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4931"/>
  <workbookPr/>
  <mc:AlternateContent xmlns:mc="http://schemas.openxmlformats.org/markup-compatibility/2006">
    <mc:Choice Requires="x15">
      <x15ac:absPath xmlns:x15ac="http://schemas.microsoft.com/office/spreadsheetml/2010/11/ac" url="C:\Users\Marine\Desktop\Proceedings B\"/>
    </mc:Choice>
  </mc:AlternateContent>
  <xr:revisionPtr revIDLastSave="0" documentId="8_{B9307A00-C1EA-4326-B466-838BA42DE36D}" xr6:coauthVersionLast="47" xr6:coauthVersionMax="47" xr10:uidLastSave="{00000000-0000-0000-0000-000000000000}"/>
  <bookViews>
    <workbookView xWindow="-28920" yWindow="-4665" windowWidth="29040" windowHeight="15840" activeTab="3" xr2:uid="{00000000-000D-0000-FFFF-FFFF00000000}"/>
  </bookViews>
  <sheets>
    <sheet name="Info" sheetId="10" r:id="rId1"/>
    <sheet name="STROOPALL" sheetId="2" r:id="rId2"/>
    <sheet name="Reaction" sheetId="9" r:id="rId3"/>
    <sheet name="GONOGOALL" sheetId="3" r:id="rId4"/>
    <sheet name="NB_TRIAL" sheetId="7" r:id="rId5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D5" i="7" l="1"/>
  <c r="D8" i="7"/>
  <c r="D9" i="7"/>
  <c r="D18" i="7"/>
  <c r="D19" i="7"/>
  <c r="D30" i="7"/>
  <c r="D31" i="7"/>
  <c r="D36" i="7"/>
  <c r="D37" i="7"/>
  <c r="D42" i="7"/>
  <c r="D43" i="7"/>
  <c r="D46" i="7"/>
  <c r="D47" i="7"/>
  <c r="D56" i="7"/>
  <c r="D57" i="7"/>
  <c r="D58" i="7"/>
  <c r="D59" i="7"/>
  <c r="D64" i="7"/>
  <c r="D65" i="7"/>
  <c r="D66" i="7"/>
  <c r="D67" i="7"/>
  <c r="D68" i="7"/>
  <c r="D69" i="7"/>
  <c r="D70" i="7"/>
  <c r="D71" i="7"/>
  <c r="D102" i="7"/>
  <c r="D103" i="7"/>
  <c r="D104" i="7"/>
  <c r="D105" i="7"/>
  <c r="D106" i="7"/>
  <c r="D107" i="7"/>
  <c r="D108" i="7"/>
  <c r="D109" i="7"/>
  <c r="D116" i="7"/>
  <c r="D117" i="7"/>
  <c r="D4" i="7"/>
  <c r="E3" i="3"/>
  <c r="E4" i="3"/>
  <c r="E5" i="3"/>
  <c r="E6" i="3"/>
  <c r="E7" i="3"/>
  <c r="E8" i="3"/>
  <c r="E9" i="3"/>
  <c r="E10" i="3"/>
  <c r="E11" i="3"/>
  <c r="E12" i="3"/>
  <c r="E13" i="3"/>
  <c r="E14" i="3"/>
  <c r="E15" i="3"/>
  <c r="E16" i="3"/>
  <c r="E17" i="3"/>
  <c r="E18" i="3"/>
  <c r="E19" i="3"/>
  <c r="E20" i="3"/>
  <c r="E21" i="3"/>
  <c r="E22" i="3"/>
  <c r="E23" i="3"/>
  <c r="E24" i="3"/>
  <c r="E25" i="3"/>
  <c r="E26" i="3"/>
  <c r="E27" i="3"/>
  <c r="E28" i="3"/>
  <c r="E29" i="3"/>
  <c r="E30" i="3"/>
  <c r="E31" i="3"/>
  <c r="E32" i="3"/>
  <c r="E33" i="3"/>
  <c r="E34" i="3"/>
  <c r="E35" i="3"/>
  <c r="E36" i="3"/>
  <c r="E37" i="3"/>
  <c r="E38" i="3"/>
  <c r="E39" i="3"/>
  <c r="E40" i="3"/>
  <c r="E41" i="3"/>
  <c r="E42" i="3"/>
  <c r="E43" i="3"/>
  <c r="E44" i="3"/>
  <c r="E45" i="3"/>
  <c r="E46" i="3"/>
  <c r="E47" i="3"/>
  <c r="E48" i="3"/>
  <c r="E49" i="3"/>
  <c r="E50" i="3"/>
  <c r="E51" i="3"/>
  <c r="E52" i="3"/>
  <c r="E53" i="3"/>
  <c r="E54" i="3"/>
  <c r="E55" i="3"/>
  <c r="E56" i="3"/>
  <c r="E57" i="3"/>
  <c r="E58" i="3"/>
  <c r="E59" i="3"/>
  <c r="E60" i="3"/>
  <c r="E61" i="3"/>
  <c r="E62" i="3"/>
  <c r="E63" i="3"/>
  <c r="E64" i="3"/>
  <c r="E65" i="3"/>
  <c r="E66" i="3"/>
  <c r="E67" i="3"/>
  <c r="E68" i="3"/>
  <c r="E69" i="3"/>
  <c r="E70" i="3"/>
  <c r="E71" i="3"/>
  <c r="E72" i="3"/>
  <c r="E73" i="3"/>
  <c r="E74" i="3"/>
  <c r="E75" i="3"/>
  <c r="E76" i="3"/>
  <c r="E77" i="3"/>
  <c r="E78" i="3"/>
  <c r="E79" i="3"/>
  <c r="E80" i="3"/>
  <c r="E81" i="3"/>
  <c r="E82" i="3"/>
  <c r="E83" i="3"/>
  <c r="E84" i="3"/>
  <c r="E85" i="3"/>
  <c r="E86" i="3"/>
  <c r="E87" i="3"/>
  <c r="E88" i="3"/>
  <c r="E89" i="3"/>
  <c r="E90" i="3"/>
  <c r="E91" i="3"/>
  <c r="E92" i="3"/>
  <c r="E93" i="3"/>
  <c r="E94" i="3"/>
  <c r="E95" i="3"/>
  <c r="E96" i="3"/>
  <c r="E97" i="3"/>
  <c r="E98" i="3"/>
  <c r="E99" i="3"/>
  <c r="E100" i="3"/>
  <c r="E101" i="3"/>
  <c r="E102" i="3"/>
  <c r="E103" i="3"/>
  <c r="E104" i="3"/>
  <c r="E105" i="3"/>
  <c r="E106" i="3"/>
  <c r="E107" i="3"/>
  <c r="E108" i="3"/>
  <c r="E109" i="3"/>
  <c r="E110" i="3"/>
  <c r="E111" i="3"/>
  <c r="E112" i="3"/>
  <c r="E113" i="3"/>
  <c r="E114" i="3"/>
  <c r="E115" i="3"/>
  <c r="E116" i="3"/>
  <c r="E117" i="3"/>
  <c r="E118" i="3"/>
  <c r="E119" i="3"/>
  <c r="E120" i="3"/>
  <c r="E121" i="3"/>
  <c r="E122" i="3"/>
  <c r="E123" i="3"/>
  <c r="E124" i="3"/>
  <c r="E125" i="3"/>
  <c r="E126" i="3"/>
  <c r="E127" i="3"/>
  <c r="E128" i="3"/>
  <c r="E129" i="3"/>
  <c r="E130" i="3"/>
  <c r="E131" i="3"/>
  <c r="E132" i="3"/>
  <c r="E133" i="3"/>
  <c r="E134" i="3"/>
  <c r="E135" i="3"/>
  <c r="E136" i="3"/>
  <c r="E137" i="3"/>
  <c r="E138" i="3"/>
  <c r="E139" i="3"/>
  <c r="E140" i="3"/>
  <c r="E141" i="3"/>
  <c r="E142" i="3"/>
  <c r="E143" i="3"/>
  <c r="E144" i="3"/>
  <c r="E145" i="3"/>
  <c r="E146" i="3"/>
  <c r="E147" i="3"/>
  <c r="E148" i="3"/>
  <c r="E149" i="3"/>
  <c r="E150" i="3"/>
  <c r="E151" i="3"/>
  <c r="E152" i="3"/>
  <c r="E153" i="3"/>
  <c r="E154" i="3"/>
  <c r="E155" i="3"/>
  <c r="E156" i="3"/>
  <c r="E157" i="3"/>
  <c r="E158" i="3"/>
  <c r="E159" i="3"/>
  <c r="E160" i="3"/>
  <c r="E161" i="3"/>
  <c r="E162" i="3"/>
  <c r="E163" i="3"/>
  <c r="E164" i="3"/>
  <c r="E165" i="3"/>
  <c r="E166" i="3"/>
  <c r="E167" i="3"/>
  <c r="E168" i="3"/>
  <c r="E169" i="3"/>
  <c r="E170" i="3"/>
  <c r="E171" i="3"/>
  <c r="E172" i="3"/>
  <c r="E173" i="3"/>
  <c r="E174" i="3"/>
  <c r="E175" i="3"/>
  <c r="E176" i="3"/>
  <c r="E177" i="3"/>
  <c r="E178" i="3"/>
  <c r="E179" i="3"/>
  <c r="E180" i="3"/>
  <c r="E181" i="3"/>
  <c r="E182" i="3"/>
  <c r="E183" i="3"/>
  <c r="E184" i="3"/>
  <c r="E185" i="3"/>
  <c r="E186" i="3"/>
  <c r="E187" i="3"/>
  <c r="E188" i="3"/>
  <c r="E189" i="3"/>
  <c r="E190" i="3"/>
  <c r="E191" i="3"/>
  <c r="E192" i="3"/>
  <c r="E193" i="3"/>
  <c r="E194" i="3"/>
  <c r="E195" i="3"/>
  <c r="E196" i="3"/>
  <c r="E197" i="3"/>
  <c r="E198" i="3"/>
  <c r="E199" i="3"/>
  <c r="E200" i="3"/>
  <c r="E201" i="3"/>
  <c r="E202" i="3"/>
  <c r="E203" i="3"/>
  <c r="E204" i="3"/>
  <c r="E205" i="3"/>
  <c r="E206" i="3"/>
  <c r="E207" i="3"/>
  <c r="E208" i="3"/>
  <c r="E209" i="3"/>
  <c r="E210" i="3"/>
  <c r="E211" i="3"/>
  <c r="E212" i="3"/>
  <c r="E213" i="3"/>
  <c r="E214" i="3"/>
  <c r="E215" i="3"/>
  <c r="E216" i="3"/>
  <c r="E217" i="3"/>
  <c r="E218" i="3"/>
  <c r="E219" i="3"/>
  <c r="E220" i="3"/>
  <c r="E221" i="3"/>
  <c r="E222" i="3"/>
  <c r="E223" i="3"/>
  <c r="E224" i="3"/>
  <c r="E225" i="3"/>
  <c r="E226" i="3"/>
  <c r="E227" i="3"/>
  <c r="E228" i="3"/>
  <c r="E229" i="3"/>
  <c r="E230" i="3"/>
  <c r="E231" i="3"/>
  <c r="E232" i="3"/>
  <c r="E233" i="3"/>
  <c r="E234" i="3"/>
  <c r="E235" i="3"/>
  <c r="E236" i="3"/>
  <c r="E237" i="3"/>
  <c r="E238" i="3"/>
  <c r="E239" i="3"/>
  <c r="E240" i="3"/>
  <c r="E241" i="3"/>
  <c r="E242" i="3"/>
  <c r="E243" i="3"/>
  <c r="E244" i="3"/>
  <c r="E245" i="3"/>
  <c r="E246" i="3"/>
  <c r="E247" i="3"/>
  <c r="E248" i="3"/>
  <c r="E249" i="3"/>
  <c r="E250" i="3"/>
  <c r="E251" i="3"/>
  <c r="E252" i="3"/>
  <c r="E253" i="3"/>
  <c r="E254" i="3"/>
  <c r="E255" i="3"/>
  <c r="E256" i="3"/>
  <c r="E257" i="3"/>
  <c r="E258" i="3"/>
  <c r="E259" i="3"/>
  <c r="E260" i="3"/>
  <c r="E261" i="3"/>
  <c r="E262" i="3"/>
  <c r="E263" i="3"/>
  <c r="E264" i="3"/>
  <c r="E265" i="3"/>
  <c r="E266" i="3"/>
  <c r="E267" i="3"/>
  <c r="E268" i="3"/>
  <c r="E269" i="3"/>
  <c r="E270" i="3"/>
  <c r="E271" i="3"/>
  <c r="E272" i="3"/>
  <c r="E273" i="3"/>
  <c r="E274" i="3"/>
  <c r="E275" i="3"/>
  <c r="E276" i="3"/>
  <c r="E277" i="3"/>
  <c r="E278" i="3"/>
  <c r="E279" i="3"/>
  <c r="E280" i="3"/>
  <c r="E281" i="3"/>
  <c r="E282" i="3"/>
  <c r="E283" i="3"/>
  <c r="E284" i="3"/>
  <c r="E285" i="3"/>
  <c r="E286" i="3"/>
  <c r="E287" i="3"/>
  <c r="E288" i="3"/>
  <c r="E289" i="3"/>
  <c r="E290" i="3"/>
  <c r="E291" i="3"/>
  <c r="E292" i="3"/>
  <c r="E293" i="3"/>
  <c r="E294" i="3"/>
  <c r="E295" i="3"/>
  <c r="E296" i="3"/>
  <c r="E297" i="3"/>
  <c r="E298" i="3"/>
  <c r="E299" i="3"/>
  <c r="E300" i="3"/>
  <c r="E301" i="3"/>
  <c r="E302" i="3"/>
  <c r="E303" i="3"/>
  <c r="E304" i="3"/>
  <c r="E305" i="3"/>
  <c r="E306" i="3"/>
  <c r="E307" i="3"/>
  <c r="E308" i="3"/>
  <c r="E309" i="3"/>
  <c r="E310" i="3"/>
  <c r="E311" i="3"/>
  <c r="E312" i="3"/>
  <c r="E313" i="3"/>
  <c r="E314" i="3"/>
  <c r="E315" i="3"/>
  <c r="E316" i="3"/>
  <c r="E317" i="3"/>
  <c r="E318" i="3"/>
  <c r="E319" i="3"/>
  <c r="E320" i="3"/>
  <c r="E321" i="3"/>
  <c r="E322" i="3"/>
  <c r="E323" i="3"/>
  <c r="E324" i="3"/>
  <c r="E325" i="3"/>
  <c r="E326" i="3"/>
  <c r="E327" i="3"/>
  <c r="E328" i="3"/>
  <c r="E329" i="3"/>
  <c r="E330" i="3"/>
  <c r="E331" i="3"/>
  <c r="E332" i="3"/>
  <c r="E333" i="3"/>
  <c r="E334" i="3"/>
  <c r="E335" i="3"/>
  <c r="E336" i="3"/>
  <c r="E337" i="3"/>
  <c r="E338" i="3"/>
  <c r="E339" i="3"/>
  <c r="E340" i="3"/>
  <c r="E341" i="3"/>
  <c r="E342" i="3"/>
  <c r="E343" i="3"/>
  <c r="E344" i="3"/>
  <c r="E345" i="3"/>
  <c r="E346" i="3"/>
  <c r="E347" i="3"/>
  <c r="E348" i="3"/>
  <c r="E349" i="3"/>
  <c r="E350" i="3"/>
  <c r="E351" i="3"/>
  <c r="E352" i="3"/>
  <c r="E353" i="3"/>
  <c r="E354" i="3"/>
  <c r="E355" i="3"/>
  <c r="E356" i="3"/>
  <c r="E357" i="3"/>
  <c r="E358" i="3"/>
  <c r="E359" i="3"/>
  <c r="E360" i="3"/>
  <c r="E361" i="3"/>
  <c r="E362" i="3"/>
  <c r="E363" i="3"/>
  <c r="E364" i="3"/>
  <c r="E365" i="3"/>
  <c r="E366" i="3"/>
  <c r="E367" i="3"/>
  <c r="E368" i="3"/>
  <c r="E369" i="3"/>
  <c r="E370" i="3"/>
  <c r="E371" i="3"/>
  <c r="E372" i="3"/>
  <c r="E373" i="3"/>
  <c r="E374" i="3"/>
  <c r="E375" i="3"/>
  <c r="E376" i="3"/>
  <c r="E377" i="3"/>
  <c r="E378" i="3"/>
  <c r="E379" i="3"/>
  <c r="E380" i="3"/>
  <c r="E381" i="3"/>
  <c r="E382" i="3"/>
  <c r="E383" i="3"/>
  <c r="E384" i="3"/>
  <c r="E385" i="3"/>
  <c r="E386" i="3"/>
  <c r="E387" i="3"/>
  <c r="E388" i="3"/>
  <c r="E389" i="3"/>
  <c r="E390" i="3"/>
  <c r="E391" i="3"/>
  <c r="E392" i="3"/>
  <c r="E393" i="3"/>
  <c r="E394" i="3"/>
  <c r="E395" i="3"/>
  <c r="E396" i="3"/>
  <c r="E397" i="3"/>
  <c r="E398" i="3"/>
  <c r="E399" i="3"/>
  <c r="E400" i="3"/>
  <c r="E401" i="3"/>
  <c r="E402" i="3"/>
  <c r="E403" i="3"/>
  <c r="E404" i="3"/>
  <c r="E405" i="3"/>
  <c r="E406" i="3"/>
  <c r="E407" i="3"/>
  <c r="E408" i="3"/>
  <c r="E409" i="3"/>
  <c r="E410" i="3"/>
  <c r="E411" i="3"/>
  <c r="E412" i="3"/>
  <c r="E413" i="3"/>
  <c r="E414" i="3"/>
  <c r="E415" i="3"/>
  <c r="E416" i="3"/>
  <c r="E417" i="3"/>
  <c r="E418" i="3"/>
  <c r="E419" i="3"/>
  <c r="E420" i="3"/>
  <c r="E421" i="3"/>
  <c r="E422" i="3"/>
  <c r="E423" i="3"/>
  <c r="E424" i="3"/>
  <c r="E425" i="3"/>
  <c r="E426" i="3"/>
  <c r="E427" i="3"/>
  <c r="E428" i="3"/>
  <c r="E429" i="3"/>
  <c r="E430" i="3"/>
  <c r="E431" i="3"/>
  <c r="E432" i="3"/>
  <c r="E433" i="3"/>
  <c r="E434" i="3"/>
  <c r="E435" i="3"/>
  <c r="E436" i="3"/>
  <c r="E437" i="3"/>
  <c r="E438" i="3"/>
  <c r="E439" i="3"/>
  <c r="E440" i="3"/>
  <c r="E441" i="3"/>
  <c r="E442" i="3"/>
  <c r="E443" i="3"/>
  <c r="E444" i="3"/>
  <c r="E445" i="3"/>
  <c r="E446" i="3"/>
  <c r="E447" i="3"/>
  <c r="E448" i="3"/>
  <c r="E449" i="3"/>
  <c r="E450" i="3"/>
  <c r="E451" i="3"/>
  <c r="E452" i="3"/>
  <c r="E453" i="3"/>
  <c r="E454" i="3"/>
  <c r="E455" i="3"/>
  <c r="E456" i="3"/>
  <c r="E457" i="3"/>
  <c r="E458" i="3"/>
  <c r="E459" i="3"/>
  <c r="E460" i="3"/>
  <c r="E461" i="3"/>
  <c r="E462" i="3"/>
  <c r="E463" i="3"/>
  <c r="E464" i="3"/>
  <c r="E465" i="3"/>
  <c r="E466" i="3"/>
  <c r="E467" i="3"/>
  <c r="E468" i="3"/>
  <c r="E469" i="3"/>
  <c r="E470" i="3"/>
  <c r="E471" i="3"/>
  <c r="E472" i="3"/>
  <c r="E473" i="3"/>
  <c r="E474" i="3"/>
  <c r="E475" i="3"/>
  <c r="E476" i="3"/>
  <c r="E477" i="3"/>
  <c r="E478" i="3"/>
  <c r="E479" i="3"/>
  <c r="E480" i="3"/>
  <c r="E481" i="3"/>
  <c r="E482" i="3"/>
  <c r="E483" i="3"/>
  <c r="E484" i="3"/>
  <c r="E485" i="3"/>
  <c r="E486" i="3"/>
  <c r="E487" i="3"/>
  <c r="E488" i="3"/>
  <c r="E489" i="3"/>
  <c r="E490" i="3"/>
  <c r="E491" i="3"/>
  <c r="E492" i="3"/>
  <c r="E493" i="3"/>
  <c r="E494" i="3"/>
  <c r="E495" i="3"/>
  <c r="E496" i="3"/>
  <c r="E497" i="3"/>
  <c r="E498" i="3"/>
  <c r="E499" i="3"/>
  <c r="E500" i="3"/>
  <c r="E501" i="3"/>
  <c r="E502" i="3"/>
  <c r="E503" i="3"/>
  <c r="E504" i="3"/>
  <c r="E505" i="3"/>
  <c r="E506" i="3"/>
  <c r="E507" i="3"/>
  <c r="E508" i="3"/>
  <c r="E509" i="3"/>
  <c r="E510" i="3"/>
  <c r="E511" i="3"/>
  <c r="E512" i="3"/>
  <c r="E513" i="3"/>
  <c r="E514" i="3"/>
  <c r="E515" i="3"/>
  <c r="E516" i="3"/>
  <c r="E517" i="3"/>
  <c r="E518" i="3"/>
  <c r="E519" i="3"/>
  <c r="E520" i="3"/>
  <c r="E521" i="3"/>
  <c r="E522" i="3"/>
  <c r="E523" i="3"/>
  <c r="E524" i="3"/>
  <c r="E525" i="3"/>
  <c r="E526" i="3"/>
  <c r="E527" i="3"/>
  <c r="E528" i="3"/>
  <c r="E529" i="3"/>
  <c r="E530" i="3"/>
  <c r="E531" i="3"/>
  <c r="E532" i="3"/>
  <c r="E533" i="3"/>
  <c r="E534" i="3"/>
  <c r="E535" i="3"/>
  <c r="E536" i="3"/>
  <c r="E537" i="3"/>
  <c r="E538" i="3"/>
  <c r="E539" i="3"/>
  <c r="E540" i="3"/>
  <c r="E541" i="3"/>
  <c r="E542" i="3"/>
  <c r="E543" i="3"/>
  <c r="E544" i="3"/>
  <c r="E545" i="3"/>
  <c r="E546" i="3"/>
  <c r="E547" i="3"/>
  <c r="E548" i="3"/>
  <c r="E549" i="3"/>
  <c r="E550" i="3"/>
  <c r="E551" i="3"/>
  <c r="E552" i="3"/>
  <c r="E553" i="3"/>
  <c r="E554" i="3"/>
  <c r="E555" i="3"/>
  <c r="E556" i="3"/>
  <c r="E557" i="3"/>
  <c r="E558" i="3"/>
  <c r="E559" i="3"/>
  <c r="E560" i="3"/>
  <c r="E561" i="3"/>
  <c r="E562" i="3"/>
  <c r="E563" i="3"/>
  <c r="E564" i="3"/>
  <c r="E565" i="3"/>
  <c r="E566" i="3"/>
  <c r="E567" i="3"/>
  <c r="E568" i="3"/>
  <c r="E569" i="3"/>
  <c r="E570" i="3"/>
  <c r="E571" i="3"/>
  <c r="E572" i="3"/>
  <c r="E573" i="3"/>
  <c r="E574" i="3"/>
  <c r="E575" i="3"/>
  <c r="E576" i="3"/>
  <c r="E577" i="3"/>
  <c r="E578" i="3"/>
  <c r="E579" i="3"/>
  <c r="E580" i="3"/>
  <c r="E581" i="3"/>
  <c r="E582" i="3"/>
  <c r="E583" i="3"/>
  <c r="E584" i="3"/>
  <c r="E585" i="3"/>
  <c r="E586" i="3"/>
  <c r="E587" i="3"/>
  <c r="E588" i="3"/>
  <c r="E589" i="3"/>
  <c r="E590" i="3"/>
  <c r="E591" i="3"/>
  <c r="E592" i="3"/>
  <c r="E593" i="3"/>
  <c r="E594" i="3"/>
  <c r="E595" i="3"/>
  <c r="E596" i="3"/>
  <c r="E597" i="3"/>
  <c r="E598" i="3"/>
  <c r="E599" i="3"/>
  <c r="E600" i="3"/>
  <c r="E601" i="3"/>
  <c r="E602" i="3"/>
  <c r="E603" i="3"/>
  <c r="E604" i="3"/>
  <c r="E605" i="3"/>
  <c r="E606" i="3"/>
  <c r="E607" i="3"/>
  <c r="E608" i="3"/>
  <c r="E609" i="3"/>
  <c r="E610" i="3"/>
  <c r="E611" i="3"/>
  <c r="E612" i="3"/>
  <c r="E613" i="3"/>
  <c r="E614" i="3"/>
  <c r="E615" i="3"/>
  <c r="E616" i="3"/>
  <c r="E617" i="3"/>
  <c r="E618" i="3"/>
  <c r="E619" i="3"/>
  <c r="E620" i="3"/>
  <c r="E621" i="3"/>
  <c r="E622" i="3"/>
  <c r="E623" i="3"/>
  <c r="E624" i="3"/>
  <c r="E625" i="3"/>
  <c r="E626" i="3"/>
  <c r="E627" i="3"/>
  <c r="E628" i="3"/>
  <c r="E629" i="3"/>
  <c r="E630" i="3"/>
  <c r="E631" i="3"/>
  <c r="E632" i="3"/>
  <c r="E633" i="3"/>
  <c r="E634" i="3"/>
  <c r="E635" i="3"/>
  <c r="E636" i="3"/>
  <c r="E637" i="3"/>
  <c r="E638" i="3"/>
  <c r="E639" i="3"/>
  <c r="E640" i="3"/>
  <c r="E641" i="3"/>
  <c r="E642" i="3"/>
  <c r="E643" i="3"/>
  <c r="E644" i="3"/>
  <c r="E645" i="3"/>
  <c r="E646" i="3"/>
  <c r="E647" i="3"/>
  <c r="E648" i="3"/>
  <c r="E649" i="3"/>
  <c r="E650" i="3"/>
  <c r="E651" i="3"/>
  <c r="E652" i="3"/>
  <c r="E653" i="3"/>
  <c r="E654" i="3"/>
  <c r="E655" i="3"/>
  <c r="E656" i="3"/>
  <c r="E657" i="3"/>
  <c r="E658" i="3"/>
  <c r="E659" i="3"/>
  <c r="E660" i="3"/>
  <c r="E661" i="3"/>
  <c r="E662" i="3"/>
  <c r="E663" i="3"/>
  <c r="E664" i="3"/>
  <c r="E665" i="3"/>
  <c r="E666" i="3"/>
  <c r="E667" i="3"/>
  <c r="E668" i="3"/>
  <c r="E669" i="3"/>
  <c r="E670" i="3"/>
  <c r="E671" i="3"/>
  <c r="E672" i="3"/>
  <c r="E673" i="3"/>
  <c r="E674" i="3"/>
  <c r="E675" i="3"/>
  <c r="E676" i="3"/>
  <c r="E677" i="3"/>
  <c r="E678" i="3"/>
  <c r="E679" i="3"/>
  <c r="E680" i="3"/>
  <c r="E681" i="3"/>
  <c r="E682" i="3"/>
  <c r="E683" i="3"/>
  <c r="E684" i="3"/>
  <c r="E685" i="3"/>
  <c r="E686" i="3"/>
  <c r="E687" i="3"/>
  <c r="E688" i="3"/>
  <c r="E689" i="3"/>
  <c r="E690" i="3"/>
  <c r="E691" i="3"/>
  <c r="E692" i="3"/>
  <c r="E693" i="3"/>
  <c r="E694" i="3"/>
  <c r="E695" i="3"/>
  <c r="E696" i="3"/>
  <c r="E697" i="3"/>
  <c r="E698" i="3"/>
  <c r="E699" i="3"/>
  <c r="E700" i="3"/>
  <c r="E701" i="3"/>
  <c r="E702" i="3"/>
  <c r="E703" i="3"/>
  <c r="E704" i="3"/>
  <c r="E705" i="3"/>
  <c r="E706" i="3"/>
  <c r="E707" i="3"/>
  <c r="E708" i="3"/>
  <c r="E709" i="3"/>
  <c r="E710" i="3"/>
  <c r="E711" i="3"/>
  <c r="E712" i="3"/>
  <c r="E713" i="3"/>
  <c r="E714" i="3"/>
  <c r="E715" i="3"/>
  <c r="E716" i="3"/>
  <c r="E717" i="3"/>
  <c r="E718" i="3"/>
  <c r="E719" i="3"/>
  <c r="E720" i="3"/>
  <c r="E721" i="3"/>
  <c r="E722" i="3"/>
  <c r="E723" i="3"/>
  <c r="E724" i="3"/>
  <c r="E725" i="3"/>
  <c r="E726" i="3"/>
  <c r="E727" i="3"/>
  <c r="E728" i="3"/>
  <c r="E729" i="3"/>
  <c r="E730" i="3"/>
  <c r="E731" i="3"/>
  <c r="E732" i="3"/>
  <c r="E733" i="3"/>
  <c r="E734" i="3"/>
  <c r="E735" i="3"/>
  <c r="E736" i="3"/>
  <c r="E737" i="3"/>
  <c r="E738" i="3"/>
  <c r="E739" i="3"/>
  <c r="E740" i="3"/>
  <c r="E741" i="3"/>
  <c r="E742" i="3"/>
  <c r="E743" i="3"/>
  <c r="E744" i="3"/>
  <c r="E745" i="3"/>
  <c r="E746" i="3"/>
  <c r="E747" i="3"/>
  <c r="E748" i="3"/>
  <c r="E749" i="3"/>
  <c r="E750" i="3"/>
  <c r="E751" i="3"/>
  <c r="E752" i="3"/>
  <c r="E753" i="3"/>
  <c r="E754" i="3"/>
  <c r="E755" i="3"/>
  <c r="E756" i="3"/>
  <c r="E757" i="3"/>
  <c r="E758" i="3"/>
  <c r="E759" i="3"/>
  <c r="E760" i="3"/>
  <c r="E761" i="3"/>
  <c r="E762" i="3"/>
  <c r="E763" i="3"/>
  <c r="E764" i="3"/>
  <c r="E765" i="3"/>
  <c r="E766" i="3"/>
  <c r="E767" i="3"/>
  <c r="E768" i="3"/>
  <c r="E769" i="3"/>
  <c r="E770" i="3"/>
  <c r="E771" i="3"/>
  <c r="E772" i="3"/>
  <c r="E773" i="3"/>
  <c r="E774" i="3"/>
  <c r="E775" i="3"/>
  <c r="E776" i="3"/>
  <c r="E777" i="3"/>
  <c r="E778" i="3"/>
  <c r="E779" i="3"/>
  <c r="E780" i="3"/>
  <c r="E781" i="3"/>
  <c r="E782" i="3"/>
  <c r="E783" i="3"/>
  <c r="E784" i="3"/>
  <c r="E785" i="3"/>
  <c r="E786" i="3"/>
  <c r="E787" i="3"/>
  <c r="E788" i="3"/>
  <c r="E789" i="3"/>
  <c r="E790" i="3"/>
  <c r="E791" i="3"/>
  <c r="E792" i="3"/>
  <c r="E793" i="3"/>
  <c r="E794" i="3"/>
  <c r="E795" i="3"/>
  <c r="E796" i="3"/>
  <c r="E797" i="3"/>
  <c r="E798" i="3"/>
  <c r="E799" i="3"/>
  <c r="E800" i="3"/>
  <c r="E801" i="3"/>
  <c r="E802" i="3"/>
  <c r="E803" i="3"/>
  <c r="E804" i="3"/>
  <c r="E805" i="3"/>
  <c r="E806" i="3"/>
  <c r="E807" i="3"/>
  <c r="E808" i="3"/>
  <c r="E809" i="3"/>
  <c r="E810" i="3"/>
  <c r="E811" i="3"/>
  <c r="E812" i="3"/>
  <c r="E813" i="3"/>
  <c r="E814" i="3"/>
  <c r="E815" i="3"/>
  <c r="E816" i="3"/>
  <c r="E817" i="3"/>
  <c r="E818" i="3"/>
  <c r="E819" i="3"/>
  <c r="E820" i="3"/>
  <c r="E821" i="3"/>
  <c r="E822" i="3"/>
  <c r="E823" i="3"/>
  <c r="E824" i="3"/>
  <c r="E825" i="3"/>
  <c r="E826" i="3"/>
  <c r="E827" i="3"/>
  <c r="E828" i="3"/>
  <c r="E829" i="3"/>
  <c r="E830" i="3"/>
  <c r="E831" i="3"/>
  <c r="E832" i="3"/>
  <c r="E833" i="3"/>
  <c r="E834" i="3"/>
  <c r="E835" i="3"/>
  <c r="E836" i="3"/>
  <c r="E837" i="3"/>
  <c r="E838" i="3"/>
  <c r="E839" i="3"/>
  <c r="E840" i="3"/>
  <c r="E841" i="3"/>
  <c r="E842" i="3"/>
  <c r="E843" i="3"/>
  <c r="E844" i="3"/>
  <c r="E845" i="3"/>
  <c r="E846" i="3"/>
  <c r="E847" i="3"/>
  <c r="E848" i="3"/>
  <c r="E849" i="3"/>
  <c r="E850" i="3"/>
  <c r="E851" i="3"/>
  <c r="E852" i="3"/>
  <c r="E853" i="3"/>
  <c r="E854" i="3"/>
  <c r="E855" i="3"/>
  <c r="E856" i="3"/>
  <c r="E857" i="3"/>
  <c r="E858" i="3"/>
  <c r="E859" i="3"/>
  <c r="E860" i="3"/>
  <c r="E861" i="3"/>
  <c r="E862" i="3"/>
  <c r="E863" i="3"/>
  <c r="E864" i="3"/>
  <c r="E865" i="3"/>
  <c r="E866" i="3"/>
  <c r="E867" i="3"/>
  <c r="E868" i="3"/>
  <c r="E869" i="3"/>
  <c r="E870" i="3"/>
  <c r="E871" i="3"/>
  <c r="E872" i="3"/>
  <c r="E873" i="3"/>
  <c r="E874" i="3"/>
  <c r="E875" i="3"/>
  <c r="E876" i="3"/>
  <c r="E877" i="3"/>
  <c r="E878" i="3"/>
  <c r="E879" i="3"/>
  <c r="E880" i="3"/>
  <c r="E881" i="3"/>
  <c r="E882" i="3"/>
  <c r="E883" i="3"/>
  <c r="E884" i="3"/>
  <c r="E885" i="3"/>
  <c r="E886" i="3"/>
  <c r="E887" i="3"/>
  <c r="E888" i="3"/>
  <c r="E889" i="3"/>
  <c r="E890" i="3"/>
  <c r="E891" i="3"/>
  <c r="E892" i="3"/>
  <c r="E893" i="3"/>
  <c r="E894" i="3"/>
  <c r="E895" i="3"/>
  <c r="E896" i="3"/>
  <c r="E897" i="3"/>
  <c r="E898" i="3"/>
  <c r="E899" i="3"/>
  <c r="E900" i="3"/>
  <c r="E901" i="3"/>
  <c r="E902" i="3"/>
  <c r="E903" i="3"/>
  <c r="E904" i="3"/>
  <c r="E905" i="3"/>
  <c r="E906" i="3"/>
  <c r="E907" i="3"/>
  <c r="E908" i="3"/>
  <c r="E909" i="3"/>
  <c r="E910" i="3"/>
  <c r="E911" i="3"/>
  <c r="E912" i="3"/>
  <c r="E913" i="3"/>
  <c r="E914" i="3"/>
  <c r="E915" i="3"/>
  <c r="E916" i="3"/>
  <c r="E917" i="3"/>
  <c r="E918" i="3"/>
  <c r="E919" i="3"/>
  <c r="E920" i="3"/>
  <c r="E921" i="3"/>
  <c r="E922" i="3"/>
  <c r="E923" i="3"/>
  <c r="E924" i="3"/>
  <c r="E925" i="3"/>
  <c r="E926" i="3"/>
  <c r="E927" i="3"/>
  <c r="E928" i="3"/>
  <c r="E929" i="3"/>
  <c r="E930" i="3"/>
  <c r="E931" i="3"/>
  <c r="E932" i="3"/>
  <c r="E933" i="3"/>
  <c r="E934" i="3"/>
  <c r="E935" i="3"/>
  <c r="E936" i="3"/>
  <c r="E937" i="3"/>
  <c r="E938" i="3"/>
  <c r="E939" i="3"/>
  <c r="E940" i="3"/>
  <c r="E941" i="3"/>
  <c r="E942" i="3"/>
  <c r="E943" i="3"/>
  <c r="E944" i="3"/>
  <c r="E945" i="3"/>
  <c r="E946" i="3"/>
  <c r="E947" i="3"/>
  <c r="E948" i="3"/>
  <c r="E949" i="3"/>
  <c r="E950" i="3"/>
  <c r="E951" i="3"/>
  <c r="E952" i="3"/>
  <c r="E953" i="3"/>
  <c r="E954" i="3"/>
  <c r="E955" i="3"/>
  <c r="E956" i="3"/>
  <c r="E957" i="3"/>
  <c r="E958" i="3"/>
  <c r="E959" i="3"/>
  <c r="E960" i="3"/>
  <c r="E961" i="3"/>
  <c r="E962" i="3"/>
  <c r="E963" i="3"/>
  <c r="E964" i="3"/>
  <c r="E965" i="3"/>
  <c r="E966" i="3"/>
  <c r="E967" i="3"/>
  <c r="E968" i="3"/>
  <c r="E969" i="3"/>
  <c r="E970" i="3"/>
  <c r="E971" i="3"/>
  <c r="E972" i="3"/>
  <c r="E973" i="3"/>
  <c r="E974" i="3"/>
  <c r="E975" i="3"/>
  <c r="E976" i="3"/>
  <c r="E977" i="3"/>
  <c r="E978" i="3"/>
  <c r="E979" i="3"/>
  <c r="E980" i="3"/>
  <c r="E981" i="3"/>
  <c r="E982" i="3"/>
  <c r="E983" i="3"/>
  <c r="E984" i="3"/>
  <c r="E985" i="3"/>
  <c r="E986" i="3"/>
  <c r="E987" i="3"/>
  <c r="E988" i="3"/>
  <c r="E989" i="3"/>
  <c r="E990" i="3"/>
  <c r="E991" i="3"/>
  <c r="E992" i="3"/>
  <c r="E993" i="3"/>
  <c r="E994" i="3"/>
  <c r="E995" i="3"/>
  <c r="E996" i="3"/>
  <c r="E997" i="3"/>
  <c r="E998" i="3"/>
  <c r="E999" i="3"/>
  <c r="E1000" i="3"/>
  <c r="E1001" i="3"/>
  <c r="E1002" i="3"/>
  <c r="E1003" i="3"/>
  <c r="E1004" i="3"/>
  <c r="E1005" i="3"/>
  <c r="E1006" i="3"/>
  <c r="E1007" i="3"/>
  <c r="E1008" i="3"/>
  <c r="E1009" i="3"/>
  <c r="E1010" i="3"/>
  <c r="E1011" i="3"/>
  <c r="E1012" i="3"/>
  <c r="E1013" i="3"/>
  <c r="E1014" i="3"/>
  <c r="E1015" i="3"/>
  <c r="E1016" i="3"/>
  <c r="E1017" i="3"/>
  <c r="E1018" i="3"/>
  <c r="E1019" i="3"/>
  <c r="E1020" i="3"/>
  <c r="E1021" i="3"/>
  <c r="E1022" i="3"/>
  <c r="E1023" i="3"/>
  <c r="E1024" i="3"/>
  <c r="E1025" i="3"/>
  <c r="E1026" i="3"/>
  <c r="E1027" i="3"/>
  <c r="E1028" i="3"/>
  <c r="E1029" i="3"/>
  <c r="E1030" i="3"/>
  <c r="E1031" i="3"/>
  <c r="E1032" i="3"/>
  <c r="E1033" i="3"/>
  <c r="E1034" i="3"/>
  <c r="E1035" i="3"/>
  <c r="E1036" i="3"/>
  <c r="E1037" i="3"/>
  <c r="E1038" i="3"/>
  <c r="E1039" i="3"/>
  <c r="E1040" i="3"/>
  <c r="E1041" i="3"/>
  <c r="E1042" i="3"/>
  <c r="E1043" i="3"/>
  <c r="E1044" i="3"/>
  <c r="E1045" i="3"/>
  <c r="E1046" i="3"/>
  <c r="E1047" i="3"/>
  <c r="E1048" i="3"/>
  <c r="E1049" i="3"/>
  <c r="E1050" i="3"/>
  <c r="E1051" i="3"/>
  <c r="E1052" i="3"/>
  <c r="E1053" i="3"/>
  <c r="E1054" i="3"/>
  <c r="E1055" i="3"/>
  <c r="E1056" i="3"/>
  <c r="E1057" i="3"/>
  <c r="E1058" i="3"/>
  <c r="E1059" i="3"/>
  <c r="E1060" i="3"/>
  <c r="E1061" i="3"/>
  <c r="E1062" i="3"/>
  <c r="E1063" i="3"/>
  <c r="E1064" i="3"/>
  <c r="E1065" i="3"/>
  <c r="E1066" i="3"/>
  <c r="E1067" i="3"/>
  <c r="E1068" i="3"/>
  <c r="E1069" i="3"/>
  <c r="E1070" i="3"/>
  <c r="E1071" i="3"/>
  <c r="E1072" i="3"/>
  <c r="E1073" i="3"/>
  <c r="E1074" i="3"/>
  <c r="E1075" i="3"/>
  <c r="E1076" i="3"/>
  <c r="E1077" i="3"/>
  <c r="E1078" i="3"/>
  <c r="E1079" i="3"/>
  <c r="E1080" i="3"/>
  <c r="E1081" i="3"/>
  <c r="E1082" i="3"/>
  <c r="E1083" i="3"/>
  <c r="E1084" i="3"/>
  <c r="E1085" i="3"/>
  <c r="E1086" i="3"/>
  <c r="E1087" i="3"/>
  <c r="E1088" i="3"/>
  <c r="E1089" i="3"/>
  <c r="E1090" i="3"/>
  <c r="E1091" i="3"/>
  <c r="E1092" i="3"/>
  <c r="E1093" i="3"/>
  <c r="E1094" i="3"/>
  <c r="E1095" i="3"/>
  <c r="E1096" i="3"/>
  <c r="E1097" i="3"/>
  <c r="E1098" i="3"/>
  <c r="E1099" i="3"/>
  <c r="E1100" i="3"/>
  <c r="E1101" i="3"/>
  <c r="E1102" i="3"/>
  <c r="E1103" i="3"/>
  <c r="E1104" i="3"/>
  <c r="E1105" i="3"/>
  <c r="E1106" i="3"/>
  <c r="E1107" i="3"/>
  <c r="E1108" i="3"/>
  <c r="E1109" i="3"/>
  <c r="E1110" i="3"/>
  <c r="E1111" i="3"/>
  <c r="E1112" i="3"/>
  <c r="E1113" i="3"/>
  <c r="E1114" i="3"/>
  <c r="E1115" i="3"/>
  <c r="E1116" i="3"/>
  <c r="E1117" i="3"/>
  <c r="E1118" i="3"/>
  <c r="E1119" i="3"/>
  <c r="E1120" i="3"/>
  <c r="E1121" i="3"/>
  <c r="E1122" i="3"/>
  <c r="E1123" i="3"/>
  <c r="E1124" i="3"/>
  <c r="E1125" i="3"/>
  <c r="E1126" i="3"/>
  <c r="E1127" i="3"/>
  <c r="E1128" i="3"/>
  <c r="E1129" i="3"/>
  <c r="E1130" i="3"/>
  <c r="E1131" i="3"/>
  <c r="E1132" i="3"/>
  <c r="E1133" i="3"/>
  <c r="E1134" i="3"/>
  <c r="E1135" i="3"/>
  <c r="E1136" i="3"/>
  <c r="E1137" i="3"/>
  <c r="E1138" i="3"/>
  <c r="E1139" i="3"/>
  <c r="E1140" i="3"/>
  <c r="E1141" i="3"/>
  <c r="E1142" i="3"/>
  <c r="E1143" i="3"/>
  <c r="E1144" i="3"/>
  <c r="E1145" i="3"/>
  <c r="E1146" i="3"/>
  <c r="E1147" i="3"/>
  <c r="E1148" i="3"/>
  <c r="E1149" i="3"/>
  <c r="E1150" i="3"/>
  <c r="E1151" i="3"/>
  <c r="E1152" i="3"/>
  <c r="E1153" i="3"/>
  <c r="E1154" i="3"/>
  <c r="E1155" i="3"/>
  <c r="E1156" i="3"/>
  <c r="E1157" i="3"/>
  <c r="E1158" i="3"/>
  <c r="E1159" i="3"/>
  <c r="E1160" i="3"/>
  <c r="E1161" i="3"/>
  <c r="E1162" i="3"/>
  <c r="E1163" i="3"/>
  <c r="E1164" i="3"/>
  <c r="E1165" i="3"/>
  <c r="E1166" i="3"/>
  <c r="E1167" i="3"/>
  <c r="E1168" i="3"/>
  <c r="E1169" i="3"/>
  <c r="E1170" i="3"/>
  <c r="E1171" i="3"/>
  <c r="E1172" i="3"/>
  <c r="E1173" i="3"/>
  <c r="E1174" i="3"/>
  <c r="E1175" i="3"/>
  <c r="E1176" i="3"/>
  <c r="E1177" i="3"/>
  <c r="E1178" i="3"/>
  <c r="E1179" i="3"/>
  <c r="E1180" i="3"/>
  <c r="E1181" i="3"/>
  <c r="E1182" i="3"/>
  <c r="E1183" i="3"/>
  <c r="E1184" i="3"/>
  <c r="E1185" i="3"/>
  <c r="E1186" i="3"/>
  <c r="E1187" i="3"/>
  <c r="E1188" i="3"/>
  <c r="E1189" i="3"/>
  <c r="E1190" i="3"/>
  <c r="E1191" i="3"/>
  <c r="E1192" i="3"/>
  <c r="E1193" i="3"/>
  <c r="E1194" i="3"/>
  <c r="E1195" i="3"/>
  <c r="E1196" i="3"/>
  <c r="E1197" i="3"/>
  <c r="E1198" i="3"/>
  <c r="E1199" i="3"/>
  <c r="E1200" i="3"/>
  <c r="E1201" i="3"/>
  <c r="E1202" i="3"/>
  <c r="E1203" i="3"/>
  <c r="E1204" i="3"/>
  <c r="E1205" i="3"/>
  <c r="E1206" i="3"/>
  <c r="E1207" i="3"/>
  <c r="E1208" i="3"/>
  <c r="E1209" i="3"/>
  <c r="E1210" i="3"/>
  <c r="E1211" i="3"/>
  <c r="E1212" i="3"/>
  <c r="E1213" i="3"/>
  <c r="E1214" i="3"/>
  <c r="E1215" i="3"/>
  <c r="E1216" i="3"/>
  <c r="E1217" i="3"/>
  <c r="E1218" i="3"/>
  <c r="E1219" i="3"/>
  <c r="E1220" i="3"/>
  <c r="E1221" i="3"/>
  <c r="E1222" i="3"/>
  <c r="E1223" i="3"/>
  <c r="E1224" i="3"/>
  <c r="E1225" i="3"/>
  <c r="E1226" i="3"/>
  <c r="E1227" i="3"/>
  <c r="E1228" i="3"/>
  <c r="E1229" i="3"/>
  <c r="E1230" i="3"/>
  <c r="E1231" i="3"/>
  <c r="E1232" i="3"/>
  <c r="E1233" i="3"/>
  <c r="E1234" i="3"/>
  <c r="E1235" i="3"/>
  <c r="E1236" i="3"/>
  <c r="E1237" i="3"/>
  <c r="E1238" i="3"/>
  <c r="E1239" i="3"/>
  <c r="E1240" i="3"/>
  <c r="E1241" i="3"/>
  <c r="E1242" i="3"/>
  <c r="E1243" i="3"/>
  <c r="E1244" i="3"/>
  <c r="E1245" i="3"/>
  <c r="E1246" i="3"/>
  <c r="E1247" i="3"/>
  <c r="E1248" i="3"/>
  <c r="E1249" i="3"/>
  <c r="E1250" i="3"/>
  <c r="E1251" i="3"/>
  <c r="E1252" i="3"/>
  <c r="E1253" i="3"/>
  <c r="E1254" i="3"/>
  <c r="E1255" i="3"/>
  <c r="E1256" i="3"/>
  <c r="E1257" i="3"/>
  <c r="E1258" i="3"/>
  <c r="E1259" i="3"/>
  <c r="E1260" i="3"/>
  <c r="E1261" i="3"/>
  <c r="E1262" i="3"/>
  <c r="E1263" i="3"/>
  <c r="E1264" i="3"/>
  <c r="E1265" i="3"/>
  <c r="E1266" i="3"/>
  <c r="E1267" i="3"/>
  <c r="E1268" i="3"/>
  <c r="E1269" i="3"/>
  <c r="E1270" i="3"/>
  <c r="E1271" i="3"/>
  <c r="E1272" i="3"/>
  <c r="E1273" i="3"/>
  <c r="E1274" i="3"/>
  <c r="E1275" i="3"/>
  <c r="E1276" i="3"/>
  <c r="E1277" i="3"/>
  <c r="E1278" i="3"/>
  <c r="E1279" i="3"/>
  <c r="E1280" i="3"/>
  <c r="E1281" i="3"/>
  <c r="E1282" i="3"/>
  <c r="E1283" i="3"/>
  <c r="E1284" i="3"/>
  <c r="E1285" i="3"/>
  <c r="E1286" i="3"/>
  <c r="E1287" i="3"/>
  <c r="E1288" i="3"/>
  <c r="E1289" i="3"/>
  <c r="E1290" i="3"/>
  <c r="E1291" i="3"/>
  <c r="E1292" i="3"/>
  <c r="E1293" i="3"/>
  <c r="E1294" i="3"/>
  <c r="E1295" i="3"/>
  <c r="E1296" i="3"/>
  <c r="E1297" i="3"/>
  <c r="E1298" i="3"/>
  <c r="E1299" i="3"/>
  <c r="E1300" i="3"/>
  <c r="E1301" i="3"/>
  <c r="E1302" i="3"/>
  <c r="E1303" i="3"/>
  <c r="E1304" i="3"/>
  <c r="E1305" i="3"/>
  <c r="E1306" i="3"/>
  <c r="E1307" i="3"/>
  <c r="E1308" i="3"/>
  <c r="E1309" i="3"/>
  <c r="E1310" i="3"/>
  <c r="E1311" i="3"/>
  <c r="E1312" i="3"/>
  <c r="E1313" i="3"/>
  <c r="E1314" i="3"/>
  <c r="E1315" i="3"/>
  <c r="E1316" i="3"/>
  <c r="E1317" i="3"/>
  <c r="E1318" i="3"/>
  <c r="E1319" i="3"/>
  <c r="E1320" i="3"/>
  <c r="E1321" i="3"/>
  <c r="E1322" i="3"/>
  <c r="E1323" i="3"/>
  <c r="E1324" i="3"/>
  <c r="E1325" i="3"/>
  <c r="E1326" i="3"/>
  <c r="E1327" i="3"/>
  <c r="E1328" i="3"/>
  <c r="E1329" i="3"/>
  <c r="E1330" i="3"/>
  <c r="E1331" i="3"/>
  <c r="E1332" i="3"/>
  <c r="E1333" i="3"/>
  <c r="E1334" i="3"/>
  <c r="E1335" i="3"/>
  <c r="E1336" i="3"/>
  <c r="E1337" i="3"/>
  <c r="E1338" i="3"/>
  <c r="E1339" i="3"/>
  <c r="E1340" i="3"/>
  <c r="E1341" i="3"/>
  <c r="E1342" i="3"/>
  <c r="E1343" i="3"/>
  <c r="E1344" i="3"/>
  <c r="E1345" i="3"/>
  <c r="E1346" i="3"/>
  <c r="E1347" i="3"/>
  <c r="E1348" i="3"/>
  <c r="E1349" i="3"/>
  <c r="E1350" i="3"/>
  <c r="E1351" i="3"/>
  <c r="E1352" i="3"/>
  <c r="E1353" i="3"/>
  <c r="E1354" i="3"/>
  <c r="E1355" i="3"/>
  <c r="E1356" i="3"/>
  <c r="E1357" i="3"/>
  <c r="E1358" i="3"/>
  <c r="E1359" i="3"/>
  <c r="E1360" i="3"/>
  <c r="E1361" i="3"/>
  <c r="E1362" i="3"/>
  <c r="E1363" i="3"/>
  <c r="E1364" i="3"/>
  <c r="E1365" i="3"/>
  <c r="E1366" i="3"/>
  <c r="E1367" i="3"/>
  <c r="E1368" i="3"/>
  <c r="E1369" i="3"/>
  <c r="E1370" i="3"/>
  <c r="E1371" i="3"/>
  <c r="E1372" i="3"/>
  <c r="E1373" i="3"/>
  <c r="E1374" i="3"/>
  <c r="E1375" i="3"/>
  <c r="E1376" i="3"/>
  <c r="E1377" i="3"/>
  <c r="E1378" i="3"/>
  <c r="E1379" i="3"/>
  <c r="E1380" i="3"/>
  <c r="E1381" i="3"/>
  <c r="E1382" i="3"/>
  <c r="E1383" i="3"/>
  <c r="E1384" i="3"/>
  <c r="E1385" i="3"/>
  <c r="E1386" i="3"/>
  <c r="E1387" i="3"/>
  <c r="E1388" i="3"/>
  <c r="E1389" i="3"/>
  <c r="E1390" i="3"/>
  <c r="E1391" i="3"/>
  <c r="E1392" i="3"/>
  <c r="E1393" i="3"/>
  <c r="E1394" i="3"/>
  <c r="E1395" i="3"/>
  <c r="E1396" i="3"/>
  <c r="E1397" i="3"/>
  <c r="E1398" i="3"/>
  <c r="E1399" i="3"/>
  <c r="E1400" i="3"/>
  <c r="E1401" i="3"/>
  <c r="E1402" i="3"/>
  <c r="E1403" i="3"/>
  <c r="E1404" i="3"/>
  <c r="E1405" i="3"/>
  <c r="E1406" i="3"/>
  <c r="E1407" i="3"/>
  <c r="E1408" i="3"/>
  <c r="E1409" i="3"/>
  <c r="E1410" i="3"/>
  <c r="E1411" i="3"/>
  <c r="E1412" i="3"/>
  <c r="E1413" i="3"/>
  <c r="E1414" i="3"/>
  <c r="E1415" i="3"/>
  <c r="E1416" i="3"/>
  <c r="E1417" i="3"/>
  <c r="E1418" i="3"/>
  <c r="E1419" i="3"/>
  <c r="E1420" i="3"/>
  <c r="E1421" i="3"/>
  <c r="E1422" i="3"/>
  <c r="E1423" i="3"/>
  <c r="E1424" i="3"/>
  <c r="E1425" i="3"/>
  <c r="E1426" i="3"/>
  <c r="E1427" i="3"/>
  <c r="E1428" i="3"/>
  <c r="E1429" i="3"/>
  <c r="E1430" i="3"/>
  <c r="E1431" i="3"/>
  <c r="E1432" i="3"/>
  <c r="E1433" i="3"/>
  <c r="E1434" i="3"/>
  <c r="E1435" i="3"/>
  <c r="E1436" i="3"/>
  <c r="E1437" i="3"/>
  <c r="E1438" i="3"/>
  <c r="E1439" i="3"/>
  <c r="E1440" i="3"/>
  <c r="E1441" i="3"/>
  <c r="E1442" i="3"/>
  <c r="E1443" i="3"/>
  <c r="E1444" i="3"/>
  <c r="E1445" i="3"/>
  <c r="E1446" i="3"/>
  <c r="E1447" i="3"/>
  <c r="E1448" i="3"/>
  <c r="E1449" i="3"/>
  <c r="E1450" i="3"/>
  <c r="E1451" i="3"/>
  <c r="E1452" i="3"/>
  <c r="E1453" i="3"/>
  <c r="E1454" i="3"/>
  <c r="E1455" i="3"/>
  <c r="E1456" i="3"/>
  <c r="E1457" i="3"/>
  <c r="E1458" i="3"/>
  <c r="E1459" i="3"/>
  <c r="E1460" i="3"/>
  <c r="E1461" i="3"/>
  <c r="E1462" i="3"/>
  <c r="E1463" i="3"/>
  <c r="E1464" i="3"/>
  <c r="E1465" i="3"/>
  <c r="E1466" i="3"/>
  <c r="E1467" i="3"/>
  <c r="E1468" i="3"/>
  <c r="E1469" i="3"/>
  <c r="E1470" i="3"/>
  <c r="E1471" i="3"/>
  <c r="E1472" i="3"/>
  <c r="E1473" i="3"/>
  <c r="E1474" i="3"/>
  <c r="E1475" i="3"/>
  <c r="E1476" i="3"/>
  <c r="E1477" i="3"/>
  <c r="E1478" i="3"/>
  <c r="E1479" i="3"/>
  <c r="E1480" i="3"/>
  <c r="E1481" i="3"/>
  <c r="E1482" i="3"/>
  <c r="E1483" i="3"/>
  <c r="E1484" i="3"/>
  <c r="E1485" i="3"/>
  <c r="E1486" i="3"/>
  <c r="E1487" i="3"/>
  <c r="E1488" i="3"/>
  <c r="E1489" i="3"/>
  <c r="E1490" i="3"/>
  <c r="E1491" i="3"/>
  <c r="E1492" i="3"/>
  <c r="E1493" i="3"/>
  <c r="E1494" i="3"/>
  <c r="E1495" i="3"/>
  <c r="E1496" i="3"/>
  <c r="E1497" i="3"/>
  <c r="E1498" i="3"/>
  <c r="E1499" i="3"/>
  <c r="E1500" i="3"/>
  <c r="E1501" i="3"/>
  <c r="E1502" i="3"/>
  <c r="E1503" i="3"/>
  <c r="E1504" i="3"/>
  <c r="E1505" i="3"/>
  <c r="E1506" i="3"/>
  <c r="E1507" i="3"/>
  <c r="E1508" i="3"/>
  <c r="E1509" i="3"/>
  <c r="E1510" i="3"/>
  <c r="E1511" i="3"/>
  <c r="E1512" i="3"/>
  <c r="E1513" i="3"/>
  <c r="E1514" i="3"/>
  <c r="E1515" i="3"/>
  <c r="E1516" i="3"/>
  <c r="E1517" i="3"/>
  <c r="E1518" i="3"/>
  <c r="E1519" i="3"/>
  <c r="E1520" i="3"/>
  <c r="E1521" i="3"/>
  <c r="E1522" i="3"/>
  <c r="E1523" i="3"/>
  <c r="E1524" i="3"/>
  <c r="E1525" i="3"/>
  <c r="E1526" i="3"/>
  <c r="E1527" i="3"/>
  <c r="E1528" i="3"/>
  <c r="E1529" i="3"/>
  <c r="E1530" i="3"/>
  <c r="E1531" i="3"/>
  <c r="E1532" i="3"/>
  <c r="E1533" i="3"/>
  <c r="E1534" i="3"/>
  <c r="E1535" i="3"/>
  <c r="E1536" i="3"/>
  <c r="E1537" i="3"/>
  <c r="E1538" i="3"/>
  <c r="E1539" i="3"/>
  <c r="E1540" i="3"/>
  <c r="E1541" i="3"/>
  <c r="E1542" i="3"/>
  <c r="E1543" i="3"/>
  <c r="E1544" i="3"/>
  <c r="E1545" i="3"/>
  <c r="E1546" i="3"/>
  <c r="E1547" i="3"/>
  <c r="E1548" i="3"/>
  <c r="E1549" i="3"/>
  <c r="E1550" i="3"/>
  <c r="E1551" i="3"/>
  <c r="E1552" i="3"/>
  <c r="E1553" i="3"/>
  <c r="E1554" i="3"/>
  <c r="E1555" i="3"/>
  <c r="E1556" i="3"/>
  <c r="E1557" i="3"/>
  <c r="E1558" i="3"/>
  <c r="E1559" i="3"/>
  <c r="E1560" i="3"/>
  <c r="E1561" i="3"/>
  <c r="E1562" i="3"/>
  <c r="E1563" i="3"/>
  <c r="E1564" i="3"/>
  <c r="E1565" i="3"/>
  <c r="E1566" i="3"/>
  <c r="E1567" i="3"/>
  <c r="E1568" i="3"/>
  <c r="E1569" i="3"/>
  <c r="E1570" i="3"/>
  <c r="E1571" i="3"/>
  <c r="E1572" i="3"/>
  <c r="E1573" i="3"/>
  <c r="E1574" i="3"/>
  <c r="E1575" i="3"/>
  <c r="E1576" i="3"/>
  <c r="E1577" i="3"/>
  <c r="E1578" i="3"/>
  <c r="E1579" i="3"/>
  <c r="E1580" i="3"/>
  <c r="E1581" i="3"/>
  <c r="E1582" i="3"/>
  <c r="E1583" i="3"/>
  <c r="E1584" i="3"/>
  <c r="E1585" i="3"/>
  <c r="E1586" i="3"/>
  <c r="E1587" i="3"/>
  <c r="E1588" i="3"/>
  <c r="E1589" i="3"/>
  <c r="E1590" i="3"/>
  <c r="E1591" i="3"/>
  <c r="E1592" i="3"/>
  <c r="E1593" i="3"/>
  <c r="E1594" i="3"/>
  <c r="E1595" i="3"/>
  <c r="E1596" i="3"/>
  <c r="E1597" i="3"/>
  <c r="E1598" i="3"/>
  <c r="E1599" i="3"/>
  <c r="E1600" i="3"/>
  <c r="E1601" i="3"/>
  <c r="E1602" i="3"/>
  <c r="E1603" i="3"/>
  <c r="E1604" i="3"/>
  <c r="E1605" i="3"/>
  <c r="E1606" i="3"/>
  <c r="E1607" i="3"/>
  <c r="E1608" i="3"/>
  <c r="E1609" i="3"/>
  <c r="E1610" i="3"/>
  <c r="E1611" i="3"/>
  <c r="E1612" i="3"/>
  <c r="E1613" i="3"/>
  <c r="E1614" i="3"/>
  <c r="E1615" i="3"/>
  <c r="E1616" i="3"/>
  <c r="E1617" i="3"/>
  <c r="E1618" i="3"/>
  <c r="E1619" i="3"/>
  <c r="E1620" i="3"/>
  <c r="E1621" i="3"/>
  <c r="E1622" i="3"/>
  <c r="E1623" i="3"/>
  <c r="E1624" i="3"/>
  <c r="E1625" i="3"/>
  <c r="E1626" i="3"/>
  <c r="E1627" i="3"/>
  <c r="E1628" i="3"/>
  <c r="E1629" i="3"/>
  <c r="E1630" i="3"/>
  <c r="E1631" i="3"/>
  <c r="E1632" i="3"/>
  <c r="E1633" i="3"/>
  <c r="E1634" i="3"/>
  <c r="E1635" i="3"/>
  <c r="E1636" i="3"/>
  <c r="E1637" i="3"/>
  <c r="E1638" i="3"/>
  <c r="E1639" i="3"/>
  <c r="E1640" i="3"/>
  <c r="E1641" i="3"/>
  <c r="E1642" i="3"/>
  <c r="E1643" i="3"/>
  <c r="E1644" i="3"/>
  <c r="E1645" i="3"/>
  <c r="E1646" i="3"/>
  <c r="E1647" i="3"/>
  <c r="E1648" i="3"/>
  <c r="E1649" i="3"/>
  <c r="E1650" i="3"/>
  <c r="E1651" i="3"/>
  <c r="E1652" i="3"/>
  <c r="E1653" i="3"/>
  <c r="E1654" i="3"/>
  <c r="E1655" i="3"/>
  <c r="E1656" i="3"/>
  <c r="E1657" i="3"/>
  <c r="E1658" i="3"/>
  <c r="E1659" i="3"/>
  <c r="E1660" i="3"/>
  <c r="E1661" i="3"/>
  <c r="E1662" i="3"/>
  <c r="E1663" i="3"/>
  <c r="E1664" i="3"/>
  <c r="E1665" i="3"/>
  <c r="E1666" i="3"/>
  <c r="E1667" i="3"/>
  <c r="E1668" i="3"/>
  <c r="E1669" i="3"/>
  <c r="E1670" i="3"/>
  <c r="E1671" i="3"/>
  <c r="E1672" i="3"/>
  <c r="E1673" i="3"/>
  <c r="E1674" i="3"/>
  <c r="E1675" i="3"/>
  <c r="E1676" i="3"/>
  <c r="E1677" i="3"/>
  <c r="E1678" i="3"/>
  <c r="E1679" i="3"/>
  <c r="E1680" i="3"/>
  <c r="E1681" i="3"/>
  <c r="E1682" i="3"/>
  <c r="E1683" i="3"/>
  <c r="E1684" i="3"/>
  <c r="E1685" i="3"/>
  <c r="E1686" i="3"/>
  <c r="E1687" i="3"/>
  <c r="E1688" i="3"/>
  <c r="E1689" i="3"/>
  <c r="E1690" i="3"/>
  <c r="E1691" i="3"/>
  <c r="E1692" i="3"/>
  <c r="E1693" i="3"/>
  <c r="E1694" i="3"/>
  <c r="E1695" i="3"/>
  <c r="E1696" i="3"/>
  <c r="E1697" i="3"/>
  <c r="E1698" i="3"/>
  <c r="E1699" i="3"/>
  <c r="E1700" i="3"/>
  <c r="E1701" i="3"/>
  <c r="E1702" i="3"/>
  <c r="E1703" i="3"/>
  <c r="E1704" i="3"/>
  <c r="E1705" i="3"/>
  <c r="E1706" i="3"/>
  <c r="E1707" i="3"/>
  <c r="E1708" i="3"/>
  <c r="E1709" i="3"/>
  <c r="E1710" i="3"/>
  <c r="E1711" i="3"/>
  <c r="E1712" i="3"/>
  <c r="E1713" i="3"/>
  <c r="E1714" i="3"/>
  <c r="E1715" i="3"/>
  <c r="E1716" i="3"/>
  <c r="E1717" i="3"/>
  <c r="E1718" i="3"/>
  <c r="E1719" i="3"/>
  <c r="E1720" i="3"/>
  <c r="E1721" i="3"/>
  <c r="E1722" i="3"/>
  <c r="E1723" i="3"/>
  <c r="E1724" i="3"/>
  <c r="E1725" i="3"/>
  <c r="E1726" i="3"/>
  <c r="E1727" i="3"/>
  <c r="E1728" i="3"/>
  <c r="E1729" i="3"/>
  <c r="E1730" i="3"/>
  <c r="E1731" i="3"/>
  <c r="E1732" i="3"/>
  <c r="E1733" i="3"/>
  <c r="E1734" i="3"/>
  <c r="E1735" i="3"/>
  <c r="E1736" i="3"/>
  <c r="E1737" i="3"/>
  <c r="E1738" i="3"/>
  <c r="E1739" i="3"/>
  <c r="E1740" i="3"/>
  <c r="E1741" i="3"/>
  <c r="E1742" i="3"/>
  <c r="E1743" i="3"/>
  <c r="E1744" i="3"/>
  <c r="E1745" i="3"/>
  <c r="E1746" i="3"/>
  <c r="E1747" i="3"/>
  <c r="E1748" i="3"/>
  <c r="E1749" i="3"/>
  <c r="E1750" i="3"/>
  <c r="E1751" i="3"/>
  <c r="E1752" i="3"/>
  <c r="E1753" i="3"/>
  <c r="E1754" i="3"/>
  <c r="E1755" i="3"/>
  <c r="E1756" i="3"/>
  <c r="E1757" i="3"/>
  <c r="E1758" i="3"/>
  <c r="E1759" i="3"/>
  <c r="E1760" i="3"/>
  <c r="E1761" i="3"/>
  <c r="E1762" i="3"/>
  <c r="E1763" i="3"/>
  <c r="E1764" i="3"/>
  <c r="E1765" i="3"/>
  <c r="E1766" i="3"/>
  <c r="E1767" i="3"/>
  <c r="E1768" i="3"/>
  <c r="E1769" i="3"/>
  <c r="E1770" i="3"/>
  <c r="E1771" i="3"/>
  <c r="E1772" i="3"/>
  <c r="E1773" i="3"/>
  <c r="E1774" i="3"/>
  <c r="E1775" i="3"/>
  <c r="E1776" i="3"/>
  <c r="E1777" i="3"/>
  <c r="E1778" i="3"/>
  <c r="E1779" i="3"/>
  <c r="E1780" i="3"/>
  <c r="E1781" i="3"/>
  <c r="E1782" i="3"/>
  <c r="E1783" i="3"/>
  <c r="E1784" i="3"/>
  <c r="E1785" i="3"/>
  <c r="E1786" i="3"/>
  <c r="E1787" i="3"/>
  <c r="E1788" i="3"/>
  <c r="E1789" i="3"/>
  <c r="E1790" i="3"/>
  <c r="E1791" i="3"/>
  <c r="E1792" i="3"/>
  <c r="E1793" i="3"/>
  <c r="E1794" i="3"/>
  <c r="E1795" i="3"/>
  <c r="E1796" i="3"/>
  <c r="E1797" i="3"/>
  <c r="E1798" i="3"/>
  <c r="E1799" i="3"/>
  <c r="E1800" i="3"/>
  <c r="E1801" i="3"/>
  <c r="E1802" i="3"/>
  <c r="E1803" i="3"/>
  <c r="E1804" i="3"/>
  <c r="E1805" i="3"/>
  <c r="E1806" i="3"/>
  <c r="E1807" i="3"/>
  <c r="E1808" i="3"/>
  <c r="E1809" i="3"/>
  <c r="E1810" i="3"/>
  <c r="E1811" i="3"/>
  <c r="E1812" i="3"/>
  <c r="E1813" i="3"/>
  <c r="E1814" i="3"/>
  <c r="E1815" i="3"/>
  <c r="E1816" i="3"/>
  <c r="E1817" i="3"/>
  <c r="E1818" i="3"/>
  <c r="E1819" i="3"/>
  <c r="E1820" i="3"/>
  <c r="E1821" i="3"/>
  <c r="E1822" i="3"/>
  <c r="E1823" i="3"/>
  <c r="E1824" i="3"/>
  <c r="E1825" i="3"/>
  <c r="E1826" i="3"/>
  <c r="E1827" i="3"/>
  <c r="E1828" i="3"/>
  <c r="E1829" i="3"/>
  <c r="E1830" i="3"/>
  <c r="E1831" i="3"/>
  <c r="E1832" i="3"/>
  <c r="E1833" i="3"/>
  <c r="E1834" i="3"/>
  <c r="E1835" i="3"/>
  <c r="E1836" i="3"/>
  <c r="E1837" i="3"/>
  <c r="E1838" i="3"/>
  <c r="E1839" i="3"/>
  <c r="E1840" i="3"/>
  <c r="E1841" i="3"/>
  <c r="E1842" i="3"/>
  <c r="E1843" i="3"/>
  <c r="E1844" i="3"/>
  <c r="E1845" i="3"/>
  <c r="E1846" i="3"/>
  <c r="E1847" i="3"/>
  <c r="E1848" i="3"/>
  <c r="E1849" i="3"/>
  <c r="E1850" i="3"/>
  <c r="E1851" i="3"/>
  <c r="E1852" i="3"/>
  <c r="E1853" i="3"/>
  <c r="E1854" i="3"/>
  <c r="E1855" i="3"/>
  <c r="E1856" i="3"/>
  <c r="E1857" i="3"/>
  <c r="E1858" i="3"/>
  <c r="E1859" i="3"/>
  <c r="E1860" i="3"/>
  <c r="E1861" i="3"/>
  <c r="E1862" i="3"/>
  <c r="E1863" i="3"/>
  <c r="E1864" i="3"/>
  <c r="E1865" i="3"/>
  <c r="E1866" i="3"/>
  <c r="E1867" i="3"/>
  <c r="E1868" i="3"/>
  <c r="E1869" i="3"/>
  <c r="E1870" i="3"/>
  <c r="E1871" i="3"/>
  <c r="E1872" i="3"/>
  <c r="E1873" i="3"/>
  <c r="E1874" i="3"/>
  <c r="E1875" i="3"/>
  <c r="E1876" i="3"/>
  <c r="E1877" i="3"/>
  <c r="E1878" i="3"/>
  <c r="E1879" i="3"/>
  <c r="E1880" i="3"/>
  <c r="E1881" i="3"/>
  <c r="E1882" i="3"/>
  <c r="E1883" i="3"/>
  <c r="E1884" i="3"/>
  <c r="E1885" i="3"/>
  <c r="E1886" i="3"/>
  <c r="E1887" i="3"/>
  <c r="E1888" i="3"/>
  <c r="E1889" i="3"/>
  <c r="E1890" i="3"/>
  <c r="E1891" i="3"/>
  <c r="E1892" i="3"/>
  <c r="E1893" i="3"/>
  <c r="E1894" i="3"/>
  <c r="E1895" i="3"/>
  <c r="E1896" i="3"/>
  <c r="E1897" i="3"/>
  <c r="E1898" i="3"/>
  <c r="E1899" i="3"/>
  <c r="E1900" i="3"/>
  <c r="E1901" i="3"/>
  <c r="E1902" i="3"/>
  <c r="E1903" i="3"/>
  <c r="E1904" i="3"/>
  <c r="E1905" i="3"/>
  <c r="E1906" i="3"/>
  <c r="E1907" i="3"/>
  <c r="E1908" i="3"/>
  <c r="E1909" i="3"/>
  <c r="E1910" i="3"/>
  <c r="E1911" i="3"/>
  <c r="E1912" i="3"/>
  <c r="E1913" i="3"/>
  <c r="E1914" i="3"/>
  <c r="E1915" i="3"/>
  <c r="E1916" i="3"/>
  <c r="E1917" i="3"/>
  <c r="E1918" i="3"/>
  <c r="E1919" i="3"/>
  <c r="E1920" i="3"/>
  <c r="E1921" i="3"/>
  <c r="E1922" i="3"/>
  <c r="E1923" i="3"/>
  <c r="E1924" i="3"/>
  <c r="E1925" i="3"/>
  <c r="E1926" i="3"/>
  <c r="E1927" i="3"/>
  <c r="E1928" i="3"/>
  <c r="E1929" i="3"/>
  <c r="E1930" i="3"/>
  <c r="E1931" i="3"/>
  <c r="E1932" i="3"/>
  <c r="E1933" i="3"/>
  <c r="E1934" i="3"/>
  <c r="E1935" i="3"/>
  <c r="E1936" i="3"/>
  <c r="E1937" i="3"/>
  <c r="E1938" i="3"/>
  <c r="E1939" i="3"/>
  <c r="E1940" i="3"/>
  <c r="E1941" i="3"/>
  <c r="E1942" i="3"/>
  <c r="E1943" i="3"/>
  <c r="E1944" i="3"/>
  <c r="E1945" i="3"/>
  <c r="E1946" i="3"/>
  <c r="E1947" i="3"/>
  <c r="E1948" i="3"/>
  <c r="E1949" i="3"/>
  <c r="E1950" i="3"/>
  <c r="E1951" i="3"/>
  <c r="E1952" i="3"/>
  <c r="E1953" i="3"/>
  <c r="E1954" i="3"/>
  <c r="E1955" i="3"/>
  <c r="E1956" i="3"/>
  <c r="E1957" i="3"/>
  <c r="E1958" i="3"/>
  <c r="E1959" i="3"/>
  <c r="E1960" i="3"/>
  <c r="E1961" i="3"/>
  <c r="E1962" i="3"/>
  <c r="E1963" i="3"/>
  <c r="E1964" i="3"/>
  <c r="E1965" i="3"/>
  <c r="E1966" i="3"/>
  <c r="E1967" i="3"/>
  <c r="E1968" i="3"/>
  <c r="E1969" i="3"/>
  <c r="E1970" i="3"/>
  <c r="E1971" i="3"/>
  <c r="E1972" i="3"/>
  <c r="E1973" i="3"/>
  <c r="E1974" i="3"/>
  <c r="E1975" i="3"/>
  <c r="E1976" i="3"/>
  <c r="E1977" i="3"/>
  <c r="E1978" i="3"/>
  <c r="E1979" i="3"/>
  <c r="E1980" i="3"/>
  <c r="E1981" i="3"/>
  <c r="E1982" i="3"/>
  <c r="E1983" i="3"/>
  <c r="E1984" i="3"/>
  <c r="E1985" i="3"/>
  <c r="E1986" i="3"/>
  <c r="E1987" i="3"/>
  <c r="E1988" i="3"/>
  <c r="E1989" i="3"/>
  <c r="E1990" i="3"/>
  <c r="E1991" i="3"/>
  <c r="E1992" i="3"/>
  <c r="E1993" i="3"/>
  <c r="E1994" i="3"/>
  <c r="E1995" i="3"/>
  <c r="E1996" i="3"/>
  <c r="E1997" i="3"/>
  <c r="E1998" i="3"/>
  <c r="E1999" i="3"/>
  <c r="E2000" i="3"/>
  <c r="E2001" i="3"/>
  <c r="E2002" i="3"/>
  <c r="E2003" i="3"/>
  <c r="E2004" i="3"/>
  <c r="E2005" i="3"/>
  <c r="E2006" i="3"/>
  <c r="E2007" i="3"/>
  <c r="E2008" i="3"/>
  <c r="E2009" i="3"/>
  <c r="E2010" i="3"/>
  <c r="E2011" i="3"/>
  <c r="E2012" i="3"/>
  <c r="E2013" i="3"/>
  <c r="E2014" i="3"/>
  <c r="E2015" i="3"/>
  <c r="E2016" i="3"/>
  <c r="E2017" i="3"/>
  <c r="E2018" i="3"/>
  <c r="E2019" i="3"/>
  <c r="E2020" i="3"/>
  <c r="E2021" i="3"/>
  <c r="E2022" i="3"/>
  <c r="E2023" i="3"/>
  <c r="E2024" i="3"/>
  <c r="E2025" i="3"/>
  <c r="E2026" i="3"/>
  <c r="E2027" i="3"/>
  <c r="E2028" i="3"/>
  <c r="E2029" i="3"/>
  <c r="E2030" i="3"/>
  <c r="E2031" i="3"/>
  <c r="E2032" i="3"/>
  <c r="E2033" i="3"/>
  <c r="E2034" i="3"/>
  <c r="E2035" i="3"/>
  <c r="E2036" i="3"/>
  <c r="E2037" i="3"/>
  <c r="E2038" i="3"/>
  <c r="E2039" i="3"/>
  <c r="E2040" i="3"/>
  <c r="E2041" i="3"/>
  <c r="E2042" i="3"/>
  <c r="E2043" i="3"/>
  <c r="E2044" i="3"/>
  <c r="E2045" i="3"/>
  <c r="E2046" i="3"/>
  <c r="E2047" i="3"/>
  <c r="E2048" i="3"/>
  <c r="E2049" i="3"/>
  <c r="E2050" i="3"/>
  <c r="E2051" i="3"/>
  <c r="E2052" i="3"/>
  <c r="E2053" i="3"/>
  <c r="E2054" i="3"/>
  <c r="E2055" i="3"/>
  <c r="E2056" i="3"/>
  <c r="E2057" i="3"/>
  <c r="E2058" i="3"/>
  <c r="E2059" i="3"/>
  <c r="E2060" i="3"/>
  <c r="E2061" i="3"/>
  <c r="E2062" i="3"/>
  <c r="E2063" i="3"/>
  <c r="E2064" i="3"/>
  <c r="E2065" i="3"/>
  <c r="E2066" i="3"/>
  <c r="E2067" i="3"/>
  <c r="E2068" i="3"/>
  <c r="E2069" i="3"/>
  <c r="E2070" i="3"/>
  <c r="E2071" i="3"/>
  <c r="E2072" i="3"/>
  <c r="E2073" i="3"/>
  <c r="E2074" i="3"/>
  <c r="E2075" i="3"/>
  <c r="E2076" i="3"/>
  <c r="E2077" i="3"/>
  <c r="E2078" i="3"/>
  <c r="E2079" i="3"/>
  <c r="E2080" i="3"/>
  <c r="E2081" i="3"/>
  <c r="E2082" i="3"/>
  <c r="E2083" i="3"/>
  <c r="E2084" i="3"/>
  <c r="E2085" i="3"/>
  <c r="E2086" i="3"/>
  <c r="E2087" i="3"/>
  <c r="E2088" i="3"/>
  <c r="E2089" i="3"/>
  <c r="E2090" i="3"/>
  <c r="E2091" i="3"/>
  <c r="E2092" i="3"/>
  <c r="E2093" i="3"/>
  <c r="E2094" i="3"/>
  <c r="E2095" i="3"/>
  <c r="E2096" i="3"/>
  <c r="E2097" i="3"/>
  <c r="E2098" i="3"/>
  <c r="E2099" i="3"/>
  <c r="E2100" i="3"/>
  <c r="E2101" i="3"/>
  <c r="E2102" i="3"/>
  <c r="E2103" i="3"/>
  <c r="E2104" i="3"/>
  <c r="E2105" i="3"/>
  <c r="E2106" i="3"/>
  <c r="E2107" i="3"/>
  <c r="E2108" i="3"/>
  <c r="E2109" i="3"/>
  <c r="E2110" i="3"/>
  <c r="E2111" i="3"/>
  <c r="E2112" i="3"/>
  <c r="E2113" i="3"/>
  <c r="E2114" i="3"/>
  <c r="E2115" i="3"/>
  <c r="E2116" i="3"/>
  <c r="E2117" i="3"/>
  <c r="E2118" i="3"/>
  <c r="E2119" i="3"/>
  <c r="E2120" i="3"/>
  <c r="E2121" i="3"/>
  <c r="E2122" i="3"/>
  <c r="E2123" i="3"/>
  <c r="E2124" i="3"/>
  <c r="E2125" i="3"/>
  <c r="E2126" i="3"/>
  <c r="E2127" i="3"/>
  <c r="E2128" i="3"/>
  <c r="E2129" i="3"/>
  <c r="E2130" i="3"/>
  <c r="E2131" i="3"/>
  <c r="E2132" i="3"/>
  <c r="E2133" i="3"/>
  <c r="E2134" i="3"/>
  <c r="E2135" i="3"/>
  <c r="E2136" i="3"/>
  <c r="E2137" i="3"/>
  <c r="E2138" i="3"/>
  <c r="E2139" i="3"/>
  <c r="E2140" i="3"/>
  <c r="E2141" i="3"/>
  <c r="E2142" i="3"/>
  <c r="E2143" i="3"/>
  <c r="E2144" i="3"/>
  <c r="E2145" i="3"/>
  <c r="E2146" i="3"/>
  <c r="E2147" i="3"/>
  <c r="E2148" i="3"/>
  <c r="E2149" i="3"/>
  <c r="E2150" i="3"/>
  <c r="E2151" i="3"/>
  <c r="E2152" i="3"/>
  <c r="E2153" i="3"/>
  <c r="E2154" i="3"/>
  <c r="E2155" i="3"/>
  <c r="E2156" i="3"/>
  <c r="E2157" i="3"/>
  <c r="E2158" i="3"/>
  <c r="E2159" i="3"/>
  <c r="E2160" i="3"/>
  <c r="E2161" i="3"/>
  <c r="E2162" i="3"/>
  <c r="E2163" i="3"/>
  <c r="E2164" i="3"/>
  <c r="E2165" i="3"/>
  <c r="E2166" i="3"/>
  <c r="E2167" i="3"/>
  <c r="E2168" i="3"/>
  <c r="E2169" i="3"/>
  <c r="E2170" i="3"/>
  <c r="E2171" i="3"/>
  <c r="E2172" i="3"/>
  <c r="E2173" i="3"/>
  <c r="E2174" i="3"/>
  <c r="E2175" i="3"/>
  <c r="E2176" i="3"/>
  <c r="E2177" i="3"/>
  <c r="E2178" i="3"/>
  <c r="E2179" i="3"/>
  <c r="E2180" i="3"/>
  <c r="E2181" i="3"/>
  <c r="E2182" i="3"/>
  <c r="E2183" i="3"/>
  <c r="E2184" i="3"/>
  <c r="E2185" i="3"/>
  <c r="E2186" i="3"/>
  <c r="E2187" i="3"/>
  <c r="E2188" i="3"/>
  <c r="E2189" i="3"/>
  <c r="E2190" i="3"/>
  <c r="E2191" i="3"/>
  <c r="E2192" i="3"/>
  <c r="E2193" i="3"/>
  <c r="E2194" i="3"/>
  <c r="E2195" i="3"/>
  <c r="E2196" i="3"/>
  <c r="E2197" i="3"/>
  <c r="E2198" i="3"/>
  <c r="E2199" i="3"/>
  <c r="E2200" i="3"/>
  <c r="E2201" i="3"/>
  <c r="E2202" i="3"/>
  <c r="E2203" i="3"/>
  <c r="E2204" i="3"/>
  <c r="E2205" i="3"/>
  <c r="E2206" i="3"/>
  <c r="E2207" i="3"/>
  <c r="E2208" i="3"/>
  <c r="E2209" i="3"/>
  <c r="E2210" i="3"/>
  <c r="E2211" i="3"/>
  <c r="E2212" i="3"/>
  <c r="E2213" i="3"/>
  <c r="E2214" i="3"/>
  <c r="E2215" i="3"/>
  <c r="E2216" i="3"/>
  <c r="E2217" i="3"/>
  <c r="E2218" i="3"/>
  <c r="E2219" i="3"/>
  <c r="E2220" i="3"/>
  <c r="E2221" i="3"/>
  <c r="E2222" i="3"/>
  <c r="E2223" i="3"/>
  <c r="E2224" i="3"/>
  <c r="E2225" i="3"/>
  <c r="E2226" i="3"/>
  <c r="E2227" i="3"/>
  <c r="E2228" i="3"/>
  <c r="E2229" i="3"/>
  <c r="E2230" i="3"/>
  <c r="E2231" i="3"/>
  <c r="E2232" i="3"/>
  <c r="E2233" i="3"/>
  <c r="E2234" i="3"/>
  <c r="E2235" i="3"/>
  <c r="E2236" i="3"/>
  <c r="E2237" i="3"/>
  <c r="E2238" i="3"/>
  <c r="E2239" i="3"/>
  <c r="E2240" i="3"/>
  <c r="E2241" i="3"/>
  <c r="E2242" i="3"/>
  <c r="E2243" i="3"/>
  <c r="E2244" i="3"/>
  <c r="E2245" i="3"/>
  <c r="E2246" i="3"/>
  <c r="E2247" i="3"/>
  <c r="E2248" i="3"/>
  <c r="E2249" i="3"/>
  <c r="E2250" i="3"/>
  <c r="E2251" i="3"/>
  <c r="E2252" i="3"/>
  <c r="E2253" i="3"/>
  <c r="E2254" i="3"/>
  <c r="E2255" i="3"/>
  <c r="E2256" i="3"/>
  <c r="E2257" i="3"/>
  <c r="E2258" i="3"/>
  <c r="E2259" i="3"/>
  <c r="E2260" i="3"/>
  <c r="E2261" i="3"/>
  <c r="E2262" i="3"/>
  <c r="E2263" i="3"/>
  <c r="E2264" i="3"/>
  <c r="E2265" i="3"/>
  <c r="E2266" i="3"/>
  <c r="E2267" i="3"/>
  <c r="E2268" i="3"/>
  <c r="E2269" i="3"/>
  <c r="E2270" i="3"/>
  <c r="E2271" i="3"/>
  <c r="E2272" i="3"/>
  <c r="E2273" i="3"/>
  <c r="E2274" i="3"/>
  <c r="E2275" i="3"/>
  <c r="E2276" i="3"/>
  <c r="E2277" i="3"/>
  <c r="E2278" i="3"/>
  <c r="E2279" i="3"/>
  <c r="E2280" i="3"/>
  <c r="E2281" i="3"/>
  <c r="E2282" i="3"/>
  <c r="E2283" i="3"/>
  <c r="E2284" i="3"/>
  <c r="E2285" i="3"/>
  <c r="E2286" i="3"/>
  <c r="E2287" i="3"/>
  <c r="E2288" i="3"/>
  <c r="E2289" i="3"/>
  <c r="E2290" i="3"/>
  <c r="E2291" i="3"/>
  <c r="E2292" i="3"/>
  <c r="E2293" i="3"/>
  <c r="E2294" i="3"/>
  <c r="E2295" i="3"/>
  <c r="E2296" i="3"/>
  <c r="E2297" i="3"/>
  <c r="E2298" i="3"/>
  <c r="E2299" i="3"/>
  <c r="E2300" i="3"/>
  <c r="E2301" i="3"/>
  <c r="E2302" i="3"/>
  <c r="E2303" i="3"/>
  <c r="E2304" i="3"/>
  <c r="E2305" i="3"/>
  <c r="E2306" i="3"/>
  <c r="E2307" i="3"/>
  <c r="E2308" i="3"/>
  <c r="E2309" i="3"/>
  <c r="E2310" i="3"/>
  <c r="E2311" i="3"/>
  <c r="E2312" i="3"/>
  <c r="E2313" i="3"/>
  <c r="E2314" i="3"/>
  <c r="E2315" i="3"/>
  <c r="E2316" i="3"/>
  <c r="E2317" i="3"/>
  <c r="E2318" i="3"/>
  <c r="E2319" i="3"/>
  <c r="E2320" i="3"/>
  <c r="E2321" i="3"/>
  <c r="E2322" i="3"/>
  <c r="E2323" i="3"/>
  <c r="E2324" i="3"/>
  <c r="E2325" i="3"/>
  <c r="E2326" i="3"/>
  <c r="E2327" i="3"/>
  <c r="E2328" i="3"/>
  <c r="E2329" i="3"/>
  <c r="E2330" i="3"/>
  <c r="E2331" i="3"/>
  <c r="E2332" i="3"/>
  <c r="E2333" i="3"/>
  <c r="E2334" i="3"/>
  <c r="E2335" i="3"/>
  <c r="E2336" i="3"/>
  <c r="E2337" i="3"/>
  <c r="E2338" i="3"/>
  <c r="E2339" i="3"/>
  <c r="E2340" i="3"/>
  <c r="E2341" i="3"/>
  <c r="E2342" i="3"/>
  <c r="E2343" i="3"/>
  <c r="E2344" i="3"/>
  <c r="E2345" i="3"/>
  <c r="E2346" i="3"/>
  <c r="E2347" i="3"/>
  <c r="E2348" i="3"/>
  <c r="E2349" i="3"/>
  <c r="E2350" i="3"/>
  <c r="E2351" i="3"/>
  <c r="E2352" i="3"/>
  <c r="E2353" i="3"/>
  <c r="E2354" i="3"/>
  <c r="E2355" i="3"/>
  <c r="E2356" i="3"/>
  <c r="E2357" i="3"/>
  <c r="E2358" i="3"/>
  <c r="E2359" i="3"/>
  <c r="E2360" i="3"/>
  <c r="E2361" i="3"/>
  <c r="E2362" i="3"/>
  <c r="E2363" i="3"/>
  <c r="E2364" i="3"/>
  <c r="E2365" i="3"/>
  <c r="E2366" i="3"/>
  <c r="E2367" i="3"/>
  <c r="E2368" i="3"/>
  <c r="E2369" i="3"/>
  <c r="E2370" i="3"/>
  <c r="E2371" i="3"/>
  <c r="E2372" i="3"/>
  <c r="E2373" i="3"/>
  <c r="E2374" i="3"/>
  <c r="E2375" i="3"/>
  <c r="E2376" i="3"/>
  <c r="E2377" i="3"/>
  <c r="E2378" i="3"/>
  <c r="E2379" i="3"/>
  <c r="E2380" i="3"/>
  <c r="E2381" i="3"/>
  <c r="E2382" i="3"/>
  <c r="E2383" i="3"/>
  <c r="E2384" i="3"/>
  <c r="E2385" i="3"/>
  <c r="E2386" i="3"/>
  <c r="E2387" i="3"/>
  <c r="E2388" i="3"/>
  <c r="E2389" i="3"/>
  <c r="E2390" i="3"/>
  <c r="E2391" i="3"/>
  <c r="E2392" i="3"/>
  <c r="E2393" i="3"/>
  <c r="E2394" i="3"/>
  <c r="E2395" i="3"/>
  <c r="E2396" i="3"/>
  <c r="E2397" i="3"/>
  <c r="E2398" i="3"/>
  <c r="E2399" i="3"/>
  <c r="E2400" i="3"/>
  <c r="E2401" i="3"/>
  <c r="E2402" i="3"/>
  <c r="E2403" i="3"/>
  <c r="E2404" i="3"/>
  <c r="E2405" i="3"/>
  <c r="E2406" i="3"/>
  <c r="E2407" i="3"/>
  <c r="E2408" i="3"/>
  <c r="E2409" i="3"/>
  <c r="E2410" i="3"/>
  <c r="E2411" i="3"/>
  <c r="E2412" i="3"/>
  <c r="E2413" i="3"/>
  <c r="E2414" i="3"/>
  <c r="E2415" i="3"/>
  <c r="E2416" i="3"/>
  <c r="E2417" i="3"/>
  <c r="E2418" i="3"/>
  <c r="E2419" i="3"/>
  <c r="E2420" i="3"/>
  <c r="E2421" i="3"/>
  <c r="E2422" i="3"/>
  <c r="E2423" i="3"/>
  <c r="E2424" i="3"/>
  <c r="E2425" i="3"/>
  <c r="E2426" i="3"/>
  <c r="E2427" i="3"/>
  <c r="E2428" i="3"/>
  <c r="E2429" i="3"/>
  <c r="E2430" i="3"/>
  <c r="E2431" i="3"/>
  <c r="E2432" i="3"/>
  <c r="E2433" i="3"/>
  <c r="E2434" i="3"/>
  <c r="E2435" i="3"/>
  <c r="E2436" i="3"/>
  <c r="E2437" i="3"/>
  <c r="E2438" i="3"/>
  <c r="E2439" i="3"/>
  <c r="E2440" i="3"/>
  <c r="E2441" i="3"/>
  <c r="E2442" i="3"/>
  <c r="E2443" i="3"/>
  <c r="E2444" i="3"/>
  <c r="E2445" i="3"/>
  <c r="E2446" i="3"/>
  <c r="E2447" i="3"/>
  <c r="E2448" i="3"/>
  <c r="E2449" i="3"/>
  <c r="E2450" i="3"/>
  <c r="E2451" i="3"/>
  <c r="E2452" i="3"/>
  <c r="E2453" i="3"/>
  <c r="E2454" i="3"/>
  <c r="E2455" i="3"/>
  <c r="E2456" i="3"/>
  <c r="E2457" i="3"/>
  <c r="E2458" i="3"/>
  <c r="E2459" i="3"/>
  <c r="E2460" i="3"/>
  <c r="E2461" i="3"/>
  <c r="E2462" i="3"/>
  <c r="E2463" i="3"/>
  <c r="E2464" i="3"/>
  <c r="E2465" i="3"/>
  <c r="E2466" i="3"/>
  <c r="E2467" i="3"/>
  <c r="E2468" i="3"/>
  <c r="E2469" i="3"/>
  <c r="E2470" i="3"/>
  <c r="E2471" i="3"/>
  <c r="E2472" i="3"/>
  <c r="E2473" i="3"/>
  <c r="E2474" i="3"/>
  <c r="E2475" i="3"/>
  <c r="E2476" i="3"/>
  <c r="E2477" i="3"/>
  <c r="E2478" i="3"/>
  <c r="E2479" i="3"/>
  <c r="E2480" i="3"/>
  <c r="E2481" i="3"/>
  <c r="E2482" i="3"/>
  <c r="E2483" i="3"/>
  <c r="E2484" i="3"/>
  <c r="E2485" i="3"/>
  <c r="E2486" i="3"/>
  <c r="E2487" i="3"/>
  <c r="E2488" i="3"/>
  <c r="E2489" i="3"/>
  <c r="E2490" i="3"/>
  <c r="E2491" i="3"/>
  <c r="E2492" i="3"/>
  <c r="E2493" i="3"/>
  <c r="E2494" i="3"/>
  <c r="E2495" i="3"/>
  <c r="E2496" i="3"/>
  <c r="E2497" i="3"/>
  <c r="E2498" i="3"/>
  <c r="E2499" i="3"/>
  <c r="E2500" i="3"/>
  <c r="E2501" i="3"/>
  <c r="E2502" i="3"/>
  <c r="E2503" i="3"/>
  <c r="E2504" i="3"/>
  <c r="E2505" i="3"/>
  <c r="E2506" i="3"/>
  <c r="E2507" i="3"/>
  <c r="E2508" i="3"/>
  <c r="E2509" i="3"/>
  <c r="E2510" i="3"/>
  <c r="E2511" i="3"/>
  <c r="E2512" i="3"/>
  <c r="E2513" i="3"/>
  <c r="E2514" i="3"/>
  <c r="E2515" i="3"/>
  <c r="E2516" i="3"/>
  <c r="E2517" i="3"/>
  <c r="E2518" i="3"/>
  <c r="E2519" i="3"/>
  <c r="E2520" i="3"/>
  <c r="E2521" i="3"/>
  <c r="E2522" i="3"/>
  <c r="E2523" i="3"/>
  <c r="E2524" i="3"/>
  <c r="E2525" i="3"/>
  <c r="E2526" i="3"/>
  <c r="E2527" i="3"/>
  <c r="E2528" i="3"/>
  <c r="E2529" i="3"/>
  <c r="E2530" i="3"/>
  <c r="E2531" i="3"/>
  <c r="E2532" i="3"/>
  <c r="E2533" i="3"/>
  <c r="E2534" i="3"/>
  <c r="E2535" i="3"/>
  <c r="E2536" i="3"/>
  <c r="E2537" i="3"/>
  <c r="E2538" i="3"/>
  <c r="E2539" i="3"/>
  <c r="E2540" i="3"/>
  <c r="E2541" i="3"/>
  <c r="E2542" i="3"/>
  <c r="E2543" i="3"/>
  <c r="E2544" i="3"/>
  <c r="E2545" i="3"/>
  <c r="E2546" i="3"/>
  <c r="E2547" i="3"/>
  <c r="E2548" i="3"/>
  <c r="E2549" i="3"/>
  <c r="E2550" i="3"/>
  <c r="E2551" i="3"/>
  <c r="E2552" i="3"/>
  <c r="E2553" i="3"/>
  <c r="E2554" i="3"/>
  <c r="E2555" i="3"/>
  <c r="E2556" i="3"/>
  <c r="E2557" i="3"/>
  <c r="E2558" i="3"/>
  <c r="E2559" i="3"/>
  <c r="E2560" i="3"/>
  <c r="E2561" i="3"/>
  <c r="E2562" i="3"/>
  <c r="E2563" i="3"/>
  <c r="E2564" i="3"/>
  <c r="E2565" i="3"/>
  <c r="E2566" i="3"/>
  <c r="E2567" i="3"/>
  <c r="E2568" i="3"/>
  <c r="E2569" i="3"/>
  <c r="E2570" i="3"/>
  <c r="E2571" i="3"/>
  <c r="E2572" i="3"/>
  <c r="E2573" i="3"/>
  <c r="E2574" i="3"/>
  <c r="E2575" i="3"/>
  <c r="E2576" i="3"/>
  <c r="E2577" i="3"/>
  <c r="E2578" i="3"/>
  <c r="E2579" i="3"/>
  <c r="E2580" i="3"/>
  <c r="E2581" i="3"/>
  <c r="E2582" i="3"/>
  <c r="E2583" i="3"/>
  <c r="E2584" i="3"/>
  <c r="E2585" i="3"/>
  <c r="E2586" i="3"/>
  <c r="E2587" i="3"/>
  <c r="E2588" i="3"/>
  <c r="E2589" i="3"/>
  <c r="E2590" i="3"/>
  <c r="E2591" i="3"/>
  <c r="E2592" i="3"/>
  <c r="E2593" i="3"/>
  <c r="E2594" i="3"/>
  <c r="E2595" i="3"/>
  <c r="E2596" i="3"/>
  <c r="E2597" i="3"/>
  <c r="E2598" i="3"/>
  <c r="E2599" i="3"/>
  <c r="E2600" i="3"/>
  <c r="E2601" i="3"/>
  <c r="E2602" i="3"/>
  <c r="E2603" i="3"/>
  <c r="E2604" i="3"/>
  <c r="E2605" i="3"/>
  <c r="E2606" i="3"/>
  <c r="E2607" i="3"/>
  <c r="E2608" i="3"/>
  <c r="E2609" i="3"/>
  <c r="E2610" i="3"/>
  <c r="E2611" i="3"/>
  <c r="E2612" i="3"/>
  <c r="E2613" i="3"/>
  <c r="E2614" i="3"/>
  <c r="E2615" i="3"/>
  <c r="E2616" i="3"/>
  <c r="E2617" i="3"/>
  <c r="E2618" i="3"/>
  <c r="E2619" i="3"/>
  <c r="E2620" i="3"/>
  <c r="E2621" i="3"/>
  <c r="E2622" i="3"/>
  <c r="E2623" i="3"/>
  <c r="E2624" i="3"/>
  <c r="E2625" i="3"/>
  <c r="E2626" i="3"/>
  <c r="E2627" i="3"/>
  <c r="E2628" i="3"/>
  <c r="E2629" i="3"/>
  <c r="E2630" i="3"/>
  <c r="E2631" i="3"/>
  <c r="E2632" i="3"/>
  <c r="E2633" i="3"/>
  <c r="E2634" i="3"/>
  <c r="E2635" i="3"/>
  <c r="E2636" i="3"/>
  <c r="E2637" i="3"/>
  <c r="E2638" i="3"/>
  <c r="E2639" i="3"/>
  <c r="E2640" i="3"/>
  <c r="E2641" i="3"/>
  <c r="E2642" i="3"/>
  <c r="E2643" i="3"/>
  <c r="E2644" i="3"/>
  <c r="E2645" i="3"/>
  <c r="E2646" i="3"/>
  <c r="E2647" i="3"/>
  <c r="E2648" i="3"/>
  <c r="E2649" i="3"/>
  <c r="E2650" i="3"/>
  <c r="E2651" i="3"/>
  <c r="E2652" i="3"/>
  <c r="E2653" i="3"/>
  <c r="E2654" i="3"/>
  <c r="E2655" i="3"/>
  <c r="E2656" i="3"/>
  <c r="E2657" i="3"/>
  <c r="E2658" i="3"/>
  <c r="E2659" i="3"/>
  <c r="E2660" i="3"/>
  <c r="E2661" i="3"/>
  <c r="E2662" i="3"/>
  <c r="E2663" i="3"/>
  <c r="E2664" i="3"/>
  <c r="E2665" i="3"/>
  <c r="E2666" i="3"/>
  <c r="E2667" i="3"/>
  <c r="E2668" i="3"/>
  <c r="E2669" i="3"/>
  <c r="E2670" i="3"/>
  <c r="E2671" i="3"/>
  <c r="E2672" i="3"/>
  <c r="E2673" i="3"/>
  <c r="E2674" i="3"/>
  <c r="E2675" i="3"/>
  <c r="E2676" i="3"/>
  <c r="E2677" i="3"/>
  <c r="E2678" i="3"/>
  <c r="E2679" i="3"/>
  <c r="E2680" i="3"/>
  <c r="E2681" i="3"/>
  <c r="E2682" i="3"/>
  <c r="E2683" i="3"/>
  <c r="E2684" i="3"/>
  <c r="E2685" i="3"/>
  <c r="E2686" i="3"/>
  <c r="E2687" i="3"/>
  <c r="E2688" i="3"/>
  <c r="E2689" i="3"/>
  <c r="E2690" i="3"/>
  <c r="E2691" i="3"/>
  <c r="E2692" i="3"/>
  <c r="E2693" i="3"/>
  <c r="E2694" i="3"/>
  <c r="E2695" i="3"/>
  <c r="E2696" i="3"/>
  <c r="E2697" i="3"/>
  <c r="E2698" i="3"/>
  <c r="E2699" i="3"/>
  <c r="E2700" i="3"/>
  <c r="E2701" i="3"/>
  <c r="E2702" i="3"/>
  <c r="E2703" i="3"/>
  <c r="E2704" i="3"/>
  <c r="E2705" i="3"/>
  <c r="E2706" i="3"/>
  <c r="E2707" i="3"/>
  <c r="E2708" i="3"/>
  <c r="E2709" i="3"/>
  <c r="E2710" i="3"/>
  <c r="E2711" i="3"/>
  <c r="E2712" i="3"/>
  <c r="E2713" i="3"/>
  <c r="E2714" i="3"/>
  <c r="E2715" i="3"/>
  <c r="E2716" i="3"/>
  <c r="E2717" i="3"/>
  <c r="E2718" i="3"/>
  <c r="E2719" i="3"/>
  <c r="E2720" i="3"/>
  <c r="E2721" i="3"/>
  <c r="E2722" i="3"/>
  <c r="E2723" i="3"/>
  <c r="E2724" i="3"/>
  <c r="E2725" i="3"/>
  <c r="E2726" i="3"/>
  <c r="E2727" i="3"/>
  <c r="E2728" i="3"/>
  <c r="E2729" i="3"/>
  <c r="E2730" i="3"/>
  <c r="E2731" i="3"/>
  <c r="E2732" i="3"/>
  <c r="E2733" i="3"/>
  <c r="E2734" i="3"/>
  <c r="E2735" i="3"/>
  <c r="E2736" i="3"/>
  <c r="E2737" i="3"/>
  <c r="E2738" i="3"/>
  <c r="E2739" i="3"/>
  <c r="E2740" i="3"/>
  <c r="E2741" i="3"/>
  <c r="E2742" i="3"/>
  <c r="E2743" i="3"/>
  <c r="E2744" i="3"/>
  <c r="E2745" i="3"/>
  <c r="E2746" i="3"/>
  <c r="E2747" i="3"/>
  <c r="E2748" i="3"/>
  <c r="E2749" i="3"/>
  <c r="E2750" i="3"/>
  <c r="E2751" i="3"/>
  <c r="E2752" i="3"/>
  <c r="E2753" i="3"/>
  <c r="E2754" i="3"/>
  <c r="E2755" i="3"/>
  <c r="E2756" i="3"/>
  <c r="E2757" i="3"/>
  <c r="E2758" i="3"/>
  <c r="E2759" i="3"/>
  <c r="E2760" i="3"/>
  <c r="E2761" i="3"/>
  <c r="E2762" i="3"/>
  <c r="E2763" i="3"/>
  <c r="E2764" i="3"/>
  <c r="E2765" i="3"/>
  <c r="E2766" i="3"/>
  <c r="E2767" i="3"/>
  <c r="E2768" i="3"/>
  <c r="E2769" i="3"/>
  <c r="E2770" i="3"/>
  <c r="E2771" i="3"/>
  <c r="E2772" i="3"/>
  <c r="E2773" i="3"/>
  <c r="E2774" i="3"/>
  <c r="E2775" i="3"/>
  <c r="E2776" i="3"/>
  <c r="E2777" i="3"/>
  <c r="E2778" i="3"/>
  <c r="E2779" i="3"/>
  <c r="E2780" i="3"/>
  <c r="E2781" i="3"/>
  <c r="E2782" i="3"/>
  <c r="E2783" i="3"/>
  <c r="E2784" i="3"/>
  <c r="E2785" i="3"/>
  <c r="E2786" i="3"/>
  <c r="E2787" i="3"/>
  <c r="E2788" i="3"/>
  <c r="E2789" i="3"/>
  <c r="E2790" i="3"/>
  <c r="E2791" i="3"/>
  <c r="E2792" i="3"/>
  <c r="E2793" i="3"/>
  <c r="E2794" i="3"/>
  <c r="E2795" i="3"/>
  <c r="E2796" i="3"/>
  <c r="E2797" i="3"/>
  <c r="E2798" i="3"/>
  <c r="E2799" i="3"/>
  <c r="E2800" i="3"/>
  <c r="E2801" i="3"/>
  <c r="E2802" i="3"/>
  <c r="E2803" i="3"/>
  <c r="E2804" i="3"/>
  <c r="E2805" i="3"/>
  <c r="E2806" i="3"/>
  <c r="E2807" i="3"/>
  <c r="E2808" i="3"/>
  <c r="E2809" i="3"/>
  <c r="E2810" i="3"/>
  <c r="E2811" i="3"/>
  <c r="E2812" i="3"/>
  <c r="E2813" i="3"/>
  <c r="E2814" i="3"/>
  <c r="E2815" i="3"/>
  <c r="E2816" i="3"/>
  <c r="E2817" i="3"/>
  <c r="E2818" i="3"/>
  <c r="E2819" i="3"/>
  <c r="E2820" i="3"/>
  <c r="E2821" i="3"/>
  <c r="E2822" i="3"/>
  <c r="E2823" i="3"/>
  <c r="E2824" i="3"/>
  <c r="E2825" i="3"/>
  <c r="E2826" i="3"/>
  <c r="E2827" i="3"/>
  <c r="E2828" i="3"/>
  <c r="E2829" i="3"/>
  <c r="E2830" i="3"/>
  <c r="E2831" i="3"/>
  <c r="E2832" i="3"/>
  <c r="E2833" i="3"/>
  <c r="E2834" i="3"/>
  <c r="E2835" i="3"/>
  <c r="E2836" i="3"/>
  <c r="E2837" i="3"/>
  <c r="E2838" i="3"/>
  <c r="E2839" i="3"/>
  <c r="E2840" i="3"/>
  <c r="E2841" i="3"/>
  <c r="E2842" i="3"/>
  <c r="E2843" i="3"/>
  <c r="E2844" i="3"/>
  <c r="E2845" i="3"/>
  <c r="E2846" i="3"/>
  <c r="E2847" i="3"/>
  <c r="E2848" i="3"/>
  <c r="E2849" i="3"/>
  <c r="E2850" i="3"/>
  <c r="E2851" i="3"/>
  <c r="E2852" i="3"/>
  <c r="E2853" i="3"/>
  <c r="E2854" i="3"/>
  <c r="E2855" i="3"/>
  <c r="E2856" i="3"/>
  <c r="E2857" i="3"/>
  <c r="E2858" i="3"/>
  <c r="E2859" i="3"/>
  <c r="E2860" i="3"/>
  <c r="E2861" i="3"/>
  <c r="E2862" i="3"/>
  <c r="E2863" i="3"/>
  <c r="E2864" i="3"/>
  <c r="E2865" i="3"/>
  <c r="E2866" i="3"/>
  <c r="E2867" i="3"/>
  <c r="E2868" i="3"/>
  <c r="E2869" i="3"/>
  <c r="E2870" i="3"/>
  <c r="E2871" i="3"/>
  <c r="E2872" i="3"/>
  <c r="E2873" i="3"/>
  <c r="E2874" i="3"/>
  <c r="E2875" i="3"/>
  <c r="E2876" i="3"/>
  <c r="E2877" i="3"/>
  <c r="E2878" i="3"/>
  <c r="E2879" i="3"/>
  <c r="E2880" i="3"/>
  <c r="E2881" i="3"/>
  <c r="E2882" i="3"/>
  <c r="E2883" i="3"/>
  <c r="E2884" i="3"/>
  <c r="E2885" i="3"/>
  <c r="E2886" i="3"/>
  <c r="E2887" i="3"/>
  <c r="E2888" i="3"/>
  <c r="E2889" i="3"/>
  <c r="E2890" i="3"/>
  <c r="E2891" i="3"/>
  <c r="E2892" i="3"/>
  <c r="E2893" i="3"/>
  <c r="E2894" i="3"/>
  <c r="E2895" i="3"/>
  <c r="E2896" i="3"/>
  <c r="E2897" i="3"/>
  <c r="E2898" i="3"/>
  <c r="E2899" i="3"/>
  <c r="E2900" i="3"/>
  <c r="E2901" i="3"/>
  <c r="E2902" i="3"/>
  <c r="E2903" i="3"/>
  <c r="E2904" i="3"/>
  <c r="E2905" i="3"/>
  <c r="E2906" i="3"/>
  <c r="E2907" i="3"/>
  <c r="E2908" i="3"/>
  <c r="E2909" i="3"/>
  <c r="E2910" i="3"/>
  <c r="E2911" i="3"/>
  <c r="E2912" i="3"/>
  <c r="E2913" i="3"/>
  <c r="E2914" i="3"/>
  <c r="E2915" i="3"/>
  <c r="E2916" i="3"/>
  <c r="E2917" i="3"/>
  <c r="E2918" i="3"/>
  <c r="E2919" i="3"/>
  <c r="E2920" i="3"/>
  <c r="E2921" i="3"/>
  <c r="E2922" i="3"/>
  <c r="E2923" i="3"/>
  <c r="E2924" i="3"/>
  <c r="E2925" i="3"/>
  <c r="E2926" i="3"/>
  <c r="E2927" i="3"/>
  <c r="E2928" i="3"/>
  <c r="E2929" i="3"/>
  <c r="E2930" i="3"/>
  <c r="E2931" i="3"/>
  <c r="E2932" i="3"/>
  <c r="E2933" i="3"/>
  <c r="E2934" i="3"/>
  <c r="E2935" i="3"/>
  <c r="E2936" i="3"/>
  <c r="E2937" i="3"/>
  <c r="E2938" i="3"/>
  <c r="E2939" i="3"/>
  <c r="E2940" i="3"/>
  <c r="E2941" i="3"/>
  <c r="E2942" i="3"/>
  <c r="E2943" i="3"/>
  <c r="E2944" i="3"/>
  <c r="E2945" i="3"/>
  <c r="E2946" i="3"/>
  <c r="E2947" i="3"/>
  <c r="E2948" i="3"/>
  <c r="E2949" i="3"/>
  <c r="E2950" i="3"/>
  <c r="E2951" i="3"/>
  <c r="E2952" i="3"/>
  <c r="E2953" i="3"/>
  <c r="E2954" i="3"/>
  <c r="E2955" i="3"/>
  <c r="E2956" i="3"/>
  <c r="E2957" i="3"/>
  <c r="E2958" i="3"/>
  <c r="E2959" i="3"/>
  <c r="E2960" i="3"/>
  <c r="E2961" i="3"/>
  <c r="E2962" i="3"/>
  <c r="E2963" i="3"/>
  <c r="E2964" i="3"/>
  <c r="E2965" i="3"/>
  <c r="E2966" i="3"/>
  <c r="E2967" i="3"/>
  <c r="E2968" i="3"/>
  <c r="E2969" i="3"/>
  <c r="E2970" i="3"/>
  <c r="E2971" i="3"/>
  <c r="E2972" i="3"/>
  <c r="E2973" i="3"/>
  <c r="E2974" i="3"/>
  <c r="E2975" i="3"/>
  <c r="E2976" i="3"/>
  <c r="E2977" i="3"/>
  <c r="E2978" i="3"/>
  <c r="E2979" i="3"/>
  <c r="E2980" i="3"/>
  <c r="E2981" i="3"/>
  <c r="E2982" i="3"/>
  <c r="E2983" i="3"/>
  <c r="E2984" i="3"/>
  <c r="E2985" i="3"/>
  <c r="E2986" i="3"/>
  <c r="E2987" i="3"/>
  <c r="E2988" i="3"/>
  <c r="E2989" i="3"/>
  <c r="E2990" i="3"/>
  <c r="E2991" i="3"/>
  <c r="E2992" i="3"/>
  <c r="E2993" i="3"/>
  <c r="E2994" i="3"/>
  <c r="E2995" i="3"/>
  <c r="E2996" i="3"/>
  <c r="E2997" i="3"/>
  <c r="E2998" i="3"/>
  <c r="E2999" i="3"/>
  <c r="E3000" i="3"/>
  <c r="E3001" i="3"/>
  <c r="E3002" i="3"/>
  <c r="E3003" i="3"/>
  <c r="E3004" i="3"/>
  <c r="E3005" i="3"/>
  <c r="E3006" i="3"/>
  <c r="E3007" i="3"/>
  <c r="E3008" i="3"/>
  <c r="E3009" i="3"/>
  <c r="E3010" i="3"/>
  <c r="E3011" i="3"/>
  <c r="E3012" i="3"/>
  <c r="E3013" i="3"/>
  <c r="E3014" i="3"/>
  <c r="E3015" i="3"/>
  <c r="E3016" i="3"/>
  <c r="E3017" i="3"/>
  <c r="E3018" i="3"/>
  <c r="E3019" i="3"/>
  <c r="E3020" i="3"/>
  <c r="E3021" i="3"/>
  <c r="E3022" i="3"/>
  <c r="E3023" i="3"/>
  <c r="E3024" i="3"/>
  <c r="E3025" i="3"/>
  <c r="E3026" i="3"/>
  <c r="E3027" i="3"/>
  <c r="E3028" i="3"/>
  <c r="E3029" i="3"/>
  <c r="E3030" i="3"/>
  <c r="E3031" i="3"/>
  <c r="E3032" i="3"/>
  <c r="E3033" i="3"/>
  <c r="E3034" i="3"/>
  <c r="E3035" i="3"/>
  <c r="E3036" i="3"/>
  <c r="E3037" i="3"/>
  <c r="E3038" i="3"/>
  <c r="E3039" i="3"/>
  <c r="E3040" i="3"/>
  <c r="E3041" i="3"/>
  <c r="E3042" i="3"/>
  <c r="E3043" i="3"/>
  <c r="E3044" i="3"/>
  <c r="E3045" i="3"/>
  <c r="E3046" i="3"/>
  <c r="E3047" i="3"/>
  <c r="E3048" i="3"/>
  <c r="E3049" i="3"/>
  <c r="E3050" i="3"/>
  <c r="E3051" i="3"/>
  <c r="E3052" i="3"/>
  <c r="E3053" i="3"/>
  <c r="E3054" i="3"/>
  <c r="E3055" i="3"/>
  <c r="E3056" i="3"/>
  <c r="E3057" i="3"/>
  <c r="E3058" i="3"/>
  <c r="E3059" i="3"/>
  <c r="E3060" i="3"/>
  <c r="E3061" i="3"/>
  <c r="E3062" i="3"/>
  <c r="E3063" i="3"/>
  <c r="E3064" i="3"/>
  <c r="E3065" i="3"/>
  <c r="E3066" i="3"/>
  <c r="E3067" i="3"/>
  <c r="E3068" i="3"/>
  <c r="E3069" i="3"/>
  <c r="E3070" i="3"/>
  <c r="E3071" i="3"/>
  <c r="E3072" i="3"/>
  <c r="E3073" i="3"/>
  <c r="E3074" i="3"/>
  <c r="E3075" i="3"/>
  <c r="E3076" i="3"/>
  <c r="E3077" i="3"/>
  <c r="E3078" i="3"/>
  <c r="E3079" i="3"/>
  <c r="E3080" i="3"/>
  <c r="E3081" i="3"/>
  <c r="E3082" i="3"/>
  <c r="E3083" i="3"/>
  <c r="E3084" i="3"/>
  <c r="E3085" i="3"/>
  <c r="E3086" i="3"/>
  <c r="E3087" i="3"/>
  <c r="E3088" i="3"/>
  <c r="E3089" i="3"/>
  <c r="E3090" i="3"/>
  <c r="E3091" i="3"/>
  <c r="E3092" i="3"/>
  <c r="E3093" i="3"/>
  <c r="E3094" i="3"/>
  <c r="E3095" i="3"/>
  <c r="E3096" i="3"/>
  <c r="E3097" i="3"/>
  <c r="E3098" i="3"/>
  <c r="E3099" i="3"/>
  <c r="E3100" i="3"/>
  <c r="E3101" i="3"/>
  <c r="E3102" i="3"/>
  <c r="E3103" i="3"/>
  <c r="E3104" i="3"/>
  <c r="E3105" i="3"/>
  <c r="E3106" i="3"/>
  <c r="E3107" i="3"/>
  <c r="E3108" i="3"/>
  <c r="E3109" i="3"/>
  <c r="E3110" i="3"/>
  <c r="E3111" i="3"/>
  <c r="E3112" i="3"/>
  <c r="E3113" i="3"/>
  <c r="E3114" i="3"/>
  <c r="E3115" i="3"/>
  <c r="E3116" i="3"/>
  <c r="E3117" i="3"/>
  <c r="E3118" i="3"/>
  <c r="E3119" i="3"/>
  <c r="E3120" i="3"/>
  <c r="E3121" i="3"/>
  <c r="E3122" i="3"/>
  <c r="E3123" i="3"/>
  <c r="E3124" i="3"/>
  <c r="E3125" i="3"/>
  <c r="E3126" i="3"/>
  <c r="E3127" i="3"/>
  <c r="E3128" i="3"/>
  <c r="E3129" i="3"/>
  <c r="E3130" i="3"/>
  <c r="E3131" i="3"/>
  <c r="E3132" i="3"/>
  <c r="E3133" i="3"/>
  <c r="E3134" i="3"/>
  <c r="E3135" i="3"/>
  <c r="E3136" i="3"/>
  <c r="E3137" i="3"/>
  <c r="E3138" i="3"/>
  <c r="E3139" i="3"/>
  <c r="E3140" i="3"/>
  <c r="E3141" i="3"/>
  <c r="E3142" i="3"/>
  <c r="E3143" i="3"/>
  <c r="E3144" i="3"/>
  <c r="E3145" i="3"/>
  <c r="E3146" i="3"/>
  <c r="E3147" i="3"/>
  <c r="E3148" i="3"/>
  <c r="E3149" i="3"/>
  <c r="E3150" i="3"/>
  <c r="E3151" i="3"/>
  <c r="E3152" i="3"/>
  <c r="E3153" i="3"/>
  <c r="E3154" i="3"/>
  <c r="E3155" i="3"/>
  <c r="E3156" i="3"/>
  <c r="E3157" i="3"/>
  <c r="E3158" i="3"/>
  <c r="E3159" i="3"/>
  <c r="E3160" i="3"/>
  <c r="E3161" i="3"/>
  <c r="E3162" i="3"/>
  <c r="E3163" i="3"/>
  <c r="E3164" i="3"/>
  <c r="E3165" i="3"/>
  <c r="E3166" i="3"/>
  <c r="E3167" i="3"/>
  <c r="E3168" i="3"/>
  <c r="E3169" i="3"/>
  <c r="E3170" i="3"/>
  <c r="E3171" i="3"/>
  <c r="E3172" i="3"/>
  <c r="E3173" i="3"/>
  <c r="E3174" i="3"/>
  <c r="E3175" i="3"/>
  <c r="E3176" i="3"/>
  <c r="E3177" i="3"/>
  <c r="E3178" i="3"/>
  <c r="E3179" i="3"/>
  <c r="E3180" i="3"/>
  <c r="E3181" i="3"/>
  <c r="E3182" i="3"/>
  <c r="E3183" i="3"/>
  <c r="E3184" i="3"/>
  <c r="E3185" i="3"/>
  <c r="E3186" i="3"/>
  <c r="E3187" i="3"/>
  <c r="E3188" i="3"/>
  <c r="E3189" i="3"/>
  <c r="E3190" i="3"/>
  <c r="E3191" i="3"/>
  <c r="E3192" i="3"/>
  <c r="E3193" i="3"/>
  <c r="E3194" i="3"/>
  <c r="E3195" i="3"/>
  <c r="E3196" i="3"/>
  <c r="E3197" i="3"/>
  <c r="E3198" i="3"/>
  <c r="E3199" i="3"/>
  <c r="E3200" i="3"/>
  <c r="E3201" i="3"/>
  <c r="E3202" i="3"/>
  <c r="E3203" i="3"/>
  <c r="E3204" i="3"/>
  <c r="E3205" i="3"/>
  <c r="E3206" i="3"/>
  <c r="E3207" i="3"/>
  <c r="E3208" i="3"/>
  <c r="E3209" i="3"/>
  <c r="E3210" i="3"/>
  <c r="E3211" i="3"/>
  <c r="E3212" i="3"/>
  <c r="E3213" i="3"/>
  <c r="E3214" i="3"/>
  <c r="E3215" i="3"/>
  <c r="E3216" i="3"/>
  <c r="E3217" i="3"/>
  <c r="E3218" i="3"/>
  <c r="E3219" i="3"/>
  <c r="E3220" i="3"/>
  <c r="E3221" i="3"/>
  <c r="E3222" i="3"/>
  <c r="E3223" i="3"/>
  <c r="E3224" i="3"/>
  <c r="E3225" i="3"/>
  <c r="E3226" i="3"/>
  <c r="E3227" i="3"/>
  <c r="E3228" i="3"/>
  <c r="E3229" i="3"/>
  <c r="E3230" i="3"/>
  <c r="E3231" i="3"/>
  <c r="E3232" i="3"/>
  <c r="E3233" i="3"/>
  <c r="E3234" i="3"/>
  <c r="E3235" i="3"/>
  <c r="E3236" i="3"/>
  <c r="E3237" i="3"/>
  <c r="E3238" i="3"/>
  <c r="E3239" i="3"/>
  <c r="E3240" i="3"/>
  <c r="E3241" i="3"/>
  <c r="E3242" i="3"/>
  <c r="E3243" i="3"/>
  <c r="E3244" i="3"/>
  <c r="E3245" i="3"/>
  <c r="E3246" i="3"/>
  <c r="E3247" i="3"/>
  <c r="E3248" i="3"/>
  <c r="E3249" i="3"/>
  <c r="E3250" i="3"/>
  <c r="E3251" i="3"/>
  <c r="E3252" i="3"/>
  <c r="E3253" i="3"/>
  <c r="E3254" i="3"/>
  <c r="E3255" i="3"/>
  <c r="E3256" i="3"/>
  <c r="E3257" i="3"/>
  <c r="E3258" i="3"/>
  <c r="E3259" i="3"/>
  <c r="E3260" i="3"/>
  <c r="E3261" i="3"/>
  <c r="E3262" i="3"/>
  <c r="E3263" i="3"/>
  <c r="E3264" i="3"/>
  <c r="E3265" i="3"/>
  <c r="E3266" i="3"/>
  <c r="E3267" i="3"/>
  <c r="E3268" i="3"/>
  <c r="E3269" i="3"/>
  <c r="E3270" i="3"/>
  <c r="E3271" i="3"/>
  <c r="E3272" i="3"/>
  <c r="E3273" i="3"/>
  <c r="E3274" i="3"/>
  <c r="E3275" i="3"/>
  <c r="E3276" i="3"/>
  <c r="E3277" i="3"/>
  <c r="E3278" i="3"/>
  <c r="E3279" i="3"/>
  <c r="E3280" i="3"/>
  <c r="E3281" i="3"/>
  <c r="E3282" i="3"/>
  <c r="E3283" i="3"/>
  <c r="E3284" i="3"/>
  <c r="E3285" i="3"/>
  <c r="E3286" i="3"/>
  <c r="E3287" i="3"/>
  <c r="E3288" i="3"/>
  <c r="E3289" i="3"/>
  <c r="E3290" i="3"/>
  <c r="E3291" i="3"/>
  <c r="E3292" i="3"/>
  <c r="E3293" i="3"/>
  <c r="E3294" i="3"/>
  <c r="E3295" i="3"/>
  <c r="E3296" i="3"/>
  <c r="E3297" i="3"/>
  <c r="E3298" i="3"/>
  <c r="E3299" i="3"/>
  <c r="E3300" i="3"/>
  <c r="E3301" i="3"/>
  <c r="E3302" i="3"/>
  <c r="E3303" i="3"/>
  <c r="E3304" i="3"/>
  <c r="E3305" i="3"/>
  <c r="E3306" i="3"/>
  <c r="E3307" i="3"/>
  <c r="E3308" i="3"/>
  <c r="E3309" i="3"/>
  <c r="E3310" i="3"/>
  <c r="E3311" i="3"/>
  <c r="E3312" i="3"/>
  <c r="E3313" i="3"/>
  <c r="E3314" i="3"/>
  <c r="E3315" i="3"/>
  <c r="E3316" i="3"/>
  <c r="E3317" i="3"/>
  <c r="E3318" i="3"/>
  <c r="E3319" i="3"/>
  <c r="E3320" i="3"/>
  <c r="E3321" i="3"/>
  <c r="E3322" i="3"/>
  <c r="E3323" i="3"/>
  <c r="E3324" i="3"/>
  <c r="E3325" i="3"/>
  <c r="E3326" i="3"/>
  <c r="E3327" i="3"/>
  <c r="E3328" i="3"/>
  <c r="E3329" i="3"/>
  <c r="E3330" i="3"/>
  <c r="E3331" i="3"/>
  <c r="E3332" i="3"/>
  <c r="E3333" i="3"/>
  <c r="E3334" i="3"/>
  <c r="E3335" i="3"/>
  <c r="E3336" i="3"/>
  <c r="E3337" i="3"/>
  <c r="E3338" i="3"/>
  <c r="E3339" i="3"/>
  <c r="E3340" i="3"/>
  <c r="E3341" i="3"/>
  <c r="E3342" i="3"/>
  <c r="E3343" i="3"/>
  <c r="E3344" i="3"/>
  <c r="E3345" i="3"/>
  <c r="E3346" i="3"/>
  <c r="E3347" i="3"/>
  <c r="E3348" i="3"/>
  <c r="E3349" i="3"/>
  <c r="E3350" i="3"/>
  <c r="E3351" i="3"/>
  <c r="E3352" i="3"/>
  <c r="E3353" i="3"/>
  <c r="E3354" i="3"/>
  <c r="E3355" i="3"/>
  <c r="E3356" i="3"/>
  <c r="E3357" i="3"/>
  <c r="E3358" i="3"/>
  <c r="E3359" i="3"/>
  <c r="E3360" i="3"/>
  <c r="E3361" i="3"/>
  <c r="E3362" i="3"/>
  <c r="E3363" i="3"/>
  <c r="E3364" i="3"/>
  <c r="E3365" i="3"/>
  <c r="E3366" i="3"/>
  <c r="E3367" i="3"/>
  <c r="E3368" i="3"/>
  <c r="E3369" i="3"/>
  <c r="E3370" i="3"/>
  <c r="E3371" i="3"/>
  <c r="E3372" i="3"/>
  <c r="E3373" i="3"/>
  <c r="E3374" i="3"/>
  <c r="E3375" i="3"/>
  <c r="E3376" i="3"/>
  <c r="E3377" i="3"/>
  <c r="E3378" i="3"/>
  <c r="E3379" i="3"/>
  <c r="E3380" i="3"/>
  <c r="E3381" i="3"/>
  <c r="E3382" i="3"/>
  <c r="E3383" i="3"/>
  <c r="E3384" i="3"/>
  <c r="E3385" i="3"/>
  <c r="E3386" i="3"/>
  <c r="E3387" i="3"/>
  <c r="E3388" i="3"/>
  <c r="E3389" i="3"/>
  <c r="E3390" i="3"/>
  <c r="E3391" i="3"/>
  <c r="E3392" i="3"/>
  <c r="E3393" i="3"/>
  <c r="E3394" i="3"/>
  <c r="E3395" i="3"/>
  <c r="E3396" i="3"/>
  <c r="E3397" i="3"/>
  <c r="E3398" i="3"/>
  <c r="E3399" i="3"/>
  <c r="E3400" i="3"/>
  <c r="E3401" i="3"/>
  <c r="E3402" i="3"/>
  <c r="E3403" i="3"/>
  <c r="E3404" i="3"/>
  <c r="E3405" i="3"/>
  <c r="E3406" i="3"/>
  <c r="E3407" i="3"/>
  <c r="E3408" i="3"/>
  <c r="E3409" i="3"/>
  <c r="E3410" i="3"/>
  <c r="E3411" i="3"/>
  <c r="E3412" i="3"/>
  <c r="E3413" i="3"/>
  <c r="E3414" i="3"/>
  <c r="E3415" i="3"/>
  <c r="E3416" i="3"/>
  <c r="E3417" i="3"/>
  <c r="E3418" i="3"/>
  <c r="E3419" i="3"/>
  <c r="E3420" i="3"/>
  <c r="E3421" i="3"/>
  <c r="E3422" i="3"/>
  <c r="E3423" i="3"/>
  <c r="E3424" i="3"/>
  <c r="E3425" i="3"/>
  <c r="E3426" i="3"/>
  <c r="E3427" i="3"/>
  <c r="E3428" i="3"/>
  <c r="E3429" i="3"/>
  <c r="E3430" i="3"/>
  <c r="E3431" i="3"/>
  <c r="E3432" i="3"/>
  <c r="E3433" i="3"/>
  <c r="E3434" i="3"/>
  <c r="E3435" i="3"/>
  <c r="E3436" i="3"/>
  <c r="E3437" i="3"/>
  <c r="E3438" i="3"/>
  <c r="E3439" i="3"/>
  <c r="E3440" i="3"/>
  <c r="E3441" i="3"/>
  <c r="E3442" i="3"/>
  <c r="E3443" i="3"/>
  <c r="E3444" i="3"/>
  <c r="E3445" i="3"/>
  <c r="E3446" i="3"/>
  <c r="E3447" i="3"/>
  <c r="E3448" i="3"/>
  <c r="E3449" i="3"/>
  <c r="E3450" i="3"/>
  <c r="E3451" i="3"/>
  <c r="E3452" i="3"/>
  <c r="E3453" i="3"/>
  <c r="E3454" i="3"/>
  <c r="E3455" i="3"/>
  <c r="E3456" i="3"/>
  <c r="E3457" i="3"/>
  <c r="E3458" i="3"/>
  <c r="E3459" i="3"/>
  <c r="E3460" i="3"/>
  <c r="E3461" i="3"/>
  <c r="E3462" i="3"/>
  <c r="E3463" i="3"/>
  <c r="E3464" i="3"/>
  <c r="E3465" i="3"/>
  <c r="E3466" i="3"/>
  <c r="E3467" i="3"/>
  <c r="E3468" i="3"/>
  <c r="E3469" i="3"/>
  <c r="E3470" i="3"/>
  <c r="E3471" i="3"/>
  <c r="E3472" i="3"/>
  <c r="E3473" i="3"/>
  <c r="E3474" i="3"/>
  <c r="E3475" i="3"/>
  <c r="E3476" i="3"/>
  <c r="E3477" i="3"/>
  <c r="E3478" i="3"/>
  <c r="E3479" i="3"/>
  <c r="E3480" i="3"/>
  <c r="E3481" i="3"/>
  <c r="E3482" i="3"/>
  <c r="E3483" i="3"/>
  <c r="E3484" i="3"/>
  <c r="E3485" i="3"/>
  <c r="E3486" i="3"/>
  <c r="E3487" i="3"/>
  <c r="E3488" i="3"/>
  <c r="E3489" i="3"/>
  <c r="E3490" i="3"/>
  <c r="E3491" i="3"/>
  <c r="E3492" i="3"/>
  <c r="E3493" i="3"/>
  <c r="E3494" i="3"/>
  <c r="E3495" i="3"/>
  <c r="E3496" i="3"/>
  <c r="E3497" i="3"/>
  <c r="E3498" i="3"/>
  <c r="E3499" i="3"/>
  <c r="E3500" i="3"/>
  <c r="E3501" i="3"/>
  <c r="E3502" i="3"/>
  <c r="E3503" i="3"/>
  <c r="E3504" i="3"/>
  <c r="E3505" i="3"/>
  <c r="E3506" i="3"/>
  <c r="E3507" i="3"/>
  <c r="E3508" i="3"/>
  <c r="E3509" i="3"/>
  <c r="E3510" i="3"/>
  <c r="E3511" i="3"/>
  <c r="E3512" i="3"/>
  <c r="E3513" i="3"/>
  <c r="E3514" i="3"/>
  <c r="E3515" i="3"/>
  <c r="E3516" i="3"/>
  <c r="E3517" i="3"/>
  <c r="E3518" i="3"/>
  <c r="E3519" i="3"/>
  <c r="E3520" i="3"/>
  <c r="E3521" i="3"/>
  <c r="E3522" i="3"/>
  <c r="E3523" i="3"/>
  <c r="E3524" i="3"/>
  <c r="E3525" i="3"/>
  <c r="E3526" i="3"/>
  <c r="E3527" i="3"/>
  <c r="E3528" i="3"/>
  <c r="E3529" i="3"/>
  <c r="E3530" i="3"/>
  <c r="E3531" i="3"/>
  <c r="E3532" i="3"/>
  <c r="E3533" i="3"/>
  <c r="E3534" i="3"/>
  <c r="E3535" i="3"/>
  <c r="E3536" i="3"/>
  <c r="E3537" i="3"/>
  <c r="E3538" i="3"/>
  <c r="E3539" i="3"/>
  <c r="E3540" i="3"/>
  <c r="E3541" i="3"/>
  <c r="E3542" i="3"/>
  <c r="E3543" i="3"/>
  <c r="E3544" i="3"/>
  <c r="E3545" i="3"/>
  <c r="E3546" i="3"/>
  <c r="E3547" i="3"/>
  <c r="E3548" i="3"/>
  <c r="E3549" i="3"/>
  <c r="E3550" i="3"/>
  <c r="E3551" i="3"/>
  <c r="E3552" i="3"/>
  <c r="E3553" i="3"/>
  <c r="E3554" i="3"/>
  <c r="E3555" i="3"/>
  <c r="E3556" i="3"/>
  <c r="E3557" i="3"/>
  <c r="E3558" i="3"/>
  <c r="E3559" i="3"/>
  <c r="E3560" i="3"/>
  <c r="E3561" i="3"/>
  <c r="E3562" i="3"/>
  <c r="E3563" i="3"/>
  <c r="E3564" i="3"/>
  <c r="E3565" i="3"/>
  <c r="E3566" i="3"/>
  <c r="E3567" i="3"/>
  <c r="E3568" i="3"/>
  <c r="E3569" i="3"/>
  <c r="E3570" i="3"/>
  <c r="E3571" i="3"/>
  <c r="E3572" i="3"/>
  <c r="E3573" i="3"/>
  <c r="E3574" i="3"/>
  <c r="E3575" i="3"/>
  <c r="E3576" i="3"/>
  <c r="E3577" i="3"/>
  <c r="E3578" i="3"/>
  <c r="E3579" i="3"/>
  <c r="E3580" i="3"/>
  <c r="E3581" i="3"/>
  <c r="E3582" i="3"/>
  <c r="E3583" i="3"/>
  <c r="E3584" i="3"/>
  <c r="E3585" i="3"/>
  <c r="E3586" i="3"/>
  <c r="E3587" i="3"/>
  <c r="E3588" i="3"/>
  <c r="E3589" i="3"/>
  <c r="E3590" i="3"/>
  <c r="E3591" i="3"/>
  <c r="E3592" i="3"/>
  <c r="E3593" i="3"/>
  <c r="E3594" i="3"/>
  <c r="E3595" i="3"/>
  <c r="E3596" i="3"/>
  <c r="E3597" i="3"/>
  <c r="E3598" i="3"/>
  <c r="E3599" i="3"/>
  <c r="E3600" i="3"/>
  <c r="E3601" i="3"/>
  <c r="E2" i="3"/>
  <c r="E1657" i="2"/>
  <c r="E1661" i="2"/>
  <c r="E1660" i="2"/>
  <c r="E1656" i="2"/>
  <c r="E1662" i="2"/>
  <c r="E1654" i="2"/>
  <c r="E1653" i="2"/>
  <c r="E1658" i="2"/>
  <c r="E1659" i="2"/>
  <c r="E1655" i="2"/>
  <c r="E1683" i="2"/>
  <c r="E1685" i="2"/>
  <c r="E1690" i="2"/>
  <c r="E1688" i="2"/>
  <c r="E1671" i="2"/>
  <c r="E1673" i="2"/>
  <c r="E1680" i="2"/>
  <c r="E1689" i="2"/>
  <c r="E1676" i="2"/>
  <c r="E1675" i="2"/>
  <c r="E1696" i="2"/>
  <c r="E1664" i="2"/>
  <c r="E1666" i="2"/>
  <c r="E1678" i="2"/>
  <c r="E1679" i="2"/>
  <c r="E1687" i="2"/>
  <c r="E1686" i="2"/>
  <c r="E1695" i="2"/>
  <c r="E1674" i="2"/>
  <c r="E1668" i="2"/>
  <c r="E1681" i="2"/>
  <c r="E1682" i="2"/>
  <c r="E1670" i="2"/>
  <c r="E1677" i="2"/>
  <c r="E1694" i="2"/>
  <c r="E1697" i="2"/>
  <c r="E1667" i="2"/>
  <c r="E1663" i="2"/>
  <c r="E1691" i="2"/>
  <c r="E1672" i="2"/>
  <c r="E1669" i="2"/>
  <c r="E1684" i="2"/>
  <c r="E1665" i="2"/>
  <c r="E1698" i="2"/>
  <c r="E1692" i="2"/>
  <c r="E1693" i="2"/>
  <c r="E1732" i="2"/>
  <c r="E1711" i="2"/>
  <c r="E1723" i="2"/>
  <c r="E1719" i="2"/>
  <c r="E1715" i="2"/>
  <c r="E1714" i="2"/>
  <c r="E1718" i="2"/>
  <c r="E1730" i="2"/>
  <c r="E1713" i="2"/>
  <c r="E1733" i="2"/>
  <c r="E1701" i="2"/>
  <c r="E1716" i="2"/>
  <c r="E1709" i="2"/>
  <c r="E1705" i="2"/>
  <c r="E1707" i="2"/>
  <c r="E1726" i="2"/>
  <c r="E1717" i="2"/>
  <c r="E1703" i="2"/>
  <c r="E1728" i="2"/>
  <c r="E1710" i="2"/>
  <c r="E1708" i="2"/>
  <c r="E1727" i="2"/>
  <c r="E1702" i="2"/>
  <c r="E1720" i="2"/>
  <c r="E1721" i="2"/>
  <c r="E1706" i="2"/>
  <c r="E1712" i="2"/>
  <c r="E1704" i="2"/>
  <c r="E1734" i="2"/>
  <c r="E1724" i="2"/>
  <c r="E1731" i="2"/>
  <c r="E1729" i="2"/>
  <c r="E1725" i="2"/>
  <c r="E1700" i="2"/>
  <c r="E1699" i="2"/>
  <c r="E1722" i="2"/>
  <c r="E1769" i="2"/>
  <c r="E1739" i="2"/>
  <c r="E1750" i="2"/>
  <c r="E1762" i="2"/>
  <c r="E1766" i="2"/>
  <c r="E1756" i="2"/>
  <c r="E1738" i="2"/>
  <c r="E1764" i="2"/>
  <c r="E1758" i="2"/>
  <c r="E1760" i="2"/>
  <c r="E1761" i="2"/>
  <c r="E1753" i="2"/>
  <c r="E1757" i="2"/>
  <c r="E1741" i="2"/>
  <c r="E1751" i="2"/>
  <c r="E1752" i="2"/>
  <c r="E1765" i="2"/>
  <c r="E1744" i="2"/>
  <c r="E1746" i="2"/>
  <c r="E1747" i="2"/>
  <c r="E1740" i="2"/>
  <c r="E1745" i="2"/>
  <c r="E1743" i="2"/>
  <c r="E1736" i="2"/>
  <c r="E1759" i="2"/>
  <c r="E1748" i="2"/>
  <c r="E1754" i="2"/>
  <c r="E1767" i="2"/>
  <c r="E1749" i="2"/>
  <c r="E1770" i="2"/>
  <c r="E1742" i="2"/>
  <c r="E1763" i="2"/>
  <c r="E1735" i="2"/>
  <c r="E1768" i="2"/>
  <c r="E1755" i="2"/>
  <c r="E1737" i="2"/>
  <c r="E2129" i="2"/>
  <c r="E2125" i="2"/>
  <c r="E2131" i="2"/>
  <c r="E2130" i="2"/>
  <c r="E2128" i="2"/>
  <c r="E2126" i="2"/>
  <c r="E2134" i="2"/>
  <c r="E2127" i="2"/>
  <c r="E2132" i="2"/>
  <c r="E2133" i="2"/>
  <c r="E2136" i="2"/>
  <c r="E2155" i="2"/>
  <c r="E2151" i="2"/>
  <c r="E2150" i="2"/>
  <c r="E2154" i="2"/>
  <c r="E2156" i="2"/>
  <c r="E2164" i="2"/>
  <c r="E2158" i="2"/>
  <c r="E2137" i="2"/>
  <c r="E2141" i="2"/>
  <c r="E2167" i="2"/>
  <c r="E2170" i="2"/>
  <c r="E2144" i="2"/>
  <c r="E2162" i="2"/>
  <c r="E2138" i="2"/>
  <c r="E2140" i="2"/>
  <c r="E2143" i="2"/>
  <c r="E2157" i="2"/>
  <c r="E2142" i="2"/>
  <c r="E2135" i="2"/>
  <c r="E2166" i="2"/>
  <c r="E2163" i="2"/>
  <c r="E2147" i="2"/>
  <c r="E2149" i="2"/>
  <c r="E2152" i="2"/>
  <c r="E2146" i="2"/>
  <c r="E2148" i="2"/>
  <c r="E2160" i="2"/>
  <c r="E2168" i="2"/>
  <c r="E2159" i="2"/>
  <c r="E2165" i="2"/>
  <c r="E2169" i="2"/>
  <c r="E2145" i="2"/>
  <c r="E2139" i="2"/>
  <c r="E2153" i="2"/>
  <c r="E2161" i="2"/>
  <c r="E2183" i="2"/>
  <c r="E2203" i="2"/>
  <c r="E2179" i="2"/>
  <c r="E2206" i="2"/>
  <c r="E2193" i="2"/>
  <c r="E2202" i="2"/>
  <c r="E2201" i="2"/>
  <c r="E2205" i="2"/>
  <c r="E2173" i="2"/>
  <c r="E2194" i="2"/>
  <c r="E2187" i="2"/>
  <c r="E2196" i="2"/>
  <c r="E2184" i="2"/>
  <c r="E2186" i="2"/>
  <c r="E2177" i="2"/>
  <c r="E2174" i="2"/>
  <c r="E2198" i="2"/>
  <c r="E2185" i="2"/>
  <c r="E2191" i="2"/>
  <c r="E2199" i="2"/>
  <c r="E2172" i="2"/>
  <c r="E2171" i="2"/>
  <c r="E2176" i="2"/>
  <c r="E2182" i="2"/>
  <c r="E2195" i="2"/>
  <c r="E2175" i="2"/>
  <c r="E2180" i="2"/>
  <c r="E2181" i="2"/>
  <c r="E2200" i="2"/>
  <c r="E2189" i="2"/>
  <c r="E2190" i="2"/>
  <c r="E2197" i="2"/>
  <c r="E2188" i="2"/>
  <c r="E2204" i="2"/>
  <c r="E2178" i="2"/>
  <c r="E2192" i="2"/>
  <c r="E2224" i="2"/>
  <c r="E2216" i="2"/>
  <c r="E2237" i="2"/>
  <c r="E2238" i="2"/>
  <c r="E2211" i="2"/>
  <c r="E2234" i="2"/>
  <c r="E2208" i="2"/>
  <c r="E2217" i="2"/>
  <c r="E2209" i="2"/>
  <c r="E2242" i="2"/>
  <c r="E2214" i="2"/>
  <c r="E2210" i="2"/>
  <c r="E2230" i="2"/>
  <c r="E2227" i="2"/>
  <c r="E2236" i="2"/>
  <c r="E2207" i="2"/>
  <c r="E2226" i="2"/>
  <c r="E2223" i="2"/>
  <c r="E2213" i="2"/>
  <c r="E2212" i="2"/>
  <c r="E2219" i="2"/>
  <c r="E2229" i="2"/>
  <c r="E2221" i="2"/>
  <c r="E2235" i="2"/>
  <c r="E2231" i="2"/>
  <c r="E2218" i="2"/>
  <c r="E2225" i="2"/>
  <c r="E2240" i="2"/>
  <c r="E2239" i="2"/>
  <c r="E2241" i="2"/>
  <c r="E2233" i="2"/>
  <c r="E2228" i="2"/>
  <c r="E2222" i="2"/>
  <c r="E2215" i="2"/>
  <c r="E2232" i="2"/>
  <c r="E2220" i="2"/>
  <c r="E2479" i="2"/>
  <c r="E2480" i="2"/>
  <c r="E2486" i="2"/>
  <c r="E2482" i="2"/>
  <c r="E2481" i="2"/>
  <c r="E2483" i="2"/>
  <c r="E2484" i="2"/>
  <c r="E2485" i="2"/>
  <c r="E2487" i="2"/>
  <c r="E2488" i="2"/>
  <c r="E2491" i="2"/>
  <c r="E2522" i="2"/>
  <c r="E2509" i="2"/>
  <c r="E2518" i="2"/>
  <c r="E2520" i="2"/>
  <c r="E2502" i="2"/>
  <c r="E2503" i="2"/>
  <c r="E2519" i="2"/>
  <c r="E2515" i="2"/>
  <c r="E2495" i="2"/>
  <c r="E2492" i="2"/>
  <c r="E2511" i="2"/>
  <c r="E2517" i="2"/>
  <c r="E2508" i="2"/>
  <c r="E2512" i="2"/>
  <c r="E2496" i="2"/>
  <c r="E2514" i="2"/>
  <c r="E2504" i="2"/>
  <c r="E2516" i="2"/>
  <c r="E2521" i="2"/>
  <c r="E2493" i="2"/>
  <c r="E2501" i="2"/>
  <c r="E2490" i="2"/>
  <c r="E2524" i="2"/>
  <c r="E2498" i="2"/>
  <c r="E2494" i="2"/>
  <c r="E2523" i="2"/>
  <c r="E2497" i="2"/>
  <c r="E2499" i="2"/>
  <c r="E2506" i="2"/>
  <c r="E2507" i="2"/>
  <c r="E2510" i="2"/>
  <c r="E2505" i="2"/>
  <c r="E2500" i="2"/>
  <c r="E2489" i="2"/>
  <c r="E2513" i="2"/>
  <c r="E2559" i="2"/>
  <c r="E2540" i="2"/>
  <c r="E2533" i="2"/>
  <c r="E2531" i="2"/>
  <c r="E2536" i="2"/>
  <c r="E2547" i="2"/>
  <c r="E2552" i="2"/>
  <c r="E2535" i="2"/>
  <c r="E2551" i="2"/>
  <c r="E2544" i="2"/>
  <c r="E2534" i="2"/>
  <c r="E2557" i="2"/>
  <c r="E2539" i="2"/>
  <c r="E2538" i="2"/>
  <c r="E2541" i="2"/>
  <c r="E2554" i="2"/>
  <c r="E2542" i="2"/>
  <c r="E2525" i="2"/>
  <c r="E2528" i="2"/>
  <c r="E2555" i="2"/>
  <c r="E2537" i="2"/>
  <c r="E2560" i="2"/>
  <c r="E2549" i="2"/>
  <c r="E2529" i="2"/>
  <c r="E2532" i="2"/>
  <c r="E2530" i="2"/>
  <c r="E2527" i="2"/>
  <c r="E2526" i="2"/>
  <c r="E2546" i="2"/>
  <c r="E2553" i="2"/>
  <c r="E2548" i="2"/>
  <c r="E2543" i="2"/>
  <c r="E2550" i="2"/>
  <c r="E2545" i="2"/>
  <c r="E2558" i="2"/>
  <c r="E2556" i="2"/>
  <c r="E2596" i="2"/>
  <c r="E2563" i="2"/>
  <c r="E2567" i="2"/>
  <c r="E2566" i="2"/>
  <c r="E2565" i="2"/>
  <c r="E2584" i="2"/>
  <c r="E2577" i="2"/>
  <c r="E2578" i="2"/>
  <c r="E2570" i="2"/>
  <c r="E2592" i="2"/>
  <c r="E2573" i="2"/>
  <c r="E2591" i="2"/>
  <c r="E2582" i="2"/>
  <c r="E2579" i="2"/>
  <c r="E2580" i="2"/>
  <c r="E2569" i="2"/>
  <c r="E2586" i="2"/>
  <c r="E2575" i="2"/>
  <c r="E2562" i="2"/>
  <c r="E2594" i="2"/>
  <c r="E2595" i="2"/>
  <c r="E2576" i="2"/>
  <c r="E2585" i="2"/>
  <c r="E2583" i="2"/>
  <c r="E2589" i="2"/>
  <c r="E2581" i="2"/>
  <c r="E2571" i="2"/>
  <c r="E2564" i="2"/>
  <c r="E2593" i="2"/>
  <c r="E2588" i="2"/>
  <c r="E2561" i="2"/>
  <c r="E2590" i="2"/>
  <c r="E2574" i="2"/>
  <c r="E2572" i="2"/>
  <c r="E2587" i="2"/>
  <c r="E2568" i="2"/>
  <c r="E2723" i="2"/>
  <c r="E2717" i="2"/>
  <c r="E2760" i="2"/>
  <c r="E2752" i="2"/>
  <c r="E2739" i="2"/>
  <c r="E2743" i="2"/>
  <c r="E2744" i="2"/>
  <c r="E2746" i="2"/>
  <c r="E2733" i="2"/>
  <c r="E2754" i="2"/>
  <c r="E2734" i="2"/>
  <c r="E2745" i="2"/>
  <c r="E2742" i="2"/>
  <c r="E2753" i="2"/>
  <c r="E2738" i="2"/>
  <c r="E2755" i="2"/>
  <c r="E2736" i="2"/>
  <c r="E2747" i="2"/>
  <c r="E2740" i="2"/>
  <c r="E2732" i="2"/>
  <c r="E2751" i="2"/>
  <c r="E2737" i="2"/>
  <c r="E2731" i="2"/>
  <c r="E2735" i="2"/>
  <c r="E2756" i="2"/>
  <c r="E2741" i="2"/>
  <c r="E2757" i="2"/>
  <c r="E2758" i="2"/>
  <c r="E2729" i="2"/>
  <c r="E2749" i="2"/>
  <c r="E2750" i="2"/>
  <c r="E2725" i="2"/>
  <c r="E2728" i="2"/>
  <c r="E2759" i="2"/>
  <c r="E2730" i="2"/>
  <c r="E2726" i="2"/>
  <c r="E2748" i="2"/>
  <c r="E2727" i="2"/>
  <c r="E2720" i="2"/>
  <c r="E2768" i="2"/>
  <c r="E2764" i="2"/>
  <c r="E2794" i="2"/>
  <c r="E2761" i="2"/>
  <c r="E2778" i="2"/>
  <c r="E2765" i="2"/>
  <c r="E2763" i="2"/>
  <c r="E2762" i="2"/>
  <c r="E2772" i="2"/>
  <c r="E2766" i="2"/>
  <c r="E2767" i="2"/>
  <c r="E2795" i="2"/>
  <c r="E2788" i="2"/>
  <c r="E2785" i="2"/>
  <c r="E2787" i="2"/>
  <c r="E2770" i="2"/>
  <c r="E2776" i="2"/>
  <c r="E2775" i="2"/>
  <c r="E2796" i="2"/>
  <c r="E2784" i="2"/>
  <c r="E2791" i="2"/>
  <c r="E2780" i="2"/>
  <c r="E2793" i="2"/>
  <c r="E2790" i="2"/>
  <c r="E2789" i="2"/>
  <c r="E2792" i="2"/>
  <c r="E2777" i="2"/>
  <c r="E2769" i="2"/>
  <c r="E2771" i="2"/>
  <c r="E2783" i="2"/>
  <c r="E2774" i="2"/>
  <c r="E2786" i="2"/>
  <c r="E2779" i="2"/>
  <c r="E2773" i="2"/>
  <c r="E2782" i="2"/>
  <c r="E2781" i="2"/>
  <c r="E2721" i="2"/>
  <c r="E2818" i="2"/>
  <c r="E2810" i="2"/>
  <c r="E2806" i="2"/>
  <c r="E2816" i="2"/>
  <c r="E2821" i="2"/>
  <c r="E2808" i="2"/>
  <c r="E2798" i="2"/>
  <c r="E2797" i="2"/>
  <c r="E2801" i="2"/>
  <c r="E2800" i="2"/>
  <c r="E2830" i="2"/>
  <c r="E2815" i="2"/>
  <c r="E2813" i="2"/>
  <c r="E2829" i="2"/>
  <c r="E2799" i="2"/>
  <c r="E2814" i="2"/>
  <c r="E2804" i="2"/>
  <c r="E2805" i="2"/>
  <c r="E2803" i="2"/>
  <c r="E2822" i="2"/>
  <c r="E2809" i="2"/>
  <c r="E2820" i="2"/>
  <c r="E2812" i="2"/>
  <c r="E2827" i="2"/>
  <c r="E2817" i="2"/>
  <c r="E2807" i="2"/>
  <c r="E2811" i="2"/>
  <c r="E2831" i="2"/>
  <c r="E2802" i="2"/>
  <c r="E2824" i="2"/>
  <c r="E2823" i="2"/>
  <c r="E2819" i="2"/>
  <c r="E2825" i="2"/>
  <c r="E2826" i="2"/>
  <c r="E2828" i="2"/>
  <c r="E2832" i="2"/>
  <c r="E2715" i="2"/>
  <c r="E2722" i="2"/>
  <c r="E2716" i="2"/>
  <c r="E2718" i="2"/>
  <c r="E2719" i="2"/>
  <c r="E2724" i="2"/>
  <c r="E3307" i="2"/>
  <c r="E3311" i="2"/>
  <c r="E3305" i="2"/>
  <c r="E3306" i="2"/>
  <c r="E3309" i="2"/>
  <c r="E3310" i="2"/>
  <c r="E3313" i="2"/>
  <c r="E3312" i="2"/>
  <c r="E3314" i="2"/>
  <c r="E3308" i="2"/>
  <c r="E3320" i="2"/>
  <c r="E3335" i="2"/>
  <c r="E3348" i="2"/>
  <c r="E3326" i="2"/>
  <c r="E3345" i="2"/>
  <c r="E3341" i="2"/>
  <c r="E3328" i="2"/>
  <c r="E3331" i="2"/>
  <c r="E3344" i="2"/>
  <c r="E3334" i="2"/>
  <c r="E3340" i="2"/>
  <c r="E3342" i="2"/>
  <c r="E3332" i="2"/>
  <c r="E3324" i="2"/>
  <c r="E3318" i="2"/>
  <c r="E3338" i="2"/>
  <c r="E3347" i="2"/>
  <c r="E3350" i="2"/>
  <c r="E3329" i="2"/>
  <c r="E3333" i="2"/>
  <c r="E3325" i="2"/>
  <c r="E3322" i="2"/>
  <c r="E3323" i="2"/>
  <c r="E3337" i="2"/>
  <c r="E3330" i="2"/>
  <c r="E3317" i="2"/>
  <c r="E3316" i="2"/>
  <c r="E3327" i="2"/>
  <c r="E3346" i="2"/>
  <c r="E3336" i="2"/>
  <c r="E3339" i="2"/>
  <c r="E3319" i="2"/>
  <c r="E3349" i="2"/>
  <c r="E3343" i="2"/>
  <c r="E3321" i="2"/>
  <c r="E3315" i="2"/>
  <c r="E3373" i="2"/>
  <c r="E3386" i="2"/>
  <c r="E3374" i="2"/>
  <c r="E3368" i="2"/>
  <c r="E3384" i="2"/>
  <c r="E3372" i="2"/>
  <c r="E3377" i="2"/>
  <c r="E3359" i="2"/>
  <c r="E3385" i="2"/>
  <c r="E3358" i="2"/>
  <c r="E3365" i="2"/>
  <c r="E3357" i="2"/>
  <c r="E3352" i="2"/>
  <c r="E3353" i="2"/>
  <c r="E3361" i="2"/>
  <c r="E3376" i="2"/>
  <c r="E3380" i="2"/>
  <c r="E3362" i="2"/>
  <c r="E3382" i="2"/>
  <c r="E3383" i="2"/>
  <c r="E3354" i="2"/>
  <c r="E3363" i="2"/>
  <c r="E3369" i="2"/>
  <c r="E3355" i="2"/>
  <c r="E3366" i="2"/>
  <c r="E3356" i="2"/>
  <c r="E3381" i="2"/>
  <c r="E3367" i="2"/>
  <c r="E3364" i="2"/>
  <c r="E3360" i="2"/>
  <c r="E3375" i="2"/>
  <c r="E3379" i="2"/>
  <c r="E3371" i="2"/>
  <c r="E3351" i="2"/>
  <c r="E3378" i="2"/>
  <c r="E3370" i="2"/>
  <c r="E3389" i="2"/>
  <c r="E3402" i="2"/>
  <c r="E3397" i="2"/>
  <c r="E3411" i="2"/>
  <c r="E3399" i="2"/>
  <c r="E3416" i="2"/>
  <c r="E3391" i="2"/>
  <c r="E3412" i="2"/>
  <c r="E3405" i="2"/>
  <c r="E3420" i="2"/>
  <c r="E3404" i="2"/>
  <c r="E3413" i="2"/>
  <c r="E3417" i="2"/>
  <c r="E3392" i="2"/>
  <c r="E3421" i="2"/>
  <c r="E3422" i="2"/>
  <c r="E3409" i="2"/>
  <c r="E3403" i="2"/>
  <c r="E3396" i="2"/>
  <c r="E3400" i="2"/>
  <c r="E3388" i="2"/>
  <c r="E3387" i="2"/>
  <c r="E3393" i="2"/>
  <c r="E3408" i="2"/>
  <c r="E3398" i="2"/>
  <c r="E3419" i="2"/>
  <c r="E3407" i="2"/>
  <c r="E3418" i="2"/>
  <c r="E3414" i="2"/>
  <c r="E3406" i="2"/>
  <c r="E3395" i="2"/>
  <c r="E3410" i="2"/>
  <c r="E3401" i="2"/>
  <c r="E3394" i="2"/>
  <c r="E3415" i="2"/>
  <c r="E3390" i="2"/>
  <c r="E3426" i="2"/>
  <c r="E3423" i="2"/>
  <c r="E3424" i="2"/>
  <c r="E3431" i="2"/>
  <c r="E3425" i="2"/>
  <c r="E3427" i="2"/>
  <c r="E3429" i="2"/>
  <c r="E3430" i="2"/>
  <c r="E3432" i="2"/>
  <c r="E3428" i="2"/>
  <c r="E3453" i="2"/>
  <c r="E3441" i="2"/>
  <c r="E3451" i="2"/>
  <c r="E3467" i="2"/>
  <c r="E3459" i="2"/>
  <c r="E3455" i="2"/>
  <c r="E3454" i="2"/>
  <c r="E3445" i="2"/>
  <c r="E3443" i="2"/>
  <c r="E3440" i="2"/>
  <c r="E3458" i="2"/>
  <c r="E3435" i="2"/>
  <c r="E3444" i="2"/>
  <c r="E3463" i="2"/>
  <c r="E3452" i="2"/>
  <c r="E3464" i="2"/>
  <c r="E3457" i="2"/>
  <c r="E3434" i="2"/>
  <c r="E3448" i="2"/>
  <c r="E3446" i="2"/>
  <c r="E3460" i="2"/>
  <c r="E3465" i="2"/>
  <c r="E3442" i="2"/>
  <c r="E3462" i="2"/>
  <c r="E3433" i="2"/>
  <c r="E3449" i="2"/>
  <c r="E3437" i="2"/>
  <c r="E3438" i="2"/>
  <c r="E3439" i="2"/>
  <c r="E3468" i="2"/>
  <c r="E3450" i="2"/>
  <c r="E3461" i="2"/>
  <c r="E3447" i="2"/>
  <c r="E3436" i="2"/>
  <c r="E3466" i="2"/>
  <c r="E3456" i="2"/>
  <c r="E3491" i="2"/>
  <c r="E3473" i="2"/>
  <c r="E3469" i="2"/>
  <c r="E3475" i="2"/>
  <c r="E3497" i="2"/>
  <c r="E3490" i="2"/>
  <c r="E3500" i="2"/>
  <c r="E3484" i="2"/>
  <c r="E3502" i="2"/>
  <c r="E3493" i="2"/>
  <c r="E3494" i="2"/>
  <c r="E3504" i="2"/>
  <c r="E3485" i="2"/>
  <c r="E3474" i="2"/>
  <c r="E3492" i="2"/>
  <c r="E3476" i="2"/>
  <c r="E3495" i="2"/>
  <c r="E3483" i="2"/>
  <c r="E3481" i="2"/>
  <c r="E3477" i="2"/>
  <c r="E3470" i="2"/>
  <c r="E3471" i="2"/>
  <c r="E3487" i="2"/>
  <c r="E3479" i="2"/>
  <c r="E3486" i="2"/>
  <c r="E3478" i="2"/>
  <c r="E3498" i="2"/>
  <c r="E3489" i="2"/>
  <c r="E3499" i="2"/>
  <c r="E3503" i="2"/>
  <c r="E3488" i="2"/>
  <c r="E3482" i="2"/>
  <c r="E3496" i="2"/>
  <c r="E3472" i="2"/>
  <c r="E3480" i="2"/>
  <c r="E3501" i="2"/>
  <c r="E3529" i="2"/>
  <c r="E3539" i="2"/>
  <c r="E3519" i="2"/>
  <c r="E3516" i="2"/>
  <c r="E3507" i="2"/>
  <c r="E3511" i="2"/>
  <c r="E3517" i="2"/>
  <c r="E3533" i="2"/>
  <c r="E3506" i="2"/>
  <c r="E3515" i="2"/>
  <c r="E3536" i="2"/>
  <c r="E3514" i="2"/>
  <c r="E3540" i="2"/>
  <c r="E3525" i="2"/>
  <c r="E3513" i="2"/>
  <c r="E3537" i="2"/>
  <c r="E3505" i="2"/>
  <c r="E3538" i="2"/>
  <c r="E3534" i="2"/>
  <c r="E3528" i="2"/>
  <c r="E3509" i="2"/>
  <c r="E3535" i="2"/>
  <c r="E3510" i="2"/>
  <c r="E3523" i="2"/>
  <c r="E3521" i="2"/>
  <c r="E3524" i="2"/>
  <c r="E3508" i="2"/>
  <c r="E3518" i="2"/>
  <c r="E3526" i="2"/>
  <c r="E3527" i="2"/>
  <c r="E3522" i="2"/>
  <c r="E3520" i="2"/>
  <c r="E3512" i="2"/>
  <c r="E3532" i="2"/>
  <c r="E3530" i="2"/>
  <c r="E3531" i="2"/>
  <c r="E3779" i="2"/>
  <c r="E3777" i="2"/>
  <c r="E3784" i="2"/>
  <c r="E3786" i="2"/>
  <c r="E3780" i="2"/>
  <c r="E3782" i="2"/>
  <c r="E3778" i="2"/>
  <c r="E3785" i="2"/>
  <c r="E3781" i="2"/>
  <c r="E3783" i="2"/>
  <c r="E3817" i="2"/>
  <c r="E3802" i="2"/>
  <c r="E3805" i="2"/>
  <c r="E3807" i="2"/>
  <c r="E3789" i="2"/>
  <c r="E3793" i="2"/>
  <c r="E3820" i="2"/>
  <c r="E3813" i="2"/>
  <c r="E3800" i="2"/>
  <c r="E3816" i="2"/>
  <c r="E3809" i="2"/>
  <c r="E3811" i="2"/>
  <c r="E3810" i="2"/>
  <c r="E3806" i="2"/>
  <c r="E3819" i="2"/>
  <c r="E3808" i="2"/>
  <c r="E3812" i="2"/>
  <c r="E3798" i="2"/>
  <c r="E3818" i="2"/>
  <c r="E3787" i="2"/>
  <c r="E3822" i="2"/>
  <c r="E3821" i="2"/>
  <c r="E3790" i="2"/>
  <c r="E3815" i="2"/>
  <c r="E3803" i="2"/>
  <c r="E3792" i="2"/>
  <c r="E3804" i="2"/>
  <c r="E3791" i="2"/>
  <c r="E3795" i="2"/>
  <c r="E3814" i="2"/>
  <c r="E3799" i="2"/>
  <c r="E3788" i="2"/>
  <c r="E3797" i="2"/>
  <c r="E3796" i="2"/>
  <c r="E3794" i="2"/>
  <c r="E3801" i="2"/>
  <c r="E3855" i="2"/>
  <c r="E3832" i="2"/>
  <c r="E3837" i="2"/>
  <c r="E3847" i="2"/>
  <c r="E3856" i="2"/>
  <c r="E3858" i="2"/>
  <c r="E3836" i="2"/>
  <c r="E3823" i="2"/>
  <c r="E3825" i="2"/>
  <c r="E3849" i="2"/>
  <c r="E3852" i="2"/>
  <c r="E3835" i="2"/>
  <c r="E3844" i="2"/>
  <c r="E3842" i="2"/>
  <c r="E3828" i="2"/>
  <c r="E3845" i="2"/>
  <c r="E3857" i="2"/>
  <c r="E3824" i="2"/>
  <c r="E3840" i="2"/>
  <c r="E3841" i="2"/>
  <c r="E3834" i="2"/>
  <c r="E3838" i="2"/>
  <c r="E3843" i="2"/>
  <c r="E3851" i="2"/>
  <c r="E3826" i="2"/>
  <c r="E3850" i="2"/>
  <c r="E3833" i="2"/>
  <c r="E3831" i="2"/>
  <c r="E3853" i="2"/>
  <c r="E3839" i="2"/>
  <c r="E3830" i="2"/>
  <c r="E3829" i="2"/>
  <c r="E3854" i="2"/>
  <c r="E3848" i="2"/>
  <c r="E3827" i="2"/>
  <c r="E3846" i="2"/>
  <c r="E3894" i="2"/>
  <c r="E3881" i="2"/>
  <c r="E3875" i="2"/>
  <c r="E3891" i="2"/>
  <c r="E3864" i="2"/>
  <c r="E3862" i="2"/>
  <c r="E3859" i="2"/>
  <c r="E3876" i="2"/>
  <c r="E3865" i="2"/>
  <c r="E3872" i="2"/>
  <c r="E3889" i="2"/>
  <c r="E3882" i="2"/>
  <c r="E3888" i="2"/>
  <c r="E3883" i="2"/>
  <c r="E3867" i="2"/>
  <c r="E3868" i="2"/>
  <c r="E3863" i="2"/>
  <c r="E3866" i="2"/>
  <c r="E3870" i="2"/>
  <c r="E3879" i="2"/>
  <c r="E3887" i="2"/>
  <c r="E3880" i="2"/>
  <c r="E3884" i="2"/>
  <c r="E3878" i="2"/>
  <c r="E3873" i="2"/>
  <c r="E3890" i="2"/>
  <c r="E3886" i="2"/>
  <c r="E3885" i="2"/>
  <c r="E3893" i="2"/>
  <c r="E3860" i="2"/>
  <c r="E3877" i="2"/>
  <c r="E3871" i="2"/>
  <c r="E3874" i="2"/>
  <c r="E3892" i="2"/>
  <c r="E3869" i="2"/>
  <c r="E3861" i="2"/>
  <c r="E3897" i="2"/>
  <c r="E3895" i="2"/>
  <c r="E3896" i="2"/>
  <c r="E3903" i="2"/>
  <c r="E3898" i="2"/>
  <c r="E3900" i="2"/>
  <c r="E3899" i="2"/>
  <c r="E3904" i="2"/>
  <c r="E3901" i="2"/>
  <c r="E3902" i="2"/>
  <c r="E3918" i="2"/>
  <c r="E3926" i="2"/>
  <c r="E3914" i="2"/>
  <c r="E3923" i="2"/>
  <c r="E3934" i="2"/>
  <c r="E3922" i="2"/>
  <c r="E3930" i="2"/>
  <c r="E3937" i="2"/>
  <c r="E3925" i="2"/>
  <c r="E3936" i="2"/>
  <c r="E3940" i="2"/>
  <c r="E3905" i="2"/>
  <c r="E3907" i="2"/>
  <c r="E3924" i="2"/>
  <c r="E3916" i="2"/>
  <c r="E3911" i="2"/>
  <c r="E3915" i="2"/>
  <c r="E3909" i="2"/>
  <c r="E3906" i="2"/>
  <c r="E3917" i="2"/>
  <c r="E3929" i="2"/>
  <c r="E3939" i="2"/>
  <c r="E3935" i="2"/>
  <c r="E3931" i="2"/>
  <c r="E3928" i="2"/>
  <c r="E3921" i="2"/>
  <c r="E3910" i="2"/>
  <c r="E3933" i="2"/>
  <c r="E3913" i="2"/>
  <c r="E3920" i="2"/>
  <c r="E3932" i="2"/>
  <c r="E3919" i="2"/>
  <c r="E3912" i="2"/>
  <c r="E3927" i="2"/>
  <c r="E3908" i="2"/>
  <c r="E3938" i="2"/>
  <c r="E3957" i="2"/>
  <c r="E3958" i="2"/>
  <c r="E3962" i="2"/>
  <c r="E3967" i="2"/>
  <c r="E3963" i="2"/>
  <c r="E3941" i="2"/>
  <c r="E3971" i="2"/>
  <c r="E3953" i="2"/>
  <c r="E3948" i="2"/>
  <c r="E3954" i="2"/>
  <c r="E3956" i="2"/>
  <c r="E3974" i="2"/>
  <c r="E3951" i="2"/>
  <c r="E3972" i="2"/>
  <c r="E3950" i="2"/>
  <c r="E3965" i="2"/>
  <c r="E3949" i="2"/>
  <c r="E3976" i="2"/>
  <c r="E3955" i="2"/>
  <c r="E3959" i="2"/>
  <c r="E3975" i="2"/>
  <c r="E3966" i="2"/>
  <c r="E3946" i="2"/>
  <c r="E3942" i="2"/>
  <c r="E3944" i="2"/>
  <c r="E3964" i="2"/>
  <c r="E3952" i="2"/>
  <c r="E3969" i="2"/>
  <c r="E3943" i="2"/>
  <c r="E3960" i="2"/>
  <c r="E3945" i="2"/>
  <c r="E3947" i="2"/>
  <c r="E3973" i="2"/>
  <c r="E3970" i="2"/>
  <c r="E3961" i="2"/>
  <c r="E3968" i="2"/>
  <c r="E4009" i="2"/>
  <c r="E3994" i="2"/>
  <c r="E3987" i="2"/>
  <c r="E3979" i="2"/>
  <c r="E4005" i="2"/>
  <c r="E4004" i="2"/>
  <c r="E4000" i="2"/>
  <c r="E4008" i="2"/>
  <c r="E4001" i="2"/>
  <c r="E3990" i="2"/>
  <c r="E3984" i="2"/>
  <c r="E4007" i="2"/>
  <c r="E3986" i="2"/>
  <c r="E3991" i="2"/>
  <c r="E4010" i="2"/>
  <c r="E3993" i="2"/>
  <c r="E3985" i="2"/>
  <c r="E3977" i="2"/>
  <c r="E3980" i="2"/>
  <c r="E4006" i="2"/>
  <c r="E3989" i="2"/>
  <c r="E3983" i="2"/>
  <c r="E3999" i="2"/>
  <c r="E3992" i="2"/>
  <c r="E3981" i="2"/>
  <c r="E3978" i="2"/>
  <c r="E3995" i="2"/>
  <c r="E4012" i="2"/>
  <c r="E3998" i="2"/>
  <c r="E3982" i="2"/>
  <c r="E4011" i="2"/>
  <c r="E4002" i="2"/>
  <c r="E4003" i="2"/>
  <c r="E3996" i="2"/>
  <c r="E3997" i="2"/>
  <c r="E3988" i="2"/>
  <c r="E4020" i="2"/>
  <c r="E4022" i="2"/>
  <c r="E4013" i="2"/>
  <c r="E4016" i="2"/>
  <c r="E4021" i="2"/>
  <c r="E4015" i="2"/>
  <c r="E4019" i="2"/>
  <c r="E4017" i="2"/>
  <c r="E4014" i="2"/>
  <c r="E4018" i="2"/>
  <c r="E4026" i="2"/>
  <c r="E4025" i="2"/>
  <c r="E4028" i="2"/>
  <c r="E4057" i="2"/>
  <c r="E4029" i="2"/>
  <c r="E4033" i="2"/>
  <c r="E4034" i="2"/>
  <c r="E4044" i="2"/>
  <c r="E4032" i="2"/>
  <c r="E4058" i="2"/>
  <c r="E4041" i="2"/>
  <c r="E4054" i="2"/>
  <c r="E4046" i="2"/>
  <c r="E4055" i="2"/>
  <c r="E4052" i="2"/>
  <c r="E4049" i="2"/>
  <c r="E4037" i="2"/>
  <c r="E4048" i="2"/>
  <c r="E4039" i="2"/>
  <c r="E4038" i="2"/>
  <c r="E4050" i="2"/>
  <c r="E4036" i="2"/>
  <c r="E4031" i="2"/>
  <c r="E4042" i="2"/>
  <c r="E4045" i="2"/>
  <c r="E4035" i="2"/>
  <c r="E4047" i="2"/>
  <c r="E4023" i="2"/>
  <c r="E4027" i="2"/>
  <c r="E4056" i="2"/>
  <c r="E4043" i="2"/>
  <c r="E4024" i="2"/>
  <c r="E4053" i="2"/>
  <c r="E4040" i="2"/>
  <c r="E4030" i="2"/>
  <c r="E4051" i="2"/>
  <c r="E4073" i="2"/>
  <c r="E4071" i="2"/>
  <c r="E4085" i="2"/>
  <c r="E4080" i="2"/>
  <c r="E4093" i="2"/>
  <c r="E4082" i="2"/>
  <c r="E4069" i="2"/>
  <c r="E4072" i="2"/>
  <c r="E4067" i="2"/>
  <c r="E4090" i="2"/>
  <c r="E4091" i="2"/>
  <c r="E4066" i="2"/>
  <c r="E4084" i="2"/>
  <c r="E4089" i="2"/>
  <c r="E4060" i="2"/>
  <c r="E4086" i="2"/>
  <c r="E4076" i="2"/>
  <c r="E4092" i="2"/>
  <c r="E4083" i="2"/>
  <c r="E4087" i="2"/>
  <c r="E4074" i="2"/>
  <c r="E4094" i="2"/>
  <c r="E4061" i="2"/>
  <c r="E4065" i="2"/>
  <c r="E4063" i="2"/>
  <c r="E4059" i="2"/>
  <c r="E4079" i="2"/>
  <c r="E4064" i="2"/>
  <c r="E4077" i="2"/>
  <c r="E4070" i="2"/>
  <c r="E4081" i="2"/>
  <c r="E4068" i="2"/>
  <c r="E4062" i="2"/>
  <c r="E4075" i="2"/>
  <c r="E4088" i="2"/>
  <c r="E4078" i="2"/>
  <c r="E4124" i="2"/>
  <c r="E4130" i="2"/>
  <c r="E4095" i="2"/>
  <c r="E4117" i="2"/>
  <c r="E4111" i="2"/>
  <c r="E4101" i="2"/>
  <c r="E4128" i="2"/>
  <c r="E4109" i="2"/>
  <c r="E4119" i="2"/>
  <c r="E4120" i="2"/>
  <c r="E4098" i="2"/>
  <c r="E4127" i="2"/>
  <c r="E4104" i="2"/>
  <c r="E4100" i="2"/>
  <c r="E4121" i="2"/>
  <c r="E4113" i="2"/>
  <c r="E4107" i="2"/>
  <c r="E4112" i="2"/>
  <c r="E4126" i="2"/>
  <c r="E4110" i="2"/>
  <c r="E4103" i="2"/>
  <c r="E4122" i="2"/>
  <c r="E4099" i="2"/>
  <c r="E4116" i="2"/>
  <c r="E4108" i="2"/>
  <c r="E4106" i="2"/>
  <c r="E4115" i="2"/>
  <c r="E4097" i="2"/>
  <c r="E4096" i="2"/>
  <c r="E4105" i="2"/>
  <c r="E4102" i="2"/>
  <c r="E4129" i="2"/>
  <c r="E4118" i="2"/>
  <c r="E4125" i="2"/>
  <c r="E4114" i="2"/>
  <c r="E4123" i="2"/>
  <c r="E4134" i="2"/>
  <c r="E4132" i="2"/>
  <c r="E4140" i="2"/>
  <c r="E4135" i="2"/>
  <c r="E4136" i="2"/>
  <c r="E4131" i="2"/>
  <c r="E4133" i="2"/>
  <c r="E4139" i="2"/>
  <c r="E4137" i="2"/>
  <c r="E4138" i="2"/>
  <c r="E4176" i="2"/>
  <c r="E4152" i="2"/>
  <c r="E4169" i="2"/>
  <c r="E4143" i="2"/>
  <c r="E4149" i="2"/>
  <c r="E4146" i="2"/>
  <c r="E4155" i="2"/>
  <c r="E4173" i="2"/>
  <c r="E4162" i="2"/>
  <c r="E4142" i="2"/>
  <c r="E4147" i="2"/>
  <c r="E4145" i="2"/>
  <c r="E4170" i="2"/>
  <c r="E4148" i="2"/>
  <c r="E4144" i="2"/>
  <c r="E4160" i="2"/>
  <c r="E4166" i="2"/>
  <c r="E4157" i="2"/>
  <c r="E4175" i="2"/>
  <c r="E4156" i="2"/>
  <c r="E4164" i="2"/>
  <c r="E4158" i="2"/>
  <c r="E4150" i="2"/>
  <c r="E4161" i="2"/>
  <c r="E4168" i="2"/>
  <c r="E4163" i="2"/>
  <c r="E4165" i="2"/>
  <c r="E4159" i="2"/>
  <c r="E4171" i="2"/>
  <c r="E4151" i="2"/>
  <c r="E4172" i="2"/>
  <c r="E4167" i="2"/>
  <c r="E4154" i="2"/>
  <c r="E4153" i="2"/>
  <c r="E4141" i="2"/>
  <c r="E4174" i="2"/>
  <c r="E4195" i="2"/>
  <c r="E4186" i="2"/>
  <c r="E4180" i="2"/>
  <c r="E4188" i="2"/>
  <c r="E4191" i="2"/>
  <c r="E4178" i="2"/>
  <c r="E4181" i="2"/>
  <c r="E4187" i="2"/>
  <c r="E4198" i="2"/>
  <c r="E4185" i="2"/>
  <c r="E4207" i="2"/>
  <c r="E4208" i="2"/>
  <c r="E4197" i="2"/>
  <c r="E4194" i="2"/>
  <c r="E4196" i="2"/>
  <c r="E4202" i="2"/>
  <c r="E4182" i="2"/>
  <c r="E4204" i="2"/>
  <c r="E4183" i="2"/>
  <c r="E4189" i="2"/>
  <c r="E4210" i="2"/>
  <c r="E4211" i="2"/>
  <c r="E4206" i="2"/>
  <c r="E4212" i="2"/>
  <c r="E4203" i="2"/>
  <c r="E4199" i="2"/>
  <c r="E4200" i="2"/>
  <c r="E4184" i="2"/>
  <c r="E4177" i="2"/>
  <c r="E4209" i="2"/>
  <c r="E4190" i="2"/>
  <c r="E4201" i="2"/>
  <c r="E4193" i="2"/>
  <c r="E4192" i="2"/>
  <c r="E4205" i="2"/>
  <c r="E4179" i="2"/>
  <c r="E4222" i="2"/>
  <c r="E4242" i="2"/>
  <c r="E4218" i="2"/>
  <c r="E4225" i="2"/>
  <c r="E4244" i="2"/>
  <c r="E4214" i="2"/>
  <c r="E4234" i="2"/>
  <c r="E4232" i="2"/>
  <c r="E4240" i="2"/>
  <c r="E4238" i="2"/>
  <c r="E4226" i="2"/>
  <c r="E4213" i="2"/>
  <c r="E4223" i="2"/>
  <c r="E4220" i="2"/>
  <c r="E4248" i="2"/>
  <c r="E4217" i="2"/>
  <c r="E4231" i="2"/>
  <c r="E4230" i="2"/>
  <c r="E4241" i="2"/>
  <c r="E4247" i="2"/>
  <c r="E4229" i="2"/>
  <c r="E4233" i="2"/>
  <c r="E4216" i="2"/>
  <c r="E4228" i="2"/>
  <c r="E4227" i="2"/>
  <c r="E4235" i="2"/>
  <c r="E4236" i="2"/>
  <c r="E4221" i="2"/>
  <c r="E4219" i="2"/>
  <c r="E4246" i="2"/>
  <c r="E4215" i="2"/>
  <c r="E4245" i="2"/>
  <c r="E4237" i="2"/>
  <c r="E4243" i="2"/>
  <c r="E4224" i="2"/>
  <c r="E4239" i="2"/>
  <c r="E6256" i="2"/>
  <c r="E6264" i="2"/>
  <c r="E6257" i="2"/>
  <c r="E6259" i="2"/>
  <c r="E6260" i="2"/>
  <c r="E6258" i="2"/>
  <c r="E6261" i="2"/>
  <c r="E6263" i="2"/>
  <c r="E6262" i="2"/>
  <c r="E6255" i="2"/>
  <c r="E6280" i="2"/>
  <c r="E6275" i="2"/>
  <c r="E6271" i="2"/>
  <c r="E6282" i="2"/>
  <c r="E6273" i="2"/>
  <c r="E6291" i="2"/>
  <c r="E6274" i="2"/>
  <c r="E6288" i="2"/>
  <c r="E6279" i="2"/>
  <c r="E6283" i="2"/>
  <c r="E6272" i="2"/>
  <c r="E6292" i="2"/>
  <c r="E6268" i="2"/>
  <c r="E6287" i="2"/>
  <c r="E6284" i="2"/>
  <c r="E6293" i="2"/>
  <c r="E6265" i="2"/>
  <c r="E6298" i="2"/>
  <c r="E6290" i="2"/>
  <c r="E6276" i="2"/>
  <c r="E6296" i="2"/>
  <c r="E6286" i="2"/>
  <c r="E6278" i="2"/>
  <c r="E6295" i="2"/>
  <c r="E6285" i="2"/>
  <c r="E6270" i="2"/>
  <c r="E6277" i="2"/>
  <c r="E6299" i="2"/>
  <c r="E6294" i="2"/>
  <c r="E6297" i="2"/>
  <c r="E6266" i="2"/>
  <c r="E6269" i="2"/>
  <c r="E6300" i="2"/>
  <c r="E6289" i="2"/>
  <c r="E6281" i="2"/>
  <c r="E6267" i="2"/>
  <c r="E6308" i="2"/>
  <c r="E6305" i="2"/>
  <c r="E6324" i="2"/>
  <c r="E6317" i="2"/>
  <c r="E6323" i="2"/>
  <c r="E6304" i="2"/>
  <c r="E6326" i="2"/>
  <c r="E6328" i="2"/>
  <c r="E6309" i="2"/>
  <c r="E6316" i="2"/>
  <c r="E6321" i="2"/>
  <c r="E6312" i="2"/>
  <c r="E6336" i="2"/>
  <c r="E6325" i="2"/>
  <c r="E6315" i="2"/>
  <c r="E6311" i="2"/>
  <c r="E6313" i="2"/>
  <c r="E6330" i="2"/>
  <c r="E6334" i="2"/>
  <c r="E6314" i="2"/>
  <c r="E6327" i="2"/>
  <c r="E6329" i="2"/>
  <c r="E6322" i="2"/>
  <c r="E6310" i="2"/>
  <c r="E6318" i="2"/>
  <c r="E6333" i="2"/>
  <c r="E6332" i="2"/>
  <c r="E6335" i="2"/>
  <c r="E6319" i="2"/>
  <c r="E6301" i="2"/>
  <c r="E6331" i="2"/>
  <c r="E6306" i="2"/>
  <c r="E6307" i="2"/>
  <c r="E6320" i="2"/>
  <c r="E6303" i="2"/>
  <c r="E6302" i="2"/>
  <c r="E6352" i="2"/>
  <c r="E6358" i="2"/>
  <c r="E6341" i="2"/>
  <c r="E6368" i="2"/>
  <c r="E6347" i="2"/>
  <c r="E6356" i="2"/>
  <c r="E6363" i="2"/>
  <c r="E6372" i="2"/>
  <c r="E6340" i="2"/>
  <c r="E6357" i="2"/>
  <c r="E6345" i="2"/>
  <c r="E6348" i="2"/>
  <c r="E6342" i="2"/>
  <c r="E6339" i="2"/>
  <c r="E6371" i="2"/>
  <c r="E6343" i="2"/>
  <c r="E6360" i="2"/>
  <c r="E6367" i="2"/>
  <c r="E6364" i="2"/>
  <c r="E6354" i="2"/>
  <c r="E6366" i="2"/>
  <c r="E6351" i="2"/>
  <c r="E6337" i="2"/>
  <c r="E6344" i="2"/>
  <c r="E6369" i="2"/>
  <c r="E6355" i="2"/>
  <c r="E6338" i="2"/>
  <c r="E6346" i="2"/>
  <c r="E6353" i="2"/>
  <c r="E6365" i="2"/>
  <c r="E6350" i="2"/>
  <c r="E6362" i="2"/>
  <c r="E6370" i="2"/>
  <c r="E6361" i="2"/>
  <c r="E6349" i="2"/>
  <c r="E6359" i="2"/>
  <c r="E6373" i="2"/>
  <c r="E6378" i="2"/>
  <c r="E6377" i="2"/>
  <c r="E6381" i="2"/>
  <c r="E6379" i="2"/>
  <c r="E6380" i="2"/>
  <c r="E6376" i="2"/>
  <c r="E6374" i="2"/>
  <c r="E6375" i="2"/>
  <c r="E6382" i="2"/>
  <c r="E6391" i="2"/>
  <c r="E6410" i="2"/>
  <c r="E6395" i="2"/>
  <c r="E6401" i="2"/>
  <c r="E6411" i="2"/>
  <c r="E6412" i="2"/>
  <c r="E6417" i="2"/>
  <c r="E6387" i="2"/>
  <c r="E6403" i="2"/>
  <c r="E6413" i="2"/>
  <c r="E6415" i="2"/>
  <c r="E6386" i="2"/>
  <c r="E6406" i="2"/>
  <c r="E6405" i="2"/>
  <c r="E6394" i="2"/>
  <c r="E6408" i="2"/>
  <c r="E6400" i="2"/>
  <c r="E6383" i="2"/>
  <c r="E6404" i="2"/>
  <c r="E6396" i="2"/>
  <c r="E6393" i="2"/>
  <c r="E6398" i="2"/>
  <c r="E6399" i="2"/>
  <c r="E6385" i="2"/>
  <c r="E6388" i="2"/>
  <c r="E6414" i="2"/>
  <c r="E6397" i="2"/>
  <c r="E6409" i="2"/>
  <c r="E6416" i="2"/>
  <c r="E6390" i="2"/>
  <c r="E6407" i="2"/>
  <c r="E6389" i="2"/>
  <c r="E6392" i="2"/>
  <c r="E6384" i="2"/>
  <c r="E6418" i="2"/>
  <c r="E6402" i="2"/>
  <c r="E6450" i="2"/>
  <c r="E6447" i="2"/>
  <c r="E6444" i="2"/>
  <c r="E6443" i="2"/>
  <c r="E6423" i="2"/>
  <c r="E6449" i="2"/>
  <c r="E6430" i="2"/>
  <c r="E6425" i="2"/>
  <c r="E6446" i="2"/>
  <c r="E6448" i="2"/>
  <c r="E6422" i="2"/>
  <c r="E6434" i="2"/>
  <c r="E6432" i="2"/>
  <c r="E6453" i="2"/>
  <c r="E6452" i="2"/>
  <c r="E6445" i="2"/>
  <c r="E6442" i="2"/>
  <c r="E6431" i="2"/>
  <c r="E6427" i="2"/>
  <c r="E6438" i="2"/>
  <c r="E6435" i="2"/>
  <c r="E6433" i="2"/>
  <c r="E6451" i="2"/>
  <c r="E6436" i="2"/>
  <c r="E6439" i="2"/>
  <c r="E6426" i="2"/>
  <c r="E6429" i="2"/>
  <c r="E6421" i="2"/>
  <c r="E6441" i="2"/>
  <c r="E6424" i="2"/>
  <c r="E6420" i="2"/>
  <c r="E6419" i="2"/>
  <c r="E6454" i="2"/>
  <c r="E6437" i="2"/>
  <c r="E6440" i="2"/>
  <c r="E6428" i="2"/>
  <c r="E6456" i="2"/>
  <c r="E6459" i="2"/>
  <c r="E6475" i="2"/>
  <c r="E6489" i="2"/>
  <c r="E6469" i="2"/>
  <c r="E6465" i="2"/>
  <c r="E6474" i="2"/>
  <c r="E6478" i="2"/>
  <c r="E6471" i="2"/>
  <c r="E6483" i="2"/>
  <c r="E6477" i="2"/>
  <c r="E6487" i="2"/>
  <c r="E6480" i="2"/>
  <c r="E6488" i="2"/>
  <c r="E6472" i="2"/>
  <c r="E6463" i="2"/>
  <c r="E6468" i="2"/>
  <c r="E6490" i="2"/>
  <c r="E6464" i="2"/>
  <c r="E6473" i="2"/>
  <c r="E6455" i="2"/>
  <c r="E6462" i="2"/>
  <c r="E6485" i="2"/>
  <c r="E6467" i="2"/>
  <c r="E6481" i="2"/>
  <c r="E6476" i="2"/>
  <c r="E6482" i="2"/>
  <c r="E6458" i="2"/>
  <c r="E6470" i="2"/>
  <c r="E6460" i="2"/>
  <c r="E6484" i="2"/>
  <c r="E6486" i="2"/>
  <c r="E6461" i="2"/>
  <c r="E6466" i="2"/>
  <c r="E6457" i="2"/>
  <c r="E6479" i="2"/>
  <c r="E6494" i="2"/>
  <c r="E6492" i="2"/>
  <c r="E6491" i="2"/>
  <c r="E6500" i="2"/>
  <c r="E6493" i="2"/>
  <c r="E6498" i="2"/>
  <c r="E6496" i="2"/>
  <c r="E6497" i="2"/>
  <c r="E6495" i="2"/>
  <c r="E6499" i="2"/>
  <c r="E6518" i="2"/>
  <c r="E6504" i="2"/>
  <c r="E6501" i="2"/>
  <c r="E6516" i="2"/>
  <c r="E6503" i="2"/>
  <c r="E6502" i="2"/>
  <c r="E6511" i="2"/>
  <c r="E6519" i="2"/>
  <c r="E6510" i="2"/>
  <c r="E6509" i="2"/>
  <c r="E6514" i="2"/>
  <c r="E6531" i="2"/>
  <c r="E6507" i="2"/>
  <c r="E6535" i="2"/>
  <c r="E6525" i="2"/>
  <c r="E6521" i="2"/>
  <c r="E6517" i="2"/>
  <c r="E6533" i="2"/>
  <c r="E6522" i="2"/>
  <c r="E6513" i="2"/>
  <c r="E6524" i="2"/>
  <c r="E6505" i="2"/>
  <c r="E6527" i="2"/>
  <c r="E6526" i="2"/>
  <c r="E6515" i="2"/>
  <c r="E6520" i="2"/>
  <c r="E6530" i="2"/>
  <c r="E6512" i="2"/>
  <c r="E6506" i="2"/>
  <c r="E6534" i="2"/>
  <c r="E6508" i="2"/>
  <c r="E6532" i="2"/>
  <c r="E6529" i="2"/>
  <c r="E6536" i="2"/>
  <c r="E6528" i="2"/>
  <c r="E6523" i="2"/>
  <c r="E6566" i="2"/>
  <c r="E6539" i="2"/>
  <c r="E6558" i="2"/>
  <c r="E6568" i="2"/>
  <c r="E6571" i="2"/>
  <c r="E6567" i="2"/>
  <c r="E6545" i="2"/>
  <c r="E6537" i="2"/>
  <c r="E6541" i="2"/>
  <c r="E6556" i="2"/>
  <c r="E6543" i="2"/>
  <c r="E6552" i="2"/>
  <c r="E6563" i="2"/>
  <c r="E6572" i="2"/>
  <c r="E6570" i="2"/>
  <c r="E6542" i="2"/>
  <c r="E6554" i="2"/>
  <c r="E6544" i="2"/>
  <c r="E6553" i="2"/>
  <c r="E6562" i="2"/>
  <c r="E6551" i="2"/>
  <c r="E6555" i="2"/>
  <c r="E6540" i="2"/>
  <c r="E6559" i="2"/>
  <c r="E6538" i="2"/>
  <c r="E6564" i="2"/>
  <c r="E6547" i="2"/>
  <c r="E6557" i="2"/>
  <c r="E6549" i="2"/>
  <c r="E6560" i="2"/>
  <c r="E6569" i="2"/>
  <c r="E6561" i="2"/>
  <c r="E6548" i="2"/>
  <c r="E6550" i="2"/>
  <c r="E6546" i="2"/>
  <c r="E6565" i="2"/>
  <c r="E6601" i="2"/>
  <c r="E6607" i="2"/>
  <c r="E6578" i="2"/>
  <c r="E6579" i="2"/>
  <c r="E6599" i="2"/>
  <c r="E6580" i="2"/>
  <c r="E6605" i="2"/>
  <c r="E6590" i="2"/>
  <c r="E6598" i="2"/>
  <c r="E6594" i="2"/>
  <c r="E6585" i="2"/>
  <c r="E6583" i="2"/>
  <c r="E6602" i="2"/>
  <c r="E6606" i="2"/>
  <c r="E6575" i="2"/>
  <c r="E6589" i="2"/>
  <c r="E6595" i="2"/>
  <c r="E6576" i="2"/>
  <c r="E6582" i="2"/>
  <c r="E6604" i="2"/>
  <c r="E6584" i="2"/>
  <c r="E6581" i="2"/>
  <c r="E6593" i="2"/>
  <c r="E6587" i="2"/>
  <c r="E6588" i="2"/>
  <c r="E6574" i="2"/>
  <c r="E6592" i="2"/>
  <c r="E6596" i="2"/>
  <c r="E6597" i="2"/>
  <c r="E6591" i="2"/>
  <c r="E6608" i="2"/>
  <c r="E6586" i="2"/>
  <c r="E6600" i="2"/>
  <c r="E6573" i="2"/>
  <c r="E6577" i="2"/>
  <c r="E6603" i="2"/>
  <c r="E6609" i="2"/>
  <c r="E6610" i="2"/>
  <c r="E6617" i="2"/>
  <c r="E6618" i="2"/>
  <c r="E6616" i="2"/>
  <c r="E6611" i="2"/>
  <c r="E6615" i="2"/>
  <c r="E6614" i="2"/>
  <c r="E6613" i="2"/>
  <c r="E6612" i="2"/>
  <c r="E6632" i="2"/>
  <c r="E6654" i="2"/>
  <c r="E6623" i="2"/>
  <c r="E6625" i="2"/>
  <c r="E6642" i="2"/>
  <c r="E6649" i="2"/>
  <c r="E6641" i="2"/>
  <c r="E6629" i="2"/>
  <c r="E6653" i="2"/>
  <c r="E6643" i="2"/>
  <c r="E6638" i="2"/>
  <c r="E6636" i="2"/>
  <c r="E6628" i="2"/>
  <c r="E6637" i="2"/>
  <c r="E6633" i="2"/>
  <c r="E6652" i="2"/>
  <c r="E6646" i="2"/>
  <c r="E6622" i="2"/>
  <c r="E6644" i="2"/>
  <c r="E6650" i="2"/>
  <c r="E6631" i="2"/>
  <c r="E6626" i="2"/>
  <c r="E6640" i="2"/>
  <c r="E6647" i="2"/>
  <c r="E6630" i="2"/>
  <c r="E6634" i="2"/>
  <c r="E6619" i="2"/>
  <c r="E6620" i="2"/>
  <c r="E6639" i="2"/>
  <c r="E6624" i="2"/>
  <c r="E6651" i="2"/>
  <c r="E6635" i="2"/>
  <c r="E6645" i="2"/>
  <c r="E6627" i="2"/>
  <c r="E6648" i="2"/>
  <c r="E6621" i="2"/>
  <c r="E6656" i="2"/>
  <c r="E6684" i="2"/>
  <c r="E6673" i="2"/>
  <c r="E6687" i="2"/>
  <c r="E6677" i="2"/>
  <c r="E6669" i="2"/>
  <c r="E6674" i="2"/>
  <c r="E6678" i="2"/>
  <c r="E6668" i="2"/>
  <c r="E6685" i="2"/>
  <c r="E6664" i="2"/>
  <c r="E6689" i="2"/>
  <c r="E6676" i="2"/>
  <c r="E6666" i="2"/>
  <c r="E6681" i="2"/>
  <c r="E6657" i="2"/>
  <c r="E6688" i="2"/>
  <c r="E6690" i="2"/>
  <c r="E6670" i="2"/>
  <c r="E6655" i="2"/>
  <c r="E6686" i="2"/>
  <c r="E6660" i="2"/>
  <c r="E6671" i="2"/>
  <c r="E6663" i="2"/>
  <c r="E6662" i="2"/>
  <c r="E6683" i="2"/>
  <c r="E6682" i="2"/>
  <c r="E6680" i="2"/>
  <c r="E6675" i="2"/>
  <c r="E6667" i="2"/>
  <c r="E6658" i="2"/>
  <c r="E6659" i="2"/>
  <c r="E6661" i="2"/>
  <c r="E6672" i="2"/>
  <c r="E6679" i="2"/>
  <c r="E6665" i="2"/>
  <c r="E6693" i="2"/>
  <c r="E6695" i="2"/>
  <c r="E6705" i="2"/>
  <c r="E6701" i="2"/>
  <c r="E6698" i="2"/>
  <c r="E6714" i="2"/>
  <c r="E6692" i="2"/>
  <c r="E6725" i="2"/>
  <c r="E6697" i="2"/>
  <c r="E6720" i="2"/>
  <c r="E6717" i="2"/>
  <c r="E6723" i="2"/>
  <c r="E6709" i="2"/>
  <c r="E6721" i="2"/>
  <c r="E6716" i="2"/>
  <c r="E6696" i="2"/>
  <c r="E6704" i="2"/>
  <c r="E6708" i="2"/>
  <c r="E6710" i="2"/>
  <c r="E6699" i="2"/>
  <c r="E6722" i="2"/>
  <c r="E6711" i="2"/>
  <c r="E6691" i="2"/>
  <c r="E6700" i="2"/>
  <c r="E6702" i="2"/>
  <c r="E6724" i="2"/>
  <c r="E6715" i="2"/>
  <c r="E6707" i="2"/>
  <c r="E6726" i="2"/>
  <c r="E6706" i="2"/>
  <c r="E6713" i="2"/>
  <c r="E6712" i="2"/>
  <c r="E6703" i="2"/>
  <c r="E6719" i="2"/>
  <c r="E6694" i="2"/>
  <c r="E6718" i="2"/>
  <c r="E7085" i="2"/>
  <c r="E7081" i="2"/>
  <c r="E7084" i="2"/>
  <c r="E7083" i="2"/>
  <c r="E7087" i="2"/>
  <c r="E7082" i="2"/>
  <c r="E7088" i="2"/>
  <c r="E7089" i="2"/>
  <c r="E7086" i="2"/>
  <c r="E7090" i="2"/>
  <c r="E7124" i="2"/>
  <c r="E7108" i="2"/>
  <c r="E7094" i="2"/>
  <c r="E7100" i="2"/>
  <c r="E7117" i="2"/>
  <c r="E7114" i="2"/>
  <c r="E7105" i="2"/>
  <c r="E7104" i="2"/>
  <c r="E7116" i="2"/>
  <c r="E7118" i="2"/>
  <c r="E7119" i="2"/>
  <c r="E7097" i="2"/>
  <c r="E7125" i="2"/>
  <c r="E7112" i="2"/>
  <c r="E7121" i="2"/>
  <c r="E7107" i="2"/>
  <c r="E7122" i="2"/>
  <c r="E7111" i="2"/>
  <c r="E7091" i="2"/>
  <c r="E7101" i="2"/>
  <c r="E7092" i="2"/>
  <c r="E7115" i="2"/>
  <c r="E7102" i="2"/>
  <c r="E7103" i="2"/>
  <c r="E7110" i="2"/>
  <c r="E7096" i="2"/>
  <c r="E7095" i="2"/>
  <c r="E7120" i="2"/>
  <c r="E7099" i="2"/>
  <c r="E7126" i="2"/>
  <c r="E7098" i="2"/>
  <c r="E7106" i="2"/>
  <c r="E7109" i="2"/>
  <c r="E7113" i="2"/>
  <c r="E7093" i="2"/>
  <c r="E7123" i="2"/>
  <c r="E7160" i="2"/>
  <c r="E7133" i="2"/>
  <c r="E7131" i="2"/>
  <c r="E7140" i="2"/>
  <c r="E7132" i="2"/>
  <c r="E7143" i="2"/>
  <c r="E7159" i="2"/>
  <c r="E7161" i="2"/>
  <c r="E7146" i="2"/>
  <c r="E7145" i="2"/>
  <c r="E7137" i="2"/>
  <c r="E7142" i="2"/>
  <c r="E7147" i="2"/>
  <c r="E7129" i="2"/>
  <c r="E7128" i="2"/>
  <c r="E7152" i="2"/>
  <c r="E7158" i="2"/>
  <c r="E7148" i="2"/>
  <c r="E7157" i="2"/>
  <c r="E7153" i="2"/>
  <c r="E7149" i="2"/>
  <c r="E7151" i="2"/>
  <c r="E7134" i="2"/>
  <c r="E7162" i="2"/>
  <c r="E7127" i="2"/>
  <c r="E7154" i="2"/>
  <c r="E7138" i="2"/>
  <c r="E7136" i="2"/>
  <c r="E7156" i="2"/>
  <c r="E7150" i="2"/>
  <c r="E7130" i="2"/>
  <c r="E7155" i="2"/>
  <c r="E7144" i="2"/>
  <c r="E7141" i="2"/>
  <c r="E7135" i="2"/>
  <c r="E7139" i="2"/>
  <c r="E7177" i="2"/>
  <c r="E7190" i="2"/>
  <c r="E7186" i="2"/>
  <c r="E7172" i="2"/>
  <c r="E7187" i="2"/>
  <c r="E7189" i="2"/>
  <c r="E7175" i="2"/>
  <c r="E7182" i="2"/>
  <c r="E7181" i="2"/>
  <c r="E7192" i="2"/>
  <c r="E7191" i="2"/>
  <c r="E7183" i="2"/>
  <c r="E7193" i="2"/>
  <c r="E7180" i="2"/>
  <c r="E7169" i="2"/>
  <c r="E7166" i="2"/>
  <c r="E7179" i="2"/>
  <c r="E7165" i="2"/>
  <c r="E7178" i="2"/>
  <c r="E7185" i="2"/>
  <c r="E7170" i="2"/>
  <c r="E7197" i="2"/>
  <c r="E7184" i="2"/>
  <c r="E7174" i="2"/>
  <c r="E7167" i="2"/>
  <c r="E7164" i="2"/>
  <c r="E7163" i="2"/>
  <c r="E7168" i="2"/>
  <c r="E7198" i="2"/>
  <c r="E7188" i="2"/>
  <c r="E7176" i="2"/>
  <c r="E7195" i="2"/>
  <c r="E7196" i="2"/>
  <c r="E7171" i="2"/>
  <c r="E7173" i="2"/>
  <c r="E7194" i="2"/>
  <c r="E122" i="2"/>
  <c r="E125" i="2"/>
  <c r="E129" i="2"/>
  <c r="E124" i="2"/>
  <c r="E127" i="2"/>
  <c r="E126" i="2"/>
  <c r="E128" i="2"/>
  <c r="E123" i="2"/>
  <c r="E120" i="2"/>
  <c r="E159" i="2"/>
  <c r="E139" i="2"/>
  <c r="E142" i="2"/>
  <c r="E138" i="2"/>
  <c r="E160" i="2"/>
  <c r="E144" i="2"/>
  <c r="E146" i="2"/>
  <c r="E133" i="2"/>
  <c r="E130" i="2"/>
  <c r="E161" i="2"/>
  <c r="E154" i="2"/>
  <c r="E134" i="2"/>
  <c r="E163" i="2"/>
  <c r="E136" i="2"/>
  <c r="E145" i="2"/>
  <c r="E143" i="2"/>
  <c r="E149" i="2"/>
  <c r="E156" i="2"/>
  <c r="E148" i="2"/>
  <c r="E151" i="2"/>
  <c r="E141" i="2"/>
  <c r="E155" i="2"/>
  <c r="E152" i="2"/>
  <c r="E135" i="2"/>
  <c r="E165" i="2"/>
  <c r="E140" i="2"/>
  <c r="E164" i="2"/>
  <c r="E137" i="2"/>
  <c r="E147" i="2"/>
  <c r="E157" i="2"/>
  <c r="E158" i="2"/>
  <c r="E150" i="2"/>
  <c r="E153" i="2"/>
  <c r="E131" i="2"/>
  <c r="E132" i="2"/>
  <c r="E162" i="2"/>
  <c r="E179" i="2"/>
  <c r="E186" i="2"/>
  <c r="E198" i="2"/>
  <c r="E166" i="2"/>
  <c r="E195" i="2"/>
  <c r="E184" i="2"/>
  <c r="E170" i="2"/>
  <c r="E176" i="2"/>
  <c r="E174" i="2"/>
  <c r="E171" i="2"/>
  <c r="E175" i="2"/>
  <c r="E181" i="2"/>
  <c r="E178" i="2"/>
  <c r="E194" i="2"/>
  <c r="E172" i="2"/>
  <c r="E201" i="2"/>
  <c r="E187" i="2"/>
  <c r="E188" i="2"/>
  <c r="E189" i="2"/>
  <c r="E185" i="2"/>
  <c r="E193" i="2"/>
  <c r="E197" i="2"/>
  <c r="E180" i="2"/>
  <c r="E182" i="2"/>
  <c r="E200" i="2"/>
  <c r="E177" i="2"/>
  <c r="E196" i="2"/>
  <c r="E173" i="2"/>
  <c r="E192" i="2"/>
  <c r="E191" i="2"/>
  <c r="E183" i="2"/>
  <c r="E199" i="2"/>
  <c r="E190" i="2"/>
  <c r="E169" i="2"/>
  <c r="E167" i="2"/>
  <c r="E168" i="2"/>
  <c r="E235" i="2"/>
  <c r="E207" i="2"/>
  <c r="E209" i="2"/>
  <c r="E215" i="2"/>
  <c r="E210" i="2"/>
  <c r="E208" i="2"/>
  <c r="E216" i="2"/>
  <c r="E224" i="2"/>
  <c r="E236" i="2"/>
  <c r="E227" i="2"/>
  <c r="E225" i="2"/>
  <c r="E218" i="2"/>
  <c r="E206" i="2"/>
  <c r="E231" i="2"/>
  <c r="E234" i="2"/>
  <c r="E217" i="2"/>
  <c r="E211" i="2"/>
  <c r="E229" i="2"/>
  <c r="E219" i="2"/>
  <c r="E202" i="2"/>
  <c r="E237" i="2"/>
  <c r="E212" i="2"/>
  <c r="E205" i="2"/>
  <c r="E232" i="2"/>
  <c r="E203" i="2"/>
  <c r="E204" i="2"/>
  <c r="E214" i="2"/>
  <c r="E221" i="2"/>
  <c r="E222" i="2"/>
  <c r="E213" i="2"/>
  <c r="E233" i="2"/>
  <c r="E223" i="2"/>
  <c r="E230" i="2"/>
  <c r="E220" i="2"/>
  <c r="E228" i="2"/>
  <c r="E226" i="2"/>
  <c r="E358" i="2"/>
  <c r="E355" i="2"/>
  <c r="E359" i="2"/>
  <c r="E356" i="2"/>
  <c r="E362" i="2"/>
  <c r="E361" i="2"/>
  <c r="E364" i="2"/>
  <c r="E360" i="2"/>
  <c r="E357" i="2"/>
  <c r="E363" i="2"/>
  <c r="E390" i="2"/>
  <c r="E387" i="2"/>
  <c r="E368" i="2"/>
  <c r="E399" i="2"/>
  <c r="E379" i="2"/>
  <c r="E396" i="2"/>
  <c r="E386" i="2"/>
  <c r="E394" i="2"/>
  <c r="E395" i="2"/>
  <c r="E391" i="2"/>
  <c r="E381" i="2"/>
  <c r="E371" i="2"/>
  <c r="E369" i="2"/>
  <c r="E365" i="2"/>
  <c r="E373" i="2"/>
  <c r="E367" i="2"/>
  <c r="E382" i="2"/>
  <c r="E400" i="2"/>
  <c r="E380" i="2"/>
  <c r="E383" i="2"/>
  <c r="E366" i="2"/>
  <c r="E384" i="2"/>
  <c r="E377" i="2"/>
  <c r="E393" i="2"/>
  <c r="E370" i="2"/>
  <c r="E389" i="2"/>
  <c r="E378" i="2"/>
  <c r="E388" i="2"/>
  <c r="E385" i="2"/>
  <c r="E376" i="2"/>
  <c r="E374" i="2"/>
  <c r="E375" i="2"/>
  <c r="E397" i="2"/>
  <c r="E398" i="2"/>
  <c r="E392" i="2"/>
  <c r="E372" i="2"/>
  <c r="E421" i="2"/>
  <c r="E402" i="2"/>
  <c r="E417" i="2"/>
  <c r="E404" i="2"/>
  <c r="E418" i="2"/>
  <c r="E424" i="2"/>
  <c r="E412" i="2"/>
  <c r="E411" i="2"/>
  <c r="E429" i="2"/>
  <c r="E410" i="2"/>
  <c r="E434" i="2"/>
  <c r="E430" i="2"/>
  <c r="E435" i="2"/>
  <c r="E433" i="2"/>
  <c r="E436" i="2"/>
  <c r="E409" i="2"/>
  <c r="E423" i="2"/>
  <c r="E414" i="2"/>
  <c r="E431" i="2"/>
  <c r="E407" i="2"/>
  <c r="E426" i="2"/>
  <c r="E422" i="2"/>
  <c r="E415" i="2"/>
  <c r="E432" i="2"/>
  <c r="E413" i="2"/>
  <c r="E403" i="2"/>
  <c r="E405" i="2"/>
  <c r="E419" i="2"/>
  <c r="E416" i="2"/>
  <c r="E401" i="2"/>
  <c r="E425" i="2"/>
  <c r="E428" i="2"/>
  <c r="E420" i="2"/>
  <c r="E427" i="2"/>
  <c r="E406" i="2"/>
  <c r="E408" i="2"/>
  <c r="E467" i="2"/>
  <c r="E469" i="2"/>
  <c r="E455" i="2"/>
  <c r="E463" i="2"/>
  <c r="E456" i="2"/>
  <c r="E441" i="2"/>
  <c r="E448" i="2"/>
  <c r="E442" i="2"/>
  <c r="E468" i="2"/>
  <c r="E451" i="2"/>
  <c r="E443" i="2"/>
  <c r="E472" i="2"/>
  <c r="E471" i="2"/>
  <c r="E450" i="2"/>
  <c r="E440" i="2"/>
  <c r="E461" i="2"/>
  <c r="E457" i="2"/>
  <c r="E460" i="2"/>
  <c r="E446" i="2"/>
  <c r="E465" i="2"/>
  <c r="E449" i="2"/>
  <c r="E452" i="2"/>
  <c r="E445" i="2"/>
  <c r="E444" i="2"/>
  <c r="E447" i="2"/>
  <c r="E464" i="2"/>
  <c r="E437" i="2"/>
  <c r="E459" i="2"/>
  <c r="E462" i="2"/>
  <c r="E458" i="2"/>
  <c r="E439" i="2"/>
  <c r="E454" i="2"/>
  <c r="E438" i="2"/>
  <c r="E470" i="2"/>
  <c r="E453" i="2"/>
  <c r="E466" i="2"/>
  <c r="E954" i="2"/>
  <c r="E951" i="2"/>
  <c r="E947" i="2"/>
  <c r="E945" i="2"/>
  <c r="E948" i="2"/>
  <c r="E953" i="2"/>
  <c r="E949" i="2"/>
  <c r="E950" i="2"/>
  <c r="E946" i="2"/>
  <c r="E952" i="2"/>
  <c r="E958" i="2"/>
  <c r="E987" i="2"/>
  <c r="E990" i="2"/>
  <c r="E978" i="2"/>
  <c r="E973" i="2"/>
  <c r="E964" i="2"/>
  <c r="E989" i="2"/>
  <c r="E965" i="2"/>
  <c r="E963" i="2"/>
  <c r="E979" i="2"/>
  <c r="E966" i="2"/>
  <c r="E977" i="2"/>
  <c r="E971" i="2"/>
  <c r="E986" i="2"/>
  <c r="E985" i="2"/>
  <c r="E967" i="2"/>
  <c r="E970" i="2"/>
  <c r="E982" i="2"/>
  <c r="E961" i="2"/>
  <c r="E968" i="2"/>
  <c r="E957" i="2"/>
  <c r="E969" i="2"/>
  <c r="E972" i="2"/>
  <c r="E959" i="2"/>
  <c r="E980" i="2"/>
  <c r="E976" i="2"/>
  <c r="E962" i="2"/>
  <c r="E956" i="2"/>
  <c r="E960" i="2"/>
  <c r="E984" i="2"/>
  <c r="E974" i="2"/>
  <c r="E955" i="2"/>
  <c r="E981" i="2"/>
  <c r="E988" i="2"/>
  <c r="E983" i="2"/>
  <c r="E975" i="2"/>
  <c r="E1010" i="2"/>
  <c r="E993" i="2"/>
  <c r="E995" i="2"/>
  <c r="E1012" i="2"/>
  <c r="E1016" i="2"/>
  <c r="E1003" i="2"/>
  <c r="E1024" i="2"/>
  <c r="E991" i="2"/>
  <c r="E996" i="2"/>
  <c r="E994" i="2"/>
  <c r="E997" i="2"/>
  <c r="E1015" i="2"/>
  <c r="E1017" i="2"/>
  <c r="E1025" i="2"/>
  <c r="E1013" i="2"/>
  <c r="E1014" i="2"/>
  <c r="E1007" i="2"/>
  <c r="E1020" i="2"/>
  <c r="E1011" i="2"/>
  <c r="E1008" i="2"/>
  <c r="E1009" i="2"/>
  <c r="E1000" i="2"/>
  <c r="E1023" i="2"/>
  <c r="E992" i="2"/>
  <c r="E1002" i="2"/>
  <c r="E1021" i="2"/>
  <c r="E1006" i="2"/>
  <c r="E1019" i="2"/>
  <c r="E1018" i="2"/>
  <c r="E999" i="2"/>
  <c r="E998" i="2"/>
  <c r="E1001" i="2"/>
  <c r="E1004" i="2"/>
  <c r="E1026" i="2"/>
  <c r="E1005" i="2"/>
  <c r="E1022" i="2"/>
  <c r="E1062" i="2"/>
  <c r="E1046" i="2"/>
  <c r="E1027" i="2"/>
  <c r="E1040" i="2"/>
  <c r="E1051" i="2"/>
  <c r="E1045" i="2"/>
  <c r="E1031" i="2"/>
  <c r="E1050" i="2"/>
  <c r="E1029" i="2"/>
  <c r="E1053" i="2"/>
  <c r="E1043" i="2"/>
  <c r="E1055" i="2"/>
  <c r="E1037" i="2"/>
  <c r="E1034" i="2"/>
  <c r="E1036" i="2"/>
  <c r="E1052" i="2"/>
  <c r="E1061" i="2"/>
  <c r="E1056" i="2"/>
  <c r="E1028" i="2"/>
  <c r="E1059" i="2"/>
  <c r="E1058" i="2"/>
  <c r="E1032" i="2"/>
  <c r="E1054" i="2"/>
  <c r="E1060" i="2"/>
  <c r="E1057" i="2"/>
  <c r="E1049" i="2"/>
  <c r="E1039" i="2"/>
  <c r="E1030" i="2"/>
  <c r="E1033" i="2"/>
  <c r="E1047" i="2"/>
  <c r="E1038" i="2"/>
  <c r="E1048" i="2"/>
  <c r="E1041" i="2"/>
  <c r="E1042" i="2"/>
  <c r="E1035" i="2"/>
  <c r="E1044" i="2"/>
  <c r="E121" i="2"/>
  <c r="E11" i="2"/>
  <c r="D86" i="7"/>
  <c r="D87" i="7"/>
  <c r="D126" i="7"/>
  <c r="D127" i="7"/>
  <c r="D17" i="7"/>
  <c r="D32" i="7"/>
  <c r="D33" i="7"/>
  <c r="D44" i="7"/>
  <c r="D45" i="7"/>
  <c r="D50" i="7"/>
  <c r="D51" i="7"/>
  <c r="D52" i="7"/>
  <c r="D53" i="7"/>
  <c r="D92" i="7"/>
  <c r="D93" i="7"/>
  <c r="D10" i="7"/>
  <c r="D11" i="7"/>
  <c r="D12" i="7"/>
  <c r="D13" i="7"/>
  <c r="D20" i="7"/>
  <c r="D21" i="7"/>
  <c r="D22" i="7"/>
  <c r="D23" i="7"/>
  <c r="D26" i="7"/>
  <c r="D27" i="7"/>
  <c r="D28" i="7"/>
  <c r="D29" i="7"/>
  <c r="D34" i="7"/>
  <c r="D35" i="7"/>
  <c r="D38" i="7"/>
  <c r="D39" i="7"/>
  <c r="D40" i="7"/>
  <c r="D41" i="7"/>
  <c r="D48" i="7"/>
  <c r="D49" i="7"/>
  <c r="D54" i="7"/>
  <c r="D55" i="7"/>
  <c r="D62" i="7"/>
  <c r="D63" i="7"/>
  <c r="D72" i="7"/>
  <c r="D73" i="7"/>
  <c r="D74" i="7"/>
  <c r="D75" i="7"/>
  <c r="D76" i="7"/>
  <c r="D77" i="7"/>
  <c r="D80" i="7"/>
  <c r="D81" i="7"/>
  <c r="D82" i="7"/>
  <c r="D83" i="7"/>
  <c r="D84" i="7"/>
  <c r="D85" i="7"/>
  <c r="D16" i="7"/>
  <c r="E7603" i="3"/>
  <c r="E7604" i="3"/>
  <c r="E7605" i="3"/>
  <c r="E7606" i="3"/>
  <c r="E7607" i="3"/>
  <c r="E7608" i="3"/>
  <c r="E7609" i="3"/>
  <c r="E7610" i="3"/>
  <c r="E7611" i="3"/>
  <c r="E7612" i="3"/>
  <c r="E7613" i="3"/>
  <c r="E7614" i="3"/>
  <c r="E7615" i="3"/>
  <c r="E7616" i="3"/>
  <c r="E7617" i="3"/>
  <c r="E7618" i="3"/>
  <c r="E7619" i="3"/>
  <c r="E7620" i="3"/>
  <c r="E7621" i="3"/>
  <c r="E7622" i="3"/>
  <c r="E7623" i="3"/>
  <c r="E7624" i="3"/>
  <c r="E7625" i="3"/>
  <c r="E7626" i="3"/>
  <c r="E7627" i="3"/>
  <c r="E7628" i="3"/>
  <c r="E7629" i="3"/>
  <c r="E7630" i="3"/>
  <c r="E7631" i="3"/>
  <c r="E7632" i="3"/>
  <c r="E7633" i="3"/>
  <c r="E7634" i="3"/>
  <c r="E7635" i="3"/>
  <c r="E7636" i="3"/>
  <c r="E7637" i="3"/>
  <c r="E7638" i="3"/>
  <c r="E7639" i="3"/>
  <c r="E7640" i="3"/>
  <c r="E7641" i="3"/>
  <c r="E7642" i="3"/>
  <c r="E7643" i="3"/>
  <c r="E7644" i="3"/>
  <c r="E7645" i="3"/>
  <c r="E7646" i="3"/>
  <c r="E7647" i="3"/>
  <c r="E7648" i="3"/>
  <c r="E7649" i="3"/>
  <c r="E7650" i="3"/>
  <c r="E7651" i="3"/>
  <c r="E7652" i="3"/>
  <c r="E7653" i="3"/>
  <c r="E7654" i="3"/>
  <c r="E7655" i="3"/>
  <c r="E7656" i="3"/>
  <c r="E7657" i="3"/>
  <c r="E7658" i="3"/>
  <c r="E7659" i="3"/>
  <c r="E7660" i="3"/>
  <c r="E7661" i="3"/>
  <c r="E7662" i="3"/>
  <c r="E7663" i="3"/>
  <c r="E7664" i="3"/>
  <c r="E7665" i="3"/>
  <c r="E7666" i="3"/>
  <c r="E7667" i="3"/>
  <c r="E7668" i="3"/>
  <c r="E7669" i="3"/>
  <c r="E7670" i="3"/>
  <c r="E7671" i="3"/>
  <c r="E7672" i="3"/>
  <c r="E7673" i="3"/>
  <c r="E7674" i="3"/>
  <c r="E7675" i="3"/>
  <c r="E7676" i="3"/>
  <c r="E7677" i="3"/>
  <c r="E7678" i="3"/>
  <c r="E7679" i="3"/>
  <c r="E7680" i="3"/>
  <c r="E7681" i="3"/>
  <c r="E7682" i="3"/>
  <c r="E7683" i="3"/>
  <c r="E7684" i="3"/>
  <c r="E7685" i="3"/>
  <c r="E7686" i="3"/>
  <c r="E7687" i="3"/>
  <c r="E7688" i="3"/>
  <c r="E7689" i="3"/>
  <c r="E7690" i="3"/>
  <c r="E7691" i="3"/>
  <c r="E7692" i="3"/>
  <c r="E7693" i="3"/>
  <c r="E7694" i="3"/>
  <c r="E7695" i="3"/>
  <c r="E7696" i="3"/>
  <c r="E7697" i="3"/>
  <c r="E7698" i="3"/>
  <c r="E7699" i="3"/>
  <c r="E7700" i="3"/>
  <c r="E7701" i="3"/>
  <c r="E7702" i="3"/>
  <c r="E7703" i="3"/>
  <c r="E7704" i="3"/>
  <c r="E7705" i="3"/>
  <c r="E7706" i="3"/>
  <c r="E7707" i="3"/>
  <c r="E7708" i="3"/>
  <c r="E7709" i="3"/>
  <c r="E7710" i="3"/>
  <c r="E7711" i="3"/>
  <c r="E7712" i="3"/>
  <c r="E7713" i="3"/>
  <c r="E7714" i="3"/>
  <c r="E7715" i="3"/>
  <c r="E7716" i="3"/>
  <c r="E7717" i="3"/>
  <c r="E7718" i="3"/>
  <c r="E7719" i="3"/>
  <c r="E7720" i="3"/>
  <c r="E7721" i="3"/>
  <c r="E7722" i="3"/>
  <c r="E7723" i="3"/>
  <c r="E7724" i="3"/>
  <c r="E7725" i="3"/>
  <c r="E7726" i="3"/>
  <c r="E7727" i="3"/>
  <c r="E7728" i="3"/>
  <c r="E7729" i="3"/>
  <c r="E7730" i="3"/>
  <c r="E7731" i="3"/>
  <c r="E7732" i="3"/>
  <c r="E7733" i="3"/>
  <c r="E7734" i="3"/>
  <c r="E7735" i="3"/>
  <c r="E7736" i="3"/>
  <c r="E7737" i="3"/>
  <c r="E7738" i="3"/>
  <c r="E7739" i="3"/>
  <c r="E7740" i="3"/>
  <c r="E7741" i="3"/>
  <c r="E7742" i="3"/>
  <c r="E7743" i="3"/>
  <c r="E7744" i="3"/>
  <c r="E7745" i="3"/>
  <c r="E7746" i="3"/>
  <c r="E7747" i="3"/>
  <c r="E7748" i="3"/>
  <c r="E7749" i="3"/>
  <c r="E7750" i="3"/>
  <c r="E7751" i="3"/>
  <c r="E7752" i="3"/>
  <c r="E7753" i="3"/>
  <c r="E7754" i="3"/>
  <c r="E7755" i="3"/>
  <c r="E7756" i="3"/>
  <c r="E7757" i="3"/>
  <c r="E7758" i="3"/>
  <c r="E7759" i="3"/>
  <c r="E7760" i="3"/>
  <c r="E7761" i="3"/>
  <c r="E7762" i="3"/>
  <c r="E7763" i="3"/>
  <c r="E7764" i="3"/>
  <c r="E7765" i="3"/>
  <c r="E7766" i="3"/>
  <c r="E7767" i="3"/>
  <c r="E7768" i="3"/>
  <c r="E7769" i="3"/>
  <c r="E7770" i="3"/>
  <c r="E7771" i="3"/>
  <c r="E7772" i="3"/>
  <c r="E7773" i="3"/>
  <c r="E7774" i="3"/>
  <c r="E7775" i="3"/>
  <c r="E7776" i="3"/>
  <c r="E7777" i="3"/>
  <c r="E7778" i="3"/>
  <c r="E7779" i="3"/>
  <c r="E7780" i="3"/>
  <c r="E7781" i="3"/>
  <c r="E7782" i="3"/>
  <c r="E7783" i="3"/>
  <c r="E7784" i="3"/>
  <c r="E7785" i="3"/>
  <c r="E7786" i="3"/>
  <c r="E7787" i="3"/>
  <c r="E7788" i="3"/>
  <c r="E7789" i="3"/>
  <c r="E7790" i="3"/>
  <c r="E7791" i="3"/>
  <c r="E7792" i="3"/>
  <c r="E7793" i="3"/>
  <c r="E7794" i="3"/>
  <c r="E7795" i="3"/>
  <c r="E7796" i="3"/>
  <c r="E7797" i="3"/>
  <c r="E7798" i="3"/>
  <c r="E7799" i="3"/>
  <c r="E7800" i="3"/>
  <c r="E7801" i="3"/>
  <c r="E7802" i="3"/>
  <c r="E7803" i="3"/>
  <c r="E7804" i="3"/>
  <c r="E7805" i="3"/>
  <c r="E7806" i="3"/>
  <c r="E7807" i="3"/>
  <c r="E7808" i="3"/>
  <c r="E7809" i="3"/>
  <c r="E7810" i="3"/>
  <c r="E7811" i="3"/>
  <c r="E7812" i="3"/>
  <c r="E7813" i="3"/>
  <c r="E7814" i="3"/>
  <c r="E7815" i="3"/>
  <c r="E7816" i="3"/>
  <c r="E7817" i="3"/>
  <c r="E7818" i="3"/>
  <c r="E7819" i="3"/>
  <c r="E7820" i="3"/>
  <c r="E7821" i="3"/>
  <c r="E7822" i="3"/>
  <c r="E7823" i="3"/>
  <c r="E7824" i="3"/>
  <c r="E7825" i="3"/>
  <c r="E7826" i="3"/>
  <c r="E7827" i="3"/>
  <c r="E7828" i="3"/>
  <c r="E7829" i="3"/>
  <c r="E7830" i="3"/>
  <c r="E7831" i="3"/>
  <c r="E7832" i="3"/>
  <c r="E7833" i="3"/>
  <c r="E7834" i="3"/>
  <c r="E7835" i="3"/>
  <c r="E7836" i="3"/>
  <c r="E7837" i="3"/>
  <c r="E7838" i="3"/>
  <c r="E7839" i="3"/>
  <c r="E7840" i="3"/>
  <c r="E7841" i="3"/>
  <c r="E7842" i="3"/>
  <c r="E7843" i="3"/>
  <c r="E7844" i="3"/>
  <c r="E7845" i="3"/>
  <c r="E7846" i="3"/>
  <c r="E7847" i="3"/>
  <c r="E7848" i="3"/>
  <c r="E7849" i="3"/>
  <c r="E7850" i="3"/>
  <c r="E7851" i="3"/>
  <c r="E7852" i="3"/>
  <c r="E7853" i="3"/>
  <c r="E7854" i="3"/>
  <c r="E7855" i="3"/>
  <c r="E7856" i="3"/>
  <c r="E7857" i="3"/>
  <c r="E7858" i="3"/>
  <c r="E7859" i="3"/>
  <c r="E7860" i="3"/>
  <c r="E7861" i="3"/>
  <c r="E7862" i="3"/>
  <c r="E7863" i="3"/>
  <c r="E7864" i="3"/>
  <c r="E7865" i="3"/>
  <c r="E7866" i="3"/>
  <c r="E7867" i="3"/>
  <c r="E7868" i="3"/>
  <c r="E7869" i="3"/>
  <c r="E7870" i="3"/>
  <c r="E7871" i="3"/>
  <c r="E7872" i="3"/>
  <c r="E7873" i="3"/>
  <c r="E7874" i="3"/>
  <c r="E7875" i="3"/>
  <c r="E7876" i="3"/>
  <c r="E7877" i="3"/>
  <c r="E7878" i="3"/>
  <c r="E7879" i="3"/>
  <c r="E7880" i="3"/>
  <c r="E7881" i="3"/>
  <c r="E7882" i="3"/>
  <c r="E7883" i="3"/>
  <c r="E7884" i="3"/>
  <c r="E7885" i="3"/>
  <c r="E7886" i="3"/>
  <c r="E7887" i="3"/>
  <c r="E7888" i="3"/>
  <c r="E7889" i="3"/>
  <c r="E7890" i="3"/>
  <c r="E7891" i="3"/>
  <c r="E7892" i="3"/>
  <c r="E7893" i="3"/>
  <c r="E7894" i="3"/>
  <c r="E7895" i="3"/>
  <c r="E7896" i="3"/>
  <c r="E7897" i="3"/>
  <c r="E7898" i="3"/>
  <c r="E7899" i="3"/>
  <c r="E7900" i="3"/>
  <c r="E7901" i="3"/>
  <c r="E7902" i="3"/>
  <c r="E7903" i="3"/>
  <c r="E7904" i="3"/>
  <c r="E7905" i="3"/>
  <c r="E7906" i="3"/>
  <c r="E7907" i="3"/>
  <c r="E7908" i="3"/>
  <c r="E7909" i="3"/>
  <c r="E7910" i="3"/>
  <c r="E7911" i="3"/>
  <c r="E7912" i="3"/>
  <c r="E7913" i="3"/>
  <c r="E7914" i="3"/>
  <c r="E7915" i="3"/>
  <c r="E7916" i="3"/>
  <c r="E7917" i="3"/>
  <c r="E7918" i="3"/>
  <c r="E7919" i="3"/>
  <c r="E7920" i="3"/>
  <c r="E7921" i="3"/>
  <c r="E7922" i="3"/>
  <c r="E7923" i="3"/>
  <c r="E7924" i="3"/>
  <c r="E7925" i="3"/>
  <c r="E7926" i="3"/>
  <c r="E7927" i="3"/>
  <c r="E7928" i="3"/>
  <c r="E7929" i="3"/>
  <c r="E7930" i="3"/>
  <c r="E7931" i="3"/>
  <c r="E7932" i="3"/>
  <c r="E7933" i="3"/>
  <c r="E7934" i="3"/>
  <c r="E7935" i="3"/>
  <c r="E7936" i="3"/>
  <c r="E7937" i="3"/>
  <c r="E7938" i="3"/>
  <c r="E7939" i="3"/>
  <c r="E7940" i="3"/>
  <c r="E7941" i="3"/>
  <c r="E7942" i="3"/>
  <c r="E7943" i="3"/>
  <c r="E7944" i="3"/>
  <c r="E7945" i="3"/>
  <c r="E7946" i="3"/>
  <c r="E7947" i="3"/>
  <c r="E7948" i="3"/>
  <c r="E7949" i="3"/>
  <c r="E7950" i="3"/>
  <c r="E7951" i="3"/>
  <c r="E7952" i="3"/>
  <c r="E7953" i="3"/>
  <c r="E7954" i="3"/>
  <c r="E7955" i="3"/>
  <c r="E7956" i="3"/>
  <c r="E7957" i="3"/>
  <c r="E7958" i="3"/>
  <c r="E7959" i="3"/>
  <c r="E7960" i="3"/>
  <c r="E7961" i="3"/>
  <c r="E7962" i="3"/>
  <c r="E7963" i="3"/>
  <c r="E7964" i="3"/>
  <c r="E7965" i="3"/>
  <c r="E7966" i="3"/>
  <c r="E7967" i="3"/>
  <c r="E7968" i="3"/>
  <c r="E7969" i="3"/>
  <c r="E7970" i="3"/>
  <c r="E7971" i="3"/>
  <c r="E7972" i="3"/>
  <c r="E7973" i="3"/>
  <c r="E7974" i="3"/>
  <c r="E7975" i="3"/>
  <c r="E7976" i="3"/>
  <c r="E7977" i="3"/>
  <c r="E7978" i="3"/>
  <c r="E7979" i="3"/>
  <c r="E7980" i="3"/>
  <c r="E7981" i="3"/>
  <c r="E7982" i="3"/>
  <c r="E7983" i="3"/>
  <c r="E7984" i="3"/>
  <c r="E7985" i="3"/>
  <c r="E7986" i="3"/>
  <c r="E7987" i="3"/>
  <c r="E7988" i="3"/>
  <c r="E7989" i="3"/>
  <c r="E7990" i="3"/>
  <c r="E7991" i="3"/>
  <c r="E7992" i="3"/>
  <c r="E7993" i="3"/>
  <c r="E7994" i="3"/>
  <c r="E7995" i="3"/>
  <c r="E7996" i="3"/>
  <c r="E7997" i="3"/>
  <c r="E7998" i="3"/>
  <c r="E7999" i="3"/>
  <c r="E8000" i="3"/>
  <c r="E8001" i="3"/>
  <c r="E8002" i="3"/>
  <c r="E8003" i="3"/>
  <c r="E8004" i="3"/>
  <c r="E8005" i="3"/>
  <c r="E8006" i="3"/>
  <c r="E8007" i="3"/>
  <c r="E8008" i="3"/>
  <c r="E8009" i="3"/>
  <c r="E8010" i="3"/>
  <c r="E8011" i="3"/>
  <c r="E8012" i="3"/>
  <c r="E8013" i="3"/>
  <c r="E8014" i="3"/>
  <c r="E8015" i="3"/>
  <c r="E8016" i="3"/>
  <c r="E8017" i="3"/>
  <c r="E8018" i="3"/>
  <c r="E8019" i="3"/>
  <c r="E8020" i="3"/>
  <c r="E8021" i="3"/>
  <c r="E8022" i="3"/>
  <c r="E8023" i="3"/>
  <c r="E8024" i="3"/>
  <c r="E8025" i="3"/>
  <c r="E8026" i="3"/>
  <c r="E8027" i="3"/>
  <c r="E8028" i="3"/>
  <c r="E8029" i="3"/>
  <c r="E8030" i="3"/>
  <c r="E8031" i="3"/>
  <c r="E8032" i="3"/>
  <c r="E8033" i="3"/>
  <c r="E8034" i="3"/>
  <c r="E8035" i="3"/>
  <c r="E8036" i="3"/>
  <c r="E8037" i="3"/>
  <c r="E8038" i="3"/>
  <c r="E8039" i="3"/>
  <c r="E8040" i="3"/>
  <c r="E8041" i="3"/>
  <c r="E8042" i="3"/>
  <c r="E8043" i="3"/>
  <c r="E8044" i="3"/>
  <c r="E8045" i="3"/>
  <c r="E8046" i="3"/>
  <c r="E8047" i="3"/>
  <c r="E8048" i="3"/>
  <c r="E8049" i="3"/>
  <c r="E8050" i="3"/>
  <c r="E8051" i="3"/>
  <c r="E8052" i="3"/>
  <c r="E8053" i="3"/>
  <c r="E8054" i="3"/>
  <c r="E8055" i="3"/>
  <c r="E8056" i="3"/>
  <c r="E8057" i="3"/>
  <c r="E8058" i="3"/>
  <c r="E8059" i="3"/>
  <c r="E8060" i="3"/>
  <c r="E8061" i="3"/>
  <c r="E8062" i="3"/>
  <c r="E8063" i="3"/>
  <c r="E8064" i="3"/>
  <c r="E8065" i="3"/>
  <c r="E8066" i="3"/>
  <c r="E8067" i="3"/>
  <c r="E8068" i="3"/>
  <c r="E8069" i="3"/>
  <c r="E8070" i="3"/>
  <c r="E8071" i="3"/>
  <c r="E8072" i="3"/>
  <c r="E8073" i="3"/>
  <c r="E8074" i="3"/>
  <c r="E8075" i="3"/>
  <c r="E8076" i="3"/>
  <c r="E8077" i="3"/>
  <c r="E8078" i="3"/>
  <c r="E8079" i="3"/>
  <c r="E8080" i="3"/>
  <c r="E8081" i="3"/>
  <c r="E8082" i="3"/>
  <c r="E8083" i="3"/>
  <c r="E8084" i="3"/>
  <c r="E8085" i="3"/>
  <c r="E8086" i="3"/>
  <c r="E8087" i="3"/>
  <c r="E8088" i="3"/>
  <c r="E8089" i="3"/>
  <c r="E8090" i="3"/>
  <c r="E8091" i="3"/>
  <c r="E8092" i="3"/>
  <c r="E8093" i="3"/>
  <c r="E8094" i="3"/>
  <c r="E8095" i="3"/>
  <c r="E8096" i="3"/>
  <c r="E8097" i="3"/>
  <c r="E8098" i="3"/>
  <c r="E8099" i="3"/>
  <c r="E8100" i="3"/>
  <c r="E8101" i="3"/>
  <c r="E8102" i="3"/>
  <c r="E8103" i="3"/>
  <c r="E8104" i="3"/>
  <c r="E8105" i="3"/>
  <c r="E8106" i="3"/>
  <c r="E8107" i="3"/>
  <c r="E8108" i="3"/>
  <c r="E8109" i="3"/>
  <c r="E8110" i="3"/>
  <c r="E8111" i="3"/>
  <c r="E8112" i="3"/>
  <c r="E8113" i="3"/>
  <c r="E8114" i="3"/>
  <c r="E8115" i="3"/>
  <c r="E8116" i="3"/>
  <c r="E8117" i="3"/>
  <c r="E8118" i="3"/>
  <c r="E8119" i="3"/>
  <c r="E8120" i="3"/>
  <c r="E8121" i="3"/>
  <c r="E8122" i="3"/>
  <c r="E8123" i="3"/>
  <c r="E8124" i="3"/>
  <c r="E8125" i="3"/>
  <c r="E8126" i="3"/>
  <c r="E8127" i="3"/>
  <c r="E8128" i="3"/>
  <c r="E8129" i="3"/>
  <c r="E8130" i="3"/>
  <c r="E8131" i="3"/>
  <c r="E8132" i="3"/>
  <c r="E8133" i="3"/>
  <c r="E8134" i="3"/>
  <c r="E8135" i="3"/>
  <c r="E8136" i="3"/>
  <c r="E8137" i="3"/>
  <c r="E8138" i="3"/>
  <c r="E8139" i="3"/>
  <c r="E8140" i="3"/>
  <c r="E8141" i="3"/>
  <c r="E8142" i="3"/>
  <c r="E8143" i="3"/>
  <c r="E8144" i="3"/>
  <c r="E8145" i="3"/>
  <c r="E8146" i="3"/>
  <c r="E8147" i="3"/>
  <c r="E8148" i="3"/>
  <c r="E8149" i="3"/>
  <c r="E8150" i="3"/>
  <c r="E8151" i="3"/>
  <c r="E8152" i="3"/>
  <c r="E8153" i="3"/>
  <c r="E8154" i="3"/>
  <c r="E8155" i="3"/>
  <c r="E8156" i="3"/>
  <c r="E8157" i="3"/>
  <c r="E8158" i="3"/>
  <c r="E8159" i="3"/>
  <c r="E8160" i="3"/>
  <c r="E8161" i="3"/>
  <c r="E8162" i="3"/>
  <c r="E8163" i="3"/>
  <c r="E8164" i="3"/>
  <c r="E8165" i="3"/>
  <c r="E8166" i="3"/>
  <c r="E8167" i="3"/>
  <c r="E8168" i="3"/>
  <c r="E8169" i="3"/>
  <c r="E8170" i="3"/>
  <c r="E8171" i="3"/>
  <c r="E8172" i="3"/>
  <c r="E8173" i="3"/>
  <c r="E8174" i="3"/>
  <c r="E8175" i="3"/>
  <c r="E8176" i="3"/>
  <c r="E8177" i="3"/>
  <c r="E8178" i="3"/>
  <c r="E8179" i="3"/>
  <c r="E8180" i="3"/>
  <c r="E8181" i="3"/>
  <c r="E8182" i="3"/>
  <c r="E8183" i="3"/>
  <c r="E8184" i="3"/>
  <c r="E8185" i="3"/>
  <c r="E8186" i="3"/>
  <c r="E8187" i="3"/>
  <c r="E8188" i="3"/>
  <c r="E8189" i="3"/>
  <c r="E8190" i="3"/>
  <c r="E8191" i="3"/>
  <c r="E8192" i="3"/>
  <c r="E8193" i="3"/>
  <c r="E8194" i="3"/>
  <c r="E8195" i="3"/>
  <c r="E8196" i="3"/>
  <c r="E8197" i="3"/>
  <c r="E8198" i="3"/>
  <c r="E8199" i="3"/>
  <c r="E8200" i="3"/>
  <c r="E8201" i="3"/>
  <c r="E8202" i="3"/>
  <c r="E8203" i="3"/>
  <c r="E8204" i="3"/>
  <c r="E8205" i="3"/>
  <c r="E8206" i="3"/>
  <c r="E8207" i="3"/>
  <c r="E8208" i="3"/>
  <c r="E8209" i="3"/>
  <c r="E8210" i="3"/>
  <c r="E8211" i="3"/>
  <c r="E8212" i="3"/>
  <c r="E8213" i="3"/>
  <c r="E8214" i="3"/>
  <c r="E8215" i="3"/>
  <c r="E8216" i="3"/>
  <c r="E8217" i="3"/>
  <c r="E8218" i="3"/>
  <c r="E8219" i="3"/>
  <c r="E8220" i="3"/>
  <c r="E8221" i="3"/>
  <c r="E8222" i="3"/>
  <c r="E8223" i="3"/>
  <c r="E8224" i="3"/>
  <c r="E8225" i="3"/>
  <c r="E8226" i="3"/>
  <c r="E8227" i="3"/>
  <c r="E8228" i="3"/>
  <c r="E8229" i="3"/>
  <c r="E8230" i="3"/>
  <c r="E8231" i="3"/>
  <c r="E8232" i="3"/>
  <c r="E8233" i="3"/>
  <c r="E8234" i="3"/>
  <c r="E8235" i="3"/>
  <c r="E8236" i="3"/>
  <c r="E8237" i="3"/>
  <c r="E8238" i="3"/>
  <c r="E8239" i="3"/>
  <c r="E8240" i="3"/>
  <c r="E8241" i="3"/>
  <c r="E8242" i="3"/>
  <c r="E8243" i="3"/>
  <c r="E8244" i="3"/>
  <c r="E8245" i="3"/>
  <c r="E8246" i="3"/>
  <c r="E8247" i="3"/>
  <c r="E8248" i="3"/>
  <c r="E8249" i="3"/>
  <c r="E8250" i="3"/>
  <c r="E8251" i="3"/>
  <c r="E8252" i="3"/>
  <c r="E8253" i="3"/>
  <c r="E8254" i="3"/>
  <c r="E8255" i="3"/>
  <c r="E8256" i="3"/>
  <c r="E8257" i="3"/>
  <c r="E8258" i="3"/>
  <c r="E8259" i="3"/>
  <c r="E8260" i="3"/>
  <c r="E8261" i="3"/>
  <c r="E8262" i="3"/>
  <c r="E8263" i="3"/>
  <c r="E8264" i="3"/>
  <c r="E8265" i="3"/>
  <c r="E8266" i="3"/>
  <c r="E8267" i="3"/>
  <c r="E8268" i="3"/>
  <c r="E8269" i="3"/>
  <c r="E8270" i="3"/>
  <c r="E8271" i="3"/>
  <c r="E8272" i="3"/>
  <c r="E8273" i="3"/>
  <c r="E8274" i="3"/>
  <c r="E8275" i="3"/>
  <c r="E8276" i="3"/>
  <c r="E8277" i="3"/>
  <c r="E8278" i="3"/>
  <c r="E8279" i="3"/>
  <c r="E8280" i="3"/>
  <c r="E8281" i="3"/>
  <c r="E8282" i="3"/>
  <c r="E8283" i="3"/>
  <c r="E8284" i="3"/>
  <c r="E8285" i="3"/>
  <c r="E8286" i="3"/>
  <c r="E8287" i="3"/>
  <c r="E8288" i="3"/>
  <c r="E8289" i="3"/>
  <c r="E8290" i="3"/>
  <c r="E8291" i="3"/>
  <c r="E8292" i="3"/>
  <c r="E8293" i="3"/>
  <c r="E8294" i="3"/>
  <c r="E8295" i="3"/>
  <c r="E8296" i="3"/>
  <c r="E8297" i="3"/>
  <c r="E8298" i="3"/>
  <c r="E8299" i="3"/>
  <c r="E8300" i="3"/>
  <c r="E8301" i="3"/>
  <c r="E8302" i="3"/>
  <c r="E8303" i="3"/>
  <c r="E8304" i="3"/>
  <c r="E8305" i="3"/>
  <c r="E8306" i="3"/>
  <c r="E8307" i="3"/>
  <c r="E8308" i="3"/>
  <c r="E8309" i="3"/>
  <c r="E8310" i="3"/>
  <c r="E8311" i="3"/>
  <c r="E8312" i="3"/>
  <c r="E8313" i="3"/>
  <c r="E8314" i="3"/>
  <c r="E8315" i="3"/>
  <c r="E8316" i="3"/>
  <c r="E8317" i="3"/>
  <c r="E8318" i="3"/>
  <c r="E8319" i="3"/>
  <c r="E8320" i="3"/>
  <c r="E8321" i="3"/>
  <c r="E8322" i="3"/>
  <c r="E8323" i="3"/>
  <c r="E8324" i="3"/>
  <c r="E8325" i="3"/>
  <c r="E8326" i="3"/>
  <c r="E8327" i="3"/>
  <c r="E8328" i="3"/>
  <c r="E8329" i="3"/>
  <c r="E8330" i="3"/>
  <c r="E8331" i="3"/>
  <c r="E8332" i="3"/>
  <c r="E8333" i="3"/>
  <c r="E8334" i="3"/>
  <c r="E8335" i="3"/>
  <c r="E8336" i="3"/>
  <c r="E8337" i="3"/>
  <c r="E8338" i="3"/>
  <c r="E8339" i="3"/>
  <c r="E8340" i="3"/>
  <c r="E8341" i="3"/>
  <c r="E8342" i="3"/>
  <c r="E8343" i="3"/>
  <c r="E8344" i="3"/>
  <c r="E8345" i="3"/>
  <c r="E8346" i="3"/>
  <c r="E8347" i="3"/>
  <c r="E8348" i="3"/>
  <c r="E8349" i="3"/>
  <c r="E8350" i="3"/>
  <c r="E8351" i="3"/>
  <c r="E8352" i="3"/>
  <c r="E8353" i="3"/>
  <c r="E8354" i="3"/>
  <c r="E8355" i="3"/>
  <c r="E8356" i="3"/>
  <c r="E8357" i="3"/>
  <c r="E8358" i="3"/>
  <c r="E8359" i="3"/>
  <c r="E8360" i="3"/>
  <c r="E8361" i="3"/>
  <c r="E8362" i="3"/>
  <c r="E8363" i="3"/>
  <c r="E8364" i="3"/>
  <c r="E8365" i="3"/>
  <c r="E8366" i="3"/>
  <c r="E8367" i="3"/>
  <c r="E8368" i="3"/>
  <c r="E8369" i="3"/>
  <c r="E8370" i="3"/>
  <c r="E8371" i="3"/>
  <c r="E8372" i="3"/>
  <c r="E8373" i="3"/>
  <c r="E8374" i="3"/>
  <c r="E8375" i="3"/>
  <c r="E8376" i="3"/>
  <c r="E8377" i="3"/>
  <c r="E8378" i="3"/>
  <c r="E8379" i="3"/>
  <c r="E8380" i="3"/>
  <c r="E8381" i="3"/>
  <c r="E8382" i="3"/>
  <c r="E8383" i="3"/>
  <c r="E8384" i="3"/>
  <c r="E8385" i="3"/>
  <c r="E8386" i="3"/>
  <c r="E8387" i="3"/>
  <c r="E8388" i="3"/>
  <c r="E8389" i="3"/>
  <c r="E8390" i="3"/>
  <c r="E8391" i="3"/>
  <c r="E8392" i="3"/>
  <c r="E8393" i="3"/>
  <c r="E8394" i="3"/>
  <c r="E8395" i="3"/>
  <c r="E8396" i="3"/>
  <c r="E8397" i="3"/>
  <c r="E8398" i="3"/>
  <c r="E8399" i="3"/>
  <c r="E8400" i="3"/>
  <c r="E8401" i="3"/>
  <c r="E8402" i="3"/>
  <c r="E8403" i="3"/>
  <c r="E8404" i="3"/>
  <c r="E8405" i="3"/>
  <c r="E8406" i="3"/>
  <c r="E8407" i="3"/>
  <c r="E8408" i="3"/>
  <c r="E8409" i="3"/>
  <c r="E8410" i="3"/>
  <c r="E8411" i="3"/>
  <c r="E8412" i="3"/>
  <c r="E8413" i="3"/>
  <c r="E8414" i="3"/>
  <c r="E8415" i="3"/>
  <c r="E8416" i="3"/>
  <c r="E8417" i="3"/>
  <c r="E8418" i="3"/>
  <c r="E8419" i="3"/>
  <c r="E8420" i="3"/>
  <c r="E8421" i="3"/>
  <c r="E8422" i="3"/>
  <c r="E8423" i="3"/>
  <c r="E8424" i="3"/>
  <c r="E8425" i="3"/>
  <c r="E8426" i="3"/>
  <c r="E8427" i="3"/>
  <c r="E8428" i="3"/>
  <c r="E8429" i="3"/>
  <c r="E8430" i="3"/>
  <c r="E8431" i="3"/>
  <c r="E8432" i="3"/>
  <c r="E8433" i="3"/>
  <c r="E8434" i="3"/>
  <c r="E8435" i="3"/>
  <c r="E8436" i="3"/>
  <c r="E8437" i="3"/>
  <c r="E8438" i="3"/>
  <c r="E8439" i="3"/>
  <c r="E8440" i="3"/>
  <c r="E8441" i="3"/>
  <c r="E8442" i="3"/>
  <c r="E8443" i="3"/>
  <c r="E8444" i="3"/>
  <c r="E8445" i="3"/>
  <c r="E8446" i="3"/>
  <c r="E8447" i="3"/>
  <c r="E8448" i="3"/>
  <c r="E8449" i="3"/>
  <c r="E8450" i="3"/>
  <c r="E8451" i="3"/>
  <c r="E8452" i="3"/>
  <c r="E8453" i="3"/>
  <c r="E8454" i="3"/>
  <c r="E8455" i="3"/>
  <c r="E8456" i="3"/>
  <c r="E8457" i="3"/>
  <c r="E8458" i="3"/>
  <c r="E8459" i="3"/>
  <c r="E8460" i="3"/>
  <c r="E8461" i="3"/>
  <c r="E8462" i="3"/>
  <c r="E8463" i="3"/>
  <c r="E8464" i="3"/>
  <c r="E8465" i="3"/>
  <c r="E8466" i="3"/>
  <c r="E8467" i="3"/>
  <c r="E8468" i="3"/>
  <c r="E8469" i="3"/>
  <c r="E8470" i="3"/>
  <c r="E8471" i="3"/>
  <c r="E8472" i="3"/>
  <c r="E8473" i="3"/>
  <c r="E8474" i="3"/>
  <c r="E8475" i="3"/>
  <c r="E8476" i="3"/>
  <c r="E8477" i="3"/>
  <c r="E8478" i="3"/>
  <c r="E8479" i="3"/>
  <c r="E8480" i="3"/>
  <c r="E8481" i="3"/>
  <c r="E8482" i="3"/>
  <c r="E8483" i="3"/>
  <c r="E8484" i="3"/>
  <c r="E8485" i="3"/>
  <c r="E8486" i="3"/>
  <c r="E8487" i="3"/>
  <c r="E8488" i="3"/>
  <c r="E8489" i="3"/>
  <c r="E8490" i="3"/>
  <c r="E8491" i="3"/>
  <c r="E8492" i="3"/>
  <c r="E8493" i="3"/>
  <c r="E8494" i="3"/>
  <c r="E8495" i="3"/>
  <c r="E8496" i="3"/>
  <c r="E8497" i="3"/>
  <c r="E8498" i="3"/>
  <c r="E8499" i="3"/>
  <c r="E8500" i="3"/>
  <c r="E8501" i="3"/>
  <c r="E8502" i="3"/>
  <c r="E8503" i="3"/>
  <c r="E8504" i="3"/>
  <c r="E8505" i="3"/>
  <c r="E8506" i="3"/>
  <c r="E8507" i="3"/>
  <c r="E8508" i="3"/>
  <c r="E8509" i="3"/>
  <c r="E8510" i="3"/>
  <c r="E8511" i="3"/>
  <c r="E8512" i="3"/>
  <c r="E8513" i="3"/>
  <c r="E8514" i="3"/>
  <c r="E8515" i="3"/>
  <c r="E8516" i="3"/>
  <c r="E8517" i="3"/>
  <c r="E8518" i="3"/>
  <c r="E8519" i="3"/>
  <c r="E8520" i="3"/>
  <c r="E8521" i="3"/>
  <c r="E8522" i="3"/>
  <c r="E8523" i="3"/>
  <c r="E8524" i="3"/>
  <c r="E8525" i="3"/>
  <c r="E8526" i="3"/>
  <c r="E8527" i="3"/>
  <c r="E8528" i="3"/>
  <c r="E8529" i="3"/>
  <c r="E8530" i="3"/>
  <c r="E8531" i="3"/>
  <c r="E8532" i="3"/>
  <c r="E8533" i="3"/>
  <c r="E8534" i="3"/>
  <c r="E8535" i="3"/>
  <c r="E8536" i="3"/>
  <c r="E8537" i="3"/>
  <c r="E8538" i="3"/>
  <c r="E8539" i="3"/>
  <c r="E8540" i="3"/>
  <c r="E8541" i="3"/>
  <c r="E8542" i="3"/>
  <c r="E8543" i="3"/>
  <c r="E8544" i="3"/>
  <c r="E8545" i="3"/>
  <c r="E8546" i="3"/>
  <c r="E8547" i="3"/>
  <c r="E8548" i="3"/>
  <c r="E8549" i="3"/>
  <c r="E8550" i="3"/>
  <c r="E8551" i="3"/>
  <c r="E8552" i="3"/>
  <c r="E8553" i="3"/>
  <c r="E8554" i="3"/>
  <c r="E8555" i="3"/>
  <c r="E8556" i="3"/>
  <c r="E8557" i="3"/>
  <c r="E8558" i="3"/>
  <c r="E8559" i="3"/>
  <c r="E8560" i="3"/>
  <c r="E8561" i="3"/>
  <c r="E8562" i="3"/>
  <c r="E8563" i="3"/>
  <c r="E8564" i="3"/>
  <c r="E8565" i="3"/>
  <c r="E8566" i="3"/>
  <c r="E8567" i="3"/>
  <c r="E8568" i="3"/>
  <c r="E8569" i="3"/>
  <c r="E8570" i="3"/>
  <c r="E8571" i="3"/>
  <c r="E8572" i="3"/>
  <c r="E8573" i="3"/>
  <c r="E8574" i="3"/>
  <c r="E8575" i="3"/>
  <c r="E8576" i="3"/>
  <c r="E8577" i="3"/>
  <c r="E8578" i="3"/>
  <c r="E8579" i="3"/>
  <c r="E8580" i="3"/>
  <c r="E8581" i="3"/>
  <c r="E8582" i="3"/>
  <c r="E8583" i="3"/>
  <c r="E8584" i="3"/>
  <c r="E8585" i="3"/>
  <c r="E8586" i="3"/>
  <c r="E8587" i="3"/>
  <c r="E8588" i="3"/>
  <c r="E8589" i="3"/>
  <c r="E8590" i="3"/>
  <c r="E8591" i="3"/>
  <c r="E8592" i="3"/>
  <c r="E8593" i="3"/>
  <c r="E8594" i="3"/>
  <c r="E8595" i="3"/>
  <c r="E8596" i="3"/>
  <c r="E8597" i="3"/>
  <c r="E8598" i="3"/>
  <c r="E8599" i="3"/>
  <c r="E8600" i="3"/>
  <c r="E8601" i="3"/>
  <c r="E8602" i="3"/>
  <c r="E8603" i="3"/>
  <c r="E8604" i="3"/>
  <c r="E8605" i="3"/>
  <c r="E8606" i="3"/>
  <c r="E8607" i="3"/>
  <c r="E8608" i="3"/>
  <c r="E8609" i="3"/>
  <c r="E8610" i="3"/>
  <c r="E8611" i="3"/>
  <c r="E8612" i="3"/>
  <c r="E8613" i="3"/>
  <c r="E8614" i="3"/>
  <c r="E8615" i="3"/>
  <c r="E8616" i="3"/>
  <c r="E8617" i="3"/>
  <c r="E8618" i="3"/>
  <c r="E8619" i="3"/>
  <c r="E8620" i="3"/>
  <c r="E8621" i="3"/>
  <c r="E8622" i="3"/>
  <c r="E8623" i="3"/>
  <c r="E8624" i="3"/>
  <c r="E8625" i="3"/>
  <c r="E8626" i="3"/>
  <c r="E8627" i="3"/>
  <c r="E8628" i="3"/>
  <c r="E8629" i="3"/>
  <c r="E8630" i="3"/>
  <c r="E8631" i="3"/>
  <c r="E8632" i="3"/>
  <c r="E8633" i="3"/>
  <c r="E8634" i="3"/>
  <c r="E8635" i="3"/>
  <c r="E8636" i="3"/>
  <c r="E8637" i="3"/>
  <c r="E8638" i="3"/>
  <c r="E8639" i="3"/>
  <c r="E8640" i="3"/>
  <c r="E8641" i="3"/>
  <c r="E8642" i="3"/>
  <c r="E8643" i="3"/>
  <c r="E8644" i="3"/>
  <c r="E8645" i="3"/>
  <c r="E8646" i="3"/>
  <c r="E8647" i="3"/>
  <c r="E8648" i="3"/>
  <c r="E8649" i="3"/>
  <c r="E8650" i="3"/>
  <c r="E8651" i="3"/>
  <c r="E8652" i="3"/>
  <c r="E8653" i="3"/>
  <c r="E8654" i="3"/>
  <c r="E8655" i="3"/>
  <c r="E8656" i="3"/>
  <c r="E8657" i="3"/>
  <c r="E8658" i="3"/>
  <c r="E8659" i="3"/>
  <c r="E8660" i="3"/>
  <c r="E8661" i="3"/>
  <c r="E8662" i="3"/>
  <c r="E8663" i="3"/>
  <c r="E8664" i="3"/>
  <c r="E8665" i="3"/>
  <c r="E8666" i="3"/>
  <c r="E8667" i="3"/>
  <c r="E8668" i="3"/>
  <c r="E8669" i="3"/>
  <c r="E8670" i="3"/>
  <c r="E8671" i="3"/>
  <c r="E8672" i="3"/>
  <c r="E8673" i="3"/>
  <c r="E8674" i="3"/>
  <c r="E8675" i="3"/>
  <c r="E8676" i="3"/>
  <c r="E8677" i="3"/>
  <c r="E8678" i="3"/>
  <c r="E8679" i="3"/>
  <c r="E8680" i="3"/>
  <c r="E8681" i="3"/>
  <c r="E8682" i="3"/>
  <c r="E8683" i="3"/>
  <c r="E8684" i="3"/>
  <c r="E8685" i="3"/>
  <c r="E8686" i="3"/>
  <c r="E8687" i="3"/>
  <c r="E8688" i="3"/>
  <c r="E8689" i="3"/>
  <c r="E8690" i="3"/>
  <c r="E8691" i="3"/>
  <c r="E8692" i="3"/>
  <c r="E8693" i="3"/>
  <c r="E8694" i="3"/>
  <c r="E8695" i="3"/>
  <c r="E8696" i="3"/>
  <c r="E8697" i="3"/>
  <c r="E8698" i="3"/>
  <c r="E8699" i="3"/>
  <c r="E8700" i="3"/>
  <c r="E8701" i="3"/>
  <c r="E8702" i="3"/>
  <c r="E8703" i="3"/>
  <c r="E8704" i="3"/>
  <c r="E8705" i="3"/>
  <c r="E8706" i="3"/>
  <c r="E8707" i="3"/>
  <c r="E8708" i="3"/>
  <c r="E8709" i="3"/>
  <c r="E8710" i="3"/>
  <c r="E8711" i="3"/>
  <c r="E8712" i="3"/>
  <c r="E8713" i="3"/>
  <c r="E8714" i="3"/>
  <c r="E8715" i="3"/>
  <c r="E8716" i="3"/>
  <c r="E8717" i="3"/>
  <c r="E8718" i="3"/>
  <c r="E8719" i="3"/>
  <c r="E8720" i="3"/>
  <c r="E8721" i="3"/>
  <c r="E8722" i="3"/>
  <c r="E8723" i="3"/>
  <c r="E8724" i="3"/>
  <c r="E8725" i="3"/>
  <c r="E8726" i="3"/>
  <c r="E8727" i="3"/>
  <c r="E8728" i="3"/>
  <c r="E8729" i="3"/>
  <c r="E8730" i="3"/>
  <c r="E8731" i="3"/>
  <c r="E8732" i="3"/>
  <c r="E8733" i="3"/>
  <c r="E8734" i="3"/>
  <c r="E8735" i="3"/>
  <c r="E8736" i="3"/>
  <c r="E8737" i="3"/>
  <c r="E8738" i="3"/>
  <c r="E8739" i="3"/>
  <c r="E8740" i="3"/>
  <c r="E8741" i="3"/>
  <c r="E8742" i="3"/>
  <c r="E8743" i="3"/>
  <c r="E8744" i="3"/>
  <c r="E8745" i="3"/>
  <c r="E8746" i="3"/>
  <c r="E8747" i="3"/>
  <c r="E8748" i="3"/>
  <c r="E8749" i="3"/>
  <c r="E8750" i="3"/>
  <c r="E8751" i="3"/>
  <c r="E8752" i="3"/>
  <c r="E8753" i="3"/>
  <c r="E8754" i="3"/>
  <c r="E8755" i="3"/>
  <c r="E8756" i="3"/>
  <c r="E8757" i="3"/>
  <c r="E8758" i="3"/>
  <c r="E8759" i="3"/>
  <c r="E8760" i="3"/>
  <c r="E8761" i="3"/>
  <c r="E8762" i="3"/>
  <c r="E8763" i="3"/>
  <c r="E8764" i="3"/>
  <c r="E8765" i="3"/>
  <c r="E8766" i="3"/>
  <c r="E8767" i="3"/>
  <c r="E8768" i="3"/>
  <c r="E8769" i="3"/>
  <c r="E8770" i="3"/>
  <c r="E8771" i="3"/>
  <c r="E8772" i="3"/>
  <c r="E8773" i="3"/>
  <c r="E8774" i="3"/>
  <c r="E8775" i="3"/>
  <c r="E8776" i="3"/>
  <c r="E8777" i="3"/>
  <c r="E8778" i="3"/>
  <c r="E8779" i="3"/>
  <c r="E8780" i="3"/>
  <c r="E8781" i="3"/>
  <c r="E8782" i="3"/>
  <c r="E8783" i="3"/>
  <c r="E8784" i="3"/>
  <c r="E8785" i="3"/>
  <c r="E8786" i="3"/>
  <c r="E8787" i="3"/>
  <c r="E8788" i="3"/>
  <c r="E8789" i="3"/>
  <c r="E8790" i="3"/>
  <c r="E8791" i="3"/>
  <c r="E8792" i="3"/>
  <c r="E8793" i="3"/>
  <c r="E8794" i="3"/>
  <c r="E8795" i="3"/>
  <c r="E8796" i="3"/>
  <c r="E8797" i="3"/>
  <c r="E8798" i="3"/>
  <c r="E8799" i="3"/>
  <c r="E8800" i="3"/>
  <c r="E8801" i="3"/>
  <c r="E8802" i="3"/>
  <c r="E8803" i="3"/>
  <c r="E8804" i="3"/>
  <c r="E8805" i="3"/>
  <c r="E8806" i="3"/>
  <c r="E8807" i="3"/>
  <c r="E8808" i="3"/>
  <c r="E8809" i="3"/>
  <c r="E8810" i="3"/>
  <c r="E8811" i="3"/>
  <c r="E8812" i="3"/>
  <c r="E8813" i="3"/>
  <c r="E8814" i="3"/>
  <c r="E8815" i="3"/>
  <c r="E8816" i="3"/>
  <c r="E8817" i="3"/>
  <c r="E8818" i="3"/>
  <c r="E8819" i="3"/>
  <c r="E8820" i="3"/>
  <c r="E8821" i="3"/>
  <c r="E8822" i="3"/>
  <c r="E8823" i="3"/>
  <c r="E8824" i="3"/>
  <c r="E8825" i="3"/>
  <c r="E8826" i="3"/>
  <c r="E8827" i="3"/>
  <c r="E8828" i="3"/>
  <c r="E8829" i="3"/>
  <c r="E8830" i="3"/>
  <c r="E8831" i="3"/>
  <c r="E8832" i="3"/>
  <c r="E8833" i="3"/>
  <c r="E8834" i="3"/>
  <c r="E8835" i="3"/>
  <c r="E8836" i="3"/>
  <c r="E8837" i="3"/>
  <c r="E8838" i="3"/>
  <c r="E8839" i="3"/>
  <c r="E8840" i="3"/>
  <c r="E8841" i="3"/>
  <c r="E8842" i="3"/>
  <c r="E8843" i="3"/>
  <c r="E8844" i="3"/>
  <c r="E8845" i="3"/>
  <c r="E8846" i="3"/>
  <c r="E8847" i="3"/>
  <c r="E8848" i="3"/>
  <c r="E8849" i="3"/>
  <c r="E8850" i="3"/>
  <c r="E8851" i="3"/>
  <c r="E8852" i="3"/>
  <c r="E8853" i="3"/>
  <c r="E8854" i="3"/>
  <c r="E8855" i="3"/>
  <c r="E8856" i="3"/>
  <c r="E8857" i="3"/>
  <c r="E8858" i="3"/>
  <c r="E8859" i="3"/>
  <c r="E8860" i="3"/>
  <c r="E8861" i="3"/>
  <c r="E8862" i="3"/>
  <c r="E8863" i="3"/>
  <c r="E8864" i="3"/>
  <c r="E8865" i="3"/>
  <c r="E8866" i="3"/>
  <c r="E8867" i="3"/>
  <c r="E8868" i="3"/>
  <c r="E8869" i="3"/>
  <c r="E8870" i="3"/>
  <c r="E8871" i="3"/>
  <c r="E8872" i="3"/>
  <c r="E8873" i="3"/>
  <c r="E8874" i="3"/>
  <c r="E8875" i="3"/>
  <c r="E8876" i="3"/>
  <c r="E8877" i="3"/>
  <c r="E8878" i="3"/>
  <c r="E8879" i="3"/>
  <c r="E8880" i="3"/>
  <c r="E8881" i="3"/>
  <c r="E8882" i="3"/>
  <c r="E8883" i="3"/>
  <c r="E8884" i="3"/>
  <c r="E8885" i="3"/>
  <c r="E8886" i="3"/>
  <c r="E8887" i="3"/>
  <c r="E8888" i="3"/>
  <c r="E8889" i="3"/>
  <c r="E8890" i="3"/>
  <c r="E8891" i="3"/>
  <c r="E8892" i="3"/>
  <c r="E8893" i="3"/>
  <c r="E8894" i="3"/>
  <c r="E8895" i="3"/>
  <c r="E8896" i="3"/>
  <c r="E8897" i="3"/>
  <c r="E8898" i="3"/>
  <c r="E8899" i="3"/>
  <c r="E8900" i="3"/>
  <c r="E8901" i="3"/>
  <c r="E8902" i="3"/>
  <c r="E8903" i="3"/>
  <c r="E8904" i="3"/>
  <c r="E8905" i="3"/>
  <c r="E8906" i="3"/>
  <c r="E8907" i="3"/>
  <c r="E8908" i="3"/>
  <c r="E8909" i="3"/>
  <c r="E8910" i="3"/>
  <c r="E8911" i="3"/>
  <c r="E8912" i="3"/>
  <c r="E8913" i="3"/>
  <c r="E8914" i="3"/>
  <c r="E8915" i="3"/>
  <c r="E8916" i="3"/>
  <c r="E8917" i="3"/>
  <c r="E8918" i="3"/>
  <c r="E8919" i="3"/>
  <c r="E8920" i="3"/>
  <c r="E8921" i="3"/>
  <c r="E8922" i="3"/>
  <c r="E8923" i="3"/>
  <c r="E8924" i="3"/>
  <c r="E8925" i="3"/>
  <c r="E8926" i="3"/>
  <c r="E8927" i="3"/>
  <c r="E8928" i="3"/>
  <c r="E8929" i="3"/>
  <c r="E8930" i="3"/>
  <c r="E8931" i="3"/>
  <c r="E8932" i="3"/>
  <c r="E8933" i="3"/>
  <c r="E8934" i="3"/>
  <c r="E8935" i="3"/>
  <c r="E8936" i="3"/>
  <c r="E8937" i="3"/>
  <c r="E8938" i="3"/>
  <c r="E8939" i="3"/>
  <c r="E8940" i="3"/>
  <c r="E8941" i="3"/>
  <c r="E8942" i="3"/>
  <c r="E8943" i="3"/>
  <c r="E8944" i="3"/>
  <c r="E8945" i="3"/>
  <c r="E8946" i="3"/>
  <c r="E8947" i="3"/>
  <c r="E8948" i="3"/>
  <c r="E8949" i="3"/>
  <c r="E8950" i="3"/>
  <c r="E8951" i="3"/>
  <c r="E8952" i="3"/>
  <c r="E8953" i="3"/>
  <c r="E8954" i="3"/>
  <c r="E8955" i="3"/>
  <c r="E8956" i="3"/>
  <c r="E8957" i="3"/>
  <c r="E8958" i="3"/>
  <c r="E8959" i="3"/>
  <c r="E8960" i="3"/>
  <c r="E8961" i="3"/>
  <c r="E8962" i="3"/>
  <c r="E8963" i="3"/>
  <c r="E8964" i="3"/>
  <c r="E8965" i="3"/>
  <c r="E8966" i="3"/>
  <c r="E8967" i="3"/>
  <c r="E8968" i="3"/>
  <c r="E8969" i="3"/>
  <c r="E8970" i="3"/>
  <c r="E8971" i="3"/>
  <c r="E8972" i="3"/>
  <c r="E8973" i="3"/>
  <c r="E8974" i="3"/>
  <c r="E8975" i="3"/>
  <c r="E8976" i="3"/>
  <c r="E8977" i="3"/>
  <c r="E8978" i="3"/>
  <c r="E8979" i="3"/>
  <c r="E8980" i="3"/>
  <c r="E8981" i="3"/>
  <c r="E8982" i="3"/>
  <c r="E8983" i="3"/>
  <c r="E8984" i="3"/>
  <c r="E8985" i="3"/>
  <c r="E8986" i="3"/>
  <c r="E8987" i="3"/>
  <c r="E8988" i="3"/>
  <c r="E8989" i="3"/>
  <c r="E8990" i="3"/>
  <c r="E8991" i="3"/>
  <c r="E8992" i="3"/>
  <c r="E8993" i="3"/>
  <c r="E8994" i="3"/>
  <c r="E8995" i="3"/>
  <c r="E8996" i="3"/>
  <c r="E8997" i="3"/>
  <c r="E8998" i="3"/>
  <c r="E8999" i="3"/>
  <c r="E9000" i="3"/>
  <c r="E9001" i="3"/>
  <c r="E9002" i="3"/>
  <c r="E9003" i="3"/>
  <c r="E9004" i="3"/>
  <c r="E9005" i="3"/>
  <c r="E9006" i="3"/>
  <c r="E9007" i="3"/>
  <c r="E9008" i="3"/>
  <c r="E9009" i="3"/>
  <c r="E9010" i="3"/>
  <c r="E9011" i="3"/>
  <c r="E9012" i="3"/>
  <c r="E9013" i="3"/>
  <c r="E9014" i="3"/>
  <c r="E9015" i="3"/>
  <c r="E9016" i="3"/>
  <c r="E9017" i="3"/>
  <c r="E9018" i="3"/>
  <c r="E9019" i="3"/>
  <c r="E9020" i="3"/>
  <c r="E9021" i="3"/>
  <c r="E9022" i="3"/>
  <c r="E9023" i="3"/>
  <c r="E9024" i="3"/>
  <c r="E9025" i="3"/>
  <c r="E9026" i="3"/>
  <c r="E9027" i="3"/>
  <c r="E9028" i="3"/>
  <c r="E9029" i="3"/>
  <c r="E9030" i="3"/>
  <c r="E9031" i="3"/>
  <c r="E9032" i="3"/>
  <c r="E9033" i="3"/>
  <c r="E9034" i="3"/>
  <c r="E9035" i="3"/>
  <c r="E9036" i="3"/>
  <c r="E9037" i="3"/>
  <c r="E9038" i="3"/>
  <c r="E9039" i="3"/>
  <c r="E9040" i="3"/>
  <c r="E9041" i="3"/>
  <c r="E9042" i="3"/>
  <c r="E9043" i="3"/>
  <c r="E9044" i="3"/>
  <c r="E9045" i="3"/>
  <c r="E9046" i="3"/>
  <c r="E9047" i="3"/>
  <c r="E9048" i="3"/>
  <c r="E9049" i="3"/>
  <c r="E9050" i="3"/>
  <c r="E9051" i="3"/>
  <c r="E9052" i="3"/>
  <c r="E9053" i="3"/>
  <c r="E9054" i="3"/>
  <c r="E9055" i="3"/>
  <c r="E9056" i="3"/>
  <c r="E9057" i="3"/>
  <c r="E9058" i="3"/>
  <c r="E9059" i="3"/>
  <c r="E9060" i="3"/>
  <c r="E9061" i="3"/>
  <c r="E9062" i="3"/>
  <c r="E9063" i="3"/>
  <c r="E9064" i="3"/>
  <c r="E9065" i="3"/>
  <c r="E9066" i="3"/>
  <c r="E9067" i="3"/>
  <c r="E9068" i="3"/>
  <c r="E9069" i="3"/>
  <c r="E9070" i="3"/>
  <c r="E9071" i="3"/>
  <c r="E9072" i="3"/>
  <c r="E9073" i="3"/>
  <c r="E9074" i="3"/>
  <c r="E9075" i="3"/>
  <c r="E9076" i="3"/>
  <c r="E9077" i="3"/>
  <c r="E9078" i="3"/>
  <c r="E9079" i="3"/>
  <c r="E9080" i="3"/>
  <c r="E9081" i="3"/>
  <c r="E9082" i="3"/>
  <c r="E9083" i="3"/>
  <c r="E9084" i="3"/>
  <c r="E9085" i="3"/>
  <c r="E9086" i="3"/>
  <c r="E9087" i="3"/>
  <c r="E9088" i="3"/>
  <c r="E9089" i="3"/>
  <c r="E9090" i="3"/>
  <c r="E9091" i="3"/>
  <c r="E9092" i="3"/>
  <c r="E9093" i="3"/>
  <c r="E9094" i="3"/>
  <c r="E9095" i="3"/>
  <c r="E9096" i="3"/>
  <c r="E9097" i="3"/>
  <c r="E9098" i="3"/>
  <c r="E9099" i="3"/>
  <c r="E9100" i="3"/>
  <c r="E9101" i="3"/>
  <c r="E9102" i="3"/>
  <c r="E9103" i="3"/>
  <c r="E9104" i="3"/>
  <c r="E9105" i="3"/>
  <c r="E9106" i="3"/>
  <c r="E9107" i="3"/>
  <c r="E9108" i="3"/>
  <c r="E9109" i="3"/>
  <c r="E9110" i="3"/>
  <c r="E9111" i="3"/>
  <c r="E9112" i="3"/>
  <c r="E9113" i="3"/>
  <c r="E9114" i="3"/>
  <c r="E9115" i="3"/>
  <c r="E9116" i="3"/>
  <c r="E9117" i="3"/>
  <c r="E9118" i="3"/>
  <c r="E9119" i="3"/>
  <c r="E9120" i="3"/>
  <c r="E9121" i="3"/>
  <c r="E9122" i="3"/>
  <c r="E9123" i="3"/>
  <c r="E9124" i="3"/>
  <c r="E9125" i="3"/>
  <c r="E9126" i="3"/>
  <c r="E9127" i="3"/>
  <c r="E9128" i="3"/>
  <c r="E9129" i="3"/>
  <c r="E9130" i="3"/>
  <c r="E9131" i="3"/>
  <c r="E9132" i="3"/>
  <c r="E9133" i="3"/>
  <c r="E9134" i="3"/>
  <c r="E9135" i="3"/>
  <c r="E9136" i="3"/>
  <c r="E9137" i="3"/>
  <c r="E9138" i="3"/>
  <c r="E9139" i="3"/>
  <c r="E9140" i="3"/>
  <c r="E9141" i="3"/>
  <c r="E9142" i="3"/>
  <c r="E9143" i="3"/>
  <c r="E9144" i="3"/>
  <c r="E9145" i="3"/>
  <c r="E9146" i="3"/>
  <c r="E9147" i="3"/>
  <c r="E9148" i="3"/>
  <c r="E9149" i="3"/>
  <c r="E9150" i="3"/>
  <c r="E9151" i="3"/>
  <c r="E9152" i="3"/>
  <c r="E9153" i="3"/>
  <c r="E9154" i="3"/>
  <c r="E9155" i="3"/>
  <c r="E9156" i="3"/>
  <c r="E9157" i="3"/>
  <c r="E9158" i="3"/>
  <c r="E9159" i="3"/>
  <c r="E9160" i="3"/>
  <c r="E9161" i="3"/>
  <c r="E9162" i="3"/>
  <c r="E9163" i="3"/>
  <c r="E9164" i="3"/>
  <c r="E9165" i="3"/>
  <c r="E9166" i="3"/>
  <c r="E9167" i="3"/>
  <c r="E9168" i="3"/>
  <c r="E9169" i="3"/>
  <c r="E9170" i="3"/>
  <c r="E9171" i="3"/>
  <c r="E9172" i="3"/>
  <c r="E9173" i="3"/>
  <c r="E9174" i="3"/>
  <c r="E9175" i="3"/>
  <c r="E9176" i="3"/>
  <c r="E9177" i="3"/>
  <c r="E9178" i="3"/>
  <c r="E9179" i="3"/>
  <c r="E9180" i="3"/>
  <c r="E9181" i="3"/>
  <c r="E9182" i="3"/>
  <c r="E9183" i="3"/>
  <c r="E9184" i="3"/>
  <c r="E9185" i="3"/>
  <c r="E9186" i="3"/>
  <c r="E9187" i="3"/>
  <c r="E9188" i="3"/>
  <c r="E9189" i="3"/>
  <c r="E9190" i="3"/>
  <c r="E9191" i="3"/>
  <c r="E9192" i="3"/>
  <c r="E9193" i="3"/>
  <c r="E9194" i="3"/>
  <c r="E9195" i="3"/>
  <c r="E9196" i="3"/>
  <c r="E9197" i="3"/>
  <c r="E9198" i="3"/>
  <c r="E9199" i="3"/>
  <c r="E9200" i="3"/>
  <c r="E9201" i="3"/>
  <c r="E9202" i="3"/>
  <c r="E9203" i="3"/>
  <c r="E9204" i="3"/>
  <c r="E9205" i="3"/>
  <c r="E9206" i="3"/>
  <c r="E9207" i="3"/>
  <c r="E9208" i="3"/>
  <c r="E9209" i="3"/>
  <c r="E9210" i="3"/>
  <c r="E9211" i="3"/>
  <c r="E9212" i="3"/>
  <c r="E9213" i="3"/>
  <c r="E9214" i="3"/>
  <c r="E9215" i="3"/>
  <c r="E9216" i="3"/>
  <c r="E9217" i="3"/>
  <c r="E9218" i="3"/>
  <c r="E9219" i="3"/>
  <c r="E9220" i="3"/>
  <c r="E9221" i="3"/>
  <c r="E9222" i="3"/>
  <c r="E9223" i="3"/>
  <c r="E9224" i="3"/>
  <c r="E9225" i="3"/>
  <c r="E9226" i="3"/>
  <c r="E9227" i="3"/>
  <c r="E9228" i="3"/>
  <c r="E9229" i="3"/>
  <c r="E9230" i="3"/>
  <c r="E9231" i="3"/>
  <c r="E9232" i="3"/>
  <c r="E9233" i="3"/>
  <c r="E9234" i="3"/>
  <c r="E9235" i="3"/>
  <c r="E9236" i="3"/>
  <c r="E9237" i="3"/>
  <c r="E9238" i="3"/>
  <c r="E9239" i="3"/>
  <c r="E9240" i="3"/>
  <c r="E9241" i="3"/>
  <c r="E9242" i="3"/>
  <c r="E9243" i="3"/>
  <c r="E9244" i="3"/>
  <c r="E9245" i="3"/>
  <c r="E9246" i="3"/>
  <c r="E9247" i="3"/>
  <c r="E9248" i="3"/>
  <c r="E9249" i="3"/>
  <c r="E9250" i="3"/>
  <c r="E9251" i="3"/>
  <c r="E9252" i="3"/>
  <c r="E9253" i="3"/>
  <c r="E9254" i="3"/>
  <c r="E9255" i="3"/>
  <c r="E9256" i="3"/>
  <c r="E9257" i="3"/>
  <c r="E9258" i="3"/>
  <c r="E9259" i="3"/>
  <c r="E9260" i="3"/>
  <c r="E9261" i="3"/>
  <c r="E9262" i="3"/>
  <c r="E9263" i="3"/>
  <c r="E9264" i="3"/>
  <c r="E9265" i="3"/>
  <c r="E9266" i="3"/>
  <c r="E9267" i="3"/>
  <c r="E9268" i="3"/>
  <c r="E9269" i="3"/>
  <c r="E9270" i="3"/>
  <c r="E9271" i="3"/>
  <c r="E9272" i="3"/>
  <c r="E9273" i="3"/>
  <c r="E9274" i="3"/>
  <c r="E9275" i="3"/>
  <c r="E9276" i="3"/>
  <c r="E9277" i="3"/>
  <c r="E9278" i="3"/>
  <c r="E9279" i="3"/>
  <c r="E9280" i="3"/>
  <c r="E9281" i="3"/>
  <c r="E9282" i="3"/>
  <c r="E9283" i="3"/>
  <c r="E9284" i="3"/>
  <c r="E9285" i="3"/>
  <c r="E9286" i="3"/>
  <c r="E9287" i="3"/>
  <c r="E9288" i="3"/>
  <c r="E9289" i="3"/>
  <c r="E9290" i="3"/>
  <c r="E9291" i="3"/>
  <c r="E9292" i="3"/>
  <c r="E9293" i="3"/>
  <c r="E9294" i="3"/>
  <c r="E9295" i="3"/>
  <c r="E9296" i="3"/>
  <c r="E9297" i="3"/>
  <c r="E9298" i="3"/>
  <c r="E9299" i="3"/>
  <c r="E9300" i="3"/>
  <c r="E9301" i="3"/>
  <c r="E9302" i="3"/>
  <c r="E9303" i="3"/>
  <c r="E9304" i="3"/>
  <c r="E9305" i="3"/>
  <c r="E9306" i="3"/>
  <c r="E9307" i="3"/>
  <c r="E9308" i="3"/>
  <c r="E9309" i="3"/>
  <c r="E9310" i="3"/>
  <c r="E9311" i="3"/>
  <c r="E9312" i="3"/>
  <c r="E9313" i="3"/>
  <c r="E9314" i="3"/>
  <c r="E9315" i="3"/>
  <c r="E9316" i="3"/>
  <c r="E9317" i="3"/>
  <c r="E9318" i="3"/>
  <c r="E9319" i="3"/>
  <c r="E9320" i="3"/>
  <c r="E9321" i="3"/>
  <c r="E9322" i="3"/>
  <c r="E9323" i="3"/>
  <c r="E9324" i="3"/>
  <c r="E9325" i="3"/>
  <c r="E9326" i="3"/>
  <c r="E9327" i="3"/>
  <c r="E9328" i="3"/>
  <c r="E9329" i="3"/>
  <c r="E9330" i="3"/>
  <c r="E9331" i="3"/>
  <c r="E9332" i="3"/>
  <c r="E9333" i="3"/>
  <c r="E9334" i="3"/>
  <c r="E9335" i="3"/>
  <c r="E9336" i="3"/>
  <c r="E9337" i="3"/>
  <c r="E9338" i="3"/>
  <c r="E9339" i="3"/>
  <c r="E9340" i="3"/>
  <c r="E9341" i="3"/>
  <c r="E9342" i="3"/>
  <c r="E9343" i="3"/>
  <c r="E9344" i="3"/>
  <c r="E9345" i="3"/>
  <c r="E9346" i="3"/>
  <c r="E9347" i="3"/>
  <c r="E9348" i="3"/>
  <c r="E9349" i="3"/>
  <c r="E9350" i="3"/>
  <c r="E9351" i="3"/>
  <c r="E9352" i="3"/>
  <c r="E9353" i="3"/>
  <c r="E9354" i="3"/>
  <c r="E9355" i="3"/>
  <c r="E9356" i="3"/>
  <c r="E9357" i="3"/>
  <c r="E9358" i="3"/>
  <c r="E9359" i="3"/>
  <c r="E9360" i="3"/>
  <c r="E9361" i="3"/>
  <c r="E9362" i="3"/>
  <c r="E9363" i="3"/>
  <c r="E9364" i="3"/>
  <c r="E9365" i="3"/>
  <c r="E9366" i="3"/>
  <c r="E9367" i="3"/>
  <c r="E9368" i="3"/>
  <c r="E9369" i="3"/>
  <c r="E9370" i="3"/>
  <c r="E9371" i="3"/>
  <c r="E9372" i="3"/>
  <c r="E9373" i="3"/>
  <c r="E9374" i="3"/>
  <c r="E9375" i="3"/>
  <c r="E9376" i="3"/>
  <c r="E9377" i="3"/>
  <c r="E9378" i="3"/>
  <c r="E9379" i="3"/>
  <c r="E9380" i="3"/>
  <c r="E9381" i="3"/>
  <c r="E9382" i="3"/>
  <c r="E9383" i="3"/>
  <c r="E9384" i="3"/>
  <c r="E9385" i="3"/>
  <c r="E9386" i="3"/>
  <c r="E9387" i="3"/>
  <c r="E9388" i="3"/>
  <c r="E9389" i="3"/>
  <c r="E9390" i="3"/>
  <c r="E9391" i="3"/>
  <c r="E9392" i="3"/>
  <c r="E9393" i="3"/>
  <c r="E9394" i="3"/>
  <c r="E9395" i="3"/>
  <c r="E9396" i="3"/>
  <c r="E9397" i="3"/>
  <c r="E9398" i="3"/>
  <c r="E9399" i="3"/>
  <c r="E9400" i="3"/>
  <c r="E9401" i="3"/>
  <c r="E9402" i="3"/>
  <c r="E9403" i="3"/>
  <c r="E9404" i="3"/>
  <c r="E9405" i="3"/>
  <c r="E9406" i="3"/>
  <c r="E9407" i="3"/>
  <c r="E9408" i="3"/>
  <c r="E9409" i="3"/>
  <c r="E9410" i="3"/>
  <c r="E9411" i="3"/>
  <c r="E9412" i="3"/>
  <c r="E9413" i="3"/>
  <c r="E9414" i="3"/>
  <c r="E9415" i="3"/>
  <c r="E9416" i="3"/>
  <c r="E9417" i="3"/>
  <c r="E9418" i="3"/>
  <c r="E9419" i="3"/>
  <c r="E9420" i="3"/>
  <c r="E9421" i="3"/>
  <c r="E9422" i="3"/>
  <c r="E9423" i="3"/>
  <c r="E9424" i="3"/>
  <c r="E9425" i="3"/>
  <c r="E9426" i="3"/>
  <c r="E9427" i="3"/>
  <c r="E9428" i="3"/>
  <c r="E9429" i="3"/>
  <c r="E9430" i="3"/>
  <c r="E9431" i="3"/>
  <c r="E9432" i="3"/>
  <c r="E9433" i="3"/>
  <c r="E9434" i="3"/>
  <c r="E9435" i="3"/>
  <c r="E9436" i="3"/>
  <c r="E9437" i="3"/>
  <c r="E9438" i="3"/>
  <c r="E9439" i="3"/>
  <c r="E9440" i="3"/>
  <c r="E9441" i="3"/>
  <c r="E9442" i="3"/>
  <c r="E9443" i="3"/>
  <c r="E9444" i="3"/>
  <c r="E9445" i="3"/>
  <c r="E9446" i="3"/>
  <c r="E9447" i="3"/>
  <c r="E9448" i="3"/>
  <c r="E9449" i="3"/>
  <c r="E9450" i="3"/>
  <c r="E9451" i="3"/>
  <c r="E9452" i="3"/>
  <c r="E9453" i="3"/>
  <c r="E9454" i="3"/>
  <c r="E9455" i="3"/>
  <c r="E9456" i="3"/>
  <c r="E9457" i="3"/>
  <c r="E9458" i="3"/>
  <c r="E9459" i="3"/>
  <c r="E9460" i="3"/>
  <c r="E9461" i="3"/>
  <c r="E9462" i="3"/>
  <c r="E9463" i="3"/>
  <c r="E9464" i="3"/>
  <c r="E9465" i="3"/>
  <c r="E9466" i="3"/>
  <c r="E9467" i="3"/>
  <c r="E9468" i="3"/>
  <c r="E9469" i="3"/>
  <c r="E9470" i="3"/>
  <c r="E9471" i="3"/>
  <c r="E9472" i="3"/>
  <c r="E9473" i="3"/>
  <c r="E9474" i="3"/>
  <c r="E9475" i="3"/>
  <c r="E9476" i="3"/>
  <c r="E9477" i="3"/>
  <c r="E9478" i="3"/>
  <c r="E9479" i="3"/>
  <c r="E9480" i="3"/>
  <c r="E9481" i="3"/>
  <c r="E9482" i="3"/>
  <c r="E9483" i="3"/>
  <c r="E9484" i="3"/>
  <c r="E9485" i="3"/>
  <c r="E9486" i="3"/>
  <c r="E9487" i="3"/>
  <c r="E9488" i="3"/>
  <c r="E9489" i="3"/>
  <c r="E9490" i="3"/>
  <c r="E9491" i="3"/>
  <c r="E9492" i="3"/>
  <c r="E9493" i="3"/>
  <c r="E9494" i="3"/>
  <c r="E9495" i="3"/>
  <c r="E9496" i="3"/>
  <c r="E9497" i="3"/>
  <c r="E9498" i="3"/>
  <c r="E9499" i="3"/>
  <c r="E9500" i="3"/>
  <c r="E9501" i="3"/>
  <c r="E9502" i="3"/>
  <c r="E9503" i="3"/>
  <c r="E9504" i="3"/>
  <c r="E9505" i="3"/>
  <c r="E9506" i="3"/>
  <c r="E9507" i="3"/>
  <c r="E9508" i="3"/>
  <c r="E9509" i="3"/>
  <c r="E9510" i="3"/>
  <c r="E9511" i="3"/>
  <c r="E9512" i="3"/>
  <c r="E9513" i="3"/>
  <c r="E9514" i="3"/>
  <c r="E9515" i="3"/>
  <c r="E9516" i="3"/>
  <c r="E9517" i="3"/>
  <c r="E9518" i="3"/>
  <c r="E9519" i="3"/>
  <c r="E9520" i="3"/>
  <c r="E9521" i="3"/>
  <c r="E9522" i="3"/>
  <c r="E9523" i="3"/>
  <c r="E9524" i="3"/>
  <c r="E9525" i="3"/>
  <c r="E9526" i="3"/>
  <c r="E9527" i="3"/>
  <c r="E9528" i="3"/>
  <c r="E9529" i="3"/>
  <c r="E9530" i="3"/>
  <c r="E9531" i="3"/>
  <c r="E9532" i="3"/>
  <c r="E9533" i="3"/>
  <c r="E9534" i="3"/>
  <c r="E9535" i="3"/>
  <c r="E9536" i="3"/>
  <c r="E9537" i="3"/>
  <c r="E9538" i="3"/>
  <c r="E9539" i="3"/>
  <c r="E9540" i="3"/>
  <c r="E9541" i="3"/>
  <c r="E9542" i="3"/>
  <c r="E9543" i="3"/>
  <c r="E9544" i="3"/>
  <c r="E9545" i="3"/>
  <c r="E9546" i="3"/>
  <c r="E9547" i="3"/>
  <c r="E9548" i="3"/>
  <c r="E9549" i="3"/>
  <c r="E9550" i="3"/>
  <c r="E9551" i="3"/>
  <c r="E9552" i="3"/>
  <c r="E9553" i="3"/>
  <c r="E9554" i="3"/>
  <c r="E9555" i="3"/>
  <c r="E9556" i="3"/>
  <c r="E9557" i="3"/>
  <c r="E9558" i="3"/>
  <c r="E9559" i="3"/>
  <c r="E9560" i="3"/>
  <c r="E9561" i="3"/>
  <c r="E9562" i="3"/>
  <c r="E9563" i="3"/>
  <c r="E9564" i="3"/>
  <c r="E9565" i="3"/>
  <c r="E9566" i="3"/>
  <c r="E9567" i="3"/>
  <c r="E9568" i="3"/>
  <c r="E9569" i="3"/>
  <c r="E9570" i="3"/>
  <c r="E9571" i="3"/>
  <c r="E9572" i="3"/>
  <c r="E9573" i="3"/>
  <c r="E9574" i="3"/>
  <c r="E9575" i="3"/>
  <c r="E9576" i="3"/>
  <c r="E9577" i="3"/>
  <c r="E9578" i="3"/>
  <c r="E9579" i="3"/>
  <c r="E9580" i="3"/>
  <c r="E9581" i="3"/>
  <c r="E9582" i="3"/>
  <c r="E9583" i="3"/>
  <c r="E9584" i="3"/>
  <c r="E9585" i="3"/>
  <c r="E9586" i="3"/>
  <c r="E9587" i="3"/>
  <c r="E9588" i="3"/>
  <c r="E9589" i="3"/>
  <c r="E9590" i="3"/>
  <c r="E9591" i="3"/>
  <c r="E9592" i="3"/>
  <c r="E9593" i="3"/>
  <c r="E9594" i="3"/>
  <c r="E9595" i="3"/>
  <c r="E9596" i="3"/>
  <c r="E9597" i="3"/>
  <c r="E9598" i="3"/>
  <c r="E9599" i="3"/>
  <c r="E9600" i="3"/>
  <c r="E9601" i="3"/>
  <c r="E9602" i="3"/>
  <c r="E9603" i="3"/>
  <c r="E9604" i="3"/>
  <c r="E9605" i="3"/>
  <c r="E9606" i="3"/>
  <c r="E9607" i="3"/>
  <c r="E9608" i="3"/>
  <c r="E9609" i="3"/>
  <c r="E9610" i="3"/>
  <c r="E9611" i="3"/>
  <c r="E9612" i="3"/>
  <c r="E9613" i="3"/>
  <c r="E9614" i="3"/>
  <c r="E9615" i="3"/>
  <c r="E9616" i="3"/>
  <c r="E9617" i="3"/>
  <c r="E9618" i="3"/>
  <c r="E9619" i="3"/>
  <c r="E9620" i="3"/>
  <c r="E9621" i="3"/>
  <c r="E9622" i="3"/>
  <c r="E9623" i="3"/>
  <c r="E9624" i="3"/>
  <c r="E9625" i="3"/>
  <c r="E9626" i="3"/>
  <c r="E9627" i="3"/>
  <c r="E9628" i="3"/>
  <c r="E9629" i="3"/>
  <c r="E9630" i="3"/>
  <c r="E9631" i="3"/>
  <c r="E9632" i="3"/>
  <c r="E9633" i="3"/>
  <c r="E9634" i="3"/>
  <c r="E9635" i="3"/>
  <c r="E9636" i="3"/>
  <c r="E9637" i="3"/>
  <c r="E9638" i="3"/>
  <c r="E9639" i="3"/>
  <c r="E9640" i="3"/>
  <c r="E9641" i="3"/>
  <c r="E9642" i="3"/>
  <c r="E9643" i="3"/>
  <c r="E9644" i="3"/>
  <c r="E9645" i="3"/>
  <c r="E9646" i="3"/>
  <c r="E9647" i="3"/>
  <c r="E9648" i="3"/>
  <c r="E9649" i="3"/>
  <c r="E9650" i="3"/>
  <c r="E9651" i="3"/>
  <c r="E9652" i="3"/>
  <c r="E9653" i="3"/>
  <c r="E9654" i="3"/>
  <c r="E9655" i="3"/>
  <c r="E9656" i="3"/>
  <c r="E9657" i="3"/>
  <c r="E9658" i="3"/>
  <c r="E9659" i="3"/>
  <c r="E9660" i="3"/>
  <c r="E9661" i="3"/>
  <c r="E9662" i="3"/>
  <c r="E9663" i="3"/>
  <c r="E9664" i="3"/>
  <c r="E9665" i="3"/>
  <c r="E9666" i="3"/>
  <c r="E9667" i="3"/>
  <c r="E9668" i="3"/>
  <c r="E9669" i="3"/>
  <c r="E9670" i="3"/>
  <c r="E9671" i="3"/>
  <c r="E9672" i="3"/>
  <c r="E9673" i="3"/>
  <c r="E9674" i="3"/>
  <c r="E9675" i="3"/>
  <c r="E9676" i="3"/>
  <c r="E9677" i="3"/>
  <c r="E9678" i="3"/>
  <c r="E9679" i="3"/>
  <c r="E9680" i="3"/>
  <c r="E9681" i="3"/>
  <c r="E9682" i="3"/>
  <c r="E9683" i="3"/>
  <c r="E9684" i="3"/>
  <c r="E9685" i="3"/>
  <c r="E9686" i="3"/>
  <c r="E9687" i="3"/>
  <c r="E9688" i="3"/>
  <c r="E9689" i="3"/>
  <c r="E9690" i="3"/>
  <c r="E9691" i="3"/>
  <c r="E9692" i="3"/>
  <c r="E9693" i="3"/>
  <c r="E9694" i="3"/>
  <c r="E9695" i="3"/>
  <c r="E9696" i="3"/>
  <c r="E9697" i="3"/>
  <c r="E9698" i="3"/>
  <c r="E9699" i="3"/>
  <c r="E9700" i="3"/>
  <c r="E9701" i="3"/>
  <c r="E9702" i="3"/>
  <c r="E9703" i="3"/>
  <c r="E9704" i="3"/>
  <c r="E9705" i="3"/>
  <c r="E9706" i="3"/>
  <c r="E9707" i="3"/>
  <c r="E9708" i="3"/>
  <c r="E9709" i="3"/>
  <c r="E9710" i="3"/>
  <c r="E9711" i="3"/>
  <c r="E9712" i="3"/>
  <c r="E9713" i="3"/>
  <c r="E9714" i="3"/>
  <c r="E9715" i="3"/>
  <c r="E9716" i="3"/>
  <c r="E9717" i="3"/>
  <c r="E9718" i="3"/>
  <c r="E9719" i="3"/>
  <c r="E9720" i="3"/>
  <c r="E9721" i="3"/>
  <c r="E9722" i="3"/>
  <c r="E9723" i="3"/>
  <c r="E9724" i="3"/>
  <c r="E9725" i="3"/>
  <c r="E9726" i="3"/>
  <c r="E9727" i="3"/>
  <c r="E9728" i="3"/>
  <c r="E9729" i="3"/>
  <c r="E9730" i="3"/>
  <c r="E9731" i="3"/>
  <c r="E9732" i="3"/>
  <c r="E9733" i="3"/>
  <c r="E9734" i="3"/>
  <c r="E9735" i="3"/>
  <c r="E9736" i="3"/>
  <c r="E9737" i="3"/>
  <c r="E9738" i="3"/>
  <c r="E9739" i="3"/>
  <c r="E9740" i="3"/>
  <c r="E9741" i="3"/>
  <c r="E9742" i="3"/>
  <c r="E9743" i="3"/>
  <c r="E9744" i="3"/>
  <c r="E9745" i="3"/>
  <c r="E9746" i="3"/>
  <c r="E9747" i="3"/>
  <c r="E9748" i="3"/>
  <c r="E9749" i="3"/>
  <c r="E9750" i="3"/>
  <c r="E9751" i="3"/>
  <c r="E9752" i="3"/>
  <c r="E9753" i="3"/>
  <c r="E9754" i="3"/>
  <c r="E9755" i="3"/>
  <c r="E9756" i="3"/>
  <c r="E9757" i="3"/>
  <c r="E9758" i="3"/>
  <c r="E9759" i="3"/>
  <c r="E9760" i="3"/>
  <c r="E9761" i="3"/>
  <c r="E9762" i="3"/>
  <c r="E9763" i="3"/>
  <c r="E9764" i="3"/>
  <c r="E9765" i="3"/>
  <c r="E9766" i="3"/>
  <c r="E9767" i="3"/>
  <c r="E9768" i="3"/>
  <c r="E9769" i="3"/>
  <c r="E9770" i="3"/>
  <c r="E9771" i="3"/>
  <c r="E9772" i="3"/>
  <c r="E9773" i="3"/>
  <c r="E9774" i="3"/>
  <c r="E9775" i="3"/>
  <c r="E9776" i="3"/>
  <c r="E9777" i="3"/>
  <c r="E9778" i="3"/>
  <c r="E9779" i="3"/>
  <c r="E9780" i="3"/>
  <c r="E9781" i="3"/>
  <c r="E9782" i="3"/>
  <c r="E9783" i="3"/>
  <c r="E9784" i="3"/>
  <c r="E9785" i="3"/>
  <c r="E9786" i="3"/>
  <c r="E9787" i="3"/>
  <c r="E9788" i="3"/>
  <c r="E9789" i="3"/>
  <c r="E9790" i="3"/>
  <c r="E9791" i="3"/>
  <c r="E9792" i="3"/>
  <c r="E9793" i="3"/>
  <c r="E9794" i="3"/>
  <c r="E9795" i="3"/>
  <c r="E9796" i="3"/>
  <c r="E9797" i="3"/>
  <c r="E9798" i="3"/>
  <c r="E9799" i="3"/>
  <c r="E9800" i="3"/>
  <c r="E9801" i="3"/>
  <c r="E9802" i="3"/>
  <c r="E9803" i="3"/>
  <c r="E9804" i="3"/>
  <c r="E9805" i="3"/>
  <c r="E9806" i="3"/>
  <c r="E9807" i="3"/>
  <c r="E9808" i="3"/>
  <c r="E9809" i="3"/>
  <c r="E9810" i="3"/>
  <c r="E9811" i="3"/>
  <c r="E9812" i="3"/>
  <c r="E9813" i="3"/>
  <c r="E9814" i="3"/>
  <c r="E9815" i="3"/>
  <c r="E9816" i="3"/>
  <c r="E9817" i="3"/>
  <c r="E9818" i="3"/>
  <c r="E9819" i="3"/>
  <c r="E9820" i="3"/>
  <c r="E9821" i="3"/>
  <c r="E9822" i="3"/>
  <c r="E9823" i="3"/>
  <c r="E9824" i="3"/>
  <c r="E9825" i="3"/>
  <c r="E9826" i="3"/>
  <c r="E9827" i="3"/>
  <c r="E9828" i="3"/>
  <c r="E9829" i="3"/>
  <c r="E9830" i="3"/>
  <c r="E9831" i="3"/>
  <c r="E9832" i="3"/>
  <c r="E9833" i="3"/>
  <c r="E9834" i="3"/>
  <c r="E9835" i="3"/>
  <c r="E9836" i="3"/>
  <c r="E9837" i="3"/>
  <c r="E9838" i="3"/>
  <c r="E9839" i="3"/>
  <c r="E9840" i="3"/>
  <c r="E9841" i="3"/>
  <c r="E9842" i="3"/>
  <c r="E9843" i="3"/>
  <c r="E9844" i="3"/>
  <c r="E9845" i="3"/>
  <c r="E9846" i="3"/>
  <c r="E9847" i="3"/>
  <c r="E9848" i="3"/>
  <c r="E9849" i="3"/>
  <c r="E9850" i="3"/>
  <c r="E9851" i="3"/>
  <c r="E9852" i="3"/>
  <c r="E9853" i="3"/>
  <c r="E9854" i="3"/>
  <c r="E9855" i="3"/>
  <c r="E9856" i="3"/>
  <c r="E9857" i="3"/>
  <c r="E9858" i="3"/>
  <c r="E9859" i="3"/>
  <c r="E9860" i="3"/>
  <c r="E9861" i="3"/>
  <c r="E9862" i="3"/>
  <c r="E9863" i="3"/>
  <c r="E9864" i="3"/>
  <c r="E9865" i="3"/>
  <c r="E9866" i="3"/>
  <c r="E9867" i="3"/>
  <c r="E9868" i="3"/>
  <c r="E9869" i="3"/>
  <c r="E9870" i="3"/>
  <c r="E9871" i="3"/>
  <c r="E9872" i="3"/>
  <c r="E9873" i="3"/>
  <c r="E9874" i="3"/>
  <c r="E9875" i="3"/>
  <c r="E9876" i="3"/>
  <c r="E9877" i="3"/>
  <c r="E9878" i="3"/>
  <c r="E9879" i="3"/>
  <c r="E9880" i="3"/>
  <c r="E9881" i="3"/>
  <c r="E9882" i="3"/>
  <c r="E9883" i="3"/>
  <c r="E9884" i="3"/>
  <c r="E9885" i="3"/>
  <c r="E9886" i="3"/>
  <c r="E9887" i="3"/>
  <c r="E9888" i="3"/>
  <c r="E9889" i="3"/>
  <c r="E9890" i="3"/>
  <c r="E9891" i="3"/>
  <c r="E9892" i="3"/>
  <c r="E9893" i="3"/>
  <c r="E9894" i="3"/>
  <c r="E9895" i="3"/>
  <c r="E9896" i="3"/>
  <c r="E9897" i="3"/>
  <c r="E9898" i="3"/>
  <c r="E9899" i="3"/>
  <c r="E9900" i="3"/>
  <c r="E9901" i="3"/>
  <c r="E9902" i="3"/>
  <c r="E9903" i="3"/>
  <c r="E9904" i="3"/>
  <c r="E9905" i="3"/>
  <c r="E9906" i="3"/>
  <c r="E9907" i="3"/>
  <c r="E9908" i="3"/>
  <c r="E9909" i="3"/>
  <c r="E9910" i="3"/>
  <c r="E9911" i="3"/>
  <c r="E9912" i="3"/>
  <c r="E9913" i="3"/>
  <c r="E9914" i="3"/>
  <c r="E9915" i="3"/>
  <c r="E9916" i="3"/>
  <c r="E9917" i="3"/>
  <c r="E9918" i="3"/>
  <c r="E9919" i="3"/>
  <c r="E9920" i="3"/>
  <c r="E9921" i="3"/>
  <c r="E9922" i="3"/>
  <c r="E9923" i="3"/>
  <c r="E9924" i="3"/>
  <c r="E9925" i="3"/>
  <c r="E9926" i="3"/>
  <c r="E9927" i="3"/>
  <c r="E9928" i="3"/>
  <c r="E9929" i="3"/>
  <c r="E9930" i="3"/>
  <c r="E9931" i="3"/>
  <c r="E9932" i="3"/>
  <c r="E9933" i="3"/>
  <c r="E9934" i="3"/>
  <c r="E9935" i="3"/>
  <c r="E9936" i="3"/>
  <c r="E9937" i="3"/>
  <c r="E9938" i="3"/>
  <c r="E9939" i="3"/>
  <c r="E9940" i="3"/>
  <c r="E9941" i="3"/>
  <c r="E9942" i="3"/>
  <c r="E9943" i="3"/>
  <c r="E9944" i="3"/>
  <c r="E9945" i="3"/>
  <c r="E9946" i="3"/>
  <c r="E9947" i="3"/>
  <c r="E9948" i="3"/>
  <c r="E9949" i="3"/>
  <c r="E9950" i="3"/>
  <c r="E9951" i="3"/>
  <c r="E9952" i="3"/>
  <c r="E9953" i="3"/>
  <c r="E9954" i="3"/>
  <c r="E9955" i="3"/>
  <c r="E9956" i="3"/>
  <c r="E9957" i="3"/>
  <c r="E9958" i="3"/>
  <c r="E9959" i="3"/>
  <c r="E9960" i="3"/>
  <c r="E9961" i="3"/>
  <c r="E9962" i="3"/>
  <c r="E9963" i="3"/>
  <c r="E9964" i="3"/>
  <c r="E9965" i="3"/>
  <c r="E9966" i="3"/>
  <c r="E9967" i="3"/>
  <c r="E9968" i="3"/>
  <c r="E9969" i="3"/>
  <c r="E9970" i="3"/>
  <c r="E9971" i="3"/>
  <c r="E9972" i="3"/>
  <c r="E9973" i="3"/>
  <c r="E9974" i="3"/>
  <c r="E9975" i="3"/>
  <c r="E9976" i="3"/>
  <c r="E9977" i="3"/>
  <c r="E9978" i="3"/>
  <c r="E9979" i="3"/>
  <c r="E9980" i="3"/>
  <c r="E9981" i="3"/>
  <c r="E9982" i="3"/>
  <c r="E9983" i="3"/>
  <c r="E9984" i="3"/>
  <c r="E9985" i="3"/>
  <c r="E9986" i="3"/>
  <c r="E9987" i="3"/>
  <c r="E9988" i="3"/>
  <c r="E9989" i="3"/>
  <c r="E9990" i="3"/>
  <c r="E9991" i="3"/>
  <c r="E9992" i="3"/>
  <c r="E9993" i="3"/>
  <c r="E9994" i="3"/>
  <c r="E9995" i="3"/>
  <c r="E9996" i="3"/>
  <c r="E9997" i="3"/>
  <c r="E9998" i="3"/>
  <c r="E9999" i="3"/>
  <c r="E10000" i="3"/>
  <c r="E10001" i="3"/>
  <c r="E10002" i="3"/>
  <c r="E10003" i="3"/>
  <c r="E10004" i="3"/>
  <c r="E10005" i="3"/>
  <c r="E10006" i="3"/>
  <c r="E10007" i="3"/>
  <c r="E10008" i="3"/>
  <c r="E10009" i="3"/>
  <c r="E10010" i="3"/>
  <c r="E10011" i="3"/>
  <c r="E10012" i="3"/>
  <c r="E10013" i="3"/>
  <c r="E10014" i="3"/>
  <c r="E10015" i="3"/>
  <c r="E10016" i="3"/>
  <c r="E10017" i="3"/>
  <c r="E10018" i="3"/>
  <c r="E10019" i="3"/>
  <c r="E10020" i="3"/>
  <c r="E10021" i="3"/>
  <c r="E10022" i="3"/>
  <c r="E10023" i="3"/>
  <c r="E10024" i="3"/>
  <c r="E10025" i="3"/>
  <c r="E10026" i="3"/>
  <c r="E10027" i="3"/>
  <c r="E10028" i="3"/>
  <c r="E10029" i="3"/>
  <c r="E10030" i="3"/>
  <c r="E10031" i="3"/>
  <c r="E10032" i="3"/>
  <c r="E10033" i="3"/>
  <c r="E10034" i="3"/>
  <c r="E10035" i="3"/>
  <c r="E10036" i="3"/>
  <c r="E10037" i="3"/>
  <c r="E10038" i="3"/>
  <c r="E10039" i="3"/>
  <c r="E10040" i="3"/>
  <c r="E10041" i="3"/>
  <c r="E10042" i="3"/>
  <c r="E10043" i="3"/>
  <c r="E10044" i="3"/>
  <c r="E10045" i="3"/>
  <c r="E10046" i="3"/>
  <c r="E10047" i="3"/>
  <c r="E10048" i="3"/>
  <c r="E10049" i="3"/>
  <c r="E10050" i="3"/>
  <c r="E10051" i="3"/>
  <c r="E10052" i="3"/>
  <c r="E10053" i="3"/>
  <c r="E10054" i="3"/>
  <c r="E10055" i="3"/>
  <c r="E10056" i="3"/>
  <c r="E10057" i="3"/>
  <c r="E10058" i="3"/>
  <c r="E10059" i="3"/>
  <c r="E10060" i="3"/>
  <c r="E10061" i="3"/>
  <c r="E10062" i="3"/>
  <c r="E10063" i="3"/>
  <c r="E10064" i="3"/>
  <c r="E10065" i="3"/>
  <c r="E10066" i="3"/>
  <c r="E10067" i="3"/>
  <c r="E10068" i="3"/>
  <c r="E10069" i="3"/>
  <c r="E10070" i="3"/>
  <c r="E10071" i="3"/>
  <c r="E10072" i="3"/>
  <c r="E10073" i="3"/>
  <c r="E10074" i="3"/>
  <c r="E10075" i="3"/>
  <c r="E10076" i="3"/>
  <c r="E10077" i="3"/>
  <c r="E10078" i="3"/>
  <c r="E10079" i="3"/>
  <c r="E10080" i="3"/>
  <c r="E10081" i="3"/>
  <c r="E10082" i="3"/>
  <c r="E10083" i="3"/>
  <c r="E10084" i="3"/>
  <c r="E10085" i="3"/>
  <c r="E10086" i="3"/>
  <c r="E10087" i="3"/>
  <c r="E10088" i="3"/>
  <c r="E10089" i="3"/>
  <c r="E10090" i="3"/>
  <c r="E10091" i="3"/>
  <c r="E10092" i="3"/>
  <c r="E10093" i="3"/>
  <c r="E10094" i="3"/>
  <c r="E10095" i="3"/>
  <c r="E10096" i="3"/>
  <c r="E10097" i="3"/>
  <c r="E10098" i="3"/>
  <c r="E10099" i="3"/>
  <c r="E10100" i="3"/>
  <c r="E10101" i="3"/>
  <c r="E10102" i="3"/>
  <c r="E10103" i="3"/>
  <c r="E10104" i="3"/>
  <c r="E10105" i="3"/>
  <c r="E10106" i="3"/>
  <c r="E10107" i="3"/>
  <c r="E10108" i="3"/>
  <c r="E10109" i="3"/>
  <c r="E10110" i="3"/>
  <c r="E10111" i="3"/>
  <c r="E10112" i="3"/>
  <c r="E10113" i="3"/>
  <c r="E10114" i="3"/>
  <c r="E10115" i="3"/>
  <c r="E10116" i="3"/>
  <c r="E10117" i="3"/>
  <c r="E10118" i="3"/>
  <c r="E10119" i="3"/>
  <c r="E10120" i="3"/>
  <c r="E10121" i="3"/>
  <c r="E10122" i="3"/>
  <c r="E10123" i="3"/>
  <c r="E10124" i="3"/>
  <c r="E10125" i="3"/>
  <c r="E10126" i="3"/>
  <c r="E10127" i="3"/>
  <c r="E10128" i="3"/>
  <c r="E10129" i="3"/>
  <c r="E10130" i="3"/>
  <c r="E10131" i="3"/>
  <c r="E10132" i="3"/>
  <c r="E10133" i="3"/>
  <c r="E10134" i="3"/>
  <c r="E10135" i="3"/>
  <c r="E10136" i="3"/>
  <c r="E10137" i="3"/>
  <c r="E10138" i="3"/>
  <c r="E10139" i="3"/>
  <c r="E10140" i="3"/>
  <c r="E10141" i="3"/>
  <c r="E10142" i="3"/>
  <c r="E10143" i="3"/>
  <c r="E10144" i="3"/>
  <c r="E10145" i="3"/>
  <c r="E10146" i="3"/>
  <c r="E10147" i="3"/>
  <c r="E10148" i="3"/>
  <c r="E10149" i="3"/>
  <c r="E10150" i="3"/>
  <c r="E10151" i="3"/>
  <c r="E10152" i="3"/>
  <c r="E10153" i="3"/>
  <c r="E10154" i="3"/>
  <c r="E10155" i="3"/>
  <c r="E10156" i="3"/>
  <c r="E10157" i="3"/>
  <c r="E10158" i="3"/>
  <c r="E10159" i="3"/>
  <c r="E10160" i="3"/>
  <c r="E10161" i="3"/>
  <c r="E10162" i="3"/>
  <c r="E10163" i="3"/>
  <c r="E10164" i="3"/>
  <c r="E10165" i="3"/>
  <c r="E10166" i="3"/>
  <c r="E10167" i="3"/>
  <c r="E10168" i="3"/>
  <c r="E10169" i="3"/>
  <c r="E10170" i="3"/>
  <c r="E10171" i="3"/>
  <c r="E10172" i="3"/>
  <c r="E10173" i="3"/>
  <c r="E10174" i="3"/>
  <c r="E10175" i="3"/>
  <c r="E10176" i="3"/>
  <c r="E10177" i="3"/>
  <c r="E10178" i="3"/>
  <c r="E10179" i="3"/>
  <c r="E10180" i="3"/>
  <c r="E10181" i="3"/>
  <c r="E10182" i="3"/>
  <c r="E10183" i="3"/>
  <c r="E10184" i="3"/>
  <c r="E10185" i="3"/>
  <c r="E10186" i="3"/>
  <c r="E10187" i="3"/>
  <c r="E10188" i="3"/>
  <c r="E10189" i="3"/>
  <c r="E10190" i="3"/>
  <c r="E10191" i="3"/>
  <c r="E10192" i="3"/>
  <c r="E10193" i="3"/>
  <c r="E10194" i="3"/>
  <c r="E10195" i="3"/>
  <c r="E10196" i="3"/>
  <c r="E10197" i="3"/>
  <c r="E10198" i="3"/>
  <c r="E10199" i="3"/>
  <c r="E10200" i="3"/>
  <c r="E10201" i="3"/>
  <c r="E10202" i="3"/>
  <c r="E10203" i="3"/>
  <c r="E10204" i="3"/>
  <c r="E10205" i="3"/>
  <c r="E10206" i="3"/>
  <c r="E10207" i="3"/>
  <c r="E10208" i="3"/>
  <c r="E10209" i="3"/>
  <c r="E10210" i="3"/>
  <c r="E10211" i="3"/>
  <c r="E10212" i="3"/>
  <c r="E10213" i="3"/>
  <c r="E10214" i="3"/>
  <c r="E10215" i="3"/>
  <c r="E10216" i="3"/>
  <c r="E10217" i="3"/>
  <c r="E10218" i="3"/>
  <c r="E10219" i="3"/>
  <c r="E10220" i="3"/>
  <c r="E10221" i="3"/>
  <c r="E10222" i="3"/>
  <c r="E10223" i="3"/>
  <c r="E10224" i="3"/>
  <c r="E10225" i="3"/>
  <c r="E10226" i="3"/>
  <c r="E10227" i="3"/>
  <c r="E10228" i="3"/>
  <c r="E10229" i="3"/>
  <c r="E10230" i="3"/>
  <c r="E10231" i="3"/>
  <c r="E10232" i="3"/>
  <c r="E10233" i="3"/>
  <c r="E10234" i="3"/>
  <c r="E10235" i="3"/>
  <c r="E10236" i="3"/>
  <c r="E10237" i="3"/>
  <c r="E10238" i="3"/>
  <c r="E10239" i="3"/>
  <c r="E10240" i="3"/>
  <c r="E10241" i="3"/>
  <c r="E10242" i="3"/>
  <c r="E10243" i="3"/>
  <c r="E10244" i="3"/>
  <c r="E10245" i="3"/>
  <c r="E10246" i="3"/>
  <c r="E10247" i="3"/>
  <c r="E10248" i="3"/>
  <c r="E10249" i="3"/>
  <c r="E10250" i="3"/>
  <c r="E10251" i="3"/>
  <c r="E10252" i="3"/>
  <c r="E10253" i="3"/>
  <c r="E10254" i="3"/>
  <c r="E10255" i="3"/>
  <c r="E10256" i="3"/>
  <c r="E10257" i="3"/>
  <c r="E10258" i="3"/>
  <c r="E10259" i="3"/>
  <c r="E10260" i="3"/>
  <c r="E10261" i="3"/>
  <c r="E10262" i="3"/>
  <c r="E10263" i="3"/>
  <c r="E10264" i="3"/>
  <c r="E10265" i="3"/>
  <c r="E10266" i="3"/>
  <c r="E10267" i="3"/>
  <c r="E10268" i="3"/>
  <c r="E10269" i="3"/>
  <c r="E10270" i="3"/>
  <c r="E10271" i="3"/>
  <c r="E10272" i="3"/>
  <c r="E10273" i="3"/>
  <c r="E10274" i="3"/>
  <c r="E10275" i="3"/>
  <c r="E10276" i="3"/>
  <c r="E10277" i="3"/>
  <c r="E10278" i="3"/>
  <c r="E10279" i="3"/>
  <c r="E10280" i="3"/>
  <c r="E10281" i="3"/>
  <c r="E10282" i="3"/>
  <c r="E10283" i="3"/>
  <c r="E10284" i="3"/>
  <c r="E10285" i="3"/>
  <c r="E10286" i="3"/>
  <c r="E10287" i="3"/>
  <c r="E10288" i="3"/>
  <c r="E10289" i="3"/>
  <c r="E10290" i="3"/>
  <c r="E10291" i="3"/>
  <c r="E10292" i="3"/>
  <c r="E10293" i="3"/>
  <c r="E10294" i="3"/>
  <c r="E10295" i="3"/>
  <c r="E10296" i="3"/>
  <c r="E10297" i="3"/>
  <c r="E10298" i="3"/>
  <c r="E10299" i="3"/>
  <c r="E10300" i="3"/>
  <c r="E10301" i="3"/>
  <c r="E10302" i="3"/>
  <c r="E10303" i="3"/>
  <c r="E10304" i="3"/>
  <c r="E10305" i="3"/>
  <c r="E10306" i="3"/>
  <c r="E10307" i="3"/>
  <c r="E10308" i="3"/>
  <c r="E10309" i="3"/>
  <c r="E10310" i="3"/>
  <c r="E10311" i="3"/>
  <c r="E10312" i="3"/>
  <c r="E10313" i="3"/>
  <c r="E10314" i="3"/>
  <c r="E10315" i="3"/>
  <c r="E10316" i="3"/>
  <c r="E10317" i="3"/>
  <c r="E10318" i="3"/>
  <c r="E10319" i="3"/>
  <c r="E10320" i="3"/>
  <c r="E10321" i="3"/>
  <c r="E10322" i="3"/>
  <c r="E10323" i="3"/>
  <c r="E10324" i="3"/>
  <c r="E10325" i="3"/>
  <c r="E10326" i="3"/>
  <c r="E10327" i="3"/>
  <c r="E10328" i="3"/>
  <c r="E10329" i="3"/>
  <c r="E10330" i="3"/>
  <c r="E10331" i="3"/>
  <c r="E10332" i="3"/>
  <c r="E10333" i="3"/>
  <c r="E10334" i="3"/>
  <c r="E10335" i="3"/>
  <c r="E10336" i="3"/>
  <c r="E10337" i="3"/>
  <c r="E10338" i="3"/>
  <c r="E10339" i="3"/>
  <c r="E10340" i="3"/>
  <c r="E10341" i="3"/>
  <c r="E10342" i="3"/>
  <c r="E10343" i="3"/>
  <c r="E10344" i="3"/>
  <c r="E10345" i="3"/>
  <c r="E10346" i="3"/>
  <c r="E10347" i="3"/>
  <c r="E10348" i="3"/>
  <c r="E10349" i="3"/>
  <c r="E10350" i="3"/>
  <c r="E10351" i="3"/>
  <c r="E10352" i="3"/>
  <c r="E10353" i="3"/>
  <c r="E10354" i="3"/>
  <c r="E10355" i="3"/>
  <c r="E10356" i="3"/>
  <c r="E10357" i="3"/>
  <c r="E10358" i="3"/>
  <c r="E10359" i="3"/>
  <c r="E10360" i="3"/>
  <c r="E10361" i="3"/>
  <c r="E10362" i="3"/>
  <c r="E10363" i="3"/>
  <c r="E10364" i="3"/>
  <c r="E10365" i="3"/>
  <c r="E10366" i="3"/>
  <c r="E10367" i="3"/>
  <c r="E10368" i="3"/>
  <c r="E10369" i="3"/>
  <c r="E10370" i="3"/>
  <c r="E10371" i="3"/>
  <c r="E10372" i="3"/>
  <c r="E10373" i="3"/>
  <c r="E10374" i="3"/>
  <c r="E10375" i="3"/>
  <c r="E10376" i="3"/>
  <c r="E10377" i="3"/>
  <c r="E10378" i="3"/>
  <c r="E10379" i="3"/>
  <c r="E10380" i="3"/>
  <c r="E10381" i="3"/>
  <c r="E10382" i="3"/>
  <c r="E10383" i="3"/>
  <c r="E10384" i="3"/>
  <c r="E10385" i="3"/>
  <c r="E10386" i="3"/>
  <c r="E10387" i="3"/>
  <c r="E10388" i="3"/>
  <c r="E10389" i="3"/>
  <c r="E10390" i="3"/>
  <c r="E10391" i="3"/>
  <c r="E10392" i="3"/>
  <c r="E10393" i="3"/>
  <c r="E10394" i="3"/>
  <c r="E10395" i="3"/>
  <c r="E10396" i="3"/>
  <c r="E10397" i="3"/>
  <c r="E10398" i="3"/>
  <c r="E10399" i="3"/>
  <c r="E10400" i="3"/>
  <c r="E10401" i="3"/>
  <c r="E10402" i="3"/>
  <c r="E10403" i="3"/>
  <c r="E10404" i="3"/>
  <c r="E10405" i="3"/>
  <c r="E10406" i="3"/>
  <c r="E10407" i="3"/>
  <c r="E10408" i="3"/>
  <c r="E10409" i="3"/>
  <c r="E10410" i="3"/>
  <c r="E10411" i="3"/>
  <c r="E10412" i="3"/>
  <c r="E10413" i="3"/>
  <c r="E10414" i="3"/>
  <c r="E10415" i="3"/>
  <c r="E10416" i="3"/>
  <c r="E10417" i="3"/>
  <c r="E10418" i="3"/>
  <c r="E10419" i="3"/>
  <c r="E10420" i="3"/>
  <c r="E10421" i="3"/>
  <c r="E10422" i="3"/>
  <c r="E10423" i="3"/>
  <c r="E10424" i="3"/>
  <c r="E10425" i="3"/>
  <c r="E10426" i="3"/>
  <c r="E10427" i="3"/>
  <c r="E10428" i="3"/>
  <c r="E10429" i="3"/>
  <c r="E10430" i="3"/>
  <c r="E10431" i="3"/>
  <c r="E10432" i="3"/>
  <c r="E10433" i="3"/>
  <c r="E10434" i="3"/>
  <c r="E10435" i="3"/>
  <c r="E10436" i="3"/>
  <c r="E10437" i="3"/>
  <c r="E10438" i="3"/>
  <c r="E10439" i="3"/>
  <c r="E10440" i="3"/>
  <c r="E10441" i="3"/>
  <c r="E10442" i="3"/>
  <c r="E10443" i="3"/>
  <c r="E10444" i="3"/>
  <c r="E10445" i="3"/>
  <c r="E10446" i="3"/>
  <c r="E10447" i="3"/>
  <c r="E10448" i="3"/>
  <c r="E10449" i="3"/>
  <c r="E10450" i="3"/>
  <c r="E10451" i="3"/>
  <c r="E10452" i="3"/>
  <c r="E10453" i="3"/>
  <c r="E10454" i="3"/>
  <c r="E10455" i="3"/>
  <c r="E10456" i="3"/>
  <c r="E10457" i="3"/>
  <c r="E10458" i="3"/>
  <c r="E10459" i="3"/>
  <c r="E10460" i="3"/>
  <c r="E10461" i="3"/>
  <c r="E10462" i="3"/>
  <c r="E10463" i="3"/>
  <c r="E10464" i="3"/>
  <c r="E10465" i="3"/>
  <c r="E10466" i="3"/>
  <c r="E10467" i="3"/>
  <c r="E10468" i="3"/>
  <c r="E10469" i="3"/>
  <c r="E10470" i="3"/>
  <c r="E10471" i="3"/>
  <c r="E10472" i="3"/>
  <c r="E10473" i="3"/>
  <c r="E10474" i="3"/>
  <c r="E10475" i="3"/>
  <c r="E10476" i="3"/>
  <c r="E10477" i="3"/>
  <c r="E10478" i="3"/>
  <c r="E10479" i="3"/>
  <c r="E10480" i="3"/>
  <c r="E10481" i="3"/>
  <c r="E10482" i="3"/>
  <c r="E10483" i="3"/>
  <c r="E10484" i="3"/>
  <c r="E10485" i="3"/>
  <c r="E10486" i="3"/>
  <c r="E10487" i="3"/>
  <c r="E10488" i="3"/>
  <c r="E10489" i="3"/>
  <c r="E10490" i="3"/>
  <c r="E10491" i="3"/>
  <c r="E10492" i="3"/>
  <c r="E10493" i="3"/>
  <c r="E10494" i="3"/>
  <c r="E10495" i="3"/>
  <c r="E10496" i="3"/>
  <c r="E10497" i="3"/>
  <c r="E10498" i="3"/>
  <c r="E10499" i="3"/>
  <c r="E10500" i="3"/>
  <c r="E10501" i="3"/>
  <c r="E10502" i="3"/>
  <c r="E10503" i="3"/>
  <c r="E10504" i="3"/>
  <c r="E10505" i="3"/>
  <c r="E10506" i="3"/>
  <c r="E10507" i="3"/>
  <c r="E10508" i="3"/>
  <c r="E10509" i="3"/>
  <c r="E10510" i="3"/>
  <c r="E10511" i="3"/>
  <c r="E10512" i="3"/>
  <c r="E10513" i="3"/>
  <c r="E10514" i="3"/>
  <c r="E10515" i="3"/>
  <c r="E10516" i="3"/>
  <c r="E10517" i="3"/>
  <c r="E10518" i="3"/>
  <c r="E10519" i="3"/>
  <c r="E10520" i="3"/>
  <c r="E10521" i="3"/>
  <c r="E10522" i="3"/>
  <c r="E10523" i="3"/>
  <c r="E10524" i="3"/>
  <c r="E10525" i="3"/>
  <c r="E10526" i="3"/>
  <c r="E10527" i="3"/>
  <c r="E10528" i="3"/>
  <c r="E10529" i="3"/>
  <c r="E10530" i="3"/>
  <c r="E10531" i="3"/>
  <c r="E10532" i="3"/>
  <c r="E10533" i="3"/>
  <c r="E10534" i="3"/>
  <c r="E10535" i="3"/>
  <c r="E10536" i="3"/>
  <c r="E10537" i="3"/>
  <c r="E10538" i="3"/>
  <c r="E10539" i="3"/>
  <c r="E10540" i="3"/>
  <c r="E10541" i="3"/>
  <c r="E10542" i="3"/>
  <c r="E10543" i="3"/>
  <c r="E10544" i="3"/>
  <c r="E10545" i="3"/>
  <c r="E10546" i="3"/>
  <c r="E10547" i="3"/>
  <c r="E10548" i="3"/>
  <c r="E10549" i="3"/>
  <c r="E10550" i="3"/>
  <c r="E10551" i="3"/>
  <c r="E10552" i="3"/>
  <c r="E10553" i="3"/>
  <c r="E10554" i="3"/>
  <c r="E10555" i="3"/>
  <c r="E10556" i="3"/>
  <c r="E10557" i="3"/>
  <c r="E10558" i="3"/>
  <c r="E10559" i="3"/>
  <c r="E10560" i="3"/>
  <c r="E10561" i="3"/>
  <c r="E10562" i="3"/>
  <c r="E10563" i="3"/>
  <c r="E10564" i="3"/>
  <c r="E10565" i="3"/>
  <c r="E10566" i="3"/>
  <c r="E10567" i="3"/>
  <c r="E10568" i="3"/>
  <c r="E10569" i="3"/>
  <c r="E10570" i="3"/>
  <c r="E10571" i="3"/>
  <c r="E10572" i="3"/>
  <c r="E10573" i="3"/>
  <c r="E10574" i="3"/>
  <c r="E10575" i="3"/>
  <c r="E10576" i="3"/>
  <c r="E10577" i="3"/>
  <c r="E10578" i="3"/>
  <c r="E10579" i="3"/>
  <c r="E10580" i="3"/>
  <c r="E10581" i="3"/>
  <c r="E10582" i="3"/>
  <c r="E10583" i="3"/>
  <c r="E10584" i="3"/>
  <c r="E10585" i="3"/>
  <c r="E10586" i="3"/>
  <c r="E10587" i="3"/>
  <c r="E10588" i="3"/>
  <c r="E10589" i="3"/>
  <c r="E10590" i="3"/>
  <c r="E10591" i="3"/>
  <c r="E10592" i="3"/>
  <c r="E10593" i="3"/>
  <c r="E10594" i="3"/>
  <c r="E10595" i="3"/>
  <c r="E10596" i="3"/>
  <c r="E10597" i="3"/>
  <c r="E10598" i="3"/>
  <c r="E10599" i="3"/>
  <c r="E10600" i="3"/>
  <c r="E10601" i="3"/>
  <c r="E10602" i="3"/>
  <c r="E10603" i="3"/>
  <c r="E10604" i="3"/>
  <c r="E10605" i="3"/>
  <c r="E10606" i="3"/>
  <c r="E10607" i="3"/>
  <c r="E10608" i="3"/>
  <c r="E10609" i="3"/>
  <c r="E10610" i="3"/>
  <c r="E10611" i="3"/>
  <c r="E10612" i="3"/>
  <c r="E10613" i="3"/>
  <c r="E10614" i="3"/>
  <c r="E10615" i="3"/>
  <c r="E10616" i="3"/>
  <c r="E10617" i="3"/>
  <c r="E10618" i="3"/>
  <c r="E10619" i="3"/>
  <c r="E10620" i="3"/>
  <c r="E10621" i="3"/>
  <c r="E10622" i="3"/>
  <c r="E10623" i="3"/>
  <c r="E10624" i="3"/>
  <c r="E10625" i="3"/>
  <c r="E10626" i="3"/>
  <c r="E10627" i="3"/>
  <c r="E10628" i="3"/>
  <c r="E10629" i="3"/>
  <c r="E10630" i="3"/>
  <c r="E10631" i="3"/>
  <c r="E10632" i="3"/>
  <c r="E10633" i="3"/>
  <c r="E10634" i="3"/>
  <c r="E10635" i="3"/>
  <c r="E10636" i="3"/>
  <c r="E10637" i="3"/>
  <c r="E10638" i="3"/>
  <c r="E10639" i="3"/>
  <c r="E10640" i="3"/>
  <c r="E10641" i="3"/>
  <c r="E10642" i="3"/>
  <c r="E10643" i="3"/>
  <c r="E10644" i="3"/>
  <c r="E10645" i="3"/>
  <c r="E10646" i="3"/>
  <c r="E10647" i="3"/>
  <c r="E10648" i="3"/>
  <c r="E10649" i="3"/>
  <c r="E10650" i="3"/>
  <c r="E10651" i="3"/>
  <c r="E10652" i="3"/>
  <c r="E10653" i="3"/>
  <c r="E10654" i="3"/>
  <c r="E10655" i="3"/>
  <c r="E10656" i="3"/>
  <c r="E10657" i="3"/>
  <c r="E10658" i="3"/>
  <c r="E10659" i="3"/>
  <c r="E10660" i="3"/>
  <c r="E10661" i="3"/>
  <c r="E10662" i="3"/>
  <c r="E10663" i="3"/>
  <c r="E10664" i="3"/>
  <c r="E10665" i="3"/>
  <c r="E10666" i="3"/>
  <c r="E10667" i="3"/>
  <c r="E10668" i="3"/>
  <c r="E10669" i="3"/>
  <c r="E10670" i="3"/>
  <c r="E10671" i="3"/>
  <c r="E10672" i="3"/>
  <c r="E10673" i="3"/>
  <c r="E10674" i="3"/>
  <c r="E10675" i="3"/>
  <c r="E10676" i="3"/>
  <c r="E10677" i="3"/>
  <c r="E10678" i="3"/>
  <c r="E10679" i="3"/>
  <c r="E10680" i="3"/>
  <c r="E10681" i="3"/>
  <c r="E10682" i="3"/>
  <c r="E10683" i="3"/>
  <c r="E10684" i="3"/>
  <c r="E10685" i="3"/>
  <c r="E10686" i="3"/>
  <c r="E10687" i="3"/>
  <c r="E10688" i="3"/>
  <c r="E10689" i="3"/>
  <c r="E10690" i="3"/>
  <c r="E10691" i="3"/>
  <c r="E10692" i="3"/>
  <c r="E10693" i="3"/>
  <c r="E10694" i="3"/>
  <c r="E10695" i="3"/>
  <c r="E10696" i="3"/>
  <c r="E10697" i="3"/>
  <c r="E10698" i="3"/>
  <c r="E10699" i="3"/>
  <c r="E10700" i="3"/>
  <c r="E10701" i="3"/>
  <c r="E10702" i="3"/>
  <c r="E10703" i="3"/>
  <c r="E10704" i="3"/>
  <c r="E10705" i="3"/>
  <c r="E10706" i="3"/>
  <c r="E10707" i="3"/>
  <c r="E10708" i="3"/>
  <c r="E10709" i="3"/>
  <c r="E10710" i="3"/>
  <c r="E10711" i="3"/>
  <c r="E10712" i="3"/>
  <c r="E10713" i="3"/>
  <c r="E10714" i="3"/>
  <c r="E10715" i="3"/>
  <c r="E10716" i="3"/>
  <c r="E10717" i="3"/>
  <c r="E10718" i="3"/>
  <c r="E10719" i="3"/>
  <c r="E10720" i="3"/>
  <c r="E10721" i="3"/>
  <c r="E10722" i="3"/>
  <c r="E10723" i="3"/>
  <c r="E10724" i="3"/>
  <c r="E10725" i="3"/>
  <c r="E10726" i="3"/>
  <c r="E10727" i="3"/>
  <c r="E10728" i="3"/>
  <c r="E10729" i="3"/>
  <c r="E10730" i="3"/>
  <c r="E10731" i="3"/>
  <c r="E10732" i="3"/>
  <c r="E10733" i="3"/>
  <c r="E10734" i="3"/>
  <c r="E10735" i="3"/>
  <c r="E10736" i="3"/>
  <c r="E10737" i="3"/>
  <c r="E10738" i="3"/>
  <c r="E10739" i="3"/>
  <c r="E10740" i="3"/>
  <c r="E10741" i="3"/>
  <c r="E10742" i="3"/>
  <c r="E10743" i="3"/>
  <c r="E10744" i="3"/>
  <c r="E10745" i="3"/>
  <c r="E10746" i="3"/>
  <c r="E10747" i="3"/>
  <c r="E10748" i="3"/>
  <c r="E10749" i="3"/>
  <c r="E10750" i="3"/>
  <c r="E10751" i="3"/>
  <c r="E10752" i="3"/>
  <c r="E10753" i="3"/>
  <c r="E10754" i="3"/>
  <c r="E10755" i="3"/>
  <c r="E10756" i="3"/>
  <c r="E10757" i="3"/>
  <c r="E10758" i="3"/>
  <c r="E10759" i="3"/>
  <c r="E10760" i="3"/>
  <c r="E10761" i="3"/>
  <c r="E10762" i="3"/>
  <c r="E10763" i="3"/>
  <c r="E10764" i="3"/>
  <c r="E10765" i="3"/>
  <c r="E10766" i="3"/>
  <c r="E10767" i="3"/>
  <c r="E10768" i="3"/>
  <c r="E10769" i="3"/>
  <c r="E10770" i="3"/>
  <c r="E10771" i="3"/>
  <c r="E10772" i="3"/>
  <c r="E10773" i="3"/>
  <c r="E10774" i="3"/>
  <c r="E10775" i="3"/>
  <c r="E10776" i="3"/>
  <c r="E10777" i="3"/>
  <c r="E10778" i="3"/>
  <c r="E10779" i="3"/>
  <c r="E10780" i="3"/>
  <c r="E10781" i="3"/>
  <c r="E10782" i="3"/>
  <c r="E10783" i="3"/>
  <c r="E10784" i="3"/>
  <c r="E10785" i="3"/>
  <c r="E10786" i="3"/>
  <c r="E10787" i="3"/>
  <c r="E10788" i="3"/>
  <c r="E10789" i="3"/>
  <c r="E10790" i="3"/>
  <c r="E10791" i="3"/>
  <c r="E10792" i="3"/>
  <c r="E10793" i="3"/>
  <c r="E10794" i="3"/>
  <c r="E10795" i="3"/>
  <c r="E10796" i="3"/>
  <c r="E10797" i="3"/>
  <c r="E10798" i="3"/>
  <c r="E10799" i="3"/>
  <c r="E10800" i="3"/>
  <c r="E10801" i="3"/>
  <c r="E10802" i="3"/>
  <c r="E10803" i="3"/>
  <c r="E10804" i="3"/>
  <c r="E10805" i="3"/>
  <c r="E10806" i="3"/>
  <c r="E10807" i="3"/>
  <c r="E10808" i="3"/>
  <c r="E10809" i="3"/>
  <c r="E10810" i="3"/>
  <c r="E10811" i="3"/>
  <c r="E10812" i="3"/>
  <c r="E10813" i="3"/>
  <c r="E10814" i="3"/>
  <c r="E10815" i="3"/>
  <c r="E10816" i="3"/>
  <c r="E10817" i="3"/>
  <c r="E10818" i="3"/>
  <c r="E10819" i="3"/>
  <c r="E10820" i="3"/>
  <c r="E10821" i="3"/>
  <c r="E10822" i="3"/>
  <c r="E10823" i="3"/>
  <c r="E10824" i="3"/>
  <c r="E10825" i="3"/>
  <c r="E10826" i="3"/>
  <c r="E10827" i="3"/>
  <c r="E10828" i="3"/>
  <c r="E10829" i="3"/>
  <c r="E10830" i="3"/>
  <c r="E10831" i="3"/>
  <c r="E10832" i="3"/>
  <c r="E10833" i="3"/>
  <c r="E10834" i="3"/>
  <c r="E10835" i="3"/>
  <c r="E10836" i="3"/>
  <c r="E10837" i="3"/>
  <c r="E10838" i="3"/>
  <c r="E10839" i="3"/>
  <c r="E10840" i="3"/>
  <c r="E10841" i="3"/>
  <c r="E10842" i="3"/>
  <c r="E10843" i="3"/>
  <c r="E10844" i="3"/>
  <c r="E10845" i="3"/>
  <c r="E10846" i="3"/>
  <c r="E10847" i="3"/>
  <c r="E10848" i="3"/>
  <c r="E10849" i="3"/>
  <c r="E10850" i="3"/>
  <c r="E10851" i="3"/>
  <c r="E10852" i="3"/>
  <c r="E10853" i="3"/>
  <c r="E10854" i="3"/>
  <c r="E10855" i="3"/>
  <c r="E10856" i="3"/>
  <c r="E10857" i="3"/>
  <c r="E10858" i="3"/>
  <c r="E10859" i="3"/>
  <c r="E10860" i="3"/>
  <c r="E10861" i="3"/>
  <c r="E10862" i="3"/>
  <c r="E10863" i="3"/>
  <c r="E10864" i="3"/>
  <c r="E10865" i="3"/>
  <c r="E10866" i="3"/>
  <c r="E10867" i="3"/>
  <c r="E10868" i="3"/>
  <c r="E10869" i="3"/>
  <c r="E10870" i="3"/>
  <c r="E10871" i="3"/>
  <c r="E10872" i="3"/>
  <c r="E10873" i="3"/>
  <c r="E10874" i="3"/>
  <c r="E10875" i="3"/>
  <c r="E10876" i="3"/>
  <c r="E10877" i="3"/>
  <c r="E10878" i="3"/>
  <c r="E10879" i="3"/>
  <c r="E10880" i="3"/>
  <c r="E10881" i="3"/>
  <c r="E10882" i="3"/>
  <c r="E10883" i="3"/>
  <c r="E10884" i="3"/>
  <c r="E10885" i="3"/>
  <c r="E10886" i="3"/>
  <c r="E10887" i="3"/>
  <c r="E10888" i="3"/>
  <c r="E10889" i="3"/>
  <c r="E10890" i="3"/>
  <c r="E10891" i="3"/>
  <c r="E10892" i="3"/>
  <c r="E10893" i="3"/>
  <c r="E10894" i="3"/>
  <c r="E10895" i="3"/>
  <c r="E10896" i="3"/>
  <c r="E10897" i="3"/>
  <c r="E10898" i="3"/>
  <c r="E10899" i="3"/>
  <c r="E10900" i="3"/>
  <c r="E10901" i="3"/>
  <c r="E10902" i="3"/>
  <c r="E10903" i="3"/>
  <c r="E10904" i="3"/>
  <c r="E10905" i="3"/>
  <c r="E10906" i="3"/>
  <c r="E10907" i="3"/>
  <c r="E10908" i="3"/>
  <c r="E10909" i="3"/>
  <c r="E10910" i="3"/>
  <c r="E10911" i="3"/>
  <c r="E10912" i="3"/>
  <c r="E10913" i="3"/>
  <c r="E10914" i="3"/>
  <c r="E10915" i="3"/>
  <c r="E10916" i="3"/>
  <c r="E10917" i="3"/>
  <c r="E10918" i="3"/>
  <c r="E10919" i="3"/>
  <c r="E10920" i="3"/>
  <c r="E10921" i="3"/>
  <c r="E10922" i="3"/>
  <c r="E10923" i="3"/>
  <c r="E10924" i="3"/>
  <c r="E10925" i="3"/>
  <c r="E10926" i="3"/>
  <c r="E10927" i="3"/>
  <c r="E10928" i="3"/>
  <c r="E10929" i="3"/>
  <c r="E10930" i="3"/>
  <c r="E10931" i="3"/>
  <c r="E10932" i="3"/>
  <c r="E10933" i="3"/>
  <c r="E10934" i="3"/>
  <c r="E10935" i="3"/>
  <c r="E10936" i="3"/>
  <c r="E10937" i="3"/>
  <c r="E10938" i="3"/>
  <c r="E10939" i="3"/>
  <c r="E10940" i="3"/>
  <c r="E10941" i="3"/>
  <c r="E10942" i="3"/>
  <c r="E10943" i="3"/>
  <c r="E10944" i="3"/>
  <c r="E10945" i="3"/>
  <c r="E10946" i="3"/>
  <c r="E10947" i="3"/>
  <c r="E10948" i="3"/>
  <c r="E10949" i="3"/>
  <c r="E10950" i="3"/>
  <c r="E10951" i="3"/>
  <c r="E10952" i="3"/>
  <c r="E10953" i="3"/>
  <c r="E10954" i="3"/>
  <c r="E10955" i="3"/>
  <c r="E10956" i="3"/>
  <c r="E10957" i="3"/>
  <c r="E10958" i="3"/>
  <c r="E10959" i="3"/>
  <c r="E10960" i="3"/>
  <c r="E10961" i="3"/>
  <c r="E10962" i="3"/>
  <c r="E10963" i="3"/>
  <c r="E10964" i="3"/>
  <c r="E10965" i="3"/>
  <c r="E10966" i="3"/>
  <c r="E10967" i="3"/>
  <c r="E10968" i="3"/>
  <c r="E10969" i="3"/>
  <c r="E10970" i="3"/>
  <c r="E10971" i="3"/>
  <c r="E10972" i="3"/>
  <c r="E10973" i="3"/>
  <c r="E10974" i="3"/>
  <c r="E10975" i="3"/>
  <c r="E10976" i="3"/>
  <c r="E10977" i="3"/>
  <c r="E10978" i="3"/>
  <c r="E10979" i="3"/>
  <c r="E10980" i="3"/>
  <c r="E10981" i="3"/>
  <c r="E10982" i="3"/>
  <c r="E10983" i="3"/>
  <c r="E10984" i="3"/>
  <c r="E10985" i="3"/>
  <c r="E10986" i="3"/>
  <c r="E10987" i="3"/>
  <c r="E10988" i="3"/>
  <c r="E10989" i="3"/>
  <c r="E10990" i="3"/>
  <c r="E10991" i="3"/>
  <c r="E10992" i="3"/>
  <c r="E10993" i="3"/>
  <c r="E10994" i="3"/>
  <c r="E10995" i="3"/>
  <c r="E10996" i="3"/>
  <c r="E10997" i="3"/>
  <c r="E10998" i="3"/>
  <c r="E10999" i="3"/>
  <c r="E11000" i="3"/>
  <c r="E11001" i="3"/>
  <c r="E11002" i="3"/>
  <c r="E11003" i="3"/>
  <c r="E11004" i="3"/>
  <c r="E11005" i="3"/>
  <c r="E11006" i="3"/>
  <c r="E11007" i="3"/>
  <c r="E11008" i="3"/>
  <c r="E11009" i="3"/>
  <c r="E11010" i="3"/>
  <c r="E11011" i="3"/>
  <c r="E11012" i="3"/>
  <c r="E11013" i="3"/>
  <c r="E11014" i="3"/>
  <c r="E11015" i="3"/>
  <c r="E11016" i="3"/>
  <c r="E11017" i="3"/>
  <c r="E11018" i="3"/>
  <c r="E11019" i="3"/>
  <c r="E11020" i="3"/>
  <c r="E11021" i="3"/>
  <c r="E11022" i="3"/>
  <c r="E11023" i="3"/>
  <c r="E11024" i="3"/>
  <c r="E11025" i="3"/>
  <c r="E11026" i="3"/>
  <c r="E11027" i="3"/>
  <c r="E11028" i="3"/>
  <c r="E11029" i="3"/>
  <c r="E11030" i="3"/>
  <c r="E11031" i="3"/>
  <c r="E11032" i="3"/>
  <c r="E11033" i="3"/>
  <c r="E11034" i="3"/>
  <c r="E11035" i="3"/>
  <c r="E11036" i="3"/>
  <c r="E11037" i="3"/>
  <c r="E11038" i="3"/>
  <c r="E11039" i="3"/>
  <c r="E11040" i="3"/>
  <c r="E11041" i="3"/>
  <c r="E11042" i="3"/>
  <c r="E11043" i="3"/>
  <c r="E11044" i="3"/>
  <c r="E11045" i="3"/>
  <c r="E11046" i="3"/>
  <c r="E11047" i="3"/>
  <c r="E11048" i="3"/>
  <c r="E11049" i="3"/>
  <c r="E11050" i="3"/>
  <c r="E11051" i="3"/>
  <c r="E11052" i="3"/>
  <c r="E11053" i="3"/>
  <c r="E11054" i="3"/>
  <c r="E11055" i="3"/>
  <c r="E11056" i="3"/>
  <c r="E11057" i="3"/>
  <c r="E11058" i="3"/>
  <c r="E11059" i="3"/>
  <c r="E11060" i="3"/>
  <c r="E11061" i="3"/>
  <c r="E11062" i="3"/>
  <c r="E11063" i="3"/>
  <c r="E11064" i="3"/>
  <c r="E11065" i="3"/>
  <c r="E11066" i="3"/>
  <c r="E11067" i="3"/>
  <c r="E11068" i="3"/>
  <c r="E11069" i="3"/>
  <c r="E11070" i="3"/>
  <c r="E11071" i="3"/>
  <c r="E11072" i="3"/>
  <c r="E11073" i="3"/>
  <c r="E11074" i="3"/>
  <c r="E11075" i="3"/>
  <c r="E11076" i="3"/>
  <c r="E11077" i="3"/>
  <c r="E11078" i="3"/>
  <c r="E11079" i="3"/>
  <c r="E11080" i="3"/>
  <c r="E11081" i="3"/>
  <c r="E11082" i="3"/>
  <c r="E11083" i="3"/>
  <c r="E11084" i="3"/>
  <c r="E11085" i="3"/>
  <c r="E11086" i="3"/>
  <c r="E11087" i="3"/>
  <c r="E11088" i="3"/>
  <c r="E11089" i="3"/>
  <c r="E11090" i="3"/>
  <c r="E11091" i="3"/>
  <c r="E11092" i="3"/>
  <c r="E11093" i="3"/>
  <c r="E11094" i="3"/>
  <c r="E11095" i="3"/>
  <c r="E11096" i="3"/>
  <c r="E11097" i="3"/>
  <c r="E11098" i="3"/>
  <c r="E11099" i="3"/>
  <c r="E11100" i="3"/>
  <c r="E11101" i="3"/>
  <c r="E11102" i="3"/>
  <c r="E11103" i="3"/>
  <c r="E11104" i="3"/>
  <c r="E11105" i="3"/>
  <c r="E11106" i="3"/>
  <c r="E11107" i="3"/>
  <c r="E11108" i="3"/>
  <c r="E11109" i="3"/>
  <c r="E11110" i="3"/>
  <c r="E11111" i="3"/>
  <c r="E11112" i="3"/>
  <c r="E11113" i="3"/>
  <c r="E11114" i="3"/>
  <c r="E11115" i="3"/>
  <c r="E11116" i="3"/>
  <c r="E11117" i="3"/>
  <c r="E11118" i="3"/>
  <c r="E11119" i="3"/>
  <c r="E11120" i="3"/>
  <c r="E11121" i="3"/>
  <c r="E11122" i="3"/>
  <c r="E11123" i="3"/>
  <c r="E11124" i="3"/>
  <c r="E11125" i="3"/>
  <c r="E11126" i="3"/>
  <c r="E11127" i="3"/>
  <c r="E11128" i="3"/>
  <c r="E11129" i="3"/>
  <c r="E11130" i="3"/>
  <c r="E11131" i="3"/>
  <c r="E11132" i="3"/>
  <c r="E11133" i="3"/>
  <c r="E11134" i="3"/>
  <c r="E11135" i="3"/>
  <c r="E11136" i="3"/>
  <c r="E11137" i="3"/>
  <c r="E11138" i="3"/>
  <c r="E11139" i="3"/>
  <c r="E11140" i="3"/>
  <c r="E11141" i="3"/>
  <c r="E11142" i="3"/>
  <c r="E11143" i="3"/>
  <c r="E11144" i="3"/>
  <c r="E11145" i="3"/>
  <c r="E11146" i="3"/>
  <c r="E11147" i="3"/>
  <c r="E11148" i="3"/>
  <c r="E11149" i="3"/>
  <c r="E11150" i="3"/>
  <c r="E11151" i="3"/>
  <c r="E11152" i="3"/>
  <c r="E11153" i="3"/>
  <c r="E11154" i="3"/>
  <c r="E11155" i="3"/>
  <c r="E11156" i="3"/>
  <c r="E11157" i="3"/>
  <c r="E11158" i="3"/>
  <c r="E11159" i="3"/>
  <c r="E11160" i="3"/>
  <c r="E11161" i="3"/>
  <c r="E11162" i="3"/>
  <c r="E11163" i="3"/>
  <c r="E11164" i="3"/>
  <c r="E11165" i="3"/>
  <c r="E11166" i="3"/>
  <c r="E11167" i="3"/>
  <c r="E11168" i="3"/>
  <c r="E11169" i="3"/>
  <c r="E11170" i="3"/>
  <c r="E11171" i="3"/>
  <c r="E11172" i="3"/>
  <c r="E11173" i="3"/>
  <c r="E11174" i="3"/>
  <c r="E11175" i="3"/>
  <c r="E11176" i="3"/>
  <c r="E11177" i="3"/>
  <c r="E11178" i="3"/>
  <c r="E11179" i="3"/>
  <c r="E11180" i="3"/>
  <c r="E11181" i="3"/>
  <c r="E11182" i="3"/>
  <c r="E11183" i="3"/>
  <c r="E11184" i="3"/>
  <c r="E11185" i="3"/>
  <c r="E11186" i="3"/>
  <c r="E11187" i="3"/>
  <c r="E11188" i="3"/>
  <c r="E11189" i="3"/>
  <c r="E11190" i="3"/>
  <c r="E11191" i="3"/>
  <c r="E11192" i="3"/>
  <c r="E11193" i="3"/>
  <c r="E11194" i="3"/>
  <c r="E11195" i="3"/>
  <c r="E11196" i="3"/>
  <c r="E11197" i="3"/>
  <c r="E11198" i="3"/>
  <c r="E11199" i="3"/>
  <c r="E11200" i="3"/>
  <c r="E11201" i="3"/>
  <c r="E11202" i="3"/>
  <c r="E11203" i="3"/>
  <c r="E11204" i="3"/>
  <c r="E11205" i="3"/>
  <c r="E11206" i="3"/>
  <c r="E11207" i="3"/>
  <c r="E11208" i="3"/>
  <c r="E11209" i="3"/>
  <c r="E11210" i="3"/>
  <c r="E11211" i="3"/>
  <c r="E11212" i="3"/>
  <c r="E11213" i="3"/>
  <c r="E11214" i="3"/>
  <c r="E11215" i="3"/>
  <c r="E11216" i="3"/>
  <c r="E11217" i="3"/>
  <c r="E11218" i="3"/>
  <c r="E11219" i="3"/>
  <c r="E11220" i="3"/>
  <c r="E11221" i="3"/>
  <c r="E11222" i="3"/>
  <c r="E11223" i="3"/>
  <c r="E11224" i="3"/>
  <c r="E11225" i="3"/>
  <c r="E11226" i="3"/>
  <c r="E11227" i="3"/>
  <c r="E11228" i="3"/>
  <c r="E11229" i="3"/>
  <c r="E11230" i="3"/>
  <c r="E11231" i="3"/>
  <c r="E11232" i="3"/>
  <c r="E11233" i="3"/>
  <c r="E11234" i="3"/>
  <c r="E11235" i="3"/>
  <c r="E11236" i="3"/>
  <c r="E11237" i="3"/>
  <c r="E11238" i="3"/>
  <c r="E11239" i="3"/>
  <c r="E11240" i="3"/>
  <c r="E11241" i="3"/>
  <c r="E11242" i="3"/>
  <c r="E11243" i="3"/>
  <c r="E11244" i="3"/>
  <c r="E11245" i="3"/>
  <c r="E11246" i="3"/>
  <c r="E11247" i="3"/>
  <c r="E11248" i="3"/>
  <c r="E11249" i="3"/>
  <c r="E11250" i="3"/>
  <c r="E11251" i="3"/>
  <c r="E11252" i="3"/>
  <c r="E11253" i="3"/>
  <c r="E11254" i="3"/>
  <c r="E11255" i="3"/>
  <c r="E11256" i="3"/>
  <c r="E11257" i="3"/>
  <c r="E11258" i="3"/>
  <c r="E11259" i="3"/>
  <c r="E11260" i="3"/>
  <c r="E11261" i="3"/>
  <c r="E11262" i="3"/>
  <c r="E11263" i="3"/>
  <c r="E11264" i="3"/>
  <c r="E11265" i="3"/>
  <c r="E11266" i="3"/>
  <c r="E11267" i="3"/>
  <c r="E11268" i="3"/>
  <c r="E11269" i="3"/>
  <c r="E11270" i="3"/>
  <c r="E11271" i="3"/>
  <c r="E11272" i="3"/>
  <c r="E11273" i="3"/>
  <c r="E11274" i="3"/>
  <c r="E11275" i="3"/>
  <c r="E11276" i="3"/>
  <c r="E11277" i="3"/>
  <c r="E11278" i="3"/>
  <c r="E11279" i="3"/>
  <c r="E11280" i="3"/>
  <c r="E11281" i="3"/>
  <c r="E11282" i="3"/>
  <c r="E11283" i="3"/>
  <c r="E11284" i="3"/>
  <c r="E11285" i="3"/>
  <c r="E11286" i="3"/>
  <c r="E11287" i="3"/>
  <c r="E11288" i="3"/>
  <c r="E11289" i="3"/>
  <c r="E11290" i="3"/>
  <c r="E11291" i="3"/>
  <c r="E11292" i="3"/>
  <c r="E11293" i="3"/>
  <c r="E11294" i="3"/>
  <c r="E11295" i="3"/>
  <c r="E11296" i="3"/>
  <c r="E11297" i="3"/>
  <c r="E11298" i="3"/>
  <c r="E11299" i="3"/>
  <c r="E11300" i="3"/>
  <c r="E11301" i="3"/>
  <c r="E11302" i="3"/>
  <c r="E11303" i="3"/>
  <c r="E11304" i="3"/>
  <c r="E11305" i="3"/>
  <c r="E11306" i="3"/>
  <c r="E11307" i="3"/>
  <c r="E11308" i="3"/>
  <c r="E11309" i="3"/>
  <c r="E11310" i="3"/>
  <c r="E11311" i="3"/>
  <c r="E11312" i="3"/>
  <c r="E11313" i="3"/>
  <c r="E11314" i="3"/>
  <c r="E11315" i="3"/>
  <c r="E11316" i="3"/>
  <c r="E11317" i="3"/>
  <c r="E11318" i="3"/>
  <c r="E11319" i="3"/>
  <c r="E11320" i="3"/>
  <c r="E11321" i="3"/>
  <c r="E11322" i="3"/>
  <c r="E11323" i="3"/>
  <c r="E11324" i="3"/>
  <c r="E11325" i="3"/>
  <c r="E11326" i="3"/>
  <c r="E11327" i="3"/>
  <c r="E11328" i="3"/>
  <c r="E11329" i="3"/>
  <c r="E11330" i="3"/>
  <c r="E11331" i="3"/>
  <c r="E11332" i="3"/>
  <c r="E11333" i="3"/>
  <c r="E11334" i="3"/>
  <c r="E11335" i="3"/>
  <c r="E11336" i="3"/>
  <c r="E11337" i="3"/>
  <c r="E11338" i="3"/>
  <c r="E11339" i="3"/>
  <c r="E11340" i="3"/>
  <c r="E11341" i="3"/>
  <c r="E11342" i="3"/>
  <c r="E11343" i="3"/>
  <c r="E11344" i="3"/>
  <c r="E11345" i="3"/>
  <c r="E11346" i="3"/>
  <c r="E11347" i="3"/>
  <c r="E11348" i="3"/>
  <c r="E11349" i="3"/>
  <c r="E11350" i="3"/>
  <c r="E11351" i="3"/>
  <c r="E11352" i="3"/>
  <c r="E11353" i="3"/>
  <c r="E11354" i="3"/>
  <c r="E11355" i="3"/>
  <c r="E11356" i="3"/>
  <c r="E11357" i="3"/>
  <c r="E11358" i="3"/>
  <c r="E11359" i="3"/>
  <c r="E11360" i="3"/>
  <c r="E11361" i="3"/>
  <c r="E11362" i="3"/>
  <c r="E11363" i="3"/>
  <c r="E11364" i="3"/>
  <c r="E11365" i="3"/>
  <c r="E11366" i="3"/>
  <c r="E11367" i="3"/>
  <c r="E11368" i="3"/>
  <c r="E11369" i="3"/>
  <c r="E11370" i="3"/>
  <c r="E11371" i="3"/>
  <c r="E11372" i="3"/>
  <c r="E11373" i="3"/>
  <c r="E11374" i="3"/>
  <c r="E11375" i="3"/>
  <c r="E11376" i="3"/>
  <c r="E11377" i="3"/>
  <c r="E11378" i="3"/>
  <c r="E11379" i="3"/>
  <c r="E11380" i="3"/>
  <c r="E11381" i="3"/>
  <c r="E11382" i="3"/>
  <c r="E11383" i="3"/>
  <c r="E11384" i="3"/>
  <c r="E11385" i="3"/>
  <c r="E11386" i="3"/>
  <c r="E11387" i="3"/>
  <c r="E11388" i="3"/>
  <c r="E11389" i="3"/>
  <c r="E11390" i="3"/>
  <c r="E11391" i="3"/>
  <c r="E11392" i="3"/>
  <c r="E11393" i="3"/>
  <c r="E11394" i="3"/>
  <c r="E11395" i="3"/>
  <c r="E11396" i="3"/>
  <c r="E11397" i="3"/>
  <c r="E11398" i="3"/>
  <c r="E11399" i="3"/>
  <c r="E11400" i="3"/>
  <c r="E11401" i="3"/>
  <c r="E11402" i="3"/>
  <c r="E11403" i="3"/>
  <c r="E11404" i="3"/>
  <c r="E11405" i="3"/>
  <c r="E11406" i="3"/>
  <c r="E11407" i="3"/>
  <c r="E11408" i="3"/>
  <c r="E11409" i="3"/>
  <c r="E11410" i="3"/>
  <c r="E11411" i="3"/>
  <c r="E11412" i="3"/>
  <c r="E11413" i="3"/>
  <c r="E11414" i="3"/>
  <c r="E11415" i="3"/>
  <c r="E11416" i="3"/>
  <c r="E11417" i="3"/>
  <c r="E11418" i="3"/>
  <c r="E11419" i="3"/>
  <c r="E11420" i="3"/>
  <c r="E11421" i="3"/>
  <c r="E11422" i="3"/>
  <c r="E11423" i="3"/>
  <c r="E11424" i="3"/>
  <c r="E11425" i="3"/>
  <c r="E11426" i="3"/>
  <c r="E11427" i="3"/>
  <c r="E11428" i="3"/>
  <c r="E11429" i="3"/>
  <c r="E11430" i="3"/>
  <c r="E11431" i="3"/>
  <c r="E11432" i="3"/>
  <c r="E11433" i="3"/>
  <c r="E11434" i="3"/>
  <c r="E11435" i="3"/>
  <c r="E11436" i="3"/>
  <c r="E11437" i="3"/>
  <c r="E11438" i="3"/>
  <c r="E11439" i="3"/>
  <c r="E11440" i="3"/>
  <c r="E11441" i="3"/>
  <c r="E11442" i="3"/>
  <c r="E11443" i="3"/>
  <c r="E11444" i="3"/>
  <c r="E11445" i="3"/>
  <c r="E11446" i="3"/>
  <c r="E11447" i="3"/>
  <c r="E11448" i="3"/>
  <c r="E11449" i="3"/>
  <c r="E11450" i="3"/>
  <c r="E11451" i="3"/>
  <c r="E11452" i="3"/>
  <c r="E11453" i="3"/>
  <c r="E11454" i="3"/>
  <c r="E11455" i="3"/>
  <c r="E11456" i="3"/>
  <c r="E11457" i="3"/>
  <c r="E11458" i="3"/>
  <c r="E11459" i="3"/>
  <c r="E11460" i="3"/>
  <c r="E11461" i="3"/>
  <c r="E11462" i="3"/>
  <c r="E11463" i="3"/>
  <c r="E11464" i="3"/>
  <c r="E11465" i="3"/>
  <c r="E11466" i="3"/>
  <c r="E11467" i="3"/>
  <c r="E11468" i="3"/>
  <c r="E11469" i="3"/>
  <c r="E11470" i="3"/>
  <c r="E11471" i="3"/>
  <c r="E11472" i="3"/>
  <c r="E11473" i="3"/>
  <c r="E11474" i="3"/>
  <c r="E11475" i="3"/>
  <c r="E11476" i="3"/>
  <c r="E11477" i="3"/>
  <c r="E11478" i="3"/>
  <c r="E11479" i="3"/>
  <c r="E11480" i="3"/>
  <c r="E11481" i="3"/>
  <c r="E11482" i="3"/>
  <c r="E11483" i="3"/>
  <c r="E11484" i="3"/>
  <c r="E11485" i="3"/>
  <c r="E11486" i="3"/>
  <c r="E11487" i="3"/>
  <c r="E11488" i="3"/>
  <c r="E11489" i="3"/>
  <c r="E11490" i="3"/>
  <c r="E11491" i="3"/>
  <c r="E11492" i="3"/>
  <c r="E11493" i="3"/>
  <c r="E11494" i="3"/>
  <c r="E11495" i="3"/>
  <c r="E11496" i="3"/>
  <c r="E11497" i="3"/>
  <c r="E11498" i="3"/>
  <c r="E11499" i="3"/>
  <c r="E11500" i="3"/>
  <c r="E11501" i="3"/>
  <c r="E11502" i="3"/>
  <c r="E11503" i="3"/>
  <c r="E11504" i="3"/>
  <c r="E11505" i="3"/>
  <c r="E11506" i="3"/>
  <c r="E11507" i="3"/>
  <c r="E11508" i="3"/>
  <c r="E11509" i="3"/>
  <c r="E11510" i="3"/>
  <c r="E11511" i="3"/>
  <c r="E11512" i="3"/>
  <c r="E11513" i="3"/>
  <c r="E11514" i="3"/>
  <c r="E11515" i="3"/>
  <c r="E11516" i="3"/>
  <c r="E11517" i="3"/>
  <c r="E11518" i="3"/>
  <c r="E11519" i="3"/>
  <c r="E11520" i="3"/>
  <c r="E11521" i="3"/>
  <c r="E11522" i="3"/>
  <c r="E11523" i="3"/>
  <c r="E11524" i="3"/>
  <c r="E11525" i="3"/>
  <c r="E11526" i="3"/>
  <c r="E11527" i="3"/>
  <c r="E11528" i="3"/>
  <c r="E11529" i="3"/>
  <c r="E11530" i="3"/>
  <c r="E11531" i="3"/>
  <c r="E11532" i="3"/>
  <c r="E11533" i="3"/>
  <c r="E11534" i="3"/>
  <c r="E11535" i="3"/>
  <c r="E11536" i="3"/>
  <c r="E11537" i="3"/>
  <c r="E11538" i="3"/>
  <c r="E11539" i="3"/>
  <c r="E11540" i="3"/>
  <c r="E11541" i="3"/>
  <c r="E11542" i="3"/>
  <c r="E11543" i="3"/>
  <c r="E11544" i="3"/>
  <c r="E11545" i="3"/>
  <c r="E11546" i="3"/>
  <c r="E11547" i="3"/>
  <c r="E11548" i="3"/>
  <c r="E11549" i="3"/>
  <c r="E11550" i="3"/>
  <c r="E11551" i="3"/>
  <c r="E11552" i="3"/>
  <c r="E11553" i="3"/>
  <c r="E11554" i="3"/>
  <c r="E11555" i="3"/>
  <c r="E11556" i="3"/>
  <c r="E11557" i="3"/>
  <c r="E11558" i="3"/>
  <c r="E11559" i="3"/>
  <c r="E11560" i="3"/>
  <c r="E11561" i="3"/>
  <c r="E11562" i="3"/>
  <c r="E11563" i="3"/>
  <c r="E11564" i="3"/>
  <c r="E11565" i="3"/>
  <c r="E11566" i="3"/>
  <c r="E11567" i="3"/>
  <c r="E11568" i="3"/>
  <c r="E11569" i="3"/>
  <c r="E11570" i="3"/>
  <c r="E11571" i="3"/>
  <c r="E11572" i="3"/>
  <c r="E11573" i="3"/>
  <c r="E11574" i="3"/>
  <c r="E11575" i="3"/>
  <c r="E11576" i="3"/>
  <c r="E11577" i="3"/>
  <c r="E11578" i="3"/>
  <c r="E11579" i="3"/>
  <c r="E11580" i="3"/>
  <c r="E11581" i="3"/>
  <c r="E11582" i="3"/>
  <c r="E11583" i="3"/>
  <c r="E11584" i="3"/>
  <c r="E11585" i="3"/>
  <c r="E11586" i="3"/>
  <c r="E11587" i="3"/>
  <c r="E11588" i="3"/>
  <c r="E11589" i="3"/>
  <c r="E11590" i="3"/>
  <c r="E11591" i="3"/>
  <c r="E11592" i="3"/>
  <c r="E11593" i="3"/>
  <c r="E11594" i="3"/>
  <c r="E11595" i="3"/>
  <c r="E11596" i="3"/>
  <c r="E11597" i="3"/>
  <c r="E11598" i="3"/>
  <c r="E11599" i="3"/>
  <c r="E11600" i="3"/>
  <c r="E11601" i="3"/>
  <c r="E11602" i="3"/>
  <c r="E11603" i="3"/>
  <c r="E11604" i="3"/>
  <c r="E11605" i="3"/>
  <c r="E11606" i="3"/>
  <c r="E11607" i="3"/>
  <c r="E11608" i="3"/>
  <c r="E11609" i="3"/>
  <c r="E11610" i="3"/>
  <c r="E11611" i="3"/>
  <c r="E11612" i="3"/>
  <c r="E11613" i="3"/>
  <c r="E11614" i="3"/>
  <c r="E11615" i="3"/>
  <c r="E11616" i="3"/>
  <c r="E11617" i="3"/>
  <c r="E11618" i="3"/>
  <c r="E11619" i="3"/>
  <c r="E11620" i="3"/>
  <c r="E11621" i="3"/>
  <c r="E11622" i="3"/>
  <c r="E11623" i="3"/>
  <c r="E11624" i="3"/>
  <c r="E11625" i="3"/>
  <c r="E11626" i="3"/>
  <c r="E11627" i="3"/>
  <c r="E11628" i="3"/>
  <c r="E11629" i="3"/>
  <c r="E11630" i="3"/>
  <c r="E11631" i="3"/>
  <c r="E11632" i="3"/>
  <c r="E11633" i="3"/>
  <c r="E11634" i="3"/>
  <c r="E11635" i="3"/>
  <c r="E11636" i="3"/>
  <c r="E11637" i="3"/>
  <c r="E11638" i="3"/>
  <c r="E11639" i="3"/>
  <c r="E11640" i="3"/>
  <c r="E11641" i="3"/>
  <c r="E11642" i="3"/>
  <c r="E11643" i="3"/>
  <c r="E11644" i="3"/>
  <c r="E11645" i="3"/>
  <c r="E11646" i="3"/>
  <c r="E11647" i="3"/>
  <c r="E11648" i="3"/>
  <c r="E11649" i="3"/>
  <c r="E11650" i="3"/>
  <c r="E11651" i="3"/>
  <c r="E11652" i="3"/>
  <c r="E11653" i="3"/>
  <c r="E11654" i="3"/>
  <c r="E11655" i="3"/>
  <c r="E11656" i="3"/>
  <c r="E11657" i="3"/>
  <c r="E11658" i="3"/>
  <c r="E11659" i="3"/>
  <c r="E11660" i="3"/>
  <c r="E11661" i="3"/>
  <c r="E11662" i="3"/>
  <c r="E11663" i="3"/>
  <c r="E11664" i="3"/>
  <c r="E11665" i="3"/>
  <c r="E11666" i="3"/>
  <c r="E11667" i="3"/>
  <c r="E11668" i="3"/>
  <c r="E11669" i="3"/>
  <c r="E11670" i="3"/>
  <c r="E11671" i="3"/>
  <c r="E11672" i="3"/>
  <c r="E11673" i="3"/>
  <c r="E11674" i="3"/>
  <c r="E11675" i="3"/>
  <c r="E11676" i="3"/>
  <c r="E11677" i="3"/>
  <c r="E11678" i="3"/>
  <c r="E11679" i="3"/>
  <c r="E11680" i="3"/>
  <c r="E11681" i="3"/>
  <c r="E11682" i="3"/>
  <c r="E11683" i="3"/>
  <c r="E11684" i="3"/>
  <c r="E11685" i="3"/>
  <c r="E11686" i="3"/>
  <c r="E11687" i="3"/>
  <c r="E11688" i="3"/>
  <c r="E11689" i="3"/>
  <c r="E11690" i="3"/>
  <c r="E11691" i="3"/>
  <c r="E11692" i="3"/>
  <c r="E11693" i="3"/>
  <c r="E11694" i="3"/>
  <c r="E11695" i="3"/>
  <c r="E11696" i="3"/>
  <c r="E11697" i="3"/>
  <c r="E11698" i="3"/>
  <c r="E11699" i="3"/>
  <c r="E11700" i="3"/>
  <c r="E11701" i="3"/>
  <c r="E11702" i="3"/>
  <c r="E11703" i="3"/>
  <c r="E11704" i="3"/>
  <c r="E11705" i="3"/>
  <c r="E11706" i="3"/>
  <c r="E11707" i="3"/>
  <c r="E11708" i="3"/>
  <c r="E11709" i="3"/>
  <c r="E11710" i="3"/>
  <c r="E11711" i="3"/>
  <c r="E11712" i="3"/>
  <c r="E11713" i="3"/>
  <c r="E11714" i="3"/>
  <c r="E11715" i="3"/>
  <c r="E11716" i="3"/>
  <c r="E11717" i="3"/>
  <c r="E11718" i="3"/>
  <c r="E11719" i="3"/>
  <c r="E11720" i="3"/>
  <c r="E11721" i="3"/>
  <c r="E11722" i="3"/>
  <c r="E11723" i="3"/>
  <c r="E11724" i="3"/>
  <c r="E11725" i="3"/>
  <c r="E11726" i="3"/>
  <c r="E11727" i="3"/>
  <c r="E11728" i="3"/>
  <c r="E11729" i="3"/>
  <c r="E11730" i="3"/>
  <c r="E11731" i="3"/>
  <c r="E11732" i="3"/>
  <c r="E11733" i="3"/>
  <c r="E11734" i="3"/>
  <c r="E11735" i="3"/>
  <c r="E11736" i="3"/>
  <c r="E11737" i="3"/>
  <c r="E11738" i="3"/>
  <c r="E11739" i="3"/>
  <c r="E11740" i="3"/>
  <c r="E11741" i="3"/>
  <c r="E11742" i="3"/>
  <c r="E11743" i="3"/>
  <c r="E11744" i="3"/>
  <c r="E11745" i="3"/>
  <c r="E11746" i="3"/>
  <c r="E11747" i="3"/>
  <c r="E11748" i="3"/>
  <c r="E11749" i="3"/>
  <c r="E11750" i="3"/>
  <c r="E11751" i="3"/>
  <c r="E11752" i="3"/>
  <c r="E11753" i="3"/>
  <c r="E11754" i="3"/>
  <c r="E11755" i="3"/>
  <c r="E11756" i="3"/>
  <c r="E11757" i="3"/>
  <c r="E11758" i="3"/>
  <c r="E11759" i="3"/>
  <c r="E11760" i="3"/>
  <c r="E11761" i="3"/>
  <c r="E11762" i="3"/>
  <c r="E11763" i="3"/>
  <c r="E11764" i="3"/>
  <c r="E11765" i="3"/>
  <c r="E11766" i="3"/>
  <c r="E11767" i="3"/>
  <c r="E11768" i="3"/>
  <c r="E11769" i="3"/>
  <c r="E11770" i="3"/>
  <c r="E11771" i="3"/>
  <c r="E11772" i="3"/>
  <c r="E11773" i="3"/>
  <c r="E11774" i="3"/>
  <c r="E11775" i="3"/>
  <c r="E11776" i="3"/>
  <c r="E11777" i="3"/>
  <c r="E11778" i="3"/>
  <c r="E11779" i="3"/>
  <c r="E11780" i="3"/>
  <c r="E11781" i="3"/>
  <c r="E11782" i="3"/>
  <c r="E11783" i="3"/>
  <c r="E11784" i="3"/>
  <c r="E11785" i="3"/>
  <c r="E11786" i="3"/>
  <c r="E11787" i="3"/>
  <c r="E11788" i="3"/>
  <c r="E11789" i="3"/>
  <c r="E11790" i="3"/>
  <c r="E11791" i="3"/>
  <c r="E11792" i="3"/>
  <c r="E11793" i="3"/>
  <c r="E11794" i="3"/>
  <c r="E11795" i="3"/>
  <c r="E11796" i="3"/>
  <c r="E11797" i="3"/>
  <c r="E11798" i="3"/>
  <c r="E11799" i="3"/>
  <c r="E11800" i="3"/>
  <c r="E11801" i="3"/>
  <c r="E11802" i="3"/>
  <c r="E11803" i="3"/>
  <c r="E11804" i="3"/>
  <c r="E11805" i="3"/>
  <c r="E11806" i="3"/>
  <c r="E11807" i="3"/>
  <c r="E11808" i="3"/>
  <c r="E11809" i="3"/>
  <c r="E11810" i="3"/>
  <c r="E11811" i="3"/>
  <c r="E11812" i="3"/>
  <c r="E11813" i="3"/>
  <c r="E11814" i="3"/>
  <c r="E11815" i="3"/>
  <c r="E11816" i="3"/>
  <c r="E11817" i="3"/>
  <c r="E11818" i="3"/>
  <c r="E11819" i="3"/>
  <c r="E11820" i="3"/>
  <c r="E11821" i="3"/>
  <c r="E11822" i="3"/>
  <c r="E11823" i="3"/>
  <c r="E11824" i="3"/>
  <c r="E11825" i="3"/>
  <c r="E11826" i="3"/>
  <c r="E11827" i="3"/>
  <c r="E11828" i="3"/>
  <c r="E11829" i="3"/>
  <c r="E11830" i="3"/>
  <c r="E11831" i="3"/>
  <c r="E11832" i="3"/>
  <c r="E11833" i="3"/>
  <c r="E11834" i="3"/>
  <c r="E11835" i="3"/>
  <c r="E11836" i="3"/>
  <c r="E11837" i="3"/>
  <c r="E11838" i="3"/>
  <c r="E11839" i="3"/>
  <c r="E11840" i="3"/>
  <c r="E11841" i="3"/>
  <c r="E11842" i="3"/>
  <c r="E11843" i="3"/>
  <c r="E11844" i="3"/>
  <c r="E11845" i="3"/>
  <c r="E11846" i="3"/>
  <c r="E11847" i="3"/>
  <c r="E11848" i="3"/>
  <c r="E11849" i="3"/>
  <c r="E11850" i="3"/>
  <c r="E11851" i="3"/>
  <c r="E11852" i="3"/>
  <c r="E11853" i="3"/>
  <c r="E11854" i="3"/>
  <c r="E11855" i="3"/>
  <c r="E11856" i="3"/>
  <c r="E11857" i="3"/>
  <c r="E11858" i="3"/>
  <c r="E11859" i="3"/>
  <c r="E11860" i="3"/>
  <c r="E11861" i="3"/>
  <c r="E11862" i="3"/>
  <c r="E11863" i="3"/>
  <c r="E11864" i="3"/>
  <c r="E11865" i="3"/>
  <c r="E11866" i="3"/>
  <c r="E11867" i="3"/>
  <c r="E11868" i="3"/>
  <c r="E11869" i="3"/>
  <c r="E11870" i="3"/>
  <c r="E11871" i="3"/>
  <c r="E11872" i="3"/>
  <c r="E11873" i="3"/>
  <c r="E11874" i="3"/>
  <c r="E11875" i="3"/>
  <c r="E11876" i="3"/>
  <c r="E11877" i="3"/>
  <c r="E11878" i="3"/>
  <c r="E11879" i="3"/>
  <c r="E11880" i="3"/>
  <c r="E11881" i="3"/>
  <c r="E11882" i="3"/>
  <c r="E11883" i="3"/>
  <c r="E11884" i="3"/>
  <c r="E11885" i="3"/>
  <c r="E11886" i="3"/>
  <c r="E11887" i="3"/>
  <c r="E11888" i="3"/>
  <c r="E11889" i="3"/>
  <c r="E11890" i="3"/>
  <c r="E11891" i="3"/>
  <c r="E11892" i="3"/>
  <c r="E11893" i="3"/>
  <c r="E11894" i="3"/>
  <c r="E11895" i="3"/>
  <c r="E11896" i="3"/>
  <c r="E11897" i="3"/>
  <c r="E11898" i="3"/>
  <c r="E11899" i="3"/>
  <c r="E11900" i="3"/>
  <c r="E11901" i="3"/>
  <c r="E11902" i="3"/>
  <c r="E11903" i="3"/>
  <c r="E11904" i="3"/>
  <c r="E11905" i="3"/>
  <c r="E11906" i="3"/>
  <c r="E11907" i="3"/>
  <c r="E11908" i="3"/>
  <c r="E11909" i="3"/>
  <c r="E11910" i="3"/>
  <c r="E11911" i="3"/>
  <c r="E11912" i="3"/>
  <c r="E11913" i="3"/>
  <c r="E11914" i="3"/>
  <c r="E11915" i="3"/>
  <c r="E11916" i="3"/>
  <c r="E11917" i="3"/>
  <c r="E11918" i="3"/>
  <c r="E11919" i="3"/>
  <c r="E11920" i="3"/>
  <c r="E11921" i="3"/>
  <c r="E11922" i="3"/>
  <c r="E11923" i="3"/>
  <c r="E11924" i="3"/>
  <c r="E11925" i="3"/>
  <c r="E11926" i="3"/>
  <c r="E11927" i="3"/>
  <c r="E11928" i="3"/>
  <c r="E11929" i="3"/>
  <c r="E11930" i="3"/>
  <c r="E11931" i="3"/>
  <c r="E11932" i="3"/>
  <c r="E11933" i="3"/>
  <c r="E11934" i="3"/>
  <c r="E11935" i="3"/>
  <c r="E11936" i="3"/>
  <c r="E11937" i="3"/>
  <c r="E11938" i="3"/>
  <c r="E11939" i="3"/>
  <c r="E11940" i="3"/>
  <c r="E11941" i="3"/>
  <c r="E11942" i="3"/>
  <c r="E11943" i="3"/>
  <c r="E11944" i="3"/>
  <c r="E11945" i="3"/>
  <c r="E11946" i="3"/>
  <c r="E11947" i="3"/>
  <c r="E11948" i="3"/>
  <c r="E11949" i="3"/>
  <c r="E11950" i="3"/>
  <c r="E11951" i="3"/>
  <c r="E11952" i="3"/>
  <c r="E11953" i="3"/>
  <c r="E11954" i="3"/>
  <c r="E11955" i="3"/>
  <c r="E11956" i="3"/>
  <c r="E11957" i="3"/>
  <c r="E11958" i="3"/>
  <c r="E11959" i="3"/>
  <c r="E11960" i="3"/>
  <c r="E11961" i="3"/>
  <c r="E11962" i="3"/>
  <c r="E11963" i="3"/>
  <c r="E11964" i="3"/>
  <c r="E11965" i="3"/>
  <c r="E11966" i="3"/>
  <c r="E11967" i="3"/>
  <c r="E11968" i="3"/>
  <c r="E11969" i="3"/>
  <c r="E11970" i="3"/>
  <c r="E11971" i="3"/>
  <c r="E11972" i="3"/>
  <c r="E11973" i="3"/>
  <c r="E11974" i="3"/>
  <c r="E11975" i="3"/>
  <c r="E11976" i="3"/>
  <c r="E11977" i="3"/>
  <c r="E11978" i="3"/>
  <c r="E11979" i="3"/>
  <c r="E11980" i="3"/>
  <c r="E11981" i="3"/>
  <c r="E11982" i="3"/>
  <c r="E11983" i="3"/>
  <c r="E11984" i="3"/>
  <c r="E11985" i="3"/>
  <c r="E11986" i="3"/>
  <c r="E11987" i="3"/>
  <c r="E11988" i="3"/>
  <c r="E11989" i="3"/>
  <c r="E11990" i="3"/>
  <c r="E11991" i="3"/>
  <c r="E11992" i="3"/>
  <c r="E11993" i="3"/>
  <c r="E11994" i="3"/>
  <c r="E11995" i="3"/>
  <c r="E11996" i="3"/>
  <c r="E11997" i="3"/>
  <c r="E11998" i="3"/>
  <c r="E11999" i="3"/>
  <c r="E12000" i="3"/>
  <c r="E12001" i="3"/>
  <c r="E12002" i="3"/>
  <c r="E12003" i="3"/>
  <c r="E12004" i="3"/>
  <c r="E12005" i="3"/>
  <c r="E12006" i="3"/>
  <c r="E12007" i="3"/>
  <c r="E12008" i="3"/>
  <c r="E12009" i="3"/>
  <c r="E12010" i="3"/>
  <c r="E12011" i="3"/>
  <c r="E12012" i="3"/>
  <c r="E12013" i="3"/>
  <c r="E12014" i="3"/>
  <c r="E12015" i="3"/>
  <c r="E12016" i="3"/>
  <c r="E12017" i="3"/>
  <c r="E12018" i="3"/>
  <c r="E12019" i="3"/>
  <c r="E12020" i="3"/>
  <c r="E12021" i="3"/>
  <c r="E12022" i="3"/>
  <c r="E12023" i="3"/>
  <c r="E12024" i="3"/>
  <c r="E12025" i="3"/>
  <c r="E12026" i="3"/>
  <c r="E12027" i="3"/>
  <c r="E12028" i="3"/>
  <c r="E12029" i="3"/>
  <c r="E12030" i="3"/>
  <c r="E12031" i="3"/>
  <c r="E12032" i="3"/>
  <c r="E12033" i="3"/>
  <c r="E12034" i="3"/>
  <c r="E12035" i="3"/>
  <c r="E12036" i="3"/>
  <c r="E12037" i="3"/>
  <c r="E12038" i="3"/>
  <c r="E12039" i="3"/>
  <c r="E12040" i="3"/>
  <c r="E12041" i="3"/>
  <c r="E12042" i="3"/>
  <c r="E12043" i="3"/>
  <c r="E12044" i="3"/>
  <c r="E12045" i="3"/>
  <c r="E12046" i="3"/>
  <c r="E12047" i="3"/>
  <c r="E12048" i="3"/>
  <c r="E12049" i="3"/>
  <c r="E12050" i="3"/>
  <c r="E12051" i="3"/>
  <c r="E12052" i="3"/>
  <c r="E12053" i="3"/>
  <c r="E12054" i="3"/>
  <c r="E12055" i="3"/>
  <c r="E12056" i="3"/>
  <c r="E12057" i="3"/>
  <c r="E12058" i="3"/>
  <c r="E12059" i="3"/>
  <c r="E12060" i="3"/>
  <c r="E12061" i="3"/>
  <c r="E12062" i="3"/>
  <c r="E12063" i="3"/>
  <c r="E12064" i="3"/>
  <c r="E12065" i="3"/>
  <c r="E12066" i="3"/>
  <c r="E12067" i="3"/>
  <c r="E12068" i="3"/>
  <c r="E12069" i="3"/>
  <c r="E12070" i="3"/>
  <c r="E12071" i="3"/>
  <c r="E12072" i="3"/>
  <c r="E12073" i="3"/>
  <c r="E12074" i="3"/>
  <c r="E12075" i="3"/>
  <c r="E12076" i="3"/>
  <c r="E12077" i="3"/>
  <c r="E12078" i="3"/>
  <c r="E12079" i="3"/>
  <c r="E12080" i="3"/>
  <c r="E12081" i="3"/>
  <c r="E12082" i="3"/>
  <c r="E12083" i="3"/>
  <c r="E12084" i="3"/>
  <c r="E12085" i="3"/>
  <c r="E12086" i="3"/>
  <c r="E12087" i="3"/>
  <c r="E12088" i="3"/>
  <c r="E12089" i="3"/>
  <c r="E12090" i="3"/>
  <c r="E12091" i="3"/>
  <c r="E12092" i="3"/>
  <c r="E12093" i="3"/>
  <c r="E12094" i="3"/>
  <c r="E12095" i="3"/>
  <c r="E12096" i="3"/>
  <c r="E12097" i="3"/>
  <c r="E12098" i="3"/>
  <c r="E12099" i="3"/>
  <c r="E12100" i="3"/>
  <c r="E12101" i="3"/>
  <c r="E12102" i="3"/>
  <c r="E12103" i="3"/>
  <c r="E12104" i="3"/>
  <c r="E12105" i="3"/>
  <c r="E12106" i="3"/>
  <c r="E12107" i="3"/>
  <c r="E12108" i="3"/>
  <c r="E12109" i="3"/>
  <c r="E12110" i="3"/>
  <c r="E12111" i="3"/>
  <c r="E12112" i="3"/>
  <c r="E12113" i="3"/>
  <c r="E12114" i="3"/>
  <c r="E12115" i="3"/>
  <c r="E12116" i="3"/>
  <c r="E12117" i="3"/>
  <c r="E12118" i="3"/>
  <c r="E12119" i="3"/>
  <c r="E12120" i="3"/>
  <c r="E12121" i="3"/>
  <c r="E12122" i="3"/>
  <c r="E12123" i="3"/>
  <c r="E12124" i="3"/>
  <c r="E12125" i="3"/>
  <c r="E12126" i="3"/>
  <c r="E12127" i="3"/>
  <c r="E12128" i="3"/>
  <c r="E12129" i="3"/>
  <c r="E12130" i="3"/>
  <c r="E12131" i="3"/>
  <c r="E12132" i="3"/>
  <c r="E12133" i="3"/>
  <c r="E12134" i="3"/>
  <c r="E12135" i="3"/>
  <c r="E12136" i="3"/>
  <c r="E12137" i="3"/>
  <c r="E12138" i="3"/>
  <c r="E12139" i="3"/>
  <c r="E12140" i="3"/>
  <c r="E12141" i="3"/>
  <c r="E12142" i="3"/>
  <c r="E12143" i="3"/>
  <c r="E12144" i="3"/>
  <c r="E12145" i="3"/>
  <c r="E12146" i="3"/>
  <c r="E12147" i="3"/>
  <c r="E12148" i="3"/>
  <c r="E12149" i="3"/>
  <c r="E12150" i="3"/>
  <c r="E12151" i="3"/>
  <c r="E12152" i="3"/>
  <c r="E12153" i="3"/>
  <c r="E12154" i="3"/>
  <c r="E12155" i="3"/>
  <c r="E12156" i="3"/>
  <c r="E12157" i="3"/>
  <c r="E12158" i="3"/>
  <c r="E12159" i="3"/>
  <c r="E12160" i="3"/>
  <c r="E12161" i="3"/>
  <c r="E12162" i="3"/>
  <c r="E12163" i="3"/>
  <c r="E12164" i="3"/>
  <c r="E12165" i="3"/>
  <c r="E12166" i="3"/>
  <c r="E12167" i="3"/>
  <c r="E12168" i="3"/>
  <c r="E12169" i="3"/>
  <c r="E12170" i="3"/>
  <c r="E12171" i="3"/>
  <c r="E12172" i="3"/>
  <c r="E12173" i="3"/>
  <c r="E12174" i="3"/>
  <c r="E12175" i="3"/>
  <c r="E12176" i="3"/>
  <c r="E12177" i="3"/>
  <c r="E12178" i="3"/>
  <c r="E12179" i="3"/>
  <c r="E12180" i="3"/>
  <c r="E12181" i="3"/>
  <c r="E12182" i="3"/>
  <c r="E12183" i="3"/>
  <c r="E12184" i="3"/>
  <c r="E12185" i="3"/>
  <c r="E12186" i="3"/>
  <c r="E12187" i="3"/>
  <c r="E12188" i="3"/>
  <c r="E12189" i="3"/>
  <c r="E12190" i="3"/>
  <c r="E12191" i="3"/>
  <c r="E12192" i="3"/>
  <c r="E12193" i="3"/>
  <c r="E12194" i="3"/>
  <c r="E12195" i="3"/>
  <c r="E12196" i="3"/>
  <c r="E12197" i="3"/>
  <c r="E12198" i="3"/>
  <c r="E12199" i="3"/>
  <c r="E12200" i="3"/>
  <c r="E12201" i="3"/>
  <c r="E12202" i="3"/>
  <c r="E12203" i="3"/>
  <c r="E12204" i="3"/>
  <c r="E12205" i="3"/>
  <c r="E12206" i="3"/>
  <c r="E12207" i="3"/>
  <c r="E12208" i="3"/>
  <c r="E12209" i="3"/>
  <c r="E12210" i="3"/>
  <c r="E12211" i="3"/>
  <c r="E12212" i="3"/>
  <c r="E12213" i="3"/>
  <c r="E12214" i="3"/>
  <c r="E12215" i="3"/>
  <c r="E12216" i="3"/>
  <c r="E12217" i="3"/>
  <c r="E12218" i="3"/>
  <c r="E12219" i="3"/>
  <c r="E12220" i="3"/>
  <c r="E12221" i="3"/>
  <c r="E12222" i="3"/>
  <c r="E12223" i="3"/>
  <c r="E12224" i="3"/>
  <c r="E12225" i="3"/>
  <c r="E12226" i="3"/>
  <c r="E12227" i="3"/>
  <c r="E12228" i="3"/>
  <c r="E12229" i="3"/>
  <c r="E12230" i="3"/>
  <c r="E12231" i="3"/>
  <c r="E12232" i="3"/>
  <c r="E12233" i="3"/>
  <c r="E12234" i="3"/>
  <c r="E12235" i="3"/>
  <c r="E12236" i="3"/>
  <c r="E12237" i="3"/>
  <c r="E12238" i="3"/>
  <c r="E12239" i="3"/>
  <c r="E12240" i="3"/>
  <c r="E12241" i="3"/>
  <c r="E12242" i="3"/>
  <c r="E12243" i="3"/>
  <c r="E12244" i="3"/>
  <c r="E12245" i="3"/>
  <c r="E12246" i="3"/>
  <c r="E12247" i="3"/>
  <c r="E12248" i="3"/>
  <c r="E12249" i="3"/>
  <c r="E12250" i="3"/>
  <c r="E12251" i="3"/>
  <c r="E12252" i="3"/>
  <c r="E12253" i="3"/>
  <c r="E12254" i="3"/>
  <c r="E12255" i="3"/>
  <c r="E12256" i="3"/>
  <c r="E12257" i="3"/>
  <c r="E12258" i="3"/>
  <c r="E12259" i="3"/>
  <c r="E12260" i="3"/>
  <c r="E12261" i="3"/>
  <c r="E12262" i="3"/>
  <c r="E12263" i="3"/>
  <c r="E12264" i="3"/>
  <c r="E12265" i="3"/>
  <c r="E12266" i="3"/>
  <c r="E12267" i="3"/>
  <c r="E12268" i="3"/>
  <c r="E12269" i="3"/>
  <c r="E12270" i="3"/>
  <c r="E12271" i="3"/>
  <c r="E12272" i="3"/>
  <c r="E12273" i="3"/>
  <c r="E12274" i="3"/>
  <c r="E12275" i="3"/>
  <c r="E12276" i="3"/>
  <c r="E12277" i="3"/>
  <c r="E12278" i="3"/>
  <c r="E12279" i="3"/>
  <c r="E12280" i="3"/>
  <c r="E12281" i="3"/>
  <c r="E12282" i="3"/>
  <c r="E12283" i="3"/>
  <c r="E12284" i="3"/>
  <c r="E12285" i="3"/>
  <c r="E12286" i="3"/>
  <c r="E12287" i="3"/>
  <c r="E12288" i="3"/>
  <c r="E12289" i="3"/>
  <c r="E12290" i="3"/>
  <c r="E12291" i="3"/>
  <c r="E12292" i="3"/>
  <c r="E12293" i="3"/>
  <c r="E12294" i="3"/>
  <c r="E12295" i="3"/>
  <c r="E12296" i="3"/>
  <c r="E12297" i="3"/>
  <c r="E12298" i="3"/>
  <c r="E12299" i="3"/>
  <c r="E12300" i="3"/>
  <c r="E12301" i="3"/>
  <c r="E12302" i="3"/>
  <c r="E12303" i="3"/>
  <c r="E12304" i="3"/>
  <c r="E12305" i="3"/>
  <c r="E12306" i="3"/>
  <c r="E12307" i="3"/>
  <c r="E12308" i="3"/>
  <c r="E12309" i="3"/>
  <c r="E12310" i="3"/>
  <c r="E12311" i="3"/>
  <c r="E12312" i="3"/>
  <c r="E12313" i="3"/>
  <c r="E12314" i="3"/>
  <c r="E12315" i="3"/>
  <c r="E12316" i="3"/>
  <c r="E12317" i="3"/>
  <c r="E12318" i="3"/>
  <c r="E12319" i="3"/>
  <c r="E12320" i="3"/>
  <c r="E12321" i="3"/>
  <c r="E12322" i="3"/>
  <c r="E12323" i="3"/>
  <c r="E12324" i="3"/>
  <c r="E12325" i="3"/>
  <c r="E12326" i="3"/>
  <c r="E12327" i="3"/>
  <c r="E12328" i="3"/>
  <c r="E12329" i="3"/>
  <c r="E12330" i="3"/>
  <c r="E12331" i="3"/>
  <c r="E12332" i="3"/>
  <c r="E12333" i="3"/>
  <c r="E12334" i="3"/>
  <c r="E12335" i="3"/>
  <c r="E12336" i="3"/>
  <c r="E12337" i="3"/>
  <c r="E12338" i="3"/>
  <c r="E12339" i="3"/>
  <c r="E12340" i="3"/>
  <c r="E12341" i="3"/>
  <c r="E12342" i="3"/>
  <c r="E12343" i="3"/>
  <c r="E12344" i="3"/>
  <c r="E12345" i="3"/>
  <c r="E12346" i="3"/>
  <c r="E12347" i="3"/>
  <c r="E12348" i="3"/>
  <c r="E12349" i="3"/>
  <c r="E12350" i="3"/>
  <c r="E12351" i="3"/>
  <c r="E12352" i="3"/>
  <c r="E12353" i="3"/>
  <c r="E12354" i="3"/>
  <c r="E12355" i="3"/>
  <c r="E12356" i="3"/>
  <c r="E12357" i="3"/>
  <c r="E12358" i="3"/>
  <c r="E12359" i="3"/>
  <c r="E12360" i="3"/>
  <c r="E12361" i="3"/>
  <c r="E12362" i="3"/>
  <c r="E12363" i="3"/>
  <c r="E12364" i="3"/>
  <c r="E12365" i="3"/>
  <c r="E12366" i="3"/>
  <c r="E12367" i="3"/>
  <c r="E12368" i="3"/>
  <c r="E12369" i="3"/>
  <c r="E12370" i="3"/>
  <c r="E12371" i="3"/>
  <c r="E12372" i="3"/>
  <c r="E12373" i="3"/>
  <c r="E12374" i="3"/>
  <c r="E12375" i="3"/>
  <c r="E12376" i="3"/>
  <c r="E12377" i="3"/>
  <c r="E12378" i="3"/>
  <c r="E12379" i="3"/>
  <c r="E12380" i="3"/>
  <c r="E12381" i="3"/>
  <c r="E12382" i="3"/>
  <c r="E12383" i="3"/>
  <c r="E12384" i="3"/>
  <c r="E12385" i="3"/>
  <c r="E12386" i="3"/>
  <c r="E12387" i="3"/>
  <c r="E12388" i="3"/>
  <c r="E12389" i="3"/>
  <c r="E12390" i="3"/>
  <c r="E12391" i="3"/>
  <c r="E12392" i="3"/>
  <c r="E12393" i="3"/>
  <c r="E12394" i="3"/>
  <c r="E12395" i="3"/>
  <c r="E12396" i="3"/>
  <c r="E12397" i="3"/>
  <c r="E12398" i="3"/>
  <c r="E12399" i="3"/>
  <c r="E12400" i="3"/>
  <c r="E12401" i="3"/>
  <c r="E12402" i="3"/>
  <c r="E12403" i="3"/>
  <c r="E12404" i="3"/>
  <c r="E12405" i="3"/>
  <c r="E12406" i="3"/>
  <c r="E12407" i="3"/>
  <c r="E12408" i="3"/>
  <c r="E12409" i="3"/>
  <c r="E12410" i="3"/>
  <c r="E12411" i="3"/>
  <c r="E12412" i="3"/>
  <c r="E12413" i="3"/>
  <c r="E12414" i="3"/>
  <c r="E12415" i="3"/>
  <c r="E12416" i="3"/>
  <c r="E12417" i="3"/>
  <c r="E12418" i="3"/>
  <c r="E12419" i="3"/>
  <c r="E12420" i="3"/>
  <c r="E12421" i="3"/>
  <c r="E12422" i="3"/>
  <c r="E12423" i="3"/>
  <c r="E12424" i="3"/>
  <c r="E12425" i="3"/>
  <c r="E12426" i="3"/>
  <c r="E12427" i="3"/>
  <c r="E12428" i="3"/>
  <c r="E12429" i="3"/>
  <c r="E12430" i="3"/>
  <c r="E12431" i="3"/>
  <c r="E12432" i="3"/>
  <c r="E12433" i="3"/>
  <c r="E12434" i="3"/>
  <c r="E12435" i="3"/>
  <c r="E12436" i="3"/>
  <c r="E12437" i="3"/>
  <c r="E12438" i="3"/>
  <c r="E12439" i="3"/>
  <c r="E12440" i="3"/>
  <c r="E12441" i="3"/>
  <c r="E12442" i="3"/>
  <c r="E12443" i="3"/>
  <c r="E12444" i="3"/>
  <c r="E12445" i="3"/>
  <c r="E12446" i="3"/>
  <c r="E12447" i="3"/>
  <c r="E12448" i="3"/>
  <c r="E12449" i="3"/>
  <c r="E12450" i="3"/>
  <c r="E12451" i="3"/>
  <c r="E12452" i="3"/>
  <c r="E12453" i="3"/>
  <c r="E12454" i="3"/>
  <c r="E12455" i="3"/>
  <c r="E12456" i="3"/>
  <c r="E12457" i="3"/>
  <c r="E12458" i="3"/>
  <c r="E12459" i="3"/>
  <c r="E12460" i="3"/>
  <c r="E12461" i="3"/>
  <c r="E12462" i="3"/>
  <c r="E12463" i="3"/>
  <c r="E12464" i="3"/>
  <c r="E12465" i="3"/>
  <c r="E12466" i="3"/>
  <c r="E12467" i="3"/>
  <c r="E12468" i="3"/>
  <c r="E12469" i="3"/>
  <c r="E12470" i="3"/>
  <c r="E12471" i="3"/>
  <c r="E12472" i="3"/>
  <c r="E12473" i="3"/>
  <c r="E12474" i="3"/>
  <c r="E12475" i="3"/>
  <c r="E12476" i="3"/>
  <c r="E12477" i="3"/>
  <c r="E12478" i="3"/>
  <c r="E12479" i="3"/>
  <c r="E12480" i="3"/>
  <c r="E12481" i="3"/>
  <c r="E12482" i="3"/>
  <c r="E12483" i="3"/>
  <c r="E12484" i="3"/>
  <c r="E12485" i="3"/>
  <c r="E12486" i="3"/>
  <c r="E12487" i="3"/>
  <c r="E12488" i="3"/>
  <c r="E12489" i="3"/>
  <c r="E12490" i="3"/>
  <c r="E12491" i="3"/>
  <c r="E12492" i="3"/>
  <c r="E12493" i="3"/>
  <c r="E12494" i="3"/>
  <c r="E12495" i="3"/>
  <c r="E12496" i="3"/>
  <c r="E12497" i="3"/>
  <c r="E12498" i="3"/>
  <c r="E12499" i="3"/>
  <c r="E12500" i="3"/>
  <c r="E12501" i="3"/>
  <c r="E12502" i="3"/>
  <c r="E12503" i="3"/>
  <c r="E12504" i="3"/>
  <c r="E12505" i="3"/>
  <c r="E12506" i="3"/>
  <c r="E12507" i="3"/>
  <c r="E12508" i="3"/>
  <c r="E12509" i="3"/>
  <c r="E12510" i="3"/>
  <c r="E12511" i="3"/>
  <c r="E12512" i="3"/>
  <c r="E12513" i="3"/>
  <c r="E12514" i="3"/>
  <c r="E12515" i="3"/>
  <c r="E12516" i="3"/>
  <c r="E12517" i="3"/>
  <c r="E12518" i="3"/>
  <c r="E12519" i="3"/>
  <c r="E12520" i="3"/>
  <c r="E12521" i="3"/>
  <c r="E12522" i="3"/>
  <c r="E12523" i="3"/>
  <c r="E12524" i="3"/>
  <c r="E12525" i="3"/>
  <c r="E12526" i="3"/>
  <c r="E12527" i="3"/>
  <c r="E12528" i="3"/>
  <c r="E12529" i="3"/>
  <c r="E12530" i="3"/>
  <c r="E12531" i="3"/>
  <c r="E12532" i="3"/>
  <c r="E12533" i="3"/>
  <c r="E12534" i="3"/>
  <c r="E12535" i="3"/>
  <c r="E12536" i="3"/>
  <c r="E12537" i="3"/>
  <c r="E12538" i="3"/>
  <c r="E12539" i="3"/>
  <c r="E12540" i="3"/>
  <c r="E12541" i="3"/>
  <c r="E12542" i="3"/>
  <c r="E12543" i="3"/>
  <c r="E12544" i="3"/>
  <c r="E12545" i="3"/>
  <c r="E12546" i="3"/>
  <c r="E12547" i="3"/>
  <c r="E12548" i="3"/>
  <c r="E12549" i="3"/>
  <c r="E12550" i="3"/>
  <c r="E12551" i="3"/>
  <c r="E12552" i="3"/>
  <c r="E12553" i="3"/>
  <c r="E12554" i="3"/>
  <c r="E12555" i="3"/>
  <c r="E12556" i="3"/>
  <c r="E12557" i="3"/>
  <c r="E12558" i="3"/>
  <c r="E12559" i="3"/>
  <c r="E12560" i="3"/>
  <c r="E12561" i="3"/>
  <c r="E12562" i="3"/>
  <c r="E12563" i="3"/>
  <c r="E12564" i="3"/>
  <c r="E12565" i="3"/>
  <c r="E12566" i="3"/>
  <c r="E12567" i="3"/>
  <c r="E12568" i="3"/>
  <c r="E12569" i="3"/>
  <c r="E12570" i="3"/>
  <c r="E12571" i="3"/>
  <c r="E12572" i="3"/>
  <c r="E12573" i="3"/>
  <c r="E12574" i="3"/>
  <c r="E12575" i="3"/>
  <c r="E12576" i="3"/>
  <c r="E12577" i="3"/>
  <c r="E12578" i="3"/>
  <c r="E12579" i="3"/>
  <c r="E12580" i="3"/>
  <c r="E12581" i="3"/>
  <c r="E12582" i="3"/>
  <c r="E12583" i="3"/>
  <c r="E12584" i="3"/>
  <c r="E12585" i="3"/>
  <c r="E12586" i="3"/>
  <c r="E12587" i="3"/>
  <c r="E12588" i="3"/>
  <c r="E12589" i="3"/>
  <c r="E12590" i="3"/>
  <c r="E12591" i="3"/>
  <c r="E12592" i="3"/>
  <c r="E12593" i="3"/>
  <c r="E12594" i="3"/>
  <c r="E12595" i="3"/>
  <c r="E12596" i="3"/>
  <c r="E12597" i="3"/>
  <c r="E12598" i="3"/>
  <c r="E12599" i="3"/>
  <c r="E12600" i="3"/>
  <c r="E12601" i="3"/>
  <c r="E12602" i="3"/>
  <c r="E12603" i="3"/>
  <c r="E12604" i="3"/>
  <c r="E12605" i="3"/>
  <c r="E12606" i="3"/>
  <c r="E12607" i="3"/>
  <c r="E12608" i="3"/>
  <c r="E12609" i="3"/>
  <c r="E12610" i="3"/>
  <c r="E12611" i="3"/>
  <c r="E12612" i="3"/>
  <c r="E12613" i="3"/>
  <c r="E12614" i="3"/>
  <c r="E12615" i="3"/>
  <c r="E12616" i="3"/>
  <c r="E12617" i="3"/>
  <c r="E12618" i="3"/>
  <c r="E12619" i="3"/>
  <c r="E12620" i="3"/>
  <c r="E12621" i="3"/>
  <c r="E12622" i="3"/>
  <c r="E12623" i="3"/>
  <c r="E12624" i="3"/>
  <c r="E12625" i="3"/>
  <c r="E12626" i="3"/>
  <c r="E12627" i="3"/>
  <c r="E12628" i="3"/>
  <c r="E12629" i="3"/>
  <c r="E12630" i="3"/>
  <c r="E12631" i="3"/>
  <c r="E12632" i="3"/>
  <c r="E12633" i="3"/>
  <c r="E12634" i="3"/>
  <c r="E12635" i="3"/>
  <c r="E12636" i="3"/>
  <c r="E12637" i="3"/>
  <c r="E12638" i="3"/>
  <c r="E12639" i="3"/>
  <c r="E12640" i="3"/>
  <c r="E12641" i="3"/>
  <c r="E12642" i="3"/>
  <c r="E12643" i="3"/>
  <c r="E12644" i="3"/>
  <c r="E12645" i="3"/>
  <c r="E12646" i="3"/>
  <c r="E12647" i="3"/>
  <c r="E12648" i="3"/>
  <c r="E12649" i="3"/>
  <c r="E12650" i="3"/>
  <c r="E12651" i="3"/>
  <c r="E12652" i="3"/>
  <c r="E12653" i="3"/>
  <c r="E12654" i="3"/>
  <c r="E12655" i="3"/>
  <c r="E12656" i="3"/>
  <c r="E12657" i="3"/>
  <c r="E12658" i="3"/>
  <c r="E12659" i="3"/>
  <c r="E12660" i="3"/>
  <c r="E12661" i="3"/>
  <c r="E12662" i="3"/>
  <c r="E12663" i="3"/>
  <c r="E12664" i="3"/>
  <c r="E12665" i="3"/>
  <c r="E12666" i="3"/>
  <c r="E12667" i="3"/>
  <c r="E12668" i="3"/>
  <c r="E12669" i="3"/>
  <c r="E12670" i="3"/>
  <c r="E12671" i="3"/>
  <c r="E12672" i="3"/>
  <c r="E12673" i="3"/>
  <c r="E12674" i="3"/>
  <c r="E12675" i="3"/>
  <c r="E12676" i="3"/>
  <c r="E12677" i="3"/>
  <c r="E12678" i="3"/>
  <c r="E12679" i="3"/>
  <c r="E12680" i="3"/>
  <c r="E12681" i="3"/>
  <c r="E12682" i="3"/>
  <c r="E12683" i="3"/>
  <c r="E12684" i="3"/>
  <c r="E12685" i="3"/>
  <c r="E12686" i="3"/>
  <c r="E12687" i="3"/>
  <c r="E12688" i="3"/>
  <c r="E12689" i="3"/>
  <c r="E12690" i="3"/>
  <c r="E12691" i="3"/>
  <c r="E12692" i="3"/>
  <c r="E12693" i="3"/>
  <c r="E12694" i="3"/>
  <c r="E12695" i="3"/>
  <c r="E12696" i="3"/>
  <c r="E12697" i="3"/>
  <c r="E12698" i="3"/>
  <c r="E12699" i="3"/>
  <c r="E12700" i="3"/>
  <c r="E12701" i="3"/>
  <c r="E12702" i="3"/>
  <c r="E12703" i="3"/>
  <c r="E12704" i="3"/>
  <c r="E12705" i="3"/>
  <c r="E12706" i="3"/>
  <c r="E12707" i="3"/>
  <c r="E12708" i="3"/>
  <c r="E12709" i="3"/>
  <c r="E12710" i="3"/>
  <c r="E12711" i="3"/>
  <c r="E12712" i="3"/>
  <c r="E12713" i="3"/>
  <c r="E12714" i="3"/>
  <c r="E12715" i="3"/>
  <c r="E12716" i="3"/>
  <c r="E12717" i="3"/>
  <c r="E12718" i="3"/>
  <c r="E12719" i="3"/>
  <c r="E12720" i="3"/>
  <c r="E12721" i="3"/>
  <c r="E12722" i="3"/>
  <c r="E12723" i="3"/>
  <c r="E12724" i="3"/>
  <c r="E12725" i="3"/>
  <c r="E12726" i="3"/>
  <c r="E12727" i="3"/>
  <c r="E12728" i="3"/>
  <c r="E12729" i="3"/>
  <c r="E12730" i="3"/>
  <c r="E12731" i="3"/>
  <c r="E12732" i="3"/>
  <c r="E12733" i="3"/>
  <c r="E12734" i="3"/>
  <c r="E12735" i="3"/>
  <c r="E12736" i="3"/>
  <c r="E12737" i="3"/>
  <c r="E12738" i="3"/>
  <c r="E12739" i="3"/>
  <c r="E12740" i="3"/>
  <c r="E12741" i="3"/>
  <c r="E12742" i="3"/>
  <c r="E12743" i="3"/>
  <c r="E12744" i="3"/>
  <c r="E12745" i="3"/>
  <c r="E12746" i="3"/>
  <c r="E12747" i="3"/>
  <c r="E12748" i="3"/>
  <c r="E12749" i="3"/>
  <c r="E12750" i="3"/>
  <c r="E12751" i="3"/>
  <c r="E12752" i="3"/>
  <c r="E12753" i="3"/>
  <c r="E12754" i="3"/>
  <c r="E12755" i="3"/>
  <c r="E12756" i="3"/>
  <c r="E12757" i="3"/>
  <c r="E12758" i="3"/>
  <c r="E12759" i="3"/>
  <c r="E12760" i="3"/>
  <c r="E12761" i="3"/>
  <c r="E12762" i="3"/>
  <c r="E12763" i="3"/>
  <c r="E12764" i="3"/>
  <c r="E12765" i="3"/>
  <c r="E12766" i="3"/>
  <c r="E12767" i="3"/>
  <c r="E12768" i="3"/>
  <c r="E12769" i="3"/>
  <c r="E12770" i="3"/>
  <c r="E12771" i="3"/>
  <c r="E12772" i="3"/>
  <c r="E12773" i="3"/>
  <c r="E12774" i="3"/>
  <c r="E12775" i="3"/>
  <c r="E12776" i="3"/>
  <c r="E12777" i="3"/>
  <c r="E12778" i="3"/>
  <c r="E12779" i="3"/>
  <c r="E12780" i="3"/>
  <c r="E12781" i="3"/>
  <c r="E12782" i="3"/>
  <c r="E12783" i="3"/>
  <c r="E12784" i="3"/>
  <c r="E12785" i="3"/>
  <c r="E12786" i="3"/>
  <c r="E12787" i="3"/>
  <c r="E12788" i="3"/>
  <c r="E12789" i="3"/>
  <c r="E12790" i="3"/>
  <c r="E12791" i="3"/>
  <c r="E12792" i="3"/>
  <c r="E12793" i="3"/>
  <c r="E12794" i="3"/>
  <c r="E12795" i="3"/>
  <c r="E12796" i="3"/>
  <c r="E12797" i="3"/>
  <c r="E12798" i="3"/>
  <c r="E12799" i="3"/>
  <c r="E12800" i="3"/>
  <c r="E12801" i="3"/>
  <c r="E7602" i="3"/>
  <c r="E5995" i="3"/>
  <c r="E5996" i="3"/>
  <c r="E5997" i="3"/>
  <c r="E5998" i="3"/>
  <c r="E5999" i="3"/>
  <c r="E6000" i="3"/>
  <c r="E6001" i="3"/>
  <c r="E6002" i="3"/>
  <c r="E6003" i="3"/>
  <c r="E6004" i="3"/>
  <c r="E6005" i="3"/>
  <c r="E6006" i="3"/>
  <c r="E6007" i="3"/>
  <c r="E6008" i="3"/>
  <c r="E6009" i="3"/>
  <c r="E6010" i="3"/>
  <c r="E6011" i="3"/>
  <c r="E6012" i="3"/>
  <c r="E6013" i="3"/>
  <c r="E6014" i="3"/>
  <c r="E6015" i="3"/>
  <c r="E6016" i="3"/>
  <c r="E6017" i="3"/>
  <c r="E6018" i="3"/>
  <c r="E6019" i="3"/>
  <c r="E6020" i="3"/>
  <c r="E6021" i="3"/>
  <c r="E6022" i="3"/>
  <c r="E6023" i="3"/>
  <c r="E6024" i="3"/>
  <c r="E6025" i="3"/>
  <c r="E6026" i="3"/>
  <c r="E6027" i="3"/>
  <c r="E6028" i="3"/>
  <c r="E6029" i="3"/>
  <c r="E6030" i="3"/>
  <c r="E6031" i="3"/>
  <c r="E6032" i="3"/>
  <c r="E6033" i="3"/>
  <c r="E6034" i="3"/>
  <c r="E6035" i="3"/>
  <c r="E6036" i="3"/>
  <c r="E6037" i="3"/>
  <c r="E6038" i="3"/>
  <c r="E6039" i="3"/>
  <c r="E6040" i="3"/>
  <c r="E6041" i="3"/>
  <c r="E6042" i="3"/>
  <c r="E6043" i="3"/>
  <c r="E6044" i="3"/>
  <c r="E6045" i="3"/>
  <c r="E6046" i="3"/>
  <c r="E6047" i="3"/>
  <c r="E6048" i="3"/>
  <c r="E6049" i="3"/>
  <c r="E6050" i="3"/>
  <c r="E6051" i="3"/>
  <c r="E6052" i="3"/>
  <c r="E6053" i="3"/>
  <c r="E6054" i="3"/>
  <c r="E6055" i="3"/>
  <c r="E6056" i="3"/>
  <c r="E6057" i="3"/>
  <c r="E6058" i="3"/>
  <c r="E6059" i="3"/>
  <c r="E6060" i="3"/>
  <c r="E6061" i="3"/>
  <c r="E6062" i="3"/>
  <c r="E6063" i="3"/>
  <c r="E6064" i="3"/>
  <c r="E6065" i="3"/>
  <c r="E6066" i="3"/>
  <c r="E6067" i="3"/>
  <c r="E6068" i="3"/>
  <c r="E6069" i="3"/>
  <c r="E6070" i="3"/>
  <c r="E6071" i="3"/>
  <c r="E6072" i="3"/>
  <c r="E6073" i="3"/>
  <c r="E6074" i="3"/>
  <c r="E6075" i="3"/>
  <c r="E6076" i="3"/>
  <c r="E6077" i="3"/>
  <c r="E6078" i="3"/>
  <c r="E6079" i="3"/>
  <c r="E6080" i="3"/>
  <c r="E6081" i="3"/>
  <c r="E6082" i="3"/>
  <c r="E6083" i="3"/>
  <c r="E6084" i="3"/>
  <c r="E6085" i="3"/>
  <c r="E6086" i="3"/>
  <c r="E6087" i="3"/>
  <c r="E6088" i="3"/>
  <c r="E6089" i="3"/>
  <c r="E6090" i="3"/>
  <c r="E6091" i="3"/>
  <c r="E6092" i="3"/>
  <c r="E6093" i="3"/>
  <c r="E6094" i="3"/>
  <c r="E6095" i="3"/>
  <c r="E6096" i="3"/>
  <c r="E6097" i="3"/>
  <c r="E6098" i="3"/>
  <c r="E6099" i="3"/>
  <c r="E6100" i="3"/>
  <c r="E6101" i="3"/>
  <c r="E6102" i="3"/>
  <c r="E6103" i="3"/>
  <c r="E6104" i="3"/>
  <c r="E6105" i="3"/>
  <c r="E6106" i="3"/>
  <c r="E6107" i="3"/>
  <c r="E6108" i="3"/>
  <c r="E6109" i="3"/>
  <c r="E6110" i="3"/>
  <c r="E6111" i="3"/>
  <c r="E6112" i="3"/>
  <c r="E6113" i="3"/>
  <c r="E6114" i="3"/>
  <c r="E6115" i="3"/>
  <c r="E6116" i="3"/>
  <c r="E6117" i="3"/>
  <c r="E6118" i="3"/>
  <c r="E6119" i="3"/>
  <c r="E6120" i="3"/>
  <c r="E6121" i="3"/>
  <c r="E6122" i="3"/>
  <c r="E6123" i="3"/>
  <c r="E6124" i="3"/>
  <c r="E6125" i="3"/>
  <c r="E6126" i="3"/>
  <c r="E6127" i="3"/>
  <c r="E6128" i="3"/>
  <c r="E6129" i="3"/>
  <c r="E6130" i="3"/>
  <c r="E6131" i="3"/>
  <c r="E6132" i="3"/>
  <c r="E6133" i="3"/>
  <c r="E6134" i="3"/>
  <c r="E6135" i="3"/>
  <c r="E6136" i="3"/>
  <c r="E6137" i="3"/>
  <c r="E6138" i="3"/>
  <c r="E6139" i="3"/>
  <c r="E6140" i="3"/>
  <c r="E6141" i="3"/>
  <c r="E6142" i="3"/>
  <c r="E6143" i="3"/>
  <c r="E6144" i="3"/>
  <c r="E6145" i="3"/>
  <c r="E6146" i="3"/>
  <c r="E6147" i="3"/>
  <c r="E6148" i="3"/>
  <c r="E6149" i="3"/>
  <c r="E6150" i="3"/>
  <c r="E6151" i="3"/>
  <c r="E6152" i="3"/>
  <c r="E6153" i="3"/>
  <c r="E6154" i="3"/>
  <c r="E6155" i="3"/>
  <c r="E6156" i="3"/>
  <c r="E6157" i="3"/>
  <c r="E6158" i="3"/>
  <c r="E6159" i="3"/>
  <c r="E6160" i="3"/>
  <c r="E6161" i="3"/>
  <c r="E6162" i="3"/>
  <c r="E6163" i="3"/>
  <c r="E6164" i="3"/>
  <c r="E6165" i="3"/>
  <c r="E6166" i="3"/>
  <c r="E6167" i="3"/>
  <c r="E6168" i="3"/>
  <c r="E6169" i="3"/>
  <c r="E6170" i="3"/>
  <c r="E6171" i="3"/>
  <c r="E6172" i="3"/>
  <c r="E6173" i="3"/>
  <c r="E6174" i="3"/>
  <c r="E6175" i="3"/>
  <c r="E6176" i="3"/>
  <c r="E6177" i="3"/>
  <c r="E6178" i="3"/>
  <c r="E6179" i="3"/>
  <c r="E6180" i="3"/>
  <c r="E6181" i="3"/>
  <c r="E6182" i="3"/>
  <c r="E6183" i="3"/>
  <c r="E6184" i="3"/>
  <c r="E6185" i="3"/>
  <c r="E6186" i="3"/>
  <c r="E6187" i="3"/>
  <c r="E6188" i="3"/>
  <c r="E6189" i="3"/>
  <c r="E6190" i="3"/>
  <c r="E6191" i="3"/>
  <c r="E6192" i="3"/>
  <c r="E6193" i="3"/>
  <c r="E6194" i="3"/>
  <c r="E6195" i="3"/>
  <c r="E6196" i="3"/>
  <c r="E6197" i="3"/>
  <c r="E6198" i="3"/>
  <c r="E6199" i="3"/>
  <c r="E6200" i="3"/>
  <c r="E6201" i="3"/>
  <c r="E6202" i="3"/>
  <c r="E6203" i="3"/>
  <c r="E6204" i="3"/>
  <c r="E6205" i="3"/>
  <c r="E6206" i="3"/>
  <c r="E6207" i="3"/>
  <c r="E6208" i="3"/>
  <c r="E6209" i="3"/>
  <c r="E6210" i="3"/>
  <c r="E6211" i="3"/>
  <c r="E6212" i="3"/>
  <c r="E6213" i="3"/>
  <c r="E6214" i="3"/>
  <c r="E6215" i="3"/>
  <c r="E6216" i="3"/>
  <c r="E6217" i="3"/>
  <c r="E6218" i="3"/>
  <c r="E6219" i="3"/>
  <c r="E6220" i="3"/>
  <c r="E6221" i="3"/>
  <c r="E6222" i="3"/>
  <c r="E6223" i="3"/>
  <c r="E6224" i="3"/>
  <c r="E6225" i="3"/>
  <c r="E6226" i="3"/>
  <c r="E6227" i="3"/>
  <c r="E6228" i="3"/>
  <c r="E6229" i="3"/>
  <c r="E6230" i="3"/>
  <c r="E6231" i="3"/>
  <c r="E6232" i="3"/>
  <c r="E6233" i="3"/>
  <c r="E6234" i="3"/>
  <c r="E6235" i="3"/>
  <c r="E6236" i="3"/>
  <c r="E6237" i="3"/>
  <c r="E6238" i="3"/>
  <c r="E6239" i="3"/>
  <c r="E6240" i="3"/>
  <c r="E6241" i="3"/>
  <c r="E6242" i="3"/>
  <c r="E6243" i="3"/>
  <c r="E6244" i="3"/>
  <c r="E6245" i="3"/>
  <c r="E6246" i="3"/>
  <c r="E6247" i="3"/>
  <c r="E6248" i="3"/>
  <c r="E6249" i="3"/>
  <c r="E6250" i="3"/>
  <c r="E6251" i="3"/>
  <c r="E6252" i="3"/>
  <c r="E6253" i="3"/>
  <c r="E6254" i="3"/>
  <c r="E6255" i="3"/>
  <c r="E6256" i="3"/>
  <c r="E6257" i="3"/>
  <c r="E6258" i="3"/>
  <c r="E6259" i="3"/>
  <c r="E6260" i="3"/>
  <c r="E6261" i="3"/>
  <c r="E6262" i="3"/>
  <c r="E6263" i="3"/>
  <c r="E6264" i="3"/>
  <c r="E6265" i="3"/>
  <c r="E6266" i="3"/>
  <c r="E6267" i="3"/>
  <c r="E6268" i="3"/>
  <c r="E6269" i="3"/>
  <c r="E6270" i="3"/>
  <c r="E6271" i="3"/>
  <c r="E6272" i="3"/>
  <c r="E6273" i="3"/>
  <c r="E6274" i="3"/>
  <c r="E6275" i="3"/>
  <c r="E6276" i="3"/>
  <c r="E6277" i="3"/>
  <c r="E6278" i="3"/>
  <c r="E6279" i="3"/>
  <c r="E6280" i="3"/>
  <c r="E6281" i="3"/>
  <c r="E6282" i="3"/>
  <c r="E6283" i="3"/>
  <c r="E6284" i="3"/>
  <c r="E6285" i="3"/>
  <c r="E6286" i="3"/>
  <c r="E6287" i="3"/>
  <c r="E6288" i="3"/>
  <c r="E6289" i="3"/>
  <c r="E6290" i="3"/>
  <c r="E6291" i="3"/>
  <c r="E6292" i="3"/>
  <c r="E6293" i="3"/>
  <c r="E6294" i="3"/>
  <c r="E6295" i="3"/>
  <c r="E6296" i="3"/>
  <c r="E6297" i="3"/>
  <c r="E6298" i="3"/>
  <c r="E6299" i="3"/>
  <c r="E6300" i="3"/>
  <c r="E6301" i="3"/>
  <c r="E6302" i="3"/>
  <c r="E6303" i="3"/>
  <c r="E6304" i="3"/>
  <c r="E6305" i="3"/>
  <c r="E6306" i="3"/>
  <c r="E6307" i="3"/>
  <c r="E6308" i="3"/>
  <c r="E6309" i="3"/>
  <c r="E6310" i="3"/>
  <c r="E6311" i="3"/>
  <c r="E6312" i="3"/>
  <c r="E6313" i="3"/>
  <c r="E6314" i="3"/>
  <c r="E6315" i="3"/>
  <c r="E6316" i="3"/>
  <c r="E6317" i="3"/>
  <c r="E6318" i="3"/>
  <c r="E6319" i="3"/>
  <c r="E6320" i="3"/>
  <c r="E6321" i="3"/>
  <c r="E6322" i="3"/>
  <c r="E6323" i="3"/>
  <c r="E6324" i="3"/>
  <c r="E6325" i="3"/>
  <c r="E6326" i="3"/>
  <c r="E6327" i="3"/>
  <c r="E6328" i="3"/>
  <c r="E6329" i="3"/>
  <c r="E6330" i="3"/>
  <c r="E6331" i="3"/>
  <c r="E6332" i="3"/>
  <c r="E6333" i="3"/>
  <c r="E6334" i="3"/>
  <c r="E6335" i="3"/>
  <c r="E6336" i="3"/>
  <c r="E6337" i="3"/>
  <c r="E6338" i="3"/>
  <c r="E6339" i="3"/>
  <c r="E6340" i="3"/>
  <c r="E6341" i="3"/>
  <c r="E6342" i="3"/>
  <c r="E6343" i="3"/>
  <c r="E6344" i="3"/>
  <c r="E6345" i="3"/>
  <c r="E6346" i="3"/>
  <c r="E6347" i="3"/>
  <c r="E6348" i="3"/>
  <c r="E6349" i="3"/>
  <c r="E6350" i="3"/>
  <c r="E6351" i="3"/>
  <c r="E6352" i="3"/>
  <c r="E6353" i="3"/>
  <c r="E6354" i="3"/>
  <c r="E6355" i="3"/>
  <c r="E6356" i="3"/>
  <c r="E6357" i="3"/>
  <c r="E6358" i="3"/>
  <c r="E6359" i="3"/>
  <c r="E6360" i="3"/>
  <c r="E6361" i="3"/>
  <c r="E6362" i="3"/>
  <c r="E6363" i="3"/>
  <c r="E6364" i="3"/>
  <c r="E6365" i="3"/>
  <c r="E6366" i="3"/>
  <c r="E6367" i="3"/>
  <c r="E6368" i="3"/>
  <c r="E6369" i="3"/>
  <c r="E6370" i="3"/>
  <c r="E6371" i="3"/>
  <c r="E6372" i="3"/>
  <c r="E6373" i="3"/>
  <c r="E6374" i="3"/>
  <c r="E6375" i="3"/>
  <c r="E6376" i="3"/>
  <c r="E6377" i="3"/>
  <c r="E6378" i="3"/>
  <c r="E6379" i="3"/>
  <c r="E6380" i="3"/>
  <c r="E6381" i="3"/>
  <c r="E6382" i="3"/>
  <c r="E6383" i="3"/>
  <c r="E6384" i="3"/>
  <c r="E6385" i="3"/>
  <c r="E6386" i="3"/>
  <c r="E6387" i="3"/>
  <c r="E6388" i="3"/>
  <c r="E6389" i="3"/>
  <c r="E6390" i="3"/>
  <c r="E6391" i="3"/>
  <c r="E6392" i="3"/>
  <c r="E6393" i="3"/>
  <c r="E6394" i="3"/>
  <c r="E6395" i="3"/>
  <c r="E6396" i="3"/>
  <c r="E6397" i="3"/>
  <c r="E6398" i="3"/>
  <c r="E6399" i="3"/>
  <c r="E6400" i="3"/>
  <c r="E6401" i="3"/>
  <c r="E6402" i="3"/>
  <c r="E6403" i="3"/>
  <c r="E6404" i="3"/>
  <c r="E6405" i="3"/>
  <c r="E6406" i="3"/>
  <c r="E6407" i="3"/>
  <c r="E6408" i="3"/>
  <c r="E6409" i="3"/>
  <c r="E6410" i="3"/>
  <c r="E6411" i="3"/>
  <c r="E6412" i="3"/>
  <c r="E6413" i="3"/>
  <c r="E6414" i="3"/>
  <c r="E6415" i="3"/>
  <c r="E6416" i="3"/>
  <c r="E6417" i="3"/>
  <c r="E6418" i="3"/>
  <c r="E6419" i="3"/>
  <c r="E6420" i="3"/>
  <c r="E6421" i="3"/>
  <c r="E6422" i="3"/>
  <c r="E6423" i="3"/>
  <c r="E6424" i="3"/>
  <c r="E6425" i="3"/>
  <c r="E6426" i="3"/>
  <c r="E6427" i="3"/>
  <c r="E6428" i="3"/>
  <c r="E6429" i="3"/>
  <c r="E6430" i="3"/>
  <c r="E6431" i="3"/>
  <c r="E6432" i="3"/>
  <c r="E6433" i="3"/>
  <c r="E6434" i="3"/>
  <c r="E6435" i="3"/>
  <c r="E6436" i="3"/>
  <c r="E6437" i="3"/>
  <c r="E6438" i="3"/>
  <c r="E6439" i="3"/>
  <c r="E6440" i="3"/>
  <c r="E6441" i="3"/>
  <c r="E6442" i="3"/>
  <c r="E6443" i="3"/>
  <c r="E6444" i="3"/>
  <c r="E6445" i="3"/>
  <c r="E6446" i="3"/>
  <c r="E6447" i="3"/>
  <c r="E6448" i="3"/>
  <c r="E6449" i="3"/>
  <c r="E6450" i="3"/>
  <c r="E6451" i="3"/>
  <c r="E6452" i="3"/>
  <c r="E6453" i="3"/>
  <c r="E6454" i="3"/>
  <c r="E6455" i="3"/>
  <c r="E6456" i="3"/>
  <c r="E6457" i="3"/>
  <c r="E6458" i="3"/>
  <c r="E6459" i="3"/>
  <c r="E6460" i="3"/>
  <c r="E6461" i="3"/>
  <c r="E6462" i="3"/>
  <c r="E6463" i="3"/>
  <c r="E6464" i="3"/>
  <c r="E6465" i="3"/>
  <c r="E6466" i="3"/>
  <c r="E6467" i="3"/>
  <c r="E6468" i="3"/>
  <c r="E6469" i="3"/>
  <c r="E6470" i="3"/>
  <c r="E6471" i="3"/>
  <c r="E6472" i="3"/>
  <c r="E6473" i="3"/>
  <c r="E6474" i="3"/>
  <c r="E6475" i="3"/>
  <c r="E6476" i="3"/>
  <c r="E6477" i="3"/>
  <c r="E6478" i="3"/>
  <c r="E6479" i="3"/>
  <c r="E6480" i="3"/>
  <c r="E6481" i="3"/>
  <c r="E6482" i="3"/>
  <c r="E6483" i="3"/>
  <c r="E6484" i="3"/>
  <c r="E6485" i="3"/>
  <c r="E6486" i="3"/>
  <c r="E6487" i="3"/>
  <c r="E6488" i="3"/>
  <c r="E6489" i="3"/>
  <c r="E6490" i="3"/>
  <c r="E6491" i="3"/>
  <c r="E6492" i="3"/>
  <c r="E6493" i="3"/>
  <c r="E6494" i="3"/>
  <c r="E6495" i="3"/>
  <c r="E6496" i="3"/>
  <c r="E6497" i="3"/>
  <c r="E6498" i="3"/>
  <c r="E6499" i="3"/>
  <c r="E6500" i="3"/>
  <c r="E6501" i="3"/>
  <c r="E6502" i="3"/>
  <c r="E6503" i="3"/>
  <c r="E6504" i="3"/>
  <c r="E6505" i="3"/>
  <c r="E6506" i="3"/>
  <c r="E6507" i="3"/>
  <c r="E6508" i="3"/>
  <c r="E6509" i="3"/>
  <c r="E6510" i="3"/>
  <c r="E6511" i="3"/>
  <c r="E6512" i="3"/>
  <c r="E6513" i="3"/>
  <c r="E6514" i="3"/>
  <c r="E6515" i="3"/>
  <c r="E6516" i="3"/>
  <c r="E6517" i="3"/>
  <c r="E6518" i="3"/>
  <c r="E6519" i="3"/>
  <c r="E6520" i="3"/>
  <c r="E6521" i="3"/>
  <c r="E6522" i="3"/>
  <c r="E6523" i="3"/>
  <c r="E6524" i="3"/>
  <c r="E6525" i="3"/>
  <c r="E6526" i="3"/>
  <c r="E6527" i="3"/>
  <c r="E6528" i="3"/>
  <c r="E6529" i="3"/>
  <c r="E6530" i="3"/>
  <c r="E6531" i="3"/>
  <c r="E6532" i="3"/>
  <c r="E6533" i="3"/>
  <c r="E6534" i="3"/>
  <c r="E6535" i="3"/>
  <c r="E6536" i="3"/>
  <c r="E6537" i="3"/>
  <c r="E6538" i="3"/>
  <c r="E6539" i="3"/>
  <c r="E6540" i="3"/>
  <c r="E6541" i="3"/>
  <c r="E6542" i="3"/>
  <c r="E6543" i="3"/>
  <c r="E6544" i="3"/>
  <c r="E6545" i="3"/>
  <c r="E6546" i="3"/>
  <c r="E6547" i="3"/>
  <c r="E6548" i="3"/>
  <c r="E6549" i="3"/>
  <c r="E6550" i="3"/>
  <c r="E6551" i="3"/>
  <c r="E6552" i="3"/>
  <c r="E6553" i="3"/>
  <c r="E6554" i="3"/>
  <c r="E6555" i="3"/>
  <c r="E6556" i="3"/>
  <c r="E6557" i="3"/>
  <c r="E6558" i="3"/>
  <c r="E6559" i="3"/>
  <c r="E6560" i="3"/>
  <c r="E6561" i="3"/>
  <c r="E6562" i="3"/>
  <c r="E6563" i="3"/>
  <c r="E6564" i="3"/>
  <c r="E6565" i="3"/>
  <c r="E6566" i="3"/>
  <c r="E6567" i="3"/>
  <c r="E6568" i="3"/>
  <c r="E6569" i="3"/>
  <c r="E6570" i="3"/>
  <c r="E6571" i="3"/>
  <c r="E6572" i="3"/>
  <c r="E6573" i="3"/>
  <c r="E6574" i="3"/>
  <c r="E6575" i="3"/>
  <c r="E6576" i="3"/>
  <c r="E6577" i="3"/>
  <c r="E6578" i="3"/>
  <c r="E6579" i="3"/>
  <c r="E6580" i="3"/>
  <c r="E6581" i="3"/>
  <c r="E6582" i="3"/>
  <c r="E6583" i="3"/>
  <c r="E6584" i="3"/>
  <c r="E6585" i="3"/>
  <c r="E6586" i="3"/>
  <c r="E6587" i="3"/>
  <c r="E6588" i="3"/>
  <c r="E6589" i="3"/>
  <c r="E6590" i="3"/>
  <c r="E6591" i="3"/>
  <c r="E6592" i="3"/>
  <c r="E6593" i="3"/>
  <c r="E6594" i="3"/>
  <c r="E6595" i="3"/>
  <c r="E6596" i="3"/>
  <c r="E6597" i="3"/>
  <c r="E6598" i="3"/>
  <c r="E6599" i="3"/>
  <c r="E6600" i="3"/>
  <c r="E6601" i="3"/>
  <c r="E6602" i="3"/>
  <c r="E6603" i="3"/>
  <c r="E6604" i="3"/>
  <c r="E6605" i="3"/>
  <c r="E6606" i="3"/>
  <c r="E6607" i="3"/>
  <c r="E6608" i="3"/>
  <c r="E6609" i="3"/>
  <c r="E6610" i="3"/>
  <c r="E6611" i="3"/>
  <c r="E6612" i="3"/>
  <c r="E6613" i="3"/>
  <c r="E6614" i="3"/>
  <c r="E6615" i="3"/>
  <c r="E6616" i="3"/>
  <c r="E6617" i="3"/>
  <c r="E6618" i="3"/>
  <c r="E6619" i="3"/>
  <c r="E6620" i="3"/>
  <c r="E6621" i="3"/>
  <c r="E6622" i="3"/>
  <c r="E6623" i="3"/>
  <c r="E6624" i="3"/>
  <c r="E6625" i="3"/>
  <c r="E6626" i="3"/>
  <c r="E6627" i="3"/>
  <c r="E6628" i="3"/>
  <c r="E6629" i="3"/>
  <c r="E6630" i="3"/>
  <c r="E6631" i="3"/>
  <c r="E6632" i="3"/>
  <c r="E6633" i="3"/>
  <c r="E6634" i="3"/>
  <c r="E6635" i="3"/>
  <c r="E6636" i="3"/>
  <c r="E6637" i="3"/>
  <c r="E6638" i="3"/>
  <c r="E6639" i="3"/>
  <c r="E6640" i="3"/>
  <c r="E6641" i="3"/>
  <c r="E6642" i="3"/>
  <c r="E6643" i="3"/>
  <c r="E6644" i="3"/>
  <c r="E6645" i="3"/>
  <c r="E6646" i="3"/>
  <c r="E6647" i="3"/>
  <c r="E6648" i="3"/>
  <c r="E6649" i="3"/>
  <c r="E6650" i="3"/>
  <c r="E6651" i="3"/>
  <c r="E6652" i="3"/>
  <c r="E6653" i="3"/>
  <c r="E6654" i="3"/>
  <c r="E6655" i="3"/>
  <c r="E6656" i="3"/>
  <c r="E6657" i="3"/>
  <c r="E6658" i="3"/>
  <c r="E6659" i="3"/>
  <c r="E6660" i="3"/>
  <c r="E6661" i="3"/>
  <c r="E6662" i="3"/>
  <c r="E6663" i="3"/>
  <c r="E6664" i="3"/>
  <c r="E6665" i="3"/>
  <c r="E6666" i="3"/>
  <c r="E6667" i="3"/>
  <c r="E6668" i="3"/>
  <c r="E6669" i="3"/>
  <c r="E6670" i="3"/>
  <c r="E6671" i="3"/>
  <c r="E6672" i="3"/>
  <c r="E6673" i="3"/>
  <c r="E6674" i="3"/>
  <c r="E6675" i="3"/>
  <c r="E6676" i="3"/>
  <c r="E6677" i="3"/>
  <c r="E6678" i="3"/>
  <c r="E6679" i="3"/>
  <c r="E6680" i="3"/>
  <c r="E6681" i="3"/>
  <c r="E6682" i="3"/>
  <c r="E6683" i="3"/>
  <c r="E6684" i="3"/>
  <c r="E6685" i="3"/>
  <c r="E6686" i="3"/>
  <c r="E6687" i="3"/>
  <c r="E6688" i="3"/>
  <c r="E6689" i="3"/>
  <c r="E6690" i="3"/>
  <c r="E6691" i="3"/>
  <c r="E6692" i="3"/>
  <c r="E6693" i="3"/>
  <c r="E6694" i="3"/>
  <c r="E6695" i="3"/>
  <c r="E6696" i="3"/>
  <c r="E6697" i="3"/>
  <c r="E6698" i="3"/>
  <c r="E6699" i="3"/>
  <c r="E6700" i="3"/>
  <c r="E6701" i="3"/>
  <c r="E6702" i="3"/>
  <c r="E6703" i="3"/>
  <c r="E6704" i="3"/>
  <c r="E6705" i="3"/>
  <c r="E6706" i="3"/>
  <c r="E6707" i="3"/>
  <c r="E6708" i="3"/>
  <c r="E6709" i="3"/>
  <c r="E6710" i="3"/>
  <c r="E6711" i="3"/>
  <c r="E6712" i="3"/>
  <c r="E6713" i="3"/>
  <c r="E6714" i="3"/>
  <c r="E6715" i="3"/>
  <c r="E6716" i="3"/>
  <c r="E6717" i="3"/>
  <c r="E6718" i="3"/>
  <c r="E6719" i="3"/>
  <c r="E6720" i="3"/>
  <c r="E6721" i="3"/>
  <c r="E6722" i="3"/>
  <c r="E6723" i="3"/>
  <c r="E6724" i="3"/>
  <c r="E6725" i="3"/>
  <c r="E6726" i="3"/>
  <c r="E6727" i="3"/>
  <c r="E6728" i="3"/>
  <c r="E6729" i="3"/>
  <c r="E6730" i="3"/>
  <c r="E6731" i="3"/>
  <c r="E6732" i="3"/>
  <c r="E6733" i="3"/>
  <c r="E6734" i="3"/>
  <c r="E6735" i="3"/>
  <c r="E6736" i="3"/>
  <c r="E6737" i="3"/>
  <c r="E6738" i="3"/>
  <c r="E6739" i="3"/>
  <c r="E6740" i="3"/>
  <c r="E6741" i="3"/>
  <c r="E6742" i="3"/>
  <c r="E6743" i="3"/>
  <c r="E6744" i="3"/>
  <c r="E6745" i="3"/>
  <c r="E6746" i="3"/>
  <c r="E6747" i="3"/>
  <c r="E6748" i="3"/>
  <c r="E6749" i="3"/>
  <c r="E6750" i="3"/>
  <c r="E6751" i="3"/>
  <c r="E6752" i="3"/>
  <c r="E6753" i="3"/>
  <c r="E6754" i="3"/>
  <c r="E6755" i="3"/>
  <c r="E6756" i="3"/>
  <c r="E6757" i="3"/>
  <c r="E6758" i="3"/>
  <c r="E6759" i="3"/>
  <c r="E6760" i="3"/>
  <c r="E6761" i="3"/>
  <c r="E6762" i="3"/>
  <c r="E6763" i="3"/>
  <c r="E6764" i="3"/>
  <c r="E6765" i="3"/>
  <c r="E6766" i="3"/>
  <c r="E6767" i="3"/>
  <c r="E6768" i="3"/>
  <c r="E6769" i="3"/>
  <c r="E6770" i="3"/>
  <c r="E6771" i="3"/>
  <c r="E6772" i="3"/>
  <c r="E6773" i="3"/>
  <c r="E6774" i="3"/>
  <c r="E6775" i="3"/>
  <c r="E6776" i="3"/>
  <c r="E6777" i="3"/>
  <c r="E6778" i="3"/>
  <c r="E6779" i="3"/>
  <c r="E6780" i="3"/>
  <c r="E6781" i="3"/>
  <c r="E6782" i="3"/>
  <c r="E6783" i="3"/>
  <c r="E6784" i="3"/>
  <c r="E6785" i="3"/>
  <c r="E6786" i="3"/>
  <c r="E6787" i="3"/>
  <c r="E6788" i="3"/>
  <c r="E6789" i="3"/>
  <c r="E6790" i="3"/>
  <c r="E6791" i="3"/>
  <c r="E6792" i="3"/>
  <c r="E6793" i="3"/>
  <c r="E6794" i="3"/>
  <c r="E6795" i="3"/>
  <c r="E6796" i="3"/>
  <c r="E6797" i="3"/>
  <c r="E6798" i="3"/>
  <c r="E6799" i="3"/>
  <c r="E6800" i="3"/>
  <c r="E6801" i="3"/>
  <c r="E6802" i="3"/>
  <c r="E6803" i="3"/>
  <c r="E6804" i="3"/>
  <c r="E6805" i="3"/>
  <c r="E6806" i="3"/>
  <c r="E6807" i="3"/>
  <c r="E6808" i="3"/>
  <c r="E6809" i="3"/>
  <c r="E6810" i="3"/>
  <c r="E6811" i="3"/>
  <c r="E6812" i="3"/>
  <c r="E6813" i="3"/>
  <c r="E6814" i="3"/>
  <c r="E6815" i="3"/>
  <c r="E6816" i="3"/>
  <c r="E6817" i="3"/>
  <c r="E6818" i="3"/>
  <c r="E6819" i="3"/>
  <c r="E6820" i="3"/>
  <c r="E6821" i="3"/>
  <c r="E6822" i="3"/>
  <c r="E6823" i="3"/>
  <c r="E6824" i="3"/>
  <c r="E6825" i="3"/>
  <c r="E6826" i="3"/>
  <c r="E6827" i="3"/>
  <c r="E6828" i="3"/>
  <c r="E6829" i="3"/>
  <c r="E6830" i="3"/>
  <c r="E6831" i="3"/>
  <c r="E6832" i="3"/>
  <c r="E6833" i="3"/>
  <c r="E6834" i="3"/>
  <c r="E6835" i="3"/>
  <c r="E6836" i="3"/>
  <c r="E6837" i="3"/>
  <c r="E6838" i="3"/>
  <c r="E6839" i="3"/>
  <c r="E6840" i="3"/>
  <c r="E6841" i="3"/>
  <c r="E6842" i="3"/>
  <c r="E6843" i="3"/>
  <c r="E6844" i="3"/>
  <c r="E6845" i="3"/>
  <c r="E6846" i="3"/>
  <c r="E6847" i="3"/>
  <c r="E6848" i="3"/>
  <c r="E6849" i="3"/>
  <c r="E6850" i="3"/>
  <c r="E6851" i="3"/>
  <c r="E6852" i="3"/>
  <c r="E6853" i="3"/>
  <c r="E6854" i="3"/>
  <c r="E6855" i="3"/>
  <c r="E6856" i="3"/>
  <c r="E6857" i="3"/>
  <c r="E6858" i="3"/>
  <c r="E6859" i="3"/>
  <c r="E6860" i="3"/>
  <c r="E6861" i="3"/>
  <c r="E6862" i="3"/>
  <c r="E6863" i="3"/>
  <c r="E6864" i="3"/>
  <c r="E6865" i="3"/>
  <c r="E6866" i="3"/>
  <c r="E6867" i="3"/>
  <c r="E6868" i="3"/>
  <c r="E6869" i="3"/>
  <c r="E6870" i="3"/>
  <c r="E6871" i="3"/>
  <c r="E6872" i="3"/>
  <c r="E6873" i="3"/>
  <c r="E6874" i="3"/>
  <c r="E6875" i="3"/>
  <c r="E6876" i="3"/>
  <c r="E6877" i="3"/>
  <c r="E6878" i="3"/>
  <c r="E6879" i="3"/>
  <c r="E6880" i="3"/>
  <c r="E6881" i="3"/>
  <c r="E6882" i="3"/>
  <c r="E6883" i="3"/>
  <c r="E6884" i="3"/>
  <c r="E6885" i="3"/>
  <c r="E6886" i="3"/>
  <c r="E6887" i="3"/>
  <c r="E6888" i="3"/>
  <c r="E6889" i="3"/>
  <c r="E6890" i="3"/>
  <c r="E6891" i="3"/>
  <c r="E6892" i="3"/>
  <c r="E6893" i="3"/>
  <c r="E6894" i="3"/>
  <c r="E6895" i="3"/>
  <c r="E6896" i="3"/>
  <c r="E6897" i="3"/>
  <c r="E6898" i="3"/>
  <c r="E6899" i="3"/>
  <c r="E6900" i="3"/>
  <c r="E6901" i="3"/>
  <c r="E6902" i="3"/>
  <c r="E6903" i="3"/>
  <c r="E6904" i="3"/>
  <c r="E6905" i="3"/>
  <c r="E6906" i="3"/>
  <c r="E6907" i="3"/>
  <c r="E6908" i="3"/>
  <c r="E6909" i="3"/>
  <c r="E6910" i="3"/>
  <c r="E6911" i="3"/>
  <c r="E6912" i="3"/>
  <c r="E6913" i="3"/>
  <c r="E6914" i="3"/>
  <c r="E6915" i="3"/>
  <c r="E6916" i="3"/>
  <c r="E6917" i="3"/>
  <c r="E6918" i="3"/>
  <c r="E6919" i="3"/>
  <c r="E6920" i="3"/>
  <c r="E6921" i="3"/>
  <c r="E6922" i="3"/>
  <c r="E6923" i="3"/>
  <c r="E6924" i="3"/>
  <c r="E6925" i="3"/>
  <c r="E6926" i="3"/>
  <c r="E6927" i="3"/>
  <c r="E6928" i="3"/>
  <c r="E6929" i="3"/>
  <c r="E6930" i="3"/>
  <c r="E6931" i="3"/>
  <c r="E6932" i="3"/>
  <c r="E6933" i="3"/>
  <c r="E6934" i="3"/>
  <c r="E6935" i="3"/>
  <c r="E6936" i="3"/>
  <c r="E6937" i="3"/>
  <c r="E6938" i="3"/>
  <c r="E6939" i="3"/>
  <c r="E6940" i="3"/>
  <c r="E6941" i="3"/>
  <c r="E6942" i="3"/>
  <c r="E6943" i="3"/>
  <c r="E6944" i="3"/>
  <c r="E6945" i="3"/>
  <c r="E6946" i="3"/>
  <c r="E6947" i="3"/>
  <c r="E6948" i="3"/>
  <c r="E6949" i="3"/>
  <c r="E6950" i="3"/>
  <c r="E6951" i="3"/>
  <c r="E6952" i="3"/>
  <c r="E6953" i="3"/>
  <c r="E6954" i="3"/>
  <c r="E6955" i="3"/>
  <c r="E6956" i="3"/>
  <c r="E6957" i="3"/>
  <c r="E6958" i="3"/>
  <c r="E6959" i="3"/>
  <c r="E6960" i="3"/>
  <c r="E6961" i="3"/>
  <c r="E6962" i="3"/>
  <c r="E6963" i="3"/>
  <c r="E6964" i="3"/>
  <c r="E6965" i="3"/>
  <c r="E6966" i="3"/>
  <c r="E6967" i="3"/>
  <c r="E6968" i="3"/>
  <c r="E6969" i="3"/>
  <c r="E6970" i="3"/>
  <c r="E6971" i="3"/>
  <c r="E6972" i="3"/>
  <c r="E6973" i="3"/>
  <c r="E6974" i="3"/>
  <c r="E6975" i="3"/>
  <c r="E6976" i="3"/>
  <c r="E6977" i="3"/>
  <c r="E6978" i="3"/>
  <c r="E6979" i="3"/>
  <c r="E6980" i="3"/>
  <c r="E6981" i="3"/>
  <c r="E6982" i="3"/>
  <c r="E6983" i="3"/>
  <c r="E6984" i="3"/>
  <c r="E6985" i="3"/>
  <c r="E6986" i="3"/>
  <c r="E6987" i="3"/>
  <c r="E6988" i="3"/>
  <c r="E6989" i="3"/>
  <c r="E6990" i="3"/>
  <c r="E6991" i="3"/>
  <c r="E6992" i="3"/>
  <c r="E6993" i="3"/>
  <c r="E6994" i="3"/>
  <c r="E6995" i="3"/>
  <c r="E6996" i="3"/>
  <c r="E6997" i="3"/>
  <c r="E6998" i="3"/>
  <c r="E6999" i="3"/>
  <c r="E7000" i="3"/>
  <c r="E7001" i="3"/>
  <c r="E7002" i="3"/>
  <c r="E7003" i="3"/>
  <c r="E7004" i="3"/>
  <c r="E7005" i="3"/>
  <c r="E7006" i="3"/>
  <c r="E7007" i="3"/>
  <c r="E7008" i="3"/>
  <c r="E7009" i="3"/>
  <c r="E7010" i="3"/>
  <c r="E7011" i="3"/>
  <c r="E7012" i="3"/>
  <c r="E7013" i="3"/>
  <c r="E7014" i="3"/>
  <c r="E7015" i="3"/>
  <c r="E7016" i="3"/>
  <c r="E7017" i="3"/>
  <c r="E7018" i="3"/>
  <c r="E7019" i="3"/>
  <c r="E7020" i="3"/>
  <c r="E7021" i="3"/>
  <c r="E7022" i="3"/>
  <c r="E7023" i="3"/>
  <c r="E7024" i="3"/>
  <c r="E7025" i="3"/>
  <c r="E7026" i="3"/>
  <c r="E7027" i="3"/>
  <c r="E7028" i="3"/>
  <c r="E7029" i="3"/>
  <c r="E7030" i="3"/>
  <c r="E7031" i="3"/>
  <c r="E7032" i="3"/>
  <c r="E7033" i="3"/>
  <c r="E7034" i="3"/>
  <c r="E7035" i="3"/>
  <c r="E7036" i="3"/>
  <c r="E7037" i="3"/>
  <c r="E7038" i="3"/>
  <c r="E7039" i="3"/>
  <c r="E7040" i="3"/>
  <c r="E7041" i="3"/>
  <c r="E7042" i="3"/>
  <c r="E7043" i="3"/>
  <c r="E7044" i="3"/>
  <c r="E7045" i="3"/>
  <c r="E7046" i="3"/>
  <c r="E7047" i="3"/>
  <c r="E7048" i="3"/>
  <c r="E7049" i="3"/>
  <c r="E7050" i="3"/>
  <c r="E7051" i="3"/>
  <c r="E7052" i="3"/>
  <c r="E7053" i="3"/>
  <c r="E7054" i="3"/>
  <c r="E7055" i="3"/>
  <c r="E7056" i="3"/>
  <c r="E7057" i="3"/>
  <c r="E7058" i="3"/>
  <c r="E7059" i="3"/>
  <c r="E7060" i="3"/>
  <c r="E7061" i="3"/>
  <c r="E7062" i="3"/>
  <c r="E7063" i="3"/>
  <c r="E7064" i="3"/>
  <c r="E7065" i="3"/>
  <c r="E7066" i="3"/>
  <c r="E7067" i="3"/>
  <c r="E7068" i="3"/>
  <c r="E7069" i="3"/>
  <c r="E7070" i="3"/>
  <c r="E7071" i="3"/>
  <c r="E7072" i="3"/>
  <c r="E7073" i="3"/>
  <c r="E7074" i="3"/>
  <c r="E7075" i="3"/>
  <c r="E7076" i="3"/>
  <c r="E7077" i="3"/>
  <c r="E7078" i="3"/>
  <c r="E7079" i="3"/>
  <c r="E7080" i="3"/>
  <c r="E7081" i="3"/>
  <c r="E7082" i="3"/>
  <c r="E7083" i="3"/>
  <c r="E7084" i="3"/>
  <c r="E7085" i="3"/>
  <c r="E7086" i="3"/>
  <c r="E7087" i="3"/>
  <c r="E7088" i="3"/>
  <c r="E7089" i="3"/>
  <c r="E7090" i="3"/>
  <c r="E7091" i="3"/>
  <c r="E7092" i="3"/>
  <c r="E7093" i="3"/>
  <c r="E7094" i="3"/>
  <c r="E7095" i="3"/>
  <c r="E7096" i="3"/>
  <c r="E7097" i="3"/>
  <c r="E7098" i="3"/>
  <c r="E7099" i="3"/>
  <c r="E7100" i="3"/>
  <c r="E7101" i="3"/>
  <c r="E7102" i="3"/>
  <c r="E7103" i="3"/>
  <c r="E7104" i="3"/>
  <c r="E7105" i="3"/>
  <c r="E7106" i="3"/>
  <c r="E7107" i="3"/>
  <c r="E7108" i="3"/>
  <c r="E7109" i="3"/>
  <c r="E7110" i="3"/>
  <c r="E7111" i="3"/>
  <c r="E7112" i="3"/>
  <c r="E7113" i="3"/>
  <c r="E7114" i="3"/>
  <c r="E7115" i="3"/>
  <c r="E7116" i="3"/>
  <c r="E7117" i="3"/>
  <c r="E7118" i="3"/>
  <c r="E7119" i="3"/>
  <c r="E7120" i="3"/>
  <c r="E7121" i="3"/>
  <c r="E7122" i="3"/>
  <c r="E7123" i="3"/>
  <c r="E7124" i="3"/>
  <c r="E7125" i="3"/>
  <c r="E7126" i="3"/>
  <c r="E7127" i="3"/>
  <c r="E7128" i="3"/>
  <c r="E7129" i="3"/>
  <c r="E7130" i="3"/>
  <c r="E7131" i="3"/>
  <c r="E7132" i="3"/>
  <c r="E7133" i="3"/>
  <c r="E7134" i="3"/>
  <c r="E7135" i="3"/>
  <c r="E7136" i="3"/>
  <c r="E7137" i="3"/>
  <c r="E7138" i="3"/>
  <c r="E7139" i="3"/>
  <c r="E7140" i="3"/>
  <c r="E7141" i="3"/>
  <c r="E7142" i="3"/>
  <c r="E7143" i="3"/>
  <c r="E7144" i="3"/>
  <c r="E7145" i="3"/>
  <c r="E7146" i="3"/>
  <c r="E7147" i="3"/>
  <c r="E7148" i="3"/>
  <c r="E7149" i="3"/>
  <c r="E7150" i="3"/>
  <c r="E7151" i="3"/>
  <c r="E7152" i="3"/>
  <c r="E7153" i="3"/>
  <c r="E7154" i="3"/>
  <c r="E7155" i="3"/>
  <c r="E7156" i="3"/>
  <c r="E7157" i="3"/>
  <c r="E7158" i="3"/>
  <c r="E7159" i="3"/>
  <c r="E7160" i="3"/>
  <c r="E7161" i="3"/>
  <c r="E7162" i="3"/>
  <c r="E7163" i="3"/>
  <c r="E7164" i="3"/>
  <c r="E7165" i="3"/>
  <c r="E7166" i="3"/>
  <c r="E7167" i="3"/>
  <c r="E7168" i="3"/>
  <c r="E7169" i="3"/>
  <c r="E7170" i="3"/>
  <c r="E7171" i="3"/>
  <c r="E7172" i="3"/>
  <c r="E7173" i="3"/>
  <c r="E7174" i="3"/>
  <c r="E7175" i="3"/>
  <c r="E7176" i="3"/>
  <c r="E7177" i="3"/>
  <c r="E7178" i="3"/>
  <c r="E7179" i="3"/>
  <c r="E7180" i="3"/>
  <c r="E7181" i="3"/>
  <c r="E7182" i="3"/>
  <c r="E7183" i="3"/>
  <c r="E7184" i="3"/>
  <c r="E7185" i="3"/>
  <c r="E7186" i="3"/>
  <c r="E7187" i="3"/>
  <c r="E7188" i="3"/>
  <c r="E7189" i="3"/>
  <c r="E7190" i="3"/>
  <c r="E7191" i="3"/>
  <c r="E7192" i="3"/>
  <c r="E7193" i="3"/>
  <c r="E7194" i="3"/>
  <c r="E7195" i="3"/>
  <c r="E7196" i="3"/>
  <c r="E7197" i="3"/>
  <c r="E7198" i="3"/>
  <c r="E7199" i="3"/>
  <c r="E7200" i="3"/>
  <c r="E7201" i="3"/>
  <c r="E7202" i="3"/>
  <c r="E7203" i="3"/>
  <c r="E7204" i="3"/>
  <c r="E7205" i="3"/>
  <c r="E7206" i="3"/>
  <c r="E7207" i="3"/>
  <c r="E7208" i="3"/>
  <c r="E7209" i="3"/>
  <c r="E7210" i="3"/>
  <c r="E7211" i="3"/>
  <c r="E7212" i="3"/>
  <c r="E7213" i="3"/>
  <c r="E7214" i="3"/>
  <c r="E7215" i="3"/>
  <c r="E7216" i="3"/>
  <c r="E7217" i="3"/>
  <c r="E7218" i="3"/>
  <c r="E7219" i="3"/>
  <c r="E7220" i="3"/>
  <c r="E7221" i="3"/>
  <c r="E7222" i="3"/>
  <c r="E7223" i="3"/>
  <c r="E7224" i="3"/>
  <c r="E7225" i="3"/>
  <c r="E7226" i="3"/>
  <c r="E7227" i="3"/>
  <c r="E7228" i="3"/>
  <c r="E7229" i="3"/>
  <c r="E7230" i="3"/>
  <c r="E7231" i="3"/>
  <c r="E7232" i="3"/>
  <c r="E7233" i="3"/>
  <c r="E7234" i="3"/>
  <c r="E7235" i="3"/>
  <c r="E7236" i="3"/>
  <c r="E7237" i="3"/>
  <c r="E7238" i="3"/>
  <c r="E7239" i="3"/>
  <c r="E7240" i="3"/>
  <c r="E7241" i="3"/>
  <c r="E7242" i="3"/>
  <c r="E7243" i="3"/>
  <c r="E7244" i="3"/>
  <c r="E7245" i="3"/>
  <c r="E7246" i="3"/>
  <c r="E7247" i="3"/>
  <c r="E7248" i="3"/>
  <c r="E7249" i="3"/>
  <c r="E7250" i="3"/>
  <c r="E7251" i="3"/>
  <c r="E7252" i="3"/>
  <c r="E7253" i="3"/>
  <c r="E7254" i="3"/>
  <c r="E7255" i="3"/>
  <c r="E7256" i="3"/>
  <c r="E7257" i="3"/>
  <c r="E7258" i="3"/>
  <c r="E7259" i="3"/>
  <c r="E7260" i="3"/>
  <c r="E7261" i="3"/>
  <c r="E7262" i="3"/>
  <c r="E7263" i="3"/>
  <c r="E7264" i="3"/>
  <c r="E7265" i="3"/>
  <c r="E7266" i="3"/>
  <c r="E7267" i="3"/>
  <c r="E7268" i="3"/>
  <c r="E7269" i="3"/>
  <c r="E7270" i="3"/>
  <c r="E7271" i="3"/>
  <c r="E7272" i="3"/>
  <c r="E7273" i="3"/>
  <c r="E7274" i="3"/>
  <c r="E7275" i="3"/>
  <c r="E7276" i="3"/>
  <c r="E7277" i="3"/>
  <c r="E7278" i="3"/>
  <c r="E7279" i="3"/>
  <c r="E7280" i="3"/>
  <c r="E7281" i="3"/>
  <c r="E7282" i="3"/>
  <c r="E7283" i="3"/>
  <c r="E7284" i="3"/>
  <c r="E7285" i="3"/>
  <c r="E7286" i="3"/>
  <c r="E7287" i="3"/>
  <c r="E7288" i="3"/>
  <c r="E7289" i="3"/>
  <c r="E7290" i="3"/>
  <c r="E7291" i="3"/>
  <c r="E7292" i="3"/>
  <c r="E7293" i="3"/>
  <c r="E7294" i="3"/>
  <c r="E7295" i="3"/>
  <c r="E7296" i="3"/>
  <c r="E7297" i="3"/>
  <c r="E7298" i="3"/>
  <c r="E7299" i="3"/>
  <c r="E7300" i="3"/>
  <c r="E7301" i="3"/>
  <c r="E7302" i="3"/>
  <c r="E7303" i="3"/>
  <c r="E7304" i="3"/>
  <c r="E7305" i="3"/>
  <c r="E7306" i="3"/>
  <c r="E7307" i="3"/>
  <c r="E7308" i="3"/>
  <c r="E7309" i="3"/>
  <c r="E7310" i="3"/>
  <c r="E7311" i="3"/>
  <c r="E7312" i="3"/>
  <c r="E7313" i="3"/>
  <c r="E7314" i="3"/>
  <c r="E7315" i="3"/>
  <c r="E7316" i="3"/>
  <c r="E7317" i="3"/>
  <c r="E7318" i="3"/>
  <c r="E7319" i="3"/>
  <c r="E7320" i="3"/>
  <c r="E7321" i="3"/>
  <c r="E7322" i="3"/>
  <c r="E7323" i="3"/>
  <c r="E7324" i="3"/>
  <c r="E7325" i="3"/>
  <c r="E7326" i="3"/>
  <c r="E7327" i="3"/>
  <c r="E7328" i="3"/>
  <c r="E7329" i="3"/>
  <c r="E7330" i="3"/>
  <c r="E7331" i="3"/>
  <c r="E7332" i="3"/>
  <c r="E7333" i="3"/>
  <c r="E7334" i="3"/>
  <c r="E7335" i="3"/>
  <c r="E7336" i="3"/>
  <c r="E7337" i="3"/>
  <c r="E7338" i="3"/>
  <c r="E7339" i="3"/>
  <c r="E7340" i="3"/>
  <c r="E7341" i="3"/>
  <c r="E7342" i="3"/>
  <c r="E7343" i="3"/>
  <c r="E7344" i="3"/>
  <c r="E7345" i="3"/>
  <c r="E7346" i="3"/>
  <c r="E7347" i="3"/>
  <c r="E7348" i="3"/>
  <c r="E7349" i="3"/>
  <c r="E7350" i="3"/>
  <c r="E7351" i="3"/>
  <c r="E7352" i="3"/>
  <c r="E7353" i="3"/>
  <c r="E7354" i="3"/>
  <c r="E7355" i="3"/>
  <c r="E7356" i="3"/>
  <c r="E7357" i="3"/>
  <c r="E7358" i="3"/>
  <c r="E7359" i="3"/>
  <c r="E7360" i="3"/>
  <c r="E7361" i="3"/>
  <c r="E7362" i="3"/>
  <c r="E7363" i="3"/>
  <c r="E7364" i="3"/>
  <c r="E7365" i="3"/>
  <c r="E7366" i="3"/>
  <c r="E7367" i="3"/>
  <c r="E7368" i="3"/>
  <c r="E7369" i="3"/>
  <c r="E7370" i="3"/>
  <c r="E7371" i="3"/>
  <c r="E7372" i="3"/>
  <c r="E7373" i="3"/>
  <c r="E7374" i="3"/>
  <c r="E7375" i="3"/>
  <c r="E7376" i="3"/>
  <c r="E7377" i="3"/>
  <c r="E7378" i="3"/>
  <c r="E7379" i="3"/>
  <c r="E7380" i="3"/>
  <c r="E7381" i="3"/>
  <c r="E7382" i="3"/>
  <c r="E7383" i="3"/>
  <c r="E7384" i="3"/>
  <c r="E7385" i="3"/>
  <c r="E7386" i="3"/>
  <c r="E7387" i="3"/>
  <c r="E7388" i="3"/>
  <c r="E7389" i="3"/>
  <c r="E7390" i="3"/>
  <c r="E7391" i="3"/>
  <c r="E7392" i="3"/>
  <c r="E7393" i="3"/>
  <c r="E7394" i="3"/>
  <c r="E7395" i="3"/>
  <c r="E7396" i="3"/>
  <c r="E7397" i="3"/>
  <c r="E7398" i="3"/>
  <c r="E7399" i="3"/>
  <c r="E7400" i="3"/>
  <c r="E7401" i="3"/>
  <c r="E7402" i="3"/>
  <c r="E7403" i="3"/>
  <c r="E7404" i="3"/>
  <c r="E7405" i="3"/>
  <c r="E7406" i="3"/>
  <c r="E7407" i="3"/>
  <c r="E7408" i="3"/>
  <c r="E7409" i="3"/>
  <c r="E7410" i="3"/>
  <c r="E7411" i="3"/>
  <c r="E7412" i="3"/>
  <c r="E7413" i="3"/>
  <c r="E7414" i="3"/>
  <c r="E7415" i="3"/>
  <c r="E7416" i="3"/>
  <c r="E7417" i="3"/>
  <c r="E7418" i="3"/>
  <c r="E7419" i="3"/>
  <c r="E7420" i="3"/>
  <c r="E7421" i="3"/>
  <c r="E7422" i="3"/>
  <c r="E7423" i="3"/>
  <c r="E7424" i="3"/>
  <c r="E7425" i="3"/>
  <c r="E7426" i="3"/>
  <c r="E7427" i="3"/>
  <c r="E7428" i="3"/>
  <c r="E7429" i="3"/>
  <c r="E7430" i="3"/>
  <c r="E7431" i="3"/>
  <c r="E7432" i="3"/>
  <c r="E7433" i="3"/>
  <c r="E7434" i="3"/>
  <c r="E7435" i="3"/>
  <c r="E7436" i="3"/>
  <c r="E7437" i="3"/>
  <c r="E7438" i="3"/>
  <c r="E7439" i="3"/>
  <c r="E7440" i="3"/>
  <c r="E7441" i="3"/>
  <c r="E7442" i="3"/>
  <c r="E7443" i="3"/>
  <c r="E7444" i="3"/>
  <c r="E7445" i="3"/>
  <c r="E7446" i="3"/>
  <c r="E7447" i="3"/>
  <c r="E7448" i="3"/>
  <c r="E7449" i="3"/>
  <c r="E7450" i="3"/>
  <c r="E7451" i="3"/>
  <c r="E7452" i="3"/>
  <c r="E7453" i="3"/>
  <c r="E7454" i="3"/>
  <c r="E7455" i="3"/>
  <c r="E7456" i="3"/>
  <c r="E7457" i="3"/>
  <c r="E7458" i="3"/>
  <c r="E7459" i="3"/>
  <c r="E7460" i="3"/>
  <c r="E7461" i="3"/>
  <c r="E7462" i="3"/>
  <c r="E7463" i="3"/>
  <c r="E7464" i="3"/>
  <c r="E7465" i="3"/>
  <c r="E7466" i="3"/>
  <c r="E7467" i="3"/>
  <c r="E7468" i="3"/>
  <c r="E7469" i="3"/>
  <c r="E7470" i="3"/>
  <c r="E7471" i="3"/>
  <c r="E7472" i="3"/>
  <c r="E7473" i="3"/>
  <c r="E7474" i="3"/>
  <c r="E7475" i="3"/>
  <c r="E7476" i="3"/>
  <c r="E7477" i="3"/>
  <c r="E7478" i="3"/>
  <c r="E7479" i="3"/>
  <c r="E7480" i="3"/>
  <c r="E7481" i="3"/>
  <c r="E7482" i="3"/>
  <c r="E7483" i="3"/>
  <c r="E7484" i="3"/>
  <c r="E7485" i="3"/>
  <c r="E7486" i="3"/>
  <c r="E7487" i="3"/>
  <c r="E7488" i="3"/>
  <c r="E7489" i="3"/>
  <c r="E7490" i="3"/>
  <c r="E7491" i="3"/>
  <c r="E7492" i="3"/>
  <c r="E7493" i="3"/>
  <c r="E7494" i="3"/>
  <c r="E7495" i="3"/>
  <c r="E7496" i="3"/>
  <c r="E7497" i="3"/>
  <c r="E7498" i="3"/>
  <c r="E7499" i="3"/>
  <c r="E7500" i="3"/>
  <c r="E7501" i="3"/>
  <c r="E7502" i="3"/>
  <c r="E7503" i="3"/>
  <c r="E7504" i="3"/>
  <c r="E7505" i="3"/>
  <c r="E7506" i="3"/>
  <c r="E7507" i="3"/>
  <c r="E7508" i="3"/>
  <c r="E7509" i="3"/>
  <c r="E7510" i="3"/>
  <c r="E7511" i="3"/>
  <c r="E7512" i="3"/>
  <c r="E7513" i="3"/>
  <c r="E7514" i="3"/>
  <c r="E7515" i="3"/>
  <c r="E7516" i="3"/>
  <c r="E7517" i="3"/>
  <c r="E7518" i="3"/>
  <c r="E7519" i="3"/>
  <c r="E7520" i="3"/>
  <c r="E7521" i="3"/>
  <c r="E7522" i="3"/>
  <c r="E7523" i="3"/>
  <c r="E7524" i="3"/>
  <c r="E7525" i="3"/>
  <c r="E7526" i="3"/>
  <c r="E7527" i="3"/>
  <c r="E7528" i="3"/>
  <c r="E7529" i="3"/>
  <c r="E7530" i="3"/>
  <c r="E7531" i="3"/>
  <c r="E7532" i="3"/>
  <c r="E7533" i="3"/>
  <c r="E7534" i="3"/>
  <c r="E7535" i="3"/>
  <c r="E7536" i="3"/>
  <c r="E7537" i="3"/>
  <c r="E7538" i="3"/>
  <c r="E7539" i="3"/>
  <c r="E7540" i="3"/>
  <c r="E7541" i="3"/>
  <c r="E7542" i="3"/>
  <c r="E7543" i="3"/>
  <c r="E7544" i="3"/>
  <c r="E7545" i="3"/>
  <c r="E7546" i="3"/>
  <c r="E7547" i="3"/>
  <c r="E7548" i="3"/>
  <c r="E7549" i="3"/>
  <c r="E7550" i="3"/>
  <c r="E7551" i="3"/>
  <c r="E7552" i="3"/>
  <c r="E7553" i="3"/>
  <c r="E7554" i="3"/>
  <c r="E7555" i="3"/>
  <c r="E7556" i="3"/>
  <c r="E7557" i="3"/>
  <c r="E7558" i="3"/>
  <c r="E7559" i="3"/>
  <c r="E7560" i="3"/>
  <c r="E7561" i="3"/>
  <c r="E7562" i="3"/>
  <c r="E7563" i="3"/>
  <c r="E7564" i="3"/>
  <c r="E7565" i="3"/>
  <c r="E7566" i="3"/>
  <c r="E7567" i="3"/>
  <c r="E7568" i="3"/>
  <c r="E7569" i="3"/>
  <c r="E7570" i="3"/>
  <c r="E7571" i="3"/>
  <c r="E7572" i="3"/>
  <c r="E7573" i="3"/>
  <c r="E7574" i="3"/>
  <c r="E7575" i="3"/>
  <c r="E7576" i="3"/>
  <c r="E7577" i="3"/>
  <c r="E7578" i="3"/>
  <c r="E7579" i="3"/>
  <c r="E7580" i="3"/>
  <c r="E7581" i="3"/>
  <c r="E7582" i="3"/>
  <c r="E7583" i="3"/>
  <c r="E7584" i="3"/>
  <c r="E7585" i="3"/>
  <c r="E7586" i="3"/>
  <c r="E7587" i="3"/>
  <c r="E7588" i="3"/>
  <c r="E7589" i="3"/>
  <c r="E7590" i="3"/>
  <c r="E7591" i="3"/>
  <c r="E7592" i="3"/>
  <c r="E7593" i="3"/>
  <c r="E7594" i="3"/>
  <c r="E7595" i="3"/>
  <c r="E7596" i="3"/>
  <c r="E7597" i="3"/>
  <c r="E7598" i="3"/>
  <c r="E7599" i="3"/>
  <c r="E7600" i="3"/>
  <c r="E7601" i="3"/>
  <c r="E3603" i="3"/>
  <c r="E3604" i="3"/>
  <c r="E3605" i="3"/>
  <c r="E3606" i="3"/>
  <c r="E3607" i="3"/>
  <c r="E3608" i="3"/>
  <c r="E3609" i="3"/>
  <c r="E3610" i="3"/>
  <c r="E3611" i="3"/>
  <c r="E3612" i="3"/>
  <c r="E3613" i="3"/>
  <c r="E3614" i="3"/>
  <c r="E3615" i="3"/>
  <c r="E3616" i="3"/>
  <c r="E3617" i="3"/>
  <c r="E3618" i="3"/>
  <c r="E3619" i="3"/>
  <c r="E3620" i="3"/>
  <c r="E3621" i="3"/>
  <c r="E3622" i="3"/>
  <c r="E3623" i="3"/>
  <c r="E3624" i="3"/>
  <c r="E3625" i="3"/>
  <c r="E3626" i="3"/>
  <c r="E3627" i="3"/>
  <c r="E3628" i="3"/>
  <c r="E3629" i="3"/>
  <c r="E3630" i="3"/>
  <c r="E3631" i="3"/>
  <c r="E3632" i="3"/>
  <c r="E3633" i="3"/>
  <c r="E3634" i="3"/>
  <c r="E3635" i="3"/>
  <c r="E3636" i="3"/>
  <c r="E3637" i="3"/>
  <c r="E3638" i="3"/>
  <c r="E3639" i="3"/>
  <c r="E3640" i="3"/>
  <c r="E3641" i="3"/>
  <c r="E3642" i="3"/>
  <c r="E3643" i="3"/>
  <c r="E3644" i="3"/>
  <c r="E3645" i="3"/>
  <c r="E3646" i="3"/>
  <c r="E3647" i="3"/>
  <c r="E3648" i="3"/>
  <c r="E3649" i="3"/>
  <c r="E3650" i="3"/>
  <c r="E3651" i="3"/>
  <c r="E3652" i="3"/>
  <c r="E3653" i="3"/>
  <c r="E3654" i="3"/>
  <c r="E3655" i="3"/>
  <c r="E3656" i="3"/>
  <c r="E3657" i="3"/>
  <c r="E3658" i="3"/>
  <c r="E3659" i="3"/>
  <c r="E3660" i="3"/>
  <c r="E3661" i="3"/>
  <c r="E3662" i="3"/>
  <c r="E3663" i="3"/>
  <c r="E3664" i="3"/>
  <c r="E3665" i="3"/>
  <c r="E3666" i="3"/>
  <c r="E3667" i="3"/>
  <c r="E3668" i="3"/>
  <c r="E3669" i="3"/>
  <c r="E3670" i="3"/>
  <c r="E3671" i="3"/>
  <c r="E3672" i="3"/>
  <c r="E3673" i="3"/>
  <c r="E3674" i="3"/>
  <c r="E3675" i="3"/>
  <c r="E3676" i="3"/>
  <c r="E3677" i="3"/>
  <c r="E3678" i="3"/>
  <c r="E3679" i="3"/>
  <c r="E3680" i="3"/>
  <c r="E3681" i="3"/>
  <c r="E3682" i="3"/>
  <c r="E3683" i="3"/>
  <c r="E3684" i="3"/>
  <c r="E3685" i="3"/>
  <c r="E3686" i="3"/>
  <c r="E3687" i="3"/>
  <c r="E3688" i="3"/>
  <c r="E3689" i="3"/>
  <c r="E3690" i="3"/>
  <c r="E3691" i="3"/>
  <c r="E3692" i="3"/>
  <c r="E3693" i="3"/>
  <c r="E3694" i="3"/>
  <c r="E3695" i="3"/>
  <c r="E3696" i="3"/>
  <c r="E3697" i="3"/>
  <c r="E3698" i="3"/>
  <c r="E3699" i="3"/>
  <c r="E3700" i="3"/>
  <c r="E3701" i="3"/>
  <c r="E3702" i="3"/>
  <c r="E3703" i="3"/>
  <c r="E3704" i="3"/>
  <c r="E3705" i="3"/>
  <c r="E3706" i="3"/>
  <c r="E3707" i="3"/>
  <c r="E3708" i="3"/>
  <c r="E3709" i="3"/>
  <c r="E3710" i="3"/>
  <c r="E3711" i="3"/>
  <c r="E3712" i="3"/>
  <c r="E3713" i="3"/>
  <c r="E3714" i="3"/>
  <c r="E3715" i="3"/>
  <c r="E3716" i="3"/>
  <c r="E3717" i="3"/>
  <c r="E3718" i="3"/>
  <c r="E3719" i="3"/>
  <c r="E3720" i="3"/>
  <c r="E3721" i="3"/>
  <c r="E3722" i="3"/>
  <c r="E3723" i="3"/>
  <c r="E3724" i="3"/>
  <c r="E3725" i="3"/>
  <c r="E3726" i="3"/>
  <c r="E3727" i="3"/>
  <c r="E3728" i="3"/>
  <c r="E3729" i="3"/>
  <c r="E3730" i="3"/>
  <c r="E3731" i="3"/>
  <c r="E3732" i="3"/>
  <c r="E3733" i="3"/>
  <c r="E3734" i="3"/>
  <c r="E3735" i="3"/>
  <c r="E3736" i="3"/>
  <c r="E3737" i="3"/>
  <c r="E3738" i="3"/>
  <c r="E3739" i="3"/>
  <c r="E3740" i="3"/>
  <c r="E3741" i="3"/>
  <c r="E3742" i="3"/>
  <c r="E3743" i="3"/>
  <c r="E3744" i="3"/>
  <c r="E3745" i="3"/>
  <c r="E3746" i="3"/>
  <c r="E3747" i="3"/>
  <c r="E3748" i="3"/>
  <c r="E3749" i="3"/>
  <c r="E3750" i="3"/>
  <c r="E3751" i="3"/>
  <c r="E3752" i="3"/>
  <c r="E3753" i="3"/>
  <c r="E3754" i="3"/>
  <c r="E3755" i="3"/>
  <c r="E3756" i="3"/>
  <c r="E3757" i="3"/>
  <c r="E3758" i="3"/>
  <c r="E3759" i="3"/>
  <c r="E3760" i="3"/>
  <c r="E3761" i="3"/>
  <c r="E3762" i="3"/>
  <c r="E3763" i="3"/>
  <c r="E3764" i="3"/>
  <c r="E3765" i="3"/>
  <c r="E3766" i="3"/>
  <c r="E3767" i="3"/>
  <c r="E3768" i="3"/>
  <c r="E3769" i="3"/>
  <c r="E3770" i="3"/>
  <c r="E3771" i="3"/>
  <c r="E3772" i="3"/>
  <c r="E3773" i="3"/>
  <c r="E3774" i="3"/>
  <c r="E3775" i="3"/>
  <c r="E3776" i="3"/>
  <c r="E3777" i="3"/>
  <c r="E3778" i="3"/>
  <c r="E3779" i="3"/>
  <c r="E3780" i="3"/>
  <c r="E3781" i="3"/>
  <c r="E3782" i="3"/>
  <c r="E3783" i="3"/>
  <c r="E3784" i="3"/>
  <c r="E3785" i="3"/>
  <c r="E3786" i="3"/>
  <c r="E3787" i="3"/>
  <c r="E3788" i="3"/>
  <c r="E3789" i="3"/>
  <c r="E3790" i="3"/>
  <c r="E3791" i="3"/>
  <c r="E3792" i="3"/>
  <c r="E3793" i="3"/>
  <c r="E3794" i="3"/>
  <c r="E3795" i="3"/>
  <c r="E3796" i="3"/>
  <c r="E3797" i="3"/>
  <c r="E3798" i="3"/>
  <c r="E3799" i="3"/>
  <c r="E3800" i="3"/>
  <c r="E3801" i="3"/>
  <c r="E3802" i="3"/>
  <c r="E3803" i="3"/>
  <c r="E3804" i="3"/>
  <c r="E3805" i="3"/>
  <c r="E3806" i="3"/>
  <c r="E3807" i="3"/>
  <c r="E3808" i="3"/>
  <c r="E3809" i="3"/>
  <c r="E3810" i="3"/>
  <c r="E3811" i="3"/>
  <c r="E3812" i="3"/>
  <c r="E3813" i="3"/>
  <c r="E3814" i="3"/>
  <c r="E3815" i="3"/>
  <c r="E3816" i="3"/>
  <c r="E3817" i="3"/>
  <c r="E3818" i="3"/>
  <c r="E3819" i="3"/>
  <c r="E3820" i="3"/>
  <c r="E3821" i="3"/>
  <c r="E3822" i="3"/>
  <c r="E3823" i="3"/>
  <c r="E3824" i="3"/>
  <c r="E3825" i="3"/>
  <c r="E3826" i="3"/>
  <c r="E3827" i="3"/>
  <c r="E3828" i="3"/>
  <c r="E3829" i="3"/>
  <c r="E3830" i="3"/>
  <c r="E3831" i="3"/>
  <c r="E3832" i="3"/>
  <c r="E3833" i="3"/>
  <c r="E3834" i="3"/>
  <c r="E3835" i="3"/>
  <c r="E3836" i="3"/>
  <c r="E3837" i="3"/>
  <c r="E3838" i="3"/>
  <c r="E3839" i="3"/>
  <c r="E3840" i="3"/>
  <c r="E3841" i="3"/>
  <c r="E3842" i="3"/>
  <c r="E3843" i="3"/>
  <c r="E3844" i="3"/>
  <c r="E3845" i="3"/>
  <c r="E3846" i="3"/>
  <c r="E3847" i="3"/>
  <c r="E3848" i="3"/>
  <c r="E3849" i="3"/>
  <c r="E3850" i="3"/>
  <c r="E3851" i="3"/>
  <c r="E3852" i="3"/>
  <c r="E3853" i="3"/>
  <c r="E3854" i="3"/>
  <c r="E3855" i="3"/>
  <c r="E3856" i="3"/>
  <c r="E3857" i="3"/>
  <c r="E3858" i="3"/>
  <c r="E3859" i="3"/>
  <c r="E3860" i="3"/>
  <c r="E3861" i="3"/>
  <c r="E3862" i="3"/>
  <c r="E3863" i="3"/>
  <c r="E3864" i="3"/>
  <c r="E3865" i="3"/>
  <c r="E3866" i="3"/>
  <c r="E3867" i="3"/>
  <c r="E3868" i="3"/>
  <c r="E3869" i="3"/>
  <c r="E3870" i="3"/>
  <c r="E3871" i="3"/>
  <c r="E3872" i="3"/>
  <c r="E3873" i="3"/>
  <c r="E3874" i="3"/>
  <c r="E3875" i="3"/>
  <c r="E3876" i="3"/>
  <c r="E3877" i="3"/>
  <c r="E3878" i="3"/>
  <c r="E3879" i="3"/>
  <c r="E3880" i="3"/>
  <c r="E3881" i="3"/>
  <c r="E3882" i="3"/>
  <c r="E3883" i="3"/>
  <c r="E3884" i="3"/>
  <c r="E3885" i="3"/>
  <c r="E3886" i="3"/>
  <c r="E3887" i="3"/>
  <c r="E3888" i="3"/>
  <c r="E3889" i="3"/>
  <c r="E3890" i="3"/>
  <c r="E3891" i="3"/>
  <c r="E3892" i="3"/>
  <c r="E3893" i="3"/>
  <c r="E3894" i="3"/>
  <c r="E3895" i="3"/>
  <c r="E3896" i="3"/>
  <c r="E3897" i="3"/>
  <c r="E3898" i="3"/>
  <c r="E3899" i="3"/>
  <c r="E3900" i="3"/>
  <c r="E3901" i="3"/>
  <c r="E3902" i="3"/>
  <c r="E3903" i="3"/>
  <c r="E3904" i="3"/>
  <c r="E3905" i="3"/>
  <c r="E3906" i="3"/>
  <c r="E3907" i="3"/>
  <c r="E3908" i="3"/>
  <c r="E3909" i="3"/>
  <c r="E3910" i="3"/>
  <c r="E3911" i="3"/>
  <c r="E3912" i="3"/>
  <c r="E3913" i="3"/>
  <c r="E3914" i="3"/>
  <c r="E3915" i="3"/>
  <c r="E3916" i="3"/>
  <c r="E3917" i="3"/>
  <c r="E3918" i="3"/>
  <c r="E3919" i="3"/>
  <c r="E3920" i="3"/>
  <c r="E3921" i="3"/>
  <c r="E3922" i="3"/>
  <c r="E3923" i="3"/>
  <c r="E3924" i="3"/>
  <c r="E3925" i="3"/>
  <c r="E3926" i="3"/>
  <c r="E3927" i="3"/>
  <c r="E3928" i="3"/>
  <c r="E3929" i="3"/>
  <c r="E3930" i="3"/>
  <c r="E3931" i="3"/>
  <c r="E3932" i="3"/>
  <c r="E3933" i="3"/>
  <c r="E3934" i="3"/>
  <c r="E3935" i="3"/>
  <c r="E3936" i="3"/>
  <c r="E3937" i="3"/>
  <c r="E3938" i="3"/>
  <c r="E3939" i="3"/>
  <c r="E3940" i="3"/>
  <c r="E3941" i="3"/>
  <c r="E3942" i="3"/>
  <c r="E3943" i="3"/>
  <c r="E3944" i="3"/>
  <c r="E3945" i="3"/>
  <c r="E3946" i="3"/>
  <c r="E3947" i="3"/>
  <c r="E3948" i="3"/>
  <c r="E3949" i="3"/>
  <c r="E3950" i="3"/>
  <c r="E3951" i="3"/>
  <c r="E3952" i="3"/>
  <c r="E3953" i="3"/>
  <c r="E3954" i="3"/>
  <c r="E3955" i="3"/>
  <c r="E3956" i="3"/>
  <c r="E3957" i="3"/>
  <c r="E3958" i="3"/>
  <c r="E3959" i="3"/>
  <c r="E3960" i="3"/>
  <c r="E3961" i="3"/>
  <c r="E3962" i="3"/>
  <c r="E3963" i="3"/>
  <c r="E3964" i="3"/>
  <c r="E3965" i="3"/>
  <c r="E3966" i="3"/>
  <c r="E3967" i="3"/>
  <c r="E3968" i="3"/>
  <c r="E3969" i="3"/>
  <c r="E3970" i="3"/>
  <c r="E3971" i="3"/>
  <c r="E3972" i="3"/>
  <c r="E3973" i="3"/>
  <c r="E3974" i="3"/>
  <c r="E3975" i="3"/>
  <c r="E3976" i="3"/>
  <c r="E3977" i="3"/>
  <c r="E3978" i="3"/>
  <c r="E3979" i="3"/>
  <c r="E3980" i="3"/>
  <c r="E3981" i="3"/>
  <c r="E3982" i="3"/>
  <c r="E3983" i="3"/>
  <c r="E3984" i="3"/>
  <c r="E3985" i="3"/>
  <c r="E3986" i="3"/>
  <c r="E3987" i="3"/>
  <c r="E3988" i="3"/>
  <c r="E3989" i="3"/>
  <c r="E3990" i="3"/>
  <c r="E3991" i="3"/>
  <c r="E3992" i="3"/>
  <c r="E3993" i="3"/>
  <c r="E3994" i="3"/>
  <c r="E3995" i="3"/>
  <c r="E3996" i="3"/>
  <c r="E3997" i="3"/>
  <c r="E3998" i="3"/>
  <c r="E3999" i="3"/>
  <c r="E4000" i="3"/>
  <c r="E4001" i="3"/>
  <c r="E4002" i="3"/>
  <c r="E4003" i="3"/>
  <c r="E4004" i="3"/>
  <c r="E4005" i="3"/>
  <c r="E4006" i="3"/>
  <c r="E4007" i="3"/>
  <c r="E4008" i="3"/>
  <c r="E4009" i="3"/>
  <c r="E4010" i="3"/>
  <c r="E4011" i="3"/>
  <c r="E4012" i="3"/>
  <c r="E4013" i="3"/>
  <c r="E4014" i="3"/>
  <c r="E4015" i="3"/>
  <c r="E4016" i="3"/>
  <c r="E4017" i="3"/>
  <c r="E4018" i="3"/>
  <c r="E4019" i="3"/>
  <c r="E4020" i="3"/>
  <c r="E4021" i="3"/>
  <c r="E4022" i="3"/>
  <c r="E4023" i="3"/>
  <c r="E4024" i="3"/>
  <c r="E4025" i="3"/>
  <c r="E4026" i="3"/>
  <c r="E4027" i="3"/>
  <c r="E4028" i="3"/>
  <c r="E4029" i="3"/>
  <c r="E4030" i="3"/>
  <c r="E4031" i="3"/>
  <c r="E4032" i="3"/>
  <c r="E4033" i="3"/>
  <c r="E4034" i="3"/>
  <c r="E4035" i="3"/>
  <c r="E4036" i="3"/>
  <c r="E4037" i="3"/>
  <c r="E4038" i="3"/>
  <c r="E4039" i="3"/>
  <c r="E4040" i="3"/>
  <c r="E4041" i="3"/>
  <c r="E4042" i="3"/>
  <c r="E4043" i="3"/>
  <c r="E4044" i="3"/>
  <c r="E4045" i="3"/>
  <c r="E4046" i="3"/>
  <c r="E4047" i="3"/>
  <c r="E4048" i="3"/>
  <c r="E4049" i="3"/>
  <c r="E4050" i="3"/>
  <c r="E4051" i="3"/>
  <c r="E4052" i="3"/>
  <c r="E4053" i="3"/>
  <c r="E4054" i="3"/>
  <c r="E4055" i="3"/>
  <c r="E4056" i="3"/>
  <c r="E4057" i="3"/>
  <c r="E4058" i="3"/>
  <c r="E4059" i="3"/>
  <c r="E4060" i="3"/>
  <c r="E4061" i="3"/>
  <c r="E4062" i="3"/>
  <c r="E4063" i="3"/>
  <c r="E4064" i="3"/>
  <c r="E4065" i="3"/>
  <c r="E4066" i="3"/>
  <c r="E4067" i="3"/>
  <c r="E4068" i="3"/>
  <c r="E4069" i="3"/>
  <c r="E4070" i="3"/>
  <c r="E4071" i="3"/>
  <c r="E4072" i="3"/>
  <c r="E4073" i="3"/>
  <c r="E4074" i="3"/>
  <c r="E4075" i="3"/>
  <c r="E4076" i="3"/>
  <c r="E4077" i="3"/>
  <c r="E4078" i="3"/>
  <c r="E4079" i="3"/>
  <c r="E4080" i="3"/>
  <c r="E4081" i="3"/>
  <c r="E4082" i="3"/>
  <c r="E4083" i="3"/>
  <c r="E4084" i="3"/>
  <c r="E4085" i="3"/>
  <c r="E4086" i="3"/>
  <c r="E4087" i="3"/>
  <c r="E4088" i="3"/>
  <c r="E4089" i="3"/>
  <c r="E4090" i="3"/>
  <c r="E4091" i="3"/>
  <c r="E4092" i="3"/>
  <c r="E4093" i="3"/>
  <c r="E4094" i="3"/>
  <c r="E4095" i="3"/>
  <c r="E4096" i="3"/>
  <c r="E4097" i="3"/>
  <c r="E4098" i="3"/>
  <c r="E4099" i="3"/>
  <c r="E4100" i="3"/>
  <c r="E4101" i="3"/>
  <c r="E4102" i="3"/>
  <c r="E4103" i="3"/>
  <c r="E4104" i="3"/>
  <c r="E4105" i="3"/>
  <c r="E4106" i="3"/>
  <c r="E4107" i="3"/>
  <c r="E4108" i="3"/>
  <c r="E4109" i="3"/>
  <c r="E4110" i="3"/>
  <c r="E4111" i="3"/>
  <c r="E4112" i="3"/>
  <c r="E4113" i="3"/>
  <c r="E4114" i="3"/>
  <c r="E4115" i="3"/>
  <c r="E4116" i="3"/>
  <c r="E4117" i="3"/>
  <c r="E4118" i="3"/>
  <c r="E4119" i="3"/>
  <c r="E4120" i="3"/>
  <c r="E4121" i="3"/>
  <c r="E4122" i="3"/>
  <c r="E4123" i="3"/>
  <c r="E4124" i="3"/>
  <c r="E4125" i="3"/>
  <c r="E4126" i="3"/>
  <c r="E4127" i="3"/>
  <c r="E4128" i="3"/>
  <c r="E4129" i="3"/>
  <c r="E4130" i="3"/>
  <c r="E4131" i="3"/>
  <c r="E4132" i="3"/>
  <c r="E4133" i="3"/>
  <c r="E4134" i="3"/>
  <c r="E4135" i="3"/>
  <c r="E4136" i="3"/>
  <c r="E4137" i="3"/>
  <c r="E4138" i="3"/>
  <c r="E4139" i="3"/>
  <c r="E4140" i="3"/>
  <c r="E4141" i="3"/>
  <c r="E4142" i="3"/>
  <c r="E4143" i="3"/>
  <c r="E4144" i="3"/>
  <c r="E4145" i="3"/>
  <c r="E4146" i="3"/>
  <c r="E4147" i="3"/>
  <c r="E4148" i="3"/>
  <c r="E4149" i="3"/>
  <c r="E4150" i="3"/>
  <c r="E4151" i="3"/>
  <c r="E4152" i="3"/>
  <c r="E4153" i="3"/>
  <c r="E4154" i="3"/>
  <c r="E4155" i="3"/>
  <c r="E4156" i="3"/>
  <c r="E4157" i="3"/>
  <c r="E4158" i="3"/>
  <c r="E4159" i="3"/>
  <c r="E4160" i="3"/>
  <c r="E4161" i="3"/>
  <c r="E4162" i="3"/>
  <c r="E4163" i="3"/>
  <c r="E4164" i="3"/>
  <c r="E4165" i="3"/>
  <c r="E4166" i="3"/>
  <c r="E4167" i="3"/>
  <c r="E4168" i="3"/>
  <c r="E4169" i="3"/>
  <c r="E4170" i="3"/>
  <c r="E4171" i="3"/>
  <c r="E4172" i="3"/>
  <c r="E4173" i="3"/>
  <c r="E4174" i="3"/>
  <c r="E4175" i="3"/>
  <c r="E4176" i="3"/>
  <c r="E4177" i="3"/>
  <c r="E4178" i="3"/>
  <c r="E4179" i="3"/>
  <c r="E4180" i="3"/>
  <c r="E4181" i="3"/>
  <c r="E4182" i="3"/>
  <c r="E4183" i="3"/>
  <c r="E4184" i="3"/>
  <c r="E4185" i="3"/>
  <c r="E4186" i="3"/>
  <c r="E4187" i="3"/>
  <c r="E4188" i="3"/>
  <c r="E4189" i="3"/>
  <c r="E4190" i="3"/>
  <c r="E4191" i="3"/>
  <c r="E4192" i="3"/>
  <c r="E4193" i="3"/>
  <c r="E4194" i="3"/>
  <c r="E4195" i="3"/>
  <c r="E4196" i="3"/>
  <c r="E4197" i="3"/>
  <c r="E4198" i="3"/>
  <c r="E4199" i="3"/>
  <c r="E4200" i="3"/>
  <c r="E4201" i="3"/>
  <c r="E4202" i="3"/>
  <c r="E4203" i="3"/>
  <c r="E4204" i="3"/>
  <c r="E4205" i="3"/>
  <c r="E4206" i="3"/>
  <c r="E4207" i="3"/>
  <c r="E4208" i="3"/>
  <c r="E4209" i="3"/>
  <c r="E4210" i="3"/>
  <c r="E4211" i="3"/>
  <c r="E4212" i="3"/>
  <c r="E4213" i="3"/>
  <c r="E4214" i="3"/>
  <c r="E4215" i="3"/>
  <c r="E4216" i="3"/>
  <c r="E4217" i="3"/>
  <c r="E4218" i="3"/>
  <c r="E4219" i="3"/>
  <c r="E4220" i="3"/>
  <c r="E4221" i="3"/>
  <c r="E4222" i="3"/>
  <c r="E4223" i="3"/>
  <c r="E4224" i="3"/>
  <c r="E4225" i="3"/>
  <c r="E4226" i="3"/>
  <c r="E4227" i="3"/>
  <c r="E4228" i="3"/>
  <c r="E4229" i="3"/>
  <c r="E4230" i="3"/>
  <c r="E4231" i="3"/>
  <c r="E4232" i="3"/>
  <c r="E4233" i="3"/>
  <c r="E4234" i="3"/>
  <c r="E4235" i="3"/>
  <c r="E4236" i="3"/>
  <c r="E4237" i="3"/>
  <c r="E4238" i="3"/>
  <c r="E4239" i="3"/>
  <c r="E4240" i="3"/>
  <c r="E4241" i="3"/>
  <c r="E4242" i="3"/>
  <c r="E4243" i="3"/>
  <c r="E4244" i="3"/>
  <c r="E4245" i="3"/>
  <c r="E4246" i="3"/>
  <c r="E4247" i="3"/>
  <c r="E4248" i="3"/>
  <c r="E4249" i="3"/>
  <c r="E4250" i="3"/>
  <c r="E4251" i="3"/>
  <c r="E4252" i="3"/>
  <c r="E4253" i="3"/>
  <c r="E4254" i="3"/>
  <c r="E4255" i="3"/>
  <c r="E4256" i="3"/>
  <c r="E4257" i="3"/>
  <c r="E4258" i="3"/>
  <c r="E4259" i="3"/>
  <c r="E4260" i="3"/>
  <c r="E4261" i="3"/>
  <c r="E4262" i="3"/>
  <c r="E4263" i="3"/>
  <c r="E4264" i="3"/>
  <c r="E4265" i="3"/>
  <c r="E4266" i="3"/>
  <c r="E4267" i="3"/>
  <c r="E4268" i="3"/>
  <c r="E4269" i="3"/>
  <c r="E4270" i="3"/>
  <c r="E4271" i="3"/>
  <c r="E4272" i="3"/>
  <c r="E4273" i="3"/>
  <c r="E4274" i="3"/>
  <c r="E4275" i="3"/>
  <c r="E4276" i="3"/>
  <c r="E4277" i="3"/>
  <c r="E4278" i="3"/>
  <c r="E4279" i="3"/>
  <c r="E4280" i="3"/>
  <c r="E4281" i="3"/>
  <c r="E4282" i="3"/>
  <c r="E4283" i="3"/>
  <c r="E4284" i="3"/>
  <c r="E4285" i="3"/>
  <c r="E4286" i="3"/>
  <c r="E4287" i="3"/>
  <c r="E4288" i="3"/>
  <c r="E4289" i="3"/>
  <c r="E4290" i="3"/>
  <c r="E4291" i="3"/>
  <c r="E4292" i="3"/>
  <c r="E4293" i="3"/>
  <c r="E4294" i="3"/>
  <c r="E4295" i="3"/>
  <c r="E4296" i="3"/>
  <c r="E4297" i="3"/>
  <c r="E4298" i="3"/>
  <c r="E4299" i="3"/>
  <c r="E4300" i="3"/>
  <c r="E4301" i="3"/>
  <c r="E4302" i="3"/>
  <c r="E4303" i="3"/>
  <c r="E4304" i="3"/>
  <c r="E4305" i="3"/>
  <c r="E4306" i="3"/>
  <c r="E4307" i="3"/>
  <c r="E4308" i="3"/>
  <c r="E4309" i="3"/>
  <c r="E4310" i="3"/>
  <c r="E4311" i="3"/>
  <c r="E4312" i="3"/>
  <c r="E4313" i="3"/>
  <c r="E4314" i="3"/>
  <c r="E4315" i="3"/>
  <c r="E4316" i="3"/>
  <c r="E4317" i="3"/>
  <c r="E4318" i="3"/>
  <c r="E4319" i="3"/>
  <c r="E4320" i="3"/>
  <c r="E4321" i="3"/>
  <c r="E4322" i="3"/>
  <c r="E4323" i="3"/>
  <c r="E4324" i="3"/>
  <c r="E4325" i="3"/>
  <c r="E4326" i="3"/>
  <c r="E4327" i="3"/>
  <c r="E4328" i="3"/>
  <c r="E4329" i="3"/>
  <c r="E4330" i="3"/>
  <c r="E4331" i="3"/>
  <c r="E4332" i="3"/>
  <c r="E4333" i="3"/>
  <c r="E4334" i="3"/>
  <c r="E4335" i="3"/>
  <c r="E4336" i="3"/>
  <c r="E4337" i="3"/>
  <c r="E4338" i="3"/>
  <c r="E4339" i="3"/>
  <c r="E4340" i="3"/>
  <c r="E4341" i="3"/>
  <c r="E4342" i="3"/>
  <c r="E4343" i="3"/>
  <c r="E4344" i="3"/>
  <c r="E4345" i="3"/>
  <c r="E4346" i="3"/>
  <c r="E4347" i="3"/>
  <c r="E4348" i="3"/>
  <c r="E4349" i="3"/>
  <c r="E4350" i="3"/>
  <c r="E4351" i="3"/>
  <c r="E4352" i="3"/>
  <c r="E4353" i="3"/>
  <c r="E4354" i="3"/>
  <c r="E4355" i="3"/>
  <c r="E4356" i="3"/>
  <c r="E4357" i="3"/>
  <c r="E4358" i="3"/>
  <c r="E4359" i="3"/>
  <c r="E4360" i="3"/>
  <c r="E4361" i="3"/>
  <c r="E4362" i="3"/>
  <c r="E4363" i="3"/>
  <c r="E4364" i="3"/>
  <c r="E4365" i="3"/>
  <c r="E4366" i="3"/>
  <c r="E4367" i="3"/>
  <c r="E4368" i="3"/>
  <c r="E4369" i="3"/>
  <c r="E4370" i="3"/>
  <c r="E4371" i="3"/>
  <c r="E4372" i="3"/>
  <c r="E4373" i="3"/>
  <c r="E4374" i="3"/>
  <c r="E4375" i="3"/>
  <c r="E4376" i="3"/>
  <c r="E4377" i="3"/>
  <c r="E4378" i="3"/>
  <c r="E4379" i="3"/>
  <c r="E4380" i="3"/>
  <c r="E4381" i="3"/>
  <c r="E4382" i="3"/>
  <c r="E4383" i="3"/>
  <c r="E4384" i="3"/>
  <c r="E4385" i="3"/>
  <c r="E4386" i="3"/>
  <c r="E4387" i="3"/>
  <c r="E4388" i="3"/>
  <c r="E4389" i="3"/>
  <c r="E4390" i="3"/>
  <c r="E4391" i="3"/>
  <c r="E4392" i="3"/>
  <c r="E4393" i="3"/>
  <c r="E4394" i="3"/>
  <c r="E4395" i="3"/>
  <c r="E4396" i="3"/>
  <c r="E4397" i="3"/>
  <c r="E4398" i="3"/>
  <c r="E4399" i="3"/>
  <c r="E4400" i="3"/>
  <c r="E4401" i="3"/>
  <c r="E4402" i="3"/>
  <c r="E4403" i="3"/>
  <c r="E4404" i="3"/>
  <c r="E4405" i="3"/>
  <c r="E4406" i="3"/>
  <c r="E4407" i="3"/>
  <c r="E4408" i="3"/>
  <c r="E4409" i="3"/>
  <c r="E4410" i="3"/>
  <c r="E4411" i="3"/>
  <c r="E4412" i="3"/>
  <c r="E4413" i="3"/>
  <c r="E4414" i="3"/>
  <c r="E4415" i="3"/>
  <c r="E4416" i="3"/>
  <c r="E4417" i="3"/>
  <c r="E4418" i="3"/>
  <c r="E4419" i="3"/>
  <c r="E4420" i="3"/>
  <c r="E4421" i="3"/>
  <c r="E4422" i="3"/>
  <c r="E4423" i="3"/>
  <c r="E4424" i="3"/>
  <c r="E4425" i="3"/>
  <c r="E4426" i="3"/>
  <c r="E4427" i="3"/>
  <c r="E4428" i="3"/>
  <c r="E4429" i="3"/>
  <c r="E4430" i="3"/>
  <c r="E4431" i="3"/>
  <c r="E4432" i="3"/>
  <c r="E4433" i="3"/>
  <c r="E4434" i="3"/>
  <c r="E4435" i="3"/>
  <c r="E4436" i="3"/>
  <c r="E4437" i="3"/>
  <c r="E4438" i="3"/>
  <c r="E4439" i="3"/>
  <c r="E4440" i="3"/>
  <c r="E4441" i="3"/>
  <c r="E4442" i="3"/>
  <c r="E4443" i="3"/>
  <c r="E4444" i="3"/>
  <c r="E4445" i="3"/>
  <c r="E4446" i="3"/>
  <c r="E4447" i="3"/>
  <c r="E4448" i="3"/>
  <c r="E4449" i="3"/>
  <c r="E4450" i="3"/>
  <c r="E4451" i="3"/>
  <c r="E4452" i="3"/>
  <c r="E4453" i="3"/>
  <c r="E4454" i="3"/>
  <c r="E4455" i="3"/>
  <c r="E4456" i="3"/>
  <c r="E4457" i="3"/>
  <c r="E4458" i="3"/>
  <c r="E4459" i="3"/>
  <c r="E4460" i="3"/>
  <c r="E4461" i="3"/>
  <c r="E4462" i="3"/>
  <c r="E4463" i="3"/>
  <c r="E4464" i="3"/>
  <c r="E4465" i="3"/>
  <c r="E4466" i="3"/>
  <c r="E4467" i="3"/>
  <c r="E4468" i="3"/>
  <c r="E4469" i="3"/>
  <c r="E4470" i="3"/>
  <c r="E4471" i="3"/>
  <c r="E4472" i="3"/>
  <c r="E4473" i="3"/>
  <c r="E4474" i="3"/>
  <c r="E4475" i="3"/>
  <c r="E4476" i="3"/>
  <c r="E4477" i="3"/>
  <c r="E4478" i="3"/>
  <c r="E4479" i="3"/>
  <c r="E4480" i="3"/>
  <c r="E4481" i="3"/>
  <c r="E4482" i="3"/>
  <c r="E4483" i="3"/>
  <c r="E4484" i="3"/>
  <c r="E4485" i="3"/>
  <c r="E4486" i="3"/>
  <c r="E4487" i="3"/>
  <c r="E4488" i="3"/>
  <c r="E4489" i="3"/>
  <c r="E4490" i="3"/>
  <c r="E4491" i="3"/>
  <c r="E4492" i="3"/>
  <c r="E4493" i="3"/>
  <c r="E4494" i="3"/>
  <c r="E4495" i="3"/>
  <c r="E4496" i="3"/>
  <c r="E4497" i="3"/>
  <c r="E4498" i="3"/>
  <c r="E4499" i="3"/>
  <c r="E4500" i="3"/>
  <c r="E4501" i="3"/>
  <c r="E4502" i="3"/>
  <c r="E4503" i="3"/>
  <c r="E4504" i="3"/>
  <c r="E4505" i="3"/>
  <c r="E4506" i="3"/>
  <c r="E4507" i="3"/>
  <c r="E4508" i="3"/>
  <c r="E4509" i="3"/>
  <c r="E4510" i="3"/>
  <c r="E4511" i="3"/>
  <c r="E4512" i="3"/>
  <c r="E4513" i="3"/>
  <c r="E4514" i="3"/>
  <c r="E4515" i="3"/>
  <c r="E4516" i="3"/>
  <c r="E4517" i="3"/>
  <c r="E4518" i="3"/>
  <c r="E4519" i="3"/>
  <c r="E4520" i="3"/>
  <c r="E4521" i="3"/>
  <c r="E4522" i="3"/>
  <c r="E4523" i="3"/>
  <c r="E4524" i="3"/>
  <c r="E4525" i="3"/>
  <c r="E4526" i="3"/>
  <c r="E4527" i="3"/>
  <c r="E4528" i="3"/>
  <c r="E4529" i="3"/>
  <c r="E4530" i="3"/>
  <c r="E4531" i="3"/>
  <c r="E4532" i="3"/>
  <c r="E4533" i="3"/>
  <c r="E4534" i="3"/>
  <c r="E4535" i="3"/>
  <c r="E4536" i="3"/>
  <c r="E4537" i="3"/>
  <c r="E4538" i="3"/>
  <c r="E4539" i="3"/>
  <c r="E4540" i="3"/>
  <c r="E4541" i="3"/>
  <c r="E4542" i="3"/>
  <c r="E4543" i="3"/>
  <c r="E4544" i="3"/>
  <c r="E4545" i="3"/>
  <c r="E4546" i="3"/>
  <c r="E4547" i="3"/>
  <c r="E4548" i="3"/>
  <c r="E4549" i="3"/>
  <c r="E4550" i="3"/>
  <c r="E4551" i="3"/>
  <c r="E4552" i="3"/>
  <c r="E4553" i="3"/>
  <c r="E4554" i="3"/>
  <c r="E4555" i="3"/>
  <c r="E4556" i="3"/>
  <c r="E4557" i="3"/>
  <c r="E4558" i="3"/>
  <c r="E4559" i="3"/>
  <c r="E4560" i="3"/>
  <c r="E4561" i="3"/>
  <c r="E4562" i="3"/>
  <c r="E4563" i="3"/>
  <c r="E4564" i="3"/>
  <c r="E4565" i="3"/>
  <c r="E4566" i="3"/>
  <c r="E4567" i="3"/>
  <c r="E4568" i="3"/>
  <c r="E4569" i="3"/>
  <c r="E4570" i="3"/>
  <c r="E4571" i="3"/>
  <c r="E4572" i="3"/>
  <c r="E4573" i="3"/>
  <c r="E4574" i="3"/>
  <c r="E4575" i="3"/>
  <c r="E4576" i="3"/>
  <c r="E4577" i="3"/>
  <c r="E4578" i="3"/>
  <c r="E4579" i="3"/>
  <c r="E4580" i="3"/>
  <c r="E4581" i="3"/>
  <c r="E4582" i="3"/>
  <c r="E4583" i="3"/>
  <c r="E4584" i="3"/>
  <c r="E4585" i="3"/>
  <c r="E4586" i="3"/>
  <c r="E4587" i="3"/>
  <c r="E4588" i="3"/>
  <c r="E4589" i="3"/>
  <c r="E4590" i="3"/>
  <c r="E4591" i="3"/>
  <c r="E4592" i="3"/>
  <c r="E4593" i="3"/>
  <c r="E4594" i="3"/>
  <c r="E4595" i="3"/>
  <c r="E4596" i="3"/>
  <c r="E4597" i="3"/>
  <c r="E4598" i="3"/>
  <c r="E4599" i="3"/>
  <c r="E4600" i="3"/>
  <c r="E4601" i="3"/>
  <c r="E4602" i="3"/>
  <c r="E4603" i="3"/>
  <c r="E4604" i="3"/>
  <c r="E4605" i="3"/>
  <c r="E4606" i="3"/>
  <c r="E4607" i="3"/>
  <c r="E4608" i="3"/>
  <c r="E4609" i="3"/>
  <c r="E4610" i="3"/>
  <c r="E4611" i="3"/>
  <c r="E4612" i="3"/>
  <c r="E4613" i="3"/>
  <c r="E4614" i="3"/>
  <c r="E4615" i="3"/>
  <c r="E4616" i="3"/>
  <c r="E4617" i="3"/>
  <c r="E4618" i="3"/>
  <c r="E4619" i="3"/>
  <c r="E4620" i="3"/>
  <c r="E4621" i="3"/>
  <c r="E4622" i="3"/>
  <c r="E4623" i="3"/>
  <c r="E4624" i="3"/>
  <c r="E4625" i="3"/>
  <c r="E4626" i="3"/>
  <c r="E4627" i="3"/>
  <c r="E4628" i="3"/>
  <c r="E4629" i="3"/>
  <c r="E4630" i="3"/>
  <c r="E4631" i="3"/>
  <c r="E4632" i="3"/>
  <c r="E4633" i="3"/>
  <c r="E4634" i="3"/>
  <c r="E4635" i="3"/>
  <c r="E4636" i="3"/>
  <c r="E4637" i="3"/>
  <c r="E4638" i="3"/>
  <c r="E4639" i="3"/>
  <c r="E4640" i="3"/>
  <c r="E4641" i="3"/>
  <c r="E4642" i="3"/>
  <c r="E4643" i="3"/>
  <c r="E4644" i="3"/>
  <c r="E4645" i="3"/>
  <c r="E4646" i="3"/>
  <c r="E4647" i="3"/>
  <c r="E4648" i="3"/>
  <c r="E4649" i="3"/>
  <c r="E4650" i="3"/>
  <c r="E4651" i="3"/>
  <c r="E4652" i="3"/>
  <c r="E4653" i="3"/>
  <c r="E4654" i="3"/>
  <c r="E4655" i="3"/>
  <c r="E4656" i="3"/>
  <c r="E4657" i="3"/>
  <c r="E4658" i="3"/>
  <c r="E4659" i="3"/>
  <c r="E4660" i="3"/>
  <c r="E4661" i="3"/>
  <c r="E4662" i="3"/>
  <c r="E4663" i="3"/>
  <c r="E4664" i="3"/>
  <c r="E4665" i="3"/>
  <c r="E4666" i="3"/>
  <c r="E4667" i="3"/>
  <c r="E4668" i="3"/>
  <c r="E4669" i="3"/>
  <c r="E4670" i="3"/>
  <c r="E4671" i="3"/>
  <c r="E4672" i="3"/>
  <c r="E4673" i="3"/>
  <c r="E4674" i="3"/>
  <c r="E4675" i="3"/>
  <c r="E4676" i="3"/>
  <c r="E4677" i="3"/>
  <c r="E4678" i="3"/>
  <c r="E4679" i="3"/>
  <c r="E4680" i="3"/>
  <c r="E4681" i="3"/>
  <c r="E4682" i="3"/>
  <c r="E4683" i="3"/>
  <c r="E4684" i="3"/>
  <c r="E4685" i="3"/>
  <c r="E4686" i="3"/>
  <c r="E4687" i="3"/>
  <c r="E4688" i="3"/>
  <c r="E4689" i="3"/>
  <c r="E4690" i="3"/>
  <c r="E4691" i="3"/>
  <c r="E4692" i="3"/>
  <c r="E4693" i="3"/>
  <c r="E4694" i="3"/>
  <c r="E4695" i="3"/>
  <c r="E4696" i="3"/>
  <c r="E4697" i="3"/>
  <c r="E4698" i="3"/>
  <c r="E4699" i="3"/>
  <c r="E4700" i="3"/>
  <c r="E4701" i="3"/>
  <c r="E4702" i="3"/>
  <c r="E4703" i="3"/>
  <c r="E4704" i="3"/>
  <c r="E4705" i="3"/>
  <c r="E4706" i="3"/>
  <c r="E4707" i="3"/>
  <c r="E4708" i="3"/>
  <c r="E4709" i="3"/>
  <c r="E4710" i="3"/>
  <c r="E4711" i="3"/>
  <c r="E4712" i="3"/>
  <c r="E4713" i="3"/>
  <c r="E4714" i="3"/>
  <c r="E4715" i="3"/>
  <c r="E4716" i="3"/>
  <c r="E4717" i="3"/>
  <c r="E4718" i="3"/>
  <c r="E4719" i="3"/>
  <c r="E4720" i="3"/>
  <c r="E4721" i="3"/>
  <c r="E4722" i="3"/>
  <c r="E4723" i="3"/>
  <c r="E4724" i="3"/>
  <c r="E4725" i="3"/>
  <c r="E4726" i="3"/>
  <c r="E4727" i="3"/>
  <c r="E4728" i="3"/>
  <c r="E4729" i="3"/>
  <c r="E4730" i="3"/>
  <c r="E4731" i="3"/>
  <c r="E4732" i="3"/>
  <c r="E4733" i="3"/>
  <c r="E4734" i="3"/>
  <c r="E4735" i="3"/>
  <c r="E4736" i="3"/>
  <c r="E4737" i="3"/>
  <c r="E4738" i="3"/>
  <c r="E4739" i="3"/>
  <c r="E4740" i="3"/>
  <c r="E4741" i="3"/>
  <c r="E4742" i="3"/>
  <c r="E4743" i="3"/>
  <c r="E4744" i="3"/>
  <c r="E4745" i="3"/>
  <c r="E4746" i="3"/>
  <c r="E4747" i="3"/>
  <c r="E4748" i="3"/>
  <c r="E4749" i="3"/>
  <c r="E4750" i="3"/>
  <c r="E4751" i="3"/>
  <c r="E4752" i="3"/>
  <c r="E4753" i="3"/>
  <c r="E4754" i="3"/>
  <c r="E4755" i="3"/>
  <c r="E4756" i="3"/>
  <c r="E4757" i="3"/>
  <c r="E4758" i="3"/>
  <c r="E4759" i="3"/>
  <c r="E4760" i="3"/>
  <c r="E4761" i="3"/>
  <c r="E4762" i="3"/>
  <c r="E4763" i="3"/>
  <c r="E4764" i="3"/>
  <c r="E4765" i="3"/>
  <c r="E4766" i="3"/>
  <c r="E4767" i="3"/>
  <c r="E4768" i="3"/>
  <c r="E4769" i="3"/>
  <c r="E4770" i="3"/>
  <c r="E4771" i="3"/>
  <c r="E4772" i="3"/>
  <c r="E4773" i="3"/>
  <c r="E4774" i="3"/>
  <c r="E4775" i="3"/>
  <c r="E4776" i="3"/>
  <c r="E4777" i="3"/>
  <c r="E4778" i="3"/>
  <c r="E4779" i="3"/>
  <c r="E4780" i="3"/>
  <c r="E4781" i="3"/>
  <c r="E4782" i="3"/>
  <c r="E4783" i="3"/>
  <c r="E4784" i="3"/>
  <c r="E4785" i="3"/>
  <c r="E4786" i="3"/>
  <c r="E4787" i="3"/>
  <c r="E4788" i="3"/>
  <c r="E4789" i="3"/>
  <c r="E4790" i="3"/>
  <c r="E4791" i="3"/>
  <c r="E4792" i="3"/>
  <c r="E4793" i="3"/>
  <c r="E4794" i="3"/>
  <c r="E4795" i="3"/>
  <c r="E4796" i="3"/>
  <c r="E4797" i="3"/>
  <c r="E4798" i="3"/>
  <c r="E4799" i="3"/>
  <c r="E4800" i="3"/>
  <c r="E4801" i="3"/>
  <c r="E4802" i="3"/>
  <c r="E4803" i="3"/>
  <c r="E4804" i="3"/>
  <c r="E4805" i="3"/>
  <c r="E4806" i="3"/>
  <c r="E4807" i="3"/>
  <c r="E4808" i="3"/>
  <c r="E4809" i="3"/>
  <c r="E4810" i="3"/>
  <c r="E4811" i="3"/>
  <c r="E4812" i="3"/>
  <c r="E4813" i="3"/>
  <c r="E4814" i="3"/>
  <c r="E4815" i="3"/>
  <c r="E4816" i="3"/>
  <c r="E4817" i="3"/>
  <c r="E4818" i="3"/>
  <c r="E4819" i="3"/>
  <c r="E4820" i="3"/>
  <c r="E4821" i="3"/>
  <c r="E4822" i="3"/>
  <c r="E4823" i="3"/>
  <c r="E4824" i="3"/>
  <c r="E4825" i="3"/>
  <c r="E4826" i="3"/>
  <c r="E4827" i="3"/>
  <c r="E4828" i="3"/>
  <c r="E4829" i="3"/>
  <c r="E4830" i="3"/>
  <c r="E4831" i="3"/>
  <c r="E4832" i="3"/>
  <c r="E4833" i="3"/>
  <c r="E4834" i="3"/>
  <c r="E4835" i="3"/>
  <c r="E4836" i="3"/>
  <c r="E4837" i="3"/>
  <c r="E4838" i="3"/>
  <c r="E4839" i="3"/>
  <c r="E4840" i="3"/>
  <c r="E4841" i="3"/>
  <c r="E4842" i="3"/>
  <c r="E4843" i="3"/>
  <c r="E4844" i="3"/>
  <c r="E4845" i="3"/>
  <c r="E4846" i="3"/>
  <c r="E4847" i="3"/>
  <c r="E4848" i="3"/>
  <c r="E4849" i="3"/>
  <c r="E4850" i="3"/>
  <c r="E4851" i="3"/>
  <c r="E4852" i="3"/>
  <c r="E4853" i="3"/>
  <c r="E4854" i="3"/>
  <c r="E4855" i="3"/>
  <c r="E4856" i="3"/>
  <c r="E4857" i="3"/>
  <c r="E4858" i="3"/>
  <c r="E4859" i="3"/>
  <c r="E4860" i="3"/>
  <c r="E4861" i="3"/>
  <c r="E4862" i="3"/>
  <c r="E4863" i="3"/>
  <c r="E4864" i="3"/>
  <c r="E4865" i="3"/>
  <c r="E4866" i="3"/>
  <c r="E4867" i="3"/>
  <c r="E4868" i="3"/>
  <c r="E4869" i="3"/>
  <c r="E4870" i="3"/>
  <c r="E4871" i="3"/>
  <c r="E4872" i="3"/>
  <c r="E4873" i="3"/>
  <c r="E4874" i="3"/>
  <c r="E4875" i="3"/>
  <c r="E4876" i="3"/>
  <c r="E4877" i="3"/>
  <c r="E4878" i="3"/>
  <c r="E4879" i="3"/>
  <c r="E4880" i="3"/>
  <c r="E4881" i="3"/>
  <c r="E4882" i="3"/>
  <c r="E4883" i="3"/>
  <c r="E4884" i="3"/>
  <c r="E4885" i="3"/>
  <c r="E4886" i="3"/>
  <c r="E4887" i="3"/>
  <c r="E4888" i="3"/>
  <c r="E4889" i="3"/>
  <c r="E4890" i="3"/>
  <c r="E4891" i="3"/>
  <c r="E4892" i="3"/>
  <c r="E4893" i="3"/>
  <c r="E4894" i="3"/>
  <c r="E4895" i="3"/>
  <c r="E4896" i="3"/>
  <c r="E4897" i="3"/>
  <c r="E4898" i="3"/>
  <c r="E4899" i="3"/>
  <c r="E4900" i="3"/>
  <c r="E4901" i="3"/>
  <c r="E4902" i="3"/>
  <c r="E4903" i="3"/>
  <c r="E4904" i="3"/>
  <c r="E4905" i="3"/>
  <c r="E4906" i="3"/>
  <c r="E4907" i="3"/>
  <c r="E4908" i="3"/>
  <c r="E4909" i="3"/>
  <c r="E4910" i="3"/>
  <c r="E4911" i="3"/>
  <c r="E4912" i="3"/>
  <c r="E4913" i="3"/>
  <c r="E4914" i="3"/>
  <c r="E4915" i="3"/>
  <c r="E4916" i="3"/>
  <c r="E4917" i="3"/>
  <c r="E4918" i="3"/>
  <c r="E4919" i="3"/>
  <c r="E4920" i="3"/>
  <c r="E4921" i="3"/>
  <c r="E4922" i="3"/>
  <c r="E4923" i="3"/>
  <c r="E4924" i="3"/>
  <c r="E4925" i="3"/>
  <c r="E4926" i="3"/>
  <c r="E4927" i="3"/>
  <c r="E4928" i="3"/>
  <c r="E4929" i="3"/>
  <c r="E4930" i="3"/>
  <c r="E4931" i="3"/>
  <c r="E4932" i="3"/>
  <c r="E4933" i="3"/>
  <c r="E4934" i="3"/>
  <c r="E4935" i="3"/>
  <c r="E4936" i="3"/>
  <c r="E4937" i="3"/>
  <c r="E4938" i="3"/>
  <c r="E4939" i="3"/>
  <c r="E4940" i="3"/>
  <c r="E4941" i="3"/>
  <c r="E4942" i="3"/>
  <c r="E4943" i="3"/>
  <c r="E4944" i="3"/>
  <c r="E4945" i="3"/>
  <c r="E4946" i="3"/>
  <c r="E4947" i="3"/>
  <c r="E4948" i="3"/>
  <c r="E4949" i="3"/>
  <c r="E4950" i="3"/>
  <c r="E4951" i="3"/>
  <c r="E4952" i="3"/>
  <c r="E4953" i="3"/>
  <c r="E4954" i="3"/>
  <c r="E4955" i="3"/>
  <c r="E4956" i="3"/>
  <c r="E4957" i="3"/>
  <c r="E4958" i="3"/>
  <c r="E4959" i="3"/>
  <c r="E4960" i="3"/>
  <c r="E4961" i="3"/>
  <c r="E4962" i="3"/>
  <c r="E4963" i="3"/>
  <c r="E4964" i="3"/>
  <c r="E4965" i="3"/>
  <c r="E4966" i="3"/>
  <c r="E4967" i="3"/>
  <c r="E4968" i="3"/>
  <c r="E4969" i="3"/>
  <c r="E4970" i="3"/>
  <c r="E4971" i="3"/>
  <c r="E4972" i="3"/>
  <c r="E4973" i="3"/>
  <c r="E4974" i="3"/>
  <c r="E4975" i="3"/>
  <c r="E4976" i="3"/>
  <c r="E4977" i="3"/>
  <c r="E4978" i="3"/>
  <c r="E4979" i="3"/>
  <c r="E4980" i="3"/>
  <c r="E4981" i="3"/>
  <c r="E4982" i="3"/>
  <c r="E4983" i="3"/>
  <c r="E4984" i="3"/>
  <c r="E4985" i="3"/>
  <c r="E4986" i="3"/>
  <c r="E4987" i="3"/>
  <c r="E4988" i="3"/>
  <c r="E4989" i="3"/>
  <c r="E4990" i="3"/>
  <c r="E4991" i="3"/>
  <c r="E4992" i="3"/>
  <c r="E4993" i="3"/>
  <c r="E4994" i="3"/>
  <c r="E4995" i="3"/>
  <c r="E4996" i="3"/>
  <c r="E4997" i="3"/>
  <c r="E4998" i="3"/>
  <c r="E4999" i="3"/>
  <c r="E5000" i="3"/>
  <c r="E5001" i="3"/>
  <c r="E5002" i="3"/>
  <c r="E5003" i="3"/>
  <c r="E5004" i="3"/>
  <c r="E5005" i="3"/>
  <c r="E5006" i="3"/>
  <c r="E5007" i="3"/>
  <c r="E5008" i="3"/>
  <c r="E5009" i="3"/>
  <c r="E5010" i="3"/>
  <c r="E5011" i="3"/>
  <c r="E5012" i="3"/>
  <c r="E5013" i="3"/>
  <c r="E5014" i="3"/>
  <c r="E5015" i="3"/>
  <c r="E5016" i="3"/>
  <c r="E5017" i="3"/>
  <c r="E5018" i="3"/>
  <c r="E5019" i="3"/>
  <c r="E5020" i="3"/>
  <c r="E5021" i="3"/>
  <c r="E5022" i="3"/>
  <c r="E5023" i="3"/>
  <c r="E5024" i="3"/>
  <c r="E5025" i="3"/>
  <c r="E5026" i="3"/>
  <c r="E5027" i="3"/>
  <c r="E5028" i="3"/>
  <c r="E5029" i="3"/>
  <c r="E5030" i="3"/>
  <c r="E5031" i="3"/>
  <c r="E5032" i="3"/>
  <c r="E5033" i="3"/>
  <c r="E5034" i="3"/>
  <c r="E5035" i="3"/>
  <c r="E5036" i="3"/>
  <c r="E5037" i="3"/>
  <c r="E5038" i="3"/>
  <c r="E5039" i="3"/>
  <c r="E5040" i="3"/>
  <c r="E5041" i="3"/>
  <c r="E5042" i="3"/>
  <c r="E5043" i="3"/>
  <c r="E5044" i="3"/>
  <c r="E5045" i="3"/>
  <c r="E5046" i="3"/>
  <c r="E5047" i="3"/>
  <c r="E5048" i="3"/>
  <c r="E5049" i="3"/>
  <c r="E5050" i="3"/>
  <c r="E5051" i="3"/>
  <c r="E5052" i="3"/>
  <c r="E5053" i="3"/>
  <c r="E5054" i="3"/>
  <c r="E5055" i="3"/>
  <c r="E5056" i="3"/>
  <c r="E5057" i="3"/>
  <c r="E5058" i="3"/>
  <c r="E5059" i="3"/>
  <c r="E5060" i="3"/>
  <c r="E5061" i="3"/>
  <c r="E5062" i="3"/>
  <c r="E5063" i="3"/>
  <c r="E5064" i="3"/>
  <c r="E5065" i="3"/>
  <c r="E5066" i="3"/>
  <c r="E5067" i="3"/>
  <c r="E5068" i="3"/>
  <c r="E5069" i="3"/>
  <c r="E5070" i="3"/>
  <c r="E5071" i="3"/>
  <c r="E5072" i="3"/>
  <c r="E5073" i="3"/>
  <c r="E5074" i="3"/>
  <c r="E5075" i="3"/>
  <c r="E5076" i="3"/>
  <c r="E5077" i="3"/>
  <c r="E5078" i="3"/>
  <c r="E5079" i="3"/>
  <c r="E5080" i="3"/>
  <c r="E5081" i="3"/>
  <c r="E5082" i="3"/>
  <c r="E5083" i="3"/>
  <c r="E5084" i="3"/>
  <c r="E5085" i="3"/>
  <c r="E5086" i="3"/>
  <c r="E5087" i="3"/>
  <c r="E5088" i="3"/>
  <c r="E5089" i="3"/>
  <c r="E5090" i="3"/>
  <c r="E5091" i="3"/>
  <c r="E5092" i="3"/>
  <c r="E5093" i="3"/>
  <c r="E5094" i="3"/>
  <c r="E5095" i="3"/>
  <c r="E5096" i="3"/>
  <c r="E5097" i="3"/>
  <c r="E5098" i="3"/>
  <c r="E5099" i="3"/>
  <c r="E5100" i="3"/>
  <c r="E5101" i="3"/>
  <c r="E5102" i="3"/>
  <c r="E5103" i="3"/>
  <c r="E5104" i="3"/>
  <c r="E5105" i="3"/>
  <c r="E5106" i="3"/>
  <c r="E5107" i="3"/>
  <c r="E5108" i="3"/>
  <c r="E5109" i="3"/>
  <c r="E5110" i="3"/>
  <c r="E5111" i="3"/>
  <c r="E5112" i="3"/>
  <c r="E5113" i="3"/>
  <c r="E5114" i="3"/>
  <c r="E5115" i="3"/>
  <c r="E5116" i="3"/>
  <c r="E5117" i="3"/>
  <c r="E5118" i="3"/>
  <c r="E5119" i="3"/>
  <c r="E5120" i="3"/>
  <c r="E5121" i="3"/>
  <c r="E5122" i="3"/>
  <c r="E5123" i="3"/>
  <c r="E5124" i="3"/>
  <c r="E5125" i="3"/>
  <c r="E5126" i="3"/>
  <c r="E5127" i="3"/>
  <c r="E5128" i="3"/>
  <c r="E5129" i="3"/>
  <c r="E5130" i="3"/>
  <c r="E5131" i="3"/>
  <c r="E5132" i="3"/>
  <c r="E5133" i="3"/>
  <c r="E5134" i="3"/>
  <c r="E5135" i="3"/>
  <c r="E5136" i="3"/>
  <c r="E5137" i="3"/>
  <c r="E5138" i="3"/>
  <c r="E5139" i="3"/>
  <c r="E5140" i="3"/>
  <c r="E5141" i="3"/>
  <c r="E5142" i="3"/>
  <c r="E5143" i="3"/>
  <c r="E5144" i="3"/>
  <c r="E5145" i="3"/>
  <c r="E5146" i="3"/>
  <c r="E5147" i="3"/>
  <c r="E5148" i="3"/>
  <c r="E5149" i="3"/>
  <c r="E5150" i="3"/>
  <c r="E5151" i="3"/>
  <c r="E5152" i="3"/>
  <c r="E5153" i="3"/>
  <c r="E5154" i="3"/>
  <c r="E5155" i="3"/>
  <c r="E5156" i="3"/>
  <c r="E5157" i="3"/>
  <c r="E5158" i="3"/>
  <c r="E5159" i="3"/>
  <c r="E5160" i="3"/>
  <c r="E5161" i="3"/>
  <c r="E5162" i="3"/>
  <c r="E5163" i="3"/>
  <c r="E5164" i="3"/>
  <c r="E5165" i="3"/>
  <c r="E5166" i="3"/>
  <c r="E5167" i="3"/>
  <c r="E5168" i="3"/>
  <c r="E5169" i="3"/>
  <c r="E5170" i="3"/>
  <c r="E5171" i="3"/>
  <c r="E5172" i="3"/>
  <c r="E5173" i="3"/>
  <c r="E5174" i="3"/>
  <c r="E5175" i="3"/>
  <c r="E5176" i="3"/>
  <c r="E5177" i="3"/>
  <c r="E5178" i="3"/>
  <c r="E5179" i="3"/>
  <c r="E5180" i="3"/>
  <c r="E5181" i="3"/>
  <c r="E5182" i="3"/>
  <c r="E5183" i="3"/>
  <c r="E5184" i="3"/>
  <c r="E5185" i="3"/>
  <c r="E5186" i="3"/>
  <c r="E5187" i="3"/>
  <c r="E5188" i="3"/>
  <c r="E5189" i="3"/>
  <c r="E5190" i="3"/>
  <c r="E5191" i="3"/>
  <c r="E5192" i="3"/>
  <c r="E5193" i="3"/>
  <c r="E5194" i="3"/>
  <c r="E5195" i="3"/>
  <c r="E5196" i="3"/>
  <c r="E5197" i="3"/>
  <c r="E5198" i="3"/>
  <c r="E5199" i="3"/>
  <c r="E5200" i="3"/>
  <c r="E5201" i="3"/>
  <c r="E5202" i="3"/>
  <c r="E5203" i="3"/>
  <c r="E5204" i="3"/>
  <c r="E5205" i="3"/>
  <c r="E5206" i="3"/>
  <c r="E5207" i="3"/>
  <c r="E5208" i="3"/>
  <c r="E5209" i="3"/>
  <c r="E5210" i="3"/>
  <c r="E5211" i="3"/>
  <c r="E5212" i="3"/>
  <c r="E5213" i="3"/>
  <c r="E5214" i="3"/>
  <c r="E5215" i="3"/>
  <c r="E5216" i="3"/>
  <c r="E5217" i="3"/>
  <c r="E5218" i="3"/>
  <c r="E5219" i="3"/>
  <c r="E5220" i="3"/>
  <c r="E5221" i="3"/>
  <c r="E5222" i="3"/>
  <c r="E5223" i="3"/>
  <c r="E5224" i="3"/>
  <c r="E5225" i="3"/>
  <c r="E5226" i="3"/>
  <c r="E5227" i="3"/>
  <c r="E5228" i="3"/>
  <c r="E5229" i="3"/>
  <c r="E5230" i="3"/>
  <c r="E5231" i="3"/>
  <c r="E5232" i="3"/>
  <c r="E5233" i="3"/>
  <c r="E5234" i="3"/>
  <c r="E5235" i="3"/>
  <c r="E5236" i="3"/>
  <c r="E5237" i="3"/>
  <c r="E5238" i="3"/>
  <c r="E5239" i="3"/>
  <c r="E5240" i="3"/>
  <c r="E5241" i="3"/>
  <c r="E5242" i="3"/>
  <c r="E5243" i="3"/>
  <c r="E5244" i="3"/>
  <c r="E5245" i="3"/>
  <c r="E5246" i="3"/>
  <c r="E5247" i="3"/>
  <c r="E5248" i="3"/>
  <c r="E5249" i="3"/>
  <c r="E5250" i="3"/>
  <c r="E5251" i="3"/>
  <c r="E5252" i="3"/>
  <c r="E5253" i="3"/>
  <c r="E5254" i="3"/>
  <c r="E5255" i="3"/>
  <c r="E5256" i="3"/>
  <c r="E5257" i="3"/>
  <c r="E5258" i="3"/>
  <c r="E5259" i="3"/>
  <c r="E5260" i="3"/>
  <c r="E5261" i="3"/>
  <c r="E5262" i="3"/>
  <c r="E5263" i="3"/>
  <c r="E5264" i="3"/>
  <c r="E5265" i="3"/>
  <c r="E5266" i="3"/>
  <c r="E5267" i="3"/>
  <c r="E5268" i="3"/>
  <c r="E5269" i="3"/>
  <c r="E5270" i="3"/>
  <c r="E5271" i="3"/>
  <c r="E5272" i="3"/>
  <c r="E5273" i="3"/>
  <c r="E5274" i="3"/>
  <c r="E5275" i="3"/>
  <c r="E5276" i="3"/>
  <c r="E5277" i="3"/>
  <c r="E5278" i="3"/>
  <c r="E5279" i="3"/>
  <c r="E5280" i="3"/>
  <c r="E5281" i="3"/>
  <c r="E5282" i="3"/>
  <c r="E5283" i="3"/>
  <c r="E5284" i="3"/>
  <c r="E5285" i="3"/>
  <c r="E5286" i="3"/>
  <c r="E5287" i="3"/>
  <c r="E5288" i="3"/>
  <c r="E5289" i="3"/>
  <c r="E5290" i="3"/>
  <c r="E5291" i="3"/>
  <c r="E5292" i="3"/>
  <c r="E5293" i="3"/>
  <c r="E5294" i="3"/>
  <c r="E5295" i="3"/>
  <c r="E5296" i="3"/>
  <c r="E5297" i="3"/>
  <c r="E5298" i="3"/>
  <c r="E5299" i="3"/>
  <c r="E5300" i="3"/>
  <c r="E5301" i="3"/>
  <c r="E5302" i="3"/>
  <c r="E5303" i="3"/>
  <c r="E5304" i="3"/>
  <c r="E5305" i="3"/>
  <c r="E5306" i="3"/>
  <c r="E5307" i="3"/>
  <c r="E5308" i="3"/>
  <c r="E5309" i="3"/>
  <c r="E5310" i="3"/>
  <c r="E5311" i="3"/>
  <c r="E5312" i="3"/>
  <c r="E5313" i="3"/>
  <c r="E5314" i="3"/>
  <c r="E5315" i="3"/>
  <c r="E5316" i="3"/>
  <c r="E5317" i="3"/>
  <c r="E5318" i="3"/>
  <c r="E5319" i="3"/>
  <c r="E5320" i="3"/>
  <c r="E5321" i="3"/>
  <c r="E5322" i="3"/>
  <c r="E5323" i="3"/>
  <c r="E5324" i="3"/>
  <c r="E5325" i="3"/>
  <c r="E5326" i="3"/>
  <c r="E5327" i="3"/>
  <c r="E5328" i="3"/>
  <c r="E5329" i="3"/>
  <c r="E5330" i="3"/>
  <c r="E5331" i="3"/>
  <c r="E5332" i="3"/>
  <c r="E5333" i="3"/>
  <c r="E5334" i="3"/>
  <c r="E5335" i="3"/>
  <c r="E5336" i="3"/>
  <c r="E5337" i="3"/>
  <c r="E5338" i="3"/>
  <c r="E5339" i="3"/>
  <c r="E5340" i="3"/>
  <c r="E5341" i="3"/>
  <c r="E5342" i="3"/>
  <c r="E5343" i="3"/>
  <c r="E5344" i="3"/>
  <c r="E5345" i="3"/>
  <c r="E5346" i="3"/>
  <c r="E5347" i="3"/>
  <c r="E5348" i="3"/>
  <c r="E5349" i="3"/>
  <c r="E5350" i="3"/>
  <c r="E5351" i="3"/>
  <c r="E5352" i="3"/>
  <c r="E5353" i="3"/>
  <c r="E5354" i="3"/>
  <c r="E5355" i="3"/>
  <c r="E5356" i="3"/>
  <c r="E5357" i="3"/>
  <c r="E5358" i="3"/>
  <c r="E5359" i="3"/>
  <c r="E5360" i="3"/>
  <c r="E5361" i="3"/>
  <c r="E5362" i="3"/>
  <c r="E5363" i="3"/>
  <c r="E5364" i="3"/>
  <c r="E5365" i="3"/>
  <c r="E5366" i="3"/>
  <c r="E5367" i="3"/>
  <c r="E5368" i="3"/>
  <c r="E5369" i="3"/>
  <c r="E5370" i="3"/>
  <c r="E5371" i="3"/>
  <c r="E5372" i="3"/>
  <c r="E5373" i="3"/>
  <c r="E5374" i="3"/>
  <c r="E5375" i="3"/>
  <c r="E5376" i="3"/>
  <c r="E5377" i="3"/>
  <c r="E5378" i="3"/>
  <c r="E5379" i="3"/>
  <c r="E5380" i="3"/>
  <c r="E5381" i="3"/>
  <c r="E5382" i="3"/>
  <c r="E5383" i="3"/>
  <c r="E5384" i="3"/>
  <c r="E5385" i="3"/>
  <c r="E5386" i="3"/>
  <c r="E5387" i="3"/>
  <c r="E5388" i="3"/>
  <c r="E5389" i="3"/>
  <c r="E5390" i="3"/>
  <c r="E5391" i="3"/>
  <c r="E5392" i="3"/>
  <c r="E5393" i="3"/>
  <c r="E5394" i="3"/>
  <c r="E5395" i="3"/>
  <c r="E5396" i="3"/>
  <c r="E5397" i="3"/>
  <c r="E5398" i="3"/>
  <c r="E5399" i="3"/>
  <c r="E5400" i="3"/>
  <c r="E5401" i="3"/>
  <c r="E5402" i="3"/>
  <c r="E5403" i="3"/>
  <c r="E5404" i="3"/>
  <c r="E5405" i="3"/>
  <c r="E5406" i="3"/>
  <c r="E5407" i="3"/>
  <c r="E5408" i="3"/>
  <c r="E5409" i="3"/>
  <c r="E5410" i="3"/>
  <c r="E5411" i="3"/>
  <c r="E5412" i="3"/>
  <c r="E5413" i="3"/>
  <c r="E5414" i="3"/>
  <c r="E5415" i="3"/>
  <c r="E5416" i="3"/>
  <c r="E5417" i="3"/>
  <c r="E5418" i="3"/>
  <c r="E5419" i="3"/>
  <c r="E5420" i="3"/>
  <c r="E5421" i="3"/>
  <c r="E5422" i="3"/>
  <c r="E5423" i="3"/>
  <c r="E5424" i="3"/>
  <c r="E5425" i="3"/>
  <c r="E5426" i="3"/>
  <c r="E5427" i="3"/>
  <c r="E5428" i="3"/>
  <c r="E5429" i="3"/>
  <c r="E5430" i="3"/>
  <c r="E5431" i="3"/>
  <c r="E5432" i="3"/>
  <c r="E5433" i="3"/>
  <c r="E5434" i="3"/>
  <c r="E5435" i="3"/>
  <c r="E5436" i="3"/>
  <c r="E5437" i="3"/>
  <c r="E5438" i="3"/>
  <c r="E5439" i="3"/>
  <c r="E5440" i="3"/>
  <c r="E5441" i="3"/>
  <c r="E5442" i="3"/>
  <c r="E5443" i="3"/>
  <c r="E5444" i="3"/>
  <c r="E5445" i="3"/>
  <c r="E5446" i="3"/>
  <c r="E5447" i="3"/>
  <c r="E5448" i="3"/>
  <c r="E5449" i="3"/>
  <c r="E5450" i="3"/>
  <c r="E5451" i="3"/>
  <c r="E5452" i="3"/>
  <c r="E5453" i="3"/>
  <c r="E5454" i="3"/>
  <c r="E5455" i="3"/>
  <c r="E5456" i="3"/>
  <c r="E5457" i="3"/>
  <c r="E5458" i="3"/>
  <c r="E5459" i="3"/>
  <c r="E5460" i="3"/>
  <c r="E5461" i="3"/>
  <c r="E5462" i="3"/>
  <c r="E5463" i="3"/>
  <c r="E5464" i="3"/>
  <c r="E5465" i="3"/>
  <c r="E5466" i="3"/>
  <c r="E5467" i="3"/>
  <c r="E5468" i="3"/>
  <c r="E5469" i="3"/>
  <c r="E5470" i="3"/>
  <c r="E5471" i="3"/>
  <c r="E5472" i="3"/>
  <c r="E5473" i="3"/>
  <c r="E5474" i="3"/>
  <c r="E5475" i="3"/>
  <c r="E5476" i="3"/>
  <c r="E5477" i="3"/>
  <c r="E5478" i="3"/>
  <c r="E5479" i="3"/>
  <c r="E5480" i="3"/>
  <c r="E5481" i="3"/>
  <c r="E5482" i="3"/>
  <c r="E5483" i="3"/>
  <c r="E5484" i="3"/>
  <c r="E5485" i="3"/>
  <c r="E5486" i="3"/>
  <c r="E5487" i="3"/>
  <c r="E5488" i="3"/>
  <c r="E5489" i="3"/>
  <c r="E5490" i="3"/>
  <c r="E5491" i="3"/>
  <c r="E5492" i="3"/>
  <c r="E5493" i="3"/>
  <c r="E5494" i="3"/>
  <c r="E5495" i="3"/>
  <c r="E5496" i="3"/>
  <c r="E5497" i="3"/>
  <c r="E5498" i="3"/>
  <c r="E5499" i="3"/>
  <c r="E5500" i="3"/>
  <c r="E5501" i="3"/>
  <c r="E5502" i="3"/>
  <c r="E5503" i="3"/>
  <c r="E5504" i="3"/>
  <c r="E5505" i="3"/>
  <c r="E5506" i="3"/>
  <c r="E5507" i="3"/>
  <c r="E5508" i="3"/>
  <c r="E5509" i="3"/>
  <c r="E5510" i="3"/>
  <c r="E5511" i="3"/>
  <c r="E5512" i="3"/>
  <c r="E5513" i="3"/>
  <c r="E5514" i="3"/>
  <c r="E5515" i="3"/>
  <c r="E5516" i="3"/>
  <c r="E5517" i="3"/>
  <c r="E5518" i="3"/>
  <c r="E5519" i="3"/>
  <c r="E5520" i="3"/>
  <c r="E5521" i="3"/>
  <c r="E5522" i="3"/>
  <c r="E5523" i="3"/>
  <c r="E5524" i="3"/>
  <c r="E5525" i="3"/>
  <c r="E5526" i="3"/>
  <c r="E5527" i="3"/>
  <c r="E5528" i="3"/>
  <c r="E5529" i="3"/>
  <c r="E5530" i="3"/>
  <c r="E5531" i="3"/>
  <c r="E5532" i="3"/>
  <c r="E5533" i="3"/>
  <c r="E5534" i="3"/>
  <c r="E5535" i="3"/>
  <c r="E5536" i="3"/>
  <c r="E5537" i="3"/>
  <c r="E5538" i="3"/>
  <c r="E5539" i="3"/>
  <c r="E5540" i="3"/>
  <c r="E5541" i="3"/>
  <c r="E5542" i="3"/>
  <c r="E5543" i="3"/>
  <c r="E5544" i="3"/>
  <c r="E5545" i="3"/>
  <c r="E5546" i="3"/>
  <c r="E5547" i="3"/>
  <c r="E5548" i="3"/>
  <c r="E5549" i="3"/>
  <c r="E5550" i="3"/>
  <c r="E5551" i="3"/>
  <c r="E5552" i="3"/>
  <c r="E5553" i="3"/>
  <c r="E5554" i="3"/>
  <c r="E5555" i="3"/>
  <c r="E5556" i="3"/>
  <c r="E5557" i="3"/>
  <c r="E5558" i="3"/>
  <c r="E5559" i="3"/>
  <c r="E5560" i="3"/>
  <c r="E5561" i="3"/>
  <c r="E5562" i="3"/>
  <c r="E5563" i="3"/>
  <c r="E5564" i="3"/>
  <c r="E5565" i="3"/>
  <c r="E5566" i="3"/>
  <c r="E5567" i="3"/>
  <c r="E5568" i="3"/>
  <c r="E5569" i="3"/>
  <c r="E5570" i="3"/>
  <c r="E5571" i="3"/>
  <c r="E5572" i="3"/>
  <c r="E5573" i="3"/>
  <c r="E5574" i="3"/>
  <c r="E5575" i="3"/>
  <c r="E5576" i="3"/>
  <c r="E5577" i="3"/>
  <c r="E5578" i="3"/>
  <c r="E5579" i="3"/>
  <c r="E5580" i="3"/>
  <c r="E5581" i="3"/>
  <c r="E5582" i="3"/>
  <c r="E5583" i="3"/>
  <c r="E5584" i="3"/>
  <c r="E5585" i="3"/>
  <c r="E5586" i="3"/>
  <c r="E5587" i="3"/>
  <c r="E5588" i="3"/>
  <c r="E5589" i="3"/>
  <c r="E5590" i="3"/>
  <c r="E5591" i="3"/>
  <c r="E5592" i="3"/>
  <c r="E5593" i="3"/>
  <c r="E5594" i="3"/>
  <c r="E5595" i="3"/>
  <c r="E5596" i="3"/>
  <c r="E5597" i="3"/>
  <c r="E5598" i="3"/>
  <c r="E5599" i="3"/>
  <c r="E5600" i="3"/>
  <c r="E5601" i="3"/>
  <c r="E5602" i="3"/>
  <c r="E5603" i="3"/>
  <c r="E5604" i="3"/>
  <c r="E5605" i="3"/>
  <c r="E5606" i="3"/>
  <c r="E5607" i="3"/>
  <c r="E5608" i="3"/>
  <c r="E5609" i="3"/>
  <c r="E5610" i="3"/>
  <c r="E5611" i="3"/>
  <c r="E5612" i="3"/>
  <c r="E5613" i="3"/>
  <c r="E5614" i="3"/>
  <c r="E5615" i="3"/>
  <c r="E5616" i="3"/>
  <c r="E5617" i="3"/>
  <c r="E5618" i="3"/>
  <c r="E5619" i="3"/>
  <c r="E5620" i="3"/>
  <c r="E5621" i="3"/>
  <c r="E5622" i="3"/>
  <c r="E5623" i="3"/>
  <c r="E5624" i="3"/>
  <c r="E5625" i="3"/>
  <c r="E5626" i="3"/>
  <c r="E5627" i="3"/>
  <c r="E5628" i="3"/>
  <c r="E5629" i="3"/>
  <c r="E5630" i="3"/>
  <c r="E5631" i="3"/>
  <c r="E5632" i="3"/>
  <c r="E5633" i="3"/>
  <c r="E5634" i="3"/>
  <c r="E5635" i="3"/>
  <c r="E5636" i="3"/>
  <c r="E5637" i="3"/>
  <c r="E5638" i="3"/>
  <c r="E5639" i="3"/>
  <c r="E5640" i="3"/>
  <c r="E5641" i="3"/>
  <c r="E5642" i="3"/>
  <c r="E5643" i="3"/>
  <c r="E5644" i="3"/>
  <c r="E5645" i="3"/>
  <c r="E5646" i="3"/>
  <c r="E5647" i="3"/>
  <c r="E5648" i="3"/>
  <c r="E5649" i="3"/>
  <c r="E5650" i="3"/>
  <c r="E5651" i="3"/>
  <c r="E5652" i="3"/>
  <c r="E5653" i="3"/>
  <c r="E5654" i="3"/>
  <c r="E5655" i="3"/>
  <c r="E5656" i="3"/>
  <c r="E5657" i="3"/>
  <c r="E5658" i="3"/>
  <c r="E5659" i="3"/>
  <c r="E5660" i="3"/>
  <c r="E5661" i="3"/>
  <c r="E5662" i="3"/>
  <c r="E5663" i="3"/>
  <c r="E5664" i="3"/>
  <c r="E5665" i="3"/>
  <c r="E5666" i="3"/>
  <c r="E5667" i="3"/>
  <c r="E5668" i="3"/>
  <c r="E5669" i="3"/>
  <c r="E5670" i="3"/>
  <c r="E5671" i="3"/>
  <c r="E5672" i="3"/>
  <c r="E5673" i="3"/>
  <c r="E5674" i="3"/>
  <c r="E5675" i="3"/>
  <c r="E5676" i="3"/>
  <c r="E5677" i="3"/>
  <c r="E5678" i="3"/>
  <c r="E5679" i="3"/>
  <c r="E5680" i="3"/>
  <c r="E5681" i="3"/>
  <c r="E5682" i="3"/>
  <c r="E5683" i="3"/>
  <c r="E5684" i="3"/>
  <c r="E5685" i="3"/>
  <c r="E5686" i="3"/>
  <c r="E5687" i="3"/>
  <c r="E5688" i="3"/>
  <c r="E5689" i="3"/>
  <c r="E5690" i="3"/>
  <c r="E5691" i="3"/>
  <c r="E5692" i="3"/>
  <c r="E5693" i="3"/>
  <c r="E5694" i="3"/>
  <c r="E5695" i="3"/>
  <c r="E5696" i="3"/>
  <c r="E5697" i="3"/>
  <c r="E5698" i="3"/>
  <c r="E5699" i="3"/>
  <c r="E5700" i="3"/>
  <c r="E5701" i="3"/>
  <c r="E5702" i="3"/>
  <c r="E5703" i="3"/>
  <c r="E5704" i="3"/>
  <c r="E5705" i="3"/>
  <c r="E5706" i="3"/>
  <c r="E5707" i="3"/>
  <c r="E5708" i="3"/>
  <c r="E5709" i="3"/>
  <c r="E5710" i="3"/>
  <c r="E5711" i="3"/>
  <c r="E5712" i="3"/>
  <c r="E5713" i="3"/>
  <c r="E5714" i="3"/>
  <c r="E5715" i="3"/>
  <c r="E5716" i="3"/>
  <c r="E5717" i="3"/>
  <c r="E5718" i="3"/>
  <c r="E5719" i="3"/>
  <c r="E5720" i="3"/>
  <c r="E5721" i="3"/>
  <c r="E5722" i="3"/>
  <c r="E5723" i="3"/>
  <c r="E5724" i="3"/>
  <c r="E5725" i="3"/>
  <c r="E5726" i="3"/>
  <c r="E5727" i="3"/>
  <c r="E5728" i="3"/>
  <c r="E5729" i="3"/>
  <c r="E5730" i="3"/>
  <c r="E5731" i="3"/>
  <c r="E5732" i="3"/>
  <c r="E5733" i="3"/>
  <c r="E5734" i="3"/>
  <c r="E5735" i="3"/>
  <c r="E5736" i="3"/>
  <c r="E5737" i="3"/>
  <c r="E5738" i="3"/>
  <c r="E5739" i="3"/>
  <c r="E5740" i="3"/>
  <c r="E5741" i="3"/>
  <c r="E5742" i="3"/>
  <c r="E5743" i="3"/>
  <c r="E5744" i="3"/>
  <c r="E5745" i="3"/>
  <c r="E5746" i="3"/>
  <c r="E5747" i="3"/>
  <c r="E5748" i="3"/>
  <c r="E5749" i="3"/>
  <c r="E5750" i="3"/>
  <c r="E5751" i="3"/>
  <c r="E5752" i="3"/>
  <c r="E5753" i="3"/>
  <c r="E5754" i="3"/>
  <c r="E5755" i="3"/>
  <c r="E5756" i="3"/>
  <c r="E5757" i="3"/>
  <c r="E5758" i="3"/>
  <c r="E5759" i="3"/>
  <c r="E5760" i="3"/>
  <c r="E5761" i="3"/>
  <c r="E5762" i="3"/>
  <c r="E5763" i="3"/>
  <c r="E5764" i="3"/>
  <c r="E5765" i="3"/>
  <c r="E5766" i="3"/>
  <c r="E5767" i="3"/>
  <c r="E5768" i="3"/>
  <c r="E5769" i="3"/>
  <c r="E5770" i="3"/>
  <c r="E5771" i="3"/>
  <c r="E5772" i="3"/>
  <c r="E5773" i="3"/>
  <c r="E5774" i="3"/>
  <c r="E5775" i="3"/>
  <c r="E5776" i="3"/>
  <c r="E5777" i="3"/>
  <c r="E5778" i="3"/>
  <c r="E5779" i="3"/>
  <c r="E5780" i="3"/>
  <c r="E5781" i="3"/>
  <c r="E5782" i="3"/>
  <c r="E5783" i="3"/>
  <c r="E5784" i="3"/>
  <c r="E5785" i="3"/>
  <c r="E5786" i="3"/>
  <c r="E5787" i="3"/>
  <c r="E5788" i="3"/>
  <c r="E5789" i="3"/>
  <c r="E5790" i="3"/>
  <c r="E5791" i="3"/>
  <c r="E5792" i="3"/>
  <c r="E5793" i="3"/>
  <c r="E5794" i="3"/>
  <c r="E5795" i="3"/>
  <c r="E5796" i="3"/>
  <c r="E5797" i="3"/>
  <c r="E5798" i="3"/>
  <c r="E5799" i="3"/>
  <c r="E5800" i="3"/>
  <c r="E5801" i="3"/>
  <c r="E5802" i="3"/>
  <c r="E5803" i="3"/>
  <c r="E5804" i="3"/>
  <c r="E5805" i="3"/>
  <c r="E5806" i="3"/>
  <c r="E5807" i="3"/>
  <c r="E5808" i="3"/>
  <c r="E5809" i="3"/>
  <c r="E5810" i="3"/>
  <c r="E5811" i="3"/>
  <c r="E5812" i="3"/>
  <c r="E5813" i="3"/>
  <c r="E5814" i="3"/>
  <c r="E5815" i="3"/>
  <c r="E5816" i="3"/>
  <c r="E5817" i="3"/>
  <c r="E5818" i="3"/>
  <c r="E5819" i="3"/>
  <c r="E5820" i="3"/>
  <c r="E5821" i="3"/>
  <c r="E5822" i="3"/>
  <c r="E5823" i="3"/>
  <c r="E5824" i="3"/>
  <c r="E5825" i="3"/>
  <c r="E5826" i="3"/>
  <c r="E5827" i="3"/>
  <c r="E5828" i="3"/>
  <c r="E5829" i="3"/>
  <c r="E5830" i="3"/>
  <c r="E5831" i="3"/>
  <c r="E5832" i="3"/>
  <c r="E5833" i="3"/>
  <c r="E5834" i="3"/>
  <c r="E5835" i="3"/>
  <c r="E5836" i="3"/>
  <c r="E5837" i="3"/>
  <c r="E5838" i="3"/>
  <c r="E5839" i="3"/>
  <c r="E5840" i="3"/>
  <c r="E5841" i="3"/>
  <c r="E5842" i="3"/>
  <c r="E5843" i="3"/>
  <c r="E5844" i="3"/>
  <c r="E5845" i="3"/>
  <c r="E5846" i="3"/>
  <c r="E5847" i="3"/>
  <c r="E5848" i="3"/>
  <c r="E5849" i="3"/>
  <c r="E5850" i="3"/>
  <c r="E5851" i="3"/>
  <c r="E5852" i="3"/>
  <c r="E5853" i="3"/>
  <c r="E5854" i="3"/>
  <c r="E5855" i="3"/>
  <c r="E5856" i="3"/>
  <c r="E5857" i="3"/>
  <c r="E5858" i="3"/>
  <c r="E5859" i="3"/>
  <c r="E5860" i="3"/>
  <c r="E5861" i="3"/>
  <c r="E5862" i="3"/>
  <c r="E5863" i="3"/>
  <c r="E5864" i="3"/>
  <c r="E5865" i="3"/>
  <c r="E5866" i="3"/>
  <c r="E5867" i="3"/>
  <c r="E5868" i="3"/>
  <c r="E5869" i="3"/>
  <c r="E5870" i="3"/>
  <c r="E5871" i="3"/>
  <c r="E5872" i="3"/>
  <c r="E5873" i="3"/>
  <c r="E5874" i="3"/>
  <c r="E5875" i="3"/>
  <c r="E5876" i="3"/>
  <c r="E5877" i="3"/>
  <c r="E5878" i="3"/>
  <c r="E5879" i="3"/>
  <c r="E5880" i="3"/>
  <c r="E5881" i="3"/>
  <c r="E5882" i="3"/>
  <c r="E5883" i="3"/>
  <c r="E5884" i="3"/>
  <c r="E5885" i="3"/>
  <c r="E5886" i="3"/>
  <c r="E5887" i="3"/>
  <c r="E5888" i="3"/>
  <c r="E5889" i="3"/>
  <c r="E5890" i="3"/>
  <c r="E5891" i="3"/>
  <c r="E5892" i="3"/>
  <c r="E5893" i="3"/>
  <c r="E5894" i="3"/>
  <c r="E5895" i="3"/>
  <c r="E5896" i="3"/>
  <c r="E5897" i="3"/>
  <c r="E5898" i="3"/>
  <c r="E5899" i="3"/>
  <c r="E5900" i="3"/>
  <c r="E5901" i="3"/>
  <c r="E5902" i="3"/>
  <c r="E5903" i="3"/>
  <c r="E5904" i="3"/>
  <c r="E5905" i="3"/>
  <c r="E5906" i="3"/>
  <c r="E5907" i="3"/>
  <c r="E5908" i="3"/>
  <c r="E5909" i="3"/>
  <c r="E5910" i="3"/>
  <c r="E5911" i="3"/>
  <c r="E5912" i="3"/>
  <c r="E5913" i="3"/>
  <c r="E5914" i="3"/>
  <c r="E5915" i="3"/>
  <c r="E5916" i="3"/>
  <c r="E5917" i="3"/>
  <c r="E5918" i="3"/>
  <c r="E5919" i="3"/>
  <c r="E5920" i="3"/>
  <c r="E5921" i="3"/>
  <c r="E5922" i="3"/>
  <c r="E5923" i="3"/>
  <c r="E5924" i="3"/>
  <c r="E5925" i="3"/>
  <c r="E5926" i="3"/>
  <c r="E5927" i="3"/>
  <c r="E5928" i="3"/>
  <c r="E5929" i="3"/>
  <c r="E5930" i="3"/>
  <c r="E5931" i="3"/>
  <c r="E5932" i="3"/>
  <c r="E5933" i="3"/>
  <c r="E5934" i="3"/>
  <c r="E5935" i="3"/>
  <c r="E5936" i="3"/>
  <c r="E5937" i="3"/>
  <c r="E5938" i="3"/>
  <c r="E5939" i="3"/>
  <c r="E5940" i="3"/>
  <c r="E5941" i="3"/>
  <c r="E5942" i="3"/>
  <c r="E5943" i="3"/>
  <c r="E5944" i="3"/>
  <c r="E5945" i="3"/>
  <c r="E5946" i="3"/>
  <c r="E5947" i="3"/>
  <c r="E5948" i="3"/>
  <c r="E5949" i="3"/>
  <c r="E5950" i="3"/>
  <c r="E5951" i="3"/>
  <c r="E5952" i="3"/>
  <c r="E5953" i="3"/>
  <c r="E5954" i="3"/>
  <c r="E5955" i="3"/>
  <c r="E5956" i="3"/>
  <c r="E5957" i="3"/>
  <c r="E5958" i="3"/>
  <c r="E5959" i="3"/>
  <c r="E5960" i="3"/>
  <c r="E5961" i="3"/>
  <c r="E5962" i="3"/>
  <c r="E5963" i="3"/>
  <c r="E5964" i="3"/>
  <c r="E5965" i="3"/>
  <c r="E5966" i="3"/>
  <c r="E5967" i="3"/>
  <c r="E5968" i="3"/>
  <c r="E5969" i="3"/>
  <c r="E5970" i="3"/>
  <c r="E5971" i="3"/>
  <c r="E5972" i="3"/>
  <c r="E5973" i="3"/>
  <c r="E5974" i="3"/>
  <c r="E5975" i="3"/>
  <c r="E5976" i="3"/>
  <c r="E5977" i="3"/>
  <c r="E5978" i="3"/>
  <c r="E5979" i="3"/>
  <c r="E5980" i="3"/>
  <c r="E5981" i="3"/>
  <c r="E5982" i="3"/>
  <c r="E5983" i="3"/>
  <c r="E5984" i="3"/>
  <c r="E5985" i="3"/>
  <c r="E5986" i="3"/>
  <c r="E5987" i="3"/>
  <c r="E5988" i="3"/>
  <c r="E5989" i="3"/>
  <c r="E5990" i="3"/>
  <c r="E5991" i="3"/>
  <c r="E5992" i="3"/>
  <c r="E5993" i="3"/>
  <c r="E5994" i="3"/>
  <c r="E3602" i="3"/>
  <c r="E827" i="2"/>
  <c r="E829" i="2"/>
  <c r="E828" i="2"/>
  <c r="E836" i="2"/>
  <c r="E834" i="2"/>
  <c r="E835" i="2"/>
  <c r="E833" i="2"/>
  <c r="E831" i="2"/>
  <c r="E832" i="2"/>
  <c r="E870" i="2"/>
  <c r="E852" i="2"/>
  <c r="E872" i="2"/>
  <c r="E858" i="2"/>
  <c r="E855" i="2"/>
  <c r="E857" i="2"/>
  <c r="E848" i="2"/>
  <c r="E849" i="2"/>
  <c r="E844" i="2"/>
  <c r="E839" i="2"/>
  <c r="E866" i="2"/>
  <c r="E856" i="2"/>
  <c r="E859" i="2"/>
  <c r="E860" i="2"/>
  <c r="E843" i="2"/>
  <c r="E842" i="2"/>
  <c r="E840" i="2"/>
  <c r="E838" i="2"/>
  <c r="E853" i="2"/>
  <c r="E845" i="2"/>
  <c r="E871" i="2"/>
  <c r="E846" i="2"/>
  <c r="E861" i="2"/>
  <c r="E854" i="2"/>
  <c r="E862" i="2"/>
  <c r="E837" i="2"/>
  <c r="E841" i="2"/>
  <c r="E851" i="2"/>
  <c r="E868" i="2"/>
  <c r="E847" i="2"/>
  <c r="E864" i="2"/>
  <c r="E867" i="2"/>
  <c r="E850" i="2"/>
  <c r="E869" i="2"/>
  <c r="E865" i="2"/>
  <c r="E863" i="2"/>
  <c r="E894" i="2"/>
  <c r="E883" i="2"/>
  <c r="E886" i="2"/>
  <c r="E891" i="2"/>
  <c r="E877" i="2"/>
  <c r="E881" i="2"/>
  <c r="E904" i="2"/>
  <c r="E893" i="2"/>
  <c r="E884" i="2"/>
  <c r="E906" i="2"/>
  <c r="E902" i="2"/>
  <c r="E876" i="2"/>
  <c r="E874" i="2"/>
  <c r="E880" i="2"/>
  <c r="E897" i="2"/>
  <c r="E892" i="2"/>
  <c r="E888" i="2"/>
  <c r="E873" i="2"/>
  <c r="E899" i="2"/>
  <c r="E895" i="2"/>
  <c r="E890" i="2"/>
  <c r="E896" i="2"/>
  <c r="E903" i="2"/>
  <c r="E907" i="2"/>
  <c r="E885" i="2"/>
  <c r="E882" i="2"/>
  <c r="E900" i="2"/>
  <c r="E878" i="2"/>
  <c r="E889" i="2"/>
  <c r="E887" i="2"/>
  <c r="E905" i="2"/>
  <c r="E875" i="2"/>
  <c r="E898" i="2"/>
  <c r="E908" i="2"/>
  <c r="E901" i="2"/>
  <c r="E879" i="2"/>
  <c r="E920" i="2"/>
  <c r="E913" i="2"/>
  <c r="E911" i="2"/>
  <c r="E918" i="2"/>
  <c r="E922" i="2"/>
  <c r="E914" i="2"/>
  <c r="E915" i="2"/>
  <c r="E941" i="2"/>
  <c r="E924" i="2"/>
  <c r="E925" i="2"/>
  <c r="E919" i="2"/>
  <c r="E939" i="2"/>
  <c r="E917" i="2"/>
  <c r="E938" i="2"/>
  <c r="E923" i="2"/>
  <c r="E916" i="2"/>
  <c r="E928" i="2"/>
  <c r="E932" i="2"/>
  <c r="E930" i="2"/>
  <c r="E934" i="2"/>
  <c r="E921" i="2"/>
  <c r="E940" i="2"/>
  <c r="E942" i="2"/>
  <c r="E909" i="2"/>
  <c r="E912" i="2"/>
  <c r="E926" i="2"/>
  <c r="E927" i="2"/>
  <c r="E929" i="2"/>
  <c r="E944" i="2"/>
  <c r="E931" i="2"/>
  <c r="E937" i="2"/>
  <c r="E910" i="2"/>
  <c r="E943" i="2"/>
  <c r="E933" i="2"/>
  <c r="E935" i="2"/>
  <c r="E936" i="2"/>
  <c r="E1779" i="2"/>
  <c r="E1773" i="2"/>
  <c r="E1777" i="2"/>
  <c r="E1778" i="2"/>
  <c r="E1776" i="2"/>
  <c r="E1775" i="2"/>
  <c r="E1780" i="2"/>
  <c r="E1772" i="2"/>
  <c r="E1771" i="2"/>
  <c r="E1774" i="2"/>
  <c r="E1816" i="2"/>
  <c r="E1804" i="2"/>
  <c r="E1785" i="2"/>
  <c r="E1811" i="2"/>
  <c r="E1791" i="2"/>
  <c r="E1806" i="2"/>
  <c r="E1802" i="2"/>
  <c r="E1793" i="2"/>
  <c r="E1810" i="2"/>
  <c r="E1790" i="2"/>
  <c r="E1789" i="2"/>
  <c r="E1799" i="2"/>
  <c r="E1808" i="2"/>
  <c r="E1801" i="2"/>
  <c r="E1814" i="2"/>
  <c r="E1807" i="2"/>
  <c r="E1792" i="2"/>
  <c r="E1795" i="2"/>
  <c r="E1796" i="2"/>
  <c r="E1787" i="2"/>
  <c r="E1805" i="2"/>
  <c r="E1784" i="2"/>
  <c r="E1781" i="2"/>
  <c r="E1794" i="2"/>
  <c r="E1809" i="2"/>
  <c r="E1786" i="2"/>
  <c r="E1788" i="2"/>
  <c r="E1783" i="2"/>
  <c r="E1782" i="2"/>
  <c r="E1797" i="2"/>
  <c r="E1803" i="2"/>
  <c r="E1798" i="2"/>
  <c r="E1800" i="2"/>
  <c r="E1815" i="2"/>
  <c r="E1812" i="2"/>
  <c r="E1813" i="2"/>
  <c r="E1828" i="2"/>
  <c r="E1822" i="2"/>
  <c r="E1835" i="2"/>
  <c r="E1843" i="2"/>
  <c r="E1829" i="2"/>
  <c r="E1844" i="2"/>
  <c r="E1846" i="2"/>
  <c r="E1851" i="2"/>
  <c r="E1823" i="2"/>
  <c r="E1833" i="2"/>
  <c r="E1820" i="2"/>
  <c r="E1838" i="2"/>
  <c r="E1849" i="2"/>
  <c r="E1848" i="2"/>
  <c r="E1850" i="2"/>
  <c r="E1834" i="2"/>
  <c r="E1839" i="2"/>
  <c r="E1832" i="2"/>
  <c r="E1841" i="2"/>
  <c r="E1827" i="2"/>
  <c r="E1830" i="2"/>
  <c r="E1842" i="2"/>
  <c r="E1825" i="2"/>
  <c r="E1821" i="2"/>
  <c r="E1831" i="2"/>
  <c r="E1817" i="2"/>
  <c r="E1852" i="2"/>
  <c r="E1818" i="2"/>
  <c r="E1836" i="2"/>
  <c r="E1826" i="2"/>
  <c r="E1837" i="2"/>
  <c r="E1819" i="2"/>
  <c r="E1824" i="2"/>
  <c r="E1840" i="2"/>
  <c r="E1845" i="2"/>
  <c r="E1847" i="2"/>
  <c r="E1853" i="2"/>
  <c r="E1864" i="2"/>
  <c r="E1869" i="2"/>
  <c r="E1857" i="2"/>
  <c r="E1886" i="2"/>
  <c r="E1872" i="2"/>
  <c r="E1866" i="2"/>
  <c r="E1885" i="2"/>
  <c r="E1875" i="2"/>
  <c r="E1861" i="2"/>
  <c r="E1856" i="2"/>
  <c r="E1860" i="2"/>
  <c r="E1881" i="2"/>
  <c r="E1888" i="2"/>
  <c r="E1863" i="2"/>
  <c r="E1867" i="2"/>
  <c r="E1887" i="2"/>
  <c r="E1862" i="2"/>
  <c r="E1879" i="2"/>
  <c r="E1883" i="2"/>
  <c r="E1859" i="2"/>
  <c r="E1858" i="2"/>
  <c r="E1876" i="2"/>
  <c r="E1877" i="2"/>
  <c r="E1870" i="2"/>
  <c r="E1884" i="2"/>
  <c r="E1868" i="2"/>
  <c r="E1874" i="2"/>
  <c r="E1871" i="2"/>
  <c r="E1880" i="2"/>
  <c r="E1865" i="2"/>
  <c r="E1882" i="2"/>
  <c r="E1855" i="2"/>
  <c r="E1854" i="2"/>
  <c r="E1878" i="2"/>
  <c r="E1873" i="2"/>
  <c r="E1889" i="2"/>
  <c r="E1897" i="2"/>
  <c r="E1895" i="2"/>
  <c r="E1891" i="2"/>
  <c r="E1890" i="2"/>
  <c r="E1898" i="2"/>
  <c r="E1892" i="2"/>
  <c r="E1894" i="2"/>
  <c r="E1893" i="2"/>
  <c r="E1896" i="2"/>
  <c r="E1906" i="2"/>
  <c r="E1904" i="2"/>
  <c r="E1902" i="2"/>
  <c r="E1903" i="2"/>
  <c r="E1900" i="2"/>
  <c r="E1905" i="2"/>
  <c r="E1908" i="2"/>
  <c r="E1907" i="2"/>
  <c r="E1901" i="2"/>
  <c r="E1899" i="2"/>
  <c r="E1909" i="2"/>
  <c r="E1910" i="2"/>
  <c r="E1911" i="2"/>
  <c r="E1912" i="2"/>
  <c r="E1913" i="2"/>
  <c r="E1914" i="2"/>
  <c r="E1915" i="2"/>
  <c r="E1916" i="2"/>
  <c r="E1917" i="2"/>
  <c r="E1918" i="2"/>
  <c r="E1919" i="2"/>
  <c r="E1920" i="2"/>
  <c r="E1921" i="2"/>
  <c r="E1922" i="2"/>
  <c r="E1923" i="2"/>
  <c r="E1924" i="2"/>
  <c r="E1925" i="2"/>
  <c r="E1926" i="2"/>
  <c r="E1927" i="2"/>
  <c r="E1928" i="2"/>
  <c r="E1929" i="2"/>
  <c r="E1930" i="2"/>
  <c r="E1931" i="2"/>
  <c r="E1932" i="2"/>
  <c r="E1933" i="2"/>
  <c r="E1934" i="2"/>
  <c r="E1935" i="2"/>
  <c r="E1936" i="2"/>
  <c r="E1937" i="2"/>
  <c r="E1938" i="2"/>
  <c r="E1939" i="2"/>
  <c r="E1940" i="2"/>
  <c r="E1941" i="2"/>
  <c r="E1942" i="2"/>
  <c r="E1943" i="2"/>
  <c r="E1944" i="2"/>
  <c r="E1945" i="2"/>
  <c r="E1946" i="2"/>
  <c r="E1947" i="2"/>
  <c r="E1948" i="2"/>
  <c r="E1949" i="2"/>
  <c r="E1950" i="2"/>
  <c r="E1951" i="2"/>
  <c r="E1952" i="2"/>
  <c r="E1953" i="2"/>
  <c r="E1954" i="2"/>
  <c r="E1955" i="2"/>
  <c r="E1956" i="2"/>
  <c r="E1957" i="2"/>
  <c r="E1958" i="2"/>
  <c r="E1959" i="2"/>
  <c r="E1960" i="2"/>
  <c r="E1961" i="2"/>
  <c r="E1962" i="2"/>
  <c r="E1963" i="2"/>
  <c r="E1964" i="2"/>
  <c r="E1965" i="2"/>
  <c r="E1966" i="2"/>
  <c r="E1967" i="2"/>
  <c r="E1968" i="2"/>
  <c r="E1969" i="2"/>
  <c r="E1970" i="2"/>
  <c r="E1971" i="2"/>
  <c r="E1972" i="2"/>
  <c r="E1973" i="2"/>
  <c r="E1974" i="2"/>
  <c r="E1975" i="2"/>
  <c r="E1976" i="2"/>
  <c r="E1977" i="2"/>
  <c r="E1978" i="2"/>
  <c r="E1979" i="2"/>
  <c r="E1980" i="2"/>
  <c r="E1981" i="2"/>
  <c r="E1982" i="2"/>
  <c r="E1983" i="2"/>
  <c r="E1984" i="2"/>
  <c r="E1985" i="2"/>
  <c r="E1986" i="2"/>
  <c r="E1987" i="2"/>
  <c r="E1988" i="2"/>
  <c r="E1989" i="2"/>
  <c r="E1990" i="2"/>
  <c r="E1991" i="2"/>
  <c r="E1992" i="2"/>
  <c r="E1993" i="2"/>
  <c r="E1994" i="2"/>
  <c r="E1995" i="2"/>
  <c r="E1996" i="2"/>
  <c r="E1997" i="2"/>
  <c r="E1998" i="2"/>
  <c r="E1999" i="2"/>
  <c r="E2000" i="2"/>
  <c r="E2001" i="2"/>
  <c r="E2002" i="2"/>
  <c r="E2003" i="2"/>
  <c r="E2004" i="2"/>
  <c r="E2005" i="2"/>
  <c r="E2006" i="2"/>
  <c r="E2597" i="2"/>
  <c r="E2598" i="2"/>
  <c r="E2605" i="2"/>
  <c r="E2604" i="2"/>
  <c r="E2600" i="2"/>
  <c r="E2599" i="2"/>
  <c r="E2606" i="2"/>
  <c r="E2601" i="2"/>
  <c r="E2603" i="2"/>
  <c r="E2602" i="2"/>
  <c r="E2615" i="2"/>
  <c r="E2618" i="2"/>
  <c r="E2607" i="2"/>
  <c r="E2609" i="2"/>
  <c r="E2620" i="2"/>
  <c r="E2608" i="2"/>
  <c r="E2614" i="2"/>
  <c r="E2616" i="2"/>
  <c r="E2610" i="2"/>
  <c r="E2613" i="2"/>
  <c r="E2611" i="2"/>
  <c r="E2612" i="2"/>
  <c r="E2617" i="2"/>
  <c r="E2619" i="2"/>
  <c r="E2621" i="2"/>
  <c r="E2622" i="2"/>
  <c r="E2623" i="2"/>
  <c r="E2624" i="2"/>
  <c r="E2625" i="2"/>
  <c r="E2626" i="2"/>
  <c r="E2627" i="2"/>
  <c r="E2628" i="2"/>
  <c r="E2629" i="2"/>
  <c r="E2630" i="2"/>
  <c r="E2631" i="2"/>
  <c r="E2632" i="2"/>
  <c r="E2633" i="2"/>
  <c r="E2634" i="2"/>
  <c r="E2635" i="2"/>
  <c r="E2636" i="2"/>
  <c r="E2637" i="2"/>
  <c r="E2638" i="2"/>
  <c r="E2639" i="2"/>
  <c r="E2640" i="2"/>
  <c r="E2641" i="2"/>
  <c r="E2642" i="2"/>
  <c r="E2643" i="2"/>
  <c r="E2644" i="2"/>
  <c r="E2645" i="2"/>
  <c r="E2646" i="2"/>
  <c r="E2647" i="2"/>
  <c r="E2648" i="2"/>
  <c r="E2649" i="2"/>
  <c r="E2650" i="2"/>
  <c r="E2651" i="2"/>
  <c r="E2652" i="2"/>
  <c r="E2653" i="2"/>
  <c r="E2654" i="2"/>
  <c r="E2655" i="2"/>
  <c r="E2656" i="2"/>
  <c r="E2657" i="2"/>
  <c r="E2658" i="2"/>
  <c r="E2659" i="2"/>
  <c r="E2660" i="2"/>
  <c r="E2661" i="2"/>
  <c r="E2662" i="2"/>
  <c r="E2663" i="2"/>
  <c r="E2664" i="2"/>
  <c r="E2665" i="2"/>
  <c r="E2666" i="2"/>
  <c r="E2667" i="2"/>
  <c r="E2668" i="2"/>
  <c r="E2669" i="2"/>
  <c r="E2670" i="2"/>
  <c r="E2671" i="2"/>
  <c r="E2672" i="2"/>
  <c r="E2673" i="2"/>
  <c r="E2674" i="2"/>
  <c r="E2675" i="2"/>
  <c r="E2676" i="2"/>
  <c r="E2677" i="2"/>
  <c r="E2678" i="2"/>
  <c r="E2679" i="2"/>
  <c r="E2680" i="2"/>
  <c r="E2681" i="2"/>
  <c r="E2682" i="2"/>
  <c r="E2683" i="2"/>
  <c r="E2684" i="2"/>
  <c r="E2685" i="2"/>
  <c r="E2686" i="2"/>
  <c r="E2687" i="2"/>
  <c r="E2688" i="2"/>
  <c r="E2689" i="2"/>
  <c r="E2690" i="2"/>
  <c r="E2691" i="2"/>
  <c r="E2692" i="2"/>
  <c r="E2693" i="2"/>
  <c r="E2694" i="2"/>
  <c r="E2695" i="2"/>
  <c r="E2696" i="2"/>
  <c r="E2697" i="2"/>
  <c r="E2698" i="2"/>
  <c r="E2699" i="2"/>
  <c r="E2700" i="2"/>
  <c r="E2701" i="2"/>
  <c r="E2702" i="2"/>
  <c r="E2703" i="2"/>
  <c r="E2704" i="2"/>
  <c r="E2705" i="2"/>
  <c r="E2706" i="2"/>
  <c r="E2707" i="2"/>
  <c r="E2708" i="2"/>
  <c r="E2709" i="2"/>
  <c r="E2710" i="2"/>
  <c r="E2711" i="2"/>
  <c r="E2712" i="2"/>
  <c r="E2713" i="2"/>
  <c r="E2714" i="2"/>
  <c r="E2960" i="2"/>
  <c r="E2955" i="2"/>
  <c r="E2951" i="2"/>
  <c r="E2958" i="2"/>
  <c r="E2957" i="2"/>
  <c r="E2956" i="2"/>
  <c r="E2954" i="2"/>
  <c r="E2953" i="2"/>
  <c r="E2952" i="2"/>
  <c r="E2959" i="2"/>
  <c r="E2976" i="2"/>
  <c r="E2964" i="2"/>
  <c r="E2979" i="2"/>
  <c r="E2988" i="2"/>
  <c r="E2994" i="2"/>
  <c r="E2983" i="2"/>
  <c r="E2985" i="2"/>
  <c r="E2966" i="2"/>
  <c r="E2980" i="2"/>
  <c r="E2969" i="2"/>
  <c r="E2968" i="2"/>
  <c r="E2978" i="2"/>
  <c r="E2972" i="2"/>
  <c r="E2989" i="2"/>
  <c r="E2992" i="2"/>
  <c r="E2977" i="2"/>
  <c r="E2990" i="2"/>
  <c r="E2984" i="2"/>
  <c r="E2970" i="2"/>
  <c r="E2967" i="2"/>
  <c r="E2961" i="2"/>
  <c r="E2962" i="2"/>
  <c r="E2963" i="2"/>
  <c r="E2974" i="2"/>
  <c r="E2986" i="2"/>
  <c r="E2993" i="2"/>
  <c r="E2982" i="2"/>
  <c r="E2996" i="2"/>
  <c r="E2975" i="2"/>
  <c r="E2971" i="2"/>
  <c r="E2965" i="2"/>
  <c r="E2973" i="2"/>
  <c r="E2991" i="2"/>
  <c r="E2981" i="2"/>
  <c r="E2987" i="2"/>
  <c r="E2995" i="2"/>
  <c r="E3001" i="2"/>
  <c r="E3029" i="2"/>
  <c r="E3006" i="2"/>
  <c r="E2998" i="2"/>
  <c r="E3011" i="2"/>
  <c r="E3024" i="2"/>
  <c r="E3013" i="2"/>
  <c r="E3008" i="2"/>
  <c r="E3004" i="2"/>
  <c r="E3021" i="2"/>
  <c r="E3030" i="2"/>
  <c r="E3014" i="2"/>
  <c r="E3007" i="2"/>
  <c r="E3005" i="2"/>
  <c r="E3002" i="2"/>
  <c r="E2999" i="2"/>
  <c r="E3020" i="2"/>
  <c r="E3009" i="2"/>
  <c r="E3016" i="2"/>
  <c r="E3022" i="2"/>
  <c r="E3018" i="2"/>
  <c r="E3017" i="2"/>
  <c r="E3019" i="2"/>
  <c r="E3031" i="2"/>
  <c r="E3026" i="2"/>
  <c r="E3028" i="2"/>
  <c r="E2997" i="2"/>
  <c r="E3010" i="2"/>
  <c r="E3027" i="2"/>
  <c r="E3015" i="2"/>
  <c r="E3012" i="2"/>
  <c r="E3032" i="2"/>
  <c r="E3000" i="2"/>
  <c r="E3025" i="2"/>
  <c r="E3003" i="2"/>
  <c r="E3023" i="2"/>
  <c r="E3047" i="2"/>
  <c r="E3044" i="2"/>
  <c r="E3060" i="2"/>
  <c r="E3037" i="2"/>
  <c r="E3062" i="2"/>
  <c r="E3053" i="2"/>
  <c r="E3064" i="2"/>
  <c r="E3066" i="2"/>
  <c r="E3035" i="2"/>
  <c r="E3063" i="2"/>
  <c r="E3049" i="2"/>
  <c r="E3065" i="2"/>
  <c r="E3036" i="2"/>
  <c r="E3055" i="2"/>
  <c r="E3041" i="2"/>
  <c r="E3043" i="2"/>
  <c r="E3054" i="2"/>
  <c r="E3059" i="2"/>
  <c r="E3039" i="2"/>
  <c r="E3057" i="2"/>
  <c r="E3048" i="2"/>
  <c r="E3050" i="2"/>
  <c r="E3038" i="2"/>
  <c r="E3034" i="2"/>
  <c r="E3056" i="2"/>
  <c r="E3042" i="2"/>
  <c r="E3051" i="2"/>
  <c r="E3033" i="2"/>
  <c r="E3040" i="2"/>
  <c r="E3046" i="2"/>
  <c r="E3045" i="2"/>
  <c r="E3067" i="2"/>
  <c r="E3052" i="2"/>
  <c r="E3061" i="2"/>
  <c r="E3068" i="2"/>
  <c r="E3058" i="2"/>
  <c r="E3075" i="2"/>
  <c r="E3078" i="2"/>
  <c r="E3076" i="2"/>
  <c r="E3071" i="2"/>
  <c r="E3070" i="2"/>
  <c r="E3069" i="2"/>
  <c r="E3073" i="2"/>
  <c r="E3074" i="2"/>
  <c r="E3072" i="2"/>
  <c r="E3077" i="2"/>
  <c r="E3089" i="2"/>
  <c r="E3088" i="2"/>
  <c r="E3086" i="2"/>
  <c r="E3079" i="2"/>
  <c r="E3111" i="2"/>
  <c r="E3104" i="2"/>
  <c r="E3101" i="2"/>
  <c r="E3098" i="2"/>
  <c r="E3090" i="2"/>
  <c r="E3087" i="2"/>
  <c r="E3107" i="2"/>
  <c r="E3093" i="2"/>
  <c r="E3095" i="2"/>
  <c r="E3113" i="2"/>
  <c r="E3080" i="2"/>
  <c r="E3085" i="2"/>
  <c r="E3096" i="2"/>
  <c r="E3099" i="2"/>
  <c r="E3102" i="2"/>
  <c r="E3103" i="2"/>
  <c r="E3110" i="2"/>
  <c r="E3081" i="2"/>
  <c r="E3091" i="2"/>
  <c r="E3082" i="2"/>
  <c r="E3092" i="2"/>
  <c r="E3083" i="2"/>
  <c r="E3084" i="2"/>
  <c r="E3100" i="2"/>
  <c r="E3106" i="2"/>
  <c r="E3114" i="2"/>
  <c r="E3097" i="2"/>
  <c r="E3105" i="2"/>
  <c r="E3094" i="2"/>
  <c r="E3109" i="2"/>
  <c r="E3112" i="2"/>
  <c r="E3108" i="2"/>
  <c r="E3118" i="2"/>
  <c r="E3128" i="2"/>
  <c r="E3136" i="2"/>
  <c r="E3142" i="2"/>
  <c r="E3126" i="2"/>
  <c r="E3122" i="2"/>
  <c r="E3143" i="2"/>
  <c r="E3148" i="2"/>
  <c r="E3132" i="2"/>
  <c r="E3150" i="2"/>
  <c r="E3141" i="2"/>
  <c r="E3147" i="2"/>
  <c r="E3116" i="2"/>
  <c r="E3145" i="2"/>
  <c r="E3144" i="2"/>
  <c r="E3149" i="2"/>
  <c r="E3146" i="2"/>
  <c r="E3123" i="2"/>
  <c r="E3120" i="2"/>
  <c r="E3129" i="2"/>
  <c r="E3124" i="2"/>
  <c r="E3117" i="2"/>
  <c r="E3127" i="2"/>
  <c r="E3131" i="2"/>
  <c r="E3121" i="2"/>
  <c r="E3140" i="2"/>
  <c r="E3130" i="2"/>
  <c r="E3125" i="2"/>
  <c r="E3135" i="2"/>
  <c r="E3138" i="2"/>
  <c r="E3134" i="2"/>
  <c r="E3139" i="2"/>
  <c r="E3119" i="2"/>
  <c r="E3137" i="2"/>
  <c r="E3133" i="2"/>
  <c r="E3115" i="2"/>
  <c r="E3171" i="2"/>
  <c r="E3183" i="2"/>
  <c r="E3160" i="2"/>
  <c r="E3186" i="2"/>
  <c r="E3162" i="2"/>
  <c r="E3151" i="2"/>
  <c r="E3163" i="2"/>
  <c r="E3158" i="2"/>
  <c r="E3178" i="2"/>
  <c r="E3177" i="2"/>
  <c r="E3184" i="2"/>
  <c r="E3155" i="2"/>
  <c r="E3175" i="2"/>
  <c r="E3159" i="2"/>
  <c r="E3168" i="2"/>
  <c r="E3153" i="2"/>
  <c r="E3165" i="2"/>
  <c r="E3154" i="2"/>
  <c r="E3176" i="2"/>
  <c r="E3174" i="2"/>
  <c r="E3170" i="2"/>
  <c r="E3156" i="2"/>
  <c r="E3181" i="2"/>
  <c r="E3172" i="2"/>
  <c r="E3173" i="2"/>
  <c r="E3182" i="2"/>
  <c r="E3164" i="2"/>
  <c r="E3179" i="2"/>
  <c r="E3166" i="2"/>
  <c r="E3157" i="2"/>
  <c r="E3167" i="2"/>
  <c r="E3169" i="2"/>
  <c r="E3152" i="2"/>
  <c r="E3161" i="2"/>
  <c r="E3180" i="2"/>
  <c r="E3185" i="2"/>
  <c r="E5547" i="2"/>
  <c r="E5555" i="2"/>
  <c r="E5554" i="2"/>
  <c r="E5549" i="2"/>
  <c r="E5556" i="2"/>
  <c r="E5548" i="2"/>
  <c r="E5552" i="2"/>
  <c r="E5553" i="2"/>
  <c r="E5550" i="2"/>
  <c r="E5551" i="2"/>
  <c r="E5561" i="2"/>
  <c r="E5592" i="2"/>
  <c r="E5585" i="2"/>
  <c r="E5581" i="2"/>
  <c r="E5560" i="2"/>
  <c r="E5579" i="2"/>
  <c r="E5563" i="2"/>
  <c r="E5562" i="2"/>
  <c r="E5570" i="2"/>
  <c r="E5571" i="2"/>
  <c r="E5559" i="2"/>
  <c r="E5573" i="2"/>
  <c r="E5565" i="2"/>
  <c r="E5568" i="2"/>
  <c r="E5590" i="2"/>
  <c r="E5580" i="2"/>
  <c r="E5557" i="2"/>
  <c r="E5558" i="2"/>
  <c r="E5588" i="2"/>
  <c r="E5587" i="2"/>
  <c r="E5576" i="2"/>
  <c r="E5582" i="2"/>
  <c r="E5575" i="2"/>
  <c r="E5578" i="2"/>
  <c r="E5569" i="2"/>
  <c r="E5572" i="2"/>
  <c r="E5564" i="2"/>
  <c r="E5567" i="2"/>
  <c r="E5584" i="2"/>
  <c r="E5583" i="2"/>
  <c r="E5586" i="2"/>
  <c r="E5574" i="2"/>
  <c r="E5566" i="2"/>
  <c r="E5589" i="2"/>
  <c r="E5577" i="2"/>
  <c r="E5591" i="2"/>
  <c r="E5603" i="2"/>
  <c r="E5599" i="2"/>
  <c r="E5604" i="2"/>
  <c r="E5620" i="2"/>
  <c r="E5600" i="2"/>
  <c r="E5617" i="2"/>
  <c r="E5612" i="2"/>
  <c r="E5609" i="2"/>
  <c r="E5624" i="2"/>
  <c r="E5614" i="2"/>
  <c r="E5613" i="2"/>
  <c r="E5601" i="2"/>
  <c r="E5597" i="2"/>
  <c r="E5623" i="2"/>
  <c r="E5606" i="2"/>
  <c r="E5598" i="2"/>
  <c r="E5593" i="2"/>
  <c r="E5611" i="2"/>
  <c r="E5621" i="2"/>
  <c r="E5608" i="2"/>
  <c r="E5628" i="2"/>
  <c r="E5625" i="2"/>
  <c r="E5607" i="2"/>
  <c r="E5616" i="2"/>
  <c r="E5594" i="2"/>
  <c r="E5618" i="2"/>
  <c r="E5602" i="2"/>
  <c r="E5619" i="2"/>
  <c r="E5595" i="2"/>
  <c r="E5596" i="2"/>
  <c r="E5627" i="2"/>
  <c r="E5615" i="2"/>
  <c r="E5622" i="2"/>
  <c r="E5626" i="2"/>
  <c r="E5610" i="2"/>
  <c r="E5605" i="2"/>
  <c r="E5642" i="2"/>
  <c r="E5657" i="2"/>
  <c r="E5663" i="2"/>
  <c r="E5664" i="2"/>
  <c r="E5636" i="2"/>
  <c r="E5645" i="2"/>
  <c r="E5656" i="2"/>
  <c r="E5648" i="2"/>
  <c r="E5643" i="2"/>
  <c r="E5661" i="2"/>
  <c r="E5640" i="2"/>
  <c r="E5634" i="2"/>
  <c r="E5633" i="2"/>
  <c r="E5662" i="2"/>
  <c r="E5646" i="2"/>
  <c r="E5650" i="2"/>
  <c r="E5655" i="2"/>
  <c r="E5647" i="2"/>
  <c r="E5631" i="2"/>
  <c r="E5639" i="2"/>
  <c r="E5652" i="2"/>
  <c r="E5649" i="2"/>
  <c r="E5660" i="2"/>
  <c r="E5659" i="2"/>
  <c r="E5638" i="2"/>
  <c r="E5630" i="2"/>
  <c r="E5632" i="2"/>
  <c r="E5653" i="2"/>
  <c r="E5654" i="2"/>
  <c r="E5658" i="2"/>
  <c r="E5641" i="2"/>
  <c r="E5635" i="2"/>
  <c r="E5644" i="2"/>
  <c r="E5651" i="2"/>
  <c r="E5629" i="2"/>
  <c r="E5637" i="2"/>
  <c r="E478" i="2"/>
  <c r="E476" i="2"/>
  <c r="E479" i="2"/>
  <c r="E481" i="2"/>
  <c r="E477" i="2"/>
  <c r="E480" i="2"/>
  <c r="E482" i="2"/>
  <c r="E473" i="2"/>
  <c r="E474" i="2"/>
  <c r="E475" i="2"/>
  <c r="E492" i="2"/>
  <c r="E490" i="2"/>
  <c r="E485" i="2"/>
  <c r="E518" i="2"/>
  <c r="E499" i="2"/>
  <c r="E502" i="2"/>
  <c r="E503" i="2"/>
  <c r="E509" i="2"/>
  <c r="E498" i="2"/>
  <c r="E513" i="2"/>
  <c r="E511" i="2"/>
  <c r="E495" i="2"/>
  <c r="E505" i="2"/>
  <c r="E489" i="2"/>
  <c r="E517" i="2"/>
  <c r="E493" i="2"/>
  <c r="E510" i="2"/>
  <c r="E488" i="2"/>
  <c r="E487" i="2"/>
  <c r="E515" i="2"/>
  <c r="E512" i="2"/>
  <c r="E508" i="2"/>
  <c r="E484" i="2"/>
  <c r="E497" i="2"/>
  <c r="E516" i="2"/>
  <c r="E514" i="2"/>
  <c r="E496" i="2"/>
  <c r="E486" i="2"/>
  <c r="E501" i="2"/>
  <c r="E507" i="2"/>
  <c r="E506" i="2"/>
  <c r="E504" i="2"/>
  <c r="E483" i="2"/>
  <c r="E491" i="2"/>
  <c r="E500" i="2"/>
  <c r="E494" i="2"/>
  <c r="E522" i="2"/>
  <c r="E529" i="2"/>
  <c r="E530" i="2"/>
  <c r="E546" i="2"/>
  <c r="E550" i="2"/>
  <c r="E534" i="2"/>
  <c r="E542" i="2"/>
  <c r="E521" i="2"/>
  <c r="E525" i="2"/>
  <c r="E520" i="2"/>
  <c r="E547" i="2"/>
  <c r="E554" i="2"/>
  <c r="E531" i="2"/>
  <c r="E535" i="2"/>
  <c r="E528" i="2"/>
  <c r="E553" i="2"/>
  <c r="E551" i="2"/>
  <c r="E527" i="2"/>
  <c r="E526" i="2"/>
  <c r="E532" i="2"/>
  <c r="E543" i="2"/>
  <c r="E539" i="2"/>
  <c r="E549" i="2"/>
  <c r="E544" i="2"/>
  <c r="E545" i="2"/>
  <c r="E537" i="2"/>
  <c r="E533" i="2"/>
  <c r="E548" i="2"/>
  <c r="E540" i="2"/>
  <c r="E536" i="2"/>
  <c r="E538" i="2"/>
  <c r="E552" i="2"/>
  <c r="E519" i="2"/>
  <c r="E541" i="2"/>
  <c r="E524" i="2"/>
  <c r="E523" i="2"/>
  <c r="E564" i="2"/>
  <c r="E560" i="2"/>
  <c r="E561" i="2"/>
  <c r="E555" i="2"/>
  <c r="E571" i="2"/>
  <c r="E566" i="2"/>
  <c r="E577" i="2"/>
  <c r="E567" i="2"/>
  <c r="E579" i="2"/>
  <c r="E569" i="2"/>
  <c r="E578" i="2"/>
  <c r="E557" i="2"/>
  <c r="E568" i="2"/>
  <c r="E589" i="2"/>
  <c r="E556" i="2"/>
  <c r="E573" i="2"/>
  <c r="E565" i="2"/>
  <c r="E559" i="2"/>
  <c r="E562" i="2"/>
  <c r="E563" i="2"/>
  <c r="E558" i="2"/>
  <c r="E590" i="2"/>
  <c r="E584" i="2"/>
  <c r="E585" i="2"/>
  <c r="E576" i="2"/>
  <c r="E575" i="2"/>
  <c r="E582" i="2"/>
  <c r="E572" i="2"/>
  <c r="E574" i="2"/>
  <c r="E588" i="2"/>
  <c r="E587" i="2"/>
  <c r="E581" i="2"/>
  <c r="E586" i="2"/>
  <c r="E580" i="2"/>
  <c r="E570" i="2"/>
  <c r="E583" i="2"/>
  <c r="E600" i="2"/>
  <c r="E594" i="2"/>
  <c r="E595" i="2"/>
  <c r="E593" i="2"/>
  <c r="E591" i="2"/>
  <c r="E596" i="2"/>
  <c r="E597" i="2"/>
  <c r="E592" i="2"/>
  <c r="E598" i="2"/>
  <c r="E599" i="2"/>
  <c r="E634" i="2"/>
  <c r="E632" i="2"/>
  <c r="E621" i="2"/>
  <c r="E631" i="2"/>
  <c r="E628" i="2"/>
  <c r="E636" i="2"/>
  <c r="E615" i="2"/>
  <c r="E601" i="2"/>
  <c r="E614" i="2"/>
  <c r="E635" i="2"/>
  <c r="E626" i="2"/>
  <c r="E620" i="2"/>
  <c r="E608" i="2"/>
  <c r="E629" i="2"/>
  <c r="E625" i="2"/>
  <c r="E624" i="2"/>
  <c r="E609" i="2"/>
  <c r="E617" i="2"/>
  <c r="E623" i="2"/>
  <c r="E618" i="2"/>
  <c r="E607" i="2"/>
  <c r="E606" i="2"/>
  <c r="E616" i="2"/>
  <c r="E611" i="2"/>
  <c r="E612" i="2"/>
  <c r="E627" i="2"/>
  <c r="E604" i="2"/>
  <c r="E610" i="2"/>
  <c r="E633" i="2"/>
  <c r="E622" i="2"/>
  <c r="E630" i="2"/>
  <c r="E602" i="2"/>
  <c r="E619" i="2"/>
  <c r="E605" i="2"/>
  <c r="E613" i="2"/>
  <c r="E603" i="2"/>
  <c r="E637" i="2"/>
  <c r="E656" i="2"/>
  <c r="E641" i="2"/>
  <c r="E646" i="2"/>
  <c r="E640" i="2"/>
  <c r="E671" i="2"/>
  <c r="E672" i="2"/>
  <c r="E644" i="2"/>
  <c r="E668" i="2"/>
  <c r="E647" i="2"/>
  <c r="E651" i="2"/>
  <c r="E663" i="2"/>
  <c r="E669" i="2"/>
  <c r="E652" i="2"/>
  <c r="E658" i="2"/>
  <c r="E643" i="2"/>
  <c r="E660" i="2"/>
  <c r="E650" i="2"/>
  <c r="E667" i="2"/>
  <c r="E645" i="2"/>
  <c r="E670" i="2"/>
  <c r="E657" i="2"/>
  <c r="E661" i="2"/>
  <c r="E648" i="2"/>
  <c r="E655" i="2"/>
  <c r="E638" i="2"/>
  <c r="E653" i="2"/>
  <c r="E642" i="2"/>
  <c r="E665" i="2"/>
  <c r="E664" i="2"/>
  <c r="E654" i="2"/>
  <c r="E662" i="2"/>
  <c r="E659" i="2"/>
  <c r="E649" i="2"/>
  <c r="E639" i="2"/>
  <c r="E666" i="2"/>
  <c r="E701" i="2"/>
  <c r="E699" i="2"/>
  <c r="E707" i="2"/>
  <c r="E698" i="2"/>
  <c r="E705" i="2"/>
  <c r="E690" i="2"/>
  <c r="E702" i="2"/>
  <c r="E687" i="2"/>
  <c r="E703" i="2"/>
  <c r="E696" i="2"/>
  <c r="E680" i="2"/>
  <c r="E695" i="2"/>
  <c r="E697" i="2"/>
  <c r="E679" i="2"/>
  <c r="E677" i="2"/>
  <c r="E682" i="2"/>
  <c r="E693" i="2"/>
  <c r="E684" i="2"/>
  <c r="E686" i="2"/>
  <c r="E673" i="2"/>
  <c r="E704" i="2"/>
  <c r="E708" i="2"/>
  <c r="E692" i="2"/>
  <c r="E675" i="2"/>
  <c r="E685" i="2"/>
  <c r="E691" i="2"/>
  <c r="E678" i="2"/>
  <c r="E694" i="2"/>
  <c r="E689" i="2"/>
  <c r="E674" i="2"/>
  <c r="E688" i="2"/>
  <c r="E700" i="2"/>
  <c r="E683" i="2"/>
  <c r="E706" i="2"/>
  <c r="E676" i="2"/>
  <c r="E681" i="2"/>
  <c r="E1069" i="2"/>
  <c r="E1070" i="2"/>
  <c r="E1065" i="2"/>
  <c r="E1067" i="2"/>
  <c r="E1064" i="2"/>
  <c r="E1068" i="2"/>
  <c r="E1066" i="2"/>
  <c r="E1063" i="2"/>
  <c r="E1072" i="2"/>
  <c r="E1071" i="2"/>
  <c r="E1074" i="2"/>
  <c r="E1096" i="2"/>
  <c r="E1108" i="2"/>
  <c r="E1101" i="2"/>
  <c r="E1103" i="2"/>
  <c r="E1102" i="2"/>
  <c r="E1106" i="2"/>
  <c r="E1104" i="2"/>
  <c r="E1076" i="2"/>
  <c r="E1093" i="2"/>
  <c r="E1100" i="2"/>
  <c r="E1082" i="2"/>
  <c r="E1097" i="2"/>
  <c r="E1085" i="2"/>
  <c r="E1086" i="2"/>
  <c r="E1098" i="2"/>
  <c r="E1077" i="2"/>
  <c r="E1094" i="2"/>
  <c r="E1079" i="2"/>
  <c r="E1099" i="2"/>
  <c r="E1073" i="2"/>
  <c r="E1105" i="2"/>
  <c r="E1080" i="2"/>
  <c r="E1095" i="2"/>
  <c r="E1078" i="2"/>
  <c r="E1092" i="2"/>
  <c r="E1090" i="2"/>
  <c r="E1091" i="2"/>
  <c r="E1088" i="2"/>
  <c r="E1087" i="2"/>
  <c r="E1075" i="2"/>
  <c r="E1081" i="2"/>
  <c r="E1083" i="2"/>
  <c r="E1089" i="2"/>
  <c r="E1084" i="2"/>
  <c r="E1107" i="2"/>
  <c r="E1119" i="2"/>
  <c r="E1139" i="2"/>
  <c r="E1115" i="2"/>
  <c r="E1129" i="2"/>
  <c r="E1131" i="2"/>
  <c r="E1113" i="2"/>
  <c r="E1117" i="2"/>
  <c r="E1136" i="2"/>
  <c r="E1121" i="2"/>
  <c r="E1109" i="2"/>
  <c r="E1111" i="2"/>
  <c r="E1142" i="2"/>
  <c r="E1133" i="2"/>
  <c r="E1110" i="2"/>
  <c r="E1112" i="2"/>
  <c r="E1116" i="2"/>
  <c r="E1120" i="2"/>
  <c r="E1114" i="2"/>
  <c r="E1141" i="2"/>
  <c r="E1128" i="2"/>
  <c r="E1127" i="2"/>
  <c r="E1118" i="2"/>
  <c r="E1125" i="2"/>
  <c r="E1144" i="2"/>
  <c r="E1132" i="2"/>
  <c r="E1130" i="2"/>
  <c r="E1140" i="2"/>
  <c r="E1122" i="2"/>
  <c r="E1123" i="2"/>
  <c r="E1135" i="2"/>
  <c r="E1143" i="2"/>
  <c r="E1138" i="2"/>
  <c r="E1134" i="2"/>
  <c r="E1124" i="2"/>
  <c r="E1137" i="2"/>
  <c r="E1126" i="2"/>
  <c r="E1162" i="2"/>
  <c r="E1159" i="2"/>
  <c r="E1166" i="2"/>
  <c r="E1152" i="2"/>
  <c r="E1174" i="2"/>
  <c r="E1172" i="2"/>
  <c r="E1147" i="2"/>
  <c r="E1171" i="2"/>
  <c r="E1160" i="2"/>
  <c r="E1163" i="2"/>
  <c r="E1170" i="2"/>
  <c r="E1176" i="2"/>
  <c r="E1167" i="2"/>
  <c r="E1154" i="2"/>
  <c r="E1146" i="2"/>
  <c r="E1179" i="2"/>
  <c r="E1173" i="2"/>
  <c r="E1149" i="2"/>
  <c r="E1165" i="2"/>
  <c r="E1153" i="2"/>
  <c r="E1150" i="2"/>
  <c r="E1145" i="2"/>
  <c r="E1180" i="2"/>
  <c r="E1151" i="2"/>
  <c r="E1168" i="2"/>
  <c r="E1157" i="2"/>
  <c r="E1169" i="2"/>
  <c r="E1158" i="2"/>
  <c r="E1164" i="2"/>
  <c r="E1178" i="2"/>
  <c r="E1177" i="2"/>
  <c r="E1155" i="2"/>
  <c r="E1175" i="2"/>
  <c r="E1161" i="2"/>
  <c r="E1148" i="2"/>
  <c r="E1156" i="2"/>
  <c r="E1181" i="2"/>
  <c r="E1183" i="2"/>
  <c r="E1190" i="2"/>
  <c r="E1185" i="2"/>
  <c r="E1186" i="2"/>
  <c r="E1188" i="2"/>
  <c r="E1182" i="2"/>
  <c r="E1184" i="2"/>
  <c r="E1187" i="2"/>
  <c r="E1189" i="2"/>
  <c r="E1225" i="2"/>
  <c r="E1218" i="2"/>
  <c r="E1208" i="2"/>
  <c r="E1222" i="2"/>
  <c r="E1204" i="2"/>
  <c r="E1226" i="2"/>
  <c r="E1217" i="2"/>
  <c r="E1198" i="2"/>
  <c r="E1206" i="2"/>
  <c r="E1193" i="2"/>
  <c r="E1221" i="2"/>
  <c r="E1196" i="2"/>
  <c r="E1224" i="2"/>
  <c r="E1197" i="2"/>
  <c r="E1192" i="2"/>
  <c r="E1203" i="2"/>
  <c r="E1200" i="2"/>
  <c r="E1209" i="2"/>
  <c r="E1210" i="2"/>
  <c r="E1219" i="2"/>
  <c r="E1195" i="2"/>
  <c r="E1202" i="2"/>
  <c r="E1213" i="2"/>
  <c r="E1215" i="2"/>
  <c r="E1201" i="2"/>
  <c r="E1191" i="2"/>
  <c r="E1199" i="2"/>
  <c r="E1205" i="2"/>
  <c r="E1214" i="2"/>
  <c r="E1220" i="2"/>
  <c r="E1212" i="2"/>
  <c r="E1207" i="2"/>
  <c r="E1194" i="2"/>
  <c r="E1223" i="2"/>
  <c r="E1211" i="2"/>
  <c r="E1216" i="2"/>
  <c r="E1248" i="2"/>
  <c r="E1230" i="2"/>
  <c r="E1250" i="2"/>
  <c r="E1236" i="2"/>
  <c r="E1241" i="2"/>
  <c r="E1259" i="2"/>
  <c r="E1232" i="2"/>
  <c r="E1233" i="2"/>
  <c r="E1261" i="2"/>
  <c r="E1243" i="2"/>
  <c r="E1234" i="2"/>
  <c r="E1237" i="2"/>
  <c r="E1258" i="2"/>
  <c r="E1240" i="2"/>
  <c r="E1247" i="2"/>
  <c r="E1260" i="2"/>
  <c r="E1246" i="2"/>
  <c r="E1262" i="2"/>
  <c r="E1235" i="2"/>
  <c r="E1227" i="2"/>
  <c r="E1249" i="2"/>
  <c r="E1251" i="2"/>
  <c r="E1239" i="2"/>
  <c r="E1252" i="2"/>
  <c r="E1255" i="2"/>
  <c r="E1245" i="2"/>
  <c r="E1256" i="2"/>
  <c r="E1228" i="2"/>
  <c r="E1254" i="2"/>
  <c r="E1238" i="2"/>
  <c r="E1244" i="2"/>
  <c r="E1242" i="2"/>
  <c r="E1231" i="2"/>
  <c r="E1257" i="2"/>
  <c r="E1253" i="2"/>
  <c r="E1229" i="2"/>
  <c r="E1292" i="2"/>
  <c r="E1270" i="2"/>
  <c r="E1275" i="2"/>
  <c r="E1276" i="2"/>
  <c r="E1267" i="2"/>
  <c r="E1281" i="2"/>
  <c r="E1284" i="2"/>
  <c r="E1298" i="2"/>
  <c r="E1274" i="2"/>
  <c r="E1286" i="2"/>
  <c r="E1295" i="2"/>
  <c r="E1277" i="2"/>
  <c r="E1288" i="2"/>
  <c r="E1273" i="2"/>
  <c r="E1282" i="2"/>
  <c r="E1289" i="2"/>
  <c r="E1285" i="2"/>
  <c r="E1280" i="2"/>
  <c r="E1297" i="2"/>
  <c r="E1265" i="2"/>
  <c r="E1268" i="2"/>
  <c r="E1294" i="2"/>
  <c r="E1283" i="2"/>
  <c r="E1291" i="2"/>
  <c r="E1279" i="2"/>
  <c r="E1266" i="2"/>
  <c r="E1293" i="2"/>
  <c r="E1269" i="2"/>
  <c r="E1271" i="2"/>
  <c r="E1287" i="2"/>
  <c r="E1263" i="2"/>
  <c r="E1272" i="2"/>
  <c r="E1264" i="2"/>
  <c r="E1296" i="2"/>
  <c r="E1290" i="2"/>
  <c r="E1278" i="2"/>
  <c r="E1418" i="2"/>
  <c r="E1426" i="2"/>
  <c r="E1417" i="2"/>
  <c r="E1419" i="2"/>
  <c r="E1423" i="2"/>
  <c r="E1425" i="2"/>
  <c r="E1420" i="2"/>
  <c r="E1424" i="2"/>
  <c r="E1421" i="2"/>
  <c r="E1422" i="2"/>
  <c r="E1428" i="2"/>
  <c r="E1433" i="2"/>
  <c r="E1446" i="2"/>
  <c r="E1456" i="2"/>
  <c r="E1443" i="2"/>
  <c r="E1429" i="2"/>
  <c r="E1445" i="2"/>
  <c r="E1434" i="2"/>
  <c r="E1427" i="2"/>
  <c r="E1450" i="2"/>
  <c r="E1447" i="2"/>
  <c r="E1452" i="2"/>
  <c r="E1441" i="2"/>
  <c r="E1438" i="2"/>
  <c r="E1454" i="2"/>
  <c r="E1440" i="2"/>
  <c r="E1439" i="2"/>
  <c r="E1459" i="2"/>
  <c r="E1448" i="2"/>
  <c r="E1436" i="2"/>
  <c r="E1458" i="2"/>
  <c r="E1451" i="2"/>
  <c r="E1430" i="2"/>
  <c r="E1460" i="2"/>
  <c r="E1442" i="2"/>
  <c r="E1437" i="2"/>
  <c r="E1455" i="2"/>
  <c r="E1449" i="2"/>
  <c r="E1461" i="2"/>
  <c r="E1462" i="2"/>
  <c r="E1431" i="2"/>
  <c r="E1444" i="2"/>
  <c r="E1432" i="2"/>
  <c r="E1435" i="2"/>
  <c r="E1457" i="2"/>
  <c r="E1453" i="2"/>
  <c r="E1496" i="2"/>
  <c r="E1486" i="2"/>
  <c r="E1490" i="2"/>
  <c r="E1475" i="2"/>
  <c r="E1474" i="2"/>
  <c r="E1464" i="2"/>
  <c r="E1469" i="2"/>
  <c r="E1476" i="2"/>
  <c r="E1485" i="2"/>
  <c r="E1465" i="2"/>
  <c r="E1482" i="2"/>
  <c r="E1478" i="2"/>
  <c r="E1473" i="2"/>
  <c r="E1491" i="2"/>
  <c r="E1466" i="2"/>
  <c r="E1497" i="2"/>
  <c r="E1489" i="2"/>
  <c r="E1467" i="2"/>
  <c r="E1488" i="2"/>
  <c r="E1481" i="2"/>
  <c r="E1477" i="2"/>
  <c r="E1468" i="2"/>
  <c r="E1498" i="2"/>
  <c r="E1480" i="2"/>
  <c r="E1495" i="2"/>
  <c r="E1470" i="2"/>
  <c r="E1487" i="2"/>
  <c r="E1483" i="2"/>
  <c r="E1479" i="2"/>
  <c r="E1492" i="2"/>
  <c r="E1494" i="2"/>
  <c r="E1463" i="2"/>
  <c r="E1493" i="2"/>
  <c r="E1471" i="2"/>
  <c r="E1472" i="2"/>
  <c r="E1484" i="2"/>
  <c r="E1505" i="2"/>
  <c r="E1508" i="2"/>
  <c r="E1514" i="2"/>
  <c r="E1518" i="2"/>
  <c r="E1526" i="2"/>
  <c r="E1531" i="2"/>
  <c r="E1507" i="2"/>
  <c r="E1523" i="2"/>
  <c r="E1520" i="2"/>
  <c r="E1516" i="2"/>
  <c r="E1521" i="2"/>
  <c r="E1500" i="2"/>
  <c r="E1530" i="2"/>
  <c r="E1503" i="2"/>
  <c r="E1525" i="2"/>
  <c r="E1529" i="2"/>
  <c r="E1512" i="2"/>
  <c r="E1532" i="2"/>
  <c r="E1513" i="2"/>
  <c r="E1534" i="2"/>
  <c r="E1533" i="2"/>
  <c r="E1510" i="2"/>
  <c r="E1501" i="2"/>
  <c r="E1509" i="2"/>
  <c r="E1515" i="2"/>
  <c r="E1527" i="2"/>
  <c r="E1522" i="2"/>
  <c r="E1499" i="2"/>
  <c r="E1502" i="2"/>
  <c r="E1506" i="2"/>
  <c r="E1524" i="2"/>
  <c r="E1528" i="2"/>
  <c r="E1517" i="2"/>
  <c r="E1511" i="2"/>
  <c r="E1504" i="2"/>
  <c r="E1519" i="2"/>
  <c r="E1541" i="2"/>
  <c r="E1540" i="2"/>
  <c r="E1537" i="2"/>
  <c r="E1535" i="2"/>
  <c r="E1544" i="2"/>
  <c r="E1542" i="2"/>
  <c r="E1536" i="2"/>
  <c r="E1539" i="2"/>
  <c r="E1543" i="2"/>
  <c r="E1538" i="2"/>
  <c r="E1578" i="2"/>
  <c r="E1563" i="2"/>
  <c r="E1575" i="2"/>
  <c r="E1555" i="2"/>
  <c r="E1548" i="2"/>
  <c r="E1558" i="2"/>
  <c r="E1567" i="2"/>
  <c r="E1580" i="2"/>
  <c r="E1565" i="2"/>
  <c r="E1564" i="2"/>
  <c r="E1569" i="2"/>
  <c r="E1576" i="2"/>
  <c r="E1570" i="2"/>
  <c r="E1557" i="2"/>
  <c r="E1553" i="2"/>
  <c r="E1549" i="2"/>
  <c r="E1571" i="2"/>
  <c r="E1552" i="2"/>
  <c r="E1556" i="2"/>
  <c r="E1546" i="2"/>
  <c r="E1579" i="2"/>
  <c r="E1561" i="2"/>
  <c r="E1573" i="2"/>
  <c r="E1545" i="2"/>
  <c r="E1574" i="2"/>
  <c r="E1562" i="2"/>
  <c r="E1577" i="2"/>
  <c r="E1572" i="2"/>
  <c r="E1568" i="2"/>
  <c r="E1560" i="2"/>
  <c r="E1547" i="2"/>
  <c r="E1554" i="2"/>
  <c r="E1551" i="2"/>
  <c r="E1550" i="2"/>
  <c r="E1559" i="2"/>
  <c r="E1566" i="2"/>
  <c r="E1611" i="2"/>
  <c r="E1588" i="2"/>
  <c r="E1583" i="2"/>
  <c r="E1594" i="2"/>
  <c r="E1595" i="2"/>
  <c r="E1592" i="2"/>
  <c r="E1610" i="2"/>
  <c r="E1606" i="2"/>
  <c r="E1614" i="2"/>
  <c r="E1584" i="2"/>
  <c r="E1602" i="2"/>
  <c r="E1605" i="2"/>
  <c r="E1599" i="2"/>
  <c r="E1604" i="2"/>
  <c r="E1609" i="2"/>
  <c r="E1603" i="2"/>
  <c r="E1586" i="2"/>
  <c r="E1600" i="2"/>
  <c r="E1590" i="2"/>
  <c r="E1593" i="2"/>
  <c r="E1598" i="2"/>
  <c r="E1601" i="2"/>
  <c r="E1587" i="2"/>
  <c r="E1612" i="2"/>
  <c r="E1585" i="2"/>
  <c r="E1616" i="2"/>
  <c r="E1596" i="2"/>
  <c r="E1608" i="2"/>
  <c r="E1582" i="2"/>
  <c r="E1613" i="2"/>
  <c r="E1591" i="2"/>
  <c r="E1615" i="2"/>
  <c r="E1597" i="2"/>
  <c r="E1607" i="2"/>
  <c r="E1589" i="2"/>
  <c r="E1581" i="2"/>
  <c r="E1651" i="2"/>
  <c r="E1621" i="2"/>
  <c r="E1646" i="2"/>
  <c r="E1637" i="2"/>
  <c r="E1639" i="2"/>
  <c r="E1619" i="2"/>
  <c r="E1647" i="2"/>
  <c r="E1622" i="2"/>
  <c r="E1641" i="2"/>
  <c r="E1650" i="2"/>
  <c r="E1617" i="2"/>
  <c r="E1635" i="2"/>
  <c r="E1649" i="2"/>
  <c r="E1634" i="2"/>
  <c r="E1644" i="2"/>
  <c r="E1652" i="2"/>
  <c r="E1643" i="2"/>
  <c r="E1648" i="2"/>
  <c r="E1623" i="2"/>
  <c r="E1631" i="2"/>
  <c r="E1633" i="2"/>
  <c r="E1645" i="2"/>
  <c r="E1632" i="2"/>
  <c r="E1638" i="2"/>
  <c r="E1624" i="2"/>
  <c r="E1629" i="2"/>
  <c r="E1620" i="2"/>
  <c r="E1625" i="2"/>
  <c r="E1640" i="2"/>
  <c r="E1627" i="2"/>
  <c r="E1628" i="2"/>
  <c r="E1630" i="2"/>
  <c r="E1626" i="2"/>
  <c r="E1636" i="2"/>
  <c r="E1642" i="2"/>
  <c r="E1618" i="2"/>
  <c r="E2013" i="2"/>
  <c r="E2016" i="2"/>
  <c r="E2015" i="2"/>
  <c r="E2012" i="2"/>
  <c r="E2011" i="2"/>
  <c r="E2010" i="2"/>
  <c r="E2007" i="2"/>
  <c r="E2009" i="2"/>
  <c r="E2008" i="2"/>
  <c r="E2014" i="2"/>
  <c r="E2052" i="2"/>
  <c r="E2021" i="2"/>
  <c r="E2022" i="2"/>
  <c r="E2047" i="2"/>
  <c r="E2046" i="2"/>
  <c r="E2019" i="2"/>
  <c r="E2039" i="2"/>
  <c r="E2036" i="2"/>
  <c r="E2051" i="2"/>
  <c r="E2040" i="2"/>
  <c r="E2043" i="2"/>
  <c r="E2042" i="2"/>
  <c r="E2020" i="2"/>
  <c r="E2023" i="2"/>
  <c r="E2044" i="2"/>
  <c r="E2032" i="2"/>
  <c r="E2034" i="2"/>
  <c r="E2041" i="2"/>
  <c r="E2027" i="2"/>
  <c r="E2031" i="2"/>
  <c r="E2025" i="2"/>
  <c r="E2037" i="2"/>
  <c r="E2035" i="2"/>
  <c r="E2033" i="2"/>
  <c r="E2048" i="2"/>
  <c r="E2050" i="2"/>
  <c r="E2028" i="2"/>
  <c r="E2026" i="2"/>
  <c r="E2038" i="2"/>
  <c r="E2018" i="2"/>
  <c r="E2049" i="2"/>
  <c r="E2029" i="2"/>
  <c r="E2017" i="2"/>
  <c r="E2030" i="2"/>
  <c r="E2045" i="2"/>
  <c r="E2024" i="2"/>
  <c r="E2077" i="2"/>
  <c r="E2055" i="2"/>
  <c r="E2072" i="2"/>
  <c r="E2076" i="2"/>
  <c r="E2060" i="2"/>
  <c r="E2059" i="2"/>
  <c r="E2069" i="2"/>
  <c r="E2057" i="2"/>
  <c r="E2085" i="2"/>
  <c r="E2073" i="2"/>
  <c r="E2079" i="2"/>
  <c r="E2086" i="2"/>
  <c r="E2063" i="2"/>
  <c r="E2067" i="2"/>
  <c r="E2083" i="2"/>
  <c r="E2061" i="2"/>
  <c r="E2062" i="2"/>
  <c r="E2053" i="2"/>
  <c r="E2075" i="2"/>
  <c r="E2074" i="2"/>
  <c r="E2080" i="2"/>
  <c r="E2065" i="2"/>
  <c r="E2087" i="2"/>
  <c r="E2058" i="2"/>
  <c r="E2088" i="2"/>
  <c r="E2078" i="2"/>
  <c r="E2081" i="2"/>
  <c r="E2071" i="2"/>
  <c r="E2056" i="2"/>
  <c r="E2070" i="2"/>
  <c r="E2064" i="2"/>
  <c r="E2082" i="2"/>
  <c r="E2066" i="2"/>
  <c r="E2084" i="2"/>
  <c r="E2054" i="2"/>
  <c r="E2068" i="2"/>
  <c r="E2122" i="2"/>
  <c r="E2104" i="2"/>
  <c r="E2119" i="2"/>
  <c r="E2105" i="2"/>
  <c r="E2112" i="2"/>
  <c r="E2114" i="2"/>
  <c r="E2110" i="2"/>
  <c r="E2091" i="2"/>
  <c r="E2123" i="2"/>
  <c r="E2101" i="2"/>
  <c r="E2117" i="2"/>
  <c r="E2107" i="2"/>
  <c r="E2095" i="2"/>
  <c r="E2106" i="2"/>
  <c r="E2115" i="2"/>
  <c r="E2089" i="2"/>
  <c r="E2093" i="2"/>
  <c r="E2096" i="2"/>
  <c r="E2124" i="2"/>
  <c r="E2120" i="2"/>
  <c r="E2109" i="2"/>
  <c r="E2118" i="2"/>
  <c r="E2092" i="2"/>
  <c r="E2097" i="2"/>
  <c r="E2116" i="2"/>
  <c r="E2100" i="2"/>
  <c r="E2108" i="2"/>
  <c r="E2094" i="2"/>
  <c r="E2111" i="2"/>
  <c r="E2099" i="2"/>
  <c r="E2090" i="2"/>
  <c r="E2103" i="2"/>
  <c r="E2098" i="2"/>
  <c r="E2102" i="2"/>
  <c r="E2113" i="2"/>
  <c r="E2121" i="2"/>
  <c r="E2252" i="2"/>
  <c r="E2243" i="2"/>
  <c r="E2245" i="2"/>
  <c r="E2244" i="2"/>
  <c r="E2250" i="2"/>
  <c r="E2246" i="2"/>
  <c r="E2249" i="2"/>
  <c r="E2248" i="2"/>
  <c r="E2247" i="2"/>
  <c r="E2251" i="2"/>
  <c r="E2256" i="2"/>
  <c r="E2280" i="2"/>
  <c r="E2257" i="2"/>
  <c r="E2263" i="2"/>
  <c r="E2279" i="2"/>
  <c r="E2283" i="2"/>
  <c r="E2254" i="2"/>
  <c r="E2261" i="2"/>
  <c r="E2267" i="2"/>
  <c r="E2271" i="2"/>
  <c r="E2276" i="2"/>
  <c r="E2284" i="2"/>
  <c r="E2268" i="2"/>
  <c r="E2285" i="2"/>
  <c r="E2270" i="2"/>
  <c r="E2277" i="2"/>
  <c r="E2278" i="2"/>
  <c r="E2259" i="2"/>
  <c r="E2272" i="2"/>
  <c r="E2262" i="2"/>
  <c r="E2286" i="2"/>
  <c r="E2281" i="2"/>
  <c r="E2273" i="2"/>
  <c r="E2258" i="2"/>
  <c r="E2265" i="2"/>
  <c r="E2282" i="2"/>
  <c r="E2260" i="2"/>
  <c r="E2274" i="2"/>
  <c r="E2266" i="2"/>
  <c r="E2275" i="2"/>
  <c r="E2253" i="2"/>
  <c r="E2269" i="2"/>
  <c r="E2264" i="2"/>
  <c r="E2255" i="2"/>
  <c r="E2287" i="2"/>
  <c r="E2288" i="2"/>
  <c r="E2296" i="2"/>
  <c r="E2309" i="2"/>
  <c r="E2291" i="2"/>
  <c r="E2306" i="2"/>
  <c r="E2319" i="2"/>
  <c r="E2315" i="2"/>
  <c r="E2308" i="2"/>
  <c r="E2303" i="2"/>
  <c r="E2292" i="2"/>
  <c r="E2295" i="2"/>
  <c r="E2316" i="2"/>
  <c r="E2322" i="2"/>
  <c r="E2294" i="2"/>
  <c r="E2318" i="2"/>
  <c r="E2324" i="2"/>
  <c r="E2290" i="2"/>
  <c r="E2299" i="2"/>
  <c r="E2289" i="2"/>
  <c r="E2317" i="2"/>
  <c r="E2314" i="2"/>
  <c r="E2310" i="2"/>
  <c r="E2305" i="2"/>
  <c r="E2312" i="2"/>
  <c r="E2298" i="2"/>
  <c r="E2300" i="2"/>
  <c r="E2302" i="2"/>
  <c r="E2320" i="2"/>
  <c r="E2293" i="2"/>
  <c r="E2313" i="2"/>
  <c r="E2321" i="2"/>
  <c r="E2301" i="2"/>
  <c r="E2307" i="2"/>
  <c r="E2311" i="2"/>
  <c r="E2304" i="2"/>
  <c r="E2323" i="2"/>
  <c r="E2297" i="2"/>
  <c r="E2337" i="2"/>
  <c r="E2356" i="2"/>
  <c r="E2346" i="2"/>
  <c r="E2328" i="2"/>
  <c r="E2335" i="2"/>
  <c r="E2333" i="2"/>
  <c r="E2334" i="2"/>
  <c r="E2351" i="2"/>
  <c r="E2354" i="2"/>
  <c r="E2336" i="2"/>
  <c r="E2359" i="2"/>
  <c r="E2338" i="2"/>
  <c r="E2330" i="2"/>
  <c r="E2358" i="2"/>
  <c r="E2326" i="2"/>
  <c r="E2349" i="2"/>
  <c r="E2340" i="2"/>
  <c r="E2360" i="2"/>
  <c r="E2332" i="2"/>
  <c r="E2341" i="2"/>
  <c r="E2329" i="2"/>
  <c r="E2331" i="2"/>
  <c r="E2355" i="2"/>
  <c r="E2345" i="2"/>
  <c r="E2344" i="2"/>
  <c r="E2352" i="2"/>
  <c r="E2348" i="2"/>
  <c r="E2343" i="2"/>
  <c r="E2357" i="2"/>
  <c r="E2350" i="2"/>
  <c r="E2339" i="2"/>
  <c r="E2353" i="2"/>
  <c r="E2342" i="2"/>
  <c r="E2325" i="2"/>
  <c r="E2327" i="2"/>
  <c r="E2347" i="2"/>
  <c r="E2365" i="2"/>
  <c r="E2370" i="2"/>
  <c r="E2367" i="2"/>
  <c r="E2368" i="2"/>
  <c r="E2361" i="2"/>
  <c r="E2364" i="2"/>
  <c r="E2369" i="2"/>
  <c r="E2362" i="2"/>
  <c r="E2363" i="2"/>
  <c r="E2366" i="2"/>
  <c r="E2406" i="2"/>
  <c r="E2403" i="2"/>
  <c r="E2396" i="2"/>
  <c r="E2371" i="2"/>
  <c r="E2379" i="2"/>
  <c r="E2375" i="2"/>
  <c r="E2394" i="2"/>
  <c r="E2383" i="2"/>
  <c r="E2384" i="2"/>
  <c r="E2382" i="2"/>
  <c r="E2387" i="2"/>
  <c r="E2391" i="2"/>
  <c r="E2377" i="2"/>
  <c r="E2395" i="2"/>
  <c r="E2404" i="2"/>
  <c r="E2386" i="2"/>
  <c r="E2376" i="2"/>
  <c r="E2380" i="2"/>
  <c r="E2389" i="2"/>
  <c r="E2390" i="2"/>
  <c r="E2373" i="2"/>
  <c r="E2393" i="2"/>
  <c r="E2392" i="2"/>
  <c r="E2388" i="2"/>
  <c r="E2397" i="2"/>
  <c r="E2385" i="2"/>
  <c r="E2400" i="2"/>
  <c r="E2378" i="2"/>
  <c r="E2399" i="2"/>
  <c r="E2398" i="2"/>
  <c r="E2401" i="2"/>
  <c r="E2405" i="2"/>
  <c r="E2372" i="2"/>
  <c r="E2402" i="2"/>
  <c r="E2374" i="2"/>
  <c r="E2381" i="2"/>
  <c r="E2438" i="2"/>
  <c r="E2432" i="2"/>
  <c r="E2413" i="2"/>
  <c r="E2425" i="2"/>
  <c r="E2433" i="2"/>
  <c r="E2416" i="2"/>
  <c r="E2428" i="2"/>
  <c r="E2424" i="2"/>
  <c r="E2420" i="2"/>
  <c r="E2421" i="2"/>
  <c r="E2423" i="2"/>
  <c r="E2435" i="2"/>
  <c r="E2440" i="2"/>
  <c r="E2408" i="2"/>
  <c r="E2430" i="2"/>
  <c r="E2419" i="2"/>
  <c r="E2418" i="2"/>
  <c r="E2409" i="2"/>
  <c r="E2414" i="2"/>
  <c r="E2426" i="2"/>
  <c r="E2410" i="2"/>
  <c r="E2411" i="2"/>
  <c r="E2415" i="2"/>
  <c r="E2437" i="2"/>
  <c r="E2412" i="2"/>
  <c r="E2434" i="2"/>
  <c r="E2439" i="2"/>
  <c r="E2442" i="2"/>
  <c r="E2436" i="2"/>
  <c r="E2441" i="2"/>
  <c r="E2427" i="2"/>
  <c r="E2431" i="2"/>
  <c r="E2417" i="2"/>
  <c r="E2429" i="2"/>
  <c r="E2422" i="2"/>
  <c r="E2407" i="2"/>
  <c r="E2462" i="2"/>
  <c r="E2456" i="2"/>
  <c r="E2452" i="2"/>
  <c r="E2449" i="2"/>
  <c r="E2468" i="2"/>
  <c r="E2455" i="2"/>
  <c r="E2465" i="2"/>
  <c r="E2461" i="2"/>
  <c r="E2476" i="2"/>
  <c r="E2463" i="2"/>
  <c r="E2444" i="2"/>
  <c r="E2446" i="2"/>
  <c r="E2459" i="2"/>
  <c r="E2474" i="2"/>
  <c r="E2454" i="2"/>
  <c r="E2450" i="2"/>
  <c r="E2445" i="2"/>
  <c r="E2469" i="2"/>
  <c r="E2443" i="2"/>
  <c r="E2471" i="2"/>
  <c r="E2457" i="2"/>
  <c r="E2472" i="2"/>
  <c r="E2470" i="2"/>
  <c r="E2477" i="2"/>
  <c r="E2464" i="2"/>
  <c r="E2466" i="2"/>
  <c r="E2453" i="2"/>
  <c r="E2447" i="2"/>
  <c r="E2460" i="2"/>
  <c r="E2473" i="2"/>
  <c r="E2478" i="2"/>
  <c r="E2448" i="2"/>
  <c r="E2458" i="2"/>
  <c r="E2467" i="2"/>
  <c r="E2475" i="2"/>
  <c r="E2451" i="2"/>
  <c r="E2833" i="2"/>
  <c r="E2834" i="2"/>
  <c r="E2868" i="2"/>
  <c r="E2858" i="2"/>
  <c r="E2849" i="2"/>
  <c r="E2878" i="2"/>
  <c r="E2862" i="2"/>
  <c r="E2863" i="2"/>
  <c r="E2872" i="2"/>
  <c r="E2851" i="2"/>
  <c r="E2854" i="2"/>
  <c r="E2869" i="2"/>
  <c r="E2866" i="2"/>
  <c r="E2846" i="2"/>
  <c r="E2864" i="2"/>
  <c r="E2877" i="2"/>
  <c r="E2856" i="2"/>
  <c r="E2848" i="2"/>
  <c r="E2861" i="2"/>
  <c r="E2859" i="2"/>
  <c r="E2874" i="2"/>
  <c r="E2871" i="2"/>
  <c r="E2873" i="2"/>
  <c r="E2876" i="2"/>
  <c r="E2865" i="2"/>
  <c r="E2867" i="2"/>
  <c r="E2847" i="2"/>
  <c r="E2870" i="2"/>
  <c r="E2852" i="2"/>
  <c r="E2860" i="2"/>
  <c r="E2845" i="2"/>
  <c r="E2875" i="2"/>
  <c r="E2855" i="2"/>
  <c r="E2844" i="2"/>
  <c r="E2850" i="2"/>
  <c r="E2853" i="2"/>
  <c r="E2843" i="2"/>
  <c r="E2857" i="2"/>
  <c r="E2835" i="2"/>
  <c r="E2910" i="2"/>
  <c r="E2906" i="2"/>
  <c r="E2908" i="2"/>
  <c r="E2898" i="2"/>
  <c r="E2891" i="2"/>
  <c r="E2911" i="2"/>
  <c r="E2884" i="2"/>
  <c r="E2881" i="2"/>
  <c r="E2895" i="2"/>
  <c r="E2907" i="2"/>
  <c r="E2894" i="2"/>
  <c r="E2880" i="2"/>
  <c r="E2885" i="2"/>
  <c r="E2887" i="2"/>
  <c r="E2896" i="2"/>
  <c r="E2904" i="2"/>
  <c r="E2890" i="2"/>
  <c r="E2882" i="2"/>
  <c r="E2909" i="2"/>
  <c r="E2893" i="2"/>
  <c r="E2883" i="2"/>
  <c r="E2901" i="2"/>
  <c r="E2886" i="2"/>
  <c r="E2902" i="2"/>
  <c r="E2888" i="2"/>
  <c r="E2879" i="2"/>
  <c r="E2889" i="2"/>
  <c r="E2905" i="2"/>
  <c r="E2897" i="2"/>
  <c r="E2903" i="2"/>
  <c r="E2900" i="2"/>
  <c r="E2899" i="2"/>
  <c r="E2914" i="2"/>
  <c r="E2913" i="2"/>
  <c r="E2912" i="2"/>
  <c r="E2892" i="2"/>
  <c r="E2836" i="2"/>
  <c r="E2945" i="2"/>
  <c r="E2921" i="2"/>
  <c r="E2937" i="2"/>
  <c r="E2947" i="2"/>
  <c r="E2932" i="2"/>
  <c r="E2943" i="2"/>
  <c r="E2919" i="2"/>
  <c r="E2939" i="2"/>
  <c r="E2942" i="2"/>
  <c r="E2946" i="2"/>
  <c r="E2949" i="2"/>
  <c r="E2941" i="2"/>
  <c r="E2925" i="2"/>
  <c r="E2920" i="2"/>
  <c r="E2923" i="2"/>
  <c r="E2933" i="2"/>
  <c r="E2930" i="2"/>
  <c r="E2934" i="2"/>
  <c r="E2931" i="2"/>
  <c r="E2918" i="2"/>
  <c r="E2922" i="2"/>
  <c r="E2917" i="2"/>
  <c r="E2929" i="2"/>
  <c r="E2935" i="2"/>
  <c r="E2950" i="2"/>
  <c r="E2927" i="2"/>
  <c r="E2940" i="2"/>
  <c r="E2944" i="2"/>
  <c r="E2926" i="2"/>
  <c r="E2924" i="2"/>
  <c r="E2938" i="2"/>
  <c r="E2916" i="2"/>
  <c r="E2928" i="2"/>
  <c r="E2915" i="2"/>
  <c r="E2948" i="2"/>
  <c r="E2936" i="2"/>
  <c r="E2837" i="2"/>
  <c r="E2838" i="2"/>
  <c r="E2839" i="2"/>
  <c r="E2840" i="2"/>
  <c r="E2841" i="2"/>
  <c r="E2842" i="2"/>
  <c r="E3190" i="2"/>
  <c r="E3192" i="2"/>
  <c r="E3189" i="2"/>
  <c r="E3194" i="2"/>
  <c r="E3195" i="2"/>
  <c r="E3191" i="2"/>
  <c r="E3187" i="2"/>
  <c r="E3196" i="2"/>
  <c r="E3193" i="2"/>
  <c r="E3188" i="2"/>
  <c r="E3198" i="2"/>
  <c r="E3202" i="2"/>
  <c r="E3206" i="2"/>
  <c r="E3209" i="2"/>
  <c r="E3227" i="2"/>
  <c r="E3201" i="2"/>
  <c r="E3199" i="2"/>
  <c r="E3204" i="2"/>
  <c r="E3232" i="2"/>
  <c r="E3211" i="2"/>
  <c r="E3222" i="2"/>
  <c r="E3220" i="2"/>
  <c r="E3224" i="2"/>
  <c r="E3231" i="2"/>
  <c r="E3219" i="2"/>
  <c r="E3203" i="2"/>
  <c r="E3226" i="2"/>
  <c r="E3207" i="2"/>
  <c r="E3229" i="2"/>
  <c r="E3221" i="2"/>
  <c r="E3223" i="2"/>
  <c r="E3218" i="2"/>
  <c r="E3215" i="2"/>
  <c r="E3205" i="2"/>
  <c r="E3212" i="2"/>
  <c r="E3217" i="2"/>
  <c r="E3208" i="2"/>
  <c r="E3225" i="2"/>
  <c r="E3213" i="2"/>
  <c r="E3197" i="2"/>
  <c r="E3210" i="2"/>
  <c r="E3200" i="2"/>
  <c r="E3214" i="2"/>
  <c r="E3230" i="2"/>
  <c r="E3216" i="2"/>
  <c r="E3228" i="2"/>
  <c r="E3235" i="2"/>
  <c r="E3265" i="2"/>
  <c r="E3246" i="2"/>
  <c r="E3267" i="2"/>
  <c r="E3253" i="2"/>
  <c r="E3251" i="2"/>
  <c r="E3247" i="2"/>
  <c r="E3258" i="2"/>
  <c r="E3256" i="2"/>
  <c r="E3234" i="2"/>
  <c r="E3255" i="2"/>
  <c r="E3254" i="2"/>
  <c r="E3252" i="2"/>
  <c r="E3248" i="2"/>
  <c r="E3257" i="2"/>
  <c r="E3241" i="2"/>
  <c r="E3236" i="2"/>
  <c r="E3263" i="2"/>
  <c r="E3264" i="2"/>
  <c r="E3249" i="2"/>
  <c r="E3244" i="2"/>
  <c r="E3239" i="2"/>
  <c r="E3266" i="2"/>
  <c r="E3240" i="2"/>
  <c r="E3242" i="2"/>
  <c r="E3245" i="2"/>
  <c r="E3262" i="2"/>
  <c r="E3268" i="2"/>
  <c r="E3233" i="2"/>
  <c r="E3238" i="2"/>
  <c r="E3259" i="2"/>
  <c r="E3261" i="2"/>
  <c r="E3237" i="2"/>
  <c r="E3243" i="2"/>
  <c r="E3260" i="2"/>
  <c r="E3250" i="2"/>
  <c r="E3276" i="2"/>
  <c r="E3282" i="2"/>
  <c r="E3271" i="2"/>
  <c r="E3269" i="2"/>
  <c r="E3283" i="2"/>
  <c r="E3296" i="2"/>
  <c r="E3301" i="2"/>
  <c r="E3289" i="2"/>
  <c r="E3303" i="2"/>
  <c r="E3304" i="2"/>
  <c r="E3279" i="2"/>
  <c r="E3281" i="2"/>
  <c r="E3288" i="2"/>
  <c r="E3297" i="2"/>
  <c r="E3300" i="2"/>
  <c r="E3291" i="2"/>
  <c r="E3277" i="2"/>
  <c r="E3294" i="2"/>
  <c r="E3290" i="2"/>
  <c r="E3292" i="2"/>
  <c r="E3274" i="2"/>
  <c r="E3302" i="2"/>
  <c r="E3280" i="2"/>
  <c r="E3273" i="2"/>
  <c r="E3278" i="2"/>
  <c r="E3270" i="2"/>
  <c r="E3284" i="2"/>
  <c r="E3287" i="2"/>
  <c r="E3298" i="2"/>
  <c r="E3299" i="2"/>
  <c r="E3275" i="2"/>
  <c r="E3295" i="2"/>
  <c r="E3286" i="2"/>
  <c r="E3272" i="2"/>
  <c r="E3285" i="2"/>
  <c r="E3293" i="2"/>
  <c r="E3661" i="2"/>
  <c r="E3659" i="2"/>
  <c r="E3665" i="2"/>
  <c r="E3660" i="2"/>
  <c r="E3668" i="2"/>
  <c r="E3667" i="2"/>
  <c r="E3662" i="2"/>
  <c r="E3666" i="2"/>
  <c r="E3663" i="2"/>
  <c r="E3664" i="2"/>
  <c r="E3670" i="2"/>
  <c r="E3692" i="2"/>
  <c r="E3702" i="2"/>
  <c r="E3697" i="2"/>
  <c r="E3691" i="2"/>
  <c r="E3683" i="2"/>
  <c r="E3700" i="2"/>
  <c r="E3704" i="2"/>
  <c r="E3685" i="2"/>
  <c r="E3678" i="2"/>
  <c r="E3689" i="2"/>
  <c r="E3677" i="2"/>
  <c r="E3682" i="2"/>
  <c r="E3703" i="2"/>
  <c r="E3681" i="2"/>
  <c r="E3690" i="2"/>
  <c r="E3676" i="2"/>
  <c r="E3669" i="2"/>
  <c r="E3686" i="2"/>
  <c r="E3684" i="2"/>
  <c r="E3693" i="2"/>
  <c r="E3680" i="2"/>
  <c r="E3698" i="2"/>
  <c r="E3675" i="2"/>
  <c r="E3673" i="2"/>
  <c r="E3672" i="2"/>
  <c r="E3687" i="2"/>
  <c r="E3699" i="2"/>
  <c r="E3694" i="2"/>
  <c r="E3679" i="2"/>
  <c r="E3671" i="2"/>
  <c r="E3674" i="2"/>
  <c r="E3701" i="2"/>
  <c r="E3696" i="2"/>
  <c r="E3695" i="2"/>
  <c r="E3688" i="2"/>
  <c r="E3717" i="2"/>
  <c r="E3722" i="2"/>
  <c r="E3705" i="2"/>
  <c r="E3707" i="2"/>
  <c r="E3715" i="2"/>
  <c r="E3711" i="2"/>
  <c r="E3724" i="2"/>
  <c r="E3719" i="2"/>
  <c r="E3732" i="2"/>
  <c r="E3735" i="2"/>
  <c r="E3721" i="2"/>
  <c r="E3716" i="2"/>
  <c r="E3709" i="2"/>
  <c r="E3736" i="2"/>
  <c r="E3726" i="2"/>
  <c r="E3733" i="2"/>
  <c r="E3714" i="2"/>
  <c r="E3708" i="2"/>
  <c r="E3718" i="2"/>
  <c r="E3739" i="2"/>
  <c r="E3713" i="2"/>
  <c r="E3723" i="2"/>
  <c r="E3725" i="2"/>
  <c r="E3706" i="2"/>
  <c r="E3737" i="2"/>
  <c r="E3730" i="2"/>
  <c r="E3740" i="2"/>
  <c r="E3727" i="2"/>
  <c r="E3729" i="2"/>
  <c r="E3728" i="2"/>
  <c r="E3720" i="2"/>
  <c r="E3738" i="2"/>
  <c r="E3710" i="2"/>
  <c r="E3734" i="2"/>
  <c r="E3712" i="2"/>
  <c r="E3731" i="2"/>
  <c r="E3775" i="2"/>
  <c r="E3745" i="2"/>
  <c r="E3770" i="2"/>
  <c r="E3765" i="2"/>
  <c r="E3743" i="2"/>
  <c r="E3755" i="2"/>
  <c r="E3762" i="2"/>
  <c r="E3744" i="2"/>
  <c r="E3741" i="2"/>
  <c r="E3772" i="2"/>
  <c r="E3760" i="2"/>
  <c r="E3774" i="2"/>
  <c r="E3748" i="2"/>
  <c r="E3764" i="2"/>
  <c r="E3749" i="2"/>
  <c r="E3771" i="2"/>
  <c r="E3767" i="2"/>
  <c r="E3766" i="2"/>
  <c r="E3756" i="2"/>
  <c r="E3763" i="2"/>
  <c r="E3750" i="2"/>
  <c r="E3769" i="2"/>
  <c r="E3776" i="2"/>
  <c r="E3742" i="2"/>
  <c r="E3751" i="2"/>
  <c r="E3746" i="2"/>
  <c r="E3757" i="2"/>
  <c r="E3768" i="2"/>
  <c r="E3758" i="2"/>
  <c r="E3773" i="2"/>
  <c r="E3754" i="2"/>
  <c r="E3761" i="2"/>
  <c r="E3747" i="2"/>
  <c r="E3752" i="2"/>
  <c r="E3753" i="2"/>
  <c r="E3759" i="2"/>
  <c r="E4253" i="2"/>
  <c r="E4250" i="2"/>
  <c r="E4252" i="2"/>
  <c r="E4256" i="2"/>
  <c r="E4255" i="2"/>
  <c r="E4258" i="2"/>
  <c r="E4251" i="2"/>
  <c r="E4257" i="2"/>
  <c r="E4254" i="2"/>
  <c r="E4249" i="2"/>
  <c r="E4293" i="2"/>
  <c r="E4274" i="2"/>
  <c r="E4266" i="2"/>
  <c r="E4262" i="2"/>
  <c r="E4288" i="2"/>
  <c r="E4292" i="2"/>
  <c r="E4287" i="2"/>
  <c r="E4271" i="2"/>
  <c r="E4289" i="2"/>
  <c r="E4280" i="2"/>
  <c r="E4284" i="2"/>
  <c r="E4282" i="2"/>
  <c r="E4268" i="2"/>
  <c r="E4281" i="2"/>
  <c r="E4276" i="2"/>
  <c r="E4272" i="2"/>
  <c r="E4260" i="2"/>
  <c r="E4263" i="2"/>
  <c r="E4265" i="2"/>
  <c r="E4273" i="2"/>
  <c r="E4264" i="2"/>
  <c r="E4267" i="2"/>
  <c r="E4259" i="2"/>
  <c r="E4286" i="2"/>
  <c r="E4290" i="2"/>
  <c r="E4283" i="2"/>
  <c r="E4291" i="2"/>
  <c r="E4275" i="2"/>
  <c r="E4285" i="2"/>
  <c r="E4261" i="2"/>
  <c r="E4278" i="2"/>
  <c r="E4294" i="2"/>
  <c r="E4277" i="2"/>
  <c r="E4270" i="2"/>
  <c r="E4269" i="2"/>
  <c r="E4279" i="2"/>
  <c r="E4303" i="2"/>
  <c r="E4299" i="2"/>
  <c r="E4295" i="2"/>
  <c r="E4329" i="2"/>
  <c r="E4310" i="2"/>
  <c r="E4297" i="2"/>
  <c r="E4327" i="2"/>
  <c r="E4318" i="2"/>
  <c r="E4320" i="2"/>
  <c r="E4306" i="2"/>
  <c r="E4300" i="2"/>
  <c r="E4315" i="2"/>
  <c r="E4309" i="2"/>
  <c r="E4312" i="2"/>
  <c r="E4319" i="2"/>
  <c r="E4321" i="2"/>
  <c r="E4304" i="2"/>
  <c r="E4301" i="2"/>
  <c r="E4330" i="2"/>
  <c r="E4298" i="2"/>
  <c r="E4307" i="2"/>
  <c r="E4314" i="2"/>
  <c r="E4317" i="2"/>
  <c r="E4308" i="2"/>
  <c r="E4302" i="2"/>
  <c r="E4328" i="2"/>
  <c r="E4322" i="2"/>
  <c r="E4323" i="2"/>
  <c r="E4296" i="2"/>
  <c r="E4311" i="2"/>
  <c r="E4305" i="2"/>
  <c r="E4313" i="2"/>
  <c r="E4324" i="2"/>
  <c r="E4316" i="2"/>
  <c r="E4325" i="2"/>
  <c r="E4326" i="2"/>
  <c r="E4356" i="2"/>
  <c r="E4332" i="2"/>
  <c r="E4333" i="2"/>
  <c r="E4341" i="2"/>
  <c r="E4366" i="2"/>
  <c r="E4364" i="2"/>
  <c r="E4331" i="2"/>
  <c r="E4351" i="2"/>
  <c r="E4359" i="2"/>
  <c r="E4340" i="2"/>
  <c r="E4342" i="2"/>
  <c r="E4363" i="2"/>
  <c r="E4336" i="2"/>
  <c r="E4347" i="2"/>
  <c r="E4344" i="2"/>
  <c r="E4365" i="2"/>
  <c r="E4339" i="2"/>
  <c r="E4343" i="2"/>
  <c r="E4338" i="2"/>
  <c r="E4346" i="2"/>
  <c r="E4357" i="2"/>
  <c r="E4353" i="2"/>
  <c r="E4362" i="2"/>
  <c r="E4345" i="2"/>
  <c r="E4334" i="2"/>
  <c r="E4358" i="2"/>
  <c r="E4350" i="2"/>
  <c r="E4354" i="2"/>
  <c r="E4361" i="2"/>
  <c r="E4352" i="2"/>
  <c r="E4355" i="2"/>
  <c r="E4360" i="2"/>
  <c r="E4349" i="2"/>
  <c r="E4337" i="2"/>
  <c r="E4348" i="2"/>
  <c r="E4335" i="2"/>
  <c r="E4372" i="2"/>
  <c r="E4376" i="2"/>
  <c r="E4368" i="2"/>
  <c r="E4371" i="2"/>
  <c r="E4373" i="2"/>
  <c r="E4367" i="2"/>
  <c r="E4369" i="2"/>
  <c r="E4370" i="2"/>
  <c r="E4374" i="2"/>
  <c r="E4375" i="2"/>
  <c r="E4410" i="2"/>
  <c r="E4377" i="2"/>
  <c r="E4389" i="2"/>
  <c r="E4397" i="2"/>
  <c r="E4387" i="2"/>
  <c r="E4412" i="2"/>
  <c r="E4408" i="2"/>
  <c r="E4388" i="2"/>
  <c r="E4411" i="2"/>
  <c r="E4401" i="2"/>
  <c r="E4398" i="2"/>
  <c r="E4391" i="2"/>
  <c r="E4409" i="2"/>
  <c r="E4380" i="2"/>
  <c r="E4405" i="2"/>
  <c r="E4386" i="2"/>
  <c r="E4404" i="2"/>
  <c r="E4393" i="2"/>
  <c r="E4378" i="2"/>
  <c r="E4396" i="2"/>
  <c r="E4403" i="2"/>
  <c r="E4390" i="2"/>
  <c r="E4402" i="2"/>
  <c r="E4384" i="2"/>
  <c r="E4395" i="2"/>
  <c r="E4379" i="2"/>
  <c r="E4392" i="2"/>
  <c r="E4394" i="2"/>
  <c r="E4383" i="2"/>
  <c r="E4400" i="2"/>
  <c r="E4385" i="2"/>
  <c r="E4407" i="2"/>
  <c r="E4381" i="2"/>
  <c r="E4406" i="2"/>
  <c r="E4382" i="2"/>
  <c r="E4399" i="2"/>
  <c r="E4442" i="2"/>
  <c r="E4441" i="2"/>
  <c r="E4413" i="2"/>
  <c r="E4422" i="2"/>
  <c r="E4428" i="2"/>
  <c r="E4432" i="2"/>
  <c r="E4424" i="2"/>
  <c r="E4435" i="2"/>
  <c r="E4440" i="2"/>
  <c r="E4437" i="2"/>
  <c r="E4444" i="2"/>
  <c r="E4426" i="2"/>
  <c r="E4423" i="2"/>
  <c r="E4420" i="2"/>
  <c r="E4418" i="2"/>
  <c r="E4416" i="2"/>
  <c r="E4433" i="2"/>
  <c r="E4439" i="2"/>
  <c r="E4436" i="2"/>
  <c r="E4446" i="2"/>
  <c r="E4425" i="2"/>
  <c r="E4431" i="2"/>
  <c r="E4427" i="2"/>
  <c r="E4448" i="2"/>
  <c r="E4429" i="2"/>
  <c r="E4430" i="2"/>
  <c r="E4438" i="2"/>
  <c r="E4445" i="2"/>
  <c r="E4447" i="2"/>
  <c r="E4434" i="2"/>
  <c r="E4421" i="2"/>
  <c r="E4419" i="2"/>
  <c r="E4443" i="2"/>
  <c r="E4415" i="2"/>
  <c r="E4414" i="2"/>
  <c r="E4417" i="2"/>
  <c r="E4482" i="2"/>
  <c r="E4483" i="2"/>
  <c r="E4477" i="2"/>
  <c r="E4461" i="2"/>
  <c r="E4471" i="2"/>
  <c r="E4462" i="2"/>
  <c r="E4469" i="2"/>
  <c r="E4466" i="2"/>
  <c r="E4453" i="2"/>
  <c r="E4457" i="2"/>
  <c r="E4458" i="2"/>
  <c r="E4452" i="2"/>
  <c r="E4451" i="2"/>
  <c r="E4459" i="2"/>
  <c r="E4449" i="2"/>
  <c r="E4464" i="2"/>
  <c r="E4463" i="2"/>
  <c r="E4484" i="2"/>
  <c r="E4470" i="2"/>
  <c r="E4476" i="2"/>
  <c r="E4455" i="2"/>
  <c r="E4450" i="2"/>
  <c r="E4474" i="2"/>
  <c r="E4454" i="2"/>
  <c r="E4468" i="2"/>
  <c r="E4478" i="2"/>
  <c r="E4475" i="2"/>
  <c r="E4481" i="2"/>
  <c r="E4473" i="2"/>
  <c r="E4467" i="2"/>
  <c r="E4480" i="2"/>
  <c r="E4472" i="2"/>
  <c r="E4465" i="2"/>
  <c r="E4456" i="2"/>
  <c r="E4460" i="2"/>
  <c r="E4479" i="2"/>
  <c r="E4491" i="2"/>
  <c r="E4493" i="2"/>
  <c r="E4492" i="2"/>
  <c r="E4490" i="2"/>
  <c r="E4485" i="2"/>
  <c r="E4494" i="2"/>
  <c r="E4486" i="2"/>
  <c r="E4488" i="2"/>
  <c r="E4487" i="2"/>
  <c r="E4489" i="2"/>
  <c r="E4515" i="2"/>
  <c r="E4495" i="2"/>
  <c r="E4510" i="2"/>
  <c r="E4506" i="2"/>
  <c r="E4504" i="2"/>
  <c r="E4505" i="2"/>
  <c r="E4498" i="2"/>
  <c r="E4507" i="2"/>
  <c r="E4502" i="2"/>
  <c r="E4503" i="2"/>
  <c r="E4516" i="2"/>
  <c r="E4497" i="2"/>
  <c r="E4513" i="2"/>
  <c r="E4496" i="2"/>
  <c r="E4514" i="2"/>
  <c r="E4501" i="2"/>
  <c r="E4511" i="2"/>
  <c r="E4512" i="2"/>
  <c r="E4517" i="2"/>
  <c r="E4499" i="2"/>
  <c r="E4509" i="2"/>
  <c r="E4518" i="2"/>
  <c r="E4500" i="2"/>
  <c r="E4508" i="2"/>
  <c r="E4519" i="2"/>
  <c r="E4520" i="2"/>
  <c r="E4521" i="2"/>
  <c r="E4522" i="2"/>
  <c r="E4523" i="2"/>
  <c r="E4524" i="2"/>
  <c r="E4525" i="2"/>
  <c r="E4526" i="2"/>
  <c r="E4527" i="2"/>
  <c r="E4528" i="2"/>
  <c r="E4529" i="2"/>
  <c r="E4530" i="2"/>
  <c r="E4548" i="2"/>
  <c r="E4540" i="2"/>
  <c r="E4536" i="2"/>
  <c r="E4535" i="2"/>
  <c r="E4553" i="2"/>
  <c r="E4539" i="2"/>
  <c r="E4532" i="2"/>
  <c r="E4542" i="2"/>
  <c r="E4551" i="2"/>
  <c r="E4545" i="2"/>
  <c r="E4564" i="2"/>
  <c r="E4554" i="2"/>
  <c r="E4558" i="2"/>
  <c r="E4566" i="2"/>
  <c r="E4555" i="2"/>
  <c r="E4544" i="2"/>
  <c r="E4549" i="2"/>
  <c r="E4559" i="2"/>
  <c r="E4565" i="2"/>
  <c r="E4561" i="2"/>
  <c r="E4533" i="2"/>
  <c r="E4550" i="2"/>
  <c r="E4534" i="2"/>
  <c r="E4560" i="2"/>
  <c r="E4546" i="2"/>
  <c r="E4547" i="2"/>
  <c r="E4537" i="2"/>
  <c r="E4563" i="2"/>
  <c r="E4562" i="2"/>
  <c r="E4556" i="2"/>
  <c r="E4557" i="2"/>
  <c r="E4552" i="2"/>
  <c r="E4543" i="2"/>
  <c r="E4538" i="2"/>
  <c r="E4541" i="2"/>
  <c r="E4531" i="2"/>
  <c r="E4587" i="2"/>
  <c r="E4600" i="2"/>
  <c r="E4593" i="2"/>
  <c r="E4568" i="2"/>
  <c r="E4580" i="2"/>
  <c r="E4578" i="2"/>
  <c r="E4576" i="2"/>
  <c r="E4583" i="2"/>
  <c r="E4582" i="2"/>
  <c r="E4571" i="2"/>
  <c r="E4591" i="2"/>
  <c r="E4588" i="2"/>
  <c r="E4597" i="2"/>
  <c r="E4584" i="2"/>
  <c r="E4585" i="2"/>
  <c r="E4596" i="2"/>
  <c r="E4601" i="2"/>
  <c r="E4572" i="2"/>
  <c r="E4574" i="2"/>
  <c r="E4581" i="2"/>
  <c r="E4570" i="2"/>
  <c r="E4589" i="2"/>
  <c r="E4594" i="2"/>
  <c r="E4598" i="2"/>
  <c r="E4590" i="2"/>
  <c r="E4592" i="2"/>
  <c r="E4599" i="2"/>
  <c r="E4586" i="2"/>
  <c r="E4577" i="2"/>
  <c r="E4569" i="2"/>
  <c r="E4567" i="2"/>
  <c r="E4575" i="2"/>
  <c r="E4573" i="2"/>
  <c r="E4602" i="2"/>
  <c r="E4595" i="2"/>
  <c r="E4579" i="2"/>
  <c r="E4842" i="2"/>
  <c r="E4847" i="2"/>
  <c r="E4843" i="2"/>
  <c r="E4840" i="2"/>
  <c r="E4845" i="2"/>
  <c r="E4844" i="2"/>
  <c r="E4846" i="2"/>
  <c r="E4841" i="2"/>
  <c r="E4848" i="2"/>
  <c r="E4839" i="2"/>
  <c r="E4856" i="2"/>
  <c r="E4854" i="2"/>
  <c r="E4849" i="2"/>
  <c r="E4870" i="2"/>
  <c r="E4882" i="2"/>
  <c r="E4855" i="2"/>
  <c r="E4853" i="2"/>
  <c r="E4866" i="2"/>
  <c r="E4868" i="2"/>
  <c r="E4872" i="2"/>
  <c r="E4884" i="2"/>
  <c r="E4852" i="2"/>
  <c r="E4881" i="2"/>
  <c r="E4851" i="2"/>
  <c r="E4867" i="2"/>
  <c r="E4864" i="2"/>
  <c r="E4873" i="2"/>
  <c r="E4865" i="2"/>
  <c r="E4861" i="2"/>
  <c r="E4862" i="2"/>
  <c r="E4863" i="2"/>
  <c r="E4858" i="2"/>
  <c r="E4850" i="2"/>
  <c r="E4883" i="2"/>
  <c r="E4875" i="2"/>
  <c r="E4877" i="2"/>
  <c r="E4871" i="2"/>
  <c r="E4880" i="2"/>
  <c r="E4859" i="2"/>
  <c r="E4869" i="2"/>
  <c r="E4879" i="2"/>
  <c r="E4860" i="2"/>
  <c r="E4857" i="2"/>
  <c r="E4876" i="2"/>
  <c r="E4874" i="2"/>
  <c r="E4878" i="2"/>
  <c r="E4906" i="2"/>
  <c r="E4886" i="2"/>
  <c r="E4887" i="2"/>
  <c r="E4890" i="2"/>
  <c r="E4908" i="2"/>
  <c r="E4913" i="2"/>
  <c r="E4915" i="2"/>
  <c r="E4900" i="2"/>
  <c r="E4903" i="2"/>
  <c r="E4909" i="2"/>
  <c r="E4889" i="2"/>
  <c r="E4917" i="2"/>
  <c r="E4919" i="2"/>
  <c r="E4897" i="2"/>
  <c r="E4912" i="2"/>
  <c r="E4898" i="2"/>
  <c r="E4914" i="2"/>
  <c r="E4904" i="2"/>
  <c r="E4905" i="2"/>
  <c r="E4895" i="2"/>
  <c r="E4896" i="2"/>
  <c r="E4899" i="2"/>
  <c r="E4894" i="2"/>
  <c r="E4911" i="2"/>
  <c r="E4920" i="2"/>
  <c r="E4907" i="2"/>
  <c r="E4902" i="2"/>
  <c r="E4910" i="2"/>
  <c r="E4885" i="2"/>
  <c r="E4893" i="2"/>
  <c r="E4901" i="2"/>
  <c r="E4891" i="2"/>
  <c r="E4888" i="2"/>
  <c r="E4916" i="2"/>
  <c r="E4918" i="2"/>
  <c r="E4892" i="2"/>
  <c r="E4923" i="2"/>
  <c r="E4953" i="2"/>
  <c r="E4929" i="2"/>
  <c r="E4956" i="2"/>
  <c r="E4934" i="2"/>
  <c r="E4937" i="2"/>
  <c r="E4938" i="2"/>
  <c r="E4936" i="2"/>
  <c r="E4951" i="2"/>
  <c r="E4922" i="2"/>
  <c r="E4924" i="2"/>
  <c r="E4949" i="2"/>
  <c r="E4948" i="2"/>
  <c r="E4935" i="2"/>
  <c r="E4925" i="2"/>
  <c r="E4950" i="2"/>
  <c r="E4952" i="2"/>
  <c r="E4954" i="2"/>
  <c r="E4931" i="2"/>
  <c r="E4955" i="2"/>
  <c r="E4946" i="2"/>
  <c r="E4926" i="2"/>
  <c r="E4941" i="2"/>
  <c r="E4933" i="2"/>
  <c r="E4921" i="2"/>
  <c r="E4947" i="2"/>
  <c r="E4939" i="2"/>
  <c r="E4942" i="2"/>
  <c r="E4940" i="2"/>
  <c r="E4930" i="2"/>
  <c r="E4944" i="2"/>
  <c r="E4932" i="2"/>
  <c r="E4945" i="2"/>
  <c r="E4928" i="2"/>
  <c r="E4943" i="2"/>
  <c r="E4927" i="2"/>
  <c r="E4957" i="2"/>
  <c r="E4966" i="2"/>
  <c r="E4958" i="2"/>
  <c r="E4961" i="2"/>
  <c r="E4965" i="2"/>
  <c r="E4962" i="2"/>
  <c r="E4964" i="2"/>
  <c r="E4959" i="2"/>
  <c r="E4963" i="2"/>
  <c r="E4960" i="2"/>
  <c r="E4990" i="2"/>
  <c r="E4999" i="2"/>
  <c r="E4992" i="2"/>
  <c r="E4977" i="2"/>
  <c r="E5001" i="2"/>
  <c r="E4969" i="2"/>
  <c r="E4976" i="2"/>
  <c r="E4978" i="2"/>
  <c r="E4974" i="2"/>
  <c r="E4970" i="2"/>
  <c r="E4983" i="2"/>
  <c r="E4989" i="2"/>
  <c r="E4980" i="2"/>
  <c r="E4968" i="2"/>
  <c r="E4985" i="2"/>
  <c r="E4988" i="2"/>
  <c r="E4982" i="2"/>
  <c r="E4972" i="2"/>
  <c r="E4967" i="2"/>
  <c r="E4975" i="2"/>
  <c r="E4986" i="2"/>
  <c r="E4979" i="2"/>
  <c r="E4995" i="2"/>
  <c r="E4981" i="2"/>
  <c r="E4996" i="2"/>
  <c r="E4971" i="2"/>
  <c r="E4973" i="2"/>
  <c r="E4993" i="2"/>
  <c r="E4994" i="2"/>
  <c r="E4997" i="2"/>
  <c r="E4984" i="2"/>
  <c r="E5000" i="2"/>
  <c r="E4987" i="2"/>
  <c r="E5002" i="2"/>
  <c r="E4998" i="2"/>
  <c r="E4991" i="2"/>
  <c r="E5024" i="2"/>
  <c r="E5032" i="2"/>
  <c r="E5020" i="2"/>
  <c r="E5004" i="2"/>
  <c r="E5031" i="2"/>
  <c r="E5012" i="2"/>
  <c r="E5029" i="2"/>
  <c r="E5038" i="2"/>
  <c r="E5005" i="2"/>
  <c r="E5023" i="2"/>
  <c r="E5037" i="2"/>
  <c r="E5011" i="2"/>
  <c r="E5035" i="2"/>
  <c r="E5010" i="2"/>
  <c r="E5028" i="2"/>
  <c r="E5019" i="2"/>
  <c r="E5013" i="2"/>
  <c r="E5015" i="2"/>
  <c r="E5014" i="2"/>
  <c r="E5022" i="2"/>
  <c r="E5007" i="2"/>
  <c r="E5030" i="2"/>
  <c r="E5021" i="2"/>
  <c r="E5026" i="2"/>
  <c r="E5009" i="2"/>
  <c r="E5025" i="2"/>
  <c r="E5008" i="2"/>
  <c r="E5034" i="2"/>
  <c r="E5033" i="2"/>
  <c r="E5018" i="2"/>
  <c r="E5003" i="2"/>
  <c r="E5006" i="2"/>
  <c r="E5017" i="2"/>
  <c r="E5016" i="2"/>
  <c r="E5036" i="2"/>
  <c r="E5027" i="2"/>
  <c r="E5057" i="2"/>
  <c r="E5039" i="2"/>
  <c r="E5053" i="2"/>
  <c r="E5066" i="2"/>
  <c r="E5068" i="2"/>
  <c r="E5061" i="2"/>
  <c r="E5056" i="2"/>
  <c r="E5073" i="2"/>
  <c r="E5045" i="2"/>
  <c r="E5064" i="2"/>
  <c r="E5046" i="2"/>
  <c r="E5052" i="2"/>
  <c r="E5050" i="2"/>
  <c r="E5041" i="2"/>
  <c r="E5060" i="2"/>
  <c r="E5058" i="2"/>
  <c r="E5040" i="2"/>
  <c r="E5067" i="2"/>
  <c r="E5065" i="2"/>
  <c r="E5051" i="2"/>
  <c r="E5047" i="2"/>
  <c r="E5059" i="2"/>
  <c r="E5072" i="2"/>
  <c r="E5048" i="2"/>
  <c r="E5049" i="2"/>
  <c r="E5043" i="2"/>
  <c r="E5063" i="2"/>
  <c r="E5055" i="2"/>
  <c r="E5062" i="2"/>
  <c r="E5074" i="2"/>
  <c r="E5070" i="2"/>
  <c r="E5044" i="2"/>
  <c r="E5069" i="2"/>
  <c r="E5071" i="2"/>
  <c r="E5042" i="2"/>
  <c r="E5054" i="2"/>
  <c r="E5083" i="2"/>
  <c r="E5076" i="2"/>
  <c r="E5082" i="2"/>
  <c r="E5081" i="2"/>
  <c r="E5075" i="2"/>
  <c r="E5084" i="2"/>
  <c r="E5078" i="2"/>
  <c r="E5077" i="2"/>
  <c r="E5080" i="2"/>
  <c r="E5079" i="2"/>
  <c r="E5107" i="2"/>
  <c r="E5104" i="2"/>
  <c r="E5096" i="2"/>
  <c r="E5120" i="2"/>
  <c r="E5108" i="2"/>
  <c r="E5085" i="2"/>
  <c r="E5103" i="2"/>
  <c r="E5115" i="2"/>
  <c r="E5097" i="2"/>
  <c r="E5106" i="2"/>
  <c r="E5113" i="2"/>
  <c r="E5105" i="2"/>
  <c r="E5090" i="2"/>
  <c r="E5092" i="2"/>
  <c r="E5099" i="2"/>
  <c r="E5093" i="2"/>
  <c r="E5098" i="2"/>
  <c r="E5102" i="2"/>
  <c r="E5116" i="2"/>
  <c r="E5111" i="2"/>
  <c r="E5095" i="2"/>
  <c r="E5118" i="2"/>
  <c r="E5088" i="2"/>
  <c r="E5117" i="2"/>
  <c r="E5109" i="2"/>
  <c r="E5091" i="2"/>
  <c r="E5101" i="2"/>
  <c r="E5112" i="2"/>
  <c r="E5094" i="2"/>
  <c r="E5086" i="2"/>
  <c r="E5114" i="2"/>
  <c r="E5110" i="2"/>
  <c r="E5119" i="2"/>
  <c r="E5087" i="2"/>
  <c r="E5089" i="2"/>
  <c r="E5100" i="2"/>
  <c r="E5126" i="2"/>
  <c r="E5124" i="2"/>
  <c r="E5127" i="2"/>
  <c r="E5132" i="2"/>
  <c r="E5137" i="2"/>
  <c r="E5136" i="2"/>
  <c r="E5145" i="2"/>
  <c r="E5140" i="2"/>
  <c r="E5146" i="2"/>
  <c r="E5147" i="2"/>
  <c r="E5135" i="2"/>
  <c r="E5152" i="2"/>
  <c r="E5123" i="2"/>
  <c r="E5139" i="2"/>
  <c r="E5128" i="2"/>
  <c r="E5134" i="2"/>
  <c r="E5122" i="2"/>
  <c r="E5121" i="2"/>
  <c r="E5131" i="2"/>
  <c r="E5155" i="2"/>
  <c r="E5133" i="2"/>
  <c r="E5143" i="2"/>
  <c r="E5138" i="2"/>
  <c r="E5142" i="2"/>
  <c r="E5144" i="2"/>
  <c r="E5156" i="2"/>
  <c r="E5125" i="2"/>
  <c r="E5151" i="2"/>
  <c r="E5154" i="2"/>
  <c r="E5130" i="2"/>
  <c r="E5148" i="2"/>
  <c r="E5149" i="2"/>
  <c r="E5153" i="2"/>
  <c r="E5141" i="2"/>
  <c r="E5129" i="2"/>
  <c r="E5150" i="2"/>
  <c r="E5172" i="2"/>
  <c r="E5157" i="2"/>
  <c r="E5180" i="2"/>
  <c r="E5170" i="2"/>
  <c r="E5169" i="2"/>
  <c r="E5182" i="2"/>
  <c r="E5158" i="2"/>
  <c r="E5185" i="2"/>
  <c r="E5191" i="2"/>
  <c r="E5177" i="2"/>
  <c r="E5159" i="2"/>
  <c r="E5163" i="2"/>
  <c r="E5181" i="2"/>
  <c r="E5188" i="2"/>
  <c r="E5183" i="2"/>
  <c r="E5190" i="2"/>
  <c r="E5187" i="2"/>
  <c r="E5168" i="2"/>
  <c r="E5166" i="2"/>
  <c r="E5167" i="2"/>
  <c r="E5179" i="2"/>
  <c r="E5171" i="2"/>
  <c r="E5173" i="2"/>
  <c r="E5186" i="2"/>
  <c r="E5175" i="2"/>
  <c r="E5189" i="2"/>
  <c r="E5161" i="2"/>
  <c r="E5192" i="2"/>
  <c r="E5160" i="2"/>
  <c r="E5162" i="2"/>
  <c r="E5164" i="2"/>
  <c r="E5184" i="2"/>
  <c r="E5165" i="2"/>
  <c r="E5176" i="2"/>
  <c r="E5174" i="2"/>
  <c r="E5178" i="2"/>
  <c r="E5193" i="2"/>
  <c r="E5199" i="2"/>
  <c r="E5201" i="2"/>
  <c r="E5202" i="2"/>
  <c r="E5196" i="2"/>
  <c r="E5200" i="2"/>
  <c r="E5197" i="2"/>
  <c r="E5195" i="2"/>
  <c r="E5194" i="2"/>
  <c r="E5198" i="2"/>
  <c r="E5203" i="2"/>
  <c r="E5228" i="2"/>
  <c r="E5207" i="2"/>
  <c r="E5216" i="2"/>
  <c r="E5224" i="2"/>
  <c r="E5206" i="2"/>
  <c r="E5213" i="2"/>
  <c r="E5222" i="2"/>
  <c r="E5215" i="2"/>
  <c r="E5229" i="2"/>
  <c r="E5218" i="2"/>
  <c r="E5232" i="2"/>
  <c r="E5231" i="2"/>
  <c r="E5236" i="2"/>
  <c r="E5233" i="2"/>
  <c r="E5237" i="2"/>
  <c r="E5205" i="2"/>
  <c r="E5238" i="2"/>
  <c r="E5212" i="2"/>
  <c r="E5230" i="2"/>
  <c r="E5217" i="2"/>
  <c r="E5208" i="2"/>
  <c r="E5221" i="2"/>
  <c r="E5234" i="2"/>
  <c r="E5220" i="2"/>
  <c r="E5210" i="2"/>
  <c r="E5214" i="2"/>
  <c r="E5225" i="2"/>
  <c r="E5211" i="2"/>
  <c r="E5235" i="2"/>
  <c r="E5204" i="2"/>
  <c r="E5223" i="2"/>
  <c r="E5227" i="2"/>
  <c r="E5226" i="2"/>
  <c r="E5209" i="2"/>
  <c r="E5219" i="2"/>
  <c r="E5242" i="2"/>
  <c r="E5254" i="2"/>
  <c r="E5249" i="2"/>
  <c r="E5270" i="2"/>
  <c r="E5257" i="2"/>
  <c r="E5273" i="2"/>
  <c r="E5267" i="2"/>
  <c r="E5243" i="2"/>
  <c r="E5244" i="2"/>
  <c r="E5266" i="2"/>
  <c r="E5241" i="2"/>
  <c r="E5251" i="2"/>
  <c r="E5240" i="2"/>
  <c r="E5261" i="2"/>
  <c r="E5256" i="2"/>
  <c r="E5263" i="2"/>
  <c r="E5253" i="2"/>
  <c r="E5271" i="2"/>
  <c r="E5245" i="2"/>
  <c r="E5264" i="2"/>
  <c r="E5272" i="2"/>
  <c r="E5255" i="2"/>
  <c r="E5262" i="2"/>
  <c r="E5260" i="2"/>
  <c r="E5248" i="2"/>
  <c r="E5269" i="2"/>
  <c r="E5246" i="2"/>
  <c r="E5247" i="2"/>
  <c r="E5258" i="2"/>
  <c r="E5268" i="2"/>
  <c r="E5259" i="2"/>
  <c r="E5252" i="2"/>
  <c r="E5239" i="2"/>
  <c r="E5250" i="2"/>
  <c r="E5274" i="2"/>
  <c r="E5265" i="2"/>
  <c r="E5283" i="2"/>
  <c r="E5285" i="2"/>
  <c r="E5290" i="2"/>
  <c r="E5304" i="2"/>
  <c r="E5303" i="2"/>
  <c r="E5281" i="2"/>
  <c r="E5297" i="2"/>
  <c r="E5287" i="2"/>
  <c r="E5279" i="2"/>
  <c r="E5278" i="2"/>
  <c r="E5300" i="2"/>
  <c r="E5309" i="2"/>
  <c r="E5308" i="2"/>
  <c r="E5292" i="2"/>
  <c r="E5276" i="2"/>
  <c r="E5286" i="2"/>
  <c r="E5284" i="2"/>
  <c r="E5294" i="2"/>
  <c r="E5295" i="2"/>
  <c r="E5306" i="2"/>
  <c r="E5307" i="2"/>
  <c r="E5296" i="2"/>
  <c r="E5275" i="2"/>
  <c r="E5310" i="2"/>
  <c r="E5282" i="2"/>
  <c r="E5291" i="2"/>
  <c r="E5302" i="2"/>
  <c r="E5280" i="2"/>
  <c r="E5293" i="2"/>
  <c r="E5305" i="2"/>
  <c r="E5298" i="2"/>
  <c r="E5299" i="2"/>
  <c r="E5277" i="2"/>
  <c r="E5288" i="2"/>
  <c r="E5289" i="2"/>
  <c r="E5301" i="2"/>
  <c r="E7679" i="2"/>
  <c r="E7673" i="2"/>
  <c r="E7678" i="2"/>
  <c r="E7676" i="2"/>
  <c r="E7674" i="2"/>
  <c r="E7675" i="2"/>
  <c r="E7677" i="2"/>
  <c r="E7680" i="2"/>
  <c r="E7671" i="2"/>
  <c r="E7672" i="2"/>
  <c r="E7681" i="2"/>
  <c r="E7700" i="2"/>
  <c r="E7709" i="2"/>
  <c r="E7687" i="2"/>
  <c r="E7697" i="2"/>
  <c r="E7711" i="2"/>
  <c r="E7701" i="2"/>
  <c r="E7710" i="2"/>
  <c r="E7690" i="2"/>
  <c r="E7705" i="2"/>
  <c r="E7707" i="2"/>
  <c r="E7692" i="2"/>
  <c r="E7682" i="2"/>
  <c r="E7693" i="2"/>
  <c r="E7706" i="2"/>
  <c r="E7684" i="2"/>
  <c r="E7691" i="2"/>
  <c r="E7683" i="2"/>
  <c r="E7695" i="2"/>
  <c r="E7696" i="2"/>
  <c r="E7685" i="2"/>
  <c r="E7694" i="2"/>
  <c r="E7689" i="2"/>
  <c r="E7714" i="2"/>
  <c r="E7704" i="2"/>
  <c r="E7713" i="2"/>
  <c r="E7698" i="2"/>
  <c r="E7699" i="2"/>
  <c r="E7688" i="2"/>
  <c r="E7702" i="2"/>
  <c r="E7712" i="2"/>
  <c r="E7716" i="2"/>
  <c r="E7715" i="2"/>
  <c r="E7686" i="2"/>
  <c r="E7703" i="2"/>
  <c r="E7708" i="2"/>
  <c r="E7727" i="2"/>
  <c r="E7745" i="2"/>
  <c r="E7726" i="2"/>
  <c r="E7746" i="2"/>
  <c r="E7728" i="2"/>
  <c r="E7742" i="2"/>
  <c r="E7740" i="2"/>
  <c r="E7751" i="2"/>
  <c r="E7729" i="2"/>
  <c r="E7720" i="2"/>
  <c r="E7741" i="2"/>
  <c r="E7752" i="2"/>
  <c r="E7721" i="2"/>
  <c r="E7739" i="2"/>
  <c r="E7737" i="2"/>
  <c r="E7725" i="2"/>
  <c r="E7738" i="2"/>
  <c r="E7744" i="2"/>
  <c r="E7736" i="2"/>
  <c r="E7731" i="2"/>
  <c r="E7722" i="2"/>
  <c r="E7750" i="2"/>
  <c r="E7735" i="2"/>
  <c r="E7733" i="2"/>
  <c r="E7749" i="2"/>
  <c r="E7718" i="2"/>
  <c r="E7734" i="2"/>
  <c r="E7723" i="2"/>
  <c r="E7747" i="2"/>
  <c r="E7732" i="2"/>
  <c r="E7719" i="2"/>
  <c r="E7717" i="2"/>
  <c r="E7730" i="2"/>
  <c r="E7743" i="2"/>
  <c r="E7748" i="2"/>
  <c r="E7724" i="2"/>
  <c r="E7783" i="2"/>
  <c r="E7754" i="2"/>
  <c r="E7763" i="2"/>
  <c r="E7767" i="2"/>
  <c r="E7760" i="2"/>
  <c r="E7756" i="2"/>
  <c r="E7777" i="2"/>
  <c r="E7769" i="2"/>
  <c r="E7775" i="2"/>
  <c r="E7768" i="2"/>
  <c r="E7758" i="2"/>
  <c r="E7757" i="2"/>
  <c r="E7787" i="2"/>
  <c r="E7776" i="2"/>
  <c r="E7755" i="2"/>
  <c r="E7761" i="2"/>
  <c r="E7781" i="2"/>
  <c r="E7772" i="2"/>
  <c r="E7753" i="2"/>
  <c r="E7766" i="2"/>
  <c r="E7764" i="2"/>
  <c r="E7784" i="2"/>
  <c r="E7765" i="2"/>
  <c r="E7759" i="2"/>
  <c r="E7782" i="2"/>
  <c r="E7779" i="2"/>
  <c r="E7770" i="2"/>
  <c r="E7786" i="2"/>
  <c r="E7773" i="2"/>
  <c r="E7788" i="2"/>
  <c r="E7780" i="2"/>
  <c r="E7778" i="2"/>
  <c r="E7762" i="2"/>
  <c r="E7785" i="2"/>
  <c r="E7774" i="2"/>
  <c r="E7771" i="2"/>
  <c r="E4" i="2"/>
  <c r="E9" i="2"/>
  <c r="E10" i="2"/>
  <c r="E3" i="2"/>
  <c r="E2" i="2"/>
  <c r="E7" i="2"/>
  <c r="E5" i="2"/>
  <c r="E6" i="2"/>
  <c r="E8" i="2"/>
  <c r="E47" i="2"/>
  <c r="E40" i="2"/>
  <c r="E23" i="2"/>
  <c r="E25" i="2"/>
  <c r="E46" i="2"/>
  <c r="E24" i="2"/>
  <c r="E44" i="2"/>
  <c r="E36" i="2"/>
  <c r="E15" i="2"/>
  <c r="E29" i="2"/>
  <c r="E33" i="2"/>
  <c r="E39" i="2"/>
  <c r="E35" i="2"/>
  <c r="E27" i="2"/>
  <c r="E12" i="2"/>
  <c r="E19" i="2"/>
  <c r="E21" i="2"/>
  <c r="E30" i="2"/>
  <c r="E43" i="2"/>
  <c r="E37" i="2"/>
  <c r="E22" i="2"/>
  <c r="E28" i="2"/>
  <c r="E13" i="2"/>
  <c r="E31" i="2"/>
  <c r="E42" i="2"/>
  <c r="E45" i="2"/>
  <c r="E14" i="2"/>
  <c r="E18" i="2"/>
  <c r="E41" i="2"/>
  <c r="E32" i="2"/>
  <c r="E38" i="2"/>
  <c r="E34" i="2"/>
  <c r="E26" i="2"/>
  <c r="E17" i="2"/>
  <c r="E20" i="2"/>
  <c r="E16" i="2"/>
  <c r="E48" i="2"/>
  <c r="E49" i="2"/>
  <c r="E50" i="2"/>
  <c r="E51" i="2"/>
  <c r="E52" i="2"/>
  <c r="E53" i="2"/>
  <c r="E54" i="2"/>
  <c r="E55" i="2"/>
  <c r="E56" i="2"/>
  <c r="E57" i="2"/>
  <c r="E58" i="2"/>
  <c r="E59" i="2"/>
  <c r="E60" i="2"/>
  <c r="E61" i="2"/>
  <c r="E62" i="2"/>
  <c r="E63" i="2"/>
  <c r="E64" i="2"/>
  <c r="E65" i="2"/>
  <c r="E66" i="2"/>
  <c r="E67" i="2"/>
  <c r="E68" i="2"/>
  <c r="E69" i="2"/>
  <c r="E70" i="2"/>
  <c r="E71" i="2"/>
  <c r="E72" i="2"/>
  <c r="E73" i="2"/>
  <c r="E74" i="2"/>
  <c r="E75" i="2"/>
  <c r="E76" i="2"/>
  <c r="E77" i="2"/>
  <c r="E78" i="2"/>
  <c r="E79" i="2"/>
  <c r="E80" i="2"/>
  <c r="E81" i="2"/>
  <c r="E82" i="2"/>
  <c r="E83" i="2"/>
  <c r="E84" i="2"/>
  <c r="E85" i="2"/>
  <c r="E86" i="2"/>
  <c r="E87" i="2"/>
  <c r="E88" i="2"/>
  <c r="E89" i="2"/>
  <c r="E90" i="2"/>
  <c r="E91" i="2"/>
  <c r="E92" i="2"/>
  <c r="E93" i="2"/>
  <c r="E94" i="2"/>
  <c r="E95" i="2"/>
  <c r="E96" i="2"/>
  <c r="E97" i="2"/>
  <c r="E98" i="2"/>
  <c r="E99" i="2"/>
  <c r="E100" i="2"/>
  <c r="E101" i="2"/>
  <c r="E102" i="2"/>
  <c r="E103" i="2"/>
  <c r="E104" i="2"/>
  <c r="E105" i="2"/>
  <c r="E106" i="2"/>
  <c r="E107" i="2"/>
  <c r="E108" i="2"/>
  <c r="E109" i="2"/>
  <c r="E110" i="2"/>
  <c r="E111" i="2"/>
  <c r="E112" i="2"/>
  <c r="E113" i="2"/>
  <c r="E114" i="2"/>
  <c r="E115" i="2"/>
  <c r="E116" i="2"/>
  <c r="E117" i="2"/>
  <c r="E118" i="2"/>
  <c r="E119" i="2"/>
  <c r="E238" i="2"/>
  <c r="E240" i="2"/>
  <c r="E239" i="2"/>
  <c r="E247" i="2"/>
  <c r="E246" i="2"/>
  <c r="E245" i="2"/>
  <c r="E244" i="2"/>
  <c r="E241" i="2"/>
  <c r="E243" i="2"/>
  <c r="E242" i="2"/>
  <c r="E270" i="2"/>
  <c r="E254" i="2"/>
  <c r="E257" i="2"/>
  <c r="E255" i="2"/>
  <c r="E259" i="2"/>
  <c r="E252" i="2"/>
  <c r="E250" i="2"/>
  <c r="E256" i="2"/>
  <c r="E268" i="2"/>
  <c r="E258" i="2"/>
  <c r="E275" i="2"/>
  <c r="E266" i="2"/>
  <c r="E277" i="2"/>
  <c r="E279" i="2"/>
  <c r="E261" i="2"/>
  <c r="E273" i="2"/>
  <c r="E274" i="2"/>
  <c r="E271" i="2"/>
  <c r="E263" i="2"/>
  <c r="E281" i="2"/>
  <c r="E262" i="2"/>
  <c r="E251" i="2"/>
  <c r="E264" i="2"/>
  <c r="E282" i="2"/>
  <c r="E276" i="2"/>
  <c r="E267" i="2"/>
  <c r="E249" i="2"/>
  <c r="E248" i="2"/>
  <c r="E253" i="2"/>
  <c r="E280" i="2"/>
  <c r="E278" i="2"/>
  <c r="E265" i="2"/>
  <c r="E269" i="2"/>
  <c r="E260" i="2"/>
  <c r="E272" i="2"/>
  <c r="E318" i="2"/>
  <c r="E295" i="2"/>
  <c r="E307" i="2"/>
  <c r="E312" i="2"/>
  <c r="E309" i="2"/>
  <c r="E308" i="2"/>
  <c r="E286" i="2"/>
  <c r="E289" i="2"/>
  <c r="E302" i="2"/>
  <c r="E299" i="2"/>
  <c r="E297" i="2"/>
  <c r="E316" i="2"/>
  <c r="E305" i="2"/>
  <c r="E315" i="2"/>
  <c r="E317" i="2"/>
  <c r="E283" i="2"/>
  <c r="E314" i="2"/>
  <c r="E298" i="2"/>
  <c r="E310" i="2"/>
  <c r="E300" i="2"/>
  <c r="E311" i="2"/>
  <c r="E313" i="2"/>
  <c r="E296" i="2"/>
  <c r="E292" i="2"/>
  <c r="E288" i="2"/>
  <c r="E290" i="2"/>
  <c r="E287" i="2"/>
  <c r="E301" i="2"/>
  <c r="E294" i="2"/>
  <c r="E285" i="2"/>
  <c r="E303" i="2"/>
  <c r="E284" i="2"/>
  <c r="E291" i="2"/>
  <c r="E293" i="2"/>
  <c r="E306" i="2"/>
  <c r="E304" i="2"/>
  <c r="E322" i="2"/>
  <c r="E327" i="2"/>
  <c r="E335" i="2"/>
  <c r="E342" i="2"/>
  <c r="E353" i="2"/>
  <c r="E334" i="2"/>
  <c r="E331" i="2"/>
  <c r="E351" i="2"/>
  <c r="E337" i="2"/>
  <c r="E350" i="2"/>
  <c r="E352" i="2"/>
  <c r="E323" i="2"/>
  <c r="E346" i="2"/>
  <c r="E343" i="2"/>
  <c r="E320" i="2"/>
  <c r="E340" i="2"/>
  <c r="E339" i="2"/>
  <c r="E332" i="2"/>
  <c r="E336" i="2"/>
  <c r="E348" i="2"/>
  <c r="E333" i="2"/>
  <c r="E328" i="2"/>
  <c r="E319" i="2"/>
  <c r="E330" i="2"/>
  <c r="E354" i="2"/>
  <c r="E329" i="2"/>
  <c r="E349" i="2"/>
  <c r="E325" i="2"/>
  <c r="E326" i="2"/>
  <c r="E338" i="2"/>
  <c r="E347" i="2"/>
  <c r="E321" i="2"/>
  <c r="E324" i="2"/>
  <c r="E341" i="2"/>
  <c r="E344" i="2"/>
  <c r="E345" i="2"/>
  <c r="E718" i="2"/>
  <c r="E709" i="2"/>
  <c r="E714" i="2"/>
  <c r="E710" i="2"/>
  <c r="E712" i="2"/>
  <c r="E716" i="2"/>
  <c r="E713" i="2"/>
  <c r="E715" i="2"/>
  <c r="E717" i="2"/>
  <c r="E711" i="2"/>
  <c r="E736" i="2"/>
  <c r="E735" i="2"/>
  <c r="E749" i="2"/>
  <c r="E751" i="2"/>
  <c r="E745" i="2"/>
  <c r="E747" i="2"/>
  <c r="E740" i="2"/>
  <c r="E753" i="2"/>
  <c r="E754" i="2"/>
  <c r="E729" i="2"/>
  <c r="E750" i="2"/>
  <c r="E746" i="2"/>
  <c r="E721" i="2"/>
  <c r="E730" i="2"/>
  <c r="E720" i="2"/>
  <c r="E731" i="2"/>
  <c r="E725" i="2"/>
  <c r="E733" i="2"/>
  <c r="E742" i="2"/>
  <c r="E748" i="2"/>
  <c r="E722" i="2"/>
  <c r="E719" i="2"/>
  <c r="E734" i="2"/>
  <c r="E739" i="2"/>
  <c r="E726" i="2"/>
  <c r="E744" i="2"/>
  <c r="E732" i="2"/>
  <c r="E724" i="2"/>
  <c r="E741" i="2"/>
  <c r="E738" i="2"/>
  <c r="E728" i="2"/>
  <c r="E727" i="2"/>
  <c r="E743" i="2"/>
  <c r="E752" i="2"/>
  <c r="E723" i="2"/>
  <c r="E737" i="2"/>
  <c r="E760" i="2"/>
  <c r="E755" i="2"/>
  <c r="E782" i="2"/>
  <c r="E771" i="2"/>
  <c r="E790" i="2"/>
  <c r="E788" i="2"/>
  <c r="E767" i="2"/>
  <c r="E772" i="2"/>
  <c r="E781" i="2"/>
  <c r="E774" i="2"/>
  <c r="E777" i="2"/>
  <c r="E764" i="2"/>
  <c r="E761" i="2"/>
  <c r="E784" i="2"/>
  <c r="E766" i="2"/>
  <c r="E779" i="2"/>
  <c r="E778" i="2"/>
  <c r="E773" i="2"/>
  <c r="E785" i="2"/>
  <c r="E780" i="2"/>
  <c r="E757" i="2"/>
  <c r="E783" i="2"/>
  <c r="E765" i="2"/>
  <c r="E776" i="2"/>
  <c r="E787" i="2"/>
  <c r="E768" i="2"/>
  <c r="E770" i="2"/>
  <c r="E786" i="2"/>
  <c r="E762" i="2"/>
  <c r="E789" i="2"/>
  <c r="E763" i="2"/>
  <c r="E759" i="2"/>
  <c r="E769" i="2"/>
  <c r="E758" i="2"/>
  <c r="E775" i="2"/>
  <c r="E756" i="2"/>
  <c r="E826" i="2"/>
  <c r="E792" i="2"/>
  <c r="E818" i="2"/>
  <c r="E807" i="2"/>
  <c r="E823" i="2"/>
  <c r="E806" i="2"/>
  <c r="E799" i="2"/>
  <c r="E812" i="2"/>
  <c r="E816" i="2"/>
  <c r="E802" i="2"/>
  <c r="E814" i="2"/>
  <c r="E819" i="2"/>
  <c r="E803" i="2"/>
  <c r="E811" i="2"/>
  <c r="E800" i="2"/>
  <c r="E817" i="2"/>
  <c r="E796" i="2"/>
  <c r="E815" i="2"/>
  <c r="E795" i="2"/>
  <c r="E797" i="2"/>
  <c r="E798" i="2"/>
  <c r="E820" i="2"/>
  <c r="E813" i="2"/>
  <c r="E804" i="2"/>
  <c r="E793" i="2"/>
  <c r="E794" i="2"/>
  <c r="E801" i="2"/>
  <c r="E791" i="2"/>
  <c r="E825" i="2"/>
  <c r="E809" i="2"/>
  <c r="E810" i="2"/>
  <c r="E822" i="2"/>
  <c r="E808" i="2"/>
  <c r="E824" i="2"/>
  <c r="E805" i="2"/>
  <c r="E821" i="2"/>
  <c r="E1302" i="2"/>
  <c r="E1305" i="2"/>
  <c r="E1304" i="2"/>
  <c r="E1307" i="2"/>
  <c r="E1301" i="2"/>
  <c r="E1300" i="2"/>
  <c r="E1299" i="2"/>
  <c r="E1303" i="2"/>
  <c r="E1308" i="2"/>
  <c r="E1306" i="2"/>
  <c r="E1342" i="2"/>
  <c r="E1327" i="2"/>
  <c r="E1309" i="2"/>
  <c r="E1344" i="2"/>
  <c r="E1341" i="2"/>
  <c r="E1313" i="2"/>
  <c r="E1331" i="2"/>
  <c r="E1326" i="2"/>
  <c r="E1311" i="2"/>
  <c r="E1343" i="2"/>
  <c r="E1338" i="2"/>
  <c r="E1312" i="2"/>
  <c r="E1322" i="2"/>
  <c r="E1334" i="2"/>
  <c r="E1314" i="2"/>
  <c r="E1319" i="2"/>
  <c r="E1310" i="2"/>
  <c r="E1315" i="2"/>
  <c r="E1336" i="2"/>
  <c r="E1332" i="2"/>
  <c r="E1318" i="2"/>
  <c r="E1325" i="2"/>
  <c r="E1320" i="2"/>
  <c r="E1321" i="2"/>
  <c r="E1316" i="2"/>
  <c r="E1329" i="2"/>
  <c r="E1317" i="2"/>
  <c r="E1323" i="2"/>
  <c r="E1330" i="2"/>
  <c r="E1328" i="2"/>
  <c r="E1337" i="2"/>
  <c r="E1324" i="2"/>
  <c r="E1340" i="2"/>
  <c r="E1333" i="2"/>
  <c r="E1335" i="2"/>
  <c r="E1339" i="2"/>
  <c r="E1359" i="2"/>
  <c r="E1350" i="2"/>
  <c r="E1348" i="2"/>
  <c r="E1349" i="2"/>
  <c r="E1351" i="2"/>
  <c r="E1347" i="2"/>
  <c r="E1346" i="2"/>
  <c r="E1358" i="2"/>
  <c r="E1361" i="2"/>
  <c r="E1355" i="2"/>
  <c r="E1363" i="2"/>
  <c r="E1362" i="2"/>
  <c r="E1365" i="2"/>
  <c r="E1356" i="2"/>
  <c r="E1357" i="2"/>
  <c r="E1345" i="2"/>
  <c r="E1354" i="2"/>
  <c r="E1360" i="2"/>
  <c r="E1352" i="2"/>
  <c r="E1364" i="2"/>
  <c r="E1353" i="2"/>
  <c r="E1366" i="2"/>
  <c r="E1367" i="2"/>
  <c r="E1368" i="2"/>
  <c r="E1369" i="2"/>
  <c r="E1370" i="2"/>
  <c r="E1371" i="2"/>
  <c r="E1372" i="2"/>
  <c r="E1373" i="2"/>
  <c r="E1374" i="2"/>
  <c r="E1375" i="2"/>
  <c r="E1376" i="2"/>
  <c r="E1377" i="2"/>
  <c r="E1378" i="2"/>
  <c r="E1379" i="2"/>
  <c r="E1380" i="2"/>
  <c r="E1413" i="2"/>
  <c r="E1415" i="2"/>
  <c r="E1398" i="2"/>
  <c r="E1405" i="2"/>
  <c r="E1394" i="2"/>
  <c r="E1407" i="2"/>
  <c r="E1408" i="2"/>
  <c r="E1403" i="2"/>
  <c r="E1412" i="2"/>
  <c r="E1391" i="2"/>
  <c r="E1411" i="2"/>
  <c r="E1410" i="2"/>
  <c r="E1406" i="2"/>
  <c r="E1409" i="2"/>
  <c r="E1414" i="2"/>
  <c r="E1386" i="2"/>
  <c r="E1402" i="2"/>
  <c r="E1400" i="2"/>
  <c r="E1389" i="2"/>
  <c r="E1383" i="2"/>
  <c r="E1390" i="2"/>
  <c r="E1393" i="2"/>
  <c r="E1401" i="2"/>
  <c r="E1384" i="2"/>
  <c r="E1385" i="2"/>
  <c r="E1395" i="2"/>
  <c r="E1396" i="2"/>
  <c r="E1381" i="2"/>
  <c r="E1399" i="2"/>
  <c r="E1392" i="2"/>
  <c r="E1387" i="2"/>
  <c r="E1388" i="2"/>
  <c r="E1416" i="2"/>
  <c r="E1404" i="2"/>
  <c r="E1382" i="2"/>
  <c r="E1397" i="2"/>
  <c r="E3541" i="2"/>
  <c r="E3548" i="2"/>
  <c r="E3547" i="2"/>
  <c r="E3544" i="2"/>
  <c r="E3542" i="2"/>
  <c r="E3543" i="2"/>
  <c r="E3549" i="2"/>
  <c r="E3546" i="2"/>
  <c r="E3545" i="2"/>
  <c r="E3550" i="2"/>
  <c r="E3551" i="2"/>
  <c r="E3576" i="2"/>
  <c r="E3554" i="2"/>
  <c r="E3557" i="2"/>
  <c r="E3559" i="2"/>
  <c r="E3567" i="2"/>
  <c r="E3572" i="2"/>
  <c r="E3562" i="2"/>
  <c r="E3586" i="2"/>
  <c r="E3558" i="2"/>
  <c r="E3574" i="2"/>
  <c r="E3555" i="2"/>
  <c r="E3585" i="2"/>
  <c r="E3569" i="2"/>
  <c r="E3583" i="2"/>
  <c r="E3552" i="2"/>
  <c r="E3563" i="2"/>
  <c r="E3575" i="2"/>
  <c r="E3564" i="2"/>
  <c r="E3570" i="2"/>
  <c r="E3571" i="2"/>
  <c r="E3579" i="2"/>
  <c r="E3581" i="2"/>
  <c r="E3565" i="2"/>
  <c r="E3577" i="2"/>
  <c r="E3568" i="2"/>
  <c r="E3582" i="2"/>
  <c r="E3556" i="2"/>
  <c r="E3566" i="2"/>
  <c r="E3578" i="2"/>
  <c r="E3561" i="2"/>
  <c r="E3560" i="2"/>
  <c r="E3553" i="2"/>
  <c r="E3573" i="2"/>
  <c r="E3580" i="2"/>
  <c r="E3584" i="2"/>
  <c r="E3621" i="2"/>
  <c r="E3618" i="2"/>
  <c r="E3601" i="2"/>
  <c r="E3589" i="2"/>
  <c r="E3599" i="2"/>
  <c r="E3597" i="2"/>
  <c r="E3595" i="2"/>
  <c r="E3592" i="2"/>
  <c r="E3590" i="2"/>
  <c r="E3606" i="2"/>
  <c r="E3603" i="2"/>
  <c r="E3598" i="2"/>
  <c r="E3609" i="2"/>
  <c r="E3602" i="2"/>
  <c r="E3619" i="2"/>
  <c r="E3622" i="2"/>
  <c r="E3620" i="2"/>
  <c r="E3600" i="2"/>
  <c r="E3596" i="2"/>
  <c r="E3604" i="2"/>
  <c r="E3607" i="2"/>
  <c r="E3610" i="2"/>
  <c r="E3616" i="2"/>
  <c r="E3605" i="2"/>
  <c r="E3587" i="2"/>
  <c r="E3608" i="2"/>
  <c r="E3594" i="2"/>
  <c r="E3615" i="2"/>
  <c r="E3612" i="2"/>
  <c r="E3588" i="2"/>
  <c r="E3617" i="2"/>
  <c r="E3613" i="2"/>
  <c r="E3611" i="2"/>
  <c r="E3614" i="2"/>
  <c r="E3591" i="2"/>
  <c r="E3593" i="2"/>
  <c r="E3633" i="2"/>
  <c r="E3650" i="2"/>
  <c r="E3652" i="2"/>
  <c r="E3634" i="2"/>
  <c r="E3647" i="2"/>
  <c r="E3632" i="2"/>
  <c r="E3656" i="2"/>
  <c r="E3657" i="2"/>
  <c r="E3630" i="2"/>
  <c r="E3653" i="2"/>
  <c r="E3654" i="2"/>
  <c r="E3649" i="2"/>
  <c r="E3646" i="2"/>
  <c r="E3637" i="2"/>
  <c r="E3625" i="2"/>
  <c r="E3655" i="2"/>
  <c r="E3623" i="2"/>
  <c r="E3626" i="2"/>
  <c r="E3629" i="2"/>
  <c r="E3627" i="2"/>
  <c r="E3638" i="2"/>
  <c r="E3635" i="2"/>
  <c r="E3640" i="2"/>
  <c r="E3636" i="2"/>
  <c r="E3628" i="2"/>
  <c r="E3651" i="2"/>
  <c r="E3644" i="2"/>
  <c r="E3639" i="2"/>
  <c r="E3631" i="2"/>
  <c r="E3648" i="2"/>
  <c r="E3641" i="2"/>
  <c r="E3645" i="2"/>
  <c r="E3658" i="2"/>
  <c r="E3624" i="2"/>
  <c r="E3642" i="2"/>
  <c r="E3643" i="2"/>
  <c r="E4603" i="2"/>
  <c r="E4608" i="2"/>
  <c r="E4607" i="2"/>
  <c r="E4612" i="2"/>
  <c r="E4611" i="2"/>
  <c r="E4606" i="2"/>
  <c r="E4610" i="2"/>
  <c r="E4604" i="2"/>
  <c r="E4605" i="2"/>
  <c r="E4609" i="2"/>
  <c r="E4626" i="2"/>
  <c r="E4629" i="2"/>
  <c r="E4625" i="2"/>
  <c r="E4627" i="2"/>
  <c r="E4616" i="2"/>
  <c r="E4632" i="2"/>
  <c r="E4633" i="2"/>
  <c r="E4621" i="2"/>
  <c r="E4630" i="2"/>
  <c r="E4631" i="2"/>
  <c r="E4635" i="2"/>
  <c r="E4617" i="2"/>
  <c r="E4624" i="2"/>
  <c r="E4623" i="2"/>
  <c r="E4622" i="2"/>
  <c r="E4634" i="2"/>
  <c r="E4619" i="2"/>
  <c r="E4615" i="2"/>
  <c r="E4618" i="2"/>
  <c r="E4620" i="2"/>
  <c r="E4628" i="2"/>
  <c r="E4613" i="2"/>
  <c r="E4614" i="2"/>
  <c r="E4636" i="2"/>
  <c r="E4637" i="2"/>
  <c r="E4638" i="2"/>
  <c r="E4639" i="2"/>
  <c r="E4640" i="2"/>
  <c r="E4641" i="2"/>
  <c r="E4642" i="2"/>
  <c r="E4643" i="2"/>
  <c r="E4644" i="2"/>
  <c r="E4645" i="2"/>
  <c r="E4646" i="2"/>
  <c r="E4647" i="2"/>
  <c r="E4648" i="2"/>
  <c r="E4649" i="2"/>
  <c r="E4650" i="2"/>
  <c r="E4651" i="2"/>
  <c r="E4652" i="2"/>
  <c r="E4653" i="2"/>
  <c r="E4654" i="2"/>
  <c r="E4655" i="2"/>
  <c r="E4656" i="2"/>
  <c r="E4657" i="2"/>
  <c r="E4658" i="2"/>
  <c r="E4659" i="2"/>
  <c r="E4660" i="2"/>
  <c r="E4661" i="2"/>
  <c r="E4662" i="2"/>
  <c r="E4663" i="2"/>
  <c r="E4664" i="2"/>
  <c r="E4665" i="2"/>
  <c r="E4666" i="2"/>
  <c r="E4667" i="2"/>
  <c r="E4668" i="2"/>
  <c r="E4669" i="2"/>
  <c r="E4670" i="2"/>
  <c r="E4671" i="2"/>
  <c r="E4672" i="2"/>
  <c r="E4673" i="2"/>
  <c r="E4674" i="2"/>
  <c r="E4675" i="2"/>
  <c r="E4676" i="2"/>
  <c r="E4677" i="2"/>
  <c r="E4678" i="2"/>
  <c r="E4679" i="2"/>
  <c r="E4680" i="2"/>
  <c r="E4681" i="2"/>
  <c r="E4682" i="2"/>
  <c r="E4683" i="2"/>
  <c r="E4684" i="2"/>
  <c r="E4685" i="2"/>
  <c r="E4686" i="2"/>
  <c r="E4687" i="2"/>
  <c r="E4688" i="2"/>
  <c r="E4689" i="2"/>
  <c r="E4690" i="2"/>
  <c r="E4691" i="2"/>
  <c r="E4692" i="2"/>
  <c r="E4693" i="2"/>
  <c r="E4694" i="2"/>
  <c r="E4695" i="2"/>
  <c r="E4696" i="2"/>
  <c r="E4697" i="2"/>
  <c r="E4698" i="2"/>
  <c r="E4699" i="2"/>
  <c r="E4700" i="2"/>
  <c r="E4701" i="2"/>
  <c r="E4702" i="2"/>
  <c r="E4703" i="2"/>
  <c r="E4704" i="2"/>
  <c r="E4705" i="2"/>
  <c r="E4706" i="2"/>
  <c r="E4707" i="2"/>
  <c r="E4708" i="2"/>
  <c r="E4709" i="2"/>
  <c r="E4710" i="2"/>
  <c r="E4711" i="2"/>
  <c r="E4712" i="2"/>
  <c r="E4713" i="2"/>
  <c r="E4714" i="2"/>
  <c r="E4715" i="2"/>
  <c r="E4716" i="2"/>
  <c r="E4717" i="2"/>
  <c r="E4718" i="2"/>
  <c r="E4719" i="2"/>
  <c r="E4720" i="2"/>
  <c r="E4730" i="2"/>
  <c r="E4723" i="2"/>
  <c r="E4721" i="2"/>
  <c r="E4722" i="2"/>
  <c r="E4729" i="2"/>
  <c r="E4726" i="2"/>
  <c r="E4725" i="2"/>
  <c r="E4728" i="2"/>
  <c r="E4724" i="2"/>
  <c r="E4727" i="2"/>
  <c r="E4742" i="2"/>
  <c r="E4755" i="2"/>
  <c r="E4747" i="2"/>
  <c r="E4766" i="2"/>
  <c r="E4748" i="2"/>
  <c r="E4739" i="2"/>
  <c r="E4750" i="2"/>
  <c r="E4731" i="2"/>
  <c r="E4737" i="2"/>
  <c r="E4746" i="2"/>
  <c r="E4756" i="2"/>
  <c r="E4752" i="2"/>
  <c r="E4732" i="2"/>
  <c r="E4749" i="2"/>
  <c r="E4753" i="2"/>
  <c r="E4759" i="2"/>
  <c r="E4735" i="2"/>
  <c r="E4757" i="2"/>
  <c r="E4758" i="2"/>
  <c r="E4765" i="2"/>
  <c r="E4764" i="2"/>
  <c r="E4736" i="2"/>
  <c r="E4754" i="2"/>
  <c r="E4740" i="2"/>
  <c r="E4745" i="2"/>
  <c r="E4743" i="2"/>
  <c r="E4760" i="2"/>
  <c r="E4738" i="2"/>
  <c r="E4761" i="2"/>
  <c r="E4751" i="2"/>
  <c r="E4734" i="2"/>
  <c r="E4741" i="2"/>
  <c r="E4763" i="2"/>
  <c r="E4762" i="2"/>
  <c r="E4744" i="2"/>
  <c r="E4733" i="2"/>
  <c r="E4768" i="2"/>
  <c r="E4776" i="2"/>
  <c r="E4780" i="2"/>
  <c r="E4775" i="2"/>
  <c r="E4777" i="2"/>
  <c r="E4771" i="2"/>
  <c r="E4783" i="2"/>
  <c r="E4786" i="2"/>
  <c r="E4787" i="2"/>
  <c r="E4779" i="2"/>
  <c r="E4789" i="2"/>
  <c r="E4790" i="2"/>
  <c r="E4785" i="2"/>
  <c r="E4784" i="2"/>
  <c r="E4774" i="2"/>
  <c r="E4769" i="2"/>
  <c r="E4772" i="2"/>
  <c r="E4791" i="2"/>
  <c r="E4773" i="2"/>
  <c r="E4800" i="2"/>
  <c r="E4798" i="2"/>
  <c r="E4767" i="2"/>
  <c r="E4799" i="2"/>
  <c r="E4802" i="2"/>
  <c r="E4781" i="2"/>
  <c r="E4788" i="2"/>
  <c r="E4801" i="2"/>
  <c r="E4792" i="2"/>
  <c r="E4782" i="2"/>
  <c r="E4793" i="2"/>
  <c r="E4770" i="2"/>
  <c r="E4795" i="2"/>
  <c r="E4794" i="2"/>
  <c r="E4778" i="2"/>
  <c r="E4796" i="2"/>
  <c r="E4797" i="2"/>
  <c r="E4824" i="2"/>
  <c r="E4805" i="2"/>
  <c r="E4832" i="2"/>
  <c r="E4822" i="2"/>
  <c r="E4811" i="2"/>
  <c r="E4812" i="2"/>
  <c r="E4818" i="2"/>
  <c r="E4823" i="2"/>
  <c r="E4821" i="2"/>
  <c r="E4830" i="2"/>
  <c r="E4837" i="2"/>
  <c r="E4810" i="2"/>
  <c r="E4820" i="2"/>
  <c r="E4836" i="2"/>
  <c r="E4835" i="2"/>
  <c r="E4814" i="2"/>
  <c r="E4807" i="2"/>
  <c r="E4833" i="2"/>
  <c r="E4813" i="2"/>
  <c r="E4827" i="2"/>
  <c r="E4806" i="2"/>
  <c r="E4803" i="2"/>
  <c r="E4809" i="2"/>
  <c r="E4834" i="2"/>
  <c r="E4816" i="2"/>
  <c r="E4831" i="2"/>
  <c r="E4826" i="2"/>
  <c r="E4817" i="2"/>
  <c r="E4819" i="2"/>
  <c r="E4815" i="2"/>
  <c r="E4829" i="2"/>
  <c r="E4808" i="2"/>
  <c r="E4828" i="2"/>
  <c r="E4825" i="2"/>
  <c r="E4838" i="2"/>
  <c r="E4804" i="2"/>
  <c r="E5314" i="2"/>
  <c r="E5316" i="2"/>
  <c r="E5312" i="2"/>
  <c r="E5315" i="2"/>
  <c r="E5318" i="2"/>
  <c r="E5317" i="2"/>
  <c r="E5311" i="2"/>
  <c r="E5313" i="2"/>
  <c r="E5319" i="2"/>
  <c r="E5320" i="2"/>
  <c r="E5326" i="2"/>
  <c r="E5324" i="2"/>
  <c r="E5328" i="2"/>
  <c r="E5337" i="2"/>
  <c r="E5342" i="2"/>
  <c r="E5345" i="2"/>
  <c r="E5327" i="2"/>
  <c r="E5334" i="2"/>
  <c r="E5348" i="2"/>
  <c r="E5341" i="2"/>
  <c r="E5340" i="2"/>
  <c r="E5336" i="2"/>
  <c r="E5349" i="2"/>
  <c r="E5343" i="2"/>
  <c r="E5338" i="2"/>
  <c r="E5344" i="2"/>
  <c r="E5325" i="2"/>
  <c r="E5333" i="2"/>
  <c r="E5331" i="2"/>
  <c r="E5335" i="2"/>
  <c r="E5339" i="2"/>
  <c r="E5346" i="2"/>
  <c r="E5350" i="2"/>
  <c r="E5347" i="2"/>
  <c r="E5329" i="2"/>
  <c r="E5351" i="2"/>
  <c r="E5330" i="2"/>
  <c r="E5322" i="2"/>
  <c r="E5321" i="2"/>
  <c r="E5332" i="2"/>
  <c r="E5323" i="2"/>
  <c r="E5365" i="2"/>
  <c r="E5363" i="2"/>
  <c r="E5373" i="2"/>
  <c r="E5362" i="2"/>
  <c r="E5374" i="2"/>
  <c r="E5368" i="2"/>
  <c r="E5364" i="2"/>
  <c r="E5370" i="2"/>
  <c r="E5357" i="2"/>
  <c r="E5372" i="2"/>
  <c r="E5366" i="2"/>
  <c r="E5367" i="2"/>
  <c r="E5358" i="2"/>
  <c r="E5355" i="2"/>
  <c r="E5371" i="2"/>
  <c r="E5375" i="2"/>
  <c r="E5361" i="2"/>
  <c r="E5369" i="2"/>
  <c r="E5354" i="2"/>
  <c r="E5360" i="2"/>
  <c r="E5359" i="2"/>
  <c r="E5356" i="2"/>
  <c r="E5353" i="2"/>
  <c r="E5352" i="2"/>
  <c r="E5376" i="2"/>
  <c r="E5377" i="2"/>
  <c r="E5378" i="2"/>
  <c r="E5379" i="2"/>
  <c r="E5380" i="2"/>
  <c r="E5381" i="2"/>
  <c r="E5382" i="2"/>
  <c r="E5383" i="2"/>
  <c r="E5384" i="2"/>
  <c r="E5385" i="2"/>
  <c r="E5386" i="2"/>
  <c r="E5387" i="2"/>
  <c r="E5388" i="2"/>
  <c r="E5389" i="2"/>
  <c r="E5390" i="2"/>
  <c r="E5391" i="2"/>
  <c r="E5392" i="2"/>
  <c r="E5393" i="2"/>
  <c r="E5394" i="2"/>
  <c r="E5395" i="2"/>
  <c r="E5396" i="2"/>
  <c r="E5397" i="2"/>
  <c r="E5398" i="2"/>
  <c r="E5399" i="2"/>
  <c r="E5400" i="2"/>
  <c r="E5401" i="2"/>
  <c r="E5402" i="2"/>
  <c r="E5403" i="2"/>
  <c r="E5404" i="2"/>
  <c r="E5405" i="2"/>
  <c r="E5406" i="2"/>
  <c r="E5407" i="2"/>
  <c r="E5408" i="2"/>
  <c r="E5409" i="2"/>
  <c r="E5410" i="2"/>
  <c r="E5411" i="2"/>
  <c r="E5412" i="2"/>
  <c r="E5413" i="2"/>
  <c r="E5414" i="2"/>
  <c r="E5415" i="2"/>
  <c r="E5416" i="2"/>
  <c r="E5417" i="2"/>
  <c r="E5418" i="2"/>
  <c r="E5419" i="2"/>
  <c r="E5420" i="2"/>
  <c r="E5421" i="2"/>
  <c r="E5422" i="2"/>
  <c r="E5423" i="2"/>
  <c r="E5424" i="2"/>
  <c r="E5425" i="2"/>
  <c r="E5426" i="2"/>
  <c r="E5427" i="2"/>
  <c r="E5428" i="2"/>
  <c r="E5433" i="2"/>
  <c r="E5429" i="2"/>
  <c r="E5436" i="2"/>
  <c r="E5438" i="2"/>
  <c r="E5431" i="2"/>
  <c r="E5434" i="2"/>
  <c r="E5437" i="2"/>
  <c r="E5435" i="2"/>
  <c r="E5430" i="2"/>
  <c r="E5432" i="2"/>
  <c r="E5443" i="2"/>
  <c r="E5467" i="2"/>
  <c r="E5470" i="2"/>
  <c r="E5439" i="2"/>
  <c r="E5447" i="2"/>
  <c r="E5444" i="2"/>
  <c r="E5441" i="2"/>
  <c r="E5445" i="2"/>
  <c r="E5459" i="2"/>
  <c r="E5461" i="2"/>
  <c r="E5462" i="2"/>
  <c r="E5460" i="2"/>
  <c r="E5471" i="2"/>
  <c r="E5465" i="2"/>
  <c r="E5454" i="2"/>
  <c r="E5464" i="2"/>
  <c r="E5449" i="2"/>
  <c r="E5463" i="2"/>
  <c r="E5469" i="2"/>
  <c r="E5456" i="2"/>
  <c r="E5451" i="2"/>
  <c r="E5472" i="2"/>
  <c r="E5440" i="2"/>
  <c r="E5452" i="2"/>
  <c r="E5457" i="2"/>
  <c r="E5450" i="2"/>
  <c r="E5448" i="2"/>
  <c r="E5458" i="2"/>
  <c r="E5446" i="2"/>
  <c r="E5442" i="2"/>
  <c r="E5453" i="2"/>
  <c r="E5455" i="2"/>
  <c r="E5466" i="2"/>
  <c r="E5474" i="2"/>
  <c r="E5468" i="2"/>
  <c r="E5473" i="2"/>
  <c r="E5478" i="2"/>
  <c r="E5483" i="2"/>
  <c r="E5508" i="2"/>
  <c r="E5497" i="2"/>
  <c r="E5489" i="2"/>
  <c r="E5484" i="2"/>
  <c r="E5503" i="2"/>
  <c r="E5494" i="2"/>
  <c r="E5485" i="2"/>
  <c r="E5510" i="2"/>
  <c r="E5479" i="2"/>
  <c r="E5493" i="2"/>
  <c r="E5490" i="2"/>
  <c r="E5502" i="2"/>
  <c r="E5492" i="2"/>
  <c r="E5501" i="2"/>
  <c r="E5499" i="2"/>
  <c r="E5504" i="2"/>
  <c r="E5480" i="2"/>
  <c r="E5505" i="2"/>
  <c r="E5491" i="2"/>
  <c r="E5500" i="2"/>
  <c r="E5475" i="2"/>
  <c r="E5495" i="2"/>
  <c r="E5486" i="2"/>
  <c r="E5476" i="2"/>
  <c r="E5506" i="2"/>
  <c r="E5477" i="2"/>
  <c r="E5488" i="2"/>
  <c r="E5498" i="2"/>
  <c r="E5482" i="2"/>
  <c r="E5481" i="2"/>
  <c r="E5509" i="2"/>
  <c r="E5487" i="2"/>
  <c r="E5496" i="2"/>
  <c r="E5507" i="2"/>
  <c r="E5520" i="2"/>
  <c r="E5545" i="2"/>
  <c r="E5531" i="2"/>
  <c r="E5515" i="2"/>
  <c r="E5524" i="2"/>
  <c r="E5517" i="2"/>
  <c r="E5523" i="2"/>
  <c r="E5533" i="2"/>
  <c r="E5519" i="2"/>
  <c r="E5512" i="2"/>
  <c r="E5513" i="2"/>
  <c r="E5532" i="2"/>
  <c r="E5529" i="2"/>
  <c r="E5522" i="2"/>
  <c r="E5511" i="2"/>
  <c r="E5528" i="2"/>
  <c r="E5526" i="2"/>
  <c r="E5521" i="2"/>
  <c r="E5539" i="2"/>
  <c r="E5525" i="2"/>
  <c r="E5534" i="2"/>
  <c r="E5538" i="2"/>
  <c r="E5518" i="2"/>
  <c r="E5537" i="2"/>
  <c r="E5535" i="2"/>
  <c r="E5536" i="2"/>
  <c r="E5527" i="2"/>
  <c r="E5516" i="2"/>
  <c r="E5543" i="2"/>
  <c r="E5514" i="2"/>
  <c r="E5541" i="2"/>
  <c r="E5530" i="2"/>
  <c r="E5546" i="2"/>
  <c r="E5544" i="2"/>
  <c r="E5540" i="2"/>
  <c r="E5542" i="2"/>
  <c r="E5669" i="2"/>
  <c r="E5666" i="2"/>
  <c r="E5665" i="2"/>
  <c r="E5673" i="2"/>
  <c r="E5674" i="2"/>
  <c r="E5668" i="2"/>
  <c r="E5671" i="2"/>
  <c r="E5670" i="2"/>
  <c r="E5672" i="2"/>
  <c r="E5667" i="2"/>
  <c r="E5689" i="2"/>
  <c r="E5704" i="2"/>
  <c r="E5692" i="2"/>
  <c r="E5706" i="2"/>
  <c r="E5710" i="2"/>
  <c r="E5681" i="2"/>
  <c r="E5700" i="2"/>
  <c r="E5705" i="2"/>
  <c r="E5686" i="2"/>
  <c r="E5676" i="2"/>
  <c r="E5683" i="2"/>
  <c r="E5699" i="2"/>
  <c r="E5702" i="2"/>
  <c r="E5707" i="2"/>
  <c r="E5709" i="2"/>
  <c r="E5695" i="2"/>
  <c r="E5685" i="2"/>
  <c r="E5690" i="2"/>
  <c r="E5694" i="2"/>
  <c r="E5701" i="2"/>
  <c r="E5688" i="2"/>
  <c r="E5691" i="2"/>
  <c r="E5682" i="2"/>
  <c r="E5697" i="2"/>
  <c r="E5708" i="2"/>
  <c r="E5677" i="2"/>
  <c r="E5680" i="2"/>
  <c r="E5675" i="2"/>
  <c r="E5679" i="2"/>
  <c r="E5684" i="2"/>
  <c r="E5703" i="2"/>
  <c r="E5698" i="2"/>
  <c r="E5678" i="2"/>
  <c r="E5693" i="2"/>
  <c r="E5696" i="2"/>
  <c r="E5687" i="2"/>
  <c r="E5738" i="2"/>
  <c r="E5740" i="2"/>
  <c r="E5712" i="2"/>
  <c r="E5728" i="2"/>
  <c r="E5714" i="2"/>
  <c r="E5744" i="2"/>
  <c r="E5724" i="2"/>
  <c r="E5743" i="2"/>
  <c r="E5718" i="2"/>
  <c r="E5734" i="2"/>
  <c r="E5717" i="2"/>
  <c r="E5725" i="2"/>
  <c r="E5736" i="2"/>
  <c r="E5729" i="2"/>
  <c r="E5722" i="2"/>
  <c r="E5720" i="2"/>
  <c r="E5730" i="2"/>
  <c r="E5731" i="2"/>
  <c r="E5739" i="2"/>
  <c r="E5723" i="2"/>
  <c r="E5726" i="2"/>
  <c r="E5719" i="2"/>
  <c r="E5732" i="2"/>
  <c r="E5733" i="2"/>
  <c r="E5742" i="2"/>
  <c r="E5737" i="2"/>
  <c r="E5735" i="2"/>
  <c r="E5741" i="2"/>
  <c r="E5716" i="2"/>
  <c r="E5713" i="2"/>
  <c r="E5721" i="2"/>
  <c r="E5745" i="2"/>
  <c r="E5746" i="2"/>
  <c r="E5727" i="2"/>
  <c r="E5711" i="2"/>
  <c r="E5715" i="2"/>
  <c r="E5760" i="2"/>
  <c r="E5764" i="2"/>
  <c r="E5777" i="2"/>
  <c r="E5780" i="2"/>
  <c r="E5781" i="2"/>
  <c r="E5756" i="2"/>
  <c r="E5782" i="2"/>
  <c r="E5776" i="2"/>
  <c r="E5750" i="2"/>
  <c r="E5774" i="2"/>
  <c r="E5761" i="2"/>
  <c r="E5757" i="2"/>
  <c r="E5773" i="2"/>
  <c r="E5769" i="2"/>
  <c r="E5751" i="2"/>
  <c r="E5755" i="2"/>
  <c r="E5748" i="2"/>
  <c r="E5753" i="2"/>
  <c r="E5778" i="2"/>
  <c r="E5767" i="2"/>
  <c r="E5763" i="2"/>
  <c r="E5758" i="2"/>
  <c r="E5775" i="2"/>
  <c r="E5766" i="2"/>
  <c r="E5770" i="2"/>
  <c r="E5765" i="2"/>
  <c r="E5772" i="2"/>
  <c r="E5768" i="2"/>
  <c r="E5762" i="2"/>
  <c r="E5759" i="2"/>
  <c r="E5779" i="2"/>
  <c r="E5771" i="2"/>
  <c r="E5749" i="2"/>
  <c r="E5747" i="2"/>
  <c r="E5754" i="2"/>
  <c r="E5752" i="2"/>
  <c r="E5788" i="2"/>
  <c r="E5791" i="2"/>
  <c r="E5784" i="2"/>
  <c r="E5787" i="2"/>
  <c r="E5786" i="2"/>
  <c r="E5783" i="2"/>
  <c r="E5792" i="2"/>
  <c r="E5789" i="2"/>
  <c r="E5790" i="2"/>
  <c r="E5785" i="2"/>
  <c r="E5817" i="2"/>
  <c r="E5826" i="2"/>
  <c r="E5799" i="2"/>
  <c r="E5797" i="2"/>
  <c r="E5810" i="2"/>
  <c r="E5816" i="2"/>
  <c r="E5820" i="2"/>
  <c r="E5815" i="2"/>
  <c r="E5794" i="2"/>
  <c r="E5793" i="2"/>
  <c r="E5796" i="2"/>
  <c r="E5795" i="2"/>
  <c r="E5822" i="2"/>
  <c r="E5813" i="2"/>
  <c r="E5800" i="2"/>
  <c r="E5808" i="2"/>
  <c r="E5803" i="2"/>
  <c r="E5823" i="2"/>
  <c r="E5814" i="2"/>
  <c r="E5807" i="2"/>
  <c r="E5811" i="2"/>
  <c r="E5802" i="2"/>
  <c r="E5812" i="2"/>
  <c r="E5806" i="2"/>
  <c r="E5821" i="2"/>
  <c r="E5804" i="2"/>
  <c r="E5798" i="2"/>
  <c r="E5805" i="2"/>
  <c r="E5809" i="2"/>
  <c r="E5801" i="2"/>
  <c r="E5824" i="2"/>
  <c r="E5828" i="2"/>
  <c r="E5819" i="2"/>
  <c r="E5827" i="2"/>
  <c r="E5825" i="2"/>
  <c r="E5818" i="2"/>
  <c r="E5859" i="2"/>
  <c r="E5851" i="2"/>
  <c r="E5858" i="2"/>
  <c r="E5838" i="2"/>
  <c r="E5855" i="2"/>
  <c r="E5843" i="2"/>
  <c r="E5842" i="2"/>
  <c r="E5836" i="2"/>
  <c r="E5853" i="2"/>
  <c r="E5856" i="2"/>
  <c r="E5862" i="2"/>
  <c r="E5854" i="2"/>
  <c r="E5849" i="2"/>
  <c r="E5845" i="2"/>
  <c r="E5857" i="2"/>
  <c r="E5833" i="2"/>
  <c r="E5837" i="2"/>
  <c r="E5829" i="2"/>
  <c r="E5844" i="2"/>
  <c r="E5831" i="2"/>
  <c r="E5846" i="2"/>
  <c r="E5841" i="2"/>
  <c r="E5835" i="2"/>
  <c r="E5830" i="2"/>
  <c r="E5864" i="2"/>
  <c r="E5863" i="2"/>
  <c r="E5852" i="2"/>
  <c r="E5832" i="2"/>
  <c r="E5861" i="2"/>
  <c r="E5840" i="2"/>
  <c r="E5848" i="2"/>
  <c r="E5839" i="2"/>
  <c r="E5850" i="2"/>
  <c r="E5834" i="2"/>
  <c r="E5847" i="2"/>
  <c r="E5860" i="2"/>
  <c r="E5871" i="2"/>
  <c r="E5874" i="2"/>
  <c r="E5869" i="2"/>
  <c r="E5881" i="2"/>
  <c r="E5882" i="2"/>
  <c r="E5885" i="2"/>
  <c r="E5884" i="2"/>
  <c r="E5866" i="2"/>
  <c r="E5889" i="2"/>
  <c r="E5894" i="2"/>
  <c r="E5890" i="2"/>
  <c r="E5876" i="2"/>
  <c r="E5865" i="2"/>
  <c r="E5868" i="2"/>
  <c r="E5883" i="2"/>
  <c r="E5867" i="2"/>
  <c r="E5900" i="2"/>
  <c r="E5898" i="2"/>
  <c r="E5875" i="2"/>
  <c r="E5893" i="2"/>
  <c r="E5887" i="2"/>
  <c r="E5892" i="2"/>
  <c r="E5878" i="2"/>
  <c r="E5880" i="2"/>
  <c r="E5899" i="2"/>
  <c r="E5888" i="2"/>
  <c r="E5879" i="2"/>
  <c r="E5895" i="2"/>
  <c r="E5886" i="2"/>
  <c r="E5896" i="2"/>
  <c r="E5872" i="2"/>
  <c r="E5891" i="2"/>
  <c r="E5870" i="2"/>
  <c r="E5897" i="2"/>
  <c r="E5873" i="2"/>
  <c r="E5877" i="2"/>
  <c r="E5903" i="2"/>
  <c r="E5908" i="2"/>
  <c r="E5906" i="2"/>
  <c r="E5901" i="2"/>
  <c r="E5909" i="2"/>
  <c r="E5902" i="2"/>
  <c r="E5907" i="2"/>
  <c r="E5905" i="2"/>
  <c r="E5910" i="2"/>
  <c r="E5904" i="2"/>
  <c r="E5940" i="2"/>
  <c r="E5924" i="2"/>
  <c r="E5928" i="2"/>
  <c r="E5927" i="2"/>
  <c r="E5912" i="2"/>
  <c r="E5911" i="2"/>
  <c r="E5929" i="2"/>
  <c r="E5937" i="2"/>
  <c r="E5913" i="2"/>
  <c r="E5926" i="2"/>
  <c r="E5925" i="2"/>
  <c r="E5923" i="2"/>
  <c r="E5945" i="2"/>
  <c r="E5916" i="2"/>
  <c r="E5930" i="2"/>
  <c r="E5943" i="2"/>
  <c r="E5932" i="2"/>
  <c r="E5939" i="2"/>
  <c r="E5946" i="2"/>
  <c r="E5942" i="2"/>
  <c r="E5931" i="2"/>
  <c r="E5936" i="2"/>
  <c r="E5944" i="2"/>
  <c r="E5920" i="2"/>
  <c r="E5938" i="2"/>
  <c r="E5933" i="2"/>
  <c r="E5921" i="2"/>
  <c r="E5922" i="2"/>
  <c r="E5918" i="2"/>
  <c r="E5917" i="2"/>
  <c r="E5935" i="2"/>
  <c r="E5941" i="2"/>
  <c r="E5915" i="2"/>
  <c r="E5914" i="2"/>
  <c r="E5919" i="2"/>
  <c r="E5934" i="2"/>
  <c r="E5963" i="2"/>
  <c r="E5978" i="2"/>
  <c r="E5979" i="2"/>
  <c r="E5962" i="2"/>
  <c r="E5969" i="2"/>
  <c r="E5971" i="2"/>
  <c r="E5957" i="2"/>
  <c r="E5970" i="2"/>
  <c r="E5951" i="2"/>
  <c r="E5956" i="2"/>
  <c r="E5965" i="2"/>
  <c r="E5950" i="2"/>
  <c r="E5952" i="2"/>
  <c r="E5980" i="2"/>
  <c r="E5974" i="2"/>
  <c r="E5973" i="2"/>
  <c r="E5981" i="2"/>
  <c r="E5972" i="2"/>
  <c r="E5954" i="2"/>
  <c r="E5967" i="2"/>
  <c r="E5976" i="2"/>
  <c r="E5977" i="2"/>
  <c r="E5982" i="2"/>
  <c r="E5966" i="2"/>
  <c r="E5953" i="2"/>
  <c r="E5959" i="2"/>
  <c r="E5975" i="2"/>
  <c r="E5961" i="2"/>
  <c r="E5948" i="2"/>
  <c r="E5968" i="2"/>
  <c r="E5958" i="2"/>
  <c r="E5949" i="2"/>
  <c r="E5960" i="2"/>
  <c r="E5947" i="2"/>
  <c r="E5955" i="2"/>
  <c r="E5964" i="2"/>
  <c r="E5983" i="2"/>
  <c r="E5997" i="2"/>
  <c r="E6002" i="2"/>
  <c r="E6014" i="2"/>
  <c r="E6015" i="2"/>
  <c r="E6016" i="2"/>
  <c r="E6017" i="2"/>
  <c r="E6000" i="2"/>
  <c r="E5984" i="2"/>
  <c r="E5996" i="2"/>
  <c r="E5988" i="2"/>
  <c r="E6012" i="2"/>
  <c r="E6010" i="2"/>
  <c r="E6007" i="2"/>
  <c r="E5993" i="2"/>
  <c r="E5998" i="2"/>
  <c r="E5994" i="2"/>
  <c r="E6013" i="2"/>
  <c r="E6006" i="2"/>
  <c r="E5989" i="2"/>
  <c r="E6004" i="2"/>
  <c r="E6005" i="2"/>
  <c r="E5987" i="2"/>
  <c r="E5990" i="2"/>
  <c r="E5991" i="2"/>
  <c r="E5992" i="2"/>
  <c r="E6011" i="2"/>
  <c r="E6009" i="2"/>
  <c r="E5986" i="2"/>
  <c r="E5995" i="2"/>
  <c r="E6003" i="2"/>
  <c r="E6018" i="2"/>
  <c r="E6008" i="2"/>
  <c r="E6001" i="2"/>
  <c r="E5999" i="2"/>
  <c r="E5985" i="2"/>
  <c r="E6027" i="2"/>
  <c r="E6021" i="2"/>
  <c r="E6025" i="2"/>
  <c r="E6026" i="2"/>
  <c r="E6019" i="2"/>
  <c r="E6022" i="2"/>
  <c r="E6020" i="2"/>
  <c r="E6024" i="2"/>
  <c r="E6028" i="2"/>
  <c r="E6023" i="2"/>
  <c r="E6053" i="2"/>
  <c r="E6035" i="2"/>
  <c r="E6029" i="2"/>
  <c r="E6054" i="2"/>
  <c r="E6059" i="2"/>
  <c r="E6045" i="2"/>
  <c r="E6061" i="2"/>
  <c r="E6041" i="2"/>
  <c r="E6063" i="2"/>
  <c r="E6060" i="2"/>
  <c r="E6058" i="2"/>
  <c r="E6064" i="2"/>
  <c r="E6049" i="2"/>
  <c r="E6043" i="2"/>
  <c r="E6048" i="2"/>
  <c r="E6052" i="2"/>
  <c r="E6055" i="2"/>
  <c r="E6046" i="2"/>
  <c r="E6039" i="2"/>
  <c r="E6038" i="2"/>
  <c r="E6047" i="2"/>
  <c r="E6034" i="2"/>
  <c r="E6042" i="2"/>
  <c r="E6036" i="2"/>
  <c r="E6032" i="2"/>
  <c r="E6062" i="2"/>
  <c r="E6037" i="2"/>
  <c r="E6033" i="2"/>
  <c r="E6040" i="2"/>
  <c r="E6051" i="2"/>
  <c r="E6044" i="2"/>
  <c r="E6031" i="2"/>
  <c r="E6056" i="2"/>
  <c r="E6050" i="2"/>
  <c r="E6030" i="2"/>
  <c r="E6057" i="2"/>
  <c r="E6095" i="2"/>
  <c r="E6093" i="2"/>
  <c r="E6076" i="2"/>
  <c r="E6088" i="2"/>
  <c r="E6068" i="2"/>
  <c r="E6081" i="2"/>
  <c r="E6097" i="2"/>
  <c r="E6066" i="2"/>
  <c r="E6089" i="2"/>
  <c r="E6075" i="2"/>
  <c r="E6070" i="2"/>
  <c r="E6065" i="2"/>
  <c r="E6083" i="2"/>
  <c r="E6072" i="2"/>
  <c r="E6084" i="2"/>
  <c r="E6073" i="2"/>
  <c r="E6100" i="2"/>
  <c r="E6094" i="2"/>
  <c r="E6082" i="2"/>
  <c r="E6077" i="2"/>
  <c r="E6099" i="2"/>
  <c r="E6074" i="2"/>
  <c r="E6080" i="2"/>
  <c r="E6079" i="2"/>
  <c r="E6090" i="2"/>
  <c r="E6067" i="2"/>
  <c r="E6069" i="2"/>
  <c r="E6087" i="2"/>
  <c r="E6085" i="2"/>
  <c r="E6078" i="2"/>
  <c r="E6091" i="2"/>
  <c r="E6086" i="2"/>
  <c r="E6096" i="2"/>
  <c r="E6098" i="2"/>
  <c r="E6071" i="2"/>
  <c r="E6092" i="2"/>
  <c r="E6134" i="2"/>
  <c r="E6117" i="2"/>
  <c r="E6102" i="2"/>
  <c r="E6106" i="2"/>
  <c r="E6101" i="2"/>
  <c r="E6112" i="2"/>
  <c r="E6108" i="2"/>
  <c r="E6111" i="2"/>
  <c r="E6105" i="2"/>
  <c r="E6136" i="2"/>
  <c r="E6107" i="2"/>
  <c r="E6133" i="2"/>
  <c r="E6135" i="2"/>
  <c r="E6104" i="2"/>
  <c r="E6126" i="2"/>
  <c r="E6124" i="2"/>
  <c r="E6123" i="2"/>
  <c r="E6116" i="2"/>
  <c r="E6118" i="2"/>
  <c r="E6128" i="2"/>
  <c r="E6109" i="2"/>
  <c r="E6110" i="2"/>
  <c r="E6113" i="2"/>
  <c r="E6129" i="2"/>
  <c r="E6131" i="2"/>
  <c r="E6114" i="2"/>
  <c r="E6119" i="2"/>
  <c r="E6120" i="2"/>
  <c r="E6132" i="2"/>
  <c r="E6103" i="2"/>
  <c r="E6130" i="2"/>
  <c r="E6122" i="2"/>
  <c r="E6127" i="2"/>
  <c r="E6115" i="2"/>
  <c r="E6121" i="2"/>
  <c r="E6125" i="2"/>
  <c r="E6138" i="2"/>
  <c r="E6137" i="2"/>
  <c r="E6139" i="2"/>
  <c r="E6142" i="2"/>
  <c r="E6146" i="2"/>
  <c r="E6141" i="2"/>
  <c r="E6144" i="2"/>
  <c r="E6140" i="2"/>
  <c r="E6145" i="2"/>
  <c r="E6143" i="2"/>
  <c r="E6179" i="2"/>
  <c r="E6166" i="2"/>
  <c r="E6151" i="2"/>
  <c r="E6158" i="2"/>
  <c r="E6168" i="2"/>
  <c r="E6163" i="2"/>
  <c r="E6167" i="2"/>
  <c r="E6180" i="2"/>
  <c r="E6173" i="2"/>
  <c r="E6165" i="2"/>
  <c r="E6171" i="2"/>
  <c r="E6149" i="2"/>
  <c r="E6154" i="2"/>
  <c r="E6176" i="2"/>
  <c r="E6152" i="2"/>
  <c r="E6178" i="2"/>
  <c r="E6153" i="2"/>
  <c r="E6159" i="2"/>
  <c r="E6181" i="2"/>
  <c r="E6147" i="2"/>
  <c r="E6162" i="2"/>
  <c r="E6170" i="2"/>
  <c r="E6175" i="2"/>
  <c r="E6148" i="2"/>
  <c r="E6155" i="2"/>
  <c r="E6169" i="2"/>
  <c r="E6156" i="2"/>
  <c r="E6160" i="2"/>
  <c r="E6161" i="2"/>
  <c r="E6150" i="2"/>
  <c r="E6172" i="2"/>
  <c r="E6182" i="2"/>
  <c r="E6177" i="2"/>
  <c r="E6164" i="2"/>
  <c r="E6174" i="2"/>
  <c r="E6157" i="2"/>
  <c r="E6217" i="2"/>
  <c r="E6211" i="2"/>
  <c r="E6214" i="2"/>
  <c r="E6187" i="2"/>
  <c r="E6197" i="2"/>
  <c r="E6208" i="2"/>
  <c r="E6207" i="2"/>
  <c r="E6195" i="2"/>
  <c r="E6209" i="2"/>
  <c r="E6189" i="2"/>
  <c r="E6200" i="2"/>
  <c r="E6198" i="2"/>
  <c r="E6201" i="2"/>
  <c r="E6202" i="2"/>
  <c r="E6206" i="2"/>
  <c r="E6194" i="2"/>
  <c r="E6193" i="2"/>
  <c r="E6184" i="2"/>
  <c r="E6192" i="2"/>
  <c r="E6199" i="2"/>
  <c r="E6191" i="2"/>
  <c r="E6213" i="2"/>
  <c r="E6215" i="2"/>
  <c r="E6188" i="2"/>
  <c r="E6205" i="2"/>
  <c r="E6210" i="2"/>
  <c r="E6216" i="2"/>
  <c r="E6186" i="2"/>
  <c r="E6218" i="2"/>
  <c r="E6185" i="2"/>
  <c r="E6190" i="2"/>
  <c r="E6204" i="2"/>
  <c r="E6183" i="2"/>
  <c r="E6203" i="2"/>
  <c r="E6212" i="2"/>
  <c r="E6196" i="2"/>
  <c r="E6244" i="2"/>
  <c r="E6246" i="2"/>
  <c r="E6236" i="2"/>
  <c r="E6250" i="2"/>
  <c r="E6226" i="2"/>
  <c r="E6245" i="2"/>
  <c r="E6223" i="2"/>
  <c r="E6254" i="2"/>
  <c r="E6253" i="2"/>
  <c r="E6228" i="2"/>
  <c r="E6238" i="2"/>
  <c r="E6239" i="2"/>
  <c r="E6230" i="2"/>
  <c r="E6224" i="2"/>
  <c r="E6251" i="2"/>
  <c r="E6225" i="2"/>
  <c r="E6247" i="2"/>
  <c r="E6220" i="2"/>
  <c r="E6237" i="2"/>
  <c r="E6248" i="2"/>
  <c r="E6227" i="2"/>
  <c r="E6235" i="2"/>
  <c r="E6242" i="2"/>
  <c r="E6222" i="2"/>
  <c r="E6241" i="2"/>
  <c r="E6231" i="2"/>
  <c r="E6233" i="2"/>
  <c r="E6249" i="2"/>
  <c r="E6221" i="2"/>
  <c r="E6229" i="2"/>
  <c r="E6243" i="2"/>
  <c r="E6240" i="2"/>
  <c r="E6234" i="2"/>
  <c r="E6252" i="2"/>
  <c r="E6232" i="2"/>
  <c r="E6219" i="2"/>
  <c r="E6732" i="2"/>
  <c r="E6727" i="2"/>
  <c r="E6729" i="2"/>
  <c r="E6736" i="2"/>
  <c r="E6734" i="2"/>
  <c r="E6730" i="2"/>
  <c r="E6731" i="2"/>
  <c r="E6733" i="2"/>
  <c r="E6728" i="2"/>
  <c r="E6735" i="2"/>
  <c r="E6770" i="2"/>
  <c r="E6758" i="2"/>
  <c r="E6766" i="2"/>
  <c r="E6762" i="2"/>
  <c r="E6757" i="2"/>
  <c r="E6759" i="2"/>
  <c r="E6745" i="2"/>
  <c r="E6750" i="2"/>
  <c r="E6749" i="2"/>
  <c r="E6754" i="2"/>
  <c r="E6741" i="2"/>
  <c r="E6751" i="2"/>
  <c r="E6768" i="2"/>
  <c r="E6755" i="2"/>
  <c r="E6763" i="2"/>
  <c r="E6771" i="2"/>
  <c r="E6767" i="2"/>
  <c r="E6764" i="2"/>
  <c r="E6744" i="2"/>
  <c r="E6772" i="2"/>
  <c r="E6769" i="2"/>
  <c r="E6746" i="2"/>
  <c r="E6737" i="2"/>
  <c r="E6760" i="2"/>
  <c r="E6743" i="2"/>
  <c r="E6738" i="2"/>
  <c r="E6748" i="2"/>
  <c r="E6765" i="2"/>
  <c r="E6756" i="2"/>
  <c r="E6752" i="2"/>
  <c r="E6761" i="2"/>
  <c r="E6740" i="2"/>
  <c r="E6753" i="2"/>
  <c r="E6742" i="2"/>
  <c r="E6747" i="2"/>
  <c r="E6739" i="2"/>
  <c r="E6807" i="2"/>
  <c r="E6794" i="2"/>
  <c r="E6789" i="2"/>
  <c r="E6798" i="2"/>
  <c r="E6777" i="2"/>
  <c r="E6788" i="2"/>
  <c r="E6784" i="2"/>
  <c r="E6779" i="2"/>
  <c r="E6775" i="2"/>
  <c r="E6773" i="2"/>
  <c r="E6774" i="2"/>
  <c r="E6795" i="2"/>
  <c r="E6799" i="2"/>
  <c r="E6801" i="2"/>
  <c r="E6782" i="2"/>
  <c r="E6802" i="2"/>
  <c r="E6803" i="2"/>
  <c r="E6808" i="2"/>
  <c r="E6780" i="2"/>
  <c r="E6793" i="2"/>
  <c r="E6792" i="2"/>
  <c r="E6790" i="2"/>
  <c r="E6804" i="2"/>
  <c r="E6806" i="2"/>
  <c r="E6791" i="2"/>
  <c r="E6776" i="2"/>
  <c r="E6787" i="2"/>
  <c r="E6783" i="2"/>
  <c r="E6778" i="2"/>
  <c r="E6805" i="2"/>
  <c r="E6781" i="2"/>
  <c r="E6796" i="2"/>
  <c r="E6800" i="2"/>
  <c r="E6797" i="2"/>
  <c r="E6786" i="2"/>
  <c r="E6785" i="2"/>
  <c r="E6838" i="2"/>
  <c r="E6815" i="2"/>
  <c r="E6829" i="2"/>
  <c r="E6837" i="2"/>
  <c r="E6818" i="2"/>
  <c r="E6828" i="2"/>
  <c r="E6824" i="2"/>
  <c r="E6839" i="2"/>
  <c r="E6844" i="2"/>
  <c r="E6820" i="2"/>
  <c r="E6843" i="2"/>
  <c r="E6827" i="2"/>
  <c r="E6841" i="2"/>
  <c r="E6840" i="2"/>
  <c r="E6835" i="2"/>
  <c r="E6831" i="2"/>
  <c r="E6814" i="2"/>
  <c r="E6817" i="2"/>
  <c r="E6826" i="2"/>
  <c r="E6833" i="2"/>
  <c r="E6825" i="2"/>
  <c r="E6809" i="2"/>
  <c r="E6821" i="2"/>
  <c r="E6812" i="2"/>
  <c r="E6830" i="2"/>
  <c r="E6816" i="2"/>
  <c r="E6822" i="2"/>
  <c r="E6813" i="2"/>
  <c r="E6819" i="2"/>
  <c r="E6823" i="2"/>
  <c r="E6810" i="2"/>
  <c r="E6811" i="2"/>
  <c r="E6842" i="2"/>
  <c r="E6836" i="2"/>
  <c r="E6832" i="2"/>
  <c r="E6834" i="2"/>
  <c r="E6846" i="2"/>
  <c r="E6847" i="2"/>
  <c r="E6849" i="2"/>
  <c r="E6852" i="2"/>
  <c r="E6851" i="2"/>
  <c r="E6854" i="2"/>
  <c r="E6848" i="2"/>
  <c r="E6845" i="2"/>
  <c r="E6850" i="2"/>
  <c r="E6853" i="2"/>
  <c r="E6873" i="2"/>
  <c r="E6888" i="2"/>
  <c r="E6872" i="2"/>
  <c r="E6861" i="2"/>
  <c r="E6882" i="2"/>
  <c r="E6880" i="2"/>
  <c r="E6868" i="2"/>
  <c r="E6876" i="2"/>
  <c r="E6865" i="2"/>
  <c r="E6886" i="2"/>
  <c r="E6856" i="2"/>
  <c r="E6863" i="2"/>
  <c r="E6855" i="2"/>
  <c r="E6875" i="2"/>
  <c r="E6858" i="2"/>
  <c r="E6866" i="2"/>
  <c r="E6857" i="2"/>
  <c r="E6877" i="2"/>
  <c r="E6887" i="2"/>
  <c r="E6862" i="2"/>
  <c r="E6881" i="2"/>
  <c r="E6864" i="2"/>
  <c r="E6878" i="2"/>
  <c r="E6884" i="2"/>
  <c r="E6890" i="2"/>
  <c r="E6889" i="2"/>
  <c r="E6883" i="2"/>
  <c r="E6879" i="2"/>
  <c r="E6871" i="2"/>
  <c r="E6885" i="2"/>
  <c r="E6869" i="2"/>
  <c r="E6870" i="2"/>
  <c r="E6860" i="2"/>
  <c r="E6867" i="2"/>
  <c r="E6874" i="2"/>
  <c r="E6859" i="2"/>
  <c r="E6921" i="2"/>
  <c r="E6893" i="2"/>
  <c r="E6900" i="2"/>
  <c r="E6917" i="2"/>
  <c r="E6908" i="2"/>
  <c r="E6910" i="2"/>
  <c r="E6923" i="2"/>
  <c r="E6904" i="2"/>
  <c r="E6914" i="2"/>
  <c r="E6903" i="2"/>
  <c r="E6896" i="2"/>
  <c r="E6899" i="2"/>
  <c r="E6925" i="2"/>
  <c r="E6919" i="2"/>
  <c r="E6911" i="2"/>
  <c r="E6905" i="2"/>
  <c r="E6926" i="2"/>
  <c r="E6909" i="2"/>
  <c r="E6915" i="2"/>
  <c r="E6901" i="2"/>
  <c r="E6894" i="2"/>
  <c r="E6892" i="2"/>
  <c r="E6918" i="2"/>
  <c r="E6902" i="2"/>
  <c r="E6913" i="2"/>
  <c r="E6912" i="2"/>
  <c r="E6891" i="2"/>
  <c r="E6895" i="2"/>
  <c r="E6922" i="2"/>
  <c r="E6920" i="2"/>
  <c r="E6924" i="2"/>
  <c r="E6898" i="2"/>
  <c r="E6906" i="2"/>
  <c r="E6897" i="2"/>
  <c r="E6916" i="2"/>
  <c r="E6907" i="2"/>
  <c r="E6927" i="2"/>
  <c r="E6930" i="2"/>
  <c r="E6932" i="2"/>
  <c r="E6937" i="2"/>
  <c r="E6935" i="2"/>
  <c r="E6948" i="2"/>
  <c r="E6956" i="2"/>
  <c r="E6945" i="2"/>
  <c r="E6950" i="2"/>
  <c r="E6953" i="2"/>
  <c r="E6961" i="2"/>
  <c r="E6959" i="2"/>
  <c r="E6955" i="2"/>
  <c r="E6944" i="2"/>
  <c r="E6933" i="2"/>
  <c r="E6960" i="2"/>
  <c r="E6962" i="2"/>
  <c r="E6951" i="2"/>
  <c r="E6934" i="2"/>
  <c r="E6949" i="2"/>
  <c r="E6928" i="2"/>
  <c r="E6957" i="2"/>
  <c r="E6952" i="2"/>
  <c r="E6938" i="2"/>
  <c r="E6943" i="2"/>
  <c r="E6939" i="2"/>
  <c r="E6940" i="2"/>
  <c r="E6958" i="2"/>
  <c r="E6954" i="2"/>
  <c r="E6946" i="2"/>
  <c r="E6947" i="2"/>
  <c r="E6941" i="2"/>
  <c r="E6936" i="2"/>
  <c r="E6929" i="2"/>
  <c r="E6931" i="2"/>
  <c r="E6942" i="2"/>
  <c r="E6967" i="2"/>
  <c r="E6968" i="2"/>
  <c r="E6969" i="2"/>
  <c r="E6971" i="2"/>
  <c r="E6965" i="2"/>
  <c r="E6966" i="2"/>
  <c r="E6970" i="2"/>
  <c r="E6963" i="2"/>
  <c r="E6964" i="2"/>
  <c r="E6972" i="2"/>
  <c r="E6999" i="2"/>
  <c r="E6998" i="2"/>
  <c r="E7002" i="2"/>
  <c r="E7001" i="2"/>
  <c r="E7006" i="2"/>
  <c r="E6994" i="2"/>
  <c r="E6982" i="2"/>
  <c r="E7000" i="2"/>
  <c r="E7004" i="2"/>
  <c r="E6978" i="2"/>
  <c r="E6977" i="2"/>
  <c r="E6984" i="2"/>
  <c r="E6975" i="2"/>
  <c r="E6990" i="2"/>
  <c r="E6973" i="2"/>
  <c r="E6986" i="2"/>
  <c r="E7007" i="2"/>
  <c r="E6997" i="2"/>
  <c r="E6993" i="2"/>
  <c r="E6980" i="2"/>
  <c r="E7008" i="2"/>
  <c r="E7005" i="2"/>
  <c r="E6974" i="2"/>
  <c r="E6976" i="2"/>
  <c r="E6995" i="2"/>
  <c r="E6992" i="2"/>
  <c r="E6996" i="2"/>
  <c r="E6988" i="2"/>
  <c r="E6989" i="2"/>
  <c r="E6985" i="2"/>
  <c r="E6979" i="2"/>
  <c r="E7003" i="2"/>
  <c r="E6987" i="2"/>
  <c r="E6981" i="2"/>
  <c r="E6983" i="2"/>
  <c r="E6991" i="2"/>
  <c r="E7017" i="2"/>
  <c r="E7025" i="2"/>
  <c r="E7011" i="2"/>
  <c r="E7015" i="2"/>
  <c r="E7009" i="2"/>
  <c r="E7013" i="2"/>
  <c r="E7044" i="2"/>
  <c r="E7024" i="2"/>
  <c r="E7019" i="2"/>
  <c r="E7033" i="2"/>
  <c r="E7040" i="2"/>
  <c r="E7012" i="2"/>
  <c r="E7023" i="2"/>
  <c r="E7042" i="2"/>
  <c r="E7036" i="2"/>
  <c r="E7020" i="2"/>
  <c r="E7028" i="2"/>
  <c r="E7034" i="2"/>
  <c r="E7027" i="2"/>
  <c r="E7031" i="2"/>
  <c r="E7010" i="2"/>
  <c r="E7037" i="2"/>
  <c r="E7022" i="2"/>
  <c r="E7026" i="2"/>
  <c r="E7032" i="2"/>
  <c r="E7041" i="2"/>
  <c r="E7035" i="2"/>
  <c r="E7018" i="2"/>
  <c r="E7016" i="2"/>
  <c r="E7039" i="2"/>
  <c r="E7029" i="2"/>
  <c r="E7043" i="2"/>
  <c r="E7021" i="2"/>
  <c r="E7014" i="2"/>
  <c r="E7038" i="2"/>
  <c r="E7030" i="2"/>
  <c r="E7071" i="2"/>
  <c r="E7069" i="2"/>
  <c r="E7045" i="2"/>
  <c r="E7046" i="2"/>
  <c r="E7047" i="2"/>
  <c r="E7048" i="2"/>
  <c r="E7074" i="2"/>
  <c r="E7075" i="2"/>
  <c r="E7051" i="2"/>
  <c r="E7076" i="2"/>
  <c r="E7078" i="2"/>
  <c r="E7077" i="2"/>
  <c r="E7067" i="2"/>
  <c r="E7080" i="2"/>
  <c r="E7073" i="2"/>
  <c r="E7062" i="2"/>
  <c r="E7072" i="2"/>
  <c r="E7079" i="2"/>
  <c r="E7049" i="2"/>
  <c r="E7057" i="2"/>
  <c r="E7056" i="2"/>
  <c r="E7063" i="2"/>
  <c r="E7054" i="2"/>
  <c r="E7052" i="2"/>
  <c r="E7065" i="2"/>
  <c r="E7064" i="2"/>
  <c r="E7059" i="2"/>
  <c r="E7066" i="2"/>
  <c r="E7053" i="2"/>
  <c r="E7055" i="2"/>
  <c r="E7068" i="2"/>
  <c r="E7061" i="2"/>
  <c r="E7060" i="2"/>
  <c r="E7050" i="2"/>
  <c r="E7070" i="2"/>
  <c r="E7058" i="2"/>
  <c r="E7200" i="2"/>
  <c r="E7199" i="2"/>
  <c r="E7205" i="2"/>
  <c r="E7204" i="2"/>
  <c r="E7201" i="2"/>
  <c r="E7203" i="2"/>
  <c r="E7208" i="2"/>
  <c r="E7202" i="2"/>
  <c r="E7206" i="2"/>
  <c r="E7207" i="2"/>
  <c r="E7221" i="2"/>
  <c r="E7218" i="2"/>
  <c r="E7214" i="2"/>
  <c r="E7232" i="2"/>
  <c r="E7213" i="2"/>
  <c r="E7233" i="2"/>
  <c r="E7226" i="2"/>
  <c r="E7224" i="2"/>
  <c r="E7209" i="2"/>
  <c r="E7211" i="2"/>
  <c r="E7225" i="2"/>
  <c r="E7210" i="2"/>
  <c r="E7220" i="2"/>
  <c r="E7217" i="2"/>
  <c r="E7215" i="2"/>
  <c r="E7216" i="2"/>
  <c r="E7237" i="2"/>
  <c r="E7242" i="2"/>
  <c r="E7243" i="2"/>
  <c r="E7228" i="2"/>
  <c r="E7244" i="2"/>
  <c r="E7229" i="2"/>
  <c r="E7240" i="2"/>
  <c r="E7241" i="2"/>
  <c r="E7231" i="2"/>
  <c r="E7235" i="2"/>
  <c r="E7239" i="2"/>
  <c r="E7222" i="2"/>
  <c r="E7230" i="2"/>
  <c r="E7223" i="2"/>
  <c r="E7238" i="2"/>
  <c r="E7234" i="2"/>
  <c r="E7227" i="2"/>
  <c r="E7219" i="2"/>
  <c r="E7212" i="2"/>
  <c r="E7236" i="2"/>
  <c r="E7259" i="2"/>
  <c r="E7251" i="2"/>
  <c r="E7249" i="2"/>
  <c r="E7245" i="2"/>
  <c r="E7257" i="2"/>
  <c r="E7272" i="2"/>
  <c r="E7275" i="2"/>
  <c r="E7255" i="2"/>
  <c r="E7266" i="2"/>
  <c r="E7252" i="2"/>
  <c r="E7256" i="2"/>
  <c r="E7265" i="2"/>
  <c r="E7260" i="2"/>
  <c r="E7247" i="2"/>
  <c r="E7270" i="2"/>
  <c r="E7268" i="2"/>
  <c r="E7263" i="2"/>
  <c r="E7248" i="2"/>
  <c r="E7262" i="2"/>
  <c r="E7253" i="2"/>
  <c r="E7258" i="2"/>
  <c r="E7261" i="2"/>
  <c r="E7264" i="2"/>
  <c r="E7273" i="2"/>
  <c r="E7277" i="2"/>
  <c r="E7279" i="2"/>
  <c r="E7276" i="2"/>
  <c r="E7267" i="2"/>
  <c r="E7250" i="2"/>
  <c r="E7274" i="2"/>
  <c r="E7278" i="2"/>
  <c r="E7280" i="2"/>
  <c r="E7271" i="2"/>
  <c r="E7269" i="2"/>
  <c r="E7246" i="2"/>
  <c r="E7254" i="2"/>
  <c r="E7316" i="2"/>
  <c r="E7291" i="2"/>
  <c r="E7308" i="2"/>
  <c r="E7281" i="2"/>
  <c r="E7288" i="2"/>
  <c r="E7282" i="2"/>
  <c r="E7314" i="2"/>
  <c r="E7283" i="2"/>
  <c r="E7307" i="2"/>
  <c r="E7300" i="2"/>
  <c r="E7295" i="2"/>
  <c r="E7289" i="2"/>
  <c r="E7313" i="2"/>
  <c r="E7306" i="2"/>
  <c r="E7311" i="2"/>
  <c r="E7292" i="2"/>
  <c r="E7312" i="2"/>
  <c r="E7309" i="2"/>
  <c r="E7290" i="2"/>
  <c r="E7299" i="2"/>
  <c r="E7315" i="2"/>
  <c r="E7302" i="2"/>
  <c r="E7293" i="2"/>
  <c r="E7305" i="2"/>
  <c r="E7286" i="2"/>
  <c r="E7284" i="2"/>
  <c r="E7287" i="2"/>
  <c r="E7296" i="2"/>
  <c r="E7303" i="2"/>
  <c r="E7310" i="2"/>
  <c r="E7304" i="2"/>
  <c r="E7294" i="2"/>
  <c r="E7298" i="2"/>
  <c r="E7285" i="2"/>
  <c r="E7301" i="2"/>
  <c r="E7297" i="2"/>
  <c r="E7318" i="2"/>
  <c r="E7326" i="2"/>
  <c r="E7323" i="2"/>
  <c r="E7322" i="2"/>
  <c r="E7317" i="2"/>
  <c r="E7321" i="2"/>
  <c r="E7324" i="2"/>
  <c r="E7320" i="2"/>
  <c r="E7325" i="2"/>
  <c r="E7319" i="2"/>
  <c r="E7356" i="2"/>
  <c r="E7354" i="2"/>
  <c r="E7334" i="2"/>
  <c r="E7335" i="2"/>
  <c r="E7336" i="2"/>
  <c r="E7338" i="2"/>
  <c r="E7359" i="2"/>
  <c r="E7341" i="2"/>
  <c r="E7328" i="2"/>
  <c r="E7327" i="2"/>
  <c r="E7337" i="2"/>
  <c r="E7330" i="2"/>
  <c r="E7350" i="2"/>
  <c r="E7351" i="2"/>
  <c r="E7358" i="2"/>
  <c r="E7331" i="2"/>
  <c r="E7346" i="2"/>
  <c r="E7343" i="2"/>
  <c r="E7349" i="2"/>
  <c r="E7362" i="2"/>
  <c r="E7339" i="2"/>
  <c r="E7329" i="2"/>
  <c r="E7333" i="2"/>
  <c r="E7355" i="2"/>
  <c r="E7357" i="2"/>
  <c r="E7361" i="2"/>
  <c r="E7347" i="2"/>
  <c r="E7344" i="2"/>
  <c r="E7345" i="2"/>
  <c r="E7348" i="2"/>
  <c r="E7360" i="2"/>
  <c r="E7353" i="2"/>
  <c r="E7332" i="2"/>
  <c r="E7340" i="2"/>
  <c r="E7342" i="2"/>
  <c r="E7352" i="2"/>
  <c r="E7367" i="2"/>
  <c r="E7380" i="2"/>
  <c r="E7384" i="2"/>
  <c r="E7374" i="2"/>
  <c r="E7375" i="2"/>
  <c r="E7390" i="2"/>
  <c r="E7398" i="2"/>
  <c r="E7377" i="2"/>
  <c r="E7394" i="2"/>
  <c r="E7363" i="2"/>
  <c r="E7371" i="2"/>
  <c r="E7395" i="2"/>
  <c r="E7383" i="2"/>
  <c r="E7387" i="2"/>
  <c r="E7370" i="2"/>
  <c r="E7372" i="2"/>
  <c r="E7391" i="2"/>
  <c r="E7369" i="2"/>
  <c r="E7376" i="2"/>
  <c r="E7373" i="2"/>
  <c r="E7368" i="2"/>
  <c r="E7366" i="2"/>
  <c r="E7378" i="2"/>
  <c r="E7397" i="2"/>
  <c r="E7393" i="2"/>
  <c r="E7386" i="2"/>
  <c r="E7365" i="2"/>
  <c r="E7381" i="2"/>
  <c r="E7392" i="2"/>
  <c r="E7379" i="2"/>
  <c r="E7385" i="2"/>
  <c r="E7382" i="2"/>
  <c r="E7364" i="2"/>
  <c r="E7388" i="2"/>
  <c r="E7389" i="2"/>
  <c r="E7396" i="2"/>
  <c r="E7409" i="2"/>
  <c r="E7433" i="2"/>
  <c r="E7405" i="2"/>
  <c r="E7402" i="2"/>
  <c r="E7399" i="2"/>
  <c r="E7403" i="2"/>
  <c r="E7413" i="2"/>
  <c r="E7406" i="2"/>
  <c r="E7418" i="2"/>
  <c r="E7404" i="2"/>
  <c r="E7407" i="2"/>
  <c r="E7422" i="2"/>
  <c r="E7419" i="2"/>
  <c r="E7421" i="2"/>
  <c r="E7401" i="2"/>
  <c r="E7408" i="2"/>
  <c r="E7424" i="2"/>
  <c r="E7400" i="2"/>
  <c r="E7414" i="2"/>
  <c r="E7427" i="2"/>
  <c r="E7429" i="2"/>
  <c r="E7430" i="2"/>
  <c r="E7431" i="2"/>
  <c r="E7417" i="2"/>
  <c r="E7415" i="2"/>
  <c r="E7432" i="2"/>
  <c r="E7410" i="2"/>
  <c r="E7412" i="2"/>
  <c r="E7416" i="2"/>
  <c r="E7425" i="2"/>
  <c r="E7434" i="2"/>
  <c r="E7423" i="2"/>
  <c r="E7411" i="2"/>
  <c r="E7428" i="2"/>
  <c r="E7426" i="2"/>
  <c r="E7420" i="2"/>
  <c r="E7436" i="2"/>
  <c r="E7441" i="2"/>
  <c r="E7440" i="2"/>
  <c r="E7444" i="2"/>
  <c r="E7443" i="2"/>
  <c r="E7435" i="2"/>
  <c r="E7442" i="2"/>
  <c r="E7437" i="2"/>
  <c r="E7438" i="2"/>
  <c r="E7439" i="2"/>
  <c r="E7463" i="2"/>
  <c r="E7478" i="2"/>
  <c r="E7469" i="2"/>
  <c r="E7472" i="2"/>
  <c r="E7455" i="2"/>
  <c r="E7474" i="2"/>
  <c r="E7462" i="2"/>
  <c r="E7460" i="2"/>
  <c r="E7465" i="2"/>
  <c r="E7476" i="2"/>
  <c r="E7477" i="2"/>
  <c r="E7461" i="2"/>
  <c r="E7466" i="2"/>
  <c r="E7467" i="2"/>
  <c r="E7453" i="2"/>
  <c r="E7454" i="2"/>
  <c r="E7468" i="2"/>
  <c r="E7451" i="2"/>
  <c r="E7456" i="2"/>
  <c r="E7459" i="2"/>
  <c r="E7449" i="2"/>
  <c r="E7475" i="2"/>
  <c r="E7464" i="2"/>
  <c r="E7446" i="2"/>
  <c r="E7480" i="2"/>
  <c r="E7458" i="2"/>
  <c r="E7457" i="2"/>
  <c r="E7473" i="2"/>
  <c r="E7445" i="2"/>
  <c r="E7450" i="2"/>
  <c r="E7479" i="2"/>
  <c r="E7471" i="2"/>
  <c r="E7470" i="2"/>
  <c r="E7452" i="2"/>
  <c r="E7447" i="2"/>
  <c r="E7448" i="2"/>
  <c r="E7508" i="2"/>
  <c r="E7509" i="2"/>
  <c r="E7486" i="2"/>
  <c r="E7512" i="2"/>
  <c r="E7504" i="2"/>
  <c r="E7513" i="2"/>
  <c r="E7495" i="2"/>
  <c r="E7514" i="2"/>
  <c r="E7494" i="2"/>
  <c r="E7490" i="2"/>
  <c r="E7491" i="2"/>
  <c r="E7498" i="2"/>
  <c r="E7493" i="2"/>
  <c r="E7496" i="2"/>
  <c r="E7488" i="2"/>
  <c r="E7484" i="2"/>
  <c r="E7483" i="2"/>
  <c r="E7499" i="2"/>
  <c r="E7511" i="2"/>
  <c r="E7506" i="2"/>
  <c r="E7510" i="2"/>
  <c r="E7501" i="2"/>
  <c r="E7482" i="2"/>
  <c r="E7500" i="2"/>
  <c r="E7492" i="2"/>
  <c r="E7497" i="2"/>
  <c r="E7502" i="2"/>
  <c r="E7487" i="2"/>
  <c r="E7489" i="2"/>
  <c r="E7503" i="2"/>
  <c r="E7505" i="2"/>
  <c r="E7485" i="2"/>
  <c r="E7481" i="2"/>
  <c r="E7516" i="2"/>
  <c r="E7515" i="2"/>
  <c r="E7507" i="2"/>
  <c r="E7531" i="2"/>
  <c r="E7550" i="2"/>
  <c r="E7540" i="2"/>
  <c r="E7518" i="2"/>
  <c r="E7549" i="2"/>
  <c r="E7523" i="2"/>
  <c r="E7519" i="2"/>
  <c r="E7533" i="2"/>
  <c r="E7544" i="2"/>
  <c r="E7517" i="2"/>
  <c r="E7546" i="2"/>
  <c r="E7520" i="2"/>
  <c r="E7536" i="2"/>
  <c r="E7532" i="2"/>
  <c r="E7526" i="2"/>
  <c r="E7541" i="2"/>
  <c r="E7547" i="2"/>
  <c r="E7552" i="2"/>
  <c r="E7539" i="2"/>
  <c r="E7545" i="2"/>
  <c r="E7525" i="2"/>
  <c r="E7524" i="2"/>
  <c r="E7529" i="2"/>
  <c r="E7551" i="2"/>
  <c r="E7527" i="2"/>
  <c r="E7548" i="2"/>
  <c r="E7543" i="2"/>
  <c r="E7528" i="2"/>
  <c r="E7530" i="2"/>
  <c r="E7521" i="2"/>
  <c r="E7522" i="2"/>
  <c r="E7537" i="2"/>
  <c r="E7538" i="2"/>
  <c r="E7542" i="2"/>
  <c r="E7534" i="2"/>
  <c r="E7535" i="2"/>
  <c r="E7555" i="2"/>
  <c r="E7557" i="2"/>
  <c r="E7553" i="2"/>
  <c r="E7558" i="2"/>
  <c r="E7556" i="2"/>
  <c r="E7562" i="2"/>
  <c r="E7560" i="2"/>
  <c r="E7554" i="2"/>
  <c r="E7561" i="2"/>
  <c r="E7559" i="2"/>
  <c r="E7567" i="2"/>
  <c r="E7581" i="2"/>
  <c r="E7588" i="2"/>
  <c r="E7568" i="2"/>
  <c r="E7569" i="2"/>
  <c r="E7571" i="2"/>
  <c r="E7596" i="2"/>
  <c r="E7582" i="2"/>
  <c r="E7580" i="2"/>
  <c r="E7566" i="2"/>
  <c r="E7585" i="2"/>
  <c r="E7579" i="2"/>
  <c r="E7594" i="2"/>
  <c r="E7591" i="2"/>
  <c r="E7589" i="2"/>
  <c r="E7595" i="2"/>
  <c r="E7570" i="2"/>
  <c r="E7578" i="2"/>
  <c r="E7590" i="2"/>
  <c r="E7577" i="2"/>
  <c r="E7573" i="2"/>
  <c r="E7565" i="2"/>
  <c r="E7593" i="2"/>
  <c r="E7587" i="2"/>
  <c r="E7592" i="2"/>
  <c r="E7597" i="2"/>
  <c r="E7563" i="2"/>
  <c r="E7586" i="2"/>
  <c r="E7564" i="2"/>
  <c r="E7584" i="2"/>
  <c r="E7583" i="2"/>
  <c r="E7576" i="2"/>
  <c r="E7574" i="2"/>
  <c r="E7575" i="2"/>
  <c r="E7572" i="2"/>
  <c r="E7598" i="2"/>
  <c r="E7609" i="2"/>
  <c r="E7631" i="2"/>
  <c r="E7603" i="2"/>
  <c r="E7616" i="2"/>
  <c r="E7613" i="2"/>
  <c r="E7606" i="2"/>
  <c r="E7629" i="2"/>
  <c r="E7620" i="2"/>
  <c r="E7605" i="2"/>
  <c r="E7628" i="2"/>
  <c r="E7619" i="2"/>
  <c r="E7614" i="2"/>
  <c r="E7624" i="2"/>
  <c r="E7633" i="2"/>
  <c r="E7632" i="2"/>
  <c r="E7599" i="2"/>
  <c r="E7617" i="2"/>
  <c r="E7623" i="2"/>
  <c r="E7602" i="2"/>
  <c r="E7622" i="2"/>
  <c r="E7625" i="2"/>
  <c r="E7627" i="2"/>
  <c r="E7604" i="2"/>
  <c r="E7610" i="2"/>
  <c r="E7626" i="2"/>
  <c r="E7601" i="2"/>
  <c r="E7612" i="2"/>
  <c r="E7607" i="2"/>
  <c r="E7618" i="2"/>
  <c r="E7615" i="2"/>
  <c r="E7611" i="2"/>
  <c r="E7608" i="2"/>
  <c r="E7600" i="2"/>
  <c r="E7621" i="2"/>
  <c r="E7630" i="2"/>
  <c r="E7634" i="2"/>
  <c r="E7669" i="2"/>
  <c r="E7644" i="2"/>
  <c r="E7668" i="2"/>
  <c r="E7662" i="2"/>
  <c r="E7651" i="2"/>
  <c r="E7655" i="2"/>
  <c r="E7653" i="2"/>
  <c r="E7663" i="2"/>
  <c r="E7656" i="2"/>
  <c r="E7637" i="2"/>
  <c r="E7665" i="2"/>
  <c r="E7666" i="2"/>
  <c r="E7636" i="2"/>
  <c r="E7652" i="2"/>
  <c r="E7641" i="2"/>
  <c r="E7645" i="2"/>
  <c r="E7635" i="2"/>
  <c r="E7638" i="2"/>
  <c r="E7661" i="2"/>
  <c r="E7670" i="2"/>
  <c r="E7664" i="2"/>
  <c r="E7646" i="2"/>
  <c r="E7654" i="2"/>
  <c r="E7648" i="2"/>
  <c r="E7657" i="2"/>
  <c r="E7639" i="2"/>
  <c r="E7650" i="2"/>
  <c r="E7660" i="2"/>
  <c r="E7640" i="2"/>
  <c r="E7647" i="2"/>
  <c r="E7649" i="2"/>
  <c r="E7667" i="2"/>
  <c r="E7659" i="2"/>
  <c r="E7642" i="2"/>
  <c r="E7658" i="2"/>
  <c r="E7643" i="2"/>
  <c r="E830" i="2"/>
  <c r="N8598" i="3" l="1"/>
  <c r="N8599" i="3"/>
  <c r="N8600" i="3"/>
  <c r="N8601" i="3"/>
  <c r="O7576" i="3"/>
  <c r="N46" i="2"/>
  <c r="O46" i="2" s="1"/>
  <c r="N6395" i="2"/>
  <c r="P2013" i="2"/>
  <c r="Q2013" i="2" s="1"/>
  <c r="P1897" i="2"/>
  <c r="Q1897" i="2" s="1"/>
  <c r="P1895" i="2"/>
  <c r="Q1895" i="2" s="1"/>
  <c r="P1891" i="2"/>
  <c r="Q1891" i="2" s="1"/>
  <c r="P1890" i="2"/>
  <c r="Q1890" i="2" s="1"/>
  <c r="P1898" i="2"/>
  <c r="Q1898" i="2" s="1"/>
  <c r="P1892" i="2"/>
  <c r="Q1892" i="2" s="1"/>
  <c r="P1894" i="2"/>
  <c r="Q1894" i="2" s="1"/>
  <c r="P1893" i="2"/>
  <c r="Q1893" i="2" s="1"/>
  <c r="P1896" i="2"/>
  <c r="Q1896" i="2" s="1"/>
  <c r="P1906" i="2"/>
  <c r="Q1906" i="2" s="1"/>
  <c r="P1904" i="2"/>
  <c r="Q1904" i="2" s="1"/>
  <c r="P1902" i="2"/>
  <c r="Q1902" i="2" s="1"/>
  <c r="P1903" i="2"/>
  <c r="Q1903" i="2" s="1"/>
  <c r="P1900" i="2"/>
  <c r="Q1900" i="2" s="1"/>
  <c r="P1905" i="2"/>
  <c r="Q1905" i="2" s="1"/>
  <c r="P1908" i="2"/>
  <c r="Q1908" i="2" s="1"/>
  <c r="P1907" i="2"/>
  <c r="Q1907" i="2" s="1"/>
  <c r="P1901" i="2"/>
  <c r="Q1901" i="2" s="1"/>
  <c r="P1899" i="2"/>
  <c r="Q1899" i="2" s="1"/>
  <c r="P1889" i="2"/>
  <c r="O12" i="10"/>
  <c r="O11" i="10"/>
  <c r="O10" i="10"/>
  <c r="O9" i="10"/>
  <c r="O8" i="10"/>
  <c r="O7" i="10"/>
  <c r="O6" i="10"/>
  <c r="O5" i="10"/>
  <c r="P12" i="10"/>
  <c r="P11" i="10"/>
  <c r="P10" i="10"/>
  <c r="P9" i="10"/>
  <c r="P8" i="10"/>
  <c r="P7" i="10"/>
  <c r="P6" i="10"/>
  <c r="P5" i="10"/>
  <c r="Q12" i="10"/>
  <c r="Q11" i="10"/>
  <c r="Q10" i="10"/>
  <c r="Q9" i="10"/>
  <c r="Q8" i="10"/>
  <c r="Q6" i="10"/>
  <c r="Q5" i="10"/>
  <c r="Q7" i="10"/>
  <c r="N4730" i="2"/>
  <c r="N4723" i="2"/>
  <c r="N4721" i="2"/>
  <c r="N4722" i="2"/>
  <c r="N4729" i="2"/>
  <c r="N4726" i="2"/>
  <c r="N4725" i="2"/>
  <c r="N4728" i="2"/>
  <c r="N4724" i="2"/>
  <c r="N4727" i="2"/>
  <c r="N1889" i="2"/>
  <c r="O1889" i="2" s="1"/>
  <c r="N1897" i="2"/>
  <c r="O1897" i="2" s="1"/>
  <c r="N1895" i="2"/>
  <c r="O1895" i="2" s="1"/>
  <c r="N1891" i="2"/>
  <c r="O1891" i="2" s="1"/>
  <c r="N1890" i="2"/>
  <c r="O1890" i="2" s="1"/>
  <c r="N1898" i="2"/>
  <c r="O1898" i="2" s="1"/>
  <c r="N1892" i="2"/>
  <c r="O1892" i="2" s="1"/>
  <c r="N1894" i="2"/>
  <c r="O1894" i="2" s="1"/>
  <c r="N1893" i="2"/>
  <c r="O1893" i="2" s="1"/>
  <c r="N1896" i="2"/>
  <c r="O1896" i="2" s="1"/>
  <c r="N1904" i="2"/>
  <c r="O1904" i="2" s="1"/>
  <c r="N1902" i="2"/>
  <c r="O1902" i="2" s="1"/>
  <c r="N1903" i="2"/>
  <c r="O1903" i="2" s="1"/>
  <c r="N1900" i="2"/>
  <c r="O1900" i="2" s="1"/>
  <c r="N1905" i="2"/>
  <c r="O1905" i="2" s="1"/>
  <c r="N1908" i="2"/>
  <c r="O1908" i="2" s="1"/>
  <c r="N1907" i="2"/>
  <c r="O1907" i="2" s="1"/>
  <c r="N1901" i="2"/>
  <c r="O1901" i="2" s="1"/>
  <c r="N1899" i="2"/>
  <c r="O1899" i="2" s="1"/>
  <c r="N1906" i="2" l="1"/>
  <c r="O1906" i="2" s="1"/>
  <c r="N2597" i="2"/>
  <c r="N2598" i="2"/>
  <c r="N2605" i="2"/>
  <c r="N2604" i="2"/>
  <c r="N2600" i="2"/>
  <c r="N2599" i="2"/>
  <c r="N2606" i="2"/>
  <c r="N2601" i="2"/>
  <c r="N2603" i="2"/>
  <c r="N2602" i="2"/>
  <c r="N2615" i="2"/>
  <c r="N2618" i="2"/>
  <c r="N2607" i="2"/>
  <c r="N2609" i="2"/>
  <c r="N2620" i="2"/>
  <c r="N2608" i="2"/>
  <c r="N2614" i="2"/>
  <c r="N2616" i="2"/>
  <c r="N2610" i="2"/>
  <c r="N2613" i="2"/>
  <c r="N2611" i="2"/>
  <c r="N2612" i="2"/>
  <c r="N2617" i="2"/>
  <c r="N2619" i="2"/>
  <c r="N2960" i="2"/>
  <c r="N2955" i="2"/>
  <c r="N2951" i="2"/>
  <c r="N2958" i="2"/>
  <c r="N2957" i="2"/>
  <c r="N2956" i="2"/>
  <c r="N2954" i="2"/>
  <c r="N2953" i="2"/>
  <c r="N2952" i="2"/>
  <c r="N2959" i="2"/>
  <c r="N2976" i="2"/>
  <c r="N2964" i="2"/>
  <c r="N2979" i="2"/>
  <c r="N2988" i="2"/>
  <c r="N2994" i="2"/>
  <c r="N2983" i="2"/>
  <c r="N2985" i="2"/>
  <c r="N2966" i="2"/>
  <c r="N2980" i="2"/>
  <c r="N2969" i="2"/>
  <c r="N2968" i="2"/>
  <c r="N2978" i="2"/>
  <c r="N2972" i="2"/>
  <c r="N2989" i="2"/>
  <c r="N2992" i="2"/>
  <c r="N2977" i="2"/>
  <c r="N2990" i="2"/>
  <c r="N2984" i="2"/>
  <c r="N2970" i="2"/>
  <c r="N2967" i="2"/>
  <c r="N2961" i="2"/>
  <c r="N2962" i="2"/>
  <c r="N2963" i="2"/>
  <c r="N2974" i="2"/>
  <c r="N2986" i="2"/>
  <c r="N2993" i="2"/>
  <c r="N2982" i="2"/>
  <c r="N2996" i="2"/>
  <c r="N2975" i="2"/>
  <c r="N2971" i="2"/>
  <c r="N2965" i="2"/>
  <c r="N2973" i="2"/>
  <c r="N2991" i="2"/>
  <c r="N2981" i="2"/>
  <c r="N2987" i="2"/>
  <c r="N2995" i="2"/>
  <c r="N3001" i="2"/>
  <c r="N3029" i="2"/>
  <c r="N3006" i="2"/>
  <c r="N2998" i="2"/>
  <c r="N3011" i="2"/>
  <c r="N3024" i="2"/>
  <c r="N3013" i="2"/>
  <c r="N3008" i="2"/>
  <c r="N3004" i="2"/>
  <c r="N3021" i="2"/>
  <c r="N3030" i="2"/>
  <c r="N3014" i="2"/>
  <c r="N3007" i="2"/>
  <c r="N3005" i="2"/>
  <c r="N3002" i="2"/>
  <c r="N2999" i="2"/>
  <c r="N3020" i="2"/>
  <c r="N3009" i="2"/>
  <c r="N3016" i="2"/>
  <c r="N3022" i="2"/>
  <c r="N3018" i="2"/>
  <c r="N3017" i="2"/>
  <c r="N3019" i="2"/>
  <c r="N3031" i="2"/>
  <c r="N3026" i="2"/>
  <c r="N3028" i="2"/>
  <c r="N2997" i="2"/>
  <c r="N3010" i="2"/>
  <c r="N3027" i="2"/>
  <c r="N3015" i="2"/>
  <c r="N3012" i="2"/>
  <c r="N3032" i="2"/>
  <c r="N3000" i="2"/>
  <c r="N3025" i="2"/>
  <c r="N3003" i="2"/>
  <c r="N3023" i="2"/>
  <c r="N3047" i="2"/>
  <c r="N3044" i="2"/>
  <c r="N3060" i="2"/>
  <c r="N3037" i="2"/>
  <c r="N3062" i="2"/>
  <c r="N3053" i="2"/>
  <c r="N3064" i="2"/>
  <c r="N3066" i="2"/>
  <c r="N3035" i="2"/>
  <c r="N3063" i="2"/>
  <c r="N3049" i="2"/>
  <c r="N3065" i="2"/>
  <c r="N3036" i="2"/>
  <c r="N3055" i="2"/>
  <c r="N3041" i="2"/>
  <c r="N3043" i="2"/>
  <c r="N3054" i="2"/>
  <c r="N3059" i="2"/>
  <c r="N3039" i="2"/>
  <c r="N3057" i="2"/>
  <c r="N3048" i="2"/>
  <c r="N3050" i="2"/>
  <c r="N3038" i="2"/>
  <c r="N3034" i="2"/>
  <c r="N3056" i="2"/>
  <c r="N3042" i="2"/>
  <c r="N3051" i="2"/>
  <c r="N3033" i="2"/>
  <c r="N3040" i="2"/>
  <c r="N3046" i="2"/>
  <c r="N3045" i="2"/>
  <c r="N3067" i="2"/>
  <c r="N3052" i="2"/>
  <c r="N3061" i="2"/>
  <c r="N3068" i="2"/>
  <c r="N3058" i="2"/>
  <c r="N5547" i="2"/>
  <c r="N5555" i="2"/>
  <c r="N5554" i="2"/>
  <c r="N5549" i="2"/>
  <c r="N5556" i="2"/>
  <c r="N5548" i="2"/>
  <c r="N5552" i="2"/>
  <c r="N5553" i="2"/>
  <c r="N5550" i="2"/>
  <c r="N5551" i="2"/>
  <c r="N5561" i="2"/>
  <c r="N5592" i="2"/>
  <c r="N5585" i="2"/>
  <c r="N5581" i="2"/>
  <c r="N5560" i="2"/>
  <c r="N5579" i="2"/>
  <c r="N5563" i="2"/>
  <c r="N5562" i="2"/>
  <c r="N5570" i="2"/>
  <c r="N5571" i="2"/>
  <c r="N5559" i="2"/>
  <c r="N5573" i="2"/>
  <c r="N5565" i="2"/>
  <c r="N5568" i="2"/>
  <c r="N5590" i="2"/>
  <c r="N5580" i="2"/>
  <c r="N5557" i="2"/>
  <c r="N5558" i="2"/>
  <c r="N5588" i="2"/>
  <c r="N5587" i="2"/>
  <c r="N5576" i="2"/>
  <c r="N5582" i="2"/>
  <c r="N5575" i="2"/>
  <c r="N5578" i="2"/>
  <c r="N5569" i="2"/>
  <c r="N5572" i="2"/>
  <c r="N5564" i="2"/>
  <c r="N5567" i="2"/>
  <c r="N5584" i="2"/>
  <c r="N5583" i="2"/>
  <c r="N5586" i="2"/>
  <c r="N5574" i="2"/>
  <c r="N5566" i="2"/>
  <c r="N5589" i="2"/>
  <c r="N5577" i="2"/>
  <c r="N5591" i="2"/>
  <c r="N5603" i="2"/>
  <c r="N5599" i="2"/>
  <c r="N5604" i="2"/>
  <c r="N5620" i="2"/>
  <c r="N5600" i="2"/>
  <c r="N5617" i="2"/>
  <c r="N5612" i="2"/>
  <c r="N5609" i="2"/>
  <c r="N5624" i="2"/>
  <c r="N5614" i="2"/>
  <c r="N5613" i="2"/>
  <c r="N5601" i="2"/>
  <c r="N5597" i="2"/>
  <c r="N5623" i="2"/>
  <c r="N5606" i="2"/>
  <c r="N5598" i="2"/>
  <c r="N5593" i="2"/>
  <c r="N5611" i="2"/>
  <c r="N5621" i="2"/>
  <c r="N5608" i="2"/>
  <c r="N5628" i="2"/>
  <c r="N5625" i="2"/>
  <c r="N5607" i="2"/>
  <c r="N5616" i="2"/>
  <c r="N5594" i="2"/>
  <c r="N5618" i="2"/>
  <c r="N5602" i="2"/>
  <c r="N5619" i="2"/>
  <c r="N5595" i="2"/>
  <c r="N5596" i="2"/>
  <c r="N5627" i="2"/>
  <c r="N5615" i="2"/>
  <c r="N5622" i="2"/>
  <c r="N5626" i="2"/>
  <c r="N5610" i="2"/>
  <c r="N5605" i="2"/>
  <c r="N5642" i="2"/>
  <c r="N5657" i="2"/>
  <c r="N5663" i="2"/>
  <c r="N5664" i="2"/>
  <c r="N5636" i="2"/>
  <c r="N5645" i="2"/>
  <c r="N5656" i="2"/>
  <c r="N5648" i="2"/>
  <c r="N5643" i="2"/>
  <c r="N5661" i="2"/>
  <c r="N5640" i="2"/>
  <c r="N5634" i="2"/>
  <c r="N5633" i="2"/>
  <c r="N5662" i="2"/>
  <c r="N5646" i="2"/>
  <c r="N5650" i="2"/>
  <c r="N5655" i="2"/>
  <c r="N5647" i="2"/>
  <c r="N5631" i="2"/>
  <c r="N5639" i="2"/>
  <c r="N5652" i="2"/>
  <c r="N5649" i="2"/>
  <c r="N5660" i="2"/>
  <c r="N5659" i="2"/>
  <c r="N5638" i="2"/>
  <c r="N5630" i="2"/>
  <c r="N5632" i="2"/>
  <c r="N5653" i="2"/>
  <c r="N5654" i="2"/>
  <c r="N5658" i="2"/>
  <c r="N5641" i="2"/>
  <c r="N5635" i="2"/>
  <c r="N5644" i="2"/>
  <c r="N5651" i="2"/>
  <c r="N5629" i="2"/>
  <c r="N5637" i="2"/>
  <c r="N3075" i="2"/>
  <c r="N3078" i="2"/>
  <c r="N3076" i="2"/>
  <c r="N3071" i="2"/>
  <c r="N3070" i="2"/>
  <c r="N3069" i="2"/>
  <c r="N3073" i="2"/>
  <c r="N3074" i="2"/>
  <c r="N3072" i="2"/>
  <c r="N3077" i="2"/>
  <c r="N3089" i="2"/>
  <c r="N3088" i="2"/>
  <c r="N3086" i="2"/>
  <c r="N3079" i="2"/>
  <c r="N3111" i="2"/>
  <c r="N3104" i="2"/>
  <c r="N3101" i="2"/>
  <c r="N3098" i="2"/>
  <c r="N3090" i="2"/>
  <c r="N3087" i="2"/>
  <c r="N3107" i="2"/>
  <c r="N3093" i="2"/>
  <c r="N3095" i="2"/>
  <c r="N3113" i="2"/>
  <c r="N3080" i="2"/>
  <c r="N3085" i="2"/>
  <c r="N3096" i="2"/>
  <c r="N3099" i="2"/>
  <c r="N3102" i="2"/>
  <c r="N3103" i="2"/>
  <c r="N3110" i="2"/>
  <c r="N3081" i="2"/>
  <c r="N3091" i="2"/>
  <c r="N3082" i="2"/>
  <c r="N3092" i="2"/>
  <c r="N3083" i="2"/>
  <c r="N3084" i="2"/>
  <c r="N3100" i="2"/>
  <c r="N3106" i="2"/>
  <c r="N3114" i="2"/>
  <c r="N3097" i="2"/>
  <c r="N3105" i="2"/>
  <c r="N3094" i="2"/>
  <c r="N3109" i="2"/>
  <c r="N3112" i="2"/>
  <c r="N3108" i="2"/>
  <c r="N3118" i="2"/>
  <c r="N3128" i="2"/>
  <c r="N3136" i="2"/>
  <c r="N3142" i="2"/>
  <c r="N3126" i="2"/>
  <c r="N3122" i="2"/>
  <c r="N3143" i="2"/>
  <c r="N3148" i="2"/>
  <c r="N3132" i="2"/>
  <c r="N3150" i="2"/>
  <c r="N3141" i="2"/>
  <c r="N3147" i="2"/>
  <c r="N3116" i="2"/>
  <c r="N3145" i="2"/>
  <c r="N3144" i="2"/>
  <c r="N3149" i="2"/>
  <c r="N3146" i="2"/>
  <c r="N3123" i="2"/>
  <c r="N3120" i="2"/>
  <c r="N3129" i="2"/>
  <c r="N3124" i="2"/>
  <c r="N3117" i="2"/>
  <c r="N3127" i="2"/>
  <c r="N3131" i="2"/>
  <c r="N3121" i="2"/>
  <c r="N3140" i="2"/>
  <c r="N3130" i="2"/>
  <c r="N3125" i="2"/>
  <c r="N3135" i="2"/>
  <c r="N3138" i="2"/>
  <c r="N3134" i="2"/>
  <c r="N3139" i="2"/>
  <c r="N3119" i="2"/>
  <c r="N3137" i="2"/>
  <c r="N3133" i="2"/>
  <c r="N3115" i="2"/>
  <c r="N3171" i="2"/>
  <c r="N3183" i="2"/>
  <c r="N3160" i="2"/>
  <c r="N3186" i="2"/>
  <c r="N3162" i="2"/>
  <c r="N3151" i="2"/>
  <c r="N3163" i="2"/>
  <c r="N3158" i="2"/>
  <c r="N3178" i="2"/>
  <c r="N3177" i="2"/>
  <c r="N3184" i="2"/>
  <c r="N3155" i="2"/>
  <c r="N3175" i="2"/>
  <c r="N3159" i="2"/>
  <c r="N3168" i="2"/>
  <c r="N3153" i="2"/>
  <c r="N3165" i="2"/>
  <c r="N3154" i="2"/>
  <c r="N3176" i="2"/>
  <c r="N3174" i="2"/>
  <c r="N3170" i="2"/>
  <c r="N3156" i="2"/>
  <c r="N3181" i="2"/>
  <c r="N3172" i="2"/>
  <c r="N3173" i="2"/>
  <c r="N3182" i="2"/>
  <c r="N3164" i="2"/>
  <c r="N3179" i="2"/>
  <c r="N3166" i="2"/>
  <c r="N3157" i="2"/>
  <c r="N3167" i="2"/>
  <c r="N3169" i="2"/>
  <c r="N3152" i="2"/>
  <c r="N3161" i="2"/>
  <c r="N3180" i="2"/>
  <c r="N3185" i="2"/>
  <c r="N478" i="2"/>
  <c r="N476" i="2"/>
  <c r="N479" i="2"/>
  <c r="N481" i="2"/>
  <c r="N477" i="2"/>
  <c r="N480" i="2"/>
  <c r="N482" i="2"/>
  <c r="N473" i="2"/>
  <c r="N474" i="2"/>
  <c r="N475" i="2"/>
  <c r="N492" i="2"/>
  <c r="N490" i="2"/>
  <c r="N485" i="2"/>
  <c r="N518" i="2"/>
  <c r="N499" i="2"/>
  <c r="N502" i="2"/>
  <c r="N503" i="2"/>
  <c r="N509" i="2"/>
  <c r="N498" i="2"/>
  <c r="N513" i="2"/>
  <c r="N511" i="2"/>
  <c r="N495" i="2"/>
  <c r="N505" i="2"/>
  <c r="N489" i="2"/>
  <c r="N517" i="2"/>
  <c r="N493" i="2"/>
  <c r="N510" i="2"/>
  <c r="N488" i="2"/>
  <c r="N487" i="2"/>
  <c r="N515" i="2"/>
  <c r="N512" i="2"/>
  <c r="N508" i="2"/>
  <c r="N484" i="2"/>
  <c r="N497" i="2"/>
  <c r="N516" i="2"/>
  <c r="N514" i="2"/>
  <c r="N496" i="2"/>
  <c r="N486" i="2"/>
  <c r="N501" i="2"/>
  <c r="N507" i="2"/>
  <c r="N506" i="2"/>
  <c r="N504" i="2"/>
  <c r="N483" i="2"/>
  <c r="N491" i="2"/>
  <c r="N500" i="2"/>
  <c r="N494" i="2"/>
  <c r="N522" i="2"/>
  <c r="N529" i="2"/>
  <c r="N530" i="2"/>
  <c r="N546" i="2"/>
  <c r="N550" i="2"/>
  <c r="N534" i="2"/>
  <c r="N542" i="2"/>
  <c r="N521" i="2"/>
  <c r="N525" i="2"/>
  <c r="N520" i="2"/>
  <c r="N547" i="2"/>
  <c r="N554" i="2"/>
  <c r="N531" i="2"/>
  <c r="N535" i="2"/>
  <c r="N528" i="2"/>
  <c r="N553" i="2"/>
  <c r="N551" i="2"/>
  <c r="N527" i="2"/>
  <c r="N526" i="2"/>
  <c r="N532" i="2"/>
  <c r="N543" i="2"/>
  <c r="N539" i="2"/>
  <c r="N549" i="2"/>
  <c r="N544" i="2"/>
  <c r="N545" i="2"/>
  <c r="N537" i="2"/>
  <c r="N533" i="2"/>
  <c r="N548" i="2"/>
  <c r="N540" i="2"/>
  <c r="N536" i="2"/>
  <c r="N538" i="2"/>
  <c r="N552" i="2"/>
  <c r="N519" i="2"/>
  <c r="N541" i="2"/>
  <c r="N524" i="2"/>
  <c r="N523" i="2"/>
  <c r="N564" i="2"/>
  <c r="N560" i="2"/>
  <c r="N561" i="2"/>
  <c r="N555" i="2"/>
  <c r="N571" i="2"/>
  <c r="N566" i="2"/>
  <c r="N577" i="2"/>
  <c r="N567" i="2"/>
  <c r="N579" i="2"/>
  <c r="N569" i="2"/>
  <c r="N578" i="2"/>
  <c r="N557" i="2"/>
  <c r="N568" i="2"/>
  <c r="N589" i="2"/>
  <c r="N556" i="2"/>
  <c r="N573" i="2"/>
  <c r="N565" i="2"/>
  <c r="N559" i="2"/>
  <c r="N562" i="2"/>
  <c r="N563" i="2"/>
  <c r="N558" i="2"/>
  <c r="N590" i="2"/>
  <c r="N584" i="2"/>
  <c r="N585" i="2"/>
  <c r="N576" i="2"/>
  <c r="N575" i="2"/>
  <c r="N582" i="2"/>
  <c r="N572" i="2"/>
  <c r="N574" i="2"/>
  <c r="N588" i="2"/>
  <c r="N587" i="2"/>
  <c r="N581" i="2"/>
  <c r="N586" i="2"/>
  <c r="N580" i="2"/>
  <c r="N570" i="2"/>
  <c r="N583" i="2"/>
  <c r="N600" i="2"/>
  <c r="N594" i="2"/>
  <c r="N595" i="2"/>
  <c r="N593" i="2"/>
  <c r="N591" i="2"/>
  <c r="N596" i="2"/>
  <c r="N597" i="2"/>
  <c r="N592" i="2"/>
  <c r="N598" i="2"/>
  <c r="N599" i="2"/>
  <c r="N634" i="2"/>
  <c r="N632" i="2"/>
  <c r="N621" i="2"/>
  <c r="N631" i="2"/>
  <c r="N628" i="2"/>
  <c r="N636" i="2"/>
  <c r="N615" i="2"/>
  <c r="N601" i="2"/>
  <c r="N614" i="2"/>
  <c r="N635" i="2"/>
  <c r="N626" i="2"/>
  <c r="N620" i="2"/>
  <c r="N608" i="2"/>
  <c r="N629" i="2"/>
  <c r="N625" i="2"/>
  <c r="N624" i="2"/>
  <c r="N609" i="2"/>
  <c r="N617" i="2"/>
  <c r="N623" i="2"/>
  <c r="N618" i="2"/>
  <c r="N607" i="2"/>
  <c r="N606" i="2"/>
  <c r="N616" i="2"/>
  <c r="N611" i="2"/>
  <c r="N612" i="2"/>
  <c r="N627" i="2"/>
  <c r="N604" i="2"/>
  <c r="N610" i="2"/>
  <c r="N633" i="2"/>
  <c r="N622" i="2"/>
  <c r="N630" i="2"/>
  <c r="N602" i="2"/>
  <c r="N619" i="2"/>
  <c r="N605" i="2"/>
  <c r="N613" i="2"/>
  <c r="N603" i="2"/>
  <c r="N637" i="2"/>
  <c r="N656" i="2"/>
  <c r="N641" i="2"/>
  <c r="N646" i="2"/>
  <c r="N640" i="2"/>
  <c r="N671" i="2"/>
  <c r="N672" i="2"/>
  <c r="N644" i="2"/>
  <c r="N668" i="2"/>
  <c r="N647" i="2"/>
  <c r="N651" i="2"/>
  <c r="N663" i="2"/>
  <c r="N669" i="2"/>
  <c r="N652" i="2"/>
  <c r="N658" i="2"/>
  <c r="N643" i="2"/>
  <c r="N660" i="2"/>
  <c r="N650" i="2"/>
  <c r="N667" i="2"/>
  <c r="N645" i="2"/>
  <c r="N670" i="2"/>
  <c r="N657" i="2"/>
  <c r="N661" i="2"/>
  <c r="N648" i="2"/>
  <c r="N655" i="2"/>
  <c r="N638" i="2"/>
  <c r="N653" i="2"/>
  <c r="N642" i="2"/>
  <c r="N665" i="2"/>
  <c r="N664" i="2"/>
  <c r="N654" i="2"/>
  <c r="N662" i="2"/>
  <c r="N659" i="2"/>
  <c r="N649" i="2"/>
  <c r="N639" i="2"/>
  <c r="N666" i="2"/>
  <c r="N701" i="2"/>
  <c r="N699" i="2"/>
  <c r="N707" i="2"/>
  <c r="N698" i="2"/>
  <c r="N705" i="2"/>
  <c r="N690" i="2"/>
  <c r="N702" i="2"/>
  <c r="N687" i="2"/>
  <c r="N703" i="2"/>
  <c r="N696" i="2"/>
  <c r="N680" i="2"/>
  <c r="N695" i="2"/>
  <c r="N697" i="2"/>
  <c r="N679" i="2"/>
  <c r="N677" i="2"/>
  <c r="N682" i="2"/>
  <c r="N693" i="2"/>
  <c r="N684" i="2"/>
  <c r="N686" i="2"/>
  <c r="N673" i="2"/>
  <c r="N704" i="2"/>
  <c r="N708" i="2"/>
  <c r="N692" i="2"/>
  <c r="N675" i="2"/>
  <c r="N685" i="2"/>
  <c r="N691" i="2"/>
  <c r="N678" i="2"/>
  <c r="N694" i="2"/>
  <c r="N689" i="2"/>
  <c r="N674" i="2"/>
  <c r="N688" i="2"/>
  <c r="N700" i="2"/>
  <c r="N683" i="2"/>
  <c r="N706" i="2"/>
  <c r="N676" i="2"/>
  <c r="N681" i="2"/>
  <c r="N1069" i="2"/>
  <c r="N1070" i="2"/>
  <c r="N1065" i="2"/>
  <c r="N1067" i="2"/>
  <c r="N1064" i="2"/>
  <c r="N1068" i="2"/>
  <c r="N1066" i="2"/>
  <c r="N1063" i="2"/>
  <c r="N1072" i="2"/>
  <c r="N1071" i="2"/>
  <c r="N1074" i="2"/>
  <c r="N1096" i="2"/>
  <c r="N1108" i="2"/>
  <c r="N1101" i="2"/>
  <c r="N1103" i="2"/>
  <c r="N1102" i="2"/>
  <c r="N1106" i="2"/>
  <c r="N1104" i="2"/>
  <c r="N1076" i="2"/>
  <c r="N1093" i="2"/>
  <c r="N1100" i="2"/>
  <c r="N1082" i="2"/>
  <c r="N1097" i="2"/>
  <c r="N1085" i="2"/>
  <c r="N1086" i="2"/>
  <c r="N1098" i="2"/>
  <c r="N1077" i="2"/>
  <c r="N1094" i="2"/>
  <c r="N1079" i="2"/>
  <c r="N1099" i="2"/>
  <c r="N1073" i="2"/>
  <c r="N1105" i="2"/>
  <c r="N1080" i="2"/>
  <c r="N1095" i="2"/>
  <c r="N1078" i="2"/>
  <c r="N1092" i="2"/>
  <c r="N1090" i="2"/>
  <c r="N1091" i="2"/>
  <c r="N1088" i="2"/>
  <c r="N1087" i="2"/>
  <c r="N1075" i="2"/>
  <c r="N1081" i="2"/>
  <c r="N1083" i="2"/>
  <c r="N1089" i="2"/>
  <c r="N1084" i="2"/>
  <c r="N1107" i="2"/>
  <c r="N1119" i="2"/>
  <c r="N1139" i="2"/>
  <c r="N1115" i="2"/>
  <c r="N1129" i="2"/>
  <c r="N1131" i="2"/>
  <c r="N1113" i="2"/>
  <c r="N1117" i="2"/>
  <c r="N1136" i="2"/>
  <c r="N1121" i="2"/>
  <c r="N1109" i="2"/>
  <c r="N1111" i="2"/>
  <c r="N1142" i="2"/>
  <c r="N1133" i="2"/>
  <c r="N1110" i="2"/>
  <c r="N1112" i="2"/>
  <c r="N1116" i="2"/>
  <c r="N1120" i="2"/>
  <c r="N1114" i="2"/>
  <c r="N1141" i="2"/>
  <c r="N1128" i="2"/>
  <c r="N1127" i="2"/>
  <c r="N1118" i="2"/>
  <c r="N1125" i="2"/>
  <c r="N1144" i="2"/>
  <c r="N1132" i="2"/>
  <c r="N1130" i="2"/>
  <c r="N1140" i="2"/>
  <c r="N1122" i="2"/>
  <c r="N1123" i="2"/>
  <c r="N1135" i="2"/>
  <c r="N1143" i="2"/>
  <c r="N1138" i="2"/>
  <c r="N1134" i="2"/>
  <c r="N1124" i="2"/>
  <c r="N1137" i="2"/>
  <c r="N1126" i="2"/>
  <c r="N1162" i="2"/>
  <c r="N1159" i="2"/>
  <c r="N1166" i="2"/>
  <c r="N1152" i="2"/>
  <c r="N1174" i="2"/>
  <c r="N1172" i="2"/>
  <c r="N1147" i="2"/>
  <c r="N1171" i="2"/>
  <c r="N1160" i="2"/>
  <c r="N1163" i="2"/>
  <c r="N1170" i="2"/>
  <c r="N1176" i="2"/>
  <c r="N1167" i="2"/>
  <c r="N1154" i="2"/>
  <c r="N1146" i="2"/>
  <c r="N1179" i="2"/>
  <c r="N1173" i="2"/>
  <c r="N1149" i="2"/>
  <c r="N1165" i="2"/>
  <c r="N1153" i="2"/>
  <c r="N1150" i="2"/>
  <c r="N1145" i="2"/>
  <c r="N1180" i="2"/>
  <c r="N1151" i="2"/>
  <c r="N1168" i="2"/>
  <c r="N1157" i="2"/>
  <c r="N1169" i="2"/>
  <c r="N1158" i="2"/>
  <c r="N1164" i="2"/>
  <c r="N1178" i="2"/>
  <c r="N1177" i="2"/>
  <c r="N1155" i="2"/>
  <c r="N1175" i="2"/>
  <c r="N1161" i="2"/>
  <c r="N1148" i="2"/>
  <c r="N1156" i="2"/>
  <c r="N1181" i="2"/>
  <c r="N1183" i="2"/>
  <c r="N1190" i="2"/>
  <c r="N1185" i="2"/>
  <c r="N1186" i="2"/>
  <c r="N1188" i="2"/>
  <c r="N1182" i="2"/>
  <c r="N1184" i="2"/>
  <c r="N1187" i="2"/>
  <c r="N1189" i="2"/>
  <c r="N1225" i="2"/>
  <c r="N1218" i="2"/>
  <c r="N1208" i="2"/>
  <c r="N1222" i="2"/>
  <c r="N1204" i="2"/>
  <c r="N1226" i="2"/>
  <c r="N1217" i="2"/>
  <c r="N1198" i="2"/>
  <c r="N1206" i="2"/>
  <c r="N1193" i="2"/>
  <c r="N1221" i="2"/>
  <c r="N1196" i="2"/>
  <c r="N1224" i="2"/>
  <c r="N1197" i="2"/>
  <c r="N1192" i="2"/>
  <c r="N1203" i="2"/>
  <c r="N1200" i="2"/>
  <c r="N1209" i="2"/>
  <c r="N1210" i="2"/>
  <c r="N1219" i="2"/>
  <c r="N1195" i="2"/>
  <c r="N1202" i="2"/>
  <c r="N1213" i="2"/>
  <c r="N1215" i="2"/>
  <c r="N1201" i="2"/>
  <c r="N1191" i="2"/>
  <c r="N1199" i="2"/>
  <c r="N1205" i="2"/>
  <c r="N1214" i="2"/>
  <c r="N1220" i="2"/>
  <c r="N1212" i="2"/>
  <c r="N1207" i="2"/>
  <c r="N1194" i="2"/>
  <c r="N1223" i="2"/>
  <c r="N1211" i="2"/>
  <c r="N1216" i="2"/>
  <c r="N1248" i="2"/>
  <c r="N1230" i="2"/>
  <c r="N1250" i="2"/>
  <c r="N1236" i="2"/>
  <c r="N1241" i="2"/>
  <c r="N1259" i="2"/>
  <c r="N1232" i="2"/>
  <c r="N1233" i="2"/>
  <c r="N1261" i="2"/>
  <c r="N1243" i="2"/>
  <c r="N1234" i="2"/>
  <c r="N1237" i="2"/>
  <c r="N1258" i="2"/>
  <c r="N1240" i="2"/>
  <c r="N1247" i="2"/>
  <c r="N1260" i="2"/>
  <c r="N1246" i="2"/>
  <c r="N1262" i="2"/>
  <c r="N1235" i="2"/>
  <c r="N1227" i="2"/>
  <c r="N1249" i="2"/>
  <c r="N1251" i="2"/>
  <c r="N1239" i="2"/>
  <c r="N1252" i="2"/>
  <c r="N1255" i="2"/>
  <c r="N1245" i="2"/>
  <c r="N1256" i="2"/>
  <c r="N1228" i="2"/>
  <c r="N1254" i="2"/>
  <c r="N1238" i="2"/>
  <c r="N1244" i="2"/>
  <c r="N1242" i="2"/>
  <c r="N1231" i="2"/>
  <c r="N1257" i="2"/>
  <c r="N1253" i="2"/>
  <c r="N1229" i="2"/>
  <c r="N1292" i="2"/>
  <c r="N1270" i="2"/>
  <c r="N1275" i="2"/>
  <c r="N1276" i="2"/>
  <c r="N1267" i="2"/>
  <c r="N1281" i="2"/>
  <c r="N1284" i="2"/>
  <c r="N1298" i="2"/>
  <c r="N1274" i="2"/>
  <c r="N1286" i="2"/>
  <c r="N1295" i="2"/>
  <c r="N1277" i="2"/>
  <c r="N1288" i="2"/>
  <c r="N1273" i="2"/>
  <c r="N1282" i="2"/>
  <c r="N1289" i="2"/>
  <c r="N1285" i="2"/>
  <c r="N1280" i="2"/>
  <c r="N1297" i="2"/>
  <c r="N1265" i="2"/>
  <c r="N1268" i="2"/>
  <c r="N1294" i="2"/>
  <c r="N1283" i="2"/>
  <c r="N1291" i="2"/>
  <c r="N1279" i="2"/>
  <c r="N1266" i="2"/>
  <c r="N1293" i="2"/>
  <c r="N1269" i="2"/>
  <c r="N1271" i="2"/>
  <c r="N1287" i="2"/>
  <c r="N1263" i="2"/>
  <c r="N1272" i="2"/>
  <c r="N1264" i="2"/>
  <c r="N1296" i="2"/>
  <c r="N1290" i="2"/>
  <c r="N1278" i="2"/>
  <c r="N1418" i="2"/>
  <c r="N1426" i="2"/>
  <c r="N1417" i="2"/>
  <c r="N1419" i="2"/>
  <c r="N1423" i="2"/>
  <c r="N1425" i="2"/>
  <c r="N1420" i="2"/>
  <c r="N1424" i="2"/>
  <c r="N1421" i="2"/>
  <c r="N1422" i="2"/>
  <c r="N1428" i="2"/>
  <c r="N1433" i="2"/>
  <c r="N1446" i="2"/>
  <c r="N1456" i="2"/>
  <c r="N1443" i="2"/>
  <c r="N1429" i="2"/>
  <c r="N1445" i="2"/>
  <c r="N1434" i="2"/>
  <c r="N1427" i="2"/>
  <c r="N1450" i="2"/>
  <c r="N1447" i="2"/>
  <c r="N1452" i="2"/>
  <c r="N1441" i="2"/>
  <c r="N1438" i="2"/>
  <c r="N1454" i="2"/>
  <c r="N1440" i="2"/>
  <c r="N1439" i="2"/>
  <c r="N1459" i="2"/>
  <c r="N1448" i="2"/>
  <c r="N1436" i="2"/>
  <c r="N1458" i="2"/>
  <c r="N1451" i="2"/>
  <c r="N1430" i="2"/>
  <c r="N1460" i="2"/>
  <c r="N1442" i="2"/>
  <c r="N1437" i="2"/>
  <c r="N1455" i="2"/>
  <c r="N1449" i="2"/>
  <c r="N1461" i="2"/>
  <c r="N1462" i="2"/>
  <c r="N1431" i="2"/>
  <c r="N1444" i="2"/>
  <c r="N1432" i="2"/>
  <c r="N1435" i="2"/>
  <c r="N1457" i="2"/>
  <c r="N1453" i="2"/>
  <c r="N1496" i="2"/>
  <c r="N1486" i="2"/>
  <c r="N1490" i="2"/>
  <c r="N1475" i="2"/>
  <c r="N1474" i="2"/>
  <c r="N1464" i="2"/>
  <c r="N1469" i="2"/>
  <c r="N1476" i="2"/>
  <c r="N1485" i="2"/>
  <c r="N1465" i="2"/>
  <c r="N1482" i="2"/>
  <c r="N1478" i="2"/>
  <c r="N1473" i="2"/>
  <c r="N1491" i="2"/>
  <c r="N1466" i="2"/>
  <c r="N1497" i="2"/>
  <c r="N1489" i="2"/>
  <c r="N1467" i="2"/>
  <c r="N1488" i="2"/>
  <c r="N1481" i="2"/>
  <c r="N1477" i="2"/>
  <c r="N1468" i="2"/>
  <c r="N1498" i="2"/>
  <c r="N1480" i="2"/>
  <c r="N1495" i="2"/>
  <c r="N1470" i="2"/>
  <c r="N1487" i="2"/>
  <c r="N1483" i="2"/>
  <c r="N1479" i="2"/>
  <c r="N1492" i="2"/>
  <c r="N1494" i="2"/>
  <c r="N1463" i="2"/>
  <c r="N1493" i="2"/>
  <c r="N1471" i="2"/>
  <c r="N1472" i="2"/>
  <c r="N1484" i="2"/>
  <c r="N1505" i="2"/>
  <c r="N1508" i="2"/>
  <c r="N1514" i="2"/>
  <c r="N1518" i="2"/>
  <c r="N1526" i="2"/>
  <c r="N1531" i="2"/>
  <c r="N1507" i="2"/>
  <c r="N1523" i="2"/>
  <c r="N1520" i="2"/>
  <c r="N1516" i="2"/>
  <c r="N1521" i="2"/>
  <c r="N1500" i="2"/>
  <c r="N1530" i="2"/>
  <c r="N1503" i="2"/>
  <c r="N1525" i="2"/>
  <c r="N1529" i="2"/>
  <c r="N1512" i="2"/>
  <c r="N1532" i="2"/>
  <c r="N1513" i="2"/>
  <c r="N1534" i="2"/>
  <c r="N1533" i="2"/>
  <c r="N1510" i="2"/>
  <c r="N1501" i="2"/>
  <c r="N1509" i="2"/>
  <c r="N1515" i="2"/>
  <c r="N1527" i="2"/>
  <c r="N1522" i="2"/>
  <c r="N1499" i="2"/>
  <c r="N1502" i="2"/>
  <c r="N1506" i="2"/>
  <c r="N1524" i="2"/>
  <c r="N1528" i="2"/>
  <c r="N1517" i="2"/>
  <c r="N1511" i="2"/>
  <c r="N1504" i="2"/>
  <c r="N1519" i="2"/>
  <c r="N1541" i="2"/>
  <c r="N1540" i="2"/>
  <c r="N1537" i="2"/>
  <c r="N1535" i="2"/>
  <c r="N1544" i="2"/>
  <c r="N1542" i="2"/>
  <c r="N1536" i="2"/>
  <c r="N1539" i="2"/>
  <c r="N1543" i="2"/>
  <c r="N1538" i="2"/>
  <c r="N1578" i="2"/>
  <c r="N1563" i="2"/>
  <c r="N1575" i="2"/>
  <c r="N1555" i="2"/>
  <c r="N1548" i="2"/>
  <c r="N1558" i="2"/>
  <c r="N1567" i="2"/>
  <c r="N1580" i="2"/>
  <c r="N1565" i="2"/>
  <c r="N1564" i="2"/>
  <c r="N1569" i="2"/>
  <c r="N1576" i="2"/>
  <c r="N1570" i="2"/>
  <c r="N1557" i="2"/>
  <c r="N1553" i="2"/>
  <c r="N1549" i="2"/>
  <c r="N1571" i="2"/>
  <c r="N1552" i="2"/>
  <c r="N1556" i="2"/>
  <c r="N1546" i="2"/>
  <c r="N1579" i="2"/>
  <c r="N1561" i="2"/>
  <c r="N1573" i="2"/>
  <c r="N1545" i="2"/>
  <c r="N1574" i="2"/>
  <c r="N1562" i="2"/>
  <c r="N1577" i="2"/>
  <c r="N1572" i="2"/>
  <c r="N1568" i="2"/>
  <c r="N1560" i="2"/>
  <c r="N1547" i="2"/>
  <c r="N1554" i="2"/>
  <c r="N1551" i="2"/>
  <c r="N1550" i="2"/>
  <c r="N1559" i="2"/>
  <c r="N1566" i="2"/>
  <c r="N1611" i="2"/>
  <c r="N1588" i="2"/>
  <c r="N1583" i="2"/>
  <c r="N1594" i="2"/>
  <c r="N1595" i="2"/>
  <c r="N1592" i="2"/>
  <c r="N1610" i="2"/>
  <c r="N1606" i="2"/>
  <c r="N1614" i="2"/>
  <c r="N1584" i="2"/>
  <c r="N1602" i="2"/>
  <c r="N1605" i="2"/>
  <c r="N1599" i="2"/>
  <c r="N1604" i="2"/>
  <c r="N1609" i="2"/>
  <c r="N1603" i="2"/>
  <c r="N1586" i="2"/>
  <c r="N1600" i="2"/>
  <c r="N1590" i="2"/>
  <c r="N1593" i="2"/>
  <c r="N1598" i="2"/>
  <c r="N1601" i="2"/>
  <c r="N1587" i="2"/>
  <c r="N1612" i="2"/>
  <c r="N1585" i="2"/>
  <c r="N1616" i="2"/>
  <c r="N1596" i="2"/>
  <c r="N1608" i="2"/>
  <c r="N1582" i="2"/>
  <c r="N1613" i="2"/>
  <c r="N1591" i="2"/>
  <c r="N1615" i="2"/>
  <c r="N1597" i="2"/>
  <c r="N1607" i="2"/>
  <c r="N1589" i="2"/>
  <c r="N1581" i="2"/>
  <c r="N1651" i="2"/>
  <c r="N1621" i="2"/>
  <c r="N1646" i="2"/>
  <c r="N1637" i="2"/>
  <c r="N1639" i="2"/>
  <c r="N1619" i="2"/>
  <c r="N1647" i="2"/>
  <c r="N1622" i="2"/>
  <c r="N1641" i="2"/>
  <c r="N1650" i="2"/>
  <c r="N1617" i="2"/>
  <c r="N1635" i="2"/>
  <c r="N1649" i="2"/>
  <c r="N1634" i="2"/>
  <c r="N1644" i="2"/>
  <c r="N1652" i="2"/>
  <c r="N1643" i="2"/>
  <c r="N1648" i="2"/>
  <c r="N1623" i="2"/>
  <c r="N1631" i="2"/>
  <c r="N1633" i="2"/>
  <c r="N1645" i="2"/>
  <c r="N1632" i="2"/>
  <c r="N1638" i="2"/>
  <c r="N1624" i="2"/>
  <c r="N1629" i="2"/>
  <c r="N1620" i="2"/>
  <c r="N1625" i="2"/>
  <c r="N1640" i="2"/>
  <c r="N1627" i="2"/>
  <c r="N1628" i="2"/>
  <c r="N1630" i="2"/>
  <c r="N1626" i="2"/>
  <c r="N1636" i="2"/>
  <c r="N1642" i="2"/>
  <c r="N1618" i="2"/>
  <c r="N2013" i="2"/>
  <c r="N2016" i="2"/>
  <c r="N2015" i="2"/>
  <c r="N2012" i="2"/>
  <c r="N2011" i="2"/>
  <c r="N2010" i="2"/>
  <c r="N2007" i="2"/>
  <c r="N2009" i="2"/>
  <c r="N2008" i="2"/>
  <c r="N2014" i="2"/>
  <c r="N2052" i="2"/>
  <c r="N2021" i="2"/>
  <c r="N2022" i="2"/>
  <c r="N2047" i="2"/>
  <c r="N2046" i="2"/>
  <c r="N2019" i="2"/>
  <c r="N2039" i="2"/>
  <c r="N2036" i="2"/>
  <c r="N2051" i="2"/>
  <c r="N2040" i="2"/>
  <c r="N2043" i="2"/>
  <c r="N2042" i="2"/>
  <c r="N2020" i="2"/>
  <c r="N2023" i="2"/>
  <c r="N2044" i="2"/>
  <c r="N2032" i="2"/>
  <c r="N2034" i="2"/>
  <c r="N2041" i="2"/>
  <c r="N2027" i="2"/>
  <c r="N2031" i="2"/>
  <c r="N2025" i="2"/>
  <c r="N2037" i="2"/>
  <c r="N2035" i="2"/>
  <c r="N2033" i="2"/>
  <c r="N2048" i="2"/>
  <c r="N2050" i="2"/>
  <c r="N2028" i="2"/>
  <c r="N2026" i="2"/>
  <c r="N2038" i="2"/>
  <c r="N2018" i="2"/>
  <c r="N2049" i="2"/>
  <c r="N2029" i="2"/>
  <c r="N2017" i="2"/>
  <c r="N2030" i="2"/>
  <c r="N2045" i="2"/>
  <c r="N2024" i="2"/>
  <c r="N2077" i="2"/>
  <c r="N2055" i="2"/>
  <c r="N2072" i="2"/>
  <c r="N2076" i="2"/>
  <c r="N2060" i="2"/>
  <c r="N2059" i="2"/>
  <c r="N2069" i="2"/>
  <c r="N2057" i="2"/>
  <c r="N2085" i="2"/>
  <c r="N2073" i="2"/>
  <c r="N2079" i="2"/>
  <c r="N2086" i="2"/>
  <c r="N2063" i="2"/>
  <c r="N2067" i="2"/>
  <c r="N2083" i="2"/>
  <c r="N2061" i="2"/>
  <c r="N2062" i="2"/>
  <c r="N2053" i="2"/>
  <c r="N2075" i="2"/>
  <c r="N2074" i="2"/>
  <c r="N2080" i="2"/>
  <c r="N2065" i="2"/>
  <c r="N2087" i="2"/>
  <c r="N2058" i="2"/>
  <c r="N2088" i="2"/>
  <c r="N2078" i="2"/>
  <c r="N2081" i="2"/>
  <c r="N2071" i="2"/>
  <c r="N2056" i="2"/>
  <c r="N2070" i="2"/>
  <c r="N2064" i="2"/>
  <c r="N2082" i="2"/>
  <c r="N2066" i="2"/>
  <c r="N2084" i="2"/>
  <c r="N2054" i="2"/>
  <c r="N2068" i="2"/>
  <c r="N2122" i="2"/>
  <c r="N2104" i="2"/>
  <c r="N2119" i="2"/>
  <c r="N2105" i="2"/>
  <c r="N2112" i="2"/>
  <c r="N2114" i="2"/>
  <c r="N2110" i="2"/>
  <c r="N2091" i="2"/>
  <c r="N2123" i="2"/>
  <c r="N2101" i="2"/>
  <c r="N2117" i="2"/>
  <c r="N2107" i="2"/>
  <c r="N2095" i="2"/>
  <c r="N2106" i="2"/>
  <c r="N2115" i="2"/>
  <c r="N2089" i="2"/>
  <c r="N2093" i="2"/>
  <c r="N2096" i="2"/>
  <c r="N2124" i="2"/>
  <c r="N2120" i="2"/>
  <c r="N2109" i="2"/>
  <c r="N2118" i="2"/>
  <c r="N2092" i="2"/>
  <c r="N2097" i="2"/>
  <c r="N2116" i="2"/>
  <c r="N2100" i="2"/>
  <c r="N2108" i="2"/>
  <c r="N2094" i="2"/>
  <c r="N2111" i="2"/>
  <c r="N2099" i="2"/>
  <c r="N2090" i="2"/>
  <c r="N2103" i="2"/>
  <c r="N2098" i="2"/>
  <c r="N2102" i="2"/>
  <c r="N2113" i="2"/>
  <c r="N2121" i="2"/>
  <c r="N2252" i="2"/>
  <c r="N2243" i="2"/>
  <c r="N2245" i="2"/>
  <c r="N2244" i="2"/>
  <c r="N2250" i="2"/>
  <c r="N2246" i="2"/>
  <c r="N2249" i="2"/>
  <c r="N2248" i="2"/>
  <c r="N2247" i="2"/>
  <c r="N2251" i="2"/>
  <c r="N2256" i="2"/>
  <c r="N2280" i="2"/>
  <c r="N2257" i="2"/>
  <c r="N2263" i="2"/>
  <c r="N2279" i="2"/>
  <c r="N2283" i="2"/>
  <c r="N2254" i="2"/>
  <c r="N2261" i="2"/>
  <c r="N2267" i="2"/>
  <c r="N2271" i="2"/>
  <c r="N2276" i="2"/>
  <c r="N2284" i="2"/>
  <c r="N2268" i="2"/>
  <c r="N2285" i="2"/>
  <c r="N2270" i="2"/>
  <c r="N2277" i="2"/>
  <c r="N2278" i="2"/>
  <c r="N2259" i="2"/>
  <c r="N2272" i="2"/>
  <c r="N2262" i="2"/>
  <c r="N2286" i="2"/>
  <c r="N2281" i="2"/>
  <c r="N2273" i="2"/>
  <c r="N2258" i="2"/>
  <c r="N2265" i="2"/>
  <c r="N2282" i="2"/>
  <c r="N2260" i="2"/>
  <c r="N2274" i="2"/>
  <c r="N2266" i="2"/>
  <c r="N2275" i="2"/>
  <c r="N2253" i="2"/>
  <c r="N2269" i="2"/>
  <c r="N2264" i="2"/>
  <c r="N2255" i="2"/>
  <c r="N2287" i="2"/>
  <c r="N2288" i="2"/>
  <c r="N2296" i="2"/>
  <c r="N2309" i="2"/>
  <c r="N2291" i="2"/>
  <c r="N2306" i="2"/>
  <c r="N2319" i="2"/>
  <c r="N2315" i="2"/>
  <c r="N2308" i="2"/>
  <c r="N2303" i="2"/>
  <c r="N2292" i="2"/>
  <c r="N2295" i="2"/>
  <c r="N2316" i="2"/>
  <c r="N2322" i="2"/>
  <c r="N2294" i="2"/>
  <c r="N2318" i="2"/>
  <c r="N2324" i="2"/>
  <c r="N2290" i="2"/>
  <c r="N2299" i="2"/>
  <c r="N2289" i="2"/>
  <c r="N2317" i="2"/>
  <c r="N2314" i="2"/>
  <c r="N2310" i="2"/>
  <c r="N2305" i="2"/>
  <c r="N2312" i="2"/>
  <c r="N2298" i="2"/>
  <c r="N2300" i="2"/>
  <c r="N2302" i="2"/>
  <c r="N2320" i="2"/>
  <c r="N2293" i="2"/>
  <c r="N2313" i="2"/>
  <c r="N2321" i="2"/>
  <c r="N2301" i="2"/>
  <c r="N2307" i="2"/>
  <c r="N2311" i="2"/>
  <c r="N2304" i="2"/>
  <c r="N2323" i="2"/>
  <c r="N2297" i="2"/>
  <c r="N2337" i="2"/>
  <c r="N2356" i="2"/>
  <c r="N2346" i="2"/>
  <c r="N2328" i="2"/>
  <c r="N2335" i="2"/>
  <c r="N2333" i="2"/>
  <c r="N2334" i="2"/>
  <c r="N2351" i="2"/>
  <c r="N2354" i="2"/>
  <c r="N2336" i="2"/>
  <c r="N2359" i="2"/>
  <c r="N2338" i="2"/>
  <c r="N2330" i="2"/>
  <c r="N2358" i="2"/>
  <c r="N2326" i="2"/>
  <c r="N2349" i="2"/>
  <c r="N2340" i="2"/>
  <c r="N2360" i="2"/>
  <c r="N2332" i="2"/>
  <c r="N2341" i="2"/>
  <c r="N2329" i="2"/>
  <c r="N2331" i="2"/>
  <c r="N2355" i="2"/>
  <c r="N2345" i="2"/>
  <c r="N2344" i="2"/>
  <c r="N2352" i="2"/>
  <c r="N2348" i="2"/>
  <c r="N2343" i="2"/>
  <c r="N2357" i="2"/>
  <c r="N2350" i="2"/>
  <c r="N2339" i="2"/>
  <c r="N2353" i="2"/>
  <c r="N2342" i="2"/>
  <c r="N2325" i="2"/>
  <c r="N2327" i="2"/>
  <c r="N2347" i="2"/>
  <c r="N2365" i="2"/>
  <c r="N2370" i="2"/>
  <c r="N2367" i="2"/>
  <c r="N2368" i="2"/>
  <c r="N2361" i="2"/>
  <c r="N2364" i="2"/>
  <c r="N2369" i="2"/>
  <c r="N2362" i="2"/>
  <c r="N2363" i="2"/>
  <c r="N2366" i="2"/>
  <c r="N2406" i="2"/>
  <c r="N2403" i="2"/>
  <c r="N2396" i="2"/>
  <c r="N2371" i="2"/>
  <c r="N2379" i="2"/>
  <c r="N2375" i="2"/>
  <c r="N2394" i="2"/>
  <c r="N2383" i="2"/>
  <c r="N2384" i="2"/>
  <c r="N2382" i="2"/>
  <c r="N2387" i="2"/>
  <c r="N2391" i="2"/>
  <c r="N2377" i="2"/>
  <c r="N2395" i="2"/>
  <c r="N2404" i="2"/>
  <c r="N2386" i="2"/>
  <c r="N2376" i="2"/>
  <c r="N2380" i="2"/>
  <c r="N2389" i="2"/>
  <c r="N2390" i="2"/>
  <c r="N2373" i="2"/>
  <c r="N2393" i="2"/>
  <c r="N2392" i="2"/>
  <c r="N2388" i="2"/>
  <c r="N2397" i="2"/>
  <c r="N2385" i="2"/>
  <c r="N2400" i="2"/>
  <c r="N2378" i="2"/>
  <c r="N2399" i="2"/>
  <c r="N2398" i="2"/>
  <c r="N2401" i="2"/>
  <c r="N2405" i="2"/>
  <c r="N2372" i="2"/>
  <c r="N2402" i="2"/>
  <c r="N2374" i="2"/>
  <c r="N2381" i="2"/>
  <c r="N2438" i="2"/>
  <c r="N2432" i="2"/>
  <c r="N2413" i="2"/>
  <c r="N2425" i="2"/>
  <c r="N2433" i="2"/>
  <c r="N2416" i="2"/>
  <c r="N2428" i="2"/>
  <c r="N2424" i="2"/>
  <c r="N2420" i="2"/>
  <c r="N2421" i="2"/>
  <c r="N2423" i="2"/>
  <c r="N2435" i="2"/>
  <c r="N2440" i="2"/>
  <c r="N2408" i="2"/>
  <c r="N2430" i="2"/>
  <c r="N2419" i="2"/>
  <c r="N2418" i="2"/>
  <c r="N2409" i="2"/>
  <c r="N2414" i="2"/>
  <c r="N2426" i="2"/>
  <c r="N2410" i="2"/>
  <c r="N2411" i="2"/>
  <c r="N2415" i="2"/>
  <c r="N2437" i="2"/>
  <c r="N2412" i="2"/>
  <c r="N2434" i="2"/>
  <c r="N2439" i="2"/>
  <c r="N2442" i="2"/>
  <c r="N2436" i="2"/>
  <c r="N2441" i="2"/>
  <c r="N2427" i="2"/>
  <c r="N2431" i="2"/>
  <c r="N2417" i="2"/>
  <c r="N2429" i="2"/>
  <c r="N2422" i="2"/>
  <c r="N2407" i="2"/>
  <c r="N2462" i="2"/>
  <c r="N2456" i="2"/>
  <c r="N2452" i="2"/>
  <c r="N2449" i="2"/>
  <c r="N2468" i="2"/>
  <c r="N2455" i="2"/>
  <c r="N2465" i="2"/>
  <c r="N2461" i="2"/>
  <c r="N2476" i="2"/>
  <c r="N2463" i="2"/>
  <c r="N2444" i="2"/>
  <c r="N2446" i="2"/>
  <c r="N2459" i="2"/>
  <c r="N2474" i="2"/>
  <c r="N2454" i="2"/>
  <c r="N2450" i="2"/>
  <c r="N2445" i="2"/>
  <c r="N2469" i="2"/>
  <c r="N2443" i="2"/>
  <c r="N2471" i="2"/>
  <c r="N2457" i="2"/>
  <c r="N2472" i="2"/>
  <c r="N2470" i="2"/>
  <c r="N2477" i="2"/>
  <c r="N2464" i="2"/>
  <c r="N2466" i="2"/>
  <c r="N2453" i="2"/>
  <c r="N2447" i="2"/>
  <c r="N2460" i="2"/>
  <c r="N2473" i="2"/>
  <c r="N2478" i="2"/>
  <c r="N2448" i="2"/>
  <c r="N2458" i="2"/>
  <c r="N2467" i="2"/>
  <c r="N2475" i="2"/>
  <c r="N2451" i="2"/>
  <c r="N2833" i="2"/>
  <c r="N2834" i="2"/>
  <c r="N2835" i="2"/>
  <c r="N2836" i="2"/>
  <c r="N2837" i="2"/>
  <c r="N2838" i="2"/>
  <c r="N2839" i="2"/>
  <c r="N2840" i="2"/>
  <c r="N2841" i="2"/>
  <c r="N2842" i="2"/>
  <c r="N2868" i="2"/>
  <c r="N2858" i="2"/>
  <c r="N2849" i="2"/>
  <c r="N2878" i="2"/>
  <c r="N2862" i="2"/>
  <c r="N2863" i="2"/>
  <c r="N2872" i="2"/>
  <c r="N2851" i="2"/>
  <c r="N2854" i="2"/>
  <c r="N2869" i="2"/>
  <c r="N2866" i="2"/>
  <c r="N2846" i="2"/>
  <c r="N2864" i="2"/>
  <c r="N2877" i="2"/>
  <c r="N2856" i="2"/>
  <c r="N2848" i="2"/>
  <c r="N2861" i="2"/>
  <c r="N2859" i="2"/>
  <c r="N2874" i="2"/>
  <c r="N2871" i="2"/>
  <c r="N2873" i="2"/>
  <c r="N2876" i="2"/>
  <c r="N2865" i="2"/>
  <c r="N2867" i="2"/>
  <c r="N2847" i="2"/>
  <c r="N2870" i="2"/>
  <c r="N2852" i="2"/>
  <c r="N2860" i="2"/>
  <c r="N2845" i="2"/>
  <c r="N2875" i="2"/>
  <c r="N2855" i="2"/>
  <c r="N2844" i="2"/>
  <c r="N2850" i="2"/>
  <c r="N2853" i="2"/>
  <c r="N2843" i="2"/>
  <c r="N2857" i="2"/>
  <c r="N2910" i="2"/>
  <c r="N2906" i="2"/>
  <c r="N2908" i="2"/>
  <c r="N2898" i="2"/>
  <c r="N2891" i="2"/>
  <c r="N2911" i="2"/>
  <c r="N2884" i="2"/>
  <c r="N2881" i="2"/>
  <c r="N2895" i="2"/>
  <c r="N2907" i="2"/>
  <c r="N2894" i="2"/>
  <c r="N2880" i="2"/>
  <c r="N2885" i="2"/>
  <c r="N2887" i="2"/>
  <c r="N2896" i="2"/>
  <c r="N2904" i="2"/>
  <c r="N2890" i="2"/>
  <c r="N2882" i="2"/>
  <c r="N2909" i="2"/>
  <c r="N2893" i="2"/>
  <c r="N2883" i="2"/>
  <c r="N2901" i="2"/>
  <c r="N2886" i="2"/>
  <c r="N2902" i="2"/>
  <c r="N2888" i="2"/>
  <c r="N2879" i="2"/>
  <c r="N2889" i="2"/>
  <c r="N2905" i="2"/>
  <c r="N2897" i="2"/>
  <c r="N2903" i="2"/>
  <c r="N2900" i="2"/>
  <c r="N2899" i="2"/>
  <c r="N2914" i="2"/>
  <c r="N2913" i="2"/>
  <c r="N2912" i="2"/>
  <c r="N2892" i="2"/>
  <c r="N2945" i="2"/>
  <c r="N2921" i="2"/>
  <c r="N2937" i="2"/>
  <c r="N2947" i="2"/>
  <c r="N2932" i="2"/>
  <c r="N2943" i="2"/>
  <c r="N2919" i="2"/>
  <c r="N2939" i="2"/>
  <c r="N2942" i="2"/>
  <c r="N2946" i="2"/>
  <c r="N2949" i="2"/>
  <c r="N2941" i="2"/>
  <c r="N2925" i="2"/>
  <c r="N2920" i="2"/>
  <c r="N2923" i="2"/>
  <c r="N2933" i="2"/>
  <c r="N2930" i="2"/>
  <c r="N2934" i="2"/>
  <c r="N2931" i="2"/>
  <c r="N2918" i="2"/>
  <c r="N2922" i="2"/>
  <c r="N2917" i="2"/>
  <c r="N2929" i="2"/>
  <c r="N2935" i="2"/>
  <c r="N2950" i="2"/>
  <c r="N2927" i="2"/>
  <c r="N2940" i="2"/>
  <c r="N2944" i="2"/>
  <c r="N2926" i="2"/>
  <c r="N2924" i="2"/>
  <c r="N2938" i="2"/>
  <c r="N2916" i="2"/>
  <c r="N2928" i="2"/>
  <c r="N2915" i="2"/>
  <c r="N2948" i="2"/>
  <c r="N2936" i="2"/>
  <c r="N3190" i="2"/>
  <c r="N3192" i="2"/>
  <c r="N3189" i="2"/>
  <c r="N3194" i="2"/>
  <c r="N3195" i="2"/>
  <c r="N3191" i="2"/>
  <c r="N3187" i="2"/>
  <c r="N3196" i="2"/>
  <c r="N3193" i="2"/>
  <c r="N3188" i="2"/>
  <c r="N3198" i="2"/>
  <c r="N3202" i="2"/>
  <c r="N3206" i="2"/>
  <c r="N3209" i="2"/>
  <c r="N3227" i="2"/>
  <c r="N3201" i="2"/>
  <c r="N3199" i="2"/>
  <c r="N3204" i="2"/>
  <c r="N3232" i="2"/>
  <c r="N3211" i="2"/>
  <c r="N3222" i="2"/>
  <c r="N3220" i="2"/>
  <c r="N3224" i="2"/>
  <c r="N3231" i="2"/>
  <c r="N3219" i="2"/>
  <c r="N3203" i="2"/>
  <c r="N3226" i="2"/>
  <c r="N3207" i="2"/>
  <c r="N3229" i="2"/>
  <c r="N3221" i="2"/>
  <c r="N3223" i="2"/>
  <c r="N3218" i="2"/>
  <c r="N3215" i="2"/>
  <c r="N3205" i="2"/>
  <c r="N3212" i="2"/>
  <c r="N3217" i="2"/>
  <c r="N3208" i="2"/>
  <c r="N3225" i="2"/>
  <c r="N3213" i="2"/>
  <c r="N3197" i="2"/>
  <c r="N3210" i="2"/>
  <c r="N3200" i="2"/>
  <c r="N3214" i="2"/>
  <c r="N3230" i="2"/>
  <c r="N3216" i="2"/>
  <c r="N3228" i="2"/>
  <c r="N3235" i="2"/>
  <c r="N3265" i="2"/>
  <c r="N3246" i="2"/>
  <c r="N3267" i="2"/>
  <c r="N3253" i="2"/>
  <c r="N3251" i="2"/>
  <c r="N3247" i="2"/>
  <c r="N3258" i="2"/>
  <c r="N3256" i="2"/>
  <c r="N3234" i="2"/>
  <c r="N3255" i="2"/>
  <c r="N3254" i="2"/>
  <c r="N3252" i="2"/>
  <c r="N3248" i="2"/>
  <c r="N3257" i="2"/>
  <c r="N3241" i="2"/>
  <c r="N3236" i="2"/>
  <c r="N3263" i="2"/>
  <c r="N3264" i="2"/>
  <c r="N3249" i="2"/>
  <c r="N3244" i="2"/>
  <c r="N3239" i="2"/>
  <c r="N3266" i="2"/>
  <c r="N3240" i="2"/>
  <c r="N3242" i="2"/>
  <c r="N3245" i="2"/>
  <c r="N3262" i="2"/>
  <c r="N3268" i="2"/>
  <c r="N3233" i="2"/>
  <c r="N3238" i="2"/>
  <c r="N3259" i="2"/>
  <c r="N3261" i="2"/>
  <c r="N3237" i="2"/>
  <c r="N3243" i="2"/>
  <c r="N3260" i="2"/>
  <c r="N3250" i="2"/>
  <c r="N3276" i="2"/>
  <c r="N3282" i="2"/>
  <c r="N3271" i="2"/>
  <c r="N3269" i="2"/>
  <c r="N3283" i="2"/>
  <c r="N3296" i="2"/>
  <c r="N3301" i="2"/>
  <c r="N3289" i="2"/>
  <c r="N3303" i="2"/>
  <c r="N3304" i="2"/>
  <c r="N3279" i="2"/>
  <c r="N3281" i="2"/>
  <c r="N3288" i="2"/>
  <c r="N3297" i="2"/>
  <c r="N3300" i="2"/>
  <c r="N3291" i="2"/>
  <c r="N3277" i="2"/>
  <c r="N3294" i="2"/>
  <c r="N3290" i="2"/>
  <c r="N3292" i="2"/>
  <c r="N3274" i="2"/>
  <c r="N3302" i="2"/>
  <c r="N3280" i="2"/>
  <c r="N3273" i="2"/>
  <c r="N3278" i="2"/>
  <c r="N3270" i="2"/>
  <c r="N3284" i="2"/>
  <c r="N3287" i="2"/>
  <c r="N3298" i="2"/>
  <c r="N3299" i="2"/>
  <c r="N3275" i="2"/>
  <c r="N3295" i="2"/>
  <c r="N3286" i="2"/>
  <c r="N3272" i="2"/>
  <c r="N3285" i="2"/>
  <c r="N3293" i="2"/>
  <c r="N3661" i="2"/>
  <c r="N3659" i="2"/>
  <c r="N3665" i="2"/>
  <c r="N3660" i="2"/>
  <c r="N3668" i="2"/>
  <c r="N3667" i="2"/>
  <c r="N3662" i="2"/>
  <c r="N3666" i="2"/>
  <c r="N3663" i="2"/>
  <c r="N3664" i="2"/>
  <c r="N3670" i="2"/>
  <c r="N3692" i="2"/>
  <c r="N3702" i="2"/>
  <c r="N3697" i="2"/>
  <c r="N3691" i="2"/>
  <c r="N3683" i="2"/>
  <c r="N3700" i="2"/>
  <c r="N3704" i="2"/>
  <c r="N3685" i="2"/>
  <c r="N3678" i="2"/>
  <c r="N3689" i="2"/>
  <c r="N3677" i="2"/>
  <c r="N3682" i="2"/>
  <c r="N3703" i="2"/>
  <c r="N3681" i="2"/>
  <c r="N3690" i="2"/>
  <c r="N3676" i="2"/>
  <c r="N3669" i="2"/>
  <c r="N3686" i="2"/>
  <c r="N3684" i="2"/>
  <c r="N3693" i="2"/>
  <c r="N3680" i="2"/>
  <c r="N3698" i="2"/>
  <c r="N3675" i="2"/>
  <c r="N3673" i="2"/>
  <c r="N3672" i="2"/>
  <c r="N3687" i="2"/>
  <c r="N3699" i="2"/>
  <c r="N3694" i="2"/>
  <c r="N3679" i="2"/>
  <c r="N3671" i="2"/>
  <c r="N3674" i="2"/>
  <c r="N3701" i="2"/>
  <c r="N3696" i="2"/>
  <c r="N3695" i="2"/>
  <c r="N3688" i="2"/>
  <c r="N3717" i="2"/>
  <c r="N3722" i="2"/>
  <c r="N3705" i="2"/>
  <c r="N3707" i="2"/>
  <c r="N3715" i="2"/>
  <c r="N3711" i="2"/>
  <c r="N3724" i="2"/>
  <c r="N3719" i="2"/>
  <c r="N3732" i="2"/>
  <c r="N3735" i="2"/>
  <c r="N3721" i="2"/>
  <c r="N3716" i="2"/>
  <c r="N3709" i="2"/>
  <c r="N3736" i="2"/>
  <c r="N3726" i="2"/>
  <c r="N3733" i="2"/>
  <c r="N3714" i="2"/>
  <c r="N3708" i="2"/>
  <c r="N3718" i="2"/>
  <c r="N3739" i="2"/>
  <c r="N3713" i="2"/>
  <c r="N3723" i="2"/>
  <c r="N3725" i="2"/>
  <c r="N3706" i="2"/>
  <c r="N3737" i="2"/>
  <c r="N3730" i="2"/>
  <c r="N3740" i="2"/>
  <c r="N3727" i="2"/>
  <c r="N3729" i="2"/>
  <c r="N3728" i="2"/>
  <c r="N3720" i="2"/>
  <c r="N3738" i="2"/>
  <c r="N3710" i="2"/>
  <c r="N3734" i="2"/>
  <c r="N3712" i="2"/>
  <c r="N3731" i="2"/>
  <c r="N3775" i="2"/>
  <c r="N3745" i="2"/>
  <c r="N3770" i="2"/>
  <c r="N3765" i="2"/>
  <c r="N3743" i="2"/>
  <c r="N3755" i="2"/>
  <c r="N3762" i="2"/>
  <c r="N3744" i="2"/>
  <c r="N3741" i="2"/>
  <c r="N3772" i="2"/>
  <c r="N3760" i="2"/>
  <c r="N3774" i="2"/>
  <c r="N3748" i="2"/>
  <c r="N3764" i="2"/>
  <c r="N3749" i="2"/>
  <c r="N3771" i="2"/>
  <c r="N3767" i="2"/>
  <c r="N3766" i="2"/>
  <c r="N3756" i="2"/>
  <c r="N3763" i="2"/>
  <c r="N3750" i="2"/>
  <c r="N3769" i="2"/>
  <c r="N3776" i="2"/>
  <c r="N3742" i="2"/>
  <c r="N3751" i="2"/>
  <c r="N3746" i="2"/>
  <c r="N3757" i="2"/>
  <c r="N3768" i="2"/>
  <c r="N3758" i="2"/>
  <c r="N3773" i="2"/>
  <c r="N3754" i="2"/>
  <c r="N3761" i="2"/>
  <c r="N3747" i="2"/>
  <c r="N3752" i="2"/>
  <c r="N3753" i="2"/>
  <c r="N3759" i="2"/>
  <c r="N4253" i="2"/>
  <c r="O4253" i="2" s="1"/>
  <c r="N4250" i="2"/>
  <c r="O4250" i="2" s="1"/>
  <c r="N4252" i="2"/>
  <c r="O4252" i="2" s="1"/>
  <c r="N4256" i="2"/>
  <c r="O4256" i="2" s="1"/>
  <c r="N4255" i="2"/>
  <c r="O4255" i="2" s="1"/>
  <c r="N4258" i="2"/>
  <c r="O4258" i="2" s="1"/>
  <c r="N4251" i="2"/>
  <c r="O4251" i="2" s="1"/>
  <c r="N4257" i="2"/>
  <c r="O4257" i="2" s="1"/>
  <c r="N4254" i="2"/>
  <c r="O4254" i="2" s="1"/>
  <c r="N4249" i="2"/>
  <c r="O4249" i="2" s="1"/>
  <c r="N4293" i="2"/>
  <c r="O4293" i="2" s="1"/>
  <c r="N4274" i="2"/>
  <c r="O4274" i="2" s="1"/>
  <c r="N4266" i="2"/>
  <c r="O4266" i="2" s="1"/>
  <c r="N4262" i="2"/>
  <c r="O4262" i="2" s="1"/>
  <c r="N4288" i="2"/>
  <c r="O4288" i="2" s="1"/>
  <c r="N4292" i="2"/>
  <c r="O4292" i="2" s="1"/>
  <c r="N4287" i="2"/>
  <c r="O4287" i="2" s="1"/>
  <c r="N4271" i="2"/>
  <c r="O4271" i="2" s="1"/>
  <c r="N4289" i="2"/>
  <c r="O4289" i="2" s="1"/>
  <c r="N4280" i="2"/>
  <c r="O4280" i="2" s="1"/>
  <c r="N4284" i="2"/>
  <c r="O4284" i="2" s="1"/>
  <c r="N4282" i="2"/>
  <c r="O4282" i="2" s="1"/>
  <c r="N4268" i="2"/>
  <c r="O4268" i="2" s="1"/>
  <c r="N4281" i="2"/>
  <c r="O4281" i="2" s="1"/>
  <c r="N4276" i="2"/>
  <c r="O4276" i="2" s="1"/>
  <c r="N4272" i="2"/>
  <c r="O4272" i="2" s="1"/>
  <c r="N4260" i="2"/>
  <c r="O4260" i="2" s="1"/>
  <c r="N4263" i="2"/>
  <c r="O4263" i="2" s="1"/>
  <c r="N4265" i="2"/>
  <c r="O4265" i="2" s="1"/>
  <c r="N4273" i="2"/>
  <c r="O4273" i="2" s="1"/>
  <c r="N4264" i="2"/>
  <c r="O4264" i="2" s="1"/>
  <c r="N4267" i="2"/>
  <c r="O4267" i="2" s="1"/>
  <c r="N4259" i="2"/>
  <c r="O4259" i="2" s="1"/>
  <c r="N4286" i="2"/>
  <c r="O4286" i="2" s="1"/>
  <c r="N4290" i="2"/>
  <c r="O4290" i="2" s="1"/>
  <c r="N4283" i="2"/>
  <c r="O4283" i="2" s="1"/>
  <c r="N4291" i="2"/>
  <c r="O4291" i="2" s="1"/>
  <c r="N4275" i="2"/>
  <c r="O4275" i="2" s="1"/>
  <c r="N4285" i="2"/>
  <c r="O4285" i="2" s="1"/>
  <c r="N4261" i="2"/>
  <c r="O4261" i="2" s="1"/>
  <c r="N4278" i="2"/>
  <c r="O4278" i="2" s="1"/>
  <c r="N4294" i="2"/>
  <c r="O4294" i="2" s="1"/>
  <c r="N4277" i="2"/>
  <c r="O4277" i="2" s="1"/>
  <c r="N4270" i="2"/>
  <c r="O4270" i="2" s="1"/>
  <c r="N4269" i="2"/>
  <c r="O4269" i="2" s="1"/>
  <c r="N4279" i="2"/>
  <c r="O4279" i="2" s="1"/>
  <c r="N4303" i="2"/>
  <c r="O4303" i="2" s="1"/>
  <c r="N4299" i="2"/>
  <c r="O4299" i="2" s="1"/>
  <c r="N4295" i="2"/>
  <c r="O4295" i="2" s="1"/>
  <c r="N4329" i="2"/>
  <c r="O4329" i="2" s="1"/>
  <c r="N4310" i="2"/>
  <c r="O4310" i="2" s="1"/>
  <c r="N4297" i="2"/>
  <c r="O4297" i="2" s="1"/>
  <c r="N4327" i="2"/>
  <c r="O4327" i="2" s="1"/>
  <c r="N4318" i="2"/>
  <c r="O4318" i="2" s="1"/>
  <c r="N4320" i="2"/>
  <c r="O4320" i="2" s="1"/>
  <c r="N4306" i="2"/>
  <c r="O4306" i="2" s="1"/>
  <c r="N4300" i="2"/>
  <c r="O4300" i="2" s="1"/>
  <c r="N4315" i="2"/>
  <c r="O4315" i="2" s="1"/>
  <c r="N4309" i="2"/>
  <c r="O4309" i="2" s="1"/>
  <c r="N4312" i="2"/>
  <c r="O4312" i="2" s="1"/>
  <c r="N4319" i="2"/>
  <c r="O4319" i="2" s="1"/>
  <c r="N4321" i="2"/>
  <c r="O4321" i="2" s="1"/>
  <c r="N4304" i="2"/>
  <c r="O4304" i="2" s="1"/>
  <c r="N4301" i="2"/>
  <c r="O4301" i="2" s="1"/>
  <c r="N4330" i="2"/>
  <c r="O4330" i="2" s="1"/>
  <c r="N4298" i="2"/>
  <c r="O4298" i="2" s="1"/>
  <c r="N4307" i="2"/>
  <c r="O4307" i="2" s="1"/>
  <c r="N4314" i="2"/>
  <c r="O4314" i="2" s="1"/>
  <c r="N4317" i="2"/>
  <c r="O4317" i="2" s="1"/>
  <c r="N4308" i="2"/>
  <c r="O4308" i="2" s="1"/>
  <c r="N4302" i="2"/>
  <c r="O4302" i="2" s="1"/>
  <c r="N4328" i="2"/>
  <c r="O4328" i="2" s="1"/>
  <c r="N4322" i="2"/>
  <c r="O4322" i="2" s="1"/>
  <c r="N4323" i="2"/>
  <c r="O4323" i="2" s="1"/>
  <c r="N4296" i="2"/>
  <c r="O4296" i="2" s="1"/>
  <c r="N4311" i="2"/>
  <c r="O4311" i="2" s="1"/>
  <c r="N4305" i="2"/>
  <c r="O4305" i="2" s="1"/>
  <c r="N4313" i="2"/>
  <c r="O4313" i="2" s="1"/>
  <c r="N4324" i="2"/>
  <c r="O4324" i="2" s="1"/>
  <c r="N4316" i="2"/>
  <c r="O4316" i="2" s="1"/>
  <c r="N4325" i="2"/>
  <c r="O4325" i="2" s="1"/>
  <c r="N4326" i="2"/>
  <c r="O4326" i="2" s="1"/>
  <c r="N4356" i="2"/>
  <c r="O4356" i="2" s="1"/>
  <c r="N4332" i="2"/>
  <c r="O4332" i="2" s="1"/>
  <c r="N4333" i="2"/>
  <c r="O4333" i="2" s="1"/>
  <c r="N4341" i="2"/>
  <c r="O4341" i="2" s="1"/>
  <c r="N4366" i="2"/>
  <c r="O4366" i="2" s="1"/>
  <c r="N4364" i="2"/>
  <c r="O4364" i="2" s="1"/>
  <c r="N4331" i="2"/>
  <c r="O4331" i="2" s="1"/>
  <c r="N4351" i="2"/>
  <c r="O4351" i="2" s="1"/>
  <c r="N4359" i="2"/>
  <c r="O4359" i="2" s="1"/>
  <c r="N4340" i="2"/>
  <c r="O4340" i="2" s="1"/>
  <c r="N4342" i="2"/>
  <c r="O4342" i="2" s="1"/>
  <c r="N4363" i="2"/>
  <c r="O4363" i="2" s="1"/>
  <c r="N4336" i="2"/>
  <c r="O4336" i="2" s="1"/>
  <c r="N4347" i="2"/>
  <c r="O4347" i="2" s="1"/>
  <c r="N4344" i="2"/>
  <c r="O4344" i="2" s="1"/>
  <c r="N4365" i="2"/>
  <c r="O4365" i="2" s="1"/>
  <c r="N4339" i="2"/>
  <c r="O4339" i="2" s="1"/>
  <c r="N4343" i="2"/>
  <c r="O4343" i="2" s="1"/>
  <c r="N4338" i="2"/>
  <c r="O4338" i="2" s="1"/>
  <c r="N4346" i="2"/>
  <c r="O4346" i="2" s="1"/>
  <c r="N4357" i="2"/>
  <c r="O4357" i="2" s="1"/>
  <c r="N4353" i="2"/>
  <c r="O4353" i="2" s="1"/>
  <c r="N4362" i="2"/>
  <c r="O4362" i="2" s="1"/>
  <c r="N4345" i="2"/>
  <c r="O4345" i="2" s="1"/>
  <c r="N4334" i="2"/>
  <c r="O4334" i="2" s="1"/>
  <c r="N4358" i="2"/>
  <c r="O4358" i="2" s="1"/>
  <c r="N4350" i="2"/>
  <c r="O4350" i="2" s="1"/>
  <c r="N4354" i="2"/>
  <c r="O4354" i="2" s="1"/>
  <c r="N4361" i="2"/>
  <c r="O4361" i="2" s="1"/>
  <c r="N4352" i="2"/>
  <c r="O4352" i="2" s="1"/>
  <c r="N4355" i="2"/>
  <c r="O4355" i="2" s="1"/>
  <c r="N4360" i="2"/>
  <c r="O4360" i="2" s="1"/>
  <c r="N4349" i="2"/>
  <c r="O4349" i="2" s="1"/>
  <c r="N4337" i="2"/>
  <c r="O4337" i="2" s="1"/>
  <c r="N4348" i="2"/>
  <c r="O4348" i="2" s="1"/>
  <c r="N4335" i="2"/>
  <c r="O4335" i="2" s="1"/>
  <c r="N4372" i="2"/>
  <c r="O4372" i="2" s="1"/>
  <c r="N4376" i="2"/>
  <c r="O4376" i="2" s="1"/>
  <c r="N4368" i="2"/>
  <c r="O4368" i="2" s="1"/>
  <c r="N4371" i="2"/>
  <c r="O4371" i="2" s="1"/>
  <c r="N4373" i="2"/>
  <c r="O4373" i="2" s="1"/>
  <c r="N4367" i="2"/>
  <c r="O4367" i="2" s="1"/>
  <c r="N4369" i="2"/>
  <c r="O4369" i="2" s="1"/>
  <c r="N4370" i="2"/>
  <c r="O4370" i="2" s="1"/>
  <c r="N4374" i="2"/>
  <c r="O4374" i="2" s="1"/>
  <c r="N4375" i="2"/>
  <c r="O4375" i="2" s="1"/>
  <c r="N4410" i="2"/>
  <c r="O4410" i="2" s="1"/>
  <c r="N4377" i="2"/>
  <c r="O4377" i="2" s="1"/>
  <c r="N4389" i="2"/>
  <c r="O4389" i="2" s="1"/>
  <c r="N4397" i="2"/>
  <c r="O4397" i="2" s="1"/>
  <c r="N4387" i="2"/>
  <c r="O4387" i="2" s="1"/>
  <c r="N4412" i="2"/>
  <c r="O4412" i="2" s="1"/>
  <c r="N4408" i="2"/>
  <c r="O4408" i="2" s="1"/>
  <c r="N4388" i="2"/>
  <c r="O4388" i="2" s="1"/>
  <c r="N4411" i="2"/>
  <c r="O4411" i="2" s="1"/>
  <c r="N4401" i="2"/>
  <c r="O4401" i="2" s="1"/>
  <c r="N4398" i="2"/>
  <c r="O4398" i="2" s="1"/>
  <c r="N4391" i="2"/>
  <c r="O4391" i="2" s="1"/>
  <c r="N4409" i="2"/>
  <c r="O4409" i="2" s="1"/>
  <c r="N4380" i="2"/>
  <c r="O4380" i="2" s="1"/>
  <c r="N4405" i="2"/>
  <c r="O4405" i="2" s="1"/>
  <c r="N4386" i="2"/>
  <c r="O4386" i="2" s="1"/>
  <c r="N4404" i="2"/>
  <c r="O4404" i="2" s="1"/>
  <c r="N4393" i="2"/>
  <c r="O4393" i="2" s="1"/>
  <c r="N4378" i="2"/>
  <c r="O4378" i="2" s="1"/>
  <c r="N4396" i="2"/>
  <c r="O4396" i="2" s="1"/>
  <c r="N4403" i="2"/>
  <c r="O4403" i="2" s="1"/>
  <c r="N4390" i="2"/>
  <c r="O4390" i="2" s="1"/>
  <c r="N4402" i="2"/>
  <c r="O4402" i="2" s="1"/>
  <c r="N4384" i="2"/>
  <c r="O4384" i="2" s="1"/>
  <c r="N4395" i="2"/>
  <c r="O4395" i="2" s="1"/>
  <c r="N4379" i="2"/>
  <c r="O4379" i="2" s="1"/>
  <c r="N4392" i="2"/>
  <c r="O4392" i="2" s="1"/>
  <c r="N4394" i="2"/>
  <c r="O4394" i="2" s="1"/>
  <c r="N4383" i="2"/>
  <c r="O4383" i="2" s="1"/>
  <c r="N4400" i="2"/>
  <c r="O4400" i="2" s="1"/>
  <c r="N4385" i="2"/>
  <c r="O4385" i="2" s="1"/>
  <c r="N4407" i="2"/>
  <c r="O4407" i="2" s="1"/>
  <c r="N4381" i="2"/>
  <c r="O4381" i="2" s="1"/>
  <c r="N4406" i="2"/>
  <c r="O4406" i="2" s="1"/>
  <c r="N4382" i="2"/>
  <c r="O4382" i="2" s="1"/>
  <c r="N4399" i="2"/>
  <c r="O4399" i="2" s="1"/>
  <c r="N4442" i="2"/>
  <c r="O4442" i="2" s="1"/>
  <c r="N4441" i="2"/>
  <c r="O4441" i="2" s="1"/>
  <c r="N4413" i="2"/>
  <c r="O4413" i="2" s="1"/>
  <c r="N4422" i="2"/>
  <c r="O4422" i="2" s="1"/>
  <c r="N4428" i="2"/>
  <c r="O4428" i="2" s="1"/>
  <c r="N4432" i="2"/>
  <c r="O4432" i="2" s="1"/>
  <c r="N4424" i="2"/>
  <c r="O4424" i="2" s="1"/>
  <c r="N4435" i="2"/>
  <c r="O4435" i="2" s="1"/>
  <c r="N4440" i="2"/>
  <c r="O4440" i="2" s="1"/>
  <c r="N4437" i="2"/>
  <c r="O4437" i="2" s="1"/>
  <c r="N4444" i="2"/>
  <c r="O4444" i="2" s="1"/>
  <c r="N4426" i="2"/>
  <c r="O4426" i="2" s="1"/>
  <c r="N4423" i="2"/>
  <c r="O4423" i="2" s="1"/>
  <c r="N4420" i="2"/>
  <c r="O4420" i="2" s="1"/>
  <c r="N4418" i="2"/>
  <c r="O4418" i="2" s="1"/>
  <c r="N4416" i="2"/>
  <c r="O4416" i="2" s="1"/>
  <c r="N4433" i="2"/>
  <c r="O4433" i="2" s="1"/>
  <c r="N4439" i="2"/>
  <c r="O4439" i="2" s="1"/>
  <c r="N4436" i="2"/>
  <c r="O4436" i="2" s="1"/>
  <c r="N4446" i="2"/>
  <c r="O4446" i="2" s="1"/>
  <c r="N4425" i="2"/>
  <c r="O4425" i="2" s="1"/>
  <c r="N4431" i="2"/>
  <c r="O4431" i="2" s="1"/>
  <c r="N4427" i="2"/>
  <c r="O4427" i="2" s="1"/>
  <c r="N4448" i="2"/>
  <c r="O4448" i="2" s="1"/>
  <c r="N4429" i="2"/>
  <c r="O4429" i="2" s="1"/>
  <c r="N4430" i="2"/>
  <c r="O4430" i="2" s="1"/>
  <c r="N4438" i="2"/>
  <c r="O4438" i="2" s="1"/>
  <c r="N4445" i="2"/>
  <c r="O4445" i="2" s="1"/>
  <c r="N4447" i="2"/>
  <c r="O4447" i="2" s="1"/>
  <c r="N4434" i="2"/>
  <c r="O4434" i="2" s="1"/>
  <c r="N4421" i="2"/>
  <c r="O4421" i="2" s="1"/>
  <c r="N4419" i="2"/>
  <c r="O4419" i="2" s="1"/>
  <c r="N4443" i="2"/>
  <c r="O4443" i="2" s="1"/>
  <c r="N4415" i="2"/>
  <c r="O4415" i="2" s="1"/>
  <c r="N4414" i="2"/>
  <c r="O4414" i="2" s="1"/>
  <c r="N4417" i="2"/>
  <c r="O4417" i="2" s="1"/>
  <c r="N4482" i="2"/>
  <c r="O4482" i="2" s="1"/>
  <c r="N4483" i="2"/>
  <c r="O4483" i="2" s="1"/>
  <c r="N4477" i="2"/>
  <c r="O4477" i="2" s="1"/>
  <c r="N4461" i="2"/>
  <c r="O4461" i="2" s="1"/>
  <c r="N4471" i="2"/>
  <c r="O4471" i="2" s="1"/>
  <c r="N4462" i="2"/>
  <c r="O4462" i="2" s="1"/>
  <c r="N4469" i="2"/>
  <c r="O4469" i="2" s="1"/>
  <c r="N4466" i="2"/>
  <c r="O4466" i="2" s="1"/>
  <c r="N4453" i="2"/>
  <c r="O4453" i="2" s="1"/>
  <c r="N4457" i="2"/>
  <c r="O4457" i="2" s="1"/>
  <c r="N4458" i="2"/>
  <c r="O4458" i="2" s="1"/>
  <c r="N4452" i="2"/>
  <c r="O4452" i="2" s="1"/>
  <c r="N4451" i="2"/>
  <c r="O4451" i="2" s="1"/>
  <c r="N4459" i="2"/>
  <c r="O4459" i="2" s="1"/>
  <c r="N4449" i="2"/>
  <c r="O4449" i="2" s="1"/>
  <c r="N4464" i="2"/>
  <c r="O4464" i="2" s="1"/>
  <c r="N4463" i="2"/>
  <c r="O4463" i="2" s="1"/>
  <c r="N4484" i="2"/>
  <c r="O4484" i="2" s="1"/>
  <c r="N4470" i="2"/>
  <c r="O4470" i="2" s="1"/>
  <c r="N4476" i="2"/>
  <c r="O4476" i="2" s="1"/>
  <c r="N4455" i="2"/>
  <c r="O4455" i="2" s="1"/>
  <c r="N4450" i="2"/>
  <c r="O4450" i="2" s="1"/>
  <c r="N4474" i="2"/>
  <c r="O4474" i="2" s="1"/>
  <c r="N4454" i="2"/>
  <c r="O4454" i="2" s="1"/>
  <c r="N4468" i="2"/>
  <c r="O4468" i="2" s="1"/>
  <c r="N4478" i="2"/>
  <c r="O4478" i="2" s="1"/>
  <c r="N4475" i="2"/>
  <c r="O4475" i="2" s="1"/>
  <c r="N4481" i="2"/>
  <c r="O4481" i="2" s="1"/>
  <c r="N4473" i="2"/>
  <c r="O4473" i="2" s="1"/>
  <c r="N4467" i="2"/>
  <c r="O4467" i="2" s="1"/>
  <c r="N4480" i="2"/>
  <c r="O4480" i="2" s="1"/>
  <c r="N4472" i="2"/>
  <c r="O4472" i="2" s="1"/>
  <c r="N4465" i="2"/>
  <c r="O4465" i="2" s="1"/>
  <c r="N4456" i="2"/>
  <c r="O4456" i="2" s="1"/>
  <c r="N4460" i="2"/>
  <c r="O4460" i="2" s="1"/>
  <c r="N4479" i="2"/>
  <c r="O4479" i="2" s="1"/>
  <c r="N4491" i="2"/>
  <c r="O4491" i="2" s="1"/>
  <c r="N4493" i="2"/>
  <c r="O4493" i="2" s="1"/>
  <c r="N4492" i="2"/>
  <c r="O4492" i="2" s="1"/>
  <c r="N4490" i="2"/>
  <c r="O4490" i="2" s="1"/>
  <c r="N4485" i="2"/>
  <c r="O4485" i="2" s="1"/>
  <c r="N4494" i="2"/>
  <c r="O4494" i="2" s="1"/>
  <c r="N4486" i="2"/>
  <c r="O4486" i="2" s="1"/>
  <c r="N4488" i="2"/>
  <c r="O4488" i="2" s="1"/>
  <c r="N4487" i="2"/>
  <c r="O4487" i="2" s="1"/>
  <c r="N4489" i="2"/>
  <c r="O4489" i="2" s="1"/>
  <c r="N4515" i="2"/>
  <c r="O4515" i="2" s="1"/>
  <c r="N4495" i="2"/>
  <c r="O4495" i="2" s="1"/>
  <c r="N4510" i="2"/>
  <c r="O4510" i="2" s="1"/>
  <c r="N4506" i="2"/>
  <c r="O4506" i="2" s="1"/>
  <c r="N4504" i="2"/>
  <c r="O4504" i="2" s="1"/>
  <c r="N4505" i="2"/>
  <c r="O4505" i="2" s="1"/>
  <c r="N4498" i="2"/>
  <c r="O4498" i="2" s="1"/>
  <c r="N4507" i="2"/>
  <c r="O4507" i="2" s="1"/>
  <c r="N4502" i="2"/>
  <c r="O4502" i="2" s="1"/>
  <c r="N4503" i="2"/>
  <c r="O4503" i="2" s="1"/>
  <c r="N4516" i="2"/>
  <c r="O4516" i="2" s="1"/>
  <c r="N4497" i="2"/>
  <c r="O4497" i="2" s="1"/>
  <c r="N4513" i="2"/>
  <c r="O4513" i="2" s="1"/>
  <c r="N4496" i="2"/>
  <c r="O4496" i="2" s="1"/>
  <c r="N4514" i="2"/>
  <c r="O4514" i="2" s="1"/>
  <c r="N4501" i="2"/>
  <c r="O4501" i="2" s="1"/>
  <c r="N4511" i="2"/>
  <c r="O4511" i="2" s="1"/>
  <c r="N4512" i="2"/>
  <c r="O4512" i="2" s="1"/>
  <c r="N4517" i="2"/>
  <c r="O4517" i="2" s="1"/>
  <c r="N4499" i="2"/>
  <c r="O4499" i="2" s="1"/>
  <c r="N4509" i="2"/>
  <c r="O4509" i="2" s="1"/>
  <c r="N4518" i="2"/>
  <c r="O4518" i="2" s="1"/>
  <c r="N4500" i="2"/>
  <c r="O4500" i="2" s="1"/>
  <c r="N4508" i="2"/>
  <c r="O4508" i="2" s="1"/>
  <c r="N4548" i="2"/>
  <c r="N4540" i="2"/>
  <c r="N4536" i="2"/>
  <c r="N4535" i="2"/>
  <c r="N4553" i="2"/>
  <c r="N4539" i="2"/>
  <c r="N4532" i="2"/>
  <c r="N4542" i="2"/>
  <c r="N4551" i="2"/>
  <c r="N4545" i="2"/>
  <c r="N4564" i="2"/>
  <c r="N4554" i="2"/>
  <c r="N4558" i="2"/>
  <c r="N4566" i="2"/>
  <c r="N4555" i="2"/>
  <c r="N4544" i="2"/>
  <c r="N4549" i="2"/>
  <c r="N4559" i="2"/>
  <c r="N4565" i="2"/>
  <c r="N4561" i="2"/>
  <c r="N4533" i="2"/>
  <c r="N4550" i="2"/>
  <c r="N4534" i="2"/>
  <c r="N4560" i="2"/>
  <c r="N4546" i="2"/>
  <c r="N4547" i="2"/>
  <c r="N4537" i="2"/>
  <c r="N4563" i="2"/>
  <c r="N4562" i="2"/>
  <c r="N4556" i="2"/>
  <c r="N4557" i="2"/>
  <c r="N4552" i="2"/>
  <c r="N4543" i="2"/>
  <c r="N4538" i="2"/>
  <c r="N4541" i="2"/>
  <c r="N4531" i="2"/>
  <c r="N4587" i="2"/>
  <c r="N4600" i="2"/>
  <c r="N4593" i="2"/>
  <c r="N4568" i="2"/>
  <c r="N4580" i="2"/>
  <c r="N4578" i="2"/>
  <c r="N4576" i="2"/>
  <c r="N4583" i="2"/>
  <c r="N4582" i="2"/>
  <c r="N4571" i="2"/>
  <c r="N4591" i="2"/>
  <c r="N4588" i="2"/>
  <c r="N4597" i="2"/>
  <c r="N4584" i="2"/>
  <c r="N4585" i="2"/>
  <c r="N4596" i="2"/>
  <c r="N4601" i="2"/>
  <c r="N4572" i="2"/>
  <c r="N4574" i="2"/>
  <c r="N4581" i="2"/>
  <c r="N4570" i="2"/>
  <c r="N4589" i="2"/>
  <c r="N4594" i="2"/>
  <c r="N4598" i="2"/>
  <c r="N4590" i="2"/>
  <c r="N4592" i="2"/>
  <c r="N4599" i="2"/>
  <c r="N4586" i="2"/>
  <c r="N4577" i="2"/>
  <c r="N4569" i="2"/>
  <c r="N4567" i="2"/>
  <c r="N4575" i="2"/>
  <c r="N4573" i="2"/>
  <c r="N4602" i="2"/>
  <c r="N4595" i="2"/>
  <c r="N4579" i="2"/>
  <c r="N4842" i="2"/>
  <c r="N4847" i="2"/>
  <c r="N4843" i="2"/>
  <c r="N4840" i="2"/>
  <c r="N4845" i="2"/>
  <c r="N4844" i="2"/>
  <c r="N4846" i="2"/>
  <c r="N4841" i="2"/>
  <c r="N4848" i="2"/>
  <c r="N4839" i="2"/>
  <c r="N4856" i="2"/>
  <c r="N4854" i="2"/>
  <c r="N4849" i="2"/>
  <c r="N4870" i="2"/>
  <c r="N4882" i="2"/>
  <c r="N4855" i="2"/>
  <c r="N4853" i="2"/>
  <c r="N4866" i="2"/>
  <c r="N4868" i="2"/>
  <c r="N4872" i="2"/>
  <c r="N4884" i="2"/>
  <c r="N4852" i="2"/>
  <c r="N4881" i="2"/>
  <c r="N4851" i="2"/>
  <c r="N4867" i="2"/>
  <c r="N4864" i="2"/>
  <c r="N4873" i="2"/>
  <c r="N4865" i="2"/>
  <c r="N4861" i="2"/>
  <c r="N4862" i="2"/>
  <c r="N4863" i="2"/>
  <c r="N4858" i="2"/>
  <c r="N4850" i="2"/>
  <c r="N4883" i="2"/>
  <c r="N4875" i="2"/>
  <c r="N4877" i="2"/>
  <c r="N4871" i="2"/>
  <c r="N4880" i="2"/>
  <c r="N4859" i="2"/>
  <c r="N4869" i="2"/>
  <c r="N4879" i="2"/>
  <c r="N4860" i="2"/>
  <c r="N4857" i="2"/>
  <c r="N4876" i="2"/>
  <c r="N4874" i="2"/>
  <c r="N4878" i="2"/>
  <c r="N4906" i="2"/>
  <c r="N4886" i="2"/>
  <c r="N4887" i="2"/>
  <c r="N4890" i="2"/>
  <c r="N4908" i="2"/>
  <c r="N4913" i="2"/>
  <c r="N4915" i="2"/>
  <c r="N4900" i="2"/>
  <c r="N4903" i="2"/>
  <c r="N4909" i="2"/>
  <c r="N4889" i="2"/>
  <c r="N4917" i="2"/>
  <c r="N4919" i="2"/>
  <c r="N4897" i="2"/>
  <c r="N4912" i="2"/>
  <c r="N4898" i="2"/>
  <c r="N4914" i="2"/>
  <c r="N4904" i="2"/>
  <c r="N4905" i="2"/>
  <c r="N4895" i="2"/>
  <c r="N4896" i="2"/>
  <c r="N4899" i="2"/>
  <c r="N4894" i="2"/>
  <c r="N4911" i="2"/>
  <c r="N4920" i="2"/>
  <c r="N4907" i="2"/>
  <c r="N4902" i="2"/>
  <c r="N4910" i="2"/>
  <c r="N4885" i="2"/>
  <c r="N4893" i="2"/>
  <c r="N4901" i="2"/>
  <c r="N4891" i="2"/>
  <c r="N4888" i="2"/>
  <c r="N4916" i="2"/>
  <c r="N4918" i="2"/>
  <c r="N4892" i="2"/>
  <c r="N4923" i="2"/>
  <c r="N4953" i="2"/>
  <c r="N4929" i="2"/>
  <c r="N4956" i="2"/>
  <c r="N4934" i="2"/>
  <c r="N4937" i="2"/>
  <c r="N4938" i="2"/>
  <c r="N4936" i="2"/>
  <c r="N4951" i="2"/>
  <c r="N4922" i="2"/>
  <c r="N4924" i="2"/>
  <c r="N4949" i="2"/>
  <c r="N4948" i="2"/>
  <c r="N4935" i="2"/>
  <c r="N4925" i="2"/>
  <c r="N4950" i="2"/>
  <c r="N4952" i="2"/>
  <c r="N4954" i="2"/>
  <c r="N4931" i="2"/>
  <c r="N4955" i="2"/>
  <c r="N4946" i="2"/>
  <c r="N4926" i="2"/>
  <c r="N4941" i="2"/>
  <c r="N4933" i="2"/>
  <c r="N4921" i="2"/>
  <c r="N4947" i="2"/>
  <c r="N4939" i="2"/>
  <c r="N4942" i="2"/>
  <c r="N4940" i="2"/>
  <c r="N4930" i="2"/>
  <c r="N4944" i="2"/>
  <c r="N4932" i="2"/>
  <c r="N4945" i="2"/>
  <c r="N4928" i="2"/>
  <c r="N4943" i="2"/>
  <c r="N4927" i="2"/>
  <c r="N4957" i="2"/>
  <c r="N4966" i="2"/>
  <c r="N4958" i="2"/>
  <c r="N4961" i="2"/>
  <c r="N4965" i="2"/>
  <c r="N4962" i="2"/>
  <c r="N4964" i="2"/>
  <c r="N4959" i="2"/>
  <c r="N4963" i="2"/>
  <c r="N4960" i="2"/>
  <c r="N4990" i="2"/>
  <c r="N4999" i="2"/>
  <c r="N4992" i="2"/>
  <c r="N4977" i="2"/>
  <c r="N5001" i="2"/>
  <c r="N4969" i="2"/>
  <c r="N4976" i="2"/>
  <c r="N4978" i="2"/>
  <c r="N4974" i="2"/>
  <c r="N4970" i="2"/>
  <c r="N4983" i="2"/>
  <c r="N4989" i="2"/>
  <c r="N4980" i="2"/>
  <c r="N4968" i="2"/>
  <c r="N4985" i="2"/>
  <c r="N4988" i="2"/>
  <c r="N4982" i="2"/>
  <c r="N4972" i="2"/>
  <c r="N4967" i="2"/>
  <c r="N4975" i="2"/>
  <c r="N4986" i="2"/>
  <c r="N4979" i="2"/>
  <c r="N4995" i="2"/>
  <c r="N4981" i="2"/>
  <c r="N4996" i="2"/>
  <c r="N4971" i="2"/>
  <c r="N4973" i="2"/>
  <c r="N4993" i="2"/>
  <c r="N4994" i="2"/>
  <c r="N4997" i="2"/>
  <c r="N4984" i="2"/>
  <c r="N5000" i="2"/>
  <c r="N4987" i="2"/>
  <c r="N5002" i="2"/>
  <c r="N4998" i="2"/>
  <c r="N4991" i="2"/>
  <c r="N5024" i="2"/>
  <c r="N5032" i="2"/>
  <c r="N5020" i="2"/>
  <c r="N5004" i="2"/>
  <c r="N5031" i="2"/>
  <c r="N5012" i="2"/>
  <c r="N5029" i="2"/>
  <c r="N5038" i="2"/>
  <c r="N5005" i="2"/>
  <c r="N5023" i="2"/>
  <c r="N5037" i="2"/>
  <c r="N5011" i="2"/>
  <c r="N5035" i="2"/>
  <c r="N5010" i="2"/>
  <c r="N5028" i="2"/>
  <c r="N5019" i="2"/>
  <c r="N5013" i="2"/>
  <c r="N5015" i="2"/>
  <c r="N5014" i="2"/>
  <c r="N5022" i="2"/>
  <c r="N5007" i="2"/>
  <c r="N5030" i="2"/>
  <c r="N5021" i="2"/>
  <c r="N5026" i="2"/>
  <c r="N5009" i="2"/>
  <c r="N5025" i="2"/>
  <c r="N5008" i="2"/>
  <c r="N5034" i="2"/>
  <c r="N5033" i="2"/>
  <c r="N5018" i="2"/>
  <c r="N5003" i="2"/>
  <c r="N5006" i="2"/>
  <c r="N5017" i="2"/>
  <c r="N5016" i="2"/>
  <c r="N5036" i="2"/>
  <c r="N5027" i="2"/>
  <c r="N5057" i="2"/>
  <c r="N5039" i="2"/>
  <c r="N5053" i="2"/>
  <c r="N5066" i="2"/>
  <c r="N5068" i="2"/>
  <c r="N5061" i="2"/>
  <c r="N5056" i="2"/>
  <c r="N5073" i="2"/>
  <c r="N5045" i="2"/>
  <c r="N5064" i="2"/>
  <c r="N5046" i="2"/>
  <c r="N5052" i="2"/>
  <c r="N5050" i="2"/>
  <c r="N5041" i="2"/>
  <c r="N5060" i="2"/>
  <c r="N5058" i="2"/>
  <c r="N5040" i="2"/>
  <c r="N5067" i="2"/>
  <c r="N5065" i="2"/>
  <c r="N5051" i="2"/>
  <c r="N5047" i="2"/>
  <c r="N5059" i="2"/>
  <c r="N5072" i="2"/>
  <c r="N5048" i="2"/>
  <c r="N5049" i="2"/>
  <c r="N5043" i="2"/>
  <c r="N5063" i="2"/>
  <c r="N5055" i="2"/>
  <c r="N5062" i="2"/>
  <c r="N5074" i="2"/>
  <c r="N5070" i="2"/>
  <c r="N5044" i="2"/>
  <c r="N5069" i="2"/>
  <c r="N5071" i="2"/>
  <c r="N5042" i="2"/>
  <c r="N5054" i="2"/>
  <c r="N5083" i="2"/>
  <c r="N5076" i="2"/>
  <c r="N5082" i="2"/>
  <c r="N5081" i="2"/>
  <c r="N5075" i="2"/>
  <c r="N5084" i="2"/>
  <c r="N5078" i="2"/>
  <c r="N5077" i="2"/>
  <c r="N5080" i="2"/>
  <c r="N5079" i="2"/>
  <c r="N5107" i="2"/>
  <c r="N5104" i="2"/>
  <c r="N5096" i="2"/>
  <c r="N5120" i="2"/>
  <c r="N5108" i="2"/>
  <c r="N5085" i="2"/>
  <c r="N5103" i="2"/>
  <c r="N5115" i="2"/>
  <c r="N5097" i="2"/>
  <c r="N5106" i="2"/>
  <c r="N5113" i="2"/>
  <c r="N5105" i="2"/>
  <c r="N5090" i="2"/>
  <c r="N5092" i="2"/>
  <c r="N5099" i="2"/>
  <c r="N5093" i="2"/>
  <c r="N5098" i="2"/>
  <c r="N5102" i="2"/>
  <c r="N5116" i="2"/>
  <c r="N5111" i="2"/>
  <c r="N5095" i="2"/>
  <c r="N5118" i="2"/>
  <c r="N5088" i="2"/>
  <c r="N5117" i="2"/>
  <c r="N5109" i="2"/>
  <c r="N5091" i="2"/>
  <c r="N5101" i="2"/>
  <c r="N5112" i="2"/>
  <c r="N5094" i="2"/>
  <c r="N5086" i="2"/>
  <c r="N5114" i="2"/>
  <c r="N5110" i="2"/>
  <c r="N5119" i="2"/>
  <c r="N5087" i="2"/>
  <c r="N5089" i="2"/>
  <c r="N5100" i="2"/>
  <c r="N5126" i="2"/>
  <c r="N5124" i="2"/>
  <c r="N5127" i="2"/>
  <c r="N5132" i="2"/>
  <c r="N5137" i="2"/>
  <c r="N5136" i="2"/>
  <c r="N5145" i="2"/>
  <c r="N5140" i="2"/>
  <c r="N5146" i="2"/>
  <c r="N5147" i="2"/>
  <c r="N5135" i="2"/>
  <c r="N5152" i="2"/>
  <c r="N5123" i="2"/>
  <c r="N5139" i="2"/>
  <c r="N5128" i="2"/>
  <c r="N5134" i="2"/>
  <c r="N5122" i="2"/>
  <c r="N5121" i="2"/>
  <c r="N5131" i="2"/>
  <c r="N5155" i="2"/>
  <c r="N5133" i="2"/>
  <c r="N5143" i="2"/>
  <c r="N5138" i="2"/>
  <c r="N5142" i="2"/>
  <c r="N5144" i="2"/>
  <c r="N5156" i="2"/>
  <c r="N5125" i="2"/>
  <c r="N5151" i="2"/>
  <c r="N5154" i="2"/>
  <c r="N5130" i="2"/>
  <c r="N5148" i="2"/>
  <c r="N5149" i="2"/>
  <c r="N5153" i="2"/>
  <c r="N5141" i="2"/>
  <c r="N5129" i="2"/>
  <c r="N5150" i="2"/>
  <c r="N5172" i="2"/>
  <c r="N5157" i="2"/>
  <c r="N5180" i="2"/>
  <c r="N5170" i="2"/>
  <c r="N5169" i="2"/>
  <c r="N5182" i="2"/>
  <c r="N5158" i="2"/>
  <c r="N5185" i="2"/>
  <c r="N5191" i="2"/>
  <c r="N5177" i="2"/>
  <c r="N5159" i="2"/>
  <c r="N5163" i="2"/>
  <c r="N5181" i="2"/>
  <c r="N5188" i="2"/>
  <c r="N5183" i="2"/>
  <c r="N5190" i="2"/>
  <c r="N5187" i="2"/>
  <c r="N5168" i="2"/>
  <c r="N5166" i="2"/>
  <c r="N5167" i="2"/>
  <c r="N5179" i="2"/>
  <c r="N5171" i="2"/>
  <c r="N5173" i="2"/>
  <c r="N5186" i="2"/>
  <c r="N5175" i="2"/>
  <c r="N5189" i="2"/>
  <c r="N5161" i="2"/>
  <c r="N5192" i="2"/>
  <c r="N5160" i="2"/>
  <c r="N5162" i="2"/>
  <c r="N5164" i="2"/>
  <c r="N5184" i="2"/>
  <c r="N5165" i="2"/>
  <c r="N5176" i="2"/>
  <c r="N5174" i="2"/>
  <c r="N5178" i="2"/>
  <c r="N5193" i="2"/>
  <c r="N5199" i="2"/>
  <c r="N5201" i="2"/>
  <c r="N5202" i="2"/>
  <c r="N5196" i="2"/>
  <c r="N5200" i="2"/>
  <c r="N5197" i="2"/>
  <c r="N5195" i="2"/>
  <c r="N5194" i="2"/>
  <c r="N5198" i="2"/>
  <c r="N5203" i="2"/>
  <c r="N5228" i="2"/>
  <c r="N5207" i="2"/>
  <c r="N5216" i="2"/>
  <c r="N5224" i="2"/>
  <c r="N5206" i="2"/>
  <c r="N5213" i="2"/>
  <c r="N5222" i="2"/>
  <c r="N5215" i="2"/>
  <c r="N5229" i="2"/>
  <c r="N5218" i="2"/>
  <c r="N5232" i="2"/>
  <c r="N5231" i="2"/>
  <c r="N5236" i="2"/>
  <c r="N5233" i="2"/>
  <c r="N5237" i="2"/>
  <c r="N5205" i="2"/>
  <c r="N5238" i="2"/>
  <c r="N5212" i="2"/>
  <c r="N5230" i="2"/>
  <c r="N5217" i="2"/>
  <c r="N5208" i="2"/>
  <c r="N5221" i="2"/>
  <c r="N5234" i="2"/>
  <c r="N5220" i="2"/>
  <c r="N5210" i="2"/>
  <c r="N5214" i="2"/>
  <c r="N5225" i="2"/>
  <c r="N5211" i="2"/>
  <c r="N5235" i="2"/>
  <c r="N5204" i="2"/>
  <c r="N5223" i="2"/>
  <c r="N5227" i="2"/>
  <c r="N5226" i="2"/>
  <c r="N5209" i="2"/>
  <c r="N5219" i="2"/>
  <c r="N5242" i="2"/>
  <c r="N5254" i="2"/>
  <c r="N5249" i="2"/>
  <c r="N5270" i="2"/>
  <c r="N5257" i="2"/>
  <c r="N5273" i="2"/>
  <c r="N5267" i="2"/>
  <c r="N5243" i="2"/>
  <c r="N5244" i="2"/>
  <c r="N5266" i="2"/>
  <c r="N5241" i="2"/>
  <c r="N5251" i="2"/>
  <c r="N5240" i="2"/>
  <c r="N5261" i="2"/>
  <c r="N5256" i="2"/>
  <c r="N5263" i="2"/>
  <c r="N5253" i="2"/>
  <c r="N5271" i="2"/>
  <c r="N5245" i="2"/>
  <c r="N5264" i="2"/>
  <c r="N5272" i="2"/>
  <c r="N5255" i="2"/>
  <c r="N5262" i="2"/>
  <c r="N5260" i="2"/>
  <c r="N5248" i="2"/>
  <c r="N5269" i="2"/>
  <c r="N5246" i="2"/>
  <c r="N5247" i="2"/>
  <c r="N5258" i="2"/>
  <c r="N5268" i="2"/>
  <c r="N5259" i="2"/>
  <c r="N5252" i="2"/>
  <c r="N5239" i="2"/>
  <c r="N5250" i="2"/>
  <c r="N5274" i="2"/>
  <c r="N5265" i="2"/>
  <c r="N5283" i="2"/>
  <c r="N5285" i="2"/>
  <c r="N5290" i="2"/>
  <c r="N5304" i="2"/>
  <c r="N5303" i="2"/>
  <c r="N5281" i="2"/>
  <c r="N5297" i="2"/>
  <c r="N5287" i="2"/>
  <c r="N5279" i="2"/>
  <c r="N5278" i="2"/>
  <c r="N5300" i="2"/>
  <c r="N5309" i="2"/>
  <c r="N5308" i="2"/>
  <c r="N5292" i="2"/>
  <c r="N5276" i="2"/>
  <c r="N5286" i="2"/>
  <c r="N5284" i="2"/>
  <c r="N5294" i="2"/>
  <c r="N5295" i="2"/>
  <c r="N5306" i="2"/>
  <c r="N5307" i="2"/>
  <c r="N5296" i="2"/>
  <c r="N5275" i="2"/>
  <c r="N5310" i="2"/>
  <c r="N5282" i="2"/>
  <c r="N5291" i="2"/>
  <c r="N5302" i="2"/>
  <c r="N5280" i="2"/>
  <c r="N5293" i="2"/>
  <c r="N5305" i="2"/>
  <c r="N5298" i="2"/>
  <c r="N5299" i="2"/>
  <c r="N5277" i="2"/>
  <c r="N5288" i="2"/>
  <c r="N5289" i="2"/>
  <c r="N5301" i="2"/>
  <c r="N7679" i="2"/>
  <c r="N7673" i="2"/>
  <c r="N7678" i="2"/>
  <c r="N7676" i="2"/>
  <c r="N7674" i="2"/>
  <c r="N7675" i="2"/>
  <c r="N7677" i="2"/>
  <c r="N7680" i="2"/>
  <c r="N7671" i="2"/>
  <c r="N7672" i="2"/>
  <c r="N7681" i="2"/>
  <c r="N7700" i="2"/>
  <c r="N7709" i="2"/>
  <c r="N7687" i="2"/>
  <c r="N7697" i="2"/>
  <c r="N7711" i="2"/>
  <c r="N7701" i="2"/>
  <c r="N7710" i="2"/>
  <c r="N7690" i="2"/>
  <c r="N7705" i="2"/>
  <c r="N7707" i="2"/>
  <c r="N7692" i="2"/>
  <c r="N7682" i="2"/>
  <c r="N7693" i="2"/>
  <c r="N7706" i="2"/>
  <c r="N7684" i="2"/>
  <c r="N7691" i="2"/>
  <c r="N7683" i="2"/>
  <c r="N7695" i="2"/>
  <c r="N7696" i="2"/>
  <c r="N7685" i="2"/>
  <c r="N7694" i="2"/>
  <c r="N7689" i="2"/>
  <c r="N7714" i="2"/>
  <c r="N7704" i="2"/>
  <c r="N7713" i="2"/>
  <c r="N7698" i="2"/>
  <c r="N7699" i="2"/>
  <c r="N7688" i="2"/>
  <c r="N7702" i="2"/>
  <c r="N7712" i="2"/>
  <c r="N7716" i="2"/>
  <c r="N7715" i="2"/>
  <c r="N7686" i="2"/>
  <c r="N7703" i="2"/>
  <c r="N7708" i="2"/>
  <c r="N7727" i="2"/>
  <c r="N7745" i="2"/>
  <c r="N7726" i="2"/>
  <c r="N7746" i="2"/>
  <c r="N7728" i="2"/>
  <c r="N7742" i="2"/>
  <c r="N7740" i="2"/>
  <c r="N7751" i="2"/>
  <c r="N7729" i="2"/>
  <c r="N7720" i="2"/>
  <c r="N7741" i="2"/>
  <c r="N7752" i="2"/>
  <c r="N7721" i="2"/>
  <c r="N7739" i="2"/>
  <c r="N7737" i="2"/>
  <c r="N7725" i="2"/>
  <c r="N7738" i="2"/>
  <c r="N7744" i="2"/>
  <c r="N7736" i="2"/>
  <c r="N7731" i="2"/>
  <c r="N7722" i="2"/>
  <c r="N7750" i="2"/>
  <c r="N7735" i="2"/>
  <c r="N7733" i="2"/>
  <c r="N7749" i="2"/>
  <c r="N7718" i="2"/>
  <c r="N7734" i="2"/>
  <c r="N7723" i="2"/>
  <c r="N7747" i="2"/>
  <c r="N7732" i="2"/>
  <c r="N7719" i="2"/>
  <c r="N7717" i="2"/>
  <c r="N7730" i="2"/>
  <c r="N7743" i="2"/>
  <c r="N7748" i="2"/>
  <c r="N7724" i="2"/>
  <c r="N7783" i="2"/>
  <c r="N7754" i="2"/>
  <c r="N7763" i="2"/>
  <c r="N7767" i="2"/>
  <c r="N7760" i="2"/>
  <c r="N7756" i="2"/>
  <c r="N7777" i="2"/>
  <c r="N7769" i="2"/>
  <c r="N7775" i="2"/>
  <c r="N7768" i="2"/>
  <c r="N7758" i="2"/>
  <c r="N7757" i="2"/>
  <c r="N7787" i="2"/>
  <c r="N7776" i="2"/>
  <c r="N7755" i="2"/>
  <c r="N7761" i="2"/>
  <c r="N7781" i="2"/>
  <c r="N7772" i="2"/>
  <c r="N7753" i="2"/>
  <c r="N7766" i="2"/>
  <c r="N7764" i="2"/>
  <c r="N7784" i="2"/>
  <c r="N7765" i="2"/>
  <c r="N7759" i="2"/>
  <c r="N7782" i="2"/>
  <c r="N7779" i="2"/>
  <c r="N7770" i="2"/>
  <c r="N7786" i="2"/>
  <c r="N7773" i="2"/>
  <c r="N7788" i="2"/>
  <c r="N7780" i="2"/>
  <c r="N7778" i="2"/>
  <c r="N7762" i="2"/>
  <c r="N7785" i="2"/>
  <c r="N7774" i="2"/>
  <c r="N7771" i="2"/>
  <c r="N8162" i="3" l="1"/>
  <c r="N8163" i="3"/>
  <c r="N8164" i="3"/>
  <c r="N8165" i="3"/>
  <c r="N8166" i="3"/>
  <c r="N8167" i="3"/>
  <c r="N8168" i="3"/>
  <c r="N8169" i="3"/>
  <c r="N8170" i="3"/>
  <c r="N8171" i="3"/>
  <c r="N8172" i="3"/>
  <c r="N8173" i="3"/>
  <c r="N8174" i="3"/>
  <c r="N8175" i="3"/>
  <c r="N8176" i="3"/>
  <c r="N8177" i="3"/>
  <c r="N8178" i="3"/>
  <c r="N8179" i="3"/>
  <c r="N8180" i="3"/>
  <c r="N8181" i="3"/>
  <c r="N8182" i="3"/>
  <c r="N8183" i="3"/>
  <c r="N8184" i="3"/>
  <c r="N8185" i="3"/>
  <c r="N8186" i="3"/>
  <c r="N8187" i="3"/>
  <c r="N8188" i="3"/>
  <c r="N8189" i="3"/>
  <c r="N8190" i="3"/>
  <c r="N8191" i="3"/>
  <c r="N8192" i="3"/>
  <c r="N8193" i="3"/>
  <c r="N8194" i="3"/>
  <c r="N8195" i="3"/>
  <c r="N8196" i="3"/>
  <c r="N8197" i="3"/>
  <c r="N8198" i="3"/>
  <c r="N8199" i="3"/>
  <c r="N8200" i="3"/>
  <c r="N8201" i="3"/>
  <c r="N8202" i="3"/>
  <c r="N8203" i="3"/>
  <c r="N8204" i="3"/>
  <c r="N8205" i="3"/>
  <c r="N8206" i="3"/>
  <c r="N8207" i="3"/>
  <c r="N8208" i="3"/>
  <c r="N8209" i="3"/>
  <c r="N8210" i="3"/>
  <c r="N8211" i="3"/>
  <c r="N8212" i="3"/>
  <c r="N8213" i="3"/>
  <c r="N8214" i="3"/>
  <c r="N8215" i="3"/>
  <c r="N8216" i="3"/>
  <c r="N8217" i="3"/>
  <c r="N8218" i="3"/>
  <c r="N8219" i="3"/>
  <c r="N8220" i="3"/>
  <c r="N8221" i="3"/>
  <c r="N8222" i="3"/>
  <c r="N8223" i="3"/>
  <c r="N8224" i="3"/>
  <c r="N8225" i="3"/>
  <c r="N8226" i="3"/>
  <c r="N8227" i="3"/>
  <c r="N8228" i="3"/>
  <c r="N8229" i="3"/>
  <c r="N8230" i="3"/>
  <c r="N8231" i="3"/>
  <c r="N8232" i="3"/>
  <c r="N8233" i="3"/>
  <c r="N8234" i="3"/>
  <c r="N8235" i="3"/>
  <c r="N8236" i="3"/>
  <c r="N8237" i="3"/>
  <c r="N8238" i="3"/>
  <c r="N8239" i="3"/>
  <c r="N8240" i="3"/>
  <c r="N8241" i="3"/>
  <c r="N8242" i="3"/>
  <c r="N8243" i="3"/>
  <c r="N8244" i="3"/>
  <c r="N8245" i="3"/>
  <c r="N8246" i="3"/>
  <c r="N8247" i="3"/>
  <c r="N8248" i="3"/>
  <c r="N8249" i="3"/>
  <c r="N8250" i="3"/>
  <c r="N8251" i="3"/>
  <c r="N8252" i="3"/>
  <c r="N8253" i="3"/>
  <c r="N8254" i="3"/>
  <c r="N8255" i="3"/>
  <c r="N8256" i="3"/>
  <c r="N8257" i="3"/>
  <c r="N8258" i="3"/>
  <c r="N8259" i="3"/>
  <c r="N8260" i="3"/>
  <c r="N8261" i="3"/>
  <c r="N8262" i="3"/>
  <c r="N8263" i="3"/>
  <c r="N8264" i="3"/>
  <c r="N8265" i="3"/>
  <c r="N8266" i="3"/>
  <c r="N8267" i="3"/>
  <c r="N8268" i="3"/>
  <c r="N8269" i="3"/>
  <c r="N8270" i="3"/>
  <c r="N8271" i="3"/>
  <c r="N8272" i="3"/>
  <c r="N8273" i="3"/>
  <c r="N8274" i="3"/>
  <c r="N8275" i="3"/>
  <c r="N8276" i="3"/>
  <c r="N8277" i="3"/>
  <c r="N8278" i="3"/>
  <c r="N8279" i="3"/>
  <c r="N8280" i="3"/>
  <c r="N8281" i="3"/>
  <c r="N8282" i="3"/>
  <c r="N8283" i="3"/>
  <c r="N8284" i="3"/>
  <c r="N8285" i="3"/>
  <c r="N8286" i="3"/>
  <c r="N8287" i="3"/>
  <c r="N8288" i="3"/>
  <c r="N8289" i="3"/>
  <c r="N8290" i="3"/>
  <c r="N8291" i="3"/>
  <c r="N8292" i="3"/>
  <c r="N8293" i="3"/>
  <c r="N8294" i="3"/>
  <c r="N8295" i="3"/>
  <c r="N8296" i="3"/>
  <c r="N8297" i="3"/>
  <c r="N8298" i="3"/>
  <c r="N8299" i="3"/>
  <c r="N8300" i="3"/>
  <c r="N8301" i="3"/>
  <c r="N8302" i="3"/>
  <c r="N8303" i="3"/>
  <c r="N8304" i="3"/>
  <c r="N8305" i="3"/>
  <c r="N8306" i="3"/>
  <c r="N8307" i="3"/>
  <c r="N8308" i="3"/>
  <c r="N8309" i="3"/>
  <c r="N8310" i="3"/>
  <c r="N8311" i="3"/>
  <c r="N8312" i="3"/>
  <c r="N8313" i="3"/>
  <c r="N8314" i="3"/>
  <c r="N8315" i="3"/>
  <c r="N8316" i="3"/>
  <c r="N8317" i="3"/>
  <c r="N8318" i="3"/>
  <c r="N8319" i="3"/>
  <c r="N8320" i="3"/>
  <c r="N8321" i="3"/>
  <c r="N8322" i="3"/>
  <c r="N8323" i="3"/>
  <c r="N8324" i="3"/>
  <c r="N8325" i="3"/>
  <c r="N8326" i="3"/>
  <c r="N8327" i="3"/>
  <c r="N8328" i="3"/>
  <c r="N8329" i="3"/>
  <c r="N8330" i="3"/>
  <c r="N8331" i="3"/>
  <c r="N8332" i="3"/>
  <c r="N8333" i="3"/>
  <c r="N8334" i="3"/>
  <c r="N8335" i="3"/>
  <c r="N8336" i="3"/>
  <c r="N8337" i="3"/>
  <c r="N8338" i="3"/>
  <c r="N8339" i="3"/>
  <c r="N8340" i="3"/>
  <c r="N8341" i="3"/>
  <c r="N8342" i="3"/>
  <c r="N8343" i="3"/>
  <c r="N8344" i="3"/>
  <c r="N8345" i="3"/>
  <c r="N8346" i="3"/>
  <c r="N8347" i="3"/>
  <c r="N8348" i="3"/>
  <c r="N8349" i="3"/>
  <c r="N8350" i="3"/>
  <c r="N8351" i="3"/>
  <c r="N8352" i="3"/>
  <c r="N8353" i="3"/>
  <c r="N8354" i="3"/>
  <c r="N8355" i="3"/>
  <c r="N8356" i="3"/>
  <c r="N8357" i="3"/>
  <c r="N8358" i="3"/>
  <c r="N8359" i="3"/>
  <c r="N8360" i="3"/>
  <c r="N8361" i="3"/>
  <c r="N8362" i="3"/>
  <c r="N8363" i="3"/>
  <c r="N8364" i="3"/>
  <c r="N8365" i="3"/>
  <c r="N8366" i="3"/>
  <c r="N8367" i="3"/>
  <c r="N8368" i="3"/>
  <c r="N8369" i="3"/>
  <c r="N8370" i="3"/>
  <c r="N8371" i="3"/>
  <c r="N8372" i="3"/>
  <c r="N8373" i="3"/>
  <c r="N8374" i="3"/>
  <c r="N8375" i="3"/>
  <c r="N8376" i="3"/>
  <c r="N8377" i="3"/>
  <c r="N8378" i="3"/>
  <c r="N8379" i="3"/>
  <c r="N8380" i="3"/>
  <c r="N8381" i="3"/>
  <c r="N8382" i="3"/>
  <c r="N8383" i="3"/>
  <c r="N8384" i="3"/>
  <c r="N8385" i="3"/>
  <c r="N8386" i="3"/>
  <c r="N8387" i="3"/>
  <c r="N8388" i="3"/>
  <c r="N8389" i="3"/>
  <c r="N8390" i="3"/>
  <c r="N8391" i="3"/>
  <c r="N8392" i="3"/>
  <c r="N8393" i="3"/>
  <c r="N8394" i="3"/>
  <c r="N8395" i="3"/>
  <c r="N8396" i="3"/>
  <c r="N8397" i="3"/>
  <c r="N8398" i="3"/>
  <c r="N8399" i="3"/>
  <c r="N8400" i="3"/>
  <c r="N8401" i="3"/>
  <c r="N8602" i="3"/>
  <c r="N8603" i="3"/>
  <c r="N8604" i="3"/>
  <c r="N8605" i="3"/>
  <c r="N8606" i="3"/>
  <c r="N8607" i="3"/>
  <c r="N8608" i="3"/>
  <c r="N8609" i="3"/>
  <c r="N8610" i="3"/>
  <c r="N8611" i="3"/>
  <c r="N8612" i="3"/>
  <c r="N8613" i="3"/>
  <c r="N8614" i="3"/>
  <c r="N8615" i="3"/>
  <c r="N8616" i="3"/>
  <c r="N8617" i="3"/>
  <c r="N8618" i="3"/>
  <c r="N8619" i="3"/>
  <c r="N8620" i="3"/>
  <c r="N8621" i="3"/>
  <c r="N8622" i="3"/>
  <c r="N8623" i="3"/>
  <c r="N8624" i="3"/>
  <c r="N8625" i="3"/>
  <c r="N8626" i="3"/>
  <c r="N8627" i="3"/>
  <c r="N8628" i="3"/>
  <c r="N8629" i="3"/>
  <c r="N8630" i="3"/>
  <c r="N8631" i="3"/>
  <c r="N8632" i="3"/>
  <c r="N8633" i="3"/>
  <c r="N8634" i="3"/>
  <c r="N8635" i="3"/>
  <c r="N8636" i="3"/>
  <c r="N8637" i="3"/>
  <c r="N8638" i="3"/>
  <c r="N8639" i="3"/>
  <c r="N8640" i="3"/>
  <c r="N8641" i="3"/>
  <c r="N8642" i="3"/>
  <c r="N8643" i="3"/>
  <c r="N8644" i="3"/>
  <c r="N8645" i="3"/>
  <c r="N8646" i="3"/>
  <c r="N8647" i="3"/>
  <c r="N8648" i="3"/>
  <c r="N8649" i="3"/>
  <c r="N8650" i="3"/>
  <c r="N8651" i="3"/>
  <c r="N8652" i="3"/>
  <c r="N8653" i="3"/>
  <c r="N8654" i="3"/>
  <c r="N8655" i="3"/>
  <c r="N8656" i="3"/>
  <c r="N8657" i="3"/>
  <c r="N8658" i="3"/>
  <c r="N8659" i="3"/>
  <c r="N8660" i="3"/>
  <c r="N8661" i="3"/>
  <c r="N8662" i="3"/>
  <c r="N8663" i="3"/>
  <c r="N8664" i="3"/>
  <c r="N8665" i="3"/>
  <c r="N8666" i="3"/>
  <c r="N8667" i="3"/>
  <c r="N8668" i="3"/>
  <c r="N8669" i="3"/>
  <c r="N8670" i="3"/>
  <c r="N8671" i="3"/>
  <c r="N8672" i="3"/>
  <c r="N8673" i="3"/>
  <c r="N8674" i="3"/>
  <c r="N8675" i="3"/>
  <c r="N8676" i="3"/>
  <c r="N8677" i="3"/>
  <c r="N8562" i="3"/>
  <c r="N8563" i="3"/>
  <c r="N8564" i="3"/>
  <c r="N8565" i="3"/>
  <c r="N8566" i="3"/>
  <c r="N8567" i="3"/>
  <c r="N8568" i="3"/>
  <c r="N8569" i="3"/>
  <c r="N8570" i="3"/>
  <c r="N8571" i="3"/>
  <c r="N8572" i="3"/>
  <c r="N8573" i="3"/>
  <c r="N8574" i="3"/>
  <c r="N8575" i="3"/>
  <c r="N8576" i="3"/>
  <c r="N8577" i="3"/>
  <c r="N8578" i="3"/>
  <c r="N8579" i="3"/>
  <c r="N8580" i="3"/>
  <c r="N8581" i="3"/>
  <c r="N8582" i="3"/>
  <c r="N8583" i="3"/>
  <c r="N8584" i="3"/>
  <c r="N8585" i="3"/>
  <c r="N8586" i="3"/>
  <c r="N8587" i="3"/>
  <c r="N8588" i="3"/>
  <c r="N8589" i="3"/>
  <c r="N8590" i="3"/>
  <c r="N8591" i="3"/>
  <c r="N8592" i="3"/>
  <c r="N8593" i="3"/>
  <c r="N8594" i="3"/>
  <c r="N8595" i="3"/>
  <c r="N8596" i="3"/>
  <c r="N8597" i="3"/>
  <c r="N7602" i="3"/>
  <c r="N7603" i="3"/>
  <c r="N7604" i="3"/>
  <c r="N7605" i="3"/>
  <c r="N7606" i="3"/>
  <c r="N7607" i="3"/>
  <c r="N7608" i="3"/>
  <c r="N7609" i="3"/>
  <c r="N7610" i="3"/>
  <c r="N7611" i="3"/>
  <c r="N7612" i="3"/>
  <c r="N7613" i="3"/>
  <c r="N7614" i="3"/>
  <c r="N7615" i="3"/>
  <c r="N7616" i="3"/>
  <c r="N7617" i="3"/>
  <c r="N7618" i="3"/>
  <c r="N7619" i="3"/>
  <c r="N7620" i="3"/>
  <c r="N7621" i="3"/>
  <c r="N7622" i="3"/>
  <c r="N7623" i="3"/>
  <c r="N7624" i="3"/>
  <c r="N7625" i="3"/>
  <c r="N7626" i="3"/>
  <c r="N7627" i="3"/>
  <c r="N7628" i="3"/>
  <c r="N7629" i="3"/>
  <c r="N7630" i="3"/>
  <c r="N7631" i="3"/>
  <c r="N7632" i="3"/>
  <c r="N7633" i="3"/>
  <c r="N7634" i="3"/>
  <c r="N7635" i="3"/>
  <c r="N7636" i="3"/>
  <c r="N7637" i="3"/>
  <c r="N7638" i="3"/>
  <c r="N7639" i="3"/>
  <c r="N7640" i="3"/>
  <c r="N7641" i="3"/>
  <c r="N7642" i="3"/>
  <c r="N7643" i="3"/>
  <c r="N7644" i="3"/>
  <c r="N7645" i="3"/>
  <c r="N7646" i="3"/>
  <c r="N7647" i="3"/>
  <c r="N7648" i="3"/>
  <c r="N7649" i="3"/>
  <c r="N7650" i="3"/>
  <c r="N7651" i="3"/>
  <c r="N7652" i="3"/>
  <c r="N7653" i="3"/>
  <c r="N7654" i="3"/>
  <c r="N7655" i="3"/>
  <c r="N7656" i="3"/>
  <c r="N7657" i="3"/>
  <c r="N7658" i="3"/>
  <c r="N7659" i="3"/>
  <c r="N7660" i="3"/>
  <c r="N7661" i="3"/>
  <c r="N7662" i="3"/>
  <c r="N7663" i="3"/>
  <c r="N7664" i="3"/>
  <c r="N7665" i="3"/>
  <c r="N7666" i="3"/>
  <c r="N7667" i="3"/>
  <c r="N7668" i="3"/>
  <c r="N7669" i="3"/>
  <c r="N7670" i="3"/>
  <c r="N7671" i="3"/>
  <c r="N7672" i="3"/>
  <c r="N7673" i="3"/>
  <c r="N7674" i="3"/>
  <c r="N7675" i="3"/>
  <c r="N7676" i="3"/>
  <c r="N7677" i="3"/>
  <c r="N7678" i="3"/>
  <c r="N7679" i="3"/>
  <c r="N7680" i="3"/>
  <c r="N7681" i="3"/>
  <c r="N7682" i="3"/>
  <c r="N7683" i="3"/>
  <c r="N7684" i="3"/>
  <c r="N7685" i="3"/>
  <c r="N7686" i="3"/>
  <c r="N7687" i="3"/>
  <c r="N7688" i="3"/>
  <c r="N7689" i="3"/>
  <c r="N7690" i="3"/>
  <c r="N7691" i="3"/>
  <c r="N7692" i="3"/>
  <c r="N7693" i="3"/>
  <c r="N7694" i="3"/>
  <c r="N7695" i="3"/>
  <c r="N7696" i="3"/>
  <c r="N7697" i="3"/>
  <c r="N7698" i="3"/>
  <c r="N7699" i="3"/>
  <c r="N7700" i="3"/>
  <c r="N7701" i="3"/>
  <c r="N7702" i="3"/>
  <c r="N7703" i="3"/>
  <c r="N7704" i="3"/>
  <c r="N7705" i="3"/>
  <c r="N7706" i="3"/>
  <c r="N7707" i="3"/>
  <c r="N7708" i="3"/>
  <c r="N7709" i="3"/>
  <c r="N7710" i="3"/>
  <c r="N7711" i="3"/>
  <c r="N7712" i="3"/>
  <c r="N7713" i="3"/>
  <c r="N7714" i="3"/>
  <c r="N7715" i="3"/>
  <c r="N7716" i="3"/>
  <c r="N7717" i="3"/>
  <c r="N7718" i="3"/>
  <c r="N7719" i="3"/>
  <c r="N7720" i="3"/>
  <c r="N7721" i="3"/>
  <c r="N7722" i="3"/>
  <c r="N7723" i="3"/>
  <c r="N7724" i="3"/>
  <c r="N7725" i="3"/>
  <c r="N7726" i="3"/>
  <c r="N7727" i="3"/>
  <c r="N7728" i="3"/>
  <c r="N7729" i="3"/>
  <c r="N7730" i="3"/>
  <c r="N7731" i="3"/>
  <c r="N7732" i="3"/>
  <c r="N7733" i="3"/>
  <c r="N7734" i="3"/>
  <c r="N7735" i="3"/>
  <c r="N7736" i="3"/>
  <c r="N7737" i="3"/>
  <c r="N7738" i="3"/>
  <c r="N7739" i="3"/>
  <c r="N7740" i="3"/>
  <c r="N7741" i="3"/>
  <c r="N7742" i="3"/>
  <c r="N7743" i="3"/>
  <c r="N7744" i="3"/>
  <c r="N7745" i="3"/>
  <c r="N7746" i="3"/>
  <c r="N7747" i="3"/>
  <c r="N7748" i="3"/>
  <c r="N7749" i="3"/>
  <c r="N7750" i="3"/>
  <c r="N7751" i="3"/>
  <c r="N7752" i="3"/>
  <c r="N7753" i="3"/>
  <c r="N7754" i="3"/>
  <c r="N7755" i="3"/>
  <c r="N7756" i="3"/>
  <c r="N7757" i="3"/>
  <c r="N7758" i="3"/>
  <c r="N7759" i="3"/>
  <c r="N7760" i="3"/>
  <c r="N7761" i="3"/>
  <c r="N7762" i="3"/>
  <c r="N7763" i="3"/>
  <c r="N7764" i="3"/>
  <c r="N7765" i="3"/>
  <c r="N7766" i="3"/>
  <c r="N7767" i="3"/>
  <c r="N7768" i="3"/>
  <c r="N7769" i="3"/>
  <c r="N7770" i="3"/>
  <c r="N7771" i="3"/>
  <c r="N7772" i="3"/>
  <c r="N7773" i="3"/>
  <c r="N7774" i="3"/>
  <c r="N7775" i="3"/>
  <c r="N7776" i="3"/>
  <c r="N7777" i="3"/>
  <c r="N7778" i="3"/>
  <c r="N7779" i="3"/>
  <c r="N7780" i="3"/>
  <c r="N7781" i="3"/>
  <c r="N7782" i="3"/>
  <c r="N7783" i="3"/>
  <c r="N7784" i="3"/>
  <c r="N7785" i="3"/>
  <c r="N7786" i="3"/>
  <c r="N7787" i="3"/>
  <c r="N7788" i="3"/>
  <c r="N7789" i="3"/>
  <c r="N7790" i="3"/>
  <c r="N7791" i="3"/>
  <c r="N7792" i="3"/>
  <c r="N7793" i="3"/>
  <c r="N7794" i="3"/>
  <c r="N7795" i="3"/>
  <c r="N7796" i="3"/>
  <c r="N7797" i="3"/>
  <c r="N7798" i="3"/>
  <c r="N7799" i="3"/>
  <c r="N7800" i="3"/>
  <c r="N7801" i="3"/>
  <c r="N7802" i="3"/>
  <c r="N7803" i="3"/>
  <c r="N7804" i="3"/>
  <c r="N7805" i="3"/>
  <c r="N7806" i="3"/>
  <c r="N7807" i="3"/>
  <c r="N7808" i="3"/>
  <c r="N7809" i="3"/>
  <c r="N7810" i="3"/>
  <c r="N7811" i="3"/>
  <c r="N7812" i="3"/>
  <c r="N7813" i="3"/>
  <c r="N7814" i="3"/>
  <c r="N7815" i="3"/>
  <c r="N7816" i="3"/>
  <c r="N7817" i="3"/>
  <c r="N7818" i="3"/>
  <c r="N7819" i="3"/>
  <c r="N7820" i="3"/>
  <c r="N7821" i="3"/>
  <c r="N7822" i="3"/>
  <c r="N7823" i="3"/>
  <c r="N7824" i="3"/>
  <c r="N7825" i="3"/>
  <c r="N7826" i="3"/>
  <c r="N7827" i="3"/>
  <c r="N7828" i="3"/>
  <c r="N7829" i="3"/>
  <c r="N7830" i="3"/>
  <c r="N7831" i="3"/>
  <c r="N7832" i="3"/>
  <c r="N7833" i="3"/>
  <c r="N7834" i="3"/>
  <c r="N7835" i="3"/>
  <c r="N7836" i="3"/>
  <c r="N7837" i="3"/>
  <c r="N7838" i="3"/>
  <c r="N7839" i="3"/>
  <c r="N7840" i="3"/>
  <c r="N7841" i="3"/>
  <c r="N7842" i="3"/>
  <c r="N7843" i="3"/>
  <c r="N7844" i="3"/>
  <c r="N7845" i="3"/>
  <c r="N7846" i="3"/>
  <c r="N7847" i="3"/>
  <c r="N7848" i="3"/>
  <c r="N7849" i="3"/>
  <c r="N7850" i="3"/>
  <c r="N7851" i="3"/>
  <c r="N7852" i="3"/>
  <c r="N7853" i="3"/>
  <c r="N7854" i="3"/>
  <c r="N7855" i="3"/>
  <c r="N7856" i="3"/>
  <c r="N7857" i="3"/>
  <c r="N7858" i="3"/>
  <c r="N7859" i="3"/>
  <c r="N7860" i="3"/>
  <c r="N7861" i="3"/>
  <c r="N7862" i="3"/>
  <c r="N7863" i="3"/>
  <c r="N7864" i="3"/>
  <c r="N7865" i="3"/>
  <c r="N7866" i="3"/>
  <c r="N7867" i="3"/>
  <c r="N7868" i="3"/>
  <c r="N7869" i="3"/>
  <c r="N7870" i="3"/>
  <c r="N7871" i="3"/>
  <c r="N7872" i="3"/>
  <c r="N7873" i="3"/>
  <c r="N7874" i="3"/>
  <c r="N7875" i="3"/>
  <c r="N7876" i="3"/>
  <c r="N7877" i="3"/>
  <c r="N7878" i="3"/>
  <c r="N7879" i="3"/>
  <c r="N7880" i="3"/>
  <c r="N7881" i="3"/>
  <c r="N7882" i="3"/>
  <c r="N7883" i="3"/>
  <c r="N7884" i="3"/>
  <c r="N7885" i="3"/>
  <c r="N7886" i="3"/>
  <c r="N7887" i="3"/>
  <c r="N7888" i="3"/>
  <c r="N7889" i="3"/>
  <c r="N7890" i="3"/>
  <c r="N7891" i="3"/>
  <c r="N7892" i="3"/>
  <c r="N7893" i="3"/>
  <c r="N7894" i="3"/>
  <c r="N7895" i="3"/>
  <c r="N7896" i="3"/>
  <c r="N7897" i="3"/>
  <c r="N7898" i="3"/>
  <c r="N7899" i="3"/>
  <c r="N7900" i="3"/>
  <c r="N7901" i="3"/>
  <c r="N7902" i="3"/>
  <c r="N7903" i="3"/>
  <c r="N7904" i="3"/>
  <c r="N7905" i="3"/>
  <c r="N7906" i="3"/>
  <c r="N7907" i="3"/>
  <c r="N7908" i="3"/>
  <c r="N7909" i="3"/>
  <c r="N7910" i="3"/>
  <c r="N7911" i="3"/>
  <c r="N7912" i="3"/>
  <c r="N7913" i="3"/>
  <c r="N7914" i="3"/>
  <c r="N7915" i="3"/>
  <c r="N7916" i="3"/>
  <c r="N7917" i="3"/>
  <c r="N7918" i="3"/>
  <c r="N7919" i="3"/>
  <c r="N7920" i="3"/>
  <c r="N7921" i="3"/>
  <c r="N7922" i="3"/>
  <c r="N7923" i="3"/>
  <c r="N7924" i="3"/>
  <c r="N7925" i="3"/>
  <c r="N7926" i="3"/>
  <c r="N7927" i="3"/>
  <c r="N7928" i="3"/>
  <c r="N7929" i="3"/>
  <c r="N7930" i="3"/>
  <c r="N7931" i="3"/>
  <c r="N7932" i="3"/>
  <c r="N7933" i="3"/>
  <c r="N7934" i="3"/>
  <c r="N7935" i="3"/>
  <c r="N7936" i="3"/>
  <c r="N7937" i="3"/>
  <c r="N7938" i="3"/>
  <c r="N7939" i="3"/>
  <c r="N7940" i="3"/>
  <c r="N7941" i="3"/>
  <c r="N7942" i="3"/>
  <c r="N7943" i="3"/>
  <c r="N7944" i="3"/>
  <c r="N7945" i="3"/>
  <c r="N7946" i="3"/>
  <c r="N7947" i="3"/>
  <c r="N7948" i="3"/>
  <c r="N7949" i="3"/>
  <c r="N7950" i="3"/>
  <c r="N7951" i="3"/>
  <c r="N7952" i="3"/>
  <c r="N7953" i="3"/>
  <c r="N7954" i="3"/>
  <c r="N7955" i="3"/>
  <c r="N7956" i="3"/>
  <c r="N7957" i="3"/>
  <c r="N7958" i="3"/>
  <c r="N7959" i="3"/>
  <c r="N7960" i="3"/>
  <c r="N7961" i="3"/>
  <c r="N7962" i="3"/>
  <c r="N7963" i="3"/>
  <c r="N7964" i="3"/>
  <c r="N7965" i="3"/>
  <c r="N7966" i="3"/>
  <c r="N7967" i="3"/>
  <c r="N7968" i="3"/>
  <c r="N7969" i="3"/>
  <c r="N7970" i="3"/>
  <c r="N7971" i="3"/>
  <c r="N7972" i="3"/>
  <c r="N7973" i="3"/>
  <c r="N7974" i="3"/>
  <c r="N7975" i="3"/>
  <c r="N7976" i="3"/>
  <c r="N7977" i="3"/>
  <c r="N7978" i="3"/>
  <c r="N7979" i="3"/>
  <c r="N7980" i="3"/>
  <c r="N7981" i="3"/>
  <c r="N7982" i="3"/>
  <c r="N7983" i="3"/>
  <c r="N7984" i="3"/>
  <c r="N7985" i="3"/>
  <c r="N7986" i="3"/>
  <c r="N7987" i="3"/>
  <c r="N7988" i="3"/>
  <c r="N7989" i="3"/>
  <c r="N7990" i="3"/>
  <c r="N7991" i="3"/>
  <c r="N7992" i="3"/>
  <c r="N7993" i="3"/>
  <c r="N7994" i="3"/>
  <c r="N7995" i="3"/>
  <c r="N7996" i="3"/>
  <c r="N7997" i="3"/>
  <c r="N7998" i="3"/>
  <c r="N7999" i="3"/>
  <c r="N8000" i="3"/>
  <c r="N8001" i="3"/>
  <c r="N8002" i="3"/>
  <c r="N8003" i="3"/>
  <c r="N8004" i="3"/>
  <c r="N8005" i="3"/>
  <c r="N8006" i="3"/>
  <c r="N8007" i="3"/>
  <c r="N8008" i="3"/>
  <c r="N8009" i="3"/>
  <c r="N8010" i="3"/>
  <c r="N8011" i="3"/>
  <c r="N8012" i="3"/>
  <c r="N8013" i="3"/>
  <c r="N8014" i="3"/>
  <c r="N8015" i="3"/>
  <c r="N8016" i="3"/>
  <c r="N8017" i="3"/>
  <c r="N8018" i="3"/>
  <c r="N8019" i="3"/>
  <c r="N8020" i="3"/>
  <c r="N8021" i="3"/>
  <c r="N8022" i="3"/>
  <c r="N8023" i="3"/>
  <c r="N8024" i="3"/>
  <c r="N8025" i="3"/>
  <c r="N8026" i="3"/>
  <c r="N8027" i="3"/>
  <c r="N8028" i="3"/>
  <c r="N8029" i="3"/>
  <c r="N8030" i="3"/>
  <c r="N8031" i="3"/>
  <c r="N8032" i="3"/>
  <c r="N8033" i="3"/>
  <c r="N8034" i="3"/>
  <c r="N8035" i="3"/>
  <c r="N8036" i="3"/>
  <c r="N8037" i="3"/>
  <c r="N8038" i="3"/>
  <c r="N8039" i="3"/>
  <c r="N8040" i="3"/>
  <c r="N8041" i="3"/>
  <c r="N8042" i="3"/>
  <c r="N8043" i="3"/>
  <c r="N8044" i="3"/>
  <c r="N8045" i="3"/>
  <c r="N8046" i="3"/>
  <c r="N8047" i="3"/>
  <c r="N8048" i="3"/>
  <c r="N8049" i="3"/>
  <c r="N8050" i="3"/>
  <c r="N8051" i="3"/>
  <c r="N8052" i="3"/>
  <c r="N8053" i="3"/>
  <c r="N8054" i="3"/>
  <c r="N8055" i="3"/>
  <c r="N8056" i="3"/>
  <c r="N8057" i="3"/>
  <c r="N8058" i="3"/>
  <c r="N8059" i="3"/>
  <c r="N8060" i="3"/>
  <c r="N8061" i="3"/>
  <c r="N8062" i="3"/>
  <c r="N8063" i="3"/>
  <c r="N8064" i="3"/>
  <c r="N8065" i="3"/>
  <c r="N8066" i="3"/>
  <c r="N8067" i="3"/>
  <c r="N8068" i="3"/>
  <c r="N8069" i="3"/>
  <c r="N8070" i="3"/>
  <c r="N8071" i="3"/>
  <c r="N8072" i="3"/>
  <c r="N8073" i="3"/>
  <c r="N8074" i="3"/>
  <c r="N8075" i="3"/>
  <c r="N8076" i="3"/>
  <c r="N8077" i="3"/>
  <c r="N8078" i="3"/>
  <c r="N8079" i="3"/>
  <c r="N8080" i="3"/>
  <c r="N8081" i="3"/>
  <c r="N8082" i="3"/>
  <c r="N8083" i="3"/>
  <c r="N8084" i="3"/>
  <c r="N8085" i="3"/>
  <c r="N8086" i="3"/>
  <c r="N8087" i="3"/>
  <c r="N8088" i="3"/>
  <c r="N8089" i="3"/>
  <c r="N8090" i="3"/>
  <c r="N8091" i="3"/>
  <c r="N8092" i="3"/>
  <c r="N8093" i="3"/>
  <c r="N8094" i="3"/>
  <c r="N8095" i="3"/>
  <c r="N8096" i="3"/>
  <c r="N8097" i="3"/>
  <c r="N8098" i="3"/>
  <c r="N8099" i="3"/>
  <c r="N8100" i="3"/>
  <c r="N8101" i="3"/>
  <c r="N8102" i="3"/>
  <c r="N8103" i="3"/>
  <c r="N8104" i="3"/>
  <c r="N8105" i="3"/>
  <c r="N8106" i="3"/>
  <c r="N8107" i="3"/>
  <c r="N8108" i="3"/>
  <c r="N8109" i="3"/>
  <c r="N8110" i="3"/>
  <c r="N8111" i="3"/>
  <c r="N8112" i="3"/>
  <c r="N8113" i="3"/>
  <c r="N8114" i="3"/>
  <c r="N8115" i="3"/>
  <c r="N8116" i="3"/>
  <c r="N8117" i="3"/>
  <c r="N8118" i="3"/>
  <c r="N8119" i="3"/>
  <c r="N8120" i="3"/>
  <c r="N8121" i="3"/>
  <c r="N8122" i="3"/>
  <c r="N8123" i="3"/>
  <c r="N8124" i="3"/>
  <c r="N8125" i="3"/>
  <c r="N8126" i="3"/>
  <c r="N8127" i="3"/>
  <c r="N8128" i="3"/>
  <c r="N8129" i="3"/>
  <c r="N8130" i="3"/>
  <c r="N8131" i="3"/>
  <c r="N8132" i="3"/>
  <c r="N8133" i="3"/>
  <c r="N8134" i="3"/>
  <c r="N8135" i="3"/>
  <c r="N8136" i="3"/>
  <c r="N8137" i="3"/>
  <c r="N8138" i="3"/>
  <c r="N8139" i="3"/>
  <c r="N8140" i="3"/>
  <c r="N8141" i="3"/>
  <c r="N8142" i="3"/>
  <c r="N8143" i="3"/>
  <c r="N8144" i="3"/>
  <c r="N8145" i="3"/>
  <c r="N8146" i="3"/>
  <c r="N8147" i="3"/>
  <c r="N8148" i="3"/>
  <c r="N8149" i="3"/>
  <c r="N8150" i="3"/>
  <c r="N8151" i="3"/>
  <c r="N8152" i="3"/>
  <c r="N8153" i="3"/>
  <c r="N8154" i="3"/>
  <c r="N8155" i="3"/>
  <c r="N8156" i="3"/>
  <c r="N8157" i="3"/>
  <c r="N8158" i="3"/>
  <c r="N8159" i="3"/>
  <c r="N8160" i="3"/>
  <c r="N8161" i="3"/>
  <c r="N8682" i="3"/>
  <c r="N8683" i="3"/>
  <c r="N8684" i="3"/>
  <c r="N8685" i="3"/>
  <c r="N8686" i="3"/>
  <c r="N8687" i="3"/>
  <c r="N8688" i="3"/>
  <c r="N8689" i="3"/>
  <c r="N8690" i="3"/>
  <c r="N8691" i="3"/>
  <c r="N8692" i="3"/>
  <c r="N8693" i="3"/>
  <c r="N8694" i="3"/>
  <c r="N8695" i="3"/>
  <c r="N8696" i="3"/>
  <c r="N8697" i="3"/>
  <c r="N8698" i="3"/>
  <c r="N8699" i="3"/>
  <c r="N8700" i="3"/>
  <c r="N8701" i="3"/>
  <c r="N8702" i="3"/>
  <c r="N8703" i="3"/>
  <c r="N8704" i="3"/>
  <c r="N8705" i="3"/>
  <c r="N8706" i="3"/>
  <c r="N8707" i="3"/>
  <c r="N8708" i="3"/>
  <c r="N8709" i="3"/>
  <c r="N8710" i="3"/>
  <c r="N8711" i="3"/>
  <c r="N8712" i="3"/>
  <c r="N8713" i="3"/>
  <c r="N8714" i="3"/>
  <c r="N8715" i="3"/>
  <c r="N8716" i="3"/>
  <c r="N8717" i="3"/>
  <c r="N8718" i="3"/>
  <c r="N8719" i="3"/>
  <c r="N8720" i="3"/>
  <c r="N8721" i="3"/>
  <c r="N8722" i="3"/>
  <c r="N8723" i="3"/>
  <c r="N8724" i="3"/>
  <c r="N8725" i="3"/>
  <c r="N8726" i="3"/>
  <c r="N8727" i="3"/>
  <c r="N8728" i="3"/>
  <c r="N8729" i="3"/>
  <c r="N8730" i="3"/>
  <c r="N8731" i="3"/>
  <c r="N8732" i="3"/>
  <c r="N8733" i="3"/>
  <c r="N8734" i="3"/>
  <c r="N8735" i="3"/>
  <c r="N8736" i="3"/>
  <c r="N8737" i="3"/>
  <c r="N8738" i="3"/>
  <c r="N8739" i="3"/>
  <c r="N8740" i="3"/>
  <c r="N8741" i="3"/>
  <c r="N8742" i="3"/>
  <c r="N8743" i="3"/>
  <c r="N8744" i="3"/>
  <c r="N8745" i="3"/>
  <c r="N8746" i="3"/>
  <c r="N8747" i="3"/>
  <c r="N8748" i="3"/>
  <c r="N8749" i="3"/>
  <c r="N8750" i="3"/>
  <c r="N8751" i="3"/>
  <c r="N8752" i="3"/>
  <c r="N8753" i="3"/>
  <c r="N8754" i="3"/>
  <c r="N8755" i="3"/>
  <c r="N8756" i="3"/>
  <c r="N8757" i="3"/>
  <c r="N8758" i="3"/>
  <c r="N8759" i="3"/>
  <c r="N8760" i="3"/>
  <c r="N8761" i="3"/>
  <c r="N8762" i="3"/>
  <c r="N8763" i="3"/>
  <c r="N8764" i="3"/>
  <c r="N8765" i="3"/>
  <c r="N8766" i="3"/>
  <c r="N8767" i="3"/>
  <c r="N8768" i="3"/>
  <c r="N8769" i="3"/>
  <c r="N8770" i="3"/>
  <c r="N8771" i="3"/>
  <c r="N8772" i="3"/>
  <c r="N8773" i="3"/>
  <c r="N8774" i="3"/>
  <c r="N8775" i="3"/>
  <c r="N8776" i="3"/>
  <c r="N8777" i="3"/>
  <c r="N8778" i="3"/>
  <c r="N8779" i="3"/>
  <c r="N8780" i="3"/>
  <c r="N8781" i="3"/>
  <c r="N8782" i="3"/>
  <c r="N8783" i="3"/>
  <c r="N8784" i="3"/>
  <c r="N8785" i="3"/>
  <c r="N8786" i="3"/>
  <c r="N8787" i="3"/>
  <c r="N8788" i="3"/>
  <c r="N8789" i="3"/>
  <c r="N8790" i="3"/>
  <c r="N8791" i="3"/>
  <c r="N8792" i="3"/>
  <c r="N8793" i="3"/>
  <c r="N8794" i="3"/>
  <c r="N8795" i="3"/>
  <c r="N8796" i="3"/>
  <c r="N8797" i="3"/>
  <c r="N8798" i="3"/>
  <c r="N8799" i="3"/>
  <c r="N8800" i="3"/>
  <c r="N8801" i="3"/>
  <c r="N8402" i="3"/>
  <c r="N8403" i="3"/>
  <c r="N8404" i="3"/>
  <c r="N8405" i="3"/>
  <c r="N8406" i="3"/>
  <c r="N8407" i="3"/>
  <c r="N8408" i="3"/>
  <c r="N8409" i="3"/>
  <c r="N8410" i="3"/>
  <c r="N8411" i="3"/>
  <c r="N8412" i="3"/>
  <c r="N8413" i="3"/>
  <c r="N8414" i="3"/>
  <c r="N8415" i="3"/>
  <c r="N8416" i="3"/>
  <c r="N8417" i="3"/>
  <c r="N8418" i="3"/>
  <c r="N8419" i="3"/>
  <c r="N8420" i="3"/>
  <c r="N8421" i="3"/>
  <c r="N8422" i="3"/>
  <c r="N8423" i="3"/>
  <c r="N8424" i="3"/>
  <c r="N8425" i="3"/>
  <c r="N8426" i="3"/>
  <c r="N8427" i="3"/>
  <c r="N8428" i="3"/>
  <c r="N8429" i="3"/>
  <c r="N8430" i="3"/>
  <c r="N8431" i="3"/>
  <c r="N8432" i="3"/>
  <c r="N8433" i="3"/>
  <c r="N8434" i="3"/>
  <c r="N8435" i="3"/>
  <c r="N8436" i="3"/>
  <c r="N8437" i="3"/>
  <c r="N8438" i="3"/>
  <c r="N8439" i="3"/>
  <c r="N8440" i="3"/>
  <c r="N8441" i="3"/>
  <c r="N8442" i="3"/>
  <c r="N8443" i="3"/>
  <c r="N8444" i="3"/>
  <c r="N8445" i="3"/>
  <c r="N8446" i="3"/>
  <c r="N8447" i="3"/>
  <c r="N8448" i="3"/>
  <c r="N8449" i="3"/>
  <c r="N8450" i="3"/>
  <c r="N8451" i="3"/>
  <c r="N8452" i="3"/>
  <c r="N8453" i="3"/>
  <c r="N8454" i="3"/>
  <c r="N8455" i="3"/>
  <c r="N8456" i="3"/>
  <c r="N8457" i="3"/>
  <c r="N8458" i="3"/>
  <c r="N8459" i="3"/>
  <c r="N8460" i="3"/>
  <c r="N8461" i="3"/>
  <c r="N8462" i="3"/>
  <c r="N8463" i="3"/>
  <c r="N8464" i="3"/>
  <c r="N8465" i="3"/>
  <c r="N8466" i="3"/>
  <c r="N8467" i="3"/>
  <c r="N8468" i="3"/>
  <c r="N8469" i="3"/>
  <c r="N8470" i="3"/>
  <c r="N8471" i="3"/>
  <c r="N8472" i="3"/>
  <c r="N8473" i="3"/>
  <c r="N8474" i="3"/>
  <c r="N8475" i="3"/>
  <c r="N8476" i="3"/>
  <c r="N8477" i="3"/>
  <c r="N8478" i="3"/>
  <c r="N8479" i="3"/>
  <c r="N8480" i="3"/>
  <c r="N8481" i="3"/>
  <c r="N8482" i="3"/>
  <c r="N8483" i="3"/>
  <c r="N8484" i="3"/>
  <c r="N8485" i="3"/>
  <c r="N8486" i="3"/>
  <c r="N8487" i="3"/>
  <c r="N8488" i="3"/>
  <c r="N8489" i="3"/>
  <c r="N8490" i="3"/>
  <c r="N8491" i="3"/>
  <c r="N8492" i="3"/>
  <c r="N8493" i="3"/>
  <c r="N8494" i="3"/>
  <c r="N8495" i="3"/>
  <c r="N8496" i="3"/>
  <c r="N8497" i="3"/>
  <c r="N8498" i="3"/>
  <c r="N8499" i="3"/>
  <c r="N8500" i="3"/>
  <c r="N8501" i="3"/>
  <c r="N8502" i="3"/>
  <c r="N8503" i="3"/>
  <c r="N8504" i="3"/>
  <c r="N8505" i="3"/>
  <c r="N8506" i="3"/>
  <c r="N8507" i="3"/>
  <c r="N8508" i="3"/>
  <c r="N8509" i="3"/>
  <c r="N8510" i="3"/>
  <c r="N8511" i="3"/>
  <c r="N8512" i="3"/>
  <c r="N8513" i="3"/>
  <c r="N8514" i="3"/>
  <c r="N8515" i="3"/>
  <c r="N8516" i="3"/>
  <c r="N8517" i="3"/>
  <c r="N8518" i="3"/>
  <c r="N8519" i="3"/>
  <c r="N8520" i="3"/>
  <c r="N8521" i="3"/>
  <c r="N8522" i="3"/>
  <c r="N8523" i="3"/>
  <c r="N8524" i="3"/>
  <c r="N8525" i="3"/>
  <c r="N8526" i="3"/>
  <c r="N8527" i="3"/>
  <c r="N8528" i="3"/>
  <c r="N8529" i="3"/>
  <c r="N8530" i="3"/>
  <c r="N8531" i="3"/>
  <c r="N8532" i="3"/>
  <c r="N8533" i="3"/>
  <c r="N8534" i="3"/>
  <c r="N8535" i="3"/>
  <c r="N8536" i="3"/>
  <c r="N8537" i="3"/>
  <c r="N8538" i="3"/>
  <c r="N8539" i="3"/>
  <c r="N8540" i="3"/>
  <c r="N8541" i="3"/>
  <c r="N8542" i="3"/>
  <c r="N8543" i="3"/>
  <c r="N8544" i="3"/>
  <c r="N8545" i="3"/>
  <c r="N8546" i="3"/>
  <c r="N8547" i="3"/>
  <c r="N8548" i="3"/>
  <c r="N8549" i="3"/>
  <c r="N8550" i="3"/>
  <c r="N8551" i="3"/>
  <c r="N8552" i="3"/>
  <c r="N8553" i="3"/>
  <c r="N8554" i="3"/>
  <c r="N8555" i="3"/>
  <c r="N8556" i="3"/>
  <c r="N8557" i="3"/>
  <c r="N8558" i="3"/>
  <c r="N8559" i="3"/>
  <c r="N8560" i="3"/>
  <c r="N8561" i="3"/>
  <c r="N1791" i="3"/>
  <c r="N1962" i="3"/>
  <c r="N1963" i="3"/>
  <c r="N1964" i="3"/>
  <c r="N1965" i="3"/>
  <c r="N1966" i="3"/>
  <c r="N1967" i="3"/>
  <c r="N1968" i="3"/>
  <c r="N1969" i="3"/>
  <c r="N1970" i="3"/>
  <c r="N1971" i="3"/>
  <c r="N1972" i="3"/>
  <c r="N1973" i="3"/>
  <c r="N1974" i="3"/>
  <c r="N1975" i="3"/>
  <c r="N1976" i="3"/>
  <c r="N1977" i="3"/>
  <c r="N1978" i="3"/>
  <c r="N1979" i="3"/>
  <c r="N1980" i="3"/>
  <c r="N1981" i="3"/>
  <c r="N1982" i="3"/>
  <c r="N1983" i="3"/>
  <c r="N1984" i="3"/>
  <c r="N1985" i="3"/>
  <c r="N1986" i="3"/>
  <c r="N1987" i="3"/>
  <c r="N1988" i="3"/>
  <c r="N1989" i="3"/>
  <c r="N1990" i="3"/>
  <c r="N1991" i="3"/>
  <c r="N2162" i="3"/>
  <c r="N2163" i="3"/>
  <c r="N2164" i="3"/>
  <c r="N2165" i="3"/>
  <c r="N2166" i="3"/>
  <c r="N2167" i="3"/>
  <c r="N2168" i="3"/>
  <c r="N2169" i="3"/>
  <c r="N2170" i="3"/>
  <c r="N2171" i="3"/>
  <c r="N2172" i="3"/>
  <c r="N2173" i="3"/>
  <c r="N2174" i="3"/>
  <c r="N2175" i="3"/>
  <c r="N2176" i="3"/>
  <c r="N2177" i="3"/>
  <c r="N2178" i="3"/>
  <c r="N2179" i="3"/>
  <c r="N2180" i="3"/>
  <c r="N2181" i="3"/>
  <c r="N2182" i="3"/>
  <c r="N2183" i="3"/>
  <c r="N2184" i="3"/>
  <c r="N2185" i="3"/>
  <c r="N2186" i="3"/>
  <c r="N2187" i="3"/>
  <c r="N2188" i="3"/>
  <c r="N2189" i="3"/>
  <c r="N2190" i="3"/>
  <c r="N2191" i="3"/>
  <c r="N2362" i="3"/>
  <c r="N2363" i="3"/>
  <c r="N2364" i="3"/>
  <c r="N2365" i="3"/>
  <c r="N2366" i="3"/>
  <c r="N2367" i="3"/>
  <c r="N2368" i="3"/>
  <c r="N2369" i="3"/>
  <c r="N2370" i="3"/>
  <c r="N2371" i="3"/>
  <c r="N2372" i="3"/>
  <c r="N2373" i="3"/>
  <c r="N2374" i="3"/>
  <c r="N2375" i="3"/>
  <c r="N2376" i="3"/>
  <c r="N2377" i="3"/>
  <c r="N2378" i="3"/>
  <c r="N2379" i="3"/>
  <c r="N2380" i="3"/>
  <c r="N2381" i="3"/>
  <c r="N2382" i="3"/>
  <c r="N2383" i="3"/>
  <c r="N2384" i="3"/>
  <c r="N2385" i="3"/>
  <c r="N2386" i="3"/>
  <c r="N2387" i="3"/>
  <c r="N2388" i="3"/>
  <c r="N2389" i="3"/>
  <c r="N2390" i="3"/>
  <c r="N2391" i="3"/>
  <c r="N2562" i="3"/>
  <c r="N2563" i="3"/>
  <c r="N2564" i="3"/>
  <c r="N2565" i="3"/>
  <c r="N2566" i="3"/>
  <c r="N2567" i="3"/>
  <c r="N2568" i="3"/>
  <c r="N2569" i="3"/>
  <c r="N2570" i="3"/>
  <c r="N2571" i="3"/>
  <c r="N2572" i="3"/>
  <c r="N2573" i="3"/>
  <c r="N2574" i="3"/>
  <c r="N2575" i="3"/>
  <c r="N2576" i="3"/>
  <c r="N2577" i="3"/>
  <c r="N2578" i="3"/>
  <c r="N2579" i="3"/>
  <c r="N2580" i="3"/>
  <c r="N2581" i="3"/>
  <c r="N2582" i="3"/>
  <c r="N2583" i="3"/>
  <c r="N2584" i="3"/>
  <c r="N2585" i="3"/>
  <c r="N2586" i="3"/>
  <c r="N2587" i="3"/>
  <c r="N2588" i="3"/>
  <c r="N2589" i="3"/>
  <c r="N2590" i="3"/>
  <c r="N2591" i="3"/>
  <c r="N4962" i="3"/>
  <c r="N4963" i="3"/>
  <c r="N4964" i="3"/>
  <c r="N4965" i="3"/>
  <c r="N4966" i="3"/>
  <c r="N4967" i="3"/>
  <c r="N4968" i="3"/>
  <c r="N4969" i="3"/>
  <c r="N4970" i="3"/>
  <c r="N4971" i="3"/>
  <c r="N4972" i="3"/>
  <c r="N4973" i="3"/>
  <c r="N4974" i="3"/>
  <c r="N4975" i="3"/>
  <c r="N4976" i="3"/>
  <c r="N4977" i="3"/>
  <c r="N4978" i="3"/>
  <c r="N4979" i="3"/>
  <c r="N4980" i="3"/>
  <c r="N4981" i="3"/>
  <c r="N4982" i="3"/>
  <c r="N4983" i="3"/>
  <c r="N4984" i="3"/>
  <c r="N4985" i="3"/>
  <c r="N4986" i="3"/>
  <c r="N5162" i="3"/>
  <c r="N5163" i="3"/>
  <c r="N5164" i="3"/>
  <c r="N5165" i="3"/>
  <c r="N5166" i="3"/>
  <c r="N5167" i="3"/>
  <c r="N5168" i="3"/>
  <c r="N5169" i="3"/>
  <c r="N5170" i="3"/>
  <c r="N5171" i="3"/>
  <c r="N5172" i="3"/>
  <c r="N5173" i="3"/>
  <c r="N5174" i="3"/>
  <c r="N5175" i="3"/>
  <c r="N5176" i="3"/>
  <c r="N5177" i="3"/>
  <c r="N5178" i="3"/>
  <c r="N5179" i="3"/>
  <c r="N5180" i="3"/>
  <c r="N5181" i="3"/>
  <c r="N5182" i="3"/>
  <c r="N5183" i="3"/>
  <c r="N5184" i="3"/>
  <c r="N5185" i="3"/>
  <c r="N5186" i="3"/>
  <c r="N5187" i="3"/>
  <c r="N5188" i="3"/>
  <c r="N5362" i="3"/>
  <c r="N5363" i="3"/>
  <c r="N5364" i="3"/>
  <c r="N5365" i="3"/>
  <c r="N5366" i="3"/>
  <c r="N5367" i="3"/>
  <c r="N5368" i="3"/>
  <c r="N5369" i="3"/>
  <c r="N5370" i="3"/>
  <c r="N5371" i="3"/>
  <c r="N5372" i="3"/>
  <c r="N5373" i="3"/>
  <c r="N5374" i="3"/>
  <c r="N5375" i="3"/>
  <c r="N5376" i="3"/>
  <c r="N5377" i="3"/>
  <c r="N5378" i="3"/>
  <c r="N5379" i="3"/>
  <c r="N5380" i="3"/>
  <c r="N5381" i="3"/>
  <c r="N5382" i="3"/>
  <c r="N5383" i="3"/>
  <c r="N5384" i="3"/>
  <c r="N5385" i="3"/>
  <c r="N5386" i="3"/>
  <c r="N5387" i="3"/>
  <c r="N5388" i="3"/>
  <c r="N5389" i="3"/>
  <c r="N5390" i="3"/>
  <c r="N5391" i="3"/>
  <c r="N5762" i="3"/>
  <c r="N5763" i="3"/>
  <c r="N5764" i="3"/>
  <c r="N5765" i="3"/>
  <c r="N5766" i="3"/>
  <c r="N5767" i="3"/>
  <c r="N5768" i="3"/>
  <c r="N5769" i="3"/>
  <c r="N5770" i="3"/>
  <c r="N5771" i="3"/>
  <c r="N5772" i="3"/>
  <c r="N5773" i="3"/>
  <c r="N5774" i="3"/>
  <c r="N5775" i="3"/>
  <c r="N5776" i="3"/>
  <c r="N5777" i="3"/>
  <c r="N5778" i="3"/>
  <c r="N5779" i="3"/>
  <c r="N5780" i="3"/>
  <c r="N5781" i="3"/>
  <c r="N5782" i="3"/>
  <c r="N5783" i="3"/>
  <c r="N5784" i="3"/>
  <c r="N5785" i="3"/>
  <c r="N5786" i="3"/>
  <c r="N5787" i="3"/>
  <c r="N5788" i="3"/>
  <c r="N5789" i="3"/>
  <c r="N5790" i="3"/>
  <c r="N5791" i="3"/>
  <c r="N5962" i="3"/>
  <c r="N5963" i="3"/>
  <c r="N5964" i="3"/>
  <c r="N5965" i="3"/>
  <c r="N5966" i="3"/>
  <c r="N5967" i="3"/>
  <c r="N5968" i="3"/>
  <c r="N5969" i="3"/>
  <c r="N5970" i="3"/>
  <c r="N5971" i="3"/>
  <c r="N5972" i="3"/>
  <c r="N5973" i="3"/>
  <c r="N5974" i="3"/>
  <c r="N5975" i="3"/>
  <c r="N5976" i="3"/>
  <c r="N5977" i="3"/>
  <c r="N5978" i="3"/>
  <c r="N5979" i="3"/>
  <c r="N5980" i="3"/>
  <c r="N5981" i="3"/>
  <c r="N5982" i="3"/>
  <c r="N5983" i="3"/>
  <c r="N5984" i="3"/>
  <c r="N5985" i="3"/>
  <c r="N5986" i="3"/>
  <c r="N5987" i="3"/>
  <c r="N5988" i="3"/>
  <c r="N5989" i="3"/>
  <c r="N5990" i="3"/>
  <c r="N5991" i="3"/>
  <c r="N6162" i="3"/>
  <c r="N6163" i="3"/>
  <c r="N6164" i="3"/>
  <c r="N6165" i="3"/>
  <c r="N6166" i="3"/>
  <c r="N6167" i="3"/>
  <c r="N6168" i="3"/>
  <c r="N6169" i="3"/>
  <c r="N6170" i="3"/>
  <c r="N6171" i="3"/>
  <c r="N6172" i="3"/>
  <c r="N6173" i="3"/>
  <c r="N6174" i="3"/>
  <c r="N6175" i="3"/>
  <c r="N6176" i="3"/>
  <c r="N6177" i="3"/>
  <c r="N6178" i="3"/>
  <c r="N6179" i="3"/>
  <c r="N6180" i="3"/>
  <c r="N6181" i="3"/>
  <c r="N6182" i="3"/>
  <c r="N6183" i="3"/>
  <c r="N6184" i="3"/>
  <c r="N6185" i="3"/>
  <c r="N6186" i="3"/>
  <c r="N6187" i="3"/>
  <c r="N6188" i="3"/>
  <c r="N6189" i="3"/>
  <c r="N6190" i="3"/>
  <c r="N6191" i="3"/>
  <c r="N2762" i="3"/>
  <c r="N2763" i="3"/>
  <c r="N2764" i="3"/>
  <c r="N2765" i="3"/>
  <c r="N2766" i="3"/>
  <c r="N2767" i="3"/>
  <c r="N2768" i="3"/>
  <c r="N2769" i="3"/>
  <c r="N2770" i="3"/>
  <c r="N2771" i="3"/>
  <c r="N2772" i="3"/>
  <c r="N2773" i="3"/>
  <c r="N2774" i="3"/>
  <c r="N2775" i="3"/>
  <c r="N2776" i="3"/>
  <c r="N2777" i="3"/>
  <c r="N2778" i="3"/>
  <c r="N2779" i="3"/>
  <c r="N2780" i="3"/>
  <c r="N2781" i="3"/>
  <c r="N2782" i="3"/>
  <c r="N2783" i="3"/>
  <c r="N2784" i="3"/>
  <c r="N2785" i="3"/>
  <c r="N2786" i="3"/>
  <c r="N2787" i="3"/>
  <c r="N2788" i="3"/>
  <c r="N2789" i="3"/>
  <c r="N2790" i="3"/>
  <c r="N2791" i="3"/>
  <c r="N2962" i="3"/>
  <c r="N2963" i="3"/>
  <c r="N2964" i="3"/>
  <c r="N2965" i="3"/>
  <c r="N2966" i="3"/>
  <c r="N2967" i="3"/>
  <c r="N2968" i="3"/>
  <c r="N2969" i="3"/>
  <c r="N2970" i="3"/>
  <c r="N2971" i="3"/>
  <c r="N2972" i="3"/>
  <c r="N2973" i="3"/>
  <c r="N2974" i="3"/>
  <c r="N2975" i="3"/>
  <c r="N2976" i="3"/>
  <c r="N2977" i="3"/>
  <c r="N2978" i="3"/>
  <c r="N2979" i="3"/>
  <c r="N2980" i="3"/>
  <c r="N2981" i="3"/>
  <c r="N2982" i="3"/>
  <c r="N2983" i="3"/>
  <c r="N2984" i="3"/>
  <c r="N2985" i="3"/>
  <c r="N2986" i="3"/>
  <c r="N2987" i="3"/>
  <c r="N2988" i="3"/>
  <c r="N2989" i="3"/>
  <c r="N2990" i="3"/>
  <c r="N2991" i="3"/>
  <c r="N3162" i="3"/>
  <c r="N3163" i="3"/>
  <c r="N3164" i="3"/>
  <c r="N3165" i="3"/>
  <c r="N3166" i="3"/>
  <c r="N3167" i="3"/>
  <c r="N3168" i="3"/>
  <c r="N3169" i="3"/>
  <c r="N3170" i="3"/>
  <c r="N3171" i="3"/>
  <c r="N3172" i="3"/>
  <c r="N3173" i="3"/>
  <c r="N3174" i="3"/>
  <c r="N3175" i="3"/>
  <c r="N3176" i="3"/>
  <c r="N3177" i="3"/>
  <c r="N3178" i="3"/>
  <c r="N3179" i="3"/>
  <c r="N3180" i="3"/>
  <c r="N3181" i="3"/>
  <c r="N3182" i="3"/>
  <c r="N3183" i="3"/>
  <c r="N3184" i="3"/>
  <c r="N3185" i="3"/>
  <c r="N3186" i="3"/>
  <c r="N3187" i="3"/>
  <c r="N3188" i="3"/>
  <c r="N3189" i="3"/>
  <c r="N3190" i="3"/>
  <c r="N3191" i="3"/>
  <c r="N3362" i="3"/>
  <c r="N3363" i="3"/>
  <c r="N3364" i="3"/>
  <c r="N3365" i="3"/>
  <c r="N3366" i="3"/>
  <c r="N3367" i="3"/>
  <c r="N3368" i="3"/>
  <c r="N3369" i="3"/>
  <c r="N3370" i="3"/>
  <c r="N3371" i="3"/>
  <c r="N3372" i="3"/>
  <c r="N3373" i="3"/>
  <c r="N3374" i="3"/>
  <c r="N3375" i="3"/>
  <c r="N3376" i="3"/>
  <c r="N3377" i="3"/>
  <c r="N3378" i="3"/>
  <c r="N3379" i="3"/>
  <c r="N3380" i="3"/>
  <c r="N3381" i="3"/>
  <c r="N3382" i="3"/>
  <c r="N3383" i="3"/>
  <c r="N3384" i="3"/>
  <c r="N3385" i="3"/>
  <c r="N3386" i="3"/>
  <c r="N3387" i="3"/>
  <c r="N3388" i="3"/>
  <c r="N3389" i="3"/>
  <c r="N3390" i="3"/>
  <c r="N3391" i="3"/>
  <c r="N6362" i="3"/>
  <c r="N6363" i="3"/>
  <c r="N6364" i="3"/>
  <c r="N6365" i="3"/>
  <c r="N6366" i="3"/>
  <c r="N6367" i="3"/>
  <c r="N6368" i="3"/>
  <c r="N6369" i="3"/>
  <c r="N6370" i="3"/>
  <c r="N6371" i="3"/>
  <c r="N6372" i="3"/>
  <c r="N6373" i="3"/>
  <c r="N6374" i="3"/>
  <c r="N6375" i="3"/>
  <c r="N6376" i="3"/>
  <c r="N6377" i="3"/>
  <c r="N6378" i="3"/>
  <c r="N6379" i="3"/>
  <c r="N6380" i="3"/>
  <c r="N6381" i="3"/>
  <c r="N6382" i="3"/>
  <c r="N6383" i="3"/>
  <c r="N6384" i="3"/>
  <c r="N6385" i="3"/>
  <c r="N6386" i="3"/>
  <c r="N6387" i="3"/>
  <c r="N6388" i="3"/>
  <c r="N6389" i="3"/>
  <c r="N6390" i="3"/>
  <c r="N6391" i="3"/>
  <c r="N6562" i="3"/>
  <c r="N6563" i="3"/>
  <c r="N6564" i="3"/>
  <c r="N6565" i="3"/>
  <c r="N6566" i="3"/>
  <c r="N6567" i="3"/>
  <c r="N6568" i="3"/>
  <c r="N6569" i="3"/>
  <c r="N6570" i="3"/>
  <c r="N6571" i="3"/>
  <c r="N6572" i="3"/>
  <c r="N6573" i="3"/>
  <c r="N6574" i="3"/>
  <c r="N6575" i="3"/>
  <c r="N6576" i="3"/>
  <c r="N6577" i="3"/>
  <c r="N6578" i="3"/>
  <c r="N6579" i="3"/>
  <c r="N6580" i="3"/>
  <c r="N6581" i="3"/>
  <c r="N6582" i="3"/>
  <c r="N6583" i="3"/>
  <c r="N6584" i="3"/>
  <c r="N6585" i="3"/>
  <c r="N6586" i="3"/>
  <c r="N6587" i="3"/>
  <c r="N6588" i="3"/>
  <c r="N6589" i="3"/>
  <c r="N6590" i="3"/>
  <c r="N6591" i="3"/>
  <c r="N6762" i="3"/>
  <c r="N6763" i="3"/>
  <c r="N6764" i="3"/>
  <c r="N6765" i="3"/>
  <c r="N6766" i="3"/>
  <c r="N6767" i="3"/>
  <c r="N6768" i="3"/>
  <c r="N6769" i="3"/>
  <c r="N6770" i="3"/>
  <c r="N6771" i="3"/>
  <c r="N6772" i="3"/>
  <c r="N6773" i="3"/>
  <c r="N6774" i="3"/>
  <c r="N6775" i="3"/>
  <c r="N6776" i="3"/>
  <c r="N6777" i="3"/>
  <c r="N6778" i="3"/>
  <c r="N6779" i="3"/>
  <c r="N6780" i="3"/>
  <c r="N6781" i="3"/>
  <c r="N6782" i="3"/>
  <c r="N6783" i="3"/>
  <c r="N6784" i="3"/>
  <c r="N6785" i="3"/>
  <c r="N6786" i="3"/>
  <c r="N6787" i="3"/>
  <c r="N6788" i="3"/>
  <c r="N6789" i="3"/>
  <c r="N6790" i="3"/>
  <c r="N6791" i="3"/>
  <c r="N3562" i="3"/>
  <c r="N3563" i="3"/>
  <c r="N3564" i="3"/>
  <c r="N3565" i="3"/>
  <c r="N3566" i="3"/>
  <c r="N3567" i="3"/>
  <c r="N3568" i="3"/>
  <c r="N3569" i="3"/>
  <c r="N3570" i="3"/>
  <c r="N3571" i="3"/>
  <c r="N3572" i="3"/>
  <c r="N3573" i="3"/>
  <c r="N3574" i="3"/>
  <c r="N3575" i="3"/>
  <c r="N3576" i="3"/>
  <c r="N3577" i="3"/>
  <c r="N3578" i="3"/>
  <c r="N3579" i="3"/>
  <c r="N3580" i="3"/>
  <c r="N3581" i="3"/>
  <c r="N3582" i="3"/>
  <c r="N3583" i="3"/>
  <c r="N3584" i="3"/>
  <c r="N3585" i="3"/>
  <c r="N3586" i="3"/>
  <c r="N3587" i="3"/>
  <c r="N3588" i="3"/>
  <c r="N3589" i="3"/>
  <c r="N3590" i="3"/>
  <c r="N3591" i="3"/>
  <c r="N6962" i="3"/>
  <c r="N6963" i="3"/>
  <c r="N6964" i="3"/>
  <c r="N6965" i="3"/>
  <c r="N6966" i="3"/>
  <c r="N6967" i="3"/>
  <c r="N6968" i="3"/>
  <c r="N6969" i="3"/>
  <c r="N6970" i="3"/>
  <c r="N6971" i="3"/>
  <c r="N6972" i="3"/>
  <c r="N6973" i="3"/>
  <c r="N6974" i="3"/>
  <c r="N6975" i="3"/>
  <c r="N6976" i="3"/>
  <c r="N6977" i="3"/>
  <c r="N6978" i="3"/>
  <c r="N6979" i="3"/>
  <c r="N6980" i="3"/>
  <c r="N6981" i="3"/>
  <c r="N6982" i="3"/>
  <c r="N6983" i="3"/>
  <c r="N6984" i="3"/>
  <c r="N6985" i="3"/>
  <c r="N6986" i="3"/>
  <c r="N6987" i="3"/>
  <c r="N6988" i="3"/>
  <c r="N6989" i="3"/>
  <c r="N6990" i="3"/>
  <c r="N6991" i="3"/>
  <c r="N7162" i="3"/>
  <c r="N7163" i="3"/>
  <c r="N7164" i="3"/>
  <c r="N7165" i="3"/>
  <c r="N7166" i="3"/>
  <c r="N7167" i="3"/>
  <c r="N7168" i="3"/>
  <c r="N7169" i="3"/>
  <c r="N7170" i="3"/>
  <c r="N7171" i="3"/>
  <c r="N7172" i="3"/>
  <c r="N7173" i="3"/>
  <c r="N7174" i="3"/>
  <c r="N7175" i="3"/>
  <c r="N7176" i="3"/>
  <c r="N7177" i="3"/>
  <c r="N7178" i="3"/>
  <c r="N7179" i="3"/>
  <c r="N7180" i="3"/>
  <c r="N7181" i="3"/>
  <c r="N7182" i="3"/>
  <c r="N7183" i="3"/>
  <c r="N7184" i="3"/>
  <c r="N7185" i="3"/>
  <c r="N7186" i="3"/>
  <c r="N7187" i="3"/>
  <c r="N7188" i="3"/>
  <c r="N7189" i="3"/>
  <c r="N7362" i="3"/>
  <c r="N7363" i="3"/>
  <c r="N7364" i="3"/>
  <c r="N7365" i="3"/>
  <c r="N7366" i="3"/>
  <c r="N7367" i="3"/>
  <c r="N7368" i="3"/>
  <c r="N7369" i="3"/>
  <c r="N7370" i="3"/>
  <c r="N7371" i="3"/>
  <c r="N7372" i="3"/>
  <c r="N7373" i="3"/>
  <c r="N7374" i="3"/>
  <c r="N7375" i="3"/>
  <c r="N7376" i="3"/>
  <c r="N7377" i="3"/>
  <c r="N7378" i="3"/>
  <c r="N7379" i="3"/>
  <c r="N7380" i="3"/>
  <c r="N7381" i="3"/>
  <c r="N7382" i="3"/>
  <c r="N7383" i="3"/>
  <c r="N7384" i="3"/>
  <c r="N7385" i="3"/>
  <c r="N7386" i="3"/>
  <c r="N7387" i="3"/>
  <c r="N7388" i="3"/>
  <c r="N7389" i="3"/>
  <c r="N7390" i="3"/>
  <c r="N7391" i="3"/>
  <c r="N7562" i="3"/>
  <c r="N7563" i="3"/>
  <c r="N7564" i="3"/>
  <c r="N7565" i="3"/>
  <c r="N7566" i="3"/>
  <c r="N9162" i="3"/>
  <c r="N9163" i="3"/>
  <c r="N9164" i="3"/>
  <c r="N9165" i="3"/>
  <c r="N9166" i="3"/>
  <c r="N9167" i="3"/>
  <c r="N9168" i="3"/>
  <c r="N9169" i="3"/>
  <c r="N9170" i="3"/>
  <c r="N9171" i="3"/>
  <c r="N9172" i="3"/>
  <c r="N9173" i="3"/>
  <c r="N9202" i="3"/>
  <c r="N9203" i="3"/>
  <c r="N9204" i="3"/>
  <c r="N9205" i="3"/>
  <c r="N9206" i="3"/>
  <c r="N9207" i="3"/>
  <c r="N9208" i="3"/>
  <c r="N9209" i="3"/>
  <c r="N9210" i="3"/>
  <c r="N9211" i="3"/>
  <c r="N9212" i="3"/>
  <c r="N9213" i="3"/>
  <c r="N9214" i="3"/>
  <c r="N9215" i="3"/>
  <c r="N9216" i="3"/>
  <c r="N9217" i="3"/>
  <c r="N9218" i="3"/>
  <c r="N9219" i="3"/>
  <c r="N9220" i="3"/>
  <c r="N9221" i="3"/>
  <c r="N9222" i="3"/>
  <c r="N9223" i="3"/>
  <c r="N9224" i="3"/>
  <c r="N9225" i="3"/>
  <c r="N9226" i="3"/>
  <c r="N9227" i="3"/>
  <c r="N9228" i="3"/>
  <c r="N9229" i="3"/>
  <c r="N9230" i="3"/>
  <c r="N9231" i="3"/>
  <c r="N9242" i="3"/>
  <c r="N9243" i="3"/>
  <c r="N9244" i="3"/>
  <c r="N9245" i="3"/>
  <c r="N9246" i="3"/>
  <c r="N9247" i="3"/>
  <c r="N9248" i="3"/>
  <c r="N9249" i="3"/>
  <c r="N9250" i="3"/>
  <c r="N9251" i="3"/>
  <c r="N9252" i="3"/>
  <c r="N9253" i="3"/>
  <c r="N9254" i="3"/>
  <c r="N9255" i="3"/>
  <c r="N9256" i="3"/>
  <c r="N9257" i="3"/>
  <c r="N9258" i="3"/>
  <c r="N9259" i="3"/>
  <c r="N9260" i="3"/>
  <c r="N9261" i="3"/>
  <c r="N9262" i="3"/>
  <c r="N9263" i="3"/>
  <c r="N9264" i="3"/>
  <c r="N9265" i="3"/>
  <c r="N9266" i="3"/>
  <c r="N9267" i="3"/>
  <c r="N9268" i="3"/>
  <c r="N9269" i="3"/>
  <c r="N9270" i="3"/>
  <c r="N9271" i="3"/>
  <c r="N9282" i="3"/>
  <c r="N9283" i="3"/>
  <c r="N9284" i="3"/>
  <c r="N9285" i="3"/>
  <c r="N9286" i="3"/>
  <c r="N9287" i="3"/>
  <c r="N9288" i="3"/>
  <c r="N9289" i="3"/>
  <c r="N9290" i="3"/>
  <c r="N9291" i="3"/>
  <c r="N9292" i="3"/>
  <c r="N9293" i="3"/>
  <c r="N9294" i="3"/>
  <c r="N9295" i="3"/>
  <c r="N9296" i="3"/>
  <c r="N9297" i="3"/>
  <c r="N9298" i="3"/>
  <c r="N9299" i="3"/>
  <c r="N9300" i="3"/>
  <c r="N9301" i="3"/>
  <c r="N9302" i="3"/>
  <c r="N9303" i="3"/>
  <c r="N9304" i="3"/>
  <c r="N9305" i="3"/>
  <c r="N9306" i="3"/>
  <c r="N9307" i="3"/>
  <c r="N9308" i="3"/>
  <c r="N9309" i="3"/>
  <c r="N9310" i="3"/>
  <c r="N9311" i="3"/>
  <c r="N9322" i="3"/>
  <c r="N9323" i="3"/>
  <c r="N9324" i="3"/>
  <c r="N9325" i="3"/>
  <c r="N9326" i="3"/>
  <c r="N9327" i="3"/>
  <c r="N9328" i="3"/>
  <c r="N9329" i="3"/>
  <c r="N9330" i="3"/>
  <c r="N9331" i="3"/>
  <c r="N9332" i="3"/>
  <c r="N9333" i="3"/>
  <c r="N9334" i="3"/>
  <c r="N9335" i="3"/>
  <c r="N9336" i="3"/>
  <c r="N9337" i="3"/>
  <c r="N9338" i="3"/>
  <c r="N9339" i="3"/>
  <c r="N9340" i="3"/>
  <c r="N9341" i="3"/>
  <c r="N9342" i="3"/>
  <c r="N9343" i="3"/>
  <c r="N9344" i="3"/>
  <c r="N9345" i="3"/>
  <c r="N9346" i="3"/>
  <c r="N9347" i="3"/>
  <c r="N9348" i="3"/>
  <c r="N9349" i="3"/>
  <c r="N9350" i="3"/>
  <c r="N9351" i="3"/>
  <c r="N9362" i="3"/>
  <c r="N9363" i="3"/>
  <c r="N9364" i="3"/>
  <c r="N9365" i="3"/>
  <c r="N9366" i="3"/>
  <c r="N9367" i="3"/>
  <c r="N9368" i="3"/>
  <c r="N9369" i="3"/>
  <c r="N9370" i="3"/>
  <c r="N9371" i="3"/>
  <c r="N9372" i="3"/>
  <c r="N9373" i="3"/>
  <c r="N9374" i="3"/>
  <c r="N9375" i="3"/>
  <c r="N9376" i="3"/>
  <c r="N9377" i="3"/>
  <c r="N9378" i="3"/>
  <c r="N9379" i="3"/>
  <c r="N9380" i="3"/>
  <c r="N9381" i="3"/>
  <c r="N9382" i="3"/>
  <c r="N9383" i="3"/>
  <c r="N9384" i="3"/>
  <c r="N9385" i="3"/>
  <c r="N9386" i="3"/>
  <c r="N9387" i="3"/>
  <c r="N9388" i="3"/>
  <c r="N9389" i="3"/>
  <c r="N9390" i="3"/>
  <c r="N9391" i="3"/>
  <c r="N9402" i="3"/>
  <c r="N9403" i="3"/>
  <c r="N9404" i="3"/>
  <c r="N9405" i="3"/>
  <c r="N9406" i="3"/>
  <c r="N9407" i="3"/>
  <c r="N9408" i="3"/>
  <c r="N9409" i="3"/>
  <c r="N9410" i="3"/>
  <c r="N9411" i="3"/>
  <c r="N9412" i="3"/>
  <c r="N9413" i="3"/>
  <c r="N9414" i="3"/>
  <c r="N9415" i="3"/>
  <c r="N9416" i="3"/>
  <c r="N9417" i="3"/>
  <c r="N9418" i="3"/>
  <c r="N9419" i="3"/>
  <c r="N9420" i="3"/>
  <c r="N9421" i="3"/>
  <c r="N9422" i="3"/>
  <c r="N9423" i="3"/>
  <c r="N9424" i="3"/>
  <c r="N9425" i="3"/>
  <c r="N9426" i="3"/>
  <c r="N9427" i="3"/>
  <c r="N9428" i="3"/>
  <c r="N9429" i="3"/>
  <c r="N9430" i="3"/>
  <c r="N9431" i="3"/>
  <c r="N9442" i="3"/>
  <c r="N9443" i="3"/>
  <c r="N9444" i="3"/>
  <c r="N9445" i="3"/>
  <c r="N9446" i="3"/>
  <c r="N9447" i="3"/>
  <c r="N9448" i="3"/>
  <c r="N9449" i="3"/>
  <c r="N9450" i="3"/>
  <c r="N9451" i="3"/>
  <c r="N9452" i="3"/>
  <c r="N9453" i="3"/>
  <c r="N9454" i="3"/>
  <c r="N9455" i="3"/>
  <c r="N9456" i="3"/>
  <c r="N9457" i="3"/>
  <c r="N9458" i="3"/>
  <c r="N9459" i="3"/>
  <c r="N9460" i="3"/>
  <c r="N9461" i="3"/>
  <c r="N9462" i="3"/>
  <c r="N9463" i="3"/>
  <c r="N9464" i="3"/>
  <c r="N9465" i="3"/>
  <c r="N9466" i="3"/>
  <c r="N9467" i="3"/>
  <c r="N9468" i="3"/>
  <c r="N9469" i="3"/>
  <c r="N9470" i="3"/>
  <c r="N9471" i="3"/>
  <c r="N9482" i="3"/>
  <c r="N9483" i="3"/>
  <c r="N9484" i="3"/>
  <c r="N9485" i="3"/>
  <c r="N9486" i="3"/>
  <c r="N9487" i="3"/>
  <c r="N9488" i="3"/>
  <c r="N9489" i="3"/>
  <c r="N9490" i="3"/>
  <c r="N9491" i="3"/>
  <c r="N9492" i="3"/>
  <c r="N9493" i="3"/>
  <c r="N9494" i="3"/>
  <c r="N9495" i="3"/>
  <c r="N9496" i="3"/>
  <c r="N9497" i="3"/>
  <c r="N9498" i="3"/>
  <c r="N9499" i="3"/>
  <c r="N9500" i="3"/>
  <c r="N9501" i="3"/>
  <c r="N9502" i="3"/>
  <c r="N9503" i="3"/>
  <c r="N9504" i="3"/>
  <c r="N9505" i="3"/>
  <c r="N9506" i="3"/>
  <c r="N9507" i="3"/>
  <c r="N9508" i="3"/>
  <c r="N9509" i="3"/>
  <c r="N9510" i="3"/>
  <c r="N9511" i="3"/>
  <c r="N9522" i="3"/>
  <c r="N9523" i="3"/>
  <c r="N9524" i="3"/>
  <c r="N9525" i="3"/>
  <c r="N9526" i="3"/>
  <c r="N9527" i="3"/>
  <c r="N9528" i="3"/>
  <c r="N9529" i="3"/>
  <c r="N9530" i="3"/>
  <c r="N9531" i="3"/>
  <c r="N9532" i="3"/>
  <c r="N9533" i="3"/>
  <c r="N9534" i="3"/>
  <c r="N9535" i="3"/>
  <c r="N9536" i="3"/>
  <c r="N9537" i="3"/>
  <c r="N9538" i="3"/>
  <c r="N9539" i="3"/>
  <c r="N9540" i="3"/>
  <c r="N9541" i="3"/>
  <c r="N9542" i="3"/>
  <c r="N9543" i="3"/>
  <c r="N9544" i="3"/>
  <c r="N9545" i="3"/>
  <c r="N9546" i="3"/>
  <c r="N9547" i="3"/>
  <c r="N9548" i="3"/>
  <c r="N9549" i="3"/>
  <c r="N9550" i="3"/>
  <c r="N9551" i="3"/>
  <c r="N9562" i="3"/>
  <c r="N9563" i="3"/>
  <c r="N9564" i="3"/>
  <c r="N9565" i="3"/>
  <c r="N9566" i="3"/>
  <c r="N9567" i="3"/>
  <c r="N9568" i="3"/>
  <c r="N9569" i="3"/>
  <c r="N9570" i="3"/>
  <c r="N9571" i="3"/>
  <c r="N9572" i="3"/>
  <c r="N9573" i="3"/>
  <c r="N9574" i="3"/>
  <c r="N9575" i="3"/>
  <c r="N9576" i="3"/>
  <c r="N9577" i="3"/>
  <c r="N9578" i="3"/>
  <c r="N9579" i="3"/>
  <c r="N9580" i="3"/>
  <c r="N9581" i="3"/>
  <c r="N9582" i="3"/>
  <c r="N9583" i="3"/>
  <c r="N9584" i="3"/>
  <c r="N9585" i="3"/>
  <c r="N9586" i="3"/>
  <c r="N9587" i="3"/>
  <c r="N9588" i="3"/>
  <c r="N9589" i="3"/>
  <c r="N9590" i="3"/>
  <c r="N9591" i="3"/>
  <c r="N9602" i="3"/>
  <c r="N9603" i="3"/>
  <c r="N9604" i="3"/>
  <c r="N9605" i="3"/>
  <c r="N9606" i="3"/>
  <c r="N9607" i="3"/>
  <c r="N9608" i="3"/>
  <c r="N9609" i="3"/>
  <c r="N9610" i="3"/>
  <c r="N9611" i="3"/>
  <c r="N9612" i="3"/>
  <c r="N9613" i="3"/>
  <c r="N9614" i="3"/>
  <c r="N9615" i="3"/>
  <c r="N9616" i="3"/>
  <c r="N9617" i="3"/>
  <c r="N9618" i="3"/>
  <c r="N9619" i="3"/>
  <c r="N9620" i="3"/>
  <c r="N9621" i="3"/>
  <c r="N9622" i="3"/>
  <c r="N9623" i="3"/>
  <c r="N9624" i="3"/>
  <c r="N9625" i="3"/>
  <c r="N9626" i="3"/>
  <c r="N9627" i="3"/>
  <c r="N9628" i="3"/>
  <c r="N9629" i="3"/>
  <c r="N9630" i="3"/>
  <c r="N9631" i="3"/>
  <c r="N9632" i="3"/>
  <c r="N9633" i="3"/>
  <c r="N9634" i="3"/>
  <c r="N9635" i="3"/>
  <c r="N9636" i="3"/>
  <c r="N9637" i="3"/>
  <c r="N9638" i="3"/>
  <c r="N9639" i="3"/>
  <c r="N9640" i="3"/>
  <c r="N9641" i="3"/>
  <c r="N9642" i="3"/>
  <c r="N9643" i="3"/>
  <c r="N9644" i="3"/>
  <c r="N9645" i="3"/>
  <c r="N9646" i="3"/>
  <c r="N9647" i="3"/>
  <c r="N9648" i="3"/>
  <c r="N9649" i="3"/>
  <c r="N9650" i="3"/>
  <c r="N9651" i="3"/>
  <c r="N9652" i="3"/>
  <c r="N9653" i="3"/>
  <c r="N9654" i="3"/>
  <c r="N9655" i="3"/>
  <c r="N9656" i="3"/>
  <c r="N9657" i="3"/>
  <c r="N9658" i="3"/>
  <c r="N9659" i="3"/>
  <c r="N9660" i="3"/>
  <c r="N9661" i="3"/>
  <c r="N9662" i="3"/>
  <c r="N9663" i="3"/>
  <c r="N9664" i="3"/>
  <c r="N9665" i="3"/>
  <c r="N9666" i="3"/>
  <c r="N9667" i="3"/>
  <c r="N9668" i="3"/>
  <c r="N9669" i="3"/>
  <c r="N9670" i="3"/>
  <c r="N9671" i="3"/>
  <c r="N9672" i="3"/>
  <c r="N9673" i="3"/>
  <c r="N9674" i="3"/>
  <c r="N9675" i="3"/>
  <c r="N9676" i="3"/>
  <c r="N9677" i="3"/>
  <c r="N9678" i="3"/>
  <c r="N9679" i="3"/>
  <c r="N9680" i="3"/>
  <c r="N9681" i="3"/>
  <c r="N9682" i="3"/>
  <c r="N9683" i="3"/>
  <c r="N9684" i="3"/>
  <c r="N9685" i="3"/>
  <c r="N9686" i="3"/>
  <c r="N9687" i="3"/>
  <c r="N9688" i="3"/>
  <c r="N9689" i="3"/>
  <c r="N9690" i="3"/>
  <c r="N9691" i="3"/>
  <c r="N9692" i="3"/>
  <c r="N9693" i="3"/>
  <c r="N9694" i="3"/>
  <c r="N9695" i="3"/>
  <c r="N9696" i="3"/>
  <c r="N9697" i="3"/>
  <c r="N9698" i="3"/>
  <c r="N9699" i="3"/>
  <c r="N9700" i="3"/>
  <c r="N9701" i="3"/>
  <c r="N9702" i="3"/>
  <c r="N9703" i="3"/>
  <c r="N9704" i="3"/>
  <c r="N9705" i="3"/>
  <c r="N9706" i="3"/>
  <c r="N9707" i="3"/>
  <c r="N9708" i="3"/>
  <c r="N9709" i="3"/>
  <c r="N9710" i="3"/>
  <c r="N9711" i="3"/>
  <c r="N9712" i="3"/>
  <c r="N9713" i="3"/>
  <c r="N9714" i="3"/>
  <c r="N9715" i="3"/>
  <c r="N9716" i="3"/>
  <c r="N9717" i="3"/>
  <c r="N9718" i="3"/>
  <c r="N9719" i="3"/>
  <c r="N9720" i="3"/>
  <c r="N9721" i="3"/>
  <c r="N9722" i="3"/>
  <c r="N9723" i="3"/>
  <c r="N9724" i="3"/>
  <c r="N9725" i="3"/>
  <c r="N9726" i="3"/>
  <c r="N9727" i="3"/>
  <c r="N9728" i="3"/>
  <c r="N9729" i="3"/>
  <c r="N9730" i="3"/>
  <c r="N9731" i="3"/>
  <c r="N9732" i="3"/>
  <c r="N9733" i="3"/>
  <c r="N9734" i="3"/>
  <c r="N9735" i="3"/>
  <c r="N9736" i="3"/>
  <c r="N9737" i="3"/>
  <c r="N9738" i="3"/>
  <c r="N9739" i="3"/>
  <c r="N9740" i="3"/>
  <c r="N9741" i="3"/>
  <c r="N9742" i="3"/>
  <c r="N9743" i="3"/>
  <c r="N9744" i="3"/>
  <c r="N9745" i="3"/>
  <c r="N9746" i="3"/>
  <c r="N9747" i="3"/>
  <c r="N9748" i="3"/>
  <c r="N9749" i="3"/>
  <c r="N9750" i="3"/>
  <c r="N9751" i="3"/>
  <c r="N9752" i="3"/>
  <c r="N9753" i="3"/>
  <c r="N9754" i="3"/>
  <c r="N9755" i="3"/>
  <c r="N9756" i="3"/>
  <c r="N9757" i="3"/>
  <c r="N9758" i="3"/>
  <c r="N9759" i="3"/>
  <c r="N9760" i="3"/>
  <c r="N9761" i="3"/>
  <c r="N9762" i="3"/>
  <c r="N9763" i="3"/>
  <c r="N9764" i="3"/>
  <c r="N9765" i="3"/>
  <c r="N9766" i="3"/>
  <c r="N9767" i="3"/>
  <c r="N9768" i="3"/>
  <c r="N9769" i="3"/>
  <c r="N9770" i="3"/>
  <c r="N9771" i="3"/>
  <c r="N9772" i="3"/>
  <c r="N9773" i="3"/>
  <c r="N9774" i="3"/>
  <c r="N9775" i="3"/>
  <c r="N9776" i="3"/>
  <c r="N9777" i="3"/>
  <c r="N9778" i="3"/>
  <c r="N9779" i="3"/>
  <c r="N9780" i="3"/>
  <c r="N9781" i="3"/>
  <c r="N9782" i="3"/>
  <c r="N9783" i="3"/>
  <c r="N9784" i="3"/>
  <c r="N9785" i="3"/>
  <c r="N9786" i="3"/>
  <c r="N9787" i="3"/>
  <c r="N9788" i="3"/>
  <c r="N9789" i="3"/>
  <c r="N9790" i="3"/>
  <c r="N9791" i="3"/>
  <c r="N9792" i="3"/>
  <c r="N9793" i="3"/>
  <c r="N9794" i="3"/>
  <c r="N9795" i="3"/>
  <c r="N9796" i="3"/>
  <c r="N9797" i="3"/>
  <c r="N9798" i="3"/>
  <c r="N9799" i="3"/>
  <c r="N9800" i="3"/>
  <c r="N9801" i="3"/>
  <c r="N9802" i="3"/>
  <c r="N9803" i="3"/>
  <c r="N9804" i="3"/>
  <c r="N9805" i="3"/>
  <c r="N9806" i="3"/>
  <c r="N9807" i="3"/>
  <c r="N9808" i="3"/>
  <c r="N9809" i="3"/>
  <c r="N9810" i="3"/>
  <c r="N9811" i="3"/>
  <c r="N9812" i="3"/>
  <c r="N9813" i="3"/>
  <c r="N9814" i="3"/>
  <c r="N9815" i="3"/>
  <c r="N9816" i="3"/>
  <c r="N9817" i="3"/>
  <c r="N9818" i="3"/>
  <c r="N9819" i="3"/>
  <c r="N9820" i="3"/>
  <c r="N9821" i="3"/>
  <c r="N9822" i="3"/>
  <c r="N9823" i="3"/>
  <c r="N9824" i="3"/>
  <c r="N9825" i="3"/>
  <c r="N9826" i="3"/>
  <c r="N9827" i="3"/>
  <c r="N9828" i="3"/>
  <c r="N9829" i="3"/>
  <c r="N9830" i="3"/>
  <c r="N9831" i="3"/>
  <c r="N9842" i="3"/>
  <c r="N9843" i="3"/>
  <c r="N9844" i="3"/>
  <c r="N9845" i="3"/>
  <c r="N9846" i="3"/>
  <c r="N9847" i="3"/>
  <c r="N9848" i="3"/>
  <c r="N9849" i="3"/>
  <c r="N9850" i="3"/>
  <c r="N9851" i="3"/>
  <c r="N9852" i="3"/>
  <c r="N9853" i="3"/>
  <c r="N9854" i="3"/>
  <c r="N9855" i="3"/>
  <c r="N9856" i="3"/>
  <c r="N9857" i="3"/>
  <c r="N9858" i="3"/>
  <c r="N9859" i="3"/>
  <c r="N9860" i="3"/>
  <c r="N9861" i="3"/>
  <c r="N9862" i="3"/>
  <c r="N9863" i="3"/>
  <c r="N9864" i="3"/>
  <c r="N9865" i="3"/>
  <c r="N9866" i="3"/>
  <c r="N9867" i="3"/>
  <c r="N9868" i="3"/>
  <c r="N9869" i="3"/>
  <c r="N9870" i="3"/>
  <c r="N9871" i="3"/>
  <c r="N9882" i="3"/>
  <c r="N9883" i="3"/>
  <c r="N9884" i="3"/>
  <c r="N9885" i="3"/>
  <c r="N9886" i="3"/>
  <c r="N9887" i="3"/>
  <c r="N9888" i="3"/>
  <c r="N9889" i="3"/>
  <c r="N9890" i="3"/>
  <c r="N9891" i="3"/>
  <c r="N9892" i="3"/>
  <c r="N9893" i="3"/>
  <c r="N9894" i="3"/>
  <c r="N9895" i="3"/>
  <c r="N9896" i="3"/>
  <c r="N9897" i="3"/>
  <c r="N9898" i="3"/>
  <c r="N9899" i="3"/>
  <c r="N9900" i="3"/>
  <c r="N9901" i="3"/>
  <c r="N9902" i="3"/>
  <c r="N9903" i="3"/>
  <c r="N9904" i="3"/>
  <c r="N9905" i="3"/>
  <c r="N9906" i="3"/>
  <c r="N9907" i="3"/>
  <c r="N9908" i="3"/>
  <c r="N9909" i="3"/>
  <c r="N9910" i="3"/>
  <c r="N9911" i="3"/>
  <c r="N9922" i="3"/>
  <c r="N9923" i="3"/>
  <c r="N9924" i="3"/>
  <c r="N9925" i="3"/>
  <c r="N9926" i="3"/>
  <c r="N9927" i="3"/>
  <c r="N9928" i="3"/>
  <c r="N9929" i="3"/>
  <c r="N9930" i="3"/>
  <c r="N9931" i="3"/>
  <c r="N9932" i="3"/>
  <c r="N9933" i="3"/>
  <c r="N9934" i="3"/>
  <c r="N9935" i="3"/>
  <c r="N9936" i="3"/>
  <c r="N9937" i="3"/>
  <c r="N9938" i="3"/>
  <c r="N9939" i="3"/>
  <c r="N9940" i="3"/>
  <c r="N9941" i="3"/>
  <c r="N9942" i="3"/>
  <c r="N9943" i="3"/>
  <c r="N9944" i="3"/>
  <c r="N9945" i="3"/>
  <c r="N9946" i="3"/>
  <c r="N9947" i="3"/>
  <c r="N9948" i="3"/>
  <c r="N9949" i="3"/>
  <c r="N9950" i="3"/>
  <c r="N9951" i="3"/>
  <c r="N9962" i="3"/>
  <c r="N9963" i="3"/>
  <c r="N9964" i="3"/>
  <c r="N9965" i="3"/>
  <c r="N9966" i="3"/>
  <c r="N9967" i="3"/>
  <c r="N9968" i="3"/>
  <c r="N9969" i="3"/>
  <c r="N9970" i="3"/>
  <c r="N9971" i="3"/>
  <c r="N9972" i="3"/>
  <c r="N9973" i="3"/>
  <c r="N9974" i="3"/>
  <c r="N9975" i="3"/>
  <c r="N9976" i="3"/>
  <c r="N9977" i="3"/>
  <c r="N9978" i="3"/>
  <c r="N9979" i="3"/>
  <c r="N9980" i="3"/>
  <c r="N9981" i="3"/>
  <c r="N9982" i="3"/>
  <c r="N9983" i="3"/>
  <c r="N9984" i="3"/>
  <c r="N9985" i="3"/>
  <c r="N9986" i="3"/>
  <c r="N9987" i="3"/>
  <c r="N9988" i="3"/>
  <c r="N9989" i="3"/>
  <c r="N9990" i="3"/>
  <c r="N9991" i="3"/>
  <c r="N10002" i="3"/>
  <c r="N10003" i="3"/>
  <c r="N10004" i="3"/>
  <c r="N10005" i="3"/>
  <c r="N10006" i="3"/>
  <c r="N10007" i="3"/>
  <c r="N10008" i="3"/>
  <c r="N10009" i="3"/>
  <c r="N10010" i="3"/>
  <c r="N10011" i="3"/>
  <c r="N10012" i="3"/>
  <c r="N10013" i="3"/>
  <c r="N10014" i="3"/>
  <c r="N10015" i="3"/>
  <c r="N10016" i="3"/>
  <c r="N10017" i="3"/>
  <c r="N10018" i="3"/>
  <c r="N10019" i="3"/>
  <c r="N10020" i="3"/>
  <c r="N10021" i="3"/>
  <c r="N10022" i="3"/>
  <c r="N10023" i="3"/>
  <c r="N10024" i="3"/>
  <c r="N10025" i="3"/>
  <c r="N10026" i="3"/>
  <c r="N10027" i="3"/>
  <c r="N10028" i="3"/>
  <c r="N10029" i="3"/>
  <c r="N10030" i="3"/>
  <c r="N10031" i="3"/>
  <c r="N10042" i="3"/>
  <c r="N10043" i="3"/>
  <c r="N10044" i="3"/>
  <c r="N10045" i="3"/>
  <c r="N10046" i="3"/>
  <c r="N10047" i="3"/>
  <c r="N10048" i="3"/>
  <c r="N10049" i="3"/>
  <c r="N10050" i="3"/>
  <c r="N10051" i="3"/>
  <c r="N10052" i="3"/>
  <c r="N10053" i="3"/>
  <c r="N10054" i="3"/>
  <c r="N10055" i="3"/>
  <c r="N10056" i="3"/>
  <c r="N10057" i="3"/>
  <c r="N10058" i="3"/>
  <c r="N10059" i="3"/>
  <c r="N10060" i="3"/>
  <c r="N10061" i="3"/>
  <c r="N10062" i="3"/>
  <c r="N10063" i="3"/>
  <c r="N10064" i="3"/>
  <c r="N10065" i="3"/>
  <c r="N10066" i="3"/>
  <c r="N10067" i="3"/>
  <c r="N10068" i="3"/>
  <c r="N10069" i="3"/>
  <c r="N10070" i="3"/>
  <c r="N10071" i="3"/>
  <c r="N10082" i="3"/>
  <c r="N10083" i="3"/>
  <c r="N10084" i="3"/>
  <c r="N10085" i="3"/>
  <c r="N10086" i="3"/>
  <c r="N10087" i="3"/>
  <c r="N10088" i="3"/>
  <c r="N10089" i="3"/>
  <c r="N10090" i="3"/>
  <c r="N10091" i="3"/>
  <c r="N10092" i="3"/>
  <c r="N10093" i="3"/>
  <c r="N10094" i="3"/>
  <c r="N10095" i="3"/>
  <c r="N10096" i="3"/>
  <c r="N10097" i="3"/>
  <c r="N10098" i="3"/>
  <c r="N10099" i="3"/>
  <c r="N10100" i="3"/>
  <c r="N10101" i="3"/>
  <c r="N10102" i="3"/>
  <c r="N10103" i="3"/>
  <c r="N10104" i="3"/>
  <c r="N10105" i="3"/>
  <c r="N10106" i="3"/>
  <c r="N10107" i="3"/>
  <c r="N10108" i="3"/>
  <c r="N10109" i="3"/>
  <c r="N10110" i="3"/>
  <c r="N10111" i="3"/>
  <c r="N10122" i="3"/>
  <c r="N10123" i="3"/>
  <c r="N10124" i="3"/>
  <c r="N10125" i="3"/>
  <c r="N10126" i="3"/>
  <c r="N10127" i="3"/>
  <c r="N10128" i="3"/>
  <c r="N10129" i="3"/>
  <c r="N10130" i="3"/>
  <c r="N10131" i="3"/>
  <c r="N10132" i="3"/>
  <c r="N10133" i="3"/>
  <c r="N10134" i="3"/>
  <c r="N10135" i="3"/>
  <c r="N10136" i="3"/>
  <c r="N10137" i="3"/>
  <c r="N10138" i="3"/>
  <c r="N10139" i="3"/>
  <c r="N10140" i="3"/>
  <c r="N10141" i="3"/>
  <c r="N10142" i="3"/>
  <c r="N10143" i="3"/>
  <c r="N10144" i="3"/>
  <c r="N10145" i="3"/>
  <c r="N10146" i="3"/>
  <c r="N10147" i="3"/>
  <c r="N10148" i="3"/>
  <c r="N10149" i="3"/>
  <c r="N10150" i="3"/>
  <c r="N10151" i="3"/>
  <c r="N10162" i="3"/>
  <c r="N10163" i="3"/>
  <c r="N10164" i="3"/>
  <c r="N10165" i="3"/>
  <c r="N10166" i="3"/>
  <c r="N10167" i="3"/>
  <c r="N10168" i="3"/>
  <c r="N10169" i="3"/>
  <c r="N10170" i="3"/>
  <c r="N10171" i="3"/>
  <c r="N10172" i="3"/>
  <c r="N10173" i="3"/>
  <c r="N10174" i="3"/>
  <c r="N10175" i="3"/>
  <c r="N10176" i="3"/>
  <c r="N10177" i="3"/>
  <c r="N10178" i="3"/>
  <c r="N10179" i="3"/>
  <c r="N10180" i="3"/>
  <c r="N10181" i="3"/>
  <c r="N10182" i="3"/>
  <c r="N10183" i="3"/>
  <c r="N10184" i="3"/>
  <c r="N10185" i="3"/>
  <c r="N10186" i="3"/>
  <c r="N10187" i="3"/>
  <c r="N10188" i="3"/>
  <c r="N10189" i="3"/>
  <c r="N10190" i="3"/>
  <c r="N10191" i="3"/>
  <c r="N10202" i="3"/>
  <c r="N10203" i="3"/>
  <c r="N10204" i="3"/>
  <c r="N10205" i="3"/>
  <c r="N10206" i="3"/>
  <c r="N10207" i="3"/>
  <c r="N10208" i="3"/>
  <c r="N10209" i="3"/>
  <c r="N10210" i="3"/>
  <c r="N10211" i="3"/>
  <c r="N10212" i="3"/>
  <c r="N10213" i="3"/>
  <c r="N10214" i="3"/>
  <c r="N10215" i="3"/>
  <c r="N10216" i="3"/>
  <c r="N10217" i="3"/>
  <c r="N10218" i="3"/>
  <c r="N10219" i="3"/>
  <c r="N10220" i="3"/>
  <c r="N10221" i="3"/>
  <c r="N10222" i="3"/>
  <c r="N10223" i="3"/>
  <c r="N10224" i="3"/>
  <c r="N10225" i="3"/>
  <c r="N10226" i="3"/>
  <c r="N10227" i="3"/>
  <c r="N10228" i="3"/>
  <c r="N10229" i="3"/>
  <c r="N10230" i="3"/>
  <c r="N10231" i="3"/>
  <c r="N10242" i="3"/>
  <c r="N10243" i="3"/>
  <c r="N10244" i="3"/>
  <c r="N10245" i="3"/>
  <c r="N10246" i="3"/>
  <c r="N10247" i="3"/>
  <c r="N10248" i="3"/>
  <c r="N10249" i="3"/>
  <c r="N10250" i="3"/>
  <c r="N10251" i="3"/>
  <c r="N10252" i="3"/>
  <c r="N10253" i="3"/>
  <c r="N10254" i="3"/>
  <c r="N10255" i="3"/>
  <c r="N10256" i="3"/>
  <c r="N10257" i="3"/>
  <c r="N10258" i="3"/>
  <c r="N10259" i="3"/>
  <c r="N10260" i="3"/>
  <c r="N10261" i="3"/>
  <c r="N10262" i="3"/>
  <c r="N10263" i="3"/>
  <c r="N10264" i="3"/>
  <c r="N10265" i="3"/>
  <c r="N10266" i="3"/>
  <c r="N10267" i="3"/>
  <c r="N10268" i="3"/>
  <c r="N10269" i="3"/>
  <c r="N10270" i="3"/>
  <c r="N10271" i="3"/>
  <c r="N10282" i="3"/>
  <c r="N10283" i="3"/>
  <c r="N10284" i="3"/>
  <c r="N10285" i="3"/>
  <c r="N10286" i="3"/>
  <c r="N10287" i="3"/>
  <c r="N10288" i="3"/>
  <c r="N10289" i="3"/>
  <c r="N10290" i="3"/>
  <c r="N10291" i="3"/>
  <c r="N10292" i="3"/>
  <c r="N10293" i="3"/>
  <c r="N10294" i="3"/>
  <c r="N10295" i="3"/>
  <c r="N10296" i="3"/>
  <c r="N10297" i="3"/>
  <c r="N10298" i="3"/>
  <c r="N10299" i="3"/>
  <c r="N10300" i="3"/>
  <c r="N10301" i="3"/>
  <c r="N10302" i="3"/>
  <c r="N10303" i="3"/>
  <c r="N10304" i="3"/>
  <c r="N10305" i="3"/>
  <c r="N10306" i="3"/>
  <c r="N10307" i="3"/>
  <c r="N10308" i="3"/>
  <c r="N10309" i="3"/>
  <c r="N10310" i="3"/>
  <c r="N10311" i="3"/>
  <c r="N10322" i="3"/>
  <c r="N10323" i="3"/>
  <c r="N10324" i="3"/>
  <c r="N10325" i="3"/>
  <c r="N10326" i="3"/>
  <c r="N10327" i="3"/>
  <c r="N10328" i="3"/>
  <c r="N10329" i="3"/>
  <c r="N10330" i="3"/>
  <c r="N10331" i="3"/>
  <c r="N10332" i="3"/>
  <c r="N10333" i="3"/>
  <c r="N10334" i="3"/>
  <c r="N10335" i="3"/>
  <c r="N10336" i="3"/>
  <c r="N10337" i="3"/>
  <c r="N10338" i="3"/>
  <c r="N10339" i="3"/>
  <c r="N10340" i="3"/>
  <c r="N10341" i="3"/>
  <c r="N10342" i="3"/>
  <c r="N10343" i="3"/>
  <c r="N10344" i="3"/>
  <c r="N10345" i="3"/>
  <c r="N10346" i="3"/>
  <c r="N10347" i="3"/>
  <c r="N10348" i="3"/>
  <c r="N10349" i="3"/>
  <c r="N10350" i="3"/>
  <c r="N10351" i="3"/>
  <c r="N10352" i="3"/>
  <c r="N10362" i="3"/>
  <c r="N10363" i="3"/>
  <c r="N10364" i="3"/>
  <c r="N10365" i="3"/>
  <c r="N10366" i="3"/>
  <c r="N10367" i="3"/>
  <c r="N10368" i="3"/>
  <c r="N10369" i="3"/>
  <c r="N10370" i="3"/>
  <c r="N10371" i="3"/>
  <c r="N10372" i="3"/>
  <c r="N10373" i="3"/>
  <c r="N10374" i="3"/>
  <c r="N10375" i="3"/>
  <c r="N10376" i="3"/>
  <c r="N10377" i="3"/>
  <c r="N10378" i="3"/>
  <c r="N10379" i="3"/>
  <c r="N10380" i="3"/>
  <c r="N10381" i="3"/>
  <c r="N10382" i="3"/>
  <c r="N10383" i="3"/>
  <c r="N10384" i="3"/>
  <c r="N10385" i="3"/>
  <c r="N10386" i="3"/>
  <c r="N10387" i="3"/>
  <c r="N10388" i="3"/>
  <c r="N10389" i="3"/>
  <c r="N10390" i="3"/>
  <c r="N10391" i="3"/>
  <c r="N10402" i="3"/>
  <c r="N10403" i="3"/>
  <c r="N10404" i="3"/>
  <c r="N10405" i="3"/>
  <c r="N10406" i="3"/>
  <c r="N10407" i="3"/>
  <c r="N10408" i="3"/>
  <c r="N10409" i="3"/>
  <c r="N10410" i="3"/>
  <c r="N10411" i="3"/>
  <c r="N10412" i="3"/>
  <c r="N10413" i="3"/>
  <c r="N10414" i="3"/>
  <c r="N10415" i="3"/>
  <c r="N10416" i="3"/>
  <c r="N10417" i="3"/>
  <c r="N10418" i="3"/>
  <c r="N10419" i="3"/>
  <c r="N10420" i="3"/>
  <c r="N10421" i="3"/>
  <c r="N10422" i="3"/>
  <c r="N10423" i="3"/>
  <c r="N10424" i="3"/>
  <c r="N10425" i="3"/>
  <c r="N10426" i="3"/>
  <c r="N10427" i="3"/>
  <c r="N10428" i="3"/>
  <c r="N10429" i="3"/>
  <c r="N10430" i="3"/>
  <c r="N10431" i="3"/>
  <c r="N10442" i="3"/>
  <c r="N10443" i="3"/>
  <c r="N10444" i="3"/>
  <c r="N10445" i="3"/>
  <c r="N10446" i="3"/>
  <c r="N10447" i="3"/>
  <c r="N10448" i="3"/>
  <c r="N10449" i="3"/>
  <c r="N10450" i="3"/>
  <c r="N10451" i="3"/>
  <c r="N10452" i="3"/>
  <c r="N10453" i="3"/>
  <c r="N10454" i="3"/>
  <c r="N10455" i="3"/>
  <c r="N10456" i="3"/>
  <c r="N10457" i="3"/>
  <c r="N10458" i="3"/>
  <c r="N10459" i="3"/>
  <c r="N10460" i="3"/>
  <c r="N10461" i="3"/>
  <c r="N10462" i="3"/>
  <c r="N10463" i="3"/>
  <c r="N10464" i="3"/>
  <c r="N10465" i="3"/>
  <c r="N10466" i="3"/>
  <c r="N10467" i="3"/>
  <c r="N10468" i="3"/>
  <c r="N10469" i="3"/>
  <c r="N10470" i="3"/>
  <c r="N10471" i="3"/>
  <c r="N10482" i="3"/>
  <c r="N10483" i="3"/>
  <c r="N10484" i="3"/>
  <c r="N10485" i="3"/>
  <c r="N10486" i="3"/>
  <c r="N10487" i="3"/>
  <c r="N10488" i="3"/>
  <c r="N10489" i="3"/>
  <c r="N10490" i="3"/>
  <c r="N10491" i="3"/>
  <c r="N10492" i="3"/>
  <c r="N10493" i="3"/>
  <c r="N10494" i="3"/>
  <c r="N10495" i="3"/>
  <c r="N10496" i="3"/>
  <c r="N10497" i="3"/>
  <c r="N10498" i="3"/>
  <c r="N10499" i="3"/>
  <c r="N10500" i="3"/>
  <c r="N10501" i="3"/>
  <c r="N10502" i="3"/>
  <c r="N10503" i="3"/>
  <c r="N10504" i="3"/>
  <c r="N10505" i="3"/>
  <c r="N10506" i="3"/>
  <c r="N10507" i="3"/>
  <c r="N10508" i="3"/>
  <c r="N10509" i="3"/>
  <c r="N10510" i="3"/>
  <c r="N10511" i="3"/>
  <c r="N10522" i="3"/>
  <c r="N10523" i="3"/>
  <c r="N10524" i="3"/>
  <c r="N10525" i="3"/>
  <c r="N10526" i="3"/>
  <c r="N10527" i="3"/>
  <c r="N10528" i="3"/>
  <c r="N10529" i="3"/>
  <c r="N10530" i="3"/>
  <c r="N10531" i="3"/>
  <c r="N10532" i="3"/>
  <c r="N10533" i="3"/>
  <c r="N10534" i="3"/>
  <c r="N10535" i="3"/>
  <c r="N10536" i="3"/>
  <c r="N10537" i="3"/>
  <c r="N10538" i="3"/>
  <c r="N10539" i="3"/>
  <c r="N10540" i="3"/>
  <c r="N10541" i="3"/>
  <c r="N10542" i="3"/>
  <c r="N10543" i="3"/>
  <c r="N10544" i="3"/>
  <c r="N10545" i="3"/>
  <c r="N10546" i="3"/>
  <c r="N10547" i="3"/>
  <c r="N10548" i="3"/>
  <c r="N10549" i="3"/>
  <c r="N10550" i="3"/>
  <c r="N10551" i="3"/>
  <c r="N10562" i="3"/>
  <c r="N10563" i="3"/>
  <c r="N10564" i="3"/>
  <c r="N10565" i="3"/>
  <c r="N10566" i="3"/>
  <c r="N10567" i="3"/>
  <c r="N10568" i="3"/>
  <c r="N10569" i="3"/>
  <c r="N10570" i="3"/>
  <c r="N10571" i="3"/>
  <c r="N10572" i="3"/>
  <c r="N10573" i="3"/>
  <c r="N10574" i="3"/>
  <c r="N10575" i="3"/>
  <c r="N10576" i="3"/>
  <c r="N10577" i="3"/>
  <c r="N10578" i="3"/>
  <c r="N10579" i="3"/>
  <c r="N10580" i="3"/>
  <c r="N10581" i="3"/>
  <c r="N10582" i="3"/>
  <c r="N10583" i="3"/>
  <c r="N10584" i="3"/>
  <c r="N10585" i="3"/>
  <c r="N10586" i="3"/>
  <c r="N10587" i="3"/>
  <c r="N10588" i="3"/>
  <c r="N10589" i="3"/>
  <c r="N10590" i="3"/>
  <c r="N10591" i="3"/>
  <c r="N10602" i="3"/>
  <c r="N10603" i="3"/>
  <c r="N10604" i="3"/>
  <c r="N10605" i="3"/>
  <c r="N10606" i="3"/>
  <c r="N10607" i="3"/>
  <c r="N10608" i="3"/>
  <c r="N10609" i="3"/>
  <c r="N10610" i="3"/>
  <c r="N10611" i="3"/>
  <c r="N10612" i="3"/>
  <c r="N10613" i="3"/>
  <c r="N10614" i="3"/>
  <c r="N10615" i="3"/>
  <c r="N10616" i="3"/>
  <c r="N10617" i="3"/>
  <c r="N10618" i="3"/>
  <c r="N10619" i="3"/>
  <c r="N10620" i="3"/>
  <c r="N10621" i="3"/>
  <c r="N10622" i="3"/>
  <c r="N10623" i="3"/>
  <c r="N10624" i="3"/>
  <c r="N10625" i="3"/>
  <c r="N10626" i="3"/>
  <c r="N10627" i="3"/>
  <c r="N10628" i="3"/>
  <c r="N10629" i="3"/>
  <c r="N10630" i="3"/>
  <c r="N10631" i="3"/>
  <c r="N10642" i="3"/>
  <c r="N10643" i="3"/>
  <c r="N10644" i="3"/>
  <c r="N10645" i="3"/>
  <c r="N10646" i="3"/>
  <c r="N10647" i="3"/>
  <c r="N10648" i="3"/>
  <c r="N10649" i="3"/>
  <c r="N10650" i="3"/>
  <c r="N10651" i="3"/>
  <c r="N10652" i="3"/>
  <c r="N10653" i="3"/>
  <c r="N10654" i="3"/>
  <c r="N10655" i="3"/>
  <c r="N10656" i="3"/>
  <c r="N10657" i="3"/>
  <c r="N10658" i="3"/>
  <c r="N10659" i="3"/>
  <c r="N10660" i="3"/>
  <c r="N10661" i="3"/>
  <c r="N10662" i="3"/>
  <c r="N10663" i="3"/>
  <c r="N10664" i="3"/>
  <c r="N10665" i="3"/>
  <c r="N10666" i="3"/>
  <c r="N10667" i="3"/>
  <c r="N10668" i="3"/>
  <c r="N10669" i="3"/>
  <c r="N10670" i="3"/>
  <c r="N10671" i="3"/>
  <c r="N10682" i="3"/>
  <c r="N10683" i="3"/>
  <c r="N10684" i="3"/>
  <c r="N10685" i="3"/>
  <c r="N10686" i="3"/>
  <c r="N10687" i="3"/>
  <c r="N10688" i="3"/>
  <c r="N10689" i="3"/>
  <c r="N10690" i="3"/>
  <c r="N10691" i="3"/>
  <c r="N10692" i="3"/>
  <c r="N10693" i="3"/>
  <c r="N10694" i="3"/>
  <c r="N10695" i="3"/>
  <c r="N10696" i="3"/>
  <c r="N10697" i="3"/>
  <c r="N10698" i="3"/>
  <c r="N10699" i="3"/>
  <c r="N10700" i="3"/>
  <c r="N10701" i="3"/>
  <c r="N10702" i="3"/>
  <c r="N10703" i="3"/>
  <c r="N10704" i="3"/>
  <c r="N10705" i="3"/>
  <c r="N10706" i="3"/>
  <c r="N10707" i="3"/>
  <c r="N10708" i="3"/>
  <c r="N10709" i="3"/>
  <c r="N10710" i="3"/>
  <c r="N10711" i="3"/>
  <c r="N10722" i="3"/>
  <c r="N10723" i="3"/>
  <c r="N10724" i="3"/>
  <c r="N10725" i="3"/>
  <c r="N10726" i="3"/>
  <c r="N10727" i="3"/>
  <c r="N10728" i="3"/>
  <c r="N10729" i="3"/>
  <c r="N10730" i="3"/>
  <c r="N10731" i="3"/>
  <c r="N10732" i="3"/>
  <c r="N10733" i="3"/>
  <c r="N10734" i="3"/>
  <c r="N10735" i="3"/>
  <c r="N10736" i="3"/>
  <c r="N10737" i="3"/>
  <c r="N10738" i="3"/>
  <c r="N10739" i="3"/>
  <c r="N10740" i="3"/>
  <c r="N10741" i="3"/>
  <c r="N10742" i="3"/>
  <c r="N10743" i="3"/>
  <c r="N10744" i="3"/>
  <c r="N10745" i="3"/>
  <c r="N10746" i="3"/>
  <c r="N10747" i="3"/>
  <c r="N10748" i="3"/>
  <c r="N10749" i="3"/>
  <c r="N10750" i="3"/>
  <c r="N10751" i="3"/>
  <c r="N10762" i="3"/>
  <c r="N10763" i="3"/>
  <c r="N10764" i="3"/>
  <c r="N10765" i="3"/>
  <c r="N10766" i="3"/>
  <c r="N10767" i="3"/>
  <c r="N10768" i="3"/>
  <c r="N10769" i="3"/>
  <c r="N10770" i="3"/>
  <c r="N10771" i="3"/>
  <c r="N10772" i="3"/>
  <c r="N10773" i="3"/>
  <c r="N10774" i="3"/>
  <c r="N10775" i="3"/>
  <c r="N10776" i="3"/>
  <c r="N10777" i="3"/>
  <c r="N10778" i="3"/>
  <c r="N10779" i="3"/>
  <c r="N10780" i="3"/>
  <c r="N10781" i="3"/>
  <c r="N10782" i="3"/>
  <c r="N10783" i="3"/>
  <c r="N10784" i="3"/>
  <c r="N10785" i="3"/>
  <c r="N10786" i="3"/>
  <c r="N10787" i="3"/>
  <c r="N10788" i="3"/>
  <c r="N10789" i="3"/>
  <c r="N10790" i="3"/>
  <c r="N10791" i="3"/>
  <c r="N10802" i="3"/>
  <c r="N10803" i="3"/>
  <c r="N10804" i="3"/>
  <c r="N10805" i="3"/>
  <c r="N10806" i="3"/>
  <c r="N10807" i="3"/>
  <c r="N10808" i="3"/>
  <c r="N10809" i="3"/>
  <c r="N10810" i="3"/>
  <c r="N10811" i="3"/>
  <c r="N10812" i="3"/>
  <c r="N10813" i="3"/>
  <c r="N10814" i="3"/>
  <c r="N10815" i="3"/>
  <c r="N10816" i="3"/>
  <c r="N10817" i="3"/>
  <c r="N10818" i="3"/>
  <c r="N10819" i="3"/>
  <c r="N10820" i="3"/>
  <c r="N10821" i="3"/>
  <c r="N10822" i="3"/>
  <c r="N10823" i="3"/>
  <c r="N10824" i="3"/>
  <c r="N10825" i="3"/>
  <c r="N10826" i="3"/>
  <c r="N10827" i="3"/>
  <c r="N10828" i="3"/>
  <c r="N10829" i="3"/>
  <c r="N10830" i="3"/>
  <c r="N10831" i="3"/>
  <c r="N10842" i="3"/>
  <c r="N10843" i="3"/>
  <c r="N10844" i="3"/>
  <c r="N10845" i="3"/>
  <c r="N10846" i="3"/>
  <c r="N10847" i="3"/>
  <c r="N10848" i="3"/>
  <c r="N10849" i="3"/>
  <c r="N10850" i="3"/>
  <c r="N10851" i="3"/>
  <c r="N10852" i="3"/>
  <c r="N10853" i="3"/>
  <c r="N10854" i="3"/>
  <c r="N10855" i="3"/>
  <c r="N10856" i="3"/>
  <c r="N10857" i="3"/>
  <c r="N10858" i="3"/>
  <c r="N10859" i="3"/>
  <c r="N10860" i="3"/>
  <c r="N10861" i="3"/>
  <c r="N10862" i="3"/>
  <c r="N10863" i="3"/>
  <c r="N10864" i="3"/>
  <c r="N10865" i="3"/>
  <c r="N10866" i="3"/>
  <c r="N10867" i="3"/>
  <c r="N10868" i="3"/>
  <c r="N10869" i="3"/>
  <c r="N10870" i="3"/>
  <c r="N10871" i="3"/>
  <c r="N10882" i="3"/>
  <c r="N10883" i="3"/>
  <c r="N10884" i="3"/>
  <c r="N10885" i="3"/>
  <c r="N10886" i="3"/>
  <c r="N10887" i="3"/>
  <c r="N10888" i="3"/>
  <c r="N10889" i="3"/>
  <c r="N10890" i="3"/>
  <c r="N10891" i="3"/>
  <c r="N10892" i="3"/>
  <c r="N10893" i="3"/>
  <c r="N10894" i="3"/>
  <c r="N10895" i="3"/>
  <c r="N10896" i="3"/>
  <c r="N10897" i="3"/>
  <c r="N10898" i="3"/>
  <c r="N10899" i="3"/>
  <c r="N10900" i="3"/>
  <c r="N10901" i="3"/>
  <c r="N10902" i="3"/>
  <c r="N10903" i="3"/>
  <c r="N10904" i="3"/>
  <c r="N10905" i="3"/>
  <c r="N10906" i="3"/>
  <c r="N10907" i="3"/>
  <c r="N10908" i="3"/>
  <c r="N10909" i="3"/>
  <c r="N10910" i="3"/>
  <c r="N10911" i="3"/>
  <c r="N10922" i="3"/>
  <c r="N10923" i="3"/>
  <c r="N10924" i="3"/>
  <c r="N10925" i="3"/>
  <c r="N10926" i="3"/>
  <c r="N10927" i="3"/>
  <c r="N10928" i="3"/>
  <c r="N10929" i="3"/>
  <c r="N10930" i="3"/>
  <c r="N10931" i="3"/>
  <c r="N10932" i="3"/>
  <c r="N10933" i="3"/>
  <c r="N10934" i="3"/>
  <c r="N10935" i="3"/>
  <c r="N10936" i="3"/>
  <c r="N10937" i="3"/>
  <c r="N10938" i="3"/>
  <c r="N10939" i="3"/>
  <c r="N10940" i="3"/>
  <c r="N10941" i="3"/>
  <c r="N10942" i="3"/>
  <c r="N10943" i="3"/>
  <c r="N10944" i="3"/>
  <c r="N10945" i="3"/>
  <c r="N10946" i="3"/>
  <c r="N10947" i="3"/>
  <c r="N10948" i="3"/>
  <c r="N10949" i="3"/>
  <c r="N10950" i="3"/>
  <c r="N10951" i="3"/>
  <c r="N10962" i="3"/>
  <c r="N10963" i="3"/>
  <c r="N10964" i="3"/>
  <c r="N10965" i="3"/>
  <c r="N10966" i="3"/>
  <c r="N10967" i="3"/>
  <c r="N10968" i="3"/>
  <c r="N10969" i="3"/>
  <c r="N10970" i="3"/>
  <c r="N10971" i="3"/>
  <c r="N10972" i="3"/>
  <c r="N10973" i="3"/>
  <c r="N10974" i="3"/>
  <c r="N10975" i="3"/>
  <c r="N10976" i="3"/>
  <c r="N10977" i="3"/>
  <c r="N10978" i="3"/>
  <c r="N10979" i="3"/>
  <c r="N10980" i="3"/>
  <c r="N10981" i="3"/>
  <c r="N10982" i="3"/>
  <c r="N10983" i="3"/>
  <c r="N10984" i="3"/>
  <c r="N10985" i="3"/>
  <c r="N10986" i="3"/>
  <c r="N10987" i="3"/>
  <c r="N10988" i="3"/>
  <c r="N10989" i="3"/>
  <c r="N10990" i="3"/>
  <c r="N10991" i="3"/>
  <c r="N11002" i="3"/>
  <c r="N11003" i="3"/>
  <c r="N11004" i="3"/>
  <c r="N11005" i="3"/>
  <c r="N11006" i="3"/>
  <c r="N11007" i="3"/>
  <c r="N11008" i="3"/>
  <c r="N11009" i="3"/>
  <c r="N11010" i="3"/>
  <c r="N11011" i="3"/>
  <c r="N11012" i="3"/>
  <c r="N11013" i="3"/>
  <c r="N11014" i="3"/>
  <c r="N11015" i="3"/>
  <c r="N11016" i="3"/>
  <c r="N11017" i="3"/>
  <c r="N11018" i="3"/>
  <c r="N11019" i="3"/>
  <c r="N11020" i="3"/>
  <c r="N11021" i="3"/>
  <c r="N11022" i="3"/>
  <c r="N11023" i="3"/>
  <c r="N11024" i="3"/>
  <c r="N11025" i="3"/>
  <c r="N11026" i="3"/>
  <c r="N11027" i="3"/>
  <c r="N11028" i="3"/>
  <c r="N11029" i="3"/>
  <c r="N11030" i="3"/>
  <c r="N11031" i="3"/>
  <c r="N11042" i="3"/>
  <c r="N11043" i="3"/>
  <c r="N11044" i="3"/>
  <c r="N11045" i="3"/>
  <c r="N11046" i="3"/>
  <c r="N11047" i="3"/>
  <c r="N11048" i="3"/>
  <c r="N11049" i="3"/>
  <c r="N11050" i="3"/>
  <c r="N11051" i="3"/>
  <c r="N11052" i="3"/>
  <c r="N11053" i="3"/>
  <c r="N11054" i="3"/>
  <c r="N11055" i="3"/>
  <c r="N11056" i="3"/>
  <c r="N11057" i="3"/>
  <c r="N11058" i="3"/>
  <c r="N11059" i="3"/>
  <c r="N11060" i="3"/>
  <c r="N11061" i="3"/>
  <c r="N11062" i="3"/>
  <c r="N11063" i="3"/>
  <c r="N11064" i="3"/>
  <c r="N11065" i="3"/>
  <c r="N11066" i="3"/>
  <c r="N11067" i="3"/>
  <c r="N11068" i="3"/>
  <c r="N11069" i="3"/>
  <c r="N11070" i="3"/>
  <c r="N11071" i="3"/>
  <c r="N11082" i="3"/>
  <c r="N11083" i="3"/>
  <c r="N11084" i="3"/>
  <c r="N11085" i="3"/>
  <c r="N11086" i="3"/>
  <c r="N11087" i="3"/>
  <c r="N11088" i="3"/>
  <c r="N11089" i="3"/>
  <c r="N11090" i="3"/>
  <c r="N11091" i="3"/>
  <c r="N11092" i="3"/>
  <c r="N11093" i="3"/>
  <c r="N11094" i="3"/>
  <c r="N11095" i="3"/>
  <c r="N11096" i="3"/>
  <c r="N11097" i="3"/>
  <c r="N11098" i="3"/>
  <c r="N11099" i="3"/>
  <c r="N11100" i="3"/>
  <c r="N11101" i="3"/>
  <c r="N11102" i="3"/>
  <c r="N11103" i="3"/>
  <c r="N11104" i="3"/>
  <c r="N11105" i="3"/>
  <c r="N11106" i="3"/>
  <c r="N11107" i="3"/>
  <c r="N11108" i="3"/>
  <c r="N11109" i="3"/>
  <c r="N11110" i="3"/>
  <c r="N11111" i="3"/>
  <c r="N11122" i="3"/>
  <c r="N11123" i="3"/>
  <c r="N11124" i="3"/>
  <c r="N11125" i="3"/>
  <c r="N11126" i="3"/>
  <c r="N11127" i="3"/>
  <c r="N11128" i="3"/>
  <c r="N11129" i="3"/>
  <c r="N11130" i="3"/>
  <c r="N11131" i="3"/>
  <c r="N11132" i="3"/>
  <c r="N11133" i="3"/>
  <c r="N11134" i="3"/>
  <c r="N11135" i="3"/>
  <c r="N11136" i="3"/>
  <c r="N11137" i="3"/>
  <c r="N11138" i="3"/>
  <c r="N11139" i="3"/>
  <c r="N11140" i="3"/>
  <c r="N11141" i="3"/>
  <c r="N11142" i="3"/>
  <c r="N11143" i="3"/>
  <c r="N11144" i="3"/>
  <c r="N11145" i="3"/>
  <c r="N11146" i="3"/>
  <c r="N11147" i="3"/>
  <c r="N11148" i="3"/>
  <c r="N11149" i="3"/>
  <c r="N11150" i="3"/>
  <c r="N11151" i="3"/>
  <c r="N11162" i="3"/>
  <c r="N11163" i="3"/>
  <c r="N11164" i="3"/>
  <c r="N11165" i="3"/>
  <c r="N11166" i="3"/>
  <c r="N11167" i="3"/>
  <c r="N11168" i="3"/>
  <c r="N11169" i="3"/>
  <c r="N11170" i="3"/>
  <c r="N11171" i="3"/>
  <c r="N11172" i="3"/>
  <c r="N11173" i="3"/>
  <c r="N11174" i="3"/>
  <c r="N11175" i="3"/>
  <c r="N11176" i="3"/>
  <c r="N11177" i="3"/>
  <c r="N11178" i="3"/>
  <c r="N11179" i="3"/>
  <c r="N11180" i="3"/>
  <c r="N11181" i="3"/>
  <c r="N11182" i="3"/>
  <c r="N11183" i="3"/>
  <c r="N11184" i="3"/>
  <c r="N11185" i="3"/>
  <c r="N11186" i="3"/>
  <c r="N11187" i="3"/>
  <c r="N11188" i="3"/>
  <c r="N11189" i="3"/>
  <c r="N11190" i="3"/>
  <c r="N11191" i="3"/>
  <c r="N11202" i="3"/>
  <c r="N11203" i="3"/>
  <c r="N11204" i="3"/>
  <c r="N11205" i="3"/>
  <c r="N11206" i="3"/>
  <c r="N11207" i="3"/>
  <c r="N11208" i="3"/>
  <c r="N11209" i="3"/>
  <c r="N11210" i="3"/>
  <c r="N11211" i="3"/>
  <c r="N11212" i="3"/>
  <c r="N11213" i="3"/>
  <c r="N11214" i="3"/>
  <c r="N11215" i="3"/>
  <c r="N11216" i="3"/>
  <c r="N11217" i="3"/>
  <c r="N11218" i="3"/>
  <c r="N11219" i="3"/>
  <c r="N11220" i="3"/>
  <c r="N11221" i="3"/>
  <c r="N11222" i="3"/>
  <c r="N11223" i="3"/>
  <c r="N11224" i="3"/>
  <c r="N11225" i="3"/>
  <c r="N11226" i="3"/>
  <c r="N11227" i="3"/>
  <c r="N11228" i="3"/>
  <c r="N11229" i="3"/>
  <c r="N11230" i="3"/>
  <c r="N11231" i="3"/>
  <c r="N11242" i="3"/>
  <c r="N11243" i="3"/>
  <c r="N11244" i="3"/>
  <c r="N11245" i="3"/>
  <c r="N11246" i="3"/>
  <c r="N11247" i="3"/>
  <c r="N11248" i="3"/>
  <c r="N11249" i="3"/>
  <c r="N11250" i="3"/>
  <c r="N11251" i="3"/>
  <c r="N11252" i="3"/>
  <c r="N11253" i="3"/>
  <c r="N11254" i="3"/>
  <c r="N11255" i="3"/>
  <c r="N11256" i="3"/>
  <c r="N11257" i="3"/>
  <c r="N11258" i="3"/>
  <c r="N11259" i="3"/>
  <c r="N11260" i="3"/>
  <c r="N11261" i="3"/>
  <c r="N11262" i="3"/>
  <c r="N11263" i="3"/>
  <c r="N11264" i="3"/>
  <c r="N11265" i="3"/>
  <c r="N11266" i="3"/>
  <c r="N11267" i="3"/>
  <c r="N11268" i="3"/>
  <c r="N11269" i="3"/>
  <c r="N11270" i="3"/>
  <c r="N11271" i="3"/>
  <c r="N11282" i="3"/>
  <c r="N11283" i="3"/>
  <c r="N11284" i="3"/>
  <c r="N11285" i="3"/>
  <c r="N11286" i="3"/>
  <c r="N11287" i="3"/>
  <c r="N11288" i="3"/>
  <c r="N11289" i="3"/>
  <c r="N11290" i="3"/>
  <c r="N11291" i="3"/>
  <c r="N11292" i="3"/>
  <c r="N11293" i="3"/>
  <c r="N11294" i="3"/>
  <c r="N11295" i="3"/>
  <c r="N11296" i="3"/>
  <c r="N11297" i="3"/>
  <c r="N11298" i="3"/>
  <c r="N11299" i="3"/>
  <c r="N11300" i="3"/>
  <c r="N11301" i="3"/>
  <c r="N11302" i="3"/>
  <c r="N11303" i="3"/>
  <c r="N11304" i="3"/>
  <c r="N11305" i="3"/>
  <c r="N11306" i="3"/>
  <c r="N11307" i="3"/>
  <c r="N11308" i="3"/>
  <c r="N11309" i="3"/>
  <c r="N11310" i="3"/>
  <c r="N11311" i="3"/>
  <c r="N11322" i="3"/>
  <c r="N11323" i="3"/>
  <c r="N11324" i="3"/>
  <c r="N11325" i="3"/>
  <c r="N11326" i="3"/>
  <c r="N11327" i="3"/>
  <c r="N11328" i="3"/>
  <c r="N11329" i="3"/>
  <c r="N11330" i="3"/>
  <c r="N11331" i="3"/>
  <c r="N11332" i="3"/>
  <c r="N11333" i="3"/>
  <c r="N11334" i="3"/>
  <c r="N11335" i="3"/>
  <c r="N11336" i="3"/>
  <c r="N11337" i="3"/>
  <c r="N11338" i="3"/>
  <c r="N11339" i="3"/>
  <c r="N11340" i="3"/>
  <c r="N11341" i="3"/>
  <c r="N11342" i="3"/>
  <c r="N11343" i="3"/>
  <c r="N11344" i="3"/>
  <c r="N11345" i="3"/>
  <c r="N11346" i="3"/>
  <c r="N11347" i="3"/>
  <c r="N11348" i="3"/>
  <c r="N11349" i="3"/>
  <c r="N11350" i="3"/>
  <c r="N11351" i="3"/>
  <c r="N11352" i="3"/>
  <c r="N11353" i="3"/>
  <c r="N11354" i="3"/>
  <c r="N11355" i="3"/>
  <c r="N11356" i="3"/>
  <c r="N11357" i="3"/>
  <c r="N11362" i="3"/>
  <c r="N11363" i="3"/>
  <c r="N11364" i="3"/>
  <c r="N11365" i="3"/>
  <c r="N11366" i="3"/>
  <c r="N11367" i="3"/>
  <c r="N11368" i="3"/>
  <c r="N11369" i="3"/>
  <c r="N11370" i="3"/>
  <c r="N11371" i="3"/>
  <c r="N11372" i="3"/>
  <c r="N11373" i="3"/>
  <c r="N11374" i="3"/>
  <c r="N11375" i="3"/>
  <c r="N11376" i="3"/>
  <c r="N11377" i="3"/>
  <c r="N11378" i="3"/>
  <c r="N11379" i="3"/>
  <c r="N11380" i="3"/>
  <c r="N11381" i="3"/>
  <c r="N11382" i="3"/>
  <c r="N11383" i="3"/>
  <c r="N11384" i="3"/>
  <c r="N11385" i="3"/>
  <c r="N11386" i="3"/>
  <c r="N11387" i="3"/>
  <c r="N11388" i="3"/>
  <c r="N11389" i="3"/>
  <c r="N11390" i="3"/>
  <c r="N11391" i="3"/>
  <c r="N11402" i="3"/>
  <c r="N11403" i="3"/>
  <c r="N11404" i="3"/>
  <c r="N11405" i="3"/>
  <c r="N11406" i="3"/>
  <c r="N11407" i="3"/>
  <c r="N11408" i="3"/>
  <c r="N11409" i="3"/>
  <c r="N11410" i="3"/>
  <c r="N11411" i="3"/>
  <c r="N11412" i="3"/>
  <c r="N11413" i="3"/>
  <c r="N11414" i="3"/>
  <c r="N11415" i="3"/>
  <c r="N11416" i="3"/>
  <c r="N11417" i="3"/>
  <c r="N11418" i="3"/>
  <c r="N11419" i="3"/>
  <c r="N11420" i="3"/>
  <c r="N11421" i="3"/>
  <c r="N11422" i="3"/>
  <c r="N11423" i="3"/>
  <c r="N11424" i="3"/>
  <c r="N11425" i="3"/>
  <c r="N11426" i="3"/>
  <c r="N11427" i="3"/>
  <c r="N11428" i="3"/>
  <c r="N11429" i="3"/>
  <c r="N11430" i="3"/>
  <c r="N11431" i="3"/>
  <c r="N11432" i="3"/>
  <c r="N11442" i="3"/>
  <c r="N11443" i="3"/>
  <c r="N11444" i="3"/>
  <c r="N11445" i="3"/>
  <c r="N11446" i="3"/>
  <c r="N11447" i="3"/>
  <c r="N11448" i="3"/>
  <c r="N11449" i="3"/>
  <c r="N11450" i="3"/>
  <c r="N11451" i="3"/>
  <c r="N11452" i="3"/>
  <c r="N11453" i="3"/>
  <c r="N11454" i="3"/>
  <c r="N11455" i="3"/>
  <c r="N11456" i="3"/>
  <c r="N11457" i="3"/>
  <c r="N11458" i="3"/>
  <c r="N11459" i="3"/>
  <c r="N11460" i="3"/>
  <c r="N11461" i="3"/>
  <c r="N11462" i="3"/>
  <c r="N11463" i="3"/>
  <c r="N11464" i="3"/>
  <c r="N11465" i="3"/>
  <c r="N11466" i="3"/>
  <c r="N11467" i="3"/>
  <c r="N11468" i="3"/>
  <c r="N11469" i="3"/>
  <c r="N11470" i="3"/>
  <c r="N11471" i="3"/>
  <c r="N11482" i="3"/>
  <c r="N11483" i="3"/>
  <c r="N11484" i="3"/>
  <c r="N11485" i="3"/>
  <c r="N11486" i="3"/>
  <c r="N11487" i="3"/>
  <c r="N11488" i="3"/>
  <c r="N11489" i="3"/>
  <c r="N11490" i="3"/>
  <c r="N11491" i="3"/>
  <c r="N11492" i="3"/>
  <c r="N11493" i="3"/>
  <c r="N11494" i="3"/>
  <c r="N11495" i="3"/>
  <c r="N11496" i="3"/>
  <c r="N11497" i="3"/>
  <c r="N11498" i="3"/>
  <c r="N11499" i="3"/>
  <c r="N11500" i="3"/>
  <c r="N11501" i="3"/>
  <c r="N11502" i="3"/>
  <c r="N11503" i="3"/>
  <c r="N11504" i="3"/>
  <c r="N11505" i="3"/>
  <c r="N11506" i="3"/>
  <c r="N11507" i="3"/>
  <c r="N11508" i="3"/>
  <c r="N11509" i="3"/>
  <c r="N11510" i="3"/>
  <c r="N11511" i="3"/>
  <c r="N11522" i="3"/>
  <c r="N11523" i="3"/>
  <c r="N11524" i="3"/>
  <c r="N11525" i="3"/>
  <c r="N11526" i="3"/>
  <c r="N11527" i="3"/>
  <c r="N11528" i="3"/>
  <c r="N11529" i="3"/>
  <c r="N11530" i="3"/>
  <c r="N11531" i="3"/>
  <c r="N11532" i="3"/>
  <c r="N11533" i="3"/>
  <c r="N11534" i="3"/>
  <c r="N11535" i="3"/>
  <c r="N11536" i="3"/>
  <c r="N11537" i="3"/>
  <c r="N11538" i="3"/>
  <c r="N11539" i="3"/>
  <c r="N11540" i="3"/>
  <c r="N11541" i="3"/>
  <c r="N11542" i="3"/>
  <c r="N11543" i="3"/>
  <c r="N11544" i="3"/>
  <c r="N11545" i="3"/>
  <c r="N11546" i="3"/>
  <c r="N11547" i="3"/>
  <c r="N11548" i="3"/>
  <c r="N11549" i="3"/>
  <c r="N11550" i="3"/>
  <c r="N11551" i="3"/>
  <c r="N11562" i="3"/>
  <c r="N11563" i="3"/>
  <c r="N11564" i="3"/>
  <c r="N11565" i="3"/>
  <c r="N11566" i="3"/>
  <c r="N11567" i="3"/>
  <c r="N11568" i="3"/>
  <c r="N11569" i="3"/>
  <c r="N11570" i="3"/>
  <c r="N11571" i="3"/>
  <c r="N11572" i="3"/>
  <c r="N11573" i="3"/>
  <c r="N11574" i="3"/>
  <c r="N11575" i="3"/>
  <c r="N11576" i="3"/>
  <c r="N11577" i="3"/>
  <c r="N11578" i="3"/>
  <c r="N11579" i="3"/>
  <c r="N11580" i="3"/>
  <c r="N11581" i="3"/>
  <c r="N11582" i="3"/>
  <c r="N11583" i="3"/>
  <c r="N11584" i="3"/>
  <c r="N11585" i="3"/>
  <c r="N11586" i="3"/>
  <c r="N11587" i="3"/>
  <c r="N11588" i="3"/>
  <c r="N11589" i="3"/>
  <c r="N11590" i="3"/>
  <c r="N11591" i="3"/>
  <c r="N11602" i="3"/>
  <c r="N11603" i="3"/>
  <c r="N11604" i="3"/>
  <c r="N11605" i="3"/>
  <c r="N11606" i="3"/>
  <c r="N11607" i="3"/>
  <c r="N11608" i="3"/>
  <c r="N11609" i="3"/>
  <c r="N11610" i="3"/>
  <c r="N11611" i="3"/>
  <c r="N11612" i="3"/>
  <c r="N11613" i="3"/>
  <c r="N11614" i="3"/>
  <c r="N11615" i="3"/>
  <c r="N11616" i="3"/>
  <c r="N11617" i="3"/>
  <c r="N11618" i="3"/>
  <c r="N11619" i="3"/>
  <c r="N11620" i="3"/>
  <c r="N11621" i="3"/>
  <c r="N11622" i="3"/>
  <c r="N11623" i="3"/>
  <c r="N11624" i="3"/>
  <c r="N11625" i="3"/>
  <c r="N11626" i="3"/>
  <c r="N11627" i="3"/>
  <c r="N11628" i="3"/>
  <c r="N11629" i="3"/>
  <c r="N11630" i="3"/>
  <c r="N11631" i="3"/>
  <c r="N11632" i="3"/>
  <c r="N11642" i="3"/>
  <c r="N11643" i="3"/>
  <c r="N11644" i="3"/>
  <c r="N11645" i="3"/>
  <c r="N11646" i="3"/>
  <c r="N11647" i="3"/>
  <c r="N11648" i="3"/>
  <c r="N11649" i="3"/>
  <c r="N11650" i="3"/>
  <c r="N11651" i="3"/>
  <c r="N11652" i="3"/>
  <c r="N11653" i="3"/>
  <c r="N11654" i="3"/>
  <c r="N11655" i="3"/>
  <c r="N11656" i="3"/>
  <c r="N11657" i="3"/>
  <c r="N11658" i="3"/>
  <c r="N11659" i="3"/>
  <c r="N11660" i="3"/>
  <c r="N11661" i="3"/>
  <c r="N11662" i="3"/>
  <c r="N11663" i="3"/>
  <c r="N11664" i="3"/>
  <c r="N11665" i="3"/>
  <c r="N11666" i="3"/>
  <c r="N11667" i="3"/>
  <c r="N11668" i="3"/>
  <c r="N11669" i="3"/>
  <c r="N11670" i="3"/>
  <c r="N11671" i="3"/>
  <c r="N11682" i="3"/>
  <c r="N11683" i="3"/>
  <c r="N11684" i="3"/>
  <c r="N11685" i="3"/>
  <c r="N11686" i="3"/>
  <c r="N11687" i="3"/>
  <c r="N11688" i="3"/>
  <c r="N11689" i="3"/>
  <c r="N11690" i="3"/>
  <c r="N11691" i="3"/>
  <c r="N11692" i="3"/>
  <c r="N11693" i="3"/>
  <c r="N11694" i="3"/>
  <c r="N11695" i="3"/>
  <c r="N11696" i="3"/>
  <c r="N11697" i="3"/>
  <c r="N11698" i="3"/>
  <c r="N11699" i="3"/>
  <c r="N11700" i="3"/>
  <c r="N11701" i="3"/>
  <c r="N11702" i="3"/>
  <c r="N11703" i="3"/>
  <c r="N11704" i="3"/>
  <c r="N11705" i="3"/>
  <c r="N11706" i="3"/>
  <c r="N11707" i="3"/>
  <c r="N11708" i="3"/>
  <c r="N11709" i="3"/>
  <c r="N11710" i="3"/>
  <c r="N11711" i="3"/>
  <c r="N11722" i="3"/>
  <c r="N11723" i="3"/>
  <c r="N11724" i="3"/>
  <c r="N11725" i="3"/>
  <c r="N11726" i="3"/>
  <c r="N11727" i="3"/>
  <c r="N11728" i="3"/>
  <c r="N11729" i="3"/>
  <c r="N11730" i="3"/>
  <c r="N11731" i="3"/>
  <c r="N11732" i="3"/>
  <c r="N11733" i="3"/>
  <c r="N11734" i="3"/>
  <c r="N11735" i="3"/>
  <c r="N11736" i="3"/>
  <c r="N11737" i="3"/>
  <c r="N11738" i="3"/>
  <c r="N11739" i="3"/>
  <c r="N11740" i="3"/>
  <c r="N11741" i="3"/>
  <c r="N11742" i="3"/>
  <c r="N11743" i="3"/>
  <c r="N11744" i="3"/>
  <c r="N11745" i="3"/>
  <c r="N11746" i="3"/>
  <c r="N11747" i="3"/>
  <c r="N11748" i="3"/>
  <c r="N11749" i="3"/>
  <c r="N11750" i="3"/>
  <c r="N11751" i="3"/>
  <c r="N11762" i="3"/>
  <c r="N11763" i="3"/>
  <c r="N11764" i="3"/>
  <c r="N11765" i="3"/>
  <c r="N11766" i="3"/>
  <c r="N11767" i="3"/>
  <c r="N11768" i="3"/>
  <c r="N11769" i="3"/>
  <c r="N11770" i="3"/>
  <c r="N11771" i="3"/>
  <c r="N11772" i="3"/>
  <c r="N11773" i="3"/>
  <c r="N11774" i="3"/>
  <c r="N11775" i="3"/>
  <c r="N11776" i="3"/>
  <c r="N11777" i="3"/>
  <c r="N11778" i="3"/>
  <c r="N11779" i="3"/>
  <c r="N11780" i="3"/>
  <c r="N11781" i="3"/>
  <c r="N11782" i="3"/>
  <c r="N11783" i="3"/>
  <c r="N11784" i="3"/>
  <c r="N11785" i="3"/>
  <c r="N11786" i="3"/>
  <c r="N11787" i="3"/>
  <c r="N11788" i="3"/>
  <c r="N11789" i="3"/>
  <c r="N11790" i="3"/>
  <c r="N11791" i="3"/>
  <c r="N11802" i="3"/>
  <c r="N11803" i="3"/>
  <c r="N11804" i="3"/>
  <c r="N11805" i="3"/>
  <c r="N11806" i="3"/>
  <c r="N11807" i="3"/>
  <c r="N11808" i="3"/>
  <c r="N11809" i="3"/>
  <c r="N11810" i="3"/>
  <c r="N11811" i="3"/>
  <c r="N11812" i="3"/>
  <c r="N11813" i="3"/>
  <c r="N11814" i="3"/>
  <c r="N11815" i="3"/>
  <c r="N11816" i="3"/>
  <c r="N11817" i="3"/>
  <c r="N11818" i="3"/>
  <c r="N11819" i="3"/>
  <c r="N11820" i="3"/>
  <c r="N11821" i="3"/>
  <c r="N11822" i="3"/>
  <c r="N11823" i="3"/>
  <c r="N11824" i="3"/>
  <c r="N11825" i="3"/>
  <c r="N11826" i="3"/>
  <c r="N11827" i="3"/>
  <c r="N11828" i="3"/>
  <c r="N11829" i="3"/>
  <c r="N11830" i="3"/>
  <c r="N11842" i="3"/>
  <c r="N11843" i="3"/>
  <c r="N11844" i="3"/>
  <c r="N11845" i="3"/>
  <c r="N11846" i="3"/>
  <c r="N11847" i="3"/>
  <c r="N11848" i="3"/>
  <c r="N11849" i="3"/>
  <c r="N11850" i="3"/>
  <c r="N11851" i="3"/>
  <c r="N11852" i="3"/>
  <c r="N11853" i="3"/>
  <c r="N11854" i="3"/>
  <c r="N11855" i="3"/>
  <c r="N11856" i="3"/>
  <c r="N11857" i="3"/>
  <c r="N11858" i="3"/>
  <c r="N11859" i="3"/>
  <c r="N11860" i="3"/>
  <c r="N11861" i="3"/>
  <c r="N11862" i="3"/>
  <c r="N11863" i="3"/>
  <c r="N11864" i="3"/>
  <c r="N11865" i="3"/>
  <c r="N11866" i="3"/>
  <c r="N11867" i="3"/>
  <c r="N11868" i="3"/>
  <c r="N11869" i="3"/>
  <c r="N11870" i="3"/>
  <c r="N11871" i="3"/>
  <c r="N11882" i="3"/>
  <c r="N11883" i="3"/>
  <c r="N11884" i="3"/>
  <c r="N11885" i="3"/>
  <c r="N11886" i="3"/>
  <c r="N11887" i="3"/>
  <c r="N11888" i="3"/>
  <c r="N11889" i="3"/>
  <c r="N11890" i="3"/>
  <c r="N11891" i="3"/>
  <c r="N11892" i="3"/>
  <c r="N11893" i="3"/>
  <c r="N11894" i="3"/>
  <c r="N11895" i="3"/>
  <c r="N11896" i="3"/>
  <c r="N11897" i="3"/>
  <c r="N11898" i="3"/>
  <c r="N11899" i="3"/>
  <c r="N11900" i="3"/>
  <c r="N11901" i="3"/>
  <c r="N11902" i="3"/>
  <c r="N11903" i="3"/>
  <c r="N11904" i="3"/>
  <c r="N11905" i="3"/>
  <c r="N11906" i="3"/>
  <c r="N11907" i="3"/>
  <c r="N11908" i="3"/>
  <c r="N11909" i="3"/>
  <c r="N11910" i="3"/>
  <c r="N11911" i="3"/>
  <c r="N11922" i="3"/>
  <c r="N11923" i="3"/>
  <c r="N11924" i="3"/>
  <c r="N11925" i="3"/>
  <c r="N11926" i="3"/>
  <c r="N11927" i="3"/>
  <c r="N11928" i="3"/>
  <c r="N11929" i="3"/>
  <c r="N11930" i="3"/>
  <c r="N11931" i="3"/>
  <c r="N11932" i="3"/>
  <c r="N11933" i="3"/>
  <c r="N11934" i="3"/>
  <c r="N11935" i="3"/>
  <c r="N11936" i="3"/>
  <c r="N11937" i="3"/>
  <c r="N11938" i="3"/>
  <c r="N11939" i="3"/>
  <c r="N11940" i="3"/>
  <c r="N11941" i="3"/>
  <c r="N11942" i="3"/>
  <c r="N11943" i="3"/>
  <c r="N11944" i="3"/>
  <c r="N11945" i="3"/>
  <c r="N11946" i="3"/>
  <c r="N11947" i="3"/>
  <c r="N11948" i="3"/>
  <c r="N11949" i="3"/>
  <c r="N11950" i="3"/>
  <c r="N11951" i="3"/>
  <c r="N11962" i="3"/>
  <c r="N11963" i="3"/>
  <c r="N11964" i="3"/>
  <c r="N11965" i="3"/>
  <c r="N11966" i="3"/>
  <c r="N11967" i="3"/>
  <c r="N11968" i="3"/>
  <c r="N11969" i="3"/>
  <c r="N11970" i="3"/>
  <c r="N11971" i="3"/>
  <c r="N11972" i="3"/>
  <c r="N11973" i="3"/>
  <c r="N11974" i="3"/>
  <c r="N11975" i="3"/>
  <c r="N11976" i="3"/>
  <c r="N11977" i="3"/>
  <c r="N11978" i="3"/>
  <c r="N11979" i="3"/>
  <c r="N11980" i="3"/>
  <c r="N11981" i="3"/>
  <c r="N11982" i="3"/>
  <c r="N11983" i="3"/>
  <c r="N11984" i="3"/>
  <c r="N11985" i="3"/>
  <c r="N11986" i="3"/>
  <c r="N11987" i="3"/>
  <c r="N11988" i="3"/>
  <c r="N11989" i="3"/>
  <c r="N11990" i="3"/>
  <c r="N11991" i="3"/>
  <c r="N12002" i="3"/>
  <c r="N12003" i="3"/>
  <c r="N12004" i="3"/>
  <c r="N12005" i="3"/>
  <c r="N12006" i="3"/>
  <c r="N12007" i="3"/>
  <c r="N12008" i="3"/>
  <c r="N12009" i="3"/>
  <c r="N12010" i="3"/>
  <c r="N12011" i="3"/>
  <c r="N12012" i="3"/>
  <c r="N12013" i="3"/>
  <c r="N12014" i="3"/>
  <c r="N12015" i="3"/>
  <c r="N12016" i="3"/>
  <c r="N12017" i="3"/>
  <c r="N12018" i="3"/>
  <c r="N12019" i="3"/>
  <c r="N12020" i="3"/>
  <c r="N12021" i="3"/>
  <c r="N12022" i="3"/>
  <c r="N12023" i="3"/>
  <c r="N12024" i="3"/>
  <c r="N12025" i="3"/>
  <c r="N12026" i="3"/>
  <c r="N12027" i="3"/>
  <c r="N12028" i="3"/>
  <c r="N12029" i="3"/>
  <c r="N12030" i="3"/>
  <c r="N12031" i="3"/>
  <c r="N12042" i="3"/>
  <c r="N12043" i="3"/>
  <c r="N12044" i="3"/>
  <c r="N12045" i="3"/>
  <c r="N12046" i="3"/>
  <c r="N12047" i="3"/>
  <c r="N12048" i="3"/>
  <c r="N12049" i="3"/>
  <c r="N12050" i="3"/>
  <c r="N12051" i="3"/>
  <c r="N12052" i="3"/>
  <c r="N12053" i="3"/>
  <c r="N12054" i="3"/>
  <c r="N12055" i="3"/>
  <c r="N12056" i="3"/>
  <c r="N12057" i="3"/>
  <c r="N12058" i="3"/>
  <c r="N12059" i="3"/>
  <c r="N12060" i="3"/>
  <c r="N12061" i="3"/>
  <c r="N12062" i="3"/>
  <c r="N12063" i="3"/>
  <c r="N12064" i="3"/>
  <c r="N12065" i="3"/>
  <c r="N12066" i="3"/>
  <c r="N12067" i="3"/>
  <c r="N12068" i="3"/>
  <c r="N12069" i="3"/>
  <c r="N12070" i="3"/>
  <c r="N12071" i="3"/>
  <c r="N12082" i="3"/>
  <c r="N12083" i="3"/>
  <c r="N12084" i="3"/>
  <c r="N12085" i="3"/>
  <c r="N12086" i="3"/>
  <c r="N12087" i="3"/>
  <c r="N12088" i="3"/>
  <c r="N12089" i="3"/>
  <c r="N12090" i="3"/>
  <c r="N12091" i="3"/>
  <c r="N12092" i="3"/>
  <c r="N12093" i="3"/>
  <c r="N12094" i="3"/>
  <c r="N12095" i="3"/>
  <c r="N12096" i="3"/>
  <c r="N12097" i="3"/>
  <c r="N12098" i="3"/>
  <c r="N12099" i="3"/>
  <c r="N12100" i="3"/>
  <c r="N12101" i="3"/>
  <c r="N12102" i="3"/>
  <c r="N12103" i="3"/>
  <c r="N12104" i="3"/>
  <c r="N12105" i="3"/>
  <c r="N12106" i="3"/>
  <c r="N12107" i="3"/>
  <c r="N12108" i="3"/>
  <c r="N12109" i="3"/>
  <c r="N12110" i="3"/>
  <c r="N12111" i="3"/>
  <c r="N12122" i="3"/>
  <c r="N12123" i="3"/>
  <c r="N12124" i="3"/>
  <c r="N12125" i="3"/>
  <c r="N12126" i="3"/>
  <c r="N12127" i="3"/>
  <c r="N12128" i="3"/>
  <c r="N12129" i="3"/>
  <c r="N12130" i="3"/>
  <c r="N12131" i="3"/>
  <c r="N12132" i="3"/>
  <c r="N12133" i="3"/>
  <c r="N12134" i="3"/>
  <c r="N12135" i="3"/>
  <c r="N12136" i="3"/>
  <c r="N12137" i="3"/>
  <c r="N12138" i="3"/>
  <c r="N12139" i="3"/>
  <c r="N12140" i="3"/>
  <c r="N12141" i="3"/>
  <c r="N12142" i="3"/>
  <c r="N12143" i="3"/>
  <c r="N12144" i="3"/>
  <c r="N12145" i="3"/>
  <c r="N12146" i="3"/>
  <c r="N12147" i="3"/>
  <c r="N12148" i="3"/>
  <c r="N12149" i="3"/>
  <c r="N12150" i="3"/>
  <c r="N12151" i="3"/>
  <c r="N12152" i="3"/>
  <c r="N12153" i="3"/>
  <c r="N12154" i="3"/>
  <c r="N12155" i="3"/>
  <c r="N12156" i="3"/>
  <c r="N12157" i="3"/>
  <c r="N12158" i="3"/>
  <c r="N12159" i="3"/>
  <c r="N12160" i="3"/>
  <c r="N12161" i="3"/>
  <c r="N12162" i="3"/>
  <c r="N12163" i="3"/>
  <c r="N12164" i="3"/>
  <c r="N12165" i="3"/>
  <c r="N12166" i="3"/>
  <c r="N12167" i="3"/>
  <c r="N12168" i="3"/>
  <c r="N12169" i="3"/>
  <c r="N12170" i="3"/>
  <c r="N12171" i="3"/>
  <c r="N12172" i="3"/>
  <c r="N12173" i="3"/>
  <c r="N12174" i="3"/>
  <c r="N12175" i="3"/>
  <c r="N12176" i="3"/>
  <c r="N12177" i="3"/>
  <c r="N12178" i="3"/>
  <c r="N12179" i="3"/>
  <c r="N12180" i="3"/>
  <c r="N12181" i="3"/>
  <c r="N12182" i="3"/>
  <c r="N12183" i="3"/>
  <c r="N12184" i="3"/>
  <c r="N12185" i="3"/>
  <c r="N12186" i="3"/>
  <c r="N12187" i="3"/>
  <c r="N12188" i="3"/>
  <c r="N12189" i="3"/>
  <c r="N12190" i="3"/>
  <c r="N12191" i="3"/>
  <c r="N12202" i="3"/>
  <c r="N12203" i="3"/>
  <c r="N12204" i="3"/>
  <c r="N12205" i="3"/>
  <c r="N12206" i="3"/>
  <c r="N12207" i="3"/>
  <c r="N12208" i="3"/>
  <c r="N12209" i="3"/>
  <c r="N12210" i="3"/>
  <c r="N12211" i="3"/>
  <c r="N12212" i="3"/>
  <c r="N12213" i="3"/>
  <c r="N12214" i="3"/>
  <c r="N12215" i="3"/>
  <c r="N12216" i="3"/>
  <c r="N12217" i="3"/>
  <c r="N12218" i="3"/>
  <c r="N12219" i="3"/>
  <c r="N12220" i="3"/>
  <c r="N12221" i="3"/>
  <c r="N12222" i="3"/>
  <c r="N12223" i="3"/>
  <c r="N12224" i="3"/>
  <c r="N12225" i="3"/>
  <c r="N12226" i="3"/>
  <c r="N12227" i="3"/>
  <c r="N12228" i="3"/>
  <c r="N12229" i="3"/>
  <c r="N12230" i="3"/>
  <c r="N12231" i="3"/>
  <c r="N12242" i="3"/>
  <c r="N12243" i="3"/>
  <c r="N12244" i="3"/>
  <c r="N12245" i="3"/>
  <c r="N12246" i="3"/>
  <c r="N12247" i="3"/>
  <c r="N12248" i="3"/>
  <c r="N12249" i="3"/>
  <c r="N12250" i="3"/>
  <c r="N12251" i="3"/>
  <c r="N12252" i="3"/>
  <c r="N12253" i="3"/>
  <c r="N12254" i="3"/>
  <c r="N12255" i="3"/>
  <c r="N12256" i="3"/>
  <c r="N12257" i="3"/>
  <c r="N12258" i="3"/>
  <c r="N12259" i="3"/>
  <c r="N12260" i="3"/>
  <c r="N12261" i="3"/>
  <c r="N12262" i="3"/>
  <c r="N12263" i="3"/>
  <c r="N12264" i="3"/>
  <c r="N12265" i="3"/>
  <c r="N12266" i="3"/>
  <c r="N12267" i="3"/>
  <c r="N12268" i="3"/>
  <c r="N12269" i="3"/>
  <c r="N12270" i="3"/>
  <c r="N12271" i="3"/>
  <c r="N12282" i="3"/>
  <c r="N12283" i="3"/>
  <c r="N12284" i="3"/>
  <c r="N12285" i="3"/>
  <c r="N12286" i="3"/>
  <c r="N12287" i="3"/>
  <c r="N12288" i="3"/>
  <c r="N12289" i="3"/>
  <c r="N12290" i="3"/>
  <c r="N12291" i="3"/>
  <c r="N12292" i="3"/>
  <c r="N12293" i="3"/>
  <c r="N12294" i="3"/>
  <c r="N12295" i="3"/>
  <c r="N12296" i="3"/>
  <c r="N12297" i="3"/>
  <c r="N12298" i="3"/>
  <c r="N12299" i="3"/>
  <c r="N12300" i="3"/>
  <c r="N12301" i="3"/>
  <c r="N12302" i="3"/>
  <c r="N12303" i="3"/>
  <c r="N12304" i="3"/>
  <c r="N12305" i="3"/>
  <c r="N12306" i="3"/>
  <c r="N12307" i="3"/>
  <c r="N12308" i="3"/>
  <c r="N12309" i="3"/>
  <c r="N12310" i="3"/>
  <c r="N12311" i="3"/>
  <c r="N12322" i="3"/>
  <c r="N12323" i="3"/>
  <c r="N12324" i="3"/>
  <c r="N12325" i="3"/>
  <c r="N12326" i="3"/>
  <c r="N12327" i="3"/>
  <c r="N12328" i="3"/>
  <c r="N12329" i="3"/>
  <c r="N12330" i="3"/>
  <c r="N12331" i="3"/>
  <c r="N12332" i="3"/>
  <c r="N12333" i="3"/>
  <c r="N12334" i="3"/>
  <c r="N12335" i="3"/>
  <c r="N12336" i="3"/>
  <c r="N12337" i="3"/>
  <c r="N12338" i="3"/>
  <c r="N12339" i="3"/>
  <c r="N12340" i="3"/>
  <c r="N12341" i="3"/>
  <c r="N12342" i="3"/>
  <c r="N12343" i="3"/>
  <c r="N12344" i="3"/>
  <c r="N12345" i="3"/>
  <c r="N12346" i="3"/>
  <c r="N12347" i="3"/>
  <c r="N12348" i="3"/>
  <c r="N12349" i="3"/>
  <c r="N12350" i="3"/>
  <c r="N12351" i="3"/>
  <c r="N12352" i="3"/>
  <c r="N12362" i="3"/>
  <c r="N12363" i="3"/>
  <c r="N12364" i="3"/>
  <c r="N12365" i="3"/>
  <c r="N12366" i="3"/>
  <c r="N12367" i="3"/>
  <c r="N12368" i="3"/>
  <c r="N12369" i="3"/>
  <c r="N12370" i="3"/>
  <c r="N12371" i="3"/>
  <c r="N12372" i="3"/>
  <c r="N12373" i="3"/>
  <c r="N12374" i="3"/>
  <c r="N12375" i="3"/>
  <c r="N12376" i="3"/>
  <c r="N12377" i="3"/>
  <c r="N12378" i="3"/>
  <c r="N12379" i="3"/>
  <c r="N12380" i="3"/>
  <c r="N12381" i="3"/>
  <c r="N12382" i="3"/>
  <c r="N12383" i="3"/>
  <c r="N12384" i="3"/>
  <c r="N12385" i="3"/>
  <c r="N12386" i="3"/>
  <c r="N12387" i="3"/>
  <c r="N12388" i="3"/>
  <c r="N12389" i="3"/>
  <c r="N12390" i="3"/>
  <c r="N12391" i="3"/>
  <c r="N12402" i="3"/>
  <c r="N12403" i="3"/>
  <c r="N12404" i="3"/>
  <c r="N12405" i="3"/>
  <c r="N12406" i="3"/>
  <c r="N12407" i="3"/>
  <c r="N12408" i="3"/>
  <c r="N12409" i="3"/>
  <c r="N12410" i="3"/>
  <c r="N12411" i="3"/>
  <c r="N12412" i="3"/>
  <c r="N12413" i="3"/>
  <c r="N12414" i="3"/>
  <c r="N12415" i="3"/>
  <c r="N12416" i="3"/>
  <c r="N12417" i="3"/>
  <c r="N12418" i="3"/>
  <c r="N12419" i="3"/>
  <c r="N12420" i="3"/>
  <c r="N12421" i="3"/>
  <c r="N12422" i="3"/>
  <c r="N12423" i="3"/>
  <c r="N12424" i="3"/>
  <c r="N12425" i="3"/>
  <c r="N12426" i="3"/>
  <c r="N12427" i="3"/>
  <c r="N12428" i="3"/>
  <c r="N12429" i="3"/>
  <c r="N12430" i="3"/>
  <c r="N12431" i="3"/>
  <c r="N12442" i="3"/>
  <c r="N12443" i="3"/>
  <c r="N12444" i="3"/>
  <c r="N12445" i="3"/>
  <c r="N12446" i="3"/>
  <c r="N12447" i="3"/>
  <c r="N12448" i="3"/>
  <c r="N12449" i="3"/>
  <c r="N12450" i="3"/>
  <c r="N12451" i="3"/>
  <c r="N12452" i="3"/>
  <c r="N12453" i="3"/>
  <c r="N12454" i="3"/>
  <c r="N12455" i="3"/>
  <c r="N12456" i="3"/>
  <c r="N12457" i="3"/>
  <c r="N12458" i="3"/>
  <c r="N12459" i="3"/>
  <c r="N12460" i="3"/>
  <c r="N12461" i="3"/>
  <c r="N12462" i="3"/>
  <c r="N12463" i="3"/>
  <c r="N12464" i="3"/>
  <c r="N12465" i="3"/>
  <c r="N12466" i="3"/>
  <c r="N12467" i="3"/>
  <c r="N12468" i="3"/>
  <c r="N12469" i="3"/>
  <c r="N12470" i="3"/>
  <c r="N12471" i="3"/>
  <c r="N12482" i="3"/>
  <c r="N12483" i="3"/>
  <c r="N12484" i="3"/>
  <c r="N12485" i="3"/>
  <c r="N12486" i="3"/>
  <c r="N12487" i="3"/>
  <c r="N12488" i="3"/>
  <c r="N12489" i="3"/>
  <c r="N12490" i="3"/>
  <c r="N12491" i="3"/>
  <c r="N12492" i="3"/>
  <c r="N12493" i="3"/>
  <c r="N12494" i="3"/>
  <c r="N12495" i="3"/>
  <c r="N12496" i="3"/>
  <c r="N12497" i="3"/>
  <c r="N12498" i="3"/>
  <c r="N12499" i="3"/>
  <c r="N12500" i="3"/>
  <c r="N12501" i="3"/>
  <c r="N12502" i="3"/>
  <c r="N12503" i="3"/>
  <c r="N12504" i="3"/>
  <c r="N12505" i="3"/>
  <c r="N12506" i="3"/>
  <c r="N12507" i="3"/>
  <c r="N12508" i="3"/>
  <c r="N12509" i="3"/>
  <c r="N12510" i="3"/>
  <c r="N12511" i="3"/>
  <c r="N12522" i="3"/>
  <c r="N12523" i="3"/>
  <c r="N12524" i="3"/>
  <c r="N12525" i="3"/>
  <c r="N12526" i="3"/>
  <c r="N12527" i="3"/>
  <c r="N12528" i="3"/>
  <c r="N12529" i="3"/>
  <c r="N12530" i="3"/>
  <c r="N12531" i="3"/>
  <c r="N12532" i="3"/>
  <c r="N12533" i="3"/>
  <c r="N12534" i="3"/>
  <c r="N12535" i="3"/>
  <c r="N12536" i="3"/>
  <c r="N12537" i="3"/>
  <c r="N12538" i="3"/>
  <c r="N12539" i="3"/>
  <c r="N12540" i="3"/>
  <c r="N12541" i="3"/>
  <c r="N12542" i="3"/>
  <c r="N12543" i="3"/>
  <c r="N12544" i="3"/>
  <c r="N12545" i="3"/>
  <c r="N12546" i="3"/>
  <c r="N12547" i="3"/>
  <c r="N12548" i="3"/>
  <c r="N12549" i="3"/>
  <c r="N12550" i="3"/>
  <c r="N12551" i="3"/>
  <c r="N12562" i="3"/>
  <c r="N12563" i="3"/>
  <c r="N12564" i="3"/>
  <c r="N12565" i="3"/>
  <c r="N12566" i="3"/>
  <c r="N12567" i="3"/>
  <c r="N12568" i="3"/>
  <c r="N12569" i="3"/>
  <c r="N12570" i="3"/>
  <c r="N12571" i="3"/>
  <c r="N12572" i="3"/>
  <c r="N12573" i="3"/>
  <c r="N12574" i="3"/>
  <c r="N12575" i="3"/>
  <c r="N12576" i="3"/>
  <c r="N12577" i="3"/>
  <c r="N12578" i="3"/>
  <c r="N12579" i="3"/>
  <c r="N12580" i="3"/>
  <c r="N12581" i="3"/>
  <c r="N12582" i="3"/>
  <c r="N12583" i="3"/>
  <c r="N12584" i="3"/>
  <c r="N12585" i="3"/>
  <c r="N12586" i="3"/>
  <c r="N12587" i="3"/>
  <c r="N12588" i="3"/>
  <c r="N12589" i="3"/>
  <c r="N12590" i="3"/>
  <c r="N12591" i="3"/>
  <c r="N12602" i="3"/>
  <c r="N12603" i="3"/>
  <c r="N12604" i="3"/>
  <c r="N12605" i="3"/>
  <c r="N12606" i="3"/>
  <c r="N12607" i="3"/>
  <c r="N12608" i="3"/>
  <c r="N12609" i="3"/>
  <c r="N12610" i="3"/>
  <c r="N12611" i="3"/>
  <c r="N12612" i="3"/>
  <c r="N12613" i="3"/>
  <c r="N12614" i="3"/>
  <c r="N12615" i="3"/>
  <c r="N12616" i="3"/>
  <c r="N12617" i="3"/>
  <c r="N12618" i="3"/>
  <c r="N12619" i="3"/>
  <c r="N12620" i="3"/>
  <c r="N12621" i="3"/>
  <c r="N12622" i="3"/>
  <c r="N12623" i="3"/>
  <c r="N12624" i="3"/>
  <c r="N12625" i="3"/>
  <c r="N12626" i="3"/>
  <c r="N12627" i="3"/>
  <c r="N12628" i="3"/>
  <c r="N12629" i="3"/>
  <c r="N12630" i="3"/>
  <c r="N12631" i="3"/>
  <c r="N12642" i="3"/>
  <c r="N12643" i="3"/>
  <c r="N12644" i="3"/>
  <c r="N12645" i="3"/>
  <c r="N12646" i="3"/>
  <c r="N12647" i="3"/>
  <c r="N12648" i="3"/>
  <c r="N12649" i="3"/>
  <c r="N12650" i="3"/>
  <c r="N12651" i="3"/>
  <c r="N12652" i="3"/>
  <c r="N12653" i="3"/>
  <c r="N12654" i="3"/>
  <c r="N12655" i="3"/>
  <c r="N12656" i="3"/>
  <c r="N12657" i="3"/>
  <c r="N12658" i="3"/>
  <c r="N12659" i="3"/>
  <c r="N12660" i="3"/>
  <c r="N12661" i="3"/>
  <c r="N12662" i="3"/>
  <c r="N12663" i="3"/>
  <c r="N12664" i="3"/>
  <c r="N12665" i="3"/>
  <c r="N12666" i="3"/>
  <c r="N12667" i="3"/>
  <c r="N12668" i="3"/>
  <c r="N12669" i="3"/>
  <c r="N12670" i="3"/>
  <c r="N12671" i="3"/>
  <c r="N12682" i="3"/>
  <c r="N12683" i="3"/>
  <c r="N12684" i="3"/>
  <c r="N12685" i="3"/>
  <c r="N12686" i="3"/>
  <c r="N12687" i="3"/>
  <c r="N12688" i="3"/>
  <c r="N12689" i="3"/>
  <c r="N12690" i="3"/>
  <c r="N12691" i="3"/>
  <c r="N12692" i="3"/>
  <c r="N12693" i="3"/>
  <c r="N12694" i="3"/>
  <c r="N12695" i="3"/>
  <c r="N12696" i="3"/>
  <c r="N12697" i="3"/>
  <c r="N12698" i="3"/>
  <c r="N12699" i="3"/>
  <c r="N12700" i="3"/>
  <c r="N12701" i="3"/>
  <c r="N12702" i="3"/>
  <c r="N12703" i="3"/>
  <c r="N12704" i="3"/>
  <c r="N12705" i="3"/>
  <c r="N12706" i="3"/>
  <c r="N12707" i="3"/>
  <c r="N12708" i="3"/>
  <c r="N12709" i="3"/>
  <c r="N12710" i="3"/>
  <c r="N12711" i="3"/>
  <c r="N12722" i="3"/>
  <c r="N12723" i="3"/>
  <c r="N12724" i="3"/>
  <c r="N12725" i="3"/>
  <c r="N12726" i="3"/>
  <c r="N12727" i="3"/>
  <c r="N12728" i="3"/>
  <c r="N12729" i="3"/>
  <c r="N12730" i="3"/>
  <c r="N12731" i="3"/>
  <c r="N12732" i="3"/>
  <c r="N12733" i="3"/>
  <c r="N12734" i="3"/>
  <c r="N12735" i="3"/>
  <c r="N12736" i="3"/>
  <c r="N12737" i="3"/>
  <c r="N12738" i="3"/>
  <c r="N12739" i="3"/>
  <c r="N12740" i="3"/>
  <c r="N12741" i="3"/>
  <c r="N12742" i="3"/>
  <c r="N12743" i="3"/>
  <c r="N12744" i="3"/>
  <c r="N12745" i="3"/>
  <c r="N12746" i="3"/>
  <c r="N12747" i="3"/>
  <c r="N12748" i="3"/>
  <c r="N12749" i="3"/>
  <c r="N12750" i="3"/>
  <c r="N12751" i="3"/>
  <c r="N12762" i="3"/>
  <c r="N12763" i="3"/>
  <c r="N12764" i="3"/>
  <c r="N12765" i="3"/>
  <c r="N12766" i="3"/>
  <c r="N12767" i="3"/>
  <c r="N12768" i="3"/>
  <c r="N12769" i="3"/>
  <c r="N12770" i="3"/>
  <c r="N12771" i="3"/>
  <c r="N12772" i="3"/>
  <c r="N12773" i="3"/>
  <c r="N12774" i="3"/>
  <c r="N12775" i="3"/>
  <c r="N12776" i="3"/>
  <c r="N12777" i="3"/>
  <c r="N12778" i="3"/>
  <c r="N12779" i="3"/>
  <c r="N12780" i="3"/>
  <c r="N12781" i="3"/>
  <c r="N12782" i="3"/>
  <c r="N12783" i="3"/>
  <c r="N12784" i="3"/>
  <c r="N12785" i="3"/>
  <c r="N12786" i="3"/>
  <c r="N12787" i="3"/>
  <c r="N12788" i="3"/>
  <c r="N12789" i="3"/>
  <c r="N12790" i="3"/>
  <c r="N12791" i="3"/>
  <c r="N3632" i="3"/>
  <c r="N3633" i="3"/>
  <c r="N3634" i="3"/>
  <c r="N3635" i="3"/>
  <c r="N3636" i="3"/>
  <c r="N3637" i="3"/>
  <c r="N3638" i="3"/>
  <c r="N3639" i="3"/>
  <c r="N3640" i="3"/>
  <c r="N3641" i="3"/>
  <c r="N32" i="3"/>
  <c r="N33" i="3"/>
  <c r="N34" i="3"/>
  <c r="N35" i="3"/>
  <c r="N36" i="3"/>
  <c r="N37" i="3"/>
  <c r="N38" i="3"/>
  <c r="N39" i="3"/>
  <c r="N40" i="3"/>
  <c r="N41" i="3"/>
  <c r="N3832" i="3"/>
  <c r="N3833" i="3"/>
  <c r="N3834" i="3"/>
  <c r="N3835" i="3"/>
  <c r="N3836" i="3"/>
  <c r="N3837" i="3"/>
  <c r="N3838" i="3"/>
  <c r="N3839" i="3"/>
  <c r="N3840" i="3"/>
  <c r="N3841" i="3"/>
  <c r="N234" i="3"/>
  <c r="N235" i="3"/>
  <c r="N236" i="3"/>
  <c r="N237" i="3"/>
  <c r="N238" i="3"/>
  <c r="N239" i="3"/>
  <c r="N240" i="3"/>
  <c r="N241" i="3"/>
  <c r="N4032" i="3"/>
  <c r="N4033" i="3"/>
  <c r="N4034" i="3"/>
  <c r="N4035" i="3"/>
  <c r="N4036" i="3"/>
  <c r="N4037" i="3"/>
  <c r="N4038" i="3"/>
  <c r="N4039" i="3"/>
  <c r="N4040" i="3"/>
  <c r="N4041" i="3"/>
  <c r="N432" i="3"/>
  <c r="N433" i="3"/>
  <c r="N434" i="3"/>
  <c r="N435" i="3"/>
  <c r="N436" i="3"/>
  <c r="N437" i="3"/>
  <c r="N438" i="3"/>
  <c r="N439" i="3"/>
  <c r="N440" i="3"/>
  <c r="N441" i="3"/>
  <c r="N4232" i="3"/>
  <c r="N4233" i="3"/>
  <c r="N4234" i="3"/>
  <c r="N4235" i="3"/>
  <c r="N4236" i="3"/>
  <c r="N4237" i="3"/>
  <c r="N4238" i="3"/>
  <c r="N4239" i="3"/>
  <c r="N4240" i="3"/>
  <c r="N4241" i="3"/>
  <c r="N632" i="3"/>
  <c r="N633" i="3"/>
  <c r="N634" i="3"/>
  <c r="N635" i="3"/>
  <c r="N636" i="3"/>
  <c r="N637" i="3"/>
  <c r="N638" i="3"/>
  <c r="N639" i="3"/>
  <c r="N640" i="3"/>
  <c r="N641" i="3"/>
  <c r="N832" i="3"/>
  <c r="N833" i="3"/>
  <c r="N834" i="3"/>
  <c r="N835" i="3"/>
  <c r="N836" i="3"/>
  <c r="N837" i="3"/>
  <c r="N838" i="3"/>
  <c r="N839" i="3"/>
  <c r="N840" i="3"/>
  <c r="N841" i="3"/>
  <c r="N1032" i="3"/>
  <c r="N1033" i="3"/>
  <c r="N1034" i="3"/>
  <c r="N1035" i="3"/>
  <c r="N1036" i="3"/>
  <c r="N1037" i="3"/>
  <c r="N1038" i="3"/>
  <c r="N1039" i="3"/>
  <c r="N1040" i="3"/>
  <c r="N1041" i="3"/>
  <c r="N1232" i="3"/>
  <c r="N1233" i="3"/>
  <c r="N1234" i="3"/>
  <c r="N1235" i="3"/>
  <c r="N1236" i="3"/>
  <c r="N1237" i="3"/>
  <c r="N1238" i="3"/>
  <c r="N1239" i="3"/>
  <c r="N1240" i="3"/>
  <c r="N1241" i="3"/>
  <c r="N1432" i="3"/>
  <c r="N1433" i="3"/>
  <c r="N1434" i="3"/>
  <c r="N1435" i="3"/>
  <c r="N1436" i="3"/>
  <c r="N1437" i="3"/>
  <c r="N1438" i="3"/>
  <c r="N1439" i="3"/>
  <c r="N1440" i="3"/>
  <c r="N1441" i="3"/>
  <c r="N1632" i="3"/>
  <c r="N1633" i="3"/>
  <c r="N1634" i="3"/>
  <c r="N1635" i="3"/>
  <c r="N1636" i="3"/>
  <c r="N1637" i="3"/>
  <c r="N1638" i="3"/>
  <c r="N1639" i="3"/>
  <c r="N1640" i="3"/>
  <c r="N1641" i="3"/>
  <c r="N4432" i="3"/>
  <c r="N4433" i="3"/>
  <c r="N4434" i="3"/>
  <c r="N4435" i="3"/>
  <c r="N4436" i="3"/>
  <c r="N4437" i="3"/>
  <c r="N4438" i="3"/>
  <c r="N4439" i="3"/>
  <c r="N4440" i="3"/>
  <c r="N4441" i="3"/>
  <c r="N1832" i="3"/>
  <c r="N1833" i="3"/>
  <c r="N1834" i="3"/>
  <c r="N1835" i="3"/>
  <c r="N1836" i="3"/>
  <c r="N1837" i="3"/>
  <c r="N1838" i="3"/>
  <c r="N1839" i="3"/>
  <c r="N1840" i="3"/>
  <c r="N1841" i="3"/>
  <c r="N2032" i="3"/>
  <c r="N2033" i="3"/>
  <c r="N2034" i="3"/>
  <c r="N2035" i="3"/>
  <c r="N2036" i="3"/>
  <c r="N2037" i="3"/>
  <c r="N2038" i="3"/>
  <c r="N2039" i="3"/>
  <c r="N2040" i="3"/>
  <c r="N2041" i="3"/>
  <c r="N2232" i="3"/>
  <c r="N2233" i="3"/>
  <c r="N2234" i="3"/>
  <c r="N2235" i="3"/>
  <c r="N2236" i="3"/>
  <c r="N2237" i="3"/>
  <c r="N2238" i="3"/>
  <c r="N2239" i="3"/>
  <c r="N2240" i="3"/>
  <c r="N2241" i="3"/>
  <c r="N2432" i="3"/>
  <c r="N2433" i="3"/>
  <c r="N2434" i="3"/>
  <c r="N2435" i="3"/>
  <c r="N2436" i="3"/>
  <c r="N2437" i="3"/>
  <c r="N2438" i="3"/>
  <c r="N2439" i="3"/>
  <c r="N2440" i="3"/>
  <c r="N2441" i="3"/>
  <c r="N4632" i="3"/>
  <c r="N4633" i="3"/>
  <c r="N4634" i="3"/>
  <c r="N4635" i="3"/>
  <c r="N4636" i="3"/>
  <c r="N4637" i="3"/>
  <c r="N4638" i="3"/>
  <c r="N4639" i="3"/>
  <c r="N4640" i="3"/>
  <c r="N4641" i="3"/>
  <c r="N4832" i="3"/>
  <c r="N4833" i="3"/>
  <c r="N4834" i="3"/>
  <c r="N4835" i="3"/>
  <c r="N4836" i="3"/>
  <c r="N4837" i="3"/>
  <c r="N4838" i="3"/>
  <c r="N4839" i="3"/>
  <c r="N4840" i="3"/>
  <c r="N4841" i="3"/>
  <c r="N5032" i="3"/>
  <c r="N5033" i="3"/>
  <c r="N5034" i="3"/>
  <c r="N5035" i="3"/>
  <c r="N5036" i="3"/>
  <c r="N5037" i="3"/>
  <c r="N5038" i="3"/>
  <c r="N5039" i="3"/>
  <c r="N5040" i="3"/>
  <c r="N5041" i="3"/>
  <c r="N5232" i="3"/>
  <c r="N5233" i="3"/>
  <c r="N5234" i="3"/>
  <c r="N5235" i="3"/>
  <c r="N5236" i="3"/>
  <c r="N5237" i="3"/>
  <c r="N5238" i="3"/>
  <c r="N5239" i="3"/>
  <c r="N5240" i="3"/>
  <c r="N5241" i="3"/>
  <c r="N5432" i="3"/>
  <c r="N5433" i="3"/>
  <c r="N5434" i="3"/>
  <c r="N5435" i="3"/>
  <c r="N5436" i="3"/>
  <c r="N5437" i="3"/>
  <c r="N5438" i="3"/>
  <c r="N5439" i="3"/>
  <c r="N5440" i="3"/>
  <c r="N5441" i="3"/>
  <c r="N5632" i="3"/>
  <c r="N5633" i="3"/>
  <c r="N5634" i="3"/>
  <c r="N5635" i="3"/>
  <c r="N5636" i="3"/>
  <c r="N5637" i="3"/>
  <c r="N5638" i="3"/>
  <c r="N5639" i="3"/>
  <c r="N5640" i="3"/>
  <c r="N5641" i="3"/>
  <c r="N5832" i="3"/>
  <c r="N5833" i="3"/>
  <c r="N5834" i="3"/>
  <c r="N5835" i="3"/>
  <c r="N5836" i="3"/>
  <c r="N5837" i="3"/>
  <c r="N5838" i="3"/>
  <c r="N5839" i="3"/>
  <c r="N5840" i="3"/>
  <c r="N5841" i="3"/>
  <c r="N6032" i="3"/>
  <c r="N6033" i="3"/>
  <c r="N6034" i="3"/>
  <c r="N6035" i="3"/>
  <c r="N6036" i="3"/>
  <c r="N6037" i="3"/>
  <c r="N6038" i="3"/>
  <c r="N6039" i="3"/>
  <c r="N6040" i="3"/>
  <c r="N6041" i="3"/>
  <c r="N2632" i="3"/>
  <c r="N2633" i="3"/>
  <c r="N2634" i="3"/>
  <c r="N2635" i="3"/>
  <c r="N2636" i="3"/>
  <c r="N2637" i="3"/>
  <c r="N2638" i="3"/>
  <c r="N2639" i="3"/>
  <c r="N2640" i="3"/>
  <c r="N2641" i="3"/>
  <c r="N2832" i="3"/>
  <c r="N2833" i="3"/>
  <c r="N2834" i="3"/>
  <c r="N2835" i="3"/>
  <c r="N2836" i="3"/>
  <c r="N2837" i="3"/>
  <c r="N2838" i="3"/>
  <c r="N2839" i="3"/>
  <c r="N2840" i="3"/>
  <c r="N2841" i="3"/>
  <c r="N3032" i="3"/>
  <c r="N3033" i="3"/>
  <c r="N3034" i="3"/>
  <c r="N3035" i="3"/>
  <c r="N3036" i="3"/>
  <c r="N3037" i="3"/>
  <c r="N3038" i="3"/>
  <c r="N3039" i="3"/>
  <c r="N3040" i="3"/>
  <c r="N3041" i="3"/>
  <c r="N3232" i="3"/>
  <c r="N3233" i="3"/>
  <c r="N3234" i="3"/>
  <c r="N3235" i="3"/>
  <c r="N3236" i="3"/>
  <c r="N3237" i="3"/>
  <c r="N3238" i="3"/>
  <c r="N3239" i="3"/>
  <c r="N3240" i="3"/>
  <c r="N3241" i="3"/>
  <c r="N6232" i="3"/>
  <c r="N6233" i="3"/>
  <c r="N6234" i="3"/>
  <c r="N6235" i="3"/>
  <c r="N6236" i="3"/>
  <c r="N6237" i="3"/>
  <c r="N6238" i="3"/>
  <c r="N6239" i="3"/>
  <c r="N6240" i="3"/>
  <c r="N6241" i="3"/>
  <c r="N6432" i="3"/>
  <c r="N6433" i="3"/>
  <c r="N6434" i="3"/>
  <c r="N6435" i="3"/>
  <c r="N6436" i="3"/>
  <c r="N6437" i="3"/>
  <c r="N6438" i="3"/>
  <c r="N6439" i="3"/>
  <c r="N6440" i="3"/>
  <c r="N6441" i="3"/>
  <c r="N6632" i="3"/>
  <c r="N6633" i="3"/>
  <c r="N6634" i="3"/>
  <c r="N6635" i="3"/>
  <c r="N6636" i="3"/>
  <c r="N6637" i="3"/>
  <c r="N6638" i="3"/>
  <c r="N6639" i="3"/>
  <c r="N6640" i="3"/>
  <c r="N6641" i="3"/>
  <c r="N3437" i="3"/>
  <c r="N3438" i="3"/>
  <c r="N3439" i="3"/>
  <c r="N3440" i="3"/>
  <c r="N3441" i="3"/>
  <c r="N6832" i="3"/>
  <c r="N6833" i="3"/>
  <c r="N6834" i="3"/>
  <c r="N6835" i="3"/>
  <c r="N6836" i="3"/>
  <c r="N6837" i="3"/>
  <c r="N6838" i="3"/>
  <c r="N6839" i="3"/>
  <c r="N6840" i="3"/>
  <c r="N6841" i="3"/>
  <c r="N7032" i="3"/>
  <c r="N7033" i="3"/>
  <c r="N7034" i="3"/>
  <c r="N7035" i="3"/>
  <c r="N7036" i="3"/>
  <c r="N7037" i="3"/>
  <c r="N7038" i="3"/>
  <c r="N7039" i="3"/>
  <c r="N7040" i="3"/>
  <c r="N7041" i="3"/>
  <c r="N7231" i="3"/>
  <c r="N7232" i="3"/>
  <c r="N7233" i="3"/>
  <c r="N7234" i="3"/>
  <c r="N7235" i="3"/>
  <c r="N7236" i="3"/>
  <c r="N7237" i="3"/>
  <c r="N7238" i="3"/>
  <c r="N7239" i="3"/>
  <c r="N7240" i="3"/>
  <c r="N7241" i="3"/>
  <c r="N7406" i="3"/>
  <c r="N7407" i="3"/>
  <c r="N7408" i="3"/>
  <c r="N7409" i="3"/>
  <c r="N7410" i="3"/>
  <c r="N7411" i="3"/>
  <c r="N7412" i="3"/>
  <c r="N7413" i="3"/>
  <c r="N7414" i="3"/>
  <c r="N7415" i="3"/>
  <c r="N7416" i="3"/>
  <c r="N7417" i="3"/>
  <c r="N7418" i="3"/>
  <c r="N7419" i="3"/>
  <c r="N7420" i="3"/>
  <c r="N7421" i="3"/>
  <c r="N7422" i="3"/>
  <c r="N7423" i="3"/>
  <c r="N7424" i="3"/>
  <c r="N7425" i="3"/>
  <c r="N7426" i="3"/>
  <c r="N7427" i="3"/>
  <c r="N7428" i="3"/>
  <c r="N7429" i="3"/>
  <c r="N7430" i="3"/>
  <c r="N7431" i="3"/>
  <c r="N7432" i="3"/>
  <c r="N7433" i="3"/>
  <c r="N7434" i="3"/>
  <c r="N7435" i="3"/>
  <c r="N7436" i="3"/>
  <c r="N7437" i="3"/>
  <c r="N7438" i="3"/>
  <c r="N7439" i="3"/>
  <c r="N7440" i="3"/>
  <c r="N7441" i="3"/>
  <c r="N3672" i="3"/>
  <c r="N3673" i="3"/>
  <c r="N3674" i="3"/>
  <c r="N3675" i="3"/>
  <c r="N3676" i="3"/>
  <c r="N3677" i="3"/>
  <c r="N3678" i="3"/>
  <c r="N3679" i="3"/>
  <c r="N3680" i="3"/>
  <c r="N3681" i="3"/>
  <c r="N72" i="3"/>
  <c r="N73" i="3"/>
  <c r="N74" i="3"/>
  <c r="N75" i="3"/>
  <c r="N76" i="3"/>
  <c r="N77" i="3"/>
  <c r="N78" i="3"/>
  <c r="N79" i="3"/>
  <c r="N80" i="3"/>
  <c r="N81" i="3"/>
  <c r="N3872" i="3"/>
  <c r="N3873" i="3"/>
  <c r="N3874" i="3"/>
  <c r="N3875" i="3"/>
  <c r="N3876" i="3"/>
  <c r="N3877" i="3"/>
  <c r="N3878" i="3"/>
  <c r="N3879" i="3"/>
  <c r="N3880" i="3"/>
  <c r="N3881" i="3"/>
  <c r="N272" i="3"/>
  <c r="N273" i="3"/>
  <c r="N274" i="3"/>
  <c r="N275" i="3"/>
  <c r="N276" i="3"/>
  <c r="N277" i="3"/>
  <c r="N278" i="3"/>
  <c r="N279" i="3"/>
  <c r="N280" i="3"/>
  <c r="N281" i="3"/>
  <c r="N4072" i="3"/>
  <c r="N4073" i="3"/>
  <c r="N4074" i="3"/>
  <c r="N4075" i="3"/>
  <c r="N4076" i="3"/>
  <c r="N4077" i="3"/>
  <c r="N4078" i="3"/>
  <c r="N4079" i="3"/>
  <c r="N4080" i="3"/>
  <c r="N4081" i="3"/>
  <c r="N472" i="3"/>
  <c r="N473" i="3"/>
  <c r="N474" i="3"/>
  <c r="N475" i="3"/>
  <c r="N476" i="3"/>
  <c r="N477" i="3"/>
  <c r="N478" i="3"/>
  <c r="N479" i="3"/>
  <c r="N480" i="3"/>
  <c r="N481" i="3"/>
  <c r="N4272" i="3"/>
  <c r="N4273" i="3"/>
  <c r="N4274" i="3"/>
  <c r="N4275" i="3"/>
  <c r="N4276" i="3"/>
  <c r="N4277" i="3"/>
  <c r="N4278" i="3"/>
  <c r="N4279" i="3"/>
  <c r="N4280" i="3"/>
  <c r="N4281" i="3"/>
  <c r="N672" i="3"/>
  <c r="N673" i="3"/>
  <c r="N674" i="3"/>
  <c r="N675" i="3"/>
  <c r="N676" i="3"/>
  <c r="N677" i="3"/>
  <c r="N678" i="3"/>
  <c r="N679" i="3"/>
  <c r="N680" i="3"/>
  <c r="N681" i="3"/>
  <c r="N872" i="3"/>
  <c r="N873" i="3"/>
  <c r="N874" i="3"/>
  <c r="N875" i="3"/>
  <c r="N876" i="3"/>
  <c r="N877" i="3"/>
  <c r="N878" i="3"/>
  <c r="N879" i="3"/>
  <c r="N880" i="3"/>
  <c r="N881" i="3"/>
  <c r="N1072" i="3"/>
  <c r="N1073" i="3"/>
  <c r="N1074" i="3"/>
  <c r="N1075" i="3"/>
  <c r="N1076" i="3"/>
  <c r="N1077" i="3"/>
  <c r="N1078" i="3"/>
  <c r="N1079" i="3"/>
  <c r="N1080" i="3"/>
  <c r="N1081" i="3"/>
  <c r="N1272" i="3"/>
  <c r="N1273" i="3"/>
  <c r="N1274" i="3"/>
  <c r="N1275" i="3"/>
  <c r="N1276" i="3"/>
  <c r="N1277" i="3"/>
  <c r="N1278" i="3"/>
  <c r="N1279" i="3"/>
  <c r="N1280" i="3"/>
  <c r="N1281" i="3"/>
  <c r="N1472" i="3"/>
  <c r="N1473" i="3"/>
  <c r="N1474" i="3"/>
  <c r="N1475" i="3"/>
  <c r="N1476" i="3"/>
  <c r="N1477" i="3"/>
  <c r="N1478" i="3"/>
  <c r="N1479" i="3"/>
  <c r="N1480" i="3"/>
  <c r="N1481" i="3"/>
  <c r="N1672" i="3"/>
  <c r="N1673" i="3"/>
  <c r="N1674" i="3"/>
  <c r="N1675" i="3"/>
  <c r="N1676" i="3"/>
  <c r="N1677" i="3"/>
  <c r="N1678" i="3"/>
  <c r="N1679" i="3"/>
  <c r="N1680" i="3"/>
  <c r="N1681" i="3"/>
  <c r="N4474" i="3"/>
  <c r="N4475" i="3"/>
  <c r="N4476" i="3"/>
  <c r="N4477" i="3"/>
  <c r="N4478" i="3"/>
  <c r="N4479" i="3"/>
  <c r="N4480" i="3"/>
  <c r="N4481" i="3"/>
  <c r="N1872" i="3"/>
  <c r="N1873" i="3"/>
  <c r="N1874" i="3"/>
  <c r="N1875" i="3"/>
  <c r="N1876" i="3"/>
  <c r="N1877" i="3"/>
  <c r="N1878" i="3"/>
  <c r="N1879" i="3"/>
  <c r="N1880" i="3"/>
  <c r="N1881" i="3"/>
  <c r="N2072" i="3"/>
  <c r="N2073" i="3"/>
  <c r="N2074" i="3"/>
  <c r="N2075" i="3"/>
  <c r="N2076" i="3"/>
  <c r="N2077" i="3"/>
  <c r="N2078" i="3"/>
  <c r="N2079" i="3"/>
  <c r="N2080" i="3"/>
  <c r="N2081" i="3"/>
  <c r="N2272" i="3"/>
  <c r="N2273" i="3"/>
  <c r="N2274" i="3"/>
  <c r="N2275" i="3"/>
  <c r="N2276" i="3"/>
  <c r="N2277" i="3"/>
  <c r="N2278" i="3"/>
  <c r="N2279" i="3"/>
  <c r="N2280" i="3"/>
  <c r="N2281" i="3"/>
  <c r="N2472" i="3"/>
  <c r="N2473" i="3"/>
  <c r="N2474" i="3"/>
  <c r="N2475" i="3"/>
  <c r="N2476" i="3"/>
  <c r="N2477" i="3"/>
  <c r="N2478" i="3"/>
  <c r="N2479" i="3"/>
  <c r="N2480" i="3"/>
  <c r="N2481" i="3"/>
  <c r="N4672" i="3"/>
  <c r="N4673" i="3"/>
  <c r="N4674" i="3"/>
  <c r="N4675" i="3"/>
  <c r="N4676" i="3"/>
  <c r="N4677" i="3"/>
  <c r="N4678" i="3"/>
  <c r="N4679" i="3"/>
  <c r="N4680" i="3"/>
  <c r="N4681" i="3"/>
  <c r="N4872" i="3"/>
  <c r="N4873" i="3"/>
  <c r="N4874" i="3"/>
  <c r="N4875" i="3"/>
  <c r="N4876" i="3"/>
  <c r="N4877" i="3"/>
  <c r="N4878" i="3"/>
  <c r="N4879" i="3"/>
  <c r="N4880" i="3"/>
  <c r="N4881" i="3"/>
  <c r="N5072" i="3"/>
  <c r="N5073" i="3"/>
  <c r="N5074" i="3"/>
  <c r="N5075" i="3"/>
  <c r="N5076" i="3"/>
  <c r="N5077" i="3"/>
  <c r="N5078" i="3"/>
  <c r="N5079" i="3"/>
  <c r="N5080" i="3"/>
  <c r="N5081" i="3"/>
  <c r="N5272" i="3"/>
  <c r="N5273" i="3"/>
  <c r="N5274" i="3"/>
  <c r="N5275" i="3"/>
  <c r="N5276" i="3"/>
  <c r="N5277" i="3"/>
  <c r="N5278" i="3"/>
  <c r="N5279" i="3"/>
  <c r="N5280" i="3"/>
  <c r="N5281" i="3"/>
  <c r="N5472" i="3"/>
  <c r="N5473" i="3"/>
  <c r="N5474" i="3"/>
  <c r="N5475" i="3"/>
  <c r="N5476" i="3"/>
  <c r="N5477" i="3"/>
  <c r="N5478" i="3"/>
  <c r="N5479" i="3"/>
  <c r="N5480" i="3"/>
  <c r="N5481" i="3"/>
  <c r="N5672" i="3"/>
  <c r="N5673" i="3"/>
  <c r="N5674" i="3"/>
  <c r="N5675" i="3"/>
  <c r="N5676" i="3"/>
  <c r="N5677" i="3"/>
  <c r="N5678" i="3"/>
  <c r="N5679" i="3"/>
  <c r="N5680" i="3"/>
  <c r="N5681" i="3"/>
  <c r="N5871" i="3"/>
  <c r="N5872" i="3"/>
  <c r="N5873" i="3"/>
  <c r="N5874" i="3"/>
  <c r="N5875" i="3"/>
  <c r="N5876" i="3"/>
  <c r="N5877" i="3"/>
  <c r="N5878" i="3"/>
  <c r="N5879" i="3"/>
  <c r="N5880" i="3"/>
  <c r="N5881" i="3"/>
  <c r="N6071" i="3"/>
  <c r="N6072" i="3"/>
  <c r="N6073" i="3"/>
  <c r="N6074" i="3"/>
  <c r="N6075" i="3"/>
  <c r="N6076" i="3"/>
  <c r="N6077" i="3"/>
  <c r="N6078" i="3"/>
  <c r="N6079" i="3"/>
  <c r="N6080" i="3"/>
  <c r="N6081" i="3"/>
  <c r="N2672" i="3"/>
  <c r="N2673" i="3"/>
  <c r="N2674" i="3"/>
  <c r="N2675" i="3"/>
  <c r="N2676" i="3"/>
  <c r="N2677" i="3"/>
  <c r="N2678" i="3"/>
  <c r="N2679" i="3"/>
  <c r="N2680" i="3"/>
  <c r="N2681" i="3"/>
  <c r="N2872" i="3"/>
  <c r="N2873" i="3"/>
  <c r="N2874" i="3"/>
  <c r="N2875" i="3"/>
  <c r="N2876" i="3"/>
  <c r="N2877" i="3"/>
  <c r="N2878" i="3"/>
  <c r="N2879" i="3"/>
  <c r="N2880" i="3"/>
  <c r="N2881" i="3"/>
  <c r="N3072" i="3"/>
  <c r="N3073" i="3"/>
  <c r="N3074" i="3"/>
  <c r="N3075" i="3"/>
  <c r="N3076" i="3"/>
  <c r="N3077" i="3"/>
  <c r="N3078" i="3"/>
  <c r="N3079" i="3"/>
  <c r="N3080" i="3"/>
  <c r="N3081" i="3"/>
  <c r="N3278" i="3"/>
  <c r="N3279" i="3"/>
  <c r="N3280" i="3"/>
  <c r="N3281" i="3"/>
  <c r="N6272" i="3"/>
  <c r="N6273" i="3"/>
  <c r="N6274" i="3"/>
  <c r="N6275" i="3"/>
  <c r="N6276" i="3"/>
  <c r="N6277" i="3"/>
  <c r="N6278" i="3"/>
  <c r="N6279" i="3"/>
  <c r="N6280" i="3"/>
  <c r="N6281" i="3"/>
  <c r="N6472" i="3"/>
  <c r="N6473" i="3"/>
  <c r="N6474" i="3"/>
  <c r="N6475" i="3"/>
  <c r="N6476" i="3"/>
  <c r="N6477" i="3"/>
  <c r="N6478" i="3"/>
  <c r="N6479" i="3"/>
  <c r="N6480" i="3"/>
  <c r="N6481" i="3"/>
  <c r="N6672" i="3"/>
  <c r="N6673" i="3"/>
  <c r="N6674" i="3"/>
  <c r="N6675" i="3"/>
  <c r="N6676" i="3"/>
  <c r="N6677" i="3"/>
  <c r="N6678" i="3"/>
  <c r="N6679" i="3"/>
  <c r="N6680" i="3"/>
  <c r="N6681" i="3"/>
  <c r="N3472" i="3"/>
  <c r="N3473" i="3"/>
  <c r="N3474" i="3"/>
  <c r="N3475" i="3"/>
  <c r="N3476" i="3"/>
  <c r="N3477" i="3"/>
  <c r="N3478" i="3"/>
  <c r="N3479" i="3"/>
  <c r="N3480" i="3"/>
  <c r="N3481" i="3"/>
  <c r="N6872" i="3"/>
  <c r="N6873" i="3"/>
  <c r="N6874" i="3"/>
  <c r="N6875" i="3"/>
  <c r="N6876" i="3"/>
  <c r="N6877" i="3"/>
  <c r="N6878" i="3"/>
  <c r="N6879" i="3"/>
  <c r="N6880" i="3"/>
  <c r="N6881" i="3"/>
  <c r="N7071" i="3"/>
  <c r="N7072" i="3"/>
  <c r="N7073" i="3"/>
  <c r="N7074" i="3"/>
  <c r="N7075" i="3"/>
  <c r="N7076" i="3"/>
  <c r="N7077" i="3"/>
  <c r="N7078" i="3"/>
  <c r="N7079" i="3"/>
  <c r="N7080" i="3"/>
  <c r="N7081" i="3"/>
  <c r="N7272" i="3"/>
  <c r="N7273" i="3"/>
  <c r="N7274" i="3"/>
  <c r="N7275" i="3"/>
  <c r="N7276" i="3"/>
  <c r="N7277" i="3"/>
  <c r="N7278" i="3"/>
  <c r="N7279" i="3"/>
  <c r="N7280" i="3"/>
  <c r="N7281" i="3"/>
  <c r="N7450" i="3"/>
  <c r="N7451" i="3"/>
  <c r="N7452" i="3"/>
  <c r="N7453" i="3"/>
  <c r="N7454" i="3"/>
  <c r="N7455" i="3"/>
  <c r="N7456" i="3"/>
  <c r="N7457" i="3"/>
  <c r="N7458" i="3"/>
  <c r="N7459" i="3"/>
  <c r="N7460" i="3"/>
  <c r="N7461" i="3"/>
  <c r="N7462" i="3"/>
  <c r="N7463" i="3"/>
  <c r="N7464" i="3"/>
  <c r="N7465" i="3"/>
  <c r="N7466" i="3"/>
  <c r="N7467" i="3"/>
  <c r="N7468" i="3"/>
  <c r="N7469" i="3"/>
  <c r="N7470" i="3"/>
  <c r="N7471" i="3"/>
  <c r="N7472" i="3"/>
  <c r="N7473" i="3"/>
  <c r="N7474" i="3"/>
  <c r="N7475" i="3"/>
  <c r="N7476" i="3"/>
  <c r="N7477" i="3"/>
  <c r="N7478" i="3"/>
  <c r="N7479" i="3"/>
  <c r="N7480" i="3"/>
  <c r="N7481" i="3"/>
  <c r="N3712" i="3"/>
  <c r="N3713" i="3"/>
  <c r="N3714" i="3"/>
  <c r="N3715" i="3"/>
  <c r="N3716" i="3"/>
  <c r="N3717" i="3"/>
  <c r="N3718" i="3"/>
  <c r="N3719" i="3"/>
  <c r="N3720" i="3"/>
  <c r="N3721" i="3"/>
  <c r="N112" i="3"/>
  <c r="N113" i="3"/>
  <c r="N114" i="3"/>
  <c r="N115" i="3"/>
  <c r="N116" i="3"/>
  <c r="N117" i="3"/>
  <c r="N118" i="3"/>
  <c r="N119" i="3"/>
  <c r="N120" i="3"/>
  <c r="N121" i="3"/>
  <c r="N3912" i="3"/>
  <c r="N3913" i="3"/>
  <c r="N3914" i="3"/>
  <c r="N3915" i="3"/>
  <c r="N3916" i="3"/>
  <c r="N3917" i="3"/>
  <c r="N3918" i="3"/>
  <c r="N3919" i="3"/>
  <c r="N3920" i="3"/>
  <c r="N3921" i="3"/>
  <c r="N312" i="3"/>
  <c r="N313" i="3"/>
  <c r="N314" i="3"/>
  <c r="N315" i="3"/>
  <c r="N316" i="3"/>
  <c r="N317" i="3"/>
  <c r="N318" i="3"/>
  <c r="N319" i="3"/>
  <c r="N320" i="3"/>
  <c r="N321" i="3"/>
  <c r="N4112" i="3"/>
  <c r="N4113" i="3"/>
  <c r="N4114" i="3"/>
  <c r="N4115" i="3"/>
  <c r="N4116" i="3"/>
  <c r="N4117" i="3"/>
  <c r="N4118" i="3"/>
  <c r="N4119" i="3"/>
  <c r="N4120" i="3"/>
  <c r="N4121" i="3"/>
  <c r="N512" i="3"/>
  <c r="N513" i="3"/>
  <c r="N514" i="3"/>
  <c r="N515" i="3"/>
  <c r="N516" i="3"/>
  <c r="N517" i="3"/>
  <c r="N518" i="3"/>
  <c r="N519" i="3"/>
  <c r="N520" i="3"/>
  <c r="N521" i="3"/>
  <c r="N4312" i="3"/>
  <c r="N4313" i="3"/>
  <c r="N4314" i="3"/>
  <c r="N4315" i="3"/>
  <c r="N4316" i="3"/>
  <c r="N4317" i="3"/>
  <c r="N4318" i="3"/>
  <c r="N4319" i="3"/>
  <c r="N4320" i="3"/>
  <c r="N4321" i="3"/>
  <c r="N713" i="3"/>
  <c r="N714" i="3"/>
  <c r="N715" i="3"/>
  <c r="N716" i="3"/>
  <c r="N717" i="3"/>
  <c r="N718" i="3"/>
  <c r="N719" i="3"/>
  <c r="N720" i="3"/>
  <c r="N721" i="3"/>
  <c r="N915" i="3"/>
  <c r="N916" i="3"/>
  <c r="N917" i="3"/>
  <c r="N918" i="3"/>
  <c r="N919" i="3"/>
  <c r="N920" i="3"/>
  <c r="N921" i="3"/>
  <c r="N1112" i="3"/>
  <c r="N1113" i="3"/>
  <c r="N1114" i="3"/>
  <c r="N1115" i="3"/>
  <c r="N1116" i="3"/>
  <c r="N1117" i="3"/>
  <c r="N1118" i="3"/>
  <c r="N1119" i="3"/>
  <c r="N1120" i="3"/>
  <c r="N1121" i="3"/>
  <c r="N1312" i="3"/>
  <c r="N1313" i="3"/>
  <c r="N1314" i="3"/>
  <c r="N1315" i="3"/>
  <c r="N1316" i="3"/>
  <c r="N1317" i="3"/>
  <c r="N1318" i="3"/>
  <c r="N1319" i="3"/>
  <c r="N1320" i="3"/>
  <c r="N1321" i="3"/>
  <c r="N1512" i="3"/>
  <c r="N1513" i="3"/>
  <c r="N1514" i="3"/>
  <c r="N1515" i="3"/>
  <c r="N1516" i="3"/>
  <c r="N1517" i="3"/>
  <c r="N1518" i="3"/>
  <c r="N1519" i="3"/>
  <c r="N1520" i="3"/>
  <c r="N1521" i="3"/>
  <c r="N1712" i="3"/>
  <c r="N1713" i="3"/>
  <c r="N1714" i="3"/>
  <c r="N1715" i="3"/>
  <c r="N1716" i="3"/>
  <c r="N1717" i="3"/>
  <c r="N1718" i="3"/>
  <c r="N1719" i="3"/>
  <c r="N1720" i="3"/>
  <c r="N1721" i="3"/>
  <c r="N4512" i="3"/>
  <c r="N4513" i="3"/>
  <c r="N4514" i="3"/>
  <c r="N4515" i="3"/>
  <c r="N4516" i="3"/>
  <c r="N4517" i="3"/>
  <c r="N4518" i="3"/>
  <c r="N4519" i="3"/>
  <c r="N4520" i="3"/>
  <c r="N4521" i="3"/>
  <c r="N1912" i="3"/>
  <c r="N1913" i="3"/>
  <c r="N1914" i="3"/>
  <c r="N1915" i="3"/>
  <c r="N1916" i="3"/>
  <c r="N1917" i="3"/>
  <c r="N1918" i="3"/>
  <c r="N1919" i="3"/>
  <c r="N1920" i="3"/>
  <c r="N1921" i="3"/>
  <c r="N2112" i="3"/>
  <c r="N2113" i="3"/>
  <c r="N2114" i="3"/>
  <c r="N2115" i="3"/>
  <c r="N2116" i="3"/>
  <c r="N2117" i="3"/>
  <c r="N2118" i="3"/>
  <c r="N2119" i="3"/>
  <c r="N2120" i="3"/>
  <c r="N2121" i="3"/>
  <c r="N2312" i="3"/>
  <c r="N2313" i="3"/>
  <c r="N2314" i="3"/>
  <c r="N2315" i="3"/>
  <c r="N2316" i="3"/>
  <c r="N2317" i="3"/>
  <c r="N2318" i="3"/>
  <c r="N2319" i="3"/>
  <c r="N2320" i="3"/>
  <c r="N2321" i="3"/>
  <c r="N2512" i="3"/>
  <c r="N2513" i="3"/>
  <c r="N2514" i="3"/>
  <c r="N2515" i="3"/>
  <c r="N2516" i="3"/>
  <c r="N2517" i="3"/>
  <c r="N2518" i="3"/>
  <c r="N2519" i="3"/>
  <c r="N2520" i="3"/>
  <c r="N2521" i="3"/>
  <c r="N4712" i="3"/>
  <c r="N4713" i="3"/>
  <c r="N4714" i="3"/>
  <c r="N4715" i="3"/>
  <c r="N4716" i="3"/>
  <c r="N4717" i="3"/>
  <c r="N4718" i="3"/>
  <c r="N4719" i="3"/>
  <c r="N4720" i="3"/>
  <c r="N4721" i="3"/>
  <c r="N4912" i="3"/>
  <c r="N4913" i="3"/>
  <c r="N4914" i="3"/>
  <c r="N4915" i="3"/>
  <c r="N4916" i="3"/>
  <c r="N4917" i="3"/>
  <c r="N4918" i="3"/>
  <c r="N4919" i="3"/>
  <c r="N4920" i="3"/>
  <c r="N4921" i="3"/>
  <c r="N5112" i="3"/>
  <c r="N5113" i="3"/>
  <c r="N5114" i="3"/>
  <c r="N5115" i="3"/>
  <c r="N5116" i="3"/>
  <c r="N5117" i="3"/>
  <c r="N5118" i="3"/>
  <c r="N5119" i="3"/>
  <c r="N5120" i="3"/>
  <c r="N5121" i="3"/>
  <c r="N5312" i="3"/>
  <c r="N5313" i="3"/>
  <c r="N5314" i="3"/>
  <c r="N5315" i="3"/>
  <c r="N5316" i="3"/>
  <c r="N5317" i="3"/>
  <c r="N5318" i="3"/>
  <c r="N5319" i="3"/>
  <c r="N5320" i="3"/>
  <c r="N5321" i="3"/>
  <c r="N5512" i="3"/>
  <c r="N5513" i="3"/>
  <c r="N5514" i="3"/>
  <c r="N5515" i="3"/>
  <c r="N5516" i="3"/>
  <c r="N5517" i="3"/>
  <c r="N5518" i="3"/>
  <c r="N5519" i="3"/>
  <c r="N5520" i="3"/>
  <c r="N5521" i="3"/>
  <c r="N5712" i="3"/>
  <c r="N5713" i="3"/>
  <c r="N5714" i="3"/>
  <c r="N5715" i="3"/>
  <c r="N5716" i="3"/>
  <c r="N5717" i="3"/>
  <c r="N5718" i="3"/>
  <c r="N5719" i="3"/>
  <c r="N5720" i="3"/>
  <c r="N5721" i="3"/>
  <c r="N5912" i="3"/>
  <c r="N5913" i="3"/>
  <c r="N5914" i="3"/>
  <c r="N5915" i="3"/>
  <c r="N5916" i="3"/>
  <c r="N5917" i="3"/>
  <c r="N5918" i="3"/>
  <c r="N5919" i="3"/>
  <c r="N5920" i="3"/>
  <c r="N5921" i="3"/>
  <c r="N6112" i="3"/>
  <c r="N6113" i="3"/>
  <c r="N6114" i="3"/>
  <c r="N6115" i="3"/>
  <c r="N6116" i="3"/>
  <c r="N6117" i="3"/>
  <c r="N6118" i="3"/>
  <c r="N6119" i="3"/>
  <c r="N6120" i="3"/>
  <c r="N6121" i="3"/>
  <c r="N2712" i="3"/>
  <c r="N2713" i="3"/>
  <c r="N2714" i="3"/>
  <c r="N2715" i="3"/>
  <c r="N2716" i="3"/>
  <c r="N2717" i="3"/>
  <c r="N2718" i="3"/>
  <c r="N2719" i="3"/>
  <c r="N2720" i="3"/>
  <c r="N2721" i="3"/>
  <c r="N2912" i="3"/>
  <c r="N2913" i="3"/>
  <c r="N2914" i="3"/>
  <c r="N2915" i="3"/>
  <c r="N2916" i="3"/>
  <c r="N2917" i="3"/>
  <c r="N2918" i="3"/>
  <c r="N2919" i="3"/>
  <c r="N2920" i="3"/>
  <c r="N2921" i="3"/>
  <c r="N3112" i="3"/>
  <c r="N3113" i="3"/>
  <c r="N3114" i="3"/>
  <c r="N3115" i="3"/>
  <c r="N3116" i="3"/>
  <c r="N3117" i="3"/>
  <c r="N3118" i="3"/>
  <c r="N3119" i="3"/>
  <c r="N3120" i="3"/>
  <c r="N3121" i="3"/>
  <c r="N3312" i="3"/>
  <c r="N3313" i="3"/>
  <c r="N3314" i="3"/>
  <c r="N3315" i="3"/>
  <c r="N3316" i="3"/>
  <c r="N3317" i="3"/>
  <c r="N3318" i="3"/>
  <c r="N3319" i="3"/>
  <c r="N3320" i="3"/>
  <c r="N3321" i="3"/>
  <c r="N6312" i="3"/>
  <c r="N6313" i="3"/>
  <c r="N6314" i="3"/>
  <c r="N6315" i="3"/>
  <c r="N6316" i="3"/>
  <c r="N6317" i="3"/>
  <c r="N6318" i="3"/>
  <c r="N6319" i="3"/>
  <c r="N6320" i="3"/>
  <c r="N6321" i="3"/>
  <c r="N6512" i="3"/>
  <c r="N6513" i="3"/>
  <c r="N6514" i="3"/>
  <c r="N6515" i="3"/>
  <c r="N6516" i="3"/>
  <c r="N6517" i="3"/>
  <c r="N6518" i="3"/>
  <c r="N6519" i="3"/>
  <c r="N6520" i="3"/>
  <c r="N6521" i="3"/>
  <c r="N6712" i="3"/>
  <c r="N6713" i="3"/>
  <c r="N6714" i="3"/>
  <c r="N6715" i="3"/>
  <c r="N6716" i="3"/>
  <c r="N6717" i="3"/>
  <c r="N6718" i="3"/>
  <c r="N6719" i="3"/>
  <c r="N6720" i="3"/>
  <c r="N6721" i="3"/>
  <c r="N3512" i="3"/>
  <c r="N3513" i="3"/>
  <c r="N3514" i="3"/>
  <c r="N3515" i="3"/>
  <c r="N3516" i="3"/>
  <c r="N3517" i="3"/>
  <c r="N3518" i="3"/>
  <c r="N3519" i="3"/>
  <c r="N3520" i="3"/>
  <c r="N3521" i="3"/>
  <c r="N6912" i="3"/>
  <c r="N6913" i="3"/>
  <c r="N6914" i="3"/>
  <c r="N6915" i="3"/>
  <c r="N6916" i="3"/>
  <c r="N6917" i="3"/>
  <c r="N6918" i="3"/>
  <c r="N6919" i="3"/>
  <c r="N6920" i="3"/>
  <c r="N6921" i="3"/>
  <c r="N7112" i="3"/>
  <c r="N7113" i="3"/>
  <c r="N7114" i="3"/>
  <c r="N7115" i="3"/>
  <c r="N7116" i="3"/>
  <c r="N7117" i="3"/>
  <c r="N7118" i="3"/>
  <c r="N7119" i="3"/>
  <c r="N7120" i="3"/>
  <c r="N7121" i="3"/>
  <c r="N7312" i="3"/>
  <c r="N7313" i="3"/>
  <c r="N7314" i="3"/>
  <c r="N7315" i="3"/>
  <c r="N7316" i="3"/>
  <c r="N7317" i="3"/>
  <c r="N7318" i="3"/>
  <c r="N7319" i="3"/>
  <c r="N7320" i="3"/>
  <c r="N7321" i="3"/>
  <c r="N7487" i="3"/>
  <c r="N7488" i="3"/>
  <c r="N7489" i="3"/>
  <c r="N7490" i="3"/>
  <c r="N7491" i="3"/>
  <c r="N7492" i="3"/>
  <c r="N7493" i="3"/>
  <c r="N7494" i="3"/>
  <c r="N7495" i="3"/>
  <c r="N7496" i="3"/>
  <c r="N7497" i="3"/>
  <c r="N7498" i="3"/>
  <c r="N7499" i="3"/>
  <c r="N7500" i="3"/>
  <c r="N7501" i="3"/>
  <c r="N7502" i="3"/>
  <c r="N7503" i="3"/>
  <c r="N7504" i="3"/>
  <c r="N7505" i="3"/>
  <c r="N7506" i="3"/>
  <c r="N7507" i="3"/>
  <c r="N7508" i="3"/>
  <c r="N7509" i="3"/>
  <c r="N7510" i="3"/>
  <c r="N7511" i="3"/>
  <c r="N7512" i="3"/>
  <c r="N7513" i="3"/>
  <c r="N7514" i="3"/>
  <c r="N7515" i="3"/>
  <c r="N7516" i="3"/>
  <c r="N7517" i="3"/>
  <c r="N7518" i="3"/>
  <c r="N7519" i="3"/>
  <c r="N7520" i="3"/>
  <c r="N7521" i="3"/>
  <c r="N3752" i="3"/>
  <c r="N3753" i="3"/>
  <c r="N3754" i="3"/>
  <c r="N3755" i="3"/>
  <c r="N3756" i="3"/>
  <c r="N3757" i="3"/>
  <c r="N3758" i="3"/>
  <c r="N3759" i="3"/>
  <c r="N3760" i="3"/>
  <c r="N3761" i="3"/>
  <c r="N151" i="3"/>
  <c r="N152" i="3"/>
  <c r="N153" i="3"/>
  <c r="N154" i="3"/>
  <c r="N155" i="3"/>
  <c r="N156" i="3"/>
  <c r="N157" i="3"/>
  <c r="N158" i="3"/>
  <c r="N159" i="3"/>
  <c r="N160" i="3"/>
  <c r="N161" i="3"/>
  <c r="N3952" i="3"/>
  <c r="N3953" i="3"/>
  <c r="N3954" i="3"/>
  <c r="N3955" i="3"/>
  <c r="N3956" i="3"/>
  <c r="N3957" i="3"/>
  <c r="N3958" i="3"/>
  <c r="N3959" i="3"/>
  <c r="N3960" i="3"/>
  <c r="N3961" i="3"/>
  <c r="N352" i="3"/>
  <c r="N353" i="3"/>
  <c r="N354" i="3"/>
  <c r="N355" i="3"/>
  <c r="N356" i="3"/>
  <c r="N357" i="3"/>
  <c r="N358" i="3"/>
  <c r="N359" i="3"/>
  <c r="N360" i="3"/>
  <c r="N361" i="3"/>
  <c r="N4152" i="3"/>
  <c r="N4153" i="3"/>
  <c r="N4154" i="3"/>
  <c r="N4155" i="3"/>
  <c r="N4156" i="3"/>
  <c r="N4157" i="3"/>
  <c r="N4158" i="3"/>
  <c r="N4159" i="3"/>
  <c r="N4160" i="3"/>
  <c r="N4161" i="3"/>
  <c r="N553" i="3"/>
  <c r="N554" i="3"/>
  <c r="N555" i="3"/>
  <c r="N556" i="3"/>
  <c r="N557" i="3"/>
  <c r="N558" i="3"/>
  <c r="N559" i="3"/>
  <c r="N560" i="3"/>
  <c r="N561" i="3"/>
  <c r="N4352" i="3"/>
  <c r="N4353" i="3"/>
  <c r="N4354" i="3"/>
  <c r="N4355" i="3"/>
  <c r="N4356" i="3"/>
  <c r="N4357" i="3"/>
  <c r="N4358" i="3"/>
  <c r="N4359" i="3"/>
  <c r="N4360" i="3"/>
  <c r="N4361" i="3"/>
  <c r="N752" i="3"/>
  <c r="N753" i="3"/>
  <c r="N754" i="3"/>
  <c r="N755" i="3"/>
  <c r="N756" i="3"/>
  <c r="N757" i="3"/>
  <c r="N758" i="3"/>
  <c r="N759" i="3"/>
  <c r="N760" i="3"/>
  <c r="N761" i="3"/>
  <c r="N952" i="3"/>
  <c r="N953" i="3"/>
  <c r="N954" i="3"/>
  <c r="N955" i="3"/>
  <c r="N956" i="3"/>
  <c r="N957" i="3"/>
  <c r="N958" i="3"/>
  <c r="N959" i="3"/>
  <c r="N960" i="3"/>
  <c r="N961" i="3"/>
  <c r="N1152" i="3"/>
  <c r="N1153" i="3"/>
  <c r="N1154" i="3"/>
  <c r="N1155" i="3"/>
  <c r="N1156" i="3"/>
  <c r="N1157" i="3"/>
  <c r="N1158" i="3"/>
  <c r="N1159" i="3"/>
  <c r="N1160" i="3"/>
  <c r="N1161" i="3"/>
  <c r="N1552" i="3"/>
  <c r="N1553" i="3"/>
  <c r="N1554" i="3"/>
  <c r="N1555" i="3"/>
  <c r="N1556" i="3"/>
  <c r="N1557" i="3"/>
  <c r="N1558" i="3"/>
  <c r="N1559" i="3"/>
  <c r="N1560" i="3"/>
  <c r="N1561" i="3"/>
  <c r="N1752" i="3"/>
  <c r="N1753" i="3"/>
  <c r="N1754" i="3"/>
  <c r="N1755" i="3"/>
  <c r="N1756" i="3"/>
  <c r="N1757" i="3"/>
  <c r="N1758" i="3"/>
  <c r="N1759" i="3"/>
  <c r="N1760" i="3"/>
  <c r="N1761" i="3"/>
  <c r="N4532" i="3"/>
  <c r="N4533" i="3"/>
  <c r="N4534" i="3"/>
  <c r="N4535" i="3"/>
  <c r="N4536" i="3"/>
  <c r="N1952" i="3"/>
  <c r="N1953" i="3"/>
  <c r="N1954" i="3"/>
  <c r="N1955" i="3"/>
  <c r="N1956" i="3"/>
  <c r="N1957" i="3"/>
  <c r="N1958" i="3"/>
  <c r="N1959" i="3"/>
  <c r="N1960" i="3"/>
  <c r="N1961" i="3"/>
  <c r="N2152" i="3"/>
  <c r="N2153" i="3"/>
  <c r="N2154" i="3"/>
  <c r="N2155" i="3"/>
  <c r="N2156" i="3"/>
  <c r="N2157" i="3"/>
  <c r="N2158" i="3"/>
  <c r="N2159" i="3"/>
  <c r="N2160" i="3"/>
  <c r="N2161" i="3"/>
  <c r="N2352" i="3"/>
  <c r="N2353" i="3"/>
  <c r="N2354" i="3"/>
  <c r="N2355" i="3"/>
  <c r="N2356" i="3"/>
  <c r="N2357" i="3"/>
  <c r="N2358" i="3"/>
  <c r="N2359" i="3"/>
  <c r="N2360" i="3"/>
  <c r="N2361" i="3"/>
  <c r="N2552" i="3"/>
  <c r="N2553" i="3"/>
  <c r="N2554" i="3"/>
  <c r="N2555" i="3"/>
  <c r="N2556" i="3"/>
  <c r="N2557" i="3"/>
  <c r="N2558" i="3"/>
  <c r="N2559" i="3"/>
  <c r="N2560" i="3"/>
  <c r="N2561" i="3"/>
  <c r="N4752" i="3"/>
  <c r="N4753" i="3"/>
  <c r="N4754" i="3"/>
  <c r="N4755" i="3"/>
  <c r="N4756" i="3"/>
  <c r="N4757" i="3"/>
  <c r="N4758" i="3"/>
  <c r="N4759" i="3"/>
  <c r="N4760" i="3"/>
  <c r="N4761" i="3"/>
  <c r="N4952" i="3"/>
  <c r="N4953" i="3"/>
  <c r="N4954" i="3"/>
  <c r="N4955" i="3"/>
  <c r="N4956" i="3"/>
  <c r="N4957" i="3"/>
  <c r="N4958" i="3"/>
  <c r="N4959" i="3"/>
  <c r="N4960" i="3"/>
  <c r="N4961" i="3"/>
  <c r="N5152" i="3"/>
  <c r="N5153" i="3"/>
  <c r="N5154" i="3"/>
  <c r="N5155" i="3"/>
  <c r="N5156" i="3"/>
  <c r="N5157" i="3"/>
  <c r="N5158" i="3"/>
  <c r="N5159" i="3"/>
  <c r="N5160" i="3"/>
  <c r="N5161" i="3"/>
  <c r="N5352" i="3"/>
  <c r="N5353" i="3"/>
  <c r="N5354" i="3"/>
  <c r="N5355" i="3"/>
  <c r="N5356" i="3"/>
  <c r="N5357" i="3"/>
  <c r="N5358" i="3"/>
  <c r="N5359" i="3"/>
  <c r="N5360" i="3"/>
  <c r="N5361" i="3"/>
  <c r="N5552" i="3"/>
  <c r="N5553" i="3"/>
  <c r="N5554" i="3"/>
  <c r="N5555" i="3"/>
  <c r="N5556" i="3"/>
  <c r="N5557" i="3"/>
  <c r="N5558" i="3"/>
  <c r="N5559" i="3"/>
  <c r="N5560" i="3"/>
  <c r="N5561" i="3"/>
  <c r="N5752" i="3"/>
  <c r="N5753" i="3"/>
  <c r="N5754" i="3"/>
  <c r="N5755" i="3"/>
  <c r="N5756" i="3"/>
  <c r="N5757" i="3"/>
  <c r="N5758" i="3"/>
  <c r="N5759" i="3"/>
  <c r="N5760" i="3"/>
  <c r="N5761" i="3"/>
  <c r="N5952" i="3"/>
  <c r="N5953" i="3"/>
  <c r="N5954" i="3"/>
  <c r="N5955" i="3"/>
  <c r="N5956" i="3"/>
  <c r="N5957" i="3"/>
  <c r="N5958" i="3"/>
  <c r="N5959" i="3"/>
  <c r="N5960" i="3"/>
  <c r="N5961" i="3"/>
  <c r="N6152" i="3"/>
  <c r="N6153" i="3"/>
  <c r="N6154" i="3"/>
  <c r="N6155" i="3"/>
  <c r="N6156" i="3"/>
  <c r="N6157" i="3"/>
  <c r="N6158" i="3"/>
  <c r="N6159" i="3"/>
  <c r="N6160" i="3"/>
  <c r="N6161" i="3"/>
  <c r="N2752" i="3"/>
  <c r="N2753" i="3"/>
  <c r="N2754" i="3"/>
  <c r="N2755" i="3"/>
  <c r="N2756" i="3"/>
  <c r="N2757" i="3"/>
  <c r="N2758" i="3"/>
  <c r="N2759" i="3"/>
  <c r="N2760" i="3"/>
  <c r="N2761" i="3"/>
  <c r="N2952" i="3"/>
  <c r="N2953" i="3"/>
  <c r="N2954" i="3"/>
  <c r="N2955" i="3"/>
  <c r="N2956" i="3"/>
  <c r="N2957" i="3"/>
  <c r="N2958" i="3"/>
  <c r="N2959" i="3"/>
  <c r="N2960" i="3"/>
  <c r="N2961" i="3"/>
  <c r="N3152" i="3"/>
  <c r="N3153" i="3"/>
  <c r="N3154" i="3"/>
  <c r="N3155" i="3"/>
  <c r="N3156" i="3"/>
  <c r="N3157" i="3"/>
  <c r="N3158" i="3"/>
  <c r="N3159" i="3"/>
  <c r="N3160" i="3"/>
  <c r="N3161" i="3"/>
  <c r="N3352" i="3"/>
  <c r="N3353" i="3"/>
  <c r="N3354" i="3"/>
  <c r="N3355" i="3"/>
  <c r="N3356" i="3"/>
  <c r="N3357" i="3"/>
  <c r="N3358" i="3"/>
  <c r="N3359" i="3"/>
  <c r="N3360" i="3"/>
  <c r="N3361" i="3"/>
  <c r="N6352" i="3"/>
  <c r="N6353" i="3"/>
  <c r="N6354" i="3"/>
  <c r="N6355" i="3"/>
  <c r="N6356" i="3"/>
  <c r="N6357" i="3"/>
  <c r="N6358" i="3"/>
  <c r="N6359" i="3"/>
  <c r="N6360" i="3"/>
  <c r="N6361" i="3"/>
  <c r="N6552" i="3"/>
  <c r="N6553" i="3"/>
  <c r="N6554" i="3"/>
  <c r="N6555" i="3"/>
  <c r="N6556" i="3"/>
  <c r="N6557" i="3"/>
  <c r="N6558" i="3"/>
  <c r="N6559" i="3"/>
  <c r="N6560" i="3"/>
  <c r="N6561" i="3"/>
  <c r="N6752" i="3"/>
  <c r="N6753" i="3"/>
  <c r="N6754" i="3"/>
  <c r="N6755" i="3"/>
  <c r="N6756" i="3"/>
  <c r="N6757" i="3"/>
  <c r="N6758" i="3"/>
  <c r="N6759" i="3"/>
  <c r="N6760" i="3"/>
  <c r="N6761" i="3"/>
  <c r="N3552" i="3"/>
  <c r="N3553" i="3"/>
  <c r="N3554" i="3"/>
  <c r="N3555" i="3"/>
  <c r="N3556" i="3"/>
  <c r="N3557" i="3"/>
  <c r="N3558" i="3"/>
  <c r="N3559" i="3"/>
  <c r="N3560" i="3"/>
  <c r="N3561" i="3"/>
  <c r="N6952" i="3"/>
  <c r="N6953" i="3"/>
  <c r="N6954" i="3"/>
  <c r="N6955" i="3"/>
  <c r="N6956" i="3"/>
  <c r="N6957" i="3"/>
  <c r="N6958" i="3"/>
  <c r="N6959" i="3"/>
  <c r="N6960" i="3"/>
  <c r="N6961" i="3"/>
  <c r="N7151" i="3"/>
  <c r="N7152" i="3"/>
  <c r="N7153" i="3"/>
  <c r="N7154" i="3"/>
  <c r="N7155" i="3"/>
  <c r="N7156" i="3"/>
  <c r="N7157" i="3"/>
  <c r="N7158" i="3"/>
  <c r="N7159" i="3"/>
  <c r="N7160" i="3"/>
  <c r="N7161" i="3"/>
  <c r="N7352" i="3"/>
  <c r="N7353" i="3"/>
  <c r="N7354" i="3"/>
  <c r="N7355" i="3"/>
  <c r="N7356" i="3"/>
  <c r="N7357" i="3"/>
  <c r="N7358" i="3"/>
  <c r="N7359" i="3"/>
  <c r="N7360" i="3"/>
  <c r="N7361" i="3"/>
  <c r="N7531" i="3"/>
  <c r="N7532" i="3"/>
  <c r="N7533" i="3"/>
  <c r="N7534" i="3"/>
  <c r="N7535" i="3"/>
  <c r="N7536" i="3"/>
  <c r="N7537" i="3"/>
  <c r="N7538" i="3"/>
  <c r="N7539" i="3"/>
  <c r="N7540" i="3"/>
  <c r="N7541" i="3"/>
  <c r="N7542" i="3"/>
  <c r="N7543" i="3"/>
  <c r="N7544" i="3"/>
  <c r="N7545" i="3"/>
  <c r="N7546" i="3"/>
  <c r="N7547" i="3"/>
  <c r="N7548" i="3"/>
  <c r="N7549" i="3"/>
  <c r="N7550" i="3"/>
  <c r="N7551" i="3"/>
  <c r="N7552" i="3"/>
  <c r="N7553" i="3"/>
  <c r="N7554" i="3"/>
  <c r="N7555" i="3"/>
  <c r="N7556" i="3"/>
  <c r="N7557" i="3"/>
  <c r="N7558" i="3"/>
  <c r="N7559" i="3"/>
  <c r="N7560" i="3"/>
  <c r="N7561" i="3"/>
  <c r="N3792" i="3"/>
  <c r="N3793" i="3"/>
  <c r="N3794" i="3"/>
  <c r="N3795" i="3"/>
  <c r="N3796" i="3"/>
  <c r="N3797" i="3"/>
  <c r="N3798" i="3"/>
  <c r="N3799" i="3"/>
  <c r="N3800" i="3"/>
  <c r="N3801" i="3"/>
  <c r="N192" i="3"/>
  <c r="N193" i="3"/>
  <c r="N194" i="3"/>
  <c r="N195" i="3"/>
  <c r="N196" i="3"/>
  <c r="N197" i="3"/>
  <c r="N198" i="3"/>
  <c r="N199" i="3"/>
  <c r="N200" i="3"/>
  <c r="N201" i="3"/>
  <c r="N3992" i="3"/>
  <c r="N3993" i="3"/>
  <c r="N3994" i="3"/>
  <c r="N3995" i="3"/>
  <c r="N3996" i="3"/>
  <c r="N3997" i="3"/>
  <c r="N3998" i="3"/>
  <c r="N3999" i="3"/>
  <c r="N4000" i="3"/>
  <c r="N4001" i="3"/>
  <c r="N392" i="3"/>
  <c r="N393" i="3"/>
  <c r="N394" i="3"/>
  <c r="N395" i="3"/>
  <c r="N396" i="3"/>
  <c r="N397" i="3"/>
  <c r="N398" i="3"/>
  <c r="N399" i="3"/>
  <c r="N400" i="3"/>
  <c r="N401" i="3"/>
  <c r="N4192" i="3"/>
  <c r="N4193" i="3"/>
  <c r="N4194" i="3"/>
  <c r="N4195" i="3"/>
  <c r="N4196" i="3"/>
  <c r="N4197" i="3"/>
  <c r="N4198" i="3"/>
  <c r="N4199" i="3"/>
  <c r="N4200" i="3"/>
  <c r="N4201" i="3"/>
  <c r="N592" i="3"/>
  <c r="N593" i="3"/>
  <c r="N594" i="3"/>
  <c r="N595" i="3"/>
  <c r="N596" i="3"/>
  <c r="N597" i="3"/>
  <c r="N598" i="3"/>
  <c r="N599" i="3"/>
  <c r="N600" i="3"/>
  <c r="N601" i="3"/>
  <c r="N4392" i="3"/>
  <c r="N4393" i="3"/>
  <c r="N4394" i="3"/>
  <c r="N4395" i="3"/>
  <c r="N4396" i="3"/>
  <c r="N4397" i="3"/>
  <c r="N4398" i="3"/>
  <c r="N4399" i="3"/>
  <c r="N4400" i="3"/>
  <c r="N4401" i="3"/>
  <c r="N792" i="3"/>
  <c r="N793" i="3"/>
  <c r="N794" i="3"/>
  <c r="N795" i="3"/>
  <c r="N796" i="3"/>
  <c r="N797" i="3"/>
  <c r="N798" i="3"/>
  <c r="N799" i="3"/>
  <c r="N800" i="3"/>
  <c r="N801" i="3"/>
  <c r="N991" i="3"/>
  <c r="N992" i="3"/>
  <c r="N993" i="3"/>
  <c r="N994" i="3"/>
  <c r="N995" i="3"/>
  <c r="N996" i="3"/>
  <c r="N997" i="3"/>
  <c r="N998" i="3"/>
  <c r="N999" i="3"/>
  <c r="N1000" i="3"/>
  <c r="N1001" i="3"/>
  <c r="N1192" i="3"/>
  <c r="N1193" i="3"/>
  <c r="N1194" i="3"/>
  <c r="N1195" i="3"/>
  <c r="N1196" i="3"/>
  <c r="N1197" i="3"/>
  <c r="N1198" i="3"/>
  <c r="N1199" i="3"/>
  <c r="N1200" i="3"/>
  <c r="N1201" i="3"/>
  <c r="N1392" i="3"/>
  <c r="N1393" i="3"/>
  <c r="N1394" i="3"/>
  <c r="N1395" i="3"/>
  <c r="N1396" i="3"/>
  <c r="N1397" i="3"/>
  <c r="N1398" i="3"/>
  <c r="N1399" i="3"/>
  <c r="N1400" i="3"/>
  <c r="N1401" i="3"/>
  <c r="N1592" i="3"/>
  <c r="N1593" i="3"/>
  <c r="N1594" i="3"/>
  <c r="N1595" i="3"/>
  <c r="N1596" i="3"/>
  <c r="N1597" i="3"/>
  <c r="N1598" i="3"/>
  <c r="N1599" i="3"/>
  <c r="N1600" i="3"/>
  <c r="N1601" i="3"/>
  <c r="N1792" i="3"/>
  <c r="N1793" i="3"/>
  <c r="N1794" i="3"/>
  <c r="N1795" i="3"/>
  <c r="N1796" i="3"/>
  <c r="N1797" i="3"/>
  <c r="N1798" i="3"/>
  <c r="N1799" i="3"/>
  <c r="N1800" i="3"/>
  <c r="N1801" i="3"/>
  <c r="N1992" i="3"/>
  <c r="N1993" i="3"/>
  <c r="N1994" i="3"/>
  <c r="N1995" i="3"/>
  <c r="N1996" i="3"/>
  <c r="N1997" i="3"/>
  <c r="N1998" i="3"/>
  <c r="N1999" i="3"/>
  <c r="N2000" i="3"/>
  <c r="N2001" i="3"/>
  <c r="N2192" i="3"/>
  <c r="N2193" i="3"/>
  <c r="N2194" i="3"/>
  <c r="N2195" i="3"/>
  <c r="N2196" i="3"/>
  <c r="N2197" i="3"/>
  <c r="N2198" i="3"/>
  <c r="N2199" i="3"/>
  <c r="N2200" i="3"/>
  <c r="N2201" i="3"/>
  <c r="N2392" i="3"/>
  <c r="N2393" i="3"/>
  <c r="N2394" i="3"/>
  <c r="N2395" i="3"/>
  <c r="N2396" i="3"/>
  <c r="N2397" i="3"/>
  <c r="N2398" i="3"/>
  <c r="N2399" i="3"/>
  <c r="N2400" i="3"/>
  <c r="N2401" i="3"/>
  <c r="N2592" i="3"/>
  <c r="N2593" i="3"/>
  <c r="N2594" i="3"/>
  <c r="N2595" i="3"/>
  <c r="N2596" i="3"/>
  <c r="N2597" i="3"/>
  <c r="N2598" i="3"/>
  <c r="N2599" i="3"/>
  <c r="N2600" i="3"/>
  <c r="N2601" i="3"/>
  <c r="N4987" i="3"/>
  <c r="N4988" i="3"/>
  <c r="N4989" i="3"/>
  <c r="N4990" i="3"/>
  <c r="N4991" i="3"/>
  <c r="N4992" i="3"/>
  <c r="N4993" i="3"/>
  <c r="N4994" i="3"/>
  <c r="N4995" i="3"/>
  <c r="N5189" i="3"/>
  <c r="N5190" i="3"/>
  <c r="N5191" i="3"/>
  <c r="N5192" i="3"/>
  <c r="N5193" i="3"/>
  <c r="N5194" i="3"/>
  <c r="N5195" i="3"/>
  <c r="N5196" i="3"/>
  <c r="N5197" i="3"/>
  <c r="N5392" i="3"/>
  <c r="N5393" i="3"/>
  <c r="N5394" i="3"/>
  <c r="N5395" i="3"/>
  <c r="N5396" i="3"/>
  <c r="N5397" i="3"/>
  <c r="N5398" i="3"/>
  <c r="N5399" i="3"/>
  <c r="N5400" i="3"/>
  <c r="N5401" i="3"/>
  <c r="N5792" i="3"/>
  <c r="N5793" i="3"/>
  <c r="N5794" i="3"/>
  <c r="N5795" i="3"/>
  <c r="N5796" i="3"/>
  <c r="N5797" i="3"/>
  <c r="N5798" i="3"/>
  <c r="N5799" i="3"/>
  <c r="N5800" i="3"/>
  <c r="N5801" i="3"/>
  <c r="N5992" i="3"/>
  <c r="N5993" i="3"/>
  <c r="N5994" i="3"/>
  <c r="N5995" i="3"/>
  <c r="N5996" i="3"/>
  <c r="N5997" i="3"/>
  <c r="N5998" i="3"/>
  <c r="N5999" i="3"/>
  <c r="N6000" i="3"/>
  <c r="N6001" i="3"/>
  <c r="N6192" i="3"/>
  <c r="N6193" i="3"/>
  <c r="N6194" i="3"/>
  <c r="N6195" i="3"/>
  <c r="N6196" i="3"/>
  <c r="N6197" i="3"/>
  <c r="N6198" i="3"/>
  <c r="N6199" i="3"/>
  <c r="N6200" i="3"/>
  <c r="N6201" i="3"/>
  <c r="N2792" i="3"/>
  <c r="N2793" i="3"/>
  <c r="N2794" i="3"/>
  <c r="N2795" i="3"/>
  <c r="N2796" i="3"/>
  <c r="N2797" i="3"/>
  <c r="N2798" i="3"/>
  <c r="N2799" i="3"/>
  <c r="N2800" i="3"/>
  <c r="N2801" i="3"/>
  <c r="N2992" i="3"/>
  <c r="N2993" i="3"/>
  <c r="N2994" i="3"/>
  <c r="N2995" i="3"/>
  <c r="N2996" i="3"/>
  <c r="N2997" i="3"/>
  <c r="N2998" i="3"/>
  <c r="N2999" i="3"/>
  <c r="N3000" i="3"/>
  <c r="N3001" i="3"/>
  <c r="N3192" i="3"/>
  <c r="N3193" i="3"/>
  <c r="N3194" i="3"/>
  <c r="N3195" i="3"/>
  <c r="N3196" i="3"/>
  <c r="N3197" i="3"/>
  <c r="N3198" i="3"/>
  <c r="N3199" i="3"/>
  <c r="N3200" i="3"/>
  <c r="N3201" i="3"/>
  <c r="N3392" i="3"/>
  <c r="N3393" i="3"/>
  <c r="N3394" i="3"/>
  <c r="N3395" i="3"/>
  <c r="N3396" i="3"/>
  <c r="N3397" i="3"/>
  <c r="N3398" i="3"/>
  <c r="N3399" i="3"/>
  <c r="N3400" i="3"/>
  <c r="N3401" i="3"/>
  <c r="N6392" i="3"/>
  <c r="N6393" i="3"/>
  <c r="N6394" i="3"/>
  <c r="N6395" i="3"/>
  <c r="N6396" i="3"/>
  <c r="N6397" i="3"/>
  <c r="N6398" i="3"/>
  <c r="N6399" i="3"/>
  <c r="N6400" i="3"/>
  <c r="N6401" i="3"/>
  <c r="N6592" i="3"/>
  <c r="N6593" i="3"/>
  <c r="N6594" i="3"/>
  <c r="N6595" i="3"/>
  <c r="N6596" i="3"/>
  <c r="N6597" i="3"/>
  <c r="N6598" i="3"/>
  <c r="N6599" i="3"/>
  <c r="N6600" i="3"/>
  <c r="N6601" i="3"/>
  <c r="N6792" i="3"/>
  <c r="N6793" i="3"/>
  <c r="N6794" i="3"/>
  <c r="N6795" i="3"/>
  <c r="N6796" i="3"/>
  <c r="N6797" i="3"/>
  <c r="N6798" i="3"/>
  <c r="N6799" i="3"/>
  <c r="N6800" i="3"/>
  <c r="N6801" i="3"/>
  <c r="N3592" i="3"/>
  <c r="N3593" i="3"/>
  <c r="N3594" i="3"/>
  <c r="N3595" i="3"/>
  <c r="N3596" i="3"/>
  <c r="N3597" i="3"/>
  <c r="N3598" i="3"/>
  <c r="N3599" i="3"/>
  <c r="N3600" i="3"/>
  <c r="N3601" i="3"/>
  <c r="N6992" i="3"/>
  <c r="N6993" i="3"/>
  <c r="N6994" i="3"/>
  <c r="N6995" i="3"/>
  <c r="N6996" i="3"/>
  <c r="N6997" i="3"/>
  <c r="N6998" i="3"/>
  <c r="N6999" i="3"/>
  <c r="N7000" i="3"/>
  <c r="N7001" i="3"/>
  <c r="N7190" i="3"/>
  <c r="N7191" i="3"/>
  <c r="N7192" i="3"/>
  <c r="N7193" i="3"/>
  <c r="N7194" i="3"/>
  <c r="N7195" i="3"/>
  <c r="N7196" i="3"/>
  <c r="N7197" i="3"/>
  <c r="N7198" i="3"/>
  <c r="N7392" i="3"/>
  <c r="N7393" i="3"/>
  <c r="N7394" i="3"/>
  <c r="N7395" i="3"/>
  <c r="N7396" i="3"/>
  <c r="N7397" i="3"/>
  <c r="N7398" i="3"/>
  <c r="N7399" i="3"/>
  <c r="N7400" i="3"/>
  <c r="N7401" i="3"/>
  <c r="N7567" i="3"/>
  <c r="N7568" i="3"/>
  <c r="N7569" i="3"/>
  <c r="N7570" i="3"/>
  <c r="N7571" i="3"/>
  <c r="N7572" i="3"/>
  <c r="N7573" i="3"/>
  <c r="N7574" i="3"/>
  <c r="N7575" i="3"/>
  <c r="N7576" i="3"/>
  <c r="N7577" i="3"/>
  <c r="N7578" i="3"/>
  <c r="N7579" i="3"/>
  <c r="N7580" i="3"/>
  <c r="N7581" i="3"/>
  <c r="N7582" i="3"/>
  <c r="N7583" i="3"/>
  <c r="N7584" i="3"/>
  <c r="N7585" i="3"/>
  <c r="N7586" i="3"/>
  <c r="N7587" i="3"/>
  <c r="N7588" i="3"/>
  <c r="N7589" i="3"/>
  <c r="N7590" i="3"/>
  <c r="N7591" i="3"/>
  <c r="N7592" i="3"/>
  <c r="N7593" i="3"/>
  <c r="N7594" i="3"/>
  <c r="N7595" i="3"/>
  <c r="N7596" i="3"/>
  <c r="N7597" i="3"/>
  <c r="N7598" i="3"/>
  <c r="N7599" i="3"/>
  <c r="N7600" i="3"/>
  <c r="N7601" i="3"/>
  <c r="N9174" i="3"/>
  <c r="N9175" i="3"/>
  <c r="N9176" i="3"/>
  <c r="N9177" i="3"/>
  <c r="N9232" i="3"/>
  <c r="N9233" i="3"/>
  <c r="N9234" i="3"/>
  <c r="N9235" i="3"/>
  <c r="N9236" i="3"/>
  <c r="N9237" i="3"/>
  <c r="N9238" i="3"/>
  <c r="N9239" i="3"/>
  <c r="N9240" i="3"/>
  <c r="N9241" i="3"/>
  <c r="N9272" i="3"/>
  <c r="N9273" i="3"/>
  <c r="N9274" i="3"/>
  <c r="N9275" i="3"/>
  <c r="N9276" i="3"/>
  <c r="N9277" i="3"/>
  <c r="N9278" i="3"/>
  <c r="N9279" i="3"/>
  <c r="N9280" i="3"/>
  <c r="N9281" i="3"/>
  <c r="N9312" i="3"/>
  <c r="N9313" i="3"/>
  <c r="N9314" i="3"/>
  <c r="N9315" i="3"/>
  <c r="N9316" i="3"/>
  <c r="N9317" i="3"/>
  <c r="N9318" i="3"/>
  <c r="N9319" i="3"/>
  <c r="N9320" i="3"/>
  <c r="N9321" i="3"/>
  <c r="N9352" i="3"/>
  <c r="N9353" i="3"/>
  <c r="N9354" i="3"/>
  <c r="N9355" i="3"/>
  <c r="N9356" i="3"/>
  <c r="N9357" i="3"/>
  <c r="N9358" i="3"/>
  <c r="N9359" i="3"/>
  <c r="N9360" i="3"/>
  <c r="N9361" i="3"/>
  <c r="N9392" i="3"/>
  <c r="N9393" i="3"/>
  <c r="N9394" i="3"/>
  <c r="N9395" i="3"/>
  <c r="N9396" i="3"/>
  <c r="N9397" i="3"/>
  <c r="N9398" i="3"/>
  <c r="N9399" i="3"/>
  <c r="N9400" i="3"/>
  <c r="N9401" i="3"/>
  <c r="N9432" i="3"/>
  <c r="N9433" i="3"/>
  <c r="N9434" i="3"/>
  <c r="N9435" i="3"/>
  <c r="N9436" i="3"/>
  <c r="N9437" i="3"/>
  <c r="N9438" i="3"/>
  <c r="N9439" i="3"/>
  <c r="N9440" i="3"/>
  <c r="N9441" i="3"/>
  <c r="N9472" i="3"/>
  <c r="N9473" i="3"/>
  <c r="N9474" i="3"/>
  <c r="N9475" i="3"/>
  <c r="N9476" i="3"/>
  <c r="N9477" i="3"/>
  <c r="N9478" i="3"/>
  <c r="N9479" i="3"/>
  <c r="N9480" i="3"/>
  <c r="N9481" i="3"/>
  <c r="N9512" i="3"/>
  <c r="N9513" i="3"/>
  <c r="N9514" i="3"/>
  <c r="N9515" i="3"/>
  <c r="N9516" i="3"/>
  <c r="N9517" i="3"/>
  <c r="N9518" i="3"/>
  <c r="N9519" i="3"/>
  <c r="N9520" i="3"/>
  <c r="N9521" i="3"/>
  <c r="N9552" i="3"/>
  <c r="N9553" i="3"/>
  <c r="N9554" i="3"/>
  <c r="N9555" i="3"/>
  <c r="N9556" i="3"/>
  <c r="N9557" i="3"/>
  <c r="N9558" i="3"/>
  <c r="N9559" i="3"/>
  <c r="N9560" i="3"/>
  <c r="N9561" i="3"/>
  <c r="N9592" i="3"/>
  <c r="N9593" i="3"/>
  <c r="N9594" i="3"/>
  <c r="N9595" i="3"/>
  <c r="N9596" i="3"/>
  <c r="N9597" i="3"/>
  <c r="N9598" i="3"/>
  <c r="N9599" i="3"/>
  <c r="N9600" i="3"/>
  <c r="N9601" i="3"/>
  <c r="N9832" i="3"/>
  <c r="N9833" i="3"/>
  <c r="N9834" i="3"/>
  <c r="N9835" i="3"/>
  <c r="N9836" i="3"/>
  <c r="N9837" i="3"/>
  <c r="N9838" i="3"/>
  <c r="N9839" i="3"/>
  <c r="N9840" i="3"/>
  <c r="N9841" i="3"/>
  <c r="N9872" i="3"/>
  <c r="N9873" i="3"/>
  <c r="N9874" i="3"/>
  <c r="N9875" i="3"/>
  <c r="N9876" i="3"/>
  <c r="N9877" i="3"/>
  <c r="N9878" i="3"/>
  <c r="N9879" i="3"/>
  <c r="N9880" i="3"/>
  <c r="N9881" i="3"/>
  <c r="N9912" i="3"/>
  <c r="N9913" i="3"/>
  <c r="N9914" i="3"/>
  <c r="N9915" i="3"/>
  <c r="N9916" i="3"/>
  <c r="N9917" i="3"/>
  <c r="N9918" i="3"/>
  <c r="N9919" i="3"/>
  <c r="N9920" i="3"/>
  <c r="N9921" i="3"/>
  <c r="N9952" i="3"/>
  <c r="N9953" i="3"/>
  <c r="N9954" i="3"/>
  <c r="N9955" i="3"/>
  <c r="N9956" i="3"/>
  <c r="N9957" i="3"/>
  <c r="N9958" i="3"/>
  <c r="N9959" i="3"/>
  <c r="N9960" i="3"/>
  <c r="N9961" i="3"/>
  <c r="N9992" i="3"/>
  <c r="N9993" i="3"/>
  <c r="N9994" i="3"/>
  <c r="N9995" i="3"/>
  <c r="N9996" i="3"/>
  <c r="N9997" i="3"/>
  <c r="N9998" i="3"/>
  <c r="N9999" i="3"/>
  <c r="N10000" i="3"/>
  <c r="N10001" i="3"/>
  <c r="N10032" i="3"/>
  <c r="N10033" i="3"/>
  <c r="N10034" i="3"/>
  <c r="N10035" i="3"/>
  <c r="N10036" i="3"/>
  <c r="N10037" i="3"/>
  <c r="N10038" i="3"/>
  <c r="N10039" i="3"/>
  <c r="N10040" i="3"/>
  <c r="N10041" i="3"/>
  <c r="N10072" i="3"/>
  <c r="N10073" i="3"/>
  <c r="N10074" i="3"/>
  <c r="N10075" i="3"/>
  <c r="N10076" i="3"/>
  <c r="N10077" i="3"/>
  <c r="N10078" i="3"/>
  <c r="N10079" i="3"/>
  <c r="N10080" i="3"/>
  <c r="N10081" i="3"/>
  <c r="N10112" i="3"/>
  <c r="N10113" i="3"/>
  <c r="N10114" i="3"/>
  <c r="N10115" i="3"/>
  <c r="N10116" i="3"/>
  <c r="N10117" i="3"/>
  <c r="N10118" i="3"/>
  <c r="N10119" i="3"/>
  <c r="N10120" i="3"/>
  <c r="N10121" i="3"/>
  <c r="N10152" i="3"/>
  <c r="N10153" i="3"/>
  <c r="N10154" i="3"/>
  <c r="N10155" i="3"/>
  <c r="N10156" i="3"/>
  <c r="N10157" i="3"/>
  <c r="N10158" i="3"/>
  <c r="N10159" i="3"/>
  <c r="N10160" i="3"/>
  <c r="N10161" i="3"/>
  <c r="N10192" i="3"/>
  <c r="N10193" i="3"/>
  <c r="N10194" i="3"/>
  <c r="N10195" i="3"/>
  <c r="N10196" i="3"/>
  <c r="N10197" i="3"/>
  <c r="N10198" i="3"/>
  <c r="N10199" i="3"/>
  <c r="N10200" i="3"/>
  <c r="N10201" i="3"/>
  <c r="N10232" i="3"/>
  <c r="N10233" i="3"/>
  <c r="N10234" i="3"/>
  <c r="N10235" i="3"/>
  <c r="N10236" i="3"/>
  <c r="N10237" i="3"/>
  <c r="N10238" i="3"/>
  <c r="N10239" i="3"/>
  <c r="N10240" i="3"/>
  <c r="N10241" i="3"/>
  <c r="N10272" i="3"/>
  <c r="N10273" i="3"/>
  <c r="N10274" i="3"/>
  <c r="N10275" i="3"/>
  <c r="N10276" i="3"/>
  <c r="N10277" i="3"/>
  <c r="N10278" i="3"/>
  <c r="N10279" i="3"/>
  <c r="N10280" i="3"/>
  <c r="N10281" i="3"/>
  <c r="N10312" i="3"/>
  <c r="N10313" i="3"/>
  <c r="N10314" i="3"/>
  <c r="N10315" i="3"/>
  <c r="N10316" i="3"/>
  <c r="N10317" i="3"/>
  <c r="N10318" i="3"/>
  <c r="N10319" i="3"/>
  <c r="N10320" i="3"/>
  <c r="N10321" i="3"/>
  <c r="N10353" i="3"/>
  <c r="N10354" i="3"/>
  <c r="N10355" i="3"/>
  <c r="N10356" i="3"/>
  <c r="N10357" i="3"/>
  <c r="N10358" i="3"/>
  <c r="N10359" i="3"/>
  <c r="N10360" i="3"/>
  <c r="N10361" i="3"/>
  <c r="N10392" i="3"/>
  <c r="N10393" i="3"/>
  <c r="N10394" i="3"/>
  <c r="N10395" i="3"/>
  <c r="N10396" i="3"/>
  <c r="N10397" i="3"/>
  <c r="N10398" i="3"/>
  <c r="N10399" i="3"/>
  <c r="N10400" i="3"/>
  <c r="N10401" i="3"/>
  <c r="N10432" i="3"/>
  <c r="N10433" i="3"/>
  <c r="N10434" i="3"/>
  <c r="N10435" i="3"/>
  <c r="N10436" i="3"/>
  <c r="N10437" i="3"/>
  <c r="N10438" i="3"/>
  <c r="N10439" i="3"/>
  <c r="N10440" i="3"/>
  <c r="N10441" i="3"/>
  <c r="N10472" i="3"/>
  <c r="N10473" i="3"/>
  <c r="N10474" i="3"/>
  <c r="N10475" i="3"/>
  <c r="N10476" i="3"/>
  <c r="N10477" i="3"/>
  <c r="N10478" i="3"/>
  <c r="N10479" i="3"/>
  <c r="N10480" i="3"/>
  <c r="N10481" i="3"/>
  <c r="N10512" i="3"/>
  <c r="N10513" i="3"/>
  <c r="N10514" i="3"/>
  <c r="N10515" i="3"/>
  <c r="N10516" i="3"/>
  <c r="N10517" i="3"/>
  <c r="N10518" i="3"/>
  <c r="N10519" i="3"/>
  <c r="N10520" i="3"/>
  <c r="N10521" i="3"/>
  <c r="N10552" i="3"/>
  <c r="N10553" i="3"/>
  <c r="N10554" i="3"/>
  <c r="N10555" i="3"/>
  <c r="N10556" i="3"/>
  <c r="N10557" i="3"/>
  <c r="N10558" i="3"/>
  <c r="N10559" i="3"/>
  <c r="N10560" i="3"/>
  <c r="N10561" i="3"/>
  <c r="N10592" i="3"/>
  <c r="N10593" i="3"/>
  <c r="N10594" i="3"/>
  <c r="N10595" i="3"/>
  <c r="N10596" i="3"/>
  <c r="N10597" i="3"/>
  <c r="N10598" i="3"/>
  <c r="N10599" i="3"/>
  <c r="N10600" i="3"/>
  <c r="N10601" i="3"/>
  <c r="N10632" i="3"/>
  <c r="N10633" i="3"/>
  <c r="N10634" i="3"/>
  <c r="N10635" i="3"/>
  <c r="N10636" i="3"/>
  <c r="N10637" i="3"/>
  <c r="N10638" i="3"/>
  <c r="N10639" i="3"/>
  <c r="N10640" i="3"/>
  <c r="N10641" i="3"/>
  <c r="N10672" i="3"/>
  <c r="N10673" i="3"/>
  <c r="N10674" i="3"/>
  <c r="N10675" i="3"/>
  <c r="N10676" i="3"/>
  <c r="N10677" i="3"/>
  <c r="N10678" i="3"/>
  <c r="N10679" i="3"/>
  <c r="N10680" i="3"/>
  <c r="N10681" i="3"/>
  <c r="N10712" i="3"/>
  <c r="N10713" i="3"/>
  <c r="N10714" i="3"/>
  <c r="N10715" i="3"/>
  <c r="N10716" i="3"/>
  <c r="N10717" i="3"/>
  <c r="N10718" i="3"/>
  <c r="N10719" i="3"/>
  <c r="N10720" i="3"/>
  <c r="N10721" i="3"/>
  <c r="N10752" i="3"/>
  <c r="N10753" i="3"/>
  <c r="N10754" i="3"/>
  <c r="N10755" i="3"/>
  <c r="N10756" i="3"/>
  <c r="N10757" i="3"/>
  <c r="N10758" i="3"/>
  <c r="N10759" i="3"/>
  <c r="N10760" i="3"/>
  <c r="N10761" i="3"/>
  <c r="N10792" i="3"/>
  <c r="N10793" i="3"/>
  <c r="N10794" i="3"/>
  <c r="N10795" i="3"/>
  <c r="N10796" i="3"/>
  <c r="N10797" i="3"/>
  <c r="N10798" i="3"/>
  <c r="N10799" i="3"/>
  <c r="N10800" i="3"/>
  <c r="N10801" i="3"/>
  <c r="N10832" i="3"/>
  <c r="N10833" i="3"/>
  <c r="N10834" i="3"/>
  <c r="N10835" i="3"/>
  <c r="N10836" i="3"/>
  <c r="N10837" i="3"/>
  <c r="N10838" i="3"/>
  <c r="N10839" i="3"/>
  <c r="N10840" i="3"/>
  <c r="N10841" i="3"/>
  <c r="N10872" i="3"/>
  <c r="N10873" i="3"/>
  <c r="N10874" i="3"/>
  <c r="N10875" i="3"/>
  <c r="N10876" i="3"/>
  <c r="N10877" i="3"/>
  <c r="N10878" i="3"/>
  <c r="N10879" i="3"/>
  <c r="N10880" i="3"/>
  <c r="N10881" i="3"/>
  <c r="N10912" i="3"/>
  <c r="N10913" i="3"/>
  <c r="N10914" i="3"/>
  <c r="N10915" i="3"/>
  <c r="N10916" i="3"/>
  <c r="N10917" i="3"/>
  <c r="N10918" i="3"/>
  <c r="N10919" i="3"/>
  <c r="N10920" i="3"/>
  <c r="N10921" i="3"/>
  <c r="N10952" i="3"/>
  <c r="N10953" i="3"/>
  <c r="N10954" i="3"/>
  <c r="N10955" i="3"/>
  <c r="N10956" i="3"/>
  <c r="N10957" i="3"/>
  <c r="N10958" i="3"/>
  <c r="N10959" i="3"/>
  <c r="N10960" i="3"/>
  <c r="N10961" i="3"/>
  <c r="N10992" i="3"/>
  <c r="N10993" i="3"/>
  <c r="N10994" i="3"/>
  <c r="N10995" i="3"/>
  <c r="N10996" i="3"/>
  <c r="N10997" i="3"/>
  <c r="N10998" i="3"/>
  <c r="N10999" i="3"/>
  <c r="N11000" i="3"/>
  <c r="N11001" i="3"/>
  <c r="N11032" i="3"/>
  <c r="N11033" i="3"/>
  <c r="N11034" i="3"/>
  <c r="N11035" i="3"/>
  <c r="N11036" i="3"/>
  <c r="N11037" i="3"/>
  <c r="N11038" i="3"/>
  <c r="N11039" i="3"/>
  <c r="N11040" i="3"/>
  <c r="N11041" i="3"/>
  <c r="N11072" i="3"/>
  <c r="N11073" i="3"/>
  <c r="N11074" i="3"/>
  <c r="N11075" i="3"/>
  <c r="N11076" i="3"/>
  <c r="N11077" i="3"/>
  <c r="N11078" i="3"/>
  <c r="N11079" i="3"/>
  <c r="N11080" i="3"/>
  <c r="N11081" i="3"/>
  <c r="N11112" i="3"/>
  <c r="N11113" i="3"/>
  <c r="N11114" i="3"/>
  <c r="N11115" i="3"/>
  <c r="N11116" i="3"/>
  <c r="N11117" i="3"/>
  <c r="N11118" i="3"/>
  <c r="N11119" i="3"/>
  <c r="N11120" i="3"/>
  <c r="N11121" i="3"/>
  <c r="N11152" i="3"/>
  <c r="N11153" i="3"/>
  <c r="N11154" i="3"/>
  <c r="N11155" i="3"/>
  <c r="N11156" i="3"/>
  <c r="N11157" i="3"/>
  <c r="N11158" i="3"/>
  <c r="N11159" i="3"/>
  <c r="N11160" i="3"/>
  <c r="N11161" i="3"/>
  <c r="N11192" i="3"/>
  <c r="N11193" i="3"/>
  <c r="N11194" i="3"/>
  <c r="N11195" i="3"/>
  <c r="N11196" i="3"/>
  <c r="N11197" i="3"/>
  <c r="N11198" i="3"/>
  <c r="N11199" i="3"/>
  <c r="N11200" i="3"/>
  <c r="N11201" i="3"/>
  <c r="N11232" i="3"/>
  <c r="N11233" i="3"/>
  <c r="N11234" i="3"/>
  <c r="N11235" i="3"/>
  <c r="N11236" i="3"/>
  <c r="N11237" i="3"/>
  <c r="N11238" i="3"/>
  <c r="N11239" i="3"/>
  <c r="N11240" i="3"/>
  <c r="N11241" i="3"/>
  <c r="N11272" i="3"/>
  <c r="N11273" i="3"/>
  <c r="N11274" i="3"/>
  <c r="N11275" i="3"/>
  <c r="N11276" i="3"/>
  <c r="N11277" i="3"/>
  <c r="N11278" i="3"/>
  <c r="N11279" i="3"/>
  <c r="N11280" i="3"/>
  <c r="N11281" i="3"/>
  <c r="N11312" i="3"/>
  <c r="N11313" i="3"/>
  <c r="N11314" i="3"/>
  <c r="N11315" i="3"/>
  <c r="N11316" i="3"/>
  <c r="N11317" i="3"/>
  <c r="N11318" i="3"/>
  <c r="N11319" i="3"/>
  <c r="N11320" i="3"/>
  <c r="N11321" i="3"/>
  <c r="N11358" i="3"/>
  <c r="N11359" i="3"/>
  <c r="N11360" i="3"/>
  <c r="N11361" i="3"/>
  <c r="N11392" i="3"/>
  <c r="N11393" i="3"/>
  <c r="N11394" i="3"/>
  <c r="N11395" i="3"/>
  <c r="N11396" i="3"/>
  <c r="N11397" i="3"/>
  <c r="N11398" i="3"/>
  <c r="N11399" i="3"/>
  <c r="N11400" i="3"/>
  <c r="N11401" i="3"/>
  <c r="N11433" i="3"/>
  <c r="N11434" i="3"/>
  <c r="N11435" i="3"/>
  <c r="N11436" i="3"/>
  <c r="N11437" i="3"/>
  <c r="N11438" i="3"/>
  <c r="N11439" i="3"/>
  <c r="N11440" i="3"/>
  <c r="N11441" i="3"/>
  <c r="N11472" i="3"/>
  <c r="N11473" i="3"/>
  <c r="N11474" i="3"/>
  <c r="N11475" i="3"/>
  <c r="N11476" i="3"/>
  <c r="N11477" i="3"/>
  <c r="N11478" i="3"/>
  <c r="N11479" i="3"/>
  <c r="N11480" i="3"/>
  <c r="N11481" i="3"/>
  <c r="N11512" i="3"/>
  <c r="N11513" i="3"/>
  <c r="N11514" i="3"/>
  <c r="N11515" i="3"/>
  <c r="N11516" i="3"/>
  <c r="N11517" i="3"/>
  <c r="N11518" i="3"/>
  <c r="N11519" i="3"/>
  <c r="N11520" i="3"/>
  <c r="N11521" i="3"/>
  <c r="N11552" i="3"/>
  <c r="N11553" i="3"/>
  <c r="N11554" i="3"/>
  <c r="N11555" i="3"/>
  <c r="N11556" i="3"/>
  <c r="N11557" i="3"/>
  <c r="N11558" i="3"/>
  <c r="N11559" i="3"/>
  <c r="N11560" i="3"/>
  <c r="N11561" i="3"/>
  <c r="N11592" i="3"/>
  <c r="N11593" i="3"/>
  <c r="N11594" i="3"/>
  <c r="N11595" i="3"/>
  <c r="N11596" i="3"/>
  <c r="N11597" i="3"/>
  <c r="N11598" i="3"/>
  <c r="N11599" i="3"/>
  <c r="N11600" i="3"/>
  <c r="N11601" i="3"/>
  <c r="N11633" i="3"/>
  <c r="N11634" i="3"/>
  <c r="N11635" i="3"/>
  <c r="N11636" i="3"/>
  <c r="N11637" i="3"/>
  <c r="N11638" i="3"/>
  <c r="N11639" i="3"/>
  <c r="N11640" i="3"/>
  <c r="N11641" i="3"/>
  <c r="N11672" i="3"/>
  <c r="N11673" i="3"/>
  <c r="N11674" i="3"/>
  <c r="N11675" i="3"/>
  <c r="N11676" i="3"/>
  <c r="N11677" i="3"/>
  <c r="N11678" i="3"/>
  <c r="N11679" i="3"/>
  <c r="N11680" i="3"/>
  <c r="N11681" i="3"/>
  <c r="N11712" i="3"/>
  <c r="N11713" i="3"/>
  <c r="N11714" i="3"/>
  <c r="N11715" i="3"/>
  <c r="N11716" i="3"/>
  <c r="N11717" i="3"/>
  <c r="N11718" i="3"/>
  <c r="N11719" i="3"/>
  <c r="N11720" i="3"/>
  <c r="N11721" i="3"/>
  <c r="N11752" i="3"/>
  <c r="N11753" i="3"/>
  <c r="N11754" i="3"/>
  <c r="N11755" i="3"/>
  <c r="N11756" i="3"/>
  <c r="N11757" i="3"/>
  <c r="N11758" i="3"/>
  <c r="N11759" i="3"/>
  <c r="N11760" i="3"/>
  <c r="N11761" i="3"/>
  <c r="N11792" i="3"/>
  <c r="N11793" i="3"/>
  <c r="N11794" i="3"/>
  <c r="N11795" i="3"/>
  <c r="N11796" i="3"/>
  <c r="N11797" i="3"/>
  <c r="N11798" i="3"/>
  <c r="N11799" i="3"/>
  <c r="N11800" i="3"/>
  <c r="N11801" i="3"/>
  <c r="N11831" i="3"/>
  <c r="N11832" i="3"/>
  <c r="N11833" i="3"/>
  <c r="N11834" i="3"/>
  <c r="N11835" i="3"/>
  <c r="N11836" i="3"/>
  <c r="N11837" i="3"/>
  <c r="N11838" i="3"/>
  <c r="N11839" i="3"/>
  <c r="N11840" i="3"/>
  <c r="N11841" i="3"/>
  <c r="N11872" i="3"/>
  <c r="N11873" i="3"/>
  <c r="N11874" i="3"/>
  <c r="N11875" i="3"/>
  <c r="N11876" i="3"/>
  <c r="N11877" i="3"/>
  <c r="N11878" i="3"/>
  <c r="N11879" i="3"/>
  <c r="N11880" i="3"/>
  <c r="N11881" i="3"/>
  <c r="N11912" i="3"/>
  <c r="N11913" i="3"/>
  <c r="N11914" i="3"/>
  <c r="N11915" i="3"/>
  <c r="N11916" i="3"/>
  <c r="N11917" i="3"/>
  <c r="N11918" i="3"/>
  <c r="N11919" i="3"/>
  <c r="N11920" i="3"/>
  <c r="N11921" i="3"/>
  <c r="N11952" i="3"/>
  <c r="N11953" i="3"/>
  <c r="N11954" i="3"/>
  <c r="N11955" i="3"/>
  <c r="N11956" i="3"/>
  <c r="N11957" i="3"/>
  <c r="N11958" i="3"/>
  <c r="N11959" i="3"/>
  <c r="N11960" i="3"/>
  <c r="N11961" i="3"/>
  <c r="N11992" i="3"/>
  <c r="N11993" i="3"/>
  <c r="N11994" i="3"/>
  <c r="N11995" i="3"/>
  <c r="N11996" i="3"/>
  <c r="N11997" i="3"/>
  <c r="N11998" i="3"/>
  <c r="N11999" i="3"/>
  <c r="N12000" i="3"/>
  <c r="N12001" i="3"/>
  <c r="N12032" i="3"/>
  <c r="N12033" i="3"/>
  <c r="N12034" i="3"/>
  <c r="N12035" i="3"/>
  <c r="N12036" i="3"/>
  <c r="N12037" i="3"/>
  <c r="N12038" i="3"/>
  <c r="N12039" i="3"/>
  <c r="N12040" i="3"/>
  <c r="N12041" i="3"/>
  <c r="N12072" i="3"/>
  <c r="N12073" i="3"/>
  <c r="N12074" i="3"/>
  <c r="N12075" i="3"/>
  <c r="N12076" i="3"/>
  <c r="N12077" i="3"/>
  <c r="N12078" i="3"/>
  <c r="N12079" i="3"/>
  <c r="N12080" i="3"/>
  <c r="N12081" i="3"/>
  <c r="N12112" i="3"/>
  <c r="N12113" i="3"/>
  <c r="N12114" i="3"/>
  <c r="N12115" i="3"/>
  <c r="N12116" i="3"/>
  <c r="N12117" i="3"/>
  <c r="N12118" i="3"/>
  <c r="N12119" i="3"/>
  <c r="N12120" i="3"/>
  <c r="N12121" i="3"/>
  <c r="N12192" i="3"/>
  <c r="N12193" i="3"/>
  <c r="N12194" i="3"/>
  <c r="N12195" i="3"/>
  <c r="N12196" i="3"/>
  <c r="N12197" i="3"/>
  <c r="N12198" i="3"/>
  <c r="N12199" i="3"/>
  <c r="N12200" i="3"/>
  <c r="N12201" i="3"/>
  <c r="N12232" i="3"/>
  <c r="N12233" i="3"/>
  <c r="N12234" i="3"/>
  <c r="N12235" i="3"/>
  <c r="N12236" i="3"/>
  <c r="N12237" i="3"/>
  <c r="N12238" i="3"/>
  <c r="N12239" i="3"/>
  <c r="N12240" i="3"/>
  <c r="N12241" i="3"/>
  <c r="N12272" i="3"/>
  <c r="N12273" i="3"/>
  <c r="N12274" i="3"/>
  <c r="N12275" i="3"/>
  <c r="N12276" i="3"/>
  <c r="N12277" i="3"/>
  <c r="N12278" i="3"/>
  <c r="N12279" i="3"/>
  <c r="N12280" i="3"/>
  <c r="N12281" i="3"/>
  <c r="N12312" i="3"/>
  <c r="N12313" i="3"/>
  <c r="N12314" i="3"/>
  <c r="N12315" i="3"/>
  <c r="N12316" i="3"/>
  <c r="N12317" i="3"/>
  <c r="N12318" i="3"/>
  <c r="N12319" i="3"/>
  <c r="N12320" i="3"/>
  <c r="N12321" i="3"/>
  <c r="N12353" i="3"/>
  <c r="N12354" i="3"/>
  <c r="N12355" i="3"/>
  <c r="N12356" i="3"/>
  <c r="N12357" i="3"/>
  <c r="N12358" i="3"/>
  <c r="N12359" i="3"/>
  <c r="N12360" i="3"/>
  <c r="N12361" i="3"/>
  <c r="N12392" i="3"/>
  <c r="N12393" i="3"/>
  <c r="N12394" i="3"/>
  <c r="N12395" i="3"/>
  <c r="N12396" i="3"/>
  <c r="N12397" i="3"/>
  <c r="N12398" i="3"/>
  <c r="N12399" i="3"/>
  <c r="N12400" i="3"/>
  <c r="N12401" i="3"/>
  <c r="N12432" i="3"/>
  <c r="N12433" i="3"/>
  <c r="N12434" i="3"/>
  <c r="N12435" i="3"/>
  <c r="N12436" i="3"/>
  <c r="N12437" i="3"/>
  <c r="N12438" i="3"/>
  <c r="N12439" i="3"/>
  <c r="N12440" i="3"/>
  <c r="N12441" i="3"/>
  <c r="N12472" i="3"/>
  <c r="N12473" i="3"/>
  <c r="N12474" i="3"/>
  <c r="N12475" i="3"/>
  <c r="N12476" i="3"/>
  <c r="N12477" i="3"/>
  <c r="N12478" i="3"/>
  <c r="N12479" i="3"/>
  <c r="N12480" i="3"/>
  <c r="N12481" i="3"/>
  <c r="N12512" i="3"/>
  <c r="N12513" i="3"/>
  <c r="N12514" i="3"/>
  <c r="N12515" i="3"/>
  <c r="N12516" i="3"/>
  <c r="N12517" i="3"/>
  <c r="N12518" i="3"/>
  <c r="N12519" i="3"/>
  <c r="N12520" i="3"/>
  <c r="N12521" i="3"/>
  <c r="N12552" i="3"/>
  <c r="N12553" i="3"/>
  <c r="N12554" i="3"/>
  <c r="N12555" i="3"/>
  <c r="N12556" i="3"/>
  <c r="N12557" i="3"/>
  <c r="N12558" i="3"/>
  <c r="N12559" i="3"/>
  <c r="N12560" i="3"/>
  <c r="N12561" i="3"/>
  <c r="N12592" i="3"/>
  <c r="N12593" i="3"/>
  <c r="N12594" i="3"/>
  <c r="N12595" i="3"/>
  <c r="N12596" i="3"/>
  <c r="N12597" i="3"/>
  <c r="N12598" i="3"/>
  <c r="N12599" i="3"/>
  <c r="N12600" i="3"/>
  <c r="N12601" i="3"/>
  <c r="N12632" i="3"/>
  <c r="N12633" i="3"/>
  <c r="N12634" i="3"/>
  <c r="N12635" i="3"/>
  <c r="N12636" i="3"/>
  <c r="N12637" i="3"/>
  <c r="N12638" i="3"/>
  <c r="N12639" i="3"/>
  <c r="N12640" i="3"/>
  <c r="N12641" i="3"/>
  <c r="N12672" i="3"/>
  <c r="N12673" i="3"/>
  <c r="N12674" i="3"/>
  <c r="N12675" i="3"/>
  <c r="N12676" i="3"/>
  <c r="N12677" i="3"/>
  <c r="N12678" i="3"/>
  <c r="N12679" i="3"/>
  <c r="N12680" i="3"/>
  <c r="N12681" i="3"/>
  <c r="N12712" i="3"/>
  <c r="N12713" i="3"/>
  <c r="N12714" i="3"/>
  <c r="N12715" i="3"/>
  <c r="N12716" i="3"/>
  <c r="N12717" i="3"/>
  <c r="N12718" i="3"/>
  <c r="N12719" i="3"/>
  <c r="N12720" i="3"/>
  <c r="N12721" i="3"/>
  <c r="N12752" i="3"/>
  <c r="N12753" i="3"/>
  <c r="N12754" i="3"/>
  <c r="N12755" i="3"/>
  <c r="N12756" i="3"/>
  <c r="N12757" i="3"/>
  <c r="N12758" i="3"/>
  <c r="N12759" i="3"/>
  <c r="N12760" i="3"/>
  <c r="N12761" i="3"/>
  <c r="N12792" i="3"/>
  <c r="N12793" i="3"/>
  <c r="N12794" i="3"/>
  <c r="N12795" i="3"/>
  <c r="N12796" i="3"/>
  <c r="N12797" i="3"/>
  <c r="N12798" i="3"/>
  <c r="N12799" i="3"/>
  <c r="N12800" i="3"/>
  <c r="N12801" i="3"/>
  <c r="N830" i="2"/>
  <c r="N827" i="2"/>
  <c r="O827" i="2" s="1"/>
  <c r="N829" i="2"/>
  <c r="O829" i="2" s="1"/>
  <c r="N828" i="2"/>
  <c r="O828" i="2" s="1"/>
  <c r="N836" i="2"/>
  <c r="O836" i="2" s="1"/>
  <c r="N834" i="2"/>
  <c r="O834" i="2" s="1"/>
  <c r="N835" i="2"/>
  <c r="O835" i="2" s="1"/>
  <c r="N833" i="2"/>
  <c r="O833" i="2" s="1"/>
  <c r="N831" i="2"/>
  <c r="O831" i="2" s="1"/>
  <c r="N832" i="2"/>
  <c r="O832" i="2" s="1"/>
  <c r="N870" i="2"/>
  <c r="O870" i="2" s="1"/>
  <c r="N852" i="2"/>
  <c r="O852" i="2" s="1"/>
  <c r="N872" i="2"/>
  <c r="O872" i="2" s="1"/>
  <c r="N858" i="2"/>
  <c r="O858" i="2" s="1"/>
  <c r="N855" i="2"/>
  <c r="O855" i="2" s="1"/>
  <c r="N857" i="2"/>
  <c r="O857" i="2" s="1"/>
  <c r="N848" i="2"/>
  <c r="O848" i="2" s="1"/>
  <c r="N849" i="2"/>
  <c r="O849" i="2" s="1"/>
  <c r="N844" i="2"/>
  <c r="O844" i="2" s="1"/>
  <c r="N839" i="2"/>
  <c r="O839" i="2" s="1"/>
  <c r="N866" i="2"/>
  <c r="O866" i="2" s="1"/>
  <c r="N856" i="2"/>
  <c r="O856" i="2" s="1"/>
  <c r="N859" i="2"/>
  <c r="O859" i="2" s="1"/>
  <c r="N860" i="2"/>
  <c r="O860" i="2" s="1"/>
  <c r="N843" i="2"/>
  <c r="O843" i="2" s="1"/>
  <c r="N842" i="2"/>
  <c r="O842" i="2" s="1"/>
  <c r="N840" i="2"/>
  <c r="O840" i="2" s="1"/>
  <c r="N838" i="2"/>
  <c r="O838" i="2" s="1"/>
  <c r="N853" i="2"/>
  <c r="O853" i="2" s="1"/>
  <c r="N845" i="2"/>
  <c r="O845" i="2" s="1"/>
  <c r="N871" i="2"/>
  <c r="O871" i="2" s="1"/>
  <c r="N846" i="2"/>
  <c r="O846" i="2" s="1"/>
  <c r="N861" i="2"/>
  <c r="O861" i="2" s="1"/>
  <c r="N854" i="2"/>
  <c r="O854" i="2" s="1"/>
  <c r="N862" i="2"/>
  <c r="O862" i="2" s="1"/>
  <c r="N837" i="2"/>
  <c r="O837" i="2" s="1"/>
  <c r="N841" i="2"/>
  <c r="O841" i="2" s="1"/>
  <c r="N851" i="2"/>
  <c r="O851" i="2" s="1"/>
  <c r="N868" i="2"/>
  <c r="O868" i="2" s="1"/>
  <c r="N847" i="2"/>
  <c r="O847" i="2" s="1"/>
  <c r="N864" i="2"/>
  <c r="O864" i="2" s="1"/>
  <c r="N867" i="2"/>
  <c r="O867" i="2" s="1"/>
  <c r="N850" i="2"/>
  <c r="O850" i="2" s="1"/>
  <c r="N869" i="2"/>
  <c r="O869" i="2" s="1"/>
  <c r="N865" i="2"/>
  <c r="O865" i="2" s="1"/>
  <c r="N863" i="2"/>
  <c r="O863" i="2" s="1"/>
  <c r="N894" i="2"/>
  <c r="O894" i="2" s="1"/>
  <c r="N883" i="2"/>
  <c r="O883" i="2" s="1"/>
  <c r="N886" i="2"/>
  <c r="O886" i="2" s="1"/>
  <c r="N891" i="2"/>
  <c r="O891" i="2" s="1"/>
  <c r="N877" i="2"/>
  <c r="O877" i="2" s="1"/>
  <c r="N881" i="2"/>
  <c r="O881" i="2" s="1"/>
  <c r="N904" i="2"/>
  <c r="O904" i="2" s="1"/>
  <c r="N893" i="2"/>
  <c r="O893" i="2" s="1"/>
  <c r="N884" i="2"/>
  <c r="O884" i="2" s="1"/>
  <c r="N906" i="2"/>
  <c r="O906" i="2" s="1"/>
  <c r="N902" i="2"/>
  <c r="O902" i="2" s="1"/>
  <c r="N876" i="2"/>
  <c r="O876" i="2" s="1"/>
  <c r="N874" i="2"/>
  <c r="O874" i="2" s="1"/>
  <c r="N880" i="2"/>
  <c r="O880" i="2" s="1"/>
  <c r="N897" i="2"/>
  <c r="O897" i="2" s="1"/>
  <c r="N892" i="2"/>
  <c r="O892" i="2" s="1"/>
  <c r="N888" i="2"/>
  <c r="O888" i="2" s="1"/>
  <c r="N873" i="2"/>
  <c r="O873" i="2" s="1"/>
  <c r="N899" i="2"/>
  <c r="O899" i="2" s="1"/>
  <c r="N895" i="2"/>
  <c r="O895" i="2" s="1"/>
  <c r="N890" i="2"/>
  <c r="O890" i="2" s="1"/>
  <c r="N896" i="2"/>
  <c r="O896" i="2" s="1"/>
  <c r="N903" i="2"/>
  <c r="O903" i="2" s="1"/>
  <c r="N907" i="2"/>
  <c r="O907" i="2" s="1"/>
  <c r="N885" i="2"/>
  <c r="O885" i="2" s="1"/>
  <c r="N882" i="2"/>
  <c r="O882" i="2" s="1"/>
  <c r="N900" i="2"/>
  <c r="O900" i="2" s="1"/>
  <c r="N878" i="2"/>
  <c r="O878" i="2" s="1"/>
  <c r="N889" i="2"/>
  <c r="O889" i="2" s="1"/>
  <c r="N887" i="2"/>
  <c r="O887" i="2" s="1"/>
  <c r="N905" i="2"/>
  <c r="O905" i="2" s="1"/>
  <c r="N875" i="2"/>
  <c r="O875" i="2" s="1"/>
  <c r="N898" i="2"/>
  <c r="O898" i="2" s="1"/>
  <c r="N908" i="2"/>
  <c r="O908" i="2" s="1"/>
  <c r="N901" i="2"/>
  <c r="O901" i="2" s="1"/>
  <c r="N879" i="2"/>
  <c r="O879" i="2" s="1"/>
  <c r="N920" i="2"/>
  <c r="O920" i="2" s="1"/>
  <c r="N913" i="2"/>
  <c r="O913" i="2" s="1"/>
  <c r="N911" i="2"/>
  <c r="O911" i="2" s="1"/>
  <c r="N918" i="2"/>
  <c r="O918" i="2" s="1"/>
  <c r="N922" i="2"/>
  <c r="O922" i="2" s="1"/>
  <c r="N914" i="2"/>
  <c r="O914" i="2" s="1"/>
  <c r="N915" i="2"/>
  <c r="O915" i="2" s="1"/>
  <c r="N941" i="2"/>
  <c r="O941" i="2" s="1"/>
  <c r="N924" i="2"/>
  <c r="O924" i="2" s="1"/>
  <c r="N925" i="2"/>
  <c r="O925" i="2" s="1"/>
  <c r="N919" i="2"/>
  <c r="O919" i="2" s="1"/>
  <c r="N939" i="2"/>
  <c r="O939" i="2" s="1"/>
  <c r="N917" i="2"/>
  <c r="O917" i="2" s="1"/>
  <c r="N938" i="2"/>
  <c r="O938" i="2" s="1"/>
  <c r="N923" i="2"/>
  <c r="O923" i="2" s="1"/>
  <c r="N916" i="2"/>
  <c r="O916" i="2" s="1"/>
  <c r="N928" i="2"/>
  <c r="O928" i="2" s="1"/>
  <c r="N932" i="2"/>
  <c r="O932" i="2" s="1"/>
  <c r="N930" i="2"/>
  <c r="O930" i="2" s="1"/>
  <c r="N934" i="2"/>
  <c r="O934" i="2" s="1"/>
  <c r="N921" i="2"/>
  <c r="O921" i="2" s="1"/>
  <c r="N940" i="2"/>
  <c r="O940" i="2" s="1"/>
  <c r="N942" i="2"/>
  <c r="O942" i="2" s="1"/>
  <c r="N909" i="2"/>
  <c r="O909" i="2" s="1"/>
  <c r="N912" i="2"/>
  <c r="O912" i="2" s="1"/>
  <c r="N926" i="2"/>
  <c r="O926" i="2" s="1"/>
  <c r="N927" i="2"/>
  <c r="O927" i="2" s="1"/>
  <c r="N929" i="2"/>
  <c r="O929" i="2" s="1"/>
  <c r="N944" i="2"/>
  <c r="O944" i="2" s="1"/>
  <c r="N931" i="2"/>
  <c r="O931" i="2" s="1"/>
  <c r="N937" i="2"/>
  <c r="O937" i="2" s="1"/>
  <c r="N910" i="2"/>
  <c r="O910" i="2" s="1"/>
  <c r="N943" i="2"/>
  <c r="O943" i="2" s="1"/>
  <c r="N933" i="2"/>
  <c r="O933" i="2" s="1"/>
  <c r="N935" i="2"/>
  <c r="O935" i="2" s="1"/>
  <c r="N936" i="2"/>
  <c r="O936" i="2" s="1"/>
  <c r="N1779" i="2"/>
  <c r="O1779" i="2" s="1"/>
  <c r="N1773" i="2"/>
  <c r="O1773" i="2" s="1"/>
  <c r="N1777" i="2"/>
  <c r="O1777" i="2" s="1"/>
  <c r="N1778" i="2"/>
  <c r="O1778" i="2" s="1"/>
  <c r="N1776" i="2"/>
  <c r="O1776" i="2" s="1"/>
  <c r="N1775" i="2"/>
  <c r="O1775" i="2" s="1"/>
  <c r="N1780" i="2"/>
  <c r="O1780" i="2" s="1"/>
  <c r="N1772" i="2"/>
  <c r="O1772" i="2" s="1"/>
  <c r="N1771" i="2"/>
  <c r="O1771" i="2" s="1"/>
  <c r="N1774" i="2"/>
  <c r="O1774" i="2" s="1"/>
  <c r="N1816" i="2"/>
  <c r="O1816" i="2" s="1"/>
  <c r="N1804" i="2"/>
  <c r="O1804" i="2" s="1"/>
  <c r="N1785" i="2"/>
  <c r="O1785" i="2" s="1"/>
  <c r="N1811" i="2"/>
  <c r="O1811" i="2" s="1"/>
  <c r="N1791" i="2"/>
  <c r="O1791" i="2" s="1"/>
  <c r="N1806" i="2"/>
  <c r="O1806" i="2" s="1"/>
  <c r="N1802" i="2"/>
  <c r="O1802" i="2" s="1"/>
  <c r="N1793" i="2"/>
  <c r="O1793" i="2" s="1"/>
  <c r="N1810" i="2"/>
  <c r="O1810" i="2" s="1"/>
  <c r="N1790" i="2"/>
  <c r="O1790" i="2" s="1"/>
  <c r="N1789" i="2"/>
  <c r="O1789" i="2" s="1"/>
  <c r="N1799" i="2"/>
  <c r="O1799" i="2" s="1"/>
  <c r="N1808" i="2"/>
  <c r="O1808" i="2" s="1"/>
  <c r="N1801" i="2"/>
  <c r="O1801" i="2" s="1"/>
  <c r="N1814" i="2"/>
  <c r="O1814" i="2" s="1"/>
  <c r="N1807" i="2"/>
  <c r="O1807" i="2" s="1"/>
  <c r="N1792" i="2"/>
  <c r="O1792" i="2" s="1"/>
  <c r="N1795" i="2"/>
  <c r="O1795" i="2" s="1"/>
  <c r="N1796" i="2"/>
  <c r="O1796" i="2" s="1"/>
  <c r="N1787" i="2"/>
  <c r="O1787" i="2" s="1"/>
  <c r="N1805" i="2"/>
  <c r="O1805" i="2" s="1"/>
  <c r="N1784" i="2"/>
  <c r="O1784" i="2" s="1"/>
  <c r="N1781" i="2"/>
  <c r="O1781" i="2" s="1"/>
  <c r="N1794" i="2"/>
  <c r="O1794" i="2" s="1"/>
  <c r="N1809" i="2"/>
  <c r="O1809" i="2" s="1"/>
  <c r="N1786" i="2"/>
  <c r="O1786" i="2" s="1"/>
  <c r="N1788" i="2"/>
  <c r="O1788" i="2" s="1"/>
  <c r="N1783" i="2"/>
  <c r="O1783" i="2" s="1"/>
  <c r="N1782" i="2"/>
  <c r="O1782" i="2" s="1"/>
  <c r="N1797" i="2"/>
  <c r="O1797" i="2" s="1"/>
  <c r="N1803" i="2"/>
  <c r="O1803" i="2" s="1"/>
  <c r="N1798" i="2"/>
  <c r="O1798" i="2" s="1"/>
  <c r="N1800" i="2"/>
  <c r="O1800" i="2" s="1"/>
  <c r="N1815" i="2"/>
  <c r="O1815" i="2" s="1"/>
  <c r="N1812" i="2"/>
  <c r="O1812" i="2" s="1"/>
  <c r="N1813" i="2"/>
  <c r="O1813" i="2" s="1"/>
  <c r="N1828" i="2"/>
  <c r="O1828" i="2" s="1"/>
  <c r="N1822" i="2"/>
  <c r="O1822" i="2" s="1"/>
  <c r="N1835" i="2"/>
  <c r="O1835" i="2" s="1"/>
  <c r="N1843" i="2"/>
  <c r="O1843" i="2" s="1"/>
  <c r="N1829" i="2"/>
  <c r="O1829" i="2" s="1"/>
  <c r="N1844" i="2"/>
  <c r="O1844" i="2" s="1"/>
  <c r="N1846" i="2"/>
  <c r="O1846" i="2" s="1"/>
  <c r="N1851" i="2"/>
  <c r="O1851" i="2" s="1"/>
  <c r="N1823" i="2"/>
  <c r="O1823" i="2" s="1"/>
  <c r="N1833" i="2"/>
  <c r="O1833" i="2" s="1"/>
  <c r="N1820" i="2"/>
  <c r="O1820" i="2" s="1"/>
  <c r="N1838" i="2"/>
  <c r="O1838" i="2" s="1"/>
  <c r="N1849" i="2"/>
  <c r="O1849" i="2" s="1"/>
  <c r="N1848" i="2"/>
  <c r="O1848" i="2" s="1"/>
  <c r="N1850" i="2"/>
  <c r="O1850" i="2" s="1"/>
  <c r="N1834" i="2"/>
  <c r="O1834" i="2" s="1"/>
  <c r="N1839" i="2"/>
  <c r="O1839" i="2" s="1"/>
  <c r="N1832" i="2"/>
  <c r="O1832" i="2" s="1"/>
  <c r="N1841" i="2"/>
  <c r="O1841" i="2" s="1"/>
  <c r="N1827" i="2"/>
  <c r="O1827" i="2" s="1"/>
  <c r="N1830" i="2"/>
  <c r="O1830" i="2" s="1"/>
  <c r="N1842" i="2"/>
  <c r="O1842" i="2" s="1"/>
  <c r="N1825" i="2"/>
  <c r="O1825" i="2" s="1"/>
  <c r="N1821" i="2"/>
  <c r="O1821" i="2" s="1"/>
  <c r="N1831" i="2"/>
  <c r="O1831" i="2" s="1"/>
  <c r="N1817" i="2"/>
  <c r="O1817" i="2" s="1"/>
  <c r="N1852" i="2"/>
  <c r="O1852" i="2" s="1"/>
  <c r="N1818" i="2"/>
  <c r="O1818" i="2" s="1"/>
  <c r="N1836" i="2"/>
  <c r="O1836" i="2" s="1"/>
  <c r="N1826" i="2"/>
  <c r="O1826" i="2" s="1"/>
  <c r="N1837" i="2"/>
  <c r="O1837" i="2" s="1"/>
  <c r="N1819" i="2"/>
  <c r="O1819" i="2" s="1"/>
  <c r="N1824" i="2"/>
  <c r="O1824" i="2" s="1"/>
  <c r="N1840" i="2"/>
  <c r="O1840" i="2" s="1"/>
  <c r="N1845" i="2"/>
  <c r="O1845" i="2" s="1"/>
  <c r="N1847" i="2"/>
  <c r="O1847" i="2" s="1"/>
  <c r="N1853" i="2"/>
  <c r="O1853" i="2" s="1"/>
  <c r="N1864" i="2"/>
  <c r="O1864" i="2" s="1"/>
  <c r="N1869" i="2"/>
  <c r="O1869" i="2" s="1"/>
  <c r="N1857" i="2"/>
  <c r="O1857" i="2" s="1"/>
  <c r="N1886" i="2"/>
  <c r="O1886" i="2" s="1"/>
  <c r="N1872" i="2"/>
  <c r="O1872" i="2" s="1"/>
  <c r="N1866" i="2"/>
  <c r="O1866" i="2" s="1"/>
  <c r="N1885" i="2"/>
  <c r="O1885" i="2" s="1"/>
  <c r="N1875" i="2"/>
  <c r="O1875" i="2" s="1"/>
  <c r="N1861" i="2"/>
  <c r="O1861" i="2" s="1"/>
  <c r="N1856" i="2"/>
  <c r="O1856" i="2" s="1"/>
  <c r="N1860" i="2"/>
  <c r="O1860" i="2" s="1"/>
  <c r="N1881" i="2"/>
  <c r="O1881" i="2" s="1"/>
  <c r="N1888" i="2"/>
  <c r="O1888" i="2" s="1"/>
  <c r="N1863" i="2"/>
  <c r="O1863" i="2" s="1"/>
  <c r="N1867" i="2"/>
  <c r="O1867" i="2" s="1"/>
  <c r="N1887" i="2"/>
  <c r="O1887" i="2" s="1"/>
  <c r="N1862" i="2"/>
  <c r="O1862" i="2" s="1"/>
  <c r="N1879" i="2"/>
  <c r="O1879" i="2" s="1"/>
  <c r="N1883" i="2"/>
  <c r="O1883" i="2" s="1"/>
  <c r="N1859" i="2"/>
  <c r="O1859" i="2" s="1"/>
  <c r="N1858" i="2"/>
  <c r="O1858" i="2" s="1"/>
  <c r="N1876" i="2"/>
  <c r="O1876" i="2" s="1"/>
  <c r="N1877" i="2"/>
  <c r="O1877" i="2" s="1"/>
  <c r="N1870" i="2"/>
  <c r="O1870" i="2" s="1"/>
  <c r="N1884" i="2"/>
  <c r="O1884" i="2" s="1"/>
  <c r="N1868" i="2"/>
  <c r="O1868" i="2" s="1"/>
  <c r="N1874" i="2"/>
  <c r="O1874" i="2" s="1"/>
  <c r="N1871" i="2"/>
  <c r="O1871" i="2" s="1"/>
  <c r="N1880" i="2"/>
  <c r="O1880" i="2" s="1"/>
  <c r="N1865" i="2"/>
  <c r="O1865" i="2" s="1"/>
  <c r="N1882" i="2"/>
  <c r="O1882" i="2" s="1"/>
  <c r="N1855" i="2"/>
  <c r="O1855" i="2" s="1"/>
  <c r="N1854" i="2"/>
  <c r="O1854" i="2" s="1"/>
  <c r="N1878" i="2"/>
  <c r="O1878" i="2" s="1"/>
  <c r="N1873" i="2"/>
  <c r="O1873" i="2" s="1"/>
  <c r="O2597" i="2"/>
  <c r="O2598" i="2"/>
  <c r="O2605" i="2"/>
  <c r="O2604" i="2"/>
  <c r="O2600" i="2"/>
  <c r="O2599" i="2"/>
  <c r="O2606" i="2"/>
  <c r="O2601" i="2"/>
  <c r="O2603" i="2"/>
  <c r="O2602" i="2"/>
  <c r="O2615" i="2"/>
  <c r="O2618" i="2"/>
  <c r="O2607" i="2"/>
  <c r="O2609" i="2"/>
  <c r="O2620" i="2"/>
  <c r="O2608" i="2"/>
  <c r="O2614" i="2"/>
  <c r="O2616" i="2"/>
  <c r="O2610" i="2"/>
  <c r="O2613" i="2"/>
  <c r="O2611" i="2"/>
  <c r="O2612" i="2"/>
  <c r="O2617" i="2"/>
  <c r="O2619" i="2"/>
  <c r="O2960" i="2"/>
  <c r="O2955" i="2"/>
  <c r="O2951" i="2"/>
  <c r="O2958" i="2"/>
  <c r="O2957" i="2"/>
  <c r="O2956" i="2"/>
  <c r="O2954" i="2"/>
  <c r="O2953" i="2"/>
  <c r="O2952" i="2"/>
  <c r="O2959" i="2"/>
  <c r="O2976" i="2"/>
  <c r="O2964" i="2"/>
  <c r="O2979" i="2"/>
  <c r="O2988" i="2"/>
  <c r="O2994" i="2"/>
  <c r="O2983" i="2"/>
  <c r="O2985" i="2"/>
  <c r="O2966" i="2"/>
  <c r="O2980" i="2"/>
  <c r="O2969" i="2"/>
  <c r="O2968" i="2"/>
  <c r="O2978" i="2"/>
  <c r="O2972" i="2"/>
  <c r="O2989" i="2"/>
  <c r="O2992" i="2"/>
  <c r="O2977" i="2"/>
  <c r="O2990" i="2"/>
  <c r="O2984" i="2"/>
  <c r="O2970" i="2"/>
  <c r="O2967" i="2"/>
  <c r="O2961" i="2"/>
  <c r="O2962" i="2"/>
  <c r="O2963" i="2"/>
  <c r="O2974" i="2"/>
  <c r="O2986" i="2"/>
  <c r="O2993" i="2"/>
  <c r="O2982" i="2"/>
  <c r="O2996" i="2"/>
  <c r="O2975" i="2"/>
  <c r="O2971" i="2"/>
  <c r="O2965" i="2"/>
  <c r="O2973" i="2"/>
  <c r="O2991" i="2"/>
  <c r="O2981" i="2"/>
  <c r="O2987" i="2"/>
  <c r="O2995" i="2"/>
  <c r="O3001" i="2"/>
  <c r="O3029" i="2"/>
  <c r="O3006" i="2"/>
  <c r="O2998" i="2"/>
  <c r="O3011" i="2"/>
  <c r="O3024" i="2"/>
  <c r="O3013" i="2"/>
  <c r="O3008" i="2"/>
  <c r="O3004" i="2"/>
  <c r="O3021" i="2"/>
  <c r="O3030" i="2"/>
  <c r="O3014" i="2"/>
  <c r="O3007" i="2"/>
  <c r="O3005" i="2"/>
  <c r="O3002" i="2"/>
  <c r="O2999" i="2"/>
  <c r="O3020" i="2"/>
  <c r="O3009" i="2"/>
  <c r="O3016" i="2"/>
  <c r="O3022" i="2"/>
  <c r="O3018" i="2"/>
  <c r="O3017" i="2"/>
  <c r="O3019" i="2"/>
  <c r="O3031" i="2"/>
  <c r="O3026" i="2"/>
  <c r="O3028" i="2"/>
  <c r="O2997" i="2"/>
  <c r="O3010" i="2"/>
  <c r="O3027" i="2"/>
  <c r="O3015" i="2"/>
  <c r="O3012" i="2"/>
  <c r="O3032" i="2"/>
  <c r="O3000" i="2"/>
  <c r="O3025" i="2"/>
  <c r="O3003" i="2"/>
  <c r="O3023" i="2"/>
  <c r="O3047" i="2"/>
  <c r="O3044" i="2"/>
  <c r="O3060" i="2"/>
  <c r="O3037" i="2"/>
  <c r="O3062" i="2"/>
  <c r="O3053" i="2"/>
  <c r="O3064" i="2"/>
  <c r="O3066" i="2"/>
  <c r="O3035" i="2"/>
  <c r="O3063" i="2"/>
  <c r="O3049" i="2"/>
  <c r="O3065" i="2"/>
  <c r="O3036" i="2"/>
  <c r="O3055" i="2"/>
  <c r="O3041" i="2"/>
  <c r="O3043" i="2"/>
  <c r="O3054" i="2"/>
  <c r="O3059" i="2"/>
  <c r="O3039" i="2"/>
  <c r="O3057" i="2"/>
  <c r="O3048" i="2"/>
  <c r="O3050" i="2"/>
  <c r="O3038" i="2"/>
  <c r="O3034" i="2"/>
  <c r="O3056" i="2"/>
  <c r="O3042" i="2"/>
  <c r="O3051" i="2"/>
  <c r="O3033" i="2"/>
  <c r="O3040" i="2"/>
  <c r="O3046" i="2"/>
  <c r="O3045" i="2"/>
  <c r="O3067" i="2"/>
  <c r="O3052" i="2"/>
  <c r="O3061" i="2"/>
  <c r="O3068" i="2"/>
  <c r="O3058" i="2"/>
  <c r="O5547" i="2"/>
  <c r="O5555" i="2"/>
  <c r="O5554" i="2"/>
  <c r="O5549" i="2"/>
  <c r="O5556" i="2"/>
  <c r="O5548" i="2"/>
  <c r="O5552" i="2"/>
  <c r="O5553" i="2"/>
  <c r="O5550" i="2"/>
  <c r="O5551" i="2"/>
  <c r="O5561" i="2"/>
  <c r="O5592" i="2"/>
  <c r="O5585" i="2"/>
  <c r="O5581" i="2"/>
  <c r="O5560" i="2"/>
  <c r="O5579" i="2"/>
  <c r="O5563" i="2"/>
  <c r="O5562" i="2"/>
  <c r="O5570" i="2"/>
  <c r="O5571" i="2"/>
  <c r="O5559" i="2"/>
  <c r="O5573" i="2"/>
  <c r="O5565" i="2"/>
  <c r="O5568" i="2"/>
  <c r="O5590" i="2"/>
  <c r="O5580" i="2"/>
  <c r="O5557" i="2"/>
  <c r="O5558" i="2"/>
  <c r="O5588" i="2"/>
  <c r="O5587" i="2"/>
  <c r="O5576" i="2"/>
  <c r="O5582" i="2"/>
  <c r="O5575" i="2"/>
  <c r="O5578" i="2"/>
  <c r="O5569" i="2"/>
  <c r="O5572" i="2"/>
  <c r="O5564" i="2"/>
  <c r="O5567" i="2"/>
  <c r="O5584" i="2"/>
  <c r="O5583" i="2"/>
  <c r="O5586" i="2"/>
  <c r="O5574" i="2"/>
  <c r="O5566" i="2"/>
  <c r="O5589" i="2"/>
  <c r="O5577" i="2"/>
  <c r="O5591" i="2"/>
  <c r="O5603" i="2"/>
  <c r="O5599" i="2"/>
  <c r="O5604" i="2"/>
  <c r="O5620" i="2"/>
  <c r="O5600" i="2"/>
  <c r="O5617" i="2"/>
  <c r="O5612" i="2"/>
  <c r="O5609" i="2"/>
  <c r="O5624" i="2"/>
  <c r="O5614" i="2"/>
  <c r="O5613" i="2"/>
  <c r="O5601" i="2"/>
  <c r="O5597" i="2"/>
  <c r="O5623" i="2"/>
  <c r="O5606" i="2"/>
  <c r="O5598" i="2"/>
  <c r="O5593" i="2"/>
  <c r="O5611" i="2"/>
  <c r="O5621" i="2"/>
  <c r="O5608" i="2"/>
  <c r="O5628" i="2"/>
  <c r="O5625" i="2"/>
  <c r="O5607" i="2"/>
  <c r="O5616" i="2"/>
  <c r="O5594" i="2"/>
  <c r="O5618" i="2"/>
  <c r="O5602" i="2"/>
  <c r="O5619" i="2"/>
  <c r="O5595" i="2"/>
  <c r="O5596" i="2"/>
  <c r="O5627" i="2"/>
  <c r="O5615" i="2"/>
  <c r="O5622" i="2"/>
  <c r="O5626" i="2"/>
  <c r="O5610" i="2"/>
  <c r="O5605" i="2"/>
  <c r="O5642" i="2"/>
  <c r="O5657" i="2"/>
  <c r="O5663" i="2"/>
  <c r="O5664" i="2"/>
  <c r="O5636" i="2"/>
  <c r="O5645" i="2"/>
  <c r="O5656" i="2"/>
  <c r="O5648" i="2"/>
  <c r="O5643" i="2"/>
  <c r="O5661" i="2"/>
  <c r="O5640" i="2"/>
  <c r="O5634" i="2"/>
  <c r="O5633" i="2"/>
  <c r="O5662" i="2"/>
  <c r="O5646" i="2"/>
  <c r="O5650" i="2"/>
  <c r="O5655" i="2"/>
  <c r="O5647" i="2"/>
  <c r="O5631" i="2"/>
  <c r="O5639" i="2"/>
  <c r="O5652" i="2"/>
  <c r="O5649" i="2"/>
  <c r="O5660" i="2"/>
  <c r="O5659" i="2"/>
  <c r="O5638" i="2"/>
  <c r="O5630" i="2"/>
  <c r="O5632" i="2"/>
  <c r="O5653" i="2"/>
  <c r="O5654" i="2"/>
  <c r="O5658" i="2"/>
  <c r="O5641" i="2"/>
  <c r="O5635" i="2"/>
  <c r="O5644" i="2"/>
  <c r="O5651" i="2"/>
  <c r="O5629" i="2"/>
  <c r="O5637" i="2"/>
  <c r="O3075" i="2"/>
  <c r="O3078" i="2"/>
  <c r="O3076" i="2"/>
  <c r="O3071" i="2"/>
  <c r="O3070" i="2"/>
  <c r="O3069" i="2"/>
  <c r="O3073" i="2"/>
  <c r="O3074" i="2"/>
  <c r="O3072" i="2"/>
  <c r="O3077" i="2"/>
  <c r="O3089" i="2"/>
  <c r="O3088" i="2"/>
  <c r="O3086" i="2"/>
  <c r="O3079" i="2"/>
  <c r="O3111" i="2"/>
  <c r="O3104" i="2"/>
  <c r="O3101" i="2"/>
  <c r="O3098" i="2"/>
  <c r="O3090" i="2"/>
  <c r="O3087" i="2"/>
  <c r="O3107" i="2"/>
  <c r="O3093" i="2"/>
  <c r="O3095" i="2"/>
  <c r="O3113" i="2"/>
  <c r="O3080" i="2"/>
  <c r="O3085" i="2"/>
  <c r="O3096" i="2"/>
  <c r="O3099" i="2"/>
  <c r="O3102" i="2"/>
  <c r="O3103" i="2"/>
  <c r="O3110" i="2"/>
  <c r="O3081" i="2"/>
  <c r="O3091" i="2"/>
  <c r="O3082" i="2"/>
  <c r="O3092" i="2"/>
  <c r="O3083" i="2"/>
  <c r="O3084" i="2"/>
  <c r="O3100" i="2"/>
  <c r="O3106" i="2"/>
  <c r="O3114" i="2"/>
  <c r="O3097" i="2"/>
  <c r="O3105" i="2"/>
  <c r="O3094" i="2"/>
  <c r="O3109" i="2"/>
  <c r="O3112" i="2"/>
  <c r="O3108" i="2"/>
  <c r="O3118" i="2"/>
  <c r="O3128" i="2"/>
  <c r="O3136" i="2"/>
  <c r="O3142" i="2"/>
  <c r="O3126" i="2"/>
  <c r="O3122" i="2"/>
  <c r="O3143" i="2"/>
  <c r="O3148" i="2"/>
  <c r="O3132" i="2"/>
  <c r="O3150" i="2"/>
  <c r="O3141" i="2"/>
  <c r="O3147" i="2"/>
  <c r="O3116" i="2"/>
  <c r="O3145" i="2"/>
  <c r="O3144" i="2"/>
  <c r="O3149" i="2"/>
  <c r="O3146" i="2"/>
  <c r="O3123" i="2"/>
  <c r="O3120" i="2"/>
  <c r="O3129" i="2"/>
  <c r="O3124" i="2"/>
  <c r="O3117" i="2"/>
  <c r="O3127" i="2"/>
  <c r="O3131" i="2"/>
  <c r="O3121" i="2"/>
  <c r="O3140" i="2"/>
  <c r="O3130" i="2"/>
  <c r="O3125" i="2"/>
  <c r="O3135" i="2"/>
  <c r="O3138" i="2"/>
  <c r="O3134" i="2"/>
  <c r="O3139" i="2"/>
  <c r="O3119" i="2"/>
  <c r="O3137" i="2"/>
  <c r="O3133" i="2"/>
  <c r="O3115" i="2"/>
  <c r="O3171" i="2"/>
  <c r="O3183" i="2"/>
  <c r="O3160" i="2"/>
  <c r="O3186" i="2"/>
  <c r="O3162" i="2"/>
  <c r="O3151" i="2"/>
  <c r="O3163" i="2"/>
  <c r="O3158" i="2"/>
  <c r="O3178" i="2"/>
  <c r="O3177" i="2"/>
  <c r="O3184" i="2"/>
  <c r="O3155" i="2"/>
  <c r="O3175" i="2"/>
  <c r="O3159" i="2"/>
  <c r="O3168" i="2"/>
  <c r="O3153" i="2"/>
  <c r="O3165" i="2"/>
  <c r="O3154" i="2"/>
  <c r="O3176" i="2"/>
  <c r="O3174" i="2"/>
  <c r="O3170" i="2"/>
  <c r="O3156" i="2"/>
  <c r="O3181" i="2"/>
  <c r="O3172" i="2"/>
  <c r="O3173" i="2"/>
  <c r="O3182" i="2"/>
  <c r="O3164" i="2"/>
  <c r="O3179" i="2"/>
  <c r="O3166" i="2"/>
  <c r="O3157" i="2"/>
  <c r="O3167" i="2"/>
  <c r="O3169" i="2"/>
  <c r="O3152" i="2"/>
  <c r="O3161" i="2"/>
  <c r="O3180" i="2"/>
  <c r="O3185" i="2"/>
  <c r="P830" i="2"/>
  <c r="Q830" i="2" s="1"/>
  <c r="P7774" i="2"/>
  <c r="Q7774" i="2" s="1"/>
  <c r="P7771" i="2"/>
  <c r="Q7771" i="2" s="1"/>
  <c r="P827" i="2"/>
  <c r="Q827" i="2" s="1"/>
  <c r="P829" i="2"/>
  <c r="Q829" i="2" s="1"/>
  <c r="P828" i="2"/>
  <c r="Q828" i="2" s="1"/>
  <c r="P836" i="2"/>
  <c r="Q836" i="2" s="1"/>
  <c r="P834" i="2"/>
  <c r="Q834" i="2" s="1"/>
  <c r="P835" i="2"/>
  <c r="Q835" i="2" s="1"/>
  <c r="P833" i="2"/>
  <c r="Q833" i="2" s="1"/>
  <c r="P831" i="2"/>
  <c r="Q831" i="2" s="1"/>
  <c r="P832" i="2"/>
  <c r="Q832" i="2" s="1"/>
  <c r="P870" i="2"/>
  <c r="Q870" i="2" s="1"/>
  <c r="P852" i="2"/>
  <c r="Q852" i="2" s="1"/>
  <c r="P872" i="2"/>
  <c r="Q872" i="2" s="1"/>
  <c r="P858" i="2"/>
  <c r="Q858" i="2" s="1"/>
  <c r="P855" i="2"/>
  <c r="Q855" i="2" s="1"/>
  <c r="P857" i="2"/>
  <c r="Q857" i="2" s="1"/>
  <c r="P848" i="2"/>
  <c r="Q848" i="2" s="1"/>
  <c r="P849" i="2"/>
  <c r="Q849" i="2" s="1"/>
  <c r="P844" i="2"/>
  <c r="Q844" i="2" s="1"/>
  <c r="P839" i="2"/>
  <c r="Q839" i="2" s="1"/>
  <c r="P866" i="2"/>
  <c r="Q866" i="2" s="1"/>
  <c r="P856" i="2"/>
  <c r="Q856" i="2" s="1"/>
  <c r="P859" i="2"/>
  <c r="Q859" i="2" s="1"/>
  <c r="P860" i="2"/>
  <c r="Q860" i="2" s="1"/>
  <c r="P843" i="2"/>
  <c r="Q843" i="2" s="1"/>
  <c r="P842" i="2"/>
  <c r="Q842" i="2" s="1"/>
  <c r="P840" i="2"/>
  <c r="Q840" i="2" s="1"/>
  <c r="P838" i="2"/>
  <c r="Q838" i="2" s="1"/>
  <c r="P853" i="2"/>
  <c r="Q853" i="2" s="1"/>
  <c r="P845" i="2"/>
  <c r="Q845" i="2" s="1"/>
  <c r="P871" i="2"/>
  <c r="Q871" i="2" s="1"/>
  <c r="P846" i="2"/>
  <c r="Q846" i="2" s="1"/>
  <c r="P861" i="2"/>
  <c r="Q861" i="2" s="1"/>
  <c r="P854" i="2"/>
  <c r="Q854" i="2" s="1"/>
  <c r="P862" i="2"/>
  <c r="Q862" i="2" s="1"/>
  <c r="P837" i="2"/>
  <c r="Q837" i="2" s="1"/>
  <c r="P841" i="2"/>
  <c r="Q841" i="2" s="1"/>
  <c r="P851" i="2"/>
  <c r="Q851" i="2" s="1"/>
  <c r="P868" i="2"/>
  <c r="Q868" i="2" s="1"/>
  <c r="P847" i="2"/>
  <c r="Q847" i="2" s="1"/>
  <c r="P864" i="2"/>
  <c r="Q864" i="2" s="1"/>
  <c r="P867" i="2"/>
  <c r="Q867" i="2" s="1"/>
  <c r="P850" i="2"/>
  <c r="Q850" i="2" s="1"/>
  <c r="P869" i="2"/>
  <c r="Q869" i="2" s="1"/>
  <c r="P865" i="2"/>
  <c r="Q865" i="2" s="1"/>
  <c r="P863" i="2"/>
  <c r="Q863" i="2" s="1"/>
  <c r="P894" i="2"/>
  <c r="Q894" i="2" s="1"/>
  <c r="P883" i="2"/>
  <c r="Q883" i="2" s="1"/>
  <c r="P886" i="2"/>
  <c r="Q886" i="2" s="1"/>
  <c r="P891" i="2"/>
  <c r="Q891" i="2" s="1"/>
  <c r="P877" i="2"/>
  <c r="Q877" i="2" s="1"/>
  <c r="P881" i="2"/>
  <c r="Q881" i="2" s="1"/>
  <c r="P904" i="2"/>
  <c r="Q904" i="2" s="1"/>
  <c r="P893" i="2"/>
  <c r="Q893" i="2" s="1"/>
  <c r="P884" i="2"/>
  <c r="Q884" i="2" s="1"/>
  <c r="P906" i="2"/>
  <c r="Q906" i="2" s="1"/>
  <c r="P902" i="2"/>
  <c r="Q902" i="2" s="1"/>
  <c r="P876" i="2"/>
  <c r="Q876" i="2" s="1"/>
  <c r="P874" i="2"/>
  <c r="Q874" i="2" s="1"/>
  <c r="P880" i="2"/>
  <c r="Q880" i="2" s="1"/>
  <c r="P897" i="2"/>
  <c r="Q897" i="2" s="1"/>
  <c r="P892" i="2"/>
  <c r="Q892" i="2" s="1"/>
  <c r="P888" i="2"/>
  <c r="Q888" i="2" s="1"/>
  <c r="P873" i="2"/>
  <c r="Q873" i="2" s="1"/>
  <c r="P899" i="2"/>
  <c r="Q899" i="2" s="1"/>
  <c r="P895" i="2"/>
  <c r="Q895" i="2" s="1"/>
  <c r="P890" i="2"/>
  <c r="Q890" i="2" s="1"/>
  <c r="P896" i="2"/>
  <c r="Q896" i="2" s="1"/>
  <c r="P903" i="2"/>
  <c r="Q903" i="2" s="1"/>
  <c r="P907" i="2"/>
  <c r="Q907" i="2" s="1"/>
  <c r="P885" i="2"/>
  <c r="Q885" i="2" s="1"/>
  <c r="P882" i="2"/>
  <c r="Q882" i="2" s="1"/>
  <c r="P900" i="2"/>
  <c r="Q900" i="2" s="1"/>
  <c r="P878" i="2"/>
  <c r="Q878" i="2" s="1"/>
  <c r="P889" i="2"/>
  <c r="Q889" i="2" s="1"/>
  <c r="P887" i="2"/>
  <c r="Q887" i="2" s="1"/>
  <c r="P905" i="2"/>
  <c r="Q905" i="2" s="1"/>
  <c r="P875" i="2"/>
  <c r="Q875" i="2" s="1"/>
  <c r="P898" i="2"/>
  <c r="Q898" i="2" s="1"/>
  <c r="P908" i="2"/>
  <c r="Q908" i="2" s="1"/>
  <c r="P901" i="2"/>
  <c r="Q901" i="2" s="1"/>
  <c r="P879" i="2"/>
  <c r="Q879" i="2" s="1"/>
  <c r="P920" i="2"/>
  <c r="Q920" i="2" s="1"/>
  <c r="P913" i="2"/>
  <c r="Q913" i="2" s="1"/>
  <c r="P911" i="2"/>
  <c r="Q911" i="2" s="1"/>
  <c r="P918" i="2"/>
  <c r="Q918" i="2" s="1"/>
  <c r="P922" i="2"/>
  <c r="Q922" i="2" s="1"/>
  <c r="P914" i="2"/>
  <c r="Q914" i="2" s="1"/>
  <c r="P915" i="2"/>
  <c r="Q915" i="2" s="1"/>
  <c r="P941" i="2"/>
  <c r="Q941" i="2" s="1"/>
  <c r="P924" i="2"/>
  <c r="Q924" i="2" s="1"/>
  <c r="P925" i="2"/>
  <c r="Q925" i="2" s="1"/>
  <c r="P919" i="2"/>
  <c r="Q919" i="2" s="1"/>
  <c r="P939" i="2"/>
  <c r="Q939" i="2" s="1"/>
  <c r="P917" i="2"/>
  <c r="Q917" i="2" s="1"/>
  <c r="P938" i="2"/>
  <c r="Q938" i="2" s="1"/>
  <c r="P923" i="2"/>
  <c r="Q923" i="2" s="1"/>
  <c r="P916" i="2"/>
  <c r="Q916" i="2" s="1"/>
  <c r="P928" i="2"/>
  <c r="Q928" i="2" s="1"/>
  <c r="P932" i="2"/>
  <c r="Q932" i="2" s="1"/>
  <c r="P930" i="2"/>
  <c r="Q930" i="2" s="1"/>
  <c r="P934" i="2"/>
  <c r="Q934" i="2" s="1"/>
  <c r="P921" i="2"/>
  <c r="Q921" i="2" s="1"/>
  <c r="P940" i="2"/>
  <c r="Q940" i="2" s="1"/>
  <c r="P942" i="2"/>
  <c r="Q942" i="2" s="1"/>
  <c r="P909" i="2"/>
  <c r="Q909" i="2" s="1"/>
  <c r="P912" i="2"/>
  <c r="Q912" i="2" s="1"/>
  <c r="P926" i="2"/>
  <c r="Q926" i="2" s="1"/>
  <c r="P927" i="2"/>
  <c r="Q927" i="2" s="1"/>
  <c r="P929" i="2"/>
  <c r="Q929" i="2" s="1"/>
  <c r="P944" i="2"/>
  <c r="Q944" i="2" s="1"/>
  <c r="P931" i="2"/>
  <c r="Q931" i="2" s="1"/>
  <c r="P937" i="2"/>
  <c r="Q937" i="2" s="1"/>
  <c r="P910" i="2"/>
  <c r="Q910" i="2" s="1"/>
  <c r="P943" i="2"/>
  <c r="Q943" i="2" s="1"/>
  <c r="P933" i="2"/>
  <c r="Q933" i="2" s="1"/>
  <c r="P935" i="2"/>
  <c r="Q935" i="2" s="1"/>
  <c r="P936" i="2"/>
  <c r="Q936" i="2" s="1"/>
  <c r="P1779" i="2"/>
  <c r="Q1779" i="2" s="1"/>
  <c r="P1773" i="2"/>
  <c r="Q1773" i="2" s="1"/>
  <c r="P1777" i="2"/>
  <c r="Q1777" i="2" s="1"/>
  <c r="P1778" i="2"/>
  <c r="Q1778" i="2" s="1"/>
  <c r="P1776" i="2"/>
  <c r="Q1776" i="2" s="1"/>
  <c r="P1775" i="2"/>
  <c r="Q1775" i="2" s="1"/>
  <c r="P1780" i="2"/>
  <c r="Q1780" i="2" s="1"/>
  <c r="P1772" i="2"/>
  <c r="Q1772" i="2" s="1"/>
  <c r="P1771" i="2"/>
  <c r="Q1771" i="2" s="1"/>
  <c r="P1774" i="2"/>
  <c r="Q1774" i="2" s="1"/>
  <c r="P1816" i="2"/>
  <c r="Q1816" i="2" s="1"/>
  <c r="P1804" i="2"/>
  <c r="Q1804" i="2" s="1"/>
  <c r="P1785" i="2"/>
  <c r="Q1785" i="2" s="1"/>
  <c r="P1811" i="2"/>
  <c r="Q1811" i="2" s="1"/>
  <c r="P1791" i="2"/>
  <c r="Q1791" i="2" s="1"/>
  <c r="P1806" i="2"/>
  <c r="Q1806" i="2" s="1"/>
  <c r="P1802" i="2"/>
  <c r="Q1802" i="2" s="1"/>
  <c r="P1793" i="2"/>
  <c r="Q1793" i="2" s="1"/>
  <c r="P1810" i="2"/>
  <c r="Q1810" i="2" s="1"/>
  <c r="P1790" i="2"/>
  <c r="Q1790" i="2" s="1"/>
  <c r="P1789" i="2"/>
  <c r="Q1789" i="2" s="1"/>
  <c r="P1799" i="2"/>
  <c r="Q1799" i="2" s="1"/>
  <c r="P1808" i="2"/>
  <c r="Q1808" i="2" s="1"/>
  <c r="P1801" i="2"/>
  <c r="Q1801" i="2" s="1"/>
  <c r="P1814" i="2"/>
  <c r="Q1814" i="2" s="1"/>
  <c r="P1807" i="2"/>
  <c r="Q1807" i="2" s="1"/>
  <c r="P1792" i="2"/>
  <c r="Q1792" i="2" s="1"/>
  <c r="P1795" i="2"/>
  <c r="Q1795" i="2" s="1"/>
  <c r="P1796" i="2"/>
  <c r="Q1796" i="2" s="1"/>
  <c r="P1787" i="2"/>
  <c r="Q1787" i="2" s="1"/>
  <c r="P1805" i="2"/>
  <c r="Q1805" i="2" s="1"/>
  <c r="P1784" i="2"/>
  <c r="Q1784" i="2" s="1"/>
  <c r="P1781" i="2"/>
  <c r="Q1781" i="2" s="1"/>
  <c r="P1794" i="2"/>
  <c r="Q1794" i="2" s="1"/>
  <c r="P1809" i="2"/>
  <c r="Q1809" i="2" s="1"/>
  <c r="P1786" i="2"/>
  <c r="Q1786" i="2" s="1"/>
  <c r="P1788" i="2"/>
  <c r="Q1788" i="2" s="1"/>
  <c r="P1783" i="2"/>
  <c r="Q1783" i="2" s="1"/>
  <c r="P1782" i="2"/>
  <c r="Q1782" i="2" s="1"/>
  <c r="P1797" i="2"/>
  <c r="Q1797" i="2" s="1"/>
  <c r="P1803" i="2"/>
  <c r="Q1803" i="2" s="1"/>
  <c r="P1798" i="2"/>
  <c r="Q1798" i="2" s="1"/>
  <c r="P1800" i="2"/>
  <c r="Q1800" i="2" s="1"/>
  <c r="P1815" i="2"/>
  <c r="Q1815" i="2" s="1"/>
  <c r="P1812" i="2"/>
  <c r="Q1812" i="2" s="1"/>
  <c r="P1813" i="2"/>
  <c r="Q1813" i="2" s="1"/>
  <c r="P1828" i="2"/>
  <c r="Q1828" i="2" s="1"/>
  <c r="P1822" i="2"/>
  <c r="Q1822" i="2" s="1"/>
  <c r="P1835" i="2"/>
  <c r="Q1835" i="2" s="1"/>
  <c r="P1843" i="2"/>
  <c r="Q1843" i="2" s="1"/>
  <c r="P1829" i="2"/>
  <c r="Q1829" i="2" s="1"/>
  <c r="P1844" i="2"/>
  <c r="Q1844" i="2" s="1"/>
  <c r="P1846" i="2"/>
  <c r="Q1846" i="2" s="1"/>
  <c r="P1851" i="2"/>
  <c r="Q1851" i="2" s="1"/>
  <c r="P1823" i="2"/>
  <c r="Q1823" i="2" s="1"/>
  <c r="P1833" i="2"/>
  <c r="Q1833" i="2" s="1"/>
  <c r="P1820" i="2"/>
  <c r="Q1820" i="2" s="1"/>
  <c r="P1838" i="2"/>
  <c r="Q1838" i="2" s="1"/>
  <c r="P1849" i="2"/>
  <c r="Q1849" i="2" s="1"/>
  <c r="P1848" i="2"/>
  <c r="Q1848" i="2" s="1"/>
  <c r="P1850" i="2"/>
  <c r="Q1850" i="2" s="1"/>
  <c r="P1834" i="2"/>
  <c r="Q1834" i="2" s="1"/>
  <c r="P1839" i="2"/>
  <c r="Q1839" i="2" s="1"/>
  <c r="P1832" i="2"/>
  <c r="Q1832" i="2" s="1"/>
  <c r="P1841" i="2"/>
  <c r="Q1841" i="2" s="1"/>
  <c r="P1827" i="2"/>
  <c r="Q1827" i="2" s="1"/>
  <c r="P1830" i="2"/>
  <c r="Q1830" i="2" s="1"/>
  <c r="P1842" i="2"/>
  <c r="Q1842" i="2" s="1"/>
  <c r="P1825" i="2"/>
  <c r="Q1825" i="2" s="1"/>
  <c r="P1821" i="2"/>
  <c r="Q1821" i="2" s="1"/>
  <c r="P1831" i="2"/>
  <c r="Q1831" i="2" s="1"/>
  <c r="P1817" i="2"/>
  <c r="Q1817" i="2" s="1"/>
  <c r="P1852" i="2"/>
  <c r="Q1852" i="2" s="1"/>
  <c r="P1818" i="2"/>
  <c r="Q1818" i="2" s="1"/>
  <c r="P1836" i="2"/>
  <c r="Q1836" i="2" s="1"/>
  <c r="P1826" i="2"/>
  <c r="Q1826" i="2" s="1"/>
  <c r="P1837" i="2"/>
  <c r="Q1837" i="2" s="1"/>
  <c r="P1819" i="2"/>
  <c r="Q1819" i="2" s="1"/>
  <c r="P1824" i="2"/>
  <c r="Q1824" i="2" s="1"/>
  <c r="P1840" i="2"/>
  <c r="Q1840" i="2" s="1"/>
  <c r="P1845" i="2"/>
  <c r="Q1845" i="2" s="1"/>
  <c r="P1847" i="2"/>
  <c r="Q1847" i="2" s="1"/>
  <c r="P1853" i="2"/>
  <c r="Q1853" i="2" s="1"/>
  <c r="P1864" i="2"/>
  <c r="Q1864" i="2" s="1"/>
  <c r="P1869" i="2"/>
  <c r="Q1869" i="2" s="1"/>
  <c r="P1857" i="2"/>
  <c r="Q1857" i="2" s="1"/>
  <c r="P1886" i="2"/>
  <c r="Q1886" i="2" s="1"/>
  <c r="P1872" i="2"/>
  <c r="Q1872" i="2" s="1"/>
  <c r="P1866" i="2"/>
  <c r="Q1866" i="2" s="1"/>
  <c r="P1885" i="2"/>
  <c r="Q1885" i="2" s="1"/>
  <c r="P1875" i="2"/>
  <c r="Q1875" i="2" s="1"/>
  <c r="P1861" i="2"/>
  <c r="Q1861" i="2" s="1"/>
  <c r="P1856" i="2"/>
  <c r="Q1856" i="2" s="1"/>
  <c r="P1860" i="2"/>
  <c r="Q1860" i="2" s="1"/>
  <c r="P1881" i="2"/>
  <c r="Q1881" i="2" s="1"/>
  <c r="P1888" i="2"/>
  <c r="Q1888" i="2" s="1"/>
  <c r="P1863" i="2"/>
  <c r="Q1863" i="2" s="1"/>
  <c r="P1867" i="2"/>
  <c r="Q1867" i="2" s="1"/>
  <c r="P1887" i="2"/>
  <c r="Q1887" i="2" s="1"/>
  <c r="P1862" i="2"/>
  <c r="Q1862" i="2" s="1"/>
  <c r="P1879" i="2"/>
  <c r="Q1879" i="2" s="1"/>
  <c r="P1883" i="2"/>
  <c r="Q1883" i="2" s="1"/>
  <c r="P1859" i="2"/>
  <c r="Q1859" i="2" s="1"/>
  <c r="P1858" i="2"/>
  <c r="Q1858" i="2" s="1"/>
  <c r="P1876" i="2"/>
  <c r="Q1876" i="2" s="1"/>
  <c r="P1877" i="2"/>
  <c r="Q1877" i="2" s="1"/>
  <c r="P1870" i="2"/>
  <c r="Q1870" i="2" s="1"/>
  <c r="P1884" i="2"/>
  <c r="Q1884" i="2" s="1"/>
  <c r="P1868" i="2"/>
  <c r="Q1868" i="2" s="1"/>
  <c r="P1874" i="2"/>
  <c r="Q1874" i="2" s="1"/>
  <c r="P1871" i="2"/>
  <c r="Q1871" i="2" s="1"/>
  <c r="P1880" i="2"/>
  <c r="Q1880" i="2" s="1"/>
  <c r="P1865" i="2"/>
  <c r="Q1865" i="2" s="1"/>
  <c r="P1882" i="2"/>
  <c r="Q1882" i="2" s="1"/>
  <c r="P1855" i="2"/>
  <c r="Q1855" i="2" s="1"/>
  <c r="P1854" i="2"/>
  <c r="Q1854" i="2" s="1"/>
  <c r="P1878" i="2"/>
  <c r="Q1878" i="2" s="1"/>
  <c r="P1873" i="2"/>
  <c r="Q1873" i="2" s="1"/>
  <c r="Q1889" i="2"/>
  <c r="P2597" i="2"/>
  <c r="Q2597" i="2" s="1"/>
  <c r="P2598" i="2"/>
  <c r="Q2598" i="2" s="1"/>
  <c r="P2605" i="2"/>
  <c r="Q2605" i="2" s="1"/>
  <c r="P2604" i="2"/>
  <c r="Q2604" i="2" s="1"/>
  <c r="P2600" i="2"/>
  <c r="Q2600" i="2" s="1"/>
  <c r="P2599" i="2"/>
  <c r="Q2599" i="2" s="1"/>
  <c r="P2606" i="2"/>
  <c r="Q2606" i="2" s="1"/>
  <c r="P2601" i="2"/>
  <c r="Q2601" i="2" s="1"/>
  <c r="P2603" i="2"/>
  <c r="Q2603" i="2" s="1"/>
  <c r="P2602" i="2"/>
  <c r="Q2602" i="2" s="1"/>
  <c r="P2615" i="2"/>
  <c r="Q2615" i="2" s="1"/>
  <c r="P2618" i="2"/>
  <c r="Q2618" i="2" s="1"/>
  <c r="P2607" i="2"/>
  <c r="Q2607" i="2" s="1"/>
  <c r="P2609" i="2"/>
  <c r="Q2609" i="2" s="1"/>
  <c r="P2620" i="2"/>
  <c r="Q2620" i="2" s="1"/>
  <c r="P2608" i="2"/>
  <c r="Q2608" i="2" s="1"/>
  <c r="P2614" i="2"/>
  <c r="Q2614" i="2" s="1"/>
  <c r="P2616" i="2"/>
  <c r="Q2616" i="2" s="1"/>
  <c r="P2610" i="2"/>
  <c r="Q2610" i="2" s="1"/>
  <c r="P2613" i="2"/>
  <c r="Q2613" i="2" s="1"/>
  <c r="P2611" i="2"/>
  <c r="Q2611" i="2" s="1"/>
  <c r="P2612" i="2"/>
  <c r="Q2612" i="2" s="1"/>
  <c r="P2617" i="2"/>
  <c r="Q2617" i="2" s="1"/>
  <c r="P2619" i="2"/>
  <c r="Q2619" i="2" s="1"/>
  <c r="P2960" i="2"/>
  <c r="Q2960" i="2" s="1"/>
  <c r="P2955" i="2"/>
  <c r="Q2955" i="2" s="1"/>
  <c r="P2951" i="2"/>
  <c r="Q2951" i="2" s="1"/>
  <c r="P2958" i="2"/>
  <c r="Q2958" i="2" s="1"/>
  <c r="P2957" i="2"/>
  <c r="Q2957" i="2" s="1"/>
  <c r="P2956" i="2"/>
  <c r="Q2956" i="2" s="1"/>
  <c r="P2954" i="2"/>
  <c r="Q2954" i="2" s="1"/>
  <c r="P2953" i="2"/>
  <c r="Q2953" i="2" s="1"/>
  <c r="P2952" i="2"/>
  <c r="Q2952" i="2" s="1"/>
  <c r="P2959" i="2"/>
  <c r="Q2959" i="2" s="1"/>
  <c r="P2976" i="2"/>
  <c r="Q2976" i="2" s="1"/>
  <c r="P2964" i="2"/>
  <c r="Q2964" i="2" s="1"/>
  <c r="P2979" i="2"/>
  <c r="Q2979" i="2" s="1"/>
  <c r="P2988" i="2"/>
  <c r="Q2988" i="2" s="1"/>
  <c r="P2994" i="2"/>
  <c r="Q2994" i="2" s="1"/>
  <c r="P2983" i="2"/>
  <c r="Q2983" i="2" s="1"/>
  <c r="P2985" i="2"/>
  <c r="Q2985" i="2" s="1"/>
  <c r="P2966" i="2"/>
  <c r="Q2966" i="2" s="1"/>
  <c r="P2980" i="2"/>
  <c r="Q2980" i="2" s="1"/>
  <c r="P2969" i="2"/>
  <c r="Q2969" i="2" s="1"/>
  <c r="P2968" i="2"/>
  <c r="Q2968" i="2" s="1"/>
  <c r="P2978" i="2"/>
  <c r="Q2978" i="2" s="1"/>
  <c r="P2972" i="2"/>
  <c r="Q2972" i="2" s="1"/>
  <c r="P2989" i="2"/>
  <c r="Q2989" i="2" s="1"/>
  <c r="P2992" i="2"/>
  <c r="Q2992" i="2" s="1"/>
  <c r="P2977" i="2"/>
  <c r="Q2977" i="2" s="1"/>
  <c r="P2990" i="2"/>
  <c r="Q2990" i="2" s="1"/>
  <c r="P2984" i="2"/>
  <c r="Q2984" i="2" s="1"/>
  <c r="P2970" i="2"/>
  <c r="Q2970" i="2" s="1"/>
  <c r="P2967" i="2"/>
  <c r="Q2967" i="2" s="1"/>
  <c r="P2961" i="2"/>
  <c r="Q2961" i="2" s="1"/>
  <c r="P2962" i="2"/>
  <c r="Q2962" i="2" s="1"/>
  <c r="P2963" i="2"/>
  <c r="Q2963" i="2" s="1"/>
  <c r="P2974" i="2"/>
  <c r="Q2974" i="2" s="1"/>
  <c r="P2986" i="2"/>
  <c r="Q2986" i="2" s="1"/>
  <c r="P2993" i="2"/>
  <c r="Q2993" i="2" s="1"/>
  <c r="P2982" i="2"/>
  <c r="Q2982" i="2" s="1"/>
  <c r="P2996" i="2"/>
  <c r="Q2996" i="2" s="1"/>
  <c r="P2975" i="2"/>
  <c r="Q2975" i="2" s="1"/>
  <c r="P2971" i="2"/>
  <c r="Q2971" i="2" s="1"/>
  <c r="P2965" i="2"/>
  <c r="Q2965" i="2" s="1"/>
  <c r="P2973" i="2"/>
  <c r="Q2973" i="2" s="1"/>
  <c r="P2991" i="2"/>
  <c r="Q2991" i="2" s="1"/>
  <c r="P2981" i="2"/>
  <c r="Q2981" i="2" s="1"/>
  <c r="P2987" i="2"/>
  <c r="Q2987" i="2" s="1"/>
  <c r="P2995" i="2"/>
  <c r="Q2995" i="2" s="1"/>
  <c r="P3001" i="2"/>
  <c r="Q3001" i="2" s="1"/>
  <c r="P3029" i="2"/>
  <c r="Q3029" i="2" s="1"/>
  <c r="P3006" i="2"/>
  <c r="Q3006" i="2" s="1"/>
  <c r="P2998" i="2"/>
  <c r="Q2998" i="2" s="1"/>
  <c r="P3011" i="2"/>
  <c r="Q3011" i="2" s="1"/>
  <c r="P3024" i="2"/>
  <c r="Q3024" i="2" s="1"/>
  <c r="P3013" i="2"/>
  <c r="Q3013" i="2" s="1"/>
  <c r="P3008" i="2"/>
  <c r="Q3008" i="2" s="1"/>
  <c r="P3004" i="2"/>
  <c r="Q3004" i="2" s="1"/>
  <c r="P3021" i="2"/>
  <c r="Q3021" i="2" s="1"/>
  <c r="P3030" i="2"/>
  <c r="Q3030" i="2" s="1"/>
  <c r="P3014" i="2"/>
  <c r="Q3014" i="2" s="1"/>
  <c r="P3007" i="2"/>
  <c r="Q3007" i="2" s="1"/>
  <c r="P3005" i="2"/>
  <c r="Q3005" i="2" s="1"/>
  <c r="P3002" i="2"/>
  <c r="Q3002" i="2" s="1"/>
  <c r="P2999" i="2"/>
  <c r="Q2999" i="2" s="1"/>
  <c r="P3020" i="2"/>
  <c r="Q3020" i="2" s="1"/>
  <c r="P3009" i="2"/>
  <c r="Q3009" i="2" s="1"/>
  <c r="P3016" i="2"/>
  <c r="Q3016" i="2" s="1"/>
  <c r="P3022" i="2"/>
  <c r="Q3022" i="2" s="1"/>
  <c r="P3018" i="2"/>
  <c r="Q3018" i="2" s="1"/>
  <c r="P3017" i="2"/>
  <c r="Q3017" i="2" s="1"/>
  <c r="P3019" i="2"/>
  <c r="Q3019" i="2" s="1"/>
  <c r="P3031" i="2"/>
  <c r="Q3031" i="2" s="1"/>
  <c r="P3026" i="2"/>
  <c r="Q3026" i="2" s="1"/>
  <c r="P3028" i="2"/>
  <c r="Q3028" i="2" s="1"/>
  <c r="P2997" i="2"/>
  <c r="Q2997" i="2" s="1"/>
  <c r="P3010" i="2"/>
  <c r="Q3010" i="2" s="1"/>
  <c r="P3027" i="2"/>
  <c r="Q3027" i="2" s="1"/>
  <c r="P3015" i="2"/>
  <c r="Q3015" i="2" s="1"/>
  <c r="P3012" i="2"/>
  <c r="Q3012" i="2" s="1"/>
  <c r="P3032" i="2"/>
  <c r="Q3032" i="2" s="1"/>
  <c r="P3000" i="2"/>
  <c r="Q3000" i="2" s="1"/>
  <c r="P3025" i="2"/>
  <c r="Q3025" i="2" s="1"/>
  <c r="P3003" i="2"/>
  <c r="Q3003" i="2" s="1"/>
  <c r="P3023" i="2"/>
  <c r="Q3023" i="2" s="1"/>
  <c r="P3047" i="2"/>
  <c r="Q3047" i="2" s="1"/>
  <c r="P3044" i="2"/>
  <c r="Q3044" i="2" s="1"/>
  <c r="P3060" i="2"/>
  <c r="Q3060" i="2" s="1"/>
  <c r="P3037" i="2"/>
  <c r="Q3037" i="2" s="1"/>
  <c r="P3062" i="2"/>
  <c r="Q3062" i="2" s="1"/>
  <c r="P3053" i="2"/>
  <c r="Q3053" i="2" s="1"/>
  <c r="P3064" i="2"/>
  <c r="Q3064" i="2" s="1"/>
  <c r="P3066" i="2"/>
  <c r="Q3066" i="2" s="1"/>
  <c r="P3035" i="2"/>
  <c r="Q3035" i="2" s="1"/>
  <c r="P3063" i="2"/>
  <c r="Q3063" i="2" s="1"/>
  <c r="P3049" i="2"/>
  <c r="Q3049" i="2" s="1"/>
  <c r="P3065" i="2"/>
  <c r="Q3065" i="2" s="1"/>
  <c r="P3036" i="2"/>
  <c r="Q3036" i="2" s="1"/>
  <c r="P3055" i="2"/>
  <c r="Q3055" i="2" s="1"/>
  <c r="P3041" i="2"/>
  <c r="Q3041" i="2" s="1"/>
  <c r="P3043" i="2"/>
  <c r="Q3043" i="2" s="1"/>
  <c r="P3054" i="2"/>
  <c r="Q3054" i="2" s="1"/>
  <c r="P3059" i="2"/>
  <c r="Q3059" i="2" s="1"/>
  <c r="P3039" i="2"/>
  <c r="Q3039" i="2" s="1"/>
  <c r="P3057" i="2"/>
  <c r="Q3057" i="2" s="1"/>
  <c r="P3048" i="2"/>
  <c r="Q3048" i="2" s="1"/>
  <c r="P3050" i="2"/>
  <c r="Q3050" i="2" s="1"/>
  <c r="P3038" i="2"/>
  <c r="Q3038" i="2" s="1"/>
  <c r="P3034" i="2"/>
  <c r="Q3034" i="2" s="1"/>
  <c r="P3056" i="2"/>
  <c r="Q3056" i="2" s="1"/>
  <c r="P3042" i="2"/>
  <c r="Q3042" i="2" s="1"/>
  <c r="P3051" i="2"/>
  <c r="Q3051" i="2" s="1"/>
  <c r="P3033" i="2"/>
  <c r="Q3033" i="2" s="1"/>
  <c r="P3040" i="2"/>
  <c r="Q3040" i="2" s="1"/>
  <c r="P3046" i="2"/>
  <c r="Q3046" i="2" s="1"/>
  <c r="P3045" i="2"/>
  <c r="Q3045" i="2" s="1"/>
  <c r="P3067" i="2"/>
  <c r="Q3067" i="2" s="1"/>
  <c r="P3052" i="2"/>
  <c r="Q3052" i="2" s="1"/>
  <c r="P3061" i="2"/>
  <c r="Q3061" i="2" s="1"/>
  <c r="P3068" i="2"/>
  <c r="Q3068" i="2" s="1"/>
  <c r="P3058" i="2"/>
  <c r="Q3058" i="2" s="1"/>
  <c r="P5547" i="2"/>
  <c r="Q5547" i="2" s="1"/>
  <c r="P5555" i="2"/>
  <c r="Q5555" i="2" s="1"/>
  <c r="P5554" i="2"/>
  <c r="Q5554" i="2" s="1"/>
  <c r="P5549" i="2"/>
  <c r="Q5549" i="2" s="1"/>
  <c r="P5556" i="2"/>
  <c r="Q5556" i="2" s="1"/>
  <c r="P5548" i="2"/>
  <c r="Q5548" i="2" s="1"/>
  <c r="P5552" i="2"/>
  <c r="Q5552" i="2" s="1"/>
  <c r="P5553" i="2"/>
  <c r="Q5553" i="2" s="1"/>
  <c r="P5550" i="2"/>
  <c r="Q5550" i="2" s="1"/>
  <c r="P5551" i="2"/>
  <c r="Q5551" i="2" s="1"/>
  <c r="P5561" i="2"/>
  <c r="Q5561" i="2" s="1"/>
  <c r="P5592" i="2"/>
  <c r="Q5592" i="2" s="1"/>
  <c r="P5585" i="2"/>
  <c r="Q5585" i="2" s="1"/>
  <c r="P5581" i="2"/>
  <c r="Q5581" i="2" s="1"/>
  <c r="P5560" i="2"/>
  <c r="Q5560" i="2" s="1"/>
  <c r="P5579" i="2"/>
  <c r="Q5579" i="2" s="1"/>
  <c r="P5563" i="2"/>
  <c r="Q5563" i="2" s="1"/>
  <c r="P5562" i="2"/>
  <c r="Q5562" i="2" s="1"/>
  <c r="P5570" i="2"/>
  <c r="Q5570" i="2" s="1"/>
  <c r="P5571" i="2"/>
  <c r="Q5571" i="2" s="1"/>
  <c r="P5559" i="2"/>
  <c r="Q5559" i="2" s="1"/>
  <c r="P5573" i="2"/>
  <c r="Q5573" i="2" s="1"/>
  <c r="P5565" i="2"/>
  <c r="Q5565" i="2" s="1"/>
  <c r="P5568" i="2"/>
  <c r="Q5568" i="2" s="1"/>
  <c r="P5590" i="2"/>
  <c r="Q5590" i="2" s="1"/>
  <c r="P5580" i="2"/>
  <c r="Q5580" i="2" s="1"/>
  <c r="P5557" i="2"/>
  <c r="Q5557" i="2" s="1"/>
  <c r="P5558" i="2"/>
  <c r="Q5558" i="2" s="1"/>
  <c r="P5588" i="2"/>
  <c r="Q5588" i="2" s="1"/>
  <c r="P5587" i="2"/>
  <c r="Q5587" i="2" s="1"/>
  <c r="P5576" i="2"/>
  <c r="Q5576" i="2" s="1"/>
  <c r="P5582" i="2"/>
  <c r="Q5582" i="2" s="1"/>
  <c r="P5575" i="2"/>
  <c r="Q5575" i="2" s="1"/>
  <c r="P5578" i="2"/>
  <c r="Q5578" i="2" s="1"/>
  <c r="P5569" i="2"/>
  <c r="Q5569" i="2" s="1"/>
  <c r="P5572" i="2"/>
  <c r="Q5572" i="2" s="1"/>
  <c r="P5564" i="2"/>
  <c r="Q5564" i="2" s="1"/>
  <c r="P5567" i="2"/>
  <c r="Q5567" i="2" s="1"/>
  <c r="P5584" i="2"/>
  <c r="Q5584" i="2" s="1"/>
  <c r="P5583" i="2"/>
  <c r="Q5583" i="2" s="1"/>
  <c r="P5586" i="2"/>
  <c r="Q5586" i="2" s="1"/>
  <c r="P5574" i="2"/>
  <c r="Q5574" i="2" s="1"/>
  <c r="P5566" i="2"/>
  <c r="Q5566" i="2" s="1"/>
  <c r="P5589" i="2"/>
  <c r="Q5589" i="2" s="1"/>
  <c r="P5577" i="2"/>
  <c r="Q5577" i="2" s="1"/>
  <c r="P5591" i="2"/>
  <c r="Q5591" i="2" s="1"/>
  <c r="P5603" i="2"/>
  <c r="Q5603" i="2" s="1"/>
  <c r="P5599" i="2"/>
  <c r="Q5599" i="2" s="1"/>
  <c r="P5604" i="2"/>
  <c r="Q5604" i="2" s="1"/>
  <c r="P5620" i="2"/>
  <c r="Q5620" i="2" s="1"/>
  <c r="P5600" i="2"/>
  <c r="Q5600" i="2" s="1"/>
  <c r="P5617" i="2"/>
  <c r="Q5617" i="2" s="1"/>
  <c r="P5612" i="2"/>
  <c r="Q5612" i="2" s="1"/>
  <c r="P5609" i="2"/>
  <c r="Q5609" i="2" s="1"/>
  <c r="P5624" i="2"/>
  <c r="Q5624" i="2" s="1"/>
  <c r="P5614" i="2"/>
  <c r="Q5614" i="2" s="1"/>
  <c r="P5613" i="2"/>
  <c r="Q5613" i="2" s="1"/>
  <c r="P5601" i="2"/>
  <c r="Q5601" i="2" s="1"/>
  <c r="P5597" i="2"/>
  <c r="Q5597" i="2" s="1"/>
  <c r="P5623" i="2"/>
  <c r="Q5623" i="2" s="1"/>
  <c r="P5606" i="2"/>
  <c r="Q5606" i="2" s="1"/>
  <c r="P5598" i="2"/>
  <c r="Q5598" i="2" s="1"/>
  <c r="P5593" i="2"/>
  <c r="Q5593" i="2" s="1"/>
  <c r="P5611" i="2"/>
  <c r="Q5611" i="2" s="1"/>
  <c r="P5621" i="2"/>
  <c r="Q5621" i="2" s="1"/>
  <c r="P5608" i="2"/>
  <c r="Q5608" i="2" s="1"/>
  <c r="P5628" i="2"/>
  <c r="Q5628" i="2" s="1"/>
  <c r="P5625" i="2"/>
  <c r="Q5625" i="2" s="1"/>
  <c r="P5607" i="2"/>
  <c r="Q5607" i="2" s="1"/>
  <c r="P5616" i="2"/>
  <c r="Q5616" i="2" s="1"/>
  <c r="P5594" i="2"/>
  <c r="Q5594" i="2" s="1"/>
  <c r="P5618" i="2"/>
  <c r="Q5618" i="2" s="1"/>
  <c r="P5602" i="2"/>
  <c r="Q5602" i="2" s="1"/>
  <c r="P5619" i="2"/>
  <c r="Q5619" i="2" s="1"/>
  <c r="P5595" i="2"/>
  <c r="Q5595" i="2" s="1"/>
  <c r="P5596" i="2"/>
  <c r="Q5596" i="2" s="1"/>
  <c r="P5627" i="2"/>
  <c r="Q5627" i="2" s="1"/>
  <c r="P5615" i="2"/>
  <c r="Q5615" i="2" s="1"/>
  <c r="P5622" i="2"/>
  <c r="Q5622" i="2" s="1"/>
  <c r="P5626" i="2"/>
  <c r="Q5626" i="2" s="1"/>
  <c r="P5610" i="2"/>
  <c r="Q5610" i="2" s="1"/>
  <c r="P5605" i="2"/>
  <c r="Q5605" i="2" s="1"/>
  <c r="P5642" i="2"/>
  <c r="Q5642" i="2" s="1"/>
  <c r="P5657" i="2"/>
  <c r="Q5657" i="2" s="1"/>
  <c r="P5663" i="2"/>
  <c r="Q5663" i="2" s="1"/>
  <c r="P5664" i="2"/>
  <c r="Q5664" i="2" s="1"/>
  <c r="P5636" i="2"/>
  <c r="Q5636" i="2" s="1"/>
  <c r="P5645" i="2"/>
  <c r="Q5645" i="2" s="1"/>
  <c r="P5656" i="2"/>
  <c r="Q5656" i="2" s="1"/>
  <c r="P5648" i="2"/>
  <c r="Q5648" i="2" s="1"/>
  <c r="P5643" i="2"/>
  <c r="Q5643" i="2" s="1"/>
  <c r="P5661" i="2"/>
  <c r="Q5661" i="2" s="1"/>
  <c r="P5640" i="2"/>
  <c r="Q5640" i="2" s="1"/>
  <c r="P5634" i="2"/>
  <c r="Q5634" i="2" s="1"/>
  <c r="P5633" i="2"/>
  <c r="Q5633" i="2" s="1"/>
  <c r="P5662" i="2"/>
  <c r="Q5662" i="2" s="1"/>
  <c r="P5646" i="2"/>
  <c r="Q5646" i="2" s="1"/>
  <c r="P5650" i="2"/>
  <c r="Q5650" i="2" s="1"/>
  <c r="P5655" i="2"/>
  <c r="Q5655" i="2" s="1"/>
  <c r="P5647" i="2"/>
  <c r="Q5647" i="2" s="1"/>
  <c r="P5631" i="2"/>
  <c r="Q5631" i="2" s="1"/>
  <c r="P5639" i="2"/>
  <c r="Q5639" i="2" s="1"/>
  <c r="P5652" i="2"/>
  <c r="Q5652" i="2" s="1"/>
  <c r="P5649" i="2"/>
  <c r="Q5649" i="2" s="1"/>
  <c r="P5660" i="2"/>
  <c r="Q5660" i="2" s="1"/>
  <c r="P5659" i="2"/>
  <c r="Q5659" i="2" s="1"/>
  <c r="P5638" i="2"/>
  <c r="Q5638" i="2" s="1"/>
  <c r="P5630" i="2"/>
  <c r="Q5630" i="2" s="1"/>
  <c r="P5632" i="2"/>
  <c r="Q5632" i="2" s="1"/>
  <c r="P5653" i="2"/>
  <c r="Q5653" i="2" s="1"/>
  <c r="P5654" i="2"/>
  <c r="Q5654" i="2" s="1"/>
  <c r="P5658" i="2"/>
  <c r="Q5658" i="2" s="1"/>
  <c r="P5641" i="2"/>
  <c r="Q5641" i="2" s="1"/>
  <c r="P5635" i="2"/>
  <c r="Q5635" i="2" s="1"/>
  <c r="P5644" i="2"/>
  <c r="Q5644" i="2" s="1"/>
  <c r="P5651" i="2"/>
  <c r="Q5651" i="2" s="1"/>
  <c r="P5629" i="2"/>
  <c r="Q5629" i="2" s="1"/>
  <c r="P5637" i="2"/>
  <c r="Q5637" i="2" s="1"/>
  <c r="P3075" i="2"/>
  <c r="Q3075" i="2" s="1"/>
  <c r="P3078" i="2"/>
  <c r="Q3078" i="2" s="1"/>
  <c r="P3076" i="2"/>
  <c r="Q3076" i="2" s="1"/>
  <c r="P3071" i="2"/>
  <c r="Q3071" i="2" s="1"/>
  <c r="P3070" i="2"/>
  <c r="Q3070" i="2" s="1"/>
  <c r="P3069" i="2"/>
  <c r="Q3069" i="2" s="1"/>
  <c r="P3073" i="2"/>
  <c r="Q3073" i="2" s="1"/>
  <c r="P3074" i="2"/>
  <c r="Q3074" i="2" s="1"/>
  <c r="P3072" i="2"/>
  <c r="Q3072" i="2" s="1"/>
  <c r="P3077" i="2"/>
  <c r="Q3077" i="2" s="1"/>
  <c r="P3089" i="2"/>
  <c r="Q3089" i="2" s="1"/>
  <c r="P3088" i="2"/>
  <c r="Q3088" i="2" s="1"/>
  <c r="P3086" i="2"/>
  <c r="Q3086" i="2" s="1"/>
  <c r="P3079" i="2"/>
  <c r="Q3079" i="2" s="1"/>
  <c r="P3111" i="2"/>
  <c r="Q3111" i="2" s="1"/>
  <c r="P3104" i="2"/>
  <c r="Q3104" i="2" s="1"/>
  <c r="P3101" i="2"/>
  <c r="Q3101" i="2" s="1"/>
  <c r="P3098" i="2"/>
  <c r="Q3098" i="2" s="1"/>
  <c r="P3090" i="2"/>
  <c r="Q3090" i="2" s="1"/>
  <c r="P3087" i="2"/>
  <c r="Q3087" i="2" s="1"/>
  <c r="P3107" i="2"/>
  <c r="Q3107" i="2" s="1"/>
  <c r="P3093" i="2"/>
  <c r="Q3093" i="2" s="1"/>
  <c r="P3095" i="2"/>
  <c r="Q3095" i="2" s="1"/>
  <c r="P3113" i="2"/>
  <c r="Q3113" i="2" s="1"/>
  <c r="P3080" i="2"/>
  <c r="Q3080" i="2" s="1"/>
  <c r="P3085" i="2"/>
  <c r="Q3085" i="2" s="1"/>
  <c r="P3096" i="2"/>
  <c r="Q3096" i="2" s="1"/>
  <c r="P3099" i="2"/>
  <c r="Q3099" i="2" s="1"/>
  <c r="P3102" i="2"/>
  <c r="Q3102" i="2" s="1"/>
  <c r="P3103" i="2"/>
  <c r="Q3103" i="2" s="1"/>
  <c r="P3110" i="2"/>
  <c r="Q3110" i="2" s="1"/>
  <c r="P3081" i="2"/>
  <c r="Q3081" i="2" s="1"/>
  <c r="P3091" i="2"/>
  <c r="Q3091" i="2" s="1"/>
  <c r="P3082" i="2"/>
  <c r="Q3082" i="2" s="1"/>
  <c r="P3092" i="2"/>
  <c r="Q3092" i="2" s="1"/>
  <c r="P3083" i="2"/>
  <c r="Q3083" i="2" s="1"/>
  <c r="P3084" i="2"/>
  <c r="Q3084" i="2" s="1"/>
  <c r="P3100" i="2"/>
  <c r="Q3100" i="2" s="1"/>
  <c r="P3106" i="2"/>
  <c r="Q3106" i="2" s="1"/>
  <c r="P3114" i="2"/>
  <c r="Q3114" i="2" s="1"/>
  <c r="P3097" i="2"/>
  <c r="Q3097" i="2" s="1"/>
  <c r="P3105" i="2"/>
  <c r="Q3105" i="2" s="1"/>
  <c r="P3094" i="2"/>
  <c r="Q3094" i="2" s="1"/>
  <c r="P3109" i="2"/>
  <c r="Q3109" i="2" s="1"/>
  <c r="P3112" i="2"/>
  <c r="Q3112" i="2" s="1"/>
  <c r="P3108" i="2"/>
  <c r="Q3108" i="2" s="1"/>
  <c r="P3118" i="2"/>
  <c r="Q3118" i="2" s="1"/>
  <c r="P3128" i="2"/>
  <c r="Q3128" i="2" s="1"/>
  <c r="P3136" i="2"/>
  <c r="Q3136" i="2" s="1"/>
  <c r="P3142" i="2"/>
  <c r="Q3142" i="2" s="1"/>
  <c r="P3126" i="2"/>
  <c r="Q3126" i="2" s="1"/>
  <c r="P3122" i="2"/>
  <c r="Q3122" i="2" s="1"/>
  <c r="P3143" i="2"/>
  <c r="Q3143" i="2" s="1"/>
  <c r="P3148" i="2"/>
  <c r="Q3148" i="2" s="1"/>
  <c r="P3132" i="2"/>
  <c r="Q3132" i="2" s="1"/>
  <c r="P3150" i="2"/>
  <c r="Q3150" i="2" s="1"/>
  <c r="P3141" i="2"/>
  <c r="Q3141" i="2" s="1"/>
  <c r="P3147" i="2"/>
  <c r="Q3147" i="2" s="1"/>
  <c r="P3116" i="2"/>
  <c r="Q3116" i="2" s="1"/>
  <c r="P3145" i="2"/>
  <c r="Q3145" i="2" s="1"/>
  <c r="P3144" i="2"/>
  <c r="Q3144" i="2" s="1"/>
  <c r="P3149" i="2"/>
  <c r="Q3149" i="2" s="1"/>
  <c r="P3146" i="2"/>
  <c r="Q3146" i="2" s="1"/>
  <c r="P3123" i="2"/>
  <c r="Q3123" i="2" s="1"/>
  <c r="P3120" i="2"/>
  <c r="Q3120" i="2" s="1"/>
  <c r="P3129" i="2"/>
  <c r="Q3129" i="2" s="1"/>
  <c r="P3124" i="2"/>
  <c r="Q3124" i="2" s="1"/>
  <c r="P3117" i="2"/>
  <c r="Q3117" i="2" s="1"/>
  <c r="P3127" i="2"/>
  <c r="Q3127" i="2" s="1"/>
  <c r="P3131" i="2"/>
  <c r="Q3131" i="2" s="1"/>
  <c r="P3121" i="2"/>
  <c r="Q3121" i="2" s="1"/>
  <c r="P3140" i="2"/>
  <c r="Q3140" i="2" s="1"/>
  <c r="P3130" i="2"/>
  <c r="Q3130" i="2" s="1"/>
  <c r="P3125" i="2"/>
  <c r="Q3125" i="2" s="1"/>
  <c r="P3135" i="2"/>
  <c r="Q3135" i="2" s="1"/>
  <c r="P3138" i="2"/>
  <c r="Q3138" i="2" s="1"/>
  <c r="P3134" i="2"/>
  <c r="Q3134" i="2" s="1"/>
  <c r="P3139" i="2"/>
  <c r="Q3139" i="2" s="1"/>
  <c r="P3119" i="2"/>
  <c r="Q3119" i="2" s="1"/>
  <c r="P3137" i="2"/>
  <c r="Q3137" i="2" s="1"/>
  <c r="P3133" i="2"/>
  <c r="Q3133" i="2" s="1"/>
  <c r="P3115" i="2"/>
  <c r="Q3115" i="2" s="1"/>
  <c r="P3171" i="2"/>
  <c r="Q3171" i="2" s="1"/>
  <c r="P3183" i="2"/>
  <c r="Q3183" i="2" s="1"/>
  <c r="P3160" i="2"/>
  <c r="Q3160" i="2" s="1"/>
  <c r="P3186" i="2"/>
  <c r="Q3186" i="2" s="1"/>
  <c r="P3162" i="2"/>
  <c r="Q3162" i="2" s="1"/>
  <c r="P3151" i="2"/>
  <c r="Q3151" i="2" s="1"/>
  <c r="P3163" i="2"/>
  <c r="Q3163" i="2" s="1"/>
  <c r="P3158" i="2"/>
  <c r="Q3158" i="2" s="1"/>
  <c r="P3178" i="2"/>
  <c r="Q3178" i="2" s="1"/>
  <c r="P3177" i="2"/>
  <c r="Q3177" i="2" s="1"/>
  <c r="P3184" i="2"/>
  <c r="Q3184" i="2" s="1"/>
  <c r="P3155" i="2"/>
  <c r="Q3155" i="2" s="1"/>
  <c r="P3175" i="2"/>
  <c r="Q3175" i="2" s="1"/>
  <c r="P3159" i="2"/>
  <c r="Q3159" i="2" s="1"/>
  <c r="P3168" i="2"/>
  <c r="Q3168" i="2" s="1"/>
  <c r="P3153" i="2"/>
  <c r="Q3153" i="2" s="1"/>
  <c r="P3165" i="2"/>
  <c r="Q3165" i="2" s="1"/>
  <c r="P3154" i="2"/>
  <c r="Q3154" i="2" s="1"/>
  <c r="P3176" i="2"/>
  <c r="Q3176" i="2" s="1"/>
  <c r="P3174" i="2"/>
  <c r="Q3174" i="2" s="1"/>
  <c r="P3170" i="2"/>
  <c r="Q3170" i="2" s="1"/>
  <c r="P3156" i="2"/>
  <c r="Q3156" i="2" s="1"/>
  <c r="P3181" i="2"/>
  <c r="Q3181" i="2" s="1"/>
  <c r="P3172" i="2"/>
  <c r="Q3172" i="2" s="1"/>
  <c r="P3173" i="2"/>
  <c r="Q3173" i="2" s="1"/>
  <c r="P3182" i="2"/>
  <c r="Q3182" i="2" s="1"/>
  <c r="P3164" i="2"/>
  <c r="Q3164" i="2" s="1"/>
  <c r="P3179" i="2"/>
  <c r="Q3179" i="2" s="1"/>
  <c r="P3166" i="2"/>
  <c r="Q3166" i="2" s="1"/>
  <c r="P3157" i="2"/>
  <c r="Q3157" i="2" s="1"/>
  <c r="P3167" i="2"/>
  <c r="Q3167" i="2" s="1"/>
  <c r="P3169" i="2"/>
  <c r="Q3169" i="2" s="1"/>
  <c r="P3152" i="2"/>
  <c r="Q3152" i="2" s="1"/>
  <c r="P3161" i="2"/>
  <c r="Q3161" i="2" s="1"/>
  <c r="P3180" i="2"/>
  <c r="Q3180" i="2" s="1"/>
  <c r="P3185" i="2"/>
  <c r="Q3185" i="2" s="1"/>
  <c r="O5300" i="2"/>
  <c r="P5300" i="2"/>
  <c r="Q5300" i="2" s="1"/>
  <c r="O830" i="2"/>
  <c r="O9591" i="3"/>
  <c r="O9602" i="3"/>
  <c r="O9603" i="3"/>
  <c r="O9604" i="3"/>
  <c r="O9605" i="3"/>
  <c r="O9606" i="3"/>
  <c r="O9607" i="3"/>
  <c r="O9608" i="3"/>
  <c r="O9609" i="3"/>
  <c r="O9610" i="3"/>
  <c r="O9611" i="3"/>
  <c r="O9612" i="3"/>
  <c r="O9613" i="3"/>
  <c r="O9614" i="3"/>
  <c r="O9615" i="3"/>
  <c r="O9616" i="3"/>
  <c r="O9617" i="3"/>
  <c r="O9618" i="3"/>
  <c r="O9619" i="3"/>
  <c r="O9620" i="3"/>
  <c r="O9621" i="3"/>
  <c r="O9622" i="3"/>
  <c r="O9623" i="3"/>
  <c r="O9624" i="3"/>
  <c r="O9625" i="3"/>
  <c r="O9626" i="3"/>
  <c r="O9627" i="3"/>
  <c r="O9628" i="3"/>
  <c r="O9629" i="3"/>
  <c r="O9630" i="3"/>
  <c r="O9631" i="3"/>
  <c r="O9632" i="3"/>
  <c r="O9633" i="3"/>
  <c r="O9634" i="3"/>
  <c r="O9635" i="3"/>
  <c r="O9636" i="3"/>
  <c r="O9637" i="3"/>
  <c r="O9638" i="3"/>
  <c r="O9639" i="3"/>
  <c r="O9640" i="3"/>
  <c r="O9641" i="3"/>
  <c r="O9642" i="3"/>
  <c r="O9643" i="3"/>
  <c r="O9644" i="3"/>
  <c r="O9645" i="3"/>
  <c r="O9646" i="3"/>
  <c r="O9647" i="3"/>
  <c r="O9648" i="3"/>
  <c r="O9649" i="3"/>
  <c r="O9650" i="3"/>
  <c r="O9651" i="3"/>
  <c r="O9652" i="3"/>
  <c r="O9653" i="3"/>
  <c r="O9654" i="3"/>
  <c r="O9655" i="3"/>
  <c r="O9656" i="3"/>
  <c r="O9657" i="3"/>
  <c r="O9658" i="3"/>
  <c r="O9659" i="3"/>
  <c r="O9660" i="3"/>
  <c r="O9661" i="3"/>
  <c r="O9662" i="3"/>
  <c r="O9663" i="3"/>
  <c r="O9664" i="3"/>
  <c r="O9665" i="3"/>
  <c r="O9666" i="3"/>
  <c r="O9667" i="3"/>
  <c r="O9668" i="3"/>
  <c r="O9669" i="3"/>
  <c r="O9670" i="3"/>
  <c r="O9671" i="3"/>
  <c r="O9672" i="3"/>
  <c r="O9673" i="3"/>
  <c r="O9674" i="3"/>
  <c r="O9675" i="3"/>
  <c r="O9676" i="3"/>
  <c r="O9677" i="3"/>
  <c r="O9678" i="3"/>
  <c r="O9679" i="3"/>
  <c r="O9680" i="3"/>
  <c r="O9681" i="3"/>
  <c r="O9682" i="3"/>
  <c r="O9683" i="3"/>
  <c r="O9684" i="3"/>
  <c r="O9685" i="3"/>
  <c r="O9686" i="3"/>
  <c r="O9687" i="3"/>
  <c r="O9688" i="3"/>
  <c r="O9689" i="3"/>
  <c r="O9690" i="3"/>
  <c r="O9691" i="3"/>
  <c r="O9692" i="3"/>
  <c r="O9693" i="3"/>
  <c r="O9694" i="3"/>
  <c r="O9695" i="3"/>
  <c r="O9696" i="3"/>
  <c r="O9697" i="3"/>
  <c r="O9698" i="3"/>
  <c r="O9699" i="3"/>
  <c r="O9700" i="3"/>
  <c r="O9701" i="3"/>
  <c r="O9702" i="3"/>
  <c r="O9703" i="3"/>
  <c r="O9704" i="3"/>
  <c r="O9705" i="3"/>
  <c r="O9706" i="3"/>
  <c r="O9707" i="3"/>
  <c r="O9708" i="3"/>
  <c r="O9709" i="3"/>
  <c r="O9710" i="3"/>
  <c r="O9711" i="3"/>
  <c r="O9712" i="3"/>
  <c r="O9713" i="3"/>
  <c r="O9714" i="3"/>
  <c r="O9715" i="3"/>
  <c r="O9716" i="3"/>
  <c r="O9717" i="3"/>
  <c r="O9718" i="3"/>
  <c r="O9719" i="3"/>
  <c r="O9720" i="3"/>
  <c r="O9721" i="3"/>
  <c r="O9722" i="3"/>
  <c r="O9723" i="3"/>
  <c r="O9724" i="3"/>
  <c r="O9725" i="3"/>
  <c r="O9726" i="3"/>
  <c r="O9727" i="3"/>
  <c r="O9728" i="3"/>
  <c r="O9729" i="3"/>
  <c r="O9730" i="3"/>
  <c r="O9731" i="3"/>
  <c r="O9732" i="3"/>
  <c r="O9733" i="3"/>
  <c r="O9734" i="3"/>
  <c r="O9735" i="3"/>
  <c r="O9736" i="3"/>
  <c r="O9737" i="3"/>
  <c r="O9738" i="3"/>
  <c r="O9739" i="3"/>
  <c r="O9740" i="3"/>
  <c r="O9741" i="3"/>
  <c r="O9742" i="3"/>
  <c r="O9743" i="3"/>
  <c r="O9744" i="3"/>
  <c r="O9745" i="3"/>
  <c r="O9746" i="3"/>
  <c r="O9747" i="3"/>
  <c r="O9748" i="3"/>
  <c r="O9749" i="3"/>
  <c r="O9750" i="3"/>
  <c r="O9751" i="3"/>
  <c r="O9752" i="3"/>
  <c r="O9753" i="3"/>
  <c r="O9754" i="3"/>
  <c r="O9755" i="3"/>
  <c r="O9756" i="3"/>
  <c r="O9757" i="3"/>
  <c r="O9758" i="3"/>
  <c r="O9759" i="3"/>
  <c r="O9760" i="3"/>
  <c r="O9761" i="3"/>
  <c r="O9762" i="3"/>
  <c r="O9763" i="3"/>
  <c r="O9764" i="3"/>
  <c r="O9765" i="3"/>
  <c r="O9766" i="3"/>
  <c r="O9767" i="3"/>
  <c r="O9768" i="3"/>
  <c r="O9769" i="3"/>
  <c r="O9770" i="3"/>
  <c r="O9771" i="3"/>
  <c r="O9772" i="3"/>
  <c r="O9773" i="3"/>
  <c r="O9774" i="3"/>
  <c r="O9775" i="3"/>
  <c r="O9776" i="3"/>
  <c r="O9777" i="3"/>
  <c r="O9778" i="3"/>
  <c r="O9779" i="3"/>
  <c r="O9780" i="3"/>
  <c r="O9781" i="3"/>
  <c r="O9782" i="3"/>
  <c r="O9783" i="3"/>
  <c r="O9784" i="3"/>
  <c r="O9785" i="3"/>
  <c r="O9786" i="3"/>
  <c r="O9787" i="3"/>
  <c r="O9788" i="3"/>
  <c r="O9789" i="3"/>
  <c r="O9790" i="3"/>
  <c r="O9791" i="3"/>
  <c r="O9792" i="3"/>
  <c r="O9793" i="3"/>
  <c r="O9794" i="3"/>
  <c r="O9795" i="3"/>
  <c r="O9796" i="3"/>
  <c r="O9797" i="3"/>
  <c r="O9798" i="3"/>
  <c r="O9799" i="3"/>
  <c r="O9800" i="3"/>
  <c r="O9801" i="3"/>
  <c r="O9802" i="3"/>
  <c r="O9803" i="3"/>
  <c r="O9804" i="3"/>
  <c r="O9805" i="3"/>
  <c r="O9806" i="3"/>
  <c r="O9807" i="3"/>
  <c r="O9808" i="3"/>
  <c r="O9809" i="3"/>
  <c r="O9810" i="3"/>
  <c r="O9811" i="3"/>
  <c r="O9812" i="3"/>
  <c r="O9813" i="3"/>
  <c r="O9814" i="3"/>
  <c r="O9815" i="3"/>
  <c r="O9816" i="3"/>
  <c r="O9817" i="3"/>
  <c r="O9818" i="3"/>
  <c r="O9819" i="3"/>
  <c r="O9820" i="3"/>
  <c r="O9821" i="3"/>
  <c r="O9822" i="3"/>
  <c r="O9823" i="3"/>
  <c r="O9824" i="3"/>
  <c r="O9825" i="3"/>
  <c r="O9826" i="3"/>
  <c r="O9827" i="3"/>
  <c r="O9828" i="3"/>
  <c r="O9829" i="3"/>
  <c r="O9830" i="3"/>
  <c r="O9831" i="3"/>
  <c r="O9842" i="3"/>
  <c r="O9843" i="3"/>
  <c r="O9844" i="3"/>
  <c r="O9845" i="3"/>
  <c r="O9846" i="3"/>
  <c r="O9847" i="3"/>
  <c r="O9848" i="3"/>
  <c r="O9849" i="3"/>
  <c r="O9850" i="3"/>
  <c r="O9851" i="3"/>
  <c r="O9852" i="3"/>
  <c r="O9853" i="3"/>
  <c r="O9854" i="3"/>
  <c r="O9855" i="3"/>
  <c r="O9856" i="3"/>
  <c r="O9857" i="3"/>
  <c r="O9858" i="3"/>
  <c r="O9859" i="3"/>
  <c r="O9860" i="3"/>
  <c r="O9861" i="3"/>
  <c r="O9862" i="3"/>
  <c r="O9863" i="3"/>
  <c r="O9864" i="3"/>
  <c r="O9865" i="3"/>
  <c r="O9866" i="3"/>
  <c r="O9867" i="3"/>
  <c r="O9868" i="3"/>
  <c r="O9869" i="3"/>
  <c r="O9870" i="3"/>
  <c r="O9871" i="3"/>
  <c r="O9882" i="3"/>
  <c r="O9883" i="3"/>
  <c r="O9884" i="3"/>
  <c r="O9885" i="3"/>
  <c r="O9886" i="3"/>
  <c r="O9887" i="3"/>
  <c r="O9888" i="3"/>
  <c r="O9889" i="3"/>
  <c r="O9890" i="3"/>
  <c r="O9891" i="3"/>
  <c r="O9892" i="3"/>
  <c r="O9893" i="3"/>
  <c r="O9894" i="3"/>
  <c r="O9895" i="3"/>
  <c r="O9896" i="3"/>
  <c r="O9897" i="3"/>
  <c r="O9898" i="3"/>
  <c r="O9899" i="3"/>
  <c r="O9900" i="3"/>
  <c r="O9901" i="3"/>
  <c r="O9902" i="3"/>
  <c r="O9903" i="3"/>
  <c r="O9904" i="3"/>
  <c r="O9905" i="3"/>
  <c r="O9906" i="3"/>
  <c r="O9907" i="3"/>
  <c r="O9908" i="3"/>
  <c r="O9909" i="3"/>
  <c r="O9910" i="3"/>
  <c r="O9911" i="3"/>
  <c r="O9922" i="3"/>
  <c r="O9923" i="3"/>
  <c r="O9924" i="3"/>
  <c r="O9925" i="3"/>
  <c r="O9926" i="3"/>
  <c r="O9927" i="3"/>
  <c r="O9928" i="3"/>
  <c r="O9929" i="3"/>
  <c r="O9930" i="3"/>
  <c r="O9931" i="3"/>
  <c r="O9932" i="3"/>
  <c r="O9933" i="3"/>
  <c r="O9934" i="3"/>
  <c r="O9935" i="3"/>
  <c r="O9936" i="3"/>
  <c r="O9937" i="3"/>
  <c r="O9938" i="3"/>
  <c r="O9939" i="3"/>
  <c r="O9940" i="3"/>
  <c r="O9941" i="3"/>
  <c r="O9942" i="3"/>
  <c r="O9943" i="3"/>
  <c r="O9944" i="3"/>
  <c r="O9945" i="3"/>
  <c r="O9946" i="3"/>
  <c r="O9947" i="3"/>
  <c r="O9948" i="3"/>
  <c r="O9949" i="3"/>
  <c r="O9950" i="3"/>
  <c r="O9951" i="3"/>
  <c r="O9962" i="3"/>
  <c r="O9963" i="3"/>
  <c r="O9964" i="3"/>
  <c r="O9965" i="3"/>
  <c r="O9966" i="3"/>
  <c r="O9967" i="3"/>
  <c r="O9968" i="3"/>
  <c r="O9969" i="3"/>
  <c r="O9970" i="3"/>
  <c r="O9971" i="3"/>
  <c r="O9972" i="3"/>
  <c r="O9973" i="3"/>
  <c r="O9974" i="3"/>
  <c r="O9975" i="3"/>
  <c r="O9976" i="3"/>
  <c r="O9977" i="3"/>
  <c r="O9978" i="3"/>
  <c r="O9979" i="3"/>
  <c r="O9980" i="3"/>
  <c r="O9981" i="3"/>
  <c r="O9982" i="3"/>
  <c r="O9983" i="3"/>
  <c r="O9984" i="3"/>
  <c r="O9985" i="3"/>
  <c r="O9986" i="3"/>
  <c r="O9987" i="3"/>
  <c r="O9988" i="3"/>
  <c r="O9989" i="3"/>
  <c r="O9990" i="3"/>
  <c r="O9991" i="3"/>
  <c r="O10002" i="3"/>
  <c r="O10003" i="3"/>
  <c r="O10004" i="3"/>
  <c r="O10005" i="3"/>
  <c r="O10006" i="3"/>
  <c r="O10007" i="3"/>
  <c r="O10008" i="3"/>
  <c r="O10009" i="3"/>
  <c r="O10010" i="3"/>
  <c r="O10011" i="3"/>
  <c r="O10012" i="3"/>
  <c r="O10013" i="3"/>
  <c r="O10014" i="3"/>
  <c r="O10015" i="3"/>
  <c r="O10016" i="3"/>
  <c r="O10017" i="3"/>
  <c r="O10018" i="3"/>
  <c r="O10019" i="3"/>
  <c r="O10020" i="3"/>
  <c r="O10021" i="3"/>
  <c r="O10022" i="3"/>
  <c r="O10023" i="3"/>
  <c r="O10024" i="3"/>
  <c r="O10025" i="3"/>
  <c r="O10026" i="3"/>
  <c r="O10027" i="3"/>
  <c r="O10028" i="3"/>
  <c r="O10029" i="3"/>
  <c r="O10030" i="3"/>
  <c r="O10031" i="3"/>
  <c r="O10042" i="3"/>
  <c r="O10043" i="3"/>
  <c r="O10044" i="3"/>
  <c r="O10045" i="3"/>
  <c r="O10046" i="3"/>
  <c r="O10047" i="3"/>
  <c r="O10048" i="3"/>
  <c r="O10049" i="3"/>
  <c r="O10050" i="3"/>
  <c r="O10051" i="3"/>
  <c r="O10052" i="3"/>
  <c r="O10053" i="3"/>
  <c r="O10054" i="3"/>
  <c r="O10055" i="3"/>
  <c r="O10056" i="3"/>
  <c r="O10057" i="3"/>
  <c r="O10058" i="3"/>
  <c r="O10059" i="3"/>
  <c r="O10060" i="3"/>
  <c r="O10061" i="3"/>
  <c r="O10062" i="3"/>
  <c r="O10063" i="3"/>
  <c r="O10064" i="3"/>
  <c r="O10065" i="3"/>
  <c r="O10066" i="3"/>
  <c r="O10067" i="3"/>
  <c r="O10068" i="3"/>
  <c r="O10069" i="3"/>
  <c r="O10070" i="3"/>
  <c r="O10071" i="3"/>
  <c r="O10082" i="3"/>
  <c r="O10083" i="3"/>
  <c r="O10084" i="3"/>
  <c r="O10085" i="3"/>
  <c r="O10086" i="3"/>
  <c r="O10087" i="3"/>
  <c r="O10088" i="3"/>
  <c r="O10089" i="3"/>
  <c r="O10090" i="3"/>
  <c r="O10091" i="3"/>
  <c r="O10092" i="3"/>
  <c r="O10093" i="3"/>
  <c r="O10094" i="3"/>
  <c r="O10095" i="3"/>
  <c r="O10096" i="3"/>
  <c r="O10097" i="3"/>
  <c r="O10098" i="3"/>
  <c r="O10099" i="3"/>
  <c r="O10100" i="3"/>
  <c r="O10101" i="3"/>
  <c r="O10102" i="3"/>
  <c r="O10103" i="3"/>
  <c r="O10104" i="3"/>
  <c r="O10105" i="3"/>
  <c r="O10106" i="3"/>
  <c r="O10107" i="3"/>
  <c r="O10108" i="3"/>
  <c r="O10109" i="3"/>
  <c r="O10110" i="3"/>
  <c r="O10111" i="3"/>
  <c r="O10122" i="3"/>
  <c r="O10123" i="3"/>
  <c r="O10124" i="3"/>
  <c r="O10125" i="3"/>
  <c r="O10126" i="3"/>
  <c r="O10127" i="3"/>
  <c r="O10128" i="3"/>
  <c r="O10129" i="3"/>
  <c r="O10130" i="3"/>
  <c r="O10131" i="3"/>
  <c r="O10132" i="3"/>
  <c r="O10133" i="3"/>
  <c r="O10134" i="3"/>
  <c r="O10135" i="3"/>
  <c r="O10136" i="3"/>
  <c r="O10137" i="3"/>
  <c r="O10138" i="3"/>
  <c r="O10139" i="3"/>
  <c r="O10140" i="3"/>
  <c r="O10141" i="3"/>
  <c r="O10142" i="3"/>
  <c r="O10143" i="3"/>
  <c r="O10144" i="3"/>
  <c r="O10145" i="3"/>
  <c r="O10146" i="3"/>
  <c r="O10147" i="3"/>
  <c r="O10148" i="3"/>
  <c r="O10149" i="3"/>
  <c r="O10150" i="3"/>
  <c r="O10151" i="3"/>
  <c r="O10162" i="3"/>
  <c r="O10163" i="3"/>
  <c r="O10164" i="3"/>
  <c r="O10165" i="3"/>
  <c r="O10166" i="3"/>
  <c r="O10167" i="3"/>
  <c r="O10168" i="3"/>
  <c r="O10169" i="3"/>
  <c r="O10170" i="3"/>
  <c r="O10171" i="3"/>
  <c r="O10172" i="3"/>
  <c r="O10173" i="3"/>
  <c r="O10174" i="3"/>
  <c r="O10175" i="3"/>
  <c r="O10176" i="3"/>
  <c r="O10177" i="3"/>
  <c r="O10178" i="3"/>
  <c r="O10179" i="3"/>
  <c r="O10180" i="3"/>
  <c r="O10181" i="3"/>
  <c r="O10182" i="3"/>
  <c r="O10183" i="3"/>
  <c r="O10184" i="3"/>
  <c r="O10185" i="3"/>
  <c r="O10186" i="3"/>
  <c r="O10187" i="3"/>
  <c r="O10188" i="3"/>
  <c r="O10189" i="3"/>
  <c r="O10190" i="3"/>
  <c r="O10191" i="3"/>
  <c r="O10202" i="3"/>
  <c r="O10203" i="3"/>
  <c r="O10204" i="3"/>
  <c r="O10205" i="3"/>
  <c r="O10206" i="3"/>
  <c r="O10207" i="3"/>
  <c r="O10208" i="3"/>
  <c r="O10209" i="3"/>
  <c r="O10210" i="3"/>
  <c r="O10211" i="3"/>
  <c r="O10212" i="3"/>
  <c r="O10213" i="3"/>
  <c r="O10214" i="3"/>
  <c r="O10215" i="3"/>
  <c r="O10216" i="3"/>
  <c r="O10217" i="3"/>
  <c r="O10218" i="3"/>
  <c r="O10219" i="3"/>
  <c r="O10220" i="3"/>
  <c r="O10221" i="3"/>
  <c r="O10222" i="3"/>
  <c r="O10223" i="3"/>
  <c r="O10224" i="3"/>
  <c r="O10225" i="3"/>
  <c r="O10226" i="3"/>
  <c r="O10227" i="3"/>
  <c r="O10228" i="3"/>
  <c r="O10229" i="3"/>
  <c r="O10230" i="3"/>
  <c r="O10231" i="3"/>
  <c r="O10242" i="3"/>
  <c r="O10243" i="3"/>
  <c r="O10244" i="3"/>
  <c r="O10245" i="3"/>
  <c r="O10246" i="3"/>
  <c r="O10247" i="3"/>
  <c r="O10248" i="3"/>
  <c r="O10249" i="3"/>
  <c r="O10250" i="3"/>
  <c r="O10251" i="3"/>
  <c r="O10252" i="3"/>
  <c r="O10253" i="3"/>
  <c r="O10254" i="3"/>
  <c r="O10255" i="3"/>
  <c r="O10256" i="3"/>
  <c r="O10257" i="3"/>
  <c r="O10258" i="3"/>
  <c r="O10259" i="3"/>
  <c r="O10260" i="3"/>
  <c r="O10261" i="3"/>
  <c r="O10262" i="3"/>
  <c r="O10263" i="3"/>
  <c r="O10264" i="3"/>
  <c r="O10265" i="3"/>
  <c r="O10266" i="3"/>
  <c r="O10267" i="3"/>
  <c r="O10268" i="3"/>
  <c r="O10269" i="3"/>
  <c r="O10270" i="3"/>
  <c r="O10271" i="3"/>
  <c r="O10282" i="3"/>
  <c r="O10283" i="3"/>
  <c r="O10284" i="3"/>
  <c r="O10285" i="3"/>
  <c r="O10286" i="3"/>
  <c r="O10287" i="3"/>
  <c r="O10288" i="3"/>
  <c r="O10289" i="3"/>
  <c r="O10290" i="3"/>
  <c r="O10291" i="3"/>
  <c r="O10292" i="3"/>
  <c r="O10293" i="3"/>
  <c r="O10294" i="3"/>
  <c r="O10295" i="3"/>
  <c r="O10296" i="3"/>
  <c r="O10297" i="3"/>
  <c r="O10298" i="3"/>
  <c r="O10299" i="3"/>
  <c r="O10300" i="3"/>
  <c r="O10301" i="3"/>
  <c r="O10302" i="3"/>
  <c r="O10303" i="3"/>
  <c r="O10304" i="3"/>
  <c r="O10305" i="3"/>
  <c r="O10306" i="3"/>
  <c r="O10307" i="3"/>
  <c r="O10308" i="3"/>
  <c r="O10309" i="3"/>
  <c r="O10310" i="3"/>
  <c r="O10311" i="3"/>
  <c r="O10322" i="3"/>
  <c r="O10323" i="3"/>
  <c r="O10324" i="3"/>
  <c r="O10325" i="3"/>
  <c r="O10326" i="3"/>
  <c r="O10327" i="3"/>
  <c r="O10328" i="3"/>
  <c r="O10329" i="3"/>
  <c r="O10330" i="3"/>
  <c r="O10331" i="3"/>
  <c r="O10332" i="3"/>
  <c r="O10333" i="3"/>
  <c r="O10334" i="3"/>
  <c r="O10335" i="3"/>
  <c r="O10336" i="3"/>
  <c r="O10337" i="3"/>
  <c r="O10338" i="3"/>
  <c r="O10339" i="3"/>
  <c r="O10340" i="3"/>
  <c r="O10341" i="3"/>
  <c r="O10342" i="3"/>
  <c r="O10343" i="3"/>
  <c r="O10344" i="3"/>
  <c r="O10345" i="3"/>
  <c r="O10346" i="3"/>
  <c r="O10347" i="3"/>
  <c r="O10348" i="3"/>
  <c r="O10349" i="3"/>
  <c r="O10350" i="3"/>
  <c r="O10351" i="3"/>
  <c r="O10352" i="3"/>
  <c r="O10362" i="3"/>
  <c r="O10363" i="3"/>
  <c r="O10364" i="3"/>
  <c r="O10365" i="3"/>
  <c r="O10366" i="3"/>
  <c r="O10367" i="3"/>
  <c r="O10368" i="3"/>
  <c r="O10369" i="3"/>
  <c r="O10370" i="3"/>
  <c r="O10371" i="3"/>
  <c r="O10372" i="3"/>
  <c r="O10373" i="3"/>
  <c r="O10374" i="3"/>
  <c r="O10375" i="3"/>
  <c r="O10376" i="3"/>
  <c r="O10377" i="3"/>
  <c r="O10378" i="3"/>
  <c r="O10379" i="3"/>
  <c r="O10380" i="3"/>
  <c r="O10381" i="3"/>
  <c r="O10382" i="3"/>
  <c r="O10383" i="3"/>
  <c r="O10384" i="3"/>
  <c r="O10385" i="3"/>
  <c r="O10386" i="3"/>
  <c r="O10387" i="3"/>
  <c r="O10388" i="3"/>
  <c r="O10389" i="3"/>
  <c r="O10390" i="3"/>
  <c r="O10391" i="3"/>
  <c r="O10402" i="3"/>
  <c r="O10403" i="3"/>
  <c r="O10404" i="3"/>
  <c r="O10405" i="3"/>
  <c r="O10406" i="3"/>
  <c r="O10407" i="3"/>
  <c r="O10408" i="3"/>
  <c r="O10409" i="3"/>
  <c r="O10410" i="3"/>
  <c r="O10411" i="3"/>
  <c r="O10412" i="3"/>
  <c r="O10413" i="3"/>
  <c r="O10414" i="3"/>
  <c r="O10415" i="3"/>
  <c r="O10416" i="3"/>
  <c r="O10417" i="3"/>
  <c r="O10418" i="3"/>
  <c r="O10419" i="3"/>
  <c r="O10420" i="3"/>
  <c r="O10421" i="3"/>
  <c r="O10422" i="3"/>
  <c r="O10423" i="3"/>
  <c r="O10424" i="3"/>
  <c r="O10425" i="3"/>
  <c r="O10426" i="3"/>
  <c r="O10427" i="3"/>
  <c r="O10428" i="3"/>
  <c r="O10429" i="3"/>
  <c r="O10430" i="3"/>
  <c r="O10431" i="3"/>
  <c r="O10442" i="3"/>
  <c r="O10443" i="3"/>
  <c r="O10444" i="3"/>
  <c r="O10445" i="3"/>
  <c r="O10446" i="3"/>
  <c r="O10447" i="3"/>
  <c r="O10448" i="3"/>
  <c r="O10449" i="3"/>
  <c r="O10450" i="3"/>
  <c r="O10451" i="3"/>
  <c r="O10452" i="3"/>
  <c r="O10453" i="3"/>
  <c r="O10454" i="3"/>
  <c r="O10455" i="3"/>
  <c r="O10456" i="3"/>
  <c r="O10457" i="3"/>
  <c r="O10458" i="3"/>
  <c r="O10459" i="3"/>
  <c r="O10460" i="3"/>
  <c r="O10461" i="3"/>
  <c r="O10462" i="3"/>
  <c r="O10463" i="3"/>
  <c r="O10464" i="3"/>
  <c r="O10465" i="3"/>
  <c r="O10466" i="3"/>
  <c r="O10467" i="3"/>
  <c r="O10468" i="3"/>
  <c r="O10469" i="3"/>
  <c r="O10470" i="3"/>
  <c r="O10471" i="3"/>
  <c r="O10482" i="3"/>
  <c r="O10483" i="3"/>
  <c r="O10484" i="3"/>
  <c r="O10485" i="3"/>
  <c r="O10486" i="3"/>
  <c r="O10487" i="3"/>
  <c r="O10488" i="3"/>
  <c r="O10489" i="3"/>
  <c r="O10490" i="3"/>
  <c r="O10491" i="3"/>
  <c r="O10492" i="3"/>
  <c r="O10493" i="3"/>
  <c r="O10494" i="3"/>
  <c r="O10495" i="3"/>
  <c r="O10496" i="3"/>
  <c r="O10497" i="3"/>
  <c r="O10498" i="3"/>
  <c r="O10499" i="3"/>
  <c r="O10500" i="3"/>
  <c r="O10501" i="3"/>
  <c r="O10502" i="3"/>
  <c r="O10503" i="3"/>
  <c r="O10504" i="3"/>
  <c r="O10505" i="3"/>
  <c r="O10506" i="3"/>
  <c r="O10507" i="3"/>
  <c r="O10508" i="3"/>
  <c r="O10509" i="3"/>
  <c r="O10510" i="3"/>
  <c r="O10511" i="3"/>
  <c r="O10522" i="3"/>
  <c r="O10523" i="3"/>
  <c r="O10524" i="3"/>
  <c r="O10525" i="3"/>
  <c r="O10526" i="3"/>
  <c r="O10527" i="3"/>
  <c r="O10528" i="3"/>
  <c r="O10529" i="3"/>
  <c r="O10530" i="3"/>
  <c r="O10531" i="3"/>
  <c r="O10532" i="3"/>
  <c r="O10533" i="3"/>
  <c r="O10534" i="3"/>
  <c r="O10535" i="3"/>
  <c r="O10536" i="3"/>
  <c r="O10537" i="3"/>
  <c r="O10538" i="3"/>
  <c r="O10539" i="3"/>
  <c r="O10540" i="3"/>
  <c r="O10541" i="3"/>
  <c r="O10542" i="3"/>
  <c r="O10543" i="3"/>
  <c r="O10544" i="3"/>
  <c r="O10545" i="3"/>
  <c r="O10546" i="3"/>
  <c r="O10547" i="3"/>
  <c r="O10548" i="3"/>
  <c r="O10549" i="3"/>
  <c r="O10550" i="3"/>
  <c r="O10551" i="3"/>
  <c r="O10562" i="3"/>
  <c r="O10563" i="3"/>
  <c r="O10564" i="3"/>
  <c r="O10565" i="3"/>
  <c r="O10566" i="3"/>
  <c r="O10567" i="3"/>
  <c r="O10568" i="3"/>
  <c r="O10569" i="3"/>
  <c r="O10570" i="3"/>
  <c r="O10571" i="3"/>
  <c r="O10572" i="3"/>
  <c r="O10573" i="3"/>
  <c r="O10574" i="3"/>
  <c r="O10575" i="3"/>
  <c r="O10576" i="3"/>
  <c r="O10577" i="3"/>
  <c r="O10578" i="3"/>
  <c r="O10579" i="3"/>
  <c r="O10580" i="3"/>
  <c r="O10581" i="3"/>
  <c r="O10582" i="3"/>
  <c r="O10583" i="3"/>
  <c r="O10584" i="3"/>
  <c r="O10585" i="3"/>
  <c r="O10586" i="3"/>
  <c r="O10587" i="3"/>
  <c r="O10588" i="3"/>
  <c r="O10589" i="3"/>
  <c r="O10590" i="3"/>
  <c r="O10591" i="3"/>
  <c r="O10602" i="3"/>
  <c r="O10603" i="3"/>
  <c r="O10604" i="3"/>
  <c r="O10605" i="3"/>
  <c r="O10606" i="3"/>
  <c r="O10607" i="3"/>
  <c r="O10608" i="3"/>
  <c r="O10609" i="3"/>
  <c r="O10610" i="3"/>
  <c r="O10611" i="3"/>
  <c r="O10612" i="3"/>
  <c r="O10613" i="3"/>
  <c r="O10614" i="3"/>
  <c r="O10615" i="3"/>
  <c r="O10616" i="3"/>
  <c r="O10617" i="3"/>
  <c r="O10618" i="3"/>
  <c r="O10619" i="3"/>
  <c r="O10620" i="3"/>
  <c r="O10621" i="3"/>
  <c r="O10622" i="3"/>
  <c r="O10623" i="3"/>
  <c r="O10624" i="3"/>
  <c r="O10625" i="3"/>
  <c r="O10626" i="3"/>
  <c r="O10627" i="3"/>
  <c r="O10628" i="3"/>
  <c r="O10629" i="3"/>
  <c r="O10630" i="3"/>
  <c r="O10631" i="3"/>
  <c r="O10642" i="3"/>
  <c r="O10643" i="3"/>
  <c r="O10644" i="3"/>
  <c r="O10645" i="3"/>
  <c r="O10646" i="3"/>
  <c r="O10647" i="3"/>
  <c r="O10648" i="3"/>
  <c r="O10649" i="3"/>
  <c r="O10650" i="3"/>
  <c r="O10651" i="3"/>
  <c r="O10652" i="3"/>
  <c r="O10653" i="3"/>
  <c r="O10654" i="3"/>
  <c r="O10655" i="3"/>
  <c r="O10656" i="3"/>
  <c r="O10657" i="3"/>
  <c r="O10658" i="3"/>
  <c r="O10659" i="3"/>
  <c r="O10660" i="3"/>
  <c r="O10661" i="3"/>
  <c r="O10662" i="3"/>
  <c r="O10663" i="3"/>
  <c r="O10664" i="3"/>
  <c r="O10665" i="3"/>
  <c r="O10666" i="3"/>
  <c r="O10667" i="3"/>
  <c r="O10668" i="3"/>
  <c r="O10669" i="3"/>
  <c r="O10670" i="3"/>
  <c r="O10671" i="3"/>
  <c r="O10682" i="3"/>
  <c r="O10683" i="3"/>
  <c r="O10684" i="3"/>
  <c r="O10685" i="3"/>
  <c r="O10686" i="3"/>
  <c r="O10687" i="3"/>
  <c r="O10688" i="3"/>
  <c r="O10689" i="3"/>
  <c r="O10690" i="3"/>
  <c r="O10691" i="3"/>
  <c r="O10692" i="3"/>
  <c r="O10693" i="3"/>
  <c r="O10694" i="3"/>
  <c r="O10695" i="3"/>
  <c r="O10696" i="3"/>
  <c r="O10697" i="3"/>
  <c r="O10698" i="3"/>
  <c r="O10699" i="3"/>
  <c r="O10700" i="3"/>
  <c r="O10701" i="3"/>
  <c r="O10702" i="3"/>
  <c r="O10703" i="3"/>
  <c r="O10704" i="3"/>
  <c r="O10705" i="3"/>
  <c r="O10706" i="3"/>
  <c r="O10707" i="3"/>
  <c r="O10708" i="3"/>
  <c r="O10709" i="3"/>
  <c r="O10710" i="3"/>
  <c r="O10711" i="3"/>
  <c r="O10722" i="3"/>
  <c r="O10723" i="3"/>
  <c r="O10724" i="3"/>
  <c r="O10725" i="3"/>
  <c r="O10726" i="3"/>
  <c r="O10727" i="3"/>
  <c r="O10728" i="3"/>
  <c r="O10729" i="3"/>
  <c r="O10730" i="3"/>
  <c r="O10731" i="3"/>
  <c r="O10732" i="3"/>
  <c r="O10733" i="3"/>
  <c r="O10734" i="3"/>
  <c r="O10735" i="3"/>
  <c r="O10736" i="3"/>
  <c r="O10737" i="3"/>
  <c r="O10738" i="3"/>
  <c r="O10739" i="3"/>
  <c r="O10740" i="3"/>
  <c r="O10741" i="3"/>
  <c r="O10742" i="3"/>
  <c r="O10743" i="3"/>
  <c r="O10744" i="3"/>
  <c r="O10745" i="3"/>
  <c r="O10746" i="3"/>
  <c r="O10747" i="3"/>
  <c r="O10748" i="3"/>
  <c r="O10749" i="3"/>
  <c r="O10750" i="3"/>
  <c r="O10751" i="3"/>
  <c r="O10762" i="3"/>
  <c r="O10763" i="3"/>
  <c r="O10764" i="3"/>
  <c r="O10765" i="3"/>
  <c r="O10766" i="3"/>
  <c r="O10767" i="3"/>
  <c r="O10768" i="3"/>
  <c r="O10769" i="3"/>
  <c r="O10770" i="3"/>
  <c r="O10771" i="3"/>
  <c r="O10772" i="3"/>
  <c r="O10773" i="3"/>
  <c r="O10774" i="3"/>
  <c r="O10775" i="3"/>
  <c r="O10776" i="3"/>
  <c r="O10777" i="3"/>
  <c r="O10778" i="3"/>
  <c r="O10779" i="3"/>
  <c r="O10780" i="3"/>
  <c r="O10781" i="3"/>
  <c r="O10782" i="3"/>
  <c r="O10783" i="3"/>
  <c r="O10784" i="3"/>
  <c r="O10785" i="3"/>
  <c r="O10786" i="3"/>
  <c r="O10787" i="3"/>
  <c r="O10788" i="3"/>
  <c r="O10789" i="3"/>
  <c r="O10790" i="3"/>
  <c r="O10791" i="3"/>
  <c r="O10802" i="3"/>
  <c r="O10803" i="3"/>
  <c r="O10804" i="3"/>
  <c r="O10805" i="3"/>
  <c r="O10806" i="3"/>
  <c r="O10807" i="3"/>
  <c r="O10808" i="3"/>
  <c r="O10809" i="3"/>
  <c r="O10810" i="3"/>
  <c r="O10811" i="3"/>
  <c r="O10812" i="3"/>
  <c r="O10813" i="3"/>
  <c r="O10814" i="3"/>
  <c r="O10815" i="3"/>
  <c r="O10816" i="3"/>
  <c r="O10817" i="3"/>
  <c r="O10818" i="3"/>
  <c r="O10819" i="3"/>
  <c r="O10820" i="3"/>
  <c r="O10821" i="3"/>
  <c r="O10822" i="3"/>
  <c r="O10823" i="3"/>
  <c r="O10824" i="3"/>
  <c r="O10825" i="3"/>
  <c r="O10826" i="3"/>
  <c r="O10827" i="3"/>
  <c r="O10828" i="3"/>
  <c r="O10829" i="3"/>
  <c r="O10830" i="3"/>
  <c r="O10831" i="3"/>
  <c r="O10842" i="3"/>
  <c r="O10843" i="3"/>
  <c r="O10844" i="3"/>
  <c r="O10845" i="3"/>
  <c r="O10846" i="3"/>
  <c r="O10847" i="3"/>
  <c r="O10848" i="3"/>
  <c r="O10849" i="3"/>
  <c r="O10850" i="3"/>
  <c r="O10851" i="3"/>
  <c r="O10852" i="3"/>
  <c r="O10853" i="3"/>
  <c r="O10854" i="3"/>
  <c r="O10855" i="3"/>
  <c r="O10856" i="3"/>
  <c r="O10857" i="3"/>
  <c r="O10858" i="3"/>
  <c r="O10859" i="3"/>
  <c r="O10860" i="3"/>
  <c r="O10861" i="3"/>
  <c r="O10862" i="3"/>
  <c r="O10863" i="3"/>
  <c r="O10864" i="3"/>
  <c r="O10865" i="3"/>
  <c r="O10866" i="3"/>
  <c r="O10867" i="3"/>
  <c r="O10868" i="3"/>
  <c r="O10869" i="3"/>
  <c r="O10870" i="3"/>
  <c r="O10871" i="3"/>
  <c r="O10882" i="3"/>
  <c r="O10883" i="3"/>
  <c r="O10884" i="3"/>
  <c r="O10885" i="3"/>
  <c r="O10886" i="3"/>
  <c r="O10887" i="3"/>
  <c r="O10888" i="3"/>
  <c r="O10889" i="3"/>
  <c r="O10890" i="3"/>
  <c r="O10891" i="3"/>
  <c r="O10892" i="3"/>
  <c r="O10893" i="3"/>
  <c r="O10894" i="3"/>
  <c r="O10895" i="3"/>
  <c r="O10896" i="3"/>
  <c r="O10897" i="3"/>
  <c r="O10898" i="3"/>
  <c r="O10899" i="3"/>
  <c r="O10900" i="3"/>
  <c r="O10901" i="3"/>
  <c r="O10902" i="3"/>
  <c r="O10903" i="3"/>
  <c r="O10904" i="3"/>
  <c r="O10905" i="3"/>
  <c r="O10906" i="3"/>
  <c r="O10907" i="3"/>
  <c r="O10908" i="3"/>
  <c r="O10909" i="3"/>
  <c r="O10910" i="3"/>
  <c r="O10911" i="3"/>
  <c r="O10922" i="3"/>
  <c r="O10923" i="3"/>
  <c r="O10924" i="3"/>
  <c r="O10925" i="3"/>
  <c r="O10926" i="3"/>
  <c r="O10927" i="3"/>
  <c r="O10928" i="3"/>
  <c r="O10929" i="3"/>
  <c r="O10930" i="3"/>
  <c r="O10931" i="3"/>
  <c r="O10932" i="3"/>
  <c r="O10933" i="3"/>
  <c r="O10934" i="3"/>
  <c r="O10935" i="3"/>
  <c r="O10936" i="3"/>
  <c r="O10937" i="3"/>
  <c r="O10938" i="3"/>
  <c r="O10939" i="3"/>
  <c r="O10940" i="3"/>
  <c r="O10941" i="3"/>
  <c r="O10942" i="3"/>
  <c r="O10943" i="3"/>
  <c r="O10944" i="3"/>
  <c r="O10945" i="3"/>
  <c r="O10946" i="3"/>
  <c r="O10947" i="3"/>
  <c r="O10948" i="3"/>
  <c r="O10949" i="3"/>
  <c r="O10950" i="3"/>
  <c r="O10951" i="3"/>
  <c r="O10962" i="3"/>
  <c r="O10963" i="3"/>
  <c r="O10964" i="3"/>
  <c r="O10965" i="3"/>
  <c r="O10966" i="3"/>
  <c r="O10967" i="3"/>
  <c r="O10968" i="3"/>
  <c r="O10969" i="3"/>
  <c r="O10970" i="3"/>
  <c r="O10971" i="3"/>
  <c r="O10972" i="3"/>
  <c r="O10973" i="3"/>
  <c r="O10974" i="3"/>
  <c r="O10975" i="3"/>
  <c r="O10976" i="3"/>
  <c r="O10977" i="3"/>
  <c r="O10978" i="3"/>
  <c r="O10979" i="3"/>
  <c r="O10980" i="3"/>
  <c r="O10981" i="3"/>
  <c r="O10982" i="3"/>
  <c r="O10983" i="3"/>
  <c r="O10984" i="3"/>
  <c r="O10985" i="3"/>
  <c r="O10986" i="3"/>
  <c r="O10987" i="3"/>
  <c r="O10988" i="3"/>
  <c r="O10989" i="3"/>
  <c r="O10990" i="3"/>
  <c r="O10991" i="3"/>
  <c r="O11002" i="3"/>
  <c r="O11003" i="3"/>
  <c r="O11004" i="3"/>
  <c r="O11005" i="3"/>
  <c r="O11006" i="3"/>
  <c r="O11007" i="3"/>
  <c r="O11008" i="3"/>
  <c r="O11009" i="3"/>
  <c r="O11010" i="3"/>
  <c r="O11011" i="3"/>
  <c r="O11012" i="3"/>
  <c r="O11013" i="3"/>
  <c r="O11014" i="3"/>
  <c r="O11015" i="3"/>
  <c r="O11016" i="3"/>
  <c r="O11017" i="3"/>
  <c r="O11018" i="3"/>
  <c r="O11019" i="3"/>
  <c r="O11020" i="3"/>
  <c r="O11021" i="3"/>
  <c r="O11022" i="3"/>
  <c r="O11023" i="3"/>
  <c r="O11024" i="3"/>
  <c r="O11025" i="3"/>
  <c r="O11026" i="3"/>
  <c r="O11027" i="3"/>
  <c r="O11028" i="3"/>
  <c r="O11029" i="3"/>
  <c r="O11030" i="3"/>
  <c r="O11031" i="3"/>
  <c r="O11042" i="3"/>
  <c r="O11043" i="3"/>
  <c r="O11044" i="3"/>
  <c r="O11045" i="3"/>
  <c r="O11046" i="3"/>
  <c r="O11047" i="3"/>
  <c r="O11048" i="3"/>
  <c r="O11049" i="3"/>
  <c r="O11050" i="3"/>
  <c r="O11051" i="3"/>
  <c r="O11052" i="3"/>
  <c r="O11053" i="3"/>
  <c r="O11054" i="3"/>
  <c r="O11055" i="3"/>
  <c r="O11056" i="3"/>
  <c r="O11057" i="3"/>
  <c r="O11058" i="3"/>
  <c r="O11059" i="3"/>
  <c r="O11060" i="3"/>
  <c r="O11061" i="3"/>
  <c r="O11062" i="3"/>
  <c r="O11063" i="3"/>
  <c r="O11064" i="3"/>
  <c r="O11065" i="3"/>
  <c r="O11066" i="3"/>
  <c r="O11067" i="3"/>
  <c r="O11068" i="3"/>
  <c r="O11069" i="3"/>
  <c r="O11070" i="3"/>
  <c r="O11071" i="3"/>
  <c r="O11082" i="3"/>
  <c r="O11083" i="3"/>
  <c r="O11084" i="3"/>
  <c r="O11085" i="3"/>
  <c r="O11086" i="3"/>
  <c r="O11087" i="3"/>
  <c r="O11088" i="3"/>
  <c r="O11089" i="3"/>
  <c r="O11090" i="3"/>
  <c r="O11091" i="3"/>
  <c r="O11092" i="3"/>
  <c r="O11093" i="3"/>
  <c r="O11094" i="3"/>
  <c r="O11095" i="3"/>
  <c r="O11096" i="3"/>
  <c r="O11097" i="3"/>
  <c r="O11098" i="3"/>
  <c r="O11099" i="3"/>
  <c r="O11100" i="3"/>
  <c r="O11101" i="3"/>
  <c r="O11102" i="3"/>
  <c r="O11103" i="3"/>
  <c r="O11104" i="3"/>
  <c r="O11105" i="3"/>
  <c r="O11106" i="3"/>
  <c r="O11107" i="3"/>
  <c r="O11108" i="3"/>
  <c r="O11109" i="3"/>
  <c r="O11110" i="3"/>
  <c r="O11111" i="3"/>
  <c r="O11122" i="3"/>
  <c r="O11123" i="3"/>
  <c r="O11124" i="3"/>
  <c r="O11125" i="3"/>
  <c r="O11126" i="3"/>
  <c r="O11127" i="3"/>
  <c r="O11128" i="3"/>
  <c r="O11129" i="3"/>
  <c r="O11130" i="3"/>
  <c r="O11131" i="3"/>
  <c r="O11132" i="3"/>
  <c r="O11133" i="3"/>
  <c r="O11134" i="3"/>
  <c r="O11135" i="3"/>
  <c r="O11136" i="3"/>
  <c r="O11137" i="3"/>
  <c r="O11138" i="3"/>
  <c r="O11139" i="3"/>
  <c r="O11140" i="3"/>
  <c r="O11141" i="3"/>
  <c r="O11142" i="3"/>
  <c r="O11143" i="3"/>
  <c r="O11144" i="3"/>
  <c r="O11145" i="3"/>
  <c r="O11146" i="3"/>
  <c r="O11147" i="3"/>
  <c r="O11148" i="3"/>
  <c r="O11149" i="3"/>
  <c r="O11150" i="3"/>
  <c r="O11151" i="3"/>
  <c r="O11162" i="3"/>
  <c r="O11163" i="3"/>
  <c r="O11164" i="3"/>
  <c r="O11165" i="3"/>
  <c r="O11166" i="3"/>
  <c r="O11167" i="3"/>
  <c r="O11168" i="3"/>
  <c r="O11169" i="3"/>
  <c r="O11170" i="3"/>
  <c r="O11171" i="3"/>
  <c r="O11172" i="3"/>
  <c r="O11173" i="3"/>
  <c r="O11174" i="3"/>
  <c r="O11175" i="3"/>
  <c r="O11176" i="3"/>
  <c r="O11177" i="3"/>
  <c r="O11178" i="3"/>
  <c r="O11179" i="3"/>
  <c r="O11180" i="3"/>
  <c r="O11181" i="3"/>
  <c r="O11182" i="3"/>
  <c r="O11183" i="3"/>
  <c r="O11184" i="3"/>
  <c r="O11185" i="3"/>
  <c r="O11186" i="3"/>
  <c r="O11187" i="3"/>
  <c r="O11188" i="3"/>
  <c r="O11189" i="3"/>
  <c r="O11190" i="3"/>
  <c r="O11191" i="3"/>
  <c r="O11202" i="3"/>
  <c r="O11203" i="3"/>
  <c r="O11204" i="3"/>
  <c r="O11205" i="3"/>
  <c r="O11206" i="3"/>
  <c r="O11207" i="3"/>
  <c r="O11208" i="3"/>
  <c r="O11209" i="3"/>
  <c r="O11210" i="3"/>
  <c r="O11211" i="3"/>
  <c r="O11212" i="3"/>
  <c r="O11213" i="3"/>
  <c r="O11214" i="3"/>
  <c r="O11215" i="3"/>
  <c r="O11216" i="3"/>
  <c r="O11217" i="3"/>
  <c r="O11218" i="3"/>
  <c r="O11219" i="3"/>
  <c r="O11220" i="3"/>
  <c r="O11221" i="3"/>
  <c r="O11222" i="3"/>
  <c r="O11223" i="3"/>
  <c r="O11224" i="3"/>
  <c r="O11225" i="3"/>
  <c r="O11226" i="3"/>
  <c r="O11227" i="3"/>
  <c r="O11228" i="3"/>
  <c r="O11229" i="3"/>
  <c r="O11230" i="3"/>
  <c r="O11231" i="3"/>
  <c r="O11242" i="3"/>
  <c r="O11243" i="3"/>
  <c r="O11244" i="3"/>
  <c r="O11245" i="3"/>
  <c r="O11246" i="3"/>
  <c r="O11247" i="3"/>
  <c r="O11248" i="3"/>
  <c r="O11249" i="3"/>
  <c r="O11250" i="3"/>
  <c r="O11251" i="3"/>
  <c r="O11252" i="3"/>
  <c r="O11253" i="3"/>
  <c r="O11254" i="3"/>
  <c r="O11255" i="3"/>
  <c r="O11256" i="3"/>
  <c r="O11257" i="3"/>
  <c r="O11258" i="3"/>
  <c r="O11259" i="3"/>
  <c r="O11260" i="3"/>
  <c r="O11261" i="3"/>
  <c r="O11262" i="3"/>
  <c r="O11263" i="3"/>
  <c r="O11264" i="3"/>
  <c r="O11265" i="3"/>
  <c r="O11266" i="3"/>
  <c r="O11267" i="3"/>
  <c r="O11268" i="3"/>
  <c r="O11269" i="3"/>
  <c r="O11270" i="3"/>
  <c r="O11271" i="3"/>
  <c r="O11282" i="3"/>
  <c r="O11283" i="3"/>
  <c r="O11284" i="3"/>
  <c r="O11285" i="3"/>
  <c r="O11286" i="3"/>
  <c r="O11287" i="3"/>
  <c r="O11288" i="3"/>
  <c r="O11289" i="3"/>
  <c r="O11290" i="3"/>
  <c r="O11291" i="3"/>
  <c r="O11292" i="3"/>
  <c r="O11293" i="3"/>
  <c r="O11294" i="3"/>
  <c r="O11295" i="3"/>
  <c r="O11296" i="3"/>
  <c r="O11297" i="3"/>
  <c r="O11298" i="3"/>
  <c r="O11299" i="3"/>
  <c r="O11300" i="3"/>
  <c r="O11301" i="3"/>
  <c r="O11302" i="3"/>
  <c r="O11303" i="3"/>
  <c r="O11304" i="3"/>
  <c r="O11305" i="3"/>
  <c r="O11306" i="3"/>
  <c r="O11307" i="3"/>
  <c r="O11308" i="3"/>
  <c r="O11309" i="3"/>
  <c r="O11310" i="3"/>
  <c r="O11311" i="3"/>
  <c r="O11322" i="3"/>
  <c r="O11323" i="3"/>
  <c r="O11324" i="3"/>
  <c r="O11325" i="3"/>
  <c r="O11326" i="3"/>
  <c r="O11327" i="3"/>
  <c r="O11328" i="3"/>
  <c r="O11329" i="3"/>
  <c r="O11330" i="3"/>
  <c r="O11331" i="3"/>
  <c r="O11332" i="3"/>
  <c r="O11333" i="3"/>
  <c r="O11334" i="3"/>
  <c r="O11335" i="3"/>
  <c r="O11336" i="3"/>
  <c r="O11337" i="3"/>
  <c r="O11338" i="3"/>
  <c r="O11339" i="3"/>
  <c r="O11340" i="3"/>
  <c r="O11341" i="3"/>
  <c r="O11342" i="3"/>
  <c r="O11343" i="3"/>
  <c r="O11344" i="3"/>
  <c r="O11345" i="3"/>
  <c r="O11346" i="3"/>
  <c r="O11347" i="3"/>
  <c r="O11348" i="3"/>
  <c r="O11349" i="3"/>
  <c r="O11350" i="3"/>
  <c r="O11351" i="3"/>
  <c r="O11352" i="3"/>
  <c r="O11353" i="3"/>
  <c r="O11354" i="3"/>
  <c r="O11355" i="3"/>
  <c r="O11356" i="3"/>
  <c r="O11357" i="3"/>
  <c r="O11362" i="3"/>
  <c r="O11363" i="3"/>
  <c r="O11364" i="3"/>
  <c r="O11365" i="3"/>
  <c r="O11366" i="3"/>
  <c r="O11367" i="3"/>
  <c r="O11368" i="3"/>
  <c r="O11369" i="3"/>
  <c r="O11370" i="3"/>
  <c r="O11371" i="3"/>
  <c r="O11372" i="3"/>
  <c r="O11373" i="3"/>
  <c r="O11374" i="3"/>
  <c r="O11375" i="3"/>
  <c r="O11376" i="3"/>
  <c r="O11377" i="3"/>
  <c r="O11378" i="3"/>
  <c r="O11379" i="3"/>
  <c r="O11380" i="3"/>
  <c r="O11381" i="3"/>
  <c r="O11382" i="3"/>
  <c r="O11383" i="3"/>
  <c r="O11384" i="3"/>
  <c r="O11385" i="3"/>
  <c r="O11386" i="3"/>
  <c r="O11387" i="3"/>
  <c r="O11388" i="3"/>
  <c r="O11389" i="3"/>
  <c r="O11390" i="3"/>
  <c r="O11391" i="3"/>
  <c r="O11402" i="3"/>
  <c r="O11403" i="3"/>
  <c r="O11404" i="3"/>
  <c r="O11405" i="3"/>
  <c r="O11406" i="3"/>
  <c r="O11407" i="3"/>
  <c r="O11408" i="3"/>
  <c r="O11409" i="3"/>
  <c r="O11410" i="3"/>
  <c r="O11411" i="3"/>
  <c r="O11412" i="3"/>
  <c r="O11413" i="3"/>
  <c r="O11414" i="3"/>
  <c r="O11415" i="3"/>
  <c r="O11416" i="3"/>
  <c r="O11417" i="3"/>
  <c r="O11418" i="3"/>
  <c r="O11419" i="3"/>
  <c r="O11420" i="3"/>
  <c r="O11421" i="3"/>
  <c r="O11422" i="3"/>
  <c r="O11423" i="3"/>
  <c r="O11424" i="3"/>
  <c r="O11425" i="3"/>
  <c r="O11426" i="3"/>
  <c r="O11427" i="3"/>
  <c r="O11428" i="3"/>
  <c r="O11429" i="3"/>
  <c r="O11430" i="3"/>
  <c r="O11431" i="3"/>
  <c r="O11432" i="3"/>
  <c r="O11442" i="3"/>
  <c r="O11443" i="3"/>
  <c r="O11444" i="3"/>
  <c r="O11445" i="3"/>
  <c r="O11446" i="3"/>
  <c r="O11447" i="3"/>
  <c r="O11448" i="3"/>
  <c r="O11449" i="3"/>
  <c r="O11450" i="3"/>
  <c r="O11451" i="3"/>
  <c r="O11452" i="3"/>
  <c r="O11453" i="3"/>
  <c r="O11454" i="3"/>
  <c r="O11455" i="3"/>
  <c r="O11456" i="3"/>
  <c r="O11457" i="3"/>
  <c r="O11458" i="3"/>
  <c r="O11459" i="3"/>
  <c r="O11460" i="3"/>
  <c r="O11461" i="3"/>
  <c r="O11462" i="3"/>
  <c r="O11463" i="3"/>
  <c r="O11464" i="3"/>
  <c r="O11465" i="3"/>
  <c r="O11466" i="3"/>
  <c r="O11467" i="3"/>
  <c r="O11468" i="3"/>
  <c r="O11469" i="3"/>
  <c r="O11470" i="3"/>
  <c r="O11471" i="3"/>
  <c r="O11482" i="3"/>
  <c r="O11483" i="3"/>
  <c r="O11484" i="3"/>
  <c r="O11485" i="3"/>
  <c r="O11486" i="3"/>
  <c r="O11487" i="3"/>
  <c r="O11488" i="3"/>
  <c r="O11489" i="3"/>
  <c r="O11490" i="3"/>
  <c r="O11491" i="3"/>
  <c r="O11492" i="3"/>
  <c r="O11493" i="3"/>
  <c r="O11494" i="3"/>
  <c r="O11495" i="3"/>
  <c r="O11496" i="3"/>
  <c r="O11497" i="3"/>
  <c r="O11498" i="3"/>
  <c r="O11499" i="3"/>
  <c r="O11500" i="3"/>
  <c r="O11501" i="3"/>
  <c r="O11502" i="3"/>
  <c r="O11503" i="3"/>
  <c r="O11504" i="3"/>
  <c r="O11505" i="3"/>
  <c r="O11506" i="3"/>
  <c r="O11507" i="3"/>
  <c r="O11508" i="3"/>
  <c r="O11509" i="3"/>
  <c r="O11510" i="3"/>
  <c r="O11511" i="3"/>
  <c r="O11522" i="3"/>
  <c r="O11523" i="3"/>
  <c r="O11524" i="3"/>
  <c r="O11525" i="3"/>
  <c r="O11526" i="3"/>
  <c r="O11527" i="3"/>
  <c r="O11528" i="3"/>
  <c r="O11529" i="3"/>
  <c r="O11530" i="3"/>
  <c r="O11531" i="3"/>
  <c r="O11532" i="3"/>
  <c r="O11533" i="3"/>
  <c r="O11534" i="3"/>
  <c r="O11535" i="3"/>
  <c r="O11536" i="3"/>
  <c r="O11537" i="3"/>
  <c r="O11538" i="3"/>
  <c r="O11539" i="3"/>
  <c r="O11540" i="3"/>
  <c r="O11541" i="3"/>
  <c r="O11542" i="3"/>
  <c r="O11543" i="3"/>
  <c r="O11544" i="3"/>
  <c r="O11545" i="3"/>
  <c r="O11546" i="3"/>
  <c r="O11547" i="3"/>
  <c r="O11548" i="3"/>
  <c r="O11549" i="3"/>
  <c r="O11550" i="3"/>
  <c r="O11551" i="3"/>
  <c r="O11562" i="3"/>
  <c r="O11563" i="3"/>
  <c r="O11564" i="3"/>
  <c r="O11565" i="3"/>
  <c r="O11566" i="3"/>
  <c r="O11567" i="3"/>
  <c r="O11568" i="3"/>
  <c r="O11569" i="3"/>
  <c r="O11570" i="3"/>
  <c r="O11571" i="3"/>
  <c r="O11572" i="3"/>
  <c r="O11573" i="3"/>
  <c r="O11574" i="3"/>
  <c r="O11575" i="3"/>
  <c r="O11576" i="3"/>
  <c r="O11577" i="3"/>
  <c r="O11578" i="3"/>
  <c r="O11579" i="3"/>
  <c r="O11580" i="3"/>
  <c r="O11581" i="3"/>
  <c r="O11582" i="3"/>
  <c r="O11583" i="3"/>
  <c r="O11584" i="3"/>
  <c r="O11585" i="3"/>
  <c r="O11586" i="3"/>
  <c r="O11587" i="3"/>
  <c r="O11588" i="3"/>
  <c r="O11589" i="3"/>
  <c r="O11590" i="3"/>
  <c r="O11591" i="3"/>
  <c r="O11602" i="3"/>
  <c r="O11603" i="3"/>
  <c r="O11604" i="3"/>
  <c r="O11605" i="3"/>
  <c r="O11606" i="3"/>
  <c r="O11607" i="3"/>
  <c r="O11608" i="3"/>
  <c r="O11609" i="3"/>
  <c r="O11610" i="3"/>
  <c r="O11611" i="3"/>
  <c r="O11612" i="3"/>
  <c r="O11613" i="3"/>
  <c r="O11614" i="3"/>
  <c r="O11615" i="3"/>
  <c r="O11616" i="3"/>
  <c r="O11617" i="3"/>
  <c r="O11618" i="3"/>
  <c r="O11619" i="3"/>
  <c r="O11620" i="3"/>
  <c r="O11621" i="3"/>
  <c r="O11622" i="3"/>
  <c r="O11623" i="3"/>
  <c r="O11624" i="3"/>
  <c r="O11625" i="3"/>
  <c r="O11626" i="3"/>
  <c r="O11627" i="3"/>
  <c r="O11628" i="3"/>
  <c r="O11629" i="3"/>
  <c r="O11630" i="3"/>
  <c r="O11631" i="3"/>
  <c r="O11632" i="3"/>
  <c r="O11642" i="3"/>
  <c r="O11643" i="3"/>
  <c r="O11644" i="3"/>
  <c r="O11645" i="3"/>
  <c r="O11646" i="3"/>
  <c r="O11647" i="3"/>
  <c r="O11648" i="3"/>
  <c r="O11649" i="3"/>
  <c r="O11650" i="3"/>
  <c r="O11651" i="3"/>
  <c r="O11652" i="3"/>
  <c r="O11653" i="3"/>
  <c r="O11654" i="3"/>
  <c r="O11655" i="3"/>
  <c r="O11656" i="3"/>
  <c r="O11657" i="3"/>
  <c r="O11658" i="3"/>
  <c r="O11659" i="3"/>
  <c r="O11660" i="3"/>
  <c r="O11661" i="3"/>
  <c r="O11662" i="3"/>
  <c r="O11663" i="3"/>
  <c r="O11664" i="3"/>
  <c r="O11665" i="3"/>
  <c r="O11666" i="3"/>
  <c r="O11667" i="3"/>
  <c r="O11668" i="3"/>
  <c r="O11669" i="3"/>
  <c r="O11670" i="3"/>
  <c r="O11671" i="3"/>
  <c r="O11682" i="3"/>
  <c r="O11683" i="3"/>
  <c r="O11684" i="3"/>
  <c r="O11685" i="3"/>
  <c r="O11686" i="3"/>
  <c r="O11687" i="3"/>
  <c r="O11688" i="3"/>
  <c r="O11689" i="3"/>
  <c r="O11690" i="3"/>
  <c r="O11691" i="3"/>
  <c r="O11692" i="3"/>
  <c r="O11693" i="3"/>
  <c r="O11694" i="3"/>
  <c r="O11695" i="3"/>
  <c r="O11696" i="3"/>
  <c r="O11697" i="3"/>
  <c r="O11698" i="3"/>
  <c r="O11699" i="3"/>
  <c r="O11700" i="3"/>
  <c r="O11701" i="3"/>
  <c r="O11702" i="3"/>
  <c r="O11703" i="3"/>
  <c r="O11704" i="3"/>
  <c r="O11705" i="3"/>
  <c r="O11706" i="3"/>
  <c r="O11707" i="3"/>
  <c r="O11708" i="3"/>
  <c r="O11709" i="3"/>
  <c r="O11710" i="3"/>
  <c r="O11711" i="3"/>
  <c r="O11722" i="3"/>
  <c r="O11723" i="3"/>
  <c r="O11724" i="3"/>
  <c r="O11725" i="3"/>
  <c r="O11726" i="3"/>
  <c r="O11727" i="3"/>
  <c r="O11728" i="3"/>
  <c r="O11729" i="3"/>
  <c r="O11730" i="3"/>
  <c r="O11731" i="3"/>
  <c r="O11732" i="3"/>
  <c r="O11733" i="3"/>
  <c r="O11734" i="3"/>
  <c r="O11735" i="3"/>
  <c r="O11736" i="3"/>
  <c r="O11737" i="3"/>
  <c r="O11738" i="3"/>
  <c r="O11739" i="3"/>
  <c r="O11740" i="3"/>
  <c r="O11741" i="3"/>
  <c r="O11742" i="3"/>
  <c r="O11743" i="3"/>
  <c r="O11744" i="3"/>
  <c r="O11745" i="3"/>
  <c r="O11746" i="3"/>
  <c r="O11747" i="3"/>
  <c r="O11748" i="3"/>
  <c r="O11749" i="3"/>
  <c r="O11750" i="3"/>
  <c r="O11751" i="3"/>
  <c r="O11762" i="3"/>
  <c r="O11763" i="3"/>
  <c r="O11764" i="3"/>
  <c r="O11765" i="3"/>
  <c r="O11766" i="3"/>
  <c r="O11767" i="3"/>
  <c r="O11768" i="3"/>
  <c r="O11769" i="3"/>
  <c r="O11770" i="3"/>
  <c r="O11771" i="3"/>
  <c r="O11772" i="3"/>
  <c r="O11773" i="3"/>
  <c r="O11774" i="3"/>
  <c r="O11775" i="3"/>
  <c r="O11776" i="3"/>
  <c r="O11777" i="3"/>
  <c r="O11778" i="3"/>
  <c r="O11779" i="3"/>
  <c r="O11780" i="3"/>
  <c r="O11781" i="3"/>
  <c r="O11782" i="3"/>
  <c r="O11783" i="3"/>
  <c r="O11784" i="3"/>
  <c r="O11785" i="3"/>
  <c r="O11786" i="3"/>
  <c r="O11787" i="3"/>
  <c r="O11788" i="3"/>
  <c r="O11789" i="3"/>
  <c r="O11790" i="3"/>
  <c r="O11791" i="3"/>
  <c r="O11802" i="3"/>
  <c r="O11803" i="3"/>
  <c r="O11804" i="3"/>
  <c r="O11805" i="3"/>
  <c r="O11806" i="3"/>
  <c r="O11807" i="3"/>
  <c r="O11808" i="3"/>
  <c r="O11809" i="3"/>
  <c r="O11810" i="3"/>
  <c r="O11811" i="3"/>
  <c r="O11812" i="3"/>
  <c r="O11813" i="3"/>
  <c r="O11814" i="3"/>
  <c r="O11815" i="3"/>
  <c r="O11816" i="3"/>
  <c r="O11817" i="3"/>
  <c r="O11818" i="3"/>
  <c r="O11819" i="3"/>
  <c r="O11820" i="3"/>
  <c r="O11821" i="3"/>
  <c r="O11822" i="3"/>
  <c r="O11823" i="3"/>
  <c r="O11824" i="3"/>
  <c r="O11825" i="3"/>
  <c r="O11826" i="3"/>
  <c r="O11827" i="3"/>
  <c r="O11828" i="3"/>
  <c r="O11829" i="3"/>
  <c r="O11830" i="3"/>
  <c r="O11842" i="3"/>
  <c r="O11843" i="3"/>
  <c r="O11844" i="3"/>
  <c r="O11845" i="3"/>
  <c r="O11846" i="3"/>
  <c r="O11847" i="3"/>
  <c r="O11848" i="3"/>
  <c r="O11849" i="3"/>
  <c r="O11850" i="3"/>
  <c r="O11851" i="3"/>
  <c r="O11852" i="3"/>
  <c r="O11853" i="3"/>
  <c r="O11854" i="3"/>
  <c r="O11855" i="3"/>
  <c r="O11856" i="3"/>
  <c r="O11857" i="3"/>
  <c r="O11858" i="3"/>
  <c r="O11859" i="3"/>
  <c r="O11860" i="3"/>
  <c r="O11861" i="3"/>
  <c r="O11862" i="3"/>
  <c r="O11863" i="3"/>
  <c r="O11864" i="3"/>
  <c r="O11865" i="3"/>
  <c r="O11866" i="3"/>
  <c r="O11867" i="3"/>
  <c r="O11868" i="3"/>
  <c r="O11869" i="3"/>
  <c r="O11870" i="3"/>
  <c r="O11871" i="3"/>
  <c r="O11882" i="3"/>
  <c r="O11883" i="3"/>
  <c r="O11884" i="3"/>
  <c r="O11885" i="3"/>
  <c r="O11886" i="3"/>
  <c r="O11887" i="3"/>
  <c r="O11888" i="3"/>
  <c r="O11889" i="3"/>
  <c r="O11890" i="3"/>
  <c r="O11891" i="3"/>
  <c r="O11892" i="3"/>
  <c r="O11893" i="3"/>
  <c r="O11894" i="3"/>
  <c r="O11895" i="3"/>
  <c r="O11896" i="3"/>
  <c r="O11897" i="3"/>
  <c r="O11898" i="3"/>
  <c r="O11899" i="3"/>
  <c r="O11900" i="3"/>
  <c r="O11901" i="3"/>
  <c r="O11902" i="3"/>
  <c r="O11903" i="3"/>
  <c r="O11904" i="3"/>
  <c r="O11905" i="3"/>
  <c r="O11906" i="3"/>
  <c r="O11907" i="3"/>
  <c r="O11908" i="3"/>
  <c r="O11909" i="3"/>
  <c r="O11910" i="3"/>
  <c r="O11911" i="3"/>
  <c r="O11922" i="3"/>
  <c r="O11923" i="3"/>
  <c r="O11924" i="3"/>
  <c r="O11925" i="3"/>
  <c r="O11926" i="3"/>
  <c r="O11927" i="3"/>
  <c r="O11928" i="3"/>
  <c r="O11929" i="3"/>
  <c r="O11930" i="3"/>
  <c r="O11931" i="3"/>
  <c r="O11932" i="3"/>
  <c r="O11933" i="3"/>
  <c r="O11934" i="3"/>
  <c r="O11935" i="3"/>
  <c r="O11936" i="3"/>
  <c r="O11937" i="3"/>
  <c r="O11938" i="3"/>
  <c r="O11939" i="3"/>
  <c r="O11940" i="3"/>
  <c r="O11941" i="3"/>
  <c r="O11942" i="3"/>
  <c r="O11943" i="3"/>
  <c r="O11944" i="3"/>
  <c r="O11945" i="3"/>
  <c r="O11946" i="3"/>
  <c r="O11947" i="3"/>
  <c r="O11948" i="3"/>
  <c r="O11949" i="3"/>
  <c r="O11950" i="3"/>
  <c r="O11951" i="3"/>
  <c r="O11962" i="3"/>
  <c r="O11963" i="3"/>
  <c r="O11964" i="3"/>
  <c r="O11965" i="3"/>
  <c r="O11966" i="3"/>
  <c r="O11967" i="3"/>
  <c r="O11968" i="3"/>
  <c r="O11969" i="3"/>
  <c r="O11970" i="3"/>
  <c r="O11971" i="3"/>
  <c r="O11972" i="3"/>
  <c r="O11973" i="3"/>
  <c r="O11974" i="3"/>
  <c r="O11975" i="3"/>
  <c r="O11976" i="3"/>
  <c r="O11977" i="3"/>
  <c r="O11978" i="3"/>
  <c r="O11979" i="3"/>
  <c r="O11980" i="3"/>
  <c r="O11981" i="3"/>
  <c r="O11982" i="3"/>
  <c r="O11983" i="3"/>
  <c r="O11984" i="3"/>
  <c r="O11985" i="3"/>
  <c r="O11986" i="3"/>
  <c r="O11987" i="3"/>
  <c r="O11988" i="3"/>
  <c r="O11989" i="3"/>
  <c r="O11990" i="3"/>
  <c r="O11991" i="3"/>
  <c r="O12002" i="3"/>
  <c r="O12003" i="3"/>
  <c r="O12004" i="3"/>
  <c r="O12005" i="3"/>
  <c r="O12006" i="3"/>
  <c r="O12007" i="3"/>
  <c r="O12008" i="3"/>
  <c r="O12009" i="3"/>
  <c r="O12010" i="3"/>
  <c r="O12011" i="3"/>
  <c r="O12012" i="3"/>
  <c r="O12013" i="3"/>
  <c r="O12014" i="3"/>
  <c r="O12015" i="3"/>
  <c r="O12016" i="3"/>
  <c r="O12017" i="3"/>
  <c r="O12018" i="3"/>
  <c r="O12019" i="3"/>
  <c r="O12020" i="3"/>
  <c r="O12021" i="3"/>
  <c r="O12022" i="3"/>
  <c r="O12023" i="3"/>
  <c r="O12024" i="3"/>
  <c r="O12025" i="3"/>
  <c r="O12026" i="3"/>
  <c r="O12027" i="3"/>
  <c r="O12028" i="3"/>
  <c r="O12029" i="3"/>
  <c r="O12030" i="3"/>
  <c r="O12031" i="3"/>
  <c r="O12042" i="3"/>
  <c r="O12043" i="3"/>
  <c r="O12044" i="3"/>
  <c r="O12045" i="3"/>
  <c r="O12046" i="3"/>
  <c r="O12047" i="3"/>
  <c r="O12048" i="3"/>
  <c r="O12049" i="3"/>
  <c r="O12050" i="3"/>
  <c r="O12051" i="3"/>
  <c r="O12052" i="3"/>
  <c r="O12053" i="3"/>
  <c r="O12054" i="3"/>
  <c r="O12055" i="3"/>
  <c r="O12056" i="3"/>
  <c r="O12057" i="3"/>
  <c r="O12058" i="3"/>
  <c r="O12059" i="3"/>
  <c r="O12060" i="3"/>
  <c r="O12061" i="3"/>
  <c r="O12062" i="3"/>
  <c r="O12063" i="3"/>
  <c r="O12064" i="3"/>
  <c r="O12065" i="3"/>
  <c r="O12066" i="3"/>
  <c r="O12067" i="3"/>
  <c r="O12068" i="3"/>
  <c r="O12069" i="3"/>
  <c r="O12070" i="3"/>
  <c r="O12071" i="3"/>
  <c r="O12082" i="3"/>
  <c r="O12083" i="3"/>
  <c r="O12084" i="3"/>
  <c r="O12085" i="3"/>
  <c r="O12086" i="3"/>
  <c r="O12087" i="3"/>
  <c r="O12088" i="3"/>
  <c r="O12089" i="3"/>
  <c r="O12090" i="3"/>
  <c r="O12091" i="3"/>
  <c r="O12092" i="3"/>
  <c r="O12093" i="3"/>
  <c r="O12094" i="3"/>
  <c r="O12095" i="3"/>
  <c r="O12096" i="3"/>
  <c r="O12097" i="3"/>
  <c r="O12098" i="3"/>
  <c r="O12099" i="3"/>
  <c r="O12100" i="3"/>
  <c r="O12101" i="3"/>
  <c r="O12102" i="3"/>
  <c r="O12103" i="3"/>
  <c r="O12104" i="3"/>
  <c r="O12105" i="3"/>
  <c r="O12106" i="3"/>
  <c r="O12107" i="3"/>
  <c r="O12108" i="3"/>
  <c r="O12109" i="3"/>
  <c r="O12110" i="3"/>
  <c r="O12111" i="3"/>
  <c r="O12122" i="3"/>
  <c r="O12123" i="3"/>
  <c r="O12124" i="3"/>
  <c r="O12125" i="3"/>
  <c r="O12126" i="3"/>
  <c r="O12127" i="3"/>
  <c r="O12128" i="3"/>
  <c r="O12129" i="3"/>
  <c r="O12130" i="3"/>
  <c r="O12131" i="3"/>
  <c r="O12132" i="3"/>
  <c r="O12133" i="3"/>
  <c r="O12134" i="3"/>
  <c r="O12135" i="3"/>
  <c r="O12136" i="3"/>
  <c r="O12137" i="3"/>
  <c r="O12138" i="3"/>
  <c r="O12139" i="3"/>
  <c r="O12140" i="3"/>
  <c r="O12141" i="3"/>
  <c r="O12142" i="3"/>
  <c r="O12143" i="3"/>
  <c r="O12144" i="3"/>
  <c r="O12145" i="3"/>
  <c r="O12146" i="3"/>
  <c r="O12147" i="3"/>
  <c r="O12148" i="3"/>
  <c r="O12149" i="3"/>
  <c r="O12150" i="3"/>
  <c r="O12151" i="3"/>
  <c r="O12152" i="3"/>
  <c r="O12153" i="3"/>
  <c r="O12154" i="3"/>
  <c r="O12155" i="3"/>
  <c r="O12156" i="3"/>
  <c r="O12157" i="3"/>
  <c r="O12158" i="3"/>
  <c r="O12159" i="3"/>
  <c r="O12160" i="3"/>
  <c r="O12161" i="3"/>
  <c r="O12162" i="3"/>
  <c r="O12163" i="3"/>
  <c r="O12164" i="3"/>
  <c r="O12165" i="3"/>
  <c r="O12166" i="3"/>
  <c r="O12167" i="3"/>
  <c r="O12168" i="3"/>
  <c r="O12169" i="3"/>
  <c r="O12170" i="3"/>
  <c r="O12171" i="3"/>
  <c r="O12172" i="3"/>
  <c r="O12173" i="3"/>
  <c r="O12174" i="3"/>
  <c r="O12175" i="3"/>
  <c r="O12176" i="3"/>
  <c r="O12177" i="3"/>
  <c r="O12178" i="3"/>
  <c r="O12179" i="3"/>
  <c r="O12180" i="3"/>
  <c r="O12181" i="3"/>
  <c r="O12182" i="3"/>
  <c r="O12183" i="3"/>
  <c r="O12184" i="3"/>
  <c r="O12185" i="3"/>
  <c r="O12186" i="3"/>
  <c r="O12187" i="3"/>
  <c r="O12188" i="3"/>
  <c r="O12189" i="3"/>
  <c r="O12190" i="3"/>
  <c r="O12191" i="3"/>
  <c r="O12202" i="3"/>
  <c r="O12203" i="3"/>
  <c r="O12204" i="3"/>
  <c r="O12205" i="3"/>
  <c r="O12206" i="3"/>
  <c r="O12207" i="3"/>
  <c r="O12208" i="3"/>
  <c r="O12209" i="3"/>
  <c r="O12210" i="3"/>
  <c r="O12211" i="3"/>
  <c r="O12212" i="3"/>
  <c r="O12213" i="3"/>
  <c r="O12214" i="3"/>
  <c r="O12215" i="3"/>
  <c r="O12216" i="3"/>
  <c r="O12217" i="3"/>
  <c r="O12218" i="3"/>
  <c r="O12219" i="3"/>
  <c r="O12220" i="3"/>
  <c r="O12221" i="3"/>
  <c r="O12222" i="3"/>
  <c r="O12223" i="3"/>
  <c r="O12224" i="3"/>
  <c r="O12225" i="3"/>
  <c r="O12226" i="3"/>
  <c r="O12227" i="3"/>
  <c r="O12228" i="3"/>
  <c r="O12229" i="3"/>
  <c r="O12230" i="3"/>
  <c r="O12231" i="3"/>
  <c r="O12242" i="3"/>
  <c r="O12243" i="3"/>
  <c r="O12244" i="3"/>
  <c r="O12245" i="3"/>
  <c r="O12246" i="3"/>
  <c r="O12247" i="3"/>
  <c r="O12248" i="3"/>
  <c r="O12249" i="3"/>
  <c r="O12250" i="3"/>
  <c r="O12251" i="3"/>
  <c r="O12252" i="3"/>
  <c r="O12253" i="3"/>
  <c r="O12254" i="3"/>
  <c r="O12255" i="3"/>
  <c r="O12256" i="3"/>
  <c r="O12257" i="3"/>
  <c r="O12258" i="3"/>
  <c r="O12259" i="3"/>
  <c r="O12260" i="3"/>
  <c r="O12261" i="3"/>
  <c r="O12262" i="3"/>
  <c r="O12263" i="3"/>
  <c r="O12264" i="3"/>
  <c r="O12265" i="3"/>
  <c r="O12266" i="3"/>
  <c r="O12267" i="3"/>
  <c r="O12268" i="3"/>
  <c r="O12269" i="3"/>
  <c r="O12270" i="3"/>
  <c r="O12271" i="3"/>
  <c r="O12282" i="3"/>
  <c r="O12283" i="3"/>
  <c r="O12284" i="3"/>
  <c r="O12285" i="3"/>
  <c r="O12286" i="3"/>
  <c r="O12287" i="3"/>
  <c r="O12288" i="3"/>
  <c r="O12289" i="3"/>
  <c r="O12290" i="3"/>
  <c r="O12291" i="3"/>
  <c r="O12292" i="3"/>
  <c r="O12293" i="3"/>
  <c r="O12294" i="3"/>
  <c r="O12295" i="3"/>
  <c r="O12296" i="3"/>
  <c r="O12297" i="3"/>
  <c r="O12298" i="3"/>
  <c r="O12299" i="3"/>
  <c r="O12300" i="3"/>
  <c r="O12301" i="3"/>
  <c r="O12302" i="3"/>
  <c r="O12303" i="3"/>
  <c r="O12304" i="3"/>
  <c r="O12305" i="3"/>
  <c r="O12306" i="3"/>
  <c r="O12307" i="3"/>
  <c r="O12308" i="3"/>
  <c r="O12309" i="3"/>
  <c r="O12310" i="3"/>
  <c r="O12311" i="3"/>
  <c r="O12322" i="3"/>
  <c r="O12323" i="3"/>
  <c r="O12324" i="3"/>
  <c r="O12325" i="3"/>
  <c r="O12326" i="3"/>
  <c r="O12327" i="3"/>
  <c r="O12328" i="3"/>
  <c r="O12329" i="3"/>
  <c r="O12330" i="3"/>
  <c r="O12331" i="3"/>
  <c r="O12332" i="3"/>
  <c r="O12333" i="3"/>
  <c r="O12334" i="3"/>
  <c r="O12335" i="3"/>
  <c r="O12336" i="3"/>
  <c r="O12337" i="3"/>
  <c r="O12338" i="3"/>
  <c r="O12339" i="3"/>
  <c r="O12340" i="3"/>
  <c r="O12341" i="3"/>
  <c r="O12342" i="3"/>
  <c r="O12343" i="3"/>
  <c r="O12344" i="3"/>
  <c r="O12345" i="3"/>
  <c r="O12346" i="3"/>
  <c r="O12347" i="3"/>
  <c r="O12348" i="3"/>
  <c r="O12349" i="3"/>
  <c r="O12350" i="3"/>
  <c r="O12351" i="3"/>
  <c r="O12352" i="3"/>
  <c r="O12362" i="3"/>
  <c r="O12363" i="3"/>
  <c r="O12364" i="3"/>
  <c r="O12365" i="3"/>
  <c r="O12366" i="3"/>
  <c r="O12367" i="3"/>
  <c r="O12368" i="3"/>
  <c r="O12369" i="3"/>
  <c r="O12370" i="3"/>
  <c r="O12371" i="3"/>
  <c r="O12372" i="3"/>
  <c r="O12373" i="3"/>
  <c r="O12374" i="3"/>
  <c r="O12375" i="3"/>
  <c r="O12376" i="3"/>
  <c r="O12377" i="3"/>
  <c r="O12378" i="3"/>
  <c r="O12379" i="3"/>
  <c r="O12380" i="3"/>
  <c r="O12381" i="3"/>
  <c r="O12382" i="3"/>
  <c r="O12383" i="3"/>
  <c r="O12384" i="3"/>
  <c r="O12385" i="3"/>
  <c r="O12386" i="3"/>
  <c r="O12387" i="3"/>
  <c r="O12388" i="3"/>
  <c r="O12389" i="3"/>
  <c r="O12390" i="3"/>
  <c r="O12391" i="3"/>
  <c r="O12402" i="3"/>
  <c r="O12403" i="3"/>
  <c r="O12404" i="3"/>
  <c r="O12405" i="3"/>
  <c r="O12406" i="3"/>
  <c r="O12407" i="3"/>
  <c r="O12408" i="3"/>
  <c r="O12409" i="3"/>
  <c r="O12410" i="3"/>
  <c r="O12411" i="3"/>
  <c r="O12412" i="3"/>
  <c r="O12413" i="3"/>
  <c r="O12414" i="3"/>
  <c r="O12415" i="3"/>
  <c r="O12416" i="3"/>
  <c r="O12417" i="3"/>
  <c r="O12418" i="3"/>
  <c r="O12419" i="3"/>
  <c r="O12420" i="3"/>
  <c r="O12421" i="3"/>
  <c r="O12422" i="3"/>
  <c r="O12423" i="3"/>
  <c r="O12424" i="3"/>
  <c r="O12425" i="3"/>
  <c r="O12426" i="3"/>
  <c r="O12427" i="3"/>
  <c r="O12428" i="3"/>
  <c r="O12429" i="3"/>
  <c r="O12430" i="3"/>
  <c r="O12431" i="3"/>
  <c r="O12442" i="3"/>
  <c r="O12443" i="3"/>
  <c r="O12444" i="3"/>
  <c r="O12445" i="3"/>
  <c r="O12446" i="3"/>
  <c r="O12447" i="3"/>
  <c r="O12448" i="3"/>
  <c r="O12449" i="3"/>
  <c r="O12450" i="3"/>
  <c r="O12451" i="3"/>
  <c r="O12452" i="3"/>
  <c r="O12453" i="3"/>
  <c r="O12454" i="3"/>
  <c r="O12455" i="3"/>
  <c r="O12456" i="3"/>
  <c r="O12457" i="3"/>
  <c r="O12458" i="3"/>
  <c r="O12459" i="3"/>
  <c r="O12460" i="3"/>
  <c r="O12461" i="3"/>
  <c r="O12462" i="3"/>
  <c r="O12463" i="3"/>
  <c r="O12464" i="3"/>
  <c r="O12465" i="3"/>
  <c r="O12466" i="3"/>
  <c r="O12467" i="3"/>
  <c r="O12468" i="3"/>
  <c r="O12469" i="3"/>
  <c r="O12470" i="3"/>
  <c r="O12471" i="3"/>
  <c r="O12482" i="3"/>
  <c r="O12483" i="3"/>
  <c r="O12484" i="3"/>
  <c r="O12485" i="3"/>
  <c r="O12486" i="3"/>
  <c r="O12487" i="3"/>
  <c r="O12488" i="3"/>
  <c r="O12489" i="3"/>
  <c r="O12490" i="3"/>
  <c r="O12491" i="3"/>
  <c r="O12492" i="3"/>
  <c r="O12493" i="3"/>
  <c r="O12494" i="3"/>
  <c r="O12495" i="3"/>
  <c r="O12496" i="3"/>
  <c r="O12497" i="3"/>
  <c r="O12498" i="3"/>
  <c r="O12499" i="3"/>
  <c r="O12500" i="3"/>
  <c r="O12501" i="3"/>
  <c r="O12502" i="3"/>
  <c r="O12503" i="3"/>
  <c r="O12504" i="3"/>
  <c r="O12505" i="3"/>
  <c r="O12506" i="3"/>
  <c r="O12507" i="3"/>
  <c r="O12508" i="3"/>
  <c r="O12509" i="3"/>
  <c r="O12510" i="3"/>
  <c r="O12511" i="3"/>
  <c r="O12522" i="3"/>
  <c r="O12523" i="3"/>
  <c r="O12524" i="3"/>
  <c r="O12525" i="3"/>
  <c r="O12526" i="3"/>
  <c r="O12527" i="3"/>
  <c r="O12528" i="3"/>
  <c r="O12529" i="3"/>
  <c r="O12530" i="3"/>
  <c r="O12531" i="3"/>
  <c r="O12532" i="3"/>
  <c r="O12533" i="3"/>
  <c r="O12534" i="3"/>
  <c r="O12535" i="3"/>
  <c r="O12536" i="3"/>
  <c r="O12537" i="3"/>
  <c r="O12538" i="3"/>
  <c r="O12539" i="3"/>
  <c r="O12540" i="3"/>
  <c r="O12541" i="3"/>
  <c r="O12542" i="3"/>
  <c r="O12543" i="3"/>
  <c r="O12544" i="3"/>
  <c r="O12545" i="3"/>
  <c r="O12546" i="3"/>
  <c r="O12547" i="3"/>
  <c r="O12548" i="3"/>
  <c r="O12549" i="3"/>
  <c r="O12550" i="3"/>
  <c r="O12551" i="3"/>
  <c r="O12562" i="3"/>
  <c r="O12563" i="3"/>
  <c r="O12564" i="3"/>
  <c r="O12565" i="3"/>
  <c r="O12566" i="3"/>
  <c r="O12567" i="3"/>
  <c r="O12568" i="3"/>
  <c r="O12569" i="3"/>
  <c r="O12570" i="3"/>
  <c r="O12571" i="3"/>
  <c r="O12572" i="3"/>
  <c r="O12573" i="3"/>
  <c r="O12574" i="3"/>
  <c r="O12575" i="3"/>
  <c r="O12576" i="3"/>
  <c r="O12577" i="3"/>
  <c r="O12578" i="3"/>
  <c r="O12579" i="3"/>
  <c r="O12580" i="3"/>
  <c r="O12581" i="3"/>
  <c r="O12582" i="3"/>
  <c r="O12583" i="3"/>
  <c r="O12584" i="3"/>
  <c r="O12585" i="3"/>
  <c r="O12586" i="3"/>
  <c r="O12587" i="3"/>
  <c r="O12588" i="3"/>
  <c r="O12589" i="3"/>
  <c r="O12590" i="3"/>
  <c r="O12591" i="3"/>
  <c r="O12602" i="3"/>
  <c r="O12603" i="3"/>
  <c r="O12604" i="3"/>
  <c r="O12605" i="3"/>
  <c r="O12606" i="3"/>
  <c r="O12607" i="3"/>
  <c r="O12608" i="3"/>
  <c r="O12609" i="3"/>
  <c r="O12610" i="3"/>
  <c r="O12611" i="3"/>
  <c r="O12612" i="3"/>
  <c r="O12613" i="3"/>
  <c r="O12614" i="3"/>
  <c r="O12615" i="3"/>
  <c r="O12616" i="3"/>
  <c r="O12617" i="3"/>
  <c r="O12618" i="3"/>
  <c r="O12619" i="3"/>
  <c r="O12620" i="3"/>
  <c r="O12621" i="3"/>
  <c r="O12622" i="3"/>
  <c r="O12623" i="3"/>
  <c r="O12624" i="3"/>
  <c r="O12625" i="3"/>
  <c r="O12626" i="3"/>
  <c r="O12627" i="3"/>
  <c r="O12628" i="3"/>
  <c r="O12629" i="3"/>
  <c r="O12630" i="3"/>
  <c r="O12631" i="3"/>
  <c r="O12642" i="3"/>
  <c r="O12643" i="3"/>
  <c r="O12644" i="3"/>
  <c r="O12645" i="3"/>
  <c r="O12646" i="3"/>
  <c r="O12647" i="3"/>
  <c r="O12648" i="3"/>
  <c r="O12649" i="3"/>
  <c r="O12650" i="3"/>
  <c r="O12651" i="3"/>
  <c r="O12652" i="3"/>
  <c r="O12653" i="3"/>
  <c r="O12654" i="3"/>
  <c r="O12655" i="3"/>
  <c r="O12656" i="3"/>
  <c r="O12657" i="3"/>
  <c r="O12658" i="3"/>
  <c r="O12659" i="3"/>
  <c r="O12660" i="3"/>
  <c r="O12661" i="3"/>
  <c r="O12662" i="3"/>
  <c r="O12663" i="3"/>
  <c r="O12664" i="3"/>
  <c r="O12665" i="3"/>
  <c r="O12666" i="3"/>
  <c r="O12667" i="3"/>
  <c r="O12668" i="3"/>
  <c r="O12669" i="3"/>
  <c r="O12670" i="3"/>
  <c r="O12671" i="3"/>
  <c r="O12682" i="3"/>
  <c r="O12683" i="3"/>
  <c r="O12684" i="3"/>
  <c r="O12685" i="3"/>
  <c r="O12686" i="3"/>
  <c r="O12687" i="3"/>
  <c r="O12688" i="3"/>
  <c r="O12689" i="3"/>
  <c r="O12690" i="3"/>
  <c r="O12691" i="3"/>
  <c r="O12692" i="3"/>
  <c r="O12693" i="3"/>
  <c r="O12694" i="3"/>
  <c r="O12695" i="3"/>
  <c r="O12696" i="3"/>
  <c r="O12697" i="3"/>
  <c r="O12698" i="3"/>
  <c r="O12699" i="3"/>
  <c r="O12700" i="3"/>
  <c r="O12701" i="3"/>
  <c r="O12702" i="3"/>
  <c r="O12703" i="3"/>
  <c r="O12704" i="3"/>
  <c r="O12705" i="3"/>
  <c r="O12706" i="3"/>
  <c r="O12707" i="3"/>
  <c r="O12708" i="3"/>
  <c r="O12709" i="3"/>
  <c r="O12710" i="3"/>
  <c r="O12711" i="3"/>
  <c r="O12722" i="3"/>
  <c r="O12723" i="3"/>
  <c r="O12724" i="3"/>
  <c r="O12725" i="3"/>
  <c r="O12726" i="3"/>
  <c r="O12727" i="3"/>
  <c r="O12728" i="3"/>
  <c r="O12729" i="3"/>
  <c r="O12730" i="3"/>
  <c r="O12731" i="3"/>
  <c r="O12732" i="3"/>
  <c r="O12733" i="3"/>
  <c r="O12734" i="3"/>
  <c r="O12735" i="3"/>
  <c r="O12736" i="3"/>
  <c r="O12737" i="3"/>
  <c r="O12738" i="3"/>
  <c r="O12739" i="3"/>
  <c r="O12740" i="3"/>
  <c r="O12741" i="3"/>
  <c r="O12742" i="3"/>
  <c r="O12743" i="3"/>
  <c r="O12744" i="3"/>
  <c r="O12745" i="3"/>
  <c r="O12746" i="3"/>
  <c r="O12747" i="3"/>
  <c r="O12748" i="3"/>
  <c r="O12749" i="3"/>
  <c r="O12750" i="3"/>
  <c r="O12751" i="3"/>
  <c r="O12762" i="3"/>
  <c r="O12763" i="3"/>
  <c r="O12764" i="3"/>
  <c r="O12765" i="3"/>
  <c r="O12766" i="3"/>
  <c r="O12767" i="3"/>
  <c r="O12768" i="3"/>
  <c r="O12769" i="3"/>
  <c r="O12770" i="3"/>
  <c r="O12771" i="3"/>
  <c r="O12772" i="3"/>
  <c r="O12773" i="3"/>
  <c r="O12774" i="3"/>
  <c r="O12775" i="3"/>
  <c r="O12776" i="3"/>
  <c r="O12777" i="3"/>
  <c r="O12778" i="3"/>
  <c r="O12779" i="3"/>
  <c r="O12780" i="3"/>
  <c r="O12781" i="3"/>
  <c r="O12782" i="3"/>
  <c r="O12783" i="3"/>
  <c r="O12784" i="3"/>
  <c r="O12785" i="3"/>
  <c r="O12786" i="3"/>
  <c r="O12787" i="3"/>
  <c r="O12788" i="3"/>
  <c r="O12789" i="3"/>
  <c r="O12790" i="3"/>
  <c r="O12791" i="3"/>
  <c r="O3632" i="3"/>
  <c r="O3633" i="3"/>
  <c r="O3634" i="3"/>
  <c r="O3635" i="3"/>
  <c r="O3636" i="3"/>
  <c r="O3637" i="3"/>
  <c r="O3638" i="3"/>
  <c r="O3639" i="3"/>
  <c r="O3640" i="3"/>
  <c r="O3641" i="3"/>
  <c r="O32" i="3"/>
  <c r="O33" i="3"/>
  <c r="O34" i="3"/>
  <c r="O35" i="3"/>
  <c r="O36" i="3"/>
  <c r="O37" i="3"/>
  <c r="O38" i="3"/>
  <c r="O39" i="3"/>
  <c r="O40" i="3"/>
  <c r="O41" i="3"/>
  <c r="O3832" i="3"/>
  <c r="O3833" i="3"/>
  <c r="O3834" i="3"/>
  <c r="O3835" i="3"/>
  <c r="O3836" i="3"/>
  <c r="O3837" i="3"/>
  <c r="O3838" i="3"/>
  <c r="O3839" i="3"/>
  <c r="O3840" i="3"/>
  <c r="O3841" i="3"/>
  <c r="O234" i="3"/>
  <c r="O235" i="3"/>
  <c r="O236" i="3"/>
  <c r="O237" i="3"/>
  <c r="O238" i="3"/>
  <c r="O239" i="3"/>
  <c r="O240" i="3"/>
  <c r="O241" i="3"/>
  <c r="O4032" i="3"/>
  <c r="O4033" i="3"/>
  <c r="O4034" i="3"/>
  <c r="O4035" i="3"/>
  <c r="O4036" i="3"/>
  <c r="O4037" i="3"/>
  <c r="O4038" i="3"/>
  <c r="O4039" i="3"/>
  <c r="O4040" i="3"/>
  <c r="O4041" i="3"/>
  <c r="O432" i="3"/>
  <c r="O433" i="3"/>
  <c r="O434" i="3"/>
  <c r="O435" i="3"/>
  <c r="O436" i="3"/>
  <c r="O437" i="3"/>
  <c r="O438" i="3"/>
  <c r="O439" i="3"/>
  <c r="O440" i="3"/>
  <c r="O441" i="3"/>
  <c r="O4232" i="3"/>
  <c r="O4233" i="3"/>
  <c r="O4234" i="3"/>
  <c r="O4235" i="3"/>
  <c r="O4236" i="3"/>
  <c r="O4237" i="3"/>
  <c r="O4238" i="3"/>
  <c r="O4239" i="3"/>
  <c r="O4240" i="3"/>
  <c r="O4241" i="3"/>
  <c r="O632" i="3"/>
  <c r="O633" i="3"/>
  <c r="O634" i="3"/>
  <c r="O635" i="3"/>
  <c r="O636" i="3"/>
  <c r="O637" i="3"/>
  <c r="O638" i="3"/>
  <c r="O639" i="3"/>
  <c r="O640" i="3"/>
  <c r="O641" i="3"/>
  <c r="O832" i="3"/>
  <c r="O833" i="3"/>
  <c r="O834" i="3"/>
  <c r="O835" i="3"/>
  <c r="O836" i="3"/>
  <c r="O837" i="3"/>
  <c r="O838" i="3"/>
  <c r="O839" i="3"/>
  <c r="O840" i="3"/>
  <c r="O841" i="3"/>
  <c r="O1032" i="3"/>
  <c r="O1033" i="3"/>
  <c r="O1034" i="3"/>
  <c r="O1035" i="3"/>
  <c r="O1036" i="3"/>
  <c r="O1037" i="3"/>
  <c r="O1038" i="3"/>
  <c r="O1039" i="3"/>
  <c r="O1040" i="3"/>
  <c r="O1041" i="3"/>
  <c r="O1232" i="3"/>
  <c r="O1233" i="3"/>
  <c r="O1234" i="3"/>
  <c r="O1235" i="3"/>
  <c r="O1236" i="3"/>
  <c r="O1237" i="3"/>
  <c r="O1238" i="3"/>
  <c r="O1239" i="3"/>
  <c r="O1240" i="3"/>
  <c r="O1241" i="3"/>
  <c r="O1432" i="3"/>
  <c r="O1433" i="3"/>
  <c r="O1434" i="3"/>
  <c r="O1435" i="3"/>
  <c r="O1436" i="3"/>
  <c r="O1437" i="3"/>
  <c r="O1438" i="3"/>
  <c r="O1439" i="3"/>
  <c r="O1440" i="3"/>
  <c r="O1441" i="3"/>
  <c r="O1632" i="3"/>
  <c r="O1633" i="3"/>
  <c r="O1634" i="3"/>
  <c r="O1635" i="3"/>
  <c r="O1636" i="3"/>
  <c r="O1637" i="3"/>
  <c r="O1638" i="3"/>
  <c r="O1639" i="3"/>
  <c r="O1640" i="3"/>
  <c r="O1641" i="3"/>
  <c r="O4432" i="3"/>
  <c r="O4433" i="3"/>
  <c r="O4434" i="3"/>
  <c r="O4435" i="3"/>
  <c r="O4436" i="3"/>
  <c r="O4437" i="3"/>
  <c r="O4438" i="3"/>
  <c r="O4439" i="3"/>
  <c r="O4440" i="3"/>
  <c r="O4441" i="3"/>
  <c r="O1832" i="3"/>
  <c r="O1833" i="3"/>
  <c r="O1834" i="3"/>
  <c r="O1835" i="3"/>
  <c r="O1836" i="3"/>
  <c r="O1837" i="3"/>
  <c r="O1838" i="3"/>
  <c r="O1839" i="3"/>
  <c r="O1840" i="3"/>
  <c r="O1841" i="3"/>
  <c r="O2032" i="3"/>
  <c r="O2033" i="3"/>
  <c r="O2034" i="3"/>
  <c r="O2035" i="3"/>
  <c r="O2036" i="3"/>
  <c r="O2037" i="3"/>
  <c r="O2038" i="3"/>
  <c r="O2039" i="3"/>
  <c r="O2040" i="3"/>
  <c r="O2041" i="3"/>
  <c r="O2232" i="3"/>
  <c r="O2233" i="3"/>
  <c r="O2234" i="3"/>
  <c r="O2235" i="3"/>
  <c r="O2236" i="3"/>
  <c r="O2237" i="3"/>
  <c r="O2238" i="3"/>
  <c r="O2239" i="3"/>
  <c r="O2240" i="3"/>
  <c r="O2241" i="3"/>
  <c r="O2432" i="3"/>
  <c r="O2433" i="3"/>
  <c r="O2434" i="3"/>
  <c r="O2435" i="3"/>
  <c r="O2436" i="3"/>
  <c r="O2437" i="3"/>
  <c r="O2438" i="3"/>
  <c r="O2439" i="3"/>
  <c r="O2440" i="3"/>
  <c r="O2441" i="3"/>
  <c r="O4632" i="3"/>
  <c r="O4633" i="3"/>
  <c r="O4634" i="3"/>
  <c r="O4635" i="3"/>
  <c r="O4636" i="3"/>
  <c r="O4637" i="3"/>
  <c r="O4638" i="3"/>
  <c r="O4639" i="3"/>
  <c r="O4640" i="3"/>
  <c r="O4641" i="3"/>
  <c r="O4832" i="3"/>
  <c r="O4833" i="3"/>
  <c r="O4834" i="3"/>
  <c r="O4835" i="3"/>
  <c r="O4836" i="3"/>
  <c r="O4837" i="3"/>
  <c r="O4838" i="3"/>
  <c r="O4839" i="3"/>
  <c r="O4840" i="3"/>
  <c r="O4841" i="3"/>
  <c r="O5032" i="3"/>
  <c r="O5033" i="3"/>
  <c r="O5034" i="3"/>
  <c r="O5035" i="3"/>
  <c r="O5036" i="3"/>
  <c r="O5037" i="3"/>
  <c r="O5038" i="3"/>
  <c r="O5039" i="3"/>
  <c r="O5040" i="3"/>
  <c r="O5041" i="3"/>
  <c r="O5232" i="3"/>
  <c r="O5233" i="3"/>
  <c r="O5234" i="3"/>
  <c r="O5235" i="3"/>
  <c r="O5236" i="3"/>
  <c r="O5237" i="3"/>
  <c r="O5238" i="3"/>
  <c r="O5239" i="3"/>
  <c r="O5240" i="3"/>
  <c r="O5241" i="3"/>
  <c r="O5432" i="3"/>
  <c r="O5433" i="3"/>
  <c r="O5434" i="3"/>
  <c r="O5435" i="3"/>
  <c r="O5436" i="3"/>
  <c r="O5437" i="3"/>
  <c r="O5438" i="3"/>
  <c r="O5439" i="3"/>
  <c r="O5440" i="3"/>
  <c r="O5441" i="3"/>
  <c r="O5632" i="3"/>
  <c r="O5633" i="3"/>
  <c r="O5634" i="3"/>
  <c r="O5635" i="3"/>
  <c r="O5636" i="3"/>
  <c r="O5637" i="3"/>
  <c r="O5638" i="3"/>
  <c r="O5639" i="3"/>
  <c r="O5640" i="3"/>
  <c r="O5641" i="3"/>
  <c r="O5832" i="3"/>
  <c r="O5833" i="3"/>
  <c r="O5834" i="3"/>
  <c r="O5835" i="3"/>
  <c r="O5836" i="3"/>
  <c r="O5837" i="3"/>
  <c r="O5838" i="3"/>
  <c r="O5839" i="3"/>
  <c r="O5840" i="3"/>
  <c r="O5841" i="3"/>
  <c r="O6032" i="3"/>
  <c r="O6033" i="3"/>
  <c r="O6034" i="3"/>
  <c r="O6035" i="3"/>
  <c r="O6036" i="3"/>
  <c r="O6037" i="3"/>
  <c r="O6038" i="3"/>
  <c r="O6039" i="3"/>
  <c r="O6040" i="3"/>
  <c r="O6041" i="3"/>
  <c r="O2632" i="3"/>
  <c r="O2633" i="3"/>
  <c r="O2634" i="3"/>
  <c r="O2635" i="3"/>
  <c r="O2636" i="3"/>
  <c r="O2637" i="3"/>
  <c r="O2638" i="3"/>
  <c r="O2639" i="3"/>
  <c r="O2640" i="3"/>
  <c r="O2641" i="3"/>
  <c r="O2832" i="3"/>
  <c r="O2833" i="3"/>
  <c r="O2834" i="3"/>
  <c r="O2835" i="3"/>
  <c r="O2836" i="3"/>
  <c r="O2837" i="3"/>
  <c r="O2838" i="3"/>
  <c r="O2839" i="3"/>
  <c r="O2840" i="3"/>
  <c r="O2841" i="3"/>
  <c r="O3032" i="3"/>
  <c r="O3033" i="3"/>
  <c r="O3034" i="3"/>
  <c r="O3035" i="3"/>
  <c r="O3036" i="3"/>
  <c r="O3037" i="3"/>
  <c r="O3038" i="3"/>
  <c r="O3039" i="3"/>
  <c r="O3040" i="3"/>
  <c r="O3041" i="3"/>
  <c r="O3232" i="3"/>
  <c r="O3233" i="3"/>
  <c r="O3234" i="3"/>
  <c r="O3235" i="3"/>
  <c r="O3236" i="3"/>
  <c r="O3237" i="3"/>
  <c r="O3238" i="3"/>
  <c r="O3239" i="3"/>
  <c r="O3240" i="3"/>
  <c r="O3241" i="3"/>
  <c r="O6232" i="3"/>
  <c r="O6233" i="3"/>
  <c r="O6234" i="3"/>
  <c r="O6235" i="3"/>
  <c r="O6236" i="3"/>
  <c r="O6237" i="3"/>
  <c r="O6238" i="3"/>
  <c r="O6239" i="3"/>
  <c r="O6240" i="3"/>
  <c r="O6241" i="3"/>
  <c r="O6432" i="3"/>
  <c r="O6433" i="3"/>
  <c r="O6434" i="3"/>
  <c r="O6435" i="3"/>
  <c r="O6436" i="3"/>
  <c r="O6437" i="3"/>
  <c r="O6438" i="3"/>
  <c r="O6439" i="3"/>
  <c r="O6440" i="3"/>
  <c r="O6441" i="3"/>
  <c r="O6632" i="3"/>
  <c r="O6633" i="3"/>
  <c r="O6634" i="3"/>
  <c r="O6635" i="3"/>
  <c r="O6636" i="3"/>
  <c r="O6637" i="3"/>
  <c r="O6638" i="3"/>
  <c r="O6639" i="3"/>
  <c r="O6640" i="3"/>
  <c r="O6641" i="3"/>
  <c r="O3437" i="3"/>
  <c r="O3438" i="3"/>
  <c r="O3439" i="3"/>
  <c r="O3440" i="3"/>
  <c r="O3441" i="3"/>
  <c r="O6832" i="3"/>
  <c r="O6833" i="3"/>
  <c r="O6834" i="3"/>
  <c r="O6835" i="3"/>
  <c r="O6836" i="3"/>
  <c r="O6837" i="3"/>
  <c r="O6838" i="3"/>
  <c r="O6839" i="3"/>
  <c r="O6840" i="3"/>
  <c r="O6841" i="3"/>
  <c r="O7032" i="3"/>
  <c r="O7033" i="3"/>
  <c r="O7034" i="3"/>
  <c r="O7035" i="3"/>
  <c r="O7036" i="3"/>
  <c r="O7037" i="3"/>
  <c r="O7038" i="3"/>
  <c r="O7039" i="3"/>
  <c r="O7040" i="3"/>
  <c r="O7041" i="3"/>
  <c r="O7231" i="3"/>
  <c r="O7232" i="3"/>
  <c r="O7233" i="3"/>
  <c r="O7234" i="3"/>
  <c r="O7235" i="3"/>
  <c r="O7236" i="3"/>
  <c r="O7237" i="3"/>
  <c r="O7238" i="3"/>
  <c r="O7239" i="3"/>
  <c r="O7240" i="3"/>
  <c r="O7241" i="3"/>
  <c r="O7406" i="3"/>
  <c r="O7407" i="3"/>
  <c r="O7408" i="3"/>
  <c r="O7409" i="3"/>
  <c r="O7410" i="3"/>
  <c r="O7411" i="3"/>
  <c r="O7412" i="3"/>
  <c r="O7413" i="3"/>
  <c r="O7414" i="3"/>
  <c r="O7415" i="3"/>
  <c r="O7416" i="3"/>
  <c r="O7417" i="3"/>
  <c r="O7418" i="3"/>
  <c r="O7419" i="3"/>
  <c r="O7420" i="3"/>
  <c r="O7421" i="3"/>
  <c r="O7422" i="3"/>
  <c r="O7423" i="3"/>
  <c r="O7424" i="3"/>
  <c r="O7425" i="3"/>
  <c r="O7426" i="3"/>
  <c r="O7427" i="3"/>
  <c r="O7428" i="3"/>
  <c r="O7429" i="3"/>
  <c r="O7430" i="3"/>
  <c r="O7431" i="3"/>
  <c r="O7432" i="3"/>
  <c r="O7433" i="3"/>
  <c r="O7434" i="3"/>
  <c r="O7435" i="3"/>
  <c r="O7436" i="3"/>
  <c r="O7437" i="3"/>
  <c r="O7438" i="3"/>
  <c r="O7439" i="3"/>
  <c r="O7440" i="3"/>
  <c r="O7441" i="3"/>
  <c r="O3672" i="3"/>
  <c r="O3673" i="3"/>
  <c r="O3674" i="3"/>
  <c r="O3675" i="3"/>
  <c r="O3676" i="3"/>
  <c r="O3677" i="3"/>
  <c r="O3678" i="3"/>
  <c r="O3679" i="3"/>
  <c r="O3680" i="3"/>
  <c r="O3681" i="3"/>
  <c r="O72" i="3"/>
  <c r="O73" i="3"/>
  <c r="O74" i="3"/>
  <c r="O75" i="3"/>
  <c r="O76" i="3"/>
  <c r="O77" i="3"/>
  <c r="O78" i="3"/>
  <c r="O79" i="3"/>
  <c r="O80" i="3"/>
  <c r="O81" i="3"/>
  <c r="O3872" i="3"/>
  <c r="O3873" i="3"/>
  <c r="O3874" i="3"/>
  <c r="O3875" i="3"/>
  <c r="O3876" i="3"/>
  <c r="O3877" i="3"/>
  <c r="O3878" i="3"/>
  <c r="O3879" i="3"/>
  <c r="O3880" i="3"/>
  <c r="O3881" i="3"/>
  <c r="O272" i="3"/>
  <c r="O273" i="3"/>
  <c r="O274" i="3"/>
  <c r="O275" i="3"/>
  <c r="O276" i="3"/>
  <c r="O277" i="3"/>
  <c r="O278" i="3"/>
  <c r="O279" i="3"/>
  <c r="O280" i="3"/>
  <c r="O281" i="3"/>
  <c r="O4072" i="3"/>
  <c r="O4073" i="3"/>
  <c r="O4074" i="3"/>
  <c r="O4075" i="3"/>
  <c r="O4076" i="3"/>
  <c r="O4077" i="3"/>
  <c r="O4078" i="3"/>
  <c r="O4079" i="3"/>
  <c r="O4080" i="3"/>
  <c r="O4081" i="3"/>
  <c r="O472" i="3"/>
  <c r="O473" i="3"/>
  <c r="O474" i="3"/>
  <c r="O475" i="3"/>
  <c r="O476" i="3"/>
  <c r="O477" i="3"/>
  <c r="O478" i="3"/>
  <c r="O479" i="3"/>
  <c r="O480" i="3"/>
  <c r="O481" i="3"/>
  <c r="O4272" i="3"/>
  <c r="O4273" i="3"/>
  <c r="O4274" i="3"/>
  <c r="O4275" i="3"/>
  <c r="O4276" i="3"/>
  <c r="O4277" i="3"/>
  <c r="O4278" i="3"/>
  <c r="O4279" i="3"/>
  <c r="O4280" i="3"/>
  <c r="O4281" i="3"/>
  <c r="O672" i="3"/>
  <c r="O673" i="3"/>
  <c r="O674" i="3"/>
  <c r="O675" i="3"/>
  <c r="O676" i="3"/>
  <c r="O677" i="3"/>
  <c r="O678" i="3"/>
  <c r="O679" i="3"/>
  <c r="O680" i="3"/>
  <c r="O681" i="3"/>
  <c r="O872" i="3"/>
  <c r="O873" i="3"/>
  <c r="O874" i="3"/>
  <c r="O875" i="3"/>
  <c r="O876" i="3"/>
  <c r="O877" i="3"/>
  <c r="O878" i="3"/>
  <c r="O879" i="3"/>
  <c r="O880" i="3"/>
  <c r="O881" i="3"/>
  <c r="O1072" i="3"/>
  <c r="O1073" i="3"/>
  <c r="O1074" i="3"/>
  <c r="O1075" i="3"/>
  <c r="O1076" i="3"/>
  <c r="O1077" i="3"/>
  <c r="O1078" i="3"/>
  <c r="O1079" i="3"/>
  <c r="O1080" i="3"/>
  <c r="O1081" i="3"/>
  <c r="O1272" i="3"/>
  <c r="O1273" i="3"/>
  <c r="O1274" i="3"/>
  <c r="O1275" i="3"/>
  <c r="O1276" i="3"/>
  <c r="O1277" i="3"/>
  <c r="O1278" i="3"/>
  <c r="O1279" i="3"/>
  <c r="O1280" i="3"/>
  <c r="O1281" i="3"/>
  <c r="O1472" i="3"/>
  <c r="O1473" i="3"/>
  <c r="O1474" i="3"/>
  <c r="O1475" i="3"/>
  <c r="O1476" i="3"/>
  <c r="O1477" i="3"/>
  <c r="O1478" i="3"/>
  <c r="O1479" i="3"/>
  <c r="O1480" i="3"/>
  <c r="O1481" i="3"/>
  <c r="O1672" i="3"/>
  <c r="O1673" i="3"/>
  <c r="O1674" i="3"/>
  <c r="O1675" i="3"/>
  <c r="O1676" i="3"/>
  <c r="O1677" i="3"/>
  <c r="O1678" i="3"/>
  <c r="O1679" i="3"/>
  <c r="O1680" i="3"/>
  <c r="O1681" i="3"/>
  <c r="O4474" i="3"/>
  <c r="O4475" i="3"/>
  <c r="O4476" i="3"/>
  <c r="O4477" i="3"/>
  <c r="O4478" i="3"/>
  <c r="O4479" i="3"/>
  <c r="O4480" i="3"/>
  <c r="O4481" i="3"/>
  <c r="O1872" i="3"/>
  <c r="O1873" i="3"/>
  <c r="O1874" i="3"/>
  <c r="O1875" i="3"/>
  <c r="O1876" i="3"/>
  <c r="O1877" i="3"/>
  <c r="O1878" i="3"/>
  <c r="O1879" i="3"/>
  <c r="O1880" i="3"/>
  <c r="O1881" i="3"/>
  <c r="O2072" i="3"/>
  <c r="O2073" i="3"/>
  <c r="O2074" i="3"/>
  <c r="O2075" i="3"/>
  <c r="O2076" i="3"/>
  <c r="O2077" i="3"/>
  <c r="O2078" i="3"/>
  <c r="O2079" i="3"/>
  <c r="O2080" i="3"/>
  <c r="O2081" i="3"/>
  <c r="O2272" i="3"/>
  <c r="O2273" i="3"/>
  <c r="O2274" i="3"/>
  <c r="O2275" i="3"/>
  <c r="O2276" i="3"/>
  <c r="O2277" i="3"/>
  <c r="O2278" i="3"/>
  <c r="O2279" i="3"/>
  <c r="O2280" i="3"/>
  <c r="O2281" i="3"/>
  <c r="O2472" i="3"/>
  <c r="O2473" i="3"/>
  <c r="O2474" i="3"/>
  <c r="O2475" i="3"/>
  <c r="O2476" i="3"/>
  <c r="O2477" i="3"/>
  <c r="O2478" i="3"/>
  <c r="O2479" i="3"/>
  <c r="O2480" i="3"/>
  <c r="O2481" i="3"/>
  <c r="O4672" i="3"/>
  <c r="O4673" i="3"/>
  <c r="O4674" i="3"/>
  <c r="O4675" i="3"/>
  <c r="O4676" i="3"/>
  <c r="O4677" i="3"/>
  <c r="O4678" i="3"/>
  <c r="O4679" i="3"/>
  <c r="O4680" i="3"/>
  <c r="O4681" i="3"/>
  <c r="O4872" i="3"/>
  <c r="O4873" i="3"/>
  <c r="O4874" i="3"/>
  <c r="O4875" i="3"/>
  <c r="O4876" i="3"/>
  <c r="O4877" i="3"/>
  <c r="O4878" i="3"/>
  <c r="O4879" i="3"/>
  <c r="O4880" i="3"/>
  <c r="O4881" i="3"/>
  <c r="O5072" i="3"/>
  <c r="O5073" i="3"/>
  <c r="O5074" i="3"/>
  <c r="O5075" i="3"/>
  <c r="O5076" i="3"/>
  <c r="O5077" i="3"/>
  <c r="O5078" i="3"/>
  <c r="O5079" i="3"/>
  <c r="O5080" i="3"/>
  <c r="O5081" i="3"/>
  <c r="O5272" i="3"/>
  <c r="O5273" i="3"/>
  <c r="O5274" i="3"/>
  <c r="O5275" i="3"/>
  <c r="O5276" i="3"/>
  <c r="O5277" i="3"/>
  <c r="O5278" i="3"/>
  <c r="O5279" i="3"/>
  <c r="O5280" i="3"/>
  <c r="O5281" i="3"/>
  <c r="O5472" i="3"/>
  <c r="O5473" i="3"/>
  <c r="O5474" i="3"/>
  <c r="O5475" i="3"/>
  <c r="O5476" i="3"/>
  <c r="O5477" i="3"/>
  <c r="O5478" i="3"/>
  <c r="O5479" i="3"/>
  <c r="O5480" i="3"/>
  <c r="O5481" i="3"/>
  <c r="O5672" i="3"/>
  <c r="O5673" i="3"/>
  <c r="O5674" i="3"/>
  <c r="O5675" i="3"/>
  <c r="O5676" i="3"/>
  <c r="O5677" i="3"/>
  <c r="O5678" i="3"/>
  <c r="O5679" i="3"/>
  <c r="O5680" i="3"/>
  <c r="O5681" i="3"/>
  <c r="O5871" i="3"/>
  <c r="O5872" i="3"/>
  <c r="O5873" i="3"/>
  <c r="O5874" i="3"/>
  <c r="O5875" i="3"/>
  <c r="O5876" i="3"/>
  <c r="O5877" i="3"/>
  <c r="O5878" i="3"/>
  <c r="O5879" i="3"/>
  <c r="O5880" i="3"/>
  <c r="O5881" i="3"/>
  <c r="O6071" i="3"/>
  <c r="O6072" i="3"/>
  <c r="O6073" i="3"/>
  <c r="O6074" i="3"/>
  <c r="O6075" i="3"/>
  <c r="O6076" i="3"/>
  <c r="O6077" i="3"/>
  <c r="O6078" i="3"/>
  <c r="O6079" i="3"/>
  <c r="O6080" i="3"/>
  <c r="O6081" i="3"/>
  <c r="O2672" i="3"/>
  <c r="O2673" i="3"/>
  <c r="O2674" i="3"/>
  <c r="O2675" i="3"/>
  <c r="O2676" i="3"/>
  <c r="O2677" i="3"/>
  <c r="O2678" i="3"/>
  <c r="O2679" i="3"/>
  <c r="O2680" i="3"/>
  <c r="O2681" i="3"/>
  <c r="O2872" i="3"/>
  <c r="O2873" i="3"/>
  <c r="O2874" i="3"/>
  <c r="O2875" i="3"/>
  <c r="O2876" i="3"/>
  <c r="O2877" i="3"/>
  <c r="O2878" i="3"/>
  <c r="O2879" i="3"/>
  <c r="O2880" i="3"/>
  <c r="O2881" i="3"/>
  <c r="O3072" i="3"/>
  <c r="O3073" i="3"/>
  <c r="O3074" i="3"/>
  <c r="O3075" i="3"/>
  <c r="O3076" i="3"/>
  <c r="O3077" i="3"/>
  <c r="O3078" i="3"/>
  <c r="O3079" i="3"/>
  <c r="O3080" i="3"/>
  <c r="O3081" i="3"/>
  <c r="O3278" i="3"/>
  <c r="O3279" i="3"/>
  <c r="O3280" i="3"/>
  <c r="O3281" i="3"/>
  <c r="O6272" i="3"/>
  <c r="O6273" i="3"/>
  <c r="O6274" i="3"/>
  <c r="O6275" i="3"/>
  <c r="O6276" i="3"/>
  <c r="O6277" i="3"/>
  <c r="O6278" i="3"/>
  <c r="O6279" i="3"/>
  <c r="O6280" i="3"/>
  <c r="O6281" i="3"/>
  <c r="O6472" i="3"/>
  <c r="O6473" i="3"/>
  <c r="O6474" i="3"/>
  <c r="O6475" i="3"/>
  <c r="O6476" i="3"/>
  <c r="O6477" i="3"/>
  <c r="O6478" i="3"/>
  <c r="O6479" i="3"/>
  <c r="O6480" i="3"/>
  <c r="O6481" i="3"/>
  <c r="O6672" i="3"/>
  <c r="O6673" i="3"/>
  <c r="O6674" i="3"/>
  <c r="O6675" i="3"/>
  <c r="O6676" i="3"/>
  <c r="O6677" i="3"/>
  <c r="O6678" i="3"/>
  <c r="O6679" i="3"/>
  <c r="O6680" i="3"/>
  <c r="O6681" i="3"/>
  <c r="O3472" i="3"/>
  <c r="O3473" i="3"/>
  <c r="O3474" i="3"/>
  <c r="O3475" i="3"/>
  <c r="O3476" i="3"/>
  <c r="O3477" i="3"/>
  <c r="O3478" i="3"/>
  <c r="O3479" i="3"/>
  <c r="O3480" i="3"/>
  <c r="O3481" i="3"/>
  <c r="O6872" i="3"/>
  <c r="O6873" i="3"/>
  <c r="O6874" i="3"/>
  <c r="O6875" i="3"/>
  <c r="O6876" i="3"/>
  <c r="O6877" i="3"/>
  <c r="O6878" i="3"/>
  <c r="O6879" i="3"/>
  <c r="O6880" i="3"/>
  <c r="O6881" i="3"/>
  <c r="O7071" i="3"/>
  <c r="O7072" i="3"/>
  <c r="O7073" i="3"/>
  <c r="O7074" i="3"/>
  <c r="O7075" i="3"/>
  <c r="O7076" i="3"/>
  <c r="O7077" i="3"/>
  <c r="O7078" i="3"/>
  <c r="O7079" i="3"/>
  <c r="O7080" i="3"/>
  <c r="O7081" i="3"/>
  <c r="O7272" i="3"/>
  <c r="O7273" i="3"/>
  <c r="O7274" i="3"/>
  <c r="O7275" i="3"/>
  <c r="O7276" i="3"/>
  <c r="O7277" i="3"/>
  <c r="O7278" i="3"/>
  <c r="O7279" i="3"/>
  <c r="O7280" i="3"/>
  <c r="O7281" i="3"/>
  <c r="O7450" i="3"/>
  <c r="O7451" i="3"/>
  <c r="O7452" i="3"/>
  <c r="O7453" i="3"/>
  <c r="O7454" i="3"/>
  <c r="O7455" i="3"/>
  <c r="O7456" i="3"/>
  <c r="O7457" i="3"/>
  <c r="O7458" i="3"/>
  <c r="O7459" i="3"/>
  <c r="O7460" i="3"/>
  <c r="O7461" i="3"/>
  <c r="O7462" i="3"/>
  <c r="O7463" i="3"/>
  <c r="O7464" i="3"/>
  <c r="O7465" i="3"/>
  <c r="O7466" i="3"/>
  <c r="O7467" i="3"/>
  <c r="O7468" i="3"/>
  <c r="O7469" i="3"/>
  <c r="O7470" i="3"/>
  <c r="O7471" i="3"/>
  <c r="O7472" i="3"/>
  <c r="O7473" i="3"/>
  <c r="O7474" i="3"/>
  <c r="O7475" i="3"/>
  <c r="O7476" i="3"/>
  <c r="O7477" i="3"/>
  <c r="O7478" i="3"/>
  <c r="O7479" i="3"/>
  <c r="O7480" i="3"/>
  <c r="O7481" i="3"/>
  <c r="O3712" i="3"/>
  <c r="O3713" i="3"/>
  <c r="O3714" i="3"/>
  <c r="O3715" i="3"/>
  <c r="O3716" i="3"/>
  <c r="O3717" i="3"/>
  <c r="O3718" i="3"/>
  <c r="O3719" i="3"/>
  <c r="O3720" i="3"/>
  <c r="O3721" i="3"/>
  <c r="O112" i="3"/>
  <c r="O113" i="3"/>
  <c r="O114" i="3"/>
  <c r="O115" i="3"/>
  <c r="O116" i="3"/>
  <c r="O117" i="3"/>
  <c r="O118" i="3"/>
  <c r="O119" i="3"/>
  <c r="O120" i="3"/>
  <c r="O121" i="3"/>
  <c r="O3912" i="3"/>
  <c r="O3913" i="3"/>
  <c r="O3914" i="3"/>
  <c r="O3915" i="3"/>
  <c r="O3916" i="3"/>
  <c r="O3917" i="3"/>
  <c r="O3918" i="3"/>
  <c r="O3919" i="3"/>
  <c r="O3920" i="3"/>
  <c r="O3921" i="3"/>
  <c r="O312" i="3"/>
  <c r="O313" i="3"/>
  <c r="O314" i="3"/>
  <c r="O315" i="3"/>
  <c r="O316" i="3"/>
  <c r="O317" i="3"/>
  <c r="O318" i="3"/>
  <c r="O319" i="3"/>
  <c r="O320" i="3"/>
  <c r="O321" i="3"/>
  <c r="O4112" i="3"/>
  <c r="O4113" i="3"/>
  <c r="O4114" i="3"/>
  <c r="O4115" i="3"/>
  <c r="O4116" i="3"/>
  <c r="O4117" i="3"/>
  <c r="O4118" i="3"/>
  <c r="O4119" i="3"/>
  <c r="O4120" i="3"/>
  <c r="O4121" i="3"/>
  <c r="O512" i="3"/>
  <c r="O513" i="3"/>
  <c r="O514" i="3"/>
  <c r="O515" i="3"/>
  <c r="O516" i="3"/>
  <c r="O517" i="3"/>
  <c r="O518" i="3"/>
  <c r="O519" i="3"/>
  <c r="O520" i="3"/>
  <c r="O521" i="3"/>
  <c r="O4312" i="3"/>
  <c r="O4313" i="3"/>
  <c r="O4314" i="3"/>
  <c r="O4315" i="3"/>
  <c r="O4316" i="3"/>
  <c r="O4317" i="3"/>
  <c r="O4318" i="3"/>
  <c r="O4319" i="3"/>
  <c r="O4320" i="3"/>
  <c r="O4321" i="3"/>
  <c r="O713" i="3"/>
  <c r="O714" i="3"/>
  <c r="O715" i="3"/>
  <c r="O716" i="3"/>
  <c r="O717" i="3"/>
  <c r="O718" i="3"/>
  <c r="O719" i="3"/>
  <c r="O720" i="3"/>
  <c r="O721" i="3"/>
  <c r="O915" i="3"/>
  <c r="O916" i="3"/>
  <c r="O917" i="3"/>
  <c r="O918" i="3"/>
  <c r="O919" i="3"/>
  <c r="O920" i="3"/>
  <c r="O921" i="3"/>
  <c r="O1112" i="3"/>
  <c r="O1113" i="3"/>
  <c r="O1114" i="3"/>
  <c r="O1115" i="3"/>
  <c r="O1116" i="3"/>
  <c r="O1117" i="3"/>
  <c r="O1118" i="3"/>
  <c r="O1119" i="3"/>
  <c r="O1120" i="3"/>
  <c r="O1121" i="3"/>
  <c r="O1312" i="3"/>
  <c r="O1313" i="3"/>
  <c r="O1314" i="3"/>
  <c r="O1315" i="3"/>
  <c r="O1316" i="3"/>
  <c r="O1317" i="3"/>
  <c r="O1318" i="3"/>
  <c r="O1319" i="3"/>
  <c r="O1320" i="3"/>
  <c r="O1321" i="3"/>
  <c r="O1512" i="3"/>
  <c r="O1513" i="3"/>
  <c r="O1514" i="3"/>
  <c r="O1515" i="3"/>
  <c r="O1516" i="3"/>
  <c r="O1517" i="3"/>
  <c r="O1518" i="3"/>
  <c r="O1519" i="3"/>
  <c r="O1520" i="3"/>
  <c r="O1521" i="3"/>
  <c r="O1712" i="3"/>
  <c r="O1713" i="3"/>
  <c r="O1714" i="3"/>
  <c r="O1715" i="3"/>
  <c r="O1716" i="3"/>
  <c r="O1717" i="3"/>
  <c r="O1718" i="3"/>
  <c r="O1719" i="3"/>
  <c r="O1720" i="3"/>
  <c r="O1721" i="3"/>
  <c r="O4512" i="3"/>
  <c r="O4513" i="3"/>
  <c r="O4514" i="3"/>
  <c r="O4515" i="3"/>
  <c r="O4516" i="3"/>
  <c r="O4517" i="3"/>
  <c r="O4518" i="3"/>
  <c r="O4519" i="3"/>
  <c r="O4520" i="3"/>
  <c r="O4521" i="3"/>
  <c r="O1912" i="3"/>
  <c r="O1913" i="3"/>
  <c r="O1914" i="3"/>
  <c r="O1915" i="3"/>
  <c r="O1916" i="3"/>
  <c r="O1917" i="3"/>
  <c r="O1918" i="3"/>
  <c r="O1919" i="3"/>
  <c r="O1920" i="3"/>
  <c r="O1921" i="3"/>
  <c r="O2112" i="3"/>
  <c r="O2113" i="3"/>
  <c r="O2114" i="3"/>
  <c r="O2115" i="3"/>
  <c r="O2116" i="3"/>
  <c r="O2117" i="3"/>
  <c r="O2118" i="3"/>
  <c r="O2119" i="3"/>
  <c r="O2120" i="3"/>
  <c r="O2121" i="3"/>
  <c r="O2312" i="3"/>
  <c r="O2313" i="3"/>
  <c r="O2314" i="3"/>
  <c r="O2315" i="3"/>
  <c r="O2316" i="3"/>
  <c r="O2317" i="3"/>
  <c r="O2318" i="3"/>
  <c r="O2319" i="3"/>
  <c r="O2320" i="3"/>
  <c r="O2321" i="3"/>
  <c r="O2512" i="3"/>
  <c r="O2513" i="3"/>
  <c r="O2514" i="3"/>
  <c r="O2515" i="3"/>
  <c r="O2516" i="3"/>
  <c r="O2517" i="3"/>
  <c r="O2518" i="3"/>
  <c r="O2519" i="3"/>
  <c r="O2520" i="3"/>
  <c r="O2521" i="3"/>
  <c r="O4712" i="3"/>
  <c r="O4713" i="3"/>
  <c r="O4714" i="3"/>
  <c r="O4715" i="3"/>
  <c r="O4716" i="3"/>
  <c r="O4717" i="3"/>
  <c r="O4718" i="3"/>
  <c r="O4719" i="3"/>
  <c r="O4720" i="3"/>
  <c r="O4721" i="3"/>
  <c r="O4912" i="3"/>
  <c r="O4913" i="3"/>
  <c r="O4914" i="3"/>
  <c r="O4915" i="3"/>
  <c r="O4916" i="3"/>
  <c r="O4917" i="3"/>
  <c r="O4918" i="3"/>
  <c r="O4919" i="3"/>
  <c r="O4920" i="3"/>
  <c r="O4921" i="3"/>
  <c r="O5112" i="3"/>
  <c r="O5113" i="3"/>
  <c r="O5114" i="3"/>
  <c r="O5115" i="3"/>
  <c r="O5116" i="3"/>
  <c r="O5117" i="3"/>
  <c r="O5118" i="3"/>
  <c r="O5119" i="3"/>
  <c r="O5120" i="3"/>
  <c r="O5121" i="3"/>
  <c r="O5312" i="3"/>
  <c r="O5313" i="3"/>
  <c r="O5314" i="3"/>
  <c r="O5315" i="3"/>
  <c r="O5316" i="3"/>
  <c r="O5317" i="3"/>
  <c r="O5318" i="3"/>
  <c r="O5319" i="3"/>
  <c r="O5320" i="3"/>
  <c r="O5321" i="3"/>
  <c r="O5512" i="3"/>
  <c r="O5513" i="3"/>
  <c r="O5514" i="3"/>
  <c r="O5515" i="3"/>
  <c r="O5516" i="3"/>
  <c r="O5517" i="3"/>
  <c r="O5518" i="3"/>
  <c r="O5519" i="3"/>
  <c r="O5520" i="3"/>
  <c r="O5521" i="3"/>
  <c r="O5712" i="3"/>
  <c r="O5713" i="3"/>
  <c r="O5714" i="3"/>
  <c r="O5715" i="3"/>
  <c r="O5716" i="3"/>
  <c r="O5717" i="3"/>
  <c r="O5718" i="3"/>
  <c r="O5719" i="3"/>
  <c r="O5720" i="3"/>
  <c r="O5721" i="3"/>
  <c r="O5912" i="3"/>
  <c r="O5913" i="3"/>
  <c r="O5914" i="3"/>
  <c r="O5915" i="3"/>
  <c r="O5916" i="3"/>
  <c r="O5917" i="3"/>
  <c r="O5918" i="3"/>
  <c r="O5919" i="3"/>
  <c r="O5920" i="3"/>
  <c r="O5921" i="3"/>
  <c r="O6112" i="3"/>
  <c r="O6113" i="3"/>
  <c r="O6114" i="3"/>
  <c r="O6115" i="3"/>
  <c r="O6116" i="3"/>
  <c r="O6117" i="3"/>
  <c r="O6118" i="3"/>
  <c r="O6119" i="3"/>
  <c r="O6120" i="3"/>
  <c r="O6121" i="3"/>
  <c r="O2712" i="3"/>
  <c r="O2713" i="3"/>
  <c r="O2714" i="3"/>
  <c r="O2715" i="3"/>
  <c r="O2716" i="3"/>
  <c r="O2717" i="3"/>
  <c r="O2718" i="3"/>
  <c r="O2719" i="3"/>
  <c r="O2720" i="3"/>
  <c r="O2721" i="3"/>
  <c r="O2912" i="3"/>
  <c r="O2913" i="3"/>
  <c r="O2914" i="3"/>
  <c r="O2915" i="3"/>
  <c r="O2916" i="3"/>
  <c r="O2917" i="3"/>
  <c r="O2918" i="3"/>
  <c r="O2919" i="3"/>
  <c r="O2920" i="3"/>
  <c r="O2921" i="3"/>
  <c r="O3112" i="3"/>
  <c r="O3113" i="3"/>
  <c r="O3114" i="3"/>
  <c r="O3115" i="3"/>
  <c r="O3116" i="3"/>
  <c r="O3117" i="3"/>
  <c r="O3118" i="3"/>
  <c r="O3119" i="3"/>
  <c r="O3120" i="3"/>
  <c r="O3121" i="3"/>
  <c r="O3312" i="3"/>
  <c r="O3313" i="3"/>
  <c r="O3314" i="3"/>
  <c r="O3315" i="3"/>
  <c r="O3316" i="3"/>
  <c r="O3317" i="3"/>
  <c r="O3318" i="3"/>
  <c r="O3319" i="3"/>
  <c r="O3320" i="3"/>
  <c r="O3321" i="3"/>
  <c r="O6312" i="3"/>
  <c r="O6313" i="3"/>
  <c r="O6314" i="3"/>
  <c r="O6315" i="3"/>
  <c r="O6316" i="3"/>
  <c r="O6317" i="3"/>
  <c r="O6318" i="3"/>
  <c r="O6319" i="3"/>
  <c r="O6320" i="3"/>
  <c r="O6321" i="3"/>
  <c r="O6512" i="3"/>
  <c r="O6513" i="3"/>
  <c r="O6514" i="3"/>
  <c r="O6515" i="3"/>
  <c r="O6516" i="3"/>
  <c r="O6517" i="3"/>
  <c r="O6518" i="3"/>
  <c r="O6519" i="3"/>
  <c r="O6520" i="3"/>
  <c r="O6521" i="3"/>
  <c r="O6712" i="3"/>
  <c r="O6713" i="3"/>
  <c r="O6714" i="3"/>
  <c r="O6715" i="3"/>
  <c r="O6716" i="3"/>
  <c r="O6717" i="3"/>
  <c r="O6718" i="3"/>
  <c r="O6719" i="3"/>
  <c r="O6720" i="3"/>
  <c r="O6721" i="3"/>
  <c r="O3512" i="3"/>
  <c r="O3513" i="3"/>
  <c r="O3514" i="3"/>
  <c r="O3515" i="3"/>
  <c r="O3516" i="3"/>
  <c r="O3517" i="3"/>
  <c r="O3518" i="3"/>
  <c r="O3519" i="3"/>
  <c r="O3520" i="3"/>
  <c r="O3521" i="3"/>
  <c r="O6912" i="3"/>
  <c r="O6913" i="3"/>
  <c r="O6914" i="3"/>
  <c r="O6915" i="3"/>
  <c r="O6916" i="3"/>
  <c r="O6917" i="3"/>
  <c r="O6918" i="3"/>
  <c r="O6919" i="3"/>
  <c r="O6920" i="3"/>
  <c r="O6921" i="3"/>
  <c r="O7112" i="3"/>
  <c r="O7113" i="3"/>
  <c r="O7114" i="3"/>
  <c r="O7115" i="3"/>
  <c r="O7116" i="3"/>
  <c r="O7117" i="3"/>
  <c r="O7118" i="3"/>
  <c r="O7119" i="3"/>
  <c r="O7120" i="3"/>
  <c r="O7121" i="3"/>
  <c r="O7312" i="3"/>
  <c r="O7313" i="3"/>
  <c r="O7314" i="3"/>
  <c r="O7315" i="3"/>
  <c r="O7316" i="3"/>
  <c r="O7317" i="3"/>
  <c r="O7318" i="3"/>
  <c r="O7319" i="3"/>
  <c r="O7320" i="3"/>
  <c r="O7321" i="3"/>
  <c r="O7487" i="3"/>
  <c r="O7488" i="3"/>
  <c r="O7489" i="3"/>
  <c r="O7490" i="3"/>
  <c r="O7491" i="3"/>
  <c r="O7492" i="3"/>
  <c r="O7493" i="3"/>
  <c r="O7494" i="3"/>
  <c r="O7495" i="3"/>
  <c r="O7496" i="3"/>
  <c r="O7497" i="3"/>
  <c r="O7498" i="3"/>
  <c r="O7499" i="3"/>
  <c r="O7500" i="3"/>
  <c r="O7501" i="3"/>
  <c r="O7502" i="3"/>
  <c r="O7503" i="3"/>
  <c r="O7504" i="3"/>
  <c r="O7505" i="3"/>
  <c r="O7506" i="3"/>
  <c r="O7507" i="3"/>
  <c r="O7508" i="3"/>
  <c r="O7509" i="3"/>
  <c r="O7510" i="3"/>
  <c r="O7511" i="3"/>
  <c r="O7512" i="3"/>
  <c r="O7513" i="3"/>
  <c r="O7514" i="3"/>
  <c r="O7515" i="3"/>
  <c r="O7516" i="3"/>
  <c r="O7517" i="3"/>
  <c r="O7518" i="3"/>
  <c r="O7519" i="3"/>
  <c r="O7520" i="3"/>
  <c r="O7521" i="3"/>
  <c r="O3752" i="3"/>
  <c r="O3753" i="3"/>
  <c r="O3754" i="3"/>
  <c r="O3755" i="3"/>
  <c r="O3756" i="3"/>
  <c r="O3757" i="3"/>
  <c r="O3758" i="3"/>
  <c r="O3759" i="3"/>
  <c r="O3760" i="3"/>
  <c r="O3761" i="3"/>
  <c r="O151" i="3"/>
  <c r="O152" i="3"/>
  <c r="O153" i="3"/>
  <c r="O154" i="3"/>
  <c r="O155" i="3"/>
  <c r="O156" i="3"/>
  <c r="O157" i="3"/>
  <c r="O158" i="3"/>
  <c r="O159" i="3"/>
  <c r="O160" i="3"/>
  <c r="O161" i="3"/>
  <c r="O3952" i="3"/>
  <c r="O3953" i="3"/>
  <c r="O3954" i="3"/>
  <c r="O3955" i="3"/>
  <c r="O3956" i="3"/>
  <c r="O3957" i="3"/>
  <c r="O3958" i="3"/>
  <c r="O3959" i="3"/>
  <c r="O3960" i="3"/>
  <c r="O3961" i="3"/>
  <c r="O352" i="3"/>
  <c r="O353" i="3"/>
  <c r="O354" i="3"/>
  <c r="O355" i="3"/>
  <c r="O356" i="3"/>
  <c r="O357" i="3"/>
  <c r="O358" i="3"/>
  <c r="O359" i="3"/>
  <c r="O360" i="3"/>
  <c r="O361" i="3"/>
  <c r="O4152" i="3"/>
  <c r="O4153" i="3"/>
  <c r="O4154" i="3"/>
  <c r="O4155" i="3"/>
  <c r="O4156" i="3"/>
  <c r="O4157" i="3"/>
  <c r="O4158" i="3"/>
  <c r="O4159" i="3"/>
  <c r="O4160" i="3"/>
  <c r="O4161" i="3"/>
  <c r="O553" i="3"/>
  <c r="O554" i="3"/>
  <c r="O555" i="3"/>
  <c r="O556" i="3"/>
  <c r="O557" i="3"/>
  <c r="O558" i="3"/>
  <c r="O559" i="3"/>
  <c r="O560" i="3"/>
  <c r="O561" i="3"/>
  <c r="O4352" i="3"/>
  <c r="O4353" i="3"/>
  <c r="O4354" i="3"/>
  <c r="O4355" i="3"/>
  <c r="O4356" i="3"/>
  <c r="O4357" i="3"/>
  <c r="O4358" i="3"/>
  <c r="O4359" i="3"/>
  <c r="O4360" i="3"/>
  <c r="O4361" i="3"/>
  <c r="O752" i="3"/>
  <c r="O753" i="3"/>
  <c r="O754" i="3"/>
  <c r="O755" i="3"/>
  <c r="O756" i="3"/>
  <c r="O757" i="3"/>
  <c r="O758" i="3"/>
  <c r="O759" i="3"/>
  <c r="O760" i="3"/>
  <c r="O761" i="3"/>
  <c r="O952" i="3"/>
  <c r="O953" i="3"/>
  <c r="O954" i="3"/>
  <c r="O955" i="3"/>
  <c r="O956" i="3"/>
  <c r="O957" i="3"/>
  <c r="O958" i="3"/>
  <c r="O959" i="3"/>
  <c r="O960" i="3"/>
  <c r="O961" i="3"/>
  <c r="O1152" i="3"/>
  <c r="O1153" i="3"/>
  <c r="O1154" i="3"/>
  <c r="O1155" i="3"/>
  <c r="O1156" i="3"/>
  <c r="O1157" i="3"/>
  <c r="O1158" i="3"/>
  <c r="O1159" i="3"/>
  <c r="O1160" i="3"/>
  <c r="O1161" i="3"/>
  <c r="O1552" i="3"/>
  <c r="O1553" i="3"/>
  <c r="O1554" i="3"/>
  <c r="O1555" i="3"/>
  <c r="O1556" i="3"/>
  <c r="O1557" i="3"/>
  <c r="O1558" i="3"/>
  <c r="O1559" i="3"/>
  <c r="O1560" i="3"/>
  <c r="O1561" i="3"/>
  <c r="O1752" i="3"/>
  <c r="O1753" i="3"/>
  <c r="O1754" i="3"/>
  <c r="O1755" i="3"/>
  <c r="O1756" i="3"/>
  <c r="O1757" i="3"/>
  <c r="O1758" i="3"/>
  <c r="O1759" i="3"/>
  <c r="O1760" i="3"/>
  <c r="O1761" i="3"/>
  <c r="O4532" i="3"/>
  <c r="O4533" i="3"/>
  <c r="O4534" i="3"/>
  <c r="O4535" i="3"/>
  <c r="O4536" i="3"/>
  <c r="O1952" i="3"/>
  <c r="O1953" i="3"/>
  <c r="O1954" i="3"/>
  <c r="O1955" i="3"/>
  <c r="O1956" i="3"/>
  <c r="O1957" i="3"/>
  <c r="O1958" i="3"/>
  <c r="O1959" i="3"/>
  <c r="O1960" i="3"/>
  <c r="O1961" i="3"/>
  <c r="O2152" i="3"/>
  <c r="O2153" i="3"/>
  <c r="O2154" i="3"/>
  <c r="O2155" i="3"/>
  <c r="O2156" i="3"/>
  <c r="O2157" i="3"/>
  <c r="O2158" i="3"/>
  <c r="O2159" i="3"/>
  <c r="O2160" i="3"/>
  <c r="O2161" i="3"/>
  <c r="O2352" i="3"/>
  <c r="O2353" i="3"/>
  <c r="O2354" i="3"/>
  <c r="O2355" i="3"/>
  <c r="O2356" i="3"/>
  <c r="O2357" i="3"/>
  <c r="O2358" i="3"/>
  <c r="O2359" i="3"/>
  <c r="O2360" i="3"/>
  <c r="O2361" i="3"/>
  <c r="O2552" i="3"/>
  <c r="O2553" i="3"/>
  <c r="O2554" i="3"/>
  <c r="O2555" i="3"/>
  <c r="O2556" i="3"/>
  <c r="O2557" i="3"/>
  <c r="O2558" i="3"/>
  <c r="O2559" i="3"/>
  <c r="O2560" i="3"/>
  <c r="O2561" i="3"/>
  <c r="O4752" i="3"/>
  <c r="O4753" i="3"/>
  <c r="O4754" i="3"/>
  <c r="O4755" i="3"/>
  <c r="O4756" i="3"/>
  <c r="O4757" i="3"/>
  <c r="O4758" i="3"/>
  <c r="O4759" i="3"/>
  <c r="O4760" i="3"/>
  <c r="O4761" i="3"/>
  <c r="O4952" i="3"/>
  <c r="O4953" i="3"/>
  <c r="O4954" i="3"/>
  <c r="O4955" i="3"/>
  <c r="O4956" i="3"/>
  <c r="O4957" i="3"/>
  <c r="O4958" i="3"/>
  <c r="O4959" i="3"/>
  <c r="O4960" i="3"/>
  <c r="O4961" i="3"/>
  <c r="O5152" i="3"/>
  <c r="O5153" i="3"/>
  <c r="O5154" i="3"/>
  <c r="O5155" i="3"/>
  <c r="O5156" i="3"/>
  <c r="O5157" i="3"/>
  <c r="O5158" i="3"/>
  <c r="O5159" i="3"/>
  <c r="O5160" i="3"/>
  <c r="O5161" i="3"/>
  <c r="O5352" i="3"/>
  <c r="O5353" i="3"/>
  <c r="O5354" i="3"/>
  <c r="O5355" i="3"/>
  <c r="O5356" i="3"/>
  <c r="O5357" i="3"/>
  <c r="O5358" i="3"/>
  <c r="O5359" i="3"/>
  <c r="O5360" i="3"/>
  <c r="O5361" i="3"/>
  <c r="O5552" i="3"/>
  <c r="O5553" i="3"/>
  <c r="O5554" i="3"/>
  <c r="O5555" i="3"/>
  <c r="O5556" i="3"/>
  <c r="O5557" i="3"/>
  <c r="O5558" i="3"/>
  <c r="O5559" i="3"/>
  <c r="O5560" i="3"/>
  <c r="O5561" i="3"/>
  <c r="O5752" i="3"/>
  <c r="O5753" i="3"/>
  <c r="O5754" i="3"/>
  <c r="O5755" i="3"/>
  <c r="O5756" i="3"/>
  <c r="O5757" i="3"/>
  <c r="O5758" i="3"/>
  <c r="O5759" i="3"/>
  <c r="O5760" i="3"/>
  <c r="O5761" i="3"/>
  <c r="O5952" i="3"/>
  <c r="O5953" i="3"/>
  <c r="O5954" i="3"/>
  <c r="O5955" i="3"/>
  <c r="O5956" i="3"/>
  <c r="O5957" i="3"/>
  <c r="O5958" i="3"/>
  <c r="O5959" i="3"/>
  <c r="O5960" i="3"/>
  <c r="O5961" i="3"/>
  <c r="O6152" i="3"/>
  <c r="O6153" i="3"/>
  <c r="O6154" i="3"/>
  <c r="O6155" i="3"/>
  <c r="O6156" i="3"/>
  <c r="O6157" i="3"/>
  <c r="O6158" i="3"/>
  <c r="O6159" i="3"/>
  <c r="O6160" i="3"/>
  <c r="O6161" i="3"/>
  <c r="O2752" i="3"/>
  <c r="O2753" i="3"/>
  <c r="O2754" i="3"/>
  <c r="O2755" i="3"/>
  <c r="O2756" i="3"/>
  <c r="O2757" i="3"/>
  <c r="O2758" i="3"/>
  <c r="O2759" i="3"/>
  <c r="O2760" i="3"/>
  <c r="O2761" i="3"/>
  <c r="O2952" i="3"/>
  <c r="O2953" i="3"/>
  <c r="O2954" i="3"/>
  <c r="O2955" i="3"/>
  <c r="O2956" i="3"/>
  <c r="O2957" i="3"/>
  <c r="O2958" i="3"/>
  <c r="O2959" i="3"/>
  <c r="O2960" i="3"/>
  <c r="O2961" i="3"/>
  <c r="O3152" i="3"/>
  <c r="O3153" i="3"/>
  <c r="O3154" i="3"/>
  <c r="O3155" i="3"/>
  <c r="O3156" i="3"/>
  <c r="O3157" i="3"/>
  <c r="O3158" i="3"/>
  <c r="O3159" i="3"/>
  <c r="O3160" i="3"/>
  <c r="O3161" i="3"/>
  <c r="O3352" i="3"/>
  <c r="O3353" i="3"/>
  <c r="O3354" i="3"/>
  <c r="O3355" i="3"/>
  <c r="O3356" i="3"/>
  <c r="O3357" i="3"/>
  <c r="O3358" i="3"/>
  <c r="O3359" i="3"/>
  <c r="O3360" i="3"/>
  <c r="O3361" i="3"/>
  <c r="O6352" i="3"/>
  <c r="O6353" i="3"/>
  <c r="O6354" i="3"/>
  <c r="O6355" i="3"/>
  <c r="O6356" i="3"/>
  <c r="O6357" i="3"/>
  <c r="O6358" i="3"/>
  <c r="O6359" i="3"/>
  <c r="O6360" i="3"/>
  <c r="O6361" i="3"/>
  <c r="O6552" i="3"/>
  <c r="O6553" i="3"/>
  <c r="O6554" i="3"/>
  <c r="O6555" i="3"/>
  <c r="O6556" i="3"/>
  <c r="O6557" i="3"/>
  <c r="O6558" i="3"/>
  <c r="O6559" i="3"/>
  <c r="O6560" i="3"/>
  <c r="O6561" i="3"/>
  <c r="O6752" i="3"/>
  <c r="O6753" i="3"/>
  <c r="O6754" i="3"/>
  <c r="O6755" i="3"/>
  <c r="O6756" i="3"/>
  <c r="O6757" i="3"/>
  <c r="O6758" i="3"/>
  <c r="O6759" i="3"/>
  <c r="O6760" i="3"/>
  <c r="O6761" i="3"/>
  <c r="O3552" i="3"/>
  <c r="O3553" i="3"/>
  <c r="O3554" i="3"/>
  <c r="O3555" i="3"/>
  <c r="O3556" i="3"/>
  <c r="O3557" i="3"/>
  <c r="O3558" i="3"/>
  <c r="O3559" i="3"/>
  <c r="O3560" i="3"/>
  <c r="O3561" i="3"/>
  <c r="O6952" i="3"/>
  <c r="O6953" i="3"/>
  <c r="O6954" i="3"/>
  <c r="O6955" i="3"/>
  <c r="O6956" i="3"/>
  <c r="O6957" i="3"/>
  <c r="O6958" i="3"/>
  <c r="O6959" i="3"/>
  <c r="O6960" i="3"/>
  <c r="O6961" i="3"/>
  <c r="O7151" i="3"/>
  <c r="O7152" i="3"/>
  <c r="O7153" i="3"/>
  <c r="O7154" i="3"/>
  <c r="O7155" i="3"/>
  <c r="O7156" i="3"/>
  <c r="O7157" i="3"/>
  <c r="O7158" i="3"/>
  <c r="O7159" i="3"/>
  <c r="O7160" i="3"/>
  <c r="O7161" i="3"/>
  <c r="O7352" i="3"/>
  <c r="O7353" i="3"/>
  <c r="O7354" i="3"/>
  <c r="O7355" i="3"/>
  <c r="O7356" i="3"/>
  <c r="O7357" i="3"/>
  <c r="O7358" i="3"/>
  <c r="O7359" i="3"/>
  <c r="O7360" i="3"/>
  <c r="O7361" i="3"/>
  <c r="O7531" i="3"/>
  <c r="O7532" i="3"/>
  <c r="O7533" i="3"/>
  <c r="O7534" i="3"/>
  <c r="O7535" i="3"/>
  <c r="O7536" i="3"/>
  <c r="O7537" i="3"/>
  <c r="O7538" i="3"/>
  <c r="O7539" i="3"/>
  <c r="O7540" i="3"/>
  <c r="O7541" i="3"/>
  <c r="O7542" i="3"/>
  <c r="O7543" i="3"/>
  <c r="O7544" i="3"/>
  <c r="O7545" i="3"/>
  <c r="O7546" i="3"/>
  <c r="O7547" i="3"/>
  <c r="O7548" i="3"/>
  <c r="O7549" i="3"/>
  <c r="O7550" i="3"/>
  <c r="O7551" i="3"/>
  <c r="O7552" i="3"/>
  <c r="O7553" i="3"/>
  <c r="O7554" i="3"/>
  <c r="O7555" i="3"/>
  <c r="O7556" i="3"/>
  <c r="O7557" i="3"/>
  <c r="O7558" i="3"/>
  <c r="O7559" i="3"/>
  <c r="O7560" i="3"/>
  <c r="O7561" i="3"/>
  <c r="O3792" i="3"/>
  <c r="O3793" i="3"/>
  <c r="O3794" i="3"/>
  <c r="O3795" i="3"/>
  <c r="O3796" i="3"/>
  <c r="O3797" i="3"/>
  <c r="O3798" i="3"/>
  <c r="O3799" i="3"/>
  <c r="O3800" i="3"/>
  <c r="O3801" i="3"/>
  <c r="O192" i="3"/>
  <c r="O193" i="3"/>
  <c r="O194" i="3"/>
  <c r="O195" i="3"/>
  <c r="O196" i="3"/>
  <c r="O197" i="3"/>
  <c r="O198" i="3"/>
  <c r="O199" i="3"/>
  <c r="O200" i="3"/>
  <c r="O201" i="3"/>
  <c r="O3992" i="3"/>
  <c r="O3993" i="3"/>
  <c r="O3994" i="3"/>
  <c r="O3995" i="3"/>
  <c r="O3996" i="3"/>
  <c r="O3997" i="3"/>
  <c r="O3998" i="3"/>
  <c r="O3999" i="3"/>
  <c r="O4000" i="3"/>
  <c r="O4001" i="3"/>
  <c r="O392" i="3"/>
  <c r="O393" i="3"/>
  <c r="O394" i="3"/>
  <c r="O395" i="3"/>
  <c r="O396" i="3"/>
  <c r="O397" i="3"/>
  <c r="O398" i="3"/>
  <c r="O399" i="3"/>
  <c r="O400" i="3"/>
  <c r="O401" i="3"/>
  <c r="O4192" i="3"/>
  <c r="O4193" i="3"/>
  <c r="O4194" i="3"/>
  <c r="O4195" i="3"/>
  <c r="O4196" i="3"/>
  <c r="O4197" i="3"/>
  <c r="O4198" i="3"/>
  <c r="O4199" i="3"/>
  <c r="O4200" i="3"/>
  <c r="O4201" i="3"/>
  <c r="O592" i="3"/>
  <c r="O593" i="3"/>
  <c r="O594" i="3"/>
  <c r="O595" i="3"/>
  <c r="O596" i="3"/>
  <c r="O597" i="3"/>
  <c r="O598" i="3"/>
  <c r="O599" i="3"/>
  <c r="O600" i="3"/>
  <c r="O601" i="3"/>
  <c r="O4392" i="3"/>
  <c r="O4393" i="3"/>
  <c r="O4394" i="3"/>
  <c r="O4395" i="3"/>
  <c r="O4396" i="3"/>
  <c r="O4397" i="3"/>
  <c r="O4398" i="3"/>
  <c r="O4399" i="3"/>
  <c r="O4400" i="3"/>
  <c r="O4401" i="3"/>
  <c r="O792" i="3"/>
  <c r="O793" i="3"/>
  <c r="O794" i="3"/>
  <c r="O795" i="3"/>
  <c r="O796" i="3"/>
  <c r="O797" i="3"/>
  <c r="O798" i="3"/>
  <c r="O799" i="3"/>
  <c r="O800" i="3"/>
  <c r="O801" i="3"/>
  <c r="O991" i="3"/>
  <c r="O992" i="3"/>
  <c r="O993" i="3"/>
  <c r="O994" i="3"/>
  <c r="O995" i="3"/>
  <c r="O996" i="3"/>
  <c r="O997" i="3"/>
  <c r="O998" i="3"/>
  <c r="O999" i="3"/>
  <c r="O1000" i="3"/>
  <c r="O1001" i="3"/>
  <c r="O1192" i="3"/>
  <c r="O1193" i="3"/>
  <c r="O1194" i="3"/>
  <c r="O1195" i="3"/>
  <c r="O1196" i="3"/>
  <c r="O1197" i="3"/>
  <c r="O1198" i="3"/>
  <c r="O1199" i="3"/>
  <c r="O1200" i="3"/>
  <c r="O1201" i="3"/>
  <c r="O1392" i="3"/>
  <c r="O1393" i="3"/>
  <c r="O1394" i="3"/>
  <c r="O1395" i="3"/>
  <c r="O1396" i="3"/>
  <c r="O1397" i="3"/>
  <c r="O1398" i="3"/>
  <c r="O1399" i="3"/>
  <c r="O1400" i="3"/>
  <c r="O1401" i="3"/>
  <c r="O1592" i="3"/>
  <c r="O1593" i="3"/>
  <c r="O1594" i="3"/>
  <c r="O1595" i="3"/>
  <c r="O1596" i="3"/>
  <c r="O1597" i="3"/>
  <c r="O1598" i="3"/>
  <c r="O1599" i="3"/>
  <c r="O1600" i="3"/>
  <c r="O1601" i="3"/>
  <c r="O1792" i="3"/>
  <c r="O1793" i="3"/>
  <c r="O1794" i="3"/>
  <c r="O1795" i="3"/>
  <c r="O1796" i="3"/>
  <c r="O1797" i="3"/>
  <c r="O1798" i="3"/>
  <c r="O1799" i="3"/>
  <c r="O1800" i="3"/>
  <c r="O1801" i="3"/>
  <c r="O1992" i="3"/>
  <c r="O1993" i="3"/>
  <c r="O1994" i="3"/>
  <c r="O1995" i="3"/>
  <c r="O1996" i="3"/>
  <c r="O1997" i="3"/>
  <c r="O1998" i="3"/>
  <c r="O1999" i="3"/>
  <c r="O2000" i="3"/>
  <c r="O2001" i="3"/>
  <c r="O2192" i="3"/>
  <c r="O2193" i="3"/>
  <c r="O2194" i="3"/>
  <c r="O2195" i="3"/>
  <c r="O2196" i="3"/>
  <c r="O2197" i="3"/>
  <c r="O2198" i="3"/>
  <c r="O2199" i="3"/>
  <c r="O2200" i="3"/>
  <c r="O2201" i="3"/>
  <c r="O2392" i="3"/>
  <c r="O2393" i="3"/>
  <c r="O2394" i="3"/>
  <c r="O2395" i="3"/>
  <c r="O2396" i="3"/>
  <c r="O2397" i="3"/>
  <c r="O2398" i="3"/>
  <c r="O2399" i="3"/>
  <c r="O2400" i="3"/>
  <c r="O2401" i="3"/>
  <c r="O2592" i="3"/>
  <c r="O2593" i="3"/>
  <c r="O2594" i="3"/>
  <c r="O2595" i="3"/>
  <c r="O2596" i="3"/>
  <c r="O2597" i="3"/>
  <c r="O2598" i="3"/>
  <c r="O2599" i="3"/>
  <c r="O2600" i="3"/>
  <c r="O2601" i="3"/>
  <c r="O4987" i="3"/>
  <c r="O4988" i="3"/>
  <c r="O4989" i="3"/>
  <c r="O4990" i="3"/>
  <c r="O4991" i="3"/>
  <c r="O4992" i="3"/>
  <c r="O4993" i="3"/>
  <c r="O4994" i="3"/>
  <c r="O4995" i="3"/>
  <c r="O5189" i="3"/>
  <c r="O5190" i="3"/>
  <c r="O5191" i="3"/>
  <c r="O5192" i="3"/>
  <c r="O5193" i="3"/>
  <c r="O5194" i="3"/>
  <c r="O5195" i="3"/>
  <c r="O5196" i="3"/>
  <c r="O5197" i="3"/>
  <c r="O5392" i="3"/>
  <c r="O5393" i="3"/>
  <c r="O5394" i="3"/>
  <c r="O5395" i="3"/>
  <c r="O5396" i="3"/>
  <c r="O5397" i="3"/>
  <c r="O5398" i="3"/>
  <c r="O5399" i="3"/>
  <c r="O5400" i="3"/>
  <c r="O5401" i="3"/>
  <c r="O5792" i="3"/>
  <c r="O5793" i="3"/>
  <c r="O5794" i="3"/>
  <c r="O5795" i="3"/>
  <c r="O5796" i="3"/>
  <c r="O5797" i="3"/>
  <c r="O5798" i="3"/>
  <c r="O5799" i="3"/>
  <c r="O5800" i="3"/>
  <c r="O5801" i="3"/>
  <c r="O5992" i="3"/>
  <c r="O5993" i="3"/>
  <c r="O5994" i="3"/>
  <c r="O5995" i="3"/>
  <c r="O5996" i="3"/>
  <c r="O5997" i="3"/>
  <c r="O5998" i="3"/>
  <c r="O5999" i="3"/>
  <c r="O6000" i="3"/>
  <c r="O6001" i="3"/>
  <c r="O6192" i="3"/>
  <c r="O6193" i="3"/>
  <c r="O6194" i="3"/>
  <c r="O6195" i="3"/>
  <c r="O6196" i="3"/>
  <c r="O6197" i="3"/>
  <c r="O6198" i="3"/>
  <c r="O6199" i="3"/>
  <c r="O6200" i="3"/>
  <c r="O6201" i="3"/>
  <c r="O2792" i="3"/>
  <c r="O2793" i="3"/>
  <c r="O2794" i="3"/>
  <c r="O2795" i="3"/>
  <c r="O2796" i="3"/>
  <c r="O2797" i="3"/>
  <c r="O2798" i="3"/>
  <c r="O2799" i="3"/>
  <c r="O2800" i="3"/>
  <c r="O2801" i="3"/>
  <c r="O2992" i="3"/>
  <c r="O2993" i="3"/>
  <c r="O2994" i="3"/>
  <c r="O2995" i="3"/>
  <c r="O2996" i="3"/>
  <c r="O2997" i="3"/>
  <c r="O2998" i="3"/>
  <c r="O2999" i="3"/>
  <c r="O3000" i="3"/>
  <c r="O3001" i="3"/>
  <c r="O3192" i="3"/>
  <c r="O3193" i="3"/>
  <c r="O3194" i="3"/>
  <c r="O3195" i="3"/>
  <c r="O3196" i="3"/>
  <c r="O3197" i="3"/>
  <c r="O3198" i="3"/>
  <c r="O3199" i="3"/>
  <c r="O3200" i="3"/>
  <c r="O3201" i="3"/>
  <c r="O3392" i="3"/>
  <c r="O3393" i="3"/>
  <c r="O3394" i="3"/>
  <c r="O3395" i="3"/>
  <c r="O3396" i="3"/>
  <c r="O3397" i="3"/>
  <c r="O3398" i="3"/>
  <c r="O3399" i="3"/>
  <c r="O3400" i="3"/>
  <c r="O3401" i="3"/>
  <c r="O6392" i="3"/>
  <c r="O6393" i="3"/>
  <c r="O6394" i="3"/>
  <c r="O6395" i="3"/>
  <c r="O6396" i="3"/>
  <c r="O6397" i="3"/>
  <c r="O6398" i="3"/>
  <c r="O6399" i="3"/>
  <c r="O6400" i="3"/>
  <c r="O6401" i="3"/>
  <c r="O6592" i="3"/>
  <c r="O6593" i="3"/>
  <c r="O6594" i="3"/>
  <c r="O6595" i="3"/>
  <c r="O6596" i="3"/>
  <c r="O6597" i="3"/>
  <c r="O6598" i="3"/>
  <c r="O6599" i="3"/>
  <c r="O6600" i="3"/>
  <c r="O6601" i="3"/>
  <c r="O6792" i="3"/>
  <c r="O6793" i="3"/>
  <c r="O6794" i="3"/>
  <c r="O6795" i="3"/>
  <c r="O6796" i="3"/>
  <c r="O6797" i="3"/>
  <c r="O6798" i="3"/>
  <c r="O6799" i="3"/>
  <c r="O6800" i="3"/>
  <c r="O6801" i="3"/>
  <c r="O3592" i="3"/>
  <c r="O3593" i="3"/>
  <c r="O3594" i="3"/>
  <c r="O3595" i="3"/>
  <c r="O3596" i="3"/>
  <c r="O3597" i="3"/>
  <c r="O3598" i="3"/>
  <c r="O3599" i="3"/>
  <c r="O3600" i="3"/>
  <c r="O3601" i="3"/>
  <c r="O6992" i="3"/>
  <c r="O6993" i="3"/>
  <c r="O6994" i="3"/>
  <c r="O6995" i="3"/>
  <c r="O6996" i="3"/>
  <c r="O6997" i="3"/>
  <c r="O6998" i="3"/>
  <c r="O6999" i="3"/>
  <c r="O7000" i="3"/>
  <c r="O7001" i="3"/>
  <c r="O7190" i="3"/>
  <c r="O7191" i="3"/>
  <c r="O7192" i="3"/>
  <c r="O7193" i="3"/>
  <c r="O7194" i="3"/>
  <c r="O7195" i="3"/>
  <c r="O7196" i="3"/>
  <c r="O7197" i="3"/>
  <c r="O7198" i="3"/>
  <c r="O7392" i="3"/>
  <c r="O7393" i="3"/>
  <c r="O7394" i="3"/>
  <c r="O7395" i="3"/>
  <c r="O7396" i="3"/>
  <c r="O7397" i="3"/>
  <c r="O7398" i="3"/>
  <c r="O7399" i="3"/>
  <c r="O7400" i="3"/>
  <c r="O7401" i="3"/>
  <c r="O7567" i="3"/>
  <c r="O7568" i="3"/>
  <c r="O7569" i="3"/>
  <c r="O7570" i="3"/>
  <c r="O7571" i="3"/>
  <c r="O7572" i="3"/>
  <c r="O7573" i="3"/>
  <c r="O7574" i="3"/>
  <c r="O7575" i="3"/>
  <c r="O7577" i="3"/>
  <c r="O7578" i="3"/>
  <c r="O7579" i="3"/>
  <c r="O7580" i="3"/>
  <c r="O7581" i="3"/>
  <c r="O7582" i="3"/>
  <c r="O7583" i="3"/>
  <c r="O7584" i="3"/>
  <c r="O7585" i="3"/>
  <c r="O7586" i="3"/>
  <c r="O7587" i="3"/>
  <c r="O7588" i="3"/>
  <c r="O7589" i="3"/>
  <c r="O7590" i="3"/>
  <c r="O7591" i="3"/>
  <c r="O7592" i="3"/>
  <c r="O7593" i="3"/>
  <c r="O7594" i="3"/>
  <c r="O7595" i="3"/>
  <c r="O7596" i="3"/>
  <c r="O7597" i="3"/>
  <c r="O7598" i="3"/>
  <c r="O7599" i="3"/>
  <c r="O7600" i="3"/>
  <c r="O7601" i="3"/>
  <c r="O9174" i="3"/>
  <c r="O9175" i="3"/>
  <c r="O9176" i="3"/>
  <c r="O9177" i="3"/>
  <c r="O9232" i="3"/>
  <c r="O9233" i="3"/>
  <c r="O9234" i="3"/>
  <c r="O9235" i="3"/>
  <c r="O9236" i="3"/>
  <c r="O9237" i="3"/>
  <c r="O9238" i="3"/>
  <c r="O9239" i="3"/>
  <c r="O9240" i="3"/>
  <c r="O9241" i="3"/>
  <c r="O9272" i="3"/>
  <c r="O9273" i="3"/>
  <c r="O9274" i="3"/>
  <c r="O9275" i="3"/>
  <c r="O9276" i="3"/>
  <c r="O9277" i="3"/>
  <c r="O9278" i="3"/>
  <c r="O9279" i="3"/>
  <c r="O9280" i="3"/>
  <c r="O9281" i="3"/>
  <c r="O9312" i="3"/>
  <c r="O9313" i="3"/>
  <c r="O9314" i="3"/>
  <c r="O9315" i="3"/>
  <c r="O9316" i="3"/>
  <c r="O9317" i="3"/>
  <c r="O9318" i="3"/>
  <c r="O9319" i="3"/>
  <c r="O9320" i="3"/>
  <c r="O9321" i="3"/>
  <c r="O9352" i="3"/>
  <c r="O9353" i="3"/>
  <c r="O9354" i="3"/>
  <c r="O9355" i="3"/>
  <c r="O9356" i="3"/>
  <c r="O9357" i="3"/>
  <c r="O9358" i="3"/>
  <c r="O9359" i="3"/>
  <c r="O9360" i="3"/>
  <c r="O9361" i="3"/>
  <c r="O9392" i="3"/>
  <c r="O9393" i="3"/>
  <c r="O9394" i="3"/>
  <c r="O9395" i="3"/>
  <c r="O9396" i="3"/>
  <c r="O9397" i="3"/>
  <c r="O9398" i="3"/>
  <c r="O9399" i="3"/>
  <c r="O9400" i="3"/>
  <c r="O9401" i="3"/>
  <c r="O9432" i="3"/>
  <c r="O9433" i="3"/>
  <c r="O9434" i="3"/>
  <c r="O9435" i="3"/>
  <c r="O9436" i="3"/>
  <c r="O9437" i="3"/>
  <c r="O9438" i="3"/>
  <c r="O9439" i="3"/>
  <c r="O9440" i="3"/>
  <c r="O9441" i="3"/>
  <c r="O9472" i="3"/>
  <c r="O9473" i="3"/>
  <c r="O9474" i="3"/>
  <c r="O9475" i="3"/>
  <c r="O9476" i="3"/>
  <c r="O9477" i="3"/>
  <c r="O9478" i="3"/>
  <c r="O9479" i="3"/>
  <c r="O9480" i="3"/>
  <c r="O9481" i="3"/>
  <c r="O9512" i="3"/>
  <c r="O9513" i="3"/>
  <c r="O9514" i="3"/>
  <c r="O9515" i="3"/>
  <c r="O9516" i="3"/>
  <c r="O9517" i="3"/>
  <c r="O9518" i="3"/>
  <c r="O9519" i="3"/>
  <c r="O9520" i="3"/>
  <c r="O9521" i="3"/>
  <c r="O9552" i="3"/>
  <c r="O9553" i="3"/>
  <c r="O9554" i="3"/>
  <c r="O9555" i="3"/>
  <c r="O9556" i="3"/>
  <c r="O9557" i="3"/>
  <c r="O9558" i="3"/>
  <c r="O9559" i="3"/>
  <c r="O9560" i="3"/>
  <c r="O9561" i="3"/>
  <c r="O9592" i="3"/>
  <c r="O9593" i="3"/>
  <c r="O9594" i="3"/>
  <c r="O9595" i="3"/>
  <c r="O9596" i="3"/>
  <c r="O9597" i="3"/>
  <c r="O9598" i="3"/>
  <c r="O9599" i="3"/>
  <c r="O9600" i="3"/>
  <c r="O9601" i="3"/>
  <c r="O9832" i="3"/>
  <c r="O9833" i="3"/>
  <c r="O9834" i="3"/>
  <c r="O9835" i="3"/>
  <c r="O9836" i="3"/>
  <c r="O9837" i="3"/>
  <c r="O9838" i="3"/>
  <c r="O9839" i="3"/>
  <c r="O9840" i="3"/>
  <c r="O9841" i="3"/>
  <c r="O9872" i="3"/>
  <c r="O9873" i="3"/>
  <c r="O9874" i="3"/>
  <c r="O9875" i="3"/>
  <c r="O9876" i="3"/>
  <c r="O9877" i="3"/>
  <c r="O9878" i="3"/>
  <c r="O9879" i="3"/>
  <c r="O9880" i="3"/>
  <c r="O9881" i="3"/>
  <c r="O9912" i="3"/>
  <c r="O9913" i="3"/>
  <c r="O9914" i="3"/>
  <c r="O9915" i="3"/>
  <c r="O9916" i="3"/>
  <c r="O9917" i="3"/>
  <c r="O9918" i="3"/>
  <c r="O9919" i="3"/>
  <c r="O9920" i="3"/>
  <c r="O9921" i="3"/>
  <c r="O9952" i="3"/>
  <c r="O9953" i="3"/>
  <c r="O9954" i="3"/>
  <c r="O9955" i="3"/>
  <c r="O9956" i="3"/>
  <c r="O9957" i="3"/>
  <c r="O9958" i="3"/>
  <c r="O9959" i="3"/>
  <c r="O9960" i="3"/>
  <c r="O9961" i="3"/>
  <c r="O9992" i="3"/>
  <c r="O9993" i="3"/>
  <c r="O9994" i="3"/>
  <c r="O9995" i="3"/>
  <c r="O9996" i="3"/>
  <c r="O9997" i="3"/>
  <c r="O9998" i="3"/>
  <c r="O9999" i="3"/>
  <c r="O10000" i="3"/>
  <c r="O10001" i="3"/>
  <c r="O10032" i="3"/>
  <c r="O10033" i="3"/>
  <c r="O10034" i="3"/>
  <c r="O10035" i="3"/>
  <c r="O10036" i="3"/>
  <c r="O10037" i="3"/>
  <c r="O10038" i="3"/>
  <c r="O10039" i="3"/>
  <c r="O10040" i="3"/>
  <c r="O10041" i="3"/>
  <c r="O10072" i="3"/>
  <c r="O10073" i="3"/>
  <c r="O10074" i="3"/>
  <c r="O10075" i="3"/>
  <c r="O10076" i="3"/>
  <c r="O10077" i="3"/>
  <c r="O10078" i="3"/>
  <c r="O10079" i="3"/>
  <c r="O10080" i="3"/>
  <c r="O10081" i="3"/>
  <c r="O10112" i="3"/>
  <c r="O10113" i="3"/>
  <c r="O10114" i="3"/>
  <c r="O10115" i="3"/>
  <c r="O10116" i="3"/>
  <c r="O10117" i="3"/>
  <c r="O10118" i="3"/>
  <c r="O10119" i="3"/>
  <c r="O10120" i="3"/>
  <c r="O10121" i="3"/>
  <c r="O10152" i="3"/>
  <c r="O10153" i="3"/>
  <c r="O10154" i="3"/>
  <c r="O10155" i="3"/>
  <c r="O10156" i="3"/>
  <c r="O10157" i="3"/>
  <c r="O10158" i="3"/>
  <c r="O10159" i="3"/>
  <c r="O10160" i="3"/>
  <c r="O10161" i="3"/>
  <c r="O10192" i="3"/>
  <c r="O10193" i="3"/>
  <c r="O10194" i="3"/>
  <c r="O10195" i="3"/>
  <c r="O10196" i="3"/>
  <c r="O10197" i="3"/>
  <c r="O10198" i="3"/>
  <c r="O10199" i="3"/>
  <c r="O10200" i="3"/>
  <c r="O10201" i="3"/>
  <c r="O10232" i="3"/>
  <c r="O10233" i="3"/>
  <c r="O10234" i="3"/>
  <c r="O10235" i="3"/>
  <c r="O10236" i="3"/>
  <c r="O10237" i="3"/>
  <c r="O10238" i="3"/>
  <c r="O10239" i="3"/>
  <c r="O10240" i="3"/>
  <c r="O10241" i="3"/>
  <c r="O10272" i="3"/>
  <c r="O10273" i="3"/>
  <c r="O10274" i="3"/>
  <c r="O10275" i="3"/>
  <c r="O10276" i="3"/>
  <c r="O10277" i="3"/>
  <c r="O10278" i="3"/>
  <c r="O10279" i="3"/>
  <c r="O10280" i="3"/>
  <c r="O10281" i="3"/>
  <c r="O10312" i="3"/>
  <c r="O10313" i="3"/>
  <c r="O10314" i="3"/>
  <c r="O10315" i="3"/>
  <c r="O10316" i="3"/>
  <c r="O10317" i="3"/>
  <c r="O10318" i="3"/>
  <c r="O10319" i="3"/>
  <c r="O10320" i="3"/>
  <c r="O10321" i="3"/>
  <c r="O10353" i="3"/>
  <c r="O10354" i="3"/>
  <c r="O10355" i="3"/>
  <c r="O10356" i="3"/>
  <c r="O10357" i="3"/>
  <c r="O10358" i="3"/>
  <c r="O10359" i="3"/>
  <c r="O10360" i="3"/>
  <c r="O10361" i="3"/>
  <c r="O10392" i="3"/>
  <c r="O10393" i="3"/>
  <c r="O10394" i="3"/>
  <c r="O10395" i="3"/>
  <c r="O10396" i="3"/>
  <c r="O10397" i="3"/>
  <c r="O10398" i="3"/>
  <c r="O10399" i="3"/>
  <c r="O10400" i="3"/>
  <c r="O10401" i="3"/>
  <c r="O10432" i="3"/>
  <c r="O10433" i="3"/>
  <c r="O10434" i="3"/>
  <c r="O10435" i="3"/>
  <c r="O10436" i="3"/>
  <c r="O10437" i="3"/>
  <c r="O10438" i="3"/>
  <c r="O10439" i="3"/>
  <c r="O10440" i="3"/>
  <c r="O10441" i="3"/>
  <c r="O10472" i="3"/>
  <c r="O10473" i="3"/>
  <c r="O10474" i="3"/>
  <c r="O10475" i="3"/>
  <c r="O10476" i="3"/>
  <c r="O10477" i="3"/>
  <c r="O10478" i="3"/>
  <c r="O10479" i="3"/>
  <c r="O10480" i="3"/>
  <c r="O10481" i="3"/>
  <c r="O10512" i="3"/>
  <c r="O10513" i="3"/>
  <c r="O10514" i="3"/>
  <c r="O10515" i="3"/>
  <c r="O10516" i="3"/>
  <c r="O10517" i="3"/>
  <c r="O10518" i="3"/>
  <c r="O10519" i="3"/>
  <c r="O10520" i="3"/>
  <c r="O10521" i="3"/>
  <c r="O10552" i="3"/>
  <c r="O10553" i="3"/>
  <c r="O10554" i="3"/>
  <c r="O10555" i="3"/>
  <c r="O10556" i="3"/>
  <c r="O10557" i="3"/>
  <c r="O10558" i="3"/>
  <c r="O10559" i="3"/>
  <c r="O10560" i="3"/>
  <c r="O10561" i="3"/>
  <c r="O10592" i="3"/>
  <c r="O10593" i="3"/>
  <c r="O10594" i="3"/>
  <c r="O10595" i="3"/>
  <c r="O10596" i="3"/>
  <c r="O10597" i="3"/>
  <c r="O10598" i="3"/>
  <c r="O10599" i="3"/>
  <c r="O10600" i="3"/>
  <c r="O10601" i="3"/>
  <c r="O10632" i="3"/>
  <c r="O10633" i="3"/>
  <c r="O10634" i="3"/>
  <c r="O10635" i="3"/>
  <c r="O10636" i="3"/>
  <c r="O10637" i="3"/>
  <c r="O10638" i="3"/>
  <c r="O10639" i="3"/>
  <c r="O10640" i="3"/>
  <c r="O10641" i="3"/>
  <c r="O10672" i="3"/>
  <c r="O10673" i="3"/>
  <c r="O10674" i="3"/>
  <c r="O10675" i="3"/>
  <c r="O10676" i="3"/>
  <c r="O10677" i="3"/>
  <c r="O10678" i="3"/>
  <c r="O10679" i="3"/>
  <c r="O10680" i="3"/>
  <c r="O10681" i="3"/>
  <c r="O10712" i="3"/>
  <c r="O10713" i="3"/>
  <c r="O10714" i="3"/>
  <c r="O10715" i="3"/>
  <c r="O10716" i="3"/>
  <c r="O10717" i="3"/>
  <c r="O10718" i="3"/>
  <c r="O10719" i="3"/>
  <c r="O10720" i="3"/>
  <c r="O10721" i="3"/>
  <c r="O10752" i="3"/>
  <c r="O10753" i="3"/>
  <c r="O10754" i="3"/>
  <c r="O10755" i="3"/>
  <c r="O10756" i="3"/>
  <c r="O10757" i="3"/>
  <c r="O10758" i="3"/>
  <c r="O10759" i="3"/>
  <c r="O10760" i="3"/>
  <c r="O10761" i="3"/>
  <c r="O10792" i="3"/>
  <c r="O10793" i="3"/>
  <c r="O10794" i="3"/>
  <c r="O10795" i="3"/>
  <c r="O10796" i="3"/>
  <c r="O10797" i="3"/>
  <c r="O10798" i="3"/>
  <c r="O10799" i="3"/>
  <c r="O10800" i="3"/>
  <c r="O10801" i="3"/>
  <c r="O10832" i="3"/>
  <c r="O10833" i="3"/>
  <c r="O10834" i="3"/>
  <c r="O10835" i="3"/>
  <c r="O10836" i="3"/>
  <c r="O10837" i="3"/>
  <c r="O10838" i="3"/>
  <c r="O10839" i="3"/>
  <c r="O10840" i="3"/>
  <c r="O10841" i="3"/>
  <c r="O10872" i="3"/>
  <c r="O10873" i="3"/>
  <c r="O10874" i="3"/>
  <c r="O10875" i="3"/>
  <c r="O10876" i="3"/>
  <c r="O10877" i="3"/>
  <c r="O10878" i="3"/>
  <c r="O10879" i="3"/>
  <c r="O10880" i="3"/>
  <c r="O10881" i="3"/>
  <c r="O10912" i="3"/>
  <c r="O10913" i="3"/>
  <c r="O10914" i="3"/>
  <c r="O10915" i="3"/>
  <c r="O10916" i="3"/>
  <c r="O10917" i="3"/>
  <c r="O10918" i="3"/>
  <c r="O10919" i="3"/>
  <c r="O10920" i="3"/>
  <c r="O10921" i="3"/>
  <c r="O10952" i="3"/>
  <c r="O10953" i="3"/>
  <c r="O10954" i="3"/>
  <c r="O10955" i="3"/>
  <c r="O10956" i="3"/>
  <c r="O10957" i="3"/>
  <c r="O10958" i="3"/>
  <c r="O10959" i="3"/>
  <c r="O10960" i="3"/>
  <c r="O10961" i="3"/>
  <c r="O10992" i="3"/>
  <c r="O10993" i="3"/>
  <c r="O10994" i="3"/>
  <c r="O10995" i="3"/>
  <c r="O10996" i="3"/>
  <c r="O10997" i="3"/>
  <c r="O10998" i="3"/>
  <c r="O10999" i="3"/>
  <c r="O11000" i="3"/>
  <c r="O11001" i="3"/>
  <c r="O11032" i="3"/>
  <c r="O11033" i="3"/>
  <c r="O11034" i="3"/>
  <c r="O11035" i="3"/>
  <c r="O11036" i="3"/>
  <c r="O11037" i="3"/>
  <c r="O11038" i="3"/>
  <c r="O11039" i="3"/>
  <c r="O11040" i="3"/>
  <c r="O11041" i="3"/>
  <c r="O11072" i="3"/>
  <c r="O11073" i="3"/>
  <c r="O11074" i="3"/>
  <c r="O11075" i="3"/>
  <c r="O11076" i="3"/>
  <c r="O11077" i="3"/>
  <c r="O11078" i="3"/>
  <c r="O11079" i="3"/>
  <c r="O11080" i="3"/>
  <c r="O11081" i="3"/>
  <c r="O11112" i="3"/>
  <c r="O11113" i="3"/>
  <c r="O11114" i="3"/>
  <c r="O11115" i="3"/>
  <c r="O11116" i="3"/>
  <c r="O11117" i="3"/>
  <c r="O11118" i="3"/>
  <c r="O11119" i="3"/>
  <c r="O11120" i="3"/>
  <c r="O11121" i="3"/>
  <c r="O11152" i="3"/>
  <c r="O11153" i="3"/>
  <c r="O11154" i="3"/>
  <c r="O11155" i="3"/>
  <c r="O11156" i="3"/>
  <c r="O11157" i="3"/>
  <c r="O11158" i="3"/>
  <c r="O11159" i="3"/>
  <c r="O11160" i="3"/>
  <c r="O11161" i="3"/>
  <c r="O11192" i="3"/>
  <c r="O11193" i="3"/>
  <c r="O11194" i="3"/>
  <c r="O11195" i="3"/>
  <c r="O11196" i="3"/>
  <c r="O11197" i="3"/>
  <c r="O11198" i="3"/>
  <c r="O11199" i="3"/>
  <c r="O11200" i="3"/>
  <c r="O11201" i="3"/>
  <c r="O11232" i="3"/>
  <c r="O11233" i="3"/>
  <c r="O11234" i="3"/>
  <c r="O11235" i="3"/>
  <c r="O11236" i="3"/>
  <c r="O11237" i="3"/>
  <c r="O11238" i="3"/>
  <c r="O11239" i="3"/>
  <c r="O11240" i="3"/>
  <c r="O11241" i="3"/>
  <c r="O11272" i="3"/>
  <c r="O11273" i="3"/>
  <c r="O11274" i="3"/>
  <c r="O11275" i="3"/>
  <c r="O11276" i="3"/>
  <c r="O11277" i="3"/>
  <c r="O11278" i="3"/>
  <c r="O11279" i="3"/>
  <c r="O11280" i="3"/>
  <c r="O11281" i="3"/>
  <c r="O11312" i="3"/>
  <c r="O11313" i="3"/>
  <c r="O11314" i="3"/>
  <c r="O11315" i="3"/>
  <c r="O11316" i="3"/>
  <c r="O11317" i="3"/>
  <c r="O11318" i="3"/>
  <c r="O11319" i="3"/>
  <c r="O11320" i="3"/>
  <c r="O11321" i="3"/>
  <c r="O11358" i="3"/>
  <c r="O11359" i="3"/>
  <c r="O11360" i="3"/>
  <c r="O11361" i="3"/>
  <c r="O11392" i="3"/>
  <c r="O11393" i="3"/>
  <c r="O11394" i="3"/>
  <c r="O11395" i="3"/>
  <c r="O11396" i="3"/>
  <c r="O11397" i="3"/>
  <c r="O11398" i="3"/>
  <c r="O11399" i="3"/>
  <c r="O11400" i="3"/>
  <c r="O11401" i="3"/>
  <c r="O11433" i="3"/>
  <c r="O11434" i="3"/>
  <c r="O11435" i="3"/>
  <c r="O11436" i="3"/>
  <c r="O11437" i="3"/>
  <c r="O11438" i="3"/>
  <c r="O11439" i="3"/>
  <c r="O11440" i="3"/>
  <c r="O11441" i="3"/>
  <c r="O11472" i="3"/>
  <c r="O11473" i="3"/>
  <c r="O11474" i="3"/>
  <c r="O11475" i="3"/>
  <c r="O11476" i="3"/>
  <c r="O11477" i="3"/>
  <c r="O11478" i="3"/>
  <c r="O11479" i="3"/>
  <c r="O11480" i="3"/>
  <c r="O11481" i="3"/>
  <c r="O11512" i="3"/>
  <c r="O11513" i="3"/>
  <c r="O11514" i="3"/>
  <c r="O11515" i="3"/>
  <c r="O11516" i="3"/>
  <c r="O11517" i="3"/>
  <c r="O11518" i="3"/>
  <c r="O11519" i="3"/>
  <c r="O11520" i="3"/>
  <c r="O11521" i="3"/>
  <c r="O11552" i="3"/>
  <c r="O11553" i="3"/>
  <c r="O11554" i="3"/>
  <c r="O11555" i="3"/>
  <c r="O11556" i="3"/>
  <c r="O11557" i="3"/>
  <c r="O11558" i="3"/>
  <c r="O11559" i="3"/>
  <c r="O11560" i="3"/>
  <c r="O11561" i="3"/>
  <c r="O11592" i="3"/>
  <c r="O11593" i="3"/>
  <c r="O11594" i="3"/>
  <c r="O11595" i="3"/>
  <c r="O11596" i="3"/>
  <c r="O11597" i="3"/>
  <c r="O11598" i="3"/>
  <c r="O11599" i="3"/>
  <c r="O11600" i="3"/>
  <c r="O11601" i="3"/>
  <c r="O11633" i="3"/>
  <c r="O11634" i="3"/>
  <c r="O11635" i="3"/>
  <c r="O11636" i="3"/>
  <c r="O11637" i="3"/>
  <c r="O11638" i="3"/>
  <c r="O11639" i="3"/>
  <c r="O11640" i="3"/>
  <c r="O11641" i="3"/>
  <c r="O11672" i="3"/>
  <c r="O11673" i="3"/>
  <c r="O11674" i="3"/>
  <c r="O11675" i="3"/>
  <c r="O11676" i="3"/>
  <c r="O11677" i="3"/>
  <c r="O11678" i="3"/>
  <c r="O11679" i="3"/>
  <c r="O11680" i="3"/>
  <c r="O11681" i="3"/>
  <c r="O11712" i="3"/>
  <c r="O11713" i="3"/>
  <c r="O11714" i="3"/>
  <c r="O11715" i="3"/>
  <c r="O11716" i="3"/>
  <c r="O11717" i="3"/>
  <c r="O11718" i="3"/>
  <c r="O11719" i="3"/>
  <c r="O11720" i="3"/>
  <c r="O11721" i="3"/>
  <c r="O11752" i="3"/>
  <c r="O11753" i="3"/>
  <c r="O11754" i="3"/>
  <c r="O11755" i="3"/>
  <c r="O11756" i="3"/>
  <c r="O11757" i="3"/>
  <c r="O11758" i="3"/>
  <c r="O11759" i="3"/>
  <c r="O11760" i="3"/>
  <c r="O11761" i="3"/>
  <c r="O11792" i="3"/>
  <c r="O11793" i="3"/>
  <c r="O11794" i="3"/>
  <c r="O11795" i="3"/>
  <c r="O11796" i="3"/>
  <c r="O11797" i="3"/>
  <c r="O11798" i="3"/>
  <c r="O11799" i="3"/>
  <c r="O11800" i="3"/>
  <c r="O11801" i="3"/>
  <c r="O11831" i="3"/>
  <c r="O11832" i="3"/>
  <c r="O11833" i="3"/>
  <c r="O11834" i="3"/>
  <c r="O11835" i="3"/>
  <c r="O11836" i="3"/>
  <c r="O11837" i="3"/>
  <c r="O11838" i="3"/>
  <c r="O11839" i="3"/>
  <c r="O11840" i="3"/>
  <c r="O11841" i="3"/>
  <c r="O11872" i="3"/>
  <c r="O11873" i="3"/>
  <c r="O11874" i="3"/>
  <c r="O11875" i="3"/>
  <c r="O11876" i="3"/>
  <c r="O11877" i="3"/>
  <c r="O11878" i="3"/>
  <c r="O11879" i="3"/>
  <c r="O11880" i="3"/>
  <c r="O11881" i="3"/>
  <c r="O11912" i="3"/>
  <c r="O11913" i="3"/>
  <c r="O11914" i="3"/>
  <c r="O11915" i="3"/>
  <c r="O11916" i="3"/>
  <c r="O11917" i="3"/>
  <c r="O11918" i="3"/>
  <c r="O11919" i="3"/>
  <c r="O11920" i="3"/>
  <c r="O11921" i="3"/>
  <c r="O11952" i="3"/>
  <c r="O11953" i="3"/>
  <c r="O11954" i="3"/>
  <c r="O11955" i="3"/>
  <c r="O11956" i="3"/>
  <c r="O11957" i="3"/>
  <c r="O11958" i="3"/>
  <c r="O11959" i="3"/>
  <c r="O11960" i="3"/>
  <c r="O11961" i="3"/>
  <c r="O11992" i="3"/>
  <c r="O11993" i="3"/>
  <c r="O11994" i="3"/>
  <c r="O11995" i="3"/>
  <c r="O11996" i="3"/>
  <c r="O11997" i="3"/>
  <c r="O11998" i="3"/>
  <c r="O11999" i="3"/>
  <c r="O12000" i="3"/>
  <c r="O12001" i="3"/>
  <c r="O12032" i="3"/>
  <c r="O12033" i="3"/>
  <c r="O12034" i="3"/>
  <c r="O12035" i="3"/>
  <c r="O12036" i="3"/>
  <c r="O12037" i="3"/>
  <c r="O12038" i="3"/>
  <c r="O12039" i="3"/>
  <c r="O12040" i="3"/>
  <c r="O12041" i="3"/>
  <c r="O12072" i="3"/>
  <c r="O12073" i="3"/>
  <c r="O12074" i="3"/>
  <c r="O12075" i="3"/>
  <c r="O12076" i="3"/>
  <c r="O12077" i="3"/>
  <c r="O12078" i="3"/>
  <c r="O12079" i="3"/>
  <c r="O12080" i="3"/>
  <c r="O12081" i="3"/>
  <c r="O12112" i="3"/>
  <c r="O12113" i="3"/>
  <c r="O12114" i="3"/>
  <c r="O12115" i="3"/>
  <c r="O12116" i="3"/>
  <c r="O12117" i="3"/>
  <c r="O12118" i="3"/>
  <c r="O12119" i="3"/>
  <c r="O12120" i="3"/>
  <c r="O12121" i="3"/>
  <c r="O12192" i="3"/>
  <c r="O12193" i="3"/>
  <c r="O12194" i="3"/>
  <c r="O12195" i="3"/>
  <c r="O12196" i="3"/>
  <c r="O12197" i="3"/>
  <c r="O12198" i="3"/>
  <c r="O12199" i="3"/>
  <c r="O12200" i="3"/>
  <c r="O12201" i="3"/>
  <c r="O12232" i="3"/>
  <c r="O12233" i="3"/>
  <c r="O12234" i="3"/>
  <c r="O12235" i="3"/>
  <c r="O12236" i="3"/>
  <c r="O12237" i="3"/>
  <c r="O12238" i="3"/>
  <c r="O12239" i="3"/>
  <c r="O12240" i="3"/>
  <c r="O12241" i="3"/>
  <c r="O12272" i="3"/>
  <c r="O12273" i="3"/>
  <c r="O12274" i="3"/>
  <c r="O12275" i="3"/>
  <c r="O12276" i="3"/>
  <c r="O12277" i="3"/>
  <c r="O12278" i="3"/>
  <c r="O12279" i="3"/>
  <c r="O12280" i="3"/>
  <c r="O12281" i="3"/>
  <c r="O12312" i="3"/>
  <c r="O12313" i="3"/>
  <c r="O12314" i="3"/>
  <c r="O12315" i="3"/>
  <c r="O12316" i="3"/>
  <c r="O12317" i="3"/>
  <c r="O12318" i="3"/>
  <c r="O12319" i="3"/>
  <c r="O12320" i="3"/>
  <c r="O12321" i="3"/>
  <c r="O12353" i="3"/>
  <c r="O12354" i="3"/>
  <c r="O12355" i="3"/>
  <c r="O12356" i="3"/>
  <c r="O12357" i="3"/>
  <c r="O12358" i="3"/>
  <c r="O12359" i="3"/>
  <c r="O12360" i="3"/>
  <c r="O12361" i="3"/>
  <c r="O12392" i="3"/>
  <c r="O12393" i="3"/>
  <c r="O12394" i="3"/>
  <c r="O12395" i="3"/>
  <c r="O12396" i="3"/>
  <c r="O12397" i="3"/>
  <c r="O12398" i="3"/>
  <c r="O12399" i="3"/>
  <c r="O12400" i="3"/>
  <c r="O12401" i="3"/>
  <c r="O12432" i="3"/>
  <c r="O12433" i="3"/>
  <c r="O12434" i="3"/>
  <c r="O12435" i="3"/>
  <c r="O12436" i="3"/>
  <c r="O12437" i="3"/>
  <c r="O12438" i="3"/>
  <c r="O12439" i="3"/>
  <c r="O12440" i="3"/>
  <c r="O12441" i="3"/>
  <c r="O12472" i="3"/>
  <c r="O12473" i="3"/>
  <c r="O12474" i="3"/>
  <c r="O12475" i="3"/>
  <c r="O12476" i="3"/>
  <c r="O12477" i="3"/>
  <c r="O12478" i="3"/>
  <c r="O12479" i="3"/>
  <c r="O12480" i="3"/>
  <c r="O12481" i="3"/>
  <c r="O12512" i="3"/>
  <c r="O12513" i="3"/>
  <c r="O12514" i="3"/>
  <c r="O12515" i="3"/>
  <c r="O12516" i="3"/>
  <c r="O12517" i="3"/>
  <c r="O12518" i="3"/>
  <c r="O12519" i="3"/>
  <c r="O12520" i="3"/>
  <c r="O12521" i="3"/>
  <c r="O12552" i="3"/>
  <c r="O12553" i="3"/>
  <c r="O12554" i="3"/>
  <c r="O12555" i="3"/>
  <c r="O12556" i="3"/>
  <c r="O12557" i="3"/>
  <c r="O12558" i="3"/>
  <c r="O12559" i="3"/>
  <c r="O12560" i="3"/>
  <c r="O12561" i="3"/>
  <c r="O12592" i="3"/>
  <c r="O12593" i="3"/>
  <c r="O12594" i="3"/>
  <c r="O12595" i="3"/>
  <c r="O12596" i="3"/>
  <c r="O12597" i="3"/>
  <c r="O12598" i="3"/>
  <c r="O12599" i="3"/>
  <c r="O12600" i="3"/>
  <c r="O12601" i="3"/>
  <c r="O12632" i="3"/>
  <c r="O12633" i="3"/>
  <c r="O12634" i="3"/>
  <c r="O12635" i="3"/>
  <c r="O12636" i="3"/>
  <c r="O12637" i="3"/>
  <c r="O12638" i="3"/>
  <c r="O12639" i="3"/>
  <c r="O12640" i="3"/>
  <c r="O12641" i="3"/>
  <c r="O12672" i="3"/>
  <c r="O12673" i="3"/>
  <c r="O12674" i="3"/>
  <c r="O12675" i="3"/>
  <c r="O12676" i="3"/>
  <c r="O12677" i="3"/>
  <c r="O12678" i="3"/>
  <c r="O12679" i="3"/>
  <c r="O12680" i="3"/>
  <c r="O12681" i="3"/>
  <c r="O12712" i="3"/>
  <c r="O12713" i="3"/>
  <c r="O12714" i="3"/>
  <c r="O12715" i="3"/>
  <c r="O12716" i="3"/>
  <c r="O12717" i="3"/>
  <c r="O12718" i="3"/>
  <c r="O12719" i="3"/>
  <c r="O12720" i="3"/>
  <c r="O12721" i="3"/>
  <c r="O12752" i="3"/>
  <c r="O12753" i="3"/>
  <c r="O12754" i="3"/>
  <c r="O12755" i="3"/>
  <c r="O12756" i="3"/>
  <c r="O12757" i="3"/>
  <c r="O12758" i="3"/>
  <c r="O12759" i="3"/>
  <c r="O12760" i="3"/>
  <c r="O12761" i="3"/>
  <c r="O12792" i="3"/>
  <c r="O12793" i="3"/>
  <c r="O12794" i="3"/>
  <c r="O12795" i="3"/>
  <c r="O12796" i="3"/>
  <c r="O12797" i="3"/>
  <c r="O12798" i="3"/>
  <c r="O12799" i="3"/>
  <c r="O12800" i="3"/>
  <c r="O12801" i="3"/>
  <c r="O4537" i="3"/>
  <c r="O4538" i="3"/>
  <c r="O4539" i="3"/>
  <c r="O4540" i="3"/>
  <c r="O4541" i="3"/>
  <c r="O4542" i="3"/>
  <c r="O4543" i="3"/>
  <c r="O4544" i="3"/>
  <c r="O4545" i="3"/>
  <c r="O4546" i="3"/>
  <c r="O4547" i="3"/>
  <c r="O4548" i="3"/>
  <c r="O4549" i="3"/>
  <c r="O4550" i="3"/>
  <c r="O4551" i="3"/>
  <c r="O4552" i="3"/>
  <c r="O4553" i="3"/>
  <c r="O4554" i="3"/>
  <c r="O4555" i="3"/>
  <c r="O4556" i="3"/>
  <c r="O4557" i="3"/>
  <c r="O4558" i="3"/>
  <c r="O4559" i="3"/>
  <c r="O4560" i="3"/>
  <c r="O4561" i="3"/>
  <c r="O4562" i="3"/>
  <c r="O4563" i="3"/>
  <c r="O4564" i="3"/>
  <c r="O4565" i="3"/>
  <c r="O4566" i="3"/>
  <c r="O4567" i="3"/>
  <c r="O4568" i="3"/>
  <c r="O4569" i="3"/>
  <c r="O4570" i="3"/>
  <c r="O4571" i="3"/>
  <c r="O4572" i="3"/>
  <c r="O4573" i="3"/>
  <c r="O4574" i="3"/>
  <c r="O4575" i="3"/>
  <c r="O4576" i="3"/>
  <c r="O4577" i="3"/>
  <c r="O4578" i="3"/>
  <c r="O4579" i="3"/>
  <c r="O4580" i="3"/>
  <c r="O4581" i="3"/>
  <c r="O4582" i="3"/>
  <c r="O4583" i="3"/>
  <c r="O4584" i="3"/>
  <c r="O4585" i="3"/>
  <c r="O4586" i="3"/>
  <c r="O4587" i="3"/>
  <c r="O4588" i="3"/>
  <c r="O4589" i="3"/>
  <c r="O4590" i="3"/>
  <c r="O4591" i="3"/>
  <c r="O4592" i="3"/>
  <c r="O4593" i="3"/>
  <c r="O4594" i="3"/>
  <c r="O4595" i="3"/>
  <c r="O4596" i="3"/>
  <c r="O4597" i="3"/>
  <c r="O4598" i="3"/>
  <c r="O4599" i="3"/>
  <c r="O4600" i="3"/>
  <c r="O4601" i="3"/>
  <c r="O4762" i="3"/>
  <c r="O4763" i="3"/>
  <c r="O4764" i="3"/>
  <c r="O4765" i="3"/>
  <c r="O4766" i="3"/>
  <c r="O4767" i="3"/>
  <c r="O4768" i="3"/>
  <c r="O4769" i="3"/>
  <c r="O4770" i="3"/>
  <c r="O4771" i="3"/>
  <c r="O4772" i="3"/>
  <c r="O4773" i="3"/>
  <c r="O4774" i="3"/>
  <c r="O4775" i="3"/>
  <c r="O4776" i="3"/>
  <c r="O4777" i="3"/>
  <c r="O4778" i="3"/>
  <c r="O4779" i="3"/>
  <c r="O4780" i="3"/>
  <c r="O4781" i="3"/>
  <c r="O4782" i="3"/>
  <c r="O4783" i="3"/>
  <c r="O4784" i="3"/>
  <c r="O4785" i="3"/>
  <c r="O4786" i="3"/>
  <c r="O4787" i="3"/>
  <c r="O4788" i="3"/>
  <c r="O4789" i="3"/>
  <c r="O4790" i="3"/>
  <c r="O4791" i="3"/>
  <c r="O4792" i="3"/>
  <c r="O4793" i="3"/>
  <c r="O4794" i="3"/>
  <c r="O4795" i="3"/>
  <c r="O4796" i="3"/>
  <c r="O4797" i="3"/>
  <c r="O4798" i="3"/>
  <c r="O4799" i="3"/>
  <c r="O4800" i="3"/>
  <c r="O4801" i="3"/>
  <c r="O4996" i="3"/>
  <c r="O4997" i="3"/>
  <c r="O4998" i="3"/>
  <c r="O4999" i="3"/>
  <c r="O5000" i="3"/>
  <c r="O5001" i="3"/>
  <c r="O5198" i="3"/>
  <c r="O5199" i="3"/>
  <c r="O5200" i="3"/>
  <c r="O5201" i="3"/>
  <c r="O5562" i="3"/>
  <c r="O5563" i="3"/>
  <c r="O5564" i="3"/>
  <c r="O5565" i="3"/>
  <c r="O5566" i="3"/>
  <c r="O5567" i="3"/>
  <c r="O5568" i="3"/>
  <c r="O5569" i="3"/>
  <c r="O5570" i="3"/>
  <c r="O5571" i="3"/>
  <c r="O5572" i="3"/>
  <c r="O5573" i="3"/>
  <c r="O5574" i="3"/>
  <c r="O5575" i="3"/>
  <c r="O5576" i="3"/>
  <c r="O5577" i="3"/>
  <c r="O5578" i="3"/>
  <c r="O5579" i="3"/>
  <c r="O5580" i="3"/>
  <c r="O5581" i="3"/>
  <c r="O5582" i="3"/>
  <c r="O5583" i="3"/>
  <c r="O5584" i="3"/>
  <c r="O5585" i="3"/>
  <c r="O5586" i="3"/>
  <c r="O5587" i="3"/>
  <c r="O5588" i="3"/>
  <c r="O5589" i="3"/>
  <c r="O5590" i="3"/>
  <c r="O5591" i="3"/>
  <c r="O5592" i="3"/>
  <c r="O5593" i="3"/>
  <c r="O5594" i="3"/>
  <c r="O5595" i="3"/>
  <c r="O5596" i="3"/>
  <c r="O5597" i="3"/>
  <c r="O5598" i="3"/>
  <c r="O5599" i="3"/>
  <c r="O5600" i="3"/>
  <c r="O5601" i="3"/>
  <c r="O7199" i="3"/>
  <c r="O7200" i="3"/>
  <c r="O7201" i="3"/>
  <c r="N8802" i="3"/>
  <c r="N8804" i="3"/>
  <c r="N8805" i="3"/>
  <c r="N8806" i="3"/>
  <c r="N8807" i="3"/>
  <c r="N8808" i="3"/>
  <c r="N8809" i="3"/>
  <c r="N8810" i="3"/>
  <c r="N8811" i="3"/>
  <c r="N8812" i="3"/>
  <c r="N8813" i="3"/>
  <c r="N8814" i="3"/>
  <c r="N8815" i="3"/>
  <c r="N8816" i="3"/>
  <c r="N8817" i="3"/>
  <c r="N8818" i="3"/>
  <c r="N8819" i="3"/>
  <c r="N8820" i="3"/>
  <c r="N8821" i="3"/>
  <c r="N8822" i="3"/>
  <c r="N8823" i="3"/>
  <c r="N8824" i="3"/>
  <c r="N8825" i="3"/>
  <c r="N8826" i="3"/>
  <c r="N8827" i="3"/>
  <c r="N8828" i="3"/>
  <c r="N8829" i="3"/>
  <c r="N8830" i="3"/>
  <c r="N8831" i="3"/>
  <c r="N8832" i="3"/>
  <c r="N8833" i="3"/>
  <c r="N8834" i="3"/>
  <c r="N8835" i="3"/>
  <c r="N8836" i="3"/>
  <c r="N8837" i="3"/>
  <c r="N8838" i="3"/>
  <c r="N8839" i="3"/>
  <c r="N8840" i="3"/>
  <c r="N8841" i="3"/>
  <c r="N8842" i="3"/>
  <c r="N8843" i="3"/>
  <c r="N8844" i="3"/>
  <c r="N8845" i="3"/>
  <c r="N8846" i="3"/>
  <c r="N8847" i="3"/>
  <c r="N8848" i="3"/>
  <c r="N8849" i="3"/>
  <c r="N8850" i="3"/>
  <c r="N8851" i="3"/>
  <c r="N8852" i="3"/>
  <c r="N8853" i="3"/>
  <c r="N8854" i="3"/>
  <c r="N8855" i="3"/>
  <c r="N8856" i="3"/>
  <c r="N8857" i="3"/>
  <c r="N8858" i="3"/>
  <c r="N8859" i="3"/>
  <c r="N8860" i="3"/>
  <c r="N8861" i="3"/>
  <c r="N8862" i="3"/>
  <c r="N8863" i="3"/>
  <c r="N8864" i="3"/>
  <c r="N8865" i="3"/>
  <c r="N8866" i="3"/>
  <c r="N8867" i="3"/>
  <c r="N8868" i="3"/>
  <c r="N8869" i="3"/>
  <c r="N8870" i="3"/>
  <c r="N8871" i="3"/>
  <c r="N8872" i="3"/>
  <c r="N8873" i="3"/>
  <c r="N8874" i="3"/>
  <c r="N8875" i="3"/>
  <c r="N8876" i="3"/>
  <c r="N8877" i="3"/>
  <c r="N8878" i="3"/>
  <c r="N8879" i="3"/>
  <c r="N8880" i="3"/>
  <c r="N8881" i="3"/>
  <c r="N8882" i="3"/>
  <c r="N8883" i="3"/>
  <c r="N8884" i="3"/>
  <c r="N8885" i="3"/>
  <c r="N8886" i="3"/>
  <c r="N8887" i="3"/>
  <c r="N8888" i="3"/>
  <c r="N8889" i="3"/>
  <c r="N8890" i="3"/>
  <c r="N8891" i="3"/>
  <c r="N8892" i="3"/>
  <c r="N8893" i="3"/>
  <c r="N8894" i="3"/>
  <c r="N8895" i="3"/>
  <c r="N8896" i="3"/>
  <c r="N8897" i="3"/>
  <c r="N8922" i="3"/>
  <c r="N8923" i="3"/>
  <c r="N8924" i="3"/>
  <c r="N8925" i="3"/>
  <c r="N8926" i="3"/>
  <c r="N8927" i="3"/>
  <c r="N8928" i="3"/>
  <c r="N8929" i="3"/>
  <c r="N8930" i="3"/>
  <c r="N8931" i="3"/>
  <c r="N8932" i="3"/>
  <c r="N8933" i="3"/>
  <c r="N8934" i="3"/>
  <c r="N8935" i="3"/>
  <c r="N8936" i="3"/>
  <c r="N8937" i="3"/>
  <c r="N8938" i="3"/>
  <c r="N8939" i="3"/>
  <c r="N8940" i="3"/>
  <c r="N8941" i="3"/>
  <c r="N8942" i="3"/>
  <c r="N8943" i="3"/>
  <c r="N8944" i="3"/>
  <c r="N8945" i="3"/>
  <c r="N8946" i="3"/>
  <c r="N8947" i="3"/>
  <c r="N8948" i="3"/>
  <c r="N8949" i="3"/>
  <c r="N8950" i="3"/>
  <c r="N8951" i="3"/>
  <c r="N8952" i="3"/>
  <c r="N8953" i="3"/>
  <c r="N8954" i="3"/>
  <c r="N8955" i="3"/>
  <c r="N8956" i="3"/>
  <c r="N8957" i="3"/>
  <c r="N8958" i="3"/>
  <c r="N8959" i="3"/>
  <c r="N8960" i="3"/>
  <c r="N8961" i="3"/>
  <c r="N8962" i="3"/>
  <c r="N8963" i="3"/>
  <c r="N8964" i="3"/>
  <c r="N8965" i="3"/>
  <c r="N8966" i="3"/>
  <c r="N8967" i="3"/>
  <c r="N8968" i="3"/>
  <c r="N8969" i="3"/>
  <c r="N8970" i="3"/>
  <c r="N8971" i="3"/>
  <c r="N8972" i="3"/>
  <c r="N8973" i="3"/>
  <c r="N8974" i="3"/>
  <c r="N8975" i="3"/>
  <c r="N8976" i="3"/>
  <c r="N8977" i="3"/>
  <c r="N8978" i="3"/>
  <c r="N8979" i="3"/>
  <c r="N8980" i="3"/>
  <c r="N8981" i="3"/>
  <c r="N8982" i="3"/>
  <c r="N8983" i="3"/>
  <c r="N8984" i="3"/>
  <c r="N8985" i="3"/>
  <c r="N8986" i="3"/>
  <c r="N8987" i="3"/>
  <c r="N8988" i="3"/>
  <c r="N8989" i="3"/>
  <c r="N8990" i="3"/>
  <c r="N8991" i="3"/>
  <c r="N8992" i="3"/>
  <c r="N8993" i="3"/>
  <c r="N8994" i="3"/>
  <c r="N8995" i="3"/>
  <c r="N8996" i="3"/>
  <c r="N8997" i="3"/>
  <c r="N8998" i="3"/>
  <c r="N8999" i="3"/>
  <c r="N9000" i="3"/>
  <c r="N9001" i="3"/>
  <c r="N9002" i="3"/>
  <c r="N9003" i="3"/>
  <c r="N9004" i="3"/>
  <c r="N9005" i="3"/>
  <c r="N9006" i="3"/>
  <c r="N9007" i="3"/>
  <c r="N9008" i="3"/>
  <c r="N9009" i="3"/>
  <c r="N9010" i="3"/>
  <c r="N9011" i="3"/>
  <c r="N9012" i="3"/>
  <c r="N9013" i="3"/>
  <c r="N9014" i="3"/>
  <c r="N9015" i="3"/>
  <c r="N9016" i="3"/>
  <c r="N9017" i="3"/>
  <c r="N9018" i="3"/>
  <c r="N9019" i="3"/>
  <c r="N9020" i="3"/>
  <c r="N9021" i="3"/>
  <c r="N9022" i="3"/>
  <c r="N9023" i="3"/>
  <c r="N9024" i="3"/>
  <c r="N9025" i="3"/>
  <c r="N9026" i="3"/>
  <c r="N9027" i="3"/>
  <c r="N9028" i="3"/>
  <c r="N9029" i="3"/>
  <c r="N9030" i="3"/>
  <c r="N9031" i="3"/>
  <c r="N9032" i="3"/>
  <c r="N9033" i="3"/>
  <c r="N9034" i="3"/>
  <c r="N9035" i="3"/>
  <c r="N9036" i="3"/>
  <c r="N9037" i="3"/>
  <c r="N9038" i="3"/>
  <c r="N9039" i="3"/>
  <c r="N9040" i="3"/>
  <c r="N9041" i="3"/>
  <c r="N9042" i="3"/>
  <c r="N9043" i="3"/>
  <c r="N9044" i="3"/>
  <c r="N9045" i="3"/>
  <c r="N9046" i="3"/>
  <c r="N9047" i="3"/>
  <c r="N9048" i="3"/>
  <c r="N9049" i="3"/>
  <c r="N9050" i="3"/>
  <c r="N9051" i="3"/>
  <c r="N9052" i="3"/>
  <c r="N9053" i="3"/>
  <c r="N9054" i="3"/>
  <c r="N9055" i="3"/>
  <c r="N9056" i="3"/>
  <c r="N9057" i="3"/>
  <c r="N9058" i="3"/>
  <c r="N9059" i="3"/>
  <c r="N9060" i="3"/>
  <c r="N9061" i="3"/>
  <c r="N9062" i="3"/>
  <c r="N9063" i="3"/>
  <c r="N9064" i="3"/>
  <c r="N9065" i="3"/>
  <c r="N9066" i="3"/>
  <c r="N9067" i="3"/>
  <c r="N9068" i="3"/>
  <c r="N9069" i="3"/>
  <c r="N9070" i="3"/>
  <c r="N9071" i="3"/>
  <c r="N9072" i="3"/>
  <c r="N9073" i="3"/>
  <c r="N9074" i="3"/>
  <c r="N9075" i="3"/>
  <c r="N9076" i="3"/>
  <c r="N9077" i="3"/>
  <c r="N9078" i="3"/>
  <c r="N9079" i="3"/>
  <c r="N9080" i="3"/>
  <c r="N9081" i="3"/>
  <c r="N9082" i="3"/>
  <c r="N9083" i="3"/>
  <c r="N9084" i="3"/>
  <c r="N9085" i="3"/>
  <c r="N9086" i="3"/>
  <c r="N9087" i="3"/>
  <c r="N9088" i="3"/>
  <c r="N9089" i="3"/>
  <c r="N9090" i="3"/>
  <c r="N9091" i="3"/>
  <c r="N9092" i="3"/>
  <c r="N9093" i="3"/>
  <c r="N9094" i="3"/>
  <c r="N9095" i="3"/>
  <c r="N9096" i="3"/>
  <c r="N9097" i="3"/>
  <c r="N9098" i="3"/>
  <c r="N9099" i="3"/>
  <c r="N9100" i="3"/>
  <c r="N9101" i="3"/>
  <c r="N9102" i="3"/>
  <c r="N9103" i="3"/>
  <c r="N9104" i="3"/>
  <c r="N9105" i="3"/>
  <c r="N9106" i="3"/>
  <c r="N9107" i="3"/>
  <c r="N9108" i="3"/>
  <c r="N9109" i="3"/>
  <c r="N9110" i="3"/>
  <c r="N9111" i="3"/>
  <c r="N9112" i="3"/>
  <c r="N9113" i="3"/>
  <c r="N9114" i="3"/>
  <c r="N9115" i="3"/>
  <c r="N9116" i="3"/>
  <c r="N9117" i="3"/>
  <c r="N9118" i="3"/>
  <c r="N9119" i="3"/>
  <c r="N9120" i="3"/>
  <c r="N9121" i="3"/>
  <c r="N9122" i="3"/>
  <c r="N9123" i="3"/>
  <c r="N9124" i="3"/>
  <c r="N9125" i="3"/>
  <c r="N9126" i="3"/>
  <c r="N9127" i="3"/>
  <c r="N9128" i="3"/>
  <c r="N9129" i="3"/>
  <c r="N9130" i="3"/>
  <c r="N9131" i="3"/>
  <c r="N9132" i="3"/>
  <c r="N9133" i="3"/>
  <c r="N9134" i="3"/>
  <c r="N9135" i="3"/>
  <c r="N9136" i="3"/>
  <c r="N9137" i="3"/>
  <c r="N9138" i="3"/>
  <c r="N9139" i="3"/>
  <c r="N9140" i="3"/>
  <c r="N9141" i="3"/>
  <c r="N9142" i="3"/>
  <c r="N9143" i="3"/>
  <c r="N9144" i="3"/>
  <c r="N9145" i="3"/>
  <c r="N9146" i="3"/>
  <c r="N9147" i="3"/>
  <c r="N9148" i="3"/>
  <c r="N9149" i="3"/>
  <c r="N9150" i="3"/>
  <c r="N9151" i="3"/>
  <c r="N9152" i="3"/>
  <c r="N9153" i="3"/>
  <c r="N9154" i="3"/>
  <c r="N9155" i="3"/>
  <c r="N9156" i="3"/>
  <c r="N9157" i="3"/>
  <c r="N9158" i="3"/>
  <c r="N9159" i="3"/>
  <c r="N9160" i="3"/>
  <c r="N9161" i="3"/>
  <c r="N9178" i="3"/>
  <c r="N9179" i="3"/>
  <c r="N9180" i="3"/>
  <c r="N9181" i="3"/>
  <c r="N9182" i="3"/>
  <c r="N9183" i="3"/>
  <c r="N9184" i="3"/>
  <c r="N9185" i="3"/>
  <c r="N9186" i="3"/>
  <c r="N9187" i="3"/>
  <c r="N9188" i="3"/>
  <c r="N9189" i="3"/>
  <c r="N9190" i="3"/>
  <c r="N9191" i="3"/>
  <c r="N9192" i="3"/>
  <c r="N9193" i="3"/>
  <c r="N9194" i="3"/>
  <c r="N9195" i="3"/>
  <c r="N9196" i="3"/>
  <c r="N9197" i="3"/>
  <c r="N9198" i="3"/>
  <c r="N9199" i="3"/>
  <c r="N9200" i="3"/>
  <c r="N9201" i="3"/>
  <c r="N8803" i="3"/>
  <c r="N668" i="3"/>
  <c r="N669" i="3"/>
  <c r="N670" i="3"/>
  <c r="N671" i="3"/>
  <c r="N842" i="3"/>
  <c r="N843" i="3"/>
  <c r="N844" i="3"/>
  <c r="N845" i="3"/>
  <c r="N846" i="3"/>
  <c r="N847" i="3"/>
  <c r="N848" i="3"/>
  <c r="N849" i="3"/>
  <c r="N850" i="3"/>
  <c r="N851" i="3"/>
  <c r="N852" i="3"/>
  <c r="N853" i="3"/>
  <c r="N854" i="3"/>
  <c r="N855" i="3"/>
  <c r="N856" i="3"/>
  <c r="N857" i="3"/>
  <c r="N858" i="3"/>
  <c r="N859" i="3"/>
  <c r="N860" i="3"/>
  <c r="N861" i="3"/>
  <c r="N862" i="3"/>
  <c r="N863" i="3"/>
  <c r="N864" i="3"/>
  <c r="N865" i="3"/>
  <c r="N866" i="3"/>
  <c r="N867" i="3"/>
  <c r="N868" i="3"/>
  <c r="N869" i="3"/>
  <c r="N870" i="3"/>
  <c r="N871" i="3"/>
  <c r="N1042" i="3"/>
  <c r="N1043" i="3"/>
  <c r="N1044" i="3"/>
  <c r="N1045" i="3"/>
  <c r="N1046" i="3"/>
  <c r="N1047" i="3"/>
  <c r="N1048" i="3"/>
  <c r="N1049" i="3"/>
  <c r="N1050" i="3"/>
  <c r="N1051" i="3"/>
  <c r="N1052" i="3"/>
  <c r="N1053" i="3"/>
  <c r="N1054" i="3"/>
  <c r="N1055" i="3"/>
  <c r="N1056" i="3"/>
  <c r="N1057" i="3"/>
  <c r="N1058" i="3"/>
  <c r="N1059" i="3"/>
  <c r="N1060" i="3"/>
  <c r="N1061" i="3"/>
  <c r="N1062" i="3"/>
  <c r="N1063" i="3"/>
  <c r="N1064" i="3"/>
  <c r="N1065" i="3"/>
  <c r="N1066" i="3"/>
  <c r="N1067" i="3"/>
  <c r="N1068" i="3"/>
  <c r="N1069" i="3"/>
  <c r="N1070" i="3"/>
  <c r="N1071" i="3"/>
  <c r="N1242" i="3"/>
  <c r="N1243" i="3"/>
  <c r="N1244" i="3"/>
  <c r="N1245" i="3"/>
  <c r="N1246" i="3"/>
  <c r="N1247" i="3"/>
  <c r="N1248" i="3"/>
  <c r="N1249" i="3"/>
  <c r="N1250" i="3"/>
  <c r="N1251" i="3"/>
  <c r="N1252" i="3"/>
  <c r="N1253" i="3"/>
  <c r="N1254" i="3"/>
  <c r="N1255" i="3"/>
  <c r="N1256" i="3"/>
  <c r="N1257" i="3"/>
  <c r="N1258" i="3"/>
  <c r="N1259" i="3"/>
  <c r="N1260" i="3"/>
  <c r="N1261" i="3"/>
  <c r="N1262" i="3"/>
  <c r="N1263" i="3"/>
  <c r="N1264" i="3"/>
  <c r="N1265" i="3"/>
  <c r="N1266" i="3"/>
  <c r="N1267" i="3"/>
  <c r="N1268" i="3"/>
  <c r="N1269" i="3"/>
  <c r="N1270" i="3"/>
  <c r="N1271" i="3"/>
  <c r="N1442" i="3"/>
  <c r="N1443" i="3"/>
  <c r="N1444" i="3"/>
  <c r="N1445" i="3"/>
  <c r="N1446" i="3"/>
  <c r="N1447" i="3"/>
  <c r="N1448" i="3"/>
  <c r="N1449" i="3"/>
  <c r="N1450" i="3"/>
  <c r="N1451" i="3"/>
  <c r="N1452" i="3"/>
  <c r="N1453" i="3"/>
  <c r="N1454" i="3"/>
  <c r="N1455" i="3"/>
  <c r="N1456" i="3"/>
  <c r="N1457" i="3"/>
  <c r="N1458" i="3"/>
  <c r="N1459" i="3"/>
  <c r="N1460" i="3"/>
  <c r="N1461" i="3"/>
  <c r="N1462" i="3"/>
  <c r="N1463" i="3"/>
  <c r="N1464" i="3"/>
  <c r="N1465" i="3"/>
  <c r="N1466" i="3"/>
  <c r="N1467" i="3"/>
  <c r="N1468" i="3"/>
  <c r="N1469" i="3"/>
  <c r="N1470" i="3"/>
  <c r="N1471" i="3"/>
  <c r="N1642" i="3"/>
  <c r="N1643" i="3"/>
  <c r="N1644" i="3"/>
  <c r="N1645" i="3"/>
  <c r="N1646" i="3"/>
  <c r="N1647" i="3"/>
  <c r="N1648" i="3"/>
  <c r="N1649" i="3"/>
  <c r="N1650" i="3"/>
  <c r="N1651" i="3"/>
  <c r="N1652" i="3"/>
  <c r="N1653" i="3"/>
  <c r="N1654" i="3"/>
  <c r="N1655" i="3"/>
  <c r="N1656" i="3"/>
  <c r="N1657" i="3"/>
  <c r="N1658" i="3"/>
  <c r="N1659" i="3"/>
  <c r="N1660" i="3"/>
  <c r="N1661" i="3"/>
  <c r="N1662" i="3"/>
  <c r="N1663" i="3"/>
  <c r="N1664" i="3"/>
  <c r="N1665" i="3"/>
  <c r="N1666" i="3"/>
  <c r="N1667" i="3"/>
  <c r="N1668" i="3"/>
  <c r="N1669" i="3"/>
  <c r="N1670" i="3"/>
  <c r="N1671" i="3"/>
  <c r="N4442" i="3"/>
  <c r="N4443" i="3"/>
  <c r="N4444" i="3"/>
  <c r="N4445" i="3"/>
  <c r="N4446" i="3"/>
  <c r="N4447" i="3"/>
  <c r="N4448" i="3"/>
  <c r="N4449" i="3"/>
  <c r="N4450" i="3"/>
  <c r="N4451" i="3"/>
  <c r="N4452" i="3"/>
  <c r="N4453" i="3"/>
  <c r="N4454" i="3"/>
  <c r="N4455" i="3"/>
  <c r="N4456" i="3"/>
  <c r="N4457" i="3"/>
  <c r="N4458" i="3"/>
  <c r="N4459" i="3"/>
  <c r="N4460" i="3"/>
  <c r="N4461" i="3"/>
  <c r="N4462" i="3"/>
  <c r="N4463" i="3"/>
  <c r="N4464" i="3"/>
  <c r="N4465" i="3"/>
  <c r="N4466" i="3"/>
  <c r="N4467" i="3"/>
  <c r="N4468" i="3"/>
  <c r="N4469" i="3"/>
  <c r="N4470" i="3"/>
  <c r="N4471" i="3"/>
  <c r="N4472" i="3"/>
  <c r="N4473" i="3"/>
  <c r="N1842" i="3"/>
  <c r="N1843" i="3"/>
  <c r="N1844" i="3"/>
  <c r="N1845" i="3"/>
  <c r="N1846" i="3"/>
  <c r="N1847" i="3"/>
  <c r="N1848" i="3"/>
  <c r="N1849" i="3"/>
  <c r="N1850" i="3"/>
  <c r="N1851" i="3"/>
  <c r="N1852" i="3"/>
  <c r="N1853" i="3"/>
  <c r="N1854" i="3"/>
  <c r="N1855" i="3"/>
  <c r="N1856" i="3"/>
  <c r="N1857" i="3"/>
  <c r="N1858" i="3"/>
  <c r="N1859" i="3"/>
  <c r="N1860" i="3"/>
  <c r="N1861" i="3"/>
  <c r="N1862" i="3"/>
  <c r="N1863" i="3"/>
  <c r="N1864" i="3"/>
  <c r="N1865" i="3"/>
  <c r="N1866" i="3"/>
  <c r="N1867" i="3"/>
  <c r="N1868" i="3"/>
  <c r="N1869" i="3"/>
  <c r="N1870" i="3"/>
  <c r="N1871" i="3"/>
  <c r="N2042" i="3"/>
  <c r="N2043" i="3"/>
  <c r="N2044" i="3"/>
  <c r="N2045" i="3"/>
  <c r="N2046" i="3"/>
  <c r="N2047" i="3"/>
  <c r="N2048" i="3"/>
  <c r="N2049" i="3"/>
  <c r="N2050" i="3"/>
  <c r="N2051" i="3"/>
  <c r="N2052" i="3"/>
  <c r="N2053" i="3"/>
  <c r="N2054" i="3"/>
  <c r="N2055" i="3"/>
  <c r="N2056" i="3"/>
  <c r="N2057" i="3"/>
  <c r="N2058" i="3"/>
  <c r="N2059" i="3"/>
  <c r="N2060" i="3"/>
  <c r="N2061" i="3"/>
  <c r="N2062" i="3"/>
  <c r="N2063" i="3"/>
  <c r="N2064" i="3"/>
  <c r="N2065" i="3"/>
  <c r="N2066" i="3"/>
  <c r="N2067" i="3"/>
  <c r="N2068" i="3"/>
  <c r="N2069" i="3"/>
  <c r="N2070" i="3"/>
  <c r="N2071" i="3"/>
  <c r="N2242" i="3"/>
  <c r="N2243" i="3"/>
  <c r="N2244" i="3"/>
  <c r="N2245" i="3"/>
  <c r="N2246" i="3"/>
  <c r="N2247" i="3"/>
  <c r="N2248" i="3"/>
  <c r="N2249" i="3"/>
  <c r="N2250" i="3"/>
  <c r="N2251" i="3"/>
  <c r="N2252" i="3"/>
  <c r="N2253" i="3"/>
  <c r="N2254" i="3"/>
  <c r="N2255" i="3"/>
  <c r="N2256" i="3"/>
  <c r="N2257" i="3"/>
  <c r="N2258" i="3"/>
  <c r="N2259" i="3"/>
  <c r="N2260" i="3"/>
  <c r="N2261" i="3"/>
  <c r="N2262" i="3"/>
  <c r="N2263" i="3"/>
  <c r="N2264" i="3"/>
  <c r="N2265" i="3"/>
  <c r="N2266" i="3"/>
  <c r="N2267" i="3"/>
  <c r="N2268" i="3"/>
  <c r="N2269" i="3"/>
  <c r="N2270" i="3"/>
  <c r="N2271" i="3"/>
  <c r="N2442" i="3"/>
  <c r="N2443" i="3"/>
  <c r="N2444" i="3"/>
  <c r="N2445" i="3"/>
  <c r="N2446" i="3"/>
  <c r="N2447" i="3"/>
  <c r="N2448" i="3"/>
  <c r="N2449" i="3"/>
  <c r="N2450" i="3"/>
  <c r="N2451" i="3"/>
  <c r="N2452" i="3"/>
  <c r="N2453" i="3"/>
  <c r="N2454" i="3"/>
  <c r="N2455" i="3"/>
  <c r="N2456" i="3"/>
  <c r="N2457" i="3"/>
  <c r="N2458" i="3"/>
  <c r="N2459" i="3"/>
  <c r="N2460" i="3"/>
  <c r="N2461" i="3"/>
  <c r="N2462" i="3"/>
  <c r="N2463" i="3"/>
  <c r="N2464" i="3"/>
  <c r="N2465" i="3"/>
  <c r="N2466" i="3"/>
  <c r="N2467" i="3"/>
  <c r="N2468" i="3"/>
  <c r="N2469" i="3"/>
  <c r="N2470" i="3"/>
  <c r="N2471" i="3"/>
  <c r="N4642" i="3"/>
  <c r="N4643" i="3"/>
  <c r="N4644" i="3"/>
  <c r="N4645" i="3"/>
  <c r="N4646" i="3"/>
  <c r="N4647" i="3"/>
  <c r="N4648" i="3"/>
  <c r="N4649" i="3"/>
  <c r="N4650" i="3"/>
  <c r="N4651" i="3"/>
  <c r="N4652" i="3"/>
  <c r="N4653" i="3"/>
  <c r="N4654" i="3"/>
  <c r="N4655" i="3"/>
  <c r="N4656" i="3"/>
  <c r="N4657" i="3"/>
  <c r="N4658" i="3"/>
  <c r="N4659" i="3"/>
  <c r="N4660" i="3"/>
  <c r="N4661" i="3"/>
  <c r="N4662" i="3"/>
  <c r="N4663" i="3"/>
  <c r="N4664" i="3"/>
  <c r="N4665" i="3"/>
  <c r="N4666" i="3"/>
  <c r="N4667" i="3"/>
  <c r="N4668" i="3"/>
  <c r="N4669" i="3"/>
  <c r="N4670" i="3"/>
  <c r="N4671" i="3"/>
  <c r="N4842" i="3"/>
  <c r="N4843" i="3"/>
  <c r="N4844" i="3"/>
  <c r="N4845" i="3"/>
  <c r="N4846" i="3"/>
  <c r="N4847" i="3"/>
  <c r="N4848" i="3"/>
  <c r="N4849" i="3"/>
  <c r="N4850" i="3"/>
  <c r="N4851" i="3"/>
  <c r="N4852" i="3"/>
  <c r="N4853" i="3"/>
  <c r="N4854" i="3"/>
  <c r="N4855" i="3"/>
  <c r="N4856" i="3"/>
  <c r="N4857" i="3"/>
  <c r="N4858" i="3"/>
  <c r="N4859" i="3"/>
  <c r="N4860" i="3"/>
  <c r="N4861" i="3"/>
  <c r="N4862" i="3"/>
  <c r="N4863" i="3"/>
  <c r="N4864" i="3"/>
  <c r="N4865" i="3"/>
  <c r="N4866" i="3"/>
  <c r="N4867" i="3"/>
  <c r="N4868" i="3"/>
  <c r="N4869" i="3"/>
  <c r="N4870" i="3"/>
  <c r="N4871" i="3"/>
  <c r="N5042" i="3"/>
  <c r="N5043" i="3"/>
  <c r="N5044" i="3"/>
  <c r="N5045" i="3"/>
  <c r="N5046" i="3"/>
  <c r="N5047" i="3"/>
  <c r="N5048" i="3"/>
  <c r="N5049" i="3"/>
  <c r="N5050" i="3"/>
  <c r="N5051" i="3"/>
  <c r="N5052" i="3"/>
  <c r="N5053" i="3"/>
  <c r="N5054" i="3"/>
  <c r="N5055" i="3"/>
  <c r="N5056" i="3"/>
  <c r="N5057" i="3"/>
  <c r="N5058" i="3"/>
  <c r="N5059" i="3"/>
  <c r="N5060" i="3"/>
  <c r="N5061" i="3"/>
  <c r="N5062" i="3"/>
  <c r="N5063" i="3"/>
  <c r="N5064" i="3"/>
  <c r="N5065" i="3"/>
  <c r="N5066" i="3"/>
  <c r="N5067" i="3"/>
  <c r="N5068" i="3"/>
  <c r="N5069" i="3"/>
  <c r="N5070" i="3"/>
  <c r="N5071" i="3"/>
  <c r="N5242" i="3"/>
  <c r="N5243" i="3"/>
  <c r="N5244" i="3"/>
  <c r="N5245" i="3"/>
  <c r="N5246" i="3"/>
  <c r="N5247" i="3"/>
  <c r="N5248" i="3"/>
  <c r="N5249" i="3"/>
  <c r="N5250" i="3"/>
  <c r="N5251" i="3"/>
  <c r="N5252" i="3"/>
  <c r="N5253" i="3"/>
  <c r="N5254" i="3"/>
  <c r="N5255" i="3"/>
  <c r="N5256" i="3"/>
  <c r="N5257" i="3"/>
  <c r="N5258" i="3"/>
  <c r="N5259" i="3"/>
  <c r="N5260" i="3"/>
  <c r="N5261" i="3"/>
  <c r="N5262" i="3"/>
  <c r="N5263" i="3"/>
  <c r="N5264" i="3"/>
  <c r="N5265" i="3"/>
  <c r="N5266" i="3"/>
  <c r="N5267" i="3"/>
  <c r="N5268" i="3"/>
  <c r="N5269" i="3"/>
  <c r="N5270" i="3"/>
  <c r="N5271" i="3"/>
  <c r="N5442" i="3"/>
  <c r="N5443" i="3"/>
  <c r="N5444" i="3"/>
  <c r="N5445" i="3"/>
  <c r="N5446" i="3"/>
  <c r="N5447" i="3"/>
  <c r="N5448" i="3"/>
  <c r="N5449" i="3"/>
  <c r="N5450" i="3"/>
  <c r="N5451" i="3"/>
  <c r="N5452" i="3"/>
  <c r="N5453" i="3"/>
  <c r="N5454" i="3"/>
  <c r="N5455" i="3"/>
  <c r="N5456" i="3"/>
  <c r="N5457" i="3"/>
  <c r="N5458" i="3"/>
  <c r="N5459" i="3"/>
  <c r="N5460" i="3"/>
  <c r="N5461" i="3"/>
  <c r="N5462" i="3"/>
  <c r="N5463" i="3"/>
  <c r="N5464" i="3"/>
  <c r="N5465" i="3"/>
  <c r="N5466" i="3"/>
  <c r="N5467" i="3"/>
  <c r="N5468" i="3"/>
  <c r="N5469" i="3"/>
  <c r="N5470" i="3"/>
  <c r="N5471" i="3"/>
  <c r="N5642" i="3"/>
  <c r="N5643" i="3"/>
  <c r="N5644" i="3"/>
  <c r="N5645" i="3"/>
  <c r="N5646" i="3"/>
  <c r="N5647" i="3"/>
  <c r="N5648" i="3"/>
  <c r="N5649" i="3"/>
  <c r="N5650" i="3"/>
  <c r="N5651" i="3"/>
  <c r="N5652" i="3"/>
  <c r="N5653" i="3"/>
  <c r="N5654" i="3"/>
  <c r="N5655" i="3"/>
  <c r="N5656" i="3"/>
  <c r="N5657" i="3"/>
  <c r="N5658" i="3"/>
  <c r="N5659" i="3"/>
  <c r="N5660" i="3"/>
  <c r="N5661" i="3"/>
  <c r="N5662" i="3"/>
  <c r="N5663" i="3"/>
  <c r="N5664" i="3"/>
  <c r="N5665" i="3"/>
  <c r="N5666" i="3"/>
  <c r="N5667" i="3"/>
  <c r="N5668" i="3"/>
  <c r="N5669" i="3"/>
  <c r="N5670" i="3"/>
  <c r="N5671" i="3"/>
  <c r="N5842" i="3"/>
  <c r="N5843" i="3"/>
  <c r="N5844" i="3"/>
  <c r="N5845" i="3"/>
  <c r="N5846" i="3"/>
  <c r="N5847" i="3"/>
  <c r="N5848" i="3"/>
  <c r="N5849" i="3"/>
  <c r="N5850" i="3"/>
  <c r="N5851" i="3"/>
  <c r="N5852" i="3"/>
  <c r="N5853" i="3"/>
  <c r="N5854" i="3"/>
  <c r="N5855" i="3"/>
  <c r="N5856" i="3"/>
  <c r="N5857" i="3"/>
  <c r="N5858" i="3"/>
  <c r="N5859" i="3"/>
  <c r="N5860" i="3"/>
  <c r="N5861" i="3"/>
  <c r="N5862" i="3"/>
  <c r="N5863" i="3"/>
  <c r="N5864" i="3"/>
  <c r="N5865" i="3"/>
  <c r="N5866" i="3"/>
  <c r="N5867" i="3"/>
  <c r="N5868" i="3"/>
  <c r="N5869" i="3"/>
  <c r="N5870" i="3"/>
  <c r="N6042" i="3"/>
  <c r="N6043" i="3"/>
  <c r="N6044" i="3"/>
  <c r="N6045" i="3"/>
  <c r="N6046" i="3"/>
  <c r="N6047" i="3"/>
  <c r="N6048" i="3"/>
  <c r="N6049" i="3"/>
  <c r="N6050" i="3"/>
  <c r="N6051" i="3"/>
  <c r="N6052" i="3"/>
  <c r="N6053" i="3"/>
  <c r="N6054" i="3"/>
  <c r="N6055" i="3"/>
  <c r="N6056" i="3"/>
  <c r="N6057" i="3"/>
  <c r="N6058" i="3"/>
  <c r="N6059" i="3"/>
  <c r="N6060" i="3"/>
  <c r="N6061" i="3"/>
  <c r="N6062" i="3"/>
  <c r="N6063" i="3"/>
  <c r="N6064" i="3"/>
  <c r="N6065" i="3"/>
  <c r="N6066" i="3"/>
  <c r="N6067" i="3"/>
  <c r="N6068" i="3"/>
  <c r="N6069" i="3"/>
  <c r="N6070" i="3"/>
  <c r="N2642" i="3"/>
  <c r="N2643" i="3"/>
  <c r="N2644" i="3"/>
  <c r="N2645" i="3"/>
  <c r="N2646" i="3"/>
  <c r="N2647" i="3"/>
  <c r="N2648" i="3"/>
  <c r="N2649" i="3"/>
  <c r="N2650" i="3"/>
  <c r="N2651" i="3"/>
  <c r="N2652" i="3"/>
  <c r="N2653" i="3"/>
  <c r="N2654" i="3"/>
  <c r="N2655" i="3"/>
  <c r="N2656" i="3"/>
  <c r="N2657" i="3"/>
  <c r="N2658" i="3"/>
  <c r="N2659" i="3"/>
  <c r="N2660" i="3"/>
  <c r="N2661" i="3"/>
  <c r="N2662" i="3"/>
  <c r="N2663" i="3"/>
  <c r="N2664" i="3"/>
  <c r="N2665" i="3"/>
  <c r="N2666" i="3"/>
  <c r="N2667" i="3"/>
  <c r="N2668" i="3"/>
  <c r="N2669" i="3"/>
  <c r="N2670" i="3"/>
  <c r="N2671" i="3"/>
  <c r="N2842" i="3"/>
  <c r="N2843" i="3"/>
  <c r="N2844" i="3"/>
  <c r="N2845" i="3"/>
  <c r="N2846" i="3"/>
  <c r="N2847" i="3"/>
  <c r="N2848" i="3"/>
  <c r="N2849" i="3"/>
  <c r="N2850" i="3"/>
  <c r="N2851" i="3"/>
  <c r="N2852" i="3"/>
  <c r="N2853" i="3"/>
  <c r="N2854" i="3"/>
  <c r="N2855" i="3"/>
  <c r="N2856" i="3"/>
  <c r="N2857" i="3"/>
  <c r="N2858" i="3"/>
  <c r="N2859" i="3"/>
  <c r="N2860" i="3"/>
  <c r="N2861" i="3"/>
  <c r="N2862" i="3"/>
  <c r="N2863" i="3"/>
  <c r="N2864" i="3"/>
  <c r="N2865" i="3"/>
  <c r="N2866" i="3"/>
  <c r="N2867" i="3"/>
  <c r="N2868" i="3"/>
  <c r="N2869" i="3"/>
  <c r="N2870" i="3"/>
  <c r="N2871" i="3"/>
  <c r="N3042" i="3"/>
  <c r="N3043" i="3"/>
  <c r="N3044" i="3"/>
  <c r="N3045" i="3"/>
  <c r="N3046" i="3"/>
  <c r="N3047" i="3"/>
  <c r="N3048" i="3"/>
  <c r="N3049" i="3"/>
  <c r="N3050" i="3"/>
  <c r="N3051" i="3"/>
  <c r="N3052" i="3"/>
  <c r="N3053" i="3"/>
  <c r="N3054" i="3"/>
  <c r="N3055" i="3"/>
  <c r="N3056" i="3"/>
  <c r="N3057" i="3"/>
  <c r="N3058" i="3"/>
  <c r="N3059" i="3"/>
  <c r="N3060" i="3"/>
  <c r="N3061" i="3"/>
  <c r="N3062" i="3"/>
  <c r="N3063" i="3"/>
  <c r="N3064" i="3"/>
  <c r="N3065" i="3"/>
  <c r="N3066" i="3"/>
  <c r="N3067" i="3"/>
  <c r="N3068" i="3"/>
  <c r="N3069" i="3"/>
  <c r="N3070" i="3"/>
  <c r="N3071" i="3"/>
  <c r="N3242" i="3"/>
  <c r="N3243" i="3"/>
  <c r="N3244" i="3"/>
  <c r="N3245" i="3"/>
  <c r="N3246" i="3"/>
  <c r="N3247" i="3"/>
  <c r="N3248" i="3"/>
  <c r="N3249" i="3"/>
  <c r="N3250" i="3"/>
  <c r="N3251" i="3"/>
  <c r="N3252" i="3"/>
  <c r="N3253" i="3"/>
  <c r="N3254" i="3"/>
  <c r="N3255" i="3"/>
  <c r="N3256" i="3"/>
  <c r="N3257" i="3"/>
  <c r="N3258" i="3"/>
  <c r="N3259" i="3"/>
  <c r="N3260" i="3"/>
  <c r="N3261" i="3"/>
  <c r="N3262" i="3"/>
  <c r="N3263" i="3"/>
  <c r="N3264" i="3"/>
  <c r="N3265" i="3"/>
  <c r="N3266" i="3"/>
  <c r="N3267" i="3"/>
  <c r="N3268" i="3"/>
  <c r="N3269" i="3"/>
  <c r="N3270" i="3"/>
  <c r="N3271" i="3"/>
  <c r="N3272" i="3"/>
  <c r="N3273" i="3"/>
  <c r="N3274" i="3"/>
  <c r="N3275" i="3"/>
  <c r="N3276" i="3"/>
  <c r="N3277" i="3"/>
  <c r="N6242" i="3"/>
  <c r="N6243" i="3"/>
  <c r="N6244" i="3"/>
  <c r="N6245" i="3"/>
  <c r="N6246" i="3"/>
  <c r="N6247" i="3"/>
  <c r="N6248" i="3"/>
  <c r="N6249" i="3"/>
  <c r="N6250" i="3"/>
  <c r="N6251" i="3"/>
  <c r="N6252" i="3"/>
  <c r="N6253" i="3"/>
  <c r="N6254" i="3"/>
  <c r="N6255" i="3"/>
  <c r="N6256" i="3"/>
  <c r="N6257" i="3"/>
  <c r="N6258" i="3"/>
  <c r="N6259" i="3"/>
  <c r="N6260" i="3"/>
  <c r="N6261" i="3"/>
  <c r="N6262" i="3"/>
  <c r="N6263" i="3"/>
  <c r="N6264" i="3"/>
  <c r="N6265" i="3"/>
  <c r="N6266" i="3"/>
  <c r="N6267" i="3"/>
  <c r="N6268" i="3"/>
  <c r="N6269" i="3"/>
  <c r="N6270" i="3"/>
  <c r="N6271" i="3"/>
  <c r="N6442" i="3"/>
  <c r="N6443" i="3"/>
  <c r="N6444" i="3"/>
  <c r="N6445" i="3"/>
  <c r="N6446" i="3"/>
  <c r="N6447" i="3"/>
  <c r="N6448" i="3"/>
  <c r="N6449" i="3"/>
  <c r="N6450" i="3"/>
  <c r="N6451" i="3"/>
  <c r="N6452" i="3"/>
  <c r="N6453" i="3"/>
  <c r="N6454" i="3"/>
  <c r="N6455" i="3"/>
  <c r="N6456" i="3"/>
  <c r="N6457" i="3"/>
  <c r="N6458" i="3"/>
  <c r="N6459" i="3"/>
  <c r="N6460" i="3"/>
  <c r="N6461" i="3"/>
  <c r="N6462" i="3"/>
  <c r="N6463" i="3"/>
  <c r="N6464" i="3"/>
  <c r="N6465" i="3"/>
  <c r="N6466" i="3"/>
  <c r="N6467" i="3"/>
  <c r="N6468" i="3"/>
  <c r="N6469" i="3"/>
  <c r="N6470" i="3"/>
  <c r="N6471" i="3"/>
  <c r="N6642" i="3"/>
  <c r="N6643" i="3"/>
  <c r="N6644" i="3"/>
  <c r="N6645" i="3"/>
  <c r="N6646" i="3"/>
  <c r="N6647" i="3"/>
  <c r="N6648" i="3"/>
  <c r="N6649" i="3"/>
  <c r="N6650" i="3"/>
  <c r="N6651" i="3"/>
  <c r="N6652" i="3"/>
  <c r="N6653" i="3"/>
  <c r="N6654" i="3"/>
  <c r="N6655" i="3"/>
  <c r="N6656" i="3"/>
  <c r="N6657" i="3"/>
  <c r="N6658" i="3"/>
  <c r="N6659" i="3"/>
  <c r="N6660" i="3"/>
  <c r="N6661" i="3"/>
  <c r="N6662" i="3"/>
  <c r="N6663" i="3"/>
  <c r="N6664" i="3"/>
  <c r="N6665" i="3"/>
  <c r="N6666" i="3"/>
  <c r="N6667" i="3"/>
  <c r="N6668" i="3"/>
  <c r="N6669" i="3"/>
  <c r="N6670" i="3"/>
  <c r="N6671" i="3"/>
  <c r="N3442" i="3"/>
  <c r="N3443" i="3"/>
  <c r="N3444" i="3"/>
  <c r="N3445" i="3"/>
  <c r="N3446" i="3"/>
  <c r="N3447" i="3"/>
  <c r="N3448" i="3"/>
  <c r="N3449" i="3"/>
  <c r="N3450" i="3"/>
  <c r="N3451" i="3"/>
  <c r="N3452" i="3"/>
  <c r="N3453" i="3"/>
  <c r="N3454" i="3"/>
  <c r="N3455" i="3"/>
  <c r="N3456" i="3"/>
  <c r="N3457" i="3"/>
  <c r="N3458" i="3"/>
  <c r="N3459" i="3"/>
  <c r="N3460" i="3"/>
  <c r="N3461" i="3"/>
  <c r="N3462" i="3"/>
  <c r="N3463" i="3"/>
  <c r="N3464" i="3"/>
  <c r="N3465" i="3"/>
  <c r="N3466" i="3"/>
  <c r="N3467" i="3"/>
  <c r="N3468" i="3"/>
  <c r="N3469" i="3"/>
  <c r="N3470" i="3"/>
  <c r="N3471" i="3"/>
  <c r="N6842" i="3"/>
  <c r="N6843" i="3"/>
  <c r="N6844" i="3"/>
  <c r="N6845" i="3"/>
  <c r="N6846" i="3"/>
  <c r="N6847" i="3"/>
  <c r="N6848" i="3"/>
  <c r="N6849" i="3"/>
  <c r="N6850" i="3"/>
  <c r="N6851" i="3"/>
  <c r="N6852" i="3"/>
  <c r="N6853" i="3"/>
  <c r="N6854" i="3"/>
  <c r="N6855" i="3"/>
  <c r="N6856" i="3"/>
  <c r="N6857" i="3"/>
  <c r="N6858" i="3"/>
  <c r="N6859" i="3"/>
  <c r="N6860" i="3"/>
  <c r="N6861" i="3"/>
  <c r="N6862" i="3"/>
  <c r="N6863" i="3"/>
  <c r="N6864" i="3"/>
  <c r="N6865" i="3"/>
  <c r="N6866" i="3"/>
  <c r="N6867" i="3"/>
  <c r="N6868" i="3"/>
  <c r="N6869" i="3"/>
  <c r="N6870" i="3"/>
  <c r="N6871" i="3"/>
  <c r="N7042" i="3"/>
  <c r="N7043" i="3"/>
  <c r="N7044" i="3"/>
  <c r="N7045" i="3"/>
  <c r="N7046" i="3"/>
  <c r="N7047" i="3"/>
  <c r="N7048" i="3"/>
  <c r="N7049" i="3"/>
  <c r="N7050" i="3"/>
  <c r="N7051" i="3"/>
  <c r="N7052" i="3"/>
  <c r="N7053" i="3"/>
  <c r="N7054" i="3"/>
  <c r="N7055" i="3"/>
  <c r="N7056" i="3"/>
  <c r="N7057" i="3"/>
  <c r="N7058" i="3"/>
  <c r="N7059" i="3"/>
  <c r="N7060" i="3"/>
  <c r="N7061" i="3"/>
  <c r="N7062" i="3"/>
  <c r="N7063" i="3"/>
  <c r="N7064" i="3"/>
  <c r="N7065" i="3"/>
  <c r="N7066" i="3"/>
  <c r="N7067" i="3"/>
  <c r="N7068" i="3"/>
  <c r="N7069" i="3"/>
  <c r="N7070" i="3"/>
  <c r="N7242" i="3"/>
  <c r="N7243" i="3"/>
  <c r="N7244" i="3"/>
  <c r="N7245" i="3"/>
  <c r="N7246" i="3"/>
  <c r="N7247" i="3"/>
  <c r="N7248" i="3"/>
  <c r="N7249" i="3"/>
  <c r="N7250" i="3"/>
  <c r="N7251" i="3"/>
  <c r="N7252" i="3"/>
  <c r="N7253" i="3"/>
  <c r="N7254" i="3"/>
  <c r="N7255" i="3"/>
  <c r="N7256" i="3"/>
  <c r="N7257" i="3"/>
  <c r="N7258" i="3"/>
  <c r="N7259" i="3"/>
  <c r="N7260" i="3"/>
  <c r="N7261" i="3"/>
  <c r="N7262" i="3"/>
  <c r="N7263" i="3"/>
  <c r="N7264" i="3"/>
  <c r="N7265" i="3"/>
  <c r="N7266" i="3"/>
  <c r="N7267" i="3"/>
  <c r="N7268" i="3"/>
  <c r="N7269" i="3"/>
  <c r="N7270" i="3"/>
  <c r="N7271" i="3"/>
  <c r="N7442" i="3"/>
  <c r="N7443" i="3"/>
  <c r="N7444" i="3"/>
  <c r="N7445" i="3"/>
  <c r="N7446" i="3"/>
  <c r="N7447" i="3"/>
  <c r="N7448" i="3"/>
  <c r="N7449" i="3"/>
  <c r="N3682" i="3"/>
  <c r="N3683" i="3"/>
  <c r="N3684" i="3"/>
  <c r="N3685" i="3"/>
  <c r="N3686" i="3"/>
  <c r="N3687" i="3"/>
  <c r="N3688" i="3"/>
  <c r="N3689" i="3"/>
  <c r="N3690" i="3"/>
  <c r="N3691" i="3"/>
  <c r="N3692" i="3"/>
  <c r="N3693" i="3"/>
  <c r="N3694" i="3"/>
  <c r="N3695" i="3"/>
  <c r="N3696" i="3"/>
  <c r="N3697" i="3"/>
  <c r="N3698" i="3"/>
  <c r="N3699" i="3"/>
  <c r="N3700" i="3"/>
  <c r="N3701" i="3"/>
  <c r="N3702" i="3"/>
  <c r="N3703" i="3"/>
  <c r="N3704" i="3"/>
  <c r="N3705" i="3"/>
  <c r="N3706" i="3"/>
  <c r="N3707" i="3"/>
  <c r="N3708" i="3"/>
  <c r="N3709" i="3"/>
  <c r="N3710" i="3"/>
  <c r="N3711" i="3"/>
  <c r="N82" i="3"/>
  <c r="N83" i="3"/>
  <c r="N84" i="3"/>
  <c r="N85" i="3"/>
  <c r="N86" i="3"/>
  <c r="N87" i="3"/>
  <c r="N88" i="3"/>
  <c r="N89" i="3"/>
  <c r="N90" i="3"/>
  <c r="N91" i="3"/>
  <c r="N92" i="3"/>
  <c r="N93" i="3"/>
  <c r="N94" i="3"/>
  <c r="N95" i="3"/>
  <c r="N96" i="3"/>
  <c r="N97" i="3"/>
  <c r="N98" i="3"/>
  <c r="N99" i="3"/>
  <c r="N100" i="3"/>
  <c r="N101" i="3"/>
  <c r="N102" i="3"/>
  <c r="N103" i="3"/>
  <c r="N104" i="3"/>
  <c r="N105" i="3"/>
  <c r="N106" i="3"/>
  <c r="N107" i="3"/>
  <c r="N108" i="3"/>
  <c r="N109" i="3"/>
  <c r="N110" i="3"/>
  <c r="N111" i="3"/>
  <c r="N3882" i="3"/>
  <c r="N3883" i="3"/>
  <c r="N3884" i="3"/>
  <c r="N3885" i="3"/>
  <c r="N3886" i="3"/>
  <c r="N3887" i="3"/>
  <c r="N3888" i="3"/>
  <c r="N3889" i="3"/>
  <c r="N3890" i="3"/>
  <c r="N3891" i="3"/>
  <c r="N3892" i="3"/>
  <c r="N3893" i="3"/>
  <c r="N3894" i="3"/>
  <c r="N3895" i="3"/>
  <c r="N3896" i="3"/>
  <c r="N3897" i="3"/>
  <c r="N3898" i="3"/>
  <c r="N3899" i="3"/>
  <c r="N3900" i="3"/>
  <c r="N3901" i="3"/>
  <c r="N3902" i="3"/>
  <c r="N3903" i="3"/>
  <c r="N3904" i="3"/>
  <c r="N3905" i="3"/>
  <c r="N3906" i="3"/>
  <c r="N3907" i="3"/>
  <c r="N3908" i="3"/>
  <c r="N3909" i="3"/>
  <c r="N3910" i="3"/>
  <c r="N3911" i="3"/>
  <c r="N282" i="3"/>
  <c r="N283" i="3"/>
  <c r="N284" i="3"/>
  <c r="N285" i="3"/>
  <c r="N286" i="3"/>
  <c r="N287" i="3"/>
  <c r="N288" i="3"/>
  <c r="N289" i="3"/>
  <c r="N290" i="3"/>
  <c r="N291" i="3"/>
  <c r="N292" i="3"/>
  <c r="N293" i="3"/>
  <c r="N294" i="3"/>
  <c r="N295" i="3"/>
  <c r="N296" i="3"/>
  <c r="N297" i="3"/>
  <c r="N298" i="3"/>
  <c r="N299" i="3"/>
  <c r="N300" i="3"/>
  <c r="N301" i="3"/>
  <c r="N302" i="3"/>
  <c r="N303" i="3"/>
  <c r="N304" i="3"/>
  <c r="N305" i="3"/>
  <c r="N306" i="3"/>
  <c r="N307" i="3"/>
  <c r="N308" i="3"/>
  <c r="N309" i="3"/>
  <c r="N310" i="3"/>
  <c r="N311" i="3"/>
  <c r="N4082" i="3"/>
  <c r="N4083" i="3"/>
  <c r="N4084" i="3"/>
  <c r="N4085" i="3"/>
  <c r="N4086" i="3"/>
  <c r="N4087" i="3"/>
  <c r="N4088" i="3"/>
  <c r="N4089" i="3"/>
  <c r="N4090" i="3"/>
  <c r="N4091" i="3"/>
  <c r="N4092" i="3"/>
  <c r="N4093" i="3"/>
  <c r="N4094" i="3"/>
  <c r="N4095" i="3"/>
  <c r="N4096" i="3"/>
  <c r="N4097" i="3"/>
  <c r="N4098" i="3"/>
  <c r="N4099" i="3"/>
  <c r="N4100" i="3"/>
  <c r="N4101" i="3"/>
  <c r="N4102" i="3"/>
  <c r="N4103" i="3"/>
  <c r="N4104" i="3"/>
  <c r="N4105" i="3"/>
  <c r="N4106" i="3"/>
  <c r="N4107" i="3"/>
  <c r="N4108" i="3"/>
  <c r="N4109" i="3"/>
  <c r="N4110" i="3"/>
  <c r="N4111" i="3"/>
  <c r="N482" i="3"/>
  <c r="N483" i="3"/>
  <c r="N484" i="3"/>
  <c r="N485" i="3"/>
  <c r="N486" i="3"/>
  <c r="N487" i="3"/>
  <c r="N488" i="3"/>
  <c r="N489" i="3"/>
  <c r="N490" i="3"/>
  <c r="N491" i="3"/>
  <c r="N492" i="3"/>
  <c r="N493" i="3"/>
  <c r="N494" i="3"/>
  <c r="N495" i="3"/>
  <c r="N496" i="3"/>
  <c r="N497" i="3"/>
  <c r="N498" i="3"/>
  <c r="N499" i="3"/>
  <c r="N500" i="3"/>
  <c r="N501" i="3"/>
  <c r="N502" i="3"/>
  <c r="N503" i="3"/>
  <c r="N504" i="3"/>
  <c r="N505" i="3"/>
  <c r="N506" i="3"/>
  <c r="N507" i="3"/>
  <c r="N508" i="3"/>
  <c r="N509" i="3"/>
  <c r="N510" i="3"/>
  <c r="N511" i="3"/>
  <c r="N4282" i="3"/>
  <c r="N4283" i="3"/>
  <c r="N4284" i="3"/>
  <c r="N4285" i="3"/>
  <c r="N4286" i="3"/>
  <c r="N4287" i="3"/>
  <c r="N4288" i="3"/>
  <c r="N4289" i="3"/>
  <c r="N4290" i="3"/>
  <c r="N4291" i="3"/>
  <c r="N4292" i="3"/>
  <c r="N4293" i="3"/>
  <c r="N4294" i="3"/>
  <c r="N4295" i="3"/>
  <c r="N4296" i="3"/>
  <c r="N4297" i="3"/>
  <c r="N4298" i="3"/>
  <c r="N4299" i="3"/>
  <c r="N4300" i="3"/>
  <c r="N4301" i="3"/>
  <c r="N4302" i="3"/>
  <c r="N4303" i="3"/>
  <c r="N4304" i="3"/>
  <c r="N4305" i="3"/>
  <c r="N4306" i="3"/>
  <c r="N4307" i="3"/>
  <c r="N4308" i="3"/>
  <c r="N4309" i="3"/>
  <c r="N4310" i="3"/>
  <c r="N4311" i="3"/>
  <c r="N682" i="3"/>
  <c r="N683" i="3"/>
  <c r="N684" i="3"/>
  <c r="N685" i="3"/>
  <c r="N686" i="3"/>
  <c r="N687" i="3"/>
  <c r="N688" i="3"/>
  <c r="N689" i="3"/>
  <c r="N690" i="3"/>
  <c r="N691" i="3"/>
  <c r="N692" i="3"/>
  <c r="N693" i="3"/>
  <c r="N694" i="3"/>
  <c r="N695" i="3"/>
  <c r="N696" i="3"/>
  <c r="N697" i="3"/>
  <c r="N698" i="3"/>
  <c r="N699" i="3"/>
  <c r="N700" i="3"/>
  <c r="N701" i="3"/>
  <c r="N702" i="3"/>
  <c r="N703" i="3"/>
  <c r="N704" i="3"/>
  <c r="N705" i="3"/>
  <c r="N706" i="3"/>
  <c r="N707" i="3"/>
  <c r="N708" i="3"/>
  <c r="N709" i="3"/>
  <c r="N710" i="3"/>
  <c r="N711" i="3"/>
  <c r="N712" i="3"/>
  <c r="N882" i="3"/>
  <c r="N883" i="3"/>
  <c r="N884" i="3"/>
  <c r="N885" i="3"/>
  <c r="N886" i="3"/>
  <c r="N887" i="3"/>
  <c r="N888" i="3"/>
  <c r="N889" i="3"/>
  <c r="N890" i="3"/>
  <c r="N891" i="3"/>
  <c r="N892" i="3"/>
  <c r="N893" i="3"/>
  <c r="N894" i="3"/>
  <c r="N895" i="3"/>
  <c r="N896" i="3"/>
  <c r="N897" i="3"/>
  <c r="N898" i="3"/>
  <c r="N899" i="3"/>
  <c r="N900" i="3"/>
  <c r="N901" i="3"/>
  <c r="N902" i="3"/>
  <c r="N903" i="3"/>
  <c r="N904" i="3"/>
  <c r="N905" i="3"/>
  <c r="N906" i="3"/>
  <c r="N907" i="3"/>
  <c r="N908" i="3"/>
  <c r="N909" i="3"/>
  <c r="N910" i="3"/>
  <c r="N911" i="3"/>
  <c r="N912" i="3"/>
  <c r="N913" i="3"/>
  <c r="N914" i="3"/>
  <c r="N1082" i="3"/>
  <c r="N1083" i="3"/>
  <c r="N1084" i="3"/>
  <c r="N1085" i="3"/>
  <c r="N1086" i="3"/>
  <c r="N1087" i="3"/>
  <c r="N1088" i="3"/>
  <c r="N1089" i="3"/>
  <c r="N1090" i="3"/>
  <c r="N1091" i="3"/>
  <c r="N1092" i="3"/>
  <c r="N1093" i="3"/>
  <c r="N1094" i="3"/>
  <c r="N1095" i="3"/>
  <c r="N1096" i="3"/>
  <c r="N1097" i="3"/>
  <c r="N1098" i="3"/>
  <c r="N1099" i="3"/>
  <c r="N1100" i="3"/>
  <c r="N1101" i="3"/>
  <c r="N1102" i="3"/>
  <c r="N1103" i="3"/>
  <c r="N1104" i="3"/>
  <c r="N1105" i="3"/>
  <c r="N1106" i="3"/>
  <c r="N1107" i="3"/>
  <c r="N1108" i="3"/>
  <c r="N1109" i="3"/>
  <c r="N1110" i="3"/>
  <c r="N1111" i="3"/>
  <c r="N1282" i="3"/>
  <c r="N1283" i="3"/>
  <c r="N1284" i="3"/>
  <c r="N1285" i="3"/>
  <c r="N1286" i="3"/>
  <c r="N1287" i="3"/>
  <c r="N1288" i="3"/>
  <c r="N1289" i="3"/>
  <c r="N1290" i="3"/>
  <c r="N1291" i="3"/>
  <c r="N1292" i="3"/>
  <c r="N1293" i="3"/>
  <c r="N1294" i="3"/>
  <c r="N1295" i="3"/>
  <c r="N1296" i="3"/>
  <c r="N1297" i="3"/>
  <c r="N1298" i="3"/>
  <c r="N1299" i="3"/>
  <c r="N1300" i="3"/>
  <c r="N1301" i="3"/>
  <c r="N1302" i="3"/>
  <c r="N1303" i="3"/>
  <c r="N1304" i="3"/>
  <c r="N1305" i="3"/>
  <c r="N1306" i="3"/>
  <c r="N1307" i="3"/>
  <c r="N1308" i="3"/>
  <c r="N1309" i="3"/>
  <c r="N1310" i="3"/>
  <c r="N1311" i="3"/>
  <c r="N1482" i="3"/>
  <c r="N1483" i="3"/>
  <c r="N1484" i="3"/>
  <c r="N1485" i="3"/>
  <c r="N1486" i="3"/>
  <c r="N1487" i="3"/>
  <c r="N1488" i="3"/>
  <c r="N1489" i="3"/>
  <c r="N1490" i="3"/>
  <c r="N1491" i="3"/>
  <c r="N1492" i="3"/>
  <c r="N1493" i="3"/>
  <c r="N1494" i="3"/>
  <c r="N1495" i="3"/>
  <c r="N1496" i="3"/>
  <c r="N1497" i="3"/>
  <c r="N1498" i="3"/>
  <c r="N1499" i="3"/>
  <c r="N1500" i="3"/>
  <c r="N1501" i="3"/>
  <c r="N1502" i="3"/>
  <c r="N1503" i="3"/>
  <c r="N1504" i="3"/>
  <c r="N1505" i="3"/>
  <c r="N1506" i="3"/>
  <c r="N1507" i="3"/>
  <c r="N1508" i="3"/>
  <c r="N1509" i="3"/>
  <c r="N1510" i="3"/>
  <c r="N1511" i="3"/>
  <c r="N1682" i="3"/>
  <c r="N1683" i="3"/>
  <c r="N1684" i="3"/>
  <c r="N1685" i="3"/>
  <c r="N1686" i="3"/>
  <c r="N1687" i="3"/>
  <c r="N1688" i="3"/>
  <c r="N1689" i="3"/>
  <c r="N1690" i="3"/>
  <c r="N1691" i="3"/>
  <c r="N1692" i="3"/>
  <c r="N1693" i="3"/>
  <c r="N1694" i="3"/>
  <c r="N1695" i="3"/>
  <c r="N1696" i="3"/>
  <c r="N1697" i="3"/>
  <c r="N1698" i="3"/>
  <c r="N1699" i="3"/>
  <c r="N1700" i="3"/>
  <c r="N1701" i="3"/>
  <c r="N1702" i="3"/>
  <c r="N1703" i="3"/>
  <c r="N1704" i="3"/>
  <c r="N1705" i="3"/>
  <c r="N1706" i="3"/>
  <c r="N1707" i="3"/>
  <c r="N1708" i="3"/>
  <c r="N1709" i="3"/>
  <c r="N1710" i="3"/>
  <c r="N1711" i="3"/>
  <c r="N4482" i="3"/>
  <c r="N4483" i="3"/>
  <c r="N4484" i="3"/>
  <c r="N4485" i="3"/>
  <c r="N4486" i="3"/>
  <c r="N4487" i="3"/>
  <c r="N4488" i="3"/>
  <c r="N4489" i="3"/>
  <c r="N4490" i="3"/>
  <c r="N4491" i="3"/>
  <c r="N4492" i="3"/>
  <c r="N4493" i="3"/>
  <c r="N4494" i="3"/>
  <c r="N4495" i="3"/>
  <c r="N4496" i="3"/>
  <c r="N4497" i="3"/>
  <c r="N4498" i="3"/>
  <c r="N4499" i="3"/>
  <c r="N4500" i="3"/>
  <c r="N4501" i="3"/>
  <c r="N4502" i="3"/>
  <c r="N4503" i="3"/>
  <c r="N4504" i="3"/>
  <c r="N4505" i="3"/>
  <c r="N4506" i="3"/>
  <c r="N4507" i="3"/>
  <c r="N4508" i="3"/>
  <c r="N4509" i="3"/>
  <c r="N4510" i="3"/>
  <c r="N4511" i="3"/>
  <c r="N1882" i="3"/>
  <c r="N1883" i="3"/>
  <c r="N1884" i="3"/>
  <c r="N1885" i="3"/>
  <c r="N1886" i="3"/>
  <c r="N1887" i="3"/>
  <c r="N1888" i="3"/>
  <c r="N1889" i="3"/>
  <c r="N1890" i="3"/>
  <c r="N1891" i="3"/>
  <c r="N1892" i="3"/>
  <c r="N1893" i="3"/>
  <c r="N1894" i="3"/>
  <c r="N1895" i="3"/>
  <c r="N1896" i="3"/>
  <c r="N1897" i="3"/>
  <c r="N1898" i="3"/>
  <c r="N1899" i="3"/>
  <c r="N1900" i="3"/>
  <c r="N1901" i="3"/>
  <c r="N1902" i="3"/>
  <c r="N1903" i="3"/>
  <c r="N1904" i="3"/>
  <c r="N1905" i="3"/>
  <c r="N1906" i="3"/>
  <c r="N1907" i="3"/>
  <c r="N1908" i="3"/>
  <c r="N1909" i="3"/>
  <c r="N1910" i="3"/>
  <c r="N1911" i="3"/>
  <c r="N2082" i="3"/>
  <c r="N2083" i="3"/>
  <c r="N2084" i="3"/>
  <c r="N2085" i="3"/>
  <c r="N2086" i="3"/>
  <c r="N2087" i="3"/>
  <c r="N2088" i="3"/>
  <c r="N2089" i="3"/>
  <c r="N2090" i="3"/>
  <c r="N2091" i="3"/>
  <c r="N2092" i="3"/>
  <c r="N2093" i="3"/>
  <c r="N2094" i="3"/>
  <c r="N2095" i="3"/>
  <c r="N2096" i="3"/>
  <c r="N2097" i="3"/>
  <c r="N2098" i="3"/>
  <c r="N2099" i="3"/>
  <c r="N2100" i="3"/>
  <c r="N2101" i="3"/>
  <c r="N2102" i="3"/>
  <c r="N2103" i="3"/>
  <c r="N2104" i="3"/>
  <c r="N2105" i="3"/>
  <c r="N2106" i="3"/>
  <c r="N2107" i="3"/>
  <c r="N2108" i="3"/>
  <c r="N2109" i="3"/>
  <c r="N2110" i="3"/>
  <c r="N2111" i="3"/>
  <c r="N2282" i="3"/>
  <c r="N2283" i="3"/>
  <c r="N2284" i="3"/>
  <c r="N2285" i="3"/>
  <c r="N2286" i="3"/>
  <c r="N2287" i="3"/>
  <c r="N2288" i="3"/>
  <c r="N2289" i="3"/>
  <c r="N2290" i="3"/>
  <c r="N2291" i="3"/>
  <c r="N2292" i="3"/>
  <c r="N2293" i="3"/>
  <c r="N2294" i="3"/>
  <c r="N2295" i="3"/>
  <c r="N2296" i="3"/>
  <c r="N2297" i="3"/>
  <c r="N2298" i="3"/>
  <c r="N2299" i="3"/>
  <c r="N2300" i="3"/>
  <c r="N2301" i="3"/>
  <c r="N2302" i="3"/>
  <c r="N2303" i="3"/>
  <c r="N2304" i="3"/>
  <c r="N2305" i="3"/>
  <c r="N2306" i="3"/>
  <c r="N2307" i="3"/>
  <c r="N2308" i="3"/>
  <c r="N2309" i="3"/>
  <c r="N2310" i="3"/>
  <c r="N2311" i="3"/>
  <c r="N2482" i="3"/>
  <c r="N2483" i="3"/>
  <c r="N2484" i="3"/>
  <c r="N2485" i="3"/>
  <c r="N2486" i="3"/>
  <c r="N2487" i="3"/>
  <c r="N2488" i="3"/>
  <c r="N2489" i="3"/>
  <c r="N2490" i="3"/>
  <c r="N2491" i="3"/>
  <c r="N2492" i="3"/>
  <c r="N2493" i="3"/>
  <c r="N2494" i="3"/>
  <c r="N2495" i="3"/>
  <c r="N2496" i="3"/>
  <c r="N2497" i="3"/>
  <c r="N2498" i="3"/>
  <c r="N2499" i="3"/>
  <c r="N2500" i="3"/>
  <c r="N2501" i="3"/>
  <c r="N2502" i="3"/>
  <c r="N2503" i="3"/>
  <c r="N2504" i="3"/>
  <c r="N2505" i="3"/>
  <c r="N2506" i="3"/>
  <c r="N2507" i="3"/>
  <c r="N2508" i="3"/>
  <c r="N2509" i="3"/>
  <c r="N2510" i="3"/>
  <c r="N2511" i="3"/>
  <c r="N4682" i="3"/>
  <c r="N4683" i="3"/>
  <c r="N4684" i="3"/>
  <c r="N4685" i="3"/>
  <c r="N4686" i="3"/>
  <c r="N4687" i="3"/>
  <c r="N4688" i="3"/>
  <c r="N4689" i="3"/>
  <c r="N4690" i="3"/>
  <c r="N4691" i="3"/>
  <c r="N4692" i="3"/>
  <c r="N4693" i="3"/>
  <c r="N4694" i="3"/>
  <c r="N4695" i="3"/>
  <c r="N4696" i="3"/>
  <c r="N4697" i="3"/>
  <c r="N4698" i="3"/>
  <c r="N4699" i="3"/>
  <c r="N4700" i="3"/>
  <c r="N4701" i="3"/>
  <c r="N4702" i="3"/>
  <c r="N4703" i="3"/>
  <c r="N4704" i="3"/>
  <c r="N4705" i="3"/>
  <c r="N4706" i="3"/>
  <c r="N4707" i="3"/>
  <c r="N4708" i="3"/>
  <c r="N4709" i="3"/>
  <c r="N4710" i="3"/>
  <c r="N4711" i="3"/>
  <c r="N4882" i="3"/>
  <c r="N4883" i="3"/>
  <c r="N4884" i="3"/>
  <c r="N4885" i="3"/>
  <c r="N4886" i="3"/>
  <c r="N4887" i="3"/>
  <c r="N4888" i="3"/>
  <c r="N4889" i="3"/>
  <c r="N4890" i="3"/>
  <c r="N4891" i="3"/>
  <c r="N4892" i="3"/>
  <c r="N4893" i="3"/>
  <c r="N4894" i="3"/>
  <c r="N4895" i="3"/>
  <c r="N4896" i="3"/>
  <c r="N4897" i="3"/>
  <c r="N4898" i="3"/>
  <c r="N4899" i="3"/>
  <c r="N4900" i="3"/>
  <c r="N4901" i="3"/>
  <c r="N4902" i="3"/>
  <c r="N4903" i="3"/>
  <c r="N4904" i="3"/>
  <c r="N4905" i="3"/>
  <c r="N4906" i="3"/>
  <c r="N4907" i="3"/>
  <c r="N4908" i="3"/>
  <c r="N4909" i="3"/>
  <c r="N4910" i="3"/>
  <c r="N4911" i="3"/>
  <c r="N5082" i="3"/>
  <c r="N5083" i="3"/>
  <c r="N5084" i="3"/>
  <c r="N5085" i="3"/>
  <c r="N5086" i="3"/>
  <c r="N5087" i="3"/>
  <c r="N5088" i="3"/>
  <c r="N5089" i="3"/>
  <c r="N5090" i="3"/>
  <c r="N5091" i="3"/>
  <c r="N5092" i="3"/>
  <c r="N5093" i="3"/>
  <c r="N5094" i="3"/>
  <c r="N5095" i="3"/>
  <c r="N5096" i="3"/>
  <c r="N5097" i="3"/>
  <c r="N5098" i="3"/>
  <c r="N5099" i="3"/>
  <c r="N5100" i="3"/>
  <c r="N5101" i="3"/>
  <c r="N5102" i="3"/>
  <c r="N5103" i="3"/>
  <c r="N5104" i="3"/>
  <c r="N5105" i="3"/>
  <c r="N5106" i="3"/>
  <c r="N5107" i="3"/>
  <c r="N5108" i="3"/>
  <c r="N5109" i="3"/>
  <c r="N5110" i="3"/>
  <c r="N5111" i="3"/>
  <c r="N5282" i="3"/>
  <c r="N5283" i="3"/>
  <c r="N5284" i="3"/>
  <c r="N5285" i="3"/>
  <c r="N5286" i="3"/>
  <c r="N5287" i="3"/>
  <c r="N5288" i="3"/>
  <c r="N5289" i="3"/>
  <c r="N5290" i="3"/>
  <c r="N5291" i="3"/>
  <c r="N5292" i="3"/>
  <c r="N5293" i="3"/>
  <c r="N5294" i="3"/>
  <c r="N5295" i="3"/>
  <c r="N5296" i="3"/>
  <c r="N5297" i="3"/>
  <c r="N5298" i="3"/>
  <c r="N5299" i="3"/>
  <c r="N5300" i="3"/>
  <c r="N5301" i="3"/>
  <c r="N5302" i="3"/>
  <c r="N5303" i="3"/>
  <c r="N5304" i="3"/>
  <c r="N5305" i="3"/>
  <c r="N5306" i="3"/>
  <c r="N5307" i="3"/>
  <c r="N5308" i="3"/>
  <c r="N5309" i="3"/>
  <c r="N5310" i="3"/>
  <c r="N5311" i="3"/>
  <c r="N5482" i="3"/>
  <c r="N5483" i="3"/>
  <c r="N5484" i="3"/>
  <c r="N5485" i="3"/>
  <c r="N5486" i="3"/>
  <c r="N5487" i="3"/>
  <c r="N5488" i="3"/>
  <c r="N5489" i="3"/>
  <c r="N5490" i="3"/>
  <c r="N5491" i="3"/>
  <c r="N5492" i="3"/>
  <c r="N5493" i="3"/>
  <c r="N5494" i="3"/>
  <c r="N5495" i="3"/>
  <c r="N5496" i="3"/>
  <c r="N5497" i="3"/>
  <c r="N5498" i="3"/>
  <c r="N5499" i="3"/>
  <c r="N5500" i="3"/>
  <c r="N5501" i="3"/>
  <c r="N5502" i="3"/>
  <c r="N5503" i="3"/>
  <c r="N5504" i="3"/>
  <c r="N5505" i="3"/>
  <c r="N5506" i="3"/>
  <c r="N5507" i="3"/>
  <c r="N5508" i="3"/>
  <c r="N5509" i="3"/>
  <c r="N5510" i="3"/>
  <c r="N5511" i="3"/>
  <c r="N5682" i="3"/>
  <c r="N5683" i="3"/>
  <c r="N5684" i="3"/>
  <c r="N5685" i="3"/>
  <c r="N5686" i="3"/>
  <c r="N5687" i="3"/>
  <c r="N5688" i="3"/>
  <c r="N5689" i="3"/>
  <c r="N5690" i="3"/>
  <c r="N5691" i="3"/>
  <c r="N5692" i="3"/>
  <c r="N5693" i="3"/>
  <c r="N5694" i="3"/>
  <c r="N5695" i="3"/>
  <c r="N5696" i="3"/>
  <c r="N5697" i="3"/>
  <c r="N5698" i="3"/>
  <c r="N5699" i="3"/>
  <c r="N5700" i="3"/>
  <c r="N5701" i="3"/>
  <c r="N5702" i="3"/>
  <c r="N5703" i="3"/>
  <c r="N5704" i="3"/>
  <c r="N5705" i="3"/>
  <c r="N5706" i="3"/>
  <c r="N5707" i="3"/>
  <c r="N5708" i="3"/>
  <c r="N5709" i="3"/>
  <c r="N5710" i="3"/>
  <c r="N5711" i="3"/>
  <c r="N5882" i="3"/>
  <c r="N5883" i="3"/>
  <c r="N5884" i="3"/>
  <c r="N5885" i="3"/>
  <c r="N5886" i="3"/>
  <c r="N5887" i="3"/>
  <c r="N5888" i="3"/>
  <c r="N5889" i="3"/>
  <c r="N5890" i="3"/>
  <c r="N5891" i="3"/>
  <c r="N5892" i="3"/>
  <c r="N5893" i="3"/>
  <c r="N5894" i="3"/>
  <c r="N5895" i="3"/>
  <c r="N5896" i="3"/>
  <c r="N5897" i="3"/>
  <c r="N5898" i="3"/>
  <c r="N5899" i="3"/>
  <c r="N5900" i="3"/>
  <c r="N5901" i="3"/>
  <c r="N5902" i="3"/>
  <c r="N5903" i="3"/>
  <c r="N5904" i="3"/>
  <c r="N5905" i="3"/>
  <c r="N5906" i="3"/>
  <c r="N5907" i="3"/>
  <c r="N5908" i="3"/>
  <c r="N5909" i="3"/>
  <c r="N5910" i="3"/>
  <c r="N5911" i="3"/>
  <c r="N6082" i="3"/>
  <c r="N6083" i="3"/>
  <c r="N6084" i="3"/>
  <c r="N6085" i="3"/>
  <c r="N6086" i="3"/>
  <c r="N6087" i="3"/>
  <c r="N6088" i="3"/>
  <c r="N6089" i="3"/>
  <c r="N6090" i="3"/>
  <c r="N6091" i="3"/>
  <c r="N6092" i="3"/>
  <c r="N6093" i="3"/>
  <c r="N6094" i="3"/>
  <c r="N6095" i="3"/>
  <c r="N6096" i="3"/>
  <c r="N6097" i="3"/>
  <c r="N6098" i="3"/>
  <c r="N6099" i="3"/>
  <c r="N6100" i="3"/>
  <c r="N6101" i="3"/>
  <c r="N6102" i="3"/>
  <c r="N6103" i="3"/>
  <c r="N6104" i="3"/>
  <c r="N6105" i="3"/>
  <c r="N6106" i="3"/>
  <c r="N6107" i="3"/>
  <c r="N6108" i="3"/>
  <c r="N6109" i="3"/>
  <c r="N6110" i="3"/>
  <c r="N6111" i="3"/>
  <c r="N2682" i="3"/>
  <c r="N2683" i="3"/>
  <c r="N2684" i="3"/>
  <c r="N2685" i="3"/>
  <c r="N2686" i="3"/>
  <c r="N2687" i="3"/>
  <c r="N2688" i="3"/>
  <c r="N2689" i="3"/>
  <c r="N2690" i="3"/>
  <c r="N2691" i="3"/>
  <c r="N2692" i="3"/>
  <c r="N2693" i="3"/>
  <c r="N2694" i="3"/>
  <c r="N2695" i="3"/>
  <c r="N2696" i="3"/>
  <c r="N2697" i="3"/>
  <c r="N2698" i="3"/>
  <c r="N2699" i="3"/>
  <c r="N2700" i="3"/>
  <c r="N2701" i="3"/>
  <c r="N2702" i="3"/>
  <c r="N2703" i="3"/>
  <c r="N2704" i="3"/>
  <c r="N2705" i="3"/>
  <c r="N2706" i="3"/>
  <c r="N2707" i="3"/>
  <c r="N2708" i="3"/>
  <c r="N2709" i="3"/>
  <c r="N2710" i="3"/>
  <c r="N2711" i="3"/>
  <c r="N2882" i="3"/>
  <c r="N2883" i="3"/>
  <c r="N2884" i="3"/>
  <c r="N2885" i="3"/>
  <c r="N2886" i="3"/>
  <c r="N2887" i="3"/>
  <c r="N2888" i="3"/>
  <c r="N2889" i="3"/>
  <c r="N2890" i="3"/>
  <c r="N2891" i="3"/>
  <c r="N2892" i="3"/>
  <c r="N2893" i="3"/>
  <c r="N2894" i="3"/>
  <c r="N2895" i="3"/>
  <c r="N2896" i="3"/>
  <c r="N2897" i="3"/>
  <c r="N2898" i="3"/>
  <c r="N2899" i="3"/>
  <c r="N2900" i="3"/>
  <c r="N2901" i="3"/>
  <c r="N2902" i="3"/>
  <c r="N2903" i="3"/>
  <c r="N2904" i="3"/>
  <c r="N2905" i="3"/>
  <c r="N2906" i="3"/>
  <c r="N2907" i="3"/>
  <c r="N2908" i="3"/>
  <c r="N2909" i="3"/>
  <c r="N2910" i="3"/>
  <c r="N2911" i="3"/>
  <c r="N3082" i="3"/>
  <c r="N3083" i="3"/>
  <c r="N3084" i="3"/>
  <c r="N3085" i="3"/>
  <c r="N3086" i="3"/>
  <c r="N3087" i="3"/>
  <c r="N3088" i="3"/>
  <c r="N3089" i="3"/>
  <c r="N3090" i="3"/>
  <c r="N3091" i="3"/>
  <c r="N3092" i="3"/>
  <c r="N3093" i="3"/>
  <c r="N3094" i="3"/>
  <c r="N3095" i="3"/>
  <c r="N3096" i="3"/>
  <c r="N3097" i="3"/>
  <c r="N3098" i="3"/>
  <c r="N3099" i="3"/>
  <c r="N3100" i="3"/>
  <c r="N3101" i="3"/>
  <c r="N3102" i="3"/>
  <c r="N3103" i="3"/>
  <c r="N3104" i="3"/>
  <c r="N3105" i="3"/>
  <c r="N3106" i="3"/>
  <c r="N3107" i="3"/>
  <c r="N3108" i="3"/>
  <c r="N3109" i="3"/>
  <c r="N3110" i="3"/>
  <c r="N3111" i="3"/>
  <c r="N3282" i="3"/>
  <c r="N3283" i="3"/>
  <c r="N3284" i="3"/>
  <c r="N3285" i="3"/>
  <c r="N3286" i="3"/>
  <c r="N3287" i="3"/>
  <c r="N3288" i="3"/>
  <c r="N3289" i="3"/>
  <c r="N3290" i="3"/>
  <c r="N3291" i="3"/>
  <c r="N3292" i="3"/>
  <c r="N3293" i="3"/>
  <c r="N3294" i="3"/>
  <c r="N3295" i="3"/>
  <c r="N3296" i="3"/>
  <c r="N3297" i="3"/>
  <c r="N3298" i="3"/>
  <c r="N3299" i="3"/>
  <c r="N3300" i="3"/>
  <c r="N3301" i="3"/>
  <c r="N3302" i="3"/>
  <c r="N3303" i="3"/>
  <c r="N3304" i="3"/>
  <c r="N3305" i="3"/>
  <c r="N3306" i="3"/>
  <c r="N3307" i="3"/>
  <c r="N3308" i="3"/>
  <c r="N3309" i="3"/>
  <c r="N3310" i="3"/>
  <c r="N3311" i="3"/>
  <c r="N6282" i="3"/>
  <c r="N6283" i="3"/>
  <c r="N6284" i="3"/>
  <c r="N6285" i="3"/>
  <c r="N6286" i="3"/>
  <c r="N6287" i="3"/>
  <c r="N6288" i="3"/>
  <c r="N6289" i="3"/>
  <c r="N6290" i="3"/>
  <c r="N6291" i="3"/>
  <c r="N6292" i="3"/>
  <c r="N6293" i="3"/>
  <c r="N6294" i="3"/>
  <c r="N6295" i="3"/>
  <c r="N6296" i="3"/>
  <c r="N6297" i="3"/>
  <c r="N6298" i="3"/>
  <c r="N6299" i="3"/>
  <c r="N6300" i="3"/>
  <c r="N6301" i="3"/>
  <c r="N6302" i="3"/>
  <c r="N6303" i="3"/>
  <c r="N6304" i="3"/>
  <c r="N6305" i="3"/>
  <c r="N6306" i="3"/>
  <c r="N6307" i="3"/>
  <c r="N6308" i="3"/>
  <c r="N6309" i="3"/>
  <c r="N6310" i="3"/>
  <c r="N6311" i="3"/>
  <c r="N6482" i="3"/>
  <c r="N6483" i="3"/>
  <c r="N6484" i="3"/>
  <c r="N6485" i="3"/>
  <c r="N6486" i="3"/>
  <c r="N6487" i="3"/>
  <c r="N6488" i="3"/>
  <c r="N6489" i="3"/>
  <c r="N6490" i="3"/>
  <c r="N6491" i="3"/>
  <c r="N6492" i="3"/>
  <c r="N6493" i="3"/>
  <c r="N6494" i="3"/>
  <c r="N6495" i="3"/>
  <c r="N6496" i="3"/>
  <c r="N6497" i="3"/>
  <c r="N6498" i="3"/>
  <c r="N6499" i="3"/>
  <c r="N6500" i="3"/>
  <c r="N6501" i="3"/>
  <c r="N6502" i="3"/>
  <c r="N6503" i="3"/>
  <c r="N6504" i="3"/>
  <c r="N6505" i="3"/>
  <c r="N6506" i="3"/>
  <c r="N6507" i="3"/>
  <c r="N6508" i="3"/>
  <c r="N6509" i="3"/>
  <c r="N6510" i="3"/>
  <c r="N6511" i="3"/>
  <c r="N6682" i="3"/>
  <c r="N6683" i="3"/>
  <c r="N6684" i="3"/>
  <c r="N6685" i="3"/>
  <c r="N6686" i="3"/>
  <c r="N6687" i="3"/>
  <c r="N6688" i="3"/>
  <c r="N6689" i="3"/>
  <c r="N6690" i="3"/>
  <c r="N6691" i="3"/>
  <c r="N6692" i="3"/>
  <c r="N6693" i="3"/>
  <c r="N6694" i="3"/>
  <c r="N6695" i="3"/>
  <c r="N6696" i="3"/>
  <c r="N6697" i="3"/>
  <c r="N6698" i="3"/>
  <c r="N6699" i="3"/>
  <c r="N6700" i="3"/>
  <c r="N6701" i="3"/>
  <c r="N6702" i="3"/>
  <c r="N6703" i="3"/>
  <c r="N6704" i="3"/>
  <c r="N6705" i="3"/>
  <c r="N6706" i="3"/>
  <c r="N6707" i="3"/>
  <c r="N6708" i="3"/>
  <c r="N6709" i="3"/>
  <c r="N6710" i="3"/>
  <c r="N6711" i="3"/>
  <c r="N3482" i="3"/>
  <c r="N3483" i="3"/>
  <c r="N3484" i="3"/>
  <c r="N3485" i="3"/>
  <c r="N3486" i="3"/>
  <c r="N3487" i="3"/>
  <c r="N3488" i="3"/>
  <c r="N3489" i="3"/>
  <c r="N3490" i="3"/>
  <c r="N3491" i="3"/>
  <c r="N3492" i="3"/>
  <c r="N3493" i="3"/>
  <c r="N3494" i="3"/>
  <c r="N3495" i="3"/>
  <c r="N3496" i="3"/>
  <c r="N3497" i="3"/>
  <c r="N3498" i="3"/>
  <c r="N3499" i="3"/>
  <c r="N3500" i="3"/>
  <c r="N3501" i="3"/>
  <c r="N3502" i="3"/>
  <c r="N3503" i="3"/>
  <c r="N3504" i="3"/>
  <c r="N3505" i="3"/>
  <c r="N3506" i="3"/>
  <c r="N3507" i="3"/>
  <c r="N3508" i="3"/>
  <c r="N3509" i="3"/>
  <c r="N3510" i="3"/>
  <c r="N3511" i="3"/>
  <c r="N6882" i="3"/>
  <c r="N6883" i="3"/>
  <c r="N6884" i="3"/>
  <c r="N6885" i="3"/>
  <c r="N6886" i="3"/>
  <c r="N6887" i="3"/>
  <c r="N6888" i="3"/>
  <c r="N6889" i="3"/>
  <c r="N6890" i="3"/>
  <c r="N6891" i="3"/>
  <c r="N6892" i="3"/>
  <c r="N6893" i="3"/>
  <c r="N6894" i="3"/>
  <c r="N6895" i="3"/>
  <c r="N6896" i="3"/>
  <c r="N6897" i="3"/>
  <c r="N6898" i="3"/>
  <c r="N6899" i="3"/>
  <c r="N6900" i="3"/>
  <c r="N6901" i="3"/>
  <c r="N6902" i="3"/>
  <c r="N6903" i="3"/>
  <c r="N6904" i="3"/>
  <c r="N6905" i="3"/>
  <c r="N6906" i="3"/>
  <c r="N6907" i="3"/>
  <c r="N6908" i="3"/>
  <c r="N6909" i="3"/>
  <c r="N6910" i="3"/>
  <c r="N6911" i="3"/>
  <c r="N7082" i="3"/>
  <c r="N7083" i="3"/>
  <c r="N7084" i="3"/>
  <c r="N7085" i="3"/>
  <c r="N7086" i="3"/>
  <c r="N7087" i="3"/>
  <c r="N7088" i="3"/>
  <c r="N7089" i="3"/>
  <c r="N7090" i="3"/>
  <c r="N7091" i="3"/>
  <c r="N7092" i="3"/>
  <c r="N7093" i="3"/>
  <c r="N7094" i="3"/>
  <c r="N7095" i="3"/>
  <c r="N7096" i="3"/>
  <c r="N7097" i="3"/>
  <c r="N7098" i="3"/>
  <c r="N7099" i="3"/>
  <c r="N7100" i="3"/>
  <c r="N7101" i="3"/>
  <c r="N7102" i="3"/>
  <c r="N7103" i="3"/>
  <c r="N7104" i="3"/>
  <c r="N7105" i="3"/>
  <c r="N7106" i="3"/>
  <c r="N7107" i="3"/>
  <c r="N7108" i="3"/>
  <c r="N7109" i="3"/>
  <c r="N7110" i="3"/>
  <c r="N7111" i="3"/>
  <c r="N7282" i="3"/>
  <c r="N7283" i="3"/>
  <c r="N7284" i="3"/>
  <c r="N7285" i="3"/>
  <c r="N7286" i="3"/>
  <c r="N7287" i="3"/>
  <c r="N7288" i="3"/>
  <c r="N7289" i="3"/>
  <c r="N7290" i="3"/>
  <c r="N7291" i="3"/>
  <c r="N7292" i="3"/>
  <c r="N7293" i="3"/>
  <c r="N7294" i="3"/>
  <c r="N7295" i="3"/>
  <c r="N7296" i="3"/>
  <c r="N7297" i="3"/>
  <c r="N7298" i="3"/>
  <c r="N7299" i="3"/>
  <c r="N7300" i="3"/>
  <c r="N7301" i="3"/>
  <c r="N7302" i="3"/>
  <c r="N7303" i="3"/>
  <c r="N7304" i="3"/>
  <c r="N7305" i="3"/>
  <c r="N7306" i="3"/>
  <c r="N7307" i="3"/>
  <c r="N7308" i="3"/>
  <c r="N7309" i="3"/>
  <c r="N7310" i="3"/>
  <c r="N7311" i="3"/>
  <c r="N7482" i="3"/>
  <c r="N7483" i="3"/>
  <c r="N7484" i="3"/>
  <c r="N7485" i="3"/>
  <c r="N7486" i="3"/>
  <c r="N3722" i="3"/>
  <c r="N3723" i="3"/>
  <c r="N3724" i="3"/>
  <c r="N3725" i="3"/>
  <c r="N3726" i="3"/>
  <c r="N3727" i="3"/>
  <c r="N3728" i="3"/>
  <c r="N3729" i="3"/>
  <c r="N3730" i="3"/>
  <c r="N3731" i="3"/>
  <c r="N3732" i="3"/>
  <c r="N3733" i="3"/>
  <c r="N3734" i="3"/>
  <c r="N3735" i="3"/>
  <c r="N3736" i="3"/>
  <c r="N3737" i="3"/>
  <c r="N3738" i="3"/>
  <c r="N3739" i="3"/>
  <c r="N3740" i="3"/>
  <c r="N3741" i="3"/>
  <c r="N3742" i="3"/>
  <c r="N3743" i="3"/>
  <c r="N3744" i="3"/>
  <c r="N3745" i="3"/>
  <c r="N3746" i="3"/>
  <c r="N3747" i="3"/>
  <c r="N3748" i="3"/>
  <c r="N3749" i="3"/>
  <c r="N3750" i="3"/>
  <c r="N3751" i="3"/>
  <c r="N122" i="3"/>
  <c r="N123" i="3"/>
  <c r="N124" i="3"/>
  <c r="N125" i="3"/>
  <c r="N126" i="3"/>
  <c r="N127" i="3"/>
  <c r="N128" i="3"/>
  <c r="N129" i="3"/>
  <c r="N130" i="3"/>
  <c r="N131" i="3"/>
  <c r="N132" i="3"/>
  <c r="N133" i="3"/>
  <c r="N134" i="3"/>
  <c r="N135" i="3"/>
  <c r="N136" i="3"/>
  <c r="N137" i="3"/>
  <c r="N138" i="3"/>
  <c r="N139" i="3"/>
  <c r="N140" i="3"/>
  <c r="N141" i="3"/>
  <c r="N142" i="3"/>
  <c r="N143" i="3"/>
  <c r="N144" i="3"/>
  <c r="N145" i="3"/>
  <c r="N146" i="3"/>
  <c r="N147" i="3"/>
  <c r="N148" i="3"/>
  <c r="N149" i="3"/>
  <c r="N150" i="3"/>
  <c r="N3922" i="3"/>
  <c r="N3923" i="3"/>
  <c r="N3924" i="3"/>
  <c r="N3925" i="3"/>
  <c r="N3926" i="3"/>
  <c r="N3927" i="3"/>
  <c r="N3928" i="3"/>
  <c r="N3929" i="3"/>
  <c r="N3930" i="3"/>
  <c r="N3931" i="3"/>
  <c r="N3932" i="3"/>
  <c r="N3933" i="3"/>
  <c r="N3934" i="3"/>
  <c r="N3935" i="3"/>
  <c r="N3936" i="3"/>
  <c r="N3937" i="3"/>
  <c r="N3938" i="3"/>
  <c r="N3939" i="3"/>
  <c r="N3940" i="3"/>
  <c r="N3941" i="3"/>
  <c r="N3942" i="3"/>
  <c r="N3943" i="3"/>
  <c r="N3944" i="3"/>
  <c r="N3945" i="3"/>
  <c r="N3946" i="3"/>
  <c r="N3947" i="3"/>
  <c r="N3948" i="3"/>
  <c r="N3949" i="3"/>
  <c r="N3950" i="3"/>
  <c r="N3951" i="3"/>
  <c r="N322" i="3"/>
  <c r="N323" i="3"/>
  <c r="N324" i="3"/>
  <c r="N325" i="3"/>
  <c r="N326" i="3"/>
  <c r="N327" i="3"/>
  <c r="N328" i="3"/>
  <c r="N329" i="3"/>
  <c r="N330" i="3"/>
  <c r="N331" i="3"/>
  <c r="N332" i="3"/>
  <c r="N333" i="3"/>
  <c r="N334" i="3"/>
  <c r="N335" i="3"/>
  <c r="N336" i="3"/>
  <c r="N337" i="3"/>
  <c r="N338" i="3"/>
  <c r="N339" i="3"/>
  <c r="N340" i="3"/>
  <c r="N341" i="3"/>
  <c r="N342" i="3"/>
  <c r="N343" i="3"/>
  <c r="N344" i="3"/>
  <c r="N345" i="3"/>
  <c r="N346" i="3"/>
  <c r="N347" i="3"/>
  <c r="N348" i="3"/>
  <c r="N349" i="3"/>
  <c r="N350" i="3"/>
  <c r="N351" i="3"/>
  <c r="N4122" i="3"/>
  <c r="N4123" i="3"/>
  <c r="N4124" i="3"/>
  <c r="N4125" i="3"/>
  <c r="N4126" i="3"/>
  <c r="N4127" i="3"/>
  <c r="N4128" i="3"/>
  <c r="N4129" i="3"/>
  <c r="N4130" i="3"/>
  <c r="N4131" i="3"/>
  <c r="N4132" i="3"/>
  <c r="N4133" i="3"/>
  <c r="N4134" i="3"/>
  <c r="N4135" i="3"/>
  <c r="N4136" i="3"/>
  <c r="N4137" i="3"/>
  <c r="N4138" i="3"/>
  <c r="N4139" i="3"/>
  <c r="N4140" i="3"/>
  <c r="N4141" i="3"/>
  <c r="N4142" i="3"/>
  <c r="N4143" i="3"/>
  <c r="N4144" i="3"/>
  <c r="N4145" i="3"/>
  <c r="N4146" i="3"/>
  <c r="N4147" i="3"/>
  <c r="N4148" i="3"/>
  <c r="N4149" i="3"/>
  <c r="N4150" i="3"/>
  <c r="N4151" i="3"/>
  <c r="N522" i="3"/>
  <c r="N523" i="3"/>
  <c r="N524" i="3"/>
  <c r="N525" i="3"/>
  <c r="N526" i="3"/>
  <c r="N527" i="3"/>
  <c r="N528" i="3"/>
  <c r="N529" i="3"/>
  <c r="N530" i="3"/>
  <c r="N531" i="3"/>
  <c r="N532" i="3"/>
  <c r="N533" i="3"/>
  <c r="N534" i="3"/>
  <c r="N535" i="3"/>
  <c r="N536" i="3"/>
  <c r="N537" i="3"/>
  <c r="N538" i="3"/>
  <c r="N539" i="3"/>
  <c r="N540" i="3"/>
  <c r="N541" i="3"/>
  <c r="N542" i="3"/>
  <c r="N543" i="3"/>
  <c r="N544" i="3"/>
  <c r="N545" i="3"/>
  <c r="N546" i="3"/>
  <c r="N547" i="3"/>
  <c r="N548" i="3"/>
  <c r="N549" i="3"/>
  <c r="N550" i="3"/>
  <c r="N551" i="3"/>
  <c r="N552" i="3"/>
  <c r="N4322" i="3"/>
  <c r="N4323" i="3"/>
  <c r="N4324" i="3"/>
  <c r="N4325" i="3"/>
  <c r="N4326" i="3"/>
  <c r="N4327" i="3"/>
  <c r="N4328" i="3"/>
  <c r="N4329" i="3"/>
  <c r="N4330" i="3"/>
  <c r="N4331" i="3"/>
  <c r="N4332" i="3"/>
  <c r="N4333" i="3"/>
  <c r="N4334" i="3"/>
  <c r="N4335" i="3"/>
  <c r="N4336" i="3"/>
  <c r="N4337" i="3"/>
  <c r="N4338" i="3"/>
  <c r="N4339" i="3"/>
  <c r="N4340" i="3"/>
  <c r="N4341" i="3"/>
  <c r="N4342" i="3"/>
  <c r="N4343" i="3"/>
  <c r="N4344" i="3"/>
  <c r="N4345" i="3"/>
  <c r="N4346" i="3"/>
  <c r="N4347" i="3"/>
  <c r="N4348" i="3"/>
  <c r="N4349" i="3"/>
  <c r="N4350" i="3"/>
  <c r="N4351" i="3"/>
  <c r="N722" i="3"/>
  <c r="N723" i="3"/>
  <c r="N724" i="3"/>
  <c r="N725" i="3"/>
  <c r="N726" i="3"/>
  <c r="N727" i="3"/>
  <c r="N728" i="3"/>
  <c r="N729" i="3"/>
  <c r="N730" i="3"/>
  <c r="N731" i="3"/>
  <c r="N732" i="3"/>
  <c r="N733" i="3"/>
  <c r="N734" i="3"/>
  <c r="N735" i="3"/>
  <c r="N736" i="3"/>
  <c r="N737" i="3"/>
  <c r="N738" i="3"/>
  <c r="N739" i="3"/>
  <c r="N740" i="3"/>
  <c r="N741" i="3"/>
  <c r="N742" i="3"/>
  <c r="N743" i="3"/>
  <c r="N744" i="3"/>
  <c r="N745" i="3"/>
  <c r="N746" i="3"/>
  <c r="N747" i="3"/>
  <c r="N748" i="3"/>
  <c r="N749" i="3"/>
  <c r="N750" i="3"/>
  <c r="N751" i="3"/>
  <c r="N922" i="3"/>
  <c r="N923" i="3"/>
  <c r="N924" i="3"/>
  <c r="N925" i="3"/>
  <c r="N926" i="3"/>
  <c r="N927" i="3"/>
  <c r="N928" i="3"/>
  <c r="N929" i="3"/>
  <c r="N930" i="3"/>
  <c r="N931" i="3"/>
  <c r="N932" i="3"/>
  <c r="N933" i="3"/>
  <c r="N934" i="3"/>
  <c r="N935" i="3"/>
  <c r="N936" i="3"/>
  <c r="N937" i="3"/>
  <c r="N938" i="3"/>
  <c r="N939" i="3"/>
  <c r="N940" i="3"/>
  <c r="N941" i="3"/>
  <c r="N942" i="3"/>
  <c r="N943" i="3"/>
  <c r="N944" i="3"/>
  <c r="N945" i="3"/>
  <c r="N946" i="3"/>
  <c r="N947" i="3"/>
  <c r="N948" i="3"/>
  <c r="N949" i="3"/>
  <c r="N950" i="3"/>
  <c r="N951" i="3"/>
  <c r="N1122" i="3"/>
  <c r="N1123" i="3"/>
  <c r="N1124" i="3"/>
  <c r="N1125" i="3"/>
  <c r="N1126" i="3"/>
  <c r="N1127" i="3"/>
  <c r="N1128" i="3"/>
  <c r="N1129" i="3"/>
  <c r="N1130" i="3"/>
  <c r="N1131" i="3"/>
  <c r="N1132" i="3"/>
  <c r="N1133" i="3"/>
  <c r="N1134" i="3"/>
  <c r="N1135" i="3"/>
  <c r="N1136" i="3"/>
  <c r="N1137" i="3"/>
  <c r="N1138" i="3"/>
  <c r="N1139" i="3"/>
  <c r="N1140" i="3"/>
  <c r="N1141" i="3"/>
  <c r="N1142" i="3"/>
  <c r="N1143" i="3"/>
  <c r="N1144" i="3"/>
  <c r="N1145" i="3"/>
  <c r="N1146" i="3"/>
  <c r="N1147" i="3"/>
  <c r="N1148" i="3"/>
  <c r="N1149" i="3"/>
  <c r="N1150" i="3"/>
  <c r="N1151" i="3"/>
  <c r="N1322" i="3"/>
  <c r="N1323" i="3"/>
  <c r="N1324" i="3"/>
  <c r="N1325" i="3"/>
  <c r="N1326" i="3"/>
  <c r="N1327" i="3"/>
  <c r="N1328" i="3"/>
  <c r="N1329" i="3"/>
  <c r="N1330" i="3"/>
  <c r="N1331" i="3"/>
  <c r="N1332" i="3"/>
  <c r="N1333" i="3"/>
  <c r="N1334" i="3"/>
  <c r="N1335" i="3"/>
  <c r="N1336" i="3"/>
  <c r="N1337" i="3"/>
  <c r="N1338" i="3"/>
  <c r="N1339" i="3"/>
  <c r="N1340" i="3"/>
  <c r="N1341" i="3"/>
  <c r="N1342" i="3"/>
  <c r="N1343" i="3"/>
  <c r="N1344" i="3"/>
  <c r="N1345" i="3"/>
  <c r="N1346" i="3"/>
  <c r="N1347" i="3"/>
  <c r="N1348" i="3"/>
  <c r="N1349" i="3"/>
  <c r="N1350" i="3"/>
  <c r="N1351" i="3"/>
  <c r="N1352" i="3"/>
  <c r="N1353" i="3"/>
  <c r="N1354" i="3"/>
  <c r="N1355" i="3"/>
  <c r="N1356" i="3"/>
  <c r="N1357" i="3"/>
  <c r="N1358" i="3"/>
  <c r="N1359" i="3"/>
  <c r="N1360" i="3"/>
  <c r="N1361" i="3"/>
  <c r="N1522" i="3"/>
  <c r="N1523" i="3"/>
  <c r="N1524" i="3"/>
  <c r="N1525" i="3"/>
  <c r="N1526" i="3"/>
  <c r="N1527" i="3"/>
  <c r="N1528" i="3"/>
  <c r="N1529" i="3"/>
  <c r="N1530" i="3"/>
  <c r="N1531" i="3"/>
  <c r="N1532" i="3"/>
  <c r="N1533" i="3"/>
  <c r="N1534" i="3"/>
  <c r="N1535" i="3"/>
  <c r="N1536" i="3"/>
  <c r="N1537" i="3"/>
  <c r="N1538" i="3"/>
  <c r="N1539" i="3"/>
  <c r="N1540" i="3"/>
  <c r="N1541" i="3"/>
  <c r="N1542" i="3"/>
  <c r="N1543" i="3"/>
  <c r="N1544" i="3"/>
  <c r="N1545" i="3"/>
  <c r="N1546" i="3"/>
  <c r="N1547" i="3"/>
  <c r="N1548" i="3"/>
  <c r="N1549" i="3"/>
  <c r="N1550" i="3"/>
  <c r="N1551" i="3"/>
  <c r="N1722" i="3"/>
  <c r="N1723" i="3"/>
  <c r="N1724" i="3"/>
  <c r="N1725" i="3"/>
  <c r="N1726" i="3"/>
  <c r="N1727" i="3"/>
  <c r="N1728" i="3"/>
  <c r="N1729" i="3"/>
  <c r="N1730" i="3"/>
  <c r="N1731" i="3"/>
  <c r="N1732" i="3"/>
  <c r="N1733" i="3"/>
  <c r="N1734" i="3"/>
  <c r="N1735" i="3"/>
  <c r="N1736" i="3"/>
  <c r="N1737" i="3"/>
  <c r="N1738" i="3"/>
  <c r="N1739" i="3"/>
  <c r="N1740" i="3"/>
  <c r="N1741" i="3"/>
  <c r="N1742" i="3"/>
  <c r="N1743" i="3"/>
  <c r="N1744" i="3"/>
  <c r="N1745" i="3"/>
  <c r="N1746" i="3"/>
  <c r="N1747" i="3"/>
  <c r="N1748" i="3"/>
  <c r="N1749" i="3"/>
  <c r="N1750" i="3"/>
  <c r="N1751" i="3"/>
  <c r="N4522" i="3"/>
  <c r="N4523" i="3"/>
  <c r="N4524" i="3"/>
  <c r="N4525" i="3"/>
  <c r="N4526" i="3"/>
  <c r="N4527" i="3"/>
  <c r="N4528" i="3"/>
  <c r="N4529" i="3"/>
  <c r="N4530" i="3"/>
  <c r="N4531" i="3"/>
  <c r="N1922" i="3"/>
  <c r="N1923" i="3"/>
  <c r="N1924" i="3"/>
  <c r="N1925" i="3"/>
  <c r="N1926" i="3"/>
  <c r="N1927" i="3"/>
  <c r="N1928" i="3"/>
  <c r="N1929" i="3"/>
  <c r="N1930" i="3"/>
  <c r="N1931" i="3"/>
  <c r="N1932" i="3"/>
  <c r="N1933" i="3"/>
  <c r="N1934" i="3"/>
  <c r="N1935" i="3"/>
  <c r="N1936" i="3"/>
  <c r="N1937" i="3"/>
  <c r="N1938" i="3"/>
  <c r="N1939" i="3"/>
  <c r="N1940" i="3"/>
  <c r="N1941" i="3"/>
  <c r="N1942" i="3"/>
  <c r="N1943" i="3"/>
  <c r="N1944" i="3"/>
  <c r="N1945" i="3"/>
  <c r="N1946" i="3"/>
  <c r="N1947" i="3"/>
  <c r="N1948" i="3"/>
  <c r="N1949" i="3"/>
  <c r="N1950" i="3"/>
  <c r="N1951" i="3"/>
  <c r="N2122" i="3"/>
  <c r="N2123" i="3"/>
  <c r="N2124" i="3"/>
  <c r="N2125" i="3"/>
  <c r="N2126" i="3"/>
  <c r="N2127" i="3"/>
  <c r="N2128" i="3"/>
  <c r="N2129" i="3"/>
  <c r="N2130" i="3"/>
  <c r="N2131" i="3"/>
  <c r="N2132" i="3"/>
  <c r="N2133" i="3"/>
  <c r="N2134" i="3"/>
  <c r="N2135" i="3"/>
  <c r="N2136" i="3"/>
  <c r="N2137" i="3"/>
  <c r="N2138" i="3"/>
  <c r="N2139" i="3"/>
  <c r="N2140" i="3"/>
  <c r="N2141" i="3"/>
  <c r="N2142" i="3"/>
  <c r="N2143" i="3"/>
  <c r="N2144" i="3"/>
  <c r="N2145" i="3"/>
  <c r="N2146" i="3"/>
  <c r="N2147" i="3"/>
  <c r="N2148" i="3"/>
  <c r="N2149" i="3"/>
  <c r="N2150" i="3"/>
  <c r="N2151" i="3"/>
  <c r="N2322" i="3"/>
  <c r="N2323" i="3"/>
  <c r="N2324" i="3"/>
  <c r="N2325" i="3"/>
  <c r="N2326" i="3"/>
  <c r="N2327" i="3"/>
  <c r="N2328" i="3"/>
  <c r="N2329" i="3"/>
  <c r="N2330" i="3"/>
  <c r="N2331" i="3"/>
  <c r="N2332" i="3"/>
  <c r="N2333" i="3"/>
  <c r="N2334" i="3"/>
  <c r="N2335" i="3"/>
  <c r="N2336" i="3"/>
  <c r="N2337" i="3"/>
  <c r="N2338" i="3"/>
  <c r="N2339" i="3"/>
  <c r="N2340" i="3"/>
  <c r="N2341" i="3"/>
  <c r="N2342" i="3"/>
  <c r="N2343" i="3"/>
  <c r="N2344" i="3"/>
  <c r="N2345" i="3"/>
  <c r="N2346" i="3"/>
  <c r="N2347" i="3"/>
  <c r="N2348" i="3"/>
  <c r="N2349" i="3"/>
  <c r="N2350" i="3"/>
  <c r="N2351" i="3"/>
  <c r="N2522" i="3"/>
  <c r="N2523" i="3"/>
  <c r="N2524" i="3"/>
  <c r="N2525" i="3"/>
  <c r="N2526" i="3"/>
  <c r="N2527" i="3"/>
  <c r="N2528" i="3"/>
  <c r="N2529" i="3"/>
  <c r="N2530" i="3"/>
  <c r="N2531" i="3"/>
  <c r="N2532" i="3"/>
  <c r="N2533" i="3"/>
  <c r="N2534" i="3"/>
  <c r="N2535" i="3"/>
  <c r="N2536" i="3"/>
  <c r="N2537" i="3"/>
  <c r="N2538" i="3"/>
  <c r="N2539" i="3"/>
  <c r="N2540" i="3"/>
  <c r="N2541" i="3"/>
  <c r="N2542" i="3"/>
  <c r="N2543" i="3"/>
  <c r="N2544" i="3"/>
  <c r="N2545" i="3"/>
  <c r="N2546" i="3"/>
  <c r="N2547" i="3"/>
  <c r="N2548" i="3"/>
  <c r="N2549" i="3"/>
  <c r="N2550" i="3"/>
  <c r="N2551" i="3"/>
  <c r="N4722" i="3"/>
  <c r="N4723" i="3"/>
  <c r="N4724" i="3"/>
  <c r="N4725" i="3"/>
  <c r="N4726" i="3"/>
  <c r="N4727" i="3"/>
  <c r="N4728" i="3"/>
  <c r="N4729" i="3"/>
  <c r="N4730" i="3"/>
  <c r="N4731" i="3"/>
  <c r="N4732" i="3"/>
  <c r="N4733" i="3"/>
  <c r="N4734" i="3"/>
  <c r="N4735" i="3"/>
  <c r="N4736" i="3"/>
  <c r="N4737" i="3"/>
  <c r="N4738" i="3"/>
  <c r="N4739" i="3"/>
  <c r="N4740" i="3"/>
  <c r="N4741" i="3"/>
  <c r="N4742" i="3"/>
  <c r="N4743" i="3"/>
  <c r="N4744" i="3"/>
  <c r="N4745" i="3"/>
  <c r="N4746" i="3"/>
  <c r="N4747" i="3"/>
  <c r="N4748" i="3"/>
  <c r="N4749" i="3"/>
  <c r="N4750" i="3"/>
  <c r="N4751" i="3"/>
  <c r="N4922" i="3"/>
  <c r="N4923" i="3"/>
  <c r="N4924" i="3"/>
  <c r="N4925" i="3"/>
  <c r="N4926" i="3"/>
  <c r="N4927" i="3"/>
  <c r="N4928" i="3"/>
  <c r="N4929" i="3"/>
  <c r="N4930" i="3"/>
  <c r="N4931" i="3"/>
  <c r="N4932" i="3"/>
  <c r="N4933" i="3"/>
  <c r="N4934" i="3"/>
  <c r="N4935" i="3"/>
  <c r="N4936" i="3"/>
  <c r="N4937" i="3"/>
  <c r="N4938" i="3"/>
  <c r="N4939" i="3"/>
  <c r="N4940" i="3"/>
  <c r="N4941" i="3"/>
  <c r="N4942" i="3"/>
  <c r="N4943" i="3"/>
  <c r="N4944" i="3"/>
  <c r="N4945" i="3"/>
  <c r="N4946" i="3"/>
  <c r="N4947" i="3"/>
  <c r="N4948" i="3"/>
  <c r="N4949" i="3"/>
  <c r="N4950" i="3"/>
  <c r="N4951" i="3"/>
  <c r="N5122" i="3"/>
  <c r="N5123" i="3"/>
  <c r="N5124" i="3"/>
  <c r="N5125" i="3"/>
  <c r="N5126" i="3"/>
  <c r="N5127" i="3"/>
  <c r="N5128" i="3"/>
  <c r="N5129" i="3"/>
  <c r="N5130" i="3"/>
  <c r="N5131" i="3"/>
  <c r="N5132" i="3"/>
  <c r="N5133" i="3"/>
  <c r="N5134" i="3"/>
  <c r="N5135" i="3"/>
  <c r="N5136" i="3"/>
  <c r="N5137" i="3"/>
  <c r="N5138" i="3"/>
  <c r="N5139" i="3"/>
  <c r="N5140" i="3"/>
  <c r="N5141" i="3"/>
  <c r="N5142" i="3"/>
  <c r="N5143" i="3"/>
  <c r="N5144" i="3"/>
  <c r="N5145" i="3"/>
  <c r="N5146" i="3"/>
  <c r="N5147" i="3"/>
  <c r="N5148" i="3"/>
  <c r="N5149" i="3"/>
  <c r="N5150" i="3"/>
  <c r="N5151" i="3"/>
  <c r="N5322" i="3"/>
  <c r="N5323" i="3"/>
  <c r="N5324" i="3"/>
  <c r="N5325" i="3"/>
  <c r="N5326" i="3"/>
  <c r="N5327" i="3"/>
  <c r="N5328" i="3"/>
  <c r="N5329" i="3"/>
  <c r="N5330" i="3"/>
  <c r="N5331" i="3"/>
  <c r="N5332" i="3"/>
  <c r="N5333" i="3"/>
  <c r="N5334" i="3"/>
  <c r="N5335" i="3"/>
  <c r="N5336" i="3"/>
  <c r="N5337" i="3"/>
  <c r="N5338" i="3"/>
  <c r="N5339" i="3"/>
  <c r="N5340" i="3"/>
  <c r="N5341" i="3"/>
  <c r="N5342" i="3"/>
  <c r="N5343" i="3"/>
  <c r="N5344" i="3"/>
  <c r="N5345" i="3"/>
  <c r="N5346" i="3"/>
  <c r="N5347" i="3"/>
  <c r="N5348" i="3"/>
  <c r="N5349" i="3"/>
  <c r="N5350" i="3"/>
  <c r="N5351" i="3"/>
  <c r="N5522" i="3"/>
  <c r="N5523" i="3"/>
  <c r="N5524" i="3"/>
  <c r="N5525" i="3"/>
  <c r="N5526" i="3"/>
  <c r="N5527" i="3"/>
  <c r="N5528" i="3"/>
  <c r="N5529" i="3"/>
  <c r="N5530" i="3"/>
  <c r="N5531" i="3"/>
  <c r="N5532" i="3"/>
  <c r="N5533" i="3"/>
  <c r="N5534" i="3"/>
  <c r="N5535" i="3"/>
  <c r="N5536" i="3"/>
  <c r="N5537" i="3"/>
  <c r="N5538" i="3"/>
  <c r="N5539" i="3"/>
  <c r="N5540" i="3"/>
  <c r="N5541" i="3"/>
  <c r="N5542" i="3"/>
  <c r="N5543" i="3"/>
  <c r="N5544" i="3"/>
  <c r="N5545" i="3"/>
  <c r="N5546" i="3"/>
  <c r="N5547" i="3"/>
  <c r="N5548" i="3"/>
  <c r="N5549" i="3"/>
  <c r="N5550" i="3"/>
  <c r="N5551" i="3"/>
  <c r="N5722" i="3"/>
  <c r="N5723" i="3"/>
  <c r="N5724" i="3"/>
  <c r="N5725" i="3"/>
  <c r="N5726" i="3"/>
  <c r="N5727" i="3"/>
  <c r="N5728" i="3"/>
  <c r="N5729" i="3"/>
  <c r="N5730" i="3"/>
  <c r="N5731" i="3"/>
  <c r="N5732" i="3"/>
  <c r="N5733" i="3"/>
  <c r="N5734" i="3"/>
  <c r="N5735" i="3"/>
  <c r="N5736" i="3"/>
  <c r="N5737" i="3"/>
  <c r="N5738" i="3"/>
  <c r="N5739" i="3"/>
  <c r="N5740" i="3"/>
  <c r="N5741" i="3"/>
  <c r="N5742" i="3"/>
  <c r="N5743" i="3"/>
  <c r="N5744" i="3"/>
  <c r="N5745" i="3"/>
  <c r="N5746" i="3"/>
  <c r="N5747" i="3"/>
  <c r="N5748" i="3"/>
  <c r="N5749" i="3"/>
  <c r="N5750" i="3"/>
  <c r="N5751" i="3"/>
  <c r="N5922" i="3"/>
  <c r="N5923" i="3"/>
  <c r="N5924" i="3"/>
  <c r="N5925" i="3"/>
  <c r="N5926" i="3"/>
  <c r="N5927" i="3"/>
  <c r="N5928" i="3"/>
  <c r="N5929" i="3"/>
  <c r="N5930" i="3"/>
  <c r="N5931" i="3"/>
  <c r="N5932" i="3"/>
  <c r="N5933" i="3"/>
  <c r="N5934" i="3"/>
  <c r="N5935" i="3"/>
  <c r="N5936" i="3"/>
  <c r="N5937" i="3"/>
  <c r="N5938" i="3"/>
  <c r="N5939" i="3"/>
  <c r="N5940" i="3"/>
  <c r="N5941" i="3"/>
  <c r="N5942" i="3"/>
  <c r="N5943" i="3"/>
  <c r="N5944" i="3"/>
  <c r="N5945" i="3"/>
  <c r="N5946" i="3"/>
  <c r="N5947" i="3"/>
  <c r="N5948" i="3"/>
  <c r="N5949" i="3"/>
  <c r="N5950" i="3"/>
  <c r="N5951" i="3"/>
  <c r="N6122" i="3"/>
  <c r="N6123" i="3"/>
  <c r="N6124" i="3"/>
  <c r="N6125" i="3"/>
  <c r="N6126" i="3"/>
  <c r="N6127" i="3"/>
  <c r="N6128" i="3"/>
  <c r="N6129" i="3"/>
  <c r="N6130" i="3"/>
  <c r="N6131" i="3"/>
  <c r="N6132" i="3"/>
  <c r="N6133" i="3"/>
  <c r="N6134" i="3"/>
  <c r="N6135" i="3"/>
  <c r="N6136" i="3"/>
  <c r="N6137" i="3"/>
  <c r="N6138" i="3"/>
  <c r="N6139" i="3"/>
  <c r="N6140" i="3"/>
  <c r="N6141" i="3"/>
  <c r="N6142" i="3"/>
  <c r="N6143" i="3"/>
  <c r="N6144" i="3"/>
  <c r="N6145" i="3"/>
  <c r="N6146" i="3"/>
  <c r="N6147" i="3"/>
  <c r="N6148" i="3"/>
  <c r="N6149" i="3"/>
  <c r="N6150" i="3"/>
  <c r="N6151" i="3"/>
  <c r="N2722" i="3"/>
  <c r="N2723" i="3"/>
  <c r="N2724" i="3"/>
  <c r="N2725" i="3"/>
  <c r="N2726" i="3"/>
  <c r="N2727" i="3"/>
  <c r="N2728" i="3"/>
  <c r="N2729" i="3"/>
  <c r="N2730" i="3"/>
  <c r="N2731" i="3"/>
  <c r="N2732" i="3"/>
  <c r="N2733" i="3"/>
  <c r="N2734" i="3"/>
  <c r="N2735" i="3"/>
  <c r="N2736" i="3"/>
  <c r="N2737" i="3"/>
  <c r="N2738" i="3"/>
  <c r="N2739" i="3"/>
  <c r="N2740" i="3"/>
  <c r="N2741" i="3"/>
  <c r="N2742" i="3"/>
  <c r="N2743" i="3"/>
  <c r="N2744" i="3"/>
  <c r="N2745" i="3"/>
  <c r="N2746" i="3"/>
  <c r="N2747" i="3"/>
  <c r="N2748" i="3"/>
  <c r="N2749" i="3"/>
  <c r="N2750" i="3"/>
  <c r="N2751" i="3"/>
  <c r="N2922" i="3"/>
  <c r="N2923" i="3"/>
  <c r="N2924" i="3"/>
  <c r="N2925" i="3"/>
  <c r="N2926" i="3"/>
  <c r="N2927" i="3"/>
  <c r="N2928" i="3"/>
  <c r="N2929" i="3"/>
  <c r="N2930" i="3"/>
  <c r="N2931" i="3"/>
  <c r="N2932" i="3"/>
  <c r="N2933" i="3"/>
  <c r="N2934" i="3"/>
  <c r="N2935" i="3"/>
  <c r="N2936" i="3"/>
  <c r="N2937" i="3"/>
  <c r="N2938" i="3"/>
  <c r="N2939" i="3"/>
  <c r="N2940" i="3"/>
  <c r="N2941" i="3"/>
  <c r="N2942" i="3"/>
  <c r="N2943" i="3"/>
  <c r="N2944" i="3"/>
  <c r="N2945" i="3"/>
  <c r="N2946" i="3"/>
  <c r="N2947" i="3"/>
  <c r="N2948" i="3"/>
  <c r="N2949" i="3"/>
  <c r="N2950" i="3"/>
  <c r="N2951" i="3"/>
  <c r="N3122" i="3"/>
  <c r="N3123" i="3"/>
  <c r="N3124" i="3"/>
  <c r="N3125" i="3"/>
  <c r="N3126" i="3"/>
  <c r="N3127" i="3"/>
  <c r="N3128" i="3"/>
  <c r="N3129" i="3"/>
  <c r="N3130" i="3"/>
  <c r="N3131" i="3"/>
  <c r="N3132" i="3"/>
  <c r="N3133" i="3"/>
  <c r="N3134" i="3"/>
  <c r="N3135" i="3"/>
  <c r="N3136" i="3"/>
  <c r="N3137" i="3"/>
  <c r="N3138" i="3"/>
  <c r="N3139" i="3"/>
  <c r="N3140" i="3"/>
  <c r="N3141" i="3"/>
  <c r="N3142" i="3"/>
  <c r="N3143" i="3"/>
  <c r="N3144" i="3"/>
  <c r="N3145" i="3"/>
  <c r="N3146" i="3"/>
  <c r="N3147" i="3"/>
  <c r="N3148" i="3"/>
  <c r="N3149" i="3"/>
  <c r="N3150" i="3"/>
  <c r="N3151" i="3"/>
  <c r="N3322" i="3"/>
  <c r="N3323" i="3"/>
  <c r="N3324" i="3"/>
  <c r="N3325" i="3"/>
  <c r="N3326" i="3"/>
  <c r="N3327" i="3"/>
  <c r="N3328" i="3"/>
  <c r="N3329" i="3"/>
  <c r="N3330" i="3"/>
  <c r="N3331" i="3"/>
  <c r="N3332" i="3"/>
  <c r="N3333" i="3"/>
  <c r="N3334" i="3"/>
  <c r="N3335" i="3"/>
  <c r="N3336" i="3"/>
  <c r="N3337" i="3"/>
  <c r="N3338" i="3"/>
  <c r="N3339" i="3"/>
  <c r="N3340" i="3"/>
  <c r="N3341" i="3"/>
  <c r="N3342" i="3"/>
  <c r="N3343" i="3"/>
  <c r="N3344" i="3"/>
  <c r="N3345" i="3"/>
  <c r="N3346" i="3"/>
  <c r="N3347" i="3"/>
  <c r="N3348" i="3"/>
  <c r="N3349" i="3"/>
  <c r="N3350" i="3"/>
  <c r="N3351" i="3"/>
  <c r="N6322" i="3"/>
  <c r="N6323" i="3"/>
  <c r="N6324" i="3"/>
  <c r="N6325" i="3"/>
  <c r="N6326" i="3"/>
  <c r="N6327" i="3"/>
  <c r="N6328" i="3"/>
  <c r="N6329" i="3"/>
  <c r="N6330" i="3"/>
  <c r="N6331" i="3"/>
  <c r="N6332" i="3"/>
  <c r="N6333" i="3"/>
  <c r="N6334" i="3"/>
  <c r="N6335" i="3"/>
  <c r="N6336" i="3"/>
  <c r="N6337" i="3"/>
  <c r="N6338" i="3"/>
  <c r="N6339" i="3"/>
  <c r="N6340" i="3"/>
  <c r="N6341" i="3"/>
  <c r="N6342" i="3"/>
  <c r="N6343" i="3"/>
  <c r="N6344" i="3"/>
  <c r="N6345" i="3"/>
  <c r="N6346" i="3"/>
  <c r="N6347" i="3"/>
  <c r="N6348" i="3"/>
  <c r="N6349" i="3"/>
  <c r="N6350" i="3"/>
  <c r="N6351" i="3"/>
  <c r="N6522" i="3"/>
  <c r="N6523" i="3"/>
  <c r="N6524" i="3"/>
  <c r="N6525" i="3"/>
  <c r="N6526" i="3"/>
  <c r="N6527" i="3"/>
  <c r="N6528" i="3"/>
  <c r="N6529" i="3"/>
  <c r="N6530" i="3"/>
  <c r="N6531" i="3"/>
  <c r="N6532" i="3"/>
  <c r="N6533" i="3"/>
  <c r="N6534" i="3"/>
  <c r="N6535" i="3"/>
  <c r="N6536" i="3"/>
  <c r="N6537" i="3"/>
  <c r="N6538" i="3"/>
  <c r="N6539" i="3"/>
  <c r="N6540" i="3"/>
  <c r="N6541" i="3"/>
  <c r="N6542" i="3"/>
  <c r="N6543" i="3"/>
  <c r="N6544" i="3"/>
  <c r="N6545" i="3"/>
  <c r="N6546" i="3"/>
  <c r="N6547" i="3"/>
  <c r="N6548" i="3"/>
  <c r="N6549" i="3"/>
  <c r="N6550" i="3"/>
  <c r="N6551" i="3"/>
  <c r="N6722" i="3"/>
  <c r="N6723" i="3"/>
  <c r="N6724" i="3"/>
  <c r="N6725" i="3"/>
  <c r="N6726" i="3"/>
  <c r="N6727" i="3"/>
  <c r="N6728" i="3"/>
  <c r="N6729" i="3"/>
  <c r="N6730" i="3"/>
  <c r="N6731" i="3"/>
  <c r="N6732" i="3"/>
  <c r="N6733" i="3"/>
  <c r="N6734" i="3"/>
  <c r="N6735" i="3"/>
  <c r="N6736" i="3"/>
  <c r="N6737" i="3"/>
  <c r="N6738" i="3"/>
  <c r="N6739" i="3"/>
  <c r="N6740" i="3"/>
  <c r="N6741" i="3"/>
  <c r="N6742" i="3"/>
  <c r="N6743" i="3"/>
  <c r="N6744" i="3"/>
  <c r="N6745" i="3"/>
  <c r="N6746" i="3"/>
  <c r="N6747" i="3"/>
  <c r="N6748" i="3"/>
  <c r="N6749" i="3"/>
  <c r="N6750" i="3"/>
  <c r="N6751" i="3"/>
  <c r="N3522" i="3"/>
  <c r="N3523" i="3"/>
  <c r="N3524" i="3"/>
  <c r="N3525" i="3"/>
  <c r="N3526" i="3"/>
  <c r="N3527" i="3"/>
  <c r="N3528" i="3"/>
  <c r="N3529" i="3"/>
  <c r="N3530" i="3"/>
  <c r="N3531" i="3"/>
  <c r="N3532" i="3"/>
  <c r="N3533" i="3"/>
  <c r="N3534" i="3"/>
  <c r="N3535" i="3"/>
  <c r="N3536" i="3"/>
  <c r="N3537" i="3"/>
  <c r="N3538" i="3"/>
  <c r="N3539" i="3"/>
  <c r="N3540" i="3"/>
  <c r="N3541" i="3"/>
  <c r="N3542" i="3"/>
  <c r="N3543" i="3"/>
  <c r="N3544" i="3"/>
  <c r="N3545" i="3"/>
  <c r="N3546" i="3"/>
  <c r="N3547" i="3"/>
  <c r="N3548" i="3"/>
  <c r="N3549" i="3"/>
  <c r="N3550" i="3"/>
  <c r="N3551" i="3"/>
  <c r="N6922" i="3"/>
  <c r="N6923" i="3"/>
  <c r="N6924" i="3"/>
  <c r="N6925" i="3"/>
  <c r="N6926" i="3"/>
  <c r="N6927" i="3"/>
  <c r="N6928" i="3"/>
  <c r="N6929" i="3"/>
  <c r="N6930" i="3"/>
  <c r="N6931" i="3"/>
  <c r="N6932" i="3"/>
  <c r="N6933" i="3"/>
  <c r="N6934" i="3"/>
  <c r="N6935" i="3"/>
  <c r="N6936" i="3"/>
  <c r="N6937" i="3"/>
  <c r="N6938" i="3"/>
  <c r="N6939" i="3"/>
  <c r="N6940" i="3"/>
  <c r="N6941" i="3"/>
  <c r="N6942" i="3"/>
  <c r="N6943" i="3"/>
  <c r="N6944" i="3"/>
  <c r="N6945" i="3"/>
  <c r="N6946" i="3"/>
  <c r="N6947" i="3"/>
  <c r="N6948" i="3"/>
  <c r="N6949" i="3"/>
  <c r="N6950" i="3"/>
  <c r="N6951" i="3"/>
  <c r="N7122" i="3"/>
  <c r="N7123" i="3"/>
  <c r="N7124" i="3"/>
  <c r="N7125" i="3"/>
  <c r="N7126" i="3"/>
  <c r="N7127" i="3"/>
  <c r="N7128" i="3"/>
  <c r="N7129" i="3"/>
  <c r="N7130" i="3"/>
  <c r="N7131" i="3"/>
  <c r="N7132" i="3"/>
  <c r="N7133" i="3"/>
  <c r="N7134" i="3"/>
  <c r="N7135" i="3"/>
  <c r="N7136" i="3"/>
  <c r="N7137" i="3"/>
  <c r="N7138" i="3"/>
  <c r="N7139" i="3"/>
  <c r="N7140" i="3"/>
  <c r="N7141" i="3"/>
  <c r="N7142" i="3"/>
  <c r="N7143" i="3"/>
  <c r="N7144" i="3"/>
  <c r="N7145" i="3"/>
  <c r="N7146" i="3"/>
  <c r="N7147" i="3"/>
  <c r="N7148" i="3"/>
  <c r="N7149" i="3"/>
  <c r="N7150" i="3"/>
  <c r="N7322" i="3"/>
  <c r="N7323" i="3"/>
  <c r="N7324" i="3"/>
  <c r="N7325" i="3"/>
  <c r="N7326" i="3"/>
  <c r="N7327" i="3"/>
  <c r="N7328" i="3"/>
  <c r="N7329" i="3"/>
  <c r="N7330" i="3"/>
  <c r="N7331" i="3"/>
  <c r="N7332" i="3"/>
  <c r="N7333" i="3"/>
  <c r="N7334" i="3"/>
  <c r="N7335" i="3"/>
  <c r="N7336" i="3"/>
  <c r="N7337" i="3"/>
  <c r="N7338" i="3"/>
  <c r="N7339" i="3"/>
  <c r="N7340" i="3"/>
  <c r="N7341" i="3"/>
  <c r="N7342" i="3"/>
  <c r="N7343" i="3"/>
  <c r="N7344" i="3"/>
  <c r="N7345" i="3"/>
  <c r="N7346" i="3"/>
  <c r="N7347" i="3"/>
  <c r="N7348" i="3"/>
  <c r="N7349" i="3"/>
  <c r="N7350" i="3"/>
  <c r="N7351" i="3"/>
  <c r="N7522" i="3"/>
  <c r="N7523" i="3"/>
  <c r="N7524" i="3"/>
  <c r="N7525" i="3"/>
  <c r="N7526" i="3"/>
  <c r="N7527" i="3"/>
  <c r="N7528" i="3"/>
  <c r="N7529" i="3"/>
  <c r="N7530" i="3"/>
  <c r="N3762" i="3"/>
  <c r="N3763" i="3"/>
  <c r="N3764" i="3"/>
  <c r="N3765" i="3"/>
  <c r="N3766" i="3"/>
  <c r="N3767" i="3"/>
  <c r="N3768" i="3"/>
  <c r="N3769" i="3"/>
  <c r="N3770" i="3"/>
  <c r="N3771" i="3"/>
  <c r="N3772" i="3"/>
  <c r="N3773" i="3"/>
  <c r="N3774" i="3"/>
  <c r="N3775" i="3"/>
  <c r="N3776" i="3"/>
  <c r="N3777" i="3"/>
  <c r="N3778" i="3"/>
  <c r="N3779" i="3"/>
  <c r="N3780" i="3"/>
  <c r="N3781" i="3"/>
  <c r="N3782" i="3"/>
  <c r="N3783" i="3"/>
  <c r="N3784" i="3"/>
  <c r="N3785" i="3"/>
  <c r="N3786" i="3"/>
  <c r="N3787" i="3"/>
  <c r="N3788" i="3"/>
  <c r="N3789" i="3"/>
  <c r="N3790" i="3"/>
  <c r="N3791" i="3"/>
  <c r="N162" i="3"/>
  <c r="N163" i="3"/>
  <c r="N164" i="3"/>
  <c r="N165" i="3"/>
  <c r="N166" i="3"/>
  <c r="N167" i="3"/>
  <c r="N168" i="3"/>
  <c r="N169" i="3"/>
  <c r="N170" i="3"/>
  <c r="N171" i="3"/>
  <c r="N172" i="3"/>
  <c r="N173" i="3"/>
  <c r="N174" i="3"/>
  <c r="N175" i="3"/>
  <c r="N176" i="3"/>
  <c r="N177" i="3"/>
  <c r="N178" i="3"/>
  <c r="N179" i="3"/>
  <c r="N180" i="3"/>
  <c r="N181" i="3"/>
  <c r="N182" i="3"/>
  <c r="N183" i="3"/>
  <c r="N184" i="3"/>
  <c r="N185" i="3"/>
  <c r="N186" i="3"/>
  <c r="N187" i="3"/>
  <c r="N188" i="3"/>
  <c r="N189" i="3"/>
  <c r="N190" i="3"/>
  <c r="N191" i="3"/>
  <c r="N3962" i="3"/>
  <c r="N3963" i="3"/>
  <c r="N3964" i="3"/>
  <c r="N3965" i="3"/>
  <c r="N3966" i="3"/>
  <c r="N3967" i="3"/>
  <c r="N3968" i="3"/>
  <c r="N3969" i="3"/>
  <c r="N3970" i="3"/>
  <c r="N3971" i="3"/>
  <c r="N3972" i="3"/>
  <c r="N3973" i="3"/>
  <c r="N3974" i="3"/>
  <c r="N3975" i="3"/>
  <c r="N3976" i="3"/>
  <c r="N3977" i="3"/>
  <c r="N3978" i="3"/>
  <c r="N3979" i="3"/>
  <c r="N3980" i="3"/>
  <c r="N3981" i="3"/>
  <c r="N3982" i="3"/>
  <c r="N3983" i="3"/>
  <c r="N3984" i="3"/>
  <c r="N3985" i="3"/>
  <c r="N3986" i="3"/>
  <c r="N3987" i="3"/>
  <c r="N3988" i="3"/>
  <c r="N3989" i="3"/>
  <c r="N3990" i="3"/>
  <c r="N3991" i="3"/>
  <c r="N362" i="3"/>
  <c r="N363" i="3"/>
  <c r="N364" i="3"/>
  <c r="N365" i="3"/>
  <c r="N366" i="3"/>
  <c r="N367" i="3"/>
  <c r="N368" i="3"/>
  <c r="N369" i="3"/>
  <c r="N370" i="3"/>
  <c r="N371" i="3"/>
  <c r="N372" i="3"/>
  <c r="N373" i="3"/>
  <c r="N374" i="3"/>
  <c r="N375" i="3"/>
  <c r="N376" i="3"/>
  <c r="N377" i="3"/>
  <c r="N378" i="3"/>
  <c r="N379" i="3"/>
  <c r="N380" i="3"/>
  <c r="N381" i="3"/>
  <c r="N382" i="3"/>
  <c r="N383" i="3"/>
  <c r="N384" i="3"/>
  <c r="N385" i="3"/>
  <c r="N386" i="3"/>
  <c r="N387" i="3"/>
  <c r="N388" i="3"/>
  <c r="N389" i="3"/>
  <c r="N390" i="3"/>
  <c r="N391" i="3"/>
  <c r="N4162" i="3"/>
  <c r="N4163" i="3"/>
  <c r="N4164" i="3"/>
  <c r="N4165" i="3"/>
  <c r="N4166" i="3"/>
  <c r="N4167" i="3"/>
  <c r="N4168" i="3"/>
  <c r="N4169" i="3"/>
  <c r="N4170" i="3"/>
  <c r="N4171" i="3"/>
  <c r="N4172" i="3"/>
  <c r="N4173" i="3"/>
  <c r="N4174" i="3"/>
  <c r="N4175" i="3"/>
  <c r="N4176" i="3"/>
  <c r="N4177" i="3"/>
  <c r="N4178" i="3"/>
  <c r="N4179" i="3"/>
  <c r="N4180" i="3"/>
  <c r="N4181" i="3"/>
  <c r="N4182" i="3"/>
  <c r="N4183" i="3"/>
  <c r="N4184" i="3"/>
  <c r="N4185" i="3"/>
  <c r="N4186" i="3"/>
  <c r="N4187" i="3"/>
  <c r="N4188" i="3"/>
  <c r="N4189" i="3"/>
  <c r="N4190" i="3"/>
  <c r="N4191" i="3"/>
  <c r="N562" i="3"/>
  <c r="N563" i="3"/>
  <c r="N564" i="3"/>
  <c r="N565" i="3"/>
  <c r="N566" i="3"/>
  <c r="N567" i="3"/>
  <c r="N568" i="3"/>
  <c r="N569" i="3"/>
  <c r="N570" i="3"/>
  <c r="N571" i="3"/>
  <c r="N572" i="3"/>
  <c r="N573" i="3"/>
  <c r="N574" i="3"/>
  <c r="N575" i="3"/>
  <c r="N576" i="3"/>
  <c r="N577" i="3"/>
  <c r="N578" i="3"/>
  <c r="N579" i="3"/>
  <c r="N580" i="3"/>
  <c r="N581" i="3"/>
  <c r="N582" i="3"/>
  <c r="N583" i="3"/>
  <c r="N584" i="3"/>
  <c r="N585" i="3"/>
  <c r="N586" i="3"/>
  <c r="N587" i="3"/>
  <c r="N588" i="3"/>
  <c r="N589" i="3"/>
  <c r="N590" i="3"/>
  <c r="N591" i="3"/>
  <c r="N4362" i="3"/>
  <c r="N4363" i="3"/>
  <c r="N4364" i="3"/>
  <c r="N4365" i="3"/>
  <c r="N4366" i="3"/>
  <c r="N4367" i="3"/>
  <c r="N4368" i="3"/>
  <c r="N4369" i="3"/>
  <c r="N4370" i="3"/>
  <c r="N4371" i="3"/>
  <c r="N4372" i="3"/>
  <c r="N4373" i="3"/>
  <c r="N4374" i="3"/>
  <c r="N4375" i="3"/>
  <c r="N4376" i="3"/>
  <c r="N4377" i="3"/>
  <c r="N4378" i="3"/>
  <c r="N4379" i="3"/>
  <c r="N4380" i="3"/>
  <c r="N4381" i="3"/>
  <c r="N4382" i="3"/>
  <c r="N4383" i="3"/>
  <c r="N4384" i="3"/>
  <c r="N4385" i="3"/>
  <c r="N4386" i="3"/>
  <c r="N4387" i="3"/>
  <c r="N4388" i="3"/>
  <c r="N4389" i="3"/>
  <c r="N4390" i="3"/>
  <c r="N4391" i="3"/>
  <c r="N762" i="3"/>
  <c r="N763" i="3"/>
  <c r="N764" i="3"/>
  <c r="N765" i="3"/>
  <c r="N766" i="3"/>
  <c r="N767" i="3"/>
  <c r="N768" i="3"/>
  <c r="N769" i="3"/>
  <c r="N770" i="3"/>
  <c r="N771" i="3"/>
  <c r="N772" i="3"/>
  <c r="N773" i="3"/>
  <c r="N774" i="3"/>
  <c r="N775" i="3"/>
  <c r="N776" i="3"/>
  <c r="N777" i="3"/>
  <c r="N778" i="3"/>
  <c r="N779" i="3"/>
  <c r="N780" i="3"/>
  <c r="N781" i="3"/>
  <c r="N782" i="3"/>
  <c r="N783" i="3"/>
  <c r="N784" i="3"/>
  <c r="N785" i="3"/>
  <c r="N786" i="3"/>
  <c r="N787" i="3"/>
  <c r="N788" i="3"/>
  <c r="N789" i="3"/>
  <c r="N790" i="3"/>
  <c r="N791" i="3"/>
  <c r="N962" i="3"/>
  <c r="N963" i="3"/>
  <c r="N964" i="3"/>
  <c r="N965" i="3"/>
  <c r="N966" i="3"/>
  <c r="N967" i="3"/>
  <c r="N968" i="3"/>
  <c r="N969" i="3"/>
  <c r="N970" i="3"/>
  <c r="N971" i="3"/>
  <c r="N972" i="3"/>
  <c r="N973" i="3"/>
  <c r="N974" i="3"/>
  <c r="N975" i="3"/>
  <c r="N976" i="3"/>
  <c r="N977" i="3"/>
  <c r="N978" i="3"/>
  <c r="N979" i="3"/>
  <c r="N980" i="3"/>
  <c r="N981" i="3"/>
  <c r="N982" i="3"/>
  <c r="N983" i="3"/>
  <c r="N984" i="3"/>
  <c r="N985" i="3"/>
  <c r="N986" i="3"/>
  <c r="N987" i="3"/>
  <c r="N988" i="3"/>
  <c r="N989" i="3"/>
  <c r="N990" i="3"/>
  <c r="N1162" i="3"/>
  <c r="N1163" i="3"/>
  <c r="N1164" i="3"/>
  <c r="N1165" i="3"/>
  <c r="N1166" i="3"/>
  <c r="N1167" i="3"/>
  <c r="N1168" i="3"/>
  <c r="N1169" i="3"/>
  <c r="N1170" i="3"/>
  <c r="N1171" i="3"/>
  <c r="N1172" i="3"/>
  <c r="N1173" i="3"/>
  <c r="N1174" i="3"/>
  <c r="N1175" i="3"/>
  <c r="N1176" i="3"/>
  <c r="N1177" i="3"/>
  <c r="N1178" i="3"/>
  <c r="N1179" i="3"/>
  <c r="N1180" i="3"/>
  <c r="N1181" i="3"/>
  <c r="N1182" i="3"/>
  <c r="N1183" i="3"/>
  <c r="N1184" i="3"/>
  <c r="N1185" i="3"/>
  <c r="N1186" i="3"/>
  <c r="N1187" i="3"/>
  <c r="N1188" i="3"/>
  <c r="N1189" i="3"/>
  <c r="N1190" i="3"/>
  <c r="N1191" i="3"/>
  <c r="N1362" i="3"/>
  <c r="N1363" i="3"/>
  <c r="N1364" i="3"/>
  <c r="N1365" i="3"/>
  <c r="N1366" i="3"/>
  <c r="N1367" i="3"/>
  <c r="N1368" i="3"/>
  <c r="N1369" i="3"/>
  <c r="N1370" i="3"/>
  <c r="N1371" i="3"/>
  <c r="N1372" i="3"/>
  <c r="N1373" i="3"/>
  <c r="N1374" i="3"/>
  <c r="N1375" i="3"/>
  <c r="N1376" i="3"/>
  <c r="N1377" i="3"/>
  <c r="N1378" i="3"/>
  <c r="N1379" i="3"/>
  <c r="N1380" i="3"/>
  <c r="N1381" i="3"/>
  <c r="N1382" i="3"/>
  <c r="N1383" i="3"/>
  <c r="N1384" i="3"/>
  <c r="N1385" i="3"/>
  <c r="N1386" i="3"/>
  <c r="N1387" i="3"/>
  <c r="N1388" i="3"/>
  <c r="N1389" i="3"/>
  <c r="N1390" i="3"/>
  <c r="N1391" i="3"/>
  <c r="N1562" i="3"/>
  <c r="N1563" i="3"/>
  <c r="N1564" i="3"/>
  <c r="N1565" i="3"/>
  <c r="N1566" i="3"/>
  <c r="N1567" i="3"/>
  <c r="N1568" i="3"/>
  <c r="N1569" i="3"/>
  <c r="N1570" i="3"/>
  <c r="N1571" i="3"/>
  <c r="N1572" i="3"/>
  <c r="N1573" i="3"/>
  <c r="N1574" i="3"/>
  <c r="N1575" i="3"/>
  <c r="N1576" i="3"/>
  <c r="N1577" i="3"/>
  <c r="N1578" i="3"/>
  <c r="N1579" i="3"/>
  <c r="N1580" i="3"/>
  <c r="N1581" i="3"/>
  <c r="N1582" i="3"/>
  <c r="N1583" i="3"/>
  <c r="N1584" i="3"/>
  <c r="N1585" i="3"/>
  <c r="N1586" i="3"/>
  <c r="N1587" i="3"/>
  <c r="N1588" i="3"/>
  <c r="N1589" i="3"/>
  <c r="N1590" i="3"/>
  <c r="N1591" i="3"/>
  <c r="N1762" i="3"/>
  <c r="N1763" i="3"/>
  <c r="N1764" i="3"/>
  <c r="N1765" i="3"/>
  <c r="N1766" i="3"/>
  <c r="N1767" i="3"/>
  <c r="N1768" i="3"/>
  <c r="N1769" i="3"/>
  <c r="N1770" i="3"/>
  <c r="N1771" i="3"/>
  <c r="N1772" i="3"/>
  <c r="N1773" i="3"/>
  <c r="N1774" i="3"/>
  <c r="N1775" i="3"/>
  <c r="N1776" i="3"/>
  <c r="N1777" i="3"/>
  <c r="N1778" i="3"/>
  <c r="N1779" i="3"/>
  <c r="N1780" i="3"/>
  <c r="N1781" i="3"/>
  <c r="N1782" i="3"/>
  <c r="N1783" i="3"/>
  <c r="N1784" i="3"/>
  <c r="N1785" i="3"/>
  <c r="N1786" i="3"/>
  <c r="N1787" i="3"/>
  <c r="N1788" i="3"/>
  <c r="N1789" i="3"/>
  <c r="N1790" i="3"/>
  <c r="O9590" i="3"/>
  <c r="O9589" i="3"/>
  <c r="O9588" i="3"/>
  <c r="O9587" i="3"/>
  <c r="O9586" i="3"/>
  <c r="O9585" i="3"/>
  <c r="O9584" i="3"/>
  <c r="O9583" i="3"/>
  <c r="O9582" i="3"/>
  <c r="O9581" i="3"/>
  <c r="O9580" i="3"/>
  <c r="O9579" i="3"/>
  <c r="O9578" i="3"/>
  <c r="O9577" i="3"/>
  <c r="O9576" i="3"/>
  <c r="O9575" i="3"/>
  <c r="O9574" i="3"/>
  <c r="O9573" i="3"/>
  <c r="O9572" i="3"/>
  <c r="O9571" i="3"/>
  <c r="O9570" i="3"/>
  <c r="O9569" i="3"/>
  <c r="O9568" i="3"/>
  <c r="O9567" i="3"/>
  <c r="O9566" i="3"/>
  <c r="O9565" i="3"/>
  <c r="O9564" i="3"/>
  <c r="O9563" i="3"/>
  <c r="O9562" i="3"/>
  <c r="O9551" i="3"/>
  <c r="O9550" i="3"/>
  <c r="O9549" i="3"/>
  <c r="O9548" i="3"/>
  <c r="O9547" i="3"/>
  <c r="O9546" i="3"/>
  <c r="O9545" i="3"/>
  <c r="O9544" i="3"/>
  <c r="O9543" i="3"/>
  <c r="O9542" i="3"/>
  <c r="O9541" i="3"/>
  <c r="O9540" i="3"/>
  <c r="O9539" i="3"/>
  <c r="O9538" i="3"/>
  <c r="O9537" i="3"/>
  <c r="O9536" i="3"/>
  <c r="O9535" i="3"/>
  <c r="O9534" i="3"/>
  <c r="O9533" i="3"/>
  <c r="O9532" i="3"/>
  <c r="O9531" i="3"/>
  <c r="O9530" i="3"/>
  <c r="O9529" i="3"/>
  <c r="O9528" i="3"/>
  <c r="O9527" i="3"/>
  <c r="O9526" i="3"/>
  <c r="O9525" i="3"/>
  <c r="O9524" i="3"/>
  <c r="O9523" i="3"/>
  <c r="O9522" i="3"/>
  <c r="O9511" i="3"/>
  <c r="O9510" i="3"/>
  <c r="O9509" i="3"/>
  <c r="O9508" i="3"/>
  <c r="O9507" i="3"/>
  <c r="O9506" i="3"/>
  <c r="O9505" i="3"/>
  <c r="O9504" i="3"/>
  <c r="O9503" i="3"/>
  <c r="O9502" i="3"/>
  <c r="O9501" i="3"/>
  <c r="O9500" i="3"/>
  <c r="O9499" i="3"/>
  <c r="O9498" i="3"/>
  <c r="O9497" i="3"/>
  <c r="O9496" i="3"/>
  <c r="O9495" i="3"/>
  <c r="O9494" i="3"/>
  <c r="O9493" i="3"/>
  <c r="O9492" i="3"/>
  <c r="O9491" i="3"/>
  <c r="O9490" i="3"/>
  <c r="O9489" i="3"/>
  <c r="O9488" i="3"/>
  <c r="O9487" i="3"/>
  <c r="O9486" i="3"/>
  <c r="O9485" i="3"/>
  <c r="O9484" i="3"/>
  <c r="O9483" i="3"/>
  <c r="O9482" i="3"/>
  <c r="O9471" i="3"/>
  <c r="O9470" i="3"/>
  <c r="O9469" i="3"/>
  <c r="O9468" i="3"/>
  <c r="O9467" i="3"/>
  <c r="O9466" i="3"/>
  <c r="O9465" i="3"/>
  <c r="O9464" i="3"/>
  <c r="O9463" i="3"/>
  <c r="O9462" i="3"/>
  <c r="O9461" i="3"/>
  <c r="O9460" i="3"/>
  <c r="O9459" i="3"/>
  <c r="O9458" i="3"/>
  <c r="O9457" i="3"/>
  <c r="O9456" i="3"/>
  <c r="O9455" i="3"/>
  <c r="O9454" i="3"/>
  <c r="O9453" i="3"/>
  <c r="O9452" i="3"/>
  <c r="O9451" i="3"/>
  <c r="O9450" i="3"/>
  <c r="O9449" i="3"/>
  <c r="O9448" i="3"/>
  <c r="O9447" i="3"/>
  <c r="O9446" i="3"/>
  <c r="O9445" i="3"/>
  <c r="O9444" i="3"/>
  <c r="O9443" i="3"/>
  <c r="O9442" i="3"/>
  <c r="O9431" i="3"/>
  <c r="O9430" i="3"/>
  <c r="O9429" i="3"/>
  <c r="O9428" i="3"/>
  <c r="O9427" i="3"/>
  <c r="O9426" i="3"/>
  <c r="O9425" i="3"/>
  <c r="O9424" i="3"/>
  <c r="O9423" i="3"/>
  <c r="O9422" i="3"/>
  <c r="O9421" i="3"/>
  <c r="O9420" i="3"/>
  <c r="O9419" i="3"/>
  <c r="O9418" i="3"/>
  <c r="O9417" i="3"/>
  <c r="O9416" i="3"/>
  <c r="O9415" i="3"/>
  <c r="O9414" i="3"/>
  <c r="O9413" i="3"/>
  <c r="O9412" i="3"/>
  <c r="O9411" i="3"/>
  <c r="O9410" i="3"/>
  <c r="O9409" i="3"/>
  <c r="O9408" i="3"/>
  <c r="O9407" i="3"/>
  <c r="O9406" i="3"/>
  <c r="O9405" i="3"/>
  <c r="O9404" i="3"/>
  <c r="O9403" i="3"/>
  <c r="O9402" i="3"/>
  <c r="O9391" i="3"/>
  <c r="O9390" i="3"/>
  <c r="O9389" i="3"/>
  <c r="O9388" i="3"/>
  <c r="O9387" i="3"/>
  <c r="O9386" i="3"/>
  <c r="O9385" i="3"/>
  <c r="O9384" i="3"/>
  <c r="O9383" i="3"/>
  <c r="O9382" i="3"/>
  <c r="O9381" i="3"/>
  <c r="O9380" i="3"/>
  <c r="O9379" i="3"/>
  <c r="O9378" i="3"/>
  <c r="O9377" i="3"/>
  <c r="O9376" i="3"/>
  <c r="O9375" i="3"/>
  <c r="O9374" i="3"/>
  <c r="O9373" i="3"/>
  <c r="O9372" i="3"/>
  <c r="O9371" i="3"/>
  <c r="O9370" i="3"/>
  <c r="O9369" i="3"/>
  <c r="O9368" i="3"/>
  <c r="O9367" i="3"/>
  <c r="O9366" i="3"/>
  <c r="O9365" i="3"/>
  <c r="O9364" i="3"/>
  <c r="O9363" i="3"/>
  <c r="O9362" i="3"/>
  <c r="O9351" i="3"/>
  <c r="O9350" i="3"/>
  <c r="O9349" i="3"/>
  <c r="O9348" i="3"/>
  <c r="O9347" i="3"/>
  <c r="O9346" i="3"/>
  <c r="O9345" i="3"/>
  <c r="O9344" i="3"/>
  <c r="O9343" i="3"/>
  <c r="O9342" i="3"/>
  <c r="O9341" i="3"/>
  <c r="O9340" i="3"/>
  <c r="O9339" i="3"/>
  <c r="O9338" i="3"/>
  <c r="O9337" i="3"/>
  <c r="O9336" i="3"/>
  <c r="O9335" i="3"/>
  <c r="O9334" i="3"/>
  <c r="O9333" i="3"/>
  <c r="O9332" i="3"/>
  <c r="O9331" i="3"/>
  <c r="O9330" i="3"/>
  <c r="O9329" i="3"/>
  <c r="O9328" i="3"/>
  <c r="O9327" i="3"/>
  <c r="O9326" i="3"/>
  <c r="O9325" i="3"/>
  <c r="O9324" i="3"/>
  <c r="O9323" i="3"/>
  <c r="O9322" i="3"/>
  <c r="O9311" i="3"/>
  <c r="O9310" i="3"/>
  <c r="O9309" i="3"/>
  <c r="O9308" i="3"/>
  <c r="O9307" i="3"/>
  <c r="O9306" i="3"/>
  <c r="O9305" i="3"/>
  <c r="O9304" i="3"/>
  <c r="O9303" i="3"/>
  <c r="O9302" i="3"/>
  <c r="O9301" i="3"/>
  <c r="O9300" i="3"/>
  <c r="O9299" i="3"/>
  <c r="O9298" i="3"/>
  <c r="O9297" i="3"/>
  <c r="O9296" i="3"/>
  <c r="O9295" i="3"/>
  <c r="O9294" i="3"/>
  <c r="O9293" i="3"/>
  <c r="O9292" i="3"/>
  <c r="O9291" i="3"/>
  <c r="O9290" i="3"/>
  <c r="O9289" i="3"/>
  <c r="O9288" i="3"/>
  <c r="O9287" i="3"/>
  <c r="O9286" i="3"/>
  <c r="O9285" i="3"/>
  <c r="O9284" i="3"/>
  <c r="O9283" i="3"/>
  <c r="O9282" i="3"/>
  <c r="O9271" i="3"/>
  <c r="O9270" i="3"/>
  <c r="O9269" i="3"/>
  <c r="O9268" i="3"/>
  <c r="O9267" i="3"/>
  <c r="O9266" i="3"/>
  <c r="O9265" i="3"/>
  <c r="O9264" i="3"/>
  <c r="O9263" i="3"/>
  <c r="O9262" i="3"/>
  <c r="O9261" i="3"/>
  <c r="O9260" i="3"/>
  <c r="O9259" i="3"/>
  <c r="O9258" i="3"/>
  <c r="O9257" i="3"/>
  <c r="O9256" i="3"/>
  <c r="O9255" i="3"/>
  <c r="O9254" i="3"/>
  <c r="O9253" i="3"/>
  <c r="O9252" i="3"/>
  <c r="O9251" i="3"/>
  <c r="O9250" i="3"/>
  <c r="O9249" i="3"/>
  <c r="O9248" i="3"/>
  <c r="O9247" i="3"/>
  <c r="O9246" i="3"/>
  <c r="O9245" i="3"/>
  <c r="O9244" i="3"/>
  <c r="O9243" i="3"/>
  <c r="O9242" i="3"/>
  <c r="O9231" i="3"/>
  <c r="O9230" i="3"/>
  <c r="O9229" i="3"/>
  <c r="O9228" i="3"/>
  <c r="O9227" i="3"/>
  <c r="O9226" i="3"/>
  <c r="O9225" i="3"/>
  <c r="O9224" i="3"/>
  <c r="O9223" i="3"/>
  <c r="O9222" i="3"/>
  <c r="O9221" i="3"/>
  <c r="O9220" i="3"/>
  <c r="O9219" i="3"/>
  <c r="O9218" i="3"/>
  <c r="O9217" i="3"/>
  <c r="O9216" i="3"/>
  <c r="O9215" i="3"/>
  <c r="O9214" i="3"/>
  <c r="O9213" i="3"/>
  <c r="O9212" i="3"/>
  <c r="O9211" i="3"/>
  <c r="O9210" i="3"/>
  <c r="O9209" i="3"/>
  <c r="O9208" i="3"/>
  <c r="O9207" i="3"/>
  <c r="O9206" i="3"/>
  <c r="O9205" i="3"/>
  <c r="O9204" i="3"/>
  <c r="O9203" i="3"/>
  <c r="O9202" i="3"/>
  <c r="O9173" i="3"/>
  <c r="O9172" i="3"/>
  <c r="O9171" i="3"/>
  <c r="O9170" i="3"/>
  <c r="O9169" i="3"/>
  <c r="O9168" i="3"/>
  <c r="O9167" i="3"/>
  <c r="O9166" i="3"/>
  <c r="O9165" i="3"/>
  <c r="O9164" i="3"/>
  <c r="O9163" i="3"/>
  <c r="O9162" i="3"/>
  <c r="O7771" i="2"/>
  <c r="O7774" i="2"/>
  <c r="P7785" i="2"/>
  <c r="Q7785" i="2" s="1"/>
  <c r="O7785" i="2"/>
  <c r="P7762" i="2"/>
  <c r="Q7762" i="2" s="1"/>
  <c r="O7762" i="2"/>
  <c r="P7778" i="2"/>
  <c r="Q7778" i="2" s="1"/>
  <c r="O7778" i="2"/>
  <c r="P7780" i="2"/>
  <c r="Q7780" i="2" s="1"/>
  <c r="O7780" i="2"/>
  <c r="P7788" i="2"/>
  <c r="Q7788" i="2" s="1"/>
  <c r="O7788" i="2"/>
  <c r="P7773" i="2"/>
  <c r="Q7773" i="2" s="1"/>
  <c r="O7773" i="2"/>
  <c r="P7786" i="2"/>
  <c r="Q7786" i="2" s="1"/>
  <c r="O7786" i="2"/>
  <c r="P7770" i="2"/>
  <c r="Q7770" i="2" s="1"/>
  <c r="O7770" i="2"/>
  <c r="P7779" i="2"/>
  <c r="Q7779" i="2" s="1"/>
  <c r="O7779" i="2"/>
  <c r="P7782" i="2"/>
  <c r="Q7782" i="2" s="1"/>
  <c r="O7782" i="2"/>
  <c r="P7759" i="2"/>
  <c r="Q7759" i="2" s="1"/>
  <c r="O7759" i="2"/>
  <c r="P7765" i="2"/>
  <c r="Q7765" i="2" s="1"/>
  <c r="O7765" i="2"/>
  <c r="P7784" i="2"/>
  <c r="Q7784" i="2" s="1"/>
  <c r="O7784" i="2"/>
  <c r="P7764" i="2"/>
  <c r="Q7764" i="2" s="1"/>
  <c r="O7764" i="2"/>
  <c r="P7766" i="2"/>
  <c r="Q7766" i="2" s="1"/>
  <c r="O7766" i="2"/>
  <c r="P7753" i="2"/>
  <c r="Q7753" i="2" s="1"/>
  <c r="O7753" i="2"/>
  <c r="P7772" i="2"/>
  <c r="Q7772" i="2" s="1"/>
  <c r="O7772" i="2"/>
  <c r="P7781" i="2"/>
  <c r="Q7781" i="2" s="1"/>
  <c r="O7781" i="2"/>
  <c r="P7761" i="2"/>
  <c r="Q7761" i="2" s="1"/>
  <c r="O7761" i="2"/>
  <c r="P7755" i="2"/>
  <c r="Q7755" i="2" s="1"/>
  <c r="O7755" i="2"/>
  <c r="P7776" i="2"/>
  <c r="Q7776" i="2" s="1"/>
  <c r="O7776" i="2"/>
  <c r="P7787" i="2"/>
  <c r="Q7787" i="2" s="1"/>
  <c r="O7787" i="2"/>
  <c r="P7757" i="2"/>
  <c r="Q7757" i="2" s="1"/>
  <c r="O7757" i="2"/>
  <c r="P7758" i="2"/>
  <c r="Q7758" i="2" s="1"/>
  <c r="O7758" i="2"/>
  <c r="P7768" i="2"/>
  <c r="Q7768" i="2" s="1"/>
  <c r="O7768" i="2"/>
  <c r="P7775" i="2"/>
  <c r="Q7775" i="2" s="1"/>
  <c r="O7775" i="2"/>
  <c r="P7769" i="2"/>
  <c r="Q7769" i="2" s="1"/>
  <c r="O7769" i="2"/>
  <c r="P7777" i="2"/>
  <c r="Q7777" i="2" s="1"/>
  <c r="O7777" i="2"/>
  <c r="P7756" i="2"/>
  <c r="Q7756" i="2" s="1"/>
  <c r="O7756" i="2"/>
  <c r="P7760" i="2"/>
  <c r="Q7760" i="2" s="1"/>
  <c r="O7760" i="2"/>
  <c r="P7767" i="2"/>
  <c r="Q7767" i="2" s="1"/>
  <c r="O7767" i="2"/>
  <c r="P7763" i="2"/>
  <c r="Q7763" i="2" s="1"/>
  <c r="O7763" i="2"/>
  <c r="P7754" i="2"/>
  <c r="Q7754" i="2" s="1"/>
  <c r="O7754" i="2"/>
  <c r="P7783" i="2"/>
  <c r="Q7783" i="2" s="1"/>
  <c r="O7783" i="2"/>
  <c r="P7724" i="2"/>
  <c r="Q7724" i="2" s="1"/>
  <c r="O7724" i="2"/>
  <c r="P7748" i="2"/>
  <c r="Q7748" i="2" s="1"/>
  <c r="O7748" i="2"/>
  <c r="P7743" i="2"/>
  <c r="Q7743" i="2" s="1"/>
  <c r="O7743" i="2"/>
  <c r="P7730" i="2"/>
  <c r="Q7730" i="2" s="1"/>
  <c r="O7730" i="2"/>
  <c r="P7717" i="2"/>
  <c r="Q7717" i="2" s="1"/>
  <c r="O7717" i="2"/>
  <c r="P7719" i="2"/>
  <c r="Q7719" i="2" s="1"/>
  <c r="O7719" i="2"/>
  <c r="P7732" i="2"/>
  <c r="Q7732" i="2" s="1"/>
  <c r="O7732" i="2"/>
  <c r="P7747" i="2"/>
  <c r="Q7747" i="2" s="1"/>
  <c r="O7747" i="2"/>
  <c r="P7723" i="2"/>
  <c r="Q7723" i="2" s="1"/>
  <c r="O7723" i="2"/>
  <c r="P7734" i="2"/>
  <c r="Q7734" i="2" s="1"/>
  <c r="O7734" i="2"/>
  <c r="P7718" i="2"/>
  <c r="Q7718" i="2" s="1"/>
  <c r="O7718" i="2"/>
  <c r="P7749" i="2"/>
  <c r="Q7749" i="2" s="1"/>
  <c r="O7749" i="2"/>
  <c r="P7733" i="2"/>
  <c r="Q7733" i="2" s="1"/>
  <c r="O7733" i="2"/>
  <c r="P7735" i="2"/>
  <c r="Q7735" i="2" s="1"/>
  <c r="O7735" i="2"/>
  <c r="P7750" i="2"/>
  <c r="Q7750" i="2" s="1"/>
  <c r="O7750" i="2"/>
  <c r="P7722" i="2"/>
  <c r="Q7722" i="2" s="1"/>
  <c r="O7722" i="2"/>
  <c r="P7731" i="2"/>
  <c r="Q7731" i="2" s="1"/>
  <c r="O7731" i="2"/>
  <c r="P7736" i="2"/>
  <c r="Q7736" i="2" s="1"/>
  <c r="O7736" i="2"/>
  <c r="P7744" i="2"/>
  <c r="Q7744" i="2" s="1"/>
  <c r="O7744" i="2"/>
  <c r="P7738" i="2"/>
  <c r="Q7738" i="2" s="1"/>
  <c r="O7738" i="2"/>
  <c r="P7725" i="2"/>
  <c r="Q7725" i="2" s="1"/>
  <c r="O7725" i="2"/>
  <c r="P7737" i="2"/>
  <c r="Q7737" i="2" s="1"/>
  <c r="O7737" i="2"/>
  <c r="P7739" i="2"/>
  <c r="Q7739" i="2" s="1"/>
  <c r="O7739" i="2"/>
  <c r="P7721" i="2"/>
  <c r="Q7721" i="2" s="1"/>
  <c r="O7721" i="2"/>
  <c r="P7752" i="2"/>
  <c r="Q7752" i="2" s="1"/>
  <c r="O7752" i="2"/>
  <c r="P7741" i="2"/>
  <c r="Q7741" i="2" s="1"/>
  <c r="O7741" i="2"/>
  <c r="P7720" i="2"/>
  <c r="Q7720" i="2" s="1"/>
  <c r="O7720" i="2"/>
  <c r="P7729" i="2"/>
  <c r="Q7729" i="2" s="1"/>
  <c r="O7729" i="2"/>
  <c r="P7751" i="2"/>
  <c r="Q7751" i="2" s="1"/>
  <c r="O7751" i="2"/>
  <c r="P7740" i="2"/>
  <c r="Q7740" i="2" s="1"/>
  <c r="O7740" i="2"/>
  <c r="P7742" i="2"/>
  <c r="Q7742" i="2" s="1"/>
  <c r="O7742" i="2"/>
  <c r="P7728" i="2"/>
  <c r="Q7728" i="2" s="1"/>
  <c r="O7728" i="2"/>
  <c r="P7746" i="2"/>
  <c r="Q7746" i="2" s="1"/>
  <c r="O7746" i="2"/>
  <c r="P7726" i="2"/>
  <c r="Q7726" i="2" s="1"/>
  <c r="O7726" i="2"/>
  <c r="P7745" i="2"/>
  <c r="Q7745" i="2" s="1"/>
  <c r="O7745" i="2"/>
  <c r="P7727" i="2"/>
  <c r="Q7727" i="2" s="1"/>
  <c r="O7727" i="2"/>
  <c r="P7708" i="2"/>
  <c r="Q7708" i="2" s="1"/>
  <c r="O7708" i="2"/>
  <c r="P7703" i="2"/>
  <c r="Q7703" i="2" s="1"/>
  <c r="O7703" i="2"/>
  <c r="P7686" i="2"/>
  <c r="Q7686" i="2" s="1"/>
  <c r="O7686" i="2"/>
  <c r="P7715" i="2"/>
  <c r="Q7715" i="2" s="1"/>
  <c r="O7715" i="2"/>
  <c r="P7716" i="2"/>
  <c r="Q7716" i="2" s="1"/>
  <c r="O7716" i="2"/>
  <c r="P7712" i="2"/>
  <c r="Q7712" i="2" s="1"/>
  <c r="O7712" i="2"/>
  <c r="P7702" i="2"/>
  <c r="Q7702" i="2" s="1"/>
  <c r="O7702" i="2"/>
  <c r="P7688" i="2"/>
  <c r="Q7688" i="2" s="1"/>
  <c r="O7688" i="2"/>
  <c r="P7699" i="2"/>
  <c r="Q7699" i="2" s="1"/>
  <c r="O7699" i="2"/>
  <c r="P7698" i="2"/>
  <c r="Q7698" i="2" s="1"/>
  <c r="O7698" i="2"/>
  <c r="P7713" i="2"/>
  <c r="Q7713" i="2" s="1"/>
  <c r="O7713" i="2"/>
  <c r="P7704" i="2"/>
  <c r="Q7704" i="2" s="1"/>
  <c r="O7704" i="2"/>
  <c r="P7714" i="2"/>
  <c r="Q7714" i="2" s="1"/>
  <c r="O7714" i="2"/>
  <c r="P7689" i="2"/>
  <c r="Q7689" i="2" s="1"/>
  <c r="O7689" i="2"/>
  <c r="P7694" i="2"/>
  <c r="Q7694" i="2" s="1"/>
  <c r="O7694" i="2"/>
  <c r="P7685" i="2"/>
  <c r="Q7685" i="2" s="1"/>
  <c r="O7685" i="2"/>
  <c r="P7696" i="2"/>
  <c r="Q7696" i="2" s="1"/>
  <c r="O7696" i="2"/>
  <c r="P7695" i="2"/>
  <c r="Q7695" i="2" s="1"/>
  <c r="O7695" i="2"/>
  <c r="P7683" i="2"/>
  <c r="Q7683" i="2" s="1"/>
  <c r="O7683" i="2"/>
  <c r="P7691" i="2"/>
  <c r="Q7691" i="2" s="1"/>
  <c r="O7691" i="2"/>
  <c r="P7684" i="2"/>
  <c r="Q7684" i="2" s="1"/>
  <c r="O7684" i="2"/>
  <c r="P7706" i="2"/>
  <c r="Q7706" i="2" s="1"/>
  <c r="O7706" i="2"/>
  <c r="P7693" i="2"/>
  <c r="Q7693" i="2" s="1"/>
  <c r="O7693" i="2"/>
  <c r="P7682" i="2"/>
  <c r="Q7682" i="2" s="1"/>
  <c r="O7682" i="2"/>
  <c r="P7692" i="2"/>
  <c r="Q7692" i="2" s="1"/>
  <c r="O7692" i="2"/>
  <c r="P7707" i="2"/>
  <c r="Q7707" i="2" s="1"/>
  <c r="O7707" i="2"/>
  <c r="P7705" i="2"/>
  <c r="Q7705" i="2" s="1"/>
  <c r="O7705" i="2"/>
  <c r="P7690" i="2"/>
  <c r="Q7690" i="2" s="1"/>
  <c r="O7690" i="2"/>
  <c r="P7710" i="2"/>
  <c r="Q7710" i="2" s="1"/>
  <c r="O7710" i="2"/>
  <c r="P7701" i="2"/>
  <c r="Q7701" i="2" s="1"/>
  <c r="O7701" i="2"/>
  <c r="P7711" i="2"/>
  <c r="Q7711" i="2" s="1"/>
  <c r="O7711" i="2"/>
  <c r="P7697" i="2"/>
  <c r="Q7697" i="2" s="1"/>
  <c r="O7697" i="2"/>
  <c r="P7687" i="2"/>
  <c r="Q7687" i="2" s="1"/>
  <c r="O7687" i="2"/>
  <c r="P7709" i="2"/>
  <c r="Q7709" i="2" s="1"/>
  <c r="O7709" i="2"/>
  <c r="P7700" i="2"/>
  <c r="Q7700" i="2" s="1"/>
  <c r="O7700" i="2"/>
  <c r="P7681" i="2"/>
  <c r="Q7681" i="2" s="1"/>
  <c r="O7681" i="2"/>
  <c r="P7672" i="2"/>
  <c r="Q7672" i="2" s="1"/>
  <c r="O7672" i="2"/>
  <c r="P7671" i="2"/>
  <c r="Q7671" i="2" s="1"/>
  <c r="O7671" i="2"/>
  <c r="P7680" i="2"/>
  <c r="Q7680" i="2" s="1"/>
  <c r="O7680" i="2"/>
  <c r="P7677" i="2"/>
  <c r="Q7677" i="2" s="1"/>
  <c r="O7677" i="2"/>
  <c r="P7675" i="2"/>
  <c r="Q7675" i="2" s="1"/>
  <c r="O7675" i="2"/>
  <c r="P7674" i="2"/>
  <c r="Q7674" i="2" s="1"/>
  <c r="O7674" i="2"/>
  <c r="P7676" i="2"/>
  <c r="Q7676" i="2" s="1"/>
  <c r="O7676" i="2"/>
  <c r="P7678" i="2"/>
  <c r="Q7678" i="2" s="1"/>
  <c r="O7678" i="2"/>
  <c r="P7673" i="2"/>
  <c r="Q7673" i="2" s="1"/>
  <c r="O7673" i="2"/>
  <c r="P7679" i="2"/>
  <c r="Q7679" i="2" s="1"/>
  <c r="O7679" i="2"/>
  <c r="P5301" i="2"/>
  <c r="Q5301" i="2" s="1"/>
  <c r="O5301" i="2"/>
  <c r="P5289" i="2"/>
  <c r="Q5289" i="2" s="1"/>
  <c r="O5289" i="2"/>
  <c r="P5288" i="2"/>
  <c r="Q5288" i="2" s="1"/>
  <c r="O5288" i="2"/>
  <c r="P5277" i="2"/>
  <c r="Q5277" i="2" s="1"/>
  <c r="O5277" i="2"/>
  <c r="P5299" i="2"/>
  <c r="Q5299" i="2" s="1"/>
  <c r="O5299" i="2"/>
  <c r="P5298" i="2"/>
  <c r="Q5298" i="2" s="1"/>
  <c r="O5298" i="2"/>
  <c r="P5305" i="2"/>
  <c r="Q5305" i="2" s="1"/>
  <c r="O5305" i="2"/>
  <c r="P5293" i="2"/>
  <c r="Q5293" i="2" s="1"/>
  <c r="O5293" i="2"/>
  <c r="P5280" i="2"/>
  <c r="Q5280" i="2" s="1"/>
  <c r="O5280" i="2"/>
  <c r="P5302" i="2"/>
  <c r="Q5302" i="2" s="1"/>
  <c r="O5302" i="2"/>
  <c r="P5291" i="2"/>
  <c r="Q5291" i="2" s="1"/>
  <c r="O5291" i="2"/>
  <c r="P5282" i="2"/>
  <c r="Q5282" i="2" s="1"/>
  <c r="O5282" i="2"/>
  <c r="P5310" i="2"/>
  <c r="Q5310" i="2" s="1"/>
  <c r="O5310" i="2"/>
  <c r="P5275" i="2"/>
  <c r="Q5275" i="2" s="1"/>
  <c r="O5275" i="2"/>
  <c r="P5296" i="2"/>
  <c r="Q5296" i="2" s="1"/>
  <c r="O5296" i="2"/>
  <c r="P5307" i="2"/>
  <c r="Q5307" i="2" s="1"/>
  <c r="O5307" i="2"/>
  <c r="P5306" i="2"/>
  <c r="Q5306" i="2" s="1"/>
  <c r="O5306" i="2"/>
  <c r="P5295" i="2"/>
  <c r="Q5295" i="2" s="1"/>
  <c r="O5295" i="2"/>
  <c r="P5294" i="2"/>
  <c r="Q5294" i="2" s="1"/>
  <c r="O5294" i="2"/>
  <c r="P5284" i="2"/>
  <c r="Q5284" i="2" s="1"/>
  <c r="O5284" i="2"/>
  <c r="P5286" i="2"/>
  <c r="Q5286" i="2" s="1"/>
  <c r="O5286" i="2"/>
  <c r="P5276" i="2"/>
  <c r="Q5276" i="2" s="1"/>
  <c r="O5276" i="2"/>
  <c r="P5292" i="2"/>
  <c r="Q5292" i="2" s="1"/>
  <c r="O5292" i="2"/>
  <c r="P5308" i="2"/>
  <c r="Q5308" i="2" s="1"/>
  <c r="O5308" i="2"/>
  <c r="P5309" i="2"/>
  <c r="Q5309" i="2" s="1"/>
  <c r="O5309" i="2"/>
  <c r="P5278" i="2"/>
  <c r="Q5278" i="2" s="1"/>
  <c r="O5278" i="2"/>
  <c r="P5279" i="2"/>
  <c r="Q5279" i="2" s="1"/>
  <c r="O5279" i="2"/>
  <c r="P5287" i="2"/>
  <c r="Q5287" i="2" s="1"/>
  <c r="O5287" i="2"/>
  <c r="P5297" i="2"/>
  <c r="Q5297" i="2" s="1"/>
  <c r="O5297" i="2"/>
  <c r="P5281" i="2"/>
  <c r="Q5281" i="2" s="1"/>
  <c r="O5281" i="2"/>
  <c r="P5303" i="2"/>
  <c r="Q5303" i="2" s="1"/>
  <c r="O5303" i="2"/>
  <c r="P5304" i="2"/>
  <c r="Q5304" i="2" s="1"/>
  <c r="O5304" i="2"/>
  <c r="P5290" i="2"/>
  <c r="Q5290" i="2" s="1"/>
  <c r="O5290" i="2"/>
  <c r="P5285" i="2"/>
  <c r="Q5285" i="2" s="1"/>
  <c r="O5285" i="2"/>
  <c r="P5283" i="2"/>
  <c r="Q5283" i="2" s="1"/>
  <c r="O5283" i="2"/>
  <c r="P5265" i="2"/>
  <c r="Q5265" i="2" s="1"/>
  <c r="O5265" i="2"/>
  <c r="P5274" i="2"/>
  <c r="Q5274" i="2" s="1"/>
  <c r="O5274" i="2"/>
  <c r="P5250" i="2"/>
  <c r="Q5250" i="2" s="1"/>
  <c r="O5250" i="2"/>
  <c r="P5239" i="2"/>
  <c r="Q5239" i="2" s="1"/>
  <c r="O5239" i="2"/>
  <c r="P5252" i="2"/>
  <c r="Q5252" i="2" s="1"/>
  <c r="O5252" i="2"/>
  <c r="P5259" i="2"/>
  <c r="Q5259" i="2" s="1"/>
  <c r="O5259" i="2"/>
  <c r="P5268" i="2"/>
  <c r="Q5268" i="2" s="1"/>
  <c r="O5268" i="2"/>
  <c r="P5258" i="2"/>
  <c r="Q5258" i="2" s="1"/>
  <c r="O5258" i="2"/>
  <c r="P5247" i="2"/>
  <c r="Q5247" i="2" s="1"/>
  <c r="O5247" i="2"/>
  <c r="P5246" i="2"/>
  <c r="Q5246" i="2" s="1"/>
  <c r="O5246" i="2"/>
  <c r="P5269" i="2"/>
  <c r="Q5269" i="2" s="1"/>
  <c r="O5269" i="2"/>
  <c r="P5248" i="2"/>
  <c r="Q5248" i="2" s="1"/>
  <c r="O5248" i="2"/>
  <c r="P5260" i="2"/>
  <c r="Q5260" i="2" s="1"/>
  <c r="O5260" i="2"/>
  <c r="P5262" i="2"/>
  <c r="Q5262" i="2" s="1"/>
  <c r="O5262" i="2"/>
  <c r="P5255" i="2"/>
  <c r="Q5255" i="2" s="1"/>
  <c r="O5255" i="2"/>
  <c r="P5272" i="2"/>
  <c r="Q5272" i="2" s="1"/>
  <c r="O5272" i="2"/>
  <c r="P5264" i="2"/>
  <c r="Q5264" i="2" s="1"/>
  <c r="O5264" i="2"/>
  <c r="P5245" i="2"/>
  <c r="Q5245" i="2" s="1"/>
  <c r="O5245" i="2"/>
  <c r="P5271" i="2"/>
  <c r="Q5271" i="2" s="1"/>
  <c r="O5271" i="2"/>
  <c r="P5253" i="2"/>
  <c r="Q5253" i="2" s="1"/>
  <c r="O5253" i="2"/>
  <c r="P5263" i="2"/>
  <c r="Q5263" i="2" s="1"/>
  <c r="O5263" i="2"/>
  <c r="P5256" i="2"/>
  <c r="Q5256" i="2" s="1"/>
  <c r="O5256" i="2"/>
  <c r="P5261" i="2"/>
  <c r="Q5261" i="2" s="1"/>
  <c r="O5261" i="2"/>
  <c r="P5240" i="2"/>
  <c r="Q5240" i="2" s="1"/>
  <c r="O5240" i="2"/>
  <c r="P5251" i="2"/>
  <c r="Q5251" i="2" s="1"/>
  <c r="O5251" i="2"/>
  <c r="P5241" i="2"/>
  <c r="Q5241" i="2" s="1"/>
  <c r="O5241" i="2"/>
  <c r="P5266" i="2"/>
  <c r="Q5266" i="2" s="1"/>
  <c r="O5266" i="2"/>
  <c r="P5244" i="2"/>
  <c r="Q5244" i="2" s="1"/>
  <c r="O5244" i="2"/>
  <c r="P5243" i="2"/>
  <c r="Q5243" i="2" s="1"/>
  <c r="O5243" i="2"/>
  <c r="P5267" i="2"/>
  <c r="Q5267" i="2" s="1"/>
  <c r="O5267" i="2"/>
  <c r="P5273" i="2"/>
  <c r="Q5273" i="2" s="1"/>
  <c r="O5273" i="2"/>
  <c r="P5257" i="2"/>
  <c r="Q5257" i="2" s="1"/>
  <c r="O5257" i="2"/>
  <c r="P5270" i="2"/>
  <c r="Q5270" i="2" s="1"/>
  <c r="O5270" i="2"/>
  <c r="P5249" i="2"/>
  <c r="Q5249" i="2" s="1"/>
  <c r="O5249" i="2"/>
  <c r="P5254" i="2"/>
  <c r="Q5254" i="2" s="1"/>
  <c r="O5254" i="2"/>
  <c r="P5242" i="2"/>
  <c r="Q5242" i="2" s="1"/>
  <c r="O5242" i="2"/>
  <c r="P5219" i="2"/>
  <c r="Q5219" i="2" s="1"/>
  <c r="O5219" i="2"/>
  <c r="P5209" i="2"/>
  <c r="Q5209" i="2" s="1"/>
  <c r="O5209" i="2"/>
  <c r="P5226" i="2"/>
  <c r="Q5226" i="2" s="1"/>
  <c r="O5226" i="2"/>
  <c r="P5227" i="2"/>
  <c r="Q5227" i="2" s="1"/>
  <c r="O5227" i="2"/>
  <c r="P5223" i="2"/>
  <c r="Q5223" i="2" s="1"/>
  <c r="O5223" i="2"/>
  <c r="P5204" i="2"/>
  <c r="Q5204" i="2" s="1"/>
  <c r="O5204" i="2"/>
  <c r="P5235" i="2"/>
  <c r="Q5235" i="2" s="1"/>
  <c r="O5235" i="2"/>
  <c r="P5211" i="2"/>
  <c r="Q5211" i="2" s="1"/>
  <c r="O5211" i="2"/>
  <c r="P5225" i="2"/>
  <c r="Q5225" i="2" s="1"/>
  <c r="O5225" i="2"/>
  <c r="P5214" i="2"/>
  <c r="Q5214" i="2" s="1"/>
  <c r="O5214" i="2"/>
  <c r="P5210" i="2"/>
  <c r="Q5210" i="2" s="1"/>
  <c r="O5210" i="2"/>
  <c r="P5220" i="2"/>
  <c r="Q5220" i="2" s="1"/>
  <c r="O5220" i="2"/>
  <c r="P5234" i="2"/>
  <c r="Q5234" i="2" s="1"/>
  <c r="O5234" i="2"/>
  <c r="P5221" i="2"/>
  <c r="Q5221" i="2" s="1"/>
  <c r="O5221" i="2"/>
  <c r="P5208" i="2"/>
  <c r="Q5208" i="2" s="1"/>
  <c r="O5208" i="2"/>
  <c r="P5217" i="2"/>
  <c r="Q5217" i="2" s="1"/>
  <c r="O5217" i="2"/>
  <c r="P5230" i="2"/>
  <c r="Q5230" i="2" s="1"/>
  <c r="O5230" i="2"/>
  <c r="P5212" i="2"/>
  <c r="Q5212" i="2" s="1"/>
  <c r="O5212" i="2"/>
  <c r="P5238" i="2"/>
  <c r="Q5238" i="2" s="1"/>
  <c r="O5238" i="2"/>
  <c r="P5205" i="2"/>
  <c r="Q5205" i="2" s="1"/>
  <c r="O5205" i="2"/>
  <c r="P5237" i="2"/>
  <c r="Q5237" i="2" s="1"/>
  <c r="O5237" i="2"/>
  <c r="P5233" i="2"/>
  <c r="Q5233" i="2" s="1"/>
  <c r="O5233" i="2"/>
  <c r="P5236" i="2"/>
  <c r="Q5236" i="2" s="1"/>
  <c r="O5236" i="2"/>
  <c r="P5231" i="2"/>
  <c r="Q5231" i="2" s="1"/>
  <c r="O5231" i="2"/>
  <c r="P5232" i="2"/>
  <c r="Q5232" i="2" s="1"/>
  <c r="O5232" i="2"/>
  <c r="P5218" i="2"/>
  <c r="Q5218" i="2" s="1"/>
  <c r="O5218" i="2"/>
  <c r="P5229" i="2"/>
  <c r="Q5229" i="2" s="1"/>
  <c r="O5229" i="2"/>
  <c r="P5215" i="2"/>
  <c r="Q5215" i="2" s="1"/>
  <c r="O5215" i="2"/>
  <c r="P5222" i="2"/>
  <c r="Q5222" i="2" s="1"/>
  <c r="O5222" i="2"/>
  <c r="P5213" i="2"/>
  <c r="Q5213" i="2" s="1"/>
  <c r="O5213" i="2"/>
  <c r="P5206" i="2"/>
  <c r="Q5206" i="2" s="1"/>
  <c r="O5206" i="2"/>
  <c r="P5224" i="2"/>
  <c r="Q5224" i="2" s="1"/>
  <c r="O5224" i="2"/>
  <c r="P5216" i="2"/>
  <c r="Q5216" i="2" s="1"/>
  <c r="O5216" i="2"/>
  <c r="P5207" i="2"/>
  <c r="Q5207" i="2" s="1"/>
  <c r="O5207" i="2"/>
  <c r="P5228" i="2"/>
  <c r="Q5228" i="2" s="1"/>
  <c r="O5228" i="2"/>
  <c r="P5203" i="2"/>
  <c r="Q5203" i="2" s="1"/>
  <c r="O5203" i="2"/>
  <c r="P5198" i="2"/>
  <c r="Q5198" i="2" s="1"/>
  <c r="O5198" i="2"/>
  <c r="P5194" i="2"/>
  <c r="Q5194" i="2" s="1"/>
  <c r="O5194" i="2"/>
  <c r="P5195" i="2"/>
  <c r="Q5195" i="2" s="1"/>
  <c r="O5195" i="2"/>
  <c r="P5197" i="2"/>
  <c r="Q5197" i="2" s="1"/>
  <c r="O5197" i="2"/>
  <c r="P5200" i="2"/>
  <c r="Q5200" i="2" s="1"/>
  <c r="O5200" i="2"/>
  <c r="P5196" i="2"/>
  <c r="Q5196" i="2" s="1"/>
  <c r="O5196" i="2"/>
  <c r="P5202" i="2"/>
  <c r="Q5202" i="2" s="1"/>
  <c r="O5202" i="2"/>
  <c r="P5201" i="2"/>
  <c r="Q5201" i="2" s="1"/>
  <c r="O5201" i="2"/>
  <c r="P5199" i="2"/>
  <c r="Q5199" i="2" s="1"/>
  <c r="O5199" i="2"/>
  <c r="P5193" i="2"/>
  <c r="Q5193" i="2" s="1"/>
  <c r="O5193" i="2"/>
  <c r="P5178" i="2"/>
  <c r="Q5178" i="2" s="1"/>
  <c r="O5178" i="2"/>
  <c r="P5174" i="2"/>
  <c r="Q5174" i="2" s="1"/>
  <c r="O5174" i="2"/>
  <c r="P5176" i="2"/>
  <c r="Q5176" i="2" s="1"/>
  <c r="O5176" i="2"/>
  <c r="P5165" i="2"/>
  <c r="Q5165" i="2" s="1"/>
  <c r="O5165" i="2"/>
  <c r="P5184" i="2"/>
  <c r="Q5184" i="2" s="1"/>
  <c r="O5184" i="2"/>
  <c r="P5164" i="2"/>
  <c r="Q5164" i="2" s="1"/>
  <c r="O5164" i="2"/>
  <c r="P5162" i="2"/>
  <c r="Q5162" i="2" s="1"/>
  <c r="O5162" i="2"/>
  <c r="P5160" i="2"/>
  <c r="Q5160" i="2" s="1"/>
  <c r="O5160" i="2"/>
  <c r="P5192" i="2"/>
  <c r="Q5192" i="2" s="1"/>
  <c r="O5192" i="2"/>
  <c r="P5161" i="2"/>
  <c r="Q5161" i="2" s="1"/>
  <c r="O5161" i="2"/>
  <c r="P5189" i="2"/>
  <c r="Q5189" i="2" s="1"/>
  <c r="O5189" i="2"/>
  <c r="P5175" i="2"/>
  <c r="Q5175" i="2" s="1"/>
  <c r="O5175" i="2"/>
  <c r="P5186" i="2"/>
  <c r="Q5186" i="2" s="1"/>
  <c r="O5186" i="2"/>
  <c r="P5173" i="2"/>
  <c r="Q5173" i="2" s="1"/>
  <c r="O5173" i="2"/>
  <c r="P5171" i="2"/>
  <c r="Q5171" i="2" s="1"/>
  <c r="O5171" i="2"/>
  <c r="P5179" i="2"/>
  <c r="Q5179" i="2" s="1"/>
  <c r="O5179" i="2"/>
  <c r="P5167" i="2"/>
  <c r="Q5167" i="2" s="1"/>
  <c r="O5167" i="2"/>
  <c r="P5166" i="2"/>
  <c r="Q5166" i="2" s="1"/>
  <c r="O5166" i="2"/>
  <c r="P5168" i="2"/>
  <c r="Q5168" i="2" s="1"/>
  <c r="O5168" i="2"/>
  <c r="P5187" i="2"/>
  <c r="Q5187" i="2" s="1"/>
  <c r="O5187" i="2"/>
  <c r="P5190" i="2"/>
  <c r="Q5190" i="2" s="1"/>
  <c r="O5190" i="2"/>
  <c r="P5183" i="2"/>
  <c r="Q5183" i="2" s="1"/>
  <c r="O5183" i="2"/>
  <c r="P5188" i="2"/>
  <c r="Q5188" i="2" s="1"/>
  <c r="O5188" i="2"/>
  <c r="P5181" i="2"/>
  <c r="Q5181" i="2" s="1"/>
  <c r="O5181" i="2"/>
  <c r="P5163" i="2"/>
  <c r="Q5163" i="2" s="1"/>
  <c r="O5163" i="2"/>
  <c r="P5159" i="2"/>
  <c r="Q5159" i="2" s="1"/>
  <c r="O5159" i="2"/>
  <c r="P5177" i="2"/>
  <c r="Q5177" i="2" s="1"/>
  <c r="O5177" i="2"/>
  <c r="P5191" i="2"/>
  <c r="Q5191" i="2" s="1"/>
  <c r="O5191" i="2"/>
  <c r="P5185" i="2"/>
  <c r="Q5185" i="2" s="1"/>
  <c r="O5185" i="2"/>
  <c r="P5158" i="2"/>
  <c r="Q5158" i="2" s="1"/>
  <c r="O5158" i="2"/>
  <c r="P5182" i="2"/>
  <c r="Q5182" i="2" s="1"/>
  <c r="O5182" i="2"/>
  <c r="P5169" i="2"/>
  <c r="Q5169" i="2" s="1"/>
  <c r="O5169" i="2"/>
  <c r="P5170" i="2"/>
  <c r="Q5170" i="2" s="1"/>
  <c r="O5170" i="2"/>
  <c r="P5180" i="2"/>
  <c r="Q5180" i="2" s="1"/>
  <c r="O5180" i="2"/>
  <c r="P5157" i="2"/>
  <c r="Q5157" i="2" s="1"/>
  <c r="O5157" i="2"/>
  <c r="P5172" i="2"/>
  <c r="Q5172" i="2" s="1"/>
  <c r="O5172" i="2"/>
  <c r="P5150" i="2"/>
  <c r="Q5150" i="2" s="1"/>
  <c r="O5150" i="2"/>
  <c r="P5129" i="2"/>
  <c r="Q5129" i="2" s="1"/>
  <c r="O5129" i="2"/>
  <c r="P5141" i="2"/>
  <c r="Q5141" i="2" s="1"/>
  <c r="O5141" i="2"/>
  <c r="P5153" i="2"/>
  <c r="Q5153" i="2" s="1"/>
  <c r="O5153" i="2"/>
  <c r="P5149" i="2"/>
  <c r="Q5149" i="2" s="1"/>
  <c r="O5149" i="2"/>
  <c r="P5148" i="2"/>
  <c r="Q5148" i="2" s="1"/>
  <c r="O5148" i="2"/>
  <c r="P5130" i="2"/>
  <c r="Q5130" i="2" s="1"/>
  <c r="O5130" i="2"/>
  <c r="P5154" i="2"/>
  <c r="Q5154" i="2" s="1"/>
  <c r="O5154" i="2"/>
  <c r="P5151" i="2"/>
  <c r="Q5151" i="2" s="1"/>
  <c r="O5151" i="2"/>
  <c r="P5125" i="2"/>
  <c r="Q5125" i="2" s="1"/>
  <c r="O5125" i="2"/>
  <c r="P5156" i="2"/>
  <c r="Q5156" i="2" s="1"/>
  <c r="O5156" i="2"/>
  <c r="P5144" i="2"/>
  <c r="Q5144" i="2" s="1"/>
  <c r="O5144" i="2"/>
  <c r="P5142" i="2"/>
  <c r="Q5142" i="2" s="1"/>
  <c r="O5142" i="2"/>
  <c r="P5138" i="2"/>
  <c r="Q5138" i="2" s="1"/>
  <c r="O5138" i="2"/>
  <c r="P5143" i="2"/>
  <c r="Q5143" i="2" s="1"/>
  <c r="O5143" i="2"/>
  <c r="P5133" i="2"/>
  <c r="Q5133" i="2" s="1"/>
  <c r="O5133" i="2"/>
  <c r="P5155" i="2"/>
  <c r="Q5155" i="2" s="1"/>
  <c r="O5155" i="2"/>
  <c r="P5131" i="2"/>
  <c r="Q5131" i="2" s="1"/>
  <c r="O5131" i="2"/>
  <c r="P5121" i="2"/>
  <c r="Q5121" i="2" s="1"/>
  <c r="O5121" i="2"/>
  <c r="P5122" i="2"/>
  <c r="Q5122" i="2" s="1"/>
  <c r="O5122" i="2"/>
  <c r="P5134" i="2"/>
  <c r="Q5134" i="2" s="1"/>
  <c r="O5134" i="2"/>
  <c r="P5128" i="2"/>
  <c r="Q5128" i="2" s="1"/>
  <c r="O5128" i="2"/>
  <c r="P5139" i="2"/>
  <c r="Q5139" i="2" s="1"/>
  <c r="O5139" i="2"/>
  <c r="P5123" i="2"/>
  <c r="Q5123" i="2" s="1"/>
  <c r="O5123" i="2"/>
  <c r="P5152" i="2"/>
  <c r="Q5152" i="2" s="1"/>
  <c r="O5152" i="2"/>
  <c r="P5135" i="2"/>
  <c r="Q5135" i="2" s="1"/>
  <c r="O5135" i="2"/>
  <c r="P5147" i="2"/>
  <c r="Q5147" i="2" s="1"/>
  <c r="O5147" i="2"/>
  <c r="P5146" i="2"/>
  <c r="Q5146" i="2" s="1"/>
  <c r="O5146" i="2"/>
  <c r="P5140" i="2"/>
  <c r="Q5140" i="2" s="1"/>
  <c r="O5140" i="2"/>
  <c r="P5145" i="2"/>
  <c r="Q5145" i="2" s="1"/>
  <c r="O5145" i="2"/>
  <c r="P5136" i="2"/>
  <c r="Q5136" i="2" s="1"/>
  <c r="O5136" i="2"/>
  <c r="P5137" i="2"/>
  <c r="Q5137" i="2" s="1"/>
  <c r="O5137" i="2"/>
  <c r="P5132" i="2"/>
  <c r="Q5132" i="2" s="1"/>
  <c r="O5132" i="2"/>
  <c r="P5127" i="2"/>
  <c r="Q5127" i="2" s="1"/>
  <c r="O5127" i="2"/>
  <c r="P5124" i="2"/>
  <c r="Q5124" i="2" s="1"/>
  <c r="O5124" i="2"/>
  <c r="P5126" i="2"/>
  <c r="Q5126" i="2" s="1"/>
  <c r="O5126" i="2"/>
  <c r="P5100" i="2"/>
  <c r="Q5100" i="2" s="1"/>
  <c r="O5100" i="2"/>
  <c r="P5089" i="2"/>
  <c r="Q5089" i="2" s="1"/>
  <c r="O5089" i="2"/>
  <c r="P5087" i="2"/>
  <c r="Q5087" i="2" s="1"/>
  <c r="O5087" i="2"/>
  <c r="P5119" i="2"/>
  <c r="Q5119" i="2" s="1"/>
  <c r="O5119" i="2"/>
  <c r="P5110" i="2"/>
  <c r="Q5110" i="2" s="1"/>
  <c r="O5110" i="2"/>
  <c r="P5114" i="2"/>
  <c r="Q5114" i="2" s="1"/>
  <c r="O5114" i="2"/>
  <c r="P5086" i="2"/>
  <c r="Q5086" i="2" s="1"/>
  <c r="O5086" i="2"/>
  <c r="P5094" i="2"/>
  <c r="Q5094" i="2" s="1"/>
  <c r="O5094" i="2"/>
  <c r="P5112" i="2"/>
  <c r="Q5112" i="2" s="1"/>
  <c r="O5112" i="2"/>
  <c r="P5101" i="2"/>
  <c r="Q5101" i="2" s="1"/>
  <c r="O5101" i="2"/>
  <c r="P5091" i="2"/>
  <c r="Q5091" i="2" s="1"/>
  <c r="O5091" i="2"/>
  <c r="P5109" i="2"/>
  <c r="Q5109" i="2" s="1"/>
  <c r="O5109" i="2"/>
  <c r="P5117" i="2"/>
  <c r="Q5117" i="2" s="1"/>
  <c r="O5117" i="2"/>
  <c r="P5088" i="2"/>
  <c r="Q5088" i="2" s="1"/>
  <c r="O5088" i="2"/>
  <c r="P5118" i="2"/>
  <c r="Q5118" i="2" s="1"/>
  <c r="O5118" i="2"/>
  <c r="P5095" i="2"/>
  <c r="Q5095" i="2" s="1"/>
  <c r="O5095" i="2"/>
  <c r="P5111" i="2"/>
  <c r="Q5111" i="2" s="1"/>
  <c r="O5111" i="2"/>
  <c r="P5116" i="2"/>
  <c r="Q5116" i="2" s="1"/>
  <c r="O5116" i="2"/>
  <c r="P5102" i="2"/>
  <c r="Q5102" i="2" s="1"/>
  <c r="O5102" i="2"/>
  <c r="P5098" i="2"/>
  <c r="Q5098" i="2" s="1"/>
  <c r="O5098" i="2"/>
  <c r="P5093" i="2"/>
  <c r="Q5093" i="2" s="1"/>
  <c r="O5093" i="2"/>
  <c r="P5099" i="2"/>
  <c r="Q5099" i="2" s="1"/>
  <c r="O5099" i="2"/>
  <c r="P5092" i="2"/>
  <c r="Q5092" i="2" s="1"/>
  <c r="O5092" i="2"/>
  <c r="P5090" i="2"/>
  <c r="Q5090" i="2" s="1"/>
  <c r="O5090" i="2"/>
  <c r="P5105" i="2"/>
  <c r="Q5105" i="2" s="1"/>
  <c r="O5105" i="2"/>
  <c r="P5113" i="2"/>
  <c r="Q5113" i="2" s="1"/>
  <c r="O5113" i="2"/>
  <c r="P5106" i="2"/>
  <c r="Q5106" i="2" s="1"/>
  <c r="O5106" i="2"/>
  <c r="P5097" i="2"/>
  <c r="Q5097" i="2" s="1"/>
  <c r="O5097" i="2"/>
  <c r="P5115" i="2"/>
  <c r="Q5115" i="2" s="1"/>
  <c r="O5115" i="2"/>
  <c r="P5103" i="2"/>
  <c r="Q5103" i="2" s="1"/>
  <c r="O5103" i="2"/>
  <c r="P5085" i="2"/>
  <c r="Q5085" i="2" s="1"/>
  <c r="O5085" i="2"/>
  <c r="P5108" i="2"/>
  <c r="Q5108" i="2" s="1"/>
  <c r="O5108" i="2"/>
  <c r="P5120" i="2"/>
  <c r="Q5120" i="2" s="1"/>
  <c r="O5120" i="2"/>
  <c r="P5096" i="2"/>
  <c r="Q5096" i="2" s="1"/>
  <c r="O5096" i="2"/>
  <c r="P5104" i="2"/>
  <c r="Q5104" i="2" s="1"/>
  <c r="O5104" i="2"/>
  <c r="P5107" i="2"/>
  <c r="Q5107" i="2" s="1"/>
  <c r="O5107" i="2"/>
  <c r="P5079" i="2"/>
  <c r="Q5079" i="2" s="1"/>
  <c r="O5079" i="2"/>
  <c r="P5080" i="2"/>
  <c r="Q5080" i="2" s="1"/>
  <c r="O5080" i="2"/>
  <c r="P5077" i="2"/>
  <c r="Q5077" i="2" s="1"/>
  <c r="O5077" i="2"/>
  <c r="P5078" i="2"/>
  <c r="Q5078" i="2" s="1"/>
  <c r="O5078" i="2"/>
  <c r="P5084" i="2"/>
  <c r="Q5084" i="2" s="1"/>
  <c r="O5084" i="2"/>
  <c r="P5075" i="2"/>
  <c r="Q5075" i="2" s="1"/>
  <c r="O5075" i="2"/>
  <c r="P5081" i="2"/>
  <c r="Q5081" i="2" s="1"/>
  <c r="O5081" i="2"/>
  <c r="P5082" i="2"/>
  <c r="Q5082" i="2" s="1"/>
  <c r="O5082" i="2"/>
  <c r="P5076" i="2"/>
  <c r="Q5076" i="2" s="1"/>
  <c r="O5076" i="2"/>
  <c r="P5083" i="2"/>
  <c r="Q5083" i="2" s="1"/>
  <c r="O5083" i="2"/>
  <c r="P5054" i="2"/>
  <c r="Q5054" i="2" s="1"/>
  <c r="O5054" i="2"/>
  <c r="P5042" i="2"/>
  <c r="Q5042" i="2" s="1"/>
  <c r="O5042" i="2"/>
  <c r="P5071" i="2"/>
  <c r="Q5071" i="2" s="1"/>
  <c r="O5071" i="2"/>
  <c r="P5069" i="2"/>
  <c r="Q5069" i="2" s="1"/>
  <c r="O5069" i="2"/>
  <c r="P5044" i="2"/>
  <c r="Q5044" i="2" s="1"/>
  <c r="O5044" i="2"/>
  <c r="P5070" i="2"/>
  <c r="Q5070" i="2" s="1"/>
  <c r="O5070" i="2"/>
  <c r="P5074" i="2"/>
  <c r="Q5074" i="2" s="1"/>
  <c r="O5074" i="2"/>
  <c r="P5062" i="2"/>
  <c r="Q5062" i="2" s="1"/>
  <c r="O5062" i="2"/>
  <c r="P5055" i="2"/>
  <c r="Q5055" i="2" s="1"/>
  <c r="O5055" i="2"/>
  <c r="P5063" i="2"/>
  <c r="Q5063" i="2" s="1"/>
  <c r="O5063" i="2"/>
  <c r="P5043" i="2"/>
  <c r="Q5043" i="2" s="1"/>
  <c r="O5043" i="2"/>
  <c r="P5049" i="2"/>
  <c r="Q5049" i="2" s="1"/>
  <c r="O5049" i="2"/>
  <c r="P5048" i="2"/>
  <c r="Q5048" i="2" s="1"/>
  <c r="O5048" i="2"/>
  <c r="P5072" i="2"/>
  <c r="Q5072" i="2" s="1"/>
  <c r="O5072" i="2"/>
  <c r="P5059" i="2"/>
  <c r="Q5059" i="2" s="1"/>
  <c r="O5059" i="2"/>
  <c r="P5047" i="2"/>
  <c r="Q5047" i="2" s="1"/>
  <c r="O5047" i="2"/>
  <c r="P5051" i="2"/>
  <c r="Q5051" i="2" s="1"/>
  <c r="O5051" i="2"/>
  <c r="P5065" i="2"/>
  <c r="Q5065" i="2" s="1"/>
  <c r="O5065" i="2"/>
  <c r="P5067" i="2"/>
  <c r="Q5067" i="2" s="1"/>
  <c r="O5067" i="2"/>
  <c r="P5040" i="2"/>
  <c r="Q5040" i="2" s="1"/>
  <c r="O5040" i="2"/>
  <c r="P5058" i="2"/>
  <c r="Q5058" i="2" s="1"/>
  <c r="O5058" i="2"/>
  <c r="P5060" i="2"/>
  <c r="Q5060" i="2" s="1"/>
  <c r="O5060" i="2"/>
  <c r="P5041" i="2"/>
  <c r="Q5041" i="2" s="1"/>
  <c r="O5041" i="2"/>
  <c r="P5050" i="2"/>
  <c r="Q5050" i="2" s="1"/>
  <c r="O5050" i="2"/>
  <c r="P5052" i="2"/>
  <c r="Q5052" i="2" s="1"/>
  <c r="O5052" i="2"/>
  <c r="P5046" i="2"/>
  <c r="Q5046" i="2" s="1"/>
  <c r="O5046" i="2"/>
  <c r="P5064" i="2"/>
  <c r="Q5064" i="2" s="1"/>
  <c r="O5064" i="2"/>
  <c r="P5045" i="2"/>
  <c r="Q5045" i="2" s="1"/>
  <c r="O5045" i="2"/>
  <c r="P5073" i="2"/>
  <c r="Q5073" i="2" s="1"/>
  <c r="O5073" i="2"/>
  <c r="P5056" i="2"/>
  <c r="Q5056" i="2" s="1"/>
  <c r="O5056" i="2"/>
  <c r="P5061" i="2"/>
  <c r="Q5061" i="2" s="1"/>
  <c r="O5061" i="2"/>
  <c r="P5068" i="2"/>
  <c r="Q5068" i="2" s="1"/>
  <c r="O5068" i="2"/>
  <c r="P5066" i="2"/>
  <c r="Q5066" i="2" s="1"/>
  <c r="O5066" i="2"/>
  <c r="P5053" i="2"/>
  <c r="Q5053" i="2" s="1"/>
  <c r="O5053" i="2"/>
  <c r="P5039" i="2"/>
  <c r="Q5039" i="2" s="1"/>
  <c r="O5039" i="2"/>
  <c r="P5057" i="2"/>
  <c r="Q5057" i="2" s="1"/>
  <c r="O5057" i="2"/>
  <c r="P5027" i="2"/>
  <c r="Q5027" i="2" s="1"/>
  <c r="O5027" i="2"/>
  <c r="P5036" i="2"/>
  <c r="Q5036" i="2" s="1"/>
  <c r="O5036" i="2"/>
  <c r="P5016" i="2"/>
  <c r="Q5016" i="2" s="1"/>
  <c r="O5016" i="2"/>
  <c r="P5017" i="2"/>
  <c r="Q5017" i="2" s="1"/>
  <c r="O5017" i="2"/>
  <c r="P5006" i="2"/>
  <c r="Q5006" i="2" s="1"/>
  <c r="O5006" i="2"/>
  <c r="P5003" i="2"/>
  <c r="Q5003" i="2" s="1"/>
  <c r="O5003" i="2"/>
  <c r="P5018" i="2"/>
  <c r="Q5018" i="2" s="1"/>
  <c r="O5018" i="2"/>
  <c r="P5033" i="2"/>
  <c r="Q5033" i="2" s="1"/>
  <c r="O5033" i="2"/>
  <c r="P5034" i="2"/>
  <c r="Q5034" i="2" s="1"/>
  <c r="O5034" i="2"/>
  <c r="P5008" i="2"/>
  <c r="Q5008" i="2" s="1"/>
  <c r="O5008" i="2"/>
  <c r="P5025" i="2"/>
  <c r="Q5025" i="2" s="1"/>
  <c r="O5025" i="2"/>
  <c r="P5009" i="2"/>
  <c r="Q5009" i="2" s="1"/>
  <c r="O5009" i="2"/>
  <c r="P5026" i="2"/>
  <c r="Q5026" i="2" s="1"/>
  <c r="O5026" i="2"/>
  <c r="P5021" i="2"/>
  <c r="Q5021" i="2" s="1"/>
  <c r="O5021" i="2"/>
  <c r="P5030" i="2"/>
  <c r="Q5030" i="2" s="1"/>
  <c r="O5030" i="2"/>
  <c r="P5007" i="2"/>
  <c r="Q5007" i="2" s="1"/>
  <c r="O5007" i="2"/>
  <c r="P5022" i="2"/>
  <c r="Q5022" i="2" s="1"/>
  <c r="O5022" i="2"/>
  <c r="P5014" i="2"/>
  <c r="Q5014" i="2" s="1"/>
  <c r="O5014" i="2"/>
  <c r="P5015" i="2"/>
  <c r="Q5015" i="2" s="1"/>
  <c r="O5015" i="2"/>
  <c r="P5013" i="2"/>
  <c r="Q5013" i="2" s="1"/>
  <c r="O5013" i="2"/>
  <c r="P5019" i="2"/>
  <c r="Q5019" i="2" s="1"/>
  <c r="O5019" i="2"/>
  <c r="P5028" i="2"/>
  <c r="Q5028" i="2" s="1"/>
  <c r="O5028" i="2"/>
  <c r="P5010" i="2"/>
  <c r="Q5010" i="2" s="1"/>
  <c r="O5010" i="2"/>
  <c r="P5035" i="2"/>
  <c r="Q5035" i="2" s="1"/>
  <c r="O5035" i="2"/>
  <c r="P5011" i="2"/>
  <c r="Q5011" i="2" s="1"/>
  <c r="O5011" i="2"/>
  <c r="P5037" i="2"/>
  <c r="Q5037" i="2" s="1"/>
  <c r="O5037" i="2"/>
  <c r="P5023" i="2"/>
  <c r="Q5023" i="2" s="1"/>
  <c r="O5023" i="2"/>
  <c r="P5005" i="2"/>
  <c r="Q5005" i="2" s="1"/>
  <c r="O5005" i="2"/>
  <c r="P5038" i="2"/>
  <c r="Q5038" i="2" s="1"/>
  <c r="O5038" i="2"/>
  <c r="P5029" i="2"/>
  <c r="Q5029" i="2" s="1"/>
  <c r="O5029" i="2"/>
  <c r="P5012" i="2"/>
  <c r="Q5012" i="2" s="1"/>
  <c r="O5012" i="2"/>
  <c r="P5031" i="2"/>
  <c r="Q5031" i="2" s="1"/>
  <c r="O5031" i="2"/>
  <c r="P5004" i="2"/>
  <c r="Q5004" i="2" s="1"/>
  <c r="O5004" i="2"/>
  <c r="P5020" i="2"/>
  <c r="Q5020" i="2" s="1"/>
  <c r="O5020" i="2"/>
  <c r="P5032" i="2"/>
  <c r="Q5032" i="2" s="1"/>
  <c r="O5032" i="2"/>
  <c r="P5024" i="2"/>
  <c r="Q5024" i="2" s="1"/>
  <c r="O5024" i="2"/>
  <c r="P4991" i="2"/>
  <c r="Q4991" i="2" s="1"/>
  <c r="O4991" i="2"/>
  <c r="P4998" i="2"/>
  <c r="Q4998" i="2" s="1"/>
  <c r="O4998" i="2"/>
  <c r="P5002" i="2"/>
  <c r="Q5002" i="2" s="1"/>
  <c r="O5002" i="2"/>
  <c r="P4987" i="2"/>
  <c r="Q4987" i="2" s="1"/>
  <c r="O4987" i="2"/>
  <c r="P5000" i="2"/>
  <c r="Q5000" i="2" s="1"/>
  <c r="O5000" i="2"/>
  <c r="P4984" i="2"/>
  <c r="Q4984" i="2" s="1"/>
  <c r="O4984" i="2"/>
  <c r="P4997" i="2"/>
  <c r="Q4997" i="2" s="1"/>
  <c r="O4997" i="2"/>
  <c r="P4994" i="2"/>
  <c r="Q4994" i="2" s="1"/>
  <c r="O4994" i="2"/>
  <c r="P4993" i="2"/>
  <c r="Q4993" i="2" s="1"/>
  <c r="O4993" i="2"/>
  <c r="P4973" i="2"/>
  <c r="Q4973" i="2" s="1"/>
  <c r="O4973" i="2"/>
  <c r="P4971" i="2"/>
  <c r="Q4971" i="2" s="1"/>
  <c r="O4971" i="2"/>
  <c r="P4996" i="2"/>
  <c r="Q4996" i="2" s="1"/>
  <c r="O4996" i="2"/>
  <c r="P4981" i="2"/>
  <c r="Q4981" i="2" s="1"/>
  <c r="O4981" i="2"/>
  <c r="P4995" i="2"/>
  <c r="Q4995" i="2" s="1"/>
  <c r="O4995" i="2"/>
  <c r="P4979" i="2"/>
  <c r="Q4979" i="2" s="1"/>
  <c r="O4979" i="2"/>
  <c r="P4986" i="2"/>
  <c r="Q4986" i="2" s="1"/>
  <c r="O4986" i="2"/>
  <c r="P4975" i="2"/>
  <c r="Q4975" i="2" s="1"/>
  <c r="O4975" i="2"/>
  <c r="P4967" i="2"/>
  <c r="Q4967" i="2" s="1"/>
  <c r="O4967" i="2"/>
  <c r="P4972" i="2"/>
  <c r="Q4972" i="2" s="1"/>
  <c r="O4972" i="2"/>
  <c r="P4982" i="2"/>
  <c r="Q4982" i="2" s="1"/>
  <c r="O4982" i="2"/>
  <c r="P4988" i="2"/>
  <c r="Q4988" i="2" s="1"/>
  <c r="O4988" i="2"/>
  <c r="P4985" i="2"/>
  <c r="Q4985" i="2" s="1"/>
  <c r="O4985" i="2"/>
  <c r="P4968" i="2"/>
  <c r="Q4968" i="2" s="1"/>
  <c r="O4968" i="2"/>
  <c r="P4980" i="2"/>
  <c r="Q4980" i="2" s="1"/>
  <c r="O4980" i="2"/>
  <c r="P4989" i="2"/>
  <c r="Q4989" i="2" s="1"/>
  <c r="O4989" i="2"/>
  <c r="P4983" i="2"/>
  <c r="Q4983" i="2" s="1"/>
  <c r="O4983" i="2"/>
  <c r="P4970" i="2"/>
  <c r="Q4970" i="2" s="1"/>
  <c r="O4970" i="2"/>
  <c r="P4974" i="2"/>
  <c r="Q4974" i="2" s="1"/>
  <c r="O4974" i="2"/>
  <c r="P4978" i="2"/>
  <c r="Q4978" i="2" s="1"/>
  <c r="O4978" i="2"/>
  <c r="P4976" i="2"/>
  <c r="Q4976" i="2" s="1"/>
  <c r="O4976" i="2"/>
  <c r="P4969" i="2"/>
  <c r="Q4969" i="2" s="1"/>
  <c r="O4969" i="2"/>
  <c r="P5001" i="2"/>
  <c r="Q5001" i="2" s="1"/>
  <c r="O5001" i="2"/>
  <c r="P4977" i="2"/>
  <c r="Q4977" i="2" s="1"/>
  <c r="O4977" i="2"/>
  <c r="P4992" i="2"/>
  <c r="Q4992" i="2" s="1"/>
  <c r="O4992" i="2"/>
  <c r="P4999" i="2"/>
  <c r="Q4999" i="2" s="1"/>
  <c r="O4999" i="2"/>
  <c r="P4990" i="2"/>
  <c r="Q4990" i="2" s="1"/>
  <c r="O4990" i="2"/>
  <c r="P4960" i="2"/>
  <c r="Q4960" i="2" s="1"/>
  <c r="O4960" i="2"/>
  <c r="P4963" i="2"/>
  <c r="Q4963" i="2" s="1"/>
  <c r="O4963" i="2"/>
  <c r="P4959" i="2"/>
  <c r="Q4959" i="2" s="1"/>
  <c r="O4959" i="2"/>
  <c r="P4964" i="2"/>
  <c r="Q4964" i="2" s="1"/>
  <c r="O4964" i="2"/>
  <c r="P4962" i="2"/>
  <c r="Q4962" i="2" s="1"/>
  <c r="O4962" i="2"/>
  <c r="P4965" i="2"/>
  <c r="Q4965" i="2" s="1"/>
  <c r="O4965" i="2"/>
  <c r="P4961" i="2"/>
  <c r="Q4961" i="2" s="1"/>
  <c r="O4961" i="2"/>
  <c r="P4958" i="2"/>
  <c r="Q4958" i="2" s="1"/>
  <c r="O4958" i="2"/>
  <c r="P4966" i="2"/>
  <c r="Q4966" i="2" s="1"/>
  <c r="O4966" i="2"/>
  <c r="P4957" i="2"/>
  <c r="Q4957" i="2" s="1"/>
  <c r="O4957" i="2"/>
  <c r="P4927" i="2"/>
  <c r="Q4927" i="2" s="1"/>
  <c r="O4927" i="2"/>
  <c r="P4943" i="2"/>
  <c r="Q4943" i="2" s="1"/>
  <c r="O4943" i="2"/>
  <c r="P4928" i="2"/>
  <c r="Q4928" i="2" s="1"/>
  <c r="O4928" i="2"/>
  <c r="P4945" i="2"/>
  <c r="Q4945" i="2" s="1"/>
  <c r="O4945" i="2"/>
  <c r="P4932" i="2"/>
  <c r="Q4932" i="2" s="1"/>
  <c r="O4932" i="2"/>
  <c r="P4944" i="2"/>
  <c r="Q4944" i="2" s="1"/>
  <c r="O4944" i="2"/>
  <c r="P4930" i="2"/>
  <c r="Q4930" i="2" s="1"/>
  <c r="O4930" i="2"/>
  <c r="P4940" i="2"/>
  <c r="Q4940" i="2" s="1"/>
  <c r="O4940" i="2"/>
  <c r="P4942" i="2"/>
  <c r="Q4942" i="2" s="1"/>
  <c r="O4942" i="2"/>
  <c r="P4939" i="2"/>
  <c r="Q4939" i="2" s="1"/>
  <c r="O4939" i="2"/>
  <c r="P4947" i="2"/>
  <c r="Q4947" i="2" s="1"/>
  <c r="O4947" i="2"/>
  <c r="P4921" i="2"/>
  <c r="Q4921" i="2" s="1"/>
  <c r="O4921" i="2"/>
  <c r="P4933" i="2"/>
  <c r="Q4933" i="2" s="1"/>
  <c r="O4933" i="2"/>
  <c r="P4941" i="2"/>
  <c r="Q4941" i="2" s="1"/>
  <c r="O4941" i="2"/>
  <c r="P4926" i="2"/>
  <c r="Q4926" i="2" s="1"/>
  <c r="O4926" i="2"/>
  <c r="P4946" i="2"/>
  <c r="Q4946" i="2" s="1"/>
  <c r="O4946" i="2"/>
  <c r="P4955" i="2"/>
  <c r="Q4955" i="2" s="1"/>
  <c r="O4955" i="2"/>
  <c r="P4931" i="2"/>
  <c r="Q4931" i="2" s="1"/>
  <c r="O4931" i="2"/>
  <c r="P4954" i="2"/>
  <c r="Q4954" i="2" s="1"/>
  <c r="O4954" i="2"/>
  <c r="P4952" i="2"/>
  <c r="Q4952" i="2" s="1"/>
  <c r="O4952" i="2"/>
  <c r="P4950" i="2"/>
  <c r="Q4950" i="2" s="1"/>
  <c r="O4950" i="2"/>
  <c r="P4925" i="2"/>
  <c r="Q4925" i="2" s="1"/>
  <c r="O4925" i="2"/>
  <c r="P4935" i="2"/>
  <c r="Q4935" i="2" s="1"/>
  <c r="O4935" i="2"/>
  <c r="P4948" i="2"/>
  <c r="Q4948" i="2" s="1"/>
  <c r="O4948" i="2"/>
  <c r="P4949" i="2"/>
  <c r="Q4949" i="2" s="1"/>
  <c r="O4949" i="2"/>
  <c r="P4924" i="2"/>
  <c r="Q4924" i="2" s="1"/>
  <c r="O4924" i="2"/>
  <c r="P4922" i="2"/>
  <c r="Q4922" i="2" s="1"/>
  <c r="O4922" i="2"/>
  <c r="P4951" i="2"/>
  <c r="Q4951" i="2" s="1"/>
  <c r="O4951" i="2"/>
  <c r="P4936" i="2"/>
  <c r="Q4936" i="2" s="1"/>
  <c r="O4936" i="2"/>
  <c r="P4938" i="2"/>
  <c r="Q4938" i="2" s="1"/>
  <c r="O4938" i="2"/>
  <c r="P4937" i="2"/>
  <c r="Q4937" i="2" s="1"/>
  <c r="O4937" i="2"/>
  <c r="P4934" i="2"/>
  <c r="Q4934" i="2" s="1"/>
  <c r="O4934" i="2"/>
  <c r="P4956" i="2"/>
  <c r="Q4956" i="2" s="1"/>
  <c r="O4956" i="2"/>
  <c r="P4929" i="2"/>
  <c r="Q4929" i="2" s="1"/>
  <c r="O4929" i="2"/>
  <c r="P4953" i="2"/>
  <c r="Q4953" i="2" s="1"/>
  <c r="O4953" i="2"/>
  <c r="P4923" i="2"/>
  <c r="Q4923" i="2" s="1"/>
  <c r="O4923" i="2"/>
  <c r="P4892" i="2"/>
  <c r="Q4892" i="2" s="1"/>
  <c r="O4892" i="2"/>
  <c r="P4918" i="2"/>
  <c r="Q4918" i="2" s="1"/>
  <c r="O4918" i="2"/>
  <c r="P4916" i="2"/>
  <c r="Q4916" i="2" s="1"/>
  <c r="O4916" i="2"/>
  <c r="P4888" i="2"/>
  <c r="Q4888" i="2" s="1"/>
  <c r="O4888" i="2"/>
  <c r="P4891" i="2"/>
  <c r="Q4891" i="2" s="1"/>
  <c r="O4891" i="2"/>
  <c r="P4901" i="2"/>
  <c r="Q4901" i="2" s="1"/>
  <c r="O4901" i="2"/>
  <c r="P4893" i="2"/>
  <c r="Q4893" i="2" s="1"/>
  <c r="O4893" i="2"/>
  <c r="P4885" i="2"/>
  <c r="Q4885" i="2" s="1"/>
  <c r="O4885" i="2"/>
  <c r="P4910" i="2"/>
  <c r="Q4910" i="2" s="1"/>
  <c r="O4910" i="2"/>
  <c r="P4902" i="2"/>
  <c r="Q4902" i="2" s="1"/>
  <c r="O4902" i="2"/>
  <c r="P4907" i="2"/>
  <c r="Q4907" i="2" s="1"/>
  <c r="O4907" i="2"/>
  <c r="P4920" i="2"/>
  <c r="Q4920" i="2" s="1"/>
  <c r="O4920" i="2"/>
  <c r="P4911" i="2"/>
  <c r="Q4911" i="2" s="1"/>
  <c r="O4911" i="2"/>
  <c r="P4894" i="2"/>
  <c r="Q4894" i="2" s="1"/>
  <c r="O4894" i="2"/>
  <c r="P4899" i="2"/>
  <c r="Q4899" i="2" s="1"/>
  <c r="O4899" i="2"/>
  <c r="P4896" i="2"/>
  <c r="Q4896" i="2" s="1"/>
  <c r="O4896" i="2"/>
  <c r="P4895" i="2"/>
  <c r="Q4895" i="2" s="1"/>
  <c r="O4895" i="2"/>
  <c r="P4905" i="2"/>
  <c r="Q4905" i="2" s="1"/>
  <c r="O4905" i="2"/>
  <c r="P4904" i="2"/>
  <c r="Q4904" i="2" s="1"/>
  <c r="O4904" i="2"/>
  <c r="P4914" i="2"/>
  <c r="Q4914" i="2" s="1"/>
  <c r="O4914" i="2"/>
  <c r="P4898" i="2"/>
  <c r="Q4898" i="2" s="1"/>
  <c r="O4898" i="2"/>
  <c r="P4912" i="2"/>
  <c r="Q4912" i="2" s="1"/>
  <c r="O4912" i="2"/>
  <c r="P4897" i="2"/>
  <c r="Q4897" i="2" s="1"/>
  <c r="O4897" i="2"/>
  <c r="P4919" i="2"/>
  <c r="Q4919" i="2" s="1"/>
  <c r="O4919" i="2"/>
  <c r="P4917" i="2"/>
  <c r="Q4917" i="2" s="1"/>
  <c r="O4917" i="2"/>
  <c r="P4889" i="2"/>
  <c r="Q4889" i="2" s="1"/>
  <c r="O4889" i="2"/>
  <c r="P4909" i="2"/>
  <c r="Q4909" i="2" s="1"/>
  <c r="O4909" i="2"/>
  <c r="P4903" i="2"/>
  <c r="Q4903" i="2" s="1"/>
  <c r="O4903" i="2"/>
  <c r="P4900" i="2"/>
  <c r="Q4900" i="2" s="1"/>
  <c r="O4900" i="2"/>
  <c r="P4915" i="2"/>
  <c r="Q4915" i="2" s="1"/>
  <c r="O4915" i="2"/>
  <c r="P4913" i="2"/>
  <c r="Q4913" i="2" s="1"/>
  <c r="O4913" i="2"/>
  <c r="P4908" i="2"/>
  <c r="Q4908" i="2" s="1"/>
  <c r="O4908" i="2"/>
  <c r="P4890" i="2"/>
  <c r="Q4890" i="2" s="1"/>
  <c r="O4890" i="2"/>
  <c r="P4887" i="2"/>
  <c r="Q4887" i="2" s="1"/>
  <c r="O4887" i="2"/>
  <c r="P4886" i="2"/>
  <c r="Q4886" i="2" s="1"/>
  <c r="O4886" i="2"/>
  <c r="P4906" i="2"/>
  <c r="Q4906" i="2" s="1"/>
  <c r="O4906" i="2"/>
  <c r="P4878" i="2"/>
  <c r="Q4878" i="2" s="1"/>
  <c r="O4878" i="2"/>
  <c r="P4874" i="2"/>
  <c r="Q4874" i="2" s="1"/>
  <c r="O4874" i="2"/>
  <c r="P4876" i="2"/>
  <c r="Q4876" i="2" s="1"/>
  <c r="O4876" i="2"/>
  <c r="P4857" i="2"/>
  <c r="Q4857" i="2" s="1"/>
  <c r="O4857" i="2"/>
  <c r="P4860" i="2"/>
  <c r="Q4860" i="2" s="1"/>
  <c r="O4860" i="2"/>
  <c r="P4879" i="2"/>
  <c r="Q4879" i="2" s="1"/>
  <c r="O4879" i="2"/>
  <c r="P4869" i="2"/>
  <c r="Q4869" i="2" s="1"/>
  <c r="O4869" i="2"/>
  <c r="P4859" i="2"/>
  <c r="Q4859" i="2" s="1"/>
  <c r="O4859" i="2"/>
  <c r="P4880" i="2"/>
  <c r="Q4880" i="2" s="1"/>
  <c r="O4880" i="2"/>
  <c r="P4871" i="2"/>
  <c r="Q4871" i="2" s="1"/>
  <c r="O4871" i="2"/>
  <c r="P4877" i="2"/>
  <c r="Q4877" i="2" s="1"/>
  <c r="O4877" i="2"/>
  <c r="P4875" i="2"/>
  <c r="Q4875" i="2" s="1"/>
  <c r="O4875" i="2"/>
  <c r="P4883" i="2"/>
  <c r="Q4883" i="2" s="1"/>
  <c r="O4883" i="2"/>
  <c r="P4850" i="2"/>
  <c r="Q4850" i="2" s="1"/>
  <c r="O4850" i="2"/>
  <c r="P4858" i="2"/>
  <c r="Q4858" i="2" s="1"/>
  <c r="O4858" i="2"/>
  <c r="P4863" i="2"/>
  <c r="Q4863" i="2" s="1"/>
  <c r="O4863" i="2"/>
  <c r="P4862" i="2"/>
  <c r="Q4862" i="2" s="1"/>
  <c r="O4862" i="2"/>
  <c r="P4861" i="2"/>
  <c r="Q4861" i="2" s="1"/>
  <c r="O4861" i="2"/>
  <c r="P4865" i="2"/>
  <c r="Q4865" i="2" s="1"/>
  <c r="O4865" i="2"/>
  <c r="P4873" i="2"/>
  <c r="Q4873" i="2" s="1"/>
  <c r="O4873" i="2"/>
  <c r="P4864" i="2"/>
  <c r="Q4864" i="2" s="1"/>
  <c r="O4864" i="2"/>
  <c r="P4867" i="2"/>
  <c r="Q4867" i="2" s="1"/>
  <c r="O4867" i="2"/>
  <c r="P4851" i="2"/>
  <c r="Q4851" i="2" s="1"/>
  <c r="O4851" i="2"/>
  <c r="P4881" i="2"/>
  <c r="Q4881" i="2" s="1"/>
  <c r="O4881" i="2"/>
  <c r="P4852" i="2"/>
  <c r="Q4852" i="2" s="1"/>
  <c r="O4852" i="2"/>
  <c r="P4884" i="2"/>
  <c r="Q4884" i="2" s="1"/>
  <c r="O4884" i="2"/>
  <c r="P4872" i="2"/>
  <c r="Q4872" i="2" s="1"/>
  <c r="O4872" i="2"/>
  <c r="P4868" i="2"/>
  <c r="Q4868" i="2" s="1"/>
  <c r="O4868" i="2"/>
  <c r="P4866" i="2"/>
  <c r="Q4866" i="2" s="1"/>
  <c r="O4866" i="2"/>
  <c r="P4853" i="2"/>
  <c r="Q4853" i="2" s="1"/>
  <c r="O4853" i="2"/>
  <c r="P4855" i="2"/>
  <c r="Q4855" i="2" s="1"/>
  <c r="O4855" i="2"/>
  <c r="P4882" i="2"/>
  <c r="Q4882" i="2" s="1"/>
  <c r="O4882" i="2"/>
  <c r="P4870" i="2"/>
  <c r="Q4870" i="2" s="1"/>
  <c r="O4870" i="2"/>
  <c r="P4849" i="2"/>
  <c r="Q4849" i="2" s="1"/>
  <c r="O4849" i="2"/>
  <c r="P4854" i="2"/>
  <c r="Q4854" i="2" s="1"/>
  <c r="O4854" i="2"/>
  <c r="P4856" i="2"/>
  <c r="Q4856" i="2" s="1"/>
  <c r="O4856" i="2"/>
  <c r="P4839" i="2"/>
  <c r="Q4839" i="2" s="1"/>
  <c r="O4839" i="2"/>
  <c r="P4848" i="2"/>
  <c r="Q4848" i="2" s="1"/>
  <c r="O4848" i="2"/>
  <c r="P4841" i="2"/>
  <c r="Q4841" i="2" s="1"/>
  <c r="O4841" i="2"/>
  <c r="P4846" i="2"/>
  <c r="Q4846" i="2" s="1"/>
  <c r="O4846" i="2"/>
  <c r="P4844" i="2"/>
  <c r="Q4844" i="2" s="1"/>
  <c r="O4844" i="2"/>
  <c r="P4845" i="2"/>
  <c r="Q4845" i="2" s="1"/>
  <c r="O4845" i="2"/>
  <c r="P4840" i="2"/>
  <c r="Q4840" i="2" s="1"/>
  <c r="O4840" i="2"/>
  <c r="P4843" i="2"/>
  <c r="Q4843" i="2" s="1"/>
  <c r="O4843" i="2"/>
  <c r="P4847" i="2"/>
  <c r="Q4847" i="2" s="1"/>
  <c r="O4847" i="2"/>
  <c r="P4842" i="2"/>
  <c r="Q4842" i="2" s="1"/>
  <c r="O4842" i="2"/>
  <c r="P4579" i="2"/>
  <c r="Q4579" i="2" s="1"/>
  <c r="O4579" i="2"/>
  <c r="P4595" i="2"/>
  <c r="Q4595" i="2" s="1"/>
  <c r="O4595" i="2"/>
  <c r="P4602" i="2"/>
  <c r="Q4602" i="2" s="1"/>
  <c r="O4602" i="2"/>
  <c r="P4573" i="2"/>
  <c r="Q4573" i="2" s="1"/>
  <c r="O4573" i="2"/>
  <c r="P4575" i="2"/>
  <c r="Q4575" i="2" s="1"/>
  <c r="O4575" i="2"/>
  <c r="P4567" i="2"/>
  <c r="Q4567" i="2" s="1"/>
  <c r="O4567" i="2"/>
  <c r="P4569" i="2"/>
  <c r="Q4569" i="2" s="1"/>
  <c r="O4569" i="2"/>
  <c r="P4577" i="2"/>
  <c r="Q4577" i="2" s="1"/>
  <c r="O4577" i="2"/>
  <c r="P4586" i="2"/>
  <c r="Q4586" i="2" s="1"/>
  <c r="O4586" i="2"/>
  <c r="P4599" i="2"/>
  <c r="Q4599" i="2" s="1"/>
  <c r="O4599" i="2"/>
  <c r="P4592" i="2"/>
  <c r="Q4592" i="2" s="1"/>
  <c r="O4592" i="2"/>
  <c r="P4590" i="2"/>
  <c r="Q4590" i="2" s="1"/>
  <c r="O4590" i="2"/>
  <c r="P4598" i="2"/>
  <c r="Q4598" i="2" s="1"/>
  <c r="O4598" i="2"/>
  <c r="P4594" i="2"/>
  <c r="Q4594" i="2" s="1"/>
  <c r="O4594" i="2"/>
  <c r="P4589" i="2"/>
  <c r="Q4589" i="2" s="1"/>
  <c r="O4589" i="2"/>
  <c r="P4570" i="2"/>
  <c r="Q4570" i="2" s="1"/>
  <c r="O4570" i="2"/>
  <c r="P4581" i="2"/>
  <c r="Q4581" i="2" s="1"/>
  <c r="O4581" i="2"/>
  <c r="P4574" i="2"/>
  <c r="Q4574" i="2" s="1"/>
  <c r="O4574" i="2"/>
  <c r="P4572" i="2"/>
  <c r="Q4572" i="2" s="1"/>
  <c r="O4572" i="2"/>
  <c r="P4601" i="2"/>
  <c r="Q4601" i="2" s="1"/>
  <c r="O4601" i="2"/>
  <c r="P4596" i="2"/>
  <c r="Q4596" i="2" s="1"/>
  <c r="O4596" i="2"/>
  <c r="P4585" i="2"/>
  <c r="Q4585" i="2" s="1"/>
  <c r="O4585" i="2"/>
  <c r="P4584" i="2"/>
  <c r="Q4584" i="2" s="1"/>
  <c r="O4584" i="2"/>
  <c r="P4597" i="2"/>
  <c r="Q4597" i="2" s="1"/>
  <c r="O4597" i="2"/>
  <c r="P4588" i="2"/>
  <c r="Q4588" i="2" s="1"/>
  <c r="O4588" i="2"/>
  <c r="P4591" i="2"/>
  <c r="Q4591" i="2" s="1"/>
  <c r="O4591" i="2"/>
  <c r="P4571" i="2"/>
  <c r="Q4571" i="2" s="1"/>
  <c r="O4571" i="2"/>
  <c r="P4582" i="2"/>
  <c r="Q4582" i="2" s="1"/>
  <c r="O4582" i="2"/>
  <c r="P4583" i="2"/>
  <c r="Q4583" i="2" s="1"/>
  <c r="O4583" i="2"/>
  <c r="P4576" i="2"/>
  <c r="Q4576" i="2" s="1"/>
  <c r="O4576" i="2"/>
  <c r="P4578" i="2"/>
  <c r="Q4578" i="2" s="1"/>
  <c r="O4578" i="2"/>
  <c r="P4580" i="2"/>
  <c r="Q4580" i="2" s="1"/>
  <c r="O4580" i="2"/>
  <c r="P4568" i="2"/>
  <c r="Q4568" i="2" s="1"/>
  <c r="O4568" i="2"/>
  <c r="P4593" i="2"/>
  <c r="Q4593" i="2" s="1"/>
  <c r="O4593" i="2"/>
  <c r="P4600" i="2"/>
  <c r="Q4600" i="2" s="1"/>
  <c r="O4600" i="2"/>
  <c r="P4587" i="2"/>
  <c r="Q4587" i="2" s="1"/>
  <c r="O4587" i="2"/>
  <c r="P4531" i="2"/>
  <c r="Q4531" i="2" s="1"/>
  <c r="O4531" i="2"/>
  <c r="P4541" i="2"/>
  <c r="Q4541" i="2" s="1"/>
  <c r="O4541" i="2"/>
  <c r="P4538" i="2"/>
  <c r="Q4538" i="2" s="1"/>
  <c r="O4538" i="2"/>
  <c r="P4543" i="2"/>
  <c r="Q4543" i="2" s="1"/>
  <c r="O4543" i="2"/>
  <c r="P4552" i="2"/>
  <c r="Q4552" i="2" s="1"/>
  <c r="O4552" i="2"/>
  <c r="P4557" i="2"/>
  <c r="Q4557" i="2" s="1"/>
  <c r="O4557" i="2"/>
  <c r="P4556" i="2"/>
  <c r="Q4556" i="2" s="1"/>
  <c r="O4556" i="2"/>
  <c r="P4562" i="2"/>
  <c r="Q4562" i="2" s="1"/>
  <c r="O4562" i="2"/>
  <c r="P4563" i="2"/>
  <c r="Q4563" i="2" s="1"/>
  <c r="O4563" i="2"/>
  <c r="P4537" i="2"/>
  <c r="Q4537" i="2" s="1"/>
  <c r="O4537" i="2"/>
  <c r="P4547" i="2"/>
  <c r="Q4547" i="2" s="1"/>
  <c r="O4547" i="2"/>
  <c r="P4546" i="2"/>
  <c r="Q4546" i="2" s="1"/>
  <c r="O4546" i="2"/>
  <c r="P4560" i="2"/>
  <c r="Q4560" i="2" s="1"/>
  <c r="O4560" i="2"/>
  <c r="P4534" i="2"/>
  <c r="Q4534" i="2" s="1"/>
  <c r="O4534" i="2"/>
  <c r="P4550" i="2"/>
  <c r="Q4550" i="2" s="1"/>
  <c r="O4550" i="2"/>
  <c r="P4533" i="2"/>
  <c r="Q4533" i="2" s="1"/>
  <c r="O4533" i="2"/>
  <c r="P4561" i="2"/>
  <c r="Q4561" i="2" s="1"/>
  <c r="O4561" i="2"/>
  <c r="P4565" i="2"/>
  <c r="Q4565" i="2" s="1"/>
  <c r="O4565" i="2"/>
  <c r="P4559" i="2"/>
  <c r="Q4559" i="2" s="1"/>
  <c r="O4559" i="2"/>
  <c r="P4549" i="2"/>
  <c r="Q4549" i="2" s="1"/>
  <c r="O4549" i="2"/>
  <c r="P4544" i="2"/>
  <c r="Q4544" i="2" s="1"/>
  <c r="O4544" i="2"/>
  <c r="P4555" i="2"/>
  <c r="Q4555" i="2" s="1"/>
  <c r="O4555" i="2"/>
  <c r="P4566" i="2"/>
  <c r="Q4566" i="2" s="1"/>
  <c r="O4566" i="2"/>
  <c r="P4558" i="2"/>
  <c r="Q4558" i="2" s="1"/>
  <c r="O4558" i="2"/>
  <c r="P4554" i="2"/>
  <c r="Q4554" i="2" s="1"/>
  <c r="O4554" i="2"/>
  <c r="P4564" i="2"/>
  <c r="Q4564" i="2" s="1"/>
  <c r="O4564" i="2"/>
  <c r="P4545" i="2"/>
  <c r="Q4545" i="2" s="1"/>
  <c r="O4545" i="2"/>
  <c r="P4551" i="2"/>
  <c r="Q4551" i="2" s="1"/>
  <c r="O4551" i="2"/>
  <c r="P4542" i="2"/>
  <c r="Q4542" i="2" s="1"/>
  <c r="O4542" i="2"/>
  <c r="P4532" i="2"/>
  <c r="Q4532" i="2" s="1"/>
  <c r="O4532" i="2"/>
  <c r="P4539" i="2"/>
  <c r="Q4539" i="2" s="1"/>
  <c r="O4539" i="2"/>
  <c r="P4553" i="2"/>
  <c r="Q4553" i="2" s="1"/>
  <c r="O4553" i="2"/>
  <c r="P4535" i="2"/>
  <c r="Q4535" i="2" s="1"/>
  <c r="O4535" i="2"/>
  <c r="P4536" i="2"/>
  <c r="Q4536" i="2" s="1"/>
  <c r="O4536" i="2"/>
  <c r="P4540" i="2"/>
  <c r="Q4540" i="2" s="1"/>
  <c r="O4540" i="2"/>
  <c r="P4548" i="2"/>
  <c r="Q4548" i="2" s="1"/>
  <c r="O4548" i="2"/>
  <c r="P4508" i="2"/>
  <c r="Q4508" i="2" s="1"/>
  <c r="P4500" i="2"/>
  <c r="Q4500" i="2" s="1"/>
  <c r="P4518" i="2"/>
  <c r="Q4518" i="2" s="1"/>
  <c r="P4509" i="2"/>
  <c r="Q4509" i="2" s="1"/>
  <c r="P4499" i="2"/>
  <c r="Q4499" i="2" s="1"/>
  <c r="P4517" i="2"/>
  <c r="Q4517" i="2" s="1"/>
  <c r="P4512" i="2"/>
  <c r="Q4512" i="2" s="1"/>
  <c r="P4511" i="2"/>
  <c r="Q4511" i="2" s="1"/>
  <c r="P4501" i="2"/>
  <c r="Q4501" i="2" s="1"/>
  <c r="P4514" i="2"/>
  <c r="Q4514" i="2" s="1"/>
  <c r="P4496" i="2"/>
  <c r="Q4496" i="2" s="1"/>
  <c r="P4513" i="2"/>
  <c r="Q4513" i="2" s="1"/>
  <c r="P4497" i="2"/>
  <c r="Q4497" i="2" s="1"/>
  <c r="P4516" i="2"/>
  <c r="Q4516" i="2" s="1"/>
  <c r="P4503" i="2"/>
  <c r="Q4503" i="2" s="1"/>
  <c r="P4502" i="2"/>
  <c r="Q4502" i="2" s="1"/>
  <c r="P4507" i="2"/>
  <c r="Q4507" i="2" s="1"/>
  <c r="P4498" i="2"/>
  <c r="Q4498" i="2" s="1"/>
  <c r="P4505" i="2"/>
  <c r="Q4505" i="2" s="1"/>
  <c r="P4504" i="2"/>
  <c r="Q4504" i="2" s="1"/>
  <c r="P4506" i="2"/>
  <c r="Q4506" i="2" s="1"/>
  <c r="P4510" i="2"/>
  <c r="Q4510" i="2" s="1"/>
  <c r="P4495" i="2"/>
  <c r="Q4495" i="2" s="1"/>
  <c r="P4515" i="2"/>
  <c r="Q4515" i="2" s="1"/>
  <c r="P4489" i="2"/>
  <c r="Q4489" i="2" s="1"/>
  <c r="P4487" i="2"/>
  <c r="Q4487" i="2" s="1"/>
  <c r="P4488" i="2"/>
  <c r="Q4488" i="2" s="1"/>
  <c r="P4486" i="2"/>
  <c r="Q4486" i="2" s="1"/>
  <c r="P4494" i="2"/>
  <c r="Q4494" i="2" s="1"/>
  <c r="P4485" i="2"/>
  <c r="Q4485" i="2" s="1"/>
  <c r="P4490" i="2"/>
  <c r="Q4490" i="2" s="1"/>
  <c r="P4492" i="2"/>
  <c r="Q4492" i="2" s="1"/>
  <c r="P4493" i="2"/>
  <c r="Q4493" i="2" s="1"/>
  <c r="P4491" i="2"/>
  <c r="Q4491" i="2" s="1"/>
  <c r="P4479" i="2"/>
  <c r="Q4479" i="2" s="1"/>
  <c r="P4460" i="2"/>
  <c r="Q4460" i="2" s="1"/>
  <c r="P4456" i="2"/>
  <c r="Q4456" i="2" s="1"/>
  <c r="P4465" i="2"/>
  <c r="Q4465" i="2" s="1"/>
  <c r="P4472" i="2"/>
  <c r="Q4472" i="2" s="1"/>
  <c r="P4480" i="2"/>
  <c r="Q4480" i="2" s="1"/>
  <c r="P4467" i="2"/>
  <c r="Q4467" i="2" s="1"/>
  <c r="P4473" i="2"/>
  <c r="Q4473" i="2" s="1"/>
  <c r="P4481" i="2"/>
  <c r="Q4481" i="2" s="1"/>
  <c r="P4475" i="2"/>
  <c r="Q4475" i="2" s="1"/>
  <c r="P4478" i="2"/>
  <c r="Q4478" i="2" s="1"/>
  <c r="P4468" i="2"/>
  <c r="Q4468" i="2" s="1"/>
  <c r="P4454" i="2"/>
  <c r="Q4454" i="2" s="1"/>
  <c r="P4474" i="2"/>
  <c r="Q4474" i="2" s="1"/>
  <c r="P4450" i="2"/>
  <c r="Q4450" i="2" s="1"/>
  <c r="P4455" i="2"/>
  <c r="Q4455" i="2" s="1"/>
  <c r="P4476" i="2"/>
  <c r="Q4476" i="2" s="1"/>
  <c r="P4470" i="2"/>
  <c r="Q4470" i="2" s="1"/>
  <c r="P4484" i="2"/>
  <c r="Q4484" i="2" s="1"/>
  <c r="P4463" i="2"/>
  <c r="Q4463" i="2" s="1"/>
  <c r="P4464" i="2"/>
  <c r="Q4464" i="2" s="1"/>
  <c r="P4449" i="2"/>
  <c r="Q4449" i="2" s="1"/>
  <c r="P4459" i="2"/>
  <c r="Q4459" i="2" s="1"/>
  <c r="P4451" i="2"/>
  <c r="Q4451" i="2" s="1"/>
  <c r="P4452" i="2"/>
  <c r="Q4452" i="2" s="1"/>
  <c r="P4458" i="2"/>
  <c r="Q4458" i="2" s="1"/>
  <c r="P4457" i="2"/>
  <c r="Q4457" i="2" s="1"/>
  <c r="P4453" i="2"/>
  <c r="Q4453" i="2" s="1"/>
  <c r="P4466" i="2"/>
  <c r="Q4466" i="2" s="1"/>
  <c r="P4469" i="2"/>
  <c r="Q4469" i="2" s="1"/>
  <c r="P4462" i="2"/>
  <c r="Q4462" i="2" s="1"/>
  <c r="P4471" i="2"/>
  <c r="Q4471" i="2" s="1"/>
  <c r="P4461" i="2"/>
  <c r="Q4461" i="2" s="1"/>
  <c r="P4477" i="2"/>
  <c r="Q4477" i="2" s="1"/>
  <c r="P4483" i="2"/>
  <c r="Q4483" i="2" s="1"/>
  <c r="P4482" i="2"/>
  <c r="Q4482" i="2" s="1"/>
  <c r="P4417" i="2"/>
  <c r="Q4417" i="2" s="1"/>
  <c r="P4414" i="2"/>
  <c r="Q4414" i="2" s="1"/>
  <c r="P4415" i="2"/>
  <c r="Q4415" i="2" s="1"/>
  <c r="P4443" i="2"/>
  <c r="Q4443" i="2" s="1"/>
  <c r="P4419" i="2"/>
  <c r="Q4419" i="2" s="1"/>
  <c r="P4421" i="2"/>
  <c r="Q4421" i="2" s="1"/>
  <c r="P4434" i="2"/>
  <c r="Q4434" i="2" s="1"/>
  <c r="P4447" i="2"/>
  <c r="Q4447" i="2" s="1"/>
  <c r="P4445" i="2"/>
  <c r="Q4445" i="2" s="1"/>
  <c r="P4438" i="2"/>
  <c r="Q4438" i="2" s="1"/>
  <c r="P4430" i="2"/>
  <c r="Q4430" i="2" s="1"/>
  <c r="P4429" i="2"/>
  <c r="Q4429" i="2" s="1"/>
  <c r="P4448" i="2"/>
  <c r="Q4448" i="2" s="1"/>
  <c r="P4427" i="2"/>
  <c r="Q4427" i="2" s="1"/>
  <c r="P4431" i="2"/>
  <c r="Q4431" i="2" s="1"/>
  <c r="P4425" i="2"/>
  <c r="Q4425" i="2" s="1"/>
  <c r="P4446" i="2"/>
  <c r="Q4446" i="2" s="1"/>
  <c r="P4436" i="2"/>
  <c r="Q4436" i="2" s="1"/>
  <c r="P4439" i="2"/>
  <c r="Q4439" i="2" s="1"/>
  <c r="P4433" i="2"/>
  <c r="Q4433" i="2" s="1"/>
  <c r="P4416" i="2"/>
  <c r="Q4416" i="2" s="1"/>
  <c r="P4418" i="2"/>
  <c r="Q4418" i="2" s="1"/>
  <c r="P4420" i="2"/>
  <c r="Q4420" i="2" s="1"/>
  <c r="P4423" i="2"/>
  <c r="Q4423" i="2" s="1"/>
  <c r="P4426" i="2"/>
  <c r="Q4426" i="2" s="1"/>
  <c r="P4444" i="2"/>
  <c r="Q4444" i="2" s="1"/>
  <c r="P4437" i="2"/>
  <c r="Q4437" i="2" s="1"/>
  <c r="P4440" i="2"/>
  <c r="Q4440" i="2" s="1"/>
  <c r="P4435" i="2"/>
  <c r="Q4435" i="2" s="1"/>
  <c r="P4424" i="2"/>
  <c r="Q4424" i="2" s="1"/>
  <c r="P4432" i="2"/>
  <c r="Q4432" i="2" s="1"/>
  <c r="P4428" i="2"/>
  <c r="Q4428" i="2" s="1"/>
  <c r="P4422" i="2"/>
  <c r="Q4422" i="2" s="1"/>
  <c r="P4413" i="2"/>
  <c r="Q4413" i="2" s="1"/>
  <c r="P4441" i="2"/>
  <c r="Q4441" i="2" s="1"/>
  <c r="P4442" i="2"/>
  <c r="Q4442" i="2" s="1"/>
  <c r="P4399" i="2"/>
  <c r="Q4399" i="2" s="1"/>
  <c r="P4382" i="2"/>
  <c r="Q4382" i="2" s="1"/>
  <c r="P4406" i="2"/>
  <c r="Q4406" i="2" s="1"/>
  <c r="P4381" i="2"/>
  <c r="Q4381" i="2" s="1"/>
  <c r="P4407" i="2"/>
  <c r="Q4407" i="2" s="1"/>
  <c r="P4385" i="2"/>
  <c r="Q4385" i="2" s="1"/>
  <c r="P4400" i="2"/>
  <c r="Q4400" i="2" s="1"/>
  <c r="P4383" i="2"/>
  <c r="Q4383" i="2" s="1"/>
  <c r="P4394" i="2"/>
  <c r="Q4394" i="2" s="1"/>
  <c r="P4392" i="2"/>
  <c r="Q4392" i="2" s="1"/>
  <c r="P4379" i="2"/>
  <c r="Q4379" i="2" s="1"/>
  <c r="P4395" i="2"/>
  <c r="Q4395" i="2" s="1"/>
  <c r="P4384" i="2"/>
  <c r="Q4384" i="2" s="1"/>
  <c r="P4402" i="2"/>
  <c r="Q4402" i="2" s="1"/>
  <c r="P4390" i="2"/>
  <c r="Q4390" i="2" s="1"/>
  <c r="P4403" i="2"/>
  <c r="Q4403" i="2" s="1"/>
  <c r="P4396" i="2"/>
  <c r="Q4396" i="2" s="1"/>
  <c r="P4378" i="2"/>
  <c r="Q4378" i="2" s="1"/>
  <c r="P4393" i="2"/>
  <c r="Q4393" i="2" s="1"/>
  <c r="P4404" i="2"/>
  <c r="Q4404" i="2" s="1"/>
  <c r="P4386" i="2"/>
  <c r="Q4386" i="2" s="1"/>
  <c r="P4405" i="2"/>
  <c r="Q4405" i="2" s="1"/>
  <c r="P4380" i="2"/>
  <c r="Q4380" i="2" s="1"/>
  <c r="P4409" i="2"/>
  <c r="Q4409" i="2" s="1"/>
  <c r="P4391" i="2"/>
  <c r="Q4391" i="2" s="1"/>
  <c r="P4398" i="2"/>
  <c r="Q4398" i="2" s="1"/>
  <c r="P4401" i="2"/>
  <c r="Q4401" i="2" s="1"/>
  <c r="P4411" i="2"/>
  <c r="Q4411" i="2" s="1"/>
  <c r="P4388" i="2"/>
  <c r="Q4388" i="2" s="1"/>
  <c r="P4408" i="2"/>
  <c r="Q4408" i="2" s="1"/>
  <c r="P4412" i="2"/>
  <c r="Q4412" i="2" s="1"/>
  <c r="P4387" i="2"/>
  <c r="Q4387" i="2" s="1"/>
  <c r="P4397" i="2"/>
  <c r="Q4397" i="2" s="1"/>
  <c r="P4389" i="2"/>
  <c r="Q4389" i="2" s="1"/>
  <c r="P4377" i="2"/>
  <c r="Q4377" i="2" s="1"/>
  <c r="P4410" i="2"/>
  <c r="Q4410" i="2" s="1"/>
  <c r="P4375" i="2"/>
  <c r="Q4375" i="2" s="1"/>
  <c r="P4374" i="2"/>
  <c r="Q4374" i="2" s="1"/>
  <c r="P4370" i="2"/>
  <c r="Q4370" i="2" s="1"/>
  <c r="P4369" i="2"/>
  <c r="Q4369" i="2" s="1"/>
  <c r="P4367" i="2"/>
  <c r="Q4367" i="2" s="1"/>
  <c r="P4373" i="2"/>
  <c r="Q4373" i="2" s="1"/>
  <c r="P4371" i="2"/>
  <c r="Q4371" i="2" s="1"/>
  <c r="P4368" i="2"/>
  <c r="Q4368" i="2" s="1"/>
  <c r="P4376" i="2"/>
  <c r="Q4376" i="2" s="1"/>
  <c r="P4372" i="2"/>
  <c r="Q4372" i="2" s="1"/>
  <c r="P4335" i="2"/>
  <c r="Q4335" i="2" s="1"/>
  <c r="P4348" i="2"/>
  <c r="Q4348" i="2" s="1"/>
  <c r="P4337" i="2"/>
  <c r="Q4337" i="2" s="1"/>
  <c r="P4349" i="2"/>
  <c r="Q4349" i="2" s="1"/>
  <c r="P4360" i="2"/>
  <c r="Q4360" i="2" s="1"/>
  <c r="P4355" i="2"/>
  <c r="Q4355" i="2" s="1"/>
  <c r="P4352" i="2"/>
  <c r="Q4352" i="2" s="1"/>
  <c r="P4361" i="2"/>
  <c r="Q4361" i="2" s="1"/>
  <c r="P4354" i="2"/>
  <c r="Q4354" i="2" s="1"/>
  <c r="P4350" i="2"/>
  <c r="Q4350" i="2" s="1"/>
  <c r="P4358" i="2"/>
  <c r="Q4358" i="2" s="1"/>
  <c r="P4334" i="2"/>
  <c r="Q4334" i="2" s="1"/>
  <c r="P4345" i="2"/>
  <c r="Q4345" i="2" s="1"/>
  <c r="P4362" i="2"/>
  <c r="Q4362" i="2" s="1"/>
  <c r="P4353" i="2"/>
  <c r="Q4353" i="2" s="1"/>
  <c r="P4357" i="2"/>
  <c r="Q4357" i="2" s="1"/>
  <c r="P4346" i="2"/>
  <c r="Q4346" i="2" s="1"/>
  <c r="P4338" i="2"/>
  <c r="Q4338" i="2" s="1"/>
  <c r="P4343" i="2"/>
  <c r="Q4343" i="2" s="1"/>
  <c r="P4339" i="2"/>
  <c r="Q4339" i="2" s="1"/>
  <c r="P4365" i="2"/>
  <c r="Q4365" i="2" s="1"/>
  <c r="P4344" i="2"/>
  <c r="Q4344" i="2" s="1"/>
  <c r="P4347" i="2"/>
  <c r="Q4347" i="2" s="1"/>
  <c r="P4336" i="2"/>
  <c r="Q4336" i="2" s="1"/>
  <c r="P4363" i="2"/>
  <c r="Q4363" i="2" s="1"/>
  <c r="P4342" i="2"/>
  <c r="Q4342" i="2" s="1"/>
  <c r="P4340" i="2"/>
  <c r="Q4340" i="2" s="1"/>
  <c r="P4359" i="2"/>
  <c r="Q4359" i="2" s="1"/>
  <c r="P4351" i="2"/>
  <c r="Q4351" i="2" s="1"/>
  <c r="P4331" i="2"/>
  <c r="Q4331" i="2" s="1"/>
  <c r="P4364" i="2"/>
  <c r="Q4364" i="2" s="1"/>
  <c r="P4366" i="2"/>
  <c r="Q4366" i="2" s="1"/>
  <c r="P4341" i="2"/>
  <c r="Q4341" i="2" s="1"/>
  <c r="P4333" i="2"/>
  <c r="Q4333" i="2" s="1"/>
  <c r="P4332" i="2"/>
  <c r="Q4332" i="2" s="1"/>
  <c r="P4356" i="2"/>
  <c r="Q4356" i="2" s="1"/>
  <c r="P4326" i="2"/>
  <c r="Q4326" i="2" s="1"/>
  <c r="P4325" i="2"/>
  <c r="Q4325" i="2" s="1"/>
  <c r="P4316" i="2"/>
  <c r="Q4316" i="2" s="1"/>
  <c r="P4324" i="2"/>
  <c r="Q4324" i="2" s="1"/>
  <c r="P4313" i="2"/>
  <c r="Q4313" i="2" s="1"/>
  <c r="P4305" i="2"/>
  <c r="Q4305" i="2" s="1"/>
  <c r="P4311" i="2"/>
  <c r="Q4311" i="2" s="1"/>
  <c r="P4296" i="2"/>
  <c r="Q4296" i="2" s="1"/>
  <c r="P4323" i="2"/>
  <c r="Q4323" i="2" s="1"/>
  <c r="P4322" i="2"/>
  <c r="Q4322" i="2" s="1"/>
  <c r="P4328" i="2"/>
  <c r="Q4328" i="2" s="1"/>
  <c r="P4302" i="2"/>
  <c r="Q4302" i="2" s="1"/>
  <c r="P4308" i="2"/>
  <c r="Q4308" i="2" s="1"/>
  <c r="P4317" i="2"/>
  <c r="Q4317" i="2" s="1"/>
  <c r="P4314" i="2"/>
  <c r="Q4314" i="2" s="1"/>
  <c r="P4307" i="2"/>
  <c r="Q4307" i="2" s="1"/>
  <c r="P4298" i="2"/>
  <c r="Q4298" i="2" s="1"/>
  <c r="P4330" i="2"/>
  <c r="Q4330" i="2" s="1"/>
  <c r="P4301" i="2"/>
  <c r="Q4301" i="2" s="1"/>
  <c r="P4304" i="2"/>
  <c r="Q4304" i="2" s="1"/>
  <c r="P4321" i="2"/>
  <c r="Q4321" i="2" s="1"/>
  <c r="P4319" i="2"/>
  <c r="Q4319" i="2" s="1"/>
  <c r="P4312" i="2"/>
  <c r="Q4312" i="2" s="1"/>
  <c r="P4309" i="2"/>
  <c r="Q4309" i="2" s="1"/>
  <c r="P4315" i="2"/>
  <c r="Q4315" i="2" s="1"/>
  <c r="P4300" i="2"/>
  <c r="Q4300" i="2" s="1"/>
  <c r="P4306" i="2"/>
  <c r="Q4306" i="2" s="1"/>
  <c r="P4320" i="2"/>
  <c r="Q4320" i="2" s="1"/>
  <c r="P4318" i="2"/>
  <c r="Q4318" i="2" s="1"/>
  <c r="P4327" i="2"/>
  <c r="Q4327" i="2" s="1"/>
  <c r="P4297" i="2"/>
  <c r="Q4297" i="2" s="1"/>
  <c r="P4310" i="2"/>
  <c r="Q4310" i="2" s="1"/>
  <c r="P4329" i="2"/>
  <c r="Q4329" i="2" s="1"/>
  <c r="P4295" i="2"/>
  <c r="Q4295" i="2" s="1"/>
  <c r="P4299" i="2"/>
  <c r="Q4299" i="2" s="1"/>
  <c r="P4303" i="2"/>
  <c r="Q4303" i="2" s="1"/>
  <c r="P4279" i="2"/>
  <c r="Q4279" i="2" s="1"/>
  <c r="P4269" i="2"/>
  <c r="Q4269" i="2" s="1"/>
  <c r="P4270" i="2"/>
  <c r="Q4270" i="2" s="1"/>
  <c r="P4277" i="2"/>
  <c r="Q4277" i="2" s="1"/>
  <c r="P4294" i="2"/>
  <c r="Q4294" i="2" s="1"/>
  <c r="P4278" i="2"/>
  <c r="Q4278" i="2" s="1"/>
  <c r="P4261" i="2"/>
  <c r="Q4261" i="2" s="1"/>
  <c r="P4285" i="2"/>
  <c r="Q4285" i="2" s="1"/>
  <c r="P4275" i="2"/>
  <c r="Q4275" i="2" s="1"/>
  <c r="P4291" i="2"/>
  <c r="Q4291" i="2" s="1"/>
  <c r="P4283" i="2"/>
  <c r="Q4283" i="2" s="1"/>
  <c r="P4290" i="2"/>
  <c r="Q4290" i="2" s="1"/>
  <c r="P4286" i="2"/>
  <c r="Q4286" i="2" s="1"/>
  <c r="P4259" i="2"/>
  <c r="Q4259" i="2" s="1"/>
  <c r="P4267" i="2"/>
  <c r="Q4267" i="2" s="1"/>
  <c r="P4264" i="2"/>
  <c r="Q4264" i="2" s="1"/>
  <c r="P4273" i="2"/>
  <c r="Q4273" i="2" s="1"/>
  <c r="P4265" i="2"/>
  <c r="Q4265" i="2" s="1"/>
  <c r="P4263" i="2"/>
  <c r="Q4263" i="2" s="1"/>
  <c r="P4260" i="2"/>
  <c r="Q4260" i="2" s="1"/>
  <c r="P4272" i="2"/>
  <c r="Q4272" i="2" s="1"/>
  <c r="P4276" i="2"/>
  <c r="Q4276" i="2" s="1"/>
  <c r="P4281" i="2"/>
  <c r="Q4281" i="2" s="1"/>
  <c r="P4268" i="2"/>
  <c r="Q4268" i="2" s="1"/>
  <c r="P4282" i="2"/>
  <c r="Q4282" i="2" s="1"/>
  <c r="P4284" i="2"/>
  <c r="Q4284" i="2" s="1"/>
  <c r="P4280" i="2"/>
  <c r="Q4280" i="2" s="1"/>
  <c r="P4289" i="2"/>
  <c r="Q4289" i="2" s="1"/>
  <c r="P4271" i="2"/>
  <c r="Q4271" i="2" s="1"/>
  <c r="P4287" i="2"/>
  <c r="Q4287" i="2" s="1"/>
  <c r="P4292" i="2"/>
  <c r="Q4292" i="2" s="1"/>
  <c r="P4288" i="2"/>
  <c r="Q4288" i="2" s="1"/>
  <c r="P4262" i="2"/>
  <c r="Q4262" i="2" s="1"/>
  <c r="P4266" i="2"/>
  <c r="Q4266" i="2" s="1"/>
  <c r="P4274" i="2"/>
  <c r="Q4274" i="2" s="1"/>
  <c r="P4293" i="2"/>
  <c r="Q4293" i="2" s="1"/>
  <c r="P4249" i="2"/>
  <c r="Q4249" i="2" s="1"/>
  <c r="P4254" i="2"/>
  <c r="Q4254" i="2" s="1"/>
  <c r="P4257" i="2"/>
  <c r="Q4257" i="2" s="1"/>
  <c r="P4251" i="2"/>
  <c r="Q4251" i="2" s="1"/>
  <c r="P4258" i="2"/>
  <c r="Q4258" i="2" s="1"/>
  <c r="P4255" i="2"/>
  <c r="Q4255" i="2" s="1"/>
  <c r="P4256" i="2"/>
  <c r="Q4256" i="2" s="1"/>
  <c r="P4252" i="2"/>
  <c r="Q4252" i="2" s="1"/>
  <c r="P4250" i="2"/>
  <c r="Q4250" i="2" s="1"/>
  <c r="P4253" i="2"/>
  <c r="Q4253" i="2" s="1"/>
  <c r="P3759" i="2"/>
  <c r="Q3759" i="2" s="1"/>
  <c r="O3759" i="2"/>
  <c r="P3753" i="2"/>
  <c r="Q3753" i="2" s="1"/>
  <c r="O3753" i="2"/>
  <c r="P3752" i="2"/>
  <c r="Q3752" i="2" s="1"/>
  <c r="O3752" i="2"/>
  <c r="P3747" i="2"/>
  <c r="Q3747" i="2" s="1"/>
  <c r="O3747" i="2"/>
  <c r="P3761" i="2"/>
  <c r="Q3761" i="2" s="1"/>
  <c r="O3761" i="2"/>
  <c r="P3754" i="2"/>
  <c r="Q3754" i="2" s="1"/>
  <c r="O3754" i="2"/>
  <c r="P3773" i="2"/>
  <c r="Q3773" i="2" s="1"/>
  <c r="O3773" i="2"/>
  <c r="P3758" i="2"/>
  <c r="Q3758" i="2" s="1"/>
  <c r="O3758" i="2"/>
  <c r="P3768" i="2"/>
  <c r="Q3768" i="2" s="1"/>
  <c r="O3768" i="2"/>
  <c r="P3757" i="2"/>
  <c r="Q3757" i="2" s="1"/>
  <c r="O3757" i="2"/>
  <c r="P3746" i="2"/>
  <c r="Q3746" i="2" s="1"/>
  <c r="O3746" i="2"/>
  <c r="P3751" i="2"/>
  <c r="Q3751" i="2" s="1"/>
  <c r="O3751" i="2"/>
  <c r="P3742" i="2"/>
  <c r="Q3742" i="2" s="1"/>
  <c r="O3742" i="2"/>
  <c r="P3776" i="2"/>
  <c r="Q3776" i="2" s="1"/>
  <c r="O3776" i="2"/>
  <c r="P3769" i="2"/>
  <c r="Q3769" i="2" s="1"/>
  <c r="O3769" i="2"/>
  <c r="P3750" i="2"/>
  <c r="Q3750" i="2" s="1"/>
  <c r="O3750" i="2"/>
  <c r="P3763" i="2"/>
  <c r="Q3763" i="2" s="1"/>
  <c r="O3763" i="2"/>
  <c r="P3756" i="2"/>
  <c r="Q3756" i="2" s="1"/>
  <c r="O3756" i="2"/>
  <c r="P3766" i="2"/>
  <c r="Q3766" i="2" s="1"/>
  <c r="O3766" i="2"/>
  <c r="P3767" i="2"/>
  <c r="Q3767" i="2" s="1"/>
  <c r="O3767" i="2"/>
  <c r="P3771" i="2"/>
  <c r="Q3771" i="2" s="1"/>
  <c r="O3771" i="2"/>
  <c r="P3749" i="2"/>
  <c r="Q3749" i="2" s="1"/>
  <c r="O3749" i="2"/>
  <c r="P3764" i="2"/>
  <c r="Q3764" i="2" s="1"/>
  <c r="O3764" i="2"/>
  <c r="P3748" i="2"/>
  <c r="Q3748" i="2" s="1"/>
  <c r="O3748" i="2"/>
  <c r="P3774" i="2"/>
  <c r="Q3774" i="2" s="1"/>
  <c r="O3774" i="2"/>
  <c r="P3760" i="2"/>
  <c r="Q3760" i="2" s="1"/>
  <c r="O3760" i="2"/>
  <c r="P3772" i="2"/>
  <c r="Q3772" i="2" s="1"/>
  <c r="O3772" i="2"/>
  <c r="P3741" i="2"/>
  <c r="Q3741" i="2" s="1"/>
  <c r="O3741" i="2"/>
  <c r="P3744" i="2"/>
  <c r="Q3744" i="2" s="1"/>
  <c r="O3744" i="2"/>
  <c r="P3762" i="2"/>
  <c r="Q3762" i="2" s="1"/>
  <c r="O3762" i="2"/>
  <c r="P3755" i="2"/>
  <c r="Q3755" i="2" s="1"/>
  <c r="O3755" i="2"/>
  <c r="P3743" i="2"/>
  <c r="Q3743" i="2" s="1"/>
  <c r="O3743" i="2"/>
  <c r="P3765" i="2"/>
  <c r="Q3765" i="2" s="1"/>
  <c r="O3765" i="2"/>
  <c r="P3770" i="2"/>
  <c r="Q3770" i="2" s="1"/>
  <c r="O3770" i="2"/>
  <c r="P3745" i="2"/>
  <c r="Q3745" i="2" s="1"/>
  <c r="O3745" i="2"/>
  <c r="P3775" i="2"/>
  <c r="Q3775" i="2" s="1"/>
  <c r="O3775" i="2"/>
  <c r="P3731" i="2"/>
  <c r="Q3731" i="2" s="1"/>
  <c r="O3731" i="2"/>
  <c r="P3712" i="2"/>
  <c r="Q3712" i="2" s="1"/>
  <c r="O3712" i="2"/>
  <c r="P3734" i="2"/>
  <c r="Q3734" i="2" s="1"/>
  <c r="O3734" i="2"/>
  <c r="P3710" i="2"/>
  <c r="Q3710" i="2" s="1"/>
  <c r="O3710" i="2"/>
  <c r="P3738" i="2"/>
  <c r="Q3738" i="2" s="1"/>
  <c r="O3738" i="2"/>
  <c r="P3720" i="2"/>
  <c r="Q3720" i="2" s="1"/>
  <c r="O3720" i="2"/>
  <c r="P3728" i="2"/>
  <c r="Q3728" i="2" s="1"/>
  <c r="O3728" i="2"/>
  <c r="P3729" i="2"/>
  <c r="Q3729" i="2" s="1"/>
  <c r="O3729" i="2"/>
  <c r="P3727" i="2"/>
  <c r="Q3727" i="2" s="1"/>
  <c r="O3727" i="2"/>
  <c r="P3740" i="2"/>
  <c r="Q3740" i="2" s="1"/>
  <c r="O3740" i="2"/>
  <c r="P3730" i="2"/>
  <c r="Q3730" i="2" s="1"/>
  <c r="O3730" i="2"/>
  <c r="P3737" i="2"/>
  <c r="Q3737" i="2" s="1"/>
  <c r="O3737" i="2"/>
  <c r="P3706" i="2"/>
  <c r="Q3706" i="2" s="1"/>
  <c r="O3706" i="2"/>
  <c r="P3725" i="2"/>
  <c r="Q3725" i="2" s="1"/>
  <c r="O3725" i="2"/>
  <c r="P3723" i="2"/>
  <c r="Q3723" i="2" s="1"/>
  <c r="O3723" i="2"/>
  <c r="P3713" i="2"/>
  <c r="Q3713" i="2" s="1"/>
  <c r="O3713" i="2"/>
  <c r="P3739" i="2"/>
  <c r="Q3739" i="2" s="1"/>
  <c r="O3739" i="2"/>
  <c r="P3718" i="2"/>
  <c r="Q3718" i="2" s="1"/>
  <c r="O3718" i="2"/>
  <c r="P3708" i="2"/>
  <c r="Q3708" i="2" s="1"/>
  <c r="O3708" i="2"/>
  <c r="P3714" i="2"/>
  <c r="Q3714" i="2" s="1"/>
  <c r="O3714" i="2"/>
  <c r="P3733" i="2"/>
  <c r="Q3733" i="2" s="1"/>
  <c r="O3733" i="2"/>
  <c r="P3726" i="2"/>
  <c r="Q3726" i="2" s="1"/>
  <c r="O3726" i="2"/>
  <c r="P3736" i="2"/>
  <c r="Q3736" i="2" s="1"/>
  <c r="O3736" i="2"/>
  <c r="P3709" i="2"/>
  <c r="Q3709" i="2" s="1"/>
  <c r="O3709" i="2"/>
  <c r="P3716" i="2"/>
  <c r="Q3716" i="2" s="1"/>
  <c r="O3716" i="2"/>
  <c r="P3721" i="2"/>
  <c r="Q3721" i="2" s="1"/>
  <c r="O3721" i="2"/>
  <c r="P3735" i="2"/>
  <c r="Q3735" i="2" s="1"/>
  <c r="O3735" i="2"/>
  <c r="P3732" i="2"/>
  <c r="Q3732" i="2" s="1"/>
  <c r="O3732" i="2"/>
  <c r="P3719" i="2"/>
  <c r="Q3719" i="2" s="1"/>
  <c r="O3719" i="2"/>
  <c r="P3724" i="2"/>
  <c r="Q3724" i="2" s="1"/>
  <c r="O3724" i="2"/>
  <c r="P3711" i="2"/>
  <c r="Q3711" i="2" s="1"/>
  <c r="O3711" i="2"/>
  <c r="P3715" i="2"/>
  <c r="Q3715" i="2" s="1"/>
  <c r="O3715" i="2"/>
  <c r="P3707" i="2"/>
  <c r="Q3707" i="2" s="1"/>
  <c r="O3707" i="2"/>
  <c r="P3705" i="2"/>
  <c r="Q3705" i="2" s="1"/>
  <c r="O3705" i="2"/>
  <c r="P3722" i="2"/>
  <c r="Q3722" i="2" s="1"/>
  <c r="O3722" i="2"/>
  <c r="P3717" i="2"/>
  <c r="Q3717" i="2" s="1"/>
  <c r="O3717" i="2"/>
  <c r="P3688" i="2"/>
  <c r="Q3688" i="2" s="1"/>
  <c r="O3688" i="2"/>
  <c r="P3695" i="2"/>
  <c r="Q3695" i="2" s="1"/>
  <c r="O3695" i="2"/>
  <c r="P3696" i="2"/>
  <c r="Q3696" i="2" s="1"/>
  <c r="O3696" i="2"/>
  <c r="P3701" i="2"/>
  <c r="Q3701" i="2" s="1"/>
  <c r="O3701" i="2"/>
  <c r="P3674" i="2"/>
  <c r="Q3674" i="2" s="1"/>
  <c r="O3674" i="2"/>
  <c r="P3671" i="2"/>
  <c r="Q3671" i="2" s="1"/>
  <c r="O3671" i="2"/>
  <c r="P3679" i="2"/>
  <c r="Q3679" i="2" s="1"/>
  <c r="O3679" i="2"/>
  <c r="P3694" i="2"/>
  <c r="Q3694" i="2" s="1"/>
  <c r="O3694" i="2"/>
  <c r="P3699" i="2"/>
  <c r="Q3699" i="2" s="1"/>
  <c r="O3699" i="2"/>
  <c r="P3687" i="2"/>
  <c r="Q3687" i="2" s="1"/>
  <c r="O3687" i="2"/>
  <c r="P3672" i="2"/>
  <c r="Q3672" i="2" s="1"/>
  <c r="O3672" i="2"/>
  <c r="P3673" i="2"/>
  <c r="Q3673" i="2" s="1"/>
  <c r="O3673" i="2"/>
  <c r="P3675" i="2"/>
  <c r="Q3675" i="2" s="1"/>
  <c r="O3675" i="2"/>
  <c r="P3698" i="2"/>
  <c r="Q3698" i="2" s="1"/>
  <c r="O3698" i="2"/>
  <c r="P3680" i="2"/>
  <c r="Q3680" i="2" s="1"/>
  <c r="O3680" i="2"/>
  <c r="P3693" i="2"/>
  <c r="Q3693" i="2" s="1"/>
  <c r="O3693" i="2"/>
  <c r="P3684" i="2"/>
  <c r="Q3684" i="2" s="1"/>
  <c r="O3684" i="2"/>
  <c r="P3686" i="2"/>
  <c r="Q3686" i="2" s="1"/>
  <c r="O3686" i="2"/>
  <c r="P3669" i="2"/>
  <c r="Q3669" i="2" s="1"/>
  <c r="O3669" i="2"/>
  <c r="P3676" i="2"/>
  <c r="Q3676" i="2" s="1"/>
  <c r="O3676" i="2"/>
  <c r="P3690" i="2"/>
  <c r="Q3690" i="2" s="1"/>
  <c r="O3690" i="2"/>
  <c r="P3681" i="2"/>
  <c r="Q3681" i="2" s="1"/>
  <c r="O3681" i="2"/>
  <c r="P3703" i="2"/>
  <c r="Q3703" i="2" s="1"/>
  <c r="O3703" i="2"/>
  <c r="P3682" i="2"/>
  <c r="Q3682" i="2" s="1"/>
  <c r="O3682" i="2"/>
  <c r="P3677" i="2"/>
  <c r="Q3677" i="2" s="1"/>
  <c r="O3677" i="2"/>
  <c r="P3689" i="2"/>
  <c r="Q3689" i="2" s="1"/>
  <c r="O3689" i="2"/>
  <c r="P3678" i="2"/>
  <c r="Q3678" i="2" s="1"/>
  <c r="O3678" i="2"/>
  <c r="P3685" i="2"/>
  <c r="Q3685" i="2" s="1"/>
  <c r="O3685" i="2"/>
  <c r="P3704" i="2"/>
  <c r="Q3704" i="2" s="1"/>
  <c r="O3704" i="2"/>
  <c r="P3700" i="2"/>
  <c r="Q3700" i="2" s="1"/>
  <c r="O3700" i="2"/>
  <c r="P3683" i="2"/>
  <c r="Q3683" i="2" s="1"/>
  <c r="O3683" i="2"/>
  <c r="P3691" i="2"/>
  <c r="Q3691" i="2" s="1"/>
  <c r="O3691" i="2"/>
  <c r="P3697" i="2"/>
  <c r="Q3697" i="2" s="1"/>
  <c r="O3697" i="2"/>
  <c r="P3702" i="2"/>
  <c r="Q3702" i="2" s="1"/>
  <c r="O3702" i="2"/>
  <c r="P3692" i="2"/>
  <c r="Q3692" i="2" s="1"/>
  <c r="O3692" i="2"/>
  <c r="P3670" i="2"/>
  <c r="Q3670" i="2" s="1"/>
  <c r="O3670" i="2"/>
  <c r="P3664" i="2"/>
  <c r="Q3664" i="2" s="1"/>
  <c r="O3664" i="2"/>
  <c r="P3663" i="2"/>
  <c r="Q3663" i="2" s="1"/>
  <c r="O3663" i="2"/>
  <c r="P3666" i="2"/>
  <c r="Q3666" i="2" s="1"/>
  <c r="O3666" i="2"/>
  <c r="P3662" i="2"/>
  <c r="Q3662" i="2" s="1"/>
  <c r="O3662" i="2"/>
  <c r="P3667" i="2"/>
  <c r="Q3667" i="2" s="1"/>
  <c r="O3667" i="2"/>
  <c r="P3668" i="2"/>
  <c r="Q3668" i="2" s="1"/>
  <c r="O3668" i="2"/>
  <c r="P3660" i="2"/>
  <c r="Q3660" i="2" s="1"/>
  <c r="O3660" i="2"/>
  <c r="P3665" i="2"/>
  <c r="Q3665" i="2" s="1"/>
  <c r="O3665" i="2"/>
  <c r="P3659" i="2"/>
  <c r="Q3659" i="2" s="1"/>
  <c r="O3659" i="2"/>
  <c r="P3661" i="2"/>
  <c r="Q3661" i="2" s="1"/>
  <c r="O3661" i="2"/>
  <c r="P3293" i="2"/>
  <c r="Q3293" i="2" s="1"/>
  <c r="O3293" i="2"/>
  <c r="P3285" i="2"/>
  <c r="Q3285" i="2" s="1"/>
  <c r="O3285" i="2"/>
  <c r="P3272" i="2"/>
  <c r="Q3272" i="2" s="1"/>
  <c r="O3272" i="2"/>
  <c r="P3286" i="2"/>
  <c r="Q3286" i="2" s="1"/>
  <c r="O3286" i="2"/>
  <c r="P3295" i="2"/>
  <c r="Q3295" i="2" s="1"/>
  <c r="O3295" i="2"/>
  <c r="P3275" i="2"/>
  <c r="Q3275" i="2" s="1"/>
  <c r="O3275" i="2"/>
  <c r="P3299" i="2"/>
  <c r="Q3299" i="2" s="1"/>
  <c r="O3299" i="2"/>
  <c r="P3298" i="2"/>
  <c r="Q3298" i="2" s="1"/>
  <c r="O3298" i="2"/>
  <c r="P3287" i="2"/>
  <c r="Q3287" i="2" s="1"/>
  <c r="O3287" i="2"/>
  <c r="P3284" i="2"/>
  <c r="Q3284" i="2" s="1"/>
  <c r="O3284" i="2"/>
  <c r="P3270" i="2"/>
  <c r="Q3270" i="2" s="1"/>
  <c r="O3270" i="2"/>
  <c r="P3278" i="2"/>
  <c r="Q3278" i="2" s="1"/>
  <c r="O3278" i="2"/>
  <c r="P3273" i="2"/>
  <c r="Q3273" i="2" s="1"/>
  <c r="O3273" i="2"/>
  <c r="P3280" i="2"/>
  <c r="Q3280" i="2" s="1"/>
  <c r="O3280" i="2"/>
  <c r="P3302" i="2"/>
  <c r="Q3302" i="2" s="1"/>
  <c r="O3302" i="2"/>
  <c r="P3274" i="2"/>
  <c r="Q3274" i="2" s="1"/>
  <c r="O3274" i="2"/>
  <c r="P3292" i="2"/>
  <c r="Q3292" i="2" s="1"/>
  <c r="O3292" i="2"/>
  <c r="P3290" i="2"/>
  <c r="Q3290" i="2" s="1"/>
  <c r="O3290" i="2"/>
  <c r="P3294" i="2"/>
  <c r="Q3294" i="2" s="1"/>
  <c r="O3294" i="2"/>
  <c r="P3277" i="2"/>
  <c r="Q3277" i="2" s="1"/>
  <c r="O3277" i="2"/>
  <c r="P3291" i="2"/>
  <c r="Q3291" i="2" s="1"/>
  <c r="O3291" i="2"/>
  <c r="P3300" i="2"/>
  <c r="Q3300" i="2" s="1"/>
  <c r="O3300" i="2"/>
  <c r="P3297" i="2"/>
  <c r="Q3297" i="2" s="1"/>
  <c r="O3297" i="2"/>
  <c r="P3288" i="2"/>
  <c r="Q3288" i="2" s="1"/>
  <c r="O3288" i="2"/>
  <c r="P3281" i="2"/>
  <c r="Q3281" i="2" s="1"/>
  <c r="O3281" i="2"/>
  <c r="P3279" i="2"/>
  <c r="Q3279" i="2" s="1"/>
  <c r="O3279" i="2"/>
  <c r="P3304" i="2"/>
  <c r="Q3304" i="2" s="1"/>
  <c r="O3304" i="2"/>
  <c r="P3303" i="2"/>
  <c r="Q3303" i="2" s="1"/>
  <c r="O3303" i="2"/>
  <c r="P3289" i="2"/>
  <c r="Q3289" i="2" s="1"/>
  <c r="O3289" i="2"/>
  <c r="P3301" i="2"/>
  <c r="Q3301" i="2" s="1"/>
  <c r="O3301" i="2"/>
  <c r="P3296" i="2"/>
  <c r="Q3296" i="2" s="1"/>
  <c r="O3296" i="2"/>
  <c r="P3283" i="2"/>
  <c r="Q3283" i="2" s="1"/>
  <c r="O3283" i="2"/>
  <c r="P3269" i="2"/>
  <c r="Q3269" i="2" s="1"/>
  <c r="O3269" i="2"/>
  <c r="P3271" i="2"/>
  <c r="Q3271" i="2" s="1"/>
  <c r="O3271" i="2"/>
  <c r="P3282" i="2"/>
  <c r="Q3282" i="2" s="1"/>
  <c r="O3282" i="2"/>
  <c r="P3276" i="2"/>
  <c r="Q3276" i="2" s="1"/>
  <c r="O3276" i="2"/>
  <c r="P3250" i="2"/>
  <c r="Q3250" i="2" s="1"/>
  <c r="O3250" i="2"/>
  <c r="P3260" i="2"/>
  <c r="Q3260" i="2" s="1"/>
  <c r="O3260" i="2"/>
  <c r="P3243" i="2"/>
  <c r="Q3243" i="2" s="1"/>
  <c r="O3243" i="2"/>
  <c r="P3237" i="2"/>
  <c r="Q3237" i="2" s="1"/>
  <c r="O3237" i="2"/>
  <c r="P3261" i="2"/>
  <c r="Q3261" i="2" s="1"/>
  <c r="O3261" i="2"/>
  <c r="P3259" i="2"/>
  <c r="Q3259" i="2" s="1"/>
  <c r="O3259" i="2"/>
  <c r="P3238" i="2"/>
  <c r="Q3238" i="2" s="1"/>
  <c r="O3238" i="2"/>
  <c r="P3233" i="2"/>
  <c r="Q3233" i="2" s="1"/>
  <c r="O3233" i="2"/>
  <c r="P3268" i="2"/>
  <c r="Q3268" i="2" s="1"/>
  <c r="O3268" i="2"/>
  <c r="P3262" i="2"/>
  <c r="Q3262" i="2" s="1"/>
  <c r="O3262" i="2"/>
  <c r="P3245" i="2"/>
  <c r="Q3245" i="2" s="1"/>
  <c r="O3245" i="2"/>
  <c r="P3242" i="2"/>
  <c r="Q3242" i="2" s="1"/>
  <c r="O3242" i="2"/>
  <c r="P3240" i="2"/>
  <c r="Q3240" i="2" s="1"/>
  <c r="O3240" i="2"/>
  <c r="P3266" i="2"/>
  <c r="Q3266" i="2" s="1"/>
  <c r="O3266" i="2"/>
  <c r="P3239" i="2"/>
  <c r="Q3239" i="2" s="1"/>
  <c r="O3239" i="2"/>
  <c r="P3244" i="2"/>
  <c r="Q3244" i="2" s="1"/>
  <c r="O3244" i="2"/>
  <c r="P3249" i="2"/>
  <c r="Q3249" i="2" s="1"/>
  <c r="O3249" i="2"/>
  <c r="P3264" i="2"/>
  <c r="Q3264" i="2" s="1"/>
  <c r="O3264" i="2"/>
  <c r="P3263" i="2"/>
  <c r="Q3263" i="2" s="1"/>
  <c r="O3263" i="2"/>
  <c r="P3236" i="2"/>
  <c r="Q3236" i="2" s="1"/>
  <c r="O3236" i="2"/>
  <c r="P3241" i="2"/>
  <c r="Q3241" i="2" s="1"/>
  <c r="O3241" i="2"/>
  <c r="P3257" i="2"/>
  <c r="Q3257" i="2" s="1"/>
  <c r="O3257" i="2"/>
  <c r="P3248" i="2"/>
  <c r="Q3248" i="2" s="1"/>
  <c r="O3248" i="2"/>
  <c r="P3252" i="2"/>
  <c r="Q3252" i="2" s="1"/>
  <c r="O3252" i="2"/>
  <c r="P3254" i="2"/>
  <c r="Q3254" i="2" s="1"/>
  <c r="O3254" i="2"/>
  <c r="P3255" i="2"/>
  <c r="Q3255" i="2" s="1"/>
  <c r="O3255" i="2"/>
  <c r="P3234" i="2"/>
  <c r="Q3234" i="2" s="1"/>
  <c r="O3234" i="2"/>
  <c r="P3256" i="2"/>
  <c r="Q3256" i="2" s="1"/>
  <c r="O3256" i="2"/>
  <c r="P3258" i="2"/>
  <c r="Q3258" i="2" s="1"/>
  <c r="O3258" i="2"/>
  <c r="P3247" i="2"/>
  <c r="Q3247" i="2" s="1"/>
  <c r="O3247" i="2"/>
  <c r="P3251" i="2"/>
  <c r="Q3251" i="2" s="1"/>
  <c r="O3251" i="2"/>
  <c r="P3253" i="2"/>
  <c r="Q3253" i="2" s="1"/>
  <c r="O3253" i="2"/>
  <c r="P3267" i="2"/>
  <c r="Q3267" i="2" s="1"/>
  <c r="O3267" i="2"/>
  <c r="P3246" i="2"/>
  <c r="Q3246" i="2" s="1"/>
  <c r="O3246" i="2"/>
  <c r="P3265" i="2"/>
  <c r="Q3265" i="2" s="1"/>
  <c r="O3265" i="2"/>
  <c r="P3235" i="2"/>
  <c r="Q3235" i="2" s="1"/>
  <c r="O3235" i="2"/>
  <c r="P3228" i="2"/>
  <c r="Q3228" i="2" s="1"/>
  <c r="O3228" i="2"/>
  <c r="P3216" i="2"/>
  <c r="Q3216" i="2" s="1"/>
  <c r="O3216" i="2"/>
  <c r="P3230" i="2"/>
  <c r="Q3230" i="2" s="1"/>
  <c r="O3230" i="2"/>
  <c r="P3214" i="2"/>
  <c r="Q3214" i="2" s="1"/>
  <c r="O3214" i="2"/>
  <c r="P3200" i="2"/>
  <c r="Q3200" i="2" s="1"/>
  <c r="O3200" i="2"/>
  <c r="P3210" i="2"/>
  <c r="Q3210" i="2" s="1"/>
  <c r="O3210" i="2"/>
  <c r="P3197" i="2"/>
  <c r="Q3197" i="2" s="1"/>
  <c r="O3197" i="2"/>
  <c r="P3213" i="2"/>
  <c r="Q3213" i="2" s="1"/>
  <c r="O3213" i="2"/>
  <c r="P3225" i="2"/>
  <c r="Q3225" i="2" s="1"/>
  <c r="O3225" i="2"/>
  <c r="P3208" i="2"/>
  <c r="Q3208" i="2" s="1"/>
  <c r="O3208" i="2"/>
  <c r="P3217" i="2"/>
  <c r="Q3217" i="2" s="1"/>
  <c r="O3217" i="2"/>
  <c r="P3212" i="2"/>
  <c r="Q3212" i="2" s="1"/>
  <c r="O3212" i="2"/>
  <c r="P3205" i="2"/>
  <c r="Q3205" i="2" s="1"/>
  <c r="O3205" i="2"/>
  <c r="P3215" i="2"/>
  <c r="Q3215" i="2" s="1"/>
  <c r="O3215" i="2"/>
  <c r="P3218" i="2"/>
  <c r="Q3218" i="2" s="1"/>
  <c r="O3218" i="2"/>
  <c r="P3223" i="2"/>
  <c r="Q3223" i="2" s="1"/>
  <c r="O3223" i="2"/>
  <c r="P3221" i="2"/>
  <c r="Q3221" i="2" s="1"/>
  <c r="O3221" i="2"/>
  <c r="P3229" i="2"/>
  <c r="Q3229" i="2" s="1"/>
  <c r="O3229" i="2"/>
  <c r="P3207" i="2"/>
  <c r="Q3207" i="2" s="1"/>
  <c r="O3207" i="2"/>
  <c r="P3226" i="2"/>
  <c r="Q3226" i="2" s="1"/>
  <c r="O3226" i="2"/>
  <c r="P3203" i="2"/>
  <c r="Q3203" i="2" s="1"/>
  <c r="O3203" i="2"/>
  <c r="P3219" i="2"/>
  <c r="Q3219" i="2" s="1"/>
  <c r="O3219" i="2"/>
  <c r="P3231" i="2"/>
  <c r="Q3231" i="2" s="1"/>
  <c r="O3231" i="2"/>
  <c r="P3224" i="2"/>
  <c r="Q3224" i="2" s="1"/>
  <c r="O3224" i="2"/>
  <c r="P3220" i="2"/>
  <c r="Q3220" i="2" s="1"/>
  <c r="O3220" i="2"/>
  <c r="P3222" i="2"/>
  <c r="Q3222" i="2" s="1"/>
  <c r="O3222" i="2"/>
  <c r="P3211" i="2"/>
  <c r="Q3211" i="2" s="1"/>
  <c r="O3211" i="2"/>
  <c r="P3232" i="2"/>
  <c r="Q3232" i="2" s="1"/>
  <c r="O3232" i="2"/>
  <c r="P3204" i="2"/>
  <c r="Q3204" i="2" s="1"/>
  <c r="O3204" i="2"/>
  <c r="P3199" i="2"/>
  <c r="Q3199" i="2" s="1"/>
  <c r="O3199" i="2"/>
  <c r="P3201" i="2"/>
  <c r="Q3201" i="2" s="1"/>
  <c r="O3201" i="2"/>
  <c r="P3227" i="2"/>
  <c r="Q3227" i="2" s="1"/>
  <c r="O3227" i="2"/>
  <c r="P3209" i="2"/>
  <c r="Q3209" i="2" s="1"/>
  <c r="O3209" i="2"/>
  <c r="P3206" i="2"/>
  <c r="Q3206" i="2" s="1"/>
  <c r="O3206" i="2"/>
  <c r="P3202" i="2"/>
  <c r="Q3202" i="2" s="1"/>
  <c r="O3202" i="2"/>
  <c r="P3198" i="2"/>
  <c r="Q3198" i="2" s="1"/>
  <c r="O3198" i="2"/>
  <c r="P3188" i="2"/>
  <c r="Q3188" i="2" s="1"/>
  <c r="O3188" i="2"/>
  <c r="P3193" i="2"/>
  <c r="Q3193" i="2" s="1"/>
  <c r="O3193" i="2"/>
  <c r="P3196" i="2"/>
  <c r="Q3196" i="2" s="1"/>
  <c r="O3196" i="2"/>
  <c r="P3187" i="2"/>
  <c r="Q3187" i="2" s="1"/>
  <c r="O3187" i="2"/>
  <c r="P3191" i="2"/>
  <c r="Q3191" i="2" s="1"/>
  <c r="O3191" i="2"/>
  <c r="P3195" i="2"/>
  <c r="Q3195" i="2" s="1"/>
  <c r="O3195" i="2"/>
  <c r="P3194" i="2"/>
  <c r="Q3194" i="2" s="1"/>
  <c r="O3194" i="2"/>
  <c r="P3189" i="2"/>
  <c r="Q3189" i="2" s="1"/>
  <c r="O3189" i="2"/>
  <c r="P3192" i="2"/>
  <c r="Q3192" i="2" s="1"/>
  <c r="O3192" i="2"/>
  <c r="P3190" i="2"/>
  <c r="Q3190" i="2" s="1"/>
  <c r="O3190" i="2"/>
  <c r="P2936" i="2"/>
  <c r="Q2936" i="2" s="1"/>
  <c r="O2936" i="2"/>
  <c r="P2948" i="2"/>
  <c r="Q2948" i="2" s="1"/>
  <c r="O2948" i="2"/>
  <c r="P2915" i="2"/>
  <c r="Q2915" i="2" s="1"/>
  <c r="O2915" i="2"/>
  <c r="P2928" i="2"/>
  <c r="Q2928" i="2" s="1"/>
  <c r="O2928" i="2"/>
  <c r="P2916" i="2"/>
  <c r="Q2916" i="2" s="1"/>
  <c r="O2916" i="2"/>
  <c r="P2938" i="2"/>
  <c r="Q2938" i="2" s="1"/>
  <c r="O2938" i="2"/>
  <c r="P2924" i="2"/>
  <c r="Q2924" i="2" s="1"/>
  <c r="O2924" i="2"/>
  <c r="P2926" i="2"/>
  <c r="Q2926" i="2" s="1"/>
  <c r="O2926" i="2"/>
  <c r="P2944" i="2"/>
  <c r="Q2944" i="2" s="1"/>
  <c r="O2944" i="2"/>
  <c r="P2940" i="2"/>
  <c r="Q2940" i="2" s="1"/>
  <c r="O2940" i="2"/>
  <c r="P2927" i="2"/>
  <c r="Q2927" i="2" s="1"/>
  <c r="O2927" i="2"/>
  <c r="P2950" i="2"/>
  <c r="Q2950" i="2" s="1"/>
  <c r="O2950" i="2"/>
  <c r="P2935" i="2"/>
  <c r="Q2935" i="2" s="1"/>
  <c r="O2935" i="2"/>
  <c r="P2929" i="2"/>
  <c r="Q2929" i="2" s="1"/>
  <c r="O2929" i="2"/>
  <c r="P2917" i="2"/>
  <c r="Q2917" i="2" s="1"/>
  <c r="O2917" i="2"/>
  <c r="P2922" i="2"/>
  <c r="Q2922" i="2" s="1"/>
  <c r="O2922" i="2"/>
  <c r="P2918" i="2"/>
  <c r="Q2918" i="2" s="1"/>
  <c r="O2918" i="2"/>
  <c r="P2931" i="2"/>
  <c r="Q2931" i="2" s="1"/>
  <c r="O2931" i="2"/>
  <c r="P2934" i="2"/>
  <c r="Q2934" i="2" s="1"/>
  <c r="O2934" i="2"/>
  <c r="P2930" i="2"/>
  <c r="Q2930" i="2" s="1"/>
  <c r="O2930" i="2"/>
  <c r="P2933" i="2"/>
  <c r="Q2933" i="2" s="1"/>
  <c r="O2933" i="2"/>
  <c r="P2923" i="2"/>
  <c r="Q2923" i="2" s="1"/>
  <c r="O2923" i="2"/>
  <c r="P2920" i="2"/>
  <c r="Q2920" i="2" s="1"/>
  <c r="O2920" i="2"/>
  <c r="P2925" i="2"/>
  <c r="Q2925" i="2" s="1"/>
  <c r="O2925" i="2"/>
  <c r="P2941" i="2"/>
  <c r="Q2941" i="2" s="1"/>
  <c r="O2941" i="2"/>
  <c r="P2949" i="2"/>
  <c r="Q2949" i="2" s="1"/>
  <c r="O2949" i="2"/>
  <c r="P2946" i="2"/>
  <c r="Q2946" i="2" s="1"/>
  <c r="O2946" i="2"/>
  <c r="P2942" i="2"/>
  <c r="Q2942" i="2" s="1"/>
  <c r="O2942" i="2"/>
  <c r="P2939" i="2"/>
  <c r="Q2939" i="2" s="1"/>
  <c r="O2939" i="2"/>
  <c r="P2919" i="2"/>
  <c r="Q2919" i="2" s="1"/>
  <c r="O2919" i="2"/>
  <c r="P2943" i="2"/>
  <c r="Q2943" i="2" s="1"/>
  <c r="O2943" i="2"/>
  <c r="P2932" i="2"/>
  <c r="Q2932" i="2" s="1"/>
  <c r="O2932" i="2"/>
  <c r="P2947" i="2"/>
  <c r="Q2947" i="2" s="1"/>
  <c r="O2947" i="2"/>
  <c r="P2937" i="2"/>
  <c r="Q2937" i="2" s="1"/>
  <c r="O2937" i="2"/>
  <c r="P2921" i="2"/>
  <c r="Q2921" i="2" s="1"/>
  <c r="O2921" i="2"/>
  <c r="P2945" i="2"/>
  <c r="Q2945" i="2" s="1"/>
  <c r="O2945" i="2"/>
  <c r="P2892" i="2"/>
  <c r="Q2892" i="2" s="1"/>
  <c r="O2892" i="2"/>
  <c r="P2912" i="2"/>
  <c r="Q2912" i="2" s="1"/>
  <c r="O2912" i="2"/>
  <c r="P2913" i="2"/>
  <c r="Q2913" i="2" s="1"/>
  <c r="O2913" i="2"/>
  <c r="P2914" i="2"/>
  <c r="Q2914" i="2" s="1"/>
  <c r="O2914" i="2"/>
  <c r="P2899" i="2"/>
  <c r="Q2899" i="2" s="1"/>
  <c r="O2899" i="2"/>
  <c r="P2900" i="2"/>
  <c r="Q2900" i="2" s="1"/>
  <c r="O2900" i="2"/>
  <c r="P2903" i="2"/>
  <c r="Q2903" i="2" s="1"/>
  <c r="O2903" i="2"/>
  <c r="P2897" i="2"/>
  <c r="Q2897" i="2" s="1"/>
  <c r="O2897" i="2"/>
  <c r="P2905" i="2"/>
  <c r="Q2905" i="2" s="1"/>
  <c r="O2905" i="2"/>
  <c r="P2889" i="2"/>
  <c r="Q2889" i="2" s="1"/>
  <c r="O2889" i="2"/>
  <c r="P2879" i="2"/>
  <c r="Q2879" i="2" s="1"/>
  <c r="O2879" i="2"/>
  <c r="P2888" i="2"/>
  <c r="Q2888" i="2" s="1"/>
  <c r="O2888" i="2"/>
  <c r="P2902" i="2"/>
  <c r="Q2902" i="2" s="1"/>
  <c r="O2902" i="2"/>
  <c r="P2886" i="2"/>
  <c r="Q2886" i="2" s="1"/>
  <c r="O2886" i="2"/>
  <c r="P2901" i="2"/>
  <c r="Q2901" i="2" s="1"/>
  <c r="O2901" i="2"/>
  <c r="P2883" i="2"/>
  <c r="Q2883" i="2" s="1"/>
  <c r="O2883" i="2"/>
  <c r="P2893" i="2"/>
  <c r="Q2893" i="2" s="1"/>
  <c r="O2893" i="2"/>
  <c r="P2909" i="2"/>
  <c r="Q2909" i="2" s="1"/>
  <c r="O2909" i="2"/>
  <c r="P2882" i="2"/>
  <c r="Q2882" i="2" s="1"/>
  <c r="O2882" i="2"/>
  <c r="P2890" i="2"/>
  <c r="Q2890" i="2" s="1"/>
  <c r="O2890" i="2"/>
  <c r="P2904" i="2"/>
  <c r="Q2904" i="2" s="1"/>
  <c r="O2904" i="2"/>
  <c r="P2896" i="2"/>
  <c r="Q2896" i="2" s="1"/>
  <c r="O2896" i="2"/>
  <c r="P2887" i="2"/>
  <c r="Q2887" i="2" s="1"/>
  <c r="O2887" i="2"/>
  <c r="P2885" i="2"/>
  <c r="Q2885" i="2" s="1"/>
  <c r="O2885" i="2"/>
  <c r="P2880" i="2"/>
  <c r="Q2880" i="2" s="1"/>
  <c r="O2880" i="2"/>
  <c r="P2894" i="2"/>
  <c r="Q2894" i="2" s="1"/>
  <c r="O2894" i="2"/>
  <c r="P2907" i="2"/>
  <c r="Q2907" i="2" s="1"/>
  <c r="O2907" i="2"/>
  <c r="P2895" i="2"/>
  <c r="Q2895" i="2" s="1"/>
  <c r="O2895" i="2"/>
  <c r="P2881" i="2"/>
  <c r="Q2881" i="2" s="1"/>
  <c r="O2881" i="2"/>
  <c r="P2884" i="2"/>
  <c r="Q2884" i="2" s="1"/>
  <c r="O2884" i="2"/>
  <c r="P2911" i="2"/>
  <c r="Q2911" i="2" s="1"/>
  <c r="O2911" i="2"/>
  <c r="P2891" i="2"/>
  <c r="Q2891" i="2" s="1"/>
  <c r="O2891" i="2"/>
  <c r="P2898" i="2"/>
  <c r="Q2898" i="2" s="1"/>
  <c r="O2898" i="2"/>
  <c r="P2908" i="2"/>
  <c r="Q2908" i="2" s="1"/>
  <c r="O2908" i="2"/>
  <c r="P2906" i="2"/>
  <c r="Q2906" i="2" s="1"/>
  <c r="O2906" i="2"/>
  <c r="P2910" i="2"/>
  <c r="Q2910" i="2" s="1"/>
  <c r="O2910" i="2"/>
  <c r="P2857" i="2"/>
  <c r="Q2857" i="2" s="1"/>
  <c r="O2857" i="2"/>
  <c r="P2843" i="2"/>
  <c r="Q2843" i="2" s="1"/>
  <c r="O2843" i="2"/>
  <c r="P2853" i="2"/>
  <c r="Q2853" i="2" s="1"/>
  <c r="O2853" i="2"/>
  <c r="P2850" i="2"/>
  <c r="Q2850" i="2" s="1"/>
  <c r="O2850" i="2"/>
  <c r="P2844" i="2"/>
  <c r="Q2844" i="2" s="1"/>
  <c r="O2844" i="2"/>
  <c r="P2855" i="2"/>
  <c r="Q2855" i="2" s="1"/>
  <c r="O2855" i="2"/>
  <c r="P2875" i="2"/>
  <c r="Q2875" i="2" s="1"/>
  <c r="O2875" i="2"/>
  <c r="P2845" i="2"/>
  <c r="Q2845" i="2" s="1"/>
  <c r="O2845" i="2"/>
  <c r="P2860" i="2"/>
  <c r="Q2860" i="2" s="1"/>
  <c r="O2860" i="2"/>
  <c r="P2852" i="2"/>
  <c r="Q2852" i="2" s="1"/>
  <c r="O2852" i="2"/>
  <c r="P2870" i="2"/>
  <c r="Q2870" i="2" s="1"/>
  <c r="O2870" i="2"/>
  <c r="P2847" i="2"/>
  <c r="Q2847" i="2" s="1"/>
  <c r="O2847" i="2"/>
  <c r="P2867" i="2"/>
  <c r="Q2867" i="2" s="1"/>
  <c r="O2867" i="2"/>
  <c r="P2865" i="2"/>
  <c r="Q2865" i="2" s="1"/>
  <c r="O2865" i="2"/>
  <c r="P2876" i="2"/>
  <c r="Q2876" i="2" s="1"/>
  <c r="O2876" i="2"/>
  <c r="P2873" i="2"/>
  <c r="Q2873" i="2" s="1"/>
  <c r="O2873" i="2"/>
  <c r="P2871" i="2"/>
  <c r="Q2871" i="2" s="1"/>
  <c r="O2871" i="2"/>
  <c r="P2874" i="2"/>
  <c r="Q2874" i="2" s="1"/>
  <c r="O2874" i="2"/>
  <c r="P2859" i="2"/>
  <c r="Q2859" i="2" s="1"/>
  <c r="O2859" i="2"/>
  <c r="P2861" i="2"/>
  <c r="Q2861" i="2" s="1"/>
  <c r="O2861" i="2"/>
  <c r="P2848" i="2"/>
  <c r="Q2848" i="2" s="1"/>
  <c r="O2848" i="2"/>
  <c r="P2856" i="2"/>
  <c r="Q2856" i="2" s="1"/>
  <c r="O2856" i="2"/>
  <c r="P2877" i="2"/>
  <c r="Q2877" i="2" s="1"/>
  <c r="O2877" i="2"/>
  <c r="P2864" i="2"/>
  <c r="Q2864" i="2" s="1"/>
  <c r="O2864" i="2"/>
  <c r="P2846" i="2"/>
  <c r="Q2846" i="2" s="1"/>
  <c r="O2846" i="2"/>
  <c r="P2866" i="2"/>
  <c r="Q2866" i="2" s="1"/>
  <c r="O2866" i="2"/>
  <c r="P2869" i="2"/>
  <c r="Q2869" i="2" s="1"/>
  <c r="O2869" i="2"/>
  <c r="P2854" i="2"/>
  <c r="Q2854" i="2" s="1"/>
  <c r="O2854" i="2"/>
  <c r="P2851" i="2"/>
  <c r="Q2851" i="2" s="1"/>
  <c r="O2851" i="2"/>
  <c r="P2872" i="2"/>
  <c r="Q2872" i="2" s="1"/>
  <c r="O2872" i="2"/>
  <c r="P2863" i="2"/>
  <c r="Q2863" i="2" s="1"/>
  <c r="O2863" i="2"/>
  <c r="P2862" i="2"/>
  <c r="Q2862" i="2" s="1"/>
  <c r="O2862" i="2"/>
  <c r="P2878" i="2"/>
  <c r="Q2878" i="2" s="1"/>
  <c r="O2878" i="2"/>
  <c r="P2849" i="2"/>
  <c r="Q2849" i="2" s="1"/>
  <c r="O2849" i="2"/>
  <c r="P2858" i="2"/>
  <c r="Q2858" i="2" s="1"/>
  <c r="O2858" i="2"/>
  <c r="P2868" i="2"/>
  <c r="Q2868" i="2" s="1"/>
  <c r="O2868" i="2"/>
  <c r="P2842" i="2"/>
  <c r="Q2842" i="2" s="1"/>
  <c r="O2842" i="2"/>
  <c r="P2841" i="2"/>
  <c r="Q2841" i="2" s="1"/>
  <c r="O2841" i="2"/>
  <c r="P2840" i="2"/>
  <c r="Q2840" i="2" s="1"/>
  <c r="O2840" i="2"/>
  <c r="P2839" i="2"/>
  <c r="Q2839" i="2" s="1"/>
  <c r="O2839" i="2"/>
  <c r="P2838" i="2"/>
  <c r="Q2838" i="2" s="1"/>
  <c r="O2838" i="2"/>
  <c r="P2837" i="2"/>
  <c r="Q2837" i="2" s="1"/>
  <c r="O2837" i="2"/>
  <c r="P2836" i="2"/>
  <c r="Q2836" i="2" s="1"/>
  <c r="O2836" i="2"/>
  <c r="P2835" i="2"/>
  <c r="Q2835" i="2" s="1"/>
  <c r="O2835" i="2"/>
  <c r="P2834" i="2"/>
  <c r="Q2834" i="2" s="1"/>
  <c r="O2834" i="2"/>
  <c r="P2833" i="2"/>
  <c r="Q2833" i="2" s="1"/>
  <c r="O2833" i="2"/>
  <c r="P2451" i="2"/>
  <c r="Q2451" i="2" s="1"/>
  <c r="O2451" i="2"/>
  <c r="P2475" i="2"/>
  <c r="Q2475" i="2" s="1"/>
  <c r="O2475" i="2"/>
  <c r="P2467" i="2"/>
  <c r="Q2467" i="2" s="1"/>
  <c r="O2467" i="2"/>
  <c r="P2458" i="2"/>
  <c r="Q2458" i="2" s="1"/>
  <c r="O2458" i="2"/>
  <c r="P2448" i="2"/>
  <c r="Q2448" i="2" s="1"/>
  <c r="O2448" i="2"/>
  <c r="P2478" i="2"/>
  <c r="Q2478" i="2" s="1"/>
  <c r="O2478" i="2"/>
  <c r="P2473" i="2"/>
  <c r="Q2473" i="2" s="1"/>
  <c r="O2473" i="2"/>
  <c r="P2460" i="2"/>
  <c r="Q2460" i="2" s="1"/>
  <c r="O2460" i="2"/>
  <c r="P2447" i="2"/>
  <c r="Q2447" i="2" s="1"/>
  <c r="O2447" i="2"/>
  <c r="P2453" i="2"/>
  <c r="Q2453" i="2" s="1"/>
  <c r="O2453" i="2"/>
  <c r="P2466" i="2"/>
  <c r="Q2466" i="2" s="1"/>
  <c r="O2466" i="2"/>
  <c r="P2464" i="2"/>
  <c r="Q2464" i="2" s="1"/>
  <c r="O2464" i="2"/>
  <c r="P2477" i="2"/>
  <c r="Q2477" i="2" s="1"/>
  <c r="O2477" i="2"/>
  <c r="P2470" i="2"/>
  <c r="Q2470" i="2" s="1"/>
  <c r="O2470" i="2"/>
  <c r="P2472" i="2"/>
  <c r="Q2472" i="2" s="1"/>
  <c r="O2472" i="2"/>
  <c r="P2457" i="2"/>
  <c r="Q2457" i="2" s="1"/>
  <c r="O2457" i="2"/>
  <c r="P2471" i="2"/>
  <c r="Q2471" i="2" s="1"/>
  <c r="O2471" i="2"/>
  <c r="P2443" i="2"/>
  <c r="Q2443" i="2" s="1"/>
  <c r="O2443" i="2"/>
  <c r="P2469" i="2"/>
  <c r="Q2469" i="2" s="1"/>
  <c r="O2469" i="2"/>
  <c r="P2445" i="2"/>
  <c r="Q2445" i="2" s="1"/>
  <c r="O2445" i="2"/>
  <c r="P2450" i="2"/>
  <c r="Q2450" i="2" s="1"/>
  <c r="O2450" i="2"/>
  <c r="P2454" i="2"/>
  <c r="Q2454" i="2" s="1"/>
  <c r="O2454" i="2"/>
  <c r="P2474" i="2"/>
  <c r="Q2474" i="2" s="1"/>
  <c r="O2474" i="2"/>
  <c r="P2459" i="2"/>
  <c r="Q2459" i="2" s="1"/>
  <c r="O2459" i="2"/>
  <c r="P2446" i="2"/>
  <c r="Q2446" i="2" s="1"/>
  <c r="O2446" i="2"/>
  <c r="P2444" i="2"/>
  <c r="Q2444" i="2" s="1"/>
  <c r="O2444" i="2"/>
  <c r="P2463" i="2"/>
  <c r="Q2463" i="2" s="1"/>
  <c r="O2463" i="2"/>
  <c r="P2476" i="2"/>
  <c r="Q2476" i="2" s="1"/>
  <c r="O2476" i="2"/>
  <c r="P2461" i="2"/>
  <c r="Q2461" i="2" s="1"/>
  <c r="O2461" i="2"/>
  <c r="P2465" i="2"/>
  <c r="Q2465" i="2" s="1"/>
  <c r="O2465" i="2"/>
  <c r="P2455" i="2"/>
  <c r="Q2455" i="2" s="1"/>
  <c r="O2455" i="2"/>
  <c r="P2468" i="2"/>
  <c r="Q2468" i="2" s="1"/>
  <c r="O2468" i="2"/>
  <c r="P2449" i="2"/>
  <c r="Q2449" i="2" s="1"/>
  <c r="O2449" i="2"/>
  <c r="P2452" i="2"/>
  <c r="Q2452" i="2" s="1"/>
  <c r="O2452" i="2"/>
  <c r="P2456" i="2"/>
  <c r="Q2456" i="2" s="1"/>
  <c r="O2456" i="2"/>
  <c r="P2462" i="2"/>
  <c r="Q2462" i="2" s="1"/>
  <c r="O2462" i="2"/>
  <c r="P2407" i="2"/>
  <c r="Q2407" i="2" s="1"/>
  <c r="O2407" i="2"/>
  <c r="P2422" i="2"/>
  <c r="Q2422" i="2" s="1"/>
  <c r="O2422" i="2"/>
  <c r="P2429" i="2"/>
  <c r="Q2429" i="2" s="1"/>
  <c r="O2429" i="2"/>
  <c r="P2417" i="2"/>
  <c r="Q2417" i="2" s="1"/>
  <c r="O2417" i="2"/>
  <c r="P2431" i="2"/>
  <c r="Q2431" i="2" s="1"/>
  <c r="O2431" i="2"/>
  <c r="P2427" i="2"/>
  <c r="Q2427" i="2" s="1"/>
  <c r="O2427" i="2"/>
  <c r="P2441" i="2"/>
  <c r="Q2441" i="2" s="1"/>
  <c r="O2441" i="2"/>
  <c r="P2436" i="2"/>
  <c r="Q2436" i="2" s="1"/>
  <c r="O2436" i="2"/>
  <c r="P2442" i="2"/>
  <c r="Q2442" i="2" s="1"/>
  <c r="O2442" i="2"/>
  <c r="P2439" i="2"/>
  <c r="Q2439" i="2" s="1"/>
  <c r="O2439" i="2"/>
  <c r="P2434" i="2"/>
  <c r="Q2434" i="2" s="1"/>
  <c r="O2434" i="2"/>
  <c r="P2412" i="2"/>
  <c r="Q2412" i="2" s="1"/>
  <c r="O2412" i="2"/>
  <c r="P2437" i="2"/>
  <c r="Q2437" i="2" s="1"/>
  <c r="O2437" i="2"/>
  <c r="P2415" i="2"/>
  <c r="Q2415" i="2" s="1"/>
  <c r="O2415" i="2"/>
  <c r="P2411" i="2"/>
  <c r="Q2411" i="2" s="1"/>
  <c r="O2411" i="2"/>
  <c r="P2410" i="2"/>
  <c r="Q2410" i="2" s="1"/>
  <c r="O2410" i="2"/>
  <c r="P2426" i="2"/>
  <c r="Q2426" i="2" s="1"/>
  <c r="O2426" i="2"/>
  <c r="P2414" i="2"/>
  <c r="Q2414" i="2" s="1"/>
  <c r="O2414" i="2"/>
  <c r="P2409" i="2"/>
  <c r="Q2409" i="2" s="1"/>
  <c r="O2409" i="2"/>
  <c r="P2418" i="2"/>
  <c r="Q2418" i="2" s="1"/>
  <c r="O2418" i="2"/>
  <c r="P2419" i="2"/>
  <c r="Q2419" i="2" s="1"/>
  <c r="O2419" i="2"/>
  <c r="P2430" i="2"/>
  <c r="Q2430" i="2" s="1"/>
  <c r="O2430" i="2"/>
  <c r="P2408" i="2"/>
  <c r="Q2408" i="2" s="1"/>
  <c r="O2408" i="2"/>
  <c r="P2440" i="2"/>
  <c r="Q2440" i="2" s="1"/>
  <c r="O2440" i="2"/>
  <c r="P2435" i="2"/>
  <c r="Q2435" i="2" s="1"/>
  <c r="O2435" i="2"/>
  <c r="P2423" i="2"/>
  <c r="Q2423" i="2" s="1"/>
  <c r="O2423" i="2"/>
  <c r="P2421" i="2"/>
  <c r="Q2421" i="2" s="1"/>
  <c r="O2421" i="2"/>
  <c r="P2420" i="2"/>
  <c r="Q2420" i="2" s="1"/>
  <c r="O2420" i="2"/>
  <c r="P2424" i="2"/>
  <c r="Q2424" i="2" s="1"/>
  <c r="O2424" i="2"/>
  <c r="P2428" i="2"/>
  <c r="Q2428" i="2" s="1"/>
  <c r="O2428" i="2"/>
  <c r="P2416" i="2"/>
  <c r="Q2416" i="2" s="1"/>
  <c r="O2416" i="2"/>
  <c r="P2433" i="2"/>
  <c r="Q2433" i="2" s="1"/>
  <c r="O2433" i="2"/>
  <c r="P2425" i="2"/>
  <c r="Q2425" i="2" s="1"/>
  <c r="O2425" i="2"/>
  <c r="P2413" i="2"/>
  <c r="Q2413" i="2" s="1"/>
  <c r="O2413" i="2"/>
  <c r="P2432" i="2"/>
  <c r="Q2432" i="2" s="1"/>
  <c r="O2432" i="2"/>
  <c r="P2438" i="2"/>
  <c r="Q2438" i="2" s="1"/>
  <c r="O2438" i="2"/>
  <c r="P2381" i="2"/>
  <c r="Q2381" i="2" s="1"/>
  <c r="O2381" i="2"/>
  <c r="P2374" i="2"/>
  <c r="Q2374" i="2" s="1"/>
  <c r="O2374" i="2"/>
  <c r="P2402" i="2"/>
  <c r="Q2402" i="2" s="1"/>
  <c r="O2402" i="2"/>
  <c r="P2372" i="2"/>
  <c r="Q2372" i="2" s="1"/>
  <c r="O2372" i="2"/>
  <c r="P2405" i="2"/>
  <c r="Q2405" i="2" s="1"/>
  <c r="O2405" i="2"/>
  <c r="P2401" i="2"/>
  <c r="Q2401" i="2" s="1"/>
  <c r="O2401" i="2"/>
  <c r="P2398" i="2"/>
  <c r="Q2398" i="2" s="1"/>
  <c r="O2398" i="2"/>
  <c r="P2399" i="2"/>
  <c r="Q2399" i="2" s="1"/>
  <c r="O2399" i="2"/>
  <c r="P2378" i="2"/>
  <c r="Q2378" i="2" s="1"/>
  <c r="O2378" i="2"/>
  <c r="P2400" i="2"/>
  <c r="Q2400" i="2" s="1"/>
  <c r="O2400" i="2"/>
  <c r="P2385" i="2"/>
  <c r="Q2385" i="2" s="1"/>
  <c r="O2385" i="2"/>
  <c r="P2397" i="2"/>
  <c r="Q2397" i="2" s="1"/>
  <c r="O2397" i="2"/>
  <c r="P2388" i="2"/>
  <c r="Q2388" i="2" s="1"/>
  <c r="O2388" i="2"/>
  <c r="P2392" i="2"/>
  <c r="Q2392" i="2" s="1"/>
  <c r="O2392" i="2"/>
  <c r="P2393" i="2"/>
  <c r="Q2393" i="2" s="1"/>
  <c r="O2393" i="2"/>
  <c r="P2373" i="2"/>
  <c r="Q2373" i="2" s="1"/>
  <c r="O2373" i="2"/>
  <c r="P2390" i="2"/>
  <c r="Q2390" i="2" s="1"/>
  <c r="O2390" i="2"/>
  <c r="P2389" i="2"/>
  <c r="Q2389" i="2" s="1"/>
  <c r="O2389" i="2"/>
  <c r="P2380" i="2"/>
  <c r="Q2380" i="2" s="1"/>
  <c r="O2380" i="2"/>
  <c r="P2376" i="2"/>
  <c r="Q2376" i="2" s="1"/>
  <c r="O2376" i="2"/>
  <c r="P2386" i="2"/>
  <c r="Q2386" i="2" s="1"/>
  <c r="O2386" i="2"/>
  <c r="P2404" i="2"/>
  <c r="Q2404" i="2" s="1"/>
  <c r="O2404" i="2"/>
  <c r="P2395" i="2"/>
  <c r="Q2395" i="2" s="1"/>
  <c r="O2395" i="2"/>
  <c r="P2377" i="2"/>
  <c r="Q2377" i="2" s="1"/>
  <c r="O2377" i="2"/>
  <c r="P2391" i="2"/>
  <c r="Q2391" i="2" s="1"/>
  <c r="O2391" i="2"/>
  <c r="P2387" i="2"/>
  <c r="Q2387" i="2" s="1"/>
  <c r="O2387" i="2"/>
  <c r="P2382" i="2"/>
  <c r="Q2382" i="2" s="1"/>
  <c r="O2382" i="2"/>
  <c r="P2384" i="2"/>
  <c r="Q2384" i="2" s="1"/>
  <c r="O2384" i="2"/>
  <c r="P2383" i="2"/>
  <c r="Q2383" i="2" s="1"/>
  <c r="O2383" i="2"/>
  <c r="P2394" i="2"/>
  <c r="Q2394" i="2" s="1"/>
  <c r="O2394" i="2"/>
  <c r="P2375" i="2"/>
  <c r="Q2375" i="2" s="1"/>
  <c r="O2375" i="2"/>
  <c r="P2379" i="2"/>
  <c r="Q2379" i="2" s="1"/>
  <c r="O2379" i="2"/>
  <c r="P2371" i="2"/>
  <c r="Q2371" i="2" s="1"/>
  <c r="O2371" i="2"/>
  <c r="P2396" i="2"/>
  <c r="Q2396" i="2" s="1"/>
  <c r="O2396" i="2"/>
  <c r="P2403" i="2"/>
  <c r="Q2403" i="2" s="1"/>
  <c r="O2403" i="2"/>
  <c r="P2406" i="2"/>
  <c r="Q2406" i="2" s="1"/>
  <c r="O2406" i="2"/>
  <c r="P2366" i="2"/>
  <c r="Q2366" i="2" s="1"/>
  <c r="O2366" i="2"/>
  <c r="P2363" i="2"/>
  <c r="Q2363" i="2" s="1"/>
  <c r="O2363" i="2"/>
  <c r="P2362" i="2"/>
  <c r="Q2362" i="2" s="1"/>
  <c r="O2362" i="2"/>
  <c r="P2369" i="2"/>
  <c r="Q2369" i="2" s="1"/>
  <c r="O2369" i="2"/>
  <c r="P2364" i="2"/>
  <c r="Q2364" i="2" s="1"/>
  <c r="O2364" i="2"/>
  <c r="P2361" i="2"/>
  <c r="Q2361" i="2" s="1"/>
  <c r="O2361" i="2"/>
  <c r="P2368" i="2"/>
  <c r="Q2368" i="2" s="1"/>
  <c r="O2368" i="2"/>
  <c r="P2367" i="2"/>
  <c r="Q2367" i="2" s="1"/>
  <c r="O2367" i="2"/>
  <c r="P2370" i="2"/>
  <c r="Q2370" i="2" s="1"/>
  <c r="O2370" i="2"/>
  <c r="P2365" i="2"/>
  <c r="Q2365" i="2" s="1"/>
  <c r="O2365" i="2"/>
  <c r="P2347" i="2"/>
  <c r="Q2347" i="2" s="1"/>
  <c r="O2347" i="2"/>
  <c r="P2327" i="2"/>
  <c r="Q2327" i="2" s="1"/>
  <c r="O2327" i="2"/>
  <c r="P2325" i="2"/>
  <c r="Q2325" i="2" s="1"/>
  <c r="O2325" i="2"/>
  <c r="P2342" i="2"/>
  <c r="Q2342" i="2" s="1"/>
  <c r="O2342" i="2"/>
  <c r="P2353" i="2"/>
  <c r="Q2353" i="2" s="1"/>
  <c r="O2353" i="2"/>
  <c r="P2339" i="2"/>
  <c r="Q2339" i="2" s="1"/>
  <c r="O2339" i="2"/>
  <c r="P2350" i="2"/>
  <c r="Q2350" i="2" s="1"/>
  <c r="O2350" i="2"/>
  <c r="P2357" i="2"/>
  <c r="Q2357" i="2" s="1"/>
  <c r="O2357" i="2"/>
  <c r="P2343" i="2"/>
  <c r="Q2343" i="2" s="1"/>
  <c r="O2343" i="2"/>
  <c r="P2348" i="2"/>
  <c r="Q2348" i="2" s="1"/>
  <c r="O2348" i="2"/>
  <c r="P2352" i="2"/>
  <c r="Q2352" i="2" s="1"/>
  <c r="O2352" i="2"/>
  <c r="P2344" i="2"/>
  <c r="Q2344" i="2" s="1"/>
  <c r="O2344" i="2"/>
  <c r="P2345" i="2"/>
  <c r="Q2345" i="2" s="1"/>
  <c r="O2345" i="2"/>
  <c r="P2355" i="2"/>
  <c r="Q2355" i="2" s="1"/>
  <c r="O2355" i="2"/>
  <c r="P2331" i="2"/>
  <c r="Q2331" i="2" s="1"/>
  <c r="O2331" i="2"/>
  <c r="P2329" i="2"/>
  <c r="Q2329" i="2" s="1"/>
  <c r="O2329" i="2"/>
  <c r="P2341" i="2"/>
  <c r="Q2341" i="2" s="1"/>
  <c r="O2341" i="2"/>
  <c r="P2332" i="2"/>
  <c r="Q2332" i="2" s="1"/>
  <c r="O2332" i="2"/>
  <c r="P2360" i="2"/>
  <c r="Q2360" i="2" s="1"/>
  <c r="O2360" i="2"/>
  <c r="P2340" i="2"/>
  <c r="Q2340" i="2" s="1"/>
  <c r="O2340" i="2"/>
  <c r="P2349" i="2"/>
  <c r="Q2349" i="2" s="1"/>
  <c r="O2349" i="2"/>
  <c r="P2326" i="2"/>
  <c r="Q2326" i="2" s="1"/>
  <c r="O2326" i="2"/>
  <c r="P2358" i="2"/>
  <c r="Q2358" i="2" s="1"/>
  <c r="O2358" i="2"/>
  <c r="P2330" i="2"/>
  <c r="Q2330" i="2" s="1"/>
  <c r="O2330" i="2"/>
  <c r="P2338" i="2"/>
  <c r="Q2338" i="2" s="1"/>
  <c r="O2338" i="2"/>
  <c r="P2359" i="2"/>
  <c r="Q2359" i="2" s="1"/>
  <c r="O2359" i="2"/>
  <c r="P2336" i="2"/>
  <c r="Q2336" i="2" s="1"/>
  <c r="O2336" i="2"/>
  <c r="P2354" i="2"/>
  <c r="Q2354" i="2" s="1"/>
  <c r="O2354" i="2"/>
  <c r="P2351" i="2"/>
  <c r="Q2351" i="2" s="1"/>
  <c r="O2351" i="2"/>
  <c r="P2334" i="2"/>
  <c r="Q2334" i="2" s="1"/>
  <c r="O2334" i="2"/>
  <c r="P2333" i="2"/>
  <c r="Q2333" i="2" s="1"/>
  <c r="O2333" i="2"/>
  <c r="P2335" i="2"/>
  <c r="Q2335" i="2" s="1"/>
  <c r="O2335" i="2"/>
  <c r="P2328" i="2"/>
  <c r="Q2328" i="2" s="1"/>
  <c r="O2328" i="2"/>
  <c r="P2346" i="2"/>
  <c r="Q2346" i="2" s="1"/>
  <c r="O2346" i="2"/>
  <c r="P2356" i="2"/>
  <c r="Q2356" i="2" s="1"/>
  <c r="O2356" i="2"/>
  <c r="P2337" i="2"/>
  <c r="Q2337" i="2" s="1"/>
  <c r="O2337" i="2"/>
  <c r="P2297" i="2"/>
  <c r="Q2297" i="2" s="1"/>
  <c r="O2297" i="2"/>
  <c r="P2323" i="2"/>
  <c r="Q2323" i="2" s="1"/>
  <c r="O2323" i="2"/>
  <c r="P2304" i="2"/>
  <c r="Q2304" i="2" s="1"/>
  <c r="O2304" i="2"/>
  <c r="P2311" i="2"/>
  <c r="Q2311" i="2" s="1"/>
  <c r="O2311" i="2"/>
  <c r="P2307" i="2"/>
  <c r="Q2307" i="2" s="1"/>
  <c r="O2307" i="2"/>
  <c r="P2301" i="2"/>
  <c r="Q2301" i="2" s="1"/>
  <c r="O2301" i="2"/>
  <c r="P2321" i="2"/>
  <c r="Q2321" i="2" s="1"/>
  <c r="O2321" i="2"/>
  <c r="P2313" i="2"/>
  <c r="Q2313" i="2" s="1"/>
  <c r="O2313" i="2"/>
  <c r="P2293" i="2"/>
  <c r="Q2293" i="2" s="1"/>
  <c r="O2293" i="2"/>
  <c r="P2320" i="2"/>
  <c r="Q2320" i="2" s="1"/>
  <c r="O2320" i="2"/>
  <c r="P2302" i="2"/>
  <c r="Q2302" i="2" s="1"/>
  <c r="O2302" i="2"/>
  <c r="P2300" i="2"/>
  <c r="Q2300" i="2" s="1"/>
  <c r="O2300" i="2"/>
  <c r="P2298" i="2"/>
  <c r="Q2298" i="2" s="1"/>
  <c r="O2298" i="2"/>
  <c r="P2312" i="2"/>
  <c r="Q2312" i="2" s="1"/>
  <c r="O2312" i="2"/>
  <c r="P2305" i="2"/>
  <c r="Q2305" i="2" s="1"/>
  <c r="O2305" i="2"/>
  <c r="P2310" i="2"/>
  <c r="Q2310" i="2" s="1"/>
  <c r="O2310" i="2"/>
  <c r="P2314" i="2"/>
  <c r="Q2314" i="2" s="1"/>
  <c r="O2314" i="2"/>
  <c r="P2317" i="2"/>
  <c r="Q2317" i="2" s="1"/>
  <c r="O2317" i="2"/>
  <c r="P2289" i="2"/>
  <c r="Q2289" i="2" s="1"/>
  <c r="O2289" i="2"/>
  <c r="P2299" i="2"/>
  <c r="Q2299" i="2" s="1"/>
  <c r="O2299" i="2"/>
  <c r="P2290" i="2"/>
  <c r="Q2290" i="2" s="1"/>
  <c r="O2290" i="2"/>
  <c r="P2324" i="2"/>
  <c r="Q2324" i="2" s="1"/>
  <c r="O2324" i="2"/>
  <c r="P2318" i="2"/>
  <c r="Q2318" i="2" s="1"/>
  <c r="O2318" i="2"/>
  <c r="P2294" i="2"/>
  <c r="Q2294" i="2" s="1"/>
  <c r="O2294" i="2"/>
  <c r="P2322" i="2"/>
  <c r="Q2322" i="2" s="1"/>
  <c r="O2322" i="2"/>
  <c r="P2316" i="2"/>
  <c r="Q2316" i="2" s="1"/>
  <c r="O2316" i="2"/>
  <c r="P2295" i="2"/>
  <c r="Q2295" i="2" s="1"/>
  <c r="O2295" i="2"/>
  <c r="P2292" i="2"/>
  <c r="Q2292" i="2" s="1"/>
  <c r="O2292" i="2"/>
  <c r="P2303" i="2"/>
  <c r="Q2303" i="2" s="1"/>
  <c r="O2303" i="2"/>
  <c r="P2308" i="2"/>
  <c r="Q2308" i="2" s="1"/>
  <c r="O2308" i="2"/>
  <c r="P2315" i="2"/>
  <c r="Q2315" i="2" s="1"/>
  <c r="O2315" i="2"/>
  <c r="P2319" i="2"/>
  <c r="Q2319" i="2" s="1"/>
  <c r="O2319" i="2"/>
  <c r="P2306" i="2"/>
  <c r="Q2306" i="2" s="1"/>
  <c r="O2306" i="2"/>
  <c r="P2291" i="2"/>
  <c r="Q2291" i="2" s="1"/>
  <c r="O2291" i="2"/>
  <c r="P2309" i="2"/>
  <c r="Q2309" i="2" s="1"/>
  <c r="O2309" i="2"/>
  <c r="P2296" i="2"/>
  <c r="Q2296" i="2" s="1"/>
  <c r="O2296" i="2"/>
  <c r="P2288" i="2"/>
  <c r="Q2288" i="2" s="1"/>
  <c r="O2288" i="2"/>
  <c r="P2287" i="2"/>
  <c r="Q2287" i="2" s="1"/>
  <c r="O2287" i="2"/>
  <c r="P2255" i="2"/>
  <c r="Q2255" i="2" s="1"/>
  <c r="O2255" i="2"/>
  <c r="P2264" i="2"/>
  <c r="Q2264" i="2" s="1"/>
  <c r="O2264" i="2"/>
  <c r="P2269" i="2"/>
  <c r="Q2269" i="2" s="1"/>
  <c r="O2269" i="2"/>
  <c r="P2253" i="2"/>
  <c r="Q2253" i="2" s="1"/>
  <c r="O2253" i="2"/>
  <c r="P2275" i="2"/>
  <c r="Q2275" i="2" s="1"/>
  <c r="O2275" i="2"/>
  <c r="P2266" i="2"/>
  <c r="Q2266" i="2" s="1"/>
  <c r="O2266" i="2"/>
  <c r="P2274" i="2"/>
  <c r="Q2274" i="2" s="1"/>
  <c r="O2274" i="2"/>
  <c r="P2260" i="2"/>
  <c r="Q2260" i="2" s="1"/>
  <c r="O2260" i="2"/>
  <c r="P2282" i="2"/>
  <c r="Q2282" i="2" s="1"/>
  <c r="O2282" i="2"/>
  <c r="P2265" i="2"/>
  <c r="Q2265" i="2" s="1"/>
  <c r="O2265" i="2"/>
  <c r="P2258" i="2"/>
  <c r="Q2258" i="2" s="1"/>
  <c r="O2258" i="2"/>
  <c r="P2273" i="2"/>
  <c r="Q2273" i="2" s="1"/>
  <c r="O2273" i="2"/>
  <c r="P2281" i="2"/>
  <c r="Q2281" i="2" s="1"/>
  <c r="O2281" i="2"/>
  <c r="P2286" i="2"/>
  <c r="Q2286" i="2" s="1"/>
  <c r="O2286" i="2"/>
  <c r="P2262" i="2"/>
  <c r="Q2262" i="2" s="1"/>
  <c r="O2262" i="2"/>
  <c r="P2272" i="2"/>
  <c r="Q2272" i="2" s="1"/>
  <c r="O2272" i="2"/>
  <c r="P2259" i="2"/>
  <c r="Q2259" i="2" s="1"/>
  <c r="O2259" i="2"/>
  <c r="P2278" i="2"/>
  <c r="Q2278" i="2" s="1"/>
  <c r="O2278" i="2"/>
  <c r="P2277" i="2"/>
  <c r="Q2277" i="2" s="1"/>
  <c r="O2277" i="2"/>
  <c r="P2270" i="2"/>
  <c r="Q2270" i="2" s="1"/>
  <c r="O2270" i="2"/>
  <c r="P2285" i="2"/>
  <c r="Q2285" i="2" s="1"/>
  <c r="O2285" i="2"/>
  <c r="P2268" i="2"/>
  <c r="Q2268" i="2" s="1"/>
  <c r="O2268" i="2"/>
  <c r="P2284" i="2"/>
  <c r="Q2284" i="2" s="1"/>
  <c r="O2284" i="2"/>
  <c r="P2276" i="2"/>
  <c r="Q2276" i="2" s="1"/>
  <c r="O2276" i="2"/>
  <c r="P2271" i="2"/>
  <c r="Q2271" i="2" s="1"/>
  <c r="O2271" i="2"/>
  <c r="P2267" i="2"/>
  <c r="Q2267" i="2" s="1"/>
  <c r="O2267" i="2"/>
  <c r="P2261" i="2"/>
  <c r="Q2261" i="2" s="1"/>
  <c r="O2261" i="2"/>
  <c r="P2254" i="2"/>
  <c r="Q2254" i="2" s="1"/>
  <c r="O2254" i="2"/>
  <c r="P2283" i="2"/>
  <c r="Q2283" i="2" s="1"/>
  <c r="O2283" i="2"/>
  <c r="P2279" i="2"/>
  <c r="Q2279" i="2" s="1"/>
  <c r="O2279" i="2"/>
  <c r="P2263" i="2"/>
  <c r="Q2263" i="2" s="1"/>
  <c r="O2263" i="2"/>
  <c r="P2257" i="2"/>
  <c r="Q2257" i="2" s="1"/>
  <c r="O2257" i="2"/>
  <c r="P2280" i="2"/>
  <c r="Q2280" i="2" s="1"/>
  <c r="O2280" i="2"/>
  <c r="P2256" i="2"/>
  <c r="Q2256" i="2" s="1"/>
  <c r="O2256" i="2"/>
  <c r="P2251" i="2"/>
  <c r="Q2251" i="2" s="1"/>
  <c r="O2251" i="2"/>
  <c r="P2247" i="2"/>
  <c r="Q2247" i="2" s="1"/>
  <c r="O2247" i="2"/>
  <c r="P2248" i="2"/>
  <c r="Q2248" i="2" s="1"/>
  <c r="O2248" i="2"/>
  <c r="P2249" i="2"/>
  <c r="Q2249" i="2" s="1"/>
  <c r="O2249" i="2"/>
  <c r="P2246" i="2"/>
  <c r="Q2246" i="2" s="1"/>
  <c r="O2246" i="2"/>
  <c r="P2250" i="2"/>
  <c r="Q2250" i="2" s="1"/>
  <c r="O2250" i="2"/>
  <c r="P2244" i="2"/>
  <c r="Q2244" i="2" s="1"/>
  <c r="O2244" i="2"/>
  <c r="P2245" i="2"/>
  <c r="Q2245" i="2" s="1"/>
  <c r="O2245" i="2"/>
  <c r="P2243" i="2"/>
  <c r="Q2243" i="2" s="1"/>
  <c r="O2243" i="2"/>
  <c r="P2252" i="2"/>
  <c r="Q2252" i="2" s="1"/>
  <c r="O2252" i="2"/>
  <c r="P2121" i="2"/>
  <c r="Q2121" i="2" s="1"/>
  <c r="O2121" i="2"/>
  <c r="P2113" i="2"/>
  <c r="Q2113" i="2" s="1"/>
  <c r="O2113" i="2"/>
  <c r="P2102" i="2"/>
  <c r="Q2102" i="2" s="1"/>
  <c r="O2102" i="2"/>
  <c r="P2098" i="2"/>
  <c r="Q2098" i="2" s="1"/>
  <c r="O2098" i="2"/>
  <c r="P2103" i="2"/>
  <c r="Q2103" i="2" s="1"/>
  <c r="O2103" i="2"/>
  <c r="P2090" i="2"/>
  <c r="Q2090" i="2" s="1"/>
  <c r="O2090" i="2"/>
  <c r="P2099" i="2"/>
  <c r="Q2099" i="2" s="1"/>
  <c r="O2099" i="2"/>
  <c r="P2111" i="2"/>
  <c r="Q2111" i="2" s="1"/>
  <c r="O2111" i="2"/>
  <c r="P2094" i="2"/>
  <c r="Q2094" i="2" s="1"/>
  <c r="O2094" i="2"/>
  <c r="P2108" i="2"/>
  <c r="Q2108" i="2" s="1"/>
  <c r="O2108" i="2"/>
  <c r="P2100" i="2"/>
  <c r="Q2100" i="2" s="1"/>
  <c r="O2100" i="2"/>
  <c r="P2116" i="2"/>
  <c r="Q2116" i="2" s="1"/>
  <c r="O2116" i="2"/>
  <c r="P2097" i="2"/>
  <c r="Q2097" i="2" s="1"/>
  <c r="O2097" i="2"/>
  <c r="P2092" i="2"/>
  <c r="Q2092" i="2" s="1"/>
  <c r="O2092" i="2"/>
  <c r="P2118" i="2"/>
  <c r="Q2118" i="2" s="1"/>
  <c r="O2118" i="2"/>
  <c r="P2109" i="2"/>
  <c r="Q2109" i="2" s="1"/>
  <c r="O2109" i="2"/>
  <c r="P2120" i="2"/>
  <c r="Q2120" i="2" s="1"/>
  <c r="O2120" i="2"/>
  <c r="P2124" i="2"/>
  <c r="Q2124" i="2" s="1"/>
  <c r="O2124" i="2"/>
  <c r="P2096" i="2"/>
  <c r="Q2096" i="2" s="1"/>
  <c r="O2096" i="2"/>
  <c r="P2093" i="2"/>
  <c r="Q2093" i="2" s="1"/>
  <c r="O2093" i="2"/>
  <c r="P2089" i="2"/>
  <c r="Q2089" i="2" s="1"/>
  <c r="O2089" i="2"/>
  <c r="P2115" i="2"/>
  <c r="Q2115" i="2" s="1"/>
  <c r="O2115" i="2"/>
  <c r="P2106" i="2"/>
  <c r="Q2106" i="2" s="1"/>
  <c r="O2106" i="2"/>
  <c r="P2095" i="2"/>
  <c r="Q2095" i="2" s="1"/>
  <c r="O2095" i="2"/>
  <c r="P2107" i="2"/>
  <c r="Q2107" i="2" s="1"/>
  <c r="O2107" i="2"/>
  <c r="P2117" i="2"/>
  <c r="Q2117" i="2" s="1"/>
  <c r="O2117" i="2"/>
  <c r="P2101" i="2"/>
  <c r="Q2101" i="2" s="1"/>
  <c r="O2101" i="2"/>
  <c r="P2123" i="2"/>
  <c r="Q2123" i="2" s="1"/>
  <c r="O2123" i="2"/>
  <c r="P2091" i="2"/>
  <c r="Q2091" i="2" s="1"/>
  <c r="O2091" i="2"/>
  <c r="P2110" i="2"/>
  <c r="Q2110" i="2" s="1"/>
  <c r="O2110" i="2"/>
  <c r="P2114" i="2"/>
  <c r="Q2114" i="2" s="1"/>
  <c r="O2114" i="2"/>
  <c r="P2112" i="2"/>
  <c r="Q2112" i="2" s="1"/>
  <c r="O2112" i="2"/>
  <c r="P2105" i="2"/>
  <c r="Q2105" i="2" s="1"/>
  <c r="O2105" i="2"/>
  <c r="P2119" i="2"/>
  <c r="Q2119" i="2" s="1"/>
  <c r="O2119" i="2"/>
  <c r="P2104" i="2"/>
  <c r="Q2104" i="2" s="1"/>
  <c r="O2104" i="2"/>
  <c r="P2122" i="2"/>
  <c r="Q2122" i="2" s="1"/>
  <c r="O2122" i="2"/>
  <c r="P2068" i="2"/>
  <c r="Q2068" i="2" s="1"/>
  <c r="O2068" i="2"/>
  <c r="P2054" i="2"/>
  <c r="Q2054" i="2" s="1"/>
  <c r="O2054" i="2"/>
  <c r="P2084" i="2"/>
  <c r="Q2084" i="2" s="1"/>
  <c r="O2084" i="2"/>
  <c r="P2066" i="2"/>
  <c r="Q2066" i="2" s="1"/>
  <c r="O2066" i="2"/>
  <c r="P2082" i="2"/>
  <c r="Q2082" i="2" s="1"/>
  <c r="O2082" i="2"/>
  <c r="P2064" i="2"/>
  <c r="Q2064" i="2" s="1"/>
  <c r="O2064" i="2"/>
  <c r="P2070" i="2"/>
  <c r="Q2070" i="2" s="1"/>
  <c r="O2070" i="2"/>
  <c r="P2056" i="2"/>
  <c r="Q2056" i="2" s="1"/>
  <c r="O2056" i="2"/>
  <c r="P2071" i="2"/>
  <c r="Q2071" i="2" s="1"/>
  <c r="O2071" i="2"/>
  <c r="P2081" i="2"/>
  <c r="Q2081" i="2" s="1"/>
  <c r="O2081" i="2"/>
  <c r="P2078" i="2"/>
  <c r="Q2078" i="2" s="1"/>
  <c r="O2078" i="2"/>
  <c r="P2088" i="2"/>
  <c r="Q2088" i="2" s="1"/>
  <c r="O2088" i="2"/>
  <c r="P2058" i="2"/>
  <c r="Q2058" i="2" s="1"/>
  <c r="O2058" i="2"/>
  <c r="P2087" i="2"/>
  <c r="Q2087" i="2" s="1"/>
  <c r="O2087" i="2"/>
  <c r="P2065" i="2"/>
  <c r="Q2065" i="2" s="1"/>
  <c r="O2065" i="2"/>
  <c r="P2080" i="2"/>
  <c r="Q2080" i="2" s="1"/>
  <c r="O2080" i="2"/>
  <c r="P2074" i="2"/>
  <c r="Q2074" i="2" s="1"/>
  <c r="O2074" i="2"/>
  <c r="P2075" i="2"/>
  <c r="Q2075" i="2" s="1"/>
  <c r="O2075" i="2"/>
  <c r="P2053" i="2"/>
  <c r="Q2053" i="2" s="1"/>
  <c r="O2053" i="2"/>
  <c r="P2062" i="2"/>
  <c r="Q2062" i="2" s="1"/>
  <c r="O2062" i="2"/>
  <c r="P2061" i="2"/>
  <c r="Q2061" i="2" s="1"/>
  <c r="O2061" i="2"/>
  <c r="P2083" i="2"/>
  <c r="Q2083" i="2" s="1"/>
  <c r="O2083" i="2"/>
  <c r="P2067" i="2"/>
  <c r="Q2067" i="2" s="1"/>
  <c r="O2067" i="2"/>
  <c r="P2063" i="2"/>
  <c r="Q2063" i="2" s="1"/>
  <c r="O2063" i="2"/>
  <c r="P2086" i="2"/>
  <c r="Q2086" i="2" s="1"/>
  <c r="O2086" i="2"/>
  <c r="P2079" i="2"/>
  <c r="Q2079" i="2" s="1"/>
  <c r="O2079" i="2"/>
  <c r="P2073" i="2"/>
  <c r="Q2073" i="2" s="1"/>
  <c r="O2073" i="2"/>
  <c r="P2085" i="2"/>
  <c r="Q2085" i="2" s="1"/>
  <c r="O2085" i="2"/>
  <c r="P2057" i="2"/>
  <c r="Q2057" i="2" s="1"/>
  <c r="O2057" i="2"/>
  <c r="P2069" i="2"/>
  <c r="Q2069" i="2" s="1"/>
  <c r="O2069" i="2"/>
  <c r="P2059" i="2"/>
  <c r="Q2059" i="2" s="1"/>
  <c r="O2059" i="2"/>
  <c r="P2060" i="2"/>
  <c r="Q2060" i="2" s="1"/>
  <c r="O2060" i="2"/>
  <c r="P2076" i="2"/>
  <c r="Q2076" i="2" s="1"/>
  <c r="O2076" i="2"/>
  <c r="P2072" i="2"/>
  <c r="Q2072" i="2" s="1"/>
  <c r="O2072" i="2"/>
  <c r="P2055" i="2"/>
  <c r="Q2055" i="2" s="1"/>
  <c r="O2055" i="2"/>
  <c r="P2077" i="2"/>
  <c r="Q2077" i="2" s="1"/>
  <c r="O2077" i="2"/>
  <c r="P2024" i="2"/>
  <c r="Q2024" i="2" s="1"/>
  <c r="O2024" i="2"/>
  <c r="P2045" i="2"/>
  <c r="Q2045" i="2" s="1"/>
  <c r="O2045" i="2"/>
  <c r="P2030" i="2"/>
  <c r="Q2030" i="2" s="1"/>
  <c r="O2030" i="2"/>
  <c r="P2017" i="2"/>
  <c r="Q2017" i="2" s="1"/>
  <c r="O2017" i="2"/>
  <c r="P2029" i="2"/>
  <c r="Q2029" i="2" s="1"/>
  <c r="O2029" i="2"/>
  <c r="P2049" i="2"/>
  <c r="Q2049" i="2" s="1"/>
  <c r="O2049" i="2"/>
  <c r="P2018" i="2"/>
  <c r="Q2018" i="2" s="1"/>
  <c r="O2018" i="2"/>
  <c r="P2038" i="2"/>
  <c r="Q2038" i="2" s="1"/>
  <c r="O2038" i="2"/>
  <c r="P2026" i="2"/>
  <c r="Q2026" i="2" s="1"/>
  <c r="O2026" i="2"/>
  <c r="P2028" i="2"/>
  <c r="Q2028" i="2" s="1"/>
  <c r="O2028" i="2"/>
  <c r="P2050" i="2"/>
  <c r="Q2050" i="2" s="1"/>
  <c r="O2050" i="2"/>
  <c r="P2048" i="2"/>
  <c r="Q2048" i="2" s="1"/>
  <c r="O2048" i="2"/>
  <c r="P2033" i="2"/>
  <c r="Q2033" i="2" s="1"/>
  <c r="O2033" i="2"/>
  <c r="P2035" i="2"/>
  <c r="Q2035" i="2" s="1"/>
  <c r="O2035" i="2"/>
  <c r="P2037" i="2"/>
  <c r="Q2037" i="2" s="1"/>
  <c r="O2037" i="2"/>
  <c r="P2025" i="2"/>
  <c r="Q2025" i="2" s="1"/>
  <c r="O2025" i="2"/>
  <c r="P2031" i="2"/>
  <c r="Q2031" i="2" s="1"/>
  <c r="O2031" i="2"/>
  <c r="P2027" i="2"/>
  <c r="Q2027" i="2" s="1"/>
  <c r="O2027" i="2"/>
  <c r="P2041" i="2"/>
  <c r="Q2041" i="2" s="1"/>
  <c r="O2041" i="2"/>
  <c r="P2034" i="2"/>
  <c r="Q2034" i="2" s="1"/>
  <c r="O2034" i="2"/>
  <c r="P2032" i="2"/>
  <c r="Q2032" i="2" s="1"/>
  <c r="O2032" i="2"/>
  <c r="P2044" i="2"/>
  <c r="Q2044" i="2" s="1"/>
  <c r="O2044" i="2"/>
  <c r="P2023" i="2"/>
  <c r="Q2023" i="2" s="1"/>
  <c r="O2023" i="2"/>
  <c r="P2020" i="2"/>
  <c r="Q2020" i="2" s="1"/>
  <c r="O2020" i="2"/>
  <c r="P2042" i="2"/>
  <c r="Q2042" i="2" s="1"/>
  <c r="O2042" i="2"/>
  <c r="P2043" i="2"/>
  <c r="Q2043" i="2" s="1"/>
  <c r="O2043" i="2"/>
  <c r="P2040" i="2"/>
  <c r="Q2040" i="2" s="1"/>
  <c r="O2040" i="2"/>
  <c r="P2051" i="2"/>
  <c r="Q2051" i="2" s="1"/>
  <c r="O2051" i="2"/>
  <c r="P2036" i="2"/>
  <c r="Q2036" i="2" s="1"/>
  <c r="O2036" i="2"/>
  <c r="P2039" i="2"/>
  <c r="Q2039" i="2" s="1"/>
  <c r="O2039" i="2"/>
  <c r="P2019" i="2"/>
  <c r="Q2019" i="2" s="1"/>
  <c r="O2019" i="2"/>
  <c r="P2046" i="2"/>
  <c r="Q2046" i="2" s="1"/>
  <c r="O2046" i="2"/>
  <c r="P2047" i="2"/>
  <c r="Q2047" i="2" s="1"/>
  <c r="O2047" i="2"/>
  <c r="P2022" i="2"/>
  <c r="Q2022" i="2" s="1"/>
  <c r="O2022" i="2"/>
  <c r="P2021" i="2"/>
  <c r="Q2021" i="2" s="1"/>
  <c r="O2021" i="2"/>
  <c r="P2052" i="2"/>
  <c r="Q2052" i="2" s="1"/>
  <c r="O2052" i="2"/>
  <c r="P2014" i="2"/>
  <c r="Q2014" i="2" s="1"/>
  <c r="O2014" i="2"/>
  <c r="P2008" i="2"/>
  <c r="Q2008" i="2" s="1"/>
  <c r="O2008" i="2"/>
  <c r="P2009" i="2"/>
  <c r="Q2009" i="2" s="1"/>
  <c r="O2009" i="2"/>
  <c r="P2007" i="2"/>
  <c r="Q2007" i="2" s="1"/>
  <c r="O2007" i="2"/>
  <c r="P2010" i="2"/>
  <c r="Q2010" i="2" s="1"/>
  <c r="O2010" i="2"/>
  <c r="P2011" i="2"/>
  <c r="Q2011" i="2" s="1"/>
  <c r="O2011" i="2"/>
  <c r="P2012" i="2"/>
  <c r="Q2012" i="2" s="1"/>
  <c r="O2012" i="2"/>
  <c r="P2015" i="2"/>
  <c r="Q2015" i="2" s="1"/>
  <c r="O2015" i="2"/>
  <c r="P2016" i="2"/>
  <c r="Q2016" i="2" s="1"/>
  <c r="O2016" i="2"/>
  <c r="O2013" i="2"/>
  <c r="P1618" i="2"/>
  <c r="Q1618" i="2" s="1"/>
  <c r="O1618" i="2"/>
  <c r="P1642" i="2"/>
  <c r="Q1642" i="2" s="1"/>
  <c r="O1642" i="2"/>
  <c r="P1636" i="2"/>
  <c r="Q1636" i="2" s="1"/>
  <c r="O1636" i="2"/>
  <c r="P1626" i="2"/>
  <c r="Q1626" i="2" s="1"/>
  <c r="O1626" i="2"/>
  <c r="P1630" i="2"/>
  <c r="Q1630" i="2" s="1"/>
  <c r="O1630" i="2"/>
  <c r="P1628" i="2"/>
  <c r="Q1628" i="2" s="1"/>
  <c r="O1628" i="2"/>
  <c r="P1627" i="2"/>
  <c r="Q1627" i="2" s="1"/>
  <c r="O1627" i="2"/>
  <c r="P1640" i="2"/>
  <c r="Q1640" i="2" s="1"/>
  <c r="O1640" i="2"/>
  <c r="P1625" i="2"/>
  <c r="Q1625" i="2" s="1"/>
  <c r="O1625" i="2"/>
  <c r="P1620" i="2"/>
  <c r="Q1620" i="2" s="1"/>
  <c r="O1620" i="2"/>
  <c r="P1629" i="2"/>
  <c r="Q1629" i="2" s="1"/>
  <c r="O1629" i="2"/>
  <c r="P1624" i="2"/>
  <c r="Q1624" i="2" s="1"/>
  <c r="O1624" i="2"/>
  <c r="P1638" i="2"/>
  <c r="Q1638" i="2" s="1"/>
  <c r="O1638" i="2"/>
  <c r="P1632" i="2"/>
  <c r="Q1632" i="2" s="1"/>
  <c r="O1632" i="2"/>
  <c r="P1645" i="2"/>
  <c r="Q1645" i="2" s="1"/>
  <c r="O1645" i="2"/>
  <c r="P1633" i="2"/>
  <c r="Q1633" i="2" s="1"/>
  <c r="O1633" i="2"/>
  <c r="P1631" i="2"/>
  <c r="Q1631" i="2" s="1"/>
  <c r="O1631" i="2"/>
  <c r="P1623" i="2"/>
  <c r="Q1623" i="2" s="1"/>
  <c r="O1623" i="2"/>
  <c r="P1648" i="2"/>
  <c r="Q1648" i="2" s="1"/>
  <c r="O1648" i="2"/>
  <c r="P1643" i="2"/>
  <c r="Q1643" i="2" s="1"/>
  <c r="O1643" i="2"/>
  <c r="P1652" i="2"/>
  <c r="Q1652" i="2" s="1"/>
  <c r="O1652" i="2"/>
  <c r="P1644" i="2"/>
  <c r="Q1644" i="2" s="1"/>
  <c r="O1644" i="2"/>
  <c r="P1634" i="2"/>
  <c r="Q1634" i="2" s="1"/>
  <c r="O1634" i="2"/>
  <c r="P1649" i="2"/>
  <c r="Q1649" i="2" s="1"/>
  <c r="O1649" i="2"/>
  <c r="P1635" i="2"/>
  <c r="Q1635" i="2" s="1"/>
  <c r="O1635" i="2"/>
  <c r="P1617" i="2"/>
  <c r="Q1617" i="2" s="1"/>
  <c r="O1617" i="2"/>
  <c r="P1650" i="2"/>
  <c r="Q1650" i="2" s="1"/>
  <c r="O1650" i="2"/>
  <c r="P1641" i="2"/>
  <c r="Q1641" i="2" s="1"/>
  <c r="O1641" i="2"/>
  <c r="P1622" i="2"/>
  <c r="Q1622" i="2" s="1"/>
  <c r="O1622" i="2"/>
  <c r="P1647" i="2"/>
  <c r="Q1647" i="2" s="1"/>
  <c r="O1647" i="2"/>
  <c r="P1619" i="2"/>
  <c r="Q1619" i="2" s="1"/>
  <c r="O1619" i="2"/>
  <c r="P1639" i="2"/>
  <c r="Q1639" i="2" s="1"/>
  <c r="O1639" i="2"/>
  <c r="P1637" i="2"/>
  <c r="Q1637" i="2" s="1"/>
  <c r="O1637" i="2"/>
  <c r="P1646" i="2"/>
  <c r="Q1646" i="2" s="1"/>
  <c r="O1646" i="2"/>
  <c r="P1621" i="2"/>
  <c r="Q1621" i="2" s="1"/>
  <c r="O1621" i="2"/>
  <c r="P1651" i="2"/>
  <c r="Q1651" i="2" s="1"/>
  <c r="O1651" i="2"/>
  <c r="P1581" i="2"/>
  <c r="Q1581" i="2" s="1"/>
  <c r="O1581" i="2"/>
  <c r="P1589" i="2"/>
  <c r="Q1589" i="2" s="1"/>
  <c r="O1589" i="2"/>
  <c r="P1607" i="2"/>
  <c r="Q1607" i="2" s="1"/>
  <c r="O1607" i="2"/>
  <c r="P1597" i="2"/>
  <c r="Q1597" i="2" s="1"/>
  <c r="O1597" i="2"/>
  <c r="P1615" i="2"/>
  <c r="Q1615" i="2" s="1"/>
  <c r="O1615" i="2"/>
  <c r="P1591" i="2"/>
  <c r="Q1591" i="2" s="1"/>
  <c r="O1591" i="2"/>
  <c r="P1613" i="2"/>
  <c r="Q1613" i="2" s="1"/>
  <c r="O1613" i="2"/>
  <c r="P1582" i="2"/>
  <c r="Q1582" i="2" s="1"/>
  <c r="O1582" i="2"/>
  <c r="P1608" i="2"/>
  <c r="Q1608" i="2" s="1"/>
  <c r="O1608" i="2"/>
  <c r="P1596" i="2"/>
  <c r="Q1596" i="2" s="1"/>
  <c r="O1596" i="2"/>
  <c r="P1616" i="2"/>
  <c r="Q1616" i="2" s="1"/>
  <c r="O1616" i="2"/>
  <c r="P1585" i="2"/>
  <c r="Q1585" i="2" s="1"/>
  <c r="O1585" i="2"/>
  <c r="P1612" i="2"/>
  <c r="Q1612" i="2" s="1"/>
  <c r="O1612" i="2"/>
  <c r="P1587" i="2"/>
  <c r="Q1587" i="2" s="1"/>
  <c r="O1587" i="2"/>
  <c r="P1601" i="2"/>
  <c r="Q1601" i="2" s="1"/>
  <c r="O1601" i="2"/>
  <c r="P1598" i="2"/>
  <c r="Q1598" i="2" s="1"/>
  <c r="O1598" i="2"/>
  <c r="P1593" i="2"/>
  <c r="Q1593" i="2" s="1"/>
  <c r="O1593" i="2"/>
  <c r="P1590" i="2"/>
  <c r="Q1590" i="2" s="1"/>
  <c r="O1590" i="2"/>
  <c r="P1600" i="2"/>
  <c r="Q1600" i="2" s="1"/>
  <c r="O1600" i="2"/>
  <c r="P1586" i="2"/>
  <c r="Q1586" i="2" s="1"/>
  <c r="O1586" i="2"/>
  <c r="P1603" i="2"/>
  <c r="Q1603" i="2" s="1"/>
  <c r="O1603" i="2"/>
  <c r="P1609" i="2"/>
  <c r="Q1609" i="2" s="1"/>
  <c r="O1609" i="2"/>
  <c r="P1604" i="2"/>
  <c r="Q1604" i="2" s="1"/>
  <c r="O1604" i="2"/>
  <c r="P1599" i="2"/>
  <c r="Q1599" i="2" s="1"/>
  <c r="O1599" i="2"/>
  <c r="P1605" i="2"/>
  <c r="Q1605" i="2" s="1"/>
  <c r="O1605" i="2"/>
  <c r="P1602" i="2"/>
  <c r="Q1602" i="2" s="1"/>
  <c r="O1602" i="2"/>
  <c r="P1584" i="2"/>
  <c r="Q1584" i="2" s="1"/>
  <c r="O1584" i="2"/>
  <c r="P1614" i="2"/>
  <c r="Q1614" i="2" s="1"/>
  <c r="O1614" i="2"/>
  <c r="P1606" i="2"/>
  <c r="Q1606" i="2" s="1"/>
  <c r="O1606" i="2"/>
  <c r="P1610" i="2"/>
  <c r="Q1610" i="2" s="1"/>
  <c r="O1610" i="2"/>
  <c r="P1592" i="2"/>
  <c r="Q1592" i="2" s="1"/>
  <c r="O1592" i="2"/>
  <c r="P1595" i="2"/>
  <c r="Q1595" i="2" s="1"/>
  <c r="O1595" i="2"/>
  <c r="P1594" i="2"/>
  <c r="Q1594" i="2" s="1"/>
  <c r="O1594" i="2"/>
  <c r="P1583" i="2"/>
  <c r="Q1583" i="2" s="1"/>
  <c r="O1583" i="2"/>
  <c r="P1588" i="2"/>
  <c r="Q1588" i="2" s="1"/>
  <c r="O1588" i="2"/>
  <c r="P1611" i="2"/>
  <c r="Q1611" i="2" s="1"/>
  <c r="O1611" i="2"/>
  <c r="P1566" i="2"/>
  <c r="Q1566" i="2" s="1"/>
  <c r="O1566" i="2"/>
  <c r="P1559" i="2"/>
  <c r="Q1559" i="2" s="1"/>
  <c r="O1559" i="2"/>
  <c r="P1550" i="2"/>
  <c r="Q1550" i="2" s="1"/>
  <c r="O1550" i="2"/>
  <c r="P1551" i="2"/>
  <c r="Q1551" i="2" s="1"/>
  <c r="O1551" i="2"/>
  <c r="P1554" i="2"/>
  <c r="Q1554" i="2" s="1"/>
  <c r="O1554" i="2"/>
  <c r="P1547" i="2"/>
  <c r="Q1547" i="2" s="1"/>
  <c r="O1547" i="2"/>
  <c r="P1560" i="2"/>
  <c r="Q1560" i="2" s="1"/>
  <c r="O1560" i="2"/>
  <c r="P1568" i="2"/>
  <c r="Q1568" i="2" s="1"/>
  <c r="O1568" i="2"/>
  <c r="P1572" i="2"/>
  <c r="Q1572" i="2" s="1"/>
  <c r="O1572" i="2"/>
  <c r="P1577" i="2"/>
  <c r="Q1577" i="2" s="1"/>
  <c r="O1577" i="2"/>
  <c r="P1562" i="2"/>
  <c r="Q1562" i="2" s="1"/>
  <c r="O1562" i="2"/>
  <c r="P1574" i="2"/>
  <c r="Q1574" i="2" s="1"/>
  <c r="O1574" i="2"/>
  <c r="P1545" i="2"/>
  <c r="Q1545" i="2" s="1"/>
  <c r="O1545" i="2"/>
  <c r="P1573" i="2"/>
  <c r="Q1573" i="2" s="1"/>
  <c r="O1573" i="2"/>
  <c r="P1561" i="2"/>
  <c r="Q1561" i="2" s="1"/>
  <c r="O1561" i="2"/>
  <c r="P1579" i="2"/>
  <c r="Q1579" i="2" s="1"/>
  <c r="O1579" i="2"/>
  <c r="P1546" i="2"/>
  <c r="Q1546" i="2" s="1"/>
  <c r="O1546" i="2"/>
  <c r="P1556" i="2"/>
  <c r="Q1556" i="2" s="1"/>
  <c r="O1556" i="2"/>
  <c r="P1552" i="2"/>
  <c r="Q1552" i="2" s="1"/>
  <c r="O1552" i="2"/>
  <c r="P1571" i="2"/>
  <c r="Q1571" i="2" s="1"/>
  <c r="O1571" i="2"/>
  <c r="P1549" i="2"/>
  <c r="Q1549" i="2" s="1"/>
  <c r="O1549" i="2"/>
  <c r="P1553" i="2"/>
  <c r="Q1553" i="2" s="1"/>
  <c r="O1553" i="2"/>
  <c r="P1557" i="2"/>
  <c r="Q1557" i="2" s="1"/>
  <c r="O1557" i="2"/>
  <c r="P1570" i="2"/>
  <c r="Q1570" i="2" s="1"/>
  <c r="O1570" i="2"/>
  <c r="P1576" i="2"/>
  <c r="Q1576" i="2" s="1"/>
  <c r="O1576" i="2"/>
  <c r="P1569" i="2"/>
  <c r="Q1569" i="2" s="1"/>
  <c r="O1569" i="2"/>
  <c r="P1564" i="2"/>
  <c r="Q1564" i="2" s="1"/>
  <c r="O1564" i="2"/>
  <c r="P1565" i="2"/>
  <c r="Q1565" i="2" s="1"/>
  <c r="O1565" i="2"/>
  <c r="P1580" i="2"/>
  <c r="Q1580" i="2" s="1"/>
  <c r="O1580" i="2"/>
  <c r="P1567" i="2"/>
  <c r="Q1567" i="2" s="1"/>
  <c r="O1567" i="2"/>
  <c r="P1558" i="2"/>
  <c r="Q1558" i="2" s="1"/>
  <c r="O1558" i="2"/>
  <c r="P1548" i="2"/>
  <c r="Q1548" i="2" s="1"/>
  <c r="O1548" i="2"/>
  <c r="P1555" i="2"/>
  <c r="Q1555" i="2" s="1"/>
  <c r="O1555" i="2"/>
  <c r="P1575" i="2"/>
  <c r="Q1575" i="2" s="1"/>
  <c r="O1575" i="2"/>
  <c r="P1563" i="2"/>
  <c r="Q1563" i="2" s="1"/>
  <c r="O1563" i="2"/>
  <c r="P1578" i="2"/>
  <c r="Q1578" i="2" s="1"/>
  <c r="O1578" i="2"/>
  <c r="P1538" i="2"/>
  <c r="Q1538" i="2" s="1"/>
  <c r="O1538" i="2"/>
  <c r="P1543" i="2"/>
  <c r="Q1543" i="2" s="1"/>
  <c r="O1543" i="2"/>
  <c r="P1539" i="2"/>
  <c r="Q1539" i="2" s="1"/>
  <c r="O1539" i="2"/>
  <c r="P1536" i="2"/>
  <c r="Q1536" i="2" s="1"/>
  <c r="O1536" i="2"/>
  <c r="P1542" i="2"/>
  <c r="Q1542" i="2" s="1"/>
  <c r="O1542" i="2"/>
  <c r="P1544" i="2"/>
  <c r="Q1544" i="2" s="1"/>
  <c r="O1544" i="2"/>
  <c r="P1535" i="2"/>
  <c r="Q1535" i="2" s="1"/>
  <c r="O1535" i="2"/>
  <c r="P1537" i="2"/>
  <c r="Q1537" i="2" s="1"/>
  <c r="O1537" i="2"/>
  <c r="P1540" i="2"/>
  <c r="Q1540" i="2" s="1"/>
  <c r="O1540" i="2"/>
  <c r="P1541" i="2"/>
  <c r="Q1541" i="2" s="1"/>
  <c r="O1541" i="2"/>
  <c r="P1519" i="2"/>
  <c r="Q1519" i="2" s="1"/>
  <c r="O1519" i="2"/>
  <c r="P1504" i="2"/>
  <c r="Q1504" i="2" s="1"/>
  <c r="O1504" i="2"/>
  <c r="P1511" i="2"/>
  <c r="Q1511" i="2" s="1"/>
  <c r="O1511" i="2"/>
  <c r="P1517" i="2"/>
  <c r="Q1517" i="2" s="1"/>
  <c r="O1517" i="2"/>
  <c r="P1528" i="2"/>
  <c r="Q1528" i="2" s="1"/>
  <c r="O1528" i="2"/>
  <c r="P1524" i="2"/>
  <c r="Q1524" i="2" s="1"/>
  <c r="O1524" i="2"/>
  <c r="P1506" i="2"/>
  <c r="Q1506" i="2" s="1"/>
  <c r="O1506" i="2"/>
  <c r="P1502" i="2"/>
  <c r="Q1502" i="2" s="1"/>
  <c r="O1502" i="2"/>
  <c r="P1499" i="2"/>
  <c r="Q1499" i="2" s="1"/>
  <c r="O1499" i="2"/>
  <c r="P1522" i="2"/>
  <c r="Q1522" i="2" s="1"/>
  <c r="O1522" i="2"/>
  <c r="P1527" i="2"/>
  <c r="Q1527" i="2" s="1"/>
  <c r="O1527" i="2"/>
  <c r="P1515" i="2"/>
  <c r="Q1515" i="2" s="1"/>
  <c r="O1515" i="2"/>
  <c r="P1509" i="2"/>
  <c r="Q1509" i="2" s="1"/>
  <c r="O1509" i="2"/>
  <c r="P1501" i="2"/>
  <c r="Q1501" i="2" s="1"/>
  <c r="O1501" i="2"/>
  <c r="P1510" i="2"/>
  <c r="Q1510" i="2" s="1"/>
  <c r="O1510" i="2"/>
  <c r="P1533" i="2"/>
  <c r="Q1533" i="2" s="1"/>
  <c r="O1533" i="2"/>
  <c r="P1534" i="2"/>
  <c r="Q1534" i="2" s="1"/>
  <c r="O1534" i="2"/>
  <c r="P1513" i="2"/>
  <c r="Q1513" i="2" s="1"/>
  <c r="O1513" i="2"/>
  <c r="P1532" i="2"/>
  <c r="Q1532" i="2" s="1"/>
  <c r="O1532" i="2"/>
  <c r="P1512" i="2"/>
  <c r="Q1512" i="2" s="1"/>
  <c r="O1512" i="2"/>
  <c r="P1529" i="2"/>
  <c r="Q1529" i="2" s="1"/>
  <c r="O1529" i="2"/>
  <c r="P1525" i="2"/>
  <c r="Q1525" i="2" s="1"/>
  <c r="O1525" i="2"/>
  <c r="P1503" i="2"/>
  <c r="Q1503" i="2" s="1"/>
  <c r="O1503" i="2"/>
  <c r="P1530" i="2"/>
  <c r="Q1530" i="2" s="1"/>
  <c r="O1530" i="2"/>
  <c r="P1500" i="2"/>
  <c r="Q1500" i="2" s="1"/>
  <c r="O1500" i="2"/>
  <c r="P1521" i="2"/>
  <c r="Q1521" i="2" s="1"/>
  <c r="O1521" i="2"/>
  <c r="P1516" i="2"/>
  <c r="Q1516" i="2" s="1"/>
  <c r="O1516" i="2"/>
  <c r="P1520" i="2"/>
  <c r="Q1520" i="2" s="1"/>
  <c r="O1520" i="2"/>
  <c r="P1523" i="2"/>
  <c r="Q1523" i="2" s="1"/>
  <c r="O1523" i="2"/>
  <c r="P1507" i="2"/>
  <c r="Q1507" i="2" s="1"/>
  <c r="O1507" i="2"/>
  <c r="P1531" i="2"/>
  <c r="Q1531" i="2" s="1"/>
  <c r="O1531" i="2"/>
  <c r="P1526" i="2"/>
  <c r="Q1526" i="2" s="1"/>
  <c r="O1526" i="2"/>
  <c r="P1518" i="2"/>
  <c r="Q1518" i="2" s="1"/>
  <c r="O1518" i="2"/>
  <c r="P1514" i="2"/>
  <c r="Q1514" i="2" s="1"/>
  <c r="O1514" i="2"/>
  <c r="P1508" i="2"/>
  <c r="Q1508" i="2" s="1"/>
  <c r="O1508" i="2"/>
  <c r="P1505" i="2"/>
  <c r="Q1505" i="2" s="1"/>
  <c r="O1505" i="2"/>
  <c r="P1484" i="2"/>
  <c r="Q1484" i="2" s="1"/>
  <c r="O1484" i="2"/>
  <c r="P1472" i="2"/>
  <c r="Q1472" i="2" s="1"/>
  <c r="O1472" i="2"/>
  <c r="P1471" i="2"/>
  <c r="Q1471" i="2" s="1"/>
  <c r="O1471" i="2"/>
  <c r="P1493" i="2"/>
  <c r="Q1493" i="2" s="1"/>
  <c r="O1493" i="2"/>
  <c r="P1463" i="2"/>
  <c r="Q1463" i="2" s="1"/>
  <c r="O1463" i="2"/>
  <c r="P1494" i="2"/>
  <c r="Q1494" i="2" s="1"/>
  <c r="O1494" i="2"/>
  <c r="P1492" i="2"/>
  <c r="Q1492" i="2" s="1"/>
  <c r="O1492" i="2"/>
  <c r="P1479" i="2"/>
  <c r="Q1479" i="2" s="1"/>
  <c r="O1479" i="2"/>
  <c r="P1483" i="2"/>
  <c r="Q1483" i="2" s="1"/>
  <c r="O1483" i="2"/>
  <c r="P1487" i="2"/>
  <c r="Q1487" i="2" s="1"/>
  <c r="O1487" i="2"/>
  <c r="P1470" i="2"/>
  <c r="Q1470" i="2" s="1"/>
  <c r="O1470" i="2"/>
  <c r="P1495" i="2"/>
  <c r="Q1495" i="2" s="1"/>
  <c r="O1495" i="2"/>
  <c r="P1480" i="2"/>
  <c r="Q1480" i="2" s="1"/>
  <c r="O1480" i="2"/>
  <c r="P1498" i="2"/>
  <c r="Q1498" i="2" s="1"/>
  <c r="O1498" i="2"/>
  <c r="P1468" i="2"/>
  <c r="Q1468" i="2" s="1"/>
  <c r="O1468" i="2"/>
  <c r="P1477" i="2"/>
  <c r="Q1477" i="2" s="1"/>
  <c r="O1477" i="2"/>
  <c r="P1481" i="2"/>
  <c r="Q1481" i="2" s="1"/>
  <c r="O1481" i="2"/>
  <c r="P1488" i="2"/>
  <c r="Q1488" i="2" s="1"/>
  <c r="O1488" i="2"/>
  <c r="P1467" i="2"/>
  <c r="Q1467" i="2" s="1"/>
  <c r="O1467" i="2"/>
  <c r="P1489" i="2"/>
  <c r="Q1489" i="2" s="1"/>
  <c r="O1489" i="2"/>
  <c r="P1497" i="2"/>
  <c r="Q1497" i="2" s="1"/>
  <c r="O1497" i="2"/>
  <c r="P1466" i="2"/>
  <c r="Q1466" i="2" s="1"/>
  <c r="O1466" i="2"/>
  <c r="P1491" i="2"/>
  <c r="Q1491" i="2" s="1"/>
  <c r="O1491" i="2"/>
  <c r="P1473" i="2"/>
  <c r="Q1473" i="2" s="1"/>
  <c r="O1473" i="2"/>
  <c r="P1478" i="2"/>
  <c r="Q1478" i="2" s="1"/>
  <c r="O1478" i="2"/>
  <c r="P1482" i="2"/>
  <c r="Q1482" i="2" s="1"/>
  <c r="O1482" i="2"/>
  <c r="P1465" i="2"/>
  <c r="Q1465" i="2" s="1"/>
  <c r="O1465" i="2"/>
  <c r="P1485" i="2"/>
  <c r="Q1485" i="2" s="1"/>
  <c r="O1485" i="2"/>
  <c r="P1476" i="2"/>
  <c r="Q1476" i="2" s="1"/>
  <c r="O1476" i="2"/>
  <c r="P1469" i="2"/>
  <c r="Q1469" i="2" s="1"/>
  <c r="O1469" i="2"/>
  <c r="P1464" i="2"/>
  <c r="Q1464" i="2" s="1"/>
  <c r="O1464" i="2"/>
  <c r="P1474" i="2"/>
  <c r="Q1474" i="2" s="1"/>
  <c r="O1474" i="2"/>
  <c r="P1475" i="2"/>
  <c r="Q1475" i="2" s="1"/>
  <c r="O1475" i="2"/>
  <c r="P1490" i="2"/>
  <c r="Q1490" i="2" s="1"/>
  <c r="O1490" i="2"/>
  <c r="P1486" i="2"/>
  <c r="Q1486" i="2" s="1"/>
  <c r="O1486" i="2"/>
  <c r="P1496" i="2"/>
  <c r="Q1496" i="2" s="1"/>
  <c r="O1496" i="2"/>
  <c r="P1453" i="2"/>
  <c r="Q1453" i="2" s="1"/>
  <c r="O1453" i="2"/>
  <c r="P1457" i="2"/>
  <c r="Q1457" i="2" s="1"/>
  <c r="O1457" i="2"/>
  <c r="P1435" i="2"/>
  <c r="Q1435" i="2" s="1"/>
  <c r="O1435" i="2"/>
  <c r="P1432" i="2"/>
  <c r="Q1432" i="2" s="1"/>
  <c r="O1432" i="2"/>
  <c r="P1444" i="2"/>
  <c r="Q1444" i="2" s="1"/>
  <c r="O1444" i="2"/>
  <c r="P1431" i="2"/>
  <c r="Q1431" i="2" s="1"/>
  <c r="O1431" i="2"/>
  <c r="P1462" i="2"/>
  <c r="Q1462" i="2" s="1"/>
  <c r="O1462" i="2"/>
  <c r="P1461" i="2"/>
  <c r="Q1461" i="2" s="1"/>
  <c r="O1461" i="2"/>
  <c r="P1449" i="2"/>
  <c r="Q1449" i="2" s="1"/>
  <c r="O1449" i="2"/>
  <c r="P1455" i="2"/>
  <c r="Q1455" i="2" s="1"/>
  <c r="O1455" i="2"/>
  <c r="P1437" i="2"/>
  <c r="Q1437" i="2" s="1"/>
  <c r="O1437" i="2"/>
  <c r="P1442" i="2"/>
  <c r="Q1442" i="2" s="1"/>
  <c r="O1442" i="2"/>
  <c r="P1460" i="2"/>
  <c r="Q1460" i="2" s="1"/>
  <c r="O1460" i="2"/>
  <c r="P1430" i="2"/>
  <c r="Q1430" i="2" s="1"/>
  <c r="O1430" i="2"/>
  <c r="P1451" i="2"/>
  <c r="Q1451" i="2" s="1"/>
  <c r="O1451" i="2"/>
  <c r="P1458" i="2"/>
  <c r="Q1458" i="2" s="1"/>
  <c r="O1458" i="2"/>
  <c r="P1436" i="2"/>
  <c r="Q1436" i="2" s="1"/>
  <c r="O1436" i="2"/>
  <c r="P1448" i="2"/>
  <c r="Q1448" i="2" s="1"/>
  <c r="O1448" i="2"/>
  <c r="P1459" i="2"/>
  <c r="Q1459" i="2" s="1"/>
  <c r="O1459" i="2"/>
  <c r="P1439" i="2"/>
  <c r="Q1439" i="2" s="1"/>
  <c r="O1439" i="2"/>
  <c r="P1440" i="2"/>
  <c r="Q1440" i="2" s="1"/>
  <c r="O1440" i="2"/>
  <c r="P1454" i="2"/>
  <c r="Q1454" i="2" s="1"/>
  <c r="O1454" i="2"/>
  <c r="P1438" i="2"/>
  <c r="Q1438" i="2" s="1"/>
  <c r="O1438" i="2"/>
  <c r="P1441" i="2"/>
  <c r="Q1441" i="2" s="1"/>
  <c r="O1441" i="2"/>
  <c r="P1452" i="2"/>
  <c r="Q1452" i="2" s="1"/>
  <c r="O1452" i="2"/>
  <c r="P1447" i="2"/>
  <c r="Q1447" i="2" s="1"/>
  <c r="O1447" i="2"/>
  <c r="P1450" i="2"/>
  <c r="Q1450" i="2" s="1"/>
  <c r="O1450" i="2"/>
  <c r="P1427" i="2"/>
  <c r="Q1427" i="2" s="1"/>
  <c r="O1427" i="2"/>
  <c r="P1434" i="2"/>
  <c r="Q1434" i="2" s="1"/>
  <c r="O1434" i="2"/>
  <c r="P1445" i="2"/>
  <c r="Q1445" i="2" s="1"/>
  <c r="O1445" i="2"/>
  <c r="P1429" i="2"/>
  <c r="Q1429" i="2" s="1"/>
  <c r="O1429" i="2"/>
  <c r="P1443" i="2"/>
  <c r="Q1443" i="2" s="1"/>
  <c r="O1443" i="2"/>
  <c r="P1456" i="2"/>
  <c r="Q1456" i="2" s="1"/>
  <c r="O1456" i="2"/>
  <c r="P1446" i="2"/>
  <c r="Q1446" i="2" s="1"/>
  <c r="O1446" i="2"/>
  <c r="P1433" i="2"/>
  <c r="Q1433" i="2" s="1"/>
  <c r="O1433" i="2"/>
  <c r="P1428" i="2"/>
  <c r="Q1428" i="2" s="1"/>
  <c r="O1428" i="2"/>
  <c r="P1422" i="2"/>
  <c r="Q1422" i="2" s="1"/>
  <c r="O1422" i="2"/>
  <c r="P1421" i="2"/>
  <c r="Q1421" i="2" s="1"/>
  <c r="O1421" i="2"/>
  <c r="P1424" i="2"/>
  <c r="Q1424" i="2" s="1"/>
  <c r="O1424" i="2"/>
  <c r="P1420" i="2"/>
  <c r="Q1420" i="2" s="1"/>
  <c r="O1420" i="2"/>
  <c r="P1425" i="2"/>
  <c r="Q1425" i="2" s="1"/>
  <c r="O1425" i="2"/>
  <c r="P1423" i="2"/>
  <c r="Q1423" i="2" s="1"/>
  <c r="O1423" i="2"/>
  <c r="P1419" i="2"/>
  <c r="Q1419" i="2" s="1"/>
  <c r="O1419" i="2"/>
  <c r="P1417" i="2"/>
  <c r="Q1417" i="2" s="1"/>
  <c r="O1417" i="2"/>
  <c r="P1426" i="2"/>
  <c r="Q1426" i="2" s="1"/>
  <c r="O1426" i="2"/>
  <c r="P1418" i="2"/>
  <c r="Q1418" i="2" s="1"/>
  <c r="O1418" i="2"/>
  <c r="P1278" i="2"/>
  <c r="Q1278" i="2" s="1"/>
  <c r="O1278" i="2"/>
  <c r="P1290" i="2"/>
  <c r="Q1290" i="2" s="1"/>
  <c r="O1290" i="2"/>
  <c r="P1296" i="2"/>
  <c r="Q1296" i="2" s="1"/>
  <c r="O1296" i="2"/>
  <c r="P1264" i="2"/>
  <c r="Q1264" i="2" s="1"/>
  <c r="O1264" i="2"/>
  <c r="P1272" i="2"/>
  <c r="Q1272" i="2" s="1"/>
  <c r="O1272" i="2"/>
  <c r="P1263" i="2"/>
  <c r="Q1263" i="2" s="1"/>
  <c r="O1263" i="2"/>
  <c r="P1287" i="2"/>
  <c r="Q1287" i="2" s="1"/>
  <c r="O1287" i="2"/>
  <c r="P1271" i="2"/>
  <c r="Q1271" i="2" s="1"/>
  <c r="O1271" i="2"/>
  <c r="P1269" i="2"/>
  <c r="Q1269" i="2" s="1"/>
  <c r="O1269" i="2"/>
  <c r="P1293" i="2"/>
  <c r="Q1293" i="2" s="1"/>
  <c r="O1293" i="2"/>
  <c r="P1266" i="2"/>
  <c r="Q1266" i="2" s="1"/>
  <c r="O1266" i="2"/>
  <c r="P1279" i="2"/>
  <c r="Q1279" i="2" s="1"/>
  <c r="O1279" i="2"/>
  <c r="P1291" i="2"/>
  <c r="Q1291" i="2" s="1"/>
  <c r="O1291" i="2"/>
  <c r="P1283" i="2"/>
  <c r="Q1283" i="2" s="1"/>
  <c r="O1283" i="2"/>
  <c r="P1294" i="2"/>
  <c r="Q1294" i="2" s="1"/>
  <c r="O1294" i="2"/>
  <c r="P1268" i="2"/>
  <c r="Q1268" i="2" s="1"/>
  <c r="O1268" i="2"/>
  <c r="P1265" i="2"/>
  <c r="Q1265" i="2" s="1"/>
  <c r="O1265" i="2"/>
  <c r="P1297" i="2"/>
  <c r="Q1297" i="2" s="1"/>
  <c r="O1297" i="2"/>
  <c r="P1280" i="2"/>
  <c r="Q1280" i="2" s="1"/>
  <c r="O1280" i="2"/>
  <c r="P1285" i="2"/>
  <c r="Q1285" i="2" s="1"/>
  <c r="O1285" i="2"/>
  <c r="P1289" i="2"/>
  <c r="Q1289" i="2" s="1"/>
  <c r="O1289" i="2"/>
  <c r="P1282" i="2"/>
  <c r="Q1282" i="2" s="1"/>
  <c r="O1282" i="2"/>
  <c r="P1273" i="2"/>
  <c r="Q1273" i="2" s="1"/>
  <c r="O1273" i="2"/>
  <c r="P1288" i="2"/>
  <c r="Q1288" i="2" s="1"/>
  <c r="O1288" i="2"/>
  <c r="P1277" i="2"/>
  <c r="Q1277" i="2" s="1"/>
  <c r="O1277" i="2"/>
  <c r="P1295" i="2"/>
  <c r="Q1295" i="2" s="1"/>
  <c r="O1295" i="2"/>
  <c r="P1286" i="2"/>
  <c r="Q1286" i="2" s="1"/>
  <c r="O1286" i="2"/>
  <c r="P1274" i="2"/>
  <c r="Q1274" i="2" s="1"/>
  <c r="O1274" i="2"/>
  <c r="P1298" i="2"/>
  <c r="Q1298" i="2" s="1"/>
  <c r="O1298" i="2"/>
  <c r="P1284" i="2"/>
  <c r="Q1284" i="2" s="1"/>
  <c r="O1284" i="2"/>
  <c r="P1281" i="2"/>
  <c r="Q1281" i="2" s="1"/>
  <c r="O1281" i="2"/>
  <c r="P1267" i="2"/>
  <c r="Q1267" i="2" s="1"/>
  <c r="O1267" i="2"/>
  <c r="P1276" i="2"/>
  <c r="Q1276" i="2" s="1"/>
  <c r="O1276" i="2"/>
  <c r="P1275" i="2"/>
  <c r="Q1275" i="2" s="1"/>
  <c r="O1275" i="2"/>
  <c r="P1270" i="2"/>
  <c r="Q1270" i="2" s="1"/>
  <c r="O1270" i="2"/>
  <c r="P1292" i="2"/>
  <c r="Q1292" i="2" s="1"/>
  <c r="O1292" i="2"/>
  <c r="P1229" i="2"/>
  <c r="Q1229" i="2" s="1"/>
  <c r="O1229" i="2"/>
  <c r="P1253" i="2"/>
  <c r="Q1253" i="2" s="1"/>
  <c r="O1253" i="2"/>
  <c r="P1257" i="2"/>
  <c r="Q1257" i="2" s="1"/>
  <c r="O1257" i="2"/>
  <c r="P1231" i="2"/>
  <c r="Q1231" i="2" s="1"/>
  <c r="O1231" i="2"/>
  <c r="P1242" i="2"/>
  <c r="Q1242" i="2" s="1"/>
  <c r="O1242" i="2"/>
  <c r="P1244" i="2"/>
  <c r="Q1244" i="2" s="1"/>
  <c r="O1244" i="2"/>
  <c r="P1238" i="2"/>
  <c r="Q1238" i="2" s="1"/>
  <c r="O1238" i="2"/>
  <c r="P1254" i="2"/>
  <c r="Q1254" i="2" s="1"/>
  <c r="O1254" i="2"/>
  <c r="P1228" i="2"/>
  <c r="Q1228" i="2" s="1"/>
  <c r="O1228" i="2"/>
  <c r="P1256" i="2"/>
  <c r="Q1256" i="2" s="1"/>
  <c r="O1256" i="2"/>
  <c r="P1245" i="2"/>
  <c r="Q1245" i="2" s="1"/>
  <c r="O1245" i="2"/>
  <c r="P1255" i="2"/>
  <c r="Q1255" i="2" s="1"/>
  <c r="O1255" i="2"/>
  <c r="P1252" i="2"/>
  <c r="Q1252" i="2" s="1"/>
  <c r="O1252" i="2"/>
  <c r="P1239" i="2"/>
  <c r="Q1239" i="2" s="1"/>
  <c r="O1239" i="2"/>
  <c r="P1251" i="2"/>
  <c r="Q1251" i="2" s="1"/>
  <c r="O1251" i="2"/>
  <c r="P1249" i="2"/>
  <c r="Q1249" i="2" s="1"/>
  <c r="O1249" i="2"/>
  <c r="P1227" i="2"/>
  <c r="Q1227" i="2" s="1"/>
  <c r="O1227" i="2"/>
  <c r="P1235" i="2"/>
  <c r="Q1235" i="2" s="1"/>
  <c r="O1235" i="2"/>
  <c r="P1262" i="2"/>
  <c r="Q1262" i="2" s="1"/>
  <c r="O1262" i="2"/>
  <c r="P1246" i="2"/>
  <c r="Q1246" i="2" s="1"/>
  <c r="O1246" i="2"/>
  <c r="P1260" i="2"/>
  <c r="Q1260" i="2" s="1"/>
  <c r="O1260" i="2"/>
  <c r="P1247" i="2"/>
  <c r="Q1247" i="2" s="1"/>
  <c r="O1247" i="2"/>
  <c r="P1240" i="2"/>
  <c r="Q1240" i="2" s="1"/>
  <c r="O1240" i="2"/>
  <c r="P1258" i="2"/>
  <c r="Q1258" i="2" s="1"/>
  <c r="O1258" i="2"/>
  <c r="P1237" i="2"/>
  <c r="Q1237" i="2" s="1"/>
  <c r="O1237" i="2"/>
  <c r="P1234" i="2"/>
  <c r="Q1234" i="2" s="1"/>
  <c r="O1234" i="2"/>
  <c r="P1243" i="2"/>
  <c r="Q1243" i="2" s="1"/>
  <c r="O1243" i="2"/>
  <c r="P1261" i="2"/>
  <c r="Q1261" i="2" s="1"/>
  <c r="O1261" i="2"/>
  <c r="P1233" i="2"/>
  <c r="Q1233" i="2" s="1"/>
  <c r="O1233" i="2"/>
  <c r="P1232" i="2"/>
  <c r="Q1232" i="2" s="1"/>
  <c r="O1232" i="2"/>
  <c r="P1259" i="2"/>
  <c r="Q1259" i="2" s="1"/>
  <c r="O1259" i="2"/>
  <c r="P1241" i="2"/>
  <c r="Q1241" i="2" s="1"/>
  <c r="O1241" i="2"/>
  <c r="P1236" i="2"/>
  <c r="Q1236" i="2" s="1"/>
  <c r="O1236" i="2"/>
  <c r="P1250" i="2"/>
  <c r="Q1250" i="2" s="1"/>
  <c r="O1250" i="2"/>
  <c r="P1230" i="2"/>
  <c r="Q1230" i="2" s="1"/>
  <c r="O1230" i="2"/>
  <c r="P1248" i="2"/>
  <c r="Q1248" i="2" s="1"/>
  <c r="O1248" i="2"/>
  <c r="P1216" i="2"/>
  <c r="Q1216" i="2" s="1"/>
  <c r="O1216" i="2"/>
  <c r="P1211" i="2"/>
  <c r="Q1211" i="2" s="1"/>
  <c r="O1211" i="2"/>
  <c r="P1223" i="2"/>
  <c r="Q1223" i="2" s="1"/>
  <c r="O1223" i="2"/>
  <c r="P1194" i="2"/>
  <c r="Q1194" i="2" s="1"/>
  <c r="O1194" i="2"/>
  <c r="P1207" i="2"/>
  <c r="Q1207" i="2" s="1"/>
  <c r="O1207" i="2"/>
  <c r="P1212" i="2"/>
  <c r="Q1212" i="2" s="1"/>
  <c r="O1212" i="2"/>
  <c r="P1220" i="2"/>
  <c r="Q1220" i="2" s="1"/>
  <c r="O1220" i="2"/>
  <c r="P1214" i="2"/>
  <c r="Q1214" i="2" s="1"/>
  <c r="O1214" i="2"/>
  <c r="P1205" i="2"/>
  <c r="Q1205" i="2" s="1"/>
  <c r="O1205" i="2"/>
  <c r="P1199" i="2"/>
  <c r="Q1199" i="2" s="1"/>
  <c r="O1199" i="2"/>
  <c r="P1191" i="2"/>
  <c r="Q1191" i="2" s="1"/>
  <c r="O1191" i="2"/>
  <c r="P1201" i="2"/>
  <c r="Q1201" i="2" s="1"/>
  <c r="O1201" i="2"/>
  <c r="P1215" i="2"/>
  <c r="Q1215" i="2" s="1"/>
  <c r="O1215" i="2"/>
  <c r="P1213" i="2"/>
  <c r="Q1213" i="2" s="1"/>
  <c r="O1213" i="2"/>
  <c r="P1202" i="2"/>
  <c r="Q1202" i="2" s="1"/>
  <c r="O1202" i="2"/>
  <c r="P1195" i="2"/>
  <c r="Q1195" i="2" s="1"/>
  <c r="O1195" i="2"/>
  <c r="P1219" i="2"/>
  <c r="Q1219" i="2" s="1"/>
  <c r="O1219" i="2"/>
  <c r="P1210" i="2"/>
  <c r="Q1210" i="2" s="1"/>
  <c r="O1210" i="2"/>
  <c r="P1209" i="2"/>
  <c r="Q1209" i="2" s="1"/>
  <c r="O1209" i="2"/>
  <c r="P1200" i="2"/>
  <c r="Q1200" i="2" s="1"/>
  <c r="O1200" i="2"/>
  <c r="P1203" i="2"/>
  <c r="Q1203" i="2" s="1"/>
  <c r="O1203" i="2"/>
  <c r="P1192" i="2"/>
  <c r="Q1192" i="2" s="1"/>
  <c r="O1192" i="2"/>
  <c r="P1197" i="2"/>
  <c r="Q1197" i="2" s="1"/>
  <c r="O1197" i="2"/>
  <c r="P1224" i="2"/>
  <c r="Q1224" i="2" s="1"/>
  <c r="O1224" i="2"/>
  <c r="P1196" i="2"/>
  <c r="Q1196" i="2" s="1"/>
  <c r="O1196" i="2"/>
  <c r="P1221" i="2"/>
  <c r="Q1221" i="2" s="1"/>
  <c r="O1221" i="2"/>
  <c r="P1193" i="2"/>
  <c r="Q1193" i="2" s="1"/>
  <c r="O1193" i="2"/>
  <c r="P1206" i="2"/>
  <c r="Q1206" i="2" s="1"/>
  <c r="O1206" i="2"/>
  <c r="P1198" i="2"/>
  <c r="Q1198" i="2" s="1"/>
  <c r="O1198" i="2"/>
  <c r="P1217" i="2"/>
  <c r="Q1217" i="2" s="1"/>
  <c r="O1217" i="2"/>
  <c r="P1226" i="2"/>
  <c r="Q1226" i="2" s="1"/>
  <c r="O1226" i="2"/>
  <c r="P1204" i="2"/>
  <c r="Q1204" i="2" s="1"/>
  <c r="O1204" i="2"/>
  <c r="P1222" i="2"/>
  <c r="Q1222" i="2" s="1"/>
  <c r="O1222" i="2"/>
  <c r="P1208" i="2"/>
  <c r="Q1208" i="2" s="1"/>
  <c r="O1208" i="2"/>
  <c r="P1218" i="2"/>
  <c r="Q1218" i="2" s="1"/>
  <c r="O1218" i="2"/>
  <c r="P1225" i="2"/>
  <c r="Q1225" i="2" s="1"/>
  <c r="O1225" i="2"/>
  <c r="P1189" i="2"/>
  <c r="Q1189" i="2" s="1"/>
  <c r="O1189" i="2"/>
  <c r="P1187" i="2"/>
  <c r="Q1187" i="2" s="1"/>
  <c r="O1187" i="2"/>
  <c r="P1184" i="2"/>
  <c r="Q1184" i="2" s="1"/>
  <c r="O1184" i="2"/>
  <c r="P1182" i="2"/>
  <c r="Q1182" i="2" s="1"/>
  <c r="O1182" i="2"/>
  <c r="P1188" i="2"/>
  <c r="Q1188" i="2" s="1"/>
  <c r="O1188" i="2"/>
  <c r="P1186" i="2"/>
  <c r="Q1186" i="2" s="1"/>
  <c r="O1186" i="2"/>
  <c r="P1185" i="2"/>
  <c r="Q1185" i="2" s="1"/>
  <c r="O1185" i="2"/>
  <c r="P1190" i="2"/>
  <c r="Q1190" i="2" s="1"/>
  <c r="O1190" i="2"/>
  <c r="P1183" i="2"/>
  <c r="Q1183" i="2" s="1"/>
  <c r="O1183" i="2"/>
  <c r="P1181" i="2"/>
  <c r="Q1181" i="2" s="1"/>
  <c r="O1181" i="2"/>
  <c r="P1156" i="2"/>
  <c r="Q1156" i="2" s="1"/>
  <c r="O1156" i="2"/>
  <c r="P1148" i="2"/>
  <c r="Q1148" i="2" s="1"/>
  <c r="O1148" i="2"/>
  <c r="P1161" i="2"/>
  <c r="Q1161" i="2" s="1"/>
  <c r="O1161" i="2"/>
  <c r="P1175" i="2"/>
  <c r="Q1175" i="2" s="1"/>
  <c r="O1175" i="2"/>
  <c r="P1155" i="2"/>
  <c r="Q1155" i="2" s="1"/>
  <c r="O1155" i="2"/>
  <c r="P1177" i="2"/>
  <c r="Q1177" i="2" s="1"/>
  <c r="O1177" i="2"/>
  <c r="P1178" i="2"/>
  <c r="Q1178" i="2" s="1"/>
  <c r="O1178" i="2"/>
  <c r="P1164" i="2"/>
  <c r="Q1164" i="2" s="1"/>
  <c r="O1164" i="2"/>
  <c r="P1158" i="2"/>
  <c r="Q1158" i="2" s="1"/>
  <c r="O1158" i="2"/>
  <c r="P1169" i="2"/>
  <c r="Q1169" i="2" s="1"/>
  <c r="O1169" i="2"/>
  <c r="P1157" i="2"/>
  <c r="Q1157" i="2" s="1"/>
  <c r="O1157" i="2"/>
  <c r="P1168" i="2"/>
  <c r="Q1168" i="2" s="1"/>
  <c r="O1168" i="2"/>
  <c r="P1151" i="2"/>
  <c r="Q1151" i="2" s="1"/>
  <c r="O1151" i="2"/>
  <c r="P1180" i="2"/>
  <c r="Q1180" i="2" s="1"/>
  <c r="O1180" i="2"/>
  <c r="P1145" i="2"/>
  <c r="Q1145" i="2" s="1"/>
  <c r="O1145" i="2"/>
  <c r="P1150" i="2"/>
  <c r="Q1150" i="2" s="1"/>
  <c r="O1150" i="2"/>
  <c r="P1153" i="2"/>
  <c r="Q1153" i="2" s="1"/>
  <c r="O1153" i="2"/>
  <c r="P1165" i="2"/>
  <c r="Q1165" i="2" s="1"/>
  <c r="O1165" i="2"/>
  <c r="P1149" i="2"/>
  <c r="Q1149" i="2" s="1"/>
  <c r="O1149" i="2"/>
  <c r="P1173" i="2"/>
  <c r="Q1173" i="2" s="1"/>
  <c r="O1173" i="2"/>
  <c r="P1179" i="2"/>
  <c r="Q1179" i="2" s="1"/>
  <c r="O1179" i="2"/>
  <c r="P1146" i="2"/>
  <c r="Q1146" i="2" s="1"/>
  <c r="O1146" i="2"/>
  <c r="P1154" i="2"/>
  <c r="Q1154" i="2" s="1"/>
  <c r="O1154" i="2"/>
  <c r="P1167" i="2"/>
  <c r="Q1167" i="2" s="1"/>
  <c r="O1167" i="2"/>
  <c r="P1176" i="2"/>
  <c r="Q1176" i="2" s="1"/>
  <c r="O1176" i="2"/>
  <c r="P1170" i="2"/>
  <c r="Q1170" i="2" s="1"/>
  <c r="O1170" i="2"/>
  <c r="P1163" i="2"/>
  <c r="Q1163" i="2" s="1"/>
  <c r="O1163" i="2"/>
  <c r="P1160" i="2"/>
  <c r="Q1160" i="2" s="1"/>
  <c r="O1160" i="2"/>
  <c r="P1171" i="2"/>
  <c r="Q1171" i="2" s="1"/>
  <c r="O1171" i="2"/>
  <c r="P1147" i="2"/>
  <c r="Q1147" i="2" s="1"/>
  <c r="O1147" i="2"/>
  <c r="P1172" i="2"/>
  <c r="Q1172" i="2" s="1"/>
  <c r="O1172" i="2"/>
  <c r="P1174" i="2"/>
  <c r="Q1174" i="2" s="1"/>
  <c r="O1174" i="2"/>
  <c r="P1152" i="2"/>
  <c r="Q1152" i="2" s="1"/>
  <c r="O1152" i="2"/>
  <c r="P1166" i="2"/>
  <c r="Q1166" i="2" s="1"/>
  <c r="O1166" i="2"/>
  <c r="P1159" i="2"/>
  <c r="Q1159" i="2" s="1"/>
  <c r="O1159" i="2"/>
  <c r="P1162" i="2"/>
  <c r="Q1162" i="2" s="1"/>
  <c r="O1162" i="2"/>
  <c r="P1126" i="2"/>
  <c r="Q1126" i="2" s="1"/>
  <c r="O1126" i="2"/>
  <c r="P1137" i="2"/>
  <c r="Q1137" i="2" s="1"/>
  <c r="O1137" i="2"/>
  <c r="P1124" i="2"/>
  <c r="Q1124" i="2" s="1"/>
  <c r="O1124" i="2"/>
  <c r="P1134" i="2"/>
  <c r="Q1134" i="2" s="1"/>
  <c r="O1134" i="2"/>
  <c r="P1138" i="2"/>
  <c r="Q1138" i="2" s="1"/>
  <c r="O1138" i="2"/>
  <c r="P1143" i="2"/>
  <c r="Q1143" i="2" s="1"/>
  <c r="O1143" i="2"/>
  <c r="P1135" i="2"/>
  <c r="Q1135" i="2" s="1"/>
  <c r="O1135" i="2"/>
  <c r="P1123" i="2"/>
  <c r="Q1123" i="2" s="1"/>
  <c r="O1123" i="2"/>
  <c r="P1122" i="2"/>
  <c r="Q1122" i="2" s="1"/>
  <c r="O1122" i="2"/>
  <c r="P1140" i="2"/>
  <c r="Q1140" i="2" s="1"/>
  <c r="O1140" i="2"/>
  <c r="P1130" i="2"/>
  <c r="Q1130" i="2" s="1"/>
  <c r="O1130" i="2"/>
  <c r="P1132" i="2"/>
  <c r="Q1132" i="2" s="1"/>
  <c r="O1132" i="2"/>
  <c r="P1144" i="2"/>
  <c r="Q1144" i="2" s="1"/>
  <c r="O1144" i="2"/>
  <c r="P1125" i="2"/>
  <c r="Q1125" i="2" s="1"/>
  <c r="O1125" i="2"/>
  <c r="P1118" i="2"/>
  <c r="Q1118" i="2" s="1"/>
  <c r="O1118" i="2"/>
  <c r="P1127" i="2"/>
  <c r="Q1127" i="2" s="1"/>
  <c r="O1127" i="2"/>
  <c r="P1128" i="2"/>
  <c r="Q1128" i="2" s="1"/>
  <c r="O1128" i="2"/>
  <c r="P1141" i="2"/>
  <c r="Q1141" i="2" s="1"/>
  <c r="O1141" i="2"/>
  <c r="P1114" i="2"/>
  <c r="Q1114" i="2" s="1"/>
  <c r="O1114" i="2"/>
  <c r="P1120" i="2"/>
  <c r="Q1120" i="2" s="1"/>
  <c r="O1120" i="2"/>
  <c r="P1116" i="2"/>
  <c r="Q1116" i="2" s="1"/>
  <c r="O1116" i="2"/>
  <c r="P1112" i="2"/>
  <c r="Q1112" i="2" s="1"/>
  <c r="O1112" i="2"/>
  <c r="P1110" i="2"/>
  <c r="Q1110" i="2" s="1"/>
  <c r="O1110" i="2"/>
  <c r="P1133" i="2"/>
  <c r="Q1133" i="2" s="1"/>
  <c r="O1133" i="2"/>
  <c r="P1142" i="2"/>
  <c r="Q1142" i="2" s="1"/>
  <c r="O1142" i="2"/>
  <c r="P1111" i="2"/>
  <c r="Q1111" i="2" s="1"/>
  <c r="O1111" i="2"/>
  <c r="P1109" i="2"/>
  <c r="Q1109" i="2" s="1"/>
  <c r="O1109" i="2"/>
  <c r="P1121" i="2"/>
  <c r="Q1121" i="2" s="1"/>
  <c r="O1121" i="2"/>
  <c r="P1136" i="2"/>
  <c r="Q1136" i="2" s="1"/>
  <c r="O1136" i="2"/>
  <c r="P1117" i="2"/>
  <c r="Q1117" i="2" s="1"/>
  <c r="O1117" i="2"/>
  <c r="P1113" i="2"/>
  <c r="Q1113" i="2" s="1"/>
  <c r="O1113" i="2"/>
  <c r="P1131" i="2"/>
  <c r="Q1131" i="2" s="1"/>
  <c r="O1131" i="2"/>
  <c r="P1129" i="2"/>
  <c r="Q1129" i="2" s="1"/>
  <c r="O1129" i="2"/>
  <c r="P1115" i="2"/>
  <c r="Q1115" i="2" s="1"/>
  <c r="O1115" i="2"/>
  <c r="P1139" i="2"/>
  <c r="Q1139" i="2" s="1"/>
  <c r="O1139" i="2"/>
  <c r="P1119" i="2"/>
  <c r="Q1119" i="2" s="1"/>
  <c r="O1119" i="2"/>
  <c r="P1107" i="2"/>
  <c r="Q1107" i="2" s="1"/>
  <c r="O1107" i="2"/>
  <c r="P1084" i="2"/>
  <c r="Q1084" i="2" s="1"/>
  <c r="O1084" i="2"/>
  <c r="P1089" i="2"/>
  <c r="Q1089" i="2" s="1"/>
  <c r="O1089" i="2"/>
  <c r="P1083" i="2"/>
  <c r="Q1083" i="2" s="1"/>
  <c r="O1083" i="2"/>
  <c r="P1081" i="2"/>
  <c r="Q1081" i="2" s="1"/>
  <c r="O1081" i="2"/>
  <c r="P1075" i="2"/>
  <c r="Q1075" i="2" s="1"/>
  <c r="O1075" i="2"/>
  <c r="P1087" i="2"/>
  <c r="Q1087" i="2" s="1"/>
  <c r="O1087" i="2"/>
  <c r="P1088" i="2"/>
  <c r="Q1088" i="2" s="1"/>
  <c r="O1088" i="2"/>
  <c r="P1091" i="2"/>
  <c r="Q1091" i="2" s="1"/>
  <c r="O1091" i="2"/>
  <c r="P1090" i="2"/>
  <c r="Q1090" i="2" s="1"/>
  <c r="O1090" i="2"/>
  <c r="P1092" i="2"/>
  <c r="Q1092" i="2" s="1"/>
  <c r="O1092" i="2"/>
  <c r="P1078" i="2"/>
  <c r="Q1078" i="2" s="1"/>
  <c r="O1078" i="2"/>
  <c r="P1095" i="2"/>
  <c r="Q1095" i="2" s="1"/>
  <c r="O1095" i="2"/>
  <c r="P1080" i="2"/>
  <c r="Q1080" i="2" s="1"/>
  <c r="O1080" i="2"/>
  <c r="P1105" i="2"/>
  <c r="Q1105" i="2" s="1"/>
  <c r="O1105" i="2"/>
  <c r="P1073" i="2"/>
  <c r="Q1073" i="2" s="1"/>
  <c r="O1073" i="2"/>
  <c r="P1099" i="2"/>
  <c r="Q1099" i="2" s="1"/>
  <c r="O1099" i="2"/>
  <c r="P1079" i="2"/>
  <c r="Q1079" i="2" s="1"/>
  <c r="O1079" i="2"/>
  <c r="P1094" i="2"/>
  <c r="Q1094" i="2" s="1"/>
  <c r="O1094" i="2"/>
  <c r="P1077" i="2"/>
  <c r="Q1077" i="2" s="1"/>
  <c r="O1077" i="2"/>
  <c r="P1098" i="2"/>
  <c r="Q1098" i="2" s="1"/>
  <c r="O1098" i="2"/>
  <c r="P1086" i="2"/>
  <c r="Q1086" i="2" s="1"/>
  <c r="O1086" i="2"/>
  <c r="P1085" i="2"/>
  <c r="Q1085" i="2" s="1"/>
  <c r="O1085" i="2"/>
  <c r="P1097" i="2"/>
  <c r="Q1097" i="2" s="1"/>
  <c r="O1097" i="2"/>
  <c r="P1082" i="2"/>
  <c r="Q1082" i="2" s="1"/>
  <c r="O1082" i="2"/>
  <c r="P1100" i="2"/>
  <c r="Q1100" i="2" s="1"/>
  <c r="O1100" i="2"/>
  <c r="P1093" i="2"/>
  <c r="Q1093" i="2" s="1"/>
  <c r="O1093" i="2"/>
  <c r="P1076" i="2"/>
  <c r="Q1076" i="2" s="1"/>
  <c r="O1076" i="2"/>
  <c r="P1104" i="2"/>
  <c r="Q1104" i="2" s="1"/>
  <c r="O1104" i="2"/>
  <c r="P1106" i="2"/>
  <c r="Q1106" i="2" s="1"/>
  <c r="O1106" i="2"/>
  <c r="P1102" i="2"/>
  <c r="Q1102" i="2" s="1"/>
  <c r="O1102" i="2"/>
  <c r="P1103" i="2"/>
  <c r="Q1103" i="2" s="1"/>
  <c r="O1103" i="2"/>
  <c r="P1101" i="2"/>
  <c r="Q1101" i="2" s="1"/>
  <c r="O1101" i="2"/>
  <c r="P1108" i="2"/>
  <c r="Q1108" i="2" s="1"/>
  <c r="O1108" i="2"/>
  <c r="P1096" i="2"/>
  <c r="Q1096" i="2" s="1"/>
  <c r="O1096" i="2"/>
  <c r="P1074" i="2"/>
  <c r="Q1074" i="2" s="1"/>
  <c r="O1074" i="2"/>
  <c r="P1071" i="2"/>
  <c r="Q1071" i="2" s="1"/>
  <c r="O1071" i="2"/>
  <c r="P1072" i="2"/>
  <c r="Q1072" i="2" s="1"/>
  <c r="O1072" i="2"/>
  <c r="P1063" i="2"/>
  <c r="Q1063" i="2" s="1"/>
  <c r="O1063" i="2"/>
  <c r="P1066" i="2"/>
  <c r="Q1066" i="2" s="1"/>
  <c r="O1066" i="2"/>
  <c r="P1068" i="2"/>
  <c r="Q1068" i="2" s="1"/>
  <c r="O1068" i="2"/>
  <c r="P1064" i="2"/>
  <c r="Q1064" i="2" s="1"/>
  <c r="O1064" i="2"/>
  <c r="P1067" i="2"/>
  <c r="Q1067" i="2" s="1"/>
  <c r="O1067" i="2"/>
  <c r="P1065" i="2"/>
  <c r="Q1065" i="2" s="1"/>
  <c r="O1065" i="2"/>
  <c r="P1070" i="2"/>
  <c r="Q1070" i="2" s="1"/>
  <c r="O1070" i="2"/>
  <c r="P1069" i="2"/>
  <c r="Q1069" i="2" s="1"/>
  <c r="O1069" i="2"/>
  <c r="P681" i="2"/>
  <c r="Q681" i="2" s="1"/>
  <c r="O681" i="2"/>
  <c r="P676" i="2"/>
  <c r="Q676" i="2" s="1"/>
  <c r="O676" i="2"/>
  <c r="P706" i="2"/>
  <c r="Q706" i="2" s="1"/>
  <c r="O706" i="2"/>
  <c r="P683" i="2"/>
  <c r="Q683" i="2" s="1"/>
  <c r="O683" i="2"/>
  <c r="P700" i="2"/>
  <c r="Q700" i="2" s="1"/>
  <c r="O700" i="2"/>
  <c r="P688" i="2"/>
  <c r="Q688" i="2" s="1"/>
  <c r="O688" i="2"/>
  <c r="P674" i="2"/>
  <c r="Q674" i="2" s="1"/>
  <c r="O674" i="2"/>
  <c r="P689" i="2"/>
  <c r="Q689" i="2" s="1"/>
  <c r="O689" i="2"/>
  <c r="P694" i="2"/>
  <c r="Q694" i="2" s="1"/>
  <c r="O694" i="2"/>
  <c r="P678" i="2"/>
  <c r="Q678" i="2" s="1"/>
  <c r="O678" i="2"/>
  <c r="P691" i="2"/>
  <c r="Q691" i="2" s="1"/>
  <c r="O691" i="2"/>
  <c r="P685" i="2"/>
  <c r="Q685" i="2" s="1"/>
  <c r="O685" i="2"/>
  <c r="P675" i="2"/>
  <c r="Q675" i="2" s="1"/>
  <c r="O675" i="2"/>
  <c r="P692" i="2"/>
  <c r="Q692" i="2" s="1"/>
  <c r="O692" i="2"/>
  <c r="P708" i="2"/>
  <c r="Q708" i="2" s="1"/>
  <c r="O708" i="2"/>
  <c r="P704" i="2"/>
  <c r="Q704" i="2" s="1"/>
  <c r="O704" i="2"/>
  <c r="P673" i="2"/>
  <c r="Q673" i="2" s="1"/>
  <c r="O673" i="2"/>
  <c r="P686" i="2"/>
  <c r="Q686" i="2" s="1"/>
  <c r="O686" i="2"/>
  <c r="P684" i="2"/>
  <c r="Q684" i="2" s="1"/>
  <c r="O684" i="2"/>
  <c r="P693" i="2"/>
  <c r="Q693" i="2" s="1"/>
  <c r="O693" i="2"/>
  <c r="P682" i="2"/>
  <c r="Q682" i="2" s="1"/>
  <c r="O682" i="2"/>
  <c r="P677" i="2"/>
  <c r="Q677" i="2" s="1"/>
  <c r="O677" i="2"/>
  <c r="P679" i="2"/>
  <c r="Q679" i="2" s="1"/>
  <c r="O679" i="2"/>
  <c r="P697" i="2"/>
  <c r="Q697" i="2" s="1"/>
  <c r="O697" i="2"/>
  <c r="P695" i="2"/>
  <c r="Q695" i="2" s="1"/>
  <c r="O695" i="2"/>
  <c r="P680" i="2"/>
  <c r="Q680" i="2" s="1"/>
  <c r="O680" i="2"/>
  <c r="P696" i="2"/>
  <c r="Q696" i="2" s="1"/>
  <c r="O696" i="2"/>
  <c r="P703" i="2"/>
  <c r="Q703" i="2" s="1"/>
  <c r="O703" i="2"/>
  <c r="P687" i="2"/>
  <c r="Q687" i="2" s="1"/>
  <c r="O687" i="2"/>
  <c r="P702" i="2"/>
  <c r="Q702" i="2" s="1"/>
  <c r="O702" i="2"/>
  <c r="P690" i="2"/>
  <c r="Q690" i="2" s="1"/>
  <c r="O690" i="2"/>
  <c r="P705" i="2"/>
  <c r="Q705" i="2" s="1"/>
  <c r="O705" i="2"/>
  <c r="P698" i="2"/>
  <c r="Q698" i="2" s="1"/>
  <c r="O698" i="2"/>
  <c r="P707" i="2"/>
  <c r="Q707" i="2" s="1"/>
  <c r="O707" i="2"/>
  <c r="P699" i="2"/>
  <c r="Q699" i="2" s="1"/>
  <c r="O699" i="2"/>
  <c r="P701" i="2"/>
  <c r="Q701" i="2" s="1"/>
  <c r="O701" i="2"/>
  <c r="P666" i="2"/>
  <c r="Q666" i="2" s="1"/>
  <c r="O666" i="2"/>
  <c r="P639" i="2"/>
  <c r="Q639" i="2" s="1"/>
  <c r="O639" i="2"/>
  <c r="P649" i="2"/>
  <c r="Q649" i="2" s="1"/>
  <c r="O649" i="2"/>
  <c r="P659" i="2"/>
  <c r="Q659" i="2" s="1"/>
  <c r="O659" i="2"/>
  <c r="P662" i="2"/>
  <c r="Q662" i="2" s="1"/>
  <c r="O662" i="2"/>
  <c r="P654" i="2"/>
  <c r="Q654" i="2" s="1"/>
  <c r="O654" i="2"/>
  <c r="P664" i="2"/>
  <c r="Q664" i="2" s="1"/>
  <c r="O664" i="2"/>
  <c r="P665" i="2"/>
  <c r="Q665" i="2" s="1"/>
  <c r="O665" i="2"/>
  <c r="P642" i="2"/>
  <c r="Q642" i="2" s="1"/>
  <c r="O642" i="2"/>
  <c r="P653" i="2"/>
  <c r="Q653" i="2" s="1"/>
  <c r="O653" i="2"/>
  <c r="P638" i="2"/>
  <c r="Q638" i="2" s="1"/>
  <c r="O638" i="2"/>
  <c r="P655" i="2"/>
  <c r="Q655" i="2" s="1"/>
  <c r="O655" i="2"/>
  <c r="P648" i="2"/>
  <c r="Q648" i="2" s="1"/>
  <c r="O648" i="2"/>
  <c r="P661" i="2"/>
  <c r="Q661" i="2" s="1"/>
  <c r="O661" i="2"/>
  <c r="P657" i="2"/>
  <c r="Q657" i="2" s="1"/>
  <c r="O657" i="2"/>
  <c r="P670" i="2"/>
  <c r="Q670" i="2" s="1"/>
  <c r="O670" i="2"/>
  <c r="P645" i="2"/>
  <c r="Q645" i="2" s="1"/>
  <c r="O645" i="2"/>
  <c r="P667" i="2"/>
  <c r="Q667" i="2" s="1"/>
  <c r="O667" i="2"/>
  <c r="P650" i="2"/>
  <c r="Q650" i="2" s="1"/>
  <c r="O650" i="2"/>
  <c r="P660" i="2"/>
  <c r="Q660" i="2" s="1"/>
  <c r="O660" i="2"/>
  <c r="P643" i="2"/>
  <c r="Q643" i="2" s="1"/>
  <c r="O643" i="2"/>
  <c r="P658" i="2"/>
  <c r="Q658" i="2" s="1"/>
  <c r="O658" i="2"/>
  <c r="P652" i="2"/>
  <c r="Q652" i="2" s="1"/>
  <c r="O652" i="2"/>
  <c r="P669" i="2"/>
  <c r="Q669" i="2" s="1"/>
  <c r="O669" i="2"/>
  <c r="P663" i="2"/>
  <c r="Q663" i="2" s="1"/>
  <c r="O663" i="2"/>
  <c r="P651" i="2"/>
  <c r="Q651" i="2" s="1"/>
  <c r="O651" i="2"/>
  <c r="P647" i="2"/>
  <c r="Q647" i="2" s="1"/>
  <c r="O647" i="2"/>
  <c r="P668" i="2"/>
  <c r="Q668" i="2" s="1"/>
  <c r="O668" i="2"/>
  <c r="P644" i="2"/>
  <c r="Q644" i="2" s="1"/>
  <c r="O644" i="2"/>
  <c r="P672" i="2"/>
  <c r="Q672" i="2" s="1"/>
  <c r="O672" i="2"/>
  <c r="P671" i="2"/>
  <c r="Q671" i="2" s="1"/>
  <c r="O671" i="2"/>
  <c r="P640" i="2"/>
  <c r="Q640" i="2" s="1"/>
  <c r="O640" i="2"/>
  <c r="P646" i="2"/>
  <c r="Q646" i="2" s="1"/>
  <c r="O646" i="2"/>
  <c r="P641" i="2"/>
  <c r="Q641" i="2" s="1"/>
  <c r="O641" i="2"/>
  <c r="P656" i="2"/>
  <c r="Q656" i="2" s="1"/>
  <c r="O656" i="2"/>
  <c r="P637" i="2"/>
  <c r="Q637" i="2" s="1"/>
  <c r="O637" i="2"/>
  <c r="P603" i="2"/>
  <c r="Q603" i="2" s="1"/>
  <c r="O603" i="2"/>
  <c r="P613" i="2"/>
  <c r="Q613" i="2" s="1"/>
  <c r="O613" i="2"/>
  <c r="P605" i="2"/>
  <c r="Q605" i="2" s="1"/>
  <c r="O605" i="2"/>
  <c r="P619" i="2"/>
  <c r="Q619" i="2" s="1"/>
  <c r="O619" i="2"/>
  <c r="P602" i="2"/>
  <c r="Q602" i="2" s="1"/>
  <c r="O602" i="2"/>
  <c r="P630" i="2"/>
  <c r="Q630" i="2" s="1"/>
  <c r="O630" i="2"/>
  <c r="P622" i="2"/>
  <c r="Q622" i="2" s="1"/>
  <c r="O622" i="2"/>
  <c r="P633" i="2"/>
  <c r="Q633" i="2" s="1"/>
  <c r="O633" i="2"/>
  <c r="P610" i="2"/>
  <c r="Q610" i="2" s="1"/>
  <c r="O610" i="2"/>
  <c r="P604" i="2"/>
  <c r="Q604" i="2" s="1"/>
  <c r="O604" i="2"/>
  <c r="P627" i="2"/>
  <c r="Q627" i="2" s="1"/>
  <c r="O627" i="2"/>
  <c r="P612" i="2"/>
  <c r="Q612" i="2" s="1"/>
  <c r="O612" i="2"/>
  <c r="P611" i="2"/>
  <c r="Q611" i="2" s="1"/>
  <c r="O611" i="2"/>
  <c r="P616" i="2"/>
  <c r="Q616" i="2" s="1"/>
  <c r="O616" i="2"/>
  <c r="P606" i="2"/>
  <c r="Q606" i="2" s="1"/>
  <c r="O606" i="2"/>
  <c r="P607" i="2"/>
  <c r="Q607" i="2" s="1"/>
  <c r="O607" i="2"/>
  <c r="P618" i="2"/>
  <c r="Q618" i="2" s="1"/>
  <c r="O618" i="2"/>
  <c r="P623" i="2"/>
  <c r="Q623" i="2" s="1"/>
  <c r="O623" i="2"/>
  <c r="P617" i="2"/>
  <c r="Q617" i="2" s="1"/>
  <c r="O617" i="2"/>
  <c r="P609" i="2"/>
  <c r="Q609" i="2" s="1"/>
  <c r="O609" i="2"/>
  <c r="P624" i="2"/>
  <c r="Q624" i="2" s="1"/>
  <c r="O624" i="2"/>
  <c r="P625" i="2"/>
  <c r="Q625" i="2" s="1"/>
  <c r="O625" i="2"/>
  <c r="P629" i="2"/>
  <c r="Q629" i="2" s="1"/>
  <c r="O629" i="2"/>
  <c r="P608" i="2"/>
  <c r="Q608" i="2" s="1"/>
  <c r="O608" i="2"/>
  <c r="P620" i="2"/>
  <c r="Q620" i="2" s="1"/>
  <c r="O620" i="2"/>
  <c r="P626" i="2"/>
  <c r="Q626" i="2" s="1"/>
  <c r="O626" i="2"/>
  <c r="P635" i="2"/>
  <c r="Q635" i="2" s="1"/>
  <c r="O635" i="2"/>
  <c r="P614" i="2"/>
  <c r="Q614" i="2" s="1"/>
  <c r="O614" i="2"/>
  <c r="P601" i="2"/>
  <c r="Q601" i="2" s="1"/>
  <c r="O601" i="2"/>
  <c r="P615" i="2"/>
  <c r="Q615" i="2" s="1"/>
  <c r="O615" i="2"/>
  <c r="P636" i="2"/>
  <c r="Q636" i="2" s="1"/>
  <c r="O636" i="2"/>
  <c r="P628" i="2"/>
  <c r="Q628" i="2" s="1"/>
  <c r="O628" i="2"/>
  <c r="P631" i="2"/>
  <c r="Q631" i="2" s="1"/>
  <c r="O631" i="2"/>
  <c r="P621" i="2"/>
  <c r="Q621" i="2" s="1"/>
  <c r="O621" i="2"/>
  <c r="P632" i="2"/>
  <c r="Q632" i="2" s="1"/>
  <c r="O632" i="2"/>
  <c r="P634" i="2"/>
  <c r="Q634" i="2" s="1"/>
  <c r="O634" i="2"/>
  <c r="P599" i="2"/>
  <c r="Q599" i="2" s="1"/>
  <c r="O599" i="2"/>
  <c r="P598" i="2"/>
  <c r="Q598" i="2" s="1"/>
  <c r="O598" i="2"/>
  <c r="P592" i="2"/>
  <c r="Q592" i="2" s="1"/>
  <c r="O592" i="2"/>
  <c r="P597" i="2"/>
  <c r="Q597" i="2" s="1"/>
  <c r="O597" i="2"/>
  <c r="P596" i="2"/>
  <c r="Q596" i="2" s="1"/>
  <c r="O596" i="2"/>
  <c r="P591" i="2"/>
  <c r="Q591" i="2" s="1"/>
  <c r="O591" i="2"/>
  <c r="P593" i="2"/>
  <c r="Q593" i="2" s="1"/>
  <c r="O593" i="2"/>
  <c r="P595" i="2"/>
  <c r="Q595" i="2" s="1"/>
  <c r="O595" i="2"/>
  <c r="P594" i="2"/>
  <c r="Q594" i="2" s="1"/>
  <c r="O594" i="2"/>
  <c r="P600" i="2"/>
  <c r="Q600" i="2" s="1"/>
  <c r="O600" i="2"/>
  <c r="P583" i="2"/>
  <c r="Q583" i="2" s="1"/>
  <c r="O583" i="2"/>
  <c r="P570" i="2"/>
  <c r="Q570" i="2" s="1"/>
  <c r="O570" i="2"/>
  <c r="P580" i="2"/>
  <c r="Q580" i="2" s="1"/>
  <c r="O580" i="2"/>
  <c r="P586" i="2"/>
  <c r="Q586" i="2" s="1"/>
  <c r="O586" i="2"/>
  <c r="P581" i="2"/>
  <c r="Q581" i="2" s="1"/>
  <c r="O581" i="2"/>
  <c r="P587" i="2"/>
  <c r="Q587" i="2" s="1"/>
  <c r="O587" i="2"/>
  <c r="P588" i="2"/>
  <c r="Q588" i="2" s="1"/>
  <c r="O588" i="2"/>
  <c r="P574" i="2"/>
  <c r="Q574" i="2" s="1"/>
  <c r="O574" i="2"/>
  <c r="P572" i="2"/>
  <c r="Q572" i="2" s="1"/>
  <c r="O572" i="2"/>
  <c r="P582" i="2"/>
  <c r="Q582" i="2" s="1"/>
  <c r="O582" i="2"/>
  <c r="P575" i="2"/>
  <c r="Q575" i="2" s="1"/>
  <c r="O575" i="2"/>
  <c r="P576" i="2"/>
  <c r="Q576" i="2" s="1"/>
  <c r="O576" i="2"/>
  <c r="P585" i="2"/>
  <c r="Q585" i="2" s="1"/>
  <c r="O585" i="2"/>
  <c r="P584" i="2"/>
  <c r="Q584" i="2" s="1"/>
  <c r="O584" i="2"/>
  <c r="P590" i="2"/>
  <c r="Q590" i="2" s="1"/>
  <c r="O590" i="2"/>
  <c r="P558" i="2"/>
  <c r="Q558" i="2" s="1"/>
  <c r="O558" i="2"/>
  <c r="P563" i="2"/>
  <c r="Q563" i="2" s="1"/>
  <c r="O563" i="2"/>
  <c r="P562" i="2"/>
  <c r="Q562" i="2" s="1"/>
  <c r="O562" i="2"/>
  <c r="P559" i="2"/>
  <c r="Q559" i="2" s="1"/>
  <c r="O559" i="2"/>
  <c r="P565" i="2"/>
  <c r="Q565" i="2" s="1"/>
  <c r="O565" i="2"/>
  <c r="P573" i="2"/>
  <c r="Q573" i="2" s="1"/>
  <c r="O573" i="2"/>
  <c r="P556" i="2"/>
  <c r="Q556" i="2" s="1"/>
  <c r="O556" i="2"/>
  <c r="P589" i="2"/>
  <c r="Q589" i="2" s="1"/>
  <c r="O589" i="2"/>
  <c r="P568" i="2"/>
  <c r="Q568" i="2" s="1"/>
  <c r="O568" i="2"/>
  <c r="P557" i="2"/>
  <c r="Q557" i="2" s="1"/>
  <c r="O557" i="2"/>
  <c r="P578" i="2"/>
  <c r="Q578" i="2" s="1"/>
  <c r="O578" i="2"/>
  <c r="P569" i="2"/>
  <c r="Q569" i="2" s="1"/>
  <c r="O569" i="2"/>
  <c r="P579" i="2"/>
  <c r="Q579" i="2" s="1"/>
  <c r="O579" i="2"/>
  <c r="P567" i="2"/>
  <c r="Q567" i="2" s="1"/>
  <c r="O567" i="2"/>
  <c r="P577" i="2"/>
  <c r="Q577" i="2" s="1"/>
  <c r="O577" i="2"/>
  <c r="P566" i="2"/>
  <c r="Q566" i="2" s="1"/>
  <c r="O566" i="2"/>
  <c r="P571" i="2"/>
  <c r="Q571" i="2" s="1"/>
  <c r="O571" i="2"/>
  <c r="P555" i="2"/>
  <c r="Q555" i="2" s="1"/>
  <c r="O555" i="2"/>
  <c r="P561" i="2"/>
  <c r="Q561" i="2" s="1"/>
  <c r="O561" i="2"/>
  <c r="P560" i="2"/>
  <c r="Q560" i="2" s="1"/>
  <c r="O560" i="2"/>
  <c r="P564" i="2"/>
  <c r="Q564" i="2" s="1"/>
  <c r="O564" i="2"/>
  <c r="P523" i="2"/>
  <c r="Q523" i="2" s="1"/>
  <c r="O523" i="2"/>
  <c r="P524" i="2"/>
  <c r="Q524" i="2" s="1"/>
  <c r="O524" i="2"/>
  <c r="P541" i="2"/>
  <c r="Q541" i="2" s="1"/>
  <c r="O541" i="2"/>
  <c r="P519" i="2"/>
  <c r="Q519" i="2" s="1"/>
  <c r="O519" i="2"/>
  <c r="P552" i="2"/>
  <c r="Q552" i="2" s="1"/>
  <c r="O552" i="2"/>
  <c r="P538" i="2"/>
  <c r="Q538" i="2" s="1"/>
  <c r="O538" i="2"/>
  <c r="P536" i="2"/>
  <c r="Q536" i="2" s="1"/>
  <c r="O536" i="2"/>
  <c r="P540" i="2"/>
  <c r="Q540" i="2" s="1"/>
  <c r="O540" i="2"/>
  <c r="P548" i="2"/>
  <c r="Q548" i="2" s="1"/>
  <c r="O548" i="2"/>
  <c r="P533" i="2"/>
  <c r="Q533" i="2" s="1"/>
  <c r="O533" i="2"/>
  <c r="P537" i="2"/>
  <c r="Q537" i="2" s="1"/>
  <c r="O537" i="2"/>
  <c r="P545" i="2"/>
  <c r="Q545" i="2" s="1"/>
  <c r="O545" i="2"/>
  <c r="P544" i="2"/>
  <c r="Q544" i="2" s="1"/>
  <c r="O544" i="2"/>
  <c r="P549" i="2"/>
  <c r="Q549" i="2" s="1"/>
  <c r="O549" i="2"/>
  <c r="P539" i="2"/>
  <c r="Q539" i="2" s="1"/>
  <c r="O539" i="2"/>
  <c r="P543" i="2"/>
  <c r="Q543" i="2" s="1"/>
  <c r="O543" i="2"/>
  <c r="P532" i="2"/>
  <c r="Q532" i="2" s="1"/>
  <c r="O532" i="2"/>
  <c r="P526" i="2"/>
  <c r="Q526" i="2" s="1"/>
  <c r="O526" i="2"/>
  <c r="P527" i="2"/>
  <c r="Q527" i="2" s="1"/>
  <c r="O527" i="2"/>
  <c r="P551" i="2"/>
  <c r="Q551" i="2" s="1"/>
  <c r="O551" i="2"/>
  <c r="P553" i="2"/>
  <c r="Q553" i="2" s="1"/>
  <c r="O553" i="2"/>
  <c r="P528" i="2"/>
  <c r="Q528" i="2" s="1"/>
  <c r="O528" i="2"/>
  <c r="P535" i="2"/>
  <c r="Q535" i="2" s="1"/>
  <c r="O535" i="2"/>
  <c r="P531" i="2"/>
  <c r="Q531" i="2" s="1"/>
  <c r="O531" i="2"/>
  <c r="P554" i="2"/>
  <c r="Q554" i="2" s="1"/>
  <c r="O554" i="2"/>
  <c r="P547" i="2"/>
  <c r="Q547" i="2" s="1"/>
  <c r="O547" i="2"/>
  <c r="P520" i="2"/>
  <c r="Q520" i="2" s="1"/>
  <c r="O520" i="2"/>
  <c r="P525" i="2"/>
  <c r="Q525" i="2" s="1"/>
  <c r="O525" i="2"/>
  <c r="P521" i="2"/>
  <c r="Q521" i="2" s="1"/>
  <c r="O521" i="2"/>
  <c r="P542" i="2"/>
  <c r="Q542" i="2" s="1"/>
  <c r="O542" i="2"/>
  <c r="P534" i="2"/>
  <c r="Q534" i="2" s="1"/>
  <c r="O534" i="2"/>
  <c r="P550" i="2"/>
  <c r="Q550" i="2" s="1"/>
  <c r="O550" i="2"/>
  <c r="P546" i="2"/>
  <c r="Q546" i="2" s="1"/>
  <c r="O546" i="2"/>
  <c r="P530" i="2"/>
  <c r="Q530" i="2" s="1"/>
  <c r="O530" i="2"/>
  <c r="P529" i="2"/>
  <c r="Q529" i="2" s="1"/>
  <c r="O529" i="2"/>
  <c r="P522" i="2"/>
  <c r="Q522" i="2" s="1"/>
  <c r="O522" i="2"/>
  <c r="P494" i="2"/>
  <c r="Q494" i="2" s="1"/>
  <c r="O494" i="2"/>
  <c r="P500" i="2"/>
  <c r="Q500" i="2" s="1"/>
  <c r="O500" i="2"/>
  <c r="P491" i="2"/>
  <c r="Q491" i="2" s="1"/>
  <c r="O491" i="2"/>
  <c r="P483" i="2"/>
  <c r="Q483" i="2" s="1"/>
  <c r="O483" i="2"/>
  <c r="P504" i="2"/>
  <c r="Q504" i="2" s="1"/>
  <c r="O504" i="2"/>
  <c r="P506" i="2"/>
  <c r="Q506" i="2" s="1"/>
  <c r="O506" i="2"/>
  <c r="P507" i="2"/>
  <c r="Q507" i="2" s="1"/>
  <c r="O507" i="2"/>
  <c r="P501" i="2"/>
  <c r="Q501" i="2" s="1"/>
  <c r="O501" i="2"/>
  <c r="P486" i="2"/>
  <c r="Q486" i="2" s="1"/>
  <c r="O486" i="2"/>
  <c r="P496" i="2"/>
  <c r="Q496" i="2" s="1"/>
  <c r="O496" i="2"/>
  <c r="P514" i="2"/>
  <c r="Q514" i="2" s="1"/>
  <c r="O514" i="2"/>
  <c r="P516" i="2"/>
  <c r="Q516" i="2" s="1"/>
  <c r="O516" i="2"/>
  <c r="P497" i="2"/>
  <c r="Q497" i="2" s="1"/>
  <c r="O497" i="2"/>
  <c r="P484" i="2"/>
  <c r="Q484" i="2" s="1"/>
  <c r="O484" i="2"/>
  <c r="P508" i="2"/>
  <c r="Q508" i="2" s="1"/>
  <c r="O508" i="2"/>
  <c r="P512" i="2"/>
  <c r="Q512" i="2" s="1"/>
  <c r="O512" i="2"/>
  <c r="P515" i="2"/>
  <c r="Q515" i="2" s="1"/>
  <c r="O515" i="2"/>
  <c r="P487" i="2"/>
  <c r="Q487" i="2" s="1"/>
  <c r="O487" i="2"/>
  <c r="P488" i="2"/>
  <c r="Q488" i="2" s="1"/>
  <c r="O488" i="2"/>
  <c r="P510" i="2"/>
  <c r="Q510" i="2" s="1"/>
  <c r="O510" i="2"/>
  <c r="P493" i="2"/>
  <c r="Q493" i="2" s="1"/>
  <c r="O493" i="2"/>
  <c r="P517" i="2"/>
  <c r="Q517" i="2" s="1"/>
  <c r="O517" i="2"/>
  <c r="P489" i="2"/>
  <c r="Q489" i="2" s="1"/>
  <c r="O489" i="2"/>
  <c r="P505" i="2"/>
  <c r="Q505" i="2" s="1"/>
  <c r="O505" i="2"/>
  <c r="P495" i="2"/>
  <c r="Q495" i="2" s="1"/>
  <c r="O495" i="2"/>
  <c r="P511" i="2"/>
  <c r="Q511" i="2" s="1"/>
  <c r="O511" i="2"/>
  <c r="P513" i="2"/>
  <c r="Q513" i="2" s="1"/>
  <c r="O513" i="2"/>
  <c r="P498" i="2"/>
  <c r="Q498" i="2" s="1"/>
  <c r="O498" i="2"/>
  <c r="P509" i="2"/>
  <c r="Q509" i="2" s="1"/>
  <c r="O509" i="2"/>
  <c r="P503" i="2"/>
  <c r="Q503" i="2" s="1"/>
  <c r="O503" i="2"/>
  <c r="P502" i="2"/>
  <c r="Q502" i="2" s="1"/>
  <c r="O502" i="2"/>
  <c r="P499" i="2"/>
  <c r="Q499" i="2" s="1"/>
  <c r="O499" i="2"/>
  <c r="P518" i="2"/>
  <c r="Q518" i="2" s="1"/>
  <c r="O518" i="2"/>
  <c r="P485" i="2"/>
  <c r="Q485" i="2" s="1"/>
  <c r="O485" i="2"/>
  <c r="P490" i="2"/>
  <c r="Q490" i="2" s="1"/>
  <c r="O490" i="2"/>
  <c r="P492" i="2"/>
  <c r="Q492" i="2" s="1"/>
  <c r="O492" i="2"/>
  <c r="P475" i="2"/>
  <c r="Q475" i="2" s="1"/>
  <c r="O475" i="2"/>
  <c r="P474" i="2"/>
  <c r="Q474" i="2" s="1"/>
  <c r="O474" i="2"/>
  <c r="P473" i="2"/>
  <c r="Q473" i="2" s="1"/>
  <c r="O473" i="2"/>
  <c r="P482" i="2"/>
  <c r="Q482" i="2" s="1"/>
  <c r="O482" i="2"/>
  <c r="P480" i="2"/>
  <c r="Q480" i="2" s="1"/>
  <c r="O480" i="2"/>
  <c r="P477" i="2"/>
  <c r="Q477" i="2" s="1"/>
  <c r="O477" i="2"/>
  <c r="P481" i="2"/>
  <c r="Q481" i="2" s="1"/>
  <c r="O481" i="2"/>
  <c r="P479" i="2"/>
  <c r="Q479" i="2" s="1"/>
  <c r="O479" i="2"/>
  <c r="P476" i="2"/>
  <c r="Q476" i="2" s="1"/>
  <c r="O476" i="2"/>
  <c r="P478" i="2"/>
  <c r="Q478" i="2" s="1"/>
  <c r="O478" i="2"/>
  <c r="N1005" i="3" l="1"/>
  <c r="N1006" i="3"/>
  <c r="N1007" i="3"/>
  <c r="N1008" i="3"/>
  <c r="N1009" i="3"/>
  <c r="N1010" i="3"/>
  <c r="N1011" i="3"/>
  <c r="N1012" i="3"/>
  <c r="N1013" i="3"/>
  <c r="N1014" i="3"/>
  <c r="N1015" i="3"/>
  <c r="N1016" i="3"/>
  <c r="N1017" i="3"/>
  <c r="N1018" i="3"/>
  <c r="N1019" i="3"/>
  <c r="N1020" i="3"/>
  <c r="N1021" i="3"/>
  <c r="N1022" i="3"/>
  <c r="N1023" i="3"/>
  <c r="N1024" i="3"/>
  <c r="N1025" i="3"/>
  <c r="N1026" i="3"/>
  <c r="N1027" i="3"/>
  <c r="N1028" i="3"/>
  <c r="N1029" i="3"/>
  <c r="N1030" i="3"/>
  <c r="N1031" i="3"/>
  <c r="O1122" i="3"/>
  <c r="O1123" i="3"/>
  <c r="O1124" i="3"/>
  <c r="O1125" i="3"/>
  <c r="O1126" i="3"/>
  <c r="O1127" i="3"/>
  <c r="O1128" i="3"/>
  <c r="O1129" i="3"/>
  <c r="O1130" i="3"/>
  <c r="O1131" i="3"/>
  <c r="O1132" i="3"/>
  <c r="O1133" i="3"/>
  <c r="O1134" i="3"/>
  <c r="O1135" i="3"/>
  <c r="O1136" i="3"/>
  <c r="O1137" i="3"/>
  <c r="O1138" i="3"/>
  <c r="O1139" i="3"/>
  <c r="O1140" i="3"/>
  <c r="O1141" i="3"/>
  <c r="O1142" i="3"/>
  <c r="O1143" i="3"/>
  <c r="O1144" i="3"/>
  <c r="O1145" i="3"/>
  <c r="O1146" i="3"/>
  <c r="O1147" i="3"/>
  <c r="O1148" i="3"/>
  <c r="O1149" i="3"/>
  <c r="O1150" i="3"/>
  <c r="O1151" i="3"/>
  <c r="O1162" i="3"/>
  <c r="O1163" i="3"/>
  <c r="O1164" i="3"/>
  <c r="O1165" i="3"/>
  <c r="O1166" i="3"/>
  <c r="O1167" i="3"/>
  <c r="O1168" i="3"/>
  <c r="O1169" i="3"/>
  <c r="O1170" i="3"/>
  <c r="O1171" i="3"/>
  <c r="O1172" i="3"/>
  <c r="O1173" i="3"/>
  <c r="O1174" i="3"/>
  <c r="O1175" i="3"/>
  <c r="O1176" i="3"/>
  <c r="O1177" i="3"/>
  <c r="O1178" i="3"/>
  <c r="O1179" i="3"/>
  <c r="O1180" i="3"/>
  <c r="O1181" i="3"/>
  <c r="O1182" i="3"/>
  <c r="O1183" i="3"/>
  <c r="O1184" i="3"/>
  <c r="O1185" i="3"/>
  <c r="O1186" i="3"/>
  <c r="O1187" i="3"/>
  <c r="O1188" i="3"/>
  <c r="O1189" i="3"/>
  <c r="O1190" i="3"/>
  <c r="O1191" i="3"/>
  <c r="O1082" i="3"/>
  <c r="O1083" i="3"/>
  <c r="O1084" i="3"/>
  <c r="O1085" i="3"/>
  <c r="O1086" i="3"/>
  <c r="O1087" i="3"/>
  <c r="O1088" i="3"/>
  <c r="O1089" i="3"/>
  <c r="O1090" i="3"/>
  <c r="O1091" i="3"/>
  <c r="O1092" i="3"/>
  <c r="O1093" i="3"/>
  <c r="O1094" i="3"/>
  <c r="O1095" i="3"/>
  <c r="O1096" i="3"/>
  <c r="O1097" i="3"/>
  <c r="O1098" i="3"/>
  <c r="O1099" i="3"/>
  <c r="O1100" i="3"/>
  <c r="O1101" i="3"/>
  <c r="O1102" i="3"/>
  <c r="O1103" i="3"/>
  <c r="O1104" i="3"/>
  <c r="O1105" i="3"/>
  <c r="O1106" i="3"/>
  <c r="O1107" i="3"/>
  <c r="O1108" i="3"/>
  <c r="O1109" i="3"/>
  <c r="O1110" i="3"/>
  <c r="O1111" i="3"/>
  <c r="O1042" i="3"/>
  <c r="O1043" i="3"/>
  <c r="O1044" i="3"/>
  <c r="O1045" i="3"/>
  <c r="O1046" i="3"/>
  <c r="O1047" i="3"/>
  <c r="O1048" i="3"/>
  <c r="O1049" i="3"/>
  <c r="O1050" i="3"/>
  <c r="O1051" i="3"/>
  <c r="O1052" i="3"/>
  <c r="O1053" i="3"/>
  <c r="O1054" i="3"/>
  <c r="O1055" i="3"/>
  <c r="O1056" i="3"/>
  <c r="O1057" i="3"/>
  <c r="O1058" i="3"/>
  <c r="O1059" i="3"/>
  <c r="O1060" i="3"/>
  <c r="O1061" i="3"/>
  <c r="O1062" i="3"/>
  <c r="O1063" i="3"/>
  <c r="O1064" i="3"/>
  <c r="O1065" i="3"/>
  <c r="O1066" i="3"/>
  <c r="O1067" i="3"/>
  <c r="O1068" i="3"/>
  <c r="O1069" i="3"/>
  <c r="O1070" i="3"/>
  <c r="O1071" i="3"/>
  <c r="O1002" i="3"/>
  <c r="O1003" i="3"/>
  <c r="O1004" i="3"/>
  <c r="O1005" i="3"/>
  <c r="O1006" i="3"/>
  <c r="O1007" i="3"/>
  <c r="O1008" i="3"/>
  <c r="O1009" i="3"/>
  <c r="O1010" i="3"/>
  <c r="O1011" i="3"/>
  <c r="O1012" i="3"/>
  <c r="O1013" i="3"/>
  <c r="O1014" i="3"/>
  <c r="O1015" i="3"/>
  <c r="O1016" i="3"/>
  <c r="O1017" i="3"/>
  <c r="O1018" i="3"/>
  <c r="O1019" i="3"/>
  <c r="O1020" i="3"/>
  <c r="O1021" i="3"/>
  <c r="O1022" i="3"/>
  <c r="O1023" i="3"/>
  <c r="O1024" i="3"/>
  <c r="O1025" i="3"/>
  <c r="O1026" i="3"/>
  <c r="O1027" i="3"/>
  <c r="O1028" i="3"/>
  <c r="O1029" i="3"/>
  <c r="O1030" i="3"/>
  <c r="O1031" i="3"/>
  <c r="N1002" i="3"/>
  <c r="N1003" i="3"/>
  <c r="N1004" i="3"/>
  <c r="P2480" i="2"/>
  <c r="Q2480" i="2" s="1"/>
  <c r="P2486" i="2"/>
  <c r="Q2486" i="2" s="1"/>
  <c r="P2482" i="2"/>
  <c r="Q2482" i="2" s="1"/>
  <c r="P2481" i="2"/>
  <c r="Q2481" i="2" s="1"/>
  <c r="P2483" i="2"/>
  <c r="Q2483" i="2" s="1"/>
  <c r="P2484" i="2"/>
  <c r="Q2484" i="2" s="1"/>
  <c r="P2485" i="2"/>
  <c r="Q2485" i="2" s="1"/>
  <c r="P2487" i="2"/>
  <c r="Q2487" i="2" s="1"/>
  <c r="P2488" i="2"/>
  <c r="Q2488" i="2" s="1"/>
  <c r="P2491" i="2"/>
  <c r="Q2491" i="2" s="1"/>
  <c r="P2522" i="2"/>
  <c r="Q2522" i="2" s="1"/>
  <c r="P2509" i="2"/>
  <c r="Q2509" i="2" s="1"/>
  <c r="P2518" i="2"/>
  <c r="Q2518" i="2" s="1"/>
  <c r="P2520" i="2"/>
  <c r="Q2520" i="2" s="1"/>
  <c r="P2502" i="2"/>
  <c r="Q2502" i="2" s="1"/>
  <c r="P2503" i="2"/>
  <c r="Q2503" i="2" s="1"/>
  <c r="P2519" i="2"/>
  <c r="Q2519" i="2" s="1"/>
  <c r="P2515" i="2"/>
  <c r="Q2515" i="2" s="1"/>
  <c r="P2495" i="2"/>
  <c r="Q2495" i="2" s="1"/>
  <c r="P2492" i="2"/>
  <c r="Q2492" i="2" s="1"/>
  <c r="P2511" i="2"/>
  <c r="Q2511" i="2" s="1"/>
  <c r="P2517" i="2"/>
  <c r="Q2517" i="2" s="1"/>
  <c r="P2508" i="2"/>
  <c r="Q2508" i="2" s="1"/>
  <c r="P2512" i="2"/>
  <c r="Q2512" i="2" s="1"/>
  <c r="P2496" i="2"/>
  <c r="Q2496" i="2" s="1"/>
  <c r="P2514" i="2"/>
  <c r="Q2514" i="2" s="1"/>
  <c r="P2504" i="2"/>
  <c r="Q2504" i="2" s="1"/>
  <c r="P2516" i="2"/>
  <c r="Q2516" i="2" s="1"/>
  <c r="P2521" i="2"/>
  <c r="Q2521" i="2" s="1"/>
  <c r="P2493" i="2"/>
  <c r="Q2493" i="2" s="1"/>
  <c r="P2501" i="2"/>
  <c r="Q2501" i="2" s="1"/>
  <c r="P2490" i="2"/>
  <c r="Q2490" i="2" s="1"/>
  <c r="P2524" i="2"/>
  <c r="Q2524" i="2" s="1"/>
  <c r="P2498" i="2"/>
  <c r="Q2498" i="2" s="1"/>
  <c r="P2494" i="2"/>
  <c r="Q2494" i="2" s="1"/>
  <c r="P2523" i="2"/>
  <c r="Q2523" i="2" s="1"/>
  <c r="P2497" i="2"/>
  <c r="Q2497" i="2" s="1"/>
  <c r="P2499" i="2"/>
  <c r="Q2499" i="2" s="1"/>
  <c r="P2506" i="2"/>
  <c r="Q2506" i="2" s="1"/>
  <c r="P2507" i="2"/>
  <c r="Q2507" i="2" s="1"/>
  <c r="P2510" i="2"/>
  <c r="Q2510" i="2" s="1"/>
  <c r="P2505" i="2"/>
  <c r="Q2505" i="2" s="1"/>
  <c r="P2500" i="2"/>
  <c r="Q2500" i="2" s="1"/>
  <c r="P2489" i="2"/>
  <c r="Q2489" i="2" s="1"/>
  <c r="P2513" i="2"/>
  <c r="Q2513" i="2" s="1"/>
  <c r="P2559" i="2"/>
  <c r="Q2559" i="2" s="1"/>
  <c r="P2540" i="2"/>
  <c r="Q2540" i="2" s="1"/>
  <c r="P2533" i="2"/>
  <c r="Q2533" i="2" s="1"/>
  <c r="P2531" i="2"/>
  <c r="Q2531" i="2" s="1"/>
  <c r="P2536" i="2"/>
  <c r="Q2536" i="2" s="1"/>
  <c r="P2547" i="2"/>
  <c r="Q2547" i="2" s="1"/>
  <c r="P2552" i="2"/>
  <c r="Q2552" i="2" s="1"/>
  <c r="P2535" i="2"/>
  <c r="Q2535" i="2" s="1"/>
  <c r="P2551" i="2"/>
  <c r="Q2551" i="2" s="1"/>
  <c r="P2544" i="2"/>
  <c r="Q2544" i="2" s="1"/>
  <c r="P2534" i="2"/>
  <c r="Q2534" i="2" s="1"/>
  <c r="P2557" i="2"/>
  <c r="Q2557" i="2" s="1"/>
  <c r="P2539" i="2"/>
  <c r="Q2539" i="2" s="1"/>
  <c r="P2538" i="2"/>
  <c r="Q2538" i="2" s="1"/>
  <c r="P2541" i="2"/>
  <c r="Q2541" i="2" s="1"/>
  <c r="P2554" i="2"/>
  <c r="Q2554" i="2" s="1"/>
  <c r="P2542" i="2"/>
  <c r="Q2542" i="2" s="1"/>
  <c r="P2525" i="2"/>
  <c r="Q2525" i="2" s="1"/>
  <c r="P2528" i="2"/>
  <c r="Q2528" i="2" s="1"/>
  <c r="P2555" i="2"/>
  <c r="Q2555" i="2" s="1"/>
  <c r="P2537" i="2"/>
  <c r="Q2537" i="2" s="1"/>
  <c r="P2560" i="2"/>
  <c r="Q2560" i="2" s="1"/>
  <c r="P2549" i="2"/>
  <c r="Q2549" i="2" s="1"/>
  <c r="P2529" i="2"/>
  <c r="Q2529" i="2" s="1"/>
  <c r="P2532" i="2"/>
  <c r="Q2532" i="2" s="1"/>
  <c r="P2530" i="2"/>
  <c r="Q2530" i="2" s="1"/>
  <c r="P2527" i="2"/>
  <c r="Q2527" i="2" s="1"/>
  <c r="P2526" i="2"/>
  <c r="Q2526" i="2" s="1"/>
  <c r="P2546" i="2"/>
  <c r="Q2546" i="2" s="1"/>
  <c r="P2553" i="2"/>
  <c r="Q2553" i="2" s="1"/>
  <c r="P2548" i="2"/>
  <c r="Q2548" i="2" s="1"/>
  <c r="P2543" i="2"/>
  <c r="Q2543" i="2" s="1"/>
  <c r="P2550" i="2"/>
  <c r="Q2550" i="2" s="1"/>
  <c r="P2545" i="2"/>
  <c r="Q2545" i="2" s="1"/>
  <c r="P2558" i="2"/>
  <c r="Q2558" i="2" s="1"/>
  <c r="P2556" i="2"/>
  <c r="Q2556" i="2" s="1"/>
  <c r="P2596" i="2"/>
  <c r="Q2596" i="2" s="1"/>
  <c r="P2563" i="2"/>
  <c r="Q2563" i="2" s="1"/>
  <c r="P2567" i="2"/>
  <c r="Q2567" i="2" s="1"/>
  <c r="P2566" i="2"/>
  <c r="Q2566" i="2" s="1"/>
  <c r="P2565" i="2"/>
  <c r="Q2565" i="2" s="1"/>
  <c r="P2584" i="2"/>
  <c r="Q2584" i="2" s="1"/>
  <c r="P2577" i="2"/>
  <c r="Q2577" i="2" s="1"/>
  <c r="P2578" i="2"/>
  <c r="Q2578" i="2" s="1"/>
  <c r="P2570" i="2"/>
  <c r="Q2570" i="2" s="1"/>
  <c r="P2592" i="2"/>
  <c r="Q2592" i="2" s="1"/>
  <c r="P2573" i="2"/>
  <c r="Q2573" i="2" s="1"/>
  <c r="P2591" i="2"/>
  <c r="Q2591" i="2" s="1"/>
  <c r="P2582" i="2"/>
  <c r="Q2582" i="2" s="1"/>
  <c r="P2579" i="2"/>
  <c r="Q2579" i="2" s="1"/>
  <c r="P2580" i="2"/>
  <c r="Q2580" i="2" s="1"/>
  <c r="P2569" i="2"/>
  <c r="Q2569" i="2" s="1"/>
  <c r="P2586" i="2"/>
  <c r="Q2586" i="2" s="1"/>
  <c r="P2575" i="2"/>
  <c r="Q2575" i="2" s="1"/>
  <c r="P2562" i="2"/>
  <c r="Q2562" i="2" s="1"/>
  <c r="P2594" i="2"/>
  <c r="Q2594" i="2" s="1"/>
  <c r="P2595" i="2"/>
  <c r="Q2595" i="2" s="1"/>
  <c r="P2576" i="2"/>
  <c r="Q2576" i="2" s="1"/>
  <c r="P2585" i="2"/>
  <c r="Q2585" i="2" s="1"/>
  <c r="P2583" i="2"/>
  <c r="Q2583" i="2" s="1"/>
  <c r="P2589" i="2"/>
  <c r="Q2589" i="2" s="1"/>
  <c r="P2581" i="2"/>
  <c r="Q2581" i="2" s="1"/>
  <c r="P2571" i="2"/>
  <c r="Q2571" i="2" s="1"/>
  <c r="P2564" i="2"/>
  <c r="Q2564" i="2" s="1"/>
  <c r="P2593" i="2"/>
  <c r="Q2593" i="2" s="1"/>
  <c r="P2588" i="2"/>
  <c r="Q2588" i="2" s="1"/>
  <c r="P2561" i="2"/>
  <c r="Q2561" i="2" s="1"/>
  <c r="P2590" i="2"/>
  <c r="Q2590" i="2" s="1"/>
  <c r="P2574" i="2"/>
  <c r="Q2574" i="2" s="1"/>
  <c r="P2572" i="2"/>
  <c r="Q2572" i="2" s="1"/>
  <c r="P2587" i="2"/>
  <c r="Q2587" i="2" s="1"/>
  <c r="P2568" i="2"/>
  <c r="Q2568" i="2" s="1"/>
  <c r="P2479" i="2"/>
  <c r="Q2479" i="2" s="1"/>
  <c r="N2479" i="2"/>
  <c r="O2479" i="2" s="1"/>
  <c r="N2480" i="2"/>
  <c r="O2480" i="2" s="1"/>
  <c r="N2486" i="2"/>
  <c r="O2486" i="2" s="1"/>
  <c r="N2482" i="2"/>
  <c r="O2482" i="2" s="1"/>
  <c r="N2481" i="2"/>
  <c r="O2481" i="2" s="1"/>
  <c r="N2483" i="2"/>
  <c r="O2483" i="2" s="1"/>
  <c r="N2484" i="2"/>
  <c r="O2484" i="2" s="1"/>
  <c r="N2485" i="2"/>
  <c r="O2485" i="2" s="1"/>
  <c r="N2487" i="2"/>
  <c r="O2487" i="2" s="1"/>
  <c r="N2488" i="2"/>
  <c r="O2488" i="2" s="1"/>
  <c r="N2491" i="2"/>
  <c r="O2491" i="2" s="1"/>
  <c r="N2522" i="2"/>
  <c r="O2522" i="2" s="1"/>
  <c r="N2509" i="2"/>
  <c r="O2509" i="2" s="1"/>
  <c r="N2518" i="2"/>
  <c r="O2518" i="2" s="1"/>
  <c r="N2520" i="2"/>
  <c r="O2520" i="2" s="1"/>
  <c r="N2502" i="2"/>
  <c r="O2502" i="2" s="1"/>
  <c r="N2503" i="2"/>
  <c r="O2503" i="2" s="1"/>
  <c r="N2519" i="2"/>
  <c r="O2519" i="2" s="1"/>
  <c r="N2515" i="2"/>
  <c r="O2515" i="2" s="1"/>
  <c r="N2495" i="2"/>
  <c r="O2495" i="2" s="1"/>
  <c r="N2492" i="2"/>
  <c r="O2492" i="2" s="1"/>
  <c r="N2511" i="2"/>
  <c r="O2511" i="2" s="1"/>
  <c r="N2517" i="2"/>
  <c r="O2517" i="2" s="1"/>
  <c r="N2508" i="2"/>
  <c r="O2508" i="2" s="1"/>
  <c r="N2512" i="2"/>
  <c r="O2512" i="2" s="1"/>
  <c r="N2496" i="2"/>
  <c r="O2496" i="2" s="1"/>
  <c r="N2514" i="2"/>
  <c r="O2514" i="2" s="1"/>
  <c r="N2504" i="2"/>
  <c r="O2504" i="2" s="1"/>
  <c r="N2516" i="2"/>
  <c r="O2516" i="2" s="1"/>
  <c r="N2521" i="2"/>
  <c r="O2521" i="2" s="1"/>
  <c r="N2493" i="2"/>
  <c r="O2493" i="2" s="1"/>
  <c r="N2501" i="2"/>
  <c r="O2501" i="2" s="1"/>
  <c r="N2490" i="2"/>
  <c r="O2490" i="2" s="1"/>
  <c r="N2524" i="2"/>
  <c r="O2524" i="2" s="1"/>
  <c r="N2498" i="2"/>
  <c r="O2498" i="2" s="1"/>
  <c r="N2494" i="2"/>
  <c r="O2494" i="2" s="1"/>
  <c r="N2523" i="2"/>
  <c r="O2523" i="2" s="1"/>
  <c r="N2497" i="2"/>
  <c r="O2497" i="2" s="1"/>
  <c r="N2499" i="2"/>
  <c r="O2499" i="2" s="1"/>
  <c r="N2506" i="2"/>
  <c r="N2507" i="2"/>
  <c r="N2510" i="2"/>
  <c r="N2505" i="2"/>
  <c r="N2500" i="2"/>
  <c r="N2489" i="2"/>
  <c r="N2513" i="2"/>
  <c r="N2559" i="2"/>
  <c r="N2540" i="2"/>
  <c r="N2533" i="2"/>
  <c r="N2531" i="2"/>
  <c r="O2531" i="2" s="1"/>
  <c r="N2536" i="2"/>
  <c r="O2536" i="2" s="1"/>
  <c r="N2547" i="2"/>
  <c r="O2547" i="2" s="1"/>
  <c r="N2552" i="2"/>
  <c r="O2552" i="2" s="1"/>
  <c r="N2535" i="2"/>
  <c r="O2535" i="2" s="1"/>
  <c r="N2551" i="2"/>
  <c r="O2551" i="2" s="1"/>
  <c r="N2544" i="2"/>
  <c r="O2544" i="2" s="1"/>
  <c r="N2534" i="2"/>
  <c r="O2534" i="2" s="1"/>
  <c r="N2557" i="2"/>
  <c r="O2557" i="2" s="1"/>
  <c r="N2539" i="2"/>
  <c r="O2539" i="2" s="1"/>
  <c r="N2538" i="2"/>
  <c r="O2538" i="2" s="1"/>
  <c r="N2541" i="2"/>
  <c r="O2541" i="2" s="1"/>
  <c r="N2554" i="2"/>
  <c r="O2554" i="2" s="1"/>
  <c r="N2542" i="2"/>
  <c r="O2542" i="2" s="1"/>
  <c r="N2525" i="2"/>
  <c r="O2525" i="2" s="1"/>
  <c r="N2528" i="2"/>
  <c r="O2528" i="2" s="1"/>
  <c r="N2555" i="2"/>
  <c r="O2555" i="2" s="1"/>
  <c r="N2537" i="2"/>
  <c r="O2537" i="2" s="1"/>
  <c r="N2560" i="2"/>
  <c r="O2560" i="2" s="1"/>
  <c r="N2549" i="2"/>
  <c r="O2549" i="2" s="1"/>
  <c r="N2529" i="2"/>
  <c r="O2529" i="2" s="1"/>
  <c r="N2532" i="2"/>
  <c r="O2532" i="2" s="1"/>
  <c r="N2530" i="2"/>
  <c r="O2530" i="2" s="1"/>
  <c r="N2527" i="2"/>
  <c r="O2527" i="2" s="1"/>
  <c r="N2526" i="2"/>
  <c r="O2526" i="2" s="1"/>
  <c r="N2546" i="2"/>
  <c r="O2546" i="2" s="1"/>
  <c r="N2553" i="2"/>
  <c r="O2553" i="2" s="1"/>
  <c r="N2548" i="2"/>
  <c r="O2548" i="2" s="1"/>
  <c r="N2543" i="2"/>
  <c r="O2543" i="2" s="1"/>
  <c r="N2550" i="2"/>
  <c r="O2550" i="2" s="1"/>
  <c r="N2545" i="2"/>
  <c r="O2545" i="2" s="1"/>
  <c r="N2558" i="2"/>
  <c r="O2558" i="2" s="1"/>
  <c r="N2556" i="2"/>
  <c r="O2556" i="2" s="1"/>
  <c r="N2596" i="2"/>
  <c r="O2596" i="2" s="1"/>
  <c r="N2563" i="2"/>
  <c r="O2563" i="2" s="1"/>
  <c r="N2567" i="2"/>
  <c r="O2567" i="2" s="1"/>
  <c r="N2566" i="2"/>
  <c r="O2566" i="2" s="1"/>
  <c r="N2565" i="2"/>
  <c r="O2565" i="2" s="1"/>
  <c r="N2584" i="2"/>
  <c r="O2584" i="2" s="1"/>
  <c r="N2577" i="2"/>
  <c r="O2577" i="2" s="1"/>
  <c r="N2578" i="2"/>
  <c r="O2578" i="2" s="1"/>
  <c r="N2570" i="2"/>
  <c r="O2570" i="2" s="1"/>
  <c r="N2592" i="2"/>
  <c r="O2592" i="2" s="1"/>
  <c r="N2573" i="2"/>
  <c r="O2573" i="2" s="1"/>
  <c r="N2591" i="2"/>
  <c r="O2591" i="2" s="1"/>
  <c r="N2582" i="2"/>
  <c r="O2582" i="2" s="1"/>
  <c r="N2579" i="2"/>
  <c r="O2579" i="2" s="1"/>
  <c r="N2580" i="2"/>
  <c r="O2580" i="2" s="1"/>
  <c r="N2569" i="2"/>
  <c r="O2569" i="2" s="1"/>
  <c r="N2586" i="2"/>
  <c r="O2586" i="2" s="1"/>
  <c r="N2575" i="2"/>
  <c r="O2575" i="2" s="1"/>
  <c r="N2562" i="2"/>
  <c r="O2562" i="2" s="1"/>
  <c r="N2594" i="2"/>
  <c r="O2594" i="2" s="1"/>
  <c r="N2595" i="2"/>
  <c r="O2595" i="2" s="1"/>
  <c r="N2576" i="2"/>
  <c r="O2576" i="2" s="1"/>
  <c r="N2585" i="2"/>
  <c r="O2585" i="2" s="1"/>
  <c r="N2583" i="2"/>
  <c r="O2583" i="2" s="1"/>
  <c r="N2589" i="2"/>
  <c r="O2589" i="2" s="1"/>
  <c r="N2581" i="2"/>
  <c r="O2581" i="2" s="1"/>
  <c r="N2571" i="2"/>
  <c r="O2571" i="2" s="1"/>
  <c r="N2564" i="2"/>
  <c r="O2564" i="2" s="1"/>
  <c r="N2593" i="2"/>
  <c r="O2593" i="2" s="1"/>
  <c r="N2588" i="2"/>
  <c r="O2588" i="2" s="1"/>
  <c r="N2561" i="2"/>
  <c r="O2561" i="2" s="1"/>
  <c r="N2590" i="2"/>
  <c r="O2590" i="2" s="1"/>
  <c r="N2574" i="2"/>
  <c r="O2574" i="2" s="1"/>
  <c r="N2572" i="2"/>
  <c r="O2572" i="2" s="1"/>
  <c r="N2587" i="2"/>
  <c r="O2587" i="2" s="1"/>
  <c r="N2568" i="2"/>
  <c r="O2568" i="2" s="1"/>
  <c r="O2506" i="2" l="1"/>
  <c r="O2540" i="2"/>
  <c r="O2559" i="2"/>
  <c r="O2533" i="2"/>
  <c r="O2513" i="2"/>
  <c r="O2489" i="2"/>
  <c r="O2500" i="2"/>
  <c r="O2505" i="2"/>
  <c r="O2510" i="2"/>
  <c r="O2507" i="2"/>
  <c r="O712" i="3"/>
  <c r="O7566" i="3"/>
  <c r="O7565" i="3"/>
  <c r="O7564" i="3"/>
  <c r="O7563" i="3"/>
  <c r="O7562" i="3"/>
  <c r="O7530" i="3"/>
  <c r="O7529" i="3"/>
  <c r="O7528" i="3"/>
  <c r="O7527" i="3"/>
  <c r="O7526" i="3"/>
  <c r="O7525" i="3"/>
  <c r="O7524" i="3"/>
  <c r="O7523" i="3"/>
  <c r="O7522" i="3"/>
  <c r="O7486" i="3"/>
  <c r="O7485" i="3"/>
  <c r="O7484" i="3"/>
  <c r="O7483" i="3"/>
  <c r="O7482" i="3"/>
  <c r="O7449" i="3"/>
  <c r="O7448" i="3"/>
  <c r="O7447" i="3"/>
  <c r="O7446" i="3"/>
  <c r="O7445" i="3"/>
  <c r="O7444" i="3"/>
  <c r="O7443" i="3"/>
  <c r="O7442" i="3"/>
  <c r="O7405" i="3"/>
  <c r="N7405" i="3"/>
  <c r="O7404" i="3"/>
  <c r="N7404" i="3"/>
  <c r="O7403" i="3"/>
  <c r="N7403" i="3"/>
  <c r="O7402" i="3"/>
  <c r="N7402" i="3"/>
  <c r="O7391" i="3"/>
  <c r="O7390" i="3"/>
  <c r="O7389" i="3"/>
  <c r="O7388" i="3"/>
  <c r="O7387" i="3"/>
  <c r="O7386" i="3"/>
  <c r="O7385" i="3"/>
  <c r="O7384" i="3"/>
  <c r="O7383" i="3"/>
  <c r="O7382" i="3"/>
  <c r="O7381" i="3"/>
  <c r="O7380" i="3"/>
  <c r="O7379" i="3"/>
  <c r="O7378" i="3"/>
  <c r="O7377" i="3"/>
  <c r="O7376" i="3"/>
  <c r="O7375" i="3"/>
  <c r="O7374" i="3"/>
  <c r="O7373" i="3"/>
  <c r="O7372" i="3"/>
  <c r="O7371" i="3"/>
  <c r="O7370" i="3"/>
  <c r="O7369" i="3"/>
  <c r="O7368" i="3"/>
  <c r="O7367" i="3"/>
  <c r="O7366" i="3"/>
  <c r="O7365" i="3"/>
  <c r="O7364" i="3"/>
  <c r="O7363" i="3"/>
  <c r="O7362" i="3"/>
  <c r="O7351" i="3"/>
  <c r="O7350" i="3"/>
  <c r="O7349" i="3"/>
  <c r="O7348" i="3"/>
  <c r="O7347" i="3"/>
  <c r="O7346" i="3"/>
  <c r="O7345" i="3"/>
  <c r="O7344" i="3"/>
  <c r="O7343" i="3"/>
  <c r="O7342" i="3"/>
  <c r="O7341" i="3"/>
  <c r="O7340" i="3"/>
  <c r="O7339" i="3"/>
  <c r="O7338" i="3"/>
  <c r="O7337" i="3"/>
  <c r="O7336" i="3"/>
  <c r="O7335" i="3"/>
  <c r="O7334" i="3"/>
  <c r="O7333" i="3"/>
  <c r="O7332" i="3"/>
  <c r="O7331" i="3"/>
  <c r="O7330" i="3"/>
  <c r="O7329" i="3"/>
  <c r="O7328" i="3"/>
  <c r="O7327" i="3"/>
  <c r="O7326" i="3"/>
  <c r="O7325" i="3"/>
  <c r="O7324" i="3"/>
  <c r="O7323" i="3"/>
  <c r="O7322" i="3"/>
  <c r="O7311" i="3"/>
  <c r="O7310" i="3"/>
  <c r="O7309" i="3"/>
  <c r="O7308" i="3"/>
  <c r="O7307" i="3"/>
  <c r="O7306" i="3"/>
  <c r="O7305" i="3"/>
  <c r="O7304" i="3"/>
  <c r="O7303" i="3"/>
  <c r="O7302" i="3"/>
  <c r="O7301" i="3"/>
  <c r="O7300" i="3"/>
  <c r="O7299" i="3"/>
  <c r="O7298" i="3"/>
  <c r="O7297" i="3"/>
  <c r="O7296" i="3"/>
  <c r="O7295" i="3"/>
  <c r="O7294" i="3"/>
  <c r="O7293" i="3"/>
  <c r="O7292" i="3"/>
  <c r="O7291" i="3"/>
  <c r="O7290" i="3"/>
  <c r="O7289" i="3"/>
  <c r="O7288" i="3"/>
  <c r="O7287" i="3"/>
  <c r="O7286" i="3"/>
  <c r="O7285" i="3"/>
  <c r="O7284" i="3"/>
  <c r="O7283" i="3"/>
  <c r="O7282" i="3"/>
  <c r="O7271" i="3"/>
  <c r="O7270" i="3"/>
  <c r="O7269" i="3"/>
  <c r="O7268" i="3"/>
  <c r="O7267" i="3"/>
  <c r="O7266" i="3"/>
  <c r="O7265" i="3"/>
  <c r="O7264" i="3"/>
  <c r="O7263" i="3"/>
  <c r="O7262" i="3"/>
  <c r="O7261" i="3"/>
  <c r="O7260" i="3"/>
  <c r="O7259" i="3"/>
  <c r="O7258" i="3"/>
  <c r="O7257" i="3"/>
  <c r="O7256" i="3"/>
  <c r="O7255" i="3"/>
  <c r="O7254" i="3"/>
  <c r="O7253" i="3"/>
  <c r="O7252" i="3"/>
  <c r="O7251" i="3"/>
  <c r="O7250" i="3"/>
  <c r="O7249" i="3"/>
  <c r="O7248" i="3"/>
  <c r="O7247" i="3"/>
  <c r="O7246" i="3"/>
  <c r="O7245" i="3"/>
  <c r="O7244" i="3"/>
  <c r="O7243" i="3"/>
  <c r="O7242" i="3"/>
  <c r="O7230" i="3"/>
  <c r="N7230" i="3"/>
  <c r="O7229" i="3"/>
  <c r="N7229" i="3"/>
  <c r="O7228" i="3"/>
  <c r="N7228" i="3"/>
  <c r="O7227" i="3"/>
  <c r="N7227" i="3"/>
  <c r="O7226" i="3"/>
  <c r="N7226" i="3"/>
  <c r="O7225" i="3"/>
  <c r="N7225" i="3"/>
  <c r="O7224" i="3"/>
  <c r="N7224" i="3"/>
  <c r="O7223" i="3"/>
  <c r="N7223" i="3"/>
  <c r="O7222" i="3"/>
  <c r="N7222" i="3"/>
  <c r="O7221" i="3"/>
  <c r="N7221" i="3"/>
  <c r="O7220" i="3"/>
  <c r="N7220" i="3"/>
  <c r="O7219" i="3"/>
  <c r="N7219" i="3"/>
  <c r="O7218" i="3"/>
  <c r="N7218" i="3"/>
  <c r="O7217" i="3"/>
  <c r="N7217" i="3"/>
  <c r="O7216" i="3"/>
  <c r="N7216" i="3"/>
  <c r="O7215" i="3"/>
  <c r="N7215" i="3"/>
  <c r="O7214" i="3"/>
  <c r="N7214" i="3"/>
  <c r="O7213" i="3"/>
  <c r="N7213" i="3"/>
  <c r="O7212" i="3"/>
  <c r="N7212" i="3"/>
  <c r="O7211" i="3"/>
  <c r="N7211" i="3"/>
  <c r="O7210" i="3"/>
  <c r="N7210" i="3"/>
  <c r="O7209" i="3"/>
  <c r="N7209" i="3"/>
  <c r="O7208" i="3"/>
  <c r="N7208" i="3"/>
  <c r="O7207" i="3"/>
  <c r="N7207" i="3"/>
  <c r="O7206" i="3"/>
  <c r="N7206" i="3"/>
  <c r="O7205" i="3"/>
  <c r="N7205" i="3"/>
  <c r="O7204" i="3"/>
  <c r="N7204" i="3"/>
  <c r="O7203" i="3"/>
  <c r="N7203" i="3"/>
  <c r="O7202" i="3"/>
  <c r="N7202" i="3"/>
  <c r="O7189" i="3"/>
  <c r="O7188" i="3"/>
  <c r="O7187" i="3"/>
  <c r="O7186" i="3"/>
  <c r="O7185" i="3"/>
  <c r="O7184" i="3"/>
  <c r="O7183" i="3"/>
  <c r="O7182" i="3"/>
  <c r="O7181" i="3"/>
  <c r="O7180" i="3"/>
  <c r="O7179" i="3"/>
  <c r="O7178" i="3"/>
  <c r="O7177" i="3"/>
  <c r="O7176" i="3"/>
  <c r="O7175" i="3"/>
  <c r="O7174" i="3"/>
  <c r="O7173" i="3"/>
  <c r="O7172" i="3"/>
  <c r="O7171" i="3"/>
  <c r="O7170" i="3"/>
  <c r="O7169" i="3"/>
  <c r="O7168" i="3"/>
  <c r="O7167" i="3"/>
  <c r="O7166" i="3"/>
  <c r="O7165" i="3"/>
  <c r="O7164" i="3"/>
  <c r="O7163" i="3"/>
  <c r="O7162" i="3"/>
  <c r="O7150" i="3"/>
  <c r="O7149" i="3"/>
  <c r="O7148" i="3"/>
  <c r="O7147" i="3"/>
  <c r="O7146" i="3"/>
  <c r="O7145" i="3"/>
  <c r="O7144" i="3"/>
  <c r="O7143" i="3"/>
  <c r="O7142" i="3"/>
  <c r="O7141" i="3"/>
  <c r="O7140" i="3"/>
  <c r="O7139" i="3"/>
  <c r="O7138" i="3"/>
  <c r="O7137" i="3"/>
  <c r="O7136" i="3"/>
  <c r="O7135" i="3"/>
  <c r="O7134" i="3"/>
  <c r="O7133" i="3"/>
  <c r="O7132" i="3"/>
  <c r="O7131" i="3"/>
  <c r="O7130" i="3"/>
  <c r="O7129" i="3"/>
  <c r="O7128" i="3"/>
  <c r="O7127" i="3"/>
  <c r="O7126" i="3"/>
  <c r="O7125" i="3"/>
  <c r="O7124" i="3"/>
  <c r="O7123" i="3"/>
  <c r="O7122" i="3"/>
  <c r="O7111" i="3"/>
  <c r="O7110" i="3"/>
  <c r="O7109" i="3"/>
  <c r="O7108" i="3"/>
  <c r="O7107" i="3"/>
  <c r="O7106" i="3"/>
  <c r="O7105" i="3"/>
  <c r="O7104" i="3"/>
  <c r="O7103" i="3"/>
  <c r="O7102" i="3"/>
  <c r="O7101" i="3"/>
  <c r="O7100" i="3"/>
  <c r="O7099" i="3"/>
  <c r="O7098" i="3"/>
  <c r="O7097" i="3"/>
  <c r="O7096" i="3"/>
  <c r="O7095" i="3"/>
  <c r="O7094" i="3"/>
  <c r="O7093" i="3"/>
  <c r="O7092" i="3"/>
  <c r="O7091" i="3"/>
  <c r="O7090" i="3"/>
  <c r="O7089" i="3"/>
  <c r="O7088" i="3"/>
  <c r="O7087" i="3"/>
  <c r="O7086" i="3"/>
  <c r="O7085" i="3"/>
  <c r="O7084" i="3"/>
  <c r="O7083" i="3"/>
  <c r="O7082" i="3"/>
  <c r="O7070" i="3"/>
  <c r="O7069" i="3"/>
  <c r="O7068" i="3"/>
  <c r="O7067" i="3"/>
  <c r="O7066" i="3"/>
  <c r="O7065" i="3"/>
  <c r="O7064" i="3"/>
  <c r="O7063" i="3"/>
  <c r="O7062" i="3"/>
  <c r="O7061" i="3"/>
  <c r="O7060" i="3"/>
  <c r="O7059" i="3"/>
  <c r="O7058" i="3"/>
  <c r="O7057" i="3"/>
  <c r="O7056" i="3"/>
  <c r="O7055" i="3"/>
  <c r="O7054" i="3"/>
  <c r="O7053" i="3"/>
  <c r="O7052" i="3"/>
  <c r="O7051" i="3"/>
  <c r="O7050" i="3"/>
  <c r="O7049" i="3"/>
  <c r="O7048" i="3"/>
  <c r="O7047" i="3"/>
  <c r="O7046" i="3"/>
  <c r="O7045" i="3"/>
  <c r="O7044" i="3"/>
  <c r="O7043" i="3"/>
  <c r="O7042" i="3"/>
  <c r="O7031" i="3"/>
  <c r="N7031" i="3"/>
  <c r="O7030" i="3"/>
  <c r="N7030" i="3"/>
  <c r="O7029" i="3"/>
  <c r="N7029" i="3"/>
  <c r="O7028" i="3"/>
  <c r="N7028" i="3"/>
  <c r="O7027" i="3"/>
  <c r="N7027" i="3"/>
  <c r="O7026" i="3"/>
  <c r="N7026" i="3"/>
  <c r="O7025" i="3"/>
  <c r="N7025" i="3"/>
  <c r="O7024" i="3"/>
  <c r="N7024" i="3"/>
  <c r="O7023" i="3"/>
  <c r="N7023" i="3"/>
  <c r="O7022" i="3"/>
  <c r="N7022" i="3"/>
  <c r="O7021" i="3"/>
  <c r="N7021" i="3"/>
  <c r="O7020" i="3"/>
  <c r="N7020" i="3"/>
  <c r="O7019" i="3"/>
  <c r="N7019" i="3"/>
  <c r="O7018" i="3"/>
  <c r="N7018" i="3"/>
  <c r="O7017" i="3"/>
  <c r="N7017" i="3"/>
  <c r="O7016" i="3"/>
  <c r="N7016" i="3"/>
  <c r="O7015" i="3"/>
  <c r="N7015" i="3"/>
  <c r="O7014" i="3"/>
  <c r="N7014" i="3"/>
  <c r="O7013" i="3"/>
  <c r="N7013" i="3"/>
  <c r="O7012" i="3"/>
  <c r="N7012" i="3"/>
  <c r="O7011" i="3"/>
  <c r="O7010" i="3"/>
  <c r="O7009" i="3"/>
  <c r="O7008" i="3"/>
  <c r="O7007" i="3"/>
  <c r="O7006" i="3"/>
  <c r="O7005" i="3"/>
  <c r="O7004" i="3"/>
  <c r="O7003" i="3"/>
  <c r="O7002" i="3"/>
  <c r="O6991" i="3"/>
  <c r="O6990" i="3"/>
  <c r="O6989" i="3"/>
  <c r="O6988" i="3"/>
  <c r="O6987" i="3"/>
  <c r="O6986" i="3"/>
  <c r="O6985" i="3"/>
  <c r="O6984" i="3"/>
  <c r="O6983" i="3"/>
  <c r="O6982" i="3"/>
  <c r="O6981" i="3"/>
  <c r="O6980" i="3"/>
  <c r="O6979" i="3"/>
  <c r="O6978" i="3"/>
  <c r="O6977" i="3"/>
  <c r="O6976" i="3"/>
  <c r="O6975" i="3"/>
  <c r="O6974" i="3"/>
  <c r="O6973" i="3"/>
  <c r="O6972" i="3"/>
  <c r="O6971" i="3"/>
  <c r="O6970" i="3"/>
  <c r="O6969" i="3"/>
  <c r="O6968" i="3"/>
  <c r="O6967" i="3"/>
  <c r="O6966" i="3"/>
  <c r="O6965" i="3"/>
  <c r="O6964" i="3"/>
  <c r="O6963" i="3"/>
  <c r="O6962" i="3"/>
  <c r="O6951" i="3"/>
  <c r="O6950" i="3"/>
  <c r="O6949" i="3"/>
  <c r="O6948" i="3"/>
  <c r="O6947" i="3"/>
  <c r="O6946" i="3"/>
  <c r="O6945" i="3"/>
  <c r="O6944" i="3"/>
  <c r="O6943" i="3"/>
  <c r="O6942" i="3"/>
  <c r="O6941" i="3"/>
  <c r="O6940" i="3"/>
  <c r="O6939" i="3"/>
  <c r="O6938" i="3"/>
  <c r="O6937" i="3"/>
  <c r="O6936" i="3"/>
  <c r="O6935" i="3"/>
  <c r="O6934" i="3"/>
  <c r="O6933" i="3"/>
  <c r="O6932" i="3"/>
  <c r="O6931" i="3"/>
  <c r="O6930" i="3"/>
  <c r="O6929" i="3"/>
  <c r="O6928" i="3"/>
  <c r="O6927" i="3"/>
  <c r="O6926" i="3"/>
  <c r="O6925" i="3"/>
  <c r="O6924" i="3"/>
  <c r="O6923" i="3"/>
  <c r="O6922" i="3"/>
  <c r="O6911" i="3"/>
  <c r="O6910" i="3"/>
  <c r="O6909" i="3"/>
  <c r="O6908" i="3"/>
  <c r="O6907" i="3"/>
  <c r="O6906" i="3"/>
  <c r="O6905" i="3"/>
  <c r="O6904" i="3"/>
  <c r="O6903" i="3"/>
  <c r="O6902" i="3"/>
  <c r="O6901" i="3"/>
  <c r="O6900" i="3"/>
  <c r="O6899" i="3"/>
  <c r="O6898" i="3"/>
  <c r="O6897" i="3"/>
  <c r="O6896" i="3"/>
  <c r="O6895" i="3"/>
  <c r="O6894" i="3"/>
  <c r="O6893" i="3"/>
  <c r="O6892" i="3"/>
  <c r="O6891" i="3"/>
  <c r="O6890" i="3"/>
  <c r="O6889" i="3"/>
  <c r="O6888" i="3"/>
  <c r="O6887" i="3"/>
  <c r="O6886" i="3"/>
  <c r="O6885" i="3"/>
  <c r="O6884" i="3"/>
  <c r="O6883" i="3"/>
  <c r="O6882" i="3"/>
  <c r="O6871" i="3"/>
  <c r="O6870" i="3"/>
  <c r="O6869" i="3"/>
  <c r="O6868" i="3"/>
  <c r="O6867" i="3"/>
  <c r="O6866" i="3"/>
  <c r="O6865" i="3"/>
  <c r="O6864" i="3"/>
  <c r="O6863" i="3"/>
  <c r="O6862" i="3"/>
  <c r="O6861" i="3"/>
  <c r="O6860" i="3"/>
  <c r="O6859" i="3"/>
  <c r="O6858" i="3"/>
  <c r="O6857" i="3"/>
  <c r="O6856" i="3"/>
  <c r="O6855" i="3"/>
  <c r="O6854" i="3"/>
  <c r="O6853" i="3"/>
  <c r="O6852" i="3"/>
  <c r="O6851" i="3"/>
  <c r="O6850" i="3"/>
  <c r="O6849" i="3"/>
  <c r="O6848" i="3"/>
  <c r="O6847" i="3"/>
  <c r="O6846" i="3"/>
  <c r="O6845" i="3"/>
  <c r="O6844" i="3"/>
  <c r="O6843" i="3"/>
  <c r="O6842" i="3"/>
  <c r="O6831" i="3"/>
  <c r="N6831" i="3"/>
  <c r="O6830" i="3"/>
  <c r="N6830" i="3"/>
  <c r="O6829" i="3"/>
  <c r="N6829" i="3"/>
  <c r="O6828" i="3"/>
  <c r="N6828" i="3"/>
  <c r="O6827" i="3"/>
  <c r="N6827" i="3"/>
  <c r="O6826" i="3"/>
  <c r="N6826" i="3"/>
  <c r="O6825" i="3"/>
  <c r="N6825" i="3"/>
  <c r="O6824" i="3"/>
  <c r="N6824" i="3"/>
  <c r="O6823" i="3"/>
  <c r="N6823" i="3"/>
  <c r="O6822" i="3"/>
  <c r="N6822" i="3"/>
  <c r="O6821" i="3"/>
  <c r="N6821" i="3"/>
  <c r="O6820" i="3"/>
  <c r="N6820" i="3"/>
  <c r="O6819" i="3"/>
  <c r="N6819" i="3"/>
  <c r="O6818" i="3"/>
  <c r="N6818" i="3"/>
  <c r="O6817" i="3"/>
  <c r="N6817" i="3"/>
  <c r="O6816" i="3"/>
  <c r="N6816" i="3"/>
  <c r="O6815" i="3"/>
  <c r="N6815" i="3"/>
  <c r="O6814" i="3"/>
  <c r="N6814" i="3"/>
  <c r="O6813" i="3"/>
  <c r="N6813" i="3"/>
  <c r="O6812" i="3"/>
  <c r="N6812" i="3"/>
  <c r="O6811" i="3"/>
  <c r="N6811" i="3"/>
  <c r="O6810" i="3"/>
  <c r="N6810" i="3"/>
  <c r="O6809" i="3"/>
  <c r="N6809" i="3"/>
  <c r="O6808" i="3"/>
  <c r="N6808" i="3"/>
  <c r="O6807" i="3"/>
  <c r="N6807" i="3"/>
  <c r="O6806" i="3"/>
  <c r="N6806" i="3"/>
  <c r="O6805" i="3"/>
  <c r="N6805" i="3"/>
  <c r="O6804" i="3"/>
  <c r="N6804" i="3"/>
  <c r="O6803" i="3"/>
  <c r="N6803" i="3"/>
  <c r="O6802" i="3"/>
  <c r="N6802" i="3"/>
  <c r="O6791" i="3"/>
  <c r="O6790" i="3"/>
  <c r="O6789" i="3"/>
  <c r="O6788" i="3"/>
  <c r="O6787" i="3"/>
  <c r="O6786" i="3"/>
  <c r="O6785" i="3"/>
  <c r="O6784" i="3"/>
  <c r="O6783" i="3"/>
  <c r="O6782" i="3"/>
  <c r="O6781" i="3"/>
  <c r="O6780" i="3"/>
  <c r="O6779" i="3"/>
  <c r="O6778" i="3"/>
  <c r="O6777" i="3"/>
  <c r="O6776" i="3"/>
  <c r="O6775" i="3"/>
  <c r="O6774" i="3"/>
  <c r="O6773" i="3"/>
  <c r="O6772" i="3"/>
  <c r="O6771" i="3"/>
  <c r="O6770" i="3"/>
  <c r="O6769" i="3"/>
  <c r="O6768" i="3"/>
  <c r="O6767" i="3"/>
  <c r="O6766" i="3"/>
  <c r="O6765" i="3"/>
  <c r="O6764" i="3"/>
  <c r="O6763" i="3"/>
  <c r="O6762" i="3"/>
  <c r="O6751" i="3"/>
  <c r="O6750" i="3"/>
  <c r="O6749" i="3"/>
  <c r="O6748" i="3"/>
  <c r="O6747" i="3"/>
  <c r="O6746" i="3"/>
  <c r="O6745" i="3"/>
  <c r="O6744" i="3"/>
  <c r="O6743" i="3"/>
  <c r="O6742" i="3"/>
  <c r="O6741" i="3"/>
  <c r="O6740" i="3"/>
  <c r="O6739" i="3"/>
  <c r="O6738" i="3"/>
  <c r="O6737" i="3"/>
  <c r="O6736" i="3"/>
  <c r="O6735" i="3"/>
  <c r="O6734" i="3"/>
  <c r="O6733" i="3"/>
  <c r="O6732" i="3"/>
  <c r="O6731" i="3"/>
  <c r="O6730" i="3"/>
  <c r="O6729" i="3"/>
  <c r="O6728" i="3"/>
  <c r="O6727" i="3"/>
  <c r="O6726" i="3"/>
  <c r="O6725" i="3"/>
  <c r="O6724" i="3"/>
  <c r="O6723" i="3"/>
  <c r="O6722" i="3"/>
  <c r="O6711" i="3"/>
  <c r="O6710" i="3"/>
  <c r="O6709" i="3"/>
  <c r="O6708" i="3"/>
  <c r="O6707" i="3"/>
  <c r="O6706" i="3"/>
  <c r="O6705" i="3"/>
  <c r="O6704" i="3"/>
  <c r="O6703" i="3"/>
  <c r="O6702" i="3"/>
  <c r="O6701" i="3"/>
  <c r="O6700" i="3"/>
  <c r="O6699" i="3"/>
  <c r="O6698" i="3"/>
  <c r="O6697" i="3"/>
  <c r="O6696" i="3"/>
  <c r="O6695" i="3"/>
  <c r="O6694" i="3"/>
  <c r="O6693" i="3"/>
  <c r="O6692" i="3"/>
  <c r="O6691" i="3"/>
  <c r="O6690" i="3"/>
  <c r="O6689" i="3"/>
  <c r="O6688" i="3"/>
  <c r="O6687" i="3"/>
  <c r="O6686" i="3"/>
  <c r="O6685" i="3"/>
  <c r="O6684" i="3"/>
  <c r="O6683" i="3"/>
  <c r="O6682" i="3"/>
  <c r="O6671" i="3"/>
  <c r="O6670" i="3"/>
  <c r="O6669" i="3"/>
  <c r="O6668" i="3"/>
  <c r="O6667" i="3"/>
  <c r="O6666" i="3"/>
  <c r="O6665" i="3"/>
  <c r="O6664" i="3"/>
  <c r="O6663" i="3"/>
  <c r="O6662" i="3"/>
  <c r="O6661" i="3"/>
  <c r="O6660" i="3"/>
  <c r="O6659" i="3"/>
  <c r="O6658" i="3"/>
  <c r="O6657" i="3"/>
  <c r="O6656" i="3"/>
  <c r="O6655" i="3"/>
  <c r="O6654" i="3"/>
  <c r="O6653" i="3"/>
  <c r="O6652" i="3"/>
  <c r="O6651" i="3"/>
  <c r="O6650" i="3"/>
  <c r="O6649" i="3"/>
  <c r="O6648" i="3"/>
  <c r="O6647" i="3"/>
  <c r="O6646" i="3"/>
  <c r="O6645" i="3"/>
  <c r="O6644" i="3"/>
  <c r="O6643" i="3"/>
  <c r="O6642" i="3"/>
  <c r="O6631" i="3"/>
  <c r="N6631" i="3"/>
  <c r="O6630" i="3"/>
  <c r="N6630" i="3"/>
  <c r="O6629" i="3"/>
  <c r="N6629" i="3"/>
  <c r="O6628" i="3"/>
  <c r="N6628" i="3"/>
  <c r="O6627" i="3"/>
  <c r="N6627" i="3"/>
  <c r="O6626" i="3"/>
  <c r="N6626" i="3"/>
  <c r="O6625" i="3"/>
  <c r="N6625" i="3"/>
  <c r="O6624" i="3"/>
  <c r="N6624" i="3"/>
  <c r="O6623" i="3"/>
  <c r="N6623" i="3"/>
  <c r="O6622" i="3"/>
  <c r="N6622" i="3"/>
  <c r="O6621" i="3"/>
  <c r="N6621" i="3"/>
  <c r="O6620" i="3"/>
  <c r="N6620" i="3"/>
  <c r="O6619" i="3"/>
  <c r="N6619" i="3"/>
  <c r="O6618" i="3"/>
  <c r="N6618" i="3"/>
  <c r="O6617" i="3"/>
  <c r="N6617" i="3"/>
  <c r="O6616" i="3"/>
  <c r="N6616" i="3"/>
  <c r="O6615" i="3"/>
  <c r="N6615" i="3"/>
  <c r="O6614" i="3"/>
  <c r="N6614" i="3"/>
  <c r="O6613" i="3"/>
  <c r="N6613" i="3"/>
  <c r="O6612" i="3"/>
  <c r="N6612" i="3"/>
  <c r="O6611" i="3"/>
  <c r="N6611" i="3"/>
  <c r="O6610" i="3"/>
  <c r="N6610" i="3"/>
  <c r="O6609" i="3"/>
  <c r="N6609" i="3"/>
  <c r="O6608" i="3"/>
  <c r="N6608" i="3"/>
  <c r="O6607" i="3"/>
  <c r="N6607" i="3"/>
  <c r="O6606" i="3"/>
  <c r="N6606" i="3"/>
  <c r="O6605" i="3"/>
  <c r="N6605" i="3"/>
  <c r="O6604" i="3"/>
  <c r="N6604" i="3"/>
  <c r="O6603" i="3"/>
  <c r="N6603" i="3"/>
  <c r="O6602" i="3"/>
  <c r="N6602" i="3"/>
  <c r="O6591" i="3"/>
  <c r="O6590" i="3"/>
  <c r="O6589" i="3"/>
  <c r="O6588" i="3"/>
  <c r="O6587" i="3"/>
  <c r="O6586" i="3"/>
  <c r="O6585" i="3"/>
  <c r="O6584" i="3"/>
  <c r="O6583" i="3"/>
  <c r="O6582" i="3"/>
  <c r="O6581" i="3"/>
  <c r="O6580" i="3"/>
  <c r="O6579" i="3"/>
  <c r="O6578" i="3"/>
  <c r="O6577" i="3"/>
  <c r="O6576" i="3"/>
  <c r="O6575" i="3"/>
  <c r="O6574" i="3"/>
  <c r="O6573" i="3"/>
  <c r="O6572" i="3"/>
  <c r="O6571" i="3"/>
  <c r="O6570" i="3"/>
  <c r="O6569" i="3"/>
  <c r="O6568" i="3"/>
  <c r="O6567" i="3"/>
  <c r="O6566" i="3"/>
  <c r="O6565" i="3"/>
  <c r="O6564" i="3"/>
  <c r="O6563" i="3"/>
  <c r="O6562" i="3"/>
  <c r="O6551" i="3"/>
  <c r="O6550" i="3"/>
  <c r="O6549" i="3"/>
  <c r="O6548" i="3"/>
  <c r="O6547" i="3"/>
  <c r="O6546" i="3"/>
  <c r="O6545" i="3"/>
  <c r="O6544" i="3"/>
  <c r="O6543" i="3"/>
  <c r="O6542" i="3"/>
  <c r="O6541" i="3"/>
  <c r="O6540" i="3"/>
  <c r="O6539" i="3"/>
  <c r="O6538" i="3"/>
  <c r="O6537" i="3"/>
  <c r="O6536" i="3"/>
  <c r="O6535" i="3"/>
  <c r="O6534" i="3"/>
  <c r="O6533" i="3"/>
  <c r="O6532" i="3"/>
  <c r="O6531" i="3"/>
  <c r="O6530" i="3"/>
  <c r="O6529" i="3"/>
  <c r="O6528" i="3"/>
  <c r="O6527" i="3"/>
  <c r="O6526" i="3"/>
  <c r="O6525" i="3"/>
  <c r="O6524" i="3"/>
  <c r="O6523" i="3"/>
  <c r="O6522" i="3"/>
  <c r="O6511" i="3"/>
  <c r="O6510" i="3"/>
  <c r="O6509" i="3"/>
  <c r="O6508" i="3"/>
  <c r="O6507" i="3"/>
  <c r="O6506" i="3"/>
  <c r="O6505" i="3"/>
  <c r="O6504" i="3"/>
  <c r="O6503" i="3"/>
  <c r="O6502" i="3"/>
  <c r="O6501" i="3"/>
  <c r="O6500" i="3"/>
  <c r="O6499" i="3"/>
  <c r="O6498" i="3"/>
  <c r="O6497" i="3"/>
  <c r="O6496" i="3"/>
  <c r="O6495" i="3"/>
  <c r="O6494" i="3"/>
  <c r="O6493" i="3"/>
  <c r="O6492" i="3"/>
  <c r="O6491" i="3"/>
  <c r="O6490" i="3"/>
  <c r="O6489" i="3"/>
  <c r="O6488" i="3"/>
  <c r="O6487" i="3"/>
  <c r="O6486" i="3"/>
  <c r="O6485" i="3"/>
  <c r="O6484" i="3"/>
  <c r="O6483" i="3"/>
  <c r="O6482" i="3"/>
  <c r="O6471" i="3"/>
  <c r="O6470" i="3"/>
  <c r="O6469" i="3"/>
  <c r="O6468" i="3"/>
  <c r="O6467" i="3"/>
  <c r="O6466" i="3"/>
  <c r="O6465" i="3"/>
  <c r="O6464" i="3"/>
  <c r="O6463" i="3"/>
  <c r="O6462" i="3"/>
  <c r="O6461" i="3"/>
  <c r="O6460" i="3"/>
  <c r="O6459" i="3"/>
  <c r="O6458" i="3"/>
  <c r="O6457" i="3"/>
  <c r="O6456" i="3"/>
  <c r="O6455" i="3"/>
  <c r="O6454" i="3"/>
  <c r="O6453" i="3"/>
  <c r="O6452" i="3"/>
  <c r="O6451" i="3"/>
  <c r="O6450" i="3"/>
  <c r="O6449" i="3"/>
  <c r="O6448" i="3"/>
  <c r="O6447" i="3"/>
  <c r="O6446" i="3"/>
  <c r="O6445" i="3"/>
  <c r="O6444" i="3"/>
  <c r="O6443" i="3"/>
  <c r="O6442" i="3"/>
  <c r="O6431" i="3"/>
  <c r="N6431" i="3"/>
  <c r="O6430" i="3"/>
  <c r="N6430" i="3"/>
  <c r="O6429" i="3"/>
  <c r="N6429" i="3"/>
  <c r="O6428" i="3"/>
  <c r="N6428" i="3"/>
  <c r="O6427" i="3"/>
  <c r="N6427" i="3"/>
  <c r="O6426" i="3"/>
  <c r="N6426" i="3"/>
  <c r="O6425" i="3"/>
  <c r="N6425" i="3"/>
  <c r="O6424" i="3"/>
  <c r="N6424" i="3"/>
  <c r="O6423" i="3"/>
  <c r="N6423" i="3"/>
  <c r="O6422" i="3"/>
  <c r="N6422" i="3"/>
  <c r="O6421" i="3"/>
  <c r="N6421" i="3"/>
  <c r="O6420" i="3"/>
  <c r="N6420" i="3"/>
  <c r="O6419" i="3"/>
  <c r="N6419" i="3"/>
  <c r="O6418" i="3"/>
  <c r="N6418" i="3"/>
  <c r="O6417" i="3"/>
  <c r="N6417" i="3"/>
  <c r="O6416" i="3"/>
  <c r="N6416" i="3"/>
  <c r="O6415" i="3"/>
  <c r="N6415" i="3"/>
  <c r="O6414" i="3"/>
  <c r="N6414" i="3"/>
  <c r="O6413" i="3"/>
  <c r="N6413" i="3"/>
  <c r="O6412" i="3"/>
  <c r="N6412" i="3"/>
  <c r="O6411" i="3"/>
  <c r="N6411" i="3"/>
  <c r="O6410" i="3"/>
  <c r="N6410" i="3"/>
  <c r="O6409" i="3"/>
  <c r="N6409" i="3"/>
  <c r="O6408" i="3"/>
  <c r="N6408" i="3"/>
  <c r="O6407" i="3"/>
  <c r="N6407" i="3"/>
  <c r="O6406" i="3"/>
  <c r="N6406" i="3"/>
  <c r="O6405" i="3"/>
  <c r="N6405" i="3"/>
  <c r="O6404" i="3"/>
  <c r="N6404" i="3"/>
  <c r="O6403" i="3"/>
  <c r="N6403" i="3"/>
  <c r="O6402" i="3"/>
  <c r="N6402" i="3"/>
  <c r="O6391" i="3"/>
  <c r="O6390" i="3"/>
  <c r="O6389" i="3"/>
  <c r="O6388" i="3"/>
  <c r="O6387" i="3"/>
  <c r="O6386" i="3"/>
  <c r="O6385" i="3"/>
  <c r="O6384" i="3"/>
  <c r="O6383" i="3"/>
  <c r="O6382" i="3"/>
  <c r="O6381" i="3"/>
  <c r="O6380" i="3"/>
  <c r="O6379" i="3"/>
  <c r="O6378" i="3"/>
  <c r="O6377" i="3"/>
  <c r="O6376" i="3"/>
  <c r="O6375" i="3"/>
  <c r="O6374" i="3"/>
  <c r="O6373" i="3"/>
  <c r="O6372" i="3"/>
  <c r="O6371" i="3"/>
  <c r="O6370" i="3"/>
  <c r="O6369" i="3"/>
  <c r="O6368" i="3"/>
  <c r="O6367" i="3"/>
  <c r="O6366" i="3"/>
  <c r="O6365" i="3"/>
  <c r="O6364" i="3"/>
  <c r="O6363" i="3"/>
  <c r="O6362" i="3"/>
  <c r="O6351" i="3"/>
  <c r="O6350" i="3"/>
  <c r="O6349" i="3"/>
  <c r="O6348" i="3"/>
  <c r="O6347" i="3"/>
  <c r="O6346" i="3"/>
  <c r="O6345" i="3"/>
  <c r="O6344" i="3"/>
  <c r="O6343" i="3"/>
  <c r="O6342" i="3"/>
  <c r="O6341" i="3"/>
  <c r="O6340" i="3"/>
  <c r="O6339" i="3"/>
  <c r="O6338" i="3"/>
  <c r="O6337" i="3"/>
  <c r="O6336" i="3"/>
  <c r="O6335" i="3"/>
  <c r="O6334" i="3"/>
  <c r="O6333" i="3"/>
  <c r="O6332" i="3"/>
  <c r="O6331" i="3"/>
  <c r="O6330" i="3"/>
  <c r="O6329" i="3"/>
  <c r="O6328" i="3"/>
  <c r="O6327" i="3"/>
  <c r="O6326" i="3"/>
  <c r="O6325" i="3"/>
  <c r="O6324" i="3"/>
  <c r="O6323" i="3"/>
  <c r="O6322" i="3"/>
  <c r="O6311" i="3"/>
  <c r="O6310" i="3"/>
  <c r="O6309" i="3"/>
  <c r="O6308" i="3"/>
  <c r="O6307" i="3"/>
  <c r="O6306" i="3"/>
  <c r="O6305" i="3"/>
  <c r="O6304" i="3"/>
  <c r="O6303" i="3"/>
  <c r="O6302" i="3"/>
  <c r="O6301" i="3"/>
  <c r="O6300" i="3"/>
  <c r="O6299" i="3"/>
  <c r="O6298" i="3"/>
  <c r="O6297" i="3"/>
  <c r="O6296" i="3"/>
  <c r="O6295" i="3"/>
  <c r="O6294" i="3"/>
  <c r="O6293" i="3"/>
  <c r="O6292" i="3"/>
  <c r="O6291" i="3"/>
  <c r="O6290" i="3"/>
  <c r="O6289" i="3"/>
  <c r="O6288" i="3"/>
  <c r="O6287" i="3"/>
  <c r="O6286" i="3"/>
  <c r="O6285" i="3"/>
  <c r="O6284" i="3"/>
  <c r="O6283" i="3"/>
  <c r="O6282" i="3"/>
  <c r="O6271" i="3"/>
  <c r="O6270" i="3"/>
  <c r="O6269" i="3"/>
  <c r="O6268" i="3"/>
  <c r="O6267" i="3"/>
  <c r="O6266" i="3"/>
  <c r="O6265" i="3"/>
  <c r="O6264" i="3"/>
  <c r="O6263" i="3"/>
  <c r="O6262" i="3"/>
  <c r="O6261" i="3"/>
  <c r="O6260" i="3"/>
  <c r="O6259" i="3"/>
  <c r="O6258" i="3"/>
  <c r="O6257" i="3"/>
  <c r="O6256" i="3"/>
  <c r="O6255" i="3"/>
  <c r="O6254" i="3"/>
  <c r="O6253" i="3"/>
  <c r="O6252" i="3"/>
  <c r="O6251" i="3"/>
  <c r="O6250" i="3"/>
  <c r="O6249" i="3"/>
  <c r="O6248" i="3"/>
  <c r="O6247" i="3"/>
  <c r="O6246" i="3"/>
  <c r="O6245" i="3"/>
  <c r="O6244" i="3"/>
  <c r="O6243" i="3"/>
  <c r="O6242" i="3"/>
  <c r="O6231" i="3"/>
  <c r="N6231" i="3"/>
  <c r="O6230" i="3"/>
  <c r="N6230" i="3"/>
  <c r="O6229" i="3"/>
  <c r="N6229" i="3"/>
  <c r="O6228" i="3"/>
  <c r="N6228" i="3"/>
  <c r="O6227" i="3"/>
  <c r="N6227" i="3"/>
  <c r="O6226" i="3"/>
  <c r="N6226" i="3"/>
  <c r="O6225" i="3"/>
  <c r="N6225" i="3"/>
  <c r="O6224" i="3"/>
  <c r="N6224" i="3"/>
  <c r="O6223" i="3"/>
  <c r="N6223" i="3"/>
  <c r="O6222" i="3"/>
  <c r="N6222" i="3"/>
  <c r="O6221" i="3"/>
  <c r="N6221" i="3"/>
  <c r="O6220" i="3"/>
  <c r="N6220" i="3"/>
  <c r="O6219" i="3"/>
  <c r="N6219" i="3"/>
  <c r="O6218" i="3"/>
  <c r="N6218" i="3"/>
  <c r="O6217" i="3"/>
  <c r="N6217" i="3"/>
  <c r="O6216" i="3"/>
  <c r="N6216" i="3"/>
  <c r="O6215" i="3"/>
  <c r="N6215" i="3"/>
  <c r="O6214" i="3"/>
  <c r="N6214" i="3"/>
  <c r="O6213" i="3"/>
  <c r="N6213" i="3"/>
  <c r="O6212" i="3"/>
  <c r="N6212" i="3"/>
  <c r="O6211" i="3"/>
  <c r="N6211" i="3"/>
  <c r="O6210" i="3"/>
  <c r="N6210" i="3"/>
  <c r="O6209" i="3"/>
  <c r="N6209" i="3"/>
  <c r="O6208" i="3"/>
  <c r="N6208" i="3"/>
  <c r="O6207" i="3"/>
  <c r="N6207" i="3"/>
  <c r="O6206" i="3"/>
  <c r="N6206" i="3"/>
  <c r="O6205" i="3"/>
  <c r="N6205" i="3"/>
  <c r="O6204" i="3"/>
  <c r="N6204" i="3"/>
  <c r="O6203" i="3"/>
  <c r="N6203" i="3"/>
  <c r="O6202" i="3"/>
  <c r="N6202" i="3"/>
  <c r="O6191" i="3"/>
  <c r="O6190" i="3"/>
  <c r="O6189" i="3"/>
  <c r="O6188" i="3"/>
  <c r="O6187" i="3"/>
  <c r="O6186" i="3"/>
  <c r="O6185" i="3"/>
  <c r="O6184" i="3"/>
  <c r="O6183" i="3"/>
  <c r="O6182" i="3"/>
  <c r="O6181" i="3"/>
  <c r="O6180" i="3"/>
  <c r="O6179" i="3"/>
  <c r="O6178" i="3"/>
  <c r="O6177" i="3"/>
  <c r="O6176" i="3"/>
  <c r="O6175" i="3"/>
  <c r="O6174" i="3"/>
  <c r="O6173" i="3"/>
  <c r="O6172" i="3"/>
  <c r="O6171" i="3"/>
  <c r="O6170" i="3"/>
  <c r="O6169" i="3"/>
  <c r="O6168" i="3"/>
  <c r="O6167" i="3"/>
  <c r="O6166" i="3"/>
  <c r="O6165" i="3"/>
  <c r="O6164" i="3"/>
  <c r="O6163" i="3"/>
  <c r="O6162" i="3"/>
  <c r="O6151" i="3"/>
  <c r="O6150" i="3"/>
  <c r="O6149" i="3"/>
  <c r="O6148" i="3"/>
  <c r="O6147" i="3"/>
  <c r="O6146" i="3"/>
  <c r="O6145" i="3"/>
  <c r="O6144" i="3"/>
  <c r="O6143" i="3"/>
  <c r="O6142" i="3"/>
  <c r="O6141" i="3"/>
  <c r="O6140" i="3"/>
  <c r="O6139" i="3"/>
  <c r="O6138" i="3"/>
  <c r="O6137" i="3"/>
  <c r="O6136" i="3"/>
  <c r="O6135" i="3"/>
  <c r="O6134" i="3"/>
  <c r="O6133" i="3"/>
  <c r="O6132" i="3"/>
  <c r="O6131" i="3"/>
  <c r="O6130" i="3"/>
  <c r="O6129" i="3"/>
  <c r="O6128" i="3"/>
  <c r="O6127" i="3"/>
  <c r="O6126" i="3"/>
  <c r="O6125" i="3"/>
  <c r="O6124" i="3"/>
  <c r="O6123" i="3"/>
  <c r="O6122" i="3"/>
  <c r="O6111" i="3"/>
  <c r="O6110" i="3"/>
  <c r="O6109" i="3"/>
  <c r="O6108" i="3"/>
  <c r="O6107" i="3"/>
  <c r="O6106" i="3"/>
  <c r="O6105" i="3"/>
  <c r="O6104" i="3"/>
  <c r="O6103" i="3"/>
  <c r="O6102" i="3"/>
  <c r="O6101" i="3"/>
  <c r="O6100" i="3"/>
  <c r="O6099" i="3"/>
  <c r="O6098" i="3"/>
  <c r="O6097" i="3"/>
  <c r="O6096" i="3"/>
  <c r="O6095" i="3"/>
  <c r="O6094" i="3"/>
  <c r="O6093" i="3"/>
  <c r="O6092" i="3"/>
  <c r="O6091" i="3"/>
  <c r="O6090" i="3"/>
  <c r="O6089" i="3"/>
  <c r="O6088" i="3"/>
  <c r="O6087" i="3"/>
  <c r="O6086" i="3"/>
  <c r="O6085" i="3"/>
  <c r="O6084" i="3"/>
  <c r="O6083" i="3"/>
  <c r="O6082" i="3"/>
  <c r="O6070" i="3"/>
  <c r="O6069" i="3"/>
  <c r="O6068" i="3"/>
  <c r="O6067" i="3"/>
  <c r="O6066" i="3"/>
  <c r="O6065" i="3"/>
  <c r="O6064" i="3"/>
  <c r="O6063" i="3"/>
  <c r="O6062" i="3"/>
  <c r="O6061" i="3"/>
  <c r="O6060" i="3"/>
  <c r="O6059" i="3"/>
  <c r="O6058" i="3"/>
  <c r="O6057" i="3"/>
  <c r="O6056" i="3"/>
  <c r="O6055" i="3"/>
  <c r="O6054" i="3"/>
  <c r="O6053" i="3"/>
  <c r="O6052" i="3"/>
  <c r="O6051" i="3"/>
  <c r="O6050" i="3"/>
  <c r="O6049" i="3"/>
  <c r="O6048" i="3"/>
  <c r="O6047" i="3"/>
  <c r="O6046" i="3"/>
  <c r="O6045" i="3"/>
  <c r="O6044" i="3"/>
  <c r="O6043" i="3"/>
  <c r="O6042" i="3"/>
  <c r="O6031" i="3"/>
  <c r="N6031" i="3"/>
  <c r="O6030" i="3"/>
  <c r="N6030" i="3"/>
  <c r="O6029" i="3"/>
  <c r="N6029" i="3"/>
  <c r="O6028" i="3"/>
  <c r="N6028" i="3"/>
  <c r="O6027" i="3"/>
  <c r="N6027" i="3"/>
  <c r="O6026" i="3"/>
  <c r="N6026" i="3"/>
  <c r="O6025" i="3"/>
  <c r="N6025" i="3"/>
  <c r="O6024" i="3"/>
  <c r="N6024" i="3"/>
  <c r="O6023" i="3"/>
  <c r="N6023" i="3"/>
  <c r="O6022" i="3"/>
  <c r="N6022" i="3"/>
  <c r="O6021" i="3"/>
  <c r="N6021" i="3"/>
  <c r="O6020" i="3"/>
  <c r="N6020" i="3"/>
  <c r="O6019" i="3"/>
  <c r="N6019" i="3"/>
  <c r="O6018" i="3"/>
  <c r="N6018" i="3"/>
  <c r="O6017" i="3"/>
  <c r="N6017" i="3"/>
  <c r="O6016" i="3"/>
  <c r="N6016" i="3"/>
  <c r="O6015" i="3"/>
  <c r="N6015" i="3"/>
  <c r="O6014" i="3"/>
  <c r="N6014" i="3"/>
  <c r="O6013" i="3"/>
  <c r="N6013" i="3"/>
  <c r="O6012" i="3"/>
  <c r="N6012" i="3"/>
  <c r="O6011" i="3"/>
  <c r="N6011" i="3"/>
  <c r="O6010" i="3"/>
  <c r="N6010" i="3"/>
  <c r="O6009" i="3"/>
  <c r="N6009" i="3"/>
  <c r="O6008" i="3"/>
  <c r="N6008" i="3"/>
  <c r="O6007" i="3"/>
  <c r="N6007" i="3"/>
  <c r="O6006" i="3"/>
  <c r="N6006" i="3"/>
  <c r="O6005" i="3"/>
  <c r="N6005" i="3"/>
  <c r="O6004" i="3"/>
  <c r="N6004" i="3"/>
  <c r="O6003" i="3"/>
  <c r="N6003" i="3"/>
  <c r="O6002" i="3"/>
  <c r="N6002" i="3"/>
  <c r="O5991" i="3"/>
  <c r="O5990" i="3"/>
  <c r="O5989" i="3"/>
  <c r="O5988" i="3"/>
  <c r="O5987" i="3"/>
  <c r="O5986" i="3"/>
  <c r="O5985" i="3"/>
  <c r="O5984" i="3"/>
  <c r="O5983" i="3"/>
  <c r="O5982" i="3"/>
  <c r="O5981" i="3"/>
  <c r="O5980" i="3"/>
  <c r="O5979" i="3"/>
  <c r="O5978" i="3"/>
  <c r="O5977" i="3"/>
  <c r="O5976" i="3"/>
  <c r="O5975" i="3"/>
  <c r="O5974" i="3"/>
  <c r="O5973" i="3"/>
  <c r="O5972" i="3"/>
  <c r="O5971" i="3"/>
  <c r="O5970" i="3"/>
  <c r="O5969" i="3"/>
  <c r="O5968" i="3"/>
  <c r="O5967" i="3"/>
  <c r="O5966" i="3"/>
  <c r="O5965" i="3"/>
  <c r="O5964" i="3"/>
  <c r="O5963" i="3"/>
  <c r="O5962" i="3"/>
  <c r="O5951" i="3"/>
  <c r="O5950" i="3"/>
  <c r="O5949" i="3"/>
  <c r="O5948" i="3"/>
  <c r="O5947" i="3"/>
  <c r="O5946" i="3"/>
  <c r="O5945" i="3"/>
  <c r="O5944" i="3"/>
  <c r="O5943" i="3"/>
  <c r="O5942" i="3"/>
  <c r="O5941" i="3"/>
  <c r="O5940" i="3"/>
  <c r="O5939" i="3"/>
  <c r="O5938" i="3"/>
  <c r="O5937" i="3"/>
  <c r="O5936" i="3"/>
  <c r="O5935" i="3"/>
  <c r="O5934" i="3"/>
  <c r="O5933" i="3"/>
  <c r="O5932" i="3"/>
  <c r="O5931" i="3"/>
  <c r="O5930" i="3"/>
  <c r="O5929" i="3"/>
  <c r="O5928" i="3"/>
  <c r="O5927" i="3"/>
  <c r="O5926" i="3"/>
  <c r="O5925" i="3"/>
  <c r="O5924" i="3"/>
  <c r="O5923" i="3"/>
  <c r="O5922" i="3"/>
  <c r="O5911" i="3"/>
  <c r="O5910" i="3"/>
  <c r="O5909" i="3"/>
  <c r="O5908" i="3"/>
  <c r="O5907" i="3"/>
  <c r="O5906" i="3"/>
  <c r="O5905" i="3"/>
  <c r="O5904" i="3"/>
  <c r="O5903" i="3"/>
  <c r="O5902" i="3"/>
  <c r="O5901" i="3"/>
  <c r="O5900" i="3"/>
  <c r="O5899" i="3"/>
  <c r="O5898" i="3"/>
  <c r="O5897" i="3"/>
  <c r="O5896" i="3"/>
  <c r="O5895" i="3"/>
  <c r="O5894" i="3"/>
  <c r="O5893" i="3"/>
  <c r="O5892" i="3"/>
  <c r="O5891" i="3"/>
  <c r="O5890" i="3"/>
  <c r="O5889" i="3"/>
  <c r="O5888" i="3"/>
  <c r="O5887" i="3"/>
  <c r="O5886" i="3"/>
  <c r="O5885" i="3"/>
  <c r="O5884" i="3"/>
  <c r="O5883" i="3"/>
  <c r="O5882" i="3"/>
  <c r="O5870" i="3"/>
  <c r="O5869" i="3"/>
  <c r="O5868" i="3"/>
  <c r="O5867" i="3"/>
  <c r="O5866" i="3"/>
  <c r="O5865" i="3"/>
  <c r="O5864" i="3"/>
  <c r="O5863" i="3"/>
  <c r="O5862" i="3"/>
  <c r="O5861" i="3"/>
  <c r="O5860" i="3"/>
  <c r="O5859" i="3"/>
  <c r="O5858" i="3"/>
  <c r="O5857" i="3"/>
  <c r="O5856" i="3"/>
  <c r="O5855" i="3"/>
  <c r="O5854" i="3"/>
  <c r="O5853" i="3"/>
  <c r="O5852" i="3"/>
  <c r="O5851" i="3"/>
  <c r="O5850" i="3"/>
  <c r="O5849" i="3"/>
  <c r="O5848" i="3"/>
  <c r="O5847" i="3"/>
  <c r="O5846" i="3"/>
  <c r="O5845" i="3"/>
  <c r="O5844" i="3"/>
  <c r="O5843" i="3"/>
  <c r="O5842" i="3"/>
  <c r="O5831" i="3"/>
  <c r="N5831" i="3"/>
  <c r="O5830" i="3"/>
  <c r="N5830" i="3"/>
  <c r="O5829" i="3"/>
  <c r="N5829" i="3"/>
  <c r="O5828" i="3"/>
  <c r="N5828" i="3"/>
  <c r="O5827" i="3"/>
  <c r="N5827" i="3"/>
  <c r="O5826" i="3"/>
  <c r="N5826" i="3"/>
  <c r="O5825" i="3"/>
  <c r="N5825" i="3"/>
  <c r="O5824" i="3"/>
  <c r="N5824" i="3"/>
  <c r="O5823" i="3"/>
  <c r="N5823" i="3"/>
  <c r="O5822" i="3"/>
  <c r="N5822" i="3"/>
  <c r="O5821" i="3"/>
  <c r="N5821" i="3"/>
  <c r="O5820" i="3"/>
  <c r="N5820" i="3"/>
  <c r="O5819" i="3"/>
  <c r="N5819" i="3"/>
  <c r="O5818" i="3"/>
  <c r="N5818" i="3"/>
  <c r="O5817" i="3"/>
  <c r="N5817" i="3"/>
  <c r="O5816" i="3"/>
  <c r="N5816" i="3"/>
  <c r="O5815" i="3"/>
  <c r="N5815" i="3"/>
  <c r="O5814" i="3"/>
  <c r="N5814" i="3"/>
  <c r="O5813" i="3"/>
  <c r="N5813" i="3"/>
  <c r="O5812" i="3"/>
  <c r="N5812" i="3"/>
  <c r="O5811" i="3"/>
  <c r="N5811" i="3"/>
  <c r="O5810" i="3"/>
  <c r="N5810" i="3"/>
  <c r="O5809" i="3"/>
  <c r="N5809" i="3"/>
  <c r="O5808" i="3"/>
  <c r="N5808" i="3"/>
  <c r="O5807" i="3"/>
  <c r="N5807" i="3"/>
  <c r="O5806" i="3"/>
  <c r="N5806" i="3"/>
  <c r="O5805" i="3"/>
  <c r="N5805" i="3"/>
  <c r="O5804" i="3"/>
  <c r="N5804" i="3"/>
  <c r="O5803" i="3"/>
  <c r="N5803" i="3"/>
  <c r="O5802" i="3"/>
  <c r="N5802" i="3"/>
  <c r="O5791" i="3"/>
  <c r="O5790" i="3"/>
  <c r="O5789" i="3"/>
  <c r="O5788" i="3"/>
  <c r="O5787" i="3"/>
  <c r="O5786" i="3"/>
  <c r="O5785" i="3"/>
  <c r="O5784" i="3"/>
  <c r="O5783" i="3"/>
  <c r="O5782" i="3"/>
  <c r="O5781" i="3"/>
  <c r="O5780" i="3"/>
  <c r="O5779" i="3"/>
  <c r="O5778" i="3"/>
  <c r="O5777" i="3"/>
  <c r="O5776" i="3"/>
  <c r="O5775" i="3"/>
  <c r="O5774" i="3"/>
  <c r="O5773" i="3"/>
  <c r="O5772" i="3"/>
  <c r="O5771" i="3"/>
  <c r="O5770" i="3"/>
  <c r="O5769" i="3"/>
  <c r="O5768" i="3"/>
  <c r="O5767" i="3"/>
  <c r="O5766" i="3"/>
  <c r="O5765" i="3"/>
  <c r="O5764" i="3"/>
  <c r="O5763" i="3"/>
  <c r="O5762" i="3"/>
  <c r="O5751" i="3"/>
  <c r="O5750" i="3"/>
  <c r="O5749" i="3"/>
  <c r="O5748" i="3"/>
  <c r="O5747" i="3"/>
  <c r="O5746" i="3"/>
  <c r="O5745" i="3"/>
  <c r="O5744" i="3"/>
  <c r="O5743" i="3"/>
  <c r="O5742" i="3"/>
  <c r="O5741" i="3"/>
  <c r="O5740" i="3"/>
  <c r="O5739" i="3"/>
  <c r="O5738" i="3"/>
  <c r="O5737" i="3"/>
  <c r="O5736" i="3"/>
  <c r="O5735" i="3"/>
  <c r="O5734" i="3"/>
  <c r="O5733" i="3"/>
  <c r="O5732" i="3"/>
  <c r="O5731" i="3"/>
  <c r="O5730" i="3"/>
  <c r="O5729" i="3"/>
  <c r="O5728" i="3"/>
  <c r="O5727" i="3"/>
  <c r="O5726" i="3"/>
  <c r="O5725" i="3"/>
  <c r="O5724" i="3"/>
  <c r="O5723" i="3"/>
  <c r="O5722" i="3"/>
  <c r="O5711" i="3"/>
  <c r="O5710" i="3"/>
  <c r="O5709" i="3"/>
  <c r="O5708" i="3"/>
  <c r="O5707" i="3"/>
  <c r="O5706" i="3"/>
  <c r="O5705" i="3"/>
  <c r="O5704" i="3"/>
  <c r="O5703" i="3"/>
  <c r="O5702" i="3"/>
  <c r="O5701" i="3"/>
  <c r="O5700" i="3"/>
  <c r="O5699" i="3"/>
  <c r="O5698" i="3"/>
  <c r="O5697" i="3"/>
  <c r="O5696" i="3"/>
  <c r="O5695" i="3"/>
  <c r="O5694" i="3"/>
  <c r="O5693" i="3"/>
  <c r="O5692" i="3"/>
  <c r="O5691" i="3"/>
  <c r="O5690" i="3"/>
  <c r="O5689" i="3"/>
  <c r="O5688" i="3"/>
  <c r="O5687" i="3"/>
  <c r="O5686" i="3"/>
  <c r="O5685" i="3"/>
  <c r="O5684" i="3"/>
  <c r="O5683" i="3"/>
  <c r="O5682" i="3"/>
  <c r="O5671" i="3"/>
  <c r="O5670" i="3"/>
  <c r="O5669" i="3"/>
  <c r="O5668" i="3"/>
  <c r="O5667" i="3"/>
  <c r="O5666" i="3"/>
  <c r="O5665" i="3"/>
  <c r="O5664" i="3"/>
  <c r="O5663" i="3"/>
  <c r="O5662" i="3"/>
  <c r="O5661" i="3"/>
  <c r="O5660" i="3"/>
  <c r="O5659" i="3"/>
  <c r="O5658" i="3"/>
  <c r="O5657" i="3"/>
  <c r="O5656" i="3"/>
  <c r="O5655" i="3"/>
  <c r="O5654" i="3"/>
  <c r="O5653" i="3"/>
  <c r="O5652" i="3"/>
  <c r="O5651" i="3"/>
  <c r="O5650" i="3"/>
  <c r="O5649" i="3"/>
  <c r="O5648" i="3"/>
  <c r="O5647" i="3"/>
  <c r="O5646" i="3"/>
  <c r="O5645" i="3"/>
  <c r="O5644" i="3"/>
  <c r="O5643" i="3"/>
  <c r="O5642" i="3"/>
  <c r="O5631" i="3"/>
  <c r="N5631" i="3"/>
  <c r="O5630" i="3"/>
  <c r="N5630" i="3"/>
  <c r="O5629" i="3"/>
  <c r="N5629" i="3"/>
  <c r="O5628" i="3"/>
  <c r="N5628" i="3"/>
  <c r="O5627" i="3"/>
  <c r="N5627" i="3"/>
  <c r="O5626" i="3"/>
  <c r="N5626" i="3"/>
  <c r="O5625" i="3"/>
  <c r="N5625" i="3"/>
  <c r="O5624" i="3"/>
  <c r="N5624" i="3"/>
  <c r="O5623" i="3"/>
  <c r="N5623" i="3"/>
  <c r="O5622" i="3"/>
  <c r="N5622" i="3"/>
  <c r="O5621" i="3"/>
  <c r="N5621" i="3"/>
  <c r="O5620" i="3"/>
  <c r="N5620" i="3"/>
  <c r="O5619" i="3"/>
  <c r="N5619" i="3"/>
  <c r="O5618" i="3"/>
  <c r="N5618" i="3"/>
  <c r="O5617" i="3"/>
  <c r="N5617" i="3"/>
  <c r="O5616" i="3"/>
  <c r="N5616" i="3"/>
  <c r="O5615" i="3"/>
  <c r="N5615" i="3"/>
  <c r="O5614" i="3"/>
  <c r="N5614" i="3"/>
  <c r="O5613" i="3"/>
  <c r="N5613" i="3"/>
  <c r="O5612" i="3"/>
  <c r="N5612" i="3"/>
  <c r="O5611" i="3"/>
  <c r="N5611" i="3"/>
  <c r="O5610" i="3"/>
  <c r="N5610" i="3"/>
  <c r="O5609" i="3"/>
  <c r="N5609" i="3"/>
  <c r="O5608" i="3"/>
  <c r="N5608" i="3"/>
  <c r="O5607" i="3"/>
  <c r="N5607" i="3"/>
  <c r="O5606" i="3"/>
  <c r="N5606" i="3"/>
  <c r="O5605" i="3"/>
  <c r="N5605" i="3"/>
  <c r="O5604" i="3"/>
  <c r="N5604" i="3"/>
  <c r="O5603" i="3"/>
  <c r="N5603" i="3"/>
  <c r="O5602" i="3"/>
  <c r="N5602" i="3"/>
  <c r="O5551" i="3"/>
  <c r="O5550" i="3"/>
  <c r="O5549" i="3"/>
  <c r="O5548" i="3"/>
  <c r="O5547" i="3"/>
  <c r="O5546" i="3"/>
  <c r="O5545" i="3"/>
  <c r="O5544" i="3"/>
  <c r="O5543" i="3"/>
  <c r="O5542" i="3"/>
  <c r="O5541" i="3"/>
  <c r="O5540" i="3"/>
  <c r="O5539" i="3"/>
  <c r="O5538" i="3"/>
  <c r="O5537" i="3"/>
  <c r="O5536" i="3"/>
  <c r="O5535" i="3"/>
  <c r="O5534" i="3"/>
  <c r="O5533" i="3"/>
  <c r="O5532" i="3"/>
  <c r="O5531" i="3"/>
  <c r="O5530" i="3"/>
  <c r="O5529" i="3"/>
  <c r="O5528" i="3"/>
  <c r="O5527" i="3"/>
  <c r="O5526" i="3"/>
  <c r="O5525" i="3"/>
  <c r="O5524" i="3"/>
  <c r="O5523" i="3"/>
  <c r="O5522" i="3"/>
  <c r="O5511" i="3"/>
  <c r="O5510" i="3"/>
  <c r="O5509" i="3"/>
  <c r="O5508" i="3"/>
  <c r="O5507" i="3"/>
  <c r="O5506" i="3"/>
  <c r="O5505" i="3"/>
  <c r="O5504" i="3"/>
  <c r="O5503" i="3"/>
  <c r="O5502" i="3"/>
  <c r="O5501" i="3"/>
  <c r="O5500" i="3"/>
  <c r="O5499" i="3"/>
  <c r="O5498" i="3"/>
  <c r="O5497" i="3"/>
  <c r="O5496" i="3"/>
  <c r="O5495" i="3"/>
  <c r="O5494" i="3"/>
  <c r="O5493" i="3"/>
  <c r="O5492" i="3"/>
  <c r="O5491" i="3"/>
  <c r="O5490" i="3"/>
  <c r="O5489" i="3"/>
  <c r="O5488" i="3"/>
  <c r="O5487" i="3"/>
  <c r="O5486" i="3"/>
  <c r="O5485" i="3"/>
  <c r="O5484" i="3"/>
  <c r="O5483" i="3"/>
  <c r="O5482" i="3"/>
  <c r="O5471" i="3"/>
  <c r="O5470" i="3"/>
  <c r="O5469" i="3"/>
  <c r="O5468" i="3"/>
  <c r="O5467" i="3"/>
  <c r="O5466" i="3"/>
  <c r="O5465" i="3"/>
  <c r="O5464" i="3"/>
  <c r="O5463" i="3"/>
  <c r="O5462" i="3"/>
  <c r="O5461" i="3"/>
  <c r="O5460" i="3"/>
  <c r="O5459" i="3"/>
  <c r="O5458" i="3"/>
  <c r="O5457" i="3"/>
  <c r="O5456" i="3"/>
  <c r="O5455" i="3"/>
  <c r="O5454" i="3"/>
  <c r="O5453" i="3"/>
  <c r="O5452" i="3"/>
  <c r="O5451" i="3"/>
  <c r="O5450" i="3"/>
  <c r="O5449" i="3"/>
  <c r="O5448" i="3"/>
  <c r="O5447" i="3"/>
  <c r="O5446" i="3"/>
  <c r="O5445" i="3"/>
  <c r="O5444" i="3"/>
  <c r="O5443" i="3"/>
  <c r="O5442" i="3"/>
  <c r="O5431" i="3"/>
  <c r="N5431" i="3"/>
  <c r="O5430" i="3"/>
  <c r="N5430" i="3"/>
  <c r="O5429" i="3"/>
  <c r="N5429" i="3"/>
  <c r="O5428" i="3"/>
  <c r="N5428" i="3"/>
  <c r="O5427" i="3"/>
  <c r="N5427" i="3"/>
  <c r="O5426" i="3"/>
  <c r="N5426" i="3"/>
  <c r="O5425" i="3"/>
  <c r="N5425" i="3"/>
  <c r="O5424" i="3"/>
  <c r="N5424" i="3"/>
  <c r="O5423" i="3"/>
  <c r="N5423" i="3"/>
  <c r="O5422" i="3"/>
  <c r="N5422" i="3"/>
  <c r="O5421" i="3"/>
  <c r="N5421" i="3"/>
  <c r="O5420" i="3"/>
  <c r="N5420" i="3"/>
  <c r="O5419" i="3"/>
  <c r="N5419" i="3"/>
  <c r="O5418" i="3"/>
  <c r="N5418" i="3"/>
  <c r="O5417" i="3"/>
  <c r="N5417" i="3"/>
  <c r="O5416" i="3"/>
  <c r="N5416" i="3"/>
  <c r="O5415" i="3"/>
  <c r="N5415" i="3"/>
  <c r="O5414" i="3"/>
  <c r="N5414" i="3"/>
  <c r="O5413" i="3"/>
  <c r="N5413" i="3"/>
  <c r="O5412" i="3"/>
  <c r="N5412" i="3"/>
  <c r="O5411" i="3"/>
  <c r="N5411" i="3"/>
  <c r="O5410" i="3"/>
  <c r="N5410" i="3"/>
  <c r="O5409" i="3"/>
  <c r="N5409" i="3"/>
  <c r="O5408" i="3"/>
  <c r="N5408" i="3"/>
  <c r="O5407" i="3"/>
  <c r="N5407" i="3"/>
  <c r="O5406" i="3"/>
  <c r="N5406" i="3"/>
  <c r="O5405" i="3"/>
  <c r="N5405" i="3"/>
  <c r="O5404" i="3"/>
  <c r="N5404" i="3"/>
  <c r="O5403" i="3"/>
  <c r="N5403" i="3"/>
  <c r="O5402" i="3"/>
  <c r="N5402" i="3"/>
  <c r="O5391" i="3"/>
  <c r="O5390" i="3"/>
  <c r="O5389" i="3"/>
  <c r="O5388" i="3"/>
  <c r="O5387" i="3"/>
  <c r="O5386" i="3"/>
  <c r="O5385" i="3"/>
  <c r="O5384" i="3"/>
  <c r="O5383" i="3"/>
  <c r="O5382" i="3"/>
  <c r="O5381" i="3"/>
  <c r="O5380" i="3"/>
  <c r="O5379" i="3"/>
  <c r="O5378" i="3"/>
  <c r="O5377" i="3"/>
  <c r="O5376" i="3"/>
  <c r="O5375" i="3"/>
  <c r="O5374" i="3"/>
  <c r="O5373" i="3"/>
  <c r="O5372" i="3"/>
  <c r="O5371" i="3"/>
  <c r="O5370" i="3"/>
  <c r="O5369" i="3"/>
  <c r="O5368" i="3"/>
  <c r="O5367" i="3"/>
  <c r="O5366" i="3"/>
  <c r="O5365" i="3"/>
  <c r="O5364" i="3"/>
  <c r="O5363" i="3"/>
  <c r="O5362" i="3"/>
  <c r="O5351" i="3"/>
  <c r="O5350" i="3"/>
  <c r="O5349" i="3"/>
  <c r="O5348" i="3"/>
  <c r="O5347" i="3"/>
  <c r="O5346" i="3"/>
  <c r="O5345" i="3"/>
  <c r="O5344" i="3"/>
  <c r="O5343" i="3"/>
  <c r="O5342" i="3"/>
  <c r="O5341" i="3"/>
  <c r="O5340" i="3"/>
  <c r="O5339" i="3"/>
  <c r="O5338" i="3"/>
  <c r="O5337" i="3"/>
  <c r="O5336" i="3"/>
  <c r="O5335" i="3"/>
  <c r="O5334" i="3"/>
  <c r="O5333" i="3"/>
  <c r="O5332" i="3"/>
  <c r="O5331" i="3"/>
  <c r="O5330" i="3"/>
  <c r="O5329" i="3"/>
  <c r="O5328" i="3"/>
  <c r="O5327" i="3"/>
  <c r="O5326" i="3"/>
  <c r="O5325" i="3"/>
  <c r="O5324" i="3"/>
  <c r="O5323" i="3"/>
  <c r="O5322" i="3"/>
  <c r="O5311" i="3"/>
  <c r="O5310" i="3"/>
  <c r="O5309" i="3"/>
  <c r="O5308" i="3"/>
  <c r="O5307" i="3"/>
  <c r="O5306" i="3"/>
  <c r="O5305" i="3"/>
  <c r="O5304" i="3"/>
  <c r="O5303" i="3"/>
  <c r="O5302" i="3"/>
  <c r="O5301" i="3"/>
  <c r="O5300" i="3"/>
  <c r="O5299" i="3"/>
  <c r="O5298" i="3"/>
  <c r="O5297" i="3"/>
  <c r="O5296" i="3"/>
  <c r="O5295" i="3"/>
  <c r="O5294" i="3"/>
  <c r="O5293" i="3"/>
  <c r="O5292" i="3"/>
  <c r="O5291" i="3"/>
  <c r="O5290" i="3"/>
  <c r="O5289" i="3"/>
  <c r="O5288" i="3"/>
  <c r="O5287" i="3"/>
  <c r="O5286" i="3"/>
  <c r="O5285" i="3"/>
  <c r="O5284" i="3"/>
  <c r="O5283" i="3"/>
  <c r="O5282" i="3"/>
  <c r="O5271" i="3"/>
  <c r="O5270" i="3"/>
  <c r="O5269" i="3"/>
  <c r="O5268" i="3"/>
  <c r="O5267" i="3"/>
  <c r="O5266" i="3"/>
  <c r="O5265" i="3"/>
  <c r="O5264" i="3"/>
  <c r="O5263" i="3"/>
  <c r="O5262" i="3"/>
  <c r="O5261" i="3"/>
  <c r="O5260" i="3"/>
  <c r="O5259" i="3"/>
  <c r="O5258" i="3"/>
  <c r="O5257" i="3"/>
  <c r="O5256" i="3"/>
  <c r="O5255" i="3"/>
  <c r="O5254" i="3"/>
  <c r="O5253" i="3"/>
  <c r="O5252" i="3"/>
  <c r="O5251" i="3"/>
  <c r="O5250" i="3"/>
  <c r="O5249" i="3"/>
  <c r="O5248" i="3"/>
  <c r="O5247" i="3"/>
  <c r="O5246" i="3"/>
  <c r="O5245" i="3"/>
  <c r="O5244" i="3"/>
  <c r="O5243" i="3"/>
  <c r="O5242" i="3"/>
  <c r="O5231" i="3"/>
  <c r="N5231" i="3"/>
  <c r="O5230" i="3"/>
  <c r="N5230" i="3"/>
  <c r="O5229" i="3"/>
  <c r="N5229" i="3"/>
  <c r="O5228" i="3"/>
  <c r="N5228" i="3"/>
  <c r="O5227" i="3"/>
  <c r="N5227" i="3"/>
  <c r="O5226" i="3"/>
  <c r="N5226" i="3"/>
  <c r="O5225" i="3"/>
  <c r="N5225" i="3"/>
  <c r="O5224" i="3"/>
  <c r="N5224" i="3"/>
  <c r="O5223" i="3"/>
  <c r="N5223" i="3"/>
  <c r="O5222" i="3"/>
  <c r="N5222" i="3"/>
  <c r="O5221" i="3"/>
  <c r="N5221" i="3"/>
  <c r="O5220" i="3"/>
  <c r="N5220" i="3"/>
  <c r="O5219" i="3"/>
  <c r="N5219" i="3"/>
  <c r="O5218" i="3"/>
  <c r="N5218" i="3"/>
  <c r="O5217" i="3"/>
  <c r="N5217" i="3"/>
  <c r="O5216" i="3"/>
  <c r="N5216" i="3"/>
  <c r="O5215" i="3"/>
  <c r="N5215" i="3"/>
  <c r="O5214" i="3"/>
  <c r="N5214" i="3"/>
  <c r="O5213" i="3"/>
  <c r="N5213" i="3"/>
  <c r="O5212" i="3"/>
  <c r="N5212" i="3"/>
  <c r="O5211" i="3"/>
  <c r="N5211" i="3"/>
  <c r="O5210" i="3"/>
  <c r="N5210" i="3"/>
  <c r="O5209" i="3"/>
  <c r="N5209" i="3"/>
  <c r="O5208" i="3"/>
  <c r="N5208" i="3"/>
  <c r="O5207" i="3"/>
  <c r="N5207" i="3"/>
  <c r="O5206" i="3"/>
  <c r="N5206" i="3"/>
  <c r="O5205" i="3"/>
  <c r="N5205" i="3"/>
  <c r="O5204" i="3"/>
  <c r="N5204" i="3"/>
  <c r="O5203" i="3"/>
  <c r="N5203" i="3"/>
  <c r="O5202" i="3"/>
  <c r="N5202" i="3"/>
  <c r="O5188" i="3"/>
  <c r="O5187" i="3"/>
  <c r="O5186" i="3"/>
  <c r="O5185" i="3"/>
  <c r="O5184" i="3"/>
  <c r="O5183" i="3"/>
  <c r="O5182" i="3"/>
  <c r="O5181" i="3"/>
  <c r="O5180" i="3"/>
  <c r="O5179" i="3"/>
  <c r="O5178" i="3"/>
  <c r="O5177" i="3"/>
  <c r="O5176" i="3"/>
  <c r="O5175" i="3"/>
  <c r="O5174" i="3"/>
  <c r="O5173" i="3"/>
  <c r="O5172" i="3"/>
  <c r="O5171" i="3"/>
  <c r="O5170" i="3"/>
  <c r="O5169" i="3"/>
  <c r="O5168" i="3"/>
  <c r="O5167" i="3"/>
  <c r="O5166" i="3"/>
  <c r="O5165" i="3"/>
  <c r="O5164" i="3"/>
  <c r="O5163" i="3"/>
  <c r="O5162" i="3"/>
  <c r="O5151" i="3"/>
  <c r="O5150" i="3"/>
  <c r="O5149" i="3"/>
  <c r="O5148" i="3"/>
  <c r="O5147" i="3"/>
  <c r="O5146" i="3"/>
  <c r="O5145" i="3"/>
  <c r="O5144" i="3"/>
  <c r="O5143" i="3"/>
  <c r="O5142" i="3"/>
  <c r="O5141" i="3"/>
  <c r="O5140" i="3"/>
  <c r="O5139" i="3"/>
  <c r="O5138" i="3"/>
  <c r="O5137" i="3"/>
  <c r="O5136" i="3"/>
  <c r="O5135" i="3"/>
  <c r="O5134" i="3"/>
  <c r="O5133" i="3"/>
  <c r="O5132" i="3"/>
  <c r="O5131" i="3"/>
  <c r="O5130" i="3"/>
  <c r="O5129" i="3"/>
  <c r="O5128" i="3"/>
  <c r="O5127" i="3"/>
  <c r="O5126" i="3"/>
  <c r="O5125" i="3"/>
  <c r="O5124" i="3"/>
  <c r="O5123" i="3"/>
  <c r="O5122" i="3"/>
  <c r="O5111" i="3"/>
  <c r="O5110" i="3"/>
  <c r="O5109" i="3"/>
  <c r="O5108" i="3"/>
  <c r="O5107" i="3"/>
  <c r="O5106" i="3"/>
  <c r="O5105" i="3"/>
  <c r="O5104" i="3"/>
  <c r="O5103" i="3"/>
  <c r="O5102" i="3"/>
  <c r="O5101" i="3"/>
  <c r="O5100" i="3"/>
  <c r="O5099" i="3"/>
  <c r="O5098" i="3"/>
  <c r="O5097" i="3"/>
  <c r="O5096" i="3"/>
  <c r="O5095" i="3"/>
  <c r="O5094" i="3"/>
  <c r="O5093" i="3"/>
  <c r="O5092" i="3"/>
  <c r="O5091" i="3"/>
  <c r="O5090" i="3"/>
  <c r="O5089" i="3"/>
  <c r="O5088" i="3"/>
  <c r="O5087" i="3"/>
  <c r="O5086" i="3"/>
  <c r="O5085" i="3"/>
  <c r="O5084" i="3"/>
  <c r="O5083" i="3"/>
  <c r="O5082" i="3"/>
  <c r="O5071" i="3"/>
  <c r="O5070" i="3"/>
  <c r="O5069" i="3"/>
  <c r="O5068" i="3"/>
  <c r="O5067" i="3"/>
  <c r="O5066" i="3"/>
  <c r="O5065" i="3"/>
  <c r="O5064" i="3"/>
  <c r="O5063" i="3"/>
  <c r="O5062" i="3"/>
  <c r="O5061" i="3"/>
  <c r="O5060" i="3"/>
  <c r="O5059" i="3"/>
  <c r="O5058" i="3"/>
  <c r="O5057" i="3"/>
  <c r="O5056" i="3"/>
  <c r="O5055" i="3"/>
  <c r="O5054" i="3"/>
  <c r="O5053" i="3"/>
  <c r="O5052" i="3"/>
  <c r="O5051" i="3"/>
  <c r="O5050" i="3"/>
  <c r="O5049" i="3"/>
  <c r="O5048" i="3"/>
  <c r="O5047" i="3"/>
  <c r="O5046" i="3"/>
  <c r="O5045" i="3"/>
  <c r="O5044" i="3"/>
  <c r="O5043" i="3"/>
  <c r="O5042" i="3"/>
  <c r="O5031" i="3"/>
  <c r="N5031" i="3"/>
  <c r="O5030" i="3"/>
  <c r="N5030" i="3"/>
  <c r="O5029" i="3"/>
  <c r="N5029" i="3"/>
  <c r="O5028" i="3"/>
  <c r="N5028" i="3"/>
  <c r="O5027" i="3"/>
  <c r="N5027" i="3"/>
  <c r="O5026" i="3"/>
  <c r="N5026" i="3"/>
  <c r="O5025" i="3"/>
  <c r="N5025" i="3"/>
  <c r="O5024" i="3"/>
  <c r="N5024" i="3"/>
  <c r="O5023" i="3"/>
  <c r="N5023" i="3"/>
  <c r="O5022" i="3"/>
  <c r="N5022" i="3"/>
  <c r="O5021" i="3"/>
  <c r="N5021" i="3"/>
  <c r="O5020" i="3"/>
  <c r="N5020" i="3"/>
  <c r="O5019" i="3"/>
  <c r="N5019" i="3"/>
  <c r="O5018" i="3"/>
  <c r="N5018" i="3"/>
  <c r="O5017" i="3"/>
  <c r="N5017" i="3"/>
  <c r="O5016" i="3"/>
  <c r="N5016" i="3"/>
  <c r="O5015" i="3"/>
  <c r="N5015" i="3"/>
  <c r="O5014" i="3"/>
  <c r="N5014" i="3"/>
  <c r="O5013" i="3"/>
  <c r="N5013" i="3"/>
  <c r="O5012" i="3"/>
  <c r="N5012" i="3"/>
  <c r="O5011" i="3"/>
  <c r="N5011" i="3"/>
  <c r="O5010" i="3"/>
  <c r="N5010" i="3"/>
  <c r="O5009" i="3"/>
  <c r="N5009" i="3"/>
  <c r="O5008" i="3"/>
  <c r="N5008" i="3"/>
  <c r="O5007" i="3"/>
  <c r="N5007" i="3"/>
  <c r="O5006" i="3"/>
  <c r="N5006" i="3"/>
  <c r="O5005" i="3"/>
  <c r="N5005" i="3"/>
  <c r="O5004" i="3"/>
  <c r="N5004" i="3"/>
  <c r="O5003" i="3"/>
  <c r="N5003" i="3"/>
  <c r="O5002" i="3"/>
  <c r="N5002" i="3"/>
  <c r="O4986" i="3"/>
  <c r="O4985" i="3"/>
  <c r="O4984" i="3"/>
  <c r="O4983" i="3"/>
  <c r="O4982" i="3"/>
  <c r="O4981" i="3"/>
  <c r="O4980" i="3"/>
  <c r="O4979" i="3"/>
  <c r="O4978" i="3"/>
  <c r="O4977" i="3"/>
  <c r="O4976" i="3"/>
  <c r="O4975" i="3"/>
  <c r="O4974" i="3"/>
  <c r="O4973" i="3"/>
  <c r="O4972" i="3"/>
  <c r="O4971" i="3"/>
  <c r="O4970" i="3"/>
  <c r="O4969" i="3"/>
  <c r="O4968" i="3"/>
  <c r="O4967" i="3"/>
  <c r="O4966" i="3"/>
  <c r="O4965" i="3"/>
  <c r="O4964" i="3"/>
  <c r="O4963" i="3"/>
  <c r="O4962" i="3"/>
  <c r="O4951" i="3"/>
  <c r="O4950" i="3"/>
  <c r="O4949" i="3"/>
  <c r="O4948" i="3"/>
  <c r="O4947" i="3"/>
  <c r="O4946" i="3"/>
  <c r="O4945" i="3"/>
  <c r="O4944" i="3"/>
  <c r="O4943" i="3"/>
  <c r="O4942" i="3"/>
  <c r="O4941" i="3"/>
  <c r="O4940" i="3"/>
  <c r="O4939" i="3"/>
  <c r="O4938" i="3"/>
  <c r="O4937" i="3"/>
  <c r="O4936" i="3"/>
  <c r="O4935" i="3"/>
  <c r="O4934" i="3"/>
  <c r="O4933" i="3"/>
  <c r="O4932" i="3"/>
  <c r="O4931" i="3"/>
  <c r="O4930" i="3"/>
  <c r="O4929" i="3"/>
  <c r="O4928" i="3"/>
  <c r="O4927" i="3"/>
  <c r="O4926" i="3"/>
  <c r="O4925" i="3"/>
  <c r="O4924" i="3"/>
  <c r="O4923" i="3"/>
  <c r="O4922" i="3"/>
  <c r="O4911" i="3"/>
  <c r="O4910" i="3"/>
  <c r="O4909" i="3"/>
  <c r="O4908" i="3"/>
  <c r="O4907" i="3"/>
  <c r="O4906" i="3"/>
  <c r="O4905" i="3"/>
  <c r="O4904" i="3"/>
  <c r="O4903" i="3"/>
  <c r="O4902" i="3"/>
  <c r="O4901" i="3"/>
  <c r="O4900" i="3"/>
  <c r="O4899" i="3"/>
  <c r="O4898" i="3"/>
  <c r="O4897" i="3"/>
  <c r="O4896" i="3"/>
  <c r="O4895" i="3"/>
  <c r="O4894" i="3"/>
  <c r="O4893" i="3"/>
  <c r="O4892" i="3"/>
  <c r="O4891" i="3"/>
  <c r="O4890" i="3"/>
  <c r="O4889" i="3"/>
  <c r="O4888" i="3"/>
  <c r="O4887" i="3"/>
  <c r="O4886" i="3"/>
  <c r="O4885" i="3"/>
  <c r="O4884" i="3"/>
  <c r="O4883" i="3"/>
  <c r="O4882" i="3"/>
  <c r="O4871" i="3"/>
  <c r="O4870" i="3"/>
  <c r="O4869" i="3"/>
  <c r="O4868" i="3"/>
  <c r="O4867" i="3"/>
  <c r="O4866" i="3"/>
  <c r="O4865" i="3"/>
  <c r="O4864" i="3"/>
  <c r="O4863" i="3"/>
  <c r="O4862" i="3"/>
  <c r="O4861" i="3"/>
  <c r="O4860" i="3"/>
  <c r="O4859" i="3"/>
  <c r="O4858" i="3"/>
  <c r="O4857" i="3"/>
  <c r="O4856" i="3"/>
  <c r="O4855" i="3"/>
  <c r="O4854" i="3"/>
  <c r="O4853" i="3"/>
  <c r="O4852" i="3"/>
  <c r="O4851" i="3"/>
  <c r="O4850" i="3"/>
  <c r="O4849" i="3"/>
  <c r="O4848" i="3"/>
  <c r="O4847" i="3"/>
  <c r="O4846" i="3"/>
  <c r="O4845" i="3"/>
  <c r="O4844" i="3"/>
  <c r="O4843" i="3"/>
  <c r="O4842" i="3"/>
  <c r="O4831" i="3"/>
  <c r="N4831" i="3"/>
  <c r="O4830" i="3"/>
  <c r="N4830" i="3"/>
  <c r="O4829" i="3"/>
  <c r="N4829" i="3"/>
  <c r="O4828" i="3"/>
  <c r="N4828" i="3"/>
  <c r="O4827" i="3"/>
  <c r="N4827" i="3"/>
  <c r="O4826" i="3"/>
  <c r="N4826" i="3"/>
  <c r="O4825" i="3"/>
  <c r="N4825" i="3"/>
  <c r="O4824" i="3"/>
  <c r="N4824" i="3"/>
  <c r="O4823" i="3"/>
  <c r="N4823" i="3"/>
  <c r="O4822" i="3"/>
  <c r="N4822" i="3"/>
  <c r="O4821" i="3"/>
  <c r="N4821" i="3"/>
  <c r="O4820" i="3"/>
  <c r="N4820" i="3"/>
  <c r="O4819" i="3"/>
  <c r="N4819" i="3"/>
  <c r="O4818" i="3"/>
  <c r="N4818" i="3"/>
  <c r="O4817" i="3"/>
  <c r="N4817" i="3"/>
  <c r="O4816" i="3"/>
  <c r="N4816" i="3"/>
  <c r="O4815" i="3"/>
  <c r="N4815" i="3"/>
  <c r="O4814" i="3"/>
  <c r="N4814" i="3"/>
  <c r="O4813" i="3"/>
  <c r="N4813" i="3"/>
  <c r="O4812" i="3"/>
  <c r="N4812" i="3"/>
  <c r="O4811" i="3"/>
  <c r="N4811" i="3"/>
  <c r="O4810" i="3"/>
  <c r="N4810" i="3"/>
  <c r="O4809" i="3"/>
  <c r="N4809" i="3"/>
  <c r="O4808" i="3"/>
  <c r="N4808" i="3"/>
  <c r="O4807" i="3"/>
  <c r="N4807" i="3"/>
  <c r="O4806" i="3"/>
  <c r="N4806" i="3"/>
  <c r="O4805" i="3"/>
  <c r="N4805" i="3"/>
  <c r="O4804" i="3"/>
  <c r="N4804" i="3"/>
  <c r="O4803" i="3"/>
  <c r="N4803" i="3"/>
  <c r="O4802" i="3"/>
  <c r="N4802" i="3"/>
  <c r="O4751" i="3"/>
  <c r="O4750" i="3"/>
  <c r="O4749" i="3"/>
  <c r="O4748" i="3"/>
  <c r="O4747" i="3"/>
  <c r="O4746" i="3"/>
  <c r="O4745" i="3"/>
  <c r="O4744" i="3"/>
  <c r="O4743" i="3"/>
  <c r="O4742" i="3"/>
  <c r="O4741" i="3"/>
  <c r="O4740" i="3"/>
  <c r="O4739" i="3"/>
  <c r="O4738" i="3"/>
  <c r="O4737" i="3"/>
  <c r="O4736" i="3"/>
  <c r="O4735" i="3"/>
  <c r="O4734" i="3"/>
  <c r="O4733" i="3"/>
  <c r="O4732" i="3"/>
  <c r="O4731" i="3"/>
  <c r="O4730" i="3"/>
  <c r="O4729" i="3"/>
  <c r="O4728" i="3"/>
  <c r="O4727" i="3"/>
  <c r="O4726" i="3"/>
  <c r="O4725" i="3"/>
  <c r="O4724" i="3"/>
  <c r="O4723" i="3"/>
  <c r="O4722" i="3"/>
  <c r="O4711" i="3"/>
  <c r="O4710" i="3"/>
  <c r="O4709" i="3"/>
  <c r="O4708" i="3"/>
  <c r="O4707" i="3"/>
  <c r="O4706" i="3"/>
  <c r="O4705" i="3"/>
  <c r="O4704" i="3"/>
  <c r="O4703" i="3"/>
  <c r="O4702" i="3"/>
  <c r="O4701" i="3"/>
  <c r="O4700" i="3"/>
  <c r="O4699" i="3"/>
  <c r="O4698" i="3"/>
  <c r="O4697" i="3"/>
  <c r="O4696" i="3"/>
  <c r="O4695" i="3"/>
  <c r="O4694" i="3"/>
  <c r="O4693" i="3"/>
  <c r="O4692" i="3"/>
  <c r="O4691" i="3"/>
  <c r="O4690" i="3"/>
  <c r="O4689" i="3"/>
  <c r="O4688" i="3"/>
  <c r="O4687" i="3"/>
  <c r="O4686" i="3"/>
  <c r="O4685" i="3"/>
  <c r="O4684" i="3"/>
  <c r="O4683" i="3"/>
  <c r="O4682" i="3"/>
  <c r="O4671" i="3"/>
  <c r="O4670" i="3"/>
  <c r="O4669" i="3"/>
  <c r="O4668" i="3"/>
  <c r="O4667" i="3"/>
  <c r="O4666" i="3"/>
  <c r="O4665" i="3"/>
  <c r="O4664" i="3"/>
  <c r="O4663" i="3"/>
  <c r="O4662" i="3"/>
  <c r="O4661" i="3"/>
  <c r="O4660" i="3"/>
  <c r="O4659" i="3"/>
  <c r="O4658" i="3"/>
  <c r="O4657" i="3"/>
  <c r="O4656" i="3"/>
  <c r="O4655" i="3"/>
  <c r="O4654" i="3"/>
  <c r="O4653" i="3"/>
  <c r="O4652" i="3"/>
  <c r="O4651" i="3"/>
  <c r="O4650" i="3"/>
  <c r="O4649" i="3"/>
  <c r="O4648" i="3"/>
  <c r="O4647" i="3"/>
  <c r="O4646" i="3"/>
  <c r="O4645" i="3"/>
  <c r="O4644" i="3"/>
  <c r="O4643" i="3"/>
  <c r="O4642" i="3"/>
  <c r="O4631" i="3"/>
  <c r="N4631" i="3"/>
  <c r="O4630" i="3"/>
  <c r="N4630" i="3"/>
  <c r="O4629" i="3"/>
  <c r="N4629" i="3"/>
  <c r="O4628" i="3"/>
  <c r="N4628" i="3"/>
  <c r="O4627" i="3"/>
  <c r="N4627" i="3"/>
  <c r="O4626" i="3"/>
  <c r="N4626" i="3"/>
  <c r="O4625" i="3"/>
  <c r="N4625" i="3"/>
  <c r="O4624" i="3"/>
  <c r="N4624" i="3"/>
  <c r="O4623" i="3"/>
  <c r="N4623" i="3"/>
  <c r="O4622" i="3"/>
  <c r="N4622" i="3"/>
  <c r="O4621" i="3"/>
  <c r="N4621" i="3"/>
  <c r="O4620" i="3"/>
  <c r="N4620" i="3"/>
  <c r="O4619" i="3"/>
  <c r="N4619" i="3"/>
  <c r="O4618" i="3"/>
  <c r="N4618" i="3"/>
  <c r="O4617" i="3"/>
  <c r="N4617" i="3"/>
  <c r="O4616" i="3"/>
  <c r="N4616" i="3"/>
  <c r="O4615" i="3"/>
  <c r="N4615" i="3"/>
  <c r="O4614" i="3"/>
  <c r="N4614" i="3"/>
  <c r="O4613" i="3"/>
  <c r="N4613" i="3"/>
  <c r="O4612" i="3"/>
  <c r="N4612" i="3"/>
  <c r="O4611" i="3"/>
  <c r="N4611" i="3"/>
  <c r="O4610" i="3"/>
  <c r="N4610" i="3"/>
  <c r="O4609" i="3"/>
  <c r="N4609" i="3"/>
  <c r="O4608" i="3"/>
  <c r="N4608" i="3"/>
  <c r="O4607" i="3"/>
  <c r="N4607" i="3"/>
  <c r="O4606" i="3"/>
  <c r="N4606" i="3"/>
  <c r="O4605" i="3"/>
  <c r="N4605" i="3"/>
  <c r="O4604" i="3"/>
  <c r="N4604" i="3"/>
  <c r="O4603" i="3"/>
  <c r="N4603" i="3"/>
  <c r="O4602" i="3"/>
  <c r="N4602" i="3"/>
  <c r="O4531" i="3"/>
  <c r="O4530" i="3"/>
  <c r="O4529" i="3"/>
  <c r="O4528" i="3"/>
  <c r="O4527" i="3"/>
  <c r="O4526" i="3"/>
  <c r="O4525" i="3"/>
  <c r="O4524" i="3"/>
  <c r="O4523" i="3"/>
  <c r="O4522" i="3"/>
  <c r="O4511" i="3"/>
  <c r="O4510" i="3"/>
  <c r="O4509" i="3"/>
  <c r="O4508" i="3"/>
  <c r="O4507" i="3"/>
  <c r="O4506" i="3"/>
  <c r="O4505" i="3"/>
  <c r="O4504" i="3"/>
  <c r="O4503" i="3"/>
  <c r="O4502" i="3"/>
  <c r="O4501" i="3"/>
  <c r="O4500" i="3"/>
  <c r="O4499" i="3"/>
  <c r="O4498" i="3"/>
  <c r="O4497" i="3"/>
  <c r="O4496" i="3"/>
  <c r="O4495" i="3"/>
  <c r="O4494" i="3"/>
  <c r="O4493" i="3"/>
  <c r="O4492" i="3"/>
  <c r="O4491" i="3"/>
  <c r="O4490" i="3"/>
  <c r="O4489" i="3"/>
  <c r="O4488" i="3"/>
  <c r="O4487" i="3"/>
  <c r="O4486" i="3"/>
  <c r="O4485" i="3"/>
  <c r="O4484" i="3"/>
  <c r="O4483" i="3"/>
  <c r="O4482" i="3"/>
  <c r="O4473" i="3"/>
  <c r="O4472" i="3"/>
  <c r="O4471" i="3"/>
  <c r="O4470" i="3"/>
  <c r="O4469" i="3"/>
  <c r="O4468" i="3"/>
  <c r="O4467" i="3"/>
  <c r="O4466" i="3"/>
  <c r="O4465" i="3"/>
  <c r="O4464" i="3"/>
  <c r="O4463" i="3"/>
  <c r="O4462" i="3"/>
  <c r="O4461" i="3"/>
  <c r="O4460" i="3"/>
  <c r="O4459" i="3"/>
  <c r="O4458" i="3"/>
  <c r="O4457" i="3"/>
  <c r="O4456" i="3"/>
  <c r="O4455" i="3"/>
  <c r="O4454" i="3"/>
  <c r="O4453" i="3"/>
  <c r="O4452" i="3"/>
  <c r="O4451" i="3"/>
  <c r="O4450" i="3"/>
  <c r="O4449" i="3"/>
  <c r="O4448" i="3"/>
  <c r="O4447" i="3"/>
  <c r="O4446" i="3"/>
  <c r="O4445" i="3"/>
  <c r="O4444" i="3"/>
  <c r="O4443" i="3"/>
  <c r="O4442" i="3"/>
  <c r="O4431" i="3"/>
  <c r="O4430" i="3"/>
  <c r="O4429" i="3"/>
  <c r="O4428" i="3"/>
  <c r="O4427" i="3"/>
  <c r="O4426" i="3"/>
  <c r="O4425" i="3"/>
  <c r="O4424" i="3"/>
  <c r="O4423" i="3"/>
  <c r="O4422" i="3"/>
  <c r="O4421" i="3"/>
  <c r="O4420" i="3"/>
  <c r="O4419" i="3"/>
  <c r="O4418" i="3"/>
  <c r="O4417" i="3"/>
  <c r="O4416" i="3"/>
  <c r="O4415" i="3"/>
  <c r="O4414" i="3"/>
  <c r="O4413" i="3"/>
  <c r="O4412" i="3"/>
  <c r="O4411" i="3"/>
  <c r="O4410" i="3"/>
  <c r="O4409" i="3"/>
  <c r="O4408" i="3"/>
  <c r="O4407" i="3"/>
  <c r="O4406" i="3"/>
  <c r="O4405" i="3"/>
  <c r="O4404" i="3"/>
  <c r="O4403" i="3"/>
  <c r="O4402" i="3"/>
  <c r="O4391" i="3"/>
  <c r="O4390" i="3"/>
  <c r="O4389" i="3"/>
  <c r="O4388" i="3"/>
  <c r="O4387" i="3"/>
  <c r="O4386" i="3"/>
  <c r="O4385" i="3"/>
  <c r="O4384" i="3"/>
  <c r="O4383" i="3"/>
  <c r="O4382" i="3"/>
  <c r="O4381" i="3"/>
  <c r="O4380" i="3"/>
  <c r="O4379" i="3"/>
  <c r="O4378" i="3"/>
  <c r="O4377" i="3"/>
  <c r="O4376" i="3"/>
  <c r="O4375" i="3"/>
  <c r="O4374" i="3"/>
  <c r="O4373" i="3"/>
  <c r="O4372" i="3"/>
  <c r="O4371" i="3"/>
  <c r="O4370" i="3"/>
  <c r="O4369" i="3"/>
  <c r="O4368" i="3"/>
  <c r="O4367" i="3"/>
  <c r="O4366" i="3"/>
  <c r="O4365" i="3"/>
  <c r="O4364" i="3"/>
  <c r="O4363" i="3"/>
  <c r="O4362" i="3"/>
  <c r="O4351" i="3"/>
  <c r="O4350" i="3"/>
  <c r="O4349" i="3"/>
  <c r="O4348" i="3"/>
  <c r="O4347" i="3"/>
  <c r="O4346" i="3"/>
  <c r="O4345" i="3"/>
  <c r="O4344" i="3"/>
  <c r="O4343" i="3"/>
  <c r="O4342" i="3"/>
  <c r="O4341" i="3"/>
  <c r="O4340" i="3"/>
  <c r="O4339" i="3"/>
  <c r="O4338" i="3"/>
  <c r="O4337" i="3"/>
  <c r="O4336" i="3"/>
  <c r="O4335" i="3"/>
  <c r="O4334" i="3"/>
  <c r="O4333" i="3"/>
  <c r="O4332" i="3"/>
  <c r="O4331" i="3"/>
  <c r="O4330" i="3"/>
  <c r="O4329" i="3"/>
  <c r="O4328" i="3"/>
  <c r="O4327" i="3"/>
  <c r="O4326" i="3"/>
  <c r="O4325" i="3"/>
  <c r="O4324" i="3"/>
  <c r="O4323" i="3"/>
  <c r="O4322" i="3"/>
  <c r="O4311" i="3"/>
  <c r="O4310" i="3"/>
  <c r="O4309" i="3"/>
  <c r="O4308" i="3"/>
  <c r="O4307" i="3"/>
  <c r="O4306" i="3"/>
  <c r="O4305" i="3"/>
  <c r="O4304" i="3"/>
  <c r="O4303" i="3"/>
  <c r="O4302" i="3"/>
  <c r="O4301" i="3"/>
  <c r="O4300" i="3"/>
  <c r="O4299" i="3"/>
  <c r="O4298" i="3"/>
  <c r="O4297" i="3"/>
  <c r="O4296" i="3"/>
  <c r="O4295" i="3"/>
  <c r="O4294" i="3"/>
  <c r="O4293" i="3"/>
  <c r="O4292" i="3"/>
  <c r="O4291" i="3"/>
  <c r="O4290" i="3"/>
  <c r="O4289" i="3"/>
  <c r="O4288" i="3"/>
  <c r="O4287" i="3"/>
  <c r="O4286" i="3"/>
  <c r="O4285" i="3"/>
  <c r="O4284" i="3"/>
  <c r="O4283" i="3"/>
  <c r="O4282" i="3"/>
  <c r="O4271" i="3"/>
  <c r="N4271" i="3"/>
  <c r="O4270" i="3"/>
  <c r="N4270" i="3"/>
  <c r="O4269" i="3"/>
  <c r="N4269" i="3"/>
  <c r="O4268" i="3"/>
  <c r="N4268" i="3"/>
  <c r="O4267" i="3"/>
  <c r="N4267" i="3"/>
  <c r="O4266" i="3"/>
  <c r="N4266" i="3"/>
  <c r="O4265" i="3"/>
  <c r="N4265" i="3"/>
  <c r="O4264" i="3"/>
  <c r="N4264" i="3"/>
  <c r="O4263" i="3"/>
  <c r="N4263" i="3"/>
  <c r="O4262" i="3"/>
  <c r="N4262" i="3"/>
  <c r="O4261" i="3"/>
  <c r="N4261" i="3"/>
  <c r="O4260" i="3"/>
  <c r="N4260" i="3"/>
  <c r="O4259" i="3"/>
  <c r="N4259" i="3"/>
  <c r="O4258" i="3"/>
  <c r="N4258" i="3"/>
  <c r="O4257" i="3"/>
  <c r="N4257" i="3"/>
  <c r="O4256" i="3"/>
  <c r="N4256" i="3"/>
  <c r="O4255" i="3"/>
  <c r="N4255" i="3"/>
  <c r="O4254" i="3"/>
  <c r="N4254" i="3"/>
  <c r="O4253" i="3"/>
  <c r="N4253" i="3"/>
  <c r="O4252" i="3"/>
  <c r="N4252" i="3"/>
  <c r="O4251" i="3"/>
  <c r="N4251" i="3"/>
  <c r="O4250" i="3"/>
  <c r="N4250" i="3"/>
  <c r="O4249" i="3"/>
  <c r="N4249" i="3"/>
  <c r="O4248" i="3"/>
  <c r="N4248" i="3"/>
  <c r="O4247" i="3"/>
  <c r="N4247" i="3"/>
  <c r="O4246" i="3"/>
  <c r="N4246" i="3"/>
  <c r="O4245" i="3"/>
  <c r="N4245" i="3"/>
  <c r="O4244" i="3"/>
  <c r="N4244" i="3"/>
  <c r="O4243" i="3"/>
  <c r="N4243" i="3"/>
  <c r="O4242" i="3"/>
  <c r="N4242" i="3"/>
  <c r="O4231" i="3"/>
  <c r="N4231" i="3"/>
  <c r="O4230" i="3"/>
  <c r="N4230" i="3"/>
  <c r="O4229" i="3"/>
  <c r="N4229" i="3"/>
  <c r="O4228" i="3"/>
  <c r="N4228" i="3"/>
  <c r="O4227" i="3"/>
  <c r="N4227" i="3"/>
  <c r="O4226" i="3"/>
  <c r="N4226" i="3"/>
  <c r="O4225" i="3"/>
  <c r="N4225" i="3"/>
  <c r="O4224" i="3"/>
  <c r="N4224" i="3"/>
  <c r="O4223" i="3"/>
  <c r="N4223" i="3"/>
  <c r="O4222" i="3"/>
  <c r="N4222" i="3"/>
  <c r="O4221" i="3"/>
  <c r="N4221" i="3"/>
  <c r="O4220" i="3"/>
  <c r="N4220" i="3"/>
  <c r="O4219" i="3"/>
  <c r="N4219" i="3"/>
  <c r="O4218" i="3"/>
  <c r="N4218" i="3"/>
  <c r="O4217" i="3"/>
  <c r="N4217" i="3"/>
  <c r="O4216" i="3"/>
  <c r="N4216" i="3"/>
  <c r="O4215" i="3"/>
  <c r="N4215" i="3"/>
  <c r="O4214" i="3"/>
  <c r="N4214" i="3"/>
  <c r="O4213" i="3"/>
  <c r="N4213" i="3"/>
  <c r="O4212" i="3"/>
  <c r="N4212" i="3"/>
  <c r="O4211" i="3"/>
  <c r="N4211" i="3"/>
  <c r="O4210" i="3"/>
  <c r="N4210" i="3"/>
  <c r="O4209" i="3"/>
  <c r="N4209" i="3"/>
  <c r="O4208" i="3"/>
  <c r="N4208" i="3"/>
  <c r="O4207" i="3"/>
  <c r="N4207" i="3"/>
  <c r="O4206" i="3"/>
  <c r="N4206" i="3"/>
  <c r="O4205" i="3"/>
  <c r="N4205" i="3"/>
  <c r="O4204" i="3"/>
  <c r="N4204" i="3"/>
  <c r="O4203" i="3"/>
  <c r="N4203" i="3"/>
  <c r="O4202" i="3"/>
  <c r="N4202" i="3"/>
  <c r="O4191" i="3"/>
  <c r="O4190" i="3"/>
  <c r="O4189" i="3"/>
  <c r="O4188" i="3"/>
  <c r="O4187" i="3"/>
  <c r="O4186" i="3"/>
  <c r="O4185" i="3"/>
  <c r="O4184" i="3"/>
  <c r="O4183" i="3"/>
  <c r="O4182" i="3"/>
  <c r="O4181" i="3"/>
  <c r="O4180" i="3"/>
  <c r="O4179" i="3"/>
  <c r="O4178" i="3"/>
  <c r="O4177" i="3"/>
  <c r="O4176" i="3"/>
  <c r="O4175" i="3"/>
  <c r="O4174" i="3"/>
  <c r="O4173" i="3"/>
  <c r="O4172" i="3"/>
  <c r="O4171" i="3"/>
  <c r="O4170" i="3"/>
  <c r="O4169" i="3"/>
  <c r="O4168" i="3"/>
  <c r="O4167" i="3"/>
  <c r="O4166" i="3"/>
  <c r="O4165" i="3"/>
  <c r="O4164" i="3"/>
  <c r="O4163" i="3"/>
  <c r="O4162" i="3"/>
  <c r="O4151" i="3"/>
  <c r="O4150" i="3"/>
  <c r="O4149" i="3"/>
  <c r="O4148" i="3"/>
  <c r="O4147" i="3"/>
  <c r="O4146" i="3"/>
  <c r="O4145" i="3"/>
  <c r="O4144" i="3"/>
  <c r="O4143" i="3"/>
  <c r="O4142" i="3"/>
  <c r="O4141" i="3"/>
  <c r="O4140" i="3"/>
  <c r="O4139" i="3"/>
  <c r="O4138" i="3"/>
  <c r="O4137" i="3"/>
  <c r="O4136" i="3"/>
  <c r="O4135" i="3"/>
  <c r="O4134" i="3"/>
  <c r="O4133" i="3"/>
  <c r="O4132" i="3"/>
  <c r="O4131" i="3"/>
  <c r="O4130" i="3"/>
  <c r="O4129" i="3"/>
  <c r="O4128" i="3"/>
  <c r="O4127" i="3"/>
  <c r="O4126" i="3"/>
  <c r="O4125" i="3"/>
  <c r="O4124" i="3"/>
  <c r="O4123" i="3"/>
  <c r="O4122" i="3"/>
  <c r="O4111" i="3"/>
  <c r="O4110" i="3"/>
  <c r="O4109" i="3"/>
  <c r="O4108" i="3"/>
  <c r="O4107" i="3"/>
  <c r="O4106" i="3"/>
  <c r="O4105" i="3"/>
  <c r="O4104" i="3"/>
  <c r="O4103" i="3"/>
  <c r="O4102" i="3"/>
  <c r="O4101" i="3"/>
  <c r="O4100" i="3"/>
  <c r="O4099" i="3"/>
  <c r="O4098" i="3"/>
  <c r="O4097" i="3"/>
  <c r="O4096" i="3"/>
  <c r="O4095" i="3"/>
  <c r="O4094" i="3"/>
  <c r="O4093" i="3"/>
  <c r="O4092" i="3"/>
  <c r="O4091" i="3"/>
  <c r="O4090" i="3"/>
  <c r="O4089" i="3"/>
  <c r="O4088" i="3"/>
  <c r="O4087" i="3"/>
  <c r="O4086" i="3"/>
  <c r="O4085" i="3"/>
  <c r="O4084" i="3"/>
  <c r="O4083" i="3"/>
  <c r="O4082" i="3"/>
  <c r="O4071" i="3"/>
  <c r="N4071" i="3"/>
  <c r="O4070" i="3"/>
  <c r="N4070" i="3"/>
  <c r="O4069" i="3"/>
  <c r="N4069" i="3"/>
  <c r="O4068" i="3"/>
  <c r="N4068" i="3"/>
  <c r="O4067" i="3"/>
  <c r="N4067" i="3"/>
  <c r="O4066" i="3"/>
  <c r="N4066" i="3"/>
  <c r="O4065" i="3"/>
  <c r="N4065" i="3"/>
  <c r="O4064" i="3"/>
  <c r="N4064" i="3"/>
  <c r="O4063" i="3"/>
  <c r="N4063" i="3"/>
  <c r="O4062" i="3"/>
  <c r="N4062" i="3"/>
  <c r="O4061" i="3"/>
  <c r="N4061" i="3"/>
  <c r="O4060" i="3"/>
  <c r="N4060" i="3"/>
  <c r="O4059" i="3"/>
  <c r="N4059" i="3"/>
  <c r="O4058" i="3"/>
  <c r="N4058" i="3"/>
  <c r="O4057" i="3"/>
  <c r="N4057" i="3"/>
  <c r="O4056" i="3"/>
  <c r="N4056" i="3"/>
  <c r="O4055" i="3"/>
  <c r="N4055" i="3"/>
  <c r="O4054" i="3"/>
  <c r="N4054" i="3"/>
  <c r="O4053" i="3"/>
  <c r="N4053" i="3"/>
  <c r="O4052" i="3"/>
  <c r="N4052" i="3"/>
  <c r="O4051" i="3"/>
  <c r="N4051" i="3"/>
  <c r="O4050" i="3"/>
  <c r="N4050" i="3"/>
  <c r="O4049" i="3"/>
  <c r="N4049" i="3"/>
  <c r="O4048" i="3"/>
  <c r="N4048" i="3"/>
  <c r="O4047" i="3"/>
  <c r="N4047" i="3"/>
  <c r="O4046" i="3"/>
  <c r="N4046" i="3"/>
  <c r="O4045" i="3"/>
  <c r="N4045" i="3"/>
  <c r="O4044" i="3"/>
  <c r="N4044" i="3"/>
  <c r="O4043" i="3"/>
  <c r="N4043" i="3"/>
  <c r="O4042" i="3"/>
  <c r="N4042" i="3"/>
  <c r="O4031" i="3"/>
  <c r="N4031" i="3"/>
  <c r="O4030" i="3"/>
  <c r="N4030" i="3"/>
  <c r="O4029" i="3"/>
  <c r="N4029" i="3"/>
  <c r="O4028" i="3"/>
  <c r="N4028" i="3"/>
  <c r="O4027" i="3"/>
  <c r="N4027" i="3"/>
  <c r="O4026" i="3"/>
  <c r="N4026" i="3"/>
  <c r="O4025" i="3"/>
  <c r="N4025" i="3"/>
  <c r="O4024" i="3"/>
  <c r="N4024" i="3"/>
  <c r="O4023" i="3"/>
  <c r="N4023" i="3"/>
  <c r="O4022" i="3"/>
  <c r="N4022" i="3"/>
  <c r="O4021" i="3"/>
  <c r="N4021" i="3"/>
  <c r="O4020" i="3"/>
  <c r="N4020" i="3"/>
  <c r="O4019" i="3"/>
  <c r="N4019" i="3"/>
  <c r="O4018" i="3"/>
  <c r="N4018" i="3"/>
  <c r="O4017" i="3"/>
  <c r="N4017" i="3"/>
  <c r="O4016" i="3"/>
  <c r="N4016" i="3"/>
  <c r="O4015" i="3"/>
  <c r="N4015" i="3"/>
  <c r="O4014" i="3"/>
  <c r="N4014" i="3"/>
  <c r="O4013" i="3"/>
  <c r="N4013" i="3"/>
  <c r="O4012" i="3"/>
  <c r="N4012" i="3"/>
  <c r="O4011" i="3"/>
  <c r="N4011" i="3"/>
  <c r="O4010" i="3"/>
  <c r="N4010" i="3"/>
  <c r="O4009" i="3"/>
  <c r="N4009" i="3"/>
  <c r="O4008" i="3"/>
  <c r="N4008" i="3"/>
  <c r="O4007" i="3"/>
  <c r="N4007" i="3"/>
  <c r="O4006" i="3"/>
  <c r="N4006" i="3"/>
  <c r="O4005" i="3"/>
  <c r="N4005" i="3"/>
  <c r="O4004" i="3"/>
  <c r="N4004" i="3"/>
  <c r="O4003" i="3"/>
  <c r="N4003" i="3"/>
  <c r="O4002" i="3"/>
  <c r="N4002" i="3"/>
  <c r="O3991" i="3"/>
  <c r="O3990" i="3"/>
  <c r="O3989" i="3"/>
  <c r="O3988" i="3"/>
  <c r="O3987" i="3"/>
  <c r="O3986" i="3"/>
  <c r="O3985" i="3"/>
  <c r="O3984" i="3"/>
  <c r="O3983" i="3"/>
  <c r="O3982" i="3"/>
  <c r="O3981" i="3"/>
  <c r="O3980" i="3"/>
  <c r="O3979" i="3"/>
  <c r="O3978" i="3"/>
  <c r="O3977" i="3"/>
  <c r="O3976" i="3"/>
  <c r="O3975" i="3"/>
  <c r="O3974" i="3"/>
  <c r="O3973" i="3"/>
  <c r="O3972" i="3"/>
  <c r="O3971" i="3"/>
  <c r="O3970" i="3"/>
  <c r="O3969" i="3"/>
  <c r="O3968" i="3"/>
  <c r="O3967" i="3"/>
  <c r="O3966" i="3"/>
  <c r="O3965" i="3"/>
  <c r="O3964" i="3"/>
  <c r="O3963" i="3"/>
  <c r="O3962" i="3"/>
  <c r="O3951" i="3"/>
  <c r="O3950" i="3"/>
  <c r="O3949" i="3"/>
  <c r="O3948" i="3"/>
  <c r="O3947" i="3"/>
  <c r="O3946" i="3"/>
  <c r="O3945" i="3"/>
  <c r="O3944" i="3"/>
  <c r="O3943" i="3"/>
  <c r="O3942" i="3"/>
  <c r="O3941" i="3"/>
  <c r="O3940" i="3"/>
  <c r="O3939" i="3"/>
  <c r="O3938" i="3"/>
  <c r="O3937" i="3"/>
  <c r="O3936" i="3"/>
  <c r="O3935" i="3"/>
  <c r="O3934" i="3"/>
  <c r="O3933" i="3"/>
  <c r="O3932" i="3"/>
  <c r="O3931" i="3"/>
  <c r="O3930" i="3"/>
  <c r="O3929" i="3"/>
  <c r="O3928" i="3"/>
  <c r="O3927" i="3"/>
  <c r="O3926" i="3"/>
  <c r="O3925" i="3"/>
  <c r="O3924" i="3"/>
  <c r="O3923" i="3"/>
  <c r="O3922" i="3"/>
  <c r="O3911" i="3"/>
  <c r="O3910" i="3"/>
  <c r="O3909" i="3"/>
  <c r="O3908" i="3"/>
  <c r="O3907" i="3"/>
  <c r="O3906" i="3"/>
  <c r="O3905" i="3"/>
  <c r="O3904" i="3"/>
  <c r="O3903" i="3"/>
  <c r="O3902" i="3"/>
  <c r="O3901" i="3"/>
  <c r="O3900" i="3"/>
  <c r="O3899" i="3"/>
  <c r="O3898" i="3"/>
  <c r="O3897" i="3"/>
  <c r="O3896" i="3"/>
  <c r="O3895" i="3"/>
  <c r="O3894" i="3"/>
  <c r="O3893" i="3"/>
  <c r="O3892" i="3"/>
  <c r="O3891" i="3"/>
  <c r="O3890" i="3"/>
  <c r="O3889" i="3"/>
  <c r="O3888" i="3"/>
  <c r="O3887" i="3"/>
  <c r="O3886" i="3"/>
  <c r="O3885" i="3"/>
  <c r="O3884" i="3"/>
  <c r="O3883" i="3"/>
  <c r="O3882" i="3"/>
  <c r="O3871" i="3"/>
  <c r="N3871" i="3"/>
  <c r="O3870" i="3"/>
  <c r="N3870" i="3"/>
  <c r="O3869" i="3"/>
  <c r="N3869" i="3"/>
  <c r="O3868" i="3"/>
  <c r="N3868" i="3"/>
  <c r="O3867" i="3"/>
  <c r="N3867" i="3"/>
  <c r="O3866" i="3"/>
  <c r="N3866" i="3"/>
  <c r="O3865" i="3"/>
  <c r="N3865" i="3"/>
  <c r="O3864" i="3"/>
  <c r="N3864" i="3"/>
  <c r="O3863" i="3"/>
  <c r="N3863" i="3"/>
  <c r="O3862" i="3"/>
  <c r="N3862" i="3"/>
  <c r="O3861" i="3"/>
  <c r="N3861" i="3"/>
  <c r="O3860" i="3"/>
  <c r="N3860" i="3"/>
  <c r="O3859" i="3"/>
  <c r="N3859" i="3"/>
  <c r="O3858" i="3"/>
  <c r="N3858" i="3"/>
  <c r="O3857" i="3"/>
  <c r="N3857" i="3"/>
  <c r="O3856" i="3"/>
  <c r="N3856" i="3"/>
  <c r="O3855" i="3"/>
  <c r="N3855" i="3"/>
  <c r="O3854" i="3"/>
  <c r="N3854" i="3"/>
  <c r="O3853" i="3"/>
  <c r="N3853" i="3"/>
  <c r="O3852" i="3"/>
  <c r="N3852" i="3"/>
  <c r="O3851" i="3"/>
  <c r="N3851" i="3"/>
  <c r="O3850" i="3"/>
  <c r="N3850" i="3"/>
  <c r="O3849" i="3"/>
  <c r="N3849" i="3"/>
  <c r="O3848" i="3"/>
  <c r="N3848" i="3"/>
  <c r="O3847" i="3"/>
  <c r="N3847" i="3"/>
  <c r="O3846" i="3"/>
  <c r="N3846" i="3"/>
  <c r="O3845" i="3"/>
  <c r="N3845" i="3"/>
  <c r="O3844" i="3"/>
  <c r="N3844" i="3"/>
  <c r="O3843" i="3"/>
  <c r="N3843" i="3"/>
  <c r="O3842" i="3"/>
  <c r="N3842" i="3"/>
  <c r="O3831" i="3"/>
  <c r="N3831" i="3"/>
  <c r="O3830" i="3"/>
  <c r="N3830" i="3"/>
  <c r="O3829" i="3"/>
  <c r="N3829" i="3"/>
  <c r="O3828" i="3"/>
  <c r="N3828" i="3"/>
  <c r="O3827" i="3"/>
  <c r="N3827" i="3"/>
  <c r="O3826" i="3"/>
  <c r="N3826" i="3"/>
  <c r="O3825" i="3"/>
  <c r="N3825" i="3"/>
  <c r="O3824" i="3"/>
  <c r="N3824" i="3"/>
  <c r="O3823" i="3"/>
  <c r="N3823" i="3"/>
  <c r="O3822" i="3"/>
  <c r="N3822" i="3"/>
  <c r="O3821" i="3"/>
  <c r="N3821" i="3"/>
  <c r="O3820" i="3"/>
  <c r="N3820" i="3"/>
  <c r="O3819" i="3"/>
  <c r="N3819" i="3"/>
  <c r="O3818" i="3"/>
  <c r="N3818" i="3"/>
  <c r="O3817" i="3"/>
  <c r="N3817" i="3"/>
  <c r="O3816" i="3"/>
  <c r="N3816" i="3"/>
  <c r="O3815" i="3"/>
  <c r="N3815" i="3"/>
  <c r="O3814" i="3"/>
  <c r="N3814" i="3"/>
  <c r="O3813" i="3"/>
  <c r="N3813" i="3"/>
  <c r="O3812" i="3"/>
  <c r="N3812" i="3"/>
  <c r="O3811" i="3"/>
  <c r="N3811" i="3"/>
  <c r="O3810" i="3"/>
  <c r="N3810" i="3"/>
  <c r="O3809" i="3"/>
  <c r="N3809" i="3"/>
  <c r="O3808" i="3"/>
  <c r="N3808" i="3"/>
  <c r="O3807" i="3"/>
  <c r="N3807" i="3"/>
  <c r="O3806" i="3"/>
  <c r="N3806" i="3"/>
  <c r="O3805" i="3"/>
  <c r="N3805" i="3"/>
  <c r="O3804" i="3"/>
  <c r="N3804" i="3"/>
  <c r="O3803" i="3"/>
  <c r="N3803" i="3"/>
  <c r="O3802" i="3"/>
  <c r="N3802" i="3"/>
  <c r="O3791" i="3"/>
  <c r="O3790" i="3"/>
  <c r="O3789" i="3"/>
  <c r="O3788" i="3"/>
  <c r="O3787" i="3"/>
  <c r="O3786" i="3"/>
  <c r="O3785" i="3"/>
  <c r="O3784" i="3"/>
  <c r="O3783" i="3"/>
  <c r="O3782" i="3"/>
  <c r="O3781" i="3"/>
  <c r="O3780" i="3"/>
  <c r="O3779" i="3"/>
  <c r="O3778" i="3"/>
  <c r="O3777" i="3"/>
  <c r="O3776" i="3"/>
  <c r="O3775" i="3"/>
  <c r="O3774" i="3"/>
  <c r="O3773" i="3"/>
  <c r="O3772" i="3"/>
  <c r="O3771" i="3"/>
  <c r="O3770" i="3"/>
  <c r="O3769" i="3"/>
  <c r="O3768" i="3"/>
  <c r="O3767" i="3"/>
  <c r="O3766" i="3"/>
  <c r="O3765" i="3"/>
  <c r="O3764" i="3"/>
  <c r="O3763" i="3"/>
  <c r="O3762" i="3"/>
  <c r="O3751" i="3"/>
  <c r="O3750" i="3"/>
  <c r="O3749" i="3"/>
  <c r="O3748" i="3"/>
  <c r="O3747" i="3"/>
  <c r="O3746" i="3"/>
  <c r="O3745" i="3"/>
  <c r="O3744" i="3"/>
  <c r="O3743" i="3"/>
  <c r="O3742" i="3"/>
  <c r="O3741" i="3"/>
  <c r="O3740" i="3"/>
  <c r="O3739" i="3"/>
  <c r="O3738" i="3"/>
  <c r="O3737" i="3"/>
  <c r="O3736" i="3"/>
  <c r="O3735" i="3"/>
  <c r="O3734" i="3"/>
  <c r="O3733" i="3"/>
  <c r="O3732" i="3"/>
  <c r="O3731" i="3"/>
  <c r="O3730" i="3"/>
  <c r="O3729" i="3"/>
  <c r="O3728" i="3"/>
  <c r="O3727" i="3"/>
  <c r="O3726" i="3"/>
  <c r="O3725" i="3"/>
  <c r="O3724" i="3"/>
  <c r="O3723" i="3"/>
  <c r="O3722" i="3"/>
  <c r="O3711" i="3"/>
  <c r="O3710" i="3"/>
  <c r="O3709" i="3"/>
  <c r="O3708" i="3"/>
  <c r="O3707" i="3"/>
  <c r="O3706" i="3"/>
  <c r="O3705" i="3"/>
  <c r="O3704" i="3"/>
  <c r="O3703" i="3"/>
  <c r="O3702" i="3"/>
  <c r="O3701" i="3"/>
  <c r="O3700" i="3"/>
  <c r="O3699" i="3"/>
  <c r="O3698" i="3"/>
  <c r="O3697" i="3"/>
  <c r="O3696" i="3"/>
  <c r="O3695" i="3"/>
  <c r="O3694" i="3"/>
  <c r="O3693" i="3"/>
  <c r="O3692" i="3"/>
  <c r="O3691" i="3"/>
  <c r="O3690" i="3"/>
  <c r="O3689" i="3"/>
  <c r="O3688" i="3"/>
  <c r="O3687" i="3"/>
  <c r="O3686" i="3"/>
  <c r="O3685" i="3"/>
  <c r="O3684" i="3"/>
  <c r="O3683" i="3"/>
  <c r="O3682" i="3"/>
  <c r="O3671" i="3"/>
  <c r="N3671" i="3"/>
  <c r="O3670" i="3"/>
  <c r="N3670" i="3"/>
  <c r="O3669" i="3"/>
  <c r="N3669" i="3"/>
  <c r="O3668" i="3"/>
  <c r="N3668" i="3"/>
  <c r="O3667" i="3"/>
  <c r="N3667" i="3"/>
  <c r="O3666" i="3"/>
  <c r="N3666" i="3"/>
  <c r="O3665" i="3"/>
  <c r="N3665" i="3"/>
  <c r="O3664" i="3"/>
  <c r="N3664" i="3"/>
  <c r="O3663" i="3"/>
  <c r="N3663" i="3"/>
  <c r="O3662" i="3"/>
  <c r="N3662" i="3"/>
  <c r="O3661" i="3"/>
  <c r="N3661" i="3"/>
  <c r="O3660" i="3"/>
  <c r="N3660" i="3"/>
  <c r="O3659" i="3"/>
  <c r="N3659" i="3"/>
  <c r="O3658" i="3"/>
  <c r="N3658" i="3"/>
  <c r="O3657" i="3"/>
  <c r="N3657" i="3"/>
  <c r="O3656" i="3"/>
  <c r="N3656" i="3"/>
  <c r="O3655" i="3"/>
  <c r="N3655" i="3"/>
  <c r="O3654" i="3"/>
  <c r="N3654" i="3"/>
  <c r="O3653" i="3"/>
  <c r="N3653" i="3"/>
  <c r="O3652" i="3"/>
  <c r="N3652" i="3"/>
  <c r="O3651" i="3"/>
  <c r="N3651" i="3"/>
  <c r="O3650" i="3"/>
  <c r="N3650" i="3"/>
  <c r="O3649" i="3"/>
  <c r="N3649" i="3"/>
  <c r="O3648" i="3"/>
  <c r="N3648" i="3"/>
  <c r="O3647" i="3"/>
  <c r="N3647" i="3"/>
  <c r="O3646" i="3"/>
  <c r="N3646" i="3"/>
  <c r="O3645" i="3"/>
  <c r="N3645" i="3"/>
  <c r="O3644" i="3"/>
  <c r="N3644" i="3"/>
  <c r="O3643" i="3"/>
  <c r="N3643" i="3"/>
  <c r="O3642" i="3"/>
  <c r="N3642" i="3"/>
  <c r="O3631" i="3"/>
  <c r="N3631" i="3"/>
  <c r="O3630" i="3"/>
  <c r="N3630" i="3"/>
  <c r="O3629" i="3"/>
  <c r="N3629" i="3"/>
  <c r="O3628" i="3"/>
  <c r="N3628" i="3"/>
  <c r="O3627" i="3"/>
  <c r="N3627" i="3"/>
  <c r="O3626" i="3"/>
  <c r="N3626" i="3"/>
  <c r="O3625" i="3"/>
  <c r="N3625" i="3"/>
  <c r="O3624" i="3"/>
  <c r="N3624" i="3"/>
  <c r="O3623" i="3"/>
  <c r="N3623" i="3"/>
  <c r="O3622" i="3"/>
  <c r="N3622" i="3"/>
  <c r="O3621" i="3"/>
  <c r="N3621" i="3"/>
  <c r="O3620" i="3"/>
  <c r="N3620" i="3"/>
  <c r="O3619" i="3"/>
  <c r="N3619" i="3"/>
  <c r="O3618" i="3"/>
  <c r="N3618" i="3"/>
  <c r="O3617" i="3"/>
  <c r="N3617" i="3"/>
  <c r="O3616" i="3"/>
  <c r="N3616" i="3"/>
  <c r="O3615" i="3"/>
  <c r="N3615" i="3"/>
  <c r="O3614" i="3"/>
  <c r="N3614" i="3"/>
  <c r="O3613" i="3"/>
  <c r="N3613" i="3"/>
  <c r="O3612" i="3"/>
  <c r="N3612" i="3"/>
  <c r="O3611" i="3"/>
  <c r="N3611" i="3"/>
  <c r="O3610" i="3"/>
  <c r="N3610" i="3"/>
  <c r="O3609" i="3"/>
  <c r="N3609" i="3"/>
  <c r="O3608" i="3"/>
  <c r="N3608" i="3"/>
  <c r="O3607" i="3"/>
  <c r="N3607" i="3"/>
  <c r="O3606" i="3"/>
  <c r="N3606" i="3"/>
  <c r="O3605" i="3"/>
  <c r="N3605" i="3"/>
  <c r="O3604" i="3"/>
  <c r="N3604" i="3"/>
  <c r="O3603" i="3"/>
  <c r="N3603" i="3"/>
  <c r="O3602" i="3"/>
  <c r="N3602" i="3"/>
  <c r="O749" i="3"/>
  <c r="P4804" i="2" l="1"/>
  <c r="Q4804" i="2" s="1"/>
  <c r="N4804" i="2"/>
  <c r="O4804" i="2" s="1"/>
  <c r="P4838" i="2"/>
  <c r="Q4838" i="2" s="1"/>
  <c r="N4838" i="2"/>
  <c r="O4838" i="2" s="1"/>
  <c r="P4825" i="2"/>
  <c r="Q4825" i="2" s="1"/>
  <c r="N4825" i="2"/>
  <c r="O4825" i="2" s="1"/>
  <c r="P4828" i="2"/>
  <c r="Q4828" i="2" s="1"/>
  <c r="N4828" i="2"/>
  <c r="O4828" i="2" s="1"/>
  <c r="P4808" i="2"/>
  <c r="Q4808" i="2" s="1"/>
  <c r="N4808" i="2"/>
  <c r="O4808" i="2" s="1"/>
  <c r="P4829" i="2"/>
  <c r="Q4829" i="2" s="1"/>
  <c r="N4829" i="2"/>
  <c r="O4829" i="2" s="1"/>
  <c r="P4815" i="2"/>
  <c r="Q4815" i="2" s="1"/>
  <c r="N4815" i="2"/>
  <c r="O4815" i="2" s="1"/>
  <c r="P4819" i="2"/>
  <c r="Q4819" i="2" s="1"/>
  <c r="N4819" i="2"/>
  <c r="O4819" i="2" s="1"/>
  <c r="P4817" i="2"/>
  <c r="Q4817" i="2" s="1"/>
  <c r="N4817" i="2"/>
  <c r="O4817" i="2" s="1"/>
  <c r="P4826" i="2"/>
  <c r="Q4826" i="2" s="1"/>
  <c r="N4826" i="2"/>
  <c r="O4826" i="2" s="1"/>
  <c r="P4831" i="2"/>
  <c r="Q4831" i="2" s="1"/>
  <c r="N4831" i="2"/>
  <c r="O4831" i="2" s="1"/>
  <c r="P4816" i="2"/>
  <c r="Q4816" i="2" s="1"/>
  <c r="N4816" i="2"/>
  <c r="O4816" i="2" s="1"/>
  <c r="P4834" i="2"/>
  <c r="Q4834" i="2" s="1"/>
  <c r="N4834" i="2"/>
  <c r="O4834" i="2" s="1"/>
  <c r="P4809" i="2"/>
  <c r="Q4809" i="2" s="1"/>
  <c r="N4809" i="2"/>
  <c r="O4809" i="2" s="1"/>
  <c r="P4803" i="2"/>
  <c r="Q4803" i="2" s="1"/>
  <c r="N4803" i="2"/>
  <c r="O4803" i="2" s="1"/>
  <c r="P4806" i="2"/>
  <c r="Q4806" i="2" s="1"/>
  <c r="N4806" i="2"/>
  <c r="O4806" i="2" s="1"/>
  <c r="P4827" i="2"/>
  <c r="Q4827" i="2" s="1"/>
  <c r="N4827" i="2"/>
  <c r="O4827" i="2" s="1"/>
  <c r="P4813" i="2"/>
  <c r="Q4813" i="2" s="1"/>
  <c r="N4813" i="2"/>
  <c r="O4813" i="2" s="1"/>
  <c r="P4833" i="2"/>
  <c r="Q4833" i="2" s="1"/>
  <c r="N4833" i="2"/>
  <c r="O4833" i="2" s="1"/>
  <c r="P4807" i="2"/>
  <c r="Q4807" i="2" s="1"/>
  <c r="N4807" i="2"/>
  <c r="O4807" i="2" s="1"/>
  <c r="P4814" i="2"/>
  <c r="Q4814" i="2" s="1"/>
  <c r="N4814" i="2"/>
  <c r="O4814" i="2" s="1"/>
  <c r="P4835" i="2"/>
  <c r="Q4835" i="2" s="1"/>
  <c r="N4835" i="2"/>
  <c r="O4835" i="2" s="1"/>
  <c r="P4836" i="2"/>
  <c r="Q4836" i="2" s="1"/>
  <c r="N4836" i="2"/>
  <c r="O4836" i="2" s="1"/>
  <c r="P4820" i="2"/>
  <c r="Q4820" i="2" s="1"/>
  <c r="N4820" i="2"/>
  <c r="O4820" i="2" s="1"/>
  <c r="P4810" i="2"/>
  <c r="Q4810" i="2" s="1"/>
  <c r="N4810" i="2"/>
  <c r="O4810" i="2" s="1"/>
  <c r="P4837" i="2"/>
  <c r="Q4837" i="2" s="1"/>
  <c r="N4837" i="2"/>
  <c r="O4837" i="2" s="1"/>
  <c r="P4830" i="2"/>
  <c r="Q4830" i="2" s="1"/>
  <c r="N4830" i="2"/>
  <c r="O4830" i="2" s="1"/>
  <c r="P4821" i="2"/>
  <c r="Q4821" i="2" s="1"/>
  <c r="N4821" i="2"/>
  <c r="O4821" i="2" s="1"/>
  <c r="P4823" i="2"/>
  <c r="Q4823" i="2" s="1"/>
  <c r="N4823" i="2"/>
  <c r="O4823" i="2" s="1"/>
  <c r="P4818" i="2"/>
  <c r="Q4818" i="2" s="1"/>
  <c r="N4818" i="2"/>
  <c r="O4818" i="2" s="1"/>
  <c r="P4812" i="2"/>
  <c r="Q4812" i="2" s="1"/>
  <c r="N4812" i="2"/>
  <c r="O4812" i="2" s="1"/>
  <c r="P4811" i="2"/>
  <c r="Q4811" i="2" s="1"/>
  <c r="N4811" i="2"/>
  <c r="O4811" i="2" s="1"/>
  <c r="P4822" i="2"/>
  <c r="Q4822" i="2" s="1"/>
  <c r="N4822" i="2"/>
  <c r="O4822" i="2" s="1"/>
  <c r="P4832" i="2"/>
  <c r="Q4832" i="2" s="1"/>
  <c r="N4832" i="2"/>
  <c r="O4832" i="2" s="1"/>
  <c r="P4805" i="2"/>
  <c r="Q4805" i="2" s="1"/>
  <c r="N4805" i="2"/>
  <c r="O4805" i="2" s="1"/>
  <c r="P4824" i="2"/>
  <c r="Q4824" i="2" s="1"/>
  <c r="N4824" i="2"/>
  <c r="O4824" i="2" s="1"/>
  <c r="P4797" i="2"/>
  <c r="Q4797" i="2" s="1"/>
  <c r="N4797" i="2"/>
  <c r="O4797" i="2" s="1"/>
  <c r="P4796" i="2"/>
  <c r="Q4796" i="2" s="1"/>
  <c r="N4796" i="2"/>
  <c r="O4796" i="2" s="1"/>
  <c r="P4778" i="2"/>
  <c r="Q4778" i="2" s="1"/>
  <c r="N4778" i="2"/>
  <c r="O4778" i="2" s="1"/>
  <c r="P4794" i="2"/>
  <c r="Q4794" i="2" s="1"/>
  <c r="N4794" i="2"/>
  <c r="O4794" i="2" s="1"/>
  <c r="P4795" i="2"/>
  <c r="Q4795" i="2" s="1"/>
  <c r="N4795" i="2"/>
  <c r="O4795" i="2" s="1"/>
  <c r="P4770" i="2"/>
  <c r="Q4770" i="2" s="1"/>
  <c r="N4770" i="2"/>
  <c r="O4770" i="2" s="1"/>
  <c r="P4793" i="2"/>
  <c r="Q4793" i="2" s="1"/>
  <c r="N4793" i="2"/>
  <c r="O4793" i="2" s="1"/>
  <c r="P4782" i="2"/>
  <c r="Q4782" i="2" s="1"/>
  <c r="N4782" i="2"/>
  <c r="O4782" i="2" s="1"/>
  <c r="P4792" i="2"/>
  <c r="Q4792" i="2" s="1"/>
  <c r="N4792" i="2"/>
  <c r="O4792" i="2" s="1"/>
  <c r="P4801" i="2"/>
  <c r="Q4801" i="2" s="1"/>
  <c r="N4801" i="2"/>
  <c r="O4801" i="2" s="1"/>
  <c r="P4788" i="2"/>
  <c r="Q4788" i="2" s="1"/>
  <c r="N4788" i="2"/>
  <c r="O4788" i="2" s="1"/>
  <c r="P4781" i="2"/>
  <c r="Q4781" i="2" s="1"/>
  <c r="N4781" i="2"/>
  <c r="O4781" i="2" s="1"/>
  <c r="P4802" i="2"/>
  <c r="Q4802" i="2" s="1"/>
  <c r="N4802" i="2"/>
  <c r="O4802" i="2" s="1"/>
  <c r="P4799" i="2"/>
  <c r="Q4799" i="2" s="1"/>
  <c r="N4799" i="2"/>
  <c r="O4799" i="2" s="1"/>
  <c r="P4767" i="2"/>
  <c r="Q4767" i="2" s="1"/>
  <c r="N4767" i="2"/>
  <c r="O4767" i="2" s="1"/>
  <c r="P4798" i="2"/>
  <c r="Q4798" i="2" s="1"/>
  <c r="N4798" i="2"/>
  <c r="O4798" i="2" s="1"/>
  <c r="P4800" i="2"/>
  <c r="Q4800" i="2" s="1"/>
  <c r="N4800" i="2"/>
  <c r="O4800" i="2" s="1"/>
  <c r="P4773" i="2"/>
  <c r="Q4773" i="2" s="1"/>
  <c r="N4773" i="2"/>
  <c r="O4773" i="2" s="1"/>
  <c r="P4791" i="2"/>
  <c r="Q4791" i="2" s="1"/>
  <c r="N4791" i="2"/>
  <c r="O4791" i="2" s="1"/>
  <c r="P4772" i="2"/>
  <c r="Q4772" i="2" s="1"/>
  <c r="N4772" i="2"/>
  <c r="O4772" i="2" s="1"/>
  <c r="P4769" i="2"/>
  <c r="Q4769" i="2" s="1"/>
  <c r="N4769" i="2"/>
  <c r="O4769" i="2" s="1"/>
  <c r="P4774" i="2"/>
  <c r="Q4774" i="2" s="1"/>
  <c r="N4774" i="2"/>
  <c r="O4774" i="2" s="1"/>
  <c r="P4784" i="2"/>
  <c r="Q4784" i="2" s="1"/>
  <c r="N4784" i="2"/>
  <c r="O4784" i="2" s="1"/>
  <c r="P4785" i="2"/>
  <c r="Q4785" i="2" s="1"/>
  <c r="N4785" i="2"/>
  <c r="O4785" i="2" s="1"/>
  <c r="P4790" i="2"/>
  <c r="Q4790" i="2" s="1"/>
  <c r="N4790" i="2"/>
  <c r="O4790" i="2" s="1"/>
  <c r="P4789" i="2"/>
  <c r="Q4789" i="2" s="1"/>
  <c r="N4789" i="2"/>
  <c r="O4789" i="2" s="1"/>
  <c r="P4779" i="2"/>
  <c r="Q4779" i="2" s="1"/>
  <c r="N4779" i="2"/>
  <c r="O4779" i="2" s="1"/>
  <c r="P4787" i="2"/>
  <c r="Q4787" i="2" s="1"/>
  <c r="N4787" i="2"/>
  <c r="O4787" i="2" s="1"/>
  <c r="P4786" i="2"/>
  <c r="Q4786" i="2" s="1"/>
  <c r="N4786" i="2"/>
  <c r="O4786" i="2" s="1"/>
  <c r="P4783" i="2"/>
  <c r="Q4783" i="2" s="1"/>
  <c r="N4783" i="2"/>
  <c r="O4783" i="2" s="1"/>
  <c r="P4771" i="2"/>
  <c r="Q4771" i="2" s="1"/>
  <c r="N4771" i="2"/>
  <c r="O4771" i="2" s="1"/>
  <c r="P4777" i="2"/>
  <c r="Q4777" i="2" s="1"/>
  <c r="N4777" i="2"/>
  <c r="O4777" i="2" s="1"/>
  <c r="P4775" i="2"/>
  <c r="Q4775" i="2" s="1"/>
  <c r="N4775" i="2"/>
  <c r="O4775" i="2" s="1"/>
  <c r="P4780" i="2"/>
  <c r="Q4780" i="2" s="1"/>
  <c r="N4780" i="2"/>
  <c r="O4780" i="2" s="1"/>
  <c r="P4776" i="2"/>
  <c r="Q4776" i="2" s="1"/>
  <c r="N4776" i="2"/>
  <c r="O4776" i="2" s="1"/>
  <c r="P4768" i="2"/>
  <c r="Q4768" i="2" s="1"/>
  <c r="N4768" i="2"/>
  <c r="O4768" i="2" s="1"/>
  <c r="P4733" i="2"/>
  <c r="Q4733" i="2" s="1"/>
  <c r="N4733" i="2"/>
  <c r="O4733" i="2" s="1"/>
  <c r="P4744" i="2"/>
  <c r="Q4744" i="2" s="1"/>
  <c r="N4744" i="2"/>
  <c r="O4744" i="2" s="1"/>
  <c r="P4762" i="2"/>
  <c r="Q4762" i="2" s="1"/>
  <c r="N4762" i="2"/>
  <c r="O4762" i="2" s="1"/>
  <c r="P4763" i="2"/>
  <c r="Q4763" i="2" s="1"/>
  <c r="N4763" i="2"/>
  <c r="O4763" i="2" s="1"/>
  <c r="P4741" i="2"/>
  <c r="Q4741" i="2" s="1"/>
  <c r="N4741" i="2"/>
  <c r="O4741" i="2" s="1"/>
  <c r="P4734" i="2"/>
  <c r="Q4734" i="2" s="1"/>
  <c r="N4734" i="2"/>
  <c r="O4734" i="2" s="1"/>
  <c r="P4751" i="2"/>
  <c r="Q4751" i="2" s="1"/>
  <c r="N4751" i="2"/>
  <c r="O4751" i="2" s="1"/>
  <c r="P4761" i="2"/>
  <c r="Q4761" i="2" s="1"/>
  <c r="N4761" i="2"/>
  <c r="O4761" i="2" s="1"/>
  <c r="P4738" i="2"/>
  <c r="Q4738" i="2" s="1"/>
  <c r="N4738" i="2"/>
  <c r="O4738" i="2" s="1"/>
  <c r="P4760" i="2"/>
  <c r="Q4760" i="2" s="1"/>
  <c r="N4760" i="2"/>
  <c r="O4760" i="2" s="1"/>
  <c r="P4743" i="2"/>
  <c r="Q4743" i="2" s="1"/>
  <c r="N4743" i="2"/>
  <c r="O4743" i="2" s="1"/>
  <c r="P4745" i="2"/>
  <c r="Q4745" i="2" s="1"/>
  <c r="N4745" i="2"/>
  <c r="O4745" i="2" s="1"/>
  <c r="P4740" i="2"/>
  <c r="Q4740" i="2" s="1"/>
  <c r="N4740" i="2"/>
  <c r="O4740" i="2" s="1"/>
  <c r="P4754" i="2"/>
  <c r="Q4754" i="2" s="1"/>
  <c r="N4754" i="2"/>
  <c r="O4754" i="2" s="1"/>
  <c r="P4736" i="2"/>
  <c r="Q4736" i="2" s="1"/>
  <c r="N4736" i="2"/>
  <c r="O4736" i="2" s="1"/>
  <c r="P4764" i="2"/>
  <c r="Q4764" i="2" s="1"/>
  <c r="N4764" i="2"/>
  <c r="O4764" i="2" s="1"/>
  <c r="P4765" i="2"/>
  <c r="Q4765" i="2" s="1"/>
  <c r="N4765" i="2"/>
  <c r="O4765" i="2" s="1"/>
  <c r="P4758" i="2"/>
  <c r="Q4758" i="2" s="1"/>
  <c r="N4758" i="2"/>
  <c r="O4758" i="2" s="1"/>
  <c r="P4757" i="2"/>
  <c r="Q4757" i="2" s="1"/>
  <c r="N4757" i="2"/>
  <c r="O4757" i="2" s="1"/>
  <c r="P4735" i="2"/>
  <c r="Q4735" i="2" s="1"/>
  <c r="N4735" i="2"/>
  <c r="O4735" i="2" s="1"/>
  <c r="P4759" i="2"/>
  <c r="Q4759" i="2" s="1"/>
  <c r="N4759" i="2"/>
  <c r="O4759" i="2" s="1"/>
  <c r="P4753" i="2"/>
  <c r="Q4753" i="2" s="1"/>
  <c r="N4753" i="2"/>
  <c r="O4753" i="2" s="1"/>
  <c r="P4749" i="2"/>
  <c r="Q4749" i="2" s="1"/>
  <c r="N4749" i="2"/>
  <c r="O4749" i="2" s="1"/>
  <c r="P4732" i="2"/>
  <c r="Q4732" i="2" s="1"/>
  <c r="N4732" i="2"/>
  <c r="O4732" i="2" s="1"/>
  <c r="P4752" i="2"/>
  <c r="Q4752" i="2" s="1"/>
  <c r="N4752" i="2"/>
  <c r="O4752" i="2" s="1"/>
  <c r="P4756" i="2"/>
  <c r="Q4756" i="2" s="1"/>
  <c r="N4756" i="2"/>
  <c r="O4756" i="2" s="1"/>
  <c r="P4746" i="2"/>
  <c r="Q4746" i="2" s="1"/>
  <c r="N4746" i="2"/>
  <c r="O4746" i="2" s="1"/>
  <c r="P4737" i="2"/>
  <c r="Q4737" i="2" s="1"/>
  <c r="N4737" i="2"/>
  <c r="O4737" i="2" s="1"/>
  <c r="P4731" i="2"/>
  <c r="Q4731" i="2" s="1"/>
  <c r="N4731" i="2"/>
  <c r="O4731" i="2" s="1"/>
  <c r="P4750" i="2"/>
  <c r="Q4750" i="2" s="1"/>
  <c r="N4750" i="2"/>
  <c r="O4750" i="2" s="1"/>
  <c r="P4739" i="2"/>
  <c r="Q4739" i="2" s="1"/>
  <c r="N4739" i="2"/>
  <c r="O4739" i="2" s="1"/>
  <c r="P4748" i="2"/>
  <c r="Q4748" i="2" s="1"/>
  <c r="N4748" i="2"/>
  <c r="O4748" i="2" s="1"/>
  <c r="P4766" i="2"/>
  <c r="Q4766" i="2" s="1"/>
  <c r="N4766" i="2"/>
  <c r="O4766" i="2" s="1"/>
  <c r="P4747" i="2"/>
  <c r="Q4747" i="2" s="1"/>
  <c r="N4747" i="2"/>
  <c r="O4747" i="2" s="1"/>
  <c r="P4755" i="2"/>
  <c r="Q4755" i="2" s="1"/>
  <c r="N4755" i="2"/>
  <c r="O4755" i="2" s="1"/>
  <c r="P4742" i="2"/>
  <c r="Q4742" i="2" s="1"/>
  <c r="N4742" i="2"/>
  <c r="O4742" i="2" s="1"/>
  <c r="P4727" i="2"/>
  <c r="O4727" i="2"/>
  <c r="P4724" i="2"/>
  <c r="O4724" i="2"/>
  <c r="P4728" i="2"/>
  <c r="O4728" i="2"/>
  <c r="P4725" i="2"/>
  <c r="O4725" i="2"/>
  <c r="P4726" i="2"/>
  <c r="O4726" i="2"/>
  <c r="P4729" i="2"/>
  <c r="O4729" i="2"/>
  <c r="P4722" i="2"/>
  <c r="O4722" i="2"/>
  <c r="P4721" i="2"/>
  <c r="O4721" i="2"/>
  <c r="P4723" i="2"/>
  <c r="O4723" i="2"/>
  <c r="P4730" i="2"/>
  <c r="O4730" i="2"/>
  <c r="P7643" i="2"/>
  <c r="N7643" i="2"/>
  <c r="O7643" i="2" s="1"/>
  <c r="P7658" i="2"/>
  <c r="N7658" i="2"/>
  <c r="O7658" i="2" s="1"/>
  <c r="P7642" i="2"/>
  <c r="N7642" i="2"/>
  <c r="O7642" i="2" s="1"/>
  <c r="P7659" i="2"/>
  <c r="N7659" i="2"/>
  <c r="O7659" i="2" s="1"/>
  <c r="P7667" i="2"/>
  <c r="N7667" i="2"/>
  <c r="O7667" i="2" s="1"/>
  <c r="P7649" i="2"/>
  <c r="N7649" i="2"/>
  <c r="O7649" i="2" s="1"/>
  <c r="P7647" i="2"/>
  <c r="N7647" i="2"/>
  <c r="O7647" i="2" s="1"/>
  <c r="P7640" i="2"/>
  <c r="N7640" i="2"/>
  <c r="O7640" i="2" s="1"/>
  <c r="P7660" i="2"/>
  <c r="N7660" i="2"/>
  <c r="O7660" i="2" s="1"/>
  <c r="P7650" i="2"/>
  <c r="N7650" i="2"/>
  <c r="O7650" i="2" s="1"/>
  <c r="P7639" i="2"/>
  <c r="N7639" i="2"/>
  <c r="O7639" i="2" s="1"/>
  <c r="P7657" i="2"/>
  <c r="N7657" i="2"/>
  <c r="O7657" i="2" s="1"/>
  <c r="P7648" i="2"/>
  <c r="N7648" i="2"/>
  <c r="O7648" i="2" s="1"/>
  <c r="P7654" i="2"/>
  <c r="N7654" i="2"/>
  <c r="O7654" i="2" s="1"/>
  <c r="P7646" i="2"/>
  <c r="N7646" i="2"/>
  <c r="O7646" i="2" s="1"/>
  <c r="P7664" i="2"/>
  <c r="N7664" i="2"/>
  <c r="O7664" i="2" s="1"/>
  <c r="P7670" i="2"/>
  <c r="N7670" i="2"/>
  <c r="O7670" i="2" s="1"/>
  <c r="P7661" i="2"/>
  <c r="N7661" i="2"/>
  <c r="O7661" i="2" s="1"/>
  <c r="P7638" i="2"/>
  <c r="N7638" i="2"/>
  <c r="O7638" i="2" s="1"/>
  <c r="P7635" i="2"/>
  <c r="N7635" i="2"/>
  <c r="O7635" i="2" s="1"/>
  <c r="P7645" i="2"/>
  <c r="N7645" i="2"/>
  <c r="O7645" i="2" s="1"/>
  <c r="P7641" i="2"/>
  <c r="N7641" i="2"/>
  <c r="O7641" i="2" s="1"/>
  <c r="P7652" i="2"/>
  <c r="N7652" i="2"/>
  <c r="O7652" i="2" s="1"/>
  <c r="P7636" i="2"/>
  <c r="N7636" i="2"/>
  <c r="O7636" i="2" s="1"/>
  <c r="P7666" i="2"/>
  <c r="N7666" i="2"/>
  <c r="O7666" i="2" s="1"/>
  <c r="P7665" i="2"/>
  <c r="N7665" i="2"/>
  <c r="O7665" i="2" s="1"/>
  <c r="P7637" i="2"/>
  <c r="N7637" i="2"/>
  <c r="O7637" i="2" s="1"/>
  <c r="P7656" i="2"/>
  <c r="N7656" i="2"/>
  <c r="O7656" i="2" s="1"/>
  <c r="P7663" i="2"/>
  <c r="N7663" i="2"/>
  <c r="O7663" i="2" s="1"/>
  <c r="P7653" i="2"/>
  <c r="N7653" i="2"/>
  <c r="O7653" i="2" s="1"/>
  <c r="P7655" i="2"/>
  <c r="N7655" i="2"/>
  <c r="O7655" i="2" s="1"/>
  <c r="P7651" i="2"/>
  <c r="N7651" i="2"/>
  <c r="O7651" i="2" s="1"/>
  <c r="P7662" i="2"/>
  <c r="N7662" i="2"/>
  <c r="O7662" i="2" s="1"/>
  <c r="P7668" i="2"/>
  <c r="N7668" i="2"/>
  <c r="O7668" i="2" s="1"/>
  <c r="P7644" i="2"/>
  <c r="N7644" i="2"/>
  <c r="O7644" i="2" s="1"/>
  <c r="P7669" i="2"/>
  <c r="N7669" i="2"/>
  <c r="O7669" i="2" s="1"/>
  <c r="P7634" i="2"/>
  <c r="N7634" i="2"/>
  <c r="O7634" i="2" s="1"/>
  <c r="P7630" i="2"/>
  <c r="N7630" i="2"/>
  <c r="O7630" i="2" s="1"/>
  <c r="P7621" i="2"/>
  <c r="N7621" i="2"/>
  <c r="O7621" i="2" s="1"/>
  <c r="P7600" i="2"/>
  <c r="N7600" i="2"/>
  <c r="O7600" i="2" s="1"/>
  <c r="P7608" i="2"/>
  <c r="N7608" i="2"/>
  <c r="O7608" i="2" s="1"/>
  <c r="P7611" i="2"/>
  <c r="N7611" i="2"/>
  <c r="O7611" i="2" s="1"/>
  <c r="P7615" i="2"/>
  <c r="N7615" i="2"/>
  <c r="O7615" i="2" s="1"/>
  <c r="P7618" i="2"/>
  <c r="N7618" i="2"/>
  <c r="O7618" i="2" s="1"/>
  <c r="P7607" i="2"/>
  <c r="N7607" i="2"/>
  <c r="O7607" i="2" s="1"/>
  <c r="P7612" i="2"/>
  <c r="N7612" i="2"/>
  <c r="O7612" i="2" s="1"/>
  <c r="P7601" i="2"/>
  <c r="N7601" i="2"/>
  <c r="O7601" i="2" s="1"/>
  <c r="P7626" i="2"/>
  <c r="N7626" i="2"/>
  <c r="O7626" i="2" s="1"/>
  <c r="P7610" i="2"/>
  <c r="N7610" i="2"/>
  <c r="O7610" i="2" s="1"/>
  <c r="P7604" i="2"/>
  <c r="N7604" i="2"/>
  <c r="O7604" i="2" s="1"/>
  <c r="P7627" i="2"/>
  <c r="N7627" i="2"/>
  <c r="O7627" i="2" s="1"/>
  <c r="P7625" i="2"/>
  <c r="N7625" i="2"/>
  <c r="O7625" i="2" s="1"/>
  <c r="P7622" i="2"/>
  <c r="N7622" i="2"/>
  <c r="O7622" i="2" s="1"/>
  <c r="P7602" i="2"/>
  <c r="N7602" i="2"/>
  <c r="O7602" i="2" s="1"/>
  <c r="P7623" i="2"/>
  <c r="N7623" i="2"/>
  <c r="O7623" i="2" s="1"/>
  <c r="P7617" i="2"/>
  <c r="N7617" i="2"/>
  <c r="O7617" i="2" s="1"/>
  <c r="P7599" i="2"/>
  <c r="N7599" i="2"/>
  <c r="O7599" i="2" s="1"/>
  <c r="P7632" i="2"/>
  <c r="N7632" i="2"/>
  <c r="O7632" i="2" s="1"/>
  <c r="P7633" i="2"/>
  <c r="N7633" i="2"/>
  <c r="O7633" i="2" s="1"/>
  <c r="P7624" i="2"/>
  <c r="N7624" i="2"/>
  <c r="O7624" i="2" s="1"/>
  <c r="P7614" i="2"/>
  <c r="N7614" i="2"/>
  <c r="O7614" i="2" s="1"/>
  <c r="P7619" i="2"/>
  <c r="N7619" i="2"/>
  <c r="O7619" i="2" s="1"/>
  <c r="P7628" i="2"/>
  <c r="N7628" i="2"/>
  <c r="O7628" i="2" s="1"/>
  <c r="P7605" i="2"/>
  <c r="N7605" i="2"/>
  <c r="O7605" i="2" s="1"/>
  <c r="P7620" i="2"/>
  <c r="N7620" i="2"/>
  <c r="O7620" i="2" s="1"/>
  <c r="P7629" i="2"/>
  <c r="N7629" i="2"/>
  <c r="O7629" i="2" s="1"/>
  <c r="P7606" i="2"/>
  <c r="N7606" i="2"/>
  <c r="O7606" i="2" s="1"/>
  <c r="P7613" i="2"/>
  <c r="N7613" i="2"/>
  <c r="O7613" i="2" s="1"/>
  <c r="P7616" i="2"/>
  <c r="N7616" i="2"/>
  <c r="O7616" i="2" s="1"/>
  <c r="P7603" i="2"/>
  <c r="N7603" i="2"/>
  <c r="O7603" i="2" s="1"/>
  <c r="P7631" i="2"/>
  <c r="N7631" i="2"/>
  <c r="O7631" i="2" s="1"/>
  <c r="P7609" i="2"/>
  <c r="N7609" i="2"/>
  <c r="O7609" i="2" s="1"/>
  <c r="P7598" i="2"/>
  <c r="N7598" i="2"/>
  <c r="O7598" i="2" s="1"/>
  <c r="P7572" i="2"/>
  <c r="N7572" i="2"/>
  <c r="O7572" i="2" s="1"/>
  <c r="P7575" i="2"/>
  <c r="N7575" i="2"/>
  <c r="O7575" i="2" s="1"/>
  <c r="P7574" i="2"/>
  <c r="N7574" i="2"/>
  <c r="O7574" i="2" s="1"/>
  <c r="P7576" i="2"/>
  <c r="N7576" i="2"/>
  <c r="O7576" i="2" s="1"/>
  <c r="P7583" i="2"/>
  <c r="N7583" i="2"/>
  <c r="O7583" i="2" s="1"/>
  <c r="P7584" i="2"/>
  <c r="N7584" i="2"/>
  <c r="O7584" i="2" s="1"/>
  <c r="P7564" i="2"/>
  <c r="N7564" i="2"/>
  <c r="O7564" i="2" s="1"/>
  <c r="P7586" i="2"/>
  <c r="N7586" i="2"/>
  <c r="O7586" i="2" s="1"/>
  <c r="P7563" i="2"/>
  <c r="N7563" i="2"/>
  <c r="O7563" i="2" s="1"/>
  <c r="P7597" i="2"/>
  <c r="N7597" i="2"/>
  <c r="O7597" i="2" s="1"/>
  <c r="P7592" i="2"/>
  <c r="N7592" i="2"/>
  <c r="O7592" i="2" s="1"/>
  <c r="P7587" i="2"/>
  <c r="N7587" i="2"/>
  <c r="O7587" i="2" s="1"/>
  <c r="P7593" i="2"/>
  <c r="N7593" i="2"/>
  <c r="O7593" i="2" s="1"/>
  <c r="P7565" i="2"/>
  <c r="N7565" i="2"/>
  <c r="O7565" i="2" s="1"/>
  <c r="P7573" i="2"/>
  <c r="N7573" i="2"/>
  <c r="O7573" i="2" s="1"/>
  <c r="P7577" i="2"/>
  <c r="N7577" i="2"/>
  <c r="O7577" i="2" s="1"/>
  <c r="P7590" i="2"/>
  <c r="N7590" i="2"/>
  <c r="O7590" i="2" s="1"/>
  <c r="P7578" i="2"/>
  <c r="N7578" i="2"/>
  <c r="O7578" i="2" s="1"/>
  <c r="P7570" i="2"/>
  <c r="N7570" i="2"/>
  <c r="O7570" i="2" s="1"/>
  <c r="P7595" i="2"/>
  <c r="N7595" i="2"/>
  <c r="O7595" i="2" s="1"/>
  <c r="P7589" i="2"/>
  <c r="N7589" i="2"/>
  <c r="O7589" i="2" s="1"/>
  <c r="P7591" i="2"/>
  <c r="N7591" i="2"/>
  <c r="O7591" i="2" s="1"/>
  <c r="P7594" i="2"/>
  <c r="N7594" i="2"/>
  <c r="O7594" i="2" s="1"/>
  <c r="P7579" i="2"/>
  <c r="N7579" i="2"/>
  <c r="O7579" i="2" s="1"/>
  <c r="P7585" i="2"/>
  <c r="N7585" i="2"/>
  <c r="O7585" i="2" s="1"/>
  <c r="P7566" i="2"/>
  <c r="N7566" i="2"/>
  <c r="O7566" i="2" s="1"/>
  <c r="P7580" i="2"/>
  <c r="N7580" i="2"/>
  <c r="O7580" i="2" s="1"/>
  <c r="P7582" i="2"/>
  <c r="N7582" i="2"/>
  <c r="O7582" i="2" s="1"/>
  <c r="P7596" i="2"/>
  <c r="N7596" i="2"/>
  <c r="O7596" i="2" s="1"/>
  <c r="P7571" i="2"/>
  <c r="N7571" i="2"/>
  <c r="O7571" i="2" s="1"/>
  <c r="P7569" i="2"/>
  <c r="N7569" i="2"/>
  <c r="O7569" i="2" s="1"/>
  <c r="P7568" i="2"/>
  <c r="N7568" i="2"/>
  <c r="O7568" i="2" s="1"/>
  <c r="P7588" i="2"/>
  <c r="N7588" i="2"/>
  <c r="O7588" i="2" s="1"/>
  <c r="P7581" i="2"/>
  <c r="N7581" i="2"/>
  <c r="O7581" i="2" s="1"/>
  <c r="P7567" i="2"/>
  <c r="N7567" i="2"/>
  <c r="O7567" i="2" s="1"/>
  <c r="P7559" i="2"/>
  <c r="N7559" i="2"/>
  <c r="O7559" i="2" s="1"/>
  <c r="P7561" i="2"/>
  <c r="N7561" i="2"/>
  <c r="O7561" i="2" s="1"/>
  <c r="P7554" i="2"/>
  <c r="N7554" i="2"/>
  <c r="O7554" i="2" s="1"/>
  <c r="P7560" i="2"/>
  <c r="N7560" i="2"/>
  <c r="O7560" i="2" s="1"/>
  <c r="P7562" i="2"/>
  <c r="N7562" i="2"/>
  <c r="O7562" i="2" s="1"/>
  <c r="P7556" i="2"/>
  <c r="N7556" i="2"/>
  <c r="O7556" i="2" s="1"/>
  <c r="P7558" i="2"/>
  <c r="N7558" i="2"/>
  <c r="O7558" i="2" s="1"/>
  <c r="P7553" i="2"/>
  <c r="N7553" i="2"/>
  <c r="O7553" i="2" s="1"/>
  <c r="P7557" i="2"/>
  <c r="N7557" i="2"/>
  <c r="O7557" i="2" s="1"/>
  <c r="P7555" i="2"/>
  <c r="N7555" i="2"/>
  <c r="O7555" i="2" s="1"/>
  <c r="P7535" i="2"/>
  <c r="N7535" i="2"/>
  <c r="O7535" i="2" s="1"/>
  <c r="P7534" i="2"/>
  <c r="N7534" i="2"/>
  <c r="O7534" i="2" s="1"/>
  <c r="P7542" i="2"/>
  <c r="N7542" i="2"/>
  <c r="O7542" i="2" s="1"/>
  <c r="P7538" i="2"/>
  <c r="N7538" i="2"/>
  <c r="O7538" i="2" s="1"/>
  <c r="P7537" i="2"/>
  <c r="N7537" i="2"/>
  <c r="O7537" i="2" s="1"/>
  <c r="P7522" i="2"/>
  <c r="N7522" i="2"/>
  <c r="O7522" i="2" s="1"/>
  <c r="P7521" i="2"/>
  <c r="N7521" i="2"/>
  <c r="O7521" i="2" s="1"/>
  <c r="P7530" i="2"/>
  <c r="N7530" i="2"/>
  <c r="O7530" i="2" s="1"/>
  <c r="P7528" i="2"/>
  <c r="N7528" i="2"/>
  <c r="O7528" i="2" s="1"/>
  <c r="P7543" i="2"/>
  <c r="N7543" i="2"/>
  <c r="O7543" i="2" s="1"/>
  <c r="P7548" i="2"/>
  <c r="N7548" i="2"/>
  <c r="O7548" i="2" s="1"/>
  <c r="P7527" i="2"/>
  <c r="N7527" i="2"/>
  <c r="O7527" i="2" s="1"/>
  <c r="P7551" i="2"/>
  <c r="N7551" i="2"/>
  <c r="O7551" i="2" s="1"/>
  <c r="P7529" i="2"/>
  <c r="N7529" i="2"/>
  <c r="O7529" i="2" s="1"/>
  <c r="P7524" i="2"/>
  <c r="N7524" i="2"/>
  <c r="O7524" i="2" s="1"/>
  <c r="P7525" i="2"/>
  <c r="N7525" i="2"/>
  <c r="O7525" i="2" s="1"/>
  <c r="P7545" i="2"/>
  <c r="N7545" i="2"/>
  <c r="O7545" i="2" s="1"/>
  <c r="P7539" i="2"/>
  <c r="N7539" i="2"/>
  <c r="O7539" i="2" s="1"/>
  <c r="P7552" i="2"/>
  <c r="N7552" i="2"/>
  <c r="O7552" i="2" s="1"/>
  <c r="P7547" i="2"/>
  <c r="N7547" i="2"/>
  <c r="O7547" i="2" s="1"/>
  <c r="P7541" i="2"/>
  <c r="N7541" i="2"/>
  <c r="O7541" i="2" s="1"/>
  <c r="P7526" i="2"/>
  <c r="N7526" i="2"/>
  <c r="O7526" i="2" s="1"/>
  <c r="P7532" i="2"/>
  <c r="N7532" i="2"/>
  <c r="O7532" i="2" s="1"/>
  <c r="P7536" i="2"/>
  <c r="N7536" i="2"/>
  <c r="O7536" i="2" s="1"/>
  <c r="P7520" i="2"/>
  <c r="N7520" i="2"/>
  <c r="O7520" i="2" s="1"/>
  <c r="P7546" i="2"/>
  <c r="N7546" i="2"/>
  <c r="O7546" i="2" s="1"/>
  <c r="P7517" i="2"/>
  <c r="N7517" i="2"/>
  <c r="O7517" i="2" s="1"/>
  <c r="P7544" i="2"/>
  <c r="N7544" i="2"/>
  <c r="O7544" i="2" s="1"/>
  <c r="P7533" i="2"/>
  <c r="N7533" i="2"/>
  <c r="O7533" i="2" s="1"/>
  <c r="P7519" i="2"/>
  <c r="N7519" i="2"/>
  <c r="O7519" i="2" s="1"/>
  <c r="P7523" i="2"/>
  <c r="N7523" i="2"/>
  <c r="O7523" i="2" s="1"/>
  <c r="P7549" i="2"/>
  <c r="N7549" i="2"/>
  <c r="O7549" i="2" s="1"/>
  <c r="P7518" i="2"/>
  <c r="N7518" i="2"/>
  <c r="O7518" i="2" s="1"/>
  <c r="P7540" i="2"/>
  <c r="N7540" i="2"/>
  <c r="O7540" i="2" s="1"/>
  <c r="P7550" i="2"/>
  <c r="N7550" i="2"/>
  <c r="O7550" i="2" s="1"/>
  <c r="P7531" i="2"/>
  <c r="N7531" i="2"/>
  <c r="O7531" i="2" s="1"/>
  <c r="P7507" i="2"/>
  <c r="N7507" i="2"/>
  <c r="O7507" i="2" s="1"/>
  <c r="P7515" i="2"/>
  <c r="N7515" i="2"/>
  <c r="O7515" i="2" s="1"/>
  <c r="P7516" i="2"/>
  <c r="N7516" i="2"/>
  <c r="O7516" i="2" s="1"/>
  <c r="P7481" i="2"/>
  <c r="N7481" i="2"/>
  <c r="O7481" i="2" s="1"/>
  <c r="P7485" i="2"/>
  <c r="N7485" i="2"/>
  <c r="O7485" i="2" s="1"/>
  <c r="P7505" i="2"/>
  <c r="N7505" i="2"/>
  <c r="O7505" i="2" s="1"/>
  <c r="P7503" i="2"/>
  <c r="N7503" i="2"/>
  <c r="O7503" i="2" s="1"/>
  <c r="P7489" i="2"/>
  <c r="N7489" i="2"/>
  <c r="O7489" i="2" s="1"/>
  <c r="P7487" i="2"/>
  <c r="N7487" i="2"/>
  <c r="O7487" i="2" s="1"/>
  <c r="P7502" i="2"/>
  <c r="N7502" i="2"/>
  <c r="O7502" i="2" s="1"/>
  <c r="P7497" i="2"/>
  <c r="N7497" i="2"/>
  <c r="O7497" i="2" s="1"/>
  <c r="P7492" i="2"/>
  <c r="N7492" i="2"/>
  <c r="O7492" i="2" s="1"/>
  <c r="P7500" i="2"/>
  <c r="N7500" i="2"/>
  <c r="O7500" i="2" s="1"/>
  <c r="P7482" i="2"/>
  <c r="N7482" i="2"/>
  <c r="O7482" i="2" s="1"/>
  <c r="P7501" i="2"/>
  <c r="N7501" i="2"/>
  <c r="O7501" i="2" s="1"/>
  <c r="P7510" i="2"/>
  <c r="N7510" i="2"/>
  <c r="O7510" i="2" s="1"/>
  <c r="P7506" i="2"/>
  <c r="N7506" i="2"/>
  <c r="O7506" i="2" s="1"/>
  <c r="P7511" i="2"/>
  <c r="N7511" i="2"/>
  <c r="O7511" i="2" s="1"/>
  <c r="P7499" i="2"/>
  <c r="N7499" i="2"/>
  <c r="O7499" i="2" s="1"/>
  <c r="P7483" i="2"/>
  <c r="N7483" i="2"/>
  <c r="O7483" i="2" s="1"/>
  <c r="P7484" i="2"/>
  <c r="N7484" i="2"/>
  <c r="O7484" i="2" s="1"/>
  <c r="P7488" i="2"/>
  <c r="N7488" i="2"/>
  <c r="O7488" i="2" s="1"/>
  <c r="P7496" i="2"/>
  <c r="N7496" i="2"/>
  <c r="O7496" i="2" s="1"/>
  <c r="P7493" i="2"/>
  <c r="N7493" i="2"/>
  <c r="O7493" i="2" s="1"/>
  <c r="P7498" i="2"/>
  <c r="N7498" i="2"/>
  <c r="O7498" i="2" s="1"/>
  <c r="P7491" i="2"/>
  <c r="N7491" i="2"/>
  <c r="O7491" i="2" s="1"/>
  <c r="P7490" i="2"/>
  <c r="N7490" i="2"/>
  <c r="O7490" i="2" s="1"/>
  <c r="P7494" i="2"/>
  <c r="N7494" i="2"/>
  <c r="O7494" i="2" s="1"/>
  <c r="P7514" i="2"/>
  <c r="N7514" i="2"/>
  <c r="O7514" i="2" s="1"/>
  <c r="P7495" i="2"/>
  <c r="N7495" i="2"/>
  <c r="O7495" i="2" s="1"/>
  <c r="P7513" i="2"/>
  <c r="N7513" i="2"/>
  <c r="O7513" i="2" s="1"/>
  <c r="P7504" i="2"/>
  <c r="N7504" i="2"/>
  <c r="O7504" i="2" s="1"/>
  <c r="P7512" i="2"/>
  <c r="N7512" i="2"/>
  <c r="O7512" i="2" s="1"/>
  <c r="P7486" i="2"/>
  <c r="N7486" i="2"/>
  <c r="O7486" i="2" s="1"/>
  <c r="P7509" i="2"/>
  <c r="N7509" i="2"/>
  <c r="O7509" i="2" s="1"/>
  <c r="P7508" i="2"/>
  <c r="N7508" i="2"/>
  <c r="O7508" i="2" s="1"/>
  <c r="P7448" i="2"/>
  <c r="N7448" i="2"/>
  <c r="O7448" i="2" s="1"/>
  <c r="P7447" i="2"/>
  <c r="N7447" i="2"/>
  <c r="O7447" i="2" s="1"/>
  <c r="P7452" i="2"/>
  <c r="N7452" i="2"/>
  <c r="O7452" i="2" s="1"/>
  <c r="P7470" i="2"/>
  <c r="N7470" i="2"/>
  <c r="O7470" i="2" s="1"/>
  <c r="P7471" i="2"/>
  <c r="N7471" i="2"/>
  <c r="O7471" i="2" s="1"/>
  <c r="P7479" i="2"/>
  <c r="N7479" i="2"/>
  <c r="O7479" i="2" s="1"/>
  <c r="P7450" i="2"/>
  <c r="N7450" i="2"/>
  <c r="O7450" i="2" s="1"/>
  <c r="P7445" i="2"/>
  <c r="N7445" i="2"/>
  <c r="O7445" i="2" s="1"/>
  <c r="P7473" i="2"/>
  <c r="N7473" i="2"/>
  <c r="O7473" i="2" s="1"/>
  <c r="P7457" i="2"/>
  <c r="N7457" i="2"/>
  <c r="O7457" i="2" s="1"/>
  <c r="P7458" i="2"/>
  <c r="N7458" i="2"/>
  <c r="O7458" i="2" s="1"/>
  <c r="P7480" i="2"/>
  <c r="N7480" i="2"/>
  <c r="O7480" i="2" s="1"/>
  <c r="P7446" i="2"/>
  <c r="N7446" i="2"/>
  <c r="O7446" i="2" s="1"/>
  <c r="P7464" i="2"/>
  <c r="N7464" i="2"/>
  <c r="O7464" i="2" s="1"/>
  <c r="P7475" i="2"/>
  <c r="N7475" i="2"/>
  <c r="O7475" i="2" s="1"/>
  <c r="P7449" i="2"/>
  <c r="N7449" i="2"/>
  <c r="O7449" i="2" s="1"/>
  <c r="P7459" i="2"/>
  <c r="N7459" i="2"/>
  <c r="O7459" i="2" s="1"/>
  <c r="P7456" i="2"/>
  <c r="N7456" i="2"/>
  <c r="O7456" i="2" s="1"/>
  <c r="P7451" i="2"/>
  <c r="N7451" i="2"/>
  <c r="O7451" i="2" s="1"/>
  <c r="P7468" i="2"/>
  <c r="N7468" i="2"/>
  <c r="O7468" i="2" s="1"/>
  <c r="P7454" i="2"/>
  <c r="N7454" i="2"/>
  <c r="O7454" i="2" s="1"/>
  <c r="P7453" i="2"/>
  <c r="N7453" i="2"/>
  <c r="O7453" i="2" s="1"/>
  <c r="P7467" i="2"/>
  <c r="N7467" i="2"/>
  <c r="O7467" i="2" s="1"/>
  <c r="P7466" i="2"/>
  <c r="N7466" i="2"/>
  <c r="O7466" i="2" s="1"/>
  <c r="P7461" i="2"/>
  <c r="N7461" i="2"/>
  <c r="O7461" i="2" s="1"/>
  <c r="P7477" i="2"/>
  <c r="N7477" i="2"/>
  <c r="O7477" i="2" s="1"/>
  <c r="P7476" i="2"/>
  <c r="N7476" i="2"/>
  <c r="O7476" i="2" s="1"/>
  <c r="P7465" i="2"/>
  <c r="N7465" i="2"/>
  <c r="O7465" i="2" s="1"/>
  <c r="P7460" i="2"/>
  <c r="N7460" i="2"/>
  <c r="O7460" i="2" s="1"/>
  <c r="P7462" i="2"/>
  <c r="N7462" i="2"/>
  <c r="O7462" i="2" s="1"/>
  <c r="P7474" i="2"/>
  <c r="N7474" i="2"/>
  <c r="O7474" i="2" s="1"/>
  <c r="P7455" i="2"/>
  <c r="N7455" i="2"/>
  <c r="O7455" i="2" s="1"/>
  <c r="P7472" i="2"/>
  <c r="N7472" i="2"/>
  <c r="O7472" i="2" s="1"/>
  <c r="P7469" i="2"/>
  <c r="N7469" i="2"/>
  <c r="O7469" i="2" s="1"/>
  <c r="P7478" i="2"/>
  <c r="N7478" i="2"/>
  <c r="O7478" i="2" s="1"/>
  <c r="P7463" i="2"/>
  <c r="N7463" i="2"/>
  <c r="O7463" i="2" s="1"/>
  <c r="P7439" i="2"/>
  <c r="N7439" i="2"/>
  <c r="O7439" i="2" s="1"/>
  <c r="P7438" i="2"/>
  <c r="N7438" i="2"/>
  <c r="O7438" i="2" s="1"/>
  <c r="P7437" i="2"/>
  <c r="N7437" i="2"/>
  <c r="O7437" i="2" s="1"/>
  <c r="P7442" i="2"/>
  <c r="N7442" i="2"/>
  <c r="O7442" i="2" s="1"/>
  <c r="P7435" i="2"/>
  <c r="N7435" i="2"/>
  <c r="O7435" i="2" s="1"/>
  <c r="P7443" i="2"/>
  <c r="N7443" i="2"/>
  <c r="O7443" i="2" s="1"/>
  <c r="P7444" i="2"/>
  <c r="N7444" i="2"/>
  <c r="O7444" i="2" s="1"/>
  <c r="P7440" i="2"/>
  <c r="N7440" i="2"/>
  <c r="O7440" i="2" s="1"/>
  <c r="P7441" i="2"/>
  <c r="N7441" i="2"/>
  <c r="O7441" i="2" s="1"/>
  <c r="P7436" i="2"/>
  <c r="N7436" i="2"/>
  <c r="O7436" i="2" s="1"/>
  <c r="P7420" i="2"/>
  <c r="N7420" i="2"/>
  <c r="O7420" i="2" s="1"/>
  <c r="P7426" i="2"/>
  <c r="N7426" i="2"/>
  <c r="O7426" i="2" s="1"/>
  <c r="P7428" i="2"/>
  <c r="N7428" i="2"/>
  <c r="O7428" i="2" s="1"/>
  <c r="P7411" i="2"/>
  <c r="N7411" i="2"/>
  <c r="O7411" i="2" s="1"/>
  <c r="P7423" i="2"/>
  <c r="N7423" i="2"/>
  <c r="O7423" i="2" s="1"/>
  <c r="P7434" i="2"/>
  <c r="N7434" i="2"/>
  <c r="O7434" i="2" s="1"/>
  <c r="P7425" i="2"/>
  <c r="N7425" i="2"/>
  <c r="O7425" i="2" s="1"/>
  <c r="P7416" i="2"/>
  <c r="N7416" i="2"/>
  <c r="O7416" i="2" s="1"/>
  <c r="P7412" i="2"/>
  <c r="N7412" i="2"/>
  <c r="O7412" i="2" s="1"/>
  <c r="P7410" i="2"/>
  <c r="N7410" i="2"/>
  <c r="O7410" i="2" s="1"/>
  <c r="P7432" i="2"/>
  <c r="N7432" i="2"/>
  <c r="O7432" i="2" s="1"/>
  <c r="P7415" i="2"/>
  <c r="N7415" i="2"/>
  <c r="O7415" i="2" s="1"/>
  <c r="P7417" i="2"/>
  <c r="N7417" i="2"/>
  <c r="O7417" i="2" s="1"/>
  <c r="P7431" i="2"/>
  <c r="N7431" i="2"/>
  <c r="O7431" i="2" s="1"/>
  <c r="P7430" i="2"/>
  <c r="N7430" i="2"/>
  <c r="O7430" i="2" s="1"/>
  <c r="P7429" i="2"/>
  <c r="N7429" i="2"/>
  <c r="O7429" i="2" s="1"/>
  <c r="P7427" i="2"/>
  <c r="N7427" i="2"/>
  <c r="O7427" i="2" s="1"/>
  <c r="P7414" i="2"/>
  <c r="N7414" i="2"/>
  <c r="O7414" i="2" s="1"/>
  <c r="P7400" i="2"/>
  <c r="N7400" i="2"/>
  <c r="O7400" i="2" s="1"/>
  <c r="P7424" i="2"/>
  <c r="N7424" i="2"/>
  <c r="O7424" i="2" s="1"/>
  <c r="P7408" i="2"/>
  <c r="N7408" i="2"/>
  <c r="O7408" i="2" s="1"/>
  <c r="P7401" i="2"/>
  <c r="N7401" i="2"/>
  <c r="O7401" i="2" s="1"/>
  <c r="P7421" i="2"/>
  <c r="N7421" i="2"/>
  <c r="O7421" i="2" s="1"/>
  <c r="P7419" i="2"/>
  <c r="N7419" i="2"/>
  <c r="O7419" i="2" s="1"/>
  <c r="P7422" i="2"/>
  <c r="N7422" i="2"/>
  <c r="O7422" i="2" s="1"/>
  <c r="P7407" i="2"/>
  <c r="N7407" i="2"/>
  <c r="O7407" i="2" s="1"/>
  <c r="P7404" i="2"/>
  <c r="N7404" i="2"/>
  <c r="O7404" i="2" s="1"/>
  <c r="P7418" i="2"/>
  <c r="N7418" i="2"/>
  <c r="O7418" i="2" s="1"/>
  <c r="P7406" i="2"/>
  <c r="N7406" i="2"/>
  <c r="O7406" i="2" s="1"/>
  <c r="P7413" i="2"/>
  <c r="N7413" i="2"/>
  <c r="O7413" i="2" s="1"/>
  <c r="P7403" i="2"/>
  <c r="N7403" i="2"/>
  <c r="O7403" i="2" s="1"/>
  <c r="P7399" i="2"/>
  <c r="N7399" i="2"/>
  <c r="O7399" i="2" s="1"/>
  <c r="P7402" i="2"/>
  <c r="N7402" i="2"/>
  <c r="O7402" i="2" s="1"/>
  <c r="P7405" i="2"/>
  <c r="N7405" i="2"/>
  <c r="O7405" i="2" s="1"/>
  <c r="P7433" i="2"/>
  <c r="N7433" i="2"/>
  <c r="O7433" i="2" s="1"/>
  <c r="P7409" i="2"/>
  <c r="N7409" i="2"/>
  <c r="O7409" i="2" s="1"/>
  <c r="P7396" i="2"/>
  <c r="N7396" i="2"/>
  <c r="O7396" i="2" s="1"/>
  <c r="P7389" i="2"/>
  <c r="N7389" i="2"/>
  <c r="O7389" i="2" s="1"/>
  <c r="P7388" i="2"/>
  <c r="N7388" i="2"/>
  <c r="O7388" i="2" s="1"/>
  <c r="P7364" i="2"/>
  <c r="N7364" i="2"/>
  <c r="O7364" i="2" s="1"/>
  <c r="P7382" i="2"/>
  <c r="N7382" i="2"/>
  <c r="O7382" i="2" s="1"/>
  <c r="P7385" i="2"/>
  <c r="N7385" i="2"/>
  <c r="O7385" i="2" s="1"/>
  <c r="P7379" i="2"/>
  <c r="N7379" i="2"/>
  <c r="O7379" i="2" s="1"/>
  <c r="P7392" i="2"/>
  <c r="N7392" i="2"/>
  <c r="O7392" i="2" s="1"/>
  <c r="P7381" i="2"/>
  <c r="N7381" i="2"/>
  <c r="O7381" i="2" s="1"/>
  <c r="P7365" i="2"/>
  <c r="N7365" i="2"/>
  <c r="O7365" i="2" s="1"/>
  <c r="P7386" i="2"/>
  <c r="N7386" i="2"/>
  <c r="O7386" i="2" s="1"/>
  <c r="P7393" i="2"/>
  <c r="N7393" i="2"/>
  <c r="O7393" i="2" s="1"/>
  <c r="P7397" i="2"/>
  <c r="N7397" i="2"/>
  <c r="O7397" i="2" s="1"/>
  <c r="P7378" i="2"/>
  <c r="N7378" i="2"/>
  <c r="O7378" i="2" s="1"/>
  <c r="P7366" i="2"/>
  <c r="N7366" i="2"/>
  <c r="O7366" i="2" s="1"/>
  <c r="P7368" i="2"/>
  <c r="N7368" i="2"/>
  <c r="O7368" i="2" s="1"/>
  <c r="P7373" i="2"/>
  <c r="N7373" i="2"/>
  <c r="O7373" i="2" s="1"/>
  <c r="P7376" i="2"/>
  <c r="N7376" i="2"/>
  <c r="O7376" i="2" s="1"/>
  <c r="P7369" i="2"/>
  <c r="N7369" i="2"/>
  <c r="O7369" i="2" s="1"/>
  <c r="P7391" i="2"/>
  <c r="N7391" i="2"/>
  <c r="O7391" i="2" s="1"/>
  <c r="P7372" i="2"/>
  <c r="N7372" i="2"/>
  <c r="O7372" i="2" s="1"/>
  <c r="P7370" i="2"/>
  <c r="N7370" i="2"/>
  <c r="O7370" i="2" s="1"/>
  <c r="P7387" i="2"/>
  <c r="N7387" i="2"/>
  <c r="O7387" i="2" s="1"/>
  <c r="P7383" i="2"/>
  <c r="N7383" i="2"/>
  <c r="O7383" i="2" s="1"/>
  <c r="P7395" i="2"/>
  <c r="N7395" i="2"/>
  <c r="O7395" i="2" s="1"/>
  <c r="P7371" i="2"/>
  <c r="N7371" i="2"/>
  <c r="O7371" i="2" s="1"/>
  <c r="P7363" i="2"/>
  <c r="N7363" i="2"/>
  <c r="O7363" i="2" s="1"/>
  <c r="P7394" i="2"/>
  <c r="N7394" i="2"/>
  <c r="O7394" i="2" s="1"/>
  <c r="P7377" i="2"/>
  <c r="N7377" i="2"/>
  <c r="O7377" i="2" s="1"/>
  <c r="P7398" i="2"/>
  <c r="N7398" i="2"/>
  <c r="O7398" i="2" s="1"/>
  <c r="P7390" i="2"/>
  <c r="N7390" i="2"/>
  <c r="O7390" i="2" s="1"/>
  <c r="P7375" i="2"/>
  <c r="N7375" i="2"/>
  <c r="O7375" i="2" s="1"/>
  <c r="P7374" i="2"/>
  <c r="N7374" i="2"/>
  <c r="O7374" i="2" s="1"/>
  <c r="P7384" i="2"/>
  <c r="N7384" i="2"/>
  <c r="O7384" i="2" s="1"/>
  <c r="P7380" i="2"/>
  <c r="N7380" i="2"/>
  <c r="O7380" i="2" s="1"/>
  <c r="P7367" i="2"/>
  <c r="N7367" i="2"/>
  <c r="O7367" i="2" s="1"/>
  <c r="P7352" i="2"/>
  <c r="N7352" i="2"/>
  <c r="O7352" i="2" s="1"/>
  <c r="P7342" i="2"/>
  <c r="N7342" i="2"/>
  <c r="O7342" i="2" s="1"/>
  <c r="P7340" i="2"/>
  <c r="N7340" i="2"/>
  <c r="O7340" i="2" s="1"/>
  <c r="P7332" i="2"/>
  <c r="N7332" i="2"/>
  <c r="O7332" i="2" s="1"/>
  <c r="P7353" i="2"/>
  <c r="N7353" i="2"/>
  <c r="O7353" i="2" s="1"/>
  <c r="P7360" i="2"/>
  <c r="N7360" i="2"/>
  <c r="O7360" i="2" s="1"/>
  <c r="P7348" i="2"/>
  <c r="N7348" i="2"/>
  <c r="O7348" i="2" s="1"/>
  <c r="P7345" i="2"/>
  <c r="N7345" i="2"/>
  <c r="O7345" i="2" s="1"/>
  <c r="P7344" i="2"/>
  <c r="N7344" i="2"/>
  <c r="O7344" i="2" s="1"/>
  <c r="P7347" i="2"/>
  <c r="N7347" i="2"/>
  <c r="O7347" i="2" s="1"/>
  <c r="P7361" i="2"/>
  <c r="N7361" i="2"/>
  <c r="O7361" i="2" s="1"/>
  <c r="P7357" i="2"/>
  <c r="N7357" i="2"/>
  <c r="O7357" i="2" s="1"/>
  <c r="P7355" i="2"/>
  <c r="N7355" i="2"/>
  <c r="O7355" i="2" s="1"/>
  <c r="P7333" i="2"/>
  <c r="N7333" i="2"/>
  <c r="O7333" i="2" s="1"/>
  <c r="P7329" i="2"/>
  <c r="N7329" i="2"/>
  <c r="O7329" i="2" s="1"/>
  <c r="P7339" i="2"/>
  <c r="N7339" i="2"/>
  <c r="O7339" i="2" s="1"/>
  <c r="P7362" i="2"/>
  <c r="N7362" i="2"/>
  <c r="O7362" i="2" s="1"/>
  <c r="P7349" i="2"/>
  <c r="N7349" i="2"/>
  <c r="O7349" i="2" s="1"/>
  <c r="P7343" i="2"/>
  <c r="N7343" i="2"/>
  <c r="O7343" i="2" s="1"/>
  <c r="P7346" i="2"/>
  <c r="N7346" i="2"/>
  <c r="O7346" i="2" s="1"/>
  <c r="P7331" i="2"/>
  <c r="N7331" i="2"/>
  <c r="O7331" i="2" s="1"/>
  <c r="P7358" i="2"/>
  <c r="N7358" i="2"/>
  <c r="O7358" i="2" s="1"/>
  <c r="P7351" i="2"/>
  <c r="N7351" i="2"/>
  <c r="O7351" i="2" s="1"/>
  <c r="P7350" i="2"/>
  <c r="N7350" i="2"/>
  <c r="O7350" i="2" s="1"/>
  <c r="P7330" i="2"/>
  <c r="N7330" i="2"/>
  <c r="O7330" i="2" s="1"/>
  <c r="P7337" i="2"/>
  <c r="N7337" i="2"/>
  <c r="O7337" i="2" s="1"/>
  <c r="P7327" i="2"/>
  <c r="N7327" i="2"/>
  <c r="O7327" i="2" s="1"/>
  <c r="P7328" i="2"/>
  <c r="N7328" i="2"/>
  <c r="O7328" i="2" s="1"/>
  <c r="P7341" i="2"/>
  <c r="N7341" i="2"/>
  <c r="O7341" i="2" s="1"/>
  <c r="P7359" i="2"/>
  <c r="N7359" i="2"/>
  <c r="O7359" i="2" s="1"/>
  <c r="P7338" i="2"/>
  <c r="N7338" i="2"/>
  <c r="O7338" i="2" s="1"/>
  <c r="P7336" i="2"/>
  <c r="N7336" i="2"/>
  <c r="O7336" i="2" s="1"/>
  <c r="P7335" i="2"/>
  <c r="N7335" i="2"/>
  <c r="O7335" i="2" s="1"/>
  <c r="P7334" i="2"/>
  <c r="N7334" i="2"/>
  <c r="O7334" i="2" s="1"/>
  <c r="P7354" i="2"/>
  <c r="N7354" i="2"/>
  <c r="O7354" i="2" s="1"/>
  <c r="P7356" i="2"/>
  <c r="N7356" i="2"/>
  <c r="O7356" i="2" s="1"/>
  <c r="P7319" i="2"/>
  <c r="N7319" i="2"/>
  <c r="O7319" i="2" s="1"/>
  <c r="P7325" i="2"/>
  <c r="N7325" i="2"/>
  <c r="O7325" i="2" s="1"/>
  <c r="P7320" i="2"/>
  <c r="N7320" i="2"/>
  <c r="O7320" i="2" s="1"/>
  <c r="P7324" i="2"/>
  <c r="N7324" i="2"/>
  <c r="O7324" i="2" s="1"/>
  <c r="P7321" i="2"/>
  <c r="N7321" i="2"/>
  <c r="O7321" i="2" s="1"/>
  <c r="P7317" i="2"/>
  <c r="N7317" i="2"/>
  <c r="O7317" i="2" s="1"/>
  <c r="P7322" i="2"/>
  <c r="N7322" i="2"/>
  <c r="O7322" i="2" s="1"/>
  <c r="P7323" i="2"/>
  <c r="N7323" i="2"/>
  <c r="O7323" i="2" s="1"/>
  <c r="P7326" i="2"/>
  <c r="N7326" i="2"/>
  <c r="O7326" i="2" s="1"/>
  <c r="P7318" i="2"/>
  <c r="N7318" i="2"/>
  <c r="O7318" i="2" s="1"/>
  <c r="P7297" i="2"/>
  <c r="N7297" i="2"/>
  <c r="O7297" i="2" s="1"/>
  <c r="P7301" i="2"/>
  <c r="N7301" i="2"/>
  <c r="O7301" i="2" s="1"/>
  <c r="P7285" i="2"/>
  <c r="N7285" i="2"/>
  <c r="O7285" i="2" s="1"/>
  <c r="P7298" i="2"/>
  <c r="N7298" i="2"/>
  <c r="O7298" i="2" s="1"/>
  <c r="P7294" i="2"/>
  <c r="N7294" i="2"/>
  <c r="O7294" i="2" s="1"/>
  <c r="P7304" i="2"/>
  <c r="N7304" i="2"/>
  <c r="O7304" i="2" s="1"/>
  <c r="P7310" i="2"/>
  <c r="N7310" i="2"/>
  <c r="O7310" i="2" s="1"/>
  <c r="P7303" i="2"/>
  <c r="N7303" i="2"/>
  <c r="O7303" i="2" s="1"/>
  <c r="P7296" i="2"/>
  <c r="N7296" i="2"/>
  <c r="O7296" i="2" s="1"/>
  <c r="P7287" i="2"/>
  <c r="N7287" i="2"/>
  <c r="O7287" i="2" s="1"/>
  <c r="P7284" i="2"/>
  <c r="N7284" i="2"/>
  <c r="O7284" i="2" s="1"/>
  <c r="P7286" i="2"/>
  <c r="N7286" i="2"/>
  <c r="O7286" i="2" s="1"/>
  <c r="P7305" i="2"/>
  <c r="N7305" i="2"/>
  <c r="O7305" i="2" s="1"/>
  <c r="P7293" i="2"/>
  <c r="N7293" i="2"/>
  <c r="O7293" i="2" s="1"/>
  <c r="P7302" i="2"/>
  <c r="N7302" i="2"/>
  <c r="O7302" i="2" s="1"/>
  <c r="P7315" i="2"/>
  <c r="N7315" i="2"/>
  <c r="O7315" i="2" s="1"/>
  <c r="P7299" i="2"/>
  <c r="N7299" i="2"/>
  <c r="O7299" i="2" s="1"/>
  <c r="P7290" i="2"/>
  <c r="N7290" i="2"/>
  <c r="O7290" i="2" s="1"/>
  <c r="P7309" i="2"/>
  <c r="N7309" i="2"/>
  <c r="O7309" i="2" s="1"/>
  <c r="P7312" i="2"/>
  <c r="N7312" i="2"/>
  <c r="O7312" i="2" s="1"/>
  <c r="P7292" i="2"/>
  <c r="N7292" i="2"/>
  <c r="O7292" i="2" s="1"/>
  <c r="P7311" i="2"/>
  <c r="N7311" i="2"/>
  <c r="O7311" i="2" s="1"/>
  <c r="P7306" i="2"/>
  <c r="N7306" i="2"/>
  <c r="O7306" i="2" s="1"/>
  <c r="P7313" i="2"/>
  <c r="N7313" i="2"/>
  <c r="O7313" i="2" s="1"/>
  <c r="P7289" i="2"/>
  <c r="N7289" i="2"/>
  <c r="O7289" i="2" s="1"/>
  <c r="P7295" i="2"/>
  <c r="N7295" i="2"/>
  <c r="O7295" i="2" s="1"/>
  <c r="P7300" i="2"/>
  <c r="N7300" i="2"/>
  <c r="O7300" i="2" s="1"/>
  <c r="P7307" i="2"/>
  <c r="N7307" i="2"/>
  <c r="O7307" i="2" s="1"/>
  <c r="P7283" i="2"/>
  <c r="N7283" i="2"/>
  <c r="O7283" i="2" s="1"/>
  <c r="P7314" i="2"/>
  <c r="N7314" i="2"/>
  <c r="O7314" i="2" s="1"/>
  <c r="P7282" i="2"/>
  <c r="N7282" i="2"/>
  <c r="O7282" i="2" s="1"/>
  <c r="P7288" i="2"/>
  <c r="N7288" i="2"/>
  <c r="O7288" i="2" s="1"/>
  <c r="P7281" i="2"/>
  <c r="N7281" i="2"/>
  <c r="O7281" i="2" s="1"/>
  <c r="P7308" i="2"/>
  <c r="N7308" i="2"/>
  <c r="O7308" i="2" s="1"/>
  <c r="P7291" i="2"/>
  <c r="N7291" i="2"/>
  <c r="O7291" i="2" s="1"/>
  <c r="P7316" i="2"/>
  <c r="N7316" i="2"/>
  <c r="O7316" i="2" s="1"/>
  <c r="P7254" i="2"/>
  <c r="N7254" i="2"/>
  <c r="O7254" i="2" s="1"/>
  <c r="P7246" i="2"/>
  <c r="N7246" i="2"/>
  <c r="O7246" i="2" s="1"/>
  <c r="P7269" i="2"/>
  <c r="N7269" i="2"/>
  <c r="O7269" i="2" s="1"/>
  <c r="P7271" i="2"/>
  <c r="N7271" i="2"/>
  <c r="O7271" i="2" s="1"/>
  <c r="P7280" i="2"/>
  <c r="N7280" i="2"/>
  <c r="O7280" i="2" s="1"/>
  <c r="P7278" i="2"/>
  <c r="N7278" i="2"/>
  <c r="O7278" i="2" s="1"/>
  <c r="P7274" i="2"/>
  <c r="N7274" i="2"/>
  <c r="O7274" i="2" s="1"/>
  <c r="P7250" i="2"/>
  <c r="N7250" i="2"/>
  <c r="O7250" i="2" s="1"/>
  <c r="P7267" i="2"/>
  <c r="N7267" i="2"/>
  <c r="O7267" i="2" s="1"/>
  <c r="P7276" i="2"/>
  <c r="N7276" i="2"/>
  <c r="O7276" i="2" s="1"/>
  <c r="P7279" i="2"/>
  <c r="N7279" i="2"/>
  <c r="O7279" i="2" s="1"/>
  <c r="P7277" i="2"/>
  <c r="N7277" i="2"/>
  <c r="O7277" i="2" s="1"/>
  <c r="P7273" i="2"/>
  <c r="N7273" i="2"/>
  <c r="O7273" i="2" s="1"/>
  <c r="P7264" i="2"/>
  <c r="N7264" i="2"/>
  <c r="O7264" i="2" s="1"/>
  <c r="P7261" i="2"/>
  <c r="N7261" i="2"/>
  <c r="O7261" i="2" s="1"/>
  <c r="P7258" i="2"/>
  <c r="N7258" i="2"/>
  <c r="O7258" i="2" s="1"/>
  <c r="P7253" i="2"/>
  <c r="N7253" i="2"/>
  <c r="O7253" i="2" s="1"/>
  <c r="P7262" i="2"/>
  <c r="N7262" i="2"/>
  <c r="O7262" i="2" s="1"/>
  <c r="P7248" i="2"/>
  <c r="N7248" i="2"/>
  <c r="O7248" i="2" s="1"/>
  <c r="P7263" i="2"/>
  <c r="N7263" i="2"/>
  <c r="O7263" i="2" s="1"/>
  <c r="P7268" i="2"/>
  <c r="N7268" i="2"/>
  <c r="O7268" i="2" s="1"/>
  <c r="P7270" i="2"/>
  <c r="N7270" i="2"/>
  <c r="O7270" i="2" s="1"/>
  <c r="P7247" i="2"/>
  <c r="N7247" i="2"/>
  <c r="O7247" i="2" s="1"/>
  <c r="P7260" i="2"/>
  <c r="N7260" i="2"/>
  <c r="O7260" i="2" s="1"/>
  <c r="P7265" i="2"/>
  <c r="N7265" i="2"/>
  <c r="O7265" i="2" s="1"/>
  <c r="P7256" i="2"/>
  <c r="N7256" i="2"/>
  <c r="O7256" i="2" s="1"/>
  <c r="P7252" i="2"/>
  <c r="N7252" i="2"/>
  <c r="O7252" i="2" s="1"/>
  <c r="P7266" i="2"/>
  <c r="N7266" i="2"/>
  <c r="O7266" i="2" s="1"/>
  <c r="P7255" i="2"/>
  <c r="N7255" i="2"/>
  <c r="O7255" i="2" s="1"/>
  <c r="P7275" i="2"/>
  <c r="N7275" i="2"/>
  <c r="O7275" i="2" s="1"/>
  <c r="P7272" i="2"/>
  <c r="N7272" i="2"/>
  <c r="O7272" i="2" s="1"/>
  <c r="P7257" i="2"/>
  <c r="N7257" i="2"/>
  <c r="O7257" i="2" s="1"/>
  <c r="P7245" i="2"/>
  <c r="N7245" i="2"/>
  <c r="O7245" i="2" s="1"/>
  <c r="P7249" i="2"/>
  <c r="N7249" i="2"/>
  <c r="O7249" i="2" s="1"/>
  <c r="P7251" i="2"/>
  <c r="N7251" i="2"/>
  <c r="O7251" i="2" s="1"/>
  <c r="P7259" i="2"/>
  <c r="N7259" i="2"/>
  <c r="O7259" i="2" s="1"/>
  <c r="P7236" i="2"/>
  <c r="N7236" i="2"/>
  <c r="O7236" i="2" s="1"/>
  <c r="P7212" i="2"/>
  <c r="N7212" i="2"/>
  <c r="O7212" i="2" s="1"/>
  <c r="P7219" i="2"/>
  <c r="N7219" i="2"/>
  <c r="O7219" i="2" s="1"/>
  <c r="P7227" i="2"/>
  <c r="N7227" i="2"/>
  <c r="O7227" i="2" s="1"/>
  <c r="P7234" i="2"/>
  <c r="N7234" i="2"/>
  <c r="O7234" i="2" s="1"/>
  <c r="P7238" i="2"/>
  <c r="N7238" i="2"/>
  <c r="O7238" i="2" s="1"/>
  <c r="P7223" i="2"/>
  <c r="N7223" i="2"/>
  <c r="O7223" i="2" s="1"/>
  <c r="P7230" i="2"/>
  <c r="N7230" i="2"/>
  <c r="O7230" i="2" s="1"/>
  <c r="P7222" i="2"/>
  <c r="N7222" i="2"/>
  <c r="O7222" i="2" s="1"/>
  <c r="P7239" i="2"/>
  <c r="N7239" i="2"/>
  <c r="O7239" i="2" s="1"/>
  <c r="P7235" i="2"/>
  <c r="N7235" i="2"/>
  <c r="O7235" i="2" s="1"/>
  <c r="P7231" i="2"/>
  <c r="N7231" i="2"/>
  <c r="O7231" i="2" s="1"/>
  <c r="P7241" i="2"/>
  <c r="N7241" i="2"/>
  <c r="O7241" i="2" s="1"/>
  <c r="P7240" i="2"/>
  <c r="N7240" i="2"/>
  <c r="O7240" i="2" s="1"/>
  <c r="P7229" i="2"/>
  <c r="N7229" i="2"/>
  <c r="O7229" i="2" s="1"/>
  <c r="P7244" i="2"/>
  <c r="N7244" i="2"/>
  <c r="O7244" i="2" s="1"/>
  <c r="P7228" i="2"/>
  <c r="N7228" i="2"/>
  <c r="O7228" i="2" s="1"/>
  <c r="P7243" i="2"/>
  <c r="N7243" i="2"/>
  <c r="O7243" i="2" s="1"/>
  <c r="P7242" i="2"/>
  <c r="N7242" i="2"/>
  <c r="O7242" i="2" s="1"/>
  <c r="P7237" i="2"/>
  <c r="N7237" i="2"/>
  <c r="O7237" i="2" s="1"/>
  <c r="P7216" i="2"/>
  <c r="N7216" i="2"/>
  <c r="O7216" i="2" s="1"/>
  <c r="P7215" i="2"/>
  <c r="N7215" i="2"/>
  <c r="O7215" i="2" s="1"/>
  <c r="P7217" i="2"/>
  <c r="N7217" i="2"/>
  <c r="O7217" i="2" s="1"/>
  <c r="P7220" i="2"/>
  <c r="N7220" i="2"/>
  <c r="O7220" i="2" s="1"/>
  <c r="P7210" i="2"/>
  <c r="N7210" i="2"/>
  <c r="O7210" i="2" s="1"/>
  <c r="P7225" i="2"/>
  <c r="N7225" i="2"/>
  <c r="O7225" i="2" s="1"/>
  <c r="P7211" i="2"/>
  <c r="N7211" i="2"/>
  <c r="O7211" i="2" s="1"/>
  <c r="P7209" i="2"/>
  <c r="N7209" i="2"/>
  <c r="O7209" i="2" s="1"/>
  <c r="P7224" i="2"/>
  <c r="N7224" i="2"/>
  <c r="O7224" i="2" s="1"/>
  <c r="P7226" i="2"/>
  <c r="N7226" i="2"/>
  <c r="O7226" i="2" s="1"/>
  <c r="P7233" i="2"/>
  <c r="N7233" i="2"/>
  <c r="O7233" i="2" s="1"/>
  <c r="P7213" i="2"/>
  <c r="N7213" i="2"/>
  <c r="O7213" i="2" s="1"/>
  <c r="P7232" i="2"/>
  <c r="N7232" i="2"/>
  <c r="O7232" i="2" s="1"/>
  <c r="P7214" i="2"/>
  <c r="N7214" i="2"/>
  <c r="O7214" i="2" s="1"/>
  <c r="P7218" i="2"/>
  <c r="N7218" i="2"/>
  <c r="O7218" i="2" s="1"/>
  <c r="P7221" i="2"/>
  <c r="N7221" i="2"/>
  <c r="O7221" i="2" s="1"/>
  <c r="P7207" i="2"/>
  <c r="N7207" i="2"/>
  <c r="O7207" i="2" s="1"/>
  <c r="P7206" i="2"/>
  <c r="N7206" i="2"/>
  <c r="O7206" i="2" s="1"/>
  <c r="P7202" i="2"/>
  <c r="N7202" i="2"/>
  <c r="O7202" i="2" s="1"/>
  <c r="P7208" i="2"/>
  <c r="N7208" i="2"/>
  <c r="O7208" i="2" s="1"/>
  <c r="P7203" i="2"/>
  <c r="N7203" i="2"/>
  <c r="O7203" i="2" s="1"/>
  <c r="P7201" i="2"/>
  <c r="N7201" i="2"/>
  <c r="O7201" i="2" s="1"/>
  <c r="P7204" i="2"/>
  <c r="N7204" i="2"/>
  <c r="O7204" i="2" s="1"/>
  <c r="P7205" i="2"/>
  <c r="N7205" i="2"/>
  <c r="O7205" i="2" s="1"/>
  <c r="P7199" i="2"/>
  <c r="N7199" i="2"/>
  <c r="O7199" i="2" s="1"/>
  <c r="P7200" i="2"/>
  <c r="N7200" i="2"/>
  <c r="O7200" i="2" s="1"/>
  <c r="P7058" i="2"/>
  <c r="N7058" i="2"/>
  <c r="O7058" i="2" s="1"/>
  <c r="P7070" i="2"/>
  <c r="N7070" i="2"/>
  <c r="O7070" i="2" s="1"/>
  <c r="P7050" i="2"/>
  <c r="N7050" i="2"/>
  <c r="O7050" i="2" s="1"/>
  <c r="P7060" i="2"/>
  <c r="N7060" i="2"/>
  <c r="O7060" i="2" s="1"/>
  <c r="P7061" i="2"/>
  <c r="N7061" i="2"/>
  <c r="O7061" i="2" s="1"/>
  <c r="P7068" i="2"/>
  <c r="N7068" i="2"/>
  <c r="O7068" i="2" s="1"/>
  <c r="P7055" i="2"/>
  <c r="N7055" i="2"/>
  <c r="O7055" i="2" s="1"/>
  <c r="P7053" i="2"/>
  <c r="N7053" i="2"/>
  <c r="O7053" i="2" s="1"/>
  <c r="P7066" i="2"/>
  <c r="N7066" i="2"/>
  <c r="O7066" i="2" s="1"/>
  <c r="P7059" i="2"/>
  <c r="N7059" i="2"/>
  <c r="O7059" i="2" s="1"/>
  <c r="P7064" i="2"/>
  <c r="N7064" i="2"/>
  <c r="O7064" i="2" s="1"/>
  <c r="P7065" i="2"/>
  <c r="N7065" i="2"/>
  <c r="O7065" i="2" s="1"/>
  <c r="P7052" i="2"/>
  <c r="N7052" i="2"/>
  <c r="O7052" i="2" s="1"/>
  <c r="P7054" i="2"/>
  <c r="N7054" i="2"/>
  <c r="O7054" i="2" s="1"/>
  <c r="P7063" i="2"/>
  <c r="N7063" i="2"/>
  <c r="O7063" i="2" s="1"/>
  <c r="P7056" i="2"/>
  <c r="N7056" i="2"/>
  <c r="O7056" i="2" s="1"/>
  <c r="P7057" i="2"/>
  <c r="N7057" i="2"/>
  <c r="O7057" i="2" s="1"/>
  <c r="P7049" i="2"/>
  <c r="N7049" i="2"/>
  <c r="O7049" i="2" s="1"/>
  <c r="P7079" i="2"/>
  <c r="N7079" i="2"/>
  <c r="O7079" i="2" s="1"/>
  <c r="P7072" i="2"/>
  <c r="N7072" i="2"/>
  <c r="O7072" i="2" s="1"/>
  <c r="P7062" i="2"/>
  <c r="N7062" i="2"/>
  <c r="O7062" i="2" s="1"/>
  <c r="P7073" i="2"/>
  <c r="N7073" i="2"/>
  <c r="O7073" i="2" s="1"/>
  <c r="P7080" i="2"/>
  <c r="N7080" i="2"/>
  <c r="O7080" i="2" s="1"/>
  <c r="P7067" i="2"/>
  <c r="N7067" i="2"/>
  <c r="O7067" i="2" s="1"/>
  <c r="P7077" i="2"/>
  <c r="N7077" i="2"/>
  <c r="O7077" i="2" s="1"/>
  <c r="P7078" i="2"/>
  <c r="N7078" i="2"/>
  <c r="O7078" i="2" s="1"/>
  <c r="P7076" i="2"/>
  <c r="N7076" i="2"/>
  <c r="O7076" i="2" s="1"/>
  <c r="P7051" i="2"/>
  <c r="N7051" i="2"/>
  <c r="O7051" i="2" s="1"/>
  <c r="P7075" i="2"/>
  <c r="N7075" i="2"/>
  <c r="O7075" i="2" s="1"/>
  <c r="P7074" i="2"/>
  <c r="N7074" i="2"/>
  <c r="O7074" i="2" s="1"/>
  <c r="P7048" i="2"/>
  <c r="N7048" i="2"/>
  <c r="O7048" i="2" s="1"/>
  <c r="P7047" i="2"/>
  <c r="N7047" i="2"/>
  <c r="O7047" i="2" s="1"/>
  <c r="P7046" i="2"/>
  <c r="N7046" i="2"/>
  <c r="O7046" i="2" s="1"/>
  <c r="P7045" i="2"/>
  <c r="N7045" i="2"/>
  <c r="O7045" i="2" s="1"/>
  <c r="P7069" i="2"/>
  <c r="N7069" i="2"/>
  <c r="O7069" i="2" s="1"/>
  <c r="P7071" i="2"/>
  <c r="N7071" i="2"/>
  <c r="O7071" i="2" s="1"/>
  <c r="P7030" i="2"/>
  <c r="N7030" i="2"/>
  <c r="O7030" i="2" s="1"/>
  <c r="P7038" i="2"/>
  <c r="N7038" i="2"/>
  <c r="O7038" i="2" s="1"/>
  <c r="P7014" i="2"/>
  <c r="N7014" i="2"/>
  <c r="O7014" i="2" s="1"/>
  <c r="P7021" i="2"/>
  <c r="N7021" i="2"/>
  <c r="O7021" i="2" s="1"/>
  <c r="P7043" i="2"/>
  <c r="N7043" i="2"/>
  <c r="O7043" i="2" s="1"/>
  <c r="P7029" i="2"/>
  <c r="N7029" i="2"/>
  <c r="O7029" i="2" s="1"/>
  <c r="P7039" i="2"/>
  <c r="N7039" i="2"/>
  <c r="O7039" i="2" s="1"/>
  <c r="P7016" i="2"/>
  <c r="N7016" i="2"/>
  <c r="O7016" i="2" s="1"/>
  <c r="P7018" i="2"/>
  <c r="N7018" i="2"/>
  <c r="O7018" i="2" s="1"/>
  <c r="P7035" i="2"/>
  <c r="N7035" i="2"/>
  <c r="O7035" i="2" s="1"/>
  <c r="P7041" i="2"/>
  <c r="N7041" i="2"/>
  <c r="O7041" i="2" s="1"/>
  <c r="P7032" i="2"/>
  <c r="N7032" i="2"/>
  <c r="O7032" i="2" s="1"/>
  <c r="P7026" i="2"/>
  <c r="N7026" i="2"/>
  <c r="O7026" i="2" s="1"/>
  <c r="P7022" i="2"/>
  <c r="N7022" i="2"/>
  <c r="O7022" i="2" s="1"/>
  <c r="P7037" i="2"/>
  <c r="N7037" i="2"/>
  <c r="O7037" i="2" s="1"/>
  <c r="P7010" i="2"/>
  <c r="N7010" i="2"/>
  <c r="O7010" i="2" s="1"/>
  <c r="P7031" i="2"/>
  <c r="N7031" i="2"/>
  <c r="O7031" i="2" s="1"/>
  <c r="P7027" i="2"/>
  <c r="N7027" i="2"/>
  <c r="O7027" i="2" s="1"/>
  <c r="P7034" i="2"/>
  <c r="N7034" i="2"/>
  <c r="O7034" i="2" s="1"/>
  <c r="P7028" i="2"/>
  <c r="N7028" i="2"/>
  <c r="O7028" i="2" s="1"/>
  <c r="P7020" i="2"/>
  <c r="N7020" i="2"/>
  <c r="O7020" i="2" s="1"/>
  <c r="P7036" i="2"/>
  <c r="N7036" i="2"/>
  <c r="O7036" i="2" s="1"/>
  <c r="P7042" i="2"/>
  <c r="N7042" i="2"/>
  <c r="O7042" i="2" s="1"/>
  <c r="P7023" i="2"/>
  <c r="N7023" i="2"/>
  <c r="O7023" i="2" s="1"/>
  <c r="P7012" i="2"/>
  <c r="N7012" i="2"/>
  <c r="O7012" i="2" s="1"/>
  <c r="P7040" i="2"/>
  <c r="N7040" i="2"/>
  <c r="O7040" i="2" s="1"/>
  <c r="P7033" i="2"/>
  <c r="N7033" i="2"/>
  <c r="O7033" i="2" s="1"/>
  <c r="P7019" i="2"/>
  <c r="N7019" i="2"/>
  <c r="O7019" i="2" s="1"/>
  <c r="P7024" i="2"/>
  <c r="N7024" i="2"/>
  <c r="O7024" i="2" s="1"/>
  <c r="P7044" i="2"/>
  <c r="N7044" i="2"/>
  <c r="O7044" i="2" s="1"/>
  <c r="P7013" i="2"/>
  <c r="N7013" i="2"/>
  <c r="O7013" i="2" s="1"/>
  <c r="P7009" i="2"/>
  <c r="N7009" i="2"/>
  <c r="O7009" i="2" s="1"/>
  <c r="P7015" i="2"/>
  <c r="N7015" i="2"/>
  <c r="O7015" i="2" s="1"/>
  <c r="P7011" i="2"/>
  <c r="N7011" i="2"/>
  <c r="O7011" i="2" s="1"/>
  <c r="P7025" i="2"/>
  <c r="N7025" i="2"/>
  <c r="O7025" i="2" s="1"/>
  <c r="P7017" i="2"/>
  <c r="N7017" i="2"/>
  <c r="O7017" i="2" s="1"/>
  <c r="P6991" i="2"/>
  <c r="N6991" i="2"/>
  <c r="O6991" i="2" s="1"/>
  <c r="P6983" i="2"/>
  <c r="N6983" i="2"/>
  <c r="O6983" i="2" s="1"/>
  <c r="P6981" i="2"/>
  <c r="N6981" i="2"/>
  <c r="O6981" i="2" s="1"/>
  <c r="P6987" i="2"/>
  <c r="N6987" i="2"/>
  <c r="O6987" i="2" s="1"/>
  <c r="P7003" i="2"/>
  <c r="N7003" i="2"/>
  <c r="O7003" i="2" s="1"/>
  <c r="P6979" i="2"/>
  <c r="N6979" i="2"/>
  <c r="O6979" i="2" s="1"/>
  <c r="P6985" i="2"/>
  <c r="N6985" i="2"/>
  <c r="O6985" i="2" s="1"/>
  <c r="P6989" i="2"/>
  <c r="N6989" i="2"/>
  <c r="O6989" i="2" s="1"/>
  <c r="P6988" i="2"/>
  <c r="N6988" i="2"/>
  <c r="O6988" i="2" s="1"/>
  <c r="P6996" i="2"/>
  <c r="N6996" i="2"/>
  <c r="O6996" i="2" s="1"/>
  <c r="P6992" i="2"/>
  <c r="N6992" i="2"/>
  <c r="O6992" i="2" s="1"/>
  <c r="P6995" i="2"/>
  <c r="N6995" i="2"/>
  <c r="O6995" i="2" s="1"/>
  <c r="P6976" i="2"/>
  <c r="N6976" i="2"/>
  <c r="O6976" i="2" s="1"/>
  <c r="P6974" i="2"/>
  <c r="N6974" i="2"/>
  <c r="O6974" i="2" s="1"/>
  <c r="P7005" i="2"/>
  <c r="N7005" i="2"/>
  <c r="O7005" i="2" s="1"/>
  <c r="P7008" i="2"/>
  <c r="N7008" i="2"/>
  <c r="O7008" i="2" s="1"/>
  <c r="P6980" i="2"/>
  <c r="N6980" i="2"/>
  <c r="O6980" i="2" s="1"/>
  <c r="P6993" i="2"/>
  <c r="N6993" i="2"/>
  <c r="O6993" i="2" s="1"/>
  <c r="P6997" i="2"/>
  <c r="N6997" i="2"/>
  <c r="O6997" i="2" s="1"/>
  <c r="P7007" i="2"/>
  <c r="N7007" i="2"/>
  <c r="O7007" i="2" s="1"/>
  <c r="P6986" i="2"/>
  <c r="N6986" i="2"/>
  <c r="O6986" i="2" s="1"/>
  <c r="P6973" i="2"/>
  <c r="N6973" i="2"/>
  <c r="O6973" i="2" s="1"/>
  <c r="P6990" i="2"/>
  <c r="N6990" i="2"/>
  <c r="O6990" i="2" s="1"/>
  <c r="P6975" i="2"/>
  <c r="N6975" i="2"/>
  <c r="O6975" i="2" s="1"/>
  <c r="P6984" i="2"/>
  <c r="N6984" i="2"/>
  <c r="O6984" i="2" s="1"/>
  <c r="P6977" i="2"/>
  <c r="N6977" i="2"/>
  <c r="O6977" i="2" s="1"/>
  <c r="P6978" i="2"/>
  <c r="N6978" i="2"/>
  <c r="O6978" i="2" s="1"/>
  <c r="P7004" i="2"/>
  <c r="N7004" i="2"/>
  <c r="O7004" i="2" s="1"/>
  <c r="P7000" i="2"/>
  <c r="N7000" i="2"/>
  <c r="O7000" i="2" s="1"/>
  <c r="P6982" i="2"/>
  <c r="N6982" i="2"/>
  <c r="O6982" i="2" s="1"/>
  <c r="P6994" i="2"/>
  <c r="N6994" i="2"/>
  <c r="O6994" i="2" s="1"/>
  <c r="P7006" i="2"/>
  <c r="N7006" i="2"/>
  <c r="O7006" i="2" s="1"/>
  <c r="P7001" i="2"/>
  <c r="N7001" i="2"/>
  <c r="O7001" i="2" s="1"/>
  <c r="P7002" i="2"/>
  <c r="N7002" i="2"/>
  <c r="O7002" i="2" s="1"/>
  <c r="P6998" i="2"/>
  <c r="N6998" i="2"/>
  <c r="O6998" i="2" s="1"/>
  <c r="P6999" i="2"/>
  <c r="N6999" i="2"/>
  <c r="O6999" i="2" s="1"/>
  <c r="P6972" i="2"/>
  <c r="N6972" i="2"/>
  <c r="O6972" i="2" s="1"/>
  <c r="P6964" i="2"/>
  <c r="N6964" i="2"/>
  <c r="O6964" i="2" s="1"/>
  <c r="P6963" i="2"/>
  <c r="N6963" i="2"/>
  <c r="O6963" i="2" s="1"/>
  <c r="P6970" i="2"/>
  <c r="N6970" i="2"/>
  <c r="O6970" i="2" s="1"/>
  <c r="P6966" i="2"/>
  <c r="N6966" i="2"/>
  <c r="O6966" i="2" s="1"/>
  <c r="P6965" i="2"/>
  <c r="N6965" i="2"/>
  <c r="O6965" i="2" s="1"/>
  <c r="P6971" i="2"/>
  <c r="N6971" i="2"/>
  <c r="O6971" i="2" s="1"/>
  <c r="P6969" i="2"/>
  <c r="N6969" i="2"/>
  <c r="O6969" i="2" s="1"/>
  <c r="P6968" i="2"/>
  <c r="N6968" i="2"/>
  <c r="O6968" i="2" s="1"/>
  <c r="P6967" i="2"/>
  <c r="N6967" i="2"/>
  <c r="O6967" i="2" s="1"/>
  <c r="P6942" i="2"/>
  <c r="N6942" i="2"/>
  <c r="O6942" i="2" s="1"/>
  <c r="P6931" i="2"/>
  <c r="N6931" i="2"/>
  <c r="O6931" i="2" s="1"/>
  <c r="P6929" i="2"/>
  <c r="N6929" i="2"/>
  <c r="O6929" i="2" s="1"/>
  <c r="P6936" i="2"/>
  <c r="N6936" i="2"/>
  <c r="O6936" i="2" s="1"/>
  <c r="P6941" i="2"/>
  <c r="N6941" i="2"/>
  <c r="O6941" i="2" s="1"/>
  <c r="P6947" i="2"/>
  <c r="N6947" i="2"/>
  <c r="O6947" i="2" s="1"/>
  <c r="P6946" i="2"/>
  <c r="N6946" i="2"/>
  <c r="O6946" i="2" s="1"/>
  <c r="P6954" i="2"/>
  <c r="N6954" i="2"/>
  <c r="O6954" i="2" s="1"/>
  <c r="P6958" i="2"/>
  <c r="N6958" i="2"/>
  <c r="O6958" i="2" s="1"/>
  <c r="P6940" i="2"/>
  <c r="N6940" i="2"/>
  <c r="O6940" i="2" s="1"/>
  <c r="P6939" i="2"/>
  <c r="N6939" i="2"/>
  <c r="O6939" i="2" s="1"/>
  <c r="P6943" i="2"/>
  <c r="N6943" i="2"/>
  <c r="O6943" i="2" s="1"/>
  <c r="P6938" i="2"/>
  <c r="N6938" i="2"/>
  <c r="O6938" i="2" s="1"/>
  <c r="P6952" i="2"/>
  <c r="N6952" i="2"/>
  <c r="O6952" i="2" s="1"/>
  <c r="P6957" i="2"/>
  <c r="N6957" i="2"/>
  <c r="O6957" i="2" s="1"/>
  <c r="P6928" i="2"/>
  <c r="N6928" i="2"/>
  <c r="O6928" i="2" s="1"/>
  <c r="P6949" i="2"/>
  <c r="N6949" i="2"/>
  <c r="O6949" i="2" s="1"/>
  <c r="P6934" i="2"/>
  <c r="N6934" i="2"/>
  <c r="O6934" i="2" s="1"/>
  <c r="P6951" i="2"/>
  <c r="N6951" i="2"/>
  <c r="O6951" i="2" s="1"/>
  <c r="P6962" i="2"/>
  <c r="N6962" i="2"/>
  <c r="O6962" i="2" s="1"/>
  <c r="P6960" i="2"/>
  <c r="N6960" i="2"/>
  <c r="O6960" i="2" s="1"/>
  <c r="P6933" i="2"/>
  <c r="N6933" i="2"/>
  <c r="O6933" i="2" s="1"/>
  <c r="P6944" i="2"/>
  <c r="N6944" i="2"/>
  <c r="O6944" i="2" s="1"/>
  <c r="P6955" i="2"/>
  <c r="N6955" i="2"/>
  <c r="O6955" i="2" s="1"/>
  <c r="P6959" i="2"/>
  <c r="N6959" i="2"/>
  <c r="O6959" i="2" s="1"/>
  <c r="P6961" i="2"/>
  <c r="N6961" i="2"/>
  <c r="O6961" i="2" s="1"/>
  <c r="P6953" i="2"/>
  <c r="N6953" i="2"/>
  <c r="O6953" i="2" s="1"/>
  <c r="P6950" i="2"/>
  <c r="N6950" i="2"/>
  <c r="O6950" i="2" s="1"/>
  <c r="P6945" i="2"/>
  <c r="N6945" i="2"/>
  <c r="O6945" i="2" s="1"/>
  <c r="P6956" i="2"/>
  <c r="N6956" i="2"/>
  <c r="O6956" i="2" s="1"/>
  <c r="P6948" i="2"/>
  <c r="N6948" i="2"/>
  <c r="O6948" i="2" s="1"/>
  <c r="P6935" i="2"/>
  <c r="N6935" i="2"/>
  <c r="O6935" i="2" s="1"/>
  <c r="P6937" i="2"/>
  <c r="N6937" i="2"/>
  <c r="O6937" i="2" s="1"/>
  <c r="P6932" i="2"/>
  <c r="N6932" i="2"/>
  <c r="O6932" i="2" s="1"/>
  <c r="P6930" i="2"/>
  <c r="N6930" i="2"/>
  <c r="O6930" i="2" s="1"/>
  <c r="P6927" i="2"/>
  <c r="N6927" i="2"/>
  <c r="O6927" i="2" s="1"/>
  <c r="P6907" i="2"/>
  <c r="N6907" i="2"/>
  <c r="O6907" i="2" s="1"/>
  <c r="P6916" i="2"/>
  <c r="N6916" i="2"/>
  <c r="O6916" i="2" s="1"/>
  <c r="P6897" i="2"/>
  <c r="N6897" i="2"/>
  <c r="O6897" i="2" s="1"/>
  <c r="P6906" i="2"/>
  <c r="N6906" i="2"/>
  <c r="O6906" i="2" s="1"/>
  <c r="P6898" i="2"/>
  <c r="N6898" i="2"/>
  <c r="O6898" i="2" s="1"/>
  <c r="P6924" i="2"/>
  <c r="N6924" i="2"/>
  <c r="O6924" i="2" s="1"/>
  <c r="P6920" i="2"/>
  <c r="N6920" i="2"/>
  <c r="O6920" i="2" s="1"/>
  <c r="P6922" i="2"/>
  <c r="N6922" i="2"/>
  <c r="O6922" i="2" s="1"/>
  <c r="P6895" i="2"/>
  <c r="N6895" i="2"/>
  <c r="O6895" i="2" s="1"/>
  <c r="P6891" i="2"/>
  <c r="N6891" i="2"/>
  <c r="O6891" i="2" s="1"/>
  <c r="P6912" i="2"/>
  <c r="N6912" i="2"/>
  <c r="O6912" i="2" s="1"/>
  <c r="P6913" i="2"/>
  <c r="N6913" i="2"/>
  <c r="O6913" i="2" s="1"/>
  <c r="P6902" i="2"/>
  <c r="N6902" i="2"/>
  <c r="O6902" i="2" s="1"/>
  <c r="P6918" i="2"/>
  <c r="N6918" i="2"/>
  <c r="O6918" i="2" s="1"/>
  <c r="P6892" i="2"/>
  <c r="N6892" i="2"/>
  <c r="O6892" i="2" s="1"/>
  <c r="P6894" i="2"/>
  <c r="N6894" i="2"/>
  <c r="O6894" i="2" s="1"/>
  <c r="P6901" i="2"/>
  <c r="N6901" i="2"/>
  <c r="O6901" i="2" s="1"/>
  <c r="P6915" i="2"/>
  <c r="N6915" i="2"/>
  <c r="O6915" i="2" s="1"/>
  <c r="P6909" i="2"/>
  <c r="N6909" i="2"/>
  <c r="O6909" i="2" s="1"/>
  <c r="P6926" i="2"/>
  <c r="N6926" i="2"/>
  <c r="O6926" i="2" s="1"/>
  <c r="P6905" i="2"/>
  <c r="N6905" i="2"/>
  <c r="O6905" i="2" s="1"/>
  <c r="P6911" i="2"/>
  <c r="N6911" i="2"/>
  <c r="O6911" i="2" s="1"/>
  <c r="P6919" i="2"/>
  <c r="N6919" i="2"/>
  <c r="O6919" i="2" s="1"/>
  <c r="P6925" i="2"/>
  <c r="N6925" i="2"/>
  <c r="O6925" i="2" s="1"/>
  <c r="P6899" i="2"/>
  <c r="N6899" i="2"/>
  <c r="O6899" i="2" s="1"/>
  <c r="P6896" i="2"/>
  <c r="N6896" i="2"/>
  <c r="O6896" i="2" s="1"/>
  <c r="P6903" i="2"/>
  <c r="N6903" i="2"/>
  <c r="O6903" i="2" s="1"/>
  <c r="P6914" i="2"/>
  <c r="N6914" i="2"/>
  <c r="O6914" i="2" s="1"/>
  <c r="P6904" i="2"/>
  <c r="N6904" i="2"/>
  <c r="O6904" i="2" s="1"/>
  <c r="P6923" i="2"/>
  <c r="N6923" i="2"/>
  <c r="O6923" i="2" s="1"/>
  <c r="P6910" i="2"/>
  <c r="N6910" i="2"/>
  <c r="O6910" i="2" s="1"/>
  <c r="P6908" i="2"/>
  <c r="N6908" i="2"/>
  <c r="O6908" i="2" s="1"/>
  <c r="P6917" i="2"/>
  <c r="N6917" i="2"/>
  <c r="O6917" i="2" s="1"/>
  <c r="P6900" i="2"/>
  <c r="N6900" i="2"/>
  <c r="O6900" i="2" s="1"/>
  <c r="P6893" i="2"/>
  <c r="N6893" i="2"/>
  <c r="O6893" i="2" s="1"/>
  <c r="P6921" i="2"/>
  <c r="N6921" i="2"/>
  <c r="O6921" i="2" s="1"/>
  <c r="P6859" i="2"/>
  <c r="N6859" i="2"/>
  <c r="O6859" i="2" s="1"/>
  <c r="P6874" i="2"/>
  <c r="N6874" i="2"/>
  <c r="O6874" i="2" s="1"/>
  <c r="P6867" i="2"/>
  <c r="N6867" i="2"/>
  <c r="O6867" i="2" s="1"/>
  <c r="P6860" i="2"/>
  <c r="N6860" i="2"/>
  <c r="O6860" i="2" s="1"/>
  <c r="P6870" i="2"/>
  <c r="N6870" i="2"/>
  <c r="O6870" i="2" s="1"/>
  <c r="P6869" i="2"/>
  <c r="N6869" i="2"/>
  <c r="O6869" i="2" s="1"/>
  <c r="P6885" i="2"/>
  <c r="N6885" i="2"/>
  <c r="O6885" i="2" s="1"/>
  <c r="P6871" i="2"/>
  <c r="N6871" i="2"/>
  <c r="O6871" i="2" s="1"/>
  <c r="P6879" i="2"/>
  <c r="N6879" i="2"/>
  <c r="O6879" i="2" s="1"/>
  <c r="P6883" i="2"/>
  <c r="N6883" i="2"/>
  <c r="O6883" i="2" s="1"/>
  <c r="P6889" i="2"/>
  <c r="N6889" i="2"/>
  <c r="O6889" i="2" s="1"/>
  <c r="P6890" i="2"/>
  <c r="N6890" i="2"/>
  <c r="O6890" i="2" s="1"/>
  <c r="P6884" i="2"/>
  <c r="N6884" i="2"/>
  <c r="O6884" i="2" s="1"/>
  <c r="P6878" i="2"/>
  <c r="N6878" i="2"/>
  <c r="O6878" i="2" s="1"/>
  <c r="P6864" i="2"/>
  <c r="N6864" i="2"/>
  <c r="O6864" i="2" s="1"/>
  <c r="P6881" i="2"/>
  <c r="N6881" i="2"/>
  <c r="O6881" i="2" s="1"/>
  <c r="P6862" i="2"/>
  <c r="N6862" i="2"/>
  <c r="O6862" i="2" s="1"/>
  <c r="P6887" i="2"/>
  <c r="N6887" i="2"/>
  <c r="O6887" i="2" s="1"/>
  <c r="P6877" i="2"/>
  <c r="N6877" i="2"/>
  <c r="O6877" i="2" s="1"/>
  <c r="P6857" i="2"/>
  <c r="N6857" i="2"/>
  <c r="O6857" i="2" s="1"/>
  <c r="P6866" i="2"/>
  <c r="N6866" i="2"/>
  <c r="O6866" i="2" s="1"/>
  <c r="P6858" i="2"/>
  <c r="N6858" i="2"/>
  <c r="O6858" i="2" s="1"/>
  <c r="P6875" i="2"/>
  <c r="N6875" i="2"/>
  <c r="O6875" i="2" s="1"/>
  <c r="P6855" i="2"/>
  <c r="N6855" i="2"/>
  <c r="O6855" i="2" s="1"/>
  <c r="P6863" i="2"/>
  <c r="N6863" i="2"/>
  <c r="O6863" i="2" s="1"/>
  <c r="P6856" i="2"/>
  <c r="N6856" i="2"/>
  <c r="O6856" i="2" s="1"/>
  <c r="P6886" i="2"/>
  <c r="N6886" i="2"/>
  <c r="O6886" i="2" s="1"/>
  <c r="P6865" i="2"/>
  <c r="N6865" i="2"/>
  <c r="O6865" i="2" s="1"/>
  <c r="P6876" i="2"/>
  <c r="N6876" i="2"/>
  <c r="O6876" i="2" s="1"/>
  <c r="P6868" i="2"/>
  <c r="N6868" i="2"/>
  <c r="O6868" i="2" s="1"/>
  <c r="P6880" i="2"/>
  <c r="N6880" i="2"/>
  <c r="O6880" i="2" s="1"/>
  <c r="P6882" i="2"/>
  <c r="N6882" i="2"/>
  <c r="O6882" i="2" s="1"/>
  <c r="P6861" i="2"/>
  <c r="N6861" i="2"/>
  <c r="O6861" i="2" s="1"/>
  <c r="P6872" i="2"/>
  <c r="N6872" i="2"/>
  <c r="O6872" i="2" s="1"/>
  <c r="P6888" i="2"/>
  <c r="N6888" i="2"/>
  <c r="O6888" i="2" s="1"/>
  <c r="P6873" i="2"/>
  <c r="N6873" i="2"/>
  <c r="O6873" i="2" s="1"/>
  <c r="P6853" i="2"/>
  <c r="N6853" i="2"/>
  <c r="O6853" i="2" s="1"/>
  <c r="P6850" i="2"/>
  <c r="N6850" i="2"/>
  <c r="O6850" i="2" s="1"/>
  <c r="P6845" i="2"/>
  <c r="N6845" i="2"/>
  <c r="O6845" i="2" s="1"/>
  <c r="P6848" i="2"/>
  <c r="N6848" i="2"/>
  <c r="O6848" i="2" s="1"/>
  <c r="P6854" i="2"/>
  <c r="N6854" i="2"/>
  <c r="O6854" i="2" s="1"/>
  <c r="P6851" i="2"/>
  <c r="N6851" i="2"/>
  <c r="O6851" i="2" s="1"/>
  <c r="P6852" i="2"/>
  <c r="N6852" i="2"/>
  <c r="O6852" i="2" s="1"/>
  <c r="P6849" i="2"/>
  <c r="N6849" i="2"/>
  <c r="O6849" i="2" s="1"/>
  <c r="P6847" i="2"/>
  <c r="N6847" i="2"/>
  <c r="O6847" i="2" s="1"/>
  <c r="P6846" i="2"/>
  <c r="N6846" i="2"/>
  <c r="O6846" i="2" s="1"/>
  <c r="P6834" i="2"/>
  <c r="N6834" i="2"/>
  <c r="O6834" i="2" s="1"/>
  <c r="P6832" i="2"/>
  <c r="N6832" i="2"/>
  <c r="O6832" i="2" s="1"/>
  <c r="P6836" i="2"/>
  <c r="N6836" i="2"/>
  <c r="O6836" i="2" s="1"/>
  <c r="P6842" i="2"/>
  <c r="N6842" i="2"/>
  <c r="O6842" i="2" s="1"/>
  <c r="P6811" i="2"/>
  <c r="N6811" i="2"/>
  <c r="O6811" i="2" s="1"/>
  <c r="P6810" i="2"/>
  <c r="N6810" i="2"/>
  <c r="O6810" i="2" s="1"/>
  <c r="P6823" i="2"/>
  <c r="N6823" i="2"/>
  <c r="O6823" i="2" s="1"/>
  <c r="P6819" i="2"/>
  <c r="N6819" i="2"/>
  <c r="O6819" i="2" s="1"/>
  <c r="P6813" i="2"/>
  <c r="N6813" i="2"/>
  <c r="O6813" i="2" s="1"/>
  <c r="P6822" i="2"/>
  <c r="N6822" i="2"/>
  <c r="O6822" i="2" s="1"/>
  <c r="P6816" i="2"/>
  <c r="N6816" i="2"/>
  <c r="O6816" i="2" s="1"/>
  <c r="P6830" i="2"/>
  <c r="N6830" i="2"/>
  <c r="O6830" i="2" s="1"/>
  <c r="P6812" i="2"/>
  <c r="N6812" i="2"/>
  <c r="O6812" i="2" s="1"/>
  <c r="P6821" i="2"/>
  <c r="N6821" i="2"/>
  <c r="O6821" i="2" s="1"/>
  <c r="P6809" i="2"/>
  <c r="N6809" i="2"/>
  <c r="O6809" i="2" s="1"/>
  <c r="P6825" i="2"/>
  <c r="N6825" i="2"/>
  <c r="O6825" i="2" s="1"/>
  <c r="P6833" i="2"/>
  <c r="N6833" i="2"/>
  <c r="O6833" i="2" s="1"/>
  <c r="P6826" i="2"/>
  <c r="N6826" i="2"/>
  <c r="O6826" i="2" s="1"/>
  <c r="P6817" i="2"/>
  <c r="N6817" i="2"/>
  <c r="O6817" i="2" s="1"/>
  <c r="P6814" i="2"/>
  <c r="N6814" i="2"/>
  <c r="O6814" i="2" s="1"/>
  <c r="P6831" i="2"/>
  <c r="N6831" i="2"/>
  <c r="O6831" i="2" s="1"/>
  <c r="P6835" i="2"/>
  <c r="N6835" i="2"/>
  <c r="O6835" i="2" s="1"/>
  <c r="P6840" i="2"/>
  <c r="N6840" i="2"/>
  <c r="O6840" i="2" s="1"/>
  <c r="P6841" i="2"/>
  <c r="N6841" i="2"/>
  <c r="O6841" i="2" s="1"/>
  <c r="P6827" i="2"/>
  <c r="N6827" i="2"/>
  <c r="O6827" i="2" s="1"/>
  <c r="P6843" i="2"/>
  <c r="N6843" i="2"/>
  <c r="O6843" i="2" s="1"/>
  <c r="P6820" i="2"/>
  <c r="N6820" i="2"/>
  <c r="O6820" i="2" s="1"/>
  <c r="P6844" i="2"/>
  <c r="N6844" i="2"/>
  <c r="O6844" i="2" s="1"/>
  <c r="P6839" i="2"/>
  <c r="N6839" i="2"/>
  <c r="O6839" i="2" s="1"/>
  <c r="P6824" i="2"/>
  <c r="N6824" i="2"/>
  <c r="O6824" i="2" s="1"/>
  <c r="P6828" i="2"/>
  <c r="N6828" i="2"/>
  <c r="O6828" i="2" s="1"/>
  <c r="P6818" i="2"/>
  <c r="N6818" i="2"/>
  <c r="O6818" i="2" s="1"/>
  <c r="P6837" i="2"/>
  <c r="N6837" i="2"/>
  <c r="O6837" i="2" s="1"/>
  <c r="P6829" i="2"/>
  <c r="N6829" i="2"/>
  <c r="O6829" i="2" s="1"/>
  <c r="P6815" i="2"/>
  <c r="N6815" i="2"/>
  <c r="O6815" i="2" s="1"/>
  <c r="P6838" i="2"/>
  <c r="N6838" i="2"/>
  <c r="O6838" i="2" s="1"/>
  <c r="P6785" i="2"/>
  <c r="N6785" i="2"/>
  <c r="O6785" i="2" s="1"/>
  <c r="P6786" i="2"/>
  <c r="N6786" i="2"/>
  <c r="O6786" i="2" s="1"/>
  <c r="P6797" i="2"/>
  <c r="N6797" i="2"/>
  <c r="O6797" i="2" s="1"/>
  <c r="P6800" i="2"/>
  <c r="N6800" i="2"/>
  <c r="O6800" i="2" s="1"/>
  <c r="P6796" i="2"/>
  <c r="N6796" i="2"/>
  <c r="O6796" i="2" s="1"/>
  <c r="P6781" i="2"/>
  <c r="N6781" i="2"/>
  <c r="O6781" i="2" s="1"/>
  <c r="P6805" i="2"/>
  <c r="N6805" i="2"/>
  <c r="O6805" i="2" s="1"/>
  <c r="P6778" i="2"/>
  <c r="N6778" i="2"/>
  <c r="O6778" i="2" s="1"/>
  <c r="P6783" i="2"/>
  <c r="N6783" i="2"/>
  <c r="O6783" i="2" s="1"/>
  <c r="P6787" i="2"/>
  <c r="N6787" i="2"/>
  <c r="O6787" i="2" s="1"/>
  <c r="P6776" i="2"/>
  <c r="N6776" i="2"/>
  <c r="O6776" i="2" s="1"/>
  <c r="P6791" i="2"/>
  <c r="N6791" i="2"/>
  <c r="O6791" i="2" s="1"/>
  <c r="P6806" i="2"/>
  <c r="N6806" i="2"/>
  <c r="O6806" i="2" s="1"/>
  <c r="P6804" i="2"/>
  <c r="N6804" i="2"/>
  <c r="O6804" i="2" s="1"/>
  <c r="P6790" i="2"/>
  <c r="N6790" i="2"/>
  <c r="O6790" i="2" s="1"/>
  <c r="P6792" i="2"/>
  <c r="N6792" i="2"/>
  <c r="O6792" i="2" s="1"/>
  <c r="P6793" i="2"/>
  <c r="N6793" i="2"/>
  <c r="O6793" i="2" s="1"/>
  <c r="P6780" i="2"/>
  <c r="N6780" i="2"/>
  <c r="O6780" i="2" s="1"/>
  <c r="P6808" i="2"/>
  <c r="N6808" i="2"/>
  <c r="O6808" i="2" s="1"/>
  <c r="P6803" i="2"/>
  <c r="N6803" i="2"/>
  <c r="O6803" i="2" s="1"/>
  <c r="P6802" i="2"/>
  <c r="N6802" i="2"/>
  <c r="O6802" i="2" s="1"/>
  <c r="P6782" i="2"/>
  <c r="N6782" i="2"/>
  <c r="O6782" i="2" s="1"/>
  <c r="P6801" i="2"/>
  <c r="N6801" i="2"/>
  <c r="O6801" i="2" s="1"/>
  <c r="P6799" i="2"/>
  <c r="N6799" i="2"/>
  <c r="O6799" i="2" s="1"/>
  <c r="P6795" i="2"/>
  <c r="N6795" i="2"/>
  <c r="O6795" i="2" s="1"/>
  <c r="P6774" i="2"/>
  <c r="N6774" i="2"/>
  <c r="O6774" i="2" s="1"/>
  <c r="P6773" i="2"/>
  <c r="N6773" i="2"/>
  <c r="O6773" i="2" s="1"/>
  <c r="P6775" i="2"/>
  <c r="N6775" i="2"/>
  <c r="O6775" i="2" s="1"/>
  <c r="P6779" i="2"/>
  <c r="N6779" i="2"/>
  <c r="O6779" i="2" s="1"/>
  <c r="P6784" i="2"/>
  <c r="N6784" i="2"/>
  <c r="O6784" i="2" s="1"/>
  <c r="P6788" i="2"/>
  <c r="N6788" i="2"/>
  <c r="O6788" i="2" s="1"/>
  <c r="P6777" i="2"/>
  <c r="N6777" i="2"/>
  <c r="O6777" i="2" s="1"/>
  <c r="P6798" i="2"/>
  <c r="N6798" i="2"/>
  <c r="O6798" i="2" s="1"/>
  <c r="P6789" i="2"/>
  <c r="N6789" i="2"/>
  <c r="O6789" i="2" s="1"/>
  <c r="P6794" i="2"/>
  <c r="N6794" i="2"/>
  <c r="O6794" i="2" s="1"/>
  <c r="P6807" i="2"/>
  <c r="N6807" i="2"/>
  <c r="O6807" i="2" s="1"/>
  <c r="P6739" i="2"/>
  <c r="N6739" i="2"/>
  <c r="O6739" i="2" s="1"/>
  <c r="P6747" i="2"/>
  <c r="N6747" i="2"/>
  <c r="O6747" i="2" s="1"/>
  <c r="P6742" i="2"/>
  <c r="N6742" i="2"/>
  <c r="O6742" i="2" s="1"/>
  <c r="P6753" i="2"/>
  <c r="N6753" i="2"/>
  <c r="O6753" i="2" s="1"/>
  <c r="P6740" i="2"/>
  <c r="N6740" i="2"/>
  <c r="O6740" i="2" s="1"/>
  <c r="P6761" i="2"/>
  <c r="N6761" i="2"/>
  <c r="O6761" i="2" s="1"/>
  <c r="P6752" i="2"/>
  <c r="N6752" i="2"/>
  <c r="O6752" i="2" s="1"/>
  <c r="P6756" i="2"/>
  <c r="N6756" i="2"/>
  <c r="O6756" i="2" s="1"/>
  <c r="P6765" i="2"/>
  <c r="N6765" i="2"/>
  <c r="O6765" i="2" s="1"/>
  <c r="P6748" i="2"/>
  <c r="N6748" i="2"/>
  <c r="O6748" i="2" s="1"/>
  <c r="P6738" i="2"/>
  <c r="N6738" i="2"/>
  <c r="O6738" i="2" s="1"/>
  <c r="P6743" i="2"/>
  <c r="N6743" i="2"/>
  <c r="O6743" i="2" s="1"/>
  <c r="P6760" i="2"/>
  <c r="N6760" i="2"/>
  <c r="O6760" i="2" s="1"/>
  <c r="P6737" i="2"/>
  <c r="N6737" i="2"/>
  <c r="O6737" i="2" s="1"/>
  <c r="P6746" i="2"/>
  <c r="N6746" i="2"/>
  <c r="O6746" i="2" s="1"/>
  <c r="P6769" i="2"/>
  <c r="N6769" i="2"/>
  <c r="O6769" i="2" s="1"/>
  <c r="P6772" i="2"/>
  <c r="N6772" i="2"/>
  <c r="O6772" i="2" s="1"/>
  <c r="P6744" i="2"/>
  <c r="N6744" i="2"/>
  <c r="O6744" i="2" s="1"/>
  <c r="P6764" i="2"/>
  <c r="N6764" i="2"/>
  <c r="O6764" i="2" s="1"/>
  <c r="P6767" i="2"/>
  <c r="N6767" i="2"/>
  <c r="O6767" i="2" s="1"/>
  <c r="P6771" i="2"/>
  <c r="N6771" i="2"/>
  <c r="O6771" i="2" s="1"/>
  <c r="P6763" i="2"/>
  <c r="N6763" i="2"/>
  <c r="O6763" i="2" s="1"/>
  <c r="P6755" i="2"/>
  <c r="N6755" i="2"/>
  <c r="O6755" i="2" s="1"/>
  <c r="P6768" i="2"/>
  <c r="N6768" i="2"/>
  <c r="O6768" i="2" s="1"/>
  <c r="P6751" i="2"/>
  <c r="N6751" i="2"/>
  <c r="O6751" i="2" s="1"/>
  <c r="P6741" i="2"/>
  <c r="N6741" i="2"/>
  <c r="O6741" i="2" s="1"/>
  <c r="P6754" i="2"/>
  <c r="N6754" i="2"/>
  <c r="O6754" i="2" s="1"/>
  <c r="P6749" i="2"/>
  <c r="N6749" i="2"/>
  <c r="O6749" i="2" s="1"/>
  <c r="P6750" i="2"/>
  <c r="N6750" i="2"/>
  <c r="O6750" i="2" s="1"/>
  <c r="P6745" i="2"/>
  <c r="N6745" i="2"/>
  <c r="O6745" i="2" s="1"/>
  <c r="P6759" i="2"/>
  <c r="N6759" i="2"/>
  <c r="O6759" i="2" s="1"/>
  <c r="P6757" i="2"/>
  <c r="N6757" i="2"/>
  <c r="O6757" i="2" s="1"/>
  <c r="P6762" i="2"/>
  <c r="N6762" i="2"/>
  <c r="O6762" i="2" s="1"/>
  <c r="P6766" i="2"/>
  <c r="N6766" i="2"/>
  <c r="O6766" i="2" s="1"/>
  <c r="P6758" i="2"/>
  <c r="N6758" i="2"/>
  <c r="O6758" i="2" s="1"/>
  <c r="P6770" i="2"/>
  <c r="N6770" i="2"/>
  <c r="O6770" i="2" s="1"/>
  <c r="P6735" i="2"/>
  <c r="N6735" i="2"/>
  <c r="O6735" i="2" s="1"/>
  <c r="P6728" i="2"/>
  <c r="N6728" i="2"/>
  <c r="O6728" i="2" s="1"/>
  <c r="P6733" i="2"/>
  <c r="N6733" i="2"/>
  <c r="O6733" i="2" s="1"/>
  <c r="P6731" i="2"/>
  <c r="N6731" i="2"/>
  <c r="O6731" i="2" s="1"/>
  <c r="P6730" i="2"/>
  <c r="N6730" i="2"/>
  <c r="O6730" i="2" s="1"/>
  <c r="P6734" i="2"/>
  <c r="N6734" i="2"/>
  <c r="O6734" i="2" s="1"/>
  <c r="P6736" i="2"/>
  <c r="N6736" i="2"/>
  <c r="O6736" i="2" s="1"/>
  <c r="P6729" i="2"/>
  <c r="N6729" i="2"/>
  <c r="O6729" i="2" s="1"/>
  <c r="P6727" i="2"/>
  <c r="N6727" i="2"/>
  <c r="O6727" i="2" s="1"/>
  <c r="N6732" i="2"/>
  <c r="O6732" i="2" s="1"/>
  <c r="P6219" i="2"/>
  <c r="N6219" i="2"/>
  <c r="O6219" i="2" s="1"/>
  <c r="P6232" i="2"/>
  <c r="N6232" i="2"/>
  <c r="O6232" i="2" s="1"/>
  <c r="P6252" i="2"/>
  <c r="N6252" i="2"/>
  <c r="O6252" i="2" s="1"/>
  <c r="P6234" i="2"/>
  <c r="N6234" i="2"/>
  <c r="O6234" i="2" s="1"/>
  <c r="P6240" i="2"/>
  <c r="N6240" i="2"/>
  <c r="O6240" i="2" s="1"/>
  <c r="P6243" i="2"/>
  <c r="N6243" i="2"/>
  <c r="O6243" i="2" s="1"/>
  <c r="P6229" i="2"/>
  <c r="N6229" i="2"/>
  <c r="O6229" i="2" s="1"/>
  <c r="P6221" i="2"/>
  <c r="N6221" i="2"/>
  <c r="O6221" i="2" s="1"/>
  <c r="P6249" i="2"/>
  <c r="N6249" i="2"/>
  <c r="O6249" i="2" s="1"/>
  <c r="P6233" i="2"/>
  <c r="N6233" i="2"/>
  <c r="O6233" i="2" s="1"/>
  <c r="P6231" i="2"/>
  <c r="N6231" i="2"/>
  <c r="O6231" i="2" s="1"/>
  <c r="P6241" i="2"/>
  <c r="N6241" i="2"/>
  <c r="O6241" i="2" s="1"/>
  <c r="P6222" i="2"/>
  <c r="N6222" i="2"/>
  <c r="O6222" i="2" s="1"/>
  <c r="P6242" i="2"/>
  <c r="N6242" i="2"/>
  <c r="O6242" i="2" s="1"/>
  <c r="P6235" i="2"/>
  <c r="N6235" i="2"/>
  <c r="O6235" i="2" s="1"/>
  <c r="P6227" i="2"/>
  <c r="N6227" i="2"/>
  <c r="O6227" i="2" s="1"/>
  <c r="P6248" i="2"/>
  <c r="N6248" i="2"/>
  <c r="O6248" i="2" s="1"/>
  <c r="P6237" i="2"/>
  <c r="N6237" i="2"/>
  <c r="O6237" i="2" s="1"/>
  <c r="P6220" i="2"/>
  <c r="N6220" i="2"/>
  <c r="O6220" i="2" s="1"/>
  <c r="P6247" i="2"/>
  <c r="N6247" i="2"/>
  <c r="O6247" i="2" s="1"/>
  <c r="P6225" i="2"/>
  <c r="N6225" i="2"/>
  <c r="O6225" i="2" s="1"/>
  <c r="P6251" i="2"/>
  <c r="N6251" i="2"/>
  <c r="O6251" i="2" s="1"/>
  <c r="P6224" i="2"/>
  <c r="N6224" i="2"/>
  <c r="O6224" i="2" s="1"/>
  <c r="P6230" i="2"/>
  <c r="N6230" i="2"/>
  <c r="O6230" i="2" s="1"/>
  <c r="P6239" i="2"/>
  <c r="N6239" i="2"/>
  <c r="O6239" i="2" s="1"/>
  <c r="P6238" i="2"/>
  <c r="N6238" i="2"/>
  <c r="O6238" i="2" s="1"/>
  <c r="P6228" i="2"/>
  <c r="N6228" i="2"/>
  <c r="O6228" i="2" s="1"/>
  <c r="P6253" i="2"/>
  <c r="N6253" i="2"/>
  <c r="O6253" i="2" s="1"/>
  <c r="P6254" i="2"/>
  <c r="N6254" i="2"/>
  <c r="O6254" i="2" s="1"/>
  <c r="P6223" i="2"/>
  <c r="N6223" i="2"/>
  <c r="O6223" i="2" s="1"/>
  <c r="P6245" i="2"/>
  <c r="N6245" i="2"/>
  <c r="O6245" i="2" s="1"/>
  <c r="P6226" i="2"/>
  <c r="N6226" i="2"/>
  <c r="O6226" i="2" s="1"/>
  <c r="P6250" i="2"/>
  <c r="N6250" i="2"/>
  <c r="O6250" i="2" s="1"/>
  <c r="P6236" i="2"/>
  <c r="N6236" i="2"/>
  <c r="O6236" i="2" s="1"/>
  <c r="P6246" i="2"/>
  <c r="N6246" i="2"/>
  <c r="O6246" i="2" s="1"/>
  <c r="P6244" i="2"/>
  <c r="N6244" i="2"/>
  <c r="O6244" i="2" s="1"/>
  <c r="P6196" i="2"/>
  <c r="N6196" i="2"/>
  <c r="O6196" i="2" s="1"/>
  <c r="P6212" i="2"/>
  <c r="N6212" i="2"/>
  <c r="O6212" i="2" s="1"/>
  <c r="P6203" i="2"/>
  <c r="N6203" i="2"/>
  <c r="O6203" i="2" s="1"/>
  <c r="P6183" i="2"/>
  <c r="N6183" i="2"/>
  <c r="O6183" i="2" s="1"/>
  <c r="P6204" i="2"/>
  <c r="N6204" i="2"/>
  <c r="O6204" i="2" s="1"/>
  <c r="P6190" i="2"/>
  <c r="N6190" i="2"/>
  <c r="O6190" i="2" s="1"/>
  <c r="P6185" i="2"/>
  <c r="N6185" i="2"/>
  <c r="O6185" i="2" s="1"/>
  <c r="P6218" i="2"/>
  <c r="N6218" i="2"/>
  <c r="O6218" i="2" s="1"/>
  <c r="P6186" i="2"/>
  <c r="N6186" i="2"/>
  <c r="O6186" i="2" s="1"/>
  <c r="P6216" i="2"/>
  <c r="N6216" i="2"/>
  <c r="O6216" i="2" s="1"/>
  <c r="P6210" i="2"/>
  <c r="N6210" i="2"/>
  <c r="O6210" i="2" s="1"/>
  <c r="P6205" i="2"/>
  <c r="N6205" i="2"/>
  <c r="O6205" i="2" s="1"/>
  <c r="P6188" i="2"/>
  <c r="N6188" i="2"/>
  <c r="O6188" i="2" s="1"/>
  <c r="P6215" i="2"/>
  <c r="N6215" i="2"/>
  <c r="O6215" i="2" s="1"/>
  <c r="P6213" i="2"/>
  <c r="N6213" i="2"/>
  <c r="O6213" i="2" s="1"/>
  <c r="P6191" i="2"/>
  <c r="N6191" i="2"/>
  <c r="O6191" i="2" s="1"/>
  <c r="P6199" i="2"/>
  <c r="N6199" i="2"/>
  <c r="O6199" i="2" s="1"/>
  <c r="P6192" i="2"/>
  <c r="N6192" i="2"/>
  <c r="O6192" i="2" s="1"/>
  <c r="P6184" i="2"/>
  <c r="N6184" i="2"/>
  <c r="O6184" i="2" s="1"/>
  <c r="P6193" i="2"/>
  <c r="N6193" i="2"/>
  <c r="O6193" i="2" s="1"/>
  <c r="P6194" i="2"/>
  <c r="N6194" i="2"/>
  <c r="O6194" i="2" s="1"/>
  <c r="P6206" i="2"/>
  <c r="N6206" i="2"/>
  <c r="O6206" i="2" s="1"/>
  <c r="P6202" i="2"/>
  <c r="N6202" i="2"/>
  <c r="O6202" i="2" s="1"/>
  <c r="P6201" i="2"/>
  <c r="N6201" i="2"/>
  <c r="O6201" i="2" s="1"/>
  <c r="P6198" i="2"/>
  <c r="N6198" i="2"/>
  <c r="O6198" i="2" s="1"/>
  <c r="P6200" i="2"/>
  <c r="N6200" i="2"/>
  <c r="O6200" i="2" s="1"/>
  <c r="P6189" i="2"/>
  <c r="N6189" i="2"/>
  <c r="O6189" i="2" s="1"/>
  <c r="P6209" i="2"/>
  <c r="N6209" i="2"/>
  <c r="O6209" i="2" s="1"/>
  <c r="P6195" i="2"/>
  <c r="N6195" i="2"/>
  <c r="O6195" i="2" s="1"/>
  <c r="P6207" i="2"/>
  <c r="N6207" i="2"/>
  <c r="O6207" i="2" s="1"/>
  <c r="P6208" i="2"/>
  <c r="N6208" i="2"/>
  <c r="O6208" i="2" s="1"/>
  <c r="P6197" i="2"/>
  <c r="N6197" i="2"/>
  <c r="O6197" i="2" s="1"/>
  <c r="P6187" i="2"/>
  <c r="N6187" i="2"/>
  <c r="O6187" i="2" s="1"/>
  <c r="P6214" i="2"/>
  <c r="N6214" i="2"/>
  <c r="O6214" i="2" s="1"/>
  <c r="P6211" i="2"/>
  <c r="N6211" i="2"/>
  <c r="O6211" i="2" s="1"/>
  <c r="P6217" i="2"/>
  <c r="N6217" i="2"/>
  <c r="O6217" i="2" s="1"/>
  <c r="P6157" i="2"/>
  <c r="N6157" i="2"/>
  <c r="O6157" i="2" s="1"/>
  <c r="P6174" i="2"/>
  <c r="N6174" i="2"/>
  <c r="O6174" i="2" s="1"/>
  <c r="P6164" i="2"/>
  <c r="N6164" i="2"/>
  <c r="O6164" i="2" s="1"/>
  <c r="P6177" i="2"/>
  <c r="N6177" i="2"/>
  <c r="O6177" i="2" s="1"/>
  <c r="P6182" i="2"/>
  <c r="N6182" i="2"/>
  <c r="O6182" i="2" s="1"/>
  <c r="P6172" i="2"/>
  <c r="N6172" i="2"/>
  <c r="O6172" i="2" s="1"/>
  <c r="P6150" i="2"/>
  <c r="N6150" i="2"/>
  <c r="O6150" i="2" s="1"/>
  <c r="P6161" i="2"/>
  <c r="N6161" i="2"/>
  <c r="O6161" i="2" s="1"/>
  <c r="P6160" i="2"/>
  <c r="N6160" i="2"/>
  <c r="O6160" i="2" s="1"/>
  <c r="P6156" i="2"/>
  <c r="N6156" i="2"/>
  <c r="O6156" i="2" s="1"/>
  <c r="P6169" i="2"/>
  <c r="N6169" i="2"/>
  <c r="O6169" i="2" s="1"/>
  <c r="P6155" i="2"/>
  <c r="N6155" i="2"/>
  <c r="O6155" i="2" s="1"/>
  <c r="P6148" i="2"/>
  <c r="N6148" i="2"/>
  <c r="O6148" i="2" s="1"/>
  <c r="P6175" i="2"/>
  <c r="N6175" i="2"/>
  <c r="O6175" i="2" s="1"/>
  <c r="P6170" i="2"/>
  <c r="N6170" i="2"/>
  <c r="O6170" i="2" s="1"/>
  <c r="P6162" i="2"/>
  <c r="N6162" i="2"/>
  <c r="O6162" i="2" s="1"/>
  <c r="P6147" i="2"/>
  <c r="N6147" i="2"/>
  <c r="O6147" i="2" s="1"/>
  <c r="P6181" i="2"/>
  <c r="N6181" i="2"/>
  <c r="O6181" i="2" s="1"/>
  <c r="P6159" i="2"/>
  <c r="N6159" i="2"/>
  <c r="O6159" i="2" s="1"/>
  <c r="P6153" i="2"/>
  <c r="N6153" i="2"/>
  <c r="O6153" i="2" s="1"/>
  <c r="P6178" i="2"/>
  <c r="N6178" i="2"/>
  <c r="O6178" i="2" s="1"/>
  <c r="P6152" i="2"/>
  <c r="N6152" i="2"/>
  <c r="O6152" i="2" s="1"/>
  <c r="P6176" i="2"/>
  <c r="N6176" i="2"/>
  <c r="O6176" i="2" s="1"/>
  <c r="P6154" i="2"/>
  <c r="N6154" i="2"/>
  <c r="O6154" i="2" s="1"/>
  <c r="P6149" i="2"/>
  <c r="N6149" i="2"/>
  <c r="O6149" i="2" s="1"/>
  <c r="P6171" i="2"/>
  <c r="N6171" i="2"/>
  <c r="O6171" i="2" s="1"/>
  <c r="P6165" i="2"/>
  <c r="N6165" i="2"/>
  <c r="O6165" i="2" s="1"/>
  <c r="P6173" i="2"/>
  <c r="N6173" i="2"/>
  <c r="O6173" i="2" s="1"/>
  <c r="P6180" i="2"/>
  <c r="N6180" i="2"/>
  <c r="O6180" i="2" s="1"/>
  <c r="P6167" i="2"/>
  <c r="N6167" i="2"/>
  <c r="O6167" i="2" s="1"/>
  <c r="P6163" i="2"/>
  <c r="N6163" i="2"/>
  <c r="O6163" i="2" s="1"/>
  <c r="P6168" i="2"/>
  <c r="N6168" i="2"/>
  <c r="O6168" i="2" s="1"/>
  <c r="P6158" i="2"/>
  <c r="N6158" i="2"/>
  <c r="O6158" i="2" s="1"/>
  <c r="P6151" i="2"/>
  <c r="N6151" i="2"/>
  <c r="O6151" i="2" s="1"/>
  <c r="P6166" i="2"/>
  <c r="N6166" i="2"/>
  <c r="O6166" i="2" s="1"/>
  <c r="P6179" i="2"/>
  <c r="N6179" i="2"/>
  <c r="O6179" i="2" s="1"/>
  <c r="P6143" i="2"/>
  <c r="N6143" i="2"/>
  <c r="O6143" i="2" s="1"/>
  <c r="P6145" i="2"/>
  <c r="N6145" i="2"/>
  <c r="O6145" i="2" s="1"/>
  <c r="P6140" i="2"/>
  <c r="N6140" i="2"/>
  <c r="O6140" i="2" s="1"/>
  <c r="P6144" i="2"/>
  <c r="N6144" i="2"/>
  <c r="O6144" i="2" s="1"/>
  <c r="P6141" i="2"/>
  <c r="N6141" i="2"/>
  <c r="O6141" i="2" s="1"/>
  <c r="P6146" i="2"/>
  <c r="N6146" i="2"/>
  <c r="O6146" i="2" s="1"/>
  <c r="P6142" i="2"/>
  <c r="N6142" i="2"/>
  <c r="O6142" i="2" s="1"/>
  <c r="P6139" i="2"/>
  <c r="N6139" i="2"/>
  <c r="O6139" i="2" s="1"/>
  <c r="P6137" i="2"/>
  <c r="N6137" i="2"/>
  <c r="O6137" i="2" s="1"/>
  <c r="P6138" i="2"/>
  <c r="N6138" i="2"/>
  <c r="O6138" i="2" s="1"/>
  <c r="P6125" i="2"/>
  <c r="N6125" i="2"/>
  <c r="O6125" i="2" s="1"/>
  <c r="P6121" i="2"/>
  <c r="N6121" i="2"/>
  <c r="O6121" i="2" s="1"/>
  <c r="P6115" i="2"/>
  <c r="N6115" i="2"/>
  <c r="O6115" i="2" s="1"/>
  <c r="P6127" i="2"/>
  <c r="N6127" i="2"/>
  <c r="O6127" i="2" s="1"/>
  <c r="P6122" i="2"/>
  <c r="N6122" i="2"/>
  <c r="O6122" i="2" s="1"/>
  <c r="P6130" i="2"/>
  <c r="N6130" i="2"/>
  <c r="O6130" i="2" s="1"/>
  <c r="P6103" i="2"/>
  <c r="N6103" i="2"/>
  <c r="O6103" i="2" s="1"/>
  <c r="P6132" i="2"/>
  <c r="N6132" i="2"/>
  <c r="O6132" i="2" s="1"/>
  <c r="P6120" i="2"/>
  <c r="N6120" i="2"/>
  <c r="O6120" i="2" s="1"/>
  <c r="P6119" i="2"/>
  <c r="N6119" i="2"/>
  <c r="O6119" i="2" s="1"/>
  <c r="P6114" i="2"/>
  <c r="N6114" i="2"/>
  <c r="O6114" i="2" s="1"/>
  <c r="P6131" i="2"/>
  <c r="N6131" i="2"/>
  <c r="O6131" i="2" s="1"/>
  <c r="P6129" i="2"/>
  <c r="N6129" i="2"/>
  <c r="O6129" i="2" s="1"/>
  <c r="P6113" i="2"/>
  <c r="N6113" i="2"/>
  <c r="O6113" i="2" s="1"/>
  <c r="P6110" i="2"/>
  <c r="N6110" i="2"/>
  <c r="O6110" i="2" s="1"/>
  <c r="P6109" i="2"/>
  <c r="N6109" i="2"/>
  <c r="O6109" i="2" s="1"/>
  <c r="P6128" i="2"/>
  <c r="N6128" i="2"/>
  <c r="O6128" i="2" s="1"/>
  <c r="P6118" i="2"/>
  <c r="N6118" i="2"/>
  <c r="O6118" i="2" s="1"/>
  <c r="P6116" i="2"/>
  <c r="N6116" i="2"/>
  <c r="O6116" i="2" s="1"/>
  <c r="P6123" i="2"/>
  <c r="N6123" i="2"/>
  <c r="O6123" i="2" s="1"/>
  <c r="P6124" i="2"/>
  <c r="N6124" i="2"/>
  <c r="O6124" i="2" s="1"/>
  <c r="P6126" i="2"/>
  <c r="N6126" i="2"/>
  <c r="O6126" i="2" s="1"/>
  <c r="P6104" i="2"/>
  <c r="N6104" i="2"/>
  <c r="O6104" i="2" s="1"/>
  <c r="P6135" i="2"/>
  <c r="N6135" i="2"/>
  <c r="O6135" i="2" s="1"/>
  <c r="P6133" i="2"/>
  <c r="N6133" i="2"/>
  <c r="O6133" i="2" s="1"/>
  <c r="P6107" i="2"/>
  <c r="N6107" i="2"/>
  <c r="O6107" i="2" s="1"/>
  <c r="P6136" i="2"/>
  <c r="N6136" i="2"/>
  <c r="O6136" i="2" s="1"/>
  <c r="P6105" i="2"/>
  <c r="N6105" i="2"/>
  <c r="O6105" i="2" s="1"/>
  <c r="P6111" i="2"/>
  <c r="N6111" i="2"/>
  <c r="O6111" i="2" s="1"/>
  <c r="P6108" i="2"/>
  <c r="N6108" i="2"/>
  <c r="O6108" i="2" s="1"/>
  <c r="P6112" i="2"/>
  <c r="N6112" i="2"/>
  <c r="O6112" i="2" s="1"/>
  <c r="P6101" i="2"/>
  <c r="N6101" i="2"/>
  <c r="O6101" i="2" s="1"/>
  <c r="P6106" i="2"/>
  <c r="N6106" i="2"/>
  <c r="O6106" i="2" s="1"/>
  <c r="P6102" i="2"/>
  <c r="N6102" i="2"/>
  <c r="O6102" i="2" s="1"/>
  <c r="P6117" i="2"/>
  <c r="N6117" i="2"/>
  <c r="O6117" i="2" s="1"/>
  <c r="P6134" i="2"/>
  <c r="N6134" i="2"/>
  <c r="O6134" i="2" s="1"/>
  <c r="P6092" i="2"/>
  <c r="N6092" i="2"/>
  <c r="O6092" i="2" s="1"/>
  <c r="P6071" i="2"/>
  <c r="N6071" i="2"/>
  <c r="O6071" i="2" s="1"/>
  <c r="P6098" i="2"/>
  <c r="N6098" i="2"/>
  <c r="O6098" i="2" s="1"/>
  <c r="P6096" i="2"/>
  <c r="N6096" i="2"/>
  <c r="O6096" i="2" s="1"/>
  <c r="P6086" i="2"/>
  <c r="N6086" i="2"/>
  <c r="O6086" i="2" s="1"/>
  <c r="P6091" i="2"/>
  <c r="N6091" i="2"/>
  <c r="O6091" i="2" s="1"/>
  <c r="P6078" i="2"/>
  <c r="N6078" i="2"/>
  <c r="O6078" i="2" s="1"/>
  <c r="P6085" i="2"/>
  <c r="N6085" i="2"/>
  <c r="O6085" i="2" s="1"/>
  <c r="P6087" i="2"/>
  <c r="N6087" i="2"/>
  <c r="O6087" i="2" s="1"/>
  <c r="P6069" i="2"/>
  <c r="N6069" i="2"/>
  <c r="O6069" i="2" s="1"/>
  <c r="P6067" i="2"/>
  <c r="N6067" i="2"/>
  <c r="O6067" i="2" s="1"/>
  <c r="P6090" i="2"/>
  <c r="N6090" i="2"/>
  <c r="O6090" i="2" s="1"/>
  <c r="P6079" i="2"/>
  <c r="N6079" i="2"/>
  <c r="O6079" i="2" s="1"/>
  <c r="P6080" i="2"/>
  <c r="N6080" i="2"/>
  <c r="O6080" i="2" s="1"/>
  <c r="P6074" i="2"/>
  <c r="N6074" i="2"/>
  <c r="O6074" i="2" s="1"/>
  <c r="P6099" i="2"/>
  <c r="N6099" i="2"/>
  <c r="O6099" i="2" s="1"/>
  <c r="P6077" i="2"/>
  <c r="N6077" i="2"/>
  <c r="O6077" i="2" s="1"/>
  <c r="P6082" i="2"/>
  <c r="N6082" i="2"/>
  <c r="O6082" i="2" s="1"/>
  <c r="P6094" i="2"/>
  <c r="N6094" i="2"/>
  <c r="O6094" i="2" s="1"/>
  <c r="P6100" i="2"/>
  <c r="N6100" i="2"/>
  <c r="O6100" i="2" s="1"/>
  <c r="P6073" i="2"/>
  <c r="N6073" i="2"/>
  <c r="O6073" i="2" s="1"/>
  <c r="P6084" i="2"/>
  <c r="N6084" i="2"/>
  <c r="O6084" i="2" s="1"/>
  <c r="P6072" i="2"/>
  <c r="N6072" i="2"/>
  <c r="O6072" i="2" s="1"/>
  <c r="P6083" i="2"/>
  <c r="N6083" i="2"/>
  <c r="O6083" i="2" s="1"/>
  <c r="P6065" i="2"/>
  <c r="N6065" i="2"/>
  <c r="O6065" i="2" s="1"/>
  <c r="P6070" i="2"/>
  <c r="N6070" i="2"/>
  <c r="O6070" i="2" s="1"/>
  <c r="P6075" i="2"/>
  <c r="N6075" i="2"/>
  <c r="O6075" i="2" s="1"/>
  <c r="P6089" i="2"/>
  <c r="N6089" i="2"/>
  <c r="O6089" i="2" s="1"/>
  <c r="P6066" i="2"/>
  <c r="N6066" i="2"/>
  <c r="O6066" i="2" s="1"/>
  <c r="P6097" i="2"/>
  <c r="N6097" i="2"/>
  <c r="O6097" i="2" s="1"/>
  <c r="P6081" i="2"/>
  <c r="N6081" i="2"/>
  <c r="O6081" i="2" s="1"/>
  <c r="P6068" i="2"/>
  <c r="N6068" i="2"/>
  <c r="O6068" i="2" s="1"/>
  <c r="P6088" i="2"/>
  <c r="N6088" i="2"/>
  <c r="O6088" i="2" s="1"/>
  <c r="P6076" i="2"/>
  <c r="N6076" i="2"/>
  <c r="O6076" i="2" s="1"/>
  <c r="P6093" i="2"/>
  <c r="N6093" i="2"/>
  <c r="O6093" i="2" s="1"/>
  <c r="P6095" i="2"/>
  <c r="N6095" i="2"/>
  <c r="O6095" i="2" s="1"/>
  <c r="P6057" i="2"/>
  <c r="N6057" i="2"/>
  <c r="O6057" i="2" s="1"/>
  <c r="P6030" i="2"/>
  <c r="N6030" i="2"/>
  <c r="O6030" i="2" s="1"/>
  <c r="P6050" i="2"/>
  <c r="N6050" i="2"/>
  <c r="O6050" i="2" s="1"/>
  <c r="P6056" i="2"/>
  <c r="N6056" i="2"/>
  <c r="O6056" i="2" s="1"/>
  <c r="P6031" i="2"/>
  <c r="N6031" i="2"/>
  <c r="O6031" i="2" s="1"/>
  <c r="P6044" i="2"/>
  <c r="N6044" i="2"/>
  <c r="O6044" i="2" s="1"/>
  <c r="P6051" i="2"/>
  <c r="N6051" i="2"/>
  <c r="O6051" i="2" s="1"/>
  <c r="P6040" i="2"/>
  <c r="N6040" i="2"/>
  <c r="O6040" i="2" s="1"/>
  <c r="P6033" i="2"/>
  <c r="N6033" i="2"/>
  <c r="O6033" i="2" s="1"/>
  <c r="P6037" i="2"/>
  <c r="N6037" i="2"/>
  <c r="O6037" i="2" s="1"/>
  <c r="P6062" i="2"/>
  <c r="N6062" i="2"/>
  <c r="O6062" i="2" s="1"/>
  <c r="P6032" i="2"/>
  <c r="N6032" i="2"/>
  <c r="O6032" i="2" s="1"/>
  <c r="P6036" i="2"/>
  <c r="N6036" i="2"/>
  <c r="O6036" i="2" s="1"/>
  <c r="P6042" i="2"/>
  <c r="N6042" i="2"/>
  <c r="O6042" i="2" s="1"/>
  <c r="P6034" i="2"/>
  <c r="N6034" i="2"/>
  <c r="O6034" i="2" s="1"/>
  <c r="P6047" i="2"/>
  <c r="N6047" i="2"/>
  <c r="O6047" i="2" s="1"/>
  <c r="P6038" i="2"/>
  <c r="N6038" i="2"/>
  <c r="O6038" i="2" s="1"/>
  <c r="P6039" i="2"/>
  <c r="N6039" i="2"/>
  <c r="O6039" i="2" s="1"/>
  <c r="P6046" i="2"/>
  <c r="N6046" i="2"/>
  <c r="O6046" i="2" s="1"/>
  <c r="P6055" i="2"/>
  <c r="N6055" i="2"/>
  <c r="O6055" i="2" s="1"/>
  <c r="P6052" i="2"/>
  <c r="N6052" i="2"/>
  <c r="O6052" i="2" s="1"/>
  <c r="P6048" i="2"/>
  <c r="N6048" i="2"/>
  <c r="O6048" i="2" s="1"/>
  <c r="P6043" i="2"/>
  <c r="N6043" i="2"/>
  <c r="O6043" i="2" s="1"/>
  <c r="P6049" i="2"/>
  <c r="N6049" i="2"/>
  <c r="O6049" i="2" s="1"/>
  <c r="P6064" i="2"/>
  <c r="N6064" i="2"/>
  <c r="O6064" i="2" s="1"/>
  <c r="P6058" i="2"/>
  <c r="N6058" i="2"/>
  <c r="O6058" i="2" s="1"/>
  <c r="P6060" i="2"/>
  <c r="N6060" i="2"/>
  <c r="O6060" i="2" s="1"/>
  <c r="P6063" i="2"/>
  <c r="N6063" i="2"/>
  <c r="O6063" i="2" s="1"/>
  <c r="P6041" i="2"/>
  <c r="N6041" i="2"/>
  <c r="O6041" i="2" s="1"/>
  <c r="P6061" i="2"/>
  <c r="N6061" i="2"/>
  <c r="O6061" i="2" s="1"/>
  <c r="P6045" i="2"/>
  <c r="N6045" i="2"/>
  <c r="O6045" i="2" s="1"/>
  <c r="P6059" i="2"/>
  <c r="N6059" i="2"/>
  <c r="O6059" i="2" s="1"/>
  <c r="P6054" i="2"/>
  <c r="N6054" i="2"/>
  <c r="O6054" i="2" s="1"/>
  <c r="P6029" i="2"/>
  <c r="N6029" i="2"/>
  <c r="O6029" i="2" s="1"/>
  <c r="P6035" i="2"/>
  <c r="N6035" i="2"/>
  <c r="O6035" i="2" s="1"/>
  <c r="P6053" i="2"/>
  <c r="N6053" i="2"/>
  <c r="O6053" i="2" s="1"/>
  <c r="P6023" i="2"/>
  <c r="N6023" i="2"/>
  <c r="O6023" i="2" s="1"/>
  <c r="P6028" i="2"/>
  <c r="N6028" i="2"/>
  <c r="O6028" i="2" s="1"/>
  <c r="P6024" i="2"/>
  <c r="N6024" i="2"/>
  <c r="O6024" i="2" s="1"/>
  <c r="P6020" i="2"/>
  <c r="N6020" i="2"/>
  <c r="O6020" i="2" s="1"/>
  <c r="P6022" i="2"/>
  <c r="N6022" i="2"/>
  <c r="O6022" i="2" s="1"/>
  <c r="P6019" i="2"/>
  <c r="N6019" i="2"/>
  <c r="O6019" i="2" s="1"/>
  <c r="P6026" i="2"/>
  <c r="N6026" i="2"/>
  <c r="O6026" i="2" s="1"/>
  <c r="P6025" i="2"/>
  <c r="N6025" i="2"/>
  <c r="O6025" i="2" s="1"/>
  <c r="P6021" i="2"/>
  <c r="N6021" i="2"/>
  <c r="O6021" i="2" s="1"/>
  <c r="P6027" i="2"/>
  <c r="N6027" i="2"/>
  <c r="O6027" i="2" s="1"/>
  <c r="P5985" i="2"/>
  <c r="N5985" i="2"/>
  <c r="O5985" i="2" s="1"/>
  <c r="P5999" i="2"/>
  <c r="N5999" i="2"/>
  <c r="O5999" i="2" s="1"/>
  <c r="P6001" i="2"/>
  <c r="N6001" i="2"/>
  <c r="O6001" i="2" s="1"/>
  <c r="P6008" i="2"/>
  <c r="N6008" i="2"/>
  <c r="O6008" i="2" s="1"/>
  <c r="P6018" i="2"/>
  <c r="N6018" i="2"/>
  <c r="O6018" i="2" s="1"/>
  <c r="P6003" i="2"/>
  <c r="N6003" i="2"/>
  <c r="O6003" i="2" s="1"/>
  <c r="P5995" i="2"/>
  <c r="N5995" i="2"/>
  <c r="O5995" i="2" s="1"/>
  <c r="P5986" i="2"/>
  <c r="N5986" i="2"/>
  <c r="O5986" i="2" s="1"/>
  <c r="P6009" i="2"/>
  <c r="N6009" i="2"/>
  <c r="O6009" i="2" s="1"/>
  <c r="P6011" i="2"/>
  <c r="N6011" i="2"/>
  <c r="O6011" i="2" s="1"/>
  <c r="P5992" i="2"/>
  <c r="N5992" i="2"/>
  <c r="O5992" i="2" s="1"/>
  <c r="P5991" i="2"/>
  <c r="N5991" i="2"/>
  <c r="O5991" i="2" s="1"/>
  <c r="P5990" i="2"/>
  <c r="N5990" i="2"/>
  <c r="O5990" i="2" s="1"/>
  <c r="P5987" i="2"/>
  <c r="N5987" i="2"/>
  <c r="O5987" i="2" s="1"/>
  <c r="P6005" i="2"/>
  <c r="N6005" i="2"/>
  <c r="O6005" i="2" s="1"/>
  <c r="P6004" i="2"/>
  <c r="N6004" i="2"/>
  <c r="O6004" i="2" s="1"/>
  <c r="P5989" i="2"/>
  <c r="N5989" i="2"/>
  <c r="O5989" i="2" s="1"/>
  <c r="P6006" i="2"/>
  <c r="N6006" i="2"/>
  <c r="O6006" i="2" s="1"/>
  <c r="P6013" i="2"/>
  <c r="N6013" i="2"/>
  <c r="O6013" i="2" s="1"/>
  <c r="P5994" i="2"/>
  <c r="N5994" i="2"/>
  <c r="O5994" i="2" s="1"/>
  <c r="P5998" i="2"/>
  <c r="N5998" i="2"/>
  <c r="O5998" i="2" s="1"/>
  <c r="P5993" i="2"/>
  <c r="N5993" i="2"/>
  <c r="O5993" i="2" s="1"/>
  <c r="P6007" i="2"/>
  <c r="N6007" i="2"/>
  <c r="O6007" i="2" s="1"/>
  <c r="P6010" i="2"/>
  <c r="N6010" i="2"/>
  <c r="O6010" i="2" s="1"/>
  <c r="P6012" i="2"/>
  <c r="N6012" i="2"/>
  <c r="O6012" i="2" s="1"/>
  <c r="P5988" i="2"/>
  <c r="N5988" i="2"/>
  <c r="O5988" i="2" s="1"/>
  <c r="P5996" i="2"/>
  <c r="N5996" i="2"/>
  <c r="O5996" i="2" s="1"/>
  <c r="P5984" i="2"/>
  <c r="N5984" i="2"/>
  <c r="O5984" i="2" s="1"/>
  <c r="P6000" i="2"/>
  <c r="N6000" i="2"/>
  <c r="O6000" i="2" s="1"/>
  <c r="P6017" i="2"/>
  <c r="N6017" i="2"/>
  <c r="O6017" i="2" s="1"/>
  <c r="P6016" i="2"/>
  <c r="N6016" i="2"/>
  <c r="O6016" i="2" s="1"/>
  <c r="P6015" i="2"/>
  <c r="N6015" i="2"/>
  <c r="O6015" i="2" s="1"/>
  <c r="P6014" i="2"/>
  <c r="N6014" i="2"/>
  <c r="O6014" i="2" s="1"/>
  <c r="P6002" i="2"/>
  <c r="N6002" i="2"/>
  <c r="O6002" i="2" s="1"/>
  <c r="P5997" i="2"/>
  <c r="N5997" i="2"/>
  <c r="O5997" i="2" s="1"/>
  <c r="P5983" i="2"/>
  <c r="N5983" i="2"/>
  <c r="O5983" i="2" s="1"/>
  <c r="P5964" i="2"/>
  <c r="N5964" i="2"/>
  <c r="O5964" i="2" s="1"/>
  <c r="P5955" i="2"/>
  <c r="N5955" i="2"/>
  <c r="O5955" i="2" s="1"/>
  <c r="P5947" i="2"/>
  <c r="N5947" i="2"/>
  <c r="O5947" i="2" s="1"/>
  <c r="P5960" i="2"/>
  <c r="N5960" i="2"/>
  <c r="O5960" i="2" s="1"/>
  <c r="P5949" i="2"/>
  <c r="N5949" i="2"/>
  <c r="O5949" i="2" s="1"/>
  <c r="P5958" i="2"/>
  <c r="N5958" i="2"/>
  <c r="O5958" i="2" s="1"/>
  <c r="P5968" i="2"/>
  <c r="N5968" i="2"/>
  <c r="O5968" i="2" s="1"/>
  <c r="P5948" i="2"/>
  <c r="N5948" i="2"/>
  <c r="O5948" i="2" s="1"/>
  <c r="P5961" i="2"/>
  <c r="N5961" i="2"/>
  <c r="O5961" i="2" s="1"/>
  <c r="P5975" i="2"/>
  <c r="N5975" i="2"/>
  <c r="O5975" i="2" s="1"/>
  <c r="P5959" i="2"/>
  <c r="N5959" i="2"/>
  <c r="O5959" i="2" s="1"/>
  <c r="P5953" i="2"/>
  <c r="N5953" i="2"/>
  <c r="O5953" i="2" s="1"/>
  <c r="P5966" i="2"/>
  <c r="N5966" i="2"/>
  <c r="O5966" i="2" s="1"/>
  <c r="P5982" i="2"/>
  <c r="N5982" i="2"/>
  <c r="O5982" i="2" s="1"/>
  <c r="P5977" i="2"/>
  <c r="N5977" i="2"/>
  <c r="O5977" i="2" s="1"/>
  <c r="P5976" i="2"/>
  <c r="N5976" i="2"/>
  <c r="O5976" i="2" s="1"/>
  <c r="P5967" i="2"/>
  <c r="N5967" i="2"/>
  <c r="O5967" i="2" s="1"/>
  <c r="P5954" i="2"/>
  <c r="N5954" i="2"/>
  <c r="O5954" i="2" s="1"/>
  <c r="P5972" i="2"/>
  <c r="N5972" i="2"/>
  <c r="O5972" i="2" s="1"/>
  <c r="P5981" i="2"/>
  <c r="N5981" i="2"/>
  <c r="O5981" i="2" s="1"/>
  <c r="P5973" i="2"/>
  <c r="N5973" i="2"/>
  <c r="O5973" i="2" s="1"/>
  <c r="P5974" i="2"/>
  <c r="N5974" i="2"/>
  <c r="O5974" i="2" s="1"/>
  <c r="P5980" i="2"/>
  <c r="N5980" i="2"/>
  <c r="O5980" i="2" s="1"/>
  <c r="P5952" i="2"/>
  <c r="N5952" i="2"/>
  <c r="O5952" i="2" s="1"/>
  <c r="P5950" i="2"/>
  <c r="N5950" i="2"/>
  <c r="O5950" i="2" s="1"/>
  <c r="P5965" i="2"/>
  <c r="N5965" i="2"/>
  <c r="O5965" i="2" s="1"/>
  <c r="P5956" i="2"/>
  <c r="N5956" i="2"/>
  <c r="O5956" i="2" s="1"/>
  <c r="P5951" i="2"/>
  <c r="N5951" i="2"/>
  <c r="O5951" i="2" s="1"/>
  <c r="P5970" i="2"/>
  <c r="N5970" i="2"/>
  <c r="O5970" i="2" s="1"/>
  <c r="P5957" i="2"/>
  <c r="N5957" i="2"/>
  <c r="O5957" i="2" s="1"/>
  <c r="P5971" i="2"/>
  <c r="N5971" i="2"/>
  <c r="O5971" i="2" s="1"/>
  <c r="P5969" i="2"/>
  <c r="N5969" i="2"/>
  <c r="O5969" i="2" s="1"/>
  <c r="P5962" i="2"/>
  <c r="N5962" i="2"/>
  <c r="O5962" i="2" s="1"/>
  <c r="P5979" i="2"/>
  <c r="N5979" i="2"/>
  <c r="O5979" i="2" s="1"/>
  <c r="P5978" i="2"/>
  <c r="N5978" i="2"/>
  <c r="O5978" i="2" s="1"/>
  <c r="P5963" i="2"/>
  <c r="N5963" i="2"/>
  <c r="O5963" i="2" s="1"/>
  <c r="P5934" i="2"/>
  <c r="N5934" i="2"/>
  <c r="O5934" i="2" s="1"/>
  <c r="P5919" i="2"/>
  <c r="N5919" i="2"/>
  <c r="O5919" i="2" s="1"/>
  <c r="P5914" i="2"/>
  <c r="N5914" i="2"/>
  <c r="O5914" i="2" s="1"/>
  <c r="P5915" i="2"/>
  <c r="N5915" i="2"/>
  <c r="O5915" i="2" s="1"/>
  <c r="P5941" i="2"/>
  <c r="N5941" i="2"/>
  <c r="O5941" i="2" s="1"/>
  <c r="P5935" i="2"/>
  <c r="N5935" i="2"/>
  <c r="O5935" i="2" s="1"/>
  <c r="P5917" i="2"/>
  <c r="N5917" i="2"/>
  <c r="O5917" i="2" s="1"/>
  <c r="P5918" i="2"/>
  <c r="N5918" i="2"/>
  <c r="O5918" i="2" s="1"/>
  <c r="P5922" i="2"/>
  <c r="N5922" i="2"/>
  <c r="O5922" i="2" s="1"/>
  <c r="P5921" i="2"/>
  <c r="N5921" i="2"/>
  <c r="O5921" i="2" s="1"/>
  <c r="P5933" i="2"/>
  <c r="N5933" i="2"/>
  <c r="O5933" i="2" s="1"/>
  <c r="P5938" i="2"/>
  <c r="N5938" i="2"/>
  <c r="O5938" i="2" s="1"/>
  <c r="P5920" i="2"/>
  <c r="N5920" i="2"/>
  <c r="O5920" i="2" s="1"/>
  <c r="P5944" i="2"/>
  <c r="N5944" i="2"/>
  <c r="O5944" i="2" s="1"/>
  <c r="P5936" i="2"/>
  <c r="N5936" i="2"/>
  <c r="O5936" i="2" s="1"/>
  <c r="P5931" i="2"/>
  <c r="N5931" i="2"/>
  <c r="O5931" i="2" s="1"/>
  <c r="P5942" i="2"/>
  <c r="N5942" i="2"/>
  <c r="O5942" i="2" s="1"/>
  <c r="P5946" i="2"/>
  <c r="N5946" i="2"/>
  <c r="O5946" i="2" s="1"/>
  <c r="P5939" i="2"/>
  <c r="N5939" i="2"/>
  <c r="O5939" i="2" s="1"/>
  <c r="P5932" i="2"/>
  <c r="N5932" i="2"/>
  <c r="O5932" i="2" s="1"/>
  <c r="P5943" i="2"/>
  <c r="N5943" i="2"/>
  <c r="O5943" i="2" s="1"/>
  <c r="P5930" i="2"/>
  <c r="N5930" i="2"/>
  <c r="O5930" i="2" s="1"/>
  <c r="P5916" i="2"/>
  <c r="N5916" i="2"/>
  <c r="O5916" i="2" s="1"/>
  <c r="P5945" i="2"/>
  <c r="N5945" i="2"/>
  <c r="O5945" i="2" s="1"/>
  <c r="P5923" i="2"/>
  <c r="N5923" i="2"/>
  <c r="O5923" i="2" s="1"/>
  <c r="P5925" i="2"/>
  <c r="N5925" i="2"/>
  <c r="O5925" i="2" s="1"/>
  <c r="P5926" i="2"/>
  <c r="N5926" i="2"/>
  <c r="O5926" i="2" s="1"/>
  <c r="P5913" i="2"/>
  <c r="N5913" i="2"/>
  <c r="O5913" i="2" s="1"/>
  <c r="P5937" i="2"/>
  <c r="N5937" i="2"/>
  <c r="O5937" i="2" s="1"/>
  <c r="P5929" i="2"/>
  <c r="N5929" i="2"/>
  <c r="O5929" i="2" s="1"/>
  <c r="P5911" i="2"/>
  <c r="N5911" i="2"/>
  <c r="O5911" i="2" s="1"/>
  <c r="P5912" i="2"/>
  <c r="N5912" i="2"/>
  <c r="O5912" i="2" s="1"/>
  <c r="P5927" i="2"/>
  <c r="N5927" i="2"/>
  <c r="O5927" i="2" s="1"/>
  <c r="P5928" i="2"/>
  <c r="N5928" i="2"/>
  <c r="O5928" i="2" s="1"/>
  <c r="P5924" i="2"/>
  <c r="N5924" i="2"/>
  <c r="O5924" i="2" s="1"/>
  <c r="P5940" i="2"/>
  <c r="N5940" i="2"/>
  <c r="O5940" i="2" s="1"/>
  <c r="P5904" i="2"/>
  <c r="N5904" i="2"/>
  <c r="O5904" i="2" s="1"/>
  <c r="P5910" i="2"/>
  <c r="N5910" i="2"/>
  <c r="O5910" i="2" s="1"/>
  <c r="P5905" i="2"/>
  <c r="N5905" i="2"/>
  <c r="O5905" i="2" s="1"/>
  <c r="P5907" i="2"/>
  <c r="N5907" i="2"/>
  <c r="O5907" i="2" s="1"/>
  <c r="P5902" i="2"/>
  <c r="N5902" i="2"/>
  <c r="O5902" i="2" s="1"/>
  <c r="P5909" i="2"/>
  <c r="N5909" i="2"/>
  <c r="O5909" i="2" s="1"/>
  <c r="P5901" i="2"/>
  <c r="N5901" i="2"/>
  <c r="O5901" i="2" s="1"/>
  <c r="P5906" i="2"/>
  <c r="N5906" i="2"/>
  <c r="O5906" i="2" s="1"/>
  <c r="P5908" i="2"/>
  <c r="N5908" i="2"/>
  <c r="O5908" i="2" s="1"/>
  <c r="P5903" i="2"/>
  <c r="N5903" i="2"/>
  <c r="O5903" i="2" s="1"/>
  <c r="P5877" i="2"/>
  <c r="N5877" i="2"/>
  <c r="O5877" i="2" s="1"/>
  <c r="P5873" i="2"/>
  <c r="N5873" i="2"/>
  <c r="O5873" i="2" s="1"/>
  <c r="P5897" i="2"/>
  <c r="N5897" i="2"/>
  <c r="O5897" i="2" s="1"/>
  <c r="P5870" i="2"/>
  <c r="N5870" i="2"/>
  <c r="O5870" i="2" s="1"/>
  <c r="P5891" i="2"/>
  <c r="N5891" i="2"/>
  <c r="O5891" i="2" s="1"/>
  <c r="P5872" i="2"/>
  <c r="N5872" i="2"/>
  <c r="O5872" i="2" s="1"/>
  <c r="P5896" i="2"/>
  <c r="N5896" i="2"/>
  <c r="O5896" i="2" s="1"/>
  <c r="P5886" i="2"/>
  <c r="N5886" i="2"/>
  <c r="O5886" i="2" s="1"/>
  <c r="P5895" i="2"/>
  <c r="N5895" i="2"/>
  <c r="O5895" i="2" s="1"/>
  <c r="P5879" i="2"/>
  <c r="N5879" i="2"/>
  <c r="O5879" i="2" s="1"/>
  <c r="P5888" i="2"/>
  <c r="N5888" i="2"/>
  <c r="O5888" i="2" s="1"/>
  <c r="P5899" i="2"/>
  <c r="N5899" i="2"/>
  <c r="O5899" i="2" s="1"/>
  <c r="P5880" i="2"/>
  <c r="N5880" i="2"/>
  <c r="O5880" i="2" s="1"/>
  <c r="P5878" i="2"/>
  <c r="N5878" i="2"/>
  <c r="O5878" i="2" s="1"/>
  <c r="P5892" i="2"/>
  <c r="N5892" i="2"/>
  <c r="O5892" i="2" s="1"/>
  <c r="P5887" i="2"/>
  <c r="N5887" i="2"/>
  <c r="O5887" i="2" s="1"/>
  <c r="P5893" i="2"/>
  <c r="N5893" i="2"/>
  <c r="O5893" i="2" s="1"/>
  <c r="P5875" i="2"/>
  <c r="N5875" i="2"/>
  <c r="O5875" i="2" s="1"/>
  <c r="P5898" i="2"/>
  <c r="N5898" i="2"/>
  <c r="O5898" i="2" s="1"/>
  <c r="P5900" i="2"/>
  <c r="N5900" i="2"/>
  <c r="O5900" i="2" s="1"/>
  <c r="P5867" i="2"/>
  <c r="N5867" i="2"/>
  <c r="O5867" i="2" s="1"/>
  <c r="P5883" i="2"/>
  <c r="N5883" i="2"/>
  <c r="O5883" i="2" s="1"/>
  <c r="P5868" i="2"/>
  <c r="N5868" i="2"/>
  <c r="O5868" i="2" s="1"/>
  <c r="P5865" i="2"/>
  <c r="N5865" i="2"/>
  <c r="O5865" i="2" s="1"/>
  <c r="P5876" i="2"/>
  <c r="N5876" i="2"/>
  <c r="O5876" i="2" s="1"/>
  <c r="P5890" i="2"/>
  <c r="N5890" i="2"/>
  <c r="O5890" i="2" s="1"/>
  <c r="P5894" i="2"/>
  <c r="N5894" i="2"/>
  <c r="O5894" i="2" s="1"/>
  <c r="P5889" i="2"/>
  <c r="N5889" i="2"/>
  <c r="O5889" i="2" s="1"/>
  <c r="P5866" i="2"/>
  <c r="N5866" i="2"/>
  <c r="O5866" i="2" s="1"/>
  <c r="P5884" i="2"/>
  <c r="N5884" i="2"/>
  <c r="O5884" i="2" s="1"/>
  <c r="P5885" i="2"/>
  <c r="N5885" i="2"/>
  <c r="O5885" i="2" s="1"/>
  <c r="P5882" i="2"/>
  <c r="N5882" i="2"/>
  <c r="O5882" i="2" s="1"/>
  <c r="P5881" i="2"/>
  <c r="N5881" i="2"/>
  <c r="O5881" i="2" s="1"/>
  <c r="P5869" i="2"/>
  <c r="N5869" i="2"/>
  <c r="O5869" i="2" s="1"/>
  <c r="P5874" i="2"/>
  <c r="N5874" i="2"/>
  <c r="O5874" i="2" s="1"/>
  <c r="P5871" i="2"/>
  <c r="N5871" i="2"/>
  <c r="O5871" i="2" s="1"/>
  <c r="P5860" i="2"/>
  <c r="N5860" i="2"/>
  <c r="O5860" i="2" s="1"/>
  <c r="P5847" i="2"/>
  <c r="N5847" i="2"/>
  <c r="O5847" i="2" s="1"/>
  <c r="P5834" i="2"/>
  <c r="N5834" i="2"/>
  <c r="O5834" i="2" s="1"/>
  <c r="P5850" i="2"/>
  <c r="N5850" i="2"/>
  <c r="O5850" i="2" s="1"/>
  <c r="P5839" i="2"/>
  <c r="N5839" i="2"/>
  <c r="O5839" i="2" s="1"/>
  <c r="P5848" i="2"/>
  <c r="N5848" i="2"/>
  <c r="O5848" i="2" s="1"/>
  <c r="P5840" i="2"/>
  <c r="N5840" i="2"/>
  <c r="O5840" i="2" s="1"/>
  <c r="P5861" i="2"/>
  <c r="N5861" i="2"/>
  <c r="O5861" i="2" s="1"/>
  <c r="P5832" i="2"/>
  <c r="N5832" i="2"/>
  <c r="O5832" i="2" s="1"/>
  <c r="P5852" i="2"/>
  <c r="N5852" i="2"/>
  <c r="O5852" i="2" s="1"/>
  <c r="P5863" i="2"/>
  <c r="N5863" i="2"/>
  <c r="O5863" i="2" s="1"/>
  <c r="P5864" i="2"/>
  <c r="N5864" i="2"/>
  <c r="O5864" i="2" s="1"/>
  <c r="P5830" i="2"/>
  <c r="N5830" i="2"/>
  <c r="O5830" i="2" s="1"/>
  <c r="P5835" i="2"/>
  <c r="N5835" i="2"/>
  <c r="O5835" i="2" s="1"/>
  <c r="P5841" i="2"/>
  <c r="N5841" i="2"/>
  <c r="O5841" i="2" s="1"/>
  <c r="P5846" i="2"/>
  <c r="N5846" i="2"/>
  <c r="O5846" i="2" s="1"/>
  <c r="P5831" i="2"/>
  <c r="N5831" i="2"/>
  <c r="O5831" i="2" s="1"/>
  <c r="P5844" i="2"/>
  <c r="N5844" i="2"/>
  <c r="O5844" i="2" s="1"/>
  <c r="P5829" i="2"/>
  <c r="N5829" i="2"/>
  <c r="O5829" i="2" s="1"/>
  <c r="P5837" i="2"/>
  <c r="N5837" i="2"/>
  <c r="O5837" i="2" s="1"/>
  <c r="P5833" i="2"/>
  <c r="N5833" i="2"/>
  <c r="O5833" i="2" s="1"/>
  <c r="P5857" i="2"/>
  <c r="N5857" i="2"/>
  <c r="O5857" i="2" s="1"/>
  <c r="P5845" i="2"/>
  <c r="N5845" i="2"/>
  <c r="O5845" i="2" s="1"/>
  <c r="P5849" i="2"/>
  <c r="N5849" i="2"/>
  <c r="O5849" i="2" s="1"/>
  <c r="P5854" i="2"/>
  <c r="N5854" i="2"/>
  <c r="O5854" i="2" s="1"/>
  <c r="P5862" i="2"/>
  <c r="N5862" i="2"/>
  <c r="O5862" i="2" s="1"/>
  <c r="P5856" i="2"/>
  <c r="N5856" i="2"/>
  <c r="O5856" i="2" s="1"/>
  <c r="P5853" i="2"/>
  <c r="N5853" i="2"/>
  <c r="O5853" i="2" s="1"/>
  <c r="P5836" i="2"/>
  <c r="N5836" i="2"/>
  <c r="O5836" i="2" s="1"/>
  <c r="P5842" i="2"/>
  <c r="N5842" i="2"/>
  <c r="O5842" i="2" s="1"/>
  <c r="P5843" i="2"/>
  <c r="N5843" i="2"/>
  <c r="O5843" i="2" s="1"/>
  <c r="P5855" i="2"/>
  <c r="N5855" i="2"/>
  <c r="O5855" i="2" s="1"/>
  <c r="P5838" i="2"/>
  <c r="N5838" i="2"/>
  <c r="O5838" i="2" s="1"/>
  <c r="P5858" i="2"/>
  <c r="N5858" i="2"/>
  <c r="O5858" i="2" s="1"/>
  <c r="P5851" i="2"/>
  <c r="N5851" i="2"/>
  <c r="O5851" i="2" s="1"/>
  <c r="P5859" i="2"/>
  <c r="N5859" i="2"/>
  <c r="O5859" i="2" s="1"/>
  <c r="P5818" i="2"/>
  <c r="N5818" i="2"/>
  <c r="O5818" i="2" s="1"/>
  <c r="P5825" i="2"/>
  <c r="N5825" i="2"/>
  <c r="O5825" i="2" s="1"/>
  <c r="P5827" i="2"/>
  <c r="N5827" i="2"/>
  <c r="O5827" i="2" s="1"/>
  <c r="P5819" i="2"/>
  <c r="N5819" i="2"/>
  <c r="O5819" i="2" s="1"/>
  <c r="P5828" i="2"/>
  <c r="N5828" i="2"/>
  <c r="O5828" i="2" s="1"/>
  <c r="P5824" i="2"/>
  <c r="N5824" i="2"/>
  <c r="O5824" i="2" s="1"/>
  <c r="P5801" i="2"/>
  <c r="N5801" i="2"/>
  <c r="O5801" i="2" s="1"/>
  <c r="P5809" i="2"/>
  <c r="N5809" i="2"/>
  <c r="O5809" i="2" s="1"/>
  <c r="P5805" i="2"/>
  <c r="N5805" i="2"/>
  <c r="O5805" i="2" s="1"/>
  <c r="P5798" i="2"/>
  <c r="N5798" i="2"/>
  <c r="O5798" i="2" s="1"/>
  <c r="P5804" i="2"/>
  <c r="N5804" i="2"/>
  <c r="O5804" i="2" s="1"/>
  <c r="P5821" i="2"/>
  <c r="N5821" i="2"/>
  <c r="O5821" i="2" s="1"/>
  <c r="P5806" i="2"/>
  <c r="N5806" i="2"/>
  <c r="O5806" i="2" s="1"/>
  <c r="P5812" i="2"/>
  <c r="N5812" i="2"/>
  <c r="O5812" i="2" s="1"/>
  <c r="P5802" i="2"/>
  <c r="N5802" i="2"/>
  <c r="O5802" i="2" s="1"/>
  <c r="P5811" i="2"/>
  <c r="N5811" i="2"/>
  <c r="O5811" i="2" s="1"/>
  <c r="P5807" i="2"/>
  <c r="N5807" i="2"/>
  <c r="O5807" i="2" s="1"/>
  <c r="P5814" i="2"/>
  <c r="N5814" i="2"/>
  <c r="O5814" i="2" s="1"/>
  <c r="P5823" i="2"/>
  <c r="N5823" i="2"/>
  <c r="O5823" i="2" s="1"/>
  <c r="P5803" i="2"/>
  <c r="N5803" i="2"/>
  <c r="O5803" i="2" s="1"/>
  <c r="P5808" i="2"/>
  <c r="N5808" i="2"/>
  <c r="O5808" i="2" s="1"/>
  <c r="P5800" i="2"/>
  <c r="N5800" i="2"/>
  <c r="O5800" i="2" s="1"/>
  <c r="P5813" i="2"/>
  <c r="N5813" i="2"/>
  <c r="O5813" i="2" s="1"/>
  <c r="P5822" i="2"/>
  <c r="N5822" i="2"/>
  <c r="O5822" i="2" s="1"/>
  <c r="P5795" i="2"/>
  <c r="N5795" i="2"/>
  <c r="O5795" i="2" s="1"/>
  <c r="P5796" i="2"/>
  <c r="N5796" i="2"/>
  <c r="O5796" i="2" s="1"/>
  <c r="P5793" i="2"/>
  <c r="N5793" i="2"/>
  <c r="O5793" i="2" s="1"/>
  <c r="P5794" i="2"/>
  <c r="N5794" i="2"/>
  <c r="O5794" i="2" s="1"/>
  <c r="P5815" i="2"/>
  <c r="N5815" i="2"/>
  <c r="O5815" i="2" s="1"/>
  <c r="P5820" i="2"/>
  <c r="N5820" i="2"/>
  <c r="O5820" i="2" s="1"/>
  <c r="P5816" i="2"/>
  <c r="N5816" i="2"/>
  <c r="O5816" i="2" s="1"/>
  <c r="P5810" i="2"/>
  <c r="N5810" i="2"/>
  <c r="O5810" i="2" s="1"/>
  <c r="P5797" i="2"/>
  <c r="N5797" i="2"/>
  <c r="O5797" i="2" s="1"/>
  <c r="P5799" i="2"/>
  <c r="N5799" i="2"/>
  <c r="O5799" i="2" s="1"/>
  <c r="P5826" i="2"/>
  <c r="N5826" i="2"/>
  <c r="O5826" i="2" s="1"/>
  <c r="P5817" i="2"/>
  <c r="N5817" i="2"/>
  <c r="O5817" i="2" s="1"/>
  <c r="P5785" i="2"/>
  <c r="N5785" i="2"/>
  <c r="O5785" i="2" s="1"/>
  <c r="P5790" i="2"/>
  <c r="N5790" i="2"/>
  <c r="O5790" i="2" s="1"/>
  <c r="P5789" i="2"/>
  <c r="N5789" i="2"/>
  <c r="O5789" i="2" s="1"/>
  <c r="P5792" i="2"/>
  <c r="N5792" i="2"/>
  <c r="O5792" i="2" s="1"/>
  <c r="P5783" i="2"/>
  <c r="N5783" i="2"/>
  <c r="O5783" i="2" s="1"/>
  <c r="P5786" i="2"/>
  <c r="N5786" i="2"/>
  <c r="O5786" i="2" s="1"/>
  <c r="P5787" i="2"/>
  <c r="N5787" i="2"/>
  <c r="O5787" i="2" s="1"/>
  <c r="P5784" i="2"/>
  <c r="N5784" i="2"/>
  <c r="O5784" i="2" s="1"/>
  <c r="P5791" i="2"/>
  <c r="N5791" i="2"/>
  <c r="O5791" i="2" s="1"/>
  <c r="P5788" i="2"/>
  <c r="N5788" i="2"/>
  <c r="O5788" i="2" s="1"/>
  <c r="P5752" i="2"/>
  <c r="N5752" i="2"/>
  <c r="O5752" i="2" s="1"/>
  <c r="P5754" i="2"/>
  <c r="N5754" i="2"/>
  <c r="O5754" i="2" s="1"/>
  <c r="P5747" i="2"/>
  <c r="N5747" i="2"/>
  <c r="O5747" i="2" s="1"/>
  <c r="P5749" i="2"/>
  <c r="N5749" i="2"/>
  <c r="O5749" i="2" s="1"/>
  <c r="P5771" i="2"/>
  <c r="N5771" i="2"/>
  <c r="O5771" i="2" s="1"/>
  <c r="P5779" i="2"/>
  <c r="N5779" i="2"/>
  <c r="O5779" i="2" s="1"/>
  <c r="P5759" i="2"/>
  <c r="N5759" i="2"/>
  <c r="O5759" i="2" s="1"/>
  <c r="P5762" i="2"/>
  <c r="N5762" i="2"/>
  <c r="O5762" i="2" s="1"/>
  <c r="P5768" i="2"/>
  <c r="N5768" i="2"/>
  <c r="O5768" i="2" s="1"/>
  <c r="P5772" i="2"/>
  <c r="N5772" i="2"/>
  <c r="O5772" i="2" s="1"/>
  <c r="P5765" i="2"/>
  <c r="N5765" i="2"/>
  <c r="O5765" i="2" s="1"/>
  <c r="P5770" i="2"/>
  <c r="N5770" i="2"/>
  <c r="O5770" i="2" s="1"/>
  <c r="P5766" i="2"/>
  <c r="N5766" i="2"/>
  <c r="O5766" i="2" s="1"/>
  <c r="P5775" i="2"/>
  <c r="N5775" i="2"/>
  <c r="O5775" i="2" s="1"/>
  <c r="P5758" i="2"/>
  <c r="N5758" i="2"/>
  <c r="O5758" i="2" s="1"/>
  <c r="P5763" i="2"/>
  <c r="N5763" i="2"/>
  <c r="O5763" i="2" s="1"/>
  <c r="P5767" i="2"/>
  <c r="N5767" i="2"/>
  <c r="O5767" i="2" s="1"/>
  <c r="P5778" i="2"/>
  <c r="N5778" i="2"/>
  <c r="O5778" i="2" s="1"/>
  <c r="P5753" i="2"/>
  <c r="N5753" i="2"/>
  <c r="O5753" i="2" s="1"/>
  <c r="P5748" i="2"/>
  <c r="N5748" i="2"/>
  <c r="O5748" i="2" s="1"/>
  <c r="P5755" i="2"/>
  <c r="N5755" i="2"/>
  <c r="O5755" i="2" s="1"/>
  <c r="P5751" i="2"/>
  <c r="N5751" i="2"/>
  <c r="O5751" i="2" s="1"/>
  <c r="P5769" i="2"/>
  <c r="N5769" i="2"/>
  <c r="O5769" i="2" s="1"/>
  <c r="P5773" i="2"/>
  <c r="N5773" i="2"/>
  <c r="O5773" i="2" s="1"/>
  <c r="P5757" i="2"/>
  <c r="N5757" i="2"/>
  <c r="O5757" i="2" s="1"/>
  <c r="P5761" i="2"/>
  <c r="N5761" i="2"/>
  <c r="O5761" i="2" s="1"/>
  <c r="P5774" i="2"/>
  <c r="N5774" i="2"/>
  <c r="O5774" i="2" s="1"/>
  <c r="P5750" i="2"/>
  <c r="N5750" i="2"/>
  <c r="O5750" i="2" s="1"/>
  <c r="P5776" i="2"/>
  <c r="N5776" i="2"/>
  <c r="O5776" i="2" s="1"/>
  <c r="P5782" i="2"/>
  <c r="N5782" i="2"/>
  <c r="O5782" i="2" s="1"/>
  <c r="P5756" i="2"/>
  <c r="N5756" i="2"/>
  <c r="O5756" i="2" s="1"/>
  <c r="P5781" i="2"/>
  <c r="N5781" i="2"/>
  <c r="O5781" i="2" s="1"/>
  <c r="P5780" i="2"/>
  <c r="N5780" i="2"/>
  <c r="O5780" i="2" s="1"/>
  <c r="P5777" i="2"/>
  <c r="N5777" i="2"/>
  <c r="O5777" i="2" s="1"/>
  <c r="P5764" i="2"/>
  <c r="N5764" i="2"/>
  <c r="O5764" i="2" s="1"/>
  <c r="P5760" i="2"/>
  <c r="N5760" i="2"/>
  <c r="O5760" i="2" s="1"/>
  <c r="P5715" i="2"/>
  <c r="N5715" i="2"/>
  <c r="O5715" i="2" s="1"/>
  <c r="P5711" i="2"/>
  <c r="N5711" i="2"/>
  <c r="O5711" i="2" s="1"/>
  <c r="P5727" i="2"/>
  <c r="N5727" i="2"/>
  <c r="O5727" i="2" s="1"/>
  <c r="P5746" i="2"/>
  <c r="N5746" i="2"/>
  <c r="O5746" i="2" s="1"/>
  <c r="P5745" i="2"/>
  <c r="N5745" i="2"/>
  <c r="O5745" i="2" s="1"/>
  <c r="P5721" i="2"/>
  <c r="N5721" i="2"/>
  <c r="O5721" i="2" s="1"/>
  <c r="P5713" i="2"/>
  <c r="N5713" i="2"/>
  <c r="O5713" i="2" s="1"/>
  <c r="P5716" i="2"/>
  <c r="N5716" i="2"/>
  <c r="O5716" i="2" s="1"/>
  <c r="P5741" i="2"/>
  <c r="N5741" i="2"/>
  <c r="O5741" i="2" s="1"/>
  <c r="P5735" i="2"/>
  <c r="N5735" i="2"/>
  <c r="O5735" i="2" s="1"/>
  <c r="P5737" i="2"/>
  <c r="N5737" i="2"/>
  <c r="O5737" i="2" s="1"/>
  <c r="P5742" i="2"/>
  <c r="N5742" i="2"/>
  <c r="O5742" i="2" s="1"/>
  <c r="P5733" i="2"/>
  <c r="N5733" i="2"/>
  <c r="O5733" i="2" s="1"/>
  <c r="P5732" i="2"/>
  <c r="N5732" i="2"/>
  <c r="O5732" i="2" s="1"/>
  <c r="P5719" i="2"/>
  <c r="N5719" i="2"/>
  <c r="O5719" i="2" s="1"/>
  <c r="P5726" i="2"/>
  <c r="N5726" i="2"/>
  <c r="O5726" i="2" s="1"/>
  <c r="P5723" i="2"/>
  <c r="N5723" i="2"/>
  <c r="O5723" i="2" s="1"/>
  <c r="P5739" i="2"/>
  <c r="N5739" i="2"/>
  <c r="O5739" i="2" s="1"/>
  <c r="P5731" i="2"/>
  <c r="N5731" i="2"/>
  <c r="O5731" i="2" s="1"/>
  <c r="P5730" i="2"/>
  <c r="N5730" i="2"/>
  <c r="O5730" i="2" s="1"/>
  <c r="P5720" i="2"/>
  <c r="N5720" i="2"/>
  <c r="O5720" i="2" s="1"/>
  <c r="P5722" i="2"/>
  <c r="N5722" i="2"/>
  <c r="O5722" i="2" s="1"/>
  <c r="P5729" i="2"/>
  <c r="N5729" i="2"/>
  <c r="O5729" i="2" s="1"/>
  <c r="P5736" i="2"/>
  <c r="N5736" i="2"/>
  <c r="O5736" i="2" s="1"/>
  <c r="P5725" i="2"/>
  <c r="N5725" i="2"/>
  <c r="O5725" i="2" s="1"/>
  <c r="P5717" i="2"/>
  <c r="N5717" i="2"/>
  <c r="O5717" i="2" s="1"/>
  <c r="P5734" i="2"/>
  <c r="N5734" i="2"/>
  <c r="O5734" i="2" s="1"/>
  <c r="P5718" i="2"/>
  <c r="N5718" i="2"/>
  <c r="O5718" i="2" s="1"/>
  <c r="P5743" i="2"/>
  <c r="N5743" i="2"/>
  <c r="O5743" i="2" s="1"/>
  <c r="P5724" i="2"/>
  <c r="N5724" i="2"/>
  <c r="O5724" i="2" s="1"/>
  <c r="P5744" i="2"/>
  <c r="N5744" i="2"/>
  <c r="O5744" i="2" s="1"/>
  <c r="P5714" i="2"/>
  <c r="N5714" i="2"/>
  <c r="O5714" i="2" s="1"/>
  <c r="P5728" i="2"/>
  <c r="N5728" i="2"/>
  <c r="O5728" i="2" s="1"/>
  <c r="P5712" i="2"/>
  <c r="N5712" i="2"/>
  <c r="O5712" i="2" s="1"/>
  <c r="P5740" i="2"/>
  <c r="N5740" i="2"/>
  <c r="O5740" i="2" s="1"/>
  <c r="P5738" i="2"/>
  <c r="N5738" i="2"/>
  <c r="O5738" i="2" s="1"/>
  <c r="P5687" i="2"/>
  <c r="N5687" i="2"/>
  <c r="O5687" i="2" s="1"/>
  <c r="P5696" i="2"/>
  <c r="N5696" i="2"/>
  <c r="O5696" i="2" s="1"/>
  <c r="P5693" i="2"/>
  <c r="N5693" i="2"/>
  <c r="O5693" i="2" s="1"/>
  <c r="P5678" i="2"/>
  <c r="N5678" i="2"/>
  <c r="O5678" i="2" s="1"/>
  <c r="P5698" i="2"/>
  <c r="N5698" i="2"/>
  <c r="O5698" i="2" s="1"/>
  <c r="P5703" i="2"/>
  <c r="N5703" i="2"/>
  <c r="O5703" i="2" s="1"/>
  <c r="P5684" i="2"/>
  <c r="N5684" i="2"/>
  <c r="O5684" i="2" s="1"/>
  <c r="P5679" i="2"/>
  <c r="N5679" i="2"/>
  <c r="O5679" i="2" s="1"/>
  <c r="P5675" i="2"/>
  <c r="N5675" i="2"/>
  <c r="O5675" i="2" s="1"/>
  <c r="P5680" i="2"/>
  <c r="N5680" i="2"/>
  <c r="O5680" i="2" s="1"/>
  <c r="P5677" i="2"/>
  <c r="N5677" i="2"/>
  <c r="O5677" i="2" s="1"/>
  <c r="P5708" i="2"/>
  <c r="N5708" i="2"/>
  <c r="O5708" i="2" s="1"/>
  <c r="P5697" i="2"/>
  <c r="N5697" i="2"/>
  <c r="O5697" i="2" s="1"/>
  <c r="P5682" i="2"/>
  <c r="N5682" i="2"/>
  <c r="O5682" i="2" s="1"/>
  <c r="P5691" i="2"/>
  <c r="N5691" i="2"/>
  <c r="O5691" i="2" s="1"/>
  <c r="P5688" i="2"/>
  <c r="N5688" i="2"/>
  <c r="O5688" i="2" s="1"/>
  <c r="P5701" i="2"/>
  <c r="N5701" i="2"/>
  <c r="O5701" i="2" s="1"/>
  <c r="P5694" i="2"/>
  <c r="N5694" i="2"/>
  <c r="O5694" i="2" s="1"/>
  <c r="P5690" i="2"/>
  <c r="N5690" i="2"/>
  <c r="O5690" i="2" s="1"/>
  <c r="P5685" i="2"/>
  <c r="N5685" i="2"/>
  <c r="O5685" i="2" s="1"/>
  <c r="P5695" i="2"/>
  <c r="N5695" i="2"/>
  <c r="O5695" i="2" s="1"/>
  <c r="P5709" i="2"/>
  <c r="N5709" i="2"/>
  <c r="O5709" i="2" s="1"/>
  <c r="P5707" i="2"/>
  <c r="N5707" i="2"/>
  <c r="O5707" i="2" s="1"/>
  <c r="P5702" i="2"/>
  <c r="N5702" i="2"/>
  <c r="O5702" i="2" s="1"/>
  <c r="P5699" i="2"/>
  <c r="N5699" i="2"/>
  <c r="O5699" i="2" s="1"/>
  <c r="P5683" i="2"/>
  <c r="N5683" i="2"/>
  <c r="O5683" i="2" s="1"/>
  <c r="P5676" i="2"/>
  <c r="N5676" i="2"/>
  <c r="O5676" i="2" s="1"/>
  <c r="P5686" i="2"/>
  <c r="N5686" i="2"/>
  <c r="O5686" i="2" s="1"/>
  <c r="P5705" i="2"/>
  <c r="N5705" i="2"/>
  <c r="O5705" i="2" s="1"/>
  <c r="P5700" i="2"/>
  <c r="N5700" i="2"/>
  <c r="O5700" i="2" s="1"/>
  <c r="P5681" i="2"/>
  <c r="N5681" i="2"/>
  <c r="O5681" i="2" s="1"/>
  <c r="P5710" i="2"/>
  <c r="N5710" i="2"/>
  <c r="O5710" i="2" s="1"/>
  <c r="P5706" i="2"/>
  <c r="N5706" i="2"/>
  <c r="O5706" i="2" s="1"/>
  <c r="P5692" i="2"/>
  <c r="N5692" i="2"/>
  <c r="O5692" i="2" s="1"/>
  <c r="P5704" i="2"/>
  <c r="N5704" i="2"/>
  <c r="O5704" i="2" s="1"/>
  <c r="P5689" i="2"/>
  <c r="N5689" i="2"/>
  <c r="O5689" i="2" s="1"/>
  <c r="P5667" i="2"/>
  <c r="N5667" i="2"/>
  <c r="O5667" i="2" s="1"/>
  <c r="P5672" i="2"/>
  <c r="N5672" i="2"/>
  <c r="O5672" i="2" s="1"/>
  <c r="P5670" i="2"/>
  <c r="N5670" i="2"/>
  <c r="O5670" i="2" s="1"/>
  <c r="P5671" i="2"/>
  <c r="N5671" i="2"/>
  <c r="O5671" i="2" s="1"/>
  <c r="P5668" i="2"/>
  <c r="N5668" i="2"/>
  <c r="O5668" i="2" s="1"/>
  <c r="P5674" i="2"/>
  <c r="N5674" i="2"/>
  <c r="O5674" i="2" s="1"/>
  <c r="P5673" i="2"/>
  <c r="N5673" i="2"/>
  <c r="O5673" i="2" s="1"/>
  <c r="P5665" i="2"/>
  <c r="N5665" i="2"/>
  <c r="O5665" i="2" s="1"/>
  <c r="P5666" i="2"/>
  <c r="N5666" i="2"/>
  <c r="O5666" i="2" s="1"/>
  <c r="P5669" i="2"/>
  <c r="N5669" i="2"/>
  <c r="O5669" i="2" s="1"/>
  <c r="P5542" i="2"/>
  <c r="N5542" i="2"/>
  <c r="O5542" i="2" s="1"/>
  <c r="P5540" i="2"/>
  <c r="N5540" i="2"/>
  <c r="O5540" i="2" s="1"/>
  <c r="P5544" i="2"/>
  <c r="N5544" i="2"/>
  <c r="O5544" i="2" s="1"/>
  <c r="P5546" i="2"/>
  <c r="N5546" i="2"/>
  <c r="O5546" i="2" s="1"/>
  <c r="P5530" i="2"/>
  <c r="N5530" i="2"/>
  <c r="O5530" i="2" s="1"/>
  <c r="P5541" i="2"/>
  <c r="N5541" i="2"/>
  <c r="O5541" i="2" s="1"/>
  <c r="P5514" i="2"/>
  <c r="N5514" i="2"/>
  <c r="O5514" i="2" s="1"/>
  <c r="P5543" i="2"/>
  <c r="N5543" i="2"/>
  <c r="O5543" i="2" s="1"/>
  <c r="P5516" i="2"/>
  <c r="N5516" i="2"/>
  <c r="O5516" i="2" s="1"/>
  <c r="P5527" i="2"/>
  <c r="N5527" i="2"/>
  <c r="O5527" i="2" s="1"/>
  <c r="P5536" i="2"/>
  <c r="N5536" i="2"/>
  <c r="O5536" i="2" s="1"/>
  <c r="P5535" i="2"/>
  <c r="N5535" i="2"/>
  <c r="O5535" i="2" s="1"/>
  <c r="P5537" i="2"/>
  <c r="N5537" i="2"/>
  <c r="O5537" i="2" s="1"/>
  <c r="P5518" i="2"/>
  <c r="N5518" i="2"/>
  <c r="O5518" i="2" s="1"/>
  <c r="P5538" i="2"/>
  <c r="N5538" i="2"/>
  <c r="O5538" i="2" s="1"/>
  <c r="P5534" i="2"/>
  <c r="N5534" i="2"/>
  <c r="O5534" i="2" s="1"/>
  <c r="P5525" i="2"/>
  <c r="N5525" i="2"/>
  <c r="O5525" i="2" s="1"/>
  <c r="P5539" i="2"/>
  <c r="N5539" i="2"/>
  <c r="O5539" i="2" s="1"/>
  <c r="P5521" i="2"/>
  <c r="N5521" i="2"/>
  <c r="O5521" i="2" s="1"/>
  <c r="P5526" i="2"/>
  <c r="N5526" i="2"/>
  <c r="O5526" i="2" s="1"/>
  <c r="P5528" i="2"/>
  <c r="N5528" i="2"/>
  <c r="O5528" i="2" s="1"/>
  <c r="P5511" i="2"/>
  <c r="N5511" i="2"/>
  <c r="O5511" i="2" s="1"/>
  <c r="P5522" i="2"/>
  <c r="N5522" i="2"/>
  <c r="O5522" i="2" s="1"/>
  <c r="P5529" i="2"/>
  <c r="N5529" i="2"/>
  <c r="O5529" i="2" s="1"/>
  <c r="P5532" i="2"/>
  <c r="N5532" i="2"/>
  <c r="O5532" i="2" s="1"/>
  <c r="P5513" i="2"/>
  <c r="N5513" i="2"/>
  <c r="O5513" i="2" s="1"/>
  <c r="P5512" i="2"/>
  <c r="N5512" i="2"/>
  <c r="O5512" i="2" s="1"/>
  <c r="P5519" i="2"/>
  <c r="N5519" i="2"/>
  <c r="O5519" i="2" s="1"/>
  <c r="P5533" i="2"/>
  <c r="N5533" i="2"/>
  <c r="O5533" i="2" s="1"/>
  <c r="P5523" i="2"/>
  <c r="N5523" i="2"/>
  <c r="O5523" i="2" s="1"/>
  <c r="P5517" i="2"/>
  <c r="N5517" i="2"/>
  <c r="O5517" i="2" s="1"/>
  <c r="P5524" i="2"/>
  <c r="N5524" i="2"/>
  <c r="O5524" i="2" s="1"/>
  <c r="P5515" i="2"/>
  <c r="N5515" i="2"/>
  <c r="O5515" i="2" s="1"/>
  <c r="P5531" i="2"/>
  <c r="N5531" i="2"/>
  <c r="O5531" i="2" s="1"/>
  <c r="P5545" i="2"/>
  <c r="N5545" i="2"/>
  <c r="O5545" i="2" s="1"/>
  <c r="P5520" i="2"/>
  <c r="N5520" i="2"/>
  <c r="O5520" i="2" s="1"/>
  <c r="P5507" i="2"/>
  <c r="N5507" i="2"/>
  <c r="O5507" i="2" s="1"/>
  <c r="P5496" i="2"/>
  <c r="N5496" i="2"/>
  <c r="O5496" i="2" s="1"/>
  <c r="P5487" i="2"/>
  <c r="N5487" i="2"/>
  <c r="O5487" i="2" s="1"/>
  <c r="P5509" i="2"/>
  <c r="N5509" i="2"/>
  <c r="O5509" i="2" s="1"/>
  <c r="P5481" i="2"/>
  <c r="N5481" i="2"/>
  <c r="O5481" i="2" s="1"/>
  <c r="P5482" i="2"/>
  <c r="N5482" i="2"/>
  <c r="O5482" i="2" s="1"/>
  <c r="P5498" i="2"/>
  <c r="N5498" i="2"/>
  <c r="O5498" i="2" s="1"/>
  <c r="P5488" i="2"/>
  <c r="N5488" i="2"/>
  <c r="O5488" i="2" s="1"/>
  <c r="P5477" i="2"/>
  <c r="N5477" i="2"/>
  <c r="O5477" i="2" s="1"/>
  <c r="P5506" i="2"/>
  <c r="N5506" i="2"/>
  <c r="O5506" i="2" s="1"/>
  <c r="P5476" i="2"/>
  <c r="N5476" i="2"/>
  <c r="O5476" i="2" s="1"/>
  <c r="P5486" i="2"/>
  <c r="N5486" i="2"/>
  <c r="O5486" i="2" s="1"/>
  <c r="P5495" i="2"/>
  <c r="N5495" i="2"/>
  <c r="O5495" i="2" s="1"/>
  <c r="P5475" i="2"/>
  <c r="N5475" i="2"/>
  <c r="O5475" i="2" s="1"/>
  <c r="P5500" i="2"/>
  <c r="N5500" i="2"/>
  <c r="O5500" i="2" s="1"/>
  <c r="P5491" i="2"/>
  <c r="N5491" i="2"/>
  <c r="O5491" i="2" s="1"/>
  <c r="P5505" i="2"/>
  <c r="N5505" i="2"/>
  <c r="O5505" i="2" s="1"/>
  <c r="P5480" i="2"/>
  <c r="N5480" i="2"/>
  <c r="O5480" i="2" s="1"/>
  <c r="P5504" i="2"/>
  <c r="N5504" i="2"/>
  <c r="O5504" i="2" s="1"/>
  <c r="P5499" i="2"/>
  <c r="N5499" i="2"/>
  <c r="O5499" i="2" s="1"/>
  <c r="P5501" i="2"/>
  <c r="N5501" i="2"/>
  <c r="O5501" i="2" s="1"/>
  <c r="P5492" i="2"/>
  <c r="N5492" i="2"/>
  <c r="O5492" i="2" s="1"/>
  <c r="P5502" i="2"/>
  <c r="N5502" i="2"/>
  <c r="O5502" i="2" s="1"/>
  <c r="P5490" i="2"/>
  <c r="N5490" i="2"/>
  <c r="O5490" i="2" s="1"/>
  <c r="P5493" i="2"/>
  <c r="N5493" i="2"/>
  <c r="O5493" i="2" s="1"/>
  <c r="P5479" i="2"/>
  <c r="N5479" i="2"/>
  <c r="O5479" i="2" s="1"/>
  <c r="P5510" i="2"/>
  <c r="N5510" i="2"/>
  <c r="O5510" i="2" s="1"/>
  <c r="P5485" i="2"/>
  <c r="N5485" i="2"/>
  <c r="O5485" i="2" s="1"/>
  <c r="P5494" i="2"/>
  <c r="N5494" i="2"/>
  <c r="O5494" i="2" s="1"/>
  <c r="P5503" i="2"/>
  <c r="N5503" i="2"/>
  <c r="O5503" i="2" s="1"/>
  <c r="P5484" i="2"/>
  <c r="N5484" i="2"/>
  <c r="O5484" i="2" s="1"/>
  <c r="P5489" i="2"/>
  <c r="N5489" i="2"/>
  <c r="O5489" i="2" s="1"/>
  <c r="P5497" i="2"/>
  <c r="N5497" i="2"/>
  <c r="O5497" i="2" s="1"/>
  <c r="P5508" i="2"/>
  <c r="N5508" i="2"/>
  <c r="O5508" i="2" s="1"/>
  <c r="P5483" i="2"/>
  <c r="N5483" i="2"/>
  <c r="O5483" i="2" s="1"/>
  <c r="P5478" i="2"/>
  <c r="N5478" i="2"/>
  <c r="O5478" i="2" s="1"/>
  <c r="P5473" i="2"/>
  <c r="N5473" i="2"/>
  <c r="O5473" i="2" s="1"/>
  <c r="P5468" i="2"/>
  <c r="N5468" i="2"/>
  <c r="O5468" i="2" s="1"/>
  <c r="P5474" i="2"/>
  <c r="N5474" i="2"/>
  <c r="O5474" i="2" s="1"/>
  <c r="P5466" i="2"/>
  <c r="N5466" i="2"/>
  <c r="O5466" i="2" s="1"/>
  <c r="P5455" i="2"/>
  <c r="N5455" i="2"/>
  <c r="O5455" i="2" s="1"/>
  <c r="P5453" i="2"/>
  <c r="N5453" i="2"/>
  <c r="O5453" i="2" s="1"/>
  <c r="P5442" i="2"/>
  <c r="N5442" i="2"/>
  <c r="O5442" i="2" s="1"/>
  <c r="P5446" i="2"/>
  <c r="N5446" i="2"/>
  <c r="O5446" i="2" s="1"/>
  <c r="P5458" i="2"/>
  <c r="N5458" i="2"/>
  <c r="O5458" i="2" s="1"/>
  <c r="P5448" i="2"/>
  <c r="N5448" i="2"/>
  <c r="O5448" i="2" s="1"/>
  <c r="P5450" i="2"/>
  <c r="N5450" i="2"/>
  <c r="O5450" i="2" s="1"/>
  <c r="P5457" i="2"/>
  <c r="N5457" i="2"/>
  <c r="O5457" i="2" s="1"/>
  <c r="P5452" i="2"/>
  <c r="N5452" i="2"/>
  <c r="O5452" i="2" s="1"/>
  <c r="P5440" i="2"/>
  <c r="N5440" i="2"/>
  <c r="O5440" i="2" s="1"/>
  <c r="P5472" i="2"/>
  <c r="N5472" i="2"/>
  <c r="O5472" i="2" s="1"/>
  <c r="P5451" i="2"/>
  <c r="N5451" i="2"/>
  <c r="O5451" i="2" s="1"/>
  <c r="P5456" i="2"/>
  <c r="N5456" i="2"/>
  <c r="O5456" i="2" s="1"/>
  <c r="P5469" i="2"/>
  <c r="N5469" i="2"/>
  <c r="O5469" i="2" s="1"/>
  <c r="P5463" i="2"/>
  <c r="N5463" i="2"/>
  <c r="O5463" i="2" s="1"/>
  <c r="P5449" i="2"/>
  <c r="N5449" i="2"/>
  <c r="O5449" i="2" s="1"/>
  <c r="P5464" i="2"/>
  <c r="N5464" i="2"/>
  <c r="O5464" i="2" s="1"/>
  <c r="P5454" i="2"/>
  <c r="N5454" i="2"/>
  <c r="O5454" i="2" s="1"/>
  <c r="P5465" i="2"/>
  <c r="N5465" i="2"/>
  <c r="O5465" i="2" s="1"/>
  <c r="P5471" i="2"/>
  <c r="N5471" i="2"/>
  <c r="O5471" i="2" s="1"/>
  <c r="P5460" i="2"/>
  <c r="N5460" i="2"/>
  <c r="O5460" i="2" s="1"/>
  <c r="P5462" i="2"/>
  <c r="N5462" i="2"/>
  <c r="O5462" i="2" s="1"/>
  <c r="P5461" i="2"/>
  <c r="N5461" i="2"/>
  <c r="O5461" i="2" s="1"/>
  <c r="P5459" i="2"/>
  <c r="N5459" i="2"/>
  <c r="O5459" i="2" s="1"/>
  <c r="P5445" i="2"/>
  <c r="N5445" i="2"/>
  <c r="O5445" i="2" s="1"/>
  <c r="P5441" i="2"/>
  <c r="N5441" i="2"/>
  <c r="O5441" i="2" s="1"/>
  <c r="P5444" i="2"/>
  <c r="N5444" i="2"/>
  <c r="O5444" i="2" s="1"/>
  <c r="P5447" i="2"/>
  <c r="N5447" i="2"/>
  <c r="O5447" i="2" s="1"/>
  <c r="P5439" i="2"/>
  <c r="N5439" i="2"/>
  <c r="O5439" i="2" s="1"/>
  <c r="P5470" i="2"/>
  <c r="N5470" i="2"/>
  <c r="O5470" i="2" s="1"/>
  <c r="P5467" i="2"/>
  <c r="N5467" i="2"/>
  <c r="O5467" i="2" s="1"/>
  <c r="P5443" i="2"/>
  <c r="N5443" i="2"/>
  <c r="O5443" i="2" s="1"/>
  <c r="P5432" i="2"/>
  <c r="N5432" i="2"/>
  <c r="O5432" i="2" s="1"/>
  <c r="P5430" i="2"/>
  <c r="N5430" i="2"/>
  <c r="O5430" i="2" s="1"/>
  <c r="P5435" i="2"/>
  <c r="N5435" i="2"/>
  <c r="O5435" i="2" s="1"/>
  <c r="P5437" i="2"/>
  <c r="N5437" i="2"/>
  <c r="O5437" i="2" s="1"/>
  <c r="P5434" i="2"/>
  <c r="N5434" i="2"/>
  <c r="O5434" i="2" s="1"/>
  <c r="P5431" i="2"/>
  <c r="N5431" i="2"/>
  <c r="O5431" i="2" s="1"/>
  <c r="P5438" i="2"/>
  <c r="N5438" i="2"/>
  <c r="O5438" i="2" s="1"/>
  <c r="P5436" i="2"/>
  <c r="N5436" i="2"/>
  <c r="O5436" i="2" s="1"/>
  <c r="P5429" i="2"/>
  <c r="N5429" i="2"/>
  <c r="O5429" i="2" s="1"/>
  <c r="P5433" i="2"/>
  <c r="N5433" i="2"/>
  <c r="O5433" i="2" s="1"/>
  <c r="P5352" i="2"/>
  <c r="N5352" i="2"/>
  <c r="O5352" i="2" s="1"/>
  <c r="P5353" i="2"/>
  <c r="N5353" i="2"/>
  <c r="O5353" i="2" s="1"/>
  <c r="P5356" i="2"/>
  <c r="N5356" i="2"/>
  <c r="O5356" i="2" s="1"/>
  <c r="P5359" i="2"/>
  <c r="N5359" i="2"/>
  <c r="O5359" i="2" s="1"/>
  <c r="P5360" i="2"/>
  <c r="N5360" i="2"/>
  <c r="O5360" i="2" s="1"/>
  <c r="P5354" i="2"/>
  <c r="N5354" i="2"/>
  <c r="O5354" i="2" s="1"/>
  <c r="P5369" i="2"/>
  <c r="N5369" i="2"/>
  <c r="O5369" i="2" s="1"/>
  <c r="P5361" i="2"/>
  <c r="N5361" i="2"/>
  <c r="O5361" i="2" s="1"/>
  <c r="P5375" i="2"/>
  <c r="N5375" i="2"/>
  <c r="O5375" i="2" s="1"/>
  <c r="P5371" i="2"/>
  <c r="N5371" i="2"/>
  <c r="O5371" i="2" s="1"/>
  <c r="P5355" i="2"/>
  <c r="N5355" i="2"/>
  <c r="O5355" i="2" s="1"/>
  <c r="P5358" i="2"/>
  <c r="N5358" i="2"/>
  <c r="O5358" i="2" s="1"/>
  <c r="P5367" i="2"/>
  <c r="N5367" i="2"/>
  <c r="O5367" i="2" s="1"/>
  <c r="P5366" i="2"/>
  <c r="N5366" i="2"/>
  <c r="O5366" i="2" s="1"/>
  <c r="P5372" i="2"/>
  <c r="N5372" i="2"/>
  <c r="O5372" i="2" s="1"/>
  <c r="P5357" i="2"/>
  <c r="N5357" i="2"/>
  <c r="O5357" i="2" s="1"/>
  <c r="P5370" i="2"/>
  <c r="N5370" i="2"/>
  <c r="O5370" i="2" s="1"/>
  <c r="P5364" i="2"/>
  <c r="N5364" i="2"/>
  <c r="O5364" i="2" s="1"/>
  <c r="P5368" i="2"/>
  <c r="N5368" i="2"/>
  <c r="O5368" i="2" s="1"/>
  <c r="P5374" i="2"/>
  <c r="N5374" i="2"/>
  <c r="O5374" i="2" s="1"/>
  <c r="P5362" i="2"/>
  <c r="N5362" i="2"/>
  <c r="O5362" i="2" s="1"/>
  <c r="P5373" i="2"/>
  <c r="N5373" i="2"/>
  <c r="O5373" i="2" s="1"/>
  <c r="P5363" i="2"/>
  <c r="N5363" i="2"/>
  <c r="O5363" i="2" s="1"/>
  <c r="P5365" i="2"/>
  <c r="N5365" i="2"/>
  <c r="O5365" i="2" s="1"/>
  <c r="P5323" i="2"/>
  <c r="N5323" i="2"/>
  <c r="O5323" i="2" s="1"/>
  <c r="P5332" i="2"/>
  <c r="N5332" i="2"/>
  <c r="O5332" i="2" s="1"/>
  <c r="P5321" i="2"/>
  <c r="N5321" i="2"/>
  <c r="O5321" i="2" s="1"/>
  <c r="P5322" i="2"/>
  <c r="N5322" i="2"/>
  <c r="O5322" i="2" s="1"/>
  <c r="P5330" i="2"/>
  <c r="N5330" i="2"/>
  <c r="O5330" i="2" s="1"/>
  <c r="P5351" i="2"/>
  <c r="N5351" i="2"/>
  <c r="O5351" i="2" s="1"/>
  <c r="P5329" i="2"/>
  <c r="N5329" i="2"/>
  <c r="O5329" i="2" s="1"/>
  <c r="P5347" i="2"/>
  <c r="N5347" i="2"/>
  <c r="O5347" i="2" s="1"/>
  <c r="P5350" i="2"/>
  <c r="N5350" i="2"/>
  <c r="O5350" i="2" s="1"/>
  <c r="P5346" i="2"/>
  <c r="N5346" i="2"/>
  <c r="O5346" i="2" s="1"/>
  <c r="P5339" i="2"/>
  <c r="N5339" i="2"/>
  <c r="O5339" i="2" s="1"/>
  <c r="P5335" i="2"/>
  <c r="N5335" i="2"/>
  <c r="O5335" i="2" s="1"/>
  <c r="P5331" i="2"/>
  <c r="N5331" i="2"/>
  <c r="O5331" i="2" s="1"/>
  <c r="P5333" i="2"/>
  <c r="N5333" i="2"/>
  <c r="O5333" i="2" s="1"/>
  <c r="P5325" i="2"/>
  <c r="N5325" i="2"/>
  <c r="O5325" i="2" s="1"/>
  <c r="P5344" i="2"/>
  <c r="N5344" i="2"/>
  <c r="O5344" i="2" s="1"/>
  <c r="P5338" i="2"/>
  <c r="N5338" i="2"/>
  <c r="O5338" i="2" s="1"/>
  <c r="P5343" i="2"/>
  <c r="N5343" i="2"/>
  <c r="O5343" i="2" s="1"/>
  <c r="P5349" i="2"/>
  <c r="N5349" i="2"/>
  <c r="O5349" i="2" s="1"/>
  <c r="P5336" i="2"/>
  <c r="N5336" i="2"/>
  <c r="O5336" i="2" s="1"/>
  <c r="P5340" i="2"/>
  <c r="N5340" i="2"/>
  <c r="O5340" i="2" s="1"/>
  <c r="P5341" i="2"/>
  <c r="N5341" i="2"/>
  <c r="O5341" i="2" s="1"/>
  <c r="P5348" i="2"/>
  <c r="N5348" i="2"/>
  <c r="O5348" i="2" s="1"/>
  <c r="P5334" i="2"/>
  <c r="N5334" i="2"/>
  <c r="O5334" i="2" s="1"/>
  <c r="P5327" i="2"/>
  <c r="N5327" i="2"/>
  <c r="O5327" i="2" s="1"/>
  <c r="P5345" i="2"/>
  <c r="N5345" i="2"/>
  <c r="O5345" i="2" s="1"/>
  <c r="P5342" i="2"/>
  <c r="N5342" i="2"/>
  <c r="O5342" i="2" s="1"/>
  <c r="P5337" i="2"/>
  <c r="N5337" i="2"/>
  <c r="O5337" i="2" s="1"/>
  <c r="P5328" i="2"/>
  <c r="N5328" i="2"/>
  <c r="O5328" i="2" s="1"/>
  <c r="P5324" i="2"/>
  <c r="N5324" i="2"/>
  <c r="O5324" i="2" s="1"/>
  <c r="P5326" i="2"/>
  <c r="N5326" i="2"/>
  <c r="O5326" i="2" s="1"/>
  <c r="P5320" i="2"/>
  <c r="N5320" i="2"/>
  <c r="O5320" i="2" s="1"/>
  <c r="P5319" i="2"/>
  <c r="N5319" i="2"/>
  <c r="O5319" i="2" s="1"/>
  <c r="P5313" i="2"/>
  <c r="N5313" i="2"/>
  <c r="O5313" i="2" s="1"/>
  <c r="P5311" i="2"/>
  <c r="N5311" i="2"/>
  <c r="O5311" i="2" s="1"/>
  <c r="P5317" i="2"/>
  <c r="N5317" i="2"/>
  <c r="O5317" i="2" s="1"/>
  <c r="P5318" i="2"/>
  <c r="N5318" i="2"/>
  <c r="O5318" i="2" s="1"/>
  <c r="P5315" i="2"/>
  <c r="N5315" i="2"/>
  <c r="O5315" i="2" s="1"/>
  <c r="P5312" i="2"/>
  <c r="N5312" i="2"/>
  <c r="O5312" i="2" s="1"/>
  <c r="N5316" i="2"/>
  <c r="O5316" i="2" s="1"/>
  <c r="P5314" i="2"/>
  <c r="N5314" i="2"/>
  <c r="O5314" i="2" s="1"/>
  <c r="P4614" i="2"/>
  <c r="N4614" i="2"/>
  <c r="O4614" i="2" s="1"/>
  <c r="P4613" i="2"/>
  <c r="N4613" i="2"/>
  <c r="O4613" i="2" s="1"/>
  <c r="P4628" i="2"/>
  <c r="N4628" i="2"/>
  <c r="O4628" i="2" s="1"/>
  <c r="P4620" i="2"/>
  <c r="N4620" i="2"/>
  <c r="O4620" i="2" s="1"/>
  <c r="P4618" i="2"/>
  <c r="N4618" i="2"/>
  <c r="O4618" i="2" s="1"/>
  <c r="P4615" i="2"/>
  <c r="N4615" i="2"/>
  <c r="O4615" i="2" s="1"/>
  <c r="P4619" i="2"/>
  <c r="N4619" i="2"/>
  <c r="O4619" i="2" s="1"/>
  <c r="P4634" i="2"/>
  <c r="N4634" i="2"/>
  <c r="O4634" i="2" s="1"/>
  <c r="P4622" i="2"/>
  <c r="N4622" i="2"/>
  <c r="O4622" i="2" s="1"/>
  <c r="P4623" i="2"/>
  <c r="N4623" i="2"/>
  <c r="O4623" i="2" s="1"/>
  <c r="P4624" i="2"/>
  <c r="N4624" i="2"/>
  <c r="O4624" i="2" s="1"/>
  <c r="P4617" i="2"/>
  <c r="N4617" i="2"/>
  <c r="O4617" i="2" s="1"/>
  <c r="P4635" i="2"/>
  <c r="N4635" i="2"/>
  <c r="O4635" i="2" s="1"/>
  <c r="P4631" i="2"/>
  <c r="N4631" i="2"/>
  <c r="O4631" i="2" s="1"/>
  <c r="P4630" i="2"/>
  <c r="N4630" i="2"/>
  <c r="O4630" i="2" s="1"/>
  <c r="P4621" i="2"/>
  <c r="N4621" i="2"/>
  <c r="O4621" i="2" s="1"/>
  <c r="P4633" i="2"/>
  <c r="N4633" i="2"/>
  <c r="O4633" i="2" s="1"/>
  <c r="P4632" i="2"/>
  <c r="N4632" i="2"/>
  <c r="O4632" i="2" s="1"/>
  <c r="P4616" i="2"/>
  <c r="N4616" i="2"/>
  <c r="O4616" i="2" s="1"/>
  <c r="P4627" i="2"/>
  <c r="N4627" i="2"/>
  <c r="O4627" i="2" s="1"/>
  <c r="P4625" i="2"/>
  <c r="N4625" i="2"/>
  <c r="O4625" i="2" s="1"/>
  <c r="P4629" i="2"/>
  <c r="N4629" i="2"/>
  <c r="O4629" i="2" s="1"/>
  <c r="P4626" i="2"/>
  <c r="N4626" i="2"/>
  <c r="O4626" i="2" s="1"/>
  <c r="P4609" i="2"/>
  <c r="N4609" i="2"/>
  <c r="O4609" i="2" s="1"/>
  <c r="P4605" i="2"/>
  <c r="N4605" i="2"/>
  <c r="O4605" i="2" s="1"/>
  <c r="P4604" i="2"/>
  <c r="N4604" i="2"/>
  <c r="O4604" i="2" s="1"/>
  <c r="P4610" i="2"/>
  <c r="N4610" i="2"/>
  <c r="O4610" i="2" s="1"/>
  <c r="P4606" i="2"/>
  <c r="N4606" i="2"/>
  <c r="O4606" i="2" s="1"/>
  <c r="P4611" i="2"/>
  <c r="N4611" i="2"/>
  <c r="O4611" i="2" s="1"/>
  <c r="P4612" i="2"/>
  <c r="N4612" i="2"/>
  <c r="O4612" i="2" s="1"/>
  <c r="P4607" i="2"/>
  <c r="N4607" i="2"/>
  <c r="O4607" i="2" s="1"/>
  <c r="P4608" i="2"/>
  <c r="N4608" i="2"/>
  <c r="O4608" i="2" s="1"/>
  <c r="P4603" i="2"/>
  <c r="N4603" i="2"/>
  <c r="O4603" i="2" s="1"/>
  <c r="P3643" i="2"/>
  <c r="N3643" i="2"/>
  <c r="O3643" i="2" s="1"/>
  <c r="P3642" i="2"/>
  <c r="N3642" i="2"/>
  <c r="O3642" i="2" s="1"/>
  <c r="P3624" i="2"/>
  <c r="N3624" i="2"/>
  <c r="O3624" i="2" s="1"/>
  <c r="P3658" i="2"/>
  <c r="N3658" i="2"/>
  <c r="O3658" i="2" s="1"/>
  <c r="P3645" i="2"/>
  <c r="N3645" i="2"/>
  <c r="O3645" i="2" s="1"/>
  <c r="P3641" i="2"/>
  <c r="N3641" i="2"/>
  <c r="O3641" i="2" s="1"/>
  <c r="P3648" i="2"/>
  <c r="N3648" i="2"/>
  <c r="O3648" i="2" s="1"/>
  <c r="P3631" i="2"/>
  <c r="N3631" i="2"/>
  <c r="O3631" i="2" s="1"/>
  <c r="P3639" i="2"/>
  <c r="N3639" i="2"/>
  <c r="O3639" i="2" s="1"/>
  <c r="P3644" i="2"/>
  <c r="N3644" i="2"/>
  <c r="O3644" i="2" s="1"/>
  <c r="P3651" i="2"/>
  <c r="N3651" i="2"/>
  <c r="O3651" i="2" s="1"/>
  <c r="P3628" i="2"/>
  <c r="N3628" i="2"/>
  <c r="O3628" i="2" s="1"/>
  <c r="P3636" i="2"/>
  <c r="N3636" i="2"/>
  <c r="O3636" i="2" s="1"/>
  <c r="P3640" i="2"/>
  <c r="N3640" i="2"/>
  <c r="O3640" i="2" s="1"/>
  <c r="P3635" i="2"/>
  <c r="N3635" i="2"/>
  <c r="O3635" i="2" s="1"/>
  <c r="P3638" i="2"/>
  <c r="N3638" i="2"/>
  <c r="O3638" i="2" s="1"/>
  <c r="P3627" i="2"/>
  <c r="N3627" i="2"/>
  <c r="O3627" i="2" s="1"/>
  <c r="P3629" i="2"/>
  <c r="N3629" i="2"/>
  <c r="O3629" i="2" s="1"/>
  <c r="P3626" i="2"/>
  <c r="N3626" i="2"/>
  <c r="O3626" i="2" s="1"/>
  <c r="P3623" i="2"/>
  <c r="N3623" i="2"/>
  <c r="O3623" i="2" s="1"/>
  <c r="P3655" i="2"/>
  <c r="N3655" i="2"/>
  <c r="O3655" i="2" s="1"/>
  <c r="P3625" i="2"/>
  <c r="N3625" i="2"/>
  <c r="O3625" i="2" s="1"/>
  <c r="P3637" i="2"/>
  <c r="N3637" i="2"/>
  <c r="O3637" i="2" s="1"/>
  <c r="P3646" i="2"/>
  <c r="N3646" i="2"/>
  <c r="O3646" i="2" s="1"/>
  <c r="P3649" i="2"/>
  <c r="N3649" i="2"/>
  <c r="O3649" i="2" s="1"/>
  <c r="P3654" i="2"/>
  <c r="N3654" i="2"/>
  <c r="O3654" i="2" s="1"/>
  <c r="P3653" i="2"/>
  <c r="N3653" i="2"/>
  <c r="O3653" i="2" s="1"/>
  <c r="P3630" i="2"/>
  <c r="N3630" i="2"/>
  <c r="O3630" i="2" s="1"/>
  <c r="P3657" i="2"/>
  <c r="N3657" i="2"/>
  <c r="O3657" i="2" s="1"/>
  <c r="P3656" i="2"/>
  <c r="N3656" i="2"/>
  <c r="O3656" i="2" s="1"/>
  <c r="P3632" i="2"/>
  <c r="N3632" i="2"/>
  <c r="O3632" i="2" s="1"/>
  <c r="P3647" i="2"/>
  <c r="N3647" i="2"/>
  <c r="O3647" i="2" s="1"/>
  <c r="P3634" i="2"/>
  <c r="N3634" i="2"/>
  <c r="O3634" i="2" s="1"/>
  <c r="P3652" i="2"/>
  <c r="N3652" i="2"/>
  <c r="O3652" i="2" s="1"/>
  <c r="P3650" i="2"/>
  <c r="N3650" i="2"/>
  <c r="O3650" i="2" s="1"/>
  <c r="P3633" i="2"/>
  <c r="N3633" i="2"/>
  <c r="O3633" i="2" s="1"/>
  <c r="P3593" i="2"/>
  <c r="N3593" i="2"/>
  <c r="O3593" i="2" s="1"/>
  <c r="P3591" i="2"/>
  <c r="N3591" i="2"/>
  <c r="O3591" i="2" s="1"/>
  <c r="P3614" i="2"/>
  <c r="N3614" i="2"/>
  <c r="O3614" i="2" s="1"/>
  <c r="P3611" i="2"/>
  <c r="N3611" i="2"/>
  <c r="O3611" i="2" s="1"/>
  <c r="P3613" i="2"/>
  <c r="N3613" i="2"/>
  <c r="O3613" i="2" s="1"/>
  <c r="P3617" i="2"/>
  <c r="N3617" i="2"/>
  <c r="O3617" i="2" s="1"/>
  <c r="P3588" i="2"/>
  <c r="N3588" i="2"/>
  <c r="O3588" i="2" s="1"/>
  <c r="P3612" i="2"/>
  <c r="N3612" i="2"/>
  <c r="O3612" i="2" s="1"/>
  <c r="P3615" i="2"/>
  <c r="N3615" i="2"/>
  <c r="O3615" i="2" s="1"/>
  <c r="P3594" i="2"/>
  <c r="N3594" i="2"/>
  <c r="O3594" i="2" s="1"/>
  <c r="P3608" i="2"/>
  <c r="N3608" i="2"/>
  <c r="O3608" i="2" s="1"/>
  <c r="P3587" i="2"/>
  <c r="N3587" i="2"/>
  <c r="O3587" i="2" s="1"/>
  <c r="P3605" i="2"/>
  <c r="N3605" i="2"/>
  <c r="O3605" i="2" s="1"/>
  <c r="P3616" i="2"/>
  <c r="N3616" i="2"/>
  <c r="O3616" i="2" s="1"/>
  <c r="P3610" i="2"/>
  <c r="N3610" i="2"/>
  <c r="O3610" i="2" s="1"/>
  <c r="P3607" i="2"/>
  <c r="N3607" i="2"/>
  <c r="O3607" i="2" s="1"/>
  <c r="P3604" i="2"/>
  <c r="N3604" i="2"/>
  <c r="O3604" i="2" s="1"/>
  <c r="P3596" i="2"/>
  <c r="N3596" i="2"/>
  <c r="O3596" i="2" s="1"/>
  <c r="P3600" i="2"/>
  <c r="N3600" i="2"/>
  <c r="O3600" i="2" s="1"/>
  <c r="P3620" i="2"/>
  <c r="N3620" i="2"/>
  <c r="O3620" i="2" s="1"/>
  <c r="P3622" i="2"/>
  <c r="N3622" i="2"/>
  <c r="O3622" i="2" s="1"/>
  <c r="P3619" i="2"/>
  <c r="N3619" i="2"/>
  <c r="O3619" i="2" s="1"/>
  <c r="P3602" i="2"/>
  <c r="N3602" i="2"/>
  <c r="O3602" i="2" s="1"/>
  <c r="P3609" i="2"/>
  <c r="N3609" i="2"/>
  <c r="O3609" i="2" s="1"/>
  <c r="P3598" i="2"/>
  <c r="N3598" i="2"/>
  <c r="O3598" i="2" s="1"/>
  <c r="P3603" i="2"/>
  <c r="N3603" i="2"/>
  <c r="O3603" i="2" s="1"/>
  <c r="P3606" i="2"/>
  <c r="N3606" i="2"/>
  <c r="O3606" i="2" s="1"/>
  <c r="P3590" i="2"/>
  <c r="N3590" i="2"/>
  <c r="O3590" i="2" s="1"/>
  <c r="P3592" i="2"/>
  <c r="N3592" i="2"/>
  <c r="O3592" i="2" s="1"/>
  <c r="P3595" i="2"/>
  <c r="N3595" i="2"/>
  <c r="O3595" i="2" s="1"/>
  <c r="P3597" i="2"/>
  <c r="N3597" i="2"/>
  <c r="O3597" i="2" s="1"/>
  <c r="P3599" i="2"/>
  <c r="N3599" i="2"/>
  <c r="O3599" i="2" s="1"/>
  <c r="P3589" i="2"/>
  <c r="N3589" i="2"/>
  <c r="O3589" i="2" s="1"/>
  <c r="P3601" i="2"/>
  <c r="N3601" i="2"/>
  <c r="O3601" i="2" s="1"/>
  <c r="P3618" i="2"/>
  <c r="N3618" i="2"/>
  <c r="O3618" i="2" s="1"/>
  <c r="P3621" i="2"/>
  <c r="N3621" i="2"/>
  <c r="O3621" i="2" s="1"/>
  <c r="P3584" i="2"/>
  <c r="N3584" i="2"/>
  <c r="O3584" i="2" s="1"/>
  <c r="P3580" i="2"/>
  <c r="N3580" i="2"/>
  <c r="O3580" i="2" s="1"/>
  <c r="P3573" i="2"/>
  <c r="N3573" i="2"/>
  <c r="O3573" i="2" s="1"/>
  <c r="P3553" i="2"/>
  <c r="N3553" i="2"/>
  <c r="O3553" i="2" s="1"/>
  <c r="P3560" i="2"/>
  <c r="N3560" i="2"/>
  <c r="O3560" i="2" s="1"/>
  <c r="P3561" i="2"/>
  <c r="N3561" i="2"/>
  <c r="O3561" i="2" s="1"/>
  <c r="P3578" i="2"/>
  <c r="N3578" i="2"/>
  <c r="O3578" i="2" s="1"/>
  <c r="P3566" i="2"/>
  <c r="N3566" i="2"/>
  <c r="O3566" i="2" s="1"/>
  <c r="P3556" i="2"/>
  <c r="N3556" i="2"/>
  <c r="O3556" i="2" s="1"/>
  <c r="P3582" i="2"/>
  <c r="N3582" i="2"/>
  <c r="O3582" i="2" s="1"/>
  <c r="P3568" i="2"/>
  <c r="N3568" i="2"/>
  <c r="O3568" i="2" s="1"/>
  <c r="P3577" i="2"/>
  <c r="N3577" i="2"/>
  <c r="O3577" i="2" s="1"/>
  <c r="P3565" i="2"/>
  <c r="N3565" i="2"/>
  <c r="O3565" i="2" s="1"/>
  <c r="P3581" i="2"/>
  <c r="N3581" i="2"/>
  <c r="O3581" i="2" s="1"/>
  <c r="P3579" i="2"/>
  <c r="N3579" i="2"/>
  <c r="O3579" i="2" s="1"/>
  <c r="P3571" i="2"/>
  <c r="N3571" i="2"/>
  <c r="O3571" i="2" s="1"/>
  <c r="P3570" i="2"/>
  <c r="N3570" i="2"/>
  <c r="O3570" i="2" s="1"/>
  <c r="P3564" i="2"/>
  <c r="N3564" i="2"/>
  <c r="O3564" i="2" s="1"/>
  <c r="P3575" i="2"/>
  <c r="N3575" i="2"/>
  <c r="O3575" i="2" s="1"/>
  <c r="P3563" i="2"/>
  <c r="N3563" i="2"/>
  <c r="O3563" i="2" s="1"/>
  <c r="P3552" i="2"/>
  <c r="N3552" i="2"/>
  <c r="O3552" i="2" s="1"/>
  <c r="P3583" i="2"/>
  <c r="N3583" i="2"/>
  <c r="O3583" i="2" s="1"/>
  <c r="P3569" i="2"/>
  <c r="N3569" i="2"/>
  <c r="O3569" i="2" s="1"/>
  <c r="P3585" i="2"/>
  <c r="N3585" i="2"/>
  <c r="O3585" i="2" s="1"/>
  <c r="P3555" i="2"/>
  <c r="N3555" i="2"/>
  <c r="O3555" i="2" s="1"/>
  <c r="P3574" i="2"/>
  <c r="N3574" i="2"/>
  <c r="O3574" i="2" s="1"/>
  <c r="P3558" i="2"/>
  <c r="N3558" i="2"/>
  <c r="O3558" i="2" s="1"/>
  <c r="P3586" i="2"/>
  <c r="N3586" i="2"/>
  <c r="O3586" i="2" s="1"/>
  <c r="P3562" i="2"/>
  <c r="N3562" i="2"/>
  <c r="O3562" i="2" s="1"/>
  <c r="P3572" i="2"/>
  <c r="N3572" i="2"/>
  <c r="O3572" i="2" s="1"/>
  <c r="P3567" i="2"/>
  <c r="N3567" i="2"/>
  <c r="O3567" i="2" s="1"/>
  <c r="P3559" i="2"/>
  <c r="N3559" i="2"/>
  <c r="O3559" i="2" s="1"/>
  <c r="P3557" i="2"/>
  <c r="N3557" i="2"/>
  <c r="O3557" i="2" s="1"/>
  <c r="P3554" i="2"/>
  <c r="N3554" i="2"/>
  <c r="O3554" i="2" s="1"/>
  <c r="P3576" i="2"/>
  <c r="N3576" i="2"/>
  <c r="O3576" i="2" s="1"/>
  <c r="P3551" i="2"/>
  <c r="N3551" i="2"/>
  <c r="O3551" i="2" s="1"/>
  <c r="P3550" i="2"/>
  <c r="N3550" i="2"/>
  <c r="O3550" i="2" s="1"/>
  <c r="P3545" i="2"/>
  <c r="N3545" i="2"/>
  <c r="O3545" i="2" s="1"/>
  <c r="P3546" i="2"/>
  <c r="N3546" i="2"/>
  <c r="O3546" i="2" s="1"/>
  <c r="P3549" i="2"/>
  <c r="N3549" i="2"/>
  <c r="O3549" i="2" s="1"/>
  <c r="P3543" i="2"/>
  <c r="N3543" i="2"/>
  <c r="O3543" i="2" s="1"/>
  <c r="P3542" i="2"/>
  <c r="N3542" i="2"/>
  <c r="O3542" i="2" s="1"/>
  <c r="P3544" i="2"/>
  <c r="N3544" i="2"/>
  <c r="O3544" i="2" s="1"/>
  <c r="P3547" i="2"/>
  <c r="N3547" i="2"/>
  <c r="O3547" i="2" s="1"/>
  <c r="P3548" i="2"/>
  <c r="N3548" i="2"/>
  <c r="O3548" i="2" s="1"/>
  <c r="P3541" i="2"/>
  <c r="N3541" i="2"/>
  <c r="O3541" i="2" s="1"/>
  <c r="P1397" i="2"/>
  <c r="N1397" i="2"/>
  <c r="O1397" i="2" s="1"/>
  <c r="P1382" i="2"/>
  <c r="N1382" i="2"/>
  <c r="O1382" i="2" s="1"/>
  <c r="P1404" i="2"/>
  <c r="N1404" i="2"/>
  <c r="O1404" i="2" s="1"/>
  <c r="P1416" i="2"/>
  <c r="N1416" i="2"/>
  <c r="O1416" i="2" s="1"/>
  <c r="P1388" i="2"/>
  <c r="N1388" i="2"/>
  <c r="O1388" i="2" s="1"/>
  <c r="P1387" i="2"/>
  <c r="N1387" i="2"/>
  <c r="O1387" i="2" s="1"/>
  <c r="P1392" i="2"/>
  <c r="N1392" i="2"/>
  <c r="O1392" i="2" s="1"/>
  <c r="P1399" i="2"/>
  <c r="N1399" i="2"/>
  <c r="O1399" i="2" s="1"/>
  <c r="P1381" i="2"/>
  <c r="N1381" i="2"/>
  <c r="O1381" i="2" s="1"/>
  <c r="P1396" i="2"/>
  <c r="N1396" i="2"/>
  <c r="O1396" i="2" s="1"/>
  <c r="P1395" i="2"/>
  <c r="N1395" i="2"/>
  <c r="O1395" i="2" s="1"/>
  <c r="P1385" i="2"/>
  <c r="N1385" i="2"/>
  <c r="O1385" i="2" s="1"/>
  <c r="P1384" i="2"/>
  <c r="N1384" i="2"/>
  <c r="O1384" i="2" s="1"/>
  <c r="P1401" i="2"/>
  <c r="N1401" i="2"/>
  <c r="O1401" i="2" s="1"/>
  <c r="P1393" i="2"/>
  <c r="N1393" i="2"/>
  <c r="O1393" i="2" s="1"/>
  <c r="P1390" i="2"/>
  <c r="N1390" i="2"/>
  <c r="O1390" i="2" s="1"/>
  <c r="P1383" i="2"/>
  <c r="N1383" i="2"/>
  <c r="O1383" i="2" s="1"/>
  <c r="P1389" i="2"/>
  <c r="N1389" i="2"/>
  <c r="O1389" i="2" s="1"/>
  <c r="P1400" i="2"/>
  <c r="N1400" i="2"/>
  <c r="O1400" i="2" s="1"/>
  <c r="P1402" i="2"/>
  <c r="N1402" i="2"/>
  <c r="O1402" i="2" s="1"/>
  <c r="P1386" i="2"/>
  <c r="N1386" i="2"/>
  <c r="O1386" i="2" s="1"/>
  <c r="P1414" i="2"/>
  <c r="N1414" i="2"/>
  <c r="O1414" i="2" s="1"/>
  <c r="P1409" i="2"/>
  <c r="N1409" i="2"/>
  <c r="O1409" i="2" s="1"/>
  <c r="P1406" i="2"/>
  <c r="N1406" i="2"/>
  <c r="O1406" i="2" s="1"/>
  <c r="P1410" i="2"/>
  <c r="N1410" i="2"/>
  <c r="O1410" i="2" s="1"/>
  <c r="P1411" i="2"/>
  <c r="N1411" i="2"/>
  <c r="O1411" i="2" s="1"/>
  <c r="P1391" i="2"/>
  <c r="N1391" i="2"/>
  <c r="O1391" i="2" s="1"/>
  <c r="P1412" i="2"/>
  <c r="N1412" i="2"/>
  <c r="O1412" i="2" s="1"/>
  <c r="P1403" i="2"/>
  <c r="N1403" i="2"/>
  <c r="O1403" i="2" s="1"/>
  <c r="P1408" i="2"/>
  <c r="N1408" i="2"/>
  <c r="O1408" i="2" s="1"/>
  <c r="P1407" i="2"/>
  <c r="N1407" i="2"/>
  <c r="O1407" i="2" s="1"/>
  <c r="P1394" i="2"/>
  <c r="N1394" i="2"/>
  <c r="O1394" i="2" s="1"/>
  <c r="P1405" i="2"/>
  <c r="N1405" i="2"/>
  <c r="O1405" i="2" s="1"/>
  <c r="P1398" i="2"/>
  <c r="N1398" i="2"/>
  <c r="O1398" i="2" s="1"/>
  <c r="P1415" i="2"/>
  <c r="N1415" i="2"/>
  <c r="O1415" i="2" s="1"/>
  <c r="P1413" i="2"/>
  <c r="N1413" i="2"/>
  <c r="O1413" i="2" s="1"/>
  <c r="P1353" i="2"/>
  <c r="N1353" i="2"/>
  <c r="O1353" i="2" s="1"/>
  <c r="P1364" i="2"/>
  <c r="N1364" i="2"/>
  <c r="O1364" i="2" s="1"/>
  <c r="P1352" i="2"/>
  <c r="N1352" i="2"/>
  <c r="O1352" i="2" s="1"/>
  <c r="P1360" i="2"/>
  <c r="N1360" i="2"/>
  <c r="O1360" i="2" s="1"/>
  <c r="P1354" i="2"/>
  <c r="N1354" i="2"/>
  <c r="O1354" i="2" s="1"/>
  <c r="P1345" i="2"/>
  <c r="N1345" i="2"/>
  <c r="O1345" i="2" s="1"/>
  <c r="P1357" i="2"/>
  <c r="N1357" i="2"/>
  <c r="O1357" i="2" s="1"/>
  <c r="P1356" i="2"/>
  <c r="N1356" i="2"/>
  <c r="O1356" i="2" s="1"/>
  <c r="P1365" i="2"/>
  <c r="N1365" i="2"/>
  <c r="O1365" i="2" s="1"/>
  <c r="P1362" i="2"/>
  <c r="N1362" i="2"/>
  <c r="O1362" i="2" s="1"/>
  <c r="P1363" i="2"/>
  <c r="N1363" i="2"/>
  <c r="O1363" i="2" s="1"/>
  <c r="P1355" i="2"/>
  <c r="N1355" i="2"/>
  <c r="O1355" i="2" s="1"/>
  <c r="P1361" i="2"/>
  <c r="N1361" i="2"/>
  <c r="O1361" i="2" s="1"/>
  <c r="P1358" i="2"/>
  <c r="N1358" i="2"/>
  <c r="O1358" i="2" s="1"/>
  <c r="P1346" i="2"/>
  <c r="N1346" i="2"/>
  <c r="O1346" i="2" s="1"/>
  <c r="P1347" i="2"/>
  <c r="N1347" i="2"/>
  <c r="O1347" i="2" s="1"/>
  <c r="P1351" i="2"/>
  <c r="N1351" i="2"/>
  <c r="O1351" i="2" s="1"/>
  <c r="P1349" i="2"/>
  <c r="N1349" i="2"/>
  <c r="O1349" i="2" s="1"/>
  <c r="P1348" i="2"/>
  <c r="N1348" i="2"/>
  <c r="O1348" i="2" s="1"/>
  <c r="P1350" i="2"/>
  <c r="N1350" i="2"/>
  <c r="O1350" i="2" s="1"/>
  <c r="P1359" i="2"/>
  <c r="N1359" i="2"/>
  <c r="O1359" i="2" s="1"/>
  <c r="P1339" i="2"/>
  <c r="N1339" i="2"/>
  <c r="O1339" i="2" s="1"/>
  <c r="P1335" i="2"/>
  <c r="N1335" i="2"/>
  <c r="O1335" i="2" s="1"/>
  <c r="P1333" i="2"/>
  <c r="N1333" i="2"/>
  <c r="O1333" i="2" s="1"/>
  <c r="P1340" i="2"/>
  <c r="N1340" i="2"/>
  <c r="O1340" i="2" s="1"/>
  <c r="P1324" i="2"/>
  <c r="N1324" i="2"/>
  <c r="O1324" i="2" s="1"/>
  <c r="P1337" i="2"/>
  <c r="N1337" i="2"/>
  <c r="O1337" i="2" s="1"/>
  <c r="P1328" i="2"/>
  <c r="N1328" i="2"/>
  <c r="O1328" i="2" s="1"/>
  <c r="P1330" i="2"/>
  <c r="N1330" i="2"/>
  <c r="O1330" i="2" s="1"/>
  <c r="P1323" i="2"/>
  <c r="N1323" i="2"/>
  <c r="O1323" i="2" s="1"/>
  <c r="P1317" i="2"/>
  <c r="N1317" i="2"/>
  <c r="O1317" i="2" s="1"/>
  <c r="P1329" i="2"/>
  <c r="N1329" i="2"/>
  <c r="O1329" i="2" s="1"/>
  <c r="P1316" i="2"/>
  <c r="N1316" i="2"/>
  <c r="O1316" i="2" s="1"/>
  <c r="P1321" i="2"/>
  <c r="N1321" i="2"/>
  <c r="O1321" i="2" s="1"/>
  <c r="P1320" i="2"/>
  <c r="N1320" i="2"/>
  <c r="O1320" i="2" s="1"/>
  <c r="P1325" i="2"/>
  <c r="N1325" i="2"/>
  <c r="O1325" i="2" s="1"/>
  <c r="P1318" i="2"/>
  <c r="N1318" i="2"/>
  <c r="O1318" i="2" s="1"/>
  <c r="P1332" i="2"/>
  <c r="N1332" i="2"/>
  <c r="O1332" i="2" s="1"/>
  <c r="P1336" i="2"/>
  <c r="N1336" i="2"/>
  <c r="O1336" i="2" s="1"/>
  <c r="P1315" i="2"/>
  <c r="N1315" i="2"/>
  <c r="O1315" i="2" s="1"/>
  <c r="P1310" i="2"/>
  <c r="N1310" i="2"/>
  <c r="O1310" i="2" s="1"/>
  <c r="P1319" i="2"/>
  <c r="N1319" i="2"/>
  <c r="O1319" i="2" s="1"/>
  <c r="P1314" i="2"/>
  <c r="N1314" i="2"/>
  <c r="O1314" i="2" s="1"/>
  <c r="P1334" i="2"/>
  <c r="N1334" i="2"/>
  <c r="O1334" i="2" s="1"/>
  <c r="P1322" i="2"/>
  <c r="N1322" i="2"/>
  <c r="O1322" i="2" s="1"/>
  <c r="P1312" i="2"/>
  <c r="N1312" i="2"/>
  <c r="O1312" i="2" s="1"/>
  <c r="P1338" i="2"/>
  <c r="N1338" i="2"/>
  <c r="O1338" i="2" s="1"/>
  <c r="P1343" i="2"/>
  <c r="N1343" i="2"/>
  <c r="O1343" i="2" s="1"/>
  <c r="P1311" i="2"/>
  <c r="N1311" i="2"/>
  <c r="O1311" i="2" s="1"/>
  <c r="P1326" i="2"/>
  <c r="N1326" i="2"/>
  <c r="O1326" i="2" s="1"/>
  <c r="P1331" i="2"/>
  <c r="N1331" i="2"/>
  <c r="O1331" i="2" s="1"/>
  <c r="P1313" i="2"/>
  <c r="N1313" i="2"/>
  <c r="O1313" i="2" s="1"/>
  <c r="P1341" i="2"/>
  <c r="N1341" i="2"/>
  <c r="O1341" i="2" s="1"/>
  <c r="P1344" i="2"/>
  <c r="N1344" i="2"/>
  <c r="O1344" i="2" s="1"/>
  <c r="P1309" i="2"/>
  <c r="N1309" i="2"/>
  <c r="O1309" i="2" s="1"/>
  <c r="P1327" i="2"/>
  <c r="N1327" i="2"/>
  <c r="O1327" i="2" s="1"/>
  <c r="P1342" i="2"/>
  <c r="N1342" i="2"/>
  <c r="O1342" i="2" s="1"/>
  <c r="P1306" i="2"/>
  <c r="N1306" i="2"/>
  <c r="O1306" i="2" s="1"/>
  <c r="P1308" i="2"/>
  <c r="N1308" i="2"/>
  <c r="O1308" i="2" s="1"/>
  <c r="P1303" i="2"/>
  <c r="N1303" i="2"/>
  <c r="O1303" i="2" s="1"/>
  <c r="P1299" i="2"/>
  <c r="N1299" i="2"/>
  <c r="O1299" i="2" s="1"/>
  <c r="P1300" i="2"/>
  <c r="N1300" i="2"/>
  <c r="O1300" i="2" s="1"/>
  <c r="P1301" i="2"/>
  <c r="N1301" i="2"/>
  <c r="O1301" i="2" s="1"/>
  <c r="P1307" i="2"/>
  <c r="N1307" i="2"/>
  <c r="O1307" i="2" s="1"/>
  <c r="P1304" i="2"/>
  <c r="N1304" i="2"/>
  <c r="O1304" i="2" s="1"/>
  <c r="P1305" i="2"/>
  <c r="N1305" i="2"/>
  <c r="O1305" i="2" s="1"/>
  <c r="P1302" i="2"/>
  <c r="N1302" i="2"/>
  <c r="O1302" i="2" s="1"/>
  <c r="P821" i="2"/>
  <c r="N821" i="2"/>
  <c r="O821" i="2" s="1"/>
  <c r="P805" i="2"/>
  <c r="N805" i="2"/>
  <c r="O805" i="2" s="1"/>
  <c r="P824" i="2"/>
  <c r="N824" i="2"/>
  <c r="O824" i="2" s="1"/>
  <c r="P808" i="2"/>
  <c r="N808" i="2"/>
  <c r="O808" i="2" s="1"/>
  <c r="P822" i="2"/>
  <c r="N822" i="2"/>
  <c r="O822" i="2" s="1"/>
  <c r="P810" i="2"/>
  <c r="N810" i="2"/>
  <c r="O810" i="2" s="1"/>
  <c r="P809" i="2"/>
  <c r="N809" i="2"/>
  <c r="O809" i="2" s="1"/>
  <c r="P825" i="2"/>
  <c r="N825" i="2"/>
  <c r="O825" i="2" s="1"/>
  <c r="P791" i="2"/>
  <c r="N791" i="2"/>
  <c r="O791" i="2" s="1"/>
  <c r="P801" i="2"/>
  <c r="N801" i="2"/>
  <c r="O801" i="2" s="1"/>
  <c r="P794" i="2"/>
  <c r="N794" i="2"/>
  <c r="O794" i="2" s="1"/>
  <c r="P793" i="2"/>
  <c r="N793" i="2"/>
  <c r="O793" i="2" s="1"/>
  <c r="P804" i="2"/>
  <c r="N804" i="2"/>
  <c r="O804" i="2" s="1"/>
  <c r="P813" i="2"/>
  <c r="N813" i="2"/>
  <c r="O813" i="2" s="1"/>
  <c r="P820" i="2"/>
  <c r="N820" i="2"/>
  <c r="O820" i="2" s="1"/>
  <c r="P798" i="2"/>
  <c r="N798" i="2"/>
  <c r="O798" i="2" s="1"/>
  <c r="P797" i="2"/>
  <c r="N797" i="2"/>
  <c r="O797" i="2" s="1"/>
  <c r="P795" i="2"/>
  <c r="N795" i="2"/>
  <c r="O795" i="2" s="1"/>
  <c r="P815" i="2"/>
  <c r="N815" i="2"/>
  <c r="O815" i="2" s="1"/>
  <c r="P796" i="2"/>
  <c r="N796" i="2"/>
  <c r="O796" i="2" s="1"/>
  <c r="P817" i="2"/>
  <c r="N817" i="2"/>
  <c r="O817" i="2" s="1"/>
  <c r="P800" i="2"/>
  <c r="N800" i="2"/>
  <c r="O800" i="2" s="1"/>
  <c r="P811" i="2"/>
  <c r="N811" i="2"/>
  <c r="O811" i="2" s="1"/>
  <c r="P803" i="2"/>
  <c r="N803" i="2"/>
  <c r="O803" i="2" s="1"/>
  <c r="P819" i="2"/>
  <c r="N819" i="2"/>
  <c r="O819" i="2" s="1"/>
  <c r="P814" i="2"/>
  <c r="N814" i="2"/>
  <c r="O814" i="2" s="1"/>
  <c r="P802" i="2"/>
  <c r="N802" i="2"/>
  <c r="O802" i="2" s="1"/>
  <c r="P816" i="2"/>
  <c r="N816" i="2"/>
  <c r="O816" i="2" s="1"/>
  <c r="P812" i="2"/>
  <c r="N812" i="2"/>
  <c r="O812" i="2" s="1"/>
  <c r="P799" i="2"/>
  <c r="N799" i="2"/>
  <c r="O799" i="2" s="1"/>
  <c r="P806" i="2"/>
  <c r="N806" i="2"/>
  <c r="O806" i="2" s="1"/>
  <c r="P823" i="2"/>
  <c r="N823" i="2"/>
  <c r="O823" i="2" s="1"/>
  <c r="P807" i="2"/>
  <c r="N807" i="2"/>
  <c r="O807" i="2" s="1"/>
  <c r="P818" i="2"/>
  <c r="N818" i="2"/>
  <c r="O818" i="2" s="1"/>
  <c r="P792" i="2"/>
  <c r="N792" i="2"/>
  <c r="O792" i="2" s="1"/>
  <c r="P826" i="2"/>
  <c r="N826" i="2"/>
  <c r="O826" i="2" s="1"/>
  <c r="P756" i="2"/>
  <c r="N756" i="2"/>
  <c r="O756" i="2" s="1"/>
  <c r="P775" i="2"/>
  <c r="N775" i="2"/>
  <c r="O775" i="2" s="1"/>
  <c r="P758" i="2"/>
  <c r="N758" i="2"/>
  <c r="O758" i="2" s="1"/>
  <c r="P769" i="2"/>
  <c r="N769" i="2"/>
  <c r="O769" i="2" s="1"/>
  <c r="P759" i="2"/>
  <c r="N759" i="2"/>
  <c r="O759" i="2" s="1"/>
  <c r="P763" i="2"/>
  <c r="N763" i="2"/>
  <c r="O763" i="2" s="1"/>
  <c r="P789" i="2"/>
  <c r="N789" i="2"/>
  <c r="O789" i="2" s="1"/>
  <c r="P762" i="2"/>
  <c r="N762" i="2"/>
  <c r="O762" i="2" s="1"/>
  <c r="P786" i="2"/>
  <c r="N786" i="2"/>
  <c r="O786" i="2" s="1"/>
  <c r="P770" i="2"/>
  <c r="N770" i="2"/>
  <c r="O770" i="2" s="1"/>
  <c r="P768" i="2"/>
  <c r="N768" i="2"/>
  <c r="O768" i="2" s="1"/>
  <c r="P787" i="2"/>
  <c r="N787" i="2"/>
  <c r="O787" i="2" s="1"/>
  <c r="P776" i="2"/>
  <c r="N776" i="2"/>
  <c r="O776" i="2" s="1"/>
  <c r="P765" i="2"/>
  <c r="N765" i="2"/>
  <c r="O765" i="2" s="1"/>
  <c r="P783" i="2"/>
  <c r="N783" i="2"/>
  <c r="O783" i="2" s="1"/>
  <c r="P757" i="2"/>
  <c r="N757" i="2"/>
  <c r="O757" i="2" s="1"/>
  <c r="P780" i="2"/>
  <c r="N780" i="2"/>
  <c r="O780" i="2" s="1"/>
  <c r="P785" i="2"/>
  <c r="N785" i="2"/>
  <c r="O785" i="2" s="1"/>
  <c r="P773" i="2"/>
  <c r="N773" i="2"/>
  <c r="O773" i="2" s="1"/>
  <c r="P778" i="2"/>
  <c r="N778" i="2"/>
  <c r="O778" i="2" s="1"/>
  <c r="P779" i="2"/>
  <c r="N779" i="2"/>
  <c r="O779" i="2" s="1"/>
  <c r="P766" i="2"/>
  <c r="N766" i="2"/>
  <c r="O766" i="2" s="1"/>
  <c r="P784" i="2"/>
  <c r="N784" i="2"/>
  <c r="O784" i="2" s="1"/>
  <c r="P761" i="2"/>
  <c r="N761" i="2"/>
  <c r="O761" i="2" s="1"/>
  <c r="P764" i="2"/>
  <c r="N764" i="2"/>
  <c r="O764" i="2" s="1"/>
  <c r="P777" i="2"/>
  <c r="N777" i="2"/>
  <c r="O777" i="2" s="1"/>
  <c r="P774" i="2"/>
  <c r="N774" i="2"/>
  <c r="O774" i="2" s="1"/>
  <c r="P781" i="2"/>
  <c r="N781" i="2"/>
  <c r="O781" i="2" s="1"/>
  <c r="P772" i="2"/>
  <c r="N772" i="2"/>
  <c r="O772" i="2" s="1"/>
  <c r="P767" i="2"/>
  <c r="N767" i="2"/>
  <c r="O767" i="2" s="1"/>
  <c r="P788" i="2"/>
  <c r="N788" i="2"/>
  <c r="O788" i="2" s="1"/>
  <c r="P790" i="2"/>
  <c r="N790" i="2"/>
  <c r="O790" i="2" s="1"/>
  <c r="P771" i="2"/>
  <c r="N771" i="2"/>
  <c r="O771" i="2" s="1"/>
  <c r="P782" i="2"/>
  <c r="N782" i="2"/>
  <c r="O782" i="2" s="1"/>
  <c r="P755" i="2"/>
  <c r="N755" i="2"/>
  <c r="O755" i="2" s="1"/>
  <c r="P760" i="2"/>
  <c r="N760" i="2"/>
  <c r="O760" i="2" s="1"/>
  <c r="P737" i="2"/>
  <c r="N737" i="2"/>
  <c r="O737" i="2" s="1"/>
  <c r="P723" i="2"/>
  <c r="N723" i="2"/>
  <c r="O723" i="2" s="1"/>
  <c r="P752" i="2"/>
  <c r="N752" i="2"/>
  <c r="O752" i="2" s="1"/>
  <c r="P743" i="2"/>
  <c r="N743" i="2"/>
  <c r="O743" i="2" s="1"/>
  <c r="P727" i="2"/>
  <c r="N727" i="2"/>
  <c r="O727" i="2" s="1"/>
  <c r="P728" i="2"/>
  <c r="N728" i="2"/>
  <c r="O728" i="2" s="1"/>
  <c r="P738" i="2"/>
  <c r="N738" i="2"/>
  <c r="O738" i="2" s="1"/>
  <c r="P741" i="2"/>
  <c r="N741" i="2"/>
  <c r="O741" i="2" s="1"/>
  <c r="P724" i="2"/>
  <c r="N724" i="2"/>
  <c r="O724" i="2" s="1"/>
  <c r="P732" i="2"/>
  <c r="N732" i="2"/>
  <c r="O732" i="2" s="1"/>
  <c r="P744" i="2"/>
  <c r="N744" i="2"/>
  <c r="O744" i="2" s="1"/>
  <c r="P726" i="2"/>
  <c r="N726" i="2"/>
  <c r="O726" i="2" s="1"/>
  <c r="P739" i="2"/>
  <c r="N739" i="2"/>
  <c r="O739" i="2" s="1"/>
  <c r="P734" i="2"/>
  <c r="N734" i="2"/>
  <c r="O734" i="2" s="1"/>
  <c r="P719" i="2"/>
  <c r="N719" i="2"/>
  <c r="O719" i="2" s="1"/>
  <c r="P722" i="2"/>
  <c r="N722" i="2"/>
  <c r="O722" i="2" s="1"/>
  <c r="P748" i="2"/>
  <c r="N748" i="2"/>
  <c r="O748" i="2" s="1"/>
  <c r="P742" i="2"/>
  <c r="N742" i="2"/>
  <c r="O742" i="2" s="1"/>
  <c r="P733" i="2"/>
  <c r="N733" i="2"/>
  <c r="O733" i="2" s="1"/>
  <c r="P725" i="2"/>
  <c r="N725" i="2"/>
  <c r="O725" i="2" s="1"/>
  <c r="P731" i="2"/>
  <c r="N731" i="2"/>
  <c r="O731" i="2" s="1"/>
  <c r="P720" i="2"/>
  <c r="N720" i="2"/>
  <c r="O720" i="2" s="1"/>
  <c r="P730" i="2"/>
  <c r="N730" i="2"/>
  <c r="O730" i="2" s="1"/>
  <c r="P721" i="2"/>
  <c r="N721" i="2"/>
  <c r="O721" i="2" s="1"/>
  <c r="P746" i="2"/>
  <c r="N746" i="2"/>
  <c r="O746" i="2" s="1"/>
  <c r="P750" i="2"/>
  <c r="N750" i="2"/>
  <c r="O750" i="2" s="1"/>
  <c r="P729" i="2"/>
  <c r="N729" i="2"/>
  <c r="O729" i="2" s="1"/>
  <c r="P754" i="2"/>
  <c r="N754" i="2"/>
  <c r="O754" i="2" s="1"/>
  <c r="P753" i="2"/>
  <c r="N753" i="2"/>
  <c r="O753" i="2" s="1"/>
  <c r="P740" i="2"/>
  <c r="N740" i="2"/>
  <c r="O740" i="2" s="1"/>
  <c r="P747" i="2"/>
  <c r="N747" i="2"/>
  <c r="O747" i="2" s="1"/>
  <c r="P745" i="2"/>
  <c r="N745" i="2"/>
  <c r="O745" i="2" s="1"/>
  <c r="P751" i="2"/>
  <c r="N751" i="2"/>
  <c r="O751" i="2" s="1"/>
  <c r="P749" i="2"/>
  <c r="N749" i="2"/>
  <c r="O749" i="2" s="1"/>
  <c r="P735" i="2"/>
  <c r="N735" i="2"/>
  <c r="O735" i="2" s="1"/>
  <c r="P736" i="2"/>
  <c r="N736" i="2"/>
  <c r="O736" i="2" s="1"/>
  <c r="P711" i="2"/>
  <c r="N711" i="2"/>
  <c r="O711" i="2" s="1"/>
  <c r="P717" i="2"/>
  <c r="N717" i="2"/>
  <c r="O717" i="2" s="1"/>
  <c r="P715" i="2"/>
  <c r="N715" i="2"/>
  <c r="O715" i="2" s="1"/>
  <c r="P713" i="2"/>
  <c r="N713" i="2"/>
  <c r="O713" i="2" s="1"/>
  <c r="P716" i="2"/>
  <c r="N716" i="2"/>
  <c r="O716" i="2" s="1"/>
  <c r="P712" i="2"/>
  <c r="N712" i="2"/>
  <c r="O712" i="2" s="1"/>
  <c r="P710" i="2"/>
  <c r="N710" i="2"/>
  <c r="O710" i="2" s="1"/>
  <c r="P714" i="2"/>
  <c r="N714" i="2"/>
  <c r="O714" i="2" s="1"/>
  <c r="P709" i="2"/>
  <c r="N709" i="2"/>
  <c r="O709" i="2" s="1"/>
  <c r="P718" i="2"/>
  <c r="N718" i="2"/>
  <c r="O718" i="2" s="1"/>
  <c r="P345" i="2"/>
  <c r="N345" i="2"/>
  <c r="O345" i="2" s="1"/>
  <c r="P344" i="2"/>
  <c r="N344" i="2"/>
  <c r="O344" i="2" s="1"/>
  <c r="P341" i="2"/>
  <c r="N341" i="2"/>
  <c r="O341" i="2" s="1"/>
  <c r="P324" i="2"/>
  <c r="N324" i="2"/>
  <c r="O324" i="2" s="1"/>
  <c r="P321" i="2"/>
  <c r="N321" i="2"/>
  <c r="O321" i="2" s="1"/>
  <c r="P347" i="2"/>
  <c r="N347" i="2"/>
  <c r="O347" i="2" s="1"/>
  <c r="P338" i="2"/>
  <c r="N338" i="2"/>
  <c r="O338" i="2" s="1"/>
  <c r="P326" i="2"/>
  <c r="N326" i="2"/>
  <c r="O326" i="2" s="1"/>
  <c r="P325" i="2"/>
  <c r="N325" i="2"/>
  <c r="O325" i="2" s="1"/>
  <c r="P349" i="2"/>
  <c r="N349" i="2"/>
  <c r="O349" i="2" s="1"/>
  <c r="P329" i="2"/>
  <c r="N329" i="2"/>
  <c r="O329" i="2" s="1"/>
  <c r="P354" i="2"/>
  <c r="N354" i="2"/>
  <c r="O354" i="2" s="1"/>
  <c r="P330" i="2"/>
  <c r="N330" i="2"/>
  <c r="O330" i="2" s="1"/>
  <c r="P319" i="2"/>
  <c r="N319" i="2"/>
  <c r="O319" i="2" s="1"/>
  <c r="P328" i="2"/>
  <c r="N328" i="2"/>
  <c r="O328" i="2" s="1"/>
  <c r="P333" i="2"/>
  <c r="N333" i="2"/>
  <c r="O333" i="2" s="1"/>
  <c r="P348" i="2"/>
  <c r="N348" i="2"/>
  <c r="O348" i="2" s="1"/>
  <c r="P336" i="2"/>
  <c r="N336" i="2"/>
  <c r="O336" i="2" s="1"/>
  <c r="P332" i="2"/>
  <c r="N332" i="2"/>
  <c r="O332" i="2" s="1"/>
  <c r="P339" i="2"/>
  <c r="N339" i="2"/>
  <c r="O339" i="2" s="1"/>
  <c r="P340" i="2"/>
  <c r="N340" i="2"/>
  <c r="O340" i="2" s="1"/>
  <c r="P320" i="2"/>
  <c r="N320" i="2"/>
  <c r="O320" i="2" s="1"/>
  <c r="P343" i="2"/>
  <c r="N343" i="2"/>
  <c r="O343" i="2" s="1"/>
  <c r="P346" i="2"/>
  <c r="N346" i="2"/>
  <c r="O346" i="2" s="1"/>
  <c r="P323" i="2"/>
  <c r="N323" i="2"/>
  <c r="O323" i="2" s="1"/>
  <c r="P352" i="2"/>
  <c r="N352" i="2"/>
  <c r="O352" i="2" s="1"/>
  <c r="P350" i="2"/>
  <c r="N350" i="2"/>
  <c r="O350" i="2" s="1"/>
  <c r="P337" i="2"/>
  <c r="N337" i="2"/>
  <c r="O337" i="2" s="1"/>
  <c r="P351" i="2"/>
  <c r="N351" i="2"/>
  <c r="O351" i="2" s="1"/>
  <c r="P331" i="2"/>
  <c r="N331" i="2"/>
  <c r="O331" i="2" s="1"/>
  <c r="P334" i="2"/>
  <c r="N334" i="2"/>
  <c r="O334" i="2" s="1"/>
  <c r="P353" i="2"/>
  <c r="N353" i="2"/>
  <c r="O353" i="2" s="1"/>
  <c r="P342" i="2"/>
  <c r="N342" i="2"/>
  <c r="O342" i="2" s="1"/>
  <c r="P335" i="2"/>
  <c r="N335" i="2"/>
  <c r="O335" i="2" s="1"/>
  <c r="P327" i="2"/>
  <c r="N327" i="2"/>
  <c r="O327" i="2" s="1"/>
  <c r="P322" i="2"/>
  <c r="N322" i="2"/>
  <c r="O322" i="2" s="1"/>
  <c r="P304" i="2"/>
  <c r="N304" i="2"/>
  <c r="O304" i="2" s="1"/>
  <c r="P306" i="2"/>
  <c r="N306" i="2"/>
  <c r="O306" i="2" s="1"/>
  <c r="P293" i="2"/>
  <c r="N293" i="2"/>
  <c r="O293" i="2" s="1"/>
  <c r="P291" i="2"/>
  <c r="N291" i="2"/>
  <c r="O291" i="2" s="1"/>
  <c r="P284" i="2"/>
  <c r="N284" i="2"/>
  <c r="O284" i="2" s="1"/>
  <c r="P303" i="2"/>
  <c r="N303" i="2"/>
  <c r="O303" i="2" s="1"/>
  <c r="P285" i="2"/>
  <c r="N285" i="2"/>
  <c r="O285" i="2" s="1"/>
  <c r="P294" i="2"/>
  <c r="N294" i="2"/>
  <c r="O294" i="2" s="1"/>
  <c r="P301" i="2"/>
  <c r="N301" i="2"/>
  <c r="O301" i="2" s="1"/>
  <c r="P287" i="2"/>
  <c r="N287" i="2"/>
  <c r="O287" i="2" s="1"/>
  <c r="P290" i="2"/>
  <c r="N290" i="2"/>
  <c r="O290" i="2" s="1"/>
  <c r="P288" i="2"/>
  <c r="N288" i="2"/>
  <c r="O288" i="2" s="1"/>
  <c r="P292" i="2"/>
  <c r="N292" i="2"/>
  <c r="O292" i="2" s="1"/>
  <c r="P296" i="2"/>
  <c r="N296" i="2"/>
  <c r="O296" i="2" s="1"/>
  <c r="P313" i="2"/>
  <c r="N313" i="2"/>
  <c r="O313" i="2" s="1"/>
  <c r="P311" i="2"/>
  <c r="N311" i="2"/>
  <c r="O311" i="2" s="1"/>
  <c r="P300" i="2"/>
  <c r="N300" i="2"/>
  <c r="O300" i="2" s="1"/>
  <c r="P310" i="2"/>
  <c r="N310" i="2"/>
  <c r="O310" i="2" s="1"/>
  <c r="P298" i="2"/>
  <c r="N298" i="2"/>
  <c r="O298" i="2" s="1"/>
  <c r="P314" i="2"/>
  <c r="N314" i="2"/>
  <c r="O314" i="2" s="1"/>
  <c r="P283" i="2"/>
  <c r="N283" i="2"/>
  <c r="O283" i="2" s="1"/>
  <c r="P317" i="2"/>
  <c r="N317" i="2"/>
  <c r="O317" i="2" s="1"/>
  <c r="P315" i="2"/>
  <c r="N315" i="2"/>
  <c r="O315" i="2" s="1"/>
  <c r="P305" i="2"/>
  <c r="N305" i="2"/>
  <c r="O305" i="2" s="1"/>
  <c r="P316" i="2"/>
  <c r="N316" i="2"/>
  <c r="O316" i="2" s="1"/>
  <c r="P297" i="2"/>
  <c r="N297" i="2"/>
  <c r="O297" i="2" s="1"/>
  <c r="P299" i="2"/>
  <c r="N299" i="2"/>
  <c r="O299" i="2" s="1"/>
  <c r="P302" i="2"/>
  <c r="N302" i="2"/>
  <c r="O302" i="2" s="1"/>
  <c r="P289" i="2"/>
  <c r="N289" i="2"/>
  <c r="O289" i="2" s="1"/>
  <c r="P286" i="2"/>
  <c r="N286" i="2"/>
  <c r="O286" i="2" s="1"/>
  <c r="P308" i="2"/>
  <c r="N308" i="2"/>
  <c r="O308" i="2" s="1"/>
  <c r="P309" i="2"/>
  <c r="N309" i="2"/>
  <c r="O309" i="2" s="1"/>
  <c r="P312" i="2"/>
  <c r="N312" i="2"/>
  <c r="O312" i="2" s="1"/>
  <c r="P307" i="2"/>
  <c r="N307" i="2"/>
  <c r="O307" i="2" s="1"/>
  <c r="P295" i="2"/>
  <c r="N295" i="2"/>
  <c r="O295" i="2" s="1"/>
  <c r="P318" i="2"/>
  <c r="N318" i="2"/>
  <c r="O318" i="2" s="1"/>
  <c r="P272" i="2"/>
  <c r="N272" i="2"/>
  <c r="O272" i="2" s="1"/>
  <c r="P260" i="2"/>
  <c r="N260" i="2"/>
  <c r="O260" i="2" s="1"/>
  <c r="P269" i="2"/>
  <c r="N269" i="2"/>
  <c r="O269" i="2" s="1"/>
  <c r="P265" i="2"/>
  <c r="N265" i="2"/>
  <c r="O265" i="2" s="1"/>
  <c r="P278" i="2"/>
  <c r="N278" i="2"/>
  <c r="O278" i="2" s="1"/>
  <c r="P280" i="2"/>
  <c r="N280" i="2"/>
  <c r="O280" i="2" s="1"/>
  <c r="P253" i="2"/>
  <c r="N253" i="2"/>
  <c r="O253" i="2" s="1"/>
  <c r="P248" i="2"/>
  <c r="N248" i="2"/>
  <c r="O248" i="2" s="1"/>
  <c r="P249" i="2"/>
  <c r="N249" i="2"/>
  <c r="O249" i="2" s="1"/>
  <c r="P267" i="2"/>
  <c r="N267" i="2"/>
  <c r="O267" i="2" s="1"/>
  <c r="P276" i="2"/>
  <c r="N276" i="2"/>
  <c r="O276" i="2" s="1"/>
  <c r="P282" i="2"/>
  <c r="N282" i="2"/>
  <c r="O282" i="2" s="1"/>
  <c r="P264" i="2"/>
  <c r="N264" i="2"/>
  <c r="O264" i="2" s="1"/>
  <c r="P251" i="2"/>
  <c r="N251" i="2"/>
  <c r="O251" i="2" s="1"/>
  <c r="P262" i="2"/>
  <c r="N262" i="2"/>
  <c r="O262" i="2" s="1"/>
  <c r="P281" i="2"/>
  <c r="N281" i="2"/>
  <c r="O281" i="2" s="1"/>
  <c r="P263" i="2"/>
  <c r="N263" i="2"/>
  <c r="O263" i="2" s="1"/>
  <c r="P271" i="2"/>
  <c r="N271" i="2"/>
  <c r="O271" i="2" s="1"/>
  <c r="P274" i="2"/>
  <c r="N274" i="2"/>
  <c r="O274" i="2" s="1"/>
  <c r="P273" i="2"/>
  <c r="N273" i="2"/>
  <c r="O273" i="2" s="1"/>
  <c r="P261" i="2"/>
  <c r="N261" i="2"/>
  <c r="O261" i="2" s="1"/>
  <c r="P279" i="2"/>
  <c r="N279" i="2"/>
  <c r="O279" i="2" s="1"/>
  <c r="P277" i="2"/>
  <c r="N277" i="2"/>
  <c r="O277" i="2" s="1"/>
  <c r="P266" i="2"/>
  <c r="N266" i="2"/>
  <c r="O266" i="2" s="1"/>
  <c r="P275" i="2"/>
  <c r="N275" i="2"/>
  <c r="O275" i="2" s="1"/>
  <c r="P258" i="2"/>
  <c r="N258" i="2"/>
  <c r="O258" i="2" s="1"/>
  <c r="P268" i="2"/>
  <c r="N268" i="2"/>
  <c r="O268" i="2" s="1"/>
  <c r="P256" i="2"/>
  <c r="N256" i="2"/>
  <c r="O256" i="2" s="1"/>
  <c r="P250" i="2"/>
  <c r="N250" i="2"/>
  <c r="O250" i="2" s="1"/>
  <c r="P252" i="2"/>
  <c r="N252" i="2"/>
  <c r="O252" i="2" s="1"/>
  <c r="P259" i="2"/>
  <c r="N259" i="2"/>
  <c r="O259" i="2" s="1"/>
  <c r="P255" i="2"/>
  <c r="N255" i="2"/>
  <c r="O255" i="2" s="1"/>
  <c r="P257" i="2"/>
  <c r="N257" i="2"/>
  <c r="O257" i="2" s="1"/>
  <c r="P254" i="2"/>
  <c r="N254" i="2"/>
  <c r="O254" i="2" s="1"/>
  <c r="P270" i="2"/>
  <c r="N270" i="2"/>
  <c r="O270" i="2" s="1"/>
  <c r="P242" i="2"/>
  <c r="N242" i="2"/>
  <c r="O242" i="2" s="1"/>
  <c r="P243" i="2"/>
  <c r="N243" i="2"/>
  <c r="O243" i="2" s="1"/>
  <c r="P241" i="2"/>
  <c r="N241" i="2"/>
  <c r="O241" i="2" s="1"/>
  <c r="P244" i="2"/>
  <c r="N244" i="2"/>
  <c r="O244" i="2" s="1"/>
  <c r="P245" i="2"/>
  <c r="N245" i="2"/>
  <c r="O245" i="2" s="1"/>
  <c r="P246" i="2"/>
  <c r="N246" i="2"/>
  <c r="O246" i="2" s="1"/>
  <c r="P247" i="2"/>
  <c r="N247" i="2"/>
  <c r="O247" i="2" s="1"/>
  <c r="P239" i="2"/>
  <c r="N239" i="2"/>
  <c r="O239" i="2" s="1"/>
  <c r="P240" i="2"/>
  <c r="N240" i="2"/>
  <c r="O240" i="2" s="1"/>
  <c r="P238" i="2"/>
  <c r="N238" i="2"/>
  <c r="O238" i="2" s="1"/>
  <c r="P119" i="2"/>
  <c r="O119" i="2"/>
  <c r="P16" i="2"/>
  <c r="N16" i="2"/>
  <c r="O16" i="2" s="1"/>
  <c r="P20" i="2"/>
  <c r="N20" i="2"/>
  <c r="O20" i="2" s="1"/>
  <c r="P17" i="2"/>
  <c r="N17" i="2"/>
  <c r="O17" i="2" s="1"/>
  <c r="P26" i="2"/>
  <c r="N26" i="2"/>
  <c r="O26" i="2" s="1"/>
  <c r="P34" i="2"/>
  <c r="N34" i="2"/>
  <c r="O34" i="2" s="1"/>
  <c r="P38" i="2"/>
  <c r="N38" i="2"/>
  <c r="O38" i="2" s="1"/>
  <c r="P32" i="2"/>
  <c r="N32" i="2"/>
  <c r="O32" i="2" s="1"/>
  <c r="P41" i="2"/>
  <c r="N41" i="2"/>
  <c r="O41" i="2" s="1"/>
  <c r="P18" i="2"/>
  <c r="N18" i="2"/>
  <c r="O18" i="2" s="1"/>
  <c r="P14" i="2"/>
  <c r="N14" i="2"/>
  <c r="O14" i="2" s="1"/>
  <c r="P45" i="2"/>
  <c r="N45" i="2"/>
  <c r="O45" i="2" s="1"/>
  <c r="P42" i="2"/>
  <c r="N42" i="2"/>
  <c r="O42" i="2" s="1"/>
  <c r="P31" i="2"/>
  <c r="N31" i="2"/>
  <c r="O31" i="2" s="1"/>
  <c r="P13" i="2"/>
  <c r="N13" i="2"/>
  <c r="O13" i="2" s="1"/>
  <c r="P28" i="2"/>
  <c r="N28" i="2"/>
  <c r="O28" i="2" s="1"/>
  <c r="P22" i="2"/>
  <c r="N22" i="2"/>
  <c r="O22" i="2" s="1"/>
  <c r="P37" i="2"/>
  <c r="N37" i="2"/>
  <c r="O37" i="2" s="1"/>
  <c r="P43" i="2"/>
  <c r="N43" i="2"/>
  <c r="O43" i="2" s="1"/>
  <c r="P30" i="2"/>
  <c r="N30" i="2"/>
  <c r="O30" i="2" s="1"/>
  <c r="P21" i="2"/>
  <c r="N21" i="2"/>
  <c r="O21" i="2" s="1"/>
  <c r="P19" i="2"/>
  <c r="N19" i="2"/>
  <c r="O19" i="2" s="1"/>
  <c r="P12" i="2"/>
  <c r="N12" i="2"/>
  <c r="O12" i="2" s="1"/>
  <c r="P27" i="2"/>
  <c r="N27" i="2"/>
  <c r="O27" i="2" s="1"/>
  <c r="P35" i="2"/>
  <c r="N35" i="2"/>
  <c r="O35" i="2" s="1"/>
  <c r="P39" i="2"/>
  <c r="N39" i="2"/>
  <c r="O39" i="2" s="1"/>
  <c r="P33" i="2"/>
  <c r="N33" i="2"/>
  <c r="O33" i="2" s="1"/>
  <c r="P29" i="2"/>
  <c r="N29" i="2"/>
  <c r="O29" i="2" s="1"/>
  <c r="P15" i="2"/>
  <c r="N15" i="2"/>
  <c r="O15" i="2" s="1"/>
  <c r="P36" i="2"/>
  <c r="N36" i="2"/>
  <c r="O36" i="2" s="1"/>
  <c r="P44" i="2"/>
  <c r="N44" i="2"/>
  <c r="O44" i="2" s="1"/>
  <c r="P24" i="2"/>
  <c r="N24" i="2"/>
  <c r="O24" i="2" s="1"/>
  <c r="P46" i="2"/>
  <c r="P25" i="2"/>
  <c r="N25" i="2"/>
  <c r="O25" i="2" s="1"/>
  <c r="P23" i="2"/>
  <c r="N23" i="2"/>
  <c r="O23" i="2" s="1"/>
  <c r="P40" i="2"/>
  <c r="N40" i="2"/>
  <c r="O40" i="2" s="1"/>
  <c r="P47" i="2"/>
  <c r="N47" i="2"/>
  <c r="O47" i="2" s="1"/>
  <c r="P8" i="2"/>
  <c r="N8" i="2"/>
  <c r="O8" i="2" s="1"/>
  <c r="P6" i="2"/>
  <c r="N6" i="2"/>
  <c r="O6" i="2" s="1"/>
  <c r="P5" i="2"/>
  <c r="N5" i="2"/>
  <c r="O5" i="2" s="1"/>
  <c r="P7" i="2"/>
  <c r="N7" i="2"/>
  <c r="O7" i="2" s="1"/>
  <c r="P2" i="2"/>
  <c r="N2" i="2"/>
  <c r="O2" i="2" s="1"/>
  <c r="P3" i="2"/>
  <c r="N3" i="2"/>
  <c r="O3" i="2" s="1"/>
  <c r="P10" i="2"/>
  <c r="N10" i="2"/>
  <c r="O10" i="2" s="1"/>
  <c r="P9" i="2"/>
  <c r="N9" i="2"/>
  <c r="O9" i="2" s="1"/>
  <c r="P4" i="2"/>
  <c r="N4" i="2"/>
  <c r="O4" i="2" s="1"/>
  <c r="P11" i="2"/>
  <c r="N11" i="2"/>
  <c r="O11" i="2" s="1"/>
  <c r="P6377" i="2"/>
  <c r="Q6377" i="2" s="1"/>
  <c r="P6378" i="2"/>
  <c r="Q6378" i="2" s="1"/>
  <c r="P6381" i="2"/>
  <c r="Q6381" i="2" s="1"/>
  <c r="P6379" i="2"/>
  <c r="Q6379" i="2" s="1"/>
  <c r="P6380" i="2"/>
  <c r="Q6380" i="2" s="1"/>
  <c r="P6376" i="2"/>
  <c r="Q6376" i="2" s="1"/>
  <c r="P6374" i="2"/>
  <c r="Q6374" i="2" s="1"/>
  <c r="P6375" i="2"/>
  <c r="Q6375" i="2" s="1"/>
  <c r="P6382" i="2"/>
  <c r="Q6382" i="2" s="1"/>
  <c r="P6391" i="2"/>
  <c r="Q6391" i="2" s="1"/>
  <c r="P6410" i="2"/>
  <c r="Q6410" i="2" s="1"/>
  <c r="P6395" i="2"/>
  <c r="Q6395" i="2" s="1"/>
  <c r="P6401" i="2"/>
  <c r="Q6401" i="2" s="1"/>
  <c r="P6411" i="2"/>
  <c r="Q6411" i="2" s="1"/>
  <c r="P6412" i="2"/>
  <c r="Q6412" i="2" s="1"/>
  <c r="P6417" i="2"/>
  <c r="Q6417" i="2" s="1"/>
  <c r="P6387" i="2"/>
  <c r="Q6387" i="2" s="1"/>
  <c r="P6403" i="2"/>
  <c r="Q6403" i="2" s="1"/>
  <c r="P6413" i="2"/>
  <c r="Q6413" i="2" s="1"/>
  <c r="P6415" i="2"/>
  <c r="Q6415" i="2" s="1"/>
  <c r="P6386" i="2"/>
  <c r="Q6386" i="2" s="1"/>
  <c r="P6406" i="2"/>
  <c r="Q6406" i="2" s="1"/>
  <c r="P6405" i="2"/>
  <c r="Q6405" i="2" s="1"/>
  <c r="P6394" i="2"/>
  <c r="Q6394" i="2" s="1"/>
  <c r="P6408" i="2"/>
  <c r="Q6408" i="2" s="1"/>
  <c r="P6400" i="2"/>
  <c r="Q6400" i="2" s="1"/>
  <c r="P6383" i="2"/>
  <c r="Q6383" i="2" s="1"/>
  <c r="P6404" i="2"/>
  <c r="Q6404" i="2" s="1"/>
  <c r="P6396" i="2"/>
  <c r="Q6396" i="2" s="1"/>
  <c r="P6393" i="2"/>
  <c r="Q6393" i="2" s="1"/>
  <c r="P6398" i="2"/>
  <c r="Q6398" i="2" s="1"/>
  <c r="P6399" i="2"/>
  <c r="Q6399" i="2" s="1"/>
  <c r="P6385" i="2"/>
  <c r="Q6385" i="2" s="1"/>
  <c r="P6388" i="2"/>
  <c r="Q6388" i="2" s="1"/>
  <c r="P6414" i="2"/>
  <c r="Q6414" i="2" s="1"/>
  <c r="P6397" i="2"/>
  <c r="Q6397" i="2" s="1"/>
  <c r="P6409" i="2"/>
  <c r="Q6409" i="2" s="1"/>
  <c r="P6416" i="2"/>
  <c r="Q6416" i="2" s="1"/>
  <c r="P6390" i="2"/>
  <c r="Q6390" i="2" s="1"/>
  <c r="P6407" i="2"/>
  <c r="Q6407" i="2" s="1"/>
  <c r="P6389" i="2"/>
  <c r="Q6389" i="2" s="1"/>
  <c r="P6392" i="2"/>
  <c r="Q6392" i="2" s="1"/>
  <c r="P6384" i="2"/>
  <c r="Q6384" i="2" s="1"/>
  <c r="P6418" i="2"/>
  <c r="Q6418" i="2" s="1"/>
  <c r="P6402" i="2"/>
  <c r="Q6402" i="2" s="1"/>
  <c r="P6450" i="2"/>
  <c r="Q6450" i="2" s="1"/>
  <c r="P6447" i="2"/>
  <c r="Q6447" i="2" s="1"/>
  <c r="P6444" i="2"/>
  <c r="Q6444" i="2" s="1"/>
  <c r="P6443" i="2"/>
  <c r="Q6443" i="2" s="1"/>
  <c r="P6423" i="2"/>
  <c r="Q6423" i="2" s="1"/>
  <c r="P6449" i="2"/>
  <c r="Q6449" i="2" s="1"/>
  <c r="P6430" i="2"/>
  <c r="Q6430" i="2" s="1"/>
  <c r="P6425" i="2"/>
  <c r="Q6425" i="2" s="1"/>
  <c r="P6446" i="2"/>
  <c r="Q6446" i="2" s="1"/>
  <c r="P6448" i="2"/>
  <c r="Q6448" i="2" s="1"/>
  <c r="P6422" i="2"/>
  <c r="Q6422" i="2" s="1"/>
  <c r="P6434" i="2"/>
  <c r="Q6434" i="2" s="1"/>
  <c r="P6432" i="2"/>
  <c r="Q6432" i="2" s="1"/>
  <c r="P6453" i="2"/>
  <c r="Q6453" i="2" s="1"/>
  <c r="P6452" i="2"/>
  <c r="Q6452" i="2" s="1"/>
  <c r="P6445" i="2"/>
  <c r="Q6445" i="2" s="1"/>
  <c r="P6442" i="2"/>
  <c r="Q6442" i="2" s="1"/>
  <c r="P6431" i="2"/>
  <c r="Q6431" i="2" s="1"/>
  <c r="P6427" i="2"/>
  <c r="Q6427" i="2" s="1"/>
  <c r="P6438" i="2"/>
  <c r="Q6438" i="2" s="1"/>
  <c r="P6435" i="2"/>
  <c r="Q6435" i="2" s="1"/>
  <c r="P6433" i="2"/>
  <c r="Q6433" i="2" s="1"/>
  <c r="P6451" i="2"/>
  <c r="Q6451" i="2" s="1"/>
  <c r="P6436" i="2"/>
  <c r="Q6436" i="2" s="1"/>
  <c r="P6439" i="2"/>
  <c r="Q6439" i="2" s="1"/>
  <c r="P6426" i="2"/>
  <c r="Q6426" i="2" s="1"/>
  <c r="P6429" i="2"/>
  <c r="Q6429" i="2" s="1"/>
  <c r="P6421" i="2"/>
  <c r="Q6421" i="2" s="1"/>
  <c r="P6441" i="2"/>
  <c r="Q6441" i="2" s="1"/>
  <c r="P6424" i="2"/>
  <c r="Q6424" i="2" s="1"/>
  <c r="P6420" i="2"/>
  <c r="Q6420" i="2" s="1"/>
  <c r="P6419" i="2"/>
  <c r="Q6419" i="2" s="1"/>
  <c r="P6454" i="2"/>
  <c r="Q6454" i="2" s="1"/>
  <c r="P6437" i="2"/>
  <c r="Q6437" i="2" s="1"/>
  <c r="P6440" i="2"/>
  <c r="Q6440" i="2" s="1"/>
  <c r="P6428" i="2"/>
  <c r="Q6428" i="2" s="1"/>
  <c r="P6456" i="2"/>
  <c r="Q6456" i="2" s="1"/>
  <c r="P6459" i="2"/>
  <c r="Q6459" i="2" s="1"/>
  <c r="P6475" i="2"/>
  <c r="Q6475" i="2" s="1"/>
  <c r="P6489" i="2"/>
  <c r="Q6489" i="2" s="1"/>
  <c r="P6469" i="2"/>
  <c r="Q6469" i="2" s="1"/>
  <c r="P6465" i="2"/>
  <c r="Q6465" i="2" s="1"/>
  <c r="P6474" i="2"/>
  <c r="Q6474" i="2" s="1"/>
  <c r="P6478" i="2"/>
  <c r="Q6478" i="2" s="1"/>
  <c r="P6471" i="2"/>
  <c r="Q6471" i="2" s="1"/>
  <c r="P6483" i="2"/>
  <c r="Q6483" i="2" s="1"/>
  <c r="P6477" i="2"/>
  <c r="Q6477" i="2" s="1"/>
  <c r="P6487" i="2"/>
  <c r="Q6487" i="2" s="1"/>
  <c r="P6480" i="2"/>
  <c r="Q6480" i="2" s="1"/>
  <c r="P6488" i="2"/>
  <c r="Q6488" i="2" s="1"/>
  <c r="P6472" i="2"/>
  <c r="Q6472" i="2" s="1"/>
  <c r="P6463" i="2"/>
  <c r="Q6463" i="2" s="1"/>
  <c r="P6468" i="2"/>
  <c r="Q6468" i="2" s="1"/>
  <c r="P6490" i="2"/>
  <c r="Q6490" i="2" s="1"/>
  <c r="P6464" i="2"/>
  <c r="Q6464" i="2" s="1"/>
  <c r="P6473" i="2"/>
  <c r="Q6473" i="2" s="1"/>
  <c r="P6455" i="2"/>
  <c r="Q6455" i="2" s="1"/>
  <c r="P6462" i="2"/>
  <c r="Q6462" i="2" s="1"/>
  <c r="P6485" i="2"/>
  <c r="Q6485" i="2" s="1"/>
  <c r="P6467" i="2"/>
  <c r="Q6467" i="2" s="1"/>
  <c r="P6481" i="2"/>
  <c r="Q6481" i="2" s="1"/>
  <c r="P6476" i="2"/>
  <c r="Q6476" i="2" s="1"/>
  <c r="P6482" i="2"/>
  <c r="Q6482" i="2" s="1"/>
  <c r="P6458" i="2"/>
  <c r="Q6458" i="2" s="1"/>
  <c r="P6470" i="2"/>
  <c r="Q6470" i="2" s="1"/>
  <c r="P6460" i="2"/>
  <c r="Q6460" i="2" s="1"/>
  <c r="P6484" i="2"/>
  <c r="Q6484" i="2" s="1"/>
  <c r="P6486" i="2"/>
  <c r="Q6486" i="2" s="1"/>
  <c r="P6461" i="2"/>
  <c r="Q6461" i="2" s="1"/>
  <c r="P6466" i="2"/>
  <c r="Q6466" i="2" s="1"/>
  <c r="P6457" i="2"/>
  <c r="Q6457" i="2" s="1"/>
  <c r="P6479" i="2"/>
  <c r="Q6479" i="2" s="1"/>
  <c r="P6494" i="2"/>
  <c r="Q6494" i="2" s="1"/>
  <c r="P6492" i="2"/>
  <c r="Q6492" i="2" s="1"/>
  <c r="P6491" i="2"/>
  <c r="Q6491" i="2" s="1"/>
  <c r="P6500" i="2"/>
  <c r="Q6500" i="2" s="1"/>
  <c r="P6493" i="2"/>
  <c r="Q6493" i="2" s="1"/>
  <c r="P6498" i="2"/>
  <c r="Q6498" i="2" s="1"/>
  <c r="P6496" i="2"/>
  <c r="Q6496" i="2" s="1"/>
  <c r="P6497" i="2"/>
  <c r="Q6497" i="2" s="1"/>
  <c r="P6495" i="2"/>
  <c r="Q6495" i="2" s="1"/>
  <c r="P6499" i="2"/>
  <c r="Q6499" i="2" s="1"/>
  <c r="P6518" i="2"/>
  <c r="Q6518" i="2" s="1"/>
  <c r="P6504" i="2"/>
  <c r="Q6504" i="2" s="1"/>
  <c r="P6501" i="2"/>
  <c r="Q6501" i="2" s="1"/>
  <c r="P6516" i="2"/>
  <c r="Q6516" i="2" s="1"/>
  <c r="P6503" i="2"/>
  <c r="Q6503" i="2" s="1"/>
  <c r="P6502" i="2"/>
  <c r="Q6502" i="2" s="1"/>
  <c r="P6511" i="2"/>
  <c r="Q6511" i="2" s="1"/>
  <c r="P6519" i="2"/>
  <c r="Q6519" i="2" s="1"/>
  <c r="P6510" i="2"/>
  <c r="Q6510" i="2" s="1"/>
  <c r="P6509" i="2"/>
  <c r="Q6509" i="2" s="1"/>
  <c r="P6514" i="2"/>
  <c r="Q6514" i="2" s="1"/>
  <c r="P6531" i="2"/>
  <c r="Q6531" i="2" s="1"/>
  <c r="P6507" i="2"/>
  <c r="Q6507" i="2" s="1"/>
  <c r="P6535" i="2"/>
  <c r="Q6535" i="2" s="1"/>
  <c r="P6525" i="2"/>
  <c r="Q6525" i="2" s="1"/>
  <c r="P6521" i="2"/>
  <c r="Q6521" i="2" s="1"/>
  <c r="P6517" i="2"/>
  <c r="Q6517" i="2" s="1"/>
  <c r="P6533" i="2"/>
  <c r="Q6533" i="2" s="1"/>
  <c r="P6522" i="2"/>
  <c r="Q6522" i="2" s="1"/>
  <c r="P6513" i="2"/>
  <c r="Q6513" i="2" s="1"/>
  <c r="P6524" i="2"/>
  <c r="Q6524" i="2" s="1"/>
  <c r="P6505" i="2"/>
  <c r="Q6505" i="2" s="1"/>
  <c r="P6527" i="2"/>
  <c r="Q6527" i="2" s="1"/>
  <c r="P6526" i="2"/>
  <c r="Q6526" i="2" s="1"/>
  <c r="P6515" i="2"/>
  <c r="Q6515" i="2" s="1"/>
  <c r="P6520" i="2"/>
  <c r="Q6520" i="2" s="1"/>
  <c r="P6530" i="2"/>
  <c r="Q6530" i="2" s="1"/>
  <c r="P6512" i="2"/>
  <c r="Q6512" i="2" s="1"/>
  <c r="P6506" i="2"/>
  <c r="Q6506" i="2" s="1"/>
  <c r="P6534" i="2"/>
  <c r="Q6534" i="2" s="1"/>
  <c r="P6508" i="2"/>
  <c r="Q6508" i="2" s="1"/>
  <c r="P6532" i="2"/>
  <c r="Q6532" i="2" s="1"/>
  <c r="P6529" i="2"/>
  <c r="Q6529" i="2" s="1"/>
  <c r="P6536" i="2"/>
  <c r="Q6536" i="2" s="1"/>
  <c r="P6528" i="2"/>
  <c r="Q6528" i="2" s="1"/>
  <c r="P6523" i="2"/>
  <c r="Q6523" i="2" s="1"/>
  <c r="P6566" i="2"/>
  <c r="Q6566" i="2" s="1"/>
  <c r="P6539" i="2"/>
  <c r="Q6539" i="2" s="1"/>
  <c r="P6558" i="2"/>
  <c r="Q6558" i="2" s="1"/>
  <c r="P6568" i="2"/>
  <c r="Q6568" i="2" s="1"/>
  <c r="P6571" i="2"/>
  <c r="Q6571" i="2" s="1"/>
  <c r="P6567" i="2"/>
  <c r="Q6567" i="2" s="1"/>
  <c r="P6545" i="2"/>
  <c r="Q6545" i="2" s="1"/>
  <c r="P6537" i="2"/>
  <c r="Q6537" i="2" s="1"/>
  <c r="P6541" i="2"/>
  <c r="Q6541" i="2" s="1"/>
  <c r="P6556" i="2"/>
  <c r="Q6556" i="2" s="1"/>
  <c r="P6543" i="2"/>
  <c r="Q6543" i="2" s="1"/>
  <c r="P6552" i="2"/>
  <c r="Q6552" i="2" s="1"/>
  <c r="P6563" i="2"/>
  <c r="Q6563" i="2" s="1"/>
  <c r="P6572" i="2"/>
  <c r="Q6572" i="2" s="1"/>
  <c r="P6570" i="2"/>
  <c r="Q6570" i="2" s="1"/>
  <c r="P6542" i="2"/>
  <c r="Q6542" i="2" s="1"/>
  <c r="P6554" i="2"/>
  <c r="Q6554" i="2" s="1"/>
  <c r="P6544" i="2"/>
  <c r="Q6544" i="2" s="1"/>
  <c r="P6553" i="2"/>
  <c r="Q6553" i="2" s="1"/>
  <c r="P6562" i="2"/>
  <c r="Q6562" i="2" s="1"/>
  <c r="P6551" i="2"/>
  <c r="Q6551" i="2" s="1"/>
  <c r="P6555" i="2"/>
  <c r="Q6555" i="2" s="1"/>
  <c r="P6540" i="2"/>
  <c r="Q6540" i="2" s="1"/>
  <c r="P6559" i="2"/>
  <c r="Q6559" i="2" s="1"/>
  <c r="P6538" i="2"/>
  <c r="Q6538" i="2" s="1"/>
  <c r="P6564" i="2"/>
  <c r="Q6564" i="2" s="1"/>
  <c r="P6547" i="2"/>
  <c r="Q6547" i="2" s="1"/>
  <c r="P6557" i="2"/>
  <c r="Q6557" i="2" s="1"/>
  <c r="P6549" i="2"/>
  <c r="Q6549" i="2" s="1"/>
  <c r="P6560" i="2"/>
  <c r="Q6560" i="2" s="1"/>
  <c r="P6569" i="2"/>
  <c r="Q6569" i="2" s="1"/>
  <c r="P6561" i="2"/>
  <c r="Q6561" i="2" s="1"/>
  <c r="P6548" i="2"/>
  <c r="Q6548" i="2" s="1"/>
  <c r="P6550" i="2"/>
  <c r="Q6550" i="2" s="1"/>
  <c r="P6546" i="2"/>
  <c r="Q6546" i="2" s="1"/>
  <c r="P6565" i="2"/>
  <c r="Q6565" i="2" s="1"/>
  <c r="P6601" i="2"/>
  <c r="Q6601" i="2" s="1"/>
  <c r="P6607" i="2"/>
  <c r="Q6607" i="2" s="1"/>
  <c r="P6578" i="2"/>
  <c r="Q6578" i="2" s="1"/>
  <c r="P6579" i="2"/>
  <c r="Q6579" i="2" s="1"/>
  <c r="P6599" i="2"/>
  <c r="Q6599" i="2" s="1"/>
  <c r="P6580" i="2"/>
  <c r="Q6580" i="2" s="1"/>
  <c r="P6605" i="2"/>
  <c r="Q6605" i="2" s="1"/>
  <c r="P6590" i="2"/>
  <c r="Q6590" i="2" s="1"/>
  <c r="P6598" i="2"/>
  <c r="Q6598" i="2" s="1"/>
  <c r="P6594" i="2"/>
  <c r="Q6594" i="2" s="1"/>
  <c r="P6585" i="2"/>
  <c r="Q6585" i="2" s="1"/>
  <c r="P6583" i="2"/>
  <c r="Q6583" i="2" s="1"/>
  <c r="P6602" i="2"/>
  <c r="Q6602" i="2" s="1"/>
  <c r="P6606" i="2"/>
  <c r="Q6606" i="2" s="1"/>
  <c r="P6575" i="2"/>
  <c r="Q6575" i="2" s="1"/>
  <c r="P6589" i="2"/>
  <c r="Q6589" i="2" s="1"/>
  <c r="P6595" i="2"/>
  <c r="Q6595" i="2" s="1"/>
  <c r="P6576" i="2"/>
  <c r="Q6576" i="2" s="1"/>
  <c r="P6582" i="2"/>
  <c r="Q6582" i="2" s="1"/>
  <c r="P6604" i="2"/>
  <c r="Q6604" i="2" s="1"/>
  <c r="P6584" i="2"/>
  <c r="Q6584" i="2" s="1"/>
  <c r="P6581" i="2"/>
  <c r="Q6581" i="2" s="1"/>
  <c r="P6593" i="2"/>
  <c r="Q6593" i="2" s="1"/>
  <c r="P6587" i="2"/>
  <c r="Q6587" i="2" s="1"/>
  <c r="P6588" i="2"/>
  <c r="Q6588" i="2" s="1"/>
  <c r="P6574" i="2"/>
  <c r="Q6574" i="2" s="1"/>
  <c r="P6592" i="2"/>
  <c r="Q6592" i="2" s="1"/>
  <c r="P6596" i="2"/>
  <c r="Q6596" i="2" s="1"/>
  <c r="P6597" i="2"/>
  <c r="Q6597" i="2" s="1"/>
  <c r="P6591" i="2"/>
  <c r="Q6591" i="2" s="1"/>
  <c r="P6608" i="2"/>
  <c r="Q6608" i="2" s="1"/>
  <c r="P6586" i="2"/>
  <c r="Q6586" i="2" s="1"/>
  <c r="P6600" i="2"/>
  <c r="Q6600" i="2" s="1"/>
  <c r="P6573" i="2"/>
  <c r="Q6573" i="2" s="1"/>
  <c r="P6577" i="2"/>
  <c r="Q6577" i="2" s="1"/>
  <c r="P6603" i="2"/>
  <c r="Q6603" i="2" s="1"/>
  <c r="P6609" i="2"/>
  <c r="Q6609" i="2" s="1"/>
  <c r="P6610" i="2"/>
  <c r="Q6610" i="2" s="1"/>
  <c r="P6617" i="2"/>
  <c r="Q6617" i="2" s="1"/>
  <c r="P6618" i="2"/>
  <c r="Q6618" i="2" s="1"/>
  <c r="P6616" i="2"/>
  <c r="Q6616" i="2" s="1"/>
  <c r="P6611" i="2"/>
  <c r="Q6611" i="2" s="1"/>
  <c r="P6615" i="2"/>
  <c r="Q6615" i="2" s="1"/>
  <c r="P6614" i="2"/>
  <c r="Q6614" i="2" s="1"/>
  <c r="P6613" i="2"/>
  <c r="Q6613" i="2" s="1"/>
  <c r="P6612" i="2"/>
  <c r="Q6612" i="2" s="1"/>
  <c r="P6632" i="2"/>
  <c r="Q6632" i="2" s="1"/>
  <c r="P6654" i="2"/>
  <c r="Q6654" i="2" s="1"/>
  <c r="P6623" i="2"/>
  <c r="Q6623" i="2" s="1"/>
  <c r="P6625" i="2"/>
  <c r="Q6625" i="2" s="1"/>
  <c r="P6642" i="2"/>
  <c r="Q6642" i="2" s="1"/>
  <c r="P6649" i="2"/>
  <c r="Q6649" i="2" s="1"/>
  <c r="P6641" i="2"/>
  <c r="Q6641" i="2" s="1"/>
  <c r="P6629" i="2"/>
  <c r="Q6629" i="2" s="1"/>
  <c r="P6653" i="2"/>
  <c r="Q6653" i="2" s="1"/>
  <c r="P6643" i="2"/>
  <c r="Q6643" i="2" s="1"/>
  <c r="P6638" i="2"/>
  <c r="Q6638" i="2" s="1"/>
  <c r="P6636" i="2"/>
  <c r="Q6636" i="2" s="1"/>
  <c r="P6628" i="2"/>
  <c r="Q6628" i="2" s="1"/>
  <c r="P6637" i="2"/>
  <c r="Q6637" i="2" s="1"/>
  <c r="P6633" i="2"/>
  <c r="Q6633" i="2" s="1"/>
  <c r="P6652" i="2"/>
  <c r="Q6652" i="2" s="1"/>
  <c r="P6646" i="2"/>
  <c r="Q6646" i="2" s="1"/>
  <c r="P6622" i="2"/>
  <c r="Q6622" i="2" s="1"/>
  <c r="P6644" i="2"/>
  <c r="Q6644" i="2" s="1"/>
  <c r="P6650" i="2"/>
  <c r="Q6650" i="2" s="1"/>
  <c r="P6631" i="2"/>
  <c r="Q6631" i="2" s="1"/>
  <c r="P6626" i="2"/>
  <c r="Q6626" i="2" s="1"/>
  <c r="P6640" i="2"/>
  <c r="Q6640" i="2" s="1"/>
  <c r="P6647" i="2"/>
  <c r="Q6647" i="2" s="1"/>
  <c r="P6630" i="2"/>
  <c r="Q6630" i="2" s="1"/>
  <c r="P6634" i="2"/>
  <c r="Q6634" i="2" s="1"/>
  <c r="P6619" i="2"/>
  <c r="Q6619" i="2" s="1"/>
  <c r="P6620" i="2"/>
  <c r="Q6620" i="2" s="1"/>
  <c r="P6639" i="2"/>
  <c r="Q6639" i="2" s="1"/>
  <c r="P6624" i="2"/>
  <c r="Q6624" i="2" s="1"/>
  <c r="P6651" i="2"/>
  <c r="Q6651" i="2" s="1"/>
  <c r="P6635" i="2"/>
  <c r="Q6635" i="2" s="1"/>
  <c r="P6645" i="2"/>
  <c r="Q6645" i="2" s="1"/>
  <c r="P6627" i="2"/>
  <c r="Q6627" i="2" s="1"/>
  <c r="P6648" i="2"/>
  <c r="Q6648" i="2" s="1"/>
  <c r="P6621" i="2"/>
  <c r="Q6621" i="2" s="1"/>
  <c r="P6656" i="2"/>
  <c r="Q6656" i="2" s="1"/>
  <c r="P6684" i="2"/>
  <c r="Q6684" i="2" s="1"/>
  <c r="P6673" i="2"/>
  <c r="Q6673" i="2" s="1"/>
  <c r="P6687" i="2"/>
  <c r="Q6687" i="2" s="1"/>
  <c r="P6677" i="2"/>
  <c r="Q6677" i="2" s="1"/>
  <c r="P6669" i="2"/>
  <c r="Q6669" i="2" s="1"/>
  <c r="P6674" i="2"/>
  <c r="Q6674" i="2" s="1"/>
  <c r="P6678" i="2"/>
  <c r="Q6678" i="2" s="1"/>
  <c r="P6668" i="2"/>
  <c r="Q6668" i="2" s="1"/>
  <c r="P6685" i="2"/>
  <c r="Q6685" i="2" s="1"/>
  <c r="P6664" i="2"/>
  <c r="Q6664" i="2" s="1"/>
  <c r="P6689" i="2"/>
  <c r="Q6689" i="2" s="1"/>
  <c r="P6676" i="2"/>
  <c r="Q6676" i="2" s="1"/>
  <c r="P6666" i="2"/>
  <c r="Q6666" i="2" s="1"/>
  <c r="P6681" i="2"/>
  <c r="Q6681" i="2" s="1"/>
  <c r="P6657" i="2"/>
  <c r="Q6657" i="2" s="1"/>
  <c r="P6688" i="2"/>
  <c r="Q6688" i="2" s="1"/>
  <c r="P6690" i="2"/>
  <c r="Q6690" i="2" s="1"/>
  <c r="P6670" i="2"/>
  <c r="Q6670" i="2" s="1"/>
  <c r="P6655" i="2"/>
  <c r="Q6655" i="2" s="1"/>
  <c r="P6686" i="2"/>
  <c r="Q6686" i="2" s="1"/>
  <c r="P6660" i="2"/>
  <c r="Q6660" i="2" s="1"/>
  <c r="P6671" i="2"/>
  <c r="Q6671" i="2" s="1"/>
  <c r="P6663" i="2"/>
  <c r="Q6663" i="2" s="1"/>
  <c r="P6662" i="2"/>
  <c r="Q6662" i="2" s="1"/>
  <c r="P6683" i="2"/>
  <c r="Q6683" i="2" s="1"/>
  <c r="P6682" i="2"/>
  <c r="Q6682" i="2" s="1"/>
  <c r="P6680" i="2"/>
  <c r="Q6680" i="2" s="1"/>
  <c r="P6675" i="2"/>
  <c r="Q6675" i="2" s="1"/>
  <c r="P6667" i="2"/>
  <c r="Q6667" i="2" s="1"/>
  <c r="P6658" i="2"/>
  <c r="Q6658" i="2" s="1"/>
  <c r="P6659" i="2"/>
  <c r="Q6659" i="2" s="1"/>
  <c r="P6661" i="2"/>
  <c r="Q6661" i="2" s="1"/>
  <c r="P6672" i="2"/>
  <c r="Q6672" i="2" s="1"/>
  <c r="P6679" i="2"/>
  <c r="Q6679" i="2" s="1"/>
  <c r="P6665" i="2"/>
  <c r="Q6665" i="2" s="1"/>
  <c r="P6693" i="2"/>
  <c r="Q6693" i="2" s="1"/>
  <c r="P6695" i="2"/>
  <c r="Q6695" i="2" s="1"/>
  <c r="P6705" i="2"/>
  <c r="Q6705" i="2" s="1"/>
  <c r="P6701" i="2"/>
  <c r="Q6701" i="2" s="1"/>
  <c r="P6698" i="2"/>
  <c r="Q6698" i="2" s="1"/>
  <c r="P6714" i="2"/>
  <c r="Q6714" i="2" s="1"/>
  <c r="P6692" i="2"/>
  <c r="Q6692" i="2" s="1"/>
  <c r="P6725" i="2"/>
  <c r="Q6725" i="2" s="1"/>
  <c r="P6697" i="2"/>
  <c r="Q6697" i="2" s="1"/>
  <c r="P6720" i="2"/>
  <c r="Q6720" i="2" s="1"/>
  <c r="P6717" i="2"/>
  <c r="Q6717" i="2" s="1"/>
  <c r="P6723" i="2"/>
  <c r="Q6723" i="2" s="1"/>
  <c r="P6709" i="2"/>
  <c r="Q6709" i="2" s="1"/>
  <c r="P6721" i="2"/>
  <c r="Q6721" i="2" s="1"/>
  <c r="P6716" i="2"/>
  <c r="Q6716" i="2" s="1"/>
  <c r="P6696" i="2"/>
  <c r="Q6696" i="2" s="1"/>
  <c r="P6704" i="2"/>
  <c r="Q6704" i="2" s="1"/>
  <c r="P6708" i="2"/>
  <c r="Q6708" i="2" s="1"/>
  <c r="P6710" i="2"/>
  <c r="Q6710" i="2" s="1"/>
  <c r="P6699" i="2"/>
  <c r="Q6699" i="2" s="1"/>
  <c r="P6722" i="2"/>
  <c r="Q6722" i="2" s="1"/>
  <c r="P6711" i="2"/>
  <c r="Q6711" i="2" s="1"/>
  <c r="P6691" i="2"/>
  <c r="Q6691" i="2" s="1"/>
  <c r="P6700" i="2"/>
  <c r="Q6700" i="2" s="1"/>
  <c r="P6702" i="2"/>
  <c r="Q6702" i="2" s="1"/>
  <c r="P6724" i="2"/>
  <c r="Q6724" i="2" s="1"/>
  <c r="P6715" i="2"/>
  <c r="Q6715" i="2" s="1"/>
  <c r="P6707" i="2"/>
  <c r="Q6707" i="2" s="1"/>
  <c r="P6726" i="2"/>
  <c r="Q6726" i="2" s="1"/>
  <c r="P6706" i="2"/>
  <c r="Q6706" i="2" s="1"/>
  <c r="P6713" i="2"/>
  <c r="Q6713" i="2" s="1"/>
  <c r="P6712" i="2"/>
  <c r="Q6712" i="2" s="1"/>
  <c r="P6703" i="2"/>
  <c r="Q6703" i="2" s="1"/>
  <c r="P6719" i="2"/>
  <c r="Q6719" i="2" s="1"/>
  <c r="P6694" i="2"/>
  <c r="Q6694" i="2" s="1"/>
  <c r="P6718" i="2"/>
  <c r="Q6718" i="2" s="1"/>
  <c r="P6373" i="2"/>
  <c r="Q6373" i="2" s="1"/>
  <c r="P4132" i="2"/>
  <c r="Q4132" i="2" s="1"/>
  <c r="P4140" i="2"/>
  <c r="Q4140" i="2" s="1"/>
  <c r="P4135" i="2"/>
  <c r="Q4135" i="2" s="1"/>
  <c r="P4136" i="2"/>
  <c r="Q4136" i="2" s="1"/>
  <c r="P4131" i="2"/>
  <c r="Q4131" i="2" s="1"/>
  <c r="P4133" i="2"/>
  <c r="Q4133" i="2" s="1"/>
  <c r="P4139" i="2"/>
  <c r="Q4139" i="2" s="1"/>
  <c r="P4137" i="2"/>
  <c r="Q4137" i="2" s="1"/>
  <c r="P4138" i="2"/>
  <c r="Q4138" i="2" s="1"/>
  <c r="P4176" i="2"/>
  <c r="Q4176" i="2" s="1"/>
  <c r="P4152" i="2"/>
  <c r="Q4152" i="2" s="1"/>
  <c r="P4169" i="2"/>
  <c r="Q4169" i="2" s="1"/>
  <c r="P4143" i="2"/>
  <c r="Q4143" i="2" s="1"/>
  <c r="P4149" i="2"/>
  <c r="Q4149" i="2" s="1"/>
  <c r="P4146" i="2"/>
  <c r="Q4146" i="2" s="1"/>
  <c r="P4155" i="2"/>
  <c r="Q4155" i="2" s="1"/>
  <c r="P4173" i="2"/>
  <c r="Q4173" i="2" s="1"/>
  <c r="P4162" i="2"/>
  <c r="Q4162" i="2" s="1"/>
  <c r="P4142" i="2"/>
  <c r="Q4142" i="2" s="1"/>
  <c r="P4147" i="2"/>
  <c r="Q4147" i="2" s="1"/>
  <c r="P4145" i="2"/>
  <c r="Q4145" i="2" s="1"/>
  <c r="P4170" i="2"/>
  <c r="Q4170" i="2" s="1"/>
  <c r="P4148" i="2"/>
  <c r="Q4148" i="2" s="1"/>
  <c r="P4144" i="2"/>
  <c r="Q4144" i="2" s="1"/>
  <c r="P4160" i="2"/>
  <c r="Q4160" i="2" s="1"/>
  <c r="P4166" i="2"/>
  <c r="Q4166" i="2" s="1"/>
  <c r="P4157" i="2"/>
  <c r="Q4157" i="2" s="1"/>
  <c r="P4175" i="2"/>
  <c r="Q4175" i="2" s="1"/>
  <c r="P4156" i="2"/>
  <c r="Q4156" i="2" s="1"/>
  <c r="P4164" i="2"/>
  <c r="Q4164" i="2" s="1"/>
  <c r="P4158" i="2"/>
  <c r="Q4158" i="2" s="1"/>
  <c r="P4150" i="2"/>
  <c r="Q4150" i="2" s="1"/>
  <c r="P4161" i="2"/>
  <c r="Q4161" i="2" s="1"/>
  <c r="P4168" i="2"/>
  <c r="Q4168" i="2" s="1"/>
  <c r="P4163" i="2"/>
  <c r="Q4163" i="2" s="1"/>
  <c r="P4165" i="2"/>
  <c r="Q4165" i="2" s="1"/>
  <c r="P4159" i="2"/>
  <c r="Q4159" i="2" s="1"/>
  <c r="P4171" i="2"/>
  <c r="Q4171" i="2" s="1"/>
  <c r="P4151" i="2"/>
  <c r="Q4151" i="2" s="1"/>
  <c r="P4172" i="2"/>
  <c r="Q4172" i="2" s="1"/>
  <c r="P4167" i="2"/>
  <c r="Q4167" i="2" s="1"/>
  <c r="P4154" i="2"/>
  <c r="Q4154" i="2" s="1"/>
  <c r="P4153" i="2"/>
  <c r="Q4153" i="2" s="1"/>
  <c r="P4141" i="2"/>
  <c r="Q4141" i="2" s="1"/>
  <c r="P4174" i="2"/>
  <c r="Q4174" i="2" s="1"/>
  <c r="P4195" i="2"/>
  <c r="Q4195" i="2" s="1"/>
  <c r="P4186" i="2"/>
  <c r="Q4186" i="2" s="1"/>
  <c r="P4180" i="2"/>
  <c r="Q4180" i="2" s="1"/>
  <c r="P4188" i="2"/>
  <c r="Q4188" i="2" s="1"/>
  <c r="P4191" i="2"/>
  <c r="Q4191" i="2" s="1"/>
  <c r="P4178" i="2"/>
  <c r="Q4178" i="2" s="1"/>
  <c r="P4181" i="2"/>
  <c r="Q4181" i="2" s="1"/>
  <c r="P4187" i="2"/>
  <c r="Q4187" i="2" s="1"/>
  <c r="P4198" i="2"/>
  <c r="Q4198" i="2" s="1"/>
  <c r="P4185" i="2"/>
  <c r="Q4185" i="2" s="1"/>
  <c r="P4207" i="2"/>
  <c r="Q4207" i="2" s="1"/>
  <c r="P4208" i="2"/>
  <c r="Q4208" i="2" s="1"/>
  <c r="P4197" i="2"/>
  <c r="Q4197" i="2" s="1"/>
  <c r="P4194" i="2"/>
  <c r="Q4194" i="2" s="1"/>
  <c r="P4196" i="2"/>
  <c r="Q4196" i="2" s="1"/>
  <c r="P4202" i="2"/>
  <c r="Q4202" i="2" s="1"/>
  <c r="P4182" i="2"/>
  <c r="Q4182" i="2" s="1"/>
  <c r="P4204" i="2"/>
  <c r="Q4204" i="2" s="1"/>
  <c r="P4183" i="2"/>
  <c r="Q4183" i="2" s="1"/>
  <c r="P4189" i="2"/>
  <c r="Q4189" i="2" s="1"/>
  <c r="P4210" i="2"/>
  <c r="Q4210" i="2" s="1"/>
  <c r="P4211" i="2"/>
  <c r="Q4211" i="2" s="1"/>
  <c r="P4206" i="2"/>
  <c r="Q4206" i="2" s="1"/>
  <c r="P4212" i="2"/>
  <c r="Q4212" i="2" s="1"/>
  <c r="P4203" i="2"/>
  <c r="Q4203" i="2" s="1"/>
  <c r="P4199" i="2"/>
  <c r="Q4199" i="2" s="1"/>
  <c r="P4200" i="2"/>
  <c r="Q4200" i="2" s="1"/>
  <c r="P4184" i="2"/>
  <c r="Q4184" i="2" s="1"/>
  <c r="P4177" i="2"/>
  <c r="Q4177" i="2" s="1"/>
  <c r="P4209" i="2"/>
  <c r="Q4209" i="2" s="1"/>
  <c r="P4190" i="2"/>
  <c r="Q4190" i="2" s="1"/>
  <c r="P4201" i="2"/>
  <c r="Q4201" i="2" s="1"/>
  <c r="P4193" i="2"/>
  <c r="Q4193" i="2" s="1"/>
  <c r="P4192" i="2"/>
  <c r="Q4192" i="2" s="1"/>
  <c r="P4205" i="2"/>
  <c r="Q4205" i="2" s="1"/>
  <c r="P4179" i="2"/>
  <c r="Q4179" i="2" s="1"/>
  <c r="P4222" i="2"/>
  <c r="Q4222" i="2" s="1"/>
  <c r="P4242" i="2"/>
  <c r="Q4242" i="2" s="1"/>
  <c r="P4218" i="2"/>
  <c r="Q4218" i="2" s="1"/>
  <c r="P4225" i="2"/>
  <c r="Q4225" i="2" s="1"/>
  <c r="P4244" i="2"/>
  <c r="Q4244" i="2" s="1"/>
  <c r="P4214" i="2"/>
  <c r="Q4214" i="2" s="1"/>
  <c r="P4234" i="2"/>
  <c r="Q4234" i="2" s="1"/>
  <c r="P4232" i="2"/>
  <c r="Q4232" i="2" s="1"/>
  <c r="P4240" i="2"/>
  <c r="Q4240" i="2" s="1"/>
  <c r="P4238" i="2"/>
  <c r="Q4238" i="2" s="1"/>
  <c r="P4226" i="2"/>
  <c r="Q4226" i="2" s="1"/>
  <c r="P4213" i="2"/>
  <c r="Q4213" i="2" s="1"/>
  <c r="P4223" i="2"/>
  <c r="Q4223" i="2" s="1"/>
  <c r="P4220" i="2"/>
  <c r="Q4220" i="2" s="1"/>
  <c r="P4248" i="2"/>
  <c r="Q4248" i="2" s="1"/>
  <c r="P4217" i="2"/>
  <c r="Q4217" i="2" s="1"/>
  <c r="P4231" i="2"/>
  <c r="Q4231" i="2" s="1"/>
  <c r="P4230" i="2"/>
  <c r="Q4230" i="2" s="1"/>
  <c r="P4241" i="2"/>
  <c r="Q4241" i="2" s="1"/>
  <c r="P4247" i="2"/>
  <c r="Q4247" i="2" s="1"/>
  <c r="P4229" i="2"/>
  <c r="Q4229" i="2" s="1"/>
  <c r="P4233" i="2"/>
  <c r="Q4233" i="2" s="1"/>
  <c r="P4216" i="2"/>
  <c r="Q4216" i="2" s="1"/>
  <c r="P4228" i="2"/>
  <c r="Q4228" i="2" s="1"/>
  <c r="P4227" i="2"/>
  <c r="Q4227" i="2" s="1"/>
  <c r="P4235" i="2"/>
  <c r="Q4235" i="2" s="1"/>
  <c r="P4236" i="2"/>
  <c r="Q4236" i="2" s="1"/>
  <c r="P4221" i="2"/>
  <c r="Q4221" i="2" s="1"/>
  <c r="P4219" i="2"/>
  <c r="Q4219" i="2" s="1"/>
  <c r="P4246" i="2"/>
  <c r="Q4246" i="2" s="1"/>
  <c r="P4215" i="2"/>
  <c r="Q4215" i="2" s="1"/>
  <c r="P4245" i="2"/>
  <c r="Q4245" i="2" s="1"/>
  <c r="P4237" i="2"/>
  <c r="Q4237" i="2" s="1"/>
  <c r="P4243" i="2"/>
  <c r="Q4243" i="2" s="1"/>
  <c r="P4224" i="2"/>
  <c r="Q4224" i="2" s="1"/>
  <c r="P4239" i="2"/>
  <c r="Q4239" i="2" s="1"/>
  <c r="P7085" i="2"/>
  <c r="Q7085" i="2" s="1"/>
  <c r="P7081" i="2"/>
  <c r="Q7081" i="2" s="1"/>
  <c r="P7084" i="2"/>
  <c r="Q7084" i="2" s="1"/>
  <c r="P7083" i="2"/>
  <c r="Q7083" i="2" s="1"/>
  <c r="P7087" i="2"/>
  <c r="Q7087" i="2" s="1"/>
  <c r="P7082" i="2"/>
  <c r="Q7082" i="2" s="1"/>
  <c r="P7088" i="2"/>
  <c r="Q7088" i="2" s="1"/>
  <c r="P7089" i="2"/>
  <c r="Q7089" i="2" s="1"/>
  <c r="P7086" i="2"/>
  <c r="Q7086" i="2" s="1"/>
  <c r="P7090" i="2"/>
  <c r="Q7090" i="2" s="1"/>
  <c r="P7124" i="2"/>
  <c r="Q7124" i="2" s="1"/>
  <c r="P7108" i="2"/>
  <c r="Q7108" i="2" s="1"/>
  <c r="P7094" i="2"/>
  <c r="Q7094" i="2" s="1"/>
  <c r="P7100" i="2"/>
  <c r="Q7100" i="2" s="1"/>
  <c r="P7117" i="2"/>
  <c r="Q7117" i="2" s="1"/>
  <c r="P7114" i="2"/>
  <c r="Q7114" i="2" s="1"/>
  <c r="P7105" i="2"/>
  <c r="Q7105" i="2" s="1"/>
  <c r="P7104" i="2"/>
  <c r="Q7104" i="2" s="1"/>
  <c r="P7116" i="2"/>
  <c r="Q7116" i="2" s="1"/>
  <c r="P7118" i="2"/>
  <c r="Q7118" i="2" s="1"/>
  <c r="P7119" i="2"/>
  <c r="Q7119" i="2" s="1"/>
  <c r="P7097" i="2"/>
  <c r="Q7097" i="2" s="1"/>
  <c r="P7125" i="2"/>
  <c r="Q7125" i="2" s="1"/>
  <c r="P7112" i="2"/>
  <c r="Q7112" i="2" s="1"/>
  <c r="P7121" i="2"/>
  <c r="Q7121" i="2" s="1"/>
  <c r="P7107" i="2"/>
  <c r="Q7107" i="2" s="1"/>
  <c r="P7122" i="2"/>
  <c r="Q7122" i="2" s="1"/>
  <c r="P7111" i="2"/>
  <c r="Q7111" i="2" s="1"/>
  <c r="P7091" i="2"/>
  <c r="Q7091" i="2" s="1"/>
  <c r="P7101" i="2"/>
  <c r="Q7101" i="2" s="1"/>
  <c r="P7092" i="2"/>
  <c r="Q7092" i="2" s="1"/>
  <c r="P7115" i="2"/>
  <c r="Q7115" i="2" s="1"/>
  <c r="P7102" i="2"/>
  <c r="Q7102" i="2" s="1"/>
  <c r="P7103" i="2"/>
  <c r="Q7103" i="2" s="1"/>
  <c r="P7110" i="2"/>
  <c r="Q7110" i="2" s="1"/>
  <c r="P7096" i="2"/>
  <c r="Q7096" i="2" s="1"/>
  <c r="P7095" i="2"/>
  <c r="Q7095" i="2" s="1"/>
  <c r="P7120" i="2"/>
  <c r="Q7120" i="2" s="1"/>
  <c r="P7099" i="2"/>
  <c r="Q7099" i="2" s="1"/>
  <c r="P7126" i="2"/>
  <c r="Q7126" i="2" s="1"/>
  <c r="P7098" i="2"/>
  <c r="Q7098" i="2" s="1"/>
  <c r="P7106" i="2"/>
  <c r="Q7106" i="2" s="1"/>
  <c r="P7109" i="2"/>
  <c r="Q7109" i="2" s="1"/>
  <c r="P7113" i="2"/>
  <c r="Q7113" i="2" s="1"/>
  <c r="P7093" i="2"/>
  <c r="Q7093" i="2" s="1"/>
  <c r="P7123" i="2"/>
  <c r="Q7123" i="2" s="1"/>
  <c r="P7160" i="2"/>
  <c r="Q7160" i="2" s="1"/>
  <c r="P7133" i="2"/>
  <c r="Q7133" i="2" s="1"/>
  <c r="P7131" i="2"/>
  <c r="Q7131" i="2" s="1"/>
  <c r="P7140" i="2"/>
  <c r="Q7140" i="2" s="1"/>
  <c r="P7132" i="2"/>
  <c r="Q7132" i="2" s="1"/>
  <c r="P7143" i="2"/>
  <c r="Q7143" i="2" s="1"/>
  <c r="P7159" i="2"/>
  <c r="Q7159" i="2" s="1"/>
  <c r="P7161" i="2"/>
  <c r="Q7161" i="2" s="1"/>
  <c r="P7146" i="2"/>
  <c r="Q7146" i="2" s="1"/>
  <c r="P7145" i="2"/>
  <c r="Q7145" i="2" s="1"/>
  <c r="P7137" i="2"/>
  <c r="Q7137" i="2" s="1"/>
  <c r="P7142" i="2"/>
  <c r="Q7142" i="2" s="1"/>
  <c r="P7147" i="2"/>
  <c r="Q7147" i="2" s="1"/>
  <c r="P7129" i="2"/>
  <c r="Q7129" i="2" s="1"/>
  <c r="P7128" i="2"/>
  <c r="Q7128" i="2" s="1"/>
  <c r="P7152" i="2"/>
  <c r="Q7152" i="2" s="1"/>
  <c r="P7158" i="2"/>
  <c r="Q7158" i="2" s="1"/>
  <c r="P7148" i="2"/>
  <c r="Q7148" i="2" s="1"/>
  <c r="P7157" i="2"/>
  <c r="Q7157" i="2" s="1"/>
  <c r="P7153" i="2"/>
  <c r="Q7153" i="2" s="1"/>
  <c r="P7149" i="2"/>
  <c r="Q7149" i="2" s="1"/>
  <c r="P7151" i="2"/>
  <c r="Q7151" i="2" s="1"/>
  <c r="P7134" i="2"/>
  <c r="Q7134" i="2" s="1"/>
  <c r="P7162" i="2"/>
  <c r="Q7162" i="2" s="1"/>
  <c r="P7127" i="2"/>
  <c r="Q7127" i="2" s="1"/>
  <c r="P7154" i="2"/>
  <c r="Q7154" i="2" s="1"/>
  <c r="P7138" i="2"/>
  <c r="Q7138" i="2" s="1"/>
  <c r="P7136" i="2"/>
  <c r="Q7136" i="2" s="1"/>
  <c r="P7156" i="2"/>
  <c r="Q7156" i="2" s="1"/>
  <c r="P7150" i="2"/>
  <c r="Q7150" i="2" s="1"/>
  <c r="P7130" i="2"/>
  <c r="Q7130" i="2" s="1"/>
  <c r="P7155" i="2"/>
  <c r="Q7155" i="2" s="1"/>
  <c r="P7144" i="2"/>
  <c r="Q7144" i="2" s="1"/>
  <c r="P7141" i="2"/>
  <c r="Q7141" i="2" s="1"/>
  <c r="P7135" i="2"/>
  <c r="Q7135" i="2" s="1"/>
  <c r="P7139" i="2"/>
  <c r="Q7139" i="2" s="1"/>
  <c r="P7177" i="2"/>
  <c r="Q7177" i="2" s="1"/>
  <c r="P7190" i="2"/>
  <c r="Q7190" i="2" s="1"/>
  <c r="P7186" i="2"/>
  <c r="Q7186" i="2" s="1"/>
  <c r="P7172" i="2"/>
  <c r="Q7172" i="2" s="1"/>
  <c r="P7187" i="2"/>
  <c r="Q7187" i="2" s="1"/>
  <c r="P7189" i="2"/>
  <c r="Q7189" i="2" s="1"/>
  <c r="P7175" i="2"/>
  <c r="Q7175" i="2" s="1"/>
  <c r="P7182" i="2"/>
  <c r="Q7182" i="2" s="1"/>
  <c r="P7181" i="2"/>
  <c r="Q7181" i="2" s="1"/>
  <c r="P7192" i="2"/>
  <c r="Q7192" i="2" s="1"/>
  <c r="P7191" i="2"/>
  <c r="Q7191" i="2" s="1"/>
  <c r="P7183" i="2"/>
  <c r="Q7183" i="2" s="1"/>
  <c r="P7193" i="2"/>
  <c r="Q7193" i="2" s="1"/>
  <c r="P7180" i="2"/>
  <c r="Q7180" i="2" s="1"/>
  <c r="P7169" i="2"/>
  <c r="Q7169" i="2" s="1"/>
  <c r="P7166" i="2"/>
  <c r="Q7166" i="2" s="1"/>
  <c r="P7179" i="2"/>
  <c r="Q7179" i="2" s="1"/>
  <c r="P7165" i="2"/>
  <c r="Q7165" i="2" s="1"/>
  <c r="P7178" i="2"/>
  <c r="Q7178" i="2" s="1"/>
  <c r="P7185" i="2"/>
  <c r="Q7185" i="2" s="1"/>
  <c r="P7170" i="2"/>
  <c r="Q7170" i="2" s="1"/>
  <c r="P7197" i="2"/>
  <c r="Q7197" i="2" s="1"/>
  <c r="P7184" i="2"/>
  <c r="Q7184" i="2" s="1"/>
  <c r="P7174" i="2"/>
  <c r="Q7174" i="2" s="1"/>
  <c r="P7167" i="2"/>
  <c r="Q7167" i="2" s="1"/>
  <c r="P7164" i="2"/>
  <c r="Q7164" i="2" s="1"/>
  <c r="P7163" i="2"/>
  <c r="Q7163" i="2" s="1"/>
  <c r="P7168" i="2"/>
  <c r="Q7168" i="2" s="1"/>
  <c r="P7198" i="2"/>
  <c r="Q7198" i="2" s="1"/>
  <c r="P7188" i="2"/>
  <c r="Q7188" i="2" s="1"/>
  <c r="P7176" i="2"/>
  <c r="Q7176" i="2" s="1"/>
  <c r="P7195" i="2"/>
  <c r="Q7195" i="2" s="1"/>
  <c r="P7196" i="2"/>
  <c r="Q7196" i="2" s="1"/>
  <c r="P7171" i="2"/>
  <c r="Q7171" i="2" s="1"/>
  <c r="P7173" i="2"/>
  <c r="Q7173" i="2" s="1"/>
  <c r="P7194" i="2"/>
  <c r="Q7194" i="2" s="1"/>
  <c r="P6256" i="2"/>
  <c r="Q6256" i="2" s="1"/>
  <c r="P6264" i="2"/>
  <c r="Q6264" i="2" s="1"/>
  <c r="P6257" i="2"/>
  <c r="Q6257" i="2" s="1"/>
  <c r="P6259" i="2"/>
  <c r="Q6259" i="2" s="1"/>
  <c r="P6260" i="2"/>
  <c r="Q6260" i="2" s="1"/>
  <c r="P6258" i="2"/>
  <c r="Q6258" i="2" s="1"/>
  <c r="P6261" i="2"/>
  <c r="Q6261" i="2" s="1"/>
  <c r="P6263" i="2"/>
  <c r="Q6263" i="2" s="1"/>
  <c r="P6262" i="2"/>
  <c r="Q6262" i="2" s="1"/>
  <c r="P6255" i="2"/>
  <c r="Q6255" i="2" s="1"/>
  <c r="P6280" i="2"/>
  <c r="Q6280" i="2" s="1"/>
  <c r="P6275" i="2"/>
  <c r="Q6275" i="2" s="1"/>
  <c r="P6271" i="2"/>
  <c r="Q6271" i="2" s="1"/>
  <c r="P6282" i="2"/>
  <c r="Q6282" i="2" s="1"/>
  <c r="P6273" i="2"/>
  <c r="Q6273" i="2" s="1"/>
  <c r="P6291" i="2"/>
  <c r="Q6291" i="2" s="1"/>
  <c r="P6274" i="2"/>
  <c r="Q6274" i="2" s="1"/>
  <c r="P6288" i="2"/>
  <c r="Q6288" i="2" s="1"/>
  <c r="P6279" i="2"/>
  <c r="Q6279" i="2" s="1"/>
  <c r="P6283" i="2"/>
  <c r="Q6283" i="2" s="1"/>
  <c r="P6272" i="2"/>
  <c r="Q6272" i="2" s="1"/>
  <c r="P6292" i="2"/>
  <c r="Q6292" i="2" s="1"/>
  <c r="P6268" i="2"/>
  <c r="Q6268" i="2" s="1"/>
  <c r="P6287" i="2"/>
  <c r="Q6287" i="2" s="1"/>
  <c r="P6284" i="2"/>
  <c r="Q6284" i="2" s="1"/>
  <c r="P6293" i="2"/>
  <c r="Q6293" i="2" s="1"/>
  <c r="P6265" i="2"/>
  <c r="Q6265" i="2" s="1"/>
  <c r="P6298" i="2"/>
  <c r="Q6298" i="2" s="1"/>
  <c r="P6290" i="2"/>
  <c r="Q6290" i="2" s="1"/>
  <c r="P6276" i="2"/>
  <c r="Q6276" i="2" s="1"/>
  <c r="P6296" i="2"/>
  <c r="Q6296" i="2" s="1"/>
  <c r="P6286" i="2"/>
  <c r="Q6286" i="2" s="1"/>
  <c r="P6278" i="2"/>
  <c r="Q6278" i="2" s="1"/>
  <c r="P6295" i="2"/>
  <c r="Q6295" i="2" s="1"/>
  <c r="P6285" i="2"/>
  <c r="Q6285" i="2" s="1"/>
  <c r="P6270" i="2"/>
  <c r="Q6270" i="2" s="1"/>
  <c r="P6277" i="2"/>
  <c r="Q6277" i="2" s="1"/>
  <c r="P6299" i="2"/>
  <c r="Q6299" i="2" s="1"/>
  <c r="P6294" i="2"/>
  <c r="Q6294" i="2" s="1"/>
  <c r="P6297" i="2"/>
  <c r="Q6297" i="2" s="1"/>
  <c r="P6266" i="2"/>
  <c r="Q6266" i="2" s="1"/>
  <c r="P6269" i="2"/>
  <c r="Q6269" i="2" s="1"/>
  <c r="P6300" i="2"/>
  <c r="Q6300" i="2" s="1"/>
  <c r="P6289" i="2"/>
  <c r="Q6289" i="2" s="1"/>
  <c r="P6281" i="2"/>
  <c r="Q6281" i="2" s="1"/>
  <c r="P6267" i="2"/>
  <c r="Q6267" i="2" s="1"/>
  <c r="P6308" i="2"/>
  <c r="Q6308" i="2" s="1"/>
  <c r="P6305" i="2"/>
  <c r="Q6305" i="2" s="1"/>
  <c r="P6324" i="2"/>
  <c r="Q6324" i="2" s="1"/>
  <c r="P6317" i="2"/>
  <c r="Q6317" i="2" s="1"/>
  <c r="P6323" i="2"/>
  <c r="Q6323" i="2" s="1"/>
  <c r="P6304" i="2"/>
  <c r="Q6304" i="2" s="1"/>
  <c r="P6326" i="2"/>
  <c r="Q6326" i="2" s="1"/>
  <c r="P6328" i="2"/>
  <c r="Q6328" i="2" s="1"/>
  <c r="P6309" i="2"/>
  <c r="Q6309" i="2" s="1"/>
  <c r="P6316" i="2"/>
  <c r="Q6316" i="2" s="1"/>
  <c r="P6321" i="2"/>
  <c r="Q6321" i="2" s="1"/>
  <c r="P6312" i="2"/>
  <c r="Q6312" i="2" s="1"/>
  <c r="P6336" i="2"/>
  <c r="Q6336" i="2" s="1"/>
  <c r="P6325" i="2"/>
  <c r="Q6325" i="2" s="1"/>
  <c r="P6315" i="2"/>
  <c r="Q6315" i="2" s="1"/>
  <c r="P6311" i="2"/>
  <c r="Q6311" i="2" s="1"/>
  <c r="P6313" i="2"/>
  <c r="Q6313" i="2" s="1"/>
  <c r="P6330" i="2"/>
  <c r="Q6330" i="2" s="1"/>
  <c r="P6334" i="2"/>
  <c r="Q6334" i="2" s="1"/>
  <c r="P6314" i="2"/>
  <c r="Q6314" i="2" s="1"/>
  <c r="P6327" i="2"/>
  <c r="Q6327" i="2" s="1"/>
  <c r="P6329" i="2"/>
  <c r="Q6329" i="2" s="1"/>
  <c r="P6322" i="2"/>
  <c r="Q6322" i="2" s="1"/>
  <c r="P6310" i="2"/>
  <c r="Q6310" i="2" s="1"/>
  <c r="P6318" i="2"/>
  <c r="Q6318" i="2" s="1"/>
  <c r="P6333" i="2"/>
  <c r="Q6333" i="2" s="1"/>
  <c r="P6332" i="2"/>
  <c r="Q6332" i="2" s="1"/>
  <c r="P6335" i="2"/>
  <c r="Q6335" i="2" s="1"/>
  <c r="P6319" i="2"/>
  <c r="Q6319" i="2" s="1"/>
  <c r="P6301" i="2"/>
  <c r="Q6301" i="2" s="1"/>
  <c r="P6331" i="2"/>
  <c r="Q6331" i="2" s="1"/>
  <c r="P6306" i="2"/>
  <c r="Q6306" i="2" s="1"/>
  <c r="P6307" i="2"/>
  <c r="Q6307" i="2" s="1"/>
  <c r="P6320" i="2"/>
  <c r="Q6320" i="2" s="1"/>
  <c r="P6303" i="2"/>
  <c r="Q6303" i="2" s="1"/>
  <c r="P6302" i="2"/>
  <c r="Q6302" i="2" s="1"/>
  <c r="P6352" i="2"/>
  <c r="Q6352" i="2" s="1"/>
  <c r="P6358" i="2"/>
  <c r="Q6358" i="2" s="1"/>
  <c r="P6341" i="2"/>
  <c r="Q6341" i="2" s="1"/>
  <c r="P6368" i="2"/>
  <c r="Q6368" i="2" s="1"/>
  <c r="P6347" i="2"/>
  <c r="Q6347" i="2" s="1"/>
  <c r="P6356" i="2"/>
  <c r="Q6356" i="2" s="1"/>
  <c r="P6363" i="2"/>
  <c r="Q6363" i="2" s="1"/>
  <c r="P6372" i="2"/>
  <c r="Q6372" i="2" s="1"/>
  <c r="P6340" i="2"/>
  <c r="Q6340" i="2" s="1"/>
  <c r="P6357" i="2"/>
  <c r="Q6357" i="2" s="1"/>
  <c r="P6345" i="2"/>
  <c r="Q6345" i="2" s="1"/>
  <c r="P6348" i="2"/>
  <c r="Q6348" i="2" s="1"/>
  <c r="P6342" i="2"/>
  <c r="Q6342" i="2" s="1"/>
  <c r="P6339" i="2"/>
  <c r="Q6339" i="2" s="1"/>
  <c r="P6371" i="2"/>
  <c r="Q6371" i="2" s="1"/>
  <c r="P6343" i="2"/>
  <c r="Q6343" i="2" s="1"/>
  <c r="P6360" i="2"/>
  <c r="Q6360" i="2" s="1"/>
  <c r="P6367" i="2"/>
  <c r="Q6367" i="2" s="1"/>
  <c r="P6364" i="2"/>
  <c r="Q6364" i="2" s="1"/>
  <c r="P6354" i="2"/>
  <c r="Q6354" i="2" s="1"/>
  <c r="P6366" i="2"/>
  <c r="Q6366" i="2" s="1"/>
  <c r="P6351" i="2"/>
  <c r="Q6351" i="2" s="1"/>
  <c r="P6337" i="2"/>
  <c r="Q6337" i="2" s="1"/>
  <c r="P6344" i="2"/>
  <c r="Q6344" i="2" s="1"/>
  <c r="P6369" i="2"/>
  <c r="Q6369" i="2" s="1"/>
  <c r="P6355" i="2"/>
  <c r="Q6355" i="2" s="1"/>
  <c r="P6338" i="2"/>
  <c r="Q6338" i="2" s="1"/>
  <c r="P6346" i="2"/>
  <c r="Q6346" i="2" s="1"/>
  <c r="P6353" i="2"/>
  <c r="Q6353" i="2" s="1"/>
  <c r="P6365" i="2"/>
  <c r="Q6365" i="2" s="1"/>
  <c r="P6350" i="2"/>
  <c r="Q6350" i="2" s="1"/>
  <c r="P6362" i="2"/>
  <c r="Q6362" i="2" s="1"/>
  <c r="P6370" i="2"/>
  <c r="Q6370" i="2" s="1"/>
  <c r="P6361" i="2"/>
  <c r="Q6361" i="2" s="1"/>
  <c r="P6349" i="2"/>
  <c r="Q6349" i="2" s="1"/>
  <c r="P6359" i="2"/>
  <c r="Q6359" i="2" s="1"/>
  <c r="P4134" i="2"/>
  <c r="Q4134" i="2" s="1"/>
  <c r="P4123" i="2"/>
  <c r="Q4123" i="2" s="1"/>
  <c r="P4114" i="2"/>
  <c r="Q4114" i="2" s="1"/>
  <c r="P4125" i="2"/>
  <c r="Q4125" i="2" s="1"/>
  <c r="P4118" i="2"/>
  <c r="Q4118" i="2" s="1"/>
  <c r="P4129" i="2"/>
  <c r="Q4129" i="2" s="1"/>
  <c r="P4102" i="2"/>
  <c r="Q4102" i="2" s="1"/>
  <c r="P4105" i="2"/>
  <c r="Q4105" i="2" s="1"/>
  <c r="P4096" i="2"/>
  <c r="Q4096" i="2" s="1"/>
  <c r="P4097" i="2"/>
  <c r="Q4097" i="2" s="1"/>
  <c r="P4115" i="2"/>
  <c r="Q4115" i="2" s="1"/>
  <c r="P4106" i="2"/>
  <c r="Q4106" i="2" s="1"/>
  <c r="P4108" i="2"/>
  <c r="Q4108" i="2" s="1"/>
  <c r="P4116" i="2"/>
  <c r="Q4116" i="2" s="1"/>
  <c r="P4099" i="2"/>
  <c r="Q4099" i="2" s="1"/>
  <c r="P4122" i="2"/>
  <c r="Q4122" i="2" s="1"/>
  <c r="P4103" i="2"/>
  <c r="Q4103" i="2" s="1"/>
  <c r="P4110" i="2"/>
  <c r="Q4110" i="2" s="1"/>
  <c r="P4126" i="2"/>
  <c r="Q4126" i="2" s="1"/>
  <c r="P4112" i="2"/>
  <c r="Q4112" i="2" s="1"/>
  <c r="P4107" i="2"/>
  <c r="Q4107" i="2" s="1"/>
  <c r="P4113" i="2"/>
  <c r="Q4113" i="2" s="1"/>
  <c r="P4121" i="2"/>
  <c r="Q4121" i="2" s="1"/>
  <c r="P4100" i="2"/>
  <c r="Q4100" i="2" s="1"/>
  <c r="P4104" i="2"/>
  <c r="Q4104" i="2" s="1"/>
  <c r="P4127" i="2"/>
  <c r="Q4127" i="2" s="1"/>
  <c r="P4098" i="2"/>
  <c r="Q4098" i="2" s="1"/>
  <c r="P4120" i="2"/>
  <c r="Q4120" i="2" s="1"/>
  <c r="P4119" i="2"/>
  <c r="Q4119" i="2" s="1"/>
  <c r="P4109" i="2"/>
  <c r="Q4109" i="2" s="1"/>
  <c r="P4128" i="2"/>
  <c r="Q4128" i="2" s="1"/>
  <c r="P4101" i="2"/>
  <c r="Q4101" i="2" s="1"/>
  <c r="P4111" i="2"/>
  <c r="Q4111" i="2" s="1"/>
  <c r="P4117" i="2"/>
  <c r="Q4117" i="2" s="1"/>
  <c r="P4095" i="2"/>
  <c r="Q4095" i="2" s="1"/>
  <c r="P4130" i="2"/>
  <c r="Q4130" i="2" s="1"/>
  <c r="P4124" i="2"/>
  <c r="Q4124" i="2" s="1"/>
  <c r="P4078" i="2"/>
  <c r="Q4078" i="2" s="1"/>
  <c r="P4088" i="2"/>
  <c r="Q4088" i="2" s="1"/>
  <c r="P4075" i="2"/>
  <c r="Q4075" i="2" s="1"/>
  <c r="P4062" i="2"/>
  <c r="Q4062" i="2" s="1"/>
  <c r="P4068" i="2"/>
  <c r="Q4068" i="2" s="1"/>
  <c r="P4081" i="2"/>
  <c r="Q4081" i="2" s="1"/>
  <c r="P4070" i="2"/>
  <c r="Q4070" i="2" s="1"/>
  <c r="P4077" i="2"/>
  <c r="Q4077" i="2" s="1"/>
  <c r="P4064" i="2"/>
  <c r="Q4064" i="2" s="1"/>
  <c r="P4079" i="2"/>
  <c r="Q4079" i="2" s="1"/>
  <c r="P4059" i="2"/>
  <c r="Q4059" i="2" s="1"/>
  <c r="P4063" i="2"/>
  <c r="Q4063" i="2" s="1"/>
  <c r="P4065" i="2"/>
  <c r="Q4065" i="2" s="1"/>
  <c r="P4061" i="2"/>
  <c r="Q4061" i="2" s="1"/>
  <c r="P4094" i="2"/>
  <c r="Q4094" i="2" s="1"/>
  <c r="P4074" i="2"/>
  <c r="Q4074" i="2" s="1"/>
  <c r="P4087" i="2"/>
  <c r="Q4087" i="2" s="1"/>
  <c r="P4083" i="2"/>
  <c r="Q4083" i="2" s="1"/>
  <c r="P4092" i="2"/>
  <c r="Q4092" i="2" s="1"/>
  <c r="P4076" i="2"/>
  <c r="Q4076" i="2" s="1"/>
  <c r="P4086" i="2"/>
  <c r="Q4086" i="2" s="1"/>
  <c r="P4060" i="2"/>
  <c r="Q4060" i="2" s="1"/>
  <c r="P4089" i="2"/>
  <c r="Q4089" i="2" s="1"/>
  <c r="P4084" i="2"/>
  <c r="Q4084" i="2" s="1"/>
  <c r="P4066" i="2"/>
  <c r="Q4066" i="2" s="1"/>
  <c r="P4091" i="2"/>
  <c r="Q4091" i="2" s="1"/>
  <c r="P4090" i="2"/>
  <c r="Q4090" i="2" s="1"/>
  <c r="P4067" i="2"/>
  <c r="Q4067" i="2" s="1"/>
  <c r="P4072" i="2"/>
  <c r="Q4072" i="2" s="1"/>
  <c r="P4069" i="2"/>
  <c r="Q4069" i="2" s="1"/>
  <c r="P4082" i="2"/>
  <c r="Q4082" i="2" s="1"/>
  <c r="P4093" i="2"/>
  <c r="Q4093" i="2" s="1"/>
  <c r="P4080" i="2"/>
  <c r="Q4080" i="2" s="1"/>
  <c r="P4085" i="2"/>
  <c r="Q4085" i="2" s="1"/>
  <c r="P4071" i="2"/>
  <c r="Q4071" i="2" s="1"/>
  <c r="P4073" i="2"/>
  <c r="Q4073" i="2" s="1"/>
  <c r="P4051" i="2"/>
  <c r="Q4051" i="2" s="1"/>
  <c r="P4030" i="2"/>
  <c r="Q4030" i="2" s="1"/>
  <c r="P4040" i="2"/>
  <c r="Q4040" i="2" s="1"/>
  <c r="P4053" i="2"/>
  <c r="Q4053" i="2" s="1"/>
  <c r="P4024" i="2"/>
  <c r="Q4024" i="2" s="1"/>
  <c r="P4043" i="2"/>
  <c r="Q4043" i="2" s="1"/>
  <c r="P4056" i="2"/>
  <c r="Q4056" i="2" s="1"/>
  <c r="P4027" i="2"/>
  <c r="Q4027" i="2" s="1"/>
  <c r="P4023" i="2"/>
  <c r="Q4023" i="2" s="1"/>
  <c r="P4047" i="2"/>
  <c r="Q4047" i="2" s="1"/>
  <c r="P4035" i="2"/>
  <c r="Q4035" i="2" s="1"/>
  <c r="P4045" i="2"/>
  <c r="Q4045" i="2" s="1"/>
  <c r="P4042" i="2"/>
  <c r="Q4042" i="2" s="1"/>
  <c r="P4031" i="2"/>
  <c r="Q4031" i="2" s="1"/>
  <c r="P4036" i="2"/>
  <c r="Q4036" i="2" s="1"/>
  <c r="P4050" i="2"/>
  <c r="Q4050" i="2" s="1"/>
  <c r="P4038" i="2"/>
  <c r="Q4038" i="2" s="1"/>
  <c r="P4039" i="2"/>
  <c r="Q4039" i="2" s="1"/>
  <c r="P4048" i="2"/>
  <c r="Q4048" i="2" s="1"/>
  <c r="P4037" i="2"/>
  <c r="Q4037" i="2" s="1"/>
  <c r="P4049" i="2"/>
  <c r="Q4049" i="2" s="1"/>
  <c r="P4052" i="2"/>
  <c r="Q4052" i="2" s="1"/>
  <c r="P4055" i="2"/>
  <c r="Q4055" i="2" s="1"/>
  <c r="P4046" i="2"/>
  <c r="Q4046" i="2" s="1"/>
  <c r="P4054" i="2"/>
  <c r="Q4054" i="2" s="1"/>
  <c r="P4041" i="2"/>
  <c r="Q4041" i="2" s="1"/>
  <c r="P4058" i="2"/>
  <c r="Q4058" i="2" s="1"/>
  <c r="P4032" i="2"/>
  <c r="Q4032" i="2" s="1"/>
  <c r="P4044" i="2"/>
  <c r="Q4044" i="2" s="1"/>
  <c r="P4034" i="2"/>
  <c r="Q4034" i="2" s="1"/>
  <c r="P4033" i="2"/>
  <c r="Q4033" i="2" s="1"/>
  <c r="P4029" i="2"/>
  <c r="Q4029" i="2" s="1"/>
  <c r="P4057" i="2"/>
  <c r="Q4057" i="2" s="1"/>
  <c r="P4028" i="2"/>
  <c r="Q4028" i="2" s="1"/>
  <c r="P4025" i="2"/>
  <c r="Q4025" i="2" s="1"/>
  <c r="P4026" i="2"/>
  <c r="Q4026" i="2" s="1"/>
  <c r="P4018" i="2"/>
  <c r="Q4018" i="2" s="1"/>
  <c r="P4014" i="2"/>
  <c r="Q4014" i="2" s="1"/>
  <c r="P4017" i="2"/>
  <c r="Q4017" i="2" s="1"/>
  <c r="P4019" i="2"/>
  <c r="Q4019" i="2" s="1"/>
  <c r="P4015" i="2"/>
  <c r="Q4015" i="2" s="1"/>
  <c r="P4021" i="2"/>
  <c r="Q4021" i="2" s="1"/>
  <c r="P4016" i="2"/>
  <c r="Q4016" i="2" s="1"/>
  <c r="P4013" i="2"/>
  <c r="Q4013" i="2" s="1"/>
  <c r="P4022" i="2"/>
  <c r="Q4022" i="2" s="1"/>
  <c r="P4020" i="2"/>
  <c r="Q4020" i="2" s="1"/>
  <c r="P3988" i="2"/>
  <c r="Q3988" i="2" s="1"/>
  <c r="P3997" i="2"/>
  <c r="Q3997" i="2" s="1"/>
  <c r="P3996" i="2"/>
  <c r="Q3996" i="2" s="1"/>
  <c r="P4003" i="2"/>
  <c r="Q4003" i="2" s="1"/>
  <c r="P4002" i="2"/>
  <c r="Q4002" i="2" s="1"/>
  <c r="P4011" i="2"/>
  <c r="Q4011" i="2" s="1"/>
  <c r="P3982" i="2"/>
  <c r="Q3982" i="2" s="1"/>
  <c r="P3998" i="2"/>
  <c r="Q3998" i="2" s="1"/>
  <c r="P4012" i="2"/>
  <c r="Q4012" i="2" s="1"/>
  <c r="P3995" i="2"/>
  <c r="Q3995" i="2" s="1"/>
  <c r="P3978" i="2"/>
  <c r="Q3978" i="2" s="1"/>
  <c r="P3981" i="2"/>
  <c r="Q3981" i="2" s="1"/>
  <c r="P3992" i="2"/>
  <c r="Q3992" i="2" s="1"/>
  <c r="P3999" i="2"/>
  <c r="Q3999" i="2" s="1"/>
  <c r="P3983" i="2"/>
  <c r="Q3983" i="2" s="1"/>
  <c r="P3989" i="2"/>
  <c r="Q3989" i="2" s="1"/>
  <c r="P4006" i="2"/>
  <c r="Q4006" i="2" s="1"/>
  <c r="P3980" i="2"/>
  <c r="Q3980" i="2" s="1"/>
  <c r="P3977" i="2"/>
  <c r="Q3977" i="2" s="1"/>
  <c r="P3985" i="2"/>
  <c r="Q3985" i="2" s="1"/>
  <c r="P3993" i="2"/>
  <c r="Q3993" i="2" s="1"/>
  <c r="P4010" i="2"/>
  <c r="Q4010" i="2" s="1"/>
  <c r="P3991" i="2"/>
  <c r="Q3991" i="2" s="1"/>
  <c r="P3986" i="2"/>
  <c r="Q3986" i="2" s="1"/>
  <c r="P4007" i="2"/>
  <c r="Q4007" i="2" s="1"/>
  <c r="P3984" i="2"/>
  <c r="Q3984" i="2" s="1"/>
  <c r="P3990" i="2"/>
  <c r="Q3990" i="2" s="1"/>
  <c r="P4001" i="2"/>
  <c r="Q4001" i="2" s="1"/>
  <c r="P4008" i="2"/>
  <c r="Q4008" i="2" s="1"/>
  <c r="P4000" i="2"/>
  <c r="Q4000" i="2" s="1"/>
  <c r="P4004" i="2"/>
  <c r="Q4004" i="2" s="1"/>
  <c r="P4005" i="2"/>
  <c r="Q4005" i="2" s="1"/>
  <c r="P3979" i="2"/>
  <c r="Q3979" i="2" s="1"/>
  <c r="P3987" i="2"/>
  <c r="Q3987" i="2" s="1"/>
  <c r="P3994" i="2"/>
  <c r="Q3994" i="2" s="1"/>
  <c r="P4009" i="2"/>
  <c r="Q4009" i="2" s="1"/>
  <c r="P3968" i="2"/>
  <c r="Q3968" i="2" s="1"/>
  <c r="P3961" i="2"/>
  <c r="Q3961" i="2" s="1"/>
  <c r="P3970" i="2"/>
  <c r="Q3970" i="2" s="1"/>
  <c r="P3973" i="2"/>
  <c r="Q3973" i="2" s="1"/>
  <c r="P3947" i="2"/>
  <c r="Q3947" i="2" s="1"/>
  <c r="P3945" i="2"/>
  <c r="Q3945" i="2" s="1"/>
  <c r="P3960" i="2"/>
  <c r="Q3960" i="2" s="1"/>
  <c r="P3943" i="2"/>
  <c r="Q3943" i="2" s="1"/>
  <c r="P3969" i="2"/>
  <c r="Q3969" i="2" s="1"/>
  <c r="P3952" i="2"/>
  <c r="Q3952" i="2" s="1"/>
  <c r="P3964" i="2"/>
  <c r="Q3964" i="2" s="1"/>
  <c r="P3944" i="2"/>
  <c r="Q3944" i="2" s="1"/>
  <c r="P3942" i="2"/>
  <c r="Q3942" i="2" s="1"/>
  <c r="P3946" i="2"/>
  <c r="Q3946" i="2" s="1"/>
  <c r="P3966" i="2"/>
  <c r="Q3966" i="2" s="1"/>
  <c r="P3975" i="2"/>
  <c r="Q3975" i="2" s="1"/>
  <c r="P3959" i="2"/>
  <c r="Q3959" i="2" s="1"/>
  <c r="P3955" i="2"/>
  <c r="Q3955" i="2" s="1"/>
  <c r="P3976" i="2"/>
  <c r="Q3976" i="2" s="1"/>
  <c r="P3949" i="2"/>
  <c r="Q3949" i="2" s="1"/>
  <c r="P3965" i="2"/>
  <c r="Q3965" i="2" s="1"/>
  <c r="P3950" i="2"/>
  <c r="Q3950" i="2" s="1"/>
  <c r="P3972" i="2"/>
  <c r="Q3972" i="2" s="1"/>
  <c r="P3951" i="2"/>
  <c r="Q3951" i="2" s="1"/>
  <c r="P3974" i="2"/>
  <c r="Q3974" i="2" s="1"/>
  <c r="P3956" i="2"/>
  <c r="Q3956" i="2" s="1"/>
  <c r="P3954" i="2"/>
  <c r="Q3954" i="2" s="1"/>
  <c r="P3948" i="2"/>
  <c r="Q3948" i="2" s="1"/>
  <c r="P3953" i="2"/>
  <c r="Q3953" i="2" s="1"/>
  <c r="P3971" i="2"/>
  <c r="Q3971" i="2" s="1"/>
  <c r="P3941" i="2"/>
  <c r="Q3941" i="2" s="1"/>
  <c r="P3963" i="2"/>
  <c r="Q3963" i="2" s="1"/>
  <c r="P3967" i="2"/>
  <c r="Q3967" i="2" s="1"/>
  <c r="P3962" i="2"/>
  <c r="Q3962" i="2" s="1"/>
  <c r="P3958" i="2"/>
  <c r="Q3958" i="2" s="1"/>
  <c r="P3957" i="2"/>
  <c r="Q3957" i="2" s="1"/>
  <c r="P3938" i="2"/>
  <c r="Q3938" i="2" s="1"/>
  <c r="P3908" i="2"/>
  <c r="Q3908" i="2" s="1"/>
  <c r="P3927" i="2"/>
  <c r="Q3927" i="2" s="1"/>
  <c r="P3912" i="2"/>
  <c r="Q3912" i="2" s="1"/>
  <c r="P3919" i="2"/>
  <c r="Q3919" i="2" s="1"/>
  <c r="P3932" i="2"/>
  <c r="Q3932" i="2" s="1"/>
  <c r="P3920" i="2"/>
  <c r="Q3920" i="2" s="1"/>
  <c r="P3913" i="2"/>
  <c r="Q3913" i="2" s="1"/>
  <c r="P3933" i="2"/>
  <c r="Q3933" i="2" s="1"/>
  <c r="P3910" i="2"/>
  <c r="Q3910" i="2" s="1"/>
  <c r="P3921" i="2"/>
  <c r="Q3921" i="2" s="1"/>
  <c r="P3928" i="2"/>
  <c r="Q3928" i="2" s="1"/>
  <c r="P3931" i="2"/>
  <c r="Q3931" i="2" s="1"/>
  <c r="P3935" i="2"/>
  <c r="Q3935" i="2" s="1"/>
  <c r="P3939" i="2"/>
  <c r="Q3939" i="2" s="1"/>
  <c r="P3929" i="2"/>
  <c r="Q3929" i="2" s="1"/>
  <c r="P3917" i="2"/>
  <c r="Q3917" i="2" s="1"/>
  <c r="P3906" i="2"/>
  <c r="Q3906" i="2" s="1"/>
  <c r="P3909" i="2"/>
  <c r="Q3909" i="2" s="1"/>
  <c r="P3915" i="2"/>
  <c r="Q3915" i="2" s="1"/>
  <c r="P3911" i="2"/>
  <c r="Q3911" i="2" s="1"/>
  <c r="P3916" i="2"/>
  <c r="Q3916" i="2" s="1"/>
  <c r="P3924" i="2"/>
  <c r="Q3924" i="2" s="1"/>
  <c r="P3907" i="2"/>
  <c r="Q3907" i="2" s="1"/>
  <c r="P3905" i="2"/>
  <c r="Q3905" i="2" s="1"/>
  <c r="P3940" i="2"/>
  <c r="Q3940" i="2" s="1"/>
  <c r="P3936" i="2"/>
  <c r="Q3936" i="2" s="1"/>
  <c r="P3925" i="2"/>
  <c r="Q3925" i="2" s="1"/>
  <c r="P3937" i="2"/>
  <c r="Q3937" i="2" s="1"/>
  <c r="P3930" i="2"/>
  <c r="Q3930" i="2" s="1"/>
  <c r="P3922" i="2"/>
  <c r="Q3922" i="2" s="1"/>
  <c r="P3934" i="2"/>
  <c r="Q3934" i="2" s="1"/>
  <c r="P3923" i="2"/>
  <c r="Q3923" i="2" s="1"/>
  <c r="P3914" i="2"/>
  <c r="Q3914" i="2" s="1"/>
  <c r="P3926" i="2"/>
  <c r="Q3926" i="2" s="1"/>
  <c r="P3918" i="2"/>
  <c r="Q3918" i="2" s="1"/>
  <c r="P3902" i="2"/>
  <c r="Q3902" i="2" s="1"/>
  <c r="P3901" i="2"/>
  <c r="Q3901" i="2" s="1"/>
  <c r="P3904" i="2"/>
  <c r="Q3904" i="2" s="1"/>
  <c r="P3899" i="2"/>
  <c r="Q3899" i="2" s="1"/>
  <c r="P3900" i="2"/>
  <c r="Q3900" i="2" s="1"/>
  <c r="P3898" i="2"/>
  <c r="Q3898" i="2" s="1"/>
  <c r="P3903" i="2"/>
  <c r="Q3903" i="2" s="1"/>
  <c r="P3896" i="2"/>
  <c r="Q3896" i="2" s="1"/>
  <c r="P3895" i="2"/>
  <c r="Q3895" i="2" s="1"/>
  <c r="P3897" i="2"/>
  <c r="Q3897" i="2" s="1"/>
  <c r="P3861" i="2"/>
  <c r="Q3861" i="2" s="1"/>
  <c r="P3869" i="2"/>
  <c r="Q3869" i="2" s="1"/>
  <c r="P3892" i="2"/>
  <c r="Q3892" i="2" s="1"/>
  <c r="P3874" i="2"/>
  <c r="Q3874" i="2" s="1"/>
  <c r="P3871" i="2"/>
  <c r="Q3871" i="2" s="1"/>
  <c r="P3877" i="2"/>
  <c r="Q3877" i="2" s="1"/>
  <c r="P3860" i="2"/>
  <c r="Q3860" i="2" s="1"/>
  <c r="P3893" i="2"/>
  <c r="Q3893" i="2" s="1"/>
  <c r="P3885" i="2"/>
  <c r="Q3885" i="2" s="1"/>
  <c r="P3886" i="2"/>
  <c r="Q3886" i="2" s="1"/>
  <c r="P3890" i="2"/>
  <c r="Q3890" i="2" s="1"/>
  <c r="P3873" i="2"/>
  <c r="Q3873" i="2" s="1"/>
  <c r="P3878" i="2"/>
  <c r="Q3878" i="2" s="1"/>
  <c r="P3884" i="2"/>
  <c r="Q3884" i="2" s="1"/>
  <c r="P3880" i="2"/>
  <c r="Q3880" i="2" s="1"/>
  <c r="P3887" i="2"/>
  <c r="Q3887" i="2" s="1"/>
  <c r="P3879" i="2"/>
  <c r="Q3879" i="2" s="1"/>
  <c r="P3870" i="2"/>
  <c r="Q3870" i="2" s="1"/>
  <c r="P3866" i="2"/>
  <c r="Q3866" i="2" s="1"/>
  <c r="P3863" i="2"/>
  <c r="Q3863" i="2" s="1"/>
  <c r="P3868" i="2"/>
  <c r="Q3868" i="2" s="1"/>
  <c r="P3867" i="2"/>
  <c r="Q3867" i="2" s="1"/>
  <c r="P3883" i="2"/>
  <c r="Q3883" i="2" s="1"/>
  <c r="P3888" i="2"/>
  <c r="Q3888" i="2" s="1"/>
  <c r="P3882" i="2"/>
  <c r="Q3882" i="2" s="1"/>
  <c r="P3889" i="2"/>
  <c r="Q3889" i="2" s="1"/>
  <c r="P3872" i="2"/>
  <c r="Q3872" i="2" s="1"/>
  <c r="P3865" i="2"/>
  <c r="Q3865" i="2" s="1"/>
  <c r="P3876" i="2"/>
  <c r="Q3876" i="2" s="1"/>
  <c r="P3859" i="2"/>
  <c r="Q3859" i="2" s="1"/>
  <c r="P3862" i="2"/>
  <c r="Q3862" i="2" s="1"/>
  <c r="P3864" i="2"/>
  <c r="Q3864" i="2" s="1"/>
  <c r="P3891" i="2"/>
  <c r="Q3891" i="2" s="1"/>
  <c r="P3875" i="2"/>
  <c r="Q3875" i="2" s="1"/>
  <c r="P3881" i="2"/>
  <c r="Q3881" i="2" s="1"/>
  <c r="P3894" i="2"/>
  <c r="Q3894" i="2" s="1"/>
  <c r="P3846" i="2"/>
  <c r="Q3846" i="2" s="1"/>
  <c r="P3827" i="2"/>
  <c r="Q3827" i="2" s="1"/>
  <c r="P3848" i="2"/>
  <c r="Q3848" i="2" s="1"/>
  <c r="P3854" i="2"/>
  <c r="Q3854" i="2" s="1"/>
  <c r="P3829" i="2"/>
  <c r="Q3829" i="2" s="1"/>
  <c r="P3830" i="2"/>
  <c r="Q3830" i="2" s="1"/>
  <c r="P3839" i="2"/>
  <c r="Q3839" i="2" s="1"/>
  <c r="P3853" i="2"/>
  <c r="Q3853" i="2" s="1"/>
  <c r="P3831" i="2"/>
  <c r="Q3831" i="2" s="1"/>
  <c r="P3833" i="2"/>
  <c r="Q3833" i="2" s="1"/>
  <c r="P3850" i="2"/>
  <c r="Q3850" i="2" s="1"/>
  <c r="P3826" i="2"/>
  <c r="Q3826" i="2" s="1"/>
  <c r="P3851" i="2"/>
  <c r="Q3851" i="2" s="1"/>
  <c r="P3843" i="2"/>
  <c r="Q3843" i="2" s="1"/>
  <c r="P3838" i="2"/>
  <c r="Q3838" i="2" s="1"/>
  <c r="P3834" i="2"/>
  <c r="Q3834" i="2" s="1"/>
  <c r="P3841" i="2"/>
  <c r="Q3841" i="2" s="1"/>
  <c r="P3840" i="2"/>
  <c r="Q3840" i="2" s="1"/>
  <c r="P3824" i="2"/>
  <c r="Q3824" i="2" s="1"/>
  <c r="P3857" i="2"/>
  <c r="Q3857" i="2" s="1"/>
  <c r="P3845" i="2"/>
  <c r="Q3845" i="2" s="1"/>
  <c r="P3828" i="2"/>
  <c r="Q3828" i="2" s="1"/>
  <c r="P3842" i="2"/>
  <c r="Q3842" i="2" s="1"/>
  <c r="P3844" i="2"/>
  <c r="Q3844" i="2" s="1"/>
  <c r="P3835" i="2"/>
  <c r="Q3835" i="2" s="1"/>
  <c r="P3852" i="2"/>
  <c r="Q3852" i="2" s="1"/>
  <c r="P3849" i="2"/>
  <c r="Q3849" i="2" s="1"/>
  <c r="P3825" i="2"/>
  <c r="Q3825" i="2" s="1"/>
  <c r="P3823" i="2"/>
  <c r="Q3823" i="2" s="1"/>
  <c r="P3836" i="2"/>
  <c r="Q3836" i="2" s="1"/>
  <c r="P3858" i="2"/>
  <c r="Q3858" i="2" s="1"/>
  <c r="P3856" i="2"/>
  <c r="Q3856" i="2" s="1"/>
  <c r="P3847" i="2"/>
  <c r="Q3847" i="2" s="1"/>
  <c r="P3837" i="2"/>
  <c r="Q3837" i="2" s="1"/>
  <c r="P3832" i="2"/>
  <c r="Q3832" i="2" s="1"/>
  <c r="P3855" i="2"/>
  <c r="Q3855" i="2" s="1"/>
  <c r="P3801" i="2"/>
  <c r="Q3801" i="2" s="1"/>
  <c r="P3794" i="2"/>
  <c r="Q3794" i="2" s="1"/>
  <c r="P3796" i="2"/>
  <c r="Q3796" i="2" s="1"/>
  <c r="P3797" i="2"/>
  <c r="Q3797" i="2" s="1"/>
  <c r="P3788" i="2"/>
  <c r="Q3788" i="2" s="1"/>
  <c r="P3799" i="2"/>
  <c r="Q3799" i="2" s="1"/>
  <c r="P3814" i="2"/>
  <c r="Q3814" i="2" s="1"/>
  <c r="P3795" i="2"/>
  <c r="Q3795" i="2" s="1"/>
  <c r="P3791" i="2"/>
  <c r="Q3791" i="2" s="1"/>
  <c r="P3804" i="2"/>
  <c r="Q3804" i="2" s="1"/>
  <c r="P3792" i="2"/>
  <c r="Q3792" i="2" s="1"/>
  <c r="P3803" i="2"/>
  <c r="Q3803" i="2" s="1"/>
  <c r="P3815" i="2"/>
  <c r="Q3815" i="2" s="1"/>
  <c r="P3790" i="2"/>
  <c r="Q3790" i="2" s="1"/>
  <c r="P3821" i="2"/>
  <c r="Q3821" i="2" s="1"/>
  <c r="P3822" i="2"/>
  <c r="Q3822" i="2" s="1"/>
  <c r="P3787" i="2"/>
  <c r="Q3787" i="2" s="1"/>
  <c r="P3818" i="2"/>
  <c r="Q3818" i="2" s="1"/>
  <c r="P3798" i="2"/>
  <c r="Q3798" i="2" s="1"/>
  <c r="P3812" i="2"/>
  <c r="Q3812" i="2" s="1"/>
  <c r="P3808" i="2"/>
  <c r="Q3808" i="2" s="1"/>
  <c r="P3819" i="2"/>
  <c r="Q3819" i="2" s="1"/>
  <c r="P3806" i="2"/>
  <c r="Q3806" i="2" s="1"/>
  <c r="P3810" i="2"/>
  <c r="Q3810" i="2" s="1"/>
  <c r="P3811" i="2"/>
  <c r="Q3811" i="2" s="1"/>
  <c r="P3809" i="2"/>
  <c r="Q3809" i="2" s="1"/>
  <c r="P3816" i="2"/>
  <c r="Q3816" i="2" s="1"/>
  <c r="P3800" i="2"/>
  <c r="Q3800" i="2" s="1"/>
  <c r="P3813" i="2"/>
  <c r="Q3813" i="2" s="1"/>
  <c r="P3820" i="2"/>
  <c r="Q3820" i="2" s="1"/>
  <c r="P3793" i="2"/>
  <c r="Q3793" i="2" s="1"/>
  <c r="P3789" i="2"/>
  <c r="Q3789" i="2" s="1"/>
  <c r="P3807" i="2"/>
  <c r="Q3807" i="2" s="1"/>
  <c r="P3805" i="2"/>
  <c r="Q3805" i="2" s="1"/>
  <c r="P3802" i="2"/>
  <c r="Q3802" i="2" s="1"/>
  <c r="P3817" i="2"/>
  <c r="Q3817" i="2" s="1"/>
  <c r="P3783" i="2"/>
  <c r="Q3783" i="2" s="1"/>
  <c r="P3781" i="2"/>
  <c r="Q3781" i="2" s="1"/>
  <c r="P3785" i="2"/>
  <c r="Q3785" i="2" s="1"/>
  <c r="P3778" i="2"/>
  <c r="Q3778" i="2" s="1"/>
  <c r="P3782" i="2"/>
  <c r="Q3782" i="2" s="1"/>
  <c r="P3780" i="2"/>
  <c r="Q3780" i="2" s="1"/>
  <c r="P3786" i="2"/>
  <c r="Q3786" i="2" s="1"/>
  <c r="P3784" i="2"/>
  <c r="Q3784" i="2" s="1"/>
  <c r="P3777" i="2"/>
  <c r="Q3777" i="2" s="1"/>
  <c r="P3779" i="2"/>
  <c r="Q3779" i="2" s="1"/>
  <c r="P3531" i="2"/>
  <c r="Q3531" i="2" s="1"/>
  <c r="P3530" i="2"/>
  <c r="Q3530" i="2" s="1"/>
  <c r="P3532" i="2"/>
  <c r="Q3532" i="2" s="1"/>
  <c r="P3512" i="2"/>
  <c r="Q3512" i="2" s="1"/>
  <c r="P3520" i="2"/>
  <c r="Q3520" i="2" s="1"/>
  <c r="P3522" i="2"/>
  <c r="Q3522" i="2" s="1"/>
  <c r="P3527" i="2"/>
  <c r="Q3527" i="2" s="1"/>
  <c r="P3526" i="2"/>
  <c r="Q3526" i="2" s="1"/>
  <c r="P3518" i="2"/>
  <c r="Q3518" i="2" s="1"/>
  <c r="P3508" i="2"/>
  <c r="Q3508" i="2" s="1"/>
  <c r="P3524" i="2"/>
  <c r="Q3524" i="2" s="1"/>
  <c r="P3521" i="2"/>
  <c r="Q3521" i="2" s="1"/>
  <c r="P3523" i="2"/>
  <c r="Q3523" i="2" s="1"/>
  <c r="P3510" i="2"/>
  <c r="Q3510" i="2" s="1"/>
  <c r="P3535" i="2"/>
  <c r="Q3535" i="2" s="1"/>
  <c r="P3509" i="2"/>
  <c r="Q3509" i="2" s="1"/>
  <c r="P3528" i="2"/>
  <c r="Q3528" i="2" s="1"/>
  <c r="P3534" i="2"/>
  <c r="Q3534" i="2" s="1"/>
  <c r="P3538" i="2"/>
  <c r="Q3538" i="2" s="1"/>
  <c r="P3505" i="2"/>
  <c r="Q3505" i="2" s="1"/>
  <c r="P3537" i="2"/>
  <c r="Q3537" i="2" s="1"/>
  <c r="P3513" i="2"/>
  <c r="Q3513" i="2" s="1"/>
  <c r="P3525" i="2"/>
  <c r="Q3525" i="2" s="1"/>
  <c r="P3540" i="2"/>
  <c r="Q3540" i="2" s="1"/>
  <c r="P3514" i="2"/>
  <c r="Q3514" i="2" s="1"/>
  <c r="P3536" i="2"/>
  <c r="Q3536" i="2" s="1"/>
  <c r="P3515" i="2"/>
  <c r="Q3515" i="2" s="1"/>
  <c r="P3506" i="2"/>
  <c r="Q3506" i="2" s="1"/>
  <c r="P3533" i="2"/>
  <c r="Q3533" i="2" s="1"/>
  <c r="P3517" i="2"/>
  <c r="Q3517" i="2" s="1"/>
  <c r="P3511" i="2"/>
  <c r="Q3511" i="2" s="1"/>
  <c r="P3507" i="2"/>
  <c r="Q3507" i="2" s="1"/>
  <c r="P3516" i="2"/>
  <c r="Q3516" i="2" s="1"/>
  <c r="P3519" i="2"/>
  <c r="Q3519" i="2" s="1"/>
  <c r="P3539" i="2"/>
  <c r="Q3539" i="2" s="1"/>
  <c r="P3529" i="2"/>
  <c r="Q3529" i="2" s="1"/>
  <c r="P3501" i="2"/>
  <c r="Q3501" i="2" s="1"/>
  <c r="P3480" i="2"/>
  <c r="Q3480" i="2" s="1"/>
  <c r="P3472" i="2"/>
  <c r="Q3472" i="2" s="1"/>
  <c r="P3496" i="2"/>
  <c r="Q3496" i="2" s="1"/>
  <c r="P3482" i="2"/>
  <c r="Q3482" i="2" s="1"/>
  <c r="P3488" i="2"/>
  <c r="Q3488" i="2" s="1"/>
  <c r="P3503" i="2"/>
  <c r="Q3503" i="2" s="1"/>
  <c r="P3499" i="2"/>
  <c r="Q3499" i="2" s="1"/>
  <c r="P3489" i="2"/>
  <c r="Q3489" i="2" s="1"/>
  <c r="P3498" i="2"/>
  <c r="Q3498" i="2" s="1"/>
  <c r="P3478" i="2"/>
  <c r="Q3478" i="2" s="1"/>
  <c r="P3486" i="2"/>
  <c r="Q3486" i="2" s="1"/>
  <c r="P3479" i="2"/>
  <c r="Q3479" i="2" s="1"/>
  <c r="P3487" i="2"/>
  <c r="Q3487" i="2" s="1"/>
  <c r="P3471" i="2"/>
  <c r="Q3471" i="2" s="1"/>
  <c r="P3470" i="2"/>
  <c r="Q3470" i="2" s="1"/>
  <c r="P3477" i="2"/>
  <c r="Q3477" i="2" s="1"/>
  <c r="P3481" i="2"/>
  <c r="Q3481" i="2" s="1"/>
  <c r="P3483" i="2"/>
  <c r="Q3483" i="2" s="1"/>
  <c r="P3495" i="2"/>
  <c r="Q3495" i="2" s="1"/>
  <c r="P3476" i="2"/>
  <c r="Q3476" i="2" s="1"/>
  <c r="P3492" i="2"/>
  <c r="Q3492" i="2" s="1"/>
  <c r="P3474" i="2"/>
  <c r="Q3474" i="2" s="1"/>
  <c r="P3485" i="2"/>
  <c r="Q3485" i="2" s="1"/>
  <c r="P3504" i="2"/>
  <c r="Q3504" i="2" s="1"/>
  <c r="P3494" i="2"/>
  <c r="Q3494" i="2" s="1"/>
  <c r="P3493" i="2"/>
  <c r="Q3493" i="2" s="1"/>
  <c r="P3502" i="2"/>
  <c r="Q3502" i="2" s="1"/>
  <c r="P3484" i="2"/>
  <c r="Q3484" i="2" s="1"/>
  <c r="P3500" i="2"/>
  <c r="Q3500" i="2" s="1"/>
  <c r="P3490" i="2"/>
  <c r="Q3490" i="2" s="1"/>
  <c r="P3497" i="2"/>
  <c r="Q3497" i="2" s="1"/>
  <c r="P3475" i="2"/>
  <c r="Q3475" i="2" s="1"/>
  <c r="P3469" i="2"/>
  <c r="Q3469" i="2" s="1"/>
  <c r="P3473" i="2"/>
  <c r="Q3473" i="2" s="1"/>
  <c r="P3491" i="2"/>
  <c r="Q3491" i="2" s="1"/>
  <c r="P3456" i="2"/>
  <c r="Q3456" i="2" s="1"/>
  <c r="P3466" i="2"/>
  <c r="Q3466" i="2" s="1"/>
  <c r="P3436" i="2"/>
  <c r="Q3436" i="2" s="1"/>
  <c r="P3447" i="2"/>
  <c r="Q3447" i="2" s="1"/>
  <c r="P3461" i="2"/>
  <c r="Q3461" i="2" s="1"/>
  <c r="P3450" i="2"/>
  <c r="Q3450" i="2" s="1"/>
  <c r="P3468" i="2"/>
  <c r="Q3468" i="2" s="1"/>
  <c r="P3439" i="2"/>
  <c r="Q3439" i="2" s="1"/>
  <c r="P3438" i="2"/>
  <c r="Q3438" i="2" s="1"/>
  <c r="P3437" i="2"/>
  <c r="Q3437" i="2" s="1"/>
  <c r="P3449" i="2"/>
  <c r="Q3449" i="2" s="1"/>
  <c r="P3433" i="2"/>
  <c r="Q3433" i="2" s="1"/>
  <c r="P3462" i="2"/>
  <c r="Q3462" i="2" s="1"/>
  <c r="P3442" i="2"/>
  <c r="Q3442" i="2" s="1"/>
  <c r="P3465" i="2"/>
  <c r="Q3465" i="2" s="1"/>
  <c r="P3460" i="2"/>
  <c r="Q3460" i="2" s="1"/>
  <c r="P3446" i="2"/>
  <c r="Q3446" i="2" s="1"/>
  <c r="P3448" i="2"/>
  <c r="Q3448" i="2" s="1"/>
  <c r="P3434" i="2"/>
  <c r="Q3434" i="2" s="1"/>
  <c r="P3457" i="2"/>
  <c r="Q3457" i="2" s="1"/>
  <c r="P3464" i="2"/>
  <c r="Q3464" i="2" s="1"/>
  <c r="P3452" i="2"/>
  <c r="Q3452" i="2" s="1"/>
  <c r="P3463" i="2"/>
  <c r="Q3463" i="2" s="1"/>
  <c r="P3444" i="2"/>
  <c r="Q3444" i="2" s="1"/>
  <c r="P3435" i="2"/>
  <c r="Q3435" i="2" s="1"/>
  <c r="P3458" i="2"/>
  <c r="Q3458" i="2" s="1"/>
  <c r="P3440" i="2"/>
  <c r="Q3440" i="2" s="1"/>
  <c r="P3443" i="2"/>
  <c r="Q3443" i="2" s="1"/>
  <c r="P3445" i="2"/>
  <c r="Q3445" i="2" s="1"/>
  <c r="P3454" i="2"/>
  <c r="Q3454" i="2" s="1"/>
  <c r="P3455" i="2"/>
  <c r="Q3455" i="2" s="1"/>
  <c r="P3459" i="2"/>
  <c r="Q3459" i="2" s="1"/>
  <c r="P3467" i="2"/>
  <c r="Q3467" i="2" s="1"/>
  <c r="P3451" i="2"/>
  <c r="Q3451" i="2" s="1"/>
  <c r="P3441" i="2"/>
  <c r="Q3441" i="2" s="1"/>
  <c r="P3453" i="2"/>
  <c r="Q3453" i="2" s="1"/>
  <c r="P3428" i="2"/>
  <c r="Q3428" i="2" s="1"/>
  <c r="P3432" i="2"/>
  <c r="Q3432" i="2" s="1"/>
  <c r="P3430" i="2"/>
  <c r="Q3430" i="2" s="1"/>
  <c r="P3429" i="2"/>
  <c r="Q3429" i="2" s="1"/>
  <c r="P3427" i="2"/>
  <c r="Q3427" i="2" s="1"/>
  <c r="P3425" i="2"/>
  <c r="Q3425" i="2" s="1"/>
  <c r="P3431" i="2"/>
  <c r="Q3431" i="2" s="1"/>
  <c r="P3424" i="2"/>
  <c r="Q3424" i="2" s="1"/>
  <c r="P3423" i="2"/>
  <c r="Q3423" i="2" s="1"/>
  <c r="P3426" i="2" l="1"/>
  <c r="Q3426" i="2" s="1"/>
  <c r="P121" i="2"/>
  <c r="Q121" i="2" s="1"/>
  <c r="P122" i="2"/>
  <c r="Q122" i="2" s="1"/>
  <c r="P125" i="2"/>
  <c r="Q125" i="2" s="1"/>
  <c r="P129" i="2"/>
  <c r="Q129" i="2" s="1"/>
  <c r="P124" i="2"/>
  <c r="Q124" i="2" s="1"/>
  <c r="P127" i="2"/>
  <c r="Q127" i="2" s="1"/>
  <c r="P126" i="2"/>
  <c r="Q126" i="2" s="1"/>
  <c r="P128" i="2"/>
  <c r="Q128" i="2" s="1"/>
  <c r="P123" i="2"/>
  <c r="Q123" i="2" s="1"/>
  <c r="P120" i="2"/>
  <c r="Q120" i="2" s="1"/>
  <c r="P159" i="2"/>
  <c r="Q159" i="2" s="1"/>
  <c r="P139" i="2"/>
  <c r="Q139" i="2" s="1"/>
  <c r="P142" i="2"/>
  <c r="Q142" i="2" s="1"/>
  <c r="P138" i="2"/>
  <c r="Q138" i="2" s="1"/>
  <c r="P160" i="2"/>
  <c r="Q160" i="2" s="1"/>
  <c r="P144" i="2"/>
  <c r="Q144" i="2" s="1"/>
  <c r="P146" i="2"/>
  <c r="Q146" i="2" s="1"/>
  <c r="P133" i="2"/>
  <c r="Q133" i="2" s="1"/>
  <c r="P130" i="2"/>
  <c r="Q130" i="2" s="1"/>
  <c r="P161" i="2"/>
  <c r="Q161" i="2" s="1"/>
  <c r="P154" i="2"/>
  <c r="Q154" i="2" s="1"/>
  <c r="P134" i="2"/>
  <c r="Q134" i="2" s="1"/>
  <c r="P163" i="2"/>
  <c r="Q163" i="2" s="1"/>
  <c r="P136" i="2"/>
  <c r="Q136" i="2" s="1"/>
  <c r="P145" i="2"/>
  <c r="Q145" i="2" s="1"/>
  <c r="P143" i="2"/>
  <c r="Q143" i="2" s="1"/>
  <c r="P149" i="2"/>
  <c r="Q149" i="2" s="1"/>
  <c r="P156" i="2"/>
  <c r="Q156" i="2" s="1"/>
  <c r="P148" i="2"/>
  <c r="Q148" i="2" s="1"/>
  <c r="P151" i="2"/>
  <c r="Q151" i="2" s="1"/>
  <c r="P141" i="2"/>
  <c r="Q141" i="2" s="1"/>
  <c r="P155" i="2"/>
  <c r="Q155" i="2" s="1"/>
  <c r="P152" i="2"/>
  <c r="Q152" i="2" s="1"/>
  <c r="P135" i="2"/>
  <c r="Q135" i="2" s="1"/>
  <c r="P165" i="2"/>
  <c r="Q165" i="2" s="1"/>
  <c r="P140" i="2"/>
  <c r="Q140" i="2" s="1"/>
  <c r="P164" i="2"/>
  <c r="Q164" i="2" s="1"/>
  <c r="P137" i="2"/>
  <c r="Q137" i="2" s="1"/>
  <c r="P147" i="2"/>
  <c r="Q147" i="2" s="1"/>
  <c r="P157" i="2"/>
  <c r="Q157" i="2" s="1"/>
  <c r="P158" i="2"/>
  <c r="Q158" i="2" s="1"/>
  <c r="P150" i="2"/>
  <c r="Q150" i="2" s="1"/>
  <c r="P153" i="2"/>
  <c r="Q153" i="2" s="1"/>
  <c r="P131" i="2"/>
  <c r="Q131" i="2" s="1"/>
  <c r="P132" i="2"/>
  <c r="Q132" i="2" s="1"/>
  <c r="P162" i="2"/>
  <c r="Q162" i="2" s="1"/>
  <c r="P179" i="2"/>
  <c r="Q179" i="2" s="1"/>
  <c r="P186" i="2"/>
  <c r="Q186" i="2" s="1"/>
  <c r="P198" i="2"/>
  <c r="Q198" i="2" s="1"/>
  <c r="P166" i="2"/>
  <c r="Q166" i="2" s="1"/>
  <c r="P195" i="2"/>
  <c r="Q195" i="2" s="1"/>
  <c r="P184" i="2"/>
  <c r="Q184" i="2" s="1"/>
  <c r="P170" i="2"/>
  <c r="Q170" i="2" s="1"/>
  <c r="P176" i="2"/>
  <c r="Q176" i="2" s="1"/>
  <c r="P174" i="2"/>
  <c r="Q174" i="2" s="1"/>
  <c r="P171" i="2"/>
  <c r="Q171" i="2" s="1"/>
  <c r="P175" i="2"/>
  <c r="Q175" i="2" s="1"/>
  <c r="P181" i="2"/>
  <c r="Q181" i="2" s="1"/>
  <c r="P178" i="2"/>
  <c r="Q178" i="2" s="1"/>
  <c r="P194" i="2"/>
  <c r="Q194" i="2" s="1"/>
  <c r="P172" i="2"/>
  <c r="Q172" i="2" s="1"/>
  <c r="P201" i="2"/>
  <c r="Q201" i="2" s="1"/>
  <c r="P187" i="2"/>
  <c r="Q187" i="2" s="1"/>
  <c r="P188" i="2"/>
  <c r="Q188" i="2" s="1"/>
  <c r="P189" i="2"/>
  <c r="Q189" i="2" s="1"/>
  <c r="P185" i="2"/>
  <c r="Q185" i="2" s="1"/>
  <c r="P193" i="2"/>
  <c r="Q193" i="2" s="1"/>
  <c r="P197" i="2"/>
  <c r="Q197" i="2" s="1"/>
  <c r="P180" i="2"/>
  <c r="Q180" i="2" s="1"/>
  <c r="P182" i="2"/>
  <c r="Q182" i="2" s="1"/>
  <c r="P200" i="2"/>
  <c r="Q200" i="2" s="1"/>
  <c r="P177" i="2"/>
  <c r="Q177" i="2" s="1"/>
  <c r="P196" i="2"/>
  <c r="Q196" i="2" s="1"/>
  <c r="P173" i="2"/>
  <c r="Q173" i="2" s="1"/>
  <c r="P192" i="2"/>
  <c r="Q192" i="2" s="1"/>
  <c r="P191" i="2"/>
  <c r="Q191" i="2" s="1"/>
  <c r="P183" i="2"/>
  <c r="Q183" i="2" s="1"/>
  <c r="P199" i="2"/>
  <c r="Q199" i="2" s="1"/>
  <c r="P190" i="2"/>
  <c r="Q190" i="2" s="1"/>
  <c r="P169" i="2"/>
  <c r="Q169" i="2" s="1"/>
  <c r="P167" i="2"/>
  <c r="Q167" i="2" s="1"/>
  <c r="P168" i="2"/>
  <c r="Q168" i="2" s="1"/>
  <c r="P235" i="2"/>
  <c r="Q235" i="2" s="1"/>
  <c r="P207" i="2"/>
  <c r="Q207" i="2" s="1"/>
  <c r="P209" i="2"/>
  <c r="Q209" i="2" s="1"/>
  <c r="P215" i="2"/>
  <c r="Q215" i="2" s="1"/>
  <c r="P210" i="2"/>
  <c r="Q210" i="2" s="1"/>
  <c r="P208" i="2"/>
  <c r="Q208" i="2" s="1"/>
  <c r="P216" i="2"/>
  <c r="Q216" i="2" s="1"/>
  <c r="P224" i="2"/>
  <c r="Q224" i="2" s="1"/>
  <c r="P236" i="2"/>
  <c r="Q236" i="2" s="1"/>
  <c r="P227" i="2"/>
  <c r="Q227" i="2" s="1"/>
  <c r="P225" i="2"/>
  <c r="Q225" i="2" s="1"/>
  <c r="P218" i="2"/>
  <c r="Q218" i="2" s="1"/>
  <c r="P206" i="2"/>
  <c r="Q206" i="2" s="1"/>
  <c r="P231" i="2"/>
  <c r="Q231" i="2" s="1"/>
  <c r="P234" i="2"/>
  <c r="Q234" i="2" s="1"/>
  <c r="P217" i="2"/>
  <c r="Q217" i="2" s="1"/>
  <c r="P211" i="2"/>
  <c r="Q211" i="2" s="1"/>
  <c r="P229" i="2"/>
  <c r="Q229" i="2" s="1"/>
  <c r="P219" i="2"/>
  <c r="Q219" i="2" s="1"/>
  <c r="P202" i="2"/>
  <c r="Q202" i="2" s="1"/>
  <c r="P237" i="2"/>
  <c r="Q237" i="2" s="1"/>
  <c r="P212" i="2"/>
  <c r="Q212" i="2" s="1"/>
  <c r="P205" i="2"/>
  <c r="Q205" i="2" s="1"/>
  <c r="P232" i="2"/>
  <c r="Q232" i="2" s="1"/>
  <c r="P203" i="2"/>
  <c r="Q203" i="2" s="1"/>
  <c r="P204" i="2"/>
  <c r="Q204" i="2" s="1"/>
  <c r="P214" i="2"/>
  <c r="Q214" i="2" s="1"/>
  <c r="P221" i="2"/>
  <c r="Q221" i="2" s="1"/>
  <c r="P222" i="2"/>
  <c r="Q222" i="2" s="1"/>
  <c r="P213" i="2"/>
  <c r="Q213" i="2" s="1"/>
  <c r="P233" i="2"/>
  <c r="Q233" i="2" s="1"/>
  <c r="P223" i="2"/>
  <c r="Q223" i="2" s="1"/>
  <c r="P230" i="2"/>
  <c r="Q230" i="2" s="1"/>
  <c r="P220" i="2"/>
  <c r="Q220" i="2" s="1"/>
  <c r="P228" i="2"/>
  <c r="Q228" i="2" s="1"/>
  <c r="P226" i="2"/>
  <c r="Q226" i="2" s="1"/>
  <c r="P358" i="2"/>
  <c r="Q358" i="2" s="1"/>
  <c r="P355" i="2"/>
  <c r="Q355" i="2" s="1"/>
  <c r="P359" i="2"/>
  <c r="Q359" i="2" s="1"/>
  <c r="P356" i="2"/>
  <c r="Q356" i="2" s="1"/>
  <c r="P362" i="2"/>
  <c r="Q362" i="2" s="1"/>
  <c r="P361" i="2"/>
  <c r="Q361" i="2" s="1"/>
  <c r="P364" i="2"/>
  <c r="Q364" i="2" s="1"/>
  <c r="P360" i="2"/>
  <c r="Q360" i="2" s="1"/>
  <c r="P357" i="2"/>
  <c r="Q357" i="2" s="1"/>
  <c r="P363" i="2"/>
  <c r="Q363" i="2" s="1"/>
  <c r="P390" i="2"/>
  <c r="Q390" i="2" s="1"/>
  <c r="P387" i="2"/>
  <c r="Q387" i="2" s="1"/>
  <c r="P368" i="2"/>
  <c r="Q368" i="2" s="1"/>
  <c r="P399" i="2"/>
  <c r="Q399" i="2" s="1"/>
  <c r="P379" i="2"/>
  <c r="Q379" i="2" s="1"/>
  <c r="P396" i="2"/>
  <c r="Q396" i="2" s="1"/>
  <c r="P386" i="2"/>
  <c r="Q386" i="2" s="1"/>
  <c r="P394" i="2"/>
  <c r="Q394" i="2" s="1"/>
  <c r="P395" i="2"/>
  <c r="Q395" i="2" s="1"/>
  <c r="P391" i="2"/>
  <c r="Q391" i="2" s="1"/>
  <c r="P381" i="2"/>
  <c r="Q381" i="2" s="1"/>
  <c r="P371" i="2"/>
  <c r="Q371" i="2" s="1"/>
  <c r="P369" i="2"/>
  <c r="Q369" i="2" s="1"/>
  <c r="P365" i="2"/>
  <c r="Q365" i="2" s="1"/>
  <c r="P373" i="2"/>
  <c r="Q373" i="2" s="1"/>
  <c r="P367" i="2"/>
  <c r="Q367" i="2" s="1"/>
  <c r="P382" i="2"/>
  <c r="Q382" i="2" s="1"/>
  <c r="P400" i="2"/>
  <c r="Q400" i="2" s="1"/>
  <c r="P380" i="2"/>
  <c r="Q380" i="2" s="1"/>
  <c r="P383" i="2"/>
  <c r="Q383" i="2" s="1"/>
  <c r="P366" i="2"/>
  <c r="Q366" i="2" s="1"/>
  <c r="P384" i="2"/>
  <c r="Q384" i="2" s="1"/>
  <c r="P377" i="2"/>
  <c r="Q377" i="2" s="1"/>
  <c r="P393" i="2"/>
  <c r="Q393" i="2" s="1"/>
  <c r="P370" i="2"/>
  <c r="Q370" i="2" s="1"/>
  <c r="P389" i="2"/>
  <c r="Q389" i="2" s="1"/>
  <c r="P378" i="2"/>
  <c r="Q378" i="2" s="1"/>
  <c r="P388" i="2"/>
  <c r="Q388" i="2" s="1"/>
  <c r="P385" i="2"/>
  <c r="Q385" i="2" s="1"/>
  <c r="P376" i="2"/>
  <c r="Q376" i="2" s="1"/>
  <c r="P374" i="2"/>
  <c r="Q374" i="2" s="1"/>
  <c r="P375" i="2"/>
  <c r="Q375" i="2" s="1"/>
  <c r="P397" i="2"/>
  <c r="Q397" i="2" s="1"/>
  <c r="P398" i="2"/>
  <c r="Q398" i="2" s="1"/>
  <c r="P392" i="2"/>
  <c r="Q392" i="2" s="1"/>
  <c r="P372" i="2"/>
  <c r="Q372" i="2" s="1"/>
  <c r="P421" i="2"/>
  <c r="Q421" i="2" s="1"/>
  <c r="P402" i="2"/>
  <c r="Q402" i="2" s="1"/>
  <c r="P417" i="2"/>
  <c r="Q417" i="2" s="1"/>
  <c r="P404" i="2"/>
  <c r="Q404" i="2" s="1"/>
  <c r="P418" i="2"/>
  <c r="Q418" i="2" s="1"/>
  <c r="P424" i="2"/>
  <c r="Q424" i="2" s="1"/>
  <c r="P412" i="2"/>
  <c r="Q412" i="2" s="1"/>
  <c r="P411" i="2"/>
  <c r="Q411" i="2" s="1"/>
  <c r="P429" i="2"/>
  <c r="Q429" i="2" s="1"/>
  <c r="P410" i="2"/>
  <c r="Q410" i="2" s="1"/>
  <c r="P434" i="2"/>
  <c r="Q434" i="2" s="1"/>
  <c r="P430" i="2"/>
  <c r="Q430" i="2" s="1"/>
  <c r="P435" i="2"/>
  <c r="Q435" i="2" s="1"/>
  <c r="P433" i="2"/>
  <c r="Q433" i="2" s="1"/>
  <c r="P436" i="2"/>
  <c r="Q436" i="2" s="1"/>
  <c r="P409" i="2"/>
  <c r="Q409" i="2" s="1"/>
  <c r="P423" i="2"/>
  <c r="Q423" i="2" s="1"/>
  <c r="P414" i="2"/>
  <c r="Q414" i="2" s="1"/>
  <c r="P431" i="2"/>
  <c r="Q431" i="2" s="1"/>
  <c r="P407" i="2"/>
  <c r="Q407" i="2" s="1"/>
  <c r="P426" i="2"/>
  <c r="Q426" i="2" s="1"/>
  <c r="P422" i="2"/>
  <c r="Q422" i="2" s="1"/>
  <c r="P415" i="2"/>
  <c r="Q415" i="2" s="1"/>
  <c r="P432" i="2"/>
  <c r="Q432" i="2" s="1"/>
  <c r="P413" i="2"/>
  <c r="Q413" i="2" s="1"/>
  <c r="P403" i="2"/>
  <c r="Q403" i="2" s="1"/>
  <c r="P405" i="2"/>
  <c r="Q405" i="2" s="1"/>
  <c r="P419" i="2"/>
  <c r="Q419" i="2" s="1"/>
  <c r="P416" i="2"/>
  <c r="Q416" i="2" s="1"/>
  <c r="P401" i="2"/>
  <c r="Q401" i="2" s="1"/>
  <c r="P425" i="2"/>
  <c r="Q425" i="2" s="1"/>
  <c r="P428" i="2"/>
  <c r="Q428" i="2" s="1"/>
  <c r="P420" i="2"/>
  <c r="Q420" i="2" s="1"/>
  <c r="P427" i="2"/>
  <c r="Q427" i="2" s="1"/>
  <c r="P406" i="2"/>
  <c r="Q406" i="2" s="1"/>
  <c r="P408" i="2"/>
  <c r="Q408" i="2" s="1"/>
  <c r="P467" i="2"/>
  <c r="Q467" i="2" s="1"/>
  <c r="P469" i="2"/>
  <c r="Q469" i="2" s="1"/>
  <c r="P455" i="2"/>
  <c r="Q455" i="2" s="1"/>
  <c r="P463" i="2"/>
  <c r="Q463" i="2" s="1"/>
  <c r="P456" i="2"/>
  <c r="Q456" i="2" s="1"/>
  <c r="P441" i="2"/>
  <c r="Q441" i="2" s="1"/>
  <c r="P448" i="2"/>
  <c r="Q448" i="2" s="1"/>
  <c r="P442" i="2"/>
  <c r="Q442" i="2" s="1"/>
  <c r="P468" i="2"/>
  <c r="Q468" i="2" s="1"/>
  <c r="P451" i="2"/>
  <c r="Q451" i="2" s="1"/>
  <c r="P443" i="2"/>
  <c r="Q443" i="2" s="1"/>
  <c r="P472" i="2"/>
  <c r="Q472" i="2" s="1"/>
  <c r="P471" i="2"/>
  <c r="Q471" i="2" s="1"/>
  <c r="P450" i="2"/>
  <c r="Q450" i="2" s="1"/>
  <c r="P440" i="2"/>
  <c r="Q440" i="2" s="1"/>
  <c r="P461" i="2"/>
  <c r="Q461" i="2" s="1"/>
  <c r="P457" i="2"/>
  <c r="Q457" i="2" s="1"/>
  <c r="P460" i="2"/>
  <c r="Q460" i="2" s="1"/>
  <c r="P446" i="2"/>
  <c r="Q446" i="2" s="1"/>
  <c r="P465" i="2"/>
  <c r="Q465" i="2" s="1"/>
  <c r="P449" i="2"/>
  <c r="Q449" i="2" s="1"/>
  <c r="P452" i="2"/>
  <c r="Q452" i="2" s="1"/>
  <c r="P445" i="2"/>
  <c r="Q445" i="2" s="1"/>
  <c r="P444" i="2"/>
  <c r="Q444" i="2" s="1"/>
  <c r="P447" i="2"/>
  <c r="Q447" i="2" s="1"/>
  <c r="P464" i="2"/>
  <c r="Q464" i="2" s="1"/>
  <c r="P437" i="2"/>
  <c r="Q437" i="2" s="1"/>
  <c r="P459" i="2"/>
  <c r="Q459" i="2" s="1"/>
  <c r="P462" i="2"/>
  <c r="Q462" i="2" s="1"/>
  <c r="P458" i="2"/>
  <c r="Q458" i="2" s="1"/>
  <c r="P439" i="2"/>
  <c r="Q439" i="2" s="1"/>
  <c r="P454" i="2"/>
  <c r="Q454" i="2" s="1"/>
  <c r="P438" i="2"/>
  <c r="Q438" i="2" s="1"/>
  <c r="P470" i="2"/>
  <c r="Q470" i="2" s="1"/>
  <c r="P453" i="2"/>
  <c r="Q453" i="2" s="1"/>
  <c r="P466" i="2"/>
  <c r="Q466" i="2" s="1"/>
  <c r="P954" i="2"/>
  <c r="Q954" i="2" s="1"/>
  <c r="P951" i="2"/>
  <c r="Q951" i="2" s="1"/>
  <c r="P947" i="2"/>
  <c r="Q947" i="2" s="1"/>
  <c r="P945" i="2"/>
  <c r="Q945" i="2" s="1"/>
  <c r="P948" i="2"/>
  <c r="Q948" i="2" s="1"/>
  <c r="P953" i="2"/>
  <c r="Q953" i="2" s="1"/>
  <c r="P949" i="2"/>
  <c r="Q949" i="2" s="1"/>
  <c r="P950" i="2"/>
  <c r="Q950" i="2" s="1"/>
  <c r="P946" i="2"/>
  <c r="Q946" i="2" s="1"/>
  <c r="P952" i="2"/>
  <c r="Q952" i="2" s="1"/>
  <c r="P958" i="2"/>
  <c r="Q958" i="2" s="1"/>
  <c r="P987" i="2"/>
  <c r="Q987" i="2" s="1"/>
  <c r="P990" i="2"/>
  <c r="Q990" i="2" s="1"/>
  <c r="P978" i="2"/>
  <c r="Q978" i="2" s="1"/>
  <c r="P973" i="2"/>
  <c r="Q973" i="2" s="1"/>
  <c r="P964" i="2"/>
  <c r="Q964" i="2" s="1"/>
  <c r="P989" i="2"/>
  <c r="Q989" i="2" s="1"/>
  <c r="P965" i="2"/>
  <c r="Q965" i="2" s="1"/>
  <c r="P963" i="2"/>
  <c r="Q963" i="2" s="1"/>
  <c r="P979" i="2"/>
  <c r="Q979" i="2" s="1"/>
  <c r="P966" i="2"/>
  <c r="Q966" i="2" s="1"/>
  <c r="P977" i="2"/>
  <c r="Q977" i="2" s="1"/>
  <c r="P971" i="2"/>
  <c r="Q971" i="2" s="1"/>
  <c r="P986" i="2"/>
  <c r="Q986" i="2" s="1"/>
  <c r="P985" i="2"/>
  <c r="Q985" i="2" s="1"/>
  <c r="P967" i="2"/>
  <c r="Q967" i="2" s="1"/>
  <c r="P970" i="2"/>
  <c r="Q970" i="2" s="1"/>
  <c r="P982" i="2"/>
  <c r="Q982" i="2" s="1"/>
  <c r="P961" i="2"/>
  <c r="Q961" i="2" s="1"/>
  <c r="P968" i="2"/>
  <c r="Q968" i="2" s="1"/>
  <c r="P957" i="2"/>
  <c r="Q957" i="2" s="1"/>
  <c r="P969" i="2"/>
  <c r="Q969" i="2" s="1"/>
  <c r="P972" i="2"/>
  <c r="Q972" i="2" s="1"/>
  <c r="P959" i="2"/>
  <c r="Q959" i="2" s="1"/>
  <c r="P980" i="2"/>
  <c r="Q980" i="2" s="1"/>
  <c r="P976" i="2"/>
  <c r="Q976" i="2" s="1"/>
  <c r="P962" i="2"/>
  <c r="Q962" i="2" s="1"/>
  <c r="P956" i="2"/>
  <c r="Q956" i="2" s="1"/>
  <c r="P960" i="2"/>
  <c r="Q960" i="2" s="1"/>
  <c r="P984" i="2"/>
  <c r="Q984" i="2" s="1"/>
  <c r="P974" i="2"/>
  <c r="Q974" i="2" s="1"/>
  <c r="P955" i="2"/>
  <c r="Q955" i="2" s="1"/>
  <c r="P981" i="2"/>
  <c r="Q981" i="2" s="1"/>
  <c r="P988" i="2"/>
  <c r="Q988" i="2" s="1"/>
  <c r="P983" i="2"/>
  <c r="Q983" i="2" s="1"/>
  <c r="P975" i="2"/>
  <c r="Q975" i="2" s="1"/>
  <c r="P1010" i="2"/>
  <c r="Q1010" i="2" s="1"/>
  <c r="P993" i="2"/>
  <c r="Q993" i="2" s="1"/>
  <c r="P995" i="2"/>
  <c r="Q995" i="2" s="1"/>
  <c r="P1012" i="2"/>
  <c r="Q1012" i="2" s="1"/>
  <c r="P1016" i="2"/>
  <c r="Q1016" i="2" s="1"/>
  <c r="P1003" i="2"/>
  <c r="Q1003" i="2" s="1"/>
  <c r="P1024" i="2"/>
  <c r="Q1024" i="2" s="1"/>
  <c r="P991" i="2"/>
  <c r="Q991" i="2" s="1"/>
  <c r="P996" i="2"/>
  <c r="Q996" i="2" s="1"/>
  <c r="P994" i="2"/>
  <c r="Q994" i="2" s="1"/>
  <c r="P997" i="2"/>
  <c r="Q997" i="2" s="1"/>
  <c r="P1015" i="2"/>
  <c r="Q1015" i="2" s="1"/>
  <c r="P1017" i="2"/>
  <c r="Q1017" i="2" s="1"/>
  <c r="P1025" i="2"/>
  <c r="Q1025" i="2" s="1"/>
  <c r="P1013" i="2"/>
  <c r="Q1013" i="2" s="1"/>
  <c r="P1014" i="2"/>
  <c r="Q1014" i="2" s="1"/>
  <c r="P1007" i="2"/>
  <c r="Q1007" i="2" s="1"/>
  <c r="P1020" i="2"/>
  <c r="Q1020" i="2" s="1"/>
  <c r="P1011" i="2"/>
  <c r="Q1011" i="2" s="1"/>
  <c r="P1008" i="2"/>
  <c r="Q1008" i="2" s="1"/>
  <c r="P1009" i="2"/>
  <c r="Q1009" i="2" s="1"/>
  <c r="P1000" i="2"/>
  <c r="Q1000" i="2" s="1"/>
  <c r="P1023" i="2"/>
  <c r="Q1023" i="2" s="1"/>
  <c r="P992" i="2"/>
  <c r="Q992" i="2" s="1"/>
  <c r="P1002" i="2"/>
  <c r="Q1002" i="2" s="1"/>
  <c r="P1021" i="2"/>
  <c r="Q1021" i="2" s="1"/>
  <c r="P1006" i="2"/>
  <c r="Q1006" i="2" s="1"/>
  <c r="P1019" i="2"/>
  <c r="Q1019" i="2" s="1"/>
  <c r="P1018" i="2"/>
  <c r="Q1018" i="2" s="1"/>
  <c r="P999" i="2"/>
  <c r="Q999" i="2" s="1"/>
  <c r="P998" i="2"/>
  <c r="Q998" i="2" s="1"/>
  <c r="P1001" i="2"/>
  <c r="Q1001" i="2" s="1"/>
  <c r="P1004" i="2"/>
  <c r="Q1004" i="2" s="1"/>
  <c r="P1026" i="2"/>
  <c r="Q1026" i="2" s="1"/>
  <c r="P1005" i="2"/>
  <c r="Q1005" i="2" s="1"/>
  <c r="P1022" i="2"/>
  <c r="Q1022" i="2" s="1"/>
  <c r="P1062" i="2"/>
  <c r="Q1062" i="2" s="1"/>
  <c r="P1046" i="2"/>
  <c r="Q1046" i="2" s="1"/>
  <c r="P1027" i="2"/>
  <c r="Q1027" i="2" s="1"/>
  <c r="P1040" i="2"/>
  <c r="Q1040" i="2" s="1"/>
  <c r="P1051" i="2"/>
  <c r="Q1051" i="2" s="1"/>
  <c r="P1045" i="2"/>
  <c r="Q1045" i="2" s="1"/>
  <c r="P1031" i="2"/>
  <c r="Q1031" i="2" s="1"/>
  <c r="P1050" i="2"/>
  <c r="Q1050" i="2" s="1"/>
  <c r="P1029" i="2"/>
  <c r="Q1029" i="2" s="1"/>
  <c r="P1053" i="2"/>
  <c r="Q1053" i="2" s="1"/>
  <c r="P1043" i="2"/>
  <c r="Q1043" i="2" s="1"/>
  <c r="P1055" i="2"/>
  <c r="Q1055" i="2" s="1"/>
  <c r="P1037" i="2"/>
  <c r="Q1037" i="2" s="1"/>
  <c r="P1034" i="2"/>
  <c r="Q1034" i="2" s="1"/>
  <c r="P1036" i="2"/>
  <c r="Q1036" i="2" s="1"/>
  <c r="P1052" i="2"/>
  <c r="Q1052" i="2" s="1"/>
  <c r="P1061" i="2"/>
  <c r="Q1061" i="2" s="1"/>
  <c r="P1056" i="2"/>
  <c r="Q1056" i="2" s="1"/>
  <c r="P1028" i="2"/>
  <c r="Q1028" i="2" s="1"/>
  <c r="P1059" i="2"/>
  <c r="Q1059" i="2" s="1"/>
  <c r="P1058" i="2"/>
  <c r="Q1058" i="2" s="1"/>
  <c r="P1032" i="2"/>
  <c r="Q1032" i="2" s="1"/>
  <c r="P1054" i="2"/>
  <c r="Q1054" i="2" s="1"/>
  <c r="P1060" i="2"/>
  <c r="Q1060" i="2" s="1"/>
  <c r="P1057" i="2"/>
  <c r="Q1057" i="2" s="1"/>
  <c r="P1049" i="2"/>
  <c r="Q1049" i="2" s="1"/>
  <c r="P1039" i="2"/>
  <c r="Q1039" i="2" s="1"/>
  <c r="P1030" i="2"/>
  <c r="Q1030" i="2" s="1"/>
  <c r="P1033" i="2"/>
  <c r="Q1033" i="2" s="1"/>
  <c r="P1047" i="2"/>
  <c r="Q1047" i="2" s="1"/>
  <c r="P1038" i="2"/>
  <c r="Q1038" i="2" s="1"/>
  <c r="P1048" i="2"/>
  <c r="Q1048" i="2" s="1"/>
  <c r="P1041" i="2"/>
  <c r="Q1041" i="2" s="1"/>
  <c r="P1042" i="2"/>
  <c r="Q1042" i="2" s="1"/>
  <c r="P1035" i="2"/>
  <c r="Q1035" i="2" s="1"/>
  <c r="P1044" i="2"/>
  <c r="Q1044" i="2" s="1"/>
  <c r="P1657" i="2"/>
  <c r="Q1657" i="2" s="1"/>
  <c r="P1661" i="2"/>
  <c r="Q1661" i="2" s="1"/>
  <c r="P1660" i="2"/>
  <c r="Q1660" i="2" s="1"/>
  <c r="P1656" i="2"/>
  <c r="Q1656" i="2" s="1"/>
  <c r="P1662" i="2"/>
  <c r="Q1662" i="2" s="1"/>
  <c r="P1654" i="2"/>
  <c r="Q1654" i="2" s="1"/>
  <c r="P1653" i="2"/>
  <c r="Q1653" i="2" s="1"/>
  <c r="P1658" i="2"/>
  <c r="Q1658" i="2" s="1"/>
  <c r="P1659" i="2"/>
  <c r="Q1659" i="2" s="1"/>
  <c r="P1655" i="2"/>
  <c r="Q1655" i="2" s="1"/>
  <c r="P1683" i="2"/>
  <c r="Q1683" i="2" s="1"/>
  <c r="P1685" i="2"/>
  <c r="Q1685" i="2" s="1"/>
  <c r="P1690" i="2"/>
  <c r="Q1690" i="2" s="1"/>
  <c r="P1688" i="2"/>
  <c r="Q1688" i="2" s="1"/>
  <c r="P1671" i="2"/>
  <c r="Q1671" i="2" s="1"/>
  <c r="P1673" i="2"/>
  <c r="Q1673" i="2" s="1"/>
  <c r="P1680" i="2"/>
  <c r="Q1680" i="2" s="1"/>
  <c r="P1689" i="2"/>
  <c r="Q1689" i="2" s="1"/>
  <c r="P1676" i="2"/>
  <c r="Q1676" i="2" s="1"/>
  <c r="P1675" i="2"/>
  <c r="Q1675" i="2" s="1"/>
  <c r="P1696" i="2"/>
  <c r="Q1696" i="2" s="1"/>
  <c r="P1664" i="2"/>
  <c r="Q1664" i="2" s="1"/>
  <c r="P1666" i="2"/>
  <c r="Q1666" i="2" s="1"/>
  <c r="P1678" i="2"/>
  <c r="Q1678" i="2" s="1"/>
  <c r="P1679" i="2"/>
  <c r="Q1679" i="2" s="1"/>
  <c r="P1687" i="2"/>
  <c r="Q1687" i="2" s="1"/>
  <c r="P1686" i="2"/>
  <c r="Q1686" i="2" s="1"/>
  <c r="P1695" i="2"/>
  <c r="Q1695" i="2" s="1"/>
  <c r="P1674" i="2"/>
  <c r="Q1674" i="2" s="1"/>
  <c r="P1668" i="2"/>
  <c r="Q1668" i="2" s="1"/>
  <c r="P1681" i="2"/>
  <c r="Q1681" i="2" s="1"/>
  <c r="P1682" i="2"/>
  <c r="Q1682" i="2" s="1"/>
  <c r="P1670" i="2"/>
  <c r="Q1670" i="2" s="1"/>
  <c r="P1677" i="2"/>
  <c r="Q1677" i="2" s="1"/>
  <c r="P1694" i="2"/>
  <c r="Q1694" i="2" s="1"/>
  <c r="P1697" i="2"/>
  <c r="Q1697" i="2" s="1"/>
  <c r="P1667" i="2"/>
  <c r="Q1667" i="2" s="1"/>
  <c r="P1663" i="2"/>
  <c r="Q1663" i="2" s="1"/>
  <c r="P1691" i="2"/>
  <c r="Q1691" i="2" s="1"/>
  <c r="P1672" i="2"/>
  <c r="Q1672" i="2" s="1"/>
  <c r="P1669" i="2"/>
  <c r="Q1669" i="2" s="1"/>
  <c r="P1684" i="2"/>
  <c r="Q1684" i="2" s="1"/>
  <c r="P1665" i="2"/>
  <c r="Q1665" i="2" s="1"/>
  <c r="P1698" i="2"/>
  <c r="Q1698" i="2" s="1"/>
  <c r="P1692" i="2"/>
  <c r="Q1692" i="2" s="1"/>
  <c r="P1693" i="2"/>
  <c r="Q1693" i="2" s="1"/>
  <c r="P1732" i="2"/>
  <c r="Q1732" i="2" s="1"/>
  <c r="P1711" i="2"/>
  <c r="Q1711" i="2" s="1"/>
  <c r="P1723" i="2"/>
  <c r="Q1723" i="2" s="1"/>
  <c r="P1719" i="2"/>
  <c r="Q1719" i="2" s="1"/>
  <c r="P1715" i="2"/>
  <c r="Q1715" i="2" s="1"/>
  <c r="P1714" i="2"/>
  <c r="Q1714" i="2" s="1"/>
  <c r="P1718" i="2"/>
  <c r="Q1718" i="2" s="1"/>
  <c r="P1730" i="2"/>
  <c r="Q1730" i="2" s="1"/>
  <c r="P1713" i="2"/>
  <c r="Q1713" i="2" s="1"/>
  <c r="P1733" i="2"/>
  <c r="Q1733" i="2" s="1"/>
  <c r="P1701" i="2"/>
  <c r="Q1701" i="2" s="1"/>
  <c r="P1716" i="2"/>
  <c r="Q1716" i="2" s="1"/>
  <c r="P1709" i="2"/>
  <c r="Q1709" i="2" s="1"/>
  <c r="P1705" i="2"/>
  <c r="Q1705" i="2" s="1"/>
  <c r="P1707" i="2"/>
  <c r="Q1707" i="2" s="1"/>
  <c r="P1726" i="2"/>
  <c r="Q1726" i="2" s="1"/>
  <c r="P1717" i="2"/>
  <c r="Q1717" i="2" s="1"/>
  <c r="P1703" i="2"/>
  <c r="Q1703" i="2" s="1"/>
  <c r="P1728" i="2"/>
  <c r="Q1728" i="2" s="1"/>
  <c r="P1710" i="2"/>
  <c r="Q1710" i="2" s="1"/>
  <c r="P1708" i="2"/>
  <c r="Q1708" i="2" s="1"/>
  <c r="P1727" i="2"/>
  <c r="Q1727" i="2" s="1"/>
  <c r="P1702" i="2"/>
  <c r="Q1702" i="2" s="1"/>
  <c r="P1720" i="2"/>
  <c r="Q1720" i="2" s="1"/>
  <c r="P1721" i="2"/>
  <c r="Q1721" i="2" s="1"/>
  <c r="P1706" i="2"/>
  <c r="Q1706" i="2" s="1"/>
  <c r="P1712" i="2"/>
  <c r="Q1712" i="2" s="1"/>
  <c r="P1704" i="2"/>
  <c r="Q1704" i="2" s="1"/>
  <c r="P1734" i="2"/>
  <c r="Q1734" i="2" s="1"/>
  <c r="P1724" i="2"/>
  <c r="Q1724" i="2" s="1"/>
  <c r="P1731" i="2"/>
  <c r="Q1731" i="2" s="1"/>
  <c r="P1729" i="2"/>
  <c r="Q1729" i="2" s="1"/>
  <c r="P1725" i="2"/>
  <c r="Q1725" i="2" s="1"/>
  <c r="P1700" i="2"/>
  <c r="Q1700" i="2" s="1"/>
  <c r="P1699" i="2"/>
  <c r="Q1699" i="2" s="1"/>
  <c r="P1722" i="2"/>
  <c r="Q1722" i="2" s="1"/>
  <c r="P1769" i="2"/>
  <c r="Q1769" i="2" s="1"/>
  <c r="P1739" i="2"/>
  <c r="Q1739" i="2" s="1"/>
  <c r="P1750" i="2"/>
  <c r="Q1750" i="2" s="1"/>
  <c r="P1762" i="2"/>
  <c r="Q1762" i="2" s="1"/>
  <c r="P1766" i="2"/>
  <c r="Q1766" i="2" s="1"/>
  <c r="P1756" i="2"/>
  <c r="Q1756" i="2" s="1"/>
  <c r="P1738" i="2"/>
  <c r="Q1738" i="2" s="1"/>
  <c r="P1764" i="2"/>
  <c r="Q1764" i="2" s="1"/>
  <c r="P1758" i="2"/>
  <c r="Q1758" i="2" s="1"/>
  <c r="P1760" i="2"/>
  <c r="Q1760" i="2" s="1"/>
  <c r="P1761" i="2"/>
  <c r="Q1761" i="2" s="1"/>
  <c r="P1753" i="2"/>
  <c r="Q1753" i="2" s="1"/>
  <c r="P1757" i="2"/>
  <c r="Q1757" i="2" s="1"/>
  <c r="P1741" i="2"/>
  <c r="Q1741" i="2" s="1"/>
  <c r="P1751" i="2"/>
  <c r="Q1751" i="2" s="1"/>
  <c r="P1752" i="2"/>
  <c r="Q1752" i="2" s="1"/>
  <c r="P1765" i="2"/>
  <c r="Q1765" i="2" s="1"/>
  <c r="P1744" i="2"/>
  <c r="Q1744" i="2" s="1"/>
  <c r="P1746" i="2"/>
  <c r="Q1746" i="2" s="1"/>
  <c r="P1747" i="2"/>
  <c r="Q1747" i="2" s="1"/>
  <c r="P1740" i="2"/>
  <c r="Q1740" i="2" s="1"/>
  <c r="P1745" i="2"/>
  <c r="Q1745" i="2" s="1"/>
  <c r="P1743" i="2"/>
  <c r="Q1743" i="2" s="1"/>
  <c r="P1736" i="2"/>
  <c r="Q1736" i="2" s="1"/>
  <c r="P1759" i="2"/>
  <c r="Q1759" i="2" s="1"/>
  <c r="P1748" i="2"/>
  <c r="Q1748" i="2" s="1"/>
  <c r="P1754" i="2"/>
  <c r="Q1754" i="2" s="1"/>
  <c r="P1767" i="2"/>
  <c r="Q1767" i="2" s="1"/>
  <c r="P1749" i="2"/>
  <c r="Q1749" i="2" s="1"/>
  <c r="P1770" i="2"/>
  <c r="Q1770" i="2" s="1"/>
  <c r="P1742" i="2"/>
  <c r="Q1742" i="2" s="1"/>
  <c r="P1763" i="2"/>
  <c r="Q1763" i="2" s="1"/>
  <c r="P1735" i="2"/>
  <c r="Q1735" i="2" s="1"/>
  <c r="P1768" i="2"/>
  <c r="Q1768" i="2" s="1"/>
  <c r="P1755" i="2"/>
  <c r="Q1755" i="2" s="1"/>
  <c r="P1737" i="2"/>
  <c r="Q1737" i="2" s="1"/>
  <c r="P2129" i="2"/>
  <c r="Q2129" i="2" s="1"/>
  <c r="P2125" i="2"/>
  <c r="Q2125" i="2" s="1"/>
  <c r="P2131" i="2"/>
  <c r="Q2131" i="2" s="1"/>
  <c r="P2130" i="2"/>
  <c r="Q2130" i="2" s="1"/>
  <c r="P2128" i="2"/>
  <c r="Q2128" i="2" s="1"/>
  <c r="P2126" i="2"/>
  <c r="Q2126" i="2" s="1"/>
  <c r="P2134" i="2"/>
  <c r="Q2134" i="2" s="1"/>
  <c r="P2127" i="2"/>
  <c r="Q2127" i="2" s="1"/>
  <c r="P2132" i="2"/>
  <c r="Q2132" i="2" s="1"/>
  <c r="P2133" i="2"/>
  <c r="Q2133" i="2" s="1"/>
  <c r="P2136" i="2"/>
  <c r="Q2136" i="2" s="1"/>
  <c r="P2155" i="2"/>
  <c r="Q2155" i="2" s="1"/>
  <c r="P2151" i="2"/>
  <c r="Q2151" i="2" s="1"/>
  <c r="P2150" i="2"/>
  <c r="Q2150" i="2" s="1"/>
  <c r="P2154" i="2"/>
  <c r="Q2154" i="2" s="1"/>
  <c r="P2156" i="2"/>
  <c r="Q2156" i="2" s="1"/>
  <c r="P2164" i="2"/>
  <c r="Q2164" i="2" s="1"/>
  <c r="P2158" i="2"/>
  <c r="Q2158" i="2" s="1"/>
  <c r="P2137" i="2"/>
  <c r="Q2137" i="2" s="1"/>
  <c r="P2141" i="2"/>
  <c r="Q2141" i="2" s="1"/>
  <c r="P2167" i="2"/>
  <c r="Q2167" i="2" s="1"/>
  <c r="P2170" i="2"/>
  <c r="Q2170" i="2" s="1"/>
  <c r="P2144" i="2"/>
  <c r="Q2144" i="2" s="1"/>
  <c r="P2162" i="2"/>
  <c r="Q2162" i="2" s="1"/>
  <c r="P2138" i="2"/>
  <c r="Q2138" i="2" s="1"/>
  <c r="P2140" i="2"/>
  <c r="Q2140" i="2" s="1"/>
  <c r="P2143" i="2"/>
  <c r="Q2143" i="2" s="1"/>
  <c r="P2157" i="2"/>
  <c r="Q2157" i="2" s="1"/>
  <c r="P2142" i="2"/>
  <c r="Q2142" i="2" s="1"/>
  <c r="P2135" i="2"/>
  <c r="Q2135" i="2" s="1"/>
  <c r="P2166" i="2"/>
  <c r="Q2166" i="2" s="1"/>
  <c r="P2163" i="2"/>
  <c r="Q2163" i="2" s="1"/>
  <c r="P2147" i="2"/>
  <c r="Q2147" i="2" s="1"/>
  <c r="P2149" i="2"/>
  <c r="Q2149" i="2" s="1"/>
  <c r="P2152" i="2"/>
  <c r="Q2152" i="2" s="1"/>
  <c r="P2146" i="2"/>
  <c r="Q2146" i="2" s="1"/>
  <c r="P2148" i="2"/>
  <c r="Q2148" i="2" s="1"/>
  <c r="P2160" i="2"/>
  <c r="Q2160" i="2" s="1"/>
  <c r="P2168" i="2"/>
  <c r="Q2168" i="2" s="1"/>
  <c r="P2159" i="2"/>
  <c r="Q2159" i="2" s="1"/>
  <c r="P2165" i="2"/>
  <c r="Q2165" i="2" s="1"/>
  <c r="P2169" i="2"/>
  <c r="Q2169" i="2" s="1"/>
  <c r="P2145" i="2"/>
  <c r="Q2145" i="2" s="1"/>
  <c r="P2139" i="2"/>
  <c r="Q2139" i="2" s="1"/>
  <c r="P2153" i="2"/>
  <c r="Q2153" i="2" s="1"/>
  <c r="P2161" i="2"/>
  <c r="Q2161" i="2" s="1"/>
  <c r="P2183" i="2"/>
  <c r="Q2183" i="2" s="1"/>
  <c r="P2203" i="2"/>
  <c r="Q2203" i="2" s="1"/>
  <c r="P2179" i="2"/>
  <c r="Q2179" i="2" s="1"/>
  <c r="P2206" i="2"/>
  <c r="Q2206" i="2" s="1"/>
  <c r="P2193" i="2"/>
  <c r="Q2193" i="2" s="1"/>
  <c r="P2202" i="2"/>
  <c r="Q2202" i="2" s="1"/>
  <c r="P2201" i="2"/>
  <c r="Q2201" i="2" s="1"/>
  <c r="P2205" i="2"/>
  <c r="Q2205" i="2" s="1"/>
  <c r="P2173" i="2"/>
  <c r="Q2173" i="2" s="1"/>
  <c r="P2194" i="2"/>
  <c r="Q2194" i="2" s="1"/>
  <c r="P2187" i="2"/>
  <c r="Q2187" i="2" s="1"/>
  <c r="P2196" i="2"/>
  <c r="Q2196" i="2" s="1"/>
  <c r="P2184" i="2"/>
  <c r="Q2184" i="2" s="1"/>
  <c r="P2186" i="2"/>
  <c r="Q2186" i="2" s="1"/>
  <c r="P2177" i="2"/>
  <c r="Q2177" i="2" s="1"/>
  <c r="P2174" i="2"/>
  <c r="Q2174" i="2" s="1"/>
  <c r="P2198" i="2"/>
  <c r="Q2198" i="2" s="1"/>
  <c r="P2185" i="2"/>
  <c r="Q2185" i="2" s="1"/>
  <c r="P2191" i="2"/>
  <c r="Q2191" i="2" s="1"/>
  <c r="P2199" i="2"/>
  <c r="Q2199" i="2" s="1"/>
  <c r="P2172" i="2"/>
  <c r="Q2172" i="2" s="1"/>
  <c r="P2171" i="2"/>
  <c r="Q2171" i="2" s="1"/>
  <c r="P2176" i="2"/>
  <c r="Q2176" i="2" s="1"/>
  <c r="P2182" i="2"/>
  <c r="Q2182" i="2" s="1"/>
  <c r="P2195" i="2"/>
  <c r="Q2195" i="2" s="1"/>
  <c r="P2175" i="2"/>
  <c r="Q2175" i="2" s="1"/>
  <c r="P2180" i="2"/>
  <c r="Q2180" i="2" s="1"/>
  <c r="P2181" i="2"/>
  <c r="Q2181" i="2" s="1"/>
  <c r="P2200" i="2"/>
  <c r="Q2200" i="2" s="1"/>
  <c r="P2189" i="2"/>
  <c r="Q2189" i="2" s="1"/>
  <c r="P2190" i="2"/>
  <c r="Q2190" i="2" s="1"/>
  <c r="P2197" i="2"/>
  <c r="Q2197" i="2" s="1"/>
  <c r="P2188" i="2"/>
  <c r="Q2188" i="2" s="1"/>
  <c r="P2204" i="2"/>
  <c r="Q2204" i="2" s="1"/>
  <c r="P2178" i="2"/>
  <c r="Q2178" i="2" s="1"/>
  <c r="P2192" i="2"/>
  <c r="Q2192" i="2" s="1"/>
  <c r="P2224" i="2"/>
  <c r="Q2224" i="2" s="1"/>
  <c r="P2216" i="2"/>
  <c r="Q2216" i="2" s="1"/>
  <c r="P2237" i="2"/>
  <c r="Q2237" i="2" s="1"/>
  <c r="P2238" i="2"/>
  <c r="Q2238" i="2" s="1"/>
  <c r="P2211" i="2"/>
  <c r="Q2211" i="2" s="1"/>
  <c r="P2234" i="2"/>
  <c r="Q2234" i="2" s="1"/>
  <c r="P2208" i="2"/>
  <c r="Q2208" i="2" s="1"/>
  <c r="P2217" i="2"/>
  <c r="Q2217" i="2" s="1"/>
  <c r="P2209" i="2"/>
  <c r="Q2209" i="2" s="1"/>
  <c r="P2242" i="2"/>
  <c r="Q2242" i="2" s="1"/>
  <c r="P2214" i="2"/>
  <c r="Q2214" i="2" s="1"/>
  <c r="P2210" i="2"/>
  <c r="Q2210" i="2" s="1"/>
  <c r="P2230" i="2"/>
  <c r="Q2230" i="2" s="1"/>
  <c r="P2227" i="2"/>
  <c r="Q2227" i="2" s="1"/>
  <c r="P2236" i="2"/>
  <c r="Q2236" i="2" s="1"/>
  <c r="P2207" i="2"/>
  <c r="Q2207" i="2" s="1"/>
  <c r="P2226" i="2"/>
  <c r="Q2226" i="2" s="1"/>
  <c r="P2223" i="2"/>
  <c r="Q2223" i="2" s="1"/>
  <c r="P2213" i="2"/>
  <c r="Q2213" i="2" s="1"/>
  <c r="P2212" i="2"/>
  <c r="Q2212" i="2" s="1"/>
  <c r="P2219" i="2"/>
  <c r="Q2219" i="2" s="1"/>
  <c r="P2229" i="2"/>
  <c r="Q2229" i="2" s="1"/>
  <c r="P2221" i="2"/>
  <c r="Q2221" i="2" s="1"/>
  <c r="P2235" i="2"/>
  <c r="Q2235" i="2" s="1"/>
  <c r="P2231" i="2"/>
  <c r="Q2231" i="2" s="1"/>
  <c r="P2218" i="2"/>
  <c r="Q2218" i="2" s="1"/>
  <c r="P2225" i="2"/>
  <c r="Q2225" i="2" s="1"/>
  <c r="P2240" i="2"/>
  <c r="Q2240" i="2" s="1"/>
  <c r="P2239" i="2"/>
  <c r="Q2239" i="2" s="1"/>
  <c r="P2241" i="2"/>
  <c r="Q2241" i="2" s="1"/>
  <c r="P2233" i="2"/>
  <c r="Q2233" i="2" s="1"/>
  <c r="P2228" i="2"/>
  <c r="Q2228" i="2" s="1"/>
  <c r="P2222" i="2"/>
  <c r="Q2222" i="2" s="1"/>
  <c r="P2215" i="2"/>
  <c r="Q2215" i="2" s="1"/>
  <c r="P2232" i="2"/>
  <c r="Q2232" i="2" s="1"/>
  <c r="P2220" i="2"/>
  <c r="Q2220" i="2" s="1"/>
  <c r="P2723" i="2"/>
  <c r="Q2723" i="2" s="1"/>
  <c r="P2717" i="2"/>
  <c r="Q2717" i="2" s="1"/>
  <c r="P2720" i="2"/>
  <c r="Q2720" i="2" s="1"/>
  <c r="P2721" i="2"/>
  <c r="Q2721" i="2" s="1"/>
  <c r="P2715" i="2"/>
  <c r="Q2715" i="2" s="1"/>
  <c r="P2722" i="2"/>
  <c r="Q2722" i="2" s="1"/>
  <c r="P2716" i="2"/>
  <c r="Q2716" i="2" s="1"/>
  <c r="P2718" i="2"/>
  <c r="Q2718" i="2" s="1"/>
  <c r="P2719" i="2"/>
  <c r="Q2719" i="2" s="1"/>
  <c r="P2724" i="2"/>
  <c r="Q2724" i="2" s="1"/>
  <c r="P2760" i="2"/>
  <c r="Q2760" i="2" s="1"/>
  <c r="P2752" i="2"/>
  <c r="Q2752" i="2" s="1"/>
  <c r="P2739" i="2"/>
  <c r="Q2739" i="2" s="1"/>
  <c r="P2743" i="2"/>
  <c r="Q2743" i="2" s="1"/>
  <c r="P2744" i="2"/>
  <c r="Q2744" i="2" s="1"/>
  <c r="P2746" i="2"/>
  <c r="Q2746" i="2" s="1"/>
  <c r="P2733" i="2"/>
  <c r="Q2733" i="2" s="1"/>
  <c r="P2754" i="2"/>
  <c r="Q2754" i="2" s="1"/>
  <c r="P2734" i="2"/>
  <c r="Q2734" i="2" s="1"/>
  <c r="P2745" i="2"/>
  <c r="Q2745" i="2" s="1"/>
  <c r="P2742" i="2"/>
  <c r="Q2742" i="2" s="1"/>
  <c r="P2753" i="2"/>
  <c r="Q2753" i="2" s="1"/>
  <c r="P2738" i="2"/>
  <c r="Q2738" i="2" s="1"/>
  <c r="P2755" i="2"/>
  <c r="Q2755" i="2" s="1"/>
  <c r="P2736" i="2"/>
  <c r="Q2736" i="2" s="1"/>
  <c r="P2747" i="2"/>
  <c r="Q2747" i="2" s="1"/>
  <c r="P2740" i="2"/>
  <c r="Q2740" i="2" s="1"/>
  <c r="P2732" i="2"/>
  <c r="Q2732" i="2" s="1"/>
  <c r="P2751" i="2"/>
  <c r="Q2751" i="2" s="1"/>
  <c r="P2737" i="2"/>
  <c r="Q2737" i="2" s="1"/>
  <c r="P2731" i="2"/>
  <c r="Q2731" i="2" s="1"/>
  <c r="P2735" i="2"/>
  <c r="Q2735" i="2" s="1"/>
  <c r="P2756" i="2"/>
  <c r="Q2756" i="2" s="1"/>
  <c r="P2741" i="2"/>
  <c r="Q2741" i="2" s="1"/>
  <c r="P2757" i="2"/>
  <c r="Q2757" i="2" s="1"/>
  <c r="P2758" i="2"/>
  <c r="Q2758" i="2" s="1"/>
  <c r="P2729" i="2"/>
  <c r="Q2729" i="2" s="1"/>
  <c r="P2749" i="2"/>
  <c r="Q2749" i="2" s="1"/>
  <c r="P2750" i="2"/>
  <c r="Q2750" i="2" s="1"/>
  <c r="P2725" i="2"/>
  <c r="Q2725" i="2" s="1"/>
  <c r="P2728" i="2"/>
  <c r="Q2728" i="2" s="1"/>
  <c r="P2759" i="2"/>
  <c r="Q2759" i="2" s="1"/>
  <c r="P2730" i="2"/>
  <c r="Q2730" i="2" s="1"/>
  <c r="P2726" i="2"/>
  <c r="Q2726" i="2" s="1"/>
  <c r="P2748" i="2"/>
  <c r="Q2748" i="2" s="1"/>
  <c r="P2727" i="2"/>
  <c r="Q2727" i="2" s="1"/>
  <c r="P2768" i="2"/>
  <c r="Q2768" i="2" s="1"/>
  <c r="P2764" i="2"/>
  <c r="Q2764" i="2" s="1"/>
  <c r="P2794" i="2"/>
  <c r="Q2794" i="2" s="1"/>
  <c r="P2761" i="2"/>
  <c r="Q2761" i="2" s="1"/>
  <c r="P2778" i="2"/>
  <c r="Q2778" i="2" s="1"/>
  <c r="P2765" i="2"/>
  <c r="Q2765" i="2" s="1"/>
  <c r="P2763" i="2"/>
  <c r="Q2763" i="2" s="1"/>
  <c r="P2762" i="2"/>
  <c r="Q2762" i="2" s="1"/>
  <c r="P2772" i="2"/>
  <c r="Q2772" i="2" s="1"/>
  <c r="P2766" i="2"/>
  <c r="Q2766" i="2" s="1"/>
  <c r="P2767" i="2"/>
  <c r="Q2767" i="2" s="1"/>
  <c r="P2795" i="2"/>
  <c r="Q2795" i="2" s="1"/>
  <c r="P2788" i="2"/>
  <c r="Q2788" i="2" s="1"/>
  <c r="P2785" i="2"/>
  <c r="Q2785" i="2" s="1"/>
  <c r="P2787" i="2"/>
  <c r="Q2787" i="2" s="1"/>
  <c r="P2770" i="2"/>
  <c r="Q2770" i="2" s="1"/>
  <c r="P2776" i="2"/>
  <c r="Q2776" i="2" s="1"/>
  <c r="P2775" i="2"/>
  <c r="Q2775" i="2" s="1"/>
  <c r="P2796" i="2"/>
  <c r="Q2796" i="2" s="1"/>
  <c r="P2784" i="2"/>
  <c r="Q2784" i="2" s="1"/>
  <c r="P2791" i="2"/>
  <c r="Q2791" i="2" s="1"/>
  <c r="P2780" i="2"/>
  <c r="Q2780" i="2" s="1"/>
  <c r="P2793" i="2"/>
  <c r="Q2793" i="2" s="1"/>
  <c r="P2790" i="2"/>
  <c r="Q2790" i="2" s="1"/>
  <c r="P2789" i="2"/>
  <c r="Q2789" i="2" s="1"/>
  <c r="P2792" i="2"/>
  <c r="Q2792" i="2" s="1"/>
  <c r="P2777" i="2"/>
  <c r="Q2777" i="2" s="1"/>
  <c r="P2769" i="2"/>
  <c r="Q2769" i="2" s="1"/>
  <c r="P2771" i="2"/>
  <c r="Q2771" i="2" s="1"/>
  <c r="P2783" i="2"/>
  <c r="Q2783" i="2" s="1"/>
  <c r="P2774" i="2"/>
  <c r="Q2774" i="2" s="1"/>
  <c r="P2786" i="2"/>
  <c r="Q2786" i="2" s="1"/>
  <c r="P2779" i="2"/>
  <c r="Q2779" i="2" s="1"/>
  <c r="P2773" i="2"/>
  <c r="Q2773" i="2" s="1"/>
  <c r="P2782" i="2"/>
  <c r="Q2782" i="2" s="1"/>
  <c r="P2781" i="2"/>
  <c r="Q2781" i="2" s="1"/>
  <c r="P2818" i="2"/>
  <c r="Q2818" i="2" s="1"/>
  <c r="P2810" i="2"/>
  <c r="Q2810" i="2" s="1"/>
  <c r="P2806" i="2"/>
  <c r="Q2806" i="2" s="1"/>
  <c r="P2816" i="2"/>
  <c r="Q2816" i="2" s="1"/>
  <c r="P2821" i="2"/>
  <c r="Q2821" i="2" s="1"/>
  <c r="P2808" i="2"/>
  <c r="Q2808" i="2" s="1"/>
  <c r="P2798" i="2"/>
  <c r="Q2798" i="2" s="1"/>
  <c r="P2797" i="2"/>
  <c r="Q2797" i="2" s="1"/>
  <c r="P2801" i="2"/>
  <c r="Q2801" i="2" s="1"/>
  <c r="P2800" i="2"/>
  <c r="Q2800" i="2" s="1"/>
  <c r="P2830" i="2"/>
  <c r="Q2830" i="2" s="1"/>
  <c r="P2815" i="2"/>
  <c r="Q2815" i="2" s="1"/>
  <c r="P2813" i="2"/>
  <c r="Q2813" i="2" s="1"/>
  <c r="P2829" i="2"/>
  <c r="Q2829" i="2" s="1"/>
  <c r="P2799" i="2"/>
  <c r="Q2799" i="2" s="1"/>
  <c r="P2814" i="2"/>
  <c r="Q2814" i="2" s="1"/>
  <c r="P2804" i="2"/>
  <c r="Q2804" i="2" s="1"/>
  <c r="P2805" i="2"/>
  <c r="Q2805" i="2" s="1"/>
  <c r="P2803" i="2"/>
  <c r="Q2803" i="2" s="1"/>
  <c r="P2822" i="2"/>
  <c r="Q2822" i="2" s="1"/>
  <c r="P2809" i="2"/>
  <c r="Q2809" i="2" s="1"/>
  <c r="P2820" i="2"/>
  <c r="Q2820" i="2" s="1"/>
  <c r="P2812" i="2"/>
  <c r="Q2812" i="2" s="1"/>
  <c r="P2827" i="2"/>
  <c r="Q2827" i="2" s="1"/>
  <c r="P2817" i="2"/>
  <c r="Q2817" i="2" s="1"/>
  <c r="P2807" i="2"/>
  <c r="Q2807" i="2" s="1"/>
  <c r="P2811" i="2"/>
  <c r="Q2811" i="2" s="1"/>
  <c r="P2831" i="2"/>
  <c r="Q2831" i="2" s="1"/>
  <c r="P2802" i="2"/>
  <c r="Q2802" i="2" s="1"/>
  <c r="P2824" i="2"/>
  <c r="Q2824" i="2" s="1"/>
  <c r="P2823" i="2"/>
  <c r="Q2823" i="2" s="1"/>
  <c r="P2819" i="2"/>
  <c r="Q2819" i="2" s="1"/>
  <c r="P2825" i="2"/>
  <c r="Q2825" i="2" s="1"/>
  <c r="P2826" i="2"/>
  <c r="Q2826" i="2" s="1"/>
  <c r="P2828" i="2"/>
  <c r="Q2828" i="2" s="1"/>
  <c r="P2832" i="2"/>
  <c r="Q2832" i="2" s="1"/>
  <c r="P3307" i="2"/>
  <c r="Q3307" i="2" s="1"/>
  <c r="P3311" i="2"/>
  <c r="Q3311" i="2" s="1"/>
  <c r="P3305" i="2"/>
  <c r="Q3305" i="2" s="1"/>
  <c r="P3306" i="2"/>
  <c r="Q3306" i="2" s="1"/>
  <c r="P3309" i="2"/>
  <c r="Q3309" i="2" s="1"/>
  <c r="P3310" i="2"/>
  <c r="Q3310" i="2" s="1"/>
  <c r="P3313" i="2"/>
  <c r="Q3313" i="2" s="1"/>
  <c r="P3312" i="2"/>
  <c r="Q3312" i="2" s="1"/>
  <c r="P3314" i="2"/>
  <c r="Q3314" i="2" s="1"/>
  <c r="P3308" i="2"/>
  <c r="Q3308" i="2" s="1"/>
  <c r="P3320" i="2"/>
  <c r="Q3320" i="2" s="1"/>
  <c r="P3335" i="2"/>
  <c r="Q3335" i="2" s="1"/>
  <c r="P3348" i="2"/>
  <c r="Q3348" i="2" s="1"/>
  <c r="P3326" i="2"/>
  <c r="Q3326" i="2" s="1"/>
  <c r="P3345" i="2"/>
  <c r="Q3345" i="2" s="1"/>
  <c r="P3341" i="2"/>
  <c r="Q3341" i="2" s="1"/>
  <c r="P3328" i="2"/>
  <c r="Q3328" i="2" s="1"/>
  <c r="P3331" i="2"/>
  <c r="Q3331" i="2" s="1"/>
  <c r="P3344" i="2"/>
  <c r="Q3344" i="2" s="1"/>
  <c r="P3334" i="2"/>
  <c r="Q3334" i="2" s="1"/>
  <c r="P3340" i="2"/>
  <c r="Q3340" i="2" s="1"/>
  <c r="P3342" i="2"/>
  <c r="Q3342" i="2" s="1"/>
  <c r="P3332" i="2"/>
  <c r="Q3332" i="2" s="1"/>
  <c r="P3324" i="2"/>
  <c r="Q3324" i="2" s="1"/>
  <c r="P3318" i="2"/>
  <c r="Q3318" i="2" s="1"/>
  <c r="P3338" i="2"/>
  <c r="Q3338" i="2" s="1"/>
  <c r="P3347" i="2"/>
  <c r="Q3347" i="2" s="1"/>
  <c r="P3350" i="2"/>
  <c r="Q3350" i="2" s="1"/>
  <c r="P3329" i="2"/>
  <c r="Q3329" i="2" s="1"/>
  <c r="P3333" i="2"/>
  <c r="Q3333" i="2" s="1"/>
  <c r="P3325" i="2"/>
  <c r="Q3325" i="2" s="1"/>
  <c r="P3322" i="2"/>
  <c r="Q3322" i="2" s="1"/>
  <c r="P3323" i="2"/>
  <c r="Q3323" i="2" s="1"/>
  <c r="P3337" i="2"/>
  <c r="Q3337" i="2" s="1"/>
  <c r="P3330" i="2"/>
  <c r="Q3330" i="2" s="1"/>
  <c r="P3317" i="2"/>
  <c r="Q3317" i="2" s="1"/>
  <c r="P3316" i="2"/>
  <c r="Q3316" i="2" s="1"/>
  <c r="P3327" i="2"/>
  <c r="Q3327" i="2" s="1"/>
  <c r="P3346" i="2"/>
  <c r="Q3346" i="2" s="1"/>
  <c r="P3336" i="2"/>
  <c r="Q3336" i="2" s="1"/>
  <c r="P3339" i="2"/>
  <c r="Q3339" i="2" s="1"/>
  <c r="P3319" i="2"/>
  <c r="Q3319" i="2" s="1"/>
  <c r="P3349" i="2"/>
  <c r="Q3349" i="2" s="1"/>
  <c r="P3343" i="2"/>
  <c r="Q3343" i="2" s="1"/>
  <c r="P3321" i="2"/>
  <c r="Q3321" i="2" s="1"/>
  <c r="P3315" i="2"/>
  <c r="Q3315" i="2" s="1"/>
  <c r="P3373" i="2"/>
  <c r="Q3373" i="2" s="1"/>
  <c r="P3386" i="2"/>
  <c r="Q3386" i="2" s="1"/>
  <c r="P3374" i="2"/>
  <c r="Q3374" i="2" s="1"/>
  <c r="P3368" i="2"/>
  <c r="Q3368" i="2" s="1"/>
  <c r="P3384" i="2"/>
  <c r="Q3384" i="2" s="1"/>
  <c r="P3372" i="2"/>
  <c r="Q3372" i="2" s="1"/>
  <c r="P3377" i="2"/>
  <c r="Q3377" i="2" s="1"/>
  <c r="P3359" i="2"/>
  <c r="Q3359" i="2" s="1"/>
  <c r="P3385" i="2"/>
  <c r="Q3385" i="2" s="1"/>
  <c r="P3358" i="2"/>
  <c r="Q3358" i="2" s="1"/>
  <c r="P3365" i="2"/>
  <c r="Q3365" i="2" s="1"/>
  <c r="P3357" i="2"/>
  <c r="Q3357" i="2" s="1"/>
  <c r="P3352" i="2"/>
  <c r="Q3352" i="2" s="1"/>
  <c r="P3353" i="2"/>
  <c r="Q3353" i="2" s="1"/>
  <c r="P3361" i="2"/>
  <c r="Q3361" i="2" s="1"/>
  <c r="P3376" i="2"/>
  <c r="Q3376" i="2" s="1"/>
  <c r="P3380" i="2"/>
  <c r="Q3380" i="2" s="1"/>
  <c r="P3362" i="2"/>
  <c r="Q3362" i="2" s="1"/>
  <c r="P3382" i="2"/>
  <c r="Q3382" i="2" s="1"/>
  <c r="P3383" i="2"/>
  <c r="Q3383" i="2" s="1"/>
  <c r="P3354" i="2"/>
  <c r="Q3354" i="2" s="1"/>
  <c r="P3363" i="2"/>
  <c r="Q3363" i="2" s="1"/>
  <c r="P3369" i="2"/>
  <c r="Q3369" i="2" s="1"/>
  <c r="P3355" i="2"/>
  <c r="Q3355" i="2" s="1"/>
  <c r="P3366" i="2"/>
  <c r="Q3366" i="2" s="1"/>
  <c r="P3356" i="2"/>
  <c r="Q3356" i="2" s="1"/>
  <c r="P3381" i="2"/>
  <c r="Q3381" i="2" s="1"/>
  <c r="P3367" i="2"/>
  <c r="Q3367" i="2" s="1"/>
  <c r="P3364" i="2"/>
  <c r="Q3364" i="2" s="1"/>
  <c r="P3360" i="2"/>
  <c r="Q3360" i="2" s="1"/>
  <c r="P3375" i="2"/>
  <c r="Q3375" i="2" s="1"/>
  <c r="P3379" i="2"/>
  <c r="Q3379" i="2" s="1"/>
  <c r="P3371" i="2"/>
  <c r="Q3371" i="2" s="1"/>
  <c r="P3351" i="2"/>
  <c r="Q3351" i="2" s="1"/>
  <c r="P3378" i="2"/>
  <c r="Q3378" i="2" s="1"/>
  <c r="P3370" i="2"/>
  <c r="Q3370" i="2" s="1"/>
  <c r="P3389" i="2"/>
  <c r="Q3389" i="2" s="1"/>
  <c r="P3402" i="2"/>
  <c r="Q3402" i="2" s="1"/>
  <c r="P3397" i="2"/>
  <c r="Q3397" i="2" s="1"/>
  <c r="P3411" i="2"/>
  <c r="Q3411" i="2" s="1"/>
  <c r="P3399" i="2"/>
  <c r="Q3399" i="2" s="1"/>
  <c r="P3416" i="2"/>
  <c r="Q3416" i="2" s="1"/>
  <c r="P3391" i="2"/>
  <c r="Q3391" i="2" s="1"/>
  <c r="P3412" i="2"/>
  <c r="Q3412" i="2" s="1"/>
  <c r="P3405" i="2"/>
  <c r="Q3405" i="2" s="1"/>
  <c r="P3420" i="2"/>
  <c r="Q3420" i="2" s="1"/>
  <c r="P3404" i="2"/>
  <c r="Q3404" i="2" s="1"/>
  <c r="P3413" i="2"/>
  <c r="Q3413" i="2" s="1"/>
  <c r="P3417" i="2"/>
  <c r="Q3417" i="2" s="1"/>
  <c r="P3392" i="2"/>
  <c r="Q3392" i="2" s="1"/>
  <c r="P3421" i="2"/>
  <c r="Q3421" i="2" s="1"/>
  <c r="P3422" i="2"/>
  <c r="Q3422" i="2" s="1"/>
  <c r="P3409" i="2"/>
  <c r="Q3409" i="2" s="1"/>
  <c r="P3403" i="2"/>
  <c r="Q3403" i="2" s="1"/>
  <c r="P3396" i="2"/>
  <c r="Q3396" i="2" s="1"/>
  <c r="P3400" i="2"/>
  <c r="Q3400" i="2" s="1"/>
  <c r="P3388" i="2"/>
  <c r="Q3388" i="2" s="1"/>
  <c r="P3387" i="2"/>
  <c r="Q3387" i="2" s="1"/>
  <c r="P3393" i="2"/>
  <c r="Q3393" i="2" s="1"/>
  <c r="P3408" i="2"/>
  <c r="Q3408" i="2" s="1"/>
  <c r="P3398" i="2"/>
  <c r="Q3398" i="2" s="1"/>
  <c r="P3419" i="2"/>
  <c r="Q3419" i="2" s="1"/>
  <c r="P3407" i="2"/>
  <c r="Q3407" i="2" s="1"/>
  <c r="P3418" i="2"/>
  <c r="Q3418" i="2" s="1"/>
  <c r="P3414" i="2"/>
  <c r="Q3414" i="2" s="1"/>
  <c r="P3406" i="2"/>
  <c r="Q3406" i="2" s="1"/>
  <c r="P3395" i="2"/>
  <c r="Q3395" i="2" s="1"/>
  <c r="P3410" i="2"/>
  <c r="Q3410" i="2" s="1"/>
  <c r="P3401" i="2"/>
  <c r="Q3401" i="2" s="1"/>
  <c r="P3394" i="2"/>
  <c r="Q3394" i="2" s="1"/>
  <c r="P3415" i="2"/>
  <c r="Q3415" i="2" s="1"/>
  <c r="P3390" i="2"/>
  <c r="Q3390" i="2" s="1"/>
  <c r="N122" i="2"/>
  <c r="O122" i="2" s="1"/>
  <c r="N125" i="2"/>
  <c r="O125" i="2" s="1"/>
  <c r="N129" i="2"/>
  <c r="O129" i="2" s="1"/>
  <c r="N124" i="2"/>
  <c r="O124" i="2" s="1"/>
  <c r="N127" i="2"/>
  <c r="O127" i="2" s="1"/>
  <c r="N126" i="2"/>
  <c r="O126" i="2" s="1"/>
  <c r="N128" i="2"/>
  <c r="O128" i="2" s="1"/>
  <c r="N123" i="2"/>
  <c r="O123" i="2" s="1"/>
  <c r="N120" i="2"/>
  <c r="O120" i="2" s="1"/>
  <c r="N159" i="2"/>
  <c r="O159" i="2" s="1"/>
  <c r="N139" i="2"/>
  <c r="O139" i="2" s="1"/>
  <c r="N142" i="2"/>
  <c r="O142" i="2" s="1"/>
  <c r="N138" i="2"/>
  <c r="O138" i="2" s="1"/>
  <c r="N160" i="2"/>
  <c r="O160" i="2" s="1"/>
  <c r="N144" i="2"/>
  <c r="O144" i="2" s="1"/>
  <c r="N146" i="2"/>
  <c r="O146" i="2" s="1"/>
  <c r="N133" i="2"/>
  <c r="O133" i="2" s="1"/>
  <c r="N130" i="2"/>
  <c r="O130" i="2" s="1"/>
  <c r="N161" i="2"/>
  <c r="O161" i="2" s="1"/>
  <c r="N154" i="2"/>
  <c r="O154" i="2" s="1"/>
  <c r="N134" i="2"/>
  <c r="O134" i="2" s="1"/>
  <c r="N163" i="2"/>
  <c r="O163" i="2" s="1"/>
  <c r="N136" i="2"/>
  <c r="O136" i="2" s="1"/>
  <c r="N145" i="2"/>
  <c r="O145" i="2" s="1"/>
  <c r="N143" i="2"/>
  <c r="O143" i="2" s="1"/>
  <c r="N149" i="2"/>
  <c r="O149" i="2" s="1"/>
  <c r="N156" i="2"/>
  <c r="O156" i="2" s="1"/>
  <c r="N148" i="2"/>
  <c r="O148" i="2" s="1"/>
  <c r="N151" i="2"/>
  <c r="O151" i="2" s="1"/>
  <c r="N141" i="2"/>
  <c r="O141" i="2" s="1"/>
  <c r="N155" i="2"/>
  <c r="O155" i="2" s="1"/>
  <c r="N152" i="2"/>
  <c r="O152" i="2" s="1"/>
  <c r="N135" i="2"/>
  <c r="O135" i="2" s="1"/>
  <c r="N165" i="2"/>
  <c r="O165" i="2" s="1"/>
  <c r="N140" i="2"/>
  <c r="O140" i="2" s="1"/>
  <c r="N164" i="2"/>
  <c r="O164" i="2" s="1"/>
  <c r="N137" i="2"/>
  <c r="O137" i="2" s="1"/>
  <c r="N147" i="2"/>
  <c r="O147" i="2" s="1"/>
  <c r="N157" i="2"/>
  <c r="O157" i="2" s="1"/>
  <c r="N158" i="2"/>
  <c r="O158" i="2" s="1"/>
  <c r="N150" i="2"/>
  <c r="O150" i="2" s="1"/>
  <c r="N153" i="2"/>
  <c r="O153" i="2" s="1"/>
  <c r="N131" i="2"/>
  <c r="O131" i="2" s="1"/>
  <c r="N132" i="2"/>
  <c r="O132" i="2" s="1"/>
  <c r="N162" i="2"/>
  <c r="O162" i="2" s="1"/>
  <c r="N179" i="2"/>
  <c r="O179" i="2" s="1"/>
  <c r="N186" i="2"/>
  <c r="O186" i="2" s="1"/>
  <c r="N198" i="2"/>
  <c r="O198" i="2" s="1"/>
  <c r="N166" i="2"/>
  <c r="O166" i="2" s="1"/>
  <c r="N195" i="2"/>
  <c r="O195" i="2" s="1"/>
  <c r="N184" i="2"/>
  <c r="O184" i="2" s="1"/>
  <c r="N170" i="2"/>
  <c r="O170" i="2" s="1"/>
  <c r="N176" i="2"/>
  <c r="O176" i="2" s="1"/>
  <c r="N174" i="2"/>
  <c r="O174" i="2" s="1"/>
  <c r="N171" i="2"/>
  <c r="O171" i="2" s="1"/>
  <c r="N175" i="2"/>
  <c r="O175" i="2" s="1"/>
  <c r="N181" i="2"/>
  <c r="O181" i="2" s="1"/>
  <c r="N178" i="2"/>
  <c r="O178" i="2" s="1"/>
  <c r="N194" i="2"/>
  <c r="O194" i="2" s="1"/>
  <c r="N172" i="2"/>
  <c r="O172" i="2" s="1"/>
  <c r="N201" i="2"/>
  <c r="O201" i="2" s="1"/>
  <c r="N187" i="2"/>
  <c r="O187" i="2" s="1"/>
  <c r="N188" i="2"/>
  <c r="O188" i="2" s="1"/>
  <c r="N189" i="2"/>
  <c r="O189" i="2" s="1"/>
  <c r="N185" i="2"/>
  <c r="O185" i="2" s="1"/>
  <c r="N193" i="2"/>
  <c r="O193" i="2" s="1"/>
  <c r="N197" i="2"/>
  <c r="O197" i="2" s="1"/>
  <c r="N180" i="2"/>
  <c r="O180" i="2" s="1"/>
  <c r="N182" i="2"/>
  <c r="O182" i="2" s="1"/>
  <c r="N200" i="2"/>
  <c r="O200" i="2" s="1"/>
  <c r="N177" i="2"/>
  <c r="O177" i="2" s="1"/>
  <c r="N196" i="2"/>
  <c r="O196" i="2" s="1"/>
  <c r="N173" i="2"/>
  <c r="O173" i="2" s="1"/>
  <c r="N192" i="2"/>
  <c r="O192" i="2" s="1"/>
  <c r="N191" i="2"/>
  <c r="O191" i="2" s="1"/>
  <c r="N183" i="2"/>
  <c r="O183" i="2" s="1"/>
  <c r="N199" i="2"/>
  <c r="O199" i="2" s="1"/>
  <c r="N190" i="2"/>
  <c r="O190" i="2" s="1"/>
  <c r="N169" i="2"/>
  <c r="O169" i="2" s="1"/>
  <c r="N167" i="2"/>
  <c r="O167" i="2" s="1"/>
  <c r="N168" i="2"/>
  <c r="O168" i="2" s="1"/>
  <c r="N235" i="2"/>
  <c r="O235" i="2" s="1"/>
  <c r="N207" i="2"/>
  <c r="O207" i="2" s="1"/>
  <c r="N209" i="2"/>
  <c r="O209" i="2" s="1"/>
  <c r="N215" i="2"/>
  <c r="O215" i="2" s="1"/>
  <c r="N210" i="2"/>
  <c r="O210" i="2" s="1"/>
  <c r="N208" i="2"/>
  <c r="O208" i="2" s="1"/>
  <c r="N216" i="2"/>
  <c r="O216" i="2" s="1"/>
  <c r="N224" i="2"/>
  <c r="O224" i="2" s="1"/>
  <c r="N236" i="2"/>
  <c r="O236" i="2" s="1"/>
  <c r="N227" i="2"/>
  <c r="O227" i="2" s="1"/>
  <c r="N225" i="2"/>
  <c r="O225" i="2" s="1"/>
  <c r="N218" i="2"/>
  <c r="O218" i="2" s="1"/>
  <c r="N206" i="2"/>
  <c r="O206" i="2" s="1"/>
  <c r="N231" i="2"/>
  <c r="O231" i="2" s="1"/>
  <c r="N234" i="2"/>
  <c r="O234" i="2" s="1"/>
  <c r="N217" i="2"/>
  <c r="O217" i="2" s="1"/>
  <c r="N211" i="2"/>
  <c r="O211" i="2" s="1"/>
  <c r="N229" i="2"/>
  <c r="O229" i="2" s="1"/>
  <c r="N219" i="2"/>
  <c r="O219" i="2" s="1"/>
  <c r="N202" i="2"/>
  <c r="O202" i="2" s="1"/>
  <c r="N237" i="2"/>
  <c r="O237" i="2" s="1"/>
  <c r="N212" i="2"/>
  <c r="O212" i="2" s="1"/>
  <c r="N205" i="2"/>
  <c r="O205" i="2" s="1"/>
  <c r="N232" i="2"/>
  <c r="O232" i="2" s="1"/>
  <c r="N203" i="2"/>
  <c r="O203" i="2" s="1"/>
  <c r="N204" i="2"/>
  <c r="O204" i="2" s="1"/>
  <c r="N214" i="2"/>
  <c r="O214" i="2" s="1"/>
  <c r="N221" i="2"/>
  <c r="O221" i="2" s="1"/>
  <c r="N222" i="2"/>
  <c r="O222" i="2" s="1"/>
  <c r="N213" i="2"/>
  <c r="O213" i="2" s="1"/>
  <c r="N233" i="2"/>
  <c r="O233" i="2" s="1"/>
  <c r="N223" i="2"/>
  <c r="O223" i="2" s="1"/>
  <c r="N230" i="2"/>
  <c r="O230" i="2" s="1"/>
  <c r="N220" i="2"/>
  <c r="O220" i="2" s="1"/>
  <c r="N228" i="2"/>
  <c r="O228" i="2" s="1"/>
  <c r="N226" i="2"/>
  <c r="O226" i="2" s="1"/>
  <c r="N358" i="2"/>
  <c r="O358" i="2" s="1"/>
  <c r="N355" i="2"/>
  <c r="O355" i="2" s="1"/>
  <c r="N359" i="2"/>
  <c r="O359" i="2" s="1"/>
  <c r="N356" i="2"/>
  <c r="O356" i="2" s="1"/>
  <c r="N362" i="2"/>
  <c r="O362" i="2" s="1"/>
  <c r="N361" i="2"/>
  <c r="O361" i="2" s="1"/>
  <c r="N364" i="2"/>
  <c r="O364" i="2" s="1"/>
  <c r="N360" i="2"/>
  <c r="O360" i="2" s="1"/>
  <c r="N357" i="2"/>
  <c r="O357" i="2" s="1"/>
  <c r="N363" i="2"/>
  <c r="O363" i="2" s="1"/>
  <c r="N390" i="2"/>
  <c r="O390" i="2" s="1"/>
  <c r="N387" i="2"/>
  <c r="O387" i="2" s="1"/>
  <c r="N368" i="2"/>
  <c r="O368" i="2" s="1"/>
  <c r="N399" i="2"/>
  <c r="O399" i="2" s="1"/>
  <c r="N379" i="2"/>
  <c r="O379" i="2" s="1"/>
  <c r="N396" i="2"/>
  <c r="O396" i="2" s="1"/>
  <c r="N386" i="2"/>
  <c r="O386" i="2" s="1"/>
  <c r="N394" i="2"/>
  <c r="O394" i="2" s="1"/>
  <c r="N395" i="2"/>
  <c r="O395" i="2" s="1"/>
  <c r="N391" i="2"/>
  <c r="O391" i="2" s="1"/>
  <c r="N381" i="2"/>
  <c r="O381" i="2" s="1"/>
  <c r="N371" i="2"/>
  <c r="O371" i="2" s="1"/>
  <c r="N369" i="2"/>
  <c r="O369" i="2" s="1"/>
  <c r="N365" i="2"/>
  <c r="O365" i="2" s="1"/>
  <c r="N373" i="2"/>
  <c r="O373" i="2" s="1"/>
  <c r="N367" i="2"/>
  <c r="O367" i="2" s="1"/>
  <c r="N382" i="2"/>
  <c r="O382" i="2" s="1"/>
  <c r="N400" i="2"/>
  <c r="O400" i="2" s="1"/>
  <c r="N380" i="2"/>
  <c r="O380" i="2" s="1"/>
  <c r="N383" i="2"/>
  <c r="O383" i="2" s="1"/>
  <c r="N366" i="2"/>
  <c r="O366" i="2" s="1"/>
  <c r="N384" i="2"/>
  <c r="O384" i="2" s="1"/>
  <c r="N377" i="2"/>
  <c r="O377" i="2" s="1"/>
  <c r="N393" i="2"/>
  <c r="O393" i="2" s="1"/>
  <c r="N370" i="2"/>
  <c r="O370" i="2" s="1"/>
  <c r="N389" i="2"/>
  <c r="O389" i="2" s="1"/>
  <c r="N378" i="2"/>
  <c r="O378" i="2" s="1"/>
  <c r="N388" i="2"/>
  <c r="O388" i="2" s="1"/>
  <c r="N385" i="2"/>
  <c r="O385" i="2" s="1"/>
  <c r="N376" i="2"/>
  <c r="O376" i="2" s="1"/>
  <c r="N374" i="2"/>
  <c r="O374" i="2" s="1"/>
  <c r="N375" i="2"/>
  <c r="O375" i="2" s="1"/>
  <c r="N397" i="2"/>
  <c r="O397" i="2" s="1"/>
  <c r="N398" i="2"/>
  <c r="O398" i="2" s="1"/>
  <c r="N392" i="2"/>
  <c r="O392" i="2" s="1"/>
  <c r="N372" i="2"/>
  <c r="O372" i="2" s="1"/>
  <c r="N421" i="2"/>
  <c r="O421" i="2" s="1"/>
  <c r="N402" i="2"/>
  <c r="O402" i="2" s="1"/>
  <c r="N417" i="2"/>
  <c r="O417" i="2" s="1"/>
  <c r="N404" i="2"/>
  <c r="O404" i="2" s="1"/>
  <c r="N418" i="2"/>
  <c r="O418" i="2" s="1"/>
  <c r="N424" i="2"/>
  <c r="O424" i="2" s="1"/>
  <c r="N412" i="2"/>
  <c r="O412" i="2" s="1"/>
  <c r="N411" i="2"/>
  <c r="O411" i="2" s="1"/>
  <c r="N429" i="2"/>
  <c r="O429" i="2" s="1"/>
  <c r="N410" i="2"/>
  <c r="O410" i="2" s="1"/>
  <c r="N434" i="2"/>
  <c r="O434" i="2" s="1"/>
  <c r="N430" i="2"/>
  <c r="O430" i="2" s="1"/>
  <c r="N435" i="2"/>
  <c r="O435" i="2" s="1"/>
  <c r="N433" i="2"/>
  <c r="O433" i="2" s="1"/>
  <c r="N436" i="2"/>
  <c r="O436" i="2" s="1"/>
  <c r="N409" i="2"/>
  <c r="O409" i="2" s="1"/>
  <c r="N423" i="2"/>
  <c r="O423" i="2" s="1"/>
  <c r="N414" i="2"/>
  <c r="O414" i="2" s="1"/>
  <c r="N431" i="2"/>
  <c r="O431" i="2" s="1"/>
  <c r="N407" i="2"/>
  <c r="O407" i="2" s="1"/>
  <c r="N426" i="2"/>
  <c r="O426" i="2" s="1"/>
  <c r="N422" i="2"/>
  <c r="O422" i="2" s="1"/>
  <c r="N415" i="2"/>
  <c r="O415" i="2" s="1"/>
  <c r="N432" i="2"/>
  <c r="O432" i="2" s="1"/>
  <c r="N413" i="2"/>
  <c r="O413" i="2" s="1"/>
  <c r="N403" i="2"/>
  <c r="O403" i="2" s="1"/>
  <c r="N405" i="2"/>
  <c r="O405" i="2" s="1"/>
  <c r="N419" i="2"/>
  <c r="O419" i="2" s="1"/>
  <c r="N416" i="2"/>
  <c r="O416" i="2" s="1"/>
  <c r="N401" i="2"/>
  <c r="O401" i="2" s="1"/>
  <c r="N425" i="2"/>
  <c r="O425" i="2" s="1"/>
  <c r="N428" i="2"/>
  <c r="O428" i="2" s="1"/>
  <c r="N420" i="2"/>
  <c r="O420" i="2" s="1"/>
  <c r="N427" i="2"/>
  <c r="O427" i="2" s="1"/>
  <c r="N406" i="2"/>
  <c r="O406" i="2" s="1"/>
  <c r="N408" i="2"/>
  <c r="O408" i="2" s="1"/>
  <c r="N467" i="2"/>
  <c r="O467" i="2" s="1"/>
  <c r="N469" i="2"/>
  <c r="O469" i="2" s="1"/>
  <c r="N455" i="2"/>
  <c r="O455" i="2" s="1"/>
  <c r="N463" i="2"/>
  <c r="O463" i="2" s="1"/>
  <c r="N456" i="2"/>
  <c r="O456" i="2" s="1"/>
  <c r="N441" i="2"/>
  <c r="O441" i="2" s="1"/>
  <c r="N448" i="2"/>
  <c r="O448" i="2" s="1"/>
  <c r="N442" i="2"/>
  <c r="O442" i="2" s="1"/>
  <c r="N468" i="2"/>
  <c r="O468" i="2" s="1"/>
  <c r="N451" i="2"/>
  <c r="O451" i="2" s="1"/>
  <c r="N443" i="2"/>
  <c r="O443" i="2" s="1"/>
  <c r="N472" i="2"/>
  <c r="O472" i="2" s="1"/>
  <c r="N471" i="2"/>
  <c r="O471" i="2" s="1"/>
  <c r="N450" i="2"/>
  <c r="O450" i="2" s="1"/>
  <c r="N440" i="2"/>
  <c r="O440" i="2" s="1"/>
  <c r="N461" i="2"/>
  <c r="O461" i="2" s="1"/>
  <c r="N457" i="2"/>
  <c r="O457" i="2" s="1"/>
  <c r="N460" i="2"/>
  <c r="O460" i="2" s="1"/>
  <c r="N446" i="2"/>
  <c r="O446" i="2" s="1"/>
  <c r="N465" i="2"/>
  <c r="O465" i="2" s="1"/>
  <c r="N449" i="2"/>
  <c r="O449" i="2" s="1"/>
  <c r="N452" i="2"/>
  <c r="O452" i="2" s="1"/>
  <c r="N445" i="2"/>
  <c r="O445" i="2" s="1"/>
  <c r="N444" i="2"/>
  <c r="O444" i="2" s="1"/>
  <c r="N447" i="2"/>
  <c r="O447" i="2" s="1"/>
  <c r="N464" i="2"/>
  <c r="O464" i="2" s="1"/>
  <c r="N437" i="2"/>
  <c r="O437" i="2" s="1"/>
  <c r="N459" i="2"/>
  <c r="O459" i="2" s="1"/>
  <c r="N462" i="2"/>
  <c r="O462" i="2" s="1"/>
  <c r="N458" i="2"/>
  <c r="O458" i="2" s="1"/>
  <c r="N439" i="2"/>
  <c r="O439" i="2" s="1"/>
  <c r="N454" i="2"/>
  <c r="O454" i="2" s="1"/>
  <c r="N438" i="2"/>
  <c r="O438" i="2" s="1"/>
  <c r="N470" i="2"/>
  <c r="O470" i="2" s="1"/>
  <c r="N453" i="2"/>
  <c r="O453" i="2" s="1"/>
  <c r="N466" i="2"/>
  <c r="N954" i="2"/>
  <c r="N951" i="2"/>
  <c r="N947" i="2"/>
  <c r="N945" i="2"/>
  <c r="N948" i="2"/>
  <c r="N953" i="2"/>
  <c r="N949" i="2"/>
  <c r="N950" i="2"/>
  <c r="N946" i="2"/>
  <c r="O946" i="2" s="1"/>
  <c r="N952" i="2"/>
  <c r="O952" i="2" s="1"/>
  <c r="N958" i="2"/>
  <c r="N987" i="2"/>
  <c r="N990" i="2"/>
  <c r="N978" i="2"/>
  <c r="N973" i="2"/>
  <c r="N964" i="2"/>
  <c r="O964" i="2" s="1"/>
  <c r="N989" i="2"/>
  <c r="N965" i="2"/>
  <c r="N963" i="2"/>
  <c r="O963" i="2" s="1"/>
  <c r="N979" i="2"/>
  <c r="N966" i="2"/>
  <c r="N977" i="2"/>
  <c r="O977" i="2" s="1"/>
  <c r="N971" i="2"/>
  <c r="N986" i="2"/>
  <c r="N985" i="2"/>
  <c r="N967" i="2"/>
  <c r="N970" i="2"/>
  <c r="N982" i="2"/>
  <c r="N961" i="2"/>
  <c r="N968" i="2"/>
  <c r="N957" i="2"/>
  <c r="O957" i="2" s="1"/>
  <c r="N969" i="2"/>
  <c r="N972" i="2"/>
  <c r="N959" i="2"/>
  <c r="N980" i="2"/>
  <c r="N976" i="2"/>
  <c r="N962" i="2"/>
  <c r="N956" i="2"/>
  <c r="N960" i="2"/>
  <c r="N984" i="2"/>
  <c r="O984" i="2" s="1"/>
  <c r="N974" i="2"/>
  <c r="N955" i="2"/>
  <c r="N981" i="2"/>
  <c r="O981" i="2" s="1"/>
  <c r="N988" i="2"/>
  <c r="N983" i="2"/>
  <c r="N975" i="2"/>
  <c r="O975" i="2" s="1"/>
  <c r="N1010" i="2"/>
  <c r="N993" i="2"/>
  <c r="N995" i="2"/>
  <c r="N1012" i="2"/>
  <c r="N1016" i="2"/>
  <c r="N1003" i="2"/>
  <c r="N1024" i="2"/>
  <c r="N991" i="2"/>
  <c r="N996" i="2"/>
  <c r="O996" i="2" s="1"/>
  <c r="N994" i="2"/>
  <c r="N997" i="2"/>
  <c r="N1015" i="2"/>
  <c r="O1015" i="2" s="1"/>
  <c r="N1017" i="2"/>
  <c r="N1025" i="2"/>
  <c r="N1013" i="2"/>
  <c r="N1014" i="2"/>
  <c r="N1007" i="2"/>
  <c r="N1020" i="2"/>
  <c r="N1011" i="2"/>
  <c r="N1008" i="2"/>
  <c r="N1009" i="2"/>
  <c r="N1000" i="2"/>
  <c r="N1023" i="2"/>
  <c r="N992" i="2"/>
  <c r="O992" i="2" s="1"/>
  <c r="N1002" i="2"/>
  <c r="N1021" i="2"/>
  <c r="N1006" i="2"/>
  <c r="N1019" i="2"/>
  <c r="N1018" i="2"/>
  <c r="N999" i="2"/>
  <c r="N998" i="2"/>
  <c r="N1001" i="2"/>
  <c r="N1004" i="2"/>
  <c r="O1004" i="2" s="1"/>
  <c r="N1026" i="2"/>
  <c r="N1005" i="2"/>
  <c r="O1005" i="2" s="1"/>
  <c r="N1022" i="2"/>
  <c r="O1022" i="2" s="1"/>
  <c r="N1062" i="2"/>
  <c r="N1046" i="2"/>
  <c r="N1027" i="2"/>
  <c r="N1040" i="2"/>
  <c r="N1051" i="2"/>
  <c r="N1045" i="2"/>
  <c r="O1045" i="2" s="1"/>
  <c r="N1031" i="2"/>
  <c r="N1050" i="2"/>
  <c r="N1029" i="2"/>
  <c r="O1029" i="2" s="1"/>
  <c r="N1053" i="2"/>
  <c r="N1043" i="2"/>
  <c r="N1055" i="2"/>
  <c r="N1037" i="2"/>
  <c r="N1034" i="2"/>
  <c r="N1036" i="2"/>
  <c r="N1052" i="2"/>
  <c r="N1061" i="2"/>
  <c r="N1056" i="2"/>
  <c r="N1028" i="2"/>
  <c r="N1059" i="2"/>
  <c r="N1058" i="2"/>
  <c r="N1032" i="2"/>
  <c r="N1054" i="2"/>
  <c r="O1054" i="2" s="1"/>
  <c r="N1060" i="2"/>
  <c r="O1060" i="2" s="1"/>
  <c r="N1057" i="2"/>
  <c r="N1049" i="2"/>
  <c r="N1039" i="2"/>
  <c r="N1030" i="2"/>
  <c r="N1033" i="2"/>
  <c r="N1047" i="2"/>
  <c r="O1047" i="2" s="1"/>
  <c r="N1038" i="2"/>
  <c r="N1048" i="2"/>
  <c r="N1041" i="2"/>
  <c r="O1041" i="2" s="1"/>
  <c r="N1042" i="2"/>
  <c r="N1035" i="2"/>
  <c r="N1044" i="2"/>
  <c r="O1044" i="2" s="1"/>
  <c r="N1657" i="2"/>
  <c r="N1661" i="2"/>
  <c r="N1660" i="2"/>
  <c r="N1656" i="2"/>
  <c r="N1662" i="2"/>
  <c r="N1654" i="2"/>
  <c r="N1653" i="2"/>
  <c r="N1658" i="2"/>
  <c r="N1659" i="2"/>
  <c r="O1659" i="2" s="1"/>
  <c r="N1655" i="2"/>
  <c r="N1683" i="2"/>
  <c r="N1685" i="2"/>
  <c r="N1690" i="2"/>
  <c r="N1688" i="2"/>
  <c r="N1671" i="2"/>
  <c r="N1673" i="2"/>
  <c r="N1680" i="2"/>
  <c r="N1689" i="2"/>
  <c r="O1689" i="2" s="1"/>
  <c r="N1676" i="2"/>
  <c r="N1675" i="2"/>
  <c r="N1696" i="2"/>
  <c r="O1696" i="2" s="1"/>
  <c r="N1664" i="2"/>
  <c r="N1666" i="2"/>
  <c r="N1678" i="2"/>
  <c r="O1678" i="2" s="1"/>
  <c r="N1679" i="2"/>
  <c r="N1687" i="2"/>
  <c r="N1686" i="2"/>
  <c r="N1695" i="2"/>
  <c r="N1674" i="2"/>
  <c r="N1668" i="2"/>
  <c r="N1681" i="2"/>
  <c r="N1682" i="2"/>
  <c r="N1670" i="2"/>
  <c r="O1670" i="2" s="1"/>
  <c r="N1677" i="2"/>
  <c r="N1694" i="2"/>
  <c r="O1694" i="2" s="1"/>
  <c r="N1697" i="2"/>
  <c r="O1697" i="2" s="1"/>
  <c r="N1667" i="2"/>
  <c r="N1663" i="2"/>
  <c r="N1691" i="2"/>
  <c r="N1672" i="2"/>
  <c r="O7085" i="2" s="1"/>
  <c r="N1669" i="2"/>
  <c r="O7081" i="2" s="1"/>
  <c r="N1684" i="2"/>
  <c r="N1665" i="2"/>
  <c r="N1698" i="2"/>
  <c r="N1692" i="2"/>
  <c r="N1693" i="2"/>
  <c r="N1732" i="2"/>
  <c r="N1711" i="2"/>
  <c r="O1711" i="2" s="1"/>
  <c r="N1723" i="2"/>
  <c r="O7090" i="2" s="1"/>
  <c r="N1719" i="2"/>
  <c r="N1715" i="2"/>
  <c r="N1714" i="2"/>
  <c r="N1718" i="2"/>
  <c r="N1730" i="2"/>
  <c r="N1713" i="2"/>
  <c r="N1733" i="2"/>
  <c r="N1701" i="2"/>
  <c r="O1701" i="2" s="1"/>
  <c r="N1716" i="2"/>
  <c r="N1709" i="2"/>
  <c r="N1705" i="2"/>
  <c r="O1705" i="2" s="1"/>
  <c r="N1707" i="2"/>
  <c r="N1726" i="2"/>
  <c r="N1717" i="2"/>
  <c r="N1703" i="2"/>
  <c r="N1728" i="2"/>
  <c r="N1710" i="2"/>
  <c r="O1710" i="2" s="1"/>
  <c r="N1708" i="2"/>
  <c r="N1727" i="2"/>
  <c r="N1702" i="2"/>
  <c r="O1702" i="2" s="1"/>
  <c r="N1720" i="2"/>
  <c r="N1721" i="2"/>
  <c r="N1706" i="2"/>
  <c r="N1712" i="2"/>
  <c r="N1704" i="2"/>
  <c r="N1734" i="2"/>
  <c r="N1724" i="2"/>
  <c r="N1731" i="2"/>
  <c r="N1729" i="2"/>
  <c r="N1725" i="2"/>
  <c r="N1700" i="2"/>
  <c r="N1699" i="2"/>
  <c r="N1722" i="2"/>
  <c r="N1769" i="2"/>
  <c r="O1769" i="2" s="1"/>
  <c r="N1739" i="2"/>
  <c r="O1739" i="2" s="1"/>
  <c r="N1750" i="2"/>
  <c r="N1762" i="2"/>
  <c r="N1766" i="2"/>
  <c r="N1756" i="2"/>
  <c r="N1738" i="2"/>
  <c r="N1764" i="2"/>
  <c r="O1764" i="2" s="1"/>
  <c r="N1758" i="2"/>
  <c r="N1760" i="2"/>
  <c r="N1761" i="2"/>
  <c r="O1761" i="2" s="1"/>
  <c r="N1753" i="2"/>
  <c r="N1757" i="2"/>
  <c r="N1741" i="2"/>
  <c r="O1741" i="2" s="1"/>
  <c r="N1751" i="2"/>
  <c r="N1752" i="2"/>
  <c r="N1765" i="2"/>
  <c r="N1744" i="2"/>
  <c r="N1746" i="2"/>
  <c r="N1747" i="2"/>
  <c r="N1740" i="2"/>
  <c r="N1745" i="2"/>
  <c r="N1743" i="2"/>
  <c r="O1743" i="2" s="1"/>
  <c r="N1736" i="2"/>
  <c r="N1759" i="2"/>
  <c r="N1748" i="2"/>
  <c r="N1754" i="2"/>
  <c r="N1767" i="2"/>
  <c r="N1749" i="2"/>
  <c r="N1770" i="2"/>
  <c r="N1742" i="2"/>
  <c r="N1763" i="2"/>
  <c r="O1763" i="2" s="1"/>
  <c r="N1735" i="2"/>
  <c r="N1768" i="2"/>
  <c r="N1755" i="2"/>
  <c r="O1755" i="2" s="1"/>
  <c r="N1737" i="2"/>
  <c r="N2129" i="2"/>
  <c r="N2125" i="2"/>
  <c r="O2125" i="2" s="1"/>
  <c r="N2131" i="2"/>
  <c r="N2130" i="2"/>
  <c r="N2128" i="2"/>
  <c r="N2126" i="2"/>
  <c r="N2134" i="2"/>
  <c r="N2127" i="2"/>
  <c r="N2132" i="2"/>
  <c r="N2133" i="2"/>
  <c r="N2136" i="2"/>
  <c r="O2136" i="2" s="1"/>
  <c r="N2155" i="2"/>
  <c r="N2151" i="2"/>
  <c r="N2150" i="2"/>
  <c r="O2150" i="2" s="1"/>
  <c r="N2154" i="2"/>
  <c r="N2156" i="2"/>
  <c r="N2164" i="2"/>
  <c r="N2158" i="2"/>
  <c r="N2137" i="2"/>
  <c r="N2141" i="2"/>
  <c r="N2167" i="2"/>
  <c r="N2170" i="2"/>
  <c r="N2144" i="2"/>
  <c r="N2162" i="2"/>
  <c r="N2138" i="2"/>
  <c r="N2140" i="2"/>
  <c r="O2140" i="2" s="1"/>
  <c r="N2143" i="2"/>
  <c r="N2157" i="2"/>
  <c r="N2142" i="2"/>
  <c r="N2135" i="2"/>
  <c r="N2166" i="2"/>
  <c r="N2163" i="2"/>
  <c r="N2147" i="2"/>
  <c r="N2149" i="2"/>
  <c r="N2152" i="2"/>
  <c r="O2152" i="2" s="1"/>
  <c r="N2146" i="2"/>
  <c r="N2148" i="2"/>
  <c r="O2148" i="2" s="1"/>
  <c r="N2160" i="2"/>
  <c r="O2160" i="2" s="1"/>
  <c r="N2168" i="2"/>
  <c r="N2159" i="2"/>
  <c r="N2165" i="2"/>
  <c r="N2169" i="2"/>
  <c r="N2145" i="2"/>
  <c r="N2139" i="2"/>
  <c r="O2139" i="2" s="1"/>
  <c r="N2153" i="2"/>
  <c r="N2161" i="2"/>
  <c r="N2183" i="2"/>
  <c r="O2183" i="2" s="1"/>
  <c r="N2203" i="2"/>
  <c r="N2179" i="2"/>
  <c r="N2206" i="2"/>
  <c r="N2193" i="2"/>
  <c r="N2202" i="2"/>
  <c r="N2201" i="2"/>
  <c r="N2205" i="2"/>
  <c r="N2173" i="2"/>
  <c r="N2194" i="2"/>
  <c r="N2187" i="2"/>
  <c r="N2196" i="2"/>
  <c r="N2184" i="2"/>
  <c r="N2186" i="2"/>
  <c r="N2177" i="2"/>
  <c r="N2174" i="2"/>
  <c r="O2174" i="2" s="1"/>
  <c r="N2198" i="2"/>
  <c r="N2185" i="2"/>
  <c r="N2191" i="2"/>
  <c r="N2199" i="2"/>
  <c r="N2172" i="2"/>
  <c r="N2171" i="2"/>
  <c r="O2171" i="2" s="1"/>
  <c r="N2176" i="2"/>
  <c r="N2182" i="2"/>
  <c r="N2195" i="2"/>
  <c r="O2195" i="2" s="1"/>
  <c r="N2175" i="2"/>
  <c r="N2180" i="2"/>
  <c r="N2181" i="2"/>
  <c r="N2200" i="2"/>
  <c r="O6378" i="2" s="1"/>
  <c r="N2189" i="2"/>
  <c r="O6377" i="2" s="1"/>
  <c r="N2190" i="2"/>
  <c r="O6381" i="2" s="1"/>
  <c r="N2197" i="2"/>
  <c r="O6379" i="2" s="1"/>
  <c r="N2188" i="2"/>
  <c r="O6380" i="2" s="1"/>
  <c r="N2204" i="2"/>
  <c r="O6376" i="2" s="1"/>
  <c r="N2178" i="2"/>
  <c r="O6374" i="2" s="1"/>
  <c r="N2192" i="2"/>
  <c r="O6375" i="2" s="1"/>
  <c r="N2224" i="2"/>
  <c r="N2216" i="2"/>
  <c r="N2237" i="2"/>
  <c r="N2238" i="2"/>
  <c r="N2211" i="2"/>
  <c r="N2234" i="2"/>
  <c r="N2208" i="2"/>
  <c r="N2217" i="2"/>
  <c r="N2209" i="2"/>
  <c r="N2242" i="2"/>
  <c r="O2242" i="2" s="1"/>
  <c r="N2214" i="2"/>
  <c r="N2210" i="2"/>
  <c r="N2230" i="2"/>
  <c r="O2230" i="2" s="1"/>
  <c r="N2227" i="2"/>
  <c r="N2236" i="2"/>
  <c r="N2207" i="2"/>
  <c r="O2207" i="2" s="1"/>
  <c r="N2226" i="2"/>
  <c r="N2223" i="2"/>
  <c r="N2213" i="2"/>
  <c r="N2212" i="2"/>
  <c r="N2219" i="2"/>
  <c r="N2229" i="2"/>
  <c r="N2221" i="2"/>
  <c r="N2235" i="2"/>
  <c r="N2231" i="2"/>
  <c r="O2231" i="2" s="1"/>
  <c r="N2218" i="2"/>
  <c r="N2225" i="2"/>
  <c r="O2225" i="2" s="1"/>
  <c r="N2240" i="2"/>
  <c r="O2240" i="2" s="1"/>
  <c r="N2239" i="2"/>
  <c r="N2241" i="2"/>
  <c r="N2233" i="2"/>
  <c r="N2228" i="2"/>
  <c r="N2222" i="2"/>
  <c r="N2215" i="2"/>
  <c r="N2232" i="2"/>
  <c r="N2220" i="2"/>
  <c r="N2723" i="2"/>
  <c r="N2717" i="2"/>
  <c r="N2720" i="2"/>
  <c r="N2721" i="2"/>
  <c r="O2721" i="2" s="1"/>
  <c r="N2715" i="2"/>
  <c r="N2722" i="2"/>
  <c r="O6341" i="2" s="1"/>
  <c r="N2716" i="2"/>
  <c r="N2718" i="2"/>
  <c r="O6347" i="2" s="1"/>
  <c r="N2719" i="2"/>
  <c r="N2724" i="2"/>
  <c r="N2760" i="2"/>
  <c r="N2752" i="2"/>
  <c r="O6340" i="2" s="1"/>
  <c r="N2739" i="2"/>
  <c r="O2739" i="2" s="1"/>
  <c r="N2743" i="2"/>
  <c r="N2744" i="2"/>
  <c r="O6348" i="2" s="1"/>
  <c r="N2746" i="2"/>
  <c r="O2746" i="2" s="1"/>
  <c r="N2733" i="2"/>
  <c r="N2754" i="2"/>
  <c r="N2734" i="2"/>
  <c r="N2745" i="2"/>
  <c r="N2742" i="2"/>
  <c r="O6367" i="2" s="1"/>
  <c r="N2753" i="2"/>
  <c r="O2753" i="2" s="1"/>
  <c r="N2738" i="2"/>
  <c r="N2755" i="2"/>
  <c r="O6366" i="2" s="1"/>
  <c r="N2736" i="2"/>
  <c r="O6351" i="2" s="1"/>
  <c r="N2747" i="2"/>
  <c r="N2740" i="2"/>
  <c r="O6344" i="2" s="1"/>
  <c r="N2732" i="2"/>
  <c r="O6369" i="2" s="1"/>
  <c r="N2751" i="2"/>
  <c r="N2737" i="2"/>
  <c r="N2731" i="2"/>
  <c r="N2735" i="2"/>
  <c r="N2756" i="2"/>
  <c r="O6365" i="2" s="1"/>
  <c r="N2741" i="2"/>
  <c r="O6350" i="2" s="1"/>
  <c r="N2757" i="2"/>
  <c r="N2758" i="2"/>
  <c r="N2729" i="2"/>
  <c r="N2749" i="2"/>
  <c r="O6349" i="2" s="1"/>
  <c r="N2750" i="2"/>
  <c r="O2750" i="2" s="1"/>
  <c r="N2725" i="2"/>
  <c r="O2725" i="2" s="1"/>
  <c r="N2728" i="2"/>
  <c r="N2759" i="2"/>
  <c r="N2730" i="2"/>
  <c r="N2726" i="2"/>
  <c r="N2748" i="2"/>
  <c r="N2727" i="2"/>
  <c r="O2727" i="2" s="1"/>
  <c r="N2768" i="2"/>
  <c r="N2764" i="2"/>
  <c r="N2794" i="2"/>
  <c r="O2794" i="2" s="1"/>
  <c r="N2761" i="2"/>
  <c r="N2778" i="2"/>
  <c r="N2765" i="2"/>
  <c r="O2765" i="2" s="1"/>
  <c r="N2763" i="2"/>
  <c r="N2762" i="2"/>
  <c r="N2772" i="2"/>
  <c r="N2766" i="2"/>
  <c r="N2767" i="2"/>
  <c r="N2795" i="2"/>
  <c r="N2788" i="2"/>
  <c r="N2785" i="2"/>
  <c r="N2787" i="2"/>
  <c r="N2770" i="2"/>
  <c r="N2776" i="2"/>
  <c r="N2775" i="2"/>
  <c r="N2796" i="2"/>
  <c r="N2784" i="2"/>
  <c r="N2791" i="2"/>
  <c r="N2780" i="2"/>
  <c r="N2793" i="2"/>
  <c r="N2790" i="2"/>
  <c r="O2790" i="2" s="1"/>
  <c r="N2789" i="2"/>
  <c r="N2792" i="2"/>
  <c r="N2777" i="2"/>
  <c r="N2769" i="2"/>
  <c r="N2771" i="2"/>
  <c r="N2783" i="2"/>
  <c r="N2774" i="2"/>
  <c r="N2786" i="2"/>
  <c r="N2779" i="2"/>
  <c r="N2773" i="2"/>
  <c r="N2782" i="2"/>
  <c r="N2781" i="2"/>
  <c r="N2818" i="2"/>
  <c r="N2810" i="2"/>
  <c r="N2806" i="2"/>
  <c r="O2806" i="2" s="1"/>
  <c r="N2816" i="2"/>
  <c r="O6450" i="2" s="1"/>
  <c r="N2821" i="2"/>
  <c r="O2821" i="2" s="1"/>
  <c r="N2808" i="2"/>
  <c r="O2808" i="2" s="1"/>
  <c r="N2798" i="2"/>
  <c r="O6443" i="2" s="1"/>
  <c r="N2797" i="2"/>
  <c r="O6423" i="2" s="1"/>
  <c r="N2801" i="2"/>
  <c r="N2800" i="2"/>
  <c r="N2830" i="2"/>
  <c r="O6425" i="2" s="1"/>
  <c r="N2815" i="2"/>
  <c r="N2813" i="2"/>
  <c r="N2829" i="2"/>
  <c r="N2799" i="2"/>
  <c r="N2814" i="2"/>
  <c r="N2804" i="2"/>
  <c r="N2805" i="2"/>
  <c r="O6452" i="2" s="1"/>
  <c r="N2803" i="2"/>
  <c r="N2822" i="2"/>
  <c r="O6442" i="2" s="1"/>
  <c r="N2809" i="2"/>
  <c r="N2820" i="2"/>
  <c r="N2812" i="2"/>
  <c r="N2827" i="2"/>
  <c r="N2817" i="2"/>
  <c r="N2807" i="2"/>
  <c r="N2811" i="2"/>
  <c r="O2811" i="2" s="1"/>
  <c r="N2831" i="2"/>
  <c r="N2802" i="2"/>
  <c r="O2802" i="2" s="1"/>
  <c r="N2824" i="2"/>
  <c r="O2824" i="2" s="1"/>
  <c r="N2823" i="2"/>
  <c r="O6421" i="2" s="1"/>
  <c r="N2819" i="2"/>
  <c r="N2825" i="2"/>
  <c r="O6424" i="2" s="1"/>
  <c r="N2826" i="2"/>
  <c r="O6420" i="2" s="1"/>
  <c r="N2828" i="2"/>
  <c r="N2832" i="2"/>
  <c r="O2832" i="2" s="1"/>
  <c r="N3307" i="2"/>
  <c r="N3311" i="2"/>
  <c r="N3305" i="2"/>
  <c r="O3305" i="2" s="1"/>
  <c r="N3306" i="2"/>
  <c r="N3309" i="2"/>
  <c r="N3310" i="2"/>
  <c r="O6475" i="2" s="1"/>
  <c r="N3313" i="2"/>
  <c r="O6489" i="2" s="1"/>
  <c r="N3312" i="2"/>
  <c r="N3314" i="2"/>
  <c r="N3308" i="2"/>
  <c r="N3320" i="2"/>
  <c r="N3335" i="2"/>
  <c r="N3348" i="2"/>
  <c r="O6483" i="2" s="1"/>
  <c r="N3326" i="2"/>
  <c r="N3345" i="2"/>
  <c r="N3341" i="2"/>
  <c r="N3328" i="2"/>
  <c r="O3328" i="2" s="1"/>
  <c r="N3331" i="2"/>
  <c r="O3331" i="2" s="1"/>
  <c r="N3344" i="2"/>
  <c r="O6463" i="2" s="1"/>
  <c r="N3334" i="2"/>
  <c r="N3340" i="2"/>
  <c r="N3342" i="2"/>
  <c r="N3332" i="2"/>
  <c r="N3324" i="2"/>
  <c r="N3318" i="2"/>
  <c r="N3338" i="2"/>
  <c r="N3347" i="2"/>
  <c r="O3347" i="2" s="1"/>
  <c r="N3350" i="2"/>
  <c r="N3329" i="2"/>
  <c r="N3333" i="2"/>
  <c r="N3325" i="2"/>
  <c r="O6458" i="2" s="1"/>
  <c r="N3322" i="2"/>
  <c r="N3323" i="2"/>
  <c r="N3337" i="2"/>
  <c r="N3330" i="2"/>
  <c r="N3317" i="2"/>
  <c r="N3316" i="2"/>
  <c r="O6466" i="2" s="1"/>
  <c r="N3327" i="2"/>
  <c r="N3346" i="2"/>
  <c r="O3346" i="2" s="1"/>
  <c r="N3336" i="2"/>
  <c r="N3339" i="2"/>
  <c r="N3319" i="2"/>
  <c r="O6491" i="2" s="1"/>
  <c r="N3349" i="2"/>
  <c r="O6500" i="2" s="1"/>
  <c r="N3343" i="2"/>
  <c r="N3321" i="2"/>
  <c r="O6498" i="2" s="1"/>
  <c r="N3315" i="2"/>
  <c r="O6496" i="2" s="1"/>
  <c r="N3373" i="2"/>
  <c r="O3373" i="2" s="1"/>
  <c r="N3386" i="2"/>
  <c r="O3386" i="2" s="1"/>
  <c r="N3374" i="2"/>
  <c r="O6499" i="2" s="1"/>
  <c r="N3368" i="2"/>
  <c r="N3384" i="2"/>
  <c r="N3372" i="2"/>
  <c r="N3377" i="2"/>
  <c r="O3377" i="2" s="1"/>
  <c r="N3359" i="2"/>
  <c r="O6503" i="2" s="1"/>
  <c r="N3385" i="2"/>
  <c r="O6502" i="2" s="1"/>
  <c r="N3358" i="2"/>
  <c r="N3365" i="2"/>
  <c r="N3357" i="2"/>
  <c r="N3352" i="2"/>
  <c r="O3352" i="2" s="1"/>
  <c r="N3353" i="2"/>
  <c r="N3361" i="2"/>
  <c r="O6531" i="2" s="1"/>
  <c r="N3376" i="2"/>
  <c r="N3380" i="2"/>
  <c r="O3380" i="2" s="1"/>
  <c r="N3362" i="2"/>
  <c r="O3362" i="2" s="1"/>
  <c r="N3382" i="2"/>
  <c r="N3383" i="2"/>
  <c r="O6517" i="2" s="1"/>
  <c r="N3354" i="2"/>
  <c r="N3363" i="2"/>
  <c r="N3369" i="2"/>
  <c r="N3355" i="2"/>
  <c r="N3366" i="2"/>
  <c r="N3356" i="2"/>
  <c r="N3381" i="2"/>
  <c r="O6526" i="2" s="1"/>
  <c r="N3367" i="2"/>
  <c r="N3364" i="2"/>
  <c r="O3364" i="2" s="1"/>
  <c r="N3360" i="2"/>
  <c r="N3375" i="2"/>
  <c r="N3379" i="2"/>
  <c r="O6506" i="2" s="1"/>
  <c r="N3371" i="2"/>
  <c r="O6534" i="2" s="1"/>
  <c r="N3351" i="2"/>
  <c r="N3378" i="2"/>
  <c r="N3370" i="2"/>
  <c r="N3389" i="2"/>
  <c r="O3389" i="2" s="1"/>
  <c r="N3402" i="2"/>
  <c r="O6528" i="2" s="1"/>
  <c r="N3397" i="2"/>
  <c r="O6523" i="2" s="1"/>
  <c r="N3411" i="2"/>
  <c r="N3399" i="2"/>
  <c r="N3416" i="2"/>
  <c r="O3416" i="2" s="1"/>
  <c r="N3391" i="2"/>
  <c r="O3391" i="2" s="1"/>
  <c r="N3412" i="2"/>
  <c r="O6571" i="2" s="1"/>
  <c r="N3405" i="2"/>
  <c r="N3420" i="2"/>
  <c r="N3404" i="2"/>
  <c r="N3413" i="2"/>
  <c r="N3417" i="2"/>
  <c r="N3392" i="2"/>
  <c r="O6543" i="2" s="1"/>
  <c r="N3421" i="2"/>
  <c r="O6552" i="2" s="1"/>
  <c r="N3422" i="2"/>
  <c r="N3409" i="2"/>
  <c r="N3403" i="2"/>
  <c r="N3396" i="2"/>
  <c r="N3400" i="2"/>
  <c r="O6554" i="2" s="1"/>
  <c r="N3388" i="2"/>
  <c r="O6544" i="2" s="1"/>
  <c r="N3387" i="2"/>
  <c r="N3393" i="2"/>
  <c r="N3408" i="2"/>
  <c r="N3398" i="2"/>
  <c r="N3419" i="2"/>
  <c r="O3419" i="2" s="1"/>
  <c r="N3407" i="2"/>
  <c r="O6559" i="2" s="1"/>
  <c r="N3418" i="2"/>
  <c r="N3414" i="2"/>
  <c r="O3414" i="2" s="1"/>
  <c r="N3406" i="2"/>
  <c r="N3395" i="2"/>
  <c r="N3410" i="2"/>
  <c r="O3410" i="2" s="1"/>
  <c r="N3401" i="2"/>
  <c r="N3394" i="2"/>
  <c r="N3415" i="2"/>
  <c r="N3390" i="2"/>
  <c r="N3426" i="2"/>
  <c r="N3423" i="2"/>
  <c r="N3424" i="2"/>
  <c r="O6565" i="2" s="1"/>
  <c r="N3431" i="2"/>
  <c r="N3425" i="2"/>
  <c r="N3427" i="2"/>
  <c r="N3429" i="2"/>
  <c r="N3430" i="2"/>
  <c r="O6599" i="2" s="1"/>
  <c r="N3432" i="2"/>
  <c r="O6580" i="2" s="1"/>
  <c r="N3428" i="2"/>
  <c r="N3453" i="2"/>
  <c r="N3441" i="2"/>
  <c r="N3451" i="2"/>
  <c r="N3467" i="2"/>
  <c r="O6585" i="2" s="1"/>
  <c r="N3459" i="2"/>
  <c r="O6583" i="2" s="1"/>
  <c r="N3455" i="2"/>
  <c r="N3454" i="2"/>
  <c r="N3445" i="2"/>
  <c r="O3445" i="2" s="1"/>
  <c r="N3443" i="2"/>
  <c r="N3440" i="2"/>
  <c r="N3458" i="2"/>
  <c r="O6576" i="2" s="1"/>
  <c r="N3435" i="2"/>
  <c r="N3444" i="2"/>
  <c r="N3463" i="2"/>
  <c r="N3452" i="2"/>
  <c r="N3464" i="2"/>
  <c r="O6593" i="2" s="1"/>
  <c r="N3457" i="2"/>
  <c r="N3434" i="2"/>
  <c r="N3448" i="2"/>
  <c r="O3448" i="2" s="1"/>
  <c r="N3446" i="2"/>
  <c r="N3460" i="2"/>
  <c r="N3465" i="2"/>
  <c r="O6597" i="2" s="1"/>
  <c r="N3442" i="2"/>
  <c r="N3462" i="2"/>
  <c r="N3433" i="2"/>
  <c r="N3449" i="2"/>
  <c r="N3437" i="2"/>
  <c r="N3438" i="2"/>
  <c r="O3438" i="2" s="1"/>
  <c r="N3439" i="2"/>
  <c r="N3468" i="2"/>
  <c r="N3450" i="2"/>
  <c r="N3461" i="2"/>
  <c r="N3447" i="2"/>
  <c r="O3447" i="2" s="1"/>
  <c r="N3436" i="2"/>
  <c r="O6616" i="2" s="1"/>
  <c r="N3466" i="2"/>
  <c r="O6611" i="2" s="1"/>
  <c r="N3456" i="2"/>
  <c r="N3491" i="2"/>
  <c r="O6614" i="2" s="1"/>
  <c r="N3473" i="2"/>
  <c r="O3473" i="2" s="1"/>
  <c r="N3469" i="2"/>
  <c r="O3469" i="2" s="1"/>
  <c r="N3475" i="2"/>
  <c r="O6632" i="2" s="1"/>
  <c r="N3497" i="2"/>
  <c r="O6654" i="2" s="1"/>
  <c r="N3490" i="2"/>
  <c r="N3500" i="2"/>
  <c r="O3500" i="2" s="1"/>
  <c r="N3484" i="2"/>
  <c r="O3484" i="2" s="1"/>
  <c r="N3502" i="2"/>
  <c r="N3493" i="2"/>
  <c r="O6641" i="2" s="1"/>
  <c r="N3494" i="2"/>
  <c r="O6629" i="2" s="1"/>
  <c r="N3504" i="2"/>
  <c r="N3485" i="2"/>
  <c r="N3474" i="2"/>
  <c r="N3492" i="2"/>
  <c r="N3476" i="2"/>
  <c r="N3495" i="2"/>
  <c r="N3483" i="2"/>
  <c r="N3481" i="2"/>
  <c r="N3477" i="2"/>
  <c r="N3470" i="2"/>
  <c r="O3470" i="2" s="1"/>
  <c r="N3471" i="2"/>
  <c r="N3487" i="2"/>
  <c r="N3479" i="2"/>
  <c r="N3486" i="2"/>
  <c r="N3478" i="2"/>
  <c r="N3498" i="2"/>
  <c r="O3498" i="2" s="1"/>
  <c r="N3489" i="2"/>
  <c r="O3489" i="2" s="1"/>
  <c r="N3499" i="2"/>
  <c r="N3503" i="2"/>
  <c r="N3488" i="2"/>
  <c r="N3482" i="2"/>
  <c r="N3496" i="2"/>
  <c r="O3496" i="2" s="1"/>
  <c r="N3472" i="2"/>
  <c r="N3480" i="2"/>
  <c r="N3501" i="2"/>
  <c r="N3529" i="2"/>
  <c r="N3539" i="2"/>
  <c r="N3519" i="2"/>
  <c r="N3516" i="2"/>
  <c r="O6656" i="2" s="1"/>
  <c r="N3507" i="2"/>
  <c r="N3511" i="2"/>
  <c r="N3517" i="2"/>
  <c r="N3533" i="2"/>
  <c r="N3506" i="2"/>
  <c r="N3515" i="2"/>
  <c r="N3536" i="2"/>
  <c r="N3514" i="2"/>
  <c r="N3540" i="2"/>
  <c r="N3525" i="2"/>
  <c r="O3525" i="2" s="1"/>
  <c r="N3513" i="2"/>
  <c r="N3537" i="2"/>
  <c r="O6676" i="2" s="1"/>
  <c r="N3505" i="2"/>
  <c r="N3538" i="2"/>
  <c r="N3534" i="2"/>
  <c r="O3534" i="2" s="1"/>
  <c r="N3528" i="2"/>
  <c r="N3509" i="2"/>
  <c r="N3535" i="2"/>
  <c r="O3535" i="2" s="1"/>
  <c r="N3510" i="2"/>
  <c r="O6655" i="2" s="1"/>
  <c r="N3523" i="2"/>
  <c r="N3521" i="2"/>
  <c r="N3524" i="2"/>
  <c r="N3508" i="2"/>
  <c r="N3518" i="2"/>
  <c r="N3526" i="2"/>
  <c r="O6683" i="2" s="1"/>
  <c r="N3527" i="2"/>
  <c r="N3522" i="2"/>
  <c r="N3520" i="2"/>
  <c r="N3512" i="2"/>
  <c r="N3532" i="2"/>
  <c r="O6658" i="2" s="1"/>
  <c r="N3530" i="2"/>
  <c r="N3531" i="2"/>
  <c r="N3779" i="2"/>
  <c r="N3777" i="2"/>
  <c r="N3784" i="2"/>
  <c r="N3786" i="2"/>
  <c r="O6693" i="2" s="1"/>
  <c r="N3780" i="2"/>
  <c r="O6695" i="2" s="1"/>
  <c r="N3782" i="2"/>
  <c r="N3778" i="2"/>
  <c r="O3778" i="2" s="1"/>
  <c r="N3785" i="2"/>
  <c r="N3781" i="2"/>
  <c r="O3781" i="2" s="1"/>
  <c r="N3783" i="2"/>
  <c r="O3783" i="2" s="1"/>
  <c r="N3817" i="2"/>
  <c r="O6725" i="2" s="1"/>
  <c r="N3802" i="2"/>
  <c r="N3805" i="2"/>
  <c r="N3807" i="2"/>
  <c r="N3789" i="2"/>
  <c r="N3793" i="2"/>
  <c r="O6709" i="2" s="1"/>
  <c r="N3820" i="2"/>
  <c r="O6721" i="2" s="1"/>
  <c r="N3813" i="2"/>
  <c r="N3800" i="2"/>
  <c r="N3816" i="2"/>
  <c r="N3809" i="2"/>
  <c r="N3811" i="2"/>
  <c r="O6710" i="2" s="1"/>
  <c r="N3810" i="2"/>
  <c r="N3806" i="2"/>
  <c r="N3819" i="2"/>
  <c r="N3808" i="2"/>
  <c r="N3812" i="2"/>
  <c r="N3798" i="2"/>
  <c r="O6702" i="2" s="1"/>
  <c r="N3818" i="2"/>
  <c r="O6724" i="2" s="1"/>
  <c r="N3787" i="2"/>
  <c r="N3822" i="2"/>
  <c r="N3821" i="2"/>
  <c r="O3821" i="2" s="1"/>
  <c r="N3790" i="2"/>
  <c r="O3790" i="2" s="1"/>
  <c r="N3815" i="2"/>
  <c r="O6713" i="2" s="1"/>
  <c r="N3803" i="2"/>
  <c r="N3792" i="2"/>
  <c r="N3804" i="2"/>
  <c r="N3791" i="2"/>
  <c r="O3791" i="2" s="1"/>
  <c r="N3795" i="2"/>
  <c r="N3814" i="2"/>
  <c r="O3814" i="2" s="1"/>
  <c r="N3799" i="2"/>
  <c r="O3799" i="2" s="1"/>
  <c r="N3788" i="2"/>
  <c r="O3788" i="2" s="1"/>
  <c r="N3797" i="2"/>
  <c r="O3797" i="2" s="1"/>
  <c r="N3796" i="2"/>
  <c r="O3796" i="2" s="1"/>
  <c r="N3794" i="2"/>
  <c r="O3794" i="2" s="1"/>
  <c r="N3801" i="2"/>
  <c r="O3801" i="2" s="1"/>
  <c r="N3855" i="2"/>
  <c r="O3855" i="2" s="1"/>
  <c r="N3832" i="2"/>
  <c r="O3832" i="2" s="1"/>
  <c r="N3837" i="2"/>
  <c r="O3837" i="2" s="1"/>
  <c r="N3847" i="2"/>
  <c r="O3847" i="2" s="1"/>
  <c r="N3856" i="2"/>
  <c r="O3856" i="2" s="1"/>
  <c r="N3858" i="2"/>
  <c r="O3858" i="2" s="1"/>
  <c r="N3836" i="2"/>
  <c r="O3836" i="2" s="1"/>
  <c r="N3823" i="2"/>
  <c r="O3823" i="2" s="1"/>
  <c r="N3825" i="2"/>
  <c r="O3825" i="2" s="1"/>
  <c r="N3849" i="2"/>
  <c r="O3849" i="2" s="1"/>
  <c r="N3852" i="2"/>
  <c r="O3852" i="2" s="1"/>
  <c r="N3835" i="2"/>
  <c r="O3835" i="2" s="1"/>
  <c r="N3844" i="2"/>
  <c r="O3844" i="2" s="1"/>
  <c r="N3842" i="2"/>
  <c r="O3842" i="2" s="1"/>
  <c r="N3828" i="2"/>
  <c r="O3828" i="2" s="1"/>
  <c r="N3845" i="2"/>
  <c r="O3845" i="2" s="1"/>
  <c r="N3857" i="2"/>
  <c r="O3857" i="2" s="1"/>
  <c r="N3824" i="2"/>
  <c r="O3824" i="2" s="1"/>
  <c r="N3840" i="2"/>
  <c r="O3840" i="2" s="1"/>
  <c r="N3841" i="2"/>
  <c r="O3841" i="2" s="1"/>
  <c r="N3834" i="2"/>
  <c r="O3834" i="2" s="1"/>
  <c r="N3838" i="2"/>
  <c r="O3838" i="2" s="1"/>
  <c r="N3843" i="2"/>
  <c r="O3843" i="2" s="1"/>
  <c r="N3851" i="2"/>
  <c r="O3851" i="2" s="1"/>
  <c r="N3826" i="2"/>
  <c r="O3826" i="2" s="1"/>
  <c r="N3850" i="2"/>
  <c r="O3850" i="2" s="1"/>
  <c r="N3833" i="2"/>
  <c r="O3833" i="2" s="1"/>
  <c r="N3831" i="2"/>
  <c r="O3831" i="2" s="1"/>
  <c r="N3853" i="2"/>
  <c r="O3853" i="2" s="1"/>
  <c r="N3839" i="2"/>
  <c r="O3839" i="2" s="1"/>
  <c r="N3830" i="2"/>
  <c r="O3830" i="2" s="1"/>
  <c r="N3829" i="2"/>
  <c r="O3829" i="2" s="1"/>
  <c r="N3854" i="2"/>
  <c r="O3854" i="2" s="1"/>
  <c r="N3848" i="2"/>
  <c r="N3827" i="2"/>
  <c r="N3846" i="2"/>
  <c r="N3894" i="2"/>
  <c r="N3881" i="2"/>
  <c r="N3875" i="2"/>
  <c r="N3891" i="2"/>
  <c r="N3864" i="2"/>
  <c r="N3862" i="2"/>
  <c r="N3859" i="2"/>
  <c r="N3876" i="2"/>
  <c r="N3865" i="2"/>
  <c r="N3872" i="2"/>
  <c r="N3889" i="2"/>
  <c r="N3882" i="2"/>
  <c r="N3888" i="2"/>
  <c r="N3883" i="2"/>
  <c r="N3867" i="2"/>
  <c r="N3868" i="2"/>
  <c r="N3863" i="2"/>
  <c r="N3866" i="2"/>
  <c r="N3870" i="2"/>
  <c r="N3879" i="2"/>
  <c r="N3887" i="2"/>
  <c r="N3880" i="2"/>
  <c r="N3884" i="2"/>
  <c r="N3878" i="2"/>
  <c r="N3873" i="2"/>
  <c r="N3890" i="2"/>
  <c r="N3886" i="2"/>
  <c r="N3885" i="2"/>
  <c r="N3893" i="2"/>
  <c r="N3860" i="2"/>
  <c r="N3877" i="2"/>
  <c r="N3871" i="2"/>
  <c r="N3874" i="2"/>
  <c r="N3892" i="2"/>
  <c r="N3869" i="2"/>
  <c r="N3861" i="2"/>
  <c r="N3897" i="2"/>
  <c r="O3897" i="2" s="1"/>
  <c r="N3895" i="2"/>
  <c r="O3895" i="2" s="1"/>
  <c r="N3896" i="2"/>
  <c r="O3896" i="2" s="1"/>
  <c r="N3903" i="2"/>
  <c r="O3903" i="2" s="1"/>
  <c r="N3898" i="2"/>
  <c r="O3898" i="2" s="1"/>
  <c r="N3900" i="2"/>
  <c r="O3900" i="2" s="1"/>
  <c r="N3899" i="2"/>
  <c r="O3899" i="2" s="1"/>
  <c r="N3904" i="2"/>
  <c r="O3904" i="2" s="1"/>
  <c r="N3901" i="2"/>
  <c r="O3901" i="2" s="1"/>
  <c r="N3902" i="2"/>
  <c r="O3902" i="2" s="1"/>
  <c r="N3918" i="2"/>
  <c r="O3918" i="2" s="1"/>
  <c r="N3926" i="2"/>
  <c r="O3926" i="2" s="1"/>
  <c r="N3914" i="2"/>
  <c r="O3914" i="2" s="1"/>
  <c r="N3923" i="2"/>
  <c r="O3923" i="2" s="1"/>
  <c r="N3934" i="2"/>
  <c r="O3934" i="2" s="1"/>
  <c r="N3922" i="2"/>
  <c r="O3922" i="2" s="1"/>
  <c r="N3930" i="2"/>
  <c r="O3930" i="2" s="1"/>
  <c r="N3937" i="2"/>
  <c r="O3937" i="2" s="1"/>
  <c r="N3925" i="2"/>
  <c r="O3925" i="2" s="1"/>
  <c r="N3936" i="2"/>
  <c r="O3936" i="2" s="1"/>
  <c r="N3940" i="2"/>
  <c r="O3940" i="2" s="1"/>
  <c r="N3905" i="2"/>
  <c r="O3905" i="2" s="1"/>
  <c r="N3907" i="2"/>
  <c r="O3907" i="2" s="1"/>
  <c r="N3924" i="2"/>
  <c r="O3924" i="2" s="1"/>
  <c r="N3916" i="2"/>
  <c r="O3916" i="2" s="1"/>
  <c r="N3911" i="2"/>
  <c r="O3911" i="2" s="1"/>
  <c r="N3915" i="2"/>
  <c r="O3915" i="2" s="1"/>
  <c r="N3909" i="2"/>
  <c r="O3909" i="2" s="1"/>
  <c r="N3906" i="2"/>
  <c r="O3906" i="2" s="1"/>
  <c r="N3917" i="2"/>
  <c r="O3917" i="2" s="1"/>
  <c r="N3929" i="2"/>
  <c r="O3929" i="2" s="1"/>
  <c r="N3939" i="2"/>
  <c r="O3939" i="2" s="1"/>
  <c r="N3935" i="2"/>
  <c r="O3935" i="2" s="1"/>
  <c r="N3931" i="2"/>
  <c r="O3931" i="2" s="1"/>
  <c r="N3928" i="2"/>
  <c r="O3928" i="2" s="1"/>
  <c r="N3921" i="2"/>
  <c r="O3921" i="2" s="1"/>
  <c r="N3910" i="2"/>
  <c r="O3910" i="2" s="1"/>
  <c r="N3933" i="2"/>
  <c r="O3933" i="2" s="1"/>
  <c r="N3913" i="2"/>
  <c r="O3913" i="2" s="1"/>
  <c r="N3920" i="2"/>
  <c r="O3920" i="2" s="1"/>
  <c r="N3932" i="2"/>
  <c r="O3932" i="2" s="1"/>
  <c r="N3919" i="2"/>
  <c r="O3919" i="2" s="1"/>
  <c r="N3912" i="2"/>
  <c r="O3912" i="2" s="1"/>
  <c r="N3927" i="2"/>
  <c r="O3927" i="2" s="1"/>
  <c r="N3908" i="2"/>
  <c r="O3908" i="2" s="1"/>
  <c r="N3938" i="2"/>
  <c r="O3938" i="2" s="1"/>
  <c r="N3957" i="2"/>
  <c r="O3957" i="2" s="1"/>
  <c r="N3958" i="2"/>
  <c r="O3958" i="2" s="1"/>
  <c r="N3962" i="2"/>
  <c r="O3962" i="2" s="1"/>
  <c r="N3967" i="2"/>
  <c r="O3967" i="2" s="1"/>
  <c r="N3963" i="2"/>
  <c r="O3963" i="2" s="1"/>
  <c r="N3941" i="2"/>
  <c r="O3941" i="2" s="1"/>
  <c r="N3971" i="2"/>
  <c r="O3971" i="2" s="1"/>
  <c r="N3953" i="2"/>
  <c r="O3953" i="2" s="1"/>
  <c r="N3948" i="2"/>
  <c r="O3948" i="2" s="1"/>
  <c r="N3954" i="2"/>
  <c r="O3954" i="2" s="1"/>
  <c r="N3956" i="2"/>
  <c r="O3956" i="2" s="1"/>
  <c r="N3974" i="2"/>
  <c r="O3974" i="2" s="1"/>
  <c r="N3951" i="2"/>
  <c r="O3951" i="2" s="1"/>
  <c r="N3972" i="2"/>
  <c r="O3972" i="2" s="1"/>
  <c r="N3950" i="2"/>
  <c r="O3950" i="2" s="1"/>
  <c r="N3965" i="2"/>
  <c r="O3965" i="2" s="1"/>
  <c r="N3949" i="2"/>
  <c r="O3949" i="2" s="1"/>
  <c r="N3976" i="2"/>
  <c r="O3976" i="2" s="1"/>
  <c r="N3955" i="2"/>
  <c r="O3955" i="2" s="1"/>
  <c r="N3959" i="2"/>
  <c r="O3959" i="2" s="1"/>
  <c r="N3975" i="2"/>
  <c r="O3975" i="2" s="1"/>
  <c r="N3966" i="2"/>
  <c r="O3966" i="2" s="1"/>
  <c r="N3946" i="2"/>
  <c r="O3946" i="2" s="1"/>
  <c r="N3942" i="2"/>
  <c r="O3942" i="2" s="1"/>
  <c r="N3944" i="2"/>
  <c r="O3944" i="2" s="1"/>
  <c r="N3964" i="2"/>
  <c r="O3964" i="2" s="1"/>
  <c r="N3952" i="2"/>
  <c r="O3952" i="2" s="1"/>
  <c r="N3969" i="2"/>
  <c r="O3969" i="2" s="1"/>
  <c r="N3943" i="2"/>
  <c r="O3943" i="2" s="1"/>
  <c r="N3960" i="2"/>
  <c r="O3960" i="2" s="1"/>
  <c r="N3945" i="2"/>
  <c r="O3945" i="2" s="1"/>
  <c r="N3947" i="2"/>
  <c r="O3947" i="2" s="1"/>
  <c r="N3973" i="2"/>
  <c r="O3973" i="2" s="1"/>
  <c r="N3970" i="2"/>
  <c r="O3970" i="2" s="1"/>
  <c r="N3961" i="2"/>
  <c r="O3961" i="2" s="1"/>
  <c r="N3968" i="2"/>
  <c r="O3968" i="2" s="1"/>
  <c r="N4009" i="2"/>
  <c r="O4009" i="2" s="1"/>
  <c r="N3994" i="2"/>
  <c r="O3994" i="2" s="1"/>
  <c r="N3987" i="2"/>
  <c r="O3987" i="2" s="1"/>
  <c r="N3979" i="2"/>
  <c r="O3979" i="2" s="1"/>
  <c r="N4005" i="2"/>
  <c r="O4005" i="2" s="1"/>
  <c r="N4004" i="2"/>
  <c r="O4004" i="2" s="1"/>
  <c r="N4000" i="2"/>
  <c r="O4000" i="2" s="1"/>
  <c r="N4008" i="2"/>
  <c r="O4008" i="2" s="1"/>
  <c r="N4001" i="2"/>
  <c r="O4001" i="2" s="1"/>
  <c r="N3990" i="2"/>
  <c r="O3990" i="2" s="1"/>
  <c r="N3984" i="2"/>
  <c r="O3984" i="2" s="1"/>
  <c r="N4007" i="2"/>
  <c r="O4007" i="2" s="1"/>
  <c r="N3986" i="2"/>
  <c r="O3986" i="2" s="1"/>
  <c r="N3991" i="2"/>
  <c r="O3991" i="2" s="1"/>
  <c r="N4010" i="2"/>
  <c r="O4010" i="2" s="1"/>
  <c r="N3993" i="2"/>
  <c r="O3993" i="2" s="1"/>
  <c r="N3985" i="2"/>
  <c r="O3985" i="2" s="1"/>
  <c r="N3977" i="2"/>
  <c r="O3977" i="2" s="1"/>
  <c r="N3980" i="2"/>
  <c r="O3980" i="2" s="1"/>
  <c r="N4006" i="2"/>
  <c r="O4006" i="2" s="1"/>
  <c r="N3989" i="2"/>
  <c r="O3989" i="2" s="1"/>
  <c r="N3983" i="2"/>
  <c r="O3983" i="2" s="1"/>
  <c r="N3999" i="2"/>
  <c r="O3999" i="2" s="1"/>
  <c r="N3992" i="2"/>
  <c r="O3992" i="2" s="1"/>
  <c r="N3981" i="2"/>
  <c r="O3981" i="2" s="1"/>
  <c r="N3978" i="2"/>
  <c r="O3978" i="2" s="1"/>
  <c r="N3995" i="2"/>
  <c r="O3995" i="2" s="1"/>
  <c r="N4012" i="2"/>
  <c r="O4012" i="2" s="1"/>
  <c r="N3998" i="2"/>
  <c r="O3998" i="2" s="1"/>
  <c r="N3982" i="2"/>
  <c r="O3982" i="2" s="1"/>
  <c r="N4011" i="2"/>
  <c r="O4011" i="2" s="1"/>
  <c r="N4002" i="2"/>
  <c r="O4002" i="2" s="1"/>
  <c r="N4003" i="2"/>
  <c r="O4003" i="2" s="1"/>
  <c r="N3996" i="2"/>
  <c r="O3996" i="2" s="1"/>
  <c r="N3997" i="2"/>
  <c r="O3997" i="2" s="1"/>
  <c r="N3988" i="2"/>
  <c r="O3988" i="2" s="1"/>
  <c r="N4020" i="2"/>
  <c r="O4020" i="2" s="1"/>
  <c r="N4022" i="2"/>
  <c r="O4022" i="2" s="1"/>
  <c r="N4013" i="2"/>
  <c r="O4013" i="2" s="1"/>
  <c r="N4016" i="2"/>
  <c r="O4016" i="2" s="1"/>
  <c r="N4021" i="2"/>
  <c r="O4021" i="2" s="1"/>
  <c r="N4015" i="2"/>
  <c r="O4015" i="2" s="1"/>
  <c r="N4019" i="2"/>
  <c r="O4019" i="2" s="1"/>
  <c r="N4017" i="2"/>
  <c r="O4017" i="2" s="1"/>
  <c r="N4014" i="2"/>
  <c r="O4014" i="2" s="1"/>
  <c r="N4018" i="2"/>
  <c r="O4018" i="2" s="1"/>
  <c r="N4026" i="2"/>
  <c r="O4026" i="2" s="1"/>
  <c r="N4025" i="2"/>
  <c r="O4025" i="2" s="1"/>
  <c r="N4028" i="2"/>
  <c r="O4028" i="2" s="1"/>
  <c r="N4057" i="2"/>
  <c r="O4057" i="2" s="1"/>
  <c r="N4029" i="2"/>
  <c r="O4029" i="2" s="1"/>
  <c r="N4033" i="2"/>
  <c r="O4033" i="2" s="1"/>
  <c r="N4034" i="2"/>
  <c r="O4034" i="2" s="1"/>
  <c r="N4044" i="2"/>
  <c r="O4044" i="2" s="1"/>
  <c r="N4032" i="2"/>
  <c r="O4032" i="2" s="1"/>
  <c r="N4058" i="2"/>
  <c r="O4058" i="2" s="1"/>
  <c r="N4041" i="2"/>
  <c r="O4041" i="2" s="1"/>
  <c r="N4054" i="2"/>
  <c r="O4054" i="2" s="1"/>
  <c r="N4046" i="2"/>
  <c r="O4046" i="2" s="1"/>
  <c r="N4055" i="2"/>
  <c r="O4055" i="2" s="1"/>
  <c r="N4052" i="2"/>
  <c r="O4052" i="2" s="1"/>
  <c r="N4049" i="2"/>
  <c r="O4049" i="2" s="1"/>
  <c r="N4037" i="2"/>
  <c r="O4037" i="2" s="1"/>
  <c r="N4048" i="2"/>
  <c r="O4048" i="2" s="1"/>
  <c r="N4039" i="2"/>
  <c r="O4039" i="2" s="1"/>
  <c r="N4038" i="2"/>
  <c r="O4038" i="2" s="1"/>
  <c r="N4050" i="2"/>
  <c r="O4050" i="2" s="1"/>
  <c r="N4036" i="2"/>
  <c r="O4036" i="2" s="1"/>
  <c r="N4031" i="2"/>
  <c r="O4031" i="2" s="1"/>
  <c r="N4042" i="2"/>
  <c r="O4042" i="2" s="1"/>
  <c r="N4045" i="2"/>
  <c r="O4045" i="2" s="1"/>
  <c r="N4035" i="2"/>
  <c r="O4035" i="2" s="1"/>
  <c r="N4047" i="2"/>
  <c r="O4047" i="2" s="1"/>
  <c r="N4023" i="2"/>
  <c r="O4023" i="2" s="1"/>
  <c r="N4027" i="2"/>
  <c r="O4027" i="2" s="1"/>
  <c r="N4056" i="2"/>
  <c r="O4056" i="2" s="1"/>
  <c r="N4043" i="2"/>
  <c r="O4043" i="2" s="1"/>
  <c r="N4024" i="2"/>
  <c r="O4024" i="2" s="1"/>
  <c r="N4053" i="2"/>
  <c r="O4053" i="2" s="1"/>
  <c r="N4040" i="2"/>
  <c r="O4040" i="2" s="1"/>
  <c r="N4030" i="2"/>
  <c r="O4030" i="2" s="1"/>
  <c r="N4051" i="2"/>
  <c r="O4051" i="2" s="1"/>
  <c r="N4073" i="2"/>
  <c r="O4073" i="2" s="1"/>
  <c r="N4071" i="2"/>
  <c r="O4071" i="2" s="1"/>
  <c r="N4085" i="2"/>
  <c r="O4085" i="2" s="1"/>
  <c r="N4080" i="2"/>
  <c r="O4080" i="2" s="1"/>
  <c r="N4093" i="2"/>
  <c r="O4093" i="2" s="1"/>
  <c r="N4082" i="2"/>
  <c r="O4082" i="2" s="1"/>
  <c r="N4069" i="2"/>
  <c r="O4069" i="2" s="1"/>
  <c r="N4072" i="2"/>
  <c r="O4072" i="2" s="1"/>
  <c r="N4067" i="2"/>
  <c r="O4067" i="2" s="1"/>
  <c r="N4090" i="2"/>
  <c r="O4090" i="2" s="1"/>
  <c r="N4091" i="2"/>
  <c r="O4091" i="2" s="1"/>
  <c r="N4066" i="2"/>
  <c r="O4066" i="2" s="1"/>
  <c r="N4084" i="2"/>
  <c r="O4084" i="2" s="1"/>
  <c r="N4089" i="2"/>
  <c r="O4089" i="2" s="1"/>
  <c r="N4060" i="2"/>
  <c r="O4060" i="2" s="1"/>
  <c r="N4086" i="2"/>
  <c r="O4086" i="2" s="1"/>
  <c r="N4076" i="2"/>
  <c r="O4076" i="2" s="1"/>
  <c r="N4092" i="2"/>
  <c r="O4092" i="2" s="1"/>
  <c r="N4083" i="2"/>
  <c r="O4083" i="2" s="1"/>
  <c r="N4087" i="2"/>
  <c r="O4087" i="2" s="1"/>
  <c r="N4074" i="2"/>
  <c r="O4074" i="2" s="1"/>
  <c r="N4094" i="2"/>
  <c r="O4094" i="2" s="1"/>
  <c r="N4061" i="2"/>
  <c r="O4061" i="2" s="1"/>
  <c r="N4065" i="2"/>
  <c r="O4065" i="2" s="1"/>
  <c r="N4063" i="2"/>
  <c r="O4063" i="2" s="1"/>
  <c r="N4059" i="2"/>
  <c r="O4059" i="2" s="1"/>
  <c r="N4079" i="2"/>
  <c r="O4079" i="2" s="1"/>
  <c r="N4064" i="2"/>
  <c r="O4064" i="2" s="1"/>
  <c r="N4077" i="2"/>
  <c r="O4077" i="2" s="1"/>
  <c r="N4070" i="2"/>
  <c r="O4070" i="2" s="1"/>
  <c r="N4081" i="2"/>
  <c r="O4081" i="2" s="1"/>
  <c r="N4068" i="2"/>
  <c r="O4068" i="2" s="1"/>
  <c r="N4062" i="2"/>
  <c r="O4062" i="2" s="1"/>
  <c r="N4075" i="2"/>
  <c r="O4075" i="2" s="1"/>
  <c r="N4088" i="2"/>
  <c r="O4088" i="2" s="1"/>
  <c r="N4078" i="2"/>
  <c r="O4078" i="2" s="1"/>
  <c r="N4124" i="2"/>
  <c r="O4124" i="2" s="1"/>
  <c r="N4130" i="2"/>
  <c r="O4130" i="2" s="1"/>
  <c r="N4095" i="2"/>
  <c r="O4095" i="2" s="1"/>
  <c r="N4117" i="2"/>
  <c r="O4117" i="2" s="1"/>
  <c r="N4111" i="2"/>
  <c r="O4111" i="2" s="1"/>
  <c r="N4101" i="2"/>
  <c r="O4101" i="2" s="1"/>
  <c r="N4128" i="2"/>
  <c r="O4128" i="2" s="1"/>
  <c r="N4109" i="2"/>
  <c r="O4109" i="2" s="1"/>
  <c r="N4119" i="2"/>
  <c r="O4119" i="2" s="1"/>
  <c r="N4120" i="2"/>
  <c r="O4120" i="2" s="1"/>
  <c r="N4098" i="2"/>
  <c r="O4098" i="2" s="1"/>
  <c r="N4127" i="2"/>
  <c r="O4127" i="2" s="1"/>
  <c r="N4104" i="2"/>
  <c r="O4104" i="2" s="1"/>
  <c r="N4100" i="2"/>
  <c r="O4100" i="2" s="1"/>
  <c r="N4121" i="2"/>
  <c r="O4121" i="2" s="1"/>
  <c r="N4113" i="2"/>
  <c r="O4113" i="2" s="1"/>
  <c r="N4107" i="2"/>
  <c r="O4107" i="2" s="1"/>
  <c r="N4112" i="2"/>
  <c r="O4112" i="2" s="1"/>
  <c r="N4126" i="2"/>
  <c r="O4126" i="2" s="1"/>
  <c r="N4110" i="2"/>
  <c r="O4110" i="2" s="1"/>
  <c r="N4103" i="2"/>
  <c r="O4103" i="2" s="1"/>
  <c r="N4122" i="2"/>
  <c r="O4122" i="2" s="1"/>
  <c r="N4099" i="2"/>
  <c r="O4099" i="2" s="1"/>
  <c r="N4116" i="2"/>
  <c r="O4116" i="2" s="1"/>
  <c r="N4108" i="2"/>
  <c r="O4108" i="2" s="1"/>
  <c r="N4106" i="2"/>
  <c r="O4106" i="2" s="1"/>
  <c r="N4115" i="2"/>
  <c r="O4115" i="2" s="1"/>
  <c r="N4097" i="2"/>
  <c r="O4097" i="2" s="1"/>
  <c r="N4096" i="2"/>
  <c r="O4096" i="2" s="1"/>
  <c r="N4105" i="2"/>
  <c r="O4105" i="2" s="1"/>
  <c r="N4102" i="2"/>
  <c r="O4102" i="2" s="1"/>
  <c r="N4129" i="2"/>
  <c r="O4129" i="2" s="1"/>
  <c r="N4118" i="2"/>
  <c r="O4118" i="2" s="1"/>
  <c r="N4125" i="2"/>
  <c r="O4125" i="2" s="1"/>
  <c r="N4114" i="2"/>
  <c r="O4114" i="2" s="1"/>
  <c r="N4123" i="2"/>
  <c r="O4123" i="2" s="1"/>
  <c r="N4134" i="2"/>
  <c r="O4134" i="2" s="1"/>
  <c r="N4132" i="2"/>
  <c r="O4132" i="2" s="1"/>
  <c r="N4140" i="2"/>
  <c r="O4140" i="2" s="1"/>
  <c r="N4135" i="2"/>
  <c r="O4135" i="2" s="1"/>
  <c r="N4136" i="2"/>
  <c r="O4136" i="2" s="1"/>
  <c r="N4131" i="2"/>
  <c r="O4131" i="2" s="1"/>
  <c r="N4133" i="2"/>
  <c r="O4133" i="2" s="1"/>
  <c r="N4139" i="2"/>
  <c r="O4139" i="2" s="1"/>
  <c r="N4137" i="2"/>
  <c r="O4137" i="2" s="1"/>
  <c r="N4138" i="2"/>
  <c r="O4138" i="2" s="1"/>
  <c r="N4176" i="2"/>
  <c r="O4176" i="2" s="1"/>
  <c r="N4152" i="2"/>
  <c r="O4152" i="2" s="1"/>
  <c r="N4169" i="2"/>
  <c r="O4169" i="2" s="1"/>
  <c r="N4143" i="2"/>
  <c r="O4143" i="2" s="1"/>
  <c r="N4149" i="2"/>
  <c r="O4149" i="2" s="1"/>
  <c r="N4146" i="2"/>
  <c r="O4146" i="2" s="1"/>
  <c r="N4155" i="2"/>
  <c r="O4155" i="2" s="1"/>
  <c r="N4173" i="2"/>
  <c r="O4173" i="2" s="1"/>
  <c r="N4162" i="2"/>
  <c r="O4162" i="2" s="1"/>
  <c r="N4142" i="2"/>
  <c r="O4142" i="2" s="1"/>
  <c r="N4147" i="2"/>
  <c r="O4147" i="2" s="1"/>
  <c r="N4145" i="2"/>
  <c r="O4145" i="2" s="1"/>
  <c r="N4170" i="2"/>
  <c r="O4170" i="2" s="1"/>
  <c r="N4148" i="2"/>
  <c r="O4148" i="2" s="1"/>
  <c r="N4144" i="2"/>
  <c r="O4144" i="2" s="1"/>
  <c r="N4160" i="2"/>
  <c r="O4160" i="2" s="1"/>
  <c r="N4166" i="2"/>
  <c r="O4166" i="2" s="1"/>
  <c r="N4157" i="2"/>
  <c r="O4157" i="2" s="1"/>
  <c r="N4175" i="2"/>
  <c r="O4175" i="2" s="1"/>
  <c r="N4156" i="2"/>
  <c r="O4156" i="2" s="1"/>
  <c r="N4164" i="2"/>
  <c r="O4164" i="2" s="1"/>
  <c r="N4158" i="2"/>
  <c r="O4158" i="2" s="1"/>
  <c r="N4150" i="2"/>
  <c r="O4150" i="2" s="1"/>
  <c r="N4161" i="2"/>
  <c r="O4161" i="2" s="1"/>
  <c r="N4168" i="2"/>
  <c r="O4168" i="2" s="1"/>
  <c r="N4163" i="2"/>
  <c r="O4163" i="2" s="1"/>
  <c r="N4165" i="2"/>
  <c r="O4165" i="2" s="1"/>
  <c r="N4159" i="2"/>
  <c r="O4159" i="2" s="1"/>
  <c r="N4171" i="2"/>
  <c r="O4171" i="2" s="1"/>
  <c r="N4151" i="2"/>
  <c r="O4151" i="2" s="1"/>
  <c r="N4172" i="2"/>
  <c r="O4172" i="2" s="1"/>
  <c r="N4167" i="2"/>
  <c r="O4167" i="2" s="1"/>
  <c r="N4154" i="2"/>
  <c r="O4154" i="2" s="1"/>
  <c r="N4153" i="2"/>
  <c r="O4153" i="2" s="1"/>
  <c r="N4141" i="2"/>
  <c r="O4141" i="2" s="1"/>
  <c r="N4174" i="2"/>
  <c r="O4174" i="2" s="1"/>
  <c r="N4195" i="2"/>
  <c r="O4195" i="2" s="1"/>
  <c r="N4186" i="2"/>
  <c r="O4186" i="2" s="1"/>
  <c r="N4180" i="2"/>
  <c r="O4180" i="2" s="1"/>
  <c r="N4188" i="2"/>
  <c r="O4188" i="2" s="1"/>
  <c r="N4191" i="2"/>
  <c r="O4191" i="2" s="1"/>
  <c r="N4178" i="2"/>
  <c r="O4178" i="2" s="1"/>
  <c r="N4181" i="2"/>
  <c r="O4181" i="2" s="1"/>
  <c r="N4187" i="2"/>
  <c r="O4187" i="2" s="1"/>
  <c r="N4198" i="2"/>
  <c r="O4198" i="2" s="1"/>
  <c r="N4185" i="2"/>
  <c r="O4185" i="2" s="1"/>
  <c r="N4207" i="2"/>
  <c r="O4207" i="2" s="1"/>
  <c r="N4208" i="2"/>
  <c r="O4208" i="2" s="1"/>
  <c r="N4197" i="2"/>
  <c r="O4197" i="2" s="1"/>
  <c r="N4194" i="2"/>
  <c r="O4194" i="2" s="1"/>
  <c r="N4196" i="2"/>
  <c r="O4196" i="2" s="1"/>
  <c r="N4202" i="2"/>
  <c r="O4202" i="2" s="1"/>
  <c r="N4182" i="2"/>
  <c r="O4182" i="2" s="1"/>
  <c r="N4204" i="2"/>
  <c r="O4204" i="2" s="1"/>
  <c r="N4183" i="2"/>
  <c r="O4183" i="2" s="1"/>
  <c r="N4189" i="2"/>
  <c r="O4189" i="2" s="1"/>
  <c r="N4210" i="2"/>
  <c r="O4210" i="2" s="1"/>
  <c r="N4211" i="2"/>
  <c r="O4211" i="2" s="1"/>
  <c r="N4206" i="2"/>
  <c r="O4206" i="2" s="1"/>
  <c r="N4212" i="2"/>
  <c r="O4212" i="2" s="1"/>
  <c r="N4203" i="2"/>
  <c r="O4203" i="2" s="1"/>
  <c r="N4199" i="2"/>
  <c r="O4199" i="2" s="1"/>
  <c r="N4200" i="2"/>
  <c r="O4200" i="2" s="1"/>
  <c r="N4184" i="2"/>
  <c r="O4184" i="2" s="1"/>
  <c r="N4177" i="2"/>
  <c r="O4177" i="2" s="1"/>
  <c r="N4209" i="2"/>
  <c r="O4209" i="2" s="1"/>
  <c r="N4190" i="2"/>
  <c r="O4190" i="2" s="1"/>
  <c r="N4201" i="2"/>
  <c r="O4201" i="2" s="1"/>
  <c r="N4193" i="2"/>
  <c r="O4193" i="2" s="1"/>
  <c r="N4192" i="2"/>
  <c r="O4192" i="2" s="1"/>
  <c r="N4205" i="2"/>
  <c r="O4205" i="2" s="1"/>
  <c r="N4179" i="2"/>
  <c r="O4179" i="2" s="1"/>
  <c r="N4222" i="2"/>
  <c r="O4222" i="2" s="1"/>
  <c r="N4242" i="2"/>
  <c r="O4242" i="2" s="1"/>
  <c r="N4218" i="2"/>
  <c r="O4218" i="2" s="1"/>
  <c r="N4225" i="2"/>
  <c r="O4225" i="2" s="1"/>
  <c r="N4244" i="2"/>
  <c r="O4244" i="2" s="1"/>
  <c r="N4214" i="2"/>
  <c r="O4214" i="2" s="1"/>
  <c r="N4234" i="2"/>
  <c r="O4234" i="2" s="1"/>
  <c r="N4232" i="2"/>
  <c r="O4232" i="2" s="1"/>
  <c r="N4240" i="2"/>
  <c r="O4240" i="2" s="1"/>
  <c r="N4238" i="2"/>
  <c r="O4238" i="2" s="1"/>
  <c r="N4226" i="2"/>
  <c r="O4226" i="2" s="1"/>
  <c r="N4213" i="2"/>
  <c r="O4213" i="2" s="1"/>
  <c r="N4223" i="2"/>
  <c r="O4223" i="2" s="1"/>
  <c r="N4220" i="2"/>
  <c r="O4220" i="2" s="1"/>
  <c r="N4248" i="2"/>
  <c r="O4248" i="2" s="1"/>
  <c r="N4217" i="2"/>
  <c r="O4217" i="2" s="1"/>
  <c r="N4231" i="2"/>
  <c r="O4231" i="2" s="1"/>
  <c r="N4230" i="2"/>
  <c r="O4230" i="2" s="1"/>
  <c r="N4241" i="2"/>
  <c r="O4241" i="2" s="1"/>
  <c r="N4247" i="2"/>
  <c r="O4247" i="2" s="1"/>
  <c r="N4229" i="2"/>
  <c r="O4229" i="2" s="1"/>
  <c r="N4233" i="2"/>
  <c r="O4233" i="2" s="1"/>
  <c r="N4216" i="2"/>
  <c r="O4216" i="2" s="1"/>
  <c r="N4228" i="2"/>
  <c r="O4228" i="2" s="1"/>
  <c r="N4227" i="2"/>
  <c r="O4227" i="2" s="1"/>
  <c r="N4235" i="2"/>
  <c r="O4235" i="2" s="1"/>
  <c r="N4236" i="2"/>
  <c r="O4236" i="2" s="1"/>
  <c r="N4221" i="2"/>
  <c r="O4221" i="2" s="1"/>
  <c r="N4219" i="2"/>
  <c r="O4219" i="2" s="1"/>
  <c r="N4246" i="2"/>
  <c r="O4246" i="2" s="1"/>
  <c r="N4215" i="2"/>
  <c r="O4215" i="2" s="1"/>
  <c r="N4245" i="2"/>
  <c r="O4245" i="2" s="1"/>
  <c r="N4237" i="2"/>
  <c r="O4237" i="2" s="1"/>
  <c r="N4243" i="2"/>
  <c r="O4243" i="2" s="1"/>
  <c r="N4224" i="2"/>
  <c r="O4224" i="2" s="1"/>
  <c r="N4239" i="2"/>
  <c r="O4239" i="2" s="1"/>
  <c r="N7085" i="2"/>
  <c r="N7081" i="2"/>
  <c r="N7084" i="2"/>
  <c r="N7083" i="2"/>
  <c r="N7087" i="2"/>
  <c r="N7082" i="2"/>
  <c r="N7088" i="2"/>
  <c r="N7089" i="2"/>
  <c r="N7086" i="2"/>
  <c r="N7090" i="2"/>
  <c r="N7124" i="2"/>
  <c r="N7108" i="2"/>
  <c r="N7094" i="2"/>
  <c r="N7100" i="2"/>
  <c r="N7117" i="2"/>
  <c r="N7114" i="2"/>
  <c r="N7105" i="2"/>
  <c r="N7104" i="2"/>
  <c r="N7116" i="2"/>
  <c r="N7118" i="2"/>
  <c r="N7119" i="2"/>
  <c r="N7097" i="2"/>
  <c r="N7125" i="2"/>
  <c r="N7112" i="2"/>
  <c r="N7121" i="2"/>
  <c r="N7107" i="2"/>
  <c r="N7122" i="2"/>
  <c r="N7111" i="2"/>
  <c r="N7091" i="2"/>
  <c r="N7101" i="2"/>
  <c r="N7092" i="2"/>
  <c r="N7115" i="2"/>
  <c r="N7102" i="2"/>
  <c r="N7103" i="2"/>
  <c r="N7110" i="2"/>
  <c r="N7096" i="2"/>
  <c r="N7095" i="2"/>
  <c r="N7120" i="2"/>
  <c r="N7099" i="2"/>
  <c r="N7126" i="2"/>
  <c r="N7098" i="2"/>
  <c r="N7106" i="2"/>
  <c r="N7109" i="2"/>
  <c r="N7113" i="2"/>
  <c r="N7093" i="2"/>
  <c r="N7123" i="2"/>
  <c r="N7160" i="2"/>
  <c r="N7133" i="2"/>
  <c r="N7131" i="2"/>
  <c r="N7140" i="2"/>
  <c r="N7132" i="2"/>
  <c r="N7143" i="2"/>
  <c r="N7159" i="2"/>
  <c r="N7161" i="2"/>
  <c r="N7146" i="2"/>
  <c r="N7145" i="2"/>
  <c r="N7137" i="2"/>
  <c r="N7142" i="2"/>
  <c r="N7147" i="2"/>
  <c r="N7129" i="2"/>
  <c r="N7128" i="2"/>
  <c r="N7152" i="2"/>
  <c r="N7158" i="2"/>
  <c r="N7148" i="2"/>
  <c r="N7157" i="2"/>
  <c r="N7153" i="2"/>
  <c r="N7149" i="2"/>
  <c r="N7151" i="2"/>
  <c r="N7134" i="2"/>
  <c r="N7162" i="2"/>
  <c r="N7127" i="2"/>
  <c r="N7154" i="2"/>
  <c r="N7138" i="2"/>
  <c r="N7136" i="2"/>
  <c r="N7156" i="2"/>
  <c r="N7150" i="2"/>
  <c r="N7130" i="2"/>
  <c r="N7155" i="2"/>
  <c r="N7144" i="2"/>
  <c r="N7141" i="2"/>
  <c r="N7135" i="2"/>
  <c r="N7139" i="2"/>
  <c r="N7177" i="2"/>
  <c r="N7190" i="2"/>
  <c r="N7186" i="2"/>
  <c r="N7172" i="2"/>
  <c r="N7187" i="2"/>
  <c r="N7189" i="2"/>
  <c r="N7175" i="2"/>
  <c r="N7182" i="2"/>
  <c r="N7181" i="2"/>
  <c r="N7192" i="2"/>
  <c r="N7191" i="2"/>
  <c r="N7183" i="2"/>
  <c r="N7193" i="2"/>
  <c r="N7180" i="2"/>
  <c r="N7169" i="2"/>
  <c r="N7166" i="2"/>
  <c r="N7179" i="2"/>
  <c r="N7165" i="2"/>
  <c r="N7178" i="2"/>
  <c r="N7185" i="2"/>
  <c r="N7170" i="2"/>
  <c r="N7197" i="2"/>
  <c r="N7184" i="2"/>
  <c r="N7174" i="2"/>
  <c r="N7167" i="2"/>
  <c r="N7164" i="2"/>
  <c r="N7163" i="2"/>
  <c r="N7168" i="2"/>
  <c r="N7198" i="2"/>
  <c r="N7188" i="2"/>
  <c r="N7176" i="2"/>
  <c r="N7195" i="2"/>
  <c r="N7196" i="2"/>
  <c r="N7171" i="2"/>
  <c r="N7173" i="2"/>
  <c r="N7194" i="2"/>
  <c r="N6256" i="2"/>
  <c r="O6256" i="2" s="1"/>
  <c r="N6264" i="2"/>
  <c r="O6264" i="2" s="1"/>
  <c r="N6257" i="2"/>
  <c r="O6257" i="2" s="1"/>
  <c r="N6259" i="2"/>
  <c r="O6259" i="2" s="1"/>
  <c r="N6260" i="2"/>
  <c r="O6260" i="2" s="1"/>
  <c r="N6258" i="2"/>
  <c r="O6258" i="2" s="1"/>
  <c r="N6261" i="2"/>
  <c r="O6261" i="2" s="1"/>
  <c r="N6263" i="2"/>
  <c r="O6263" i="2" s="1"/>
  <c r="N6262" i="2"/>
  <c r="O6262" i="2" s="1"/>
  <c r="N6255" i="2"/>
  <c r="O6255" i="2" s="1"/>
  <c r="N6280" i="2"/>
  <c r="N6275" i="2"/>
  <c r="N6271" i="2"/>
  <c r="N6282" i="2"/>
  <c r="N6273" i="2"/>
  <c r="N6291" i="2"/>
  <c r="N6274" i="2"/>
  <c r="N6288" i="2"/>
  <c r="N6279" i="2"/>
  <c r="N6283" i="2"/>
  <c r="N6272" i="2"/>
  <c r="N6292" i="2"/>
  <c r="N6268" i="2"/>
  <c r="N6287" i="2"/>
  <c r="N6284" i="2"/>
  <c r="N6293" i="2"/>
  <c r="N6265" i="2"/>
  <c r="N6298" i="2"/>
  <c r="N6290" i="2"/>
  <c r="N6276" i="2"/>
  <c r="N6296" i="2"/>
  <c r="N6286" i="2"/>
  <c r="N6278" i="2"/>
  <c r="N6295" i="2"/>
  <c r="N6285" i="2"/>
  <c r="N6270" i="2"/>
  <c r="N6277" i="2"/>
  <c r="N6299" i="2"/>
  <c r="N6294" i="2"/>
  <c r="N6297" i="2"/>
  <c r="N6266" i="2"/>
  <c r="N6269" i="2"/>
  <c r="N6300" i="2"/>
  <c r="N6289" i="2"/>
  <c r="N6281" i="2"/>
  <c r="N6267" i="2"/>
  <c r="N6308" i="2"/>
  <c r="N6305" i="2"/>
  <c r="N6324" i="2"/>
  <c r="N6317" i="2"/>
  <c r="N6323" i="2"/>
  <c r="N6304" i="2"/>
  <c r="N6326" i="2"/>
  <c r="N6328" i="2"/>
  <c r="N6309" i="2"/>
  <c r="N6316" i="2"/>
  <c r="N6321" i="2"/>
  <c r="N6312" i="2"/>
  <c r="N6336" i="2"/>
  <c r="N6325" i="2"/>
  <c r="N6315" i="2"/>
  <c r="N6311" i="2"/>
  <c r="N6313" i="2"/>
  <c r="N6330" i="2"/>
  <c r="N6334" i="2"/>
  <c r="N6314" i="2"/>
  <c r="N6327" i="2"/>
  <c r="N6329" i="2"/>
  <c r="N6322" i="2"/>
  <c r="N6310" i="2"/>
  <c r="N6318" i="2"/>
  <c r="N6333" i="2"/>
  <c r="N6332" i="2"/>
  <c r="N6335" i="2"/>
  <c r="N6319" i="2"/>
  <c r="N6301" i="2"/>
  <c r="N6331" i="2"/>
  <c r="N6306" i="2"/>
  <c r="N6307" i="2"/>
  <c r="N6320" i="2"/>
  <c r="N6303" i="2"/>
  <c r="N6302" i="2"/>
  <c r="N6352" i="2"/>
  <c r="N6358" i="2"/>
  <c r="N6341" i="2"/>
  <c r="N6368" i="2"/>
  <c r="N6347" i="2"/>
  <c r="N6356" i="2"/>
  <c r="N6363" i="2"/>
  <c r="N6372" i="2"/>
  <c r="N6340" i="2"/>
  <c r="N6357" i="2"/>
  <c r="N6345" i="2"/>
  <c r="N6348" i="2"/>
  <c r="N6342" i="2"/>
  <c r="N6339" i="2"/>
  <c r="N6371" i="2"/>
  <c r="N6343" i="2"/>
  <c r="N6360" i="2"/>
  <c r="N6367" i="2"/>
  <c r="N6364" i="2"/>
  <c r="N6354" i="2"/>
  <c r="N6366" i="2"/>
  <c r="N6351" i="2"/>
  <c r="N6337" i="2"/>
  <c r="N6344" i="2"/>
  <c r="N6369" i="2"/>
  <c r="N6355" i="2"/>
  <c r="N6338" i="2"/>
  <c r="N6346" i="2"/>
  <c r="N6353" i="2"/>
  <c r="N6365" i="2"/>
  <c r="N6350" i="2"/>
  <c r="N6362" i="2"/>
  <c r="N6370" i="2"/>
  <c r="N6361" i="2"/>
  <c r="N6349" i="2"/>
  <c r="N6359" i="2"/>
  <c r="N6373" i="2"/>
  <c r="N6378" i="2"/>
  <c r="N6377" i="2"/>
  <c r="N6381" i="2"/>
  <c r="N6379" i="2"/>
  <c r="N6380" i="2"/>
  <c r="N6376" i="2"/>
  <c r="N6374" i="2"/>
  <c r="N6375" i="2"/>
  <c r="N6382" i="2"/>
  <c r="N6391" i="2"/>
  <c r="N6410" i="2"/>
  <c r="N6401" i="2"/>
  <c r="N6411" i="2"/>
  <c r="N6412" i="2"/>
  <c r="N6417" i="2"/>
  <c r="N6387" i="2"/>
  <c r="N6403" i="2"/>
  <c r="N6413" i="2"/>
  <c r="N6415" i="2"/>
  <c r="N6386" i="2"/>
  <c r="N6406" i="2"/>
  <c r="N6405" i="2"/>
  <c r="N6394" i="2"/>
  <c r="N6408" i="2"/>
  <c r="N6400" i="2"/>
  <c r="N6383" i="2"/>
  <c r="N6404" i="2"/>
  <c r="N6396" i="2"/>
  <c r="N6393" i="2"/>
  <c r="N6398" i="2"/>
  <c r="N6399" i="2"/>
  <c r="N6385" i="2"/>
  <c r="N6388" i="2"/>
  <c r="N6414" i="2"/>
  <c r="N6397" i="2"/>
  <c r="N6409" i="2"/>
  <c r="N6416" i="2"/>
  <c r="N6390" i="2"/>
  <c r="N6407" i="2"/>
  <c r="N6389" i="2"/>
  <c r="N6392" i="2"/>
  <c r="N6384" i="2"/>
  <c r="N6418" i="2"/>
  <c r="N6402" i="2"/>
  <c r="N6450" i="2"/>
  <c r="N6447" i="2"/>
  <c r="N6444" i="2"/>
  <c r="N6443" i="2"/>
  <c r="N6423" i="2"/>
  <c r="N6449" i="2"/>
  <c r="N6430" i="2"/>
  <c r="N6425" i="2"/>
  <c r="N6446" i="2"/>
  <c r="N6448" i="2"/>
  <c r="N6422" i="2"/>
  <c r="N6434" i="2"/>
  <c r="N6432" i="2"/>
  <c r="N6453" i="2"/>
  <c r="N6452" i="2"/>
  <c r="N6445" i="2"/>
  <c r="N6442" i="2"/>
  <c r="N6431" i="2"/>
  <c r="N6427" i="2"/>
  <c r="N6438" i="2"/>
  <c r="N6435" i="2"/>
  <c r="N6433" i="2"/>
  <c r="N6451" i="2"/>
  <c r="N6436" i="2"/>
  <c r="N6439" i="2"/>
  <c r="N6426" i="2"/>
  <c r="N6429" i="2"/>
  <c r="N6421" i="2"/>
  <c r="N6441" i="2"/>
  <c r="N6424" i="2"/>
  <c r="N6420" i="2"/>
  <c r="N6419" i="2"/>
  <c r="N6454" i="2"/>
  <c r="N6437" i="2"/>
  <c r="N6440" i="2"/>
  <c r="N6428" i="2"/>
  <c r="N6456" i="2"/>
  <c r="N6459" i="2"/>
  <c r="N6475" i="2"/>
  <c r="N6489" i="2"/>
  <c r="N6469" i="2"/>
  <c r="N6465" i="2"/>
  <c r="N6474" i="2"/>
  <c r="N6478" i="2"/>
  <c r="N6471" i="2"/>
  <c r="N6483" i="2"/>
  <c r="N6477" i="2"/>
  <c r="N6487" i="2"/>
  <c r="N6480" i="2"/>
  <c r="N6488" i="2"/>
  <c r="N6472" i="2"/>
  <c r="N6463" i="2"/>
  <c r="N6468" i="2"/>
  <c r="N6490" i="2"/>
  <c r="N6464" i="2"/>
  <c r="N6473" i="2"/>
  <c r="N6455" i="2"/>
  <c r="N6462" i="2"/>
  <c r="N6485" i="2"/>
  <c r="N6467" i="2"/>
  <c r="N6481" i="2"/>
  <c r="N6476" i="2"/>
  <c r="N6482" i="2"/>
  <c r="N6458" i="2"/>
  <c r="N6470" i="2"/>
  <c r="N6460" i="2"/>
  <c r="N6484" i="2"/>
  <c r="N6486" i="2"/>
  <c r="N6461" i="2"/>
  <c r="N6466" i="2"/>
  <c r="N6457" i="2"/>
  <c r="N6479" i="2"/>
  <c r="N6494" i="2"/>
  <c r="N6492" i="2"/>
  <c r="N6491" i="2"/>
  <c r="N6500" i="2"/>
  <c r="N6493" i="2"/>
  <c r="N6498" i="2"/>
  <c r="N6496" i="2"/>
  <c r="N6497" i="2"/>
  <c r="N6495" i="2"/>
  <c r="N6499" i="2"/>
  <c r="N6518" i="2"/>
  <c r="N6504" i="2"/>
  <c r="N6501" i="2"/>
  <c r="N6516" i="2"/>
  <c r="N6503" i="2"/>
  <c r="N6502" i="2"/>
  <c r="N6511" i="2"/>
  <c r="N6519" i="2"/>
  <c r="N6510" i="2"/>
  <c r="N6509" i="2"/>
  <c r="N6514" i="2"/>
  <c r="N6531" i="2"/>
  <c r="N6507" i="2"/>
  <c r="N6535" i="2"/>
  <c r="N6525" i="2"/>
  <c r="N6521" i="2"/>
  <c r="N6517" i="2"/>
  <c r="N6533" i="2"/>
  <c r="N6522" i="2"/>
  <c r="N6513" i="2"/>
  <c r="N6524" i="2"/>
  <c r="N6505" i="2"/>
  <c r="N6527" i="2"/>
  <c r="N6526" i="2"/>
  <c r="N6515" i="2"/>
  <c r="N6520" i="2"/>
  <c r="N6530" i="2"/>
  <c r="N6512" i="2"/>
  <c r="N6506" i="2"/>
  <c r="N6534" i="2"/>
  <c r="N6508" i="2"/>
  <c r="N6532" i="2"/>
  <c r="N6529" i="2"/>
  <c r="N6536" i="2"/>
  <c r="N6528" i="2"/>
  <c r="N6523" i="2"/>
  <c r="N6566" i="2"/>
  <c r="N6539" i="2"/>
  <c r="N6558" i="2"/>
  <c r="N6568" i="2"/>
  <c r="N6571" i="2"/>
  <c r="N6567" i="2"/>
  <c r="N6545" i="2"/>
  <c r="N6537" i="2"/>
  <c r="N6541" i="2"/>
  <c r="N6556" i="2"/>
  <c r="N6543" i="2"/>
  <c r="N6552" i="2"/>
  <c r="N6563" i="2"/>
  <c r="N6572" i="2"/>
  <c r="N6570" i="2"/>
  <c r="N6542" i="2"/>
  <c r="N6554" i="2"/>
  <c r="N6544" i="2"/>
  <c r="N6553" i="2"/>
  <c r="N6562" i="2"/>
  <c r="N6551" i="2"/>
  <c r="N6555" i="2"/>
  <c r="N6540" i="2"/>
  <c r="N6559" i="2"/>
  <c r="N6538" i="2"/>
  <c r="N6564" i="2"/>
  <c r="N6547" i="2"/>
  <c r="N6557" i="2"/>
  <c r="N6549" i="2"/>
  <c r="N6560" i="2"/>
  <c r="N6569" i="2"/>
  <c r="N6561" i="2"/>
  <c r="N6548" i="2"/>
  <c r="N6550" i="2"/>
  <c r="N6546" i="2"/>
  <c r="N6565" i="2"/>
  <c r="N6601" i="2"/>
  <c r="N6607" i="2"/>
  <c r="N6578" i="2"/>
  <c r="N6579" i="2"/>
  <c r="N6599" i="2"/>
  <c r="N6580" i="2"/>
  <c r="N6605" i="2"/>
  <c r="N6590" i="2"/>
  <c r="N6598" i="2"/>
  <c r="N6594" i="2"/>
  <c r="N6585" i="2"/>
  <c r="N6583" i="2"/>
  <c r="N6602" i="2"/>
  <c r="N6606" i="2"/>
  <c r="N6575" i="2"/>
  <c r="N6589" i="2"/>
  <c r="N6595" i="2"/>
  <c r="N6576" i="2"/>
  <c r="N6582" i="2"/>
  <c r="N6604" i="2"/>
  <c r="N6584" i="2"/>
  <c r="N6581" i="2"/>
  <c r="N6593" i="2"/>
  <c r="N6587" i="2"/>
  <c r="N6588" i="2"/>
  <c r="N6574" i="2"/>
  <c r="N6592" i="2"/>
  <c r="N6596" i="2"/>
  <c r="N6597" i="2"/>
  <c r="N6591" i="2"/>
  <c r="N6608" i="2"/>
  <c r="N6586" i="2"/>
  <c r="N6600" i="2"/>
  <c r="N6573" i="2"/>
  <c r="N6577" i="2"/>
  <c r="N6603" i="2"/>
  <c r="N6609" i="2"/>
  <c r="N6610" i="2"/>
  <c r="N6617" i="2"/>
  <c r="N6618" i="2"/>
  <c r="N6616" i="2"/>
  <c r="N6611" i="2"/>
  <c r="N6615" i="2"/>
  <c r="N6614" i="2"/>
  <c r="N6613" i="2"/>
  <c r="N6612" i="2"/>
  <c r="N6632" i="2"/>
  <c r="N6654" i="2"/>
  <c r="N6623" i="2"/>
  <c r="N6625" i="2"/>
  <c r="N6642" i="2"/>
  <c r="N6649" i="2"/>
  <c r="N6641" i="2"/>
  <c r="N6629" i="2"/>
  <c r="N6653" i="2"/>
  <c r="N6643" i="2"/>
  <c r="N6638" i="2"/>
  <c r="N6636" i="2"/>
  <c r="N6628" i="2"/>
  <c r="N6637" i="2"/>
  <c r="N6633" i="2"/>
  <c r="N6652" i="2"/>
  <c r="N6646" i="2"/>
  <c r="N6622" i="2"/>
  <c r="N6644" i="2"/>
  <c r="N6650" i="2"/>
  <c r="N6631" i="2"/>
  <c r="N6626" i="2"/>
  <c r="N6640" i="2"/>
  <c r="N6647" i="2"/>
  <c r="N6630" i="2"/>
  <c r="N6634" i="2"/>
  <c r="N6619" i="2"/>
  <c r="N6620" i="2"/>
  <c r="N6639" i="2"/>
  <c r="N6624" i="2"/>
  <c r="N6651" i="2"/>
  <c r="N6635" i="2"/>
  <c r="N6645" i="2"/>
  <c r="N6627" i="2"/>
  <c r="N6648" i="2"/>
  <c r="N6621" i="2"/>
  <c r="N6656" i="2"/>
  <c r="N6684" i="2"/>
  <c r="N6673" i="2"/>
  <c r="N6687" i="2"/>
  <c r="N6677" i="2"/>
  <c r="N6669" i="2"/>
  <c r="N6674" i="2"/>
  <c r="N6678" i="2"/>
  <c r="N6668" i="2"/>
  <c r="N6685" i="2"/>
  <c r="N6664" i="2"/>
  <c r="N6689" i="2"/>
  <c r="N6676" i="2"/>
  <c r="N6666" i="2"/>
  <c r="N6681" i="2"/>
  <c r="N6657" i="2"/>
  <c r="N6688" i="2"/>
  <c r="N6690" i="2"/>
  <c r="N6670" i="2"/>
  <c r="N6655" i="2"/>
  <c r="N6686" i="2"/>
  <c r="N6660" i="2"/>
  <c r="N6671" i="2"/>
  <c r="N6663" i="2"/>
  <c r="N6662" i="2"/>
  <c r="N6683" i="2"/>
  <c r="N6682" i="2"/>
  <c r="N6680" i="2"/>
  <c r="N6675" i="2"/>
  <c r="N6667" i="2"/>
  <c r="N6658" i="2"/>
  <c r="N6659" i="2"/>
  <c r="N6661" i="2"/>
  <c r="N6672" i="2"/>
  <c r="N6679" i="2"/>
  <c r="N6665" i="2"/>
  <c r="N6693" i="2"/>
  <c r="N6695" i="2"/>
  <c r="N6705" i="2"/>
  <c r="N6701" i="2"/>
  <c r="N6698" i="2"/>
  <c r="N6714" i="2"/>
  <c r="N6692" i="2"/>
  <c r="N6725" i="2"/>
  <c r="N6697" i="2"/>
  <c r="N6720" i="2"/>
  <c r="N6717" i="2"/>
  <c r="N6723" i="2"/>
  <c r="N6709" i="2"/>
  <c r="N6721" i="2"/>
  <c r="N6716" i="2"/>
  <c r="N6696" i="2"/>
  <c r="N6704" i="2"/>
  <c r="N6708" i="2"/>
  <c r="N6710" i="2"/>
  <c r="N6699" i="2"/>
  <c r="N6722" i="2"/>
  <c r="N6711" i="2"/>
  <c r="N6691" i="2"/>
  <c r="N6700" i="2"/>
  <c r="N6702" i="2"/>
  <c r="N6724" i="2"/>
  <c r="N6715" i="2"/>
  <c r="N6707" i="2"/>
  <c r="N6726" i="2"/>
  <c r="N6706" i="2"/>
  <c r="N6713" i="2"/>
  <c r="N6712" i="2"/>
  <c r="N6703" i="2"/>
  <c r="N6719" i="2"/>
  <c r="N6694" i="2"/>
  <c r="N6718" i="2"/>
  <c r="N121" i="2"/>
  <c r="O121" i="2" s="1"/>
  <c r="O6637" i="2" l="1"/>
  <c r="O6587" i="2"/>
  <c r="O6462" i="2"/>
  <c r="O6437" i="2"/>
  <c r="O6546" i="2"/>
  <c r="O6438" i="2"/>
  <c r="O6482" i="2"/>
  <c r="O6603" i="2"/>
  <c r="O6628" i="2"/>
  <c r="O6527" i="2"/>
  <c r="O6514" i="2"/>
  <c r="O6435" i="2"/>
  <c r="O6356" i="2"/>
  <c r="O6430" i="2"/>
  <c r="O6360" i="2"/>
  <c r="O6431" i="2"/>
  <c r="O6712" i="2"/>
  <c r="O6699" i="2"/>
  <c r="O6659" i="2"/>
  <c r="O6591" i="2"/>
  <c r="O6560" i="2"/>
  <c r="O6567" i="2"/>
  <c r="O6533" i="2"/>
  <c r="O6595" i="2"/>
  <c r="O6453" i="2"/>
  <c r="O6361" i="2"/>
  <c r="O6666" i="2"/>
  <c r="O6684" i="2"/>
  <c r="O6634" i="2"/>
  <c r="O6662" i="2"/>
  <c r="O6678" i="2"/>
  <c r="O6635" i="2"/>
  <c r="O6650" i="2"/>
  <c r="O6358" i="2"/>
  <c r="O6674" i="2"/>
  <c r="O6651" i="2"/>
  <c r="O6644" i="2"/>
  <c r="O2181" i="2"/>
  <c r="O6373" i="2"/>
  <c r="O2224" i="2"/>
  <c r="O6382" i="2"/>
  <c r="O6691" i="2"/>
  <c r="O6717" i="2"/>
  <c r="O6679" i="2"/>
  <c r="O6671" i="2"/>
  <c r="O6648" i="2"/>
  <c r="O6640" i="2"/>
  <c r="O6638" i="2"/>
  <c r="O6600" i="2"/>
  <c r="O6584" i="2"/>
  <c r="O6598" i="2"/>
  <c r="O6548" i="2"/>
  <c r="O6551" i="2"/>
  <c r="O6541" i="2"/>
  <c r="O6529" i="2"/>
  <c r="O6524" i="2"/>
  <c r="O6510" i="2"/>
  <c r="O6484" i="2"/>
  <c r="O6464" i="2"/>
  <c r="O6474" i="2"/>
  <c r="O7163" i="2"/>
  <c r="O7169" i="2"/>
  <c r="O7138" i="2"/>
  <c r="O7128" i="2"/>
  <c r="O7131" i="2"/>
  <c r="O6719" i="2"/>
  <c r="O6711" i="2"/>
  <c r="O6720" i="2"/>
  <c r="O6672" i="2"/>
  <c r="O6660" i="2"/>
  <c r="O6685" i="2"/>
  <c r="O6627" i="2"/>
  <c r="O6626" i="2"/>
  <c r="O6643" i="2"/>
  <c r="O6586" i="2"/>
  <c r="O6604" i="2"/>
  <c r="O6590" i="2"/>
  <c r="O6561" i="2"/>
  <c r="O6707" i="2"/>
  <c r="O6696" i="2"/>
  <c r="O7176" i="2"/>
  <c r="O7175" i="2"/>
  <c r="O7130" i="2"/>
  <c r="O7157" i="2"/>
  <c r="O6461" i="2"/>
  <c r="O6455" i="2"/>
  <c r="O6471" i="2"/>
  <c r="O6718" i="2"/>
  <c r="O6700" i="2"/>
  <c r="O6723" i="2"/>
  <c r="O6665" i="2"/>
  <c r="O6663" i="2"/>
  <c r="O6689" i="2"/>
  <c r="O6621" i="2"/>
  <c r="O6636" i="2"/>
  <c r="O6573" i="2"/>
  <c r="O6581" i="2"/>
  <c r="O6594" i="2"/>
  <c r="O6550" i="2"/>
  <c r="O6555" i="2"/>
  <c r="O6556" i="2"/>
  <c r="O7168" i="2"/>
  <c r="O7166" i="2"/>
  <c r="O7136" i="2"/>
  <c r="O7152" i="2"/>
  <c r="O7140" i="2"/>
  <c r="O6562" i="2"/>
  <c r="O6537" i="2"/>
  <c r="O6532" i="2"/>
  <c r="O6513" i="2"/>
  <c r="O6519" i="2"/>
  <c r="O6460" i="2"/>
  <c r="O6490" i="2"/>
  <c r="O6465" i="2"/>
  <c r="O6703" i="2"/>
  <c r="O6722" i="2"/>
  <c r="O6697" i="2"/>
  <c r="O6661" i="2"/>
  <c r="O6686" i="2"/>
  <c r="O7167" i="2"/>
  <c r="O7193" i="2"/>
  <c r="O7177" i="2"/>
  <c r="O7147" i="2"/>
  <c r="O7160" i="2"/>
  <c r="O7174" i="2"/>
  <c r="O7183" i="2"/>
  <c r="O7139" i="2"/>
  <c r="O7142" i="2"/>
  <c r="O6708" i="2"/>
  <c r="O6667" i="2"/>
  <c r="O7192" i="2"/>
  <c r="O7141" i="2"/>
  <c r="O7151" i="2"/>
  <c r="O6704" i="2"/>
  <c r="O6698" i="2"/>
  <c r="O6675" i="2"/>
  <c r="O6327" i="2"/>
  <c r="O6309" i="2"/>
  <c r="O6301" i="2"/>
  <c r="O6304" i="2"/>
  <c r="O6319" i="2"/>
  <c r="O6323" i="2"/>
  <c r="O6332" i="2"/>
  <c r="O6315" i="2"/>
  <c r="O6333" i="2"/>
  <c r="O6325" i="2"/>
  <c r="O6312" i="2"/>
  <c r="O6415" i="2"/>
  <c r="O6300" i="2"/>
  <c r="O6279" i="2"/>
  <c r="O7098" i="2"/>
  <c r="O7091" i="2"/>
  <c r="O7105" i="2"/>
  <c r="O6297" i="2"/>
  <c r="O6298" i="2"/>
  <c r="O7107" i="2"/>
  <c r="O7100" i="2"/>
  <c r="O6407" i="2"/>
  <c r="O6294" i="2"/>
  <c r="O6265" i="2"/>
  <c r="O7121" i="2"/>
  <c r="O7094" i="2"/>
  <c r="O6390" i="2"/>
  <c r="O6383" i="2"/>
  <c r="O6400" i="2"/>
  <c r="O6411" i="2"/>
  <c r="O6277" i="2"/>
  <c r="O6284" i="2"/>
  <c r="O6271" i="2"/>
  <c r="O7110" i="2"/>
  <c r="O7124" i="2"/>
  <c r="O6409" i="2"/>
  <c r="O6401" i="2"/>
  <c r="O6270" i="2"/>
  <c r="O6287" i="2"/>
  <c r="O6275" i="2"/>
  <c r="O7123" i="2"/>
  <c r="O7103" i="2"/>
  <c r="O6397" i="2"/>
  <c r="O6394" i="2"/>
  <c r="O6405" i="2"/>
  <c r="O6410" i="2"/>
  <c r="O6267" i="2"/>
  <c r="O6292" i="2"/>
  <c r="O7115" i="2"/>
  <c r="O7118" i="2"/>
  <c r="O6388" i="2"/>
  <c r="O6391" i="2"/>
  <c r="O6385" i="2"/>
  <c r="O6386" i="2"/>
  <c r="O986" i="2"/>
  <c r="O3822" i="2"/>
  <c r="O971" i="2"/>
  <c r="O1007" i="2"/>
  <c r="O3818" i="2"/>
  <c r="O3452" i="2"/>
  <c r="O3424" i="2"/>
  <c r="O2719" i="2"/>
  <c r="O2241" i="2"/>
  <c r="O2129" i="2"/>
  <c r="O1746" i="2"/>
  <c r="O1669" i="2"/>
  <c r="O1662" i="2"/>
  <c r="O3323" i="2"/>
  <c r="O3820" i="2"/>
  <c r="O3464" i="2"/>
  <c r="O3308" i="2"/>
  <c r="O2239" i="2"/>
  <c r="O1744" i="2"/>
  <c r="O1049" i="2"/>
  <c r="O6706" i="2"/>
  <c r="O6329" i="2"/>
  <c r="O3793" i="2"/>
  <c r="O3314" i="2"/>
  <c r="O2236" i="2"/>
  <c r="O1762" i="2"/>
  <c r="O1059" i="2"/>
  <c r="O6670" i="2"/>
  <c r="O6336" i="2"/>
  <c r="O1656" i="2"/>
  <c r="O3786" i="2"/>
  <c r="O3430" i="2"/>
  <c r="O2809" i="2"/>
  <c r="O2188" i="2"/>
  <c r="O1700" i="2"/>
  <c r="O1034" i="2"/>
  <c r="O6612" i="2"/>
  <c r="O7173" i="2"/>
  <c r="O3491" i="2"/>
  <c r="O3784" i="2"/>
  <c r="O2822" i="2"/>
  <c r="O2197" i="2"/>
  <c r="O1721" i="2"/>
  <c r="O1043" i="2"/>
  <c r="O6613" i="2"/>
  <c r="O7171" i="2"/>
  <c r="O3524" i="2"/>
  <c r="O3393" i="2"/>
  <c r="O2774" i="2"/>
  <c r="O2185" i="2"/>
  <c r="O1727" i="2"/>
  <c r="O1050" i="2"/>
  <c r="O6564" i="2"/>
  <c r="O7156" i="2"/>
  <c r="O3521" i="2"/>
  <c r="O3388" i="2"/>
  <c r="O2783" i="2"/>
  <c r="O2179" i="2"/>
  <c r="O1718" i="2"/>
  <c r="O1018" i="2"/>
  <c r="O6540" i="2"/>
  <c r="O7161" i="2"/>
  <c r="O3507" i="2"/>
  <c r="O3370" i="2"/>
  <c r="O2778" i="2"/>
  <c r="O2161" i="2"/>
  <c r="O6509" i="2"/>
  <c r="O7132" i="2"/>
  <c r="O3337" i="2"/>
  <c r="O3516" i="2"/>
  <c r="O3378" i="2"/>
  <c r="O2756" i="2"/>
  <c r="O2166" i="2"/>
  <c r="O1663" i="2"/>
  <c r="O1025" i="2"/>
  <c r="O6516" i="2"/>
  <c r="O3487" i="2"/>
  <c r="O3357" i="2"/>
  <c r="O2736" i="2"/>
  <c r="O2156" i="2"/>
  <c r="O1667" i="2"/>
  <c r="O1017" i="2"/>
  <c r="O6429" i="2"/>
  <c r="O3471" i="2"/>
  <c r="O3365" i="2"/>
  <c r="O2755" i="2"/>
  <c r="O2154" i="2"/>
  <c r="O1666" i="2"/>
  <c r="O983" i="2"/>
  <c r="O6426" i="2"/>
  <c r="O6688" i="2"/>
  <c r="O3528" i="2"/>
  <c r="O6406" i="2"/>
  <c r="O2770" i="2"/>
  <c r="O2216" i="2"/>
  <c r="O6281" i="2"/>
  <c r="O1753" i="2"/>
  <c r="O7146" i="2"/>
  <c r="O1655" i="2"/>
  <c r="O994" i="2"/>
  <c r="O6606" i="2"/>
  <c r="O3454" i="2"/>
  <c r="O6434" i="2"/>
  <c r="O2799" i="2"/>
  <c r="O2184" i="2"/>
  <c r="O6283" i="2"/>
  <c r="O6726" i="2"/>
  <c r="O6690" i="2"/>
  <c r="O3509" i="2"/>
  <c r="O6669" i="2"/>
  <c r="O3506" i="2"/>
  <c r="O6649" i="2"/>
  <c r="O3502" i="2"/>
  <c r="O6596" i="2"/>
  <c r="O3460" i="2"/>
  <c r="O6589" i="2"/>
  <c r="O3443" i="2"/>
  <c r="O6579" i="2"/>
  <c r="O3429" i="2"/>
  <c r="O6557" i="2"/>
  <c r="O3395" i="2"/>
  <c r="O6542" i="2"/>
  <c r="O3396" i="2"/>
  <c r="O6512" i="2"/>
  <c r="O3375" i="2"/>
  <c r="O6521" i="2"/>
  <c r="O3382" i="2"/>
  <c r="O6492" i="2"/>
  <c r="O3339" i="2"/>
  <c r="O6476" i="2"/>
  <c r="O3329" i="2"/>
  <c r="O6459" i="2"/>
  <c r="O3309" i="2"/>
  <c r="O6414" i="2"/>
  <c r="O2771" i="2"/>
  <c r="O6302" i="2"/>
  <c r="O2720" i="2"/>
  <c r="O6295" i="2"/>
  <c r="O2180" i="2"/>
  <c r="O7197" i="2"/>
  <c r="O2138" i="2"/>
  <c r="O7145" i="2"/>
  <c r="O1757" i="2"/>
  <c r="O7089" i="2"/>
  <c r="O1732" i="2"/>
  <c r="O1035" i="2"/>
  <c r="O1023" i="2"/>
  <c r="O972" i="2"/>
  <c r="O3800" i="2"/>
  <c r="O3780" i="2"/>
  <c r="O3508" i="2"/>
  <c r="O3515" i="2"/>
  <c r="O3486" i="2"/>
  <c r="O3457" i="2"/>
  <c r="O3432" i="2"/>
  <c r="O3408" i="2"/>
  <c r="O3402" i="2"/>
  <c r="O3353" i="2"/>
  <c r="O3317" i="2"/>
  <c r="O3335" i="2"/>
  <c r="O2812" i="2"/>
  <c r="O2779" i="2"/>
  <c r="O2763" i="2"/>
  <c r="O2740" i="2"/>
  <c r="O2228" i="2"/>
  <c r="O2192" i="2"/>
  <c r="O2193" i="2"/>
  <c r="O2158" i="2"/>
  <c r="O1745" i="2"/>
  <c r="O1712" i="2"/>
  <c r="O1672" i="2"/>
  <c r="O1658" i="2"/>
  <c r="O1037" i="2"/>
  <c r="O1014" i="2"/>
  <c r="O982" i="2"/>
  <c r="O6694" i="2"/>
  <c r="O6625" i="2"/>
  <c r="O6549" i="2"/>
  <c r="O6535" i="2"/>
  <c r="O6454" i="2"/>
  <c r="O6395" i="2"/>
  <c r="O6310" i="2"/>
  <c r="O7137" i="2"/>
  <c r="O6617" i="2"/>
  <c r="O3461" i="2"/>
  <c r="O6501" i="2"/>
  <c r="O3372" i="2"/>
  <c r="O2186" i="2"/>
  <c r="O6272" i="2"/>
  <c r="O1693" i="2"/>
  <c r="O7088" i="2"/>
  <c r="O6610" i="2"/>
  <c r="O3450" i="2"/>
  <c r="O3384" i="2"/>
  <c r="O6504" i="2"/>
  <c r="O1009" i="2"/>
  <c r="O6715" i="2"/>
  <c r="O3787" i="2"/>
  <c r="O6716" i="2"/>
  <c r="O3813" i="2"/>
  <c r="O6705" i="2"/>
  <c r="O3782" i="2"/>
  <c r="O6682" i="2"/>
  <c r="O3527" i="2"/>
  <c r="O6681" i="2"/>
  <c r="O3538" i="2"/>
  <c r="O6673" i="2"/>
  <c r="O3511" i="2"/>
  <c r="O6619" i="2"/>
  <c r="O3503" i="2"/>
  <c r="O6633" i="2"/>
  <c r="O3483" i="2"/>
  <c r="O6623" i="2"/>
  <c r="O3490" i="2"/>
  <c r="O6609" i="2"/>
  <c r="O3468" i="2"/>
  <c r="O6588" i="2"/>
  <c r="O3434" i="2"/>
  <c r="O6602" i="2"/>
  <c r="O3455" i="2"/>
  <c r="O6601" i="2"/>
  <c r="O3431" i="2"/>
  <c r="O6538" i="2"/>
  <c r="O3418" i="2"/>
  <c r="O6563" i="2"/>
  <c r="O3422" i="2"/>
  <c r="O6566" i="2"/>
  <c r="O3411" i="2"/>
  <c r="O6515" i="2"/>
  <c r="O3367" i="2"/>
  <c r="O6507" i="2"/>
  <c r="O3376" i="2"/>
  <c r="O6518" i="2"/>
  <c r="O3368" i="2"/>
  <c r="O6457" i="2"/>
  <c r="O3327" i="2"/>
  <c r="O6485" i="2"/>
  <c r="O3338" i="2"/>
  <c r="O6477" i="2"/>
  <c r="O3326" i="2"/>
  <c r="O6440" i="2"/>
  <c r="O3311" i="2"/>
  <c r="O6451" i="2"/>
  <c r="O2807" i="2"/>
  <c r="O6422" i="2"/>
  <c r="O2829" i="2"/>
  <c r="O6418" i="2"/>
  <c r="O2810" i="2"/>
  <c r="O6399" i="2"/>
  <c r="O2792" i="2"/>
  <c r="O6370" i="2"/>
  <c r="O2758" i="2"/>
  <c r="O6307" i="2"/>
  <c r="O2220" i="2"/>
  <c r="O6296" i="2"/>
  <c r="O2182" i="2"/>
  <c r="O7178" i="2"/>
  <c r="O2170" i="2"/>
  <c r="O7159" i="2"/>
  <c r="O1760" i="2"/>
  <c r="O7087" i="2"/>
  <c r="O1698" i="2"/>
  <c r="O1048" i="2"/>
  <c r="O1008" i="2"/>
  <c r="O968" i="2"/>
  <c r="O965" i="2"/>
  <c r="O953" i="2"/>
  <c r="O3798" i="2"/>
  <c r="O3789" i="2"/>
  <c r="O3777" i="2"/>
  <c r="O3523" i="2"/>
  <c r="O3519" i="2"/>
  <c r="O3495" i="2"/>
  <c r="O3466" i="2"/>
  <c r="O3463" i="2"/>
  <c r="O3423" i="2"/>
  <c r="O3400" i="2"/>
  <c r="O3371" i="2"/>
  <c r="O3385" i="2"/>
  <c r="O3325" i="2"/>
  <c r="O3313" i="2"/>
  <c r="O2805" i="2"/>
  <c r="O2769" i="2"/>
  <c r="O2764" i="2"/>
  <c r="O2742" i="2"/>
  <c r="O2189" i="2"/>
  <c r="O2145" i="2"/>
  <c r="O2151" i="2"/>
  <c r="O1752" i="2"/>
  <c r="O1728" i="2"/>
  <c r="O1661" i="2"/>
  <c r="O1051" i="2"/>
  <c r="O997" i="2"/>
  <c r="O966" i="2"/>
  <c r="O6664" i="2"/>
  <c r="O6618" i="2"/>
  <c r="O6495" i="2"/>
  <c r="O6436" i="2"/>
  <c r="O6316" i="2"/>
  <c r="O7195" i="2"/>
  <c r="O7093" i="2"/>
  <c r="O2831" i="2"/>
  <c r="O6439" i="2"/>
  <c r="O2203" i="2"/>
  <c r="O1664" i="2"/>
  <c r="O1699" i="2"/>
  <c r="O7106" i="2"/>
  <c r="O6433" i="2"/>
  <c r="O2817" i="2"/>
  <c r="O6448" i="2"/>
  <c r="O2813" i="2"/>
  <c r="O6384" i="2"/>
  <c r="O2818" i="2"/>
  <c r="O6398" i="2"/>
  <c r="O2789" i="2"/>
  <c r="O6413" i="2"/>
  <c r="O2788" i="2"/>
  <c r="O2768" i="2"/>
  <c r="O6362" i="2"/>
  <c r="O2757" i="2"/>
  <c r="O6354" i="2"/>
  <c r="O2738" i="2"/>
  <c r="O6372" i="2"/>
  <c r="O2760" i="2"/>
  <c r="O6306" i="2"/>
  <c r="O2232" i="2"/>
  <c r="O6314" i="2"/>
  <c r="O2221" i="2"/>
  <c r="O6328" i="2"/>
  <c r="O2214" i="2"/>
  <c r="O6269" i="2"/>
  <c r="O2178" i="2"/>
  <c r="O6276" i="2"/>
  <c r="O2176" i="2"/>
  <c r="O6288" i="2"/>
  <c r="O2187" i="2"/>
  <c r="O2153" i="2"/>
  <c r="O7188" i="2"/>
  <c r="O2147" i="2"/>
  <c r="O7165" i="2"/>
  <c r="O2167" i="2"/>
  <c r="O7189" i="2"/>
  <c r="O2132" i="2"/>
  <c r="O7150" i="2"/>
  <c r="O1735" i="2"/>
  <c r="O7148" i="2"/>
  <c r="O1740" i="2"/>
  <c r="O7143" i="2"/>
  <c r="O1758" i="2"/>
  <c r="O7126" i="2"/>
  <c r="O1725" i="2"/>
  <c r="O7111" i="2"/>
  <c r="O1708" i="2"/>
  <c r="O7114" i="2"/>
  <c r="O1713" i="2"/>
  <c r="O7083" i="2"/>
  <c r="O1665" i="2"/>
  <c r="O1681" i="2"/>
  <c r="O1676" i="2"/>
  <c r="O1653" i="2"/>
  <c r="O1038" i="2"/>
  <c r="O1028" i="2"/>
  <c r="O1031" i="2"/>
  <c r="O998" i="2"/>
  <c r="O1011" i="2"/>
  <c r="O1024" i="2"/>
  <c r="O974" i="2"/>
  <c r="O961" i="2"/>
  <c r="O989" i="2"/>
  <c r="O3812" i="2"/>
  <c r="O3807" i="2"/>
  <c r="O3779" i="2"/>
  <c r="O3510" i="2"/>
  <c r="O3539" i="2"/>
  <c r="O3476" i="2"/>
  <c r="O3436" i="2"/>
  <c r="O3444" i="2"/>
  <c r="O3426" i="2"/>
  <c r="O3421" i="2"/>
  <c r="O3379" i="2"/>
  <c r="O3359" i="2"/>
  <c r="O3333" i="2"/>
  <c r="O3310" i="2"/>
  <c r="O2804" i="2"/>
  <c r="O2777" i="2"/>
  <c r="O2745" i="2"/>
  <c r="O2235" i="2"/>
  <c r="O2200" i="2"/>
  <c r="O2169" i="2"/>
  <c r="O2133" i="2"/>
  <c r="O1751" i="2"/>
  <c r="O1703" i="2"/>
  <c r="O1682" i="2"/>
  <c r="O1657" i="2"/>
  <c r="O1040" i="2"/>
  <c r="O991" i="2"/>
  <c r="O979" i="2"/>
  <c r="O6577" i="2"/>
  <c r="O6497" i="2"/>
  <c r="O6359" i="2"/>
  <c r="O6326" i="2"/>
  <c r="O7184" i="2"/>
  <c r="O7113" i="2"/>
  <c r="O3477" i="2"/>
  <c r="O6646" i="2"/>
  <c r="O6530" i="2"/>
  <c r="O3360" i="2"/>
  <c r="O2218" i="2"/>
  <c r="O6322" i="2"/>
  <c r="O2162" i="2"/>
  <c r="O7170" i="2"/>
  <c r="O1716" i="2"/>
  <c r="O7116" i="2"/>
  <c r="O1026" i="2"/>
  <c r="O1692" i="2"/>
  <c r="O7082" i="2"/>
  <c r="O2815" i="2"/>
  <c r="O6446" i="2"/>
  <c r="O6392" i="2"/>
  <c r="O2781" i="2"/>
  <c r="O6403" i="2"/>
  <c r="O2795" i="2"/>
  <c r="O6363" i="2"/>
  <c r="O2724" i="2"/>
  <c r="O2215" i="2"/>
  <c r="O6331" i="2"/>
  <c r="O6334" i="2"/>
  <c r="O2229" i="2"/>
  <c r="O6266" i="2"/>
  <c r="O2204" i="2"/>
  <c r="O6274" i="2"/>
  <c r="O2194" i="2"/>
  <c r="O7198" i="2"/>
  <c r="O2163" i="2"/>
  <c r="O2141" i="2"/>
  <c r="O7179" i="2"/>
  <c r="O7187" i="2"/>
  <c r="O2127" i="2"/>
  <c r="O7158" i="2"/>
  <c r="O1747" i="2"/>
  <c r="O7099" i="2"/>
  <c r="O1729" i="2"/>
  <c r="O7117" i="2"/>
  <c r="O1730" i="2"/>
  <c r="O1684" i="2"/>
  <c r="O7084" i="2"/>
  <c r="O1668" i="2"/>
  <c r="O1654" i="2"/>
  <c r="O1056" i="2"/>
  <c r="O999" i="2"/>
  <c r="O1020" i="2"/>
  <c r="O1003" i="2"/>
  <c r="O945" i="2"/>
  <c r="O3795" i="2"/>
  <c r="O3808" i="2"/>
  <c r="O3805" i="2"/>
  <c r="O3531" i="2"/>
  <c r="O3529" i="2"/>
  <c r="O3492" i="2"/>
  <c r="O3439" i="2"/>
  <c r="O3458" i="2"/>
  <c r="O3390" i="2"/>
  <c r="O3392" i="2"/>
  <c r="O3381" i="2"/>
  <c r="O3374" i="2"/>
  <c r="O3318" i="2"/>
  <c r="O3307" i="2"/>
  <c r="O2830" i="2"/>
  <c r="O2791" i="2"/>
  <c r="O2728" i="2"/>
  <c r="O2744" i="2"/>
  <c r="O2223" i="2"/>
  <c r="O2172" i="2"/>
  <c r="O2130" i="2"/>
  <c r="O1738" i="2"/>
  <c r="O1709" i="2"/>
  <c r="O1687" i="2"/>
  <c r="O1033" i="2"/>
  <c r="O993" i="2"/>
  <c r="O6574" i="2"/>
  <c r="O6568" i="2"/>
  <c r="O6479" i="2"/>
  <c r="O6444" i="2"/>
  <c r="O6289" i="2"/>
  <c r="O7191" i="2"/>
  <c r="O7101" i="2"/>
  <c r="O6578" i="2"/>
  <c r="O3427" i="2"/>
  <c r="O1736" i="2"/>
  <c r="O7149" i="2"/>
  <c r="O1000" i="2"/>
  <c r="O6572" i="2"/>
  <c r="O3409" i="2"/>
  <c r="O1058" i="2"/>
  <c r="O3366" i="2"/>
  <c r="O6505" i="2"/>
  <c r="O6486" i="2"/>
  <c r="O3330" i="2"/>
  <c r="O3332" i="2"/>
  <c r="O6473" i="2"/>
  <c r="O6478" i="2"/>
  <c r="O3320" i="2"/>
  <c r="O6419" i="2"/>
  <c r="O2828" i="2"/>
  <c r="O6389" i="2"/>
  <c r="O2782" i="2"/>
  <c r="O2793" i="2"/>
  <c r="O6396" i="2"/>
  <c r="O6387" i="2"/>
  <c r="O2767" i="2"/>
  <c r="O2748" i="2"/>
  <c r="O6330" i="2"/>
  <c r="O2219" i="2"/>
  <c r="O6291" i="2"/>
  <c r="O2173" i="2"/>
  <c r="O7172" i="2"/>
  <c r="O2134" i="2"/>
  <c r="O7120" i="2"/>
  <c r="O1731" i="2"/>
  <c r="O1674" i="2"/>
  <c r="O1061" i="2"/>
  <c r="O1016" i="2"/>
  <c r="O970" i="2"/>
  <c r="O973" i="2"/>
  <c r="O3819" i="2"/>
  <c r="O3802" i="2"/>
  <c r="O3530" i="2"/>
  <c r="O3505" i="2"/>
  <c r="O3480" i="2"/>
  <c r="O3474" i="2"/>
  <c r="O3440" i="2"/>
  <c r="O3415" i="2"/>
  <c r="O3417" i="2"/>
  <c r="O3356" i="2"/>
  <c r="O3324" i="2"/>
  <c r="O2800" i="2"/>
  <c r="O2784" i="2"/>
  <c r="O2752" i="2"/>
  <c r="O2226" i="2"/>
  <c r="O2199" i="2"/>
  <c r="O2149" i="2"/>
  <c r="O2131" i="2"/>
  <c r="O1756" i="2"/>
  <c r="O1733" i="2"/>
  <c r="O1679" i="2"/>
  <c r="O1030" i="2"/>
  <c r="O1001" i="2"/>
  <c r="O1010" i="2"/>
  <c r="O6624" i="2"/>
  <c r="O6558" i="2"/>
  <c r="O6447" i="2"/>
  <c r="O6364" i="2"/>
  <c r="O6285" i="2"/>
  <c r="O7122" i="2"/>
  <c r="O6432" i="2"/>
  <c r="O2814" i="2"/>
  <c r="O2227" i="2"/>
  <c r="O6321" i="2"/>
  <c r="O1722" i="2"/>
  <c r="O7109" i="2"/>
  <c r="O1053" i="2"/>
  <c r="O6680" i="2"/>
  <c r="O3522" i="2"/>
  <c r="O6427" i="2"/>
  <c r="O2820" i="2"/>
  <c r="O6404" i="2"/>
  <c r="O2780" i="2"/>
  <c r="O6417" i="2"/>
  <c r="O2766" i="2"/>
  <c r="O2726" i="2"/>
  <c r="O6353" i="2"/>
  <c r="O2735" i="2"/>
  <c r="O6313" i="2"/>
  <c r="O2212" i="2"/>
  <c r="O6273" i="2"/>
  <c r="O2205" i="2"/>
  <c r="O7186" i="2"/>
  <c r="O2126" i="2"/>
  <c r="O7095" i="2"/>
  <c r="O1724" i="2"/>
  <c r="O1695" i="2"/>
  <c r="O1052" i="2"/>
  <c r="O1012" i="2"/>
  <c r="O967" i="2"/>
  <c r="O978" i="2"/>
  <c r="O951" i="2"/>
  <c r="O3804" i="2"/>
  <c r="O3806" i="2"/>
  <c r="O3817" i="2"/>
  <c r="O3532" i="2"/>
  <c r="O3537" i="2"/>
  <c r="O3472" i="2"/>
  <c r="O3485" i="2"/>
  <c r="O3437" i="2"/>
  <c r="O3459" i="2"/>
  <c r="O3401" i="2"/>
  <c r="O3413" i="2"/>
  <c r="O3355" i="2"/>
  <c r="O3315" i="2"/>
  <c r="O3342" i="2"/>
  <c r="O2826" i="2"/>
  <c r="O2797" i="2"/>
  <c r="O2775" i="2"/>
  <c r="O2749" i="2"/>
  <c r="O949" i="2"/>
  <c r="O6692" i="2"/>
  <c r="O6630" i="2"/>
  <c r="O6467" i="2"/>
  <c r="O6402" i="2"/>
  <c r="O6342" i="2"/>
  <c r="O6286" i="2"/>
  <c r="O7182" i="2"/>
  <c r="O7119" i="2"/>
  <c r="O6639" i="2"/>
  <c r="O3482" i="2"/>
  <c r="O6592" i="2"/>
  <c r="O3446" i="2"/>
  <c r="O6494" i="2"/>
  <c r="O3336" i="2"/>
  <c r="O6456" i="2"/>
  <c r="O3306" i="2"/>
  <c r="O2717" i="2"/>
  <c r="O6303" i="2"/>
  <c r="O2155" i="2"/>
  <c r="O7181" i="2"/>
  <c r="O1042" i="2"/>
  <c r="O950" i="2"/>
  <c r="O6687" i="2"/>
  <c r="O3517" i="2"/>
  <c r="O6607" i="2"/>
  <c r="O3425" i="2"/>
  <c r="O3345" i="2"/>
  <c r="O6487" i="2"/>
  <c r="O2723" i="2"/>
  <c r="O6320" i="2"/>
  <c r="O6657" i="2"/>
  <c r="O6449" i="2"/>
  <c r="O2801" i="2"/>
  <c r="O6412" i="2"/>
  <c r="O2772" i="2"/>
  <c r="O2730" i="2"/>
  <c r="O6346" i="2"/>
  <c r="O2731" i="2"/>
  <c r="O6343" i="2"/>
  <c r="O2734" i="2"/>
  <c r="O6368" i="2"/>
  <c r="O2716" i="2"/>
  <c r="O6335" i="2"/>
  <c r="O2233" i="2"/>
  <c r="O6311" i="2"/>
  <c r="O2213" i="2"/>
  <c r="O6317" i="2"/>
  <c r="O2208" i="2"/>
  <c r="O6299" i="2"/>
  <c r="O2190" i="2"/>
  <c r="O6293" i="2"/>
  <c r="O2191" i="2"/>
  <c r="O6282" i="2"/>
  <c r="O2201" i="2"/>
  <c r="O2165" i="2"/>
  <c r="O7164" i="2"/>
  <c r="O2142" i="2"/>
  <c r="O7180" i="2"/>
  <c r="O2164" i="2"/>
  <c r="O7190" i="2"/>
  <c r="O2128" i="2"/>
  <c r="O7154" i="2"/>
  <c r="O1749" i="2"/>
  <c r="O7129" i="2"/>
  <c r="O1765" i="2"/>
  <c r="O7133" i="2"/>
  <c r="O1766" i="2"/>
  <c r="O7096" i="2"/>
  <c r="O1734" i="2"/>
  <c r="O7112" i="2"/>
  <c r="O1717" i="2"/>
  <c r="O7108" i="2"/>
  <c r="O1715" i="2"/>
  <c r="O1691" i="2"/>
  <c r="O1686" i="2"/>
  <c r="O1671" i="2"/>
  <c r="O1660" i="2"/>
  <c r="O1039" i="2"/>
  <c r="O1036" i="2"/>
  <c r="O1027" i="2"/>
  <c r="O1006" i="2"/>
  <c r="O1013" i="2"/>
  <c r="O995" i="2"/>
  <c r="O962" i="2"/>
  <c r="O985" i="2"/>
  <c r="O990" i="2"/>
  <c r="O954" i="2"/>
  <c r="O3792" i="2"/>
  <c r="O3810" i="2"/>
  <c r="O3512" i="2"/>
  <c r="O3513" i="2"/>
  <c r="O3499" i="2"/>
  <c r="O3494" i="2"/>
  <c r="O3449" i="2"/>
  <c r="O3467" i="2"/>
  <c r="O3404" i="2"/>
  <c r="O3369" i="2"/>
  <c r="O3321" i="2"/>
  <c r="O3340" i="2"/>
  <c r="O2825" i="2"/>
  <c r="O2798" i="2"/>
  <c r="O2776" i="2"/>
  <c r="O2729" i="2"/>
  <c r="O2718" i="2"/>
  <c r="O2210" i="2"/>
  <c r="O2198" i="2"/>
  <c r="O2135" i="2"/>
  <c r="O1768" i="2"/>
  <c r="O1750" i="2"/>
  <c r="O1714" i="2"/>
  <c r="O1675" i="2"/>
  <c r="O1057" i="2"/>
  <c r="O1019" i="2"/>
  <c r="O955" i="2"/>
  <c r="O948" i="2"/>
  <c r="O6714" i="2"/>
  <c r="O6647" i="2"/>
  <c r="O6575" i="2"/>
  <c r="O6536" i="2"/>
  <c r="O6290" i="2"/>
  <c r="O7135" i="2"/>
  <c r="O3341" i="2"/>
  <c r="O6480" i="2"/>
  <c r="O2743" i="2"/>
  <c r="O6345" i="2"/>
  <c r="O2146" i="2"/>
  <c r="O7196" i="2"/>
  <c r="O1677" i="2"/>
  <c r="O6620" i="2"/>
  <c r="O3488" i="2"/>
  <c r="O2761" i="2"/>
  <c r="O6668" i="2"/>
  <c r="O3514" i="2"/>
  <c r="O6645" i="2"/>
  <c r="O3501" i="2"/>
  <c r="O6631" i="2"/>
  <c r="O3479" i="2"/>
  <c r="O6653" i="2"/>
  <c r="O3504" i="2"/>
  <c r="O6615" i="2"/>
  <c r="O3456" i="2"/>
  <c r="O6608" i="2"/>
  <c r="O3462" i="2"/>
  <c r="O6582" i="2"/>
  <c r="O3435" i="2"/>
  <c r="O6605" i="2"/>
  <c r="O3428" i="2"/>
  <c r="O6569" i="2"/>
  <c r="O3394" i="2"/>
  <c r="O6553" i="2"/>
  <c r="O3387" i="2"/>
  <c r="O6545" i="2"/>
  <c r="O3420" i="2"/>
  <c r="O6508" i="2"/>
  <c r="O3351" i="2"/>
  <c r="O6522" i="2"/>
  <c r="O3363" i="2"/>
  <c r="O6511" i="2"/>
  <c r="O3358" i="2"/>
  <c r="O6493" i="2"/>
  <c r="O3343" i="2"/>
  <c r="O6470" i="2"/>
  <c r="O3322" i="2"/>
  <c r="O6468" i="2"/>
  <c r="O3334" i="2"/>
  <c r="O6469" i="2"/>
  <c r="O3312" i="2"/>
  <c r="O6441" i="2"/>
  <c r="O2819" i="2"/>
  <c r="O6416" i="2"/>
  <c r="O2786" i="2"/>
  <c r="O2759" i="2"/>
  <c r="O6338" i="2"/>
  <c r="O2737" i="2"/>
  <c r="O6371" i="2"/>
  <c r="O2754" i="2"/>
  <c r="O6324" i="2"/>
  <c r="O2234" i="2"/>
  <c r="O2159" i="2"/>
  <c r="O7127" i="2"/>
  <c r="O1767" i="2"/>
  <c r="O7125" i="2"/>
  <c r="O1726" i="2"/>
  <c r="O1688" i="2"/>
  <c r="O1046" i="2"/>
  <c r="O976" i="2"/>
  <c r="O987" i="2"/>
  <c r="O466" i="2"/>
  <c r="O3803" i="2"/>
  <c r="O3811" i="2"/>
  <c r="O3520" i="2"/>
  <c r="O3493" i="2"/>
  <c r="O3433" i="2"/>
  <c r="O3451" i="2"/>
  <c r="O3407" i="2"/>
  <c r="O3405" i="2"/>
  <c r="O3354" i="2"/>
  <c r="O3349" i="2"/>
  <c r="O3344" i="2"/>
  <c r="O2823" i="2"/>
  <c r="O2787" i="2"/>
  <c r="O2741" i="2"/>
  <c r="O2722" i="2"/>
  <c r="O2209" i="2"/>
  <c r="O2177" i="2"/>
  <c r="O2157" i="2"/>
  <c r="O1742" i="2"/>
  <c r="O1719" i="2"/>
  <c r="O1680" i="2"/>
  <c r="O1021" i="2"/>
  <c r="O960" i="2"/>
  <c r="O947" i="2"/>
  <c r="O6701" i="2"/>
  <c r="O6472" i="2"/>
  <c r="O6357" i="2"/>
  <c r="O6268" i="2"/>
  <c r="O7155" i="2"/>
  <c r="O7104" i="2"/>
  <c r="O6570" i="2"/>
  <c r="O3403" i="2"/>
  <c r="O2175" i="2"/>
  <c r="O6278" i="2"/>
  <c r="O1720" i="2"/>
  <c r="O7092" i="2"/>
  <c r="O988" i="2"/>
  <c r="O6445" i="2"/>
  <c r="O2803" i="2"/>
  <c r="O6408" i="2"/>
  <c r="O2796" i="2"/>
  <c r="O6355" i="2"/>
  <c r="O2751" i="2"/>
  <c r="O6339" i="2"/>
  <c r="O2733" i="2"/>
  <c r="O6305" i="2"/>
  <c r="O2211" i="2"/>
  <c r="O7194" i="2"/>
  <c r="O2168" i="2"/>
  <c r="O7162" i="2"/>
  <c r="O1754" i="2"/>
  <c r="O7097" i="2"/>
  <c r="O1707" i="2"/>
  <c r="O1690" i="2"/>
  <c r="O1062" i="2"/>
  <c r="O980" i="2"/>
  <c r="O958" i="2"/>
  <c r="O3815" i="2"/>
  <c r="O3809" i="2"/>
  <c r="O3785" i="2"/>
  <c r="O3526" i="2"/>
  <c r="O3540" i="2"/>
  <c r="O3497" i="2"/>
  <c r="O3442" i="2"/>
  <c r="O3441" i="2"/>
  <c r="O3412" i="2"/>
  <c r="O3383" i="2"/>
  <c r="O3319" i="2"/>
  <c r="O2816" i="2"/>
  <c r="O2785" i="2"/>
  <c r="O2715" i="2"/>
  <c r="O2217" i="2"/>
  <c r="O2196" i="2"/>
  <c r="O2143" i="2"/>
  <c r="O1770" i="2"/>
  <c r="O1723" i="2"/>
  <c r="O1673" i="2"/>
  <c r="O1002" i="2"/>
  <c r="O956" i="2"/>
  <c r="O6622" i="2"/>
  <c r="O6520" i="2"/>
  <c r="O6488" i="2"/>
  <c r="O6393" i="2"/>
  <c r="O6352" i="2"/>
  <c r="O7086" i="2"/>
  <c r="O6677" i="2"/>
  <c r="O3533" i="2"/>
  <c r="O6547" i="2"/>
  <c r="O3406" i="2"/>
  <c r="O6481" i="2"/>
  <c r="O3350" i="2"/>
  <c r="O2747" i="2"/>
  <c r="O6337" i="2"/>
  <c r="O1737" i="2"/>
  <c r="O7144" i="2"/>
  <c r="O1032" i="2"/>
  <c r="O3481" i="2"/>
  <c r="O6652" i="2"/>
  <c r="O6539" i="2"/>
  <c r="O3399" i="2"/>
  <c r="O2144" i="2"/>
  <c r="O7185" i="2"/>
  <c r="O2238" i="2"/>
  <c r="O6308" i="2"/>
  <c r="O2206" i="2"/>
  <c r="O6280" i="2"/>
  <c r="O1748" i="2"/>
  <c r="O7134" i="2"/>
  <c r="O1706" i="2"/>
  <c r="O7102" i="2"/>
  <c r="O1685" i="2"/>
  <c r="O1055" i="2"/>
  <c r="O959" i="2"/>
  <c r="O3816" i="2"/>
  <c r="O3518" i="2"/>
  <c r="O3536" i="2"/>
  <c r="O3478" i="2"/>
  <c r="O3475" i="2"/>
  <c r="O3465" i="2"/>
  <c r="O3453" i="2"/>
  <c r="O3398" i="2"/>
  <c r="O3397" i="2"/>
  <c r="O3361" i="2"/>
  <c r="O3316" i="2"/>
  <c r="O3348" i="2"/>
  <c r="O2827" i="2"/>
  <c r="O2773" i="2"/>
  <c r="O2762" i="2"/>
  <c r="O2732" i="2"/>
  <c r="O2222" i="2"/>
  <c r="O2237" i="2"/>
  <c r="O2202" i="2"/>
  <c r="O2137" i="2"/>
  <c r="O1759" i="2"/>
  <c r="O1704" i="2"/>
  <c r="O1683" i="2"/>
  <c r="O969" i="2"/>
  <c r="O6642" i="2"/>
  <c r="O6525" i="2"/>
  <c r="O6428" i="2"/>
  <c r="O6318" i="2"/>
  <c r="O7153" i="2"/>
  <c r="O2602" i="3" l="1"/>
  <c r="O2603" i="3"/>
  <c r="O2604" i="3"/>
  <c r="O2605" i="3"/>
  <c r="O2606" i="3"/>
  <c r="O2607" i="3"/>
  <c r="O2608" i="3"/>
  <c r="O2609" i="3"/>
  <c r="O2610" i="3"/>
  <c r="O2611" i="3"/>
  <c r="O2612" i="3"/>
  <c r="O2613" i="3"/>
  <c r="O2614" i="3"/>
  <c r="O2615" i="3"/>
  <c r="O2616" i="3"/>
  <c r="O2617" i="3"/>
  <c r="O2618" i="3"/>
  <c r="O2619" i="3"/>
  <c r="O2620" i="3"/>
  <c r="O2621" i="3"/>
  <c r="O2622" i="3"/>
  <c r="O2623" i="3"/>
  <c r="O2624" i="3"/>
  <c r="O2625" i="3"/>
  <c r="O2626" i="3"/>
  <c r="O2627" i="3"/>
  <c r="O2628" i="3"/>
  <c r="O2629" i="3"/>
  <c r="O2630" i="3"/>
  <c r="O2631" i="3"/>
  <c r="O2642" i="3"/>
  <c r="O2643" i="3"/>
  <c r="O2644" i="3"/>
  <c r="O2645" i="3"/>
  <c r="O2646" i="3"/>
  <c r="O2647" i="3"/>
  <c r="O2648" i="3"/>
  <c r="O2649" i="3"/>
  <c r="O2650" i="3"/>
  <c r="O2651" i="3"/>
  <c r="O2652" i="3"/>
  <c r="O2653" i="3"/>
  <c r="O2654" i="3"/>
  <c r="O2655" i="3"/>
  <c r="O2656" i="3"/>
  <c r="O2657" i="3"/>
  <c r="O2658" i="3"/>
  <c r="O2659" i="3"/>
  <c r="O2660" i="3"/>
  <c r="O2661" i="3"/>
  <c r="O2662" i="3"/>
  <c r="O2663" i="3"/>
  <c r="O2664" i="3"/>
  <c r="O2665" i="3"/>
  <c r="O2666" i="3"/>
  <c r="O2667" i="3"/>
  <c r="O2668" i="3"/>
  <c r="O2669" i="3"/>
  <c r="O2670" i="3"/>
  <c r="O2671" i="3"/>
  <c r="O2682" i="3"/>
  <c r="O2683" i="3"/>
  <c r="O2684" i="3"/>
  <c r="O2685" i="3"/>
  <c r="O2686" i="3"/>
  <c r="O2687" i="3"/>
  <c r="O2688" i="3"/>
  <c r="O2689" i="3"/>
  <c r="O2690" i="3"/>
  <c r="O2691" i="3"/>
  <c r="O2692" i="3"/>
  <c r="O2693" i="3"/>
  <c r="O2694" i="3"/>
  <c r="O2695" i="3"/>
  <c r="O2696" i="3"/>
  <c r="O2697" i="3"/>
  <c r="O2698" i="3"/>
  <c r="O2699" i="3"/>
  <c r="O2700" i="3"/>
  <c r="O2701" i="3"/>
  <c r="O2702" i="3"/>
  <c r="O2703" i="3"/>
  <c r="O2704" i="3"/>
  <c r="O2705" i="3"/>
  <c r="O2706" i="3"/>
  <c r="O2707" i="3"/>
  <c r="O2708" i="3"/>
  <c r="O2709" i="3"/>
  <c r="O2710" i="3"/>
  <c r="O2711" i="3"/>
  <c r="O2722" i="3"/>
  <c r="O2723" i="3"/>
  <c r="O2724" i="3"/>
  <c r="O2725" i="3"/>
  <c r="O2726" i="3"/>
  <c r="O2727" i="3"/>
  <c r="O2728" i="3"/>
  <c r="O2729" i="3"/>
  <c r="O2730" i="3"/>
  <c r="O2731" i="3"/>
  <c r="O2732" i="3"/>
  <c r="O2733" i="3"/>
  <c r="O2734" i="3"/>
  <c r="O2735" i="3"/>
  <c r="O2736" i="3"/>
  <c r="O2737" i="3"/>
  <c r="O2738" i="3"/>
  <c r="O2739" i="3"/>
  <c r="O2740" i="3"/>
  <c r="O2741" i="3"/>
  <c r="O2742" i="3"/>
  <c r="O2743" i="3"/>
  <c r="O2744" i="3"/>
  <c r="O2745" i="3"/>
  <c r="O2746" i="3"/>
  <c r="O2747" i="3"/>
  <c r="O2748" i="3"/>
  <c r="O2749" i="3"/>
  <c r="O2750" i="3"/>
  <c r="O2751" i="3"/>
  <c r="O2762" i="3"/>
  <c r="O2763" i="3"/>
  <c r="O2764" i="3"/>
  <c r="O2765" i="3"/>
  <c r="O2766" i="3"/>
  <c r="O2767" i="3"/>
  <c r="O2768" i="3"/>
  <c r="O2769" i="3"/>
  <c r="O2770" i="3"/>
  <c r="O2771" i="3"/>
  <c r="O2772" i="3"/>
  <c r="O2773" i="3"/>
  <c r="O2774" i="3"/>
  <c r="O2775" i="3"/>
  <c r="O2776" i="3"/>
  <c r="O2777" i="3"/>
  <c r="O2778" i="3"/>
  <c r="O2779" i="3"/>
  <c r="O2780" i="3"/>
  <c r="O2781" i="3"/>
  <c r="O2782" i="3"/>
  <c r="O2783" i="3"/>
  <c r="O2784" i="3"/>
  <c r="O2785" i="3"/>
  <c r="O2786" i="3"/>
  <c r="O2787" i="3"/>
  <c r="O2788" i="3"/>
  <c r="O2789" i="3"/>
  <c r="O2790" i="3"/>
  <c r="O2791" i="3"/>
  <c r="O2802" i="3"/>
  <c r="O2803" i="3"/>
  <c r="O2804" i="3"/>
  <c r="O2805" i="3"/>
  <c r="O2806" i="3"/>
  <c r="O2807" i="3"/>
  <c r="O2808" i="3"/>
  <c r="O2809" i="3"/>
  <c r="O2810" i="3"/>
  <c r="O2811" i="3"/>
  <c r="O2812" i="3"/>
  <c r="O2813" i="3"/>
  <c r="O2814" i="3"/>
  <c r="O2815" i="3"/>
  <c r="O2816" i="3"/>
  <c r="O2817" i="3"/>
  <c r="O2818" i="3"/>
  <c r="O2819" i="3"/>
  <c r="O2820" i="3"/>
  <c r="O2821" i="3"/>
  <c r="O2822" i="3"/>
  <c r="O2823" i="3"/>
  <c r="O2824" i="3"/>
  <c r="O2825" i="3"/>
  <c r="O2826" i="3"/>
  <c r="O2827" i="3"/>
  <c r="O2828" i="3"/>
  <c r="O2829" i="3"/>
  <c r="O2830" i="3"/>
  <c r="O2831" i="3"/>
  <c r="O2842" i="3"/>
  <c r="O2843" i="3"/>
  <c r="O2844" i="3"/>
  <c r="O2845" i="3"/>
  <c r="O2846" i="3"/>
  <c r="O2847" i="3"/>
  <c r="O2848" i="3"/>
  <c r="O2849" i="3"/>
  <c r="O2850" i="3"/>
  <c r="O2851" i="3"/>
  <c r="O2852" i="3"/>
  <c r="O2853" i="3"/>
  <c r="O2854" i="3"/>
  <c r="O2855" i="3"/>
  <c r="O2856" i="3"/>
  <c r="O2857" i="3"/>
  <c r="O2858" i="3"/>
  <c r="O2859" i="3"/>
  <c r="O2860" i="3"/>
  <c r="O2861" i="3"/>
  <c r="O2862" i="3"/>
  <c r="O2863" i="3"/>
  <c r="O2864" i="3"/>
  <c r="O2865" i="3"/>
  <c r="O2866" i="3"/>
  <c r="O2867" i="3"/>
  <c r="O2868" i="3"/>
  <c r="O2869" i="3"/>
  <c r="O2870" i="3"/>
  <c r="O2871" i="3"/>
  <c r="O2882" i="3"/>
  <c r="O2883" i="3"/>
  <c r="O2884" i="3"/>
  <c r="O2885" i="3"/>
  <c r="O2886" i="3"/>
  <c r="O2887" i="3"/>
  <c r="O2888" i="3"/>
  <c r="O2889" i="3"/>
  <c r="O2890" i="3"/>
  <c r="O2891" i="3"/>
  <c r="O2892" i="3"/>
  <c r="O2893" i="3"/>
  <c r="O2894" i="3"/>
  <c r="O2895" i="3"/>
  <c r="O2896" i="3"/>
  <c r="O2897" i="3"/>
  <c r="O2898" i="3"/>
  <c r="O2899" i="3"/>
  <c r="O2900" i="3"/>
  <c r="O2901" i="3"/>
  <c r="O2902" i="3"/>
  <c r="O2903" i="3"/>
  <c r="O2904" i="3"/>
  <c r="O2905" i="3"/>
  <c r="O2906" i="3"/>
  <c r="O2907" i="3"/>
  <c r="O2908" i="3"/>
  <c r="O2909" i="3"/>
  <c r="O2910" i="3"/>
  <c r="O2911" i="3"/>
  <c r="O2922" i="3"/>
  <c r="O2923" i="3"/>
  <c r="O2924" i="3"/>
  <c r="O2925" i="3"/>
  <c r="O2926" i="3"/>
  <c r="O2927" i="3"/>
  <c r="O2928" i="3"/>
  <c r="O2929" i="3"/>
  <c r="O2930" i="3"/>
  <c r="O2931" i="3"/>
  <c r="O2932" i="3"/>
  <c r="O2933" i="3"/>
  <c r="O2934" i="3"/>
  <c r="O2935" i="3"/>
  <c r="O2936" i="3"/>
  <c r="O2937" i="3"/>
  <c r="O2938" i="3"/>
  <c r="O2939" i="3"/>
  <c r="O2940" i="3"/>
  <c r="O2941" i="3"/>
  <c r="O2942" i="3"/>
  <c r="O2943" i="3"/>
  <c r="O2944" i="3"/>
  <c r="O2945" i="3"/>
  <c r="O2946" i="3"/>
  <c r="O2947" i="3"/>
  <c r="O2948" i="3"/>
  <c r="O2949" i="3"/>
  <c r="O2950" i="3"/>
  <c r="O2951" i="3"/>
  <c r="O2962" i="3"/>
  <c r="O2963" i="3"/>
  <c r="O2964" i="3"/>
  <c r="O2965" i="3"/>
  <c r="O2966" i="3"/>
  <c r="O2967" i="3"/>
  <c r="O2968" i="3"/>
  <c r="O2969" i="3"/>
  <c r="O2970" i="3"/>
  <c r="O2971" i="3"/>
  <c r="O2972" i="3"/>
  <c r="O2973" i="3"/>
  <c r="O2974" i="3"/>
  <c r="O2975" i="3"/>
  <c r="O2976" i="3"/>
  <c r="O2977" i="3"/>
  <c r="O2978" i="3"/>
  <c r="O2979" i="3"/>
  <c r="O2980" i="3"/>
  <c r="O2981" i="3"/>
  <c r="O2982" i="3"/>
  <c r="O2983" i="3"/>
  <c r="O2984" i="3"/>
  <c r="O2985" i="3"/>
  <c r="O2986" i="3"/>
  <c r="O2987" i="3"/>
  <c r="O2988" i="3"/>
  <c r="O2989" i="3"/>
  <c r="O2990" i="3"/>
  <c r="O2991" i="3"/>
  <c r="O3002" i="3"/>
  <c r="O3003" i="3"/>
  <c r="O3004" i="3"/>
  <c r="O3005" i="3"/>
  <c r="O3006" i="3"/>
  <c r="O3007" i="3"/>
  <c r="O3008" i="3"/>
  <c r="O3009" i="3"/>
  <c r="O3010" i="3"/>
  <c r="O3011" i="3"/>
  <c r="O3012" i="3"/>
  <c r="O3013" i="3"/>
  <c r="O3014" i="3"/>
  <c r="O3015" i="3"/>
  <c r="O3016" i="3"/>
  <c r="O3017" i="3"/>
  <c r="O3018" i="3"/>
  <c r="O3019" i="3"/>
  <c r="O3020" i="3"/>
  <c r="O3021" i="3"/>
  <c r="O3022" i="3"/>
  <c r="O3023" i="3"/>
  <c r="O3024" i="3"/>
  <c r="O3025" i="3"/>
  <c r="O3026" i="3"/>
  <c r="O3027" i="3"/>
  <c r="O3028" i="3"/>
  <c r="O3029" i="3"/>
  <c r="O3030" i="3"/>
  <c r="O3031" i="3"/>
  <c r="O3042" i="3"/>
  <c r="O3043" i="3"/>
  <c r="O3044" i="3"/>
  <c r="O3045" i="3"/>
  <c r="O3046" i="3"/>
  <c r="O3047" i="3"/>
  <c r="O3048" i="3"/>
  <c r="O3049" i="3"/>
  <c r="O3050" i="3"/>
  <c r="O3051" i="3"/>
  <c r="O3052" i="3"/>
  <c r="O3053" i="3"/>
  <c r="O3054" i="3"/>
  <c r="O3055" i="3"/>
  <c r="O3056" i="3"/>
  <c r="O3057" i="3"/>
  <c r="O3058" i="3"/>
  <c r="O3059" i="3"/>
  <c r="O3060" i="3"/>
  <c r="O3061" i="3"/>
  <c r="O3062" i="3"/>
  <c r="O3063" i="3"/>
  <c r="O3064" i="3"/>
  <c r="O3065" i="3"/>
  <c r="O3066" i="3"/>
  <c r="O3067" i="3"/>
  <c r="O3068" i="3"/>
  <c r="O3069" i="3"/>
  <c r="O3070" i="3"/>
  <c r="O3071" i="3"/>
  <c r="O3082" i="3"/>
  <c r="O3083" i="3"/>
  <c r="O3084" i="3"/>
  <c r="O3085" i="3"/>
  <c r="O3086" i="3"/>
  <c r="O3087" i="3"/>
  <c r="O3088" i="3"/>
  <c r="O3089" i="3"/>
  <c r="O3090" i="3"/>
  <c r="O3091" i="3"/>
  <c r="O3092" i="3"/>
  <c r="O3093" i="3"/>
  <c r="O3094" i="3"/>
  <c r="O3095" i="3"/>
  <c r="O3096" i="3"/>
  <c r="O3097" i="3"/>
  <c r="O3098" i="3"/>
  <c r="O3099" i="3"/>
  <c r="O3100" i="3"/>
  <c r="O3101" i="3"/>
  <c r="O3102" i="3"/>
  <c r="O3103" i="3"/>
  <c r="O3104" i="3"/>
  <c r="O3105" i="3"/>
  <c r="O3106" i="3"/>
  <c r="O3107" i="3"/>
  <c r="O3108" i="3"/>
  <c r="O3109" i="3"/>
  <c r="O3110" i="3"/>
  <c r="O3111" i="3"/>
  <c r="O3122" i="3"/>
  <c r="O3123" i="3"/>
  <c r="O3124" i="3"/>
  <c r="O3125" i="3"/>
  <c r="O3126" i="3"/>
  <c r="O3127" i="3"/>
  <c r="O3128" i="3"/>
  <c r="O3129" i="3"/>
  <c r="O3130" i="3"/>
  <c r="O3131" i="3"/>
  <c r="O3132" i="3"/>
  <c r="O3133" i="3"/>
  <c r="O3134" i="3"/>
  <c r="O3135" i="3"/>
  <c r="O3136" i="3"/>
  <c r="O3137" i="3"/>
  <c r="O3138" i="3"/>
  <c r="O3139" i="3"/>
  <c r="O3140" i="3"/>
  <c r="O3141" i="3"/>
  <c r="O3142" i="3"/>
  <c r="O3143" i="3"/>
  <c r="O3144" i="3"/>
  <c r="O3145" i="3"/>
  <c r="O3146" i="3"/>
  <c r="O3147" i="3"/>
  <c r="O3148" i="3"/>
  <c r="O3149" i="3"/>
  <c r="O3150" i="3"/>
  <c r="O3151" i="3"/>
  <c r="O3162" i="3"/>
  <c r="O3163" i="3"/>
  <c r="O3164" i="3"/>
  <c r="O3165" i="3"/>
  <c r="O3166" i="3"/>
  <c r="O3167" i="3"/>
  <c r="O3168" i="3"/>
  <c r="O3169" i="3"/>
  <c r="O3170" i="3"/>
  <c r="O3171" i="3"/>
  <c r="O3172" i="3"/>
  <c r="O3173" i="3"/>
  <c r="O3174" i="3"/>
  <c r="O3175" i="3"/>
  <c r="O3176" i="3"/>
  <c r="O3177" i="3"/>
  <c r="O3178" i="3"/>
  <c r="O3179" i="3"/>
  <c r="O3180" i="3"/>
  <c r="O3181" i="3"/>
  <c r="O3182" i="3"/>
  <c r="O3183" i="3"/>
  <c r="O3184" i="3"/>
  <c r="O3185" i="3"/>
  <c r="O3186" i="3"/>
  <c r="O3187" i="3"/>
  <c r="O3188" i="3"/>
  <c r="O3189" i="3"/>
  <c r="O3190" i="3"/>
  <c r="O3191" i="3"/>
  <c r="O3202" i="3"/>
  <c r="O3203" i="3"/>
  <c r="O3204" i="3"/>
  <c r="O3205" i="3"/>
  <c r="O3206" i="3"/>
  <c r="O3207" i="3"/>
  <c r="O3208" i="3"/>
  <c r="O3209" i="3"/>
  <c r="O3210" i="3"/>
  <c r="O3211" i="3"/>
  <c r="O3212" i="3"/>
  <c r="O3213" i="3"/>
  <c r="O3214" i="3"/>
  <c r="O3215" i="3"/>
  <c r="O3216" i="3"/>
  <c r="O3217" i="3"/>
  <c r="O3218" i="3"/>
  <c r="O3219" i="3"/>
  <c r="O3220" i="3"/>
  <c r="O3221" i="3"/>
  <c r="O3222" i="3"/>
  <c r="O3223" i="3"/>
  <c r="O3224" i="3"/>
  <c r="O3225" i="3"/>
  <c r="O3226" i="3"/>
  <c r="O3227" i="3"/>
  <c r="O3228" i="3"/>
  <c r="O3229" i="3"/>
  <c r="O3230" i="3"/>
  <c r="O3231" i="3"/>
  <c r="O3242" i="3"/>
  <c r="O3243" i="3"/>
  <c r="O3244" i="3"/>
  <c r="O3245" i="3"/>
  <c r="O3246" i="3"/>
  <c r="O3247" i="3"/>
  <c r="O3248" i="3"/>
  <c r="O3249" i="3"/>
  <c r="O3250" i="3"/>
  <c r="O3251" i="3"/>
  <c r="O3252" i="3"/>
  <c r="O3253" i="3"/>
  <c r="O3254" i="3"/>
  <c r="O3255" i="3"/>
  <c r="O3256" i="3"/>
  <c r="O3257" i="3"/>
  <c r="O3258" i="3"/>
  <c r="O3259" i="3"/>
  <c r="O3260" i="3"/>
  <c r="O3261" i="3"/>
  <c r="O3262" i="3"/>
  <c r="O3263" i="3"/>
  <c r="O3264" i="3"/>
  <c r="O3265" i="3"/>
  <c r="O3266" i="3"/>
  <c r="O3267" i="3"/>
  <c r="O3268" i="3"/>
  <c r="O3269" i="3"/>
  <c r="O3270" i="3"/>
  <c r="O3271" i="3"/>
  <c r="O3272" i="3"/>
  <c r="O3273" i="3"/>
  <c r="O3274" i="3"/>
  <c r="O3275" i="3"/>
  <c r="O3276" i="3"/>
  <c r="O3277" i="3"/>
  <c r="O3282" i="3"/>
  <c r="O3283" i="3"/>
  <c r="O3284" i="3"/>
  <c r="O3285" i="3"/>
  <c r="O3286" i="3"/>
  <c r="O3287" i="3"/>
  <c r="O3288" i="3"/>
  <c r="O3289" i="3"/>
  <c r="O3290" i="3"/>
  <c r="O3291" i="3"/>
  <c r="O3292" i="3"/>
  <c r="O3293" i="3"/>
  <c r="O3294" i="3"/>
  <c r="O3295" i="3"/>
  <c r="O3296" i="3"/>
  <c r="O3297" i="3"/>
  <c r="O3298" i="3"/>
  <c r="O3299" i="3"/>
  <c r="O3300" i="3"/>
  <c r="O3301" i="3"/>
  <c r="O3302" i="3"/>
  <c r="O3303" i="3"/>
  <c r="O3304" i="3"/>
  <c r="O3305" i="3"/>
  <c r="O3306" i="3"/>
  <c r="O3307" i="3"/>
  <c r="O3308" i="3"/>
  <c r="O3309" i="3"/>
  <c r="O3310" i="3"/>
  <c r="O3311" i="3"/>
  <c r="O3322" i="3"/>
  <c r="O3323" i="3"/>
  <c r="O3324" i="3"/>
  <c r="O3325" i="3"/>
  <c r="O3326" i="3"/>
  <c r="O3327" i="3"/>
  <c r="O3328" i="3"/>
  <c r="O3329" i="3"/>
  <c r="O3330" i="3"/>
  <c r="O3331" i="3"/>
  <c r="O3332" i="3"/>
  <c r="O3333" i="3"/>
  <c r="O3334" i="3"/>
  <c r="O3335" i="3"/>
  <c r="O3336" i="3"/>
  <c r="O3337" i="3"/>
  <c r="O3338" i="3"/>
  <c r="O3339" i="3"/>
  <c r="O3340" i="3"/>
  <c r="O3341" i="3"/>
  <c r="O3342" i="3"/>
  <c r="O3343" i="3"/>
  <c r="O3344" i="3"/>
  <c r="O3345" i="3"/>
  <c r="O3346" i="3"/>
  <c r="O3347" i="3"/>
  <c r="O3348" i="3"/>
  <c r="O3349" i="3"/>
  <c r="O3350" i="3"/>
  <c r="O3351" i="3"/>
  <c r="O3362" i="3"/>
  <c r="O3363" i="3"/>
  <c r="O3364" i="3"/>
  <c r="O3365" i="3"/>
  <c r="O3366" i="3"/>
  <c r="O3367" i="3"/>
  <c r="O3368" i="3"/>
  <c r="O3369" i="3"/>
  <c r="O3370" i="3"/>
  <c r="O3371" i="3"/>
  <c r="O3372" i="3"/>
  <c r="O3373" i="3"/>
  <c r="O3374" i="3"/>
  <c r="O3375" i="3"/>
  <c r="O3376" i="3"/>
  <c r="O3377" i="3"/>
  <c r="O3378" i="3"/>
  <c r="O3379" i="3"/>
  <c r="O3380" i="3"/>
  <c r="O3381" i="3"/>
  <c r="O3382" i="3"/>
  <c r="O3383" i="3"/>
  <c r="O3384" i="3"/>
  <c r="O3385" i="3"/>
  <c r="O3386" i="3"/>
  <c r="O3387" i="3"/>
  <c r="O3388" i="3"/>
  <c r="O3389" i="3"/>
  <c r="O3390" i="3"/>
  <c r="O3391" i="3"/>
  <c r="N2602" i="3"/>
  <c r="N2603" i="3"/>
  <c r="N2604" i="3"/>
  <c r="N2605" i="3"/>
  <c r="N2606" i="3"/>
  <c r="N2607" i="3"/>
  <c r="N2608" i="3"/>
  <c r="N2609" i="3"/>
  <c r="N2610" i="3"/>
  <c r="N2611" i="3"/>
  <c r="N2612" i="3"/>
  <c r="N2613" i="3"/>
  <c r="N2614" i="3"/>
  <c r="N2615" i="3"/>
  <c r="N2616" i="3"/>
  <c r="N2617" i="3"/>
  <c r="N2618" i="3"/>
  <c r="N2619" i="3"/>
  <c r="N2620" i="3"/>
  <c r="N2621" i="3"/>
  <c r="N2622" i="3"/>
  <c r="N2623" i="3"/>
  <c r="N2624" i="3"/>
  <c r="N2625" i="3"/>
  <c r="N2626" i="3"/>
  <c r="N2627" i="3"/>
  <c r="N2628" i="3"/>
  <c r="N2629" i="3"/>
  <c r="N2630" i="3"/>
  <c r="N2631" i="3"/>
  <c r="N2802" i="3"/>
  <c r="N2803" i="3"/>
  <c r="N2804" i="3"/>
  <c r="N2805" i="3"/>
  <c r="N2806" i="3"/>
  <c r="N2807" i="3"/>
  <c r="N2808" i="3"/>
  <c r="N2809" i="3"/>
  <c r="N2810" i="3"/>
  <c r="N2811" i="3"/>
  <c r="N2812" i="3"/>
  <c r="N2813" i="3"/>
  <c r="N2814" i="3"/>
  <c r="N2815" i="3"/>
  <c r="N2816" i="3"/>
  <c r="N2817" i="3"/>
  <c r="N2818" i="3"/>
  <c r="N2819" i="3"/>
  <c r="N2820" i="3"/>
  <c r="N2821" i="3"/>
  <c r="N2822" i="3"/>
  <c r="N2823" i="3"/>
  <c r="N2824" i="3"/>
  <c r="N2825" i="3"/>
  <c r="N2826" i="3"/>
  <c r="N2827" i="3"/>
  <c r="N2828" i="3"/>
  <c r="N2829" i="3"/>
  <c r="N2830" i="3"/>
  <c r="N2831" i="3"/>
  <c r="N3002" i="3"/>
  <c r="N3003" i="3"/>
  <c r="N3004" i="3"/>
  <c r="N3005" i="3"/>
  <c r="N3006" i="3"/>
  <c r="N3007" i="3"/>
  <c r="N3008" i="3"/>
  <c r="N3009" i="3"/>
  <c r="N3010" i="3"/>
  <c r="N3011" i="3"/>
  <c r="N3012" i="3"/>
  <c r="N3013" i="3"/>
  <c r="N3014" i="3"/>
  <c r="N3015" i="3"/>
  <c r="N3016" i="3"/>
  <c r="N3017" i="3"/>
  <c r="N3018" i="3"/>
  <c r="N3019" i="3"/>
  <c r="N3020" i="3"/>
  <c r="N3021" i="3"/>
  <c r="N3022" i="3"/>
  <c r="N3023" i="3"/>
  <c r="N3024" i="3"/>
  <c r="N3025" i="3"/>
  <c r="N3026" i="3"/>
  <c r="N3027" i="3"/>
  <c r="N3028" i="3"/>
  <c r="N3029" i="3"/>
  <c r="N3030" i="3"/>
  <c r="N3031" i="3"/>
  <c r="N3202" i="3"/>
  <c r="N3203" i="3"/>
  <c r="N3204" i="3"/>
  <c r="N3205" i="3"/>
  <c r="N3206" i="3"/>
  <c r="N3207" i="3"/>
  <c r="N3208" i="3"/>
  <c r="N3209" i="3"/>
  <c r="N3210" i="3"/>
  <c r="N3211" i="3"/>
  <c r="N3212" i="3"/>
  <c r="N3213" i="3"/>
  <c r="N3214" i="3"/>
  <c r="N3215" i="3"/>
  <c r="N3216" i="3"/>
  <c r="N3217" i="3"/>
  <c r="N3218" i="3"/>
  <c r="N3219" i="3"/>
  <c r="N3220" i="3"/>
  <c r="N3221" i="3"/>
  <c r="N3222" i="3"/>
  <c r="N3223" i="3"/>
  <c r="N3224" i="3"/>
  <c r="N3225" i="3"/>
  <c r="N3226" i="3"/>
  <c r="N3227" i="3"/>
  <c r="N3228" i="3"/>
  <c r="N3229" i="3"/>
  <c r="N3230" i="3"/>
  <c r="N3231" i="3"/>
  <c r="N203" i="3" l="1"/>
  <c r="N204" i="3"/>
  <c r="N205" i="3"/>
  <c r="N206" i="3"/>
  <c r="N207" i="3"/>
  <c r="N208" i="3"/>
  <c r="N209" i="3"/>
  <c r="N210" i="3"/>
  <c r="N211" i="3"/>
  <c r="N212" i="3"/>
  <c r="N213" i="3"/>
  <c r="N214" i="3"/>
  <c r="N215" i="3"/>
  <c r="N216" i="3"/>
  <c r="N217" i="3"/>
  <c r="N218" i="3"/>
  <c r="N219" i="3"/>
  <c r="N220" i="3"/>
  <c r="N221" i="3"/>
  <c r="N222" i="3"/>
  <c r="N223" i="3"/>
  <c r="N224" i="3"/>
  <c r="N225" i="3"/>
  <c r="N226" i="3"/>
  <c r="N227" i="3"/>
  <c r="N228" i="3"/>
  <c r="N229" i="3"/>
  <c r="N230" i="3"/>
  <c r="N231" i="3"/>
  <c r="N232" i="3"/>
  <c r="N233" i="3"/>
  <c r="N242" i="3"/>
  <c r="N243" i="3"/>
  <c r="N244" i="3"/>
  <c r="N245" i="3"/>
  <c r="N246" i="3"/>
  <c r="N247" i="3"/>
  <c r="N248" i="3"/>
  <c r="N249" i="3"/>
  <c r="N250" i="3"/>
  <c r="N251" i="3"/>
  <c r="N252" i="3"/>
  <c r="N253" i="3"/>
  <c r="N254" i="3"/>
  <c r="N255" i="3"/>
  <c r="N256" i="3"/>
  <c r="N257" i="3"/>
  <c r="N258" i="3"/>
  <c r="N259" i="3"/>
  <c r="N260" i="3"/>
  <c r="N261" i="3"/>
  <c r="N262" i="3"/>
  <c r="N263" i="3"/>
  <c r="N264" i="3"/>
  <c r="N265" i="3"/>
  <c r="N266" i="3"/>
  <c r="N267" i="3"/>
  <c r="N268" i="3"/>
  <c r="N269" i="3"/>
  <c r="N270" i="3"/>
  <c r="N271" i="3"/>
  <c r="N402" i="3"/>
  <c r="N403" i="3"/>
  <c r="N404" i="3"/>
  <c r="N405" i="3"/>
  <c r="N406" i="3"/>
  <c r="N407" i="3"/>
  <c r="N408" i="3"/>
  <c r="N409" i="3"/>
  <c r="N410" i="3"/>
  <c r="N411" i="3"/>
  <c r="N412" i="3"/>
  <c r="N413" i="3"/>
  <c r="N414" i="3"/>
  <c r="N415" i="3"/>
  <c r="N416" i="3"/>
  <c r="N417" i="3"/>
  <c r="N418" i="3"/>
  <c r="N419" i="3"/>
  <c r="N420" i="3"/>
  <c r="N421" i="3"/>
  <c r="N422" i="3"/>
  <c r="N423" i="3"/>
  <c r="N424" i="3"/>
  <c r="N425" i="3"/>
  <c r="N426" i="3"/>
  <c r="N427" i="3"/>
  <c r="N428" i="3"/>
  <c r="N429" i="3"/>
  <c r="N430" i="3"/>
  <c r="N431" i="3"/>
  <c r="N442" i="3"/>
  <c r="N443" i="3"/>
  <c r="N444" i="3"/>
  <c r="N445" i="3"/>
  <c r="N446" i="3"/>
  <c r="N447" i="3"/>
  <c r="N448" i="3"/>
  <c r="N449" i="3"/>
  <c r="N450" i="3"/>
  <c r="N451" i="3"/>
  <c r="N452" i="3"/>
  <c r="N453" i="3"/>
  <c r="N454" i="3"/>
  <c r="N455" i="3"/>
  <c r="N456" i="3"/>
  <c r="N457" i="3"/>
  <c r="N458" i="3"/>
  <c r="N459" i="3"/>
  <c r="N460" i="3"/>
  <c r="N461" i="3"/>
  <c r="N462" i="3"/>
  <c r="N463" i="3"/>
  <c r="N464" i="3"/>
  <c r="N465" i="3"/>
  <c r="N466" i="3"/>
  <c r="N467" i="3"/>
  <c r="N468" i="3"/>
  <c r="N469" i="3"/>
  <c r="N470" i="3"/>
  <c r="N471" i="3"/>
  <c r="N602" i="3"/>
  <c r="N603" i="3"/>
  <c r="N604" i="3"/>
  <c r="N605" i="3"/>
  <c r="N606" i="3"/>
  <c r="N607" i="3"/>
  <c r="N608" i="3"/>
  <c r="N609" i="3"/>
  <c r="N610" i="3"/>
  <c r="N611" i="3"/>
  <c r="N612" i="3"/>
  <c r="N613" i="3"/>
  <c r="N614" i="3"/>
  <c r="N615" i="3"/>
  <c r="N616" i="3"/>
  <c r="N617" i="3"/>
  <c r="N618" i="3"/>
  <c r="N619" i="3"/>
  <c r="N620" i="3"/>
  <c r="N621" i="3"/>
  <c r="N622" i="3"/>
  <c r="N623" i="3"/>
  <c r="N624" i="3"/>
  <c r="N625" i="3"/>
  <c r="N626" i="3"/>
  <c r="N627" i="3"/>
  <c r="N628" i="3"/>
  <c r="N629" i="3"/>
  <c r="N630" i="3"/>
  <c r="N631" i="3"/>
  <c r="N642" i="3"/>
  <c r="N643" i="3"/>
  <c r="N644" i="3"/>
  <c r="N645" i="3"/>
  <c r="N646" i="3"/>
  <c r="N647" i="3"/>
  <c r="N648" i="3"/>
  <c r="N649" i="3"/>
  <c r="N650" i="3"/>
  <c r="N651" i="3"/>
  <c r="N652" i="3"/>
  <c r="N653" i="3"/>
  <c r="N654" i="3"/>
  <c r="N655" i="3"/>
  <c r="N656" i="3"/>
  <c r="N657" i="3"/>
  <c r="N658" i="3"/>
  <c r="N659" i="3"/>
  <c r="N660" i="3"/>
  <c r="N661" i="3"/>
  <c r="N662" i="3"/>
  <c r="N663" i="3"/>
  <c r="N664" i="3"/>
  <c r="N665" i="3"/>
  <c r="N666" i="3"/>
  <c r="N667" i="3"/>
  <c r="N802" i="3"/>
  <c r="N803" i="3"/>
  <c r="N804" i="3"/>
  <c r="N805" i="3"/>
  <c r="N806" i="3"/>
  <c r="N807" i="3"/>
  <c r="N808" i="3"/>
  <c r="N809" i="3"/>
  <c r="N810" i="3"/>
  <c r="N811" i="3"/>
  <c r="N812" i="3"/>
  <c r="N813" i="3"/>
  <c r="N814" i="3"/>
  <c r="N815" i="3"/>
  <c r="N816" i="3"/>
  <c r="N817" i="3"/>
  <c r="N818" i="3"/>
  <c r="N819" i="3"/>
  <c r="N820" i="3"/>
  <c r="N821" i="3"/>
  <c r="N822" i="3"/>
  <c r="N823" i="3"/>
  <c r="N824" i="3"/>
  <c r="N825" i="3"/>
  <c r="N826" i="3"/>
  <c r="N827" i="3"/>
  <c r="N828" i="3"/>
  <c r="N829" i="3"/>
  <c r="N830" i="3"/>
  <c r="N831" i="3"/>
  <c r="N1202" i="3"/>
  <c r="N1203" i="3"/>
  <c r="N1204" i="3"/>
  <c r="N1205" i="3"/>
  <c r="N1206" i="3"/>
  <c r="N1207" i="3"/>
  <c r="N1208" i="3"/>
  <c r="N1209" i="3"/>
  <c r="N1210" i="3"/>
  <c r="N1211" i="3"/>
  <c r="N1212" i="3"/>
  <c r="N1213" i="3"/>
  <c r="N1214" i="3"/>
  <c r="N1215" i="3"/>
  <c r="N1216" i="3"/>
  <c r="N1217" i="3"/>
  <c r="N1218" i="3"/>
  <c r="N1219" i="3"/>
  <c r="N1220" i="3"/>
  <c r="N1221" i="3"/>
  <c r="N1222" i="3"/>
  <c r="N1223" i="3"/>
  <c r="N1224" i="3"/>
  <c r="N1225" i="3"/>
  <c r="N1226" i="3"/>
  <c r="N1227" i="3"/>
  <c r="N1228" i="3"/>
  <c r="N1229" i="3"/>
  <c r="N1230" i="3"/>
  <c r="N1231" i="3"/>
  <c r="N1402" i="3"/>
  <c r="N1403" i="3"/>
  <c r="N1404" i="3"/>
  <c r="N1405" i="3"/>
  <c r="N1406" i="3"/>
  <c r="N1407" i="3"/>
  <c r="N1408" i="3"/>
  <c r="N1409" i="3"/>
  <c r="N1410" i="3"/>
  <c r="N1411" i="3"/>
  <c r="N1412" i="3"/>
  <c r="N1413" i="3"/>
  <c r="N1414" i="3"/>
  <c r="N1415" i="3"/>
  <c r="N1416" i="3"/>
  <c r="N1417" i="3"/>
  <c r="N1418" i="3"/>
  <c r="N1419" i="3"/>
  <c r="N1420" i="3"/>
  <c r="N1421" i="3"/>
  <c r="N1422" i="3"/>
  <c r="N1423" i="3"/>
  <c r="N1424" i="3"/>
  <c r="N1425" i="3"/>
  <c r="N1426" i="3"/>
  <c r="N1427" i="3"/>
  <c r="N1428" i="3"/>
  <c r="N1429" i="3"/>
  <c r="N1430" i="3"/>
  <c r="N1431" i="3"/>
  <c r="N1602" i="3"/>
  <c r="N1603" i="3"/>
  <c r="N1604" i="3"/>
  <c r="N1605" i="3"/>
  <c r="N1606" i="3"/>
  <c r="N1607" i="3"/>
  <c r="N1608" i="3"/>
  <c r="N1609" i="3"/>
  <c r="N1610" i="3"/>
  <c r="N1611" i="3"/>
  <c r="N1612" i="3"/>
  <c r="N1613" i="3"/>
  <c r="N1614" i="3"/>
  <c r="N1615" i="3"/>
  <c r="N1616" i="3"/>
  <c r="N1617" i="3"/>
  <c r="N1618" i="3"/>
  <c r="N1619" i="3"/>
  <c r="N1620" i="3"/>
  <c r="N1621" i="3"/>
  <c r="N1622" i="3"/>
  <c r="N1623" i="3"/>
  <c r="N1624" i="3"/>
  <c r="N1625" i="3"/>
  <c r="N1626" i="3"/>
  <c r="N1627" i="3"/>
  <c r="N1628" i="3"/>
  <c r="N1629" i="3"/>
  <c r="N1630" i="3"/>
  <c r="N1631" i="3"/>
  <c r="N1802" i="3"/>
  <c r="N1803" i="3"/>
  <c r="N1804" i="3"/>
  <c r="N1805" i="3"/>
  <c r="N1806" i="3"/>
  <c r="N1807" i="3"/>
  <c r="N1808" i="3"/>
  <c r="N1809" i="3"/>
  <c r="N1810" i="3"/>
  <c r="N1811" i="3"/>
  <c r="N1812" i="3"/>
  <c r="N1813" i="3"/>
  <c r="N1814" i="3"/>
  <c r="N1815" i="3"/>
  <c r="N1816" i="3"/>
  <c r="N1817" i="3"/>
  <c r="N1818" i="3"/>
  <c r="N1819" i="3"/>
  <c r="N1820" i="3"/>
  <c r="N1821" i="3"/>
  <c r="N1822" i="3"/>
  <c r="N1823" i="3"/>
  <c r="N1824" i="3"/>
  <c r="N1825" i="3"/>
  <c r="N1826" i="3"/>
  <c r="N1827" i="3"/>
  <c r="N1828" i="3"/>
  <c r="N1829" i="3"/>
  <c r="N1830" i="3"/>
  <c r="N1831" i="3"/>
  <c r="N2002" i="3"/>
  <c r="N2003" i="3"/>
  <c r="N2004" i="3"/>
  <c r="N2005" i="3"/>
  <c r="N2006" i="3"/>
  <c r="N2007" i="3"/>
  <c r="N2008" i="3"/>
  <c r="N2009" i="3"/>
  <c r="N2010" i="3"/>
  <c r="N2011" i="3"/>
  <c r="N2012" i="3"/>
  <c r="N2013" i="3"/>
  <c r="N2014" i="3"/>
  <c r="N2015" i="3"/>
  <c r="N2016" i="3"/>
  <c r="N2017" i="3"/>
  <c r="N2018" i="3"/>
  <c r="N2019" i="3"/>
  <c r="N2020" i="3"/>
  <c r="N2021" i="3"/>
  <c r="N2022" i="3"/>
  <c r="N2023" i="3"/>
  <c r="N2024" i="3"/>
  <c r="N2025" i="3"/>
  <c r="N2026" i="3"/>
  <c r="N2027" i="3"/>
  <c r="N2028" i="3"/>
  <c r="N2029" i="3"/>
  <c r="N2030" i="3"/>
  <c r="N2031" i="3"/>
  <c r="N2202" i="3"/>
  <c r="N2203" i="3"/>
  <c r="N2204" i="3"/>
  <c r="N2205" i="3"/>
  <c r="N2206" i="3"/>
  <c r="N2207" i="3"/>
  <c r="N2208" i="3"/>
  <c r="N2209" i="3"/>
  <c r="N2210" i="3"/>
  <c r="N2211" i="3"/>
  <c r="N2212" i="3"/>
  <c r="N2213" i="3"/>
  <c r="N2214" i="3"/>
  <c r="N2215" i="3"/>
  <c r="N2216" i="3"/>
  <c r="N2217" i="3"/>
  <c r="N2218" i="3"/>
  <c r="N2219" i="3"/>
  <c r="N2220" i="3"/>
  <c r="N2221" i="3"/>
  <c r="N2222" i="3"/>
  <c r="N2223" i="3"/>
  <c r="N2224" i="3"/>
  <c r="N2225" i="3"/>
  <c r="N2226" i="3"/>
  <c r="N2227" i="3"/>
  <c r="N2228" i="3"/>
  <c r="N2229" i="3"/>
  <c r="N2230" i="3"/>
  <c r="N2231" i="3"/>
  <c r="N2402" i="3"/>
  <c r="N2403" i="3"/>
  <c r="N2404" i="3"/>
  <c r="N2405" i="3"/>
  <c r="N2406" i="3"/>
  <c r="N2407" i="3"/>
  <c r="N2408" i="3"/>
  <c r="N2409" i="3"/>
  <c r="N2410" i="3"/>
  <c r="N2411" i="3"/>
  <c r="N2412" i="3"/>
  <c r="N2413" i="3"/>
  <c r="N2414" i="3"/>
  <c r="N2415" i="3"/>
  <c r="N2416" i="3"/>
  <c r="N2417" i="3"/>
  <c r="N2418" i="3"/>
  <c r="N2419" i="3"/>
  <c r="N2420" i="3"/>
  <c r="N2421" i="3"/>
  <c r="N2422" i="3"/>
  <c r="N2423" i="3"/>
  <c r="N2424" i="3"/>
  <c r="N2425" i="3"/>
  <c r="N2426" i="3"/>
  <c r="N2427" i="3"/>
  <c r="N2428" i="3"/>
  <c r="N2429" i="3"/>
  <c r="N2430" i="3"/>
  <c r="N2431" i="3"/>
  <c r="N3402" i="3"/>
  <c r="N3403" i="3"/>
  <c r="N3404" i="3"/>
  <c r="N3405" i="3"/>
  <c r="N3406" i="3"/>
  <c r="N3407" i="3"/>
  <c r="N3408" i="3"/>
  <c r="N3409" i="3"/>
  <c r="N3410" i="3"/>
  <c r="N3411" i="3"/>
  <c r="N3412" i="3"/>
  <c r="N3413" i="3"/>
  <c r="N3414" i="3"/>
  <c r="N3415" i="3"/>
  <c r="N3416" i="3"/>
  <c r="N3417" i="3"/>
  <c r="N3418" i="3"/>
  <c r="N3419" i="3"/>
  <c r="N3420" i="3"/>
  <c r="N3421" i="3"/>
  <c r="N3422" i="3"/>
  <c r="N3423" i="3"/>
  <c r="N3424" i="3"/>
  <c r="N3425" i="3"/>
  <c r="N3426" i="3"/>
  <c r="N3427" i="3"/>
  <c r="N3428" i="3"/>
  <c r="N3429" i="3"/>
  <c r="N3430" i="3"/>
  <c r="N3431" i="3"/>
  <c r="N3432" i="3"/>
  <c r="N3433" i="3"/>
  <c r="N3434" i="3"/>
  <c r="N3435" i="3"/>
  <c r="N3436" i="3"/>
  <c r="O3827" i="2" l="1"/>
  <c r="O3846" i="2"/>
  <c r="O3894" i="2"/>
  <c r="O3881" i="2"/>
  <c r="O3875" i="2"/>
  <c r="O3891" i="2"/>
  <c r="O3864" i="2"/>
  <c r="O3862" i="2"/>
  <c r="O3859" i="2"/>
  <c r="O3876" i="2"/>
  <c r="O3865" i="2"/>
  <c r="O3872" i="2"/>
  <c r="O3889" i="2"/>
  <c r="O3882" i="2"/>
  <c r="O3888" i="2"/>
  <c r="O3883" i="2"/>
  <c r="O3867" i="2"/>
  <c r="O3868" i="2"/>
  <c r="O3863" i="2"/>
  <c r="O3866" i="2"/>
  <c r="O3870" i="2"/>
  <c r="O3879" i="2"/>
  <c r="O3887" i="2"/>
  <c r="O3880" i="2"/>
  <c r="O3884" i="2"/>
  <c r="O3878" i="2"/>
  <c r="O3873" i="2"/>
  <c r="O3890" i="2"/>
  <c r="O3886" i="2"/>
  <c r="O3885" i="2"/>
  <c r="O3893" i="2"/>
  <c r="O3860" i="2"/>
  <c r="O3877" i="2"/>
  <c r="O3871" i="2"/>
  <c r="O3874" i="2"/>
  <c r="O3892" i="2"/>
  <c r="O3869" i="2"/>
  <c r="O3861" i="2"/>
  <c r="O3848" i="2"/>
  <c r="O3" i="3"/>
  <c r="O4" i="3"/>
  <c r="O5" i="3"/>
  <c r="O6" i="3"/>
  <c r="O7" i="3"/>
  <c r="O8" i="3"/>
  <c r="O9" i="3"/>
  <c r="O10" i="3"/>
  <c r="O11" i="3"/>
  <c r="O12" i="3"/>
  <c r="O13" i="3"/>
  <c r="O14" i="3"/>
  <c r="O15" i="3"/>
  <c r="O16" i="3"/>
  <c r="O17" i="3"/>
  <c r="O18" i="3"/>
  <c r="O19" i="3"/>
  <c r="O20" i="3"/>
  <c r="O21" i="3"/>
  <c r="O22" i="3"/>
  <c r="O23" i="3"/>
  <c r="O24" i="3"/>
  <c r="O25" i="3"/>
  <c r="O26" i="3"/>
  <c r="O27" i="3"/>
  <c r="O28" i="3"/>
  <c r="O29" i="3"/>
  <c r="O30" i="3"/>
  <c r="O31" i="3"/>
  <c r="O42" i="3"/>
  <c r="O43" i="3"/>
  <c r="O44" i="3"/>
  <c r="O45" i="3"/>
  <c r="O46" i="3"/>
  <c r="O47" i="3"/>
  <c r="O48" i="3"/>
  <c r="O49" i="3"/>
  <c r="O50" i="3"/>
  <c r="O51" i="3"/>
  <c r="O52" i="3"/>
  <c r="O53" i="3"/>
  <c r="O54" i="3"/>
  <c r="O55" i="3"/>
  <c r="O56" i="3"/>
  <c r="O57" i="3"/>
  <c r="O58" i="3"/>
  <c r="O59" i="3"/>
  <c r="O60" i="3"/>
  <c r="O61" i="3"/>
  <c r="O62" i="3"/>
  <c r="O63" i="3"/>
  <c r="O64" i="3"/>
  <c r="O65" i="3"/>
  <c r="O66" i="3"/>
  <c r="O67" i="3"/>
  <c r="O68" i="3"/>
  <c r="O69" i="3"/>
  <c r="O70" i="3"/>
  <c r="O71" i="3"/>
  <c r="O82" i="3"/>
  <c r="O83" i="3"/>
  <c r="O84" i="3"/>
  <c r="O85" i="3"/>
  <c r="O86" i="3"/>
  <c r="O87" i="3"/>
  <c r="O88" i="3"/>
  <c r="O89" i="3"/>
  <c r="O90" i="3"/>
  <c r="O91" i="3"/>
  <c r="O92" i="3"/>
  <c r="O93" i="3"/>
  <c r="O94" i="3"/>
  <c r="O95" i="3"/>
  <c r="O96" i="3"/>
  <c r="O97" i="3"/>
  <c r="O98" i="3"/>
  <c r="O99" i="3"/>
  <c r="O100" i="3"/>
  <c r="O101" i="3"/>
  <c r="O102" i="3"/>
  <c r="O103" i="3"/>
  <c r="O104" i="3"/>
  <c r="O105" i="3"/>
  <c r="O106" i="3"/>
  <c r="O107" i="3"/>
  <c r="O108" i="3"/>
  <c r="O109" i="3"/>
  <c r="O110" i="3"/>
  <c r="O111" i="3"/>
  <c r="O122" i="3"/>
  <c r="O123" i="3"/>
  <c r="O124" i="3"/>
  <c r="O125" i="3"/>
  <c r="O126" i="3"/>
  <c r="O127" i="3"/>
  <c r="O128" i="3"/>
  <c r="O129" i="3"/>
  <c r="O130" i="3"/>
  <c r="O131" i="3"/>
  <c r="O132" i="3"/>
  <c r="O133" i="3"/>
  <c r="O134" i="3"/>
  <c r="O135" i="3"/>
  <c r="O136" i="3"/>
  <c r="O137" i="3"/>
  <c r="O138" i="3"/>
  <c r="O139" i="3"/>
  <c r="O140" i="3"/>
  <c r="O141" i="3"/>
  <c r="O142" i="3"/>
  <c r="O143" i="3"/>
  <c r="O144" i="3"/>
  <c r="O145" i="3"/>
  <c r="O146" i="3"/>
  <c r="O147" i="3"/>
  <c r="O148" i="3"/>
  <c r="O149" i="3"/>
  <c r="O150" i="3"/>
  <c r="O162" i="3"/>
  <c r="O163" i="3"/>
  <c r="O164" i="3"/>
  <c r="O165" i="3"/>
  <c r="O166" i="3"/>
  <c r="O167" i="3"/>
  <c r="O168" i="3"/>
  <c r="O169" i="3"/>
  <c r="O170" i="3"/>
  <c r="O171" i="3"/>
  <c r="O172" i="3"/>
  <c r="O173" i="3"/>
  <c r="O174" i="3"/>
  <c r="O175" i="3"/>
  <c r="O176" i="3"/>
  <c r="O177" i="3"/>
  <c r="O178" i="3"/>
  <c r="O179" i="3"/>
  <c r="O180" i="3"/>
  <c r="O181" i="3"/>
  <c r="O182" i="3"/>
  <c r="O183" i="3"/>
  <c r="O184" i="3"/>
  <c r="O185" i="3"/>
  <c r="O186" i="3"/>
  <c r="O187" i="3"/>
  <c r="O188" i="3"/>
  <c r="O189" i="3"/>
  <c r="O190" i="3"/>
  <c r="O191" i="3"/>
  <c r="O202" i="3"/>
  <c r="O203" i="3"/>
  <c r="O204" i="3"/>
  <c r="O205" i="3"/>
  <c r="O206" i="3"/>
  <c r="O207" i="3"/>
  <c r="O208" i="3"/>
  <c r="O209" i="3"/>
  <c r="O210" i="3"/>
  <c r="O211" i="3"/>
  <c r="O212" i="3"/>
  <c r="O213" i="3"/>
  <c r="O214" i="3"/>
  <c r="O215" i="3"/>
  <c r="O216" i="3"/>
  <c r="O217" i="3"/>
  <c r="O218" i="3"/>
  <c r="O219" i="3"/>
  <c r="O220" i="3"/>
  <c r="O221" i="3"/>
  <c r="O222" i="3"/>
  <c r="O223" i="3"/>
  <c r="O224" i="3"/>
  <c r="O225" i="3"/>
  <c r="O226" i="3"/>
  <c r="O227" i="3"/>
  <c r="O228" i="3"/>
  <c r="O229" i="3"/>
  <c r="O230" i="3"/>
  <c r="O231" i="3"/>
  <c r="O232" i="3"/>
  <c r="O233" i="3"/>
  <c r="O242" i="3"/>
  <c r="O243" i="3"/>
  <c r="O244" i="3"/>
  <c r="O245" i="3"/>
  <c r="O246" i="3"/>
  <c r="O247" i="3"/>
  <c r="O248" i="3"/>
  <c r="O249" i="3"/>
  <c r="O250" i="3"/>
  <c r="O251" i="3"/>
  <c r="O252" i="3"/>
  <c r="O253" i="3"/>
  <c r="O254" i="3"/>
  <c r="O255" i="3"/>
  <c r="O256" i="3"/>
  <c r="O257" i="3"/>
  <c r="O258" i="3"/>
  <c r="O259" i="3"/>
  <c r="O260" i="3"/>
  <c r="O261" i="3"/>
  <c r="O262" i="3"/>
  <c r="O263" i="3"/>
  <c r="O264" i="3"/>
  <c r="O265" i="3"/>
  <c r="O266" i="3"/>
  <c r="O267" i="3"/>
  <c r="O268" i="3"/>
  <c r="O269" i="3"/>
  <c r="O270" i="3"/>
  <c r="O271" i="3"/>
  <c r="O282" i="3"/>
  <c r="O283" i="3"/>
  <c r="O284" i="3"/>
  <c r="O285" i="3"/>
  <c r="O286" i="3"/>
  <c r="O287" i="3"/>
  <c r="O288" i="3"/>
  <c r="O289" i="3"/>
  <c r="O290" i="3"/>
  <c r="O291" i="3"/>
  <c r="O292" i="3"/>
  <c r="O293" i="3"/>
  <c r="O294" i="3"/>
  <c r="O295" i="3"/>
  <c r="O296" i="3"/>
  <c r="O297" i="3"/>
  <c r="O298" i="3"/>
  <c r="O299" i="3"/>
  <c r="O300" i="3"/>
  <c r="O301" i="3"/>
  <c r="O302" i="3"/>
  <c r="O303" i="3"/>
  <c r="O304" i="3"/>
  <c r="O305" i="3"/>
  <c r="O306" i="3"/>
  <c r="O307" i="3"/>
  <c r="O308" i="3"/>
  <c r="O309" i="3"/>
  <c r="O310" i="3"/>
  <c r="O311" i="3"/>
  <c r="O322" i="3"/>
  <c r="O323" i="3"/>
  <c r="O324" i="3"/>
  <c r="O325" i="3"/>
  <c r="O326" i="3"/>
  <c r="O327" i="3"/>
  <c r="O328" i="3"/>
  <c r="O329" i="3"/>
  <c r="O330" i="3"/>
  <c r="O331" i="3"/>
  <c r="O332" i="3"/>
  <c r="O333" i="3"/>
  <c r="O334" i="3"/>
  <c r="O335" i="3"/>
  <c r="O336" i="3"/>
  <c r="O337" i="3"/>
  <c r="O338" i="3"/>
  <c r="O339" i="3"/>
  <c r="O340" i="3"/>
  <c r="O341" i="3"/>
  <c r="O342" i="3"/>
  <c r="O343" i="3"/>
  <c r="O344" i="3"/>
  <c r="O345" i="3"/>
  <c r="O346" i="3"/>
  <c r="O347" i="3"/>
  <c r="O348" i="3"/>
  <c r="O349" i="3"/>
  <c r="O350" i="3"/>
  <c r="O351" i="3"/>
  <c r="O362" i="3"/>
  <c r="O363" i="3"/>
  <c r="O364" i="3"/>
  <c r="O365" i="3"/>
  <c r="O366" i="3"/>
  <c r="O367" i="3"/>
  <c r="O368" i="3"/>
  <c r="O369" i="3"/>
  <c r="O370" i="3"/>
  <c r="O371" i="3"/>
  <c r="O372" i="3"/>
  <c r="O373" i="3"/>
  <c r="O374" i="3"/>
  <c r="O375" i="3"/>
  <c r="O376" i="3"/>
  <c r="O377" i="3"/>
  <c r="O378" i="3"/>
  <c r="O379" i="3"/>
  <c r="O380" i="3"/>
  <c r="O381" i="3"/>
  <c r="O382" i="3"/>
  <c r="O383" i="3"/>
  <c r="O384" i="3"/>
  <c r="O385" i="3"/>
  <c r="O386" i="3"/>
  <c r="O387" i="3"/>
  <c r="O388" i="3"/>
  <c r="O389" i="3"/>
  <c r="O390" i="3"/>
  <c r="O391" i="3"/>
  <c r="O402" i="3"/>
  <c r="O403" i="3"/>
  <c r="O404" i="3"/>
  <c r="O405" i="3"/>
  <c r="O406" i="3"/>
  <c r="O407" i="3"/>
  <c r="O408" i="3"/>
  <c r="O409" i="3"/>
  <c r="O410" i="3"/>
  <c r="O411" i="3"/>
  <c r="O412" i="3"/>
  <c r="O413" i="3"/>
  <c r="O414" i="3"/>
  <c r="O415" i="3"/>
  <c r="O416" i="3"/>
  <c r="O417" i="3"/>
  <c r="O418" i="3"/>
  <c r="O419" i="3"/>
  <c r="O420" i="3"/>
  <c r="O421" i="3"/>
  <c r="O422" i="3"/>
  <c r="O423" i="3"/>
  <c r="O424" i="3"/>
  <c r="O425" i="3"/>
  <c r="O426" i="3"/>
  <c r="O427" i="3"/>
  <c r="O428" i="3"/>
  <c r="O429" i="3"/>
  <c r="O430" i="3"/>
  <c r="O431" i="3"/>
  <c r="O442" i="3"/>
  <c r="O443" i="3"/>
  <c r="O444" i="3"/>
  <c r="O445" i="3"/>
  <c r="O446" i="3"/>
  <c r="O447" i="3"/>
  <c r="O448" i="3"/>
  <c r="O449" i="3"/>
  <c r="O450" i="3"/>
  <c r="O451" i="3"/>
  <c r="O452" i="3"/>
  <c r="O453" i="3"/>
  <c r="O454" i="3"/>
  <c r="O455" i="3"/>
  <c r="O456" i="3"/>
  <c r="O457" i="3"/>
  <c r="O458" i="3"/>
  <c r="O459" i="3"/>
  <c r="O460" i="3"/>
  <c r="O461" i="3"/>
  <c r="O462" i="3"/>
  <c r="O463" i="3"/>
  <c r="O464" i="3"/>
  <c r="O465" i="3"/>
  <c r="O466" i="3"/>
  <c r="O467" i="3"/>
  <c r="O468" i="3"/>
  <c r="O469" i="3"/>
  <c r="O470" i="3"/>
  <c r="O471" i="3"/>
  <c r="O482" i="3"/>
  <c r="O483" i="3"/>
  <c r="O484" i="3"/>
  <c r="O485" i="3"/>
  <c r="O486" i="3"/>
  <c r="O487" i="3"/>
  <c r="O488" i="3"/>
  <c r="O489" i="3"/>
  <c r="O490" i="3"/>
  <c r="O491" i="3"/>
  <c r="O492" i="3"/>
  <c r="O493" i="3"/>
  <c r="O494" i="3"/>
  <c r="O495" i="3"/>
  <c r="O496" i="3"/>
  <c r="O497" i="3"/>
  <c r="O498" i="3"/>
  <c r="O499" i="3"/>
  <c r="O500" i="3"/>
  <c r="O501" i="3"/>
  <c r="O502" i="3"/>
  <c r="O503" i="3"/>
  <c r="O504" i="3"/>
  <c r="O505" i="3"/>
  <c r="O506" i="3"/>
  <c r="O507" i="3"/>
  <c r="O508" i="3"/>
  <c r="O509" i="3"/>
  <c r="O510" i="3"/>
  <c r="O511" i="3"/>
  <c r="O522" i="3"/>
  <c r="O523" i="3"/>
  <c r="O524" i="3"/>
  <c r="O525" i="3"/>
  <c r="O526" i="3"/>
  <c r="O527" i="3"/>
  <c r="O528" i="3"/>
  <c r="O529" i="3"/>
  <c r="O530" i="3"/>
  <c r="O531" i="3"/>
  <c r="O532" i="3"/>
  <c r="O533" i="3"/>
  <c r="O534" i="3"/>
  <c r="O535" i="3"/>
  <c r="O536" i="3"/>
  <c r="O537" i="3"/>
  <c r="O538" i="3"/>
  <c r="O539" i="3"/>
  <c r="O540" i="3"/>
  <c r="O541" i="3"/>
  <c r="O542" i="3"/>
  <c r="O543" i="3"/>
  <c r="O544" i="3"/>
  <c r="O545" i="3"/>
  <c r="O546" i="3"/>
  <c r="O547" i="3"/>
  <c r="O548" i="3"/>
  <c r="O549" i="3"/>
  <c r="O550" i="3"/>
  <c r="O551" i="3"/>
  <c r="O552" i="3"/>
  <c r="O562" i="3"/>
  <c r="O563" i="3"/>
  <c r="O564" i="3"/>
  <c r="O565" i="3"/>
  <c r="O566" i="3"/>
  <c r="O567" i="3"/>
  <c r="O568" i="3"/>
  <c r="O569" i="3"/>
  <c r="O570" i="3"/>
  <c r="O571" i="3"/>
  <c r="O572" i="3"/>
  <c r="O573" i="3"/>
  <c r="O574" i="3"/>
  <c r="O575" i="3"/>
  <c r="O576" i="3"/>
  <c r="O577" i="3"/>
  <c r="O578" i="3"/>
  <c r="O579" i="3"/>
  <c r="O580" i="3"/>
  <c r="O581" i="3"/>
  <c r="O582" i="3"/>
  <c r="O583" i="3"/>
  <c r="O584" i="3"/>
  <c r="O585" i="3"/>
  <c r="O586" i="3"/>
  <c r="O587" i="3"/>
  <c r="O588" i="3"/>
  <c r="O589" i="3"/>
  <c r="O590" i="3"/>
  <c r="O591" i="3"/>
  <c r="O602" i="3"/>
  <c r="O603" i="3"/>
  <c r="O604" i="3"/>
  <c r="O605" i="3"/>
  <c r="O606" i="3"/>
  <c r="O607" i="3"/>
  <c r="O608" i="3"/>
  <c r="O609" i="3"/>
  <c r="O610" i="3"/>
  <c r="O611" i="3"/>
  <c r="O612" i="3"/>
  <c r="O613" i="3"/>
  <c r="O614" i="3"/>
  <c r="O615" i="3"/>
  <c r="O616" i="3"/>
  <c r="O617" i="3"/>
  <c r="O618" i="3"/>
  <c r="O619" i="3"/>
  <c r="O620" i="3"/>
  <c r="O621" i="3"/>
  <c r="O622" i="3"/>
  <c r="O623" i="3"/>
  <c r="O624" i="3"/>
  <c r="O625" i="3"/>
  <c r="O626" i="3"/>
  <c r="O627" i="3"/>
  <c r="O628" i="3"/>
  <c r="O629" i="3"/>
  <c r="O630" i="3"/>
  <c r="O631" i="3"/>
  <c r="O642" i="3"/>
  <c r="O643" i="3"/>
  <c r="O644" i="3"/>
  <c r="O645" i="3"/>
  <c r="O646" i="3"/>
  <c r="O647" i="3"/>
  <c r="O648" i="3"/>
  <c r="O649" i="3"/>
  <c r="O650" i="3"/>
  <c r="O651" i="3"/>
  <c r="O652" i="3"/>
  <c r="O653" i="3"/>
  <c r="O654" i="3"/>
  <c r="O655" i="3"/>
  <c r="O656" i="3"/>
  <c r="O657" i="3"/>
  <c r="O658" i="3"/>
  <c r="O659" i="3"/>
  <c r="O660" i="3"/>
  <c r="O661" i="3"/>
  <c r="O662" i="3"/>
  <c r="O663" i="3"/>
  <c r="O664" i="3"/>
  <c r="O665" i="3"/>
  <c r="O666" i="3"/>
  <c r="O667" i="3"/>
  <c r="O668" i="3"/>
  <c r="O669" i="3"/>
  <c r="O670" i="3"/>
  <c r="O671" i="3"/>
  <c r="O682" i="3"/>
  <c r="O683" i="3"/>
  <c r="O684" i="3"/>
  <c r="O685" i="3"/>
  <c r="O686" i="3"/>
  <c r="O687" i="3"/>
  <c r="O688" i="3"/>
  <c r="O689" i="3"/>
  <c r="O690" i="3"/>
  <c r="O691" i="3"/>
  <c r="O692" i="3"/>
  <c r="O693" i="3"/>
  <c r="O694" i="3"/>
  <c r="O695" i="3"/>
  <c r="O696" i="3"/>
  <c r="O697" i="3"/>
  <c r="O698" i="3"/>
  <c r="O699" i="3"/>
  <c r="O700" i="3"/>
  <c r="O701" i="3"/>
  <c r="O702" i="3"/>
  <c r="O703" i="3"/>
  <c r="O704" i="3"/>
  <c r="O705" i="3"/>
  <c r="O706" i="3"/>
  <c r="O707" i="3"/>
  <c r="O708" i="3"/>
  <c r="O709" i="3"/>
  <c r="O710" i="3"/>
  <c r="O711" i="3"/>
  <c r="O722" i="3"/>
  <c r="O723" i="3"/>
  <c r="O724" i="3"/>
  <c r="O725" i="3"/>
  <c r="O726" i="3"/>
  <c r="O727" i="3"/>
  <c r="O728" i="3"/>
  <c r="O729" i="3"/>
  <c r="O730" i="3"/>
  <c r="O731" i="3"/>
  <c r="O732" i="3"/>
  <c r="O733" i="3"/>
  <c r="O734" i="3"/>
  <c r="O735" i="3"/>
  <c r="O736" i="3"/>
  <c r="O737" i="3"/>
  <c r="O738" i="3"/>
  <c r="O739" i="3"/>
  <c r="O740" i="3"/>
  <c r="O741" i="3"/>
  <c r="O742" i="3"/>
  <c r="O743" i="3"/>
  <c r="O744" i="3"/>
  <c r="O745" i="3"/>
  <c r="O746" i="3"/>
  <c r="O747" i="3"/>
  <c r="O748" i="3"/>
  <c r="O750" i="3"/>
  <c r="O751" i="3"/>
  <c r="O762" i="3"/>
  <c r="O763" i="3"/>
  <c r="O764" i="3"/>
  <c r="O765" i="3"/>
  <c r="O766" i="3"/>
  <c r="O767" i="3"/>
  <c r="O768" i="3"/>
  <c r="O769" i="3"/>
  <c r="O770" i="3"/>
  <c r="O771" i="3"/>
  <c r="O772" i="3"/>
  <c r="O773" i="3"/>
  <c r="O774" i="3"/>
  <c r="O775" i="3"/>
  <c r="O776" i="3"/>
  <c r="O777" i="3"/>
  <c r="O778" i="3"/>
  <c r="O779" i="3"/>
  <c r="O780" i="3"/>
  <c r="O781" i="3"/>
  <c r="O782" i="3"/>
  <c r="O783" i="3"/>
  <c r="O784" i="3"/>
  <c r="O785" i="3"/>
  <c r="O786" i="3"/>
  <c r="O787" i="3"/>
  <c r="O788" i="3"/>
  <c r="O789" i="3"/>
  <c r="O790" i="3"/>
  <c r="O791" i="3"/>
  <c r="O802" i="3"/>
  <c r="O803" i="3"/>
  <c r="O804" i="3"/>
  <c r="O805" i="3"/>
  <c r="O806" i="3"/>
  <c r="O807" i="3"/>
  <c r="O808" i="3"/>
  <c r="O809" i="3"/>
  <c r="O810" i="3"/>
  <c r="O811" i="3"/>
  <c r="O812" i="3"/>
  <c r="O813" i="3"/>
  <c r="O814" i="3"/>
  <c r="O815" i="3"/>
  <c r="O816" i="3"/>
  <c r="O817" i="3"/>
  <c r="O818" i="3"/>
  <c r="O819" i="3"/>
  <c r="O820" i="3"/>
  <c r="O821" i="3"/>
  <c r="O822" i="3"/>
  <c r="O823" i="3"/>
  <c r="O824" i="3"/>
  <c r="O825" i="3"/>
  <c r="O826" i="3"/>
  <c r="O827" i="3"/>
  <c r="O828" i="3"/>
  <c r="O829" i="3"/>
  <c r="O830" i="3"/>
  <c r="O831" i="3"/>
  <c r="O842" i="3"/>
  <c r="O843" i="3"/>
  <c r="O844" i="3"/>
  <c r="O845" i="3"/>
  <c r="O846" i="3"/>
  <c r="O847" i="3"/>
  <c r="O848" i="3"/>
  <c r="O849" i="3"/>
  <c r="O850" i="3"/>
  <c r="O851" i="3"/>
  <c r="O852" i="3"/>
  <c r="O853" i="3"/>
  <c r="O854" i="3"/>
  <c r="O855" i="3"/>
  <c r="O856" i="3"/>
  <c r="O857" i="3"/>
  <c r="O858" i="3"/>
  <c r="O859" i="3"/>
  <c r="O860" i="3"/>
  <c r="O861" i="3"/>
  <c r="O862" i="3"/>
  <c r="O863" i="3"/>
  <c r="O864" i="3"/>
  <c r="O865" i="3"/>
  <c r="O866" i="3"/>
  <c r="O867" i="3"/>
  <c r="O868" i="3"/>
  <c r="O869" i="3"/>
  <c r="O870" i="3"/>
  <c r="O871" i="3"/>
  <c r="O882" i="3"/>
  <c r="O883" i="3"/>
  <c r="O884" i="3"/>
  <c r="O885" i="3"/>
  <c r="O886" i="3"/>
  <c r="O887" i="3"/>
  <c r="O888" i="3"/>
  <c r="O889" i="3"/>
  <c r="O890" i="3"/>
  <c r="O891" i="3"/>
  <c r="O892" i="3"/>
  <c r="O893" i="3"/>
  <c r="O894" i="3"/>
  <c r="O895" i="3"/>
  <c r="O896" i="3"/>
  <c r="O897" i="3"/>
  <c r="O898" i="3"/>
  <c r="O899" i="3"/>
  <c r="O900" i="3"/>
  <c r="O901" i="3"/>
  <c r="O902" i="3"/>
  <c r="O903" i="3"/>
  <c r="O904" i="3"/>
  <c r="O905" i="3"/>
  <c r="O906" i="3"/>
  <c r="O907" i="3"/>
  <c r="O908" i="3"/>
  <c r="O909" i="3"/>
  <c r="O910" i="3"/>
  <c r="O911" i="3"/>
  <c r="O912" i="3"/>
  <c r="O913" i="3"/>
  <c r="O914" i="3"/>
  <c r="O922" i="3"/>
  <c r="O923" i="3"/>
  <c r="O924" i="3"/>
  <c r="O925" i="3"/>
  <c r="O926" i="3"/>
  <c r="O927" i="3"/>
  <c r="O928" i="3"/>
  <c r="O929" i="3"/>
  <c r="O930" i="3"/>
  <c r="O931" i="3"/>
  <c r="O932" i="3"/>
  <c r="O933" i="3"/>
  <c r="O934" i="3"/>
  <c r="O935" i="3"/>
  <c r="O936" i="3"/>
  <c r="O937" i="3"/>
  <c r="O938" i="3"/>
  <c r="O939" i="3"/>
  <c r="O940" i="3"/>
  <c r="O941" i="3"/>
  <c r="O942" i="3"/>
  <c r="O943" i="3"/>
  <c r="O944" i="3"/>
  <c r="O945" i="3"/>
  <c r="O946" i="3"/>
  <c r="O947" i="3"/>
  <c r="O948" i="3"/>
  <c r="O949" i="3"/>
  <c r="O950" i="3"/>
  <c r="O951" i="3"/>
  <c r="O962" i="3"/>
  <c r="O963" i="3"/>
  <c r="O964" i="3"/>
  <c r="O965" i="3"/>
  <c r="O966" i="3"/>
  <c r="O967" i="3"/>
  <c r="O968" i="3"/>
  <c r="O969" i="3"/>
  <c r="O970" i="3"/>
  <c r="O971" i="3"/>
  <c r="O972" i="3"/>
  <c r="O973" i="3"/>
  <c r="O974" i="3"/>
  <c r="O975" i="3"/>
  <c r="O976" i="3"/>
  <c r="O977" i="3"/>
  <c r="O978" i="3"/>
  <c r="O979" i="3"/>
  <c r="O980" i="3"/>
  <c r="O981" i="3"/>
  <c r="O982" i="3"/>
  <c r="O983" i="3"/>
  <c r="O984" i="3"/>
  <c r="O985" i="3"/>
  <c r="O986" i="3"/>
  <c r="O987" i="3"/>
  <c r="O988" i="3"/>
  <c r="O989" i="3"/>
  <c r="O990" i="3"/>
  <c r="O1202" i="3"/>
  <c r="O1203" i="3"/>
  <c r="O1204" i="3"/>
  <c r="O1205" i="3"/>
  <c r="O1206" i="3"/>
  <c r="O1207" i="3"/>
  <c r="O1208" i="3"/>
  <c r="O1209" i="3"/>
  <c r="O1210" i="3"/>
  <c r="O1211" i="3"/>
  <c r="O1212" i="3"/>
  <c r="O1213" i="3"/>
  <c r="O1214" i="3"/>
  <c r="O1215" i="3"/>
  <c r="O1216" i="3"/>
  <c r="O1217" i="3"/>
  <c r="O1218" i="3"/>
  <c r="O1219" i="3"/>
  <c r="O1220" i="3"/>
  <c r="O1221" i="3"/>
  <c r="O1222" i="3"/>
  <c r="O1223" i="3"/>
  <c r="O1224" i="3"/>
  <c r="O1225" i="3"/>
  <c r="O1226" i="3"/>
  <c r="O1227" i="3"/>
  <c r="O1228" i="3"/>
  <c r="O1229" i="3"/>
  <c r="O1230" i="3"/>
  <c r="O1231" i="3"/>
  <c r="O1242" i="3"/>
  <c r="O1243" i="3"/>
  <c r="O1244" i="3"/>
  <c r="O1245" i="3"/>
  <c r="O1246" i="3"/>
  <c r="O1247" i="3"/>
  <c r="O1248" i="3"/>
  <c r="O1249" i="3"/>
  <c r="O1250" i="3"/>
  <c r="O1251" i="3"/>
  <c r="O1252" i="3"/>
  <c r="O1253" i="3"/>
  <c r="O1254" i="3"/>
  <c r="O1255" i="3"/>
  <c r="O1256" i="3"/>
  <c r="O1257" i="3"/>
  <c r="O1258" i="3"/>
  <c r="O1259" i="3"/>
  <c r="O1260" i="3"/>
  <c r="O1261" i="3"/>
  <c r="O1262" i="3"/>
  <c r="O1263" i="3"/>
  <c r="O1264" i="3"/>
  <c r="O1265" i="3"/>
  <c r="O1266" i="3"/>
  <c r="O1267" i="3"/>
  <c r="O1268" i="3"/>
  <c r="O1269" i="3"/>
  <c r="O1270" i="3"/>
  <c r="O1271" i="3"/>
  <c r="O1282" i="3"/>
  <c r="O1283" i="3"/>
  <c r="O1284" i="3"/>
  <c r="O1285" i="3"/>
  <c r="O1286" i="3"/>
  <c r="O1287" i="3"/>
  <c r="O1288" i="3"/>
  <c r="O1289" i="3"/>
  <c r="O1290" i="3"/>
  <c r="O1291" i="3"/>
  <c r="O1292" i="3"/>
  <c r="O1293" i="3"/>
  <c r="O1294" i="3"/>
  <c r="O1295" i="3"/>
  <c r="O1296" i="3"/>
  <c r="O1297" i="3"/>
  <c r="O1298" i="3"/>
  <c r="O1299" i="3"/>
  <c r="O1300" i="3"/>
  <c r="O1301" i="3"/>
  <c r="O1302" i="3"/>
  <c r="O1303" i="3"/>
  <c r="O1304" i="3"/>
  <c r="O1305" i="3"/>
  <c r="O1306" i="3"/>
  <c r="O1307" i="3"/>
  <c r="O1308" i="3"/>
  <c r="O1309" i="3"/>
  <c r="O1310" i="3"/>
  <c r="O1311" i="3"/>
  <c r="O1322" i="3"/>
  <c r="O1323" i="3"/>
  <c r="O1324" i="3"/>
  <c r="O1325" i="3"/>
  <c r="O1326" i="3"/>
  <c r="O1327" i="3"/>
  <c r="O1328" i="3"/>
  <c r="O1329" i="3"/>
  <c r="O1330" i="3"/>
  <c r="O1331" i="3"/>
  <c r="O1332" i="3"/>
  <c r="O1333" i="3"/>
  <c r="O1334" i="3"/>
  <c r="O1335" i="3"/>
  <c r="O1336" i="3"/>
  <c r="O1337" i="3"/>
  <c r="O1338" i="3"/>
  <c r="O1339" i="3"/>
  <c r="O1340" i="3"/>
  <c r="O1341" i="3"/>
  <c r="O1342" i="3"/>
  <c r="O1343" i="3"/>
  <c r="O1344" i="3"/>
  <c r="O1345" i="3"/>
  <c r="O1346" i="3"/>
  <c r="O1347" i="3"/>
  <c r="O1348" i="3"/>
  <c r="O1349" i="3"/>
  <c r="O1350" i="3"/>
  <c r="O1351" i="3"/>
  <c r="O1352" i="3"/>
  <c r="O1353" i="3"/>
  <c r="O1354" i="3"/>
  <c r="O1355" i="3"/>
  <c r="O1356" i="3"/>
  <c r="O1357" i="3"/>
  <c r="O1358" i="3"/>
  <c r="O1359" i="3"/>
  <c r="O1360" i="3"/>
  <c r="O1361" i="3"/>
  <c r="O1362" i="3"/>
  <c r="O1363" i="3"/>
  <c r="O1364" i="3"/>
  <c r="O1365" i="3"/>
  <c r="O1366" i="3"/>
  <c r="O1367" i="3"/>
  <c r="O1368" i="3"/>
  <c r="O1369" i="3"/>
  <c r="O1370" i="3"/>
  <c r="O1371" i="3"/>
  <c r="O1372" i="3"/>
  <c r="O1373" i="3"/>
  <c r="O1374" i="3"/>
  <c r="O1375" i="3"/>
  <c r="O1376" i="3"/>
  <c r="O1377" i="3"/>
  <c r="O1378" i="3"/>
  <c r="O1379" i="3"/>
  <c r="O1380" i="3"/>
  <c r="O1381" i="3"/>
  <c r="O1382" i="3"/>
  <c r="O1383" i="3"/>
  <c r="O1384" i="3"/>
  <c r="O1385" i="3"/>
  <c r="O1386" i="3"/>
  <c r="O1387" i="3"/>
  <c r="O1388" i="3"/>
  <c r="O1389" i="3"/>
  <c r="O1390" i="3"/>
  <c r="O1391" i="3"/>
  <c r="O1402" i="3"/>
  <c r="O1403" i="3"/>
  <c r="O1404" i="3"/>
  <c r="O1405" i="3"/>
  <c r="O1406" i="3"/>
  <c r="O1407" i="3"/>
  <c r="O1408" i="3"/>
  <c r="O1409" i="3"/>
  <c r="O1410" i="3"/>
  <c r="O1411" i="3"/>
  <c r="O1412" i="3"/>
  <c r="O1413" i="3"/>
  <c r="O1414" i="3"/>
  <c r="O1415" i="3"/>
  <c r="O1416" i="3"/>
  <c r="O1417" i="3"/>
  <c r="O1418" i="3"/>
  <c r="O1419" i="3"/>
  <c r="O1420" i="3"/>
  <c r="O1421" i="3"/>
  <c r="O1422" i="3"/>
  <c r="O1423" i="3"/>
  <c r="O1424" i="3"/>
  <c r="O1425" i="3"/>
  <c r="O1426" i="3"/>
  <c r="O1427" i="3"/>
  <c r="O1428" i="3"/>
  <c r="O1429" i="3"/>
  <c r="O1430" i="3"/>
  <c r="O1431" i="3"/>
  <c r="O1442" i="3"/>
  <c r="O1443" i="3"/>
  <c r="O1444" i="3"/>
  <c r="O1445" i="3"/>
  <c r="O1446" i="3"/>
  <c r="O1447" i="3"/>
  <c r="O1448" i="3"/>
  <c r="O1449" i="3"/>
  <c r="O1450" i="3"/>
  <c r="O1451" i="3"/>
  <c r="O1452" i="3"/>
  <c r="O1453" i="3"/>
  <c r="O1454" i="3"/>
  <c r="O1455" i="3"/>
  <c r="O1456" i="3"/>
  <c r="O1457" i="3"/>
  <c r="O1458" i="3"/>
  <c r="O1459" i="3"/>
  <c r="O1460" i="3"/>
  <c r="O1461" i="3"/>
  <c r="O1462" i="3"/>
  <c r="O1463" i="3"/>
  <c r="O1464" i="3"/>
  <c r="O1465" i="3"/>
  <c r="O1466" i="3"/>
  <c r="O1467" i="3"/>
  <c r="O1468" i="3"/>
  <c r="O1469" i="3"/>
  <c r="O1470" i="3"/>
  <c r="O1471" i="3"/>
  <c r="O1482" i="3"/>
  <c r="O1483" i="3"/>
  <c r="O1484" i="3"/>
  <c r="O1485" i="3"/>
  <c r="O1486" i="3"/>
  <c r="O1487" i="3"/>
  <c r="O1488" i="3"/>
  <c r="O1489" i="3"/>
  <c r="O1490" i="3"/>
  <c r="O1491" i="3"/>
  <c r="O1492" i="3"/>
  <c r="O1493" i="3"/>
  <c r="O1494" i="3"/>
  <c r="O1495" i="3"/>
  <c r="O1496" i="3"/>
  <c r="O1497" i="3"/>
  <c r="O1498" i="3"/>
  <c r="O1499" i="3"/>
  <c r="O1500" i="3"/>
  <c r="O1501" i="3"/>
  <c r="O1502" i="3"/>
  <c r="O1503" i="3"/>
  <c r="O1504" i="3"/>
  <c r="O1505" i="3"/>
  <c r="O1506" i="3"/>
  <c r="O1507" i="3"/>
  <c r="O1508" i="3"/>
  <c r="O1509" i="3"/>
  <c r="O1510" i="3"/>
  <c r="O1511" i="3"/>
  <c r="O1522" i="3"/>
  <c r="O1523" i="3"/>
  <c r="O1524" i="3"/>
  <c r="O1525" i="3"/>
  <c r="O1526" i="3"/>
  <c r="O1527" i="3"/>
  <c r="O1528" i="3"/>
  <c r="O1529" i="3"/>
  <c r="O1530" i="3"/>
  <c r="O1531" i="3"/>
  <c r="O1532" i="3"/>
  <c r="O1533" i="3"/>
  <c r="O1534" i="3"/>
  <c r="O1535" i="3"/>
  <c r="O1536" i="3"/>
  <c r="O1537" i="3"/>
  <c r="O1538" i="3"/>
  <c r="O1539" i="3"/>
  <c r="O1540" i="3"/>
  <c r="O1541" i="3"/>
  <c r="O1542" i="3"/>
  <c r="O1543" i="3"/>
  <c r="O1544" i="3"/>
  <c r="O1545" i="3"/>
  <c r="O1546" i="3"/>
  <c r="O1547" i="3"/>
  <c r="O1548" i="3"/>
  <c r="O1549" i="3"/>
  <c r="O1550" i="3"/>
  <c r="O1551" i="3"/>
  <c r="O1562" i="3"/>
  <c r="O1563" i="3"/>
  <c r="O1564" i="3"/>
  <c r="O1565" i="3"/>
  <c r="O1566" i="3"/>
  <c r="O1567" i="3"/>
  <c r="O1568" i="3"/>
  <c r="O1569" i="3"/>
  <c r="O1570" i="3"/>
  <c r="O1571" i="3"/>
  <c r="O1572" i="3"/>
  <c r="O1573" i="3"/>
  <c r="O1574" i="3"/>
  <c r="O1575" i="3"/>
  <c r="O1576" i="3"/>
  <c r="O1577" i="3"/>
  <c r="O1578" i="3"/>
  <c r="O1579" i="3"/>
  <c r="O1580" i="3"/>
  <c r="O1581" i="3"/>
  <c r="O1582" i="3"/>
  <c r="O1583" i="3"/>
  <c r="O1584" i="3"/>
  <c r="O1585" i="3"/>
  <c r="O1586" i="3"/>
  <c r="O1587" i="3"/>
  <c r="O1588" i="3"/>
  <c r="O1589" i="3"/>
  <c r="O1590" i="3"/>
  <c r="O1591" i="3"/>
  <c r="O1602" i="3"/>
  <c r="O1603" i="3"/>
  <c r="O1604" i="3"/>
  <c r="O1605" i="3"/>
  <c r="O1606" i="3"/>
  <c r="O1607" i="3"/>
  <c r="O1608" i="3"/>
  <c r="O1609" i="3"/>
  <c r="O1610" i="3"/>
  <c r="O1611" i="3"/>
  <c r="O1612" i="3"/>
  <c r="O1613" i="3"/>
  <c r="O1614" i="3"/>
  <c r="O1615" i="3"/>
  <c r="O1616" i="3"/>
  <c r="O1617" i="3"/>
  <c r="O1618" i="3"/>
  <c r="O1619" i="3"/>
  <c r="O1620" i="3"/>
  <c r="O1621" i="3"/>
  <c r="O1622" i="3"/>
  <c r="O1623" i="3"/>
  <c r="O1624" i="3"/>
  <c r="O1625" i="3"/>
  <c r="O1626" i="3"/>
  <c r="O1627" i="3"/>
  <c r="O1628" i="3"/>
  <c r="O1629" i="3"/>
  <c r="O1630" i="3"/>
  <c r="O1631" i="3"/>
  <c r="O1642" i="3"/>
  <c r="O1643" i="3"/>
  <c r="O1644" i="3"/>
  <c r="O1645" i="3"/>
  <c r="O1646" i="3"/>
  <c r="O1647" i="3"/>
  <c r="O1648" i="3"/>
  <c r="O1649" i="3"/>
  <c r="O1650" i="3"/>
  <c r="O1651" i="3"/>
  <c r="O1652" i="3"/>
  <c r="O1653" i="3"/>
  <c r="O1654" i="3"/>
  <c r="O1655" i="3"/>
  <c r="O1656" i="3"/>
  <c r="O1657" i="3"/>
  <c r="O1658" i="3"/>
  <c r="O1659" i="3"/>
  <c r="O1660" i="3"/>
  <c r="O1661" i="3"/>
  <c r="O1662" i="3"/>
  <c r="O1663" i="3"/>
  <c r="O1664" i="3"/>
  <c r="O1665" i="3"/>
  <c r="O1666" i="3"/>
  <c r="O1667" i="3"/>
  <c r="O1668" i="3"/>
  <c r="O1669" i="3"/>
  <c r="O1670" i="3"/>
  <c r="O1671" i="3"/>
  <c r="O1682" i="3"/>
  <c r="O1683" i="3"/>
  <c r="O1684" i="3"/>
  <c r="O1685" i="3"/>
  <c r="O1686" i="3"/>
  <c r="O1687" i="3"/>
  <c r="O1688" i="3"/>
  <c r="O1689" i="3"/>
  <c r="O1690" i="3"/>
  <c r="O1691" i="3"/>
  <c r="O1692" i="3"/>
  <c r="O1693" i="3"/>
  <c r="O1694" i="3"/>
  <c r="O1695" i="3"/>
  <c r="O1696" i="3"/>
  <c r="O1697" i="3"/>
  <c r="O1698" i="3"/>
  <c r="O1699" i="3"/>
  <c r="O1700" i="3"/>
  <c r="O1701" i="3"/>
  <c r="O1702" i="3"/>
  <c r="O1703" i="3"/>
  <c r="O1704" i="3"/>
  <c r="O1705" i="3"/>
  <c r="O1706" i="3"/>
  <c r="O1707" i="3"/>
  <c r="O1708" i="3"/>
  <c r="O1709" i="3"/>
  <c r="O1710" i="3"/>
  <c r="O1711" i="3"/>
  <c r="O1722" i="3"/>
  <c r="O1723" i="3"/>
  <c r="O1724" i="3"/>
  <c r="O1725" i="3"/>
  <c r="O1726" i="3"/>
  <c r="O1727" i="3"/>
  <c r="O1728" i="3"/>
  <c r="O1729" i="3"/>
  <c r="O1730" i="3"/>
  <c r="O1731" i="3"/>
  <c r="O1732" i="3"/>
  <c r="O1733" i="3"/>
  <c r="O1734" i="3"/>
  <c r="O1735" i="3"/>
  <c r="O1736" i="3"/>
  <c r="O1737" i="3"/>
  <c r="O1738" i="3"/>
  <c r="O1739" i="3"/>
  <c r="O1740" i="3"/>
  <c r="O1741" i="3"/>
  <c r="O1742" i="3"/>
  <c r="O1743" i="3"/>
  <c r="O1744" i="3"/>
  <c r="O1745" i="3"/>
  <c r="O1746" i="3"/>
  <c r="O1747" i="3"/>
  <c r="O1748" i="3"/>
  <c r="O1749" i="3"/>
  <c r="O1750" i="3"/>
  <c r="O1751" i="3"/>
  <c r="O1762" i="3"/>
  <c r="O1763" i="3"/>
  <c r="O1764" i="3"/>
  <c r="O1765" i="3"/>
  <c r="O1766" i="3"/>
  <c r="O1767" i="3"/>
  <c r="O1768" i="3"/>
  <c r="O1769" i="3"/>
  <c r="O1770" i="3"/>
  <c r="O1771" i="3"/>
  <c r="O1772" i="3"/>
  <c r="O1773" i="3"/>
  <c r="O1774" i="3"/>
  <c r="O1775" i="3"/>
  <c r="O1776" i="3"/>
  <c r="O1777" i="3"/>
  <c r="O1778" i="3"/>
  <c r="O1779" i="3"/>
  <c r="O1780" i="3"/>
  <c r="O1781" i="3"/>
  <c r="O1782" i="3"/>
  <c r="O1783" i="3"/>
  <c r="O1784" i="3"/>
  <c r="O1785" i="3"/>
  <c r="O1786" i="3"/>
  <c r="O1787" i="3"/>
  <c r="O1788" i="3"/>
  <c r="O1789" i="3"/>
  <c r="O1790" i="3"/>
  <c r="O1791" i="3"/>
  <c r="O1802" i="3"/>
  <c r="O1803" i="3"/>
  <c r="O1804" i="3"/>
  <c r="O1805" i="3"/>
  <c r="O1806" i="3"/>
  <c r="O1807" i="3"/>
  <c r="O1808" i="3"/>
  <c r="O1809" i="3"/>
  <c r="O1810" i="3"/>
  <c r="O1811" i="3"/>
  <c r="O1812" i="3"/>
  <c r="O1813" i="3"/>
  <c r="O1814" i="3"/>
  <c r="O1815" i="3"/>
  <c r="O1816" i="3"/>
  <c r="O1817" i="3"/>
  <c r="O1818" i="3"/>
  <c r="O1819" i="3"/>
  <c r="O1820" i="3"/>
  <c r="O1821" i="3"/>
  <c r="O1822" i="3"/>
  <c r="O1823" i="3"/>
  <c r="O1824" i="3"/>
  <c r="O1825" i="3"/>
  <c r="O1826" i="3"/>
  <c r="O1827" i="3"/>
  <c r="O1828" i="3"/>
  <c r="O1829" i="3"/>
  <c r="O1830" i="3"/>
  <c r="O1831" i="3"/>
  <c r="O1842" i="3"/>
  <c r="O1843" i="3"/>
  <c r="O1844" i="3"/>
  <c r="O1845" i="3"/>
  <c r="O1846" i="3"/>
  <c r="O1847" i="3"/>
  <c r="O1848" i="3"/>
  <c r="O1849" i="3"/>
  <c r="O1850" i="3"/>
  <c r="O1851" i="3"/>
  <c r="O1852" i="3"/>
  <c r="O1853" i="3"/>
  <c r="O1854" i="3"/>
  <c r="O1855" i="3"/>
  <c r="O1856" i="3"/>
  <c r="O1857" i="3"/>
  <c r="O1858" i="3"/>
  <c r="O1859" i="3"/>
  <c r="O1860" i="3"/>
  <c r="O1861" i="3"/>
  <c r="O1862" i="3"/>
  <c r="O1863" i="3"/>
  <c r="O1864" i="3"/>
  <c r="O1865" i="3"/>
  <c r="O1866" i="3"/>
  <c r="O1867" i="3"/>
  <c r="O1868" i="3"/>
  <c r="O1869" i="3"/>
  <c r="O1870" i="3"/>
  <c r="O1871" i="3"/>
  <c r="O1882" i="3"/>
  <c r="O1883" i="3"/>
  <c r="O1884" i="3"/>
  <c r="O1885" i="3"/>
  <c r="O1886" i="3"/>
  <c r="O1887" i="3"/>
  <c r="O1888" i="3"/>
  <c r="O1889" i="3"/>
  <c r="O1890" i="3"/>
  <c r="O1891" i="3"/>
  <c r="O1892" i="3"/>
  <c r="O1893" i="3"/>
  <c r="O1894" i="3"/>
  <c r="O1895" i="3"/>
  <c r="O1896" i="3"/>
  <c r="O1897" i="3"/>
  <c r="O1898" i="3"/>
  <c r="O1899" i="3"/>
  <c r="O1900" i="3"/>
  <c r="O1901" i="3"/>
  <c r="O1902" i="3"/>
  <c r="O1903" i="3"/>
  <c r="O1904" i="3"/>
  <c r="O1905" i="3"/>
  <c r="O1906" i="3"/>
  <c r="O1907" i="3"/>
  <c r="O1908" i="3"/>
  <c r="O1909" i="3"/>
  <c r="O1910" i="3"/>
  <c r="O1911" i="3"/>
  <c r="O1922" i="3"/>
  <c r="O1923" i="3"/>
  <c r="O1924" i="3"/>
  <c r="O1925" i="3"/>
  <c r="O1926" i="3"/>
  <c r="O1927" i="3"/>
  <c r="O1928" i="3"/>
  <c r="O1929" i="3"/>
  <c r="O1930" i="3"/>
  <c r="O1931" i="3"/>
  <c r="O1932" i="3"/>
  <c r="O1933" i="3"/>
  <c r="O1934" i="3"/>
  <c r="O1935" i="3"/>
  <c r="O1936" i="3"/>
  <c r="O1937" i="3"/>
  <c r="O1938" i="3"/>
  <c r="O1939" i="3"/>
  <c r="O1940" i="3"/>
  <c r="O1941" i="3"/>
  <c r="O1942" i="3"/>
  <c r="O1943" i="3"/>
  <c r="O1944" i="3"/>
  <c r="O1945" i="3"/>
  <c r="O1946" i="3"/>
  <c r="O1947" i="3"/>
  <c r="O1948" i="3"/>
  <c r="O1949" i="3"/>
  <c r="O1950" i="3"/>
  <c r="O1951" i="3"/>
  <c r="O1962" i="3"/>
  <c r="O1963" i="3"/>
  <c r="O1964" i="3"/>
  <c r="O1965" i="3"/>
  <c r="O1966" i="3"/>
  <c r="O1967" i="3"/>
  <c r="O1968" i="3"/>
  <c r="O1969" i="3"/>
  <c r="O1970" i="3"/>
  <c r="O1971" i="3"/>
  <c r="O1972" i="3"/>
  <c r="O1973" i="3"/>
  <c r="O1974" i="3"/>
  <c r="O1975" i="3"/>
  <c r="O1976" i="3"/>
  <c r="O1977" i="3"/>
  <c r="O1978" i="3"/>
  <c r="O1979" i="3"/>
  <c r="O1980" i="3"/>
  <c r="O1981" i="3"/>
  <c r="O1982" i="3"/>
  <c r="O1983" i="3"/>
  <c r="O1984" i="3"/>
  <c r="O1985" i="3"/>
  <c r="O1986" i="3"/>
  <c r="O1987" i="3"/>
  <c r="O1988" i="3"/>
  <c r="O1989" i="3"/>
  <c r="O1990" i="3"/>
  <c r="O1991" i="3"/>
  <c r="O2002" i="3"/>
  <c r="O2003" i="3"/>
  <c r="O2004" i="3"/>
  <c r="O2005" i="3"/>
  <c r="O2006" i="3"/>
  <c r="O2007" i="3"/>
  <c r="O2008" i="3"/>
  <c r="O2009" i="3"/>
  <c r="O2010" i="3"/>
  <c r="O2011" i="3"/>
  <c r="O2012" i="3"/>
  <c r="O2013" i="3"/>
  <c r="O2014" i="3"/>
  <c r="O2015" i="3"/>
  <c r="O2016" i="3"/>
  <c r="O2017" i="3"/>
  <c r="O2018" i="3"/>
  <c r="O2019" i="3"/>
  <c r="O2020" i="3"/>
  <c r="O2021" i="3"/>
  <c r="O2022" i="3"/>
  <c r="O2023" i="3"/>
  <c r="O2024" i="3"/>
  <c r="O2025" i="3"/>
  <c r="O2026" i="3"/>
  <c r="O2027" i="3"/>
  <c r="O2028" i="3"/>
  <c r="O2029" i="3"/>
  <c r="O2030" i="3"/>
  <c r="O2031" i="3"/>
  <c r="O2042" i="3"/>
  <c r="O2043" i="3"/>
  <c r="O2044" i="3"/>
  <c r="O2045" i="3"/>
  <c r="O2046" i="3"/>
  <c r="O2047" i="3"/>
  <c r="O2048" i="3"/>
  <c r="O2049" i="3"/>
  <c r="O2050" i="3"/>
  <c r="O2051" i="3"/>
  <c r="O2052" i="3"/>
  <c r="O2053" i="3"/>
  <c r="O2054" i="3"/>
  <c r="O2055" i="3"/>
  <c r="O2056" i="3"/>
  <c r="O2057" i="3"/>
  <c r="O2058" i="3"/>
  <c r="O2059" i="3"/>
  <c r="O2060" i="3"/>
  <c r="O2061" i="3"/>
  <c r="O2062" i="3"/>
  <c r="O2063" i="3"/>
  <c r="O2064" i="3"/>
  <c r="O2065" i="3"/>
  <c r="O2066" i="3"/>
  <c r="O2067" i="3"/>
  <c r="O2068" i="3"/>
  <c r="O2069" i="3"/>
  <c r="O2070" i="3"/>
  <c r="O2071" i="3"/>
  <c r="O2082" i="3"/>
  <c r="O2083" i="3"/>
  <c r="O2084" i="3"/>
  <c r="O2085" i="3"/>
  <c r="O2086" i="3"/>
  <c r="O2087" i="3"/>
  <c r="O2088" i="3"/>
  <c r="O2089" i="3"/>
  <c r="O2090" i="3"/>
  <c r="O2091" i="3"/>
  <c r="O2092" i="3"/>
  <c r="O2093" i="3"/>
  <c r="O2094" i="3"/>
  <c r="O2095" i="3"/>
  <c r="O2096" i="3"/>
  <c r="O2097" i="3"/>
  <c r="O2098" i="3"/>
  <c r="O2099" i="3"/>
  <c r="O2100" i="3"/>
  <c r="O2101" i="3"/>
  <c r="O2102" i="3"/>
  <c r="O2103" i="3"/>
  <c r="O2104" i="3"/>
  <c r="O2105" i="3"/>
  <c r="O2106" i="3"/>
  <c r="O2107" i="3"/>
  <c r="O2108" i="3"/>
  <c r="O2109" i="3"/>
  <c r="O2110" i="3"/>
  <c r="O2111" i="3"/>
  <c r="O2122" i="3"/>
  <c r="O2123" i="3"/>
  <c r="O2124" i="3"/>
  <c r="O2125" i="3"/>
  <c r="O2126" i="3"/>
  <c r="O2127" i="3"/>
  <c r="O2128" i="3"/>
  <c r="O2129" i="3"/>
  <c r="O2130" i="3"/>
  <c r="O2131" i="3"/>
  <c r="O2132" i="3"/>
  <c r="O2133" i="3"/>
  <c r="O2134" i="3"/>
  <c r="O2135" i="3"/>
  <c r="O2136" i="3"/>
  <c r="O2137" i="3"/>
  <c r="O2138" i="3"/>
  <c r="O2139" i="3"/>
  <c r="O2140" i="3"/>
  <c r="O2141" i="3"/>
  <c r="O2142" i="3"/>
  <c r="O2143" i="3"/>
  <c r="O2144" i="3"/>
  <c r="O2145" i="3"/>
  <c r="O2146" i="3"/>
  <c r="O2147" i="3"/>
  <c r="O2148" i="3"/>
  <c r="O2149" i="3"/>
  <c r="O2150" i="3"/>
  <c r="O2151" i="3"/>
  <c r="O2162" i="3"/>
  <c r="O2163" i="3"/>
  <c r="O2164" i="3"/>
  <c r="O2165" i="3"/>
  <c r="O2166" i="3"/>
  <c r="O2167" i="3"/>
  <c r="O2168" i="3"/>
  <c r="O2169" i="3"/>
  <c r="O2170" i="3"/>
  <c r="O2171" i="3"/>
  <c r="O2172" i="3"/>
  <c r="O2173" i="3"/>
  <c r="O2174" i="3"/>
  <c r="O2175" i="3"/>
  <c r="O2176" i="3"/>
  <c r="O2177" i="3"/>
  <c r="O2178" i="3"/>
  <c r="O2179" i="3"/>
  <c r="O2180" i="3"/>
  <c r="O2181" i="3"/>
  <c r="O2182" i="3"/>
  <c r="O2183" i="3"/>
  <c r="O2184" i="3"/>
  <c r="O2185" i="3"/>
  <c r="O2186" i="3"/>
  <c r="O2187" i="3"/>
  <c r="O2188" i="3"/>
  <c r="O2189" i="3"/>
  <c r="O2190" i="3"/>
  <c r="O2191" i="3"/>
  <c r="O2202" i="3"/>
  <c r="O2203" i="3"/>
  <c r="O2204" i="3"/>
  <c r="O2205" i="3"/>
  <c r="O2206" i="3"/>
  <c r="O2207" i="3"/>
  <c r="O2208" i="3"/>
  <c r="O2209" i="3"/>
  <c r="O2210" i="3"/>
  <c r="O2211" i="3"/>
  <c r="O2212" i="3"/>
  <c r="O2213" i="3"/>
  <c r="O2214" i="3"/>
  <c r="O2215" i="3"/>
  <c r="O2216" i="3"/>
  <c r="O2217" i="3"/>
  <c r="O2218" i="3"/>
  <c r="O2219" i="3"/>
  <c r="O2220" i="3"/>
  <c r="O2221" i="3"/>
  <c r="O2222" i="3"/>
  <c r="O2223" i="3"/>
  <c r="O2224" i="3"/>
  <c r="O2225" i="3"/>
  <c r="O2226" i="3"/>
  <c r="O2227" i="3"/>
  <c r="O2228" i="3"/>
  <c r="O2229" i="3"/>
  <c r="O2230" i="3"/>
  <c r="O2231" i="3"/>
  <c r="O2242" i="3"/>
  <c r="O2243" i="3"/>
  <c r="O2244" i="3"/>
  <c r="O2245" i="3"/>
  <c r="O2246" i="3"/>
  <c r="O2247" i="3"/>
  <c r="O2248" i="3"/>
  <c r="O2249" i="3"/>
  <c r="O2250" i="3"/>
  <c r="O2251" i="3"/>
  <c r="O2252" i="3"/>
  <c r="O2253" i="3"/>
  <c r="O2254" i="3"/>
  <c r="O2255" i="3"/>
  <c r="O2256" i="3"/>
  <c r="O2257" i="3"/>
  <c r="O2258" i="3"/>
  <c r="O2259" i="3"/>
  <c r="O2260" i="3"/>
  <c r="O2261" i="3"/>
  <c r="O2262" i="3"/>
  <c r="O2263" i="3"/>
  <c r="O2264" i="3"/>
  <c r="O2265" i="3"/>
  <c r="O2266" i="3"/>
  <c r="O2267" i="3"/>
  <c r="O2268" i="3"/>
  <c r="O2269" i="3"/>
  <c r="O2270" i="3"/>
  <c r="O2271" i="3"/>
  <c r="O2282" i="3"/>
  <c r="O2283" i="3"/>
  <c r="O2284" i="3"/>
  <c r="O2285" i="3"/>
  <c r="O2286" i="3"/>
  <c r="O2287" i="3"/>
  <c r="O2288" i="3"/>
  <c r="O2289" i="3"/>
  <c r="O2290" i="3"/>
  <c r="O2291" i="3"/>
  <c r="O2292" i="3"/>
  <c r="O2293" i="3"/>
  <c r="O2294" i="3"/>
  <c r="O2295" i="3"/>
  <c r="O2296" i="3"/>
  <c r="O2297" i="3"/>
  <c r="O2298" i="3"/>
  <c r="O2299" i="3"/>
  <c r="O2300" i="3"/>
  <c r="O2301" i="3"/>
  <c r="O2302" i="3"/>
  <c r="O2303" i="3"/>
  <c r="O2304" i="3"/>
  <c r="O2305" i="3"/>
  <c r="O2306" i="3"/>
  <c r="O2307" i="3"/>
  <c r="O2308" i="3"/>
  <c r="O2309" i="3"/>
  <c r="O2310" i="3"/>
  <c r="O2311" i="3"/>
  <c r="O2322" i="3"/>
  <c r="O2323" i="3"/>
  <c r="O2324" i="3"/>
  <c r="O2325" i="3"/>
  <c r="O2326" i="3"/>
  <c r="O2327" i="3"/>
  <c r="O2328" i="3"/>
  <c r="O2329" i="3"/>
  <c r="O2330" i="3"/>
  <c r="O2331" i="3"/>
  <c r="O2332" i="3"/>
  <c r="O2333" i="3"/>
  <c r="O2334" i="3"/>
  <c r="O2335" i="3"/>
  <c r="O2336" i="3"/>
  <c r="O2337" i="3"/>
  <c r="O2338" i="3"/>
  <c r="O2339" i="3"/>
  <c r="O2340" i="3"/>
  <c r="O2341" i="3"/>
  <c r="O2342" i="3"/>
  <c r="O2343" i="3"/>
  <c r="O2344" i="3"/>
  <c r="O2345" i="3"/>
  <c r="O2346" i="3"/>
  <c r="O2347" i="3"/>
  <c r="O2348" i="3"/>
  <c r="O2349" i="3"/>
  <c r="O2350" i="3"/>
  <c r="O2351" i="3"/>
  <c r="O2362" i="3"/>
  <c r="O2363" i="3"/>
  <c r="O2364" i="3"/>
  <c r="O2365" i="3"/>
  <c r="O2366" i="3"/>
  <c r="O2367" i="3"/>
  <c r="O2368" i="3"/>
  <c r="O2369" i="3"/>
  <c r="O2370" i="3"/>
  <c r="O2371" i="3"/>
  <c r="O2372" i="3"/>
  <c r="O2373" i="3"/>
  <c r="O2374" i="3"/>
  <c r="O2375" i="3"/>
  <c r="O2376" i="3"/>
  <c r="O2377" i="3"/>
  <c r="O2378" i="3"/>
  <c r="O2379" i="3"/>
  <c r="O2380" i="3"/>
  <c r="O2381" i="3"/>
  <c r="O2382" i="3"/>
  <c r="O2383" i="3"/>
  <c r="O2384" i="3"/>
  <c r="O2385" i="3"/>
  <c r="O2386" i="3"/>
  <c r="O2387" i="3"/>
  <c r="O2388" i="3"/>
  <c r="O2389" i="3"/>
  <c r="O2390" i="3"/>
  <c r="O2391" i="3"/>
  <c r="O2402" i="3"/>
  <c r="O2403" i="3"/>
  <c r="O2404" i="3"/>
  <c r="O2405" i="3"/>
  <c r="O2406" i="3"/>
  <c r="O2407" i="3"/>
  <c r="O2408" i="3"/>
  <c r="O2409" i="3"/>
  <c r="O2410" i="3"/>
  <c r="O2411" i="3"/>
  <c r="O2412" i="3"/>
  <c r="O2413" i="3"/>
  <c r="O2414" i="3"/>
  <c r="O2415" i="3"/>
  <c r="O2416" i="3"/>
  <c r="O2417" i="3"/>
  <c r="O2418" i="3"/>
  <c r="O2419" i="3"/>
  <c r="O2420" i="3"/>
  <c r="O2421" i="3"/>
  <c r="O2422" i="3"/>
  <c r="O2423" i="3"/>
  <c r="O2424" i="3"/>
  <c r="O2425" i="3"/>
  <c r="O2426" i="3"/>
  <c r="O2427" i="3"/>
  <c r="O2428" i="3"/>
  <c r="O2429" i="3"/>
  <c r="O2430" i="3"/>
  <c r="O2431" i="3"/>
  <c r="O2442" i="3"/>
  <c r="O2443" i="3"/>
  <c r="O2444" i="3"/>
  <c r="O2445" i="3"/>
  <c r="O2446" i="3"/>
  <c r="O2447" i="3"/>
  <c r="O2448" i="3"/>
  <c r="O2449" i="3"/>
  <c r="O2450" i="3"/>
  <c r="O2451" i="3"/>
  <c r="O2452" i="3"/>
  <c r="O2453" i="3"/>
  <c r="O2454" i="3"/>
  <c r="O2455" i="3"/>
  <c r="O2456" i="3"/>
  <c r="O2457" i="3"/>
  <c r="O2458" i="3"/>
  <c r="O2459" i="3"/>
  <c r="O2460" i="3"/>
  <c r="O2461" i="3"/>
  <c r="O2462" i="3"/>
  <c r="O2463" i="3"/>
  <c r="O2464" i="3"/>
  <c r="O2465" i="3"/>
  <c r="O2466" i="3"/>
  <c r="O2467" i="3"/>
  <c r="O2468" i="3"/>
  <c r="O2469" i="3"/>
  <c r="O2470" i="3"/>
  <c r="O2471" i="3"/>
  <c r="O2482" i="3"/>
  <c r="O2483" i="3"/>
  <c r="O2484" i="3"/>
  <c r="O2485" i="3"/>
  <c r="O2486" i="3"/>
  <c r="O2487" i="3"/>
  <c r="O2488" i="3"/>
  <c r="O2489" i="3"/>
  <c r="O2490" i="3"/>
  <c r="O2491" i="3"/>
  <c r="O2492" i="3"/>
  <c r="O2493" i="3"/>
  <c r="O2494" i="3"/>
  <c r="O2495" i="3"/>
  <c r="O2496" i="3"/>
  <c r="O2497" i="3"/>
  <c r="O2498" i="3"/>
  <c r="O2499" i="3"/>
  <c r="O2500" i="3"/>
  <c r="O2501" i="3"/>
  <c r="O2502" i="3"/>
  <c r="O2503" i="3"/>
  <c r="O2504" i="3"/>
  <c r="O2505" i="3"/>
  <c r="O2506" i="3"/>
  <c r="O2507" i="3"/>
  <c r="O2508" i="3"/>
  <c r="O2509" i="3"/>
  <c r="O2510" i="3"/>
  <c r="O2511" i="3"/>
  <c r="O2522" i="3"/>
  <c r="O2523" i="3"/>
  <c r="O2524" i="3"/>
  <c r="O2525" i="3"/>
  <c r="O2526" i="3"/>
  <c r="O2527" i="3"/>
  <c r="O2528" i="3"/>
  <c r="O2529" i="3"/>
  <c r="O2530" i="3"/>
  <c r="O2531" i="3"/>
  <c r="O2532" i="3"/>
  <c r="O2533" i="3"/>
  <c r="O2534" i="3"/>
  <c r="O2535" i="3"/>
  <c r="O2536" i="3"/>
  <c r="O2537" i="3"/>
  <c r="O2538" i="3"/>
  <c r="O2539" i="3"/>
  <c r="O2540" i="3"/>
  <c r="O2541" i="3"/>
  <c r="O2542" i="3"/>
  <c r="O2543" i="3"/>
  <c r="O2544" i="3"/>
  <c r="O2545" i="3"/>
  <c r="O2546" i="3"/>
  <c r="O2547" i="3"/>
  <c r="O2548" i="3"/>
  <c r="O2549" i="3"/>
  <c r="O2550" i="3"/>
  <c r="O2551" i="3"/>
  <c r="O2562" i="3"/>
  <c r="O2563" i="3"/>
  <c r="O2564" i="3"/>
  <c r="O2565" i="3"/>
  <c r="O2566" i="3"/>
  <c r="O2567" i="3"/>
  <c r="O2568" i="3"/>
  <c r="O2569" i="3"/>
  <c r="O2570" i="3"/>
  <c r="O2571" i="3"/>
  <c r="O2572" i="3"/>
  <c r="O2573" i="3"/>
  <c r="O2574" i="3"/>
  <c r="O2575" i="3"/>
  <c r="O2576" i="3"/>
  <c r="O2577" i="3"/>
  <c r="O2578" i="3"/>
  <c r="O2579" i="3"/>
  <c r="O2580" i="3"/>
  <c r="O2581" i="3"/>
  <c r="O2582" i="3"/>
  <c r="O2583" i="3"/>
  <c r="O2584" i="3"/>
  <c r="O2585" i="3"/>
  <c r="O2586" i="3"/>
  <c r="O2587" i="3"/>
  <c r="O2588" i="3"/>
  <c r="O2589" i="3"/>
  <c r="O2590" i="3"/>
  <c r="O2591" i="3"/>
  <c r="O3402" i="3"/>
  <c r="O3403" i="3"/>
  <c r="O3404" i="3"/>
  <c r="O3405" i="3"/>
  <c r="O3406" i="3"/>
  <c r="O3407" i="3"/>
  <c r="O3408" i="3"/>
  <c r="O3409" i="3"/>
  <c r="O3410" i="3"/>
  <c r="O3411" i="3"/>
  <c r="O3412" i="3"/>
  <c r="O3413" i="3"/>
  <c r="O3414" i="3"/>
  <c r="O3415" i="3"/>
  <c r="O3416" i="3"/>
  <c r="O3417" i="3"/>
  <c r="O3418" i="3"/>
  <c r="O3419" i="3"/>
  <c r="O3420" i="3"/>
  <c r="O3421" i="3"/>
  <c r="O3422" i="3"/>
  <c r="O3423" i="3"/>
  <c r="O3424" i="3"/>
  <c r="O3425" i="3"/>
  <c r="O3426" i="3"/>
  <c r="O3427" i="3"/>
  <c r="O3428" i="3"/>
  <c r="O3429" i="3"/>
  <c r="O3430" i="3"/>
  <c r="O3431" i="3"/>
  <c r="O3432" i="3"/>
  <c r="O3433" i="3"/>
  <c r="O3434" i="3"/>
  <c r="O3435" i="3"/>
  <c r="O3436" i="3"/>
  <c r="O3442" i="3"/>
  <c r="O3443" i="3"/>
  <c r="O3444" i="3"/>
  <c r="O3445" i="3"/>
  <c r="O3446" i="3"/>
  <c r="O3447" i="3"/>
  <c r="O3448" i="3"/>
  <c r="O3449" i="3"/>
  <c r="O3450" i="3"/>
  <c r="O3451" i="3"/>
  <c r="O3452" i="3"/>
  <c r="O3453" i="3"/>
  <c r="O3454" i="3"/>
  <c r="O3455" i="3"/>
  <c r="O3456" i="3"/>
  <c r="O3457" i="3"/>
  <c r="O3458" i="3"/>
  <c r="O3459" i="3"/>
  <c r="O3460" i="3"/>
  <c r="O3461" i="3"/>
  <c r="O3462" i="3"/>
  <c r="O3463" i="3"/>
  <c r="O3464" i="3"/>
  <c r="O3465" i="3"/>
  <c r="O3466" i="3"/>
  <c r="O3467" i="3"/>
  <c r="O3468" i="3"/>
  <c r="O3469" i="3"/>
  <c r="O3470" i="3"/>
  <c r="O3471" i="3"/>
  <c r="O3482" i="3"/>
  <c r="O3483" i="3"/>
  <c r="O3484" i="3"/>
  <c r="O3485" i="3"/>
  <c r="O3486" i="3"/>
  <c r="O3487" i="3"/>
  <c r="O3488" i="3"/>
  <c r="O3489" i="3"/>
  <c r="O3490" i="3"/>
  <c r="O3491" i="3"/>
  <c r="O3492" i="3"/>
  <c r="O3493" i="3"/>
  <c r="O3494" i="3"/>
  <c r="O3495" i="3"/>
  <c r="O3496" i="3"/>
  <c r="O3497" i="3"/>
  <c r="O3498" i="3"/>
  <c r="O3499" i="3"/>
  <c r="O3500" i="3"/>
  <c r="O3501" i="3"/>
  <c r="O3502" i="3"/>
  <c r="O3503" i="3"/>
  <c r="O3504" i="3"/>
  <c r="O3505" i="3"/>
  <c r="O3506" i="3"/>
  <c r="O3507" i="3"/>
  <c r="O3508" i="3"/>
  <c r="O3509" i="3"/>
  <c r="O3510" i="3"/>
  <c r="O3511" i="3"/>
  <c r="O3522" i="3"/>
  <c r="O3523" i="3"/>
  <c r="O3524" i="3"/>
  <c r="O3525" i="3"/>
  <c r="O3526" i="3"/>
  <c r="O3527" i="3"/>
  <c r="O3528" i="3"/>
  <c r="O3529" i="3"/>
  <c r="O3530" i="3"/>
  <c r="O3531" i="3"/>
  <c r="O3532" i="3"/>
  <c r="O3533" i="3"/>
  <c r="O3534" i="3"/>
  <c r="O3535" i="3"/>
  <c r="O3536" i="3"/>
  <c r="O3537" i="3"/>
  <c r="O3538" i="3"/>
  <c r="O3539" i="3"/>
  <c r="O3540" i="3"/>
  <c r="O3541" i="3"/>
  <c r="O3542" i="3"/>
  <c r="O3543" i="3"/>
  <c r="O3544" i="3"/>
  <c r="O3545" i="3"/>
  <c r="O3546" i="3"/>
  <c r="O3547" i="3"/>
  <c r="O3548" i="3"/>
  <c r="O3549" i="3"/>
  <c r="O3550" i="3"/>
  <c r="O3551" i="3"/>
  <c r="O3562" i="3"/>
  <c r="O3563" i="3"/>
  <c r="O3564" i="3"/>
  <c r="O3565" i="3"/>
  <c r="O3566" i="3"/>
  <c r="O3567" i="3"/>
  <c r="O3568" i="3"/>
  <c r="O3569" i="3"/>
  <c r="O3570" i="3"/>
  <c r="O3571" i="3"/>
  <c r="O3572" i="3"/>
  <c r="O3573" i="3"/>
  <c r="O3574" i="3"/>
  <c r="O3575" i="3"/>
  <c r="O3576" i="3"/>
  <c r="O3577" i="3"/>
  <c r="O3578" i="3"/>
  <c r="O3579" i="3"/>
  <c r="O3580" i="3"/>
  <c r="O3581" i="3"/>
  <c r="O3582" i="3"/>
  <c r="O3583" i="3"/>
  <c r="O3584" i="3"/>
  <c r="O3585" i="3"/>
  <c r="O3586" i="3"/>
  <c r="O3587" i="3"/>
  <c r="O3588" i="3"/>
  <c r="O3589" i="3"/>
  <c r="O3590" i="3"/>
  <c r="O3591" i="3"/>
  <c r="O2" i="3"/>
  <c r="N3" i="3"/>
  <c r="N4" i="3"/>
  <c r="N5" i="3"/>
  <c r="N6" i="3"/>
  <c r="N7" i="3"/>
  <c r="N8" i="3"/>
  <c r="N9" i="3"/>
  <c r="N10" i="3"/>
  <c r="N11" i="3"/>
  <c r="N12" i="3"/>
  <c r="N13" i="3"/>
  <c r="N14" i="3"/>
  <c r="N15" i="3"/>
  <c r="N16" i="3"/>
  <c r="N17" i="3"/>
  <c r="N18" i="3"/>
  <c r="N19" i="3"/>
  <c r="N20" i="3"/>
  <c r="N21" i="3"/>
  <c r="N22" i="3"/>
  <c r="N23" i="3"/>
  <c r="N24" i="3"/>
  <c r="N25" i="3"/>
  <c r="N26" i="3"/>
  <c r="N27" i="3"/>
  <c r="N28" i="3"/>
  <c r="N29" i="3"/>
  <c r="N30" i="3"/>
  <c r="N31" i="3"/>
  <c r="N42" i="3"/>
  <c r="N43" i="3"/>
  <c r="N44" i="3"/>
  <c r="N45" i="3"/>
  <c r="N46" i="3"/>
  <c r="N47" i="3"/>
  <c r="N48" i="3"/>
  <c r="N49" i="3"/>
  <c r="N50" i="3"/>
  <c r="N51" i="3"/>
  <c r="N52" i="3"/>
  <c r="N53" i="3"/>
  <c r="N54" i="3"/>
  <c r="N55" i="3"/>
  <c r="N56" i="3"/>
  <c r="N57" i="3"/>
  <c r="N58" i="3"/>
  <c r="N59" i="3"/>
  <c r="N60" i="3"/>
  <c r="N61" i="3"/>
  <c r="N62" i="3"/>
  <c r="N63" i="3"/>
  <c r="N64" i="3"/>
  <c r="N65" i="3"/>
  <c r="N66" i="3"/>
  <c r="N67" i="3"/>
  <c r="N68" i="3"/>
  <c r="N69" i="3"/>
  <c r="N70" i="3"/>
  <c r="N71" i="3"/>
  <c r="N202" i="3"/>
  <c r="N2" i="3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3F92313A-77FF-4938-A845-263ED5E88CF6}" keepAlive="1" name="Query - tablecount abd" description="Connection to the 'tablecount abd' query in the workbook." type="5" refreshedVersion="6" background="1" saveData="1">
    <dbPr connection="Provider=Microsoft.Mashup.OleDb.1;Data Source=$Workbook$;Location=&quot;tablecount abd&quot;;Extended Properties=&quot;&quot;" command="SELECT * FROM [tablecount abd]"/>
  </connection>
  <connection id="2" xr16:uid="{DB41F92F-9994-4CEF-803C-7EDAFEFF9558}" keepAlive="1" name="Query - tablecount abd (2)" description="Connection to the 'tablecount abd (2)' query in the workbook." type="5" refreshedVersion="6" background="1" saveData="1">
    <dbPr connection="Provider=Microsoft.Mashup.OleDb.1;Data Source=$Workbook$;Location=&quot;tablecount abd (2)&quot;;Extended Properties=&quot;&quot;" command="SELECT * FROM [tablecount abd (2)]"/>
  </connection>
  <connection id="3" xr16:uid="{5A7DA2CD-0C3B-4C5F-BA13-E12009326645}" keepAlive="1" name="Query - tablecount abd (3)" description="Connection to the 'tablecount abd (3)' query in the workbook." type="5" refreshedVersion="6" background="1" saveData="1">
    <dbPr connection="Provider=Microsoft.Mashup.OleDb.1;Data Source=$Workbook$;Location=&quot;tablecount abd (3)&quot;;Extended Properties=&quot;&quot;" command="SELECT * FROM [tablecount abd (3)]"/>
  </connection>
</connections>
</file>

<file path=xl/sharedStrings.xml><?xml version="1.0" encoding="utf-8"?>
<sst xmlns="http://schemas.openxmlformats.org/spreadsheetml/2006/main" count="98424" uniqueCount="7305">
  <si>
    <t xml:space="preserve">     trial</t>
  </si>
  <si>
    <t>react_time</t>
  </si>
  <si>
    <t xml:space="preserve">   nb_taps</t>
  </si>
  <si>
    <t xml:space="preserve">         M</t>
  </si>
  <si>
    <t>subj_id</t>
  </si>
  <si>
    <t>F</t>
  </si>
  <si>
    <t>age</t>
  </si>
  <si>
    <t>type_picture</t>
  </si>
  <si>
    <t>ordre_block</t>
  </si>
  <si>
    <t>tolerance</t>
  </si>
  <si>
    <t>rank</t>
  </si>
  <si>
    <t>M</t>
  </si>
  <si>
    <t>stim</t>
  </si>
  <si>
    <t>group_size</t>
  </si>
  <si>
    <t>success</t>
  </si>
  <si>
    <t>pic-control</t>
  </si>
  <si>
    <t>sex</t>
  </si>
  <si>
    <t>SILABE</t>
  </si>
  <si>
    <t>type</t>
  </si>
  <si>
    <t>FailNogo</t>
  </si>
  <si>
    <t>location</t>
  </si>
  <si>
    <t>rule</t>
  </si>
  <si>
    <t>session</t>
  </si>
  <si>
    <t>Abricot</t>
  </si>
  <si>
    <t>Alayrc</t>
  </si>
  <si>
    <t>Barnabe</t>
  </si>
  <si>
    <t>Cesar</t>
  </si>
  <si>
    <t>Dory</t>
  </si>
  <si>
    <t>Lady</t>
  </si>
  <si>
    <t>Nema</t>
  </si>
  <si>
    <t>Nereis</t>
  </si>
  <si>
    <t>Olaf</t>
  </si>
  <si>
    <t>Olga</t>
  </si>
  <si>
    <t>Olli</t>
  </si>
  <si>
    <t>Patchouli</t>
  </si>
  <si>
    <t>Yin</t>
  </si>
  <si>
    <t>trial</t>
  </si>
  <si>
    <t>picture</t>
  </si>
  <si>
    <t>high</t>
  </si>
  <si>
    <t>att</t>
  </si>
  <si>
    <t>Wallace</t>
  </si>
  <si>
    <t>Walt</t>
  </si>
  <si>
    <t>Yang</t>
  </si>
  <si>
    <t>Yannick</t>
  </si>
  <si>
    <t>Alaryc</t>
  </si>
  <si>
    <t>Patchoulli</t>
  </si>
  <si>
    <t>perf</t>
  </si>
  <si>
    <t>Abbott</t>
  </si>
  <si>
    <t>H</t>
  </si>
  <si>
    <t>low</t>
  </si>
  <si>
    <t>MRC</t>
  </si>
  <si>
    <t>Adele</t>
  </si>
  <si>
    <t xml:space="preserve">         F</t>
  </si>
  <si>
    <t>Aqua</t>
  </si>
  <si>
    <t>B</t>
  </si>
  <si>
    <t>Blossom</t>
  </si>
  <si>
    <t>Nodon</t>
  </si>
  <si>
    <t>Plum</t>
  </si>
  <si>
    <t>Rach</t>
  </si>
  <si>
    <t>Saphy</t>
  </si>
  <si>
    <t>Sequel</t>
  </si>
  <si>
    <t>Sol</t>
  </si>
  <si>
    <t>Star</t>
  </si>
  <si>
    <t>Talula</t>
  </si>
  <si>
    <t>Tess</t>
  </si>
  <si>
    <t>Vincent</t>
  </si>
  <si>
    <t>Ybbi</t>
  </si>
  <si>
    <t>Yeti</t>
  </si>
  <si>
    <t>Yew</t>
  </si>
  <si>
    <t>Ylang</t>
  </si>
  <si>
    <t>Yorkie</t>
  </si>
  <si>
    <t>Yosser</t>
  </si>
  <si>
    <t>Zazy</t>
  </si>
  <si>
    <t>Go</t>
  </si>
  <si>
    <t xml:space="preserve">        </t>
  </si>
  <si>
    <t>NaN</t>
  </si>
  <si>
    <t>Eric</t>
  </si>
  <si>
    <t>Aldebaran</t>
  </si>
  <si>
    <t>medium</t>
  </si>
  <si>
    <t>304946.3552</t>
  </si>
  <si>
    <t>34550.8731</t>
  </si>
  <si>
    <t>59878.2692</t>
  </si>
  <si>
    <t xml:space="preserve">  422.9018</t>
  </si>
  <si>
    <t>1950.5928</t>
  </si>
  <si>
    <t>17196.7385</t>
  </si>
  <si>
    <t>1689.2617</t>
  </si>
  <si>
    <t>13380.2606</t>
  </si>
  <si>
    <t>19735.2551</t>
  </si>
  <si>
    <t>11367.4840</t>
  </si>
  <si>
    <t>12940.7643</t>
  </si>
  <si>
    <t>28706.8124</t>
  </si>
  <si>
    <t>16118.4723</t>
  </si>
  <si>
    <t>3689.2722</t>
  </si>
  <si>
    <t xml:space="preserve">  695.5795</t>
  </si>
  <si>
    <t>2987.5861</t>
  </si>
  <si>
    <t>1321.8150</t>
  </si>
  <si>
    <t>4338.8015</t>
  </si>
  <si>
    <t>4628.7713</t>
  </si>
  <si>
    <t xml:space="preserve">  777.2169</t>
  </si>
  <si>
    <t>12536.8600</t>
  </si>
  <si>
    <t>13473.7144</t>
  </si>
  <si>
    <t>7098.4087</t>
  </si>
  <si>
    <t>2264.2650</t>
  </si>
  <si>
    <t xml:space="preserve">  717.8217</t>
  </si>
  <si>
    <t xml:space="preserve">  811.6092</t>
  </si>
  <si>
    <t>2455.6680</t>
  </si>
  <si>
    <t>4970.3647</t>
  </si>
  <si>
    <t>1750.8950</t>
  </si>
  <si>
    <t>14016.0874</t>
  </si>
  <si>
    <t>1492.5864</t>
  </si>
  <si>
    <t>1674.7213</t>
  </si>
  <si>
    <t>7659.9046</t>
  </si>
  <si>
    <t>3206.3457</t>
  </si>
  <si>
    <t>1888.3973</t>
  </si>
  <si>
    <t>2987.0965</t>
  </si>
  <si>
    <t>6699.9767</t>
  </si>
  <si>
    <t>3231.9890</t>
  </si>
  <si>
    <t>3119.7340</t>
  </si>
  <si>
    <t xml:space="preserve">  867.0791</t>
  </si>
  <si>
    <t xml:space="preserve">  368.5400</t>
  </si>
  <si>
    <t>21064.8614</t>
  </si>
  <si>
    <t>1201.2490</t>
  </si>
  <si>
    <t>7350.2872</t>
  </si>
  <si>
    <t>4297.5551</t>
  </si>
  <si>
    <t>9506.0677</t>
  </si>
  <si>
    <t xml:space="preserve">  794.1887</t>
  </si>
  <si>
    <t xml:space="preserve">   27.8420</t>
  </si>
  <si>
    <t>2874.2383</t>
  </si>
  <si>
    <t>20981.4933</t>
  </si>
  <si>
    <t>3731.5554</t>
  </si>
  <si>
    <t xml:space="preserve">   79.3389</t>
  </si>
  <si>
    <t xml:space="preserve">  206.3537</t>
  </si>
  <si>
    <t>4141.8218</t>
  </si>
  <si>
    <t>4189.4537</t>
  </si>
  <si>
    <t>2717.7780</t>
  </si>
  <si>
    <t>1159.7936</t>
  </si>
  <si>
    <t>16414.4595</t>
  </si>
  <si>
    <t xml:space="preserve">  573.8269</t>
  </si>
  <si>
    <t>1032.0525</t>
  </si>
  <si>
    <t xml:space="preserve">  872.6454</t>
  </si>
  <si>
    <t>1856.9069</t>
  </si>
  <si>
    <t>2703.4185</t>
  </si>
  <si>
    <t xml:space="preserve">  770.9533</t>
  </si>
  <si>
    <t>1607.6855</t>
  </si>
  <si>
    <t>2084.8064</t>
  </si>
  <si>
    <t>17527.8058</t>
  </si>
  <si>
    <t xml:space="preserve">  127.0098</t>
  </si>
  <si>
    <t>9628.8268</t>
  </si>
  <si>
    <t>1454.0787</t>
  </si>
  <si>
    <t>4660.5942</t>
  </si>
  <si>
    <t>5403.5673</t>
  </si>
  <si>
    <t>3089.7353</t>
  </si>
  <si>
    <t>3707.1895</t>
  </si>
  <si>
    <t>3462.7564</t>
  </si>
  <si>
    <t>7486.0317</t>
  </si>
  <si>
    <t>1672.3495</t>
  </si>
  <si>
    <t>2338.7243</t>
  </si>
  <si>
    <t>1302.9956</t>
  </si>
  <si>
    <t>2053.8468</t>
  </si>
  <si>
    <t>11810.4150</t>
  </si>
  <si>
    <t>1890.9989</t>
  </si>
  <si>
    <t>12295.1780</t>
  </si>
  <si>
    <t>6256.7216</t>
  </si>
  <si>
    <t>2040.1525</t>
  </si>
  <si>
    <t xml:space="preserve">  233.5294</t>
  </si>
  <si>
    <t>6530.7645</t>
  </si>
  <si>
    <t>1605.5915</t>
  </si>
  <si>
    <t>2891.4856</t>
  </si>
  <si>
    <t>4228.0237</t>
  </si>
  <si>
    <t>3430.3630</t>
  </si>
  <si>
    <t>3178.5509</t>
  </si>
  <si>
    <t>5094.7468</t>
  </si>
  <si>
    <t xml:space="preserve">  109.0880</t>
  </si>
  <si>
    <t xml:space="preserve">  603.0586</t>
  </si>
  <si>
    <t xml:space="preserve">  577.5307</t>
  </si>
  <si>
    <t>13504.7287</t>
  </si>
  <si>
    <t>13597.4984</t>
  </si>
  <si>
    <t xml:space="preserve">  679.0797</t>
  </si>
  <si>
    <t>1650.7968</t>
  </si>
  <si>
    <t>1393.7526</t>
  </si>
  <si>
    <t xml:space="preserve">  433.0547</t>
  </si>
  <si>
    <t xml:space="preserve">  511.8392</t>
  </si>
  <si>
    <t xml:space="preserve">  834.6583</t>
  </si>
  <si>
    <t xml:space="preserve">  557.6313</t>
  </si>
  <si>
    <t>11685.4008</t>
  </si>
  <si>
    <t>1817.4413</t>
  </si>
  <si>
    <t xml:space="preserve">  612.8125</t>
  </si>
  <si>
    <t>Almudena</t>
  </si>
  <si>
    <t xml:space="preserve">  270.4703</t>
  </si>
  <si>
    <t>1122.0727</t>
  </si>
  <si>
    <t>1967.0056</t>
  </si>
  <si>
    <t>11917.1627</t>
  </si>
  <si>
    <t>1258.1707</t>
  </si>
  <si>
    <t xml:space="preserve">   54.1854</t>
  </si>
  <si>
    <t>3678.2028</t>
  </si>
  <si>
    <t>9631.0370</t>
  </si>
  <si>
    <t>3766.2659</t>
  </si>
  <si>
    <t xml:space="preserve">  171.3275</t>
  </si>
  <si>
    <t>1554.4222</t>
  </si>
  <si>
    <t>2383.8938</t>
  </si>
  <si>
    <t>5814.0696</t>
  </si>
  <si>
    <t>1223.1416</t>
  </si>
  <si>
    <t>15899.4678</t>
  </si>
  <si>
    <t>1689.7756</t>
  </si>
  <si>
    <t>5528.4656</t>
  </si>
  <si>
    <t>3450.1845</t>
  </si>
  <si>
    <t>1715.5016</t>
  </si>
  <si>
    <t>3086.2579</t>
  </si>
  <si>
    <t>6824.7198</t>
  </si>
  <si>
    <t>6845.0421</t>
  </si>
  <si>
    <t>3484.7420</t>
  </si>
  <si>
    <t>4203.3977</t>
  </si>
  <si>
    <t>4046.5106</t>
  </si>
  <si>
    <t>1496.2958</t>
  </si>
  <si>
    <t>7043.4697</t>
  </si>
  <si>
    <t>4353.7571</t>
  </si>
  <si>
    <t xml:space="preserve">  723.5966</t>
  </si>
  <si>
    <t>1856.7425</t>
  </si>
  <si>
    <t>12203.4389</t>
  </si>
  <si>
    <t>8626.2291</t>
  </si>
  <si>
    <t>2611.8443</t>
  </si>
  <si>
    <t>6873.6352</t>
  </si>
  <si>
    <t>3799.0004</t>
  </si>
  <si>
    <t>7190.7144</t>
  </si>
  <si>
    <t>9873.2127</t>
  </si>
  <si>
    <t>3319.5656</t>
  </si>
  <si>
    <t>8600.3079</t>
  </si>
  <si>
    <t>6751.3309</t>
  </si>
  <si>
    <t>8642.9323</t>
  </si>
  <si>
    <t xml:space="preserve">  375.1640</t>
  </si>
  <si>
    <t xml:space="preserve">  148.9467</t>
  </si>
  <si>
    <t>7571.4753</t>
  </si>
  <si>
    <t xml:space="preserve">  719.6732</t>
  </si>
  <si>
    <t>6705.1467</t>
  </si>
  <si>
    <t>5078.1938</t>
  </si>
  <si>
    <t>12988.5596</t>
  </si>
  <si>
    <t xml:space="preserve">  716.7156</t>
  </si>
  <si>
    <t>4356.9969</t>
  </si>
  <si>
    <t>2865.8386</t>
  </si>
  <si>
    <t>8099.8298</t>
  </si>
  <si>
    <t>2680.6747</t>
  </si>
  <si>
    <t>5597.5486</t>
  </si>
  <si>
    <t xml:space="preserve">  723.7003</t>
  </si>
  <si>
    <t>6881.7661</t>
  </si>
  <si>
    <t xml:space="preserve">  446.7382</t>
  </si>
  <si>
    <t>3307.3007</t>
  </si>
  <si>
    <t>20576.1837</t>
  </si>
  <si>
    <t>6494.3700</t>
  </si>
  <si>
    <t>3738.1247</t>
  </si>
  <si>
    <t>9751.7514</t>
  </si>
  <si>
    <t>4344.7869</t>
  </si>
  <si>
    <t>8469.9097</t>
  </si>
  <si>
    <t>1026.8455</t>
  </si>
  <si>
    <t>12265.1773</t>
  </si>
  <si>
    <t>4061.4661</t>
  </si>
  <si>
    <t>1968.0918</t>
  </si>
  <si>
    <t>2713.2672</t>
  </si>
  <si>
    <t>5695.2021</t>
  </si>
  <si>
    <t>9592.3672</t>
  </si>
  <si>
    <t>10057.0368</t>
  </si>
  <si>
    <t>1605.8437</t>
  </si>
  <si>
    <t>17514.2298</t>
  </si>
  <si>
    <t>10212.7929</t>
  </si>
  <si>
    <t>1998.8570</t>
  </si>
  <si>
    <t>11339.3471</t>
  </si>
  <si>
    <t>4467.5179</t>
  </si>
  <si>
    <t>1585.6884</t>
  </si>
  <si>
    <t>5203.9121</t>
  </si>
  <si>
    <t>14729.5149</t>
  </si>
  <si>
    <t>24392.1369</t>
  </si>
  <si>
    <t>7213.4495</t>
  </si>
  <si>
    <t>2812.6417</t>
  </si>
  <si>
    <t>2217.3413</t>
  </si>
  <si>
    <t>7254.6660</t>
  </si>
  <si>
    <t>7629.2570</t>
  </si>
  <si>
    <t>6403.4342</t>
  </si>
  <si>
    <t>3120.6620</t>
  </si>
  <si>
    <t>5677.9994</t>
  </si>
  <si>
    <t>5550.6327</t>
  </si>
  <si>
    <t>9512.0900</t>
  </si>
  <si>
    <t>1287.9785</t>
  </si>
  <si>
    <t xml:space="preserve">  778.6448</t>
  </si>
  <si>
    <t>3403.1283</t>
  </si>
  <si>
    <t>8967.8055</t>
  </si>
  <si>
    <t>5644.5003</t>
  </si>
  <si>
    <t>3935.3581</t>
  </si>
  <si>
    <t>7530.7536</t>
  </si>
  <si>
    <t>2825.7405</t>
  </si>
  <si>
    <t>4800.0389</t>
  </si>
  <si>
    <t>8974.1170</t>
  </si>
  <si>
    <t>5055.7922</t>
  </si>
  <si>
    <t>1702.2524</t>
  </si>
  <si>
    <t>5684.0382</t>
  </si>
  <si>
    <t>1091.2481</t>
  </si>
  <si>
    <t>8263.5591</t>
  </si>
  <si>
    <t>6949.1425</t>
  </si>
  <si>
    <t>Batwoman</t>
  </si>
  <si>
    <t>9085.0631</t>
  </si>
  <si>
    <t>19005.2345</t>
  </si>
  <si>
    <t xml:space="preserve">  740.3366</t>
  </si>
  <si>
    <t>16013.1479</t>
  </si>
  <si>
    <t>13538.5376</t>
  </si>
  <si>
    <t>1411.1266</t>
  </si>
  <si>
    <t>11697.2703</t>
  </si>
  <si>
    <t>12706.0170</t>
  </si>
  <si>
    <t>77760.7809</t>
  </si>
  <si>
    <t>21133.8576</t>
  </si>
  <si>
    <t>1662.8230</t>
  </si>
  <si>
    <t>4765.0395</t>
  </si>
  <si>
    <t>17540.4021</t>
  </si>
  <si>
    <t>3114.8872</t>
  </si>
  <si>
    <t>3007.4666</t>
  </si>
  <si>
    <t>1745.7489</t>
  </si>
  <si>
    <t>7238.7271</t>
  </si>
  <si>
    <t>20529.7362</t>
  </si>
  <si>
    <t>5857.2841</t>
  </si>
  <si>
    <t>1670.8631</t>
  </si>
  <si>
    <t>9585.5480</t>
  </si>
  <si>
    <t>12259.7878</t>
  </si>
  <si>
    <t>5150.8590</t>
  </si>
  <si>
    <t>19796.2053</t>
  </si>
  <si>
    <t>6943.3285</t>
  </si>
  <si>
    <t>2286.2983</t>
  </si>
  <si>
    <t>2701.5492</t>
  </si>
  <si>
    <t>23209.8628</t>
  </si>
  <si>
    <t>28616.9092</t>
  </si>
  <si>
    <t>30015.9408</t>
  </si>
  <si>
    <t>8767.3862</t>
  </si>
  <si>
    <t>4787.4491</t>
  </si>
  <si>
    <t>4491.2160</t>
  </si>
  <si>
    <t>2785.6891</t>
  </si>
  <si>
    <t>32839.8462</t>
  </si>
  <si>
    <t>10503.7356</t>
  </si>
  <si>
    <t>37917.6744</t>
  </si>
  <si>
    <t>11319.5736</t>
  </si>
  <si>
    <t>5339.1629</t>
  </si>
  <si>
    <t>1813.0753</t>
  </si>
  <si>
    <t>17614.6490</t>
  </si>
  <si>
    <t>6962.0290</t>
  </si>
  <si>
    <t>5139.9230</t>
  </si>
  <si>
    <t>12582.4948</t>
  </si>
  <si>
    <t>3253.2366</t>
  </si>
  <si>
    <t>9852.6568</t>
  </si>
  <si>
    <t>8378.1700</t>
  </si>
  <si>
    <t xml:space="preserve">  686.8837</t>
  </si>
  <si>
    <t>1656.2501</t>
  </si>
  <si>
    <t>8806.9066</t>
  </si>
  <si>
    <t>7694.1615</t>
  </si>
  <si>
    <t>5187.5611</t>
  </si>
  <si>
    <t>3333.4904</t>
  </si>
  <si>
    <t>5934.2290</t>
  </si>
  <si>
    <t xml:space="preserve">  966.4579</t>
  </si>
  <si>
    <t>1943.3228</t>
  </si>
  <si>
    <t>20100.3437</t>
  </si>
  <si>
    <t>4321.8388</t>
  </si>
  <si>
    <t>3004.5704</t>
  </si>
  <si>
    <t xml:space="preserve">  599.3943</t>
  </si>
  <si>
    <t>17032.1072</t>
  </si>
  <si>
    <t>1807.2953</t>
  </si>
  <si>
    <t>10650.2201</t>
  </si>
  <si>
    <t>3097.5692</t>
  </si>
  <si>
    <t>3084.9353</t>
  </si>
  <si>
    <t>13906.2173</t>
  </si>
  <si>
    <t xml:space="preserve">  648.3539</t>
  </si>
  <si>
    <t>1162.4550</t>
  </si>
  <si>
    <t>1573.5631</t>
  </si>
  <si>
    <t>3031.0680</t>
  </si>
  <si>
    <t>12220.7083</t>
  </si>
  <si>
    <t>2308.9916</t>
  </si>
  <si>
    <t>2604.2231</t>
  </si>
  <si>
    <t>3364.1631</t>
  </si>
  <si>
    <t>2128.4715</t>
  </si>
  <si>
    <t>5153.1446</t>
  </si>
  <si>
    <t>1114.5973</t>
  </si>
  <si>
    <t>13585.6240</t>
  </si>
  <si>
    <t>6812.6699</t>
  </si>
  <si>
    <t>1368.7485</t>
  </si>
  <si>
    <t>3174.7252</t>
  </si>
  <si>
    <t>2601.0568</t>
  </si>
  <si>
    <t>1505.5828</t>
  </si>
  <si>
    <t xml:space="preserve">  971.2598</t>
  </si>
  <si>
    <t>1899.6189</t>
  </si>
  <si>
    <t>4139.7782</t>
  </si>
  <si>
    <t>7273.4855</t>
  </si>
  <si>
    <t xml:space="preserve">  517.1520</t>
  </si>
  <si>
    <t>11609.1848</t>
  </si>
  <si>
    <t>6243.9584</t>
  </si>
  <si>
    <t>2222.0928</t>
  </si>
  <si>
    <t>4485.5832</t>
  </si>
  <si>
    <t>6011.7087</t>
  </si>
  <si>
    <t>8703.1911</t>
  </si>
  <si>
    <t xml:space="preserve">  447.4737</t>
  </si>
  <si>
    <t>5172.3460</t>
  </si>
  <si>
    <t>1814.7280</t>
  </si>
  <si>
    <t>3909.7049</t>
  </si>
  <si>
    <t>1813.9905</t>
  </si>
  <si>
    <t>3641.4229</t>
  </si>
  <si>
    <t>2355.5165</t>
  </si>
  <si>
    <t xml:space="preserve">  819.2463</t>
  </si>
  <si>
    <t xml:space="preserve">  925.4747</t>
  </si>
  <si>
    <t>4053.3017</t>
  </si>
  <si>
    <t>1034.4117</t>
  </si>
  <si>
    <t>2990.6535</t>
  </si>
  <si>
    <t>6808.2559</t>
  </si>
  <si>
    <t>3914.5095</t>
  </si>
  <si>
    <t>Berlioz</t>
  </si>
  <si>
    <t xml:space="preserve">  661.6213</t>
  </si>
  <si>
    <t>16145.7998</t>
  </si>
  <si>
    <t>4571.0817</t>
  </si>
  <si>
    <t>11791.3797</t>
  </si>
  <si>
    <t>4810.6218</t>
  </si>
  <si>
    <t xml:space="preserve">  576.9419</t>
  </si>
  <si>
    <t>1917.5048</t>
  </si>
  <si>
    <t>5366.7254</t>
  </si>
  <si>
    <t>4671.5459</t>
  </si>
  <si>
    <t>8120.1350</t>
  </si>
  <si>
    <t>11986.7642</t>
  </si>
  <si>
    <t>69621.2463</t>
  </si>
  <si>
    <t xml:space="preserve">  701.5424</t>
  </si>
  <si>
    <t>5906.6237</t>
  </si>
  <si>
    <t>8256.4984</t>
  </si>
  <si>
    <t>4978.5007</t>
  </si>
  <si>
    <t>5148.6115</t>
  </si>
  <si>
    <t>4118.7672</t>
  </si>
  <si>
    <t>3912.7953</t>
  </si>
  <si>
    <t>15922.7082</t>
  </si>
  <si>
    <t>6979.9304</t>
  </si>
  <si>
    <t>5043.5173</t>
  </si>
  <si>
    <t>3715.1201</t>
  </si>
  <si>
    <t>3318.1686</t>
  </si>
  <si>
    <t>5082.7799</t>
  </si>
  <si>
    <t>8738.8881</t>
  </si>
  <si>
    <t>5342.0817</t>
  </si>
  <si>
    <t>4792.4746</t>
  </si>
  <si>
    <t>3579.3755</t>
  </si>
  <si>
    <t>15548.6709</t>
  </si>
  <si>
    <t>3877.3064</t>
  </si>
  <si>
    <t>4587.6852</t>
  </si>
  <si>
    <t>7175.1549</t>
  </si>
  <si>
    <t xml:space="preserve">  899.6595</t>
  </si>
  <si>
    <t>3879.9853</t>
  </si>
  <si>
    <t>3269.1058</t>
  </si>
  <si>
    <t>1552.5696</t>
  </si>
  <si>
    <t>7589.8024</t>
  </si>
  <si>
    <t>14137.8101</t>
  </si>
  <si>
    <t>4296.8729</t>
  </si>
  <si>
    <t>24029.4633</t>
  </si>
  <si>
    <t xml:space="preserve">  371.0587</t>
  </si>
  <si>
    <t>7125.1669</t>
  </si>
  <si>
    <t>5549.0683</t>
  </si>
  <si>
    <t xml:space="preserve">  213.0843</t>
  </si>
  <si>
    <t>1814.7099</t>
  </si>
  <si>
    <t>4756.6274</t>
  </si>
  <si>
    <t>3303.1988</t>
  </si>
  <si>
    <t xml:space="preserve">  411.1026</t>
  </si>
  <si>
    <t>2511.1820</t>
  </si>
  <si>
    <t>15727.6387</t>
  </si>
  <si>
    <t xml:space="preserve">  310.1180</t>
  </si>
  <si>
    <t>1655.5143</t>
  </si>
  <si>
    <t xml:space="preserve">  183.1003</t>
  </si>
  <si>
    <t>4684.4095</t>
  </si>
  <si>
    <t>9046.9912</t>
  </si>
  <si>
    <t>1550.1846</t>
  </si>
  <si>
    <t>1380.7937</t>
  </si>
  <si>
    <t>27947.4061</t>
  </si>
  <si>
    <t>1213.7702</t>
  </si>
  <si>
    <t xml:space="preserve">  921.7639</t>
  </si>
  <si>
    <t>17085.0220</t>
  </si>
  <si>
    <t xml:space="preserve">  854.3856</t>
  </si>
  <si>
    <t>8171.1905</t>
  </si>
  <si>
    <t>10244.0393</t>
  </si>
  <si>
    <t>32736.7066</t>
  </si>
  <si>
    <t>18099.7169</t>
  </si>
  <si>
    <t>21731.6750</t>
  </si>
  <si>
    <t>7323.4711</t>
  </si>
  <si>
    <t xml:space="preserve">  524.9258</t>
  </si>
  <si>
    <t>11331.4584</t>
  </si>
  <si>
    <t>7951.2744</t>
  </si>
  <si>
    <t>1174.0676</t>
  </si>
  <si>
    <t>7312.5579</t>
  </si>
  <si>
    <t>5486.6491</t>
  </si>
  <si>
    <t>5468.4787</t>
  </si>
  <si>
    <t>8166.4290</t>
  </si>
  <si>
    <t>33978.0236</t>
  </si>
  <si>
    <t>26729.1483</t>
  </si>
  <si>
    <t xml:space="preserve">  136.0838</t>
  </si>
  <si>
    <t>5517.0513</t>
  </si>
  <si>
    <t>21584.2661</t>
  </si>
  <si>
    <t xml:space="preserve">  585.3958</t>
  </si>
  <si>
    <t>54157.7495</t>
  </si>
  <si>
    <t>1837.7027</t>
  </si>
  <si>
    <t>6449.9385</t>
  </si>
  <si>
    <t>2823.3547</t>
  </si>
  <si>
    <t>16002.8031</t>
  </si>
  <si>
    <t>2312.4624</t>
  </si>
  <si>
    <t>3556.7418</t>
  </si>
  <si>
    <t xml:space="preserve">  162.2681</t>
  </si>
  <si>
    <t>8747.2733</t>
  </si>
  <si>
    <t>7766.3214</t>
  </si>
  <si>
    <t xml:space="preserve">  737.6522</t>
  </si>
  <si>
    <t>26993.5859</t>
  </si>
  <si>
    <t>1257.6263</t>
  </si>
  <si>
    <t>3722.0336</t>
  </si>
  <si>
    <t>8548.1648</t>
  </si>
  <si>
    <t>10285.9191</t>
  </si>
  <si>
    <t>7758.1746</t>
  </si>
  <si>
    <t>7261.6394</t>
  </si>
  <si>
    <t>2046.3120</t>
  </si>
  <si>
    <t>9995.5096</t>
  </si>
  <si>
    <t>7009.8197</t>
  </si>
  <si>
    <t>9112.7459</t>
  </si>
  <si>
    <t xml:space="preserve">  367.5774</t>
  </si>
  <si>
    <t>14718.4902</t>
  </si>
  <si>
    <t>4026.6689</t>
  </si>
  <si>
    <t>Budweiser</t>
  </si>
  <si>
    <t>7046.2999</t>
  </si>
  <si>
    <t>4952.8043</t>
  </si>
  <si>
    <t>29853.7404</t>
  </si>
  <si>
    <t>13913.8377</t>
  </si>
  <si>
    <t>3357.4911</t>
  </si>
  <si>
    <t>6517.1126</t>
  </si>
  <si>
    <t>3103.0061</t>
  </si>
  <si>
    <t>4761.5055</t>
  </si>
  <si>
    <t>8115.2452</t>
  </si>
  <si>
    <t>22978.2265</t>
  </si>
  <si>
    <t>2822.1401</t>
  </si>
  <si>
    <t>2033.7736</t>
  </si>
  <si>
    <t>3454.6945</t>
  </si>
  <si>
    <t>4282.3676</t>
  </si>
  <si>
    <t>1829.5640</t>
  </si>
  <si>
    <t>3732.3237</t>
  </si>
  <si>
    <t>4002.2515</t>
  </si>
  <si>
    <t>1067.1205</t>
  </si>
  <si>
    <t>2601.3347</t>
  </si>
  <si>
    <t>4560.7002</t>
  </si>
  <si>
    <t>1235.1844</t>
  </si>
  <si>
    <t>2080.9571</t>
  </si>
  <si>
    <t>5926.7674</t>
  </si>
  <si>
    <t>1037.2370</t>
  </si>
  <si>
    <t>3357.6666</t>
  </si>
  <si>
    <t>4404.5309</t>
  </si>
  <si>
    <t>172928.1094</t>
  </si>
  <si>
    <t>2376.9503</t>
  </si>
  <si>
    <t xml:space="preserve">  618.6139</t>
  </si>
  <si>
    <t xml:space="preserve">  129.5636</t>
  </si>
  <si>
    <t>5297.7802</t>
  </si>
  <si>
    <t>31227.6104</t>
  </si>
  <si>
    <t>51124.3067</t>
  </si>
  <si>
    <t>4680.7074</t>
  </si>
  <si>
    <t>1249.7424</t>
  </si>
  <si>
    <t>1998.6290</t>
  </si>
  <si>
    <t xml:space="preserve">  430.1613</t>
  </si>
  <si>
    <t>1762.0290</t>
  </si>
  <si>
    <t>1426.0099</t>
  </si>
  <si>
    <t>3659.7110</t>
  </si>
  <si>
    <t>3924.9529</t>
  </si>
  <si>
    <t>6995.4380</t>
  </si>
  <si>
    <t>5494.5712</t>
  </si>
  <si>
    <t>3597.5928</t>
  </si>
  <si>
    <t>1782.8309</t>
  </si>
  <si>
    <t>6739.3488</t>
  </si>
  <si>
    <t>2308.7851</t>
  </si>
  <si>
    <t>3552.6741</t>
  </si>
  <si>
    <t>4128.5803</t>
  </si>
  <si>
    <t xml:space="preserve">  897.5140</t>
  </si>
  <si>
    <t>6707.1692</t>
  </si>
  <si>
    <t xml:space="preserve">  421.5767</t>
  </si>
  <si>
    <t>1590.5175</t>
  </si>
  <si>
    <t>6327.6304</t>
  </si>
  <si>
    <t>1607.4064</t>
  </si>
  <si>
    <t>2679.9792</t>
  </si>
  <si>
    <t>3569.8804</t>
  </si>
  <si>
    <t>6035.1308</t>
  </si>
  <si>
    <t xml:space="preserve">   52.0474</t>
  </si>
  <si>
    <t>3190.0066</t>
  </si>
  <si>
    <t xml:space="preserve">  685.5289</t>
  </si>
  <si>
    <t>5256.7483</t>
  </si>
  <si>
    <t>1697.2135</t>
  </si>
  <si>
    <t>1931.1857</t>
  </si>
  <si>
    <t>3239.0921</t>
  </si>
  <si>
    <t xml:space="preserve">  828.7111</t>
  </si>
  <si>
    <t xml:space="preserve">  713.6156</t>
  </si>
  <si>
    <t>7805.7214</t>
  </si>
  <si>
    <t xml:space="preserve">  791.7757</t>
  </si>
  <si>
    <t>4359.8346</t>
  </si>
  <si>
    <t>4334.6602</t>
  </si>
  <si>
    <t>1888.2371</t>
  </si>
  <si>
    <t>3615.9602</t>
  </si>
  <si>
    <t>3089.4893</t>
  </si>
  <si>
    <t>2124.8877</t>
  </si>
  <si>
    <t>1823.5993</t>
  </si>
  <si>
    <t xml:space="preserve">  936.5988</t>
  </si>
  <si>
    <t xml:space="preserve">  406.4250</t>
  </si>
  <si>
    <t>3141.2072</t>
  </si>
  <si>
    <t>1505.5120</t>
  </si>
  <si>
    <t>1582.3309</t>
  </si>
  <si>
    <t>1939.4755</t>
  </si>
  <si>
    <t>1553.9272</t>
  </si>
  <si>
    <t>5266.8381</t>
  </si>
  <si>
    <t xml:space="preserve">  486.4111</t>
  </si>
  <si>
    <t>4041.4079</t>
  </si>
  <si>
    <t>1122.0305</t>
  </si>
  <si>
    <t xml:space="preserve">  645.3236</t>
  </si>
  <si>
    <t>2428.0975</t>
  </si>
  <si>
    <t xml:space="preserve">  390.4634</t>
  </si>
  <si>
    <t>2340.9633</t>
  </si>
  <si>
    <t xml:space="preserve">  296.9598</t>
  </si>
  <si>
    <t xml:space="preserve">  360.7887</t>
  </si>
  <si>
    <t>2790.1765</t>
  </si>
  <si>
    <t>4385.8912</t>
  </si>
  <si>
    <t>3064.3593</t>
  </si>
  <si>
    <t>2015.3896</t>
  </si>
  <si>
    <t xml:space="preserve">  920.0295</t>
  </si>
  <si>
    <t>1547.1200</t>
  </si>
  <si>
    <t>5529.8687</t>
  </si>
  <si>
    <t>4253.9035</t>
  </si>
  <si>
    <t>3376.6555</t>
  </si>
  <si>
    <t>1195.4046</t>
  </si>
  <si>
    <t xml:space="preserve">  839.2631</t>
  </si>
  <si>
    <t>1841.8933</t>
  </si>
  <si>
    <t>2751.2912</t>
  </si>
  <si>
    <t>3939.6263</t>
  </si>
  <si>
    <t>1659.2668</t>
  </si>
  <si>
    <t>Camus</t>
  </si>
  <si>
    <t xml:space="preserve">  204.6413</t>
  </si>
  <si>
    <t>14376.9694</t>
  </si>
  <si>
    <t xml:space="preserve">  509.8486</t>
  </si>
  <si>
    <t>2326.3043</t>
  </si>
  <si>
    <t>4587.9344</t>
  </si>
  <si>
    <t>1991.2111</t>
  </si>
  <si>
    <t>11554.4924</t>
  </si>
  <si>
    <t xml:space="preserve">   62.0145</t>
  </si>
  <si>
    <t>1301.9307</t>
  </si>
  <si>
    <t>1338.2249</t>
  </si>
  <si>
    <t xml:space="preserve">  960.7390</t>
  </si>
  <si>
    <t xml:space="preserve">  357.0527</t>
  </si>
  <si>
    <t xml:space="preserve">  950.7079</t>
  </si>
  <si>
    <t>2005.7333</t>
  </si>
  <si>
    <t>2962.7542</t>
  </si>
  <si>
    <t>4353.8026</t>
  </si>
  <si>
    <t xml:space="preserve">  758.5876</t>
  </si>
  <si>
    <t>3486.4320</t>
  </si>
  <si>
    <t>2264.6627</t>
  </si>
  <si>
    <t>5425.8357</t>
  </si>
  <si>
    <t xml:space="preserve">  139.2742</t>
  </si>
  <si>
    <t>1666.3361</t>
  </si>
  <si>
    <t xml:space="preserve">  643.5139</t>
  </si>
  <si>
    <t>6016.4421</t>
  </si>
  <si>
    <t xml:space="preserve">  531.7441</t>
  </si>
  <si>
    <t>1653.4581</t>
  </si>
  <si>
    <t xml:space="preserve">  305.7996</t>
  </si>
  <si>
    <t xml:space="preserve">  648.8624</t>
  </si>
  <si>
    <t>1094.9593</t>
  </si>
  <si>
    <t>1833.3375</t>
  </si>
  <si>
    <t>5148.6672</t>
  </si>
  <si>
    <t>2717.1887</t>
  </si>
  <si>
    <t>3665.5462</t>
  </si>
  <si>
    <t>4038.0755</t>
  </si>
  <si>
    <t>1982.0304</t>
  </si>
  <si>
    <t>1263.0528</t>
  </si>
  <si>
    <t xml:space="preserve">  611.7581</t>
  </si>
  <si>
    <t>5427.0289</t>
  </si>
  <si>
    <t>7077.4437</t>
  </si>
  <si>
    <t>3593.2165</t>
  </si>
  <si>
    <t>3557.1060</t>
  </si>
  <si>
    <t>4302.5752</t>
  </si>
  <si>
    <t xml:space="preserve">  678.4334</t>
  </si>
  <si>
    <t>11066.4954</t>
  </si>
  <si>
    <t xml:space="preserve">  507.0029</t>
  </si>
  <si>
    <t>6579.1443</t>
  </si>
  <si>
    <t>1390.3620</t>
  </si>
  <si>
    <t>1218.2820</t>
  </si>
  <si>
    <t>2193.5472</t>
  </si>
  <si>
    <t>1243.2996</t>
  </si>
  <si>
    <t xml:space="preserve">  713.4331</t>
  </si>
  <si>
    <t>12817.4272</t>
  </si>
  <si>
    <t>6240.7781</t>
  </si>
  <si>
    <t>2024.3263</t>
  </si>
  <si>
    <t>5268.0197</t>
  </si>
  <si>
    <t>4215.4535</t>
  </si>
  <si>
    <t>2845.7717</t>
  </si>
  <si>
    <t>1558.4398</t>
  </si>
  <si>
    <t>5505.8657</t>
  </si>
  <si>
    <t xml:space="preserve">  528.4622</t>
  </si>
  <si>
    <t>6517.3987</t>
  </si>
  <si>
    <t xml:space="preserve">  350.3366</t>
  </si>
  <si>
    <t>3258.1953</t>
  </si>
  <si>
    <t xml:space="preserve">  863.9388</t>
  </si>
  <si>
    <t>7812.4943</t>
  </si>
  <si>
    <t xml:space="preserve">  514.8115</t>
  </si>
  <si>
    <t>4572.4068</t>
  </si>
  <si>
    <t xml:space="preserve">  373.2244</t>
  </si>
  <si>
    <t>2859.3019</t>
  </si>
  <si>
    <t xml:space="preserve">  904.4838</t>
  </si>
  <si>
    <t>5346.8361</t>
  </si>
  <si>
    <t>8309.2723</t>
  </si>
  <si>
    <t xml:space="preserve">  348.3197</t>
  </si>
  <si>
    <t>7032.7730</t>
  </si>
  <si>
    <t>1640.2984</t>
  </si>
  <si>
    <t>3078.3088</t>
  </si>
  <si>
    <t>2402.9948</t>
  </si>
  <si>
    <t>7914.1931</t>
  </si>
  <si>
    <t>16185.3609</t>
  </si>
  <si>
    <t>6464.9208</t>
  </si>
  <si>
    <t>2188.1468</t>
  </si>
  <si>
    <t xml:space="preserve">  670.4219</t>
  </si>
  <si>
    <t>9712.5868</t>
  </si>
  <si>
    <t>3237.2727</t>
  </si>
  <si>
    <t xml:space="preserve">  853.3939</t>
  </si>
  <si>
    <t>3295.7326</t>
  </si>
  <si>
    <t>1849.1072</t>
  </si>
  <si>
    <t xml:space="preserve">   23.8147</t>
  </si>
  <si>
    <t>1872.6498</t>
  </si>
  <si>
    <t>1529.4173</t>
  </si>
  <si>
    <t>6400.0546</t>
  </si>
  <si>
    <t>4030.3468</t>
  </si>
  <si>
    <t>3498.2405</t>
  </si>
  <si>
    <t>1700.0889</t>
  </si>
  <si>
    <t>3745.6585</t>
  </si>
  <si>
    <t>2453.0909</t>
  </si>
  <si>
    <t>5927.6260</t>
  </si>
  <si>
    <t>4403.9409</t>
  </si>
  <si>
    <t>7415.3544</t>
  </si>
  <si>
    <t>5553.0886</t>
  </si>
  <si>
    <t>23988.7867</t>
  </si>
  <si>
    <t>5002.8004</t>
  </si>
  <si>
    <t>4800.4664</t>
  </si>
  <si>
    <t>4092.5262</t>
  </si>
  <si>
    <t>5297.3541</t>
  </si>
  <si>
    <t>3080.0805</t>
  </si>
  <si>
    <t>2033.1084</t>
  </si>
  <si>
    <t>8556.1698</t>
  </si>
  <si>
    <t>Cijy</t>
  </si>
  <si>
    <t xml:space="preserve">   33.7273</t>
  </si>
  <si>
    <t>6418.2244</t>
  </si>
  <si>
    <t>6220.8187</t>
  </si>
  <si>
    <t xml:space="preserve">  472.4680</t>
  </si>
  <si>
    <t xml:space="preserve">  726.6821</t>
  </si>
  <si>
    <t>6884.3233</t>
  </si>
  <si>
    <t>2104.2195</t>
  </si>
  <si>
    <t>2630.9394</t>
  </si>
  <si>
    <t xml:space="preserve">  214.0795</t>
  </si>
  <si>
    <t>20832.1540</t>
  </si>
  <si>
    <t>14661.4207</t>
  </si>
  <si>
    <t>1573.1526</t>
  </si>
  <si>
    <t>6648.2912</t>
  </si>
  <si>
    <t>5540.1555</t>
  </si>
  <si>
    <t>12920.2594</t>
  </si>
  <si>
    <t>32588.2340</t>
  </si>
  <si>
    <t>3004.4407</t>
  </si>
  <si>
    <t>2061.0592</t>
  </si>
  <si>
    <t>5165.8147</t>
  </si>
  <si>
    <t>3334.0114</t>
  </si>
  <si>
    <t>5407.5764</t>
  </si>
  <si>
    <t>2483.2138</t>
  </si>
  <si>
    <t>2990.1775</t>
  </si>
  <si>
    <t>3078.2958</t>
  </si>
  <si>
    <t xml:space="preserve">  451.0136</t>
  </si>
  <si>
    <t xml:space="preserve">  323.9521</t>
  </si>
  <si>
    <t>4992.6902</t>
  </si>
  <si>
    <t>5318.9160</t>
  </si>
  <si>
    <t>2391.8172</t>
  </si>
  <si>
    <t>7952.0923</t>
  </si>
  <si>
    <t xml:space="preserve">  380.1579</t>
  </si>
  <si>
    <t>4290.7845</t>
  </si>
  <si>
    <t>9449.8325</t>
  </si>
  <si>
    <t>3822.4651</t>
  </si>
  <si>
    <t>12412.3349</t>
  </si>
  <si>
    <t>5512.1243</t>
  </si>
  <si>
    <t>1807.2211</t>
  </si>
  <si>
    <t>6048.9763</t>
  </si>
  <si>
    <t>2789.6592</t>
  </si>
  <si>
    <t>18565.1578</t>
  </si>
  <si>
    <t>5289.9680</t>
  </si>
  <si>
    <t>5529.8104</t>
  </si>
  <si>
    <t>3122.8664</t>
  </si>
  <si>
    <t>5864.2279</t>
  </si>
  <si>
    <t xml:space="preserve">  885.2517</t>
  </si>
  <si>
    <t>2607.9205</t>
  </si>
  <si>
    <t>1463.7391</t>
  </si>
  <si>
    <t xml:space="preserve">  716.2241</t>
  </si>
  <si>
    <t>4271.3926</t>
  </si>
  <si>
    <t>3639.0021</t>
  </si>
  <si>
    <t>1331.2167</t>
  </si>
  <si>
    <t>4572.7031</t>
  </si>
  <si>
    <t>4339.4107</t>
  </si>
  <si>
    <t>9349.5363</t>
  </si>
  <si>
    <t>18823.9283</t>
  </si>
  <si>
    <t>2505.3155</t>
  </si>
  <si>
    <t>1399.4027</t>
  </si>
  <si>
    <t>3774.7017</t>
  </si>
  <si>
    <t xml:space="preserve">  465.3572</t>
  </si>
  <si>
    <t>5608.4218</t>
  </si>
  <si>
    <t xml:space="preserve">  456.1469</t>
  </si>
  <si>
    <t>1609.1918</t>
  </si>
  <si>
    <t>1344.0163</t>
  </si>
  <si>
    <t>2832.9435</t>
  </si>
  <si>
    <t>5869.8292</t>
  </si>
  <si>
    <t>3081.2942</t>
  </si>
  <si>
    <t>4239.4564</t>
  </si>
  <si>
    <t>1337.4017</t>
  </si>
  <si>
    <t>3755.0346</t>
  </si>
  <si>
    <t>1045.2441</t>
  </si>
  <si>
    <t>7048.8545</t>
  </si>
  <si>
    <t>3302.0881</t>
  </si>
  <si>
    <t xml:space="preserve">  371.2635</t>
  </si>
  <si>
    <t>2374.5354</t>
  </si>
  <si>
    <t xml:space="preserve">  642.4798</t>
  </si>
  <si>
    <t>2162.9977</t>
  </si>
  <si>
    <t>1420.5265</t>
  </si>
  <si>
    <t>1363.5888</t>
  </si>
  <si>
    <t>1545.6348</t>
  </si>
  <si>
    <t>4895.3235</t>
  </si>
  <si>
    <t xml:space="preserve">  196.6717</t>
  </si>
  <si>
    <t>2841.7833</t>
  </si>
  <si>
    <t xml:space="preserve">  936.4752</t>
  </si>
  <si>
    <t>1862.6263</t>
  </si>
  <si>
    <t>4221.6657</t>
  </si>
  <si>
    <t>1865.4078</t>
  </si>
  <si>
    <t>1339.0770</t>
  </si>
  <si>
    <t>5401.9174</t>
  </si>
  <si>
    <t>4791.9926</t>
  </si>
  <si>
    <t>3889.1132</t>
  </si>
  <si>
    <t xml:space="preserve">  179.3401</t>
  </si>
  <si>
    <t xml:space="preserve">  527.4090</t>
  </si>
  <si>
    <t>1584.8994</t>
  </si>
  <si>
    <t xml:space="preserve">  878.7974</t>
  </si>
  <si>
    <t>4867.2589</t>
  </si>
  <si>
    <t>3697.5171</t>
  </si>
  <si>
    <t xml:space="preserve">  981.4825</t>
  </si>
  <si>
    <t>2935.8992</t>
  </si>
  <si>
    <t>1861.2172</t>
  </si>
  <si>
    <t>4565.3628</t>
  </si>
  <si>
    <t>1478.9156</t>
  </si>
  <si>
    <t>3057.0125</t>
  </si>
  <si>
    <t>4915.3168</t>
  </si>
  <si>
    <t>2560.3617</t>
  </si>
  <si>
    <t>3634.5973</t>
  </si>
  <si>
    <t>2703.7093</t>
  </si>
  <si>
    <t>1392.2754</t>
  </si>
  <si>
    <t xml:space="preserve">  373.1015</t>
  </si>
  <si>
    <t>Drumble</t>
  </si>
  <si>
    <t>6435.6130</t>
  </si>
  <si>
    <t>2404.0000</t>
  </si>
  <si>
    <t>4865.9629</t>
  </si>
  <si>
    <t>39590.7812</t>
  </si>
  <si>
    <t>24321.0016</t>
  </si>
  <si>
    <t>10667.4786</t>
  </si>
  <si>
    <t>7748.7774</t>
  </si>
  <si>
    <t>4288.4846</t>
  </si>
  <si>
    <t>3502.6277</t>
  </si>
  <si>
    <t>2823.8294</t>
  </si>
  <si>
    <t>2659.1937</t>
  </si>
  <si>
    <t xml:space="preserve">  850.6958</t>
  </si>
  <si>
    <t>34595.7337</t>
  </si>
  <si>
    <t xml:space="preserve">  659.5252</t>
  </si>
  <si>
    <t>3368.2701</t>
  </si>
  <si>
    <t>2586.2347</t>
  </si>
  <si>
    <t>2584.1114</t>
  </si>
  <si>
    <t>45557.0238</t>
  </si>
  <si>
    <t>2823.6119</t>
  </si>
  <si>
    <t>4213.7850</t>
  </si>
  <si>
    <t xml:space="preserve">  207.1220</t>
  </si>
  <si>
    <t>2219.1388</t>
  </si>
  <si>
    <t>2777.3790</t>
  </si>
  <si>
    <t>4845.7323</t>
  </si>
  <si>
    <t>3838.7054</t>
  </si>
  <si>
    <t>12173.8542</t>
  </si>
  <si>
    <t>4518.7066</t>
  </si>
  <si>
    <t>2745.3467</t>
  </si>
  <si>
    <t>3794.6562</t>
  </si>
  <si>
    <t>2705.6834</t>
  </si>
  <si>
    <t>7761.9312</t>
  </si>
  <si>
    <t>34071.0174</t>
  </si>
  <si>
    <t>3873.1943</t>
  </si>
  <si>
    <t>70251.1669</t>
  </si>
  <si>
    <t>47251.0236</t>
  </si>
  <si>
    <t>24233.3390</t>
  </si>
  <si>
    <t>6922.5307</t>
  </si>
  <si>
    <t>2737.0727</t>
  </si>
  <si>
    <t>1411.4096</t>
  </si>
  <si>
    <t>1900.8986</t>
  </si>
  <si>
    <t>2461.3113</t>
  </si>
  <si>
    <t>3169.5874</t>
  </si>
  <si>
    <t>6218.5725</t>
  </si>
  <si>
    <t>48356.9956</t>
  </si>
  <si>
    <t>18962.3874</t>
  </si>
  <si>
    <t>12933.8436</t>
  </si>
  <si>
    <t>4850.4256</t>
  </si>
  <si>
    <t>1799.9360</t>
  </si>
  <si>
    <t xml:space="preserve">  654.1270</t>
  </si>
  <si>
    <t>8129.6257</t>
  </si>
  <si>
    <t>38870.6500</t>
  </si>
  <si>
    <t>9291.0357</t>
  </si>
  <si>
    <t>1810.5887</t>
  </si>
  <si>
    <t>19379.0470</t>
  </si>
  <si>
    <t>2374.7083</t>
  </si>
  <si>
    <t>3037.7885</t>
  </si>
  <si>
    <t>2274.8737</t>
  </si>
  <si>
    <t>4095.8296</t>
  </si>
  <si>
    <t>3632.7897</t>
  </si>
  <si>
    <t>3217.9591</t>
  </si>
  <si>
    <t>1355.9531</t>
  </si>
  <si>
    <t>6092.9255</t>
  </si>
  <si>
    <t>2013.2195</t>
  </si>
  <si>
    <t>13241.2436</t>
  </si>
  <si>
    <t>3459.1611</t>
  </si>
  <si>
    <t>2727.8153</t>
  </si>
  <si>
    <t>2373.3640</t>
  </si>
  <si>
    <t>3106.0912</t>
  </si>
  <si>
    <t>12386.6695</t>
  </si>
  <si>
    <t>4323.5960</t>
  </si>
  <si>
    <t>2613.6452</t>
  </si>
  <si>
    <t xml:space="preserve">  820.1132</t>
  </si>
  <si>
    <t>1673.7072</t>
  </si>
  <si>
    <t>49147.1358</t>
  </si>
  <si>
    <t>2787.4464</t>
  </si>
  <si>
    <t>3316.3257</t>
  </si>
  <si>
    <t>3245.5040</t>
  </si>
  <si>
    <t>11911.4285</t>
  </si>
  <si>
    <t xml:space="preserve">  965.9436</t>
  </si>
  <si>
    <t>2655.3620</t>
  </si>
  <si>
    <t xml:space="preserve">   20.5906</t>
  </si>
  <si>
    <t>26125.8812</t>
  </si>
  <si>
    <t>40749.8538</t>
  </si>
  <si>
    <t xml:space="preserve">  283.1683</t>
  </si>
  <si>
    <t>5369.3243</t>
  </si>
  <si>
    <t>1328.0611</t>
  </si>
  <si>
    <t>2511.3712</t>
  </si>
  <si>
    <t xml:space="preserve">    7.3228</t>
  </si>
  <si>
    <t>3488.5414</t>
  </si>
  <si>
    <t>2488.6895</t>
  </si>
  <si>
    <t>4277.7410</t>
  </si>
  <si>
    <t>3892.3527</t>
  </si>
  <si>
    <t xml:space="preserve">  957.6826</t>
  </si>
  <si>
    <t>1756.7724</t>
  </si>
  <si>
    <t>2253.9575</t>
  </si>
  <si>
    <t>1102.1992</t>
  </si>
  <si>
    <t>1346.0404</t>
  </si>
  <si>
    <t>2286.7718</t>
  </si>
  <si>
    <t xml:space="preserve">  646.9317</t>
  </si>
  <si>
    <t>1290.5750</t>
  </si>
  <si>
    <t>2549.4787</t>
  </si>
  <si>
    <t>1085.1134</t>
  </si>
  <si>
    <t>2446.6694</t>
  </si>
  <si>
    <t>7305.4653</t>
  </si>
  <si>
    <t>5024.7383</t>
  </si>
  <si>
    <t>1466.1114</t>
  </si>
  <si>
    <t>Erdinger</t>
  </si>
  <si>
    <t xml:space="preserve">  147.2066</t>
  </si>
  <si>
    <t xml:space="preserve">  697.9569</t>
  </si>
  <si>
    <t>1292.7682</t>
  </si>
  <si>
    <t>5231.0725</t>
  </si>
  <si>
    <t>3527.7929</t>
  </si>
  <si>
    <t>4127.5552</t>
  </si>
  <si>
    <t>1568.1958</t>
  </si>
  <si>
    <t>29748.2987</t>
  </si>
  <si>
    <t>2910.9854</t>
  </si>
  <si>
    <t>3066.3514</t>
  </si>
  <si>
    <t>27412.7906</t>
  </si>
  <si>
    <t>21168.8789</t>
  </si>
  <si>
    <t>3804.7396</t>
  </si>
  <si>
    <t>1522.2753</t>
  </si>
  <si>
    <t xml:space="preserve">  518.3736</t>
  </si>
  <si>
    <t>2810.1097</t>
  </si>
  <si>
    <t>4068.4777</t>
  </si>
  <si>
    <t>3224.6173</t>
  </si>
  <si>
    <t>2558.0551</t>
  </si>
  <si>
    <t>2445.3068</t>
  </si>
  <si>
    <t>4780.7675</t>
  </si>
  <si>
    <t>1827.9498</t>
  </si>
  <si>
    <t>2061.8740</t>
  </si>
  <si>
    <t>2646.4199</t>
  </si>
  <si>
    <t>1212.3476</t>
  </si>
  <si>
    <t>2875.6805</t>
  </si>
  <si>
    <t xml:space="preserve">  857.7416</t>
  </si>
  <si>
    <t>3711.5308</t>
  </si>
  <si>
    <t>1057.1419</t>
  </si>
  <si>
    <t>1204.7218</t>
  </si>
  <si>
    <t xml:space="preserve">  777.3590</t>
  </si>
  <si>
    <t xml:space="preserve">  512.3596</t>
  </si>
  <si>
    <t>5134.8365</t>
  </si>
  <si>
    <t xml:space="preserve">  714.2523</t>
  </si>
  <si>
    <t>4303.9294</t>
  </si>
  <si>
    <t>3147.3369</t>
  </si>
  <si>
    <t xml:space="preserve">  431.8022</t>
  </si>
  <si>
    <t>1490.9971</t>
  </si>
  <si>
    <t>4603.9010</t>
  </si>
  <si>
    <t>3025.5541</t>
  </si>
  <si>
    <t>1444.2162</t>
  </si>
  <si>
    <t>3957.4546</t>
  </si>
  <si>
    <t>2308.5622</t>
  </si>
  <si>
    <t>3161.1037</t>
  </si>
  <si>
    <t>3402.7771</t>
  </si>
  <si>
    <t>3394.6277</t>
  </si>
  <si>
    <t>3217.6047</t>
  </si>
  <si>
    <t>1220.2553</t>
  </si>
  <si>
    <t xml:space="preserve">  247.2882</t>
  </si>
  <si>
    <t>7076.3963</t>
  </si>
  <si>
    <t>2159.7245</t>
  </si>
  <si>
    <t>3466.4977</t>
  </si>
  <si>
    <t>3700.1682</t>
  </si>
  <si>
    <t>6373.5029</t>
  </si>
  <si>
    <t>4196.7608</t>
  </si>
  <si>
    <t>2966.5874</t>
  </si>
  <si>
    <t>5824.0001</t>
  </si>
  <si>
    <t>5120.9425</t>
  </si>
  <si>
    <t>3965.2633</t>
  </si>
  <si>
    <t xml:space="preserve">  603.3599</t>
  </si>
  <si>
    <t>4721.7150</t>
  </si>
  <si>
    <t>1350.0048</t>
  </si>
  <si>
    <t xml:space="preserve">  352.9752</t>
  </si>
  <si>
    <t xml:space="preserve">   63.4894</t>
  </si>
  <si>
    <t>1183.5879</t>
  </si>
  <si>
    <t xml:space="preserve">  202.1933</t>
  </si>
  <si>
    <t>2653.3103</t>
  </si>
  <si>
    <t>1856.9202</t>
  </si>
  <si>
    <t>3916.4169</t>
  </si>
  <si>
    <t>2167.3121</t>
  </si>
  <si>
    <t>3289.8510</t>
  </si>
  <si>
    <t>9059.1372</t>
  </si>
  <si>
    <t>1031.5637</t>
  </si>
  <si>
    <t>1866.9395</t>
  </si>
  <si>
    <t>2393.2360</t>
  </si>
  <si>
    <t>2756.1004</t>
  </si>
  <si>
    <t xml:space="preserve">  496.1923</t>
  </si>
  <si>
    <t>1891.6281</t>
  </si>
  <si>
    <t xml:space="preserve">  647.9013</t>
  </si>
  <si>
    <t>1083.8851</t>
  </si>
  <si>
    <t xml:space="preserve">  132.8254</t>
  </si>
  <si>
    <t xml:space="preserve">  759.5767</t>
  </si>
  <si>
    <t>4794.5874</t>
  </si>
  <si>
    <t>3594.7428</t>
  </si>
  <si>
    <t>1495.9668</t>
  </si>
  <si>
    <t xml:space="preserve">  195.5289</t>
  </si>
  <si>
    <t>2074.2877</t>
  </si>
  <si>
    <t>2563.8128</t>
  </si>
  <si>
    <t>4552.5794</t>
  </si>
  <si>
    <t xml:space="preserve">  485.8777</t>
  </si>
  <si>
    <t>5282.2801</t>
  </si>
  <si>
    <t xml:space="preserve">  434.3156</t>
  </si>
  <si>
    <t>1706.7986</t>
  </si>
  <si>
    <t xml:space="preserve">  305.0186</t>
  </si>
  <si>
    <t xml:space="preserve">  443.1124</t>
  </si>
  <si>
    <t xml:space="preserve">  127.8425</t>
  </si>
  <si>
    <t xml:space="preserve">  660.2631</t>
  </si>
  <si>
    <t xml:space="preserve">  605.0489</t>
  </si>
  <si>
    <t>2149.5879</t>
  </si>
  <si>
    <t>3533.3048</t>
  </si>
  <si>
    <t>1374.3614</t>
  </si>
  <si>
    <t xml:space="preserve">  266.7633</t>
  </si>
  <si>
    <t xml:space="preserve">   82.7345</t>
  </si>
  <si>
    <t>3441.4836</t>
  </si>
  <si>
    <t>1496.6246</t>
  </si>
  <si>
    <t xml:space="preserve">  509.2066</t>
  </si>
  <si>
    <t xml:space="preserve">  169.8603</t>
  </si>
  <si>
    <t>2425.5708</t>
  </si>
  <si>
    <t>Maria</t>
  </si>
  <si>
    <t>2503.6983</t>
  </si>
  <si>
    <t>3634.5975</t>
  </si>
  <si>
    <t>5581.6434</t>
  </si>
  <si>
    <t xml:space="preserve">  192.1819</t>
  </si>
  <si>
    <t>3194.4679</t>
  </si>
  <si>
    <t>3083.5639</t>
  </si>
  <si>
    <t>1875.6802</t>
  </si>
  <si>
    <t>4959.5789</t>
  </si>
  <si>
    <t>4095.2011</t>
  </si>
  <si>
    <t>2467.9996</t>
  </si>
  <si>
    <t>2652.9787</t>
  </si>
  <si>
    <t>6857.0609</t>
  </si>
  <si>
    <t>3066.9259</t>
  </si>
  <si>
    <t xml:space="preserve">  321.1808</t>
  </si>
  <si>
    <t>38653.0075</t>
  </si>
  <si>
    <t>6013.4305</t>
  </si>
  <si>
    <t>33925.2124</t>
  </si>
  <si>
    <t>35226.6871</t>
  </si>
  <si>
    <t>13406.1226</t>
  </si>
  <si>
    <t>19749.6367</t>
  </si>
  <si>
    <t>15639.3838</t>
  </si>
  <si>
    <t xml:space="preserve">  999.9094</t>
  </si>
  <si>
    <t>29277.9221</t>
  </si>
  <si>
    <t>25818.6434</t>
  </si>
  <si>
    <t>6515.4765</t>
  </si>
  <si>
    <t>2123.6040</t>
  </si>
  <si>
    <t>4819.8261</t>
  </si>
  <si>
    <t>34041.6054</t>
  </si>
  <si>
    <t>6894.8934</t>
  </si>
  <si>
    <t>10897.9346</t>
  </si>
  <si>
    <t>3885.0567</t>
  </si>
  <si>
    <t>7366.2698</t>
  </si>
  <si>
    <t>54301.4898</t>
  </si>
  <si>
    <t>4459.7235</t>
  </si>
  <si>
    <t>7790.8399</t>
  </si>
  <si>
    <t>3825.1497</t>
  </si>
  <si>
    <t>11539.8210</t>
  </si>
  <si>
    <t>14919.9469</t>
  </si>
  <si>
    <t>14191.0501</t>
  </si>
  <si>
    <t>29957.9987</t>
  </si>
  <si>
    <t>4511.3037</t>
  </si>
  <si>
    <t>10912.5298</t>
  </si>
  <si>
    <t>6153.2744</t>
  </si>
  <si>
    <t>8203.1454</t>
  </si>
  <si>
    <t>41866.3379</t>
  </si>
  <si>
    <t>14825.8709</t>
  </si>
  <si>
    <t>4276.8028</t>
  </si>
  <si>
    <t>8474.6941</t>
  </si>
  <si>
    <t>5889.2041</t>
  </si>
  <si>
    <t>5730.8257</t>
  </si>
  <si>
    <t>3740.1901</t>
  </si>
  <si>
    <t>16025.9731</t>
  </si>
  <si>
    <t>4521.7347</t>
  </si>
  <si>
    <t>7918.8387</t>
  </si>
  <si>
    <t>13967.8691</t>
  </si>
  <si>
    <t>4311.8642</t>
  </si>
  <si>
    <t>7364.8187</t>
  </si>
  <si>
    <t>1959.4963</t>
  </si>
  <si>
    <t>5789.2529</t>
  </si>
  <si>
    <t>17123.7673</t>
  </si>
  <si>
    <t>5661.1730</t>
  </si>
  <si>
    <t>8832.7236</t>
  </si>
  <si>
    <t>5498.9868</t>
  </si>
  <si>
    <t>15683.0553</t>
  </si>
  <si>
    <t>3719.3418</t>
  </si>
  <si>
    <t>16244.9560</t>
  </si>
  <si>
    <t>27348.4295</t>
  </si>
  <si>
    <t>27710.9125</t>
  </si>
  <si>
    <t xml:space="preserve">   42.2613</t>
  </si>
  <si>
    <t xml:space="preserve">  282.4134</t>
  </si>
  <si>
    <t>1025.2002</t>
  </si>
  <si>
    <t>4492.7020</t>
  </si>
  <si>
    <t>1164.3356</t>
  </si>
  <si>
    <t>8229.0377</t>
  </si>
  <si>
    <t>27892.4742</t>
  </si>
  <si>
    <t>10095.0529</t>
  </si>
  <si>
    <t>5183.6263</t>
  </si>
  <si>
    <t>12714.7501</t>
  </si>
  <si>
    <t>9144.5623</t>
  </si>
  <si>
    <t>2107.2386</t>
  </si>
  <si>
    <t>13661.7086</t>
  </si>
  <si>
    <t>1075.3479</t>
  </si>
  <si>
    <t xml:space="preserve">  824.6860</t>
  </si>
  <si>
    <t>1711.1667</t>
  </si>
  <si>
    <t>6918.0932</t>
  </si>
  <si>
    <t>8865.9789</t>
  </si>
  <si>
    <t>8065.7284</t>
  </si>
  <si>
    <t>4332.1721</t>
  </si>
  <si>
    <t>5653.9524</t>
  </si>
  <si>
    <t>4004.4779</t>
  </si>
  <si>
    <t>5266.4658</t>
  </si>
  <si>
    <t>9372.0692</t>
  </si>
  <si>
    <t>8088.5344</t>
  </si>
  <si>
    <t>9532.8907</t>
  </si>
  <si>
    <t>5834.8119</t>
  </si>
  <si>
    <t>38866.6784</t>
  </si>
  <si>
    <t xml:space="preserve">   39.9064</t>
  </si>
  <si>
    <t>6579.9262</t>
  </si>
  <si>
    <t>1971.1928</t>
  </si>
  <si>
    <t>1255.8257</t>
  </si>
  <si>
    <t>6826.9033</t>
  </si>
  <si>
    <t>7846.6022</t>
  </si>
  <si>
    <t>24883.5891</t>
  </si>
  <si>
    <t>9713.6994</t>
  </si>
  <si>
    <t>6071.6784</t>
  </si>
  <si>
    <t>9812.0636</t>
  </si>
  <si>
    <t>10085.6337</t>
  </si>
  <si>
    <t>3276.5089</t>
  </si>
  <si>
    <t>Maskedoror</t>
  </si>
  <si>
    <t>9125.3487</t>
  </si>
  <si>
    <t>8454.2754</t>
  </si>
  <si>
    <t>73991.6768</t>
  </si>
  <si>
    <t>6981.8688</t>
  </si>
  <si>
    <t>16222.6570</t>
  </si>
  <si>
    <t>8869.5593</t>
  </si>
  <si>
    <t>9033.9548</t>
  </si>
  <si>
    <t>8202.7510</t>
  </si>
  <si>
    <t>10862.2270</t>
  </si>
  <si>
    <t>56980.8395</t>
  </si>
  <si>
    <t>27324.7906</t>
  </si>
  <si>
    <t>3303.5618</t>
  </si>
  <si>
    <t>2648.6798</t>
  </si>
  <si>
    <t>1103.6086</t>
  </si>
  <si>
    <t>41735.0150</t>
  </si>
  <si>
    <t>82540.3395</t>
  </si>
  <si>
    <t>18127.9181</t>
  </si>
  <si>
    <t>7336.5472</t>
  </si>
  <si>
    <t>13979.8813</t>
  </si>
  <si>
    <t>29616.9064</t>
  </si>
  <si>
    <t>26592.3121</t>
  </si>
  <si>
    <t>42336.8239</t>
  </si>
  <si>
    <t>5350.5760</t>
  </si>
  <si>
    <t>7524.8295</t>
  </si>
  <si>
    <t>5557.7682</t>
  </si>
  <si>
    <t>4382.4564</t>
  </si>
  <si>
    <t>7264.9931</t>
  </si>
  <si>
    <t>1905.8768</t>
  </si>
  <si>
    <t>5417.2267</t>
  </si>
  <si>
    <t>9483.2200</t>
  </si>
  <si>
    <t>6487.8563</t>
  </si>
  <si>
    <t>8987.2343</t>
  </si>
  <si>
    <t>5392.6436</t>
  </si>
  <si>
    <t>13304.0761</t>
  </si>
  <si>
    <t>44027.2512</t>
  </si>
  <si>
    <t>150711.0280</t>
  </si>
  <si>
    <t>9157.4831</t>
  </si>
  <si>
    <t xml:space="preserve">  746.2620</t>
  </si>
  <si>
    <t>4148.9715</t>
  </si>
  <si>
    <t xml:space="preserve">  209.4298</t>
  </si>
  <si>
    <t>2617.0750</t>
  </si>
  <si>
    <t>3256.6817</t>
  </si>
  <si>
    <t>3735.4290</t>
  </si>
  <si>
    <t>14019.2821</t>
  </si>
  <si>
    <t>1717.7126</t>
  </si>
  <si>
    <t>9264.3236</t>
  </si>
  <si>
    <t>21017.8618</t>
  </si>
  <si>
    <t>26128.1308</t>
  </si>
  <si>
    <t>3085.1646</t>
  </si>
  <si>
    <t>3666.8078</t>
  </si>
  <si>
    <t>1403.6147</t>
  </si>
  <si>
    <t>6248.9217</t>
  </si>
  <si>
    <t>8659.0178</t>
  </si>
  <si>
    <t>11233.8825</t>
  </si>
  <si>
    <t>10375.3811</t>
  </si>
  <si>
    <t>3602.3759</t>
  </si>
  <si>
    <t>4519.4059</t>
  </si>
  <si>
    <t>6593.3425</t>
  </si>
  <si>
    <t xml:space="preserve">  287.5271</t>
  </si>
  <si>
    <t>6326.8915</t>
  </si>
  <si>
    <t>5991.3169</t>
  </si>
  <si>
    <t>4493.1552</t>
  </si>
  <si>
    <t>12803.7260</t>
  </si>
  <si>
    <t xml:space="preserve">  163.4840</t>
  </si>
  <si>
    <t>9418.2240</t>
  </si>
  <si>
    <t>6684.0767</t>
  </si>
  <si>
    <t>13025.8902</t>
  </si>
  <si>
    <t>12841.7508</t>
  </si>
  <si>
    <t>72139.5460</t>
  </si>
  <si>
    <t>5567.9456</t>
  </si>
  <si>
    <t>1298.1294</t>
  </si>
  <si>
    <t>3414.0275</t>
  </si>
  <si>
    <t>5954.5389</t>
  </si>
  <si>
    <t>46062.2579</t>
  </si>
  <si>
    <t>8323.1001</t>
  </si>
  <si>
    <t>9316.5033</t>
  </si>
  <si>
    <t>4487.9383</t>
  </si>
  <si>
    <t>1895.0294</t>
  </si>
  <si>
    <t xml:space="preserve">  774.0673</t>
  </si>
  <si>
    <t>2747.0267</t>
  </si>
  <si>
    <t xml:space="preserve">  264.9841</t>
  </si>
  <si>
    <t xml:space="preserve">  257.5297</t>
  </si>
  <si>
    <t>5200.4074</t>
  </si>
  <si>
    <t>4797.4063</t>
  </si>
  <si>
    <t>3048.1491</t>
  </si>
  <si>
    <t>16616.6140</t>
  </si>
  <si>
    <t xml:space="preserve">  835.5741</t>
  </si>
  <si>
    <t>2451.2613</t>
  </si>
  <si>
    <t>5906.9250</t>
  </si>
  <si>
    <t>2084.0774</t>
  </si>
  <si>
    <t>2534.3456</t>
  </si>
  <si>
    <t>2163.8781</t>
  </si>
  <si>
    <t>6209.6086</t>
  </si>
  <si>
    <t xml:space="preserve">  370.4297</t>
  </si>
  <si>
    <t>4800.7313</t>
  </si>
  <si>
    <t>6593.3773</t>
  </si>
  <si>
    <t>5702.9581</t>
  </si>
  <si>
    <t>9249.9939</t>
  </si>
  <si>
    <t>4457.2716</t>
  </si>
  <si>
    <t>33308.7817</t>
  </si>
  <si>
    <t>16599.0272</t>
  </si>
  <si>
    <t>1190.3498</t>
  </si>
  <si>
    <t>6085.0748</t>
  </si>
  <si>
    <t>2021.9608</t>
  </si>
  <si>
    <t>3540.1345</t>
  </si>
  <si>
    <t>7922.5432</t>
  </si>
  <si>
    <t>4201.3069</t>
  </si>
  <si>
    <t>21090.5953</t>
  </si>
  <si>
    <t>Oda</t>
  </si>
  <si>
    <t>8889.2815</t>
  </si>
  <si>
    <t>16920.7780</t>
  </si>
  <si>
    <t xml:space="preserve">  850.5651</t>
  </si>
  <si>
    <t>12864.6984</t>
  </si>
  <si>
    <t>17472.8272</t>
  </si>
  <si>
    <t>4026.9345</t>
  </si>
  <si>
    <t>1178.3264</t>
  </si>
  <si>
    <t xml:space="preserve">   70.7505</t>
  </si>
  <si>
    <t>3339.5381</t>
  </si>
  <si>
    <t>4759.1332</t>
  </si>
  <si>
    <t>20342.6527</t>
  </si>
  <si>
    <t>4765.9286</t>
  </si>
  <si>
    <t>4052.7097</t>
  </si>
  <si>
    <t xml:space="preserve">  295.0291</t>
  </si>
  <si>
    <t>4561.6290</t>
  </si>
  <si>
    <t>1849.2998</t>
  </si>
  <si>
    <t>5154.5905</t>
  </si>
  <si>
    <t>9619.0320</t>
  </si>
  <si>
    <t>3307.0513</t>
  </si>
  <si>
    <t>3627.4104</t>
  </si>
  <si>
    <t>1692.8171</t>
  </si>
  <si>
    <t>4578.3634</t>
  </si>
  <si>
    <t>1246.9971</t>
  </si>
  <si>
    <t>5201.8077</t>
  </si>
  <si>
    <t>7244.0013</t>
  </si>
  <si>
    <t>8043.4885</t>
  </si>
  <si>
    <t>3063.3816</t>
  </si>
  <si>
    <t>12400.4395</t>
  </si>
  <si>
    <t>13557.9861</t>
  </si>
  <si>
    <t>4593.5142</t>
  </si>
  <si>
    <t>8170.4610</t>
  </si>
  <si>
    <t>6215.3929</t>
  </si>
  <si>
    <t xml:space="preserve">  860.0884</t>
  </si>
  <si>
    <t>13143.4503</t>
  </si>
  <si>
    <t>13425.2466</t>
  </si>
  <si>
    <t>28988.6576</t>
  </si>
  <si>
    <t>5298.3119</t>
  </si>
  <si>
    <t>3338.9217</t>
  </si>
  <si>
    <t>9494.1388</t>
  </si>
  <si>
    <t>9165.0167</t>
  </si>
  <si>
    <t>6672.7041</t>
  </si>
  <si>
    <t>8079.9617</t>
  </si>
  <si>
    <t>28014.8158</t>
  </si>
  <si>
    <t>4132.9799</t>
  </si>
  <si>
    <t>14651.0741</t>
  </si>
  <si>
    <t>11297.4599</t>
  </si>
  <si>
    <t>36119.9402</t>
  </si>
  <si>
    <t>57150.2180</t>
  </si>
  <si>
    <t>8685.9977</t>
  </si>
  <si>
    <t>10915.6490</t>
  </si>
  <si>
    <t>24696.3879</t>
  </si>
  <si>
    <t>13363.0471</t>
  </si>
  <si>
    <t>6713.7162</t>
  </si>
  <si>
    <t>8838.9489</t>
  </si>
  <si>
    <t>4370.4811</t>
  </si>
  <si>
    <t xml:space="preserve">  300.4917</t>
  </si>
  <si>
    <t>6888.0210</t>
  </si>
  <si>
    <t>2910.8694</t>
  </si>
  <si>
    <t>25203.5275</t>
  </si>
  <si>
    <t>9380.6451</t>
  </si>
  <si>
    <t>10625.8712</t>
  </si>
  <si>
    <t>18622.3998</t>
  </si>
  <si>
    <t xml:space="preserve">   58.6042</t>
  </si>
  <si>
    <t>2099.7399</t>
  </si>
  <si>
    <t>1864.6832</t>
  </si>
  <si>
    <t>2041.0958</t>
  </si>
  <si>
    <t>4006.1950</t>
  </si>
  <si>
    <t xml:space="preserve">  390.6952</t>
  </si>
  <si>
    <t>8646.1614</t>
  </si>
  <si>
    <t>11608.7683</t>
  </si>
  <si>
    <t>7180.6455</t>
  </si>
  <si>
    <t>18290.5175</t>
  </si>
  <si>
    <t xml:space="preserve">  220.9843</t>
  </si>
  <si>
    <t>8076.5562</t>
  </si>
  <si>
    <t>10286.9796</t>
  </si>
  <si>
    <t>13863.0714</t>
  </si>
  <si>
    <t>8722.1876</t>
  </si>
  <si>
    <t>4116.8562</t>
  </si>
  <si>
    <t>2423.0094</t>
  </si>
  <si>
    <t>8127.5856</t>
  </si>
  <si>
    <t>9574.3696</t>
  </si>
  <si>
    <t xml:space="preserve">  637.4320</t>
  </si>
  <si>
    <t>2646.6795</t>
  </si>
  <si>
    <t xml:space="preserve">  288.8586</t>
  </si>
  <si>
    <t>7123.8133</t>
  </si>
  <si>
    <t>14358.5855</t>
  </si>
  <si>
    <t>6477.5734</t>
  </si>
  <si>
    <t xml:space="preserve">  982.6653</t>
  </si>
  <si>
    <t>12919.8943</t>
  </si>
  <si>
    <t>13623.0928</t>
  </si>
  <si>
    <t>39459.2613</t>
  </si>
  <si>
    <t>21132.2114</t>
  </si>
  <si>
    <t>5584.0705</t>
  </si>
  <si>
    <t>10990.5384</t>
  </si>
  <si>
    <t xml:space="preserve">   17.1673</t>
  </si>
  <si>
    <t>9028.0240</t>
  </si>
  <si>
    <t>5120.5840</t>
  </si>
  <si>
    <t>7466.8858</t>
  </si>
  <si>
    <t>3477.1067</t>
  </si>
  <si>
    <t>11118.6266</t>
  </si>
  <si>
    <t>3094.6105</t>
  </si>
  <si>
    <t xml:space="preserve">  465.6582</t>
  </si>
  <si>
    <t>42183.5001</t>
  </si>
  <si>
    <t>2620.5776</t>
  </si>
  <si>
    <t>7162.7949</t>
  </si>
  <si>
    <t>5119.5767</t>
  </si>
  <si>
    <t>4528.5982</t>
  </si>
  <si>
    <t>27353.6057</t>
  </si>
  <si>
    <t>Pêcheresse</t>
  </si>
  <si>
    <t xml:space="preserve">  518.3317</t>
  </si>
  <si>
    <t>316871.0528</t>
  </si>
  <si>
    <t>54738.4421</t>
  </si>
  <si>
    <t>7508.8460</t>
  </si>
  <si>
    <t>11520.0350</t>
  </si>
  <si>
    <t xml:space="preserve">  918.1483</t>
  </si>
  <si>
    <t>1288.5143</t>
  </si>
  <si>
    <t>4280.6911</t>
  </si>
  <si>
    <t>11065.6154</t>
  </si>
  <si>
    <t>2002.4822</t>
  </si>
  <si>
    <t>15495.2424</t>
  </si>
  <si>
    <t>1708.5304</t>
  </si>
  <si>
    <t>4966.7794</t>
  </si>
  <si>
    <t>17138.5213</t>
  </si>
  <si>
    <t>2375.2904</t>
  </si>
  <si>
    <t>4173.8522</t>
  </si>
  <si>
    <t>8033.0143</t>
  </si>
  <si>
    <t>7440.4617</t>
  </si>
  <si>
    <t>5741.1184</t>
  </si>
  <si>
    <t>3288.9023</t>
  </si>
  <si>
    <t>6766.8135</t>
  </si>
  <si>
    <t>5189.1629</t>
  </si>
  <si>
    <t>8698.0072</t>
  </si>
  <si>
    <t>1338.3472</t>
  </si>
  <si>
    <t>1053.4884</t>
  </si>
  <si>
    <t>1629.4185</t>
  </si>
  <si>
    <t xml:space="preserve">  947.0627</t>
  </si>
  <si>
    <t>3040.1996</t>
  </si>
  <si>
    <t>15271.1699</t>
  </si>
  <si>
    <t>8011.3550</t>
  </si>
  <si>
    <t>21967.2419</t>
  </si>
  <si>
    <t xml:space="preserve">  511.5756</t>
  </si>
  <si>
    <t>2372.0386</t>
  </si>
  <si>
    <t>4566.8057</t>
  </si>
  <si>
    <t>4626.0721</t>
  </si>
  <si>
    <t>2185.9632</t>
  </si>
  <si>
    <t>5709.0481</t>
  </si>
  <si>
    <t>80463.1489</t>
  </si>
  <si>
    <t>9724.3673</t>
  </si>
  <si>
    <t xml:space="preserve">  289.7862</t>
  </si>
  <si>
    <t>4027.7987</t>
  </si>
  <si>
    <t>8643.1545</t>
  </si>
  <si>
    <t xml:space="preserve">  941.5777</t>
  </si>
  <si>
    <t>1461.4397</t>
  </si>
  <si>
    <t>13540.1834</t>
  </si>
  <si>
    <t>4642.6607</t>
  </si>
  <si>
    <t>7052.7976</t>
  </si>
  <si>
    <t>19270.9174</t>
  </si>
  <si>
    <t>4299.6621</t>
  </si>
  <si>
    <t>259061.5818</t>
  </si>
  <si>
    <t>137408.6742</t>
  </si>
  <si>
    <t>12458.2335</t>
  </si>
  <si>
    <t>54623.4544</t>
  </si>
  <si>
    <t>6536.8844</t>
  </si>
  <si>
    <t xml:space="preserve">   67.3241</t>
  </si>
  <si>
    <t>8264.5525</t>
  </si>
  <si>
    <t>4609.3642</t>
  </si>
  <si>
    <t>2151.3767</t>
  </si>
  <si>
    <t>1633.9228</t>
  </si>
  <si>
    <t>4460.5386</t>
  </si>
  <si>
    <t>61554.5068</t>
  </si>
  <si>
    <t xml:space="preserve">  833.0858</t>
  </si>
  <si>
    <t>12099.6371</t>
  </si>
  <si>
    <t>11909.3358</t>
  </si>
  <si>
    <t>9093.8335</t>
  </si>
  <si>
    <t>3289.3943</t>
  </si>
  <si>
    <t>4874.0102</t>
  </si>
  <si>
    <t>21987.8754</t>
  </si>
  <si>
    <t>11798.7591</t>
  </si>
  <si>
    <t>1769.1174</t>
  </si>
  <si>
    <t>11058.0190</t>
  </si>
  <si>
    <t>1101.1767</t>
  </si>
  <si>
    <t>12980.2630</t>
  </si>
  <si>
    <t>75539.7472</t>
  </si>
  <si>
    <t>7326.5119</t>
  </si>
  <si>
    <t>4258.3671</t>
  </si>
  <si>
    <t xml:space="preserve">   60.2467</t>
  </si>
  <si>
    <t xml:space="preserve">  104.3650</t>
  </si>
  <si>
    <t>8057.9231</t>
  </si>
  <si>
    <t>2285.2101</t>
  </si>
  <si>
    <t xml:space="preserve">  873.6132</t>
  </si>
  <si>
    <t>4383.6783</t>
  </si>
  <si>
    <t>4079.9790</t>
  </si>
  <si>
    <t xml:space="preserve">  483.8969</t>
  </si>
  <si>
    <t>5289.6537</t>
  </si>
  <si>
    <t>3279.1295</t>
  </si>
  <si>
    <t>3755.5279</t>
  </si>
  <si>
    <t xml:space="preserve">   90.3757</t>
  </si>
  <si>
    <t>4510.3792</t>
  </si>
  <si>
    <t>4007.6429</t>
  </si>
  <si>
    <t>4729.0408</t>
  </si>
  <si>
    <t>3386.8425</t>
  </si>
  <si>
    <t>1201.6594</t>
  </si>
  <si>
    <t>16456.1866</t>
  </si>
  <si>
    <t xml:space="preserve">  779.2711</t>
  </si>
  <si>
    <t>3725.5716</t>
  </si>
  <si>
    <t>5521.4507</t>
  </si>
  <si>
    <t>1036.2629</t>
  </si>
  <si>
    <t>2415.4253</t>
  </si>
  <si>
    <t>1490.9601</t>
  </si>
  <si>
    <t xml:space="preserve">  828.2817</t>
  </si>
  <si>
    <t>1810.1804</t>
  </si>
  <si>
    <t>1315.7283</t>
  </si>
  <si>
    <t xml:space="preserve">  831.9354</t>
  </si>
  <si>
    <t>2938.5555</t>
  </si>
  <si>
    <t>4921.6800</t>
  </si>
  <si>
    <t>3161.3110</t>
  </si>
  <si>
    <t>5378.3629</t>
  </si>
  <si>
    <t>Pied Tordu</t>
  </si>
  <si>
    <t xml:space="preserve">  557.1941</t>
  </si>
  <si>
    <t>7409.5243</t>
  </si>
  <si>
    <t>3418.7872</t>
  </si>
  <si>
    <t>2060.8217</t>
  </si>
  <si>
    <t>3758.9597</t>
  </si>
  <si>
    <t xml:space="preserve">  407.0230</t>
  </si>
  <si>
    <t xml:space="preserve">  578.0463</t>
  </si>
  <si>
    <t>3541.3481</t>
  </si>
  <si>
    <t xml:space="preserve">  461.5130</t>
  </si>
  <si>
    <t>1624.6613</t>
  </si>
  <si>
    <t>2058.4111</t>
  </si>
  <si>
    <t>3003.5157</t>
  </si>
  <si>
    <t xml:space="preserve">  577.6441</t>
  </si>
  <si>
    <t>6091.0542</t>
  </si>
  <si>
    <t>12602.6395</t>
  </si>
  <si>
    <t>4376.4936</t>
  </si>
  <si>
    <t>1277.1461</t>
  </si>
  <si>
    <t>2472.2008</t>
  </si>
  <si>
    <t>6985.6027</t>
  </si>
  <si>
    <t>2096.7924</t>
  </si>
  <si>
    <t>1331.9717</t>
  </si>
  <si>
    <t>3129.8259</t>
  </si>
  <si>
    <t>1585.8593</t>
  </si>
  <si>
    <t>5056.0400</t>
  </si>
  <si>
    <t>22056.3957</t>
  </si>
  <si>
    <t>6504.2530</t>
  </si>
  <si>
    <t>2834.4362</t>
  </si>
  <si>
    <t>2457.2224</t>
  </si>
  <si>
    <t>5125.8381</t>
  </si>
  <si>
    <t>1652.5049</t>
  </si>
  <si>
    <t>4948.0751</t>
  </si>
  <si>
    <t>10300.2468</t>
  </si>
  <si>
    <t>6047.8595</t>
  </si>
  <si>
    <t>11625.8696</t>
  </si>
  <si>
    <t>6001.4936</t>
  </si>
  <si>
    <t>19389.8643</t>
  </si>
  <si>
    <t xml:space="preserve">  838.3975</t>
  </si>
  <si>
    <t xml:space="preserve">  893.9031</t>
  </si>
  <si>
    <t>4852.6022</t>
  </si>
  <si>
    <t>3236.7947</t>
  </si>
  <si>
    <t>2168.8192</t>
  </si>
  <si>
    <t>1825.7240</t>
  </si>
  <si>
    <t>2651.5246</t>
  </si>
  <si>
    <t>1261.5249</t>
  </si>
  <si>
    <t xml:space="preserve">  962.4675</t>
  </si>
  <si>
    <t>1209.8074</t>
  </si>
  <si>
    <t xml:space="preserve">  369.0561</t>
  </si>
  <si>
    <t>2375.2273</t>
  </si>
  <si>
    <t>2720.2493</t>
  </si>
  <si>
    <t>3323.1051</t>
  </si>
  <si>
    <t>3414.4211</t>
  </si>
  <si>
    <t>3808.6977</t>
  </si>
  <si>
    <t>1713.8832</t>
  </si>
  <si>
    <t>1100.1403</t>
  </si>
  <si>
    <t>1218.7832</t>
  </si>
  <si>
    <t xml:space="preserve">  253.4610</t>
  </si>
  <si>
    <t>2506.8346</t>
  </si>
  <si>
    <t>1861.5439</t>
  </si>
  <si>
    <t>2317.7974</t>
  </si>
  <si>
    <t xml:space="preserve">  103.7761</t>
  </si>
  <si>
    <t>2099.7425</t>
  </si>
  <si>
    <t>2095.6068</t>
  </si>
  <si>
    <t>1158.5940</t>
  </si>
  <si>
    <t xml:space="preserve">  255.3576</t>
  </si>
  <si>
    <t xml:space="preserve">  112.4436</t>
  </si>
  <si>
    <t>1399.4276</t>
  </si>
  <si>
    <t>3262.4257</t>
  </si>
  <si>
    <t>33533.4964</t>
  </si>
  <si>
    <t xml:space="preserve">  588.4856</t>
  </si>
  <si>
    <t>3976.4377</t>
  </si>
  <si>
    <t>4287.4998</t>
  </si>
  <si>
    <t>3787.2302</t>
  </si>
  <si>
    <t xml:space="preserve">  416.4282</t>
  </si>
  <si>
    <t xml:space="preserve">  156.4742</t>
  </si>
  <si>
    <t>1489.1669</t>
  </si>
  <si>
    <t>3500.1323</t>
  </si>
  <si>
    <t>1979.6063</t>
  </si>
  <si>
    <t>3410.7977</t>
  </si>
  <si>
    <t>2078.7301</t>
  </si>
  <si>
    <t>2798.6763</t>
  </si>
  <si>
    <t>4606.6510</t>
  </si>
  <si>
    <t>4041.2682</t>
  </si>
  <si>
    <t>4038.8571</t>
  </si>
  <si>
    <t>4858.8082</t>
  </si>
  <si>
    <t>5339.7960</t>
  </si>
  <si>
    <t>3578.2685</t>
  </si>
  <si>
    <t>9217.0768</t>
  </si>
  <si>
    <t>3252.2375</t>
  </si>
  <si>
    <t>33566.2546</t>
  </si>
  <si>
    <t xml:space="preserve">   59.5688</t>
  </si>
  <si>
    <t>2009.0705</t>
  </si>
  <si>
    <t>150396.1394</t>
  </si>
  <si>
    <t>4257.7187</t>
  </si>
  <si>
    <t>6969.3810</t>
  </si>
  <si>
    <t>1797.8837</t>
  </si>
  <si>
    <t>4605.1628</t>
  </si>
  <si>
    <t>23560.9541</t>
  </si>
  <si>
    <t>1455.6660</t>
  </si>
  <si>
    <t>16039.3007</t>
  </si>
  <si>
    <t xml:space="preserve">  494.3037</t>
  </si>
  <si>
    <t>1860.5688</t>
  </si>
  <si>
    <t>2379.0520</t>
  </si>
  <si>
    <t>1088.9640</t>
  </si>
  <si>
    <t>1926.9006</t>
  </si>
  <si>
    <t>3206.8395</t>
  </si>
  <si>
    <t>4238.9545</t>
  </si>
  <si>
    <t>3542.3841</t>
  </si>
  <si>
    <t>14257.1671</t>
  </si>
  <si>
    <t>Pilsner</t>
  </si>
  <si>
    <t>1158.2649</t>
  </si>
  <si>
    <t>9166.5170</t>
  </si>
  <si>
    <t>22102.7243</t>
  </si>
  <si>
    <t>3735.3467</t>
  </si>
  <si>
    <t>4518.4883</t>
  </si>
  <si>
    <t>4173.0133</t>
  </si>
  <si>
    <t>7398.2404</t>
  </si>
  <si>
    <t>3731.3956</t>
  </si>
  <si>
    <t>5751.4657</t>
  </si>
  <si>
    <t>5576.7437</t>
  </si>
  <si>
    <t>1151.7575</t>
  </si>
  <si>
    <t>7552.3876</t>
  </si>
  <si>
    <t>14113.9534</t>
  </si>
  <si>
    <t>8474.6585</t>
  </si>
  <si>
    <t>13967.9614</t>
  </si>
  <si>
    <t>6468.2500</t>
  </si>
  <si>
    <t>1667.9249</t>
  </si>
  <si>
    <t>1474.0167</t>
  </si>
  <si>
    <t>10307.4015</t>
  </si>
  <si>
    <t>7149.4282</t>
  </si>
  <si>
    <t>2742.4358</t>
  </si>
  <si>
    <t xml:space="preserve">  794.1795</t>
  </si>
  <si>
    <t>71220.8232</t>
  </si>
  <si>
    <t>3003.5305</t>
  </si>
  <si>
    <t>2888.6347</t>
  </si>
  <si>
    <t>5160.3158</t>
  </si>
  <si>
    <t>6126.9375</t>
  </si>
  <si>
    <t>7019.1294</t>
  </si>
  <si>
    <t>17419.3213</t>
  </si>
  <si>
    <t>5615.8480</t>
  </si>
  <si>
    <t>8466.3605</t>
  </si>
  <si>
    <t>4460.7105</t>
  </si>
  <si>
    <t>24137.1904</t>
  </si>
  <si>
    <t>3678.2567</t>
  </si>
  <si>
    <t xml:space="preserve">  820.2652</t>
  </si>
  <si>
    <t>1693.2565</t>
  </si>
  <si>
    <t>1386.1783</t>
  </si>
  <si>
    <t xml:space="preserve">  771.2355</t>
  </si>
  <si>
    <t>1688.1075</t>
  </si>
  <si>
    <t>3862.8477</t>
  </si>
  <si>
    <t>2755.8875</t>
  </si>
  <si>
    <t>1225.2984</t>
  </si>
  <si>
    <t xml:space="preserve">  777.3618</t>
  </si>
  <si>
    <t>1139.1712</t>
  </si>
  <si>
    <t>8422.9203</t>
  </si>
  <si>
    <t>27070.7573</t>
  </si>
  <si>
    <t>7792.7798</t>
  </si>
  <si>
    <t>11924.2721</t>
  </si>
  <si>
    <t>3185.5375</t>
  </si>
  <si>
    <t>3108.4938</t>
  </si>
  <si>
    <t>6005.2176</t>
  </si>
  <si>
    <t>10008.8723</t>
  </si>
  <si>
    <t>10871.4321</t>
  </si>
  <si>
    <t>1622.8883</t>
  </si>
  <si>
    <t>1432.2458</t>
  </si>
  <si>
    <t>1948.5883</t>
  </si>
  <si>
    <t>3890.0421</t>
  </si>
  <si>
    <t>5881.9795</t>
  </si>
  <si>
    <t>5044.3416</t>
  </si>
  <si>
    <t>9262.0648</t>
  </si>
  <si>
    <t>3382.1560</t>
  </si>
  <si>
    <t>11023.7526</t>
  </si>
  <si>
    <t>2558.4094</t>
  </si>
  <si>
    <t>8571.7655</t>
  </si>
  <si>
    <t>4436.4672</t>
  </si>
  <si>
    <t>5076.7612</t>
  </si>
  <si>
    <t>5863.7926</t>
  </si>
  <si>
    <t>3743.0573</t>
  </si>
  <si>
    <t>3869.6607</t>
  </si>
  <si>
    <t>7772.8258</t>
  </si>
  <si>
    <t>27364.0315</t>
  </si>
  <si>
    <t>33320.5733</t>
  </si>
  <si>
    <t>17611.3756</t>
  </si>
  <si>
    <t>35884.1312</t>
  </si>
  <si>
    <t>3488.9617</t>
  </si>
  <si>
    <t>2146.9306</t>
  </si>
  <si>
    <t>1101.6475</t>
  </si>
  <si>
    <t>6591.8733</t>
  </si>
  <si>
    <t>6200.7946</t>
  </si>
  <si>
    <t>4408.8424</t>
  </si>
  <si>
    <t>7853.9386</t>
  </si>
  <si>
    <t>3267.9184</t>
  </si>
  <si>
    <t>2448.0424</t>
  </si>
  <si>
    <t>1159.5187</t>
  </si>
  <si>
    <t>3255.6014</t>
  </si>
  <si>
    <t>2679.3278</t>
  </si>
  <si>
    <t>1141.2969</t>
  </si>
  <si>
    <t>3463.3250</t>
  </si>
  <si>
    <t>5725.1794</t>
  </si>
  <si>
    <t>8202.8701</t>
  </si>
  <si>
    <t>8958.7174</t>
  </si>
  <si>
    <t>5868.8784</t>
  </si>
  <si>
    <t>65729.0671</t>
  </si>
  <si>
    <t>10988.9335</t>
  </si>
  <si>
    <t>2336.2733</t>
  </si>
  <si>
    <t>49337.9097</t>
  </si>
  <si>
    <t>Rita</t>
  </si>
  <si>
    <t>4177.7796</t>
  </si>
  <si>
    <t>4643.2199</t>
  </si>
  <si>
    <t>7793.7645</t>
  </si>
  <si>
    <t>17609.9612</t>
  </si>
  <si>
    <t xml:space="preserve">  802.4321</t>
  </si>
  <si>
    <t>4258.3683</t>
  </si>
  <si>
    <t>4997.1239</t>
  </si>
  <si>
    <t>2162.7282</t>
  </si>
  <si>
    <t>19967.8793</t>
  </si>
  <si>
    <t>1419.7746</t>
  </si>
  <si>
    <t xml:space="preserve">  235.2915</t>
  </si>
  <si>
    <t>5122.3489</t>
  </si>
  <si>
    <t xml:space="preserve">  818.7272</t>
  </si>
  <si>
    <t>5729.2826</t>
  </si>
  <si>
    <t>2133.0862</t>
  </si>
  <si>
    <t>2588.7152</t>
  </si>
  <si>
    <t>1369.1581</t>
  </si>
  <si>
    <t>2285.1835</t>
  </si>
  <si>
    <t>2949.3353</t>
  </si>
  <si>
    <t>2795.1075</t>
  </si>
  <si>
    <t>2662.1808</t>
  </si>
  <si>
    <t>3903.8178</t>
  </si>
  <si>
    <t>6135.6916</t>
  </si>
  <si>
    <t xml:space="preserve">  786.9878</t>
  </si>
  <si>
    <t>13506.8791</t>
  </si>
  <si>
    <t>11476.2591</t>
  </si>
  <si>
    <t>1433.0855</t>
  </si>
  <si>
    <t xml:space="preserve">  914.2979</t>
  </si>
  <si>
    <t>3682.6212</t>
  </si>
  <si>
    <t>1932.0962</t>
  </si>
  <si>
    <t xml:space="preserve">  968.9718</t>
  </si>
  <si>
    <t>3265.8193</t>
  </si>
  <si>
    <t>3970.5187</t>
  </si>
  <si>
    <t>13280.6235</t>
  </si>
  <si>
    <t>13548.2278</t>
  </si>
  <si>
    <t>10144.8715</t>
  </si>
  <si>
    <t>2163.1586</t>
  </si>
  <si>
    <t>6071.4034</t>
  </si>
  <si>
    <t>5940.5966</t>
  </si>
  <si>
    <t>5008.1212</t>
  </si>
  <si>
    <t>1967.4280</t>
  </si>
  <si>
    <t>1804.6239</t>
  </si>
  <si>
    <t>12090.4013</t>
  </si>
  <si>
    <t>3040.3741</t>
  </si>
  <si>
    <t>2440.3236</t>
  </si>
  <si>
    <t>1943.3588</t>
  </si>
  <si>
    <t>5170.2823</t>
  </si>
  <si>
    <t xml:space="preserve">  788.8833</t>
  </si>
  <si>
    <t xml:space="preserve">  259.6973</t>
  </si>
  <si>
    <t>3437.2815</t>
  </si>
  <si>
    <t>1843.0244</t>
  </si>
  <si>
    <t>3295.2399</t>
  </si>
  <si>
    <t>1264.3854</t>
  </si>
  <si>
    <t>2289.4303</t>
  </si>
  <si>
    <t>2192.3279</t>
  </si>
  <si>
    <t>4082.4626</t>
  </si>
  <si>
    <t>3714.7921</t>
  </si>
  <si>
    <t>3107.9315</t>
  </si>
  <si>
    <t>4256.9494</t>
  </si>
  <si>
    <t>1857.0930</t>
  </si>
  <si>
    <t xml:space="preserve">  208.6477</t>
  </si>
  <si>
    <t>2123.4476</t>
  </si>
  <si>
    <t>2794.7212</t>
  </si>
  <si>
    <t>1916.8094</t>
  </si>
  <si>
    <t>6748.7550</t>
  </si>
  <si>
    <t>4600.7344</t>
  </si>
  <si>
    <t>3008.8578</t>
  </si>
  <si>
    <t>4971.2829</t>
  </si>
  <si>
    <t>5197.5547</t>
  </si>
  <si>
    <t xml:space="preserve">  802.8970</t>
  </si>
  <si>
    <t xml:space="preserve">  550.7428</t>
  </si>
  <si>
    <t>4616.0129</t>
  </si>
  <si>
    <t>7114.9057</t>
  </si>
  <si>
    <t xml:space="preserve">  495.1374</t>
  </si>
  <si>
    <t>4378.3886</t>
  </si>
  <si>
    <t xml:space="preserve">  372.5592</t>
  </si>
  <si>
    <t>3548.0901</t>
  </si>
  <si>
    <t>3139.2373</t>
  </si>
  <si>
    <t>2944.0466</t>
  </si>
  <si>
    <t>3158.6890</t>
  </si>
  <si>
    <t xml:space="preserve">  608.0618</t>
  </si>
  <si>
    <t>7964.8844</t>
  </si>
  <si>
    <t>7105.6473</t>
  </si>
  <si>
    <t xml:space="preserve">  973.7018</t>
  </si>
  <si>
    <t>10066.2982</t>
  </si>
  <si>
    <t>3464.6599</t>
  </si>
  <si>
    <t>6994.8339</t>
  </si>
  <si>
    <t xml:space="preserve">  899.6269</t>
  </si>
  <si>
    <t xml:space="preserve">  544.5060</t>
  </si>
  <si>
    <t xml:space="preserve">  444.7201</t>
  </si>
  <si>
    <t>4202.7526</t>
  </si>
  <si>
    <t xml:space="preserve">  385.9594</t>
  </si>
  <si>
    <t>12739.0092</t>
  </si>
  <si>
    <t>6396.8465</t>
  </si>
  <si>
    <t>2297.3561</t>
  </si>
  <si>
    <t>3576.5119</t>
  </si>
  <si>
    <t>87878.7278</t>
  </si>
  <si>
    <t>10124.2506</t>
  </si>
  <si>
    <t>2758.8867</t>
  </si>
  <si>
    <t>1450.5718</t>
  </si>
  <si>
    <t>2649.2645</t>
  </si>
  <si>
    <t>4272.6089</t>
  </si>
  <si>
    <t>13219.8683</t>
  </si>
  <si>
    <t>4039.3871</t>
  </si>
  <si>
    <t>13053.0518</t>
  </si>
  <si>
    <t>4786.8818</t>
  </si>
  <si>
    <t>13446.6752</t>
  </si>
  <si>
    <t>5649.0636</t>
  </si>
  <si>
    <t>Robin</t>
  </si>
  <si>
    <t>2799.4268</t>
  </si>
  <si>
    <t>12770.5624</t>
  </si>
  <si>
    <t>23342.8426</t>
  </si>
  <si>
    <t>44591.4094</t>
  </si>
  <si>
    <t>11660.6555</t>
  </si>
  <si>
    <t>74450.4940</t>
  </si>
  <si>
    <t>5033.1368</t>
  </si>
  <si>
    <t>4330.8641</t>
  </si>
  <si>
    <t>54026.3209</t>
  </si>
  <si>
    <t>61819.5317</t>
  </si>
  <si>
    <t>32430.2427</t>
  </si>
  <si>
    <t>28034.6532</t>
  </si>
  <si>
    <t>3902.3043</t>
  </si>
  <si>
    <t>8343.9865</t>
  </si>
  <si>
    <t>30725.9614</t>
  </si>
  <si>
    <t>28652.4149</t>
  </si>
  <si>
    <t>36926.9552</t>
  </si>
  <si>
    <t>60144.4736</t>
  </si>
  <si>
    <t>89627.8849</t>
  </si>
  <si>
    <t>5293.0563</t>
  </si>
  <si>
    <t>29151.7160</t>
  </si>
  <si>
    <t>4116.8444</t>
  </si>
  <si>
    <t>19414.0974</t>
  </si>
  <si>
    <t>3747.4953</t>
  </si>
  <si>
    <t>16110.0737</t>
  </si>
  <si>
    <t>6148.8673</t>
  </si>
  <si>
    <t>58366.4960</t>
  </si>
  <si>
    <t>204578.6429</t>
  </si>
  <si>
    <t>19454.2931</t>
  </si>
  <si>
    <t>14005.5986</t>
  </si>
  <si>
    <t>3100.1236</t>
  </si>
  <si>
    <t>12766.3123</t>
  </si>
  <si>
    <t>2881.9104</t>
  </si>
  <si>
    <t>1065.0395</t>
  </si>
  <si>
    <t>1373.7840</t>
  </si>
  <si>
    <t>2696.8404</t>
  </si>
  <si>
    <t>2710.5114</t>
  </si>
  <si>
    <t>1455.8418</t>
  </si>
  <si>
    <t>3687.8134</t>
  </si>
  <si>
    <t>8741.3554</t>
  </si>
  <si>
    <t>16218.5521</t>
  </si>
  <si>
    <t>4700.9907</t>
  </si>
  <si>
    <t>1925.8781</t>
  </si>
  <si>
    <t xml:space="preserve">   37.7015</t>
  </si>
  <si>
    <t>7087.4232</t>
  </si>
  <si>
    <t>2792.7497</t>
  </si>
  <si>
    <t xml:space="preserve">  180.2480</t>
  </si>
  <si>
    <t>4968.4646</t>
  </si>
  <si>
    <t xml:space="preserve">  995.8995</t>
  </si>
  <si>
    <t>5133.5984</t>
  </si>
  <si>
    <t>19296.0353</t>
  </si>
  <si>
    <t>3690.4248</t>
  </si>
  <si>
    <t>4682.0174</t>
  </si>
  <si>
    <t>3885.1670</t>
  </si>
  <si>
    <t>4125.1049</t>
  </si>
  <si>
    <t>3408.2134</t>
  </si>
  <si>
    <t>6838.9969</t>
  </si>
  <si>
    <t>1886.6931</t>
  </si>
  <si>
    <t>3613.3013</t>
  </si>
  <si>
    <t>2380.7534</t>
  </si>
  <si>
    <t>5404.8248</t>
  </si>
  <si>
    <t>2472.0932</t>
  </si>
  <si>
    <t>6439.6320</t>
  </si>
  <si>
    <t>1160.8163</t>
  </si>
  <si>
    <t>1455.2809</t>
  </si>
  <si>
    <t>3751.4132</t>
  </si>
  <si>
    <t>9469.9653</t>
  </si>
  <si>
    <t>6937.5813</t>
  </si>
  <si>
    <t>3836.2720</t>
  </si>
  <si>
    <t>3854.6958</t>
  </si>
  <si>
    <t xml:space="preserve">  592.3578</t>
  </si>
  <si>
    <t>2082.7153</t>
  </si>
  <si>
    <t>2023.1442</t>
  </si>
  <si>
    <t>8929.9918</t>
  </si>
  <si>
    <t>2997.1242</t>
  </si>
  <si>
    <t>11625.3031</t>
  </si>
  <si>
    <t>1085.2702</t>
  </si>
  <si>
    <t>14271.6218</t>
  </si>
  <si>
    <t>2058.5566</t>
  </si>
  <si>
    <t xml:space="preserve">  744.4613</t>
  </si>
  <si>
    <t>4189.9403</t>
  </si>
  <si>
    <t>1346.0157</t>
  </si>
  <si>
    <t>4180.7668</t>
  </si>
  <si>
    <t>3032.1062</t>
  </si>
  <si>
    <t>3373.1782</t>
  </si>
  <si>
    <t>5107.8449</t>
  </si>
  <si>
    <t>1528.1873</t>
  </si>
  <si>
    <t>1903.7823</t>
  </si>
  <si>
    <t>8783.1809</t>
  </si>
  <si>
    <t>1104.6745</t>
  </si>
  <si>
    <t>1267.9902</t>
  </si>
  <si>
    <t>3302.4125</t>
  </si>
  <si>
    <t>3911.0369</t>
  </si>
  <si>
    <t>1540.2710</t>
  </si>
  <si>
    <t xml:space="preserve">  868.2871</t>
  </si>
  <si>
    <t>3670.0383</t>
  </si>
  <si>
    <t>3592.1304</t>
  </si>
  <si>
    <t>4794.1322</t>
  </si>
  <si>
    <t>1410.0004</t>
  </si>
  <si>
    <t>2069.4913</t>
  </si>
  <si>
    <t>1418.4814</t>
  </si>
  <si>
    <t xml:space="preserve">  259.5572</t>
  </si>
  <si>
    <t xml:space="preserve">  968.1874</t>
  </si>
  <si>
    <t>4337.3778</t>
  </si>
  <si>
    <t>1071.8760</t>
  </si>
  <si>
    <t xml:space="preserve">  918.1898</t>
  </si>
  <si>
    <t>4837.3644</t>
  </si>
  <si>
    <t>2357.4370</t>
  </si>
  <si>
    <t>Saga</t>
  </si>
  <si>
    <t>2401.7293</t>
  </si>
  <si>
    <t>3261.9800</t>
  </si>
  <si>
    <t>5355.8596</t>
  </si>
  <si>
    <t>10176.2854</t>
  </si>
  <si>
    <t>1994.8422</t>
  </si>
  <si>
    <t>8850.2299</t>
  </si>
  <si>
    <t>3639.8910</t>
  </si>
  <si>
    <t>13990.5602</t>
  </si>
  <si>
    <t>5136.6748</t>
  </si>
  <si>
    <t>2709.4024</t>
  </si>
  <si>
    <t>1742.4520</t>
  </si>
  <si>
    <t>2737.2394</t>
  </si>
  <si>
    <t>7465.0239</t>
  </si>
  <si>
    <t>6729.5595</t>
  </si>
  <si>
    <t>5041.2007</t>
  </si>
  <si>
    <t>6274.0932</t>
  </si>
  <si>
    <t>5090.0498</t>
  </si>
  <si>
    <t>3833.7436</t>
  </si>
  <si>
    <t>1341.2999</t>
  </si>
  <si>
    <t>1792.0280</t>
  </si>
  <si>
    <t>5437.5791</t>
  </si>
  <si>
    <t>1176.2606</t>
  </si>
  <si>
    <t>7772.4657</t>
  </si>
  <si>
    <t>12159.3812</t>
  </si>
  <si>
    <t>19375.6516</t>
  </si>
  <si>
    <t>7125.7386</t>
  </si>
  <si>
    <t>4141.8900</t>
  </si>
  <si>
    <t>1777.1904</t>
  </si>
  <si>
    <t>5669.1863</t>
  </si>
  <si>
    <t>8141.6274</t>
  </si>
  <si>
    <t>1707.0872</t>
  </si>
  <si>
    <t>18499.0311</t>
  </si>
  <si>
    <t>11122.2998</t>
  </si>
  <si>
    <t>7884.5712</t>
  </si>
  <si>
    <t>7513.5479</t>
  </si>
  <si>
    <t>4743.7696</t>
  </si>
  <si>
    <t>8100.0529</t>
  </si>
  <si>
    <t>8696.9681</t>
  </si>
  <si>
    <t>7702.2551</t>
  </si>
  <si>
    <t>5237.3405</t>
  </si>
  <si>
    <t>4221.2894</t>
  </si>
  <si>
    <t>4269.2380</t>
  </si>
  <si>
    <t>18046.4868</t>
  </si>
  <si>
    <t>27731.7696</t>
  </si>
  <si>
    <t>17697.5985</t>
  </si>
  <si>
    <t>1616.4243</t>
  </si>
  <si>
    <t>4320.9914</t>
  </si>
  <si>
    <t>12156.0244</t>
  </si>
  <si>
    <t>9537.9765</t>
  </si>
  <si>
    <t>3180.0496</t>
  </si>
  <si>
    <t>7341.3561</t>
  </si>
  <si>
    <t>5042.1179</t>
  </si>
  <si>
    <t>9646.4823</t>
  </si>
  <si>
    <t>9900.5148</t>
  </si>
  <si>
    <t>5935.5221</t>
  </si>
  <si>
    <t xml:space="preserve">  492.1356</t>
  </si>
  <si>
    <t>5182.6814</t>
  </si>
  <si>
    <t>18581.3999</t>
  </si>
  <si>
    <t>36633.7676</t>
  </si>
  <si>
    <t>1899.8685</t>
  </si>
  <si>
    <t>18111.2741</t>
  </si>
  <si>
    <t xml:space="preserve">  457.1963</t>
  </si>
  <si>
    <t>8199.5623</t>
  </si>
  <si>
    <t>1266.4764</t>
  </si>
  <si>
    <t>1005.8047</t>
  </si>
  <si>
    <t>6570.2206</t>
  </si>
  <si>
    <t>1516.2762</t>
  </si>
  <si>
    <t>1509.1493</t>
  </si>
  <si>
    <t>11731.0297</t>
  </si>
  <si>
    <t>2296.2351</t>
  </si>
  <si>
    <t>6874.8652</t>
  </si>
  <si>
    <t>1271.0400</t>
  </si>
  <si>
    <t>2988.9352</t>
  </si>
  <si>
    <t>9609.9395</t>
  </si>
  <si>
    <t>1947.0856</t>
  </si>
  <si>
    <t>3486.1811</t>
  </si>
  <si>
    <t>3649.9249</t>
  </si>
  <si>
    <t>1691.7909</t>
  </si>
  <si>
    <t>7382.9768</t>
  </si>
  <si>
    <t>1266.8001</t>
  </si>
  <si>
    <t xml:space="preserve">  264.5883</t>
  </si>
  <si>
    <t>2245.5594</t>
  </si>
  <si>
    <t>7315.4946</t>
  </si>
  <si>
    <t>4775.6707</t>
  </si>
  <si>
    <t>1885.6408</t>
  </si>
  <si>
    <t xml:space="preserve">  395.8331</t>
  </si>
  <si>
    <t>1433.2892</t>
  </si>
  <si>
    <t xml:space="preserve">  286.8835</t>
  </si>
  <si>
    <t xml:space="preserve">  902.5549</t>
  </si>
  <si>
    <t>3723.6951</t>
  </si>
  <si>
    <t>4044.7734</t>
  </si>
  <si>
    <t>3841.9552</t>
  </si>
  <si>
    <t>2169.7608</t>
  </si>
  <si>
    <t>3404.5925</t>
  </si>
  <si>
    <t>2428.9443</t>
  </si>
  <si>
    <t xml:space="preserve">  955.9363</t>
  </si>
  <si>
    <t>2298.0518</t>
  </si>
  <si>
    <t xml:space="preserve">  303.5435</t>
  </si>
  <si>
    <t>5423.3390</t>
  </si>
  <si>
    <t xml:space="preserve">  191.8959</t>
  </si>
  <si>
    <t>6187.3989</t>
  </si>
  <si>
    <t>5179.5164</t>
  </si>
  <si>
    <t>4716.1563</t>
  </si>
  <si>
    <t>1275.6682</t>
  </si>
  <si>
    <t>4331.4031</t>
  </si>
  <si>
    <t>2284.3865</t>
  </si>
  <si>
    <t>2382.9445</t>
  </si>
  <si>
    <t>2238.3158</t>
  </si>
  <si>
    <t>Salamanca</t>
  </si>
  <si>
    <t>8995.0942</t>
  </si>
  <si>
    <t xml:space="preserve">  611.7527</t>
  </si>
  <si>
    <t xml:space="preserve">  518.5192</t>
  </si>
  <si>
    <t xml:space="preserve">  112.0938</t>
  </si>
  <si>
    <t>3183.3184</t>
  </si>
  <si>
    <t xml:space="preserve">  555.9825</t>
  </si>
  <si>
    <t>1697.9032</t>
  </si>
  <si>
    <t>3617.0758</t>
  </si>
  <si>
    <t>8425.5606</t>
  </si>
  <si>
    <t>1255.4860</t>
  </si>
  <si>
    <t>5341.1121</t>
  </si>
  <si>
    <t>2459.1109</t>
  </si>
  <si>
    <t>1227.7247</t>
  </si>
  <si>
    <t>6273.7003</t>
  </si>
  <si>
    <t>3117.6454</t>
  </si>
  <si>
    <t>1276.4575</t>
  </si>
  <si>
    <t>2755.3120</t>
  </si>
  <si>
    <t xml:space="preserve">  576.0400</t>
  </si>
  <si>
    <t>1874.7047</t>
  </si>
  <si>
    <t xml:space="preserve">  490.4976</t>
  </si>
  <si>
    <t xml:space="preserve">  448.8863</t>
  </si>
  <si>
    <t xml:space="preserve">   90.5880</t>
  </si>
  <si>
    <t>6925.5730</t>
  </si>
  <si>
    <t xml:space="preserve">   53.3324</t>
  </si>
  <si>
    <t>2165.7216</t>
  </si>
  <si>
    <t>4270.0933</t>
  </si>
  <si>
    <t>1276.8644</t>
  </si>
  <si>
    <t xml:space="preserve">  271.1959</t>
  </si>
  <si>
    <t>2888.1652</t>
  </si>
  <si>
    <t xml:space="preserve">  998.1605</t>
  </si>
  <si>
    <t>3249.2986</t>
  </si>
  <si>
    <t xml:space="preserve">  137.1102</t>
  </si>
  <si>
    <t xml:space="preserve">  832.0420</t>
  </si>
  <si>
    <t xml:space="preserve">  935.6039</t>
  </si>
  <si>
    <t>4120.3005</t>
  </si>
  <si>
    <t>1822.4910</t>
  </si>
  <si>
    <t>5789.3851</t>
  </si>
  <si>
    <t>1808.8825</t>
  </si>
  <si>
    <t>2524.6424</t>
  </si>
  <si>
    <t xml:space="preserve">  258.9200</t>
  </si>
  <si>
    <t>1479.1386</t>
  </si>
  <si>
    <t xml:space="preserve">  116.9979</t>
  </si>
  <si>
    <t xml:space="preserve">  480.8784</t>
  </si>
  <si>
    <t>5321.4957</t>
  </si>
  <si>
    <t>4966.3519</t>
  </si>
  <si>
    <t xml:space="preserve">  573.7022</t>
  </si>
  <si>
    <t>6124.3084</t>
  </si>
  <si>
    <t>2139.4960</t>
  </si>
  <si>
    <t>6717.2349</t>
  </si>
  <si>
    <t>1089.7926</t>
  </si>
  <si>
    <t>1618.6330</t>
  </si>
  <si>
    <t>1057.6024</t>
  </si>
  <si>
    <t>1903.9359</t>
  </si>
  <si>
    <t xml:space="preserve">  254.1377</t>
  </si>
  <si>
    <t>4427.0137</t>
  </si>
  <si>
    <t xml:space="preserve">  894.5187</t>
  </si>
  <si>
    <t xml:space="preserve">  187.8848</t>
  </si>
  <si>
    <t>1690.0952</t>
  </si>
  <si>
    <t>10834.8071</t>
  </si>
  <si>
    <t>11288.2105</t>
  </si>
  <si>
    <t>2693.7626</t>
  </si>
  <si>
    <t xml:space="preserve">  321.8052</t>
  </si>
  <si>
    <t>2980.7629</t>
  </si>
  <si>
    <t>2836.7511</t>
  </si>
  <si>
    <t>1450.9058</t>
  </si>
  <si>
    <t xml:space="preserve">  432.8825</t>
  </si>
  <si>
    <t>1160.5379</t>
  </si>
  <si>
    <t>21110.2803</t>
  </si>
  <si>
    <t>6750.1532</t>
  </si>
  <si>
    <t>2518.7134</t>
  </si>
  <si>
    <t xml:space="preserve">   58.0056</t>
  </si>
  <si>
    <t xml:space="preserve">  796.0347</t>
  </si>
  <si>
    <t>3773.9303</t>
  </si>
  <si>
    <t>3470.6637</t>
  </si>
  <si>
    <t>2765.6533</t>
  </si>
  <si>
    <t xml:space="preserve">  751.8666</t>
  </si>
  <si>
    <t xml:space="preserve">  796.9043</t>
  </si>
  <si>
    <t>4036.2669</t>
  </si>
  <si>
    <t>1481.2473</t>
  </si>
  <si>
    <t>3378.7801</t>
  </si>
  <si>
    <t>4781.7976</t>
  </si>
  <si>
    <t>4966.5121</t>
  </si>
  <si>
    <t>1352.6068</t>
  </si>
  <si>
    <t xml:space="preserve">  288.9375</t>
  </si>
  <si>
    <t xml:space="preserve">  408.2254</t>
  </si>
  <si>
    <t>2228.8784</t>
  </si>
  <si>
    <t>6297.6018</t>
  </si>
  <si>
    <t>3379.5153</t>
  </si>
  <si>
    <t>3665.0608</t>
  </si>
  <si>
    <t>1945.4520</t>
  </si>
  <si>
    <t>1770.2097</t>
  </si>
  <si>
    <t xml:space="preserve">  523.7372</t>
  </si>
  <si>
    <t xml:space="preserve">  441.6940</t>
  </si>
  <si>
    <t>1688.3998</t>
  </si>
  <si>
    <t>8981.7966</t>
  </si>
  <si>
    <t xml:space="preserve">   64.7266</t>
  </si>
  <si>
    <t>3937.5760</t>
  </si>
  <si>
    <t>2407.0180</t>
  </si>
  <si>
    <t xml:space="preserve">  808.3865</t>
  </si>
  <si>
    <t>4421.2517</t>
  </si>
  <si>
    <t>19867.1025</t>
  </si>
  <si>
    <t xml:space="preserve">  531.1801</t>
  </si>
  <si>
    <t>1367.7003</t>
  </si>
  <si>
    <t>13588.2261</t>
  </si>
  <si>
    <t>5555.8394</t>
  </si>
  <si>
    <t>3352.1592</t>
  </si>
  <si>
    <t>3271.3365</t>
  </si>
  <si>
    <t>12068.3129</t>
  </si>
  <si>
    <t>Zoro</t>
  </si>
  <si>
    <t>8915.7747</t>
  </si>
  <si>
    <t>2509.6212</t>
  </si>
  <si>
    <t>16057.1461</t>
  </si>
  <si>
    <t>55069.6174</t>
  </si>
  <si>
    <t>3158.3041</t>
  </si>
  <si>
    <t>13307.5632</t>
  </si>
  <si>
    <t>24356.1220</t>
  </si>
  <si>
    <t>1450.6833</t>
  </si>
  <si>
    <t>4414.7498</t>
  </si>
  <si>
    <t>1834.9870</t>
  </si>
  <si>
    <t>16653.9208</t>
  </si>
  <si>
    <t>4376.8554</t>
  </si>
  <si>
    <t>8621.5999</t>
  </si>
  <si>
    <t>3921.7134</t>
  </si>
  <si>
    <t>1741.7852</t>
  </si>
  <si>
    <t>7174.8942</t>
  </si>
  <si>
    <t>4390.3381</t>
  </si>
  <si>
    <t>7327.3558</t>
  </si>
  <si>
    <t>3309.4565</t>
  </si>
  <si>
    <t>3246.6709</t>
  </si>
  <si>
    <t>6119.7562</t>
  </si>
  <si>
    <t>3528.0494</t>
  </si>
  <si>
    <t>4744.1552</t>
  </si>
  <si>
    <t>1077.5968</t>
  </si>
  <si>
    <t>2037.6052</t>
  </si>
  <si>
    <t>1125.5483</t>
  </si>
  <si>
    <t>3106.3146</t>
  </si>
  <si>
    <t>2695.9201</t>
  </si>
  <si>
    <t>5245.9045</t>
  </si>
  <si>
    <t>2412.5104</t>
  </si>
  <si>
    <t>1243.2759</t>
  </si>
  <si>
    <t xml:space="preserve">  229.7193</t>
  </si>
  <si>
    <t xml:space="preserve">  234.7736</t>
  </si>
  <si>
    <t>5779.0717</t>
  </si>
  <si>
    <t>2092.1419</t>
  </si>
  <si>
    <t>1663.5031</t>
  </si>
  <si>
    <t>4068.4237</t>
  </si>
  <si>
    <t>1314.4491</t>
  </si>
  <si>
    <t>4085.5700</t>
  </si>
  <si>
    <t>1078.0248</t>
  </si>
  <si>
    <t>4056.7746</t>
  </si>
  <si>
    <t>18777.0037</t>
  </si>
  <si>
    <t>19827.6016</t>
  </si>
  <si>
    <t xml:space="preserve">  358.6322</t>
  </si>
  <si>
    <t>3883.6637</t>
  </si>
  <si>
    <t>5617.5204</t>
  </si>
  <si>
    <t>1920.6498</t>
  </si>
  <si>
    <t xml:space="preserve">  106.2621</t>
  </si>
  <si>
    <t>5355.4616</t>
  </si>
  <si>
    <t>20005.3486</t>
  </si>
  <si>
    <t>23772.0025</t>
  </si>
  <si>
    <t>4302.8274</t>
  </si>
  <si>
    <t>2357.5078</t>
  </si>
  <si>
    <t>1431.1277</t>
  </si>
  <si>
    <t>26222.3483</t>
  </si>
  <si>
    <t>3404.2542</t>
  </si>
  <si>
    <t>5016.4876</t>
  </si>
  <si>
    <t xml:space="preserve">  639.3858</t>
  </si>
  <si>
    <t>2689.1791</t>
  </si>
  <si>
    <t>3189.6801</t>
  </si>
  <si>
    <t xml:space="preserve">  903.5777</t>
  </si>
  <si>
    <t>7159.5090</t>
  </si>
  <si>
    <t>2721.4984</t>
  </si>
  <si>
    <t>4817.1175</t>
  </si>
  <si>
    <t>10665.2867</t>
  </si>
  <si>
    <t>3228.1965</t>
  </si>
  <si>
    <t>6711.6457</t>
  </si>
  <si>
    <t>8626.2944</t>
  </si>
  <si>
    <t>3526.7268</t>
  </si>
  <si>
    <t>1575.8144</t>
  </si>
  <si>
    <t xml:space="preserve">  915.1601</t>
  </si>
  <si>
    <t>4523.7638</t>
  </si>
  <si>
    <t>1167.4598</t>
  </si>
  <si>
    <t>7261.1655</t>
  </si>
  <si>
    <t>3662.9700</t>
  </si>
  <si>
    <t>2729.3653</t>
  </si>
  <si>
    <t>4599.1528</t>
  </si>
  <si>
    <t>6010.1131</t>
  </si>
  <si>
    <t>16560.3075</t>
  </si>
  <si>
    <t>2548.2878</t>
  </si>
  <si>
    <t>1812.9785</t>
  </si>
  <si>
    <t>2586.3356</t>
  </si>
  <si>
    <t>4950.2290</t>
  </si>
  <si>
    <t>5551.4947</t>
  </si>
  <si>
    <t xml:space="preserve">  802.0477</t>
  </si>
  <si>
    <t>1794.4997</t>
  </si>
  <si>
    <t>6774.7178</t>
  </si>
  <si>
    <t>4242.8268</t>
  </si>
  <si>
    <t>1251.3900</t>
  </si>
  <si>
    <t>2319.7909</t>
  </si>
  <si>
    <t>7733.2474</t>
  </si>
  <si>
    <t>2848.1448</t>
  </si>
  <si>
    <t>3264.5467</t>
  </si>
  <si>
    <t>1061.4497</t>
  </si>
  <si>
    <t>2962.0801</t>
  </si>
  <si>
    <t>4675.4610</t>
  </si>
  <si>
    <t>1223.6862</t>
  </si>
  <si>
    <t>1368.5632</t>
  </si>
  <si>
    <t>2453.7740</t>
  </si>
  <si>
    <t xml:space="preserve">  882.9480</t>
  </si>
  <si>
    <t>2057.7272</t>
  </si>
  <si>
    <t xml:space="preserve">  610.5341</t>
  </si>
  <si>
    <t>1271.6037</t>
  </si>
  <si>
    <t>1571.2167</t>
  </si>
  <si>
    <t>3938.8370</t>
  </si>
  <si>
    <t>1034.1464</t>
  </si>
  <si>
    <t>1931.0959</t>
  </si>
  <si>
    <t>2327.6830</t>
  </si>
  <si>
    <t>1605.8237</t>
  </si>
  <si>
    <t>1300.8742</t>
  </si>
  <si>
    <t>1142.8575</t>
  </si>
  <si>
    <t>2202.9353</t>
  </si>
  <si>
    <t>25281.9112</t>
  </si>
  <si>
    <t>3182.9815</t>
  </si>
  <si>
    <t>2205.3790</t>
  </si>
  <si>
    <t xml:space="preserve">  555.1111</t>
  </si>
  <si>
    <t>2206.8891</t>
  </si>
  <si>
    <t xml:space="preserve">  399.0788</t>
  </si>
  <si>
    <t xml:space="preserve">  709.3449</t>
  </si>
  <si>
    <t>11476.9986</t>
  </si>
  <si>
    <t xml:space="preserve">  657.1014</t>
  </si>
  <si>
    <t xml:space="preserve">  631.8669</t>
  </si>
  <si>
    <t xml:space="preserve">  623.4277</t>
  </si>
  <si>
    <t>3157.0395</t>
  </si>
  <si>
    <t>3347.9169</t>
  </si>
  <si>
    <t xml:space="preserve">  426.1732</t>
  </si>
  <si>
    <t xml:space="preserve">  735.5717</t>
  </si>
  <si>
    <t>1972.2336</t>
  </si>
  <si>
    <t>2204.3540</t>
  </si>
  <si>
    <t>30706.1919</t>
  </si>
  <si>
    <t xml:space="preserve">  964.9136</t>
  </si>
  <si>
    <t>3311.6159</t>
  </si>
  <si>
    <t>9698.4707</t>
  </si>
  <si>
    <t xml:space="preserve">  760.3689</t>
  </si>
  <si>
    <t>6170.8643</t>
  </si>
  <si>
    <t>3504.9707</t>
  </si>
  <si>
    <t xml:space="preserve">  475.8847</t>
  </si>
  <si>
    <t>3785.9131</t>
  </si>
  <si>
    <t xml:space="preserve">  709.4254</t>
  </si>
  <si>
    <t xml:space="preserve">  915.0254</t>
  </si>
  <si>
    <t xml:space="preserve">  605.8742</t>
  </si>
  <si>
    <t>3454.0863</t>
  </si>
  <si>
    <t xml:space="preserve">  399.8511</t>
  </si>
  <si>
    <t>1301.9199</t>
  </si>
  <si>
    <t xml:space="preserve">  657.5853</t>
  </si>
  <si>
    <t>1790.6275</t>
  </si>
  <si>
    <t xml:space="preserve">  503.0285</t>
  </si>
  <si>
    <t>2204.8625</t>
  </si>
  <si>
    <t>7949.1740</t>
  </si>
  <si>
    <t>1195.3162</t>
  </si>
  <si>
    <t>2199.0483</t>
  </si>
  <si>
    <t>34194.4473</t>
  </si>
  <si>
    <t>2203.3875</t>
  </si>
  <si>
    <t>23094.7105</t>
  </si>
  <si>
    <t>4444.8627</t>
  </si>
  <si>
    <t>4910.1356</t>
  </si>
  <si>
    <t xml:space="preserve">  401.0793</t>
  </si>
  <si>
    <t>3260.6393</t>
  </si>
  <si>
    <t xml:space="preserve">  632.2792</t>
  </si>
  <si>
    <t>3385.5967</t>
  </si>
  <si>
    <t xml:space="preserve">  836.3494</t>
  </si>
  <si>
    <t xml:space="preserve">  736.5879</t>
  </si>
  <si>
    <t>4650.1363</t>
  </si>
  <si>
    <t xml:space="preserve">  477.4801</t>
  </si>
  <si>
    <t>2204.1906</t>
  </si>
  <si>
    <t>1509.1427</t>
  </si>
  <si>
    <t xml:space="preserve">  813.7294</t>
  </si>
  <si>
    <t>9983.0929</t>
  </si>
  <si>
    <t>2256.2999</t>
  </si>
  <si>
    <t>3429.3009</t>
  </si>
  <si>
    <t>5809.8041</t>
  </si>
  <si>
    <t xml:space="preserve">  657.9332</t>
  </si>
  <si>
    <t>1971.0493</t>
  </si>
  <si>
    <t>2049.6562</t>
  </si>
  <si>
    <t xml:space="preserve">  993.2382</t>
  </si>
  <si>
    <t>3388.6048</t>
  </si>
  <si>
    <t>4089.7944</t>
  </si>
  <si>
    <t>3269.2986</t>
  </si>
  <si>
    <t>1328.0002</t>
  </si>
  <si>
    <t>6093.8482</t>
  </si>
  <si>
    <t xml:space="preserve">  812.2166</t>
  </si>
  <si>
    <t>1662.4185</t>
  </si>
  <si>
    <t>1766.3460</t>
  </si>
  <si>
    <t>3590.4066</t>
  </si>
  <si>
    <t xml:space="preserve">  447.9144</t>
  </si>
  <si>
    <t>2537.6039</t>
  </si>
  <si>
    <t>4227.6775</t>
  </si>
  <si>
    <t xml:space="preserve">  606.5587</t>
  </si>
  <si>
    <t>3788.9019</t>
  </si>
  <si>
    <t>1944.4878</t>
  </si>
  <si>
    <t xml:space="preserve">  398.8570</t>
  </si>
  <si>
    <t xml:space="preserve">  392.7733</t>
  </si>
  <si>
    <t>3331.5737</t>
  </si>
  <si>
    <t xml:space="preserve">  423.9106</t>
  </si>
  <si>
    <t xml:space="preserve">  425.8066</t>
  </si>
  <si>
    <t>2274.5621</t>
  </si>
  <si>
    <t>1895.2449</t>
  </si>
  <si>
    <t>1095.8850</t>
  </si>
  <si>
    <t>4029.3507</t>
  </si>
  <si>
    <t xml:space="preserve">  398.4487</t>
  </si>
  <si>
    <t>3059.1873</t>
  </si>
  <si>
    <t xml:space="preserve">  401.0962</t>
  </si>
  <si>
    <t>1200.6214</t>
  </si>
  <si>
    <t xml:space="preserve">  991.0889</t>
  </si>
  <si>
    <t>1735.9824</t>
  </si>
  <si>
    <t>1455.8162</t>
  </si>
  <si>
    <t xml:space="preserve">  604.8616</t>
  </si>
  <si>
    <t>3208.1023</t>
  </si>
  <si>
    <t>3500.5214</t>
  </si>
  <si>
    <t xml:space="preserve">  400.0759</t>
  </si>
  <si>
    <t xml:space="preserve">  787.8367</t>
  </si>
  <si>
    <t xml:space="preserve">  736.8735</t>
  </si>
  <si>
    <t xml:space="preserve">  761.6379</t>
  </si>
  <si>
    <t xml:space="preserve">  685.2303</t>
  </si>
  <si>
    <t>1687.4264</t>
  </si>
  <si>
    <t>3466.0281</t>
  </si>
  <si>
    <t xml:space="preserve">  710.0263</t>
  </si>
  <si>
    <t xml:space="preserve">  607.4311</t>
  </si>
  <si>
    <t xml:space="preserve">  401.4106</t>
  </si>
  <si>
    <t>3145.9876</t>
  </si>
  <si>
    <t xml:space="preserve">  683.7350</t>
  </si>
  <si>
    <t xml:space="preserve">  762.2766</t>
  </si>
  <si>
    <t xml:space="preserve">  915.2175</t>
  </si>
  <si>
    <t>3673.4076</t>
  </si>
  <si>
    <t xml:space="preserve">  399.8840</t>
  </si>
  <si>
    <t>2280.6794</t>
  </si>
  <si>
    <t>3583.8772</t>
  </si>
  <si>
    <t>30671.0822</t>
  </si>
  <si>
    <t>34676.0289</t>
  </si>
  <si>
    <t>16016.4252</t>
  </si>
  <si>
    <t>3949.9918</t>
  </si>
  <si>
    <t>3694.6537</t>
  </si>
  <si>
    <t>3208.4659</t>
  </si>
  <si>
    <t>1250.4172</t>
  </si>
  <si>
    <t>2204.4311</t>
  </si>
  <si>
    <t>8566.2719</t>
  </si>
  <si>
    <t>7353.0390</t>
  </si>
  <si>
    <t xml:space="preserve">  477.8717</t>
  </si>
  <si>
    <t xml:space="preserve">  395.1114</t>
  </si>
  <si>
    <t>3368.1451</t>
  </si>
  <si>
    <t xml:space="preserve">  450.9476</t>
  </si>
  <si>
    <t>3513.1926</t>
  </si>
  <si>
    <t xml:space="preserve">  451.1271</t>
  </si>
  <si>
    <t>1481.3935</t>
  </si>
  <si>
    <t>3782.2309</t>
  </si>
  <si>
    <t>24561.9158</t>
  </si>
  <si>
    <t>15665.0283</t>
  </si>
  <si>
    <t>2203.0016</t>
  </si>
  <si>
    <t>2203.1552</t>
  </si>
  <si>
    <t>5422.6356</t>
  </si>
  <si>
    <t xml:space="preserve">  709.4059</t>
  </si>
  <si>
    <t>1043.6727</t>
  </si>
  <si>
    <t>4574.3396</t>
  </si>
  <si>
    <t>2873.4533</t>
  </si>
  <si>
    <t>3105.1947</t>
  </si>
  <si>
    <t>2203.5363</t>
  </si>
  <si>
    <t xml:space="preserve">  785.3970</t>
  </si>
  <si>
    <t>8257.3856</t>
  </si>
  <si>
    <t>10060.2940</t>
  </si>
  <si>
    <t>3661.9871</t>
  </si>
  <si>
    <t>8077.0798</t>
  </si>
  <si>
    <t>14130.3595</t>
  </si>
  <si>
    <t xml:space="preserve">  426.0292</t>
  </si>
  <si>
    <t>2201.6887</t>
  </si>
  <si>
    <t>7381.3556</t>
  </si>
  <si>
    <t>10034.5415</t>
  </si>
  <si>
    <t>2204.3428</t>
  </si>
  <si>
    <t>3620.1796</t>
  </si>
  <si>
    <t>5810.2431</t>
  </si>
  <si>
    <t>3053.9764</t>
  </si>
  <si>
    <t>3904.0275</t>
  </si>
  <si>
    <t>2203.8386</t>
  </si>
  <si>
    <t>8257.4228</t>
  </si>
  <si>
    <t>13280.6056</t>
  </si>
  <si>
    <t>3978.1202</t>
  </si>
  <si>
    <t xml:space="preserve">  425.6159</t>
  </si>
  <si>
    <t>1920.2552</t>
  </si>
  <si>
    <t>1714.2721</t>
  </si>
  <si>
    <t xml:space="preserve">  941.3070</t>
  </si>
  <si>
    <t>2203.7184</t>
  </si>
  <si>
    <t xml:space="preserve">  915.2498</t>
  </si>
  <si>
    <t>2203.6794</t>
  </si>
  <si>
    <t xml:space="preserve">  709.1143</t>
  </si>
  <si>
    <t xml:space="preserve">  477.9062</t>
  </si>
  <si>
    <t>3395.0493</t>
  </si>
  <si>
    <t>24433.2482</t>
  </si>
  <si>
    <t xml:space="preserve">  940.5974</t>
  </si>
  <si>
    <t>7329.2540</t>
  </si>
  <si>
    <t>4208.5097</t>
  </si>
  <si>
    <t>3283.4459</t>
  </si>
  <si>
    <t>10419.4151</t>
  </si>
  <si>
    <t>1380.1177</t>
  </si>
  <si>
    <t>2667.2110</t>
  </si>
  <si>
    <t>24354.7686</t>
  </si>
  <si>
    <t>2204.5180</t>
  </si>
  <si>
    <t>5887.6352</t>
  </si>
  <si>
    <t>3424.5959</t>
  </si>
  <si>
    <t>3337.1783</t>
  </si>
  <si>
    <t>27651.3628</t>
  </si>
  <si>
    <t xml:space="preserve">  511.9946</t>
  </si>
  <si>
    <t>2022.2548</t>
  </si>
  <si>
    <t xml:space="preserve">  709.6459</t>
  </si>
  <si>
    <t>2126.5575</t>
  </si>
  <si>
    <t>3903.3703</t>
  </si>
  <si>
    <t>4605.5008</t>
  </si>
  <si>
    <t>4342.1457</t>
  </si>
  <si>
    <t>11424.9366</t>
  </si>
  <si>
    <t xml:space="preserve">  709.7062</t>
  </si>
  <si>
    <t>10781.5577</t>
  </si>
  <si>
    <t>2203.6116</t>
  </si>
  <si>
    <t>33851.1114</t>
  </si>
  <si>
    <t>2950.0162</t>
  </si>
  <si>
    <t>4052.5673</t>
  </si>
  <si>
    <t>5758.1435</t>
  </si>
  <si>
    <t>2795.4285</t>
  </si>
  <si>
    <t>2127.1545</t>
  </si>
  <si>
    <t>2719.2338</t>
  </si>
  <si>
    <t>3780.1485</t>
  </si>
  <si>
    <t xml:space="preserve">  400.6146</t>
  </si>
  <si>
    <t>2847.8830</t>
  </si>
  <si>
    <t>2254.7765</t>
  </si>
  <si>
    <t xml:space="preserve">  601.2280</t>
  </si>
  <si>
    <t>2205.4623</t>
  </si>
  <si>
    <t>9106.4582</t>
  </si>
  <si>
    <t>2202.6099</t>
  </si>
  <si>
    <t>6711.9812</t>
  </si>
  <si>
    <t>3207.7591</t>
  </si>
  <si>
    <t>2951.2131</t>
  </si>
  <si>
    <t>2200.1938</t>
  </si>
  <si>
    <t>15057.1896</t>
  </si>
  <si>
    <t xml:space="preserve">  889.7166</t>
  </si>
  <si>
    <t>3465.6129</t>
  </si>
  <si>
    <t>2409.7525</t>
  </si>
  <si>
    <t>1457.1577</t>
  </si>
  <si>
    <t>3683.5001</t>
  </si>
  <si>
    <t>4315.3917</t>
  </si>
  <si>
    <t>3488.8935</t>
  </si>
  <si>
    <t>5526.5631</t>
  </si>
  <si>
    <t xml:space="preserve">  632.4329</t>
  </si>
  <si>
    <t xml:space="preserve">  632.1076</t>
  </si>
  <si>
    <t>1198.7212</t>
  </si>
  <si>
    <t>7096.9356</t>
  </si>
  <si>
    <t>1276.4415</t>
  </si>
  <si>
    <t>3779.4874</t>
  </si>
  <si>
    <t>3392.4856</t>
  </si>
  <si>
    <t>4879.6190</t>
  </si>
  <si>
    <t>1559.0989</t>
  </si>
  <si>
    <t>2126.6036</t>
  </si>
  <si>
    <t xml:space="preserve">  760.5601</t>
  </si>
  <si>
    <t>2207.9319</t>
  </si>
  <si>
    <t>1275.0006</t>
  </si>
  <si>
    <t>4805.7809</t>
  </si>
  <si>
    <t>3673.3804</t>
  </si>
  <si>
    <t>3878.4113</t>
  </si>
  <si>
    <t xml:space="preserve">  915.8241</t>
  </si>
  <si>
    <t xml:space="preserve">  580.7275</t>
  </si>
  <si>
    <t>3363.1836</t>
  </si>
  <si>
    <t>3549.2318</t>
  </si>
  <si>
    <t>1070.1160</t>
  </si>
  <si>
    <t xml:space="preserve">  761.2767</t>
  </si>
  <si>
    <t>1173.4393</t>
  </si>
  <si>
    <t>1559.8726</t>
  </si>
  <si>
    <t>3306.7741</t>
  </si>
  <si>
    <t>3105.1068</t>
  </si>
  <si>
    <t>3987.5553</t>
  </si>
  <si>
    <t>6171.1691</t>
  </si>
  <si>
    <t>4058.9531</t>
  </si>
  <si>
    <t>1970.1197</t>
  </si>
  <si>
    <t>2204.8213</t>
  </si>
  <si>
    <t xml:space="preserve">  941.6983</t>
  </si>
  <si>
    <t>7093.9637</t>
  </si>
  <si>
    <t>3363.2331</t>
  </si>
  <si>
    <t>4342.1875</t>
  </si>
  <si>
    <t>1894.6656</t>
  </si>
  <si>
    <t>3342.3971</t>
  </si>
  <si>
    <t xml:space="preserve">  452.4779</t>
  </si>
  <si>
    <t>2204.6226</t>
  </si>
  <si>
    <t xml:space="preserve">  555.5478</t>
  </si>
  <si>
    <t>4366.6323</t>
  </si>
  <si>
    <t xml:space="preserve">  579.7763</t>
  </si>
  <si>
    <t>3388.7817</t>
  </si>
  <si>
    <t xml:space="preserve">  555.2973</t>
  </si>
  <si>
    <t xml:space="preserve">  529.5363</t>
  </si>
  <si>
    <t>2204.7778</t>
  </si>
  <si>
    <t>2204.9656</t>
  </si>
  <si>
    <t>1122.3221</t>
  </si>
  <si>
    <t>1663.1458</t>
  </si>
  <si>
    <t xml:space="preserve">  554.7899</t>
  </si>
  <si>
    <t>1456.8043</t>
  </si>
  <si>
    <t>3851.8330</t>
  </si>
  <si>
    <t xml:space="preserve">  451.6303</t>
  </si>
  <si>
    <t>3053.1951</t>
  </si>
  <si>
    <t>2202.5582</t>
  </si>
  <si>
    <t xml:space="preserve">  399.7776</t>
  </si>
  <si>
    <t xml:space="preserve">  400.0533</t>
  </si>
  <si>
    <t>7690.4969</t>
  </si>
  <si>
    <t>2435.5556</t>
  </si>
  <si>
    <t>3610.0299</t>
  </si>
  <si>
    <t xml:space="preserve">  684.0853</t>
  </si>
  <si>
    <t>1920.9775</t>
  </si>
  <si>
    <t>1199.0712</t>
  </si>
  <si>
    <t>1636.9116</t>
  </si>
  <si>
    <t>2209.8941</t>
  </si>
  <si>
    <t>2690.2661</t>
  </si>
  <si>
    <t>3802.2133</t>
  </si>
  <si>
    <t xml:space="preserve">  581.4412</t>
  </si>
  <si>
    <t xml:space="preserve">  606.9595</t>
  </si>
  <si>
    <t xml:space="preserve">  632.7959</t>
  </si>
  <si>
    <t>3278.9740</t>
  </si>
  <si>
    <t xml:space="preserve">  581.0288</t>
  </si>
  <si>
    <t>1225.0854</t>
  </si>
  <si>
    <t>2462.1825</t>
  </si>
  <si>
    <t>5291.7732</t>
  </si>
  <si>
    <t>6737.5788</t>
  </si>
  <si>
    <t>2206.1450</t>
  </si>
  <si>
    <t>10163.5665</t>
  </si>
  <si>
    <t>3250.2383</t>
  </si>
  <si>
    <t>3130.3155</t>
  </si>
  <si>
    <t>1689.6664</t>
  </si>
  <si>
    <t>1122.2811</t>
  </si>
  <si>
    <t xml:space="preserve">  968.0500</t>
  </si>
  <si>
    <t>1509.1237</t>
  </si>
  <si>
    <t>2435.9383</t>
  </si>
  <si>
    <t>2205.3734</t>
  </si>
  <si>
    <t>2201.8619</t>
  </si>
  <si>
    <t xml:space="preserve">  400.1569</t>
  </si>
  <si>
    <t xml:space="preserve">  890.2915</t>
  </si>
  <si>
    <t xml:space="preserve">  658.1540</t>
  </si>
  <si>
    <t xml:space="preserve">  399.9608</t>
  </si>
  <si>
    <t>2204.3412</t>
  </si>
  <si>
    <t xml:space="preserve">  761.3408</t>
  </si>
  <si>
    <t>1045.0424</t>
  </si>
  <si>
    <t>2203.7647</t>
  </si>
  <si>
    <t xml:space="preserve">  683.7117</t>
  </si>
  <si>
    <t>2642.1300</t>
  </si>
  <si>
    <t xml:space="preserve">  528.8160</t>
  </si>
  <si>
    <t>5604.4182</t>
  </si>
  <si>
    <t>6610.1131</t>
  </si>
  <si>
    <t>7611.7394</t>
  </si>
  <si>
    <t>1096.0222</t>
  </si>
  <si>
    <t xml:space="preserve">  631.8493</t>
  </si>
  <si>
    <t>1173.2389</t>
  </si>
  <si>
    <t>2513.0479</t>
  </si>
  <si>
    <t>1945.8588</t>
  </si>
  <si>
    <t xml:space="preserve">  425.6808</t>
  </si>
  <si>
    <t>4187.6338</t>
  </si>
  <si>
    <t>3995.2281</t>
  </si>
  <si>
    <t>3362.8327</t>
  </si>
  <si>
    <t>7303.4205</t>
  </si>
  <si>
    <t>1841.3361</t>
  </si>
  <si>
    <t xml:space="preserve">  838.4556</t>
  </si>
  <si>
    <t xml:space="preserve">  890.2384</t>
  </si>
  <si>
    <t>4934.3878</t>
  </si>
  <si>
    <t>2203.9480</t>
  </si>
  <si>
    <t xml:space="preserve">  555.5275</t>
  </si>
  <si>
    <t>2203.9225</t>
  </si>
  <si>
    <t xml:space="preserve">  400.8313</t>
  </si>
  <si>
    <t>3517.7593</t>
  </si>
  <si>
    <t>4934.0042</t>
  </si>
  <si>
    <t>1018.6835</t>
  </si>
  <si>
    <t>4125.3938</t>
  </si>
  <si>
    <t xml:space="preserve">  555.0994</t>
  </si>
  <si>
    <t>3285.7174</t>
  </si>
  <si>
    <t>1946.1800</t>
  </si>
  <si>
    <t>2075.2042</t>
  </si>
  <si>
    <t>2203.9706</t>
  </si>
  <si>
    <t>2203.6435</t>
  </si>
  <si>
    <t>3440.1822</t>
  </si>
  <si>
    <t xml:space="preserve">  890.1508</t>
  </si>
  <si>
    <t>5114.2339</t>
  </si>
  <si>
    <t>1430.5385</t>
  </si>
  <si>
    <t>2822.2101</t>
  </si>
  <si>
    <t>2204.1043</t>
  </si>
  <si>
    <t>2204.2249</t>
  </si>
  <si>
    <t>11194.2220</t>
  </si>
  <si>
    <t>1276.2022</t>
  </si>
  <si>
    <t xml:space="preserve">  709.7859</t>
  </si>
  <si>
    <t>2023.3012</t>
  </si>
  <si>
    <t>4213.6737</t>
  </si>
  <si>
    <t>2204.9673</t>
  </si>
  <si>
    <t xml:space="preserve">  864.0962</t>
  </si>
  <si>
    <t>2848.4500</t>
  </si>
  <si>
    <t>2203.9008</t>
  </si>
  <si>
    <t>2538.7277</t>
  </si>
  <si>
    <t>4950.0656</t>
  </si>
  <si>
    <t xml:space="preserve">  400.1302</t>
  </si>
  <si>
    <t>2198.9826</t>
  </si>
  <si>
    <t xml:space="preserve">  398.6808</t>
  </si>
  <si>
    <t>2202.8357</t>
  </si>
  <si>
    <t>13873.0546</t>
  </si>
  <si>
    <t xml:space="preserve">  787.6022</t>
  </si>
  <si>
    <t>3646.8650</t>
  </si>
  <si>
    <t>8025.7036</t>
  </si>
  <si>
    <t>3794.6441</t>
  </si>
  <si>
    <t xml:space="preserve">  734.4782</t>
  </si>
  <si>
    <t>2207.2494</t>
  </si>
  <si>
    <t>1044.3324</t>
  </si>
  <si>
    <t>8618.2903</t>
  </si>
  <si>
    <t xml:space="preserve">  400.0907</t>
  </si>
  <si>
    <t>7665.0263</t>
  </si>
  <si>
    <t>2207.1683</t>
  </si>
  <si>
    <t xml:space="preserve">  401.6789</t>
  </si>
  <si>
    <t>4753.6040</t>
  </si>
  <si>
    <t>4935.1278</t>
  </si>
  <si>
    <t>11091.7532</t>
  </si>
  <si>
    <t>2204.6542</t>
  </si>
  <si>
    <t>1920.4094</t>
  </si>
  <si>
    <t>2513.5984</t>
  </si>
  <si>
    <t>1251.6138</t>
  </si>
  <si>
    <t>7664.3454</t>
  </si>
  <si>
    <t>2512.7434</t>
  </si>
  <si>
    <t>3287.3637</t>
  </si>
  <si>
    <t>2203.3268</t>
  </si>
  <si>
    <t>6178.8017</t>
  </si>
  <si>
    <t>11143.4504</t>
  </si>
  <si>
    <t xml:space="preserve">  736.2403</t>
  </si>
  <si>
    <t>5166.6143</t>
  </si>
  <si>
    <t xml:space="preserve">  451.2465</t>
  </si>
  <si>
    <t>14027.5038</t>
  </si>
  <si>
    <t>2204.1583</t>
  </si>
  <si>
    <t xml:space="preserve">  478.2097</t>
  </si>
  <si>
    <t xml:space="preserve">  426.0007</t>
  </si>
  <si>
    <t>2204.0506</t>
  </si>
  <si>
    <t xml:space="preserve">  787.8148</t>
  </si>
  <si>
    <t xml:space="preserve">  788.3087</t>
  </si>
  <si>
    <t>5808.6989</t>
  </si>
  <si>
    <t>2203.5190</t>
  </si>
  <si>
    <t>7150.8280</t>
  </si>
  <si>
    <t>3320.9293</t>
  </si>
  <si>
    <t>19466.7065</t>
  </si>
  <si>
    <t>1430.9798</t>
  </si>
  <si>
    <t>3956.6553</t>
  </si>
  <si>
    <t>3904.6677</t>
  </si>
  <si>
    <t>2204.3487</t>
  </si>
  <si>
    <t xml:space="preserve">  400.5758</t>
  </si>
  <si>
    <t>3415.8645</t>
  </si>
  <si>
    <t>6659.0568</t>
  </si>
  <si>
    <t>6017.1694</t>
  </si>
  <si>
    <t>1353.8028</t>
  </si>
  <si>
    <t xml:space="preserve">  993.4894</t>
  </si>
  <si>
    <t>2204.1271</t>
  </si>
  <si>
    <t>11889.4366</t>
  </si>
  <si>
    <t>6969.7319</t>
  </si>
  <si>
    <t xml:space="preserve">  581.6145</t>
  </si>
  <si>
    <t>2332.5195</t>
  </si>
  <si>
    <t>2204.4470</t>
  </si>
  <si>
    <t>10937.4597</t>
  </si>
  <si>
    <t>7635.6084</t>
  </si>
  <si>
    <t xml:space="preserve">  632.3126</t>
  </si>
  <si>
    <t xml:space="preserve">  401.1670</t>
  </si>
  <si>
    <t>6300.3174</t>
  </si>
  <si>
    <t>9521.1355</t>
  </si>
  <si>
    <t>2204.5136</t>
  </si>
  <si>
    <t>3401.5901</t>
  </si>
  <si>
    <t xml:space="preserve">  427.1488</t>
  </si>
  <si>
    <t>11080.2390</t>
  </si>
  <si>
    <t>3027.8765</t>
  </si>
  <si>
    <t>5991.2907</t>
  </si>
  <si>
    <t>9005.1538</t>
  </si>
  <si>
    <t>2205.0362</t>
  </si>
  <si>
    <t>3106.0729</t>
  </si>
  <si>
    <t>1378.4218</t>
  </si>
  <si>
    <t>2204.6649</t>
  </si>
  <si>
    <t>2332.6447</t>
  </si>
  <si>
    <t>4291.2275</t>
  </si>
  <si>
    <t>2204.6088</t>
  </si>
  <si>
    <t xml:space="preserve">  452.1757</t>
  </si>
  <si>
    <t>7871.9745</t>
  </si>
  <si>
    <t>2204.2655</t>
  </si>
  <si>
    <t>1121.2452</t>
  </si>
  <si>
    <t xml:space="preserve">  632.4884</t>
  </si>
  <si>
    <t>15239.2704</t>
  </si>
  <si>
    <t xml:space="preserve">  400.8493</t>
  </si>
  <si>
    <t>1637.5481</t>
  </si>
  <si>
    <t>1973.2118</t>
  </si>
  <si>
    <t>7014.7174</t>
  </si>
  <si>
    <t>8026.0797</t>
  </si>
  <si>
    <t>2206.1648</t>
  </si>
  <si>
    <t xml:space="preserve">  477.5809</t>
  </si>
  <si>
    <t>4340.5354</t>
  </si>
  <si>
    <t>3672.8821</t>
  </si>
  <si>
    <t>2203.7242</t>
  </si>
  <si>
    <t>3776.0237</t>
  </si>
  <si>
    <t>5450.5867</t>
  </si>
  <si>
    <t xml:space="preserve">  581.2660</t>
  </si>
  <si>
    <t>3230.8471</t>
  </si>
  <si>
    <t>2127.6899</t>
  </si>
  <si>
    <t>6040.6662</t>
  </si>
  <si>
    <t>1481.8952</t>
  </si>
  <si>
    <t xml:space="preserve">  736.5902</t>
  </si>
  <si>
    <t xml:space="preserve">  634.1114</t>
  </si>
  <si>
    <t>3178.7289</t>
  </si>
  <si>
    <t xml:space="preserve">  555.6586</t>
  </si>
  <si>
    <t>3035.2031</t>
  </si>
  <si>
    <t xml:space="preserve">  710.2674</t>
  </si>
  <si>
    <t xml:space="preserve">  399.9350</t>
  </si>
  <si>
    <t>1535.4020</t>
  </si>
  <si>
    <t>3157.3814</t>
  </si>
  <si>
    <t xml:space="preserve">  658.6784</t>
  </si>
  <si>
    <t>3832.1860</t>
  </si>
  <si>
    <t>2204.0146</t>
  </si>
  <si>
    <t>3697.9935</t>
  </si>
  <si>
    <t xml:space="preserve">  401.6335</t>
  </si>
  <si>
    <t>14646.9557</t>
  </si>
  <si>
    <t>14044.1316</t>
  </si>
  <si>
    <t>19750.5437</t>
  </si>
  <si>
    <t xml:space="preserve">  426.1343</t>
  </si>
  <si>
    <t>2199.2722</t>
  </si>
  <si>
    <t>4467.8108</t>
  </si>
  <si>
    <t>4599.4622</t>
  </si>
  <si>
    <t>2203.4206</t>
  </si>
  <si>
    <t>7042.8329</t>
  </si>
  <si>
    <t>3303.4293</t>
  </si>
  <si>
    <t>2847.4301</t>
  </si>
  <si>
    <t>11065.2264</t>
  </si>
  <si>
    <t xml:space="preserve">  400.1602</t>
  </si>
  <si>
    <t>1070.1125</t>
  </si>
  <si>
    <t>2358.5324</t>
  </si>
  <si>
    <t>1044.5249</t>
  </si>
  <si>
    <t>3208.8777</t>
  </si>
  <si>
    <t>5037.6283</t>
  </si>
  <si>
    <t>3774.3495</t>
  </si>
  <si>
    <t>6196.5884</t>
  </si>
  <si>
    <t xml:space="preserve">  425.9071</t>
  </si>
  <si>
    <t>4452.4737</t>
  </si>
  <si>
    <t>2539.1440</t>
  </si>
  <si>
    <t>2306.6716</t>
  </si>
  <si>
    <t>3851.9828</t>
  </si>
  <si>
    <t xml:space="preserve">  401.1736</t>
  </si>
  <si>
    <t>5501.2382</t>
  </si>
  <si>
    <t>1405.3937</t>
  </si>
  <si>
    <t>3483.7827</t>
  </si>
  <si>
    <t xml:space="preserve">  528.7954</t>
  </si>
  <si>
    <t>4104.4617</t>
  </si>
  <si>
    <t>3234.3376</t>
  </si>
  <si>
    <t>5140.5254</t>
  </si>
  <si>
    <t xml:space="preserve">  967.8049</t>
  </si>
  <si>
    <t>2205.1467</t>
  </si>
  <si>
    <t>15922.2626</t>
  </si>
  <si>
    <t>5707.2138</t>
  </si>
  <si>
    <t>2925.2856</t>
  </si>
  <si>
    <t>25974.0768</t>
  </si>
  <si>
    <t>2126.1461</t>
  </si>
  <si>
    <t>3198.0855</t>
  </si>
  <si>
    <t>2203.3626</t>
  </si>
  <si>
    <t xml:space="preserve">  787.4334</t>
  </si>
  <si>
    <t>2924.8884</t>
  </si>
  <si>
    <t>1765.2832</t>
  </si>
  <si>
    <t>2204.5327</t>
  </si>
  <si>
    <t>3337.2630</t>
  </si>
  <si>
    <t>7948.3470</t>
  </si>
  <si>
    <t>3517.6238</t>
  </si>
  <si>
    <t>12636.7175</t>
  </si>
  <si>
    <t>7304.0732</t>
  </si>
  <si>
    <t>4630.0102</t>
  </si>
  <si>
    <t>2178.0087</t>
  </si>
  <si>
    <t>2203.9215</t>
  </si>
  <si>
    <t>9905.1741</t>
  </si>
  <si>
    <t>3517.3003</t>
  </si>
  <si>
    <t>8051.1829</t>
  </si>
  <si>
    <t>3672.0872</t>
  </si>
  <si>
    <t>1457.0808</t>
  </si>
  <si>
    <t>2255.4476</t>
  </si>
  <si>
    <t>2203.9377</t>
  </si>
  <si>
    <t>3184.5703</t>
  </si>
  <si>
    <t>4006.0986</t>
  </si>
  <si>
    <t>1120.9469</t>
  </si>
  <si>
    <t>15504.5037</t>
  </si>
  <si>
    <t>1508.3035</t>
  </si>
  <si>
    <t>3201.2879</t>
  </si>
  <si>
    <t>15528.1889</t>
  </si>
  <si>
    <t xml:space="preserve">  401.1574</t>
  </si>
  <si>
    <t>4270.3755</t>
  </si>
  <si>
    <t xml:space="preserve">  864.3188</t>
  </si>
  <si>
    <t xml:space="preserve">  400.2835</t>
  </si>
  <si>
    <t>2229.1583</t>
  </si>
  <si>
    <t>16665.9307</t>
  </si>
  <si>
    <t>2203.0884</t>
  </si>
  <si>
    <t>1018.3467</t>
  </si>
  <si>
    <t>10471.2059</t>
  </si>
  <si>
    <t xml:space="preserve">  812.0200</t>
  </si>
  <si>
    <t xml:space="preserve">  993.3039</t>
  </si>
  <si>
    <t>2197.8215</t>
  </si>
  <si>
    <t>10858.4052</t>
  </si>
  <si>
    <t>5721.0817</t>
  </si>
  <si>
    <t>3039.4980</t>
  </si>
  <si>
    <t>8411.9876</t>
  </si>
  <si>
    <t>3851.6212</t>
  </si>
  <si>
    <t>2205.0936</t>
  </si>
  <si>
    <t>1196.3901</t>
  </si>
  <si>
    <t>8514.9954</t>
  </si>
  <si>
    <t>10909.3145</t>
  </si>
  <si>
    <t>8643.7881</t>
  </si>
  <si>
    <t>15675.2078</t>
  </si>
  <si>
    <t>61517.6633</t>
  </si>
  <si>
    <t>4496.9423</t>
  </si>
  <si>
    <t xml:space="preserve">  399.4447</t>
  </si>
  <si>
    <t>1287.5280</t>
  </si>
  <si>
    <t>13927.5210</t>
  </si>
  <si>
    <t>3263.4305</t>
  </si>
  <si>
    <t xml:space="preserve">  863.4487</t>
  </si>
  <si>
    <t>2201.6153</t>
  </si>
  <si>
    <t>4625.1143</t>
  </si>
  <si>
    <t>7973.6547</t>
  </si>
  <si>
    <t>17459.7205</t>
  </si>
  <si>
    <t>2204.5624</t>
  </si>
  <si>
    <t>21148.6082</t>
  </si>
  <si>
    <t>12145.6564</t>
  </si>
  <si>
    <t>6917.1327</t>
  </si>
  <si>
    <t>16509.5389</t>
  </si>
  <si>
    <t>9673.4494</t>
  </si>
  <si>
    <t>2203.4920</t>
  </si>
  <si>
    <t>51921.2591</t>
  </si>
  <si>
    <t>2203.3612</t>
  </si>
  <si>
    <t>96210.0122</t>
  </si>
  <si>
    <t xml:space="preserve">  399.0849</t>
  </si>
  <si>
    <t>38340.9275</t>
  </si>
  <si>
    <t>24717.6653</t>
  </si>
  <si>
    <t>8694.1487</t>
  </si>
  <si>
    <t>2202.3501</t>
  </si>
  <si>
    <t>6839.0532</t>
  </si>
  <si>
    <t xml:space="preserve">  967.0002</t>
  </si>
  <si>
    <t>3222.9494</t>
  </si>
  <si>
    <t xml:space="preserve">  941.0179</t>
  </si>
  <si>
    <t>15730.3766</t>
  </si>
  <si>
    <t xml:space="preserve">  475.3022</t>
  </si>
  <si>
    <t>2213.1134</t>
  </si>
  <si>
    <t>15489.6994</t>
  </si>
  <si>
    <t>2201.4205</t>
  </si>
  <si>
    <t>37169.9366</t>
  </si>
  <si>
    <t>6557.1137</t>
  </si>
  <si>
    <t>148076.3500</t>
  </si>
  <si>
    <t>6607.1738</t>
  </si>
  <si>
    <t>2208.5960</t>
  </si>
  <si>
    <t>8255.8889</t>
  </si>
  <si>
    <t>3103.5068</t>
  </si>
  <si>
    <t>4883.0102</t>
  </si>
  <si>
    <t>11630.6939</t>
  </si>
  <si>
    <t>3232.9843</t>
  </si>
  <si>
    <t>17931.7034</t>
  </si>
  <si>
    <t>2205.4827</t>
  </si>
  <si>
    <t>6760.5336</t>
  </si>
  <si>
    <t>4933.1145</t>
  </si>
  <si>
    <t>15505.5478</t>
  </si>
  <si>
    <t xml:space="preserve">  555.2171</t>
  </si>
  <si>
    <t>3889.8581</t>
  </si>
  <si>
    <t>51479.2034</t>
  </si>
  <si>
    <t>3156.1937</t>
  </si>
  <si>
    <t xml:space="preserve">  400.6910</t>
  </si>
  <si>
    <t>14721.3597</t>
  </si>
  <si>
    <t xml:space="preserve">  709.5967</t>
  </si>
  <si>
    <t>8642.9123</t>
  </si>
  <si>
    <t>3421.1961</t>
  </si>
  <si>
    <t>3505.4293</t>
  </si>
  <si>
    <t>3130.3113</t>
  </si>
  <si>
    <t>3208.2746</t>
  </si>
  <si>
    <t>4959.2020</t>
  </si>
  <si>
    <t xml:space="preserve">  760.0962</t>
  </si>
  <si>
    <t>5653.7026</t>
  </si>
  <si>
    <t>2206.2603</t>
  </si>
  <si>
    <t>3464.0650</t>
  </si>
  <si>
    <t xml:space="preserve">  400.3179</t>
  </si>
  <si>
    <t>3475.8615</t>
  </si>
  <si>
    <t>1792.3318</t>
  </si>
  <si>
    <t>14343.0618</t>
  </si>
  <si>
    <t>5577.4277</t>
  </si>
  <si>
    <t>2202.1208</t>
  </si>
  <si>
    <t>2048.5396</t>
  </si>
  <si>
    <t>3963.6701</t>
  </si>
  <si>
    <t xml:space="preserve">  577.9417</t>
  </si>
  <si>
    <t>4162.4149</t>
  </si>
  <si>
    <t>21250.8268</t>
  </si>
  <si>
    <t>2718.4880</t>
  </si>
  <si>
    <t>2203.5338</t>
  </si>
  <si>
    <t>3877.8926</t>
  </si>
  <si>
    <t>2203.1164</t>
  </si>
  <si>
    <t>1611.2707</t>
  </si>
  <si>
    <t>37465.5909</t>
  </si>
  <si>
    <t>14336.3206</t>
  </si>
  <si>
    <t>7072.2661</t>
  </si>
  <si>
    <t>2202.6329</t>
  </si>
  <si>
    <t>5217.7101</t>
  </si>
  <si>
    <t>3904.1201</t>
  </si>
  <si>
    <t>10936.2526</t>
  </si>
  <si>
    <t>10343.6740</t>
  </si>
  <si>
    <t>3271.4569</t>
  </si>
  <si>
    <t xml:space="preserve">  579.2759</t>
  </si>
  <si>
    <t>2229.4634</t>
  </si>
  <si>
    <t>1920.6367</t>
  </si>
  <si>
    <t>2642.1664</t>
  </si>
  <si>
    <t>1225.0617</t>
  </si>
  <si>
    <t>2153.0846</t>
  </si>
  <si>
    <t>3923.5908</t>
  </si>
  <si>
    <t>3609.9956</t>
  </si>
  <si>
    <t xml:space="preserve">  401.0782</t>
  </si>
  <si>
    <t xml:space="preserve">  607.2944</t>
  </si>
  <si>
    <t>1663.7731</t>
  </si>
  <si>
    <t>1097.3021</t>
  </si>
  <si>
    <t>3286.3808</t>
  </si>
  <si>
    <t>3728.0746</t>
  </si>
  <si>
    <t xml:space="preserve">  710.0304</t>
  </si>
  <si>
    <t>1663.8814</t>
  </si>
  <si>
    <t>2205.4602</t>
  </si>
  <si>
    <t>11040.1813</t>
  </si>
  <si>
    <t xml:space="preserve">  719.6386</t>
  </si>
  <si>
    <t>2229.6113</t>
  </si>
  <si>
    <t>2202.4670</t>
  </si>
  <si>
    <t xml:space="preserve">  916.3906</t>
  </si>
  <si>
    <t>2203.6977</t>
  </si>
  <si>
    <t>28782.0624</t>
  </si>
  <si>
    <t xml:space="preserve">  400.8857</t>
  </si>
  <si>
    <t>1431.6500</t>
  </si>
  <si>
    <t>8151.5152</t>
  </si>
  <si>
    <t>2206.3496</t>
  </si>
  <si>
    <t>4083.0494</t>
  </si>
  <si>
    <t>3970.8275</t>
  </si>
  <si>
    <t>3851.5568</t>
  </si>
  <si>
    <t>2409.6551</t>
  </si>
  <si>
    <t>1038.8009</t>
  </si>
  <si>
    <t>4366.1479</t>
  </si>
  <si>
    <t>2202.7560</t>
  </si>
  <si>
    <t>2048.0248</t>
  </si>
  <si>
    <t>6530.7792</t>
  </si>
  <si>
    <t>2693.3763</t>
  </si>
  <si>
    <t>1019.0464</t>
  </si>
  <si>
    <t>2204.6511</t>
  </si>
  <si>
    <t>2278.6801</t>
  </si>
  <si>
    <t>2899.5309</t>
  </si>
  <si>
    <t>3439.7206</t>
  </si>
  <si>
    <t>1714.5475</t>
  </si>
  <si>
    <t>1895.1551</t>
  </si>
  <si>
    <t>1353.6166</t>
  </si>
  <si>
    <t>4824.3010</t>
  </si>
  <si>
    <t>3655.9364</t>
  </si>
  <si>
    <t>7122.0795</t>
  </si>
  <si>
    <t>2460.5912</t>
  </si>
  <si>
    <t>1276.6102</t>
  </si>
  <si>
    <t>8384.8431</t>
  </si>
  <si>
    <t>10136.6852</t>
  </si>
  <si>
    <t>2204.0599</t>
  </si>
  <si>
    <t>10112.0819</t>
  </si>
  <si>
    <t>3901.8895</t>
  </si>
  <si>
    <t>2205.2112</t>
  </si>
  <si>
    <t>1688.5342</t>
  </si>
  <si>
    <t>16278.2067</t>
  </si>
  <si>
    <t>122250.2762</t>
  </si>
  <si>
    <t>2770.1708</t>
  </si>
  <si>
    <t>1288.5425</t>
  </si>
  <si>
    <t>3157.1910</t>
  </si>
  <si>
    <t>10008.3453</t>
  </si>
  <si>
    <t>2202.7856</t>
  </si>
  <si>
    <t>2770.3344</t>
  </si>
  <si>
    <t>2203.4038</t>
  </si>
  <si>
    <t>1685.8573</t>
  </si>
  <si>
    <t xml:space="preserve">  504.4122</t>
  </si>
  <si>
    <t>3518.0606</t>
  </si>
  <si>
    <t>2177.6294</t>
  </si>
  <si>
    <t>1353.6431</t>
  </si>
  <si>
    <t xml:space="preserve">  862.8896</t>
  </si>
  <si>
    <t>2203.9482</t>
  </si>
  <si>
    <t>3496.1761</t>
  </si>
  <si>
    <t>3878.2427</t>
  </si>
  <si>
    <t>2616.0420</t>
  </si>
  <si>
    <t>6016.7851</t>
  </si>
  <si>
    <t>2202.6357</t>
  </si>
  <si>
    <t>3363.0214</t>
  </si>
  <si>
    <t>1044.7385</t>
  </si>
  <si>
    <t>2641.2139</t>
  </si>
  <si>
    <t>3517.4284</t>
  </si>
  <si>
    <t xml:space="preserve">  787.1829</t>
  </si>
  <si>
    <t>1637.0400</t>
  </si>
  <si>
    <t>2205.1282</t>
  </si>
  <si>
    <t>16252.0458</t>
  </si>
  <si>
    <t>2201.6672</t>
  </si>
  <si>
    <t>23295.4366</t>
  </si>
  <si>
    <t xml:space="preserve">  400.3696</t>
  </si>
  <si>
    <t xml:space="preserve">  735.9495</t>
  </si>
  <si>
    <t>2204.4180</t>
  </si>
  <si>
    <t>3595.0658</t>
  </si>
  <si>
    <t>3465.7456</t>
  </si>
  <si>
    <t>1663.3511</t>
  </si>
  <si>
    <t>1637.3564</t>
  </si>
  <si>
    <t>2667.7776</t>
  </si>
  <si>
    <t>2204.3029</t>
  </si>
  <si>
    <t>2345.8262</t>
  </si>
  <si>
    <t>8056.4884</t>
  </si>
  <si>
    <t>1607.7387</t>
  </si>
  <si>
    <t>4598.5668</t>
  </si>
  <si>
    <t>3186.7753</t>
  </si>
  <si>
    <t>3122.4917</t>
  </si>
  <si>
    <t>1553.0897</t>
  </si>
  <si>
    <t>1107.8498</t>
  </si>
  <si>
    <t>10161.8723</t>
  </si>
  <si>
    <t xml:space="preserve">  593.1636</t>
  </si>
  <si>
    <t>3432.9619</t>
  </si>
  <si>
    <t>1969.3413</t>
  </si>
  <si>
    <t>2378.6605</t>
  </si>
  <si>
    <t xml:space="preserve">  568.2979</t>
  </si>
  <si>
    <t>6067.8960</t>
  </si>
  <si>
    <t>3695.4844</t>
  </si>
  <si>
    <t>2485.1019</t>
  </si>
  <si>
    <t>6860.1051</t>
  </si>
  <si>
    <t>5079.0415</t>
  </si>
  <si>
    <t>2383.5598</t>
  </si>
  <si>
    <t>3016.9576</t>
  </si>
  <si>
    <t>14697.2344</t>
  </si>
  <si>
    <t>1479.8630</t>
  </si>
  <si>
    <t xml:space="preserve">  573.1845</t>
  </si>
  <si>
    <t>3437.0879</t>
  </si>
  <si>
    <t>3066.6548</t>
  </si>
  <si>
    <t>11308.4548</t>
  </si>
  <si>
    <t>1057.6994</t>
  </si>
  <si>
    <t>2382.6590</t>
  </si>
  <si>
    <t xml:space="preserve">  581.3302</t>
  </si>
  <si>
    <t xml:space="preserve">  569.2792</t>
  </si>
  <si>
    <t xml:space="preserve">  651.2023</t>
  </si>
  <si>
    <t>2988.8188</t>
  </si>
  <si>
    <t>8795.3554</t>
  </si>
  <si>
    <t>3095.3933</t>
  </si>
  <si>
    <t>486277.2446</t>
  </si>
  <si>
    <t>4556.8215</t>
  </si>
  <si>
    <t>8026.5833</t>
  </si>
  <si>
    <t>1370.1254</t>
  </si>
  <si>
    <t>2378.9159</t>
  </si>
  <si>
    <t>9689.6694</t>
  </si>
  <si>
    <t>2381.8757</t>
  </si>
  <si>
    <t xml:space="preserve">  597.5903</t>
  </si>
  <si>
    <t>12032.0613</t>
  </si>
  <si>
    <t>2379.2315</t>
  </si>
  <si>
    <t>1367.1484</t>
  </si>
  <si>
    <t>1291.9081</t>
  </si>
  <si>
    <t>7793.0733</t>
  </si>
  <si>
    <t>5345.7718</t>
  </si>
  <si>
    <t>12584.4237</t>
  </si>
  <si>
    <t>10934.3621</t>
  </si>
  <si>
    <t>2380.2420</t>
  </si>
  <si>
    <t>10975.9094</t>
  </si>
  <si>
    <t>2381.1878</t>
  </si>
  <si>
    <t>13295.6464</t>
  </si>
  <si>
    <t>9512.8201</t>
  </si>
  <si>
    <t>8819.2283</t>
  </si>
  <si>
    <t>3699.4912</t>
  </si>
  <si>
    <t xml:space="preserve">  577.4640</t>
  </si>
  <si>
    <t>9004.4059</t>
  </si>
  <si>
    <t>20812.0730</t>
  </si>
  <si>
    <t>2384.2777</t>
  </si>
  <si>
    <t>1656.7288</t>
  </si>
  <si>
    <t>7225.1910</t>
  </si>
  <si>
    <t>1264.7228</t>
  </si>
  <si>
    <t>4150.7435</t>
  </si>
  <si>
    <t>9848.9789</t>
  </si>
  <si>
    <t>2371.5575</t>
  </si>
  <si>
    <t>1041.2860</t>
  </si>
  <si>
    <t>3931.3215</t>
  </si>
  <si>
    <t xml:space="preserve">  580.0519</t>
  </si>
  <si>
    <t>5600.8365</t>
  </si>
  <si>
    <t>2432.1375</t>
  </si>
  <si>
    <t>6754.5105</t>
  </si>
  <si>
    <t>8721.1608</t>
  </si>
  <si>
    <t>2370.6049</t>
  </si>
  <si>
    <t>2381.5174</t>
  </si>
  <si>
    <t>4306.3983</t>
  </si>
  <si>
    <t>5163.7178</t>
  </si>
  <si>
    <t>2762.1299</t>
  </si>
  <si>
    <t>9518.5714</t>
  </si>
  <si>
    <t>3847.4874</t>
  </si>
  <si>
    <t xml:space="preserve">  623.9421</t>
  </si>
  <si>
    <t>8177.1439</t>
  </si>
  <si>
    <t>2383.9975</t>
  </si>
  <si>
    <t>8766.1697</t>
  </si>
  <si>
    <t xml:space="preserve">  578.8878</t>
  </si>
  <si>
    <t xml:space="preserve">  568.4428</t>
  </si>
  <si>
    <t>2247.1891</t>
  </si>
  <si>
    <t>12995.0995</t>
  </si>
  <si>
    <t xml:space="preserve">  573.4554</t>
  </si>
  <si>
    <t>2380.9598</t>
  </si>
  <si>
    <t>10574.6349</t>
  </si>
  <si>
    <t>3599.4316</t>
  </si>
  <si>
    <t>1036.2431</t>
  </si>
  <si>
    <t>3580.9038</t>
  </si>
  <si>
    <t xml:space="preserve">  571.7444</t>
  </si>
  <si>
    <t>2379.3784</t>
  </si>
  <si>
    <t>1711.6198</t>
  </si>
  <si>
    <t>2963.0286</t>
  </si>
  <si>
    <t>4279.3358</t>
  </si>
  <si>
    <t>2383.0254</t>
  </si>
  <si>
    <t>3377.7381</t>
  </si>
  <si>
    <t>3479.2005</t>
  </si>
  <si>
    <t>10805.4566</t>
  </si>
  <si>
    <t>2196.2229</t>
  </si>
  <si>
    <t>4046.5901</t>
  </si>
  <si>
    <t>2383.8791</t>
  </si>
  <si>
    <t>5905.4347</t>
  </si>
  <si>
    <t>2384.1951</t>
  </si>
  <si>
    <t>30532.8120</t>
  </si>
  <si>
    <t>4567.1192</t>
  </si>
  <si>
    <t>5830.5897</t>
  </si>
  <si>
    <t>4458.6634</t>
  </si>
  <si>
    <t>12678.4718</t>
  </si>
  <si>
    <t>2373.5163</t>
  </si>
  <si>
    <t>2382.7333</t>
  </si>
  <si>
    <t>1843.7711</t>
  </si>
  <si>
    <t>3981.2664</t>
  </si>
  <si>
    <t>1578.4333</t>
  </si>
  <si>
    <t xml:space="preserve">  573.4350</t>
  </si>
  <si>
    <t>3016.6381</t>
  </si>
  <si>
    <t xml:space="preserve">  568.6527</t>
  </si>
  <si>
    <t>4902.2779</t>
  </si>
  <si>
    <t>2376.1781</t>
  </si>
  <si>
    <t xml:space="preserve">  580.2539</t>
  </si>
  <si>
    <t>4125.0719</t>
  </si>
  <si>
    <t xml:space="preserve">  761.5799</t>
  </si>
  <si>
    <t>2628.5936</t>
  </si>
  <si>
    <t>5076.4832</t>
  </si>
  <si>
    <t>8245.1250</t>
  </si>
  <si>
    <t>2369.6591</t>
  </si>
  <si>
    <t>2069.7685</t>
  </si>
  <si>
    <t>2379.1064</t>
  </si>
  <si>
    <t>4999.3835</t>
  </si>
  <si>
    <t>2352.2672</t>
  </si>
  <si>
    <t>7169.6915</t>
  </si>
  <si>
    <t>3349.6725</t>
  </si>
  <si>
    <t>4290.3843</t>
  </si>
  <si>
    <t>7780.0306</t>
  </si>
  <si>
    <t>9358.8554</t>
  </si>
  <si>
    <t>2375.5282</t>
  </si>
  <si>
    <t>4238.3911</t>
  </si>
  <si>
    <t>6299.2705</t>
  </si>
  <si>
    <t>6346.5037</t>
  </si>
  <si>
    <t>2016.0026</t>
  </si>
  <si>
    <t>1734.5025</t>
  </si>
  <si>
    <t>3083.2541</t>
  </si>
  <si>
    <t>4644.2802</t>
  </si>
  <si>
    <t>2382.6045</t>
  </si>
  <si>
    <t>1370.2488</t>
  </si>
  <si>
    <t>7247.1978</t>
  </si>
  <si>
    <t>3564.9331</t>
  </si>
  <si>
    <t>7038.2908</t>
  </si>
  <si>
    <t>2667.6349</t>
  </si>
  <si>
    <t>2378.7574</t>
  </si>
  <si>
    <t>2371.7506</t>
  </si>
  <si>
    <t>3668.9583</t>
  </si>
  <si>
    <t>4775.3783</t>
  </si>
  <si>
    <t>1597.9088</t>
  </si>
  <si>
    <t>18727.9836</t>
  </si>
  <si>
    <t>2376.6069</t>
  </si>
  <si>
    <t>442535.2399</t>
  </si>
  <si>
    <t>2916.0164</t>
  </si>
  <si>
    <t>2385.0085</t>
  </si>
  <si>
    <t>2378.2366</t>
  </si>
  <si>
    <t>5461.7315</t>
  </si>
  <si>
    <t>2938.7078</t>
  </si>
  <si>
    <t>4854.9691</t>
  </si>
  <si>
    <t>6942.9673</t>
  </si>
  <si>
    <t>3455.5366</t>
  </si>
  <si>
    <t>3117.3055</t>
  </si>
  <si>
    <t>16275.1537</t>
  </si>
  <si>
    <t>2373.1815</t>
  </si>
  <si>
    <t>13459.5873</t>
  </si>
  <si>
    <t>3545.7475</t>
  </si>
  <si>
    <t xml:space="preserve">  570.0826</t>
  </si>
  <si>
    <t>2378.3292</t>
  </si>
  <si>
    <t>4405.5237</t>
  </si>
  <si>
    <t>1353.1244</t>
  </si>
  <si>
    <t>4722.5709</t>
  </si>
  <si>
    <t>2383.8654</t>
  </si>
  <si>
    <t xml:space="preserve">  960.7999</t>
  </si>
  <si>
    <t>5294.9658</t>
  </si>
  <si>
    <t>4513.9591</t>
  </si>
  <si>
    <t>23350.3152</t>
  </si>
  <si>
    <t>6684.3876</t>
  </si>
  <si>
    <t>2381.7121</t>
  </si>
  <si>
    <t xml:space="preserve">  565.4544</t>
  </si>
  <si>
    <t>2373.7116</t>
  </si>
  <si>
    <t>1248.9390</t>
  </si>
  <si>
    <t>3481.5646</t>
  </si>
  <si>
    <t>12139.2256</t>
  </si>
  <si>
    <t>3802.4120</t>
  </si>
  <si>
    <t>1298.3714</t>
  </si>
  <si>
    <t>2383.0759</t>
  </si>
  <si>
    <t>2375.5980</t>
  </si>
  <si>
    <t>5139.7620</t>
  </si>
  <si>
    <t>2679.3851</t>
  </si>
  <si>
    <t>2809.8495</t>
  </si>
  <si>
    <t>38583.2231</t>
  </si>
  <si>
    <t>2205.4275</t>
  </si>
  <si>
    <t>1407.0434</t>
  </si>
  <si>
    <t xml:space="preserve">  891.4703</t>
  </si>
  <si>
    <t>2205.0671</t>
  </si>
  <si>
    <t>1432.0769</t>
  </si>
  <si>
    <t>1765.8899</t>
  </si>
  <si>
    <t>1148.4863</t>
  </si>
  <si>
    <t>4265.5893</t>
  </si>
  <si>
    <t>1971.5029</t>
  </si>
  <si>
    <t xml:space="preserve">  401.1812</t>
  </si>
  <si>
    <t>2205.7477</t>
  </si>
  <si>
    <t>5578.7873</t>
  </si>
  <si>
    <t>3051.6440</t>
  </si>
  <si>
    <t xml:space="preserve">  400.2014</t>
  </si>
  <si>
    <t>1535.0495</t>
  </si>
  <si>
    <t xml:space="preserve">  399.9530</t>
  </si>
  <si>
    <t>4556.8309</t>
  </si>
  <si>
    <t xml:space="preserve">  994.3422</t>
  </si>
  <si>
    <t>1637.0049</t>
  </si>
  <si>
    <t>1200.9586</t>
  </si>
  <si>
    <t>2204.9635</t>
  </si>
  <si>
    <t xml:space="preserve">  814.1953</t>
  </si>
  <si>
    <t>5012.3466</t>
  </si>
  <si>
    <t>1741.1961</t>
  </si>
  <si>
    <t>3311.5233</t>
  </si>
  <si>
    <t>3261.4070</t>
  </si>
  <si>
    <t>3218.2877</t>
  </si>
  <si>
    <t xml:space="preserve">  711.0357</t>
  </si>
  <si>
    <t>4539.8568</t>
  </si>
  <si>
    <t>2281.1782</t>
  </si>
  <si>
    <t>2771.2294</t>
  </si>
  <si>
    <t>7021.9895</t>
  </si>
  <si>
    <t>12018.5253</t>
  </si>
  <si>
    <t>3363.2255</t>
  </si>
  <si>
    <t>2205.5842</t>
  </si>
  <si>
    <t>3440.6687</t>
  </si>
  <si>
    <t>5064.2786</t>
  </si>
  <si>
    <t>1869.8246</t>
  </si>
  <si>
    <t>1148.3399</t>
  </si>
  <si>
    <t>1866.5266</t>
  </si>
  <si>
    <t>2203.8258</t>
  </si>
  <si>
    <t>1792.0723</t>
  </si>
  <si>
    <t xml:space="preserve">  786.5229</t>
  </si>
  <si>
    <t>2204.7012</t>
  </si>
  <si>
    <t>1816.9841</t>
  </si>
  <si>
    <t xml:space="preserve">  554.5702</t>
  </si>
  <si>
    <t xml:space="preserve">  400.3124</t>
  </si>
  <si>
    <t>3208.2829</t>
  </si>
  <si>
    <t xml:space="preserve">  478.2227</t>
  </si>
  <si>
    <t>2023.7994</t>
  </si>
  <si>
    <t>3458.2328</t>
  </si>
  <si>
    <t>18355.8642</t>
  </si>
  <si>
    <t>2205.2893</t>
  </si>
  <si>
    <t>1535.0756</t>
  </si>
  <si>
    <t>1457.1196</t>
  </si>
  <si>
    <t>3827.3476</t>
  </si>
  <si>
    <t>3468.9584</t>
  </si>
  <si>
    <t>4239.1989</t>
  </si>
  <si>
    <t>3621.9846</t>
  </si>
  <si>
    <t>3517.5469</t>
  </si>
  <si>
    <t>2204.4989</t>
  </si>
  <si>
    <t>3157.5371</t>
  </si>
  <si>
    <t>5269.5270</t>
  </si>
  <si>
    <t>2101.0319</t>
  </si>
  <si>
    <t xml:space="preserve">  657.7319</t>
  </si>
  <si>
    <t>2591.2045</t>
  </si>
  <si>
    <t>2204.9491</t>
  </si>
  <si>
    <t>2462.7286</t>
  </si>
  <si>
    <t>3630.5350</t>
  </si>
  <si>
    <t>6326.4655</t>
  </si>
  <si>
    <t>1174.6348</t>
  </si>
  <si>
    <t>1586.6837</t>
  </si>
  <si>
    <t>3595.9252</t>
  </si>
  <si>
    <t>3440.9195</t>
  </si>
  <si>
    <t>7014.4459</t>
  </si>
  <si>
    <t>2203.7316</t>
  </si>
  <si>
    <t>4137.1236</t>
  </si>
  <si>
    <t>2822.5447</t>
  </si>
  <si>
    <t>2642.7115</t>
  </si>
  <si>
    <t>15796.1376</t>
  </si>
  <si>
    <t>3029.9013</t>
  </si>
  <si>
    <t>2564.4837</t>
  </si>
  <si>
    <t>2204.2746</t>
  </si>
  <si>
    <t>5461.1696</t>
  </si>
  <si>
    <t>3673.3277</t>
  </si>
  <si>
    <t>4188.5519</t>
  </si>
  <si>
    <t>4626.6337</t>
  </si>
  <si>
    <t>2977.9964</t>
  </si>
  <si>
    <t>3209.1125</t>
  </si>
  <si>
    <t xml:space="preserve">  555.6007</t>
  </si>
  <si>
    <t>4954.4217</t>
  </si>
  <si>
    <t>2358.1141</t>
  </si>
  <si>
    <t>1664.4640</t>
  </si>
  <si>
    <t>1973.7663</t>
  </si>
  <si>
    <t>2204.7973</t>
  </si>
  <si>
    <t>3183.1783</t>
  </si>
  <si>
    <t>2771.8820</t>
  </si>
  <si>
    <t>9391.3972</t>
  </si>
  <si>
    <t>3958.8239</t>
  </si>
  <si>
    <t>5759.4006</t>
  </si>
  <si>
    <t xml:space="preserve">  632.8574</t>
  </si>
  <si>
    <t>2205.0486</t>
  </si>
  <si>
    <t>4497.7490</t>
  </si>
  <si>
    <t>5115.7120</t>
  </si>
  <si>
    <t xml:space="preserve">  400.4133</t>
  </si>
  <si>
    <t>3363.1212</t>
  </si>
  <si>
    <t>2204.6298</t>
  </si>
  <si>
    <t>3028.8474</t>
  </si>
  <si>
    <t>2178.1143</t>
  </si>
  <si>
    <t>2204.3131</t>
  </si>
  <si>
    <t>1064.5705</t>
  </si>
  <si>
    <t>3492.5898</t>
  </si>
  <si>
    <t>3440.8435</t>
  </si>
  <si>
    <t>3544.4990</t>
  </si>
  <si>
    <t>3306.1112</t>
  </si>
  <si>
    <t>4881.3404</t>
  </si>
  <si>
    <t>2205.5900</t>
  </si>
  <si>
    <t>5346.1348</t>
  </si>
  <si>
    <t xml:space="preserve">  426.2861</t>
  </si>
  <si>
    <t>4727.5259</t>
  </si>
  <si>
    <t>1481.0024</t>
  </si>
  <si>
    <t>2127.7112</t>
  </si>
  <si>
    <t>4162.2211</t>
  </si>
  <si>
    <t>2206.4443</t>
  </si>
  <si>
    <t xml:space="preserve">  707.2937</t>
  </si>
  <si>
    <t>4317.1745</t>
  </si>
  <si>
    <t>3697.8865</t>
  </si>
  <si>
    <t>1869.9521</t>
  </si>
  <si>
    <t xml:space="preserve">  399.8504</t>
  </si>
  <si>
    <t xml:space="preserve">  788.1703</t>
  </si>
  <si>
    <t>2202.6936</t>
  </si>
  <si>
    <t>1870.4138</t>
  </si>
  <si>
    <t xml:space="preserve">  788.6863</t>
  </si>
  <si>
    <t>2694.5381</t>
  </si>
  <si>
    <t>3603.8087</t>
  </si>
  <si>
    <t xml:space="preserve">  786.2159</t>
  </si>
  <si>
    <t>1791.9082</t>
  </si>
  <si>
    <t>5425.3377</t>
  </si>
  <si>
    <t>2207.8050</t>
  </si>
  <si>
    <t>10807.0464</t>
  </si>
  <si>
    <t>3750.4424</t>
  </si>
  <si>
    <t>4819.8902</t>
  </si>
  <si>
    <t>1714.9160</t>
  </si>
  <si>
    <t>5141.6676</t>
  </si>
  <si>
    <t>3905.2715</t>
  </si>
  <si>
    <t>3055.5458</t>
  </si>
  <si>
    <t>2204.3784</t>
  </si>
  <si>
    <t>2926.3309</t>
  </si>
  <si>
    <t>1715.5603</t>
  </si>
  <si>
    <t>2204.3921</t>
  </si>
  <si>
    <t xml:space="preserve">  839.5646</t>
  </si>
  <si>
    <t>4265.5988</t>
  </si>
  <si>
    <t>1276.7117</t>
  </si>
  <si>
    <t>4136.9188</t>
  </si>
  <si>
    <t>4510.3489</t>
  </si>
  <si>
    <t>1044.9404</t>
  </si>
  <si>
    <t>2203.5692</t>
  </si>
  <si>
    <t>3491.6793</t>
  </si>
  <si>
    <t>1792.4102</t>
  </si>
  <si>
    <t>33957.9612</t>
  </si>
  <si>
    <t>1146.2835</t>
  </si>
  <si>
    <t>6710.3893</t>
  </si>
  <si>
    <t>2204.2162</t>
  </si>
  <si>
    <t>2203.0198</t>
  </si>
  <si>
    <t>3746.8432</t>
  </si>
  <si>
    <t>2874.0346</t>
  </si>
  <si>
    <t>3697.8131</t>
  </si>
  <si>
    <t>2640.3085</t>
  </si>
  <si>
    <t xml:space="preserve">  400.7166</t>
  </si>
  <si>
    <t>2358.7819</t>
  </si>
  <si>
    <t>3130.2359</t>
  </si>
  <si>
    <t>1919.6177</t>
  </si>
  <si>
    <t>1302.2557</t>
  </si>
  <si>
    <t>1173.7415</t>
  </si>
  <si>
    <t>2204.2029</t>
  </si>
  <si>
    <t>1172.4949</t>
  </si>
  <si>
    <t xml:space="preserve">  426.4201</t>
  </si>
  <si>
    <t>2513.1961</t>
  </si>
  <si>
    <t>3036.8987</t>
  </si>
  <si>
    <t>1276.8949</t>
  </si>
  <si>
    <t>1662.3843</t>
  </si>
  <si>
    <t>2203.9562</t>
  </si>
  <si>
    <t>20907.6511</t>
  </si>
  <si>
    <t>7097.9751</t>
  </si>
  <si>
    <t>2100.1423</t>
  </si>
  <si>
    <t xml:space="preserve">  888.4314</t>
  </si>
  <si>
    <t>2411.8348</t>
  </si>
  <si>
    <t>2848.0377</t>
  </si>
  <si>
    <t>6891.8030</t>
  </si>
  <si>
    <t>3848.9393</t>
  </si>
  <si>
    <t xml:space="preserve">  400.1408</t>
  </si>
  <si>
    <t>1635.2526</t>
  </si>
  <si>
    <t>1405.5766</t>
  </si>
  <si>
    <t>2899.4772</t>
  </si>
  <si>
    <t>4364.4237</t>
  </si>
  <si>
    <t>1250.2845</t>
  </si>
  <si>
    <t>2203.4521</t>
  </si>
  <si>
    <t>1302.0640</t>
  </si>
  <si>
    <t>2075.8975</t>
  </si>
  <si>
    <t>2332.8275</t>
  </si>
  <si>
    <t>3826.2684</t>
  </si>
  <si>
    <t xml:space="preserve">  993.9910</t>
  </si>
  <si>
    <t xml:space="preserve">  762.3140</t>
  </si>
  <si>
    <t>2385.2522</t>
  </si>
  <si>
    <t>4213.8105</t>
  </si>
  <si>
    <t>1226.3661</t>
  </si>
  <si>
    <t>19273.7647</t>
  </si>
  <si>
    <t>4650.8814</t>
  </si>
  <si>
    <t>6532.3902</t>
  </si>
  <si>
    <t>2385.0827</t>
  </si>
  <si>
    <t xml:space="preserve">  582.0467</t>
  </si>
  <si>
    <t>4328.7534</t>
  </si>
  <si>
    <t>29103.1936</t>
  </si>
  <si>
    <t>3493.0333</t>
  </si>
  <si>
    <t xml:space="preserve">  582.0538</t>
  </si>
  <si>
    <t>2720.1817</t>
  </si>
  <si>
    <t>1793.0535</t>
  </si>
  <si>
    <t>6970.6175</t>
  </si>
  <si>
    <t>6637.3309</t>
  </si>
  <si>
    <t>2385.4140</t>
  </si>
  <si>
    <t>78738.3781</t>
  </si>
  <si>
    <t>78735.5173</t>
  </si>
  <si>
    <t>2785.3191</t>
  </si>
  <si>
    <t>2095.5210</t>
  </si>
  <si>
    <t>4637.9381</t>
  </si>
  <si>
    <t>3026.6402</t>
  </si>
  <si>
    <t>4065.9546</t>
  </si>
  <si>
    <t xml:space="preserve">  853.5594</t>
  </si>
  <si>
    <t>3616.2156</t>
  </si>
  <si>
    <t>3258.1627</t>
  </si>
  <si>
    <t>2280.9912</t>
  </si>
  <si>
    <t>45716.3880</t>
  </si>
  <si>
    <t>3316.4412</t>
  </si>
  <si>
    <t>16695.7582</t>
  </si>
  <si>
    <t xml:space="preserve">  572.7546</t>
  </si>
  <si>
    <t>1755.0985</t>
  </si>
  <si>
    <t>25140.7357</t>
  </si>
  <si>
    <t>2400.6373</t>
  </si>
  <si>
    <t>2376.9420</t>
  </si>
  <si>
    <t>2379.1629</t>
  </si>
  <si>
    <t>3232.5704</t>
  </si>
  <si>
    <t>6454.2152</t>
  </si>
  <si>
    <t>1261.2264</t>
  </si>
  <si>
    <t>4931.7350</t>
  </si>
  <si>
    <t>1379.8438</t>
  </si>
  <si>
    <t xml:space="preserve">  568.4605</t>
  </si>
  <si>
    <t>1913.0953</t>
  </si>
  <si>
    <t>2526.1654</t>
  </si>
  <si>
    <t xml:space="preserve">  633.1022</t>
  </si>
  <si>
    <t>3716.5320</t>
  </si>
  <si>
    <t>2221.6829</t>
  </si>
  <si>
    <t>3732.5390</t>
  </si>
  <si>
    <t>12728.4273</t>
  </si>
  <si>
    <t>4566.1180</t>
  </si>
  <si>
    <t>10826.8968</t>
  </si>
  <si>
    <t>1943.0825</t>
  </si>
  <si>
    <t>1998.2730</t>
  </si>
  <si>
    <t xml:space="preserve">  938.2702</t>
  </si>
  <si>
    <t>2379.4975</t>
  </si>
  <si>
    <t>2373.1088</t>
  </si>
  <si>
    <t>4468.7489</t>
  </si>
  <si>
    <t>4827.1950</t>
  </si>
  <si>
    <t>1428.9065</t>
  </si>
  <si>
    <t xml:space="preserve">  568.0811</t>
  </si>
  <si>
    <t>2384.3158</t>
  </si>
  <si>
    <t xml:space="preserve">  574.2977</t>
  </si>
  <si>
    <t>2304.9694</t>
  </si>
  <si>
    <t>2369.8212</t>
  </si>
  <si>
    <t>2275.4677</t>
  </si>
  <si>
    <t xml:space="preserve">  580.4319</t>
  </si>
  <si>
    <t>2020.8863</t>
  </si>
  <si>
    <t>1427.6038</t>
  </si>
  <si>
    <t>3899.1424</t>
  </si>
  <si>
    <t>12166.8183</t>
  </si>
  <si>
    <t>4485.3037</t>
  </si>
  <si>
    <t xml:space="preserve">  603.1896</t>
  </si>
  <si>
    <t>4026.2626</t>
  </si>
  <si>
    <t>2380.6046</t>
  </si>
  <si>
    <t>87908.2560</t>
  </si>
  <si>
    <t>2385.9580</t>
  </si>
  <si>
    <t>2345.1789</t>
  </si>
  <si>
    <t xml:space="preserve">  568.0724</t>
  </si>
  <si>
    <t>2401.5820</t>
  </si>
  <si>
    <t>2370.1395</t>
  </si>
  <si>
    <t>2578.3388</t>
  </si>
  <si>
    <t>1040.9644</t>
  </si>
  <si>
    <t>2428.6027</t>
  </si>
  <si>
    <t>2654.9186</t>
  </si>
  <si>
    <t>1453.8730</t>
  </si>
  <si>
    <t>4616.1444</t>
  </si>
  <si>
    <t xml:space="preserve">  733.3268</t>
  </si>
  <si>
    <t>2383.7037</t>
  </si>
  <si>
    <t>4437.2261</t>
  </si>
  <si>
    <t>6374.8351</t>
  </si>
  <si>
    <t>2629.3859</t>
  </si>
  <si>
    <t>2810.3385</t>
  </si>
  <si>
    <t>4508.3446</t>
  </si>
  <si>
    <t>3297.2760</t>
  </si>
  <si>
    <t>3049.8814</t>
  </si>
  <si>
    <t>2380.0566</t>
  </si>
  <si>
    <t>2149.9543</t>
  </si>
  <si>
    <t>3852.3954</t>
  </si>
  <si>
    <t xml:space="preserve">  574.8325</t>
  </si>
  <si>
    <t xml:space="preserve">  579.4551</t>
  </si>
  <si>
    <t>3366.3857</t>
  </si>
  <si>
    <t>21813.4769</t>
  </si>
  <si>
    <t>3285.5219</t>
  </si>
  <si>
    <t>4914.9481</t>
  </si>
  <si>
    <t>2628.3775</t>
  </si>
  <si>
    <t>6905.2012</t>
  </si>
  <si>
    <t xml:space="preserve">  580.2371</t>
  </si>
  <si>
    <t>1780.4282</t>
  </si>
  <si>
    <t>2373.2225</t>
  </si>
  <si>
    <t>5164.1481</t>
  </si>
  <si>
    <t>1776.5020</t>
  </si>
  <si>
    <t>2085.4330</t>
  </si>
  <si>
    <t>4929.5641</t>
  </si>
  <si>
    <t>2383.7426</t>
  </si>
  <si>
    <t>3683.2744</t>
  </si>
  <si>
    <t>1526.7855</t>
  </si>
  <si>
    <t>6756.0713</t>
  </si>
  <si>
    <t>3400.4623</t>
  </si>
  <si>
    <t xml:space="preserve">  801.6018</t>
  </si>
  <si>
    <t>4765.0498</t>
  </si>
  <si>
    <t>2781.1373</t>
  </si>
  <si>
    <t>4001.7395</t>
  </si>
  <si>
    <t>1917.9855</t>
  </si>
  <si>
    <t>88599.5745</t>
  </si>
  <si>
    <t>3119.8058</t>
  </si>
  <si>
    <t>56876.1938</t>
  </si>
  <si>
    <t>2377.3812</t>
  </si>
  <si>
    <t>83133.0330</t>
  </si>
  <si>
    <t>7348.3115</t>
  </si>
  <si>
    <t xml:space="preserve">  573.6075</t>
  </si>
  <si>
    <t>61276.3172</t>
  </si>
  <si>
    <t>2371.0352</t>
  </si>
  <si>
    <t>21804.1673</t>
  </si>
  <si>
    <t>1855.0765</t>
  </si>
  <si>
    <t>6181.4014</t>
  </si>
  <si>
    <t>2378.7022</t>
  </si>
  <si>
    <t>2188.4127</t>
  </si>
  <si>
    <t>2432.9589</t>
  </si>
  <si>
    <t>4259.8154</t>
  </si>
  <si>
    <t>1520.9255</t>
  </si>
  <si>
    <t>4749.2621</t>
  </si>
  <si>
    <t>17375.8228</t>
  </si>
  <si>
    <t>2370.2584</t>
  </si>
  <si>
    <t>2431.1702</t>
  </si>
  <si>
    <t>2374.1656</t>
  </si>
  <si>
    <t>2769.6653</t>
  </si>
  <si>
    <t>1735.4187</t>
  </si>
  <si>
    <t>1494.5330</t>
  </si>
  <si>
    <t>2369.9516</t>
  </si>
  <si>
    <t>35262.2494</t>
  </si>
  <si>
    <t xml:space="preserve">  574.8401</t>
  </si>
  <si>
    <t>1299.6533</t>
  </si>
  <si>
    <t>1173.3738</t>
  </si>
  <si>
    <t>3952.6675</t>
  </si>
  <si>
    <t xml:space="preserve">  581.1967</t>
  </si>
  <si>
    <t>1195.9400</t>
  </si>
  <si>
    <t>2371.8555</t>
  </si>
  <si>
    <t>2792.9711</t>
  </si>
  <si>
    <t>2369.5672</t>
  </si>
  <si>
    <t>3744.2190</t>
  </si>
  <si>
    <t>2226.4179</t>
  </si>
  <si>
    <t>1714.6218</t>
  </si>
  <si>
    <t>1199.1048</t>
  </si>
  <si>
    <t>2383.8798</t>
  </si>
  <si>
    <t>43263.0036</t>
  </si>
  <si>
    <t>2377.7483</t>
  </si>
  <si>
    <t>1623.4636</t>
  </si>
  <si>
    <t>1248.7193</t>
  </si>
  <si>
    <t>1702.4801</t>
  </si>
  <si>
    <t>1212.9822</t>
  </si>
  <si>
    <t>2371.8881</t>
  </si>
  <si>
    <t xml:space="preserve">  577.4838</t>
  </si>
  <si>
    <t>1791.6219</t>
  </si>
  <si>
    <t xml:space="preserve">  909.2461</t>
  </si>
  <si>
    <t>3053.6882</t>
  </si>
  <si>
    <t>4165.7452</t>
  </si>
  <si>
    <t>15696.3666</t>
  </si>
  <si>
    <t>1070.4081</t>
  </si>
  <si>
    <t>1761.7165</t>
  </si>
  <si>
    <t>3684.5961</t>
  </si>
  <si>
    <t>2404.3153</t>
  </si>
  <si>
    <t>3745.7835</t>
  </si>
  <si>
    <t>5397.8246</t>
  </si>
  <si>
    <t>2375.6648</t>
  </si>
  <si>
    <t>127325.7343</t>
  </si>
  <si>
    <t>1288.7758</t>
  </si>
  <si>
    <t>3638.6421</t>
  </si>
  <si>
    <t>3335.6094</t>
  </si>
  <si>
    <t>2559.6020</t>
  </si>
  <si>
    <t>2384.4340</t>
  </si>
  <si>
    <t>2198.4516</t>
  </si>
  <si>
    <t>9904.1333</t>
  </si>
  <si>
    <t>2371.3453</t>
  </si>
  <si>
    <t>3749.4636</t>
  </si>
  <si>
    <t xml:space="preserve">  392.0611</t>
  </si>
  <si>
    <t>1275.1809</t>
  </si>
  <si>
    <t>3280.5027</t>
  </si>
  <si>
    <t xml:space="preserve">  604.5282</t>
  </si>
  <si>
    <t>3026.8173</t>
  </si>
  <si>
    <t>2072.3872</t>
  </si>
  <si>
    <t>1715.1467</t>
  </si>
  <si>
    <t>3774.9609</t>
  </si>
  <si>
    <t xml:space="preserve">  709.4068</t>
  </si>
  <si>
    <t>3280.5298</t>
  </si>
  <si>
    <t>1302.6678</t>
  </si>
  <si>
    <t>3469.8172</t>
  </si>
  <si>
    <t xml:space="preserve">  555.4497</t>
  </si>
  <si>
    <t xml:space="preserve">  400.0624</t>
  </si>
  <si>
    <t xml:space="preserve">  864.0170</t>
  </si>
  <si>
    <t>1533.3279</t>
  </si>
  <si>
    <t>2202.5449</t>
  </si>
  <si>
    <t>2126.6654</t>
  </si>
  <si>
    <t>2255.4179</t>
  </si>
  <si>
    <t xml:space="preserve">  400.2503</t>
  </si>
  <si>
    <t>1765.5070</t>
  </si>
  <si>
    <t>2204.6195</t>
  </si>
  <si>
    <t xml:space="preserve">  914.1156</t>
  </si>
  <si>
    <t>1560.0032</t>
  </si>
  <si>
    <t xml:space="preserve">  580.3871</t>
  </si>
  <si>
    <t>1224.5368</t>
  </si>
  <si>
    <t xml:space="preserve">  915.6172</t>
  </si>
  <si>
    <t xml:space="preserve">  580.0412</t>
  </si>
  <si>
    <t>3818.4050</t>
  </si>
  <si>
    <t>3967.4627</t>
  </si>
  <si>
    <t>7691.0898</t>
  </si>
  <si>
    <t>1018.5650</t>
  </si>
  <si>
    <t>1714.2073</t>
  </si>
  <si>
    <t xml:space="preserve">  426.0359</t>
  </si>
  <si>
    <t>6145.1499</t>
  </si>
  <si>
    <t>2204.1446</t>
  </si>
  <si>
    <t>1945.9599</t>
  </si>
  <si>
    <t xml:space="preserve">  656.7962</t>
  </si>
  <si>
    <t>4246.5601</t>
  </si>
  <si>
    <t xml:space="preserve">  709.3265</t>
  </si>
  <si>
    <t xml:space="preserve">  629.7334</t>
  </si>
  <si>
    <t>3337.4609</t>
  </si>
  <si>
    <t>7688.0170</t>
  </si>
  <si>
    <t>2202.8181</t>
  </si>
  <si>
    <t>2205.0125</t>
  </si>
  <si>
    <t>3208.3500</t>
  </si>
  <si>
    <t xml:space="preserve">  581.4486</t>
  </si>
  <si>
    <t xml:space="preserve">  916.3639</t>
  </si>
  <si>
    <t>4367.7303</t>
  </si>
  <si>
    <t xml:space="preserve">  581.9172</t>
  </si>
  <si>
    <t xml:space="preserve">  401.0144</t>
  </si>
  <si>
    <t>3343.4480</t>
  </si>
  <si>
    <t xml:space="preserve">  889.0544</t>
  </si>
  <si>
    <t>1096.5354</t>
  </si>
  <si>
    <t xml:space="preserve">  941.2865</t>
  </si>
  <si>
    <t>3413.4100</t>
  </si>
  <si>
    <t xml:space="preserve">  477.8947</t>
  </si>
  <si>
    <t xml:space="preserve">  452.3242</t>
  </si>
  <si>
    <t>3620.2732</t>
  </si>
  <si>
    <t>2204.7741</t>
  </si>
  <si>
    <t xml:space="preserve">  478.3514</t>
  </si>
  <si>
    <t>1714.9035</t>
  </si>
  <si>
    <t>3478.4711</t>
  </si>
  <si>
    <t xml:space="preserve">  529.7340</t>
  </si>
  <si>
    <t>2538.9951</t>
  </si>
  <si>
    <t>1818.0895</t>
  </si>
  <si>
    <t xml:space="preserve">  400.9979</t>
  </si>
  <si>
    <t>3237.2938</t>
  </si>
  <si>
    <t>4496.5491</t>
  </si>
  <si>
    <t>1199.1450</t>
  </si>
  <si>
    <t>2208.2491</t>
  </si>
  <si>
    <t xml:space="preserve">  606.5320</t>
  </si>
  <si>
    <t>2847.9488</t>
  </si>
  <si>
    <t>3646.9544</t>
  </si>
  <si>
    <t>3678.0013</t>
  </si>
  <si>
    <t>2719.1405</t>
  </si>
  <si>
    <t>2204.1323</t>
  </si>
  <si>
    <t xml:space="preserve">  607.0675</t>
  </si>
  <si>
    <t>2873.8549</t>
  </si>
  <si>
    <t>2931.1945</t>
  </si>
  <si>
    <t>20601.3645</t>
  </si>
  <si>
    <t xml:space="preserve">  813.1896</t>
  </si>
  <si>
    <t>1611.0597</t>
  </si>
  <si>
    <t>2208.0659</t>
  </si>
  <si>
    <t xml:space="preserve">  683.3845</t>
  </si>
  <si>
    <t>2023.5911</t>
  </si>
  <si>
    <t xml:space="preserve">  786.9680</t>
  </si>
  <si>
    <t>1018.2301</t>
  </si>
  <si>
    <t xml:space="preserve">  811.2064</t>
  </si>
  <si>
    <t>3883.3486</t>
  </si>
  <si>
    <t>1067.8302</t>
  </si>
  <si>
    <t>2214.5343</t>
  </si>
  <si>
    <t xml:space="preserve">  555.0868</t>
  </si>
  <si>
    <t>3542.9919</t>
  </si>
  <si>
    <t xml:space="preserve">  606.4105</t>
  </si>
  <si>
    <t xml:space="preserve">  889.3660</t>
  </si>
  <si>
    <t>3181.7661</t>
  </si>
  <si>
    <t xml:space="preserve">  477.6406</t>
  </si>
  <si>
    <t>2205.0429</t>
  </si>
  <si>
    <t>3940.3055</t>
  </si>
  <si>
    <t xml:space="preserve">  554.4163</t>
  </si>
  <si>
    <t xml:space="preserve">  503.1855</t>
  </si>
  <si>
    <t>2380.1112</t>
  </si>
  <si>
    <t xml:space="preserve">  966.3689</t>
  </si>
  <si>
    <t>2204.1888</t>
  </si>
  <si>
    <t xml:space="preserve">  398.8753</t>
  </si>
  <si>
    <t>1842.3346</t>
  </si>
  <si>
    <t>3847.3984</t>
  </si>
  <si>
    <t xml:space="preserve">  760.9123</t>
  </si>
  <si>
    <t>4856.5452</t>
  </si>
  <si>
    <t>2770.1899</t>
  </si>
  <si>
    <t xml:space="preserve">  838.6837</t>
  </si>
  <si>
    <t>3286.8556</t>
  </si>
  <si>
    <t xml:space="preserve">  554.2275</t>
  </si>
  <si>
    <t>2744.8977</t>
  </si>
  <si>
    <t xml:space="preserve">  554.3024</t>
  </si>
  <si>
    <t>5113.6886</t>
  </si>
  <si>
    <t>2203.6546</t>
  </si>
  <si>
    <t>6170.6058</t>
  </si>
  <si>
    <t>3117.8307</t>
  </si>
  <si>
    <t xml:space="preserve">  399.6568</t>
  </si>
  <si>
    <t xml:space="preserve">  476.6978</t>
  </si>
  <si>
    <t xml:space="preserve">  528.2856</t>
  </si>
  <si>
    <t>3129.0196</t>
  </si>
  <si>
    <t xml:space="preserve">  710.7099</t>
  </si>
  <si>
    <t>1612.2514</t>
  </si>
  <si>
    <t xml:space="preserve">  530.3117</t>
  </si>
  <si>
    <t xml:space="preserve">  606.8142</t>
  </si>
  <si>
    <t>1250.4097</t>
  </si>
  <si>
    <t>3527.0453</t>
  </si>
  <si>
    <t xml:space="preserve">  837.0085</t>
  </si>
  <si>
    <t>4055.6988</t>
  </si>
  <si>
    <t xml:space="preserve">  398.9307</t>
  </si>
  <si>
    <t>2564.3723</t>
  </si>
  <si>
    <t xml:space="preserve">  658.1653</t>
  </si>
  <si>
    <t>1686.8737</t>
  </si>
  <si>
    <t xml:space="preserve">  451.3564</t>
  </si>
  <si>
    <t xml:space="preserve">  606.7679</t>
  </si>
  <si>
    <t>2203.8000</t>
  </si>
  <si>
    <t>2203.1611</t>
  </si>
  <si>
    <t>1276.2798</t>
  </si>
  <si>
    <t>3799.9374</t>
  </si>
  <si>
    <t>4186.9454</t>
  </si>
  <si>
    <t xml:space="preserve">  400.1338</t>
  </si>
  <si>
    <t>2202.6872</t>
  </si>
  <si>
    <t xml:space="preserve">  838.3806</t>
  </si>
  <si>
    <t>2152.0867</t>
  </si>
  <si>
    <t>2209.4735</t>
  </si>
  <si>
    <t>3878.2292</t>
  </si>
  <si>
    <t>20093.7852</t>
  </si>
  <si>
    <t>8256.7710</t>
  </si>
  <si>
    <t>1173.1623</t>
  </si>
  <si>
    <t>2203.5545</t>
  </si>
  <si>
    <t>13975.8892</t>
  </si>
  <si>
    <t>2459.8178</t>
  </si>
  <si>
    <t>1096.1927</t>
  </si>
  <si>
    <t xml:space="preserve">  761.0570</t>
  </si>
  <si>
    <t>2203.4659</t>
  </si>
  <si>
    <t>2409.7106</t>
  </si>
  <si>
    <t>2331.3905</t>
  </si>
  <si>
    <t>4444.5728</t>
  </si>
  <si>
    <t>3001.3822</t>
  </si>
  <si>
    <t>4316.0638</t>
  </si>
  <si>
    <t>2203.9352</t>
  </si>
  <si>
    <t>2229.7205</t>
  </si>
  <si>
    <t>8592.0121</t>
  </si>
  <si>
    <t>2976.8114</t>
  </si>
  <si>
    <t>1429.8150</t>
  </si>
  <si>
    <t>7638.7111</t>
  </si>
  <si>
    <t>2486.8962</t>
  </si>
  <si>
    <t>2203.7619</t>
  </si>
  <si>
    <t>2228.9763</t>
  </si>
  <si>
    <t>3579.5789</t>
  </si>
  <si>
    <t>1248.4817</t>
  </si>
  <si>
    <t>4032.7390</t>
  </si>
  <si>
    <t xml:space="preserve">  864.5710</t>
  </si>
  <si>
    <t>2205.3257</t>
  </si>
  <si>
    <t>7511.3077</t>
  </si>
  <si>
    <t>3438.3673</t>
  </si>
  <si>
    <t xml:space="preserve">  786.7352</t>
  </si>
  <si>
    <t>2203.9190</t>
  </si>
  <si>
    <t>4315.3358</t>
  </si>
  <si>
    <t>3852.0263</t>
  </si>
  <si>
    <t>16069.7000</t>
  </si>
  <si>
    <t>2255.2956</t>
  </si>
  <si>
    <t>1225.1823</t>
  </si>
  <si>
    <t>2203.7982</t>
  </si>
  <si>
    <t>5912.7876</t>
  </si>
  <si>
    <t>2203.4614</t>
  </si>
  <si>
    <t>3620.2201</t>
  </si>
  <si>
    <t>3593.9924</t>
  </si>
  <si>
    <t>3156.4992</t>
  </si>
  <si>
    <t>3801.3193</t>
  </si>
  <si>
    <t xml:space="preserve">  398.6255</t>
  </si>
  <si>
    <t>3416.2363</t>
  </si>
  <si>
    <t>2205.7962</t>
  </si>
  <si>
    <t>2358.0802</t>
  </si>
  <si>
    <t>1430.7644</t>
  </si>
  <si>
    <t>5758.3676</t>
  </si>
  <si>
    <t>9880.9654</t>
  </si>
  <si>
    <t>2204.6389</t>
  </si>
  <si>
    <t>40795.7034</t>
  </si>
  <si>
    <t>3982.3325</t>
  </si>
  <si>
    <t>2204.4654</t>
  </si>
  <si>
    <t>1509.6406</t>
  </si>
  <si>
    <t>2282.0093</t>
  </si>
  <si>
    <t>10215.8192</t>
  </si>
  <si>
    <t>5141.8310</t>
  </si>
  <si>
    <t>6996.3904</t>
  </si>
  <si>
    <t>15580.6917</t>
  </si>
  <si>
    <t>3298.3090</t>
  </si>
  <si>
    <t xml:space="preserve">  813.9482</t>
  </si>
  <si>
    <t>2204.8113</t>
  </si>
  <si>
    <t>6789.4326</t>
  </si>
  <si>
    <t>1920.9198</t>
  </si>
  <si>
    <t>15136.7991</t>
  </si>
  <si>
    <t>2207.8510</t>
  </si>
  <si>
    <t>1635.5296</t>
  </si>
  <si>
    <t>10679.2962</t>
  </si>
  <si>
    <t>5398.0884</t>
  </si>
  <si>
    <t>3337.8287</t>
  </si>
  <si>
    <t xml:space="preserve">  401.2982</t>
  </si>
  <si>
    <t>7433.5693</t>
  </si>
  <si>
    <t>1278.1886</t>
  </si>
  <si>
    <t>7820.5925</t>
  </si>
  <si>
    <t>6970.6015</t>
  </si>
  <si>
    <t>2206.7344</t>
  </si>
  <si>
    <t xml:space="preserve">  914.1595</t>
  </si>
  <si>
    <t>2204.2047</t>
  </si>
  <si>
    <t xml:space="preserve">  632.2159</t>
  </si>
  <si>
    <t>5089.1564</t>
  </si>
  <si>
    <t>7562.2849</t>
  </si>
  <si>
    <t>7536.4859</t>
  </si>
  <si>
    <t>1148.9509</t>
  </si>
  <si>
    <t>2205.8617</t>
  </si>
  <si>
    <t>4085.7559</t>
  </si>
  <si>
    <t xml:space="preserve">  400.9863</t>
  </si>
  <si>
    <t>1097.2496</t>
  </si>
  <si>
    <t>1431.8046</t>
  </si>
  <si>
    <t>3002.3796</t>
  </si>
  <si>
    <t>16398.6829</t>
  </si>
  <si>
    <t>1921.6243</t>
  </si>
  <si>
    <t>3847.7048</t>
  </si>
  <si>
    <t>6763.4546</t>
  </si>
  <si>
    <t>1432.3837</t>
  </si>
  <si>
    <t>3365.7590</t>
  </si>
  <si>
    <t xml:space="preserve">  400.4649</t>
  </si>
  <si>
    <t>4115.2571</t>
  </si>
  <si>
    <t>4162.0067</t>
  </si>
  <si>
    <t>1379.9992</t>
  </si>
  <si>
    <t>3724.2697</t>
  </si>
  <si>
    <t>1844.2849</t>
  </si>
  <si>
    <t>8334.8447</t>
  </si>
  <si>
    <t>9804.5197</t>
  </si>
  <si>
    <t>2203.7404</t>
  </si>
  <si>
    <t>2205.5302</t>
  </si>
  <si>
    <t>11451.9277</t>
  </si>
  <si>
    <t>3596.3457</t>
  </si>
  <si>
    <t>11425.7155</t>
  </si>
  <si>
    <t>2204.1794</t>
  </si>
  <si>
    <t>1895.2681</t>
  </si>
  <si>
    <t>1251.3936</t>
  </si>
  <si>
    <t>1149.2442</t>
  </si>
  <si>
    <t>5811.7597</t>
  </si>
  <si>
    <t>11838.9964</t>
  </si>
  <si>
    <t xml:space="preserve">  528.4807</t>
  </si>
  <si>
    <t>2204.8154</t>
  </si>
  <si>
    <t>8850.6770</t>
  </si>
  <si>
    <t>81304.2260</t>
  </si>
  <si>
    <t>3671.7809</t>
  </si>
  <si>
    <t>45967.0856</t>
  </si>
  <si>
    <t>2204.4860</t>
  </si>
  <si>
    <t>11503.9937</t>
  </si>
  <si>
    <t xml:space="preserve">  401.4383</t>
  </si>
  <si>
    <t>3647.2432</t>
  </si>
  <si>
    <t>1998.5171</t>
  </si>
  <si>
    <t>4239.8369</t>
  </si>
  <si>
    <t>3920.5359</t>
  </si>
  <si>
    <t>16448.8687</t>
  </si>
  <si>
    <t>3724.5022</t>
  </si>
  <si>
    <t>6326.4536</t>
  </si>
  <si>
    <t>2204.3738</t>
  </si>
  <si>
    <t>1561.0317</t>
  </si>
  <si>
    <t>3878.9972</t>
  </si>
  <si>
    <t>2205.4191</t>
  </si>
  <si>
    <t xml:space="preserve">  401.6210</t>
  </si>
  <si>
    <t>2204.3744</t>
  </si>
  <si>
    <t>1791.5015</t>
  </si>
  <si>
    <t>8205.7445</t>
  </si>
  <si>
    <t>16566.1775</t>
  </si>
  <si>
    <t>6685.7052</t>
  </si>
  <si>
    <t>16155.4921</t>
  </si>
  <si>
    <t>3827.9690</t>
  </si>
  <si>
    <t>2205.3013</t>
  </si>
  <si>
    <t>2205.2451</t>
  </si>
  <si>
    <t>10911.3824</t>
  </si>
  <si>
    <t>4729.5994</t>
  </si>
  <si>
    <t xml:space="preserve">  400.6770</t>
  </si>
  <si>
    <t>2205.5407</t>
  </si>
  <si>
    <t>2796.3504</t>
  </si>
  <si>
    <t>2668.4936</t>
  </si>
  <si>
    <t>2205.3644</t>
  </si>
  <si>
    <t>3827.3206</t>
  </si>
  <si>
    <t>5038.5948</t>
  </si>
  <si>
    <t>1044.8998</t>
  </si>
  <si>
    <t>4372.2526</t>
  </si>
  <si>
    <t>17911.5372</t>
  </si>
  <si>
    <t>3848.5239</t>
  </si>
  <si>
    <t>2333.7480</t>
  </si>
  <si>
    <t>1225.2723</t>
  </si>
  <si>
    <t xml:space="preserve">  659.7106</t>
  </si>
  <si>
    <t>3438.3959</t>
  </si>
  <si>
    <t xml:space="preserve">  608.5687</t>
  </si>
  <si>
    <t>3570.3400</t>
  </si>
  <si>
    <t>7485.2307</t>
  </si>
  <si>
    <t xml:space="preserve">  425.3776</t>
  </si>
  <si>
    <t>10420.6231</t>
  </si>
  <si>
    <t>3778.8396</t>
  </si>
  <si>
    <t>9778.7757</t>
  </si>
  <si>
    <t>1122.8918</t>
  </si>
  <si>
    <t>2203.9761</t>
  </si>
  <si>
    <t>3724.6194</t>
  </si>
  <si>
    <t>3540.6371</t>
  </si>
  <si>
    <t>24196.7336</t>
  </si>
  <si>
    <t>55273.0169</t>
  </si>
  <si>
    <t>16236.7352</t>
  </si>
  <si>
    <t>10215.7794</t>
  </si>
  <si>
    <t>2205.1292</t>
  </si>
  <si>
    <t>3543.4039</t>
  </si>
  <si>
    <t>2203.7636</t>
  </si>
  <si>
    <t>4471.5144</t>
  </si>
  <si>
    <t>18183.9060</t>
  </si>
  <si>
    <t>6275.4483</t>
  </si>
  <si>
    <t>4781.0683</t>
  </si>
  <si>
    <t>2204.8380</t>
  </si>
  <si>
    <t>49811.3533</t>
  </si>
  <si>
    <t>2384.1474</t>
  </si>
  <si>
    <t>25651.6950</t>
  </si>
  <si>
    <t>8412.3384</t>
  </si>
  <si>
    <t>2205.1614</t>
  </si>
  <si>
    <t>2846.9144</t>
  </si>
  <si>
    <t xml:space="preserve">  556.5898</t>
  </si>
  <si>
    <t>2539.2960</t>
  </si>
  <si>
    <t>4162.6469</t>
  </si>
  <si>
    <t>11658.2140</t>
  </si>
  <si>
    <t>5114.8965</t>
  </si>
  <si>
    <t>3996.4530</t>
  </si>
  <si>
    <t>6816.1244</t>
  </si>
  <si>
    <t>15624.6786</t>
  </si>
  <si>
    <t>25064.2983</t>
  </si>
  <si>
    <t>13616.4751</t>
  </si>
  <si>
    <t>1791.9942</t>
  </si>
  <si>
    <t>12199.0169</t>
  </si>
  <si>
    <t>2204.0202</t>
  </si>
  <si>
    <t>5090.3201</t>
  </si>
  <si>
    <t>2538.5614</t>
  </si>
  <si>
    <t>2205.2279</t>
  </si>
  <si>
    <t>3853.7557</t>
  </si>
  <si>
    <t>10681.5965</t>
  </si>
  <si>
    <t>2201.0904</t>
  </si>
  <si>
    <t>9983.9126</t>
  </si>
  <si>
    <t>14259.9787</t>
  </si>
  <si>
    <t>2203.0622</t>
  </si>
  <si>
    <t>13667.2064</t>
  </si>
  <si>
    <t>13642.9150</t>
  </si>
  <si>
    <t>2797.6512</t>
  </si>
  <si>
    <t>6042.8985</t>
  </si>
  <si>
    <t>15990.0976</t>
  </si>
  <si>
    <t>27174.9416</t>
  </si>
  <si>
    <t>2205.8770</t>
  </si>
  <si>
    <t>26042.9858</t>
  </si>
  <si>
    <t>2283.1222</t>
  </si>
  <si>
    <t>4494.0150</t>
  </si>
  <si>
    <t>6144.2895</t>
  </si>
  <si>
    <t>15620.0767</t>
  </si>
  <si>
    <t>4341.7566</t>
  </si>
  <si>
    <t>1351.9860</t>
  </si>
  <si>
    <t>13718.2200</t>
  </si>
  <si>
    <t>5062.6012</t>
  </si>
  <si>
    <t>2203.8382</t>
  </si>
  <si>
    <t>17204.1375</t>
  </si>
  <si>
    <t>1586.0042</t>
  </si>
  <si>
    <t>9260.9113</t>
  </si>
  <si>
    <t>8746.7386</t>
  </si>
  <si>
    <t>3257.1313</t>
  </si>
  <si>
    <t>2203.9625</t>
  </si>
  <si>
    <t>3131.2347</t>
  </si>
  <si>
    <t>2203.2423</t>
  </si>
  <si>
    <t>1353.7154</t>
  </si>
  <si>
    <t>8592.5944</t>
  </si>
  <si>
    <t>1379.4990</t>
  </si>
  <si>
    <t>2486.9981</t>
  </si>
  <si>
    <t>8540.4908</t>
  </si>
  <si>
    <t>2209.0982</t>
  </si>
  <si>
    <t>2204.1382</t>
  </si>
  <si>
    <t>1997.0349</t>
  </si>
  <si>
    <t>3517.4981</t>
  </si>
  <si>
    <t xml:space="preserve">  915.0486</t>
  </si>
  <si>
    <t>5151.7112</t>
  </si>
  <si>
    <t>6092.7326</t>
  </si>
  <si>
    <t>4777.9790</t>
  </si>
  <si>
    <t>2187.8755</t>
  </si>
  <si>
    <t>1686.4546</t>
  </si>
  <si>
    <t>3260.8147</t>
  </si>
  <si>
    <t>14131.5547</t>
  </si>
  <si>
    <t>4393.4410</t>
  </si>
  <si>
    <t>3774.9312</t>
  </si>
  <si>
    <t>6067.3948</t>
  </si>
  <si>
    <t>6247.8538</t>
  </si>
  <si>
    <t>7587.2346</t>
  </si>
  <si>
    <t>11322.7005</t>
  </si>
  <si>
    <t xml:space="preserve">  399.8132</t>
  </si>
  <si>
    <t>2973.2863</t>
  </si>
  <si>
    <t>1327.2703</t>
  </si>
  <si>
    <t>5217.3875</t>
  </si>
  <si>
    <t>6015.9891</t>
  </si>
  <si>
    <t>2821.7667</t>
  </si>
  <si>
    <t>1714.9501</t>
  </si>
  <si>
    <t>4857.1135</t>
  </si>
  <si>
    <t>2873.7936</t>
  </si>
  <si>
    <t>17623.4901</t>
  </si>
  <si>
    <t>2200.4672</t>
  </si>
  <si>
    <t xml:space="preserve">  528.0274</t>
  </si>
  <si>
    <t xml:space="preserve">  399.9446</t>
  </si>
  <si>
    <t>2204.0938</t>
  </si>
  <si>
    <t>14027.3709</t>
  </si>
  <si>
    <t>7716.0377</t>
  </si>
  <si>
    <t>2976.3157</t>
  </si>
  <si>
    <t>4804.4384</t>
  </si>
  <si>
    <t>2205.2949</t>
  </si>
  <si>
    <t>1944.7203</t>
  </si>
  <si>
    <t>2204.2413</t>
  </si>
  <si>
    <t>1610.4725</t>
  </si>
  <si>
    <t>7123.1375</t>
  </si>
  <si>
    <t>1070.1268</t>
  </si>
  <si>
    <t>2202.6771</t>
  </si>
  <si>
    <t xml:space="preserve">  502.2023</t>
  </si>
  <si>
    <t>6582.6743</t>
  </si>
  <si>
    <t>6233.9336</t>
  </si>
  <si>
    <t xml:space="preserve">  684.3037</t>
  </si>
  <si>
    <t>6531.3941</t>
  </si>
  <si>
    <t>2949.1548</t>
  </si>
  <si>
    <t>4470.4031</t>
  </si>
  <si>
    <t xml:space="preserve">  444.2167</t>
  </si>
  <si>
    <t>2224.0241</t>
  </si>
  <si>
    <t>2207.0688</t>
  </si>
  <si>
    <t xml:space="preserve">  554.4195</t>
  </si>
  <si>
    <t>3281.6509</t>
  </si>
  <si>
    <t xml:space="preserve">  579.8639</t>
  </si>
  <si>
    <t>1044.1981</t>
  </si>
  <si>
    <t>2332.0264</t>
  </si>
  <si>
    <t>2207.8409</t>
  </si>
  <si>
    <t xml:space="preserve">  529.1819</t>
  </si>
  <si>
    <t>3311.5390</t>
  </si>
  <si>
    <t xml:space="preserve">  447.4973</t>
  </si>
  <si>
    <t>7953.6178</t>
  </si>
  <si>
    <t>2846.6041</t>
  </si>
  <si>
    <t>1480.4163</t>
  </si>
  <si>
    <t>3491.5817</t>
  </si>
  <si>
    <t xml:space="preserve">  580.2792</t>
  </si>
  <si>
    <t>1276.3227</t>
  </si>
  <si>
    <t>3646.8594</t>
  </si>
  <si>
    <t xml:space="preserve">  942.1651</t>
  </si>
  <si>
    <t>3245.1908</t>
  </si>
  <si>
    <t xml:space="preserve">  399.2817</t>
  </si>
  <si>
    <t>5680.6485</t>
  </si>
  <si>
    <t xml:space="preserve">  658.0615</t>
  </si>
  <si>
    <t xml:space="preserve">  450.9487</t>
  </si>
  <si>
    <t>1662.0171</t>
  </si>
  <si>
    <t>2204.0612</t>
  </si>
  <si>
    <t>3846.1319</t>
  </si>
  <si>
    <t>1173.0073</t>
  </si>
  <si>
    <t>1637.3290</t>
  </si>
  <si>
    <t>1817.0260</t>
  </si>
  <si>
    <t>6451.8105</t>
  </si>
  <si>
    <t>1096.2394</t>
  </si>
  <si>
    <t>3823.4654</t>
  </si>
  <si>
    <t>2306.8302</t>
  </si>
  <si>
    <t>3060.8657</t>
  </si>
  <si>
    <t>2048.6178</t>
  </si>
  <si>
    <t>6918.6261</t>
  </si>
  <si>
    <t>1404.7967</t>
  </si>
  <si>
    <t>13563.4715</t>
  </si>
  <si>
    <t>3729.2923</t>
  </si>
  <si>
    <t xml:space="preserve">  554.9809</t>
  </si>
  <si>
    <t>2205.2094</t>
  </si>
  <si>
    <t>3003.3836</t>
  </si>
  <si>
    <t>8798.3416</t>
  </si>
  <si>
    <t>4083.7840</t>
  </si>
  <si>
    <t>4676.4752</t>
  </si>
  <si>
    <t>3920.6500</t>
  </si>
  <si>
    <t xml:space="preserve">  424.2628</t>
  </si>
  <si>
    <t xml:space="preserve">  399.3712</t>
  </si>
  <si>
    <t>1352.2225</t>
  </si>
  <si>
    <t xml:space="preserve">  941.2706</t>
  </si>
  <si>
    <t>2204.1651</t>
  </si>
  <si>
    <t xml:space="preserve">  400.6740</t>
  </si>
  <si>
    <t>1609.9164</t>
  </si>
  <si>
    <t xml:space="preserve">  400.5211</t>
  </si>
  <si>
    <t>1791.2967</t>
  </si>
  <si>
    <t>3620.2854</t>
  </si>
  <si>
    <t xml:space="preserve">  399.1852</t>
  </si>
  <si>
    <t>3628.9023</t>
  </si>
  <si>
    <t>3058.6513</t>
  </si>
  <si>
    <t xml:space="preserve">  503.0954</t>
  </si>
  <si>
    <t>3749.0820</t>
  </si>
  <si>
    <t>6762.7307</t>
  </si>
  <si>
    <t>5551.5734</t>
  </si>
  <si>
    <t>13872.9659</t>
  </si>
  <si>
    <t>3326.6076</t>
  </si>
  <si>
    <t xml:space="preserve">  395.5169</t>
  </si>
  <si>
    <t>1275.7973</t>
  </si>
  <si>
    <t>3317.6106</t>
  </si>
  <si>
    <t>2022.2303</t>
  </si>
  <si>
    <t>16509.6435</t>
  </si>
  <si>
    <t xml:space="preserve">  503.2443</t>
  </si>
  <si>
    <t>3844.9350</t>
  </si>
  <si>
    <t xml:space="preserve">  399.8635</t>
  </si>
  <si>
    <t>3559.1116</t>
  </si>
  <si>
    <t xml:space="preserve">  399.2555</t>
  </si>
  <si>
    <t>6196.5095</t>
  </si>
  <si>
    <t xml:space="preserve">  451.7789</t>
  </si>
  <si>
    <t>1661.4493</t>
  </si>
  <si>
    <t>2204.4274</t>
  </si>
  <si>
    <t>2514.1346</t>
  </si>
  <si>
    <t>3200.5597</t>
  </si>
  <si>
    <t xml:space="preserve">  452.8104</t>
  </si>
  <si>
    <t>6144.6583</t>
  </si>
  <si>
    <t xml:space="preserve">  631.6872</t>
  </si>
  <si>
    <t>1584.4599</t>
  </si>
  <si>
    <t>3963.9716</t>
  </si>
  <si>
    <t xml:space="preserve">  476.5298</t>
  </si>
  <si>
    <t xml:space="preserve">  734.9494</t>
  </si>
  <si>
    <t>5269.1985</t>
  </si>
  <si>
    <t>1379.2331</t>
  </si>
  <si>
    <t>2204.2436</t>
  </si>
  <si>
    <t>5037.6285</t>
  </si>
  <si>
    <t>9183.7446</t>
  </si>
  <si>
    <t>1430.9323</t>
  </si>
  <si>
    <t>3439.6478</t>
  </si>
  <si>
    <t>21010.9539</t>
  </si>
  <si>
    <t xml:space="preserve">  400.7760</t>
  </si>
  <si>
    <t>3672.4567</t>
  </si>
  <si>
    <t>2203.9859</t>
  </si>
  <si>
    <t>9184.5248</t>
  </si>
  <si>
    <t>3156.7517</t>
  </si>
  <si>
    <t xml:space="preserve">  451.7366</t>
  </si>
  <si>
    <t>6710.9064</t>
  </si>
  <si>
    <t>4959.0930</t>
  </si>
  <si>
    <t>2204.3044</t>
  </si>
  <si>
    <t>5218.5196</t>
  </si>
  <si>
    <t xml:space="preserve">  401.1603</t>
  </si>
  <si>
    <t>2204.5195</t>
  </si>
  <si>
    <t>17423.9588</t>
  </si>
  <si>
    <t>2215.7010</t>
  </si>
  <si>
    <t>15568.6403</t>
  </si>
  <si>
    <t>1336.4326</t>
  </si>
  <si>
    <t>2357.5248</t>
  </si>
  <si>
    <t>2202.2202</t>
  </si>
  <si>
    <t>4932.2553</t>
  </si>
  <si>
    <t>3595.0026</t>
  </si>
  <si>
    <t>10911.1887</t>
  </si>
  <si>
    <t>3078.7876</t>
  </si>
  <si>
    <t>5268.3188</t>
  </si>
  <si>
    <t>5561.4579</t>
  </si>
  <si>
    <t>4187.0511</t>
  </si>
  <si>
    <t>7437.3661</t>
  </si>
  <si>
    <t>4083.9138</t>
  </si>
  <si>
    <t>5732.4652</t>
  </si>
  <si>
    <t>4264.6629</t>
  </si>
  <si>
    <t>4444.1817</t>
  </si>
  <si>
    <t xml:space="preserve">  394.7855</t>
  </si>
  <si>
    <t>1456.4258</t>
  </si>
  <si>
    <t>2200.8673</t>
  </si>
  <si>
    <t>2203.8050</t>
  </si>
  <si>
    <t>3363.1643</t>
  </si>
  <si>
    <t xml:space="preserve">  630.9266</t>
  </si>
  <si>
    <t>6788.6256</t>
  </si>
  <si>
    <t>4367.2722</t>
  </si>
  <si>
    <t>4170.0032</t>
  </si>
  <si>
    <t xml:space="preserve">  476.9053</t>
  </si>
  <si>
    <t>2923.7041</t>
  </si>
  <si>
    <t>3610.9899</t>
  </si>
  <si>
    <t xml:space="preserve">  424.3691</t>
  </si>
  <si>
    <t>6452.8788</t>
  </si>
  <si>
    <t>3337.0530</t>
  </si>
  <si>
    <t>2486.9032</t>
  </si>
  <si>
    <t>2205.1637</t>
  </si>
  <si>
    <t>4367.7158</t>
  </si>
  <si>
    <t>3105.6117</t>
  </si>
  <si>
    <t>1585.2490</t>
  </si>
  <si>
    <t>10601.1922</t>
  </si>
  <si>
    <t>3748.6577</t>
  </si>
  <si>
    <t>1198.0688</t>
  </si>
  <si>
    <t>14182.8764</t>
  </si>
  <si>
    <t>9957.7609</t>
  </si>
  <si>
    <t>12688.3963</t>
  </si>
  <si>
    <t>2203.6142</t>
  </si>
  <si>
    <t>3846.4561</t>
  </si>
  <si>
    <t xml:space="preserve">  529.1708</t>
  </si>
  <si>
    <t>8849.4485</t>
  </si>
  <si>
    <t>1389.7043</t>
  </si>
  <si>
    <t>4367.8755</t>
  </si>
  <si>
    <t>2202.9583</t>
  </si>
  <si>
    <t xml:space="preserve">  709.1868</t>
  </si>
  <si>
    <t>2204.2154</t>
  </si>
  <si>
    <t>64977.0827</t>
  </si>
  <si>
    <t>26510.1679</t>
  </si>
  <si>
    <t>4109.5677</t>
  </si>
  <si>
    <t>1197.8533</t>
  </si>
  <si>
    <t>2202.5989</t>
  </si>
  <si>
    <t>17003.0824</t>
  </si>
  <si>
    <t>10498.7384</t>
  </si>
  <si>
    <t>2203.3539</t>
  </si>
  <si>
    <t xml:space="preserve">  605.3439</t>
  </si>
  <si>
    <t>8733.4758</t>
  </si>
  <si>
    <t>1714.0829</t>
  </si>
  <si>
    <t>4393.2334</t>
  </si>
  <si>
    <t xml:space="preserve">  451.5023</t>
  </si>
  <si>
    <t>4908.7715</t>
  </si>
  <si>
    <t>4058.0928</t>
  </si>
  <si>
    <t xml:space="preserve">  555.2328</t>
  </si>
  <si>
    <t>3446.4720</t>
  </si>
  <si>
    <t>2202.0116</t>
  </si>
  <si>
    <t>4908.4157</t>
  </si>
  <si>
    <t>6505.8522</t>
  </si>
  <si>
    <t xml:space="preserve">  504.8730</t>
  </si>
  <si>
    <t>2205.6157</t>
  </si>
  <si>
    <t>1198.4993</t>
  </si>
  <si>
    <t>8669.4931</t>
  </si>
  <si>
    <t>7664.5722</t>
  </si>
  <si>
    <t>20416.2325</t>
  </si>
  <si>
    <t>12382.1367</t>
  </si>
  <si>
    <t>16684.4913</t>
  </si>
  <si>
    <t>6042.7686</t>
  </si>
  <si>
    <t>3843.0329</t>
  </si>
  <si>
    <t>2204.5116</t>
  </si>
  <si>
    <t>2486.6456</t>
  </si>
  <si>
    <t>2461.7559</t>
  </si>
  <si>
    <t>4935.6674</t>
  </si>
  <si>
    <t>1610.8784</t>
  </si>
  <si>
    <t>6505.7265</t>
  </si>
  <si>
    <t>7098.1288</t>
  </si>
  <si>
    <t>3805.8699</t>
  </si>
  <si>
    <t>2615.4415</t>
  </si>
  <si>
    <t>3698.3556</t>
  </si>
  <si>
    <t>13538.5342</t>
  </si>
  <si>
    <t>2204.2579</t>
  </si>
  <si>
    <t>14207.3638</t>
  </si>
  <si>
    <t>9544.6038</t>
  </si>
  <si>
    <t>6711.8017</t>
  </si>
  <si>
    <t>3880.7820</t>
  </si>
  <si>
    <t>1197.7445</t>
  </si>
  <si>
    <t>2846.6123</t>
  </si>
  <si>
    <t>2202.7382</t>
  </si>
  <si>
    <t>11219.7690</t>
  </si>
  <si>
    <t>6685.7576</t>
  </si>
  <si>
    <t>7484.9177</t>
  </si>
  <si>
    <t>5707.7611</t>
  </si>
  <si>
    <t>2204.8971</t>
  </si>
  <si>
    <t>5063.0731</t>
  </si>
  <si>
    <t>6918.3055</t>
  </si>
  <si>
    <t>2205.0264</t>
  </si>
  <si>
    <t>36929.7956</t>
  </si>
  <si>
    <t>6711.8021</t>
  </si>
  <si>
    <t>17634.7529</t>
  </si>
  <si>
    <t>3723.1897</t>
  </si>
  <si>
    <t>2203.6569</t>
  </si>
  <si>
    <t>4470.4504</t>
  </si>
  <si>
    <t>2204.8089</t>
  </si>
  <si>
    <t>6841.0024</t>
  </si>
  <si>
    <t>4316.8824</t>
  </si>
  <si>
    <t>5860.5924</t>
  </si>
  <si>
    <t>14388.5595</t>
  </si>
  <si>
    <t>2204.0259</t>
  </si>
  <si>
    <t>20405.5932</t>
  </si>
  <si>
    <t>2204.8521</t>
  </si>
  <si>
    <t>3208.3238</t>
  </si>
  <si>
    <t>3182.9190</t>
  </si>
  <si>
    <t>13770.0121</t>
  </si>
  <si>
    <t>4161.7132</t>
  </si>
  <si>
    <t>4625.6936</t>
  </si>
  <si>
    <t>5294.3155</t>
  </si>
  <si>
    <t>3490.6405</t>
  </si>
  <si>
    <t>6891.7402</t>
  </si>
  <si>
    <t>9905.8573</t>
  </si>
  <si>
    <t>3672.2693</t>
  </si>
  <si>
    <t>4471.0242</t>
  </si>
  <si>
    <t>2204.9608</t>
  </si>
  <si>
    <t>11606.5726</t>
  </si>
  <si>
    <t>2847.9689</t>
  </si>
  <si>
    <t>10910.7915</t>
  </si>
  <si>
    <t xml:space="preserve">  941.9693</t>
  </si>
  <si>
    <t>2203.8320</t>
  </si>
  <si>
    <t>24275.1551</t>
  </si>
  <si>
    <t>29169.9410</t>
  </si>
  <si>
    <t xml:space="preserve">  528.7084</t>
  </si>
  <si>
    <t>5654.5587</t>
  </si>
  <si>
    <t>1997.4189</t>
  </si>
  <si>
    <t>14335.4915</t>
  </si>
  <si>
    <t>3240.6121</t>
  </si>
  <si>
    <t>2205.0726</t>
  </si>
  <si>
    <t>12197.9896</t>
  </si>
  <si>
    <t>12326.4439</t>
  </si>
  <si>
    <t>10883.6779</t>
  </si>
  <si>
    <t>6764.2480</t>
  </si>
  <si>
    <t>7741.2205</t>
  </si>
  <si>
    <t>2204.3426</t>
  </si>
  <si>
    <t>3955.7652</t>
  </si>
  <si>
    <t>1790.4421</t>
  </si>
  <si>
    <t>2205.0612</t>
  </si>
  <si>
    <t xml:space="preserve">  400.0904</t>
  </si>
  <si>
    <t>14000.4079</t>
  </si>
  <si>
    <t>14592.7094</t>
  </si>
  <si>
    <t>9055.5622</t>
  </si>
  <si>
    <t>2873.9401</t>
  </si>
  <si>
    <t>2203.2780</t>
  </si>
  <si>
    <t>15872.1896</t>
  </si>
  <si>
    <t xml:space="preserve">  554.8027</t>
  </si>
  <si>
    <t>17891.8280</t>
  </si>
  <si>
    <t>8771.9610</t>
  </si>
  <si>
    <t>17471.8897</t>
  </si>
  <si>
    <t>2205.3974</t>
  </si>
  <si>
    <t>2220.9019</t>
  </si>
  <si>
    <t>5576.6857</t>
  </si>
  <si>
    <t xml:space="preserve">  397.7107</t>
  </si>
  <si>
    <t>25411.5103</t>
  </si>
  <si>
    <t>2665.2445</t>
  </si>
  <si>
    <t>2206.7622</t>
  </si>
  <si>
    <t>1920.1629</t>
  </si>
  <si>
    <t>2617.0244</t>
  </si>
  <si>
    <t>5964.5577</t>
  </si>
  <si>
    <t>4547.7379</t>
  </si>
  <si>
    <t>9651.3084</t>
  </si>
  <si>
    <t>1842.9183</t>
  </si>
  <si>
    <t>6840.2661</t>
  </si>
  <si>
    <t>10138.1867</t>
  </si>
  <si>
    <t>1534.2975</t>
  </si>
  <si>
    <t>9313.8103</t>
  </si>
  <si>
    <t>6273.8461</t>
  </si>
  <si>
    <t>2203.5225</t>
  </si>
  <si>
    <t>2201.8895</t>
  </si>
  <si>
    <t>4960.4004</t>
  </si>
  <si>
    <t>10215.0893</t>
  </si>
  <si>
    <t>5578.1130</t>
  </si>
  <si>
    <t>2874.1768</t>
  </si>
  <si>
    <t>12043.9758</t>
  </si>
  <si>
    <t>2204.6682</t>
  </si>
  <si>
    <t>15573.1408</t>
  </si>
  <si>
    <t>19953.9142</t>
  </si>
  <si>
    <t>2204.0323</t>
  </si>
  <si>
    <t>5218.2665</t>
  </si>
  <si>
    <t>9648.6592</t>
  </si>
  <si>
    <t>2152.0773</t>
  </si>
  <si>
    <t>6222.3838</t>
  </si>
  <si>
    <t>2203.0295</t>
  </si>
  <si>
    <t>8566.8688</t>
  </si>
  <si>
    <t>4316.5758</t>
  </si>
  <si>
    <t>3433.4611</t>
  </si>
  <si>
    <t xml:space="preserve">  400.0618</t>
  </si>
  <si>
    <t>2204.1072</t>
  </si>
  <si>
    <t>7716.6329</t>
  </si>
  <si>
    <t>4728.6278</t>
  </si>
  <si>
    <t xml:space="preserve">  890.4904</t>
  </si>
  <si>
    <t>5578.4218</t>
  </si>
  <si>
    <t>6093.6090</t>
  </si>
  <si>
    <t>7639.2984</t>
  </si>
  <si>
    <t>3221.1567</t>
  </si>
  <si>
    <t>4134.1631</t>
  </si>
  <si>
    <t>1250.5417</t>
  </si>
  <si>
    <t>10318.0817</t>
  </si>
  <si>
    <t xml:space="preserve">  632.2938</t>
  </si>
  <si>
    <t>7955.6471</t>
  </si>
  <si>
    <t>17485.9620</t>
  </si>
  <si>
    <t>4728.7605</t>
  </si>
  <si>
    <t>2822.6531</t>
  </si>
  <si>
    <t>6428.6450</t>
  </si>
  <si>
    <t>4728.1684</t>
  </si>
  <si>
    <t>2203.7109</t>
  </si>
  <si>
    <t>2203.7960</t>
  </si>
  <si>
    <t>20553.5391</t>
  </si>
  <si>
    <t>6896.7220</t>
  </si>
  <si>
    <t>9030.3580</t>
  </si>
  <si>
    <t>3903.5166</t>
  </si>
  <si>
    <t xml:space="preserve">  786.4493</t>
  </si>
  <si>
    <t>7352.1773</t>
  </si>
  <si>
    <t>1790.7532</t>
  </si>
  <si>
    <t>9210.8861</t>
  </si>
  <si>
    <t>4728.2959</t>
  </si>
  <si>
    <t>6943.5613</t>
  </si>
  <si>
    <t>2100.6127</t>
  </si>
  <si>
    <t>4653.4925</t>
  </si>
  <si>
    <t>1403.1913</t>
  </si>
  <si>
    <t>3660.7568</t>
  </si>
  <si>
    <t>1069.7242</t>
  </si>
  <si>
    <t>1842.7081</t>
  </si>
  <si>
    <t>3452.9108</t>
  </si>
  <si>
    <t>7456.9341</t>
  </si>
  <si>
    <t>3698.1317</t>
  </si>
  <si>
    <t xml:space="preserve">  400.9717</t>
  </si>
  <si>
    <t>3516.9712</t>
  </si>
  <si>
    <t>5474.9547</t>
  </si>
  <si>
    <t>4135.0779</t>
  </si>
  <si>
    <t>2205.8870</t>
  </si>
  <si>
    <t>1173.0923</t>
  </si>
  <si>
    <t>2204.2680</t>
  </si>
  <si>
    <t>3697.8329</t>
  </si>
  <si>
    <t xml:space="preserve">  658.0746</t>
  </si>
  <si>
    <t xml:space="preserve">  761.4310</t>
  </si>
  <si>
    <t>2202.1302</t>
  </si>
  <si>
    <t>2744.3666</t>
  </si>
  <si>
    <t>1120.7974</t>
  </si>
  <si>
    <t xml:space="preserve">  400.3478</t>
  </si>
  <si>
    <t>3485.3668</t>
  </si>
  <si>
    <t>3414.2056</t>
  </si>
  <si>
    <t>4470.1136</t>
  </si>
  <si>
    <t>2282.1477</t>
  </si>
  <si>
    <t xml:space="preserve">  477.6699</t>
  </si>
  <si>
    <t>2512.9930</t>
  </si>
  <si>
    <t>2203.4488</t>
  </si>
  <si>
    <t>2100.2211</t>
  </si>
  <si>
    <t>3959.8502</t>
  </si>
  <si>
    <t>2266.9198</t>
  </si>
  <si>
    <t xml:space="preserve">  760.9036</t>
  </si>
  <si>
    <t xml:space="preserve">  863.9167</t>
  </si>
  <si>
    <t xml:space="preserve">  709.5346</t>
  </si>
  <si>
    <t xml:space="preserve">  580.3763</t>
  </si>
  <si>
    <t>3694.5825</t>
  </si>
  <si>
    <t>2205.4618</t>
  </si>
  <si>
    <t>2668.1553</t>
  </si>
  <si>
    <t xml:space="preserve">  400.6292</t>
  </si>
  <si>
    <t xml:space="preserve">  710.2794</t>
  </si>
  <si>
    <t xml:space="preserve">  735.2073</t>
  </si>
  <si>
    <t>1379.7389</t>
  </si>
  <si>
    <t>3568.5686</t>
  </si>
  <si>
    <t>1199.1105</t>
  </si>
  <si>
    <t>4044.9428</t>
  </si>
  <si>
    <t xml:space="preserve">  553.5984</t>
  </si>
  <si>
    <t>1533.9191</t>
  </si>
  <si>
    <t xml:space="preserve">  529.1383</t>
  </si>
  <si>
    <t>1147.6853</t>
  </si>
  <si>
    <t>4158.0304</t>
  </si>
  <si>
    <t xml:space="preserve">  581.6266</t>
  </si>
  <si>
    <t>2206.5631</t>
  </si>
  <si>
    <t xml:space="preserve">  632.7372</t>
  </si>
  <si>
    <t>1223.6423</t>
  </si>
  <si>
    <t>5011.1761</t>
  </si>
  <si>
    <t>1301.9566</t>
  </si>
  <si>
    <t>2198.4912</t>
  </si>
  <si>
    <t>13048.5226</t>
  </si>
  <si>
    <t xml:space="preserve">  399.0176</t>
  </si>
  <si>
    <t xml:space="preserve">  709.7787</t>
  </si>
  <si>
    <t xml:space="preserve">  451.8873</t>
  </si>
  <si>
    <t>2203.9937</t>
  </si>
  <si>
    <t>21484.6310</t>
  </si>
  <si>
    <t>4212.5136</t>
  </si>
  <si>
    <t>1482.2038</t>
  </si>
  <si>
    <t>2100.4384</t>
  </si>
  <si>
    <t>1405.3883</t>
  </si>
  <si>
    <t>14156.1978</t>
  </si>
  <si>
    <t>5597.3747</t>
  </si>
  <si>
    <t>3931.3183</t>
  </si>
  <si>
    <t>1945.7552</t>
  </si>
  <si>
    <t>2667.1522</t>
  </si>
  <si>
    <t>4857.2057</t>
  </si>
  <si>
    <t>1276.2168</t>
  </si>
  <si>
    <t>1274.5918</t>
  </si>
  <si>
    <t>2204.6256</t>
  </si>
  <si>
    <t>11838.0412</t>
  </si>
  <si>
    <t xml:space="preserve">  657.7781</t>
  </si>
  <si>
    <t>2204.2930</t>
  </si>
  <si>
    <t>3542.6601</t>
  </si>
  <si>
    <t>1353.3482</t>
  </si>
  <si>
    <t>6118.9787</t>
  </si>
  <si>
    <t xml:space="preserve">  709.5984</t>
  </si>
  <si>
    <t>3026.6487</t>
  </si>
  <si>
    <t>1044.7002</t>
  </si>
  <si>
    <t xml:space="preserve">  864.3865</t>
  </si>
  <si>
    <t>2203.7798</t>
  </si>
  <si>
    <t>4599.2734</t>
  </si>
  <si>
    <t>2203.7750</t>
  </si>
  <si>
    <t>4290.1700</t>
  </si>
  <si>
    <t>1173.0610</t>
  </si>
  <si>
    <t>2383.7008</t>
  </si>
  <si>
    <t>1610.9972</t>
  </si>
  <si>
    <t>2667.3353</t>
  </si>
  <si>
    <t>7381.0094</t>
  </si>
  <si>
    <t>3707.2401</t>
  </si>
  <si>
    <t>2205.3374</t>
  </si>
  <si>
    <t>2331.6771</t>
  </si>
  <si>
    <t>1249.8338</t>
  </si>
  <si>
    <t>1301.9039</t>
  </si>
  <si>
    <t>2204.6496</t>
  </si>
  <si>
    <t>1713.9345</t>
  </si>
  <si>
    <t>3285.8391</t>
  </si>
  <si>
    <t>8643.8668</t>
  </si>
  <si>
    <t>3981.0608</t>
  </si>
  <si>
    <t>2898.7871</t>
  </si>
  <si>
    <t>1610.1643</t>
  </si>
  <si>
    <t>4453.4053</t>
  </si>
  <si>
    <t>2049.1023</t>
  </si>
  <si>
    <t>2204.2432</t>
  </si>
  <si>
    <t xml:space="preserve">  606.2929</t>
  </si>
  <si>
    <t>6504.9773</t>
  </si>
  <si>
    <t xml:space="preserve">  600.7960</t>
  </si>
  <si>
    <t>2203.9082</t>
  </si>
  <si>
    <t>1070.4965</t>
  </si>
  <si>
    <t xml:space="preserve">  864.2742</t>
  </si>
  <si>
    <t>1765.9408</t>
  </si>
  <si>
    <t>7278.2309</t>
  </si>
  <si>
    <t>5089.1716</t>
  </si>
  <si>
    <t>4098.7561</t>
  </si>
  <si>
    <t>3748.0099</t>
  </si>
  <si>
    <t>3157.0493</t>
  </si>
  <si>
    <t>2204.1416</t>
  </si>
  <si>
    <t>1740.7304</t>
  </si>
  <si>
    <t>2204.4596</t>
  </si>
  <si>
    <t>2745.2932</t>
  </si>
  <si>
    <t>5449.0994</t>
  </si>
  <si>
    <t>4110.2573</t>
  </si>
  <si>
    <t>4238.7265</t>
  </si>
  <si>
    <t>2203.7990</t>
  </si>
  <si>
    <t>18014.8819</t>
  </si>
  <si>
    <t>2201.9888</t>
  </si>
  <si>
    <t>2203.5642</t>
  </si>
  <si>
    <t>11528.6530</t>
  </si>
  <si>
    <t>19451.5681</t>
  </si>
  <si>
    <t>1687.4591</t>
  </si>
  <si>
    <t>3874.5723</t>
  </si>
  <si>
    <t>1969.6899</t>
  </si>
  <si>
    <t>2874.2478</t>
  </si>
  <si>
    <t>2359.4513</t>
  </si>
  <si>
    <t>16836.3929</t>
  </si>
  <si>
    <t xml:space="preserve">  395.8463</t>
  </si>
  <si>
    <t>3369.5800</t>
  </si>
  <si>
    <t xml:space="preserve">  631.5182</t>
  </si>
  <si>
    <t>3577.6179</t>
  </si>
  <si>
    <t xml:space="preserve">  450.8485</t>
  </si>
  <si>
    <t>1817.1774</t>
  </si>
  <si>
    <t>6840.4630</t>
  </si>
  <si>
    <t xml:space="preserve">  890.3411</t>
  </si>
  <si>
    <t>5501.2018</t>
  </si>
  <si>
    <t>1508.3764</t>
  </si>
  <si>
    <t>2201.7577</t>
  </si>
  <si>
    <t>2204.4902</t>
  </si>
  <si>
    <t>3362.5962</t>
  </si>
  <si>
    <t>1764.7972</t>
  </si>
  <si>
    <t>3747.6203</t>
  </si>
  <si>
    <t xml:space="preserve">  400.2465</t>
  </si>
  <si>
    <t>2204.1567</t>
  </si>
  <si>
    <t>1456.8740</t>
  </si>
  <si>
    <t>2769.7476</t>
  </si>
  <si>
    <t>2205.1867</t>
  </si>
  <si>
    <t>10034.7166</t>
  </si>
  <si>
    <t xml:space="preserve">  838.5340</t>
  </si>
  <si>
    <t>164234.8241</t>
  </si>
  <si>
    <t>1945.9561</t>
  </si>
  <si>
    <t>2203.3599</t>
  </si>
  <si>
    <t xml:space="preserve">  889.4359</t>
  </si>
  <si>
    <t xml:space="preserve">  451.4953</t>
  </si>
  <si>
    <t xml:space="preserve">  400.1488</t>
  </si>
  <si>
    <t xml:space="preserve">  915.5484</t>
  </si>
  <si>
    <t>3032.8475</t>
  </si>
  <si>
    <t xml:space="preserve">  734.8209</t>
  </si>
  <si>
    <t>4407.2040</t>
  </si>
  <si>
    <t>3543.0984</t>
  </si>
  <si>
    <t>1326.0016</t>
  </si>
  <si>
    <t>2206.3576</t>
  </si>
  <si>
    <t xml:space="preserve">  552.1892</t>
  </si>
  <si>
    <t>3234.9785</t>
  </si>
  <si>
    <t>3487.7282</t>
  </si>
  <si>
    <t xml:space="preserve">  580.7576</t>
  </si>
  <si>
    <t>2203.3692</t>
  </si>
  <si>
    <t>10215.4949</t>
  </si>
  <si>
    <t>10498.3073</t>
  </si>
  <si>
    <t>1972.1524</t>
  </si>
  <si>
    <t>11889.9497</t>
  </si>
  <si>
    <t xml:space="preserve">  401.6066</t>
  </si>
  <si>
    <t>1096.3606</t>
  </si>
  <si>
    <t>4841.0773</t>
  </si>
  <si>
    <t>3388.9330</t>
  </si>
  <si>
    <t xml:space="preserve">  838.0049</t>
  </si>
  <si>
    <t>6428.5560</t>
  </si>
  <si>
    <t>6171.2390</t>
  </si>
  <si>
    <t>2203.6547</t>
  </si>
  <si>
    <t>151201.6385</t>
  </si>
  <si>
    <t>44070.0047</t>
  </si>
  <si>
    <t xml:space="preserve">  941.5065</t>
  </si>
  <si>
    <t>12971.6626</t>
  </si>
  <si>
    <t xml:space="preserve">  401.4223</t>
  </si>
  <si>
    <t>25421.8474</t>
  </si>
  <si>
    <t>4382.0592</t>
  </si>
  <si>
    <t xml:space="preserve">  580.7735</t>
  </si>
  <si>
    <t>2204.5557</t>
  </si>
  <si>
    <t>149830.1706</t>
  </si>
  <si>
    <t>3285.3462</t>
  </si>
  <si>
    <t>33292.2111</t>
  </si>
  <si>
    <t>3307.4932</t>
  </si>
  <si>
    <t xml:space="preserve">  554.9033</t>
  </si>
  <si>
    <t>3387.8174</t>
  </si>
  <si>
    <t>8128.2198</t>
  </si>
  <si>
    <t>51824.0611</t>
  </si>
  <si>
    <t>3747.7049</t>
  </si>
  <si>
    <t>64421.6374</t>
  </si>
  <si>
    <t>1291.4443</t>
  </si>
  <si>
    <t>3559.3293</t>
  </si>
  <si>
    <t>4673.2859</t>
  </si>
  <si>
    <t>66468.1020</t>
  </si>
  <si>
    <t xml:space="preserve">  889.6236</t>
  </si>
  <si>
    <t>6968.0460</t>
  </si>
  <si>
    <t>5115.0070</t>
  </si>
  <si>
    <t>14645.2080</t>
  </si>
  <si>
    <t>2204.1528</t>
  </si>
  <si>
    <t>7045.7581</t>
  </si>
  <si>
    <t>1326.9452</t>
  </si>
  <si>
    <t>6814.7067</t>
  </si>
  <si>
    <t>7310.3226</t>
  </si>
  <si>
    <t xml:space="preserve">  425.2274</t>
  </si>
  <si>
    <t>4907.5752</t>
  </si>
  <si>
    <t>14026.3517</t>
  </si>
  <si>
    <t>3076.7449</t>
  </si>
  <si>
    <t>2820.5482</t>
  </si>
  <si>
    <t xml:space="preserve">  837.4736</t>
  </si>
  <si>
    <t>2208.0920</t>
  </si>
  <si>
    <t>15889.4906</t>
  </si>
  <si>
    <t>2796.3917</t>
  </si>
  <si>
    <t xml:space="preserve">  402.0966</t>
  </si>
  <si>
    <t>4187.1141</t>
  </si>
  <si>
    <t>2204.3789</t>
  </si>
  <si>
    <t>1403.7018</t>
  </si>
  <si>
    <t xml:space="preserve">  476.7067</t>
  </si>
  <si>
    <t>3740.9844</t>
  </si>
  <si>
    <t>1428.9762</t>
  </si>
  <si>
    <t>10393.6082</t>
  </si>
  <si>
    <t>1867.1823</t>
  </si>
  <si>
    <t>3104.5408</t>
  </si>
  <si>
    <t>1454.1178</t>
  </si>
  <si>
    <t>2204.5094</t>
  </si>
  <si>
    <t xml:space="preserve">  576.3100</t>
  </si>
  <si>
    <t>8205.0957</t>
  </si>
  <si>
    <t>4057.7862</t>
  </si>
  <si>
    <t>2203.6046</t>
  </si>
  <si>
    <t>3104.1386</t>
  </si>
  <si>
    <t>5319.4902</t>
  </si>
  <si>
    <t>2203.2341</t>
  </si>
  <si>
    <t xml:space="preserve">  528.0458</t>
  </si>
  <si>
    <t>1764.3984</t>
  </si>
  <si>
    <t>1379.3171</t>
  </si>
  <si>
    <t>1919.2766</t>
  </si>
  <si>
    <t xml:space="preserve">  399.6317</t>
  </si>
  <si>
    <t>2279.9439</t>
  </si>
  <si>
    <t>2203.9084</t>
  </si>
  <si>
    <t xml:space="preserve">  478.1402</t>
  </si>
  <si>
    <t>2205.3518</t>
  </si>
  <si>
    <t xml:space="preserve">  760.0695</t>
  </si>
  <si>
    <t>1275.6595</t>
  </si>
  <si>
    <t>5085.8427</t>
  </si>
  <si>
    <t>3329.1784</t>
  </si>
  <si>
    <t xml:space="preserve">  399.6452</t>
  </si>
  <si>
    <t>1714.0563</t>
  </si>
  <si>
    <t xml:space="preserve">  399.8661</t>
  </si>
  <si>
    <t>3780.6604</t>
  </si>
  <si>
    <t xml:space="preserve">  555.0063</t>
  </si>
  <si>
    <t xml:space="preserve">  450.9456</t>
  </si>
  <si>
    <t xml:space="preserve">  399.6157</t>
  </si>
  <si>
    <t>2229.9976</t>
  </si>
  <si>
    <t>2512.3843</t>
  </si>
  <si>
    <t>3045.8114</t>
  </si>
  <si>
    <t xml:space="preserve">  555.5904</t>
  </si>
  <si>
    <t>2205.0098</t>
  </si>
  <si>
    <t xml:space="preserve">  633.2760</t>
  </si>
  <si>
    <t xml:space="preserve">  916.8239</t>
  </si>
  <si>
    <t>1121.8976</t>
  </si>
  <si>
    <t>1740.6831</t>
  </si>
  <si>
    <t>2513.4834</t>
  </si>
  <si>
    <t>2204.7275</t>
  </si>
  <si>
    <t>3461.1396</t>
  </si>
  <si>
    <t xml:space="preserve">  503.6883</t>
  </si>
  <si>
    <t xml:space="preserve">  735.2968</t>
  </si>
  <si>
    <t xml:space="preserve">  889.7469</t>
  </si>
  <si>
    <t>17106.0990</t>
  </si>
  <si>
    <t>2203.3026</t>
  </si>
  <si>
    <t xml:space="preserve">  400.3964</t>
  </si>
  <si>
    <t>10394.2697</t>
  </si>
  <si>
    <t>3381.7622</t>
  </si>
  <si>
    <t xml:space="preserve">  400.1134</t>
  </si>
  <si>
    <t xml:space="preserve">  993.1178</t>
  </si>
  <si>
    <t>1610.7893</t>
  </si>
  <si>
    <t xml:space="preserve">  969.1214</t>
  </si>
  <si>
    <t>2434.1769</t>
  </si>
  <si>
    <t>1894.0949</t>
  </si>
  <si>
    <t>2203.4356</t>
  </si>
  <si>
    <t>1352.8480</t>
  </si>
  <si>
    <t>2204.0121</t>
  </si>
  <si>
    <t xml:space="preserve">  399.7168</t>
  </si>
  <si>
    <t xml:space="preserve">  683.2708</t>
  </si>
  <si>
    <t>1740.2612</t>
  </si>
  <si>
    <t>3935.8884</t>
  </si>
  <si>
    <t xml:space="preserve">  400.4650</t>
  </si>
  <si>
    <t xml:space="preserve">  396.7788</t>
  </si>
  <si>
    <t xml:space="preserve">  580.8993</t>
  </si>
  <si>
    <t>2204.9258</t>
  </si>
  <si>
    <t>2538.5103</t>
  </si>
  <si>
    <t>1043.6650</t>
  </si>
  <si>
    <t>1662.7155</t>
  </si>
  <si>
    <t>1971.8406</t>
  </si>
  <si>
    <t>1378.4352</t>
  </si>
  <si>
    <t>4698.3869</t>
  </si>
  <si>
    <t>2382.6715</t>
  </si>
  <si>
    <t>2204.9062</t>
  </si>
  <si>
    <t>3388.6261</t>
  </si>
  <si>
    <t>1353.3909</t>
  </si>
  <si>
    <t>2151.7022</t>
  </si>
  <si>
    <t>1274.8747</t>
  </si>
  <si>
    <t>1199.5116</t>
  </si>
  <si>
    <t>2203.7885</t>
  </si>
  <si>
    <t>2203.3401</t>
  </si>
  <si>
    <t xml:space="preserve">  658.6474</t>
  </si>
  <si>
    <t>3749.2813</t>
  </si>
  <si>
    <t>8306.4811</t>
  </si>
  <si>
    <t>14849.7504</t>
  </si>
  <si>
    <t>3594.1961</t>
  </si>
  <si>
    <t>2228.3676</t>
  </si>
  <si>
    <t>2202.9144</t>
  </si>
  <si>
    <t>2203.7113</t>
  </si>
  <si>
    <t>2666.2877</t>
  </si>
  <si>
    <t>8952.1396</t>
  </si>
  <si>
    <t>5191.4028</t>
  </si>
  <si>
    <t>12996.9948</t>
  </si>
  <si>
    <t>1714.4535</t>
  </si>
  <si>
    <t>1687.9858</t>
  </si>
  <si>
    <t>2201.0104</t>
  </si>
  <si>
    <t xml:space="preserve">  399.3534</t>
  </si>
  <si>
    <t xml:space="preserve">  396.6853</t>
  </si>
  <si>
    <t xml:space="preserve">  812.9852</t>
  </si>
  <si>
    <t>2204.0099</t>
  </si>
  <si>
    <t xml:space="preserve">  683.6097</t>
  </si>
  <si>
    <t>2228.8511</t>
  </si>
  <si>
    <t>1095.6474</t>
  </si>
  <si>
    <t>7411.5031</t>
  </si>
  <si>
    <t>52665.8488</t>
  </si>
  <si>
    <t>1070.5195</t>
  </si>
  <si>
    <t>2204.1116</t>
  </si>
  <si>
    <t xml:space="preserve">  606.2338</t>
  </si>
  <si>
    <t xml:space="preserve">  916.4645</t>
  </si>
  <si>
    <t xml:space="preserve">  709.6363</t>
  </si>
  <si>
    <t xml:space="preserve">  400.4515</t>
  </si>
  <si>
    <t>2203.7700</t>
  </si>
  <si>
    <t xml:space="preserve">  735.2970</t>
  </si>
  <si>
    <t>1276.0559</t>
  </si>
  <si>
    <t>2203.7262</t>
  </si>
  <si>
    <t xml:space="preserve">  941.5382</t>
  </si>
  <si>
    <t>1636.3823</t>
  </si>
  <si>
    <t>7761.8197</t>
  </si>
  <si>
    <t xml:space="preserve">  452.2107</t>
  </si>
  <si>
    <t>2203.8259</t>
  </si>
  <si>
    <t xml:space="preserve">  658.9824</t>
  </si>
  <si>
    <t>2203.1605</t>
  </si>
  <si>
    <t xml:space="preserve">  637.6887</t>
  </si>
  <si>
    <t>27305.1042</t>
  </si>
  <si>
    <t xml:space="preserve">  701.0566</t>
  </si>
  <si>
    <t>2202.9256</t>
  </si>
  <si>
    <t>87727.6226</t>
  </si>
  <si>
    <t xml:space="preserve">  450.8254</t>
  </si>
  <si>
    <t>2202.5593</t>
  </si>
  <si>
    <t>37374.9312</t>
  </si>
  <si>
    <t>2814.7323</t>
  </si>
  <si>
    <t>7021.2621</t>
  </si>
  <si>
    <t>16281.2263</t>
  </si>
  <si>
    <t>3982.0218</t>
  </si>
  <si>
    <t>10083.2705</t>
  </si>
  <si>
    <t>2202.8714</t>
  </si>
  <si>
    <t>19548.5573</t>
  </si>
  <si>
    <t>4780.2887</t>
  </si>
  <si>
    <t>10808.8016</t>
  </si>
  <si>
    <t>6995.0911</t>
  </si>
  <si>
    <t>2203.1235</t>
  </si>
  <si>
    <t>4392.7472</t>
  </si>
  <si>
    <t>3800.9020</t>
  </si>
  <si>
    <t>9854.4233</t>
  </si>
  <si>
    <t>425818.7254</t>
  </si>
  <si>
    <t>1227.6575</t>
  </si>
  <si>
    <t>2255.5496</t>
  </si>
  <si>
    <t>5630.3038</t>
  </si>
  <si>
    <t>3981.0015</t>
  </si>
  <si>
    <t>1484.1971</t>
  </si>
  <si>
    <t>5501.2471</t>
  </si>
  <si>
    <t>4248.5869</t>
  </si>
  <si>
    <t>2151.3675</t>
  </si>
  <si>
    <t>2205.1404</t>
  </si>
  <si>
    <t>2925.7377</t>
  </si>
  <si>
    <t>4600.2783</t>
  </si>
  <si>
    <t>7021.9907</t>
  </si>
  <si>
    <t>2205.0934</t>
  </si>
  <si>
    <t>4291.5531</t>
  </si>
  <si>
    <t>11657.6406</t>
  </si>
  <si>
    <t>2359.0500</t>
  </si>
  <si>
    <t>1559.3935</t>
  </si>
  <si>
    <t>1534.8962</t>
  </si>
  <si>
    <t>2203.5919</t>
  </si>
  <si>
    <t xml:space="preserve">  658.2674</t>
  </si>
  <si>
    <t>2075.2480</t>
  </si>
  <si>
    <t>2513.4928</t>
  </si>
  <si>
    <t>4099.0364</t>
  </si>
  <si>
    <t>3511.4286</t>
  </si>
  <si>
    <t>4240.0417</t>
  </si>
  <si>
    <t>12715.1184</t>
  </si>
  <si>
    <t>3414.7808</t>
  </si>
  <si>
    <t>3028.5977</t>
  </si>
  <si>
    <t>9185.4351</t>
  </si>
  <si>
    <t>4625.5367</t>
  </si>
  <si>
    <t>4375.0614</t>
  </si>
  <si>
    <t>1251.0556</t>
  </si>
  <si>
    <t>5218.1153</t>
  </si>
  <si>
    <t>4780.7127</t>
  </si>
  <si>
    <t>2203.9386</t>
  </si>
  <si>
    <t>4935.8677</t>
  </si>
  <si>
    <t>4419.7790</t>
  </si>
  <si>
    <t>6866.8242</t>
  </si>
  <si>
    <t>2204.7843</t>
  </si>
  <si>
    <t>13178.6777</t>
  </si>
  <si>
    <t>1611.8121</t>
  </si>
  <si>
    <t>2204.7146</t>
  </si>
  <si>
    <t>4727.9742</t>
  </si>
  <si>
    <t>2796.6229</t>
  </si>
  <si>
    <t>1869.4851</t>
  </si>
  <si>
    <t>2462.7333</t>
  </si>
  <si>
    <t>4109.9388</t>
  </si>
  <si>
    <t xml:space="preserve">  529.7319</t>
  </si>
  <si>
    <t xml:space="preserve">  788.2308</t>
  </si>
  <si>
    <t>2205.0997</t>
  </si>
  <si>
    <t>1200.1733</t>
  </si>
  <si>
    <t>1148.2986</t>
  </si>
  <si>
    <t>1070.4971</t>
  </si>
  <si>
    <t>3182.9054</t>
  </si>
  <si>
    <t>2204.2062</t>
  </si>
  <si>
    <t>2050.4358</t>
  </si>
  <si>
    <t>3518.8325</t>
  </si>
  <si>
    <t>1816.4277</t>
  </si>
  <si>
    <t>1947.0287</t>
  </si>
  <si>
    <t>6814.3909</t>
  </si>
  <si>
    <t xml:space="preserve">  606.4480</t>
  </si>
  <si>
    <t>9263.2066</t>
  </si>
  <si>
    <t>2203.3922</t>
  </si>
  <si>
    <t>2203.2668</t>
  </si>
  <si>
    <t>21732.7752</t>
  </si>
  <si>
    <t xml:space="preserve">  812.7132</t>
  </si>
  <si>
    <t>16997.9745</t>
  </si>
  <si>
    <t>4239.7271</t>
  </si>
  <si>
    <t>3986.9261</t>
  </si>
  <si>
    <t>4830.8763</t>
  </si>
  <si>
    <t>2203.8394</t>
  </si>
  <si>
    <t>6609.6636</t>
  </si>
  <si>
    <t>3467.6179</t>
  </si>
  <si>
    <t>2025.7214</t>
  </si>
  <si>
    <t>6868.0930</t>
  </si>
  <si>
    <t>2205.8266</t>
  </si>
  <si>
    <t>4008.3116</t>
  </si>
  <si>
    <t>8644.6712</t>
  </si>
  <si>
    <t>7072.7351</t>
  </si>
  <si>
    <t>15312.9089</t>
  </si>
  <si>
    <t>3351.0282</t>
  </si>
  <si>
    <t>6764.9393</t>
  </si>
  <si>
    <t>6945.0411</t>
  </si>
  <si>
    <t>54572.1821</t>
  </si>
  <si>
    <t xml:space="preserve">  737.1659</t>
  </si>
  <si>
    <t>3390.5409</t>
  </si>
  <si>
    <t>2540.4417</t>
  </si>
  <si>
    <t>2205.0354</t>
  </si>
  <si>
    <t>2205.6524</t>
  </si>
  <si>
    <t>2308.5481</t>
  </si>
  <si>
    <t>4652.6388</t>
  </si>
  <si>
    <t>4163.3338</t>
  </si>
  <si>
    <t>2694.9062</t>
  </si>
  <si>
    <t>2257.1255</t>
  </si>
  <si>
    <t>2205.5525</t>
  </si>
  <si>
    <t xml:space="preserve">  916.4004</t>
  </si>
  <si>
    <t>2076.2569</t>
  </si>
  <si>
    <t>2204.6380</t>
  </si>
  <si>
    <t>6429.9071</t>
  </si>
  <si>
    <t>1766.8803</t>
  </si>
  <si>
    <t>3363.8674</t>
  </si>
  <si>
    <t>3492.7866</t>
  </si>
  <si>
    <t>2204.6137</t>
  </si>
  <si>
    <t>2204.9547</t>
  </si>
  <si>
    <t>19275.5358</t>
  </si>
  <si>
    <t>1120.6473</t>
  </si>
  <si>
    <t>1174.1247</t>
  </si>
  <si>
    <t>34056.5676</t>
  </si>
  <si>
    <t>3952.4827</t>
  </si>
  <si>
    <t>5294.9886</t>
  </si>
  <si>
    <t>2194.9148</t>
  </si>
  <si>
    <t>5218.2066</t>
  </si>
  <si>
    <t>1147.5468</t>
  </si>
  <si>
    <t>3053.9633</t>
  </si>
  <si>
    <t>3918.9354</t>
  </si>
  <si>
    <t>5500.8170</t>
  </si>
  <si>
    <t>2976.3409</t>
  </si>
  <si>
    <t>1327.1712</t>
  </si>
  <si>
    <t>2205.1787</t>
  </si>
  <si>
    <t>2822.2895</t>
  </si>
  <si>
    <t>2358.3779</t>
  </si>
  <si>
    <t>2203.7628</t>
  </si>
  <si>
    <t>4650.5433</t>
  </si>
  <si>
    <t>4212.5719</t>
  </si>
  <si>
    <t>5192.1066</t>
  </si>
  <si>
    <t>125753.4013</t>
  </si>
  <si>
    <t>3470.7964</t>
  </si>
  <si>
    <t xml:space="preserve">  529.0217</t>
  </si>
  <si>
    <t xml:space="preserve">  504.3455</t>
  </si>
  <si>
    <t>3667.9679</t>
  </si>
  <si>
    <t>1122.2348</t>
  </si>
  <si>
    <t xml:space="preserve">  400.4354</t>
  </si>
  <si>
    <t xml:space="preserve">  659.1875</t>
  </si>
  <si>
    <t xml:space="preserve">  530.0884</t>
  </si>
  <si>
    <t>3278.2680</t>
  </si>
  <si>
    <t xml:space="preserve">  736.5834</t>
  </si>
  <si>
    <t>2204.7562</t>
  </si>
  <si>
    <t>1406.6800</t>
  </si>
  <si>
    <t xml:space="preserve">  993.7923</t>
  </si>
  <si>
    <t>2847.7556</t>
  </si>
  <si>
    <t>1096.0515</t>
  </si>
  <si>
    <t>2200.5493</t>
  </si>
  <si>
    <t xml:space="preserve">  813.4089</t>
  </si>
  <si>
    <t>2204.0190</t>
  </si>
  <si>
    <t>5706.8831</t>
  </si>
  <si>
    <t>1381.2479</t>
  </si>
  <si>
    <t>2178.9614</t>
  </si>
  <si>
    <t>3518.1300</t>
  </si>
  <si>
    <t>2204.0229</t>
  </si>
  <si>
    <t>1663.2301</t>
  </si>
  <si>
    <t>2204.6016</t>
  </si>
  <si>
    <t xml:space="preserve">  736.4396</t>
  </si>
  <si>
    <t xml:space="preserve">  710.2325</t>
  </si>
  <si>
    <t>1277.1341</t>
  </si>
  <si>
    <t xml:space="preserve">  606.9929</t>
  </si>
  <si>
    <t>2203.9134</t>
  </si>
  <si>
    <t xml:space="preserve">  658.5082</t>
  </si>
  <si>
    <t>1766.7535</t>
  </si>
  <si>
    <t>1535.0348</t>
  </si>
  <si>
    <t xml:space="preserve">  555.6807</t>
  </si>
  <si>
    <t>2204.9551</t>
  </si>
  <si>
    <t xml:space="preserve">  632.5457</t>
  </si>
  <si>
    <t>1276.8435</t>
  </si>
  <si>
    <t xml:space="preserve">  839.0689</t>
  </si>
  <si>
    <t>1895.5352</t>
  </si>
  <si>
    <t xml:space="preserve">  762.1765</t>
  </si>
  <si>
    <t xml:space="preserve">  607.5200</t>
  </si>
  <si>
    <t>3245.7498</t>
  </si>
  <si>
    <t>2204.3762</t>
  </si>
  <si>
    <t xml:space="preserve">  993.4723</t>
  </si>
  <si>
    <t>1920.6412</t>
  </si>
  <si>
    <t>2358.8097</t>
  </si>
  <si>
    <t>1817.7952</t>
  </si>
  <si>
    <t>2745.3720</t>
  </si>
  <si>
    <t>2204.2213</t>
  </si>
  <si>
    <t xml:space="preserve">  555.6366</t>
  </si>
  <si>
    <t xml:space="preserve">  452.7632</t>
  </si>
  <si>
    <t>5211.3059</t>
  </si>
  <si>
    <t xml:space="preserve">  632.9623</t>
  </si>
  <si>
    <t>2192.7217</t>
  </si>
  <si>
    <t>95616.1925</t>
  </si>
  <si>
    <t>2195.5905</t>
  </si>
  <si>
    <t>4277.6850</t>
  </si>
  <si>
    <t>2203.3442</t>
  </si>
  <si>
    <t>6478.8222</t>
  </si>
  <si>
    <t>5704.4507</t>
  </si>
  <si>
    <t>43450.8247</t>
  </si>
  <si>
    <t>11271.7960</t>
  </si>
  <si>
    <t>4403.1040</t>
  </si>
  <si>
    <t xml:space="preserve">  632.5270</t>
  </si>
  <si>
    <t>3549.1072</t>
  </si>
  <si>
    <t>3594.6742</t>
  </si>
  <si>
    <t>5887.6600</t>
  </si>
  <si>
    <t>7815.8186</t>
  </si>
  <si>
    <t xml:space="preserve">  862.0856</t>
  </si>
  <si>
    <t>2201.9984</t>
  </si>
  <si>
    <t>1299.4306</t>
  </si>
  <si>
    <t>3002.5263</t>
  </si>
  <si>
    <t>2281.0610</t>
  </si>
  <si>
    <t xml:space="preserve">  400.0275</t>
  </si>
  <si>
    <t>4212.9712</t>
  </si>
  <si>
    <t>3439.7000</t>
  </si>
  <si>
    <t xml:space="preserve">  395.0969</t>
  </si>
  <si>
    <t>7251.5402</t>
  </si>
  <si>
    <t xml:space="preserve">  398.4095</t>
  </si>
  <si>
    <t>4675.6693</t>
  </si>
  <si>
    <t>5731.4534</t>
  </si>
  <si>
    <t>3309.3658</t>
  </si>
  <si>
    <t>3392.9377</t>
  </si>
  <si>
    <t>2718.0564</t>
  </si>
  <si>
    <t xml:space="preserve">  401.3384</t>
  </si>
  <si>
    <t>2666.8344</t>
  </si>
  <si>
    <t>1353.1680</t>
  </si>
  <si>
    <t>3774.3708</t>
  </si>
  <si>
    <t>2204.7092</t>
  </si>
  <si>
    <t xml:space="preserve">  400.9995</t>
  </si>
  <si>
    <t>1508.1399</t>
  </si>
  <si>
    <t>2203.9947</t>
  </si>
  <si>
    <t>2487.0623</t>
  </si>
  <si>
    <t>2614.6552</t>
  </si>
  <si>
    <t>4059.0333</t>
  </si>
  <si>
    <t>2641.5118</t>
  </si>
  <si>
    <t>2203.0754</t>
  </si>
  <si>
    <t>15135.3741</t>
  </si>
  <si>
    <t xml:space="preserve">  476.6131</t>
  </si>
  <si>
    <t>2203.2955</t>
  </si>
  <si>
    <t>1328.0520</t>
  </si>
  <si>
    <t>2204.2267</t>
  </si>
  <si>
    <t>3826.9194</t>
  </si>
  <si>
    <t>1302.2427</t>
  </si>
  <si>
    <t>5063.4141</t>
  </si>
  <si>
    <t>1739.6433</t>
  </si>
  <si>
    <t>1328.0783</t>
  </si>
  <si>
    <t>3594.3081</t>
  </si>
  <si>
    <t>4658.0627</t>
  </si>
  <si>
    <t>2201.8981</t>
  </si>
  <si>
    <t>3363.2830</t>
  </si>
  <si>
    <t>1611.5410</t>
  </si>
  <si>
    <t>7536.4089</t>
  </si>
  <si>
    <t>5604.6053</t>
  </si>
  <si>
    <t>1019.0967</t>
  </si>
  <si>
    <t>4831.3640</t>
  </si>
  <si>
    <t>2851.5496</t>
  </si>
  <si>
    <t>5678.8182</t>
  </si>
  <si>
    <t>5809.4102</t>
  </si>
  <si>
    <t>3826.9602</t>
  </si>
  <si>
    <t>2205.3367</t>
  </si>
  <si>
    <t>3826.2292</t>
  </si>
  <si>
    <t>3081.2219</t>
  </si>
  <si>
    <t>89998.3388</t>
  </si>
  <si>
    <t>6761.9770</t>
  </si>
  <si>
    <t>7175.8490</t>
  </si>
  <si>
    <t>2201.4448</t>
  </si>
  <si>
    <t>4314.9722</t>
  </si>
  <si>
    <t>2899.4522</t>
  </si>
  <si>
    <t>3105.5741</t>
  </si>
  <si>
    <t>2100.4448</t>
  </si>
  <si>
    <t xml:space="preserve">  400.3058</t>
  </si>
  <si>
    <t>2204.1245</t>
  </si>
  <si>
    <t>5551.8999</t>
  </si>
  <si>
    <t>2383.8588</t>
  </si>
  <si>
    <t>2208.9935</t>
  </si>
  <si>
    <t xml:space="preserve">  914.2259</t>
  </si>
  <si>
    <t>2202.8913</t>
  </si>
  <si>
    <t>5552.9790</t>
  </si>
  <si>
    <t>3466.3140</t>
  </si>
  <si>
    <t>1199.2425</t>
  </si>
  <si>
    <t>1120.0430</t>
  </si>
  <si>
    <t>2215.8710</t>
  </si>
  <si>
    <t>4728.0109</t>
  </si>
  <si>
    <t>2205.8060</t>
  </si>
  <si>
    <t>6118.0053</t>
  </si>
  <si>
    <t>3285.0176</t>
  </si>
  <si>
    <t>3001.2993</t>
  </si>
  <si>
    <t>3155.5948</t>
  </si>
  <si>
    <t>3397.0993</t>
  </si>
  <si>
    <t>1297.8102</t>
  </si>
  <si>
    <t xml:space="preserve">  424.9888</t>
  </si>
  <si>
    <t>3593.7920</t>
  </si>
  <si>
    <t xml:space="preserve">  475.0826</t>
  </si>
  <si>
    <t>2204.0337</t>
  </si>
  <si>
    <t>5860.7391</t>
  </si>
  <si>
    <t>4211.6660</t>
  </si>
  <si>
    <t>2537.3133</t>
  </si>
  <si>
    <t>1096.0251</t>
  </si>
  <si>
    <t xml:space="preserve">  656.5020</t>
  </si>
  <si>
    <t xml:space="preserve">  528.7944</t>
  </si>
  <si>
    <t>2206.2903</t>
  </si>
  <si>
    <t>3351.7652</t>
  </si>
  <si>
    <t>8025.1428</t>
  </si>
  <si>
    <t>6222.2424</t>
  </si>
  <si>
    <t>3929.2814</t>
  </si>
  <si>
    <t>9752.0767</t>
  </si>
  <si>
    <t xml:space="preserve">  400.5398</t>
  </si>
  <si>
    <t>2204.1482</t>
  </si>
  <si>
    <t>1893.8599</t>
  </si>
  <si>
    <t>4417.8706</t>
  </si>
  <si>
    <t>2204.1089</t>
  </si>
  <si>
    <t>8462.1980</t>
  </si>
  <si>
    <t xml:space="preserve">  551.0705</t>
  </si>
  <si>
    <t>3105.5100</t>
  </si>
  <si>
    <t xml:space="preserve">  502.2851</t>
  </si>
  <si>
    <t>2202.7060</t>
  </si>
  <si>
    <t>2204.2786</t>
  </si>
  <si>
    <t>4134.7482</t>
  </si>
  <si>
    <t>6428.1478</t>
  </si>
  <si>
    <t>12094.2965</t>
  </si>
  <si>
    <t>2176.6502</t>
  </si>
  <si>
    <t>6994.3470</t>
  </si>
  <si>
    <t>3697.5273</t>
  </si>
  <si>
    <t>5423.3596</t>
  </si>
  <si>
    <t>8024.3199</t>
  </si>
  <si>
    <t>1250.2769</t>
  </si>
  <si>
    <t>4675.9205</t>
  </si>
  <si>
    <t>2204.2842</t>
  </si>
  <si>
    <t>2021.6579</t>
  </si>
  <si>
    <t>7458.0033</t>
  </si>
  <si>
    <t>2048.3047</t>
  </si>
  <si>
    <t>2203.5539</t>
  </si>
  <si>
    <t>1378.7480</t>
  </si>
  <si>
    <t>8128.4163</t>
  </si>
  <si>
    <t>2203.8813</t>
  </si>
  <si>
    <t>13382.2909</t>
  </si>
  <si>
    <t xml:space="preserve">  424.8160</t>
  </si>
  <si>
    <t xml:space="preserve">  503.0991</t>
  </si>
  <si>
    <t>8975.7430</t>
  </si>
  <si>
    <t>3591.7319</t>
  </si>
  <si>
    <t>2048.6808</t>
  </si>
  <si>
    <t>13485.1893</t>
  </si>
  <si>
    <t>2204.7157</t>
  </si>
  <si>
    <t>3079.9409</t>
  </si>
  <si>
    <t>2615.8759</t>
  </si>
  <si>
    <t>1972.6982</t>
  </si>
  <si>
    <t>1895.7820</t>
  </si>
  <si>
    <t>2204.4166</t>
  </si>
  <si>
    <t>7096.5356</t>
  </si>
  <si>
    <t>2204.2812</t>
  </si>
  <si>
    <t>59682.2041</t>
  </si>
  <si>
    <t>3878.1181</t>
  </si>
  <si>
    <t>2846.2264</t>
  </si>
  <si>
    <t>15244.9003</t>
  </si>
  <si>
    <t>4033.5460</t>
  </si>
  <si>
    <t>3665.4564</t>
  </si>
  <si>
    <t>2948.2245</t>
  </si>
  <si>
    <t>3052.4445</t>
  </si>
  <si>
    <t>2204.8300</t>
  </si>
  <si>
    <t>1200.3425</t>
  </si>
  <si>
    <t>2203.2000</t>
  </si>
  <si>
    <t>3233.7485</t>
  </si>
  <si>
    <t xml:space="preserve">  967.0006</t>
  </si>
  <si>
    <t>4394.1715</t>
  </si>
  <si>
    <t>2874.2595</t>
  </si>
  <si>
    <t>1148.3823</t>
  </si>
  <si>
    <t>1225.1118</t>
  </si>
  <si>
    <t>2203.7192</t>
  </si>
  <si>
    <t>2976.1850</t>
  </si>
  <si>
    <t>3415.2739</t>
  </si>
  <si>
    <t>4856.5409</t>
  </si>
  <si>
    <t>2409.0331</t>
  </si>
  <si>
    <t>2202.6944</t>
  </si>
  <si>
    <t>4495.3871</t>
  </si>
  <si>
    <t>1276.5279</t>
  </si>
  <si>
    <t>5115.0271</t>
  </si>
  <si>
    <t>3152.4700</t>
  </si>
  <si>
    <t>1972.3064</t>
  </si>
  <si>
    <t>1092.0274</t>
  </si>
  <si>
    <t>2203.8615</t>
  </si>
  <si>
    <t>2409.7202</t>
  </si>
  <si>
    <t>6184.1889</t>
  </si>
  <si>
    <t>1146.9121</t>
  </si>
  <si>
    <t>1533.4057</t>
  </si>
  <si>
    <t xml:space="preserve">  399.0364</t>
  </si>
  <si>
    <t>2203.7185</t>
  </si>
  <si>
    <t>1275.5611</t>
  </si>
  <si>
    <t>2435.5138</t>
  </si>
  <si>
    <t>9287.8232</t>
  </si>
  <si>
    <t>1173.0731</t>
  </si>
  <si>
    <t>1301.5796</t>
  </si>
  <si>
    <t>2205.7287</t>
  </si>
  <si>
    <t>4545.1172</t>
  </si>
  <si>
    <t>2195.7992</t>
  </si>
  <si>
    <t>9158.4011</t>
  </si>
  <si>
    <t>6119.0306</t>
  </si>
  <si>
    <t>2203.9442</t>
  </si>
  <si>
    <t xml:space="preserve">  629.5309</t>
  </si>
  <si>
    <t>7768.2916</t>
  </si>
  <si>
    <t>4986.2062</t>
  </si>
  <si>
    <t>1817.6315</t>
  </si>
  <si>
    <t>1946.2503</t>
  </si>
  <si>
    <t>5913.3876</t>
  </si>
  <si>
    <t>4023.0172</t>
  </si>
  <si>
    <t>6428.4525</t>
  </si>
  <si>
    <t>2215.2661</t>
  </si>
  <si>
    <t>1739.2371</t>
  </si>
  <si>
    <t>2075.2622</t>
  </si>
  <si>
    <t>11708.5434</t>
  </si>
  <si>
    <t>2202.2535</t>
  </si>
  <si>
    <t>2899.0826</t>
  </si>
  <si>
    <t>1456.4505</t>
  </si>
  <si>
    <t>3208.1091</t>
  </si>
  <si>
    <t>2205.0217</t>
  </si>
  <si>
    <t xml:space="preserve">  400.7303</t>
  </si>
  <si>
    <t>8695.1688</t>
  </si>
  <si>
    <t>28188.4359</t>
  </si>
  <si>
    <t>7716.3322</t>
  </si>
  <si>
    <t>1250.4284</t>
  </si>
  <si>
    <t>2204.4344</t>
  </si>
  <si>
    <t>3491.7559</t>
  </si>
  <si>
    <t>4035.6847</t>
  </si>
  <si>
    <t xml:space="preserve">  451.9437</t>
  </si>
  <si>
    <t>5861.5924</t>
  </si>
  <si>
    <t>1431.0590</t>
  </si>
  <si>
    <t>3211.6251</t>
  </si>
  <si>
    <t>1224.4403</t>
  </si>
  <si>
    <t>4032.8021</t>
  </si>
  <si>
    <t>9005.7544</t>
  </si>
  <si>
    <t>2461.0006</t>
  </si>
  <si>
    <t xml:space="preserve">  681.5992</t>
  </si>
  <si>
    <t>3192.7163</t>
  </si>
  <si>
    <t>4005.8122</t>
  </si>
  <si>
    <t>2537.5347</t>
  </si>
  <si>
    <t>4625.6084</t>
  </si>
  <si>
    <t>7742.1977</t>
  </si>
  <si>
    <t>4049.6657</t>
  </si>
  <si>
    <t xml:space="preserve">  449.0417</t>
  </si>
  <si>
    <t>4651.4670</t>
  </si>
  <si>
    <t xml:space="preserve">  501.9343</t>
  </si>
  <si>
    <t>1044.2712</t>
  </si>
  <si>
    <t>3981.3802</t>
  </si>
  <si>
    <t xml:space="preserve">  398.8210</t>
  </si>
  <si>
    <t>2205.2691</t>
  </si>
  <si>
    <t xml:space="preserve">  398.4138</t>
  </si>
  <si>
    <t>1533.9848</t>
  </si>
  <si>
    <t xml:space="preserve">  451.4363</t>
  </si>
  <si>
    <t>9545.5469</t>
  </si>
  <si>
    <t>2201.7796</t>
  </si>
  <si>
    <t>1067.9402</t>
  </si>
  <si>
    <t>3156.6226</t>
  </si>
  <si>
    <t xml:space="preserve">  580.6297</t>
  </si>
  <si>
    <t>1894.8644</t>
  </si>
  <si>
    <t>3841.1694</t>
  </si>
  <si>
    <t xml:space="preserve">  399.3986</t>
  </si>
  <si>
    <t>3672.9497</t>
  </si>
  <si>
    <t xml:space="preserve">  605.5174</t>
  </si>
  <si>
    <t xml:space="preserve">  915.4890</t>
  </si>
  <si>
    <t>1611.5041</t>
  </si>
  <si>
    <t>1972.2079</t>
  </si>
  <si>
    <t>4142.2835</t>
  </si>
  <si>
    <t>4065.5370</t>
  </si>
  <si>
    <t xml:space="preserve">  785.6349</t>
  </si>
  <si>
    <t>4315.2704</t>
  </si>
  <si>
    <t xml:space="preserve">  786.5939</t>
  </si>
  <si>
    <t>1019.2239</t>
  </si>
  <si>
    <t>2255.6034</t>
  </si>
  <si>
    <t>3080.7027</t>
  </si>
  <si>
    <t xml:space="preserve">  732.3621</t>
  </si>
  <si>
    <t xml:space="preserve">  394.1957</t>
  </si>
  <si>
    <t>4009.4078</t>
  </si>
  <si>
    <t xml:space="preserve">  371.8204</t>
  </si>
  <si>
    <t>4142.3408</t>
  </si>
  <si>
    <t>5526.5987</t>
  </si>
  <si>
    <t>1018.0049</t>
  </si>
  <si>
    <t>1533.4742</t>
  </si>
  <si>
    <t>2204.7235</t>
  </si>
  <si>
    <t xml:space="preserve">  915.3448</t>
  </si>
  <si>
    <t xml:space="preserve">  632.3466</t>
  </si>
  <si>
    <t xml:space="preserve">  452.1733</t>
  </si>
  <si>
    <t>2228.8836</t>
  </si>
  <si>
    <t>1842.6752</t>
  </si>
  <si>
    <t>2203.7712</t>
  </si>
  <si>
    <t>1199.1227</t>
  </si>
  <si>
    <t>3379.0293</t>
  </si>
  <si>
    <t>1146.8315</t>
  </si>
  <si>
    <t xml:space="preserve">  580.1719</t>
  </si>
  <si>
    <t>4186.0139</t>
  </si>
  <si>
    <t xml:space="preserve">  812.4913</t>
  </si>
  <si>
    <t xml:space="preserve">  630.3050</t>
  </si>
  <si>
    <t xml:space="preserve">  554.8544</t>
  </si>
  <si>
    <t>3445.2680</t>
  </si>
  <si>
    <t>2203.7747</t>
  </si>
  <si>
    <t>8257.2986</t>
  </si>
  <si>
    <t>1379.0471</t>
  </si>
  <si>
    <t xml:space="preserve">  399.9332</t>
  </si>
  <si>
    <t xml:space="preserve">  503.5320</t>
  </si>
  <si>
    <t>2203.3236</t>
  </si>
  <si>
    <t xml:space="preserve">  632.5792</t>
  </si>
  <si>
    <t>2976.6174</t>
  </si>
  <si>
    <t>4015.8141</t>
  </si>
  <si>
    <t xml:space="preserve">  399.7935</t>
  </si>
  <si>
    <t xml:space="preserve">  426.2356</t>
  </si>
  <si>
    <t>1173.5461</t>
  </si>
  <si>
    <t xml:space="preserve">  529.6363</t>
  </si>
  <si>
    <t>3945.4528</t>
  </si>
  <si>
    <t xml:space="preserve">  477.4351</t>
  </si>
  <si>
    <t>3851.7044</t>
  </si>
  <si>
    <t>1096.4449</t>
  </si>
  <si>
    <t>1069.4049</t>
  </si>
  <si>
    <t>3580.1897</t>
  </si>
  <si>
    <t xml:space="preserve">  449.6269</t>
  </si>
  <si>
    <t>2298.7007</t>
  </si>
  <si>
    <t>4934.8817</t>
  </si>
  <si>
    <t>16767.9990</t>
  </si>
  <si>
    <t>2198.1264</t>
  </si>
  <si>
    <t>2203.3563</t>
  </si>
  <si>
    <t>21532.9388</t>
  </si>
  <si>
    <t>6814.1794</t>
  </si>
  <si>
    <t>3157.6362</t>
  </si>
  <si>
    <t>2098.5302</t>
  </si>
  <si>
    <t>1143.1038</t>
  </si>
  <si>
    <t>3819.8633</t>
  </si>
  <si>
    <t>4343.9067</t>
  </si>
  <si>
    <t xml:space="preserve">  451.6767</t>
  </si>
  <si>
    <t>2795.9714</t>
  </si>
  <si>
    <t>5033.9873</t>
  </si>
  <si>
    <t>3268.4619</t>
  </si>
  <si>
    <t>4133.2885</t>
  </si>
  <si>
    <t>3568.8791</t>
  </si>
  <si>
    <t xml:space="preserve">  399.2914</t>
  </si>
  <si>
    <t>6270.4807</t>
  </si>
  <si>
    <t>2892.5056</t>
  </si>
  <si>
    <t>1893.6908</t>
  </si>
  <si>
    <t>4181.4499</t>
  </si>
  <si>
    <t>3928.7647</t>
  </si>
  <si>
    <t>2177.2077</t>
  </si>
  <si>
    <t xml:space="preserve">  683.7954</t>
  </si>
  <si>
    <t>1687.5571</t>
  </si>
  <si>
    <t>3980.3688</t>
  </si>
  <si>
    <t xml:space="preserve">  936.3389</t>
  </si>
  <si>
    <t>2022.2926</t>
  </si>
  <si>
    <t>2203.9812</t>
  </si>
  <si>
    <t>1688.2446</t>
  </si>
  <si>
    <t xml:space="preserve">  423.1285</t>
  </si>
  <si>
    <t>2821.7970</t>
  </si>
  <si>
    <t xml:space="preserve">  399.0426</t>
  </si>
  <si>
    <t>2205.9481</t>
  </si>
  <si>
    <t xml:space="preserve">  603.0073</t>
  </si>
  <si>
    <t>3643.0784</t>
  </si>
  <si>
    <t xml:space="preserve">  475.6597</t>
  </si>
  <si>
    <t xml:space="preserve">  581.3359</t>
  </si>
  <si>
    <t>5047.8635</t>
  </si>
  <si>
    <t>6596.3031</t>
  </si>
  <si>
    <t xml:space="preserve">  568.4453</t>
  </si>
  <si>
    <t>5570.2387</t>
  </si>
  <si>
    <t>2383.3416</t>
  </si>
  <si>
    <t>4977.6346</t>
  </si>
  <si>
    <t>3337.6722</t>
  </si>
  <si>
    <t>5319.5928</t>
  </si>
  <si>
    <t>3045.4559</t>
  </si>
  <si>
    <t>3672.0861</t>
  </si>
  <si>
    <t>4032.2290</t>
  </si>
  <si>
    <t>2299.0994</t>
  </si>
  <si>
    <t>3815.9867</t>
  </si>
  <si>
    <t>12785.9459</t>
  </si>
  <si>
    <t>3414.1913</t>
  </si>
  <si>
    <t>2580.9095</t>
  </si>
  <si>
    <t>5929.0287</t>
  </si>
  <si>
    <t>3053.9035</t>
  </si>
  <si>
    <t>1710.9686</t>
  </si>
  <si>
    <t>2373.2048</t>
  </si>
  <si>
    <t>3532.9864</t>
  </si>
  <si>
    <t>1708.3079</t>
  </si>
  <si>
    <t>1662.9880</t>
  </si>
  <si>
    <t>2784.3711</t>
  </si>
  <si>
    <t>2377.7318</t>
  </si>
  <si>
    <t xml:space="preserve">  824.8855</t>
  </si>
  <si>
    <t>8719.5680</t>
  </si>
  <si>
    <t>2384.4681</t>
  </si>
  <si>
    <t>1160.0495</t>
  </si>
  <si>
    <t>8643.8227</t>
  </si>
  <si>
    <t>4566.3395</t>
  </si>
  <si>
    <t>1965.9072</t>
  </si>
  <si>
    <t>3766.5250</t>
  </si>
  <si>
    <t xml:space="preserve">  761.4561</t>
  </si>
  <si>
    <t>4071.3018</t>
  </si>
  <si>
    <t>4571.8761</t>
  </si>
  <si>
    <t>6725.8656</t>
  </si>
  <si>
    <t>2373.5334</t>
  </si>
  <si>
    <t>1996.0033</t>
  </si>
  <si>
    <t>2383.3584</t>
  </si>
  <si>
    <t>3621.5726</t>
  </si>
  <si>
    <t xml:space="preserve">  939.6020</t>
  </si>
  <si>
    <t>1866.0918</t>
  </si>
  <si>
    <t>2375.3127</t>
  </si>
  <si>
    <t>3337.0265</t>
  </si>
  <si>
    <t>5214.9788</t>
  </si>
  <si>
    <t>5416.7635</t>
  </si>
  <si>
    <t>7222.1703</t>
  </si>
  <si>
    <t>5615.5844</t>
  </si>
  <si>
    <t>2378.3877</t>
  </si>
  <si>
    <t>2139.2629</t>
  </si>
  <si>
    <t>2382.1065</t>
  </si>
  <si>
    <t xml:space="preserve">  580.5318</t>
  </si>
  <si>
    <t>11937.5665</t>
  </si>
  <si>
    <t xml:space="preserve">  916.3097</t>
  </si>
  <si>
    <t>4203.4094</t>
  </si>
  <si>
    <t>2836.2267</t>
  </si>
  <si>
    <t>4903.6263</t>
  </si>
  <si>
    <t>2382.3959</t>
  </si>
  <si>
    <t>2384.2634</t>
  </si>
  <si>
    <t>33758.2548</t>
  </si>
  <si>
    <t>1031.3581</t>
  </si>
  <si>
    <t>2295.5861</t>
  </si>
  <si>
    <t>1598.8640</t>
  </si>
  <si>
    <t>3749.3944</t>
  </si>
  <si>
    <t>7246.0017</t>
  </si>
  <si>
    <t>10568.4137</t>
  </si>
  <si>
    <t>2376.0542</t>
  </si>
  <si>
    <t>18759.3399</t>
  </si>
  <si>
    <t>4953.4485</t>
  </si>
  <si>
    <t>5616.7477</t>
  </si>
  <si>
    <t>2662.6593</t>
  </si>
  <si>
    <t>2381.6617</t>
  </si>
  <si>
    <t>1266.9064</t>
  </si>
  <si>
    <t>4745.1927</t>
  </si>
  <si>
    <t>2579.7803</t>
  </si>
  <si>
    <t xml:space="preserve">  683.2192</t>
  </si>
  <si>
    <t>3932.5382</t>
  </si>
  <si>
    <t>50279.4327</t>
  </si>
  <si>
    <t>65247.2834</t>
  </si>
  <si>
    <t>2342.2587</t>
  </si>
  <si>
    <t>20854.8632</t>
  </si>
  <si>
    <t>1957.0794</t>
  </si>
  <si>
    <t>2375.1941</t>
  </si>
  <si>
    <t>4496.8045</t>
  </si>
  <si>
    <t>3867.9000</t>
  </si>
  <si>
    <t>6192.6139</t>
  </si>
  <si>
    <t>1866.0510</t>
  </si>
  <si>
    <t>1010.0430</t>
  </si>
  <si>
    <t>4393.4405</t>
  </si>
  <si>
    <t>2381.3066</t>
  </si>
  <si>
    <t>2786.3709</t>
  </si>
  <si>
    <t>2381.2410</t>
  </si>
  <si>
    <t>3180.0041</t>
  </si>
  <si>
    <t>4486.0634</t>
  </si>
  <si>
    <t>1067.0128</t>
  </si>
  <si>
    <t>2383.8445</t>
  </si>
  <si>
    <t>5435.2061</t>
  </si>
  <si>
    <t xml:space="preserve">  673.3178</t>
  </si>
  <si>
    <t>22717.6767</t>
  </si>
  <si>
    <t>2370.3053</t>
  </si>
  <si>
    <t>1168.8138</t>
  </si>
  <si>
    <t>23009.7768</t>
  </si>
  <si>
    <t>3103.9897</t>
  </si>
  <si>
    <t xml:space="preserve">  577.7215</t>
  </si>
  <si>
    <t>2203.9114</t>
  </si>
  <si>
    <t>2381.0025</t>
  </si>
  <si>
    <t>3489.9776</t>
  </si>
  <si>
    <t>2384.2435</t>
  </si>
  <si>
    <t>3305.2570</t>
  </si>
  <si>
    <t>4777.9169</t>
  </si>
  <si>
    <t>3685.6202</t>
  </si>
  <si>
    <t>4742.0692</t>
  </si>
  <si>
    <t>4766.1959</t>
  </si>
  <si>
    <t>3399.8214</t>
  </si>
  <si>
    <t>3632.8713</t>
  </si>
  <si>
    <t>2375.2662</t>
  </si>
  <si>
    <t xml:space="preserve">  735.6506</t>
  </si>
  <si>
    <t>1269.3720</t>
  </si>
  <si>
    <t>7293.4795</t>
  </si>
  <si>
    <t>3732.5098</t>
  </si>
  <si>
    <t>17192.5250</t>
  </si>
  <si>
    <t xml:space="preserve">  652.8923</t>
  </si>
  <si>
    <t>2377.4677</t>
  </si>
  <si>
    <t>1623.1683</t>
  </si>
  <si>
    <t>2098.3493</t>
  </si>
  <si>
    <t>8385.3433</t>
  </si>
  <si>
    <t>6453.8859</t>
  </si>
  <si>
    <t>2372.2248</t>
  </si>
  <si>
    <t>1608.8095</t>
  </si>
  <si>
    <t>2384.0306</t>
  </si>
  <si>
    <t>11135.3110</t>
  </si>
  <si>
    <t>2384.8282</t>
  </si>
  <si>
    <t>1527.6163</t>
  </si>
  <si>
    <t>2849.7256</t>
  </si>
  <si>
    <t>1964.1557</t>
  </si>
  <si>
    <t>2380.8563</t>
  </si>
  <si>
    <t>2822.2779</t>
  </si>
  <si>
    <t xml:space="preserve">  786.5268</t>
  </si>
  <si>
    <t xml:space="preserve">  574.6401</t>
  </si>
  <si>
    <t>3566.4321</t>
  </si>
  <si>
    <t xml:space="preserve">  574.8662</t>
  </si>
  <si>
    <t>4829.7685</t>
  </si>
  <si>
    <t>7269.4524</t>
  </si>
  <si>
    <t>13176.8013</t>
  </si>
  <si>
    <t>1963.1082</t>
  </si>
  <si>
    <t>2372.2600</t>
  </si>
  <si>
    <t>3360.2679</t>
  </si>
  <si>
    <t>2370.9519</t>
  </si>
  <si>
    <t>90036.2899</t>
  </si>
  <si>
    <t xml:space="preserve">  861.6723</t>
  </si>
  <si>
    <t>6826.1531</t>
  </si>
  <si>
    <t>2511.1293</t>
  </si>
  <si>
    <t>2371.2436</t>
  </si>
  <si>
    <t>8588.1568</t>
  </si>
  <si>
    <t>4225.4970</t>
  </si>
  <si>
    <t>1236.4922</t>
  </si>
  <si>
    <t>12450.1019</t>
  </si>
  <si>
    <t>5038.4495</t>
  </si>
  <si>
    <t>4412.3393</t>
  </si>
  <si>
    <t>17025.0839</t>
  </si>
  <si>
    <t>1195.7911</t>
  </si>
  <si>
    <t>2370.7499</t>
  </si>
  <si>
    <t>4904.7328</t>
  </si>
  <si>
    <t>3954.4255</t>
  </si>
  <si>
    <t>2382.1733</t>
  </si>
  <si>
    <t>10086.2309</t>
  </si>
  <si>
    <t>2370.1010</t>
  </si>
  <si>
    <t>1426.2983</t>
  </si>
  <si>
    <t>3749.4341</t>
  </si>
  <si>
    <t>6222.3780</t>
  </si>
  <si>
    <t>7679.5711</t>
  </si>
  <si>
    <t>5082.0307</t>
  </si>
  <si>
    <t>7702.5252</t>
  </si>
  <si>
    <t>2367.3471</t>
  </si>
  <si>
    <t>2384.0410</t>
  </si>
  <si>
    <t>11879.5469</t>
  </si>
  <si>
    <t>6395.0224</t>
  </si>
  <si>
    <t>6522.4985</t>
  </si>
  <si>
    <t>2384.1258</t>
  </si>
  <si>
    <t>3177.0162</t>
  </si>
  <si>
    <t>11592.7632</t>
  </si>
  <si>
    <t xml:space="preserve">  577.8255</t>
  </si>
  <si>
    <t>10112.2167</t>
  </si>
  <si>
    <t>17225.1410</t>
  </si>
  <si>
    <t>1757.5106</t>
  </si>
  <si>
    <t>3166.5131</t>
  </si>
  <si>
    <t xml:space="preserve">  632.5886</t>
  </si>
  <si>
    <t>2373.7650</t>
  </si>
  <si>
    <t>3361.8915</t>
  </si>
  <si>
    <t>4390.7211</t>
  </si>
  <si>
    <t>11193.7537</t>
  </si>
  <si>
    <t>2383.0282</t>
  </si>
  <si>
    <t>6170.9778</t>
  </si>
  <si>
    <t>12842.6571</t>
  </si>
  <si>
    <t>3053.6734</t>
  </si>
  <si>
    <t xml:space="preserve">  577.3818</t>
  </si>
  <si>
    <t>1844.1988</t>
  </si>
  <si>
    <t>7179.1636</t>
  </si>
  <si>
    <t xml:space="preserve">  795.3699</t>
  </si>
  <si>
    <t>8978.0806</t>
  </si>
  <si>
    <t>2200.9305</t>
  </si>
  <si>
    <t>25904.3335</t>
  </si>
  <si>
    <t>3785.0166</t>
  </si>
  <si>
    <t>1070.5991</t>
  </si>
  <si>
    <t xml:space="preserve">  454.1707</t>
  </si>
  <si>
    <t>1175.6894</t>
  </si>
  <si>
    <t xml:space="preserve">  839.0438</t>
  </si>
  <si>
    <t>2205.9154</t>
  </si>
  <si>
    <t xml:space="preserve">  941.3589</t>
  </si>
  <si>
    <t>4050.4975</t>
  </si>
  <si>
    <t>3107.3192</t>
  </si>
  <si>
    <t>2179.4524</t>
  </si>
  <si>
    <t xml:space="preserve">  786.7452</t>
  </si>
  <si>
    <t>1534.9798</t>
  </si>
  <si>
    <t>2203.3595</t>
  </si>
  <si>
    <t>1379.9302</t>
  </si>
  <si>
    <t>4521.9035</t>
  </si>
  <si>
    <t xml:space="preserve">  863.6662</t>
  </si>
  <si>
    <t>2719.5724</t>
  </si>
  <si>
    <t>7636.7718</t>
  </si>
  <si>
    <t>1507.0280</t>
  </si>
  <si>
    <t>1870.2361</t>
  </si>
  <si>
    <t xml:space="preserve">  682.5116</t>
  </si>
  <si>
    <t xml:space="preserve">  453.3674</t>
  </si>
  <si>
    <t xml:space="preserve">  968.1914</t>
  </si>
  <si>
    <t xml:space="preserve">  993.4810</t>
  </si>
  <si>
    <t>2204.2268</t>
  </si>
  <si>
    <t>2207.4607</t>
  </si>
  <si>
    <t>3209.3721</t>
  </si>
  <si>
    <t>3750.6016</t>
  </si>
  <si>
    <t>1043.3047</t>
  </si>
  <si>
    <t>2462.3676</t>
  </si>
  <si>
    <t xml:space="preserve">  503.2140</t>
  </si>
  <si>
    <t>2204.6922</t>
  </si>
  <si>
    <t>5887.7414</t>
  </si>
  <si>
    <t xml:space="preserve">  529.5233</t>
  </si>
  <si>
    <t>4347.0623</t>
  </si>
  <si>
    <t>1148.8249</t>
  </si>
  <si>
    <t xml:space="preserve">  683.5435</t>
  </si>
  <si>
    <t>3362.2588</t>
  </si>
  <si>
    <t>3234.2988</t>
  </si>
  <si>
    <t>3935.1017</t>
  </si>
  <si>
    <t>3689.1739</t>
  </si>
  <si>
    <t>1377.5859</t>
  </si>
  <si>
    <t>8643.4588</t>
  </si>
  <si>
    <t>10729.6902</t>
  </si>
  <si>
    <t>1226.0088</t>
  </si>
  <si>
    <t>4753.6799</t>
  </si>
  <si>
    <t>5189.8588</t>
  </si>
  <si>
    <t>7098.4033</t>
  </si>
  <si>
    <t>1406.6754</t>
  </si>
  <si>
    <t xml:space="preserve">  504.0233</t>
  </si>
  <si>
    <t>2436.4400</t>
  </si>
  <si>
    <t>2207.4748</t>
  </si>
  <si>
    <t>5086.8958</t>
  </si>
  <si>
    <t xml:space="preserve">  967.5160</t>
  </si>
  <si>
    <t>2127.4069</t>
  </si>
  <si>
    <t>5495.8913</t>
  </si>
  <si>
    <t>1380.9038</t>
  </si>
  <si>
    <t>3725.4128</t>
  </si>
  <si>
    <t>2204.5576</t>
  </si>
  <si>
    <t>3415.9395</t>
  </si>
  <si>
    <t>2050.1081</t>
  </si>
  <si>
    <t xml:space="preserve">  658.1734</t>
  </si>
  <si>
    <t>6196.6241</t>
  </si>
  <si>
    <t>2206.3898</t>
  </si>
  <si>
    <t xml:space="preserve">  711.4907</t>
  </si>
  <si>
    <t>1766.7287</t>
  </si>
  <si>
    <t>3902.2138</t>
  </si>
  <si>
    <t xml:space="preserve">  968.5499</t>
  </si>
  <si>
    <t xml:space="preserve">  941.7451</t>
  </si>
  <si>
    <t>3002.8587</t>
  </si>
  <si>
    <t>4033.7963</t>
  </si>
  <si>
    <t>2204.4440</t>
  </si>
  <si>
    <t>12972.3763</t>
  </si>
  <si>
    <t>7634.9525</t>
  </si>
  <si>
    <t>8282.8815</t>
  </si>
  <si>
    <t xml:space="preserve">  968.8362</t>
  </si>
  <si>
    <t>1122.1867</t>
  </si>
  <si>
    <t>2204.6893</t>
  </si>
  <si>
    <t>69261.2606</t>
  </si>
  <si>
    <t>111064.7489</t>
  </si>
  <si>
    <t>2219.7223</t>
  </si>
  <si>
    <t>2666.7828</t>
  </si>
  <si>
    <t xml:space="preserve">  657.1047</t>
  </si>
  <si>
    <t>3336.7213</t>
  </si>
  <si>
    <t>1740.2177</t>
  </si>
  <si>
    <t>2565.5873</t>
  </si>
  <si>
    <t>3286.7574</t>
  </si>
  <si>
    <t>2203.4326</t>
  </si>
  <si>
    <t>10859.3601</t>
  </si>
  <si>
    <t>4261.8050</t>
  </si>
  <si>
    <t>3466.3699</t>
  </si>
  <si>
    <t>7897.7858</t>
  </si>
  <si>
    <t>5966.0197</t>
  </si>
  <si>
    <t>2204.2161</t>
  </si>
  <si>
    <t>1973.0782</t>
  </si>
  <si>
    <t xml:space="preserve">  402.0516</t>
  </si>
  <si>
    <t>4600.5845</t>
  </si>
  <si>
    <t>4649.3870</t>
  </si>
  <si>
    <t xml:space="preserve">  839.1447</t>
  </si>
  <si>
    <t>2049.9257</t>
  </si>
  <si>
    <t>1173.9819</t>
  </si>
  <si>
    <t xml:space="preserve">  916.7136</t>
  </si>
  <si>
    <t>4934.4847</t>
  </si>
  <si>
    <t>2202.8199</t>
  </si>
  <si>
    <t>3003.0970</t>
  </si>
  <si>
    <t>4575.1215</t>
  </si>
  <si>
    <t>10447.8728</t>
  </si>
  <si>
    <t>2694.5473</t>
  </si>
  <si>
    <t>1483.6999</t>
  </si>
  <si>
    <t>7691.4162</t>
  </si>
  <si>
    <t>4960.8297</t>
  </si>
  <si>
    <t>2204.4706</t>
  </si>
  <si>
    <t>2205.9469</t>
  </si>
  <si>
    <t>1303.8095</t>
  </si>
  <si>
    <t>3519.1916</t>
  </si>
  <si>
    <t>6377.9029</t>
  </si>
  <si>
    <t>52153.9267</t>
  </si>
  <si>
    <t>2203.0213</t>
  </si>
  <si>
    <t>1920.6174</t>
  </si>
  <si>
    <t>3800.7334</t>
  </si>
  <si>
    <t>2204.6224</t>
  </si>
  <si>
    <t>2719.9561</t>
  </si>
  <si>
    <t>5347.4081</t>
  </si>
  <si>
    <t>4110.4299</t>
  </si>
  <si>
    <t>6661.0627</t>
  </si>
  <si>
    <t>6427.9881</t>
  </si>
  <si>
    <t>9468.0281</t>
  </si>
  <si>
    <t>2203.5032</t>
  </si>
  <si>
    <t>2409.3892</t>
  </si>
  <si>
    <t>2203.7361</t>
  </si>
  <si>
    <t>1481.9991</t>
  </si>
  <si>
    <t>8180.4900</t>
  </si>
  <si>
    <t>1997.8985</t>
  </si>
  <si>
    <t>2203.9987</t>
  </si>
  <si>
    <t>4597.1287</t>
  </si>
  <si>
    <t>3058.0132</t>
  </si>
  <si>
    <t>2358.3771</t>
  </si>
  <si>
    <t>2205.5565</t>
  </si>
  <si>
    <t>1120.7270</t>
  </si>
  <si>
    <t>1456.0159</t>
  </si>
  <si>
    <t>1815.4647</t>
  </si>
  <si>
    <t>7819.4494</t>
  </si>
  <si>
    <t>1095.0072</t>
  </si>
  <si>
    <t>2203.5889</t>
  </si>
  <si>
    <t>5911.9544</t>
  </si>
  <si>
    <t>4147.1224</t>
  </si>
  <si>
    <t>2974.5925</t>
  </si>
  <si>
    <t>2485.6807</t>
  </si>
  <si>
    <t>4289.4980</t>
  </si>
  <si>
    <t>1353.4119</t>
  </si>
  <si>
    <t>8747.0372</t>
  </si>
  <si>
    <t>2204.0010</t>
  </si>
  <si>
    <t>2204.6559</t>
  </si>
  <si>
    <t>1919.3305</t>
  </si>
  <si>
    <t>7174.8581</t>
  </si>
  <si>
    <t>1196.1137</t>
  </si>
  <si>
    <t>2949.3268</t>
  </si>
  <si>
    <t>1168.8675</t>
  </si>
  <si>
    <t>1507.6466</t>
  </si>
  <si>
    <t>2202.7678</t>
  </si>
  <si>
    <t>15889.9958</t>
  </si>
  <si>
    <t>8849.5178</t>
  </si>
  <si>
    <t>2204.3440</t>
  </si>
  <si>
    <t>5269.4249</t>
  </si>
  <si>
    <t>2203.4340</t>
  </si>
  <si>
    <t>81225.7168</t>
  </si>
  <si>
    <t>2717.1051</t>
  </si>
  <si>
    <t>1120.8472</t>
  </si>
  <si>
    <t>5217.2671</t>
  </si>
  <si>
    <t xml:space="preserve">  606.0312</t>
  </si>
  <si>
    <t>4031.9510</t>
  </si>
  <si>
    <t>2203.3288</t>
  </si>
  <si>
    <t>2204.1890</t>
  </si>
  <si>
    <t>4804.3945</t>
  </si>
  <si>
    <t>2200.8618</t>
  </si>
  <si>
    <t xml:space="preserve">  400.5904</t>
  </si>
  <si>
    <t>2205.6878</t>
  </si>
  <si>
    <t>4984.9928</t>
  </si>
  <si>
    <t>3696.6510</t>
  </si>
  <si>
    <t>2589.0925</t>
  </si>
  <si>
    <t>1302.0453</t>
  </si>
  <si>
    <t>1895.0638</t>
  </si>
  <si>
    <t>8874.7851</t>
  </si>
  <si>
    <t>2197.9456</t>
  </si>
  <si>
    <t>4830.3845</t>
  </si>
  <si>
    <t>2204.9739</t>
  </si>
  <si>
    <t>5345.7642</t>
  </si>
  <si>
    <t>2074.8448</t>
  </si>
  <si>
    <t>1945.1530</t>
  </si>
  <si>
    <t>5934.7945</t>
  </si>
  <si>
    <t xml:space="preserve">  709.4873</t>
  </si>
  <si>
    <t>4650.0768</t>
  </si>
  <si>
    <t>2075.1800</t>
  </si>
  <si>
    <t>1199.4479</t>
  </si>
  <si>
    <t>1068.7345</t>
  </si>
  <si>
    <t>2204.1383</t>
  </si>
  <si>
    <t xml:space="preserve">  574.0043</t>
  </si>
  <si>
    <t>4331.7933</t>
  </si>
  <si>
    <t>2437.1107</t>
  </si>
  <si>
    <t>2379.1503</t>
  </si>
  <si>
    <t>5188.3580</t>
  </si>
  <si>
    <t>4934.4073</t>
  </si>
  <si>
    <t>2372.2384</t>
  </si>
  <si>
    <t>1250.6970</t>
  </si>
  <si>
    <t>3383.1083</t>
  </si>
  <si>
    <t>1834.3572</t>
  </si>
  <si>
    <t>1526.5358</t>
  </si>
  <si>
    <t>5604.2229</t>
  </si>
  <si>
    <t>5011.1380</t>
  </si>
  <si>
    <t>3301.4315</t>
  </si>
  <si>
    <t>5127.2273</t>
  </si>
  <si>
    <t>3632.7428</t>
  </si>
  <si>
    <t>2382.0677</t>
  </si>
  <si>
    <t>7294.9529</t>
  </si>
  <si>
    <t>2118.4086</t>
  </si>
  <si>
    <t>1218.2230</t>
  </si>
  <si>
    <t>2376.7828</t>
  </si>
  <si>
    <t>2060.5657</t>
  </si>
  <si>
    <t>3966.8847</t>
  </si>
  <si>
    <t>1115.5603</t>
  </si>
  <si>
    <t>2486.0197</t>
  </si>
  <si>
    <t>2301.6303</t>
  </si>
  <si>
    <t>4225.6246</t>
  </si>
  <si>
    <t>3815.9451</t>
  </si>
  <si>
    <t>1455.3284</t>
  </si>
  <si>
    <t>2383.9718</t>
  </si>
  <si>
    <t>1405.3018</t>
  </si>
  <si>
    <t>1042.1413</t>
  </si>
  <si>
    <t>20060.0026</t>
  </si>
  <si>
    <t>2381.4032</t>
  </si>
  <si>
    <t>2022.4729</t>
  </si>
  <si>
    <t>4673.9662</t>
  </si>
  <si>
    <t>3311.6313</t>
  </si>
  <si>
    <t>2614.4263</t>
  </si>
  <si>
    <t>2357.6206</t>
  </si>
  <si>
    <t>3383.0411</t>
  </si>
  <si>
    <t>6375.6959</t>
  </si>
  <si>
    <t>4562.0637</t>
  </si>
  <si>
    <t>1068.7916</t>
  </si>
  <si>
    <t>3283.7636</t>
  </si>
  <si>
    <t>1096.2688</t>
  </si>
  <si>
    <t>3506.6678</t>
  </si>
  <si>
    <t>3033.1705</t>
  </si>
  <si>
    <t>3513.7708</t>
  </si>
  <si>
    <t>3632.6795</t>
  </si>
  <si>
    <t xml:space="preserve">  579.1451</t>
  </si>
  <si>
    <t>1082.3630</t>
  </si>
  <si>
    <t xml:space="preserve">  708.4810</t>
  </si>
  <si>
    <t xml:space="preserve">  682.8946</t>
  </si>
  <si>
    <t>7663.9627</t>
  </si>
  <si>
    <t xml:space="preserve">  707.9557</t>
  </si>
  <si>
    <t>2382.6321</t>
  </si>
  <si>
    <t>3765.9583</t>
  </si>
  <si>
    <t>8301.7560</t>
  </si>
  <si>
    <t>3079.3748</t>
  </si>
  <si>
    <t>4777.7545</t>
  </si>
  <si>
    <t>2382.1559</t>
  </si>
  <si>
    <t>2091.6736</t>
  </si>
  <si>
    <t>2162.3551</t>
  </si>
  <si>
    <t>8914.5674</t>
  </si>
  <si>
    <t>3616.7519</t>
  </si>
  <si>
    <t>1041.4331</t>
  </si>
  <si>
    <t>6865.1539</t>
  </si>
  <si>
    <t>2379.1141</t>
  </si>
  <si>
    <t>4200.9808</t>
  </si>
  <si>
    <t>2378.8914</t>
  </si>
  <si>
    <t>4174.9679</t>
  </si>
  <si>
    <t xml:space="preserve">  658.3995</t>
  </si>
  <si>
    <t xml:space="preserve">  889.9729</t>
  </si>
  <si>
    <t>2382.0480</t>
  </si>
  <si>
    <t>1147.4008</t>
  </si>
  <si>
    <t xml:space="preserve">  569.4481</t>
  </si>
  <si>
    <t>5011.7510</t>
  </si>
  <si>
    <t xml:space="preserve">  572.6791</t>
  </si>
  <si>
    <t>2792.3992</t>
  </si>
  <si>
    <t>7444.4633</t>
  </si>
  <si>
    <t>2582.8871</t>
  </si>
  <si>
    <t xml:space="preserve">  581.7466</t>
  </si>
  <si>
    <t>4731.5323</t>
  </si>
  <si>
    <t>3144.0828</t>
  </si>
  <si>
    <t>2371.0618</t>
  </si>
  <si>
    <t>7712.4241</t>
  </si>
  <si>
    <t>4412.1274</t>
  </si>
  <si>
    <t>33026.6900</t>
  </si>
  <si>
    <t>6004.4563</t>
  </si>
  <si>
    <t>2384.6465</t>
  </si>
  <si>
    <t>1810.0778</t>
  </si>
  <si>
    <t>2384.1104</t>
  </si>
  <si>
    <t>9591.2565</t>
  </si>
  <si>
    <t>1009.6513</t>
  </si>
  <si>
    <t>16067.0012</t>
  </si>
  <si>
    <t>1399.2923</t>
  </si>
  <si>
    <t>2383.1168</t>
  </si>
  <si>
    <t>3303.0692</t>
  </si>
  <si>
    <t>20219.8203</t>
  </si>
  <si>
    <t>8104.0092</t>
  </si>
  <si>
    <t>3982.4675</t>
  </si>
  <si>
    <t>3069.8514</t>
  </si>
  <si>
    <t>1303.3270</t>
  </si>
  <si>
    <t>1225.9533</t>
  </si>
  <si>
    <t>8155.3918</t>
  </si>
  <si>
    <t>1097.2890</t>
  </si>
  <si>
    <t>1818.5503</t>
  </si>
  <si>
    <t>3982.5815</t>
  </si>
  <si>
    <t>5219.4437</t>
  </si>
  <si>
    <t>2386.1578</t>
  </si>
  <si>
    <t xml:space="preserve">  633.9500</t>
  </si>
  <si>
    <t>2179.2493</t>
  </si>
  <si>
    <t>6687.2082</t>
  </si>
  <si>
    <t>5399.0576</t>
  </si>
  <si>
    <t>3518.6875</t>
  </si>
  <si>
    <t>3461.7229</t>
  </si>
  <si>
    <t>5321.8620</t>
  </si>
  <si>
    <t>3776.2622</t>
  </si>
  <si>
    <t>2385.6588</t>
  </si>
  <si>
    <t>1200.1633</t>
  </si>
  <si>
    <t>2385.4546</t>
  </si>
  <si>
    <t>4884.0544</t>
  </si>
  <si>
    <t>2694.5162</t>
  </si>
  <si>
    <t xml:space="preserve">  968.5370</t>
  </si>
  <si>
    <t>4445.8082</t>
  </si>
  <si>
    <t xml:space="preserve">  582.3210</t>
  </si>
  <si>
    <t xml:space="preserve">  582.0851</t>
  </si>
  <si>
    <t>6841.6157</t>
  </si>
  <si>
    <t>4806.7627</t>
  </si>
  <si>
    <t>2720.2919</t>
  </si>
  <si>
    <t>7420.1852</t>
  </si>
  <si>
    <t>3879.4183</t>
  </si>
  <si>
    <t>2385.4751</t>
  </si>
  <si>
    <t>3158.1702</t>
  </si>
  <si>
    <t>1252.0537</t>
  </si>
  <si>
    <t>2359.5700</t>
  </si>
  <si>
    <t xml:space="preserve">  582.1035</t>
  </si>
  <si>
    <t>1432.5128</t>
  </si>
  <si>
    <t>1432.3275</t>
  </si>
  <si>
    <t>3541.6413</t>
  </si>
  <si>
    <t>3421.1519</t>
  </si>
  <si>
    <t xml:space="preserve">  582.3345</t>
  </si>
  <si>
    <t>3055.1757</t>
  </si>
  <si>
    <t>1071.6830</t>
  </si>
  <si>
    <t>4394.5903</t>
  </si>
  <si>
    <t>2385.3949</t>
  </si>
  <si>
    <t>36944.6236</t>
  </si>
  <si>
    <t xml:space="preserve">  968.6453</t>
  </si>
  <si>
    <t>8187.4588</t>
  </si>
  <si>
    <t>2333.8370</t>
  </si>
  <si>
    <t>72935.7200</t>
  </si>
  <si>
    <t>1277.7535</t>
  </si>
  <si>
    <t>2462.6655</t>
  </si>
  <si>
    <t>4292.0948</t>
  </si>
  <si>
    <t>1973.1827</t>
  </si>
  <si>
    <t>3003.5816</t>
  </si>
  <si>
    <t>4781.1368</t>
  </si>
  <si>
    <t>2617.2388</t>
  </si>
  <si>
    <t>4021.0420</t>
  </si>
  <si>
    <t>4317.0618</t>
  </si>
  <si>
    <t>1844.0908</t>
  </si>
  <si>
    <t>1432.2676</t>
  </si>
  <si>
    <t>2282.5136</t>
  </si>
  <si>
    <t>3019.2093</t>
  </si>
  <si>
    <t>5785.5911</t>
  </si>
  <si>
    <t>2694.4874</t>
  </si>
  <si>
    <t>2385.3586</t>
  </si>
  <si>
    <t>3673.3458</t>
  </si>
  <si>
    <t>2385.5629</t>
  </si>
  <si>
    <t>4162.5652</t>
  </si>
  <si>
    <t xml:space="preserve">  633.9297</t>
  </si>
  <si>
    <t xml:space="preserve">  865.5322</t>
  </si>
  <si>
    <t xml:space="preserve">  581.9256</t>
  </si>
  <si>
    <t>104493.0305</t>
  </si>
  <si>
    <t>2050.4650</t>
  </si>
  <si>
    <t>3434.6783</t>
  </si>
  <si>
    <t>3577.9896</t>
  </si>
  <si>
    <t>1638.3123</t>
  </si>
  <si>
    <t xml:space="preserve">  582.1770</t>
  </si>
  <si>
    <t xml:space="preserve">  865.7402</t>
  </si>
  <si>
    <t>2385.4590</t>
  </si>
  <si>
    <t>305519.4013</t>
  </si>
  <si>
    <t>13539.1384</t>
  </si>
  <si>
    <t>25502.2406</t>
  </si>
  <si>
    <t>1638.3817</t>
  </si>
  <si>
    <t>3235.4106</t>
  </si>
  <si>
    <t>3776.0574</t>
  </si>
  <si>
    <t>2385.4823</t>
  </si>
  <si>
    <t>6300.6897</t>
  </si>
  <si>
    <t>2385.4407</t>
  </si>
  <si>
    <t>1870.0806</t>
  </si>
  <si>
    <t>1792.6866</t>
  </si>
  <si>
    <t>1689.8660</t>
  </si>
  <si>
    <t>2385.3755</t>
  </si>
  <si>
    <t>2205.0791</t>
  </si>
  <si>
    <t>2540.0868</t>
  </si>
  <si>
    <t xml:space="preserve">  582.2094</t>
  </si>
  <si>
    <t>1329.2452</t>
  </si>
  <si>
    <t>1200.4744</t>
  </si>
  <si>
    <t>2385.3285</t>
  </si>
  <si>
    <t>Zorro</t>
  </si>
  <si>
    <t>Attila</t>
  </si>
  <si>
    <t>1780.3415</t>
  </si>
  <si>
    <t>15134.2749</t>
  </si>
  <si>
    <t>56208.1768</t>
  </si>
  <si>
    <t>2199.0821</t>
  </si>
  <si>
    <t>2203.1682</t>
  </si>
  <si>
    <t>4598.7810</t>
  </si>
  <si>
    <t>3261.0554</t>
  </si>
  <si>
    <t>4189.0147</t>
  </si>
  <si>
    <t>6865.9989</t>
  </si>
  <si>
    <t>1123.0923</t>
  </si>
  <si>
    <t>7897.5366</t>
  </si>
  <si>
    <t>2204.4736</t>
  </si>
  <si>
    <t>1664.2756</t>
  </si>
  <si>
    <t xml:space="preserve">  839.4961</t>
  </si>
  <si>
    <t>1560.6634</t>
  </si>
  <si>
    <t>2204.5087</t>
  </si>
  <si>
    <t>15075.1703</t>
  </si>
  <si>
    <t>2951.6565</t>
  </si>
  <si>
    <t>2359.3595</t>
  </si>
  <si>
    <t>2204.4867</t>
  </si>
  <si>
    <t>1895.9600</t>
  </si>
  <si>
    <t xml:space="preserve">  454.0875</t>
  </si>
  <si>
    <t>2205.7019</t>
  </si>
  <si>
    <t>1535.7344</t>
  </si>
  <si>
    <t>1020.0142</t>
  </si>
  <si>
    <t>1201.0510</t>
  </si>
  <si>
    <t>3828.4982</t>
  </si>
  <si>
    <t>2205.5938</t>
  </si>
  <si>
    <t>2771.7841</t>
  </si>
  <si>
    <t>4446.6676</t>
  </si>
  <si>
    <t>2205.5198</t>
  </si>
  <si>
    <t>25812.4599</t>
  </si>
  <si>
    <t>23293.0705</t>
  </si>
  <si>
    <t>7562.6935</t>
  </si>
  <si>
    <t>22923.7540</t>
  </si>
  <si>
    <t>2204.6451</t>
  </si>
  <si>
    <t>3595.2336</t>
  </si>
  <si>
    <t>3597.8662</t>
  </si>
  <si>
    <t>1535.8091</t>
  </si>
  <si>
    <t>2565.7948</t>
  </si>
  <si>
    <t>2204.3680</t>
  </si>
  <si>
    <t xml:space="preserve">  427.5385</t>
  </si>
  <si>
    <t>2282.5947</t>
  </si>
  <si>
    <t>4780.5786</t>
  </si>
  <si>
    <t>3106.8034</t>
  </si>
  <si>
    <t>19377.6477</t>
  </si>
  <si>
    <t>16082.2018</t>
  </si>
  <si>
    <t>2256.7955</t>
  </si>
  <si>
    <t>1457.8456</t>
  </si>
  <si>
    <t>2204.8274</t>
  </si>
  <si>
    <t>2205.4268</t>
  </si>
  <si>
    <t>7150.6892</t>
  </si>
  <si>
    <t>2204.7756</t>
  </si>
  <si>
    <t>2668.8694</t>
  </si>
  <si>
    <t>7048.2147</t>
  </si>
  <si>
    <t>13307.7196</t>
  </si>
  <si>
    <t>2127.2889</t>
  </si>
  <si>
    <t xml:space="preserve">  607.8498</t>
  </si>
  <si>
    <t>2024.3810</t>
  </si>
  <si>
    <t>3719.2167</t>
  </si>
  <si>
    <t>2204.2165</t>
  </si>
  <si>
    <t>4058.7902</t>
  </si>
  <si>
    <t>8542.0365</t>
  </si>
  <si>
    <t>5038.5476</t>
  </si>
  <si>
    <t>2565.8794</t>
  </si>
  <si>
    <t>2205.0409</t>
  </si>
  <si>
    <t>2591.4505</t>
  </si>
  <si>
    <t xml:space="preserve">  401.7800</t>
  </si>
  <si>
    <t>2205.2921</t>
  </si>
  <si>
    <t>28907.6254</t>
  </si>
  <si>
    <t>2591.3150</t>
  </si>
  <si>
    <t>2075.8588</t>
  </si>
  <si>
    <t xml:space="preserve">  401.3102</t>
  </si>
  <si>
    <t>3408.9021</t>
  </si>
  <si>
    <t>17052.7119</t>
  </si>
  <si>
    <t>1714.3957</t>
  </si>
  <si>
    <t>3673.0281</t>
  </si>
  <si>
    <t>1560.4277</t>
  </si>
  <si>
    <t>2205.9696</t>
  </si>
  <si>
    <t>1663.8258</t>
  </si>
  <si>
    <t>4110.6495</t>
  </si>
  <si>
    <t>3654.3024</t>
  </si>
  <si>
    <t>8438.2776</t>
  </si>
  <si>
    <t>32506.4457</t>
  </si>
  <si>
    <t>2204.6248</t>
  </si>
  <si>
    <t>3312.7088</t>
  </si>
  <si>
    <t xml:space="preserve">  916.4688</t>
  </si>
  <si>
    <t>1896.0793</t>
  </si>
  <si>
    <t xml:space="preserve">  400.7165</t>
  </si>
  <si>
    <t>1226.1665</t>
  </si>
  <si>
    <t>2050.7041</t>
  </si>
  <si>
    <t>3323.2564</t>
  </si>
  <si>
    <t xml:space="preserve">  632.9598</t>
  </si>
  <si>
    <t>3771.2298</t>
  </si>
  <si>
    <t>8232.8279</t>
  </si>
  <si>
    <t>2333.4487</t>
  </si>
  <si>
    <t>2642.5010</t>
  </si>
  <si>
    <t>2205.6763</t>
  </si>
  <si>
    <t xml:space="preserve">  555.3462</t>
  </si>
  <si>
    <t>6017.1536</t>
  </si>
  <si>
    <t xml:space="preserve">  476.4815</t>
  </si>
  <si>
    <t>5106.6495</t>
  </si>
  <si>
    <t xml:space="preserve">  781.3580</t>
  </si>
  <si>
    <t>1714.7442</t>
  </si>
  <si>
    <t>1117.4324</t>
  </si>
  <si>
    <t xml:space="preserve">  864.5770</t>
  </si>
  <si>
    <t>3672.6947</t>
  </si>
  <si>
    <t>4056.3577</t>
  </si>
  <si>
    <t xml:space="preserve">  967.8058</t>
  </si>
  <si>
    <t>4133.3989</t>
  </si>
  <si>
    <t>49419.1984</t>
  </si>
  <si>
    <t>1663.7916</t>
  </si>
  <si>
    <t>3827.3094</t>
  </si>
  <si>
    <t>1920.8599</t>
  </si>
  <si>
    <t xml:space="preserve">  761.1503</t>
  </si>
  <si>
    <t>3733.0529</t>
  </si>
  <si>
    <t>2206.0829</t>
  </si>
  <si>
    <t>3698.6319</t>
  </si>
  <si>
    <t xml:space="preserve">  401.5179</t>
  </si>
  <si>
    <t>10757.5616</t>
  </si>
  <si>
    <t>1843.8862</t>
  </si>
  <si>
    <t>3727.0477</t>
  </si>
  <si>
    <t xml:space="preserve">  401.4216</t>
  </si>
  <si>
    <t>1664.2892</t>
  </si>
  <si>
    <t>2205.2355</t>
  </si>
  <si>
    <t>2410.9543</t>
  </si>
  <si>
    <t xml:space="preserve">  993.7482</t>
  </si>
  <si>
    <t>1818.2478</t>
  </si>
  <si>
    <t>2436.6652</t>
  </si>
  <si>
    <t>11556.0030</t>
  </si>
  <si>
    <t>137788.3672</t>
  </si>
  <si>
    <t>6300.1797</t>
  </si>
  <si>
    <t>4729.5828</t>
  </si>
  <si>
    <t>4960.9246</t>
  </si>
  <si>
    <t>9288.4174</t>
  </si>
  <si>
    <t>2204.3238</t>
  </si>
  <si>
    <t>4483.1688</t>
  </si>
  <si>
    <t>24119.0576</t>
  </si>
  <si>
    <t>6455.3202</t>
  </si>
  <si>
    <t>2204.9856</t>
  </si>
  <si>
    <t xml:space="preserve">  401.5603</t>
  </si>
  <si>
    <t>1483.4496</t>
  </si>
  <si>
    <t>3612.4241</t>
  </si>
  <si>
    <t xml:space="preserve">  401.2086</t>
  </si>
  <si>
    <t xml:space="preserve">  685.0840</t>
  </si>
  <si>
    <t xml:space="preserve">  401.5806</t>
  </si>
  <si>
    <t>1947.4870</t>
  </si>
  <si>
    <t>2205.5000</t>
  </si>
  <si>
    <t xml:space="preserve">  556.5889</t>
  </si>
  <si>
    <t>5501.9116</t>
  </si>
  <si>
    <t>3988.5144</t>
  </si>
  <si>
    <t>91270.7715</t>
  </si>
  <si>
    <t xml:space="preserve">  555.2242</t>
  </si>
  <si>
    <t xml:space="preserve">  404.2932</t>
  </si>
  <si>
    <t>149111.9784</t>
  </si>
  <si>
    <t>2197.5645</t>
  </si>
  <si>
    <t>10498.5255</t>
  </si>
  <si>
    <t>5549.4690</t>
  </si>
  <si>
    <t>3273.4594</t>
  </si>
  <si>
    <t xml:space="preserve">  503.5175</t>
  </si>
  <si>
    <t xml:space="preserve">  582.4414</t>
  </si>
  <si>
    <t>1328.5075</t>
  </si>
  <si>
    <t>1508.7040</t>
  </si>
  <si>
    <t>4363.1465</t>
  </si>
  <si>
    <t>2205.2422</t>
  </si>
  <si>
    <t xml:space="preserve">  553.9746</t>
  </si>
  <si>
    <t>1920.5081</t>
  </si>
  <si>
    <t>1637.1932</t>
  </si>
  <si>
    <t xml:space="preserve">  607.1761</t>
  </si>
  <si>
    <t>1174.0605</t>
  </si>
  <si>
    <t>5371.8234</t>
  </si>
  <si>
    <t>2211.1040</t>
  </si>
  <si>
    <t>3156.5754</t>
  </si>
  <si>
    <t>2358.9761</t>
  </si>
  <si>
    <t>4239.6716</t>
  </si>
  <si>
    <t>3727.1714</t>
  </si>
  <si>
    <t>1147.6493</t>
  </si>
  <si>
    <t>1328.1791</t>
  </si>
  <si>
    <t>1096.3331</t>
  </si>
  <si>
    <t>2205.1112</t>
  </si>
  <si>
    <t xml:space="preserve">  579.9766</t>
  </si>
  <si>
    <t xml:space="preserve">  941.6237</t>
  </si>
  <si>
    <t>2205.0369</t>
  </si>
  <si>
    <t>4831.7703</t>
  </si>
  <si>
    <t xml:space="preserve">  606.1031</t>
  </si>
  <si>
    <t xml:space="preserve">  761.3097</t>
  </si>
  <si>
    <t>1843.2089</t>
  </si>
  <si>
    <t>3751.6956</t>
  </si>
  <si>
    <t xml:space="preserve">  864.3826</t>
  </si>
  <si>
    <t>2796.7495</t>
  </si>
  <si>
    <t>2205.7668</t>
  </si>
  <si>
    <t xml:space="preserve">  581.3168</t>
  </si>
  <si>
    <t>2771.1479</t>
  </si>
  <si>
    <t>1482.8682</t>
  </si>
  <si>
    <t xml:space="preserve">  581.1840</t>
  </si>
  <si>
    <t>4071.1664</t>
  </si>
  <si>
    <t xml:space="preserve">  477.8277</t>
  </si>
  <si>
    <t>2204.6680</t>
  </si>
  <si>
    <t>3467.0042</t>
  </si>
  <si>
    <t>2101.1984</t>
  </si>
  <si>
    <t>Ceyreste</t>
  </si>
  <si>
    <t xml:space="preserve">  827.7865</t>
  </si>
  <si>
    <t xml:space="preserve">  605.0043</t>
  </si>
  <si>
    <t>4288.2950</t>
  </si>
  <si>
    <t>2196.1824</t>
  </si>
  <si>
    <t>2203.3004</t>
  </si>
  <si>
    <t>14642.1060</t>
  </si>
  <si>
    <t>3492.3224</t>
  </si>
  <si>
    <t>1302.1423</t>
  </si>
  <si>
    <t>1480.2744</t>
  </si>
  <si>
    <t xml:space="preserve">  426.0808</t>
  </si>
  <si>
    <t>5783.5186</t>
  </si>
  <si>
    <t>2203.2252</t>
  </si>
  <si>
    <t>6634.7523</t>
  </si>
  <si>
    <t>4367.8609</t>
  </si>
  <si>
    <t>2743.9759</t>
  </si>
  <si>
    <t>4616.2751</t>
  </si>
  <si>
    <t>2073.3374</t>
  </si>
  <si>
    <t>4289.7220</t>
  </si>
  <si>
    <t xml:space="preserve">  709.1758</t>
  </si>
  <si>
    <t>4639.3326</t>
  </si>
  <si>
    <t>1199.0891</t>
  </si>
  <si>
    <t xml:space="preserve">  632.1673</t>
  </si>
  <si>
    <t>3640.5409</t>
  </si>
  <si>
    <t xml:space="preserve">  705.6597</t>
  </si>
  <si>
    <t xml:space="preserve">  452.2306</t>
  </si>
  <si>
    <t>1427.4964</t>
  </si>
  <si>
    <t>3387.6139</t>
  </si>
  <si>
    <t>3232.9131</t>
  </si>
  <si>
    <t>9879.0654</t>
  </si>
  <si>
    <t>2203.5527</t>
  </si>
  <si>
    <t>16272.2521</t>
  </si>
  <si>
    <t>1893.8813</t>
  </si>
  <si>
    <t>2587.9902</t>
  </si>
  <si>
    <t>2203.0291</t>
  </si>
  <si>
    <t>3693.0617</t>
  </si>
  <si>
    <t>2719.6084</t>
  </si>
  <si>
    <t>2871.9203</t>
  </si>
  <si>
    <t>1222.2737</t>
  </si>
  <si>
    <t>4135.3342</t>
  </si>
  <si>
    <t>2203.5507</t>
  </si>
  <si>
    <t>1404.4088</t>
  </si>
  <si>
    <t xml:space="preserve">  400.0640</t>
  </si>
  <si>
    <t xml:space="preserve">  580.8124</t>
  </si>
  <si>
    <t>2203.1028</t>
  </si>
  <si>
    <t>2925.1750</t>
  </si>
  <si>
    <t>1765.4004</t>
  </si>
  <si>
    <t>3817.0109</t>
  </si>
  <si>
    <t>1353.7301</t>
  </si>
  <si>
    <t>2203.6177</t>
  </si>
  <si>
    <t>4882.3722</t>
  </si>
  <si>
    <t>1379.1801</t>
  </si>
  <si>
    <t xml:space="preserve">  838.8808</t>
  </si>
  <si>
    <t>1096.5502</t>
  </si>
  <si>
    <t xml:space="preserve">  400.0035</t>
  </si>
  <si>
    <t>6995.9726</t>
  </si>
  <si>
    <t>3513.5093</t>
  </si>
  <si>
    <t>1224.3009</t>
  </si>
  <si>
    <t>140021.8113</t>
  </si>
  <si>
    <t>121054.7222</t>
  </si>
  <si>
    <t>2202.7538</t>
  </si>
  <si>
    <t>25989.6026</t>
  </si>
  <si>
    <t>3208.4855</t>
  </si>
  <si>
    <t>3087.9315</t>
  </si>
  <si>
    <t xml:space="preserve">  915.6674</t>
  </si>
  <si>
    <t xml:space="preserve">  423.8695</t>
  </si>
  <si>
    <t>1715.2906</t>
  </si>
  <si>
    <t>1765.5923</t>
  </si>
  <si>
    <t>3108.2324</t>
  </si>
  <si>
    <t xml:space="preserve">  426.6196</t>
  </si>
  <si>
    <t>1094.4605</t>
  </si>
  <si>
    <t>2203.1387</t>
  </si>
  <si>
    <t>3697.7627</t>
  </si>
  <si>
    <t>3259.4260</t>
  </si>
  <si>
    <t>1046.0663</t>
  </si>
  <si>
    <t>4857.0268</t>
  </si>
  <si>
    <t>3357.0377</t>
  </si>
  <si>
    <t xml:space="preserve">  864.2108</t>
  </si>
  <si>
    <t>3373.8970</t>
  </si>
  <si>
    <t xml:space="preserve">  967.5275</t>
  </si>
  <si>
    <t>2306.8843</t>
  </si>
  <si>
    <t>2203.0667</t>
  </si>
  <si>
    <t xml:space="preserve">  399.4277</t>
  </si>
  <si>
    <t>2228.7650</t>
  </si>
  <si>
    <t>2204.4661</t>
  </si>
  <si>
    <t>3556.0521</t>
  </si>
  <si>
    <t xml:space="preserve">  555.0657</t>
  </si>
  <si>
    <t>2744.7423</t>
  </si>
  <si>
    <t xml:space="preserve">  916.1692</t>
  </si>
  <si>
    <t>3259.5448</t>
  </si>
  <si>
    <t>2254.3803</t>
  </si>
  <si>
    <t>3258.7424</t>
  </si>
  <si>
    <t>4067.5860</t>
  </si>
  <si>
    <t xml:space="preserve">  913.5916</t>
  </si>
  <si>
    <t>2048.9573</t>
  </si>
  <si>
    <t>1636.7652</t>
  </si>
  <si>
    <t>3933.6784</t>
  </si>
  <si>
    <t>1095.9073</t>
  </si>
  <si>
    <t>1147.4420</t>
  </si>
  <si>
    <t>3825.0399</t>
  </si>
  <si>
    <t>2205.1182</t>
  </si>
  <si>
    <t>4186.8890</t>
  </si>
  <si>
    <t>2384.1464</t>
  </si>
  <si>
    <t>2204.5012</t>
  </si>
  <si>
    <t>2950.4468</t>
  </si>
  <si>
    <t>7046.2448</t>
  </si>
  <si>
    <t>2202.8111</t>
  </si>
  <si>
    <t>2821.9924</t>
  </si>
  <si>
    <t>1688.7169</t>
  </si>
  <si>
    <t>4275.5444</t>
  </si>
  <si>
    <t xml:space="preserve">  632.2061</t>
  </si>
  <si>
    <t>3775.1981</t>
  </si>
  <si>
    <t xml:space="preserve">  399.2249</t>
  </si>
  <si>
    <t xml:space="preserve">  966.3995</t>
  </si>
  <si>
    <t>3962.9007</t>
  </si>
  <si>
    <t xml:space="preserve">  940.7871</t>
  </si>
  <si>
    <t xml:space="preserve">  553.0828</t>
  </si>
  <si>
    <t xml:space="preserve">  942.3272</t>
  </si>
  <si>
    <t xml:space="preserve">  785.1805</t>
  </si>
  <si>
    <t>3553.7949</t>
  </si>
  <si>
    <t>1146.7247</t>
  </si>
  <si>
    <t xml:space="preserve">  889.7684</t>
  </si>
  <si>
    <t xml:space="preserve">  812.6366</t>
  </si>
  <si>
    <t xml:space="preserve">  838.3470</t>
  </si>
  <si>
    <t>3744.8532</t>
  </si>
  <si>
    <t>3928.3398</t>
  </si>
  <si>
    <t>3001.9782</t>
  </si>
  <si>
    <t>3569.1847</t>
  </si>
  <si>
    <t>1636.3055</t>
  </si>
  <si>
    <t>2306.9402</t>
  </si>
  <si>
    <t>3723.3903</t>
  </si>
  <si>
    <t xml:space="preserve">  399.3595</t>
  </si>
  <si>
    <t>3757.4896</t>
  </si>
  <si>
    <t>2176.7660</t>
  </si>
  <si>
    <t>2461.0768</t>
  </si>
  <si>
    <t>3156.8784</t>
  </si>
  <si>
    <t>3848.6420</t>
  </si>
  <si>
    <t xml:space="preserve">  632.0414</t>
  </si>
  <si>
    <t xml:space="preserve">  838.3707</t>
  </si>
  <si>
    <t>1431.0562</t>
  </si>
  <si>
    <t>2203.6406</t>
  </si>
  <si>
    <t>2614.6768</t>
  </si>
  <si>
    <t>2589.9272</t>
  </si>
  <si>
    <t>2203.5989</t>
  </si>
  <si>
    <t>6247.9523</t>
  </si>
  <si>
    <t>7175.1200</t>
  </si>
  <si>
    <t xml:space="preserve">  735.2710</t>
  </si>
  <si>
    <t xml:space="preserve">  683.8240</t>
  </si>
  <si>
    <t>3376.0513</t>
  </si>
  <si>
    <t>4084.7073</t>
  </si>
  <si>
    <t>1895.3172</t>
  </si>
  <si>
    <t>4709.2929</t>
  </si>
  <si>
    <t xml:space="preserve">  606.6166</t>
  </si>
  <si>
    <t>1302.1120</t>
  </si>
  <si>
    <t>12095.2135</t>
  </si>
  <si>
    <t xml:space="preserve">  683.4681</t>
  </si>
  <si>
    <t>2203.5619</t>
  </si>
  <si>
    <t>2563.6155</t>
  </si>
  <si>
    <t>3990.5845</t>
  </si>
  <si>
    <t xml:space="preserve">  527.4512</t>
  </si>
  <si>
    <t>1379.1258</t>
  </si>
  <si>
    <t>2357.6602</t>
  </si>
  <si>
    <t>3885.7041</t>
  </si>
  <si>
    <t>2023.1831</t>
  </si>
  <si>
    <t>1430.5550</t>
  </si>
  <si>
    <t>2204.0404</t>
  </si>
  <si>
    <t xml:space="preserve">  605.8779</t>
  </si>
  <si>
    <t>2384.1902</t>
  </si>
  <si>
    <t>1508.2012</t>
  </si>
  <si>
    <t>13150.7749</t>
  </si>
  <si>
    <t>1454.9372</t>
  </si>
  <si>
    <t>2331.7763</t>
  </si>
  <si>
    <t>2204.8163</t>
  </si>
  <si>
    <t>4187.2813</t>
  </si>
  <si>
    <t>4071.3576</t>
  </si>
  <si>
    <t xml:space="preserve">  683.3375</t>
  </si>
  <si>
    <t>3515.9769</t>
  </si>
  <si>
    <t>3959.5069</t>
  </si>
  <si>
    <t>1430.6743</t>
  </si>
  <si>
    <t xml:space="preserve">  426.2409</t>
  </si>
  <si>
    <t>8669.6833</t>
  </si>
  <si>
    <t>2204.7227</t>
  </si>
  <si>
    <t>11915.1706</t>
  </si>
  <si>
    <t xml:space="preserve">  915.0990</t>
  </si>
  <si>
    <t xml:space="preserve">  683.9251</t>
  </si>
  <si>
    <t>2486.9747</t>
  </si>
  <si>
    <t>1043.5240</t>
  </si>
  <si>
    <t xml:space="preserve">  658.3241</t>
  </si>
  <si>
    <t>3334.4398</t>
  </si>
  <si>
    <t>2665.9622</t>
  </si>
  <si>
    <t>3500.2828</t>
  </si>
  <si>
    <t>7226.7511</t>
  </si>
  <si>
    <t>1972.2428</t>
  </si>
  <si>
    <t>1045.2867</t>
  </si>
  <si>
    <t>2203.7797</t>
  </si>
  <si>
    <t>14413.7127</t>
  </si>
  <si>
    <t xml:space="preserve">  761.0136</t>
  </si>
  <si>
    <t>1173.3844</t>
  </si>
  <si>
    <t>3569.0156</t>
  </si>
  <si>
    <t>1869.0764</t>
  </si>
  <si>
    <t>3338.4976</t>
  </si>
  <si>
    <t>Chouros</t>
  </si>
  <si>
    <t>Kasparov</t>
  </si>
  <si>
    <t>Marina</t>
  </si>
  <si>
    <t>12445.3400</t>
  </si>
  <si>
    <t xml:space="preserve">  993.3236</t>
  </si>
  <si>
    <t>3990.6436</t>
  </si>
  <si>
    <t>4625.6467</t>
  </si>
  <si>
    <t>4390.6980</t>
  </si>
  <si>
    <t>5500.6997</t>
  </si>
  <si>
    <t xml:space="preserve">  658.3710</t>
  </si>
  <si>
    <t>111163.9232</t>
  </si>
  <si>
    <t xml:space="preserve">  992.9502</t>
  </si>
  <si>
    <t>3582.9251</t>
  </si>
  <si>
    <t>1482.9779</t>
  </si>
  <si>
    <t>2206.3625</t>
  </si>
  <si>
    <t>2514.0039</t>
  </si>
  <si>
    <t xml:space="preserve">  735.1998</t>
  </si>
  <si>
    <t>1430.9431</t>
  </si>
  <si>
    <t>2204.8153</t>
  </si>
  <si>
    <t>4253.4010</t>
  </si>
  <si>
    <t>1017.8465</t>
  </si>
  <si>
    <t>2591.5060</t>
  </si>
  <si>
    <t>3234.4227</t>
  </si>
  <si>
    <t>1894.8854</t>
  </si>
  <si>
    <t>2206.2580</t>
  </si>
  <si>
    <t xml:space="preserve">  632.3090</t>
  </si>
  <si>
    <t>1252.2776</t>
  </si>
  <si>
    <t>4575.2457</t>
  </si>
  <si>
    <t>3904.4151</t>
  </si>
  <si>
    <t>2667.5398</t>
  </si>
  <si>
    <t xml:space="preserve">  399.9497</t>
  </si>
  <si>
    <t>3613.4145</t>
  </si>
  <si>
    <t>3997.8860</t>
  </si>
  <si>
    <t>1018.0886</t>
  </si>
  <si>
    <t>1353.9664</t>
  </si>
  <si>
    <t xml:space="preserve">  837.8983</t>
  </si>
  <si>
    <t>1739.0601</t>
  </si>
  <si>
    <t xml:space="preserve">  917.1003</t>
  </si>
  <si>
    <t>2204.4866</t>
  </si>
  <si>
    <t xml:space="preserve">  733.9729</t>
  </si>
  <si>
    <t>1276.8658</t>
  </si>
  <si>
    <t>2203.9852</t>
  </si>
  <si>
    <t>2616.3465</t>
  </si>
  <si>
    <t xml:space="preserve">  401.7342</t>
  </si>
  <si>
    <t>1738.3971</t>
  </si>
  <si>
    <t>3562.2890</t>
  </si>
  <si>
    <t xml:space="preserve">  452.0839</t>
  </si>
  <si>
    <t>3915.5227</t>
  </si>
  <si>
    <t xml:space="preserve">  685.0569</t>
  </si>
  <si>
    <t xml:space="preserve">  555.2244</t>
  </si>
  <si>
    <t xml:space="preserve">  478.2695</t>
  </si>
  <si>
    <t xml:space="preserve">  401.2873</t>
  </si>
  <si>
    <t>3609.2569</t>
  </si>
  <si>
    <t xml:space="preserve">  762.5460</t>
  </si>
  <si>
    <t>2207.2424</t>
  </si>
  <si>
    <t xml:space="preserve">  529.2710</t>
  </si>
  <si>
    <t>1559.6118</t>
  </si>
  <si>
    <t xml:space="preserve">  658.3561</t>
  </si>
  <si>
    <t xml:space="preserve">  452.7262</t>
  </si>
  <si>
    <t>2205.9558</t>
  </si>
  <si>
    <t>1122.7888</t>
  </si>
  <si>
    <t>1148.4946</t>
  </si>
  <si>
    <t>3904.1939</t>
  </si>
  <si>
    <t>1612.0717</t>
  </si>
  <si>
    <t>3764.2822</t>
  </si>
  <si>
    <t>2359.3180</t>
  </si>
  <si>
    <t>2539.9935</t>
  </si>
  <si>
    <t>1611.1554</t>
  </si>
  <si>
    <t xml:space="preserve">  400.4510</t>
  </si>
  <si>
    <t>2590.4315</t>
  </si>
  <si>
    <t>1766.2906</t>
  </si>
  <si>
    <t>3675.1216</t>
  </si>
  <si>
    <t>3447.6128</t>
  </si>
  <si>
    <t xml:space="preserve">  606.6732</t>
  </si>
  <si>
    <t xml:space="preserve">  967.1338</t>
  </si>
  <si>
    <t>1277.2543</t>
  </si>
  <si>
    <t>2178.9184</t>
  </si>
  <si>
    <t>2513.4512</t>
  </si>
  <si>
    <t>3708.1176</t>
  </si>
  <si>
    <t xml:space="preserve">  401.4751</t>
  </si>
  <si>
    <t>1637.1413</t>
  </si>
  <si>
    <t>3550.7189</t>
  </si>
  <si>
    <t>4186.8297</t>
  </si>
  <si>
    <t>3621.7229</t>
  </si>
  <si>
    <t>3596.0832</t>
  </si>
  <si>
    <t>4187.5346</t>
  </si>
  <si>
    <t>2206.8124</t>
  </si>
  <si>
    <t>3854.5927</t>
  </si>
  <si>
    <t>2282.2487</t>
  </si>
  <si>
    <t>1817.8340</t>
  </si>
  <si>
    <t xml:space="preserve">  401.3615</t>
  </si>
  <si>
    <t>1199.2515</t>
  </si>
  <si>
    <t>2564.0766</t>
  </si>
  <si>
    <t>1173.8234</t>
  </si>
  <si>
    <t>3394.6763</t>
  </si>
  <si>
    <t xml:space="preserve">  501.9373</t>
  </si>
  <si>
    <t xml:space="preserve">  838.8645</t>
  </si>
  <si>
    <t xml:space="preserve">  966.9050</t>
  </si>
  <si>
    <t>3502.3062</t>
  </si>
  <si>
    <t>4162.4038</t>
  </si>
  <si>
    <t>3981.7060</t>
  </si>
  <si>
    <t xml:space="preserve">  735.7954</t>
  </si>
  <si>
    <t>3859.5156</t>
  </si>
  <si>
    <t>1637.2960</t>
  </si>
  <si>
    <t>1844.2858</t>
  </si>
  <si>
    <t>3392.1661</t>
  </si>
  <si>
    <t>1765.6628</t>
  </si>
  <si>
    <t>1612.3287</t>
  </si>
  <si>
    <t>1611.1844</t>
  </si>
  <si>
    <t>2410.9092</t>
  </si>
  <si>
    <t>2204.0634</t>
  </si>
  <si>
    <t>3749.8661</t>
  </si>
  <si>
    <t>3157.3854</t>
  </si>
  <si>
    <t>3819.8979</t>
  </si>
  <si>
    <t>1741.4732</t>
  </si>
  <si>
    <t>4394.1172</t>
  </si>
  <si>
    <t>5579.1350</t>
  </si>
  <si>
    <t>2205.3875</t>
  </si>
  <si>
    <t>3853.2767</t>
  </si>
  <si>
    <t>3943.4978</t>
  </si>
  <si>
    <t xml:space="preserve">  555.2522</t>
  </si>
  <si>
    <t xml:space="preserve">  633.4691</t>
  </si>
  <si>
    <t xml:space="preserve">  400.0418</t>
  </si>
  <si>
    <t>4096.6245</t>
  </si>
  <si>
    <t>3492.0637</t>
  </si>
  <si>
    <t>1688.5198</t>
  </si>
  <si>
    <t>2205.4934</t>
  </si>
  <si>
    <t>4419.6125</t>
  </si>
  <si>
    <t>1483.2593</t>
  </si>
  <si>
    <t>3750.7723</t>
  </si>
  <si>
    <t>2101.2318</t>
  </si>
  <si>
    <t>3285.7692</t>
  </si>
  <si>
    <t>3596.0337</t>
  </si>
  <si>
    <t>2204.2469</t>
  </si>
  <si>
    <t>1973.0941</t>
  </si>
  <si>
    <t>3358.2628</t>
  </si>
  <si>
    <t xml:space="preserve">  607.0268</t>
  </si>
  <si>
    <t>1146.5638</t>
  </si>
  <si>
    <t xml:space="preserve">  942.0258</t>
  </si>
  <si>
    <t>3652.3194</t>
  </si>
  <si>
    <t>1509.5163</t>
  </si>
  <si>
    <t>2694.5630</t>
  </si>
  <si>
    <t>3080.2356</t>
  </si>
  <si>
    <t>2205.9466</t>
  </si>
  <si>
    <t>5064.3651</t>
  </si>
  <si>
    <t>2256.5364</t>
  </si>
  <si>
    <t xml:space="preserve">  710.7554</t>
  </si>
  <si>
    <t>2229.6248</t>
  </si>
  <si>
    <t>1302.2621</t>
  </si>
  <si>
    <t>3221.7246</t>
  </si>
  <si>
    <t>2693.5475</t>
  </si>
  <si>
    <t>2206.8002</t>
  </si>
  <si>
    <t>1045.2730</t>
  </si>
  <si>
    <t>2229.3521</t>
  </si>
  <si>
    <t>8721.2513</t>
  </si>
  <si>
    <t>4522.7004</t>
  </si>
  <si>
    <t>3081.0375</t>
  </si>
  <si>
    <t>3319.7908</t>
  </si>
  <si>
    <t>6789.1277</t>
  </si>
  <si>
    <t xml:space="preserve">  787.0788</t>
  </si>
  <si>
    <t xml:space="preserve">  395.3094</t>
  </si>
  <si>
    <t>1020.0996</t>
  </si>
  <si>
    <t>1541590.9049</t>
  </si>
  <si>
    <t>277102.5061</t>
  </si>
  <si>
    <t>2192.7985</t>
  </si>
  <si>
    <t>2588.2013</t>
  </si>
  <si>
    <t>2205.4511</t>
  </si>
  <si>
    <t>2537.6332</t>
  </si>
  <si>
    <t>2488.5663</t>
  </si>
  <si>
    <t>2795.3539</t>
  </si>
  <si>
    <t>2461.1865</t>
  </si>
  <si>
    <t>4006.8593</t>
  </si>
  <si>
    <t xml:space="preserve">  785.6038</t>
  </si>
  <si>
    <t>3892.6093</t>
  </si>
  <si>
    <t xml:space="preserve">  579.4615</t>
  </si>
  <si>
    <t>2538.1308</t>
  </si>
  <si>
    <t xml:space="preserve">  786.1053</t>
  </si>
  <si>
    <t xml:space="preserve">  401.5927</t>
  </si>
  <si>
    <t>6314.1170</t>
  </si>
  <si>
    <t>2434.3809</t>
  </si>
  <si>
    <t>1866.9388</t>
  </si>
  <si>
    <t>8900.0406</t>
  </si>
  <si>
    <t xml:space="preserve">  683.2558</t>
  </si>
  <si>
    <t>2204.9861</t>
  </si>
  <si>
    <t>2616.0729</t>
  </si>
  <si>
    <t xml:space="preserve">  398.9007</t>
  </si>
  <si>
    <t>1095.2850</t>
  </si>
  <si>
    <t>3646.7791</t>
  </si>
  <si>
    <t>1095.1011</t>
  </si>
  <si>
    <t>9415.4055</t>
  </si>
  <si>
    <t>3961.4491</t>
  </si>
  <si>
    <t>2206.3211</t>
  </si>
  <si>
    <t xml:space="preserve">  657.0058</t>
  </si>
  <si>
    <t>1430.3166</t>
  </si>
  <si>
    <t>3285.0102</t>
  </si>
  <si>
    <t>1327.4927</t>
  </si>
  <si>
    <t>5834.7322</t>
  </si>
  <si>
    <t>2205.5364</t>
  </si>
  <si>
    <t>1404.8078</t>
  </si>
  <si>
    <t>4109.1886</t>
  </si>
  <si>
    <t>2203.3391</t>
  </si>
  <si>
    <t>2177.3564</t>
  </si>
  <si>
    <t>Sesame</t>
  </si>
  <si>
    <t>63928.7959</t>
  </si>
  <si>
    <t>34845.3993</t>
  </si>
  <si>
    <t>2125.6783</t>
  </si>
  <si>
    <t>2204.0149</t>
  </si>
  <si>
    <t xml:space="preserve">  396.6965</t>
  </si>
  <si>
    <t>2435.4433</t>
  </si>
  <si>
    <t>2206.0906</t>
  </si>
  <si>
    <t xml:space="preserve">  657.8450</t>
  </si>
  <si>
    <t>2203.3490</t>
  </si>
  <si>
    <t xml:space="preserve">  684.0184</t>
  </si>
  <si>
    <t>1353.8365</t>
  </si>
  <si>
    <t>7922.0659</t>
  </si>
  <si>
    <t xml:space="preserve">  401.4811</t>
  </si>
  <si>
    <t>22032.9461</t>
  </si>
  <si>
    <t>15746.0284</t>
  </si>
  <si>
    <t>13978.0966</t>
  </si>
  <si>
    <t>2206.3415</t>
  </si>
  <si>
    <t>42562.5521</t>
  </si>
  <si>
    <t>7355.1729</t>
  </si>
  <si>
    <t>1508.7000</t>
  </si>
  <si>
    <t>2205.6851</t>
  </si>
  <si>
    <t>11890.7054</t>
  </si>
  <si>
    <t>56592.0261</t>
  </si>
  <si>
    <t>1636.6958</t>
  </si>
  <si>
    <t>39873.6456</t>
  </si>
  <si>
    <t>4315.8118</t>
  </si>
  <si>
    <t>1225.0497</t>
  </si>
  <si>
    <t>2203.6653</t>
  </si>
  <si>
    <t xml:space="preserve">  632.3548</t>
  </si>
  <si>
    <t xml:space="preserve">  606.4496</t>
  </si>
  <si>
    <t>1249.6945</t>
  </si>
  <si>
    <t>1250.3840</t>
  </si>
  <si>
    <t>3443.2899</t>
  </si>
  <si>
    <t xml:space="preserve">  400.5760</t>
  </si>
  <si>
    <t>86185.9879</t>
  </si>
  <si>
    <t>3954.8631</t>
  </si>
  <si>
    <t xml:space="preserve">  528.2991</t>
  </si>
  <si>
    <t>2204.3196</t>
  </si>
  <si>
    <t>1095.3942</t>
  </si>
  <si>
    <t>12739.5318</t>
  </si>
  <si>
    <t>1250.8421</t>
  </si>
  <si>
    <t xml:space="preserve">  400.1275</t>
  </si>
  <si>
    <t>2202.6424</t>
  </si>
  <si>
    <t>60233.0617</t>
  </si>
  <si>
    <t xml:space="preserve">  400.0748</t>
  </si>
  <si>
    <t>3976.6950</t>
  </si>
  <si>
    <t xml:space="preserve">  396.7939</t>
  </si>
  <si>
    <t>2203.0022</t>
  </si>
  <si>
    <t>4109.5889</t>
  </si>
  <si>
    <t>1791.8242</t>
  </si>
  <si>
    <t xml:space="preserve">  399.4073</t>
  </si>
  <si>
    <t>2306.7627</t>
  </si>
  <si>
    <t>1353.6917</t>
  </si>
  <si>
    <t>35379.1801</t>
  </si>
  <si>
    <t>3250.4976</t>
  </si>
  <si>
    <t>3691.5323</t>
  </si>
  <si>
    <t xml:space="preserve">  786.7543</t>
  </si>
  <si>
    <t>72545.3863</t>
  </si>
  <si>
    <t>24516.3445</t>
  </si>
  <si>
    <t xml:space="preserve">  399.3146</t>
  </si>
  <si>
    <t>4075.2981</t>
  </si>
  <si>
    <t>28320.0245</t>
  </si>
  <si>
    <t>3233.3668</t>
  </si>
  <si>
    <t xml:space="preserve">  941.3715</t>
  </si>
  <si>
    <t>1224.1698</t>
  </si>
  <si>
    <t>3465.6992</t>
  </si>
  <si>
    <t>10034.3186</t>
  </si>
  <si>
    <t>2203.3913</t>
  </si>
  <si>
    <t>2204.3418</t>
  </si>
  <si>
    <t>99256.0164</t>
  </si>
  <si>
    <t xml:space="preserve">  735.8708</t>
  </si>
  <si>
    <t xml:space="preserve">  761.3506</t>
  </si>
  <si>
    <t xml:space="preserve">  503.2703</t>
  </si>
  <si>
    <t>401130.8850</t>
  </si>
  <si>
    <t>2203.5110</t>
  </si>
  <si>
    <t>1507.4103</t>
  </si>
  <si>
    <t>2201.6009</t>
  </si>
  <si>
    <t>1507.8196</t>
  </si>
  <si>
    <t xml:space="preserve">  528.9950</t>
  </si>
  <si>
    <t>2202.6862</t>
  </si>
  <si>
    <t>6735.0463</t>
  </si>
  <si>
    <t xml:space="preserve">  658.3851</t>
  </si>
  <si>
    <t>4985.5546</t>
  </si>
  <si>
    <t xml:space="preserve">  658.2916</t>
  </si>
  <si>
    <t xml:space="preserve">  684.9353</t>
  </si>
  <si>
    <t>1972.0984</t>
  </si>
  <si>
    <t>2204.6235</t>
  </si>
  <si>
    <t>2178.3543</t>
  </si>
  <si>
    <t>3769.5280</t>
  </si>
  <si>
    <t xml:space="preserve">  889.6185</t>
  </si>
  <si>
    <t xml:space="preserve">  709.8559</t>
  </si>
  <si>
    <t xml:space="preserve">  477.6512</t>
  </si>
  <si>
    <t>2201.8092</t>
  </si>
  <si>
    <t>1740.1647</t>
  </si>
  <si>
    <t xml:space="preserve">  838.9859</t>
  </si>
  <si>
    <t>1250.4531</t>
  </si>
  <si>
    <t>3343.9398</t>
  </si>
  <si>
    <t xml:space="preserve">  400.0200</t>
  </si>
  <si>
    <t>7484.5002</t>
  </si>
  <si>
    <t>2692.7820</t>
  </si>
  <si>
    <t xml:space="preserve">  914.6028</t>
  </si>
  <si>
    <t xml:space="preserve">  786.3645</t>
  </si>
  <si>
    <t>3498.1226</t>
  </si>
  <si>
    <t>1430.5434</t>
  </si>
  <si>
    <t>3632.4290</t>
  </si>
  <si>
    <t xml:space="preserve">  528.8830</t>
  </si>
  <si>
    <t xml:space="preserve">  478.4449</t>
  </si>
  <si>
    <t xml:space="preserve">  735.4344</t>
  </si>
  <si>
    <t xml:space="preserve">  426.4836</t>
  </si>
  <si>
    <t xml:space="preserve">  657.8438</t>
  </si>
  <si>
    <t>3387.9276</t>
  </si>
  <si>
    <t>3723.8315</t>
  </si>
  <si>
    <t xml:space="preserve">  709.8594</t>
  </si>
  <si>
    <t>1095.9107</t>
  </si>
  <si>
    <t>6480.0553</t>
  </si>
  <si>
    <t>1789.5607</t>
  </si>
  <si>
    <t>1816.1701</t>
  </si>
  <si>
    <t xml:space="preserve">  992.2879</t>
  </si>
  <si>
    <t>2202.0151</t>
  </si>
  <si>
    <t>2021.6991</t>
  </si>
  <si>
    <t>4213.2905</t>
  </si>
  <si>
    <t>3915.0613</t>
  </si>
  <si>
    <t xml:space="preserve">  398.7838</t>
  </si>
  <si>
    <t>3024.4732</t>
  </si>
  <si>
    <t xml:space="preserve">  605.4519</t>
  </si>
  <si>
    <t xml:space="preserve">  657.2036</t>
  </si>
  <si>
    <t xml:space="preserve">  399.8160</t>
  </si>
  <si>
    <t>4934.1620</t>
  </si>
  <si>
    <t>2384.4252</t>
  </si>
  <si>
    <t xml:space="preserve">  916.0245</t>
  </si>
  <si>
    <t>2204.5356</t>
  </si>
  <si>
    <t>3285.2226</t>
  </si>
  <si>
    <t xml:space="preserve">  656.9704</t>
  </si>
  <si>
    <t>4521.9364</t>
  </si>
  <si>
    <t>22878.4926</t>
  </si>
  <si>
    <t>3610.7210</t>
  </si>
  <si>
    <t>24016.3442</t>
  </si>
  <si>
    <t>3080.0291</t>
  </si>
  <si>
    <t xml:space="preserve">  477.2551</t>
  </si>
  <si>
    <t xml:space="preserve">  399.7175</t>
  </si>
  <si>
    <t>1816.8800</t>
  </si>
  <si>
    <t>23995.1537</t>
  </si>
  <si>
    <t>1716.2818</t>
  </si>
  <si>
    <t xml:space="preserve">  889.8192</t>
  </si>
  <si>
    <t>4127.1047</t>
  </si>
  <si>
    <t>1687.6959</t>
  </si>
  <si>
    <t>1147.3004</t>
  </si>
  <si>
    <t>1637.2132</t>
  </si>
  <si>
    <t>2203.8699</t>
  </si>
  <si>
    <t>8772.5421</t>
  </si>
  <si>
    <t>39380.6736</t>
  </si>
  <si>
    <t>3466.7506</t>
  </si>
  <si>
    <t>1070.1745</t>
  </si>
  <si>
    <t>2229.4163</t>
  </si>
  <si>
    <t>3017.8421</t>
  </si>
  <si>
    <t>51114.7031</t>
  </si>
  <si>
    <t>21345.7829</t>
  </si>
  <si>
    <t>4936.0664</t>
  </si>
  <si>
    <t>2202.2826</t>
  </si>
  <si>
    <t xml:space="preserve">  811.8052</t>
  </si>
  <si>
    <t>1096.2996</t>
  </si>
  <si>
    <t>4517.7094</t>
  </si>
  <si>
    <t xml:space="preserve">  579.1796</t>
  </si>
  <si>
    <t>3906.2119</t>
  </si>
  <si>
    <t>1405.6885</t>
  </si>
  <si>
    <t>105063.7703</t>
  </si>
  <si>
    <t>2215.1511</t>
  </si>
  <si>
    <t xml:space="preserve">  940.0709</t>
  </si>
  <si>
    <t>2202.3942</t>
  </si>
  <si>
    <t>1687.9343</t>
  </si>
  <si>
    <t xml:space="preserve">  578.9642</t>
  </si>
  <si>
    <t>2203.5908</t>
  </si>
  <si>
    <t>2178.8917</t>
  </si>
  <si>
    <t>3878.2007</t>
  </si>
  <si>
    <t>1198.5179</t>
  </si>
  <si>
    <t xml:space="preserve">  889.4475</t>
  </si>
  <si>
    <t>3475.1551</t>
  </si>
  <si>
    <t xml:space="preserve">  425.6828</t>
  </si>
  <si>
    <t>2254.8536</t>
  </si>
  <si>
    <t xml:space="preserve">  400.3943</t>
  </si>
  <si>
    <t>4857.1294</t>
  </si>
  <si>
    <t xml:space="preserve">  399.9121</t>
  </si>
  <si>
    <t>1714.0016</t>
  </si>
  <si>
    <t>5737.1379</t>
  </si>
  <si>
    <t>3819.6439</t>
  </si>
  <si>
    <t>1353.3074</t>
  </si>
  <si>
    <t>1302.5399</t>
  </si>
  <si>
    <t>2358.5687</t>
  </si>
  <si>
    <t>1483.0049</t>
  </si>
  <si>
    <t xml:space="preserve">  993.2039</t>
  </si>
  <si>
    <t>2205.4570</t>
  </si>
  <si>
    <t xml:space="preserve">  399.4205</t>
  </si>
  <si>
    <t>5114.7263</t>
  </si>
  <si>
    <t>3648.6123</t>
  </si>
  <si>
    <t>1662.7351</t>
  </si>
  <si>
    <t>Marouchka</t>
  </si>
  <si>
    <t>1207.8062</t>
  </si>
  <si>
    <t>3604.7982</t>
  </si>
  <si>
    <t xml:space="preserve">  334.3868</t>
  </si>
  <si>
    <t>28009.9090</t>
  </si>
  <si>
    <t>3329.8273</t>
  </si>
  <si>
    <t>3033.8880</t>
  </si>
  <si>
    <t>4223.0667</t>
  </si>
  <si>
    <t>4138.7201</t>
  </si>
  <si>
    <t>4899.6644</t>
  </si>
  <si>
    <t>8169.4295</t>
  </si>
  <si>
    <t>16502.4441</t>
  </si>
  <si>
    <t>3327.4166</t>
  </si>
  <si>
    <t>2727.3601</t>
  </si>
  <si>
    <t>2348.5485</t>
  </si>
  <si>
    <t>7039.3213</t>
  </si>
  <si>
    <t>7123.6887</t>
  </si>
  <si>
    <t>8151.8210</t>
  </si>
  <si>
    <t>8473.1154</t>
  </si>
  <si>
    <t>3505.4018</t>
  </si>
  <si>
    <t>4802.1888</t>
  </si>
  <si>
    <t>10518.8823</t>
  </si>
  <si>
    <t>4545.9229</t>
  </si>
  <si>
    <t>2214.5389</t>
  </si>
  <si>
    <t>3340.8224</t>
  </si>
  <si>
    <t>2156.9402</t>
  </si>
  <si>
    <t>9397.3466</t>
  </si>
  <si>
    <t>7561.7306</t>
  </si>
  <si>
    <t>3939.6059</t>
  </si>
  <si>
    <t>14237.3966</t>
  </si>
  <si>
    <t>4441.1730</t>
  </si>
  <si>
    <t>1949.4496</t>
  </si>
  <si>
    <t>14922.3286</t>
  </si>
  <si>
    <t>4047.0941</t>
  </si>
  <si>
    <t>1289.2585</t>
  </si>
  <si>
    <t>1839.0370</t>
  </si>
  <si>
    <t>2092.2334</t>
  </si>
  <si>
    <t>2527.5173</t>
  </si>
  <si>
    <t>4578.1151</t>
  </si>
  <si>
    <t>4285.7433</t>
  </si>
  <si>
    <t>31394.1839</t>
  </si>
  <si>
    <t>6336.9485</t>
  </si>
  <si>
    <t>5080.4866</t>
  </si>
  <si>
    <t xml:space="preserve">  826.5172</t>
  </si>
  <si>
    <t>2673.9003</t>
  </si>
  <si>
    <t>4534.6525</t>
  </si>
  <si>
    <t xml:space="preserve">  476.9271</t>
  </si>
  <si>
    <t>11444.4411</t>
  </si>
  <si>
    <t>6742.4171</t>
  </si>
  <si>
    <t>83347.7806</t>
  </si>
  <si>
    <t>5389.3900</t>
  </si>
  <si>
    <t>15071.7305</t>
  </si>
  <si>
    <t>3075.5292</t>
  </si>
  <si>
    <t>3973.0343</t>
  </si>
  <si>
    <t>9173.2638</t>
  </si>
  <si>
    <t>142724.5931</t>
  </si>
  <si>
    <t>1823.8186</t>
  </si>
  <si>
    <t>36049.1632</t>
  </si>
  <si>
    <t>1566.2804</t>
  </si>
  <si>
    <t>1040.8345</t>
  </si>
  <si>
    <t xml:space="preserve">  261.2132</t>
  </si>
  <si>
    <t>4489.7571</t>
  </si>
  <si>
    <t>4960.5484</t>
  </si>
  <si>
    <t>118634.2653</t>
  </si>
  <si>
    <t>5739.3560</t>
  </si>
  <si>
    <t>3801.7455</t>
  </si>
  <si>
    <t>4017.4145</t>
  </si>
  <si>
    <t xml:space="preserve">  768.2756</t>
  </si>
  <si>
    <t>7676.6354</t>
  </si>
  <si>
    <t>144366.4061</t>
  </si>
  <si>
    <t xml:space="preserve">   50.1991</t>
  </si>
  <si>
    <t>1148.2380</t>
  </si>
  <si>
    <t>5637.8623</t>
  </si>
  <si>
    <t>3848.6955</t>
  </si>
  <si>
    <t>7787.3353</t>
  </si>
  <si>
    <t>9045.2186</t>
  </si>
  <si>
    <t>4006.3402</t>
  </si>
  <si>
    <t>3745.9066</t>
  </si>
  <si>
    <t>6771.0384</t>
  </si>
  <si>
    <t>5693.3332</t>
  </si>
  <si>
    <t xml:space="preserve">  482.3580</t>
  </si>
  <si>
    <t>3376.7976</t>
  </si>
  <si>
    <t>3242.3067</t>
  </si>
  <si>
    <t>3865.1317</t>
  </si>
  <si>
    <t>112720.8939</t>
  </si>
  <si>
    <t>4401.1965</t>
  </si>
  <si>
    <t>1319.3973</t>
  </si>
  <si>
    <t>3473.9337</t>
  </si>
  <si>
    <t>46999.8249</t>
  </si>
  <si>
    <t>2748.7578</t>
  </si>
  <si>
    <t>1885.0773</t>
  </si>
  <si>
    <t>2552.0448</t>
  </si>
  <si>
    <t>1611.8813</t>
  </si>
  <si>
    <t>3778.7608</t>
  </si>
  <si>
    <t>10950.2990</t>
  </si>
  <si>
    <t xml:space="preserve">  363.0373</t>
  </si>
  <si>
    <t>9421.9703</t>
  </si>
  <si>
    <t>8388.4222</t>
  </si>
  <si>
    <t>3058.3738</t>
  </si>
  <si>
    <t>3043.5386</t>
  </si>
  <si>
    <t>2570.7906</t>
  </si>
  <si>
    <t xml:space="preserve">  116.2602</t>
  </si>
  <si>
    <t>1948.7727</t>
  </si>
  <si>
    <t>13849.0766</t>
  </si>
  <si>
    <t>9222.6788</t>
  </si>
  <si>
    <t xml:space="preserve">  302.6819</t>
  </si>
  <si>
    <t>179687.8647</t>
  </si>
  <si>
    <t>15694.1624</t>
  </si>
  <si>
    <t>15681.8299</t>
  </si>
  <si>
    <t>1306.6150</t>
  </si>
  <si>
    <t>4022.3520</t>
  </si>
  <si>
    <t xml:space="preserve">  872.3652</t>
  </si>
  <si>
    <t>2377.5319</t>
  </si>
  <si>
    <t>1272.3140</t>
  </si>
  <si>
    <t>1467.2087</t>
  </si>
  <si>
    <t>2204.4143</t>
  </si>
  <si>
    <t xml:space="preserve">  929.1463</t>
  </si>
  <si>
    <t>2631.0296</t>
  </si>
  <si>
    <t>2643.6746</t>
  </si>
  <si>
    <t>1778.5627</t>
  </si>
  <si>
    <t>1041.1179</t>
  </si>
  <si>
    <t>1600.3299</t>
  </si>
  <si>
    <t xml:space="preserve">  233.9719</t>
  </si>
  <si>
    <t>1200.3559</t>
  </si>
  <si>
    <t>2371.4061</t>
  </si>
  <si>
    <t>2195.5995</t>
  </si>
  <si>
    <t>2068.5750</t>
  </si>
  <si>
    <t>3399.8294</t>
  </si>
  <si>
    <t>1277.7056</t>
  </si>
  <si>
    <t>4327.4217</t>
  </si>
  <si>
    <t>5961.2792</t>
  </si>
  <si>
    <t>2199.3090</t>
  </si>
  <si>
    <t xml:space="preserve">  999.7622</t>
  </si>
  <si>
    <t>3550.7034</t>
  </si>
  <si>
    <t>2847.9243</t>
  </si>
  <si>
    <t>5127.5763</t>
  </si>
  <si>
    <t>5506.9674</t>
  </si>
  <si>
    <t>2044.4595</t>
  </si>
  <si>
    <t>1402.2285</t>
  </si>
  <si>
    <t>2027.4137</t>
  </si>
  <si>
    <t>1696.9900</t>
  </si>
  <si>
    <t xml:space="preserve">   38.8817</t>
  </si>
  <si>
    <t xml:space="preserve">  799.2007</t>
  </si>
  <si>
    <t xml:space="preserve">  644.4080</t>
  </si>
  <si>
    <t>1958.4840</t>
  </si>
  <si>
    <t>3047.4500</t>
  </si>
  <si>
    <t>1679.0826</t>
  </si>
  <si>
    <t>1087.7200</t>
  </si>
  <si>
    <t>1947.1311</t>
  </si>
  <si>
    <t xml:space="preserve">  696.7898</t>
  </si>
  <si>
    <t xml:space="preserve">  459.2928</t>
  </si>
  <si>
    <t xml:space="preserve">  162.5855</t>
  </si>
  <si>
    <t>2973.4759</t>
  </si>
  <si>
    <t>1693.4116</t>
  </si>
  <si>
    <t>3493.4576</t>
  </si>
  <si>
    <t>1265.3804</t>
  </si>
  <si>
    <t xml:space="preserve">  369.0712</t>
  </si>
  <si>
    <t xml:space="preserve">  400.2418</t>
  </si>
  <si>
    <t xml:space="preserve">  236.5663</t>
  </si>
  <si>
    <t>1683.4474</t>
  </si>
  <si>
    <t>1137.0220</t>
  </si>
  <si>
    <t>1694.5571</t>
  </si>
  <si>
    <t>1131.5579</t>
  </si>
  <si>
    <t>2420.0385</t>
  </si>
  <si>
    <t>1838.4423</t>
  </si>
  <si>
    <t>1109.5389</t>
  </si>
  <si>
    <t>2786.5208</t>
  </si>
  <si>
    <t>3178.1585</t>
  </si>
  <si>
    <t>1781.5698</t>
  </si>
  <si>
    <t>5218.8392</t>
  </si>
  <si>
    <t xml:space="preserve">   56.7327</t>
  </si>
  <si>
    <t>3706.1481</t>
  </si>
  <si>
    <t>1445.9467</t>
  </si>
  <si>
    <t>2553.1474</t>
  </si>
  <si>
    <t>1416.2290</t>
  </si>
  <si>
    <t>3619.8078</t>
  </si>
  <si>
    <t>2797.5646</t>
  </si>
  <si>
    <t>1132.2898</t>
  </si>
  <si>
    <t xml:space="preserve">  499.8747</t>
  </si>
  <si>
    <t xml:space="preserve">  457.1110</t>
  </si>
  <si>
    <t>6284.1392</t>
  </si>
  <si>
    <t>2579.7828</t>
  </si>
  <si>
    <t>2340.8752</t>
  </si>
  <si>
    <t>3548.8673</t>
  </si>
  <si>
    <t xml:space="preserve">  548.2402</t>
  </si>
  <si>
    <t>2279.2074</t>
  </si>
  <si>
    <t>2385.5633</t>
  </si>
  <si>
    <t xml:space="preserve">  559.2767</t>
  </si>
  <si>
    <t>2083.7620</t>
  </si>
  <si>
    <t>2885.6451</t>
  </si>
  <si>
    <t>3732.9235</t>
  </si>
  <si>
    <t>3090.0173</t>
  </si>
  <si>
    <t xml:space="preserve">  985.1330</t>
  </si>
  <si>
    <t xml:space="preserve">  119.4736</t>
  </si>
  <si>
    <t>2686.1963</t>
  </si>
  <si>
    <t>2347.8681</t>
  </si>
  <si>
    <t xml:space="preserve">  430.6728</t>
  </si>
  <si>
    <t>2796.4976</t>
  </si>
  <si>
    <t>1505.5878</t>
  </si>
  <si>
    <t xml:space="preserve">  632.2301</t>
  </si>
  <si>
    <t>3339.8477</t>
  </si>
  <si>
    <t>3499.5290</t>
  </si>
  <si>
    <t>1627.8868</t>
  </si>
  <si>
    <t>1544.5948</t>
  </si>
  <si>
    <t>2322.3980</t>
  </si>
  <si>
    <t xml:space="preserve">  611.7042</t>
  </si>
  <si>
    <t>2345.8827</t>
  </si>
  <si>
    <t>2158.6335</t>
  </si>
  <si>
    <t>2290.4930</t>
  </si>
  <si>
    <t>1322.9579</t>
  </si>
  <si>
    <t>2541.6987</t>
  </si>
  <si>
    <t xml:space="preserve">  709.6834</t>
  </si>
  <si>
    <t>4272.7779</t>
  </si>
  <si>
    <t>5163.7115</t>
  </si>
  <si>
    <t>1509.2278</t>
  </si>
  <si>
    <t>2228.3621</t>
  </si>
  <si>
    <t>2651.6192</t>
  </si>
  <si>
    <t>7479.7261</t>
  </si>
  <si>
    <t>2343.9203</t>
  </si>
  <si>
    <t>1385.9044</t>
  </si>
  <si>
    <t xml:space="preserve">  707.2656</t>
  </si>
  <si>
    <t>2009.4845</t>
  </si>
  <si>
    <t>1636.6960</t>
  </si>
  <si>
    <t>6210.2239</t>
  </si>
  <si>
    <t>21572.6812</t>
  </si>
  <si>
    <t>5100.2488</t>
  </si>
  <si>
    <t>51665.0345</t>
  </si>
  <si>
    <t>2422.6917</t>
  </si>
  <si>
    <t>4331.4324</t>
  </si>
  <si>
    <t>1221.7025</t>
  </si>
  <si>
    <t>1044.4242</t>
  </si>
  <si>
    <t>2530.1101</t>
  </si>
  <si>
    <t>1185.0927</t>
  </si>
  <si>
    <t>1998.1402</t>
  </si>
  <si>
    <t>4903.0163</t>
  </si>
  <si>
    <t>5277.7708</t>
  </si>
  <si>
    <t>93121.3568</t>
  </si>
  <si>
    <t>90709.2939</t>
  </si>
  <si>
    <t>7523.4756</t>
  </si>
  <si>
    <t>3266.4769</t>
  </si>
  <si>
    <t>16186.5826</t>
  </si>
  <si>
    <t xml:space="preserve">  739.7888</t>
  </si>
  <si>
    <t>20875.3034</t>
  </si>
  <si>
    <t xml:space="preserve">  184.8956</t>
  </si>
  <si>
    <t>28626.9289</t>
  </si>
  <si>
    <t>45338.5116</t>
  </si>
  <si>
    <t>7439.2799</t>
  </si>
  <si>
    <t>3605.5801</t>
  </si>
  <si>
    <t>10464.3252</t>
  </si>
  <si>
    <t>2106.7263</t>
  </si>
  <si>
    <t>16051.6974</t>
  </si>
  <si>
    <t xml:space="preserve">  440.0480</t>
  </si>
  <si>
    <t>6147.9139</t>
  </si>
  <si>
    <t xml:space="preserve">  802.1389</t>
  </si>
  <si>
    <t>4552.5608</t>
  </si>
  <si>
    <t>7456.2285</t>
  </si>
  <si>
    <t>31092.8927</t>
  </si>
  <si>
    <t>15931.9550</t>
  </si>
  <si>
    <t>2914.1900</t>
  </si>
  <si>
    <t>4314.2382</t>
  </si>
  <si>
    <t>47823.1046</t>
  </si>
  <si>
    <t>19481.4507</t>
  </si>
  <si>
    <t xml:space="preserve">  600.4495</t>
  </si>
  <si>
    <t>2819.7311</t>
  </si>
  <si>
    <t>4526.4256</t>
  </si>
  <si>
    <t>4675.2838</t>
  </si>
  <si>
    <t>6033.5428</t>
  </si>
  <si>
    <t>6263.3583</t>
  </si>
  <si>
    <t>1959.1046</t>
  </si>
  <si>
    <t>3473.8726</t>
  </si>
  <si>
    <t>2429.9092</t>
  </si>
  <si>
    <t>1769.0412</t>
  </si>
  <si>
    <t>2147.1971</t>
  </si>
  <si>
    <t>22576.3890</t>
  </si>
  <si>
    <t>2070.6129</t>
  </si>
  <si>
    <t xml:space="preserve">  508.3190</t>
  </si>
  <si>
    <t>1193.9298</t>
  </si>
  <si>
    <t xml:space="preserve">  842.5750</t>
  </si>
  <si>
    <t>8921.1969</t>
  </si>
  <si>
    <t>3457.9411</t>
  </si>
  <si>
    <t>1096.2686</t>
  </si>
  <si>
    <t>2546.2883</t>
  </si>
  <si>
    <t>3001.3737</t>
  </si>
  <si>
    <t xml:space="preserve">  258.4570</t>
  </si>
  <si>
    <t>6238.2616</t>
  </si>
  <si>
    <t>1229.1417</t>
  </si>
  <si>
    <t>5717.2453</t>
  </si>
  <si>
    <t>1734.0502</t>
  </si>
  <si>
    <t>3366.5724</t>
  </si>
  <si>
    <t>3760.4473</t>
  </si>
  <si>
    <t>1482.8427</t>
  </si>
  <si>
    <t>4988.5812</t>
  </si>
  <si>
    <t>1387.4193</t>
  </si>
  <si>
    <t>2557.5936</t>
  </si>
  <si>
    <t>1158.7078</t>
  </si>
  <si>
    <t>10725.6741</t>
  </si>
  <si>
    <t>5414.3142</t>
  </si>
  <si>
    <t>12663.2569</t>
  </si>
  <si>
    <t>2844.0086</t>
  </si>
  <si>
    <t>1148.3091</t>
  </si>
  <si>
    <t>50793.2608</t>
  </si>
  <si>
    <t>2027.6128</t>
  </si>
  <si>
    <t>3988.3194</t>
  </si>
  <si>
    <t>3915.3620</t>
  </si>
  <si>
    <t>2149.4292</t>
  </si>
  <si>
    <t>1803.9986</t>
  </si>
  <si>
    <t>4360.9951</t>
  </si>
  <si>
    <t>1901.4502</t>
  </si>
  <si>
    <t>3146.3671</t>
  </si>
  <si>
    <t>275011.4873</t>
  </si>
  <si>
    <t>4638.6919</t>
  </si>
  <si>
    <t>5840.7841</t>
  </si>
  <si>
    <t>1920.4885</t>
  </si>
  <si>
    <t>3934.1281</t>
  </si>
  <si>
    <t>2737.4022</t>
  </si>
  <si>
    <t>9644.3394</t>
  </si>
  <si>
    <t>4297.2524</t>
  </si>
  <si>
    <t>36113.1257</t>
  </si>
  <si>
    <t>3722.4280</t>
  </si>
  <si>
    <t>1044.9491</t>
  </si>
  <si>
    <t>25661.7675</t>
  </si>
  <si>
    <t>14029.9799</t>
  </si>
  <si>
    <t xml:space="preserve">   80.0143</t>
  </si>
  <si>
    <t>189297.1275</t>
  </si>
  <si>
    <t>5543.4242</t>
  </si>
  <si>
    <t xml:space="preserve">  220.1673</t>
  </si>
  <si>
    <t>1362.9612</t>
  </si>
  <si>
    <t>1534.7280</t>
  </si>
  <si>
    <t>6034.7488</t>
  </si>
  <si>
    <t>17051.6268</t>
  </si>
  <si>
    <t>49684.5894</t>
  </si>
  <si>
    <t>5475.0263</t>
  </si>
  <si>
    <t>3205.0684</t>
  </si>
  <si>
    <t>2958.4281</t>
  </si>
  <si>
    <t>61730.5447</t>
  </si>
  <si>
    <t>23098.5219</t>
  </si>
  <si>
    <t>3932.4437</t>
  </si>
  <si>
    <t>3509.6416</t>
  </si>
  <si>
    <t xml:space="preserve">  273.0647</t>
  </si>
  <si>
    <t>16972.5757</t>
  </si>
  <si>
    <t>7487.3197</t>
  </si>
  <si>
    <t>6355.9762</t>
  </si>
  <si>
    <t xml:space="preserve">  630.8619</t>
  </si>
  <si>
    <t xml:space="preserve">  967.8676</t>
  </si>
  <si>
    <t>20335.4800</t>
  </si>
  <si>
    <t>15016.2085</t>
  </si>
  <si>
    <t>22549.7625</t>
  </si>
  <si>
    <t>1731.8463</t>
  </si>
  <si>
    <t>3461.4988</t>
  </si>
  <si>
    <t>29140.7377</t>
  </si>
  <si>
    <t>41527.2656</t>
  </si>
  <si>
    <t>370401.9994</t>
  </si>
  <si>
    <t>1477.5238</t>
  </si>
  <si>
    <t>1493.5070</t>
  </si>
  <si>
    <t>1179.6290</t>
  </si>
  <si>
    <t>2266.3787</t>
  </si>
  <si>
    <t>3707.5318</t>
  </si>
  <si>
    <t xml:space="preserve">  317.3285</t>
  </si>
  <si>
    <t>1754.5575</t>
  </si>
  <si>
    <t xml:space="preserve">  270.0909</t>
  </si>
  <si>
    <t>2936.6020</t>
  </si>
  <si>
    <t>3559.4722</t>
  </si>
  <si>
    <t>2921.2355</t>
  </si>
  <si>
    <t>1177.0821</t>
  </si>
  <si>
    <t>3109.1573</t>
  </si>
  <si>
    <t>1289.7098</t>
  </si>
  <si>
    <t>1791.1681</t>
  </si>
  <si>
    <t>1911.1775</t>
  </si>
  <si>
    <t>1019.1484</t>
  </si>
  <si>
    <t>15940.6818</t>
  </si>
  <si>
    <t>1748.6414</t>
  </si>
  <si>
    <t>3063.6810</t>
  </si>
  <si>
    <t>3792.8445</t>
  </si>
  <si>
    <t>1128.7560</t>
  </si>
  <si>
    <t>2316.7021</t>
  </si>
  <si>
    <t>3634.5555</t>
  </si>
  <si>
    <t>5694.4491</t>
  </si>
  <si>
    <t>1861.5869</t>
  </si>
  <si>
    <t>11605.6863</t>
  </si>
  <si>
    <t>20461.3625</t>
  </si>
  <si>
    <t xml:space="preserve">    5.9833</t>
  </si>
  <si>
    <t xml:space="preserve">  519.6092</t>
  </si>
  <si>
    <t>2153.1860</t>
  </si>
  <si>
    <t>142921.4790</t>
  </si>
  <si>
    <t>4750.4959</t>
  </si>
  <si>
    <t>1262.3828</t>
  </si>
  <si>
    <t>2957.3711</t>
  </si>
  <si>
    <t>1191.6337</t>
  </si>
  <si>
    <t>45420.0585</t>
  </si>
  <si>
    <t>4157.8289</t>
  </si>
  <si>
    <t xml:space="preserve">  214.6701</t>
  </si>
  <si>
    <t>1488.0325</t>
  </si>
  <si>
    <t>1146.6578</t>
  </si>
  <si>
    <t xml:space="preserve">  478.6061</t>
  </si>
  <si>
    <t>1863.5826</t>
  </si>
  <si>
    <t>2602.5476</t>
  </si>
  <si>
    <t>2306.7483</t>
  </si>
  <si>
    <t xml:space="preserve">  957.4664</t>
  </si>
  <si>
    <t xml:space="preserve">  225.9802</t>
  </si>
  <si>
    <t xml:space="preserve">  145.8450</t>
  </si>
  <si>
    <t>4593.3991</t>
  </si>
  <si>
    <t>1919.3045</t>
  </si>
  <si>
    <t>1053.7897</t>
  </si>
  <si>
    <t>1644.7824</t>
  </si>
  <si>
    <t>1970.0812</t>
  </si>
  <si>
    <t xml:space="preserve">  264.2170</t>
  </si>
  <si>
    <t>2771.4305</t>
  </si>
  <si>
    <t>5045.4303</t>
  </si>
  <si>
    <t>5471.6935</t>
  </si>
  <si>
    <t xml:space="preserve">  245.5407</t>
  </si>
  <si>
    <t>1704.5241</t>
  </si>
  <si>
    <t>1504.9948</t>
  </si>
  <si>
    <t>10630.2738</t>
  </si>
  <si>
    <t>1697.3480</t>
  </si>
  <si>
    <t>6571.9430</t>
  </si>
  <si>
    <t>2858.9178</t>
  </si>
  <si>
    <t>1217.7838</t>
  </si>
  <si>
    <t>1520.3150</t>
  </si>
  <si>
    <t xml:space="preserve">  266.2526</t>
  </si>
  <si>
    <t xml:space="preserve">  610.2709</t>
  </si>
  <si>
    <t>2903.0439</t>
  </si>
  <si>
    <t>7650.2039</t>
  </si>
  <si>
    <t>5706.3850</t>
  </si>
  <si>
    <t>1124.4543</t>
  </si>
  <si>
    <t>1102.1120</t>
  </si>
  <si>
    <t xml:space="preserve">  885.0501</t>
  </si>
  <si>
    <t>2456.9214</t>
  </si>
  <si>
    <t>4885.3798</t>
  </si>
  <si>
    <t>1939.1020</t>
  </si>
  <si>
    <t>14454.5024</t>
  </si>
  <si>
    <t>9262.1743</t>
  </si>
  <si>
    <t>33559.2179</t>
  </si>
  <si>
    <t>3218.0825</t>
  </si>
  <si>
    <t>3314.5675</t>
  </si>
  <si>
    <t>4082.7145</t>
  </si>
  <si>
    <t>5567.4273</t>
  </si>
  <si>
    <t xml:space="preserve">  482.8589</t>
  </si>
  <si>
    <t xml:space="preserve">  917.2990</t>
  </si>
  <si>
    <t xml:space="preserve">  991.5042</t>
  </si>
  <si>
    <t>1406.4016</t>
  </si>
  <si>
    <t>2901.5286</t>
  </si>
  <si>
    <t>3810.0323</t>
  </si>
  <si>
    <t xml:space="preserve">  735.3808</t>
  </si>
  <si>
    <t>2196.1640</t>
  </si>
  <si>
    <t>1947.1089</t>
  </si>
  <si>
    <t xml:space="preserve">  372.3791</t>
  </si>
  <si>
    <t>5507.6983</t>
  </si>
  <si>
    <t>4098.8649</t>
  </si>
  <si>
    <t>188109.3384</t>
  </si>
  <si>
    <t>11273.5517</t>
  </si>
  <si>
    <t xml:space="preserve">  945.0150</t>
  </si>
  <si>
    <t xml:space="preserve">  921.0914</t>
  </si>
  <si>
    <t xml:space="preserve">  486.1825</t>
  </si>
  <si>
    <t>544587.8093</t>
  </si>
  <si>
    <t>2520.8715</t>
  </si>
  <si>
    <t>4850.9560</t>
  </si>
  <si>
    <t>2242.1169</t>
  </si>
  <si>
    <t>4361.0650</t>
  </si>
  <si>
    <t>4281.5806</t>
  </si>
  <si>
    <t>1113.2566</t>
  </si>
  <si>
    <t xml:space="preserve">  868.4095</t>
  </si>
  <si>
    <t xml:space="preserve">  259.9136</t>
  </si>
  <si>
    <t>1681.5229</t>
  </si>
  <si>
    <t xml:space="preserve">  911.9421</t>
  </si>
  <si>
    <t>2109.1212</t>
  </si>
  <si>
    <t xml:space="preserve">  504.5322</t>
  </si>
  <si>
    <t xml:space="preserve">  419.9862</t>
  </si>
  <si>
    <t xml:space="preserve">  612.8423</t>
  </si>
  <si>
    <t>3380.9715</t>
  </si>
  <si>
    <t>1736.3300</t>
  </si>
  <si>
    <t>1154.5588</t>
  </si>
  <si>
    <t xml:space="preserve">  963.3014</t>
  </si>
  <si>
    <t>1782.9279</t>
  </si>
  <si>
    <t>2263.5592</t>
  </si>
  <si>
    <t xml:space="preserve">  947.4719</t>
  </si>
  <si>
    <t xml:space="preserve">  749.0903</t>
  </si>
  <si>
    <t>1316.0588</t>
  </si>
  <si>
    <t xml:space="preserve">  125.1631</t>
  </si>
  <si>
    <t xml:space="preserve">  965.4170</t>
  </si>
  <si>
    <t xml:space="preserve">  750.8713</t>
  </si>
  <si>
    <t>4132.9166</t>
  </si>
  <si>
    <t xml:space="preserve">  889.3273</t>
  </si>
  <si>
    <t xml:space="preserve">  945.3564</t>
  </si>
  <si>
    <t xml:space="preserve">  240.3861</t>
  </si>
  <si>
    <t xml:space="preserve">  832.5119</t>
  </si>
  <si>
    <t>2047.2614</t>
  </si>
  <si>
    <t>2550.1113</t>
  </si>
  <si>
    <t>1502.8983</t>
  </si>
  <si>
    <t>2001.1750</t>
  </si>
  <si>
    <t>3545.3861</t>
  </si>
  <si>
    <t>1742.6671</t>
  </si>
  <si>
    <t>1325.8453</t>
  </si>
  <si>
    <t>2403.4333</t>
  </si>
  <si>
    <t xml:space="preserve">  966.5522</t>
  </si>
  <si>
    <t>1470.7961</t>
  </si>
  <si>
    <t>1813.6053</t>
  </si>
  <si>
    <t>1290.6416</t>
  </si>
  <si>
    <t>1091.5690</t>
  </si>
  <si>
    <t>1309.6418</t>
  </si>
  <si>
    <t>1021.3832</t>
  </si>
  <si>
    <t>25690.2950</t>
  </si>
  <si>
    <t>1110.4384</t>
  </si>
  <si>
    <t>1313.0042</t>
  </si>
  <si>
    <t>5394.5715</t>
  </si>
  <si>
    <t>1651.7056</t>
  </si>
  <si>
    <t xml:space="preserve">  296.8572</t>
  </si>
  <si>
    <t>5029.2081</t>
  </si>
  <si>
    <t xml:space="preserve">   51.4668</t>
  </si>
  <si>
    <t>4225.4426</t>
  </si>
  <si>
    <t>8598.4228</t>
  </si>
  <si>
    <t>4106.5058</t>
  </si>
  <si>
    <t>6432.5630</t>
  </si>
  <si>
    <t>10696.0234</t>
  </si>
  <si>
    <t>12480.3808</t>
  </si>
  <si>
    <t xml:space="preserve">  181.5325</t>
  </si>
  <si>
    <t>6733.8571</t>
  </si>
  <si>
    <t>1420.4987</t>
  </si>
  <si>
    <t>5554.3253</t>
  </si>
  <si>
    <t>21725.2308</t>
  </si>
  <si>
    <t>7790.2175</t>
  </si>
  <si>
    <t>32245.7161</t>
  </si>
  <si>
    <t>7322.9078</t>
  </si>
  <si>
    <t>1315.5205</t>
  </si>
  <si>
    <t>1474.9356</t>
  </si>
  <si>
    <t>1887.9077</t>
  </si>
  <si>
    <t>65738.4620</t>
  </si>
  <si>
    <t xml:space="preserve">  775.4905</t>
  </si>
  <si>
    <t>15729.0186</t>
  </si>
  <si>
    <t>1485.1009</t>
  </si>
  <si>
    <t xml:space="preserve">  689.1676</t>
  </si>
  <si>
    <t>3656.3381</t>
  </si>
  <si>
    <t xml:space="preserve">  887.3859</t>
  </si>
  <si>
    <t>2459.3236</t>
  </si>
  <si>
    <t>6470.2122</t>
  </si>
  <si>
    <t>2299.3870</t>
  </si>
  <si>
    <t>1975.9506</t>
  </si>
  <si>
    <t>80602.7186</t>
  </si>
  <si>
    <t>4398.6934</t>
  </si>
  <si>
    <t xml:space="preserve">  829.6902</t>
  </si>
  <si>
    <t xml:space="preserve">  150.9675</t>
  </si>
  <si>
    <t>type_pict</t>
  </si>
  <si>
    <t>None</t>
  </si>
  <si>
    <t>Object</t>
  </si>
  <si>
    <t>Neutral</t>
  </si>
  <si>
    <t>Threat</t>
  </si>
  <si>
    <t>Reaction</t>
  </si>
  <si>
    <t>Low</t>
  </si>
  <si>
    <t>Medium</t>
  </si>
  <si>
    <t>High</t>
  </si>
  <si>
    <t>Age</t>
  </si>
  <si>
    <t>average</t>
  </si>
  <si>
    <t>SD</t>
  </si>
  <si>
    <t>Min</t>
  </si>
  <si>
    <t>Max</t>
  </si>
  <si>
    <t>Group size</t>
  </si>
  <si>
    <t>Churos</t>
  </si>
  <si>
    <t>Sex</t>
  </si>
  <si>
    <t>Male</t>
  </si>
  <si>
    <t>Female</t>
  </si>
  <si>
    <t>Total</t>
  </si>
  <si>
    <t>Rank</t>
  </si>
  <si>
    <t xml:space="preserve"> Female</t>
  </si>
  <si>
    <t>ELO</t>
  </si>
  <si>
    <t>RANK</t>
  </si>
  <si>
    <t>Tolerance</t>
  </si>
  <si>
    <t>Stimulus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</si>
</sst>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00"/>
  </numFmts>
  <fonts count="15">
    <font>
      <sz val="11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2"/>
      <color theme="1"/>
      <name val="Calibri"/>
      <family val="2"/>
    </font>
    <font>
      <b/>
      <sz val="11"/>
      <color theme="0"/>
      <name val="Calibri"/>
      <family val="2"/>
      <scheme val="minor"/>
    </font>
    <font>
      <sz val="10.5"/>
      <color theme="1"/>
      <name val="Courier New"/>
      <family val="3"/>
    </font>
    <font>
      <sz val="10.5"/>
      <color theme="1"/>
      <name val="Calibri"/>
      <family val="2"/>
    </font>
    <font>
      <sz val="11"/>
      <color theme="1"/>
      <name val="Calibri"/>
      <family val="2"/>
    </font>
    <font>
      <sz val="10.5"/>
      <color theme="1"/>
      <name val="Calibri"/>
      <family val="2"/>
      <scheme val="minor"/>
    </font>
    <font>
      <b/>
      <sz val="11"/>
      <color theme="0"/>
      <name val="Calibri"/>
      <family val="2"/>
    </font>
    <font>
      <sz val="11"/>
      <name val="Calibri"/>
      <family val="2"/>
    </font>
    <font>
      <sz val="11"/>
      <color theme="1"/>
      <name val="Calibri "/>
    </font>
    <font>
      <sz val="11"/>
      <name val="Calibri "/>
    </font>
    <font>
      <b/>
      <sz val="11"/>
      <color theme="0"/>
      <name val="Calibri "/>
    </font>
    <font>
      <sz val="10.5"/>
      <color theme="1"/>
      <name val="Calibri "/>
    </font>
    <font>
      <sz val="11"/>
      <name val="Calibri"/>
      <family val="2"/>
      <scheme val="minor"/>
    </font>
  </fonts>
  <fills count="37">
    <fill>
      <patternFill patternType="none"/>
    </fill>
    <fill>
      <patternFill patternType="gray125"/>
    </fill>
    <fill>
      <patternFill patternType="solid">
        <fgColor theme="1" tint="0.34998626667073579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theme="0" tint="-0.49998474074526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3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5" tint="-0.249977111117893"/>
        <bgColor indexed="64"/>
      </patternFill>
    </fill>
    <fill>
      <patternFill patternType="solid">
        <fgColor rgb="FF7030A0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7" tint="-0.249977111117893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rgb="FFC00000"/>
        <bgColor indexed="64"/>
      </patternFill>
    </fill>
    <fill>
      <patternFill patternType="solid">
        <fgColor rgb="FFFF00FF"/>
        <bgColor indexed="64"/>
      </patternFill>
    </fill>
    <fill>
      <patternFill patternType="solid">
        <fgColor rgb="FFCC99FF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theme="9" tint="-0.249977111117893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6"/>
        <bgColor indexed="64"/>
      </patternFill>
    </fill>
  </fills>
  <borders count="3">
    <border>
      <left/>
      <right/>
      <top/>
      <bottom/>
      <diagonal/>
    </border>
    <border>
      <left/>
      <right/>
      <top/>
      <bottom style="thin">
        <color indexed="64"/>
      </bottom>
      <diagonal/>
    </border>
    <border>
      <left/>
      <right/>
      <top style="thin">
        <color indexed="64"/>
      </top>
      <bottom/>
      <diagonal/>
    </border>
  </borders>
  <cellStyleXfs count="1">
    <xf numFmtId="0" fontId="0" fillId="0" borderId="0"/>
  </cellStyleXfs>
  <cellXfs count="246">
    <xf numFmtId="0" fontId="0" fillId="0" borderId="0" xfId="0"/>
    <xf numFmtId="0" fontId="1" fillId="0" borderId="0" xfId="0" applyFont="1"/>
    <xf numFmtId="0" fontId="2" fillId="0" borderId="0" xfId="0" applyFont="1"/>
    <xf numFmtId="0" fontId="3" fillId="3" borderId="0" xfId="0" applyFont="1" applyFill="1" applyAlignment="1">
      <alignment horizontal="center"/>
    </xf>
    <xf numFmtId="0" fontId="3" fillId="4" borderId="0" xfId="0" applyFont="1" applyFill="1" applyAlignment="1">
      <alignment horizontal="center"/>
    </xf>
    <xf numFmtId="0" fontId="3" fillId="5" borderId="0" xfId="0" applyFont="1" applyFill="1" applyAlignment="1">
      <alignment horizontal="center"/>
    </xf>
    <xf numFmtId="0" fontId="3" fillId="2" borderId="0" xfId="0" applyFont="1" applyFill="1"/>
    <xf numFmtId="0" fontId="1" fillId="10" borderId="0" xfId="0" applyFont="1" applyFill="1"/>
    <xf numFmtId="0" fontId="1" fillId="13" borderId="0" xfId="0" applyFont="1" applyFill="1"/>
    <xf numFmtId="0" fontId="0" fillId="13" borderId="0" xfId="0" applyFill="1"/>
    <xf numFmtId="0" fontId="0" fillId="14" borderId="0" xfId="0" applyFill="1"/>
    <xf numFmtId="0" fontId="0" fillId="18" borderId="0" xfId="0" applyFill="1"/>
    <xf numFmtId="0" fontId="4" fillId="0" borderId="0" xfId="0" applyFont="1" applyAlignment="1">
      <alignment vertical="center"/>
    </xf>
    <xf numFmtId="0" fontId="0" fillId="0" borderId="0" xfId="0" applyFont="1"/>
    <xf numFmtId="0" fontId="0" fillId="0" borderId="0" xfId="0" applyFont="1" applyAlignment="1">
      <alignment vertical="center"/>
    </xf>
    <xf numFmtId="0" fontId="0" fillId="14" borderId="0" xfId="0" applyFont="1" applyFill="1" applyAlignment="1">
      <alignment vertical="center"/>
    </xf>
    <xf numFmtId="0" fontId="5" fillId="0" borderId="0" xfId="0" applyFont="1" applyAlignment="1">
      <alignment vertical="center"/>
    </xf>
    <xf numFmtId="0" fontId="6" fillId="0" borderId="0" xfId="0" applyFont="1"/>
    <xf numFmtId="0" fontId="7" fillId="0" borderId="0" xfId="0" applyFont="1" applyAlignment="1">
      <alignment vertical="center"/>
    </xf>
    <xf numFmtId="0" fontId="8" fillId="3" borderId="0" xfId="0" applyFont="1" applyFill="1" applyAlignment="1">
      <alignment horizontal="center"/>
    </xf>
    <xf numFmtId="0" fontId="8" fillId="4" borderId="0" xfId="0" applyFont="1" applyFill="1" applyAlignment="1">
      <alignment horizontal="center"/>
    </xf>
    <xf numFmtId="0" fontId="8" fillId="5" borderId="0" xfId="0" applyFont="1" applyFill="1" applyAlignment="1">
      <alignment horizontal="center"/>
    </xf>
    <xf numFmtId="0" fontId="8" fillId="2" borderId="0" xfId="0" applyFont="1" applyFill="1" applyAlignment="1">
      <alignment horizontal="center"/>
    </xf>
    <xf numFmtId="0" fontId="2" fillId="7" borderId="0" xfId="0" applyFont="1" applyFill="1"/>
    <xf numFmtId="0" fontId="6" fillId="7" borderId="0" xfId="0" applyFont="1" applyFill="1"/>
    <xf numFmtId="0" fontId="9" fillId="7" borderId="0" xfId="0" applyFont="1" applyFill="1" applyAlignment="1">
      <alignment horizontal="right"/>
    </xf>
    <xf numFmtId="0" fontId="2" fillId="6" borderId="0" xfId="0" applyFont="1" applyFill="1"/>
    <xf numFmtId="0" fontId="6" fillId="6" borderId="0" xfId="0" applyFont="1" applyFill="1"/>
    <xf numFmtId="0" fontId="2" fillId="8" borderId="0" xfId="0" applyFont="1" applyFill="1"/>
    <xf numFmtId="0" fontId="6" fillId="8" borderId="0" xfId="0" applyFont="1" applyFill="1"/>
    <xf numFmtId="0" fontId="2" fillId="9" borderId="0" xfId="0" applyFont="1" applyFill="1"/>
    <xf numFmtId="0" fontId="6" fillId="9" borderId="0" xfId="0" applyFont="1" applyFill="1"/>
    <xf numFmtId="0" fontId="2" fillId="10" borderId="0" xfId="0" applyFont="1" applyFill="1"/>
    <xf numFmtId="0" fontId="6" fillId="10" borderId="0" xfId="0" applyFont="1" applyFill="1"/>
    <xf numFmtId="0" fontId="2" fillId="11" borderId="0" xfId="0" applyFont="1" applyFill="1"/>
    <xf numFmtId="0" fontId="6" fillId="11" borderId="0" xfId="0" applyFont="1" applyFill="1"/>
    <xf numFmtId="0" fontId="2" fillId="12" borderId="0" xfId="0" applyFont="1" applyFill="1"/>
    <xf numFmtId="0" fontId="6" fillId="12" borderId="0" xfId="0" applyFont="1" applyFill="1"/>
    <xf numFmtId="0" fontId="2" fillId="13" borderId="0" xfId="0" applyFont="1" applyFill="1"/>
    <xf numFmtId="0" fontId="6" fillId="13" borderId="0" xfId="0" applyFont="1" applyFill="1"/>
    <xf numFmtId="0" fontId="2" fillId="14" borderId="0" xfId="0" applyFont="1" applyFill="1"/>
    <xf numFmtId="0" fontId="6" fillId="14" borderId="0" xfId="0" applyFont="1" applyFill="1"/>
    <xf numFmtId="0" fontId="2" fillId="15" borderId="0" xfId="0" applyFont="1" applyFill="1"/>
    <xf numFmtId="0" fontId="6" fillId="15" borderId="0" xfId="0" applyFont="1" applyFill="1"/>
    <xf numFmtId="0" fontId="6" fillId="0" borderId="0" xfId="0" applyFont="1" applyAlignment="1">
      <alignment vertical="center"/>
    </xf>
    <xf numFmtId="0" fontId="6" fillId="16" borderId="0" xfId="0" applyFont="1" applyFill="1"/>
    <xf numFmtId="0" fontId="2" fillId="17" borderId="0" xfId="0" applyFont="1" applyFill="1"/>
    <xf numFmtId="0" fontId="6" fillId="17" borderId="0" xfId="0" applyFont="1" applyFill="1"/>
    <xf numFmtId="0" fontId="0" fillId="20" borderId="0" xfId="0" applyFont="1" applyFill="1"/>
    <xf numFmtId="0" fontId="0" fillId="15" borderId="0" xfId="0" applyFont="1" applyFill="1"/>
    <xf numFmtId="0" fontId="0" fillId="10" borderId="0" xfId="0" applyFont="1" applyFill="1"/>
    <xf numFmtId="0" fontId="0" fillId="13" borderId="0" xfId="0" applyFont="1" applyFill="1"/>
    <xf numFmtId="0" fontId="0" fillId="0" borderId="0" xfId="0" applyFont="1" applyFill="1"/>
    <xf numFmtId="0" fontId="4" fillId="20" borderId="0" xfId="0" applyFont="1" applyFill="1" applyAlignment="1">
      <alignment vertical="center"/>
    </xf>
    <xf numFmtId="0" fontId="0" fillId="20" borderId="0" xfId="0" applyFill="1"/>
    <xf numFmtId="0" fontId="0" fillId="18" borderId="0" xfId="0" applyFont="1" applyFill="1"/>
    <xf numFmtId="0" fontId="0" fillId="19" borderId="0" xfId="0" applyFont="1" applyFill="1"/>
    <xf numFmtId="0" fontId="1" fillId="6" borderId="0" xfId="0" applyFont="1" applyFill="1"/>
    <xf numFmtId="0" fontId="0" fillId="6" borderId="0" xfId="0" applyFont="1" applyFill="1"/>
    <xf numFmtId="0" fontId="4" fillId="6" borderId="0" xfId="0" applyFont="1" applyFill="1" applyAlignment="1">
      <alignment vertical="center"/>
    </xf>
    <xf numFmtId="0" fontId="0" fillId="6" borderId="0" xfId="0" applyFill="1"/>
    <xf numFmtId="0" fontId="10" fillId="0" borderId="0" xfId="0" applyFont="1"/>
    <xf numFmtId="0" fontId="10" fillId="0" borderId="0" xfId="0" applyFont="1" applyAlignment="1">
      <alignment vertical="center"/>
    </xf>
    <xf numFmtId="0" fontId="13" fillId="0" borderId="0" xfId="0" applyFont="1" applyAlignment="1">
      <alignment vertical="center"/>
    </xf>
    <xf numFmtId="0" fontId="0" fillId="7" borderId="0" xfId="0" applyFill="1"/>
    <xf numFmtId="0" fontId="14" fillId="0" borderId="0" xfId="0" applyFont="1"/>
    <xf numFmtId="0" fontId="0" fillId="24" borderId="0" xfId="0" applyFill="1"/>
    <xf numFmtId="0" fontId="2" fillId="24" borderId="0" xfId="0" applyFont="1" applyFill="1"/>
    <xf numFmtId="0" fontId="2" fillId="20" borderId="0" xfId="0" applyFont="1" applyFill="1"/>
    <xf numFmtId="0" fontId="9" fillId="0" borderId="0" xfId="0" applyFont="1" applyFill="1" applyAlignment="1">
      <alignment horizontal="center"/>
    </xf>
    <xf numFmtId="0" fontId="2" fillId="0" borderId="0" xfId="0" applyFont="1" applyFill="1"/>
    <xf numFmtId="0" fontId="9" fillId="0" borderId="0" xfId="0" applyFont="1" applyFill="1" applyAlignment="1">
      <alignment horizontal="left" indent="2"/>
    </xf>
    <xf numFmtId="0" fontId="2" fillId="22" borderId="0" xfId="0" applyFont="1" applyFill="1"/>
    <xf numFmtId="0" fontId="14" fillId="25" borderId="0" xfId="0" applyFont="1" applyFill="1"/>
    <xf numFmtId="0" fontId="8" fillId="2" borderId="0" xfId="0" applyFont="1" applyFill="1" applyAlignment="1">
      <alignment horizontal="left" indent="2"/>
    </xf>
    <xf numFmtId="0" fontId="0" fillId="0" borderId="0" xfId="0" applyAlignment="1">
      <alignment horizontal="left" indent="2"/>
    </xf>
    <xf numFmtId="0" fontId="6" fillId="0" borderId="0" xfId="0" applyFont="1" applyAlignment="1">
      <alignment horizontal="left" indent="2"/>
    </xf>
    <xf numFmtId="0" fontId="6" fillId="7" borderId="0" xfId="0" applyFont="1" applyFill="1" applyAlignment="1">
      <alignment horizontal="center"/>
    </xf>
    <xf numFmtId="0" fontId="6" fillId="0" borderId="0" xfId="0" applyFont="1" applyAlignment="1">
      <alignment horizontal="center"/>
    </xf>
    <xf numFmtId="0" fontId="6" fillId="6" borderId="0" xfId="0" applyFont="1" applyFill="1" applyAlignment="1">
      <alignment horizontal="center"/>
    </xf>
    <xf numFmtId="0" fontId="6" fillId="9" borderId="0" xfId="0" applyFont="1" applyFill="1" applyAlignment="1">
      <alignment horizontal="center"/>
    </xf>
    <xf numFmtId="0" fontId="6" fillId="10" borderId="0" xfId="0" applyFont="1" applyFill="1" applyAlignment="1">
      <alignment horizontal="center"/>
    </xf>
    <xf numFmtId="0" fontId="6" fillId="11" borderId="0" xfId="0" applyFont="1" applyFill="1" applyAlignment="1">
      <alignment horizontal="center"/>
    </xf>
    <xf numFmtId="0" fontId="6" fillId="12" borderId="0" xfId="0" applyFont="1" applyFill="1" applyAlignment="1">
      <alignment horizontal="center"/>
    </xf>
    <xf numFmtId="0" fontId="6" fillId="13" borderId="0" xfId="0" applyFont="1" applyFill="1" applyAlignment="1">
      <alignment horizontal="center"/>
    </xf>
    <xf numFmtId="0" fontId="6" fillId="14" borderId="0" xfId="0" applyFont="1" applyFill="1" applyAlignment="1">
      <alignment horizontal="center"/>
    </xf>
    <xf numFmtId="0" fontId="6" fillId="15" borderId="0" xfId="0" applyFont="1" applyFill="1" applyAlignment="1">
      <alignment horizontal="center"/>
    </xf>
    <xf numFmtId="0" fontId="6" fillId="8" borderId="0" xfId="0" applyFont="1" applyFill="1" applyAlignment="1">
      <alignment horizontal="center"/>
    </xf>
    <xf numFmtId="0" fontId="6" fillId="16" borderId="0" xfId="0" applyFont="1" applyFill="1" applyAlignment="1">
      <alignment horizontal="center"/>
    </xf>
    <xf numFmtId="0" fontId="6" fillId="17" borderId="0" xfId="0" applyFont="1" applyFill="1" applyAlignment="1">
      <alignment horizontal="center"/>
    </xf>
    <xf numFmtId="0" fontId="10" fillId="0" borderId="0" xfId="0" applyFont="1" applyAlignment="1">
      <alignment horizontal="center"/>
    </xf>
    <xf numFmtId="0" fontId="0" fillId="0" borderId="0" xfId="0" applyAlignment="1">
      <alignment horizontal="center"/>
    </xf>
    <xf numFmtId="0" fontId="1" fillId="26" borderId="0" xfId="0" applyFont="1" applyFill="1"/>
    <xf numFmtId="0" fontId="0" fillId="26" borderId="0" xfId="0" applyFont="1" applyFill="1"/>
    <xf numFmtId="0" fontId="0" fillId="0" borderId="0" xfId="0" applyFont="1" applyAlignment="1">
      <alignment horizontal="center"/>
    </xf>
    <xf numFmtId="0" fontId="0" fillId="18" borderId="0" xfId="0" applyFont="1" applyFill="1" applyAlignment="1">
      <alignment horizontal="center"/>
    </xf>
    <xf numFmtId="0" fontId="0" fillId="14" borderId="0" xfId="0" applyFont="1" applyFill="1"/>
    <xf numFmtId="0" fontId="0" fillId="14" borderId="0" xfId="0" applyFont="1" applyFill="1" applyAlignment="1">
      <alignment horizontal="center"/>
    </xf>
    <xf numFmtId="0" fontId="0" fillId="13" borderId="0" xfId="0" applyFont="1" applyFill="1" applyAlignment="1">
      <alignment horizontal="center"/>
    </xf>
    <xf numFmtId="0" fontId="0" fillId="10" borderId="0" xfId="0" applyFont="1" applyFill="1" applyAlignment="1">
      <alignment horizontal="center"/>
    </xf>
    <xf numFmtId="0" fontId="0" fillId="7" borderId="0" xfId="0" applyFont="1" applyFill="1"/>
    <xf numFmtId="0" fontId="0" fillId="7" borderId="0" xfId="0" applyFont="1" applyFill="1" applyAlignment="1">
      <alignment horizontal="center"/>
    </xf>
    <xf numFmtId="0" fontId="8" fillId="7" borderId="0" xfId="0" applyFont="1" applyFill="1" applyAlignment="1">
      <alignment horizontal="right"/>
    </xf>
    <xf numFmtId="0" fontId="2" fillId="27" borderId="0" xfId="0" applyFont="1" applyFill="1"/>
    <xf numFmtId="0" fontId="6" fillId="27" borderId="0" xfId="0" applyFont="1" applyFill="1"/>
    <xf numFmtId="0" fontId="4" fillId="27" borderId="0" xfId="0" applyFont="1" applyFill="1" applyAlignment="1">
      <alignment vertical="center"/>
    </xf>
    <xf numFmtId="0" fontId="2" fillId="28" borderId="0" xfId="0" applyFont="1" applyFill="1"/>
    <xf numFmtId="0" fontId="6" fillId="28" borderId="0" xfId="0" applyFont="1" applyFill="1"/>
    <xf numFmtId="0" fontId="4" fillId="28" borderId="0" xfId="0" applyFont="1" applyFill="1" applyAlignment="1">
      <alignment vertical="center"/>
    </xf>
    <xf numFmtId="0" fontId="0" fillId="28" borderId="0" xfId="0" applyFill="1"/>
    <xf numFmtId="0" fontId="2" fillId="29" borderId="0" xfId="0" applyFont="1" applyFill="1"/>
    <xf numFmtId="0" fontId="6" fillId="29" borderId="0" xfId="0" applyFont="1" applyFill="1"/>
    <xf numFmtId="0" fontId="4" fillId="29" borderId="0" xfId="0" applyFont="1" applyFill="1" applyAlignment="1">
      <alignment vertical="center"/>
    </xf>
    <xf numFmtId="0" fontId="4" fillId="10" borderId="0" xfId="0" applyFont="1" applyFill="1" applyAlignment="1">
      <alignment vertical="center"/>
    </xf>
    <xf numFmtId="0" fontId="0" fillId="10" borderId="0" xfId="0" applyFill="1"/>
    <xf numFmtId="0" fontId="4" fillId="13" borderId="0" xfId="0" applyFont="1" applyFill="1" applyAlignment="1">
      <alignment vertical="center"/>
    </xf>
    <xf numFmtId="0" fontId="6" fillId="22" borderId="0" xfId="0" applyFont="1" applyFill="1"/>
    <xf numFmtId="0" fontId="4" fillId="22" borderId="0" xfId="0" applyFont="1" applyFill="1" applyAlignment="1">
      <alignment vertical="center"/>
    </xf>
    <xf numFmtId="0" fontId="0" fillId="22" borderId="0" xfId="0" applyFill="1"/>
    <xf numFmtId="0" fontId="2" fillId="18" borderId="0" xfId="0" applyFont="1" applyFill="1"/>
    <xf numFmtId="0" fontId="6" fillId="18" borderId="0" xfId="0" applyFont="1" applyFill="1"/>
    <xf numFmtId="0" fontId="4" fillId="18" borderId="0" xfId="0" applyFont="1" applyFill="1" applyAlignment="1">
      <alignment vertical="center"/>
    </xf>
    <xf numFmtId="0" fontId="2" fillId="3" borderId="0" xfId="0" applyFont="1" applyFill="1"/>
    <xf numFmtId="0" fontId="6" fillId="3" borderId="0" xfId="0" applyFont="1" applyFill="1"/>
    <xf numFmtId="0" fontId="0" fillId="3" borderId="0" xfId="0" applyFill="1"/>
    <xf numFmtId="0" fontId="2" fillId="26" borderId="0" xfId="0" applyFont="1" applyFill="1"/>
    <xf numFmtId="0" fontId="6" fillId="26" borderId="0" xfId="0" applyFont="1" applyFill="1"/>
    <xf numFmtId="0" fontId="4" fillId="26" borderId="0" xfId="0" applyFont="1" applyFill="1" applyAlignment="1">
      <alignment vertical="center"/>
    </xf>
    <xf numFmtId="0" fontId="0" fillId="26" borderId="0" xfId="0" applyFill="1"/>
    <xf numFmtId="0" fontId="2" fillId="16" borderId="0" xfId="0" applyFont="1" applyFill="1"/>
    <xf numFmtId="0" fontId="4" fillId="16" borderId="0" xfId="0" applyFont="1" applyFill="1" applyAlignment="1">
      <alignment vertical="center"/>
    </xf>
    <xf numFmtId="0" fontId="0" fillId="16" borderId="0" xfId="0" applyFill="1"/>
    <xf numFmtId="0" fontId="2" fillId="30" borderId="0" xfId="0" applyFont="1" applyFill="1"/>
    <xf numFmtId="0" fontId="6" fillId="30" borderId="0" xfId="0" applyFont="1" applyFill="1"/>
    <xf numFmtId="0" fontId="2" fillId="31" borderId="0" xfId="0" applyFont="1" applyFill="1"/>
    <xf numFmtId="0" fontId="6" fillId="31" borderId="0" xfId="0" applyFont="1" applyFill="1"/>
    <xf numFmtId="0" fontId="4" fillId="31" borderId="0" xfId="0" applyFont="1" applyFill="1" applyAlignment="1">
      <alignment vertical="center"/>
    </xf>
    <xf numFmtId="0" fontId="6" fillId="20" borderId="0" xfId="0" applyFont="1" applyFill="1"/>
    <xf numFmtId="0" fontId="2" fillId="32" borderId="0" xfId="0" applyFont="1" applyFill="1"/>
    <xf numFmtId="0" fontId="6" fillId="32" borderId="0" xfId="0" applyFont="1" applyFill="1"/>
    <xf numFmtId="0" fontId="2" fillId="33" borderId="0" xfId="0" applyFont="1" applyFill="1"/>
    <xf numFmtId="0" fontId="6" fillId="33" borderId="0" xfId="0" applyFont="1" applyFill="1"/>
    <xf numFmtId="0" fontId="4" fillId="33" borderId="0" xfId="0" applyFont="1" applyFill="1" applyAlignment="1">
      <alignment vertical="center"/>
    </xf>
    <xf numFmtId="0" fontId="0" fillId="33" borderId="0" xfId="0" applyFill="1"/>
    <xf numFmtId="0" fontId="1" fillId="7" borderId="0" xfId="0" applyFont="1" applyFill="1"/>
    <xf numFmtId="0" fontId="4" fillId="7" borderId="0" xfId="0" applyFont="1" applyFill="1" applyAlignment="1">
      <alignment vertical="center"/>
    </xf>
    <xf numFmtId="0" fontId="6" fillId="24" borderId="0" xfId="0" applyFont="1" applyFill="1"/>
    <xf numFmtId="0" fontId="4" fillId="24" borderId="0" xfId="0" applyFont="1" applyFill="1" applyAlignment="1">
      <alignment vertical="center"/>
    </xf>
    <xf numFmtId="0" fontId="0" fillId="29" borderId="0" xfId="0" applyFill="1"/>
    <xf numFmtId="0" fontId="4" fillId="3" borderId="0" xfId="0" applyFont="1" applyFill="1" applyAlignment="1">
      <alignment vertical="center"/>
    </xf>
    <xf numFmtId="0" fontId="1" fillId="29" borderId="0" xfId="0" applyFont="1" applyFill="1"/>
    <xf numFmtId="0" fontId="0" fillId="30" borderId="0" xfId="0" applyFill="1"/>
    <xf numFmtId="0" fontId="4" fillId="30" borderId="0" xfId="0" applyFont="1" applyFill="1" applyAlignment="1">
      <alignment vertical="center"/>
    </xf>
    <xf numFmtId="0" fontId="1" fillId="22" borderId="0" xfId="0" applyFont="1" applyFill="1"/>
    <xf numFmtId="0" fontId="1" fillId="31" borderId="0" xfId="0" applyFont="1" applyFill="1"/>
    <xf numFmtId="0" fontId="0" fillId="31" borderId="0" xfId="0" applyFill="1"/>
    <xf numFmtId="0" fontId="0" fillId="32" borderId="0" xfId="0" applyFill="1"/>
    <xf numFmtId="0" fontId="4" fillId="32" borderId="0" xfId="0" applyFont="1" applyFill="1" applyAlignment="1">
      <alignment vertical="center"/>
    </xf>
    <xf numFmtId="0" fontId="0" fillId="12" borderId="0" xfId="0" applyFill="1"/>
    <xf numFmtId="0" fontId="4" fillId="12" borderId="0" xfId="0" applyFont="1" applyFill="1" applyAlignment="1">
      <alignment vertical="center"/>
    </xf>
    <xf numFmtId="0" fontId="6" fillId="27" borderId="0" xfId="0" applyFont="1" applyFill="1" applyAlignment="1">
      <alignment horizontal="center"/>
    </xf>
    <xf numFmtId="0" fontId="6" fillId="28" borderId="0" xfId="0" applyFont="1" applyFill="1" applyAlignment="1">
      <alignment horizontal="center"/>
    </xf>
    <xf numFmtId="0" fontId="6" fillId="29" borderId="0" xfId="0" applyFont="1" applyFill="1" applyAlignment="1">
      <alignment horizontal="center"/>
    </xf>
    <xf numFmtId="0" fontId="6" fillId="22" borderId="0" xfId="0" applyFont="1" applyFill="1" applyAlignment="1">
      <alignment horizontal="center"/>
    </xf>
    <xf numFmtId="0" fontId="6" fillId="18" borderId="0" xfId="0" applyFont="1" applyFill="1" applyAlignment="1">
      <alignment horizontal="center"/>
    </xf>
    <xf numFmtId="0" fontId="6" fillId="3" borderId="0" xfId="0" applyFont="1" applyFill="1" applyAlignment="1">
      <alignment horizontal="center"/>
    </xf>
    <xf numFmtId="0" fontId="6" fillId="26" borderId="0" xfId="0" applyFont="1" applyFill="1" applyAlignment="1">
      <alignment horizontal="center"/>
    </xf>
    <xf numFmtId="0" fontId="6" fillId="30" borderId="0" xfId="0" applyFont="1" applyFill="1" applyAlignment="1">
      <alignment horizontal="center"/>
    </xf>
    <xf numFmtId="0" fontId="6" fillId="31" borderId="0" xfId="0" applyFont="1" applyFill="1" applyAlignment="1">
      <alignment horizontal="center"/>
    </xf>
    <xf numFmtId="0" fontId="6" fillId="20" borderId="0" xfId="0" applyFont="1" applyFill="1" applyAlignment="1">
      <alignment horizontal="center"/>
    </xf>
    <xf numFmtId="0" fontId="6" fillId="32" borderId="0" xfId="0" applyFont="1" applyFill="1" applyAlignment="1">
      <alignment horizontal="center"/>
    </xf>
    <xf numFmtId="0" fontId="6" fillId="33" borderId="0" xfId="0" applyFont="1" applyFill="1" applyAlignment="1">
      <alignment horizontal="center"/>
    </xf>
    <xf numFmtId="0" fontId="6" fillId="0" borderId="0" xfId="0" applyFont="1" applyFill="1"/>
    <xf numFmtId="0" fontId="2" fillId="21" borderId="0" xfId="0" applyFont="1" applyFill="1"/>
    <xf numFmtId="0" fontId="6" fillId="21" borderId="0" xfId="0" applyFont="1" applyFill="1"/>
    <xf numFmtId="0" fontId="5" fillId="26" borderId="0" xfId="0" applyFont="1" applyFill="1" applyAlignment="1">
      <alignment vertical="center"/>
    </xf>
    <xf numFmtId="0" fontId="2" fillId="23" borderId="0" xfId="0" applyFont="1" applyFill="1"/>
    <xf numFmtId="0" fontId="6" fillId="23" borderId="0" xfId="0" applyFont="1" applyFill="1"/>
    <xf numFmtId="0" fontId="5" fillId="23" borderId="0" xfId="0" applyFont="1" applyFill="1" applyAlignment="1">
      <alignment vertical="center"/>
    </xf>
    <xf numFmtId="0" fontId="9" fillId="0" borderId="0" xfId="0" applyFont="1" applyAlignment="1">
      <alignment horizontal="right"/>
    </xf>
    <xf numFmtId="0" fontId="9" fillId="0" borderId="0" xfId="0" applyFont="1" applyAlignment="1">
      <alignment horizontal="center"/>
    </xf>
    <xf numFmtId="0" fontId="0" fillId="19" borderId="0" xfId="0" applyFill="1"/>
    <xf numFmtId="0" fontId="0" fillId="28" borderId="0" xfId="0" applyFont="1" applyFill="1"/>
    <xf numFmtId="0" fontId="0" fillId="29" borderId="0" xfId="0" applyFont="1" applyFill="1"/>
    <xf numFmtId="0" fontId="0" fillId="22" borderId="0" xfId="0" applyFont="1" applyFill="1"/>
    <xf numFmtId="0" fontId="0" fillId="3" borderId="0" xfId="0" applyFont="1" applyFill="1"/>
    <xf numFmtId="0" fontId="0" fillId="16" borderId="0" xfId="0" applyFont="1" applyFill="1"/>
    <xf numFmtId="0" fontId="0" fillId="30" borderId="0" xfId="0" applyFont="1" applyFill="1"/>
    <xf numFmtId="0" fontId="0" fillId="31" borderId="0" xfId="0" applyFont="1" applyFill="1"/>
    <xf numFmtId="0" fontId="0" fillId="32" borderId="0" xfId="0" applyFont="1" applyFill="1"/>
    <xf numFmtId="0" fontId="0" fillId="33" borderId="0" xfId="0" applyFont="1" applyFill="1"/>
    <xf numFmtId="0" fontId="0" fillId="12" borderId="0" xfId="0" applyFont="1" applyFill="1"/>
    <xf numFmtId="0" fontId="0" fillId="0" borderId="0" xfId="0" applyFill="1"/>
    <xf numFmtId="0" fontId="0" fillId="0" borderId="0" xfId="0" applyBorder="1"/>
    <xf numFmtId="0" fontId="0" fillId="0" borderId="1" xfId="0" applyBorder="1"/>
    <xf numFmtId="0" fontId="0" fillId="0" borderId="0" xfId="0" applyFill="1" applyBorder="1"/>
    <xf numFmtId="0" fontId="0" fillId="0" borderId="1" xfId="0" applyFill="1" applyBorder="1"/>
    <xf numFmtId="0" fontId="0" fillId="32" borderId="1" xfId="0" applyFill="1" applyBorder="1"/>
    <xf numFmtId="0" fontId="0" fillId="0" borderId="0" xfId="0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0" fillId="0" borderId="0" xfId="0" applyBorder="1" applyAlignment="1">
      <alignment horizontal="center" vertical="center" wrapText="1"/>
    </xf>
    <xf numFmtId="0" fontId="0" fillId="0" borderId="0" xfId="0" applyAlignment="1">
      <alignment horizontal="center" vertical="center" wrapText="1"/>
    </xf>
    <xf numFmtId="0" fontId="0" fillId="0" borderId="1" xfId="0" applyBorder="1" applyAlignment="1">
      <alignment horizontal="center" vertical="center" wrapText="1"/>
    </xf>
    <xf numFmtId="0" fontId="0" fillId="32" borderId="0" xfId="0" applyFill="1" applyAlignment="1">
      <alignment horizontal="center"/>
    </xf>
    <xf numFmtId="0" fontId="0" fillId="0" borderId="0" xfId="0" applyFill="1" applyAlignment="1">
      <alignment horizontal="center"/>
    </xf>
    <xf numFmtId="164" fontId="0" fillId="0" borderId="0" xfId="0" applyNumberFormat="1"/>
    <xf numFmtId="164" fontId="0" fillId="0" borderId="0" xfId="0" applyNumberFormat="1" applyBorder="1"/>
    <xf numFmtId="0" fontId="2" fillId="19" borderId="0" xfId="0" applyFont="1" applyFill="1"/>
    <xf numFmtId="0" fontId="6" fillId="19" borderId="0" xfId="0" applyFont="1" applyFill="1" applyAlignment="1">
      <alignment horizontal="center"/>
    </xf>
    <xf numFmtId="0" fontId="6" fillId="19" borderId="0" xfId="0" applyFont="1" applyFill="1"/>
    <xf numFmtId="0" fontId="5" fillId="19" borderId="0" xfId="0" applyFont="1" applyFill="1" applyAlignment="1">
      <alignment vertical="center"/>
    </xf>
    <xf numFmtId="0" fontId="9" fillId="19" borderId="0" xfId="0" applyFont="1" applyFill="1" applyAlignment="1">
      <alignment horizontal="center"/>
    </xf>
    <xf numFmtId="0" fontId="5" fillId="6" borderId="0" xfId="0" applyFont="1" applyFill="1" applyAlignment="1">
      <alignment vertical="center"/>
    </xf>
    <xf numFmtId="0" fontId="9" fillId="6" borderId="0" xfId="0" applyFont="1" applyFill="1" applyAlignment="1">
      <alignment horizontal="center"/>
    </xf>
    <xf numFmtId="0" fontId="9" fillId="22" borderId="0" xfId="0" applyFont="1" applyFill="1" applyAlignment="1">
      <alignment horizontal="left" indent="2"/>
    </xf>
    <xf numFmtId="0" fontId="9" fillId="22" borderId="0" xfId="0" applyFont="1" applyFill="1" applyAlignment="1">
      <alignment horizontal="center"/>
    </xf>
    <xf numFmtId="0" fontId="6" fillId="0" borderId="0" xfId="0" applyFont="1" applyFill="1" applyAlignment="1">
      <alignment horizontal="center"/>
    </xf>
    <xf numFmtId="0" fontId="4" fillId="0" borderId="0" xfId="0" applyFont="1" applyFill="1" applyAlignment="1">
      <alignment vertical="center"/>
    </xf>
    <xf numFmtId="0" fontId="5" fillId="22" borderId="0" xfId="0" applyFont="1" applyFill="1" applyAlignment="1">
      <alignment vertical="center"/>
    </xf>
    <xf numFmtId="0" fontId="5" fillId="14" borderId="0" xfId="0" applyFont="1" applyFill="1" applyAlignment="1">
      <alignment vertical="center"/>
    </xf>
    <xf numFmtId="0" fontId="9" fillId="14" borderId="0" xfId="0" applyFont="1" applyFill="1" applyAlignment="1">
      <alignment horizontal="center"/>
    </xf>
    <xf numFmtId="0" fontId="10" fillId="14" borderId="0" xfId="0" applyFont="1" applyFill="1"/>
    <xf numFmtId="0" fontId="10" fillId="14" borderId="0" xfId="0" applyFont="1" applyFill="1" applyAlignment="1">
      <alignment horizontal="center"/>
    </xf>
    <xf numFmtId="0" fontId="11" fillId="14" borderId="0" xfId="0" applyFont="1" applyFill="1" applyAlignment="1">
      <alignment horizontal="right"/>
    </xf>
    <xf numFmtId="0" fontId="11" fillId="14" borderId="0" xfId="0" applyFont="1" applyFill="1"/>
    <xf numFmtId="0" fontId="12" fillId="14" borderId="0" xfId="0" applyFont="1" applyFill="1"/>
    <xf numFmtId="0" fontId="9" fillId="14" borderId="0" xfId="0" applyFont="1" applyFill="1" applyAlignment="1">
      <alignment horizontal="left" indent="2"/>
    </xf>
    <xf numFmtId="0" fontId="4" fillId="14" borderId="0" xfId="0" applyFont="1" applyFill="1" applyAlignment="1">
      <alignment vertical="center"/>
    </xf>
    <xf numFmtId="0" fontId="1" fillId="14" borderId="0" xfId="0" applyFont="1" applyFill="1"/>
    <xf numFmtId="0" fontId="7" fillId="14" borderId="0" xfId="0" applyFont="1" applyFill="1" applyAlignment="1">
      <alignment vertical="center"/>
    </xf>
    <xf numFmtId="0" fontId="6" fillId="34" borderId="0" xfId="0" applyFont="1" applyFill="1"/>
    <xf numFmtId="0" fontId="0" fillId="35" borderId="0" xfId="0" applyFill="1"/>
    <xf numFmtId="0" fontId="0" fillId="9" borderId="0" xfId="0" applyFont="1" applyFill="1"/>
    <xf numFmtId="0" fontId="0" fillId="11" borderId="0" xfId="0" applyFont="1" applyFill="1"/>
    <xf numFmtId="0" fontId="0" fillId="8" borderId="0" xfId="0" applyFont="1" applyFill="1"/>
    <xf numFmtId="0" fontId="0" fillId="17" borderId="0" xfId="0" applyFont="1" applyFill="1"/>
    <xf numFmtId="0" fontId="0" fillId="27" borderId="0" xfId="0" applyFont="1" applyFill="1"/>
    <xf numFmtId="0" fontId="3" fillId="36" borderId="0" xfId="0" applyFont="1" applyFill="1" applyAlignment="1">
      <alignment horizontal="center"/>
    </xf>
    <xf numFmtId="0" fontId="0" fillId="0" borderId="0" xfId="0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0" fillId="0" borderId="2" xfId="0" applyBorder="1" applyAlignment="1">
      <alignment horizontal="center" vertical="center" wrapText="1"/>
    </xf>
    <xf numFmtId="0" fontId="0" fillId="0" borderId="0" xfId="0" applyAlignment="1">
      <alignment horizontal="center" vertical="center" wrapText="1"/>
    </xf>
    <xf numFmtId="0" fontId="0" fillId="0" borderId="1" xfId="0" applyBorder="1" applyAlignment="1">
      <alignment horizontal="center" vertical="center" wrapText="1"/>
    </xf>
    <xf numFmtId="0" fontId="0" fillId="0" borderId="2" xfId="0" applyBorder="1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colors>
    <mruColors>
      <color rgb="FFFF00FF"/>
      <color rgb="FFCC99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connections" Target="connection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11" Type="http://schemas.openxmlformats.org/officeDocument/2006/relationships/customXml" Target="../customXml/item1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0740AB5-5FD7-476C-8A9D-FC805B831E79}">
  <dimension ref="A1:Q67"/>
  <sheetViews>
    <sheetView zoomScale="82" zoomScaleNormal="82" workbookViewId="0">
      <pane ySplit="2" topLeftCell="A31" activePane="bottomLeft" state="frozen"/>
      <selection pane="bottomLeft" activeCell="B47" sqref="B47"/>
    </sheetView>
  </sheetViews>
  <sheetFormatPr defaultRowHeight="14.4"/>
  <cols>
    <col min="3" max="3" width="8.88671875" style="91"/>
    <col min="7" max="7" width="8.5546875" customWidth="1"/>
  </cols>
  <sheetData>
    <row r="1" spans="1:17">
      <c r="A1" s="156" t="s">
        <v>4</v>
      </c>
      <c r="B1" s="156" t="s">
        <v>16</v>
      </c>
      <c r="C1" s="203" t="s">
        <v>10</v>
      </c>
      <c r="D1" s="156" t="s">
        <v>6</v>
      </c>
      <c r="E1" s="156" t="s">
        <v>13</v>
      </c>
      <c r="F1" s="156" t="s">
        <v>9</v>
      </c>
      <c r="G1" s="156" t="s">
        <v>20</v>
      </c>
      <c r="L1" s="194"/>
      <c r="M1" s="194"/>
      <c r="N1" s="194"/>
      <c r="O1" s="197" t="s">
        <v>7285</v>
      </c>
      <c r="P1" s="197" t="s">
        <v>7286</v>
      </c>
      <c r="Q1" s="197" t="s">
        <v>7287</v>
      </c>
    </row>
    <row r="2" spans="1:17">
      <c r="A2" t="s">
        <v>23</v>
      </c>
      <c r="B2" t="s">
        <v>3</v>
      </c>
      <c r="D2">
        <v>7</v>
      </c>
      <c r="E2">
        <v>21</v>
      </c>
      <c r="F2" t="s">
        <v>38</v>
      </c>
      <c r="G2" t="s">
        <v>17</v>
      </c>
      <c r="L2" t="s">
        <v>7298</v>
      </c>
      <c r="O2">
        <v>28</v>
      </c>
      <c r="P2">
        <v>20</v>
      </c>
      <c r="Q2">
        <v>18</v>
      </c>
    </row>
    <row r="3" spans="1:17">
      <c r="A3" t="s">
        <v>44</v>
      </c>
      <c r="B3" t="s">
        <v>3</v>
      </c>
      <c r="D3">
        <v>8</v>
      </c>
      <c r="E3">
        <v>21</v>
      </c>
      <c r="F3" t="s">
        <v>38</v>
      </c>
      <c r="G3" t="s">
        <v>17</v>
      </c>
      <c r="L3" s="243" t="s">
        <v>7295</v>
      </c>
      <c r="M3" s="198"/>
      <c r="N3" s="195" t="s">
        <v>7296</v>
      </c>
      <c r="O3" s="193">
        <v>16</v>
      </c>
      <c r="P3" s="193">
        <v>8</v>
      </c>
      <c r="Q3" s="193">
        <v>12</v>
      </c>
    </row>
    <row r="4" spans="1:17">
      <c r="A4" t="s">
        <v>25</v>
      </c>
      <c r="B4" t="s">
        <v>3</v>
      </c>
      <c r="D4">
        <v>6</v>
      </c>
      <c r="E4">
        <v>21</v>
      </c>
      <c r="F4" t="s">
        <v>38</v>
      </c>
      <c r="G4" t="s">
        <v>17</v>
      </c>
      <c r="L4" s="239"/>
      <c r="M4" s="199"/>
      <c r="N4" s="196" t="s">
        <v>7297</v>
      </c>
      <c r="O4" s="194">
        <v>12</v>
      </c>
      <c r="P4" s="194">
        <v>12</v>
      </c>
      <c r="Q4" s="194">
        <v>6</v>
      </c>
    </row>
    <row r="5" spans="1:17">
      <c r="A5" t="s">
        <v>26</v>
      </c>
      <c r="B5" t="s">
        <v>3</v>
      </c>
      <c r="D5">
        <v>5</v>
      </c>
      <c r="E5">
        <v>21</v>
      </c>
      <c r="F5" t="s">
        <v>38</v>
      </c>
      <c r="G5" t="s">
        <v>17</v>
      </c>
      <c r="L5" s="238" t="s">
        <v>7288</v>
      </c>
      <c r="M5" s="198"/>
      <c r="N5" s="193" t="s">
        <v>7289</v>
      </c>
      <c r="O5" s="206">
        <f>AVERAGE(D20:D47)</f>
        <v>10.035714285714286</v>
      </c>
      <c r="P5" s="193">
        <f>AVERAGE(D48:D67)</f>
        <v>13.8</v>
      </c>
      <c r="Q5" s="193">
        <f>AVERAGE(D2:D19)</f>
        <v>11</v>
      </c>
    </row>
    <row r="6" spans="1:17">
      <c r="A6" t="s">
        <v>27</v>
      </c>
      <c r="B6" t="s">
        <v>52</v>
      </c>
      <c r="D6">
        <v>5</v>
      </c>
      <c r="E6">
        <v>21</v>
      </c>
      <c r="F6" t="s">
        <v>38</v>
      </c>
      <c r="G6" t="s">
        <v>17</v>
      </c>
      <c r="L6" s="238"/>
      <c r="M6" s="198"/>
      <c r="N6" s="193" t="s">
        <v>7290</v>
      </c>
      <c r="O6" s="206">
        <f>_xlfn.STDEV.S(D20:D47)</f>
        <v>5.7508913502822603</v>
      </c>
      <c r="P6" s="206">
        <f>_xlfn.STDEV.S(D48:D67)</f>
        <v>2.9664793948382635</v>
      </c>
      <c r="Q6" s="206">
        <f>_xlfn.STDEV.S(D2:D19)</f>
        <v>5.6151056770737524</v>
      </c>
    </row>
    <row r="7" spans="1:17">
      <c r="A7" t="s">
        <v>76</v>
      </c>
      <c r="B7" t="s">
        <v>3</v>
      </c>
      <c r="D7">
        <v>4</v>
      </c>
      <c r="E7">
        <v>21</v>
      </c>
      <c r="F7" t="s">
        <v>38</v>
      </c>
      <c r="G7" t="s">
        <v>17</v>
      </c>
      <c r="L7" s="238"/>
      <c r="M7" s="198"/>
      <c r="N7" s="193" t="s">
        <v>7291</v>
      </c>
      <c r="O7" s="193">
        <f>MIN(D20:D47)</f>
        <v>2</v>
      </c>
      <c r="P7" s="193">
        <f>MIN(D48:D67)</f>
        <v>7</v>
      </c>
      <c r="Q7" s="193">
        <f>MIN(D2:D20)</f>
        <v>4</v>
      </c>
    </row>
    <row r="8" spans="1:17">
      <c r="A8" t="s">
        <v>28</v>
      </c>
      <c r="B8" t="s">
        <v>52</v>
      </c>
      <c r="D8">
        <v>23</v>
      </c>
      <c r="E8">
        <v>21</v>
      </c>
      <c r="F8" t="s">
        <v>38</v>
      </c>
      <c r="G8" t="s">
        <v>17</v>
      </c>
      <c r="L8" s="239"/>
      <c r="M8" s="199"/>
      <c r="N8" s="194" t="s">
        <v>7292</v>
      </c>
      <c r="O8" s="194">
        <f>MAX(D20:D47)</f>
        <v>25</v>
      </c>
      <c r="P8" s="194">
        <f>MAX(D48:D67)</f>
        <v>21</v>
      </c>
      <c r="Q8" s="194">
        <f>MAX(D2:D19)</f>
        <v>23</v>
      </c>
    </row>
    <row r="9" spans="1:17">
      <c r="A9" t="s">
        <v>29</v>
      </c>
      <c r="B9" t="s">
        <v>52</v>
      </c>
      <c r="D9">
        <v>10</v>
      </c>
      <c r="E9">
        <v>21</v>
      </c>
      <c r="F9" t="s">
        <v>38</v>
      </c>
      <c r="G9" t="s">
        <v>17</v>
      </c>
      <c r="L9" s="240" t="s">
        <v>7293</v>
      </c>
      <c r="M9" s="200"/>
      <c r="N9" s="193" t="s">
        <v>7289</v>
      </c>
      <c r="O9" s="205">
        <f>AVERAGE(E20:E47)</f>
        <v>10.464285714285714</v>
      </c>
      <c r="P9" s="205">
        <f>AVERAGE(E48:E67)</f>
        <v>6.85</v>
      </c>
      <c r="Q9" s="205">
        <f>AVERAGE(E2:E19)</f>
        <v>17.444444444444443</v>
      </c>
    </row>
    <row r="10" spans="1:17">
      <c r="A10" t="s">
        <v>30</v>
      </c>
      <c r="B10" t="s">
        <v>52</v>
      </c>
      <c r="D10">
        <v>22</v>
      </c>
      <c r="E10">
        <v>21</v>
      </c>
      <c r="F10" t="s">
        <v>38</v>
      </c>
      <c r="G10" t="s">
        <v>17</v>
      </c>
      <c r="L10" s="241"/>
      <c r="M10" s="201"/>
      <c r="N10" s="193" t="s">
        <v>7290</v>
      </c>
      <c r="O10" s="205">
        <f>_xlfn.STDEV.S(E20:E47)</f>
        <v>6.2270743553016157</v>
      </c>
      <c r="P10" s="205">
        <f>_xlfn.STDEV.S(E48:E67)</f>
        <v>2.5603248149199223</v>
      </c>
      <c r="Q10" s="205">
        <f>_xlfn.STDEV.S(E2:E19)</f>
        <v>6.8446821111439773</v>
      </c>
    </row>
    <row r="11" spans="1:17">
      <c r="A11" t="s">
        <v>31</v>
      </c>
      <c r="B11" t="s">
        <v>3</v>
      </c>
      <c r="D11">
        <v>9</v>
      </c>
      <c r="E11">
        <v>21</v>
      </c>
      <c r="F11" t="s">
        <v>38</v>
      </c>
      <c r="G11" t="s">
        <v>17</v>
      </c>
      <c r="L11" s="241"/>
      <c r="M11" s="201"/>
      <c r="N11" s="193" t="s">
        <v>7291</v>
      </c>
      <c r="O11">
        <f>MIN(E20:E47)</f>
        <v>3</v>
      </c>
      <c r="P11">
        <f>MIN(E48:E67)</f>
        <v>2</v>
      </c>
      <c r="Q11">
        <f>MIN(E2:E19)</f>
        <v>5</v>
      </c>
    </row>
    <row r="12" spans="1:17">
      <c r="A12" t="s">
        <v>32</v>
      </c>
      <c r="B12" t="s">
        <v>52</v>
      </c>
      <c r="D12">
        <v>20</v>
      </c>
      <c r="E12">
        <v>21</v>
      </c>
      <c r="F12" t="s">
        <v>38</v>
      </c>
      <c r="G12" t="s">
        <v>17</v>
      </c>
      <c r="L12" s="242"/>
      <c r="M12" s="202"/>
      <c r="N12" s="194" t="s">
        <v>7292</v>
      </c>
      <c r="O12" s="194">
        <f>MAX(E20:E47)</f>
        <v>20</v>
      </c>
      <c r="P12" s="194">
        <f>MAX(E48:E67)</f>
        <v>11</v>
      </c>
      <c r="Q12" s="194">
        <f>MAX(E2:E19)</f>
        <v>21</v>
      </c>
    </row>
    <row r="13" spans="1:17">
      <c r="A13" t="s">
        <v>33</v>
      </c>
      <c r="B13" t="s">
        <v>3</v>
      </c>
      <c r="D13">
        <v>10</v>
      </c>
      <c r="E13">
        <v>21</v>
      </c>
      <c r="F13" t="s">
        <v>38</v>
      </c>
      <c r="G13" t="s">
        <v>17</v>
      </c>
      <c r="L13" s="243" t="s">
        <v>7299</v>
      </c>
      <c r="M13" s="243" t="s">
        <v>7287</v>
      </c>
      <c r="N13" s="195" t="s">
        <v>7296</v>
      </c>
      <c r="O13" s="195">
        <v>13</v>
      </c>
      <c r="P13">
        <v>6</v>
      </c>
    </row>
    <row r="14" spans="1:17">
      <c r="A14" t="s">
        <v>45</v>
      </c>
      <c r="B14" t="s">
        <v>3</v>
      </c>
      <c r="D14">
        <v>9</v>
      </c>
      <c r="E14">
        <v>21</v>
      </c>
      <c r="F14" t="s">
        <v>38</v>
      </c>
      <c r="G14" t="s">
        <v>17</v>
      </c>
      <c r="L14" s="244"/>
      <c r="M14" s="244"/>
      <c r="N14" s="195" t="s">
        <v>7297</v>
      </c>
      <c r="O14" s="54">
        <v>8</v>
      </c>
      <c r="P14" s="54">
        <v>5</v>
      </c>
    </row>
    <row r="15" spans="1:17">
      <c r="A15" t="s">
        <v>40</v>
      </c>
      <c r="B15" t="s">
        <v>3</v>
      </c>
      <c r="D15">
        <v>13</v>
      </c>
      <c r="E15">
        <v>5</v>
      </c>
      <c r="F15" t="s">
        <v>38</v>
      </c>
      <c r="G15" t="s">
        <v>17</v>
      </c>
      <c r="L15" s="244"/>
      <c r="M15" s="244" t="s">
        <v>7285</v>
      </c>
      <c r="N15" s="195" t="s">
        <v>7296</v>
      </c>
      <c r="O15">
        <v>2</v>
      </c>
      <c r="P15">
        <v>2</v>
      </c>
    </row>
    <row r="16" spans="1:17">
      <c r="A16" t="s">
        <v>41</v>
      </c>
      <c r="B16" t="s">
        <v>3</v>
      </c>
      <c r="D16">
        <v>13</v>
      </c>
      <c r="E16">
        <v>5</v>
      </c>
      <c r="F16" t="s">
        <v>38</v>
      </c>
      <c r="G16" t="s">
        <v>17</v>
      </c>
      <c r="L16" s="244"/>
      <c r="M16" s="244"/>
      <c r="N16" s="195" t="s">
        <v>7300</v>
      </c>
      <c r="O16" s="54">
        <v>5</v>
      </c>
      <c r="P16" s="54">
        <v>7</v>
      </c>
    </row>
    <row r="17" spans="1:7">
      <c r="A17" t="s">
        <v>42</v>
      </c>
      <c r="B17" t="s">
        <v>3</v>
      </c>
      <c r="D17">
        <v>12</v>
      </c>
      <c r="E17">
        <v>5</v>
      </c>
      <c r="F17" t="s">
        <v>38</v>
      </c>
      <c r="G17" t="s">
        <v>17</v>
      </c>
    </row>
    <row r="18" spans="1:7">
      <c r="A18" t="s">
        <v>43</v>
      </c>
      <c r="B18" t="s">
        <v>3</v>
      </c>
      <c r="D18">
        <v>11</v>
      </c>
      <c r="E18">
        <v>5</v>
      </c>
      <c r="F18" t="s">
        <v>38</v>
      </c>
      <c r="G18" t="s">
        <v>17</v>
      </c>
    </row>
    <row r="19" spans="1:7">
      <c r="A19" t="s">
        <v>35</v>
      </c>
      <c r="B19" t="s">
        <v>52</v>
      </c>
      <c r="D19">
        <v>11</v>
      </c>
      <c r="E19">
        <v>21</v>
      </c>
      <c r="F19" t="s">
        <v>38</v>
      </c>
      <c r="G19" t="s">
        <v>17</v>
      </c>
    </row>
    <row r="20" spans="1:7">
      <c r="A20" t="s">
        <v>47</v>
      </c>
      <c r="B20" s="192" t="s">
        <v>3</v>
      </c>
      <c r="C20" s="204" t="s">
        <v>48</v>
      </c>
      <c r="D20">
        <v>17</v>
      </c>
      <c r="E20">
        <v>7</v>
      </c>
      <c r="F20" t="s">
        <v>49</v>
      </c>
      <c r="G20" t="s">
        <v>50</v>
      </c>
    </row>
    <row r="21" spans="1:7">
      <c r="A21" t="s">
        <v>51</v>
      </c>
      <c r="B21" s="192" t="s">
        <v>52</v>
      </c>
      <c r="C21" s="204" t="s">
        <v>11</v>
      </c>
      <c r="D21">
        <v>3</v>
      </c>
      <c r="E21">
        <v>8</v>
      </c>
      <c r="F21" t="s">
        <v>49</v>
      </c>
      <c r="G21" t="s">
        <v>50</v>
      </c>
    </row>
    <row r="22" spans="1:7">
      <c r="A22" t="s">
        <v>53</v>
      </c>
      <c r="B22" s="192" t="s">
        <v>52</v>
      </c>
      <c r="C22" s="204" t="s">
        <v>54</v>
      </c>
      <c r="D22">
        <v>3</v>
      </c>
      <c r="E22">
        <v>16</v>
      </c>
      <c r="F22" t="s">
        <v>49</v>
      </c>
      <c r="G22" t="s">
        <v>50</v>
      </c>
    </row>
    <row r="23" spans="1:7">
      <c r="A23" t="s">
        <v>5939</v>
      </c>
      <c r="B23" s="192" t="s">
        <v>3</v>
      </c>
      <c r="C23" s="204">
        <v>1</v>
      </c>
      <c r="D23">
        <v>16</v>
      </c>
      <c r="E23">
        <v>4</v>
      </c>
      <c r="F23" t="s">
        <v>49</v>
      </c>
      <c r="G23" t="s">
        <v>17</v>
      </c>
    </row>
    <row r="24" spans="1:7">
      <c r="A24" t="s">
        <v>55</v>
      </c>
      <c r="B24" s="192" t="s">
        <v>52</v>
      </c>
      <c r="C24" s="204" t="s">
        <v>48</v>
      </c>
      <c r="D24">
        <v>3</v>
      </c>
      <c r="E24">
        <v>12</v>
      </c>
      <c r="F24" t="s">
        <v>49</v>
      </c>
      <c r="G24" t="s">
        <v>50</v>
      </c>
    </row>
    <row r="25" spans="1:7">
      <c r="A25" t="s">
        <v>6140</v>
      </c>
      <c r="B25" s="192" t="s">
        <v>52</v>
      </c>
      <c r="C25" s="204">
        <v>2</v>
      </c>
      <c r="D25">
        <v>14</v>
      </c>
      <c r="E25">
        <v>3</v>
      </c>
      <c r="F25" t="s">
        <v>49</v>
      </c>
      <c r="G25" t="s">
        <v>17</v>
      </c>
    </row>
    <row r="26" spans="1:7">
      <c r="A26" t="s">
        <v>6342</v>
      </c>
      <c r="B26" s="192" t="s">
        <v>3</v>
      </c>
      <c r="C26" s="204">
        <v>1</v>
      </c>
      <c r="D26">
        <v>25</v>
      </c>
      <c r="E26">
        <v>3</v>
      </c>
      <c r="F26" t="s">
        <v>49</v>
      </c>
      <c r="G26" t="s">
        <v>17</v>
      </c>
    </row>
    <row r="27" spans="1:7">
      <c r="A27" t="s">
        <v>6343</v>
      </c>
      <c r="B27" s="192" t="s">
        <v>52</v>
      </c>
      <c r="C27" s="204">
        <v>2</v>
      </c>
      <c r="D27">
        <v>21</v>
      </c>
      <c r="E27">
        <v>4</v>
      </c>
      <c r="F27" t="s">
        <v>49</v>
      </c>
      <c r="G27" t="s">
        <v>17</v>
      </c>
    </row>
    <row r="28" spans="1:7">
      <c r="A28" t="s">
        <v>6739</v>
      </c>
      <c r="B28" s="192" t="s">
        <v>52</v>
      </c>
      <c r="C28" s="204">
        <v>3</v>
      </c>
      <c r="D28">
        <v>2</v>
      </c>
      <c r="E28">
        <v>4</v>
      </c>
      <c r="F28" t="s">
        <v>49</v>
      </c>
      <c r="G28" t="s">
        <v>17</v>
      </c>
    </row>
    <row r="29" spans="1:7">
      <c r="A29" t="s">
        <v>56</v>
      </c>
      <c r="B29" s="192" t="s">
        <v>3</v>
      </c>
      <c r="C29" s="204" t="s">
        <v>48</v>
      </c>
      <c r="D29">
        <v>15</v>
      </c>
      <c r="E29">
        <v>15</v>
      </c>
      <c r="F29" t="s">
        <v>49</v>
      </c>
      <c r="G29" t="s">
        <v>50</v>
      </c>
    </row>
    <row r="30" spans="1:7">
      <c r="A30" t="s">
        <v>57</v>
      </c>
      <c r="B30" s="192" t="s">
        <v>3</v>
      </c>
      <c r="C30" s="204" t="s">
        <v>48</v>
      </c>
      <c r="D30">
        <v>13</v>
      </c>
      <c r="E30">
        <v>8</v>
      </c>
      <c r="F30" t="s">
        <v>49</v>
      </c>
      <c r="G30" t="s">
        <v>50</v>
      </c>
    </row>
    <row r="31" spans="1:7">
      <c r="A31" t="s">
        <v>58</v>
      </c>
      <c r="B31" s="192" t="s">
        <v>52</v>
      </c>
      <c r="C31" s="204" t="s">
        <v>48</v>
      </c>
      <c r="D31">
        <v>12</v>
      </c>
      <c r="E31">
        <v>12</v>
      </c>
      <c r="F31" t="s">
        <v>49</v>
      </c>
      <c r="G31" t="s">
        <v>50</v>
      </c>
    </row>
    <row r="32" spans="1:7">
      <c r="A32" t="s">
        <v>59</v>
      </c>
      <c r="B32" s="192" t="s">
        <v>52</v>
      </c>
      <c r="C32" s="204" t="s">
        <v>48</v>
      </c>
      <c r="D32">
        <v>11</v>
      </c>
      <c r="E32">
        <v>20</v>
      </c>
      <c r="F32" t="s">
        <v>49</v>
      </c>
      <c r="G32" t="s">
        <v>50</v>
      </c>
    </row>
    <row r="33" spans="1:7">
      <c r="A33" t="s">
        <v>60</v>
      </c>
      <c r="B33" s="192" t="s">
        <v>3</v>
      </c>
      <c r="C33" s="204" t="s">
        <v>48</v>
      </c>
      <c r="D33">
        <v>11</v>
      </c>
      <c r="E33">
        <v>19</v>
      </c>
      <c r="F33" t="s">
        <v>49</v>
      </c>
      <c r="G33" t="s">
        <v>50</v>
      </c>
    </row>
    <row r="34" spans="1:7">
      <c r="A34" t="s">
        <v>6543</v>
      </c>
      <c r="B34" s="192" t="s">
        <v>3</v>
      </c>
      <c r="C34" s="204">
        <v>1</v>
      </c>
      <c r="D34">
        <v>6</v>
      </c>
      <c r="E34">
        <v>3</v>
      </c>
      <c r="F34" t="s">
        <v>49</v>
      </c>
      <c r="G34" t="s">
        <v>17</v>
      </c>
    </row>
    <row r="35" spans="1:7">
      <c r="A35" t="s">
        <v>61</v>
      </c>
      <c r="B35" s="192" t="s">
        <v>3</v>
      </c>
      <c r="C35" s="204" t="s">
        <v>48</v>
      </c>
      <c r="D35">
        <v>17</v>
      </c>
      <c r="E35">
        <v>18</v>
      </c>
      <c r="F35" t="s">
        <v>49</v>
      </c>
      <c r="G35" t="s">
        <v>50</v>
      </c>
    </row>
    <row r="36" spans="1:7">
      <c r="A36" t="s">
        <v>62</v>
      </c>
      <c r="B36" s="192" t="s">
        <v>3</v>
      </c>
      <c r="C36" s="204" t="s">
        <v>48</v>
      </c>
      <c r="D36">
        <v>11</v>
      </c>
      <c r="E36">
        <v>7</v>
      </c>
      <c r="F36" t="s">
        <v>49</v>
      </c>
      <c r="G36" t="s">
        <v>50</v>
      </c>
    </row>
    <row r="37" spans="1:7">
      <c r="A37" t="s">
        <v>63</v>
      </c>
      <c r="B37" s="192" t="s">
        <v>52</v>
      </c>
      <c r="C37" s="204" t="s">
        <v>48</v>
      </c>
      <c r="D37">
        <v>10</v>
      </c>
      <c r="E37">
        <v>18</v>
      </c>
      <c r="F37" t="s">
        <v>49</v>
      </c>
      <c r="G37" t="s">
        <v>50</v>
      </c>
    </row>
    <row r="38" spans="1:7">
      <c r="A38" t="s">
        <v>64</v>
      </c>
      <c r="B38" s="192" t="s">
        <v>52</v>
      </c>
      <c r="C38" s="204" t="s">
        <v>11</v>
      </c>
      <c r="D38">
        <v>10</v>
      </c>
      <c r="E38">
        <v>16</v>
      </c>
      <c r="F38" t="s">
        <v>49</v>
      </c>
      <c r="G38" t="s">
        <v>50</v>
      </c>
    </row>
    <row r="39" spans="1:7">
      <c r="A39" t="s">
        <v>65</v>
      </c>
      <c r="B39" s="192" t="s">
        <v>3</v>
      </c>
      <c r="C39" s="204" t="s">
        <v>48</v>
      </c>
      <c r="D39">
        <v>8</v>
      </c>
      <c r="E39">
        <v>14</v>
      </c>
      <c r="F39" t="s">
        <v>49</v>
      </c>
      <c r="G39" t="s">
        <v>50</v>
      </c>
    </row>
    <row r="40" spans="1:7">
      <c r="A40" t="s">
        <v>66</v>
      </c>
      <c r="B40" s="192" t="s">
        <v>52</v>
      </c>
      <c r="C40" s="204" t="s">
        <v>48</v>
      </c>
      <c r="D40">
        <v>6</v>
      </c>
      <c r="E40">
        <v>19</v>
      </c>
      <c r="F40" t="s">
        <v>49</v>
      </c>
      <c r="G40" t="s">
        <v>50</v>
      </c>
    </row>
    <row r="41" spans="1:7">
      <c r="A41" t="s">
        <v>67</v>
      </c>
      <c r="B41" s="192" t="s">
        <v>3</v>
      </c>
      <c r="C41" s="204" t="s">
        <v>11</v>
      </c>
      <c r="D41">
        <v>6</v>
      </c>
      <c r="E41">
        <v>3</v>
      </c>
      <c r="F41" t="s">
        <v>49</v>
      </c>
      <c r="G41" t="s">
        <v>50</v>
      </c>
    </row>
    <row r="42" spans="1:7">
      <c r="A42" t="s">
        <v>68</v>
      </c>
      <c r="B42" s="192" t="s">
        <v>3</v>
      </c>
      <c r="C42" s="204" t="s">
        <v>48</v>
      </c>
      <c r="D42">
        <v>6</v>
      </c>
      <c r="E42">
        <v>3</v>
      </c>
      <c r="F42" t="s">
        <v>49</v>
      </c>
      <c r="G42" t="s">
        <v>50</v>
      </c>
    </row>
    <row r="43" spans="1:7">
      <c r="A43" t="s">
        <v>69</v>
      </c>
      <c r="B43" s="192" t="s">
        <v>52</v>
      </c>
      <c r="C43" s="204" t="s">
        <v>54</v>
      </c>
      <c r="D43">
        <v>6</v>
      </c>
      <c r="E43">
        <v>20</v>
      </c>
      <c r="F43" t="s">
        <v>49</v>
      </c>
      <c r="G43" t="s">
        <v>50</v>
      </c>
    </row>
    <row r="44" spans="1:7">
      <c r="A44" t="s">
        <v>70</v>
      </c>
      <c r="B44" s="192" t="s">
        <v>3</v>
      </c>
      <c r="C44" s="204" t="s">
        <v>48</v>
      </c>
      <c r="D44">
        <v>6</v>
      </c>
      <c r="E44">
        <v>13</v>
      </c>
      <c r="F44" t="s">
        <v>49</v>
      </c>
      <c r="G44" t="s">
        <v>50</v>
      </c>
    </row>
    <row r="45" spans="1:7">
      <c r="A45" t="s">
        <v>71</v>
      </c>
      <c r="B45" s="192" t="s">
        <v>3</v>
      </c>
      <c r="C45" s="204" t="s">
        <v>48</v>
      </c>
      <c r="D45">
        <v>6</v>
      </c>
      <c r="E45">
        <v>12</v>
      </c>
      <c r="F45" t="s">
        <v>49</v>
      </c>
      <c r="G45" t="s">
        <v>50</v>
      </c>
    </row>
    <row r="46" spans="1:7">
      <c r="A46" t="s">
        <v>72</v>
      </c>
      <c r="B46" s="192" t="s">
        <v>3</v>
      </c>
      <c r="C46" s="204" t="s">
        <v>11</v>
      </c>
      <c r="D46">
        <v>5</v>
      </c>
      <c r="E46">
        <v>9</v>
      </c>
      <c r="F46" t="s">
        <v>49</v>
      </c>
      <c r="G46" t="s">
        <v>50</v>
      </c>
    </row>
    <row r="47" spans="1:7">
      <c r="A47" t="s">
        <v>7294</v>
      </c>
      <c r="B47" t="s">
        <v>52</v>
      </c>
      <c r="C47" s="91">
        <v>2</v>
      </c>
      <c r="D47">
        <v>12</v>
      </c>
      <c r="E47">
        <v>3</v>
      </c>
      <c r="F47" t="s">
        <v>49</v>
      </c>
      <c r="G47" t="s">
        <v>50</v>
      </c>
    </row>
    <row r="48" spans="1:7">
      <c r="A48" t="s">
        <v>77</v>
      </c>
      <c r="B48" t="s">
        <v>3</v>
      </c>
      <c r="C48" s="91">
        <v>3</v>
      </c>
      <c r="D48">
        <v>15</v>
      </c>
      <c r="E48">
        <v>4</v>
      </c>
      <c r="F48" t="s">
        <v>78</v>
      </c>
      <c r="G48" t="s">
        <v>17</v>
      </c>
    </row>
    <row r="49" spans="1:7">
      <c r="A49" t="s">
        <v>187</v>
      </c>
      <c r="B49" t="s">
        <v>52</v>
      </c>
      <c r="C49" s="91">
        <v>2</v>
      </c>
      <c r="D49">
        <v>12</v>
      </c>
      <c r="E49">
        <v>6</v>
      </c>
      <c r="F49" t="s">
        <v>78</v>
      </c>
      <c r="G49" t="s">
        <v>17</v>
      </c>
    </row>
    <row r="50" spans="1:7">
      <c r="A50" t="s">
        <v>296</v>
      </c>
      <c r="B50" t="s">
        <v>52</v>
      </c>
      <c r="C50" s="91">
        <v>3</v>
      </c>
      <c r="D50">
        <v>17</v>
      </c>
      <c r="E50">
        <v>7</v>
      </c>
      <c r="F50" t="s">
        <v>78</v>
      </c>
      <c r="G50" t="s">
        <v>17</v>
      </c>
    </row>
    <row r="51" spans="1:7">
      <c r="A51" t="s">
        <v>405</v>
      </c>
      <c r="B51" t="s">
        <v>3</v>
      </c>
      <c r="C51" s="91">
        <v>1</v>
      </c>
      <c r="D51">
        <v>14</v>
      </c>
      <c r="E51">
        <v>7</v>
      </c>
      <c r="F51" t="s">
        <v>78</v>
      </c>
      <c r="G51" t="s">
        <v>17</v>
      </c>
    </row>
    <row r="52" spans="1:7">
      <c r="A52" t="s">
        <v>514</v>
      </c>
      <c r="B52" t="s">
        <v>52</v>
      </c>
      <c r="C52" s="91">
        <v>10</v>
      </c>
      <c r="D52">
        <v>12</v>
      </c>
      <c r="E52">
        <v>11</v>
      </c>
      <c r="F52" t="s">
        <v>78</v>
      </c>
      <c r="G52" t="s">
        <v>17</v>
      </c>
    </row>
    <row r="53" spans="1:7">
      <c r="A53" t="s">
        <v>623</v>
      </c>
      <c r="B53" t="s">
        <v>3</v>
      </c>
      <c r="C53" s="91">
        <v>1</v>
      </c>
      <c r="D53">
        <v>15</v>
      </c>
      <c r="E53">
        <v>4</v>
      </c>
      <c r="F53" t="s">
        <v>78</v>
      </c>
      <c r="G53" t="s">
        <v>17</v>
      </c>
    </row>
    <row r="54" spans="1:7">
      <c r="A54" t="s">
        <v>732</v>
      </c>
      <c r="B54" t="s">
        <v>52</v>
      </c>
      <c r="C54" s="91">
        <v>5</v>
      </c>
      <c r="D54">
        <v>11</v>
      </c>
      <c r="E54">
        <v>7</v>
      </c>
      <c r="F54" t="s">
        <v>78</v>
      </c>
      <c r="G54" t="s">
        <v>17</v>
      </c>
    </row>
    <row r="55" spans="1:7">
      <c r="A55" t="s">
        <v>841</v>
      </c>
      <c r="B55" t="s">
        <v>3</v>
      </c>
      <c r="C55" s="91">
        <v>1</v>
      </c>
      <c r="D55">
        <v>15</v>
      </c>
      <c r="E55">
        <v>2</v>
      </c>
      <c r="F55" t="s">
        <v>78</v>
      </c>
      <c r="G55" t="s">
        <v>17</v>
      </c>
    </row>
    <row r="56" spans="1:7">
      <c r="A56" t="s">
        <v>948</v>
      </c>
      <c r="B56" t="s">
        <v>52</v>
      </c>
      <c r="C56" s="91">
        <v>2</v>
      </c>
      <c r="D56">
        <v>11</v>
      </c>
      <c r="E56">
        <v>11</v>
      </c>
      <c r="F56" t="s">
        <v>78</v>
      </c>
      <c r="G56" t="s">
        <v>17</v>
      </c>
    </row>
    <row r="57" spans="1:7">
      <c r="A57" t="s">
        <v>1057</v>
      </c>
      <c r="B57" t="s">
        <v>52</v>
      </c>
      <c r="C57" s="91">
        <v>3</v>
      </c>
      <c r="D57">
        <v>21</v>
      </c>
      <c r="E57">
        <v>5</v>
      </c>
      <c r="F57" t="s">
        <v>78</v>
      </c>
      <c r="G57" t="s">
        <v>17</v>
      </c>
    </row>
    <row r="58" spans="1:7">
      <c r="A58" t="s">
        <v>1166</v>
      </c>
      <c r="B58" t="s">
        <v>3</v>
      </c>
      <c r="C58" s="91">
        <v>1</v>
      </c>
      <c r="D58">
        <v>15</v>
      </c>
      <c r="E58">
        <v>7</v>
      </c>
      <c r="F58" t="s">
        <v>78</v>
      </c>
      <c r="G58" t="s">
        <v>17</v>
      </c>
    </row>
    <row r="59" spans="1:7">
      <c r="A59" t="s">
        <v>1275</v>
      </c>
      <c r="B59" t="s">
        <v>3</v>
      </c>
      <c r="C59" s="91">
        <v>1</v>
      </c>
      <c r="D59">
        <v>14</v>
      </c>
      <c r="E59">
        <v>6</v>
      </c>
      <c r="F59" t="s">
        <v>78</v>
      </c>
      <c r="G59" t="s">
        <v>17</v>
      </c>
    </row>
    <row r="60" spans="1:7">
      <c r="A60" t="s">
        <v>1384</v>
      </c>
      <c r="B60" t="s">
        <v>52</v>
      </c>
      <c r="C60" s="91">
        <v>6</v>
      </c>
      <c r="D60">
        <v>13</v>
      </c>
      <c r="E60">
        <v>11</v>
      </c>
      <c r="F60" t="s">
        <v>78</v>
      </c>
      <c r="G60" t="s">
        <v>17</v>
      </c>
    </row>
    <row r="61" spans="1:7">
      <c r="A61" t="s">
        <v>1493</v>
      </c>
      <c r="B61" t="s">
        <v>52</v>
      </c>
      <c r="C61" s="91">
        <v>6</v>
      </c>
      <c r="D61">
        <v>14</v>
      </c>
      <c r="E61">
        <v>7</v>
      </c>
      <c r="F61" t="s">
        <v>78</v>
      </c>
      <c r="G61" t="s">
        <v>17</v>
      </c>
    </row>
    <row r="62" spans="1:7">
      <c r="A62" t="s">
        <v>1602</v>
      </c>
      <c r="B62" t="s">
        <v>52</v>
      </c>
      <c r="C62" s="91">
        <v>1</v>
      </c>
      <c r="D62">
        <v>12</v>
      </c>
      <c r="E62">
        <v>11</v>
      </c>
      <c r="F62" t="s">
        <v>78</v>
      </c>
      <c r="G62" t="s">
        <v>17</v>
      </c>
    </row>
    <row r="63" spans="1:7">
      <c r="A63" t="s">
        <v>1699</v>
      </c>
      <c r="B63" t="s">
        <v>52</v>
      </c>
      <c r="C63" s="91">
        <v>5</v>
      </c>
      <c r="D63">
        <v>7</v>
      </c>
      <c r="E63">
        <v>6</v>
      </c>
      <c r="F63" t="s">
        <v>78</v>
      </c>
      <c r="G63" t="s">
        <v>17</v>
      </c>
    </row>
    <row r="64" spans="1:7">
      <c r="A64" t="s">
        <v>1808</v>
      </c>
      <c r="B64" t="s">
        <v>52</v>
      </c>
      <c r="C64" s="91">
        <v>2</v>
      </c>
      <c r="D64">
        <v>11</v>
      </c>
      <c r="E64">
        <v>7</v>
      </c>
      <c r="F64" t="s">
        <v>78</v>
      </c>
      <c r="G64" t="s">
        <v>17</v>
      </c>
    </row>
    <row r="65" spans="1:7">
      <c r="A65" t="s">
        <v>1917</v>
      </c>
      <c r="B65" t="s">
        <v>3</v>
      </c>
      <c r="C65" s="91">
        <v>2</v>
      </c>
      <c r="D65">
        <v>15</v>
      </c>
      <c r="E65">
        <v>4</v>
      </c>
      <c r="F65" t="s">
        <v>78</v>
      </c>
      <c r="G65" t="s">
        <v>17</v>
      </c>
    </row>
    <row r="66" spans="1:7">
      <c r="A66" t="s">
        <v>2026</v>
      </c>
      <c r="B66" t="s">
        <v>52</v>
      </c>
      <c r="C66" s="91">
        <v>2</v>
      </c>
      <c r="D66">
        <v>14</v>
      </c>
      <c r="E66">
        <v>8</v>
      </c>
      <c r="F66" t="s">
        <v>78</v>
      </c>
      <c r="G66" t="s">
        <v>17</v>
      </c>
    </row>
    <row r="67" spans="1:7">
      <c r="A67" t="s">
        <v>5938</v>
      </c>
      <c r="B67" t="s">
        <v>3</v>
      </c>
      <c r="C67" s="91">
        <v>1</v>
      </c>
      <c r="D67">
        <v>18</v>
      </c>
      <c r="E67">
        <v>6</v>
      </c>
      <c r="F67" t="s">
        <v>78</v>
      </c>
      <c r="G67" t="s">
        <v>17</v>
      </c>
    </row>
  </sheetData>
  <sortState xmlns:xlrd2="http://schemas.microsoft.com/office/spreadsheetml/2017/richdata2" ref="A2:G69">
    <sortCondition ref="F1:F69"/>
  </sortState>
  <mergeCells count="6">
    <mergeCell ref="L5:L8"/>
    <mergeCell ref="L9:L12"/>
    <mergeCell ref="L3:L4"/>
    <mergeCell ref="M13:M14"/>
    <mergeCell ref="M15:M16"/>
    <mergeCell ref="L13:L16"/>
  </mergeCells>
  <pageMargins left="0.7" right="0.7" top="0.75" bottom="0.75" header="0.3" footer="0.3"/>
  <pageSetup paperSize="9" orientation="portrait" horizontalDpi="4294967293" verticalDpi="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T7788"/>
  <sheetViews>
    <sheetView zoomScale="89" zoomScaleNormal="89" workbookViewId="0">
      <pane ySplit="1" topLeftCell="A3274" activePane="bottomLeft" state="frozen"/>
      <selection pane="bottomLeft" activeCell="M3282" sqref="M3282"/>
    </sheetView>
  </sheetViews>
  <sheetFormatPr defaultColWidth="9.109375" defaultRowHeight="14.4"/>
  <cols>
    <col min="1" max="1" width="9.5546875" style="17" bestFit="1" customWidth="1"/>
    <col min="2" max="2" width="9.6640625" style="78" customWidth="1"/>
    <col min="3" max="3" width="4.109375" style="17" bestFit="1" customWidth="1"/>
    <col min="4" max="5" width="6.5546875" style="17" customWidth="1"/>
    <col min="6" max="6" width="10.5546875" style="17" bestFit="1" customWidth="1"/>
    <col min="7" max="7" width="4.5546875" style="17" bestFit="1" customWidth="1"/>
    <col min="8" max="8" width="11.5546875" style="17" bestFit="1" customWidth="1"/>
    <col min="9" max="9" width="7.5546875" style="17" bestFit="1" customWidth="1"/>
    <col min="10" max="10" width="10.5546875" style="17" bestFit="1" customWidth="1"/>
    <col min="11" max="11" width="9.33203125" style="17" bestFit="1" customWidth="1"/>
    <col min="12" max="12" width="7.33203125" style="17" bestFit="1" customWidth="1"/>
    <col min="13" max="13" width="7.5546875" style="17" bestFit="1" customWidth="1"/>
    <col min="14" max="14" width="12.33203125" style="76" bestFit="1" customWidth="1"/>
    <col min="15" max="15" width="4.88671875" style="17" bestFit="1" customWidth="1"/>
    <col min="16" max="16" width="9.109375" style="17" customWidth="1"/>
    <col min="18" max="18" width="9.44140625" style="13" bestFit="1" customWidth="1"/>
    <col min="19" max="19" width="8.109375" style="17" bestFit="1" customWidth="1"/>
    <col min="20" max="16384" width="9.109375" style="17"/>
  </cols>
  <sheetData>
    <row r="1" spans="1:20">
      <c r="A1" s="19" t="s">
        <v>4</v>
      </c>
      <c r="B1" s="19" t="s">
        <v>16</v>
      </c>
      <c r="C1" s="19" t="s">
        <v>6</v>
      </c>
      <c r="D1" s="20" t="s">
        <v>10</v>
      </c>
      <c r="E1" s="20" t="s">
        <v>7302</v>
      </c>
      <c r="F1" s="20" t="s">
        <v>13</v>
      </c>
      <c r="G1" s="21" t="s">
        <v>36</v>
      </c>
      <c r="H1" s="22" t="s">
        <v>8</v>
      </c>
      <c r="I1" s="21" t="s">
        <v>22</v>
      </c>
      <c r="J1" s="22" t="s">
        <v>1</v>
      </c>
      <c r="K1" s="22" t="s">
        <v>2</v>
      </c>
      <c r="L1" s="22" t="s">
        <v>37</v>
      </c>
      <c r="M1" s="22" t="s">
        <v>14</v>
      </c>
      <c r="N1" s="74" t="s">
        <v>7</v>
      </c>
      <c r="O1" s="22" t="s">
        <v>12</v>
      </c>
      <c r="P1" s="22" t="s">
        <v>15</v>
      </c>
      <c r="Q1" s="21" t="s">
        <v>46</v>
      </c>
      <c r="R1" s="4" t="s">
        <v>9</v>
      </c>
      <c r="S1" s="20" t="s">
        <v>20</v>
      </c>
      <c r="T1" s="230" t="s">
        <v>7301</v>
      </c>
    </row>
    <row r="2" spans="1:20">
      <c r="A2" t="s">
        <v>47</v>
      </c>
      <c r="B2" s="91" t="s">
        <v>11</v>
      </c>
      <c r="C2">
        <v>17</v>
      </c>
      <c r="D2" t="s">
        <v>48</v>
      </c>
      <c r="E2" t="str">
        <f t="shared" ref="E2:E33" si="0">IF(D2="M", "B",IF(D2="B", "B", IF(D2="H", "H")))</f>
        <v>H</v>
      </c>
      <c r="F2">
        <v>7</v>
      </c>
      <c r="G2">
        <v>6</v>
      </c>
      <c r="H2">
        <v>1</v>
      </c>
      <c r="I2">
        <v>0</v>
      </c>
      <c r="J2">
        <v>15900.247600000001</v>
      </c>
      <c r="K2">
        <v>5</v>
      </c>
      <c r="L2">
        <v>0</v>
      </c>
      <c r="M2">
        <v>0</v>
      </c>
      <c r="N2" s="75" t="str">
        <f t="shared" ref="N2:N47" si="1">IF(L2=0,"None",IF(L2&lt;5,"Object",IF(L2&lt;9,"Threat","Neutral")))</f>
        <v>None</v>
      </c>
      <c r="O2" t="str">
        <f t="shared" ref="O2:O47" si="2">IF(N2="None", "None","pic")</f>
        <v>None</v>
      </c>
      <c r="P2">
        <f t="shared" ref="P2:P47" si="3">IF(A2="Abbott",J2-7651.666,IF(A2="Adele",J2-3681.066,IF(A2="Aqua",J2-5265.692,IF(A2="Blossom",J2-4470.604,IF(A2="Nodon",J2-4091.975,IF(A2="Plum",J2-5116.969,IF(A2="Rach",J2-6271.724)))))))</f>
        <v>8248.5816000000013</v>
      </c>
      <c r="Q2">
        <v>-8248.5816000000013</v>
      </c>
      <c r="R2" s="13" t="s">
        <v>49</v>
      </c>
      <c r="S2" t="s">
        <v>50</v>
      </c>
    </row>
    <row r="3" spans="1:20">
      <c r="A3" t="s">
        <v>47</v>
      </c>
      <c r="B3" s="91" t="s">
        <v>11</v>
      </c>
      <c r="C3">
        <v>17</v>
      </c>
      <c r="D3" t="s">
        <v>48</v>
      </c>
      <c r="E3" t="str">
        <f t="shared" si="0"/>
        <v>H</v>
      </c>
      <c r="F3">
        <v>7</v>
      </c>
      <c r="G3">
        <v>5</v>
      </c>
      <c r="H3">
        <v>1</v>
      </c>
      <c r="I3">
        <v>0</v>
      </c>
      <c r="J3">
        <v>14644.906199999999</v>
      </c>
      <c r="K3">
        <v>6</v>
      </c>
      <c r="L3">
        <v>0</v>
      </c>
      <c r="M3">
        <v>1</v>
      </c>
      <c r="N3" s="75" t="str">
        <f t="shared" si="1"/>
        <v>None</v>
      </c>
      <c r="O3" t="str">
        <f t="shared" si="2"/>
        <v>None</v>
      </c>
      <c r="P3">
        <f t="shared" si="3"/>
        <v>6993.2401999999993</v>
      </c>
      <c r="Q3">
        <v>-6993.2401999999993</v>
      </c>
      <c r="R3" s="13" t="s">
        <v>49</v>
      </c>
      <c r="S3" t="s">
        <v>50</v>
      </c>
    </row>
    <row r="4" spans="1:20">
      <c r="A4" t="s">
        <v>47</v>
      </c>
      <c r="B4" s="91" t="s">
        <v>11</v>
      </c>
      <c r="C4">
        <v>17</v>
      </c>
      <c r="D4" t="s">
        <v>48</v>
      </c>
      <c r="E4" t="str">
        <f t="shared" si="0"/>
        <v>H</v>
      </c>
      <c r="F4">
        <v>7</v>
      </c>
      <c r="G4">
        <v>2</v>
      </c>
      <c r="H4">
        <v>1</v>
      </c>
      <c r="I4">
        <v>0</v>
      </c>
      <c r="J4">
        <v>13962.3063</v>
      </c>
      <c r="K4">
        <v>6</v>
      </c>
      <c r="L4">
        <v>0</v>
      </c>
      <c r="M4">
        <v>1</v>
      </c>
      <c r="N4" s="75" t="str">
        <f t="shared" si="1"/>
        <v>None</v>
      </c>
      <c r="O4" t="str">
        <f t="shared" si="2"/>
        <v>None</v>
      </c>
      <c r="P4">
        <f t="shared" si="3"/>
        <v>6310.6403</v>
      </c>
      <c r="Q4">
        <v>-6310.6403</v>
      </c>
      <c r="R4" s="13" t="s">
        <v>49</v>
      </c>
      <c r="S4" t="s">
        <v>50</v>
      </c>
    </row>
    <row r="5" spans="1:20">
      <c r="A5" t="s">
        <v>47</v>
      </c>
      <c r="B5" s="91" t="s">
        <v>11</v>
      </c>
      <c r="C5">
        <v>17</v>
      </c>
      <c r="D5" t="s">
        <v>48</v>
      </c>
      <c r="E5" t="str">
        <f t="shared" si="0"/>
        <v>H</v>
      </c>
      <c r="F5">
        <v>7</v>
      </c>
      <c r="G5">
        <v>8</v>
      </c>
      <c r="H5">
        <v>1</v>
      </c>
      <c r="I5">
        <v>0</v>
      </c>
      <c r="J5">
        <v>10959.4262</v>
      </c>
      <c r="K5">
        <v>6</v>
      </c>
      <c r="L5">
        <v>0</v>
      </c>
      <c r="M5">
        <v>1</v>
      </c>
      <c r="N5" s="75" t="str">
        <f t="shared" si="1"/>
        <v>None</v>
      </c>
      <c r="O5" t="str">
        <f t="shared" si="2"/>
        <v>None</v>
      </c>
      <c r="P5">
        <f t="shared" si="3"/>
        <v>3307.7601999999997</v>
      </c>
      <c r="Q5">
        <v>-3307.7601999999997</v>
      </c>
      <c r="R5" s="13" t="s">
        <v>49</v>
      </c>
      <c r="S5" t="s">
        <v>50</v>
      </c>
    </row>
    <row r="6" spans="1:20">
      <c r="A6" t="s">
        <v>47</v>
      </c>
      <c r="B6" s="91" t="s">
        <v>11</v>
      </c>
      <c r="C6">
        <v>17</v>
      </c>
      <c r="D6" t="s">
        <v>48</v>
      </c>
      <c r="E6" t="str">
        <f t="shared" si="0"/>
        <v>H</v>
      </c>
      <c r="F6">
        <v>7</v>
      </c>
      <c r="G6">
        <v>9</v>
      </c>
      <c r="H6">
        <v>1</v>
      </c>
      <c r="I6">
        <v>0</v>
      </c>
      <c r="J6">
        <v>9346.0766999999996</v>
      </c>
      <c r="K6">
        <v>6</v>
      </c>
      <c r="L6">
        <v>0</v>
      </c>
      <c r="M6">
        <v>1</v>
      </c>
      <c r="N6" s="75" t="str">
        <f t="shared" si="1"/>
        <v>None</v>
      </c>
      <c r="O6" t="str">
        <f t="shared" si="2"/>
        <v>None</v>
      </c>
      <c r="P6">
        <f t="shared" si="3"/>
        <v>1694.4106999999995</v>
      </c>
      <c r="Q6">
        <v>-1694.4106999999995</v>
      </c>
      <c r="R6" s="13" t="s">
        <v>49</v>
      </c>
      <c r="S6" t="s">
        <v>50</v>
      </c>
    </row>
    <row r="7" spans="1:20">
      <c r="A7" t="s">
        <v>47</v>
      </c>
      <c r="B7" s="91" t="s">
        <v>11</v>
      </c>
      <c r="C7">
        <v>17</v>
      </c>
      <c r="D7" t="s">
        <v>48</v>
      </c>
      <c r="E7" t="str">
        <f t="shared" si="0"/>
        <v>H</v>
      </c>
      <c r="F7">
        <v>7</v>
      </c>
      <c r="G7">
        <v>7</v>
      </c>
      <c r="H7">
        <v>1</v>
      </c>
      <c r="I7">
        <v>0</v>
      </c>
      <c r="J7">
        <v>5983.4715999999999</v>
      </c>
      <c r="K7">
        <v>1</v>
      </c>
      <c r="L7">
        <v>0</v>
      </c>
      <c r="M7">
        <v>1</v>
      </c>
      <c r="N7" s="75" t="str">
        <f t="shared" si="1"/>
        <v>None</v>
      </c>
      <c r="O7" t="str">
        <f t="shared" si="2"/>
        <v>None</v>
      </c>
      <c r="P7">
        <f t="shared" si="3"/>
        <v>-1668.1944000000003</v>
      </c>
      <c r="Q7">
        <v>1668.1944000000003</v>
      </c>
      <c r="R7" s="13" t="s">
        <v>49</v>
      </c>
      <c r="S7" t="s">
        <v>50</v>
      </c>
    </row>
    <row r="8" spans="1:20">
      <c r="A8" t="s">
        <v>47</v>
      </c>
      <c r="B8" s="91" t="s">
        <v>11</v>
      </c>
      <c r="C8">
        <v>17</v>
      </c>
      <c r="D8" t="s">
        <v>48</v>
      </c>
      <c r="E8" t="str">
        <f t="shared" si="0"/>
        <v>H</v>
      </c>
      <c r="F8">
        <v>7</v>
      </c>
      <c r="G8">
        <v>10</v>
      </c>
      <c r="H8">
        <v>1</v>
      </c>
      <c r="I8">
        <v>0</v>
      </c>
      <c r="J8">
        <v>2713.2417999999998</v>
      </c>
      <c r="K8">
        <v>2</v>
      </c>
      <c r="L8">
        <v>0</v>
      </c>
      <c r="M8">
        <v>1</v>
      </c>
      <c r="N8" s="75" t="str">
        <f t="shared" si="1"/>
        <v>None</v>
      </c>
      <c r="O8" t="str">
        <f t="shared" si="2"/>
        <v>None</v>
      </c>
      <c r="P8">
        <f t="shared" si="3"/>
        <v>-4938.4242000000004</v>
      </c>
      <c r="Q8">
        <v>4938.4242000000004</v>
      </c>
      <c r="R8" s="13" t="s">
        <v>49</v>
      </c>
      <c r="S8" t="s">
        <v>50</v>
      </c>
    </row>
    <row r="9" spans="1:20">
      <c r="A9" t="s">
        <v>47</v>
      </c>
      <c r="B9" s="91" t="s">
        <v>11</v>
      </c>
      <c r="C9">
        <v>17</v>
      </c>
      <c r="D9" t="s">
        <v>48</v>
      </c>
      <c r="E9" t="str">
        <f t="shared" si="0"/>
        <v>H</v>
      </c>
      <c r="F9">
        <v>7</v>
      </c>
      <c r="G9">
        <v>3</v>
      </c>
      <c r="H9">
        <v>1</v>
      </c>
      <c r="I9">
        <v>0</v>
      </c>
      <c r="J9">
        <v>2562.7797</v>
      </c>
      <c r="K9">
        <v>1</v>
      </c>
      <c r="L9">
        <v>0</v>
      </c>
      <c r="M9">
        <v>1</v>
      </c>
      <c r="N9" s="75" t="str">
        <f t="shared" si="1"/>
        <v>None</v>
      </c>
      <c r="O9" t="str">
        <f t="shared" si="2"/>
        <v>None</v>
      </c>
      <c r="P9">
        <f t="shared" si="3"/>
        <v>-5088.8863000000001</v>
      </c>
      <c r="Q9">
        <v>5088.8863000000001</v>
      </c>
      <c r="R9" s="13" t="s">
        <v>49</v>
      </c>
      <c r="S9" t="s">
        <v>50</v>
      </c>
    </row>
    <row r="10" spans="1:20">
      <c r="A10" t="s">
        <v>47</v>
      </c>
      <c r="B10" s="91" t="s">
        <v>11</v>
      </c>
      <c r="C10">
        <v>17</v>
      </c>
      <c r="D10" t="s">
        <v>48</v>
      </c>
      <c r="E10" t="str">
        <f t="shared" si="0"/>
        <v>H</v>
      </c>
      <c r="F10">
        <v>7</v>
      </c>
      <c r="G10">
        <v>4</v>
      </c>
      <c r="H10">
        <v>1</v>
      </c>
      <c r="I10">
        <v>0</v>
      </c>
      <c r="J10">
        <v>2555.6525999999999</v>
      </c>
      <c r="K10">
        <v>2</v>
      </c>
      <c r="L10">
        <v>0</v>
      </c>
      <c r="M10">
        <v>1</v>
      </c>
      <c r="N10" s="75" t="str">
        <f t="shared" si="1"/>
        <v>None</v>
      </c>
      <c r="O10" t="str">
        <f t="shared" si="2"/>
        <v>None</v>
      </c>
      <c r="P10">
        <f t="shared" si="3"/>
        <v>-5096.0133999999998</v>
      </c>
      <c r="Q10">
        <v>5096.0133999999998</v>
      </c>
      <c r="R10" s="13" t="s">
        <v>49</v>
      </c>
      <c r="S10" t="s">
        <v>50</v>
      </c>
    </row>
    <row r="11" spans="1:20">
      <c r="A11" t="s">
        <v>47</v>
      </c>
      <c r="B11" s="91" t="s">
        <v>11</v>
      </c>
      <c r="C11">
        <v>17</v>
      </c>
      <c r="D11" t="s">
        <v>48</v>
      </c>
      <c r="E11" t="str">
        <f t="shared" si="0"/>
        <v>H</v>
      </c>
      <c r="F11">
        <v>7</v>
      </c>
      <c r="G11">
        <v>1</v>
      </c>
      <c r="H11">
        <v>1</v>
      </c>
      <c r="I11">
        <v>0</v>
      </c>
      <c r="J11">
        <v>1026.0101999999999</v>
      </c>
      <c r="K11">
        <v>2</v>
      </c>
      <c r="L11">
        <v>0</v>
      </c>
      <c r="M11">
        <v>1</v>
      </c>
      <c r="N11" s="75" t="str">
        <f t="shared" si="1"/>
        <v>None</v>
      </c>
      <c r="O11" t="str">
        <f t="shared" si="2"/>
        <v>None</v>
      </c>
      <c r="P11">
        <f t="shared" si="3"/>
        <v>-6625.6558000000005</v>
      </c>
      <c r="Q11">
        <v>6625.6558000000005</v>
      </c>
      <c r="R11" s="13" t="s">
        <v>49</v>
      </c>
      <c r="S11" t="s">
        <v>50</v>
      </c>
    </row>
    <row r="12" spans="1:20">
      <c r="A12" t="s">
        <v>47</v>
      </c>
      <c r="B12" s="91" t="s">
        <v>11</v>
      </c>
      <c r="C12">
        <v>17</v>
      </c>
      <c r="D12" t="s">
        <v>48</v>
      </c>
      <c r="E12" t="str">
        <f t="shared" si="0"/>
        <v>H</v>
      </c>
      <c r="F12">
        <v>7</v>
      </c>
      <c r="G12">
        <v>15</v>
      </c>
      <c r="H12">
        <v>3</v>
      </c>
      <c r="I12">
        <v>1</v>
      </c>
      <c r="J12">
        <v>56226.427799999998</v>
      </c>
      <c r="K12">
        <v>2</v>
      </c>
      <c r="L12">
        <v>1</v>
      </c>
      <c r="M12" s="17">
        <v>0</v>
      </c>
      <c r="N12" s="75" t="str">
        <f t="shared" si="1"/>
        <v>Object</v>
      </c>
      <c r="O12" t="str">
        <f t="shared" si="2"/>
        <v>pic</v>
      </c>
      <c r="P12">
        <f t="shared" si="3"/>
        <v>48574.7618</v>
      </c>
      <c r="Q12">
        <v>-48574.7618</v>
      </c>
      <c r="R12" s="13" t="s">
        <v>49</v>
      </c>
      <c r="S12" t="s">
        <v>50</v>
      </c>
    </row>
    <row r="13" spans="1:20">
      <c r="A13" t="s">
        <v>47</v>
      </c>
      <c r="B13" s="91" t="s">
        <v>11</v>
      </c>
      <c r="C13">
        <v>17</v>
      </c>
      <c r="D13" t="s">
        <v>48</v>
      </c>
      <c r="E13" t="str">
        <f t="shared" si="0"/>
        <v>H</v>
      </c>
      <c r="F13">
        <v>7</v>
      </c>
      <c r="G13">
        <v>23</v>
      </c>
      <c r="H13">
        <v>4</v>
      </c>
      <c r="I13">
        <v>1</v>
      </c>
      <c r="J13">
        <v>46441.535900000003</v>
      </c>
      <c r="K13">
        <v>1</v>
      </c>
      <c r="L13">
        <v>3</v>
      </c>
      <c r="M13" s="17">
        <v>0</v>
      </c>
      <c r="N13" s="75" t="str">
        <f t="shared" si="1"/>
        <v>Object</v>
      </c>
      <c r="O13" t="str">
        <f t="shared" si="2"/>
        <v>pic</v>
      </c>
      <c r="P13">
        <f t="shared" si="3"/>
        <v>38789.869900000005</v>
      </c>
      <c r="Q13">
        <v>-38789.869900000005</v>
      </c>
      <c r="R13" s="13" t="s">
        <v>49</v>
      </c>
      <c r="S13" t="s">
        <v>50</v>
      </c>
    </row>
    <row r="14" spans="1:20">
      <c r="A14" t="s">
        <v>47</v>
      </c>
      <c r="B14" s="91" t="s">
        <v>11</v>
      </c>
      <c r="C14">
        <v>17</v>
      </c>
      <c r="D14" t="s">
        <v>48</v>
      </c>
      <c r="E14" t="str">
        <f t="shared" si="0"/>
        <v>H</v>
      </c>
      <c r="F14">
        <v>7</v>
      </c>
      <c r="G14">
        <v>27</v>
      </c>
      <c r="H14">
        <v>5</v>
      </c>
      <c r="I14">
        <v>1</v>
      </c>
      <c r="J14">
        <v>32265.431199999999</v>
      </c>
      <c r="K14">
        <v>5</v>
      </c>
      <c r="L14">
        <v>9</v>
      </c>
      <c r="M14">
        <v>1</v>
      </c>
      <c r="N14" s="75" t="str">
        <f t="shared" si="1"/>
        <v>Neutral</v>
      </c>
      <c r="O14" t="str">
        <f t="shared" si="2"/>
        <v>pic</v>
      </c>
      <c r="P14">
        <f t="shared" si="3"/>
        <v>24613.765199999998</v>
      </c>
      <c r="Q14">
        <v>-24613.765199999998</v>
      </c>
      <c r="R14" s="13" t="s">
        <v>49</v>
      </c>
      <c r="S14" t="s">
        <v>50</v>
      </c>
    </row>
    <row r="15" spans="1:20">
      <c r="A15" t="s">
        <v>47</v>
      </c>
      <c r="B15" s="91" t="s">
        <v>11</v>
      </c>
      <c r="C15">
        <v>17</v>
      </c>
      <c r="D15" t="s">
        <v>48</v>
      </c>
      <c r="E15" t="str">
        <f t="shared" si="0"/>
        <v>H</v>
      </c>
      <c r="F15">
        <v>7</v>
      </c>
      <c r="G15">
        <v>9</v>
      </c>
      <c r="H15">
        <v>2</v>
      </c>
      <c r="I15">
        <v>1</v>
      </c>
      <c r="J15">
        <v>28993.245500000001</v>
      </c>
      <c r="K15">
        <v>9</v>
      </c>
      <c r="L15">
        <v>11</v>
      </c>
      <c r="M15">
        <v>1</v>
      </c>
      <c r="N15" s="75" t="str">
        <f t="shared" si="1"/>
        <v>Neutral</v>
      </c>
      <c r="O15" t="str">
        <f t="shared" si="2"/>
        <v>pic</v>
      </c>
      <c r="P15">
        <f t="shared" si="3"/>
        <v>21341.5795</v>
      </c>
      <c r="Q15">
        <v>-21341.5795</v>
      </c>
      <c r="R15" s="13" t="s">
        <v>49</v>
      </c>
      <c r="S15" t="s">
        <v>50</v>
      </c>
    </row>
    <row r="16" spans="1:20">
      <c r="A16" t="s">
        <v>47</v>
      </c>
      <c r="B16" s="91" t="s">
        <v>11</v>
      </c>
      <c r="C16">
        <v>17</v>
      </c>
      <c r="D16" t="s">
        <v>48</v>
      </c>
      <c r="E16" t="str">
        <f t="shared" si="0"/>
        <v>H</v>
      </c>
      <c r="F16">
        <v>7</v>
      </c>
      <c r="G16">
        <v>36</v>
      </c>
      <c r="H16">
        <v>6</v>
      </c>
      <c r="I16">
        <v>1</v>
      </c>
      <c r="J16">
        <v>28050.5707</v>
      </c>
      <c r="K16">
        <v>3</v>
      </c>
      <c r="L16">
        <v>7</v>
      </c>
      <c r="M16">
        <v>1</v>
      </c>
      <c r="N16" s="75" t="str">
        <f t="shared" si="1"/>
        <v>Threat</v>
      </c>
      <c r="O16" t="str">
        <f t="shared" si="2"/>
        <v>pic</v>
      </c>
      <c r="P16">
        <f t="shared" si="3"/>
        <v>20398.904699999999</v>
      </c>
      <c r="Q16">
        <v>-20398.904699999999</v>
      </c>
      <c r="R16" s="13" t="s">
        <v>49</v>
      </c>
      <c r="S16" t="s">
        <v>50</v>
      </c>
    </row>
    <row r="17" spans="1:19">
      <c r="A17" t="s">
        <v>47</v>
      </c>
      <c r="B17" s="91" t="s">
        <v>11</v>
      </c>
      <c r="C17">
        <v>17</v>
      </c>
      <c r="D17" t="s">
        <v>48</v>
      </c>
      <c r="E17" t="str">
        <f t="shared" si="0"/>
        <v>H</v>
      </c>
      <c r="F17">
        <v>7</v>
      </c>
      <c r="G17">
        <v>34</v>
      </c>
      <c r="H17">
        <v>6</v>
      </c>
      <c r="I17">
        <v>1</v>
      </c>
      <c r="J17">
        <v>25276.3593</v>
      </c>
      <c r="K17">
        <v>4</v>
      </c>
      <c r="L17">
        <v>8</v>
      </c>
      <c r="M17">
        <v>1</v>
      </c>
      <c r="N17" s="75" t="str">
        <f t="shared" si="1"/>
        <v>Threat</v>
      </c>
      <c r="O17" t="str">
        <f t="shared" si="2"/>
        <v>pic</v>
      </c>
      <c r="P17">
        <f t="shared" si="3"/>
        <v>17624.693299999999</v>
      </c>
      <c r="Q17">
        <v>-17624.693299999999</v>
      </c>
      <c r="R17" s="13" t="s">
        <v>49</v>
      </c>
      <c r="S17" t="s">
        <v>50</v>
      </c>
    </row>
    <row r="18" spans="1:19">
      <c r="A18" t="s">
        <v>47</v>
      </c>
      <c r="B18" s="91" t="s">
        <v>11</v>
      </c>
      <c r="C18">
        <v>17</v>
      </c>
      <c r="D18" t="s">
        <v>48</v>
      </c>
      <c r="E18" t="str">
        <f t="shared" si="0"/>
        <v>H</v>
      </c>
      <c r="F18">
        <v>7</v>
      </c>
      <c r="G18">
        <v>28</v>
      </c>
      <c r="H18">
        <v>5</v>
      </c>
      <c r="I18">
        <v>1</v>
      </c>
      <c r="J18">
        <v>22397.556199999999</v>
      </c>
      <c r="K18">
        <v>7</v>
      </c>
      <c r="L18">
        <v>11</v>
      </c>
      <c r="M18">
        <v>1</v>
      </c>
      <c r="N18" s="75" t="str">
        <f t="shared" si="1"/>
        <v>Neutral</v>
      </c>
      <c r="O18" t="str">
        <f t="shared" si="2"/>
        <v>pic</v>
      </c>
      <c r="P18">
        <f t="shared" si="3"/>
        <v>14745.890199999998</v>
      </c>
      <c r="Q18">
        <v>-14745.890199999998</v>
      </c>
      <c r="R18" s="13" t="s">
        <v>49</v>
      </c>
      <c r="S18" t="s">
        <v>50</v>
      </c>
    </row>
    <row r="19" spans="1:19">
      <c r="A19" t="s">
        <v>47</v>
      </c>
      <c r="B19" s="91" t="s">
        <v>11</v>
      </c>
      <c r="C19">
        <v>17</v>
      </c>
      <c r="D19" t="s">
        <v>48</v>
      </c>
      <c r="E19" t="str">
        <f t="shared" si="0"/>
        <v>H</v>
      </c>
      <c r="F19">
        <v>7</v>
      </c>
      <c r="G19">
        <v>16</v>
      </c>
      <c r="H19">
        <v>3</v>
      </c>
      <c r="I19">
        <v>1</v>
      </c>
      <c r="J19">
        <v>20958.410899999999</v>
      </c>
      <c r="K19">
        <v>8</v>
      </c>
      <c r="L19">
        <v>2</v>
      </c>
      <c r="M19">
        <v>1</v>
      </c>
      <c r="N19" s="75" t="str">
        <f t="shared" si="1"/>
        <v>Object</v>
      </c>
      <c r="O19" t="str">
        <f t="shared" si="2"/>
        <v>pic</v>
      </c>
      <c r="P19">
        <f t="shared" si="3"/>
        <v>13306.744899999998</v>
      </c>
      <c r="Q19">
        <v>-13306.744899999998</v>
      </c>
      <c r="R19" s="13" t="s">
        <v>49</v>
      </c>
      <c r="S19" t="s">
        <v>50</v>
      </c>
    </row>
    <row r="20" spans="1:19">
      <c r="A20" t="s">
        <v>47</v>
      </c>
      <c r="B20" s="91" t="s">
        <v>11</v>
      </c>
      <c r="C20">
        <v>17</v>
      </c>
      <c r="D20" t="s">
        <v>48</v>
      </c>
      <c r="E20" t="str">
        <f t="shared" si="0"/>
        <v>H</v>
      </c>
      <c r="F20">
        <v>7</v>
      </c>
      <c r="G20">
        <v>35</v>
      </c>
      <c r="H20">
        <v>6</v>
      </c>
      <c r="I20">
        <v>1</v>
      </c>
      <c r="J20">
        <v>19037.4699</v>
      </c>
      <c r="K20">
        <v>5</v>
      </c>
      <c r="L20">
        <v>5</v>
      </c>
      <c r="M20">
        <v>1</v>
      </c>
      <c r="N20" s="75" t="str">
        <f t="shared" si="1"/>
        <v>Threat</v>
      </c>
      <c r="O20" t="str">
        <f t="shared" si="2"/>
        <v>pic</v>
      </c>
      <c r="P20">
        <f t="shared" si="3"/>
        <v>11385.803899999999</v>
      </c>
      <c r="Q20">
        <v>-11385.803899999999</v>
      </c>
      <c r="R20" s="13" t="s">
        <v>49</v>
      </c>
      <c r="S20" t="s">
        <v>50</v>
      </c>
    </row>
    <row r="21" spans="1:19">
      <c r="A21" t="s">
        <v>47</v>
      </c>
      <c r="B21" s="91" t="s">
        <v>11</v>
      </c>
      <c r="C21">
        <v>17</v>
      </c>
      <c r="D21" t="s">
        <v>48</v>
      </c>
      <c r="E21" t="str">
        <f t="shared" si="0"/>
        <v>H</v>
      </c>
      <c r="F21">
        <v>7</v>
      </c>
      <c r="G21">
        <v>17</v>
      </c>
      <c r="H21">
        <v>3</v>
      </c>
      <c r="I21">
        <v>1</v>
      </c>
      <c r="J21">
        <v>18917.679899999999</v>
      </c>
      <c r="K21">
        <v>2</v>
      </c>
      <c r="L21">
        <v>3</v>
      </c>
      <c r="M21">
        <v>1</v>
      </c>
      <c r="N21" s="75" t="str">
        <f t="shared" si="1"/>
        <v>Object</v>
      </c>
      <c r="O21" t="str">
        <f t="shared" si="2"/>
        <v>pic</v>
      </c>
      <c r="P21">
        <f t="shared" si="3"/>
        <v>11266.013899999998</v>
      </c>
      <c r="Q21">
        <v>-11266.013899999998</v>
      </c>
      <c r="R21" s="13" t="s">
        <v>49</v>
      </c>
      <c r="S21" t="s">
        <v>50</v>
      </c>
    </row>
    <row r="22" spans="1:19">
      <c r="A22" t="s">
        <v>47</v>
      </c>
      <c r="B22" s="91" t="s">
        <v>11</v>
      </c>
      <c r="C22">
        <v>17</v>
      </c>
      <c r="D22" t="s">
        <v>48</v>
      </c>
      <c r="E22" t="str">
        <f t="shared" si="0"/>
        <v>H</v>
      </c>
      <c r="F22">
        <v>7</v>
      </c>
      <c r="G22">
        <v>21</v>
      </c>
      <c r="H22">
        <v>4</v>
      </c>
      <c r="I22">
        <v>1</v>
      </c>
      <c r="J22">
        <v>18049.809000000001</v>
      </c>
      <c r="K22">
        <v>4</v>
      </c>
      <c r="L22">
        <v>4</v>
      </c>
      <c r="M22">
        <v>1</v>
      </c>
      <c r="N22" s="75" t="str">
        <f t="shared" si="1"/>
        <v>Object</v>
      </c>
      <c r="O22" t="str">
        <f t="shared" si="2"/>
        <v>pic</v>
      </c>
      <c r="P22">
        <f t="shared" si="3"/>
        <v>10398.143</v>
      </c>
      <c r="Q22">
        <v>-10398.143</v>
      </c>
      <c r="R22" s="13" t="s">
        <v>49</v>
      </c>
      <c r="S22" t="s">
        <v>50</v>
      </c>
    </row>
    <row r="23" spans="1:19">
      <c r="A23" t="s">
        <v>47</v>
      </c>
      <c r="B23" s="91" t="s">
        <v>11</v>
      </c>
      <c r="C23">
        <v>17</v>
      </c>
      <c r="D23" t="s">
        <v>48</v>
      </c>
      <c r="E23" t="str">
        <f t="shared" si="0"/>
        <v>H</v>
      </c>
      <c r="F23">
        <v>7</v>
      </c>
      <c r="G23">
        <v>3</v>
      </c>
      <c r="H23">
        <v>1</v>
      </c>
      <c r="I23">
        <v>1</v>
      </c>
      <c r="J23">
        <v>17547.278600000001</v>
      </c>
      <c r="K23">
        <v>1</v>
      </c>
      <c r="L23">
        <v>6</v>
      </c>
      <c r="M23">
        <v>0</v>
      </c>
      <c r="N23" s="75" t="str">
        <f t="shared" si="1"/>
        <v>Threat</v>
      </c>
      <c r="O23" t="str">
        <f t="shared" si="2"/>
        <v>pic</v>
      </c>
      <c r="P23">
        <f t="shared" si="3"/>
        <v>9895.6126000000004</v>
      </c>
      <c r="Q23">
        <v>-9895.6126000000004</v>
      </c>
      <c r="R23" s="13" t="s">
        <v>49</v>
      </c>
      <c r="S23" t="s">
        <v>50</v>
      </c>
    </row>
    <row r="24" spans="1:19">
      <c r="A24" t="s">
        <v>47</v>
      </c>
      <c r="B24" s="91" t="s">
        <v>11</v>
      </c>
      <c r="C24">
        <v>17</v>
      </c>
      <c r="D24" t="s">
        <v>48</v>
      </c>
      <c r="E24" t="str">
        <f t="shared" si="0"/>
        <v>H</v>
      </c>
      <c r="F24">
        <v>7</v>
      </c>
      <c r="G24">
        <v>6</v>
      </c>
      <c r="H24">
        <v>1</v>
      </c>
      <c r="I24">
        <v>1</v>
      </c>
      <c r="J24">
        <v>16521.582200000001</v>
      </c>
      <c r="K24">
        <v>9</v>
      </c>
      <c r="L24">
        <v>7</v>
      </c>
      <c r="M24">
        <v>0</v>
      </c>
      <c r="N24" s="75" t="str">
        <f t="shared" si="1"/>
        <v>Threat</v>
      </c>
      <c r="O24" t="str">
        <f t="shared" si="2"/>
        <v>pic</v>
      </c>
      <c r="P24">
        <f t="shared" si="3"/>
        <v>8869.9161999999997</v>
      </c>
      <c r="Q24">
        <v>-8869.9161999999997</v>
      </c>
      <c r="R24" s="13" t="s">
        <v>49</v>
      </c>
      <c r="S24" t="s">
        <v>50</v>
      </c>
    </row>
    <row r="25" spans="1:19">
      <c r="A25" t="s">
        <v>47</v>
      </c>
      <c r="B25" s="91" t="s">
        <v>11</v>
      </c>
      <c r="C25">
        <v>17</v>
      </c>
      <c r="D25" t="s">
        <v>48</v>
      </c>
      <c r="E25" t="str">
        <f t="shared" si="0"/>
        <v>H</v>
      </c>
      <c r="F25">
        <v>7</v>
      </c>
      <c r="G25">
        <v>4</v>
      </c>
      <c r="H25">
        <v>1</v>
      </c>
      <c r="I25">
        <v>1</v>
      </c>
      <c r="J25">
        <v>16488.965700000001</v>
      </c>
      <c r="K25">
        <v>6</v>
      </c>
      <c r="L25">
        <v>5</v>
      </c>
      <c r="M25">
        <v>0</v>
      </c>
      <c r="N25" s="75" t="str">
        <f t="shared" si="1"/>
        <v>Threat</v>
      </c>
      <c r="O25" t="str">
        <f t="shared" si="2"/>
        <v>pic</v>
      </c>
      <c r="P25">
        <f t="shared" si="3"/>
        <v>8837.2996999999996</v>
      </c>
      <c r="Q25">
        <v>-8837.2996999999996</v>
      </c>
      <c r="R25" s="13" t="s">
        <v>49</v>
      </c>
      <c r="S25" t="s">
        <v>50</v>
      </c>
    </row>
    <row r="26" spans="1:19">
      <c r="A26" t="s">
        <v>47</v>
      </c>
      <c r="B26" s="91" t="s">
        <v>11</v>
      </c>
      <c r="C26">
        <v>17</v>
      </c>
      <c r="D26" t="s">
        <v>48</v>
      </c>
      <c r="E26" t="str">
        <f t="shared" si="0"/>
        <v>H</v>
      </c>
      <c r="F26">
        <v>7</v>
      </c>
      <c r="G26">
        <v>33</v>
      </c>
      <c r="H26">
        <v>6</v>
      </c>
      <c r="I26">
        <v>1</v>
      </c>
      <c r="J26">
        <v>15932.3107</v>
      </c>
      <c r="K26">
        <v>3</v>
      </c>
      <c r="L26">
        <v>6</v>
      </c>
      <c r="M26">
        <v>1</v>
      </c>
      <c r="N26" s="75" t="str">
        <f t="shared" si="1"/>
        <v>Threat</v>
      </c>
      <c r="O26" t="str">
        <f t="shared" si="2"/>
        <v>pic</v>
      </c>
      <c r="P26">
        <f t="shared" si="3"/>
        <v>8280.6447000000007</v>
      </c>
      <c r="Q26">
        <v>-8280.6447000000007</v>
      </c>
      <c r="R26" s="13" t="s">
        <v>49</v>
      </c>
      <c r="S26" t="s">
        <v>50</v>
      </c>
    </row>
    <row r="27" spans="1:19">
      <c r="A27" t="s">
        <v>47</v>
      </c>
      <c r="B27" s="91" t="s">
        <v>11</v>
      </c>
      <c r="C27">
        <v>17</v>
      </c>
      <c r="D27" t="s">
        <v>48</v>
      </c>
      <c r="E27" t="str">
        <f t="shared" si="0"/>
        <v>H</v>
      </c>
      <c r="F27">
        <v>7</v>
      </c>
      <c r="G27">
        <v>14</v>
      </c>
      <c r="H27">
        <v>3</v>
      </c>
      <c r="I27">
        <v>1</v>
      </c>
      <c r="J27">
        <v>15012.930399999999</v>
      </c>
      <c r="K27">
        <v>9</v>
      </c>
      <c r="L27">
        <v>0</v>
      </c>
      <c r="M27">
        <v>1</v>
      </c>
      <c r="N27" s="75" t="str">
        <f t="shared" si="1"/>
        <v>None</v>
      </c>
      <c r="O27" t="str">
        <f t="shared" si="2"/>
        <v>None</v>
      </c>
      <c r="P27">
        <f t="shared" si="3"/>
        <v>7361.2643999999991</v>
      </c>
      <c r="Q27">
        <v>-7361.2643999999991</v>
      </c>
      <c r="R27" s="13" t="s">
        <v>49</v>
      </c>
      <c r="S27" t="s">
        <v>50</v>
      </c>
    </row>
    <row r="28" spans="1:19">
      <c r="A28" t="s">
        <v>47</v>
      </c>
      <c r="B28" s="91" t="s">
        <v>11</v>
      </c>
      <c r="C28">
        <v>17</v>
      </c>
      <c r="D28" t="s">
        <v>48</v>
      </c>
      <c r="E28" t="str">
        <f t="shared" si="0"/>
        <v>H</v>
      </c>
      <c r="F28">
        <v>7</v>
      </c>
      <c r="G28">
        <v>22</v>
      </c>
      <c r="H28">
        <v>4</v>
      </c>
      <c r="I28">
        <v>1</v>
      </c>
      <c r="J28">
        <v>13161.1263</v>
      </c>
      <c r="K28">
        <v>2</v>
      </c>
      <c r="L28">
        <v>2</v>
      </c>
      <c r="M28">
        <v>1</v>
      </c>
      <c r="N28" s="75" t="str">
        <f t="shared" si="1"/>
        <v>Object</v>
      </c>
      <c r="O28" t="str">
        <f t="shared" si="2"/>
        <v>pic</v>
      </c>
      <c r="P28">
        <f t="shared" si="3"/>
        <v>5509.4602999999997</v>
      </c>
      <c r="Q28">
        <v>-5509.4602999999997</v>
      </c>
      <c r="R28" s="13" t="s">
        <v>49</v>
      </c>
      <c r="S28" t="s">
        <v>50</v>
      </c>
    </row>
    <row r="29" spans="1:19">
      <c r="A29" t="s">
        <v>47</v>
      </c>
      <c r="B29" s="91" t="s">
        <v>11</v>
      </c>
      <c r="C29">
        <v>17</v>
      </c>
      <c r="D29" t="s">
        <v>48</v>
      </c>
      <c r="E29" t="str">
        <f t="shared" si="0"/>
        <v>H</v>
      </c>
      <c r="F29">
        <v>7</v>
      </c>
      <c r="G29">
        <v>10</v>
      </c>
      <c r="H29">
        <v>2</v>
      </c>
      <c r="I29">
        <v>1</v>
      </c>
      <c r="J29">
        <v>11463.1823</v>
      </c>
      <c r="K29">
        <v>6</v>
      </c>
      <c r="L29">
        <v>10</v>
      </c>
      <c r="M29">
        <v>1</v>
      </c>
      <c r="N29" s="75" t="str">
        <f t="shared" si="1"/>
        <v>Neutral</v>
      </c>
      <c r="O29" t="str">
        <f t="shared" si="2"/>
        <v>pic</v>
      </c>
      <c r="P29">
        <f t="shared" si="3"/>
        <v>3811.5163000000002</v>
      </c>
      <c r="Q29">
        <v>-3811.5163000000002</v>
      </c>
      <c r="R29" s="13" t="s">
        <v>49</v>
      </c>
      <c r="S29" t="s">
        <v>50</v>
      </c>
    </row>
    <row r="30" spans="1:19">
      <c r="A30" t="s">
        <v>47</v>
      </c>
      <c r="B30" s="91" t="s">
        <v>11</v>
      </c>
      <c r="C30">
        <v>17</v>
      </c>
      <c r="D30" t="s">
        <v>48</v>
      </c>
      <c r="E30" t="str">
        <f t="shared" si="0"/>
        <v>H</v>
      </c>
      <c r="F30">
        <v>7</v>
      </c>
      <c r="G30">
        <v>18</v>
      </c>
      <c r="H30">
        <v>3</v>
      </c>
      <c r="I30">
        <v>1</v>
      </c>
      <c r="J30">
        <v>11109.3925</v>
      </c>
      <c r="K30">
        <v>1</v>
      </c>
      <c r="L30">
        <v>4</v>
      </c>
      <c r="M30">
        <v>1</v>
      </c>
      <c r="N30" s="75" t="str">
        <f t="shared" si="1"/>
        <v>Object</v>
      </c>
      <c r="O30" t="str">
        <f t="shared" si="2"/>
        <v>pic</v>
      </c>
      <c r="P30">
        <f t="shared" si="3"/>
        <v>3457.7264999999998</v>
      </c>
      <c r="Q30">
        <v>-3457.7264999999998</v>
      </c>
      <c r="R30" s="13" t="s">
        <v>49</v>
      </c>
      <c r="S30" t="s">
        <v>50</v>
      </c>
    </row>
    <row r="31" spans="1:19">
      <c r="A31" t="s">
        <v>47</v>
      </c>
      <c r="B31" s="91" t="s">
        <v>11</v>
      </c>
      <c r="C31">
        <v>17</v>
      </c>
      <c r="D31" t="s">
        <v>48</v>
      </c>
      <c r="E31" t="str">
        <f t="shared" si="0"/>
        <v>H</v>
      </c>
      <c r="F31">
        <v>7</v>
      </c>
      <c r="G31">
        <v>24</v>
      </c>
      <c r="H31">
        <v>4</v>
      </c>
      <c r="I31">
        <v>1</v>
      </c>
      <c r="J31">
        <v>11082.376899999999</v>
      </c>
      <c r="K31">
        <v>3</v>
      </c>
      <c r="L31">
        <v>1</v>
      </c>
      <c r="M31">
        <v>1</v>
      </c>
      <c r="N31" s="75" t="str">
        <f t="shared" si="1"/>
        <v>Object</v>
      </c>
      <c r="O31" t="str">
        <f t="shared" si="2"/>
        <v>pic</v>
      </c>
      <c r="P31">
        <f t="shared" si="3"/>
        <v>3430.7108999999991</v>
      </c>
      <c r="Q31">
        <v>-3430.7108999999991</v>
      </c>
      <c r="R31" s="13" t="s">
        <v>49</v>
      </c>
      <c r="S31" t="s">
        <v>50</v>
      </c>
    </row>
    <row r="32" spans="1:19">
      <c r="A32" t="s">
        <v>47</v>
      </c>
      <c r="B32" s="91" t="s">
        <v>11</v>
      </c>
      <c r="C32">
        <v>17</v>
      </c>
      <c r="D32" t="s">
        <v>48</v>
      </c>
      <c r="E32" t="str">
        <f t="shared" si="0"/>
        <v>H</v>
      </c>
      <c r="F32">
        <v>7</v>
      </c>
      <c r="G32">
        <v>30</v>
      </c>
      <c r="H32">
        <v>5</v>
      </c>
      <c r="I32">
        <v>1</v>
      </c>
      <c r="J32">
        <v>10152.179899999999</v>
      </c>
      <c r="K32">
        <v>1</v>
      </c>
      <c r="L32">
        <v>10</v>
      </c>
      <c r="M32">
        <v>1</v>
      </c>
      <c r="N32" s="75" t="str">
        <f t="shared" si="1"/>
        <v>Neutral</v>
      </c>
      <c r="O32" t="str">
        <f t="shared" si="2"/>
        <v>pic</v>
      </c>
      <c r="P32">
        <f t="shared" si="3"/>
        <v>2500.513899999999</v>
      </c>
      <c r="Q32">
        <v>-2500.513899999999</v>
      </c>
      <c r="R32" s="13" t="s">
        <v>49</v>
      </c>
      <c r="S32" t="s">
        <v>50</v>
      </c>
    </row>
    <row r="33" spans="1:19">
      <c r="A33" t="s">
        <v>47</v>
      </c>
      <c r="B33" s="91" t="s">
        <v>11</v>
      </c>
      <c r="C33">
        <v>17</v>
      </c>
      <c r="D33" t="s">
        <v>48</v>
      </c>
      <c r="E33" t="str">
        <f t="shared" si="0"/>
        <v>H</v>
      </c>
      <c r="F33">
        <v>7</v>
      </c>
      <c r="G33">
        <v>11</v>
      </c>
      <c r="H33">
        <v>2</v>
      </c>
      <c r="I33">
        <v>1</v>
      </c>
      <c r="J33">
        <v>9766.3446000000004</v>
      </c>
      <c r="K33">
        <v>5</v>
      </c>
      <c r="L33">
        <v>12</v>
      </c>
      <c r="M33">
        <v>1</v>
      </c>
      <c r="N33" s="75" t="str">
        <f t="shared" si="1"/>
        <v>Neutral</v>
      </c>
      <c r="O33" t="str">
        <f t="shared" si="2"/>
        <v>pic</v>
      </c>
      <c r="P33">
        <f t="shared" si="3"/>
        <v>2114.6786000000002</v>
      </c>
      <c r="Q33">
        <v>-2114.6786000000002</v>
      </c>
      <c r="R33" s="13" t="s">
        <v>49</v>
      </c>
      <c r="S33" t="s">
        <v>50</v>
      </c>
    </row>
    <row r="34" spans="1:19">
      <c r="A34" t="s">
        <v>47</v>
      </c>
      <c r="B34" s="91" t="s">
        <v>11</v>
      </c>
      <c r="C34">
        <v>17</v>
      </c>
      <c r="D34" t="s">
        <v>48</v>
      </c>
      <c r="E34" t="str">
        <f t="shared" ref="E34:E65" si="4">IF(D34="M", "B",IF(D34="B", "B", IF(D34="H", "H")))</f>
        <v>H</v>
      </c>
      <c r="F34">
        <v>7</v>
      </c>
      <c r="G34">
        <v>32</v>
      </c>
      <c r="H34">
        <v>6</v>
      </c>
      <c r="I34">
        <v>1</v>
      </c>
      <c r="J34">
        <v>9229.1741999999995</v>
      </c>
      <c r="K34">
        <v>2</v>
      </c>
      <c r="L34">
        <v>0</v>
      </c>
      <c r="M34">
        <v>1</v>
      </c>
      <c r="N34" s="75" t="str">
        <f t="shared" si="1"/>
        <v>None</v>
      </c>
      <c r="O34" t="str">
        <f t="shared" si="2"/>
        <v>None</v>
      </c>
      <c r="P34">
        <f t="shared" si="3"/>
        <v>1577.5081999999993</v>
      </c>
      <c r="Q34">
        <v>-1577.5081999999993</v>
      </c>
      <c r="R34" s="13" t="s">
        <v>49</v>
      </c>
      <c r="S34" t="s">
        <v>50</v>
      </c>
    </row>
    <row r="35" spans="1:19">
      <c r="A35" t="s">
        <v>47</v>
      </c>
      <c r="B35" s="91" t="s">
        <v>11</v>
      </c>
      <c r="C35">
        <v>17</v>
      </c>
      <c r="D35" t="s">
        <v>48</v>
      </c>
      <c r="E35" t="str">
        <f t="shared" si="4"/>
        <v>H</v>
      </c>
      <c r="F35">
        <v>7</v>
      </c>
      <c r="G35">
        <v>13</v>
      </c>
      <c r="H35">
        <v>3</v>
      </c>
      <c r="I35">
        <v>1</v>
      </c>
      <c r="J35">
        <v>8541.3582000000006</v>
      </c>
      <c r="K35">
        <v>13</v>
      </c>
      <c r="L35">
        <v>0</v>
      </c>
      <c r="M35">
        <v>1</v>
      </c>
      <c r="N35" s="75" t="str">
        <f t="shared" si="1"/>
        <v>None</v>
      </c>
      <c r="O35" t="str">
        <f t="shared" si="2"/>
        <v>None</v>
      </c>
      <c r="P35">
        <f t="shared" si="3"/>
        <v>889.69220000000041</v>
      </c>
      <c r="Q35">
        <v>-889.69220000000041</v>
      </c>
      <c r="R35" s="13" t="s">
        <v>49</v>
      </c>
      <c r="S35" t="s">
        <v>50</v>
      </c>
    </row>
    <row r="36" spans="1:19">
      <c r="A36" t="s">
        <v>47</v>
      </c>
      <c r="B36" s="91" t="s">
        <v>11</v>
      </c>
      <c r="C36">
        <v>17</v>
      </c>
      <c r="D36" t="s">
        <v>48</v>
      </c>
      <c r="E36" t="str">
        <f t="shared" si="4"/>
        <v>H</v>
      </c>
      <c r="F36">
        <v>7</v>
      </c>
      <c r="G36">
        <v>8</v>
      </c>
      <c r="H36">
        <v>2</v>
      </c>
      <c r="I36">
        <v>1</v>
      </c>
      <c r="J36">
        <v>8534.0810999999994</v>
      </c>
      <c r="K36">
        <v>11</v>
      </c>
      <c r="L36">
        <v>0</v>
      </c>
      <c r="M36">
        <v>1</v>
      </c>
      <c r="N36" s="75" t="str">
        <f t="shared" si="1"/>
        <v>None</v>
      </c>
      <c r="O36" t="str">
        <f t="shared" si="2"/>
        <v>None</v>
      </c>
      <c r="P36">
        <f t="shared" si="3"/>
        <v>882.41509999999926</v>
      </c>
      <c r="Q36">
        <v>-882.41509999999926</v>
      </c>
      <c r="R36" s="13" t="s">
        <v>49</v>
      </c>
      <c r="S36" t="s">
        <v>50</v>
      </c>
    </row>
    <row r="37" spans="1:19">
      <c r="A37" t="s">
        <v>47</v>
      </c>
      <c r="B37" s="91" t="s">
        <v>11</v>
      </c>
      <c r="C37">
        <v>17</v>
      </c>
      <c r="D37" t="s">
        <v>48</v>
      </c>
      <c r="E37" t="str">
        <f t="shared" si="4"/>
        <v>H</v>
      </c>
      <c r="F37">
        <v>7</v>
      </c>
      <c r="G37">
        <v>20</v>
      </c>
      <c r="H37">
        <v>4</v>
      </c>
      <c r="I37">
        <v>1</v>
      </c>
      <c r="J37">
        <v>8009.0874999999996</v>
      </c>
      <c r="K37">
        <v>3</v>
      </c>
      <c r="L37">
        <v>0</v>
      </c>
      <c r="M37">
        <v>1</v>
      </c>
      <c r="N37" s="75" t="str">
        <f t="shared" si="1"/>
        <v>None</v>
      </c>
      <c r="O37" t="str">
        <f t="shared" si="2"/>
        <v>None</v>
      </c>
      <c r="P37">
        <f t="shared" si="3"/>
        <v>357.42149999999947</v>
      </c>
      <c r="Q37">
        <v>-357.42149999999947</v>
      </c>
      <c r="R37" s="13" t="s">
        <v>49</v>
      </c>
      <c r="S37" t="s">
        <v>50</v>
      </c>
    </row>
    <row r="38" spans="1:19">
      <c r="A38" t="s">
        <v>47</v>
      </c>
      <c r="B38" s="91" t="s">
        <v>11</v>
      </c>
      <c r="C38">
        <v>17</v>
      </c>
      <c r="D38" t="s">
        <v>48</v>
      </c>
      <c r="E38" t="str">
        <f t="shared" si="4"/>
        <v>H</v>
      </c>
      <c r="F38">
        <v>7</v>
      </c>
      <c r="G38">
        <v>31</v>
      </c>
      <c r="H38">
        <v>6</v>
      </c>
      <c r="I38">
        <v>1</v>
      </c>
      <c r="J38">
        <v>7160.0892000000003</v>
      </c>
      <c r="K38">
        <v>1</v>
      </c>
      <c r="L38">
        <v>0</v>
      </c>
      <c r="M38">
        <v>1</v>
      </c>
      <c r="N38" s="75" t="str">
        <f t="shared" si="1"/>
        <v>None</v>
      </c>
      <c r="O38" t="str">
        <f t="shared" si="2"/>
        <v>None</v>
      </c>
      <c r="P38">
        <f t="shared" si="3"/>
        <v>-491.57679999999982</v>
      </c>
      <c r="Q38">
        <v>491.57679999999982</v>
      </c>
      <c r="R38" s="13" t="s">
        <v>49</v>
      </c>
      <c r="S38" t="s">
        <v>50</v>
      </c>
    </row>
    <row r="39" spans="1:19">
      <c r="A39" t="s">
        <v>47</v>
      </c>
      <c r="B39" s="91" t="s">
        <v>11</v>
      </c>
      <c r="C39">
        <v>17</v>
      </c>
      <c r="D39" t="s">
        <v>48</v>
      </c>
      <c r="E39" t="str">
        <f t="shared" si="4"/>
        <v>H</v>
      </c>
      <c r="F39">
        <v>7</v>
      </c>
      <c r="G39">
        <v>12</v>
      </c>
      <c r="H39">
        <v>2</v>
      </c>
      <c r="I39">
        <v>1</v>
      </c>
      <c r="J39">
        <v>6254.9503999999997</v>
      </c>
      <c r="K39">
        <v>5</v>
      </c>
      <c r="L39">
        <v>9</v>
      </c>
      <c r="M39">
        <v>1</v>
      </c>
      <c r="N39" s="75" t="str">
        <f t="shared" si="1"/>
        <v>Neutral</v>
      </c>
      <c r="O39" t="str">
        <f t="shared" si="2"/>
        <v>pic</v>
      </c>
      <c r="P39">
        <f t="shared" si="3"/>
        <v>-1396.7156000000004</v>
      </c>
      <c r="Q39">
        <v>1396.7156000000004</v>
      </c>
      <c r="R39" s="13" t="s">
        <v>49</v>
      </c>
      <c r="S39" t="s">
        <v>50</v>
      </c>
    </row>
    <row r="40" spans="1:19">
      <c r="A40" t="s">
        <v>47</v>
      </c>
      <c r="B40" s="91" t="s">
        <v>11</v>
      </c>
      <c r="C40">
        <v>17</v>
      </c>
      <c r="D40" t="s">
        <v>48</v>
      </c>
      <c r="E40" t="str">
        <f t="shared" si="4"/>
        <v>H</v>
      </c>
      <c r="F40">
        <v>7</v>
      </c>
      <c r="G40">
        <v>2</v>
      </c>
      <c r="H40">
        <v>1</v>
      </c>
      <c r="I40">
        <v>1</v>
      </c>
      <c r="J40">
        <v>6128.8824999999997</v>
      </c>
      <c r="K40">
        <v>3</v>
      </c>
      <c r="L40">
        <v>0</v>
      </c>
      <c r="M40">
        <v>1</v>
      </c>
      <c r="N40" s="75" t="str">
        <f t="shared" si="1"/>
        <v>None</v>
      </c>
      <c r="O40" t="str">
        <f t="shared" si="2"/>
        <v>None</v>
      </c>
      <c r="P40">
        <f t="shared" si="3"/>
        <v>-1522.7835000000005</v>
      </c>
      <c r="Q40">
        <v>1522.7835000000005</v>
      </c>
      <c r="R40" s="13" t="s">
        <v>49</v>
      </c>
      <c r="S40" t="s">
        <v>50</v>
      </c>
    </row>
    <row r="41" spans="1:19">
      <c r="A41" t="s">
        <v>47</v>
      </c>
      <c r="B41" s="91" t="s">
        <v>11</v>
      </c>
      <c r="C41">
        <v>17</v>
      </c>
      <c r="D41" t="s">
        <v>48</v>
      </c>
      <c r="E41" t="str">
        <f t="shared" si="4"/>
        <v>H</v>
      </c>
      <c r="F41">
        <v>7</v>
      </c>
      <c r="G41">
        <v>29</v>
      </c>
      <c r="H41">
        <v>5</v>
      </c>
      <c r="I41">
        <v>1</v>
      </c>
      <c r="J41">
        <v>5962.4011</v>
      </c>
      <c r="K41">
        <v>1</v>
      </c>
      <c r="L41">
        <v>12</v>
      </c>
      <c r="M41">
        <v>1</v>
      </c>
      <c r="N41" s="75" t="str">
        <f t="shared" si="1"/>
        <v>Neutral</v>
      </c>
      <c r="O41" t="str">
        <f t="shared" si="2"/>
        <v>pic</v>
      </c>
      <c r="P41">
        <f t="shared" si="3"/>
        <v>-1689.2649000000001</v>
      </c>
      <c r="Q41">
        <v>1689.2649000000001</v>
      </c>
      <c r="R41" s="13" t="s">
        <v>49</v>
      </c>
      <c r="S41" t="s">
        <v>50</v>
      </c>
    </row>
    <row r="42" spans="1:19">
      <c r="A42" t="s">
        <v>47</v>
      </c>
      <c r="B42" s="91" t="s">
        <v>11</v>
      </c>
      <c r="C42">
        <v>17</v>
      </c>
      <c r="D42" t="s">
        <v>48</v>
      </c>
      <c r="E42" t="str">
        <f t="shared" si="4"/>
        <v>H</v>
      </c>
      <c r="F42">
        <v>7</v>
      </c>
      <c r="G42">
        <v>25</v>
      </c>
      <c r="H42">
        <v>5</v>
      </c>
      <c r="I42">
        <v>1</v>
      </c>
      <c r="J42">
        <v>5104.6503000000002</v>
      </c>
      <c r="K42">
        <v>1</v>
      </c>
      <c r="L42">
        <v>0</v>
      </c>
      <c r="M42">
        <v>1</v>
      </c>
      <c r="N42" s="75" t="str">
        <f t="shared" si="1"/>
        <v>None</v>
      </c>
      <c r="O42" t="str">
        <f t="shared" si="2"/>
        <v>None</v>
      </c>
      <c r="P42">
        <f t="shared" si="3"/>
        <v>-2547.0156999999999</v>
      </c>
      <c r="Q42">
        <v>2547.0156999999999</v>
      </c>
      <c r="R42" s="13" t="s">
        <v>49</v>
      </c>
      <c r="S42" t="s">
        <v>50</v>
      </c>
    </row>
    <row r="43" spans="1:19">
      <c r="A43" t="s">
        <v>47</v>
      </c>
      <c r="B43" s="91" t="s">
        <v>11</v>
      </c>
      <c r="C43">
        <v>17</v>
      </c>
      <c r="D43" t="s">
        <v>48</v>
      </c>
      <c r="E43" t="str">
        <f t="shared" si="4"/>
        <v>H</v>
      </c>
      <c r="F43">
        <v>7</v>
      </c>
      <c r="G43">
        <v>19</v>
      </c>
      <c r="H43">
        <v>4</v>
      </c>
      <c r="I43">
        <v>1</v>
      </c>
      <c r="J43">
        <v>4529.5868</v>
      </c>
      <c r="K43">
        <v>1</v>
      </c>
      <c r="L43">
        <v>0</v>
      </c>
      <c r="M43">
        <v>1</v>
      </c>
      <c r="N43" s="75" t="str">
        <f t="shared" si="1"/>
        <v>None</v>
      </c>
      <c r="O43" t="str">
        <f t="shared" si="2"/>
        <v>None</v>
      </c>
      <c r="P43">
        <f t="shared" si="3"/>
        <v>-3122.0792000000001</v>
      </c>
      <c r="Q43">
        <v>3122.0792000000001</v>
      </c>
      <c r="R43" s="13" t="s">
        <v>49</v>
      </c>
      <c r="S43" t="s">
        <v>50</v>
      </c>
    </row>
    <row r="44" spans="1:19">
      <c r="A44" t="s">
        <v>47</v>
      </c>
      <c r="B44" s="91" t="s">
        <v>11</v>
      </c>
      <c r="C44">
        <v>17</v>
      </c>
      <c r="D44" t="s">
        <v>48</v>
      </c>
      <c r="E44" t="str">
        <f t="shared" si="4"/>
        <v>H</v>
      </c>
      <c r="F44">
        <v>7</v>
      </c>
      <c r="G44">
        <v>7</v>
      </c>
      <c r="H44">
        <v>2</v>
      </c>
      <c r="I44">
        <v>1</v>
      </c>
      <c r="J44">
        <v>4469.3923000000004</v>
      </c>
      <c r="K44">
        <v>7</v>
      </c>
      <c r="L44">
        <v>0</v>
      </c>
      <c r="M44">
        <v>1</v>
      </c>
      <c r="N44" s="75" t="str">
        <f t="shared" si="1"/>
        <v>None</v>
      </c>
      <c r="O44" t="str">
        <f t="shared" si="2"/>
        <v>None</v>
      </c>
      <c r="P44">
        <f t="shared" si="3"/>
        <v>-3182.2736999999997</v>
      </c>
      <c r="Q44">
        <v>3182.2736999999997</v>
      </c>
      <c r="R44" s="13" t="s">
        <v>49</v>
      </c>
      <c r="S44" t="s">
        <v>50</v>
      </c>
    </row>
    <row r="45" spans="1:19">
      <c r="A45" t="s">
        <v>47</v>
      </c>
      <c r="B45" s="91" t="s">
        <v>11</v>
      </c>
      <c r="C45">
        <v>17</v>
      </c>
      <c r="D45" t="s">
        <v>48</v>
      </c>
      <c r="E45" t="str">
        <f t="shared" si="4"/>
        <v>H</v>
      </c>
      <c r="F45">
        <v>7</v>
      </c>
      <c r="G45">
        <v>26</v>
      </c>
      <c r="H45">
        <v>5</v>
      </c>
      <c r="I45">
        <v>1</v>
      </c>
      <c r="J45">
        <v>4311.643</v>
      </c>
      <c r="K45">
        <v>4</v>
      </c>
      <c r="L45">
        <v>0</v>
      </c>
      <c r="M45">
        <v>1</v>
      </c>
      <c r="N45" s="75" t="str">
        <f t="shared" si="1"/>
        <v>None</v>
      </c>
      <c r="O45" t="str">
        <f t="shared" si="2"/>
        <v>None</v>
      </c>
      <c r="P45">
        <f t="shared" si="3"/>
        <v>-3340.0230000000001</v>
      </c>
      <c r="Q45">
        <v>3340.0230000000001</v>
      </c>
      <c r="R45" s="13" t="s">
        <v>49</v>
      </c>
      <c r="S45" t="s">
        <v>50</v>
      </c>
    </row>
    <row r="46" spans="1:19">
      <c r="A46" t="s">
        <v>47</v>
      </c>
      <c r="B46" s="91" t="s">
        <v>11</v>
      </c>
      <c r="C46">
        <v>17</v>
      </c>
      <c r="D46" t="s">
        <v>48</v>
      </c>
      <c r="E46" t="str">
        <f t="shared" si="4"/>
        <v>H</v>
      </c>
      <c r="F46">
        <v>7</v>
      </c>
      <c r="G46">
        <v>5</v>
      </c>
      <c r="H46">
        <v>1</v>
      </c>
      <c r="I46">
        <v>1</v>
      </c>
      <c r="J46">
        <v>1159.9970000000001</v>
      </c>
      <c r="K46">
        <v>1</v>
      </c>
      <c r="L46">
        <v>8</v>
      </c>
      <c r="M46">
        <v>1</v>
      </c>
      <c r="N46" s="75" t="str">
        <f t="shared" si="1"/>
        <v>Threat</v>
      </c>
      <c r="O46" t="str">
        <f t="shared" si="2"/>
        <v>pic</v>
      </c>
      <c r="P46">
        <f t="shared" si="3"/>
        <v>-6491.6689999999999</v>
      </c>
      <c r="Q46">
        <v>6491.6689999999999</v>
      </c>
      <c r="R46" s="13" t="s">
        <v>49</v>
      </c>
      <c r="S46" t="s">
        <v>50</v>
      </c>
    </row>
    <row r="47" spans="1:19">
      <c r="A47" t="s">
        <v>47</v>
      </c>
      <c r="B47" s="91" t="s">
        <v>11</v>
      </c>
      <c r="C47">
        <v>17</v>
      </c>
      <c r="D47" t="s">
        <v>48</v>
      </c>
      <c r="E47" t="str">
        <f t="shared" si="4"/>
        <v>H</v>
      </c>
      <c r="F47">
        <v>7</v>
      </c>
      <c r="G47">
        <v>1</v>
      </c>
      <c r="H47">
        <v>1</v>
      </c>
      <c r="I47">
        <v>1</v>
      </c>
      <c r="J47">
        <v>7.4214000000000002</v>
      </c>
      <c r="K47">
        <v>1</v>
      </c>
      <c r="L47">
        <v>0</v>
      </c>
      <c r="M47">
        <v>1</v>
      </c>
      <c r="N47" s="75" t="str">
        <f t="shared" si="1"/>
        <v>None</v>
      </c>
      <c r="O47" t="str">
        <f t="shared" si="2"/>
        <v>None</v>
      </c>
      <c r="P47">
        <f t="shared" si="3"/>
        <v>-7644.2446</v>
      </c>
      <c r="Q47">
        <v>7644.2446</v>
      </c>
      <c r="R47" s="13" t="s">
        <v>49</v>
      </c>
      <c r="S47" t="s">
        <v>50</v>
      </c>
    </row>
    <row r="48" spans="1:19">
      <c r="A48" t="s">
        <v>47</v>
      </c>
      <c r="B48" s="91" t="s">
        <v>11</v>
      </c>
      <c r="C48">
        <v>17</v>
      </c>
      <c r="D48" t="s">
        <v>48</v>
      </c>
      <c r="E48" t="str">
        <f t="shared" si="4"/>
        <v>H</v>
      </c>
      <c r="F48">
        <v>7</v>
      </c>
      <c r="G48">
        <v>1</v>
      </c>
      <c r="H48"/>
      <c r="I48">
        <v>2</v>
      </c>
      <c r="J48"/>
      <c r="K48"/>
      <c r="L48"/>
      <c r="M48"/>
      <c r="N48" s="75"/>
      <c r="O48"/>
      <c r="P48"/>
      <c r="R48" s="13" t="s">
        <v>49</v>
      </c>
      <c r="S48" t="s">
        <v>50</v>
      </c>
    </row>
    <row r="49" spans="1:19">
      <c r="A49" t="s">
        <v>47</v>
      </c>
      <c r="B49" s="91" t="s">
        <v>11</v>
      </c>
      <c r="C49">
        <v>17</v>
      </c>
      <c r="D49" t="s">
        <v>48</v>
      </c>
      <c r="E49" t="str">
        <f t="shared" si="4"/>
        <v>H</v>
      </c>
      <c r="F49">
        <v>7</v>
      </c>
      <c r="G49">
        <v>2</v>
      </c>
      <c r="H49"/>
      <c r="I49">
        <v>2</v>
      </c>
      <c r="J49"/>
      <c r="K49"/>
      <c r="L49"/>
      <c r="M49"/>
      <c r="N49" s="75"/>
      <c r="O49"/>
      <c r="P49"/>
      <c r="R49" s="13" t="s">
        <v>49</v>
      </c>
      <c r="S49" t="s">
        <v>50</v>
      </c>
    </row>
    <row r="50" spans="1:19">
      <c r="A50" t="s">
        <v>47</v>
      </c>
      <c r="B50" s="91" t="s">
        <v>11</v>
      </c>
      <c r="C50">
        <v>17</v>
      </c>
      <c r="D50" t="s">
        <v>48</v>
      </c>
      <c r="E50" t="str">
        <f t="shared" si="4"/>
        <v>H</v>
      </c>
      <c r="F50">
        <v>7</v>
      </c>
      <c r="G50">
        <v>3</v>
      </c>
      <c r="H50"/>
      <c r="I50">
        <v>2</v>
      </c>
      <c r="J50"/>
      <c r="K50"/>
      <c r="L50"/>
      <c r="M50"/>
      <c r="N50" s="75"/>
      <c r="O50"/>
      <c r="P50"/>
      <c r="R50" s="13" t="s">
        <v>49</v>
      </c>
      <c r="S50" t="s">
        <v>50</v>
      </c>
    </row>
    <row r="51" spans="1:19">
      <c r="A51" t="s">
        <v>47</v>
      </c>
      <c r="B51" s="91" t="s">
        <v>11</v>
      </c>
      <c r="C51">
        <v>17</v>
      </c>
      <c r="D51" t="s">
        <v>48</v>
      </c>
      <c r="E51" t="str">
        <f t="shared" si="4"/>
        <v>H</v>
      </c>
      <c r="F51">
        <v>7</v>
      </c>
      <c r="G51">
        <v>4</v>
      </c>
      <c r="H51"/>
      <c r="I51">
        <v>2</v>
      </c>
      <c r="J51"/>
      <c r="K51"/>
      <c r="L51"/>
      <c r="M51"/>
      <c r="N51" s="75"/>
      <c r="O51"/>
      <c r="P51"/>
      <c r="R51" s="13" t="s">
        <v>49</v>
      </c>
      <c r="S51" t="s">
        <v>50</v>
      </c>
    </row>
    <row r="52" spans="1:19">
      <c r="A52" t="s">
        <v>47</v>
      </c>
      <c r="B52" s="91" t="s">
        <v>11</v>
      </c>
      <c r="C52">
        <v>17</v>
      </c>
      <c r="D52" t="s">
        <v>48</v>
      </c>
      <c r="E52" t="str">
        <f t="shared" si="4"/>
        <v>H</v>
      </c>
      <c r="F52">
        <v>7</v>
      </c>
      <c r="G52">
        <v>5</v>
      </c>
      <c r="H52"/>
      <c r="I52">
        <v>2</v>
      </c>
      <c r="J52"/>
      <c r="K52"/>
      <c r="L52"/>
      <c r="M52"/>
      <c r="N52" s="75"/>
      <c r="O52"/>
      <c r="P52"/>
      <c r="R52" s="13" t="s">
        <v>49</v>
      </c>
      <c r="S52" t="s">
        <v>50</v>
      </c>
    </row>
    <row r="53" spans="1:19">
      <c r="A53" t="s">
        <v>47</v>
      </c>
      <c r="B53" s="91" t="s">
        <v>11</v>
      </c>
      <c r="C53">
        <v>17</v>
      </c>
      <c r="D53" t="s">
        <v>48</v>
      </c>
      <c r="E53" t="str">
        <f t="shared" si="4"/>
        <v>H</v>
      </c>
      <c r="F53">
        <v>7</v>
      </c>
      <c r="G53">
        <v>6</v>
      </c>
      <c r="H53"/>
      <c r="I53">
        <v>2</v>
      </c>
      <c r="J53"/>
      <c r="K53"/>
      <c r="L53"/>
      <c r="M53"/>
      <c r="N53" s="75"/>
      <c r="O53"/>
      <c r="P53"/>
      <c r="R53" s="13" t="s">
        <v>49</v>
      </c>
      <c r="S53" t="s">
        <v>50</v>
      </c>
    </row>
    <row r="54" spans="1:19">
      <c r="A54" t="s">
        <v>47</v>
      </c>
      <c r="B54" s="91" t="s">
        <v>11</v>
      </c>
      <c r="C54">
        <v>17</v>
      </c>
      <c r="D54" t="s">
        <v>48</v>
      </c>
      <c r="E54" t="str">
        <f t="shared" si="4"/>
        <v>H</v>
      </c>
      <c r="F54">
        <v>7</v>
      </c>
      <c r="G54">
        <v>7</v>
      </c>
      <c r="H54"/>
      <c r="I54">
        <v>2</v>
      </c>
      <c r="J54"/>
      <c r="K54"/>
      <c r="L54"/>
      <c r="M54"/>
      <c r="N54" s="75"/>
      <c r="O54"/>
      <c r="P54"/>
      <c r="R54" s="13" t="s">
        <v>49</v>
      </c>
      <c r="S54" t="s">
        <v>50</v>
      </c>
    </row>
    <row r="55" spans="1:19">
      <c r="A55" t="s">
        <v>47</v>
      </c>
      <c r="B55" s="91" t="s">
        <v>11</v>
      </c>
      <c r="C55">
        <v>17</v>
      </c>
      <c r="D55" t="s">
        <v>48</v>
      </c>
      <c r="E55" t="str">
        <f t="shared" si="4"/>
        <v>H</v>
      </c>
      <c r="F55">
        <v>7</v>
      </c>
      <c r="G55">
        <v>8</v>
      </c>
      <c r="H55"/>
      <c r="I55">
        <v>2</v>
      </c>
      <c r="J55"/>
      <c r="K55"/>
      <c r="L55"/>
      <c r="M55"/>
      <c r="N55" s="75"/>
      <c r="O55"/>
      <c r="P55"/>
      <c r="R55" s="13" t="s">
        <v>49</v>
      </c>
      <c r="S55" t="s">
        <v>50</v>
      </c>
    </row>
    <row r="56" spans="1:19">
      <c r="A56" t="s">
        <v>47</v>
      </c>
      <c r="B56" s="91" t="s">
        <v>11</v>
      </c>
      <c r="C56">
        <v>17</v>
      </c>
      <c r="D56" t="s">
        <v>48</v>
      </c>
      <c r="E56" t="str">
        <f t="shared" si="4"/>
        <v>H</v>
      </c>
      <c r="F56">
        <v>7</v>
      </c>
      <c r="G56">
        <v>9</v>
      </c>
      <c r="H56"/>
      <c r="I56">
        <v>2</v>
      </c>
      <c r="J56"/>
      <c r="K56"/>
      <c r="L56"/>
      <c r="M56"/>
      <c r="N56" s="75"/>
      <c r="O56"/>
      <c r="P56"/>
      <c r="R56" s="13" t="s">
        <v>49</v>
      </c>
      <c r="S56" t="s">
        <v>50</v>
      </c>
    </row>
    <row r="57" spans="1:19">
      <c r="A57" t="s">
        <v>47</v>
      </c>
      <c r="B57" s="91" t="s">
        <v>11</v>
      </c>
      <c r="C57">
        <v>17</v>
      </c>
      <c r="D57" t="s">
        <v>48</v>
      </c>
      <c r="E57" t="str">
        <f t="shared" si="4"/>
        <v>H</v>
      </c>
      <c r="F57">
        <v>7</v>
      </c>
      <c r="G57">
        <v>10</v>
      </c>
      <c r="H57"/>
      <c r="I57">
        <v>2</v>
      </c>
      <c r="J57"/>
      <c r="K57"/>
      <c r="L57"/>
      <c r="M57"/>
      <c r="N57" s="75"/>
      <c r="O57"/>
      <c r="P57"/>
      <c r="R57" s="13" t="s">
        <v>49</v>
      </c>
      <c r="S57" t="s">
        <v>50</v>
      </c>
    </row>
    <row r="58" spans="1:19">
      <c r="A58" t="s">
        <v>47</v>
      </c>
      <c r="B58" s="91" t="s">
        <v>11</v>
      </c>
      <c r="C58">
        <v>17</v>
      </c>
      <c r="D58" t="s">
        <v>48</v>
      </c>
      <c r="E58" t="str">
        <f t="shared" si="4"/>
        <v>H</v>
      </c>
      <c r="F58">
        <v>7</v>
      </c>
      <c r="G58">
        <v>11</v>
      </c>
      <c r="H58"/>
      <c r="I58">
        <v>2</v>
      </c>
      <c r="J58"/>
      <c r="K58"/>
      <c r="L58"/>
      <c r="M58"/>
      <c r="N58" s="75"/>
      <c r="O58"/>
      <c r="P58"/>
      <c r="R58" s="13" t="s">
        <v>49</v>
      </c>
      <c r="S58" t="s">
        <v>50</v>
      </c>
    </row>
    <row r="59" spans="1:19">
      <c r="A59" t="s">
        <v>47</v>
      </c>
      <c r="B59" s="91" t="s">
        <v>11</v>
      </c>
      <c r="C59">
        <v>17</v>
      </c>
      <c r="D59" t="s">
        <v>48</v>
      </c>
      <c r="E59" t="str">
        <f t="shared" si="4"/>
        <v>H</v>
      </c>
      <c r="F59">
        <v>7</v>
      </c>
      <c r="G59">
        <v>12</v>
      </c>
      <c r="H59"/>
      <c r="I59">
        <v>2</v>
      </c>
      <c r="J59"/>
      <c r="K59"/>
      <c r="L59"/>
      <c r="M59"/>
      <c r="N59" s="75"/>
      <c r="O59"/>
      <c r="P59"/>
      <c r="R59" s="13" t="s">
        <v>49</v>
      </c>
      <c r="S59" t="s">
        <v>50</v>
      </c>
    </row>
    <row r="60" spans="1:19">
      <c r="A60" t="s">
        <v>47</v>
      </c>
      <c r="B60" s="91" t="s">
        <v>11</v>
      </c>
      <c r="C60">
        <v>17</v>
      </c>
      <c r="D60" t="s">
        <v>48</v>
      </c>
      <c r="E60" t="str">
        <f t="shared" si="4"/>
        <v>H</v>
      </c>
      <c r="F60">
        <v>7</v>
      </c>
      <c r="G60">
        <v>13</v>
      </c>
      <c r="H60"/>
      <c r="I60">
        <v>2</v>
      </c>
      <c r="J60"/>
      <c r="K60"/>
      <c r="L60"/>
      <c r="M60"/>
      <c r="N60" s="75"/>
      <c r="O60"/>
      <c r="P60"/>
      <c r="R60" s="13" t="s">
        <v>49</v>
      </c>
      <c r="S60" t="s">
        <v>50</v>
      </c>
    </row>
    <row r="61" spans="1:19">
      <c r="A61" t="s">
        <v>47</v>
      </c>
      <c r="B61" s="91" t="s">
        <v>11</v>
      </c>
      <c r="C61">
        <v>17</v>
      </c>
      <c r="D61" t="s">
        <v>48</v>
      </c>
      <c r="E61" t="str">
        <f t="shared" si="4"/>
        <v>H</v>
      </c>
      <c r="F61">
        <v>7</v>
      </c>
      <c r="G61">
        <v>14</v>
      </c>
      <c r="H61"/>
      <c r="I61">
        <v>2</v>
      </c>
      <c r="J61"/>
      <c r="K61"/>
      <c r="L61"/>
      <c r="M61"/>
      <c r="N61" s="75"/>
      <c r="O61"/>
      <c r="P61"/>
      <c r="R61" s="13" t="s">
        <v>49</v>
      </c>
      <c r="S61" t="s">
        <v>50</v>
      </c>
    </row>
    <row r="62" spans="1:19">
      <c r="A62" t="s">
        <v>47</v>
      </c>
      <c r="B62" s="91" t="s">
        <v>11</v>
      </c>
      <c r="C62">
        <v>17</v>
      </c>
      <c r="D62" t="s">
        <v>48</v>
      </c>
      <c r="E62" t="str">
        <f t="shared" si="4"/>
        <v>H</v>
      </c>
      <c r="F62">
        <v>7</v>
      </c>
      <c r="G62">
        <v>15</v>
      </c>
      <c r="H62"/>
      <c r="I62">
        <v>2</v>
      </c>
      <c r="J62"/>
      <c r="K62"/>
      <c r="L62"/>
      <c r="M62"/>
      <c r="N62" s="75"/>
      <c r="O62"/>
      <c r="P62"/>
      <c r="R62" s="13" t="s">
        <v>49</v>
      </c>
      <c r="S62" t="s">
        <v>50</v>
      </c>
    </row>
    <row r="63" spans="1:19">
      <c r="A63" t="s">
        <v>47</v>
      </c>
      <c r="B63" s="91" t="s">
        <v>11</v>
      </c>
      <c r="C63">
        <v>17</v>
      </c>
      <c r="D63" t="s">
        <v>48</v>
      </c>
      <c r="E63" t="str">
        <f t="shared" si="4"/>
        <v>H</v>
      </c>
      <c r="F63">
        <v>7</v>
      </c>
      <c r="G63">
        <v>16</v>
      </c>
      <c r="H63"/>
      <c r="I63">
        <v>2</v>
      </c>
      <c r="J63"/>
      <c r="K63"/>
      <c r="L63"/>
      <c r="M63"/>
      <c r="N63" s="75"/>
      <c r="O63"/>
      <c r="P63"/>
      <c r="R63" s="13" t="s">
        <v>49</v>
      </c>
      <c r="S63" t="s">
        <v>50</v>
      </c>
    </row>
    <row r="64" spans="1:19">
      <c r="A64" t="s">
        <v>47</v>
      </c>
      <c r="B64" s="91" t="s">
        <v>11</v>
      </c>
      <c r="C64">
        <v>17</v>
      </c>
      <c r="D64" t="s">
        <v>48</v>
      </c>
      <c r="E64" t="str">
        <f t="shared" si="4"/>
        <v>H</v>
      </c>
      <c r="F64">
        <v>7</v>
      </c>
      <c r="G64">
        <v>17</v>
      </c>
      <c r="H64"/>
      <c r="I64">
        <v>2</v>
      </c>
      <c r="J64"/>
      <c r="K64"/>
      <c r="L64"/>
      <c r="M64"/>
      <c r="N64" s="75"/>
      <c r="O64"/>
      <c r="P64"/>
      <c r="R64" s="13" t="s">
        <v>49</v>
      </c>
      <c r="S64" t="s">
        <v>50</v>
      </c>
    </row>
    <row r="65" spans="1:19">
      <c r="A65" t="s">
        <v>47</v>
      </c>
      <c r="B65" s="91" t="s">
        <v>11</v>
      </c>
      <c r="C65">
        <v>17</v>
      </c>
      <c r="D65" t="s">
        <v>48</v>
      </c>
      <c r="E65" t="str">
        <f t="shared" si="4"/>
        <v>H</v>
      </c>
      <c r="F65">
        <v>7</v>
      </c>
      <c r="G65">
        <v>18</v>
      </c>
      <c r="H65"/>
      <c r="I65">
        <v>2</v>
      </c>
      <c r="J65"/>
      <c r="K65"/>
      <c r="L65"/>
      <c r="M65"/>
      <c r="N65" s="75"/>
      <c r="O65"/>
      <c r="P65"/>
      <c r="R65" s="13" t="s">
        <v>49</v>
      </c>
      <c r="S65" t="s">
        <v>50</v>
      </c>
    </row>
    <row r="66" spans="1:19">
      <c r="A66" t="s">
        <v>47</v>
      </c>
      <c r="B66" s="91" t="s">
        <v>11</v>
      </c>
      <c r="C66">
        <v>17</v>
      </c>
      <c r="D66" t="s">
        <v>48</v>
      </c>
      <c r="E66" t="str">
        <f t="shared" ref="E66:E97" si="5">IF(D66="M", "B",IF(D66="B", "B", IF(D66="H", "H")))</f>
        <v>H</v>
      </c>
      <c r="F66">
        <v>7</v>
      </c>
      <c r="G66">
        <v>19</v>
      </c>
      <c r="H66"/>
      <c r="I66">
        <v>2</v>
      </c>
      <c r="J66"/>
      <c r="K66"/>
      <c r="L66"/>
      <c r="M66"/>
      <c r="N66" s="75"/>
      <c r="O66"/>
      <c r="P66"/>
      <c r="R66" s="13" t="s">
        <v>49</v>
      </c>
      <c r="S66" t="s">
        <v>50</v>
      </c>
    </row>
    <row r="67" spans="1:19">
      <c r="A67" t="s">
        <v>47</v>
      </c>
      <c r="B67" s="91" t="s">
        <v>11</v>
      </c>
      <c r="C67">
        <v>17</v>
      </c>
      <c r="D67" t="s">
        <v>48</v>
      </c>
      <c r="E67" t="str">
        <f t="shared" si="5"/>
        <v>H</v>
      </c>
      <c r="F67">
        <v>7</v>
      </c>
      <c r="G67">
        <v>20</v>
      </c>
      <c r="H67"/>
      <c r="I67">
        <v>2</v>
      </c>
      <c r="J67"/>
      <c r="K67"/>
      <c r="L67"/>
      <c r="M67"/>
      <c r="N67" s="75"/>
      <c r="O67"/>
      <c r="P67"/>
      <c r="R67" s="13" t="s">
        <v>49</v>
      </c>
      <c r="S67" t="s">
        <v>50</v>
      </c>
    </row>
    <row r="68" spans="1:19">
      <c r="A68" t="s">
        <v>47</v>
      </c>
      <c r="B68" s="91" t="s">
        <v>11</v>
      </c>
      <c r="C68">
        <v>17</v>
      </c>
      <c r="D68" t="s">
        <v>48</v>
      </c>
      <c r="E68" t="str">
        <f t="shared" si="5"/>
        <v>H</v>
      </c>
      <c r="F68">
        <v>7</v>
      </c>
      <c r="G68">
        <v>21</v>
      </c>
      <c r="H68"/>
      <c r="I68">
        <v>2</v>
      </c>
      <c r="J68"/>
      <c r="K68"/>
      <c r="L68"/>
      <c r="M68"/>
      <c r="N68" s="75"/>
      <c r="O68"/>
      <c r="P68"/>
      <c r="R68" s="13" t="s">
        <v>49</v>
      </c>
      <c r="S68" t="s">
        <v>50</v>
      </c>
    </row>
    <row r="69" spans="1:19">
      <c r="A69" t="s">
        <v>47</v>
      </c>
      <c r="B69" s="91" t="s">
        <v>11</v>
      </c>
      <c r="C69">
        <v>17</v>
      </c>
      <c r="D69" t="s">
        <v>48</v>
      </c>
      <c r="E69" t="str">
        <f t="shared" si="5"/>
        <v>H</v>
      </c>
      <c r="F69">
        <v>7</v>
      </c>
      <c r="G69">
        <v>22</v>
      </c>
      <c r="H69"/>
      <c r="I69">
        <v>2</v>
      </c>
      <c r="J69"/>
      <c r="K69"/>
      <c r="L69"/>
      <c r="M69"/>
      <c r="N69" s="75"/>
      <c r="O69"/>
      <c r="P69"/>
      <c r="R69" s="13" t="s">
        <v>49</v>
      </c>
      <c r="S69" t="s">
        <v>50</v>
      </c>
    </row>
    <row r="70" spans="1:19">
      <c r="A70" t="s">
        <v>47</v>
      </c>
      <c r="B70" s="91" t="s">
        <v>11</v>
      </c>
      <c r="C70">
        <v>17</v>
      </c>
      <c r="D70" t="s">
        <v>48</v>
      </c>
      <c r="E70" t="str">
        <f t="shared" si="5"/>
        <v>H</v>
      </c>
      <c r="F70">
        <v>7</v>
      </c>
      <c r="G70">
        <v>23</v>
      </c>
      <c r="H70"/>
      <c r="I70">
        <v>2</v>
      </c>
      <c r="J70"/>
      <c r="K70"/>
      <c r="L70"/>
      <c r="M70"/>
      <c r="N70" s="75"/>
      <c r="O70"/>
      <c r="P70"/>
      <c r="R70" s="13" t="s">
        <v>49</v>
      </c>
      <c r="S70" t="s">
        <v>50</v>
      </c>
    </row>
    <row r="71" spans="1:19">
      <c r="A71" t="s">
        <v>47</v>
      </c>
      <c r="B71" s="91" t="s">
        <v>11</v>
      </c>
      <c r="C71">
        <v>17</v>
      </c>
      <c r="D71" t="s">
        <v>48</v>
      </c>
      <c r="E71" t="str">
        <f t="shared" si="5"/>
        <v>H</v>
      </c>
      <c r="F71">
        <v>7</v>
      </c>
      <c r="G71">
        <v>24</v>
      </c>
      <c r="H71"/>
      <c r="I71">
        <v>2</v>
      </c>
      <c r="J71"/>
      <c r="K71"/>
      <c r="L71"/>
      <c r="M71"/>
      <c r="N71" s="75"/>
      <c r="O71"/>
      <c r="P71"/>
      <c r="R71" s="13" t="s">
        <v>49</v>
      </c>
      <c r="S71" t="s">
        <v>50</v>
      </c>
    </row>
    <row r="72" spans="1:19">
      <c r="A72" t="s">
        <v>47</v>
      </c>
      <c r="B72" s="91" t="s">
        <v>11</v>
      </c>
      <c r="C72">
        <v>17</v>
      </c>
      <c r="D72" t="s">
        <v>48</v>
      </c>
      <c r="E72" t="str">
        <f t="shared" si="5"/>
        <v>H</v>
      </c>
      <c r="F72">
        <v>7</v>
      </c>
      <c r="G72">
        <v>25</v>
      </c>
      <c r="H72"/>
      <c r="I72">
        <v>2</v>
      </c>
      <c r="J72"/>
      <c r="K72"/>
      <c r="L72"/>
      <c r="M72"/>
      <c r="N72" s="75"/>
      <c r="O72"/>
      <c r="P72"/>
      <c r="R72" s="13" t="s">
        <v>49</v>
      </c>
      <c r="S72" t="s">
        <v>50</v>
      </c>
    </row>
    <row r="73" spans="1:19">
      <c r="A73" t="s">
        <v>47</v>
      </c>
      <c r="B73" s="91" t="s">
        <v>11</v>
      </c>
      <c r="C73">
        <v>17</v>
      </c>
      <c r="D73" t="s">
        <v>48</v>
      </c>
      <c r="E73" t="str">
        <f t="shared" si="5"/>
        <v>H</v>
      </c>
      <c r="F73">
        <v>7</v>
      </c>
      <c r="G73">
        <v>26</v>
      </c>
      <c r="H73"/>
      <c r="I73">
        <v>2</v>
      </c>
      <c r="J73"/>
      <c r="K73"/>
      <c r="L73"/>
      <c r="M73"/>
      <c r="N73" s="75"/>
      <c r="O73"/>
      <c r="P73"/>
      <c r="R73" s="13" t="s">
        <v>49</v>
      </c>
      <c r="S73" t="s">
        <v>50</v>
      </c>
    </row>
    <row r="74" spans="1:19">
      <c r="A74" t="s">
        <v>47</v>
      </c>
      <c r="B74" s="91" t="s">
        <v>11</v>
      </c>
      <c r="C74">
        <v>17</v>
      </c>
      <c r="D74" t="s">
        <v>48</v>
      </c>
      <c r="E74" t="str">
        <f t="shared" si="5"/>
        <v>H</v>
      </c>
      <c r="F74">
        <v>7</v>
      </c>
      <c r="G74">
        <v>27</v>
      </c>
      <c r="H74"/>
      <c r="I74">
        <v>2</v>
      </c>
      <c r="J74"/>
      <c r="K74"/>
      <c r="L74"/>
      <c r="M74"/>
      <c r="N74" s="75"/>
      <c r="O74"/>
      <c r="P74"/>
      <c r="R74" s="13" t="s">
        <v>49</v>
      </c>
      <c r="S74" t="s">
        <v>50</v>
      </c>
    </row>
    <row r="75" spans="1:19">
      <c r="A75" t="s">
        <v>47</v>
      </c>
      <c r="B75" s="91" t="s">
        <v>11</v>
      </c>
      <c r="C75">
        <v>17</v>
      </c>
      <c r="D75" t="s">
        <v>48</v>
      </c>
      <c r="E75" t="str">
        <f t="shared" si="5"/>
        <v>H</v>
      </c>
      <c r="F75">
        <v>7</v>
      </c>
      <c r="G75">
        <v>28</v>
      </c>
      <c r="H75"/>
      <c r="I75">
        <v>2</v>
      </c>
      <c r="J75"/>
      <c r="K75"/>
      <c r="L75"/>
      <c r="M75"/>
      <c r="N75" s="75"/>
      <c r="O75"/>
      <c r="P75"/>
      <c r="R75" s="13" t="s">
        <v>49</v>
      </c>
      <c r="S75" t="s">
        <v>50</v>
      </c>
    </row>
    <row r="76" spans="1:19">
      <c r="A76" t="s">
        <v>47</v>
      </c>
      <c r="B76" s="91" t="s">
        <v>11</v>
      </c>
      <c r="C76">
        <v>17</v>
      </c>
      <c r="D76" t="s">
        <v>48</v>
      </c>
      <c r="E76" t="str">
        <f t="shared" si="5"/>
        <v>H</v>
      </c>
      <c r="F76">
        <v>7</v>
      </c>
      <c r="G76">
        <v>29</v>
      </c>
      <c r="H76"/>
      <c r="I76">
        <v>2</v>
      </c>
      <c r="J76"/>
      <c r="K76"/>
      <c r="L76"/>
      <c r="M76"/>
      <c r="N76" s="75"/>
      <c r="O76"/>
      <c r="P76"/>
      <c r="R76" s="13" t="s">
        <v>49</v>
      </c>
      <c r="S76" t="s">
        <v>50</v>
      </c>
    </row>
    <row r="77" spans="1:19">
      <c r="A77" t="s">
        <v>47</v>
      </c>
      <c r="B77" s="91" t="s">
        <v>11</v>
      </c>
      <c r="C77">
        <v>17</v>
      </c>
      <c r="D77" t="s">
        <v>48</v>
      </c>
      <c r="E77" t="str">
        <f t="shared" si="5"/>
        <v>H</v>
      </c>
      <c r="F77">
        <v>7</v>
      </c>
      <c r="G77">
        <v>30</v>
      </c>
      <c r="H77"/>
      <c r="I77">
        <v>2</v>
      </c>
      <c r="J77"/>
      <c r="K77"/>
      <c r="L77"/>
      <c r="M77"/>
      <c r="N77" s="75"/>
      <c r="O77"/>
      <c r="P77"/>
      <c r="R77" s="13" t="s">
        <v>49</v>
      </c>
      <c r="S77" t="s">
        <v>50</v>
      </c>
    </row>
    <row r="78" spans="1:19">
      <c r="A78" t="s">
        <v>47</v>
      </c>
      <c r="B78" s="91" t="s">
        <v>11</v>
      </c>
      <c r="C78">
        <v>17</v>
      </c>
      <c r="D78" t="s">
        <v>48</v>
      </c>
      <c r="E78" t="str">
        <f t="shared" si="5"/>
        <v>H</v>
      </c>
      <c r="F78">
        <v>7</v>
      </c>
      <c r="G78">
        <v>31</v>
      </c>
      <c r="H78"/>
      <c r="I78">
        <v>2</v>
      </c>
      <c r="J78"/>
      <c r="K78"/>
      <c r="L78"/>
      <c r="M78"/>
      <c r="N78" s="75"/>
      <c r="O78"/>
      <c r="P78"/>
      <c r="R78" s="13" t="s">
        <v>49</v>
      </c>
      <c r="S78" t="s">
        <v>50</v>
      </c>
    </row>
    <row r="79" spans="1:19">
      <c r="A79" t="s">
        <v>47</v>
      </c>
      <c r="B79" s="91" t="s">
        <v>11</v>
      </c>
      <c r="C79">
        <v>17</v>
      </c>
      <c r="D79" t="s">
        <v>48</v>
      </c>
      <c r="E79" t="str">
        <f t="shared" si="5"/>
        <v>H</v>
      </c>
      <c r="F79">
        <v>7</v>
      </c>
      <c r="G79">
        <v>32</v>
      </c>
      <c r="H79"/>
      <c r="I79">
        <v>2</v>
      </c>
      <c r="J79"/>
      <c r="K79"/>
      <c r="L79"/>
      <c r="M79"/>
      <c r="N79" s="75"/>
      <c r="O79"/>
      <c r="P79"/>
      <c r="R79" s="13" t="s">
        <v>49</v>
      </c>
      <c r="S79" t="s">
        <v>50</v>
      </c>
    </row>
    <row r="80" spans="1:19">
      <c r="A80" t="s">
        <v>47</v>
      </c>
      <c r="B80" s="91" t="s">
        <v>11</v>
      </c>
      <c r="C80">
        <v>17</v>
      </c>
      <c r="D80" t="s">
        <v>48</v>
      </c>
      <c r="E80" t="str">
        <f t="shared" si="5"/>
        <v>H</v>
      </c>
      <c r="F80">
        <v>7</v>
      </c>
      <c r="G80">
        <v>33</v>
      </c>
      <c r="H80"/>
      <c r="I80">
        <v>2</v>
      </c>
      <c r="J80"/>
      <c r="K80"/>
      <c r="L80"/>
      <c r="M80"/>
      <c r="N80" s="75"/>
      <c r="O80"/>
      <c r="P80"/>
      <c r="R80" s="13" t="s">
        <v>49</v>
      </c>
      <c r="S80" t="s">
        <v>50</v>
      </c>
    </row>
    <row r="81" spans="1:19">
      <c r="A81" t="s">
        <v>47</v>
      </c>
      <c r="B81" s="91" t="s">
        <v>11</v>
      </c>
      <c r="C81">
        <v>17</v>
      </c>
      <c r="D81" t="s">
        <v>48</v>
      </c>
      <c r="E81" t="str">
        <f t="shared" si="5"/>
        <v>H</v>
      </c>
      <c r="F81">
        <v>7</v>
      </c>
      <c r="G81">
        <v>34</v>
      </c>
      <c r="H81"/>
      <c r="I81">
        <v>2</v>
      </c>
      <c r="J81"/>
      <c r="K81"/>
      <c r="L81"/>
      <c r="M81"/>
      <c r="N81" s="75"/>
      <c r="O81"/>
      <c r="P81"/>
      <c r="R81" s="13" t="s">
        <v>49</v>
      </c>
      <c r="S81" t="s">
        <v>50</v>
      </c>
    </row>
    <row r="82" spans="1:19">
      <c r="A82" t="s">
        <v>47</v>
      </c>
      <c r="B82" s="91" t="s">
        <v>11</v>
      </c>
      <c r="C82">
        <v>17</v>
      </c>
      <c r="D82" t="s">
        <v>48</v>
      </c>
      <c r="E82" t="str">
        <f t="shared" si="5"/>
        <v>H</v>
      </c>
      <c r="F82">
        <v>7</v>
      </c>
      <c r="G82">
        <v>35</v>
      </c>
      <c r="H82"/>
      <c r="I82">
        <v>2</v>
      </c>
      <c r="J82"/>
      <c r="K82"/>
      <c r="L82"/>
      <c r="M82"/>
      <c r="N82" s="75"/>
      <c r="O82"/>
      <c r="P82"/>
      <c r="R82" s="13" t="s">
        <v>49</v>
      </c>
      <c r="S82" t="s">
        <v>50</v>
      </c>
    </row>
    <row r="83" spans="1:19">
      <c r="A83" t="s">
        <v>47</v>
      </c>
      <c r="B83" s="91" t="s">
        <v>11</v>
      </c>
      <c r="C83">
        <v>17</v>
      </c>
      <c r="D83" t="s">
        <v>48</v>
      </c>
      <c r="E83" t="str">
        <f t="shared" si="5"/>
        <v>H</v>
      </c>
      <c r="F83">
        <v>7</v>
      </c>
      <c r="G83">
        <v>36</v>
      </c>
      <c r="H83"/>
      <c r="I83">
        <v>2</v>
      </c>
      <c r="J83"/>
      <c r="K83"/>
      <c r="L83"/>
      <c r="M83"/>
      <c r="N83" s="75"/>
      <c r="O83"/>
      <c r="P83"/>
      <c r="R83" s="13" t="s">
        <v>49</v>
      </c>
      <c r="S83" t="s">
        <v>50</v>
      </c>
    </row>
    <row r="84" spans="1:19">
      <c r="A84" t="s">
        <v>47</v>
      </c>
      <c r="B84" s="91" t="s">
        <v>11</v>
      </c>
      <c r="C84">
        <v>17</v>
      </c>
      <c r="D84" t="s">
        <v>48</v>
      </c>
      <c r="E84" t="str">
        <f t="shared" si="5"/>
        <v>H</v>
      </c>
      <c r="F84">
        <v>7</v>
      </c>
      <c r="G84">
        <v>1</v>
      </c>
      <c r="H84"/>
      <c r="I84">
        <v>3</v>
      </c>
      <c r="J84"/>
      <c r="K84"/>
      <c r="L84"/>
      <c r="M84"/>
      <c r="N84" s="75"/>
      <c r="O84"/>
      <c r="P84"/>
      <c r="R84" s="13" t="s">
        <v>49</v>
      </c>
      <c r="S84" t="s">
        <v>50</v>
      </c>
    </row>
    <row r="85" spans="1:19">
      <c r="A85" t="s">
        <v>47</v>
      </c>
      <c r="B85" s="91" t="s">
        <v>11</v>
      </c>
      <c r="C85">
        <v>17</v>
      </c>
      <c r="D85" t="s">
        <v>48</v>
      </c>
      <c r="E85" t="str">
        <f t="shared" si="5"/>
        <v>H</v>
      </c>
      <c r="F85">
        <v>7</v>
      </c>
      <c r="G85">
        <v>2</v>
      </c>
      <c r="H85"/>
      <c r="I85">
        <v>3</v>
      </c>
      <c r="J85"/>
      <c r="K85"/>
      <c r="L85"/>
      <c r="M85"/>
      <c r="N85" s="75"/>
      <c r="O85"/>
      <c r="P85"/>
      <c r="R85" s="13" t="s">
        <v>49</v>
      </c>
      <c r="S85" t="s">
        <v>50</v>
      </c>
    </row>
    <row r="86" spans="1:19">
      <c r="A86" t="s">
        <v>47</v>
      </c>
      <c r="B86" s="91" t="s">
        <v>11</v>
      </c>
      <c r="C86">
        <v>17</v>
      </c>
      <c r="D86" t="s">
        <v>48</v>
      </c>
      <c r="E86" t="str">
        <f t="shared" si="5"/>
        <v>H</v>
      </c>
      <c r="F86">
        <v>7</v>
      </c>
      <c r="G86">
        <v>3</v>
      </c>
      <c r="H86"/>
      <c r="I86">
        <v>3</v>
      </c>
      <c r="J86"/>
      <c r="K86"/>
      <c r="L86"/>
      <c r="M86"/>
      <c r="N86" s="75"/>
      <c r="O86"/>
      <c r="P86"/>
      <c r="R86" s="13" t="s">
        <v>49</v>
      </c>
      <c r="S86" t="s">
        <v>50</v>
      </c>
    </row>
    <row r="87" spans="1:19">
      <c r="A87" t="s">
        <v>47</v>
      </c>
      <c r="B87" s="91" t="s">
        <v>11</v>
      </c>
      <c r="C87">
        <v>17</v>
      </c>
      <c r="D87" t="s">
        <v>48</v>
      </c>
      <c r="E87" t="str">
        <f t="shared" si="5"/>
        <v>H</v>
      </c>
      <c r="F87">
        <v>7</v>
      </c>
      <c r="G87">
        <v>4</v>
      </c>
      <c r="H87"/>
      <c r="I87">
        <v>3</v>
      </c>
      <c r="J87"/>
      <c r="K87"/>
      <c r="L87"/>
      <c r="M87"/>
      <c r="N87" s="75"/>
      <c r="O87"/>
      <c r="P87"/>
      <c r="R87" s="13" t="s">
        <v>49</v>
      </c>
      <c r="S87" t="s">
        <v>50</v>
      </c>
    </row>
    <row r="88" spans="1:19">
      <c r="A88" t="s">
        <v>47</v>
      </c>
      <c r="B88" s="91" t="s">
        <v>11</v>
      </c>
      <c r="C88">
        <v>17</v>
      </c>
      <c r="D88" t="s">
        <v>48</v>
      </c>
      <c r="E88" t="str">
        <f t="shared" si="5"/>
        <v>H</v>
      </c>
      <c r="F88">
        <v>7</v>
      </c>
      <c r="G88">
        <v>5</v>
      </c>
      <c r="H88"/>
      <c r="I88">
        <v>3</v>
      </c>
      <c r="J88"/>
      <c r="K88"/>
      <c r="L88"/>
      <c r="M88"/>
      <c r="N88" s="75"/>
      <c r="O88"/>
      <c r="P88"/>
      <c r="R88" s="13" t="s">
        <v>49</v>
      </c>
      <c r="S88" t="s">
        <v>50</v>
      </c>
    </row>
    <row r="89" spans="1:19">
      <c r="A89" t="s">
        <v>47</v>
      </c>
      <c r="B89" s="91" t="s">
        <v>11</v>
      </c>
      <c r="C89">
        <v>17</v>
      </c>
      <c r="D89" t="s">
        <v>48</v>
      </c>
      <c r="E89" t="str">
        <f t="shared" si="5"/>
        <v>H</v>
      </c>
      <c r="F89">
        <v>7</v>
      </c>
      <c r="G89">
        <v>6</v>
      </c>
      <c r="H89"/>
      <c r="I89">
        <v>3</v>
      </c>
      <c r="J89"/>
      <c r="K89"/>
      <c r="L89"/>
      <c r="M89"/>
      <c r="N89" s="75"/>
      <c r="O89"/>
      <c r="P89"/>
      <c r="R89" s="13" t="s">
        <v>49</v>
      </c>
      <c r="S89" t="s">
        <v>50</v>
      </c>
    </row>
    <row r="90" spans="1:19">
      <c r="A90" t="s">
        <v>47</v>
      </c>
      <c r="B90" s="91" t="s">
        <v>11</v>
      </c>
      <c r="C90">
        <v>17</v>
      </c>
      <c r="D90" t="s">
        <v>48</v>
      </c>
      <c r="E90" t="str">
        <f t="shared" si="5"/>
        <v>H</v>
      </c>
      <c r="F90">
        <v>7</v>
      </c>
      <c r="G90">
        <v>7</v>
      </c>
      <c r="H90"/>
      <c r="I90">
        <v>3</v>
      </c>
      <c r="J90"/>
      <c r="K90"/>
      <c r="L90"/>
      <c r="M90"/>
      <c r="N90" s="75"/>
      <c r="O90"/>
      <c r="P90"/>
      <c r="R90" s="13" t="s">
        <v>49</v>
      </c>
      <c r="S90" t="s">
        <v>50</v>
      </c>
    </row>
    <row r="91" spans="1:19">
      <c r="A91" t="s">
        <v>47</v>
      </c>
      <c r="B91" s="91" t="s">
        <v>11</v>
      </c>
      <c r="C91">
        <v>17</v>
      </c>
      <c r="D91" t="s">
        <v>48</v>
      </c>
      <c r="E91" t="str">
        <f t="shared" si="5"/>
        <v>H</v>
      </c>
      <c r="F91">
        <v>7</v>
      </c>
      <c r="G91">
        <v>8</v>
      </c>
      <c r="H91"/>
      <c r="I91">
        <v>3</v>
      </c>
      <c r="J91"/>
      <c r="K91"/>
      <c r="L91"/>
      <c r="M91"/>
      <c r="N91" s="75"/>
      <c r="O91"/>
      <c r="P91"/>
      <c r="R91" s="13" t="s">
        <v>49</v>
      </c>
      <c r="S91" t="s">
        <v>50</v>
      </c>
    </row>
    <row r="92" spans="1:19">
      <c r="A92" t="s">
        <v>47</v>
      </c>
      <c r="B92" s="91" t="s">
        <v>11</v>
      </c>
      <c r="C92">
        <v>17</v>
      </c>
      <c r="D92" t="s">
        <v>48</v>
      </c>
      <c r="E92" t="str">
        <f t="shared" si="5"/>
        <v>H</v>
      </c>
      <c r="F92">
        <v>7</v>
      </c>
      <c r="G92">
        <v>9</v>
      </c>
      <c r="H92"/>
      <c r="I92">
        <v>3</v>
      </c>
      <c r="J92"/>
      <c r="K92"/>
      <c r="L92"/>
      <c r="M92"/>
      <c r="N92" s="75"/>
      <c r="O92"/>
      <c r="P92"/>
      <c r="R92" s="13" t="s">
        <v>49</v>
      </c>
      <c r="S92" t="s">
        <v>50</v>
      </c>
    </row>
    <row r="93" spans="1:19">
      <c r="A93" t="s">
        <v>47</v>
      </c>
      <c r="B93" s="91" t="s">
        <v>11</v>
      </c>
      <c r="C93">
        <v>17</v>
      </c>
      <c r="D93" t="s">
        <v>48</v>
      </c>
      <c r="E93" t="str">
        <f t="shared" si="5"/>
        <v>H</v>
      </c>
      <c r="F93">
        <v>7</v>
      </c>
      <c r="G93">
        <v>10</v>
      </c>
      <c r="H93"/>
      <c r="I93">
        <v>3</v>
      </c>
      <c r="J93"/>
      <c r="K93"/>
      <c r="L93"/>
      <c r="M93"/>
      <c r="N93" s="75"/>
      <c r="O93"/>
      <c r="P93"/>
      <c r="R93" s="13" t="s">
        <v>49</v>
      </c>
      <c r="S93" t="s">
        <v>50</v>
      </c>
    </row>
    <row r="94" spans="1:19">
      <c r="A94" t="s">
        <v>47</v>
      </c>
      <c r="B94" s="91" t="s">
        <v>11</v>
      </c>
      <c r="C94">
        <v>17</v>
      </c>
      <c r="D94" t="s">
        <v>48</v>
      </c>
      <c r="E94" t="str">
        <f t="shared" si="5"/>
        <v>H</v>
      </c>
      <c r="F94">
        <v>7</v>
      </c>
      <c r="G94">
        <v>11</v>
      </c>
      <c r="H94"/>
      <c r="I94">
        <v>3</v>
      </c>
      <c r="J94"/>
      <c r="K94"/>
      <c r="L94"/>
      <c r="M94"/>
      <c r="N94" s="75"/>
      <c r="O94"/>
      <c r="P94"/>
      <c r="R94" s="13" t="s">
        <v>49</v>
      </c>
      <c r="S94" t="s">
        <v>50</v>
      </c>
    </row>
    <row r="95" spans="1:19">
      <c r="A95" t="s">
        <v>47</v>
      </c>
      <c r="B95" s="91" t="s">
        <v>11</v>
      </c>
      <c r="C95">
        <v>17</v>
      </c>
      <c r="D95" t="s">
        <v>48</v>
      </c>
      <c r="E95" t="str">
        <f t="shared" si="5"/>
        <v>H</v>
      </c>
      <c r="F95">
        <v>7</v>
      </c>
      <c r="G95">
        <v>12</v>
      </c>
      <c r="H95"/>
      <c r="I95">
        <v>3</v>
      </c>
      <c r="J95"/>
      <c r="K95"/>
      <c r="L95"/>
      <c r="M95"/>
      <c r="N95" s="75"/>
      <c r="O95"/>
      <c r="P95"/>
      <c r="R95" s="13" t="s">
        <v>49</v>
      </c>
      <c r="S95" t="s">
        <v>50</v>
      </c>
    </row>
    <row r="96" spans="1:19">
      <c r="A96" t="s">
        <v>47</v>
      </c>
      <c r="B96" s="91" t="s">
        <v>11</v>
      </c>
      <c r="C96">
        <v>17</v>
      </c>
      <c r="D96" t="s">
        <v>48</v>
      </c>
      <c r="E96" t="str">
        <f t="shared" si="5"/>
        <v>H</v>
      </c>
      <c r="F96">
        <v>7</v>
      </c>
      <c r="G96">
        <v>13</v>
      </c>
      <c r="H96"/>
      <c r="I96">
        <v>3</v>
      </c>
      <c r="J96"/>
      <c r="K96"/>
      <c r="L96"/>
      <c r="M96"/>
      <c r="N96" s="75"/>
      <c r="O96"/>
      <c r="P96"/>
      <c r="R96" s="13" t="s">
        <v>49</v>
      </c>
      <c r="S96" t="s">
        <v>50</v>
      </c>
    </row>
    <row r="97" spans="1:19">
      <c r="A97" t="s">
        <v>47</v>
      </c>
      <c r="B97" s="91" t="s">
        <v>11</v>
      </c>
      <c r="C97">
        <v>17</v>
      </c>
      <c r="D97" t="s">
        <v>48</v>
      </c>
      <c r="E97" t="str">
        <f t="shared" si="5"/>
        <v>H</v>
      </c>
      <c r="F97">
        <v>7</v>
      </c>
      <c r="G97">
        <v>14</v>
      </c>
      <c r="H97"/>
      <c r="I97">
        <v>3</v>
      </c>
      <c r="J97"/>
      <c r="K97"/>
      <c r="L97"/>
      <c r="M97"/>
      <c r="N97" s="75"/>
      <c r="O97"/>
      <c r="P97"/>
      <c r="R97" s="13" t="s">
        <v>49</v>
      </c>
      <c r="S97" t="s">
        <v>50</v>
      </c>
    </row>
    <row r="98" spans="1:19">
      <c r="A98" t="s">
        <v>47</v>
      </c>
      <c r="B98" s="91" t="s">
        <v>11</v>
      </c>
      <c r="C98">
        <v>17</v>
      </c>
      <c r="D98" t="s">
        <v>48</v>
      </c>
      <c r="E98" t="str">
        <f t="shared" ref="E98:E119" si="6">IF(D98="M", "B",IF(D98="B", "B", IF(D98="H", "H")))</f>
        <v>H</v>
      </c>
      <c r="F98">
        <v>7</v>
      </c>
      <c r="G98">
        <v>15</v>
      </c>
      <c r="H98"/>
      <c r="I98">
        <v>3</v>
      </c>
      <c r="J98"/>
      <c r="K98"/>
      <c r="L98"/>
      <c r="M98"/>
      <c r="N98" s="75"/>
      <c r="O98"/>
      <c r="P98"/>
      <c r="R98" s="13" t="s">
        <v>49</v>
      </c>
      <c r="S98" t="s">
        <v>50</v>
      </c>
    </row>
    <row r="99" spans="1:19">
      <c r="A99" t="s">
        <v>47</v>
      </c>
      <c r="B99" s="91" t="s">
        <v>11</v>
      </c>
      <c r="C99">
        <v>17</v>
      </c>
      <c r="D99" t="s">
        <v>48</v>
      </c>
      <c r="E99" t="str">
        <f t="shared" si="6"/>
        <v>H</v>
      </c>
      <c r="F99">
        <v>7</v>
      </c>
      <c r="G99">
        <v>16</v>
      </c>
      <c r="H99"/>
      <c r="I99">
        <v>3</v>
      </c>
      <c r="J99"/>
      <c r="K99"/>
      <c r="L99"/>
      <c r="M99"/>
      <c r="N99" s="75"/>
      <c r="O99"/>
      <c r="P99"/>
      <c r="R99" s="13" t="s">
        <v>49</v>
      </c>
      <c r="S99" t="s">
        <v>50</v>
      </c>
    </row>
    <row r="100" spans="1:19">
      <c r="A100" t="s">
        <v>47</v>
      </c>
      <c r="B100" s="91" t="s">
        <v>11</v>
      </c>
      <c r="C100">
        <v>17</v>
      </c>
      <c r="D100" t="s">
        <v>48</v>
      </c>
      <c r="E100" t="str">
        <f t="shared" si="6"/>
        <v>H</v>
      </c>
      <c r="F100">
        <v>7</v>
      </c>
      <c r="G100">
        <v>17</v>
      </c>
      <c r="H100"/>
      <c r="I100">
        <v>3</v>
      </c>
      <c r="J100"/>
      <c r="K100"/>
      <c r="L100"/>
      <c r="M100"/>
      <c r="N100" s="75"/>
      <c r="O100"/>
      <c r="P100"/>
      <c r="R100" s="13" t="s">
        <v>49</v>
      </c>
      <c r="S100" t="s">
        <v>50</v>
      </c>
    </row>
    <row r="101" spans="1:19">
      <c r="A101" t="s">
        <v>47</v>
      </c>
      <c r="B101" s="91" t="s">
        <v>11</v>
      </c>
      <c r="C101">
        <v>17</v>
      </c>
      <c r="D101" t="s">
        <v>48</v>
      </c>
      <c r="E101" t="str">
        <f t="shared" si="6"/>
        <v>H</v>
      </c>
      <c r="F101">
        <v>7</v>
      </c>
      <c r="G101">
        <v>18</v>
      </c>
      <c r="H101"/>
      <c r="I101">
        <v>3</v>
      </c>
      <c r="J101"/>
      <c r="K101"/>
      <c r="L101"/>
      <c r="M101"/>
      <c r="N101" s="75"/>
      <c r="O101"/>
      <c r="P101"/>
      <c r="R101" s="13" t="s">
        <v>49</v>
      </c>
      <c r="S101" t="s">
        <v>50</v>
      </c>
    </row>
    <row r="102" spans="1:19">
      <c r="A102" t="s">
        <v>47</v>
      </c>
      <c r="B102" s="91" t="s">
        <v>11</v>
      </c>
      <c r="C102">
        <v>17</v>
      </c>
      <c r="D102" t="s">
        <v>48</v>
      </c>
      <c r="E102" t="str">
        <f t="shared" si="6"/>
        <v>H</v>
      </c>
      <c r="F102">
        <v>7</v>
      </c>
      <c r="G102">
        <v>19</v>
      </c>
      <c r="H102"/>
      <c r="I102">
        <v>3</v>
      </c>
      <c r="J102"/>
      <c r="K102"/>
      <c r="L102"/>
      <c r="M102"/>
      <c r="N102" s="75"/>
      <c r="O102"/>
      <c r="P102"/>
      <c r="R102" s="13" t="s">
        <v>49</v>
      </c>
      <c r="S102" t="s">
        <v>50</v>
      </c>
    </row>
    <row r="103" spans="1:19">
      <c r="A103" t="s">
        <v>47</v>
      </c>
      <c r="B103" s="91" t="s">
        <v>11</v>
      </c>
      <c r="C103">
        <v>17</v>
      </c>
      <c r="D103" t="s">
        <v>48</v>
      </c>
      <c r="E103" t="str">
        <f t="shared" si="6"/>
        <v>H</v>
      </c>
      <c r="F103">
        <v>7</v>
      </c>
      <c r="G103">
        <v>20</v>
      </c>
      <c r="H103"/>
      <c r="I103">
        <v>3</v>
      </c>
      <c r="J103"/>
      <c r="K103"/>
      <c r="L103"/>
      <c r="M103"/>
      <c r="N103" s="75"/>
      <c r="O103"/>
      <c r="P103"/>
      <c r="R103" s="13" t="s">
        <v>49</v>
      </c>
      <c r="S103" t="s">
        <v>50</v>
      </c>
    </row>
    <row r="104" spans="1:19">
      <c r="A104" t="s">
        <v>47</v>
      </c>
      <c r="B104" s="91" t="s">
        <v>11</v>
      </c>
      <c r="C104">
        <v>17</v>
      </c>
      <c r="D104" t="s">
        <v>48</v>
      </c>
      <c r="E104" t="str">
        <f t="shared" si="6"/>
        <v>H</v>
      </c>
      <c r="F104">
        <v>7</v>
      </c>
      <c r="G104">
        <v>21</v>
      </c>
      <c r="H104"/>
      <c r="I104">
        <v>3</v>
      </c>
      <c r="J104"/>
      <c r="K104"/>
      <c r="L104"/>
      <c r="M104"/>
      <c r="N104" s="75"/>
      <c r="O104"/>
      <c r="P104"/>
      <c r="R104" s="13" t="s">
        <v>49</v>
      </c>
      <c r="S104" t="s">
        <v>50</v>
      </c>
    </row>
    <row r="105" spans="1:19">
      <c r="A105" t="s">
        <v>47</v>
      </c>
      <c r="B105" s="91" t="s">
        <v>11</v>
      </c>
      <c r="C105">
        <v>17</v>
      </c>
      <c r="D105" t="s">
        <v>48</v>
      </c>
      <c r="E105" t="str">
        <f t="shared" si="6"/>
        <v>H</v>
      </c>
      <c r="F105">
        <v>7</v>
      </c>
      <c r="G105">
        <v>22</v>
      </c>
      <c r="H105"/>
      <c r="I105">
        <v>3</v>
      </c>
      <c r="J105"/>
      <c r="K105"/>
      <c r="L105"/>
      <c r="M105"/>
      <c r="N105" s="75"/>
      <c r="O105"/>
      <c r="P105"/>
      <c r="R105" s="13" t="s">
        <v>49</v>
      </c>
      <c r="S105" t="s">
        <v>50</v>
      </c>
    </row>
    <row r="106" spans="1:19">
      <c r="A106" t="s">
        <v>47</v>
      </c>
      <c r="B106" s="91" t="s">
        <v>11</v>
      </c>
      <c r="C106">
        <v>17</v>
      </c>
      <c r="D106" t="s">
        <v>48</v>
      </c>
      <c r="E106" t="str">
        <f t="shared" si="6"/>
        <v>H</v>
      </c>
      <c r="F106">
        <v>7</v>
      </c>
      <c r="G106">
        <v>23</v>
      </c>
      <c r="H106"/>
      <c r="I106">
        <v>3</v>
      </c>
      <c r="J106"/>
      <c r="K106"/>
      <c r="L106"/>
      <c r="M106"/>
      <c r="N106" s="75"/>
      <c r="O106"/>
      <c r="P106"/>
      <c r="R106" s="13" t="s">
        <v>49</v>
      </c>
      <c r="S106" t="s">
        <v>50</v>
      </c>
    </row>
    <row r="107" spans="1:19">
      <c r="A107" t="s">
        <v>47</v>
      </c>
      <c r="B107" s="91" t="s">
        <v>11</v>
      </c>
      <c r="C107">
        <v>17</v>
      </c>
      <c r="D107" t="s">
        <v>48</v>
      </c>
      <c r="E107" t="str">
        <f t="shared" si="6"/>
        <v>H</v>
      </c>
      <c r="F107">
        <v>7</v>
      </c>
      <c r="G107">
        <v>24</v>
      </c>
      <c r="H107"/>
      <c r="I107">
        <v>3</v>
      </c>
      <c r="J107"/>
      <c r="K107"/>
      <c r="L107"/>
      <c r="M107"/>
      <c r="N107" s="75"/>
      <c r="O107"/>
      <c r="P107"/>
      <c r="R107" s="13" t="s">
        <v>49</v>
      </c>
      <c r="S107" t="s">
        <v>50</v>
      </c>
    </row>
    <row r="108" spans="1:19">
      <c r="A108" t="s">
        <v>47</v>
      </c>
      <c r="B108" s="91" t="s">
        <v>11</v>
      </c>
      <c r="C108">
        <v>17</v>
      </c>
      <c r="D108" t="s">
        <v>48</v>
      </c>
      <c r="E108" t="str">
        <f t="shared" si="6"/>
        <v>H</v>
      </c>
      <c r="F108">
        <v>7</v>
      </c>
      <c r="G108">
        <v>25</v>
      </c>
      <c r="H108"/>
      <c r="I108">
        <v>3</v>
      </c>
      <c r="J108"/>
      <c r="K108"/>
      <c r="L108"/>
      <c r="M108"/>
      <c r="N108" s="75"/>
      <c r="O108"/>
      <c r="P108"/>
      <c r="R108" s="13" t="s">
        <v>49</v>
      </c>
      <c r="S108" t="s">
        <v>50</v>
      </c>
    </row>
    <row r="109" spans="1:19">
      <c r="A109" t="s">
        <v>47</v>
      </c>
      <c r="B109" s="91" t="s">
        <v>11</v>
      </c>
      <c r="C109">
        <v>17</v>
      </c>
      <c r="D109" t="s">
        <v>48</v>
      </c>
      <c r="E109" t="str">
        <f t="shared" si="6"/>
        <v>H</v>
      </c>
      <c r="F109">
        <v>7</v>
      </c>
      <c r="G109">
        <v>26</v>
      </c>
      <c r="H109"/>
      <c r="I109">
        <v>3</v>
      </c>
      <c r="J109"/>
      <c r="K109"/>
      <c r="L109"/>
      <c r="M109"/>
      <c r="N109" s="75"/>
      <c r="O109"/>
      <c r="P109"/>
      <c r="R109" s="13" t="s">
        <v>49</v>
      </c>
      <c r="S109" t="s">
        <v>50</v>
      </c>
    </row>
    <row r="110" spans="1:19">
      <c r="A110" t="s">
        <v>47</v>
      </c>
      <c r="B110" s="91" t="s">
        <v>11</v>
      </c>
      <c r="C110">
        <v>17</v>
      </c>
      <c r="D110" t="s">
        <v>48</v>
      </c>
      <c r="E110" t="str">
        <f t="shared" si="6"/>
        <v>H</v>
      </c>
      <c r="F110">
        <v>7</v>
      </c>
      <c r="G110">
        <v>27</v>
      </c>
      <c r="H110"/>
      <c r="I110">
        <v>3</v>
      </c>
      <c r="J110"/>
      <c r="K110"/>
      <c r="L110"/>
      <c r="M110"/>
      <c r="N110" s="75"/>
      <c r="O110"/>
      <c r="P110"/>
      <c r="R110" s="13" t="s">
        <v>49</v>
      </c>
      <c r="S110" t="s">
        <v>50</v>
      </c>
    </row>
    <row r="111" spans="1:19">
      <c r="A111" t="s">
        <v>47</v>
      </c>
      <c r="B111" s="91" t="s">
        <v>11</v>
      </c>
      <c r="C111">
        <v>17</v>
      </c>
      <c r="D111" t="s">
        <v>48</v>
      </c>
      <c r="E111" t="str">
        <f t="shared" si="6"/>
        <v>H</v>
      </c>
      <c r="F111">
        <v>7</v>
      </c>
      <c r="G111">
        <v>28</v>
      </c>
      <c r="H111"/>
      <c r="I111">
        <v>3</v>
      </c>
      <c r="J111"/>
      <c r="K111"/>
      <c r="L111"/>
      <c r="M111"/>
      <c r="N111" s="75"/>
      <c r="O111"/>
      <c r="P111"/>
      <c r="R111" s="13" t="s">
        <v>49</v>
      </c>
      <c r="S111" t="s">
        <v>50</v>
      </c>
    </row>
    <row r="112" spans="1:19">
      <c r="A112" t="s">
        <v>47</v>
      </c>
      <c r="B112" s="91" t="s">
        <v>11</v>
      </c>
      <c r="C112">
        <v>17</v>
      </c>
      <c r="D112" t="s">
        <v>48</v>
      </c>
      <c r="E112" t="str">
        <f t="shared" si="6"/>
        <v>H</v>
      </c>
      <c r="F112">
        <v>7</v>
      </c>
      <c r="G112">
        <v>29</v>
      </c>
      <c r="H112"/>
      <c r="I112">
        <v>3</v>
      </c>
      <c r="J112"/>
      <c r="K112"/>
      <c r="L112"/>
      <c r="M112"/>
      <c r="N112" s="75"/>
      <c r="O112"/>
      <c r="P112"/>
      <c r="R112" s="13" t="s">
        <v>49</v>
      </c>
      <c r="S112" t="s">
        <v>50</v>
      </c>
    </row>
    <row r="113" spans="1:20">
      <c r="A113" t="s">
        <v>47</v>
      </c>
      <c r="B113" s="91" t="s">
        <v>11</v>
      </c>
      <c r="C113">
        <v>17</v>
      </c>
      <c r="D113" t="s">
        <v>48</v>
      </c>
      <c r="E113" t="str">
        <f t="shared" si="6"/>
        <v>H</v>
      </c>
      <c r="F113">
        <v>7</v>
      </c>
      <c r="G113">
        <v>30</v>
      </c>
      <c r="H113"/>
      <c r="I113">
        <v>3</v>
      </c>
      <c r="J113"/>
      <c r="K113"/>
      <c r="L113"/>
      <c r="M113"/>
      <c r="N113" s="75"/>
      <c r="O113"/>
      <c r="P113"/>
      <c r="R113" s="13" t="s">
        <v>49</v>
      </c>
      <c r="S113" t="s">
        <v>50</v>
      </c>
    </row>
    <row r="114" spans="1:20">
      <c r="A114" t="s">
        <v>47</v>
      </c>
      <c r="B114" s="91" t="s">
        <v>11</v>
      </c>
      <c r="C114">
        <v>17</v>
      </c>
      <c r="D114" t="s">
        <v>48</v>
      </c>
      <c r="E114" t="str">
        <f t="shared" si="6"/>
        <v>H</v>
      </c>
      <c r="F114">
        <v>7</v>
      </c>
      <c r="G114">
        <v>31</v>
      </c>
      <c r="H114"/>
      <c r="I114">
        <v>3</v>
      </c>
      <c r="J114"/>
      <c r="K114"/>
      <c r="L114"/>
      <c r="M114"/>
      <c r="N114" s="75"/>
      <c r="O114"/>
      <c r="P114"/>
      <c r="R114" s="13" t="s">
        <v>49</v>
      </c>
      <c r="S114" t="s">
        <v>50</v>
      </c>
    </row>
    <row r="115" spans="1:20">
      <c r="A115" t="s">
        <v>47</v>
      </c>
      <c r="B115" s="91" t="s">
        <v>11</v>
      </c>
      <c r="C115">
        <v>17</v>
      </c>
      <c r="D115" t="s">
        <v>48</v>
      </c>
      <c r="E115" t="str">
        <f t="shared" si="6"/>
        <v>H</v>
      </c>
      <c r="F115">
        <v>7</v>
      </c>
      <c r="G115">
        <v>32</v>
      </c>
      <c r="H115"/>
      <c r="I115">
        <v>3</v>
      </c>
      <c r="J115"/>
      <c r="K115"/>
      <c r="L115"/>
      <c r="M115"/>
      <c r="N115" s="75"/>
      <c r="O115"/>
      <c r="P115"/>
      <c r="R115" s="13" t="s">
        <v>49</v>
      </c>
      <c r="S115" t="s">
        <v>50</v>
      </c>
    </row>
    <row r="116" spans="1:20">
      <c r="A116" t="s">
        <v>47</v>
      </c>
      <c r="B116" s="91" t="s">
        <v>11</v>
      </c>
      <c r="C116">
        <v>17</v>
      </c>
      <c r="D116" t="s">
        <v>48</v>
      </c>
      <c r="E116" t="str">
        <f t="shared" si="6"/>
        <v>H</v>
      </c>
      <c r="F116">
        <v>7</v>
      </c>
      <c r="G116">
        <v>33</v>
      </c>
      <c r="H116"/>
      <c r="I116">
        <v>3</v>
      </c>
      <c r="J116"/>
      <c r="K116"/>
      <c r="L116"/>
      <c r="M116"/>
      <c r="N116" s="75"/>
      <c r="O116"/>
      <c r="P116"/>
      <c r="R116" s="13" t="s">
        <v>49</v>
      </c>
      <c r="S116" t="s">
        <v>50</v>
      </c>
    </row>
    <row r="117" spans="1:20">
      <c r="A117" t="s">
        <v>47</v>
      </c>
      <c r="B117" s="91" t="s">
        <v>11</v>
      </c>
      <c r="C117">
        <v>17</v>
      </c>
      <c r="D117" t="s">
        <v>48</v>
      </c>
      <c r="E117" t="str">
        <f t="shared" si="6"/>
        <v>H</v>
      </c>
      <c r="F117">
        <v>7</v>
      </c>
      <c r="G117">
        <v>34</v>
      </c>
      <c r="H117"/>
      <c r="I117">
        <v>3</v>
      </c>
      <c r="J117"/>
      <c r="K117"/>
      <c r="L117"/>
      <c r="M117"/>
      <c r="N117" s="75"/>
      <c r="O117"/>
      <c r="P117"/>
      <c r="R117" s="13" t="s">
        <v>49</v>
      </c>
      <c r="S117" t="s">
        <v>50</v>
      </c>
    </row>
    <row r="118" spans="1:20">
      <c r="A118" t="s">
        <v>47</v>
      </c>
      <c r="B118" s="91" t="s">
        <v>11</v>
      </c>
      <c r="C118">
        <v>17</v>
      </c>
      <c r="D118" t="s">
        <v>48</v>
      </c>
      <c r="E118" t="str">
        <f t="shared" si="6"/>
        <v>H</v>
      </c>
      <c r="F118">
        <v>7</v>
      </c>
      <c r="G118">
        <v>35</v>
      </c>
      <c r="H118"/>
      <c r="I118">
        <v>3</v>
      </c>
      <c r="J118"/>
      <c r="K118"/>
      <c r="L118"/>
      <c r="M118"/>
      <c r="N118" s="75"/>
      <c r="O118"/>
      <c r="P118"/>
      <c r="R118" s="13" t="s">
        <v>49</v>
      </c>
      <c r="S118" t="s">
        <v>50</v>
      </c>
    </row>
    <row r="119" spans="1:20">
      <c r="A119" t="s">
        <v>47</v>
      </c>
      <c r="B119" s="91" t="s">
        <v>11</v>
      </c>
      <c r="C119">
        <v>17</v>
      </c>
      <c r="D119" t="s">
        <v>48</v>
      </c>
      <c r="E119" t="str">
        <f t="shared" si="6"/>
        <v>H</v>
      </c>
      <c r="F119">
        <v>7</v>
      </c>
      <c r="G119">
        <v>36</v>
      </c>
      <c r="H119"/>
      <c r="I119">
        <v>3</v>
      </c>
      <c r="J119"/>
      <c r="K119"/>
      <c r="L119"/>
      <c r="M119"/>
      <c r="N119" s="75"/>
      <c r="O119" t="str">
        <f t="shared" ref="O119:O182" si="7">IF(N119="None", "None","pic")</f>
        <v>pic</v>
      </c>
      <c r="P119">
        <f>IF(A119="Abbott",J119-7651.666,IF(A119="Adele",J119-3681.066,IF(A119="Aqua",J119-5265.692,IF(A119="Blossom",J119-4470.604,IF(A119="Nodon",J119-4091.975,IF(A119="Plum",J119-5116.969,IF(A119="Rach",J119-6271.724)))))))</f>
        <v>-7651.6660000000002</v>
      </c>
      <c r="R119" s="13" t="s">
        <v>49</v>
      </c>
      <c r="S119" t="s">
        <v>50</v>
      </c>
    </row>
    <row r="120" spans="1:20" s="27" customFormat="1" ht="15.6">
      <c r="A120" s="23" t="s">
        <v>23</v>
      </c>
      <c r="B120" s="77" t="s">
        <v>11</v>
      </c>
      <c r="C120" s="24">
        <v>7</v>
      </c>
      <c r="D120" s="17"/>
      <c r="E120" s="24" t="str">
        <f t="shared" ref="E120:E151" si="8">IF(OR(A120="Olaf",A120="Olli",A120="Patchoulli",A120="Wallace",A120="Yang"),"H","B")</f>
        <v>B</v>
      </c>
      <c r="F120" s="24">
        <v>21</v>
      </c>
      <c r="G120" s="24">
        <v>10</v>
      </c>
      <c r="H120" s="17">
        <v>1</v>
      </c>
      <c r="I120" s="24">
        <v>0</v>
      </c>
      <c r="J120" s="25">
        <v>6430.9447</v>
      </c>
      <c r="K120" s="25">
        <v>10</v>
      </c>
      <c r="L120" s="17">
        <v>0</v>
      </c>
      <c r="M120" s="25">
        <v>1</v>
      </c>
      <c r="N120" s="71" t="str">
        <f t="shared" ref="N120:N183" si="9">IF(L120=0,"None",IF(L120&lt;5,"Object",IF(L120&lt;9,"Threat","Neutral")))</f>
        <v>None</v>
      </c>
      <c r="O120" s="69" t="str">
        <f t="shared" si="7"/>
        <v>None</v>
      </c>
      <c r="P120" s="17">
        <f t="shared" ref="P120:P151" si="10">IF(A120="Abricot",J120-3072.52,IF(A120="Alaryc",J120-4114.19,IF(A120="Barnabe",J120-3709.26,IF(A120="Cesar",J120-5963.62,IF(A120="Dory",J120-4251.02,IF(A120="Lady",J120-8515.7,IF(A120="Nema",J120-3484.81)))))))</f>
        <v>3358.4247</v>
      </c>
      <c r="Q120">
        <f t="shared" ref="Q120:Q151" si="11">P120*-1</f>
        <v>-3358.4247</v>
      </c>
      <c r="R120" s="100" t="s">
        <v>38</v>
      </c>
      <c r="S120" s="24" t="s">
        <v>17</v>
      </c>
      <c r="T120" s="27">
        <v>1026</v>
      </c>
    </row>
    <row r="121" spans="1:20" s="27" customFormat="1" ht="15.6">
      <c r="A121" s="23" t="s">
        <v>23</v>
      </c>
      <c r="B121" s="77" t="s">
        <v>11</v>
      </c>
      <c r="C121" s="24">
        <v>7</v>
      </c>
      <c r="D121" s="17"/>
      <c r="E121" s="24" t="str">
        <f t="shared" si="8"/>
        <v>B</v>
      </c>
      <c r="F121" s="24">
        <v>21</v>
      </c>
      <c r="G121" s="24">
        <v>1</v>
      </c>
      <c r="H121" s="17">
        <v>1</v>
      </c>
      <c r="I121" s="24">
        <v>0</v>
      </c>
      <c r="J121" s="25">
        <v>4574.8896999999997</v>
      </c>
      <c r="K121" s="25">
        <v>3</v>
      </c>
      <c r="L121" s="17">
        <v>0</v>
      </c>
      <c r="M121" s="25">
        <v>1</v>
      </c>
      <c r="N121" s="71" t="str">
        <f t="shared" si="9"/>
        <v>None</v>
      </c>
      <c r="O121" s="69" t="str">
        <f t="shared" si="7"/>
        <v>None</v>
      </c>
      <c r="P121" s="17">
        <f t="shared" si="10"/>
        <v>1502.3696999999997</v>
      </c>
      <c r="Q121">
        <f t="shared" si="11"/>
        <v>-1502.3696999999997</v>
      </c>
      <c r="R121" s="100" t="s">
        <v>38</v>
      </c>
      <c r="S121" s="24" t="s">
        <v>17</v>
      </c>
      <c r="T121" s="27">
        <v>1026</v>
      </c>
    </row>
    <row r="122" spans="1:20" s="27" customFormat="1" ht="15.6">
      <c r="A122" s="23" t="s">
        <v>23</v>
      </c>
      <c r="B122" s="77" t="s">
        <v>11</v>
      </c>
      <c r="C122" s="24">
        <v>7</v>
      </c>
      <c r="D122" s="17"/>
      <c r="E122" s="24" t="str">
        <f t="shared" si="8"/>
        <v>B</v>
      </c>
      <c r="F122" s="24">
        <v>21</v>
      </c>
      <c r="G122" s="24">
        <v>2</v>
      </c>
      <c r="H122" s="17">
        <v>1</v>
      </c>
      <c r="I122" s="24">
        <v>0</v>
      </c>
      <c r="J122" s="25">
        <v>4275.7262000000001</v>
      </c>
      <c r="K122" s="25">
        <v>2</v>
      </c>
      <c r="L122" s="17">
        <v>0</v>
      </c>
      <c r="M122" s="25">
        <v>1</v>
      </c>
      <c r="N122" s="71" t="str">
        <f t="shared" si="9"/>
        <v>None</v>
      </c>
      <c r="O122" s="69" t="str">
        <f t="shared" si="7"/>
        <v>None</v>
      </c>
      <c r="P122" s="17">
        <f t="shared" si="10"/>
        <v>1203.2062000000001</v>
      </c>
      <c r="Q122">
        <f t="shared" si="11"/>
        <v>-1203.2062000000001</v>
      </c>
      <c r="R122" s="100" t="s">
        <v>38</v>
      </c>
      <c r="S122" s="24" t="s">
        <v>17</v>
      </c>
      <c r="T122" s="27">
        <v>1026</v>
      </c>
    </row>
    <row r="123" spans="1:20" s="27" customFormat="1" ht="15.6">
      <c r="A123" s="23" t="s">
        <v>23</v>
      </c>
      <c r="B123" s="77" t="s">
        <v>11</v>
      </c>
      <c r="C123" s="24">
        <v>7</v>
      </c>
      <c r="D123" s="17"/>
      <c r="E123" s="24" t="str">
        <f t="shared" si="8"/>
        <v>B</v>
      </c>
      <c r="F123" s="24">
        <v>21</v>
      </c>
      <c r="G123" s="24">
        <v>9</v>
      </c>
      <c r="H123" s="17">
        <v>1</v>
      </c>
      <c r="I123" s="24">
        <v>0</v>
      </c>
      <c r="J123" s="25">
        <v>2883.7395000000001</v>
      </c>
      <c r="K123" s="25">
        <v>3</v>
      </c>
      <c r="L123" s="17">
        <v>0</v>
      </c>
      <c r="M123" s="25">
        <v>1</v>
      </c>
      <c r="N123" s="71" t="str">
        <f t="shared" si="9"/>
        <v>None</v>
      </c>
      <c r="O123" s="69" t="str">
        <f t="shared" si="7"/>
        <v>None</v>
      </c>
      <c r="P123" s="17">
        <f t="shared" si="10"/>
        <v>-188.78049999999985</v>
      </c>
      <c r="Q123">
        <f t="shared" si="11"/>
        <v>188.78049999999985</v>
      </c>
      <c r="R123" s="100" t="s">
        <v>38</v>
      </c>
      <c r="S123" s="24" t="s">
        <v>17</v>
      </c>
      <c r="T123" s="27">
        <v>1026</v>
      </c>
    </row>
    <row r="124" spans="1:20" s="27" customFormat="1" ht="15.6">
      <c r="A124" s="23" t="s">
        <v>23</v>
      </c>
      <c r="B124" s="77" t="s">
        <v>11</v>
      </c>
      <c r="C124" s="24">
        <v>7</v>
      </c>
      <c r="D124" s="17"/>
      <c r="E124" s="24" t="str">
        <f t="shared" si="8"/>
        <v>B</v>
      </c>
      <c r="F124" s="24">
        <v>21</v>
      </c>
      <c r="G124" s="24">
        <v>5</v>
      </c>
      <c r="H124" s="17">
        <v>1</v>
      </c>
      <c r="I124" s="24">
        <v>0</v>
      </c>
      <c r="J124" s="25">
        <v>2437.2221</v>
      </c>
      <c r="K124" s="25">
        <v>1</v>
      </c>
      <c r="L124" s="17">
        <v>0</v>
      </c>
      <c r="M124" s="25">
        <v>1</v>
      </c>
      <c r="N124" s="71" t="str">
        <f t="shared" si="9"/>
        <v>None</v>
      </c>
      <c r="O124" s="69" t="str">
        <f t="shared" si="7"/>
        <v>None</v>
      </c>
      <c r="P124" s="17">
        <f t="shared" si="10"/>
        <v>-635.29790000000003</v>
      </c>
      <c r="Q124">
        <f t="shared" si="11"/>
        <v>635.29790000000003</v>
      </c>
      <c r="R124" s="100" t="s">
        <v>38</v>
      </c>
      <c r="S124" s="24" t="s">
        <v>17</v>
      </c>
      <c r="T124" s="27">
        <v>1026</v>
      </c>
    </row>
    <row r="125" spans="1:20" s="27" customFormat="1" ht="15.6">
      <c r="A125" s="23" t="s">
        <v>23</v>
      </c>
      <c r="B125" s="77" t="s">
        <v>11</v>
      </c>
      <c r="C125" s="24">
        <v>7</v>
      </c>
      <c r="D125" s="17"/>
      <c r="E125" s="24" t="str">
        <f t="shared" si="8"/>
        <v>B</v>
      </c>
      <c r="F125" s="24">
        <v>21</v>
      </c>
      <c r="G125" s="24">
        <v>3</v>
      </c>
      <c r="H125" s="17">
        <v>1</v>
      </c>
      <c r="I125" s="24">
        <v>0</v>
      </c>
      <c r="J125" s="25">
        <v>2216.3011000000001</v>
      </c>
      <c r="K125" s="25">
        <v>1</v>
      </c>
      <c r="L125" s="17">
        <v>0</v>
      </c>
      <c r="M125" s="25">
        <v>1</v>
      </c>
      <c r="N125" s="71" t="str">
        <f t="shared" si="9"/>
        <v>None</v>
      </c>
      <c r="O125" s="69" t="str">
        <f t="shared" si="7"/>
        <v>None</v>
      </c>
      <c r="P125" s="17">
        <f t="shared" si="10"/>
        <v>-856.21889999999985</v>
      </c>
      <c r="Q125">
        <f t="shared" si="11"/>
        <v>856.21889999999985</v>
      </c>
      <c r="R125" s="100" t="s">
        <v>38</v>
      </c>
      <c r="S125" s="24" t="s">
        <v>17</v>
      </c>
      <c r="T125" s="27">
        <v>1026</v>
      </c>
    </row>
    <row r="126" spans="1:20" s="27" customFormat="1" ht="15.6">
      <c r="A126" s="23" t="s">
        <v>23</v>
      </c>
      <c r="B126" s="77" t="s">
        <v>11</v>
      </c>
      <c r="C126" s="24">
        <v>7</v>
      </c>
      <c r="D126" s="17"/>
      <c r="E126" s="24" t="str">
        <f t="shared" si="8"/>
        <v>B</v>
      </c>
      <c r="F126" s="24">
        <v>21</v>
      </c>
      <c r="G126" s="24">
        <v>7</v>
      </c>
      <c r="H126" s="17">
        <v>1</v>
      </c>
      <c r="I126" s="24">
        <v>0</v>
      </c>
      <c r="J126" s="25">
        <v>1881.1323</v>
      </c>
      <c r="K126" s="25">
        <v>1</v>
      </c>
      <c r="L126" s="17">
        <v>0</v>
      </c>
      <c r="M126" s="25">
        <v>1</v>
      </c>
      <c r="N126" s="71" t="str">
        <f t="shared" si="9"/>
        <v>None</v>
      </c>
      <c r="O126" s="69" t="str">
        <f t="shared" si="7"/>
        <v>None</v>
      </c>
      <c r="P126" s="17">
        <f t="shared" si="10"/>
        <v>-1191.3877</v>
      </c>
      <c r="Q126">
        <f t="shared" si="11"/>
        <v>1191.3877</v>
      </c>
      <c r="R126" s="100" t="s">
        <v>38</v>
      </c>
      <c r="S126" s="24" t="s">
        <v>17</v>
      </c>
      <c r="T126" s="27">
        <v>1026</v>
      </c>
    </row>
    <row r="127" spans="1:20" s="27" customFormat="1" ht="15.6">
      <c r="A127" s="23" t="s">
        <v>23</v>
      </c>
      <c r="B127" s="77" t="s">
        <v>11</v>
      </c>
      <c r="C127" s="24">
        <v>7</v>
      </c>
      <c r="D127" s="17"/>
      <c r="E127" s="24" t="str">
        <f t="shared" si="8"/>
        <v>B</v>
      </c>
      <c r="F127" s="24">
        <v>21</v>
      </c>
      <c r="G127" s="24">
        <v>6</v>
      </c>
      <c r="H127" s="17">
        <v>1</v>
      </c>
      <c r="I127" s="24">
        <v>0</v>
      </c>
      <c r="J127" s="25">
        <v>1128.2243000000001</v>
      </c>
      <c r="K127" s="25">
        <v>1</v>
      </c>
      <c r="L127" s="17">
        <v>0</v>
      </c>
      <c r="M127" s="25">
        <v>1</v>
      </c>
      <c r="N127" s="71" t="str">
        <f t="shared" si="9"/>
        <v>None</v>
      </c>
      <c r="O127" s="69" t="str">
        <f t="shared" si="7"/>
        <v>None</v>
      </c>
      <c r="P127" s="17">
        <f t="shared" si="10"/>
        <v>-1944.2956999999999</v>
      </c>
      <c r="Q127">
        <f t="shared" si="11"/>
        <v>1944.2956999999999</v>
      </c>
      <c r="R127" s="100" t="s">
        <v>38</v>
      </c>
      <c r="S127" s="24" t="s">
        <v>17</v>
      </c>
      <c r="T127" s="27">
        <v>1026</v>
      </c>
    </row>
    <row r="128" spans="1:20" s="27" customFormat="1" ht="15.6">
      <c r="A128" s="23" t="s">
        <v>23</v>
      </c>
      <c r="B128" s="77" t="s">
        <v>11</v>
      </c>
      <c r="C128" s="24">
        <v>7</v>
      </c>
      <c r="D128" s="17"/>
      <c r="E128" s="24" t="str">
        <f t="shared" si="8"/>
        <v>B</v>
      </c>
      <c r="F128" s="24">
        <v>21</v>
      </c>
      <c r="G128" s="24">
        <v>8</v>
      </c>
      <c r="H128" s="17">
        <v>1</v>
      </c>
      <c r="I128" s="24">
        <v>0</v>
      </c>
      <c r="J128" s="25">
        <v>1077.4274</v>
      </c>
      <c r="K128" s="25">
        <v>1</v>
      </c>
      <c r="L128" s="17">
        <v>0</v>
      </c>
      <c r="M128" s="25">
        <v>1</v>
      </c>
      <c r="N128" s="71" t="str">
        <f t="shared" si="9"/>
        <v>None</v>
      </c>
      <c r="O128" s="69" t="str">
        <f t="shared" si="7"/>
        <v>None</v>
      </c>
      <c r="P128" s="17">
        <f t="shared" si="10"/>
        <v>-1995.0925999999999</v>
      </c>
      <c r="Q128">
        <f t="shared" si="11"/>
        <v>1995.0925999999999</v>
      </c>
      <c r="R128" s="100" t="s">
        <v>38</v>
      </c>
      <c r="S128" s="24" t="s">
        <v>17</v>
      </c>
      <c r="T128" s="27">
        <v>1026</v>
      </c>
    </row>
    <row r="129" spans="1:20" s="27" customFormat="1" ht="15.6">
      <c r="A129" s="23" t="s">
        <v>23</v>
      </c>
      <c r="B129" s="77" t="s">
        <v>11</v>
      </c>
      <c r="C129" s="24">
        <v>7</v>
      </c>
      <c r="D129" s="17"/>
      <c r="E129" s="24" t="str">
        <f t="shared" si="8"/>
        <v>B</v>
      </c>
      <c r="F129" s="24">
        <v>21</v>
      </c>
      <c r="G129" s="24">
        <v>4</v>
      </c>
      <c r="H129" s="17">
        <v>1</v>
      </c>
      <c r="I129" s="24">
        <v>0</v>
      </c>
      <c r="J129" s="25">
        <v>868.63049999999998</v>
      </c>
      <c r="K129" s="25">
        <v>2</v>
      </c>
      <c r="L129" s="17">
        <v>0</v>
      </c>
      <c r="M129" s="25">
        <v>1</v>
      </c>
      <c r="N129" s="71" t="str">
        <f t="shared" si="9"/>
        <v>None</v>
      </c>
      <c r="O129" s="69" t="str">
        <f t="shared" si="7"/>
        <v>None</v>
      </c>
      <c r="P129" s="17">
        <f t="shared" si="10"/>
        <v>-2203.8895000000002</v>
      </c>
      <c r="Q129">
        <f t="shared" si="11"/>
        <v>2203.8895000000002</v>
      </c>
      <c r="R129" s="100" t="s">
        <v>38</v>
      </c>
      <c r="S129" s="24" t="s">
        <v>17</v>
      </c>
      <c r="T129" s="27">
        <v>1026</v>
      </c>
    </row>
    <row r="130" spans="1:20" ht="15.6">
      <c r="A130" s="2" t="s">
        <v>23</v>
      </c>
      <c r="B130" s="78" t="s">
        <v>11</v>
      </c>
      <c r="C130" s="17">
        <v>7</v>
      </c>
      <c r="E130" s="24" t="str">
        <f t="shared" si="8"/>
        <v>B</v>
      </c>
      <c r="F130" s="17">
        <v>21</v>
      </c>
      <c r="G130" s="17">
        <v>9</v>
      </c>
      <c r="H130" s="17">
        <v>2</v>
      </c>
      <c r="I130" s="17">
        <v>1</v>
      </c>
      <c r="J130" s="17">
        <v>16428.691900000002</v>
      </c>
      <c r="K130" s="17">
        <v>1</v>
      </c>
      <c r="L130" s="16">
        <v>12</v>
      </c>
      <c r="M130" s="16">
        <v>0</v>
      </c>
      <c r="N130" s="71" t="str">
        <f t="shared" si="9"/>
        <v>Neutral</v>
      </c>
      <c r="O130" s="69" t="str">
        <f t="shared" si="7"/>
        <v>pic</v>
      </c>
      <c r="P130" s="17">
        <f t="shared" si="10"/>
        <v>13356.171900000001</v>
      </c>
      <c r="Q130">
        <f t="shared" si="11"/>
        <v>-13356.171900000001</v>
      </c>
      <c r="R130" s="13" t="s">
        <v>38</v>
      </c>
      <c r="S130" s="17" t="s">
        <v>17</v>
      </c>
      <c r="T130" s="172">
        <v>1026</v>
      </c>
    </row>
    <row r="131" spans="1:20" ht="15.6">
      <c r="A131" s="2" t="s">
        <v>23</v>
      </c>
      <c r="B131" s="78" t="s">
        <v>11</v>
      </c>
      <c r="C131" s="17">
        <v>7</v>
      </c>
      <c r="E131" s="24" t="str">
        <f t="shared" si="8"/>
        <v>B</v>
      </c>
      <c r="F131" s="17">
        <v>21</v>
      </c>
      <c r="G131" s="17">
        <v>34</v>
      </c>
      <c r="H131" s="17">
        <v>6</v>
      </c>
      <c r="I131" s="17">
        <v>1</v>
      </c>
      <c r="J131" s="17">
        <v>8345.0650000000005</v>
      </c>
      <c r="K131" s="17">
        <v>1</v>
      </c>
      <c r="L131" s="17">
        <v>3</v>
      </c>
      <c r="M131" s="17">
        <v>1</v>
      </c>
      <c r="N131" s="71" t="str">
        <f t="shared" si="9"/>
        <v>Object</v>
      </c>
      <c r="O131" s="69" t="str">
        <f t="shared" si="7"/>
        <v>pic</v>
      </c>
      <c r="P131" s="17">
        <f t="shared" si="10"/>
        <v>5272.5450000000001</v>
      </c>
      <c r="Q131">
        <f t="shared" si="11"/>
        <v>-5272.5450000000001</v>
      </c>
      <c r="R131" s="13" t="s">
        <v>38</v>
      </c>
      <c r="S131" s="17" t="s">
        <v>17</v>
      </c>
      <c r="T131" s="172">
        <v>1026</v>
      </c>
    </row>
    <row r="132" spans="1:20" ht="15.6">
      <c r="A132" s="2" t="s">
        <v>23</v>
      </c>
      <c r="B132" s="78" t="s">
        <v>11</v>
      </c>
      <c r="C132" s="17">
        <v>7</v>
      </c>
      <c r="E132" s="24" t="str">
        <f t="shared" si="8"/>
        <v>B</v>
      </c>
      <c r="F132" s="17">
        <v>21</v>
      </c>
      <c r="G132" s="17">
        <v>35</v>
      </c>
      <c r="H132" s="17">
        <v>6</v>
      </c>
      <c r="I132" s="17">
        <v>1</v>
      </c>
      <c r="J132" s="17">
        <v>5391.0113000000001</v>
      </c>
      <c r="K132" s="17">
        <v>3</v>
      </c>
      <c r="L132" s="17">
        <v>1</v>
      </c>
      <c r="M132" s="17">
        <v>1</v>
      </c>
      <c r="N132" s="71" t="str">
        <f t="shared" si="9"/>
        <v>Object</v>
      </c>
      <c r="O132" s="69" t="str">
        <f t="shared" si="7"/>
        <v>pic</v>
      </c>
      <c r="P132" s="17">
        <f t="shared" si="10"/>
        <v>2318.4913000000001</v>
      </c>
      <c r="Q132">
        <f t="shared" si="11"/>
        <v>-2318.4913000000001</v>
      </c>
      <c r="R132" s="13" t="s">
        <v>38</v>
      </c>
      <c r="S132" s="17" t="s">
        <v>17</v>
      </c>
      <c r="T132" s="172">
        <v>1026</v>
      </c>
    </row>
    <row r="133" spans="1:20" ht="15.6">
      <c r="A133" s="2" t="s">
        <v>23</v>
      </c>
      <c r="B133" s="78" t="s">
        <v>11</v>
      </c>
      <c r="C133" s="17">
        <v>7</v>
      </c>
      <c r="E133" s="24" t="str">
        <f t="shared" si="8"/>
        <v>B</v>
      </c>
      <c r="F133" s="17">
        <v>21</v>
      </c>
      <c r="G133" s="17">
        <v>8</v>
      </c>
      <c r="H133" s="17">
        <v>2</v>
      </c>
      <c r="I133" s="17">
        <v>1</v>
      </c>
      <c r="J133" s="17">
        <v>4642.8762999999999</v>
      </c>
      <c r="K133" s="17">
        <v>2</v>
      </c>
      <c r="L133" s="16">
        <v>0</v>
      </c>
      <c r="M133" s="16">
        <v>1</v>
      </c>
      <c r="N133" s="71" t="str">
        <f t="shared" si="9"/>
        <v>None</v>
      </c>
      <c r="O133" s="69" t="str">
        <f t="shared" si="7"/>
        <v>None</v>
      </c>
      <c r="P133" s="17">
        <f t="shared" si="10"/>
        <v>1570.3562999999999</v>
      </c>
      <c r="Q133">
        <f t="shared" si="11"/>
        <v>-1570.3562999999999</v>
      </c>
      <c r="R133" s="13" t="s">
        <v>38</v>
      </c>
      <c r="S133" s="17" t="s">
        <v>17</v>
      </c>
      <c r="T133" s="172">
        <v>1026</v>
      </c>
    </row>
    <row r="134" spans="1:20" ht="15.6">
      <c r="A134" s="2" t="s">
        <v>23</v>
      </c>
      <c r="B134" s="78" t="s">
        <v>11</v>
      </c>
      <c r="C134" s="17">
        <v>7</v>
      </c>
      <c r="E134" s="24" t="str">
        <f t="shared" si="8"/>
        <v>B</v>
      </c>
      <c r="F134" s="17">
        <v>21</v>
      </c>
      <c r="G134" s="17">
        <v>12</v>
      </c>
      <c r="H134" s="17">
        <v>2</v>
      </c>
      <c r="I134" s="17">
        <v>1</v>
      </c>
      <c r="J134" s="17">
        <v>4427.7224999999999</v>
      </c>
      <c r="K134" s="17">
        <v>2</v>
      </c>
      <c r="L134" s="16">
        <v>11</v>
      </c>
      <c r="M134" s="16">
        <v>1</v>
      </c>
      <c r="N134" s="71" t="str">
        <f t="shared" si="9"/>
        <v>Neutral</v>
      </c>
      <c r="O134" s="69" t="str">
        <f t="shared" si="7"/>
        <v>pic</v>
      </c>
      <c r="P134" s="17">
        <f t="shared" si="10"/>
        <v>1355.2024999999999</v>
      </c>
      <c r="Q134">
        <f t="shared" si="11"/>
        <v>-1355.2024999999999</v>
      </c>
      <c r="R134" s="13" t="s">
        <v>38</v>
      </c>
      <c r="S134" s="17" t="s">
        <v>17</v>
      </c>
      <c r="T134" s="172">
        <v>1026</v>
      </c>
    </row>
    <row r="135" spans="1:20" ht="15.6">
      <c r="A135" s="2" t="s">
        <v>23</v>
      </c>
      <c r="B135" s="78" t="s">
        <v>11</v>
      </c>
      <c r="C135" s="17">
        <v>7</v>
      </c>
      <c r="E135" s="24" t="str">
        <f t="shared" si="8"/>
        <v>B</v>
      </c>
      <c r="F135" s="17">
        <v>21</v>
      </c>
      <c r="G135" s="17">
        <v>24</v>
      </c>
      <c r="H135" s="17">
        <v>4</v>
      </c>
      <c r="I135" s="17">
        <v>1</v>
      </c>
      <c r="J135" s="17">
        <v>3693.7033000000001</v>
      </c>
      <c r="K135" s="17">
        <v>1</v>
      </c>
      <c r="L135" s="17">
        <v>1</v>
      </c>
      <c r="M135" s="17">
        <v>1</v>
      </c>
      <c r="N135" s="71" t="str">
        <f t="shared" si="9"/>
        <v>Object</v>
      </c>
      <c r="O135" s="69" t="str">
        <f t="shared" si="7"/>
        <v>pic</v>
      </c>
      <c r="P135" s="17">
        <f t="shared" si="10"/>
        <v>621.18330000000014</v>
      </c>
      <c r="Q135">
        <f t="shared" si="11"/>
        <v>-621.18330000000014</v>
      </c>
      <c r="R135" s="13" t="s">
        <v>38</v>
      </c>
      <c r="S135" s="17" t="s">
        <v>17</v>
      </c>
      <c r="T135" s="172">
        <v>1026</v>
      </c>
    </row>
    <row r="136" spans="1:20" ht="15.6">
      <c r="A136" s="2" t="s">
        <v>23</v>
      </c>
      <c r="B136" s="78" t="s">
        <v>11</v>
      </c>
      <c r="C136" s="17">
        <v>7</v>
      </c>
      <c r="E136" s="24" t="str">
        <f t="shared" si="8"/>
        <v>B</v>
      </c>
      <c r="F136" s="17">
        <v>21</v>
      </c>
      <c r="G136" s="17">
        <v>14</v>
      </c>
      <c r="H136" s="17">
        <v>3</v>
      </c>
      <c r="I136" s="17">
        <v>1</v>
      </c>
      <c r="J136" s="17">
        <v>3544.0486999999998</v>
      </c>
      <c r="K136" s="17">
        <v>2</v>
      </c>
      <c r="L136" s="17">
        <v>0</v>
      </c>
      <c r="M136" s="17">
        <v>1</v>
      </c>
      <c r="N136" s="71" t="str">
        <f t="shared" si="9"/>
        <v>None</v>
      </c>
      <c r="O136" s="69" t="str">
        <f t="shared" si="7"/>
        <v>None</v>
      </c>
      <c r="P136" s="17">
        <f t="shared" si="10"/>
        <v>471.52869999999984</v>
      </c>
      <c r="Q136">
        <f t="shared" si="11"/>
        <v>-471.52869999999984</v>
      </c>
      <c r="R136" s="13" t="s">
        <v>38</v>
      </c>
      <c r="S136" s="17" t="s">
        <v>17</v>
      </c>
      <c r="T136" s="172">
        <v>1026</v>
      </c>
    </row>
    <row r="137" spans="1:20" ht="15.6">
      <c r="A137" s="2" t="s">
        <v>23</v>
      </c>
      <c r="B137" s="78" t="s">
        <v>11</v>
      </c>
      <c r="C137" s="17">
        <v>7</v>
      </c>
      <c r="E137" s="24" t="str">
        <f t="shared" si="8"/>
        <v>B</v>
      </c>
      <c r="F137" s="17">
        <v>21</v>
      </c>
      <c r="G137" s="17">
        <v>28</v>
      </c>
      <c r="H137" s="17">
        <v>5</v>
      </c>
      <c r="I137" s="17">
        <v>1</v>
      </c>
      <c r="J137" s="17">
        <v>3446.8393999999998</v>
      </c>
      <c r="K137" s="17">
        <v>5</v>
      </c>
      <c r="L137" s="17">
        <v>8</v>
      </c>
      <c r="M137" s="17">
        <v>1</v>
      </c>
      <c r="N137" s="71" t="str">
        <f t="shared" si="9"/>
        <v>Threat</v>
      </c>
      <c r="O137" s="69" t="str">
        <f t="shared" si="7"/>
        <v>pic</v>
      </c>
      <c r="P137" s="17">
        <f t="shared" si="10"/>
        <v>374.31939999999986</v>
      </c>
      <c r="Q137">
        <f t="shared" si="11"/>
        <v>-374.31939999999986</v>
      </c>
      <c r="R137" s="13" t="s">
        <v>38</v>
      </c>
      <c r="S137" s="17" t="s">
        <v>17</v>
      </c>
      <c r="T137" s="172">
        <v>1026</v>
      </c>
    </row>
    <row r="138" spans="1:20" ht="15.6">
      <c r="A138" s="2" t="s">
        <v>23</v>
      </c>
      <c r="B138" s="78" t="s">
        <v>11</v>
      </c>
      <c r="C138" s="17">
        <v>7</v>
      </c>
      <c r="E138" s="24" t="str">
        <f t="shared" si="8"/>
        <v>B</v>
      </c>
      <c r="F138" s="17">
        <v>21</v>
      </c>
      <c r="G138" s="17">
        <v>4</v>
      </c>
      <c r="H138" s="17">
        <v>1</v>
      </c>
      <c r="I138" s="17">
        <v>1</v>
      </c>
      <c r="J138" s="17">
        <v>3115.5979000000002</v>
      </c>
      <c r="K138" s="17">
        <v>3</v>
      </c>
      <c r="L138" s="16">
        <v>11</v>
      </c>
      <c r="M138" s="16">
        <v>1</v>
      </c>
      <c r="N138" s="71" t="str">
        <f t="shared" si="9"/>
        <v>Neutral</v>
      </c>
      <c r="O138" s="69" t="str">
        <f t="shared" si="7"/>
        <v>pic</v>
      </c>
      <c r="P138" s="17">
        <f t="shared" si="10"/>
        <v>43.077900000000227</v>
      </c>
      <c r="Q138">
        <f t="shared" si="11"/>
        <v>-43.077900000000227</v>
      </c>
      <c r="R138" s="13" t="s">
        <v>38</v>
      </c>
      <c r="S138" s="17" t="s">
        <v>17</v>
      </c>
      <c r="T138" s="172">
        <v>1026</v>
      </c>
    </row>
    <row r="139" spans="1:20" ht="15.6">
      <c r="A139" s="2" t="s">
        <v>23</v>
      </c>
      <c r="B139" s="78" t="s">
        <v>11</v>
      </c>
      <c r="C139" s="17">
        <v>7</v>
      </c>
      <c r="E139" s="24" t="str">
        <f t="shared" si="8"/>
        <v>B</v>
      </c>
      <c r="F139" s="17">
        <v>21</v>
      </c>
      <c r="G139" s="17">
        <v>2</v>
      </c>
      <c r="H139" s="17">
        <v>1</v>
      </c>
      <c r="I139" s="17">
        <v>1</v>
      </c>
      <c r="J139" s="17">
        <v>3077.4683</v>
      </c>
      <c r="K139" s="17">
        <v>1</v>
      </c>
      <c r="L139" s="17">
        <v>0</v>
      </c>
      <c r="M139" s="17">
        <v>1</v>
      </c>
      <c r="N139" s="71" t="str">
        <f t="shared" si="9"/>
        <v>None</v>
      </c>
      <c r="O139" s="69" t="str">
        <f t="shared" si="7"/>
        <v>None</v>
      </c>
      <c r="P139" s="17">
        <f t="shared" si="10"/>
        <v>4.9483000000000175</v>
      </c>
      <c r="Q139">
        <f t="shared" si="11"/>
        <v>-4.9483000000000175</v>
      </c>
      <c r="R139" s="13" t="s">
        <v>38</v>
      </c>
      <c r="S139" s="17" t="s">
        <v>17</v>
      </c>
      <c r="T139" s="172">
        <v>1026</v>
      </c>
    </row>
    <row r="140" spans="1:20" ht="15.6">
      <c r="A140" s="2" t="s">
        <v>23</v>
      </c>
      <c r="B140" s="78" t="s">
        <v>11</v>
      </c>
      <c r="C140" s="17">
        <v>7</v>
      </c>
      <c r="E140" s="24" t="str">
        <f t="shared" si="8"/>
        <v>B</v>
      </c>
      <c r="F140" s="17">
        <v>21</v>
      </c>
      <c r="G140" s="17">
        <v>26</v>
      </c>
      <c r="H140" s="17">
        <v>5</v>
      </c>
      <c r="I140" s="17">
        <v>1</v>
      </c>
      <c r="J140" s="17">
        <v>2760.3546000000001</v>
      </c>
      <c r="K140" s="17">
        <v>2</v>
      </c>
      <c r="L140" s="17">
        <v>0</v>
      </c>
      <c r="M140" s="17">
        <v>1</v>
      </c>
      <c r="N140" s="71" t="str">
        <f t="shared" si="9"/>
        <v>None</v>
      </c>
      <c r="O140" s="69" t="str">
        <f t="shared" si="7"/>
        <v>None</v>
      </c>
      <c r="P140" s="17">
        <f t="shared" si="10"/>
        <v>-312.16539999999986</v>
      </c>
      <c r="Q140">
        <f t="shared" si="11"/>
        <v>312.16539999999986</v>
      </c>
      <c r="R140" s="13" t="s">
        <v>38</v>
      </c>
      <c r="S140" s="17" t="s">
        <v>17</v>
      </c>
      <c r="T140" s="172">
        <v>1026</v>
      </c>
    </row>
    <row r="141" spans="1:20" ht="15.6">
      <c r="A141" s="2" t="s">
        <v>23</v>
      </c>
      <c r="B141" s="78" t="s">
        <v>11</v>
      </c>
      <c r="C141" s="17">
        <v>7</v>
      </c>
      <c r="E141" s="24" t="str">
        <f t="shared" si="8"/>
        <v>B</v>
      </c>
      <c r="F141" s="17">
        <v>21</v>
      </c>
      <c r="G141" s="17">
        <v>21</v>
      </c>
      <c r="H141" s="17">
        <v>4</v>
      </c>
      <c r="I141" s="17">
        <v>1</v>
      </c>
      <c r="J141" s="17">
        <v>2412.8579</v>
      </c>
      <c r="K141" s="17">
        <v>3</v>
      </c>
      <c r="L141" s="17">
        <v>3</v>
      </c>
      <c r="M141" s="17">
        <v>1</v>
      </c>
      <c r="N141" s="71" t="str">
        <f t="shared" si="9"/>
        <v>Object</v>
      </c>
      <c r="O141" s="69" t="str">
        <f t="shared" si="7"/>
        <v>pic</v>
      </c>
      <c r="P141" s="17">
        <f t="shared" si="10"/>
        <v>-659.66210000000001</v>
      </c>
      <c r="Q141">
        <f t="shared" si="11"/>
        <v>659.66210000000001</v>
      </c>
      <c r="R141" s="13" t="s">
        <v>38</v>
      </c>
      <c r="S141" s="17" t="s">
        <v>17</v>
      </c>
      <c r="T141" s="172">
        <v>1026</v>
      </c>
    </row>
    <row r="142" spans="1:20" ht="15.6">
      <c r="A142" s="2" t="s">
        <v>23</v>
      </c>
      <c r="B142" s="78" t="s">
        <v>11</v>
      </c>
      <c r="C142" s="17">
        <v>7</v>
      </c>
      <c r="E142" s="24" t="str">
        <f t="shared" si="8"/>
        <v>B</v>
      </c>
      <c r="F142" s="17">
        <v>21</v>
      </c>
      <c r="G142" s="17">
        <v>3</v>
      </c>
      <c r="H142" s="17">
        <v>1</v>
      </c>
      <c r="I142" s="17">
        <v>1</v>
      </c>
      <c r="J142" s="17">
        <v>2338.8865000000001</v>
      </c>
      <c r="K142" s="17">
        <v>1</v>
      </c>
      <c r="L142" s="16">
        <v>12</v>
      </c>
      <c r="M142" s="16">
        <v>1</v>
      </c>
      <c r="N142" s="71" t="str">
        <f t="shared" si="9"/>
        <v>Neutral</v>
      </c>
      <c r="O142" s="69" t="str">
        <f t="shared" si="7"/>
        <v>pic</v>
      </c>
      <c r="P142" s="17">
        <f t="shared" si="10"/>
        <v>-733.63349999999991</v>
      </c>
      <c r="Q142">
        <f t="shared" si="11"/>
        <v>733.63349999999991</v>
      </c>
      <c r="R142" s="13" t="s">
        <v>38</v>
      </c>
      <c r="S142" s="17" t="s">
        <v>17</v>
      </c>
      <c r="T142" s="172">
        <v>1026</v>
      </c>
    </row>
    <row r="143" spans="1:20" ht="15.6">
      <c r="A143" s="2" t="s">
        <v>23</v>
      </c>
      <c r="B143" s="78" t="s">
        <v>11</v>
      </c>
      <c r="C143" s="17">
        <v>7</v>
      </c>
      <c r="E143" s="24" t="str">
        <f t="shared" si="8"/>
        <v>B</v>
      </c>
      <c r="F143" s="17">
        <v>21</v>
      </c>
      <c r="G143" s="17">
        <v>16</v>
      </c>
      <c r="H143" s="17">
        <v>3</v>
      </c>
      <c r="I143" s="17">
        <v>1</v>
      </c>
      <c r="J143" s="17">
        <v>2239.4690999999998</v>
      </c>
      <c r="K143" s="17">
        <v>1</v>
      </c>
      <c r="L143" s="17">
        <v>8</v>
      </c>
      <c r="M143" s="17">
        <v>1</v>
      </c>
      <c r="N143" s="71" t="str">
        <f t="shared" si="9"/>
        <v>Threat</v>
      </c>
      <c r="O143" s="69" t="str">
        <f t="shared" si="7"/>
        <v>pic</v>
      </c>
      <c r="P143" s="17">
        <f t="shared" si="10"/>
        <v>-833.05090000000018</v>
      </c>
      <c r="Q143">
        <f t="shared" si="11"/>
        <v>833.05090000000018</v>
      </c>
      <c r="R143" s="13" t="s">
        <v>38</v>
      </c>
      <c r="S143" s="17" t="s">
        <v>17</v>
      </c>
      <c r="T143" s="172">
        <v>1026</v>
      </c>
    </row>
    <row r="144" spans="1:20" ht="15.6">
      <c r="A144" s="2" t="s">
        <v>23</v>
      </c>
      <c r="B144" s="78" t="s">
        <v>11</v>
      </c>
      <c r="C144" s="17">
        <v>7</v>
      </c>
      <c r="E144" s="24" t="str">
        <f t="shared" si="8"/>
        <v>B</v>
      </c>
      <c r="F144" s="17">
        <v>21</v>
      </c>
      <c r="G144" s="17">
        <v>6</v>
      </c>
      <c r="H144" s="17">
        <v>1</v>
      </c>
      <c r="I144" s="17">
        <v>1</v>
      </c>
      <c r="J144" s="17">
        <v>2174.4317000000001</v>
      </c>
      <c r="K144" s="17">
        <v>2</v>
      </c>
      <c r="L144" s="16">
        <v>9</v>
      </c>
      <c r="M144" s="16">
        <v>1</v>
      </c>
      <c r="N144" s="71" t="str">
        <f t="shared" si="9"/>
        <v>Neutral</v>
      </c>
      <c r="O144" s="69" t="str">
        <f t="shared" si="7"/>
        <v>pic</v>
      </c>
      <c r="P144" s="17">
        <f t="shared" si="10"/>
        <v>-898.08829999999989</v>
      </c>
      <c r="Q144">
        <f t="shared" si="11"/>
        <v>898.08829999999989</v>
      </c>
      <c r="R144" s="13" t="s">
        <v>38</v>
      </c>
      <c r="S144" s="17" t="s">
        <v>17</v>
      </c>
      <c r="T144" s="172">
        <v>1026</v>
      </c>
    </row>
    <row r="145" spans="1:20" ht="15.6">
      <c r="A145" s="2" t="s">
        <v>23</v>
      </c>
      <c r="B145" s="78" t="s">
        <v>11</v>
      </c>
      <c r="C145" s="17">
        <v>7</v>
      </c>
      <c r="E145" s="24" t="str">
        <f t="shared" si="8"/>
        <v>B</v>
      </c>
      <c r="F145" s="17">
        <v>21</v>
      </c>
      <c r="G145" s="17">
        <v>15</v>
      </c>
      <c r="H145" s="17">
        <v>3</v>
      </c>
      <c r="I145" s="17">
        <v>1</v>
      </c>
      <c r="J145" s="17">
        <v>2005.317</v>
      </c>
      <c r="K145" s="17">
        <v>1</v>
      </c>
      <c r="L145" s="17">
        <v>5</v>
      </c>
      <c r="M145" s="17">
        <v>1</v>
      </c>
      <c r="N145" s="71" t="str">
        <f t="shared" si="9"/>
        <v>Threat</v>
      </c>
      <c r="O145" s="69" t="str">
        <f t="shared" si="7"/>
        <v>pic</v>
      </c>
      <c r="P145" s="17">
        <f t="shared" si="10"/>
        <v>-1067.203</v>
      </c>
      <c r="Q145">
        <f t="shared" si="11"/>
        <v>1067.203</v>
      </c>
      <c r="R145" s="13" t="s">
        <v>38</v>
      </c>
      <c r="S145" s="17" t="s">
        <v>17</v>
      </c>
      <c r="T145" s="172">
        <v>1026</v>
      </c>
    </row>
    <row r="146" spans="1:20" ht="15.6">
      <c r="A146" s="2" t="s">
        <v>23</v>
      </c>
      <c r="B146" s="78" t="s">
        <v>11</v>
      </c>
      <c r="C146" s="17">
        <v>7</v>
      </c>
      <c r="E146" s="24" t="str">
        <f t="shared" si="8"/>
        <v>B</v>
      </c>
      <c r="F146" s="17">
        <v>21</v>
      </c>
      <c r="G146" s="17">
        <v>7</v>
      </c>
      <c r="H146" s="17">
        <v>2</v>
      </c>
      <c r="I146" s="17">
        <v>1</v>
      </c>
      <c r="J146" s="17">
        <v>1980.6202000000001</v>
      </c>
      <c r="K146" s="17">
        <v>1</v>
      </c>
      <c r="L146" s="16">
        <v>0</v>
      </c>
      <c r="M146" s="16">
        <v>1</v>
      </c>
      <c r="N146" s="71" t="str">
        <f t="shared" si="9"/>
        <v>None</v>
      </c>
      <c r="O146" s="69" t="str">
        <f t="shared" si="7"/>
        <v>None</v>
      </c>
      <c r="P146" s="17">
        <f t="shared" si="10"/>
        <v>-1091.8997999999999</v>
      </c>
      <c r="Q146">
        <f t="shared" si="11"/>
        <v>1091.8997999999999</v>
      </c>
      <c r="R146" s="13" t="s">
        <v>38</v>
      </c>
      <c r="S146" s="17" t="s">
        <v>17</v>
      </c>
      <c r="T146" s="172">
        <v>1026</v>
      </c>
    </row>
    <row r="147" spans="1:20" ht="15.6">
      <c r="A147" s="2" t="s">
        <v>23</v>
      </c>
      <c r="B147" s="78" t="s">
        <v>11</v>
      </c>
      <c r="C147" s="17">
        <v>7</v>
      </c>
      <c r="E147" s="24" t="str">
        <f t="shared" si="8"/>
        <v>B</v>
      </c>
      <c r="F147" s="17">
        <v>21</v>
      </c>
      <c r="G147" s="17">
        <v>29</v>
      </c>
      <c r="H147" s="17">
        <v>5</v>
      </c>
      <c r="I147" s="17">
        <v>1</v>
      </c>
      <c r="J147" s="17">
        <v>1912.7041999999999</v>
      </c>
      <c r="K147" s="17">
        <v>3</v>
      </c>
      <c r="L147" s="17">
        <v>5</v>
      </c>
      <c r="M147" s="17">
        <v>1</v>
      </c>
      <c r="N147" s="71" t="str">
        <f t="shared" si="9"/>
        <v>Threat</v>
      </c>
      <c r="O147" s="69" t="str">
        <f t="shared" si="7"/>
        <v>pic</v>
      </c>
      <c r="P147" s="17">
        <f t="shared" si="10"/>
        <v>-1159.8158000000001</v>
      </c>
      <c r="Q147">
        <f t="shared" si="11"/>
        <v>1159.8158000000001</v>
      </c>
      <c r="R147" s="13" t="s">
        <v>38</v>
      </c>
      <c r="S147" s="17" t="s">
        <v>17</v>
      </c>
      <c r="T147" s="172">
        <v>1026</v>
      </c>
    </row>
    <row r="148" spans="1:20" ht="15.6">
      <c r="A148" s="2" t="s">
        <v>23</v>
      </c>
      <c r="B148" s="78" t="s">
        <v>11</v>
      </c>
      <c r="C148" s="17">
        <v>7</v>
      </c>
      <c r="E148" s="24" t="str">
        <f t="shared" si="8"/>
        <v>B</v>
      </c>
      <c r="F148" s="17">
        <v>21</v>
      </c>
      <c r="G148" s="17">
        <v>19</v>
      </c>
      <c r="H148" s="17">
        <v>4</v>
      </c>
      <c r="I148" s="17">
        <v>1</v>
      </c>
      <c r="J148" s="17">
        <v>1772.3911000000001</v>
      </c>
      <c r="K148" s="17">
        <v>1</v>
      </c>
      <c r="L148" s="17">
        <v>0</v>
      </c>
      <c r="M148" s="17">
        <v>1</v>
      </c>
      <c r="N148" s="71" t="str">
        <f t="shared" si="9"/>
        <v>None</v>
      </c>
      <c r="O148" s="69" t="str">
        <f t="shared" si="7"/>
        <v>None</v>
      </c>
      <c r="P148" s="17">
        <f t="shared" si="10"/>
        <v>-1300.1288999999999</v>
      </c>
      <c r="Q148">
        <f t="shared" si="11"/>
        <v>1300.1288999999999</v>
      </c>
      <c r="R148" s="13" t="s">
        <v>38</v>
      </c>
      <c r="S148" s="17" t="s">
        <v>17</v>
      </c>
      <c r="T148" s="172">
        <v>1026</v>
      </c>
    </row>
    <row r="149" spans="1:20" ht="15.6">
      <c r="A149" s="2" t="s">
        <v>23</v>
      </c>
      <c r="B149" s="78" t="s">
        <v>11</v>
      </c>
      <c r="C149" s="17">
        <v>7</v>
      </c>
      <c r="E149" s="24" t="str">
        <f t="shared" si="8"/>
        <v>B</v>
      </c>
      <c r="F149" s="17">
        <v>21</v>
      </c>
      <c r="G149" s="17">
        <v>17</v>
      </c>
      <c r="H149" s="17">
        <v>3</v>
      </c>
      <c r="I149" s="17">
        <v>1</v>
      </c>
      <c r="J149" s="17">
        <v>1701.6976999999999</v>
      </c>
      <c r="K149" s="17">
        <v>1</v>
      </c>
      <c r="L149" s="17">
        <v>7</v>
      </c>
      <c r="M149" s="17">
        <v>1</v>
      </c>
      <c r="N149" s="71" t="str">
        <f t="shared" si="9"/>
        <v>Threat</v>
      </c>
      <c r="O149" s="69" t="str">
        <f t="shared" si="7"/>
        <v>pic</v>
      </c>
      <c r="P149" s="17">
        <f t="shared" si="10"/>
        <v>-1370.8223</v>
      </c>
      <c r="Q149">
        <f t="shared" si="11"/>
        <v>1370.8223</v>
      </c>
      <c r="R149" s="13" t="s">
        <v>38</v>
      </c>
      <c r="S149" s="17" t="s">
        <v>17</v>
      </c>
      <c r="T149" s="172">
        <v>1026</v>
      </c>
    </row>
    <row r="150" spans="1:20" ht="15.6">
      <c r="A150" s="2" t="s">
        <v>23</v>
      </c>
      <c r="B150" s="78" t="s">
        <v>11</v>
      </c>
      <c r="C150" s="17">
        <v>7</v>
      </c>
      <c r="E150" s="24" t="str">
        <f t="shared" si="8"/>
        <v>B</v>
      </c>
      <c r="F150" s="17">
        <v>21</v>
      </c>
      <c r="G150" s="17">
        <v>32</v>
      </c>
      <c r="H150" s="17">
        <v>6</v>
      </c>
      <c r="I150" s="17">
        <v>1</v>
      </c>
      <c r="J150" s="17">
        <v>1616.0157999999999</v>
      </c>
      <c r="K150" s="17">
        <v>1</v>
      </c>
      <c r="L150" s="17">
        <v>0</v>
      </c>
      <c r="M150" s="17">
        <v>1</v>
      </c>
      <c r="N150" s="71" t="str">
        <f t="shared" si="9"/>
        <v>None</v>
      </c>
      <c r="O150" s="69" t="str">
        <f t="shared" si="7"/>
        <v>None</v>
      </c>
      <c r="P150" s="17">
        <f t="shared" si="10"/>
        <v>-1456.5042000000001</v>
      </c>
      <c r="Q150">
        <f t="shared" si="11"/>
        <v>1456.5042000000001</v>
      </c>
      <c r="R150" s="13" t="s">
        <v>38</v>
      </c>
      <c r="S150" s="17" t="s">
        <v>17</v>
      </c>
      <c r="T150" s="172">
        <v>1026</v>
      </c>
    </row>
    <row r="151" spans="1:20" ht="15.6">
      <c r="A151" s="2" t="s">
        <v>23</v>
      </c>
      <c r="B151" s="78" t="s">
        <v>11</v>
      </c>
      <c r="C151" s="17">
        <v>7</v>
      </c>
      <c r="E151" s="24" t="str">
        <f t="shared" si="8"/>
        <v>B</v>
      </c>
      <c r="F151" s="17">
        <v>21</v>
      </c>
      <c r="G151" s="17">
        <v>20</v>
      </c>
      <c r="H151" s="17">
        <v>4</v>
      </c>
      <c r="I151" s="17">
        <v>1</v>
      </c>
      <c r="J151" s="17">
        <v>1590.5694000000001</v>
      </c>
      <c r="K151" s="17">
        <v>5</v>
      </c>
      <c r="L151" s="17">
        <v>0</v>
      </c>
      <c r="M151" s="17">
        <v>1</v>
      </c>
      <c r="N151" s="71" t="str">
        <f t="shared" si="9"/>
        <v>None</v>
      </c>
      <c r="O151" s="69" t="str">
        <f t="shared" si="7"/>
        <v>None</v>
      </c>
      <c r="P151" s="17">
        <f t="shared" si="10"/>
        <v>-1481.9505999999999</v>
      </c>
      <c r="Q151">
        <f t="shared" si="11"/>
        <v>1481.9505999999999</v>
      </c>
      <c r="R151" s="13" t="s">
        <v>38</v>
      </c>
      <c r="S151" s="17" t="s">
        <v>17</v>
      </c>
      <c r="T151" s="172">
        <v>1026</v>
      </c>
    </row>
    <row r="152" spans="1:20" ht="15.6">
      <c r="A152" s="2" t="s">
        <v>23</v>
      </c>
      <c r="B152" s="78" t="s">
        <v>11</v>
      </c>
      <c r="C152" s="17">
        <v>7</v>
      </c>
      <c r="E152" s="24" t="str">
        <f t="shared" ref="E152:E183" si="12">IF(OR(A152="Olaf",A152="Olli",A152="Patchoulli",A152="Wallace",A152="Yang"),"H","B")</f>
        <v>B</v>
      </c>
      <c r="F152" s="17">
        <v>21</v>
      </c>
      <c r="G152" s="17">
        <v>23</v>
      </c>
      <c r="H152" s="17">
        <v>4</v>
      </c>
      <c r="I152" s="17">
        <v>1</v>
      </c>
      <c r="J152" s="17">
        <v>1517.2345</v>
      </c>
      <c r="K152" s="17">
        <v>1</v>
      </c>
      <c r="L152" s="17">
        <v>4</v>
      </c>
      <c r="M152" s="17">
        <v>1</v>
      </c>
      <c r="N152" s="71" t="str">
        <f t="shared" si="9"/>
        <v>Object</v>
      </c>
      <c r="O152" s="69" t="str">
        <f t="shared" si="7"/>
        <v>pic</v>
      </c>
      <c r="P152" s="17">
        <f t="shared" ref="P152:P183" si="13">IF(A152="Abricot",J152-3072.52,IF(A152="Alaryc",J152-4114.19,IF(A152="Barnabe",J152-3709.26,IF(A152="Cesar",J152-5963.62,IF(A152="Dory",J152-4251.02,IF(A152="Lady",J152-8515.7,IF(A152="Nema",J152-3484.81)))))))</f>
        <v>-1555.2855</v>
      </c>
      <c r="Q152">
        <f t="shared" ref="Q152:Q183" si="14">P152*-1</f>
        <v>1555.2855</v>
      </c>
      <c r="R152" s="13" t="s">
        <v>38</v>
      </c>
      <c r="S152" s="17" t="s">
        <v>17</v>
      </c>
      <c r="T152" s="172">
        <v>1026</v>
      </c>
    </row>
    <row r="153" spans="1:20" ht="15.6">
      <c r="A153" s="2" t="s">
        <v>23</v>
      </c>
      <c r="B153" s="78" t="s">
        <v>11</v>
      </c>
      <c r="C153" s="17">
        <v>7</v>
      </c>
      <c r="E153" s="24" t="str">
        <f t="shared" si="12"/>
        <v>B</v>
      </c>
      <c r="F153" s="17">
        <v>21</v>
      </c>
      <c r="G153" s="17">
        <v>33</v>
      </c>
      <c r="H153" s="17">
        <v>6</v>
      </c>
      <c r="I153" s="17">
        <v>1</v>
      </c>
      <c r="J153" s="17">
        <v>1461.8145</v>
      </c>
      <c r="K153" s="17">
        <v>1</v>
      </c>
      <c r="L153" s="17">
        <v>4</v>
      </c>
      <c r="M153" s="17">
        <v>1</v>
      </c>
      <c r="N153" s="71" t="str">
        <f t="shared" si="9"/>
        <v>Object</v>
      </c>
      <c r="O153" s="69" t="str">
        <f t="shared" si="7"/>
        <v>pic</v>
      </c>
      <c r="P153" s="17">
        <f t="shared" si="13"/>
        <v>-1610.7055</v>
      </c>
      <c r="Q153">
        <f t="shared" si="14"/>
        <v>1610.7055</v>
      </c>
      <c r="R153" s="13" t="s">
        <v>38</v>
      </c>
      <c r="S153" s="17" t="s">
        <v>17</v>
      </c>
      <c r="T153" s="172">
        <v>1026</v>
      </c>
    </row>
    <row r="154" spans="1:20" ht="15.6">
      <c r="A154" s="2" t="s">
        <v>23</v>
      </c>
      <c r="B154" s="78" t="s">
        <v>11</v>
      </c>
      <c r="C154" s="17">
        <v>7</v>
      </c>
      <c r="E154" s="24" t="str">
        <f t="shared" si="12"/>
        <v>B</v>
      </c>
      <c r="F154" s="17">
        <v>21</v>
      </c>
      <c r="G154" s="17">
        <v>11</v>
      </c>
      <c r="H154" s="17">
        <v>2</v>
      </c>
      <c r="I154" s="17">
        <v>1</v>
      </c>
      <c r="J154" s="17">
        <v>1422.3140000000001</v>
      </c>
      <c r="K154" s="17">
        <v>2</v>
      </c>
      <c r="L154" s="16">
        <v>9</v>
      </c>
      <c r="M154" s="16">
        <v>1</v>
      </c>
      <c r="N154" s="71" t="str">
        <f t="shared" si="9"/>
        <v>Neutral</v>
      </c>
      <c r="O154" s="69" t="str">
        <f t="shared" si="7"/>
        <v>pic</v>
      </c>
      <c r="P154" s="17">
        <f t="shared" si="13"/>
        <v>-1650.2059999999999</v>
      </c>
      <c r="Q154">
        <f t="shared" si="14"/>
        <v>1650.2059999999999</v>
      </c>
      <c r="R154" s="13" t="s">
        <v>38</v>
      </c>
      <c r="S154" s="17" t="s">
        <v>17</v>
      </c>
      <c r="T154" s="172">
        <v>1026</v>
      </c>
    </row>
    <row r="155" spans="1:20" ht="15.6">
      <c r="A155" s="2" t="s">
        <v>23</v>
      </c>
      <c r="B155" s="78" t="s">
        <v>11</v>
      </c>
      <c r="C155" s="17">
        <v>7</v>
      </c>
      <c r="E155" s="24" t="str">
        <f t="shared" si="12"/>
        <v>B</v>
      </c>
      <c r="F155" s="17">
        <v>21</v>
      </c>
      <c r="G155" s="17">
        <v>22</v>
      </c>
      <c r="H155" s="17">
        <v>4</v>
      </c>
      <c r="I155" s="17">
        <v>1</v>
      </c>
      <c r="J155" s="17">
        <v>1192.4033999999999</v>
      </c>
      <c r="K155" s="17">
        <v>6</v>
      </c>
      <c r="L155" s="17">
        <v>2</v>
      </c>
      <c r="M155" s="17">
        <v>1</v>
      </c>
      <c r="N155" s="71" t="str">
        <f t="shared" si="9"/>
        <v>Object</v>
      </c>
      <c r="O155" s="69" t="str">
        <f t="shared" si="7"/>
        <v>pic</v>
      </c>
      <c r="P155" s="17">
        <f t="shared" si="13"/>
        <v>-1880.1166000000001</v>
      </c>
      <c r="Q155">
        <f t="shared" si="14"/>
        <v>1880.1166000000001</v>
      </c>
      <c r="R155" s="13" t="s">
        <v>38</v>
      </c>
      <c r="S155" s="17" t="s">
        <v>17</v>
      </c>
      <c r="T155" s="172">
        <v>1026</v>
      </c>
    </row>
    <row r="156" spans="1:20" ht="15.6">
      <c r="A156" s="2" t="s">
        <v>23</v>
      </c>
      <c r="B156" s="78" t="s">
        <v>11</v>
      </c>
      <c r="C156" s="17">
        <v>7</v>
      </c>
      <c r="E156" s="24" t="str">
        <f t="shared" si="12"/>
        <v>B</v>
      </c>
      <c r="F156" s="17">
        <v>21</v>
      </c>
      <c r="G156" s="17">
        <v>18</v>
      </c>
      <c r="H156" s="17">
        <v>3</v>
      </c>
      <c r="I156" s="17">
        <v>1</v>
      </c>
      <c r="J156" s="17">
        <v>1043.4920999999999</v>
      </c>
      <c r="K156" s="17">
        <v>1</v>
      </c>
      <c r="L156" s="17">
        <v>6</v>
      </c>
      <c r="M156" s="17">
        <v>1</v>
      </c>
      <c r="N156" s="71" t="str">
        <f t="shared" si="9"/>
        <v>Threat</v>
      </c>
      <c r="O156" s="69" t="str">
        <f t="shared" si="7"/>
        <v>pic</v>
      </c>
      <c r="P156" s="17">
        <f t="shared" si="13"/>
        <v>-2029.0279</v>
      </c>
      <c r="Q156">
        <f t="shared" si="14"/>
        <v>2029.0279</v>
      </c>
      <c r="R156" s="13" t="s">
        <v>38</v>
      </c>
      <c r="S156" s="17" t="s">
        <v>17</v>
      </c>
      <c r="T156" s="172">
        <v>1026</v>
      </c>
    </row>
    <row r="157" spans="1:20" ht="15.6">
      <c r="A157" s="2" t="s">
        <v>23</v>
      </c>
      <c r="B157" s="78" t="s">
        <v>11</v>
      </c>
      <c r="C157" s="17">
        <v>7</v>
      </c>
      <c r="E157" s="24" t="str">
        <f t="shared" si="12"/>
        <v>B</v>
      </c>
      <c r="F157" s="17">
        <v>21</v>
      </c>
      <c r="G157" s="17">
        <v>30</v>
      </c>
      <c r="H157" s="17">
        <v>5</v>
      </c>
      <c r="I157" s="17">
        <v>1</v>
      </c>
      <c r="J157" s="17">
        <v>1000.7586</v>
      </c>
      <c r="K157" s="17">
        <v>1</v>
      </c>
      <c r="L157" s="17">
        <v>7</v>
      </c>
      <c r="M157" s="17">
        <v>1</v>
      </c>
      <c r="N157" s="71" t="str">
        <f t="shared" si="9"/>
        <v>Threat</v>
      </c>
      <c r="O157" s="69" t="str">
        <f t="shared" si="7"/>
        <v>pic</v>
      </c>
      <c r="P157" s="17">
        <f t="shared" si="13"/>
        <v>-2071.7613999999999</v>
      </c>
      <c r="Q157">
        <f t="shared" si="14"/>
        <v>2071.7613999999999</v>
      </c>
      <c r="R157" s="13" t="s">
        <v>38</v>
      </c>
      <c r="S157" s="17" t="s">
        <v>17</v>
      </c>
      <c r="T157" s="172">
        <v>1026</v>
      </c>
    </row>
    <row r="158" spans="1:20" ht="15.6">
      <c r="A158" s="2" t="s">
        <v>23</v>
      </c>
      <c r="B158" s="78" t="s">
        <v>11</v>
      </c>
      <c r="C158" s="17">
        <v>7</v>
      </c>
      <c r="E158" s="24" t="str">
        <f t="shared" si="12"/>
        <v>B</v>
      </c>
      <c r="F158" s="17">
        <v>21</v>
      </c>
      <c r="G158" s="17">
        <v>31</v>
      </c>
      <c r="H158" s="17">
        <v>6</v>
      </c>
      <c r="I158" s="17">
        <v>1</v>
      </c>
      <c r="J158" s="17">
        <v>932.995</v>
      </c>
      <c r="K158" s="17">
        <v>1</v>
      </c>
      <c r="L158" s="17">
        <v>0</v>
      </c>
      <c r="M158" s="17">
        <v>1</v>
      </c>
      <c r="N158" s="71" t="str">
        <f t="shared" si="9"/>
        <v>None</v>
      </c>
      <c r="O158" s="69" t="str">
        <f t="shared" si="7"/>
        <v>None</v>
      </c>
      <c r="P158" s="17">
        <f t="shared" si="13"/>
        <v>-2139.5250000000001</v>
      </c>
      <c r="Q158">
        <f t="shared" si="14"/>
        <v>2139.5250000000001</v>
      </c>
      <c r="R158" s="13" t="s">
        <v>38</v>
      </c>
      <c r="S158" s="17" t="s">
        <v>17</v>
      </c>
      <c r="T158" s="172">
        <v>1026</v>
      </c>
    </row>
    <row r="159" spans="1:20" ht="15.6">
      <c r="A159" s="2" t="s">
        <v>23</v>
      </c>
      <c r="B159" s="78" t="s">
        <v>11</v>
      </c>
      <c r="C159" s="17">
        <v>7</v>
      </c>
      <c r="E159" s="24" t="str">
        <f t="shared" si="12"/>
        <v>B</v>
      </c>
      <c r="F159" s="17">
        <v>21</v>
      </c>
      <c r="G159" s="17">
        <v>1</v>
      </c>
      <c r="H159" s="17">
        <v>1</v>
      </c>
      <c r="I159" s="17">
        <v>1</v>
      </c>
      <c r="J159" s="17">
        <v>921.55169999999998</v>
      </c>
      <c r="K159" s="17">
        <v>1</v>
      </c>
      <c r="L159" s="17">
        <v>0</v>
      </c>
      <c r="M159" s="17">
        <v>1</v>
      </c>
      <c r="N159" s="71" t="str">
        <f t="shared" si="9"/>
        <v>None</v>
      </c>
      <c r="O159" s="69" t="str">
        <f t="shared" si="7"/>
        <v>None</v>
      </c>
      <c r="P159" s="17">
        <f t="shared" si="13"/>
        <v>-2150.9683</v>
      </c>
      <c r="Q159">
        <f t="shared" si="14"/>
        <v>2150.9683</v>
      </c>
      <c r="R159" s="13" t="s">
        <v>38</v>
      </c>
      <c r="S159" s="17" t="s">
        <v>17</v>
      </c>
      <c r="T159" s="172">
        <v>1026</v>
      </c>
    </row>
    <row r="160" spans="1:20" ht="15.6">
      <c r="A160" s="2" t="s">
        <v>23</v>
      </c>
      <c r="B160" s="78" t="s">
        <v>11</v>
      </c>
      <c r="C160" s="17">
        <v>7</v>
      </c>
      <c r="E160" s="24" t="str">
        <f t="shared" si="12"/>
        <v>B</v>
      </c>
      <c r="F160" s="17">
        <v>21</v>
      </c>
      <c r="G160" s="17">
        <v>5</v>
      </c>
      <c r="H160" s="17">
        <v>1</v>
      </c>
      <c r="I160" s="17">
        <v>1</v>
      </c>
      <c r="J160" s="17">
        <v>707.02059999999994</v>
      </c>
      <c r="K160" s="17">
        <v>1</v>
      </c>
      <c r="L160" s="16">
        <v>10</v>
      </c>
      <c r="M160" s="16">
        <v>1</v>
      </c>
      <c r="N160" s="71" t="str">
        <f t="shared" si="9"/>
        <v>Neutral</v>
      </c>
      <c r="O160" s="69" t="str">
        <f t="shared" si="7"/>
        <v>pic</v>
      </c>
      <c r="P160" s="17">
        <f t="shared" si="13"/>
        <v>-2365.4994000000002</v>
      </c>
      <c r="Q160">
        <f t="shared" si="14"/>
        <v>2365.4994000000002</v>
      </c>
      <c r="R160" s="13" t="s">
        <v>38</v>
      </c>
      <c r="S160" s="17" t="s">
        <v>17</v>
      </c>
      <c r="T160" s="172">
        <v>1026</v>
      </c>
    </row>
    <row r="161" spans="1:20" ht="15.6">
      <c r="A161" s="2" t="s">
        <v>23</v>
      </c>
      <c r="B161" s="78" t="s">
        <v>11</v>
      </c>
      <c r="C161" s="17">
        <v>7</v>
      </c>
      <c r="E161" s="24" t="str">
        <f t="shared" si="12"/>
        <v>B</v>
      </c>
      <c r="F161" s="17">
        <v>21</v>
      </c>
      <c r="G161" s="17">
        <v>10</v>
      </c>
      <c r="H161" s="17">
        <v>2</v>
      </c>
      <c r="I161" s="17">
        <v>1</v>
      </c>
      <c r="J161" s="17">
        <v>689.79250000000002</v>
      </c>
      <c r="K161" s="17">
        <v>2</v>
      </c>
      <c r="L161" s="16">
        <v>10</v>
      </c>
      <c r="M161" s="16">
        <v>1</v>
      </c>
      <c r="N161" s="71" t="str">
        <f t="shared" si="9"/>
        <v>Neutral</v>
      </c>
      <c r="O161" s="69" t="str">
        <f t="shared" si="7"/>
        <v>pic</v>
      </c>
      <c r="P161" s="17">
        <f t="shared" si="13"/>
        <v>-2382.7275</v>
      </c>
      <c r="Q161">
        <f t="shared" si="14"/>
        <v>2382.7275</v>
      </c>
      <c r="R161" s="13" t="s">
        <v>38</v>
      </c>
      <c r="S161" s="17" t="s">
        <v>17</v>
      </c>
      <c r="T161" s="172">
        <v>1026</v>
      </c>
    </row>
    <row r="162" spans="1:20" ht="15.6">
      <c r="A162" s="2" t="s">
        <v>23</v>
      </c>
      <c r="B162" s="78" t="s">
        <v>11</v>
      </c>
      <c r="C162" s="17">
        <v>7</v>
      </c>
      <c r="E162" s="24" t="str">
        <f t="shared" si="12"/>
        <v>B</v>
      </c>
      <c r="F162" s="17">
        <v>21</v>
      </c>
      <c r="G162" s="17">
        <v>36</v>
      </c>
      <c r="H162" s="17">
        <v>6</v>
      </c>
      <c r="I162" s="17">
        <v>1</v>
      </c>
      <c r="J162" s="17">
        <v>670.66340000000002</v>
      </c>
      <c r="K162" s="17">
        <v>2</v>
      </c>
      <c r="L162" s="17">
        <v>2</v>
      </c>
      <c r="M162" s="17">
        <v>1</v>
      </c>
      <c r="N162" s="71" t="str">
        <f t="shared" si="9"/>
        <v>Object</v>
      </c>
      <c r="O162" s="69" t="str">
        <f t="shared" si="7"/>
        <v>pic</v>
      </c>
      <c r="P162" s="17">
        <f t="shared" si="13"/>
        <v>-2401.8566000000001</v>
      </c>
      <c r="Q162">
        <f t="shared" si="14"/>
        <v>2401.8566000000001</v>
      </c>
      <c r="R162" s="13" t="s">
        <v>38</v>
      </c>
      <c r="S162" s="17" t="s">
        <v>17</v>
      </c>
      <c r="T162" s="172">
        <v>1026</v>
      </c>
    </row>
    <row r="163" spans="1:20" ht="15.6">
      <c r="A163" s="2" t="s">
        <v>23</v>
      </c>
      <c r="B163" s="78" t="s">
        <v>11</v>
      </c>
      <c r="C163" s="17">
        <v>7</v>
      </c>
      <c r="E163" s="24" t="str">
        <f t="shared" si="12"/>
        <v>B</v>
      </c>
      <c r="F163" s="17">
        <v>21</v>
      </c>
      <c r="G163" s="17">
        <v>13</v>
      </c>
      <c r="H163" s="17">
        <v>3</v>
      </c>
      <c r="I163" s="17">
        <v>1</v>
      </c>
      <c r="J163" s="17">
        <v>653.0317</v>
      </c>
      <c r="K163" s="17">
        <v>1</v>
      </c>
      <c r="L163" s="16">
        <v>0</v>
      </c>
      <c r="M163" s="17">
        <v>1</v>
      </c>
      <c r="N163" s="71" t="str">
        <f t="shared" si="9"/>
        <v>None</v>
      </c>
      <c r="O163" s="69" t="str">
        <f t="shared" si="7"/>
        <v>None</v>
      </c>
      <c r="P163" s="17">
        <f t="shared" si="13"/>
        <v>-2419.4883</v>
      </c>
      <c r="Q163">
        <f t="shared" si="14"/>
        <v>2419.4883</v>
      </c>
      <c r="R163" s="13" t="s">
        <v>38</v>
      </c>
      <c r="S163" s="17" t="s">
        <v>17</v>
      </c>
      <c r="T163" s="172">
        <v>1026</v>
      </c>
    </row>
    <row r="164" spans="1:20" ht="15.6">
      <c r="A164" s="2" t="s">
        <v>23</v>
      </c>
      <c r="B164" s="78" t="s">
        <v>11</v>
      </c>
      <c r="C164" s="17">
        <v>7</v>
      </c>
      <c r="E164" s="24" t="str">
        <f t="shared" si="12"/>
        <v>B</v>
      </c>
      <c r="F164" s="17">
        <v>21</v>
      </c>
      <c r="G164" s="17">
        <v>27</v>
      </c>
      <c r="H164" s="17">
        <v>5</v>
      </c>
      <c r="I164" s="17">
        <v>1</v>
      </c>
      <c r="J164" s="17">
        <v>376.91890000000001</v>
      </c>
      <c r="K164" s="17">
        <v>1</v>
      </c>
      <c r="L164" s="17">
        <v>6</v>
      </c>
      <c r="M164" s="17">
        <v>1</v>
      </c>
      <c r="N164" s="71" t="str">
        <f t="shared" si="9"/>
        <v>Threat</v>
      </c>
      <c r="O164" s="69" t="str">
        <f t="shared" si="7"/>
        <v>pic</v>
      </c>
      <c r="P164" s="17">
        <f t="shared" si="13"/>
        <v>-2695.6010999999999</v>
      </c>
      <c r="Q164">
        <f t="shared" si="14"/>
        <v>2695.6010999999999</v>
      </c>
      <c r="R164" s="13" t="s">
        <v>38</v>
      </c>
      <c r="S164" s="17" t="s">
        <v>17</v>
      </c>
      <c r="T164" s="172">
        <v>1026</v>
      </c>
    </row>
    <row r="165" spans="1:20" ht="15.6">
      <c r="A165" s="2" t="s">
        <v>23</v>
      </c>
      <c r="B165" s="78" t="s">
        <v>11</v>
      </c>
      <c r="C165" s="17">
        <v>7</v>
      </c>
      <c r="E165" s="24" t="str">
        <f t="shared" si="12"/>
        <v>B</v>
      </c>
      <c r="F165" s="17">
        <v>21</v>
      </c>
      <c r="G165" s="17">
        <v>25</v>
      </c>
      <c r="H165" s="17">
        <v>5</v>
      </c>
      <c r="I165" s="17">
        <v>1</v>
      </c>
      <c r="J165" s="17">
        <v>333.95280000000002</v>
      </c>
      <c r="K165" s="17">
        <v>1</v>
      </c>
      <c r="L165" s="17">
        <v>0</v>
      </c>
      <c r="M165" s="17">
        <v>1</v>
      </c>
      <c r="N165" s="71" t="str">
        <f t="shared" si="9"/>
        <v>None</v>
      </c>
      <c r="O165" s="69" t="str">
        <f t="shared" si="7"/>
        <v>None</v>
      </c>
      <c r="P165" s="17">
        <f t="shared" si="13"/>
        <v>-2738.5672</v>
      </c>
      <c r="Q165">
        <f t="shared" si="14"/>
        <v>2738.5672</v>
      </c>
      <c r="R165" s="13" t="s">
        <v>38</v>
      </c>
      <c r="S165" s="17" t="s">
        <v>17</v>
      </c>
      <c r="T165" s="172">
        <v>1026</v>
      </c>
    </row>
    <row r="166" spans="1:20" ht="15.6">
      <c r="A166" s="2" t="s">
        <v>23</v>
      </c>
      <c r="B166" s="78" t="s">
        <v>11</v>
      </c>
      <c r="C166" s="17">
        <v>7</v>
      </c>
      <c r="E166" s="24" t="str">
        <f t="shared" si="12"/>
        <v>B</v>
      </c>
      <c r="F166" s="17">
        <v>21</v>
      </c>
      <c r="G166" s="17">
        <v>4</v>
      </c>
      <c r="H166" s="17">
        <v>1</v>
      </c>
      <c r="I166" s="17">
        <v>2</v>
      </c>
      <c r="J166" s="17">
        <v>16208.0062</v>
      </c>
      <c r="K166" s="17">
        <v>2</v>
      </c>
      <c r="L166" s="17">
        <v>11</v>
      </c>
      <c r="M166" s="17">
        <v>0</v>
      </c>
      <c r="N166" s="71" t="str">
        <f t="shared" si="9"/>
        <v>Neutral</v>
      </c>
      <c r="O166" s="69" t="str">
        <f t="shared" si="7"/>
        <v>pic</v>
      </c>
      <c r="P166" s="17">
        <f t="shared" si="13"/>
        <v>13135.486199999999</v>
      </c>
      <c r="Q166">
        <f t="shared" si="14"/>
        <v>-13135.486199999999</v>
      </c>
      <c r="R166" s="13" t="s">
        <v>38</v>
      </c>
      <c r="S166" s="17" t="s">
        <v>17</v>
      </c>
      <c r="T166" s="172">
        <v>1026</v>
      </c>
    </row>
    <row r="167" spans="1:20" ht="15.6">
      <c r="A167" s="2" t="s">
        <v>23</v>
      </c>
      <c r="B167" s="78" t="s">
        <v>11</v>
      </c>
      <c r="C167" s="17">
        <v>7</v>
      </c>
      <c r="E167" s="24" t="str">
        <f t="shared" si="12"/>
        <v>B</v>
      </c>
      <c r="F167" s="17">
        <v>21</v>
      </c>
      <c r="G167" s="17">
        <v>35</v>
      </c>
      <c r="H167" s="17">
        <v>6</v>
      </c>
      <c r="I167" s="17">
        <v>2</v>
      </c>
      <c r="J167" s="17">
        <v>12883.546700000001</v>
      </c>
      <c r="K167" s="17">
        <v>4</v>
      </c>
      <c r="L167" s="17">
        <v>10</v>
      </c>
      <c r="M167" s="17">
        <v>1</v>
      </c>
      <c r="N167" s="71" t="str">
        <f t="shared" si="9"/>
        <v>Neutral</v>
      </c>
      <c r="O167" s="69" t="str">
        <f t="shared" si="7"/>
        <v>pic</v>
      </c>
      <c r="P167" s="17">
        <f t="shared" si="13"/>
        <v>9811.0267000000003</v>
      </c>
      <c r="Q167">
        <f t="shared" si="14"/>
        <v>-9811.0267000000003</v>
      </c>
      <c r="R167" s="13" t="s">
        <v>38</v>
      </c>
      <c r="S167" s="17" t="s">
        <v>17</v>
      </c>
      <c r="T167" s="172">
        <v>1026</v>
      </c>
    </row>
    <row r="168" spans="1:20" ht="15.6">
      <c r="A168" s="2" t="s">
        <v>23</v>
      </c>
      <c r="B168" s="78" t="s">
        <v>11</v>
      </c>
      <c r="C168" s="17">
        <v>7</v>
      </c>
      <c r="E168" s="24" t="str">
        <f t="shared" si="12"/>
        <v>B</v>
      </c>
      <c r="F168" s="17">
        <v>21</v>
      </c>
      <c r="G168" s="17">
        <v>36</v>
      </c>
      <c r="H168" s="17">
        <v>6</v>
      </c>
      <c r="I168" s="17">
        <v>2</v>
      </c>
      <c r="J168" s="17">
        <v>12542.322899999999</v>
      </c>
      <c r="K168" s="17">
        <v>4</v>
      </c>
      <c r="L168" s="17">
        <v>9</v>
      </c>
      <c r="M168" s="17">
        <v>1</v>
      </c>
      <c r="N168" s="71" t="str">
        <f t="shared" si="9"/>
        <v>Neutral</v>
      </c>
      <c r="O168" s="69" t="str">
        <f t="shared" si="7"/>
        <v>pic</v>
      </c>
      <c r="P168" s="17">
        <f t="shared" si="13"/>
        <v>9469.8028999999988</v>
      </c>
      <c r="Q168">
        <f t="shared" si="14"/>
        <v>-9469.8028999999988</v>
      </c>
      <c r="R168" s="13" t="s">
        <v>38</v>
      </c>
      <c r="S168" s="17" t="s">
        <v>17</v>
      </c>
      <c r="T168" s="172">
        <v>1026</v>
      </c>
    </row>
    <row r="169" spans="1:20" ht="15.6">
      <c r="A169" s="2" t="s">
        <v>23</v>
      </c>
      <c r="B169" s="78" t="s">
        <v>11</v>
      </c>
      <c r="C169" s="17">
        <v>7</v>
      </c>
      <c r="E169" s="24" t="str">
        <f t="shared" si="12"/>
        <v>B</v>
      </c>
      <c r="F169" s="17">
        <v>21</v>
      </c>
      <c r="G169" s="17">
        <v>34</v>
      </c>
      <c r="H169" s="17">
        <v>6</v>
      </c>
      <c r="I169" s="17">
        <v>2</v>
      </c>
      <c r="J169" s="17">
        <v>8227.5092999999997</v>
      </c>
      <c r="K169" s="17">
        <v>2</v>
      </c>
      <c r="L169" s="17">
        <v>12</v>
      </c>
      <c r="M169" s="17">
        <v>1</v>
      </c>
      <c r="N169" s="71" t="str">
        <f t="shared" si="9"/>
        <v>Neutral</v>
      </c>
      <c r="O169" s="69" t="str">
        <f t="shared" si="7"/>
        <v>pic</v>
      </c>
      <c r="P169" s="17">
        <f t="shared" si="13"/>
        <v>5154.9892999999993</v>
      </c>
      <c r="Q169">
        <f t="shared" si="14"/>
        <v>-5154.9892999999993</v>
      </c>
      <c r="R169" s="13" t="s">
        <v>38</v>
      </c>
      <c r="S169" s="17" t="s">
        <v>17</v>
      </c>
      <c r="T169" s="172">
        <v>1026</v>
      </c>
    </row>
    <row r="170" spans="1:20" ht="15.6">
      <c r="A170" s="2" t="s">
        <v>23</v>
      </c>
      <c r="B170" s="78" t="s">
        <v>11</v>
      </c>
      <c r="C170" s="17">
        <v>7</v>
      </c>
      <c r="E170" s="24" t="str">
        <f t="shared" si="12"/>
        <v>B</v>
      </c>
      <c r="F170" s="17">
        <v>21</v>
      </c>
      <c r="G170" s="17">
        <v>7</v>
      </c>
      <c r="H170" s="17">
        <v>2</v>
      </c>
      <c r="I170" s="17">
        <v>2</v>
      </c>
      <c r="J170" s="17">
        <v>5331.5138999999999</v>
      </c>
      <c r="K170" s="17">
        <v>1</v>
      </c>
      <c r="L170" s="17">
        <v>0</v>
      </c>
      <c r="M170" s="17">
        <v>1</v>
      </c>
      <c r="N170" s="71" t="str">
        <f t="shared" si="9"/>
        <v>None</v>
      </c>
      <c r="O170" s="69" t="str">
        <f t="shared" si="7"/>
        <v>None</v>
      </c>
      <c r="P170" s="17">
        <f t="shared" si="13"/>
        <v>2258.9938999999999</v>
      </c>
      <c r="Q170">
        <f t="shared" si="14"/>
        <v>-2258.9938999999999</v>
      </c>
      <c r="R170" s="13" t="s">
        <v>38</v>
      </c>
      <c r="S170" s="17" t="s">
        <v>17</v>
      </c>
      <c r="T170" s="172">
        <v>1026</v>
      </c>
    </row>
    <row r="171" spans="1:20" ht="15.6">
      <c r="A171" s="2" t="s">
        <v>23</v>
      </c>
      <c r="B171" s="78" t="s">
        <v>11</v>
      </c>
      <c r="C171" s="17">
        <v>7</v>
      </c>
      <c r="E171" s="24" t="str">
        <f t="shared" si="12"/>
        <v>B</v>
      </c>
      <c r="F171" s="17">
        <v>21</v>
      </c>
      <c r="G171" s="17">
        <v>10</v>
      </c>
      <c r="H171" s="17">
        <v>2</v>
      </c>
      <c r="I171" s="17">
        <v>2</v>
      </c>
      <c r="J171" s="17">
        <v>4817.6997000000001</v>
      </c>
      <c r="K171" s="17">
        <v>1</v>
      </c>
      <c r="L171" s="17">
        <v>6</v>
      </c>
      <c r="M171" s="17">
        <v>1</v>
      </c>
      <c r="N171" s="71" t="str">
        <f t="shared" si="9"/>
        <v>Threat</v>
      </c>
      <c r="O171" s="69" t="str">
        <f t="shared" si="7"/>
        <v>pic</v>
      </c>
      <c r="P171" s="17">
        <f t="shared" si="13"/>
        <v>1745.1797000000001</v>
      </c>
      <c r="Q171">
        <f t="shared" si="14"/>
        <v>-1745.1797000000001</v>
      </c>
      <c r="R171" s="13" t="s">
        <v>38</v>
      </c>
      <c r="S171" s="17" t="s">
        <v>17</v>
      </c>
      <c r="T171" s="172">
        <v>1026</v>
      </c>
    </row>
    <row r="172" spans="1:20" ht="15.6">
      <c r="A172" s="2" t="s">
        <v>23</v>
      </c>
      <c r="B172" s="78" t="s">
        <v>11</v>
      </c>
      <c r="C172" s="17">
        <v>7</v>
      </c>
      <c r="E172" s="24" t="str">
        <f t="shared" si="12"/>
        <v>B</v>
      </c>
      <c r="F172" s="17">
        <v>21</v>
      </c>
      <c r="G172" s="17">
        <v>15</v>
      </c>
      <c r="H172" s="17">
        <v>3</v>
      </c>
      <c r="I172" s="17">
        <v>2</v>
      </c>
      <c r="J172" s="17">
        <v>3879.2905999999998</v>
      </c>
      <c r="K172" s="17">
        <v>2</v>
      </c>
      <c r="L172" s="17">
        <v>7</v>
      </c>
      <c r="M172" s="17">
        <v>1</v>
      </c>
      <c r="N172" s="71" t="str">
        <f t="shared" si="9"/>
        <v>Threat</v>
      </c>
      <c r="O172" s="69" t="str">
        <f t="shared" si="7"/>
        <v>pic</v>
      </c>
      <c r="P172" s="17">
        <f t="shared" si="13"/>
        <v>806.77059999999983</v>
      </c>
      <c r="Q172">
        <f t="shared" si="14"/>
        <v>-806.77059999999983</v>
      </c>
      <c r="R172" s="13" t="s">
        <v>38</v>
      </c>
      <c r="S172" s="17" t="s">
        <v>17</v>
      </c>
      <c r="T172" s="172">
        <v>1026</v>
      </c>
    </row>
    <row r="173" spans="1:20" ht="15.6">
      <c r="A173" s="2" t="s">
        <v>23</v>
      </c>
      <c r="B173" s="78" t="s">
        <v>11</v>
      </c>
      <c r="C173" s="17">
        <v>7</v>
      </c>
      <c r="E173" s="24" t="str">
        <f t="shared" si="12"/>
        <v>B</v>
      </c>
      <c r="F173" s="17">
        <v>21</v>
      </c>
      <c r="G173" s="17">
        <v>28</v>
      </c>
      <c r="H173" s="17">
        <v>5</v>
      </c>
      <c r="I173" s="17">
        <v>2</v>
      </c>
      <c r="J173" s="17">
        <v>3293.4668999999999</v>
      </c>
      <c r="K173" s="17">
        <v>1</v>
      </c>
      <c r="L173" s="17">
        <v>4</v>
      </c>
      <c r="M173" s="17">
        <v>1</v>
      </c>
      <c r="N173" s="71" t="str">
        <f t="shared" si="9"/>
        <v>Object</v>
      </c>
      <c r="O173" s="69" t="str">
        <f t="shared" si="7"/>
        <v>pic</v>
      </c>
      <c r="P173" s="17">
        <f t="shared" si="13"/>
        <v>220.94689999999991</v>
      </c>
      <c r="Q173">
        <f t="shared" si="14"/>
        <v>-220.94689999999991</v>
      </c>
      <c r="R173" s="13" t="s">
        <v>38</v>
      </c>
      <c r="S173" s="17" t="s">
        <v>17</v>
      </c>
      <c r="T173" s="172">
        <v>1026</v>
      </c>
    </row>
    <row r="174" spans="1:20" ht="15.6">
      <c r="A174" s="2" t="s">
        <v>23</v>
      </c>
      <c r="B174" s="78" t="s">
        <v>11</v>
      </c>
      <c r="C174" s="17">
        <v>7</v>
      </c>
      <c r="E174" s="24" t="str">
        <f t="shared" si="12"/>
        <v>B</v>
      </c>
      <c r="F174" s="17">
        <v>21</v>
      </c>
      <c r="G174" s="17">
        <v>9</v>
      </c>
      <c r="H174" s="17">
        <v>2</v>
      </c>
      <c r="I174" s="17">
        <v>2</v>
      </c>
      <c r="J174" s="17">
        <v>3053.2266</v>
      </c>
      <c r="K174" s="17">
        <v>1</v>
      </c>
      <c r="L174" s="17">
        <v>7</v>
      </c>
      <c r="M174" s="17">
        <v>1</v>
      </c>
      <c r="N174" s="71" t="str">
        <f t="shared" si="9"/>
        <v>Threat</v>
      </c>
      <c r="O174" s="69" t="str">
        <f t="shared" si="7"/>
        <v>pic</v>
      </c>
      <c r="P174" s="17">
        <f t="shared" si="13"/>
        <v>-19.29340000000002</v>
      </c>
      <c r="Q174">
        <f t="shared" si="14"/>
        <v>19.29340000000002</v>
      </c>
      <c r="R174" s="13" t="s">
        <v>38</v>
      </c>
      <c r="S174" s="17" t="s">
        <v>17</v>
      </c>
      <c r="T174" s="172">
        <v>1026</v>
      </c>
    </row>
    <row r="175" spans="1:20" ht="15.6">
      <c r="A175" s="2" t="s">
        <v>23</v>
      </c>
      <c r="B175" s="78" t="s">
        <v>11</v>
      </c>
      <c r="C175" s="17">
        <v>7</v>
      </c>
      <c r="E175" s="24" t="str">
        <f t="shared" si="12"/>
        <v>B</v>
      </c>
      <c r="F175" s="17">
        <v>21</v>
      </c>
      <c r="G175" s="17">
        <v>11</v>
      </c>
      <c r="H175" s="17">
        <v>2</v>
      </c>
      <c r="I175" s="17">
        <v>2</v>
      </c>
      <c r="J175" s="17">
        <v>2982.6433999999999</v>
      </c>
      <c r="K175" s="17">
        <v>2</v>
      </c>
      <c r="L175" s="17">
        <v>5</v>
      </c>
      <c r="M175" s="17">
        <v>1</v>
      </c>
      <c r="N175" s="71" t="str">
        <f t="shared" si="9"/>
        <v>Threat</v>
      </c>
      <c r="O175" s="69" t="str">
        <f t="shared" si="7"/>
        <v>pic</v>
      </c>
      <c r="P175" s="17">
        <f t="shared" si="13"/>
        <v>-89.876600000000053</v>
      </c>
      <c r="Q175">
        <f t="shared" si="14"/>
        <v>89.876600000000053</v>
      </c>
      <c r="R175" s="13" t="s">
        <v>38</v>
      </c>
      <c r="S175" s="17" t="s">
        <v>17</v>
      </c>
      <c r="T175" s="172">
        <v>1026</v>
      </c>
    </row>
    <row r="176" spans="1:20" ht="15.6">
      <c r="A176" s="2" t="s">
        <v>23</v>
      </c>
      <c r="B176" s="78" t="s">
        <v>11</v>
      </c>
      <c r="C176" s="17">
        <v>7</v>
      </c>
      <c r="E176" s="24" t="str">
        <f t="shared" si="12"/>
        <v>B</v>
      </c>
      <c r="F176" s="17">
        <v>21</v>
      </c>
      <c r="G176" s="17">
        <v>8</v>
      </c>
      <c r="H176" s="17">
        <v>2</v>
      </c>
      <c r="I176" s="17">
        <v>2</v>
      </c>
      <c r="J176" s="17">
        <v>2629.8397</v>
      </c>
      <c r="K176" s="17">
        <v>1</v>
      </c>
      <c r="L176" s="17">
        <v>0</v>
      </c>
      <c r="M176" s="17">
        <v>1</v>
      </c>
      <c r="N176" s="71" t="str">
        <f t="shared" si="9"/>
        <v>None</v>
      </c>
      <c r="O176" s="69" t="str">
        <f t="shared" si="7"/>
        <v>None</v>
      </c>
      <c r="P176" s="17">
        <f t="shared" si="13"/>
        <v>-442.68029999999999</v>
      </c>
      <c r="Q176">
        <f t="shared" si="14"/>
        <v>442.68029999999999</v>
      </c>
      <c r="R176" s="13" t="s">
        <v>38</v>
      </c>
      <c r="S176" s="17" t="s">
        <v>17</v>
      </c>
      <c r="T176" s="172">
        <v>1026</v>
      </c>
    </row>
    <row r="177" spans="1:20" ht="15.6">
      <c r="A177" s="2" t="s">
        <v>23</v>
      </c>
      <c r="B177" s="78" t="s">
        <v>11</v>
      </c>
      <c r="C177" s="17">
        <v>7</v>
      </c>
      <c r="E177" s="24" t="str">
        <f t="shared" si="12"/>
        <v>B</v>
      </c>
      <c r="F177" s="17">
        <v>21</v>
      </c>
      <c r="G177" s="17">
        <v>26</v>
      </c>
      <c r="H177" s="17">
        <v>5</v>
      </c>
      <c r="I177" s="17">
        <v>2</v>
      </c>
      <c r="J177" s="17">
        <v>2004.1211000000001</v>
      </c>
      <c r="K177" s="17">
        <v>1</v>
      </c>
      <c r="L177" s="17">
        <v>0</v>
      </c>
      <c r="M177" s="17">
        <v>1</v>
      </c>
      <c r="N177" s="71" t="str">
        <f t="shared" si="9"/>
        <v>None</v>
      </c>
      <c r="O177" s="69" t="str">
        <f t="shared" si="7"/>
        <v>None</v>
      </c>
      <c r="P177" s="17">
        <f t="shared" si="13"/>
        <v>-1068.3988999999999</v>
      </c>
      <c r="Q177">
        <f t="shared" si="14"/>
        <v>1068.3988999999999</v>
      </c>
      <c r="R177" s="13" t="s">
        <v>38</v>
      </c>
      <c r="S177" s="17" t="s">
        <v>17</v>
      </c>
      <c r="T177" s="172">
        <v>1026</v>
      </c>
    </row>
    <row r="178" spans="1:20" ht="15.6">
      <c r="A178" s="2" t="s">
        <v>23</v>
      </c>
      <c r="B178" s="78" t="s">
        <v>11</v>
      </c>
      <c r="C178" s="17">
        <v>7</v>
      </c>
      <c r="E178" s="24" t="str">
        <f t="shared" si="12"/>
        <v>B</v>
      </c>
      <c r="F178" s="17">
        <v>21</v>
      </c>
      <c r="G178" s="17">
        <v>13</v>
      </c>
      <c r="H178" s="17">
        <v>3</v>
      </c>
      <c r="I178" s="17">
        <v>2</v>
      </c>
      <c r="J178" s="17">
        <v>1729.2967000000001</v>
      </c>
      <c r="K178" s="17">
        <v>3</v>
      </c>
      <c r="L178" s="17">
        <v>0</v>
      </c>
      <c r="M178" s="17">
        <v>1</v>
      </c>
      <c r="N178" s="71" t="str">
        <f t="shared" si="9"/>
        <v>None</v>
      </c>
      <c r="O178" s="69" t="str">
        <f t="shared" si="7"/>
        <v>None</v>
      </c>
      <c r="P178" s="17">
        <f t="shared" si="13"/>
        <v>-1343.2232999999999</v>
      </c>
      <c r="Q178">
        <f t="shared" si="14"/>
        <v>1343.2232999999999</v>
      </c>
      <c r="R178" s="13" t="s">
        <v>38</v>
      </c>
      <c r="S178" s="17" t="s">
        <v>17</v>
      </c>
      <c r="T178" s="172">
        <v>1026</v>
      </c>
    </row>
    <row r="179" spans="1:20" ht="15.6">
      <c r="A179" s="2" t="s">
        <v>23</v>
      </c>
      <c r="B179" s="78" t="s">
        <v>11</v>
      </c>
      <c r="C179" s="17">
        <v>7</v>
      </c>
      <c r="E179" s="24" t="str">
        <f t="shared" si="12"/>
        <v>B</v>
      </c>
      <c r="F179" s="17">
        <v>21</v>
      </c>
      <c r="G179" s="17">
        <v>1</v>
      </c>
      <c r="H179" s="17">
        <v>1</v>
      </c>
      <c r="I179" s="17">
        <v>2</v>
      </c>
      <c r="J179" s="17">
        <v>1685.4471000000001</v>
      </c>
      <c r="K179" s="17">
        <v>1</v>
      </c>
      <c r="L179" s="17">
        <v>0</v>
      </c>
      <c r="M179" s="17">
        <v>1</v>
      </c>
      <c r="N179" s="71" t="str">
        <f t="shared" si="9"/>
        <v>None</v>
      </c>
      <c r="O179" s="69" t="str">
        <f t="shared" si="7"/>
        <v>None</v>
      </c>
      <c r="P179" s="17">
        <f t="shared" si="13"/>
        <v>-1387.0728999999999</v>
      </c>
      <c r="Q179">
        <f t="shared" si="14"/>
        <v>1387.0728999999999</v>
      </c>
      <c r="R179" s="13" t="s">
        <v>38</v>
      </c>
      <c r="S179" s="17" t="s">
        <v>17</v>
      </c>
      <c r="T179" s="172">
        <v>1026</v>
      </c>
    </row>
    <row r="180" spans="1:20" ht="15.6">
      <c r="A180" s="2" t="s">
        <v>23</v>
      </c>
      <c r="B180" s="78" t="s">
        <v>11</v>
      </c>
      <c r="C180" s="17">
        <v>7</v>
      </c>
      <c r="E180" s="24" t="str">
        <f t="shared" si="12"/>
        <v>B</v>
      </c>
      <c r="F180" s="17">
        <v>21</v>
      </c>
      <c r="G180" s="17">
        <v>23</v>
      </c>
      <c r="H180" s="17">
        <v>4</v>
      </c>
      <c r="I180" s="17">
        <v>2</v>
      </c>
      <c r="J180" s="17">
        <v>1647.2570000000001</v>
      </c>
      <c r="K180" s="17">
        <v>1</v>
      </c>
      <c r="L180" s="17">
        <v>2</v>
      </c>
      <c r="M180" s="17">
        <v>1</v>
      </c>
      <c r="N180" s="71" t="str">
        <f t="shared" si="9"/>
        <v>Object</v>
      </c>
      <c r="O180" s="69" t="str">
        <f t="shared" si="7"/>
        <v>pic</v>
      </c>
      <c r="P180" s="17">
        <f t="shared" si="13"/>
        <v>-1425.2629999999999</v>
      </c>
      <c r="Q180">
        <f t="shared" si="14"/>
        <v>1425.2629999999999</v>
      </c>
      <c r="R180" s="13" t="s">
        <v>38</v>
      </c>
      <c r="S180" s="17" t="s">
        <v>17</v>
      </c>
      <c r="T180" s="172">
        <v>1026</v>
      </c>
    </row>
    <row r="181" spans="1:20" ht="15.6">
      <c r="A181" s="2" t="s">
        <v>23</v>
      </c>
      <c r="B181" s="78" t="s">
        <v>11</v>
      </c>
      <c r="C181" s="17">
        <v>7</v>
      </c>
      <c r="E181" s="24" t="str">
        <f t="shared" si="12"/>
        <v>B</v>
      </c>
      <c r="F181" s="17">
        <v>21</v>
      </c>
      <c r="G181" s="17">
        <v>12</v>
      </c>
      <c r="H181" s="17">
        <v>2</v>
      </c>
      <c r="I181" s="17">
        <v>2</v>
      </c>
      <c r="J181" s="17">
        <v>1637.5331000000001</v>
      </c>
      <c r="K181" s="17">
        <v>1</v>
      </c>
      <c r="L181" s="17">
        <v>8</v>
      </c>
      <c r="M181" s="17">
        <v>1</v>
      </c>
      <c r="N181" s="71" t="str">
        <f t="shared" si="9"/>
        <v>Threat</v>
      </c>
      <c r="O181" s="69" t="str">
        <f t="shared" si="7"/>
        <v>pic</v>
      </c>
      <c r="P181" s="17">
        <f t="shared" si="13"/>
        <v>-1434.9868999999999</v>
      </c>
      <c r="Q181">
        <f t="shared" si="14"/>
        <v>1434.9868999999999</v>
      </c>
      <c r="R181" s="13" t="s">
        <v>38</v>
      </c>
      <c r="S181" s="17" t="s">
        <v>17</v>
      </c>
      <c r="T181" s="172">
        <v>1026</v>
      </c>
    </row>
    <row r="182" spans="1:20" ht="15.6">
      <c r="A182" s="2" t="s">
        <v>23</v>
      </c>
      <c r="B182" s="78" t="s">
        <v>11</v>
      </c>
      <c r="C182" s="17">
        <v>7</v>
      </c>
      <c r="E182" s="24" t="str">
        <f t="shared" si="12"/>
        <v>B</v>
      </c>
      <c r="F182" s="17">
        <v>21</v>
      </c>
      <c r="G182" s="17">
        <v>24</v>
      </c>
      <c r="H182" s="17">
        <v>4</v>
      </c>
      <c r="I182" s="17">
        <v>2</v>
      </c>
      <c r="J182" s="17">
        <v>1408.8522</v>
      </c>
      <c r="K182" s="17">
        <v>4</v>
      </c>
      <c r="L182" s="17">
        <v>4</v>
      </c>
      <c r="M182" s="17">
        <v>1</v>
      </c>
      <c r="N182" s="71" t="str">
        <f t="shared" si="9"/>
        <v>Object</v>
      </c>
      <c r="O182" s="69" t="str">
        <f t="shared" si="7"/>
        <v>pic</v>
      </c>
      <c r="P182" s="17">
        <f t="shared" si="13"/>
        <v>-1663.6677999999999</v>
      </c>
      <c r="Q182">
        <f t="shared" si="14"/>
        <v>1663.6677999999999</v>
      </c>
      <c r="R182" s="13" t="s">
        <v>38</v>
      </c>
      <c r="S182" s="17" t="s">
        <v>17</v>
      </c>
      <c r="T182" s="172">
        <v>1026</v>
      </c>
    </row>
    <row r="183" spans="1:20" ht="15.6">
      <c r="A183" s="2" t="s">
        <v>23</v>
      </c>
      <c r="B183" s="78" t="s">
        <v>11</v>
      </c>
      <c r="C183" s="17">
        <v>7</v>
      </c>
      <c r="E183" s="24" t="str">
        <f t="shared" si="12"/>
        <v>B</v>
      </c>
      <c r="F183" s="17">
        <v>21</v>
      </c>
      <c r="G183" s="17">
        <v>31</v>
      </c>
      <c r="H183" s="17">
        <v>6</v>
      </c>
      <c r="I183" s="17">
        <v>2</v>
      </c>
      <c r="J183" s="17">
        <v>1226.1851999999999</v>
      </c>
      <c r="K183" s="17">
        <v>3</v>
      </c>
      <c r="L183" s="17">
        <v>0</v>
      </c>
      <c r="M183" s="17">
        <v>1</v>
      </c>
      <c r="N183" s="71" t="str">
        <f t="shared" si="9"/>
        <v>None</v>
      </c>
      <c r="O183" s="69" t="str">
        <f t="shared" ref="O183:O246" si="15">IF(N183="None", "None","pic")</f>
        <v>None</v>
      </c>
      <c r="P183" s="17">
        <f t="shared" si="13"/>
        <v>-1846.3348000000001</v>
      </c>
      <c r="Q183">
        <f t="shared" si="14"/>
        <v>1846.3348000000001</v>
      </c>
      <c r="R183" s="13" t="s">
        <v>38</v>
      </c>
      <c r="S183" s="17" t="s">
        <v>17</v>
      </c>
      <c r="T183" s="172">
        <v>1026</v>
      </c>
    </row>
    <row r="184" spans="1:20" ht="15.6">
      <c r="A184" s="2" t="s">
        <v>23</v>
      </c>
      <c r="B184" s="78" t="s">
        <v>11</v>
      </c>
      <c r="C184" s="17">
        <v>7</v>
      </c>
      <c r="E184" s="24" t="str">
        <f t="shared" ref="E184:E215" si="16">IF(OR(A184="Olaf",A184="Olli",A184="Patchoulli",A184="Wallace",A184="Yang"),"H","B")</f>
        <v>B</v>
      </c>
      <c r="F184" s="17">
        <v>21</v>
      </c>
      <c r="G184" s="17">
        <v>6</v>
      </c>
      <c r="H184" s="17">
        <v>1</v>
      </c>
      <c r="I184" s="17">
        <v>2</v>
      </c>
      <c r="J184" s="17">
        <v>1174.2523000000001</v>
      </c>
      <c r="K184" s="17">
        <v>1</v>
      </c>
      <c r="L184" s="17">
        <v>10</v>
      </c>
      <c r="M184" s="17">
        <v>1</v>
      </c>
      <c r="N184" s="71" t="str">
        <f t="shared" ref="N184:N247" si="17">IF(L184=0,"None",IF(L184&lt;5,"Object",IF(L184&lt;9,"Threat","Neutral")))</f>
        <v>Neutral</v>
      </c>
      <c r="O184" s="69" t="str">
        <f t="shared" si="15"/>
        <v>pic</v>
      </c>
      <c r="P184" s="17">
        <f t="shared" ref="P184:P215" si="18">IF(A184="Abricot",J184-3072.52,IF(A184="Alaryc",J184-4114.19,IF(A184="Barnabe",J184-3709.26,IF(A184="Cesar",J184-5963.62,IF(A184="Dory",J184-4251.02,IF(A184="Lady",J184-8515.7,IF(A184="Nema",J184-3484.81)))))))</f>
        <v>-1898.2676999999999</v>
      </c>
      <c r="Q184">
        <f t="shared" ref="Q184:Q215" si="19">P184*-1</f>
        <v>1898.2676999999999</v>
      </c>
      <c r="R184" s="13" t="s">
        <v>38</v>
      </c>
      <c r="S184" s="17" t="s">
        <v>17</v>
      </c>
      <c r="T184" s="172">
        <v>1026</v>
      </c>
    </row>
    <row r="185" spans="1:20" ht="15.6">
      <c r="A185" s="2" t="s">
        <v>23</v>
      </c>
      <c r="B185" s="78" t="s">
        <v>11</v>
      </c>
      <c r="C185" s="17">
        <v>7</v>
      </c>
      <c r="E185" s="24" t="str">
        <f t="shared" si="16"/>
        <v>B</v>
      </c>
      <c r="F185" s="17">
        <v>21</v>
      </c>
      <c r="G185" s="17">
        <v>20</v>
      </c>
      <c r="H185" s="17">
        <v>4</v>
      </c>
      <c r="I185" s="17">
        <v>2</v>
      </c>
      <c r="J185" s="17">
        <v>1133.6786</v>
      </c>
      <c r="K185" s="17">
        <v>1</v>
      </c>
      <c r="L185" s="17">
        <v>0</v>
      </c>
      <c r="M185" s="17">
        <v>1</v>
      </c>
      <c r="N185" s="71" t="str">
        <f t="shared" si="17"/>
        <v>None</v>
      </c>
      <c r="O185" s="69" t="str">
        <f t="shared" si="15"/>
        <v>None</v>
      </c>
      <c r="P185" s="17">
        <f t="shared" si="18"/>
        <v>-1938.8414</v>
      </c>
      <c r="Q185">
        <f t="shared" si="19"/>
        <v>1938.8414</v>
      </c>
      <c r="R185" s="13" t="s">
        <v>38</v>
      </c>
      <c r="S185" s="17" t="s">
        <v>17</v>
      </c>
      <c r="T185" s="172">
        <v>1026</v>
      </c>
    </row>
    <row r="186" spans="1:20" ht="15.6">
      <c r="A186" s="2" t="s">
        <v>23</v>
      </c>
      <c r="B186" s="78" t="s">
        <v>11</v>
      </c>
      <c r="C186" s="17">
        <v>7</v>
      </c>
      <c r="E186" s="24" t="str">
        <f t="shared" si="16"/>
        <v>B</v>
      </c>
      <c r="F186" s="17">
        <v>21</v>
      </c>
      <c r="G186" s="17">
        <v>2</v>
      </c>
      <c r="H186" s="17">
        <v>1</v>
      </c>
      <c r="I186" s="17">
        <v>2</v>
      </c>
      <c r="J186" s="17">
        <v>1069.7311</v>
      </c>
      <c r="K186" s="17">
        <v>1</v>
      </c>
      <c r="L186" s="17">
        <v>0</v>
      </c>
      <c r="M186" s="17">
        <v>1</v>
      </c>
      <c r="N186" s="71" t="str">
        <f t="shared" si="17"/>
        <v>None</v>
      </c>
      <c r="O186" s="69" t="str">
        <f t="shared" si="15"/>
        <v>None</v>
      </c>
      <c r="P186" s="17">
        <f t="shared" si="18"/>
        <v>-2002.7889</v>
      </c>
      <c r="Q186">
        <f t="shared" si="19"/>
        <v>2002.7889</v>
      </c>
      <c r="R186" s="13" t="s">
        <v>38</v>
      </c>
      <c r="S186" s="17" t="s">
        <v>17</v>
      </c>
      <c r="T186" s="172">
        <v>1026</v>
      </c>
    </row>
    <row r="187" spans="1:20" ht="15.6">
      <c r="A187" s="2" t="s">
        <v>23</v>
      </c>
      <c r="B187" s="78" t="s">
        <v>11</v>
      </c>
      <c r="C187" s="17">
        <v>7</v>
      </c>
      <c r="E187" s="24" t="str">
        <f t="shared" si="16"/>
        <v>B</v>
      </c>
      <c r="F187" s="17">
        <v>21</v>
      </c>
      <c r="G187" s="17">
        <v>17</v>
      </c>
      <c r="H187" s="17">
        <v>3</v>
      </c>
      <c r="I187" s="17">
        <v>2</v>
      </c>
      <c r="J187" s="17">
        <v>1059.2936</v>
      </c>
      <c r="K187" s="17">
        <v>1</v>
      </c>
      <c r="L187" s="17">
        <v>8</v>
      </c>
      <c r="M187" s="17">
        <v>1</v>
      </c>
      <c r="N187" s="71" t="str">
        <f t="shared" si="17"/>
        <v>Threat</v>
      </c>
      <c r="O187" s="69" t="str">
        <f t="shared" si="15"/>
        <v>pic</v>
      </c>
      <c r="P187" s="17">
        <f t="shared" si="18"/>
        <v>-2013.2264</v>
      </c>
      <c r="Q187">
        <f t="shared" si="19"/>
        <v>2013.2264</v>
      </c>
      <c r="R187" s="13" t="s">
        <v>38</v>
      </c>
      <c r="S187" s="17" t="s">
        <v>17</v>
      </c>
      <c r="T187" s="172">
        <v>1026</v>
      </c>
    </row>
    <row r="188" spans="1:20" ht="15.6">
      <c r="A188" s="2" t="s">
        <v>23</v>
      </c>
      <c r="B188" s="78" t="s">
        <v>11</v>
      </c>
      <c r="C188" s="17">
        <v>7</v>
      </c>
      <c r="E188" s="24" t="str">
        <f t="shared" si="16"/>
        <v>B</v>
      </c>
      <c r="F188" s="17">
        <v>21</v>
      </c>
      <c r="G188" s="17">
        <v>18</v>
      </c>
      <c r="H188" s="17">
        <v>3</v>
      </c>
      <c r="I188" s="17">
        <v>2</v>
      </c>
      <c r="J188" s="17">
        <v>1038.7366999999999</v>
      </c>
      <c r="K188" s="17">
        <v>1</v>
      </c>
      <c r="L188" s="17">
        <v>6</v>
      </c>
      <c r="M188" s="17">
        <v>1</v>
      </c>
      <c r="N188" s="71" t="str">
        <f t="shared" si="17"/>
        <v>Threat</v>
      </c>
      <c r="O188" s="69" t="str">
        <f t="shared" si="15"/>
        <v>pic</v>
      </c>
      <c r="P188" s="17">
        <f t="shared" si="18"/>
        <v>-2033.7833000000001</v>
      </c>
      <c r="Q188">
        <f t="shared" si="19"/>
        <v>2033.7833000000001</v>
      </c>
      <c r="R188" s="13" t="s">
        <v>38</v>
      </c>
      <c r="S188" s="17" t="s">
        <v>17</v>
      </c>
      <c r="T188" s="172">
        <v>1026</v>
      </c>
    </row>
    <row r="189" spans="1:20" ht="15.6">
      <c r="A189" s="2" t="s">
        <v>23</v>
      </c>
      <c r="B189" s="78" t="s">
        <v>11</v>
      </c>
      <c r="C189" s="17">
        <v>7</v>
      </c>
      <c r="E189" s="24" t="str">
        <f t="shared" si="16"/>
        <v>B</v>
      </c>
      <c r="F189" s="17">
        <v>21</v>
      </c>
      <c r="G189" s="17">
        <v>19</v>
      </c>
      <c r="H189" s="17">
        <v>4</v>
      </c>
      <c r="I189" s="17">
        <v>2</v>
      </c>
      <c r="J189" s="17">
        <v>957.29430000000002</v>
      </c>
      <c r="K189" s="17">
        <v>1</v>
      </c>
      <c r="L189" s="17">
        <v>0</v>
      </c>
      <c r="M189" s="17">
        <v>1</v>
      </c>
      <c r="N189" s="71" t="str">
        <f t="shared" si="17"/>
        <v>None</v>
      </c>
      <c r="O189" s="69" t="str">
        <f t="shared" si="15"/>
        <v>None</v>
      </c>
      <c r="P189" s="17">
        <f t="shared" si="18"/>
        <v>-2115.2257</v>
      </c>
      <c r="Q189">
        <f t="shared" si="19"/>
        <v>2115.2257</v>
      </c>
      <c r="R189" s="13" t="s">
        <v>38</v>
      </c>
      <c r="S189" s="17" t="s">
        <v>17</v>
      </c>
      <c r="T189" s="172">
        <v>1026</v>
      </c>
    </row>
    <row r="190" spans="1:20" ht="15.6">
      <c r="A190" s="2" t="s">
        <v>23</v>
      </c>
      <c r="B190" s="78" t="s">
        <v>11</v>
      </c>
      <c r="C190" s="17">
        <v>7</v>
      </c>
      <c r="E190" s="24" t="str">
        <f t="shared" si="16"/>
        <v>B</v>
      </c>
      <c r="F190" s="17">
        <v>21</v>
      </c>
      <c r="G190" s="17">
        <v>33</v>
      </c>
      <c r="H190" s="17">
        <v>6</v>
      </c>
      <c r="I190" s="17">
        <v>2</v>
      </c>
      <c r="J190" s="17">
        <v>927.53030000000001</v>
      </c>
      <c r="K190" s="17">
        <v>1</v>
      </c>
      <c r="L190" s="17">
        <v>11</v>
      </c>
      <c r="M190" s="17">
        <v>1</v>
      </c>
      <c r="N190" s="71" t="str">
        <f t="shared" si="17"/>
        <v>Neutral</v>
      </c>
      <c r="O190" s="69" t="str">
        <f t="shared" si="15"/>
        <v>pic</v>
      </c>
      <c r="P190" s="17">
        <f t="shared" si="18"/>
        <v>-2144.9897000000001</v>
      </c>
      <c r="Q190">
        <f t="shared" si="19"/>
        <v>2144.9897000000001</v>
      </c>
      <c r="R190" s="13" t="s">
        <v>38</v>
      </c>
      <c r="S190" s="17" t="s">
        <v>17</v>
      </c>
      <c r="T190" s="172">
        <v>1026</v>
      </c>
    </row>
    <row r="191" spans="1:20" ht="15.6">
      <c r="A191" s="2" t="s">
        <v>23</v>
      </c>
      <c r="B191" s="78" t="s">
        <v>11</v>
      </c>
      <c r="C191" s="17">
        <v>7</v>
      </c>
      <c r="E191" s="24" t="str">
        <f t="shared" si="16"/>
        <v>B</v>
      </c>
      <c r="F191" s="17">
        <v>21</v>
      </c>
      <c r="G191" s="17">
        <v>30</v>
      </c>
      <c r="H191" s="17">
        <v>5</v>
      </c>
      <c r="I191" s="17">
        <v>2</v>
      </c>
      <c r="J191" s="17">
        <v>855.30780000000004</v>
      </c>
      <c r="K191" s="17">
        <v>1</v>
      </c>
      <c r="L191" s="17">
        <v>3</v>
      </c>
      <c r="M191" s="17">
        <v>1</v>
      </c>
      <c r="N191" s="71" t="str">
        <f t="shared" si="17"/>
        <v>Object</v>
      </c>
      <c r="O191" s="69" t="str">
        <f t="shared" si="15"/>
        <v>pic</v>
      </c>
      <c r="P191" s="17">
        <f t="shared" si="18"/>
        <v>-2217.2121999999999</v>
      </c>
      <c r="Q191">
        <f t="shared" si="19"/>
        <v>2217.2121999999999</v>
      </c>
      <c r="R191" s="13" t="s">
        <v>38</v>
      </c>
      <c r="S191" s="17" t="s">
        <v>17</v>
      </c>
      <c r="T191" s="172">
        <v>1026</v>
      </c>
    </row>
    <row r="192" spans="1:20" ht="15.6">
      <c r="A192" s="2" t="s">
        <v>23</v>
      </c>
      <c r="B192" s="78" t="s">
        <v>11</v>
      </c>
      <c r="C192" s="17">
        <v>7</v>
      </c>
      <c r="E192" s="24" t="str">
        <f t="shared" si="16"/>
        <v>B</v>
      </c>
      <c r="F192" s="17">
        <v>21</v>
      </c>
      <c r="G192" s="17">
        <v>29</v>
      </c>
      <c r="H192" s="17">
        <v>5</v>
      </c>
      <c r="I192" s="17">
        <v>2</v>
      </c>
      <c r="J192" s="17">
        <v>807.4502</v>
      </c>
      <c r="K192" s="17">
        <v>1</v>
      </c>
      <c r="L192" s="17">
        <v>2</v>
      </c>
      <c r="M192" s="17">
        <v>1</v>
      </c>
      <c r="N192" s="71" t="str">
        <f t="shared" si="17"/>
        <v>Object</v>
      </c>
      <c r="O192" s="69" t="str">
        <f t="shared" si="15"/>
        <v>pic</v>
      </c>
      <c r="P192" s="17">
        <f t="shared" si="18"/>
        <v>-2265.0698000000002</v>
      </c>
      <c r="Q192">
        <f t="shared" si="19"/>
        <v>2265.0698000000002</v>
      </c>
      <c r="R192" s="13" t="s">
        <v>38</v>
      </c>
      <c r="S192" s="17" t="s">
        <v>17</v>
      </c>
      <c r="T192" s="172">
        <v>1026</v>
      </c>
    </row>
    <row r="193" spans="1:20" ht="15.6">
      <c r="A193" s="2" t="s">
        <v>23</v>
      </c>
      <c r="B193" s="78" t="s">
        <v>11</v>
      </c>
      <c r="C193" s="17">
        <v>7</v>
      </c>
      <c r="E193" s="24" t="str">
        <f t="shared" si="16"/>
        <v>B</v>
      </c>
      <c r="F193" s="17">
        <v>21</v>
      </c>
      <c r="G193" s="17">
        <v>21</v>
      </c>
      <c r="H193" s="17">
        <v>4</v>
      </c>
      <c r="I193" s="17">
        <v>2</v>
      </c>
      <c r="J193" s="17">
        <v>792.29610000000002</v>
      </c>
      <c r="K193" s="17">
        <v>1</v>
      </c>
      <c r="L193" s="17">
        <v>3</v>
      </c>
      <c r="M193" s="17">
        <v>1</v>
      </c>
      <c r="N193" s="71" t="str">
        <f t="shared" si="17"/>
        <v>Object</v>
      </c>
      <c r="O193" s="69" t="str">
        <f t="shared" si="15"/>
        <v>pic</v>
      </c>
      <c r="P193" s="17">
        <f t="shared" si="18"/>
        <v>-2280.2239</v>
      </c>
      <c r="Q193">
        <f t="shared" si="19"/>
        <v>2280.2239</v>
      </c>
      <c r="R193" s="13" t="s">
        <v>38</v>
      </c>
      <c r="S193" s="17" t="s">
        <v>17</v>
      </c>
      <c r="T193" s="172">
        <v>1026</v>
      </c>
    </row>
    <row r="194" spans="1:20" ht="15.6">
      <c r="A194" s="2" t="s">
        <v>23</v>
      </c>
      <c r="B194" s="78" t="s">
        <v>11</v>
      </c>
      <c r="C194" s="17">
        <v>7</v>
      </c>
      <c r="E194" s="24" t="str">
        <f t="shared" si="16"/>
        <v>B</v>
      </c>
      <c r="F194" s="17">
        <v>21</v>
      </c>
      <c r="G194" s="17">
        <v>14</v>
      </c>
      <c r="H194" s="17">
        <v>3</v>
      </c>
      <c r="I194" s="17">
        <v>2</v>
      </c>
      <c r="J194" s="17">
        <v>780.20920000000001</v>
      </c>
      <c r="K194" s="17">
        <v>1</v>
      </c>
      <c r="L194" s="17">
        <v>0</v>
      </c>
      <c r="M194" s="17">
        <v>1</v>
      </c>
      <c r="N194" s="71" t="str">
        <f t="shared" si="17"/>
        <v>None</v>
      </c>
      <c r="O194" s="69" t="str">
        <f t="shared" si="15"/>
        <v>None</v>
      </c>
      <c r="P194" s="17">
        <f t="shared" si="18"/>
        <v>-2292.3108000000002</v>
      </c>
      <c r="Q194">
        <f t="shared" si="19"/>
        <v>2292.3108000000002</v>
      </c>
      <c r="R194" s="13" t="s">
        <v>38</v>
      </c>
      <c r="S194" s="17" t="s">
        <v>17</v>
      </c>
      <c r="T194" s="172">
        <v>1026</v>
      </c>
    </row>
    <row r="195" spans="1:20" ht="15.6">
      <c r="A195" s="2" t="s">
        <v>23</v>
      </c>
      <c r="B195" s="78" t="s">
        <v>11</v>
      </c>
      <c r="C195" s="17">
        <v>7</v>
      </c>
      <c r="E195" s="24" t="str">
        <f t="shared" si="16"/>
        <v>B</v>
      </c>
      <c r="F195" s="17">
        <v>21</v>
      </c>
      <c r="G195" s="17">
        <v>5</v>
      </c>
      <c r="H195" s="17">
        <v>1</v>
      </c>
      <c r="I195" s="17">
        <v>2</v>
      </c>
      <c r="J195" s="17">
        <v>635.75139999999999</v>
      </c>
      <c r="K195" s="17">
        <v>1</v>
      </c>
      <c r="L195" s="17">
        <v>12</v>
      </c>
      <c r="M195" s="17">
        <v>1</v>
      </c>
      <c r="N195" s="71" t="str">
        <f t="shared" si="17"/>
        <v>Neutral</v>
      </c>
      <c r="O195" s="69" t="str">
        <f t="shared" si="15"/>
        <v>pic</v>
      </c>
      <c r="P195" s="17">
        <f t="shared" si="18"/>
        <v>-2436.7685999999999</v>
      </c>
      <c r="Q195">
        <f t="shared" si="19"/>
        <v>2436.7685999999999</v>
      </c>
      <c r="R195" s="13" t="s">
        <v>38</v>
      </c>
      <c r="S195" s="17" t="s">
        <v>17</v>
      </c>
      <c r="T195" s="172">
        <v>1026</v>
      </c>
    </row>
    <row r="196" spans="1:20" ht="15.6">
      <c r="A196" s="2" t="s">
        <v>23</v>
      </c>
      <c r="B196" s="78" t="s">
        <v>11</v>
      </c>
      <c r="C196" s="17">
        <v>7</v>
      </c>
      <c r="E196" s="24" t="str">
        <f t="shared" si="16"/>
        <v>B</v>
      </c>
      <c r="F196" s="17">
        <v>21</v>
      </c>
      <c r="G196" s="17">
        <v>27</v>
      </c>
      <c r="H196" s="17">
        <v>5</v>
      </c>
      <c r="I196" s="17">
        <v>2</v>
      </c>
      <c r="J196" s="17">
        <v>521.90560000000005</v>
      </c>
      <c r="K196" s="17">
        <v>1</v>
      </c>
      <c r="L196" s="17">
        <v>1</v>
      </c>
      <c r="M196" s="17">
        <v>1</v>
      </c>
      <c r="N196" s="71" t="str">
        <f t="shared" si="17"/>
        <v>Object</v>
      </c>
      <c r="O196" s="69" t="str">
        <f t="shared" si="15"/>
        <v>pic</v>
      </c>
      <c r="P196" s="17">
        <f t="shared" si="18"/>
        <v>-2550.6143999999999</v>
      </c>
      <c r="Q196">
        <f t="shared" si="19"/>
        <v>2550.6143999999999</v>
      </c>
      <c r="R196" s="13" t="s">
        <v>38</v>
      </c>
      <c r="S196" s="17" t="s">
        <v>17</v>
      </c>
      <c r="T196" s="172">
        <v>1026</v>
      </c>
    </row>
    <row r="197" spans="1:20" ht="15.6">
      <c r="A197" s="2" t="s">
        <v>23</v>
      </c>
      <c r="B197" s="78" t="s">
        <v>11</v>
      </c>
      <c r="C197" s="17">
        <v>7</v>
      </c>
      <c r="E197" s="24" t="str">
        <f t="shared" si="16"/>
        <v>B</v>
      </c>
      <c r="F197" s="17">
        <v>21</v>
      </c>
      <c r="G197" s="17">
        <v>22</v>
      </c>
      <c r="H197" s="17">
        <v>4</v>
      </c>
      <c r="I197" s="17">
        <v>2</v>
      </c>
      <c r="J197" s="17">
        <v>419.56470000000002</v>
      </c>
      <c r="K197" s="17">
        <v>1</v>
      </c>
      <c r="L197" s="17">
        <v>1</v>
      </c>
      <c r="M197" s="17">
        <v>1</v>
      </c>
      <c r="N197" s="71" t="str">
        <f t="shared" si="17"/>
        <v>Object</v>
      </c>
      <c r="O197" s="69" t="str">
        <f t="shared" si="15"/>
        <v>pic</v>
      </c>
      <c r="P197" s="17">
        <f t="shared" si="18"/>
        <v>-2652.9553000000001</v>
      </c>
      <c r="Q197">
        <f t="shared" si="19"/>
        <v>2652.9553000000001</v>
      </c>
      <c r="R197" s="13" t="s">
        <v>38</v>
      </c>
      <c r="S197" s="17" t="s">
        <v>17</v>
      </c>
      <c r="T197" s="172">
        <v>1026</v>
      </c>
    </row>
    <row r="198" spans="1:20" ht="15.6">
      <c r="A198" s="2" t="s">
        <v>23</v>
      </c>
      <c r="B198" s="78" t="s">
        <v>11</v>
      </c>
      <c r="C198" s="17">
        <v>7</v>
      </c>
      <c r="E198" s="24" t="str">
        <f t="shared" si="16"/>
        <v>B</v>
      </c>
      <c r="F198" s="17">
        <v>21</v>
      </c>
      <c r="G198" s="17">
        <v>3</v>
      </c>
      <c r="H198" s="17">
        <v>1</v>
      </c>
      <c r="I198" s="17">
        <v>2</v>
      </c>
      <c r="J198" s="17">
        <v>418.1354</v>
      </c>
      <c r="K198" s="17">
        <v>1</v>
      </c>
      <c r="L198" s="17">
        <v>9</v>
      </c>
      <c r="M198" s="17">
        <v>1</v>
      </c>
      <c r="N198" s="71" t="str">
        <f t="shared" si="17"/>
        <v>Neutral</v>
      </c>
      <c r="O198" s="69" t="str">
        <f t="shared" si="15"/>
        <v>pic</v>
      </c>
      <c r="P198" s="17">
        <f t="shared" si="18"/>
        <v>-2654.3845999999999</v>
      </c>
      <c r="Q198">
        <f t="shared" si="19"/>
        <v>2654.3845999999999</v>
      </c>
      <c r="R198" s="13" t="s">
        <v>38</v>
      </c>
      <c r="S198" s="17" t="s">
        <v>17</v>
      </c>
      <c r="T198" s="172">
        <v>1026</v>
      </c>
    </row>
    <row r="199" spans="1:20" ht="15.6">
      <c r="A199" s="2" t="s">
        <v>23</v>
      </c>
      <c r="B199" s="78" t="s">
        <v>11</v>
      </c>
      <c r="C199" s="17">
        <v>7</v>
      </c>
      <c r="E199" s="24" t="str">
        <f t="shared" si="16"/>
        <v>B</v>
      </c>
      <c r="F199" s="17">
        <v>21</v>
      </c>
      <c r="G199" s="17">
        <v>32</v>
      </c>
      <c r="H199" s="17">
        <v>6</v>
      </c>
      <c r="I199" s="17">
        <v>2</v>
      </c>
      <c r="J199" s="17">
        <v>390.71080000000001</v>
      </c>
      <c r="K199" s="17">
        <v>1</v>
      </c>
      <c r="L199" s="17">
        <v>0</v>
      </c>
      <c r="M199" s="17">
        <v>1</v>
      </c>
      <c r="N199" s="71" t="str">
        <f t="shared" si="17"/>
        <v>None</v>
      </c>
      <c r="O199" s="69" t="str">
        <f t="shared" si="15"/>
        <v>None</v>
      </c>
      <c r="P199" s="17">
        <f t="shared" si="18"/>
        <v>-2681.8092000000001</v>
      </c>
      <c r="Q199">
        <f t="shared" si="19"/>
        <v>2681.8092000000001</v>
      </c>
      <c r="R199" s="13" t="s">
        <v>38</v>
      </c>
      <c r="S199" s="17" t="s">
        <v>17</v>
      </c>
      <c r="T199" s="172">
        <v>1026</v>
      </c>
    </row>
    <row r="200" spans="1:20" ht="15.6">
      <c r="A200" s="2" t="s">
        <v>23</v>
      </c>
      <c r="B200" s="78" t="s">
        <v>11</v>
      </c>
      <c r="C200" s="17">
        <v>7</v>
      </c>
      <c r="E200" s="24" t="str">
        <f t="shared" si="16"/>
        <v>B</v>
      </c>
      <c r="F200" s="17">
        <v>21</v>
      </c>
      <c r="G200" s="17">
        <v>25</v>
      </c>
      <c r="H200" s="17">
        <v>5</v>
      </c>
      <c r="I200" s="17">
        <v>2</v>
      </c>
      <c r="J200" s="17">
        <v>67.893799999999999</v>
      </c>
      <c r="K200" s="17">
        <v>2</v>
      </c>
      <c r="L200" s="17">
        <v>0</v>
      </c>
      <c r="M200" s="17">
        <v>1</v>
      </c>
      <c r="N200" s="71" t="str">
        <f t="shared" si="17"/>
        <v>None</v>
      </c>
      <c r="O200" s="69" t="str">
        <f t="shared" si="15"/>
        <v>None</v>
      </c>
      <c r="P200" s="17">
        <f t="shared" si="18"/>
        <v>-3004.6262000000002</v>
      </c>
      <c r="Q200">
        <f t="shared" si="19"/>
        <v>3004.6262000000002</v>
      </c>
      <c r="R200" s="13" t="s">
        <v>38</v>
      </c>
      <c r="S200" s="17" t="s">
        <v>17</v>
      </c>
      <c r="T200" s="172">
        <v>1026</v>
      </c>
    </row>
    <row r="201" spans="1:20" ht="15.6">
      <c r="A201" s="2" t="s">
        <v>23</v>
      </c>
      <c r="B201" s="78" t="s">
        <v>11</v>
      </c>
      <c r="C201" s="17">
        <v>7</v>
      </c>
      <c r="E201" s="24" t="str">
        <f t="shared" si="16"/>
        <v>B</v>
      </c>
      <c r="F201" s="17">
        <v>21</v>
      </c>
      <c r="G201" s="17">
        <v>16</v>
      </c>
      <c r="H201" s="17">
        <v>3</v>
      </c>
      <c r="I201" s="17">
        <v>2</v>
      </c>
      <c r="J201" s="17">
        <v>64.529799999999994</v>
      </c>
      <c r="K201" s="17">
        <v>1</v>
      </c>
      <c r="L201" s="17">
        <v>5</v>
      </c>
      <c r="M201" s="17">
        <v>1</v>
      </c>
      <c r="N201" s="71" t="str">
        <f t="shared" si="17"/>
        <v>Threat</v>
      </c>
      <c r="O201" s="69" t="str">
        <f t="shared" si="15"/>
        <v>pic</v>
      </c>
      <c r="P201" s="17">
        <f t="shared" si="18"/>
        <v>-3007.9902000000002</v>
      </c>
      <c r="Q201">
        <f t="shared" si="19"/>
        <v>3007.9902000000002</v>
      </c>
      <c r="R201" s="13" t="s">
        <v>38</v>
      </c>
      <c r="S201" s="17" t="s">
        <v>17</v>
      </c>
      <c r="T201" s="172">
        <v>1026</v>
      </c>
    </row>
    <row r="202" spans="1:20" ht="15.6">
      <c r="A202" s="2" t="s">
        <v>23</v>
      </c>
      <c r="B202" s="78" t="s">
        <v>11</v>
      </c>
      <c r="C202" s="17">
        <v>7</v>
      </c>
      <c r="E202" s="24" t="str">
        <f t="shared" si="16"/>
        <v>B</v>
      </c>
      <c r="F202" s="17">
        <v>21</v>
      </c>
      <c r="G202" s="17">
        <v>20</v>
      </c>
      <c r="H202" s="17">
        <v>4</v>
      </c>
      <c r="I202" s="17">
        <v>3</v>
      </c>
      <c r="J202" s="17">
        <v>24791.1705</v>
      </c>
      <c r="K202" s="17">
        <v>7</v>
      </c>
      <c r="L202" s="17">
        <v>0</v>
      </c>
      <c r="M202" s="17">
        <v>0</v>
      </c>
      <c r="N202" s="71" t="str">
        <f t="shared" si="17"/>
        <v>None</v>
      </c>
      <c r="O202" s="69" t="str">
        <f t="shared" si="15"/>
        <v>None</v>
      </c>
      <c r="P202" s="17">
        <f t="shared" si="18"/>
        <v>21718.6505</v>
      </c>
      <c r="Q202">
        <f t="shared" si="19"/>
        <v>-21718.6505</v>
      </c>
      <c r="R202" s="13" t="s">
        <v>38</v>
      </c>
      <c r="S202" s="17" t="s">
        <v>17</v>
      </c>
      <c r="T202" s="172">
        <v>1026</v>
      </c>
    </row>
    <row r="203" spans="1:20" ht="15.6">
      <c r="A203" s="2" t="s">
        <v>23</v>
      </c>
      <c r="B203" s="78" t="s">
        <v>11</v>
      </c>
      <c r="C203" s="17">
        <v>7</v>
      </c>
      <c r="E203" s="24" t="str">
        <f t="shared" si="16"/>
        <v>B</v>
      </c>
      <c r="F203" s="17">
        <v>21</v>
      </c>
      <c r="G203" s="17">
        <v>25</v>
      </c>
      <c r="H203" s="17">
        <v>5</v>
      </c>
      <c r="I203" s="17">
        <v>3</v>
      </c>
      <c r="J203" s="17">
        <v>13527.468000000001</v>
      </c>
      <c r="K203" s="17">
        <v>3</v>
      </c>
      <c r="L203" s="17">
        <v>0</v>
      </c>
      <c r="M203" s="17">
        <v>1</v>
      </c>
      <c r="N203" s="71" t="str">
        <f t="shared" si="17"/>
        <v>None</v>
      </c>
      <c r="O203" s="69" t="str">
        <f t="shared" si="15"/>
        <v>None</v>
      </c>
      <c r="P203" s="17">
        <f t="shared" si="18"/>
        <v>10454.948</v>
      </c>
      <c r="Q203">
        <f t="shared" si="19"/>
        <v>-10454.948</v>
      </c>
      <c r="R203" s="13" t="s">
        <v>38</v>
      </c>
      <c r="S203" s="17" t="s">
        <v>17</v>
      </c>
      <c r="T203" s="172">
        <v>1026</v>
      </c>
    </row>
    <row r="204" spans="1:20" ht="15.6">
      <c r="A204" s="2" t="s">
        <v>23</v>
      </c>
      <c r="B204" s="78" t="s">
        <v>11</v>
      </c>
      <c r="C204" s="17">
        <v>7</v>
      </c>
      <c r="E204" s="24" t="str">
        <f t="shared" si="16"/>
        <v>B</v>
      </c>
      <c r="F204" s="17">
        <v>21</v>
      </c>
      <c r="G204" s="17">
        <v>26</v>
      </c>
      <c r="H204" s="17">
        <v>5</v>
      </c>
      <c r="I204" s="17">
        <v>3</v>
      </c>
      <c r="J204" s="17">
        <v>10181.484899999999</v>
      </c>
      <c r="K204" s="17">
        <v>3</v>
      </c>
      <c r="L204" s="17">
        <v>0</v>
      </c>
      <c r="M204" s="17">
        <v>1</v>
      </c>
      <c r="N204" s="71" t="str">
        <f t="shared" si="17"/>
        <v>None</v>
      </c>
      <c r="O204" s="69" t="str">
        <f t="shared" si="15"/>
        <v>None</v>
      </c>
      <c r="P204" s="17">
        <f t="shared" si="18"/>
        <v>7108.964899999999</v>
      </c>
      <c r="Q204">
        <f t="shared" si="19"/>
        <v>-7108.964899999999</v>
      </c>
      <c r="R204" s="13" t="s">
        <v>38</v>
      </c>
      <c r="S204" s="17" t="s">
        <v>17</v>
      </c>
      <c r="T204" s="172">
        <v>1026</v>
      </c>
    </row>
    <row r="205" spans="1:20" ht="15.6">
      <c r="A205" s="2" t="s">
        <v>23</v>
      </c>
      <c r="B205" s="78" t="s">
        <v>11</v>
      </c>
      <c r="C205" s="17">
        <v>7</v>
      </c>
      <c r="E205" s="24" t="str">
        <f t="shared" si="16"/>
        <v>B</v>
      </c>
      <c r="F205" s="17">
        <v>21</v>
      </c>
      <c r="G205" s="17">
        <v>23</v>
      </c>
      <c r="H205" s="17">
        <v>4</v>
      </c>
      <c r="I205" s="17">
        <v>3</v>
      </c>
      <c r="J205" s="17">
        <v>6621.9850999999999</v>
      </c>
      <c r="K205" s="17">
        <v>3</v>
      </c>
      <c r="L205" s="17">
        <v>2</v>
      </c>
      <c r="M205" s="17">
        <v>1</v>
      </c>
      <c r="N205" s="71" t="str">
        <f t="shared" si="17"/>
        <v>Object</v>
      </c>
      <c r="O205" s="69" t="str">
        <f t="shared" si="15"/>
        <v>pic</v>
      </c>
      <c r="P205" s="17">
        <f t="shared" si="18"/>
        <v>3549.4650999999999</v>
      </c>
      <c r="Q205">
        <f t="shared" si="19"/>
        <v>-3549.4650999999999</v>
      </c>
      <c r="R205" s="13" t="s">
        <v>38</v>
      </c>
      <c r="S205" s="17" t="s">
        <v>17</v>
      </c>
      <c r="T205" s="172">
        <v>1026</v>
      </c>
    </row>
    <row r="206" spans="1:20" ht="15.6">
      <c r="A206" s="2" t="s">
        <v>23</v>
      </c>
      <c r="B206" s="78" t="s">
        <v>11</v>
      </c>
      <c r="C206" s="17">
        <v>7</v>
      </c>
      <c r="E206" s="24" t="str">
        <f t="shared" si="16"/>
        <v>B</v>
      </c>
      <c r="F206" s="17">
        <v>21</v>
      </c>
      <c r="G206" s="17">
        <v>13</v>
      </c>
      <c r="H206" s="17">
        <v>3</v>
      </c>
      <c r="I206" s="17">
        <v>3</v>
      </c>
      <c r="J206" s="17">
        <v>4987.6593000000003</v>
      </c>
      <c r="K206" s="17">
        <v>5</v>
      </c>
      <c r="L206" s="17">
        <v>0</v>
      </c>
      <c r="M206" s="17">
        <v>1</v>
      </c>
      <c r="N206" s="71" t="str">
        <f t="shared" si="17"/>
        <v>None</v>
      </c>
      <c r="O206" s="69" t="str">
        <f t="shared" si="15"/>
        <v>None</v>
      </c>
      <c r="P206" s="17">
        <f t="shared" si="18"/>
        <v>1915.1393000000003</v>
      </c>
      <c r="Q206">
        <f t="shared" si="19"/>
        <v>-1915.1393000000003</v>
      </c>
      <c r="R206" s="13" t="s">
        <v>38</v>
      </c>
      <c r="S206" s="17" t="s">
        <v>17</v>
      </c>
      <c r="T206" s="172">
        <v>1026</v>
      </c>
    </row>
    <row r="207" spans="1:20" ht="15.6">
      <c r="A207" s="2" t="s">
        <v>23</v>
      </c>
      <c r="B207" s="78" t="s">
        <v>11</v>
      </c>
      <c r="C207" s="17">
        <v>7</v>
      </c>
      <c r="E207" s="24" t="str">
        <f t="shared" si="16"/>
        <v>B</v>
      </c>
      <c r="F207" s="17">
        <v>21</v>
      </c>
      <c r="G207" s="17">
        <v>2</v>
      </c>
      <c r="H207" s="17">
        <v>1</v>
      </c>
      <c r="I207" s="17">
        <v>3</v>
      </c>
      <c r="J207" s="17">
        <v>4950.1045000000004</v>
      </c>
      <c r="K207" s="17">
        <v>1</v>
      </c>
      <c r="L207" s="17">
        <v>0</v>
      </c>
      <c r="M207" s="17">
        <v>1</v>
      </c>
      <c r="N207" s="71" t="str">
        <f t="shared" si="17"/>
        <v>None</v>
      </c>
      <c r="O207" s="69" t="str">
        <f t="shared" si="15"/>
        <v>None</v>
      </c>
      <c r="P207" s="17">
        <f t="shared" si="18"/>
        <v>1877.5845000000004</v>
      </c>
      <c r="Q207">
        <f t="shared" si="19"/>
        <v>-1877.5845000000004</v>
      </c>
      <c r="R207" s="13" t="s">
        <v>38</v>
      </c>
      <c r="S207" s="17" t="s">
        <v>17</v>
      </c>
      <c r="T207" s="172">
        <v>1026</v>
      </c>
    </row>
    <row r="208" spans="1:20" ht="15.6">
      <c r="A208" s="2" t="s">
        <v>23</v>
      </c>
      <c r="B208" s="78" t="s">
        <v>11</v>
      </c>
      <c r="C208" s="17">
        <v>7</v>
      </c>
      <c r="E208" s="24" t="str">
        <f t="shared" si="16"/>
        <v>B</v>
      </c>
      <c r="F208" s="17">
        <v>21</v>
      </c>
      <c r="G208" s="17">
        <v>6</v>
      </c>
      <c r="H208" s="17">
        <v>1</v>
      </c>
      <c r="I208" s="17">
        <v>3</v>
      </c>
      <c r="J208" s="17">
        <v>4796.3638000000001</v>
      </c>
      <c r="K208" s="17">
        <v>1</v>
      </c>
      <c r="L208" s="17">
        <v>8</v>
      </c>
      <c r="M208" s="17">
        <v>1</v>
      </c>
      <c r="N208" s="71" t="str">
        <f t="shared" si="17"/>
        <v>Threat</v>
      </c>
      <c r="O208" s="69" t="str">
        <f t="shared" si="15"/>
        <v>pic</v>
      </c>
      <c r="P208" s="17">
        <f t="shared" si="18"/>
        <v>1723.8438000000001</v>
      </c>
      <c r="Q208">
        <f t="shared" si="19"/>
        <v>-1723.8438000000001</v>
      </c>
      <c r="R208" s="13" t="s">
        <v>38</v>
      </c>
      <c r="S208" s="17" t="s">
        <v>17</v>
      </c>
      <c r="T208" s="172">
        <v>1026</v>
      </c>
    </row>
    <row r="209" spans="1:20" ht="15.6">
      <c r="A209" s="2" t="s">
        <v>23</v>
      </c>
      <c r="B209" s="78" t="s">
        <v>11</v>
      </c>
      <c r="C209" s="17">
        <v>7</v>
      </c>
      <c r="E209" s="24" t="str">
        <f t="shared" si="16"/>
        <v>B</v>
      </c>
      <c r="F209" s="17">
        <v>21</v>
      </c>
      <c r="G209" s="17">
        <v>3</v>
      </c>
      <c r="H209" s="17">
        <v>1</v>
      </c>
      <c r="I209" s="17">
        <v>3</v>
      </c>
      <c r="J209" s="17">
        <v>4018.5538000000001</v>
      </c>
      <c r="K209" s="17">
        <v>1</v>
      </c>
      <c r="L209" s="17">
        <v>5</v>
      </c>
      <c r="M209" s="17">
        <v>1</v>
      </c>
      <c r="N209" s="71" t="str">
        <f t="shared" si="17"/>
        <v>Threat</v>
      </c>
      <c r="O209" s="69" t="str">
        <f t="shared" si="15"/>
        <v>pic</v>
      </c>
      <c r="P209" s="17">
        <f t="shared" si="18"/>
        <v>946.03380000000016</v>
      </c>
      <c r="Q209">
        <f t="shared" si="19"/>
        <v>-946.03380000000016</v>
      </c>
      <c r="R209" s="13" t="s">
        <v>38</v>
      </c>
      <c r="S209" s="17" t="s">
        <v>17</v>
      </c>
      <c r="T209" s="172">
        <v>1026</v>
      </c>
    </row>
    <row r="210" spans="1:20" ht="15.6">
      <c r="A210" s="2" t="s">
        <v>23</v>
      </c>
      <c r="B210" s="78" t="s">
        <v>11</v>
      </c>
      <c r="C210" s="17">
        <v>7</v>
      </c>
      <c r="E210" s="24" t="str">
        <f t="shared" si="16"/>
        <v>B</v>
      </c>
      <c r="F210" s="17">
        <v>21</v>
      </c>
      <c r="G210" s="17">
        <v>5</v>
      </c>
      <c r="H210" s="17">
        <v>1</v>
      </c>
      <c r="I210" s="17">
        <v>3</v>
      </c>
      <c r="J210" s="17">
        <v>3300.3162000000002</v>
      </c>
      <c r="K210" s="17">
        <v>2</v>
      </c>
      <c r="L210" s="17">
        <v>7</v>
      </c>
      <c r="M210" s="17">
        <v>1</v>
      </c>
      <c r="N210" s="71" t="str">
        <f t="shared" si="17"/>
        <v>Threat</v>
      </c>
      <c r="O210" s="69" t="str">
        <f t="shared" si="15"/>
        <v>pic</v>
      </c>
      <c r="P210" s="17">
        <f t="shared" si="18"/>
        <v>227.79620000000023</v>
      </c>
      <c r="Q210">
        <f t="shared" si="19"/>
        <v>-227.79620000000023</v>
      </c>
      <c r="R210" s="13" t="s">
        <v>38</v>
      </c>
      <c r="S210" s="17" t="s">
        <v>17</v>
      </c>
      <c r="T210" s="172">
        <v>1026</v>
      </c>
    </row>
    <row r="211" spans="1:20" ht="15.6">
      <c r="A211" s="2" t="s">
        <v>23</v>
      </c>
      <c r="B211" s="78" t="s">
        <v>11</v>
      </c>
      <c r="C211" s="17">
        <v>7</v>
      </c>
      <c r="E211" s="24" t="str">
        <f t="shared" si="16"/>
        <v>B</v>
      </c>
      <c r="F211" s="17">
        <v>21</v>
      </c>
      <c r="G211" s="17">
        <v>17</v>
      </c>
      <c r="H211" s="17">
        <v>3</v>
      </c>
      <c r="I211" s="17">
        <v>3</v>
      </c>
      <c r="J211" s="17">
        <v>3037.3020000000001</v>
      </c>
      <c r="K211" s="17">
        <v>2</v>
      </c>
      <c r="L211" s="17">
        <v>6</v>
      </c>
      <c r="M211" s="17">
        <v>1</v>
      </c>
      <c r="N211" s="71" t="str">
        <f t="shared" si="17"/>
        <v>Threat</v>
      </c>
      <c r="O211" s="69" t="str">
        <f t="shared" si="15"/>
        <v>pic</v>
      </c>
      <c r="P211" s="17">
        <f t="shared" si="18"/>
        <v>-35.217999999999847</v>
      </c>
      <c r="Q211">
        <f t="shared" si="19"/>
        <v>35.217999999999847</v>
      </c>
      <c r="R211" s="13" t="s">
        <v>38</v>
      </c>
      <c r="S211" s="17" t="s">
        <v>17</v>
      </c>
      <c r="T211" s="172">
        <v>1026</v>
      </c>
    </row>
    <row r="212" spans="1:20" ht="15.6">
      <c r="A212" s="2" t="s">
        <v>23</v>
      </c>
      <c r="B212" s="78" t="s">
        <v>11</v>
      </c>
      <c r="C212" s="17">
        <v>7</v>
      </c>
      <c r="E212" s="24" t="str">
        <f t="shared" si="16"/>
        <v>B</v>
      </c>
      <c r="F212" s="17">
        <v>21</v>
      </c>
      <c r="G212" s="17">
        <v>22</v>
      </c>
      <c r="H212" s="17">
        <v>4</v>
      </c>
      <c r="I212" s="17">
        <v>3</v>
      </c>
      <c r="J212" s="17">
        <v>2750.0998</v>
      </c>
      <c r="K212" s="17">
        <v>1</v>
      </c>
      <c r="L212" s="17">
        <v>1</v>
      </c>
      <c r="M212" s="17">
        <v>1</v>
      </c>
      <c r="N212" s="71" t="str">
        <f t="shared" si="17"/>
        <v>Object</v>
      </c>
      <c r="O212" s="69" t="str">
        <f t="shared" si="15"/>
        <v>pic</v>
      </c>
      <c r="P212" s="17">
        <f t="shared" si="18"/>
        <v>-322.42020000000002</v>
      </c>
      <c r="Q212">
        <f t="shared" si="19"/>
        <v>322.42020000000002</v>
      </c>
      <c r="R212" s="13" t="s">
        <v>38</v>
      </c>
      <c r="S212" s="17" t="s">
        <v>17</v>
      </c>
      <c r="T212" s="172">
        <v>1026</v>
      </c>
    </row>
    <row r="213" spans="1:20" ht="15.6">
      <c r="A213" s="2" t="s">
        <v>23</v>
      </c>
      <c r="B213" s="78" t="s">
        <v>11</v>
      </c>
      <c r="C213" s="17">
        <v>7</v>
      </c>
      <c r="E213" s="24" t="str">
        <f t="shared" si="16"/>
        <v>B</v>
      </c>
      <c r="F213" s="17">
        <v>21</v>
      </c>
      <c r="G213" s="17">
        <v>30</v>
      </c>
      <c r="H213" s="17">
        <v>5</v>
      </c>
      <c r="I213" s="17">
        <v>3</v>
      </c>
      <c r="J213" s="17">
        <v>2584.7433999999998</v>
      </c>
      <c r="K213" s="17">
        <v>1</v>
      </c>
      <c r="L213" s="17">
        <v>10</v>
      </c>
      <c r="M213" s="17">
        <v>1</v>
      </c>
      <c r="N213" s="71" t="str">
        <f t="shared" si="17"/>
        <v>Neutral</v>
      </c>
      <c r="O213" s="69" t="str">
        <f t="shared" si="15"/>
        <v>pic</v>
      </c>
      <c r="P213" s="17">
        <f t="shared" si="18"/>
        <v>-487.77660000000014</v>
      </c>
      <c r="Q213">
        <f t="shared" si="19"/>
        <v>487.77660000000014</v>
      </c>
      <c r="R213" s="13" t="s">
        <v>38</v>
      </c>
      <c r="S213" s="17" t="s">
        <v>17</v>
      </c>
      <c r="T213" s="172">
        <v>1026</v>
      </c>
    </row>
    <row r="214" spans="1:20" ht="15.6">
      <c r="A214" s="2" t="s">
        <v>23</v>
      </c>
      <c r="B214" s="78" t="s">
        <v>11</v>
      </c>
      <c r="C214" s="17">
        <v>7</v>
      </c>
      <c r="E214" s="24" t="str">
        <f t="shared" si="16"/>
        <v>B</v>
      </c>
      <c r="F214" s="17">
        <v>21</v>
      </c>
      <c r="G214" s="17">
        <v>27</v>
      </c>
      <c r="H214" s="17">
        <v>5</v>
      </c>
      <c r="I214" s="17">
        <v>3</v>
      </c>
      <c r="J214" s="17">
        <v>2435.0558999999998</v>
      </c>
      <c r="K214" s="17">
        <v>1</v>
      </c>
      <c r="L214" s="17">
        <v>9</v>
      </c>
      <c r="M214" s="17">
        <v>1</v>
      </c>
      <c r="N214" s="71" t="str">
        <f t="shared" si="17"/>
        <v>Neutral</v>
      </c>
      <c r="O214" s="69" t="str">
        <f t="shared" si="15"/>
        <v>pic</v>
      </c>
      <c r="P214" s="17">
        <f t="shared" si="18"/>
        <v>-637.46410000000014</v>
      </c>
      <c r="Q214">
        <f t="shared" si="19"/>
        <v>637.46410000000014</v>
      </c>
      <c r="R214" s="13" t="s">
        <v>38</v>
      </c>
      <c r="S214" s="17" t="s">
        <v>17</v>
      </c>
      <c r="T214" s="172">
        <v>1026</v>
      </c>
    </row>
    <row r="215" spans="1:20" ht="15.6">
      <c r="A215" s="2" t="s">
        <v>23</v>
      </c>
      <c r="B215" s="78" t="s">
        <v>11</v>
      </c>
      <c r="C215" s="17">
        <v>7</v>
      </c>
      <c r="E215" s="24" t="str">
        <f t="shared" si="16"/>
        <v>B</v>
      </c>
      <c r="F215" s="17">
        <v>21</v>
      </c>
      <c r="G215" s="17">
        <v>4</v>
      </c>
      <c r="H215" s="17">
        <v>1</v>
      </c>
      <c r="I215" s="17">
        <v>3</v>
      </c>
      <c r="J215" s="17">
        <v>2432.5756000000001</v>
      </c>
      <c r="K215" s="17">
        <v>1</v>
      </c>
      <c r="L215" s="17">
        <v>6</v>
      </c>
      <c r="M215" s="17">
        <v>1</v>
      </c>
      <c r="N215" s="71" t="str">
        <f t="shared" si="17"/>
        <v>Threat</v>
      </c>
      <c r="O215" s="69" t="str">
        <f t="shared" si="15"/>
        <v>pic</v>
      </c>
      <c r="P215" s="17">
        <f t="shared" si="18"/>
        <v>-639.94439999999986</v>
      </c>
      <c r="Q215">
        <f t="shared" si="19"/>
        <v>639.94439999999986</v>
      </c>
      <c r="R215" s="13" t="s">
        <v>38</v>
      </c>
      <c r="S215" s="17" t="s">
        <v>17</v>
      </c>
      <c r="T215" s="172">
        <v>1026</v>
      </c>
    </row>
    <row r="216" spans="1:20" ht="15.6">
      <c r="A216" s="2" t="s">
        <v>23</v>
      </c>
      <c r="B216" s="78" t="s">
        <v>11</v>
      </c>
      <c r="C216" s="17">
        <v>7</v>
      </c>
      <c r="E216" s="24" t="str">
        <f t="shared" ref="E216:E237" si="20">IF(OR(A216="Olaf",A216="Olli",A216="Patchoulli",A216="Wallace",A216="Yang"),"H","B")</f>
        <v>B</v>
      </c>
      <c r="F216" s="17">
        <v>21</v>
      </c>
      <c r="G216" s="17">
        <v>7</v>
      </c>
      <c r="H216" s="17">
        <v>2</v>
      </c>
      <c r="I216" s="17">
        <v>3</v>
      </c>
      <c r="J216" s="17">
        <v>2279.9250000000002</v>
      </c>
      <c r="K216" s="17">
        <v>1</v>
      </c>
      <c r="L216" s="17">
        <v>0</v>
      </c>
      <c r="M216" s="17">
        <v>1</v>
      </c>
      <c r="N216" s="71" t="str">
        <f t="shared" si="17"/>
        <v>None</v>
      </c>
      <c r="O216" s="69" t="str">
        <f t="shared" si="15"/>
        <v>None</v>
      </c>
      <c r="P216" s="17">
        <f t="shared" ref="P216:P237" si="21">IF(A216="Abricot",J216-3072.52,IF(A216="Alaryc",J216-4114.19,IF(A216="Barnabe",J216-3709.26,IF(A216="Cesar",J216-5963.62,IF(A216="Dory",J216-4251.02,IF(A216="Lady",J216-8515.7,IF(A216="Nema",J216-3484.81)))))))</f>
        <v>-792.5949999999998</v>
      </c>
      <c r="Q216">
        <f t="shared" ref="Q216:Q237" si="22">P216*-1</f>
        <v>792.5949999999998</v>
      </c>
      <c r="R216" s="13" t="s">
        <v>38</v>
      </c>
      <c r="S216" s="17" t="s">
        <v>17</v>
      </c>
      <c r="T216" s="172">
        <v>1026</v>
      </c>
    </row>
    <row r="217" spans="1:20" ht="15.6">
      <c r="A217" s="2" t="s">
        <v>23</v>
      </c>
      <c r="B217" s="78" t="s">
        <v>11</v>
      </c>
      <c r="C217" s="17">
        <v>7</v>
      </c>
      <c r="E217" s="24" t="str">
        <f t="shared" si="20"/>
        <v>B</v>
      </c>
      <c r="F217" s="17">
        <v>21</v>
      </c>
      <c r="G217" s="17">
        <v>16</v>
      </c>
      <c r="H217" s="17">
        <v>3</v>
      </c>
      <c r="I217" s="17">
        <v>3</v>
      </c>
      <c r="J217" s="17">
        <v>2143.3389999999999</v>
      </c>
      <c r="K217" s="17">
        <v>1</v>
      </c>
      <c r="L217" s="17">
        <v>5</v>
      </c>
      <c r="M217" s="17">
        <v>1</v>
      </c>
      <c r="N217" s="71" t="str">
        <f t="shared" si="17"/>
        <v>Threat</v>
      </c>
      <c r="O217" s="69" t="str">
        <f t="shared" si="15"/>
        <v>pic</v>
      </c>
      <c r="P217" s="17">
        <f t="shared" si="21"/>
        <v>-929.18100000000004</v>
      </c>
      <c r="Q217">
        <f t="shared" si="22"/>
        <v>929.18100000000004</v>
      </c>
      <c r="R217" s="13" t="s">
        <v>38</v>
      </c>
      <c r="S217" s="17" t="s">
        <v>17</v>
      </c>
      <c r="T217" s="172">
        <v>1026</v>
      </c>
    </row>
    <row r="218" spans="1:20" ht="15.6">
      <c r="A218" s="2" t="s">
        <v>23</v>
      </c>
      <c r="B218" s="78" t="s">
        <v>11</v>
      </c>
      <c r="C218" s="17">
        <v>7</v>
      </c>
      <c r="E218" s="24" t="str">
        <f t="shared" si="20"/>
        <v>B</v>
      </c>
      <c r="F218" s="17">
        <v>21</v>
      </c>
      <c r="G218" s="17">
        <v>12</v>
      </c>
      <c r="H218" s="17">
        <v>2</v>
      </c>
      <c r="I218" s="17">
        <v>3</v>
      </c>
      <c r="J218" s="17">
        <v>1808.1315999999999</v>
      </c>
      <c r="K218" s="17">
        <v>1</v>
      </c>
      <c r="L218" s="17">
        <v>1</v>
      </c>
      <c r="M218" s="17">
        <v>1</v>
      </c>
      <c r="N218" s="71" t="str">
        <f t="shared" si="17"/>
        <v>Object</v>
      </c>
      <c r="O218" s="69" t="str">
        <f t="shared" si="15"/>
        <v>pic</v>
      </c>
      <c r="P218" s="17">
        <f t="shared" si="21"/>
        <v>-1264.3884</v>
      </c>
      <c r="Q218">
        <f t="shared" si="22"/>
        <v>1264.3884</v>
      </c>
      <c r="R218" s="13" t="s">
        <v>38</v>
      </c>
      <c r="S218" s="17" t="s">
        <v>17</v>
      </c>
      <c r="T218" s="172">
        <v>1026</v>
      </c>
    </row>
    <row r="219" spans="1:20" ht="15.6">
      <c r="A219" s="2" t="s">
        <v>23</v>
      </c>
      <c r="B219" s="78" t="s">
        <v>11</v>
      </c>
      <c r="C219" s="17">
        <v>7</v>
      </c>
      <c r="E219" s="24" t="str">
        <f t="shared" si="20"/>
        <v>B</v>
      </c>
      <c r="F219" s="17">
        <v>21</v>
      </c>
      <c r="G219" s="17">
        <v>19</v>
      </c>
      <c r="H219" s="17">
        <v>4</v>
      </c>
      <c r="I219" s="17">
        <v>3</v>
      </c>
      <c r="J219" s="17">
        <v>1548.3456000000001</v>
      </c>
      <c r="K219" s="17">
        <v>1</v>
      </c>
      <c r="L219" s="17">
        <v>0</v>
      </c>
      <c r="M219" s="17">
        <v>1</v>
      </c>
      <c r="N219" s="71" t="str">
        <f t="shared" si="17"/>
        <v>None</v>
      </c>
      <c r="O219" s="69" t="str">
        <f t="shared" si="15"/>
        <v>None</v>
      </c>
      <c r="P219" s="17">
        <f t="shared" si="21"/>
        <v>-1524.1743999999999</v>
      </c>
      <c r="Q219">
        <f t="shared" si="22"/>
        <v>1524.1743999999999</v>
      </c>
      <c r="R219" s="13" t="s">
        <v>38</v>
      </c>
      <c r="S219" s="17" t="s">
        <v>17</v>
      </c>
      <c r="T219" s="172">
        <v>1026</v>
      </c>
    </row>
    <row r="220" spans="1:20" ht="15.6">
      <c r="A220" s="2" t="s">
        <v>23</v>
      </c>
      <c r="B220" s="78" t="s">
        <v>11</v>
      </c>
      <c r="C220" s="17">
        <v>7</v>
      </c>
      <c r="E220" s="24" t="str">
        <f t="shared" si="20"/>
        <v>B</v>
      </c>
      <c r="F220" s="17">
        <v>21</v>
      </c>
      <c r="G220" s="17">
        <v>34</v>
      </c>
      <c r="H220" s="17">
        <v>6</v>
      </c>
      <c r="I220" s="17">
        <v>3</v>
      </c>
      <c r="J220" s="17">
        <v>1524.1437000000001</v>
      </c>
      <c r="K220" s="17">
        <v>2</v>
      </c>
      <c r="L220" s="17">
        <v>9</v>
      </c>
      <c r="M220" s="17">
        <v>1</v>
      </c>
      <c r="N220" s="71" t="str">
        <f t="shared" si="17"/>
        <v>Neutral</v>
      </c>
      <c r="O220" s="69" t="str">
        <f t="shared" si="15"/>
        <v>pic</v>
      </c>
      <c r="P220" s="17">
        <f t="shared" si="21"/>
        <v>-1548.3762999999999</v>
      </c>
      <c r="Q220">
        <f t="shared" si="22"/>
        <v>1548.3762999999999</v>
      </c>
      <c r="R220" s="13" t="s">
        <v>38</v>
      </c>
      <c r="S220" s="17" t="s">
        <v>17</v>
      </c>
      <c r="T220" s="172">
        <v>1026</v>
      </c>
    </row>
    <row r="221" spans="1:20" ht="15.6">
      <c r="A221" s="2" t="s">
        <v>23</v>
      </c>
      <c r="B221" s="78" t="s">
        <v>11</v>
      </c>
      <c r="C221" s="17">
        <v>7</v>
      </c>
      <c r="E221" s="24" t="str">
        <f t="shared" si="20"/>
        <v>B</v>
      </c>
      <c r="F221" s="17">
        <v>21</v>
      </c>
      <c r="G221" s="17">
        <v>28</v>
      </c>
      <c r="H221" s="17">
        <v>5</v>
      </c>
      <c r="I221" s="17">
        <v>3</v>
      </c>
      <c r="J221" s="17">
        <v>1521.4135000000001</v>
      </c>
      <c r="K221" s="17">
        <v>1</v>
      </c>
      <c r="L221" s="17">
        <v>12</v>
      </c>
      <c r="M221" s="17">
        <v>1</v>
      </c>
      <c r="N221" s="71" t="str">
        <f t="shared" si="17"/>
        <v>Neutral</v>
      </c>
      <c r="O221" s="69" t="str">
        <f t="shared" si="15"/>
        <v>pic</v>
      </c>
      <c r="P221" s="17">
        <f t="shared" si="21"/>
        <v>-1551.1064999999999</v>
      </c>
      <c r="Q221">
        <f t="shared" si="22"/>
        <v>1551.1064999999999</v>
      </c>
      <c r="R221" s="13" t="s">
        <v>38</v>
      </c>
      <c r="S221" s="17" t="s">
        <v>17</v>
      </c>
      <c r="T221" s="172">
        <v>1026</v>
      </c>
    </row>
    <row r="222" spans="1:20" ht="15.6">
      <c r="A222" s="2" t="s">
        <v>23</v>
      </c>
      <c r="B222" s="78" t="s">
        <v>11</v>
      </c>
      <c r="C222" s="17">
        <v>7</v>
      </c>
      <c r="E222" s="24" t="str">
        <f t="shared" si="20"/>
        <v>B</v>
      </c>
      <c r="F222" s="17">
        <v>21</v>
      </c>
      <c r="G222" s="17">
        <v>29</v>
      </c>
      <c r="H222" s="17">
        <v>5</v>
      </c>
      <c r="I222" s="17">
        <v>3</v>
      </c>
      <c r="J222" s="17">
        <v>1515.4232</v>
      </c>
      <c r="K222" s="17">
        <v>1</v>
      </c>
      <c r="L222" s="17">
        <v>11</v>
      </c>
      <c r="M222" s="17">
        <v>1</v>
      </c>
      <c r="N222" s="71" t="str">
        <f t="shared" si="17"/>
        <v>Neutral</v>
      </c>
      <c r="O222" s="69" t="str">
        <f t="shared" si="15"/>
        <v>pic</v>
      </c>
      <c r="P222" s="17">
        <f t="shared" si="21"/>
        <v>-1557.0968</v>
      </c>
      <c r="Q222">
        <f t="shared" si="22"/>
        <v>1557.0968</v>
      </c>
      <c r="R222" s="13" t="s">
        <v>38</v>
      </c>
      <c r="S222" s="17" t="s">
        <v>17</v>
      </c>
      <c r="T222" s="172">
        <v>1026</v>
      </c>
    </row>
    <row r="223" spans="1:20" ht="15.6">
      <c r="A223" s="2" t="s">
        <v>23</v>
      </c>
      <c r="B223" s="78" t="s">
        <v>11</v>
      </c>
      <c r="C223" s="17">
        <v>7</v>
      </c>
      <c r="E223" s="24" t="str">
        <f t="shared" si="20"/>
        <v>B</v>
      </c>
      <c r="F223" s="17">
        <v>21</v>
      </c>
      <c r="G223" s="17">
        <v>32</v>
      </c>
      <c r="H223" s="17">
        <v>6</v>
      </c>
      <c r="I223" s="17">
        <v>3</v>
      </c>
      <c r="J223" s="17">
        <v>1485.8474000000001</v>
      </c>
      <c r="K223" s="17">
        <v>1</v>
      </c>
      <c r="L223" s="17">
        <v>0</v>
      </c>
      <c r="M223" s="17">
        <v>1</v>
      </c>
      <c r="N223" s="71" t="str">
        <f t="shared" si="17"/>
        <v>None</v>
      </c>
      <c r="O223" s="69" t="str">
        <f t="shared" si="15"/>
        <v>None</v>
      </c>
      <c r="P223" s="17">
        <f t="shared" si="21"/>
        <v>-1586.6725999999999</v>
      </c>
      <c r="Q223">
        <f t="shared" si="22"/>
        <v>1586.6725999999999</v>
      </c>
      <c r="R223" s="13" t="s">
        <v>38</v>
      </c>
      <c r="S223" s="17" t="s">
        <v>17</v>
      </c>
      <c r="T223" s="172">
        <v>1026</v>
      </c>
    </row>
    <row r="224" spans="1:20" ht="15.6">
      <c r="A224" s="2" t="s">
        <v>23</v>
      </c>
      <c r="B224" s="78" t="s">
        <v>11</v>
      </c>
      <c r="C224" s="17">
        <v>7</v>
      </c>
      <c r="E224" s="24" t="str">
        <f t="shared" si="20"/>
        <v>B</v>
      </c>
      <c r="F224" s="17">
        <v>21</v>
      </c>
      <c r="G224" s="17">
        <v>8</v>
      </c>
      <c r="H224" s="17">
        <v>2</v>
      </c>
      <c r="I224" s="17">
        <v>3</v>
      </c>
      <c r="J224" s="17">
        <v>1393.9743000000001</v>
      </c>
      <c r="K224" s="17">
        <v>1</v>
      </c>
      <c r="L224" s="17">
        <v>0</v>
      </c>
      <c r="M224" s="17">
        <v>1</v>
      </c>
      <c r="N224" s="71" t="str">
        <f t="shared" si="17"/>
        <v>None</v>
      </c>
      <c r="O224" s="69" t="str">
        <f t="shared" si="15"/>
        <v>None</v>
      </c>
      <c r="P224" s="17">
        <f t="shared" si="21"/>
        <v>-1678.5456999999999</v>
      </c>
      <c r="Q224">
        <f t="shared" si="22"/>
        <v>1678.5456999999999</v>
      </c>
      <c r="R224" s="13" t="s">
        <v>38</v>
      </c>
      <c r="S224" s="17" t="s">
        <v>17</v>
      </c>
      <c r="T224" s="172">
        <v>1026</v>
      </c>
    </row>
    <row r="225" spans="1:20" ht="15.6">
      <c r="A225" s="2" t="s">
        <v>23</v>
      </c>
      <c r="B225" s="78" t="s">
        <v>11</v>
      </c>
      <c r="C225" s="17">
        <v>7</v>
      </c>
      <c r="E225" s="24" t="str">
        <f t="shared" si="20"/>
        <v>B</v>
      </c>
      <c r="F225" s="17">
        <v>21</v>
      </c>
      <c r="G225" s="17">
        <v>11</v>
      </c>
      <c r="H225" s="17">
        <v>2</v>
      </c>
      <c r="I225" s="17">
        <v>3</v>
      </c>
      <c r="J225" s="17">
        <v>1387.8626999999999</v>
      </c>
      <c r="K225" s="17">
        <v>1</v>
      </c>
      <c r="L225" s="17">
        <v>3</v>
      </c>
      <c r="M225" s="17">
        <v>1</v>
      </c>
      <c r="N225" s="71" t="str">
        <f t="shared" si="17"/>
        <v>Object</v>
      </c>
      <c r="O225" s="69" t="str">
        <f t="shared" si="15"/>
        <v>pic</v>
      </c>
      <c r="P225" s="17">
        <f t="shared" si="21"/>
        <v>-1684.6573000000001</v>
      </c>
      <c r="Q225">
        <f t="shared" si="22"/>
        <v>1684.6573000000001</v>
      </c>
      <c r="R225" s="13" t="s">
        <v>38</v>
      </c>
      <c r="S225" s="17" t="s">
        <v>17</v>
      </c>
      <c r="T225" s="172">
        <v>1026</v>
      </c>
    </row>
    <row r="226" spans="1:20" ht="15.6">
      <c r="A226" s="2" t="s">
        <v>23</v>
      </c>
      <c r="B226" s="78" t="s">
        <v>11</v>
      </c>
      <c r="C226" s="17">
        <v>7</v>
      </c>
      <c r="E226" s="24" t="str">
        <f t="shared" si="20"/>
        <v>B</v>
      </c>
      <c r="F226" s="17">
        <v>21</v>
      </c>
      <c r="G226" s="17">
        <v>36</v>
      </c>
      <c r="H226" s="17">
        <v>6</v>
      </c>
      <c r="I226" s="17">
        <v>3</v>
      </c>
      <c r="J226" s="17">
        <v>1354.9558</v>
      </c>
      <c r="K226" s="17">
        <v>1</v>
      </c>
      <c r="L226" s="17">
        <v>10</v>
      </c>
      <c r="M226" s="17">
        <v>1</v>
      </c>
      <c r="N226" s="71" t="str">
        <f t="shared" si="17"/>
        <v>Neutral</v>
      </c>
      <c r="O226" s="69" t="str">
        <f t="shared" si="15"/>
        <v>pic</v>
      </c>
      <c r="P226" s="17">
        <f t="shared" si="21"/>
        <v>-1717.5642</v>
      </c>
      <c r="Q226">
        <f t="shared" si="22"/>
        <v>1717.5642</v>
      </c>
      <c r="R226" s="13" t="s">
        <v>38</v>
      </c>
      <c r="S226" s="17" t="s">
        <v>17</v>
      </c>
      <c r="T226" s="172">
        <v>1026</v>
      </c>
    </row>
    <row r="227" spans="1:20" ht="15.6">
      <c r="A227" s="2" t="s">
        <v>23</v>
      </c>
      <c r="B227" s="78" t="s">
        <v>11</v>
      </c>
      <c r="C227" s="17">
        <v>7</v>
      </c>
      <c r="E227" s="24" t="str">
        <f t="shared" si="20"/>
        <v>B</v>
      </c>
      <c r="F227" s="17">
        <v>21</v>
      </c>
      <c r="G227" s="17">
        <v>10</v>
      </c>
      <c r="H227" s="17">
        <v>2</v>
      </c>
      <c r="I227" s="17">
        <v>3</v>
      </c>
      <c r="J227" s="17">
        <v>1329.9813999999999</v>
      </c>
      <c r="K227" s="17">
        <v>1</v>
      </c>
      <c r="L227" s="17">
        <v>4</v>
      </c>
      <c r="M227" s="17">
        <v>1</v>
      </c>
      <c r="N227" s="71" t="str">
        <f t="shared" si="17"/>
        <v>Object</v>
      </c>
      <c r="O227" s="69" t="str">
        <f t="shared" si="15"/>
        <v>pic</v>
      </c>
      <c r="P227" s="17">
        <f t="shared" si="21"/>
        <v>-1742.5386000000001</v>
      </c>
      <c r="Q227">
        <f t="shared" si="22"/>
        <v>1742.5386000000001</v>
      </c>
      <c r="R227" s="13" t="s">
        <v>38</v>
      </c>
      <c r="S227" s="17" t="s">
        <v>17</v>
      </c>
      <c r="T227" s="172">
        <v>1026</v>
      </c>
    </row>
    <row r="228" spans="1:20" ht="15.6">
      <c r="A228" s="2" t="s">
        <v>23</v>
      </c>
      <c r="B228" s="78" t="s">
        <v>11</v>
      </c>
      <c r="C228" s="17">
        <v>7</v>
      </c>
      <c r="E228" s="24" t="str">
        <f t="shared" si="20"/>
        <v>B</v>
      </c>
      <c r="F228" s="17">
        <v>21</v>
      </c>
      <c r="G228" s="17">
        <v>35</v>
      </c>
      <c r="H228" s="17">
        <v>6</v>
      </c>
      <c r="I228" s="17">
        <v>3</v>
      </c>
      <c r="J228" s="17">
        <v>1265.5693000000001</v>
      </c>
      <c r="K228" s="17">
        <v>1</v>
      </c>
      <c r="L228" s="17">
        <v>12</v>
      </c>
      <c r="M228" s="17">
        <v>1</v>
      </c>
      <c r="N228" s="71" t="str">
        <f t="shared" si="17"/>
        <v>Neutral</v>
      </c>
      <c r="O228" s="69" t="str">
        <f t="shared" si="15"/>
        <v>pic</v>
      </c>
      <c r="P228" s="17">
        <f t="shared" si="21"/>
        <v>-1806.9506999999999</v>
      </c>
      <c r="Q228">
        <f t="shared" si="22"/>
        <v>1806.9506999999999</v>
      </c>
      <c r="R228" s="13" t="s">
        <v>38</v>
      </c>
      <c r="S228" s="17" t="s">
        <v>17</v>
      </c>
      <c r="T228" s="172">
        <v>1026</v>
      </c>
    </row>
    <row r="229" spans="1:20" ht="15.6">
      <c r="A229" s="2" t="s">
        <v>23</v>
      </c>
      <c r="B229" s="78" t="s">
        <v>11</v>
      </c>
      <c r="C229" s="17">
        <v>7</v>
      </c>
      <c r="E229" s="24" t="str">
        <f t="shared" si="20"/>
        <v>B</v>
      </c>
      <c r="F229" s="17">
        <v>21</v>
      </c>
      <c r="G229" s="17">
        <v>18</v>
      </c>
      <c r="H229" s="17">
        <v>3</v>
      </c>
      <c r="I229" s="17">
        <v>3</v>
      </c>
      <c r="J229" s="17">
        <v>1234.4250999999999</v>
      </c>
      <c r="K229" s="17">
        <v>1</v>
      </c>
      <c r="L229" s="17">
        <v>7</v>
      </c>
      <c r="M229" s="17">
        <v>1</v>
      </c>
      <c r="N229" s="71" t="str">
        <f t="shared" si="17"/>
        <v>Threat</v>
      </c>
      <c r="O229" s="69" t="str">
        <f t="shared" si="15"/>
        <v>pic</v>
      </c>
      <c r="P229" s="17">
        <f t="shared" si="21"/>
        <v>-1838.0949000000001</v>
      </c>
      <c r="Q229">
        <f t="shared" si="22"/>
        <v>1838.0949000000001</v>
      </c>
      <c r="R229" s="13" t="s">
        <v>38</v>
      </c>
      <c r="S229" s="17" t="s">
        <v>17</v>
      </c>
      <c r="T229" s="172">
        <v>1026</v>
      </c>
    </row>
    <row r="230" spans="1:20" ht="15.6">
      <c r="A230" s="2" t="s">
        <v>23</v>
      </c>
      <c r="B230" s="78" t="s">
        <v>11</v>
      </c>
      <c r="C230" s="17">
        <v>7</v>
      </c>
      <c r="E230" s="24" t="str">
        <f t="shared" si="20"/>
        <v>B</v>
      </c>
      <c r="F230" s="17">
        <v>21</v>
      </c>
      <c r="G230" s="17">
        <v>33</v>
      </c>
      <c r="H230" s="17">
        <v>6</v>
      </c>
      <c r="I230" s="17">
        <v>3</v>
      </c>
      <c r="J230" s="17">
        <v>1080.7316000000001</v>
      </c>
      <c r="K230" s="17">
        <v>1</v>
      </c>
      <c r="L230" s="17">
        <v>11</v>
      </c>
      <c r="M230" s="17">
        <v>1</v>
      </c>
      <c r="N230" s="71" t="str">
        <f t="shared" si="17"/>
        <v>Neutral</v>
      </c>
      <c r="O230" s="69" t="str">
        <f t="shared" si="15"/>
        <v>pic</v>
      </c>
      <c r="P230" s="17">
        <f t="shared" si="21"/>
        <v>-1991.7883999999999</v>
      </c>
      <c r="Q230">
        <f t="shared" si="22"/>
        <v>1991.7883999999999</v>
      </c>
      <c r="R230" s="13" t="s">
        <v>38</v>
      </c>
      <c r="S230" s="17" t="s">
        <v>17</v>
      </c>
      <c r="T230" s="172">
        <v>1026</v>
      </c>
    </row>
    <row r="231" spans="1:20" ht="15.6">
      <c r="A231" s="2" t="s">
        <v>23</v>
      </c>
      <c r="B231" s="78" t="s">
        <v>11</v>
      </c>
      <c r="C231" s="17">
        <v>7</v>
      </c>
      <c r="E231" s="24" t="str">
        <f t="shared" si="20"/>
        <v>B</v>
      </c>
      <c r="F231" s="17">
        <v>21</v>
      </c>
      <c r="G231" s="17">
        <v>14</v>
      </c>
      <c r="H231" s="17">
        <v>3</v>
      </c>
      <c r="I231" s="17">
        <v>3</v>
      </c>
      <c r="J231" s="17">
        <v>951.30370000000005</v>
      </c>
      <c r="K231" s="17">
        <v>1</v>
      </c>
      <c r="L231" s="17">
        <v>0</v>
      </c>
      <c r="M231" s="17">
        <v>1</v>
      </c>
      <c r="N231" s="71" t="str">
        <f t="shared" si="17"/>
        <v>None</v>
      </c>
      <c r="O231" s="69" t="str">
        <f t="shared" si="15"/>
        <v>None</v>
      </c>
      <c r="P231" s="17">
        <f t="shared" si="21"/>
        <v>-2121.2163</v>
      </c>
      <c r="Q231">
        <f t="shared" si="22"/>
        <v>2121.2163</v>
      </c>
      <c r="R231" s="13" t="s">
        <v>38</v>
      </c>
      <c r="S231" s="17" t="s">
        <v>17</v>
      </c>
      <c r="T231" s="172">
        <v>1026</v>
      </c>
    </row>
    <row r="232" spans="1:20" ht="15.6">
      <c r="A232" s="2" t="s">
        <v>23</v>
      </c>
      <c r="B232" s="78" t="s">
        <v>11</v>
      </c>
      <c r="C232" s="17">
        <v>7</v>
      </c>
      <c r="E232" s="24" t="str">
        <f t="shared" si="20"/>
        <v>B</v>
      </c>
      <c r="F232" s="17">
        <v>21</v>
      </c>
      <c r="G232" s="17">
        <v>24</v>
      </c>
      <c r="H232" s="17">
        <v>4</v>
      </c>
      <c r="I232" s="17">
        <v>3</v>
      </c>
      <c r="J232" s="17">
        <v>951.15139999999997</v>
      </c>
      <c r="K232" s="17">
        <v>1</v>
      </c>
      <c r="L232" s="17">
        <v>3</v>
      </c>
      <c r="M232" s="17">
        <v>1</v>
      </c>
      <c r="N232" s="71" t="str">
        <f t="shared" si="17"/>
        <v>Object</v>
      </c>
      <c r="O232" s="69" t="str">
        <f t="shared" si="15"/>
        <v>pic</v>
      </c>
      <c r="P232" s="17">
        <f t="shared" si="21"/>
        <v>-2121.3685999999998</v>
      </c>
      <c r="Q232">
        <f t="shared" si="22"/>
        <v>2121.3685999999998</v>
      </c>
      <c r="R232" s="13" t="s">
        <v>38</v>
      </c>
      <c r="S232" s="17" t="s">
        <v>17</v>
      </c>
      <c r="T232" s="172">
        <v>1026</v>
      </c>
    </row>
    <row r="233" spans="1:20" ht="15.6">
      <c r="A233" s="2" t="s">
        <v>23</v>
      </c>
      <c r="B233" s="78" t="s">
        <v>11</v>
      </c>
      <c r="C233" s="17">
        <v>7</v>
      </c>
      <c r="E233" s="24" t="str">
        <f t="shared" si="20"/>
        <v>B</v>
      </c>
      <c r="F233" s="17">
        <v>21</v>
      </c>
      <c r="G233" s="17">
        <v>31</v>
      </c>
      <c r="H233" s="17">
        <v>6</v>
      </c>
      <c r="I233" s="17">
        <v>3</v>
      </c>
      <c r="J233" s="17">
        <v>926.69420000000002</v>
      </c>
      <c r="K233" s="17">
        <v>1</v>
      </c>
      <c r="L233" s="17">
        <v>0</v>
      </c>
      <c r="M233" s="17">
        <v>1</v>
      </c>
      <c r="N233" s="71" t="str">
        <f t="shared" si="17"/>
        <v>None</v>
      </c>
      <c r="O233" s="69" t="str">
        <f t="shared" si="15"/>
        <v>None</v>
      </c>
      <c r="P233" s="17">
        <f t="shared" si="21"/>
        <v>-2145.8258000000001</v>
      </c>
      <c r="Q233">
        <f t="shared" si="22"/>
        <v>2145.8258000000001</v>
      </c>
      <c r="R233" s="13" t="s">
        <v>38</v>
      </c>
      <c r="S233" s="17" t="s">
        <v>17</v>
      </c>
      <c r="T233" s="172">
        <v>1026</v>
      </c>
    </row>
    <row r="234" spans="1:20" ht="15.6">
      <c r="A234" s="2" t="s">
        <v>23</v>
      </c>
      <c r="B234" s="78" t="s">
        <v>11</v>
      </c>
      <c r="C234" s="17">
        <v>7</v>
      </c>
      <c r="E234" s="24" t="str">
        <f t="shared" si="20"/>
        <v>B</v>
      </c>
      <c r="F234" s="17">
        <v>21</v>
      </c>
      <c r="G234" s="17">
        <v>15</v>
      </c>
      <c r="H234" s="17">
        <v>3</v>
      </c>
      <c r="I234" s="17">
        <v>3</v>
      </c>
      <c r="J234" s="17">
        <v>800.86479999999995</v>
      </c>
      <c r="K234" s="17">
        <v>1</v>
      </c>
      <c r="L234" s="17">
        <v>8</v>
      </c>
      <c r="M234" s="17">
        <v>1</v>
      </c>
      <c r="N234" s="71" t="str">
        <f t="shared" si="17"/>
        <v>Threat</v>
      </c>
      <c r="O234" s="69" t="str">
        <f t="shared" si="15"/>
        <v>pic</v>
      </c>
      <c r="P234" s="17">
        <f t="shared" si="21"/>
        <v>-2271.6552000000001</v>
      </c>
      <c r="Q234">
        <f t="shared" si="22"/>
        <v>2271.6552000000001</v>
      </c>
      <c r="R234" s="13" t="s">
        <v>38</v>
      </c>
      <c r="S234" s="17" t="s">
        <v>17</v>
      </c>
      <c r="T234" s="172">
        <v>1026</v>
      </c>
    </row>
    <row r="235" spans="1:20" ht="15.6">
      <c r="A235" s="2" t="s">
        <v>23</v>
      </c>
      <c r="B235" s="78" t="s">
        <v>11</v>
      </c>
      <c r="C235" s="17">
        <v>7</v>
      </c>
      <c r="E235" s="24" t="str">
        <f t="shared" si="20"/>
        <v>B</v>
      </c>
      <c r="F235" s="17">
        <v>21</v>
      </c>
      <c r="G235" s="17">
        <v>1</v>
      </c>
      <c r="H235" s="17">
        <v>1</v>
      </c>
      <c r="I235" s="17">
        <v>3</v>
      </c>
      <c r="J235" s="17">
        <v>701.08150000000001</v>
      </c>
      <c r="K235" s="17">
        <v>1</v>
      </c>
      <c r="L235" s="17">
        <v>0</v>
      </c>
      <c r="M235" s="17">
        <v>1</v>
      </c>
      <c r="N235" s="71" t="str">
        <f t="shared" si="17"/>
        <v>None</v>
      </c>
      <c r="O235" s="69" t="str">
        <f t="shared" si="15"/>
        <v>None</v>
      </c>
      <c r="P235" s="17">
        <f t="shared" si="21"/>
        <v>-2371.4385000000002</v>
      </c>
      <c r="Q235">
        <f t="shared" si="22"/>
        <v>2371.4385000000002</v>
      </c>
      <c r="R235" s="13" t="s">
        <v>38</v>
      </c>
      <c r="S235" s="17" t="s">
        <v>17</v>
      </c>
      <c r="T235" s="172">
        <v>1026</v>
      </c>
    </row>
    <row r="236" spans="1:20" ht="15.6">
      <c r="A236" s="2" t="s">
        <v>23</v>
      </c>
      <c r="B236" s="78" t="s">
        <v>11</v>
      </c>
      <c r="C236" s="17">
        <v>7</v>
      </c>
      <c r="E236" s="24" t="str">
        <f t="shared" si="20"/>
        <v>B</v>
      </c>
      <c r="F236" s="17">
        <v>21</v>
      </c>
      <c r="G236" s="17">
        <v>9</v>
      </c>
      <c r="H236" s="17">
        <v>2</v>
      </c>
      <c r="I236" s="17">
        <v>3</v>
      </c>
      <c r="J236" s="17">
        <v>678.12580000000003</v>
      </c>
      <c r="K236" s="17">
        <v>2</v>
      </c>
      <c r="L236" s="17">
        <v>2</v>
      </c>
      <c r="M236" s="17">
        <v>1</v>
      </c>
      <c r="N236" s="71" t="str">
        <f t="shared" si="17"/>
        <v>Object</v>
      </c>
      <c r="O236" s="69" t="str">
        <f t="shared" si="15"/>
        <v>pic</v>
      </c>
      <c r="P236" s="17">
        <f t="shared" si="21"/>
        <v>-2394.3941999999997</v>
      </c>
      <c r="Q236">
        <f t="shared" si="22"/>
        <v>2394.3941999999997</v>
      </c>
      <c r="R236" s="13" t="s">
        <v>38</v>
      </c>
      <c r="S236" s="17" t="s">
        <v>17</v>
      </c>
      <c r="T236" s="172">
        <v>1026</v>
      </c>
    </row>
    <row r="237" spans="1:20" ht="15.6">
      <c r="A237" s="2" t="s">
        <v>23</v>
      </c>
      <c r="B237" s="78" t="s">
        <v>11</v>
      </c>
      <c r="C237" s="17">
        <v>7</v>
      </c>
      <c r="E237" s="24" t="str">
        <f t="shared" si="20"/>
        <v>B</v>
      </c>
      <c r="F237" s="17">
        <v>21</v>
      </c>
      <c r="G237" s="17">
        <v>21</v>
      </c>
      <c r="H237" s="17">
        <v>4</v>
      </c>
      <c r="I237" s="17">
        <v>3</v>
      </c>
      <c r="J237" s="17">
        <v>124.98</v>
      </c>
      <c r="K237" s="17">
        <v>1</v>
      </c>
      <c r="L237" s="17">
        <v>4</v>
      </c>
      <c r="M237" s="17">
        <v>1</v>
      </c>
      <c r="N237" s="71" t="str">
        <f t="shared" si="17"/>
        <v>Object</v>
      </c>
      <c r="O237" s="69" t="str">
        <f t="shared" si="15"/>
        <v>pic</v>
      </c>
      <c r="P237" s="17">
        <f t="shared" si="21"/>
        <v>-2947.54</v>
      </c>
      <c r="Q237">
        <f t="shared" si="22"/>
        <v>2947.54</v>
      </c>
      <c r="R237" s="13" t="s">
        <v>38</v>
      </c>
      <c r="S237" s="17" t="s">
        <v>17</v>
      </c>
      <c r="T237" s="172">
        <v>1026</v>
      </c>
    </row>
    <row r="238" spans="1:20" s="31" customFormat="1">
      <c r="A238" t="s">
        <v>51</v>
      </c>
      <c r="B238" s="91" t="s">
        <v>5</v>
      </c>
      <c r="C238">
        <v>3</v>
      </c>
      <c r="D238" t="s">
        <v>11</v>
      </c>
      <c r="E238" t="str">
        <f t="shared" ref="E238:E269" si="23">IF(D238="M", "B",IF(D238="B", "B", IF(D238="H", "H")))</f>
        <v>B</v>
      </c>
      <c r="F238">
        <v>8</v>
      </c>
      <c r="G238">
        <v>1</v>
      </c>
      <c r="H238">
        <v>1</v>
      </c>
      <c r="I238">
        <v>0</v>
      </c>
      <c r="J238">
        <v>10175.707</v>
      </c>
      <c r="K238">
        <v>2</v>
      </c>
      <c r="L238">
        <v>0</v>
      </c>
      <c r="M238">
        <v>1</v>
      </c>
      <c r="N238" s="75" t="str">
        <f t="shared" si="17"/>
        <v>None</v>
      </c>
      <c r="O238" t="str">
        <f t="shared" si="15"/>
        <v>None</v>
      </c>
      <c r="P238">
        <f t="shared" ref="P238:P269" si="24">IF(A238="Abbott",J238-7651.666,IF(A238="Adele",J238-3681.066,IF(A238="Aqua",J238-5265.692,IF(A238="Blossom",J238-4470.604,IF(A238="Nodon",J238-4091.975,IF(A238="Plum",J238-5116.969,IF(A238="Rach",J238-6271.724)))))))</f>
        <v>6494.6410000000005</v>
      </c>
      <c r="Q238">
        <v>-6494.6410000000005</v>
      </c>
      <c r="R238" s="13" t="s">
        <v>49</v>
      </c>
      <c r="S238" t="s">
        <v>50</v>
      </c>
    </row>
    <row r="239" spans="1:20" s="31" customFormat="1">
      <c r="A239" t="s">
        <v>51</v>
      </c>
      <c r="B239" s="91" t="s">
        <v>5</v>
      </c>
      <c r="C239">
        <v>3</v>
      </c>
      <c r="D239" t="s">
        <v>11</v>
      </c>
      <c r="E239" t="str">
        <f t="shared" si="23"/>
        <v>B</v>
      </c>
      <c r="F239">
        <v>8</v>
      </c>
      <c r="G239">
        <v>3</v>
      </c>
      <c r="H239">
        <v>1</v>
      </c>
      <c r="I239">
        <v>0</v>
      </c>
      <c r="J239">
        <v>4433.7046</v>
      </c>
      <c r="K239">
        <v>3</v>
      </c>
      <c r="L239">
        <v>0</v>
      </c>
      <c r="M239">
        <v>1</v>
      </c>
      <c r="N239" s="75" t="str">
        <f t="shared" si="17"/>
        <v>None</v>
      </c>
      <c r="O239" t="str">
        <f t="shared" si="15"/>
        <v>None</v>
      </c>
      <c r="P239">
        <f t="shared" si="24"/>
        <v>752.63860000000022</v>
      </c>
      <c r="Q239">
        <v>-752.63860000000022</v>
      </c>
      <c r="R239" s="13" t="s">
        <v>49</v>
      </c>
      <c r="S239" t="s">
        <v>50</v>
      </c>
    </row>
    <row r="240" spans="1:20" s="31" customFormat="1">
      <c r="A240" t="s">
        <v>51</v>
      </c>
      <c r="B240" s="91" t="s">
        <v>5</v>
      </c>
      <c r="C240">
        <v>3</v>
      </c>
      <c r="D240" t="s">
        <v>11</v>
      </c>
      <c r="E240" t="str">
        <f t="shared" si="23"/>
        <v>B</v>
      </c>
      <c r="F240">
        <v>8</v>
      </c>
      <c r="G240">
        <v>2</v>
      </c>
      <c r="H240">
        <v>1</v>
      </c>
      <c r="I240">
        <v>0</v>
      </c>
      <c r="J240">
        <v>2805.3820999999998</v>
      </c>
      <c r="K240">
        <v>4</v>
      </c>
      <c r="L240">
        <v>0</v>
      </c>
      <c r="M240">
        <v>1</v>
      </c>
      <c r="N240" s="75" t="str">
        <f t="shared" si="17"/>
        <v>None</v>
      </c>
      <c r="O240" t="str">
        <f t="shared" si="15"/>
        <v>None</v>
      </c>
      <c r="P240">
        <f t="shared" si="24"/>
        <v>-875.68389999999999</v>
      </c>
      <c r="Q240">
        <v>875.68389999999999</v>
      </c>
      <c r="R240" s="13" t="s">
        <v>49</v>
      </c>
      <c r="S240" t="s">
        <v>50</v>
      </c>
    </row>
    <row r="241" spans="1:19" s="31" customFormat="1">
      <c r="A241" t="s">
        <v>51</v>
      </c>
      <c r="B241" s="91" t="s">
        <v>5</v>
      </c>
      <c r="C241">
        <v>3</v>
      </c>
      <c r="D241" t="s">
        <v>11</v>
      </c>
      <c r="E241" t="str">
        <f t="shared" si="23"/>
        <v>B</v>
      </c>
      <c r="F241">
        <v>8</v>
      </c>
      <c r="G241">
        <v>8</v>
      </c>
      <c r="H241">
        <v>1</v>
      </c>
      <c r="I241">
        <v>0</v>
      </c>
      <c r="J241">
        <v>2695.3597</v>
      </c>
      <c r="K241">
        <v>3</v>
      </c>
      <c r="L241">
        <v>0</v>
      </c>
      <c r="M241">
        <v>1</v>
      </c>
      <c r="N241" s="75" t="str">
        <f t="shared" si="17"/>
        <v>None</v>
      </c>
      <c r="O241" t="str">
        <f t="shared" si="15"/>
        <v>None</v>
      </c>
      <c r="P241">
        <f t="shared" si="24"/>
        <v>-985.70629999999983</v>
      </c>
      <c r="Q241">
        <v>985.70629999999983</v>
      </c>
      <c r="R241" s="13" t="s">
        <v>49</v>
      </c>
      <c r="S241" t="s">
        <v>50</v>
      </c>
    </row>
    <row r="242" spans="1:19" s="31" customFormat="1">
      <c r="A242" t="s">
        <v>51</v>
      </c>
      <c r="B242" s="91" t="s">
        <v>5</v>
      </c>
      <c r="C242">
        <v>3</v>
      </c>
      <c r="D242" t="s">
        <v>11</v>
      </c>
      <c r="E242" t="str">
        <f t="shared" si="23"/>
        <v>B</v>
      </c>
      <c r="F242">
        <v>8</v>
      </c>
      <c r="G242">
        <v>10</v>
      </c>
      <c r="H242">
        <v>1</v>
      </c>
      <c r="I242">
        <v>0</v>
      </c>
      <c r="J242">
        <v>1998.5869</v>
      </c>
      <c r="K242">
        <v>2</v>
      </c>
      <c r="L242">
        <v>0</v>
      </c>
      <c r="M242">
        <v>1</v>
      </c>
      <c r="N242" s="75" t="str">
        <f t="shared" si="17"/>
        <v>None</v>
      </c>
      <c r="O242" t="str">
        <f t="shared" si="15"/>
        <v>None</v>
      </c>
      <c r="P242">
        <f t="shared" si="24"/>
        <v>-1682.4790999999998</v>
      </c>
      <c r="Q242">
        <v>1682.4790999999998</v>
      </c>
      <c r="R242" s="13" t="s">
        <v>49</v>
      </c>
      <c r="S242" t="s">
        <v>50</v>
      </c>
    </row>
    <row r="243" spans="1:19" s="31" customFormat="1">
      <c r="A243" t="s">
        <v>51</v>
      </c>
      <c r="B243" s="91" t="s">
        <v>5</v>
      </c>
      <c r="C243">
        <v>3</v>
      </c>
      <c r="D243" t="s">
        <v>11</v>
      </c>
      <c r="E243" t="str">
        <f t="shared" si="23"/>
        <v>B</v>
      </c>
      <c r="F243">
        <v>8</v>
      </c>
      <c r="G243">
        <v>9</v>
      </c>
      <c r="H243">
        <v>1</v>
      </c>
      <c r="I243">
        <v>0</v>
      </c>
      <c r="J243">
        <v>1387.2699</v>
      </c>
      <c r="K243">
        <v>2</v>
      </c>
      <c r="L243">
        <v>0</v>
      </c>
      <c r="M243">
        <v>1</v>
      </c>
      <c r="N243" s="75" t="str">
        <f t="shared" si="17"/>
        <v>None</v>
      </c>
      <c r="O243" t="str">
        <f t="shared" si="15"/>
        <v>None</v>
      </c>
      <c r="P243">
        <f t="shared" si="24"/>
        <v>-2293.7960999999996</v>
      </c>
      <c r="Q243">
        <v>2293.7960999999996</v>
      </c>
      <c r="R243" s="13" t="s">
        <v>49</v>
      </c>
      <c r="S243" t="s">
        <v>50</v>
      </c>
    </row>
    <row r="244" spans="1:19" s="31" customFormat="1">
      <c r="A244" t="s">
        <v>51</v>
      </c>
      <c r="B244" s="91" t="s">
        <v>5</v>
      </c>
      <c r="C244">
        <v>3</v>
      </c>
      <c r="D244" t="s">
        <v>11</v>
      </c>
      <c r="E244" t="str">
        <f t="shared" si="23"/>
        <v>B</v>
      </c>
      <c r="F244">
        <v>8</v>
      </c>
      <c r="G244">
        <v>7</v>
      </c>
      <c r="H244">
        <v>1</v>
      </c>
      <c r="I244">
        <v>0</v>
      </c>
      <c r="J244">
        <v>1349.9229</v>
      </c>
      <c r="K244">
        <v>3</v>
      </c>
      <c r="L244">
        <v>0</v>
      </c>
      <c r="M244">
        <v>1</v>
      </c>
      <c r="N244" s="75" t="str">
        <f t="shared" si="17"/>
        <v>None</v>
      </c>
      <c r="O244" t="str">
        <f t="shared" si="15"/>
        <v>None</v>
      </c>
      <c r="P244">
        <f t="shared" si="24"/>
        <v>-2331.1430999999998</v>
      </c>
      <c r="Q244">
        <v>2331.1430999999998</v>
      </c>
      <c r="R244" s="13" t="s">
        <v>49</v>
      </c>
      <c r="S244" t="s">
        <v>50</v>
      </c>
    </row>
    <row r="245" spans="1:19" s="31" customFormat="1">
      <c r="A245" t="s">
        <v>51</v>
      </c>
      <c r="B245" s="91" t="s">
        <v>5</v>
      </c>
      <c r="C245">
        <v>3</v>
      </c>
      <c r="D245" t="s">
        <v>11</v>
      </c>
      <c r="E245" t="str">
        <f t="shared" si="23"/>
        <v>B</v>
      </c>
      <c r="F245">
        <v>8</v>
      </c>
      <c r="G245">
        <v>6</v>
      </c>
      <c r="H245">
        <v>1</v>
      </c>
      <c r="I245">
        <v>0</v>
      </c>
      <c r="J245">
        <v>1191.9105999999999</v>
      </c>
      <c r="K245">
        <v>1</v>
      </c>
      <c r="L245">
        <v>0</v>
      </c>
      <c r="M245">
        <v>1</v>
      </c>
      <c r="N245" s="75" t="str">
        <f t="shared" si="17"/>
        <v>None</v>
      </c>
      <c r="O245" t="str">
        <f t="shared" si="15"/>
        <v>None</v>
      </c>
      <c r="P245">
        <f t="shared" si="24"/>
        <v>-2489.1553999999996</v>
      </c>
      <c r="Q245">
        <v>2489.1553999999996</v>
      </c>
      <c r="R245" s="13" t="s">
        <v>49</v>
      </c>
      <c r="S245" t="s">
        <v>50</v>
      </c>
    </row>
    <row r="246" spans="1:19" s="31" customFormat="1">
      <c r="A246" t="s">
        <v>51</v>
      </c>
      <c r="B246" s="91" t="s">
        <v>5</v>
      </c>
      <c r="C246">
        <v>3</v>
      </c>
      <c r="D246" t="s">
        <v>11</v>
      </c>
      <c r="E246" t="str">
        <f t="shared" si="23"/>
        <v>B</v>
      </c>
      <c r="F246">
        <v>8</v>
      </c>
      <c r="G246">
        <v>5</v>
      </c>
      <c r="H246">
        <v>1</v>
      </c>
      <c r="I246">
        <v>0</v>
      </c>
      <c r="J246">
        <v>1045.7282</v>
      </c>
      <c r="K246">
        <v>1</v>
      </c>
      <c r="L246">
        <v>0</v>
      </c>
      <c r="M246">
        <v>1</v>
      </c>
      <c r="N246" s="75" t="str">
        <f t="shared" si="17"/>
        <v>None</v>
      </c>
      <c r="O246" t="str">
        <f t="shared" si="15"/>
        <v>None</v>
      </c>
      <c r="P246">
        <f t="shared" si="24"/>
        <v>-2635.3377999999998</v>
      </c>
      <c r="Q246">
        <v>2635.3377999999998</v>
      </c>
      <c r="R246" s="13" t="s">
        <v>49</v>
      </c>
      <c r="S246" t="s">
        <v>50</v>
      </c>
    </row>
    <row r="247" spans="1:19" s="31" customFormat="1">
      <c r="A247" t="s">
        <v>51</v>
      </c>
      <c r="B247" s="91" t="s">
        <v>5</v>
      </c>
      <c r="C247">
        <v>3</v>
      </c>
      <c r="D247" t="s">
        <v>11</v>
      </c>
      <c r="E247" t="str">
        <f t="shared" si="23"/>
        <v>B</v>
      </c>
      <c r="F247">
        <v>8</v>
      </c>
      <c r="G247">
        <v>4</v>
      </c>
      <c r="H247">
        <v>1</v>
      </c>
      <c r="I247">
        <v>0</v>
      </c>
      <c r="J247">
        <v>882.47080000000005</v>
      </c>
      <c r="K247">
        <v>1</v>
      </c>
      <c r="L247">
        <v>0</v>
      </c>
      <c r="M247">
        <v>1</v>
      </c>
      <c r="N247" s="75" t="str">
        <f t="shared" si="17"/>
        <v>None</v>
      </c>
      <c r="O247" t="str">
        <f t="shared" ref="O247:O310" si="25">IF(N247="None", "None","pic")</f>
        <v>None</v>
      </c>
      <c r="P247">
        <f t="shared" si="24"/>
        <v>-2798.5951999999997</v>
      </c>
      <c r="Q247">
        <v>2798.5951999999997</v>
      </c>
      <c r="R247" s="13" t="s">
        <v>49</v>
      </c>
      <c r="S247" t="s">
        <v>50</v>
      </c>
    </row>
    <row r="248" spans="1:19">
      <c r="A248" t="s">
        <v>51</v>
      </c>
      <c r="B248" s="91" t="s">
        <v>5</v>
      </c>
      <c r="C248">
        <v>3</v>
      </c>
      <c r="D248" t="s">
        <v>11</v>
      </c>
      <c r="E248" t="str">
        <f t="shared" si="23"/>
        <v>B</v>
      </c>
      <c r="F248">
        <v>8</v>
      </c>
      <c r="G248">
        <v>29</v>
      </c>
      <c r="H248">
        <v>5</v>
      </c>
      <c r="I248">
        <v>1</v>
      </c>
      <c r="J248">
        <v>43671.105799999998</v>
      </c>
      <c r="K248">
        <v>1</v>
      </c>
      <c r="L248">
        <v>10</v>
      </c>
      <c r="M248" s="17">
        <v>0</v>
      </c>
      <c r="N248" s="75" t="str">
        <f t="shared" ref="N248:N311" si="26">IF(L248=0,"None",IF(L248&lt;5,"Object",IF(L248&lt;9,"Threat","Neutral")))</f>
        <v>Neutral</v>
      </c>
      <c r="O248" t="str">
        <f t="shared" si="25"/>
        <v>pic</v>
      </c>
      <c r="P248">
        <f t="shared" si="24"/>
        <v>39990.039799999999</v>
      </c>
      <c r="Q248">
        <v>-39990.039799999999</v>
      </c>
      <c r="R248" s="13" t="s">
        <v>49</v>
      </c>
      <c r="S248" t="s">
        <v>50</v>
      </c>
    </row>
    <row r="249" spans="1:19">
      <c r="A249" t="s">
        <v>51</v>
      </c>
      <c r="B249" s="91" t="s">
        <v>5</v>
      </c>
      <c r="C249">
        <v>3</v>
      </c>
      <c r="D249" t="s">
        <v>11</v>
      </c>
      <c r="E249" t="str">
        <f t="shared" si="23"/>
        <v>B</v>
      </c>
      <c r="F249">
        <v>8</v>
      </c>
      <c r="G249">
        <v>28</v>
      </c>
      <c r="H249">
        <v>5</v>
      </c>
      <c r="I249">
        <v>1</v>
      </c>
      <c r="J249">
        <v>40989.135300000002</v>
      </c>
      <c r="K249">
        <v>1</v>
      </c>
      <c r="L249">
        <v>12</v>
      </c>
      <c r="M249" s="17">
        <v>0</v>
      </c>
      <c r="N249" s="75" t="str">
        <f t="shared" si="26"/>
        <v>Neutral</v>
      </c>
      <c r="O249" t="str">
        <f t="shared" si="25"/>
        <v>pic</v>
      </c>
      <c r="P249">
        <f t="shared" si="24"/>
        <v>37308.069300000003</v>
      </c>
      <c r="Q249">
        <v>-37308.069300000003</v>
      </c>
      <c r="R249" s="13" t="s">
        <v>49</v>
      </c>
      <c r="S249" t="s">
        <v>50</v>
      </c>
    </row>
    <row r="250" spans="1:19">
      <c r="A250" t="s">
        <v>51</v>
      </c>
      <c r="B250" s="91" t="s">
        <v>5</v>
      </c>
      <c r="C250">
        <v>3</v>
      </c>
      <c r="D250" t="s">
        <v>11</v>
      </c>
      <c r="E250" t="str">
        <f t="shared" si="23"/>
        <v>B</v>
      </c>
      <c r="F250">
        <v>8</v>
      </c>
      <c r="G250">
        <v>8</v>
      </c>
      <c r="H250">
        <v>2</v>
      </c>
      <c r="I250">
        <v>1</v>
      </c>
      <c r="J250">
        <v>22017.496999999999</v>
      </c>
      <c r="K250">
        <v>2</v>
      </c>
      <c r="L250">
        <v>0</v>
      </c>
      <c r="M250">
        <v>1</v>
      </c>
      <c r="N250" s="75" t="str">
        <f t="shared" si="26"/>
        <v>None</v>
      </c>
      <c r="O250" t="str">
        <f t="shared" si="25"/>
        <v>None</v>
      </c>
      <c r="P250">
        <f t="shared" si="24"/>
        <v>18336.431</v>
      </c>
      <c r="Q250">
        <v>-18336.431</v>
      </c>
      <c r="R250" s="13" t="s">
        <v>49</v>
      </c>
      <c r="S250" t="s">
        <v>50</v>
      </c>
    </row>
    <row r="251" spans="1:19">
      <c r="A251" t="s">
        <v>51</v>
      </c>
      <c r="B251" s="91" t="s">
        <v>5</v>
      </c>
      <c r="C251">
        <v>3</v>
      </c>
      <c r="D251" t="s">
        <v>11</v>
      </c>
      <c r="E251" t="str">
        <f t="shared" si="23"/>
        <v>B</v>
      </c>
      <c r="F251">
        <v>8</v>
      </c>
      <c r="G251">
        <v>23</v>
      </c>
      <c r="H251">
        <v>4</v>
      </c>
      <c r="I251">
        <v>1</v>
      </c>
      <c r="J251">
        <v>20539.405599999998</v>
      </c>
      <c r="K251">
        <v>1</v>
      </c>
      <c r="L251">
        <v>6</v>
      </c>
      <c r="M251">
        <v>1</v>
      </c>
      <c r="N251" s="75" t="str">
        <f t="shared" si="26"/>
        <v>Threat</v>
      </c>
      <c r="O251" t="str">
        <f t="shared" si="25"/>
        <v>pic</v>
      </c>
      <c r="P251">
        <f t="shared" si="24"/>
        <v>16858.339599999999</v>
      </c>
      <c r="Q251">
        <v>-16858.339599999999</v>
      </c>
      <c r="R251" s="13" t="s">
        <v>49</v>
      </c>
      <c r="S251" t="s">
        <v>50</v>
      </c>
    </row>
    <row r="252" spans="1:19">
      <c r="A252" t="s">
        <v>51</v>
      </c>
      <c r="B252" s="91" t="s">
        <v>5</v>
      </c>
      <c r="C252">
        <v>3</v>
      </c>
      <c r="D252" t="s">
        <v>11</v>
      </c>
      <c r="E252" t="str">
        <f t="shared" si="23"/>
        <v>B</v>
      </c>
      <c r="F252">
        <v>8</v>
      </c>
      <c r="G252">
        <v>7</v>
      </c>
      <c r="H252">
        <v>2</v>
      </c>
      <c r="I252">
        <v>1</v>
      </c>
      <c r="J252">
        <v>17762.559000000001</v>
      </c>
      <c r="K252">
        <v>1</v>
      </c>
      <c r="L252">
        <v>0</v>
      </c>
      <c r="M252">
        <v>1</v>
      </c>
      <c r="N252" s="75" t="str">
        <f t="shared" si="26"/>
        <v>None</v>
      </c>
      <c r="O252" t="str">
        <f t="shared" si="25"/>
        <v>None</v>
      </c>
      <c r="P252">
        <f t="shared" si="24"/>
        <v>14081.493000000002</v>
      </c>
      <c r="Q252">
        <v>-14081.493000000002</v>
      </c>
      <c r="R252" s="13" t="s">
        <v>49</v>
      </c>
      <c r="S252" t="s">
        <v>50</v>
      </c>
    </row>
    <row r="253" spans="1:19">
      <c r="A253" t="s">
        <v>51</v>
      </c>
      <c r="B253" s="91" t="s">
        <v>5</v>
      </c>
      <c r="C253">
        <v>3</v>
      </c>
      <c r="D253" t="s">
        <v>11</v>
      </c>
      <c r="E253" t="str">
        <f t="shared" si="23"/>
        <v>B</v>
      </c>
      <c r="F253">
        <v>8</v>
      </c>
      <c r="G253">
        <v>30</v>
      </c>
      <c r="H253">
        <v>5</v>
      </c>
      <c r="I253">
        <v>1</v>
      </c>
      <c r="J253">
        <v>16538.875</v>
      </c>
      <c r="K253">
        <v>1</v>
      </c>
      <c r="L253">
        <v>9</v>
      </c>
      <c r="M253">
        <v>1</v>
      </c>
      <c r="N253" s="75" t="str">
        <f t="shared" si="26"/>
        <v>Neutral</v>
      </c>
      <c r="O253" t="str">
        <f t="shared" si="25"/>
        <v>pic</v>
      </c>
      <c r="P253">
        <f t="shared" si="24"/>
        <v>12857.809000000001</v>
      </c>
      <c r="Q253">
        <v>-12857.809000000001</v>
      </c>
      <c r="R253" s="13" t="s">
        <v>49</v>
      </c>
      <c r="S253" t="s">
        <v>50</v>
      </c>
    </row>
    <row r="254" spans="1:19">
      <c r="A254" t="s">
        <v>51</v>
      </c>
      <c r="B254" s="91" t="s">
        <v>5</v>
      </c>
      <c r="C254">
        <v>3</v>
      </c>
      <c r="D254" t="s">
        <v>11</v>
      </c>
      <c r="E254" t="str">
        <f t="shared" si="23"/>
        <v>B</v>
      </c>
      <c r="F254">
        <v>8</v>
      </c>
      <c r="G254">
        <v>3</v>
      </c>
      <c r="H254">
        <v>1</v>
      </c>
      <c r="I254">
        <v>1</v>
      </c>
      <c r="J254">
        <v>15012.7729</v>
      </c>
      <c r="K254">
        <v>1</v>
      </c>
      <c r="L254">
        <v>6</v>
      </c>
      <c r="M254">
        <v>1</v>
      </c>
      <c r="N254" s="75" t="str">
        <f t="shared" si="26"/>
        <v>Threat</v>
      </c>
      <c r="O254" t="str">
        <f t="shared" si="25"/>
        <v>pic</v>
      </c>
      <c r="P254">
        <f t="shared" si="24"/>
        <v>11331.706900000001</v>
      </c>
      <c r="Q254">
        <v>-11331.706900000001</v>
      </c>
      <c r="R254" s="13" t="s">
        <v>49</v>
      </c>
      <c r="S254" t="s">
        <v>50</v>
      </c>
    </row>
    <row r="255" spans="1:19">
      <c r="A255" t="s">
        <v>51</v>
      </c>
      <c r="B255" s="91" t="s">
        <v>5</v>
      </c>
      <c r="C255">
        <v>3</v>
      </c>
      <c r="D255" t="s">
        <v>11</v>
      </c>
      <c r="E255" t="str">
        <f t="shared" si="23"/>
        <v>B</v>
      </c>
      <c r="F255">
        <v>8</v>
      </c>
      <c r="G255">
        <v>5</v>
      </c>
      <c r="H255">
        <v>1</v>
      </c>
      <c r="I255">
        <v>1</v>
      </c>
      <c r="J255">
        <v>12642.7683</v>
      </c>
      <c r="K255">
        <v>1</v>
      </c>
      <c r="L255">
        <v>7</v>
      </c>
      <c r="M255">
        <v>1</v>
      </c>
      <c r="N255" s="75" t="str">
        <f t="shared" si="26"/>
        <v>Threat</v>
      </c>
      <c r="O255" t="str">
        <f t="shared" si="25"/>
        <v>pic</v>
      </c>
      <c r="P255">
        <f t="shared" si="24"/>
        <v>8961.7023000000008</v>
      </c>
      <c r="Q255">
        <v>-8961.7023000000008</v>
      </c>
      <c r="R255" s="13" t="s">
        <v>49</v>
      </c>
      <c r="S255" t="s">
        <v>50</v>
      </c>
    </row>
    <row r="256" spans="1:19">
      <c r="A256" t="s">
        <v>51</v>
      </c>
      <c r="B256" s="91" t="s">
        <v>5</v>
      </c>
      <c r="C256">
        <v>3</v>
      </c>
      <c r="D256" t="s">
        <v>11</v>
      </c>
      <c r="E256" t="str">
        <f t="shared" si="23"/>
        <v>B</v>
      </c>
      <c r="F256">
        <v>8</v>
      </c>
      <c r="G256">
        <v>9</v>
      </c>
      <c r="H256">
        <v>2</v>
      </c>
      <c r="I256">
        <v>1</v>
      </c>
      <c r="J256">
        <v>7780.0546999999997</v>
      </c>
      <c r="K256">
        <v>1</v>
      </c>
      <c r="L256">
        <v>2</v>
      </c>
      <c r="M256">
        <v>1</v>
      </c>
      <c r="N256" s="75" t="str">
        <f t="shared" si="26"/>
        <v>Object</v>
      </c>
      <c r="O256" t="str">
        <f t="shared" si="25"/>
        <v>pic</v>
      </c>
      <c r="P256">
        <f t="shared" si="24"/>
        <v>4098.9886999999999</v>
      </c>
      <c r="Q256">
        <v>-4098.9886999999999</v>
      </c>
      <c r="R256" s="13" t="s">
        <v>49</v>
      </c>
      <c r="S256" t="s">
        <v>50</v>
      </c>
    </row>
    <row r="257" spans="1:19">
      <c r="A257" t="s">
        <v>51</v>
      </c>
      <c r="B257" s="91" t="s">
        <v>5</v>
      </c>
      <c r="C257">
        <v>3</v>
      </c>
      <c r="D257" t="s">
        <v>11</v>
      </c>
      <c r="E257" t="str">
        <f t="shared" si="23"/>
        <v>B</v>
      </c>
      <c r="F257">
        <v>8</v>
      </c>
      <c r="G257">
        <v>4</v>
      </c>
      <c r="H257">
        <v>1</v>
      </c>
      <c r="I257">
        <v>1</v>
      </c>
      <c r="J257">
        <v>7773.2295000000004</v>
      </c>
      <c r="K257">
        <v>1</v>
      </c>
      <c r="L257">
        <v>5</v>
      </c>
      <c r="M257">
        <v>1</v>
      </c>
      <c r="N257" s="75" t="str">
        <f t="shared" si="26"/>
        <v>Threat</v>
      </c>
      <c r="O257" t="str">
        <f t="shared" si="25"/>
        <v>pic</v>
      </c>
      <c r="P257">
        <f t="shared" si="24"/>
        <v>4092.1635000000006</v>
      </c>
      <c r="Q257">
        <v>-4092.1635000000006</v>
      </c>
      <c r="R257" s="13" t="s">
        <v>49</v>
      </c>
      <c r="S257" t="s">
        <v>50</v>
      </c>
    </row>
    <row r="258" spans="1:19">
      <c r="A258" t="s">
        <v>51</v>
      </c>
      <c r="B258" s="91" t="s">
        <v>5</v>
      </c>
      <c r="C258">
        <v>3</v>
      </c>
      <c r="D258" t="s">
        <v>11</v>
      </c>
      <c r="E258" t="str">
        <f t="shared" si="23"/>
        <v>B</v>
      </c>
      <c r="F258">
        <v>8</v>
      </c>
      <c r="G258">
        <v>11</v>
      </c>
      <c r="H258">
        <v>2</v>
      </c>
      <c r="I258">
        <v>1</v>
      </c>
      <c r="J258">
        <v>5818.6782000000003</v>
      </c>
      <c r="K258">
        <v>1</v>
      </c>
      <c r="L258">
        <v>4</v>
      </c>
      <c r="M258">
        <v>1</v>
      </c>
      <c r="N258" s="75" t="str">
        <f t="shared" si="26"/>
        <v>Object</v>
      </c>
      <c r="O258" t="str">
        <f t="shared" si="25"/>
        <v>pic</v>
      </c>
      <c r="P258">
        <f t="shared" si="24"/>
        <v>2137.6122000000005</v>
      </c>
      <c r="Q258">
        <v>-2137.6122000000005</v>
      </c>
      <c r="R258" s="13" t="s">
        <v>49</v>
      </c>
      <c r="S258" t="s">
        <v>50</v>
      </c>
    </row>
    <row r="259" spans="1:19">
      <c r="A259" t="s">
        <v>51</v>
      </c>
      <c r="B259" s="91" t="s">
        <v>5</v>
      </c>
      <c r="C259">
        <v>3</v>
      </c>
      <c r="D259" t="s">
        <v>11</v>
      </c>
      <c r="E259" t="str">
        <f t="shared" si="23"/>
        <v>B</v>
      </c>
      <c r="F259">
        <v>8</v>
      </c>
      <c r="G259">
        <v>6</v>
      </c>
      <c r="H259">
        <v>1</v>
      </c>
      <c r="I259">
        <v>1</v>
      </c>
      <c r="J259">
        <v>5796.8724000000002</v>
      </c>
      <c r="K259">
        <v>1</v>
      </c>
      <c r="L259">
        <v>8</v>
      </c>
      <c r="M259">
        <v>1</v>
      </c>
      <c r="N259" s="75" t="str">
        <f t="shared" si="26"/>
        <v>Threat</v>
      </c>
      <c r="O259" t="str">
        <f t="shared" si="25"/>
        <v>pic</v>
      </c>
      <c r="P259">
        <f t="shared" si="24"/>
        <v>2115.8064000000004</v>
      </c>
      <c r="Q259">
        <v>-2115.8064000000004</v>
      </c>
      <c r="R259" s="13" t="s">
        <v>49</v>
      </c>
      <c r="S259" t="s">
        <v>50</v>
      </c>
    </row>
    <row r="260" spans="1:19">
      <c r="A260" t="s">
        <v>51</v>
      </c>
      <c r="B260" s="91" t="s">
        <v>5</v>
      </c>
      <c r="C260">
        <v>3</v>
      </c>
      <c r="D260" t="s">
        <v>11</v>
      </c>
      <c r="E260" t="str">
        <f t="shared" si="23"/>
        <v>B</v>
      </c>
      <c r="F260">
        <v>8</v>
      </c>
      <c r="G260">
        <v>35</v>
      </c>
      <c r="H260">
        <v>6</v>
      </c>
      <c r="I260">
        <v>1</v>
      </c>
      <c r="J260">
        <v>5281.2133000000003</v>
      </c>
      <c r="K260">
        <v>1</v>
      </c>
      <c r="L260">
        <v>1</v>
      </c>
      <c r="M260">
        <v>1</v>
      </c>
      <c r="N260" s="75" t="str">
        <f t="shared" si="26"/>
        <v>Object</v>
      </c>
      <c r="O260" t="str">
        <f t="shared" si="25"/>
        <v>pic</v>
      </c>
      <c r="P260">
        <f t="shared" si="24"/>
        <v>1600.1473000000005</v>
      </c>
      <c r="Q260">
        <v>-1600.1473000000005</v>
      </c>
      <c r="R260" s="13" t="s">
        <v>49</v>
      </c>
      <c r="S260" t="s">
        <v>50</v>
      </c>
    </row>
    <row r="261" spans="1:19">
      <c r="A261" t="s">
        <v>51</v>
      </c>
      <c r="B261" s="91" t="s">
        <v>5</v>
      </c>
      <c r="C261">
        <v>3</v>
      </c>
      <c r="D261" t="s">
        <v>11</v>
      </c>
      <c r="E261" t="str">
        <f t="shared" si="23"/>
        <v>B</v>
      </c>
      <c r="F261">
        <v>8</v>
      </c>
      <c r="G261">
        <v>16</v>
      </c>
      <c r="H261">
        <v>3</v>
      </c>
      <c r="I261">
        <v>1</v>
      </c>
      <c r="J261">
        <v>4942.9164000000001</v>
      </c>
      <c r="K261">
        <v>1</v>
      </c>
      <c r="L261">
        <v>11</v>
      </c>
      <c r="M261">
        <v>1</v>
      </c>
      <c r="N261" s="75" t="str">
        <f t="shared" si="26"/>
        <v>Neutral</v>
      </c>
      <c r="O261" t="str">
        <f t="shared" si="25"/>
        <v>pic</v>
      </c>
      <c r="P261">
        <f t="shared" si="24"/>
        <v>1261.8504000000003</v>
      </c>
      <c r="Q261">
        <v>-1261.8504000000003</v>
      </c>
      <c r="R261" s="13" t="s">
        <v>49</v>
      </c>
      <c r="S261" t="s">
        <v>50</v>
      </c>
    </row>
    <row r="262" spans="1:19">
      <c r="A262" t="s">
        <v>51</v>
      </c>
      <c r="B262" s="91" t="s">
        <v>5</v>
      </c>
      <c r="C262">
        <v>3</v>
      </c>
      <c r="D262" t="s">
        <v>11</v>
      </c>
      <c r="E262" t="str">
        <f t="shared" si="23"/>
        <v>B</v>
      </c>
      <c r="F262">
        <v>8</v>
      </c>
      <c r="G262">
        <v>22</v>
      </c>
      <c r="H262">
        <v>4</v>
      </c>
      <c r="I262">
        <v>1</v>
      </c>
      <c r="J262">
        <v>4941.3</v>
      </c>
      <c r="K262">
        <v>1</v>
      </c>
      <c r="L262">
        <v>5</v>
      </c>
      <c r="M262">
        <v>1</v>
      </c>
      <c r="N262" s="75" t="str">
        <f t="shared" si="26"/>
        <v>Threat</v>
      </c>
      <c r="O262" t="str">
        <f t="shared" si="25"/>
        <v>pic</v>
      </c>
      <c r="P262">
        <f t="shared" si="24"/>
        <v>1260.2340000000004</v>
      </c>
      <c r="Q262">
        <v>-1260.2340000000004</v>
      </c>
      <c r="R262" s="13" t="s">
        <v>49</v>
      </c>
      <c r="S262" t="s">
        <v>50</v>
      </c>
    </row>
    <row r="263" spans="1:19">
      <c r="A263" t="s">
        <v>51</v>
      </c>
      <c r="B263" s="91" t="s">
        <v>5</v>
      </c>
      <c r="C263">
        <v>3</v>
      </c>
      <c r="D263" t="s">
        <v>11</v>
      </c>
      <c r="E263" t="str">
        <f t="shared" si="23"/>
        <v>B</v>
      </c>
      <c r="F263">
        <v>8</v>
      </c>
      <c r="G263">
        <v>20</v>
      </c>
      <c r="H263">
        <v>4</v>
      </c>
      <c r="I263">
        <v>1</v>
      </c>
      <c r="J263">
        <v>4748.7993999999999</v>
      </c>
      <c r="K263">
        <v>1</v>
      </c>
      <c r="L263">
        <v>0</v>
      </c>
      <c r="M263">
        <v>1</v>
      </c>
      <c r="N263" s="75" t="str">
        <f t="shared" si="26"/>
        <v>None</v>
      </c>
      <c r="O263" t="str">
        <f t="shared" si="25"/>
        <v>None</v>
      </c>
      <c r="P263">
        <f t="shared" si="24"/>
        <v>1067.7334000000001</v>
      </c>
      <c r="Q263">
        <v>-1067.7334000000001</v>
      </c>
      <c r="R263" s="13" t="s">
        <v>49</v>
      </c>
      <c r="S263" t="s">
        <v>50</v>
      </c>
    </row>
    <row r="264" spans="1:19">
      <c r="A264" t="s">
        <v>51</v>
      </c>
      <c r="B264" s="91" t="s">
        <v>5</v>
      </c>
      <c r="C264">
        <v>3</v>
      </c>
      <c r="D264" t="s">
        <v>11</v>
      </c>
      <c r="E264" t="str">
        <f t="shared" si="23"/>
        <v>B</v>
      </c>
      <c r="F264">
        <v>8</v>
      </c>
      <c r="G264">
        <v>24</v>
      </c>
      <c r="H264">
        <v>4</v>
      </c>
      <c r="I264">
        <v>1</v>
      </c>
      <c r="J264">
        <v>4562.8298000000004</v>
      </c>
      <c r="K264">
        <v>1</v>
      </c>
      <c r="L264">
        <v>8</v>
      </c>
      <c r="M264">
        <v>1</v>
      </c>
      <c r="N264" s="75" t="str">
        <f t="shared" si="26"/>
        <v>Threat</v>
      </c>
      <c r="O264" t="str">
        <f t="shared" si="25"/>
        <v>pic</v>
      </c>
      <c r="P264">
        <f t="shared" si="24"/>
        <v>881.76380000000063</v>
      </c>
      <c r="Q264">
        <v>-881.76380000000063</v>
      </c>
      <c r="R264" s="13" t="s">
        <v>49</v>
      </c>
      <c r="S264" t="s">
        <v>50</v>
      </c>
    </row>
    <row r="265" spans="1:19">
      <c r="A265" t="s">
        <v>51</v>
      </c>
      <c r="B265" s="91" t="s">
        <v>5</v>
      </c>
      <c r="C265">
        <v>3</v>
      </c>
      <c r="D265" t="s">
        <v>11</v>
      </c>
      <c r="E265" t="str">
        <f t="shared" si="23"/>
        <v>B</v>
      </c>
      <c r="F265">
        <v>8</v>
      </c>
      <c r="G265">
        <v>33</v>
      </c>
      <c r="H265">
        <v>6</v>
      </c>
      <c r="I265">
        <v>1</v>
      </c>
      <c r="J265">
        <v>4539.1759000000002</v>
      </c>
      <c r="K265">
        <v>1</v>
      </c>
      <c r="L265">
        <v>4</v>
      </c>
      <c r="M265">
        <v>1</v>
      </c>
      <c r="N265" s="75" t="str">
        <f t="shared" si="26"/>
        <v>Object</v>
      </c>
      <c r="O265" t="str">
        <f t="shared" si="25"/>
        <v>pic</v>
      </c>
      <c r="P265">
        <f t="shared" si="24"/>
        <v>858.10990000000038</v>
      </c>
      <c r="Q265">
        <v>-858.10990000000038</v>
      </c>
      <c r="R265" s="13" t="s">
        <v>49</v>
      </c>
      <c r="S265" t="s">
        <v>50</v>
      </c>
    </row>
    <row r="266" spans="1:19">
      <c r="A266" t="s">
        <v>51</v>
      </c>
      <c r="B266" s="91" t="s">
        <v>5</v>
      </c>
      <c r="C266">
        <v>3</v>
      </c>
      <c r="D266" t="s">
        <v>11</v>
      </c>
      <c r="E266" t="str">
        <f t="shared" si="23"/>
        <v>B</v>
      </c>
      <c r="F266">
        <v>8</v>
      </c>
      <c r="G266">
        <v>13</v>
      </c>
      <c r="H266">
        <v>3</v>
      </c>
      <c r="I266">
        <v>1</v>
      </c>
      <c r="J266">
        <v>4466.6785</v>
      </c>
      <c r="K266">
        <v>1</v>
      </c>
      <c r="L266">
        <v>0</v>
      </c>
      <c r="M266">
        <v>1</v>
      </c>
      <c r="N266" s="75" t="str">
        <f t="shared" si="26"/>
        <v>None</v>
      </c>
      <c r="O266" t="str">
        <f t="shared" si="25"/>
        <v>None</v>
      </c>
      <c r="P266">
        <f t="shared" si="24"/>
        <v>785.61250000000018</v>
      </c>
      <c r="Q266">
        <v>-785.61250000000018</v>
      </c>
      <c r="R266" s="13" t="s">
        <v>49</v>
      </c>
      <c r="S266" t="s">
        <v>50</v>
      </c>
    </row>
    <row r="267" spans="1:19">
      <c r="A267" t="s">
        <v>51</v>
      </c>
      <c r="B267" s="91" t="s">
        <v>5</v>
      </c>
      <c r="C267">
        <v>3</v>
      </c>
      <c r="D267" t="s">
        <v>11</v>
      </c>
      <c r="E267" t="str">
        <f t="shared" si="23"/>
        <v>B</v>
      </c>
      <c r="F267">
        <v>8</v>
      </c>
      <c r="G267">
        <v>27</v>
      </c>
      <c r="H267">
        <v>5</v>
      </c>
      <c r="I267">
        <v>1</v>
      </c>
      <c r="J267">
        <v>3618.8618999999999</v>
      </c>
      <c r="K267">
        <v>1</v>
      </c>
      <c r="L267">
        <v>11</v>
      </c>
      <c r="M267">
        <v>1</v>
      </c>
      <c r="N267" s="75" t="str">
        <f t="shared" si="26"/>
        <v>Neutral</v>
      </c>
      <c r="O267" t="str">
        <f t="shared" si="25"/>
        <v>pic</v>
      </c>
      <c r="P267">
        <f t="shared" si="24"/>
        <v>-62.204099999999926</v>
      </c>
      <c r="Q267">
        <v>62.204099999999926</v>
      </c>
      <c r="R267" s="13" t="s">
        <v>49</v>
      </c>
      <c r="S267" t="s">
        <v>50</v>
      </c>
    </row>
    <row r="268" spans="1:19">
      <c r="A268" t="s">
        <v>51</v>
      </c>
      <c r="B268" s="91" t="s">
        <v>5</v>
      </c>
      <c r="C268">
        <v>3</v>
      </c>
      <c r="D268" t="s">
        <v>11</v>
      </c>
      <c r="E268" t="str">
        <f t="shared" si="23"/>
        <v>B</v>
      </c>
      <c r="F268">
        <v>8</v>
      </c>
      <c r="G268">
        <v>10</v>
      </c>
      <c r="H268">
        <v>2</v>
      </c>
      <c r="I268">
        <v>1</v>
      </c>
      <c r="J268">
        <v>3247.8851</v>
      </c>
      <c r="K268">
        <v>1</v>
      </c>
      <c r="L268">
        <v>3</v>
      </c>
      <c r="M268">
        <v>1</v>
      </c>
      <c r="N268" s="75" t="str">
        <f t="shared" si="26"/>
        <v>Object</v>
      </c>
      <c r="O268" t="str">
        <f t="shared" si="25"/>
        <v>pic</v>
      </c>
      <c r="P268">
        <f t="shared" si="24"/>
        <v>-433.18089999999984</v>
      </c>
      <c r="Q268">
        <v>433.18089999999984</v>
      </c>
      <c r="R268" s="13" t="s">
        <v>49</v>
      </c>
      <c r="S268" t="s">
        <v>50</v>
      </c>
    </row>
    <row r="269" spans="1:19">
      <c r="A269" t="s">
        <v>51</v>
      </c>
      <c r="B269" s="91" t="s">
        <v>5</v>
      </c>
      <c r="C269">
        <v>3</v>
      </c>
      <c r="D269" t="s">
        <v>11</v>
      </c>
      <c r="E269" t="str">
        <f t="shared" si="23"/>
        <v>B</v>
      </c>
      <c r="F269">
        <v>8</v>
      </c>
      <c r="G269">
        <v>34</v>
      </c>
      <c r="H269">
        <v>6</v>
      </c>
      <c r="I269">
        <v>1</v>
      </c>
      <c r="J269">
        <v>2786.0770000000002</v>
      </c>
      <c r="K269">
        <v>1</v>
      </c>
      <c r="L269">
        <v>3</v>
      </c>
      <c r="M269">
        <v>1</v>
      </c>
      <c r="N269" s="75" t="str">
        <f t="shared" si="26"/>
        <v>Object</v>
      </c>
      <c r="O269" t="str">
        <f t="shared" si="25"/>
        <v>pic</v>
      </c>
      <c r="P269">
        <f t="shared" si="24"/>
        <v>-894.98899999999958</v>
      </c>
      <c r="Q269">
        <v>894.98899999999958</v>
      </c>
      <c r="R269" s="13" t="s">
        <v>49</v>
      </c>
      <c r="S269" t="s">
        <v>50</v>
      </c>
    </row>
    <row r="270" spans="1:19">
      <c r="A270" t="s">
        <v>51</v>
      </c>
      <c r="B270" s="91" t="s">
        <v>5</v>
      </c>
      <c r="C270">
        <v>3</v>
      </c>
      <c r="D270" t="s">
        <v>11</v>
      </c>
      <c r="E270" t="str">
        <f t="shared" ref="E270:E301" si="27">IF(D270="M", "B",IF(D270="B", "B", IF(D270="H", "H")))</f>
        <v>B</v>
      </c>
      <c r="F270">
        <v>8</v>
      </c>
      <c r="G270">
        <v>2</v>
      </c>
      <c r="H270">
        <v>1</v>
      </c>
      <c r="I270">
        <v>1</v>
      </c>
      <c r="J270">
        <v>2178.953</v>
      </c>
      <c r="K270">
        <v>1</v>
      </c>
      <c r="L270">
        <v>0</v>
      </c>
      <c r="M270">
        <v>1</v>
      </c>
      <c r="N270" s="75" t="str">
        <f t="shared" si="26"/>
        <v>None</v>
      </c>
      <c r="O270" t="str">
        <f t="shared" si="25"/>
        <v>None</v>
      </c>
      <c r="P270">
        <f t="shared" ref="P270:P301" si="28">IF(A270="Abbott",J270-7651.666,IF(A270="Adele",J270-3681.066,IF(A270="Aqua",J270-5265.692,IF(A270="Blossom",J270-4470.604,IF(A270="Nodon",J270-4091.975,IF(A270="Plum",J270-5116.969,IF(A270="Rach",J270-6271.724)))))))</f>
        <v>-1502.1129999999998</v>
      </c>
      <c r="Q270">
        <v>1502.1129999999998</v>
      </c>
      <c r="R270" s="13" t="s">
        <v>49</v>
      </c>
      <c r="S270" t="s">
        <v>50</v>
      </c>
    </row>
    <row r="271" spans="1:19">
      <c r="A271" t="s">
        <v>51</v>
      </c>
      <c r="B271" s="91" t="s">
        <v>5</v>
      </c>
      <c r="C271">
        <v>3</v>
      </c>
      <c r="D271" t="s">
        <v>11</v>
      </c>
      <c r="E271" t="str">
        <f t="shared" si="27"/>
        <v>B</v>
      </c>
      <c r="F271">
        <v>8</v>
      </c>
      <c r="G271">
        <v>19</v>
      </c>
      <c r="H271">
        <v>4</v>
      </c>
      <c r="I271">
        <v>1</v>
      </c>
      <c r="J271">
        <v>2032.4607000000001</v>
      </c>
      <c r="K271">
        <v>1</v>
      </c>
      <c r="L271">
        <v>0</v>
      </c>
      <c r="M271">
        <v>1</v>
      </c>
      <c r="N271" s="75" t="str">
        <f t="shared" si="26"/>
        <v>None</v>
      </c>
      <c r="O271" t="str">
        <f t="shared" si="25"/>
        <v>None</v>
      </c>
      <c r="P271">
        <f t="shared" si="28"/>
        <v>-1648.6052999999997</v>
      </c>
      <c r="Q271">
        <v>1648.6052999999997</v>
      </c>
      <c r="R271" s="13" t="s">
        <v>49</v>
      </c>
      <c r="S271" t="s">
        <v>50</v>
      </c>
    </row>
    <row r="272" spans="1:19">
      <c r="A272" t="s">
        <v>51</v>
      </c>
      <c r="B272" s="91" t="s">
        <v>5</v>
      </c>
      <c r="C272">
        <v>3</v>
      </c>
      <c r="D272" t="s">
        <v>11</v>
      </c>
      <c r="E272" t="str">
        <f t="shared" si="27"/>
        <v>B</v>
      </c>
      <c r="F272">
        <v>8</v>
      </c>
      <c r="G272">
        <v>36</v>
      </c>
      <c r="H272">
        <v>6</v>
      </c>
      <c r="I272">
        <v>1</v>
      </c>
      <c r="J272">
        <v>1571.2638999999999</v>
      </c>
      <c r="K272">
        <v>1</v>
      </c>
      <c r="L272">
        <v>2</v>
      </c>
      <c r="M272">
        <v>1</v>
      </c>
      <c r="N272" s="75" t="str">
        <f t="shared" si="26"/>
        <v>Object</v>
      </c>
      <c r="O272" t="str">
        <f t="shared" si="25"/>
        <v>pic</v>
      </c>
      <c r="P272">
        <f t="shared" si="28"/>
        <v>-2109.8020999999999</v>
      </c>
      <c r="Q272">
        <v>2109.8020999999999</v>
      </c>
      <c r="R272" s="13" t="s">
        <v>49</v>
      </c>
      <c r="S272" t="s">
        <v>50</v>
      </c>
    </row>
    <row r="273" spans="1:19">
      <c r="A273" t="s">
        <v>51</v>
      </c>
      <c r="B273" s="91" t="s">
        <v>5</v>
      </c>
      <c r="C273">
        <v>3</v>
      </c>
      <c r="D273" t="s">
        <v>11</v>
      </c>
      <c r="E273" t="str">
        <f t="shared" si="27"/>
        <v>B</v>
      </c>
      <c r="F273">
        <v>8</v>
      </c>
      <c r="G273">
        <v>17</v>
      </c>
      <c r="H273">
        <v>3</v>
      </c>
      <c r="I273">
        <v>1</v>
      </c>
      <c r="J273">
        <v>1020.2686</v>
      </c>
      <c r="K273">
        <v>1</v>
      </c>
      <c r="L273">
        <v>12</v>
      </c>
      <c r="M273">
        <v>1</v>
      </c>
      <c r="N273" s="75" t="str">
        <f t="shared" si="26"/>
        <v>Neutral</v>
      </c>
      <c r="O273" t="str">
        <f t="shared" si="25"/>
        <v>pic</v>
      </c>
      <c r="P273">
        <f t="shared" si="28"/>
        <v>-2660.7973999999999</v>
      </c>
      <c r="Q273">
        <v>2660.7973999999999</v>
      </c>
      <c r="R273" s="13" t="s">
        <v>49</v>
      </c>
      <c r="S273" t="s">
        <v>50</v>
      </c>
    </row>
    <row r="274" spans="1:19">
      <c r="A274" t="s">
        <v>51</v>
      </c>
      <c r="B274" s="91" t="s">
        <v>5</v>
      </c>
      <c r="C274">
        <v>3</v>
      </c>
      <c r="D274" t="s">
        <v>11</v>
      </c>
      <c r="E274" t="str">
        <f t="shared" si="27"/>
        <v>B</v>
      </c>
      <c r="F274">
        <v>8</v>
      </c>
      <c r="G274">
        <v>18</v>
      </c>
      <c r="H274">
        <v>3</v>
      </c>
      <c r="I274">
        <v>1</v>
      </c>
      <c r="J274">
        <v>765.85530000000006</v>
      </c>
      <c r="K274">
        <v>1</v>
      </c>
      <c r="L274">
        <v>9</v>
      </c>
      <c r="M274">
        <v>1</v>
      </c>
      <c r="N274" s="75" t="str">
        <f t="shared" si="26"/>
        <v>Neutral</v>
      </c>
      <c r="O274" t="str">
        <f t="shared" si="25"/>
        <v>pic</v>
      </c>
      <c r="P274">
        <f t="shared" si="28"/>
        <v>-2915.2106999999996</v>
      </c>
      <c r="Q274">
        <v>2915.2106999999996</v>
      </c>
      <c r="R274" s="13" t="s">
        <v>49</v>
      </c>
      <c r="S274" t="s">
        <v>50</v>
      </c>
    </row>
    <row r="275" spans="1:19">
      <c r="A275" t="s">
        <v>51</v>
      </c>
      <c r="B275" s="91" t="s">
        <v>5</v>
      </c>
      <c r="C275">
        <v>3</v>
      </c>
      <c r="D275" t="s">
        <v>11</v>
      </c>
      <c r="E275" t="str">
        <f t="shared" si="27"/>
        <v>B</v>
      </c>
      <c r="F275">
        <v>8</v>
      </c>
      <c r="G275">
        <v>12</v>
      </c>
      <c r="H275">
        <v>2</v>
      </c>
      <c r="I275">
        <v>1</v>
      </c>
      <c r="J275">
        <v>560.06659999999999</v>
      </c>
      <c r="K275">
        <v>1</v>
      </c>
      <c r="L275">
        <v>1</v>
      </c>
      <c r="M275">
        <v>1</v>
      </c>
      <c r="N275" s="75" t="str">
        <f t="shared" si="26"/>
        <v>Object</v>
      </c>
      <c r="O275" t="str">
        <f t="shared" si="25"/>
        <v>pic</v>
      </c>
      <c r="P275">
        <f t="shared" si="28"/>
        <v>-3120.9993999999997</v>
      </c>
      <c r="Q275">
        <v>3120.9993999999997</v>
      </c>
      <c r="R275" s="13" t="s">
        <v>49</v>
      </c>
      <c r="S275" t="s">
        <v>50</v>
      </c>
    </row>
    <row r="276" spans="1:19">
      <c r="A276" t="s">
        <v>51</v>
      </c>
      <c r="B276" s="91" t="s">
        <v>5</v>
      </c>
      <c r="C276">
        <v>3</v>
      </c>
      <c r="D276" t="s">
        <v>11</v>
      </c>
      <c r="E276" t="str">
        <f t="shared" si="27"/>
        <v>B</v>
      </c>
      <c r="F276">
        <v>8</v>
      </c>
      <c r="G276">
        <v>26</v>
      </c>
      <c r="H276">
        <v>5</v>
      </c>
      <c r="I276">
        <v>1</v>
      </c>
      <c r="J276">
        <v>460.45429999999999</v>
      </c>
      <c r="K276">
        <v>1</v>
      </c>
      <c r="L276">
        <v>0</v>
      </c>
      <c r="M276">
        <v>1</v>
      </c>
      <c r="N276" s="75" t="str">
        <f t="shared" si="26"/>
        <v>None</v>
      </c>
      <c r="O276" t="str">
        <f t="shared" si="25"/>
        <v>None</v>
      </c>
      <c r="P276">
        <f t="shared" si="28"/>
        <v>-3220.6116999999999</v>
      </c>
      <c r="Q276">
        <v>3220.6116999999999</v>
      </c>
      <c r="R276" s="13" t="s">
        <v>49</v>
      </c>
      <c r="S276" t="s">
        <v>50</v>
      </c>
    </row>
    <row r="277" spans="1:19">
      <c r="A277" t="s">
        <v>51</v>
      </c>
      <c r="B277" s="91" t="s">
        <v>5</v>
      </c>
      <c r="C277">
        <v>3</v>
      </c>
      <c r="D277" t="s">
        <v>11</v>
      </c>
      <c r="E277" t="str">
        <f t="shared" si="27"/>
        <v>B</v>
      </c>
      <c r="F277">
        <v>8</v>
      </c>
      <c r="G277">
        <v>14</v>
      </c>
      <c r="H277">
        <v>3</v>
      </c>
      <c r="I277">
        <v>1</v>
      </c>
      <c r="J277">
        <v>197.5301</v>
      </c>
      <c r="K277">
        <v>1</v>
      </c>
      <c r="L277">
        <v>0</v>
      </c>
      <c r="M277">
        <v>1</v>
      </c>
      <c r="N277" s="75" t="str">
        <f t="shared" si="26"/>
        <v>None</v>
      </c>
      <c r="O277" t="str">
        <f t="shared" si="25"/>
        <v>None</v>
      </c>
      <c r="P277">
        <f t="shared" si="28"/>
        <v>-3483.5358999999999</v>
      </c>
      <c r="Q277">
        <v>3483.5358999999999</v>
      </c>
      <c r="R277" s="13" t="s">
        <v>49</v>
      </c>
      <c r="S277" t="s">
        <v>50</v>
      </c>
    </row>
    <row r="278" spans="1:19">
      <c r="A278" t="s">
        <v>51</v>
      </c>
      <c r="B278" s="91" t="s">
        <v>5</v>
      </c>
      <c r="C278">
        <v>3</v>
      </c>
      <c r="D278" t="s">
        <v>11</v>
      </c>
      <c r="E278" t="str">
        <f t="shared" si="27"/>
        <v>B</v>
      </c>
      <c r="F278">
        <v>8</v>
      </c>
      <c r="G278">
        <v>32</v>
      </c>
      <c r="H278">
        <v>6</v>
      </c>
      <c r="I278">
        <v>1</v>
      </c>
      <c r="J278">
        <v>91.6541</v>
      </c>
      <c r="K278">
        <v>1</v>
      </c>
      <c r="L278">
        <v>0</v>
      </c>
      <c r="M278">
        <v>1</v>
      </c>
      <c r="N278" s="75" t="str">
        <f t="shared" si="26"/>
        <v>None</v>
      </c>
      <c r="O278" t="str">
        <f t="shared" si="25"/>
        <v>None</v>
      </c>
      <c r="P278">
        <f t="shared" si="28"/>
        <v>-3589.4118999999996</v>
      </c>
      <c r="Q278">
        <v>3589.4118999999996</v>
      </c>
      <c r="R278" s="13" t="s">
        <v>49</v>
      </c>
      <c r="S278" t="s">
        <v>50</v>
      </c>
    </row>
    <row r="279" spans="1:19">
      <c r="A279" t="s">
        <v>51</v>
      </c>
      <c r="B279" s="91" t="s">
        <v>5</v>
      </c>
      <c r="C279">
        <v>3</v>
      </c>
      <c r="D279" t="s">
        <v>11</v>
      </c>
      <c r="E279" t="str">
        <f t="shared" si="27"/>
        <v>B</v>
      </c>
      <c r="F279">
        <v>8</v>
      </c>
      <c r="G279">
        <v>15</v>
      </c>
      <c r="H279">
        <v>3</v>
      </c>
      <c r="I279">
        <v>1</v>
      </c>
      <c r="J279">
        <v>55.672800000000002</v>
      </c>
      <c r="K279">
        <v>1</v>
      </c>
      <c r="L279">
        <v>10</v>
      </c>
      <c r="M279">
        <v>1</v>
      </c>
      <c r="N279" s="75" t="str">
        <f t="shared" si="26"/>
        <v>Neutral</v>
      </c>
      <c r="O279" t="str">
        <f t="shared" si="25"/>
        <v>pic</v>
      </c>
      <c r="P279">
        <f t="shared" si="28"/>
        <v>-3625.3932</v>
      </c>
      <c r="Q279">
        <v>3625.3932</v>
      </c>
      <c r="R279" s="13" t="s">
        <v>49</v>
      </c>
      <c r="S279" t="s">
        <v>50</v>
      </c>
    </row>
    <row r="280" spans="1:19">
      <c r="A280" t="s">
        <v>51</v>
      </c>
      <c r="B280" s="91" t="s">
        <v>5</v>
      </c>
      <c r="C280">
        <v>3</v>
      </c>
      <c r="D280" t="s">
        <v>11</v>
      </c>
      <c r="E280" t="str">
        <f t="shared" si="27"/>
        <v>B</v>
      </c>
      <c r="F280">
        <v>8</v>
      </c>
      <c r="G280">
        <v>31</v>
      </c>
      <c r="H280">
        <v>6</v>
      </c>
      <c r="I280">
        <v>1</v>
      </c>
      <c r="J280">
        <v>27.438800000000001</v>
      </c>
      <c r="K280">
        <v>1</v>
      </c>
      <c r="L280">
        <v>0</v>
      </c>
      <c r="M280">
        <v>1</v>
      </c>
      <c r="N280" s="75" t="str">
        <f t="shared" si="26"/>
        <v>None</v>
      </c>
      <c r="O280" t="str">
        <f t="shared" si="25"/>
        <v>None</v>
      </c>
      <c r="P280">
        <f t="shared" si="28"/>
        <v>-3653.6271999999999</v>
      </c>
      <c r="Q280">
        <v>3653.6271999999999</v>
      </c>
      <c r="R280" s="13" t="s">
        <v>49</v>
      </c>
      <c r="S280" t="s">
        <v>50</v>
      </c>
    </row>
    <row r="281" spans="1:19">
      <c r="A281" t="s">
        <v>51</v>
      </c>
      <c r="B281" s="91" t="s">
        <v>5</v>
      </c>
      <c r="C281">
        <v>3</v>
      </c>
      <c r="D281" t="s">
        <v>11</v>
      </c>
      <c r="E281" t="str">
        <f t="shared" si="27"/>
        <v>B</v>
      </c>
      <c r="F281">
        <v>8</v>
      </c>
      <c r="G281">
        <v>21</v>
      </c>
      <c r="H281">
        <v>4</v>
      </c>
      <c r="I281">
        <v>1</v>
      </c>
      <c r="J281">
        <v>24.469000000000001</v>
      </c>
      <c r="K281">
        <v>1</v>
      </c>
      <c r="L281">
        <v>7</v>
      </c>
      <c r="M281">
        <v>1</v>
      </c>
      <c r="N281" s="75" t="str">
        <f t="shared" si="26"/>
        <v>Threat</v>
      </c>
      <c r="O281" t="str">
        <f t="shared" si="25"/>
        <v>pic</v>
      </c>
      <c r="P281">
        <f t="shared" si="28"/>
        <v>-3656.5969999999998</v>
      </c>
      <c r="Q281">
        <v>3656.5969999999998</v>
      </c>
      <c r="R281" s="13" t="s">
        <v>49</v>
      </c>
      <c r="S281" t="s">
        <v>50</v>
      </c>
    </row>
    <row r="282" spans="1:19">
      <c r="A282" t="s">
        <v>51</v>
      </c>
      <c r="B282" s="91" t="s">
        <v>5</v>
      </c>
      <c r="C282">
        <v>3</v>
      </c>
      <c r="D282" t="s">
        <v>11</v>
      </c>
      <c r="E282" t="str">
        <f t="shared" si="27"/>
        <v>B</v>
      </c>
      <c r="F282">
        <v>8</v>
      </c>
      <c r="G282">
        <v>25</v>
      </c>
      <c r="H282">
        <v>5</v>
      </c>
      <c r="I282">
        <v>1</v>
      </c>
      <c r="J282">
        <v>24.073399999999999</v>
      </c>
      <c r="K282">
        <v>1</v>
      </c>
      <c r="L282">
        <v>0</v>
      </c>
      <c r="M282">
        <v>1</v>
      </c>
      <c r="N282" s="75" t="str">
        <f t="shared" si="26"/>
        <v>None</v>
      </c>
      <c r="O282" t="str">
        <f t="shared" si="25"/>
        <v>None</v>
      </c>
      <c r="P282">
        <f t="shared" si="28"/>
        <v>-3656.9925999999996</v>
      </c>
      <c r="Q282">
        <v>3656.9925999999996</v>
      </c>
      <c r="R282" s="13" t="s">
        <v>49</v>
      </c>
      <c r="S282" t="s">
        <v>50</v>
      </c>
    </row>
    <row r="283" spans="1:19">
      <c r="A283" t="s">
        <v>51</v>
      </c>
      <c r="B283" s="91" t="s">
        <v>5</v>
      </c>
      <c r="C283">
        <v>3</v>
      </c>
      <c r="D283" t="s">
        <v>11</v>
      </c>
      <c r="E283" t="str">
        <f t="shared" si="27"/>
        <v>B</v>
      </c>
      <c r="F283">
        <v>8</v>
      </c>
      <c r="G283">
        <v>16</v>
      </c>
      <c r="H283">
        <v>3</v>
      </c>
      <c r="I283">
        <v>2</v>
      </c>
      <c r="J283">
        <v>13815.7199</v>
      </c>
      <c r="K283">
        <v>1</v>
      </c>
      <c r="L283">
        <v>12</v>
      </c>
      <c r="M283">
        <v>1</v>
      </c>
      <c r="N283" s="75" t="str">
        <f t="shared" si="26"/>
        <v>Neutral</v>
      </c>
      <c r="O283" t="str">
        <f t="shared" si="25"/>
        <v>pic</v>
      </c>
      <c r="P283">
        <f t="shared" si="28"/>
        <v>10134.653900000001</v>
      </c>
      <c r="Q283">
        <v>-10134.653900000001</v>
      </c>
      <c r="R283" s="13" t="s">
        <v>49</v>
      </c>
      <c r="S283" t="s">
        <v>50</v>
      </c>
    </row>
    <row r="284" spans="1:19">
      <c r="A284" t="s">
        <v>51</v>
      </c>
      <c r="B284" s="91" t="s">
        <v>5</v>
      </c>
      <c r="C284">
        <v>3</v>
      </c>
      <c r="D284" t="s">
        <v>11</v>
      </c>
      <c r="E284" t="str">
        <f t="shared" si="27"/>
        <v>B</v>
      </c>
      <c r="F284">
        <v>8</v>
      </c>
      <c r="G284">
        <v>32</v>
      </c>
      <c r="H284">
        <v>6</v>
      </c>
      <c r="I284">
        <v>2</v>
      </c>
      <c r="J284">
        <v>10991.156999999999</v>
      </c>
      <c r="K284">
        <v>1</v>
      </c>
      <c r="L284">
        <v>0</v>
      </c>
      <c r="M284">
        <v>1</v>
      </c>
      <c r="N284" s="75" t="str">
        <f t="shared" si="26"/>
        <v>None</v>
      </c>
      <c r="O284" t="str">
        <f t="shared" si="25"/>
        <v>None</v>
      </c>
      <c r="P284">
        <f t="shared" si="28"/>
        <v>7310.0909999999994</v>
      </c>
      <c r="Q284">
        <v>-7310.0909999999994</v>
      </c>
      <c r="R284" s="13" t="s">
        <v>49</v>
      </c>
      <c r="S284" t="s">
        <v>50</v>
      </c>
    </row>
    <row r="285" spans="1:19">
      <c r="A285" t="s">
        <v>51</v>
      </c>
      <c r="B285" s="91" t="s">
        <v>5</v>
      </c>
      <c r="C285">
        <v>3</v>
      </c>
      <c r="D285" t="s">
        <v>11</v>
      </c>
      <c r="E285" t="str">
        <f t="shared" si="27"/>
        <v>B</v>
      </c>
      <c r="F285">
        <v>8</v>
      </c>
      <c r="G285">
        <v>30</v>
      </c>
      <c r="H285">
        <v>5</v>
      </c>
      <c r="I285">
        <v>2</v>
      </c>
      <c r="J285">
        <v>6683.0645000000004</v>
      </c>
      <c r="K285">
        <v>1</v>
      </c>
      <c r="L285">
        <v>4</v>
      </c>
      <c r="M285">
        <v>1</v>
      </c>
      <c r="N285" s="75" t="str">
        <f t="shared" si="26"/>
        <v>Object</v>
      </c>
      <c r="O285" t="str">
        <f t="shared" si="25"/>
        <v>pic</v>
      </c>
      <c r="P285">
        <f t="shared" si="28"/>
        <v>3001.9985000000006</v>
      </c>
      <c r="Q285">
        <v>-3001.9985000000006</v>
      </c>
      <c r="R285" s="13" t="s">
        <v>49</v>
      </c>
      <c r="S285" t="s">
        <v>50</v>
      </c>
    </row>
    <row r="286" spans="1:19">
      <c r="A286" t="s">
        <v>51</v>
      </c>
      <c r="B286" s="91" t="s">
        <v>5</v>
      </c>
      <c r="C286">
        <v>3</v>
      </c>
      <c r="D286" t="s">
        <v>11</v>
      </c>
      <c r="E286" t="str">
        <f t="shared" si="27"/>
        <v>B</v>
      </c>
      <c r="F286">
        <v>8</v>
      </c>
      <c r="G286">
        <v>7</v>
      </c>
      <c r="H286">
        <v>2</v>
      </c>
      <c r="I286">
        <v>2</v>
      </c>
      <c r="J286">
        <v>6567.5716000000002</v>
      </c>
      <c r="K286">
        <v>1</v>
      </c>
      <c r="L286">
        <v>0</v>
      </c>
      <c r="M286">
        <v>1</v>
      </c>
      <c r="N286" s="75" t="str">
        <f t="shared" si="26"/>
        <v>None</v>
      </c>
      <c r="O286" t="str">
        <f t="shared" si="25"/>
        <v>None</v>
      </c>
      <c r="P286">
        <f t="shared" si="28"/>
        <v>2886.5056000000004</v>
      </c>
      <c r="Q286">
        <v>-2886.5056000000004</v>
      </c>
      <c r="R286" s="13" t="s">
        <v>49</v>
      </c>
      <c r="S286" t="s">
        <v>50</v>
      </c>
    </row>
    <row r="287" spans="1:19">
      <c r="A287" t="s">
        <v>51</v>
      </c>
      <c r="B287" s="91" t="s">
        <v>5</v>
      </c>
      <c r="C287">
        <v>3</v>
      </c>
      <c r="D287" t="s">
        <v>11</v>
      </c>
      <c r="E287" t="str">
        <f t="shared" si="27"/>
        <v>B</v>
      </c>
      <c r="F287">
        <v>8</v>
      </c>
      <c r="G287">
        <v>27</v>
      </c>
      <c r="H287">
        <v>5</v>
      </c>
      <c r="I287">
        <v>2</v>
      </c>
      <c r="J287">
        <v>5674.3342000000002</v>
      </c>
      <c r="K287">
        <v>1</v>
      </c>
      <c r="L287">
        <v>1</v>
      </c>
      <c r="M287">
        <v>1</v>
      </c>
      <c r="N287" s="75" t="str">
        <f t="shared" si="26"/>
        <v>Object</v>
      </c>
      <c r="O287" t="str">
        <f t="shared" si="25"/>
        <v>pic</v>
      </c>
      <c r="P287">
        <f t="shared" si="28"/>
        <v>1993.2682000000004</v>
      </c>
      <c r="Q287">
        <v>-1993.2682000000004</v>
      </c>
      <c r="R287" s="13" t="s">
        <v>49</v>
      </c>
      <c r="S287" t="s">
        <v>50</v>
      </c>
    </row>
    <row r="288" spans="1:19">
      <c r="A288" t="s">
        <v>51</v>
      </c>
      <c r="B288" s="91" t="s">
        <v>5</v>
      </c>
      <c r="C288">
        <v>3</v>
      </c>
      <c r="D288" t="s">
        <v>11</v>
      </c>
      <c r="E288" t="str">
        <f t="shared" si="27"/>
        <v>B</v>
      </c>
      <c r="F288">
        <v>8</v>
      </c>
      <c r="G288">
        <v>25</v>
      </c>
      <c r="H288">
        <v>5</v>
      </c>
      <c r="I288">
        <v>2</v>
      </c>
      <c r="J288">
        <v>5515.5685999999996</v>
      </c>
      <c r="K288">
        <v>1</v>
      </c>
      <c r="L288">
        <v>0</v>
      </c>
      <c r="M288">
        <v>1</v>
      </c>
      <c r="N288" s="75" t="str">
        <f t="shared" si="26"/>
        <v>None</v>
      </c>
      <c r="O288" t="str">
        <f t="shared" si="25"/>
        <v>None</v>
      </c>
      <c r="P288">
        <f t="shared" si="28"/>
        <v>1834.5025999999998</v>
      </c>
      <c r="Q288">
        <v>-1834.5025999999998</v>
      </c>
      <c r="R288" s="13" t="s">
        <v>49</v>
      </c>
      <c r="S288" t="s">
        <v>50</v>
      </c>
    </row>
    <row r="289" spans="1:19">
      <c r="A289" t="s">
        <v>51</v>
      </c>
      <c r="B289" s="91" t="s">
        <v>5</v>
      </c>
      <c r="C289">
        <v>3</v>
      </c>
      <c r="D289" t="s">
        <v>11</v>
      </c>
      <c r="E289" t="str">
        <f t="shared" si="27"/>
        <v>B</v>
      </c>
      <c r="F289">
        <v>8</v>
      </c>
      <c r="G289">
        <v>8</v>
      </c>
      <c r="H289">
        <v>2</v>
      </c>
      <c r="I289">
        <v>2</v>
      </c>
      <c r="J289">
        <v>4881.4274999999998</v>
      </c>
      <c r="K289">
        <v>1</v>
      </c>
      <c r="L289">
        <v>0</v>
      </c>
      <c r="M289">
        <v>1</v>
      </c>
      <c r="N289" s="75" t="str">
        <f t="shared" si="26"/>
        <v>None</v>
      </c>
      <c r="O289" t="str">
        <f t="shared" si="25"/>
        <v>None</v>
      </c>
      <c r="P289">
        <f t="shared" si="28"/>
        <v>1200.3615</v>
      </c>
      <c r="Q289">
        <v>-1200.3615</v>
      </c>
      <c r="R289" s="13" t="s">
        <v>49</v>
      </c>
      <c r="S289" t="s">
        <v>50</v>
      </c>
    </row>
    <row r="290" spans="1:19">
      <c r="A290" t="s">
        <v>51</v>
      </c>
      <c r="B290" s="91" t="s">
        <v>5</v>
      </c>
      <c r="C290">
        <v>3</v>
      </c>
      <c r="D290" t="s">
        <v>11</v>
      </c>
      <c r="E290" t="str">
        <f t="shared" si="27"/>
        <v>B</v>
      </c>
      <c r="F290">
        <v>8</v>
      </c>
      <c r="G290">
        <v>26</v>
      </c>
      <c r="H290">
        <v>5</v>
      </c>
      <c r="I290">
        <v>2</v>
      </c>
      <c r="J290">
        <v>3838.7226000000001</v>
      </c>
      <c r="K290">
        <v>1</v>
      </c>
      <c r="L290">
        <v>0</v>
      </c>
      <c r="M290">
        <v>1</v>
      </c>
      <c r="N290" s="75" t="str">
        <f t="shared" si="26"/>
        <v>None</v>
      </c>
      <c r="O290" t="str">
        <f t="shared" si="25"/>
        <v>None</v>
      </c>
      <c r="P290">
        <f t="shared" si="28"/>
        <v>157.65660000000025</v>
      </c>
      <c r="Q290">
        <v>-157.65660000000025</v>
      </c>
      <c r="R290" s="13" t="s">
        <v>49</v>
      </c>
      <c r="S290" t="s">
        <v>50</v>
      </c>
    </row>
    <row r="291" spans="1:19">
      <c r="A291" t="s">
        <v>51</v>
      </c>
      <c r="B291" s="91" t="s">
        <v>5</v>
      </c>
      <c r="C291">
        <v>3</v>
      </c>
      <c r="D291" t="s">
        <v>11</v>
      </c>
      <c r="E291" t="str">
        <f t="shared" si="27"/>
        <v>B</v>
      </c>
      <c r="F291">
        <v>8</v>
      </c>
      <c r="G291">
        <v>33</v>
      </c>
      <c r="H291">
        <v>6</v>
      </c>
      <c r="I291">
        <v>2</v>
      </c>
      <c r="J291">
        <v>3541.6785</v>
      </c>
      <c r="K291">
        <v>1</v>
      </c>
      <c r="L291">
        <v>7</v>
      </c>
      <c r="M291">
        <v>1</v>
      </c>
      <c r="N291" s="75" t="str">
        <f t="shared" si="26"/>
        <v>Threat</v>
      </c>
      <c r="O291" t="str">
        <f t="shared" si="25"/>
        <v>pic</v>
      </c>
      <c r="P291">
        <f t="shared" si="28"/>
        <v>-139.38749999999982</v>
      </c>
      <c r="Q291">
        <v>139.38749999999982</v>
      </c>
      <c r="R291" s="13" t="s">
        <v>49</v>
      </c>
      <c r="S291" t="s">
        <v>50</v>
      </c>
    </row>
    <row r="292" spans="1:19">
      <c r="A292" t="s">
        <v>51</v>
      </c>
      <c r="B292" s="91" t="s">
        <v>5</v>
      </c>
      <c r="C292">
        <v>3</v>
      </c>
      <c r="D292" t="s">
        <v>11</v>
      </c>
      <c r="E292" t="str">
        <f t="shared" si="27"/>
        <v>B</v>
      </c>
      <c r="F292">
        <v>8</v>
      </c>
      <c r="G292">
        <v>24</v>
      </c>
      <c r="H292">
        <v>4</v>
      </c>
      <c r="I292">
        <v>2</v>
      </c>
      <c r="J292">
        <v>3132.0131000000001</v>
      </c>
      <c r="K292">
        <v>1</v>
      </c>
      <c r="L292">
        <v>1</v>
      </c>
      <c r="M292">
        <v>1</v>
      </c>
      <c r="N292" s="75" t="str">
        <f t="shared" si="26"/>
        <v>Object</v>
      </c>
      <c r="O292" t="str">
        <f t="shared" si="25"/>
        <v>pic</v>
      </c>
      <c r="P292">
        <f t="shared" si="28"/>
        <v>-549.05289999999968</v>
      </c>
      <c r="Q292">
        <v>549.05289999999968</v>
      </c>
      <c r="R292" s="13" t="s">
        <v>49</v>
      </c>
      <c r="S292" t="s">
        <v>50</v>
      </c>
    </row>
    <row r="293" spans="1:19">
      <c r="A293" t="s">
        <v>51</v>
      </c>
      <c r="B293" s="91" t="s">
        <v>5</v>
      </c>
      <c r="C293">
        <v>3</v>
      </c>
      <c r="D293" t="s">
        <v>11</v>
      </c>
      <c r="E293" t="str">
        <f t="shared" si="27"/>
        <v>B</v>
      </c>
      <c r="F293">
        <v>8</v>
      </c>
      <c r="G293">
        <v>34</v>
      </c>
      <c r="H293">
        <v>6</v>
      </c>
      <c r="I293">
        <v>2</v>
      </c>
      <c r="J293">
        <v>2782.0142999999998</v>
      </c>
      <c r="K293">
        <v>1</v>
      </c>
      <c r="L293">
        <v>8</v>
      </c>
      <c r="M293">
        <v>1</v>
      </c>
      <c r="N293" s="75" t="str">
        <f t="shared" si="26"/>
        <v>Threat</v>
      </c>
      <c r="O293" t="str">
        <f t="shared" si="25"/>
        <v>pic</v>
      </c>
      <c r="P293">
        <f t="shared" si="28"/>
        <v>-899.05169999999998</v>
      </c>
      <c r="Q293">
        <v>899.05169999999998</v>
      </c>
      <c r="R293" s="13" t="s">
        <v>49</v>
      </c>
      <c r="S293" t="s">
        <v>50</v>
      </c>
    </row>
    <row r="294" spans="1:19">
      <c r="A294" t="s">
        <v>51</v>
      </c>
      <c r="B294" s="91" t="s">
        <v>5</v>
      </c>
      <c r="C294">
        <v>3</v>
      </c>
      <c r="D294" t="s">
        <v>11</v>
      </c>
      <c r="E294" t="str">
        <f t="shared" si="27"/>
        <v>B</v>
      </c>
      <c r="F294">
        <v>8</v>
      </c>
      <c r="G294">
        <v>29</v>
      </c>
      <c r="H294">
        <v>5</v>
      </c>
      <c r="I294">
        <v>2</v>
      </c>
      <c r="J294">
        <v>2779.2743999999998</v>
      </c>
      <c r="K294">
        <v>1</v>
      </c>
      <c r="L294">
        <v>3</v>
      </c>
      <c r="M294">
        <v>1</v>
      </c>
      <c r="N294" s="75" t="str">
        <f t="shared" si="26"/>
        <v>Object</v>
      </c>
      <c r="O294" t="str">
        <f t="shared" si="25"/>
        <v>pic</v>
      </c>
      <c r="P294">
        <f t="shared" si="28"/>
        <v>-901.79160000000002</v>
      </c>
      <c r="Q294">
        <v>901.79160000000002</v>
      </c>
      <c r="R294" s="13" t="s">
        <v>49</v>
      </c>
      <c r="S294" t="s">
        <v>50</v>
      </c>
    </row>
    <row r="295" spans="1:19">
      <c r="A295" t="s">
        <v>51</v>
      </c>
      <c r="B295" s="91" t="s">
        <v>5</v>
      </c>
      <c r="C295">
        <v>3</v>
      </c>
      <c r="D295" t="s">
        <v>11</v>
      </c>
      <c r="E295" t="str">
        <f t="shared" si="27"/>
        <v>B</v>
      </c>
      <c r="F295">
        <v>8</v>
      </c>
      <c r="G295">
        <v>2</v>
      </c>
      <c r="H295">
        <v>1</v>
      </c>
      <c r="I295">
        <v>2</v>
      </c>
      <c r="J295">
        <v>2696.3971999999999</v>
      </c>
      <c r="K295">
        <v>1</v>
      </c>
      <c r="L295">
        <v>0</v>
      </c>
      <c r="M295">
        <v>1</v>
      </c>
      <c r="N295" s="75" t="str">
        <f t="shared" si="26"/>
        <v>None</v>
      </c>
      <c r="O295" t="str">
        <f t="shared" si="25"/>
        <v>None</v>
      </c>
      <c r="P295">
        <f t="shared" si="28"/>
        <v>-984.66879999999992</v>
      </c>
      <c r="Q295">
        <v>984.66879999999992</v>
      </c>
      <c r="R295" s="13" t="s">
        <v>49</v>
      </c>
      <c r="S295" t="s">
        <v>50</v>
      </c>
    </row>
    <row r="296" spans="1:19">
      <c r="A296" t="s">
        <v>51</v>
      </c>
      <c r="B296" s="91" t="s">
        <v>5</v>
      </c>
      <c r="C296">
        <v>3</v>
      </c>
      <c r="D296" t="s">
        <v>11</v>
      </c>
      <c r="E296" t="str">
        <f t="shared" si="27"/>
        <v>B</v>
      </c>
      <c r="F296">
        <v>8</v>
      </c>
      <c r="G296">
        <v>23</v>
      </c>
      <c r="H296">
        <v>4</v>
      </c>
      <c r="I296">
        <v>2</v>
      </c>
      <c r="J296">
        <v>2476.7049000000002</v>
      </c>
      <c r="K296">
        <v>1</v>
      </c>
      <c r="L296">
        <v>2</v>
      </c>
      <c r="M296">
        <v>1</v>
      </c>
      <c r="N296" s="75" t="str">
        <f t="shared" si="26"/>
        <v>Object</v>
      </c>
      <c r="O296" t="str">
        <f t="shared" si="25"/>
        <v>pic</v>
      </c>
      <c r="P296">
        <f t="shared" si="28"/>
        <v>-1204.3610999999996</v>
      </c>
      <c r="Q296">
        <v>1204.3610999999996</v>
      </c>
      <c r="R296" s="13" t="s">
        <v>49</v>
      </c>
      <c r="S296" t="s">
        <v>50</v>
      </c>
    </row>
    <row r="297" spans="1:19">
      <c r="A297" t="s">
        <v>51</v>
      </c>
      <c r="B297" s="91" t="s">
        <v>5</v>
      </c>
      <c r="C297">
        <v>3</v>
      </c>
      <c r="D297" t="s">
        <v>11</v>
      </c>
      <c r="E297" t="str">
        <f t="shared" si="27"/>
        <v>B</v>
      </c>
      <c r="F297">
        <v>8</v>
      </c>
      <c r="G297">
        <v>11</v>
      </c>
      <c r="H297">
        <v>2</v>
      </c>
      <c r="I297">
        <v>2</v>
      </c>
      <c r="J297">
        <v>2425.1703000000002</v>
      </c>
      <c r="K297">
        <v>1</v>
      </c>
      <c r="L297">
        <v>5</v>
      </c>
      <c r="M297">
        <v>1</v>
      </c>
      <c r="N297" s="75" t="str">
        <f t="shared" si="26"/>
        <v>Threat</v>
      </c>
      <c r="O297" t="str">
        <f t="shared" si="25"/>
        <v>pic</v>
      </c>
      <c r="P297">
        <f t="shared" si="28"/>
        <v>-1255.8956999999996</v>
      </c>
      <c r="Q297">
        <v>1255.8956999999996</v>
      </c>
      <c r="R297" s="13" t="s">
        <v>49</v>
      </c>
      <c r="S297" t="s">
        <v>50</v>
      </c>
    </row>
    <row r="298" spans="1:19">
      <c r="A298" t="s">
        <v>51</v>
      </c>
      <c r="B298" s="91" t="s">
        <v>5</v>
      </c>
      <c r="C298">
        <v>3</v>
      </c>
      <c r="D298" t="s">
        <v>11</v>
      </c>
      <c r="E298" t="str">
        <f t="shared" si="27"/>
        <v>B</v>
      </c>
      <c r="F298">
        <v>8</v>
      </c>
      <c r="G298">
        <v>18</v>
      </c>
      <c r="H298">
        <v>3</v>
      </c>
      <c r="I298">
        <v>2</v>
      </c>
      <c r="J298">
        <v>2121.8551000000002</v>
      </c>
      <c r="K298">
        <v>1</v>
      </c>
      <c r="L298">
        <v>9</v>
      </c>
      <c r="M298">
        <v>1</v>
      </c>
      <c r="N298" s="75" t="str">
        <f t="shared" si="26"/>
        <v>Neutral</v>
      </c>
      <c r="O298" t="str">
        <f t="shared" si="25"/>
        <v>pic</v>
      </c>
      <c r="P298">
        <f t="shared" si="28"/>
        <v>-1559.2108999999996</v>
      </c>
      <c r="Q298">
        <v>1559.2108999999996</v>
      </c>
      <c r="R298" s="13" t="s">
        <v>49</v>
      </c>
      <c r="S298" t="s">
        <v>50</v>
      </c>
    </row>
    <row r="299" spans="1:19">
      <c r="A299" t="s">
        <v>51</v>
      </c>
      <c r="B299" s="91" t="s">
        <v>5</v>
      </c>
      <c r="C299">
        <v>3</v>
      </c>
      <c r="D299" t="s">
        <v>11</v>
      </c>
      <c r="E299" t="str">
        <f t="shared" si="27"/>
        <v>B</v>
      </c>
      <c r="F299">
        <v>8</v>
      </c>
      <c r="G299">
        <v>10</v>
      </c>
      <c r="H299">
        <v>2</v>
      </c>
      <c r="I299">
        <v>2</v>
      </c>
      <c r="J299">
        <v>2078.5272</v>
      </c>
      <c r="K299">
        <v>1</v>
      </c>
      <c r="L299">
        <v>8</v>
      </c>
      <c r="M299">
        <v>1</v>
      </c>
      <c r="N299" s="75" t="str">
        <f t="shared" si="26"/>
        <v>Threat</v>
      </c>
      <c r="O299" t="str">
        <f t="shared" si="25"/>
        <v>pic</v>
      </c>
      <c r="P299">
        <f t="shared" si="28"/>
        <v>-1602.5387999999998</v>
      </c>
      <c r="Q299">
        <v>1602.5387999999998</v>
      </c>
      <c r="R299" s="13" t="s">
        <v>49</v>
      </c>
      <c r="S299" t="s">
        <v>50</v>
      </c>
    </row>
    <row r="300" spans="1:19">
      <c r="A300" t="s">
        <v>51</v>
      </c>
      <c r="B300" s="91" t="s">
        <v>5</v>
      </c>
      <c r="C300">
        <v>3</v>
      </c>
      <c r="D300" t="s">
        <v>11</v>
      </c>
      <c r="E300" t="str">
        <f t="shared" si="27"/>
        <v>B</v>
      </c>
      <c r="F300">
        <v>8</v>
      </c>
      <c r="G300">
        <v>20</v>
      </c>
      <c r="H300">
        <v>4</v>
      </c>
      <c r="I300">
        <v>2</v>
      </c>
      <c r="J300">
        <v>2015.1929</v>
      </c>
      <c r="K300">
        <v>1</v>
      </c>
      <c r="L300">
        <v>0</v>
      </c>
      <c r="M300">
        <v>1</v>
      </c>
      <c r="N300" s="75" t="str">
        <f t="shared" si="26"/>
        <v>None</v>
      </c>
      <c r="O300" t="str">
        <f t="shared" si="25"/>
        <v>None</v>
      </c>
      <c r="P300">
        <f t="shared" si="28"/>
        <v>-1665.8730999999998</v>
      </c>
      <c r="Q300">
        <v>1665.8730999999998</v>
      </c>
      <c r="R300" s="13" t="s">
        <v>49</v>
      </c>
      <c r="S300" t="s">
        <v>50</v>
      </c>
    </row>
    <row r="301" spans="1:19">
      <c r="A301" t="s">
        <v>51</v>
      </c>
      <c r="B301" s="91" t="s">
        <v>5</v>
      </c>
      <c r="C301">
        <v>3</v>
      </c>
      <c r="D301" t="s">
        <v>11</v>
      </c>
      <c r="E301" t="str">
        <f t="shared" si="27"/>
        <v>B</v>
      </c>
      <c r="F301">
        <v>8</v>
      </c>
      <c r="G301">
        <v>28</v>
      </c>
      <c r="H301">
        <v>5</v>
      </c>
      <c r="I301">
        <v>2</v>
      </c>
      <c r="J301">
        <v>1951.9164000000001</v>
      </c>
      <c r="K301">
        <v>1</v>
      </c>
      <c r="L301">
        <v>2</v>
      </c>
      <c r="M301">
        <v>1</v>
      </c>
      <c r="N301" s="75" t="str">
        <f t="shared" si="26"/>
        <v>Object</v>
      </c>
      <c r="O301" t="str">
        <f t="shared" si="25"/>
        <v>pic</v>
      </c>
      <c r="P301">
        <f t="shared" si="28"/>
        <v>-1729.1495999999997</v>
      </c>
      <c r="Q301">
        <v>1729.1495999999997</v>
      </c>
      <c r="R301" s="13" t="s">
        <v>49</v>
      </c>
      <c r="S301" t="s">
        <v>50</v>
      </c>
    </row>
    <row r="302" spans="1:19">
      <c r="A302" t="s">
        <v>51</v>
      </c>
      <c r="B302" s="91" t="s">
        <v>5</v>
      </c>
      <c r="C302">
        <v>3</v>
      </c>
      <c r="D302" t="s">
        <v>11</v>
      </c>
      <c r="E302" t="str">
        <f t="shared" ref="E302:E333" si="29">IF(D302="M", "B",IF(D302="B", "B", IF(D302="H", "H")))</f>
        <v>B</v>
      </c>
      <c r="F302">
        <v>8</v>
      </c>
      <c r="G302">
        <v>9</v>
      </c>
      <c r="H302">
        <v>2</v>
      </c>
      <c r="I302">
        <v>2</v>
      </c>
      <c r="J302">
        <v>1743.2719999999999</v>
      </c>
      <c r="K302">
        <v>1</v>
      </c>
      <c r="L302">
        <v>6</v>
      </c>
      <c r="M302">
        <v>1</v>
      </c>
      <c r="N302" s="75" t="str">
        <f t="shared" si="26"/>
        <v>Threat</v>
      </c>
      <c r="O302" t="str">
        <f t="shared" si="25"/>
        <v>pic</v>
      </c>
      <c r="P302">
        <f t="shared" ref="P302:P333" si="30">IF(A302="Abbott",J302-7651.666,IF(A302="Adele",J302-3681.066,IF(A302="Aqua",J302-5265.692,IF(A302="Blossom",J302-4470.604,IF(A302="Nodon",J302-4091.975,IF(A302="Plum",J302-5116.969,IF(A302="Rach",J302-6271.724)))))))</f>
        <v>-1937.7939999999999</v>
      </c>
      <c r="Q302">
        <v>1937.7939999999999</v>
      </c>
      <c r="R302" s="13" t="s">
        <v>49</v>
      </c>
      <c r="S302" t="s">
        <v>50</v>
      </c>
    </row>
    <row r="303" spans="1:19">
      <c r="A303" t="s">
        <v>51</v>
      </c>
      <c r="B303" s="91" t="s">
        <v>5</v>
      </c>
      <c r="C303">
        <v>3</v>
      </c>
      <c r="D303" t="s">
        <v>11</v>
      </c>
      <c r="E303" t="str">
        <f t="shared" si="29"/>
        <v>B</v>
      </c>
      <c r="F303">
        <v>8</v>
      </c>
      <c r="G303">
        <v>31</v>
      </c>
      <c r="H303">
        <v>6</v>
      </c>
      <c r="I303">
        <v>2</v>
      </c>
      <c r="J303">
        <v>1702.2741000000001</v>
      </c>
      <c r="K303">
        <v>1</v>
      </c>
      <c r="L303">
        <v>0</v>
      </c>
      <c r="M303">
        <v>1</v>
      </c>
      <c r="N303" s="75" t="str">
        <f t="shared" si="26"/>
        <v>None</v>
      </c>
      <c r="O303" t="str">
        <f t="shared" si="25"/>
        <v>None</v>
      </c>
      <c r="P303">
        <f t="shared" si="30"/>
        <v>-1978.7918999999997</v>
      </c>
      <c r="Q303">
        <v>1978.7918999999997</v>
      </c>
      <c r="R303" s="13" t="s">
        <v>49</v>
      </c>
      <c r="S303" t="s">
        <v>50</v>
      </c>
    </row>
    <row r="304" spans="1:19">
      <c r="A304" t="s">
        <v>51</v>
      </c>
      <c r="B304" s="91" t="s">
        <v>5</v>
      </c>
      <c r="C304">
        <v>3</v>
      </c>
      <c r="D304" t="s">
        <v>11</v>
      </c>
      <c r="E304" t="str">
        <f t="shared" si="29"/>
        <v>B</v>
      </c>
      <c r="F304">
        <v>8</v>
      </c>
      <c r="G304">
        <v>36</v>
      </c>
      <c r="H304">
        <v>6</v>
      </c>
      <c r="I304">
        <v>2</v>
      </c>
      <c r="J304">
        <v>1609.4838999999999</v>
      </c>
      <c r="K304">
        <v>1</v>
      </c>
      <c r="L304">
        <v>6</v>
      </c>
      <c r="M304">
        <v>1</v>
      </c>
      <c r="N304" s="75" t="str">
        <f t="shared" si="26"/>
        <v>Threat</v>
      </c>
      <c r="O304" t="str">
        <f t="shared" si="25"/>
        <v>pic</v>
      </c>
      <c r="P304">
        <f t="shared" si="30"/>
        <v>-2071.5820999999996</v>
      </c>
      <c r="Q304">
        <v>2071.5820999999996</v>
      </c>
      <c r="R304" s="13" t="s">
        <v>49</v>
      </c>
      <c r="S304" t="s">
        <v>50</v>
      </c>
    </row>
    <row r="305" spans="1:19">
      <c r="A305" t="s">
        <v>51</v>
      </c>
      <c r="B305" s="91" t="s">
        <v>5</v>
      </c>
      <c r="C305">
        <v>3</v>
      </c>
      <c r="D305" t="s">
        <v>11</v>
      </c>
      <c r="E305" t="str">
        <f t="shared" si="29"/>
        <v>B</v>
      </c>
      <c r="F305">
        <v>8</v>
      </c>
      <c r="G305">
        <v>13</v>
      </c>
      <c r="H305">
        <v>3</v>
      </c>
      <c r="I305">
        <v>2</v>
      </c>
      <c r="J305">
        <v>1600.5975000000001</v>
      </c>
      <c r="K305">
        <v>1</v>
      </c>
      <c r="L305">
        <v>0</v>
      </c>
      <c r="M305">
        <v>1</v>
      </c>
      <c r="N305" s="75" t="str">
        <f t="shared" si="26"/>
        <v>None</v>
      </c>
      <c r="O305" t="str">
        <f t="shared" si="25"/>
        <v>None</v>
      </c>
      <c r="P305">
        <f t="shared" si="30"/>
        <v>-2080.4684999999999</v>
      </c>
      <c r="Q305">
        <v>2080.4684999999999</v>
      </c>
      <c r="R305" s="13" t="s">
        <v>49</v>
      </c>
      <c r="S305" t="s">
        <v>50</v>
      </c>
    </row>
    <row r="306" spans="1:19">
      <c r="A306" t="s">
        <v>51</v>
      </c>
      <c r="B306" s="91" t="s">
        <v>5</v>
      </c>
      <c r="C306">
        <v>3</v>
      </c>
      <c r="D306" t="s">
        <v>11</v>
      </c>
      <c r="E306" t="str">
        <f t="shared" si="29"/>
        <v>B</v>
      </c>
      <c r="F306">
        <v>8</v>
      </c>
      <c r="G306">
        <v>35</v>
      </c>
      <c r="H306">
        <v>6</v>
      </c>
      <c r="I306">
        <v>2</v>
      </c>
      <c r="J306">
        <v>1298.8525</v>
      </c>
      <c r="K306">
        <v>1</v>
      </c>
      <c r="L306">
        <v>5</v>
      </c>
      <c r="M306">
        <v>1</v>
      </c>
      <c r="N306" s="75" t="str">
        <f t="shared" si="26"/>
        <v>Threat</v>
      </c>
      <c r="O306" t="str">
        <f t="shared" si="25"/>
        <v>pic</v>
      </c>
      <c r="P306">
        <f t="shared" si="30"/>
        <v>-2382.2134999999998</v>
      </c>
      <c r="Q306">
        <v>2382.2134999999998</v>
      </c>
      <c r="R306" s="13" t="s">
        <v>49</v>
      </c>
      <c r="S306" t="s">
        <v>50</v>
      </c>
    </row>
    <row r="307" spans="1:19">
      <c r="A307" t="s">
        <v>51</v>
      </c>
      <c r="B307" s="91" t="s">
        <v>5</v>
      </c>
      <c r="C307">
        <v>3</v>
      </c>
      <c r="D307" t="s">
        <v>11</v>
      </c>
      <c r="E307" t="str">
        <f t="shared" si="29"/>
        <v>B</v>
      </c>
      <c r="F307">
        <v>8</v>
      </c>
      <c r="G307">
        <v>3</v>
      </c>
      <c r="H307">
        <v>1</v>
      </c>
      <c r="I307">
        <v>2</v>
      </c>
      <c r="J307">
        <v>1211.4867999999999</v>
      </c>
      <c r="K307">
        <v>1</v>
      </c>
      <c r="L307">
        <v>10</v>
      </c>
      <c r="M307">
        <v>1</v>
      </c>
      <c r="N307" s="75" t="str">
        <f t="shared" si="26"/>
        <v>Neutral</v>
      </c>
      <c r="O307" t="str">
        <f t="shared" si="25"/>
        <v>pic</v>
      </c>
      <c r="P307">
        <f t="shared" si="30"/>
        <v>-2469.5792000000001</v>
      </c>
      <c r="Q307">
        <v>2469.5792000000001</v>
      </c>
      <c r="R307" s="13" t="s">
        <v>49</v>
      </c>
      <c r="S307" t="s">
        <v>50</v>
      </c>
    </row>
    <row r="308" spans="1:19">
      <c r="A308" t="s">
        <v>51</v>
      </c>
      <c r="B308" s="91" t="s">
        <v>5</v>
      </c>
      <c r="C308">
        <v>3</v>
      </c>
      <c r="D308" t="s">
        <v>11</v>
      </c>
      <c r="E308" t="str">
        <f t="shared" si="29"/>
        <v>B</v>
      </c>
      <c r="F308">
        <v>8</v>
      </c>
      <c r="G308">
        <v>6</v>
      </c>
      <c r="H308">
        <v>1</v>
      </c>
      <c r="I308">
        <v>2</v>
      </c>
      <c r="J308">
        <v>1086.6857</v>
      </c>
      <c r="K308">
        <v>1</v>
      </c>
      <c r="L308">
        <v>12</v>
      </c>
      <c r="M308">
        <v>1</v>
      </c>
      <c r="N308" s="75" t="str">
        <f t="shared" si="26"/>
        <v>Neutral</v>
      </c>
      <c r="O308" t="str">
        <f t="shared" si="25"/>
        <v>pic</v>
      </c>
      <c r="P308">
        <f t="shared" si="30"/>
        <v>-2594.3802999999998</v>
      </c>
      <c r="Q308">
        <v>2594.3802999999998</v>
      </c>
      <c r="R308" s="13" t="s">
        <v>49</v>
      </c>
      <c r="S308" t="s">
        <v>50</v>
      </c>
    </row>
    <row r="309" spans="1:19">
      <c r="A309" t="s">
        <v>51</v>
      </c>
      <c r="B309" s="91" t="s">
        <v>5</v>
      </c>
      <c r="C309">
        <v>3</v>
      </c>
      <c r="D309" t="s">
        <v>11</v>
      </c>
      <c r="E309" t="str">
        <f t="shared" si="29"/>
        <v>B</v>
      </c>
      <c r="F309">
        <v>8</v>
      </c>
      <c r="G309">
        <v>5</v>
      </c>
      <c r="H309">
        <v>1</v>
      </c>
      <c r="I309">
        <v>2</v>
      </c>
      <c r="J309">
        <v>877.29070000000002</v>
      </c>
      <c r="K309">
        <v>1</v>
      </c>
      <c r="L309">
        <v>9</v>
      </c>
      <c r="M309">
        <v>1</v>
      </c>
      <c r="N309" s="75" t="str">
        <f t="shared" si="26"/>
        <v>Neutral</v>
      </c>
      <c r="O309" t="str">
        <f t="shared" si="25"/>
        <v>pic</v>
      </c>
      <c r="P309">
        <f t="shared" si="30"/>
        <v>-2803.7752999999998</v>
      </c>
      <c r="Q309">
        <v>2803.7752999999998</v>
      </c>
      <c r="R309" s="13" t="s">
        <v>49</v>
      </c>
      <c r="S309" t="s">
        <v>50</v>
      </c>
    </row>
    <row r="310" spans="1:19">
      <c r="A310" t="s">
        <v>51</v>
      </c>
      <c r="B310" s="91" t="s">
        <v>5</v>
      </c>
      <c r="C310">
        <v>3</v>
      </c>
      <c r="D310" t="s">
        <v>11</v>
      </c>
      <c r="E310" t="str">
        <f t="shared" si="29"/>
        <v>B</v>
      </c>
      <c r="F310">
        <v>8</v>
      </c>
      <c r="G310">
        <v>19</v>
      </c>
      <c r="H310">
        <v>4</v>
      </c>
      <c r="I310">
        <v>2</v>
      </c>
      <c r="J310">
        <v>845.50509999999997</v>
      </c>
      <c r="K310">
        <v>1</v>
      </c>
      <c r="L310">
        <v>0</v>
      </c>
      <c r="M310">
        <v>1</v>
      </c>
      <c r="N310" s="75" t="str">
        <f t="shared" si="26"/>
        <v>None</v>
      </c>
      <c r="O310" t="str">
        <f t="shared" si="25"/>
        <v>None</v>
      </c>
      <c r="P310">
        <f t="shared" si="30"/>
        <v>-2835.5608999999999</v>
      </c>
      <c r="Q310">
        <v>2835.5608999999999</v>
      </c>
      <c r="R310" s="13" t="s">
        <v>49</v>
      </c>
      <c r="S310" t="s">
        <v>50</v>
      </c>
    </row>
    <row r="311" spans="1:19">
      <c r="A311" t="s">
        <v>51</v>
      </c>
      <c r="B311" s="91" t="s">
        <v>5</v>
      </c>
      <c r="C311">
        <v>3</v>
      </c>
      <c r="D311" t="s">
        <v>11</v>
      </c>
      <c r="E311" t="str">
        <f t="shared" si="29"/>
        <v>B</v>
      </c>
      <c r="F311">
        <v>8</v>
      </c>
      <c r="G311">
        <v>21</v>
      </c>
      <c r="H311">
        <v>4</v>
      </c>
      <c r="I311">
        <v>2</v>
      </c>
      <c r="J311">
        <v>627.31470000000002</v>
      </c>
      <c r="K311">
        <v>1</v>
      </c>
      <c r="L311">
        <v>3</v>
      </c>
      <c r="M311">
        <v>1</v>
      </c>
      <c r="N311" s="75" t="str">
        <f t="shared" si="26"/>
        <v>Object</v>
      </c>
      <c r="O311" t="str">
        <f t="shared" ref="O311:O374" si="31">IF(N311="None", "None","pic")</f>
        <v>pic</v>
      </c>
      <c r="P311">
        <f t="shared" si="30"/>
        <v>-3053.7512999999999</v>
      </c>
      <c r="Q311">
        <v>3053.7512999999999</v>
      </c>
      <c r="R311" s="13" t="s">
        <v>49</v>
      </c>
      <c r="S311" t="s">
        <v>50</v>
      </c>
    </row>
    <row r="312" spans="1:19">
      <c r="A312" t="s">
        <v>51</v>
      </c>
      <c r="B312" s="91" t="s">
        <v>5</v>
      </c>
      <c r="C312">
        <v>3</v>
      </c>
      <c r="D312" t="s">
        <v>11</v>
      </c>
      <c r="E312" t="str">
        <f t="shared" si="29"/>
        <v>B</v>
      </c>
      <c r="F312">
        <v>8</v>
      </c>
      <c r="G312">
        <v>4</v>
      </c>
      <c r="H312">
        <v>1</v>
      </c>
      <c r="I312">
        <v>2</v>
      </c>
      <c r="J312">
        <v>515.14030000000002</v>
      </c>
      <c r="K312">
        <v>1</v>
      </c>
      <c r="L312">
        <v>11</v>
      </c>
      <c r="M312">
        <v>1</v>
      </c>
      <c r="N312" s="75" t="str">
        <f t="shared" ref="N312:N375" si="32">IF(L312=0,"None",IF(L312&lt;5,"Object",IF(L312&lt;9,"Threat","Neutral")))</f>
        <v>Neutral</v>
      </c>
      <c r="O312" t="str">
        <f t="shared" si="31"/>
        <v>pic</v>
      </c>
      <c r="P312">
        <f t="shared" si="30"/>
        <v>-3165.9256999999998</v>
      </c>
      <c r="Q312">
        <v>3165.9256999999998</v>
      </c>
      <c r="R312" s="13" t="s">
        <v>49</v>
      </c>
      <c r="S312" t="s">
        <v>50</v>
      </c>
    </row>
    <row r="313" spans="1:19">
      <c r="A313" t="s">
        <v>51</v>
      </c>
      <c r="B313" s="91" t="s">
        <v>5</v>
      </c>
      <c r="C313">
        <v>3</v>
      </c>
      <c r="D313" t="s">
        <v>11</v>
      </c>
      <c r="E313" t="str">
        <f t="shared" si="29"/>
        <v>B</v>
      </c>
      <c r="F313">
        <v>8</v>
      </c>
      <c r="G313">
        <v>22</v>
      </c>
      <c r="H313">
        <v>4</v>
      </c>
      <c r="I313">
        <v>2</v>
      </c>
      <c r="J313">
        <v>332.1232</v>
      </c>
      <c r="K313">
        <v>1</v>
      </c>
      <c r="L313">
        <v>4</v>
      </c>
      <c r="M313">
        <v>1</v>
      </c>
      <c r="N313" s="75" t="str">
        <f t="shared" si="32"/>
        <v>Object</v>
      </c>
      <c r="O313" t="str">
        <f t="shared" si="31"/>
        <v>pic</v>
      </c>
      <c r="P313">
        <f t="shared" si="30"/>
        <v>-3348.9427999999998</v>
      </c>
      <c r="Q313">
        <v>3348.9427999999998</v>
      </c>
      <c r="R313" s="13" t="s">
        <v>49</v>
      </c>
      <c r="S313" t="s">
        <v>50</v>
      </c>
    </row>
    <row r="314" spans="1:19">
      <c r="A314" t="s">
        <v>51</v>
      </c>
      <c r="B314" s="91" t="s">
        <v>5</v>
      </c>
      <c r="C314">
        <v>3</v>
      </c>
      <c r="D314" t="s">
        <v>11</v>
      </c>
      <c r="E314" t="str">
        <f t="shared" si="29"/>
        <v>B</v>
      </c>
      <c r="F314">
        <v>8</v>
      </c>
      <c r="G314">
        <v>17</v>
      </c>
      <c r="H314">
        <v>3</v>
      </c>
      <c r="I314">
        <v>2</v>
      </c>
      <c r="J314">
        <v>230.34450000000001</v>
      </c>
      <c r="K314">
        <v>1</v>
      </c>
      <c r="L314">
        <v>10</v>
      </c>
      <c r="M314">
        <v>1</v>
      </c>
      <c r="N314" s="75" t="str">
        <f t="shared" si="32"/>
        <v>Neutral</v>
      </c>
      <c r="O314" t="str">
        <f t="shared" si="31"/>
        <v>pic</v>
      </c>
      <c r="P314">
        <f t="shared" si="30"/>
        <v>-3450.7214999999997</v>
      </c>
      <c r="Q314">
        <v>3450.7214999999997</v>
      </c>
      <c r="R314" s="13" t="s">
        <v>49</v>
      </c>
      <c r="S314" t="s">
        <v>50</v>
      </c>
    </row>
    <row r="315" spans="1:19">
      <c r="A315" t="s">
        <v>51</v>
      </c>
      <c r="B315" s="91" t="s">
        <v>5</v>
      </c>
      <c r="C315">
        <v>3</v>
      </c>
      <c r="D315" t="s">
        <v>11</v>
      </c>
      <c r="E315" t="str">
        <f t="shared" si="29"/>
        <v>B</v>
      </c>
      <c r="F315">
        <v>8</v>
      </c>
      <c r="G315">
        <v>14</v>
      </c>
      <c r="H315">
        <v>3</v>
      </c>
      <c r="I315">
        <v>2</v>
      </c>
      <c r="J315">
        <v>222.887</v>
      </c>
      <c r="K315">
        <v>1</v>
      </c>
      <c r="L315">
        <v>0</v>
      </c>
      <c r="M315">
        <v>1</v>
      </c>
      <c r="N315" s="75" t="str">
        <f t="shared" si="32"/>
        <v>None</v>
      </c>
      <c r="O315" t="str">
        <f t="shared" si="31"/>
        <v>None</v>
      </c>
      <c r="P315">
        <f t="shared" si="30"/>
        <v>-3458.1789999999996</v>
      </c>
      <c r="Q315">
        <v>3458.1789999999996</v>
      </c>
      <c r="R315" s="13" t="s">
        <v>49</v>
      </c>
      <c r="S315" t="s">
        <v>50</v>
      </c>
    </row>
    <row r="316" spans="1:19">
      <c r="A316" t="s">
        <v>51</v>
      </c>
      <c r="B316" s="91" t="s">
        <v>5</v>
      </c>
      <c r="C316">
        <v>3</v>
      </c>
      <c r="D316" t="s">
        <v>11</v>
      </c>
      <c r="E316" t="str">
        <f t="shared" si="29"/>
        <v>B</v>
      </c>
      <c r="F316">
        <v>8</v>
      </c>
      <c r="G316">
        <v>12</v>
      </c>
      <c r="H316">
        <v>2</v>
      </c>
      <c r="I316">
        <v>2</v>
      </c>
      <c r="J316">
        <v>171.28280000000001</v>
      </c>
      <c r="K316">
        <v>1</v>
      </c>
      <c r="L316">
        <v>7</v>
      </c>
      <c r="M316">
        <v>1</v>
      </c>
      <c r="N316" s="75" t="str">
        <f t="shared" si="32"/>
        <v>Threat</v>
      </c>
      <c r="O316" t="str">
        <f t="shared" si="31"/>
        <v>pic</v>
      </c>
      <c r="P316">
        <f t="shared" si="30"/>
        <v>-3509.7831999999999</v>
      </c>
      <c r="Q316">
        <v>3509.7831999999999</v>
      </c>
      <c r="R316" s="13" t="s">
        <v>49</v>
      </c>
      <c r="S316" t="s">
        <v>50</v>
      </c>
    </row>
    <row r="317" spans="1:19">
      <c r="A317" t="s">
        <v>51</v>
      </c>
      <c r="B317" s="91" t="s">
        <v>5</v>
      </c>
      <c r="C317">
        <v>3</v>
      </c>
      <c r="D317" t="s">
        <v>11</v>
      </c>
      <c r="E317" t="str">
        <f t="shared" si="29"/>
        <v>B</v>
      </c>
      <c r="F317">
        <v>8</v>
      </c>
      <c r="G317">
        <v>15</v>
      </c>
      <c r="H317">
        <v>3</v>
      </c>
      <c r="I317">
        <v>2</v>
      </c>
      <c r="J317">
        <v>80.248400000000004</v>
      </c>
      <c r="K317">
        <v>1</v>
      </c>
      <c r="L317">
        <v>11</v>
      </c>
      <c r="M317">
        <v>1</v>
      </c>
      <c r="N317" s="75" t="str">
        <f t="shared" si="32"/>
        <v>Neutral</v>
      </c>
      <c r="O317" t="str">
        <f t="shared" si="31"/>
        <v>pic</v>
      </c>
      <c r="P317">
        <f t="shared" si="30"/>
        <v>-3600.8175999999999</v>
      </c>
      <c r="Q317">
        <v>3600.8175999999999</v>
      </c>
      <c r="R317" s="13" t="s">
        <v>49</v>
      </c>
      <c r="S317" t="s">
        <v>50</v>
      </c>
    </row>
    <row r="318" spans="1:19">
      <c r="A318" t="s">
        <v>51</v>
      </c>
      <c r="B318" s="91" t="s">
        <v>5</v>
      </c>
      <c r="C318">
        <v>3</v>
      </c>
      <c r="D318" t="s">
        <v>11</v>
      </c>
      <c r="E318" t="str">
        <f t="shared" si="29"/>
        <v>B</v>
      </c>
      <c r="F318">
        <v>8</v>
      </c>
      <c r="G318">
        <v>1</v>
      </c>
      <c r="H318">
        <v>1</v>
      </c>
      <c r="I318">
        <v>2</v>
      </c>
      <c r="J318">
        <v>39.843800000000002</v>
      </c>
      <c r="K318">
        <v>1</v>
      </c>
      <c r="L318">
        <v>0</v>
      </c>
      <c r="M318">
        <v>1</v>
      </c>
      <c r="N318" s="75" t="str">
        <f t="shared" si="32"/>
        <v>None</v>
      </c>
      <c r="O318" t="str">
        <f t="shared" si="31"/>
        <v>None</v>
      </c>
      <c r="P318">
        <f t="shared" si="30"/>
        <v>-3641.2221999999997</v>
      </c>
      <c r="Q318">
        <v>3641.2221999999997</v>
      </c>
      <c r="R318" s="13" t="s">
        <v>49</v>
      </c>
      <c r="S318" t="s">
        <v>50</v>
      </c>
    </row>
    <row r="319" spans="1:19">
      <c r="A319" t="s">
        <v>51</v>
      </c>
      <c r="B319" s="91" t="s">
        <v>5</v>
      </c>
      <c r="C319">
        <v>3</v>
      </c>
      <c r="D319" t="s">
        <v>11</v>
      </c>
      <c r="E319" t="str">
        <f t="shared" si="29"/>
        <v>B</v>
      </c>
      <c r="F319">
        <v>8</v>
      </c>
      <c r="G319">
        <v>23</v>
      </c>
      <c r="H319">
        <v>4</v>
      </c>
      <c r="I319">
        <v>3</v>
      </c>
      <c r="J319">
        <v>8089.0052999999998</v>
      </c>
      <c r="K319">
        <v>1</v>
      </c>
      <c r="L319">
        <v>1</v>
      </c>
      <c r="M319">
        <v>1</v>
      </c>
      <c r="N319" s="75" t="str">
        <f t="shared" si="32"/>
        <v>Object</v>
      </c>
      <c r="O319" t="str">
        <f t="shared" si="31"/>
        <v>pic</v>
      </c>
      <c r="P319">
        <f t="shared" si="30"/>
        <v>4407.9393</v>
      </c>
      <c r="Q319">
        <v>-4407.9393</v>
      </c>
      <c r="R319" s="13" t="s">
        <v>49</v>
      </c>
      <c r="S319" t="s">
        <v>50</v>
      </c>
    </row>
    <row r="320" spans="1:19">
      <c r="A320" t="s">
        <v>51</v>
      </c>
      <c r="B320" s="91" t="s">
        <v>5</v>
      </c>
      <c r="C320">
        <v>3</v>
      </c>
      <c r="D320" t="s">
        <v>11</v>
      </c>
      <c r="E320" t="str">
        <f t="shared" si="29"/>
        <v>B</v>
      </c>
      <c r="F320">
        <v>8</v>
      </c>
      <c r="G320">
        <v>15</v>
      </c>
      <c r="H320">
        <v>3</v>
      </c>
      <c r="I320">
        <v>3</v>
      </c>
      <c r="J320">
        <v>7719.5438999999997</v>
      </c>
      <c r="K320">
        <v>1</v>
      </c>
      <c r="L320">
        <v>9</v>
      </c>
      <c r="M320">
        <v>1</v>
      </c>
      <c r="N320" s="75" t="str">
        <f t="shared" si="32"/>
        <v>Neutral</v>
      </c>
      <c r="O320" t="str">
        <f t="shared" si="31"/>
        <v>pic</v>
      </c>
      <c r="P320">
        <f t="shared" si="30"/>
        <v>4038.4778999999999</v>
      </c>
      <c r="Q320">
        <v>-4038.4778999999999</v>
      </c>
      <c r="R320" s="13" t="s">
        <v>49</v>
      </c>
      <c r="S320" t="s">
        <v>50</v>
      </c>
    </row>
    <row r="321" spans="1:19">
      <c r="A321" t="s">
        <v>51</v>
      </c>
      <c r="B321" s="91" t="s">
        <v>5</v>
      </c>
      <c r="C321">
        <v>3</v>
      </c>
      <c r="D321" t="s">
        <v>11</v>
      </c>
      <c r="E321" t="str">
        <f t="shared" si="29"/>
        <v>B</v>
      </c>
      <c r="F321">
        <v>8</v>
      </c>
      <c r="G321">
        <v>32</v>
      </c>
      <c r="H321">
        <v>6</v>
      </c>
      <c r="I321">
        <v>3</v>
      </c>
      <c r="J321">
        <v>4004.8395999999998</v>
      </c>
      <c r="K321">
        <v>1</v>
      </c>
      <c r="L321">
        <v>0</v>
      </c>
      <c r="M321">
        <v>1</v>
      </c>
      <c r="N321" s="75" t="str">
        <f t="shared" si="32"/>
        <v>None</v>
      </c>
      <c r="O321" t="str">
        <f t="shared" si="31"/>
        <v>None</v>
      </c>
      <c r="P321">
        <f t="shared" si="30"/>
        <v>323.77359999999999</v>
      </c>
      <c r="Q321">
        <v>-323.77359999999999</v>
      </c>
      <c r="R321" s="13" t="s">
        <v>49</v>
      </c>
      <c r="S321" t="s">
        <v>50</v>
      </c>
    </row>
    <row r="322" spans="1:19">
      <c r="A322" t="s">
        <v>51</v>
      </c>
      <c r="B322" s="91" t="s">
        <v>5</v>
      </c>
      <c r="C322">
        <v>3</v>
      </c>
      <c r="D322" t="s">
        <v>11</v>
      </c>
      <c r="E322" t="str">
        <f t="shared" si="29"/>
        <v>B</v>
      </c>
      <c r="F322">
        <v>8</v>
      </c>
      <c r="G322">
        <v>1</v>
      </c>
      <c r="H322">
        <v>1</v>
      </c>
      <c r="I322">
        <v>3</v>
      </c>
      <c r="J322">
        <v>3522.9883</v>
      </c>
      <c r="K322">
        <v>1</v>
      </c>
      <c r="L322">
        <v>0</v>
      </c>
      <c r="M322">
        <v>1</v>
      </c>
      <c r="N322" s="75" t="str">
        <f t="shared" si="32"/>
        <v>None</v>
      </c>
      <c r="O322" t="str">
        <f t="shared" si="31"/>
        <v>None</v>
      </c>
      <c r="P322">
        <f t="shared" si="30"/>
        <v>-158.07769999999982</v>
      </c>
      <c r="Q322">
        <v>158.07769999999982</v>
      </c>
      <c r="R322" s="13" t="s">
        <v>49</v>
      </c>
      <c r="S322" t="s">
        <v>50</v>
      </c>
    </row>
    <row r="323" spans="1:19">
      <c r="A323" t="s">
        <v>51</v>
      </c>
      <c r="B323" s="91" t="s">
        <v>5</v>
      </c>
      <c r="C323">
        <v>3</v>
      </c>
      <c r="D323" t="s">
        <v>11</v>
      </c>
      <c r="E323" t="str">
        <f t="shared" si="29"/>
        <v>B</v>
      </c>
      <c r="F323">
        <v>8</v>
      </c>
      <c r="G323">
        <v>12</v>
      </c>
      <c r="H323">
        <v>2</v>
      </c>
      <c r="I323">
        <v>3</v>
      </c>
      <c r="J323">
        <v>3500.9848999999999</v>
      </c>
      <c r="K323">
        <v>1</v>
      </c>
      <c r="L323">
        <v>10</v>
      </c>
      <c r="M323">
        <v>1</v>
      </c>
      <c r="N323" s="75" t="str">
        <f t="shared" si="32"/>
        <v>Neutral</v>
      </c>
      <c r="O323" t="str">
        <f t="shared" si="31"/>
        <v>pic</v>
      </c>
      <c r="P323">
        <f t="shared" si="30"/>
        <v>-180.08109999999988</v>
      </c>
      <c r="Q323">
        <v>180.08109999999988</v>
      </c>
      <c r="R323" s="13" t="s">
        <v>49</v>
      </c>
      <c r="S323" t="s">
        <v>50</v>
      </c>
    </row>
    <row r="324" spans="1:19">
      <c r="A324" t="s">
        <v>51</v>
      </c>
      <c r="B324" s="91" t="s">
        <v>5</v>
      </c>
      <c r="C324">
        <v>3</v>
      </c>
      <c r="D324" t="s">
        <v>11</v>
      </c>
      <c r="E324" t="str">
        <f t="shared" si="29"/>
        <v>B</v>
      </c>
      <c r="F324">
        <v>8</v>
      </c>
      <c r="G324">
        <v>33</v>
      </c>
      <c r="H324">
        <v>6</v>
      </c>
      <c r="I324">
        <v>3</v>
      </c>
      <c r="J324">
        <v>2912.5389</v>
      </c>
      <c r="K324">
        <v>1</v>
      </c>
      <c r="L324">
        <v>6</v>
      </c>
      <c r="M324">
        <v>1</v>
      </c>
      <c r="N324" s="75" t="str">
        <f t="shared" si="32"/>
        <v>Threat</v>
      </c>
      <c r="O324" t="str">
        <f t="shared" si="31"/>
        <v>pic</v>
      </c>
      <c r="P324">
        <f t="shared" si="30"/>
        <v>-768.52709999999979</v>
      </c>
      <c r="Q324">
        <v>768.52709999999979</v>
      </c>
      <c r="R324" s="13" t="s">
        <v>49</v>
      </c>
      <c r="S324" t="s">
        <v>50</v>
      </c>
    </row>
    <row r="325" spans="1:19">
      <c r="A325" t="s">
        <v>51</v>
      </c>
      <c r="B325" s="91" t="s">
        <v>5</v>
      </c>
      <c r="C325">
        <v>3</v>
      </c>
      <c r="D325" t="s">
        <v>11</v>
      </c>
      <c r="E325" t="str">
        <f t="shared" si="29"/>
        <v>B</v>
      </c>
      <c r="F325">
        <v>8</v>
      </c>
      <c r="G325">
        <v>28</v>
      </c>
      <c r="H325">
        <v>5</v>
      </c>
      <c r="I325">
        <v>3</v>
      </c>
      <c r="J325">
        <v>2835.6372999999999</v>
      </c>
      <c r="K325">
        <v>1</v>
      </c>
      <c r="L325">
        <v>1</v>
      </c>
      <c r="M325">
        <v>1</v>
      </c>
      <c r="N325" s="75" t="str">
        <f t="shared" si="32"/>
        <v>Object</v>
      </c>
      <c r="O325" t="str">
        <f t="shared" si="31"/>
        <v>pic</v>
      </c>
      <c r="P325">
        <f t="shared" si="30"/>
        <v>-845.42869999999994</v>
      </c>
      <c r="Q325">
        <v>845.42869999999994</v>
      </c>
      <c r="R325" s="13" t="s">
        <v>49</v>
      </c>
      <c r="S325" t="s">
        <v>50</v>
      </c>
    </row>
    <row r="326" spans="1:19">
      <c r="A326" t="s">
        <v>51</v>
      </c>
      <c r="B326" s="91" t="s">
        <v>5</v>
      </c>
      <c r="C326">
        <v>3</v>
      </c>
      <c r="D326" t="s">
        <v>11</v>
      </c>
      <c r="E326" t="str">
        <f t="shared" si="29"/>
        <v>B</v>
      </c>
      <c r="F326">
        <v>8</v>
      </c>
      <c r="G326">
        <v>29</v>
      </c>
      <c r="H326">
        <v>5</v>
      </c>
      <c r="I326">
        <v>3</v>
      </c>
      <c r="J326">
        <v>2827.2437</v>
      </c>
      <c r="K326">
        <v>1</v>
      </c>
      <c r="L326">
        <v>2</v>
      </c>
      <c r="M326">
        <v>1</v>
      </c>
      <c r="N326" s="75" t="str">
        <f t="shared" si="32"/>
        <v>Object</v>
      </c>
      <c r="O326" t="str">
        <f t="shared" si="31"/>
        <v>pic</v>
      </c>
      <c r="P326">
        <f t="shared" si="30"/>
        <v>-853.82229999999981</v>
      </c>
      <c r="Q326">
        <v>853.82229999999981</v>
      </c>
      <c r="R326" s="13" t="s">
        <v>49</v>
      </c>
      <c r="S326" t="s">
        <v>50</v>
      </c>
    </row>
    <row r="327" spans="1:19">
      <c r="A327" t="s">
        <v>51</v>
      </c>
      <c r="B327" s="91" t="s">
        <v>5</v>
      </c>
      <c r="C327">
        <v>3</v>
      </c>
      <c r="D327" t="s">
        <v>11</v>
      </c>
      <c r="E327" t="str">
        <f t="shared" si="29"/>
        <v>B</v>
      </c>
      <c r="F327">
        <v>8</v>
      </c>
      <c r="G327">
        <v>2</v>
      </c>
      <c r="H327">
        <v>1</v>
      </c>
      <c r="I327">
        <v>3</v>
      </c>
      <c r="J327">
        <v>2772.5365999999999</v>
      </c>
      <c r="K327">
        <v>1</v>
      </c>
      <c r="L327">
        <v>0</v>
      </c>
      <c r="M327">
        <v>1</v>
      </c>
      <c r="N327" s="75" t="str">
        <f t="shared" si="32"/>
        <v>None</v>
      </c>
      <c r="O327" t="str">
        <f t="shared" si="31"/>
        <v>None</v>
      </c>
      <c r="P327">
        <f t="shared" si="30"/>
        <v>-908.5293999999999</v>
      </c>
      <c r="Q327">
        <v>908.5293999999999</v>
      </c>
      <c r="R327" s="13" t="s">
        <v>49</v>
      </c>
      <c r="S327" t="s">
        <v>50</v>
      </c>
    </row>
    <row r="328" spans="1:19">
      <c r="A328" t="s">
        <v>51</v>
      </c>
      <c r="B328" s="91" t="s">
        <v>5</v>
      </c>
      <c r="C328">
        <v>3</v>
      </c>
      <c r="D328" t="s">
        <v>11</v>
      </c>
      <c r="E328" t="str">
        <f t="shared" si="29"/>
        <v>B</v>
      </c>
      <c r="F328">
        <v>8</v>
      </c>
      <c r="G328">
        <v>22</v>
      </c>
      <c r="H328">
        <v>4</v>
      </c>
      <c r="I328">
        <v>3</v>
      </c>
      <c r="J328">
        <v>2610.0302999999999</v>
      </c>
      <c r="K328">
        <v>1</v>
      </c>
      <c r="L328">
        <v>2</v>
      </c>
      <c r="M328">
        <v>1</v>
      </c>
      <c r="N328" s="75" t="str">
        <f t="shared" si="32"/>
        <v>Object</v>
      </c>
      <c r="O328" t="str">
        <f t="shared" si="31"/>
        <v>pic</v>
      </c>
      <c r="P328">
        <f t="shared" si="30"/>
        <v>-1071.0356999999999</v>
      </c>
      <c r="Q328">
        <v>1071.0356999999999</v>
      </c>
      <c r="R328" s="13" t="s">
        <v>49</v>
      </c>
      <c r="S328" t="s">
        <v>50</v>
      </c>
    </row>
    <row r="329" spans="1:19">
      <c r="A329" t="s">
        <v>51</v>
      </c>
      <c r="B329" s="91" t="s">
        <v>5</v>
      </c>
      <c r="C329">
        <v>3</v>
      </c>
      <c r="D329" t="s">
        <v>11</v>
      </c>
      <c r="E329" t="str">
        <f t="shared" si="29"/>
        <v>B</v>
      </c>
      <c r="F329">
        <v>8</v>
      </c>
      <c r="G329">
        <v>26</v>
      </c>
      <c r="H329">
        <v>5</v>
      </c>
      <c r="I329">
        <v>3</v>
      </c>
      <c r="J329">
        <v>2204.239</v>
      </c>
      <c r="K329">
        <v>1</v>
      </c>
      <c r="L329">
        <v>0</v>
      </c>
      <c r="M329">
        <v>1</v>
      </c>
      <c r="N329" s="75" t="str">
        <f t="shared" si="32"/>
        <v>None</v>
      </c>
      <c r="O329" t="str">
        <f t="shared" si="31"/>
        <v>None</v>
      </c>
      <c r="P329">
        <f t="shared" si="30"/>
        <v>-1476.8269999999998</v>
      </c>
      <c r="Q329">
        <v>1476.8269999999998</v>
      </c>
      <c r="R329" s="13" t="s">
        <v>49</v>
      </c>
      <c r="S329" t="s">
        <v>50</v>
      </c>
    </row>
    <row r="330" spans="1:19">
      <c r="A330" t="s">
        <v>51</v>
      </c>
      <c r="B330" s="91" t="s">
        <v>5</v>
      </c>
      <c r="C330">
        <v>3</v>
      </c>
      <c r="D330" t="s">
        <v>11</v>
      </c>
      <c r="E330" t="str">
        <f t="shared" si="29"/>
        <v>B</v>
      </c>
      <c r="F330">
        <v>8</v>
      </c>
      <c r="G330">
        <v>24</v>
      </c>
      <c r="H330">
        <v>4</v>
      </c>
      <c r="I330">
        <v>3</v>
      </c>
      <c r="J330">
        <v>2102.0884000000001</v>
      </c>
      <c r="K330">
        <v>1</v>
      </c>
      <c r="L330">
        <v>4</v>
      </c>
      <c r="M330">
        <v>1</v>
      </c>
      <c r="N330" s="75" t="str">
        <f t="shared" si="32"/>
        <v>Object</v>
      </c>
      <c r="O330" t="str">
        <f t="shared" si="31"/>
        <v>pic</v>
      </c>
      <c r="P330">
        <f t="shared" si="30"/>
        <v>-1578.9775999999997</v>
      </c>
      <c r="Q330">
        <v>1578.9775999999997</v>
      </c>
      <c r="R330" s="13" t="s">
        <v>49</v>
      </c>
      <c r="S330" t="s">
        <v>50</v>
      </c>
    </row>
    <row r="331" spans="1:19">
      <c r="A331" t="s">
        <v>51</v>
      </c>
      <c r="B331" s="91" t="s">
        <v>5</v>
      </c>
      <c r="C331">
        <v>3</v>
      </c>
      <c r="D331" t="s">
        <v>11</v>
      </c>
      <c r="E331" t="str">
        <f t="shared" si="29"/>
        <v>B</v>
      </c>
      <c r="F331">
        <v>8</v>
      </c>
      <c r="G331">
        <v>7</v>
      </c>
      <c r="H331">
        <v>2</v>
      </c>
      <c r="I331">
        <v>3</v>
      </c>
      <c r="J331">
        <v>1840.7738999999999</v>
      </c>
      <c r="K331">
        <v>1</v>
      </c>
      <c r="L331">
        <v>0</v>
      </c>
      <c r="M331">
        <v>1</v>
      </c>
      <c r="N331" s="75" t="str">
        <f t="shared" si="32"/>
        <v>None</v>
      </c>
      <c r="O331" t="str">
        <f t="shared" si="31"/>
        <v>None</v>
      </c>
      <c r="P331">
        <f t="shared" si="30"/>
        <v>-1840.2920999999999</v>
      </c>
      <c r="Q331">
        <v>1840.2920999999999</v>
      </c>
      <c r="R331" s="13" t="s">
        <v>49</v>
      </c>
      <c r="S331" t="s">
        <v>50</v>
      </c>
    </row>
    <row r="332" spans="1:19">
      <c r="A332" t="s">
        <v>51</v>
      </c>
      <c r="B332" s="91" t="s">
        <v>5</v>
      </c>
      <c r="C332">
        <v>3</v>
      </c>
      <c r="D332" t="s">
        <v>11</v>
      </c>
      <c r="E332" t="str">
        <f t="shared" si="29"/>
        <v>B</v>
      </c>
      <c r="F332">
        <v>8</v>
      </c>
      <c r="G332">
        <v>18</v>
      </c>
      <c r="H332">
        <v>3</v>
      </c>
      <c r="I332">
        <v>3</v>
      </c>
      <c r="J332">
        <v>1588.9974</v>
      </c>
      <c r="K332">
        <v>1</v>
      </c>
      <c r="L332">
        <v>10</v>
      </c>
      <c r="M332">
        <v>1</v>
      </c>
      <c r="N332" s="75" t="str">
        <f t="shared" si="32"/>
        <v>Neutral</v>
      </c>
      <c r="O332" t="str">
        <f t="shared" si="31"/>
        <v>pic</v>
      </c>
      <c r="P332">
        <f t="shared" si="30"/>
        <v>-2092.0685999999996</v>
      </c>
      <c r="Q332">
        <v>2092.0685999999996</v>
      </c>
      <c r="R332" s="13" t="s">
        <v>49</v>
      </c>
      <c r="S332" t="s">
        <v>50</v>
      </c>
    </row>
    <row r="333" spans="1:19">
      <c r="A333" t="s">
        <v>51</v>
      </c>
      <c r="B333" s="91" t="s">
        <v>5</v>
      </c>
      <c r="C333">
        <v>3</v>
      </c>
      <c r="D333" t="s">
        <v>11</v>
      </c>
      <c r="E333" t="str">
        <f t="shared" si="29"/>
        <v>B</v>
      </c>
      <c r="F333">
        <v>8</v>
      </c>
      <c r="G333">
        <v>21</v>
      </c>
      <c r="H333">
        <v>4</v>
      </c>
      <c r="I333">
        <v>3</v>
      </c>
      <c r="J333">
        <v>1539.7161000000001</v>
      </c>
      <c r="K333">
        <v>1</v>
      </c>
      <c r="L333">
        <v>3</v>
      </c>
      <c r="M333">
        <v>1</v>
      </c>
      <c r="N333" s="75" t="str">
        <f t="shared" si="32"/>
        <v>Object</v>
      </c>
      <c r="O333" t="str">
        <f t="shared" si="31"/>
        <v>pic</v>
      </c>
      <c r="P333">
        <f t="shared" si="30"/>
        <v>-2141.3498999999997</v>
      </c>
      <c r="Q333">
        <v>2141.3498999999997</v>
      </c>
      <c r="R333" s="13" t="s">
        <v>49</v>
      </c>
      <c r="S333" t="s">
        <v>50</v>
      </c>
    </row>
    <row r="334" spans="1:19">
      <c r="A334" t="s">
        <v>51</v>
      </c>
      <c r="B334" s="91" t="s">
        <v>5</v>
      </c>
      <c r="C334">
        <v>3</v>
      </c>
      <c r="D334" t="s">
        <v>11</v>
      </c>
      <c r="E334" t="str">
        <f t="shared" ref="E334:E354" si="33">IF(D334="M", "B",IF(D334="B", "B", IF(D334="H", "H")))</f>
        <v>B</v>
      </c>
      <c r="F334">
        <v>8</v>
      </c>
      <c r="G334">
        <v>6</v>
      </c>
      <c r="H334">
        <v>1</v>
      </c>
      <c r="I334">
        <v>3</v>
      </c>
      <c r="J334">
        <v>1534.4043999999999</v>
      </c>
      <c r="K334">
        <v>1</v>
      </c>
      <c r="L334">
        <v>8</v>
      </c>
      <c r="M334">
        <v>1</v>
      </c>
      <c r="N334" s="75" t="str">
        <f t="shared" si="32"/>
        <v>Threat</v>
      </c>
      <c r="O334" t="str">
        <f t="shared" si="31"/>
        <v>pic</v>
      </c>
      <c r="P334">
        <f t="shared" ref="P334:P354" si="34">IF(A334="Abbott",J334-7651.666,IF(A334="Adele",J334-3681.066,IF(A334="Aqua",J334-5265.692,IF(A334="Blossom",J334-4470.604,IF(A334="Nodon",J334-4091.975,IF(A334="Plum",J334-5116.969,IF(A334="Rach",J334-6271.724)))))))</f>
        <v>-2146.6615999999999</v>
      </c>
      <c r="Q334">
        <v>2146.6615999999999</v>
      </c>
      <c r="R334" s="13" t="s">
        <v>49</v>
      </c>
      <c r="S334" t="s">
        <v>50</v>
      </c>
    </row>
    <row r="335" spans="1:19">
      <c r="A335" t="s">
        <v>51</v>
      </c>
      <c r="B335" s="91" t="s">
        <v>5</v>
      </c>
      <c r="C335">
        <v>3</v>
      </c>
      <c r="D335" t="s">
        <v>11</v>
      </c>
      <c r="E335" t="str">
        <f t="shared" si="33"/>
        <v>B</v>
      </c>
      <c r="F335">
        <v>8</v>
      </c>
      <c r="G335">
        <v>3</v>
      </c>
      <c r="H335">
        <v>1</v>
      </c>
      <c r="I335">
        <v>3</v>
      </c>
      <c r="J335">
        <v>1481.3417999999999</v>
      </c>
      <c r="K335">
        <v>1</v>
      </c>
      <c r="L335">
        <v>6</v>
      </c>
      <c r="M335">
        <v>1</v>
      </c>
      <c r="N335" s="75" t="str">
        <f t="shared" si="32"/>
        <v>Threat</v>
      </c>
      <c r="O335" t="str">
        <f t="shared" si="31"/>
        <v>pic</v>
      </c>
      <c r="P335">
        <f t="shared" si="34"/>
        <v>-2199.7241999999997</v>
      </c>
      <c r="Q335">
        <v>2199.7241999999997</v>
      </c>
      <c r="R335" s="13" t="s">
        <v>49</v>
      </c>
      <c r="S335" t="s">
        <v>50</v>
      </c>
    </row>
    <row r="336" spans="1:19">
      <c r="A336" t="s">
        <v>51</v>
      </c>
      <c r="B336" s="91" t="s">
        <v>5</v>
      </c>
      <c r="C336">
        <v>3</v>
      </c>
      <c r="D336" t="s">
        <v>11</v>
      </c>
      <c r="E336" t="str">
        <f t="shared" si="33"/>
        <v>B</v>
      </c>
      <c r="F336">
        <v>8</v>
      </c>
      <c r="G336">
        <v>19</v>
      </c>
      <c r="H336">
        <v>4</v>
      </c>
      <c r="I336">
        <v>3</v>
      </c>
      <c r="J336">
        <v>1314.7753</v>
      </c>
      <c r="K336">
        <v>1</v>
      </c>
      <c r="L336">
        <v>0</v>
      </c>
      <c r="M336">
        <v>1</v>
      </c>
      <c r="N336" s="75" t="str">
        <f t="shared" si="32"/>
        <v>None</v>
      </c>
      <c r="O336" t="str">
        <f t="shared" si="31"/>
        <v>None</v>
      </c>
      <c r="P336">
        <f t="shared" si="34"/>
        <v>-2366.2906999999996</v>
      </c>
      <c r="Q336">
        <v>2366.2906999999996</v>
      </c>
      <c r="R336" s="13" t="s">
        <v>49</v>
      </c>
      <c r="S336" t="s">
        <v>50</v>
      </c>
    </row>
    <row r="337" spans="1:19">
      <c r="A337" t="s">
        <v>51</v>
      </c>
      <c r="B337" s="91" t="s">
        <v>5</v>
      </c>
      <c r="C337">
        <v>3</v>
      </c>
      <c r="D337" t="s">
        <v>11</v>
      </c>
      <c r="E337" t="str">
        <f t="shared" si="33"/>
        <v>B</v>
      </c>
      <c r="F337">
        <v>8</v>
      </c>
      <c r="G337">
        <v>9</v>
      </c>
      <c r="H337">
        <v>2</v>
      </c>
      <c r="I337">
        <v>3</v>
      </c>
      <c r="J337">
        <v>1307.1247000000001</v>
      </c>
      <c r="K337">
        <v>1</v>
      </c>
      <c r="L337">
        <v>12</v>
      </c>
      <c r="M337">
        <v>1</v>
      </c>
      <c r="N337" s="75" t="str">
        <f t="shared" si="32"/>
        <v>Neutral</v>
      </c>
      <c r="O337" t="str">
        <f t="shared" si="31"/>
        <v>pic</v>
      </c>
      <c r="P337">
        <f t="shared" si="34"/>
        <v>-2373.9412999999995</v>
      </c>
      <c r="Q337">
        <v>2373.9412999999995</v>
      </c>
      <c r="R337" s="13" t="s">
        <v>49</v>
      </c>
      <c r="S337" t="s">
        <v>50</v>
      </c>
    </row>
    <row r="338" spans="1:19">
      <c r="A338" t="s">
        <v>51</v>
      </c>
      <c r="B338" s="91" t="s">
        <v>5</v>
      </c>
      <c r="C338">
        <v>3</v>
      </c>
      <c r="D338" t="s">
        <v>11</v>
      </c>
      <c r="E338" t="str">
        <f t="shared" si="33"/>
        <v>B</v>
      </c>
      <c r="F338">
        <v>8</v>
      </c>
      <c r="G338">
        <v>30</v>
      </c>
      <c r="H338">
        <v>5</v>
      </c>
      <c r="I338">
        <v>3</v>
      </c>
      <c r="J338">
        <v>1283.6905999999999</v>
      </c>
      <c r="K338">
        <v>1</v>
      </c>
      <c r="L338">
        <v>3</v>
      </c>
      <c r="M338">
        <v>1</v>
      </c>
      <c r="N338" s="75" t="str">
        <f t="shared" si="32"/>
        <v>Object</v>
      </c>
      <c r="O338" t="str">
        <f t="shared" si="31"/>
        <v>pic</v>
      </c>
      <c r="P338">
        <f t="shared" si="34"/>
        <v>-2397.3753999999999</v>
      </c>
      <c r="Q338">
        <v>2397.3753999999999</v>
      </c>
      <c r="R338" s="13" t="s">
        <v>49</v>
      </c>
      <c r="S338" t="s">
        <v>50</v>
      </c>
    </row>
    <row r="339" spans="1:19">
      <c r="A339" t="s">
        <v>51</v>
      </c>
      <c r="B339" s="91" t="s">
        <v>5</v>
      </c>
      <c r="C339">
        <v>3</v>
      </c>
      <c r="D339" t="s">
        <v>11</v>
      </c>
      <c r="E339" t="str">
        <f t="shared" si="33"/>
        <v>B</v>
      </c>
      <c r="F339">
        <v>8</v>
      </c>
      <c r="G339">
        <v>17</v>
      </c>
      <c r="H339">
        <v>3</v>
      </c>
      <c r="I339">
        <v>3</v>
      </c>
      <c r="J339">
        <v>1264.7059999999999</v>
      </c>
      <c r="K339">
        <v>1</v>
      </c>
      <c r="L339">
        <v>11</v>
      </c>
      <c r="M339">
        <v>1</v>
      </c>
      <c r="N339" s="75" t="str">
        <f t="shared" si="32"/>
        <v>Neutral</v>
      </c>
      <c r="O339" t="str">
        <f t="shared" si="31"/>
        <v>pic</v>
      </c>
      <c r="P339">
        <f t="shared" si="34"/>
        <v>-2416.3599999999997</v>
      </c>
      <c r="Q339">
        <v>2416.3599999999997</v>
      </c>
      <c r="R339" s="13" t="s">
        <v>49</v>
      </c>
      <c r="S339" t="s">
        <v>50</v>
      </c>
    </row>
    <row r="340" spans="1:19">
      <c r="A340" t="s">
        <v>51</v>
      </c>
      <c r="B340" s="91" t="s">
        <v>5</v>
      </c>
      <c r="C340">
        <v>3</v>
      </c>
      <c r="D340" t="s">
        <v>11</v>
      </c>
      <c r="E340" t="str">
        <f t="shared" si="33"/>
        <v>B</v>
      </c>
      <c r="F340">
        <v>8</v>
      </c>
      <c r="G340">
        <v>16</v>
      </c>
      <c r="H340">
        <v>3</v>
      </c>
      <c r="I340">
        <v>3</v>
      </c>
      <c r="J340">
        <v>1210.8056999999999</v>
      </c>
      <c r="K340">
        <v>1</v>
      </c>
      <c r="L340">
        <v>12</v>
      </c>
      <c r="M340">
        <v>1</v>
      </c>
      <c r="N340" s="75" t="str">
        <f t="shared" si="32"/>
        <v>Neutral</v>
      </c>
      <c r="O340" t="str">
        <f t="shared" si="31"/>
        <v>pic</v>
      </c>
      <c r="P340">
        <f t="shared" si="34"/>
        <v>-2470.2602999999999</v>
      </c>
      <c r="Q340">
        <v>2470.2602999999999</v>
      </c>
      <c r="R340" s="13" t="s">
        <v>49</v>
      </c>
      <c r="S340" t="s">
        <v>50</v>
      </c>
    </row>
    <row r="341" spans="1:19">
      <c r="A341" t="s">
        <v>51</v>
      </c>
      <c r="B341" s="91" t="s">
        <v>5</v>
      </c>
      <c r="C341">
        <v>3</v>
      </c>
      <c r="D341" t="s">
        <v>11</v>
      </c>
      <c r="E341" t="str">
        <f t="shared" si="33"/>
        <v>B</v>
      </c>
      <c r="F341">
        <v>8</v>
      </c>
      <c r="G341">
        <v>34</v>
      </c>
      <c r="H341">
        <v>6</v>
      </c>
      <c r="I341">
        <v>3</v>
      </c>
      <c r="J341">
        <v>979.43880000000001</v>
      </c>
      <c r="K341">
        <v>1</v>
      </c>
      <c r="L341">
        <v>8</v>
      </c>
      <c r="M341">
        <v>1</v>
      </c>
      <c r="N341" s="75" t="str">
        <f t="shared" si="32"/>
        <v>Threat</v>
      </c>
      <c r="O341" t="str">
        <f t="shared" si="31"/>
        <v>pic</v>
      </c>
      <c r="P341">
        <f t="shared" si="34"/>
        <v>-2701.6271999999999</v>
      </c>
      <c r="Q341">
        <v>2701.6271999999999</v>
      </c>
      <c r="R341" s="13" t="s">
        <v>49</v>
      </c>
      <c r="S341" t="s">
        <v>50</v>
      </c>
    </row>
    <row r="342" spans="1:19">
      <c r="A342" t="s">
        <v>51</v>
      </c>
      <c r="B342" s="91" t="s">
        <v>5</v>
      </c>
      <c r="C342">
        <v>3</v>
      </c>
      <c r="D342" t="s">
        <v>11</v>
      </c>
      <c r="E342" t="str">
        <f t="shared" si="33"/>
        <v>B</v>
      </c>
      <c r="F342">
        <v>8</v>
      </c>
      <c r="G342">
        <v>4</v>
      </c>
      <c r="H342">
        <v>1</v>
      </c>
      <c r="I342">
        <v>3</v>
      </c>
      <c r="J342">
        <v>977.42819999999995</v>
      </c>
      <c r="K342">
        <v>1</v>
      </c>
      <c r="L342">
        <v>7</v>
      </c>
      <c r="M342">
        <v>1</v>
      </c>
      <c r="N342" s="75" t="str">
        <f t="shared" si="32"/>
        <v>Threat</v>
      </c>
      <c r="O342" t="str">
        <f t="shared" si="31"/>
        <v>pic</v>
      </c>
      <c r="P342">
        <f t="shared" si="34"/>
        <v>-2703.6378</v>
      </c>
      <c r="Q342">
        <v>2703.6378</v>
      </c>
      <c r="R342" s="13" t="s">
        <v>49</v>
      </c>
      <c r="S342" t="s">
        <v>50</v>
      </c>
    </row>
    <row r="343" spans="1:19">
      <c r="A343" t="s">
        <v>51</v>
      </c>
      <c r="B343" s="91" t="s">
        <v>5</v>
      </c>
      <c r="C343">
        <v>3</v>
      </c>
      <c r="D343" t="s">
        <v>11</v>
      </c>
      <c r="E343" t="str">
        <f t="shared" si="33"/>
        <v>B</v>
      </c>
      <c r="F343">
        <v>8</v>
      </c>
      <c r="G343">
        <v>14</v>
      </c>
      <c r="H343">
        <v>3</v>
      </c>
      <c r="I343">
        <v>3</v>
      </c>
      <c r="J343">
        <v>857.66099999999994</v>
      </c>
      <c r="K343">
        <v>1</v>
      </c>
      <c r="L343">
        <v>0</v>
      </c>
      <c r="M343">
        <v>1</v>
      </c>
      <c r="N343" s="75" t="str">
        <f t="shared" si="32"/>
        <v>None</v>
      </c>
      <c r="O343" t="str">
        <f t="shared" si="31"/>
        <v>None</v>
      </c>
      <c r="P343">
        <f t="shared" si="34"/>
        <v>-2823.4049999999997</v>
      </c>
      <c r="Q343">
        <v>2823.4049999999997</v>
      </c>
      <c r="R343" s="13" t="s">
        <v>49</v>
      </c>
      <c r="S343" t="s">
        <v>50</v>
      </c>
    </row>
    <row r="344" spans="1:19">
      <c r="A344" t="s">
        <v>51</v>
      </c>
      <c r="B344" s="91" t="s">
        <v>5</v>
      </c>
      <c r="C344">
        <v>3</v>
      </c>
      <c r="D344" t="s">
        <v>11</v>
      </c>
      <c r="E344" t="str">
        <f t="shared" si="33"/>
        <v>B</v>
      </c>
      <c r="F344">
        <v>8</v>
      </c>
      <c r="G344">
        <v>35</v>
      </c>
      <c r="H344">
        <v>6</v>
      </c>
      <c r="I344">
        <v>3</v>
      </c>
      <c r="J344">
        <v>661.00890000000004</v>
      </c>
      <c r="K344">
        <v>1</v>
      </c>
      <c r="L344">
        <v>7</v>
      </c>
      <c r="M344">
        <v>1</v>
      </c>
      <c r="N344" s="75" t="str">
        <f t="shared" si="32"/>
        <v>Threat</v>
      </c>
      <c r="O344" t="str">
        <f t="shared" si="31"/>
        <v>pic</v>
      </c>
      <c r="P344">
        <f t="shared" si="34"/>
        <v>-3020.0571</v>
      </c>
      <c r="Q344">
        <v>3020.0571</v>
      </c>
      <c r="R344" s="13" t="s">
        <v>49</v>
      </c>
      <c r="S344" t="s">
        <v>50</v>
      </c>
    </row>
    <row r="345" spans="1:19">
      <c r="A345" t="s">
        <v>51</v>
      </c>
      <c r="B345" s="91" t="s">
        <v>5</v>
      </c>
      <c r="C345">
        <v>3</v>
      </c>
      <c r="D345" t="s">
        <v>11</v>
      </c>
      <c r="E345" t="str">
        <f t="shared" si="33"/>
        <v>B</v>
      </c>
      <c r="F345">
        <v>8</v>
      </c>
      <c r="G345">
        <v>36</v>
      </c>
      <c r="H345">
        <v>6</v>
      </c>
      <c r="I345">
        <v>3</v>
      </c>
      <c r="J345">
        <v>623.24860000000001</v>
      </c>
      <c r="K345">
        <v>1</v>
      </c>
      <c r="L345">
        <v>5</v>
      </c>
      <c r="M345">
        <v>1</v>
      </c>
      <c r="N345" s="75" t="str">
        <f t="shared" si="32"/>
        <v>Threat</v>
      </c>
      <c r="O345" t="str">
        <f t="shared" si="31"/>
        <v>pic</v>
      </c>
      <c r="P345">
        <f t="shared" si="34"/>
        <v>-3057.8173999999999</v>
      </c>
      <c r="Q345">
        <v>3057.8173999999999</v>
      </c>
      <c r="R345" s="13" t="s">
        <v>49</v>
      </c>
      <c r="S345" t="s">
        <v>50</v>
      </c>
    </row>
    <row r="346" spans="1:19">
      <c r="A346" t="s">
        <v>51</v>
      </c>
      <c r="B346" s="91" t="s">
        <v>5</v>
      </c>
      <c r="C346">
        <v>3</v>
      </c>
      <c r="D346" t="s">
        <v>11</v>
      </c>
      <c r="E346" t="str">
        <f t="shared" si="33"/>
        <v>B</v>
      </c>
      <c r="F346">
        <v>8</v>
      </c>
      <c r="G346">
        <v>13</v>
      </c>
      <c r="H346">
        <v>3</v>
      </c>
      <c r="I346">
        <v>3</v>
      </c>
      <c r="J346">
        <v>348.46710000000002</v>
      </c>
      <c r="K346">
        <v>1</v>
      </c>
      <c r="L346">
        <v>0</v>
      </c>
      <c r="M346">
        <v>1</v>
      </c>
      <c r="N346" s="75" t="str">
        <f t="shared" si="32"/>
        <v>None</v>
      </c>
      <c r="O346" t="str">
        <f t="shared" si="31"/>
        <v>None</v>
      </c>
      <c r="P346">
        <f t="shared" si="34"/>
        <v>-3332.5989</v>
      </c>
      <c r="Q346">
        <v>3332.5989</v>
      </c>
      <c r="R346" s="13" t="s">
        <v>49</v>
      </c>
      <c r="S346" t="s">
        <v>50</v>
      </c>
    </row>
    <row r="347" spans="1:19">
      <c r="A347" t="s">
        <v>51</v>
      </c>
      <c r="B347" s="91" t="s">
        <v>5</v>
      </c>
      <c r="C347">
        <v>3</v>
      </c>
      <c r="D347" t="s">
        <v>11</v>
      </c>
      <c r="E347" t="str">
        <f t="shared" si="33"/>
        <v>B</v>
      </c>
      <c r="F347">
        <v>8</v>
      </c>
      <c r="G347">
        <v>31</v>
      </c>
      <c r="H347">
        <v>6</v>
      </c>
      <c r="I347">
        <v>3</v>
      </c>
      <c r="J347">
        <v>264.83150000000001</v>
      </c>
      <c r="K347">
        <v>1</v>
      </c>
      <c r="L347">
        <v>0</v>
      </c>
      <c r="M347">
        <v>1</v>
      </c>
      <c r="N347" s="75" t="str">
        <f t="shared" si="32"/>
        <v>None</v>
      </c>
      <c r="O347" t="str">
        <f t="shared" si="31"/>
        <v>None</v>
      </c>
      <c r="P347">
        <f t="shared" si="34"/>
        <v>-3416.2344999999996</v>
      </c>
      <c r="Q347">
        <v>3416.2344999999996</v>
      </c>
      <c r="R347" s="13" t="s">
        <v>49</v>
      </c>
      <c r="S347" t="s">
        <v>50</v>
      </c>
    </row>
    <row r="348" spans="1:19">
      <c r="A348" t="s">
        <v>51</v>
      </c>
      <c r="B348" s="91" t="s">
        <v>5</v>
      </c>
      <c r="C348">
        <v>3</v>
      </c>
      <c r="D348" t="s">
        <v>11</v>
      </c>
      <c r="E348" t="str">
        <f t="shared" si="33"/>
        <v>B</v>
      </c>
      <c r="F348">
        <v>8</v>
      </c>
      <c r="G348">
        <v>20</v>
      </c>
      <c r="H348">
        <v>4</v>
      </c>
      <c r="I348">
        <v>3</v>
      </c>
      <c r="J348">
        <v>238.6602</v>
      </c>
      <c r="K348">
        <v>1</v>
      </c>
      <c r="L348">
        <v>0</v>
      </c>
      <c r="M348">
        <v>1</v>
      </c>
      <c r="N348" s="75" t="str">
        <f t="shared" si="32"/>
        <v>None</v>
      </c>
      <c r="O348" t="str">
        <f t="shared" si="31"/>
        <v>None</v>
      </c>
      <c r="P348">
        <f t="shared" si="34"/>
        <v>-3442.4058</v>
      </c>
      <c r="Q348">
        <v>3442.4058</v>
      </c>
      <c r="R348" s="13" t="s">
        <v>49</v>
      </c>
      <c r="S348" t="s">
        <v>50</v>
      </c>
    </row>
    <row r="349" spans="1:19">
      <c r="A349" t="s">
        <v>51</v>
      </c>
      <c r="B349" s="91" t="s">
        <v>5</v>
      </c>
      <c r="C349">
        <v>3</v>
      </c>
      <c r="D349" t="s">
        <v>11</v>
      </c>
      <c r="E349" t="str">
        <f t="shared" si="33"/>
        <v>B</v>
      </c>
      <c r="F349">
        <v>8</v>
      </c>
      <c r="G349">
        <v>27</v>
      </c>
      <c r="H349">
        <v>5</v>
      </c>
      <c r="I349">
        <v>3</v>
      </c>
      <c r="J349">
        <v>137.45099999999999</v>
      </c>
      <c r="K349">
        <v>1</v>
      </c>
      <c r="L349">
        <v>4</v>
      </c>
      <c r="M349">
        <v>1</v>
      </c>
      <c r="N349" s="75" t="str">
        <f t="shared" si="32"/>
        <v>Object</v>
      </c>
      <c r="O349" t="str">
        <f t="shared" si="31"/>
        <v>pic</v>
      </c>
      <c r="P349">
        <f t="shared" si="34"/>
        <v>-3543.6149999999998</v>
      </c>
      <c r="Q349">
        <v>3543.6149999999998</v>
      </c>
      <c r="R349" s="13" t="s">
        <v>49</v>
      </c>
      <c r="S349" t="s">
        <v>50</v>
      </c>
    </row>
    <row r="350" spans="1:19">
      <c r="A350" t="s">
        <v>51</v>
      </c>
      <c r="B350" s="91" t="s">
        <v>5</v>
      </c>
      <c r="C350">
        <v>3</v>
      </c>
      <c r="D350" t="s">
        <v>11</v>
      </c>
      <c r="E350" t="str">
        <f t="shared" si="33"/>
        <v>B</v>
      </c>
      <c r="F350">
        <v>8</v>
      </c>
      <c r="G350">
        <v>10</v>
      </c>
      <c r="H350">
        <v>2</v>
      </c>
      <c r="I350">
        <v>3</v>
      </c>
      <c r="J350">
        <v>124.8797</v>
      </c>
      <c r="K350">
        <v>1</v>
      </c>
      <c r="L350">
        <v>9</v>
      </c>
      <c r="M350">
        <v>1</v>
      </c>
      <c r="N350" s="75" t="str">
        <f t="shared" si="32"/>
        <v>Neutral</v>
      </c>
      <c r="O350" t="str">
        <f t="shared" si="31"/>
        <v>pic</v>
      </c>
      <c r="P350">
        <f t="shared" si="34"/>
        <v>-3556.1862999999998</v>
      </c>
      <c r="Q350">
        <v>3556.1862999999998</v>
      </c>
      <c r="R350" s="13" t="s">
        <v>49</v>
      </c>
      <c r="S350" t="s">
        <v>50</v>
      </c>
    </row>
    <row r="351" spans="1:19">
      <c r="A351" t="s">
        <v>51</v>
      </c>
      <c r="B351" s="91" t="s">
        <v>5</v>
      </c>
      <c r="C351">
        <v>3</v>
      </c>
      <c r="D351" t="s">
        <v>11</v>
      </c>
      <c r="E351" t="str">
        <f t="shared" si="33"/>
        <v>B</v>
      </c>
      <c r="F351">
        <v>8</v>
      </c>
      <c r="G351">
        <v>8</v>
      </c>
      <c r="H351">
        <v>2</v>
      </c>
      <c r="I351">
        <v>3</v>
      </c>
      <c r="J351">
        <v>74.921599999999998</v>
      </c>
      <c r="K351">
        <v>1</v>
      </c>
      <c r="L351">
        <v>0</v>
      </c>
      <c r="M351">
        <v>1</v>
      </c>
      <c r="N351" s="75" t="str">
        <f t="shared" si="32"/>
        <v>None</v>
      </c>
      <c r="O351" t="str">
        <f t="shared" si="31"/>
        <v>None</v>
      </c>
      <c r="P351">
        <f t="shared" si="34"/>
        <v>-3606.1443999999997</v>
      </c>
      <c r="Q351">
        <v>3606.1443999999997</v>
      </c>
      <c r="R351" s="13" t="s">
        <v>49</v>
      </c>
      <c r="S351" t="s">
        <v>50</v>
      </c>
    </row>
    <row r="352" spans="1:19">
      <c r="A352" t="s">
        <v>51</v>
      </c>
      <c r="B352" s="91" t="s">
        <v>5</v>
      </c>
      <c r="C352">
        <v>3</v>
      </c>
      <c r="D352" t="s">
        <v>11</v>
      </c>
      <c r="E352" t="str">
        <f t="shared" si="33"/>
        <v>B</v>
      </c>
      <c r="F352">
        <v>8</v>
      </c>
      <c r="G352">
        <v>11</v>
      </c>
      <c r="H352">
        <v>2</v>
      </c>
      <c r="I352">
        <v>3</v>
      </c>
      <c r="J352">
        <v>46.674799999999998</v>
      </c>
      <c r="K352">
        <v>1</v>
      </c>
      <c r="L352">
        <v>11</v>
      </c>
      <c r="M352">
        <v>1</v>
      </c>
      <c r="N352" s="75" t="str">
        <f t="shared" si="32"/>
        <v>Neutral</v>
      </c>
      <c r="O352" t="str">
        <f t="shared" si="31"/>
        <v>pic</v>
      </c>
      <c r="P352">
        <f t="shared" si="34"/>
        <v>-3634.3912</v>
      </c>
      <c r="Q352">
        <v>3634.3912</v>
      </c>
      <c r="R352" s="13" t="s">
        <v>49</v>
      </c>
      <c r="S352" t="s">
        <v>50</v>
      </c>
    </row>
    <row r="353" spans="1:20">
      <c r="A353" t="s">
        <v>51</v>
      </c>
      <c r="B353" s="91" t="s">
        <v>5</v>
      </c>
      <c r="C353">
        <v>3</v>
      </c>
      <c r="D353" t="s">
        <v>11</v>
      </c>
      <c r="E353" t="str">
        <f t="shared" si="33"/>
        <v>B</v>
      </c>
      <c r="F353">
        <v>8</v>
      </c>
      <c r="G353">
        <v>5</v>
      </c>
      <c r="H353">
        <v>1</v>
      </c>
      <c r="I353">
        <v>3</v>
      </c>
      <c r="J353">
        <v>34.830300000000001</v>
      </c>
      <c r="K353">
        <v>1</v>
      </c>
      <c r="L353">
        <v>5</v>
      </c>
      <c r="M353">
        <v>1</v>
      </c>
      <c r="N353" s="75" t="str">
        <f t="shared" si="32"/>
        <v>Threat</v>
      </c>
      <c r="O353" t="str">
        <f t="shared" si="31"/>
        <v>pic</v>
      </c>
      <c r="P353">
        <f t="shared" si="34"/>
        <v>-3646.2356999999997</v>
      </c>
      <c r="Q353">
        <v>3646.2356999999997</v>
      </c>
      <c r="R353" s="13" t="s">
        <v>49</v>
      </c>
      <c r="S353" t="s">
        <v>50</v>
      </c>
    </row>
    <row r="354" spans="1:20">
      <c r="A354" t="s">
        <v>51</v>
      </c>
      <c r="B354" s="91" t="s">
        <v>5</v>
      </c>
      <c r="C354">
        <v>3</v>
      </c>
      <c r="D354" t="s">
        <v>11</v>
      </c>
      <c r="E354" t="str">
        <f t="shared" si="33"/>
        <v>B</v>
      </c>
      <c r="F354">
        <v>8</v>
      </c>
      <c r="G354">
        <v>25</v>
      </c>
      <c r="H354">
        <v>5</v>
      </c>
      <c r="I354">
        <v>3</v>
      </c>
      <c r="J354">
        <v>16.515999999999998</v>
      </c>
      <c r="K354">
        <v>1</v>
      </c>
      <c r="L354">
        <v>0</v>
      </c>
      <c r="M354">
        <v>1</v>
      </c>
      <c r="N354" s="75" t="str">
        <f t="shared" si="32"/>
        <v>None</v>
      </c>
      <c r="O354" t="str">
        <f t="shared" si="31"/>
        <v>None</v>
      </c>
      <c r="P354">
        <f t="shared" si="34"/>
        <v>-3664.5499999999997</v>
      </c>
      <c r="Q354">
        <v>3664.5499999999997</v>
      </c>
      <c r="R354" s="13" t="s">
        <v>49</v>
      </c>
      <c r="S354" t="s">
        <v>50</v>
      </c>
    </row>
    <row r="355" spans="1:20" ht="15.6">
      <c r="A355" s="26" t="s">
        <v>44</v>
      </c>
      <c r="B355" s="79" t="s">
        <v>11</v>
      </c>
      <c r="C355" s="27">
        <v>8</v>
      </c>
      <c r="D355" s="27"/>
      <c r="E355" s="24" t="str">
        <f t="shared" ref="E355:E386" si="35">IF(OR(A355="Olaf",A355="Olli",A355="Patchoulli",A355="Wallace",A355="Yang"),"H","B")</f>
        <v>B</v>
      </c>
      <c r="F355" s="27">
        <v>21</v>
      </c>
      <c r="G355" s="27">
        <v>2</v>
      </c>
      <c r="H355" s="17">
        <v>1</v>
      </c>
      <c r="I355" s="27">
        <v>0</v>
      </c>
      <c r="J355" s="12">
        <v>15969.0895</v>
      </c>
      <c r="K355" s="12">
        <v>10</v>
      </c>
      <c r="L355" s="27">
        <v>0</v>
      </c>
      <c r="M355" s="12">
        <v>0</v>
      </c>
      <c r="N355" s="71" t="str">
        <f t="shared" si="32"/>
        <v>None</v>
      </c>
      <c r="O355" s="69" t="str">
        <f t="shared" si="31"/>
        <v>None</v>
      </c>
      <c r="P355" s="17">
        <f t="shared" ref="P355:P386" si="36">IF(A355="Abricot",J355-3072.52,IF(A355="Alaryc",J355-4114.19,IF(A355="Barnabe",J355-3709.26,IF(A355="Cesar",J355-5963.62,IF(A355="Dory",J355-4251.02,IF(A355="Lady",J355-8515.7,IF(A355="Nema",J355-3484.81)))))))</f>
        <v>11854.8995</v>
      </c>
      <c r="Q355">
        <f t="shared" ref="Q355:Q418" si="37">P355*-1</f>
        <v>-11854.8995</v>
      </c>
      <c r="R355" s="58" t="s">
        <v>38</v>
      </c>
      <c r="S355" s="27" t="s">
        <v>17</v>
      </c>
      <c r="T355" s="172">
        <v>1052</v>
      </c>
    </row>
    <row r="356" spans="1:20" s="33" customFormat="1" ht="15.6">
      <c r="A356" s="26" t="s">
        <v>44</v>
      </c>
      <c r="B356" s="79" t="s">
        <v>11</v>
      </c>
      <c r="C356" s="27">
        <v>8</v>
      </c>
      <c r="D356" s="27"/>
      <c r="E356" s="24" t="str">
        <f t="shared" si="35"/>
        <v>B</v>
      </c>
      <c r="F356" s="27">
        <v>21</v>
      </c>
      <c r="G356" s="27">
        <v>4</v>
      </c>
      <c r="H356" s="17">
        <v>1</v>
      </c>
      <c r="I356" s="27">
        <v>0</v>
      </c>
      <c r="J356" s="12">
        <v>13800.165000000001</v>
      </c>
      <c r="K356" s="12">
        <v>3</v>
      </c>
      <c r="L356" s="27">
        <v>0</v>
      </c>
      <c r="M356" s="12">
        <v>1</v>
      </c>
      <c r="N356" s="71" t="str">
        <f t="shared" si="32"/>
        <v>None</v>
      </c>
      <c r="O356" s="69" t="str">
        <f t="shared" si="31"/>
        <v>None</v>
      </c>
      <c r="P356" s="17">
        <f t="shared" si="36"/>
        <v>9685.9750000000022</v>
      </c>
      <c r="Q356">
        <f t="shared" si="37"/>
        <v>-9685.9750000000022</v>
      </c>
      <c r="R356" s="58" t="s">
        <v>38</v>
      </c>
      <c r="S356" s="27" t="s">
        <v>17</v>
      </c>
      <c r="T356" s="172">
        <v>1052</v>
      </c>
    </row>
    <row r="357" spans="1:20" s="33" customFormat="1" ht="15.6">
      <c r="A357" s="26" t="s">
        <v>44</v>
      </c>
      <c r="B357" s="79" t="s">
        <v>11</v>
      </c>
      <c r="C357" s="27">
        <v>8</v>
      </c>
      <c r="D357" s="27"/>
      <c r="E357" s="24" t="str">
        <f t="shared" si="35"/>
        <v>B</v>
      </c>
      <c r="F357" s="27">
        <v>21</v>
      </c>
      <c r="G357" s="27">
        <v>9</v>
      </c>
      <c r="H357" s="17">
        <v>1</v>
      </c>
      <c r="I357" s="27">
        <v>0</v>
      </c>
      <c r="J357" s="12">
        <v>8214.5756000000001</v>
      </c>
      <c r="K357" s="12">
        <v>5</v>
      </c>
      <c r="L357" s="27">
        <v>0</v>
      </c>
      <c r="M357" s="12">
        <v>1</v>
      </c>
      <c r="N357" s="71" t="str">
        <f t="shared" si="32"/>
        <v>None</v>
      </c>
      <c r="O357" s="69" t="str">
        <f t="shared" si="31"/>
        <v>None</v>
      </c>
      <c r="P357" s="17">
        <f t="shared" si="36"/>
        <v>4100.3856000000005</v>
      </c>
      <c r="Q357">
        <f t="shared" si="37"/>
        <v>-4100.3856000000005</v>
      </c>
      <c r="R357" s="58" t="s">
        <v>38</v>
      </c>
      <c r="S357" s="27" t="s">
        <v>17</v>
      </c>
      <c r="T357" s="172">
        <v>1052</v>
      </c>
    </row>
    <row r="358" spans="1:20" s="33" customFormat="1" ht="15.6">
      <c r="A358" s="26" t="s">
        <v>44</v>
      </c>
      <c r="B358" s="79" t="s">
        <v>11</v>
      </c>
      <c r="C358" s="27">
        <v>8</v>
      </c>
      <c r="D358" s="27"/>
      <c r="E358" s="24" t="str">
        <f t="shared" si="35"/>
        <v>B</v>
      </c>
      <c r="F358" s="27">
        <v>21</v>
      </c>
      <c r="G358" s="27">
        <v>1</v>
      </c>
      <c r="H358" s="17">
        <v>1</v>
      </c>
      <c r="I358" s="27">
        <v>0</v>
      </c>
      <c r="J358" s="12">
        <v>6984.8743000000004</v>
      </c>
      <c r="K358" s="12">
        <v>1</v>
      </c>
      <c r="L358" s="27">
        <v>0</v>
      </c>
      <c r="M358" s="12">
        <v>1</v>
      </c>
      <c r="N358" s="71" t="str">
        <f t="shared" si="32"/>
        <v>None</v>
      </c>
      <c r="O358" s="69" t="str">
        <f t="shared" si="31"/>
        <v>None</v>
      </c>
      <c r="P358" s="17">
        <f t="shared" si="36"/>
        <v>2870.6843000000008</v>
      </c>
      <c r="Q358">
        <f t="shared" si="37"/>
        <v>-2870.6843000000008</v>
      </c>
      <c r="R358" s="58" t="s">
        <v>38</v>
      </c>
      <c r="S358" s="27" t="s">
        <v>17</v>
      </c>
      <c r="T358" s="172">
        <v>1052</v>
      </c>
    </row>
    <row r="359" spans="1:20" s="33" customFormat="1" ht="15.6">
      <c r="A359" s="26" t="s">
        <v>44</v>
      </c>
      <c r="B359" s="79" t="s">
        <v>11</v>
      </c>
      <c r="C359" s="27">
        <v>8</v>
      </c>
      <c r="D359" s="27"/>
      <c r="E359" s="24" t="str">
        <f t="shared" si="35"/>
        <v>B</v>
      </c>
      <c r="F359" s="27">
        <v>21</v>
      </c>
      <c r="G359" s="27">
        <v>3</v>
      </c>
      <c r="H359" s="17">
        <v>1</v>
      </c>
      <c r="I359" s="27">
        <v>0</v>
      </c>
      <c r="J359" s="12">
        <v>5982.8617000000004</v>
      </c>
      <c r="K359" s="12">
        <v>5</v>
      </c>
      <c r="L359" s="27">
        <v>0</v>
      </c>
      <c r="M359" s="12">
        <v>1</v>
      </c>
      <c r="N359" s="71" t="str">
        <f t="shared" si="32"/>
        <v>None</v>
      </c>
      <c r="O359" s="69" t="str">
        <f t="shared" si="31"/>
        <v>None</v>
      </c>
      <c r="P359" s="17">
        <f t="shared" si="36"/>
        <v>1868.6717000000008</v>
      </c>
      <c r="Q359">
        <f t="shared" si="37"/>
        <v>-1868.6717000000008</v>
      </c>
      <c r="R359" s="58" t="s">
        <v>38</v>
      </c>
      <c r="S359" s="27" t="s">
        <v>17</v>
      </c>
      <c r="T359" s="172">
        <v>1052</v>
      </c>
    </row>
    <row r="360" spans="1:20" s="33" customFormat="1" ht="15.6">
      <c r="A360" s="26" t="s">
        <v>44</v>
      </c>
      <c r="B360" s="79" t="s">
        <v>11</v>
      </c>
      <c r="C360" s="27">
        <v>8</v>
      </c>
      <c r="D360" s="27"/>
      <c r="E360" s="24" t="str">
        <f t="shared" si="35"/>
        <v>B</v>
      </c>
      <c r="F360" s="27">
        <v>21</v>
      </c>
      <c r="G360" s="27">
        <v>8</v>
      </c>
      <c r="H360" s="17">
        <v>1</v>
      </c>
      <c r="I360" s="27">
        <v>0</v>
      </c>
      <c r="J360" s="12">
        <v>3839.1864999999998</v>
      </c>
      <c r="K360" s="12">
        <v>2</v>
      </c>
      <c r="L360" s="27">
        <v>0</v>
      </c>
      <c r="M360" s="12">
        <v>1</v>
      </c>
      <c r="N360" s="71" t="str">
        <f t="shared" si="32"/>
        <v>None</v>
      </c>
      <c r="O360" s="69" t="str">
        <f t="shared" si="31"/>
        <v>None</v>
      </c>
      <c r="P360" s="17">
        <f t="shared" si="36"/>
        <v>-275.0034999999998</v>
      </c>
      <c r="Q360">
        <f t="shared" si="37"/>
        <v>275.0034999999998</v>
      </c>
      <c r="R360" s="58" t="s">
        <v>38</v>
      </c>
      <c r="S360" s="27" t="s">
        <v>17</v>
      </c>
      <c r="T360" s="172">
        <v>1052</v>
      </c>
    </row>
    <row r="361" spans="1:20" s="33" customFormat="1" ht="15.6">
      <c r="A361" s="26" t="s">
        <v>44</v>
      </c>
      <c r="B361" s="79" t="s">
        <v>11</v>
      </c>
      <c r="C361" s="27">
        <v>8</v>
      </c>
      <c r="D361" s="27"/>
      <c r="E361" s="24" t="str">
        <f t="shared" si="35"/>
        <v>B</v>
      </c>
      <c r="F361" s="27">
        <v>21</v>
      </c>
      <c r="G361" s="27">
        <v>6</v>
      </c>
      <c r="H361" s="17">
        <v>1</v>
      </c>
      <c r="I361" s="27">
        <v>0</v>
      </c>
      <c r="J361" s="12">
        <v>3704.7667000000001</v>
      </c>
      <c r="K361" s="12">
        <v>1</v>
      </c>
      <c r="L361" s="27">
        <v>0</v>
      </c>
      <c r="M361" s="12">
        <v>1</v>
      </c>
      <c r="N361" s="71" t="str">
        <f t="shared" si="32"/>
        <v>None</v>
      </c>
      <c r="O361" s="69" t="str">
        <f t="shared" si="31"/>
        <v>None</v>
      </c>
      <c r="P361" s="17">
        <f t="shared" si="36"/>
        <v>-409.42329999999947</v>
      </c>
      <c r="Q361">
        <f t="shared" si="37"/>
        <v>409.42329999999947</v>
      </c>
      <c r="R361" s="58" t="s">
        <v>38</v>
      </c>
      <c r="S361" s="27" t="s">
        <v>17</v>
      </c>
      <c r="T361" s="172">
        <v>1052</v>
      </c>
    </row>
    <row r="362" spans="1:20" s="33" customFormat="1" ht="15.6">
      <c r="A362" s="26" t="s">
        <v>44</v>
      </c>
      <c r="B362" s="79" t="s">
        <v>11</v>
      </c>
      <c r="C362" s="27">
        <v>8</v>
      </c>
      <c r="D362" s="27"/>
      <c r="E362" s="24" t="str">
        <f t="shared" si="35"/>
        <v>B</v>
      </c>
      <c r="F362" s="27">
        <v>21</v>
      </c>
      <c r="G362" s="27">
        <v>5</v>
      </c>
      <c r="H362" s="17">
        <v>1</v>
      </c>
      <c r="I362" s="27">
        <v>0</v>
      </c>
      <c r="J362" s="12">
        <v>3087.3751000000002</v>
      </c>
      <c r="K362" s="12">
        <v>6</v>
      </c>
      <c r="L362" s="27">
        <v>0</v>
      </c>
      <c r="M362" s="12">
        <v>1</v>
      </c>
      <c r="N362" s="71" t="str">
        <f t="shared" si="32"/>
        <v>None</v>
      </c>
      <c r="O362" s="69" t="str">
        <f t="shared" si="31"/>
        <v>None</v>
      </c>
      <c r="P362" s="17">
        <f t="shared" si="36"/>
        <v>-1026.8148999999994</v>
      </c>
      <c r="Q362">
        <f t="shared" si="37"/>
        <v>1026.8148999999994</v>
      </c>
      <c r="R362" s="58" t="s">
        <v>38</v>
      </c>
      <c r="S362" s="27" t="s">
        <v>17</v>
      </c>
      <c r="T362" s="172">
        <v>1052</v>
      </c>
    </row>
    <row r="363" spans="1:20" s="33" customFormat="1" ht="15.6">
      <c r="A363" s="26" t="s">
        <v>44</v>
      </c>
      <c r="B363" s="79" t="s">
        <v>11</v>
      </c>
      <c r="C363" s="27">
        <v>8</v>
      </c>
      <c r="D363" s="27"/>
      <c r="E363" s="24" t="str">
        <f t="shared" si="35"/>
        <v>B</v>
      </c>
      <c r="F363" s="27">
        <v>21</v>
      </c>
      <c r="G363" s="27">
        <v>10</v>
      </c>
      <c r="H363" s="17">
        <v>1</v>
      </c>
      <c r="I363" s="27">
        <v>0</v>
      </c>
      <c r="J363" s="12">
        <v>1926.0794000000001</v>
      </c>
      <c r="K363" s="12">
        <v>1</v>
      </c>
      <c r="L363" s="27">
        <v>0</v>
      </c>
      <c r="M363" s="12">
        <v>1</v>
      </c>
      <c r="N363" s="71" t="str">
        <f t="shared" si="32"/>
        <v>None</v>
      </c>
      <c r="O363" s="69" t="str">
        <f t="shared" si="31"/>
        <v>None</v>
      </c>
      <c r="P363" s="17">
        <f t="shared" si="36"/>
        <v>-2188.1105999999995</v>
      </c>
      <c r="Q363">
        <f t="shared" si="37"/>
        <v>2188.1105999999995</v>
      </c>
      <c r="R363" s="58" t="s">
        <v>38</v>
      </c>
      <c r="S363" s="27" t="s">
        <v>17</v>
      </c>
      <c r="T363" s="172">
        <v>1052</v>
      </c>
    </row>
    <row r="364" spans="1:20" s="33" customFormat="1" ht="15.6">
      <c r="A364" s="26" t="s">
        <v>44</v>
      </c>
      <c r="B364" s="79" t="s">
        <v>11</v>
      </c>
      <c r="C364" s="27">
        <v>8</v>
      </c>
      <c r="D364" s="27"/>
      <c r="E364" s="24" t="str">
        <f t="shared" si="35"/>
        <v>B</v>
      </c>
      <c r="F364" s="27">
        <v>21</v>
      </c>
      <c r="G364" s="27">
        <v>7</v>
      </c>
      <c r="H364" s="17">
        <v>1</v>
      </c>
      <c r="I364" s="27">
        <v>0</v>
      </c>
      <c r="J364" s="12">
        <v>1644.7492999999999</v>
      </c>
      <c r="K364" s="12">
        <v>1</v>
      </c>
      <c r="L364" s="27">
        <v>0</v>
      </c>
      <c r="M364" s="12">
        <v>1</v>
      </c>
      <c r="N364" s="71" t="str">
        <f t="shared" si="32"/>
        <v>None</v>
      </c>
      <c r="O364" s="69" t="str">
        <f t="shared" si="31"/>
        <v>None</v>
      </c>
      <c r="P364" s="17">
        <f t="shared" si="36"/>
        <v>-2469.4406999999997</v>
      </c>
      <c r="Q364">
        <f t="shared" si="37"/>
        <v>2469.4406999999997</v>
      </c>
      <c r="R364" s="58" t="s">
        <v>38</v>
      </c>
      <c r="S364" s="27" t="s">
        <v>17</v>
      </c>
      <c r="T364" s="172">
        <v>1052</v>
      </c>
    </row>
    <row r="365" spans="1:20" s="33" customFormat="1" ht="15.6">
      <c r="A365" s="26" t="s">
        <v>44</v>
      </c>
      <c r="B365" s="78" t="s">
        <v>11</v>
      </c>
      <c r="C365" s="17">
        <v>8</v>
      </c>
      <c r="D365" s="17"/>
      <c r="E365" s="24" t="str">
        <f t="shared" si="35"/>
        <v>B</v>
      </c>
      <c r="F365" s="17">
        <v>21</v>
      </c>
      <c r="G365" s="17">
        <v>14</v>
      </c>
      <c r="H365" s="17">
        <v>3</v>
      </c>
      <c r="I365" s="17">
        <v>1</v>
      </c>
      <c r="J365" s="12">
        <v>19801.437399999999</v>
      </c>
      <c r="K365" s="12">
        <v>7</v>
      </c>
      <c r="L365" s="12">
        <v>0</v>
      </c>
      <c r="M365" s="12">
        <v>0</v>
      </c>
      <c r="N365" s="71" t="str">
        <f t="shared" si="32"/>
        <v>None</v>
      </c>
      <c r="O365" s="69" t="str">
        <f t="shared" si="31"/>
        <v>None</v>
      </c>
      <c r="P365" s="17">
        <f t="shared" si="36"/>
        <v>15687.2474</v>
      </c>
      <c r="Q365">
        <f t="shared" si="37"/>
        <v>-15687.2474</v>
      </c>
      <c r="R365" s="13" t="s">
        <v>38</v>
      </c>
      <c r="S365" s="17" t="s">
        <v>17</v>
      </c>
      <c r="T365" s="172">
        <v>1052</v>
      </c>
    </row>
    <row r="366" spans="1:20" ht="15.6">
      <c r="A366" s="26" t="s">
        <v>44</v>
      </c>
      <c r="B366" s="78" t="s">
        <v>11</v>
      </c>
      <c r="C366" s="17">
        <v>8</v>
      </c>
      <c r="E366" s="24" t="str">
        <f t="shared" si="35"/>
        <v>B</v>
      </c>
      <c r="F366" s="17">
        <v>21</v>
      </c>
      <c r="G366" s="17">
        <v>21</v>
      </c>
      <c r="H366" s="17">
        <v>4</v>
      </c>
      <c r="I366" s="17">
        <v>1</v>
      </c>
      <c r="J366" s="12">
        <v>18142.019199999999</v>
      </c>
      <c r="K366" s="12">
        <v>1</v>
      </c>
      <c r="L366" s="12">
        <v>12</v>
      </c>
      <c r="M366" s="12">
        <v>0</v>
      </c>
      <c r="N366" s="71" t="str">
        <f t="shared" si="32"/>
        <v>Neutral</v>
      </c>
      <c r="O366" s="69" t="str">
        <f t="shared" si="31"/>
        <v>pic</v>
      </c>
      <c r="P366" s="17">
        <f t="shared" si="36"/>
        <v>14027.8292</v>
      </c>
      <c r="Q366">
        <f t="shared" si="37"/>
        <v>-14027.8292</v>
      </c>
      <c r="R366" s="13" t="s">
        <v>38</v>
      </c>
      <c r="S366" s="17" t="s">
        <v>17</v>
      </c>
      <c r="T366" s="172">
        <v>1052</v>
      </c>
    </row>
    <row r="367" spans="1:20" ht="15.6">
      <c r="A367" s="26" t="s">
        <v>44</v>
      </c>
      <c r="B367" s="78" t="s">
        <v>11</v>
      </c>
      <c r="C367" s="17">
        <v>8</v>
      </c>
      <c r="E367" s="24" t="str">
        <f t="shared" si="35"/>
        <v>B</v>
      </c>
      <c r="F367" s="17">
        <v>21</v>
      </c>
      <c r="G367" s="17">
        <v>16</v>
      </c>
      <c r="H367" s="17">
        <v>3</v>
      </c>
      <c r="I367" s="17">
        <v>1</v>
      </c>
      <c r="J367" s="12">
        <v>14413.081</v>
      </c>
      <c r="K367" s="12">
        <v>1</v>
      </c>
      <c r="L367" s="12">
        <v>5</v>
      </c>
      <c r="M367" s="12">
        <v>1</v>
      </c>
      <c r="N367" s="71" t="str">
        <f t="shared" si="32"/>
        <v>Threat</v>
      </c>
      <c r="O367" s="69" t="str">
        <f t="shared" si="31"/>
        <v>pic</v>
      </c>
      <c r="P367" s="17">
        <f t="shared" si="36"/>
        <v>10298.891</v>
      </c>
      <c r="Q367">
        <f t="shared" si="37"/>
        <v>-10298.891</v>
      </c>
      <c r="R367" s="13" t="s">
        <v>38</v>
      </c>
      <c r="S367" s="17" t="s">
        <v>17</v>
      </c>
      <c r="T367" s="172">
        <v>1052</v>
      </c>
    </row>
    <row r="368" spans="1:20" ht="15.6">
      <c r="A368" s="26" t="s">
        <v>44</v>
      </c>
      <c r="B368" s="78" t="s">
        <v>11</v>
      </c>
      <c r="C368" s="17">
        <v>8</v>
      </c>
      <c r="E368" s="24" t="str">
        <f t="shared" si="35"/>
        <v>B</v>
      </c>
      <c r="F368" s="17">
        <v>21</v>
      </c>
      <c r="G368" s="17">
        <v>3</v>
      </c>
      <c r="H368" s="17">
        <v>1</v>
      </c>
      <c r="I368" s="17">
        <v>1</v>
      </c>
      <c r="J368" s="12">
        <v>7424.6072000000004</v>
      </c>
      <c r="K368" s="12">
        <v>6</v>
      </c>
      <c r="L368" s="12">
        <v>8</v>
      </c>
      <c r="M368" s="12">
        <v>1</v>
      </c>
      <c r="N368" s="71" t="str">
        <f t="shared" si="32"/>
        <v>Threat</v>
      </c>
      <c r="O368" s="69" t="str">
        <f t="shared" si="31"/>
        <v>pic</v>
      </c>
      <c r="P368" s="17">
        <f t="shared" si="36"/>
        <v>3310.4172000000008</v>
      </c>
      <c r="Q368">
        <f t="shared" si="37"/>
        <v>-3310.4172000000008</v>
      </c>
      <c r="R368" s="13" t="s">
        <v>38</v>
      </c>
      <c r="S368" s="17" t="s">
        <v>17</v>
      </c>
      <c r="T368" s="172">
        <v>1052</v>
      </c>
    </row>
    <row r="369" spans="1:20" ht="15.6">
      <c r="A369" s="26" t="s">
        <v>44</v>
      </c>
      <c r="B369" s="78" t="s">
        <v>11</v>
      </c>
      <c r="C369" s="17">
        <v>8</v>
      </c>
      <c r="E369" s="24" t="str">
        <f t="shared" si="35"/>
        <v>B</v>
      </c>
      <c r="F369" s="17">
        <v>21</v>
      </c>
      <c r="G369" s="17">
        <v>13</v>
      </c>
      <c r="H369" s="17">
        <v>3</v>
      </c>
      <c r="I369" s="17">
        <v>1</v>
      </c>
      <c r="J369" s="12">
        <v>7420.9534000000003</v>
      </c>
      <c r="K369" s="12">
        <v>6</v>
      </c>
      <c r="L369" s="12">
        <v>0</v>
      </c>
      <c r="M369" s="12">
        <v>1</v>
      </c>
      <c r="N369" s="71" t="str">
        <f t="shared" si="32"/>
        <v>None</v>
      </c>
      <c r="O369" s="69" t="str">
        <f t="shared" si="31"/>
        <v>None</v>
      </c>
      <c r="P369" s="17">
        <f t="shared" si="36"/>
        <v>3306.7634000000007</v>
      </c>
      <c r="Q369">
        <f t="shared" si="37"/>
        <v>-3306.7634000000007</v>
      </c>
      <c r="R369" s="13" t="s">
        <v>38</v>
      </c>
      <c r="S369" s="17" t="s">
        <v>17</v>
      </c>
      <c r="T369" s="172">
        <v>1052</v>
      </c>
    </row>
    <row r="370" spans="1:20" ht="15.6">
      <c r="A370" s="26" t="s">
        <v>44</v>
      </c>
      <c r="B370" s="78" t="s">
        <v>11</v>
      </c>
      <c r="C370" s="17">
        <v>8</v>
      </c>
      <c r="E370" s="24" t="str">
        <f t="shared" si="35"/>
        <v>B</v>
      </c>
      <c r="F370" s="17">
        <v>21</v>
      </c>
      <c r="G370" s="17">
        <v>25</v>
      </c>
      <c r="H370" s="17">
        <v>5</v>
      </c>
      <c r="I370" s="17">
        <v>1</v>
      </c>
      <c r="J370" s="12">
        <v>7154.0612000000001</v>
      </c>
      <c r="K370" s="12">
        <v>2</v>
      </c>
      <c r="L370" s="12">
        <v>0</v>
      </c>
      <c r="M370" s="12">
        <v>1</v>
      </c>
      <c r="N370" s="71" t="str">
        <f t="shared" si="32"/>
        <v>None</v>
      </c>
      <c r="O370" s="69" t="str">
        <f t="shared" si="31"/>
        <v>None</v>
      </c>
      <c r="P370" s="17">
        <f t="shared" si="36"/>
        <v>3039.8712000000005</v>
      </c>
      <c r="Q370">
        <f t="shared" si="37"/>
        <v>-3039.8712000000005</v>
      </c>
      <c r="R370" s="13" t="s">
        <v>38</v>
      </c>
      <c r="S370" s="17" t="s">
        <v>17</v>
      </c>
      <c r="T370" s="172">
        <v>1052</v>
      </c>
    </row>
    <row r="371" spans="1:20" ht="15.6">
      <c r="A371" s="26" t="s">
        <v>44</v>
      </c>
      <c r="B371" s="78" t="s">
        <v>11</v>
      </c>
      <c r="C371" s="17">
        <v>8</v>
      </c>
      <c r="E371" s="24" t="str">
        <f t="shared" si="35"/>
        <v>B</v>
      </c>
      <c r="F371" s="17">
        <v>21</v>
      </c>
      <c r="G371" s="17">
        <v>12</v>
      </c>
      <c r="H371" s="17">
        <v>2</v>
      </c>
      <c r="I371" s="17">
        <v>1</v>
      </c>
      <c r="J371" s="12">
        <v>6616.098</v>
      </c>
      <c r="K371" s="12">
        <v>7</v>
      </c>
      <c r="L371" s="12">
        <v>1</v>
      </c>
      <c r="M371" s="12">
        <v>1</v>
      </c>
      <c r="N371" s="71" t="str">
        <f t="shared" si="32"/>
        <v>Object</v>
      </c>
      <c r="O371" s="69" t="str">
        <f t="shared" si="31"/>
        <v>pic</v>
      </c>
      <c r="P371" s="17">
        <f t="shared" si="36"/>
        <v>2501.9080000000004</v>
      </c>
      <c r="Q371">
        <f t="shared" si="37"/>
        <v>-2501.9080000000004</v>
      </c>
      <c r="R371" s="13" t="s">
        <v>38</v>
      </c>
      <c r="S371" s="17" t="s">
        <v>17</v>
      </c>
      <c r="T371" s="172">
        <v>1052</v>
      </c>
    </row>
    <row r="372" spans="1:20" ht="15.6">
      <c r="A372" s="26" t="s">
        <v>44</v>
      </c>
      <c r="B372" s="78" t="s">
        <v>11</v>
      </c>
      <c r="C372" s="17">
        <v>8</v>
      </c>
      <c r="E372" s="24" t="str">
        <f t="shared" si="35"/>
        <v>B</v>
      </c>
      <c r="F372" s="17">
        <v>21</v>
      </c>
      <c r="G372" s="17">
        <v>36</v>
      </c>
      <c r="H372" s="17">
        <v>6</v>
      </c>
      <c r="I372" s="17">
        <v>1</v>
      </c>
      <c r="J372" s="12">
        <v>5028.0826999999999</v>
      </c>
      <c r="K372" s="12">
        <v>2</v>
      </c>
      <c r="L372" s="12">
        <v>10</v>
      </c>
      <c r="M372" s="12">
        <v>1</v>
      </c>
      <c r="N372" s="71" t="str">
        <f t="shared" si="32"/>
        <v>Neutral</v>
      </c>
      <c r="O372" s="69" t="str">
        <f t="shared" si="31"/>
        <v>pic</v>
      </c>
      <c r="P372" s="17">
        <f t="shared" si="36"/>
        <v>913.89270000000033</v>
      </c>
      <c r="Q372">
        <f t="shared" si="37"/>
        <v>-913.89270000000033</v>
      </c>
      <c r="R372" s="13" t="s">
        <v>38</v>
      </c>
      <c r="S372" s="17" t="s">
        <v>17</v>
      </c>
      <c r="T372" s="172">
        <v>1052</v>
      </c>
    </row>
    <row r="373" spans="1:20" ht="15.6">
      <c r="A373" s="26" t="s">
        <v>44</v>
      </c>
      <c r="B373" s="78" t="s">
        <v>11</v>
      </c>
      <c r="C373" s="17">
        <v>8</v>
      </c>
      <c r="E373" s="24" t="str">
        <f t="shared" si="35"/>
        <v>B</v>
      </c>
      <c r="F373" s="17">
        <v>21</v>
      </c>
      <c r="G373" s="17">
        <v>15</v>
      </c>
      <c r="H373" s="17">
        <v>3</v>
      </c>
      <c r="I373" s="17">
        <v>1</v>
      </c>
      <c r="J373" s="12">
        <v>4916.5582000000004</v>
      </c>
      <c r="K373" s="12">
        <v>1</v>
      </c>
      <c r="L373" s="12">
        <v>7</v>
      </c>
      <c r="M373" s="12">
        <v>1</v>
      </c>
      <c r="N373" s="71" t="str">
        <f t="shared" si="32"/>
        <v>Threat</v>
      </c>
      <c r="O373" s="69" t="str">
        <f t="shared" si="31"/>
        <v>pic</v>
      </c>
      <c r="P373" s="17">
        <f t="shared" si="36"/>
        <v>802.3682000000008</v>
      </c>
      <c r="Q373">
        <f t="shared" si="37"/>
        <v>-802.3682000000008</v>
      </c>
      <c r="R373" s="13" t="s">
        <v>38</v>
      </c>
      <c r="S373" s="17" t="s">
        <v>17</v>
      </c>
      <c r="T373" s="172">
        <v>1052</v>
      </c>
    </row>
    <row r="374" spans="1:20" ht="15.6">
      <c r="A374" s="26" t="s">
        <v>44</v>
      </c>
      <c r="B374" s="78" t="s">
        <v>11</v>
      </c>
      <c r="C374" s="17">
        <v>8</v>
      </c>
      <c r="E374" s="24" t="str">
        <f t="shared" si="35"/>
        <v>B</v>
      </c>
      <c r="F374" s="17">
        <v>21</v>
      </c>
      <c r="G374" s="17">
        <v>31</v>
      </c>
      <c r="H374" s="17">
        <v>6</v>
      </c>
      <c r="I374" s="17">
        <v>1</v>
      </c>
      <c r="J374" s="12">
        <v>4468.7393000000002</v>
      </c>
      <c r="K374" s="12">
        <v>6</v>
      </c>
      <c r="L374" s="12">
        <v>0</v>
      </c>
      <c r="M374" s="12">
        <v>1</v>
      </c>
      <c r="N374" s="71" t="str">
        <f t="shared" si="32"/>
        <v>None</v>
      </c>
      <c r="O374" s="69" t="str">
        <f t="shared" si="31"/>
        <v>None</v>
      </c>
      <c r="P374" s="17">
        <f t="shared" si="36"/>
        <v>354.54930000000058</v>
      </c>
      <c r="Q374">
        <f t="shared" si="37"/>
        <v>-354.54930000000058</v>
      </c>
      <c r="R374" s="13" t="s">
        <v>38</v>
      </c>
      <c r="S374" s="17" t="s">
        <v>17</v>
      </c>
      <c r="T374" s="172">
        <v>1052</v>
      </c>
    </row>
    <row r="375" spans="1:20" ht="15.6">
      <c r="A375" s="26" t="s">
        <v>44</v>
      </c>
      <c r="B375" s="78" t="s">
        <v>11</v>
      </c>
      <c r="C375" s="17">
        <v>8</v>
      </c>
      <c r="E375" s="24" t="str">
        <f t="shared" si="35"/>
        <v>B</v>
      </c>
      <c r="F375" s="17">
        <v>21</v>
      </c>
      <c r="G375" s="17">
        <v>32</v>
      </c>
      <c r="H375" s="17">
        <v>6</v>
      </c>
      <c r="I375" s="17">
        <v>1</v>
      </c>
      <c r="J375" s="12">
        <v>3280.8814000000002</v>
      </c>
      <c r="K375" s="12">
        <v>4</v>
      </c>
      <c r="L375" s="12">
        <v>0</v>
      </c>
      <c r="M375" s="12">
        <v>1</v>
      </c>
      <c r="N375" s="71" t="str">
        <f t="shared" si="32"/>
        <v>None</v>
      </c>
      <c r="O375" s="69" t="str">
        <f t="shared" ref="O375:O438" si="38">IF(N375="None", "None","pic")</f>
        <v>None</v>
      </c>
      <c r="P375" s="17">
        <f t="shared" si="36"/>
        <v>-833.30859999999939</v>
      </c>
      <c r="Q375">
        <f t="shared" si="37"/>
        <v>833.30859999999939</v>
      </c>
      <c r="R375" s="13" t="s">
        <v>38</v>
      </c>
      <c r="S375" s="17" t="s">
        <v>17</v>
      </c>
      <c r="T375" s="172">
        <v>1052</v>
      </c>
    </row>
    <row r="376" spans="1:20" ht="15.6">
      <c r="A376" s="26" t="s">
        <v>44</v>
      </c>
      <c r="B376" s="78" t="s">
        <v>11</v>
      </c>
      <c r="C376" s="17">
        <v>8</v>
      </c>
      <c r="E376" s="24" t="str">
        <f t="shared" si="35"/>
        <v>B</v>
      </c>
      <c r="F376" s="17">
        <v>21</v>
      </c>
      <c r="G376" s="17">
        <v>30</v>
      </c>
      <c r="H376" s="17">
        <v>5</v>
      </c>
      <c r="I376" s="17">
        <v>1</v>
      </c>
      <c r="J376" s="12">
        <v>3165.5522999999998</v>
      </c>
      <c r="K376" s="12">
        <v>2</v>
      </c>
      <c r="L376" s="12">
        <v>2</v>
      </c>
      <c r="M376" s="12">
        <v>1</v>
      </c>
      <c r="N376" s="71" t="str">
        <f t="shared" ref="N376:N439" si="39">IF(L376=0,"None",IF(L376&lt;5,"Object",IF(L376&lt;9,"Threat","Neutral")))</f>
        <v>Object</v>
      </c>
      <c r="O376" s="69" t="str">
        <f t="shared" si="38"/>
        <v>pic</v>
      </c>
      <c r="P376" s="17">
        <f t="shared" si="36"/>
        <v>-948.63769999999977</v>
      </c>
      <c r="Q376">
        <f t="shared" si="37"/>
        <v>948.63769999999977</v>
      </c>
      <c r="R376" s="13" t="s">
        <v>38</v>
      </c>
      <c r="S376" s="17" t="s">
        <v>17</v>
      </c>
      <c r="T376" s="172">
        <v>1052</v>
      </c>
    </row>
    <row r="377" spans="1:20" ht="15.6">
      <c r="A377" s="26" t="s">
        <v>44</v>
      </c>
      <c r="B377" s="78" t="s">
        <v>11</v>
      </c>
      <c r="C377" s="17">
        <v>8</v>
      </c>
      <c r="E377" s="24" t="str">
        <f t="shared" si="35"/>
        <v>B</v>
      </c>
      <c r="F377" s="17">
        <v>21</v>
      </c>
      <c r="G377" s="17">
        <v>23</v>
      </c>
      <c r="H377" s="17">
        <v>4</v>
      </c>
      <c r="I377" s="17">
        <v>1</v>
      </c>
      <c r="J377" s="12">
        <v>2796.8535999999999</v>
      </c>
      <c r="K377" s="12">
        <v>2</v>
      </c>
      <c r="L377" s="12">
        <v>11</v>
      </c>
      <c r="M377" s="12">
        <v>1</v>
      </c>
      <c r="N377" s="71" t="str">
        <f t="shared" si="39"/>
        <v>Neutral</v>
      </c>
      <c r="O377" s="69" t="str">
        <f t="shared" si="38"/>
        <v>pic</v>
      </c>
      <c r="P377" s="17">
        <f t="shared" si="36"/>
        <v>-1317.3363999999997</v>
      </c>
      <c r="Q377">
        <f t="shared" si="37"/>
        <v>1317.3363999999997</v>
      </c>
      <c r="R377" s="13" t="s">
        <v>38</v>
      </c>
      <c r="S377" s="17" t="s">
        <v>17</v>
      </c>
      <c r="T377" s="172">
        <v>1052</v>
      </c>
    </row>
    <row r="378" spans="1:20" ht="15.6">
      <c r="A378" s="26" t="s">
        <v>44</v>
      </c>
      <c r="B378" s="78" t="s">
        <v>11</v>
      </c>
      <c r="C378" s="17">
        <v>8</v>
      </c>
      <c r="E378" s="24" t="str">
        <f t="shared" si="35"/>
        <v>B</v>
      </c>
      <c r="F378" s="17">
        <v>21</v>
      </c>
      <c r="G378" s="17">
        <v>27</v>
      </c>
      <c r="H378" s="17">
        <v>5</v>
      </c>
      <c r="I378" s="17">
        <v>1</v>
      </c>
      <c r="J378" s="12">
        <v>2571.6558</v>
      </c>
      <c r="K378" s="12">
        <v>2</v>
      </c>
      <c r="L378" s="12">
        <v>4</v>
      </c>
      <c r="M378" s="12">
        <v>1</v>
      </c>
      <c r="N378" s="71" t="str">
        <f t="shared" si="39"/>
        <v>Object</v>
      </c>
      <c r="O378" s="69" t="str">
        <f t="shared" si="38"/>
        <v>pic</v>
      </c>
      <c r="P378" s="17">
        <f t="shared" si="36"/>
        <v>-1542.5341999999996</v>
      </c>
      <c r="Q378">
        <f t="shared" si="37"/>
        <v>1542.5341999999996</v>
      </c>
      <c r="R378" s="13" t="s">
        <v>38</v>
      </c>
      <c r="S378" s="17" t="s">
        <v>17</v>
      </c>
      <c r="T378" s="172">
        <v>1052</v>
      </c>
    </row>
    <row r="379" spans="1:20" ht="15.6">
      <c r="A379" s="26" t="s">
        <v>44</v>
      </c>
      <c r="B379" s="78" t="s">
        <v>11</v>
      </c>
      <c r="C379" s="17">
        <v>8</v>
      </c>
      <c r="E379" s="24" t="str">
        <f t="shared" si="35"/>
        <v>B</v>
      </c>
      <c r="F379" s="17">
        <v>21</v>
      </c>
      <c r="G379" s="17">
        <v>5</v>
      </c>
      <c r="H379" s="17">
        <v>1</v>
      </c>
      <c r="I379" s="17">
        <v>1</v>
      </c>
      <c r="J379" s="12">
        <v>2222.1952999999999</v>
      </c>
      <c r="K379" s="12">
        <v>4</v>
      </c>
      <c r="L379" s="12">
        <v>5</v>
      </c>
      <c r="M379" s="12">
        <v>1</v>
      </c>
      <c r="N379" s="71" t="str">
        <f t="shared" si="39"/>
        <v>Threat</v>
      </c>
      <c r="O379" s="69" t="str">
        <f t="shared" si="38"/>
        <v>pic</v>
      </c>
      <c r="P379" s="17">
        <f t="shared" si="36"/>
        <v>-1891.9946999999997</v>
      </c>
      <c r="Q379">
        <f t="shared" si="37"/>
        <v>1891.9946999999997</v>
      </c>
      <c r="R379" s="13" t="s">
        <v>38</v>
      </c>
      <c r="S379" s="17" t="s">
        <v>17</v>
      </c>
      <c r="T379" s="172">
        <v>1052</v>
      </c>
    </row>
    <row r="380" spans="1:20" ht="15.6">
      <c r="A380" s="26" t="s">
        <v>44</v>
      </c>
      <c r="B380" s="78" t="s">
        <v>11</v>
      </c>
      <c r="C380" s="17">
        <v>8</v>
      </c>
      <c r="E380" s="24" t="str">
        <f t="shared" si="35"/>
        <v>B</v>
      </c>
      <c r="F380" s="17">
        <v>21</v>
      </c>
      <c r="G380" s="17">
        <v>19</v>
      </c>
      <c r="H380" s="17">
        <v>4</v>
      </c>
      <c r="I380" s="17">
        <v>1</v>
      </c>
      <c r="J380" s="12">
        <v>1736.4618</v>
      </c>
      <c r="K380" s="12">
        <v>1</v>
      </c>
      <c r="L380" s="12">
        <v>0</v>
      </c>
      <c r="M380" s="12">
        <v>1</v>
      </c>
      <c r="N380" s="71" t="str">
        <f t="shared" si="39"/>
        <v>None</v>
      </c>
      <c r="O380" s="69" t="str">
        <f t="shared" si="38"/>
        <v>None</v>
      </c>
      <c r="P380" s="17">
        <f t="shared" si="36"/>
        <v>-2377.7281999999996</v>
      </c>
      <c r="Q380">
        <f t="shared" si="37"/>
        <v>2377.7281999999996</v>
      </c>
      <c r="R380" s="13" t="s">
        <v>38</v>
      </c>
      <c r="S380" s="17" t="s">
        <v>17</v>
      </c>
      <c r="T380" s="172">
        <v>1052</v>
      </c>
    </row>
    <row r="381" spans="1:20" ht="15.6">
      <c r="A381" s="26" t="s">
        <v>44</v>
      </c>
      <c r="B381" s="78" t="s">
        <v>11</v>
      </c>
      <c r="C381" s="17">
        <v>8</v>
      </c>
      <c r="E381" s="24" t="str">
        <f t="shared" si="35"/>
        <v>B</v>
      </c>
      <c r="F381" s="17">
        <v>21</v>
      </c>
      <c r="G381" s="17">
        <v>11</v>
      </c>
      <c r="H381" s="17">
        <v>2</v>
      </c>
      <c r="I381" s="17">
        <v>1</v>
      </c>
      <c r="J381" s="12">
        <v>1566.1312</v>
      </c>
      <c r="K381" s="12">
        <v>1</v>
      </c>
      <c r="L381" s="12">
        <v>3</v>
      </c>
      <c r="M381" s="12">
        <v>1</v>
      </c>
      <c r="N381" s="71" t="str">
        <f t="shared" si="39"/>
        <v>Object</v>
      </c>
      <c r="O381" s="69" t="str">
        <f t="shared" si="38"/>
        <v>pic</v>
      </c>
      <c r="P381" s="17">
        <f t="shared" si="36"/>
        <v>-2548.0587999999998</v>
      </c>
      <c r="Q381">
        <f t="shared" si="37"/>
        <v>2548.0587999999998</v>
      </c>
      <c r="R381" s="13" t="s">
        <v>38</v>
      </c>
      <c r="S381" s="17" t="s">
        <v>17</v>
      </c>
      <c r="T381" s="172">
        <v>1052</v>
      </c>
    </row>
    <row r="382" spans="1:20" ht="15.6">
      <c r="A382" s="26" t="s">
        <v>44</v>
      </c>
      <c r="B382" s="78" t="s">
        <v>11</v>
      </c>
      <c r="C382" s="17">
        <v>8</v>
      </c>
      <c r="E382" s="24" t="str">
        <f t="shared" si="35"/>
        <v>B</v>
      </c>
      <c r="F382" s="17">
        <v>21</v>
      </c>
      <c r="G382" s="17">
        <v>17</v>
      </c>
      <c r="H382" s="17">
        <v>3</v>
      </c>
      <c r="I382" s="17">
        <v>1</v>
      </c>
      <c r="J382" s="12">
        <v>1473.1216999999999</v>
      </c>
      <c r="K382" s="12">
        <v>2</v>
      </c>
      <c r="L382" s="12">
        <v>6</v>
      </c>
      <c r="M382" s="12">
        <v>1</v>
      </c>
      <c r="N382" s="71" t="str">
        <f t="shared" si="39"/>
        <v>Threat</v>
      </c>
      <c r="O382" s="69" t="str">
        <f t="shared" si="38"/>
        <v>pic</v>
      </c>
      <c r="P382" s="17">
        <f t="shared" si="36"/>
        <v>-2641.0682999999999</v>
      </c>
      <c r="Q382">
        <f t="shared" si="37"/>
        <v>2641.0682999999999</v>
      </c>
      <c r="R382" s="13" t="s">
        <v>38</v>
      </c>
      <c r="S382" s="17" t="s">
        <v>17</v>
      </c>
      <c r="T382" s="172">
        <v>1052</v>
      </c>
    </row>
    <row r="383" spans="1:20" ht="15.6">
      <c r="A383" s="26" t="s">
        <v>44</v>
      </c>
      <c r="B383" s="78" t="s">
        <v>11</v>
      </c>
      <c r="C383" s="17">
        <v>8</v>
      </c>
      <c r="E383" s="24" t="str">
        <f t="shared" si="35"/>
        <v>B</v>
      </c>
      <c r="F383" s="17">
        <v>21</v>
      </c>
      <c r="G383" s="17">
        <v>20</v>
      </c>
      <c r="H383" s="17">
        <v>4</v>
      </c>
      <c r="I383" s="17">
        <v>1</v>
      </c>
      <c r="J383" s="12">
        <v>1305.4364</v>
      </c>
      <c r="K383" s="12">
        <v>1</v>
      </c>
      <c r="L383" s="12">
        <v>0</v>
      </c>
      <c r="M383" s="12">
        <v>1</v>
      </c>
      <c r="N383" s="71" t="str">
        <f t="shared" si="39"/>
        <v>None</v>
      </c>
      <c r="O383" s="69" t="str">
        <f t="shared" si="38"/>
        <v>None</v>
      </c>
      <c r="P383" s="17">
        <f t="shared" si="36"/>
        <v>-2808.7535999999996</v>
      </c>
      <c r="Q383">
        <f t="shared" si="37"/>
        <v>2808.7535999999996</v>
      </c>
      <c r="R383" s="13" t="s">
        <v>38</v>
      </c>
      <c r="S383" s="17" t="s">
        <v>17</v>
      </c>
      <c r="T383" s="172">
        <v>1052</v>
      </c>
    </row>
    <row r="384" spans="1:20" ht="15.6">
      <c r="A384" s="26" t="s">
        <v>44</v>
      </c>
      <c r="B384" s="78" t="s">
        <v>11</v>
      </c>
      <c r="C384" s="17">
        <v>8</v>
      </c>
      <c r="E384" s="24" t="str">
        <f t="shared" si="35"/>
        <v>B</v>
      </c>
      <c r="F384" s="17">
        <v>21</v>
      </c>
      <c r="G384" s="17">
        <v>22</v>
      </c>
      <c r="H384" s="17">
        <v>4</v>
      </c>
      <c r="I384" s="17">
        <v>1</v>
      </c>
      <c r="J384" s="12">
        <v>1171.6737000000001</v>
      </c>
      <c r="K384" s="12">
        <v>3</v>
      </c>
      <c r="L384" s="12">
        <v>9</v>
      </c>
      <c r="M384" s="12">
        <v>1</v>
      </c>
      <c r="N384" s="71" t="str">
        <f t="shared" si="39"/>
        <v>Neutral</v>
      </c>
      <c r="O384" s="69" t="str">
        <f t="shared" si="38"/>
        <v>pic</v>
      </c>
      <c r="P384" s="17">
        <f t="shared" si="36"/>
        <v>-2942.5162999999993</v>
      </c>
      <c r="Q384">
        <f t="shared" si="37"/>
        <v>2942.5162999999993</v>
      </c>
      <c r="R384" s="13" t="s">
        <v>38</v>
      </c>
      <c r="S384" s="17" t="s">
        <v>17</v>
      </c>
      <c r="T384" s="172">
        <v>1052</v>
      </c>
    </row>
    <row r="385" spans="1:20" ht="15.6">
      <c r="A385" s="26" t="s">
        <v>44</v>
      </c>
      <c r="B385" s="78" t="s">
        <v>11</v>
      </c>
      <c r="C385" s="17">
        <v>8</v>
      </c>
      <c r="E385" s="24" t="str">
        <f t="shared" si="35"/>
        <v>B</v>
      </c>
      <c r="F385" s="17">
        <v>21</v>
      </c>
      <c r="G385" s="17">
        <v>29</v>
      </c>
      <c r="H385" s="17">
        <v>5</v>
      </c>
      <c r="I385" s="17">
        <v>1</v>
      </c>
      <c r="J385" s="12">
        <v>1122.8534</v>
      </c>
      <c r="K385" s="12">
        <v>1</v>
      </c>
      <c r="L385" s="12">
        <v>1</v>
      </c>
      <c r="M385" s="12">
        <v>1</v>
      </c>
      <c r="N385" s="71" t="str">
        <f t="shared" si="39"/>
        <v>Object</v>
      </c>
      <c r="O385" s="69" t="str">
        <f t="shared" si="38"/>
        <v>pic</v>
      </c>
      <c r="P385" s="17">
        <f t="shared" si="36"/>
        <v>-2991.3365999999996</v>
      </c>
      <c r="Q385">
        <f t="shared" si="37"/>
        <v>2991.3365999999996</v>
      </c>
      <c r="R385" s="13" t="s">
        <v>38</v>
      </c>
      <c r="S385" s="17" t="s">
        <v>17</v>
      </c>
      <c r="T385" s="172">
        <v>1052</v>
      </c>
    </row>
    <row r="386" spans="1:20" ht="15.6">
      <c r="A386" s="26" t="s">
        <v>44</v>
      </c>
      <c r="B386" s="78" t="s">
        <v>11</v>
      </c>
      <c r="C386" s="17">
        <v>8</v>
      </c>
      <c r="E386" s="24" t="str">
        <f t="shared" si="35"/>
        <v>B</v>
      </c>
      <c r="F386" s="17">
        <v>21</v>
      </c>
      <c r="G386" s="17">
        <v>7</v>
      </c>
      <c r="H386" s="17">
        <v>2</v>
      </c>
      <c r="I386" s="17">
        <v>1</v>
      </c>
      <c r="J386" s="12">
        <v>1077.3588999999999</v>
      </c>
      <c r="K386" s="12">
        <v>1</v>
      </c>
      <c r="L386" s="12">
        <v>0</v>
      </c>
      <c r="M386" s="12">
        <v>1</v>
      </c>
      <c r="N386" s="71" t="str">
        <f t="shared" si="39"/>
        <v>None</v>
      </c>
      <c r="O386" s="69" t="str">
        <f t="shared" si="38"/>
        <v>None</v>
      </c>
      <c r="P386" s="17">
        <f t="shared" si="36"/>
        <v>-3036.8310999999994</v>
      </c>
      <c r="Q386">
        <f t="shared" si="37"/>
        <v>3036.8310999999994</v>
      </c>
      <c r="R386" s="13" t="s">
        <v>38</v>
      </c>
      <c r="S386" s="17" t="s">
        <v>17</v>
      </c>
      <c r="T386" s="172">
        <v>1052</v>
      </c>
    </row>
    <row r="387" spans="1:20" ht="15.6">
      <c r="A387" s="26" t="s">
        <v>44</v>
      </c>
      <c r="B387" s="78" t="s">
        <v>11</v>
      </c>
      <c r="C387" s="17">
        <v>8</v>
      </c>
      <c r="E387" s="24" t="str">
        <f t="shared" ref="E387:E418" si="40">IF(OR(A387="Olaf",A387="Olli",A387="Patchoulli",A387="Wallace",A387="Yang"),"H","B")</f>
        <v>B</v>
      </c>
      <c r="F387" s="17">
        <v>21</v>
      </c>
      <c r="G387" s="17">
        <v>2</v>
      </c>
      <c r="H387" s="17">
        <v>1</v>
      </c>
      <c r="I387" s="17">
        <v>1</v>
      </c>
      <c r="J387" s="12">
        <v>966.39850000000001</v>
      </c>
      <c r="K387" s="12">
        <v>1</v>
      </c>
      <c r="L387" s="12">
        <v>0</v>
      </c>
      <c r="M387" s="12">
        <v>1</v>
      </c>
      <c r="N387" s="71" t="str">
        <f t="shared" si="39"/>
        <v>None</v>
      </c>
      <c r="O387" s="69" t="str">
        <f t="shared" si="38"/>
        <v>None</v>
      </c>
      <c r="P387" s="17">
        <f t="shared" ref="P387:P418" si="41">IF(A387="Abricot",J387-3072.52,IF(A387="Alaryc",J387-4114.19,IF(A387="Barnabe",J387-3709.26,IF(A387="Cesar",J387-5963.62,IF(A387="Dory",J387-4251.02,IF(A387="Lady",J387-8515.7,IF(A387="Nema",J387-3484.81)))))))</f>
        <v>-3147.7914999999994</v>
      </c>
      <c r="Q387">
        <f t="shared" si="37"/>
        <v>3147.7914999999994</v>
      </c>
      <c r="R387" s="13" t="s">
        <v>38</v>
      </c>
      <c r="S387" s="17" t="s">
        <v>17</v>
      </c>
      <c r="T387" s="172">
        <v>1052</v>
      </c>
    </row>
    <row r="388" spans="1:20" ht="15.6">
      <c r="A388" s="26" t="s">
        <v>44</v>
      </c>
      <c r="B388" s="78" t="s">
        <v>11</v>
      </c>
      <c r="C388" s="17">
        <v>8</v>
      </c>
      <c r="E388" s="24" t="str">
        <f t="shared" si="40"/>
        <v>B</v>
      </c>
      <c r="F388" s="17">
        <v>21</v>
      </c>
      <c r="G388" s="17">
        <v>28</v>
      </c>
      <c r="H388" s="17">
        <v>5</v>
      </c>
      <c r="I388" s="17">
        <v>1</v>
      </c>
      <c r="J388" s="12">
        <v>905.69050000000004</v>
      </c>
      <c r="K388" s="12">
        <v>1</v>
      </c>
      <c r="L388" s="12">
        <v>3</v>
      </c>
      <c r="M388" s="12">
        <v>1</v>
      </c>
      <c r="N388" s="71" t="str">
        <f t="shared" si="39"/>
        <v>Object</v>
      </c>
      <c r="O388" s="69" t="str">
        <f t="shared" si="38"/>
        <v>pic</v>
      </c>
      <c r="P388" s="17">
        <f t="shared" si="41"/>
        <v>-3208.4994999999994</v>
      </c>
      <c r="Q388">
        <f t="shared" si="37"/>
        <v>3208.4994999999994</v>
      </c>
      <c r="R388" s="13" t="s">
        <v>38</v>
      </c>
      <c r="S388" s="17" t="s">
        <v>17</v>
      </c>
      <c r="T388" s="172">
        <v>1052</v>
      </c>
    </row>
    <row r="389" spans="1:20" ht="15.6">
      <c r="A389" s="26" t="s">
        <v>44</v>
      </c>
      <c r="B389" s="78" t="s">
        <v>11</v>
      </c>
      <c r="C389" s="17">
        <v>8</v>
      </c>
      <c r="E389" s="24" t="str">
        <f t="shared" si="40"/>
        <v>B</v>
      </c>
      <c r="F389" s="17">
        <v>21</v>
      </c>
      <c r="G389" s="17">
        <v>26</v>
      </c>
      <c r="H389" s="17">
        <v>5</v>
      </c>
      <c r="I389" s="17">
        <v>1</v>
      </c>
      <c r="J389" s="12">
        <v>902.98440000000005</v>
      </c>
      <c r="K389" s="12">
        <v>1</v>
      </c>
      <c r="L389" s="12">
        <v>0</v>
      </c>
      <c r="M389" s="12">
        <v>1</v>
      </c>
      <c r="N389" s="71" t="str">
        <f t="shared" si="39"/>
        <v>None</v>
      </c>
      <c r="O389" s="69" t="str">
        <f t="shared" si="38"/>
        <v>None</v>
      </c>
      <c r="P389" s="17">
        <f t="shared" si="41"/>
        <v>-3211.2055999999993</v>
      </c>
      <c r="Q389">
        <f t="shared" si="37"/>
        <v>3211.2055999999993</v>
      </c>
      <c r="R389" s="13" t="s">
        <v>38</v>
      </c>
      <c r="S389" s="17" t="s">
        <v>17</v>
      </c>
      <c r="T389" s="172">
        <v>1052</v>
      </c>
    </row>
    <row r="390" spans="1:20" ht="15.6">
      <c r="A390" s="26" t="s">
        <v>44</v>
      </c>
      <c r="B390" s="78" t="s">
        <v>11</v>
      </c>
      <c r="C390" s="17">
        <v>8</v>
      </c>
      <c r="E390" s="24" t="str">
        <f t="shared" si="40"/>
        <v>B</v>
      </c>
      <c r="F390" s="17">
        <v>21</v>
      </c>
      <c r="G390" s="17">
        <v>1</v>
      </c>
      <c r="H390" s="17">
        <v>1</v>
      </c>
      <c r="I390" s="17">
        <v>1</v>
      </c>
      <c r="J390" s="12">
        <v>898.34860000000003</v>
      </c>
      <c r="K390" s="12">
        <v>1</v>
      </c>
      <c r="L390" s="12">
        <v>0</v>
      </c>
      <c r="M390" s="12">
        <v>1</v>
      </c>
      <c r="N390" s="71" t="str">
        <f t="shared" si="39"/>
        <v>None</v>
      </c>
      <c r="O390" s="69" t="str">
        <f t="shared" si="38"/>
        <v>None</v>
      </c>
      <c r="P390" s="17">
        <f t="shared" si="41"/>
        <v>-3215.8413999999993</v>
      </c>
      <c r="Q390">
        <f t="shared" si="37"/>
        <v>3215.8413999999993</v>
      </c>
      <c r="R390" s="13" t="s">
        <v>38</v>
      </c>
      <c r="S390" s="17" t="s">
        <v>17</v>
      </c>
      <c r="T390" s="172">
        <v>1052</v>
      </c>
    </row>
    <row r="391" spans="1:20" ht="15.6">
      <c r="A391" s="26" t="s">
        <v>44</v>
      </c>
      <c r="B391" s="78" t="s">
        <v>11</v>
      </c>
      <c r="C391" s="17">
        <v>8</v>
      </c>
      <c r="E391" s="24" t="str">
        <f t="shared" si="40"/>
        <v>B</v>
      </c>
      <c r="F391" s="17">
        <v>21</v>
      </c>
      <c r="G391" s="17">
        <v>10</v>
      </c>
      <c r="H391" s="17">
        <v>2</v>
      </c>
      <c r="I391" s="17">
        <v>1</v>
      </c>
      <c r="J391" s="12">
        <v>799.41769999999997</v>
      </c>
      <c r="K391" s="12">
        <v>1</v>
      </c>
      <c r="L391" s="12">
        <v>4</v>
      </c>
      <c r="M391" s="12">
        <v>1</v>
      </c>
      <c r="N391" s="71" t="str">
        <f t="shared" si="39"/>
        <v>Object</v>
      </c>
      <c r="O391" s="69" t="str">
        <f t="shared" si="38"/>
        <v>pic</v>
      </c>
      <c r="P391" s="17">
        <f t="shared" si="41"/>
        <v>-3314.7722999999996</v>
      </c>
      <c r="Q391">
        <f t="shared" si="37"/>
        <v>3314.7722999999996</v>
      </c>
      <c r="R391" s="13" t="s">
        <v>38</v>
      </c>
      <c r="S391" s="17" t="s">
        <v>17</v>
      </c>
      <c r="T391" s="172">
        <v>1052</v>
      </c>
    </row>
    <row r="392" spans="1:20" ht="15.6">
      <c r="A392" s="26" t="s">
        <v>44</v>
      </c>
      <c r="B392" s="78" t="s">
        <v>11</v>
      </c>
      <c r="C392" s="17">
        <v>8</v>
      </c>
      <c r="E392" s="24" t="str">
        <f t="shared" si="40"/>
        <v>B</v>
      </c>
      <c r="F392" s="17">
        <v>21</v>
      </c>
      <c r="G392" s="17">
        <v>35</v>
      </c>
      <c r="H392" s="17">
        <v>6</v>
      </c>
      <c r="I392" s="17">
        <v>1</v>
      </c>
      <c r="J392" s="12">
        <v>744.01840000000004</v>
      </c>
      <c r="K392" s="12">
        <v>1</v>
      </c>
      <c r="L392" s="12">
        <v>12</v>
      </c>
      <c r="M392" s="12">
        <v>1</v>
      </c>
      <c r="N392" s="71" t="str">
        <f t="shared" si="39"/>
        <v>Neutral</v>
      </c>
      <c r="O392" s="69" t="str">
        <f t="shared" si="38"/>
        <v>pic</v>
      </c>
      <c r="P392" s="17">
        <f t="shared" si="41"/>
        <v>-3370.1715999999997</v>
      </c>
      <c r="Q392">
        <f t="shared" si="37"/>
        <v>3370.1715999999997</v>
      </c>
      <c r="R392" s="13" t="s">
        <v>38</v>
      </c>
      <c r="S392" s="17" t="s">
        <v>17</v>
      </c>
      <c r="T392" s="172">
        <v>1052</v>
      </c>
    </row>
    <row r="393" spans="1:20" ht="15.6">
      <c r="A393" s="26" t="s">
        <v>44</v>
      </c>
      <c r="B393" s="78" t="s">
        <v>11</v>
      </c>
      <c r="C393" s="17">
        <v>8</v>
      </c>
      <c r="E393" s="24" t="str">
        <f t="shared" si="40"/>
        <v>B</v>
      </c>
      <c r="F393" s="17">
        <v>21</v>
      </c>
      <c r="G393" s="17">
        <v>24</v>
      </c>
      <c r="H393" s="17">
        <v>4</v>
      </c>
      <c r="I393" s="17">
        <v>1</v>
      </c>
      <c r="J393" s="12">
        <v>716.46910000000003</v>
      </c>
      <c r="K393" s="12">
        <v>1</v>
      </c>
      <c r="L393" s="12">
        <v>10</v>
      </c>
      <c r="M393" s="12">
        <v>1</v>
      </c>
      <c r="N393" s="71" t="str">
        <f t="shared" si="39"/>
        <v>Neutral</v>
      </c>
      <c r="O393" s="69" t="str">
        <f t="shared" si="38"/>
        <v>pic</v>
      </c>
      <c r="P393" s="17">
        <f t="shared" si="41"/>
        <v>-3397.7208999999993</v>
      </c>
      <c r="Q393">
        <f t="shared" si="37"/>
        <v>3397.7208999999993</v>
      </c>
      <c r="R393" s="13" t="s">
        <v>38</v>
      </c>
      <c r="S393" s="17" t="s">
        <v>17</v>
      </c>
      <c r="T393" s="172">
        <v>1052</v>
      </c>
    </row>
    <row r="394" spans="1:20" ht="15.6">
      <c r="A394" s="26" t="s">
        <v>44</v>
      </c>
      <c r="B394" s="78" t="s">
        <v>11</v>
      </c>
      <c r="C394" s="17">
        <v>8</v>
      </c>
      <c r="E394" s="24" t="str">
        <f t="shared" si="40"/>
        <v>B</v>
      </c>
      <c r="F394" s="17">
        <v>21</v>
      </c>
      <c r="G394" s="17">
        <v>8</v>
      </c>
      <c r="H394" s="17">
        <v>2</v>
      </c>
      <c r="I394" s="17">
        <v>1</v>
      </c>
      <c r="J394" s="12">
        <v>502.71429999999998</v>
      </c>
      <c r="K394" s="12">
        <v>1</v>
      </c>
      <c r="L394" s="12">
        <v>0</v>
      </c>
      <c r="M394" s="12">
        <v>1</v>
      </c>
      <c r="N394" s="71" t="str">
        <f t="shared" si="39"/>
        <v>None</v>
      </c>
      <c r="O394" s="69" t="str">
        <f t="shared" si="38"/>
        <v>None</v>
      </c>
      <c r="P394" s="17">
        <f t="shared" si="41"/>
        <v>-3611.4756999999995</v>
      </c>
      <c r="Q394">
        <f t="shared" si="37"/>
        <v>3611.4756999999995</v>
      </c>
      <c r="R394" s="13" t="s">
        <v>38</v>
      </c>
      <c r="S394" s="17" t="s">
        <v>17</v>
      </c>
      <c r="T394" s="172">
        <v>1052</v>
      </c>
    </row>
    <row r="395" spans="1:20" ht="15.6">
      <c r="A395" s="26" t="s">
        <v>44</v>
      </c>
      <c r="B395" s="78" t="s">
        <v>11</v>
      </c>
      <c r="C395" s="17">
        <v>8</v>
      </c>
      <c r="E395" s="24" t="str">
        <f t="shared" si="40"/>
        <v>B</v>
      </c>
      <c r="F395" s="17">
        <v>21</v>
      </c>
      <c r="G395" s="17">
        <v>9</v>
      </c>
      <c r="H395" s="17">
        <v>2</v>
      </c>
      <c r="I395" s="17">
        <v>1</v>
      </c>
      <c r="J395" s="12">
        <v>478.04410000000001</v>
      </c>
      <c r="K395" s="12">
        <v>1</v>
      </c>
      <c r="L395" s="12">
        <v>2</v>
      </c>
      <c r="M395" s="12">
        <v>1</v>
      </c>
      <c r="N395" s="71" t="str">
        <f t="shared" si="39"/>
        <v>Object</v>
      </c>
      <c r="O395" s="69" t="str">
        <f t="shared" si="38"/>
        <v>pic</v>
      </c>
      <c r="P395" s="17">
        <f t="shared" si="41"/>
        <v>-3636.1458999999995</v>
      </c>
      <c r="Q395">
        <f t="shared" si="37"/>
        <v>3636.1458999999995</v>
      </c>
      <c r="R395" s="13" t="s">
        <v>38</v>
      </c>
      <c r="S395" s="17" t="s">
        <v>17</v>
      </c>
      <c r="T395" s="172">
        <v>1052</v>
      </c>
    </row>
    <row r="396" spans="1:20" ht="15.6">
      <c r="A396" s="26" t="s">
        <v>44</v>
      </c>
      <c r="B396" s="78" t="s">
        <v>11</v>
      </c>
      <c r="C396" s="17">
        <v>8</v>
      </c>
      <c r="E396" s="24" t="str">
        <f t="shared" si="40"/>
        <v>B</v>
      </c>
      <c r="F396" s="17">
        <v>21</v>
      </c>
      <c r="G396" s="17">
        <v>6</v>
      </c>
      <c r="H396" s="17">
        <v>1</v>
      </c>
      <c r="I396" s="17">
        <v>1</v>
      </c>
      <c r="J396" s="12">
        <v>476.26549999999997</v>
      </c>
      <c r="K396" s="12">
        <v>1</v>
      </c>
      <c r="L396" s="12">
        <v>7</v>
      </c>
      <c r="M396" s="12">
        <v>1</v>
      </c>
      <c r="N396" s="71" t="str">
        <f t="shared" si="39"/>
        <v>Threat</v>
      </c>
      <c r="O396" s="69" t="str">
        <f t="shared" si="38"/>
        <v>pic</v>
      </c>
      <c r="P396" s="17">
        <f t="shared" si="41"/>
        <v>-3637.9244999999996</v>
      </c>
      <c r="Q396">
        <f t="shared" si="37"/>
        <v>3637.9244999999996</v>
      </c>
      <c r="R396" s="13" t="s">
        <v>38</v>
      </c>
      <c r="S396" s="17" t="s">
        <v>17</v>
      </c>
      <c r="T396" s="172">
        <v>1052</v>
      </c>
    </row>
    <row r="397" spans="1:20" ht="15.6">
      <c r="A397" s="26" t="s">
        <v>44</v>
      </c>
      <c r="B397" s="78" t="s">
        <v>11</v>
      </c>
      <c r="C397" s="17">
        <v>8</v>
      </c>
      <c r="E397" s="24" t="str">
        <f t="shared" si="40"/>
        <v>B</v>
      </c>
      <c r="F397" s="17">
        <v>21</v>
      </c>
      <c r="G397" s="17">
        <v>33</v>
      </c>
      <c r="H397" s="17">
        <v>6</v>
      </c>
      <c r="I397" s="17">
        <v>1</v>
      </c>
      <c r="J397" s="12">
        <v>451.48610000000002</v>
      </c>
      <c r="K397" s="12">
        <v>1</v>
      </c>
      <c r="L397" s="12">
        <v>9</v>
      </c>
      <c r="M397" s="12">
        <v>1</v>
      </c>
      <c r="N397" s="71" t="str">
        <f t="shared" si="39"/>
        <v>Neutral</v>
      </c>
      <c r="O397" s="69" t="str">
        <f t="shared" si="38"/>
        <v>pic</v>
      </c>
      <c r="P397" s="17">
        <f t="shared" si="41"/>
        <v>-3662.7038999999995</v>
      </c>
      <c r="Q397">
        <f t="shared" si="37"/>
        <v>3662.7038999999995</v>
      </c>
      <c r="R397" s="13" t="s">
        <v>38</v>
      </c>
      <c r="S397" s="17" t="s">
        <v>17</v>
      </c>
      <c r="T397" s="172">
        <v>1052</v>
      </c>
    </row>
    <row r="398" spans="1:20" ht="15.6">
      <c r="A398" s="26" t="s">
        <v>44</v>
      </c>
      <c r="B398" s="78" t="s">
        <v>11</v>
      </c>
      <c r="C398" s="17">
        <v>8</v>
      </c>
      <c r="E398" s="24" t="str">
        <f t="shared" si="40"/>
        <v>B</v>
      </c>
      <c r="F398" s="17">
        <v>21</v>
      </c>
      <c r="G398" s="17">
        <v>34</v>
      </c>
      <c r="H398" s="17">
        <v>6</v>
      </c>
      <c r="I398" s="17">
        <v>1</v>
      </c>
      <c r="J398" s="12">
        <v>190.10489999999999</v>
      </c>
      <c r="K398" s="12">
        <v>1</v>
      </c>
      <c r="L398" s="12">
        <v>11</v>
      </c>
      <c r="M398" s="12">
        <v>1</v>
      </c>
      <c r="N398" s="71" t="str">
        <f t="shared" si="39"/>
        <v>Neutral</v>
      </c>
      <c r="O398" s="69" t="str">
        <f t="shared" si="38"/>
        <v>pic</v>
      </c>
      <c r="P398" s="17">
        <f t="shared" si="41"/>
        <v>-3924.0850999999998</v>
      </c>
      <c r="Q398">
        <f t="shared" si="37"/>
        <v>3924.0850999999998</v>
      </c>
      <c r="R398" s="13" t="s">
        <v>38</v>
      </c>
      <c r="S398" s="17" t="s">
        <v>17</v>
      </c>
      <c r="T398" s="172">
        <v>1052</v>
      </c>
    </row>
    <row r="399" spans="1:20" ht="15.6">
      <c r="A399" s="26" t="s">
        <v>44</v>
      </c>
      <c r="B399" s="78" t="s">
        <v>11</v>
      </c>
      <c r="C399" s="17">
        <v>8</v>
      </c>
      <c r="E399" s="24" t="str">
        <f t="shared" si="40"/>
        <v>B</v>
      </c>
      <c r="F399" s="17">
        <v>21</v>
      </c>
      <c r="G399" s="17">
        <v>4</v>
      </c>
      <c r="H399" s="17">
        <v>1</v>
      </c>
      <c r="I399" s="17">
        <v>1</v>
      </c>
      <c r="J399" s="12">
        <v>124.12</v>
      </c>
      <c r="K399" s="12">
        <v>1</v>
      </c>
      <c r="L399" s="12">
        <v>6</v>
      </c>
      <c r="M399" s="12">
        <v>1</v>
      </c>
      <c r="N399" s="71" t="str">
        <f t="shared" si="39"/>
        <v>Threat</v>
      </c>
      <c r="O399" s="69" t="str">
        <f t="shared" si="38"/>
        <v>pic</v>
      </c>
      <c r="P399" s="17">
        <f t="shared" si="41"/>
        <v>-3990.0699999999997</v>
      </c>
      <c r="Q399">
        <f t="shared" si="37"/>
        <v>3990.0699999999997</v>
      </c>
      <c r="R399" s="13" t="s">
        <v>38</v>
      </c>
      <c r="S399" s="17" t="s">
        <v>17</v>
      </c>
      <c r="T399" s="172">
        <v>1052</v>
      </c>
    </row>
    <row r="400" spans="1:20" ht="15.6">
      <c r="A400" s="26" t="s">
        <v>44</v>
      </c>
      <c r="B400" s="78" t="s">
        <v>11</v>
      </c>
      <c r="C400" s="17">
        <v>8</v>
      </c>
      <c r="E400" s="24" t="str">
        <f t="shared" si="40"/>
        <v>B</v>
      </c>
      <c r="F400" s="17">
        <v>21</v>
      </c>
      <c r="G400" s="17">
        <v>18</v>
      </c>
      <c r="H400" s="17">
        <v>3</v>
      </c>
      <c r="I400" s="17">
        <v>1</v>
      </c>
      <c r="J400" s="12">
        <v>69.202799999999996</v>
      </c>
      <c r="K400" s="12">
        <v>1</v>
      </c>
      <c r="L400" s="12">
        <v>8</v>
      </c>
      <c r="M400" s="12">
        <v>1</v>
      </c>
      <c r="N400" s="71" t="str">
        <f t="shared" si="39"/>
        <v>Threat</v>
      </c>
      <c r="O400" s="69" t="str">
        <f t="shared" si="38"/>
        <v>pic</v>
      </c>
      <c r="P400" s="17">
        <f t="shared" si="41"/>
        <v>-4044.9871999999996</v>
      </c>
      <c r="Q400">
        <f t="shared" si="37"/>
        <v>4044.9871999999996</v>
      </c>
      <c r="R400" s="13" t="s">
        <v>38</v>
      </c>
      <c r="S400" s="17" t="s">
        <v>17</v>
      </c>
      <c r="T400" s="172">
        <v>1052</v>
      </c>
    </row>
    <row r="401" spans="1:20" ht="15.6">
      <c r="A401" s="26" t="s">
        <v>44</v>
      </c>
      <c r="B401" s="78" t="s">
        <v>11</v>
      </c>
      <c r="C401" s="17">
        <v>8</v>
      </c>
      <c r="E401" s="24" t="str">
        <f t="shared" si="40"/>
        <v>B</v>
      </c>
      <c r="F401" s="17">
        <v>21</v>
      </c>
      <c r="G401" s="17">
        <v>30</v>
      </c>
      <c r="H401" s="17">
        <v>5</v>
      </c>
      <c r="I401" s="17">
        <v>2</v>
      </c>
      <c r="J401" s="12">
        <v>14028.8033</v>
      </c>
      <c r="K401" s="12">
        <v>9</v>
      </c>
      <c r="L401" s="12">
        <v>11</v>
      </c>
      <c r="M401" s="12">
        <v>1</v>
      </c>
      <c r="N401" s="71" t="str">
        <f t="shared" si="39"/>
        <v>Neutral</v>
      </c>
      <c r="O401" s="69" t="str">
        <f t="shared" si="38"/>
        <v>pic</v>
      </c>
      <c r="P401" s="17">
        <f t="shared" si="41"/>
        <v>9914.6133000000009</v>
      </c>
      <c r="Q401">
        <f t="shared" si="37"/>
        <v>-9914.6133000000009</v>
      </c>
      <c r="R401" s="13" t="s">
        <v>38</v>
      </c>
      <c r="S401" s="17" t="s">
        <v>17</v>
      </c>
      <c r="T401" s="172">
        <v>1052</v>
      </c>
    </row>
    <row r="402" spans="1:20" ht="15.6">
      <c r="A402" s="26" t="s">
        <v>44</v>
      </c>
      <c r="B402" s="78" t="s">
        <v>11</v>
      </c>
      <c r="C402" s="17">
        <v>8</v>
      </c>
      <c r="E402" s="24" t="str">
        <f t="shared" si="40"/>
        <v>B</v>
      </c>
      <c r="F402" s="17">
        <v>21</v>
      </c>
      <c r="G402" s="17">
        <v>2</v>
      </c>
      <c r="H402" s="17">
        <v>1</v>
      </c>
      <c r="I402" s="17">
        <v>2</v>
      </c>
      <c r="J402" s="12">
        <v>11422.308999999999</v>
      </c>
      <c r="K402" s="12">
        <v>1</v>
      </c>
      <c r="L402" s="12">
        <v>0</v>
      </c>
      <c r="M402" s="12">
        <v>1</v>
      </c>
      <c r="N402" s="71" t="str">
        <f t="shared" si="39"/>
        <v>None</v>
      </c>
      <c r="O402" s="69" t="str">
        <f t="shared" si="38"/>
        <v>None</v>
      </c>
      <c r="P402" s="17">
        <f t="shared" si="41"/>
        <v>7308.1189999999997</v>
      </c>
      <c r="Q402">
        <f t="shared" si="37"/>
        <v>-7308.1189999999997</v>
      </c>
      <c r="R402" s="13" t="s">
        <v>38</v>
      </c>
      <c r="S402" s="17" t="s">
        <v>17</v>
      </c>
      <c r="T402" s="172">
        <v>1052</v>
      </c>
    </row>
    <row r="403" spans="1:20" ht="15.6">
      <c r="A403" s="26" t="s">
        <v>44</v>
      </c>
      <c r="B403" s="78" t="s">
        <v>11</v>
      </c>
      <c r="C403" s="17">
        <v>8</v>
      </c>
      <c r="E403" s="24" t="str">
        <f t="shared" si="40"/>
        <v>B</v>
      </c>
      <c r="F403" s="17">
        <v>21</v>
      </c>
      <c r="G403" s="17">
        <v>26</v>
      </c>
      <c r="H403" s="17">
        <v>5</v>
      </c>
      <c r="I403" s="17">
        <v>2</v>
      </c>
      <c r="J403" s="12">
        <v>8755.1985999999997</v>
      </c>
      <c r="K403" s="12">
        <v>1</v>
      </c>
      <c r="L403" s="12">
        <v>0</v>
      </c>
      <c r="M403" s="12">
        <v>1</v>
      </c>
      <c r="N403" s="71" t="str">
        <f t="shared" si="39"/>
        <v>None</v>
      </c>
      <c r="O403" s="69" t="str">
        <f t="shared" si="38"/>
        <v>None</v>
      </c>
      <c r="P403" s="17">
        <f t="shared" si="41"/>
        <v>4641.0086000000001</v>
      </c>
      <c r="Q403">
        <f t="shared" si="37"/>
        <v>-4641.0086000000001</v>
      </c>
      <c r="R403" s="13" t="s">
        <v>38</v>
      </c>
      <c r="S403" s="17" t="s">
        <v>17</v>
      </c>
      <c r="T403" s="172">
        <v>1052</v>
      </c>
    </row>
    <row r="404" spans="1:20" ht="15.6">
      <c r="A404" s="26" t="s">
        <v>44</v>
      </c>
      <c r="B404" s="78" t="s">
        <v>11</v>
      </c>
      <c r="C404" s="17">
        <v>8</v>
      </c>
      <c r="E404" s="24" t="str">
        <f t="shared" si="40"/>
        <v>B</v>
      </c>
      <c r="F404" s="17">
        <v>21</v>
      </c>
      <c r="G404" s="17">
        <v>4</v>
      </c>
      <c r="H404" s="17">
        <v>1</v>
      </c>
      <c r="I404" s="17">
        <v>2</v>
      </c>
      <c r="J404" s="12">
        <v>8074.4096</v>
      </c>
      <c r="K404" s="12">
        <v>11</v>
      </c>
      <c r="L404" s="12">
        <v>4</v>
      </c>
      <c r="M404" s="12">
        <v>1</v>
      </c>
      <c r="N404" s="71" t="str">
        <f t="shared" si="39"/>
        <v>Object</v>
      </c>
      <c r="O404" s="69" t="str">
        <f t="shared" si="38"/>
        <v>pic</v>
      </c>
      <c r="P404" s="17">
        <f t="shared" si="41"/>
        <v>3960.2196000000004</v>
      </c>
      <c r="Q404">
        <f t="shared" si="37"/>
        <v>-3960.2196000000004</v>
      </c>
      <c r="R404" s="13" t="s">
        <v>38</v>
      </c>
      <c r="S404" s="17" t="s">
        <v>17</v>
      </c>
      <c r="T404" s="172">
        <v>1052</v>
      </c>
    </row>
    <row r="405" spans="1:20" ht="15.6">
      <c r="A405" s="26" t="s">
        <v>44</v>
      </c>
      <c r="B405" s="78" t="s">
        <v>11</v>
      </c>
      <c r="C405" s="17">
        <v>8</v>
      </c>
      <c r="E405" s="24" t="str">
        <f t="shared" si="40"/>
        <v>B</v>
      </c>
      <c r="F405" s="17">
        <v>21</v>
      </c>
      <c r="G405" s="17">
        <v>27</v>
      </c>
      <c r="H405" s="17">
        <v>5</v>
      </c>
      <c r="I405" s="17">
        <v>2</v>
      </c>
      <c r="J405" s="12">
        <v>7441.9083000000001</v>
      </c>
      <c r="K405" s="12">
        <v>2</v>
      </c>
      <c r="L405" s="12">
        <v>9</v>
      </c>
      <c r="M405" s="12">
        <v>1</v>
      </c>
      <c r="N405" s="71" t="str">
        <f t="shared" si="39"/>
        <v>Neutral</v>
      </c>
      <c r="O405" s="69" t="str">
        <f t="shared" si="38"/>
        <v>pic</v>
      </c>
      <c r="P405" s="17">
        <f t="shared" si="41"/>
        <v>3327.7183000000005</v>
      </c>
      <c r="Q405">
        <f t="shared" si="37"/>
        <v>-3327.7183000000005</v>
      </c>
      <c r="R405" s="13" t="s">
        <v>38</v>
      </c>
      <c r="S405" s="17" t="s">
        <v>17</v>
      </c>
      <c r="T405" s="172">
        <v>1052</v>
      </c>
    </row>
    <row r="406" spans="1:20" ht="15.6">
      <c r="A406" s="26" t="s">
        <v>44</v>
      </c>
      <c r="B406" s="78" t="s">
        <v>11</v>
      </c>
      <c r="C406" s="17">
        <v>8</v>
      </c>
      <c r="E406" s="24" t="str">
        <f t="shared" si="40"/>
        <v>B</v>
      </c>
      <c r="F406" s="17">
        <v>21</v>
      </c>
      <c r="G406" s="17">
        <v>35</v>
      </c>
      <c r="H406" s="17">
        <v>6</v>
      </c>
      <c r="I406" s="17">
        <v>2</v>
      </c>
      <c r="J406" s="12">
        <v>6627.7583999999997</v>
      </c>
      <c r="K406" s="12">
        <v>6</v>
      </c>
      <c r="L406" s="12">
        <v>2</v>
      </c>
      <c r="M406" s="12">
        <v>1</v>
      </c>
      <c r="N406" s="71" t="str">
        <f t="shared" si="39"/>
        <v>Object</v>
      </c>
      <c r="O406" s="69" t="str">
        <f t="shared" si="38"/>
        <v>pic</v>
      </c>
      <c r="P406" s="17">
        <f t="shared" si="41"/>
        <v>2513.5684000000001</v>
      </c>
      <c r="Q406">
        <f t="shared" si="37"/>
        <v>-2513.5684000000001</v>
      </c>
      <c r="R406" s="13" t="s">
        <v>38</v>
      </c>
      <c r="S406" s="17" t="s">
        <v>17</v>
      </c>
      <c r="T406" s="172">
        <v>1052</v>
      </c>
    </row>
    <row r="407" spans="1:20" ht="15.6">
      <c r="A407" s="26" t="s">
        <v>44</v>
      </c>
      <c r="B407" s="78" t="s">
        <v>11</v>
      </c>
      <c r="C407" s="17">
        <v>8</v>
      </c>
      <c r="E407" s="24" t="str">
        <f t="shared" si="40"/>
        <v>B</v>
      </c>
      <c r="F407" s="17">
        <v>21</v>
      </c>
      <c r="G407" s="17">
        <v>20</v>
      </c>
      <c r="H407" s="17">
        <v>4</v>
      </c>
      <c r="I407" s="17">
        <v>2</v>
      </c>
      <c r="J407" s="12">
        <v>6276.8404</v>
      </c>
      <c r="K407" s="12">
        <v>2</v>
      </c>
      <c r="L407" s="12">
        <v>0</v>
      </c>
      <c r="M407" s="12">
        <v>1</v>
      </c>
      <c r="N407" s="71" t="str">
        <f t="shared" si="39"/>
        <v>None</v>
      </c>
      <c r="O407" s="69" t="str">
        <f t="shared" si="38"/>
        <v>None</v>
      </c>
      <c r="P407" s="17">
        <f t="shared" si="41"/>
        <v>2162.6504000000004</v>
      </c>
      <c r="Q407">
        <f t="shared" si="37"/>
        <v>-2162.6504000000004</v>
      </c>
      <c r="R407" s="13" t="s">
        <v>38</v>
      </c>
      <c r="S407" s="17" t="s">
        <v>17</v>
      </c>
      <c r="T407" s="172">
        <v>1052</v>
      </c>
    </row>
    <row r="408" spans="1:20" ht="15.6">
      <c r="A408" s="26" t="s">
        <v>44</v>
      </c>
      <c r="B408" s="78" t="s">
        <v>11</v>
      </c>
      <c r="C408" s="17">
        <v>8</v>
      </c>
      <c r="E408" s="24" t="str">
        <f t="shared" si="40"/>
        <v>B</v>
      </c>
      <c r="F408" s="17">
        <v>21</v>
      </c>
      <c r="G408" s="17">
        <v>36</v>
      </c>
      <c r="H408" s="17">
        <v>6</v>
      </c>
      <c r="I408" s="17">
        <v>2</v>
      </c>
      <c r="J408" s="12">
        <v>5558.6135999999997</v>
      </c>
      <c r="K408" s="12">
        <v>5</v>
      </c>
      <c r="L408" s="12">
        <v>3</v>
      </c>
      <c r="M408" s="12">
        <v>1</v>
      </c>
      <c r="N408" s="71" t="str">
        <f t="shared" si="39"/>
        <v>Object</v>
      </c>
      <c r="O408" s="69" t="str">
        <f t="shared" si="38"/>
        <v>pic</v>
      </c>
      <c r="P408" s="17">
        <f t="shared" si="41"/>
        <v>1444.4236000000001</v>
      </c>
      <c r="Q408">
        <f t="shared" si="37"/>
        <v>-1444.4236000000001</v>
      </c>
      <c r="R408" s="13" t="s">
        <v>38</v>
      </c>
      <c r="S408" s="17" t="s">
        <v>17</v>
      </c>
      <c r="T408" s="172">
        <v>1052</v>
      </c>
    </row>
    <row r="409" spans="1:20" ht="15.6">
      <c r="A409" s="26" t="s">
        <v>44</v>
      </c>
      <c r="B409" s="78" t="s">
        <v>11</v>
      </c>
      <c r="C409" s="17">
        <v>8</v>
      </c>
      <c r="E409" s="24" t="str">
        <f t="shared" si="40"/>
        <v>B</v>
      </c>
      <c r="F409" s="17">
        <v>21</v>
      </c>
      <c r="G409" s="17">
        <v>16</v>
      </c>
      <c r="H409" s="17">
        <v>3</v>
      </c>
      <c r="I409" s="17">
        <v>2</v>
      </c>
      <c r="J409" s="12">
        <v>5122.2575999999999</v>
      </c>
      <c r="K409" s="12">
        <v>4</v>
      </c>
      <c r="L409" s="12">
        <v>5</v>
      </c>
      <c r="M409" s="12">
        <v>1</v>
      </c>
      <c r="N409" s="71" t="str">
        <f t="shared" si="39"/>
        <v>Threat</v>
      </c>
      <c r="O409" s="69" t="str">
        <f t="shared" si="38"/>
        <v>pic</v>
      </c>
      <c r="P409" s="17">
        <f t="shared" si="41"/>
        <v>1008.0676000000003</v>
      </c>
      <c r="Q409">
        <f t="shared" si="37"/>
        <v>-1008.0676000000003</v>
      </c>
      <c r="R409" s="13" t="s">
        <v>38</v>
      </c>
      <c r="S409" s="17" t="s">
        <v>17</v>
      </c>
      <c r="T409" s="172">
        <v>1052</v>
      </c>
    </row>
    <row r="410" spans="1:20" ht="15.6">
      <c r="A410" s="26" t="s">
        <v>44</v>
      </c>
      <c r="B410" s="78" t="s">
        <v>11</v>
      </c>
      <c r="C410" s="17">
        <v>8</v>
      </c>
      <c r="E410" s="24" t="str">
        <f t="shared" si="40"/>
        <v>B</v>
      </c>
      <c r="F410" s="17">
        <v>21</v>
      </c>
      <c r="G410" s="17">
        <v>10</v>
      </c>
      <c r="H410" s="17">
        <v>2</v>
      </c>
      <c r="I410" s="17">
        <v>2</v>
      </c>
      <c r="J410" s="12">
        <v>4588.7096000000001</v>
      </c>
      <c r="K410" s="12">
        <v>2</v>
      </c>
      <c r="L410" s="12">
        <v>7</v>
      </c>
      <c r="M410" s="12">
        <v>1</v>
      </c>
      <c r="N410" s="71" t="str">
        <f t="shared" si="39"/>
        <v>Threat</v>
      </c>
      <c r="O410" s="69" t="str">
        <f t="shared" si="38"/>
        <v>pic</v>
      </c>
      <c r="P410" s="17">
        <f t="shared" si="41"/>
        <v>474.51960000000054</v>
      </c>
      <c r="Q410">
        <f t="shared" si="37"/>
        <v>-474.51960000000054</v>
      </c>
      <c r="R410" s="13" t="s">
        <v>38</v>
      </c>
      <c r="S410" s="17" t="s">
        <v>17</v>
      </c>
      <c r="T410" s="172">
        <v>1052</v>
      </c>
    </row>
    <row r="411" spans="1:20" ht="15.6">
      <c r="A411" s="26" t="s">
        <v>44</v>
      </c>
      <c r="B411" s="78" t="s">
        <v>11</v>
      </c>
      <c r="C411" s="17">
        <v>8</v>
      </c>
      <c r="E411" s="24" t="str">
        <f t="shared" si="40"/>
        <v>B</v>
      </c>
      <c r="F411" s="17">
        <v>21</v>
      </c>
      <c r="G411" s="17">
        <v>8</v>
      </c>
      <c r="H411" s="17">
        <v>2</v>
      </c>
      <c r="I411" s="17">
        <v>2</v>
      </c>
      <c r="J411" s="12">
        <v>4317.4616999999998</v>
      </c>
      <c r="K411" s="12">
        <v>1</v>
      </c>
      <c r="L411" s="12">
        <v>0</v>
      </c>
      <c r="M411" s="12">
        <v>1</v>
      </c>
      <c r="N411" s="71" t="str">
        <f t="shared" si="39"/>
        <v>None</v>
      </c>
      <c r="O411" s="69" t="str">
        <f t="shared" si="38"/>
        <v>None</v>
      </c>
      <c r="P411" s="17">
        <f t="shared" si="41"/>
        <v>203.27170000000024</v>
      </c>
      <c r="Q411">
        <f t="shared" si="37"/>
        <v>-203.27170000000024</v>
      </c>
      <c r="R411" s="13" t="s">
        <v>38</v>
      </c>
      <c r="S411" s="17" t="s">
        <v>17</v>
      </c>
      <c r="T411" s="172">
        <v>1052</v>
      </c>
    </row>
    <row r="412" spans="1:20" ht="15.6">
      <c r="A412" s="26" t="s">
        <v>44</v>
      </c>
      <c r="B412" s="78" t="s">
        <v>11</v>
      </c>
      <c r="C412" s="17">
        <v>8</v>
      </c>
      <c r="E412" s="24" t="str">
        <f t="shared" si="40"/>
        <v>B</v>
      </c>
      <c r="F412" s="17">
        <v>21</v>
      </c>
      <c r="G412" s="17">
        <v>7</v>
      </c>
      <c r="H412" s="17">
        <v>2</v>
      </c>
      <c r="I412" s="17">
        <v>2</v>
      </c>
      <c r="J412" s="12">
        <v>4278.0955000000004</v>
      </c>
      <c r="K412" s="12">
        <v>1</v>
      </c>
      <c r="L412" s="12">
        <v>0</v>
      </c>
      <c r="M412" s="12">
        <v>1</v>
      </c>
      <c r="N412" s="71" t="str">
        <f t="shared" si="39"/>
        <v>None</v>
      </c>
      <c r="O412" s="69" t="str">
        <f t="shared" si="38"/>
        <v>None</v>
      </c>
      <c r="P412" s="17">
        <f t="shared" si="41"/>
        <v>163.90550000000076</v>
      </c>
      <c r="Q412">
        <f t="shared" si="37"/>
        <v>-163.90550000000076</v>
      </c>
      <c r="R412" s="13" t="s">
        <v>38</v>
      </c>
      <c r="S412" s="17" t="s">
        <v>17</v>
      </c>
      <c r="T412" s="172">
        <v>1052</v>
      </c>
    </row>
    <row r="413" spans="1:20" ht="15.6">
      <c r="A413" s="26" t="s">
        <v>44</v>
      </c>
      <c r="B413" s="78" t="s">
        <v>11</v>
      </c>
      <c r="C413" s="17">
        <v>8</v>
      </c>
      <c r="E413" s="24" t="str">
        <f t="shared" si="40"/>
        <v>B</v>
      </c>
      <c r="F413" s="17">
        <v>21</v>
      </c>
      <c r="G413" s="17">
        <v>25</v>
      </c>
      <c r="H413" s="17">
        <v>5</v>
      </c>
      <c r="I413" s="17">
        <v>2</v>
      </c>
      <c r="J413" s="12">
        <v>4156.5995999999996</v>
      </c>
      <c r="K413" s="12">
        <v>5</v>
      </c>
      <c r="L413" s="12">
        <v>0</v>
      </c>
      <c r="M413" s="12">
        <v>1</v>
      </c>
      <c r="N413" s="71" t="str">
        <f t="shared" si="39"/>
        <v>None</v>
      </c>
      <c r="O413" s="69" t="str">
        <f t="shared" si="38"/>
        <v>None</v>
      </c>
      <c r="P413" s="17">
        <f t="shared" si="41"/>
        <v>42.409599999999955</v>
      </c>
      <c r="Q413">
        <f t="shared" si="37"/>
        <v>-42.409599999999955</v>
      </c>
      <c r="R413" s="13" t="s">
        <v>38</v>
      </c>
      <c r="S413" s="17" t="s">
        <v>17</v>
      </c>
      <c r="T413" s="172">
        <v>1052</v>
      </c>
    </row>
    <row r="414" spans="1:20" ht="15.6">
      <c r="A414" s="26" t="s">
        <v>44</v>
      </c>
      <c r="B414" s="78" t="s">
        <v>11</v>
      </c>
      <c r="C414" s="17">
        <v>8</v>
      </c>
      <c r="E414" s="24" t="str">
        <f t="shared" si="40"/>
        <v>B</v>
      </c>
      <c r="F414" s="17">
        <v>21</v>
      </c>
      <c r="G414" s="17">
        <v>18</v>
      </c>
      <c r="H414" s="17">
        <v>3</v>
      </c>
      <c r="I414" s="17">
        <v>2</v>
      </c>
      <c r="J414" s="12">
        <v>4064.8047999999999</v>
      </c>
      <c r="K414" s="12">
        <v>1</v>
      </c>
      <c r="L414" s="12">
        <v>7</v>
      </c>
      <c r="M414" s="12">
        <v>1</v>
      </c>
      <c r="N414" s="71" t="str">
        <f t="shared" si="39"/>
        <v>Threat</v>
      </c>
      <c r="O414" s="69" t="str">
        <f t="shared" si="38"/>
        <v>pic</v>
      </c>
      <c r="P414" s="17">
        <f t="shared" si="41"/>
        <v>-49.385199999999713</v>
      </c>
      <c r="Q414">
        <f t="shared" si="37"/>
        <v>49.385199999999713</v>
      </c>
      <c r="R414" s="13" t="s">
        <v>38</v>
      </c>
      <c r="S414" s="17" t="s">
        <v>17</v>
      </c>
      <c r="T414" s="172">
        <v>1052</v>
      </c>
    </row>
    <row r="415" spans="1:20" ht="15.6">
      <c r="A415" s="26" t="s">
        <v>44</v>
      </c>
      <c r="B415" s="78" t="s">
        <v>11</v>
      </c>
      <c r="C415" s="17">
        <v>8</v>
      </c>
      <c r="E415" s="24" t="str">
        <f t="shared" si="40"/>
        <v>B</v>
      </c>
      <c r="F415" s="17">
        <v>21</v>
      </c>
      <c r="G415" s="17">
        <v>23</v>
      </c>
      <c r="H415" s="17">
        <v>4</v>
      </c>
      <c r="I415" s="17">
        <v>2</v>
      </c>
      <c r="J415" s="12">
        <v>3752.9059999999999</v>
      </c>
      <c r="K415" s="12">
        <v>4</v>
      </c>
      <c r="L415" s="12">
        <v>9</v>
      </c>
      <c r="M415" s="12">
        <v>1</v>
      </c>
      <c r="N415" s="71" t="str">
        <f t="shared" si="39"/>
        <v>Neutral</v>
      </c>
      <c r="O415" s="69" t="str">
        <f t="shared" si="38"/>
        <v>pic</v>
      </c>
      <c r="P415" s="17">
        <f t="shared" si="41"/>
        <v>-361.28399999999965</v>
      </c>
      <c r="Q415">
        <f t="shared" si="37"/>
        <v>361.28399999999965</v>
      </c>
      <c r="R415" s="13" t="s">
        <v>38</v>
      </c>
      <c r="S415" s="17" t="s">
        <v>17</v>
      </c>
      <c r="T415" s="172">
        <v>1052</v>
      </c>
    </row>
    <row r="416" spans="1:20" ht="15.6">
      <c r="A416" s="26" t="s">
        <v>44</v>
      </c>
      <c r="B416" s="78" t="s">
        <v>11</v>
      </c>
      <c r="C416" s="17">
        <v>8</v>
      </c>
      <c r="E416" s="24" t="str">
        <f t="shared" si="40"/>
        <v>B</v>
      </c>
      <c r="F416" s="17">
        <v>21</v>
      </c>
      <c r="G416" s="17">
        <v>29</v>
      </c>
      <c r="H416" s="17">
        <v>5</v>
      </c>
      <c r="I416" s="17">
        <v>2</v>
      </c>
      <c r="J416" s="12">
        <v>3185.3226</v>
      </c>
      <c r="K416" s="12">
        <v>3</v>
      </c>
      <c r="L416" s="12">
        <v>12</v>
      </c>
      <c r="M416" s="12">
        <v>1</v>
      </c>
      <c r="N416" s="71" t="str">
        <f t="shared" si="39"/>
        <v>Neutral</v>
      </c>
      <c r="O416" s="69" t="str">
        <f t="shared" si="38"/>
        <v>pic</v>
      </c>
      <c r="P416" s="17">
        <f t="shared" si="41"/>
        <v>-928.86739999999963</v>
      </c>
      <c r="Q416">
        <f t="shared" si="37"/>
        <v>928.86739999999963</v>
      </c>
      <c r="R416" s="13" t="s">
        <v>38</v>
      </c>
      <c r="S416" s="17" t="s">
        <v>17</v>
      </c>
      <c r="T416" s="172">
        <v>1052</v>
      </c>
    </row>
    <row r="417" spans="1:20" ht="15.6">
      <c r="A417" s="26" t="s">
        <v>44</v>
      </c>
      <c r="B417" s="78" t="s">
        <v>11</v>
      </c>
      <c r="C417" s="17">
        <v>8</v>
      </c>
      <c r="E417" s="24" t="str">
        <f t="shared" si="40"/>
        <v>B</v>
      </c>
      <c r="F417" s="17">
        <v>21</v>
      </c>
      <c r="G417" s="17">
        <v>3</v>
      </c>
      <c r="H417" s="17">
        <v>1</v>
      </c>
      <c r="I417" s="17">
        <v>2</v>
      </c>
      <c r="J417" s="12">
        <v>2848.3829999999998</v>
      </c>
      <c r="K417" s="12">
        <v>1</v>
      </c>
      <c r="L417" s="12">
        <v>1</v>
      </c>
      <c r="M417" s="12">
        <v>1</v>
      </c>
      <c r="N417" s="71" t="str">
        <f t="shared" si="39"/>
        <v>Object</v>
      </c>
      <c r="O417" s="69" t="str">
        <f t="shared" si="38"/>
        <v>pic</v>
      </c>
      <c r="P417" s="17">
        <f t="shared" si="41"/>
        <v>-1265.8069999999998</v>
      </c>
      <c r="Q417">
        <f t="shared" si="37"/>
        <v>1265.8069999999998</v>
      </c>
      <c r="R417" s="13" t="s">
        <v>38</v>
      </c>
      <c r="S417" s="17" t="s">
        <v>17</v>
      </c>
      <c r="T417" s="172">
        <v>1052</v>
      </c>
    </row>
    <row r="418" spans="1:20" ht="15.6">
      <c r="A418" s="26" t="s">
        <v>44</v>
      </c>
      <c r="B418" s="78" t="s">
        <v>11</v>
      </c>
      <c r="C418" s="17">
        <v>8</v>
      </c>
      <c r="E418" s="24" t="str">
        <f t="shared" si="40"/>
        <v>B</v>
      </c>
      <c r="F418" s="17">
        <v>21</v>
      </c>
      <c r="G418" s="17">
        <v>5</v>
      </c>
      <c r="H418" s="17">
        <v>1</v>
      </c>
      <c r="I418" s="17">
        <v>2</v>
      </c>
      <c r="J418" s="12">
        <v>2466.2393000000002</v>
      </c>
      <c r="K418" s="12">
        <v>3</v>
      </c>
      <c r="L418" s="12">
        <v>2</v>
      </c>
      <c r="M418" s="12">
        <v>1</v>
      </c>
      <c r="N418" s="71" t="str">
        <f t="shared" si="39"/>
        <v>Object</v>
      </c>
      <c r="O418" s="69" t="str">
        <f t="shared" si="38"/>
        <v>pic</v>
      </c>
      <c r="P418" s="17">
        <f t="shared" si="41"/>
        <v>-1647.9506999999994</v>
      </c>
      <c r="Q418">
        <f t="shared" si="37"/>
        <v>1647.9506999999994</v>
      </c>
      <c r="R418" s="13" t="s">
        <v>38</v>
      </c>
      <c r="S418" s="17" t="s">
        <v>17</v>
      </c>
      <c r="T418" s="172">
        <v>1052</v>
      </c>
    </row>
    <row r="419" spans="1:20" ht="15.6">
      <c r="A419" s="26" t="s">
        <v>44</v>
      </c>
      <c r="B419" s="78" t="s">
        <v>11</v>
      </c>
      <c r="C419" s="17">
        <v>8</v>
      </c>
      <c r="E419" s="24" t="str">
        <f t="shared" ref="E419:E450" si="42">IF(OR(A419="Olaf",A419="Olli",A419="Patchoulli",A419="Wallace",A419="Yang"),"H","B")</f>
        <v>B</v>
      </c>
      <c r="F419" s="17">
        <v>21</v>
      </c>
      <c r="G419" s="17">
        <v>28</v>
      </c>
      <c r="H419" s="17">
        <v>5</v>
      </c>
      <c r="I419" s="17">
        <v>2</v>
      </c>
      <c r="J419" s="12">
        <v>2341.6628999999998</v>
      </c>
      <c r="K419" s="12">
        <v>1</v>
      </c>
      <c r="L419" s="12">
        <v>10</v>
      </c>
      <c r="M419" s="12">
        <v>1</v>
      </c>
      <c r="N419" s="71" t="str">
        <f t="shared" si="39"/>
        <v>Neutral</v>
      </c>
      <c r="O419" s="69" t="str">
        <f t="shared" si="38"/>
        <v>pic</v>
      </c>
      <c r="P419" s="17">
        <f t="shared" ref="P419:P450" si="43">IF(A419="Abricot",J419-3072.52,IF(A419="Alaryc",J419-4114.19,IF(A419="Barnabe",J419-3709.26,IF(A419="Cesar",J419-5963.62,IF(A419="Dory",J419-4251.02,IF(A419="Lady",J419-8515.7,IF(A419="Nema",J419-3484.81)))))))</f>
        <v>-1772.5270999999998</v>
      </c>
      <c r="Q419">
        <f t="shared" ref="Q419:Q482" si="44">P419*-1</f>
        <v>1772.5270999999998</v>
      </c>
      <c r="R419" s="13" t="s">
        <v>38</v>
      </c>
      <c r="S419" s="17" t="s">
        <v>17</v>
      </c>
      <c r="T419" s="172">
        <v>1052</v>
      </c>
    </row>
    <row r="420" spans="1:20" ht="15.6">
      <c r="A420" s="26" t="s">
        <v>44</v>
      </c>
      <c r="B420" s="78" t="s">
        <v>11</v>
      </c>
      <c r="C420" s="17">
        <v>8</v>
      </c>
      <c r="E420" s="24" t="str">
        <f t="shared" si="42"/>
        <v>B</v>
      </c>
      <c r="F420" s="17">
        <v>21</v>
      </c>
      <c r="G420" s="17">
        <v>33</v>
      </c>
      <c r="H420" s="17">
        <v>6</v>
      </c>
      <c r="I420" s="17">
        <v>2</v>
      </c>
      <c r="J420" s="12">
        <v>1901.8318999999999</v>
      </c>
      <c r="K420" s="12">
        <v>3</v>
      </c>
      <c r="L420" s="12">
        <v>1</v>
      </c>
      <c r="M420" s="12">
        <v>1</v>
      </c>
      <c r="N420" s="71" t="str">
        <f t="shared" si="39"/>
        <v>Object</v>
      </c>
      <c r="O420" s="69" t="str">
        <f t="shared" si="38"/>
        <v>pic</v>
      </c>
      <c r="P420" s="17">
        <f t="shared" si="43"/>
        <v>-2212.3580999999995</v>
      </c>
      <c r="Q420">
        <f t="shared" si="44"/>
        <v>2212.3580999999995</v>
      </c>
      <c r="R420" s="13" t="s">
        <v>38</v>
      </c>
      <c r="S420" s="17" t="s">
        <v>17</v>
      </c>
      <c r="T420" s="172">
        <v>1052</v>
      </c>
    </row>
    <row r="421" spans="1:20" ht="15.6">
      <c r="A421" s="26" t="s">
        <v>44</v>
      </c>
      <c r="B421" s="78" t="s">
        <v>11</v>
      </c>
      <c r="C421" s="17">
        <v>8</v>
      </c>
      <c r="E421" s="24" t="str">
        <f t="shared" si="42"/>
        <v>B</v>
      </c>
      <c r="F421" s="17">
        <v>21</v>
      </c>
      <c r="G421" s="17">
        <v>1</v>
      </c>
      <c r="H421" s="17">
        <v>1</v>
      </c>
      <c r="I421" s="17">
        <v>2</v>
      </c>
      <c r="J421" s="12">
        <v>1874.8052</v>
      </c>
      <c r="K421" s="12">
        <v>1</v>
      </c>
      <c r="L421" s="12">
        <v>0</v>
      </c>
      <c r="M421" s="12">
        <v>1</v>
      </c>
      <c r="N421" s="71" t="str">
        <f t="shared" si="39"/>
        <v>None</v>
      </c>
      <c r="O421" s="69" t="str">
        <f t="shared" si="38"/>
        <v>None</v>
      </c>
      <c r="P421" s="17">
        <f t="shared" si="43"/>
        <v>-2239.3847999999998</v>
      </c>
      <c r="Q421">
        <f t="shared" si="44"/>
        <v>2239.3847999999998</v>
      </c>
      <c r="R421" s="13" t="s">
        <v>38</v>
      </c>
      <c r="S421" s="17" t="s">
        <v>17</v>
      </c>
      <c r="T421" s="172">
        <v>1052</v>
      </c>
    </row>
    <row r="422" spans="1:20" ht="15.6">
      <c r="A422" s="26" t="s">
        <v>44</v>
      </c>
      <c r="B422" s="78" t="s">
        <v>11</v>
      </c>
      <c r="C422" s="17">
        <v>8</v>
      </c>
      <c r="E422" s="24" t="str">
        <f t="shared" si="42"/>
        <v>B</v>
      </c>
      <c r="F422" s="17">
        <v>21</v>
      </c>
      <c r="G422" s="17">
        <v>22</v>
      </c>
      <c r="H422" s="17">
        <v>4</v>
      </c>
      <c r="I422" s="17">
        <v>2</v>
      </c>
      <c r="J422" s="12">
        <v>1852.1537000000001</v>
      </c>
      <c r="K422" s="12">
        <v>3</v>
      </c>
      <c r="L422" s="12">
        <v>10</v>
      </c>
      <c r="M422" s="12">
        <v>1</v>
      </c>
      <c r="N422" s="71" t="str">
        <f t="shared" si="39"/>
        <v>Neutral</v>
      </c>
      <c r="O422" s="69" t="str">
        <f t="shared" si="38"/>
        <v>pic</v>
      </c>
      <c r="P422" s="17">
        <f t="shared" si="43"/>
        <v>-2262.0362999999998</v>
      </c>
      <c r="Q422">
        <f t="shared" si="44"/>
        <v>2262.0362999999998</v>
      </c>
      <c r="R422" s="13" t="s">
        <v>38</v>
      </c>
      <c r="S422" s="17" t="s">
        <v>17</v>
      </c>
      <c r="T422" s="172">
        <v>1052</v>
      </c>
    </row>
    <row r="423" spans="1:20" ht="15.6">
      <c r="A423" s="26" t="s">
        <v>44</v>
      </c>
      <c r="B423" s="78" t="s">
        <v>11</v>
      </c>
      <c r="C423" s="17">
        <v>8</v>
      </c>
      <c r="E423" s="24" t="str">
        <f t="shared" si="42"/>
        <v>B</v>
      </c>
      <c r="F423" s="17">
        <v>21</v>
      </c>
      <c r="G423" s="17">
        <v>17</v>
      </c>
      <c r="H423" s="17">
        <v>3</v>
      </c>
      <c r="I423" s="17">
        <v>2</v>
      </c>
      <c r="J423" s="12">
        <v>1135.8699999999999</v>
      </c>
      <c r="K423" s="12">
        <v>1</v>
      </c>
      <c r="L423" s="12">
        <v>8</v>
      </c>
      <c r="M423" s="12">
        <v>1</v>
      </c>
      <c r="N423" s="71" t="str">
        <f t="shared" si="39"/>
        <v>Threat</v>
      </c>
      <c r="O423" s="69" t="str">
        <f t="shared" si="38"/>
        <v>pic</v>
      </c>
      <c r="P423" s="17">
        <f t="shared" si="43"/>
        <v>-2978.3199999999997</v>
      </c>
      <c r="Q423">
        <f t="shared" si="44"/>
        <v>2978.3199999999997</v>
      </c>
      <c r="R423" s="13" t="s">
        <v>38</v>
      </c>
      <c r="S423" s="17" t="s">
        <v>17</v>
      </c>
      <c r="T423" s="172">
        <v>1052</v>
      </c>
    </row>
    <row r="424" spans="1:20" ht="15.6">
      <c r="A424" s="26" t="s">
        <v>44</v>
      </c>
      <c r="B424" s="78" t="s">
        <v>11</v>
      </c>
      <c r="C424" s="17">
        <v>8</v>
      </c>
      <c r="E424" s="24" t="str">
        <f t="shared" si="42"/>
        <v>B</v>
      </c>
      <c r="F424" s="17">
        <v>21</v>
      </c>
      <c r="G424" s="17">
        <v>6</v>
      </c>
      <c r="H424" s="17">
        <v>1</v>
      </c>
      <c r="I424" s="17">
        <v>2</v>
      </c>
      <c r="J424" s="12">
        <v>1083.3271</v>
      </c>
      <c r="K424" s="12">
        <v>1</v>
      </c>
      <c r="L424" s="12">
        <v>3</v>
      </c>
      <c r="M424" s="12">
        <v>1</v>
      </c>
      <c r="N424" s="71" t="str">
        <f t="shared" si="39"/>
        <v>Object</v>
      </c>
      <c r="O424" s="69" t="str">
        <f t="shared" si="38"/>
        <v>pic</v>
      </c>
      <c r="P424" s="17">
        <f t="shared" si="43"/>
        <v>-3030.8628999999996</v>
      </c>
      <c r="Q424">
        <f t="shared" si="44"/>
        <v>3030.8628999999996</v>
      </c>
      <c r="R424" s="13" t="s">
        <v>38</v>
      </c>
      <c r="S424" s="17" t="s">
        <v>17</v>
      </c>
      <c r="T424" s="172">
        <v>1052</v>
      </c>
    </row>
    <row r="425" spans="1:20" ht="15.6">
      <c r="A425" s="26" t="s">
        <v>44</v>
      </c>
      <c r="B425" s="78" t="s">
        <v>11</v>
      </c>
      <c r="C425" s="17">
        <v>8</v>
      </c>
      <c r="E425" s="24" t="str">
        <f t="shared" si="42"/>
        <v>B</v>
      </c>
      <c r="F425" s="17">
        <v>21</v>
      </c>
      <c r="G425" s="17">
        <v>31</v>
      </c>
      <c r="H425" s="17">
        <v>6</v>
      </c>
      <c r="I425" s="17">
        <v>2</v>
      </c>
      <c r="J425" s="12">
        <v>1073.2481</v>
      </c>
      <c r="K425" s="12">
        <v>1</v>
      </c>
      <c r="L425" s="12">
        <v>0</v>
      </c>
      <c r="M425" s="12">
        <v>1</v>
      </c>
      <c r="N425" s="71" t="str">
        <f t="shared" si="39"/>
        <v>None</v>
      </c>
      <c r="O425" s="69" t="str">
        <f t="shared" si="38"/>
        <v>None</v>
      </c>
      <c r="P425" s="17">
        <f t="shared" si="43"/>
        <v>-3040.9418999999998</v>
      </c>
      <c r="Q425">
        <f t="shared" si="44"/>
        <v>3040.9418999999998</v>
      </c>
      <c r="R425" s="13" t="s">
        <v>38</v>
      </c>
      <c r="S425" s="17" t="s">
        <v>17</v>
      </c>
      <c r="T425" s="172">
        <v>1052</v>
      </c>
    </row>
    <row r="426" spans="1:20" ht="15.6">
      <c r="A426" s="26" t="s">
        <v>44</v>
      </c>
      <c r="B426" s="78" t="s">
        <v>11</v>
      </c>
      <c r="C426" s="17">
        <v>8</v>
      </c>
      <c r="E426" s="24" t="str">
        <f t="shared" si="42"/>
        <v>B</v>
      </c>
      <c r="F426" s="17">
        <v>21</v>
      </c>
      <c r="G426" s="17">
        <v>21</v>
      </c>
      <c r="H426" s="17">
        <v>4</v>
      </c>
      <c r="I426" s="17">
        <v>2</v>
      </c>
      <c r="J426" s="12">
        <v>977.05719999999997</v>
      </c>
      <c r="K426" s="12">
        <v>1</v>
      </c>
      <c r="L426" s="12">
        <v>12</v>
      </c>
      <c r="M426" s="12">
        <v>1</v>
      </c>
      <c r="N426" s="71" t="str">
        <f t="shared" si="39"/>
        <v>Neutral</v>
      </c>
      <c r="O426" s="69" t="str">
        <f t="shared" si="38"/>
        <v>pic</v>
      </c>
      <c r="P426" s="17">
        <f t="shared" si="43"/>
        <v>-3137.1327999999994</v>
      </c>
      <c r="Q426">
        <f t="shared" si="44"/>
        <v>3137.1327999999994</v>
      </c>
      <c r="R426" s="13" t="s">
        <v>38</v>
      </c>
      <c r="S426" s="17" t="s">
        <v>17</v>
      </c>
      <c r="T426" s="172">
        <v>1052</v>
      </c>
    </row>
    <row r="427" spans="1:20" ht="15.6">
      <c r="A427" s="26" t="s">
        <v>44</v>
      </c>
      <c r="B427" s="78" t="s">
        <v>11</v>
      </c>
      <c r="C427" s="17">
        <v>8</v>
      </c>
      <c r="E427" s="24" t="str">
        <f t="shared" si="42"/>
        <v>B</v>
      </c>
      <c r="F427" s="17">
        <v>21</v>
      </c>
      <c r="G427" s="17">
        <v>34</v>
      </c>
      <c r="H427" s="17">
        <v>6</v>
      </c>
      <c r="I427" s="17">
        <v>2</v>
      </c>
      <c r="J427" s="12">
        <v>921.47149999999999</v>
      </c>
      <c r="K427" s="12">
        <v>1</v>
      </c>
      <c r="L427" s="12">
        <v>4</v>
      </c>
      <c r="M427" s="12">
        <v>1</v>
      </c>
      <c r="N427" s="71" t="str">
        <f t="shared" si="39"/>
        <v>Object</v>
      </c>
      <c r="O427" s="69" t="str">
        <f t="shared" si="38"/>
        <v>pic</v>
      </c>
      <c r="P427" s="17">
        <f t="shared" si="43"/>
        <v>-3192.7184999999995</v>
      </c>
      <c r="Q427">
        <f t="shared" si="44"/>
        <v>3192.7184999999995</v>
      </c>
      <c r="R427" s="13" t="s">
        <v>38</v>
      </c>
      <c r="S427" s="17" t="s">
        <v>17</v>
      </c>
      <c r="T427" s="172">
        <v>1052</v>
      </c>
    </row>
    <row r="428" spans="1:20" ht="15.6">
      <c r="A428" s="26" t="s">
        <v>44</v>
      </c>
      <c r="B428" s="78" t="s">
        <v>11</v>
      </c>
      <c r="C428" s="17">
        <v>8</v>
      </c>
      <c r="E428" s="24" t="str">
        <f t="shared" si="42"/>
        <v>B</v>
      </c>
      <c r="F428" s="17">
        <v>21</v>
      </c>
      <c r="G428" s="17">
        <v>32</v>
      </c>
      <c r="H428" s="17">
        <v>6</v>
      </c>
      <c r="I428" s="17">
        <v>2</v>
      </c>
      <c r="J428" s="12">
        <v>828.40350000000001</v>
      </c>
      <c r="K428" s="12">
        <v>1</v>
      </c>
      <c r="L428" s="12">
        <v>0</v>
      </c>
      <c r="M428" s="12">
        <v>1</v>
      </c>
      <c r="N428" s="71" t="str">
        <f t="shared" si="39"/>
        <v>None</v>
      </c>
      <c r="O428" s="69" t="str">
        <f t="shared" si="38"/>
        <v>None</v>
      </c>
      <c r="P428" s="17">
        <f t="shared" si="43"/>
        <v>-3285.7864999999997</v>
      </c>
      <c r="Q428">
        <f t="shared" si="44"/>
        <v>3285.7864999999997</v>
      </c>
      <c r="R428" s="13" t="s">
        <v>38</v>
      </c>
      <c r="S428" s="17" t="s">
        <v>17</v>
      </c>
      <c r="T428" s="172">
        <v>1052</v>
      </c>
    </row>
    <row r="429" spans="1:20" ht="15.6">
      <c r="A429" s="26" t="s">
        <v>44</v>
      </c>
      <c r="B429" s="78" t="s">
        <v>11</v>
      </c>
      <c r="C429" s="17">
        <v>8</v>
      </c>
      <c r="E429" s="24" t="str">
        <f t="shared" si="42"/>
        <v>B</v>
      </c>
      <c r="F429" s="17">
        <v>21</v>
      </c>
      <c r="G429" s="17">
        <v>9</v>
      </c>
      <c r="H429" s="17">
        <v>2</v>
      </c>
      <c r="I429" s="17">
        <v>2</v>
      </c>
      <c r="J429" s="12">
        <v>646.56849999999997</v>
      </c>
      <c r="K429" s="12">
        <v>1</v>
      </c>
      <c r="L429" s="12">
        <v>8</v>
      </c>
      <c r="M429" s="12">
        <v>1</v>
      </c>
      <c r="N429" s="71" t="str">
        <f t="shared" si="39"/>
        <v>Threat</v>
      </c>
      <c r="O429" s="69" t="str">
        <f t="shared" si="38"/>
        <v>pic</v>
      </c>
      <c r="P429" s="17">
        <f t="shared" si="43"/>
        <v>-3467.6214999999997</v>
      </c>
      <c r="Q429">
        <f t="shared" si="44"/>
        <v>3467.6214999999997</v>
      </c>
      <c r="R429" s="13" t="s">
        <v>38</v>
      </c>
      <c r="S429" s="17" t="s">
        <v>17</v>
      </c>
      <c r="T429" s="172">
        <v>1052</v>
      </c>
    </row>
    <row r="430" spans="1:20" ht="15.6">
      <c r="A430" s="26" t="s">
        <v>44</v>
      </c>
      <c r="B430" s="78" t="s">
        <v>11</v>
      </c>
      <c r="C430" s="17">
        <v>8</v>
      </c>
      <c r="E430" s="24" t="str">
        <f t="shared" si="42"/>
        <v>B</v>
      </c>
      <c r="F430" s="17">
        <v>21</v>
      </c>
      <c r="G430" s="17">
        <v>12</v>
      </c>
      <c r="H430" s="17">
        <v>2</v>
      </c>
      <c r="I430" s="17">
        <v>2</v>
      </c>
      <c r="J430" s="12">
        <v>612.33789999999999</v>
      </c>
      <c r="K430" s="12">
        <v>1</v>
      </c>
      <c r="L430" s="12">
        <v>6</v>
      </c>
      <c r="M430" s="12">
        <v>1</v>
      </c>
      <c r="N430" s="71" t="str">
        <f t="shared" si="39"/>
        <v>Threat</v>
      </c>
      <c r="O430" s="69" t="str">
        <f t="shared" si="38"/>
        <v>pic</v>
      </c>
      <c r="P430" s="17">
        <f t="shared" si="43"/>
        <v>-3501.8520999999996</v>
      </c>
      <c r="Q430">
        <f t="shared" si="44"/>
        <v>3501.8520999999996</v>
      </c>
      <c r="R430" s="13" t="s">
        <v>38</v>
      </c>
      <c r="S430" s="17" t="s">
        <v>17</v>
      </c>
      <c r="T430" s="172">
        <v>1052</v>
      </c>
    </row>
    <row r="431" spans="1:20" ht="15.6">
      <c r="A431" s="26" t="s">
        <v>44</v>
      </c>
      <c r="B431" s="78" t="s">
        <v>11</v>
      </c>
      <c r="C431" s="17">
        <v>8</v>
      </c>
      <c r="E431" s="24" t="str">
        <f t="shared" si="42"/>
        <v>B</v>
      </c>
      <c r="F431" s="17">
        <v>21</v>
      </c>
      <c r="G431" s="17">
        <v>19</v>
      </c>
      <c r="H431" s="17">
        <v>4</v>
      </c>
      <c r="I431" s="17">
        <v>2</v>
      </c>
      <c r="J431" s="12">
        <v>473.97059999999999</v>
      </c>
      <c r="K431" s="12">
        <v>1</v>
      </c>
      <c r="L431" s="12">
        <v>0</v>
      </c>
      <c r="M431" s="12">
        <v>1</v>
      </c>
      <c r="N431" s="71" t="str">
        <f t="shared" si="39"/>
        <v>None</v>
      </c>
      <c r="O431" s="69" t="str">
        <f t="shared" si="38"/>
        <v>None</v>
      </c>
      <c r="P431" s="17">
        <f t="shared" si="43"/>
        <v>-3640.2193999999995</v>
      </c>
      <c r="Q431">
        <f t="shared" si="44"/>
        <v>3640.2193999999995</v>
      </c>
      <c r="R431" s="13" t="s">
        <v>38</v>
      </c>
      <c r="S431" s="17" t="s">
        <v>17</v>
      </c>
      <c r="T431" s="172">
        <v>1052</v>
      </c>
    </row>
    <row r="432" spans="1:20" ht="15.6">
      <c r="A432" s="26" t="s">
        <v>44</v>
      </c>
      <c r="B432" s="78" t="s">
        <v>11</v>
      </c>
      <c r="C432" s="17">
        <v>8</v>
      </c>
      <c r="E432" s="24" t="str">
        <f t="shared" si="42"/>
        <v>B</v>
      </c>
      <c r="F432" s="17">
        <v>21</v>
      </c>
      <c r="G432" s="17">
        <v>24</v>
      </c>
      <c r="H432" s="17">
        <v>4</v>
      </c>
      <c r="I432" s="17">
        <v>2</v>
      </c>
      <c r="J432" s="12">
        <v>401.7439</v>
      </c>
      <c r="K432" s="12">
        <v>1</v>
      </c>
      <c r="L432" s="12">
        <v>11</v>
      </c>
      <c r="M432" s="12">
        <v>1</v>
      </c>
      <c r="N432" s="71" t="str">
        <f t="shared" si="39"/>
        <v>Neutral</v>
      </c>
      <c r="O432" s="69" t="str">
        <f t="shared" si="38"/>
        <v>pic</v>
      </c>
      <c r="P432" s="17">
        <f t="shared" si="43"/>
        <v>-3712.4460999999997</v>
      </c>
      <c r="Q432">
        <f t="shared" si="44"/>
        <v>3712.4460999999997</v>
      </c>
      <c r="R432" s="13" t="s">
        <v>38</v>
      </c>
      <c r="S432" s="17" t="s">
        <v>17</v>
      </c>
      <c r="T432" s="172">
        <v>1052</v>
      </c>
    </row>
    <row r="433" spans="1:20" ht="15.6">
      <c r="A433" s="26" t="s">
        <v>44</v>
      </c>
      <c r="B433" s="78" t="s">
        <v>11</v>
      </c>
      <c r="C433" s="17">
        <v>8</v>
      </c>
      <c r="E433" s="24" t="str">
        <f t="shared" si="42"/>
        <v>B</v>
      </c>
      <c r="F433" s="17">
        <v>21</v>
      </c>
      <c r="G433" s="17">
        <v>14</v>
      </c>
      <c r="H433" s="17">
        <v>3</v>
      </c>
      <c r="I433" s="17">
        <v>2</v>
      </c>
      <c r="J433" s="12">
        <v>379.59249999999997</v>
      </c>
      <c r="K433" s="12">
        <v>1</v>
      </c>
      <c r="L433" s="12">
        <v>0</v>
      </c>
      <c r="M433" s="12">
        <v>1</v>
      </c>
      <c r="N433" s="71" t="str">
        <f t="shared" si="39"/>
        <v>None</v>
      </c>
      <c r="O433" s="69" t="str">
        <f t="shared" si="38"/>
        <v>None</v>
      </c>
      <c r="P433" s="17">
        <f t="shared" si="43"/>
        <v>-3734.5974999999999</v>
      </c>
      <c r="Q433">
        <f t="shared" si="44"/>
        <v>3734.5974999999999</v>
      </c>
      <c r="R433" s="13" t="s">
        <v>38</v>
      </c>
      <c r="S433" s="17" t="s">
        <v>17</v>
      </c>
      <c r="T433" s="172">
        <v>1052</v>
      </c>
    </row>
    <row r="434" spans="1:20" ht="15.6">
      <c r="A434" s="26" t="s">
        <v>44</v>
      </c>
      <c r="B434" s="78" t="s">
        <v>11</v>
      </c>
      <c r="C434" s="17">
        <v>8</v>
      </c>
      <c r="E434" s="24" t="str">
        <f t="shared" si="42"/>
        <v>B</v>
      </c>
      <c r="F434" s="17">
        <v>21</v>
      </c>
      <c r="G434" s="17">
        <v>11</v>
      </c>
      <c r="H434" s="17">
        <v>2</v>
      </c>
      <c r="I434" s="17">
        <v>2</v>
      </c>
      <c r="J434" s="12">
        <v>304.2783</v>
      </c>
      <c r="K434" s="12">
        <v>1</v>
      </c>
      <c r="L434" s="12">
        <v>5</v>
      </c>
      <c r="M434" s="12">
        <v>1</v>
      </c>
      <c r="N434" s="71" t="str">
        <f t="shared" si="39"/>
        <v>Threat</v>
      </c>
      <c r="O434" s="69" t="str">
        <f t="shared" si="38"/>
        <v>pic</v>
      </c>
      <c r="P434" s="17">
        <f t="shared" si="43"/>
        <v>-3809.9116999999997</v>
      </c>
      <c r="Q434">
        <f t="shared" si="44"/>
        <v>3809.9116999999997</v>
      </c>
      <c r="R434" s="13" t="s">
        <v>38</v>
      </c>
      <c r="S434" s="17" t="s">
        <v>17</v>
      </c>
      <c r="T434" s="172">
        <v>1052</v>
      </c>
    </row>
    <row r="435" spans="1:20" ht="15.6">
      <c r="A435" s="26" t="s">
        <v>44</v>
      </c>
      <c r="B435" s="78" t="s">
        <v>11</v>
      </c>
      <c r="C435" s="17">
        <v>8</v>
      </c>
      <c r="E435" s="24" t="str">
        <f t="shared" si="42"/>
        <v>B</v>
      </c>
      <c r="F435" s="17">
        <v>21</v>
      </c>
      <c r="G435" s="17">
        <v>13</v>
      </c>
      <c r="H435" s="17">
        <v>3</v>
      </c>
      <c r="I435" s="17">
        <v>2</v>
      </c>
      <c r="J435" s="12">
        <v>262.8809</v>
      </c>
      <c r="K435" s="12">
        <v>1</v>
      </c>
      <c r="L435" s="12">
        <v>0</v>
      </c>
      <c r="M435" s="12">
        <v>1</v>
      </c>
      <c r="N435" s="71" t="str">
        <f t="shared" si="39"/>
        <v>None</v>
      </c>
      <c r="O435" s="69" t="str">
        <f t="shared" si="38"/>
        <v>None</v>
      </c>
      <c r="P435" s="17">
        <f t="shared" si="43"/>
        <v>-3851.3090999999995</v>
      </c>
      <c r="Q435">
        <f t="shared" si="44"/>
        <v>3851.3090999999995</v>
      </c>
      <c r="R435" s="13" t="s">
        <v>38</v>
      </c>
      <c r="S435" s="17" t="s">
        <v>17</v>
      </c>
      <c r="T435" s="172">
        <v>1052</v>
      </c>
    </row>
    <row r="436" spans="1:20" ht="15.6">
      <c r="A436" s="26" t="s">
        <v>44</v>
      </c>
      <c r="B436" s="78" t="s">
        <v>11</v>
      </c>
      <c r="C436" s="17">
        <v>8</v>
      </c>
      <c r="E436" s="24" t="str">
        <f t="shared" si="42"/>
        <v>B</v>
      </c>
      <c r="F436" s="17">
        <v>21</v>
      </c>
      <c r="G436" s="17">
        <v>15</v>
      </c>
      <c r="H436" s="17">
        <v>3</v>
      </c>
      <c r="I436" s="17">
        <v>2</v>
      </c>
      <c r="J436" s="12">
        <v>154.0393</v>
      </c>
      <c r="K436" s="12">
        <v>1</v>
      </c>
      <c r="L436" s="12">
        <v>6</v>
      </c>
      <c r="M436" s="12">
        <v>1</v>
      </c>
      <c r="N436" s="71" t="str">
        <f t="shared" si="39"/>
        <v>Threat</v>
      </c>
      <c r="O436" s="69" t="str">
        <f t="shared" si="38"/>
        <v>pic</v>
      </c>
      <c r="P436" s="17">
        <f t="shared" si="43"/>
        <v>-3960.1506999999997</v>
      </c>
      <c r="Q436">
        <f t="shared" si="44"/>
        <v>3960.1506999999997</v>
      </c>
      <c r="R436" s="13" t="s">
        <v>38</v>
      </c>
      <c r="S436" s="17" t="s">
        <v>17</v>
      </c>
      <c r="T436" s="172">
        <v>1052</v>
      </c>
    </row>
    <row r="437" spans="1:20" ht="15.6">
      <c r="A437" s="26" t="s">
        <v>44</v>
      </c>
      <c r="B437" s="78" t="s">
        <v>11</v>
      </c>
      <c r="C437" s="17">
        <v>8</v>
      </c>
      <c r="E437" s="24" t="str">
        <f t="shared" si="42"/>
        <v>B</v>
      </c>
      <c r="F437" s="17">
        <v>21</v>
      </c>
      <c r="G437" s="17">
        <v>27</v>
      </c>
      <c r="H437" s="17">
        <v>5</v>
      </c>
      <c r="I437" s="17">
        <v>3</v>
      </c>
      <c r="J437" s="12">
        <v>11812.1569</v>
      </c>
      <c r="K437" s="12">
        <v>7</v>
      </c>
      <c r="L437" s="12">
        <v>12</v>
      </c>
      <c r="M437" s="12">
        <v>1</v>
      </c>
      <c r="N437" s="71" t="str">
        <f t="shared" si="39"/>
        <v>Neutral</v>
      </c>
      <c r="O437" s="69" t="str">
        <f t="shared" si="38"/>
        <v>pic</v>
      </c>
      <c r="P437" s="17">
        <f t="shared" si="43"/>
        <v>7697.9669000000004</v>
      </c>
      <c r="Q437">
        <f t="shared" si="44"/>
        <v>-7697.9669000000004</v>
      </c>
      <c r="R437" s="13" t="s">
        <v>38</v>
      </c>
      <c r="S437" s="17" t="s">
        <v>17</v>
      </c>
      <c r="T437" s="172">
        <v>1052</v>
      </c>
    </row>
    <row r="438" spans="1:20" ht="15.6">
      <c r="A438" s="26" t="s">
        <v>44</v>
      </c>
      <c r="B438" s="78" t="s">
        <v>11</v>
      </c>
      <c r="C438" s="17">
        <v>8</v>
      </c>
      <c r="E438" s="24" t="str">
        <f t="shared" si="42"/>
        <v>B</v>
      </c>
      <c r="F438" s="17">
        <v>21</v>
      </c>
      <c r="G438" s="17">
        <v>33</v>
      </c>
      <c r="H438" s="17">
        <v>6</v>
      </c>
      <c r="I438" s="17">
        <v>3</v>
      </c>
      <c r="J438" s="12">
        <v>9312.4068000000007</v>
      </c>
      <c r="K438" s="12">
        <v>6</v>
      </c>
      <c r="L438" s="12">
        <v>5</v>
      </c>
      <c r="M438" s="12">
        <v>1</v>
      </c>
      <c r="N438" s="71" t="str">
        <f t="shared" si="39"/>
        <v>Threat</v>
      </c>
      <c r="O438" s="69" t="str">
        <f t="shared" si="38"/>
        <v>pic</v>
      </c>
      <c r="P438" s="17">
        <f t="shared" si="43"/>
        <v>5198.2168000000011</v>
      </c>
      <c r="Q438">
        <f t="shared" si="44"/>
        <v>-5198.2168000000011</v>
      </c>
      <c r="R438" s="13" t="s">
        <v>38</v>
      </c>
      <c r="S438" s="17" t="s">
        <v>17</v>
      </c>
      <c r="T438" s="172">
        <v>1052</v>
      </c>
    </row>
    <row r="439" spans="1:20" ht="15.6">
      <c r="A439" s="26" t="s">
        <v>44</v>
      </c>
      <c r="B439" s="78" t="s">
        <v>11</v>
      </c>
      <c r="C439" s="17">
        <v>8</v>
      </c>
      <c r="E439" s="24" t="str">
        <f t="shared" si="42"/>
        <v>B</v>
      </c>
      <c r="F439" s="17">
        <v>21</v>
      </c>
      <c r="G439" s="17">
        <v>31</v>
      </c>
      <c r="H439" s="17">
        <v>6</v>
      </c>
      <c r="I439" s="17">
        <v>3</v>
      </c>
      <c r="J439" s="12">
        <v>8145.4625999999998</v>
      </c>
      <c r="K439" s="12">
        <v>11</v>
      </c>
      <c r="L439" s="12">
        <v>0</v>
      </c>
      <c r="M439" s="12">
        <v>1</v>
      </c>
      <c r="N439" s="71" t="str">
        <f t="shared" si="39"/>
        <v>None</v>
      </c>
      <c r="O439" s="69" t="str">
        <f t="shared" ref="O439:O502" si="45">IF(N439="None", "None","pic")</f>
        <v>None</v>
      </c>
      <c r="P439" s="17">
        <f t="shared" si="43"/>
        <v>4031.2726000000002</v>
      </c>
      <c r="Q439">
        <f t="shared" si="44"/>
        <v>-4031.2726000000002</v>
      </c>
      <c r="R439" s="13" t="s">
        <v>38</v>
      </c>
      <c r="S439" s="17" t="s">
        <v>17</v>
      </c>
      <c r="T439" s="172">
        <v>1052</v>
      </c>
    </row>
    <row r="440" spans="1:20" ht="15.6">
      <c r="A440" s="26" t="s">
        <v>44</v>
      </c>
      <c r="B440" s="78" t="s">
        <v>11</v>
      </c>
      <c r="C440" s="17">
        <v>8</v>
      </c>
      <c r="E440" s="24" t="str">
        <f t="shared" si="42"/>
        <v>B</v>
      </c>
      <c r="F440" s="17">
        <v>21</v>
      </c>
      <c r="G440" s="17">
        <v>15</v>
      </c>
      <c r="H440" s="17">
        <v>3</v>
      </c>
      <c r="I440" s="17">
        <v>3</v>
      </c>
      <c r="J440" s="12">
        <v>8077.1995999999999</v>
      </c>
      <c r="K440" s="12">
        <v>4</v>
      </c>
      <c r="L440" s="12">
        <v>10</v>
      </c>
      <c r="M440" s="12">
        <v>1</v>
      </c>
      <c r="N440" s="71" t="str">
        <f t="shared" ref="N440:N503" si="46">IF(L440=0,"None",IF(L440&lt;5,"Object",IF(L440&lt;9,"Threat","Neutral")))</f>
        <v>Neutral</v>
      </c>
      <c r="O440" s="69" t="str">
        <f t="shared" si="45"/>
        <v>pic</v>
      </c>
      <c r="P440" s="17">
        <f t="shared" si="43"/>
        <v>3963.0096000000003</v>
      </c>
      <c r="Q440">
        <f t="shared" si="44"/>
        <v>-3963.0096000000003</v>
      </c>
      <c r="R440" s="13" t="s">
        <v>38</v>
      </c>
      <c r="S440" s="17" t="s">
        <v>17</v>
      </c>
      <c r="T440" s="172">
        <v>1052</v>
      </c>
    </row>
    <row r="441" spans="1:20" ht="15.6">
      <c r="A441" s="26" t="s">
        <v>44</v>
      </c>
      <c r="B441" s="78" t="s">
        <v>11</v>
      </c>
      <c r="C441" s="17">
        <v>8</v>
      </c>
      <c r="E441" s="24" t="str">
        <f t="shared" si="42"/>
        <v>B</v>
      </c>
      <c r="F441" s="17">
        <v>21</v>
      </c>
      <c r="G441" s="17">
        <v>6</v>
      </c>
      <c r="H441" s="17">
        <v>1</v>
      </c>
      <c r="I441" s="17">
        <v>3</v>
      </c>
      <c r="J441" s="12">
        <v>4559.1333000000004</v>
      </c>
      <c r="K441" s="12">
        <v>7</v>
      </c>
      <c r="L441" s="12">
        <v>1</v>
      </c>
      <c r="M441" s="12">
        <v>1</v>
      </c>
      <c r="N441" s="71" t="str">
        <f t="shared" si="46"/>
        <v>Object</v>
      </c>
      <c r="O441" s="69" t="str">
        <f t="shared" si="45"/>
        <v>pic</v>
      </c>
      <c r="P441" s="17">
        <f t="shared" si="43"/>
        <v>444.94330000000082</v>
      </c>
      <c r="Q441">
        <f t="shared" si="44"/>
        <v>-444.94330000000082</v>
      </c>
      <c r="R441" s="13" t="s">
        <v>38</v>
      </c>
      <c r="S441" s="17" t="s">
        <v>17</v>
      </c>
      <c r="T441" s="172">
        <v>1052</v>
      </c>
    </row>
    <row r="442" spans="1:20" ht="15.6">
      <c r="A442" s="26" t="s">
        <v>44</v>
      </c>
      <c r="B442" s="78" t="s">
        <v>11</v>
      </c>
      <c r="C442" s="17">
        <v>8</v>
      </c>
      <c r="E442" s="24" t="str">
        <f t="shared" si="42"/>
        <v>B</v>
      </c>
      <c r="F442" s="17">
        <v>21</v>
      </c>
      <c r="G442" s="17">
        <v>8</v>
      </c>
      <c r="H442" s="17">
        <v>2</v>
      </c>
      <c r="I442" s="17">
        <v>3</v>
      </c>
      <c r="J442" s="12">
        <v>3826.0808000000002</v>
      </c>
      <c r="K442" s="12">
        <v>5</v>
      </c>
      <c r="L442" s="12">
        <v>0</v>
      </c>
      <c r="M442" s="12">
        <v>1</v>
      </c>
      <c r="N442" s="71" t="str">
        <f t="shared" si="46"/>
        <v>None</v>
      </c>
      <c r="O442" s="69" t="str">
        <f t="shared" si="45"/>
        <v>None</v>
      </c>
      <c r="P442" s="17">
        <f t="shared" si="43"/>
        <v>-288.10919999999942</v>
      </c>
      <c r="Q442">
        <f t="shared" si="44"/>
        <v>288.10919999999942</v>
      </c>
      <c r="R442" s="13" t="s">
        <v>38</v>
      </c>
      <c r="S442" s="17" t="s">
        <v>17</v>
      </c>
      <c r="T442" s="172">
        <v>1052</v>
      </c>
    </row>
    <row r="443" spans="1:20" ht="15.6">
      <c r="A443" s="26" t="s">
        <v>44</v>
      </c>
      <c r="B443" s="78" t="s">
        <v>11</v>
      </c>
      <c r="C443" s="17">
        <v>8</v>
      </c>
      <c r="E443" s="24" t="str">
        <f t="shared" si="42"/>
        <v>B</v>
      </c>
      <c r="F443" s="17">
        <v>21</v>
      </c>
      <c r="G443" s="17">
        <v>11</v>
      </c>
      <c r="H443" s="17">
        <v>2</v>
      </c>
      <c r="I443" s="17">
        <v>3</v>
      </c>
      <c r="J443" s="12">
        <v>3696.5414000000001</v>
      </c>
      <c r="K443" s="12">
        <v>4</v>
      </c>
      <c r="L443" s="12">
        <v>4</v>
      </c>
      <c r="M443" s="12">
        <v>1</v>
      </c>
      <c r="N443" s="71" t="str">
        <f t="shared" si="46"/>
        <v>Object</v>
      </c>
      <c r="O443" s="69" t="str">
        <f t="shared" si="45"/>
        <v>pic</v>
      </c>
      <c r="P443" s="17">
        <f t="shared" si="43"/>
        <v>-417.64859999999953</v>
      </c>
      <c r="Q443">
        <f t="shared" si="44"/>
        <v>417.64859999999953</v>
      </c>
      <c r="R443" s="13" t="s">
        <v>38</v>
      </c>
      <c r="S443" s="17" t="s">
        <v>17</v>
      </c>
      <c r="T443" s="172">
        <v>1052</v>
      </c>
    </row>
    <row r="444" spans="1:20" ht="15.6">
      <c r="A444" s="26" t="s">
        <v>44</v>
      </c>
      <c r="B444" s="78" t="s">
        <v>11</v>
      </c>
      <c r="C444" s="17">
        <v>8</v>
      </c>
      <c r="E444" s="24" t="str">
        <f t="shared" si="42"/>
        <v>B</v>
      </c>
      <c r="F444" s="17">
        <v>21</v>
      </c>
      <c r="G444" s="17">
        <v>24</v>
      </c>
      <c r="H444" s="17">
        <v>4</v>
      </c>
      <c r="I444" s="17">
        <v>3</v>
      </c>
      <c r="J444" s="12">
        <v>3507.7636000000002</v>
      </c>
      <c r="K444" s="12">
        <v>5</v>
      </c>
      <c r="L444" s="12">
        <v>5</v>
      </c>
      <c r="M444" s="12">
        <v>1</v>
      </c>
      <c r="N444" s="71" t="str">
        <f t="shared" si="46"/>
        <v>Threat</v>
      </c>
      <c r="O444" s="69" t="str">
        <f t="shared" si="45"/>
        <v>pic</v>
      </c>
      <c r="P444" s="17">
        <f t="shared" si="43"/>
        <v>-606.42639999999938</v>
      </c>
      <c r="Q444">
        <f t="shared" si="44"/>
        <v>606.42639999999938</v>
      </c>
      <c r="R444" s="13" t="s">
        <v>38</v>
      </c>
      <c r="S444" s="17" t="s">
        <v>17</v>
      </c>
      <c r="T444" s="172">
        <v>1052</v>
      </c>
    </row>
    <row r="445" spans="1:20" ht="15.6">
      <c r="A445" s="26" t="s">
        <v>44</v>
      </c>
      <c r="B445" s="78" t="s">
        <v>11</v>
      </c>
      <c r="C445" s="17">
        <v>8</v>
      </c>
      <c r="E445" s="24" t="str">
        <f t="shared" si="42"/>
        <v>B</v>
      </c>
      <c r="F445" s="17">
        <v>21</v>
      </c>
      <c r="G445" s="17">
        <v>23</v>
      </c>
      <c r="H445" s="17">
        <v>4</v>
      </c>
      <c r="I445" s="17">
        <v>3</v>
      </c>
      <c r="J445" s="12">
        <v>3498.3202000000001</v>
      </c>
      <c r="K445" s="12">
        <v>1</v>
      </c>
      <c r="L445" s="12">
        <v>7</v>
      </c>
      <c r="M445" s="12">
        <v>1</v>
      </c>
      <c r="N445" s="71" t="str">
        <f t="shared" si="46"/>
        <v>Threat</v>
      </c>
      <c r="O445" s="69" t="str">
        <f t="shared" si="45"/>
        <v>pic</v>
      </c>
      <c r="P445" s="17">
        <f t="shared" si="43"/>
        <v>-615.86979999999949</v>
      </c>
      <c r="Q445">
        <f t="shared" si="44"/>
        <v>615.86979999999949</v>
      </c>
      <c r="R445" s="13" t="s">
        <v>38</v>
      </c>
      <c r="S445" s="17" t="s">
        <v>17</v>
      </c>
      <c r="T445" s="172">
        <v>1052</v>
      </c>
    </row>
    <row r="446" spans="1:20" ht="15.6">
      <c r="A446" s="26" t="s">
        <v>44</v>
      </c>
      <c r="B446" s="78" t="s">
        <v>11</v>
      </c>
      <c r="C446" s="17">
        <v>8</v>
      </c>
      <c r="E446" s="24" t="str">
        <f t="shared" si="42"/>
        <v>B</v>
      </c>
      <c r="F446" s="17">
        <v>21</v>
      </c>
      <c r="G446" s="17">
        <v>19</v>
      </c>
      <c r="H446" s="17">
        <v>4</v>
      </c>
      <c r="I446" s="17">
        <v>3</v>
      </c>
      <c r="J446" s="12">
        <v>2979.3987999999999</v>
      </c>
      <c r="K446" s="12">
        <v>4</v>
      </c>
      <c r="L446" s="12">
        <v>0</v>
      </c>
      <c r="M446" s="12">
        <v>1</v>
      </c>
      <c r="N446" s="71" t="str">
        <f t="shared" si="46"/>
        <v>None</v>
      </c>
      <c r="O446" s="69" t="str">
        <f t="shared" si="45"/>
        <v>None</v>
      </c>
      <c r="P446" s="17">
        <f t="shared" si="43"/>
        <v>-1134.7911999999997</v>
      </c>
      <c r="Q446">
        <f t="shared" si="44"/>
        <v>1134.7911999999997</v>
      </c>
      <c r="R446" s="13" t="s">
        <v>38</v>
      </c>
      <c r="S446" s="17" t="s">
        <v>17</v>
      </c>
      <c r="T446" s="172">
        <v>1052</v>
      </c>
    </row>
    <row r="447" spans="1:20" ht="15.6">
      <c r="A447" s="26" t="s">
        <v>44</v>
      </c>
      <c r="B447" s="78" t="s">
        <v>11</v>
      </c>
      <c r="C447" s="17">
        <v>8</v>
      </c>
      <c r="E447" s="24" t="str">
        <f t="shared" si="42"/>
        <v>B</v>
      </c>
      <c r="F447" s="17">
        <v>21</v>
      </c>
      <c r="G447" s="17">
        <v>25</v>
      </c>
      <c r="H447" s="17">
        <v>5</v>
      </c>
      <c r="I447" s="17">
        <v>3</v>
      </c>
      <c r="J447" s="12">
        <v>2519.1659</v>
      </c>
      <c r="K447" s="12">
        <v>1</v>
      </c>
      <c r="L447" s="12">
        <v>0</v>
      </c>
      <c r="M447" s="12">
        <v>1</v>
      </c>
      <c r="N447" s="71" t="str">
        <f t="shared" si="46"/>
        <v>None</v>
      </c>
      <c r="O447" s="69" t="str">
        <f t="shared" si="45"/>
        <v>None</v>
      </c>
      <c r="P447" s="17">
        <f t="shared" si="43"/>
        <v>-1595.0240999999996</v>
      </c>
      <c r="Q447">
        <f t="shared" si="44"/>
        <v>1595.0240999999996</v>
      </c>
      <c r="R447" s="13" t="s">
        <v>38</v>
      </c>
      <c r="S447" s="17" t="s">
        <v>17</v>
      </c>
      <c r="T447" s="172">
        <v>1052</v>
      </c>
    </row>
    <row r="448" spans="1:20" ht="15.6">
      <c r="A448" s="26" t="s">
        <v>44</v>
      </c>
      <c r="B448" s="78" t="s">
        <v>11</v>
      </c>
      <c r="C448" s="17">
        <v>8</v>
      </c>
      <c r="E448" s="24" t="str">
        <f t="shared" si="42"/>
        <v>B</v>
      </c>
      <c r="F448" s="17">
        <v>21</v>
      </c>
      <c r="G448" s="17">
        <v>7</v>
      </c>
      <c r="H448" s="17">
        <v>2</v>
      </c>
      <c r="I448" s="17">
        <v>3</v>
      </c>
      <c r="J448" s="12">
        <v>2401.0812999999998</v>
      </c>
      <c r="K448" s="12">
        <v>1</v>
      </c>
      <c r="L448" s="12">
        <v>0</v>
      </c>
      <c r="M448" s="12">
        <v>1</v>
      </c>
      <c r="N448" s="71" t="str">
        <f t="shared" si="46"/>
        <v>None</v>
      </c>
      <c r="O448" s="69" t="str">
        <f t="shared" si="45"/>
        <v>None</v>
      </c>
      <c r="P448" s="17">
        <f t="shared" si="43"/>
        <v>-1713.1086999999998</v>
      </c>
      <c r="Q448">
        <f t="shared" si="44"/>
        <v>1713.1086999999998</v>
      </c>
      <c r="R448" s="13" t="s">
        <v>38</v>
      </c>
      <c r="S448" s="17" t="s">
        <v>17</v>
      </c>
      <c r="T448" s="172">
        <v>1052</v>
      </c>
    </row>
    <row r="449" spans="1:20" ht="15.6">
      <c r="A449" s="26" t="s">
        <v>44</v>
      </c>
      <c r="B449" s="78" t="s">
        <v>11</v>
      </c>
      <c r="C449" s="17">
        <v>8</v>
      </c>
      <c r="E449" s="24" t="str">
        <f t="shared" si="42"/>
        <v>B</v>
      </c>
      <c r="F449" s="17">
        <v>21</v>
      </c>
      <c r="G449" s="17">
        <v>21</v>
      </c>
      <c r="H449" s="17">
        <v>4</v>
      </c>
      <c r="I449" s="17">
        <v>3</v>
      </c>
      <c r="J449" s="12">
        <v>2294.5444000000002</v>
      </c>
      <c r="K449" s="12">
        <v>2</v>
      </c>
      <c r="L449" s="12">
        <v>6</v>
      </c>
      <c r="M449" s="12">
        <v>1</v>
      </c>
      <c r="N449" s="71" t="str">
        <f t="shared" si="46"/>
        <v>Threat</v>
      </c>
      <c r="O449" s="69" t="str">
        <f t="shared" si="45"/>
        <v>pic</v>
      </c>
      <c r="P449" s="17">
        <f t="shared" si="43"/>
        <v>-1819.6455999999994</v>
      </c>
      <c r="Q449">
        <f t="shared" si="44"/>
        <v>1819.6455999999994</v>
      </c>
      <c r="R449" s="13" t="s">
        <v>38</v>
      </c>
      <c r="S449" s="17" t="s">
        <v>17</v>
      </c>
      <c r="T449" s="172">
        <v>1052</v>
      </c>
    </row>
    <row r="450" spans="1:20" ht="15.6">
      <c r="A450" s="26" t="s">
        <v>44</v>
      </c>
      <c r="B450" s="78" t="s">
        <v>11</v>
      </c>
      <c r="C450" s="17">
        <v>8</v>
      </c>
      <c r="E450" s="24" t="str">
        <f t="shared" si="42"/>
        <v>B</v>
      </c>
      <c r="F450" s="17">
        <v>21</v>
      </c>
      <c r="G450" s="17">
        <v>14</v>
      </c>
      <c r="H450" s="17">
        <v>3</v>
      </c>
      <c r="I450" s="17">
        <v>3</v>
      </c>
      <c r="J450" s="12">
        <v>2245.6950000000002</v>
      </c>
      <c r="K450" s="12">
        <v>1</v>
      </c>
      <c r="L450" s="12">
        <v>0</v>
      </c>
      <c r="M450" s="12">
        <v>1</v>
      </c>
      <c r="N450" s="71" t="str">
        <f t="shared" si="46"/>
        <v>None</v>
      </c>
      <c r="O450" s="69" t="str">
        <f t="shared" si="45"/>
        <v>None</v>
      </c>
      <c r="P450" s="17">
        <f t="shared" si="43"/>
        <v>-1868.4949999999994</v>
      </c>
      <c r="Q450">
        <f t="shared" si="44"/>
        <v>1868.4949999999994</v>
      </c>
      <c r="R450" s="13" t="s">
        <v>38</v>
      </c>
      <c r="S450" s="17" t="s">
        <v>17</v>
      </c>
      <c r="T450" s="172">
        <v>1052</v>
      </c>
    </row>
    <row r="451" spans="1:20" ht="15.6">
      <c r="A451" s="26" t="s">
        <v>44</v>
      </c>
      <c r="B451" s="78" t="s">
        <v>11</v>
      </c>
      <c r="C451" s="17">
        <v>8</v>
      </c>
      <c r="E451" s="24" t="str">
        <f t="shared" ref="E451:E472" si="47">IF(OR(A451="Olaf",A451="Olli",A451="Patchoulli",A451="Wallace",A451="Yang"),"H","B")</f>
        <v>B</v>
      </c>
      <c r="F451" s="17">
        <v>21</v>
      </c>
      <c r="G451" s="17">
        <v>10</v>
      </c>
      <c r="H451" s="17">
        <v>2</v>
      </c>
      <c r="I451" s="17">
        <v>3</v>
      </c>
      <c r="J451" s="12">
        <v>1939.5645999999999</v>
      </c>
      <c r="K451" s="12">
        <v>2</v>
      </c>
      <c r="L451" s="12">
        <v>1</v>
      </c>
      <c r="M451" s="12">
        <v>1</v>
      </c>
      <c r="N451" s="71" t="str">
        <f t="shared" si="46"/>
        <v>Object</v>
      </c>
      <c r="O451" s="69" t="str">
        <f t="shared" si="45"/>
        <v>pic</v>
      </c>
      <c r="P451" s="17">
        <f t="shared" ref="P451:P472" si="48">IF(A451="Abricot",J451-3072.52,IF(A451="Alaryc",J451-4114.19,IF(A451="Barnabe",J451-3709.26,IF(A451="Cesar",J451-5963.62,IF(A451="Dory",J451-4251.02,IF(A451="Lady",J451-8515.7,IF(A451="Nema",J451-3484.81)))))))</f>
        <v>-2174.6253999999999</v>
      </c>
      <c r="Q451">
        <f t="shared" si="44"/>
        <v>2174.6253999999999</v>
      </c>
      <c r="R451" s="13" t="s">
        <v>38</v>
      </c>
      <c r="S451" s="17" t="s">
        <v>17</v>
      </c>
      <c r="T451" s="172">
        <v>1052</v>
      </c>
    </row>
    <row r="452" spans="1:20" ht="15.6">
      <c r="A452" s="26" t="s">
        <v>44</v>
      </c>
      <c r="B452" s="78" t="s">
        <v>11</v>
      </c>
      <c r="C452" s="17">
        <v>8</v>
      </c>
      <c r="E452" s="24" t="str">
        <f t="shared" si="47"/>
        <v>B</v>
      </c>
      <c r="F452" s="17">
        <v>21</v>
      </c>
      <c r="G452" s="17">
        <v>22</v>
      </c>
      <c r="H452" s="17">
        <v>4</v>
      </c>
      <c r="I452" s="17">
        <v>3</v>
      </c>
      <c r="J452" s="12">
        <v>1792.4737</v>
      </c>
      <c r="K452" s="12">
        <v>1</v>
      </c>
      <c r="L452" s="12">
        <v>8</v>
      </c>
      <c r="M452" s="12">
        <v>1</v>
      </c>
      <c r="N452" s="71" t="str">
        <f t="shared" si="46"/>
        <v>Threat</v>
      </c>
      <c r="O452" s="69" t="str">
        <f t="shared" si="45"/>
        <v>pic</v>
      </c>
      <c r="P452" s="17">
        <f t="shared" si="48"/>
        <v>-2321.7162999999996</v>
      </c>
      <c r="Q452">
        <f t="shared" si="44"/>
        <v>2321.7162999999996</v>
      </c>
      <c r="R452" s="13" t="s">
        <v>38</v>
      </c>
      <c r="S452" s="17" t="s">
        <v>17</v>
      </c>
      <c r="T452" s="172">
        <v>1052</v>
      </c>
    </row>
    <row r="453" spans="1:20" ht="15.6">
      <c r="A453" s="26" t="s">
        <v>44</v>
      </c>
      <c r="B453" s="78" t="s">
        <v>11</v>
      </c>
      <c r="C453" s="17">
        <v>8</v>
      </c>
      <c r="E453" s="24" t="str">
        <f t="shared" si="47"/>
        <v>B</v>
      </c>
      <c r="F453" s="17">
        <v>21</v>
      </c>
      <c r="G453" s="17">
        <v>35</v>
      </c>
      <c r="H453" s="17">
        <v>6</v>
      </c>
      <c r="I453" s="17">
        <v>3</v>
      </c>
      <c r="J453" s="12">
        <v>1594.6973</v>
      </c>
      <c r="K453" s="12">
        <v>1</v>
      </c>
      <c r="L453" s="12">
        <v>7</v>
      </c>
      <c r="M453" s="12">
        <v>1</v>
      </c>
      <c r="N453" s="71" t="str">
        <f t="shared" si="46"/>
        <v>Threat</v>
      </c>
      <c r="O453" s="69" t="str">
        <f t="shared" si="45"/>
        <v>pic</v>
      </c>
      <c r="P453" s="17">
        <f t="shared" si="48"/>
        <v>-2519.4926999999998</v>
      </c>
      <c r="Q453">
        <f t="shared" si="44"/>
        <v>2519.4926999999998</v>
      </c>
      <c r="R453" s="13" t="s">
        <v>38</v>
      </c>
      <c r="S453" s="17" t="s">
        <v>17</v>
      </c>
      <c r="T453" s="172">
        <v>1052</v>
      </c>
    </row>
    <row r="454" spans="1:20" ht="15.6">
      <c r="A454" s="26" t="s">
        <v>44</v>
      </c>
      <c r="B454" s="78" t="s">
        <v>11</v>
      </c>
      <c r="C454" s="17">
        <v>8</v>
      </c>
      <c r="E454" s="24" t="str">
        <f t="shared" si="47"/>
        <v>B</v>
      </c>
      <c r="F454" s="17">
        <v>21</v>
      </c>
      <c r="G454" s="17">
        <v>32</v>
      </c>
      <c r="H454" s="17">
        <v>6</v>
      </c>
      <c r="I454" s="17">
        <v>3</v>
      </c>
      <c r="J454" s="12">
        <v>1571.5787</v>
      </c>
      <c r="K454" s="12">
        <v>3</v>
      </c>
      <c r="L454" s="12">
        <v>0</v>
      </c>
      <c r="M454" s="12">
        <v>1</v>
      </c>
      <c r="N454" s="71" t="str">
        <f t="shared" si="46"/>
        <v>None</v>
      </c>
      <c r="O454" s="69" t="str">
        <f t="shared" si="45"/>
        <v>None</v>
      </c>
      <c r="P454" s="17">
        <f t="shared" si="48"/>
        <v>-2542.6112999999996</v>
      </c>
      <c r="Q454">
        <f t="shared" si="44"/>
        <v>2542.6112999999996</v>
      </c>
      <c r="R454" s="13" t="s">
        <v>38</v>
      </c>
      <c r="S454" s="17" t="s">
        <v>17</v>
      </c>
      <c r="T454" s="172">
        <v>1052</v>
      </c>
    </row>
    <row r="455" spans="1:20" ht="15.6">
      <c r="A455" s="26" t="s">
        <v>44</v>
      </c>
      <c r="B455" s="78" t="s">
        <v>11</v>
      </c>
      <c r="C455" s="17">
        <v>8</v>
      </c>
      <c r="E455" s="24" t="str">
        <f t="shared" si="47"/>
        <v>B</v>
      </c>
      <c r="F455" s="17">
        <v>21</v>
      </c>
      <c r="G455" s="17">
        <v>3</v>
      </c>
      <c r="H455" s="17">
        <v>1</v>
      </c>
      <c r="I455" s="17">
        <v>3</v>
      </c>
      <c r="J455" s="12">
        <v>1531.5895</v>
      </c>
      <c r="K455" s="12">
        <v>1</v>
      </c>
      <c r="L455" s="12">
        <v>4</v>
      </c>
      <c r="M455" s="12">
        <v>1</v>
      </c>
      <c r="N455" s="71" t="str">
        <f t="shared" si="46"/>
        <v>Object</v>
      </c>
      <c r="O455" s="69" t="str">
        <f t="shared" si="45"/>
        <v>pic</v>
      </c>
      <c r="P455" s="17">
        <f t="shared" si="48"/>
        <v>-2582.6004999999996</v>
      </c>
      <c r="Q455">
        <f t="shared" si="44"/>
        <v>2582.6004999999996</v>
      </c>
      <c r="R455" s="13" t="s">
        <v>38</v>
      </c>
      <c r="S455" s="17" t="s">
        <v>17</v>
      </c>
      <c r="T455" s="172">
        <v>1052</v>
      </c>
    </row>
    <row r="456" spans="1:20" ht="15.6">
      <c r="A456" s="26" t="s">
        <v>44</v>
      </c>
      <c r="B456" s="78" t="s">
        <v>11</v>
      </c>
      <c r="C456" s="17">
        <v>8</v>
      </c>
      <c r="E456" s="24" t="str">
        <f t="shared" si="47"/>
        <v>B</v>
      </c>
      <c r="F456" s="17">
        <v>21</v>
      </c>
      <c r="G456" s="17">
        <v>5</v>
      </c>
      <c r="H456" s="17">
        <v>1</v>
      </c>
      <c r="I456" s="17">
        <v>3</v>
      </c>
      <c r="J456" s="12">
        <v>1518.8574000000001</v>
      </c>
      <c r="K456" s="12">
        <v>1</v>
      </c>
      <c r="L456" s="12">
        <v>2</v>
      </c>
      <c r="M456" s="12">
        <v>1</v>
      </c>
      <c r="N456" s="71" t="str">
        <f t="shared" si="46"/>
        <v>Object</v>
      </c>
      <c r="O456" s="69" t="str">
        <f t="shared" si="45"/>
        <v>pic</v>
      </c>
      <c r="P456" s="17">
        <f t="shared" si="48"/>
        <v>-2595.3325999999997</v>
      </c>
      <c r="Q456">
        <f t="shared" si="44"/>
        <v>2595.3325999999997</v>
      </c>
      <c r="R456" s="13" t="s">
        <v>38</v>
      </c>
      <c r="S456" s="17" t="s">
        <v>17</v>
      </c>
      <c r="T456" s="172">
        <v>1052</v>
      </c>
    </row>
    <row r="457" spans="1:20" ht="15.6">
      <c r="A457" s="26" t="s">
        <v>44</v>
      </c>
      <c r="B457" s="78" t="s">
        <v>11</v>
      </c>
      <c r="C457" s="17">
        <v>8</v>
      </c>
      <c r="E457" s="24" t="str">
        <f t="shared" si="47"/>
        <v>B</v>
      </c>
      <c r="F457" s="17">
        <v>21</v>
      </c>
      <c r="G457" s="17">
        <v>17</v>
      </c>
      <c r="H457" s="17">
        <v>3</v>
      </c>
      <c r="I457" s="17">
        <v>3</v>
      </c>
      <c r="J457" s="12">
        <v>1458.3670999999999</v>
      </c>
      <c r="K457" s="12">
        <v>1</v>
      </c>
      <c r="L457" s="12">
        <v>12</v>
      </c>
      <c r="M457" s="12">
        <v>1</v>
      </c>
      <c r="N457" s="71" t="str">
        <f t="shared" si="46"/>
        <v>Neutral</v>
      </c>
      <c r="O457" s="69" t="str">
        <f t="shared" si="45"/>
        <v>pic</v>
      </c>
      <c r="P457" s="17">
        <f t="shared" si="48"/>
        <v>-2655.8228999999997</v>
      </c>
      <c r="Q457">
        <f t="shared" si="44"/>
        <v>2655.8228999999997</v>
      </c>
      <c r="R457" s="13" t="s">
        <v>38</v>
      </c>
      <c r="S457" s="17" t="s">
        <v>17</v>
      </c>
      <c r="T457" s="172">
        <v>1052</v>
      </c>
    </row>
    <row r="458" spans="1:20" ht="15.6">
      <c r="A458" s="26" t="s">
        <v>44</v>
      </c>
      <c r="B458" s="78" t="s">
        <v>11</v>
      </c>
      <c r="C458" s="17">
        <v>8</v>
      </c>
      <c r="E458" s="24" t="str">
        <f t="shared" si="47"/>
        <v>B</v>
      </c>
      <c r="F458" s="17">
        <v>21</v>
      </c>
      <c r="G458" s="17">
        <v>30</v>
      </c>
      <c r="H458" s="17">
        <v>5</v>
      </c>
      <c r="I458" s="17">
        <v>3</v>
      </c>
      <c r="J458" s="12">
        <v>1431.0237999999999</v>
      </c>
      <c r="K458" s="12">
        <v>1</v>
      </c>
      <c r="L458" s="12">
        <v>10</v>
      </c>
      <c r="M458" s="12">
        <v>1</v>
      </c>
      <c r="N458" s="71" t="str">
        <f t="shared" si="46"/>
        <v>Neutral</v>
      </c>
      <c r="O458" s="69" t="str">
        <f t="shared" si="45"/>
        <v>pic</v>
      </c>
      <c r="P458" s="17">
        <f t="shared" si="48"/>
        <v>-2683.1661999999997</v>
      </c>
      <c r="Q458">
        <f t="shared" si="44"/>
        <v>2683.1661999999997</v>
      </c>
      <c r="R458" s="13" t="s">
        <v>38</v>
      </c>
      <c r="S458" s="17" t="s">
        <v>17</v>
      </c>
      <c r="T458" s="172">
        <v>1052</v>
      </c>
    </row>
    <row r="459" spans="1:20" ht="15.6">
      <c r="A459" s="26" t="s">
        <v>44</v>
      </c>
      <c r="B459" s="78" t="s">
        <v>11</v>
      </c>
      <c r="C459" s="17">
        <v>8</v>
      </c>
      <c r="E459" s="24" t="str">
        <f t="shared" si="47"/>
        <v>B</v>
      </c>
      <c r="F459" s="17">
        <v>21</v>
      </c>
      <c r="G459" s="17">
        <v>28</v>
      </c>
      <c r="H459" s="17">
        <v>5</v>
      </c>
      <c r="I459" s="17">
        <v>3</v>
      </c>
      <c r="J459" s="12">
        <v>1366.403</v>
      </c>
      <c r="K459" s="12">
        <v>1</v>
      </c>
      <c r="L459" s="12">
        <v>9</v>
      </c>
      <c r="M459" s="12">
        <v>1</v>
      </c>
      <c r="N459" s="71" t="str">
        <f t="shared" si="46"/>
        <v>Neutral</v>
      </c>
      <c r="O459" s="69" t="str">
        <f t="shared" si="45"/>
        <v>pic</v>
      </c>
      <c r="P459" s="17">
        <f t="shared" si="48"/>
        <v>-2747.7869999999994</v>
      </c>
      <c r="Q459">
        <f t="shared" si="44"/>
        <v>2747.7869999999994</v>
      </c>
      <c r="R459" s="13" t="s">
        <v>38</v>
      </c>
      <c r="S459" s="17" t="s">
        <v>17</v>
      </c>
      <c r="T459" s="172">
        <v>1052</v>
      </c>
    </row>
    <row r="460" spans="1:20" ht="15.6">
      <c r="A460" s="26" t="s">
        <v>44</v>
      </c>
      <c r="B460" s="78" t="s">
        <v>11</v>
      </c>
      <c r="C460" s="17">
        <v>8</v>
      </c>
      <c r="E460" s="24" t="str">
        <f t="shared" si="47"/>
        <v>B</v>
      </c>
      <c r="F460" s="17">
        <v>21</v>
      </c>
      <c r="G460" s="17">
        <v>18</v>
      </c>
      <c r="H460" s="17">
        <v>3</v>
      </c>
      <c r="I460" s="17">
        <v>3</v>
      </c>
      <c r="J460" s="12">
        <v>1362.5902000000001</v>
      </c>
      <c r="K460" s="12">
        <v>2</v>
      </c>
      <c r="L460" s="12">
        <v>11</v>
      </c>
      <c r="M460" s="12">
        <v>1</v>
      </c>
      <c r="N460" s="71" t="str">
        <f t="shared" si="46"/>
        <v>Neutral</v>
      </c>
      <c r="O460" s="69" t="str">
        <f t="shared" si="45"/>
        <v>pic</v>
      </c>
      <c r="P460" s="17">
        <f t="shared" si="48"/>
        <v>-2751.5997999999995</v>
      </c>
      <c r="Q460">
        <f t="shared" si="44"/>
        <v>2751.5997999999995</v>
      </c>
      <c r="R460" s="13" t="s">
        <v>38</v>
      </c>
      <c r="S460" s="17" t="s">
        <v>17</v>
      </c>
      <c r="T460" s="172">
        <v>1052</v>
      </c>
    </row>
    <row r="461" spans="1:20" ht="15.6">
      <c r="A461" s="26" t="s">
        <v>44</v>
      </c>
      <c r="B461" s="78" t="s">
        <v>11</v>
      </c>
      <c r="C461" s="17">
        <v>8</v>
      </c>
      <c r="E461" s="24" t="str">
        <f t="shared" si="47"/>
        <v>B</v>
      </c>
      <c r="F461" s="17">
        <v>21</v>
      </c>
      <c r="G461" s="17">
        <v>16</v>
      </c>
      <c r="H461" s="17">
        <v>3</v>
      </c>
      <c r="I461" s="17">
        <v>3</v>
      </c>
      <c r="J461" s="12">
        <v>1164.9848</v>
      </c>
      <c r="K461" s="12">
        <v>2</v>
      </c>
      <c r="L461" s="12">
        <v>9</v>
      </c>
      <c r="M461" s="12">
        <v>1</v>
      </c>
      <c r="N461" s="71" t="str">
        <f t="shared" si="46"/>
        <v>Neutral</v>
      </c>
      <c r="O461" s="69" t="str">
        <f t="shared" si="45"/>
        <v>pic</v>
      </c>
      <c r="P461" s="17">
        <f t="shared" si="48"/>
        <v>-2949.2051999999994</v>
      </c>
      <c r="Q461">
        <f t="shared" si="44"/>
        <v>2949.2051999999994</v>
      </c>
      <c r="R461" s="13" t="s">
        <v>38</v>
      </c>
      <c r="S461" s="17" t="s">
        <v>17</v>
      </c>
      <c r="T461" s="172">
        <v>1052</v>
      </c>
    </row>
    <row r="462" spans="1:20" ht="15.6">
      <c r="A462" s="26" t="s">
        <v>44</v>
      </c>
      <c r="B462" s="78" t="s">
        <v>11</v>
      </c>
      <c r="C462" s="17">
        <v>8</v>
      </c>
      <c r="E462" s="24" t="str">
        <f t="shared" si="47"/>
        <v>B</v>
      </c>
      <c r="F462" s="17">
        <v>21</v>
      </c>
      <c r="G462" s="17">
        <v>29</v>
      </c>
      <c r="H462" s="17">
        <v>5</v>
      </c>
      <c r="I462" s="17">
        <v>3</v>
      </c>
      <c r="J462" s="12">
        <v>1108.9386999999999</v>
      </c>
      <c r="K462" s="12">
        <v>1</v>
      </c>
      <c r="L462" s="12">
        <v>11</v>
      </c>
      <c r="M462" s="12">
        <v>1</v>
      </c>
      <c r="N462" s="71" t="str">
        <f t="shared" si="46"/>
        <v>Neutral</v>
      </c>
      <c r="O462" s="69" t="str">
        <f t="shared" si="45"/>
        <v>pic</v>
      </c>
      <c r="P462" s="17">
        <f t="shared" si="48"/>
        <v>-3005.2512999999999</v>
      </c>
      <c r="Q462">
        <f t="shared" si="44"/>
        <v>3005.2512999999999</v>
      </c>
      <c r="R462" s="13" t="s">
        <v>38</v>
      </c>
      <c r="S462" s="17" t="s">
        <v>17</v>
      </c>
      <c r="T462" s="172">
        <v>1052</v>
      </c>
    </row>
    <row r="463" spans="1:20" ht="15.6">
      <c r="A463" s="26" t="s">
        <v>44</v>
      </c>
      <c r="B463" s="78" t="s">
        <v>11</v>
      </c>
      <c r="C463" s="17">
        <v>8</v>
      </c>
      <c r="E463" s="24" t="str">
        <f t="shared" si="47"/>
        <v>B</v>
      </c>
      <c r="F463" s="17">
        <v>21</v>
      </c>
      <c r="G463" s="17">
        <v>4</v>
      </c>
      <c r="H463" s="17">
        <v>1</v>
      </c>
      <c r="I463" s="17">
        <v>3</v>
      </c>
      <c r="J463" s="12">
        <v>1017.598</v>
      </c>
      <c r="K463" s="12">
        <v>1</v>
      </c>
      <c r="L463" s="12">
        <v>3</v>
      </c>
      <c r="M463" s="12">
        <v>1</v>
      </c>
      <c r="N463" s="71" t="str">
        <f t="shared" si="46"/>
        <v>Object</v>
      </c>
      <c r="O463" s="69" t="str">
        <f t="shared" si="45"/>
        <v>pic</v>
      </c>
      <c r="P463" s="17">
        <f t="shared" si="48"/>
        <v>-3096.5919999999996</v>
      </c>
      <c r="Q463">
        <f t="shared" si="44"/>
        <v>3096.5919999999996</v>
      </c>
      <c r="R463" s="13" t="s">
        <v>38</v>
      </c>
      <c r="S463" s="17" t="s">
        <v>17</v>
      </c>
      <c r="T463" s="172">
        <v>1052</v>
      </c>
    </row>
    <row r="464" spans="1:20" ht="15.6">
      <c r="A464" s="26" t="s">
        <v>44</v>
      </c>
      <c r="B464" s="78" t="s">
        <v>11</v>
      </c>
      <c r="C464" s="17">
        <v>8</v>
      </c>
      <c r="E464" s="24" t="str">
        <f t="shared" si="47"/>
        <v>B</v>
      </c>
      <c r="F464" s="17">
        <v>21</v>
      </c>
      <c r="G464" s="17">
        <v>26</v>
      </c>
      <c r="H464" s="17">
        <v>5</v>
      </c>
      <c r="I464" s="17">
        <v>3</v>
      </c>
      <c r="J464" s="12">
        <v>913.40589999999997</v>
      </c>
      <c r="K464" s="12">
        <v>1</v>
      </c>
      <c r="L464" s="12">
        <v>0</v>
      </c>
      <c r="M464" s="12">
        <v>1</v>
      </c>
      <c r="N464" s="71" t="str">
        <f t="shared" si="46"/>
        <v>None</v>
      </c>
      <c r="O464" s="69" t="str">
        <f t="shared" si="45"/>
        <v>None</v>
      </c>
      <c r="P464" s="17">
        <f t="shared" si="48"/>
        <v>-3200.7840999999999</v>
      </c>
      <c r="Q464">
        <f t="shared" si="44"/>
        <v>3200.7840999999999</v>
      </c>
      <c r="R464" s="13" t="s">
        <v>38</v>
      </c>
      <c r="S464" s="17" t="s">
        <v>17</v>
      </c>
      <c r="T464" s="172">
        <v>1052</v>
      </c>
    </row>
    <row r="465" spans="1:20" ht="15.6">
      <c r="A465" s="26" t="s">
        <v>44</v>
      </c>
      <c r="B465" s="78" t="s">
        <v>11</v>
      </c>
      <c r="C465" s="17">
        <v>8</v>
      </c>
      <c r="E465" s="24" t="str">
        <f t="shared" si="47"/>
        <v>B</v>
      </c>
      <c r="F465" s="17">
        <v>21</v>
      </c>
      <c r="G465" s="17">
        <v>20</v>
      </c>
      <c r="H465" s="17">
        <v>4</v>
      </c>
      <c r="I465" s="17">
        <v>3</v>
      </c>
      <c r="J465" s="12">
        <v>883.26099999999997</v>
      </c>
      <c r="K465" s="12">
        <v>1</v>
      </c>
      <c r="L465" s="12">
        <v>0</v>
      </c>
      <c r="M465" s="12">
        <v>1</v>
      </c>
      <c r="N465" s="71" t="str">
        <f t="shared" si="46"/>
        <v>None</v>
      </c>
      <c r="O465" s="69" t="str">
        <f t="shared" si="45"/>
        <v>None</v>
      </c>
      <c r="P465" s="17">
        <f t="shared" si="48"/>
        <v>-3230.9289999999996</v>
      </c>
      <c r="Q465">
        <f t="shared" si="44"/>
        <v>3230.9289999999996</v>
      </c>
      <c r="R465" s="13" t="s">
        <v>38</v>
      </c>
      <c r="S465" s="17" t="s">
        <v>17</v>
      </c>
      <c r="T465" s="172">
        <v>1052</v>
      </c>
    </row>
    <row r="466" spans="1:20" ht="15.6">
      <c r="A466" s="26" t="s">
        <v>44</v>
      </c>
      <c r="B466" s="78" t="s">
        <v>11</v>
      </c>
      <c r="C466" s="17">
        <v>8</v>
      </c>
      <c r="E466" s="24" t="str">
        <f t="shared" si="47"/>
        <v>B</v>
      </c>
      <c r="F466" s="17">
        <v>21</v>
      </c>
      <c r="G466" s="17">
        <v>36</v>
      </c>
      <c r="H466" s="17">
        <v>6</v>
      </c>
      <c r="I466" s="17">
        <v>3</v>
      </c>
      <c r="J466" s="12">
        <v>804.10739999999998</v>
      </c>
      <c r="K466" s="12">
        <v>1</v>
      </c>
      <c r="L466" s="12">
        <v>6</v>
      </c>
      <c r="M466" s="12">
        <v>1</v>
      </c>
      <c r="N466" s="71" t="str">
        <f t="shared" si="46"/>
        <v>Threat</v>
      </c>
      <c r="O466" s="69" t="str">
        <f t="shared" si="45"/>
        <v>pic</v>
      </c>
      <c r="P466" s="17">
        <f t="shared" si="48"/>
        <v>-3310.0825999999997</v>
      </c>
      <c r="Q466">
        <f t="shared" si="44"/>
        <v>3310.0825999999997</v>
      </c>
      <c r="R466" s="13" t="s">
        <v>38</v>
      </c>
      <c r="S466" s="17" t="s">
        <v>17</v>
      </c>
      <c r="T466" s="172">
        <v>1052</v>
      </c>
    </row>
    <row r="467" spans="1:20" ht="15.6">
      <c r="A467" s="26" t="s">
        <v>44</v>
      </c>
      <c r="B467" s="78" t="s">
        <v>11</v>
      </c>
      <c r="C467" s="17">
        <v>8</v>
      </c>
      <c r="E467" s="24" t="str">
        <f t="shared" si="47"/>
        <v>B</v>
      </c>
      <c r="F467" s="17">
        <v>21</v>
      </c>
      <c r="G467" s="17">
        <v>1</v>
      </c>
      <c r="H467" s="17">
        <v>1</v>
      </c>
      <c r="I467" s="17">
        <v>3</v>
      </c>
      <c r="J467" s="12">
        <v>521.46450000000004</v>
      </c>
      <c r="K467" s="12">
        <v>1</v>
      </c>
      <c r="L467" s="12">
        <v>0</v>
      </c>
      <c r="M467" s="12">
        <v>1</v>
      </c>
      <c r="N467" s="71" t="str">
        <f t="shared" si="46"/>
        <v>None</v>
      </c>
      <c r="O467" s="69" t="str">
        <f t="shared" si="45"/>
        <v>None</v>
      </c>
      <c r="P467" s="17">
        <f t="shared" si="48"/>
        <v>-3592.7254999999996</v>
      </c>
      <c r="Q467">
        <f t="shared" si="44"/>
        <v>3592.7254999999996</v>
      </c>
      <c r="R467" s="13" t="s">
        <v>38</v>
      </c>
      <c r="S467" s="17" t="s">
        <v>17</v>
      </c>
      <c r="T467" s="172">
        <v>1052</v>
      </c>
    </row>
    <row r="468" spans="1:20" ht="15.6">
      <c r="A468" s="26" t="s">
        <v>44</v>
      </c>
      <c r="B468" s="78" t="s">
        <v>11</v>
      </c>
      <c r="C468" s="17">
        <v>8</v>
      </c>
      <c r="E468" s="24" t="str">
        <f t="shared" si="47"/>
        <v>B</v>
      </c>
      <c r="F468" s="17">
        <v>21</v>
      </c>
      <c r="G468" s="17">
        <v>9</v>
      </c>
      <c r="H468" s="17">
        <v>2</v>
      </c>
      <c r="I468" s="17">
        <v>3</v>
      </c>
      <c r="J468" s="12">
        <v>397.78269999999998</v>
      </c>
      <c r="K468" s="12">
        <v>1</v>
      </c>
      <c r="L468" s="12">
        <v>3</v>
      </c>
      <c r="M468" s="12">
        <v>1</v>
      </c>
      <c r="N468" s="71" t="str">
        <f t="shared" si="46"/>
        <v>Object</v>
      </c>
      <c r="O468" s="69" t="str">
        <f t="shared" si="45"/>
        <v>pic</v>
      </c>
      <c r="P468" s="17">
        <f t="shared" si="48"/>
        <v>-3716.4072999999999</v>
      </c>
      <c r="Q468">
        <f t="shared" si="44"/>
        <v>3716.4072999999999</v>
      </c>
      <c r="R468" s="13" t="s">
        <v>38</v>
      </c>
      <c r="S468" s="17" t="s">
        <v>17</v>
      </c>
      <c r="T468" s="172">
        <v>1052</v>
      </c>
    </row>
    <row r="469" spans="1:20" ht="15.6">
      <c r="A469" s="26" t="s">
        <v>44</v>
      </c>
      <c r="B469" s="78" t="s">
        <v>11</v>
      </c>
      <c r="C469" s="17">
        <v>8</v>
      </c>
      <c r="E469" s="24" t="str">
        <f t="shared" si="47"/>
        <v>B</v>
      </c>
      <c r="F469" s="17">
        <v>21</v>
      </c>
      <c r="G469" s="17">
        <v>2</v>
      </c>
      <c r="H469" s="17">
        <v>1</v>
      </c>
      <c r="I469" s="17">
        <v>3</v>
      </c>
      <c r="J469" s="12">
        <v>362.85120000000001</v>
      </c>
      <c r="K469" s="12">
        <v>1</v>
      </c>
      <c r="L469" s="12">
        <v>0</v>
      </c>
      <c r="M469" s="12">
        <v>1</v>
      </c>
      <c r="N469" s="71" t="str">
        <f t="shared" si="46"/>
        <v>None</v>
      </c>
      <c r="O469" s="69" t="str">
        <f t="shared" si="45"/>
        <v>None</v>
      </c>
      <c r="P469" s="17">
        <f t="shared" si="48"/>
        <v>-3751.3387999999995</v>
      </c>
      <c r="Q469">
        <f t="shared" si="44"/>
        <v>3751.3387999999995</v>
      </c>
      <c r="R469" s="13" t="s">
        <v>38</v>
      </c>
      <c r="S469" s="17" t="s">
        <v>17</v>
      </c>
      <c r="T469" s="172">
        <v>1052</v>
      </c>
    </row>
    <row r="470" spans="1:20" ht="15.6">
      <c r="A470" s="26" t="s">
        <v>44</v>
      </c>
      <c r="B470" s="78" t="s">
        <v>11</v>
      </c>
      <c r="C470" s="17">
        <v>8</v>
      </c>
      <c r="E470" s="24" t="str">
        <f t="shared" si="47"/>
        <v>B</v>
      </c>
      <c r="F470" s="17">
        <v>21</v>
      </c>
      <c r="G470" s="17">
        <v>34</v>
      </c>
      <c r="H470" s="17">
        <v>6</v>
      </c>
      <c r="I470" s="17">
        <v>3</v>
      </c>
      <c r="J470" s="12">
        <v>157.39410000000001</v>
      </c>
      <c r="K470" s="12">
        <v>2</v>
      </c>
      <c r="L470" s="12">
        <v>8</v>
      </c>
      <c r="M470" s="12">
        <v>1</v>
      </c>
      <c r="N470" s="71" t="str">
        <f t="shared" si="46"/>
        <v>Threat</v>
      </c>
      <c r="O470" s="69" t="str">
        <f t="shared" si="45"/>
        <v>pic</v>
      </c>
      <c r="P470" s="17">
        <f t="shared" si="48"/>
        <v>-3956.7958999999996</v>
      </c>
      <c r="Q470">
        <f t="shared" si="44"/>
        <v>3956.7958999999996</v>
      </c>
      <c r="R470" s="13" t="s">
        <v>38</v>
      </c>
      <c r="S470" s="17" t="s">
        <v>17</v>
      </c>
      <c r="T470" s="172">
        <v>1052</v>
      </c>
    </row>
    <row r="471" spans="1:20" ht="15.6">
      <c r="A471" s="26" t="s">
        <v>44</v>
      </c>
      <c r="B471" s="78" t="s">
        <v>11</v>
      </c>
      <c r="C471" s="17">
        <v>8</v>
      </c>
      <c r="E471" s="24" t="str">
        <f t="shared" si="47"/>
        <v>B</v>
      </c>
      <c r="F471" s="17">
        <v>21</v>
      </c>
      <c r="G471" s="17">
        <v>13</v>
      </c>
      <c r="H471" s="17">
        <v>3</v>
      </c>
      <c r="I471" s="17">
        <v>3</v>
      </c>
      <c r="J471" s="12">
        <v>150.5342</v>
      </c>
      <c r="K471" s="12">
        <v>1</v>
      </c>
      <c r="L471" s="12">
        <v>0</v>
      </c>
      <c r="M471" s="12">
        <v>1</v>
      </c>
      <c r="N471" s="71" t="str">
        <f t="shared" si="46"/>
        <v>None</v>
      </c>
      <c r="O471" s="69" t="str">
        <f t="shared" si="45"/>
        <v>None</v>
      </c>
      <c r="P471" s="17">
        <f t="shared" si="48"/>
        <v>-3963.6557999999995</v>
      </c>
      <c r="Q471">
        <f t="shared" si="44"/>
        <v>3963.6557999999995</v>
      </c>
      <c r="R471" s="13" t="s">
        <v>38</v>
      </c>
      <c r="S471" s="17" t="s">
        <v>17</v>
      </c>
      <c r="T471" s="172">
        <v>1052</v>
      </c>
    </row>
    <row r="472" spans="1:20" ht="15.6">
      <c r="A472" s="26" t="s">
        <v>44</v>
      </c>
      <c r="B472" s="78" t="s">
        <v>11</v>
      </c>
      <c r="C472" s="17">
        <v>8</v>
      </c>
      <c r="E472" s="24" t="str">
        <f t="shared" si="47"/>
        <v>B</v>
      </c>
      <c r="F472" s="17">
        <v>21</v>
      </c>
      <c r="G472" s="17">
        <v>12</v>
      </c>
      <c r="H472" s="17">
        <v>2</v>
      </c>
      <c r="I472" s="17">
        <v>3</v>
      </c>
      <c r="J472" s="12">
        <v>20.4633</v>
      </c>
      <c r="K472" s="12">
        <v>1</v>
      </c>
      <c r="L472" s="12">
        <v>2</v>
      </c>
      <c r="M472" s="12">
        <v>1</v>
      </c>
      <c r="N472" s="71" t="str">
        <f t="shared" si="46"/>
        <v>Object</v>
      </c>
      <c r="O472" s="69" t="str">
        <f t="shared" si="45"/>
        <v>pic</v>
      </c>
      <c r="P472" s="17">
        <f t="shared" si="48"/>
        <v>-4093.7266999999997</v>
      </c>
      <c r="Q472">
        <f t="shared" si="44"/>
        <v>4093.7266999999997</v>
      </c>
      <c r="R472" s="13" t="s">
        <v>38</v>
      </c>
      <c r="S472" s="17" t="s">
        <v>17</v>
      </c>
      <c r="T472" s="172">
        <v>1052</v>
      </c>
    </row>
    <row r="473" spans="1:20" ht="15.6">
      <c r="A473" s="23" t="s">
        <v>77</v>
      </c>
      <c r="B473" s="77" t="s">
        <v>11</v>
      </c>
      <c r="C473" s="24">
        <v>15</v>
      </c>
      <c r="D473" s="24">
        <v>3</v>
      </c>
      <c r="E473" t="str">
        <f t="shared" ref="E473:E536" si="49">IF(D473=1,"H",IF(D473=2,"H","B"))</f>
        <v>B</v>
      </c>
      <c r="F473" s="24">
        <v>4</v>
      </c>
      <c r="G473" s="24">
        <v>8</v>
      </c>
      <c r="H473" s="24">
        <v>1</v>
      </c>
      <c r="I473" s="24">
        <v>0</v>
      </c>
      <c r="J473" s="12">
        <v>176319.9039</v>
      </c>
      <c r="K473" s="12">
        <v>1</v>
      </c>
      <c r="L473" s="102"/>
      <c r="M473" s="17">
        <v>0</v>
      </c>
      <c r="N473" s="78" t="str">
        <f t="shared" si="46"/>
        <v>None</v>
      </c>
      <c r="O473" s="78" t="str">
        <f t="shared" si="45"/>
        <v>None</v>
      </c>
      <c r="P473" s="78">
        <f t="shared" ref="P473:P536" si="50">IF(A473="Aldebaran",J473-6531.85,IF(A473="Almudena",J473-6354.68,IF(A473="Batwoman",J473-5812.8,IF(A473="Berlioz",J473-8624.9,IF(A473="Budweiser",J473-4893.65,IF(A473="Camus",J473-6436.89,IF(A473="Ciji",J473-4636.39)))))))</f>
        <v>169788.0539</v>
      </c>
      <c r="Q473" s="172">
        <f t="shared" si="44"/>
        <v>-169788.0539</v>
      </c>
      <c r="R473" s="100" t="s">
        <v>78</v>
      </c>
      <c r="S473" s="24" t="s">
        <v>17</v>
      </c>
      <c r="T473" s="172">
        <v>670</v>
      </c>
    </row>
    <row r="474" spans="1:20" s="35" customFormat="1" ht="15.6">
      <c r="A474" s="23" t="s">
        <v>77</v>
      </c>
      <c r="B474" s="77" t="s">
        <v>11</v>
      </c>
      <c r="C474" s="24">
        <v>15</v>
      </c>
      <c r="D474" s="24">
        <v>3</v>
      </c>
      <c r="E474" t="str">
        <f t="shared" si="49"/>
        <v>B</v>
      </c>
      <c r="F474" s="24">
        <v>4</v>
      </c>
      <c r="G474" s="24">
        <v>9</v>
      </c>
      <c r="H474" s="24">
        <v>1</v>
      </c>
      <c r="I474" s="24">
        <v>0</v>
      </c>
      <c r="J474" s="12">
        <v>57409.460700000003</v>
      </c>
      <c r="K474" s="12">
        <v>3</v>
      </c>
      <c r="L474" s="102"/>
      <c r="M474" s="17">
        <v>0</v>
      </c>
      <c r="N474" s="78" t="str">
        <f t="shared" si="46"/>
        <v>None</v>
      </c>
      <c r="O474" s="78" t="str">
        <f t="shared" si="45"/>
        <v>None</v>
      </c>
      <c r="P474" s="78">
        <f t="shared" si="50"/>
        <v>50877.610700000005</v>
      </c>
      <c r="Q474" s="172">
        <f t="shared" si="44"/>
        <v>-50877.610700000005</v>
      </c>
      <c r="R474" s="100" t="s">
        <v>78</v>
      </c>
      <c r="S474" s="24" t="s">
        <v>17</v>
      </c>
      <c r="T474" s="172">
        <v>670</v>
      </c>
    </row>
    <row r="475" spans="1:20" s="35" customFormat="1" ht="15.6">
      <c r="A475" s="23" t="s">
        <v>77</v>
      </c>
      <c r="B475" s="77" t="s">
        <v>11</v>
      </c>
      <c r="C475" s="24">
        <v>15</v>
      </c>
      <c r="D475" s="24">
        <v>3</v>
      </c>
      <c r="E475" t="str">
        <f t="shared" si="49"/>
        <v>B</v>
      </c>
      <c r="F475" s="24">
        <v>4</v>
      </c>
      <c r="G475" s="24">
        <v>10</v>
      </c>
      <c r="H475" s="24">
        <v>1</v>
      </c>
      <c r="I475" s="24">
        <v>0</v>
      </c>
      <c r="J475" s="12">
        <v>18908.511200000001</v>
      </c>
      <c r="K475" s="12">
        <v>9</v>
      </c>
      <c r="L475" s="102"/>
      <c r="M475" s="12">
        <v>1</v>
      </c>
      <c r="N475" s="78" t="str">
        <f t="shared" si="46"/>
        <v>None</v>
      </c>
      <c r="O475" s="78" t="str">
        <f t="shared" si="45"/>
        <v>None</v>
      </c>
      <c r="P475" s="78">
        <f t="shared" si="50"/>
        <v>12376.6612</v>
      </c>
      <c r="Q475" s="172">
        <f t="shared" si="44"/>
        <v>-12376.6612</v>
      </c>
      <c r="R475" s="100" t="s">
        <v>78</v>
      </c>
      <c r="S475" s="24" t="s">
        <v>17</v>
      </c>
      <c r="T475" s="172">
        <v>670</v>
      </c>
    </row>
    <row r="476" spans="1:20" s="35" customFormat="1" ht="15.6">
      <c r="A476" s="23" t="s">
        <v>77</v>
      </c>
      <c r="B476" s="77" t="s">
        <v>11</v>
      </c>
      <c r="C476" s="24">
        <v>15</v>
      </c>
      <c r="D476" s="24">
        <v>3</v>
      </c>
      <c r="E476" t="str">
        <f t="shared" si="49"/>
        <v>B</v>
      </c>
      <c r="F476" s="24">
        <v>4</v>
      </c>
      <c r="G476" s="24">
        <v>2</v>
      </c>
      <c r="H476" s="24">
        <v>1</v>
      </c>
      <c r="I476" s="24">
        <v>0</v>
      </c>
      <c r="J476" s="12">
        <v>18819.9895</v>
      </c>
      <c r="K476" s="12">
        <v>10</v>
      </c>
      <c r="L476" s="102"/>
      <c r="M476" s="12">
        <v>1</v>
      </c>
      <c r="N476" s="78" t="str">
        <f t="shared" si="46"/>
        <v>None</v>
      </c>
      <c r="O476" s="78" t="str">
        <f t="shared" si="45"/>
        <v>None</v>
      </c>
      <c r="P476" s="78">
        <f t="shared" si="50"/>
        <v>12288.139499999999</v>
      </c>
      <c r="Q476" s="172">
        <f t="shared" si="44"/>
        <v>-12288.139499999999</v>
      </c>
      <c r="R476" s="100" t="s">
        <v>78</v>
      </c>
      <c r="S476" s="24" t="s">
        <v>17</v>
      </c>
      <c r="T476" s="172">
        <v>670</v>
      </c>
    </row>
    <row r="477" spans="1:20" s="35" customFormat="1" ht="15.6">
      <c r="A477" s="23" t="s">
        <v>77</v>
      </c>
      <c r="B477" s="77" t="s">
        <v>11</v>
      </c>
      <c r="C477" s="24">
        <v>15</v>
      </c>
      <c r="D477" s="24">
        <v>3</v>
      </c>
      <c r="E477" t="str">
        <f t="shared" si="49"/>
        <v>B</v>
      </c>
      <c r="F477" s="24">
        <v>4</v>
      </c>
      <c r="G477" s="24">
        <v>5</v>
      </c>
      <c r="H477" s="24">
        <v>1</v>
      </c>
      <c r="I477" s="24">
        <v>0</v>
      </c>
      <c r="J477" s="12">
        <v>11769.0437</v>
      </c>
      <c r="K477" s="12">
        <v>7</v>
      </c>
      <c r="L477" s="102"/>
      <c r="M477" s="12">
        <v>1</v>
      </c>
      <c r="N477" s="78" t="str">
        <f t="shared" si="46"/>
        <v>None</v>
      </c>
      <c r="O477" s="78" t="str">
        <f t="shared" si="45"/>
        <v>None</v>
      </c>
      <c r="P477" s="78">
        <f t="shared" si="50"/>
        <v>5237.1936999999998</v>
      </c>
      <c r="Q477" s="172">
        <f t="shared" si="44"/>
        <v>-5237.1936999999998</v>
      </c>
      <c r="R477" s="100" t="s">
        <v>78</v>
      </c>
      <c r="S477" s="24" t="s">
        <v>17</v>
      </c>
      <c r="T477" s="172">
        <v>670</v>
      </c>
    </row>
    <row r="478" spans="1:20" s="35" customFormat="1" ht="15.6">
      <c r="A478" s="23" t="s">
        <v>77</v>
      </c>
      <c r="B478" s="77" t="s">
        <v>11</v>
      </c>
      <c r="C478" s="24">
        <v>15</v>
      </c>
      <c r="D478" s="24">
        <v>3</v>
      </c>
      <c r="E478" t="str">
        <f t="shared" si="49"/>
        <v>B</v>
      </c>
      <c r="F478" s="24">
        <v>4</v>
      </c>
      <c r="G478" s="24">
        <v>1</v>
      </c>
      <c r="H478" s="24">
        <v>1</v>
      </c>
      <c r="I478" s="24">
        <v>0</v>
      </c>
      <c r="J478" s="12">
        <v>11170.623900000001</v>
      </c>
      <c r="K478" s="12">
        <v>2</v>
      </c>
      <c r="L478" s="102"/>
      <c r="M478" s="12">
        <v>1</v>
      </c>
      <c r="N478" s="78" t="str">
        <f t="shared" si="46"/>
        <v>None</v>
      </c>
      <c r="O478" s="78" t="str">
        <f t="shared" si="45"/>
        <v>None</v>
      </c>
      <c r="P478" s="78">
        <f t="shared" si="50"/>
        <v>4638.7739000000001</v>
      </c>
      <c r="Q478" s="172">
        <f t="shared" si="44"/>
        <v>-4638.7739000000001</v>
      </c>
      <c r="R478" s="100" t="s">
        <v>78</v>
      </c>
      <c r="S478" s="24" t="s">
        <v>17</v>
      </c>
      <c r="T478" s="172">
        <v>670</v>
      </c>
    </row>
    <row r="479" spans="1:20" s="35" customFormat="1" ht="15.6">
      <c r="A479" s="23" t="s">
        <v>77</v>
      </c>
      <c r="B479" s="77" t="s">
        <v>11</v>
      </c>
      <c r="C479" s="24">
        <v>15</v>
      </c>
      <c r="D479" s="24">
        <v>3</v>
      </c>
      <c r="E479" t="str">
        <f t="shared" si="49"/>
        <v>B</v>
      </c>
      <c r="F479" s="24">
        <v>4</v>
      </c>
      <c r="G479" s="24">
        <v>3</v>
      </c>
      <c r="H479" s="24">
        <v>1</v>
      </c>
      <c r="I479" s="24">
        <v>0</v>
      </c>
      <c r="J479" s="12">
        <v>7139.5015000000003</v>
      </c>
      <c r="K479" s="12">
        <v>1</v>
      </c>
      <c r="L479" s="102"/>
      <c r="M479" s="12">
        <v>1</v>
      </c>
      <c r="N479" s="78" t="str">
        <f t="shared" si="46"/>
        <v>None</v>
      </c>
      <c r="O479" s="78" t="str">
        <f t="shared" si="45"/>
        <v>None</v>
      </c>
      <c r="P479" s="78">
        <f t="shared" si="50"/>
        <v>607.65149999999994</v>
      </c>
      <c r="Q479" s="172">
        <f t="shared" si="44"/>
        <v>-607.65149999999994</v>
      </c>
      <c r="R479" s="100" t="s">
        <v>78</v>
      </c>
      <c r="S479" s="24" t="s">
        <v>17</v>
      </c>
      <c r="T479" s="172">
        <v>670</v>
      </c>
    </row>
    <row r="480" spans="1:20" s="35" customFormat="1" ht="15.6">
      <c r="A480" s="23" t="s">
        <v>77</v>
      </c>
      <c r="B480" s="77" t="s">
        <v>11</v>
      </c>
      <c r="C480" s="24">
        <v>15</v>
      </c>
      <c r="D480" s="24">
        <v>3</v>
      </c>
      <c r="E480" t="str">
        <f t="shared" si="49"/>
        <v>B</v>
      </c>
      <c r="F480" s="24">
        <v>4</v>
      </c>
      <c r="G480" s="24">
        <v>6</v>
      </c>
      <c r="H480" s="24">
        <v>1</v>
      </c>
      <c r="I480" s="24">
        <v>0</v>
      </c>
      <c r="J480" s="12">
        <v>5998.3696</v>
      </c>
      <c r="K480" s="12">
        <v>1</v>
      </c>
      <c r="L480" s="102"/>
      <c r="M480" s="12">
        <v>1</v>
      </c>
      <c r="N480" s="78" t="str">
        <f t="shared" si="46"/>
        <v>None</v>
      </c>
      <c r="O480" s="78" t="str">
        <f t="shared" si="45"/>
        <v>None</v>
      </c>
      <c r="P480" s="78">
        <f t="shared" si="50"/>
        <v>-533.48040000000037</v>
      </c>
      <c r="Q480" s="172">
        <f t="shared" si="44"/>
        <v>533.48040000000037</v>
      </c>
      <c r="R480" s="100" t="s">
        <v>78</v>
      </c>
      <c r="S480" s="24" t="s">
        <v>17</v>
      </c>
      <c r="T480" s="172">
        <v>670</v>
      </c>
    </row>
    <row r="481" spans="1:20" s="35" customFormat="1" ht="15.6">
      <c r="A481" s="23" t="s">
        <v>77</v>
      </c>
      <c r="B481" s="77" t="s">
        <v>11</v>
      </c>
      <c r="C481" s="24">
        <v>15</v>
      </c>
      <c r="D481" s="24">
        <v>3</v>
      </c>
      <c r="E481" t="str">
        <f t="shared" si="49"/>
        <v>B</v>
      </c>
      <c r="F481" s="24">
        <v>4</v>
      </c>
      <c r="G481" s="24">
        <v>4</v>
      </c>
      <c r="H481" s="24">
        <v>1</v>
      </c>
      <c r="I481" s="24">
        <v>0</v>
      </c>
      <c r="J481" s="12">
        <v>2989.2204000000002</v>
      </c>
      <c r="K481" s="12">
        <v>1</v>
      </c>
      <c r="L481" s="102"/>
      <c r="M481" s="12">
        <v>1</v>
      </c>
      <c r="N481" s="78" t="str">
        <f t="shared" si="46"/>
        <v>None</v>
      </c>
      <c r="O481" s="78" t="str">
        <f t="shared" si="45"/>
        <v>None</v>
      </c>
      <c r="P481" s="78">
        <f t="shared" si="50"/>
        <v>-3542.6296000000002</v>
      </c>
      <c r="Q481" s="172">
        <f t="shared" si="44"/>
        <v>3542.6296000000002</v>
      </c>
      <c r="R481" s="100" t="s">
        <v>78</v>
      </c>
      <c r="S481" s="24" t="s">
        <v>17</v>
      </c>
      <c r="T481" s="172">
        <v>670</v>
      </c>
    </row>
    <row r="482" spans="1:20" s="35" customFormat="1" ht="15.6">
      <c r="A482" s="23" t="s">
        <v>77</v>
      </c>
      <c r="B482" s="77" t="s">
        <v>11</v>
      </c>
      <c r="C482" s="24">
        <v>15</v>
      </c>
      <c r="D482" s="24">
        <v>3</v>
      </c>
      <c r="E482" t="str">
        <f t="shared" si="49"/>
        <v>B</v>
      </c>
      <c r="F482" s="24">
        <v>4</v>
      </c>
      <c r="G482" s="24">
        <v>7</v>
      </c>
      <c r="H482" s="24">
        <v>1</v>
      </c>
      <c r="I482" s="24">
        <v>0</v>
      </c>
      <c r="J482" s="12">
        <v>1022.6385</v>
      </c>
      <c r="K482" s="12">
        <v>1</v>
      </c>
      <c r="L482" s="102"/>
      <c r="M482" s="12">
        <v>1</v>
      </c>
      <c r="N482" s="78" t="str">
        <f t="shared" si="46"/>
        <v>None</v>
      </c>
      <c r="O482" s="78" t="str">
        <f t="shared" si="45"/>
        <v>None</v>
      </c>
      <c r="P482" s="78">
        <f t="shared" si="50"/>
        <v>-5509.2115000000003</v>
      </c>
      <c r="Q482" s="172">
        <f t="shared" si="44"/>
        <v>5509.2115000000003</v>
      </c>
      <c r="R482" s="100" t="s">
        <v>78</v>
      </c>
      <c r="S482" s="24" t="s">
        <v>17</v>
      </c>
      <c r="T482" s="172">
        <v>670</v>
      </c>
    </row>
    <row r="483" spans="1:20" s="35" customFormat="1" ht="15.6">
      <c r="A483" s="2" t="s">
        <v>77</v>
      </c>
      <c r="B483" s="78" t="s">
        <v>11</v>
      </c>
      <c r="C483" s="17">
        <v>15</v>
      </c>
      <c r="D483" s="17">
        <v>3</v>
      </c>
      <c r="E483" t="str">
        <f t="shared" si="49"/>
        <v>B</v>
      </c>
      <c r="F483" s="17">
        <v>4</v>
      </c>
      <c r="G483" s="17">
        <v>33</v>
      </c>
      <c r="H483" s="17">
        <v>6</v>
      </c>
      <c r="I483" s="17">
        <v>1</v>
      </c>
      <c r="J483" s="12" t="s">
        <v>111</v>
      </c>
      <c r="K483" s="12">
        <v>1</v>
      </c>
      <c r="L483" s="12">
        <v>9</v>
      </c>
      <c r="M483" s="12">
        <v>1</v>
      </c>
      <c r="N483" s="78" t="str">
        <f t="shared" si="46"/>
        <v>Neutral</v>
      </c>
      <c r="O483" s="78" t="str">
        <f t="shared" si="45"/>
        <v>pic</v>
      </c>
      <c r="P483" s="78">
        <f t="shared" si="50"/>
        <v>1128.0545999999995</v>
      </c>
      <c r="Q483" s="172">
        <f t="shared" ref="Q483:Q546" si="51">P483*-1</f>
        <v>-1128.0545999999995</v>
      </c>
      <c r="R483" s="13" t="s">
        <v>78</v>
      </c>
      <c r="S483" s="17" t="s">
        <v>17</v>
      </c>
      <c r="T483" s="172">
        <v>670</v>
      </c>
    </row>
    <row r="484" spans="1:20" ht="15.6">
      <c r="A484" s="2" t="s">
        <v>77</v>
      </c>
      <c r="B484" s="78" t="s">
        <v>11</v>
      </c>
      <c r="C484" s="17">
        <v>15</v>
      </c>
      <c r="D484" s="17">
        <v>3</v>
      </c>
      <c r="E484" t="str">
        <f t="shared" si="49"/>
        <v>B</v>
      </c>
      <c r="F484" s="17">
        <v>4</v>
      </c>
      <c r="G484" s="17">
        <v>23</v>
      </c>
      <c r="H484" s="17">
        <v>4</v>
      </c>
      <c r="I484" s="17">
        <v>1</v>
      </c>
      <c r="J484" s="12" t="s">
        <v>101</v>
      </c>
      <c r="K484" s="12">
        <v>4</v>
      </c>
      <c r="L484" s="12">
        <v>9</v>
      </c>
      <c r="M484" s="12">
        <v>1</v>
      </c>
      <c r="N484" s="78" t="str">
        <f t="shared" si="46"/>
        <v>Neutral</v>
      </c>
      <c r="O484" s="78" t="str">
        <f t="shared" si="45"/>
        <v>pic</v>
      </c>
      <c r="P484" s="78">
        <f t="shared" si="50"/>
        <v>566.55869999999959</v>
      </c>
      <c r="Q484" s="172">
        <f t="shared" si="51"/>
        <v>-566.55869999999959</v>
      </c>
      <c r="R484" s="13" t="s">
        <v>78</v>
      </c>
      <c r="S484" s="17" t="s">
        <v>17</v>
      </c>
      <c r="T484" s="172">
        <v>670</v>
      </c>
    </row>
    <row r="485" spans="1:20" ht="15.6">
      <c r="A485" s="2" t="s">
        <v>77</v>
      </c>
      <c r="B485" s="78" t="s">
        <v>11</v>
      </c>
      <c r="C485" s="17">
        <v>15</v>
      </c>
      <c r="D485" s="17">
        <v>3</v>
      </c>
      <c r="E485" t="str">
        <f t="shared" si="49"/>
        <v>B</v>
      </c>
      <c r="F485" s="17">
        <v>4</v>
      </c>
      <c r="G485" s="17">
        <v>3</v>
      </c>
      <c r="H485" s="17">
        <v>1</v>
      </c>
      <c r="I485" s="17">
        <v>1</v>
      </c>
      <c r="J485" s="12" t="s">
        <v>81</v>
      </c>
      <c r="K485" s="12">
        <v>6</v>
      </c>
      <c r="L485" s="12">
        <v>3</v>
      </c>
      <c r="M485" s="12">
        <v>0</v>
      </c>
      <c r="N485" s="78" t="str">
        <f t="shared" si="46"/>
        <v>Object</v>
      </c>
      <c r="O485" s="78" t="str">
        <f t="shared" si="45"/>
        <v>pic</v>
      </c>
      <c r="P485" s="78">
        <f t="shared" si="50"/>
        <v>53346.419200000004</v>
      </c>
      <c r="Q485" s="172">
        <f t="shared" si="51"/>
        <v>-53346.419200000004</v>
      </c>
      <c r="R485" s="13" t="s">
        <v>78</v>
      </c>
      <c r="S485" s="17" t="s">
        <v>17</v>
      </c>
      <c r="T485" s="172">
        <v>670</v>
      </c>
    </row>
    <row r="486" spans="1:20" ht="15.6">
      <c r="A486" s="2" t="s">
        <v>77</v>
      </c>
      <c r="B486" s="78" t="s">
        <v>11</v>
      </c>
      <c r="C486" s="17">
        <v>15</v>
      </c>
      <c r="D486" s="17">
        <v>3</v>
      </c>
      <c r="E486" t="str">
        <f t="shared" si="49"/>
        <v>B</v>
      </c>
      <c r="F486" s="17">
        <v>4</v>
      </c>
      <c r="G486" s="17">
        <v>28</v>
      </c>
      <c r="H486" s="17">
        <v>5</v>
      </c>
      <c r="I486" s="17">
        <v>1</v>
      </c>
      <c r="J486" s="12" t="s">
        <v>106</v>
      </c>
      <c r="K486" s="12">
        <v>1</v>
      </c>
      <c r="L486" s="12">
        <v>1</v>
      </c>
      <c r="M486" s="12">
        <v>1</v>
      </c>
      <c r="N486" s="78" t="str">
        <f t="shared" si="46"/>
        <v>Object</v>
      </c>
      <c r="O486" s="78" t="str">
        <f t="shared" si="45"/>
        <v>pic</v>
      </c>
      <c r="P486" s="78">
        <f t="shared" si="50"/>
        <v>-1561.4853000000003</v>
      </c>
      <c r="Q486" s="172">
        <f t="shared" si="51"/>
        <v>1561.4853000000003</v>
      </c>
      <c r="R486" s="13" t="s">
        <v>78</v>
      </c>
      <c r="S486" s="17" t="s">
        <v>17</v>
      </c>
      <c r="T486" s="172">
        <v>670</v>
      </c>
    </row>
    <row r="487" spans="1:20" ht="15.6">
      <c r="A487" s="2" t="s">
        <v>77</v>
      </c>
      <c r="B487" s="78" t="s">
        <v>11</v>
      </c>
      <c r="C487" s="17">
        <v>15</v>
      </c>
      <c r="D487" s="17">
        <v>3</v>
      </c>
      <c r="E487" t="str">
        <f t="shared" si="49"/>
        <v>B</v>
      </c>
      <c r="F487" s="17">
        <v>4</v>
      </c>
      <c r="G487" s="17">
        <v>19</v>
      </c>
      <c r="H487" s="17">
        <v>4</v>
      </c>
      <c r="I487" s="17">
        <v>1</v>
      </c>
      <c r="J487" s="12" t="s">
        <v>97</v>
      </c>
      <c r="K487" s="12">
        <v>1</v>
      </c>
      <c r="L487" s="12">
        <v>0</v>
      </c>
      <c r="M487" s="12">
        <v>1</v>
      </c>
      <c r="N487" s="78" t="str">
        <f t="shared" si="46"/>
        <v>None</v>
      </c>
      <c r="O487" s="78" t="str">
        <f t="shared" si="45"/>
        <v>None</v>
      </c>
      <c r="P487" s="78">
        <f t="shared" si="50"/>
        <v>-1903.0787</v>
      </c>
      <c r="Q487" s="172">
        <f t="shared" si="51"/>
        <v>1903.0787</v>
      </c>
      <c r="R487" s="13" t="s">
        <v>78</v>
      </c>
      <c r="S487" s="17" t="s">
        <v>17</v>
      </c>
      <c r="T487" s="172">
        <v>670</v>
      </c>
    </row>
    <row r="488" spans="1:20" ht="15.6">
      <c r="A488" s="2" t="s">
        <v>77</v>
      </c>
      <c r="B488" s="78" t="s">
        <v>11</v>
      </c>
      <c r="C488" s="17">
        <v>15</v>
      </c>
      <c r="D488" s="17">
        <v>3</v>
      </c>
      <c r="E488" t="str">
        <f t="shared" si="49"/>
        <v>B</v>
      </c>
      <c r="F488" s="17">
        <v>4</v>
      </c>
      <c r="G488" s="17">
        <v>18</v>
      </c>
      <c r="H488" s="17">
        <v>3</v>
      </c>
      <c r="I488" s="17">
        <v>1</v>
      </c>
      <c r="J488" s="12" t="s">
        <v>96</v>
      </c>
      <c r="K488" s="12">
        <v>1</v>
      </c>
      <c r="L488" s="12">
        <v>5</v>
      </c>
      <c r="M488" s="12">
        <v>1</v>
      </c>
      <c r="N488" s="78" t="str">
        <f t="shared" si="46"/>
        <v>Threat</v>
      </c>
      <c r="O488" s="78" t="str">
        <f t="shared" si="45"/>
        <v>pic</v>
      </c>
      <c r="P488" s="78">
        <f t="shared" si="50"/>
        <v>-2193.0485000000008</v>
      </c>
      <c r="Q488" s="172">
        <f t="shared" si="51"/>
        <v>2193.0485000000008</v>
      </c>
      <c r="R488" s="13" t="s">
        <v>78</v>
      </c>
      <c r="S488" s="17" t="s">
        <v>17</v>
      </c>
      <c r="T488" s="172">
        <v>670</v>
      </c>
    </row>
    <row r="489" spans="1:20" ht="15.6">
      <c r="A489" s="2" t="s">
        <v>77</v>
      </c>
      <c r="B489" s="78" t="s">
        <v>11</v>
      </c>
      <c r="C489" s="17">
        <v>15</v>
      </c>
      <c r="D489" s="17">
        <v>3</v>
      </c>
      <c r="E489" t="str">
        <f t="shared" si="49"/>
        <v>B</v>
      </c>
      <c r="F489" s="17">
        <v>4</v>
      </c>
      <c r="G489" s="17">
        <v>14</v>
      </c>
      <c r="H489" s="17">
        <v>3</v>
      </c>
      <c r="I489" s="17">
        <v>1</v>
      </c>
      <c r="J489" s="12" t="s">
        <v>92</v>
      </c>
      <c r="K489" s="12">
        <v>1</v>
      </c>
      <c r="L489" s="12">
        <v>0</v>
      </c>
      <c r="M489" s="12">
        <v>1</v>
      </c>
      <c r="N489" s="78" t="str">
        <f t="shared" si="46"/>
        <v>None</v>
      </c>
      <c r="O489" s="78" t="str">
        <f t="shared" si="45"/>
        <v>None</v>
      </c>
      <c r="P489" s="78">
        <f t="shared" si="50"/>
        <v>-2842.5778000000005</v>
      </c>
      <c r="Q489" s="172">
        <f t="shared" si="51"/>
        <v>2842.5778000000005</v>
      </c>
      <c r="R489" s="13" t="s">
        <v>78</v>
      </c>
      <c r="S489" s="17" t="s">
        <v>17</v>
      </c>
      <c r="T489" s="172">
        <v>670</v>
      </c>
    </row>
    <row r="490" spans="1:20" ht="15.6">
      <c r="A490" s="2" t="s">
        <v>77</v>
      </c>
      <c r="B490" s="78" t="s">
        <v>11</v>
      </c>
      <c r="C490" s="17">
        <v>15</v>
      </c>
      <c r="D490" s="17">
        <v>3</v>
      </c>
      <c r="E490" t="str">
        <f t="shared" si="49"/>
        <v>B</v>
      </c>
      <c r="F490" s="17">
        <v>4</v>
      </c>
      <c r="G490" s="17">
        <v>2</v>
      </c>
      <c r="H490" s="17">
        <v>1</v>
      </c>
      <c r="I490" s="17">
        <v>1</v>
      </c>
      <c r="J490" s="12" t="s">
        <v>80</v>
      </c>
      <c r="K490" s="12">
        <v>1</v>
      </c>
      <c r="L490" s="12">
        <v>0</v>
      </c>
      <c r="M490" s="12">
        <v>0</v>
      </c>
      <c r="N490" s="78" t="str">
        <f t="shared" si="46"/>
        <v>None</v>
      </c>
      <c r="O490" s="78" t="str">
        <f t="shared" si="45"/>
        <v>None</v>
      </c>
      <c r="P490" s="78">
        <f t="shared" si="50"/>
        <v>28019.023099999999</v>
      </c>
      <c r="Q490" s="172">
        <f t="shared" si="51"/>
        <v>-28019.023099999999</v>
      </c>
      <c r="R490" s="13" t="s">
        <v>78</v>
      </c>
      <c r="S490" s="17" t="s">
        <v>17</v>
      </c>
      <c r="T490" s="172">
        <v>670</v>
      </c>
    </row>
    <row r="491" spans="1:20" ht="15.6">
      <c r="A491" s="2" t="s">
        <v>77</v>
      </c>
      <c r="B491" s="78" t="s">
        <v>11</v>
      </c>
      <c r="C491" s="17">
        <v>15</v>
      </c>
      <c r="D491" s="17">
        <v>3</v>
      </c>
      <c r="E491" t="str">
        <f t="shared" si="49"/>
        <v>B</v>
      </c>
      <c r="F491" s="17">
        <v>4</v>
      </c>
      <c r="G491" s="17">
        <v>34</v>
      </c>
      <c r="H491" s="17">
        <v>6</v>
      </c>
      <c r="I491" s="17">
        <v>1</v>
      </c>
      <c r="J491" s="12" t="s">
        <v>112</v>
      </c>
      <c r="K491" s="12">
        <v>1</v>
      </c>
      <c r="L491" s="12">
        <v>12</v>
      </c>
      <c r="M491" s="12">
        <v>1</v>
      </c>
      <c r="N491" s="78" t="str">
        <f t="shared" si="46"/>
        <v>Neutral</v>
      </c>
      <c r="O491" s="78" t="str">
        <f t="shared" si="45"/>
        <v>pic</v>
      </c>
      <c r="P491" s="78">
        <f t="shared" si="50"/>
        <v>-3325.5043000000005</v>
      </c>
      <c r="Q491" s="172">
        <f t="shared" si="51"/>
        <v>3325.5043000000005</v>
      </c>
      <c r="R491" s="13" t="s">
        <v>78</v>
      </c>
      <c r="S491" s="17" t="s">
        <v>17</v>
      </c>
      <c r="T491" s="172">
        <v>670</v>
      </c>
    </row>
    <row r="492" spans="1:20" ht="15.6">
      <c r="A492" s="2" t="s">
        <v>77</v>
      </c>
      <c r="B492" s="78" t="s">
        <v>11</v>
      </c>
      <c r="C492" s="17">
        <v>15</v>
      </c>
      <c r="D492" s="17">
        <v>3</v>
      </c>
      <c r="E492" t="str">
        <f t="shared" si="49"/>
        <v>B</v>
      </c>
      <c r="F492" s="17">
        <v>4</v>
      </c>
      <c r="G492" s="17">
        <v>1</v>
      </c>
      <c r="H492" s="17">
        <v>1</v>
      </c>
      <c r="I492" s="17">
        <v>1</v>
      </c>
      <c r="J492" s="12" t="s">
        <v>79</v>
      </c>
      <c r="K492" s="12">
        <v>1</v>
      </c>
      <c r="L492" s="12">
        <v>0</v>
      </c>
      <c r="M492" s="12">
        <v>0</v>
      </c>
      <c r="N492" s="78" t="str">
        <f t="shared" si="46"/>
        <v>None</v>
      </c>
      <c r="O492" s="78" t="str">
        <f t="shared" si="45"/>
        <v>None</v>
      </c>
      <c r="P492" s="78">
        <f t="shared" si="50"/>
        <v>298414.50520000001</v>
      </c>
      <c r="Q492" s="172">
        <f t="shared" si="51"/>
        <v>-298414.50520000001</v>
      </c>
      <c r="R492" s="13" t="s">
        <v>78</v>
      </c>
      <c r="S492" s="17" t="s">
        <v>17</v>
      </c>
      <c r="T492" s="172">
        <v>670</v>
      </c>
    </row>
    <row r="493" spans="1:20" ht="15.6">
      <c r="A493" s="2" t="s">
        <v>77</v>
      </c>
      <c r="B493" s="78" t="s">
        <v>11</v>
      </c>
      <c r="C493" s="17">
        <v>15</v>
      </c>
      <c r="D493" s="17">
        <v>3</v>
      </c>
      <c r="E493" t="str">
        <f t="shared" si="49"/>
        <v>B</v>
      </c>
      <c r="F493" s="17">
        <v>4</v>
      </c>
      <c r="G493" s="17">
        <v>16</v>
      </c>
      <c r="H493" s="17">
        <v>3</v>
      </c>
      <c r="I493" s="17">
        <v>1</v>
      </c>
      <c r="J493" s="12" t="s">
        <v>94</v>
      </c>
      <c r="K493" s="12">
        <v>1</v>
      </c>
      <c r="L493" s="12">
        <v>6</v>
      </c>
      <c r="M493" s="12">
        <v>1</v>
      </c>
      <c r="N493" s="78" t="str">
        <f t="shared" si="46"/>
        <v>Threat</v>
      </c>
      <c r="O493" s="78" t="str">
        <f t="shared" si="45"/>
        <v>pic</v>
      </c>
      <c r="P493" s="78">
        <f t="shared" si="50"/>
        <v>-3544.2639000000004</v>
      </c>
      <c r="Q493" s="172">
        <f t="shared" si="51"/>
        <v>3544.2639000000004</v>
      </c>
      <c r="R493" s="13" t="s">
        <v>78</v>
      </c>
      <c r="S493" s="17" t="s">
        <v>17</v>
      </c>
      <c r="T493" s="172">
        <v>670</v>
      </c>
    </row>
    <row r="494" spans="1:20" ht="15.6">
      <c r="A494" s="2" t="s">
        <v>77</v>
      </c>
      <c r="B494" s="78" t="s">
        <v>11</v>
      </c>
      <c r="C494" s="17">
        <v>15</v>
      </c>
      <c r="D494" s="17">
        <v>3</v>
      </c>
      <c r="E494" t="str">
        <f t="shared" si="49"/>
        <v>B</v>
      </c>
      <c r="F494" s="17">
        <v>4</v>
      </c>
      <c r="G494" s="17">
        <v>36</v>
      </c>
      <c r="H494" s="17">
        <v>6</v>
      </c>
      <c r="I494" s="17">
        <v>1</v>
      </c>
      <c r="J494" s="12" t="s">
        <v>114</v>
      </c>
      <c r="K494" s="12">
        <v>1</v>
      </c>
      <c r="L494" s="12">
        <v>10</v>
      </c>
      <c r="M494" s="12">
        <v>1</v>
      </c>
      <c r="N494" s="78" t="str">
        <f t="shared" si="46"/>
        <v>Neutral</v>
      </c>
      <c r="O494" s="78" t="str">
        <f t="shared" si="45"/>
        <v>pic</v>
      </c>
      <c r="P494" s="78">
        <f t="shared" si="50"/>
        <v>-3544.7535000000003</v>
      </c>
      <c r="Q494" s="172">
        <f t="shared" si="51"/>
        <v>3544.7535000000003</v>
      </c>
      <c r="R494" s="13" t="s">
        <v>78</v>
      </c>
      <c r="S494" s="17" t="s">
        <v>17</v>
      </c>
      <c r="T494" s="172">
        <v>670</v>
      </c>
    </row>
    <row r="495" spans="1:20" ht="15.6">
      <c r="A495" s="2" t="s">
        <v>77</v>
      </c>
      <c r="B495" s="78" t="s">
        <v>11</v>
      </c>
      <c r="C495" s="17">
        <v>15</v>
      </c>
      <c r="D495" s="17">
        <v>3</v>
      </c>
      <c r="E495" t="str">
        <f t="shared" si="49"/>
        <v>B</v>
      </c>
      <c r="F495" s="17">
        <v>4</v>
      </c>
      <c r="G495" s="17">
        <v>12</v>
      </c>
      <c r="H495" s="17">
        <v>2</v>
      </c>
      <c r="I495" s="17">
        <v>1</v>
      </c>
      <c r="J495" s="12" t="s">
        <v>90</v>
      </c>
      <c r="K495" s="12">
        <v>1</v>
      </c>
      <c r="L495" s="12">
        <v>8</v>
      </c>
      <c r="M495" s="12">
        <v>0</v>
      </c>
      <c r="N495" s="78" t="str">
        <f t="shared" si="46"/>
        <v>Threat</v>
      </c>
      <c r="O495" s="78" t="str">
        <f t="shared" si="45"/>
        <v>pic</v>
      </c>
      <c r="P495" s="78">
        <f t="shared" si="50"/>
        <v>22174.962399999997</v>
      </c>
      <c r="Q495" s="172">
        <f t="shared" si="51"/>
        <v>-22174.962399999997</v>
      </c>
      <c r="R495" s="13" t="s">
        <v>78</v>
      </c>
      <c r="S495" s="17" t="s">
        <v>17</v>
      </c>
      <c r="T495" s="172">
        <v>670</v>
      </c>
    </row>
    <row r="496" spans="1:20" ht="15.6">
      <c r="A496" s="2" t="s">
        <v>77</v>
      </c>
      <c r="B496" s="78" t="s">
        <v>11</v>
      </c>
      <c r="C496" s="17">
        <v>15</v>
      </c>
      <c r="D496" s="17">
        <v>3</v>
      </c>
      <c r="E496" t="str">
        <f t="shared" si="49"/>
        <v>B</v>
      </c>
      <c r="F496" s="17">
        <v>4</v>
      </c>
      <c r="G496" s="17">
        <v>27</v>
      </c>
      <c r="H496" s="17">
        <v>5</v>
      </c>
      <c r="I496" s="17">
        <v>1</v>
      </c>
      <c r="J496" s="12" t="s">
        <v>105</v>
      </c>
      <c r="K496" s="12">
        <v>2</v>
      </c>
      <c r="L496" s="12">
        <v>4</v>
      </c>
      <c r="M496" s="12">
        <v>1</v>
      </c>
      <c r="N496" s="78" t="str">
        <f t="shared" si="46"/>
        <v>Object</v>
      </c>
      <c r="O496" s="78" t="str">
        <f t="shared" si="45"/>
        <v>pic</v>
      </c>
      <c r="P496" s="78">
        <f t="shared" si="50"/>
        <v>-4076.1820000000002</v>
      </c>
      <c r="Q496" s="172">
        <f t="shared" si="51"/>
        <v>4076.1820000000002</v>
      </c>
      <c r="R496" s="13" t="s">
        <v>78</v>
      </c>
      <c r="S496" s="17" t="s">
        <v>17</v>
      </c>
      <c r="T496" s="172">
        <v>670</v>
      </c>
    </row>
    <row r="497" spans="1:20" ht="15.6">
      <c r="A497" s="2" t="s">
        <v>77</v>
      </c>
      <c r="B497" s="78" t="s">
        <v>11</v>
      </c>
      <c r="C497" s="17">
        <v>15</v>
      </c>
      <c r="D497" s="17">
        <v>3</v>
      </c>
      <c r="E497" t="str">
        <f t="shared" si="49"/>
        <v>B</v>
      </c>
      <c r="F497" s="17">
        <v>4</v>
      </c>
      <c r="G497" s="17">
        <v>24</v>
      </c>
      <c r="H497" s="17">
        <v>4</v>
      </c>
      <c r="I497" s="17">
        <v>1</v>
      </c>
      <c r="J497" s="12" t="s">
        <v>102</v>
      </c>
      <c r="K497" s="12">
        <v>1</v>
      </c>
      <c r="L497" s="12">
        <v>10</v>
      </c>
      <c r="M497" s="12">
        <v>1</v>
      </c>
      <c r="N497" s="78" t="str">
        <f t="shared" si="46"/>
        <v>Neutral</v>
      </c>
      <c r="O497" s="78" t="str">
        <f t="shared" si="45"/>
        <v>pic</v>
      </c>
      <c r="P497" s="78">
        <f t="shared" si="50"/>
        <v>-4267.5850000000009</v>
      </c>
      <c r="Q497" s="172">
        <f t="shared" si="51"/>
        <v>4267.5850000000009</v>
      </c>
      <c r="R497" s="13" t="s">
        <v>78</v>
      </c>
      <c r="S497" s="17" t="s">
        <v>17</v>
      </c>
      <c r="T497" s="172">
        <v>670</v>
      </c>
    </row>
    <row r="498" spans="1:20" ht="15.6">
      <c r="A498" s="2" t="s">
        <v>77</v>
      </c>
      <c r="B498" s="78" t="s">
        <v>11</v>
      </c>
      <c r="C498" s="17">
        <v>15</v>
      </c>
      <c r="D498" s="17">
        <v>3</v>
      </c>
      <c r="E498" t="str">
        <f t="shared" si="49"/>
        <v>B</v>
      </c>
      <c r="F498" s="17">
        <v>4</v>
      </c>
      <c r="G498" s="17">
        <v>9</v>
      </c>
      <c r="H498" s="17">
        <v>2</v>
      </c>
      <c r="I498" s="17">
        <v>1</v>
      </c>
      <c r="J498" s="12" t="s">
        <v>87</v>
      </c>
      <c r="K498" s="12">
        <v>1</v>
      </c>
      <c r="L498" s="12">
        <v>7</v>
      </c>
      <c r="M498" s="12">
        <v>0</v>
      </c>
      <c r="N498" s="78" t="str">
        <f t="shared" si="46"/>
        <v>Threat</v>
      </c>
      <c r="O498" s="78" t="str">
        <f t="shared" si="45"/>
        <v>pic</v>
      </c>
      <c r="P498" s="78">
        <f t="shared" si="50"/>
        <v>13203.405099999998</v>
      </c>
      <c r="Q498" s="172">
        <f t="shared" si="51"/>
        <v>-13203.405099999998</v>
      </c>
      <c r="R498" s="13" t="s">
        <v>78</v>
      </c>
      <c r="S498" s="17" t="s">
        <v>17</v>
      </c>
      <c r="T498" s="172">
        <v>670</v>
      </c>
    </row>
    <row r="499" spans="1:20" ht="15.6">
      <c r="A499" s="2" t="s">
        <v>77</v>
      </c>
      <c r="B499" s="78" t="s">
        <v>11</v>
      </c>
      <c r="C499" s="17">
        <v>15</v>
      </c>
      <c r="D499" s="17">
        <v>3</v>
      </c>
      <c r="E499" t="str">
        <f t="shared" si="49"/>
        <v>B</v>
      </c>
      <c r="F499" s="17">
        <v>4</v>
      </c>
      <c r="G499" s="17">
        <v>5</v>
      </c>
      <c r="H499" s="17">
        <v>1</v>
      </c>
      <c r="I499" s="17">
        <v>1</v>
      </c>
      <c r="J499" s="12" t="s">
        <v>83</v>
      </c>
      <c r="K499" s="12">
        <v>1</v>
      </c>
      <c r="L499" s="12">
        <v>4</v>
      </c>
      <c r="M499" s="12">
        <v>1</v>
      </c>
      <c r="N499" s="78" t="str">
        <f t="shared" si="46"/>
        <v>Object</v>
      </c>
      <c r="O499" s="78" t="str">
        <f t="shared" si="45"/>
        <v>pic</v>
      </c>
      <c r="P499" s="78">
        <f t="shared" si="50"/>
        <v>-4581.2572</v>
      </c>
      <c r="Q499" s="172">
        <f t="shared" si="51"/>
        <v>4581.2572</v>
      </c>
      <c r="R499" s="13" t="s">
        <v>78</v>
      </c>
      <c r="S499" s="17" t="s">
        <v>17</v>
      </c>
      <c r="T499" s="172">
        <v>670</v>
      </c>
    </row>
    <row r="500" spans="1:20" ht="15.6">
      <c r="A500" s="2" t="s">
        <v>77</v>
      </c>
      <c r="B500" s="78" t="s">
        <v>11</v>
      </c>
      <c r="C500" s="17">
        <v>15</v>
      </c>
      <c r="D500" s="17">
        <v>3</v>
      </c>
      <c r="E500" t="str">
        <f t="shared" si="49"/>
        <v>B</v>
      </c>
      <c r="F500" s="17">
        <v>4</v>
      </c>
      <c r="G500" s="17">
        <v>35</v>
      </c>
      <c r="H500" s="17">
        <v>6</v>
      </c>
      <c r="I500" s="17">
        <v>1</v>
      </c>
      <c r="J500" s="12" t="s">
        <v>113</v>
      </c>
      <c r="K500" s="12">
        <v>1</v>
      </c>
      <c r="L500" s="12">
        <v>11</v>
      </c>
      <c r="M500" s="12">
        <v>1</v>
      </c>
      <c r="N500" s="78" t="str">
        <f t="shared" si="46"/>
        <v>Neutral</v>
      </c>
      <c r="O500" s="78" t="str">
        <f t="shared" si="45"/>
        <v>pic</v>
      </c>
      <c r="P500" s="78">
        <f t="shared" si="50"/>
        <v>-4643.4526999999998</v>
      </c>
      <c r="Q500" s="172">
        <f t="shared" si="51"/>
        <v>4643.4526999999998</v>
      </c>
      <c r="R500" s="13" t="s">
        <v>78</v>
      </c>
      <c r="S500" s="17" t="s">
        <v>17</v>
      </c>
      <c r="T500" s="172">
        <v>670</v>
      </c>
    </row>
    <row r="501" spans="1:20" ht="15.6">
      <c r="A501" s="2" t="s">
        <v>77</v>
      </c>
      <c r="B501" s="78" t="s">
        <v>11</v>
      </c>
      <c r="C501" s="17">
        <v>15</v>
      </c>
      <c r="D501" s="17">
        <v>3</v>
      </c>
      <c r="E501" t="str">
        <f t="shared" si="49"/>
        <v>B</v>
      </c>
      <c r="F501" s="17">
        <v>4</v>
      </c>
      <c r="G501" s="17">
        <v>29</v>
      </c>
      <c r="H501" s="17">
        <v>5</v>
      </c>
      <c r="I501" s="17">
        <v>1</v>
      </c>
      <c r="J501" s="12" t="s">
        <v>107</v>
      </c>
      <c r="K501" s="12">
        <v>1</v>
      </c>
      <c r="L501" s="12">
        <v>2</v>
      </c>
      <c r="M501" s="12">
        <v>1</v>
      </c>
      <c r="N501" s="78" t="str">
        <f t="shared" si="46"/>
        <v>Object</v>
      </c>
      <c r="O501" s="78" t="str">
        <f t="shared" si="45"/>
        <v>pic</v>
      </c>
      <c r="P501" s="78">
        <f t="shared" si="50"/>
        <v>-4780.9549999999999</v>
      </c>
      <c r="Q501" s="172">
        <f t="shared" si="51"/>
        <v>4780.9549999999999</v>
      </c>
      <c r="R501" s="13" t="s">
        <v>78</v>
      </c>
      <c r="S501" s="17" t="s">
        <v>17</v>
      </c>
      <c r="T501" s="172">
        <v>670</v>
      </c>
    </row>
    <row r="502" spans="1:20" ht="15.6">
      <c r="A502" s="2" t="s">
        <v>77</v>
      </c>
      <c r="B502" s="78" t="s">
        <v>11</v>
      </c>
      <c r="C502" s="17">
        <v>15</v>
      </c>
      <c r="D502" s="17">
        <v>3</v>
      </c>
      <c r="E502" t="str">
        <f t="shared" si="49"/>
        <v>B</v>
      </c>
      <c r="F502" s="17">
        <v>4</v>
      </c>
      <c r="G502" s="17">
        <v>6</v>
      </c>
      <c r="H502" s="17">
        <v>1</v>
      </c>
      <c r="I502" s="17">
        <v>1</v>
      </c>
      <c r="J502" s="12" t="s">
        <v>84</v>
      </c>
      <c r="K502" s="12">
        <v>6</v>
      </c>
      <c r="L502" s="12">
        <v>1</v>
      </c>
      <c r="M502" s="12">
        <v>0</v>
      </c>
      <c r="N502" s="78" t="str">
        <f t="shared" si="46"/>
        <v>Object</v>
      </c>
      <c r="O502" s="78" t="str">
        <f t="shared" si="45"/>
        <v>pic</v>
      </c>
      <c r="P502" s="78">
        <f t="shared" si="50"/>
        <v>10664.888499999999</v>
      </c>
      <c r="Q502" s="172">
        <f t="shared" si="51"/>
        <v>-10664.888499999999</v>
      </c>
      <c r="R502" s="13" t="s">
        <v>78</v>
      </c>
      <c r="S502" s="17" t="s">
        <v>17</v>
      </c>
      <c r="T502" s="172">
        <v>670</v>
      </c>
    </row>
    <row r="503" spans="1:20" ht="15.6">
      <c r="A503" s="2" t="s">
        <v>77</v>
      </c>
      <c r="B503" s="78" t="s">
        <v>11</v>
      </c>
      <c r="C503" s="17">
        <v>15</v>
      </c>
      <c r="D503" s="17">
        <v>3</v>
      </c>
      <c r="E503" t="str">
        <f t="shared" si="49"/>
        <v>B</v>
      </c>
      <c r="F503" s="17">
        <v>4</v>
      </c>
      <c r="G503" s="17">
        <v>7</v>
      </c>
      <c r="H503" s="17">
        <v>2</v>
      </c>
      <c r="I503" s="17">
        <v>1</v>
      </c>
      <c r="J503" s="12" t="s">
        <v>85</v>
      </c>
      <c r="K503" s="12">
        <v>1</v>
      </c>
      <c r="L503" s="12">
        <v>0</v>
      </c>
      <c r="M503" s="12">
        <v>1</v>
      </c>
      <c r="N503" s="78" t="str">
        <f t="shared" si="46"/>
        <v>None</v>
      </c>
      <c r="O503" s="78" t="str">
        <f t="shared" ref="O503:O566" si="52">IF(N503="None", "None","pic")</f>
        <v>None</v>
      </c>
      <c r="P503" s="78">
        <f t="shared" si="50"/>
        <v>-4842.5883000000003</v>
      </c>
      <c r="Q503" s="172">
        <f t="shared" si="51"/>
        <v>4842.5883000000003</v>
      </c>
      <c r="R503" s="13" t="s">
        <v>78</v>
      </c>
      <c r="S503" s="17" t="s">
        <v>17</v>
      </c>
      <c r="T503" s="172">
        <v>670</v>
      </c>
    </row>
    <row r="504" spans="1:20" ht="15.6">
      <c r="A504" s="2" t="s">
        <v>77</v>
      </c>
      <c r="B504" s="78" t="s">
        <v>11</v>
      </c>
      <c r="C504" s="17">
        <v>15</v>
      </c>
      <c r="D504" s="17">
        <v>3</v>
      </c>
      <c r="E504" t="str">
        <f t="shared" si="49"/>
        <v>B</v>
      </c>
      <c r="F504" s="17">
        <v>4</v>
      </c>
      <c r="G504" s="17">
        <v>32</v>
      </c>
      <c r="H504" s="17">
        <v>6</v>
      </c>
      <c r="I504" s="17">
        <v>1</v>
      </c>
      <c r="J504" s="12" t="s">
        <v>110</v>
      </c>
      <c r="K504" s="12">
        <v>2</v>
      </c>
      <c r="L504" s="12">
        <v>0</v>
      </c>
      <c r="M504" s="12">
        <v>1</v>
      </c>
      <c r="N504" s="78" t="str">
        <f t="shared" ref="N504:N567" si="53">IF(L504=0,"None",IF(L504&lt;5,"Object",IF(L504&lt;9,"Threat","Neutral")))</f>
        <v>None</v>
      </c>
      <c r="O504" s="78" t="str">
        <f t="shared" si="52"/>
        <v>None</v>
      </c>
      <c r="P504" s="78">
        <f t="shared" si="50"/>
        <v>-4857.1287000000002</v>
      </c>
      <c r="Q504" s="172">
        <f t="shared" si="51"/>
        <v>4857.1287000000002</v>
      </c>
      <c r="R504" s="13" t="s">
        <v>78</v>
      </c>
      <c r="S504" s="17" t="s">
        <v>17</v>
      </c>
      <c r="T504" s="172">
        <v>670</v>
      </c>
    </row>
    <row r="505" spans="1:20" ht="15.6">
      <c r="A505" s="2" t="s">
        <v>77</v>
      </c>
      <c r="B505" s="78" t="s">
        <v>11</v>
      </c>
      <c r="C505" s="17">
        <v>15</v>
      </c>
      <c r="D505" s="17">
        <v>3</v>
      </c>
      <c r="E505" t="str">
        <f t="shared" si="49"/>
        <v>B</v>
      </c>
      <c r="F505" s="17">
        <v>4</v>
      </c>
      <c r="G505" s="17">
        <v>13</v>
      </c>
      <c r="H505" s="17">
        <v>3</v>
      </c>
      <c r="I505" s="17">
        <v>1</v>
      </c>
      <c r="J505" s="12" t="s">
        <v>91</v>
      </c>
      <c r="K505" s="12">
        <v>1</v>
      </c>
      <c r="L505" s="12">
        <v>0</v>
      </c>
      <c r="M505" s="12">
        <v>1</v>
      </c>
      <c r="N505" s="78" t="str">
        <f t="shared" si="53"/>
        <v>None</v>
      </c>
      <c r="O505" s="78" t="str">
        <f t="shared" si="52"/>
        <v>None</v>
      </c>
      <c r="P505" s="78">
        <f t="shared" si="50"/>
        <v>9586.6222999999991</v>
      </c>
      <c r="Q505" s="172">
        <f t="shared" si="51"/>
        <v>-9586.6222999999991</v>
      </c>
      <c r="R505" s="13" t="s">
        <v>78</v>
      </c>
      <c r="S505" s="17" t="s">
        <v>17</v>
      </c>
      <c r="T505" s="172">
        <v>670</v>
      </c>
    </row>
    <row r="506" spans="1:20" ht="15.6">
      <c r="A506" s="2" t="s">
        <v>77</v>
      </c>
      <c r="B506" s="78" t="s">
        <v>11</v>
      </c>
      <c r="C506" s="17">
        <v>15</v>
      </c>
      <c r="D506" s="17">
        <v>3</v>
      </c>
      <c r="E506" t="str">
        <f t="shared" si="49"/>
        <v>B</v>
      </c>
      <c r="F506" s="17">
        <v>4</v>
      </c>
      <c r="G506" s="17">
        <v>31</v>
      </c>
      <c r="H506" s="17">
        <v>6</v>
      </c>
      <c r="I506" s="17">
        <v>1</v>
      </c>
      <c r="J506" s="12" t="s">
        <v>109</v>
      </c>
      <c r="K506" s="12">
        <v>1</v>
      </c>
      <c r="L506" s="12">
        <v>0</v>
      </c>
      <c r="M506" s="12">
        <v>1</v>
      </c>
      <c r="N506" s="78" t="str">
        <f t="shared" si="53"/>
        <v>None</v>
      </c>
      <c r="O506" s="78" t="str">
        <f t="shared" si="52"/>
        <v>None</v>
      </c>
      <c r="P506" s="78">
        <f t="shared" si="50"/>
        <v>-5039.2636000000002</v>
      </c>
      <c r="Q506" s="172">
        <f t="shared" si="51"/>
        <v>5039.2636000000002</v>
      </c>
      <c r="R506" s="13" t="s">
        <v>78</v>
      </c>
      <c r="S506" s="17" t="s">
        <v>17</v>
      </c>
      <c r="T506" s="172">
        <v>670</v>
      </c>
    </row>
    <row r="507" spans="1:20" ht="15.6">
      <c r="A507" s="2" t="s">
        <v>77</v>
      </c>
      <c r="B507" s="78" t="s">
        <v>11</v>
      </c>
      <c r="C507" s="17">
        <v>15</v>
      </c>
      <c r="D507" s="17">
        <v>3</v>
      </c>
      <c r="E507" t="str">
        <f t="shared" si="49"/>
        <v>B</v>
      </c>
      <c r="F507" s="17">
        <v>4</v>
      </c>
      <c r="G507" s="17">
        <v>30</v>
      </c>
      <c r="H507" s="17">
        <v>5</v>
      </c>
      <c r="I507" s="17">
        <v>1</v>
      </c>
      <c r="J507" s="12" t="s">
        <v>108</v>
      </c>
      <c r="K507" s="12">
        <v>3</v>
      </c>
      <c r="L507" s="12">
        <v>3</v>
      </c>
      <c r="M507" s="12">
        <v>1</v>
      </c>
      <c r="N507" s="78" t="str">
        <f t="shared" si="53"/>
        <v>Object</v>
      </c>
      <c r="O507" s="78" t="str">
        <f t="shared" si="52"/>
        <v>pic</v>
      </c>
      <c r="P507" s="78">
        <f t="shared" si="50"/>
        <v>7484.2374</v>
      </c>
      <c r="Q507" s="172">
        <f t="shared" si="51"/>
        <v>-7484.2374</v>
      </c>
      <c r="R507" s="13" t="s">
        <v>78</v>
      </c>
      <c r="S507" s="17" t="s">
        <v>17</v>
      </c>
      <c r="T507" s="172">
        <v>670</v>
      </c>
    </row>
    <row r="508" spans="1:20" ht="15.6">
      <c r="A508" s="2" t="s">
        <v>77</v>
      </c>
      <c r="B508" s="78" t="s">
        <v>11</v>
      </c>
      <c r="C508" s="17">
        <v>15</v>
      </c>
      <c r="D508" s="17">
        <v>3</v>
      </c>
      <c r="E508" t="str">
        <f t="shared" si="49"/>
        <v>B</v>
      </c>
      <c r="F508" s="17">
        <v>4</v>
      </c>
      <c r="G508" s="17">
        <v>22</v>
      </c>
      <c r="H508" s="17">
        <v>4</v>
      </c>
      <c r="I508" s="17">
        <v>1</v>
      </c>
      <c r="J508" s="12" t="s">
        <v>100</v>
      </c>
      <c r="K508" s="12">
        <v>2</v>
      </c>
      <c r="L508" s="12">
        <v>11</v>
      </c>
      <c r="M508" s="12">
        <v>1</v>
      </c>
      <c r="N508" s="78" t="str">
        <f t="shared" si="53"/>
        <v>Neutral</v>
      </c>
      <c r="O508" s="78" t="str">
        <f t="shared" si="52"/>
        <v>pic</v>
      </c>
      <c r="P508" s="78">
        <f t="shared" si="50"/>
        <v>6941.8644000000004</v>
      </c>
      <c r="Q508" s="172">
        <f t="shared" si="51"/>
        <v>-6941.8644000000004</v>
      </c>
      <c r="R508" s="13" t="s">
        <v>78</v>
      </c>
      <c r="S508" s="17" t="s">
        <v>17</v>
      </c>
      <c r="T508" s="172">
        <v>670</v>
      </c>
    </row>
    <row r="509" spans="1:20" ht="15.6">
      <c r="A509" s="2" t="s">
        <v>77</v>
      </c>
      <c r="B509" s="78" t="s">
        <v>11</v>
      </c>
      <c r="C509" s="17">
        <v>15</v>
      </c>
      <c r="D509" s="17">
        <v>3</v>
      </c>
      <c r="E509" t="str">
        <f t="shared" si="49"/>
        <v>B</v>
      </c>
      <c r="F509" s="17">
        <v>4</v>
      </c>
      <c r="G509" s="17">
        <v>8</v>
      </c>
      <c r="H509" s="17">
        <v>2</v>
      </c>
      <c r="I509" s="17">
        <v>1</v>
      </c>
      <c r="J509" s="12" t="s">
        <v>86</v>
      </c>
      <c r="K509" s="12">
        <v>2</v>
      </c>
      <c r="L509" s="12">
        <v>0</v>
      </c>
      <c r="M509" s="12">
        <v>1</v>
      </c>
      <c r="N509" s="78" t="str">
        <f t="shared" si="53"/>
        <v>None</v>
      </c>
      <c r="O509" s="78" t="str">
        <f t="shared" si="52"/>
        <v>None</v>
      </c>
      <c r="P509" s="78">
        <f t="shared" si="50"/>
        <v>6848.4105999999992</v>
      </c>
      <c r="Q509" s="172">
        <f t="shared" si="51"/>
        <v>-6848.4105999999992</v>
      </c>
      <c r="R509" s="13" t="s">
        <v>78</v>
      </c>
      <c r="S509" s="17" t="s">
        <v>17</v>
      </c>
      <c r="T509" s="172">
        <v>670</v>
      </c>
    </row>
    <row r="510" spans="1:20" ht="15.6">
      <c r="A510" s="2" t="s">
        <v>77</v>
      </c>
      <c r="B510" s="78" t="s">
        <v>11</v>
      </c>
      <c r="C510" s="17">
        <v>15</v>
      </c>
      <c r="D510" s="17">
        <v>3</v>
      </c>
      <c r="E510" t="str">
        <f t="shared" si="49"/>
        <v>B</v>
      </c>
      <c r="F510" s="17">
        <v>4</v>
      </c>
      <c r="G510" s="17">
        <v>17</v>
      </c>
      <c r="H510" s="17">
        <v>3</v>
      </c>
      <c r="I510" s="17">
        <v>1</v>
      </c>
      <c r="J510" s="12" t="s">
        <v>95</v>
      </c>
      <c r="K510" s="12">
        <v>1</v>
      </c>
      <c r="L510" s="12">
        <v>8</v>
      </c>
      <c r="M510" s="12">
        <v>1</v>
      </c>
      <c r="N510" s="78" t="str">
        <f t="shared" si="53"/>
        <v>Threat</v>
      </c>
      <c r="O510" s="78" t="str">
        <f t="shared" si="52"/>
        <v>pic</v>
      </c>
      <c r="P510" s="78">
        <f t="shared" si="50"/>
        <v>-5210.0349999999999</v>
      </c>
      <c r="Q510" s="172">
        <f t="shared" si="51"/>
        <v>5210.0349999999999</v>
      </c>
      <c r="R510" s="13" t="s">
        <v>78</v>
      </c>
      <c r="S510" s="17" t="s">
        <v>17</v>
      </c>
      <c r="T510" s="172">
        <v>670</v>
      </c>
    </row>
    <row r="511" spans="1:20" ht="15.6">
      <c r="A511" s="2" t="s">
        <v>77</v>
      </c>
      <c r="B511" s="78" t="s">
        <v>11</v>
      </c>
      <c r="C511" s="17">
        <v>15</v>
      </c>
      <c r="D511" s="17">
        <v>3</v>
      </c>
      <c r="E511" t="str">
        <f t="shared" si="49"/>
        <v>B</v>
      </c>
      <c r="F511" s="17">
        <v>4</v>
      </c>
      <c r="G511" s="17">
        <v>11</v>
      </c>
      <c r="H511" s="17">
        <v>2</v>
      </c>
      <c r="I511" s="17">
        <v>1</v>
      </c>
      <c r="J511" s="12" t="s">
        <v>89</v>
      </c>
      <c r="K511" s="12">
        <v>1</v>
      </c>
      <c r="L511" s="12">
        <v>5</v>
      </c>
      <c r="M511" s="12">
        <v>1</v>
      </c>
      <c r="N511" s="78" t="str">
        <f t="shared" si="53"/>
        <v>Threat</v>
      </c>
      <c r="O511" s="78" t="str">
        <f t="shared" si="52"/>
        <v>pic</v>
      </c>
      <c r="P511" s="78">
        <f t="shared" si="50"/>
        <v>6408.9143000000004</v>
      </c>
      <c r="Q511" s="172">
        <f t="shared" si="51"/>
        <v>-6408.9143000000004</v>
      </c>
      <c r="R511" s="13" t="s">
        <v>78</v>
      </c>
      <c r="S511" s="17" t="s">
        <v>17</v>
      </c>
      <c r="T511" s="172">
        <v>670</v>
      </c>
    </row>
    <row r="512" spans="1:20" ht="15.6">
      <c r="A512" s="2" t="s">
        <v>77</v>
      </c>
      <c r="B512" s="78" t="s">
        <v>11</v>
      </c>
      <c r="C512" s="17">
        <v>15</v>
      </c>
      <c r="D512" s="17">
        <v>3</v>
      </c>
      <c r="E512" t="str">
        <f t="shared" si="49"/>
        <v>B</v>
      </c>
      <c r="F512" s="17">
        <v>4</v>
      </c>
      <c r="G512" s="17">
        <v>21</v>
      </c>
      <c r="H512" s="17">
        <v>4</v>
      </c>
      <c r="I512" s="17">
        <v>1</v>
      </c>
      <c r="J512" s="12" t="s">
        <v>99</v>
      </c>
      <c r="K512" s="12">
        <v>4</v>
      </c>
      <c r="L512" s="12">
        <v>12</v>
      </c>
      <c r="M512" s="12">
        <v>1</v>
      </c>
      <c r="N512" s="78" t="str">
        <f t="shared" si="53"/>
        <v>Neutral</v>
      </c>
      <c r="O512" s="78" t="str">
        <f t="shared" si="52"/>
        <v>pic</v>
      </c>
      <c r="P512" s="78">
        <f t="shared" si="50"/>
        <v>6005.01</v>
      </c>
      <c r="Q512" s="172">
        <f t="shared" si="51"/>
        <v>-6005.01</v>
      </c>
      <c r="R512" s="13" t="s">
        <v>78</v>
      </c>
      <c r="S512" s="17" t="s">
        <v>17</v>
      </c>
      <c r="T512" s="172">
        <v>670</v>
      </c>
    </row>
    <row r="513" spans="1:20" ht="15.6">
      <c r="A513" s="2" t="s">
        <v>77</v>
      </c>
      <c r="B513" s="78" t="s">
        <v>11</v>
      </c>
      <c r="C513" s="17">
        <v>15</v>
      </c>
      <c r="D513" s="17">
        <v>3</v>
      </c>
      <c r="E513" t="str">
        <f t="shared" si="49"/>
        <v>B</v>
      </c>
      <c r="F513" s="17">
        <v>4</v>
      </c>
      <c r="G513" s="17">
        <v>10</v>
      </c>
      <c r="H513" s="17">
        <v>2</v>
      </c>
      <c r="I513" s="17">
        <v>1</v>
      </c>
      <c r="J513" s="12" t="s">
        <v>88</v>
      </c>
      <c r="K513" s="12">
        <v>1</v>
      </c>
      <c r="L513" s="12">
        <v>6</v>
      </c>
      <c r="M513" s="12">
        <v>1</v>
      </c>
      <c r="N513" s="78" t="str">
        <f t="shared" si="53"/>
        <v>Threat</v>
      </c>
      <c r="O513" s="78" t="str">
        <f t="shared" si="52"/>
        <v>pic</v>
      </c>
      <c r="P513" s="78">
        <f t="shared" si="50"/>
        <v>4835.634</v>
      </c>
      <c r="Q513" s="172">
        <f t="shared" si="51"/>
        <v>-4835.634</v>
      </c>
      <c r="R513" s="13" t="s">
        <v>78</v>
      </c>
      <c r="S513" s="17" t="s">
        <v>17</v>
      </c>
      <c r="T513" s="172">
        <v>670</v>
      </c>
    </row>
    <row r="514" spans="1:20" ht="15.6">
      <c r="A514" s="2" t="s">
        <v>77</v>
      </c>
      <c r="B514" s="78" t="s">
        <v>11</v>
      </c>
      <c r="C514" s="17">
        <v>15</v>
      </c>
      <c r="D514" s="17">
        <v>3</v>
      </c>
      <c r="E514" t="str">
        <f t="shared" si="49"/>
        <v>B</v>
      </c>
      <c r="F514" s="17">
        <v>4</v>
      </c>
      <c r="G514" s="17">
        <v>26</v>
      </c>
      <c r="H514" s="17">
        <v>5</v>
      </c>
      <c r="I514" s="17">
        <v>1</v>
      </c>
      <c r="J514" s="12" t="s">
        <v>104</v>
      </c>
      <c r="K514" s="12">
        <v>1</v>
      </c>
      <c r="L514" s="12">
        <v>0</v>
      </c>
      <c r="M514" s="12">
        <v>1</v>
      </c>
      <c r="N514" s="78" t="str">
        <f t="shared" si="53"/>
        <v>None</v>
      </c>
      <c r="O514" s="78" t="str">
        <f t="shared" si="52"/>
        <v>None</v>
      </c>
      <c r="P514" s="78">
        <f t="shared" si="50"/>
        <v>-5720.2408000000005</v>
      </c>
      <c r="Q514" s="172">
        <f t="shared" si="51"/>
        <v>5720.2408000000005</v>
      </c>
      <c r="R514" s="13" t="s">
        <v>78</v>
      </c>
      <c r="S514" s="17" t="s">
        <v>17</v>
      </c>
      <c r="T514" s="172">
        <v>670</v>
      </c>
    </row>
    <row r="515" spans="1:20" ht="15.6">
      <c r="A515" s="2" t="s">
        <v>77</v>
      </c>
      <c r="B515" s="78" t="s">
        <v>11</v>
      </c>
      <c r="C515" s="17">
        <v>15</v>
      </c>
      <c r="D515" s="17">
        <v>3</v>
      </c>
      <c r="E515" t="str">
        <f t="shared" si="49"/>
        <v>B</v>
      </c>
      <c r="F515" s="17">
        <v>4</v>
      </c>
      <c r="G515" s="17">
        <v>20</v>
      </c>
      <c r="H515" s="17">
        <v>4</v>
      </c>
      <c r="I515" s="17">
        <v>1</v>
      </c>
      <c r="J515" s="12" t="s">
        <v>98</v>
      </c>
      <c r="K515" s="12">
        <v>1</v>
      </c>
      <c r="L515" s="12">
        <v>0</v>
      </c>
      <c r="M515" s="12">
        <v>1</v>
      </c>
      <c r="N515" s="78" t="str">
        <f t="shared" si="53"/>
        <v>None</v>
      </c>
      <c r="O515" s="78" t="str">
        <f t="shared" si="52"/>
        <v>None</v>
      </c>
      <c r="P515" s="78">
        <f t="shared" si="50"/>
        <v>-5754.6331</v>
      </c>
      <c r="Q515" s="172">
        <f t="shared" si="51"/>
        <v>5754.6331</v>
      </c>
      <c r="R515" s="13" t="s">
        <v>78</v>
      </c>
      <c r="S515" s="17" t="s">
        <v>17</v>
      </c>
      <c r="T515" s="172">
        <v>670</v>
      </c>
    </row>
    <row r="516" spans="1:20" ht="15.6">
      <c r="A516" s="2" t="s">
        <v>77</v>
      </c>
      <c r="B516" s="78" t="s">
        <v>11</v>
      </c>
      <c r="C516" s="17">
        <v>15</v>
      </c>
      <c r="D516" s="17">
        <v>3</v>
      </c>
      <c r="E516" t="str">
        <f t="shared" si="49"/>
        <v>B</v>
      </c>
      <c r="F516" s="17">
        <v>4</v>
      </c>
      <c r="G516" s="17">
        <v>25</v>
      </c>
      <c r="H516" s="17">
        <v>5</v>
      </c>
      <c r="I516" s="17">
        <v>1</v>
      </c>
      <c r="J516" s="12" t="s">
        <v>103</v>
      </c>
      <c r="K516" s="12">
        <v>1</v>
      </c>
      <c r="L516" s="12">
        <v>0</v>
      </c>
      <c r="M516" s="12">
        <v>1</v>
      </c>
      <c r="N516" s="78" t="str">
        <f t="shared" si="53"/>
        <v>None</v>
      </c>
      <c r="O516" s="78" t="str">
        <f t="shared" si="52"/>
        <v>None</v>
      </c>
      <c r="P516" s="78">
        <f t="shared" si="50"/>
        <v>-5814.0282999999999</v>
      </c>
      <c r="Q516" s="172">
        <f t="shared" si="51"/>
        <v>5814.0282999999999</v>
      </c>
      <c r="R516" s="13" t="s">
        <v>78</v>
      </c>
      <c r="S516" s="17" t="s">
        <v>17</v>
      </c>
      <c r="T516" s="172">
        <v>670</v>
      </c>
    </row>
    <row r="517" spans="1:20" ht="15.6">
      <c r="A517" s="2" t="s">
        <v>77</v>
      </c>
      <c r="B517" s="78" t="s">
        <v>11</v>
      </c>
      <c r="C517" s="17">
        <v>15</v>
      </c>
      <c r="D517" s="17">
        <v>3</v>
      </c>
      <c r="E517" t="str">
        <f t="shared" si="49"/>
        <v>B</v>
      </c>
      <c r="F517" s="17">
        <v>4</v>
      </c>
      <c r="G517" s="17">
        <v>15</v>
      </c>
      <c r="H517" s="17">
        <v>3</v>
      </c>
      <c r="I517" s="17">
        <v>1</v>
      </c>
      <c r="J517" s="12" t="s">
        <v>93</v>
      </c>
      <c r="K517" s="12">
        <v>1</v>
      </c>
      <c r="L517" s="12">
        <v>7</v>
      </c>
      <c r="M517" s="12">
        <v>1</v>
      </c>
      <c r="N517" s="78" t="str">
        <f t="shared" si="53"/>
        <v>Threat</v>
      </c>
      <c r="O517" s="78" t="str">
        <f t="shared" si="52"/>
        <v>pic</v>
      </c>
      <c r="P517" s="78">
        <f t="shared" si="50"/>
        <v>-5836.2705000000005</v>
      </c>
      <c r="Q517" s="172">
        <f t="shared" si="51"/>
        <v>5836.2705000000005</v>
      </c>
      <c r="R517" s="13" t="s">
        <v>78</v>
      </c>
      <c r="S517" s="17" t="s">
        <v>17</v>
      </c>
      <c r="T517" s="172">
        <v>670</v>
      </c>
    </row>
    <row r="518" spans="1:20" ht="15.6">
      <c r="A518" s="2" t="s">
        <v>77</v>
      </c>
      <c r="B518" s="78" t="s">
        <v>11</v>
      </c>
      <c r="C518" s="17">
        <v>15</v>
      </c>
      <c r="D518" s="17">
        <v>3</v>
      </c>
      <c r="E518" t="str">
        <f t="shared" si="49"/>
        <v>B</v>
      </c>
      <c r="F518" s="17">
        <v>4</v>
      </c>
      <c r="G518" s="17">
        <v>4</v>
      </c>
      <c r="H518" s="17">
        <v>1</v>
      </c>
      <c r="I518" s="17">
        <v>1</v>
      </c>
      <c r="J518" s="12" t="s">
        <v>82</v>
      </c>
      <c r="K518" s="12">
        <v>1</v>
      </c>
      <c r="L518" s="12">
        <v>2</v>
      </c>
      <c r="M518" s="12">
        <v>1</v>
      </c>
      <c r="N518" s="78" t="str">
        <f t="shared" si="53"/>
        <v>Object</v>
      </c>
      <c r="O518" s="78" t="str">
        <f t="shared" si="52"/>
        <v>pic</v>
      </c>
      <c r="P518" s="78">
        <f t="shared" si="50"/>
        <v>-6108.9482000000007</v>
      </c>
      <c r="Q518" s="172">
        <f t="shared" si="51"/>
        <v>6108.9482000000007</v>
      </c>
      <c r="R518" s="13" t="s">
        <v>78</v>
      </c>
      <c r="S518" s="17" t="s">
        <v>17</v>
      </c>
      <c r="T518" s="172">
        <v>670</v>
      </c>
    </row>
    <row r="519" spans="1:20" ht="15.6">
      <c r="A519" s="2" t="s">
        <v>77</v>
      </c>
      <c r="B519" s="78" t="s">
        <v>11</v>
      </c>
      <c r="C519" s="17">
        <v>15</v>
      </c>
      <c r="D519" s="17">
        <v>3</v>
      </c>
      <c r="E519" t="str">
        <f t="shared" si="49"/>
        <v>B</v>
      </c>
      <c r="F519" s="17">
        <v>4</v>
      </c>
      <c r="G519" s="17">
        <v>33</v>
      </c>
      <c r="H519" s="17">
        <v>6</v>
      </c>
      <c r="I519" s="17">
        <v>2</v>
      </c>
      <c r="J519" s="12" t="s">
        <v>147</v>
      </c>
      <c r="K519" s="12">
        <v>11</v>
      </c>
      <c r="L519" s="12">
        <v>7</v>
      </c>
      <c r="M519" s="12">
        <v>1</v>
      </c>
      <c r="N519" s="78" t="str">
        <f t="shared" si="53"/>
        <v>Threat</v>
      </c>
      <c r="O519" s="78" t="str">
        <f t="shared" si="52"/>
        <v>pic</v>
      </c>
      <c r="P519" s="78">
        <f t="shared" si="50"/>
        <v>3096.9768000000004</v>
      </c>
      <c r="Q519" s="172">
        <f t="shared" si="51"/>
        <v>-3096.9768000000004</v>
      </c>
      <c r="R519" s="13" t="s">
        <v>78</v>
      </c>
      <c r="S519" s="17" t="s">
        <v>17</v>
      </c>
      <c r="T519" s="172">
        <v>670</v>
      </c>
    </row>
    <row r="520" spans="1:20" ht="15.6">
      <c r="A520" s="2" t="s">
        <v>77</v>
      </c>
      <c r="B520" s="78" t="s">
        <v>11</v>
      </c>
      <c r="C520" s="17">
        <v>15</v>
      </c>
      <c r="D520" s="17">
        <v>3</v>
      </c>
      <c r="E520" t="str">
        <f t="shared" si="49"/>
        <v>B</v>
      </c>
      <c r="F520" s="17">
        <v>4</v>
      </c>
      <c r="G520" s="17">
        <v>10</v>
      </c>
      <c r="H520" s="17">
        <v>2</v>
      </c>
      <c r="I520" s="17">
        <v>2</v>
      </c>
      <c r="J520" s="12" t="s">
        <v>124</v>
      </c>
      <c r="K520" s="12">
        <v>5</v>
      </c>
      <c r="L520" s="12">
        <v>10</v>
      </c>
      <c r="M520" s="12">
        <v>1</v>
      </c>
      <c r="N520" s="78" t="str">
        <f t="shared" si="53"/>
        <v>Neutral</v>
      </c>
      <c r="O520" s="78" t="str">
        <f t="shared" si="52"/>
        <v>pic</v>
      </c>
      <c r="P520" s="78">
        <f t="shared" si="50"/>
        <v>2974.2176999999992</v>
      </c>
      <c r="Q520" s="172">
        <f t="shared" si="51"/>
        <v>-2974.2176999999992</v>
      </c>
      <c r="R520" s="13" t="s">
        <v>78</v>
      </c>
      <c r="S520" s="17" t="s">
        <v>17</v>
      </c>
      <c r="T520" s="172">
        <v>670</v>
      </c>
    </row>
    <row r="521" spans="1:20" ht="15.6">
      <c r="A521" s="2" t="s">
        <v>77</v>
      </c>
      <c r="B521" s="78" t="s">
        <v>11</v>
      </c>
      <c r="C521" s="17">
        <v>15</v>
      </c>
      <c r="D521" s="17">
        <v>3</v>
      </c>
      <c r="E521" t="str">
        <f t="shared" si="49"/>
        <v>B</v>
      </c>
      <c r="F521" s="17">
        <v>4</v>
      </c>
      <c r="G521" s="17">
        <v>8</v>
      </c>
      <c r="H521" s="17">
        <v>2</v>
      </c>
      <c r="I521" s="17">
        <v>2</v>
      </c>
      <c r="J521" s="12" t="s">
        <v>122</v>
      </c>
      <c r="K521" s="12">
        <v>10</v>
      </c>
      <c r="L521" s="12">
        <v>0</v>
      </c>
      <c r="M521" s="12">
        <v>1</v>
      </c>
      <c r="N521" s="78" t="str">
        <f t="shared" si="53"/>
        <v>None</v>
      </c>
      <c r="O521" s="78" t="str">
        <f t="shared" si="52"/>
        <v>None</v>
      </c>
      <c r="P521" s="78">
        <f t="shared" si="50"/>
        <v>818.43719999999939</v>
      </c>
      <c r="Q521" s="172">
        <f t="shared" si="51"/>
        <v>-818.43719999999939</v>
      </c>
      <c r="R521" s="13" t="s">
        <v>78</v>
      </c>
      <c r="S521" s="17" t="s">
        <v>17</v>
      </c>
      <c r="T521" s="172">
        <v>670</v>
      </c>
    </row>
    <row r="522" spans="1:20" ht="15.6">
      <c r="A522" s="2" t="s">
        <v>77</v>
      </c>
      <c r="B522" s="78" t="s">
        <v>11</v>
      </c>
      <c r="C522" s="17">
        <v>15</v>
      </c>
      <c r="D522" s="17">
        <v>3</v>
      </c>
      <c r="E522" t="str">
        <f t="shared" si="49"/>
        <v>B</v>
      </c>
      <c r="F522" s="17">
        <v>4</v>
      </c>
      <c r="G522" s="17">
        <v>1</v>
      </c>
      <c r="H522" s="17">
        <v>1</v>
      </c>
      <c r="I522" s="17">
        <v>2</v>
      </c>
      <c r="J522" s="12" t="s">
        <v>115</v>
      </c>
      <c r="K522" s="12">
        <v>2</v>
      </c>
      <c r="L522" s="12">
        <v>0</v>
      </c>
      <c r="M522" s="12">
        <v>1</v>
      </c>
      <c r="N522" s="78" t="str">
        <f t="shared" si="53"/>
        <v>None</v>
      </c>
      <c r="O522" s="78" t="str">
        <f t="shared" si="52"/>
        <v>None</v>
      </c>
      <c r="P522" s="78">
        <f t="shared" si="50"/>
        <v>168.1266999999998</v>
      </c>
      <c r="Q522" s="172">
        <f t="shared" si="51"/>
        <v>-168.1266999999998</v>
      </c>
      <c r="R522" s="13" t="s">
        <v>78</v>
      </c>
      <c r="S522" s="17" t="s">
        <v>17</v>
      </c>
      <c r="T522" s="172">
        <v>670</v>
      </c>
    </row>
    <row r="523" spans="1:20" ht="15.6">
      <c r="A523" s="2" t="s">
        <v>77</v>
      </c>
      <c r="B523" s="78" t="s">
        <v>11</v>
      </c>
      <c r="C523" s="17">
        <v>15</v>
      </c>
      <c r="D523" s="17">
        <v>3</v>
      </c>
      <c r="E523" t="str">
        <f t="shared" si="49"/>
        <v>B</v>
      </c>
      <c r="F523" s="17">
        <v>4</v>
      </c>
      <c r="G523" s="17">
        <v>36</v>
      </c>
      <c r="H523" s="17">
        <v>6</v>
      </c>
      <c r="I523" s="17">
        <v>2</v>
      </c>
      <c r="J523" s="12" t="s">
        <v>150</v>
      </c>
      <c r="K523" s="12">
        <v>9</v>
      </c>
      <c r="L523" s="12">
        <v>8</v>
      </c>
      <c r="M523" s="12">
        <v>1</v>
      </c>
      <c r="N523" s="78" t="str">
        <f t="shared" si="53"/>
        <v>Threat</v>
      </c>
      <c r="O523" s="78" t="str">
        <f t="shared" si="52"/>
        <v>pic</v>
      </c>
      <c r="P523" s="78">
        <f t="shared" si="50"/>
        <v>-1128.2827000000007</v>
      </c>
      <c r="Q523" s="172">
        <f t="shared" si="51"/>
        <v>1128.2827000000007</v>
      </c>
      <c r="R523" s="13" t="s">
        <v>78</v>
      </c>
      <c r="S523" s="17" t="s">
        <v>17</v>
      </c>
      <c r="T523" s="172">
        <v>670</v>
      </c>
    </row>
    <row r="524" spans="1:20" ht="15.6">
      <c r="A524" s="2" t="s">
        <v>77</v>
      </c>
      <c r="B524" s="78" t="s">
        <v>11</v>
      </c>
      <c r="C524" s="17">
        <v>15</v>
      </c>
      <c r="D524" s="17">
        <v>3</v>
      </c>
      <c r="E524" t="str">
        <f t="shared" si="49"/>
        <v>B</v>
      </c>
      <c r="F524" s="17">
        <v>4</v>
      </c>
      <c r="G524" s="17">
        <v>35</v>
      </c>
      <c r="H524" s="17">
        <v>6</v>
      </c>
      <c r="I524" s="17">
        <v>2</v>
      </c>
      <c r="J524" s="12" t="s">
        <v>149</v>
      </c>
      <c r="K524" s="12">
        <v>1</v>
      </c>
      <c r="L524" s="12">
        <v>6</v>
      </c>
      <c r="M524" s="12">
        <v>1</v>
      </c>
      <c r="N524" s="78" t="str">
        <f t="shared" si="53"/>
        <v>Threat</v>
      </c>
      <c r="O524" s="78" t="str">
        <f t="shared" si="52"/>
        <v>pic</v>
      </c>
      <c r="P524" s="78">
        <f t="shared" si="50"/>
        <v>-1871.2558000000008</v>
      </c>
      <c r="Q524" s="172">
        <f t="shared" si="51"/>
        <v>1871.2558000000008</v>
      </c>
      <c r="R524" s="13" t="s">
        <v>78</v>
      </c>
      <c r="S524" s="17" t="s">
        <v>17</v>
      </c>
      <c r="T524" s="172">
        <v>670</v>
      </c>
    </row>
    <row r="525" spans="1:20" ht="15.6">
      <c r="A525" s="2" t="s">
        <v>77</v>
      </c>
      <c r="B525" s="78" t="s">
        <v>11</v>
      </c>
      <c r="C525" s="17">
        <v>15</v>
      </c>
      <c r="D525" s="17">
        <v>3</v>
      </c>
      <c r="E525" t="str">
        <f t="shared" si="49"/>
        <v>B</v>
      </c>
      <c r="F525" s="17">
        <v>4</v>
      </c>
      <c r="G525" s="17">
        <v>9</v>
      </c>
      <c r="H525" s="17">
        <v>2</v>
      </c>
      <c r="I525" s="17">
        <v>2</v>
      </c>
      <c r="J525" s="12" t="s">
        <v>123</v>
      </c>
      <c r="K525" s="12">
        <v>3</v>
      </c>
      <c r="L525" s="12">
        <v>12</v>
      </c>
      <c r="M525" s="12">
        <v>1</v>
      </c>
      <c r="N525" s="78" t="str">
        <f t="shared" si="53"/>
        <v>Neutral</v>
      </c>
      <c r="O525" s="78" t="str">
        <f t="shared" si="52"/>
        <v>pic</v>
      </c>
      <c r="P525" s="78">
        <f t="shared" si="50"/>
        <v>-2234.2949000000008</v>
      </c>
      <c r="Q525" s="172">
        <f t="shared" si="51"/>
        <v>2234.2949000000008</v>
      </c>
      <c r="R525" s="13" t="s">
        <v>78</v>
      </c>
      <c r="S525" s="17" t="s">
        <v>17</v>
      </c>
      <c r="T525" s="172">
        <v>670</v>
      </c>
    </row>
    <row r="526" spans="1:20" ht="15.6">
      <c r="A526" s="2" t="s">
        <v>77</v>
      </c>
      <c r="B526" s="78" t="s">
        <v>11</v>
      </c>
      <c r="C526" s="17">
        <v>15</v>
      </c>
      <c r="D526" s="17">
        <v>3</v>
      </c>
      <c r="E526" t="str">
        <f t="shared" si="49"/>
        <v>B</v>
      </c>
      <c r="F526" s="17">
        <v>4</v>
      </c>
      <c r="G526" s="17">
        <v>19</v>
      </c>
      <c r="H526" s="17">
        <v>4</v>
      </c>
      <c r="I526" s="17">
        <v>2</v>
      </c>
      <c r="J526" s="12" t="s">
        <v>133</v>
      </c>
      <c r="K526" s="12">
        <v>2</v>
      </c>
      <c r="L526" s="12">
        <v>0</v>
      </c>
      <c r="M526" s="12">
        <v>1</v>
      </c>
      <c r="N526" s="78" t="str">
        <f t="shared" si="53"/>
        <v>None</v>
      </c>
      <c r="O526" s="78" t="str">
        <f t="shared" si="52"/>
        <v>None</v>
      </c>
      <c r="P526" s="78">
        <f t="shared" si="50"/>
        <v>-2342.3963000000003</v>
      </c>
      <c r="Q526" s="172">
        <f t="shared" si="51"/>
        <v>2342.3963000000003</v>
      </c>
      <c r="R526" s="13" t="s">
        <v>78</v>
      </c>
      <c r="S526" s="17" t="s">
        <v>17</v>
      </c>
      <c r="T526" s="172">
        <v>670</v>
      </c>
    </row>
    <row r="527" spans="1:20" ht="15.6">
      <c r="A527" s="2" t="s">
        <v>77</v>
      </c>
      <c r="B527" s="78" t="s">
        <v>11</v>
      </c>
      <c r="C527" s="17">
        <v>15</v>
      </c>
      <c r="D527" s="17">
        <v>3</v>
      </c>
      <c r="E527" t="str">
        <f t="shared" si="49"/>
        <v>B</v>
      </c>
      <c r="F527" s="17">
        <v>4</v>
      </c>
      <c r="G527" s="17">
        <v>18</v>
      </c>
      <c r="H527" s="17">
        <v>3</v>
      </c>
      <c r="I527" s="17">
        <v>2</v>
      </c>
      <c r="J527" s="12" t="s">
        <v>132</v>
      </c>
      <c r="K527" s="12">
        <v>6</v>
      </c>
      <c r="L527" s="12">
        <v>4</v>
      </c>
      <c r="M527" s="12">
        <v>1</v>
      </c>
      <c r="N527" s="78" t="str">
        <f t="shared" si="53"/>
        <v>Object</v>
      </c>
      <c r="O527" s="78" t="str">
        <f t="shared" si="52"/>
        <v>pic</v>
      </c>
      <c r="P527" s="78">
        <f t="shared" si="50"/>
        <v>-2390.0282000000007</v>
      </c>
      <c r="Q527" s="172">
        <f t="shared" si="51"/>
        <v>2390.0282000000007</v>
      </c>
      <c r="R527" s="13" t="s">
        <v>78</v>
      </c>
      <c r="S527" s="17" t="s">
        <v>17</v>
      </c>
      <c r="T527" s="172">
        <v>670</v>
      </c>
    </row>
    <row r="528" spans="1:20" ht="15.6">
      <c r="A528" s="2" t="s">
        <v>77</v>
      </c>
      <c r="B528" s="78" t="s">
        <v>11</v>
      </c>
      <c r="C528" s="17">
        <v>15</v>
      </c>
      <c r="D528" s="17">
        <v>3</v>
      </c>
      <c r="E528" t="str">
        <f t="shared" si="49"/>
        <v>B</v>
      </c>
      <c r="F528" s="17">
        <v>4</v>
      </c>
      <c r="G528" s="17">
        <v>15</v>
      </c>
      <c r="H528" s="17">
        <v>3</v>
      </c>
      <c r="I528" s="17">
        <v>2</v>
      </c>
      <c r="J528" s="12" t="s">
        <v>129</v>
      </c>
      <c r="K528" s="12">
        <v>4</v>
      </c>
      <c r="L528" s="12">
        <v>3</v>
      </c>
      <c r="M528" s="12">
        <v>1</v>
      </c>
      <c r="N528" s="78" t="str">
        <f t="shared" si="53"/>
        <v>Object</v>
      </c>
      <c r="O528" s="78" t="str">
        <f t="shared" si="52"/>
        <v>pic</v>
      </c>
      <c r="P528" s="78">
        <f t="shared" si="50"/>
        <v>-2800.2946000000002</v>
      </c>
      <c r="Q528" s="172">
        <f t="shared" si="51"/>
        <v>2800.2946000000002</v>
      </c>
      <c r="R528" s="13" t="s">
        <v>78</v>
      </c>
      <c r="S528" s="17" t="s">
        <v>17</v>
      </c>
      <c r="T528" s="172">
        <v>670</v>
      </c>
    </row>
    <row r="529" spans="1:20" ht="15.6">
      <c r="A529" s="2" t="s">
        <v>77</v>
      </c>
      <c r="B529" s="78" t="s">
        <v>11</v>
      </c>
      <c r="C529" s="17">
        <v>15</v>
      </c>
      <c r="D529" s="17">
        <v>3</v>
      </c>
      <c r="E529" t="str">
        <f t="shared" si="49"/>
        <v>B</v>
      </c>
      <c r="F529" s="17">
        <v>4</v>
      </c>
      <c r="G529" s="17">
        <v>2</v>
      </c>
      <c r="H529" s="17">
        <v>1</v>
      </c>
      <c r="I529" s="17">
        <v>2</v>
      </c>
      <c r="J529" s="12" t="s">
        <v>116</v>
      </c>
      <c r="K529" s="12">
        <v>1</v>
      </c>
      <c r="L529" s="12">
        <v>0</v>
      </c>
      <c r="M529" s="12">
        <v>1</v>
      </c>
      <c r="N529" s="78" t="str">
        <f t="shared" si="53"/>
        <v>None</v>
      </c>
      <c r="O529" s="78" t="str">
        <f t="shared" si="52"/>
        <v>None</v>
      </c>
      <c r="P529" s="78">
        <f t="shared" si="50"/>
        <v>-3299.8610000000003</v>
      </c>
      <c r="Q529" s="172">
        <f t="shared" si="51"/>
        <v>3299.8610000000003</v>
      </c>
      <c r="R529" s="13" t="s">
        <v>78</v>
      </c>
      <c r="S529" s="17" t="s">
        <v>17</v>
      </c>
      <c r="T529" s="172">
        <v>670</v>
      </c>
    </row>
    <row r="530" spans="1:20" ht="15.6">
      <c r="A530" s="2" t="s">
        <v>77</v>
      </c>
      <c r="B530" s="78" t="s">
        <v>11</v>
      </c>
      <c r="C530" s="17">
        <v>15</v>
      </c>
      <c r="D530" s="17">
        <v>3</v>
      </c>
      <c r="E530" t="str">
        <f t="shared" si="49"/>
        <v>B</v>
      </c>
      <c r="F530" s="17">
        <v>4</v>
      </c>
      <c r="G530" s="17">
        <v>3</v>
      </c>
      <c r="H530" s="17">
        <v>1</v>
      </c>
      <c r="I530" s="17">
        <v>2</v>
      </c>
      <c r="J530" s="12" t="s">
        <v>117</v>
      </c>
      <c r="K530" s="12">
        <v>1</v>
      </c>
      <c r="L530" s="12">
        <v>1</v>
      </c>
      <c r="M530" s="12">
        <v>1</v>
      </c>
      <c r="N530" s="78" t="str">
        <f t="shared" si="53"/>
        <v>Object</v>
      </c>
      <c r="O530" s="78" t="str">
        <f t="shared" si="52"/>
        <v>pic</v>
      </c>
      <c r="P530" s="78">
        <f t="shared" si="50"/>
        <v>-3412.1160000000004</v>
      </c>
      <c r="Q530" s="172">
        <f t="shared" si="51"/>
        <v>3412.1160000000004</v>
      </c>
      <c r="R530" s="13" t="s">
        <v>78</v>
      </c>
      <c r="S530" s="17" t="s">
        <v>17</v>
      </c>
      <c r="T530" s="172">
        <v>670</v>
      </c>
    </row>
    <row r="531" spans="1:20" ht="15.6">
      <c r="A531" s="2" t="s">
        <v>77</v>
      </c>
      <c r="B531" s="78" t="s">
        <v>11</v>
      </c>
      <c r="C531" s="17">
        <v>15</v>
      </c>
      <c r="D531" s="17">
        <v>3</v>
      </c>
      <c r="E531" t="str">
        <f t="shared" si="49"/>
        <v>B</v>
      </c>
      <c r="F531" s="17">
        <v>4</v>
      </c>
      <c r="G531" s="17">
        <v>13</v>
      </c>
      <c r="H531" s="17">
        <v>3</v>
      </c>
      <c r="I531" s="17">
        <v>2</v>
      </c>
      <c r="J531" s="12" t="s">
        <v>127</v>
      </c>
      <c r="K531" s="12">
        <v>1</v>
      </c>
      <c r="L531" s="12">
        <v>0</v>
      </c>
      <c r="M531" s="12">
        <v>1</v>
      </c>
      <c r="N531" s="78" t="str">
        <f t="shared" si="53"/>
        <v>None</v>
      </c>
      <c r="O531" s="78" t="str">
        <f t="shared" si="52"/>
        <v>None</v>
      </c>
      <c r="P531" s="78">
        <f t="shared" si="50"/>
        <v>-3657.6117000000004</v>
      </c>
      <c r="Q531" s="172">
        <f t="shared" si="51"/>
        <v>3657.6117000000004</v>
      </c>
      <c r="R531" s="13" t="s">
        <v>78</v>
      </c>
      <c r="S531" s="17" t="s">
        <v>17</v>
      </c>
      <c r="T531" s="172">
        <v>670</v>
      </c>
    </row>
    <row r="532" spans="1:20" ht="15.6">
      <c r="A532" s="2" t="s">
        <v>77</v>
      </c>
      <c r="B532" s="78" t="s">
        <v>11</v>
      </c>
      <c r="C532" s="17">
        <v>15</v>
      </c>
      <c r="D532" s="17">
        <v>3</v>
      </c>
      <c r="E532" t="str">
        <f t="shared" si="49"/>
        <v>B</v>
      </c>
      <c r="F532" s="17">
        <v>4</v>
      </c>
      <c r="G532" s="17">
        <v>20</v>
      </c>
      <c r="H532" s="17">
        <v>4</v>
      </c>
      <c r="I532" s="17">
        <v>2</v>
      </c>
      <c r="J532" s="12" t="s">
        <v>134</v>
      </c>
      <c r="K532" s="12">
        <v>1</v>
      </c>
      <c r="L532" s="12">
        <v>0</v>
      </c>
      <c r="M532" s="12">
        <v>1</v>
      </c>
      <c r="N532" s="78" t="str">
        <f t="shared" si="53"/>
        <v>None</v>
      </c>
      <c r="O532" s="78" t="str">
        <f t="shared" si="52"/>
        <v>None</v>
      </c>
      <c r="P532" s="78">
        <f t="shared" si="50"/>
        <v>-3814.0720000000006</v>
      </c>
      <c r="Q532" s="172">
        <f t="shared" si="51"/>
        <v>3814.0720000000006</v>
      </c>
      <c r="R532" s="13" t="s">
        <v>78</v>
      </c>
      <c r="S532" s="17" t="s">
        <v>17</v>
      </c>
      <c r="T532" s="172">
        <v>670</v>
      </c>
    </row>
    <row r="533" spans="1:20" ht="15.6">
      <c r="A533" s="2" t="s">
        <v>77</v>
      </c>
      <c r="B533" s="78" t="s">
        <v>11</v>
      </c>
      <c r="C533" s="17">
        <v>15</v>
      </c>
      <c r="D533" s="17">
        <v>3</v>
      </c>
      <c r="E533" t="str">
        <f t="shared" si="49"/>
        <v>B</v>
      </c>
      <c r="F533" s="17">
        <v>4</v>
      </c>
      <c r="G533" s="17">
        <v>27</v>
      </c>
      <c r="H533" s="17">
        <v>5</v>
      </c>
      <c r="I533" s="17">
        <v>2</v>
      </c>
      <c r="J533" s="12" t="s">
        <v>141</v>
      </c>
      <c r="K533" s="12">
        <v>2</v>
      </c>
      <c r="L533" s="12">
        <v>12</v>
      </c>
      <c r="M533" s="12">
        <v>1</v>
      </c>
      <c r="N533" s="78" t="str">
        <f t="shared" si="53"/>
        <v>Neutral</v>
      </c>
      <c r="O533" s="78" t="str">
        <f t="shared" si="52"/>
        <v>pic</v>
      </c>
      <c r="P533" s="78">
        <f t="shared" si="50"/>
        <v>-3828.4315000000001</v>
      </c>
      <c r="Q533" s="172">
        <f t="shared" si="51"/>
        <v>3828.4315000000001</v>
      </c>
      <c r="R533" s="13" t="s">
        <v>78</v>
      </c>
      <c r="S533" s="17" t="s">
        <v>17</v>
      </c>
      <c r="T533" s="172">
        <v>670</v>
      </c>
    </row>
    <row r="534" spans="1:20" ht="15.6">
      <c r="A534" s="2" t="s">
        <v>77</v>
      </c>
      <c r="B534" s="78" t="s">
        <v>11</v>
      </c>
      <c r="C534" s="17">
        <v>15</v>
      </c>
      <c r="D534" s="17">
        <v>3</v>
      </c>
      <c r="E534" t="str">
        <f t="shared" si="49"/>
        <v>B</v>
      </c>
      <c r="F534" s="17">
        <v>4</v>
      </c>
      <c r="G534" s="17">
        <v>6</v>
      </c>
      <c r="H534" s="17">
        <v>1</v>
      </c>
      <c r="I534" s="17">
        <v>2</v>
      </c>
      <c r="J534" s="12" t="s">
        <v>120</v>
      </c>
      <c r="K534" s="12">
        <v>12</v>
      </c>
      <c r="L534" s="12">
        <v>4</v>
      </c>
      <c r="M534" s="12">
        <v>0</v>
      </c>
      <c r="N534" s="78" t="str">
        <f t="shared" si="53"/>
        <v>Object</v>
      </c>
      <c r="O534" s="78" t="str">
        <f t="shared" si="52"/>
        <v>pic</v>
      </c>
      <c r="P534" s="78">
        <f t="shared" si="50"/>
        <v>14533.011400000001</v>
      </c>
      <c r="Q534" s="172">
        <f t="shared" si="51"/>
        <v>-14533.011400000001</v>
      </c>
      <c r="R534" s="13" t="s">
        <v>78</v>
      </c>
      <c r="S534" s="17" t="s">
        <v>17</v>
      </c>
      <c r="T534" s="172">
        <v>670</v>
      </c>
    </row>
    <row r="535" spans="1:20" ht="15.6">
      <c r="A535" s="2" t="s">
        <v>77</v>
      </c>
      <c r="B535" s="78" t="s">
        <v>11</v>
      </c>
      <c r="C535" s="17">
        <v>15</v>
      </c>
      <c r="D535" s="17">
        <v>3</v>
      </c>
      <c r="E535" t="str">
        <f t="shared" si="49"/>
        <v>B</v>
      </c>
      <c r="F535" s="17">
        <v>4</v>
      </c>
      <c r="G535" s="17">
        <v>14</v>
      </c>
      <c r="H535" s="17">
        <v>3</v>
      </c>
      <c r="I535" s="17">
        <v>2</v>
      </c>
      <c r="J535" s="12" t="s">
        <v>128</v>
      </c>
      <c r="K535" s="12">
        <v>2</v>
      </c>
      <c r="L535" s="12">
        <v>0</v>
      </c>
      <c r="M535" s="12">
        <v>0</v>
      </c>
      <c r="N535" s="78" t="str">
        <f t="shared" si="53"/>
        <v>None</v>
      </c>
      <c r="O535" s="78" t="str">
        <f t="shared" si="52"/>
        <v>None</v>
      </c>
      <c r="P535" s="78">
        <f t="shared" si="50"/>
        <v>14449.643299999998</v>
      </c>
      <c r="Q535" s="172">
        <f t="shared" si="51"/>
        <v>-14449.643299999998</v>
      </c>
      <c r="R535" s="13" t="s">
        <v>78</v>
      </c>
      <c r="S535" s="17" t="s">
        <v>17</v>
      </c>
      <c r="T535" s="172">
        <v>670</v>
      </c>
    </row>
    <row r="536" spans="1:20" ht="15.6">
      <c r="A536" s="2" t="s">
        <v>77</v>
      </c>
      <c r="B536" s="78" t="s">
        <v>11</v>
      </c>
      <c r="C536" s="17">
        <v>15</v>
      </c>
      <c r="D536" s="17">
        <v>3</v>
      </c>
      <c r="E536" t="str">
        <f t="shared" si="49"/>
        <v>B</v>
      </c>
      <c r="F536" s="17">
        <v>4</v>
      </c>
      <c r="G536" s="17">
        <v>30</v>
      </c>
      <c r="H536" s="17">
        <v>5</v>
      </c>
      <c r="I536" s="17">
        <v>2</v>
      </c>
      <c r="J536" s="12" t="s">
        <v>144</v>
      </c>
      <c r="K536" s="12">
        <v>1</v>
      </c>
      <c r="L536" s="12">
        <v>10</v>
      </c>
      <c r="M536" s="12">
        <v>1</v>
      </c>
      <c r="N536" s="78" t="str">
        <f t="shared" si="53"/>
        <v>Neutral</v>
      </c>
      <c r="O536" s="78" t="str">
        <f t="shared" si="52"/>
        <v>pic</v>
      </c>
      <c r="P536" s="78">
        <f t="shared" si="50"/>
        <v>-4447.0436000000009</v>
      </c>
      <c r="Q536" s="172">
        <f t="shared" si="51"/>
        <v>4447.0436000000009</v>
      </c>
      <c r="R536" s="13" t="s">
        <v>78</v>
      </c>
      <c r="S536" s="17" t="s">
        <v>17</v>
      </c>
      <c r="T536" s="172">
        <v>670</v>
      </c>
    </row>
    <row r="537" spans="1:20" ht="15.6">
      <c r="A537" s="2" t="s">
        <v>77</v>
      </c>
      <c r="B537" s="78" t="s">
        <v>11</v>
      </c>
      <c r="C537" s="17">
        <v>15</v>
      </c>
      <c r="D537" s="17">
        <v>3</v>
      </c>
      <c r="E537" t="str">
        <f t="shared" ref="E537:E600" si="54">IF(D537=1,"H",IF(D537=2,"H","B"))</f>
        <v>B</v>
      </c>
      <c r="F537" s="17">
        <v>4</v>
      </c>
      <c r="G537" s="17">
        <v>26</v>
      </c>
      <c r="H537" s="17">
        <v>5</v>
      </c>
      <c r="I537" s="17">
        <v>2</v>
      </c>
      <c r="J537" s="12" t="s">
        <v>140</v>
      </c>
      <c r="K537" s="12">
        <v>1</v>
      </c>
      <c r="L537" s="12">
        <v>0</v>
      </c>
      <c r="M537" s="12">
        <v>1</v>
      </c>
      <c r="N537" s="78" t="str">
        <f t="shared" si="53"/>
        <v>None</v>
      </c>
      <c r="O537" s="78" t="str">
        <f t="shared" si="52"/>
        <v>None</v>
      </c>
      <c r="P537" s="78">
        <f t="shared" ref="P537:P600" si="55">IF(A537="Aldebaran",J537-6531.85,IF(A537="Almudena",J537-6354.68,IF(A537="Batwoman",J537-5812.8,IF(A537="Berlioz",J537-8624.9,IF(A537="Budweiser",J537-4893.65,IF(A537="Camus",J537-6436.89,IF(A537="Ciji",J537-4636.39)))))))</f>
        <v>-4674.9431000000004</v>
      </c>
      <c r="Q537" s="172">
        <f t="shared" si="51"/>
        <v>4674.9431000000004</v>
      </c>
      <c r="R537" s="13" t="s">
        <v>78</v>
      </c>
      <c r="S537" s="17" t="s">
        <v>17</v>
      </c>
      <c r="T537" s="172">
        <v>670</v>
      </c>
    </row>
    <row r="538" spans="1:20" ht="15.6">
      <c r="A538" s="2" t="s">
        <v>77</v>
      </c>
      <c r="B538" s="78" t="s">
        <v>11</v>
      </c>
      <c r="C538" s="17">
        <v>15</v>
      </c>
      <c r="D538" s="17">
        <v>3</v>
      </c>
      <c r="E538" t="str">
        <f t="shared" si="54"/>
        <v>B</v>
      </c>
      <c r="F538" s="17">
        <v>4</v>
      </c>
      <c r="G538" s="17">
        <v>31</v>
      </c>
      <c r="H538" s="17">
        <v>6</v>
      </c>
      <c r="I538" s="17">
        <v>2</v>
      </c>
      <c r="J538" s="12" t="s">
        <v>145</v>
      </c>
      <c r="K538" s="12">
        <v>2</v>
      </c>
      <c r="L538" s="12">
        <v>0</v>
      </c>
      <c r="M538" s="12">
        <v>0</v>
      </c>
      <c r="N538" s="78" t="str">
        <f t="shared" si="53"/>
        <v>None</v>
      </c>
      <c r="O538" s="78" t="str">
        <f t="shared" si="52"/>
        <v>None</v>
      </c>
      <c r="P538" s="78">
        <f t="shared" si="55"/>
        <v>10995.955799999998</v>
      </c>
      <c r="Q538" s="172">
        <f t="shared" si="51"/>
        <v>-10995.955799999998</v>
      </c>
      <c r="R538" s="13" t="s">
        <v>78</v>
      </c>
      <c r="S538" s="17" t="s">
        <v>17</v>
      </c>
      <c r="T538" s="172">
        <v>670</v>
      </c>
    </row>
    <row r="539" spans="1:20" ht="15.6">
      <c r="A539" s="2" t="s">
        <v>77</v>
      </c>
      <c r="B539" s="78" t="s">
        <v>11</v>
      </c>
      <c r="C539" s="17">
        <v>15</v>
      </c>
      <c r="D539" s="17">
        <v>3</v>
      </c>
      <c r="E539" t="str">
        <f t="shared" si="54"/>
        <v>B</v>
      </c>
      <c r="F539" s="17">
        <v>4</v>
      </c>
      <c r="G539" s="17">
        <v>22</v>
      </c>
      <c r="H539" s="17">
        <v>4</v>
      </c>
      <c r="I539" s="17">
        <v>2</v>
      </c>
      <c r="J539" s="12" t="s">
        <v>136</v>
      </c>
      <c r="K539" s="12">
        <v>6</v>
      </c>
      <c r="L539" s="12">
        <v>6</v>
      </c>
      <c r="M539" s="12">
        <v>0</v>
      </c>
      <c r="N539" s="78" t="str">
        <f t="shared" si="53"/>
        <v>Threat</v>
      </c>
      <c r="O539" s="78" t="str">
        <f t="shared" si="52"/>
        <v>pic</v>
      </c>
      <c r="P539" s="78">
        <f t="shared" si="55"/>
        <v>9882.6095000000005</v>
      </c>
      <c r="Q539" s="172">
        <f t="shared" si="51"/>
        <v>-9882.6095000000005</v>
      </c>
      <c r="R539" s="13" t="s">
        <v>78</v>
      </c>
      <c r="S539" s="17" t="s">
        <v>17</v>
      </c>
      <c r="T539" s="172">
        <v>670</v>
      </c>
    </row>
    <row r="540" spans="1:20" ht="15.6">
      <c r="A540" s="2" t="s">
        <v>77</v>
      </c>
      <c r="B540" s="78" t="s">
        <v>11</v>
      </c>
      <c r="C540" s="17">
        <v>15</v>
      </c>
      <c r="D540" s="17">
        <v>3</v>
      </c>
      <c r="E540" t="str">
        <f t="shared" si="54"/>
        <v>B</v>
      </c>
      <c r="F540" s="17">
        <v>4</v>
      </c>
      <c r="G540" s="17">
        <v>29</v>
      </c>
      <c r="H540" s="17">
        <v>5</v>
      </c>
      <c r="I540" s="17">
        <v>2</v>
      </c>
      <c r="J540" s="12" t="s">
        <v>143</v>
      </c>
      <c r="K540" s="12">
        <v>1</v>
      </c>
      <c r="L540" s="12">
        <v>9</v>
      </c>
      <c r="M540" s="12">
        <v>1</v>
      </c>
      <c r="N540" s="78" t="str">
        <f t="shared" si="53"/>
        <v>Neutral</v>
      </c>
      <c r="O540" s="78" t="str">
        <f t="shared" si="52"/>
        <v>pic</v>
      </c>
      <c r="P540" s="78">
        <f t="shared" si="55"/>
        <v>-4924.1645000000008</v>
      </c>
      <c r="Q540" s="172">
        <f t="shared" si="51"/>
        <v>4924.1645000000008</v>
      </c>
      <c r="R540" s="13" t="s">
        <v>78</v>
      </c>
      <c r="S540" s="17" t="s">
        <v>17</v>
      </c>
      <c r="T540" s="172">
        <v>670</v>
      </c>
    </row>
    <row r="541" spans="1:20" ht="15.6">
      <c r="A541" s="2" t="s">
        <v>77</v>
      </c>
      <c r="B541" s="78" t="s">
        <v>11</v>
      </c>
      <c r="C541" s="17">
        <v>15</v>
      </c>
      <c r="D541" s="17">
        <v>3</v>
      </c>
      <c r="E541" t="str">
        <f t="shared" si="54"/>
        <v>B</v>
      </c>
      <c r="F541" s="17">
        <v>4</v>
      </c>
      <c r="G541" s="17">
        <v>34</v>
      </c>
      <c r="H541" s="17">
        <v>6</v>
      </c>
      <c r="I541" s="17">
        <v>2</v>
      </c>
      <c r="J541" s="12" t="s">
        <v>148</v>
      </c>
      <c r="K541" s="12">
        <v>1</v>
      </c>
      <c r="L541" s="12">
        <v>5</v>
      </c>
      <c r="M541" s="12">
        <v>1</v>
      </c>
      <c r="N541" s="78" t="str">
        <f t="shared" si="53"/>
        <v>Threat</v>
      </c>
      <c r="O541" s="78" t="str">
        <f t="shared" si="52"/>
        <v>pic</v>
      </c>
      <c r="P541" s="78">
        <f t="shared" si="55"/>
        <v>-5077.7713000000003</v>
      </c>
      <c r="Q541" s="172">
        <f t="shared" si="51"/>
        <v>5077.7713000000003</v>
      </c>
      <c r="R541" s="13" t="s">
        <v>78</v>
      </c>
      <c r="S541" s="17" t="s">
        <v>17</v>
      </c>
      <c r="T541" s="172">
        <v>670</v>
      </c>
    </row>
    <row r="542" spans="1:20" ht="15.6">
      <c r="A542" s="2" t="s">
        <v>77</v>
      </c>
      <c r="B542" s="78" t="s">
        <v>11</v>
      </c>
      <c r="C542" s="17">
        <v>15</v>
      </c>
      <c r="D542" s="17">
        <v>3</v>
      </c>
      <c r="E542" t="str">
        <f t="shared" si="54"/>
        <v>B</v>
      </c>
      <c r="F542" s="17">
        <v>4</v>
      </c>
      <c r="G542" s="17">
        <v>7</v>
      </c>
      <c r="H542" s="17">
        <v>2</v>
      </c>
      <c r="I542" s="17">
        <v>2</v>
      </c>
      <c r="J542" s="12" t="s">
        <v>121</v>
      </c>
      <c r="K542" s="12">
        <v>1</v>
      </c>
      <c r="L542" s="12">
        <v>0</v>
      </c>
      <c r="M542" s="12">
        <v>1</v>
      </c>
      <c r="N542" s="78" t="str">
        <f t="shared" si="53"/>
        <v>None</v>
      </c>
      <c r="O542" s="78" t="str">
        <f t="shared" si="52"/>
        <v>None</v>
      </c>
      <c r="P542" s="78">
        <f t="shared" si="55"/>
        <v>-5330.6010000000006</v>
      </c>
      <c r="Q542" s="172">
        <f t="shared" si="51"/>
        <v>5330.6010000000006</v>
      </c>
      <c r="R542" s="13" t="s">
        <v>78</v>
      </c>
      <c r="S542" s="17" t="s">
        <v>17</v>
      </c>
      <c r="T542" s="172">
        <v>670</v>
      </c>
    </row>
    <row r="543" spans="1:20" ht="15.6">
      <c r="A543" s="2" t="s">
        <v>77</v>
      </c>
      <c r="B543" s="78" t="s">
        <v>11</v>
      </c>
      <c r="C543" s="17">
        <v>15</v>
      </c>
      <c r="D543" s="17">
        <v>3</v>
      </c>
      <c r="E543" t="str">
        <f t="shared" si="54"/>
        <v>B</v>
      </c>
      <c r="F543" s="17">
        <v>4</v>
      </c>
      <c r="G543" s="17">
        <v>21</v>
      </c>
      <c r="H543" s="17">
        <v>4</v>
      </c>
      <c r="I543" s="17">
        <v>2</v>
      </c>
      <c r="J543" s="12" t="s">
        <v>135</v>
      </c>
      <c r="K543" s="12">
        <v>2</v>
      </c>
      <c r="L543" s="12">
        <v>5</v>
      </c>
      <c r="M543" s="12">
        <v>1</v>
      </c>
      <c r="N543" s="78" t="str">
        <f t="shared" si="53"/>
        <v>Threat</v>
      </c>
      <c r="O543" s="78" t="str">
        <f t="shared" si="52"/>
        <v>pic</v>
      </c>
      <c r="P543" s="78">
        <f t="shared" si="55"/>
        <v>-5372.0564000000004</v>
      </c>
      <c r="Q543" s="172">
        <f t="shared" si="51"/>
        <v>5372.0564000000004</v>
      </c>
      <c r="R543" s="13" t="s">
        <v>78</v>
      </c>
      <c r="S543" s="17" t="s">
        <v>17</v>
      </c>
      <c r="T543" s="172">
        <v>670</v>
      </c>
    </row>
    <row r="544" spans="1:20" ht="15.6">
      <c r="A544" s="2" t="s">
        <v>77</v>
      </c>
      <c r="B544" s="78" t="s">
        <v>11</v>
      </c>
      <c r="C544" s="17">
        <v>15</v>
      </c>
      <c r="D544" s="17">
        <v>3</v>
      </c>
      <c r="E544" t="str">
        <f t="shared" si="54"/>
        <v>B</v>
      </c>
      <c r="F544" s="17">
        <v>4</v>
      </c>
      <c r="G544" s="17">
        <v>24</v>
      </c>
      <c r="H544" s="17">
        <v>4</v>
      </c>
      <c r="I544" s="17">
        <v>2</v>
      </c>
      <c r="J544" s="12" t="s">
        <v>138</v>
      </c>
      <c r="K544" s="12">
        <v>1</v>
      </c>
      <c r="L544" s="12">
        <v>7</v>
      </c>
      <c r="M544" s="12">
        <v>1</v>
      </c>
      <c r="N544" s="78" t="str">
        <f t="shared" si="53"/>
        <v>Threat</v>
      </c>
      <c r="O544" s="78" t="str">
        <f t="shared" si="52"/>
        <v>pic</v>
      </c>
      <c r="P544" s="78">
        <f t="shared" si="55"/>
        <v>-5499.7975000000006</v>
      </c>
      <c r="Q544" s="172">
        <f t="shared" si="51"/>
        <v>5499.7975000000006</v>
      </c>
      <c r="R544" s="13" t="s">
        <v>78</v>
      </c>
      <c r="S544" s="17" t="s">
        <v>17</v>
      </c>
      <c r="T544" s="172">
        <v>670</v>
      </c>
    </row>
    <row r="545" spans="1:20" ht="15.6">
      <c r="A545" s="2" t="s">
        <v>77</v>
      </c>
      <c r="B545" s="78" t="s">
        <v>11</v>
      </c>
      <c r="C545" s="17">
        <v>15</v>
      </c>
      <c r="D545" s="17">
        <v>3</v>
      </c>
      <c r="E545" t="str">
        <f t="shared" si="54"/>
        <v>B</v>
      </c>
      <c r="F545" s="17">
        <v>4</v>
      </c>
      <c r="G545" s="17">
        <v>25</v>
      </c>
      <c r="H545" s="17">
        <v>5</v>
      </c>
      <c r="I545" s="17">
        <v>2</v>
      </c>
      <c r="J545" s="12" t="s">
        <v>139</v>
      </c>
      <c r="K545" s="12">
        <v>1</v>
      </c>
      <c r="L545" s="12">
        <v>0</v>
      </c>
      <c r="M545" s="12">
        <v>1</v>
      </c>
      <c r="N545" s="78" t="str">
        <f t="shared" si="53"/>
        <v>None</v>
      </c>
      <c r="O545" s="78" t="str">
        <f t="shared" si="52"/>
        <v>None</v>
      </c>
      <c r="P545" s="78">
        <f t="shared" si="55"/>
        <v>-5659.2046</v>
      </c>
      <c r="Q545" s="172">
        <f t="shared" si="51"/>
        <v>5659.2046</v>
      </c>
      <c r="R545" s="13" t="s">
        <v>78</v>
      </c>
      <c r="S545" s="17" t="s">
        <v>17</v>
      </c>
      <c r="T545" s="172">
        <v>670</v>
      </c>
    </row>
    <row r="546" spans="1:20" ht="15.6">
      <c r="A546" s="2" t="s">
        <v>77</v>
      </c>
      <c r="B546" s="78" t="s">
        <v>11</v>
      </c>
      <c r="C546" s="17">
        <v>15</v>
      </c>
      <c r="D546" s="17">
        <v>3</v>
      </c>
      <c r="E546" t="str">
        <f t="shared" si="54"/>
        <v>B</v>
      </c>
      <c r="F546" s="17">
        <v>4</v>
      </c>
      <c r="G546" s="17">
        <v>4</v>
      </c>
      <c r="H546" s="17">
        <v>1</v>
      </c>
      <c r="I546" s="17">
        <v>2</v>
      </c>
      <c r="J546" s="12" t="s">
        <v>118</v>
      </c>
      <c r="K546" s="12">
        <v>1</v>
      </c>
      <c r="L546" s="12">
        <v>2</v>
      </c>
      <c r="M546" s="12">
        <v>1</v>
      </c>
      <c r="N546" s="78" t="str">
        <f t="shared" si="53"/>
        <v>Object</v>
      </c>
      <c r="O546" s="78" t="str">
        <f t="shared" si="52"/>
        <v>pic</v>
      </c>
      <c r="P546" s="78">
        <f t="shared" si="55"/>
        <v>-5664.7709000000004</v>
      </c>
      <c r="Q546" s="172">
        <f t="shared" si="51"/>
        <v>5664.7709000000004</v>
      </c>
      <c r="R546" s="13" t="s">
        <v>78</v>
      </c>
      <c r="S546" s="17" t="s">
        <v>17</v>
      </c>
      <c r="T546" s="172">
        <v>670</v>
      </c>
    </row>
    <row r="547" spans="1:20" ht="15.6">
      <c r="A547" s="2" t="s">
        <v>77</v>
      </c>
      <c r="B547" s="78" t="s">
        <v>11</v>
      </c>
      <c r="C547" s="17">
        <v>15</v>
      </c>
      <c r="D547" s="17">
        <v>3</v>
      </c>
      <c r="E547" t="str">
        <f t="shared" si="54"/>
        <v>B</v>
      </c>
      <c r="F547" s="17">
        <v>4</v>
      </c>
      <c r="G547" s="17">
        <v>11</v>
      </c>
      <c r="H547" s="17">
        <v>2</v>
      </c>
      <c r="I547" s="17">
        <v>2</v>
      </c>
      <c r="J547" s="12" t="s">
        <v>125</v>
      </c>
      <c r="K547" s="12">
        <v>1</v>
      </c>
      <c r="L547" s="12">
        <v>9</v>
      </c>
      <c r="M547" s="12">
        <v>1</v>
      </c>
      <c r="N547" s="78" t="str">
        <f t="shared" si="53"/>
        <v>Neutral</v>
      </c>
      <c r="O547" s="78" t="str">
        <f t="shared" si="52"/>
        <v>pic</v>
      </c>
      <c r="P547" s="78">
        <f t="shared" si="55"/>
        <v>-5737.6613000000007</v>
      </c>
      <c r="Q547" s="172">
        <f t="shared" ref="Q547:Q610" si="56">P547*-1</f>
        <v>5737.6613000000007</v>
      </c>
      <c r="R547" s="13" t="s">
        <v>78</v>
      </c>
      <c r="S547" s="17" t="s">
        <v>17</v>
      </c>
      <c r="T547" s="172">
        <v>670</v>
      </c>
    </row>
    <row r="548" spans="1:20" ht="15.6">
      <c r="A548" s="2" t="s">
        <v>77</v>
      </c>
      <c r="B548" s="78" t="s">
        <v>11</v>
      </c>
      <c r="C548" s="17">
        <v>15</v>
      </c>
      <c r="D548" s="17">
        <v>3</v>
      </c>
      <c r="E548" t="str">
        <f t="shared" si="54"/>
        <v>B</v>
      </c>
      <c r="F548" s="17">
        <v>4</v>
      </c>
      <c r="G548" s="17">
        <v>28</v>
      </c>
      <c r="H548" s="17">
        <v>5</v>
      </c>
      <c r="I548" s="17">
        <v>2</v>
      </c>
      <c r="J548" s="12" t="s">
        <v>142</v>
      </c>
      <c r="K548" s="12">
        <v>2</v>
      </c>
      <c r="L548" s="12">
        <v>11</v>
      </c>
      <c r="M548" s="12">
        <v>1</v>
      </c>
      <c r="N548" s="78" t="str">
        <f t="shared" si="53"/>
        <v>Neutral</v>
      </c>
      <c r="O548" s="78" t="str">
        <f t="shared" si="52"/>
        <v>pic</v>
      </c>
      <c r="P548" s="78">
        <f t="shared" si="55"/>
        <v>-5760.8967000000002</v>
      </c>
      <c r="Q548" s="172">
        <f t="shared" si="56"/>
        <v>5760.8967000000002</v>
      </c>
      <c r="R548" s="13" t="s">
        <v>78</v>
      </c>
      <c r="S548" s="17" t="s">
        <v>17</v>
      </c>
      <c r="T548" s="172">
        <v>670</v>
      </c>
    </row>
    <row r="549" spans="1:20" ht="15.6">
      <c r="A549" s="2" t="s">
        <v>77</v>
      </c>
      <c r="B549" s="78" t="s">
        <v>11</v>
      </c>
      <c r="C549" s="17">
        <v>15</v>
      </c>
      <c r="D549" s="17">
        <v>3</v>
      </c>
      <c r="E549" t="str">
        <f t="shared" si="54"/>
        <v>B</v>
      </c>
      <c r="F549" s="17">
        <v>4</v>
      </c>
      <c r="G549" s="17">
        <v>23</v>
      </c>
      <c r="H549" s="17">
        <v>4</v>
      </c>
      <c r="I549" s="17">
        <v>2</v>
      </c>
      <c r="J549" s="12" t="s">
        <v>137</v>
      </c>
      <c r="K549" s="12">
        <v>1</v>
      </c>
      <c r="L549" s="12">
        <v>8</v>
      </c>
      <c r="M549" s="12">
        <v>1</v>
      </c>
      <c r="N549" s="78" t="str">
        <f t="shared" si="53"/>
        <v>Threat</v>
      </c>
      <c r="O549" s="78" t="str">
        <f t="shared" si="52"/>
        <v>pic</v>
      </c>
      <c r="P549" s="78">
        <f t="shared" si="55"/>
        <v>-5958.0231000000003</v>
      </c>
      <c r="Q549" s="172">
        <f t="shared" si="56"/>
        <v>5958.0231000000003</v>
      </c>
      <c r="R549" s="13" t="s">
        <v>78</v>
      </c>
      <c r="S549" s="17" t="s">
        <v>17</v>
      </c>
      <c r="T549" s="172">
        <v>670</v>
      </c>
    </row>
    <row r="550" spans="1:20" ht="15.6">
      <c r="A550" s="2" t="s">
        <v>77</v>
      </c>
      <c r="B550" s="78" t="s">
        <v>11</v>
      </c>
      <c r="C550" s="17">
        <v>15</v>
      </c>
      <c r="D550" s="17">
        <v>3</v>
      </c>
      <c r="E550" t="str">
        <f t="shared" si="54"/>
        <v>B</v>
      </c>
      <c r="F550" s="17">
        <v>4</v>
      </c>
      <c r="G550" s="17">
        <v>5</v>
      </c>
      <c r="H550" s="17">
        <v>1</v>
      </c>
      <c r="I550" s="17">
        <v>2</v>
      </c>
      <c r="J550" s="12" t="s">
        <v>119</v>
      </c>
      <c r="K550" s="12">
        <v>1</v>
      </c>
      <c r="L550" s="12">
        <v>3</v>
      </c>
      <c r="M550" s="12">
        <v>1</v>
      </c>
      <c r="N550" s="78" t="str">
        <f t="shared" si="53"/>
        <v>Object</v>
      </c>
      <c r="O550" s="78" t="str">
        <f t="shared" si="52"/>
        <v>pic</v>
      </c>
      <c r="P550" s="78">
        <f t="shared" si="55"/>
        <v>-6163.31</v>
      </c>
      <c r="Q550" s="172">
        <f t="shared" si="56"/>
        <v>6163.31</v>
      </c>
      <c r="R550" s="13" t="s">
        <v>78</v>
      </c>
      <c r="S550" s="17" t="s">
        <v>17</v>
      </c>
      <c r="T550" s="172">
        <v>670</v>
      </c>
    </row>
    <row r="551" spans="1:20" ht="15.6">
      <c r="A551" s="2" t="s">
        <v>77</v>
      </c>
      <c r="B551" s="78" t="s">
        <v>11</v>
      </c>
      <c r="C551" s="17">
        <v>15</v>
      </c>
      <c r="D551" s="17">
        <v>3</v>
      </c>
      <c r="E551" t="str">
        <f t="shared" si="54"/>
        <v>B</v>
      </c>
      <c r="F551" s="17">
        <v>4</v>
      </c>
      <c r="G551" s="17">
        <v>17</v>
      </c>
      <c r="H551" s="17">
        <v>3</v>
      </c>
      <c r="I551" s="17">
        <v>2</v>
      </c>
      <c r="J551" s="12" t="s">
        <v>131</v>
      </c>
      <c r="K551" s="12">
        <v>1</v>
      </c>
      <c r="L551" s="12">
        <v>2</v>
      </c>
      <c r="M551" s="12">
        <v>1</v>
      </c>
      <c r="N551" s="78" t="str">
        <f t="shared" si="53"/>
        <v>Object</v>
      </c>
      <c r="O551" s="78" t="str">
        <f t="shared" si="52"/>
        <v>pic</v>
      </c>
      <c r="P551" s="78">
        <f t="shared" si="55"/>
        <v>-6325.4963000000007</v>
      </c>
      <c r="Q551" s="172">
        <f t="shared" si="56"/>
        <v>6325.4963000000007</v>
      </c>
      <c r="R551" s="13" t="s">
        <v>78</v>
      </c>
      <c r="S551" s="17" t="s">
        <v>17</v>
      </c>
      <c r="T551" s="172">
        <v>670</v>
      </c>
    </row>
    <row r="552" spans="1:20" ht="15.6">
      <c r="A552" s="2" t="s">
        <v>77</v>
      </c>
      <c r="B552" s="78" t="s">
        <v>11</v>
      </c>
      <c r="C552" s="17">
        <v>15</v>
      </c>
      <c r="D552" s="17">
        <v>3</v>
      </c>
      <c r="E552" t="str">
        <f t="shared" si="54"/>
        <v>B</v>
      </c>
      <c r="F552" s="17">
        <v>4</v>
      </c>
      <c r="G552" s="17">
        <v>32</v>
      </c>
      <c r="H552" s="17">
        <v>6</v>
      </c>
      <c r="I552" s="17">
        <v>2</v>
      </c>
      <c r="J552" s="12" t="s">
        <v>146</v>
      </c>
      <c r="K552" s="12">
        <v>1</v>
      </c>
      <c r="L552" s="12">
        <v>0</v>
      </c>
      <c r="M552" s="12">
        <v>1</v>
      </c>
      <c r="N552" s="78" t="str">
        <f t="shared" si="53"/>
        <v>None</v>
      </c>
      <c r="O552" s="78" t="str">
        <f t="shared" si="52"/>
        <v>None</v>
      </c>
      <c r="P552" s="78">
        <f t="shared" si="55"/>
        <v>-6404.8402000000006</v>
      </c>
      <c r="Q552" s="172">
        <f t="shared" si="56"/>
        <v>6404.8402000000006</v>
      </c>
      <c r="R552" s="13" t="s">
        <v>78</v>
      </c>
      <c r="S552" s="17" t="s">
        <v>17</v>
      </c>
      <c r="T552" s="172">
        <v>670</v>
      </c>
    </row>
    <row r="553" spans="1:20" ht="15.6">
      <c r="A553" s="2" t="s">
        <v>77</v>
      </c>
      <c r="B553" s="78" t="s">
        <v>11</v>
      </c>
      <c r="C553" s="17">
        <v>15</v>
      </c>
      <c r="D553" s="17">
        <v>3</v>
      </c>
      <c r="E553" t="str">
        <f t="shared" si="54"/>
        <v>B</v>
      </c>
      <c r="F553" s="17">
        <v>4</v>
      </c>
      <c r="G553" s="17">
        <v>16</v>
      </c>
      <c r="H553" s="17">
        <v>3</v>
      </c>
      <c r="I553" s="17">
        <v>2</v>
      </c>
      <c r="J553" s="12" t="s">
        <v>130</v>
      </c>
      <c r="K553" s="12">
        <v>1</v>
      </c>
      <c r="L553" s="12">
        <v>1</v>
      </c>
      <c r="M553" s="12">
        <v>1</v>
      </c>
      <c r="N553" s="78" t="str">
        <f t="shared" si="53"/>
        <v>Object</v>
      </c>
      <c r="O553" s="78" t="str">
        <f t="shared" si="52"/>
        <v>pic</v>
      </c>
      <c r="P553" s="78">
        <f t="shared" si="55"/>
        <v>-6452.5111000000006</v>
      </c>
      <c r="Q553" s="172">
        <f t="shared" si="56"/>
        <v>6452.5111000000006</v>
      </c>
      <c r="R553" s="13" t="s">
        <v>78</v>
      </c>
      <c r="S553" s="17" t="s">
        <v>17</v>
      </c>
      <c r="T553" s="172">
        <v>670</v>
      </c>
    </row>
    <row r="554" spans="1:20" ht="15.6">
      <c r="A554" s="2" t="s">
        <v>77</v>
      </c>
      <c r="B554" s="78" t="s">
        <v>11</v>
      </c>
      <c r="C554" s="17">
        <v>15</v>
      </c>
      <c r="D554" s="17">
        <v>3</v>
      </c>
      <c r="E554" t="str">
        <f t="shared" si="54"/>
        <v>B</v>
      </c>
      <c r="F554" s="17">
        <v>4</v>
      </c>
      <c r="G554" s="17">
        <v>12</v>
      </c>
      <c r="H554" s="17">
        <v>2</v>
      </c>
      <c r="I554" s="17">
        <v>2</v>
      </c>
      <c r="J554" s="12" t="s">
        <v>126</v>
      </c>
      <c r="K554" s="12">
        <v>1</v>
      </c>
      <c r="L554" s="12">
        <v>11</v>
      </c>
      <c r="M554" s="12">
        <v>1</v>
      </c>
      <c r="N554" s="78" t="str">
        <f t="shared" si="53"/>
        <v>Neutral</v>
      </c>
      <c r="O554" s="78" t="str">
        <f t="shared" si="52"/>
        <v>pic</v>
      </c>
      <c r="P554" s="78">
        <f t="shared" si="55"/>
        <v>-6504.0080000000007</v>
      </c>
      <c r="Q554" s="172">
        <f t="shared" si="56"/>
        <v>6504.0080000000007</v>
      </c>
      <c r="R554" s="13" t="s">
        <v>78</v>
      </c>
      <c r="S554" s="17" t="s">
        <v>17</v>
      </c>
      <c r="T554" s="172">
        <v>670</v>
      </c>
    </row>
    <row r="555" spans="1:20" ht="15.6">
      <c r="A555" s="2" t="s">
        <v>77</v>
      </c>
      <c r="B555" s="78" t="s">
        <v>11</v>
      </c>
      <c r="C555" s="17">
        <v>15</v>
      </c>
      <c r="D555" s="17">
        <v>3</v>
      </c>
      <c r="E555" t="str">
        <f t="shared" si="54"/>
        <v>B</v>
      </c>
      <c r="F555" s="17">
        <v>4</v>
      </c>
      <c r="G555" s="17">
        <v>4</v>
      </c>
      <c r="H555" s="17">
        <v>1</v>
      </c>
      <c r="I555" s="17">
        <v>3</v>
      </c>
      <c r="J555" s="12" t="s">
        <v>154</v>
      </c>
      <c r="K555" s="12">
        <v>3</v>
      </c>
      <c r="L555" s="12">
        <v>4</v>
      </c>
      <c r="M555" s="12">
        <v>1</v>
      </c>
      <c r="N555" s="78" t="str">
        <f t="shared" si="53"/>
        <v>Object</v>
      </c>
      <c r="O555" s="78" t="str">
        <f t="shared" si="52"/>
        <v>pic</v>
      </c>
      <c r="P555" s="78">
        <f t="shared" si="55"/>
        <v>954.18169999999918</v>
      </c>
      <c r="Q555" s="172">
        <f t="shared" si="56"/>
        <v>-954.18169999999918</v>
      </c>
      <c r="R555" s="13" t="s">
        <v>78</v>
      </c>
      <c r="S555" s="17" t="s">
        <v>17</v>
      </c>
      <c r="T555" s="172">
        <v>670</v>
      </c>
    </row>
    <row r="556" spans="1:20" ht="15.6">
      <c r="A556" s="2" t="s">
        <v>77</v>
      </c>
      <c r="B556" s="78" t="s">
        <v>11</v>
      </c>
      <c r="C556" s="17">
        <v>15</v>
      </c>
      <c r="D556" s="17">
        <v>3</v>
      </c>
      <c r="E556" t="str">
        <f t="shared" si="54"/>
        <v>B</v>
      </c>
      <c r="F556" s="17">
        <v>4</v>
      </c>
      <c r="G556" s="17">
        <v>15</v>
      </c>
      <c r="H556" s="17">
        <v>3</v>
      </c>
      <c r="I556" s="17">
        <v>3</v>
      </c>
      <c r="J556" s="12" t="s">
        <v>165</v>
      </c>
      <c r="K556" s="12">
        <v>8</v>
      </c>
      <c r="L556" s="12">
        <v>6</v>
      </c>
      <c r="M556" s="12">
        <v>1</v>
      </c>
      <c r="N556" s="78" t="str">
        <f t="shared" si="53"/>
        <v>Threat</v>
      </c>
      <c r="O556" s="78" t="str">
        <f t="shared" si="52"/>
        <v>pic</v>
      </c>
      <c r="P556" s="78">
        <f t="shared" si="55"/>
        <v>-1.0855000000001382</v>
      </c>
      <c r="Q556" s="172">
        <f t="shared" si="56"/>
        <v>1.0855000000001382</v>
      </c>
      <c r="R556" s="13" t="s">
        <v>78</v>
      </c>
      <c r="S556" s="17" t="s">
        <v>17</v>
      </c>
      <c r="T556" s="172">
        <v>670</v>
      </c>
    </row>
    <row r="557" spans="1:20" ht="15.6">
      <c r="A557" s="2" t="s">
        <v>77</v>
      </c>
      <c r="B557" s="78" t="s">
        <v>11</v>
      </c>
      <c r="C557" s="17">
        <v>15</v>
      </c>
      <c r="D557" s="17">
        <v>3</v>
      </c>
      <c r="E557" t="str">
        <f t="shared" si="54"/>
        <v>B</v>
      </c>
      <c r="F557" s="17">
        <v>4</v>
      </c>
      <c r="G557" s="17">
        <v>12</v>
      </c>
      <c r="H557" s="17">
        <v>2</v>
      </c>
      <c r="I557" s="17">
        <v>3</v>
      </c>
      <c r="J557" s="12" t="s">
        <v>162</v>
      </c>
      <c r="K557" s="12">
        <v>1</v>
      </c>
      <c r="L557" s="12">
        <v>7</v>
      </c>
      <c r="M557" s="12">
        <v>1</v>
      </c>
      <c r="N557" s="78" t="str">
        <f t="shared" si="53"/>
        <v>Threat</v>
      </c>
      <c r="O557" s="78" t="str">
        <f t="shared" si="52"/>
        <v>pic</v>
      </c>
      <c r="P557" s="78">
        <f t="shared" si="55"/>
        <v>-275.12840000000051</v>
      </c>
      <c r="Q557" s="172">
        <f t="shared" si="56"/>
        <v>275.12840000000051</v>
      </c>
      <c r="R557" s="13" t="s">
        <v>78</v>
      </c>
      <c r="S557" s="17" t="s">
        <v>17</v>
      </c>
      <c r="T557" s="172">
        <v>670</v>
      </c>
    </row>
    <row r="558" spans="1:20" ht="15.6">
      <c r="A558" s="2" t="s">
        <v>77</v>
      </c>
      <c r="B558" s="78" t="s">
        <v>11</v>
      </c>
      <c r="C558" s="17">
        <v>15</v>
      </c>
      <c r="D558" s="17">
        <v>3</v>
      </c>
      <c r="E558" t="str">
        <f t="shared" si="54"/>
        <v>B</v>
      </c>
      <c r="F558" s="17">
        <v>4</v>
      </c>
      <c r="G558" s="17">
        <v>21</v>
      </c>
      <c r="H558" s="17">
        <v>4</v>
      </c>
      <c r="I558" s="17">
        <v>3</v>
      </c>
      <c r="J558" s="12" t="s">
        <v>171</v>
      </c>
      <c r="K558" s="12">
        <v>2</v>
      </c>
      <c r="L558" s="12">
        <v>10</v>
      </c>
      <c r="M558" s="12">
        <v>1</v>
      </c>
      <c r="N558" s="78" t="str">
        <f t="shared" si="53"/>
        <v>Neutral</v>
      </c>
      <c r="O558" s="78" t="str">
        <f t="shared" si="52"/>
        <v>pic</v>
      </c>
      <c r="P558" s="78">
        <f t="shared" si="55"/>
        <v>-1437.1032000000005</v>
      </c>
      <c r="Q558" s="172">
        <f t="shared" si="56"/>
        <v>1437.1032000000005</v>
      </c>
      <c r="R558" s="13" t="s">
        <v>78</v>
      </c>
      <c r="S558" s="17" t="s">
        <v>17</v>
      </c>
      <c r="T558" s="172">
        <v>670</v>
      </c>
    </row>
    <row r="559" spans="1:20" ht="15.6">
      <c r="A559" s="2" t="s">
        <v>77</v>
      </c>
      <c r="B559" s="78" t="s">
        <v>11</v>
      </c>
      <c r="C559" s="17">
        <v>15</v>
      </c>
      <c r="D559" s="17">
        <v>3</v>
      </c>
      <c r="E559" t="str">
        <f t="shared" si="54"/>
        <v>B</v>
      </c>
      <c r="F559" s="17">
        <v>4</v>
      </c>
      <c r="G559" s="17">
        <v>18</v>
      </c>
      <c r="H559" s="17">
        <v>3</v>
      </c>
      <c r="I559" s="17">
        <v>3</v>
      </c>
      <c r="J559" s="12" t="s">
        <v>168</v>
      </c>
      <c r="K559" s="12">
        <v>2</v>
      </c>
      <c r="L559" s="12">
        <v>5</v>
      </c>
      <c r="M559" s="12">
        <v>1</v>
      </c>
      <c r="N559" s="78" t="str">
        <f t="shared" si="53"/>
        <v>Threat</v>
      </c>
      <c r="O559" s="78" t="str">
        <f t="shared" si="52"/>
        <v>pic</v>
      </c>
      <c r="P559" s="78">
        <f t="shared" si="55"/>
        <v>-2303.8263000000006</v>
      </c>
      <c r="Q559" s="172">
        <f t="shared" si="56"/>
        <v>2303.8263000000006</v>
      </c>
      <c r="R559" s="13" t="s">
        <v>78</v>
      </c>
      <c r="S559" s="17" t="s">
        <v>17</v>
      </c>
      <c r="T559" s="172">
        <v>670</v>
      </c>
    </row>
    <row r="560" spans="1:20" ht="15.6">
      <c r="A560" s="2" t="s">
        <v>77</v>
      </c>
      <c r="B560" s="78" t="s">
        <v>11</v>
      </c>
      <c r="C560" s="17">
        <v>15</v>
      </c>
      <c r="D560" s="17">
        <v>3</v>
      </c>
      <c r="E560" t="str">
        <f t="shared" si="54"/>
        <v>B</v>
      </c>
      <c r="F560" s="17">
        <v>4</v>
      </c>
      <c r="G560" s="17">
        <v>2</v>
      </c>
      <c r="H560" s="17">
        <v>1</v>
      </c>
      <c r="I560" s="17">
        <v>3</v>
      </c>
      <c r="J560" s="12" t="s">
        <v>152</v>
      </c>
      <c r="K560" s="12">
        <v>5</v>
      </c>
      <c r="L560" s="12">
        <v>0</v>
      </c>
      <c r="M560" s="12">
        <v>1</v>
      </c>
      <c r="N560" s="78" t="str">
        <f t="shared" si="53"/>
        <v>None</v>
      </c>
      <c r="O560" s="78" t="str">
        <f t="shared" si="52"/>
        <v>None</v>
      </c>
      <c r="P560" s="78">
        <f t="shared" si="55"/>
        <v>-2824.6605000000004</v>
      </c>
      <c r="Q560" s="172">
        <f t="shared" si="56"/>
        <v>2824.6605000000004</v>
      </c>
      <c r="R560" s="13" t="s">
        <v>78</v>
      </c>
      <c r="S560" s="17" t="s">
        <v>17</v>
      </c>
      <c r="T560" s="172">
        <v>670</v>
      </c>
    </row>
    <row r="561" spans="1:20" ht="15.6">
      <c r="A561" s="2" t="s">
        <v>77</v>
      </c>
      <c r="B561" s="78" t="s">
        <v>11</v>
      </c>
      <c r="C561" s="17">
        <v>15</v>
      </c>
      <c r="D561" s="17">
        <v>3</v>
      </c>
      <c r="E561" t="str">
        <f t="shared" si="54"/>
        <v>B</v>
      </c>
      <c r="F561" s="17">
        <v>4</v>
      </c>
      <c r="G561" s="17">
        <v>3</v>
      </c>
      <c r="H561" s="17">
        <v>1</v>
      </c>
      <c r="I561" s="17">
        <v>3</v>
      </c>
      <c r="J561" s="12" t="s">
        <v>153</v>
      </c>
      <c r="K561" s="12">
        <v>1</v>
      </c>
      <c r="L561" s="12">
        <v>1</v>
      </c>
      <c r="M561" s="12">
        <v>1</v>
      </c>
      <c r="N561" s="78" t="str">
        <f t="shared" si="53"/>
        <v>Object</v>
      </c>
      <c r="O561" s="78" t="str">
        <f t="shared" si="52"/>
        <v>pic</v>
      </c>
      <c r="P561" s="78">
        <f t="shared" si="55"/>
        <v>-3069.0936000000002</v>
      </c>
      <c r="Q561" s="172">
        <f t="shared" si="56"/>
        <v>3069.0936000000002</v>
      </c>
      <c r="R561" s="13" t="s">
        <v>78</v>
      </c>
      <c r="S561" s="17" t="s">
        <v>17</v>
      </c>
      <c r="T561" s="172">
        <v>670</v>
      </c>
    </row>
    <row r="562" spans="1:20" ht="15.6">
      <c r="A562" s="2" t="s">
        <v>77</v>
      </c>
      <c r="B562" s="78" t="s">
        <v>11</v>
      </c>
      <c r="C562" s="17">
        <v>15</v>
      </c>
      <c r="D562" s="17">
        <v>3</v>
      </c>
      <c r="E562" t="str">
        <f t="shared" si="54"/>
        <v>B</v>
      </c>
      <c r="F562" s="17">
        <v>4</v>
      </c>
      <c r="G562" s="17">
        <v>19</v>
      </c>
      <c r="H562" s="17">
        <v>4</v>
      </c>
      <c r="I562" s="17">
        <v>3</v>
      </c>
      <c r="J562" s="12" t="s">
        <v>169</v>
      </c>
      <c r="K562" s="12">
        <v>4</v>
      </c>
      <c r="L562" s="12">
        <v>0</v>
      </c>
      <c r="M562" s="12">
        <v>1</v>
      </c>
      <c r="N562" s="78" t="str">
        <f t="shared" si="53"/>
        <v>None</v>
      </c>
      <c r="O562" s="78" t="str">
        <f t="shared" si="52"/>
        <v>None</v>
      </c>
      <c r="P562" s="78">
        <f t="shared" si="55"/>
        <v>-3101.4870000000005</v>
      </c>
      <c r="Q562" s="172">
        <f t="shared" si="56"/>
        <v>3101.4870000000005</v>
      </c>
      <c r="R562" s="13" t="s">
        <v>78</v>
      </c>
      <c r="S562" s="17" t="s">
        <v>17</v>
      </c>
      <c r="T562" s="172">
        <v>670</v>
      </c>
    </row>
    <row r="563" spans="1:20" ht="15.6">
      <c r="A563" s="2" t="s">
        <v>77</v>
      </c>
      <c r="B563" s="78" t="s">
        <v>11</v>
      </c>
      <c r="C563" s="17">
        <v>15</v>
      </c>
      <c r="D563" s="17">
        <v>3</v>
      </c>
      <c r="E563" t="str">
        <f t="shared" si="54"/>
        <v>B</v>
      </c>
      <c r="F563" s="17">
        <v>4</v>
      </c>
      <c r="G563" s="17">
        <v>20</v>
      </c>
      <c r="H563" s="17">
        <v>4</v>
      </c>
      <c r="I563" s="17">
        <v>3</v>
      </c>
      <c r="J563" s="12" t="s">
        <v>170</v>
      </c>
      <c r="K563" s="12">
        <v>1</v>
      </c>
      <c r="L563" s="12">
        <v>0</v>
      </c>
      <c r="M563" s="12">
        <v>1</v>
      </c>
      <c r="N563" s="78" t="str">
        <f t="shared" si="53"/>
        <v>None</v>
      </c>
      <c r="O563" s="78" t="str">
        <f t="shared" si="52"/>
        <v>None</v>
      </c>
      <c r="P563" s="78">
        <f t="shared" si="55"/>
        <v>-3353.2991000000002</v>
      </c>
      <c r="Q563" s="172">
        <f t="shared" si="56"/>
        <v>3353.2991000000002</v>
      </c>
      <c r="R563" s="13" t="s">
        <v>78</v>
      </c>
      <c r="S563" s="17" t="s">
        <v>17</v>
      </c>
      <c r="T563" s="172">
        <v>670</v>
      </c>
    </row>
    <row r="564" spans="1:20" ht="15.6">
      <c r="A564" s="2" t="s">
        <v>77</v>
      </c>
      <c r="B564" s="78" t="s">
        <v>11</v>
      </c>
      <c r="C564" s="17">
        <v>15</v>
      </c>
      <c r="D564" s="17">
        <v>3</v>
      </c>
      <c r="E564" t="str">
        <f t="shared" si="54"/>
        <v>B</v>
      </c>
      <c r="F564" s="17">
        <v>4</v>
      </c>
      <c r="G564" s="17">
        <v>1</v>
      </c>
      <c r="H564" s="17">
        <v>1</v>
      </c>
      <c r="I564" s="17">
        <v>3</v>
      </c>
      <c r="J564" s="12" t="s">
        <v>151</v>
      </c>
      <c r="K564" s="12">
        <v>2</v>
      </c>
      <c r="L564" s="12">
        <v>0</v>
      </c>
      <c r="M564" s="12">
        <v>1</v>
      </c>
      <c r="N564" s="78" t="str">
        <f t="shared" si="53"/>
        <v>None</v>
      </c>
      <c r="O564" s="78" t="str">
        <f t="shared" si="52"/>
        <v>None</v>
      </c>
      <c r="P564" s="78">
        <f t="shared" si="55"/>
        <v>-3442.1147000000005</v>
      </c>
      <c r="Q564" s="172">
        <f t="shared" si="56"/>
        <v>3442.1147000000005</v>
      </c>
      <c r="R564" s="13" t="s">
        <v>78</v>
      </c>
      <c r="S564" s="17" t="s">
        <v>17</v>
      </c>
      <c r="T564" s="172">
        <v>670</v>
      </c>
    </row>
    <row r="565" spans="1:20" ht="15.6">
      <c r="A565" s="2" t="s">
        <v>77</v>
      </c>
      <c r="B565" s="78" t="s">
        <v>11</v>
      </c>
      <c r="C565" s="17">
        <v>15</v>
      </c>
      <c r="D565" s="17">
        <v>3</v>
      </c>
      <c r="E565" t="str">
        <f t="shared" si="54"/>
        <v>B</v>
      </c>
      <c r="F565" s="17">
        <v>4</v>
      </c>
      <c r="G565" s="17">
        <v>17</v>
      </c>
      <c r="H565" s="17">
        <v>3</v>
      </c>
      <c r="I565" s="17">
        <v>3</v>
      </c>
      <c r="J565" s="12" t="s">
        <v>167</v>
      </c>
      <c r="K565" s="12">
        <v>1</v>
      </c>
      <c r="L565" s="12">
        <v>8</v>
      </c>
      <c r="M565" s="12">
        <v>1</v>
      </c>
      <c r="N565" s="78" t="str">
        <f t="shared" si="53"/>
        <v>Threat</v>
      </c>
      <c r="O565" s="78" t="str">
        <f t="shared" si="52"/>
        <v>pic</v>
      </c>
      <c r="P565" s="78">
        <f t="shared" si="55"/>
        <v>-3640.3644000000004</v>
      </c>
      <c r="Q565" s="172">
        <f t="shared" si="56"/>
        <v>3640.3644000000004</v>
      </c>
      <c r="R565" s="13" t="s">
        <v>78</v>
      </c>
      <c r="S565" s="17" t="s">
        <v>17</v>
      </c>
      <c r="T565" s="172">
        <v>670</v>
      </c>
    </row>
    <row r="566" spans="1:20" ht="15.6">
      <c r="A566" s="2" t="s">
        <v>77</v>
      </c>
      <c r="B566" s="78" t="s">
        <v>11</v>
      </c>
      <c r="C566" s="17">
        <v>15</v>
      </c>
      <c r="D566" s="17">
        <v>3</v>
      </c>
      <c r="E566" t="str">
        <f t="shared" si="54"/>
        <v>B</v>
      </c>
      <c r="F566" s="17">
        <v>4</v>
      </c>
      <c r="G566" s="17">
        <v>6</v>
      </c>
      <c r="H566" s="17">
        <v>1</v>
      </c>
      <c r="I566" s="17">
        <v>3</v>
      </c>
      <c r="J566" s="12" t="s">
        <v>156</v>
      </c>
      <c r="K566" s="12">
        <v>3</v>
      </c>
      <c r="L566" s="12">
        <v>3</v>
      </c>
      <c r="M566" s="12">
        <v>1</v>
      </c>
      <c r="N566" s="78" t="str">
        <f t="shared" si="53"/>
        <v>Object</v>
      </c>
      <c r="O566" s="78" t="str">
        <f t="shared" si="52"/>
        <v>pic</v>
      </c>
      <c r="P566" s="78">
        <f t="shared" si="55"/>
        <v>-4193.1257000000005</v>
      </c>
      <c r="Q566" s="172">
        <f t="shared" si="56"/>
        <v>4193.1257000000005</v>
      </c>
      <c r="R566" s="13" t="s">
        <v>78</v>
      </c>
      <c r="S566" s="17" t="s">
        <v>17</v>
      </c>
      <c r="T566" s="172">
        <v>670</v>
      </c>
    </row>
    <row r="567" spans="1:20" ht="15.6">
      <c r="A567" s="2" t="s">
        <v>77</v>
      </c>
      <c r="B567" s="78" t="s">
        <v>11</v>
      </c>
      <c r="C567" s="17">
        <v>15</v>
      </c>
      <c r="D567" s="17">
        <v>3</v>
      </c>
      <c r="E567" t="str">
        <f t="shared" si="54"/>
        <v>B</v>
      </c>
      <c r="F567" s="17">
        <v>4</v>
      </c>
      <c r="G567" s="17">
        <v>8</v>
      </c>
      <c r="H567" s="17">
        <v>2</v>
      </c>
      <c r="I567" s="17">
        <v>3</v>
      </c>
      <c r="J567" s="12" t="s">
        <v>158</v>
      </c>
      <c r="K567" s="12">
        <v>1</v>
      </c>
      <c r="L567" s="12">
        <v>0</v>
      </c>
      <c r="M567" s="12">
        <v>1</v>
      </c>
      <c r="N567" s="78" t="str">
        <f t="shared" si="53"/>
        <v>None</v>
      </c>
      <c r="O567" s="78" t="str">
        <f t="shared" ref="O567:O630" si="57">IF(N567="None", "None","pic")</f>
        <v>None</v>
      </c>
      <c r="P567" s="78">
        <f t="shared" si="55"/>
        <v>-4478.003200000001</v>
      </c>
      <c r="Q567" s="172">
        <f t="shared" si="56"/>
        <v>4478.003200000001</v>
      </c>
      <c r="R567" s="13" t="s">
        <v>78</v>
      </c>
      <c r="S567" s="17" t="s">
        <v>17</v>
      </c>
      <c r="T567" s="172">
        <v>670</v>
      </c>
    </row>
    <row r="568" spans="1:20" ht="15.6">
      <c r="A568" s="2" t="s">
        <v>77</v>
      </c>
      <c r="B568" s="78" t="s">
        <v>11</v>
      </c>
      <c r="C568" s="17">
        <v>15</v>
      </c>
      <c r="D568" s="17">
        <v>3</v>
      </c>
      <c r="E568" t="str">
        <f t="shared" si="54"/>
        <v>B</v>
      </c>
      <c r="F568" s="17">
        <v>4</v>
      </c>
      <c r="G568" s="17">
        <v>13</v>
      </c>
      <c r="H568" s="17">
        <v>3</v>
      </c>
      <c r="I568" s="17">
        <v>3</v>
      </c>
      <c r="J568" s="12" t="s">
        <v>163</v>
      </c>
      <c r="K568" s="12">
        <v>1</v>
      </c>
      <c r="L568" s="12">
        <v>0</v>
      </c>
      <c r="M568" s="12">
        <v>1</v>
      </c>
      <c r="N568" s="78" t="str">
        <f t="shared" ref="N568:N631" si="58">IF(L568=0,"None",IF(L568&lt;5,"Object",IF(L568&lt;9,"Threat","Neutral")))</f>
        <v>None</v>
      </c>
      <c r="O568" s="78" t="str">
        <f t="shared" si="57"/>
        <v>None</v>
      </c>
      <c r="P568" s="78">
        <f t="shared" si="55"/>
        <v>-4491.6975000000002</v>
      </c>
      <c r="Q568" s="172">
        <f t="shared" si="56"/>
        <v>4491.6975000000002</v>
      </c>
      <c r="R568" s="13" t="s">
        <v>78</v>
      </c>
      <c r="S568" s="17" t="s">
        <v>17</v>
      </c>
      <c r="T568" s="172">
        <v>670</v>
      </c>
    </row>
    <row r="569" spans="1:20" ht="15.6">
      <c r="A569" s="2" t="s">
        <v>77</v>
      </c>
      <c r="B569" s="78" t="s">
        <v>11</v>
      </c>
      <c r="C569" s="17">
        <v>15</v>
      </c>
      <c r="D569" s="17">
        <v>3</v>
      </c>
      <c r="E569" t="str">
        <f t="shared" si="54"/>
        <v>B</v>
      </c>
      <c r="F569" s="17">
        <v>4</v>
      </c>
      <c r="G569" s="17">
        <v>10</v>
      </c>
      <c r="H569" s="17">
        <v>2</v>
      </c>
      <c r="I569" s="17">
        <v>3</v>
      </c>
      <c r="J569" s="12" t="s">
        <v>160</v>
      </c>
      <c r="K569" s="12">
        <v>3</v>
      </c>
      <c r="L569" s="12">
        <v>6</v>
      </c>
      <c r="M569" s="12">
        <v>1</v>
      </c>
      <c r="N569" s="78" t="str">
        <f t="shared" si="58"/>
        <v>Threat</v>
      </c>
      <c r="O569" s="78" t="str">
        <f t="shared" si="57"/>
        <v>pic</v>
      </c>
      <c r="P569" s="78">
        <f t="shared" si="55"/>
        <v>-4640.8510999999999</v>
      </c>
      <c r="Q569" s="172">
        <f t="shared" si="56"/>
        <v>4640.8510999999999</v>
      </c>
      <c r="R569" s="13" t="s">
        <v>78</v>
      </c>
      <c r="S569" s="17" t="s">
        <v>17</v>
      </c>
      <c r="T569" s="172">
        <v>670</v>
      </c>
    </row>
    <row r="570" spans="1:20" ht="15.6">
      <c r="A570" s="2" t="s">
        <v>77</v>
      </c>
      <c r="B570" s="78" t="s">
        <v>11</v>
      </c>
      <c r="C570" s="17">
        <v>15</v>
      </c>
      <c r="D570" s="17">
        <v>3</v>
      </c>
      <c r="E570" t="str">
        <f t="shared" si="54"/>
        <v>B</v>
      </c>
      <c r="F570" s="17">
        <v>4</v>
      </c>
      <c r="G570" s="17">
        <v>35</v>
      </c>
      <c r="H570" s="17">
        <v>6</v>
      </c>
      <c r="I570" s="17">
        <v>3</v>
      </c>
      <c r="J570" s="12" t="s">
        <v>185</v>
      </c>
      <c r="K570" s="12">
        <v>2</v>
      </c>
      <c r="L570" s="12">
        <v>10</v>
      </c>
      <c r="M570" s="12">
        <v>1</v>
      </c>
      <c r="N570" s="78" t="str">
        <f t="shared" si="58"/>
        <v>Neutral</v>
      </c>
      <c r="O570" s="78" t="str">
        <f t="shared" si="57"/>
        <v>pic</v>
      </c>
      <c r="P570" s="78">
        <f t="shared" si="55"/>
        <v>-4714.4087</v>
      </c>
      <c r="Q570" s="172">
        <f t="shared" si="56"/>
        <v>4714.4087</v>
      </c>
      <c r="R570" s="13" t="s">
        <v>78</v>
      </c>
      <c r="S570" s="17" t="s">
        <v>17</v>
      </c>
      <c r="T570" s="172">
        <v>670</v>
      </c>
    </row>
    <row r="571" spans="1:20" ht="15.6">
      <c r="A571" s="2" t="s">
        <v>77</v>
      </c>
      <c r="B571" s="78" t="s">
        <v>11</v>
      </c>
      <c r="C571" s="17">
        <v>15</v>
      </c>
      <c r="D571" s="17">
        <v>3</v>
      </c>
      <c r="E571" t="str">
        <f t="shared" si="54"/>
        <v>B</v>
      </c>
      <c r="F571" s="17">
        <v>4</v>
      </c>
      <c r="G571" s="17">
        <v>5</v>
      </c>
      <c r="H571" s="17">
        <v>1</v>
      </c>
      <c r="I571" s="17">
        <v>3</v>
      </c>
      <c r="J571" s="12" t="s">
        <v>155</v>
      </c>
      <c r="K571" s="12">
        <v>1</v>
      </c>
      <c r="L571" s="12">
        <v>2</v>
      </c>
      <c r="M571" s="12">
        <v>1</v>
      </c>
      <c r="N571" s="78" t="str">
        <f t="shared" si="58"/>
        <v>Object</v>
      </c>
      <c r="O571" s="78" t="str">
        <f t="shared" si="57"/>
        <v>pic</v>
      </c>
      <c r="P571" s="78">
        <f t="shared" si="55"/>
        <v>-4859.5005000000001</v>
      </c>
      <c r="Q571" s="172">
        <f t="shared" si="56"/>
        <v>4859.5005000000001</v>
      </c>
      <c r="R571" s="13" t="s">
        <v>78</v>
      </c>
      <c r="S571" s="17" t="s">
        <v>17</v>
      </c>
      <c r="T571" s="172">
        <v>670</v>
      </c>
    </row>
    <row r="572" spans="1:20" ht="15.6">
      <c r="A572" s="2" t="s">
        <v>77</v>
      </c>
      <c r="B572" s="78" t="s">
        <v>11</v>
      </c>
      <c r="C572" s="17">
        <v>15</v>
      </c>
      <c r="D572" s="17">
        <v>3</v>
      </c>
      <c r="E572" t="str">
        <f t="shared" si="54"/>
        <v>B</v>
      </c>
      <c r="F572" s="17">
        <v>4</v>
      </c>
      <c r="G572" s="17">
        <v>28</v>
      </c>
      <c r="H572" s="17">
        <v>5</v>
      </c>
      <c r="I572" s="17">
        <v>3</v>
      </c>
      <c r="J572" s="12" t="s">
        <v>178</v>
      </c>
      <c r="K572" s="12">
        <v>1</v>
      </c>
      <c r="L572" s="12">
        <v>1</v>
      </c>
      <c r="M572" s="12">
        <v>1</v>
      </c>
      <c r="N572" s="78" t="str">
        <f t="shared" si="58"/>
        <v>Object</v>
      </c>
      <c r="O572" s="78" t="str">
        <f t="shared" si="57"/>
        <v>pic</v>
      </c>
      <c r="P572" s="78">
        <f t="shared" si="55"/>
        <v>-4881.0532000000003</v>
      </c>
      <c r="Q572" s="172">
        <f t="shared" si="56"/>
        <v>4881.0532000000003</v>
      </c>
      <c r="R572" s="13" t="s">
        <v>78</v>
      </c>
      <c r="S572" s="17" t="s">
        <v>17</v>
      </c>
      <c r="T572" s="172">
        <v>670</v>
      </c>
    </row>
    <row r="573" spans="1:20" ht="15.6">
      <c r="A573" s="2" t="s">
        <v>77</v>
      </c>
      <c r="B573" s="78" t="s">
        <v>11</v>
      </c>
      <c r="C573" s="17">
        <v>15</v>
      </c>
      <c r="D573" s="17">
        <v>3</v>
      </c>
      <c r="E573" t="str">
        <f t="shared" si="54"/>
        <v>B</v>
      </c>
      <c r="F573" s="17">
        <v>4</v>
      </c>
      <c r="G573" s="17">
        <v>16</v>
      </c>
      <c r="H573" s="17">
        <v>3</v>
      </c>
      <c r="I573" s="17">
        <v>3</v>
      </c>
      <c r="J573" s="12" t="s">
        <v>166</v>
      </c>
      <c r="K573" s="12">
        <v>1</v>
      </c>
      <c r="L573" s="12">
        <v>7</v>
      </c>
      <c r="M573" s="12">
        <v>1</v>
      </c>
      <c r="N573" s="78" t="str">
        <f t="shared" si="58"/>
        <v>Threat</v>
      </c>
      <c r="O573" s="78" t="str">
        <f t="shared" si="57"/>
        <v>pic</v>
      </c>
      <c r="P573" s="78">
        <f t="shared" si="55"/>
        <v>-4926.2584999999999</v>
      </c>
      <c r="Q573" s="172">
        <f t="shared" si="56"/>
        <v>4926.2584999999999</v>
      </c>
      <c r="R573" s="13" t="s">
        <v>78</v>
      </c>
      <c r="S573" s="17" t="s">
        <v>17</v>
      </c>
      <c r="T573" s="172">
        <v>670</v>
      </c>
    </row>
    <row r="574" spans="1:20" ht="15.6">
      <c r="A574" s="2" t="s">
        <v>77</v>
      </c>
      <c r="B574" s="78" t="s">
        <v>11</v>
      </c>
      <c r="C574" s="17">
        <v>15</v>
      </c>
      <c r="D574" s="17">
        <v>3</v>
      </c>
      <c r="E574" t="str">
        <f t="shared" si="54"/>
        <v>B</v>
      </c>
      <c r="F574" s="17">
        <v>4</v>
      </c>
      <c r="G574" s="17">
        <v>29</v>
      </c>
      <c r="H574" s="17">
        <v>5</v>
      </c>
      <c r="I574" s="17">
        <v>3</v>
      </c>
      <c r="J574" s="12" t="s">
        <v>179</v>
      </c>
      <c r="K574" s="12">
        <v>1</v>
      </c>
      <c r="L574" s="12">
        <v>4</v>
      </c>
      <c r="M574" s="12">
        <v>1</v>
      </c>
      <c r="N574" s="78" t="str">
        <f t="shared" si="58"/>
        <v>Object</v>
      </c>
      <c r="O574" s="78" t="str">
        <f t="shared" si="57"/>
        <v>pic</v>
      </c>
      <c r="P574" s="78">
        <f t="shared" si="55"/>
        <v>-5138.0974000000006</v>
      </c>
      <c r="Q574" s="172">
        <f t="shared" si="56"/>
        <v>5138.0974000000006</v>
      </c>
      <c r="R574" s="13" t="s">
        <v>78</v>
      </c>
      <c r="S574" s="17" t="s">
        <v>17</v>
      </c>
      <c r="T574" s="172">
        <v>670</v>
      </c>
    </row>
    <row r="575" spans="1:20" ht="15.6">
      <c r="A575" s="2" t="s">
        <v>77</v>
      </c>
      <c r="B575" s="78" t="s">
        <v>11</v>
      </c>
      <c r="C575" s="17">
        <v>15</v>
      </c>
      <c r="D575" s="17">
        <v>3</v>
      </c>
      <c r="E575" t="str">
        <f t="shared" si="54"/>
        <v>B</v>
      </c>
      <c r="F575" s="17">
        <v>4</v>
      </c>
      <c r="G575" s="17">
        <v>26</v>
      </c>
      <c r="H575" s="17">
        <v>5</v>
      </c>
      <c r="I575" s="17">
        <v>3</v>
      </c>
      <c r="J575" s="12" t="s">
        <v>176</v>
      </c>
      <c r="K575" s="12">
        <v>5</v>
      </c>
      <c r="L575" s="12">
        <v>0</v>
      </c>
      <c r="M575" s="12">
        <v>1</v>
      </c>
      <c r="N575" s="78" t="str">
        <f t="shared" si="58"/>
        <v>None</v>
      </c>
      <c r="O575" s="78" t="str">
        <f t="shared" si="57"/>
        <v>None</v>
      </c>
      <c r="P575" s="78">
        <f t="shared" si="55"/>
        <v>7065.6484</v>
      </c>
      <c r="Q575" s="172">
        <f t="shared" si="56"/>
        <v>-7065.6484</v>
      </c>
      <c r="R575" s="13" t="s">
        <v>78</v>
      </c>
      <c r="S575" s="17" t="s">
        <v>17</v>
      </c>
      <c r="T575" s="172">
        <v>670</v>
      </c>
    </row>
    <row r="576" spans="1:20" ht="15.6">
      <c r="A576" s="2" t="s">
        <v>77</v>
      </c>
      <c r="B576" s="78" t="s">
        <v>11</v>
      </c>
      <c r="C576" s="17">
        <v>15</v>
      </c>
      <c r="D576" s="17">
        <v>3</v>
      </c>
      <c r="E576" t="str">
        <f t="shared" si="54"/>
        <v>B</v>
      </c>
      <c r="F576" s="17">
        <v>4</v>
      </c>
      <c r="G576" s="17">
        <v>25</v>
      </c>
      <c r="H576" s="17">
        <v>5</v>
      </c>
      <c r="I576" s="17">
        <v>3</v>
      </c>
      <c r="J576" s="12" t="s">
        <v>175</v>
      </c>
      <c r="K576" s="12">
        <v>6</v>
      </c>
      <c r="L576" s="12">
        <v>0</v>
      </c>
      <c r="M576" s="12">
        <v>1</v>
      </c>
      <c r="N576" s="78" t="str">
        <f t="shared" si="58"/>
        <v>None</v>
      </c>
      <c r="O576" s="78" t="str">
        <f t="shared" si="57"/>
        <v>None</v>
      </c>
      <c r="P576" s="78">
        <f t="shared" si="55"/>
        <v>6972.8786999999993</v>
      </c>
      <c r="Q576" s="172">
        <f t="shared" si="56"/>
        <v>-6972.8786999999993</v>
      </c>
      <c r="R576" s="13" t="s">
        <v>78</v>
      </c>
      <c r="S576" s="17" t="s">
        <v>17</v>
      </c>
      <c r="T576" s="172">
        <v>670</v>
      </c>
    </row>
    <row r="577" spans="1:20" ht="15.6">
      <c r="A577" s="2" t="s">
        <v>77</v>
      </c>
      <c r="B577" s="78" t="s">
        <v>11</v>
      </c>
      <c r="C577" s="17">
        <v>15</v>
      </c>
      <c r="D577" s="17">
        <v>3</v>
      </c>
      <c r="E577" t="str">
        <f t="shared" si="54"/>
        <v>B</v>
      </c>
      <c r="F577" s="17">
        <v>4</v>
      </c>
      <c r="G577" s="17">
        <v>7</v>
      </c>
      <c r="H577" s="17">
        <v>2</v>
      </c>
      <c r="I577" s="17">
        <v>3</v>
      </c>
      <c r="J577" s="12" t="s">
        <v>157</v>
      </c>
      <c r="K577" s="12">
        <v>1</v>
      </c>
      <c r="L577" s="12">
        <v>0</v>
      </c>
      <c r="M577" s="12">
        <v>1</v>
      </c>
      <c r="N577" s="78" t="str">
        <f t="shared" si="58"/>
        <v>None</v>
      </c>
      <c r="O577" s="78" t="str">
        <f t="shared" si="57"/>
        <v>None</v>
      </c>
      <c r="P577" s="78">
        <f t="shared" si="55"/>
        <v>-5228.8544000000002</v>
      </c>
      <c r="Q577" s="172">
        <f t="shared" si="56"/>
        <v>5228.8544000000002</v>
      </c>
      <c r="R577" s="13" t="s">
        <v>78</v>
      </c>
      <c r="S577" s="17" t="s">
        <v>17</v>
      </c>
      <c r="T577" s="172">
        <v>670</v>
      </c>
    </row>
    <row r="578" spans="1:20" ht="15.6">
      <c r="A578" s="2" t="s">
        <v>77</v>
      </c>
      <c r="B578" s="78" t="s">
        <v>11</v>
      </c>
      <c r="C578" s="17">
        <v>15</v>
      </c>
      <c r="D578" s="17">
        <v>3</v>
      </c>
      <c r="E578" t="str">
        <f t="shared" si="54"/>
        <v>B</v>
      </c>
      <c r="F578" s="17">
        <v>4</v>
      </c>
      <c r="G578" s="17">
        <v>11</v>
      </c>
      <c r="H578" s="17">
        <v>2</v>
      </c>
      <c r="I578" s="17">
        <v>3</v>
      </c>
      <c r="J578" s="12" t="s">
        <v>161</v>
      </c>
      <c r="K578" s="12">
        <v>1</v>
      </c>
      <c r="L578" s="12">
        <v>5</v>
      </c>
      <c r="M578" s="12">
        <v>1</v>
      </c>
      <c r="N578" s="78" t="str">
        <f t="shared" si="58"/>
        <v>Threat</v>
      </c>
      <c r="O578" s="78" t="str">
        <f t="shared" si="57"/>
        <v>pic</v>
      </c>
      <c r="P578" s="78">
        <f t="shared" si="55"/>
        <v>5763.3279999999995</v>
      </c>
      <c r="Q578" s="172">
        <f t="shared" si="56"/>
        <v>-5763.3279999999995</v>
      </c>
      <c r="R578" s="13" t="s">
        <v>78</v>
      </c>
      <c r="S578" s="17" t="s">
        <v>17</v>
      </c>
      <c r="T578" s="172">
        <v>670</v>
      </c>
    </row>
    <row r="579" spans="1:20" ht="15.6">
      <c r="A579" s="2" t="s">
        <v>77</v>
      </c>
      <c r="B579" s="78" t="s">
        <v>11</v>
      </c>
      <c r="C579" s="17">
        <v>15</v>
      </c>
      <c r="D579" s="17">
        <v>3</v>
      </c>
      <c r="E579" t="str">
        <f t="shared" si="54"/>
        <v>B</v>
      </c>
      <c r="F579" s="17">
        <v>4</v>
      </c>
      <c r="G579" s="17">
        <v>9</v>
      </c>
      <c r="H579" s="17">
        <v>2</v>
      </c>
      <c r="I579" s="17">
        <v>3</v>
      </c>
      <c r="J579" s="12" t="s">
        <v>159</v>
      </c>
      <c r="K579" s="12">
        <v>2</v>
      </c>
      <c r="L579" s="12">
        <v>8</v>
      </c>
      <c r="M579" s="12">
        <v>1</v>
      </c>
      <c r="N579" s="78" t="str">
        <f t="shared" si="58"/>
        <v>Threat</v>
      </c>
      <c r="O579" s="78" t="str">
        <f t="shared" si="57"/>
        <v>pic</v>
      </c>
      <c r="P579" s="78">
        <f t="shared" si="55"/>
        <v>5278.5650000000005</v>
      </c>
      <c r="Q579" s="172">
        <f t="shared" si="56"/>
        <v>-5278.5650000000005</v>
      </c>
      <c r="R579" s="13" t="s">
        <v>78</v>
      </c>
      <c r="S579" s="17" t="s">
        <v>17</v>
      </c>
      <c r="T579" s="172">
        <v>670</v>
      </c>
    </row>
    <row r="580" spans="1:20" ht="15.6">
      <c r="A580" s="2" t="s">
        <v>77</v>
      </c>
      <c r="B580" s="78" t="s">
        <v>11</v>
      </c>
      <c r="C580" s="17">
        <v>15</v>
      </c>
      <c r="D580" s="17">
        <v>3</v>
      </c>
      <c r="E580" t="str">
        <f t="shared" si="54"/>
        <v>B</v>
      </c>
      <c r="F580" s="17">
        <v>4</v>
      </c>
      <c r="G580" s="17">
        <v>34</v>
      </c>
      <c r="H580" s="17">
        <v>6</v>
      </c>
      <c r="I580" s="17">
        <v>3</v>
      </c>
      <c r="J580" s="12" t="s">
        <v>184</v>
      </c>
      <c r="K580" s="12">
        <v>1</v>
      </c>
      <c r="L580" s="12">
        <v>11</v>
      </c>
      <c r="M580" s="12">
        <v>1</v>
      </c>
      <c r="N580" s="78" t="str">
        <f t="shared" si="58"/>
        <v>Neutral</v>
      </c>
      <c r="O580" s="78" t="str">
        <f t="shared" si="57"/>
        <v>pic</v>
      </c>
      <c r="P580" s="78">
        <f t="shared" si="55"/>
        <v>5153.5507999999991</v>
      </c>
      <c r="Q580" s="172">
        <f t="shared" si="56"/>
        <v>-5153.5507999999991</v>
      </c>
      <c r="R580" s="13" t="s">
        <v>78</v>
      </c>
      <c r="S580" s="17" t="s">
        <v>17</v>
      </c>
      <c r="T580" s="172">
        <v>670</v>
      </c>
    </row>
    <row r="581" spans="1:20" ht="15.6">
      <c r="A581" s="2" t="s">
        <v>77</v>
      </c>
      <c r="B581" s="78" t="s">
        <v>11</v>
      </c>
      <c r="C581" s="17">
        <v>15</v>
      </c>
      <c r="D581" s="17">
        <v>3</v>
      </c>
      <c r="E581" t="str">
        <f t="shared" si="54"/>
        <v>B</v>
      </c>
      <c r="F581" s="17">
        <v>4</v>
      </c>
      <c r="G581" s="17">
        <v>32</v>
      </c>
      <c r="H581" s="17">
        <v>6</v>
      </c>
      <c r="I581" s="17">
        <v>3</v>
      </c>
      <c r="J581" s="12" t="s">
        <v>182</v>
      </c>
      <c r="K581" s="12">
        <v>1</v>
      </c>
      <c r="L581" s="12">
        <v>0</v>
      </c>
      <c r="M581" s="12">
        <v>1</v>
      </c>
      <c r="N581" s="78" t="str">
        <f t="shared" si="58"/>
        <v>None</v>
      </c>
      <c r="O581" s="78" t="str">
        <f t="shared" si="57"/>
        <v>None</v>
      </c>
      <c r="P581" s="78">
        <f t="shared" si="55"/>
        <v>-5697.1917000000003</v>
      </c>
      <c r="Q581" s="172">
        <f t="shared" si="56"/>
        <v>5697.1917000000003</v>
      </c>
      <c r="R581" s="13" t="s">
        <v>78</v>
      </c>
      <c r="S581" s="17" t="s">
        <v>17</v>
      </c>
      <c r="T581" s="172">
        <v>670</v>
      </c>
    </row>
    <row r="582" spans="1:20" ht="15.6">
      <c r="A582" s="2" t="s">
        <v>77</v>
      </c>
      <c r="B582" s="78" t="s">
        <v>11</v>
      </c>
      <c r="C582" s="17">
        <v>15</v>
      </c>
      <c r="D582" s="17">
        <v>3</v>
      </c>
      <c r="E582" t="str">
        <f t="shared" si="54"/>
        <v>B</v>
      </c>
      <c r="F582" s="17">
        <v>4</v>
      </c>
      <c r="G582" s="17">
        <v>27</v>
      </c>
      <c r="H582" s="17">
        <v>5</v>
      </c>
      <c r="I582" s="17">
        <v>3</v>
      </c>
      <c r="J582" s="12" t="s">
        <v>177</v>
      </c>
      <c r="K582" s="12">
        <v>1</v>
      </c>
      <c r="L582" s="12">
        <v>3</v>
      </c>
      <c r="M582" s="12">
        <v>1</v>
      </c>
      <c r="N582" s="78" t="str">
        <f t="shared" si="58"/>
        <v>Object</v>
      </c>
      <c r="O582" s="78" t="str">
        <f t="shared" si="57"/>
        <v>pic</v>
      </c>
      <c r="P582" s="78">
        <f t="shared" si="55"/>
        <v>-5852.7703000000001</v>
      </c>
      <c r="Q582" s="172">
        <f t="shared" si="56"/>
        <v>5852.7703000000001</v>
      </c>
      <c r="R582" s="13" t="s">
        <v>78</v>
      </c>
      <c r="S582" s="17" t="s">
        <v>17</v>
      </c>
      <c r="T582" s="172">
        <v>670</v>
      </c>
    </row>
    <row r="583" spans="1:20" ht="15.6">
      <c r="A583" s="2" t="s">
        <v>77</v>
      </c>
      <c r="B583" s="78" t="s">
        <v>11</v>
      </c>
      <c r="C583" s="17">
        <v>15</v>
      </c>
      <c r="D583" s="17">
        <v>3</v>
      </c>
      <c r="E583" t="str">
        <f t="shared" si="54"/>
        <v>B</v>
      </c>
      <c r="F583" s="17">
        <v>4</v>
      </c>
      <c r="G583" s="17">
        <v>36</v>
      </c>
      <c r="H583" s="17">
        <v>6</v>
      </c>
      <c r="I583" s="17">
        <v>3</v>
      </c>
      <c r="J583" s="12" t="s">
        <v>186</v>
      </c>
      <c r="K583" s="12">
        <v>1</v>
      </c>
      <c r="L583" s="12">
        <v>9</v>
      </c>
      <c r="M583" s="12">
        <v>1</v>
      </c>
      <c r="N583" s="78" t="str">
        <f t="shared" si="58"/>
        <v>Neutral</v>
      </c>
      <c r="O583" s="78" t="str">
        <f t="shared" si="57"/>
        <v>pic</v>
      </c>
      <c r="P583" s="78">
        <f t="shared" si="55"/>
        <v>-5919.0375000000004</v>
      </c>
      <c r="Q583" s="172">
        <f t="shared" si="56"/>
        <v>5919.0375000000004</v>
      </c>
      <c r="R583" s="13" t="s">
        <v>78</v>
      </c>
      <c r="S583" s="17" t="s">
        <v>17</v>
      </c>
      <c r="T583" s="172">
        <v>670</v>
      </c>
    </row>
    <row r="584" spans="1:20" ht="15.6">
      <c r="A584" s="2" t="s">
        <v>77</v>
      </c>
      <c r="B584" s="78" t="s">
        <v>11</v>
      </c>
      <c r="C584" s="17">
        <v>15</v>
      </c>
      <c r="D584" s="17">
        <v>3</v>
      </c>
      <c r="E584" t="str">
        <f t="shared" si="54"/>
        <v>B</v>
      </c>
      <c r="F584" s="17">
        <v>4</v>
      </c>
      <c r="G584" s="17">
        <v>23</v>
      </c>
      <c r="H584" s="17">
        <v>4</v>
      </c>
      <c r="I584" s="17">
        <v>3</v>
      </c>
      <c r="J584" s="12" t="s">
        <v>173</v>
      </c>
      <c r="K584" s="12">
        <v>1</v>
      </c>
      <c r="L584" s="12">
        <v>12</v>
      </c>
      <c r="M584" s="12">
        <v>1</v>
      </c>
      <c r="N584" s="78" t="str">
        <f t="shared" si="58"/>
        <v>Neutral</v>
      </c>
      <c r="O584" s="78" t="str">
        <f t="shared" si="57"/>
        <v>pic</v>
      </c>
      <c r="P584" s="78">
        <f t="shared" si="55"/>
        <v>-5928.7914000000001</v>
      </c>
      <c r="Q584" s="172">
        <f t="shared" si="56"/>
        <v>5928.7914000000001</v>
      </c>
      <c r="R584" s="13" t="s">
        <v>78</v>
      </c>
      <c r="S584" s="17" t="s">
        <v>17</v>
      </c>
      <c r="T584" s="172">
        <v>670</v>
      </c>
    </row>
    <row r="585" spans="1:20" ht="15.6">
      <c r="A585" s="2" t="s">
        <v>77</v>
      </c>
      <c r="B585" s="78" t="s">
        <v>11</v>
      </c>
      <c r="C585" s="17">
        <v>15</v>
      </c>
      <c r="D585" s="17">
        <v>3</v>
      </c>
      <c r="E585" t="str">
        <f t="shared" si="54"/>
        <v>B</v>
      </c>
      <c r="F585" s="17">
        <v>4</v>
      </c>
      <c r="G585" s="17">
        <v>24</v>
      </c>
      <c r="H585" s="17">
        <v>4</v>
      </c>
      <c r="I585" s="17">
        <v>3</v>
      </c>
      <c r="J585" s="12" t="s">
        <v>174</v>
      </c>
      <c r="K585" s="12">
        <v>1</v>
      </c>
      <c r="L585" s="12">
        <v>11</v>
      </c>
      <c r="M585" s="12">
        <v>1</v>
      </c>
      <c r="N585" s="78" t="str">
        <f t="shared" si="58"/>
        <v>Neutral</v>
      </c>
      <c r="O585" s="78" t="str">
        <f t="shared" si="57"/>
        <v>pic</v>
      </c>
      <c r="P585" s="78">
        <f t="shared" si="55"/>
        <v>-5954.3193000000001</v>
      </c>
      <c r="Q585" s="172">
        <f t="shared" si="56"/>
        <v>5954.3193000000001</v>
      </c>
      <c r="R585" s="13" t="s">
        <v>78</v>
      </c>
      <c r="S585" s="17" t="s">
        <v>17</v>
      </c>
      <c r="T585" s="172">
        <v>670</v>
      </c>
    </row>
    <row r="586" spans="1:20" ht="15.6">
      <c r="A586" s="2" t="s">
        <v>77</v>
      </c>
      <c r="B586" s="78" t="s">
        <v>11</v>
      </c>
      <c r="C586" s="17">
        <v>15</v>
      </c>
      <c r="D586" s="17">
        <v>3</v>
      </c>
      <c r="E586" t="str">
        <f t="shared" si="54"/>
        <v>B</v>
      </c>
      <c r="F586" s="17">
        <v>4</v>
      </c>
      <c r="G586" s="17">
        <v>33</v>
      </c>
      <c r="H586" s="17">
        <v>6</v>
      </c>
      <c r="I586" s="17">
        <v>3</v>
      </c>
      <c r="J586" s="12" t="s">
        <v>183</v>
      </c>
      <c r="K586" s="12">
        <v>1</v>
      </c>
      <c r="L586" s="12">
        <v>12</v>
      </c>
      <c r="M586" s="12">
        <v>1</v>
      </c>
      <c r="N586" s="78" t="str">
        <f t="shared" si="58"/>
        <v>Neutral</v>
      </c>
      <c r="O586" s="78" t="str">
        <f t="shared" si="57"/>
        <v>pic</v>
      </c>
      <c r="P586" s="78">
        <f t="shared" si="55"/>
        <v>-5974.2187000000004</v>
      </c>
      <c r="Q586" s="172">
        <f t="shared" si="56"/>
        <v>5974.2187000000004</v>
      </c>
      <c r="R586" s="13" t="s">
        <v>78</v>
      </c>
      <c r="S586" s="17" t="s">
        <v>17</v>
      </c>
      <c r="T586" s="172">
        <v>670</v>
      </c>
    </row>
    <row r="587" spans="1:20" ht="15.6">
      <c r="A587" s="2" t="s">
        <v>77</v>
      </c>
      <c r="B587" s="78" t="s">
        <v>11</v>
      </c>
      <c r="C587" s="17">
        <v>15</v>
      </c>
      <c r="D587" s="17">
        <v>3</v>
      </c>
      <c r="E587" t="str">
        <f t="shared" si="54"/>
        <v>B</v>
      </c>
      <c r="F587" s="17">
        <v>4</v>
      </c>
      <c r="G587" s="17">
        <v>31</v>
      </c>
      <c r="H587" s="17">
        <v>6</v>
      </c>
      <c r="I587" s="17">
        <v>3</v>
      </c>
      <c r="J587" s="12" t="s">
        <v>181</v>
      </c>
      <c r="K587" s="12">
        <v>1</v>
      </c>
      <c r="L587" s="12">
        <v>0</v>
      </c>
      <c r="M587" s="12">
        <v>1</v>
      </c>
      <c r="N587" s="78" t="str">
        <f t="shared" si="58"/>
        <v>None</v>
      </c>
      <c r="O587" s="78" t="str">
        <f t="shared" si="57"/>
        <v>None</v>
      </c>
      <c r="P587" s="78">
        <f t="shared" si="55"/>
        <v>-6020.0108</v>
      </c>
      <c r="Q587" s="172">
        <f t="shared" si="56"/>
        <v>6020.0108</v>
      </c>
      <c r="R587" s="13" t="s">
        <v>78</v>
      </c>
      <c r="S587" s="17" t="s">
        <v>17</v>
      </c>
      <c r="T587" s="172">
        <v>670</v>
      </c>
    </row>
    <row r="588" spans="1:20" ht="15.6">
      <c r="A588" s="2" t="s">
        <v>77</v>
      </c>
      <c r="B588" s="78" t="s">
        <v>11</v>
      </c>
      <c r="C588" s="17">
        <v>15</v>
      </c>
      <c r="D588" s="17">
        <v>3</v>
      </c>
      <c r="E588" t="str">
        <f t="shared" si="54"/>
        <v>B</v>
      </c>
      <c r="F588" s="17">
        <v>4</v>
      </c>
      <c r="G588" s="17">
        <v>30</v>
      </c>
      <c r="H588" s="17">
        <v>5</v>
      </c>
      <c r="I588" s="17">
        <v>3</v>
      </c>
      <c r="J588" s="12" t="s">
        <v>180</v>
      </c>
      <c r="K588" s="12">
        <v>1</v>
      </c>
      <c r="L588" s="12">
        <v>2</v>
      </c>
      <c r="M588" s="12">
        <v>1</v>
      </c>
      <c r="N588" s="78" t="str">
        <f t="shared" si="58"/>
        <v>Object</v>
      </c>
      <c r="O588" s="78" t="str">
        <f t="shared" si="57"/>
        <v>pic</v>
      </c>
      <c r="P588" s="78">
        <f t="shared" si="55"/>
        <v>-6098.7953000000007</v>
      </c>
      <c r="Q588" s="172">
        <f t="shared" si="56"/>
        <v>6098.7953000000007</v>
      </c>
      <c r="R588" s="13" t="s">
        <v>78</v>
      </c>
      <c r="S588" s="17" t="s">
        <v>17</v>
      </c>
      <c r="T588" s="172">
        <v>670</v>
      </c>
    </row>
    <row r="589" spans="1:20" ht="15.6">
      <c r="A589" s="2" t="s">
        <v>77</v>
      </c>
      <c r="B589" s="78" t="s">
        <v>11</v>
      </c>
      <c r="C589" s="17">
        <v>15</v>
      </c>
      <c r="D589" s="17">
        <v>3</v>
      </c>
      <c r="E589" t="str">
        <f t="shared" si="54"/>
        <v>B</v>
      </c>
      <c r="F589" s="17">
        <v>4</v>
      </c>
      <c r="G589" s="17">
        <v>14</v>
      </c>
      <c r="H589" s="17">
        <v>3</v>
      </c>
      <c r="I589" s="17">
        <v>3</v>
      </c>
      <c r="J589" s="12" t="s">
        <v>164</v>
      </c>
      <c r="K589" s="12">
        <v>1</v>
      </c>
      <c r="L589" s="12">
        <v>0</v>
      </c>
      <c r="M589" s="12">
        <v>1</v>
      </c>
      <c r="N589" s="78" t="str">
        <f t="shared" si="58"/>
        <v>None</v>
      </c>
      <c r="O589" s="78" t="str">
        <f t="shared" si="57"/>
        <v>None</v>
      </c>
      <c r="P589" s="78">
        <f t="shared" si="55"/>
        <v>-6298.3206</v>
      </c>
      <c r="Q589" s="172">
        <f t="shared" si="56"/>
        <v>6298.3206</v>
      </c>
      <c r="R589" s="13" t="s">
        <v>78</v>
      </c>
      <c r="S589" s="17" t="s">
        <v>17</v>
      </c>
      <c r="T589" s="172">
        <v>670</v>
      </c>
    </row>
    <row r="590" spans="1:20" ht="15.6">
      <c r="A590" s="2" t="s">
        <v>77</v>
      </c>
      <c r="B590" s="78" t="s">
        <v>11</v>
      </c>
      <c r="C590" s="17">
        <v>15</v>
      </c>
      <c r="D590" s="17">
        <v>3</v>
      </c>
      <c r="E590" t="str">
        <f t="shared" si="54"/>
        <v>B</v>
      </c>
      <c r="F590" s="17">
        <v>4</v>
      </c>
      <c r="G590" s="17">
        <v>22</v>
      </c>
      <c r="H590" s="17">
        <v>4</v>
      </c>
      <c r="I590" s="17">
        <v>3</v>
      </c>
      <c r="J590" s="12" t="s">
        <v>172</v>
      </c>
      <c r="K590" s="12">
        <v>1</v>
      </c>
      <c r="L590" s="12">
        <v>9</v>
      </c>
      <c r="M590" s="12">
        <v>1</v>
      </c>
      <c r="N590" s="78" t="str">
        <f t="shared" si="58"/>
        <v>Neutral</v>
      </c>
      <c r="O590" s="78" t="str">
        <f t="shared" si="57"/>
        <v>pic</v>
      </c>
      <c r="P590" s="78">
        <f t="shared" si="55"/>
        <v>-6422.7620000000006</v>
      </c>
      <c r="Q590" s="172">
        <f t="shared" si="56"/>
        <v>6422.7620000000006</v>
      </c>
      <c r="R590" s="13" t="s">
        <v>78</v>
      </c>
      <c r="S590" s="17" t="s">
        <v>17</v>
      </c>
      <c r="T590" s="172">
        <v>670</v>
      </c>
    </row>
    <row r="591" spans="1:20" ht="15.6">
      <c r="A591" s="26" t="s">
        <v>187</v>
      </c>
      <c r="B591" s="79" t="s">
        <v>5</v>
      </c>
      <c r="C591" s="27">
        <v>12</v>
      </c>
      <c r="D591" s="27">
        <v>2</v>
      </c>
      <c r="E591" t="str">
        <f t="shared" si="54"/>
        <v>H</v>
      </c>
      <c r="F591" s="27">
        <v>6</v>
      </c>
      <c r="G591" s="27">
        <v>5</v>
      </c>
      <c r="H591" s="27">
        <v>1</v>
      </c>
      <c r="I591" s="27">
        <v>0</v>
      </c>
      <c r="J591" s="12">
        <v>22827.010699999999</v>
      </c>
      <c r="K591" s="12">
        <v>4</v>
      </c>
      <c r="L591" s="27"/>
      <c r="M591" s="59">
        <v>1</v>
      </c>
      <c r="N591" s="78" t="str">
        <f t="shared" si="58"/>
        <v>None</v>
      </c>
      <c r="O591" s="78" t="str">
        <f t="shared" si="57"/>
        <v>None</v>
      </c>
      <c r="P591" s="78">
        <f t="shared" si="55"/>
        <v>16472.330699999999</v>
      </c>
      <c r="Q591" s="172">
        <f t="shared" si="56"/>
        <v>-16472.330699999999</v>
      </c>
      <c r="R591" s="58" t="s">
        <v>78</v>
      </c>
      <c r="S591" s="27" t="s">
        <v>17</v>
      </c>
      <c r="T591" s="172">
        <v>1324</v>
      </c>
    </row>
    <row r="592" spans="1:20" s="37" customFormat="1" ht="15.6">
      <c r="A592" s="26" t="s">
        <v>187</v>
      </c>
      <c r="B592" s="79" t="s">
        <v>5</v>
      </c>
      <c r="C592" s="27">
        <v>12</v>
      </c>
      <c r="D592" s="27">
        <v>2</v>
      </c>
      <c r="E592" t="str">
        <f t="shared" si="54"/>
        <v>H</v>
      </c>
      <c r="F592" s="27">
        <v>6</v>
      </c>
      <c r="G592" s="27">
        <v>8</v>
      </c>
      <c r="H592" s="27">
        <v>1</v>
      </c>
      <c r="I592" s="27">
        <v>0</v>
      </c>
      <c r="J592" s="12">
        <v>14722.109200000001</v>
      </c>
      <c r="K592" s="12">
        <v>7</v>
      </c>
      <c r="L592" s="27"/>
      <c r="M592" s="59">
        <v>1</v>
      </c>
      <c r="N592" s="78" t="str">
        <f t="shared" si="58"/>
        <v>None</v>
      </c>
      <c r="O592" s="78" t="str">
        <f t="shared" si="57"/>
        <v>None</v>
      </c>
      <c r="P592" s="78">
        <f t="shared" si="55"/>
        <v>8367.4292000000005</v>
      </c>
      <c r="Q592" s="172">
        <f t="shared" si="56"/>
        <v>-8367.4292000000005</v>
      </c>
      <c r="R592" s="58" t="s">
        <v>78</v>
      </c>
      <c r="S592" s="27" t="s">
        <v>17</v>
      </c>
      <c r="T592" s="172">
        <v>1324</v>
      </c>
    </row>
    <row r="593" spans="1:20" s="37" customFormat="1" ht="15.6">
      <c r="A593" s="26" t="s">
        <v>187</v>
      </c>
      <c r="B593" s="79" t="s">
        <v>5</v>
      </c>
      <c r="C593" s="27">
        <v>12</v>
      </c>
      <c r="D593" s="27">
        <v>2</v>
      </c>
      <c r="E593" t="str">
        <f t="shared" si="54"/>
        <v>H</v>
      </c>
      <c r="F593" s="27">
        <v>6</v>
      </c>
      <c r="G593" s="27">
        <v>4</v>
      </c>
      <c r="H593" s="27">
        <v>1</v>
      </c>
      <c r="I593" s="27">
        <v>0</v>
      </c>
      <c r="J593" s="12">
        <v>12473.5735</v>
      </c>
      <c r="K593" s="12">
        <v>3</v>
      </c>
      <c r="L593" s="27"/>
      <c r="M593" s="59">
        <v>1</v>
      </c>
      <c r="N593" s="78" t="str">
        <f t="shared" si="58"/>
        <v>None</v>
      </c>
      <c r="O593" s="78" t="str">
        <f t="shared" si="57"/>
        <v>None</v>
      </c>
      <c r="P593" s="78">
        <f t="shared" si="55"/>
        <v>6118.8935000000001</v>
      </c>
      <c r="Q593" s="172">
        <f t="shared" si="56"/>
        <v>-6118.8935000000001</v>
      </c>
      <c r="R593" s="58" t="s">
        <v>78</v>
      </c>
      <c r="S593" s="27" t="s">
        <v>17</v>
      </c>
      <c r="T593" s="172">
        <v>1324</v>
      </c>
    </row>
    <row r="594" spans="1:20" s="37" customFormat="1" ht="15.6">
      <c r="A594" s="26" t="s">
        <v>187</v>
      </c>
      <c r="B594" s="79" t="s">
        <v>5</v>
      </c>
      <c r="C594" s="27">
        <v>12</v>
      </c>
      <c r="D594" s="27">
        <v>2</v>
      </c>
      <c r="E594" t="str">
        <f t="shared" si="54"/>
        <v>H</v>
      </c>
      <c r="F594" s="27">
        <v>6</v>
      </c>
      <c r="G594" s="27">
        <v>2</v>
      </c>
      <c r="H594" s="27">
        <v>1</v>
      </c>
      <c r="I594" s="27">
        <v>0</v>
      </c>
      <c r="J594" s="12">
        <v>11165.847299999999</v>
      </c>
      <c r="K594" s="12">
        <v>1</v>
      </c>
      <c r="L594" s="27"/>
      <c r="M594" s="59">
        <v>1</v>
      </c>
      <c r="N594" s="78" t="str">
        <f t="shared" si="58"/>
        <v>None</v>
      </c>
      <c r="O594" s="78" t="str">
        <f t="shared" si="57"/>
        <v>None</v>
      </c>
      <c r="P594" s="78">
        <f t="shared" si="55"/>
        <v>4811.1672999999992</v>
      </c>
      <c r="Q594" s="172">
        <f t="shared" si="56"/>
        <v>-4811.1672999999992</v>
      </c>
      <c r="R594" s="58" t="s">
        <v>78</v>
      </c>
      <c r="S594" s="27" t="s">
        <v>17</v>
      </c>
      <c r="T594" s="172">
        <v>1324</v>
      </c>
    </row>
    <row r="595" spans="1:20" s="37" customFormat="1" ht="15.6">
      <c r="A595" s="26" t="s">
        <v>187</v>
      </c>
      <c r="B595" s="79" t="s">
        <v>5</v>
      </c>
      <c r="C595" s="27">
        <v>12</v>
      </c>
      <c r="D595" s="27">
        <v>2</v>
      </c>
      <c r="E595" t="str">
        <f t="shared" si="54"/>
        <v>H</v>
      </c>
      <c r="F595" s="27">
        <v>6</v>
      </c>
      <c r="G595" s="27">
        <v>3</v>
      </c>
      <c r="H595" s="27">
        <v>1</v>
      </c>
      <c r="I595" s="27">
        <v>0</v>
      </c>
      <c r="J595" s="12">
        <v>10854.0124</v>
      </c>
      <c r="K595" s="12">
        <v>4</v>
      </c>
      <c r="L595" s="27"/>
      <c r="M595" s="59">
        <v>1</v>
      </c>
      <c r="N595" s="78" t="str">
        <f t="shared" si="58"/>
        <v>None</v>
      </c>
      <c r="O595" s="78" t="str">
        <f t="shared" si="57"/>
        <v>None</v>
      </c>
      <c r="P595" s="78">
        <f t="shared" si="55"/>
        <v>4499.3323999999993</v>
      </c>
      <c r="Q595" s="172">
        <f t="shared" si="56"/>
        <v>-4499.3323999999993</v>
      </c>
      <c r="R595" s="58" t="s">
        <v>78</v>
      </c>
      <c r="S595" s="27" t="s">
        <v>17</v>
      </c>
      <c r="T595" s="172">
        <v>1324</v>
      </c>
    </row>
    <row r="596" spans="1:20" s="37" customFormat="1" ht="15.6">
      <c r="A596" s="26" t="s">
        <v>187</v>
      </c>
      <c r="B596" s="79" t="s">
        <v>5</v>
      </c>
      <c r="C596" s="27">
        <v>12</v>
      </c>
      <c r="D596" s="27">
        <v>2</v>
      </c>
      <c r="E596" t="str">
        <f t="shared" si="54"/>
        <v>H</v>
      </c>
      <c r="F596" s="27">
        <v>6</v>
      </c>
      <c r="G596" s="27">
        <v>6</v>
      </c>
      <c r="H596" s="27">
        <v>1</v>
      </c>
      <c r="I596" s="27">
        <v>0</v>
      </c>
      <c r="J596" s="12">
        <v>10337.2417</v>
      </c>
      <c r="K596" s="12">
        <v>1</v>
      </c>
      <c r="L596" s="27"/>
      <c r="M596" s="59">
        <v>1</v>
      </c>
      <c r="N596" s="78" t="str">
        <f t="shared" si="58"/>
        <v>None</v>
      </c>
      <c r="O596" s="78" t="str">
        <f t="shared" si="57"/>
        <v>None</v>
      </c>
      <c r="P596" s="78">
        <f t="shared" si="55"/>
        <v>3982.5617000000002</v>
      </c>
      <c r="Q596" s="172">
        <f t="shared" si="56"/>
        <v>-3982.5617000000002</v>
      </c>
      <c r="R596" s="58" t="s">
        <v>78</v>
      </c>
      <c r="S596" s="27" t="s">
        <v>17</v>
      </c>
      <c r="T596" s="172">
        <v>1324</v>
      </c>
    </row>
    <row r="597" spans="1:20" s="37" customFormat="1" ht="15.6">
      <c r="A597" s="26" t="s">
        <v>187</v>
      </c>
      <c r="B597" s="79" t="s">
        <v>5</v>
      </c>
      <c r="C597" s="27">
        <v>12</v>
      </c>
      <c r="D597" s="27">
        <v>2</v>
      </c>
      <c r="E597" t="str">
        <f t="shared" si="54"/>
        <v>H</v>
      </c>
      <c r="F597" s="27">
        <v>6</v>
      </c>
      <c r="G597" s="27">
        <v>7</v>
      </c>
      <c r="H597" s="27">
        <v>1</v>
      </c>
      <c r="I597" s="27">
        <v>0</v>
      </c>
      <c r="J597" s="12">
        <v>10091.7603</v>
      </c>
      <c r="K597" s="12">
        <v>2</v>
      </c>
      <c r="L597" s="27"/>
      <c r="M597" s="59">
        <v>1</v>
      </c>
      <c r="N597" s="78" t="str">
        <f t="shared" si="58"/>
        <v>None</v>
      </c>
      <c r="O597" s="78" t="str">
        <f t="shared" si="57"/>
        <v>None</v>
      </c>
      <c r="P597" s="78">
        <f t="shared" si="55"/>
        <v>3737.0802999999996</v>
      </c>
      <c r="Q597" s="172">
        <f t="shared" si="56"/>
        <v>-3737.0802999999996</v>
      </c>
      <c r="R597" s="58" t="s">
        <v>78</v>
      </c>
      <c r="S597" s="27" t="s">
        <v>17</v>
      </c>
      <c r="T597" s="172">
        <v>1324</v>
      </c>
    </row>
    <row r="598" spans="1:20" s="37" customFormat="1" ht="15.6">
      <c r="A598" s="26" t="s">
        <v>187</v>
      </c>
      <c r="B598" s="79" t="s">
        <v>5</v>
      </c>
      <c r="C598" s="27">
        <v>12</v>
      </c>
      <c r="D598" s="27">
        <v>2</v>
      </c>
      <c r="E598" t="str">
        <f t="shared" si="54"/>
        <v>H</v>
      </c>
      <c r="F598" s="27">
        <v>6</v>
      </c>
      <c r="G598" s="27">
        <v>9</v>
      </c>
      <c r="H598" s="27">
        <v>1</v>
      </c>
      <c r="I598" s="27">
        <v>0</v>
      </c>
      <c r="J598" s="12">
        <v>8262.2093000000004</v>
      </c>
      <c r="K598" s="12">
        <v>8</v>
      </c>
      <c r="L598" s="27"/>
      <c r="M598" s="59">
        <v>1</v>
      </c>
      <c r="N598" s="78" t="str">
        <f t="shared" si="58"/>
        <v>None</v>
      </c>
      <c r="O598" s="78" t="str">
        <f t="shared" si="57"/>
        <v>None</v>
      </c>
      <c r="P598" s="78">
        <f t="shared" si="55"/>
        <v>1907.5293000000001</v>
      </c>
      <c r="Q598" s="172">
        <f t="shared" si="56"/>
        <v>-1907.5293000000001</v>
      </c>
      <c r="R598" s="58" t="s">
        <v>78</v>
      </c>
      <c r="S598" s="27" t="s">
        <v>17</v>
      </c>
      <c r="T598" s="172">
        <v>1324</v>
      </c>
    </row>
    <row r="599" spans="1:20" s="37" customFormat="1" ht="15.6">
      <c r="A599" s="26" t="s">
        <v>187</v>
      </c>
      <c r="B599" s="79" t="s">
        <v>5</v>
      </c>
      <c r="C599" s="27">
        <v>12</v>
      </c>
      <c r="D599" s="27">
        <v>2</v>
      </c>
      <c r="E599" t="str">
        <f t="shared" si="54"/>
        <v>H</v>
      </c>
      <c r="F599" s="27">
        <v>6</v>
      </c>
      <c r="G599" s="27">
        <v>10</v>
      </c>
      <c r="H599" s="27">
        <v>1</v>
      </c>
      <c r="I599" s="27">
        <v>0</v>
      </c>
      <c r="J599" s="12">
        <v>6327.3397000000004</v>
      </c>
      <c r="K599" s="12">
        <v>3</v>
      </c>
      <c r="L599" s="27"/>
      <c r="M599" s="59">
        <v>1</v>
      </c>
      <c r="N599" s="78" t="str">
        <f t="shared" si="58"/>
        <v>None</v>
      </c>
      <c r="O599" s="78" t="str">
        <f t="shared" si="57"/>
        <v>None</v>
      </c>
      <c r="P599" s="78">
        <f t="shared" si="55"/>
        <v>-27.340299999999843</v>
      </c>
      <c r="Q599" s="172">
        <f t="shared" si="56"/>
        <v>27.340299999999843</v>
      </c>
      <c r="R599" s="58" t="s">
        <v>78</v>
      </c>
      <c r="S599" s="27" t="s">
        <v>17</v>
      </c>
      <c r="T599" s="172">
        <v>1324</v>
      </c>
    </row>
    <row r="600" spans="1:20" s="37" customFormat="1" ht="15.6">
      <c r="A600" s="26" t="s">
        <v>187</v>
      </c>
      <c r="B600" s="79" t="s">
        <v>5</v>
      </c>
      <c r="C600" s="27">
        <v>12</v>
      </c>
      <c r="D600" s="27">
        <v>2</v>
      </c>
      <c r="E600" t="str">
        <f t="shared" si="54"/>
        <v>H</v>
      </c>
      <c r="F600" s="27">
        <v>6</v>
      </c>
      <c r="G600" s="27">
        <v>1</v>
      </c>
      <c r="H600" s="27">
        <v>1</v>
      </c>
      <c r="I600" s="27">
        <v>0</v>
      </c>
      <c r="J600" s="12">
        <v>6241.1611999999996</v>
      </c>
      <c r="K600" s="12">
        <v>2</v>
      </c>
      <c r="L600" s="27"/>
      <c r="M600" s="59">
        <v>1</v>
      </c>
      <c r="N600" s="78" t="str">
        <f t="shared" si="58"/>
        <v>None</v>
      </c>
      <c r="O600" s="78" t="str">
        <f t="shared" si="57"/>
        <v>None</v>
      </c>
      <c r="P600" s="78">
        <f t="shared" si="55"/>
        <v>-113.51880000000074</v>
      </c>
      <c r="Q600" s="172">
        <f t="shared" si="56"/>
        <v>113.51880000000074</v>
      </c>
      <c r="R600" s="58" t="s">
        <v>78</v>
      </c>
      <c r="S600" s="27" t="s">
        <v>17</v>
      </c>
      <c r="T600" s="172">
        <v>1324</v>
      </c>
    </row>
    <row r="601" spans="1:20" s="37" customFormat="1" ht="15.6">
      <c r="A601" s="2" t="s">
        <v>187</v>
      </c>
      <c r="B601" s="78" t="s">
        <v>5</v>
      </c>
      <c r="C601" s="17">
        <v>12</v>
      </c>
      <c r="D601" s="17">
        <v>2</v>
      </c>
      <c r="E601" t="str">
        <f t="shared" ref="E601:E664" si="59">IF(D601=1,"H",IF(D601=2,"H","B"))</f>
        <v>H</v>
      </c>
      <c r="F601" s="17">
        <v>6</v>
      </c>
      <c r="G601" s="17">
        <v>8</v>
      </c>
      <c r="H601" s="17">
        <v>2</v>
      </c>
      <c r="I601" s="17">
        <v>1</v>
      </c>
      <c r="J601" s="12" t="s">
        <v>195</v>
      </c>
      <c r="K601" s="12">
        <v>1</v>
      </c>
      <c r="L601" s="12">
        <v>0</v>
      </c>
      <c r="M601" s="12">
        <v>1</v>
      </c>
      <c r="N601" s="78" t="str">
        <f t="shared" si="58"/>
        <v>None</v>
      </c>
      <c r="O601" s="78" t="str">
        <f t="shared" si="57"/>
        <v>None</v>
      </c>
      <c r="P601" s="78">
        <f t="shared" ref="P601:P664" si="60">IF(A601="Aldebaran",J601-6531.85,IF(A601="Almudena",J601-6354.68,IF(A601="Batwoman",J601-5812.8,IF(A601="Berlioz",J601-8624.9,IF(A601="Budweiser",J601-4893.65,IF(A601="Camus",J601-6436.89,IF(A601="Ciji",J601-4636.39)))))))</f>
        <v>3276.357</v>
      </c>
      <c r="Q601" s="172">
        <f t="shared" si="56"/>
        <v>-3276.357</v>
      </c>
      <c r="R601" s="13" t="s">
        <v>78</v>
      </c>
      <c r="S601" s="17" t="s">
        <v>17</v>
      </c>
      <c r="T601" s="172">
        <v>1324</v>
      </c>
    </row>
    <row r="602" spans="1:20" ht="15.6">
      <c r="A602" s="2" t="s">
        <v>187</v>
      </c>
      <c r="B602" s="78" t="s">
        <v>5</v>
      </c>
      <c r="C602" s="17">
        <v>12</v>
      </c>
      <c r="D602" s="17">
        <v>2</v>
      </c>
      <c r="E602" t="str">
        <f t="shared" si="59"/>
        <v>H</v>
      </c>
      <c r="F602" s="17">
        <v>6</v>
      </c>
      <c r="G602" s="17">
        <v>32</v>
      </c>
      <c r="H602" s="17">
        <v>6</v>
      </c>
      <c r="I602" s="17">
        <v>1</v>
      </c>
      <c r="J602" s="12" t="s">
        <v>219</v>
      </c>
      <c r="K602" s="12">
        <v>1</v>
      </c>
      <c r="L602" s="12">
        <v>0</v>
      </c>
      <c r="M602" s="12">
        <v>1</v>
      </c>
      <c r="N602" s="78" t="str">
        <f t="shared" si="58"/>
        <v>None</v>
      </c>
      <c r="O602" s="78" t="str">
        <f t="shared" si="57"/>
        <v>None</v>
      </c>
      <c r="P602" s="78">
        <f t="shared" si="60"/>
        <v>2271.5491000000002</v>
      </c>
      <c r="Q602" s="172">
        <f t="shared" si="56"/>
        <v>-2271.5491000000002</v>
      </c>
      <c r="R602" s="13" t="s">
        <v>78</v>
      </c>
      <c r="S602" s="17" t="s">
        <v>17</v>
      </c>
      <c r="T602" s="172">
        <v>1324</v>
      </c>
    </row>
    <row r="603" spans="1:20" ht="15.6">
      <c r="A603" s="2" t="s">
        <v>187</v>
      </c>
      <c r="B603" s="78" t="s">
        <v>5</v>
      </c>
      <c r="C603" s="17">
        <v>12</v>
      </c>
      <c r="D603" s="17">
        <v>2</v>
      </c>
      <c r="E603" t="str">
        <f t="shared" si="59"/>
        <v>H</v>
      </c>
      <c r="F603" s="17">
        <v>6</v>
      </c>
      <c r="G603" s="17">
        <v>36</v>
      </c>
      <c r="H603" s="17">
        <v>6</v>
      </c>
      <c r="I603" s="17">
        <v>1</v>
      </c>
      <c r="J603" s="12" t="s">
        <v>223</v>
      </c>
      <c r="K603" s="12">
        <v>2</v>
      </c>
      <c r="L603" s="12">
        <v>1</v>
      </c>
      <c r="M603" s="12">
        <v>1</v>
      </c>
      <c r="N603" s="78" t="str">
        <f t="shared" si="58"/>
        <v>Object</v>
      </c>
      <c r="O603" s="78" t="str">
        <f t="shared" si="57"/>
        <v>pic</v>
      </c>
      <c r="P603" s="78">
        <f t="shared" si="60"/>
        <v>836.03439999999955</v>
      </c>
      <c r="Q603" s="172">
        <f t="shared" si="56"/>
        <v>-836.03439999999955</v>
      </c>
      <c r="R603" s="13" t="s">
        <v>78</v>
      </c>
      <c r="S603" s="17" t="s">
        <v>17</v>
      </c>
      <c r="T603" s="172">
        <v>1324</v>
      </c>
    </row>
    <row r="604" spans="1:20" ht="15.6">
      <c r="A604" s="2" t="s">
        <v>187</v>
      </c>
      <c r="B604" s="78" t="s">
        <v>5</v>
      </c>
      <c r="C604" s="17">
        <v>12</v>
      </c>
      <c r="D604" s="17">
        <v>2</v>
      </c>
      <c r="E604" t="str">
        <f t="shared" si="59"/>
        <v>H</v>
      </c>
      <c r="F604" s="17">
        <v>6</v>
      </c>
      <c r="G604" s="17">
        <v>27</v>
      </c>
      <c r="H604" s="17">
        <v>5</v>
      </c>
      <c r="I604" s="17">
        <v>1</v>
      </c>
      <c r="J604" s="12" t="s">
        <v>214</v>
      </c>
      <c r="K604" s="12">
        <v>1</v>
      </c>
      <c r="L604" s="12">
        <v>12</v>
      </c>
      <c r="M604" s="12">
        <v>1</v>
      </c>
      <c r="N604" s="78" t="str">
        <f t="shared" si="58"/>
        <v>Neutral</v>
      </c>
      <c r="O604" s="78" t="str">
        <f t="shared" si="57"/>
        <v>pic</v>
      </c>
      <c r="P604" s="78">
        <f t="shared" si="60"/>
        <v>688.78969999999936</v>
      </c>
      <c r="Q604" s="172">
        <f t="shared" si="56"/>
        <v>-688.78969999999936</v>
      </c>
      <c r="R604" s="13" t="s">
        <v>78</v>
      </c>
      <c r="S604" s="17" t="s">
        <v>17</v>
      </c>
      <c r="T604" s="172">
        <v>1324</v>
      </c>
    </row>
    <row r="605" spans="1:20" ht="15.6">
      <c r="A605" s="2" t="s">
        <v>187</v>
      </c>
      <c r="B605" s="78" t="s">
        <v>5</v>
      </c>
      <c r="C605" s="17">
        <v>12</v>
      </c>
      <c r="D605" s="17">
        <v>2</v>
      </c>
      <c r="E605" t="str">
        <f t="shared" si="59"/>
        <v>H</v>
      </c>
      <c r="F605" s="17">
        <v>6</v>
      </c>
      <c r="G605" s="17">
        <v>34</v>
      </c>
      <c r="H605" s="17">
        <v>6</v>
      </c>
      <c r="I605" s="17">
        <v>1</v>
      </c>
      <c r="J605" s="12" t="s">
        <v>221</v>
      </c>
      <c r="K605" s="12">
        <v>2</v>
      </c>
      <c r="L605" s="12">
        <v>3</v>
      </c>
      <c r="M605" s="12">
        <v>1</v>
      </c>
      <c r="N605" s="78" t="str">
        <f t="shared" si="58"/>
        <v>Object</v>
      </c>
      <c r="O605" s="78" t="str">
        <f t="shared" si="57"/>
        <v>pic</v>
      </c>
      <c r="P605" s="78">
        <f t="shared" si="60"/>
        <v>518.95519999999942</v>
      </c>
      <c r="Q605" s="172">
        <f t="shared" si="56"/>
        <v>-518.95519999999942</v>
      </c>
      <c r="R605" s="13" t="s">
        <v>78</v>
      </c>
      <c r="S605" s="17" t="s">
        <v>17</v>
      </c>
      <c r="T605" s="172">
        <v>1324</v>
      </c>
    </row>
    <row r="606" spans="1:20" ht="15.6">
      <c r="A606" s="2" t="s">
        <v>187</v>
      </c>
      <c r="B606" s="78" t="s">
        <v>5</v>
      </c>
      <c r="C606" s="17">
        <v>12</v>
      </c>
      <c r="D606" s="17">
        <v>2</v>
      </c>
      <c r="E606" t="str">
        <f t="shared" si="59"/>
        <v>H</v>
      </c>
      <c r="F606" s="17">
        <v>6</v>
      </c>
      <c r="G606" s="17">
        <v>22</v>
      </c>
      <c r="H606" s="17">
        <v>4</v>
      </c>
      <c r="I606" s="17">
        <v>1</v>
      </c>
      <c r="J606" s="12" t="s">
        <v>209</v>
      </c>
      <c r="K606" s="12">
        <v>2</v>
      </c>
      <c r="L606" s="12">
        <v>6</v>
      </c>
      <c r="M606" s="12">
        <v>1</v>
      </c>
      <c r="N606" s="78" t="str">
        <f t="shared" si="58"/>
        <v>Threat</v>
      </c>
      <c r="O606" s="78" t="str">
        <f t="shared" si="57"/>
        <v>pic</v>
      </c>
      <c r="P606" s="78">
        <f t="shared" si="60"/>
        <v>490.36209999999937</v>
      </c>
      <c r="Q606" s="172">
        <f t="shared" si="56"/>
        <v>-490.36209999999937</v>
      </c>
      <c r="R606" s="13" t="s">
        <v>78</v>
      </c>
      <c r="S606" s="17" t="s">
        <v>17</v>
      </c>
      <c r="T606" s="172">
        <v>1324</v>
      </c>
    </row>
    <row r="607" spans="1:20" ht="15.6">
      <c r="A607" s="2" t="s">
        <v>187</v>
      </c>
      <c r="B607" s="78" t="s">
        <v>5</v>
      </c>
      <c r="C607" s="17">
        <v>12</v>
      </c>
      <c r="D607" s="17">
        <v>2</v>
      </c>
      <c r="E607" t="str">
        <f t="shared" si="59"/>
        <v>H</v>
      </c>
      <c r="F607" s="17">
        <v>6</v>
      </c>
      <c r="G607" s="17">
        <v>21</v>
      </c>
      <c r="H607" s="17">
        <v>4</v>
      </c>
      <c r="I607" s="17">
        <v>1</v>
      </c>
      <c r="J607" s="12" t="s">
        <v>208</v>
      </c>
      <c r="K607" s="12">
        <v>1</v>
      </c>
      <c r="L607" s="12">
        <v>8</v>
      </c>
      <c r="M607" s="12">
        <v>1</v>
      </c>
      <c r="N607" s="78" t="str">
        <f t="shared" si="58"/>
        <v>Threat</v>
      </c>
      <c r="O607" s="78" t="str">
        <f t="shared" si="57"/>
        <v>pic</v>
      </c>
      <c r="P607" s="78">
        <f t="shared" si="60"/>
        <v>470.03979999999956</v>
      </c>
      <c r="Q607" s="172">
        <f t="shared" si="56"/>
        <v>-470.03979999999956</v>
      </c>
      <c r="R607" s="13" t="s">
        <v>78</v>
      </c>
      <c r="S607" s="17" t="s">
        <v>17</v>
      </c>
      <c r="T607" s="172">
        <v>1324</v>
      </c>
    </row>
    <row r="608" spans="1:20" ht="15.6">
      <c r="A608" s="2" t="s">
        <v>187</v>
      </c>
      <c r="B608" s="78" t="s">
        <v>5</v>
      </c>
      <c r="C608" s="17">
        <v>12</v>
      </c>
      <c r="D608" s="17">
        <v>2</v>
      </c>
      <c r="E608" t="str">
        <f t="shared" si="59"/>
        <v>H</v>
      </c>
      <c r="F608" s="17">
        <v>6</v>
      </c>
      <c r="G608" s="17">
        <v>13</v>
      </c>
      <c r="H608" s="17">
        <v>3</v>
      </c>
      <c r="I608" s="17">
        <v>1</v>
      </c>
      <c r="J608" s="12" t="s">
        <v>200</v>
      </c>
      <c r="K608" s="12">
        <v>1</v>
      </c>
      <c r="L608" s="12">
        <v>0</v>
      </c>
      <c r="M608" s="12">
        <v>1</v>
      </c>
      <c r="N608" s="78" t="str">
        <f t="shared" si="58"/>
        <v>None</v>
      </c>
      <c r="O608" s="78" t="str">
        <f t="shared" si="57"/>
        <v>None</v>
      </c>
      <c r="P608" s="78">
        <f t="shared" si="60"/>
        <v>-540.61040000000048</v>
      </c>
      <c r="Q608" s="172">
        <f t="shared" si="56"/>
        <v>540.61040000000048</v>
      </c>
      <c r="R608" s="13" t="s">
        <v>78</v>
      </c>
      <c r="S608" s="17" t="s">
        <v>17</v>
      </c>
      <c r="T608" s="172">
        <v>1324</v>
      </c>
    </row>
    <row r="609" spans="1:20" ht="15.6">
      <c r="A609" s="2" t="s">
        <v>187</v>
      </c>
      <c r="B609" s="78" t="s">
        <v>5</v>
      </c>
      <c r="C609" s="17">
        <v>12</v>
      </c>
      <c r="D609" s="17">
        <v>2</v>
      </c>
      <c r="E609" t="str">
        <f t="shared" si="59"/>
        <v>H</v>
      </c>
      <c r="F609" s="17">
        <v>6</v>
      </c>
      <c r="G609" s="17">
        <v>17</v>
      </c>
      <c r="H609" s="17">
        <v>3</v>
      </c>
      <c r="I609" s="17">
        <v>1</v>
      </c>
      <c r="J609" s="12" t="s">
        <v>204</v>
      </c>
      <c r="K609" s="12">
        <v>9</v>
      </c>
      <c r="L609" s="12">
        <v>12</v>
      </c>
      <c r="M609" s="12">
        <v>1</v>
      </c>
      <c r="N609" s="78" t="str">
        <f t="shared" si="58"/>
        <v>Neutral</v>
      </c>
      <c r="O609" s="78" t="str">
        <f t="shared" si="57"/>
        <v>pic</v>
      </c>
      <c r="P609" s="78">
        <f t="shared" si="60"/>
        <v>-826.21439999999984</v>
      </c>
      <c r="Q609" s="172">
        <f t="shared" si="56"/>
        <v>826.21439999999984</v>
      </c>
      <c r="R609" s="13" t="s">
        <v>78</v>
      </c>
      <c r="S609" s="17" t="s">
        <v>17</v>
      </c>
      <c r="T609" s="172">
        <v>1324</v>
      </c>
    </row>
    <row r="610" spans="1:20" ht="15.6">
      <c r="A610" s="2" t="s">
        <v>187</v>
      </c>
      <c r="B610" s="78" t="s">
        <v>5</v>
      </c>
      <c r="C610" s="17">
        <v>12</v>
      </c>
      <c r="D610" s="17">
        <v>2</v>
      </c>
      <c r="E610" t="str">
        <f t="shared" si="59"/>
        <v>H</v>
      </c>
      <c r="F610" s="17">
        <v>6</v>
      </c>
      <c r="G610" s="17">
        <v>28</v>
      </c>
      <c r="H610" s="17">
        <v>5</v>
      </c>
      <c r="I610" s="17">
        <v>1</v>
      </c>
      <c r="J610" s="12" t="s">
        <v>215</v>
      </c>
      <c r="K610" s="12">
        <v>1</v>
      </c>
      <c r="L610" s="12">
        <v>10</v>
      </c>
      <c r="M610" s="12">
        <v>1</v>
      </c>
      <c r="N610" s="78" t="str">
        <f t="shared" si="58"/>
        <v>Neutral</v>
      </c>
      <c r="O610" s="78" t="str">
        <f t="shared" si="57"/>
        <v>pic</v>
      </c>
      <c r="P610" s="78">
        <f t="shared" si="60"/>
        <v>-2000.9229000000005</v>
      </c>
      <c r="Q610" s="172">
        <f t="shared" si="56"/>
        <v>2000.9229000000005</v>
      </c>
      <c r="R610" s="13" t="s">
        <v>78</v>
      </c>
      <c r="S610" s="17" t="s">
        <v>17</v>
      </c>
      <c r="T610" s="172">
        <v>1324</v>
      </c>
    </row>
    <row r="611" spans="1:20" ht="15.6">
      <c r="A611" s="2" t="s">
        <v>187</v>
      </c>
      <c r="B611" s="78" t="s">
        <v>5</v>
      </c>
      <c r="C611" s="17">
        <v>12</v>
      </c>
      <c r="D611" s="17">
        <v>2</v>
      </c>
      <c r="E611" t="str">
        <f t="shared" si="59"/>
        <v>H</v>
      </c>
      <c r="F611" s="17">
        <v>6</v>
      </c>
      <c r="G611" s="17">
        <v>24</v>
      </c>
      <c r="H611" s="17">
        <v>4</v>
      </c>
      <c r="I611" s="17">
        <v>1</v>
      </c>
      <c r="J611" s="12" t="s">
        <v>211</v>
      </c>
      <c r="K611" s="12">
        <v>1</v>
      </c>
      <c r="L611" s="12">
        <v>7</v>
      </c>
      <c r="M611" s="12">
        <v>1</v>
      </c>
      <c r="N611" s="78" t="str">
        <f t="shared" si="58"/>
        <v>Threat</v>
      </c>
      <c r="O611" s="78" t="str">
        <f t="shared" si="57"/>
        <v>pic</v>
      </c>
      <c r="P611" s="78">
        <f t="shared" si="60"/>
        <v>-2151.2822999999999</v>
      </c>
      <c r="Q611" s="172">
        <f t="shared" ref="Q611:Q674" si="61">P611*-1</f>
        <v>2151.2822999999999</v>
      </c>
      <c r="R611" s="13" t="s">
        <v>78</v>
      </c>
      <c r="S611" s="17" t="s">
        <v>17</v>
      </c>
      <c r="T611" s="172">
        <v>1324</v>
      </c>
    </row>
    <row r="612" spans="1:20" ht="15.6">
      <c r="A612" s="2" t="s">
        <v>187</v>
      </c>
      <c r="B612" s="78" t="s">
        <v>5</v>
      </c>
      <c r="C612" s="17">
        <v>12</v>
      </c>
      <c r="D612" s="17">
        <v>2</v>
      </c>
      <c r="E612" t="str">
        <f t="shared" si="59"/>
        <v>H</v>
      </c>
      <c r="F612" s="17">
        <v>6</v>
      </c>
      <c r="G612" s="17">
        <v>25</v>
      </c>
      <c r="H612" s="17">
        <v>5</v>
      </c>
      <c r="I612" s="17">
        <v>1</v>
      </c>
      <c r="J612" s="12" t="s">
        <v>212</v>
      </c>
      <c r="K612" s="12">
        <v>1</v>
      </c>
      <c r="L612" s="12">
        <v>0</v>
      </c>
      <c r="M612" s="12">
        <v>1</v>
      </c>
      <c r="N612" s="78" t="str">
        <f t="shared" si="58"/>
        <v>None</v>
      </c>
      <c r="O612" s="78" t="str">
        <f t="shared" si="57"/>
        <v>None</v>
      </c>
      <c r="P612" s="78">
        <f t="shared" si="60"/>
        <v>-2308.1694000000002</v>
      </c>
      <c r="Q612" s="172">
        <f t="shared" si="61"/>
        <v>2308.1694000000002</v>
      </c>
      <c r="R612" s="13" t="s">
        <v>78</v>
      </c>
      <c r="S612" s="17" t="s">
        <v>17</v>
      </c>
      <c r="T612" s="172">
        <v>1324</v>
      </c>
    </row>
    <row r="613" spans="1:20" ht="15.6">
      <c r="A613" s="2" t="s">
        <v>187</v>
      </c>
      <c r="B613" s="78" t="s">
        <v>5</v>
      </c>
      <c r="C613" s="17">
        <v>12</v>
      </c>
      <c r="D613" s="17">
        <v>2</v>
      </c>
      <c r="E613" t="str">
        <f t="shared" si="59"/>
        <v>H</v>
      </c>
      <c r="F613" s="17">
        <v>6</v>
      </c>
      <c r="G613" s="17">
        <v>35</v>
      </c>
      <c r="H613" s="17">
        <v>6</v>
      </c>
      <c r="I613" s="17">
        <v>1</v>
      </c>
      <c r="J613" s="12" t="s">
        <v>222</v>
      </c>
      <c r="K613" s="12">
        <v>2</v>
      </c>
      <c r="L613" s="12">
        <v>2</v>
      </c>
      <c r="M613" s="12">
        <v>1</v>
      </c>
      <c r="N613" s="78" t="str">
        <f t="shared" si="58"/>
        <v>Object</v>
      </c>
      <c r="O613" s="78" t="str">
        <f t="shared" si="57"/>
        <v>pic</v>
      </c>
      <c r="P613" s="78">
        <f t="shared" si="60"/>
        <v>-2555.6796000000004</v>
      </c>
      <c r="Q613" s="172">
        <f t="shared" si="61"/>
        <v>2555.6796000000004</v>
      </c>
      <c r="R613" s="13" t="s">
        <v>78</v>
      </c>
      <c r="S613" s="17" t="s">
        <v>17</v>
      </c>
      <c r="T613" s="172">
        <v>1324</v>
      </c>
    </row>
    <row r="614" spans="1:20" ht="15.6">
      <c r="A614" s="2" t="s">
        <v>187</v>
      </c>
      <c r="B614" s="78" t="s">
        <v>5</v>
      </c>
      <c r="C614" s="17">
        <v>12</v>
      </c>
      <c r="D614" s="17">
        <v>2</v>
      </c>
      <c r="E614" t="str">
        <f t="shared" si="59"/>
        <v>H</v>
      </c>
      <c r="F614" s="17">
        <v>6</v>
      </c>
      <c r="G614" s="17">
        <v>9</v>
      </c>
      <c r="H614" s="17">
        <v>2</v>
      </c>
      <c r="I614" s="17">
        <v>1</v>
      </c>
      <c r="J614" s="12" t="s">
        <v>196</v>
      </c>
      <c r="K614" s="12">
        <v>2</v>
      </c>
      <c r="L614" s="12">
        <v>4</v>
      </c>
      <c r="M614" s="12">
        <v>1</v>
      </c>
      <c r="N614" s="78" t="str">
        <f t="shared" si="58"/>
        <v>Object</v>
      </c>
      <c r="O614" s="78" t="str">
        <f t="shared" si="57"/>
        <v>pic</v>
      </c>
      <c r="P614" s="78">
        <f t="shared" si="60"/>
        <v>-2588.4141000000004</v>
      </c>
      <c r="Q614" s="172">
        <f t="shared" si="61"/>
        <v>2588.4141000000004</v>
      </c>
      <c r="R614" s="13" t="s">
        <v>78</v>
      </c>
      <c r="S614" s="17" t="s">
        <v>17</v>
      </c>
      <c r="T614" s="172">
        <v>1324</v>
      </c>
    </row>
    <row r="615" spans="1:20" ht="15.6">
      <c r="A615" s="2" t="s">
        <v>187</v>
      </c>
      <c r="B615" s="78" t="s">
        <v>5</v>
      </c>
      <c r="C615" s="17">
        <v>12</v>
      </c>
      <c r="D615" s="17">
        <v>2</v>
      </c>
      <c r="E615" t="str">
        <f t="shared" si="59"/>
        <v>H</v>
      </c>
      <c r="F615" s="17">
        <v>6</v>
      </c>
      <c r="G615" s="17">
        <v>7</v>
      </c>
      <c r="H615" s="17">
        <v>2</v>
      </c>
      <c r="I615" s="17">
        <v>1</v>
      </c>
      <c r="J615" s="12" t="s">
        <v>194</v>
      </c>
      <c r="K615" s="12">
        <v>2</v>
      </c>
      <c r="L615" s="12">
        <v>0</v>
      </c>
      <c r="M615" s="12">
        <v>1</v>
      </c>
      <c r="N615" s="78" t="str">
        <f t="shared" si="58"/>
        <v>None</v>
      </c>
      <c r="O615" s="78" t="str">
        <f t="shared" si="57"/>
        <v>None</v>
      </c>
      <c r="P615" s="78">
        <f t="shared" si="60"/>
        <v>-2676.4772000000003</v>
      </c>
      <c r="Q615" s="172">
        <f t="shared" si="61"/>
        <v>2676.4772000000003</v>
      </c>
      <c r="R615" s="13" t="s">
        <v>78</v>
      </c>
      <c r="S615" s="17" t="s">
        <v>17</v>
      </c>
      <c r="T615" s="172">
        <v>1324</v>
      </c>
    </row>
    <row r="616" spans="1:20" ht="15.6">
      <c r="A616" s="2" t="s">
        <v>187</v>
      </c>
      <c r="B616" s="78" t="s">
        <v>5</v>
      </c>
      <c r="C616" s="17">
        <v>12</v>
      </c>
      <c r="D616" s="17">
        <v>2</v>
      </c>
      <c r="E616" t="str">
        <f t="shared" si="59"/>
        <v>H</v>
      </c>
      <c r="F616" s="17">
        <v>6</v>
      </c>
      <c r="G616" s="17">
        <v>23</v>
      </c>
      <c r="H616" s="17">
        <v>4</v>
      </c>
      <c r="I616" s="17">
        <v>1</v>
      </c>
      <c r="J616" s="12" t="s">
        <v>210</v>
      </c>
      <c r="K616" s="12">
        <v>1</v>
      </c>
      <c r="L616" s="12">
        <v>5</v>
      </c>
      <c r="M616" s="12">
        <v>1</v>
      </c>
      <c r="N616" s="78" t="str">
        <f t="shared" si="58"/>
        <v>Threat</v>
      </c>
      <c r="O616" s="78" t="str">
        <f t="shared" si="57"/>
        <v>pic</v>
      </c>
      <c r="P616" s="78">
        <f t="shared" si="60"/>
        <v>-2869.9380000000001</v>
      </c>
      <c r="Q616" s="172">
        <f t="shared" si="61"/>
        <v>2869.9380000000001</v>
      </c>
      <c r="R616" s="13" t="s">
        <v>78</v>
      </c>
      <c r="S616" s="17" t="s">
        <v>17</v>
      </c>
      <c r="T616" s="172">
        <v>1324</v>
      </c>
    </row>
    <row r="617" spans="1:20" ht="15.6">
      <c r="A617" s="2" t="s">
        <v>187</v>
      </c>
      <c r="B617" s="78" t="s">
        <v>5</v>
      </c>
      <c r="C617" s="17">
        <v>12</v>
      </c>
      <c r="D617" s="17">
        <v>2</v>
      </c>
      <c r="E617" t="str">
        <f t="shared" si="59"/>
        <v>H</v>
      </c>
      <c r="F617" s="17">
        <v>6</v>
      </c>
      <c r="G617" s="17">
        <v>18</v>
      </c>
      <c r="H617" s="17">
        <v>3</v>
      </c>
      <c r="I617" s="17">
        <v>1</v>
      </c>
      <c r="J617" s="12" t="s">
        <v>205</v>
      </c>
      <c r="K617" s="12">
        <v>1</v>
      </c>
      <c r="L617" s="12">
        <v>9</v>
      </c>
      <c r="M617" s="12">
        <v>1</v>
      </c>
      <c r="N617" s="78" t="str">
        <f t="shared" si="58"/>
        <v>Neutral</v>
      </c>
      <c r="O617" s="78" t="str">
        <f t="shared" si="57"/>
        <v>pic</v>
      </c>
      <c r="P617" s="78">
        <f t="shared" si="60"/>
        <v>-2904.4955000000004</v>
      </c>
      <c r="Q617" s="172">
        <f t="shared" si="61"/>
        <v>2904.4955000000004</v>
      </c>
      <c r="R617" s="13" t="s">
        <v>78</v>
      </c>
      <c r="S617" s="17" t="s">
        <v>17</v>
      </c>
      <c r="T617" s="172">
        <v>1324</v>
      </c>
    </row>
    <row r="618" spans="1:20" ht="15.6">
      <c r="A618" s="2" t="s">
        <v>187</v>
      </c>
      <c r="B618" s="78" t="s">
        <v>5</v>
      </c>
      <c r="C618" s="17">
        <v>12</v>
      </c>
      <c r="D618" s="17">
        <v>2</v>
      </c>
      <c r="E618" t="str">
        <f t="shared" si="59"/>
        <v>H</v>
      </c>
      <c r="F618" s="17">
        <v>6</v>
      </c>
      <c r="G618" s="17">
        <v>20</v>
      </c>
      <c r="H618" s="17">
        <v>4</v>
      </c>
      <c r="I618" s="17">
        <v>1</v>
      </c>
      <c r="J618" s="12" t="s">
        <v>207</v>
      </c>
      <c r="K618" s="12">
        <v>1</v>
      </c>
      <c r="L618" s="12">
        <v>0</v>
      </c>
      <c r="M618" s="12">
        <v>1</v>
      </c>
      <c r="N618" s="78" t="str">
        <f t="shared" si="58"/>
        <v>None</v>
      </c>
      <c r="O618" s="78" t="str">
        <f t="shared" si="57"/>
        <v>None</v>
      </c>
      <c r="P618" s="78">
        <f t="shared" si="60"/>
        <v>-3268.4221000000002</v>
      </c>
      <c r="Q618" s="172">
        <f t="shared" si="61"/>
        <v>3268.4221000000002</v>
      </c>
      <c r="R618" s="13" t="s">
        <v>78</v>
      </c>
      <c r="S618" s="17" t="s">
        <v>17</v>
      </c>
      <c r="T618" s="172">
        <v>1324</v>
      </c>
    </row>
    <row r="619" spans="1:20" ht="15.6">
      <c r="A619" s="2" t="s">
        <v>187</v>
      </c>
      <c r="B619" s="78" t="s">
        <v>5</v>
      </c>
      <c r="C619" s="17">
        <v>12</v>
      </c>
      <c r="D619" s="17">
        <v>2</v>
      </c>
      <c r="E619" t="str">
        <f t="shared" si="59"/>
        <v>H</v>
      </c>
      <c r="F619" s="17">
        <v>6</v>
      </c>
      <c r="G619" s="17">
        <v>33</v>
      </c>
      <c r="H619" s="17">
        <v>6</v>
      </c>
      <c r="I619" s="17">
        <v>1</v>
      </c>
      <c r="J619" s="12" t="s">
        <v>220</v>
      </c>
      <c r="K619" s="12">
        <v>1</v>
      </c>
      <c r="L619" s="12">
        <v>4</v>
      </c>
      <c r="M619" s="12">
        <v>1</v>
      </c>
      <c r="N619" s="78" t="str">
        <f t="shared" si="58"/>
        <v>Object</v>
      </c>
      <c r="O619" s="78" t="str">
        <f t="shared" si="57"/>
        <v>pic</v>
      </c>
      <c r="P619" s="78">
        <f t="shared" si="60"/>
        <v>-3742.8357000000001</v>
      </c>
      <c r="Q619" s="172">
        <f t="shared" si="61"/>
        <v>3742.8357000000001</v>
      </c>
      <c r="R619" s="13" t="s">
        <v>78</v>
      </c>
      <c r="S619" s="17" t="s">
        <v>17</v>
      </c>
      <c r="T619" s="172">
        <v>1324</v>
      </c>
    </row>
    <row r="620" spans="1:20" ht="15.6">
      <c r="A620" s="2" t="s">
        <v>187</v>
      </c>
      <c r="B620" s="78" t="s">
        <v>5</v>
      </c>
      <c r="C620" s="17">
        <v>12</v>
      </c>
      <c r="D620" s="17">
        <v>2</v>
      </c>
      <c r="E620" t="str">
        <f t="shared" si="59"/>
        <v>H</v>
      </c>
      <c r="F620" s="17">
        <v>6</v>
      </c>
      <c r="G620" s="17">
        <v>12</v>
      </c>
      <c r="H620" s="17">
        <v>2</v>
      </c>
      <c r="I620" s="17">
        <v>1</v>
      </c>
      <c r="J620" s="12" t="s">
        <v>199</v>
      </c>
      <c r="K620" s="12">
        <v>1</v>
      </c>
      <c r="L620" s="12">
        <v>3</v>
      </c>
      <c r="M620" s="12">
        <v>1</v>
      </c>
      <c r="N620" s="78" t="str">
        <f t="shared" si="58"/>
        <v>Object</v>
      </c>
      <c r="O620" s="78" t="str">
        <f t="shared" si="57"/>
        <v>pic</v>
      </c>
      <c r="P620" s="78">
        <f t="shared" si="60"/>
        <v>-3970.7862000000005</v>
      </c>
      <c r="Q620" s="172">
        <f t="shared" si="61"/>
        <v>3970.7862000000005</v>
      </c>
      <c r="R620" s="13" t="s">
        <v>78</v>
      </c>
      <c r="S620" s="17" t="s">
        <v>17</v>
      </c>
      <c r="T620" s="172">
        <v>1324</v>
      </c>
    </row>
    <row r="621" spans="1:20" ht="15.6">
      <c r="A621" s="2" t="s">
        <v>187</v>
      </c>
      <c r="B621" s="78" t="s">
        <v>5</v>
      </c>
      <c r="C621" s="17">
        <v>12</v>
      </c>
      <c r="D621" s="17">
        <v>2</v>
      </c>
      <c r="E621" t="str">
        <f t="shared" si="59"/>
        <v>H</v>
      </c>
      <c r="F621" s="17">
        <v>6</v>
      </c>
      <c r="G621" s="17">
        <v>3</v>
      </c>
      <c r="H621" s="17">
        <v>1</v>
      </c>
      <c r="I621" s="17">
        <v>1</v>
      </c>
      <c r="J621" s="12" t="s">
        <v>190</v>
      </c>
      <c r="K621" s="12">
        <v>2</v>
      </c>
      <c r="L621" s="12">
        <v>5</v>
      </c>
      <c r="M621" s="12">
        <v>1</v>
      </c>
      <c r="N621" s="78" t="str">
        <f t="shared" si="58"/>
        <v>Threat</v>
      </c>
      <c r="O621" s="78" t="str">
        <f t="shared" si="57"/>
        <v>pic</v>
      </c>
      <c r="P621" s="78">
        <f t="shared" si="60"/>
        <v>-4387.6743999999999</v>
      </c>
      <c r="Q621" s="172">
        <f t="shared" si="61"/>
        <v>4387.6743999999999</v>
      </c>
      <c r="R621" s="13" t="s">
        <v>78</v>
      </c>
      <c r="S621" s="17" t="s">
        <v>17</v>
      </c>
      <c r="T621" s="172">
        <v>1324</v>
      </c>
    </row>
    <row r="622" spans="1:20" ht="15.6">
      <c r="A622" s="2" t="s">
        <v>187</v>
      </c>
      <c r="B622" s="78" t="s">
        <v>5</v>
      </c>
      <c r="C622" s="17">
        <v>12</v>
      </c>
      <c r="D622" s="17">
        <v>2</v>
      </c>
      <c r="E622" t="str">
        <f t="shared" si="59"/>
        <v>H</v>
      </c>
      <c r="F622" s="17">
        <v>6</v>
      </c>
      <c r="G622" s="17">
        <v>30</v>
      </c>
      <c r="H622" s="17">
        <v>5</v>
      </c>
      <c r="I622" s="17">
        <v>1</v>
      </c>
      <c r="J622" s="12" t="s">
        <v>217</v>
      </c>
      <c r="K622" s="12">
        <v>1</v>
      </c>
      <c r="L622" s="12">
        <v>11</v>
      </c>
      <c r="M622" s="12">
        <v>1</v>
      </c>
      <c r="N622" s="78" t="str">
        <f t="shared" si="58"/>
        <v>Neutral</v>
      </c>
      <c r="O622" s="78" t="str">
        <f t="shared" si="57"/>
        <v>pic</v>
      </c>
      <c r="P622" s="78">
        <f t="shared" si="60"/>
        <v>-4497.9375</v>
      </c>
      <c r="Q622" s="172">
        <f t="shared" si="61"/>
        <v>4497.9375</v>
      </c>
      <c r="R622" s="13" t="s">
        <v>78</v>
      </c>
      <c r="S622" s="17" t="s">
        <v>17</v>
      </c>
      <c r="T622" s="172">
        <v>1324</v>
      </c>
    </row>
    <row r="623" spans="1:20" ht="15.6">
      <c r="A623" s="2" t="s">
        <v>187</v>
      </c>
      <c r="B623" s="78" t="s">
        <v>5</v>
      </c>
      <c r="C623" s="17">
        <v>12</v>
      </c>
      <c r="D623" s="17">
        <v>2</v>
      </c>
      <c r="E623" t="str">
        <f t="shared" si="59"/>
        <v>H</v>
      </c>
      <c r="F623" s="17">
        <v>6</v>
      </c>
      <c r="G623" s="17">
        <v>19</v>
      </c>
      <c r="H623" s="17">
        <v>4</v>
      </c>
      <c r="I623" s="17">
        <v>1</v>
      </c>
      <c r="J623" s="12" t="s">
        <v>206</v>
      </c>
      <c r="K623" s="12">
        <v>1</v>
      </c>
      <c r="L623" s="12">
        <v>0</v>
      </c>
      <c r="M623" s="12">
        <v>1</v>
      </c>
      <c r="N623" s="78" t="str">
        <f t="shared" si="58"/>
        <v>None</v>
      </c>
      <c r="O623" s="78" t="str">
        <f t="shared" si="57"/>
        <v>None</v>
      </c>
      <c r="P623" s="78">
        <f t="shared" si="60"/>
        <v>-4639.1784000000007</v>
      </c>
      <c r="Q623" s="172">
        <f t="shared" si="61"/>
        <v>4639.1784000000007</v>
      </c>
      <c r="R623" s="13" t="s">
        <v>78</v>
      </c>
      <c r="S623" s="17" t="s">
        <v>17</v>
      </c>
      <c r="T623" s="172">
        <v>1324</v>
      </c>
    </row>
    <row r="624" spans="1:20" ht="15.6">
      <c r="A624" s="2" t="s">
        <v>187</v>
      </c>
      <c r="B624" s="78" t="s">
        <v>5</v>
      </c>
      <c r="C624" s="17">
        <v>12</v>
      </c>
      <c r="D624" s="17">
        <v>2</v>
      </c>
      <c r="E624" t="str">
        <f t="shared" si="59"/>
        <v>H</v>
      </c>
      <c r="F624" s="17">
        <v>6</v>
      </c>
      <c r="G624" s="17">
        <v>16</v>
      </c>
      <c r="H624" s="17">
        <v>3</v>
      </c>
      <c r="I624" s="17">
        <v>1</v>
      </c>
      <c r="J624" s="12" t="s">
        <v>203</v>
      </c>
      <c r="K624" s="12">
        <v>1</v>
      </c>
      <c r="L624" s="12">
        <v>11</v>
      </c>
      <c r="M624" s="12">
        <v>1</v>
      </c>
      <c r="N624" s="78" t="str">
        <f t="shared" si="58"/>
        <v>Neutral</v>
      </c>
      <c r="O624" s="78" t="str">
        <f t="shared" si="57"/>
        <v>pic</v>
      </c>
      <c r="P624" s="78">
        <f t="shared" si="60"/>
        <v>-4664.9044000000004</v>
      </c>
      <c r="Q624" s="172">
        <f t="shared" si="61"/>
        <v>4664.9044000000004</v>
      </c>
      <c r="R624" s="13" t="s">
        <v>78</v>
      </c>
      <c r="S624" s="17" t="s">
        <v>17</v>
      </c>
      <c r="T624" s="172">
        <v>1324</v>
      </c>
    </row>
    <row r="625" spans="1:20" ht="15.6">
      <c r="A625" s="2" t="s">
        <v>187</v>
      </c>
      <c r="B625" s="78" t="s">
        <v>5</v>
      </c>
      <c r="C625" s="17">
        <v>12</v>
      </c>
      <c r="D625" s="17">
        <v>2</v>
      </c>
      <c r="E625" t="str">
        <f t="shared" si="59"/>
        <v>H</v>
      </c>
      <c r="F625" s="17">
        <v>6</v>
      </c>
      <c r="G625" s="17">
        <v>15</v>
      </c>
      <c r="H625" s="17">
        <v>3</v>
      </c>
      <c r="I625" s="17">
        <v>1</v>
      </c>
      <c r="J625" s="12" t="s">
        <v>202</v>
      </c>
      <c r="K625" s="12">
        <v>5</v>
      </c>
      <c r="L625" s="12">
        <v>10</v>
      </c>
      <c r="M625" s="12">
        <v>0</v>
      </c>
      <c r="N625" s="78" t="str">
        <f t="shared" si="58"/>
        <v>Neutral</v>
      </c>
      <c r="O625" s="78" t="str">
        <f t="shared" si="57"/>
        <v>pic</v>
      </c>
      <c r="P625" s="78">
        <f t="shared" si="60"/>
        <v>9544.7878000000001</v>
      </c>
      <c r="Q625" s="172">
        <f t="shared" si="61"/>
        <v>-9544.7878000000001</v>
      </c>
      <c r="R625" s="13" t="s">
        <v>78</v>
      </c>
      <c r="S625" s="17" t="s">
        <v>17</v>
      </c>
      <c r="T625" s="172">
        <v>1324</v>
      </c>
    </row>
    <row r="626" spans="1:20" ht="15.6">
      <c r="A626" s="2" t="s">
        <v>187</v>
      </c>
      <c r="B626" s="78" t="s">
        <v>5</v>
      </c>
      <c r="C626" s="17">
        <v>12</v>
      </c>
      <c r="D626" s="17">
        <v>2</v>
      </c>
      <c r="E626" t="str">
        <f t="shared" si="59"/>
        <v>H</v>
      </c>
      <c r="F626" s="17">
        <v>6</v>
      </c>
      <c r="G626" s="17">
        <v>11</v>
      </c>
      <c r="H626" s="17">
        <v>2</v>
      </c>
      <c r="I626" s="17">
        <v>1</v>
      </c>
      <c r="J626" s="12" t="s">
        <v>198</v>
      </c>
      <c r="K626" s="12">
        <v>1</v>
      </c>
      <c r="L626" s="12">
        <v>1</v>
      </c>
      <c r="M626" s="12">
        <v>1</v>
      </c>
      <c r="N626" s="78" t="str">
        <f t="shared" si="58"/>
        <v>Object</v>
      </c>
      <c r="O626" s="78" t="str">
        <f t="shared" si="57"/>
        <v>pic</v>
      </c>
      <c r="P626" s="78">
        <f t="shared" si="60"/>
        <v>-4800.2578000000003</v>
      </c>
      <c r="Q626" s="172">
        <f t="shared" si="61"/>
        <v>4800.2578000000003</v>
      </c>
      <c r="R626" s="13" t="s">
        <v>78</v>
      </c>
      <c r="S626" s="17" t="s">
        <v>17</v>
      </c>
      <c r="T626" s="172">
        <v>1324</v>
      </c>
    </row>
    <row r="627" spans="1:20" ht="15.6">
      <c r="A627" s="2" t="s">
        <v>187</v>
      </c>
      <c r="B627" s="78" t="s">
        <v>5</v>
      </c>
      <c r="C627" s="17">
        <v>12</v>
      </c>
      <c r="D627" s="17">
        <v>2</v>
      </c>
      <c r="E627" t="str">
        <f t="shared" si="59"/>
        <v>H</v>
      </c>
      <c r="F627" s="17">
        <v>6</v>
      </c>
      <c r="G627" s="17">
        <v>26</v>
      </c>
      <c r="H627" s="17">
        <v>5</v>
      </c>
      <c r="I627" s="17">
        <v>1</v>
      </c>
      <c r="J627" s="12" t="s">
        <v>213</v>
      </c>
      <c r="K627" s="12">
        <v>1</v>
      </c>
      <c r="L627" s="12">
        <v>0</v>
      </c>
      <c r="M627" s="12">
        <v>1</v>
      </c>
      <c r="N627" s="78" t="str">
        <f t="shared" si="58"/>
        <v>None</v>
      </c>
      <c r="O627" s="78" t="str">
        <f t="shared" si="57"/>
        <v>None</v>
      </c>
      <c r="P627" s="78">
        <f t="shared" si="60"/>
        <v>-4858.3842000000004</v>
      </c>
      <c r="Q627" s="172">
        <f t="shared" si="61"/>
        <v>4858.3842000000004</v>
      </c>
      <c r="R627" s="13" t="s">
        <v>78</v>
      </c>
      <c r="S627" s="17" t="s">
        <v>17</v>
      </c>
      <c r="T627" s="172">
        <v>1324</v>
      </c>
    </row>
    <row r="628" spans="1:20" ht="15.6">
      <c r="A628" s="2" t="s">
        <v>187</v>
      </c>
      <c r="B628" s="78" t="s">
        <v>5</v>
      </c>
      <c r="C628" s="17">
        <v>12</v>
      </c>
      <c r="D628" s="17">
        <v>2</v>
      </c>
      <c r="E628" t="str">
        <f t="shared" si="59"/>
        <v>H</v>
      </c>
      <c r="F628" s="17">
        <v>6</v>
      </c>
      <c r="G628" s="17">
        <v>5</v>
      </c>
      <c r="H628" s="17">
        <v>1</v>
      </c>
      <c r="I628" s="17">
        <v>1</v>
      </c>
      <c r="J628" s="12" t="s">
        <v>192</v>
      </c>
      <c r="K628" s="12">
        <v>3</v>
      </c>
      <c r="L628" s="12">
        <v>7</v>
      </c>
      <c r="M628" s="12">
        <v>1</v>
      </c>
      <c r="N628" s="78" t="str">
        <f t="shared" si="58"/>
        <v>Threat</v>
      </c>
      <c r="O628" s="78" t="str">
        <f t="shared" si="57"/>
        <v>pic</v>
      </c>
      <c r="P628" s="78">
        <f t="shared" si="60"/>
        <v>-5096.5093000000006</v>
      </c>
      <c r="Q628" s="172">
        <f t="shared" si="61"/>
        <v>5096.5093000000006</v>
      </c>
      <c r="R628" s="13" t="s">
        <v>78</v>
      </c>
      <c r="S628" s="17" t="s">
        <v>17</v>
      </c>
      <c r="T628" s="172">
        <v>1324</v>
      </c>
    </row>
    <row r="629" spans="1:20" ht="15.6">
      <c r="A629" s="2" t="s">
        <v>187</v>
      </c>
      <c r="B629" s="78" t="s">
        <v>5</v>
      </c>
      <c r="C629" s="17">
        <v>12</v>
      </c>
      <c r="D629" s="17">
        <v>2</v>
      </c>
      <c r="E629" t="str">
        <f t="shared" si="59"/>
        <v>H</v>
      </c>
      <c r="F629" s="17">
        <v>6</v>
      </c>
      <c r="G629" s="17">
        <v>14</v>
      </c>
      <c r="H629" s="17">
        <v>3</v>
      </c>
      <c r="I629" s="17">
        <v>1</v>
      </c>
      <c r="J629" s="12" t="s">
        <v>201</v>
      </c>
      <c r="K629" s="12">
        <v>1</v>
      </c>
      <c r="L629" s="12">
        <v>0</v>
      </c>
      <c r="M629" s="12">
        <v>1</v>
      </c>
      <c r="N629" s="78" t="str">
        <f t="shared" si="58"/>
        <v>None</v>
      </c>
      <c r="O629" s="78" t="str">
        <f t="shared" si="57"/>
        <v>None</v>
      </c>
      <c r="P629" s="78">
        <f t="shared" si="60"/>
        <v>-5131.5384000000004</v>
      </c>
      <c r="Q629" s="172">
        <f t="shared" si="61"/>
        <v>5131.5384000000004</v>
      </c>
      <c r="R629" s="13" t="s">
        <v>78</v>
      </c>
      <c r="S629" s="17" t="s">
        <v>17</v>
      </c>
      <c r="T629" s="172">
        <v>1324</v>
      </c>
    </row>
    <row r="630" spans="1:20" ht="15.6">
      <c r="A630" s="2" t="s">
        <v>187</v>
      </c>
      <c r="B630" s="78" t="s">
        <v>5</v>
      </c>
      <c r="C630" s="17">
        <v>12</v>
      </c>
      <c r="D630" s="17">
        <v>2</v>
      </c>
      <c r="E630" t="str">
        <f t="shared" si="59"/>
        <v>H</v>
      </c>
      <c r="F630" s="17">
        <v>6</v>
      </c>
      <c r="G630" s="17">
        <v>31</v>
      </c>
      <c r="H630" s="17">
        <v>6</v>
      </c>
      <c r="I630" s="17">
        <v>1</v>
      </c>
      <c r="J630" s="12" t="s">
        <v>218</v>
      </c>
      <c r="K630" s="12">
        <v>10</v>
      </c>
      <c r="L630" s="12">
        <v>0</v>
      </c>
      <c r="M630" s="12">
        <v>1</v>
      </c>
      <c r="N630" s="78" t="str">
        <f t="shared" si="58"/>
        <v>None</v>
      </c>
      <c r="O630" s="78" t="str">
        <f t="shared" si="57"/>
        <v>None</v>
      </c>
      <c r="P630" s="78">
        <f t="shared" si="60"/>
        <v>5848.7588999999989</v>
      </c>
      <c r="Q630" s="172">
        <f t="shared" si="61"/>
        <v>-5848.7588999999989</v>
      </c>
      <c r="R630" s="13" t="s">
        <v>78</v>
      </c>
      <c r="S630" s="17" t="s">
        <v>17</v>
      </c>
      <c r="T630" s="172">
        <v>1324</v>
      </c>
    </row>
    <row r="631" spans="1:20" ht="15.6">
      <c r="A631" s="2" t="s">
        <v>187</v>
      </c>
      <c r="B631" s="78" t="s">
        <v>5</v>
      </c>
      <c r="C631" s="17">
        <v>12</v>
      </c>
      <c r="D631" s="17">
        <v>2</v>
      </c>
      <c r="E631" t="str">
        <f t="shared" si="59"/>
        <v>H</v>
      </c>
      <c r="F631" s="17">
        <v>6</v>
      </c>
      <c r="G631" s="17">
        <v>4</v>
      </c>
      <c r="H631" s="17">
        <v>1</v>
      </c>
      <c r="I631" s="17">
        <v>1</v>
      </c>
      <c r="J631" s="12" t="s">
        <v>191</v>
      </c>
      <c r="K631" s="12">
        <v>2</v>
      </c>
      <c r="L631" s="12">
        <v>6</v>
      </c>
      <c r="M631" s="12">
        <v>1</v>
      </c>
      <c r="N631" s="78" t="str">
        <f t="shared" si="58"/>
        <v>Threat</v>
      </c>
      <c r="O631" s="78" t="str">
        <f t="shared" ref="O631:O694" si="62">IF(N631="None", "None","pic")</f>
        <v>pic</v>
      </c>
      <c r="P631" s="78">
        <f t="shared" si="60"/>
        <v>5562.4827000000005</v>
      </c>
      <c r="Q631" s="172">
        <f t="shared" si="61"/>
        <v>-5562.4827000000005</v>
      </c>
      <c r="R631" s="13" t="s">
        <v>78</v>
      </c>
      <c r="S631" s="17" t="s">
        <v>17</v>
      </c>
      <c r="T631" s="172">
        <v>1324</v>
      </c>
    </row>
    <row r="632" spans="1:20" ht="15.6">
      <c r="A632" s="2" t="s">
        <v>187</v>
      </c>
      <c r="B632" s="78" t="s">
        <v>5</v>
      </c>
      <c r="C632" s="17">
        <v>12</v>
      </c>
      <c r="D632" s="17">
        <v>2</v>
      </c>
      <c r="E632" t="str">
        <f t="shared" si="59"/>
        <v>H</v>
      </c>
      <c r="F632" s="17">
        <v>6</v>
      </c>
      <c r="G632" s="17">
        <v>2</v>
      </c>
      <c r="H632" s="17">
        <v>1</v>
      </c>
      <c r="I632" s="17">
        <v>1</v>
      </c>
      <c r="J632" s="12" t="s">
        <v>189</v>
      </c>
      <c r="K632" s="12">
        <v>1</v>
      </c>
      <c r="L632" s="12">
        <v>0</v>
      </c>
      <c r="M632" s="12">
        <v>1</v>
      </c>
      <c r="N632" s="78" t="str">
        <f t="shared" ref="N632:N695" si="63">IF(L632=0,"None",IF(L632&lt;5,"Object",IF(L632&lt;9,"Threat","Neutral")))</f>
        <v>None</v>
      </c>
      <c r="O632" s="78" t="str">
        <f t="shared" si="62"/>
        <v>None</v>
      </c>
      <c r="P632" s="78">
        <f t="shared" si="60"/>
        <v>-5232.6073000000006</v>
      </c>
      <c r="Q632" s="172">
        <f t="shared" si="61"/>
        <v>5232.6073000000006</v>
      </c>
      <c r="R632" s="13" t="s">
        <v>78</v>
      </c>
      <c r="S632" s="17" t="s">
        <v>17</v>
      </c>
      <c r="T632" s="172">
        <v>1324</v>
      </c>
    </row>
    <row r="633" spans="1:20" ht="15.6">
      <c r="A633" s="2" t="s">
        <v>187</v>
      </c>
      <c r="B633" s="78" t="s">
        <v>5</v>
      </c>
      <c r="C633" s="17">
        <v>12</v>
      </c>
      <c r="D633" s="17">
        <v>2</v>
      </c>
      <c r="E633" t="str">
        <f t="shared" si="59"/>
        <v>H</v>
      </c>
      <c r="F633" s="17">
        <v>6</v>
      </c>
      <c r="G633" s="17">
        <v>29</v>
      </c>
      <c r="H633" s="17">
        <v>5</v>
      </c>
      <c r="I633" s="17">
        <v>1</v>
      </c>
      <c r="J633" s="12" t="s">
        <v>216</v>
      </c>
      <c r="K633" s="12">
        <v>1</v>
      </c>
      <c r="L633" s="12">
        <v>9</v>
      </c>
      <c r="M633" s="12">
        <v>1</v>
      </c>
      <c r="N633" s="78" t="str">
        <f t="shared" si="63"/>
        <v>Neutral</v>
      </c>
      <c r="O633" s="78" t="str">
        <f t="shared" si="62"/>
        <v>pic</v>
      </c>
      <c r="P633" s="78">
        <f t="shared" si="60"/>
        <v>-5631.0834000000004</v>
      </c>
      <c r="Q633" s="172">
        <f t="shared" si="61"/>
        <v>5631.0834000000004</v>
      </c>
      <c r="R633" s="13" t="s">
        <v>78</v>
      </c>
      <c r="S633" s="17" t="s">
        <v>17</v>
      </c>
      <c r="T633" s="172">
        <v>1324</v>
      </c>
    </row>
    <row r="634" spans="1:20" ht="15.6">
      <c r="A634" s="2" t="s">
        <v>187</v>
      </c>
      <c r="B634" s="78" t="s">
        <v>5</v>
      </c>
      <c r="C634" s="17">
        <v>12</v>
      </c>
      <c r="D634" s="17">
        <v>2</v>
      </c>
      <c r="E634" t="str">
        <f t="shared" si="59"/>
        <v>H</v>
      </c>
      <c r="F634" s="17">
        <v>6</v>
      </c>
      <c r="G634" s="17">
        <v>1</v>
      </c>
      <c r="H634" s="17">
        <v>1</v>
      </c>
      <c r="I634" s="17">
        <v>1</v>
      </c>
      <c r="J634" s="12" t="s">
        <v>188</v>
      </c>
      <c r="K634" s="12">
        <v>1</v>
      </c>
      <c r="L634" s="12">
        <v>0</v>
      </c>
      <c r="M634" s="12">
        <v>1</v>
      </c>
      <c r="N634" s="78" t="str">
        <f t="shared" si="63"/>
        <v>None</v>
      </c>
      <c r="O634" s="78" t="str">
        <f t="shared" si="62"/>
        <v>None</v>
      </c>
      <c r="P634" s="78">
        <f t="shared" si="60"/>
        <v>-6084.2097000000003</v>
      </c>
      <c r="Q634" s="172">
        <f t="shared" si="61"/>
        <v>6084.2097000000003</v>
      </c>
      <c r="R634" s="13" t="s">
        <v>78</v>
      </c>
      <c r="S634" s="17" t="s">
        <v>17</v>
      </c>
      <c r="T634" s="172">
        <v>1324</v>
      </c>
    </row>
    <row r="635" spans="1:20" ht="15.6">
      <c r="A635" s="2" t="s">
        <v>187</v>
      </c>
      <c r="B635" s="78" t="s">
        <v>5</v>
      </c>
      <c r="C635" s="17">
        <v>12</v>
      </c>
      <c r="D635" s="17">
        <v>2</v>
      </c>
      <c r="E635" t="str">
        <f t="shared" si="59"/>
        <v>H</v>
      </c>
      <c r="F635" s="17">
        <v>6</v>
      </c>
      <c r="G635" s="17">
        <v>10</v>
      </c>
      <c r="H635" s="17">
        <v>2</v>
      </c>
      <c r="I635" s="17">
        <v>1</v>
      </c>
      <c r="J635" s="12" t="s">
        <v>197</v>
      </c>
      <c r="K635" s="12">
        <v>1</v>
      </c>
      <c r="L635" s="12">
        <v>2</v>
      </c>
      <c r="M635" s="12">
        <v>1</v>
      </c>
      <c r="N635" s="78" t="str">
        <f t="shared" si="63"/>
        <v>Object</v>
      </c>
      <c r="O635" s="78" t="str">
        <f t="shared" si="62"/>
        <v>pic</v>
      </c>
      <c r="P635" s="78">
        <f t="shared" si="60"/>
        <v>-6183.3525</v>
      </c>
      <c r="Q635" s="172">
        <f t="shared" si="61"/>
        <v>6183.3525</v>
      </c>
      <c r="R635" s="13" t="s">
        <v>78</v>
      </c>
      <c r="S635" s="17" t="s">
        <v>17</v>
      </c>
      <c r="T635" s="172">
        <v>1324</v>
      </c>
    </row>
    <row r="636" spans="1:20" ht="15.6">
      <c r="A636" s="2" t="s">
        <v>187</v>
      </c>
      <c r="B636" s="78" t="s">
        <v>5</v>
      </c>
      <c r="C636" s="17">
        <v>12</v>
      </c>
      <c r="D636" s="17">
        <v>2</v>
      </c>
      <c r="E636" t="str">
        <f t="shared" si="59"/>
        <v>H</v>
      </c>
      <c r="F636" s="17">
        <v>6</v>
      </c>
      <c r="G636" s="17">
        <v>6</v>
      </c>
      <c r="H636" s="17">
        <v>1</v>
      </c>
      <c r="I636" s="17">
        <v>1</v>
      </c>
      <c r="J636" s="12" t="s">
        <v>193</v>
      </c>
      <c r="K636" s="12">
        <v>1</v>
      </c>
      <c r="L636" s="12">
        <v>8</v>
      </c>
      <c r="M636" s="12">
        <v>1</v>
      </c>
      <c r="N636" s="78" t="str">
        <f t="shared" si="63"/>
        <v>Threat</v>
      </c>
      <c r="O636" s="78" t="str">
        <f t="shared" si="62"/>
        <v>pic</v>
      </c>
      <c r="P636" s="78">
        <f t="shared" si="60"/>
        <v>-6300.4946</v>
      </c>
      <c r="Q636" s="172">
        <f t="shared" si="61"/>
        <v>6300.4946</v>
      </c>
      <c r="R636" s="13" t="s">
        <v>78</v>
      </c>
      <c r="S636" s="17" t="s">
        <v>17</v>
      </c>
      <c r="T636" s="172">
        <v>1324</v>
      </c>
    </row>
    <row r="637" spans="1:20" ht="15.6">
      <c r="A637" s="2" t="s">
        <v>187</v>
      </c>
      <c r="B637" s="78" t="s">
        <v>5</v>
      </c>
      <c r="C637" s="17">
        <v>12</v>
      </c>
      <c r="D637" s="17">
        <v>2</v>
      </c>
      <c r="E637" t="str">
        <f t="shared" si="59"/>
        <v>H</v>
      </c>
      <c r="F637" s="17">
        <v>6</v>
      </c>
      <c r="G637" s="17">
        <v>1</v>
      </c>
      <c r="H637" s="17">
        <v>1</v>
      </c>
      <c r="I637" s="17">
        <v>2</v>
      </c>
      <c r="J637" s="12" t="s">
        <v>224</v>
      </c>
      <c r="K637" s="12">
        <v>2</v>
      </c>
      <c r="L637" s="12">
        <v>0</v>
      </c>
      <c r="M637" s="12">
        <v>1</v>
      </c>
      <c r="N637" s="78" t="str">
        <f t="shared" si="63"/>
        <v>None</v>
      </c>
      <c r="O637" s="78" t="str">
        <f t="shared" si="62"/>
        <v>None</v>
      </c>
      <c r="P637" s="78">
        <f t="shared" si="60"/>
        <v>3518.5326999999997</v>
      </c>
      <c r="Q637" s="172">
        <f t="shared" si="61"/>
        <v>-3518.5326999999997</v>
      </c>
      <c r="R637" s="13" t="s">
        <v>78</v>
      </c>
      <c r="S637" s="17" t="s">
        <v>17</v>
      </c>
      <c r="T637" s="172">
        <v>1324</v>
      </c>
    </row>
    <row r="638" spans="1:20" ht="15.6">
      <c r="A638" s="2" t="s">
        <v>187</v>
      </c>
      <c r="B638" s="78" t="s">
        <v>5</v>
      </c>
      <c r="C638" s="17">
        <v>12</v>
      </c>
      <c r="D638" s="17">
        <v>2</v>
      </c>
      <c r="E638" t="str">
        <f t="shared" si="59"/>
        <v>H</v>
      </c>
      <c r="F638" s="17">
        <v>6</v>
      </c>
      <c r="G638" s="17">
        <v>26</v>
      </c>
      <c r="H638" s="17">
        <v>5</v>
      </c>
      <c r="I638" s="17">
        <v>2</v>
      </c>
      <c r="J638" s="12" t="s">
        <v>249</v>
      </c>
      <c r="K638" s="12">
        <v>1</v>
      </c>
      <c r="L638" s="12">
        <v>0</v>
      </c>
      <c r="M638" s="12">
        <v>1</v>
      </c>
      <c r="N638" s="78" t="str">
        <f t="shared" si="63"/>
        <v>None</v>
      </c>
      <c r="O638" s="78" t="str">
        <f t="shared" si="62"/>
        <v>None</v>
      </c>
      <c r="P638" s="78">
        <f t="shared" si="60"/>
        <v>3397.0713999999989</v>
      </c>
      <c r="Q638" s="172">
        <f t="shared" si="61"/>
        <v>-3397.0713999999989</v>
      </c>
      <c r="R638" s="13" t="s">
        <v>78</v>
      </c>
      <c r="S638" s="17" t="s">
        <v>17</v>
      </c>
      <c r="T638" s="172">
        <v>1324</v>
      </c>
    </row>
    <row r="639" spans="1:20" ht="15.6">
      <c r="A639" s="2" t="s">
        <v>187</v>
      </c>
      <c r="B639" s="78" t="s">
        <v>5</v>
      </c>
      <c r="C639" s="17">
        <v>12</v>
      </c>
      <c r="D639" s="17">
        <v>2</v>
      </c>
      <c r="E639" t="str">
        <f t="shared" si="59"/>
        <v>H</v>
      </c>
      <c r="F639" s="17">
        <v>6</v>
      </c>
      <c r="G639" s="17">
        <v>35</v>
      </c>
      <c r="H639" s="17">
        <v>6</v>
      </c>
      <c r="I639" s="17">
        <v>2</v>
      </c>
      <c r="J639" s="12" t="s">
        <v>258</v>
      </c>
      <c r="K639" s="12">
        <v>3</v>
      </c>
      <c r="L639" s="12">
        <v>5</v>
      </c>
      <c r="M639" s="12">
        <v>1</v>
      </c>
      <c r="N639" s="78" t="str">
        <f t="shared" si="63"/>
        <v>Threat</v>
      </c>
      <c r="O639" s="78" t="str">
        <f t="shared" si="62"/>
        <v>pic</v>
      </c>
      <c r="P639" s="78">
        <f t="shared" si="60"/>
        <v>3237.6872000000003</v>
      </c>
      <c r="Q639" s="172">
        <f t="shared" si="61"/>
        <v>-3237.6872000000003</v>
      </c>
      <c r="R639" s="13" t="s">
        <v>78</v>
      </c>
      <c r="S639" s="17" t="s">
        <v>17</v>
      </c>
      <c r="T639" s="172">
        <v>1324</v>
      </c>
    </row>
    <row r="640" spans="1:20" ht="15.6">
      <c r="A640" s="2" t="s">
        <v>187</v>
      </c>
      <c r="B640" s="78" t="s">
        <v>5</v>
      </c>
      <c r="C640" s="17">
        <v>12</v>
      </c>
      <c r="D640" s="17">
        <v>2</v>
      </c>
      <c r="E640" t="str">
        <f t="shared" si="59"/>
        <v>H</v>
      </c>
      <c r="F640" s="17">
        <v>6</v>
      </c>
      <c r="G640" s="17">
        <v>5</v>
      </c>
      <c r="H640" s="17">
        <v>1</v>
      </c>
      <c r="I640" s="17">
        <v>2</v>
      </c>
      <c r="J640" s="12" t="s">
        <v>228</v>
      </c>
      <c r="K640" s="12">
        <v>6</v>
      </c>
      <c r="L640" s="12">
        <v>10</v>
      </c>
      <c r="M640" s="12">
        <v>1</v>
      </c>
      <c r="N640" s="78" t="str">
        <f t="shared" si="63"/>
        <v>Neutral</v>
      </c>
      <c r="O640" s="78" t="str">
        <f t="shared" si="62"/>
        <v>pic</v>
      </c>
      <c r="P640" s="78">
        <f t="shared" si="60"/>
        <v>2288.2523000000001</v>
      </c>
      <c r="Q640" s="172">
        <f t="shared" si="61"/>
        <v>-2288.2523000000001</v>
      </c>
      <c r="R640" s="13" t="s">
        <v>78</v>
      </c>
      <c r="S640" s="17" t="s">
        <v>17</v>
      </c>
      <c r="T640" s="172">
        <v>1324</v>
      </c>
    </row>
    <row r="641" spans="1:20" ht="15.6">
      <c r="A641" s="2" t="s">
        <v>187</v>
      </c>
      <c r="B641" s="78" t="s">
        <v>5</v>
      </c>
      <c r="C641" s="17">
        <v>12</v>
      </c>
      <c r="D641" s="17">
        <v>2</v>
      </c>
      <c r="E641" t="str">
        <f t="shared" si="59"/>
        <v>H</v>
      </c>
      <c r="F641" s="17">
        <v>6</v>
      </c>
      <c r="G641" s="17">
        <v>3</v>
      </c>
      <c r="H641" s="17">
        <v>1</v>
      </c>
      <c r="I641" s="17">
        <v>2</v>
      </c>
      <c r="J641" s="12" t="s">
        <v>226</v>
      </c>
      <c r="K641" s="12">
        <v>5</v>
      </c>
      <c r="L641" s="12">
        <v>12</v>
      </c>
      <c r="M641" s="12">
        <v>1</v>
      </c>
      <c r="N641" s="78" t="str">
        <f t="shared" si="63"/>
        <v>Neutral</v>
      </c>
      <c r="O641" s="78" t="str">
        <f t="shared" si="62"/>
        <v>pic</v>
      </c>
      <c r="P641" s="78">
        <f t="shared" si="60"/>
        <v>2245.6278999999995</v>
      </c>
      <c r="Q641" s="172">
        <f t="shared" si="61"/>
        <v>-2245.6278999999995</v>
      </c>
      <c r="R641" s="13" t="s">
        <v>78</v>
      </c>
      <c r="S641" s="17" t="s">
        <v>17</v>
      </c>
      <c r="T641" s="172">
        <v>1324</v>
      </c>
    </row>
    <row r="642" spans="1:20" ht="15.6">
      <c r="A642" s="2" t="s">
        <v>187</v>
      </c>
      <c r="B642" s="78" t="s">
        <v>5</v>
      </c>
      <c r="C642" s="17">
        <v>12</v>
      </c>
      <c r="D642" s="17">
        <v>2</v>
      </c>
      <c r="E642" t="str">
        <f t="shared" si="59"/>
        <v>H</v>
      </c>
      <c r="F642" s="17">
        <v>6</v>
      </c>
      <c r="G642" s="17">
        <v>28</v>
      </c>
      <c r="H642" s="17">
        <v>5</v>
      </c>
      <c r="I642" s="17">
        <v>2</v>
      </c>
      <c r="J642" s="12" t="s">
        <v>251</v>
      </c>
      <c r="K642" s="12">
        <v>7</v>
      </c>
      <c r="L642" s="12">
        <v>6</v>
      </c>
      <c r="M642" s="12">
        <v>1</v>
      </c>
      <c r="N642" s="78" t="str">
        <f t="shared" si="63"/>
        <v>Threat</v>
      </c>
      <c r="O642" s="78" t="str">
        <f t="shared" si="62"/>
        <v>pic</v>
      </c>
      <c r="P642" s="78">
        <f t="shared" si="60"/>
        <v>2115.2296999999999</v>
      </c>
      <c r="Q642" s="172">
        <f t="shared" si="61"/>
        <v>-2115.2296999999999</v>
      </c>
      <c r="R642" s="13" t="s">
        <v>78</v>
      </c>
      <c r="S642" s="17" t="s">
        <v>17</v>
      </c>
      <c r="T642" s="172">
        <v>1324</v>
      </c>
    </row>
    <row r="643" spans="1:20" ht="15.6">
      <c r="A643" s="2" t="s">
        <v>187</v>
      </c>
      <c r="B643" s="78" t="s">
        <v>5</v>
      </c>
      <c r="C643" s="17">
        <v>12</v>
      </c>
      <c r="D643" s="17">
        <v>2</v>
      </c>
      <c r="E643" t="str">
        <f t="shared" si="59"/>
        <v>H</v>
      </c>
      <c r="F643" s="17">
        <v>6</v>
      </c>
      <c r="G643" s="17">
        <v>16</v>
      </c>
      <c r="H643" s="17">
        <v>3</v>
      </c>
      <c r="I643" s="17">
        <v>2</v>
      </c>
      <c r="J643" s="12" t="s">
        <v>239</v>
      </c>
      <c r="K643" s="12">
        <v>1</v>
      </c>
      <c r="L643" s="12">
        <v>3</v>
      </c>
      <c r="M643" s="12">
        <v>1</v>
      </c>
      <c r="N643" s="78" t="str">
        <f t="shared" si="63"/>
        <v>Object</v>
      </c>
      <c r="O643" s="78" t="str">
        <f t="shared" si="62"/>
        <v>pic</v>
      </c>
      <c r="P643" s="78">
        <f t="shared" si="60"/>
        <v>1745.1498000000001</v>
      </c>
      <c r="Q643" s="172">
        <f t="shared" si="61"/>
        <v>-1745.1498000000001</v>
      </c>
      <c r="R643" s="13" t="s">
        <v>78</v>
      </c>
      <c r="S643" s="17" t="s">
        <v>17</v>
      </c>
      <c r="T643" s="172">
        <v>1324</v>
      </c>
    </row>
    <row r="644" spans="1:20" ht="15.6">
      <c r="A644" s="2" t="s">
        <v>187</v>
      </c>
      <c r="B644" s="78" t="s">
        <v>5</v>
      </c>
      <c r="C644" s="17">
        <v>12</v>
      </c>
      <c r="D644" s="17">
        <v>2</v>
      </c>
      <c r="E644" t="str">
        <f t="shared" si="59"/>
        <v>H</v>
      </c>
      <c r="F644" s="17">
        <v>6</v>
      </c>
      <c r="G644" s="17">
        <v>8</v>
      </c>
      <c r="H644" s="17">
        <v>2</v>
      </c>
      <c r="I644" s="17">
        <v>2</v>
      </c>
      <c r="J644" s="12" t="s">
        <v>231</v>
      </c>
      <c r="K644" s="12">
        <v>2</v>
      </c>
      <c r="L644" s="12">
        <v>0</v>
      </c>
      <c r="M644" s="12">
        <v>1</v>
      </c>
      <c r="N644" s="78" t="str">
        <f t="shared" si="63"/>
        <v>None</v>
      </c>
      <c r="O644" s="78" t="str">
        <f t="shared" si="62"/>
        <v>None</v>
      </c>
      <c r="P644" s="78">
        <f t="shared" si="60"/>
        <v>1216.7952999999998</v>
      </c>
      <c r="Q644" s="172">
        <f t="shared" si="61"/>
        <v>-1216.7952999999998</v>
      </c>
      <c r="R644" s="13" t="s">
        <v>78</v>
      </c>
      <c r="S644" s="17" t="s">
        <v>17</v>
      </c>
      <c r="T644" s="172">
        <v>1324</v>
      </c>
    </row>
    <row r="645" spans="1:20" ht="15.6">
      <c r="A645" s="2" t="s">
        <v>187</v>
      </c>
      <c r="B645" s="78" t="s">
        <v>5</v>
      </c>
      <c r="C645" s="17">
        <v>12</v>
      </c>
      <c r="D645" s="17">
        <v>2</v>
      </c>
      <c r="E645" t="str">
        <f t="shared" si="59"/>
        <v>H</v>
      </c>
      <c r="F645" s="17">
        <v>6</v>
      </c>
      <c r="G645" s="17">
        <v>20</v>
      </c>
      <c r="H645" s="17">
        <v>4</v>
      </c>
      <c r="I645" s="17">
        <v>2</v>
      </c>
      <c r="J645" s="12" t="s">
        <v>243</v>
      </c>
      <c r="K645" s="12">
        <v>1</v>
      </c>
      <c r="L645" s="12">
        <v>0</v>
      </c>
      <c r="M645" s="12">
        <v>1</v>
      </c>
      <c r="N645" s="78" t="str">
        <f t="shared" si="63"/>
        <v>None</v>
      </c>
      <c r="O645" s="78" t="str">
        <f t="shared" si="62"/>
        <v>None</v>
      </c>
      <c r="P645" s="78">
        <f t="shared" si="60"/>
        <v>527.08609999999953</v>
      </c>
      <c r="Q645" s="172">
        <f t="shared" si="61"/>
        <v>-527.08609999999953</v>
      </c>
      <c r="R645" s="13" t="s">
        <v>78</v>
      </c>
      <c r="S645" s="17" t="s">
        <v>17</v>
      </c>
      <c r="T645" s="172">
        <v>1324</v>
      </c>
    </row>
    <row r="646" spans="1:20" ht="15.6">
      <c r="A646" s="2" t="s">
        <v>187</v>
      </c>
      <c r="B646" s="78" t="s">
        <v>5</v>
      </c>
      <c r="C646" s="17">
        <v>12</v>
      </c>
      <c r="D646" s="17">
        <v>2</v>
      </c>
      <c r="E646" t="str">
        <f t="shared" si="59"/>
        <v>H</v>
      </c>
      <c r="F646" s="17">
        <v>6</v>
      </c>
      <c r="G646" s="17">
        <v>4</v>
      </c>
      <c r="H646" s="17">
        <v>1</v>
      </c>
      <c r="I646" s="17">
        <v>2</v>
      </c>
      <c r="J646" s="12" t="s">
        <v>227</v>
      </c>
      <c r="K646" s="12">
        <v>2</v>
      </c>
      <c r="L646" s="12">
        <v>9</v>
      </c>
      <c r="M646" s="12">
        <v>1</v>
      </c>
      <c r="N646" s="78" t="str">
        <f t="shared" si="63"/>
        <v>Neutral</v>
      </c>
      <c r="O646" s="78" t="str">
        <f t="shared" si="62"/>
        <v>pic</v>
      </c>
      <c r="P646" s="78">
        <f t="shared" si="60"/>
        <v>396.65089999999964</v>
      </c>
      <c r="Q646" s="172">
        <f t="shared" si="61"/>
        <v>-396.65089999999964</v>
      </c>
      <c r="R646" s="13" t="s">
        <v>78</v>
      </c>
      <c r="S646" s="17" t="s">
        <v>17</v>
      </c>
      <c r="T646" s="172">
        <v>1324</v>
      </c>
    </row>
    <row r="647" spans="1:20" ht="15.6">
      <c r="A647" s="2" t="s">
        <v>187</v>
      </c>
      <c r="B647" s="78" t="s">
        <v>5</v>
      </c>
      <c r="C647" s="17">
        <v>12</v>
      </c>
      <c r="D647" s="17">
        <v>2</v>
      </c>
      <c r="E647" t="str">
        <f t="shared" si="59"/>
        <v>H</v>
      </c>
      <c r="F647" s="17">
        <v>6</v>
      </c>
      <c r="G647" s="17">
        <v>10</v>
      </c>
      <c r="H647" s="17">
        <v>2</v>
      </c>
      <c r="I647" s="17">
        <v>2</v>
      </c>
      <c r="J647" s="12" t="s">
        <v>233</v>
      </c>
      <c r="K647" s="12">
        <v>2</v>
      </c>
      <c r="L647" s="12">
        <v>10</v>
      </c>
      <c r="M647" s="12">
        <v>1</v>
      </c>
      <c r="N647" s="78" t="str">
        <f t="shared" si="63"/>
        <v>Neutral</v>
      </c>
      <c r="O647" s="78" t="str">
        <f t="shared" si="62"/>
        <v>pic</v>
      </c>
      <c r="P647" s="78">
        <f t="shared" si="60"/>
        <v>350.46669999999995</v>
      </c>
      <c r="Q647" s="172">
        <f t="shared" si="61"/>
        <v>-350.46669999999995</v>
      </c>
      <c r="R647" s="13" t="s">
        <v>78</v>
      </c>
      <c r="S647" s="17" t="s">
        <v>17</v>
      </c>
      <c r="T647" s="172">
        <v>1324</v>
      </c>
    </row>
    <row r="648" spans="1:20" ht="15.6">
      <c r="A648" s="2" t="s">
        <v>187</v>
      </c>
      <c r="B648" s="78" t="s">
        <v>5</v>
      </c>
      <c r="C648" s="17">
        <v>12</v>
      </c>
      <c r="D648" s="17">
        <v>2</v>
      </c>
      <c r="E648" t="str">
        <f t="shared" si="59"/>
        <v>H</v>
      </c>
      <c r="F648" s="17">
        <v>6</v>
      </c>
      <c r="G648" s="17">
        <v>24</v>
      </c>
      <c r="H648" s="17">
        <v>4</v>
      </c>
      <c r="I648" s="17">
        <v>2</v>
      </c>
      <c r="J648" s="12" t="s">
        <v>247</v>
      </c>
      <c r="K648" s="12">
        <v>1</v>
      </c>
      <c r="L648" s="12">
        <v>2</v>
      </c>
      <c r="M648" s="12">
        <v>1</v>
      </c>
      <c r="N648" s="78" t="str">
        <f t="shared" si="63"/>
        <v>Object</v>
      </c>
      <c r="O648" s="78" t="str">
        <f t="shared" si="62"/>
        <v>pic</v>
      </c>
      <c r="P648" s="78">
        <f t="shared" si="60"/>
        <v>139.6899999999996</v>
      </c>
      <c r="Q648" s="172">
        <f t="shared" si="61"/>
        <v>-139.6899999999996</v>
      </c>
      <c r="R648" s="13" t="s">
        <v>78</v>
      </c>
      <c r="S648" s="17" t="s">
        <v>17</v>
      </c>
      <c r="T648" s="172">
        <v>1324</v>
      </c>
    </row>
    <row r="649" spans="1:20" ht="15.6">
      <c r="A649" s="2" t="s">
        <v>187</v>
      </c>
      <c r="B649" s="78" t="s">
        <v>5</v>
      </c>
      <c r="C649" s="17">
        <v>12</v>
      </c>
      <c r="D649" s="17">
        <v>2</v>
      </c>
      <c r="E649" t="str">
        <f t="shared" si="59"/>
        <v>H</v>
      </c>
      <c r="F649" s="17">
        <v>6</v>
      </c>
      <c r="G649" s="17">
        <v>34</v>
      </c>
      <c r="H649" s="17">
        <v>6</v>
      </c>
      <c r="I649" s="17">
        <v>2</v>
      </c>
      <c r="J649" s="12" t="s">
        <v>257</v>
      </c>
      <c r="K649" s="12">
        <v>1</v>
      </c>
      <c r="L649" s="12">
        <v>8</v>
      </c>
      <c r="M649" s="12">
        <v>1</v>
      </c>
      <c r="N649" s="78" t="str">
        <f t="shared" si="63"/>
        <v>Threat</v>
      </c>
      <c r="O649" s="78" t="str">
        <f t="shared" si="62"/>
        <v>pic</v>
      </c>
      <c r="P649" s="78">
        <f t="shared" si="60"/>
        <v>-659.47789999999986</v>
      </c>
      <c r="Q649" s="172">
        <f t="shared" si="61"/>
        <v>659.47789999999986</v>
      </c>
      <c r="R649" s="13" t="s">
        <v>78</v>
      </c>
      <c r="S649" s="17" t="s">
        <v>17</v>
      </c>
      <c r="T649" s="172">
        <v>1324</v>
      </c>
    </row>
    <row r="650" spans="1:20" ht="15.6">
      <c r="A650" s="2" t="s">
        <v>187</v>
      </c>
      <c r="B650" s="78" t="s">
        <v>5</v>
      </c>
      <c r="C650" s="17">
        <v>12</v>
      </c>
      <c r="D650" s="17">
        <v>2</v>
      </c>
      <c r="E650" t="str">
        <f t="shared" si="59"/>
        <v>H</v>
      </c>
      <c r="F650" s="17">
        <v>6</v>
      </c>
      <c r="G650" s="17">
        <v>18</v>
      </c>
      <c r="H650" s="17">
        <v>3</v>
      </c>
      <c r="I650" s="17">
        <v>2</v>
      </c>
      <c r="J650" s="12" t="s">
        <v>241</v>
      </c>
      <c r="K650" s="12">
        <v>2</v>
      </c>
      <c r="L650" s="12">
        <v>2</v>
      </c>
      <c r="M650" s="12">
        <v>1</v>
      </c>
      <c r="N650" s="78" t="str">
        <f t="shared" si="63"/>
        <v>Object</v>
      </c>
      <c r="O650" s="78" t="str">
        <f t="shared" si="62"/>
        <v>pic</v>
      </c>
      <c r="P650" s="78">
        <f t="shared" si="60"/>
        <v>-757.13140000000021</v>
      </c>
      <c r="Q650" s="172">
        <f t="shared" si="61"/>
        <v>757.13140000000021</v>
      </c>
      <c r="R650" s="13" t="s">
        <v>78</v>
      </c>
      <c r="S650" s="17" t="s">
        <v>17</v>
      </c>
      <c r="T650" s="172">
        <v>1324</v>
      </c>
    </row>
    <row r="651" spans="1:20" ht="15.6">
      <c r="A651" s="2" t="s">
        <v>187</v>
      </c>
      <c r="B651" s="78" t="s">
        <v>5</v>
      </c>
      <c r="C651" s="17">
        <v>12</v>
      </c>
      <c r="D651" s="17">
        <v>2</v>
      </c>
      <c r="E651" t="str">
        <f t="shared" si="59"/>
        <v>H</v>
      </c>
      <c r="F651" s="17">
        <v>6</v>
      </c>
      <c r="G651" s="17">
        <v>11</v>
      </c>
      <c r="H651" s="17">
        <v>2</v>
      </c>
      <c r="I651" s="17">
        <v>2</v>
      </c>
      <c r="J651" s="12" t="s">
        <v>234</v>
      </c>
      <c r="K651" s="12">
        <v>1</v>
      </c>
      <c r="L651" s="12">
        <v>12</v>
      </c>
      <c r="M651" s="12">
        <v>1</v>
      </c>
      <c r="N651" s="78" t="str">
        <f t="shared" si="63"/>
        <v>Neutral</v>
      </c>
      <c r="O651" s="78" t="str">
        <f t="shared" si="62"/>
        <v>pic</v>
      </c>
      <c r="P651" s="78">
        <f t="shared" si="60"/>
        <v>-1276.4862000000003</v>
      </c>
      <c r="Q651" s="172">
        <f t="shared" si="61"/>
        <v>1276.4862000000003</v>
      </c>
      <c r="R651" s="13" t="s">
        <v>78</v>
      </c>
      <c r="S651" s="17" t="s">
        <v>17</v>
      </c>
      <c r="T651" s="172">
        <v>1324</v>
      </c>
    </row>
    <row r="652" spans="1:20" ht="15.6">
      <c r="A652" s="2" t="s">
        <v>187</v>
      </c>
      <c r="B652" s="78" t="s">
        <v>5</v>
      </c>
      <c r="C652" s="17">
        <v>12</v>
      </c>
      <c r="D652" s="17">
        <v>2</v>
      </c>
      <c r="E652" t="str">
        <f t="shared" si="59"/>
        <v>H</v>
      </c>
      <c r="F652" s="17">
        <v>6</v>
      </c>
      <c r="G652" s="17">
        <v>14</v>
      </c>
      <c r="H652" s="17">
        <v>3</v>
      </c>
      <c r="I652" s="17">
        <v>2</v>
      </c>
      <c r="J652" s="12" t="s">
        <v>237</v>
      </c>
      <c r="K652" s="12">
        <v>1</v>
      </c>
      <c r="L652" s="12">
        <v>0</v>
      </c>
      <c r="M652" s="12">
        <v>1</v>
      </c>
      <c r="N652" s="78" t="str">
        <f t="shared" si="63"/>
        <v>None</v>
      </c>
      <c r="O652" s="78" t="str">
        <f t="shared" si="62"/>
        <v>None</v>
      </c>
      <c r="P652" s="78">
        <f t="shared" si="60"/>
        <v>-1997.6831000000002</v>
      </c>
      <c r="Q652" s="172">
        <f t="shared" si="61"/>
        <v>1997.6831000000002</v>
      </c>
      <c r="R652" s="13" t="s">
        <v>78</v>
      </c>
      <c r="S652" s="17" t="s">
        <v>17</v>
      </c>
      <c r="T652" s="172">
        <v>1324</v>
      </c>
    </row>
    <row r="653" spans="1:20" ht="15.6">
      <c r="A653" s="2" t="s">
        <v>187</v>
      </c>
      <c r="B653" s="78" t="s">
        <v>5</v>
      </c>
      <c r="C653" s="17">
        <v>12</v>
      </c>
      <c r="D653" s="17">
        <v>2</v>
      </c>
      <c r="E653" t="str">
        <f t="shared" si="59"/>
        <v>H</v>
      </c>
      <c r="F653" s="17">
        <v>6</v>
      </c>
      <c r="G653" s="17">
        <v>27</v>
      </c>
      <c r="H653" s="17">
        <v>5</v>
      </c>
      <c r="I653" s="17">
        <v>2</v>
      </c>
      <c r="J653" s="12" t="s">
        <v>250</v>
      </c>
      <c r="K653" s="12">
        <v>1</v>
      </c>
      <c r="L653" s="12">
        <v>8</v>
      </c>
      <c r="M653" s="12">
        <v>1</v>
      </c>
      <c r="N653" s="78" t="str">
        <f t="shared" si="63"/>
        <v>Threat</v>
      </c>
      <c r="O653" s="78" t="str">
        <f t="shared" si="62"/>
        <v>pic</v>
      </c>
      <c r="P653" s="78">
        <f t="shared" si="60"/>
        <v>-2009.8931000000002</v>
      </c>
      <c r="Q653" s="172">
        <f t="shared" si="61"/>
        <v>2009.8931000000002</v>
      </c>
      <c r="R653" s="13" t="s">
        <v>78</v>
      </c>
      <c r="S653" s="17" t="s">
        <v>17</v>
      </c>
      <c r="T653" s="172">
        <v>1324</v>
      </c>
    </row>
    <row r="654" spans="1:20" ht="15.6">
      <c r="A654" s="2" t="s">
        <v>187</v>
      </c>
      <c r="B654" s="78" t="s">
        <v>5</v>
      </c>
      <c r="C654" s="17">
        <v>12</v>
      </c>
      <c r="D654" s="17">
        <v>2</v>
      </c>
      <c r="E654" t="str">
        <f t="shared" si="59"/>
        <v>H</v>
      </c>
      <c r="F654" s="17">
        <v>6</v>
      </c>
      <c r="G654" s="17">
        <v>31</v>
      </c>
      <c r="H654" s="17">
        <v>6</v>
      </c>
      <c r="I654" s="17">
        <v>2</v>
      </c>
      <c r="J654" s="12" t="s">
        <v>254</v>
      </c>
      <c r="K654" s="12">
        <v>1</v>
      </c>
      <c r="L654" s="12">
        <v>0</v>
      </c>
      <c r="M654" s="12">
        <v>1</v>
      </c>
      <c r="N654" s="78" t="str">
        <f t="shared" si="63"/>
        <v>None</v>
      </c>
      <c r="O654" s="78" t="str">
        <f t="shared" si="62"/>
        <v>None</v>
      </c>
      <c r="P654" s="78">
        <f t="shared" si="60"/>
        <v>-2293.2139000000002</v>
      </c>
      <c r="Q654" s="172">
        <f t="shared" si="61"/>
        <v>2293.2139000000002</v>
      </c>
      <c r="R654" s="13" t="s">
        <v>78</v>
      </c>
      <c r="S654" s="17" t="s">
        <v>17</v>
      </c>
      <c r="T654" s="172">
        <v>1324</v>
      </c>
    </row>
    <row r="655" spans="1:20" ht="15.6">
      <c r="A655" s="2" t="s">
        <v>187</v>
      </c>
      <c r="B655" s="78" t="s">
        <v>5</v>
      </c>
      <c r="C655" s="17">
        <v>12</v>
      </c>
      <c r="D655" s="17">
        <v>2</v>
      </c>
      <c r="E655" t="str">
        <f t="shared" si="59"/>
        <v>H</v>
      </c>
      <c r="F655" s="17">
        <v>6</v>
      </c>
      <c r="G655" s="17">
        <v>25</v>
      </c>
      <c r="H655" s="17">
        <v>5</v>
      </c>
      <c r="I655" s="17">
        <v>2</v>
      </c>
      <c r="J655" s="12" t="s">
        <v>248</v>
      </c>
      <c r="K655" s="12">
        <v>1</v>
      </c>
      <c r="L655" s="12">
        <v>0</v>
      </c>
      <c r="M655" s="12">
        <v>1</v>
      </c>
      <c r="N655" s="78" t="str">
        <f t="shared" si="63"/>
        <v>None</v>
      </c>
      <c r="O655" s="78" t="str">
        <f t="shared" si="62"/>
        <v>None</v>
      </c>
      <c r="P655" s="78">
        <f t="shared" si="60"/>
        <v>-2616.5553000000004</v>
      </c>
      <c r="Q655" s="172">
        <f t="shared" si="61"/>
        <v>2616.5553000000004</v>
      </c>
      <c r="R655" s="13" t="s">
        <v>78</v>
      </c>
      <c r="S655" s="17" t="s">
        <v>17</v>
      </c>
      <c r="T655" s="172">
        <v>1324</v>
      </c>
    </row>
    <row r="656" spans="1:20" ht="15.6">
      <c r="A656" s="2" t="s">
        <v>187</v>
      </c>
      <c r="B656" s="78" t="s">
        <v>5</v>
      </c>
      <c r="C656" s="17">
        <v>12</v>
      </c>
      <c r="D656" s="17">
        <v>2</v>
      </c>
      <c r="E656" t="str">
        <f t="shared" si="59"/>
        <v>H</v>
      </c>
      <c r="F656" s="17">
        <v>6</v>
      </c>
      <c r="G656" s="17">
        <v>2</v>
      </c>
      <c r="H656" s="17">
        <v>1</v>
      </c>
      <c r="I656" s="17">
        <v>2</v>
      </c>
      <c r="J656" s="12" t="s">
        <v>225</v>
      </c>
      <c r="K656" s="12">
        <v>1</v>
      </c>
      <c r="L656" s="12">
        <v>0</v>
      </c>
      <c r="M656" s="12">
        <v>1</v>
      </c>
      <c r="N656" s="78" t="str">
        <f t="shared" si="63"/>
        <v>None</v>
      </c>
      <c r="O656" s="78" t="str">
        <f t="shared" si="62"/>
        <v>None</v>
      </c>
      <c r="P656" s="78">
        <f t="shared" si="60"/>
        <v>-3035.1144000000004</v>
      </c>
      <c r="Q656" s="172">
        <f t="shared" si="61"/>
        <v>3035.1144000000004</v>
      </c>
      <c r="R656" s="13" t="s">
        <v>78</v>
      </c>
      <c r="S656" s="17" t="s">
        <v>17</v>
      </c>
      <c r="T656" s="172">
        <v>1324</v>
      </c>
    </row>
    <row r="657" spans="1:20" ht="15.6">
      <c r="A657" s="2" t="s">
        <v>187</v>
      </c>
      <c r="B657" s="78" t="s">
        <v>5</v>
      </c>
      <c r="C657" s="17">
        <v>12</v>
      </c>
      <c r="D657" s="17">
        <v>2</v>
      </c>
      <c r="E657" t="str">
        <f t="shared" si="59"/>
        <v>H</v>
      </c>
      <c r="F657" s="17">
        <v>6</v>
      </c>
      <c r="G657" s="17">
        <v>22</v>
      </c>
      <c r="H657" s="17">
        <v>4</v>
      </c>
      <c r="I657" s="17">
        <v>2</v>
      </c>
      <c r="J657" s="12" t="s">
        <v>245</v>
      </c>
      <c r="K657" s="12">
        <v>1</v>
      </c>
      <c r="L657" s="12">
        <v>1</v>
      </c>
      <c r="M657" s="12">
        <v>1</v>
      </c>
      <c r="N657" s="78" t="str">
        <f t="shared" si="63"/>
        <v>Object</v>
      </c>
      <c r="O657" s="78" t="str">
        <f t="shared" si="62"/>
        <v>pic</v>
      </c>
      <c r="P657" s="78">
        <f t="shared" si="60"/>
        <v>-3047.3793000000005</v>
      </c>
      <c r="Q657" s="172">
        <f t="shared" si="61"/>
        <v>3047.3793000000005</v>
      </c>
      <c r="R657" s="13" t="s">
        <v>78</v>
      </c>
      <c r="S657" s="17" t="s">
        <v>17</v>
      </c>
      <c r="T657" s="172">
        <v>1324</v>
      </c>
    </row>
    <row r="658" spans="1:20" ht="15.6">
      <c r="A658" s="2" t="s">
        <v>187</v>
      </c>
      <c r="B658" s="78" t="s">
        <v>5</v>
      </c>
      <c r="C658" s="17">
        <v>12</v>
      </c>
      <c r="D658" s="17">
        <v>2</v>
      </c>
      <c r="E658" t="str">
        <f t="shared" si="59"/>
        <v>H</v>
      </c>
      <c r="F658" s="17">
        <v>6</v>
      </c>
      <c r="G658" s="17">
        <v>15</v>
      </c>
      <c r="H658" s="17">
        <v>3</v>
      </c>
      <c r="I658" s="17">
        <v>2</v>
      </c>
      <c r="J658" s="12" t="s">
        <v>238</v>
      </c>
      <c r="K658" s="12">
        <v>1</v>
      </c>
      <c r="L658" s="12">
        <v>1</v>
      </c>
      <c r="M658" s="12">
        <v>1</v>
      </c>
      <c r="N658" s="78" t="str">
        <f t="shared" si="63"/>
        <v>Object</v>
      </c>
      <c r="O658" s="78" t="str">
        <f t="shared" si="62"/>
        <v>pic</v>
      </c>
      <c r="P658" s="78">
        <f t="shared" si="60"/>
        <v>-3488.8414000000002</v>
      </c>
      <c r="Q658" s="172">
        <f t="shared" si="61"/>
        <v>3488.8414000000002</v>
      </c>
      <c r="R658" s="13" t="s">
        <v>78</v>
      </c>
      <c r="S658" s="17" t="s">
        <v>17</v>
      </c>
      <c r="T658" s="172">
        <v>1324</v>
      </c>
    </row>
    <row r="659" spans="1:20" ht="15.6">
      <c r="A659" s="2" t="s">
        <v>187</v>
      </c>
      <c r="B659" s="78" t="s">
        <v>5</v>
      </c>
      <c r="C659" s="17">
        <v>12</v>
      </c>
      <c r="D659" s="17">
        <v>2</v>
      </c>
      <c r="E659" t="str">
        <f t="shared" si="59"/>
        <v>H</v>
      </c>
      <c r="F659" s="17">
        <v>6</v>
      </c>
      <c r="G659" s="17">
        <v>33</v>
      </c>
      <c r="H659" s="17">
        <v>6</v>
      </c>
      <c r="I659" s="17">
        <v>2</v>
      </c>
      <c r="J659" s="12" t="s">
        <v>256</v>
      </c>
      <c r="K659" s="12">
        <v>1</v>
      </c>
      <c r="L659" s="12">
        <v>6</v>
      </c>
      <c r="M659" s="12">
        <v>1</v>
      </c>
      <c r="N659" s="78" t="str">
        <f t="shared" si="63"/>
        <v>Threat</v>
      </c>
      <c r="O659" s="78" t="str">
        <f t="shared" si="62"/>
        <v>pic</v>
      </c>
      <c r="P659" s="78">
        <f t="shared" si="60"/>
        <v>-3641.4128000000005</v>
      </c>
      <c r="Q659" s="172">
        <f t="shared" si="61"/>
        <v>3641.4128000000005</v>
      </c>
      <c r="R659" s="13" t="s">
        <v>78</v>
      </c>
      <c r="S659" s="17" t="s">
        <v>17</v>
      </c>
      <c r="T659" s="172">
        <v>1324</v>
      </c>
    </row>
    <row r="660" spans="1:20" ht="15.6">
      <c r="A660" s="2" t="s">
        <v>187</v>
      </c>
      <c r="B660" s="78" t="s">
        <v>5</v>
      </c>
      <c r="C660" s="17">
        <v>12</v>
      </c>
      <c r="D660" s="17">
        <v>2</v>
      </c>
      <c r="E660" t="str">
        <f t="shared" si="59"/>
        <v>H</v>
      </c>
      <c r="F660" s="17">
        <v>6</v>
      </c>
      <c r="G660" s="17">
        <v>17</v>
      </c>
      <c r="H660" s="17">
        <v>3</v>
      </c>
      <c r="I660" s="17">
        <v>2</v>
      </c>
      <c r="J660" s="12" t="s">
        <v>240</v>
      </c>
      <c r="K660" s="12">
        <v>2</v>
      </c>
      <c r="L660" s="12">
        <v>4</v>
      </c>
      <c r="M660" s="12">
        <v>1</v>
      </c>
      <c r="N660" s="78" t="str">
        <f t="shared" si="63"/>
        <v>Object</v>
      </c>
      <c r="O660" s="78" t="str">
        <f t="shared" si="62"/>
        <v>pic</v>
      </c>
      <c r="P660" s="78">
        <f t="shared" si="60"/>
        <v>-3674.0053000000003</v>
      </c>
      <c r="Q660" s="172">
        <f t="shared" si="61"/>
        <v>3674.0053000000003</v>
      </c>
      <c r="R660" s="13" t="s">
        <v>78</v>
      </c>
      <c r="S660" s="17" t="s">
        <v>17</v>
      </c>
      <c r="T660" s="172">
        <v>1324</v>
      </c>
    </row>
    <row r="661" spans="1:20" ht="15.6">
      <c r="A661" s="2" t="s">
        <v>187</v>
      </c>
      <c r="B661" s="78" t="s">
        <v>5</v>
      </c>
      <c r="C661" s="17">
        <v>12</v>
      </c>
      <c r="D661" s="17">
        <v>2</v>
      </c>
      <c r="E661" t="str">
        <f t="shared" si="59"/>
        <v>H</v>
      </c>
      <c r="F661" s="17">
        <v>6</v>
      </c>
      <c r="G661" s="17">
        <v>23</v>
      </c>
      <c r="H661" s="17">
        <v>4</v>
      </c>
      <c r="I661" s="17">
        <v>2</v>
      </c>
      <c r="J661" s="12" t="s">
        <v>246</v>
      </c>
      <c r="K661" s="12">
        <v>1</v>
      </c>
      <c r="L661" s="12">
        <v>4</v>
      </c>
      <c r="M661" s="12">
        <v>0</v>
      </c>
      <c r="N661" s="78" t="str">
        <f t="shared" si="63"/>
        <v>Object</v>
      </c>
      <c r="O661" s="78" t="str">
        <f t="shared" si="62"/>
        <v>pic</v>
      </c>
      <c r="P661" s="78">
        <f t="shared" si="60"/>
        <v>14221.503700000001</v>
      </c>
      <c r="Q661" s="172">
        <f t="shared" si="61"/>
        <v>-14221.503700000001</v>
      </c>
      <c r="R661" s="13" t="s">
        <v>78</v>
      </c>
      <c r="S661" s="17" t="s">
        <v>17</v>
      </c>
      <c r="T661" s="172">
        <v>1324</v>
      </c>
    </row>
    <row r="662" spans="1:20" ht="15.6">
      <c r="A662" s="2" t="s">
        <v>187</v>
      </c>
      <c r="B662" s="78" t="s">
        <v>5</v>
      </c>
      <c r="C662" s="17">
        <v>12</v>
      </c>
      <c r="D662" s="17">
        <v>2</v>
      </c>
      <c r="E662" t="str">
        <f t="shared" si="59"/>
        <v>H</v>
      </c>
      <c r="F662" s="17">
        <v>6</v>
      </c>
      <c r="G662" s="17">
        <v>32</v>
      </c>
      <c r="H662" s="17">
        <v>6</v>
      </c>
      <c r="I662" s="17">
        <v>2</v>
      </c>
      <c r="J662" s="12" t="s">
        <v>255</v>
      </c>
      <c r="K662" s="12">
        <v>1</v>
      </c>
      <c r="L662" s="12">
        <v>0</v>
      </c>
      <c r="M662" s="12">
        <v>1</v>
      </c>
      <c r="N662" s="78" t="str">
        <f t="shared" si="63"/>
        <v>None</v>
      </c>
      <c r="O662" s="78" t="str">
        <f t="shared" si="62"/>
        <v>None</v>
      </c>
      <c r="P662" s="78">
        <f t="shared" si="60"/>
        <v>-4386.5882000000001</v>
      </c>
      <c r="Q662" s="172">
        <f t="shared" si="61"/>
        <v>4386.5882000000001</v>
      </c>
      <c r="R662" s="13" t="s">
        <v>78</v>
      </c>
      <c r="S662" s="17" t="s">
        <v>17</v>
      </c>
      <c r="T662" s="172">
        <v>1324</v>
      </c>
    </row>
    <row r="663" spans="1:20" ht="15.6">
      <c r="A663" s="2" t="s">
        <v>187</v>
      </c>
      <c r="B663" s="78" t="s">
        <v>5</v>
      </c>
      <c r="C663" s="17">
        <v>12</v>
      </c>
      <c r="D663" s="17">
        <v>2</v>
      </c>
      <c r="E663" t="str">
        <f t="shared" si="59"/>
        <v>H</v>
      </c>
      <c r="F663" s="17">
        <v>6</v>
      </c>
      <c r="G663" s="17">
        <v>12</v>
      </c>
      <c r="H663" s="17">
        <v>2</v>
      </c>
      <c r="I663" s="17">
        <v>2</v>
      </c>
      <c r="J663" s="12" t="s">
        <v>235</v>
      </c>
      <c r="K663" s="12">
        <v>1</v>
      </c>
      <c r="L663" s="12">
        <v>9</v>
      </c>
      <c r="M663" s="12">
        <v>1</v>
      </c>
      <c r="N663" s="78" t="str">
        <f t="shared" si="63"/>
        <v>Neutral</v>
      </c>
      <c r="O663" s="78" t="str">
        <f t="shared" si="62"/>
        <v>pic</v>
      </c>
      <c r="P663" s="78">
        <f t="shared" si="60"/>
        <v>6633.8796000000002</v>
      </c>
      <c r="Q663" s="172">
        <f t="shared" si="61"/>
        <v>-6633.8796000000002</v>
      </c>
      <c r="R663" s="13" t="s">
        <v>78</v>
      </c>
      <c r="S663" s="17" t="s">
        <v>17</v>
      </c>
      <c r="T663" s="172">
        <v>1324</v>
      </c>
    </row>
    <row r="664" spans="1:20" ht="15.6">
      <c r="A664" s="2" t="s">
        <v>187</v>
      </c>
      <c r="B664" s="78" t="s">
        <v>5</v>
      </c>
      <c r="C664" s="17">
        <v>12</v>
      </c>
      <c r="D664" s="17">
        <v>2</v>
      </c>
      <c r="E664" t="str">
        <f t="shared" si="59"/>
        <v>H</v>
      </c>
      <c r="F664" s="17">
        <v>6</v>
      </c>
      <c r="G664" s="17">
        <v>30</v>
      </c>
      <c r="H664" s="17">
        <v>5</v>
      </c>
      <c r="I664" s="17">
        <v>2</v>
      </c>
      <c r="J664" s="12" t="s">
        <v>253</v>
      </c>
      <c r="K664" s="12">
        <v>4</v>
      </c>
      <c r="L664" s="12">
        <v>7</v>
      </c>
      <c r="M664" s="12">
        <v>1</v>
      </c>
      <c r="N664" s="78" t="str">
        <f t="shared" si="63"/>
        <v>Threat</v>
      </c>
      <c r="O664" s="78" t="str">
        <f t="shared" si="62"/>
        <v>pic</v>
      </c>
      <c r="P664" s="78">
        <f t="shared" si="60"/>
        <v>5910.4972999999991</v>
      </c>
      <c r="Q664" s="172">
        <f t="shared" si="61"/>
        <v>-5910.4972999999991</v>
      </c>
      <c r="R664" s="13" t="s">
        <v>78</v>
      </c>
      <c r="S664" s="17" t="s">
        <v>17</v>
      </c>
      <c r="T664" s="172">
        <v>1324</v>
      </c>
    </row>
    <row r="665" spans="1:20" ht="15.6">
      <c r="A665" s="2" t="s">
        <v>187</v>
      </c>
      <c r="B665" s="78" t="s">
        <v>5</v>
      </c>
      <c r="C665" s="17">
        <v>12</v>
      </c>
      <c r="D665" s="17">
        <v>2</v>
      </c>
      <c r="E665" t="str">
        <f t="shared" ref="E665:E708" si="64">IF(D665=1,"H",IF(D665=2,"H","B"))</f>
        <v>H</v>
      </c>
      <c r="F665" s="17">
        <v>6</v>
      </c>
      <c r="G665" s="17">
        <v>29</v>
      </c>
      <c r="H665" s="17">
        <v>5</v>
      </c>
      <c r="I665" s="17">
        <v>2</v>
      </c>
      <c r="J665" s="12" t="s">
        <v>252</v>
      </c>
      <c r="K665" s="12">
        <v>1</v>
      </c>
      <c r="L665" s="12">
        <v>5</v>
      </c>
      <c r="M665" s="12">
        <v>1</v>
      </c>
      <c r="N665" s="78" t="str">
        <f t="shared" si="63"/>
        <v>Threat</v>
      </c>
      <c r="O665" s="78" t="str">
        <f t="shared" si="62"/>
        <v>pic</v>
      </c>
      <c r="P665" s="78">
        <f t="shared" ref="P665:P708" si="65">IF(A665="Aldebaran",J665-6531.85,IF(A665="Almudena",J665-6354.68,IF(A665="Batwoman",J665-5812.8,IF(A665="Berlioz",J665-8624.9,IF(A665="Budweiser",J665-4893.65,IF(A665="Camus",J665-6436.89,IF(A665="Ciji",J665-4636.39)))))))</f>
        <v>-5327.8345000000008</v>
      </c>
      <c r="Q665" s="172">
        <f t="shared" si="61"/>
        <v>5327.8345000000008</v>
      </c>
      <c r="R665" s="13" t="s">
        <v>78</v>
      </c>
      <c r="S665" s="17" t="s">
        <v>17</v>
      </c>
      <c r="T665" s="172">
        <v>1324</v>
      </c>
    </row>
    <row r="666" spans="1:20" ht="15.6">
      <c r="A666" s="2" t="s">
        <v>187</v>
      </c>
      <c r="B666" s="78" t="s">
        <v>5</v>
      </c>
      <c r="C666" s="17">
        <v>12</v>
      </c>
      <c r="D666" s="17">
        <v>2</v>
      </c>
      <c r="E666" t="str">
        <f t="shared" si="64"/>
        <v>H</v>
      </c>
      <c r="F666" s="17">
        <v>6</v>
      </c>
      <c r="G666" s="17">
        <v>36</v>
      </c>
      <c r="H666" s="17">
        <v>6</v>
      </c>
      <c r="I666" s="17">
        <v>2</v>
      </c>
      <c r="J666" s="12" t="s">
        <v>259</v>
      </c>
      <c r="K666" s="12">
        <v>4</v>
      </c>
      <c r="L666" s="12">
        <v>7</v>
      </c>
      <c r="M666" s="12">
        <v>1</v>
      </c>
      <c r="N666" s="78" t="str">
        <f t="shared" si="63"/>
        <v>Threat</v>
      </c>
      <c r="O666" s="78" t="str">
        <f t="shared" si="62"/>
        <v>pic</v>
      </c>
      <c r="P666" s="78">
        <f t="shared" si="65"/>
        <v>3702.3567999999996</v>
      </c>
      <c r="Q666" s="172">
        <f t="shared" si="61"/>
        <v>-3702.3567999999996</v>
      </c>
      <c r="R666" s="13" t="s">
        <v>78</v>
      </c>
      <c r="S666" s="17" t="s">
        <v>17</v>
      </c>
      <c r="T666" s="172">
        <v>1324</v>
      </c>
    </row>
    <row r="667" spans="1:20" ht="15.6">
      <c r="A667" s="2" t="s">
        <v>187</v>
      </c>
      <c r="B667" s="78" t="s">
        <v>5</v>
      </c>
      <c r="C667" s="17">
        <v>12</v>
      </c>
      <c r="D667" s="17">
        <v>2</v>
      </c>
      <c r="E667" t="str">
        <f t="shared" si="64"/>
        <v>H</v>
      </c>
      <c r="F667" s="17">
        <v>6</v>
      </c>
      <c r="G667" s="17">
        <v>19</v>
      </c>
      <c r="H667" s="17">
        <v>4</v>
      </c>
      <c r="I667" s="17">
        <v>2</v>
      </c>
      <c r="J667" s="12" t="s">
        <v>242</v>
      </c>
      <c r="K667" s="12">
        <v>1</v>
      </c>
      <c r="L667" s="12">
        <v>0</v>
      </c>
      <c r="M667" s="12">
        <v>1</v>
      </c>
      <c r="N667" s="78" t="str">
        <f t="shared" si="63"/>
        <v>None</v>
      </c>
      <c r="O667" s="78" t="str">
        <f t="shared" si="62"/>
        <v>None</v>
      </c>
      <c r="P667" s="78">
        <f t="shared" si="65"/>
        <v>-5630.9796999999999</v>
      </c>
      <c r="Q667" s="172">
        <f t="shared" si="61"/>
        <v>5630.9796999999999</v>
      </c>
      <c r="R667" s="13" t="s">
        <v>78</v>
      </c>
      <c r="S667" s="17" t="s">
        <v>17</v>
      </c>
      <c r="T667" s="172">
        <v>1324</v>
      </c>
    </row>
    <row r="668" spans="1:20" ht="15.6">
      <c r="A668" s="2" t="s">
        <v>187</v>
      </c>
      <c r="B668" s="78" t="s">
        <v>5</v>
      </c>
      <c r="C668" s="17">
        <v>12</v>
      </c>
      <c r="D668" s="17">
        <v>2</v>
      </c>
      <c r="E668" t="str">
        <f t="shared" si="64"/>
        <v>H</v>
      </c>
      <c r="F668" s="17">
        <v>6</v>
      </c>
      <c r="G668" s="17">
        <v>9</v>
      </c>
      <c r="H668" s="17">
        <v>2</v>
      </c>
      <c r="I668" s="17">
        <v>2</v>
      </c>
      <c r="J668" s="12" t="s">
        <v>232</v>
      </c>
      <c r="K668" s="12">
        <v>1</v>
      </c>
      <c r="L668" s="12">
        <v>11</v>
      </c>
      <c r="M668" s="12">
        <v>1</v>
      </c>
      <c r="N668" s="78" t="str">
        <f t="shared" si="63"/>
        <v>Neutral</v>
      </c>
      <c r="O668" s="78" t="str">
        <f t="shared" si="62"/>
        <v>pic</v>
      </c>
      <c r="P668" s="78">
        <f t="shared" si="65"/>
        <v>-5635.0068000000001</v>
      </c>
      <c r="Q668" s="172">
        <f t="shared" si="61"/>
        <v>5635.0068000000001</v>
      </c>
      <c r="R668" s="13" t="s">
        <v>78</v>
      </c>
      <c r="S668" s="17" t="s">
        <v>17</v>
      </c>
      <c r="T668" s="172">
        <v>1324</v>
      </c>
    </row>
    <row r="669" spans="1:20" ht="15.6">
      <c r="A669" s="2" t="s">
        <v>187</v>
      </c>
      <c r="B669" s="78" t="s">
        <v>5</v>
      </c>
      <c r="C669" s="17">
        <v>12</v>
      </c>
      <c r="D669" s="17">
        <v>2</v>
      </c>
      <c r="E669" t="str">
        <f t="shared" si="64"/>
        <v>H</v>
      </c>
      <c r="F669" s="17">
        <v>6</v>
      </c>
      <c r="G669" s="17">
        <v>13</v>
      </c>
      <c r="H669" s="17">
        <v>3</v>
      </c>
      <c r="I669" s="17">
        <v>2</v>
      </c>
      <c r="J669" s="12" t="s">
        <v>236</v>
      </c>
      <c r="K669" s="12">
        <v>1</v>
      </c>
      <c r="L669" s="12">
        <v>0</v>
      </c>
      <c r="M669" s="12">
        <v>1</v>
      </c>
      <c r="N669" s="78" t="str">
        <f t="shared" si="63"/>
        <v>None</v>
      </c>
      <c r="O669" s="78" t="str">
        <f t="shared" si="62"/>
        <v>None</v>
      </c>
      <c r="P669" s="78">
        <f t="shared" si="65"/>
        <v>-5637.9644000000008</v>
      </c>
      <c r="Q669" s="172">
        <f t="shared" si="61"/>
        <v>5637.9644000000008</v>
      </c>
      <c r="R669" s="13" t="s">
        <v>78</v>
      </c>
      <c r="S669" s="17" t="s">
        <v>17</v>
      </c>
      <c r="T669" s="172">
        <v>1324</v>
      </c>
    </row>
    <row r="670" spans="1:20" ht="15.6">
      <c r="A670" s="2" t="s">
        <v>187</v>
      </c>
      <c r="B670" s="78" t="s">
        <v>5</v>
      </c>
      <c r="C670" s="17">
        <v>12</v>
      </c>
      <c r="D670" s="17">
        <v>2</v>
      </c>
      <c r="E670" t="str">
        <f t="shared" si="64"/>
        <v>H</v>
      </c>
      <c r="F670" s="17">
        <v>6</v>
      </c>
      <c r="G670" s="17">
        <v>21</v>
      </c>
      <c r="H670" s="17">
        <v>4</v>
      </c>
      <c r="I670" s="17">
        <v>2</v>
      </c>
      <c r="J670" s="12" t="s">
        <v>244</v>
      </c>
      <c r="K670" s="12">
        <v>1</v>
      </c>
      <c r="L670" s="12">
        <v>3</v>
      </c>
      <c r="M670" s="12">
        <v>1</v>
      </c>
      <c r="N670" s="78" t="str">
        <f t="shared" si="63"/>
        <v>Object</v>
      </c>
      <c r="O670" s="78" t="str">
        <f t="shared" si="62"/>
        <v>pic</v>
      </c>
      <c r="P670" s="78">
        <f t="shared" si="65"/>
        <v>-5907.9418000000005</v>
      </c>
      <c r="Q670" s="172">
        <f t="shared" si="61"/>
        <v>5907.9418000000005</v>
      </c>
      <c r="R670" s="13" t="s">
        <v>78</v>
      </c>
      <c r="S670" s="17" t="s">
        <v>17</v>
      </c>
      <c r="T670" s="172">
        <v>1324</v>
      </c>
    </row>
    <row r="671" spans="1:20" ht="15.6">
      <c r="A671" s="2" t="s">
        <v>187</v>
      </c>
      <c r="B671" s="78" t="s">
        <v>5</v>
      </c>
      <c r="C671" s="17">
        <v>12</v>
      </c>
      <c r="D671" s="17">
        <v>2</v>
      </c>
      <c r="E671" t="str">
        <f t="shared" si="64"/>
        <v>H</v>
      </c>
      <c r="F671" s="17">
        <v>6</v>
      </c>
      <c r="G671" s="17">
        <v>6</v>
      </c>
      <c r="H671" s="17">
        <v>1</v>
      </c>
      <c r="I671" s="17">
        <v>2</v>
      </c>
      <c r="J671" s="12" t="s">
        <v>229</v>
      </c>
      <c r="K671" s="12">
        <v>1</v>
      </c>
      <c r="L671" s="12">
        <v>11</v>
      </c>
      <c r="M671" s="12">
        <v>1</v>
      </c>
      <c r="N671" s="78" t="str">
        <f t="shared" si="63"/>
        <v>Neutral</v>
      </c>
      <c r="O671" s="78" t="str">
        <f t="shared" si="62"/>
        <v>pic</v>
      </c>
      <c r="P671" s="78">
        <f t="shared" si="65"/>
        <v>-5979.5160000000005</v>
      </c>
      <c r="Q671" s="172">
        <f t="shared" si="61"/>
        <v>5979.5160000000005</v>
      </c>
      <c r="R671" s="13" t="s">
        <v>78</v>
      </c>
      <c r="S671" s="17" t="s">
        <v>17</v>
      </c>
      <c r="T671" s="172">
        <v>1324</v>
      </c>
    </row>
    <row r="672" spans="1:20" ht="15.6">
      <c r="A672" s="2" t="s">
        <v>187</v>
      </c>
      <c r="B672" s="78" t="s">
        <v>5</v>
      </c>
      <c r="C672" s="17">
        <v>12</v>
      </c>
      <c r="D672" s="17">
        <v>2</v>
      </c>
      <c r="E672" t="str">
        <f t="shared" si="64"/>
        <v>H</v>
      </c>
      <c r="F672" s="17">
        <v>6</v>
      </c>
      <c r="G672" s="17">
        <v>7</v>
      </c>
      <c r="H672" s="17">
        <v>2</v>
      </c>
      <c r="I672" s="17">
        <v>2</v>
      </c>
      <c r="J672" s="12" t="s">
        <v>230</v>
      </c>
      <c r="K672" s="12">
        <v>1</v>
      </c>
      <c r="L672" s="12">
        <v>0</v>
      </c>
      <c r="M672" s="12">
        <v>1</v>
      </c>
      <c r="N672" s="78" t="str">
        <f t="shared" si="63"/>
        <v>None</v>
      </c>
      <c r="O672" s="78" t="str">
        <f t="shared" si="62"/>
        <v>None</v>
      </c>
      <c r="P672" s="78">
        <f t="shared" si="65"/>
        <v>-6205.7332999999999</v>
      </c>
      <c r="Q672" s="172">
        <f t="shared" si="61"/>
        <v>6205.7332999999999</v>
      </c>
      <c r="R672" s="13" t="s">
        <v>78</v>
      </c>
      <c r="S672" s="17" t="s">
        <v>17</v>
      </c>
      <c r="T672" s="172">
        <v>1324</v>
      </c>
    </row>
    <row r="673" spans="1:20" ht="15.6">
      <c r="A673" s="2" t="s">
        <v>187</v>
      </c>
      <c r="B673" s="78" t="s">
        <v>5</v>
      </c>
      <c r="C673" s="17">
        <v>12</v>
      </c>
      <c r="D673" s="17">
        <v>2</v>
      </c>
      <c r="E673" t="str">
        <f t="shared" si="64"/>
        <v>H</v>
      </c>
      <c r="F673" s="17">
        <v>6</v>
      </c>
      <c r="G673" s="17">
        <v>20</v>
      </c>
      <c r="H673" s="17">
        <v>4</v>
      </c>
      <c r="I673" s="17">
        <v>3</v>
      </c>
      <c r="J673" s="12" t="s">
        <v>279</v>
      </c>
      <c r="K673" s="12">
        <v>5</v>
      </c>
      <c r="L673" s="12">
        <v>0</v>
      </c>
      <c r="M673" s="12">
        <v>1</v>
      </c>
      <c r="N673" s="78" t="str">
        <f t="shared" si="63"/>
        <v>None</v>
      </c>
      <c r="O673" s="78" t="str">
        <f t="shared" si="62"/>
        <v>None</v>
      </c>
      <c r="P673" s="78">
        <f t="shared" si="65"/>
        <v>3157.41</v>
      </c>
      <c r="Q673" s="172">
        <f t="shared" si="61"/>
        <v>-3157.41</v>
      </c>
      <c r="R673" s="13" t="s">
        <v>78</v>
      </c>
      <c r="S673" s="17" t="s">
        <v>17</v>
      </c>
      <c r="T673" s="172">
        <v>1324</v>
      </c>
    </row>
    <row r="674" spans="1:20" ht="15.6">
      <c r="A674" s="2" t="s">
        <v>187</v>
      </c>
      <c r="B674" s="78" t="s">
        <v>5</v>
      </c>
      <c r="C674" s="17">
        <v>12</v>
      </c>
      <c r="D674" s="17">
        <v>2</v>
      </c>
      <c r="E674" t="str">
        <f t="shared" si="64"/>
        <v>H</v>
      </c>
      <c r="F674" s="17">
        <v>6</v>
      </c>
      <c r="G674" s="17">
        <v>30</v>
      </c>
      <c r="H674" s="17">
        <v>5</v>
      </c>
      <c r="I674" s="17">
        <v>3</v>
      </c>
      <c r="J674" s="12" t="s">
        <v>289</v>
      </c>
      <c r="K674" s="12">
        <v>1</v>
      </c>
      <c r="L674" s="12">
        <v>1</v>
      </c>
      <c r="M674" s="12">
        <v>1</v>
      </c>
      <c r="N674" s="78" t="str">
        <f t="shared" si="63"/>
        <v>Object</v>
      </c>
      <c r="O674" s="78" t="str">
        <f t="shared" si="62"/>
        <v>pic</v>
      </c>
      <c r="P674" s="78">
        <f t="shared" si="65"/>
        <v>2619.4369999999999</v>
      </c>
      <c r="Q674" s="172">
        <f t="shared" si="61"/>
        <v>-2619.4369999999999</v>
      </c>
      <c r="R674" s="13" t="s">
        <v>78</v>
      </c>
      <c r="S674" s="17" t="s">
        <v>17</v>
      </c>
      <c r="T674" s="172">
        <v>1324</v>
      </c>
    </row>
    <row r="675" spans="1:20" ht="15.6">
      <c r="A675" s="2" t="s">
        <v>187</v>
      </c>
      <c r="B675" s="78" t="s">
        <v>5</v>
      </c>
      <c r="C675" s="17">
        <v>12</v>
      </c>
      <c r="D675" s="17">
        <v>2</v>
      </c>
      <c r="E675" t="str">
        <f t="shared" si="64"/>
        <v>H</v>
      </c>
      <c r="F675" s="17">
        <v>6</v>
      </c>
      <c r="G675" s="17">
        <v>24</v>
      </c>
      <c r="H675" s="17">
        <v>4</v>
      </c>
      <c r="I675" s="17">
        <v>3</v>
      </c>
      <c r="J675" s="12" t="s">
        <v>283</v>
      </c>
      <c r="K675" s="12">
        <v>2</v>
      </c>
      <c r="L675" s="12">
        <v>9</v>
      </c>
      <c r="M675" s="12">
        <v>1</v>
      </c>
      <c r="N675" s="78" t="str">
        <f t="shared" si="63"/>
        <v>Neutral</v>
      </c>
      <c r="O675" s="78" t="str">
        <f t="shared" si="62"/>
        <v>pic</v>
      </c>
      <c r="P675" s="78">
        <f t="shared" si="65"/>
        <v>2613.1255000000001</v>
      </c>
      <c r="Q675" s="172">
        <f t="shared" ref="Q675:Q708" si="66">P675*-1</f>
        <v>-2613.1255000000001</v>
      </c>
      <c r="R675" s="13" t="s">
        <v>78</v>
      </c>
      <c r="S675" s="17" t="s">
        <v>17</v>
      </c>
      <c r="T675" s="172">
        <v>1324</v>
      </c>
    </row>
    <row r="676" spans="1:20" ht="15.6">
      <c r="A676" s="2" t="s">
        <v>187</v>
      </c>
      <c r="B676" s="78" t="s">
        <v>5</v>
      </c>
      <c r="C676" s="17">
        <v>12</v>
      </c>
      <c r="D676" s="17">
        <v>2</v>
      </c>
      <c r="E676" t="str">
        <f t="shared" si="64"/>
        <v>H</v>
      </c>
      <c r="F676" s="17">
        <v>6</v>
      </c>
      <c r="G676" s="17">
        <v>35</v>
      </c>
      <c r="H676" s="17">
        <v>6</v>
      </c>
      <c r="I676" s="17">
        <v>3</v>
      </c>
      <c r="J676" s="12" t="s">
        <v>294</v>
      </c>
      <c r="K676" s="12">
        <v>3</v>
      </c>
      <c r="L676" s="12">
        <v>9</v>
      </c>
      <c r="M676" s="12">
        <v>1</v>
      </c>
      <c r="N676" s="78" t="str">
        <f t="shared" si="63"/>
        <v>Neutral</v>
      </c>
      <c r="O676" s="78" t="str">
        <f t="shared" si="62"/>
        <v>pic</v>
      </c>
      <c r="P676" s="78">
        <f t="shared" si="65"/>
        <v>1908.8791000000001</v>
      </c>
      <c r="Q676" s="172">
        <f t="shared" si="66"/>
        <v>-1908.8791000000001</v>
      </c>
      <c r="R676" s="13" t="s">
        <v>78</v>
      </c>
      <c r="S676" s="17" t="s">
        <v>17</v>
      </c>
      <c r="T676" s="172">
        <v>1324</v>
      </c>
    </row>
    <row r="677" spans="1:20" ht="15.6">
      <c r="A677" s="2" t="s">
        <v>187</v>
      </c>
      <c r="B677" s="78" t="s">
        <v>5</v>
      </c>
      <c r="C677" s="17">
        <v>12</v>
      </c>
      <c r="D677" s="17">
        <v>2</v>
      </c>
      <c r="E677" t="str">
        <f t="shared" si="64"/>
        <v>H</v>
      </c>
      <c r="F677" s="17">
        <v>6</v>
      </c>
      <c r="G677" s="17">
        <v>15</v>
      </c>
      <c r="H677" s="17">
        <v>3</v>
      </c>
      <c r="I677" s="17">
        <v>3</v>
      </c>
      <c r="J677" s="12" t="s">
        <v>274</v>
      </c>
      <c r="K677" s="12">
        <v>6</v>
      </c>
      <c r="L677" s="12">
        <v>5</v>
      </c>
      <c r="M677" s="12">
        <v>1</v>
      </c>
      <c r="N677" s="78" t="str">
        <f t="shared" si="63"/>
        <v>Threat</v>
      </c>
      <c r="O677" s="78" t="str">
        <f t="shared" si="62"/>
        <v>pic</v>
      </c>
      <c r="P677" s="78">
        <f t="shared" si="65"/>
        <v>1274.5769999999993</v>
      </c>
      <c r="Q677" s="172">
        <f t="shared" si="66"/>
        <v>-1274.5769999999993</v>
      </c>
      <c r="R677" s="13" t="s">
        <v>78</v>
      </c>
      <c r="S677" s="17" t="s">
        <v>17</v>
      </c>
      <c r="T677" s="172">
        <v>1324</v>
      </c>
    </row>
    <row r="678" spans="1:20" ht="15.6">
      <c r="A678" s="2" t="s">
        <v>187</v>
      </c>
      <c r="B678" s="78" t="s">
        <v>5</v>
      </c>
      <c r="C678" s="17">
        <v>12</v>
      </c>
      <c r="D678" s="17">
        <v>2</v>
      </c>
      <c r="E678" t="str">
        <f t="shared" si="64"/>
        <v>H</v>
      </c>
      <c r="F678" s="17">
        <v>6</v>
      </c>
      <c r="G678" s="17">
        <v>27</v>
      </c>
      <c r="H678" s="17">
        <v>5</v>
      </c>
      <c r="I678" s="17">
        <v>3</v>
      </c>
      <c r="J678" s="12" t="s">
        <v>286</v>
      </c>
      <c r="K678" s="12">
        <v>1</v>
      </c>
      <c r="L678" s="12">
        <v>2</v>
      </c>
      <c r="M678" s="12">
        <v>1</v>
      </c>
      <c r="N678" s="78" t="str">
        <f t="shared" si="63"/>
        <v>Object</v>
      </c>
      <c r="O678" s="78" t="str">
        <f t="shared" si="62"/>
        <v>pic</v>
      </c>
      <c r="P678" s="78">
        <f t="shared" si="65"/>
        <v>1176.0735999999997</v>
      </c>
      <c r="Q678" s="172">
        <f t="shared" si="66"/>
        <v>-1176.0735999999997</v>
      </c>
      <c r="R678" s="13" t="s">
        <v>78</v>
      </c>
      <c r="S678" s="17" t="s">
        <v>17</v>
      </c>
      <c r="T678" s="172">
        <v>1324</v>
      </c>
    </row>
    <row r="679" spans="1:20" ht="15.6">
      <c r="A679" s="2" t="s">
        <v>187</v>
      </c>
      <c r="B679" s="78" t="s">
        <v>5</v>
      </c>
      <c r="C679" s="17">
        <v>12</v>
      </c>
      <c r="D679" s="17">
        <v>2</v>
      </c>
      <c r="E679" t="str">
        <f t="shared" si="64"/>
        <v>H</v>
      </c>
      <c r="F679" s="17">
        <v>6</v>
      </c>
      <c r="G679" s="17">
        <v>14</v>
      </c>
      <c r="H679" s="17">
        <v>3</v>
      </c>
      <c r="I679" s="17">
        <v>3</v>
      </c>
      <c r="J679" s="12" t="s">
        <v>273</v>
      </c>
      <c r="K679" s="12">
        <v>3</v>
      </c>
      <c r="L679" s="12">
        <v>0</v>
      </c>
      <c r="M679" s="12">
        <v>1</v>
      </c>
      <c r="N679" s="78" t="str">
        <f t="shared" si="63"/>
        <v>None</v>
      </c>
      <c r="O679" s="78" t="str">
        <f t="shared" si="62"/>
        <v>None</v>
      </c>
      <c r="P679" s="78">
        <f t="shared" si="65"/>
        <v>899.98599999999988</v>
      </c>
      <c r="Q679" s="172">
        <f t="shared" si="66"/>
        <v>-899.98599999999988</v>
      </c>
      <c r="R679" s="13" t="s">
        <v>78</v>
      </c>
      <c r="S679" s="17" t="s">
        <v>17</v>
      </c>
      <c r="T679" s="172">
        <v>1324</v>
      </c>
    </row>
    <row r="680" spans="1:20" ht="15.6">
      <c r="A680" s="2" t="s">
        <v>187</v>
      </c>
      <c r="B680" s="78" t="s">
        <v>5</v>
      </c>
      <c r="C680" s="17">
        <v>12</v>
      </c>
      <c r="D680" s="17">
        <v>2</v>
      </c>
      <c r="E680" t="str">
        <f t="shared" si="64"/>
        <v>H</v>
      </c>
      <c r="F680" s="17">
        <v>6</v>
      </c>
      <c r="G680" s="17">
        <v>11</v>
      </c>
      <c r="H680" s="17">
        <v>2</v>
      </c>
      <c r="I680" s="17">
        <v>3</v>
      </c>
      <c r="J680" s="12" t="s">
        <v>270</v>
      </c>
      <c r="K680" s="12">
        <v>1</v>
      </c>
      <c r="L680" s="12">
        <v>7</v>
      </c>
      <c r="M680" s="12">
        <v>1</v>
      </c>
      <c r="N680" s="78" t="str">
        <f t="shared" si="63"/>
        <v>Threat</v>
      </c>
      <c r="O680" s="78" t="str">
        <f t="shared" si="62"/>
        <v>pic</v>
      </c>
      <c r="P680" s="78">
        <f t="shared" si="65"/>
        <v>858.76949999999943</v>
      </c>
      <c r="Q680" s="172">
        <f t="shared" si="66"/>
        <v>-858.76949999999943</v>
      </c>
      <c r="R680" s="13" t="s">
        <v>78</v>
      </c>
      <c r="S680" s="17" t="s">
        <v>17</v>
      </c>
      <c r="T680" s="172">
        <v>1324</v>
      </c>
    </row>
    <row r="681" spans="1:20" ht="15.6">
      <c r="A681" s="2" t="s">
        <v>187</v>
      </c>
      <c r="B681" s="78" t="s">
        <v>5</v>
      </c>
      <c r="C681" s="17">
        <v>12</v>
      </c>
      <c r="D681" s="17">
        <v>2</v>
      </c>
      <c r="E681" t="str">
        <f t="shared" si="64"/>
        <v>H</v>
      </c>
      <c r="F681" s="17">
        <v>6</v>
      </c>
      <c r="G681" s="17">
        <v>36</v>
      </c>
      <c r="H681" s="17">
        <v>6</v>
      </c>
      <c r="I681" s="17">
        <v>3</v>
      </c>
      <c r="J681" s="12" t="s">
        <v>295</v>
      </c>
      <c r="K681" s="12">
        <v>1</v>
      </c>
      <c r="L681" s="12">
        <v>12</v>
      </c>
      <c r="M681" s="12">
        <v>1</v>
      </c>
      <c r="N681" s="78" t="str">
        <f t="shared" si="63"/>
        <v>Neutral</v>
      </c>
      <c r="O681" s="78" t="str">
        <f t="shared" si="62"/>
        <v>pic</v>
      </c>
      <c r="P681" s="78">
        <f t="shared" si="65"/>
        <v>594.46249999999964</v>
      </c>
      <c r="Q681" s="172">
        <f t="shared" si="66"/>
        <v>-594.46249999999964</v>
      </c>
      <c r="R681" s="13" t="s">
        <v>78</v>
      </c>
      <c r="S681" s="17" t="s">
        <v>17</v>
      </c>
      <c r="T681" s="172">
        <v>1324</v>
      </c>
    </row>
    <row r="682" spans="1:20" ht="15.6">
      <c r="A682" s="2" t="s">
        <v>187</v>
      </c>
      <c r="B682" s="78" t="s">
        <v>5</v>
      </c>
      <c r="C682" s="17">
        <v>12</v>
      </c>
      <c r="D682" s="17">
        <v>2</v>
      </c>
      <c r="E682" t="str">
        <f t="shared" si="64"/>
        <v>H</v>
      </c>
      <c r="F682" s="17">
        <v>6</v>
      </c>
      <c r="G682" s="17">
        <v>16</v>
      </c>
      <c r="H682" s="17">
        <v>3</v>
      </c>
      <c r="I682" s="17">
        <v>3</v>
      </c>
      <c r="J682" s="12" t="s">
        <v>275</v>
      </c>
      <c r="K682" s="12">
        <v>1</v>
      </c>
      <c r="L682" s="12">
        <v>6</v>
      </c>
      <c r="M682" s="12">
        <v>1</v>
      </c>
      <c r="N682" s="78" t="str">
        <f t="shared" si="63"/>
        <v>Threat</v>
      </c>
      <c r="O682" s="78" t="str">
        <f t="shared" si="62"/>
        <v>pic</v>
      </c>
      <c r="P682" s="78">
        <f t="shared" si="65"/>
        <v>48.7541999999994</v>
      </c>
      <c r="Q682" s="172">
        <f t="shared" si="66"/>
        <v>-48.7541999999994</v>
      </c>
      <c r="R682" s="13" t="s">
        <v>78</v>
      </c>
      <c r="S682" s="17" t="s">
        <v>17</v>
      </c>
      <c r="T682" s="172">
        <v>1324</v>
      </c>
    </row>
    <row r="683" spans="1:20" ht="15.6">
      <c r="A683" s="2" t="s">
        <v>187</v>
      </c>
      <c r="B683" s="78" t="s">
        <v>5</v>
      </c>
      <c r="C683" s="17">
        <v>12</v>
      </c>
      <c r="D683" s="17">
        <v>2</v>
      </c>
      <c r="E683" t="str">
        <f t="shared" si="64"/>
        <v>H</v>
      </c>
      <c r="F683" s="17">
        <v>6</v>
      </c>
      <c r="G683" s="17">
        <v>33</v>
      </c>
      <c r="H683" s="17">
        <v>6</v>
      </c>
      <c r="I683" s="17">
        <v>3</v>
      </c>
      <c r="J683" s="12" t="s">
        <v>292</v>
      </c>
      <c r="K683" s="12">
        <v>2</v>
      </c>
      <c r="L683" s="12">
        <v>11</v>
      </c>
      <c r="M683" s="12">
        <v>1</v>
      </c>
      <c r="N683" s="78" t="str">
        <f t="shared" si="63"/>
        <v>Neutral</v>
      </c>
      <c r="O683" s="78" t="str">
        <f t="shared" si="62"/>
        <v>pic</v>
      </c>
      <c r="P683" s="78">
        <f t="shared" si="65"/>
        <v>-670.64180000000033</v>
      </c>
      <c r="Q683" s="172">
        <f t="shared" si="66"/>
        <v>670.64180000000033</v>
      </c>
      <c r="R683" s="13" t="s">
        <v>78</v>
      </c>
      <c r="S683" s="17" t="s">
        <v>17</v>
      </c>
      <c r="T683" s="172">
        <v>1324</v>
      </c>
    </row>
    <row r="684" spans="1:20" ht="15.6">
      <c r="A684" s="2" t="s">
        <v>187</v>
      </c>
      <c r="B684" s="78" t="s">
        <v>5</v>
      </c>
      <c r="C684" s="17">
        <v>12</v>
      </c>
      <c r="D684" s="17">
        <v>2</v>
      </c>
      <c r="E684" t="str">
        <f t="shared" si="64"/>
        <v>H</v>
      </c>
      <c r="F684" s="17">
        <v>6</v>
      </c>
      <c r="G684" s="17">
        <v>18</v>
      </c>
      <c r="H684" s="17">
        <v>3</v>
      </c>
      <c r="I684" s="17">
        <v>3</v>
      </c>
      <c r="J684" s="12" t="s">
        <v>277</v>
      </c>
      <c r="K684" s="12">
        <v>1</v>
      </c>
      <c r="L684" s="12">
        <v>7</v>
      </c>
      <c r="M684" s="12">
        <v>1</v>
      </c>
      <c r="N684" s="78" t="str">
        <f t="shared" si="63"/>
        <v>Threat</v>
      </c>
      <c r="O684" s="78" t="str">
        <f t="shared" si="62"/>
        <v>pic</v>
      </c>
      <c r="P684" s="78">
        <f t="shared" si="65"/>
        <v>-676.6806000000006</v>
      </c>
      <c r="Q684" s="172">
        <f t="shared" si="66"/>
        <v>676.6806000000006</v>
      </c>
      <c r="R684" s="13" t="s">
        <v>78</v>
      </c>
      <c r="S684" s="17" t="s">
        <v>17</v>
      </c>
      <c r="T684" s="172">
        <v>1324</v>
      </c>
    </row>
    <row r="685" spans="1:20" ht="15.6">
      <c r="A685" s="2" t="s">
        <v>187</v>
      </c>
      <c r="B685" s="78" t="s">
        <v>5</v>
      </c>
      <c r="C685" s="17">
        <v>12</v>
      </c>
      <c r="D685" s="17">
        <v>2</v>
      </c>
      <c r="E685" t="str">
        <f t="shared" si="64"/>
        <v>H</v>
      </c>
      <c r="F685" s="17">
        <v>6</v>
      </c>
      <c r="G685" s="17">
        <v>25</v>
      </c>
      <c r="H685" s="17">
        <v>5</v>
      </c>
      <c r="I685" s="17">
        <v>3</v>
      </c>
      <c r="J685" s="12" t="s">
        <v>284</v>
      </c>
      <c r="K685" s="12">
        <v>2</v>
      </c>
      <c r="L685" s="12">
        <v>0</v>
      </c>
      <c r="M685" s="12">
        <v>1</v>
      </c>
      <c r="N685" s="78" t="str">
        <f t="shared" si="63"/>
        <v>None</v>
      </c>
      <c r="O685" s="78" t="str">
        <f t="shared" si="62"/>
        <v>None</v>
      </c>
      <c r="P685" s="78">
        <f t="shared" si="65"/>
        <v>-710.17970000000059</v>
      </c>
      <c r="Q685" s="172">
        <f t="shared" si="66"/>
        <v>710.17970000000059</v>
      </c>
      <c r="R685" s="13" t="s">
        <v>78</v>
      </c>
      <c r="S685" s="17" t="s">
        <v>17</v>
      </c>
      <c r="T685" s="172">
        <v>1324</v>
      </c>
    </row>
    <row r="686" spans="1:20" ht="15.6">
      <c r="A686" s="2" t="s">
        <v>187</v>
      </c>
      <c r="B686" s="78" t="s">
        <v>5</v>
      </c>
      <c r="C686" s="17">
        <v>12</v>
      </c>
      <c r="D686" s="17">
        <v>2</v>
      </c>
      <c r="E686" t="str">
        <f t="shared" si="64"/>
        <v>H</v>
      </c>
      <c r="F686" s="17">
        <v>6</v>
      </c>
      <c r="G686" s="17">
        <v>19</v>
      </c>
      <c r="H686" s="17">
        <v>4</v>
      </c>
      <c r="I686" s="17">
        <v>3</v>
      </c>
      <c r="J686" s="12" t="s">
        <v>278</v>
      </c>
      <c r="K686" s="12">
        <v>3</v>
      </c>
      <c r="L686" s="12">
        <v>0</v>
      </c>
      <c r="M686" s="12">
        <v>1</v>
      </c>
      <c r="N686" s="78" t="str">
        <f t="shared" si="63"/>
        <v>None</v>
      </c>
      <c r="O686" s="78" t="str">
        <f t="shared" si="62"/>
        <v>None</v>
      </c>
      <c r="P686" s="78">
        <f t="shared" si="65"/>
        <v>-804.04730000000018</v>
      </c>
      <c r="Q686" s="172">
        <f t="shared" si="66"/>
        <v>804.04730000000018</v>
      </c>
      <c r="R686" s="13" t="s">
        <v>78</v>
      </c>
      <c r="S686" s="17" t="s">
        <v>17</v>
      </c>
      <c r="T686" s="172">
        <v>1324</v>
      </c>
    </row>
    <row r="687" spans="1:20" ht="15.6">
      <c r="A687" s="2" t="s">
        <v>187</v>
      </c>
      <c r="B687" s="78" t="s">
        <v>5</v>
      </c>
      <c r="C687" s="17">
        <v>12</v>
      </c>
      <c r="D687" s="17">
        <v>2</v>
      </c>
      <c r="E687" t="str">
        <f t="shared" si="64"/>
        <v>H</v>
      </c>
      <c r="F687" s="17">
        <v>6</v>
      </c>
      <c r="G687" s="17">
        <v>8</v>
      </c>
      <c r="H687" s="17">
        <v>2</v>
      </c>
      <c r="I687" s="17">
        <v>3</v>
      </c>
      <c r="J687" s="12" t="s">
        <v>267</v>
      </c>
      <c r="K687" s="12">
        <v>1</v>
      </c>
      <c r="L687" s="12">
        <v>0</v>
      </c>
      <c r="M687" s="12">
        <v>1</v>
      </c>
      <c r="N687" s="78" t="str">
        <f t="shared" si="63"/>
        <v>None</v>
      </c>
      <c r="O687" s="78" t="str">
        <f t="shared" si="62"/>
        <v>None</v>
      </c>
      <c r="P687" s="78">
        <f t="shared" si="65"/>
        <v>-1150.7679000000007</v>
      </c>
      <c r="Q687" s="172">
        <f t="shared" si="66"/>
        <v>1150.7679000000007</v>
      </c>
      <c r="R687" s="13" t="s">
        <v>78</v>
      </c>
      <c r="S687" s="17" t="s">
        <v>17</v>
      </c>
      <c r="T687" s="172">
        <v>1324</v>
      </c>
    </row>
    <row r="688" spans="1:20" ht="15.6">
      <c r="A688" s="2" t="s">
        <v>187</v>
      </c>
      <c r="B688" s="78" t="s">
        <v>5</v>
      </c>
      <c r="C688" s="17">
        <v>12</v>
      </c>
      <c r="D688" s="17">
        <v>2</v>
      </c>
      <c r="E688" t="str">
        <f t="shared" si="64"/>
        <v>H</v>
      </c>
      <c r="F688" s="17">
        <v>6</v>
      </c>
      <c r="G688" s="17">
        <v>31</v>
      </c>
      <c r="H688" s="17">
        <v>6</v>
      </c>
      <c r="I688" s="17">
        <v>3</v>
      </c>
      <c r="J688" s="12" t="s">
        <v>290</v>
      </c>
      <c r="K688" s="12">
        <v>6</v>
      </c>
      <c r="L688" s="12">
        <v>0</v>
      </c>
      <c r="M688" s="12">
        <v>1</v>
      </c>
      <c r="N688" s="78" t="str">
        <f t="shared" si="63"/>
        <v>None</v>
      </c>
      <c r="O688" s="78" t="str">
        <f t="shared" si="62"/>
        <v>None</v>
      </c>
      <c r="P688" s="78">
        <f t="shared" si="65"/>
        <v>-1298.8878000000004</v>
      </c>
      <c r="Q688" s="172">
        <f t="shared" si="66"/>
        <v>1298.8878000000004</v>
      </c>
      <c r="R688" s="13" t="s">
        <v>78</v>
      </c>
      <c r="S688" s="17" t="s">
        <v>17</v>
      </c>
      <c r="T688" s="172">
        <v>1324</v>
      </c>
    </row>
    <row r="689" spans="1:20" ht="15.6">
      <c r="A689" s="2" t="s">
        <v>187</v>
      </c>
      <c r="B689" s="78" t="s">
        <v>5</v>
      </c>
      <c r="C689" s="17">
        <v>12</v>
      </c>
      <c r="D689" s="17">
        <v>2</v>
      </c>
      <c r="E689" t="str">
        <f t="shared" si="64"/>
        <v>H</v>
      </c>
      <c r="F689" s="17">
        <v>6</v>
      </c>
      <c r="G689" s="17">
        <v>29</v>
      </c>
      <c r="H689" s="17">
        <v>5</v>
      </c>
      <c r="I689" s="17">
        <v>3</v>
      </c>
      <c r="J689" s="12" t="s">
        <v>288</v>
      </c>
      <c r="K689" s="12">
        <v>1</v>
      </c>
      <c r="L689" s="12">
        <v>4</v>
      </c>
      <c r="M689" s="12">
        <v>1</v>
      </c>
      <c r="N689" s="78" t="str">
        <f t="shared" si="63"/>
        <v>Object</v>
      </c>
      <c r="O689" s="78" t="str">
        <f t="shared" si="62"/>
        <v>pic</v>
      </c>
      <c r="P689" s="78">
        <f t="shared" si="65"/>
        <v>-1554.6411000000007</v>
      </c>
      <c r="Q689" s="172">
        <f t="shared" si="66"/>
        <v>1554.6411000000007</v>
      </c>
      <c r="R689" s="13" t="s">
        <v>78</v>
      </c>
      <c r="S689" s="17" t="s">
        <v>17</v>
      </c>
      <c r="T689" s="172">
        <v>1324</v>
      </c>
    </row>
    <row r="690" spans="1:20" ht="15.6">
      <c r="A690" s="2" t="s">
        <v>187</v>
      </c>
      <c r="B690" s="78" t="s">
        <v>5</v>
      </c>
      <c r="C690" s="17">
        <v>12</v>
      </c>
      <c r="D690" s="17">
        <v>2</v>
      </c>
      <c r="E690" t="str">
        <f t="shared" si="64"/>
        <v>H</v>
      </c>
      <c r="F690" s="17">
        <v>6</v>
      </c>
      <c r="G690" s="17">
        <v>6</v>
      </c>
      <c r="H690" s="17">
        <v>1</v>
      </c>
      <c r="I690" s="17">
        <v>3</v>
      </c>
      <c r="J690" s="12" t="s">
        <v>265</v>
      </c>
      <c r="K690" s="12">
        <v>5</v>
      </c>
      <c r="L690" s="12">
        <v>2</v>
      </c>
      <c r="M690" s="12">
        <v>1</v>
      </c>
      <c r="N690" s="78" t="str">
        <f t="shared" si="63"/>
        <v>Object</v>
      </c>
      <c r="O690" s="78" t="str">
        <f t="shared" si="62"/>
        <v>pic</v>
      </c>
      <c r="P690" s="78">
        <f t="shared" si="65"/>
        <v>-1887.1621000000005</v>
      </c>
      <c r="Q690" s="172">
        <f t="shared" si="66"/>
        <v>1887.1621000000005</v>
      </c>
      <c r="R690" s="13" t="s">
        <v>78</v>
      </c>
      <c r="S690" s="17" t="s">
        <v>17</v>
      </c>
      <c r="T690" s="172">
        <v>1324</v>
      </c>
    </row>
    <row r="691" spans="1:20" ht="15.6">
      <c r="A691" s="2" t="s">
        <v>187</v>
      </c>
      <c r="B691" s="78" t="s">
        <v>5</v>
      </c>
      <c r="C691" s="17">
        <v>12</v>
      </c>
      <c r="D691" s="17">
        <v>2</v>
      </c>
      <c r="E691" t="str">
        <f t="shared" si="64"/>
        <v>H</v>
      </c>
      <c r="F691" s="17">
        <v>6</v>
      </c>
      <c r="G691" s="17">
        <v>26</v>
      </c>
      <c r="H691" s="17">
        <v>5</v>
      </c>
      <c r="I691" s="17">
        <v>3</v>
      </c>
      <c r="J691" s="12" t="s">
        <v>285</v>
      </c>
      <c r="K691" s="12">
        <v>1</v>
      </c>
      <c r="L691" s="12">
        <v>0</v>
      </c>
      <c r="M691" s="12">
        <v>1</v>
      </c>
      <c r="N691" s="78" t="str">
        <f t="shared" si="63"/>
        <v>None</v>
      </c>
      <c r="O691" s="78" t="str">
        <f t="shared" si="62"/>
        <v>None</v>
      </c>
      <c r="P691" s="78">
        <f t="shared" si="65"/>
        <v>-2419.3219000000004</v>
      </c>
      <c r="Q691" s="172">
        <f t="shared" si="66"/>
        <v>2419.3219000000004</v>
      </c>
      <c r="R691" s="13" t="s">
        <v>78</v>
      </c>
      <c r="S691" s="17" t="s">
        <v>17</v>
      </c>
      <c r="T691" s="172">
        <v>1324</v>
      </c>
    </row>
    <row r="692" spans="1:20" ht="15.6">
      <c r="A692" s="2" t="s">
        <v>187</v>
      </c>
      <c r="B692" s="78" t="s">
        <v>5</v>
      </c>
      <c r="C692" s="17">
        <v>12</v>
      </c>
      <c r="D692" s="17">
        <v>2</v>
      </c>
      <c r="E692" t="str">
        <f t="shared" si="64"/>
        <v>H</v>
      </c>
      <c r="F692" s="17">
        <v>6</v>
      </c>
      <c r="G692" s="17">
        <v>23</v>
      </c>
      <c r="H692" s="17">
        <v>4</v>
      </c>
      <c r="I692" s="17">
        <v>3</v>
      </c>
      <c r="J692" s="12" t="s">
        <v>282</v>
      </c>
      <c r="K692" s="12">
        <v>1</v>
      </c>
      <c r="L692" s="12">
        <v>10</v>
      </c>
      <c r="M692" s="12">
        <v>1</v>
      </c>
      <c r="N692" s="78" t="str">
        <f t="shared" si="63"/>
        <v>Neutral</v>
      </c>
      <c r="O692" s="78" t="str">
        <f t="shared" si="62"/>
        <v>pic</v>
      </c>
      <c r="P692" s="78">
        <f t="shared" si="65"/>
        <v>-2951.5517000000004</v>
      </c>
      <c r="Q692" s="172">
        <f t="shared" si="66"/>
        <v>2951.5517000000004</v>
      </c>
      <c r="R692" s="13" t="s">
        <v>78</v>
      </c>
      <c r="S692" s="17" t="s">
        <v>17</v>
      </c>
      <c r="T692" s="172">
        <v>1324</v>
      </c>
    </row>
    <row r="693" spans="1:20" ht="15.6">
      <c r="A693" s="2" t="s">
        <v>187</v>
      </c>
      <c r="B693" s="78" t="s">
        <v>5</v>
      </c>
      <c r="C693" s="17">
        <v>12</v>
      </c>
      <c r="D693" s="17">
        <v>2</v>
      </c>
      <c r="E693" t="str">
        <f t="shared" si="64"/>
        <v>H</v>
      </c>
      <c r="F693" s="17">
        <v>6</v>
      </c>
      <c r="G693" s="17">
        <v>17</v>
      </c>
      <c r="H693" s="17">
        <v>3</v>
      </c>
      <c r="I693" s="17">
        <v>3</v>
      </c>
      <c r="J693" s="12" t="s">
        <v>276</v>
      </c>
      <c r="K693" s="12">
        <v>3</v>
      </c>
      <c r="L693" s="12">
        <v>8</v>
      </c>
      <c r="M693" s="12">
        <v>1</v>
      </c>
      <c r="N693" s="78" t="str">
        <f t="shared" si="63"/>
        <v>Threat</v>
      </c>
      <c r="O693" s="78" t="str">
        <f t="shared" si="62"/>
        <v>pic</v>
      </c>
      <c r="P693" s="78">
        <f t="shared" si="65"/>
        <v>-3234.0180000000005</v>
      </c>
      <c r="Q693" s="172">
        <f t="shared" si="66"/>
        <v>3234.0180000000005</v>
      </c>
      <c r="R693" s="13" t="s">
        <v>78</v>
      </c>
      <c r="S693" s="17" t="s">
        <v>17</v>
      </c>
      <c r="T693" s="172">
        <v>1324</v>
      </c>
    </row>
    <row r="694" spans="1:20" ht="15.6">
      <c r="A694" s="2" t="s">
        <v>187</v>
      </c>
      <c r="B694" s="78" t="s">
        <v>5</v>
      </c>
      <c r="C694" s="17">
        <v>12</v>
      </c>
      <c r="D694" s="17">
        <v>2</v>
      </c>
      <c r="E694" t="str">
        <f t="shared" si="64"/>
        <v>H</v>
      </c>
      <c r="F694" s="17">
        <v>6</v>
      </c>
      <c r="G694" s="17">
        <v>28</v>
      </c>
      <c r="H694" s="17">
        <v>5</v>
      </c>
      <c r="I694" s="17">
        <v>3</v>
      </c>
      <c r="J694" s="12" t="s">
        <v>287</v>
      </c>
      <c r="K694" s="12">
        <v>1</v>
      </c>
      <c r="L694" s="12">
        <v>3</v>
      </c>
      <c r="M694" s="12">
        <v>1</v>
      </c>
      <c r="N694" s="78" t="str">
        <f t="shared" si="63"/>
        <v>Object</v>
      </c>
      <c r="O694" s="78" t="str">
        <f t="shared" si="62"/>
        <v>pic</v>
      </c>
      <c r="P694" s="78">
        <f t="shared" si="65"/>
        <v>-3528.9395000000004</v>
      </c>
      <c r="Q694" s="172">
        <f t="shared" si="66"/>
        <v>3528.9395000000004</v>
      </c>
      <c r="R694" s="13" t="s">
        <v>78</v>
      </c>
      <c r="S694" s="17" t="s">
        <v>17</v>
      </c>
      <c r="T694" s="172">
        <v>1324</v>
      </c>
    </row>
    <row r="695" spans="1:20" ht="15.6">
      <c r="A695" s="2" t="s">
        <v>187</v>
      </c>
      <c r="B695" s="78" t="s">
        <v>5</v>
      </c>
      <c r="C695" s="17">
        <v>12</v>
      </c>
      <c r="D695" s="17">
        <v>2</v>
      </c>
      <c r="E695" t="str">
        <f t="shared" si="64"/>
        <v>H</v>
      </c>
      <c r="F695" s="17">
        <v>6</v>
      </c>
      <c r="G695" s="17">
        <v>12</v>
      </c>
      <c r="H695" s="17">
        <v>2</v>
      </c>
      <c r="I695" s="17">
        <v>3</v>
      </c>
      <c r="J695" s="12" t="s">
        <v>271</v>
      </c>
      <c r="K695" s="12">
        <v>3</v>
      </c>
      <c r="L695" s="12">
        <v>5</v>
      </c>
      <c r="M695" s="12">
        <v>1</v>
      </c>
      <c r="N695" s="78" t="str">
        <f t="shared" si="63"/>
        <v>Threat</v>
      </c>
      <c r="O695" s="78" t="str">
        <f t="shared" ref="O695:O758" si="67">IF(N695="None", "None","pic")</f>
        <v>pic</v>
      </c>
      <c r="P695" s="78">
        <f t="shared" si="65"/>
        <v>-3542.0383000000002</v>
      </c>
      <c r="Q695" s="172">
        <f t="shared" si="66"/>
        <v>3542.0383000000002</v>
      </c>
      <c r="R695" s="13" t="s">
        <v>78</v>
      </c>
      <c r="S695" s="17" t="s">
        <v>17</v>
      </c>
      <c r="T695" s="172">
        <v>1324</v>
      </c>
    </row>
    <row r="696" spans="1:20" ht="15.6">
      <c r="A696" s="2" t="s">
        <v>187</v>
      </c>
      <c r="B696" s="78" t="s">
        <v>5</v>
      </c>
      <c r="C696" s="17">
        <v>12</v>
      </c>
      <c r="D696" s="17">
        <v>2</v>
      </c>
      <c r="E696" t="str">
        <f t="shared" si="64"/>
        <v>H</v>
      </c>
      <c r="F696" s="17">
        <v>6</v>
      </c>
      <c r="G696" s="17">
        <v>10</v>
      </c>
      <c r="H696" s="17">
        <v>2</v>
      </c>
      <c r="I696" s="17">
        <v>3</v>
      </c>
      <c r="J696" s="12" t="s">
        <v>269</v>
      </c>
      <c r="K696" s="12">
        <v>1</v>
      </c>
      <c r="L696" s="12">
        <v>6</v>
      </c>
      <c r="M696" s="12">
        <v>0</v>
      </c>
      <c r="N696" s="78" t="str">
        <f t="shared" ref="N696:N759" si="68">IF(L696=0,"None",IF(L696&lt;5,"Object",IF(L696&lt;9,"Threat","Neutral")))</f>
        <v>Threat</v>
      </c>
      <c r="O696" s="78" t="str">
        <f t="shared" si="67"/>
        <v>pic</v>
      </c>
      <c r="P696" s="78">
        <f t="shared" si="65"/>
        <v>18037.456900000001</v>
      </c>
      <c r="Q696" s="172">
        <f t="shared" si="66"/>
        <v>-18037.456900000001</v>
      </c>
      <c r="R696" s="13" t="s">
        <v>78</v>
      </c>
      <c r="S696" s="17" t="s">
        <v>17</v>
      </c>
      <c r="T696" s="172">
        <v>1324</v>
      </c>
    </row>
    <row r="697" spans="1:20" ht="15.6">
      <c r="A697" s="2" t="s">
        <v>187</v>
      </c>
      <c r="B697" s="78" t="s">
        <v>5</v>
      </c>
      <c r="C697" s="17">
        <v>12</v>
      </c>
      <c r="D697" s="17">
        <v>2</v>
      </c>
      <c r="E697" t="str">
        <f t="shared" si="64"/>
        <v>H</v>
      </c>
      <c r="F697" s="17">
        <v>6</v>
      </c>
      <c r="G697" s="17">
        <v>13</v>
      </c>
      <c r="H697" s="17">
        <v>3</v>
      </c>
      <c r="I697" s="17">
        <v>3</v>
      </c>
      <c r="J697" s="12" t="s">
        <v>272</v>
      </c>
      <c r="K697" s="12">
        <v>1</v>
      </c>
      <c r="L697" s="12">
        <v>0</v>
      </c>
      <c r="M697" s="12">
        <v>1</v>
      </c>
      <c r="N697" s="78" t="str">
        <f t="shared" si="68"/>
        <v>None</v>
      </c>
      <c r="O697" s="78" t="str">
        <f t="shared" si="67"/>
        <v>None</v>
      </c>
      <c r="P697" s="78">
        <f t="shared" si="65"/>
        <v>-4137.3387000000002</v>
      </c>
      <c r="Q697" s="172">
        <f t="shared" si="66"/>
        <v>4137.3387000000002</v>
      </c>
      <c r="R697" s="13" t="s">
        <v>78</v>
      </c>
      <c r="S697" s="17" t="s">
        <v>17</v>
      </c>
      <c r="T697" s="172">
        <v>1324</v>
      </c>
    </row>
    <row r="698" spans="1:20" ht="15.6">
      <c r="A698" s="2" t="s">
        <v>187</v>
      </c>
      <c r="B698" s="78" t="s">
        <v>5</v>
      </c>
      <c r="C698" s="17">
        <v>12</v>
      </c>
      <c r="D698" s="17">
        <v>2</v>
      </c>
      <c r="E698" t="str">
        <f t="shared" si="64"/>
        <v>H</v>
      </c>
      <c r="F698" s="17">
        <v>6</v>
      </c>
      <c r="G698" s="17">
        <v>4</v>
      </c>
      <c r="H698" s="17">
        <v>1</v>
      </c>
      <c r="I698" s="17">
        <v>3</v>
      </c>
      <c r="J698" s="12" t="s">
        <v>263</v>
      </c>
      <c r="K698" s="12">
        <v>1</v>
      </c>
      <c r="L698" s="12">
        <v>3</v>
      </c>
      <c r="M698" s="12">
        <v>1</v>
      </c>
      <c r="N698" s="78" t="str">
        <f t="shared" si="68"/>
        <v>Object</v>
      </c>
      <c r="O698" s="78" t="str">
        <f t="shared" si="67"/>
        <v>pic</v>
      </c>
      <c r="P698" s="78">
        <f t="shared" si="65"/>
        <v>-4355.8230000000003</v>
      </c>
      <c r="Q698" s="172">
        <f t="shared" si="66"/>
        <v>4355.8230000000003</v>
      </c>
      <c r="R698" s="13" t="s">
        <v>78</v>
      </c>
      <c r="S698" s="17" t="s">
        <v>17</v>
      </c>
      <c r="T698" s="172">
        <v>1324</v>
      </c>
    </row>
    <row r="699" spans="1:20" ht="15.6">
      <c r="A699" s="2" t="s">
        <v>187</v>
      </c>
      <c r="B699" s="78" t="s">
        <v>5</v>
      </c>
      <c r="C699" s="17">
        <v>12</v>
      </c>
      <c r="D699" s="17">
        <v>2</v>
      </c>
      <c r="E699" t="str">
        <f t="shared" si="64"/>
        <v>H</v>
      </c>
      <c r="F699" s="17">
        <v>6</v>
      </c>
      <c r="G699" s="17">
        <v>2</v>
      </c>
      <c r="H699" s="17">
        <v>1</v>
      </c>
      <c r="I699" s="17">
        <v>3</v>
      </c>
      <c r="J699" s="12" t="s">
        <v>261</v>
      </c>
      <c r="K699" s="12">
        <v>2</v>
      </c>
      <c r="L699" s="12">
        <v>0</v>
      </c>
      <c r="M699" s="12">
        <v>1</v>
      </c>
      <c r="N699" s="78" t="str">
        <f t="shared" si="68"/>
        <v>None</v>
      </c>
      <c r="O699" s="78" t="str">
        <f t="shared" si="67"/>
        <v>None</v>
      </c>
      <c r="P699" s="78">
        <f t="shared" si="65"/>
        <v>11159.549800000001</v>
      </c>
      <c r="Q699" s="172">
        <f t="shared" si="66"/>
        <v>-11159.549800000001</v>
      </c>
      <c r="R699" s="13" t="s">
        <v>78</v>
      </c>
      <c r="S699" s="17" t="s">
        <v>17</v>
      </c>
      <c r="T699" s="172">
        <v>1324</v>
      </c>
    </row>
    <row r="700" spans="1:20" ht="15.6">
      <c r="A700" s="2" t="s">
        <v>187</v>
      </c>
      <c r="B700" s="78" t="s">
        <v>5</v>
      </c>
      <c r="C700" s="17">
        <v>12</v>
      </c>
      <c r="D700" s="17">
        <v>2</v>
      </c>
      <c r="E700" t="str">
        <f t="shared" si="64"/>
        <v>H</v>
      </c>
      <c r="F700" s="17">
        <v>6</v>
      </c>
      <c r="G700" s="17">
        <v>32</v>
      </c>
      <c r="H700" s="17">
        <v>6</v>
      </c>
      <c r="I700" s="17">
        <v>3</v>
      </c>
      <c r="J700" s="12" t="s">
        <v>291</v>
      </c>
      <c r="K700" s="12">
        <v>1</v>
      </c>
      <c r="L700" s="12">
        <v>0</v>
      </c>
      <c r="M700" s="12">
        <v>1</v>
      </c>
      <c r="N700" s="78" t="str">
        <f t="shared" si="68"/>
        <v>None</v>
      </c>
      <c r="O700" s="78" t="str">
        <f t="shared" si="67"/>
        <v>None</v>
      </c>
      <c r="P700" s="78">
        <f t="shared" si="65"/>
        <v>-4652.4276</v>
      </c>
      <c r="Q700" s="172">
        <f t="shared" si="66"/>
        <v>4652.4276</v>
      </c>
      <c r="R700" s="13" t="s">
        <v>78</v>
      </c>
      <c r="S700" s="17" t="s">
        <v>17</v>
      </c>
      <c r="T700" s="172">
        <v>1324</v>
      </c>
    </row>
    <row r="701" spans="1:20" ht="15.6">
      <c r="A701" s="2" t="s">
        <v>187</v>
      </c>
      <c r="B701" s="78" t="s">
        <v>5</v>
      </c>
      <c r="C701" s="17">
        <v>12</v>
      </c>
      <c r="D701" s="17">
        <v>2</v>
      </c>
      <c r="E701" t="str">
        <f t="shared" si="64"/>
        <v>H</v>
      </c>
      <c r="F701" s="17">
        <v>6</v>
      </c>
      <c r="G701" s="17">
        <v>1</v>
      </c>
      <c r="H701" s="17">
        <v>1</v>
      </c>
      <c r="I701" s="17">
        <v>3</v>
      </c>
      <c r="J701" s="12" t="s">
        <v>260</v>
      </c>
      <c r="K701" s="12">
        <v>1</v>
      </c>
      <c r="L701" s="12">
        <v>0</v>
      </c>
      <c r="M701" s="12">
        <v>1</v>
      </c>
      <c r="N701" s="78" t="str">
        <f t="shared" si="68"/>
        <v>None</v>
      </c>
      <c r="O701" s="78" t="str">
        <f t="shared" si="67"/>
        <v>None</v>
      </c>
      <c r="P701" s="78">
        <f t="shared" si="65"/>
        <v>-4748.8363000000008</v>
      </c>
      <c r="Q701" s="172">
        <f t="shared" si="66"/>
        <v>4748.8363000000008</v>
      </c>
      <c r="R701" s="13" t="s">
        <v>78</v>
      </c>
      <c r="S701" s="17" t="s">
        <v>17</v>
      </c>
      <c r="T701" s="172">
        <v>1324</v>
      </c>
    </row>
    <row r="702" spans="1:20" ht="15.6">
      <c r="A702" s="2" t="s">
        <v>187</v>
      </c>
      <c r="B702" s="78" t="s">
        <v>5</v>
      </c>
      <c r="C702" s="17">
        <v>12</v>
      </c>
      <c r="D702" s="17">
        <v>2</v>
      </c>
      <c r="E702" t="str">
        <f t="shared" si="64"/>
        <v>H</v>
      </c>
      <c r="F702" s="17">
        <v>6</v>
      </c>
      <c r="G702" s="17">
        <v>7</v>
      </c>
      <c r="H702" s="17">
        <v>2</v>
      </c>
      <c r="I702" s="17">
        <v>3</v>
      </c>
      <c r="J702" s="12" t="s">
        <v>266</v>
      </c>
      <c r="K702" s="12">
        <v>1</v>
      </c>
      <c r="L702" s="12">
        <v>0</v>
      </c>
      <c r="M702" s="12">
        <v>1</v>
      </c>
      <c r="N702" s="78" t="str">
        <f t="shared" si="68"/>
        <v>None</v>
      </c>
      <c r="O702" s="78" t="str">
        <f t="shared" si="67"/>
        <v>None</v>
      </c>
      <c r="P702" s="78">
        <f t="shared" si="65"/>
        <v>-4768.9916000000003</v>
      </c>
      <c r="Q702" s="172">
        <f t="shared" si="66"/>
        <v>4768.9916000000003</v>
      </c>
      <c r="R702" s="13" t="s">
        <v>78</v>
      </c>
      <c r="S702" s="17" t="s">
        <v>17</v>
      </c>
      <c r="T702" s="172">
        <v>1324</v>
      </c>
    </row>
    <row r="703" spans="1:20" ht="15.6">
      <c r="A703" s="2" t="s">
        <v>187</v>
      </c>
      <c r="B703" s="78" t="s">
        <v>5</v>
      </c>
      <c r="C703" s="17">
        <v>12</v>
      </c>
      <c r="D703" s="17">
        <v>2</v>
      </c>
      <c r="E703" t="str">
        <f t="shared" si="64"/>
        <v>H</v>
      </c>
      <c r="F703" s="17">
        <v>6</v>
      </c>
      <c r="G703" s="17">
        <v>9</v>
      </c>
      <c r="H703" s="17">
        <v>2</v>
      </c>
      <c r="I703" s="17">
        <v>3</v>
      </c>
      <c r="J703" s="12" t="s">
        <v>268</v>
      </c>
      <c r="K703" s="12">
        <v>11</v>
      </c>
      <c r="L703" s="12">
        <v>8</v>
      </c>
      <c r="M703" s="12">
        <v>1</v>
      </c>
      <c r="N703" s="78" t="str">
        <f t="shared" si="68"/>
        <v>Threat</v>
      </c>
      <c r="O703" s="78" t="str">
        <f t="shared" si="67"/>
        <v>pic</v>
      </c>
      <c r="P703" s="78">
        <f t="shared" si="65"/>
        <v>8374.8348999999998</v>
      </c>
      <c r="Q703" s="172">
        <f t="shared" si="66"/>
        <v>-8374.8348999999998</v>
      </c>
      <c r="R703" s="13" t="s">
        <v>78</v>
      </c>
      <c r="S703" s="17" t="s">
        <v>17</v>
      </c>
      <c r="T703" s="172">
        <v>1324</v>
      </c>
    </row>
    <row r="704" spans="1:20" ht="15.6">
      <c r="A704" s="2" t="s">
        <v>187</v>
      </c>
      <c r="B704" s="78" t="s">
        <v>5</v>
      </c>
      <c r="C704" s="17">
        <v>12</v>
      </c>
      <c r="D704" s="17">
        <v>2</v>
      </c>
      <c r="E704" t="str">
        <f t="shared" si="64"/>
        <v>H</v>
      </c>
      <c r="F704" s="17">
        <v>6</v>
      </c>
      <c r="G704" s="17">
        <v>21</v>
      </c>
      <c r="H704" s="17">
        <v>4</v>
      </c>
      <c r="I704" s="17">
        <v>3</v>
      </c>
      <c r="J704" s="12" t="s">
        <v>280</v>
      </c>
      <c r="K704" s="12">
        <v>1</v>
      </c>
      <c r="L704" s="12">
        <v>12</v>
      </c>
      <c r="M704" s="12">
        <v>1</v>
      </c>
      <c r="N704" s="78" t="str">
        <f t="shared" si="68"/>
        <v>Neutral</v>
      </c>
      <c r="O704" s="78" t="str">
        <f t="shared" si="67"/>
        <v>pic</v>
      </c>
      <c r="P704" s="78">
        <f t="shared" si="65"/>
        <v>-5066.7015000000001</v>
      </c>
      <c r="Q704" s="172">
        <f t="shared" si="66"/>
        <v>5066.7015000000001</v>
      </c>
      <c r="R704" s="13" t="s">
        <v>78</v>
      </c>
      <c r="S704" s="17" t="s">
        <v>17</v>
      </c>
      <c r="T704" s="172">
        <v>1324</v>
      </c>
    </row>
    <row r="705" spans="1:20" ht="15.6">
      <c r="A705" s="2" t="s">
        <v>187</v>
      </c>
      <c r="B705" s="78" t="s">
        <v>5</v>
      </c>
      <c r="C705" s="17">
        <v>12</v>
      </c>
      <c r="D705" s="17">
        <v>2</v>
      </c>
      <c r="E705" t="str">
        <f t="shared" si="64"/>
        <v>H</v>
      </c>
      <c r="F705" s="17">
        <v>6</v>
      </c>
      <c r="G705" s="17">
        <v>5</v>
      </c>
      <c r="H705" s="17">
        <v>1</v>
      </c>
      <c r="I705" s="17">
        <v>3</v>
      </c>
      <c r="J705" s="12" t="s">
        <v>264</v>
      </c>
      <c r="K705" s="12">
        <v>2</v>
      </c>
      <c r="L705" s="12">
        <v>4</v>
      </c>
      <c r="M705" s="12">
        <v>1</v>
      </c>
      <c r="N705" s="78" t="str">
        <f t="shared" si="68"/>
        <v>Object</v>
      </c>
      <c r="O705" s="78" t="str">
        <f t="shared" si="67"/>
        <v>pic</v>
      </c>
      <c r="P705" s="78">
        <f t="shared" si="65"/>
        <v>4984.6671000000006</v>
      </c>
      <c r="Q705" s="172">
        <f t="shared" si="66"/>
        <v>-4984.6671000000006</v>
      </c>
      <c r="R705" s="13" t="s">
        <v>78</v>
      </c>
      <c r="S705" s="17" t="s">
        <v>17</v>
      </c>
      <c r="T705" s="172">
        <v>1324</v>
      </c>
    </row>
    <row r="706" spans="1:20" ht="15.6">
      <c r="A706" s="2" t="s">
        <v>187</v>
      </c>
      <c r="B706" s="78" t="s">
        <v>5</v>
      </c>
      <c r="C706" s="17">
        <v>12</v>
      </c>
      <c r="D706" s="17">
        <v>2</v>
      </c>
      <c r="E706" t="str">
        <f t="shared" si="64"/>
        <v>H</v>
      </c>
      <c r="F706" s="17">
        <v>6</v>
      </c>
      <c r="G706" s="17">
        <v>34</v>
      </c>
      <c r="H706" s="17">
        <v>6</v>
      </c>
      <c r="I706" s="17">
        <v>3</v>
      </c>
      <c r="J706" s="12" t="s">
        <v>293</v>
      </c>
      <c r="K706" s="12">
        <v>1</v>
      </c>
      <c r="L706" s="12">
        <v>10</v>
      </c>
      <c r="M706" s="12">
        <v>1</v>
      </c>
      <c r="N706" s="78" t="str">
        <f t="shared" si="68"/>
        <v>Neutral</v>
      </c>
      <c r="O706" s="78" t="str">
        <f t="shared" si="67"/>
        <v>pic</v>
      </c>
      <c r="P706" s="78">
        <f t="shared" si="65"/>
        <v>-5263.4319000000005</v>
      </c>
      <c r="Q706" s="172">
        <f t="shared" si="66"/>
        <v>5263.4319000000005</v>
      </c>
      <c r="R706" s="13" t="s">
        <v>78</v>
      </c>
      <c r="S706" s="17" t="s">
        <v>17</v>
      </c>
      <c r="T706" s="172">
        <v>1324</v>
      </c>
    </row>
    <row r="707" spans="1:20" ht="15.6">
      <c r="A707" s="2" t="s">
        <v>187</v>
      </c>
      <c r="B707" s="78" t="s">
        <v>5</v>
      </c>
      <c r="C707" s="17">
        <v>12</v>
      </c>
      <c r="D707" s="17">
        <v>2</v>
      </c>
      <c r="E707" t="str">
        <f t="shared" si="64"/>
        <v>H</v>
      </c>
      <c r="F707" s="17">
        <v>6</v>
      </c>
      <c r="G707" s="17">
        <v>3</v>
      </c>
      <c r="H707" s="17">
        <v>1</v>
      </c>
      <c r="I707" s="17">
        <v>3</v>
      </c>
      <c r="J707" s="12" t="s">
        <v>262</v>
      </c>
      <c r="K707" s="12">
        <v>3</v>
      </c>
      <c r="L707" s="12">
        <v>1</v>
      </c>
      <c r="M707" s="12">
        <v>1</v>
      </c>
      <c r="N707" s="78" t="str">
        <f t="shared" si="68"/>
        <v>Object</v>
      </c>
      <c r="O707" s="78" t="str">
        <f t="shared" si="67"/>
        <v>pic</v>
      </c>
      <c r="P707" s="78">
        <f t="shared" si="65"/>
        <v>3858.1129000000001</v>
      </c>
      <c r="Q707" s="172">
        <f t="shared" si="66"/>
        <v>-3858.1129000000001</v>
      </c>
      <c r="R707" s="13" t="s">
        <v>78</v>
      </c>
      <c r="S707" s="17" t="s">
        <v>17</v>
      </c>
      <c r="T707" s="172">
        <v>1324</v>
      </c>
    </row>
    <row r="708" spans="1:20" ht="15.6">
      <c r="A708" s="2" t="s">
        <v>187</v>
      </c>
      <c r="B708" s="78" t="s">
        <v>5</v>
      </c>
      <c r="C708" s="17">
        <v>12</v>
      </c>
      <c r="D708" s="17">
        <v>2</v>
      </c>
      <c r="E708" t="str">
        <f t="shared" si="64"/>
        <v>H</v>
      </c>
      <c r="F708" s="17">
        <v>6</v>
      </c>
      <c r="G708" s="17">
        <v>22</v>
      </c>
      <c r="H708" s="17">
        <v>4</v>
      </c>
      <c r="I708" s="17">
        <v>3</v>
      </c>
      <c r="J708" s="12" t="s">
        <v>281</v>
      </c>
      <c r="K708" s="12">
        <v>1</v>
      </c>
      <c r="L708" s="12">
        <v>11</v>
      </c>
      <c r="M708" s="12">
        <v>1</v>
      </c>
      <c r="N708" s="78" t="str">
        <f t="shared" si="68"/>
        <v>Neutral</v>
      </c>
      <c r="O708" s="78" t="str">
        <f t="shared" si="67"/>
        <v>pic</v>
      </c>
      <c r="P708" s="78">
        <f t="shared" si="65"/>
        <v>-5576.0352000000003</v>
      </c>
      <c r="Q708" s="172">
        <f t="shared" si="66"/>
        <v>5576.0352000000003</v>
      </c>
      <c r="R708" s="13" t="s">
        <v>78</v>
      </c>
      <c r="S708" s="17" t="s">
        <v>17</v>
      </c>
      <c r="T708" s="172">
        <v>1324</v>
      </c>
    </row>
    <row r="709" spans="1:20">
      <c r="A709" t="s">
        <v>53</v>
      </c>
      <c r="B709" s="91" t="s">
        <v>5</v>
      </c>
      <c r="C709">
        <v>3</v>
      </c>
      <c r="D709" t="s">
        <v>54</v>
      </c>
      <c r="E709" t="str">
        <f t="shared" ref="E709:E740" si="69">IF(D709="M", "B",IF(D709="B", "B", IF(D709="H", "H")))</f>
        <v>B</v>
      </c>
      <c r="F709">
        <v>16</v>
      </c>
      <c r="G709">
        <v>2</v>
      </c>
      <c r="H709">
        <v>1</v>
      </c>
      <c r="I709">
        <v>0</v>
      </c>
      <c r="J709">
        <v>25328.109400000001</v>
      </c>
      <c r="K709">
        <v>1</v>
      </c>
      <c r="L709">
        <v>0</v>
      </c>
      <c r="M709">
        <v>0</v>
      </c>
      <c r="N709" s="75" t="str">
        <f t="shared" si="68"/>
        <v>None</v>
      </c>
      <c r="O709" t="str">
        <f t="shared" si="67"/>
        <v>None</v>
      </c>
      <c r="P709">
        <f t="shared" ref="P709:P740" si="70">IF(A709="Abbott",J709-7651.666,IF(A709="Adele",J709-3681.066,IF(A709="Aqua",J709-5265.692,IF(A709="Blossom",J709-4470.604,IF(A709="Nodon",J709-4091.975,IF(A709="Plum",J709-5116.969,IF(A709="Rach",J709-6271.724)))))))</f>
        <v>20062.417400000002</v>
      </c>
      <c r="Q709">
        <v>-20062.417400000002</v>
      </c>
      <c r="R709" s="13" t="s">
        <v>49</v>
      </c>
      <c r="S709" t="s">
        <v>50</v>
      </c>
      <c r="T709" s="39"/>
    </row>
    <row r="710" spans="1:20" s="39" customFormat="1">
      <c r="A710" t="s">
        <v>53</v>
      </c>
      <c r="B710" s="91" t="s">
        <v>5</v>
      </c>
      <c r="C710">
        <v>3</v>
      </c>
      <c r="D710" t="s">
        <v>54</v>
      </c>
      <c r="E710" t="str">
        <f t="shared" si="69"/>
        <v>B</v>
      </c>
      <c r="F710">
        <v>16</v>
      </c>
      <c r="G710">
        <v>4</v>
      </c>
      <c r="H710">
        <v>1</v>
      </c>
      <c r="I710">
        <v>0</v>
      </c>
      <c r="J710">
        <v>13281.333500000001</v>
      </c>
      <c r="K710">
        <v>1</v>
      </c>
      <c r="L710">
        <v>0</v>
      </c>
      <c r="M710">
        <v>1</v>
      </c>
      <c r="N710" s="75" t="str">
        <f t="shared" si="68"/>
        <v>None</v>
      </c>
      <c r="O710" t="str">
        <f t="shared" si="67"/>
        <v>None</v>
      </c>
      <c r="P710">
        <f t="shared" si="70"/>
        <v>8015.6415000000006</v>
      </c>
      <c r="Q710">
        <v>-8015.6415000000006</v>
      </c>
      <c r="R710" s="13" t="s">
        <v>49</v>
      </c>
      <c r="S710" t="s">
        <v>50</v>
      </c>
    </row>
    <row r="711" spans="1:20" s="39" customFormat="1">
      <c r="A711" t="s">
        <v>53</v>
      </c>
      <c r="B711" s="91" t="s">
        <v>5</v>
      </c>
      <c r="C711">
        <v>3</v>
      </c>
      <c r="D711" t="s">
        <v>54</v>
      </c>
      <c r="E711" t="str">
        <f t="shared" si="69"/>
        <v>B</v>
      </c>
      <c r="F711">
        <v>16</v>
      </c>
      <c r="G711">
        <v>10</v>
      </c>
      <c r="H711">
        <v>1</v>
      </c>
      <c r="I711">
        <v>0</v>
      </c>
      <c r="J711">
        <v>5296.9912999999997</v>
      </c>
      <c r="K711">
        <v>1</v>
      </c>
      <c r="L711">
        <v>0</v>
      </c>
      <c r="M711">
        <v>1</v>
      </c>
      <c r="N711" s="75" t="str">
        <f t="shared" si="68"/>
        <v>None</v>
      </c>
      <c r="O711" t="str">
        <f t="shared" si="67"/>
        <v>None</v>
      </c>
      <c r="P711">
        <f t="shared" si="70"/>
        <v>31.299299999999675</v>
      </c>
      <c r="Q711">
        <v>-31.299299999999675</v>
      </c>
      <c r="R711" s="13" t="s">
        <v>49</v>
      </c>
      <c r="S711" t="s">
        <v>50</v>
      </c>
    </row>
    <row r="712" spans="1:20" s="39" customFormat="1">
      <c r="A712" t="s">
        <v>53</v>
      </c>
      <c r="B712" s="91" t="s">
        <v>5</v>
      </c>
      <c r="C712">
        <v>3</v>
      </c>
      <c r="D712" t="s">
        <v>54</v>
      </c>
      <c r="E712" t="str">
        <f t="shared" si="69"/>
        <v>B</v>
      </c>
      <c r="F712">
        <v>16</v>
      </c>
      <c r="G712">
        <v>5</v>
      </c>
      <c r="H712">
        <v>1</v>
      </c>
      <c r="I712">
        <v>0</v>
      </c>
      <c r="J712">
        <v>2923.55</v>
      </c>
      <c r="K712">
        <v>1</v>
      </c>
      <c r="L712">
        <v>0</v>
      </c>
      <c r="M712">
        <v>1</v>
      </c>
      <c r="N712" s="75" t="str">
        <f t="shared" si="68"/>
        <v>None</v>
      </c>
      <c r="O712" t="str">
        <f t="shared" si="67"/>
        <v>None</v>
      </c>
      <c r="P712">
        <f t="shared" si="70"/>
        <v>-2342.1419999999998</v>
      </c>
      <c r="Q712">
        <v>2342.1419999999998</v>
      </c>
      <c r="R712" s="13" t="s">
        <v>49</v>
      </c>
      <c r="S712" t="s">
        <v>50</v>
      </c>
    </row>
    <row r="713" spans="1:20" s="39" customFormat="1">
      <c r="A713" t="s">
        <v>53</v>
      </c>
      <c r="B713" s="91" t="s">
        <v>5</v>
      </c>
      <c r="C713">
        <v>3</v>
      </c>
      <c r="D713" t="s">
        <v>54</v>
      </c>
      <c r="E713" t="str">
        <f t="shared" si="69"/>
        <v>B</v>
      </c>
      <c r="F713">
        <v>16</v>
      </c>
      <c r="G713">
        <v>7</v>
      </c>
      <c r="H713">
        <v>1</v>
      </c>
      <c r="I713">
        <v>0</v>
      </c>
      <c r="J713">
        <v>2903.4018000000001</v>
      </c>
      <c r="K713">
        <v>1</v>
      </c>
      <c r="L713">
        <v>0</v>
      </c>
      <c r="M713">
        <v>1</v>
      </c>
      <c r="N713" s="75" t="str">
        <f t="shared" si="68"/>
        <v>None</v>
      </c>
      <c r="O713" t="str">
        <f t="shared" si="67"/>
        <v>None</v>
      </c>
      <c r="P713">
        <f t="shared" si="70"/>
        <v>-2362.2901999999999</v>
      </c>
      <c r="Q713">
        <v>2362.2901999999999</v>
      </c>
      <c r="R713" s="13" t="s">
        <v>49</v>
      </c>
      <c r="S713" t="s">
        <v>50</v>
      </c>
    </row>
    <row r="714" spans="1:20" s="39" customFormat="1">
      <c r="A714" t="s">
        <v>53</v>
      </c>
      <c r="B714" s="91" t="s">
        <v>5</v>
      </c>
      <c r="C714">
        <v>3</v>
      </c>
      <c r="D714" t="s">
        <v>54</v>
      </c>
      <c r="E714" t="str">
        <f t="shared" si="69"/>
        <v>B</v>
      </c>
      <c r="F714">
        <v>16</v>
      </c>
      <c r="G714">
        <v>3</v>
      </c>
      <c r="H714">
        <v>1</v>
      </c>
      <c r="I714">
        <v>0</v>
      </c>
      <c r="J714">
        <v>2464.0216</v>
      </c>
      <c r="K714">
        <v>1</v>
      </c>
      <c r="L714">
        <v>0</v>
      </c>
      <c r="M714">
        <v>1</v>
      </c>
      <c r="N714" s="75" t="str">
        <f t="shared" si="68"/>
        <v>None</v>
      </c>
      <c r="O714" t="str">
        <f t="shared" si="67"/>
        <v>None</v>
      </c>
      <c r="P714">
        <f t="shared" si="70"/>
        <v>-2801.6704</v>
      </c>
      <c r="Q714">
        <v>2801.6704</v>
      </c>
      <c r="R714" s="13" t="s">
        <v>49</v>
      </c>
      <c r="S714" t="s">
        <v>50</v>
      </c>
    </row>
    <row r="715" spans="1:20" s="39" customFormat="1">
      <c r="A715" t="s">
        <v>53</v>
      </c>
      <c r="B715" s="91" t="s">
        <v>5</v>
      </c>
      <c r="C715">
        <v>3</v>
      </c>
      <c r="D715" t="s">
        <v>54</v>
      </c>
      <c r="E715" t="str">
        <f t="shared" si="69"/>
        <v>B</v>
      </c>
      <c r="F715">
        <v>16</v>
      </c>
      <c r="G715">
        <v>8</v>
      </c>
      <c r="H715">
        <v>1</v>
      </c>
      <c r="I715">
        <v>0</v>
      </c>
      <c r="J715">
        <v>2339.9511000000002</v>
      </c>
      <c r="K715">
        <v>1</v>
      </c>
      <c r="L715">
        <v>0</v>
      </c>
      <c r="M715">
        <v>1</v>
      </c>
      <c r="N715" s="75" t="str">
        <f t="shared" si="68"/>
        <v>None</v>
      </c>
      <c r="O715" t="str">
        <f t="shared" si="67"/>
        <v>None</v>
      </c>
      <c r="P715">
        <f t="shared" si="70"/>
        <v>-2925.7408999999998</v>
      </c>
      <c r="Q715">
        <v>2925.7408999999998</v>
      </c>
      <c r="R715" s="13" t="s">
        <v>49</v>
      </c>
      <c r="S715" t="s">
        <v>50</v>
      </c>
    </row>
    <row r="716" spans="1:20" s="39" customFormat="1">
      <c r="A716" t="s">
        <v>53</v>
      </c>
      <c r="B716" s="91" t="s">
        <v>5</v>
      </c>
      <c r="C716">
        <v>3</v>
      </c>
      <c r="D716" t="s">
        <v>54</v>
      </c>
      <c r="E716" t="str">
        <f t="shared" si="69"/>
        <v>B</v>
      </c>
      <c r="F716">
        <v>16</v>
      </c>
      <c r="G716">
        <v>6</v>
      </c>
      <c r="H716">
        <v>1</v>
      </c>
      <c r="I716">
        <v>0</v>
      </c>
      <c r="J716">
        <v>1403.6855</v>
      </c>
      <c r="K716">
        <v>1</v>
      </c>
      <c r="L716">
        <v>0</v>
      </c>
      <c r="M716">
        <v>1</v>
      </c>
      <c r="N716" s="75" t="str">
        <f t="shared" si="68"/>
        <v>None</v>
      </c>
      <c r="O716" t="str">
        <f t="shared" si="67"/>
        <v>None</v>
      </c>
      <c r="P716">
        <f t="shared" si="70"/>
        <v>-3862.0065</v>
      </c>
      <c r="Q716">
        <v>3862.0065</v>
      </c>
      <c r="R716" s="13" t="s">
        <v>49</v>
      </c>
      <c r="S716" t="s">
        <v>50</v>
      </c>
    </row>
    <row r="717" spans="1:20" s="39" customFormat="1">
      <c r="A717" t="s">
        <v>53</v>
      </c>
      <c r="B717" s="91" t="s">
        <v>5</v>
      </c>
      <c r="C717">
        <v>3</v>
      </c>
      <c r="D717" t="s">
        <v>54</v>
      </c>
      <c r="E717" t="str">
        <f t="shared" si="69"/>
        <v>B</v>
      </c>
      <c r="F717">
        <v>16</v>
      </c>
      <c r="G717">
        <v>9</v>
      </c>
      <c r="H717">
        <v>1</v>
      </c>
      <c r="I717">
        <v>0</v>
      </c>
      <c r="J717">
        <v>1361.8558</v>
      </c>
      <c r="K717">
        <v>1</v>
      </c>
      <c r="L717">
        <v>0</v>
      </c>
      <c r="M717">
        <v>1</v>
      </c>
      <c r="N717" s="75" t="str">
        <f t="shared" si="68"/>
        <v>None</v>
      </c>
      <c r="O717" t="str">
        <f t="shared" si="67"/>
        <v>None</v>
      </c>
      <c r="P717">
        <f t="shared" si="70"/>
        <v>-3903.8361999999997</v>
      </c>
      <c r="Q717">
        <v>3903.8361999999997</v>
      </c>
      <c r="R717" s="13" t="s">
        <v>49</v>
      </c>
      <c r="S717" t="s">
        <v>50</v>
      </c>
    </row>
    <row r="718" spans="1:20" s="39" customFormat="1">
      <c r="A718" t="s">
        <v>53</v>
      </c>
      <c r="B718" s="91" t="s">
        <v>5</v>
      </c>
      <c r="C718">
        <v>3</v>
      </c>
      <c r="D718" t="s">
        <v>54</v>
      </c>
      <c r="E718" t="str">
        <f t="shared" si="69"/>
        <v>B</v>
      </c>
      <c r="F718">
        <v>16</v>
      </c>
      <c r="G718">
        <v>1</v>
      </c>
      <c r="H718">
        <v>1</v>
      </c>
      <c r="I718">
        <v>0</v>
      </c>
      <c r="J718">
        <v>946.75459999999998</v>
      </c>
      <c r="K718">
        <v>1</v>
      </c>
      <c r="L718">
        <v>0</v>
      </c>
      <c r="M718">
        <v>1</v>
      </c>
      <c r="N718" s="75" t="str">
        <f t="shared" si="68"/>
        <v>None</v>
      </c>
      <c r="O718" t="str">
        <f t="shared" si="67"/>
        <v>None</v>
      </c>
      <c r="P718">
        <f t="shared" si="70"/>
        <v>-4318.9373999999998</v>
      </c>
      <c r="Q718">
        <v>4318.9373999999998</v>
      </c>
      <c r="R718" s="13" t="s">
        <v>49</v>
      </c>
      <c r="S718" t="s">
        <v>50</v>
      </c>
      <c r="T718" s="17"/>
    </row>
    <row r="719" spans="1:20" s="39" customFormat="1">
      <c r="A719" t="s">
        <v>53</v>
      </c>
      <c r="B719" s="91" t="s">
        <v>5</v>
      </c>
      <c r="C719">
        <v>3</v>
      </c>
      <c r="D719" t="s">
        <v>54</v>
      </c>
      <c r="E719" t="str">
        <f t="shared" si="69"/>
        <v>B</v>
      </c>
      <c r="F719">
        <v>16</v>
      </c>
      <c r="G719">
        <v>22</v>
      </c>
      <c r="H719">
        <v>4</v>
      </c>
      <c r="I719">
        <v>1</v>
      </c>
      <c r="J719">
        <v>29052.7399</v>
      </c>
      <c r="K719">
        <v>1</v>
      </c>
      <c r="L719">
        <v>8</v>
      </c>
      <c r="M719">
        <v>1</v>
      </c>
      <c r="N719" s="75" t="str">
        <f t="shared" si="68"/>
        <v>Threat</v>
      </c>
      <c r="O719" t="str">
        <f t="shared" si="67"/>
        <v>pic</v>
      </c>
      <c r="P719">
        <f t="shared" si="70"/>
        <v>23787.047900000001</v>
      </c>
      <c r="Q719">
        <v>-23787.047900000001</v>
      </c>
      <c r="R719" s="13" t="s">
        <v>49</v>
      </c>
      <c r="S719" t="s">
        <v>50</v>
      </c>
      <c r="T719" s="17"/>
    </row>
    <row r="720" spans="1:20">
      <c r="A720" t="s">
        <v>53</v>
      </c>
      <c r="B720" s="91" t="s">
        <v>5</v>
      </c>
      <c r="C720">
        <v>3</v>
      </c>
      <c r="D720" t="s">
        <v>54</v>
      </c>
      <c r="E720" t="str">
        <f t="shared" si="69"/>
        <v>B</v>
      </c>
      <c r="F720">
        <v>16</v>
      </c>
      <c r="G720">
        <v>15</v>
      </c>
      <c r="H720">
        <v>3</v>
      </c>
      <c r="I720">
        <v>1</v>
      </c>
      <c r="J720">
        <v>19250.216199999999</v>
      </c>
      <c r="K720">
        <v>1</v>
      </c>
      <c r="L720">
        <v>4</v>
      </c>
      <c r="M720">
        <v>1</v>
      </c>
      <c r="N720" s="75" t="str">
        <f t="shared" si="68"/>
        <v>Object</v>
      </c>
      <c r="O720" t="str">
        <f t="shared" si="67"/>
        <v>pic</v>
      </c>
      <c r="P720">
        <f t="shared" si="70"/>
        <v>13984.5242</v>
      </c>
      <c r="Q720">
        <v>-13984.5242</v>
      </c>
      <c r="R720" s="13" t="s">
        <v>49</v>
      </c>
      <c r="S720" t="s">
        <v>50</v>
      </c>
    </row>
    <row r="721" spans="1:20">
      <c r="A721" t="s">
        <v>53</v>
      </c>
      <c r="B721" s="91" t="s">
        <v>5</v>
      </c>
      <c r="C721">
        <v>3</v>
      </c>
      <c r="D721" t="s">
        <v>54</v>
      </c>
      <c r="E721" t="str">
        <f t="shared" si="69"/>
        <v>B</v>
      </c>
      <c r="F721">
        <v>16</v>
      </c>
      <c r="G721">
        <v>13</v>
      </c>
      <c r="H721">
        <v>3</v>
      </c>
      <c r="I721">
        <v>1</v>
      </c>
      <c r="J721">
        <v>15789.3014</v>
      </c>
      <c r="K721">
        <v>1</v>
      </c>
      <c r="L721">
        <v>0</v>
      </c>
      <c r="M721">
        <v>1</v>
      </c>
      <c r="N721" s="75" t="str">
        <f t="shared" si="68"/>
        <v>None</v>
      </c>
      <c r="O721" t="str">
        <f t="shared" si="67"/>
        <v>None</v>
      </c>
      <c r="P721">
        <f t="shared" si="70"/>
        <v>10523.609400000001</v>
      </c>
      <c r="Q721">
        <v>-10523.609400000001</v>
      </c>
      <c r="R721" s="13" t="s">
        <v>49</v>
      </c>
      <c r="S721" t="s">
        <v>50</v>
      </c>
    </row>
    <row r="722" spans="1:20">
      <c r="A722" t="s">
        <v>53</v>
      </c>
      <c r="B722" s="91" t="s">
        <v>5</v>
      </c>
      <c r="C722">
        <v>3</v>
      </c>
      <c r="D722" t="s">
        <v>54</v>
      </c>
      <c r="E722" t="str">
        <f t="shared" si="69"/>
        <v>B</v>
      </c>
      <c r="F722">
        <v>16</v>
      </c>
      <c r="G722">
        <v>21</v>
      </c>
      <c r="H722">
        <v>4</v>
      </c>
      <c r="I722">
        <v>1</v>
      </c>
      <c r="J722">
        <v>15165.2971</v>
      </c>
      <c r="K722">
        <v>1</v>
      </c>
      <c r="L722">
        <v>7</v>
      </c>
      <c r="M722">
        <v>1</v>
      </c>
      <c r="N722" s="75" t="str">
        <f t="shared" si="68"/>
        <v>Threat</v>
      </c>
      <c r="O722" t="str">
        <f t="shared" si="67"/>
        <v>pic</v>
      </c>
      <c r="P722">
        <f t="shared" si="70"/>
        <v>9899.6051000000007</v>
      </c>
      <c r="Q722">
        <v>-9899.6051000000007</v>
      </c>
      <c r="R722" s="13" t="s">
        <v>49</v>
      </c>
      <c r="S722" t="s">
        <v>50</v>
      </c>
    </row>
    <row r="723" spans="1:20">
      <c r="A723" t="s">
        <v>53</v>
      </c>
      <c r="B723" s="91" t="s">
        <v>5</v>
      </c>
      <c r="C723">
        <v>3</v>
      </c>
      <c r="D723" t="s">
        <v>54</v>
      </c>
      <c r="E723" t="str">
        <f t="shared" si="69"/>
        <v>B</v>
      </c>
      <c r="F723">
        <v>16</v>
      </c>
      <c r="G723">
        <v>35</v>
      </c>
      <c r="H723">
        <v>6</v>
      </c>
      <c r="I723">
        <v>1</v>
      </c>
      <c r="J723">
        <v>14273.0365</v>
      </c>
      <c r="K723">
        <v>1</v>
      </c>
      <c r="L723">
        <v>7</v>
      </c>
      <c r="M723">
        <v>1</v>
      </c>
      <c r="N723" s="75" t="str">
        <f t="shared" si="68"/>
        <v>Threat</v>
      </c>
      <c r="O723" t="str">
        <f t="shared" si="67"/>
        <v>pic</v>
      </c>
      <c r="P723">
        <f t="shared" si="70"/>
        <v>9007.3444999999992</v>
      </c>
      <c r="Q723">
        <v>-9007.3444999999992</v>
      </c>
      <c r="R723" s="13" t="s">
        <v>49</v>
      </c>
      <c r="S723" t="s">
        <v>50</v>
      </c>
    </row>
    <row r="724" spans="1:20">
      <c r="A724" t="s">
        <v>53</v>
      </c>
      <c r="B724" s="91" t="s">
        <v>5</v>
      </c>
      <c r="C724">
        <v>3</v>
      </c>
      <c r="D724" t="s">
        <v>54</v>
      </c>
      <c r="E724" t="str">
        <f t="shared" si="69"/>
        <v>B</v>
      </c>
      <c r="F724">
        <v>16</v>
      </c>
      <c r="G724">
        <v>28</v>
      </c>
      <c r="H724">
        <v>5</v>
      </c>
      <c r="I724">
        <v>1</v>
      </c>
      <c r="J724">
        <v>13689.3416</v>
      </c>
      <c r="K724">
        <v>1</v>
      </c>
      <c r="L724">
        <v>11</v>
      </c>
      <c r="M724">
        <v>1</v>
      </c>
      <c r="N724" s="75" t="str">
        <f t="shared" si="68"/>
        <v>Neutral</v>
      </c>
      <c r="O724" t="str">
        <f t="shared" si="67"/>
        <v>pic</v>
      </c>
      <c r="P724">
        <f t="shared" si="70"/>
        <v>8423.6496000000006</v>
      </c>
      <c r="Q724">
        <v>-8423.6496000000006</v>
      </c>
      <c r="R724" s="13" t="s">
        <v>49</v>
      </c>
      <c r="S724" t="s">
        <v>50</v>
      </c>
    </row>
    <row r="725" spans="1:20">
      <c r="A725" t="s">
        <v>53</v>
      </c>
      <c r="B725" s="91" t="s">
        <v>5</v>
      </c>
      <c r="C725">
        <v>3</v>
      </c>
      <c r="D725" t="s">
        <v>54</v>
      </c>
      <c r="E725" t="str">
        <f t="shared" si="69"/>
        <v>B</v>
      </c>
      <c r="F725">
        <v>16</v>
      </c>
      <c r="G725">
        <v>17</v>
      </c>
      <c r="H725">
        <v>3</v>
      </c>
      <c r="I725">
        <v>1</v>
      </c>
      <c r="J725">
        <v>12070.3974</v>
      </c>
      <c r="K725">
        <v>1</v>
      </c>
      <c r="L725">
        <v>2</v>
      </c>
      <c r="M725">
        <v>1</v>
      </c>
      <c r="N725" s="75" t="str">
        <f t="shared" si="68"/>
        <v>Object</v>
      </c>
      <c r="O725" t="str">
        <f t="shared" si="67"/>
        <v>pic</v>
      </c>
      <c r="P725">
        <f t="shared" si="70"/>
        <v>6804.7053999999998</v>
      </c>
      <c r="Q725">
        <v>-6804.7053999999998</v>
      </c>
      <c r="R725" s="13" t="s">
        <v>49</v>
      </c>
      <c r="S725" t="s">
        <v>50</v>
      </c>
    </row>
    <row r="726" spans="1:20">
      <c r="A726" t="s">
        <v>53</v>
      </c>
      <c r="B726" s="91" t="s">
        <v>5</v>
      </c>
      <c r="C726">
        <v>3</v>
      </c>
      <c r="D726" t="s">
        <v>54</v>
      </c>
      <c r="E726" t="str">
        <f t="shared" si="69"/>
        <v>B</v>
      </c>
      <c r="F726">
        <v>16</v>
      </c>
      <c r="G726">
        <v>25</v>
      </c>
      <c r="H726">
        <v>5</v>
      </c>
      <c r="I726">
        <v>1</v>
      </c>
      <c r="J726">
        <v>11034.585499999999</v>
      </c>
      <c r="K726">
        <v>1</v>
      </c>
      <c r="L726">
        <v>0</v>
      </c>
      <c r="M726">
        <v>1</v>
      </c>
      <c r="N726" s="75" t="str">
        <f t="shared" si="68"/>
        <v>None</v>
      </c>
      <c r="O726" t="str">
        <f t="shared" si="67"/>
        <v>None</v>
      </c>
      <c r="P726">
        <f t="shared" si="70"/>
        <v>5768.8934999999992</v>
      </c>
      <c r="Q726">
        <v>-5768.8934999999992</v>
      </c>
      <c r="R726" s="13" t="s">
        <v>49</v>
      </c>
      <c r="S726" t="s">
        <v>50</v>
      </c>
    </row>
    <row r="727" spans="1:20">
      <c r="A727" t="s">
        <v>53</v>
      </c>
      <c r="B727" s="91" t="s">
        <v>5</v>
      </c>
      <c r="C727">
        <v>3</v>
      </c>
      <c r="D727" t="s">
        <v>54</v>
      </c>
      <c r="E727" t="str">
        <f t="shared" si="69"/>
        <v>B</v>
      </c>
      <c r="F727">
        <v>16</v>
      </c>
      <c r="G727">
        <v>32</v>
      </c>
      <c r="H727">
        <v>6</v>
      </c>
      <c r="I727">
        <v>1</v>
      </c>
      <c r="J727">
        <v>10439.4462</v>
      </c>
      <c r="K727">
        <v>1</v>
      </c>
      <c r="L727">
        <v>0</v>
      </c>
      <c r="M727">
        <v>1</v>
      </c>
      <c r="N727" s="75" t="str">
        <f t="shared" si="68"/>
        <v>None</v>
      </c>
      <c r="O727" t="str">
        <f t="shared" si="67"/>
        <v>None</v>
      </c>
      <c r="P727">
        <f t="shared" si="70"/>
        <v>5173.7542000000003</v>
      </c>
      <c r="Q727">
        <v>-5173.7542000000003</v>
      </c>
      <c r="R727" s="13" t="s">
        <v>49</v>
      </c>
      <c r="S727" t="s">
        <v>50</v>
      </c>
    </row>
    <row r="728" spans="1:20">
      <c r="A728" t="s">
        <v>53</v>
      </c>
      <c r="B728" s="91" t="s">
        <v>5</v>
      </c>
      <c r="C728">
        <v>3</v>
      </c>
      <c r="D728" t="s">
        <v>54</v>
      </c>
      <c r="E728" t="str">
        <f t="shared" si="69"/>
        <v>B</v>
      </c>
      <c r="F728">
        <v>16</v>
      </c>
      <c r="G728">
        <v>31</v>
      </c>
      <c r="H728">
        <v>6</v>
      </c>
      <c r="I728">
        <v>1</v>
      </c>
      <c r="J728">
        <v>9968.7605000000003</v>
      </c>
      <c r="K728">
        <v>1</v>
      </c>
      <c r="L728">
        <v>0</v>
      </c>
      <c r="M728">
        <v>1</v>
      </c>
      <c r="N728" s="75" t="str">
        <f t="shared" si="68"/>
        <v>None</v>
      </c>
      <c r="O728" t="str">
        <f t="shared" si="67"/>
        <v>None</v>
      </c>
      <c r="P728">
        <f t="shared" si="70"/>
        <v>4703.0685000000003</v>
      </c>
      <c r="Q728">
        <v>-4703.0685000000003</v>
      </c>
      <c r="R728" s="13" t="s">
        <v>49</v>
      </c>
      <c r="S728" t="s">
        <v>50</v>
      </c>
    </row>
    <row r="729" spans="1:20">
      <c r="A729" t="s">
        <v>53</v>
      </c>
      <c r="B729" s="91" t="s">
        <v>5</v>
      </c>
      <c r="C729">
        <v>3</v>
      </c>
      <c r="D729" t="s">
        <v>54</v>
      </c>
      <c r="E729" t="str">
        <f t="shared" si="69"/>
        <v>B</v>
      </c>
      <c r="F729">
        <v>16</v>
      </c>
      <c r="G729">
        <v>10</v>
      </c>
      <c r="H729">
        <v>2</v>
      </c>
      <c r="I729">
        <v>1</v>
      </c>
      <c r="J729">
        <v>8466.9701999999997</v>
      </c>
      <c r="K729">
        <v>1</v>
      </c>
      <c r="L729">
        <v>12</v>
      </c>
      <c r="M729">
        <v>1</v>
      </c>
      <c r="N729" s="75" t="str">
        <f t="shared" si="68"/>
        <v>Neutral</v>
      </c>
      <c r="O729" t="str">
        <f t="shared" si="67"/>
        <v>pic</v>
      </c>
      <c r="P729">
        <f t="shared" si="70"/>
        <v>3201.2781999999997</v>
      </c>
      <c r="Q729">
        <v>-3201.2781999999997</v>
      </c>
      <c r="R729" s="13" t="s">
        <v>49</v>
      </c>
      <c r="S729" t="s">
        <v>50</v>
      </c>
    </row>
    <row r="730" spans="1:20">
      <c r="A730" t="s">
        <v>53</v>
      </c>
      <c r="B730" s="91" t="s">
        <v>5</v>
      </c>
      <c r="C730">
        <v>3</v>
      </c>
      <c r="D730" t="s">
        <v>54</v>
      </c>
      <c r="E730" t="str">
        <f t="shared" si="69"/>
        <v>B</v>
      </c>
      <c r="F730">
        <v>16</v>
      </c>
      <c r="G730">
        <v>14</v>
      </c>
      <c r="H730">
        <v>3</v>
      </c>
      <c r="I730">
        <v>1</v>
      </c>
      <c r="J730">
        <v>7949.9056</v>
      </c>
      <c r="K730">
        <v>1</v>
      </c>
      <c r="L730">
        <v>0</v>
      </c>
      <c r="M730">
        <v>1</v>
      </c>
      <c r="N730" s="75" t="str">
        <f t="shared" si="68"/>
        <v>None</v>
      </c>
      <c r="O730" t="str">
        <f t="shared" si="67"/>
        <v>None</v>
      </c>
      <c r="P730">
        <f t="shared" si="70"/>
        <v>2684.2136</v>
      </c>
      <c r="Q730">
        <v>-2684.2136</v>
      </c>
      <c r="R730" s="13" t="s">
        <v>49</v>
      </c>
      <c r="S730" t="s">
        <v>50</v>
      </c>
    </row>
    <row r="731" spans="1:20">
      <c r="A731" t="s">
        <v>53</v>
      </c>
      <c r="B731" s="91" t="s">
        <v>5</v>
      </c>
      <c r="C731">
        <v>3</v>
      </c>
      <c r="D731" t="s">
        <v>54</v>
      </c>
      <c r="E731" t="str">
        <f t="shared" si="69"/>
        <v>B</v>
      </c>
      <c r="F731">
        <v>16</v>
      </c>
      <c r="G731">
        <v>16</v>
      </c>
      <c r="H731">
        <v>3</v>
      </c>
      <c r="I731">
        <v>1</v>
      </c>
      <c r="J731">
        <v>7429.1422000000002</v>
      </c>
      <c r="K731">
        <v>1</v>
      </c>
      <c r="L731">
        <v>1</v>
      </c>
      <c r="M731">
        <v>1</v>
      </c>
      <c r="N731" s="75" t="str">
        <f t="shared" si="68"/>
        <v>Object</v>
      </c>
      <c r="O731" t="str">
        <f t="shared" si="67"/>
        <v>pic</v>
      </c>
      <c r="P731">
        <f t="shared" si="70"/>
        <v>2163.4502000000002</v>
      </c>
      <c r="Q731">
        <v>-2163.4502000000002</v>
      </c>
      <c r="R731" s="13" t="s">
        <v>49</v>
      </c>
      <c r="S731" t="s">
        <v>50</v>
      </c>
    </row>
    <row r="732" spans="1:20">
      <c r="A732" t="s">
        <v>53</v>
      </c>
      <c r="B732" s="91" t="s">
        <v>5</v>
      </c>
      <c r="C732">
        <v>3</v>
      </c>
      <c r="D732" t="s">
        <v>54</v>
      </c>
      <c r="E732" t="str">
        <f t="shared" si="69"/>
        <v>B</v>
      </c>
      <c r="F732">
        <v>16</v>
      </c>
      <c r="G732">
        <v>27</v>
      </c>
      <c r="H732">
        <v>5</v>
      </c>
      <c r="I732">
        <v>1</v>
      </c>
      <c r="J732">
        <v>5543.8977999999997</v>
      </c>
      <c r="K732">
        <v>1</v>
      </c>
      <c r="L732">
        <v>10</v>
      </c>
      <c r="M732">
        <v>1</v>
      </c>
      <c r="N732" s="75" t="str">
        <f t="shared" si="68"/>
        <v>Neutral</v>
      </c>
      <c r="O732" t="str">
        <f t="shared" si="67"/>
        <v>pic</v>
      </c>
      <c r="P732">
        <f t="shared" si="70"/>
        <v>278.20579999999973</v>
      </c>
      <c r="Q732">
        <v>-278.20579999999973</v>
      </c>
      <c r="R732" s="13" t="s">
        <v>49</v>
      </c>
      <c r="S732" t="s">
        <v>50</v>
      </c>
    </row>
    <row r="733" spans="1:20">
      <c r="A733" t="s">
        <v>53</v>
      </c>
      <c r="B733" s="91" t="s">
        <v>5</v>
      </c>
      <c r="C733">
        <v>3</v>
      </c>
      <c r="D733" t="s">
        <v>54</v>
      </c>
      <c r="E733" t="str">
        <f t="shared" si="69"/>
        <v>B</v>
      </c>
      <c r="F733">
        <v>16</v>
      </c>
      <c r="G733">
        <v>18</v>
      </c>
      <c r="H733">
        <v>3</v>
      </c>
      <c r="I733">
        <v>1</v>
      </c>
      <c r="J733">
        <v>5406.8818000000001</v>
      </c>
      <c r="K733">
        <v>1</v>
      </c>
      <c r="L733">
        <v>3</v>
      </c>
      <c r="M733">
        <v>1</v>
      </c>
      <c r="N733" s="75" t="str">
        <f t="shared" si="68"/>
        <v>Object</v>
      </c>
      <c r="O733" t="str">
        <f t="shared" si="67"/>
        <v>pic</v>
      </c>
      <c r="P733">
        <f t="shared" si="70"/>
        <v>141.1898000000001</v>
      </c>
      <c r="Q733">
        <v>-141.1898000000001</v>
      </c>
      <c r="R733" s="13" t="s">
        <v>49</v>
      </c>
      <c r="S733" t="s">
        <v>50</v>
      </c>
    </row>
    <row r="734" spans="1:20">
      <c r="A734" t="s">
        <v>53</v>
      </c>
      <c r="B734" s="91" t="s">
        <v>5</v>
      </c>
      <c r="C734">
        <v>3</v>
      </c>
      <c r="D734" t="s">
        <v>54</v>
      </c>
      <c r="E734" t="str">
        <f t="shared" si="69"/>
        <v>B</v>
      </c>
      <c r="F734">
        <v>16</v>
      </c>
      <c r="G734">
        <v>23</v>
      </c>
      <c r="H734">
        <v>4</v>
      </c>
      <c r="I734">
        <v>1</v>
      </c>
      <c r="J734">
        <v>5325.4776000000002</v>
      </c>
      <c r="K734">
        <v>1</v>
      </c>
      <c r="L734">
        <v>6</v>
      </c>
      <c r="M734">
        <v>1</v>
      </c>
      <c r="N734" s="75" t="str">
        <f t="shared" si="68"/>
        <v>Threat</v>
      </c>
      <c r="O734" t="str">
        <f t="shared" si="67"/>
        <v>pic</v>
      </c>
      <c r="P734">
        <f t="shared" si="70"/>
        <v>59.785600000000159</v>
      </c>
      <c r="Q734">
        <v>-59.785600000000159</v>
      </c>
      <c r="R734" s="13" t="s">
        <v>49</v>
      </c>
      <c r="S734" t="s">
        <v>50</v>
      </c>
    </row>
    <row r="735" spans="1:20">
      <c r="A735" t="s">
        <v>53</v>
      </c>
      <c r="B735" s="91" t="s">
        <v>5</v>
      </c>
      <c r="C735">
        <v>3</v>
      </c>
      <c r="D735" t="s">
        <v>54</v>
      </c>
      <c r="E735" t="str">
        <f t="shared" si="69"/>
        <v>B</v>
      </c>
      <c r="F735">
        <v>16</v>
      </c>
      <c r="G735">
        <v>2</v>
      </c>
      <c r="H735">
        <v>1</v>
      </c>
      <c r="I735">
        <v>1</v>
      </c>
      <c r="J735">
        <v>5255.5502999999999</v>
      </c>
      <c r="K735">
        <v>1</v>
      </c>
      <c r="L735">
        <v>0</v>
      </c>
      <c r="M735">
        <v>1</v>
      </c>
      <c r="N735" s="75" t="str">
        <f t="shared" si="68"/>
        <v>None</v>
      </c>
      <c r="O735" t="str">
        <f t="shared" si="67"/>
        <v>None</v>
      </c>
      <c r="P735">
        <f t="shared" si="70"/>
        <v>-10.141700000000128</v>
      </c>
      <c r="Q735">
        <v>10.141700000000128</v>
      </c>
      <c r="R735" s="13" t="s">
        <v>49</v>
      </c>
      <c r="S735" t="s">
        <v>50</v>
      </c>
    </row>
    <row r="736" spans="1:20">
      <c r="A736" t="s">
        <v>53</v>
      </c>
      <c r="B736" s="91" t="s">
        <v>5</v>
      </c>
      <c r="C736">
        <v>3</v>
      </c>
      <c r="D736" t="s">
        <v>54</v>
      </c>
      <c r="E736" t="str">
        <f t="shared" si="69"/>
        <v>B</v>
      </c>
      <c r="F736">
        <v>16</v>
      </c>
      <c r="G736">
        <v>1</v>
      </c>
      <c r="H736">
        <v>1</v>
      </c>
      <c r="I736">
        <v>1</v>
      </c>
      <c r="J736">
        <v>4961.6998999999996</v>
      </c>
      <c r="K736">
        <v>1</v>
      </c>
      <c r="L736">
        <v>0</v>
      </c>
      <c r="M736">
        <v>1</v>
      </c>
      <c r="N736" s="75" t="str">
        <f t="shared" si="68"/>
        <v>None</v>
      </c>
      <c r="O736" t="str">
        <f t="shared" si="67"/>
        <v>None</v>
      </c>
      <c r="P736">
        <f t="shared" si="70"/>
        <v>-303.99210000000039</v>
      </c>
      <c r="Q736">
        <v>303.99210000000039</v>
      </c>
      <c r="R736" s="13" t="s">
        <v>49</v>
      </c>
      <c r="S736" t="s">
        <v>50</v>
      </c>
      <c r="T736" s="39"/>
    </row>
    <row r="737" spans="1:19">
      <c r="A737" t="s">
        <v>53</v>
      </c>
      <c r="B737" s="91" t="s">
        <v>5</v>
      </c>
      <c r="C737">
        <v>3</v>
      </c>
      <c r="D737" t="s">
        <v>54</v>
      </c>
      <c r="E737" t="str">
        <f t="shared" si="69"/>
        <v>B</v>
      </c>
      <c r="F737">
        <v>16</v>
      </c>
      <c r="G737">
        <v>36</v>
      </c>
      <c r="H737">
        <v>6</v>
      </c>
      <c r="I737">
        <v>1</v>
      </c>
      <c r="J737">
        <v>4713.1332000000002</v>
      </c>
      <c r="K737">
        <v>1</v>
      </c>
      <c r="L737">
        <v>5</v>
      </c>
      <c r="M737">
        <v>1</v>
      </c>
      <c r="N737" s="75" t="str">
        <f t="shared" si="68"/>
        <v>Threat</v>
      </c>
      <c r="O737" t="str">
        <f t="shared" si="67"/>
        <v>pic</v>
      </c>
      <c r="P737">
        <f t="shared" si="70"/>
        <v>-552.55879999999979</v>
      </c>
      <c r="Q737">
        <v>552.55879999999979</v>
      </c>
      <c r="R737" s="13" t="s">
        <v>49</v>
      </c>
      <c r="S737" t="s">
        <v>50</v>
      </c>
    </row>
    <row r="738" spans="1:19">
      <c r="A738" t="s">
        <v>53</v>
      </c>
      <c r="B738" s="91" t="s">
        <v>5</v>
      </c>
      <c r="C738">
        <v>3</v>
      </c>
      <c r="D738" t="s">
        <v>54</v>
      </c>
      <c r="E738" t="str">
        <f t="shared" si="69"/>
        <v>B</v>
      </c>
      <c r="F738">
        <v>16</v>
      </c>
      <c r="G738">
        <v>30</v>
      </c>
      <c r="H738">
        <v>5</v>
      </c>
      <c r="I738">
        <v>1</v>
      </c>
      <c r="J738">
        <v>4638.9233000000004</v>
      </c>
      <c r="K738">
        <v>1</v>
      </c>
      <c r="L738">
        <v>12</v>
      </c>
      <c r="M738">
        <v>1</v>
      </c>
      <c r="N738" s="75" t="str">
        <f t="shared" si="68"/>
        <v>Neutral</v>
      </c>
      <c r="O738" t="str">
        <f t="shared" si="67"/>
        <v>pic</v>
      </c>
      <c r="P738">
        <f t="shared" si="70"/>
        <v>-626.76869999999963</v>
      </c>
      <c r="Q738">
        <v>626.76869999999963</v>
      </c>
      <c r="R738" s="13" t="s">
        <v>49</v>
      </c>
      <c r="S738" t="s">
        <v>50</v>
      </c>
    </row>
    <row r="739" spans="1:19">
      <c r="A739" t="s">
        <v>53</v>
      </c>
      <c r="B739" s="91" t="s">
        <v>5</v>
      </c>
      <c r="C739">
        <v>3</v>
      </c>
      <c r="D739" t="s">
        <v>54</v>
      </c>
      <c r="E739" t="str">
        <f t="shared" si="69"/>
        <v>B</v>
      </c>
      <c r="F739">
        <v>16</v>
      </c>
      <c r="G739">
        <v>24</v>
      </c>
      <c r="H739">
        <v>4</v>
      </c>
      <c r="I739">
        <v>1</v>
      </c>
      <c r="J739">
        <v>2573.8775000000001</v>
      </c>
      <c r="K739">
        <v>1</v>
      </c>
      <c r="L739">
        <v>5</v>
      </c>
      <c r="M739">
        <v>1</v>
      </c>
      <c r="N739" s="75" t="str">
        <f t="shared" si="68"/>
        <v>Threat</v>
      </c>
      <c r="O739" t="str">
        <f t="shared" si="67"/>
        <v>pic</v>
      </c>
      <c r="P739">
        <f t="shared" si="70"/>
        <v>-2691.8145</v>
      </c>
      <c r="Q739">
        <v>2691.8145</v>
      </c>
      <c r="R739" s="13" t="s">
        <v>49</v>
      </c>
      <c r="S739" t="s">
        <v>50</v>
      </c>
    </row>
    <row r="740" spans="1:19">
      <c r="A740" t="s">
        <v>53</v>
      </c>
      <c r="B740" s="91" t="s">
        <v>5</v>
      </c>
      <c r="C740">
        <v>3</v>
      </c>
      <c r="D740" t="s">
        <v>54</v>
      </c>
      <c r="E740" t="str">
        <f t="shared" si="69"/>
        <v>B</v>
      </c>
      <c r="F740">
        <v>16</v>
      </c>
      <c r="G740">
        <v>7</v>
      </c>
      <c r="H740">
        <v>2</v>
      </c>
      <c r="I740">
        <v>1</v>
      </c>
      <c r="J740">
        <v>2281.6664000000001</v>
      </c>
      <c r="K740">
        <v>1</v>
      </c>
      <c r="L740">
        <v>0</v>
      </c>
      <c r="M740">
        <v>1</v>
      </c>
      <c r="N740" s="75" t="str">
        <f t="shared" si="68"/>
        <v>None</v>
      </c>
      <c r="O740" t="str">
        <f t="shared" si="67"/>
        <v>None</v>
      </c>
      <c r="P740">
        <f t="shared" si="70"/>
        <v>-2984.0255999999999</v>
      </c>
      <c r="Q740">
        <v>2984.0255999999999</v>
      </c>
      <c r="R740" s="13" t="s">
        <v>49</v>
      </c>
      <c r="S740" t="s">
        <v>50</v>
      </c>
    </row>
    <row r="741" spans="1:19">
      <c r="A741" t="s">
        <v>53</v>
      </c>
      <c r="B741" s="91" t="s">
        <v>5</v>
      </c>
      <c r="C741">
        <v>3</v>
      </c>
      <c r="D741" t="s">
        <v>54</v>
      </c>
      <c r="E741" t="str">
        <f t="shared" ref="E741:E772" si="71">IF(D741="M", "B",IF(D741="B", "B", IF(D741="H", "H")))</f>
        <v>B</v>
      </c>
      <c r="F741">
        <v>16</v>
      </c>
      <c r="G741">
        <v>29</v>
      </c>
      <c r="H741">
        <v>5</v>
      </c>
      <c r="I741">
        <v>1</v>
      </c>
      <c r="J741">
        <v>2190.9697999999999</v>
      </c>
      <c r="K741">
        <v>1</v>
      </c>
      <c r="L741">
        <v>9</v>
      </c>
      <c r="M741">
        <v>1</v>
      </c>
      <c r="N741" s="75" t="str">
        <f t="shared" si="68"/>
        <v>Neutral</v>
      </c>
      <c r="O741" t="str">
        <f t="shared" si="67"/>
        <v>pic</v>
      </c>
      <c r="P741">
        <f t="shared" ref="P741:P772" si="72">IF(A741="Abbott",J741-7651.666,IF(A741="Adele",J741-3681.066,IF(A741="Aqua",J741-5265.692,IF(A741="Blossom",J741-4470.604,IF(A741="Nodon",J741-4091.975,IF(A741="Plum",J741-5116.969,IF(A741="Rach",J741-6271.724)))))))</f>
        <v>-3074.7222000000002</v>
      </c>
      <c r="Q741">
        <v>3074.7222000000002</v>
      </c>
      <c r="R741" s="13" t="s">
        <v>49</v>
      </c>
      <c r="S741" t="s">
        <v>50</v>
      </c>
    </row>
    <row r="742" spans="1:19">
      <c r="A742" t="s">
        <v>53</v>
      </c>
      <c r="B742" s="91" t="s">
        <v>5</v>
      </c>
      <c r="C742">
        <v>3</v>
      </c>
      <c r="D742" t="s">
        <v>54</v>
      </c>
      <c r="E742" t="str">
        <f t="shared" si="71"/>
        <v>B</v>
      </c>
      <c r="F742">
        <v>16</v>
      </c>
      <c r="G742">
        <v>19</v>
      </c>
      <c r="H742">
        <v>4</v>
      </c>
      <c r="I742">
        <v>1</v>
      </c>
      <c r="J742">
        <v>2140.8562000000002</v>
      </c>
      <c r="K742">
        <v>1</v>
      </c>
      <c r="L742">
        <v>0</v>
      </c>
      <c r="M742">
        <v>1</v>
      </c>
      <c r="N742" s="75" t="str">
        <f t="shared" si="68"/>
        <v>None</v>
      </c>
      <c r="O742" t="str">
        <f t="shared" si="67"/>
        <v>None</v>
      </c>
      <c r="P742">
        <f t="shared" si="72"/>
        <v>-3124.8357999999998</v>
      </c>
      <c r="Q742">
        <v>3124.8357999999998</v>
      </c>
      <c r="R742" s="13" t="s">
        <v>49</v>
      </c>
      <c r="S742" t="s">
        <v>50</v>
      </c>
    </row>
    <row r="743" spans="1:19">
      <c r="A743" t="s">
        <v>53</v>
      </c>
      <c r="B743" s="91" t="s">
        <v>5</v>
      </c>
      <c r="C743">
        <v>3</v>
      </c>
      <c r="D743" t="s">
        <v>54</v>
      </c>
      <c r="E743" t="str">
        <f t="shared" si="71"/>
        <v>B</v>
      </c>
      <c r="F743">
        <v>16</v>
      </c>
      <c r="G743">
        <v>33</v>
      </c>
      <c r="H743">
        <v>6</v>
      </c>
      <c r="I743">
        <v>1</v>
      </c>
      <c r="J743">
        <v>1631.3831</v>
      </c>
      <c r="K743">
        <v>1</v>
      </c>
      <c r="L743">
        <v>8</v>
      </c>
      <c r="M743">
        <v>1</v>
      </c>
      <c r="N743" s="75" t="str">
        <f t="shared" si="68"/>
        <v>Threat</v>
      </c>
      <c r="O743" t="str">
        <f t="shared" si="67"/>
        <v>pic</v>
      </c>
      <c r="P743">
        <f t="shared" si="72"/>
        <v>-3634.3089</v>
      </c>
      <c r="Q743">
        <v>3634.3089</v>
      </c>
      <c r="R743" s="13" t="s">
        <v>49</v>
      </c>
      <c r="S743" t="s">
        <v>50</v>
      </c>
    </row>
    <row r="744" spans="1:19">
      <c r="A744" t="s">
        <v>53</v>
      </c>
      <c r="B744" s="91" t="s">
        <v>5</v>
      </c>
      <c r="C744">
        <v>3</v>
      </c>
      <c r="D744" t="s">
        <v>54</v>
      </c>
      <c r="E744" t="str">
        <f t="shared" si="71"/>
        <v>B</v>
      </c>
      <c r="F744">
        <v>16</v>
      </c>
      <c r="G744">
        <v>26</v>
      </c>
      <c r="H744">
        <v>5</v>
      </c>
      <c r="I744">
        <v>1</v>
      </c>
      <c r="J744">
        <v>1507.9672</v>
      </c>
      <c r="K744">
        <v>1</v>
      </c>
      <c r="L744">
        <v>0</v>
      </c>
      <c r="M744">
        <v>1</v>
      </c>
      <c r="N744" s="75" t="str">
        <f t="shared" si="68"/>
        <v>None</v>
      </c>
      <c r="O744" t="str">
        <f t="shared" si="67"/>
        <v>None</v>
      </c>
      <c r="P744">
        <f t="shared" si="72"/>
        <v>-3757.7248</v>
      </c>
      <c r="Q744">
        <v>3757.7248</v>
      </c>
      <c r="R744" s="13" t="s">
        <v>49</v>
      </c>
      <c r="S744" t="s">
        <v>50</v>
      </c>
    </row>
    <row r="745" spans="1:19">
      <c r="A745" t="s">
        <v>53</v>
      </c>
      <c r="B745" s="91" t="s">
        <v>5</v>
      </c>
      <c r="C745">
        <v>3</v>
      </c>
      <c r="D745" t="s">
        <v>54</v>
      </c>
      <c r="E745" t="str">
        <f t="shared" si="71"/>
        <v>B</v>
      </c>
      <c r="F745">
        <v>16</v>
      </c>
      <c r="G745">
        <v>5</v>
      </c>
      <c r="H745">
        <v>1</v>
      </c>
      <c r="I745">
        <v>1</v>
      </c>
      <c r="J745">
        <v>1458.136</v>
      </c>
      <c r="K745">
        <v>1</v>
      </c>
      <c r="L745">
        <v>2</v>
      </c>
      <c r="M745">
        <v>1</v>
      </c>
      <c r="N745" s="75" t="str">
        <f t="shared" si="68"/>
        <v>Object</v>
      </c>
      <c r="O745" t="str">
        <f t="shared" si="67"/>
        <v>pic</v>
      </c>
      <c r="P745">
        <f t="shared" si="72"/>
        <v>-3807.556</v>
      </c>
      <c r="Q745">
        <v>3807.556</v>
      </c>
      <c r="R745" s="13" t="s">
        <v>49</v>
      </c>
      <c r="S745" t="s">
        <v>50</v>
      </c>
    </row>
    <row r="746" spans="1:19">
      <c r="A746" t="s">
        <v>53</v>
      </c>
      <c r="B746" s="91" t="s">
        <v>5</v>
      </c>
      <c r="C746">
        <v>3</v>
      </c>
      <c r="D746" t="s">
        <v>54</v>
      </c>
      <c r="E746" t="str">
        <f t="shared" si="71"/>
        <v>B</v>
      </c>
      <c r="F746">
        <v>16</v>
      </c>
      <c r="G746">
        <v>12</v>
      </c>
      <c r="H746">
        <v>2</v>
      </c>
      <c r="I746">
        <v>1</v>
      </c>
      <c r="J746">
        <v>1310.6264000000001</v>
      </c>
      <c r="K746">
        <v>1</v>
      </c>
      <c r="L746">
        <v>9</v>
      </c>
      <c r="M746">
        <v>1</v>
      </c>
      <c r="N746" s="75" t="str">
        <f t="shared" si="68"/>
        <v>Neutral</v>
      </c>
      <c r="O746" t="str">
        <f t="shared" si="67"/>
        <v>pic</v>
      </c>
      <c r="P746">
        <f t="shared" si="72"/>
        <v>-3955.0655999999999</v>
      </c>
      <c r="Q746">
        <v>3955.0655999999999</v>
      </c>
      <c r="R746" s="13" t="s">
        <v>49</v>
      </c>
      <c r="S746" t="s">
        <v>50</v>
      </c>
    </row>
    <row r="747" spans="1:19">
      <c r="A747" t="s">
        <v>53</v>
      </c>
      <c r="B747" s="91" t="s">
        <v>5</v>
      </c>
      <c r="C747">
        <v>3</v>
      </c>
      <c r="D747" t="s">
        <v>54</v>
      </c>
      <c r="E747" t="str">
        <f t="shared" si="71"/>
        <v>B</v>
      </c>
      <c r="F747">
        <v>16</v>
      </c>
      <c r="G747">
        <v>6</v>
      </c>
      <c r="H747">
        <v>1</v>
      </c>
      <c r="I747">
        <v>1</v>
      </c>
      <c r="J747">
        <v>991.35360000000003</v>
      </c>
      <c r="K747">
        <v>1</v>
      </c>
      <c r="L747">
        <v>4</v>
      </c>
      <c r="M747">
        <v>1</v>
      </c>
      <c r="N747" s="75" t="str">
        <f t="shared" si="68"/>
        <v>Object</v>
      </c>
      <c r="O747" t="str">
        <f t="shared" si="67"/>
        <v>pic</v>
      </c>
      <c r="P747">
        <f t="shared" si="72"/>
        <v>-4274.3383999999996</v>
      </c>
      <c r="Q747">
        <v>4274.3383999999996</v>
      </c>
      <c r="R747" s="13" t="s">
        <v>49</v>
      </c>
      <c r="S747" t="s">
        <v>50</v>
      </c>
    </row>
    <row r="748" spans="1:19">
      <c r="A748" t="s">
        <v>53</v>
      </c>
      <c r="B748" s="91" t="s">
        <v>5</v>
      </c>
      <c r="C748">
        <v>3</v>
      </c>
      <c r="D748" t="s">
        <v>54</v>
      </c>
      <c r="E748" t="str">
        <f t="shared" si="71"/>
        <v>B</v>
      </c>
      <c r="F748">
        <v>16</v>
      </c>
      <c r="G748">
        <v>20</v>
      </c>
      <c r="H748">
        <v>4</v>
      </c>
      <c r="I748">
        <v>1</v>
      </c>
      <c r="J748">
        <v>858.34349999999995</v>
      </c>
      <c r="K748">
        <v>1</v>
      </c>
      <c r="L748">
        <v>0</v>
      </c>
      <c r="M748">
        <v>1</v>
      </c>
      <c r="N748" s="75" t="str">
        <f t="shared" si="68"/>
        <v>None</v>
      </c>
      <c r="O748" t="str">
        <f t="shared" si="67"/>
        <v>None</v>
      </c>
      <c r="P748">
        <f t="shared" si="72"/>
        <v>-4407.3485000000001</v>
      </c>
      <c r="Q748">
        <v>4407.3485000000001</v>
      </c>
      <c r="R748" s="13" t="s">
        <v>49</v>
      </c>
      <c r="S748" t="s">
        <v>50</v>
      </c>
    </row>
    <row r="749" spans="1:19">
      <c r="A749" t="s">
        <v>53</v>
      </c>
      <c r="B749" s="91" t="s">
        <v>5</v>
      </c>
      <c r="C749">
        <v>3</v>
      </c>
      <c r="D749" t="s">
        <v>54</v>
      </c>
      <c r="E749" t="str">
        <f t="shared" si="71"/>
        <v>B</v>
      </c>
      <c r="F749">
        <v>16</v>
      </c>
      <c r="G749">
        <v>3</v>
      </c>
      <c r="H749">
        <v>1</v>
      </c>
      <c r="I749">
        <v>1</v>
      </c>
      <c r="J749">
        <v>587.16290000000004</v>
      </c>
      <c r="K749">
        <v>1</v>
      </c>
      <c r="L749">
        <v>3</v>
      </c>
      <c r="M749">
        <v>1</v>
      </c>
      <c r="N749" s="75" t="str">
        <f t="shared" si="68"/>
        <v>Object</v>
      </c>
      <c r="O749" t="str">
        <f t="shared" si="67"/>
        <v>pic</v>
      </c>
      <c r="P749">
        <f t="shared" si="72"/>
        <v>-4678.5290999999997</v>
      </c>
      <c r="Q749">
        <v>4678.5290999999997</v>
      </c>
      <c r="R749" s="13" t="s">
        <v>49</v>
      </c>
      <c r="S749" t="s">
        <v>50</v>
      </c>
    </row>
    <row r="750" spans="1:19">
      <c r="A750" t="s">
        <v>53</v>
      </c>
      <c r="B750" s="91" t="s">
        <v>5</v>
      </c>
      <c r="C750">
        <v>3</v>
      </c>
      <c r="D750" t="s">
        <v>54</v>
      </c>
      <c r="E750" t="str">
        <f t="shared" si="71"/>
        <v>B</v>
      </c>
      <c r="F750">
        <v>16</v>
      </c>
      <c r="G750">
        <v>11</v>
      </c>
      <c r="H750">
        <v>2</v>
      </c>
      <c r="I750">
        <v>1</v>
      </c>
      <c r="J750">
        <v>440.62920000000003</v>
      </c>
      <c r="K750">
        <v>1</v>
      </c>
      <c r="L750">
        <v>10</v>
      </c>
      <c r="M750">
        <v>1</v>
      </c>
      <c r="N750" s="75" t="str">
        <f t="shared" si="68"/>
        <v>Neutral</v>
      </c>
      <c r="O750" t="str">
        <f t="shared" si="67"/>
        <v>pic</v>
      </c>
      <c r="P750">
        <f t="shared" si="72"/>
        <v>-4825.0627999999997</v>
      </c>
      <c r="Q750">
        <v>4825.0627999999997</v>
      </c>
      <c r="R750" s="13" t="s">
        <v>49</v>
      </c>
      <c r="S750" t="s">
        <v>50</v>
      </c>
    </row>
    <row r="751" spans="1:19">
      <c r="A751" t="s">
        <v>53</v>
      </c>
      <c r="B751" s="91" t="s">
        <v>5</v>
      </c>
      <c r="C751">
        <v>3</v>
      </c>
      <c r="D751" t="s">
        <v>54</v>
      </c>
      <c r="E751" t="str">
        <f t="shared" si="71"/>
        <v>B</v>
      </c>
      <c r="F751">
        <v>16</v>
      </c>
      <c r="G751">
        <v>4</v>
      </c>
      <c r="H751">
        <v>1</v>
      </c>
      <c r="I751">
        <v>1</v>
      </c>
      <c r="J751">
        <v>83.1631</v>
      </c>
      <c r="K751">
        <v>1</v>
      </c>
      <c r="L751">
        <v>1</v>
      </c>
      <c r="M751">
        <v>1</v>
      </c>
      <c r="N751" s="75" t="str">
        <f t="shared" si="68"/>
        <v>Object</v>
      </c>
      <c r="O751" t="str">
        <f t="shared" si="67"/>
        <v>pic</v>
      </c>
      <c r="P751">
        <f t="shared" si="72"/>
        <v>-5182.5289000000002</v>
      </c>
      <c r="Q751">
        <v>5182.5289000000002</v>
      </c>
      <c r="R751" s="13" t="s">
        <v>49</v>
      </c>
      <c r="S751" t="s">
        <v>50</v>
      </c>
    </row>
    <row r="752" spans="1:19">
      <c r="A752" t="s">
        <v>53</v>
      </c>
      <c r="B752" s="91" t="s">
        <v>5</v>
      </c>
      <c r="C752">
        <v>3</v>
      </c>
      <c r="D752" t="s">
        <v>54</v>
      </c>
      <c r="E752" t="str">
        <f t="shared" si="71"/>
        <v>B</v>
      </c>
      <c r="F752">
        <v>16</v>
      </c>
      <c r="G752">
        <v>34</v>
      </c>
      <c r="H752">
        <v>6</v>
      </c>
      <c r="I752">
        <v>1</v>
      </c>
      <c r="J752">
        <v>81.261899999999997</v>
      </c>
      <c r="K752">
        <v>1</v>
      </c>
      <c r="L752">
        <v>6</v>
      </c>
      <c r="M752">
        <v>1</v>
      </c>
      <c r="N752" s="75" t="str">
        <f t="shared" si="68"/>
        <v>Threat</v>
      </c>
      <c r="O752" t="str">
        <f t="shared" si="67"/>
        <v>pic</v>
      </c>
      <c r="P752">
        <f t="shared" si="72"/>
        <v>-5184.4300999999996</v>
      </c>
      <c r="Q752">
        <v>5184.4300999999996</v>
      </c>
      <c r="R752" s="13" t="s">
        <v>49</v>
      </c>
      <c r="S752" t="s">
        <v>50</v>
      </c>
    </row>
    <row r="753" spans="1:19">
      <c r="A753" t="s">
        <v>53</v>
      </c>
      <c r="B753" s="91" t="s">
        <v>5</v>
      </c>
      <c r="C753">
        <v>3</v>
      </c>
      <c r="D753" t="s">
        <v>54</v>
      </c>
      <c r="E753" t="str">
        <f t="shared" si="71"/>
        <v>B</v>
      </c>
      <c r="F753">
        <v>16</v>
      </c>
      <c r="G753">
        <v>8</v>
      </c>
      <c r="H753">
        <v>2</v>
      </c>
      <c r="I753">
        <v>1</v>
      </c>
      <c r="J753">
        <v>64.242099999999994</v>
      </c>
      <c r="K753">
        <v>1</v>
      </c>
      <c r="L753">
        <v>0</v>
      </c>
      <c r="M753">
        <v>1</v>
      </c>
      <c r="N753" s="75" t="str">
        <f t="shared" si="68"/>
        <v>None</v>
      </c>
      <c r="O753" t="str">
        <f t="shared" si="67"/>
        <v>None</v>
      </c>
      <c r="P753">
        <f t="shared" si="72"/>
        <v>-5201.4498999999996</v>
      </c>
      <c r="Q753">
        <v>5201.4498999999996</v>
      </c>
      <c r="R753" s="13" t="s">
        <v>49</v>
      </c>
      <c r="S753" t="s">
        <v>50</v>
      </c>
    </row>
    <row r="754" spans="1:19">
      <c r="A754" t="s">
        <v>53</v>
      </c>
      <c r="B754" s="91" t="s">
        <v>5</v>
      </c>
      <c r="C754">
        <v>3</v>
      </c>
      <c r="D754" t="s">
        <v>54</v>
      </c>
      <c r="E754" t="str">
        <f t="shared" si="71"/>
        <v>B</v>
      </c>
      <c r="F754">
        <v>16</v>
      </c>
      <c r="G754">
        <v>9</v>
      </c>
      <c r="H754">
        <v>2</v>
      </c>
      <c r="I754">
        <v>1</v>
      </c>
      <c r="J754">
        <v>5.3327999999999998</v>
      </c>
      <c r="K754">
        <v>1</v>
      </c>
      <c r="L754">
        <v>11</v>
      </c>
      <c r="M754">
        <v>1</v>
      </c>
      <c r="N754" s="75" t="str">
        <f t="shared" si="68"/>
        <v>Neutral</v>
      </c>
      <c r="O754" t="str">
        <f t="shared" si="67"/>
        <v>pic</v>
      </c>
      <c r="P754">
        <f t="shared" si="72"/>
        <v>-5260.3591999999999</v>
      </c>
      <c r="Q754">
        <v>5260.3591999999999</v>
      </c>
      <c r="R754" s="13" t="s">
        <v>49</v>
      </c>
      <c r="S754" t="s">
        <v>50</v>
      </c>
    </row>
    <row r="755" spans="1:19">
      <c r="A755" t="s">
        <v>53</v>
      </c>
      <c r="B755" s="91" t="s">
        <v>5</v>
      </c>
      <c r="C755">
        <v>3</v>
      </c>
      <c r="D755" t="s">
        <v>54</v>
      </c>
      <c r="E755" t="str">
        <f t="shared" si="71"/>
        <v>B</v>
      </c>
      <c r="F755">
        <v>16</v>
      </c>
      <c r="G755">
        <v>2</v>
      </c>
      <c r="H755">
        <v>1</v>
      </c>
      <c r="I755">
        <v>2</v>
      </c>
      <c r="J755">
        <v>6871.6319000000003</v>
      </c>
      <c r="K755">
        <v>1</v>
      </c>
      <c r="L755">
        <v>0</v>
      </c>
      <c r="M755">
        <v>1</v>
      </c>
      <c r="N755" s="75" t="str">
        <f t="shared" si="68"/>
        <v>None</v>
      </c>
      <c r="O755" t="str">
        <f t="shared" si="67"/>
        <v>None</v>
      </c>
      <c r="P755">
        <f t="shared" si="72"/>
        <v>1605.9399000000003</v>
      </c>
      <c r="Q755">
        <v>-1605.9399000000003</v>
      </c>
      <c r="R755" s="13" t="s">
        <v>49</v>
      </c>
      <c r="S755" t="s">
        <v>50</v>
      </c>
    </row>
    <row r="756" spans="1:19">
      <c r="A756" t="s">
        <v>53</v>
      </c>
      <c r="B756" s="91" t="s">
        <v>5</v>
      </c>
      <c r="C756">
        <v>3</v>
      </c>
      <c r="D756" t="s">
        <v>54</v>
      </c>
      <c r="E756" t="str">
        <f t="shared" si="71"/>
        <v>B</v>
      </c>
      <c r="F756">
        <v>16</v>
      </c>
      <c r="G756">
        <v>36</v>
      </c>
      <c r="H756">
        <v>6</v>
      </c>
      <c r="I756">
        <v>2</v>
      </c>
      <c r="J756">
        <v>4969.1091999999999</v>
      </c>
      <c r="K756">
        <v>1</v>
      </c>
      <c r="L756">
        <v>2</v>
      </c>
      <c r="M756">
        <v>1</v>
      </c>
      <c r="N756" s="75" t="str">
        <f t="shared" si="68"/>
        <v>Object</v>
      </c>
      <c r="O756" t="str">
        <f t="shared" si="67"/>
        <v>pic</v>
      </c>
      <c r="P756">
        <f t="shared" si="72"/>
        <v>-296.58280000000013</v>
      </c>
      <c r="Q756">
        <v>296.58280000000013</v>
      </c>
      <c r="R756" s="13" t="s">
        <v>49</v>
      </c>
      <c r="S756" t="s">
        <v>50</v>
      </c>
    </row>
    <row r="757" spans="1:19">
      <c r="A757" t="s">
        <v>53</v>
      </c>
      <c r="B757" s="91" t="s">
        <v>5</v>
      </c>
      <c r="C757">
        <v>3</v>
      </c>
      <c r="D757" t="s">
        <v>54</v>
      </c>
      <c r="E757" t="str">
        <f t="shared" si="71"/>
        <v>B</v>
      </c>
      <c r="F757">
        <v>16</v>
      </c>
      <c r="G757">
        <v>21</v>
      </c>
      <c r="H757">
        <v>4</v>
      </c>
      <c r="I757">
        <v>2</v>
      </c>
      <c r="J757">
        <v>3955.2001</v>
      </c>
      <c r="K757">
        <v>1</v>
      </c>
      <c r="L757">
        <v>10</v>
      </c>
      <c r="M757">
        <v>1</v>
      </c>
      <c r="N757" s="75" t="str">
        <f t="shared" si="68"/>
        <v>Neutral</v>
      </c>
      <c r="O757" t="str">
        <f t="shared" si="67"/>
        <v>pic</v>
      </c>
      <c r="P757">
        <f t="shared" si="72"/>
        <v>-1310.4919</v>
      </c>
      <c r="Q757">
        <v>1310.4919</v>
      </c>
      <c r="R757" s="13" t="s">
        <v>49</v>
      </c>
      <c r="S757" t="s">
        <v>50</v>
      </c>
    </row>
    <row r="758" spans="1:19">
      <c r="A758" t="s">
        <v>53</v>
      </c>
      <c r="B758" s="91" t="s">
        <v>5</v>
      </c>
      <c r="C758">
        <v>3</v>
      </c>
      <c r="D758" t="s">
        <v>54</v>
      </c>
      <c r="E758" t="str">
        <f t="shared" si="71"/>
        <v>B</v>
      </c>
      <c r="F758">
        <v>16</v>
      </c>
      <c r="G758">
        <v>34</v>
      </c>
      <c r="H758">
        <v>6</v>
      </c>
      <c r="I758">
        <v>2</v>
      </c>
      <c r="J758">
        <v>3569.5311000000002</v>
      </c>
      <c r="K758">
        <v>1</v>
      </c>
      <c r="L758">
        <v>4</v>
      </c>
      <c r="M758">
        <v>1</v>
      </c>
      <c r="N758" s="75" t="str">
        <f t="shared" si="68"/>
        <v>Object</v>
      </c>
      <c r="O758" t="str">
        <f t="shared" si="67"/>
        <v>pic</v>
      </c>
      <c r="P758">
        <f t="shared" si="72"/>
        <v>-1696.1608999999999</v>
      </c>
      <c r="Q758">
        <v>1696.1608999999999</v>
      </c>
      <c r="R758" s="13" t="s">
        <v>49</v>
      </c>
      <c r="S758" t="s">
        <v>50</v>
      </c>
    </row>
    <row r="759" spans="1:19">
      <c r="A759" t="s">
        <v>53</v>
      </c>
      <c r="B759" s="91" t="s">
        <v>5</v>
      </c>
      <c r="C759">
        <v>3</v>
      </c>
      <c r="D759" t="s">
        <v>54</v>
      </c>
      <c r="E759" t="str">
        <f t="shared" si="71"/>
        <v>B</v>
      </c>
      <c r="F759">
        <v>16</v>
      </c>
      <c r="G759">
        <v>32</v>
      </c>
      <c r="H759">
        <v>6</v>
      </c>
      <c r="I759">
        <v>2</v>
      </c>
      <c r="J759">
        <v>3406.0830000000001</v>
      </c>
      <c r="K759">
        <v>1</v>
      </c>
      <c r="L759">
        <v>0</v>
      </c>
      <c r="M759">
        <v>1</v>
      </c>
      <c r="N759" s="75" t="str">
        <f t="shared" si="68"/>
        <v>None</v>
      </c>
      <c r="O759" t="str">
        <f t="shared" ref="O759:O822" si="73">IF(N759="None", "None","pic")</f>
        <v>None</v>
      </c>
      <c r="P759">
        <f t="shared" si="72"/>
        <v>-1859.6089999999999</v>
      </c>
      <c r="Q759">
        <v>1859.6089999999999</v>
      </c>
      <c r="R759" s="13" t="s">
        <v>49</v>
      </c>
      <c r="S759" t="s">
        <v>50</v>
      </c>
    </row>
    <row r="760" spans="1:19">
      <c r="A760" t="s">
        <v>53</v>
      </c>
      <c r="B760" s="91" t="s">
        <v>5</v>
      </c>
      <c r="C760">
        <v>3</v>
      </c>
      <c r="D760" t="s">
        <v>54</v>
      </c>
      <c r="E760" t="str">
        <f t="shared" si="71"/>
        <v>B</v>
      </c>
      <c r="F760">
        <v>16</v>
      </c>
      <c r="G760">
        <v>1</v>
      </c>
      <c r="H760">
        <v>1</v>
      </c>
      <c r="I760">
        <v>2</v>
      </c>
      <c r="J760">
        <v>3358.5765000000001</v>
      </c>
      <c r="K760">
        <v>1</v>
      </c>
      <c r="L760">
        <v>0</v>
      </c>
      <c r="M760">
        <v>1</v>
      </c>
      <c r="N760" s="75" t="str">
        <f t="shared" ref="N760:N823" si="74">IF(L760=0,"None",IF(L760&lt;5,"Object",IF(L760&lt;9,"Threat","Neutral")))</f>
        <v>None</v>
      </c>
      <c r="O760" t="str">
        <f t="shared" si="73"/>
        <v>None</v>
      </c>
      <c r="P760">
        <f t="shared" si="72"/>
        <v>-1907.1154999999999</v>
      </c>
      <c r="Q760">
        <v>1907.1154999999999</v>
      </c>
      <c r="R760" s="13" t="s">
        <v>49</v>
      </c>
      <c r="S760" t="s">
        <v>50</v>
      </c>
    </row>
    <row r="761" spans="1:19">
      <c r="A761" t="s">
        <v>53</v>
      </c>
      <c r="B761" s="91" t="s">
        <v>5</v>
      </c>
      <c r="C761">
        <v>3</v>
      </c>
      <c r="D761" t="s">
        <v>54</v>
      </c>
      <c r="E761" t="str">
        <f t="shared" si="71"/>
        <v>B</v>
      </c>
      <c r="F761">
        <v>16</v>
      </c>
      <c r="G761">
        <v>13</v>
      </c>
      <c r="H761">
        <v>3</v>
      </c>
      <c r="I761">
        <v>2</v>
      </c>
      <c r="J761">
        <v>2603.5637000000002</v>
      </c>
      <c r="K761">
        <v>1</v>
      </c>
      <c r="L761">
        <v>0</v>
      </c>
      <c r="M761">
        <v>1</v>
      </c>
      <c r="N761" s="75" t="str">
        <f t="shared" si="74"/>
        <v>None</v>
      </c>
      <c r="O761" t="str">
        <f t="shared" si="73"/>
        <v>None</v>
      </c>
      <c r="P761">
        <f t="shared" si="72"/>
        <v>-2662.1282999999999</v>
      </c>
      <c r="Q761">
        <v>2662.1282999999999</v>
      </c>
      <c r="R761" s="13" t="s">
        <v>49</v>
      </c>
      <c r="S761" t="s">
        <v>50</v>
      </c>
    </row>
    <row r="762" spans="1:19">
      <c r="A762" t="s">
        <v>53</v>
      </c>
      <c r="B762" s="91" t="s">
        <v>5</v>
      </c>
      <c r="C762">
        <v>3</v>
      </c>
      <c r="D762" t="s">
        <v>54</v>
      </c>
      <c r="E762" t="str">
        <f t="shared" si="71"/>
        <v>B</v>
      </c>
      <c r="F762">
        <v>16</v>
      </c>
      <c r="G762">
        <v>29</v>
      </c>
      <c r="H762">
        <v>5</v>
      </c>
      <c r="I762">
        <v>2</v>
      </c>
      <c r="J762">
        <v>2366.8101999999999</v>
      </c>
      <c r="K762">
        <v>1</v>
      </c>
      <c r="L762">
        <v>5</v>
      </c>
      <c r="M762">
        <v>1</v>
      </c>
      <c r="N762" s="75" t="str">
        <f t="shared" si="74"/>
        <v>Threat</v>
      </c>
      <c r="O762" t="str">
        <f t="shared" si="73"/>
        <v>pic</v>
      </c>
      <c r="P762">
        <f t="shared" si="72"/>
        <v>-2898.8818000000001</v>
      </c>
      <c r="Q762">
        <v>2898.8818000000001</v>
      </c>
      <c r="R762" s="13" t="s">
        <v>49</v>
      </c>
      <c r="S762" t="s">
        <v>50</v>
      </c>
    </row>
    <row r="763" spans="1:19">
      <c r="A763" t="s">
        <v>53</v>
      </c>
      <c r="B763" s="91" t="s">
        <v>5</v>
      </c>
      <c r="C763">
        <v>3</v>
      </c>
      <c r="D763" t="s">
        <v>54</v>
      </c>
      <c r="E763" t="str">
        <f t="shared" si="71"/>
        <v>B</v>
      </c>
      <c r="F763">
        <v>16</v>
      </c>
      <c r="G763">
        <v>31</v>
      </c>
      <c r="H763">
        <v>6</v>
      </c>
      <c r="I763">
        <v>2</v>
      </c>
      <c r="J763">
        <v>2344.5086999999999</v>
      </c>
      <c r="K763">
        <v>1</v>
      </c>
      <c r="L763">
        <v>0</v>
      </c>
      <c r="M763">
        <v>1</v>
      </c>
      <c r="N763" s="75" t="str">
        <f t="shared" si="74"/>
        <v>None</v>
      </c>
      <c r="O763" t="str">
        <f t="shared" si="73"/>
        <v>None</v>
      </c>
      <c r="P763">
        <f t="shared" si="72"/>
        <v>-2921.1833000000001</v>
      </c>
      <c r="Q763">
        <v>2921.1833000000001</v>
      </c>
      <c r="R763" s="13" t="s">
        <v>49</v>
      </c>
      <c r="S763" t="s">
        <v>50</v>
      </c>
    </row>
    <row r="764" spans="1:19">
      <c r="A764" t="s">
        <v>53</v>
      </c>
      <c r="B764" s="91" t="s">
        <v>5</v>
      </c>
      <c r="C764">
        <v>3</v>
      </c>
      <c r="D764" t="s">
        <v>54</v>
      </c>
      <c r="E764" t="str">
        <f t="shared" si="71"/>
        <v>B</v>
      </c>
      <c r="F764">
        <v>16</v>
      </c>
      <c r="G764">
        <v>12</v>
      </c>
      <c r="H764">
        <v>2</v>
      </c>
      <c r="I764">
        <v>2</v>
      </c>
      <c r="J764">
        <v>2316.7674000000002</v>
      </c>
      <c r="K764">
        <v>1</v>
      </c>
      <c r="L764">
        <v>9</v>
      </c>
      <c r="M764">
        <v>1</v>
      </c>
      <c r="N764" s="75" t="str">
        <f t="shared" si="74"/>
        <v>Neutral</v>
      </c>
      <c r="O764" t="str">
        <f t="shared" si="73"/>
        <v>pic</v>
      </c>
      <c r="P764">
        <f t="shared" si="72"/>
        <v>-2948.9245999999998</v>
      </c>
      <c r="Q764">
        <v>2948.9245999999998</v>
      </c>
      <c r="R764" s="13" t="s">
        <v>49</v>
      </c>
      <c r="S764" t="s">
        <v>50</v>
      </c>
    </row>
    <row r="765" spans="1:19">
      <c r="A765" t="s">
        <v>53</v>
      </c>
      <c r="B765" s="91" t="s">
        <v>5</v>
      </c>
      <c r="C765">
        <v>3</v>
      </c>
      <c r="D765" t="s">
        <v>54</v>
      </c>
      <c r="E765" t="str">
        <f t="shared" si="71"/>
        <v>B</v>
      </c>
      <c r="F765">
        <v>16</v>
      </c>
      <c r="G765">
        <v>23</v>
      </c>
      <c r="H765">
        <v>4</v>
      </c>
      <c r="I765">
        <v>2</v>
      </c>
      <c r="J765">
        <v>1839.5202999999999</v>
      </c>
      <c r="K765">
        <v>1</v>
      </c>
      <c r="L765">
        <v>9</v>
      </c>
      <c r="M765">
        <v>1</v>
      </c>
      <c r="N765" s="75" t="str">
        <f t="shared" si="74"/>
        <v>Neutral</v>
      </c>
      <c r="O765" t="str">
        <f t="shared" si="73"/>
        <v>pic</v>
      </c>
      <c r="P765">
        <f t="shared" si="72"/>
        <v>-3426.1716999999999</v>
      </c>
      <c r="Q765">
        <v>3426.1716999999999</v>
      </c>
      <c r="R765" s="13" t="s">
        <v>49</v>
      </c>
      <c r="S765" t="s">
        <v>50</v>
      </c>
    </row>
    <row r="766" spans="1:19">
      <c r="A766" t="s">
        <v>53</v>
      </c>
      <c r="B766" s="91" t="s">
        <v>5</v>
      </c>
      <c r="C766">
        <v>3</v>
      </c>
      <c r="D766" t="s">
        <v>54</v>
      </c>
      <c r="E766" t="str">
        <f t="shared" si="71"/>
        <v>B</v>
      </c>
      <c r="F766">
        <v>16</v>
      </c>
      <c r="G766">
        <v>15</v>
      </c>
      <c r="H766">
        <v>3</v>
      </c>
      <c r="I766">
        <v>2</v>
      </c>
      <c r="J766">
        <v>1815.7354</v>
      </c>
      <c r="K766">
        <v>1</v>
      </c>
      <c r="L766">
        <v>8</v>
      </c>
      <c r="M766">
        <v>1</v>
      </c>
      <c r="N766" s="75" t="str">
        <f t="shared" si="74"/>
        <v>Threat</v>
      </c>
      <c r="O766" t="str">
        <f t="shared" si="73"/>
        <v>pic</v>
      </c>
      <c r="P766">
        <f t="shared" si="72"/>
        <v>-3449.9566</v>
      </c>
      <c r="Q766">
        <v>3449.9566</v>
      </c>
      <c r="R766" s="13" t="s">
        <v>49</v>
      </c>
      <c r="S766" t="s">
        <v>50</v>
      </c>
    </row>
    <row r="767" spans="1:19">
      <c r="A767" t="s">
        <v>53</v>
      </c>
      <c r="B767" s="91" t="s">
        <v>5</v>
      </c>
      <c r="C767">
        <v>3</v>
      </c>
      <c r="D767" t="s">
        <v>54</v>
      </c>
      <c r="E767" t="str">
        <f t="shared" si="71"/>
        <v>B</v>
      </c>
      <c r="F767">
        <v>16</v>
      </c>
      <c r="G767">
        <v>7</v>
      </c>
      <c r="H767">
        <v>2</v>
      </c>
      <c r="I767">
        <v>2</v>
      </c>
      <c r="J767">
        <v>1653.9090000000001</v>
      </c>
      <c r="K767">
        <v>1</v>
      </c>
      <c r="L767">
        <v>0</v>
      </c>
      <c r="M767">
        <v>1</v>
      </c>
      <c r="N767" s="75" t="str">
        <f t="shared" si="74"/>
        <v>None</v>
      </c>
      <c r="O767" t="str">
        <f t="shared" si="73"/>
        <v>None</v>
      </c>
      <c r="P767">
        <f t="shared" si="72"/>
        <v>-3611.7829999999999</v>
      </c>
      <c r="Q767">
        <v>3611.7829999999999</v>
      </c>
      <c r="R767" s="13" t="s">
        <v>49</v>
      </c>
      <c r="S767" t="s">
        <v>50</v>
      </c>
    </row>
    <row r="768" spans="1:19">
      <c r="A768" t="s">
        <v>53</v>
      </c>
      <c r="B768" s="91" t="s">
        <v>5</v>
      </c>
      <c r="C768">
        <v>3</v>
      </c>
      <c r="D768" t="s">
        <v>54</v>
      </c>
      <c r="E768" t="str">
        <f t="shared" si="71"/>
        <v>B</v>
      </c>
      <c r="F768">
        <v>16</v>
      </c>
      <c r="G768">
        <v>26</v>
      </c>
      <c r="H768">
        <v>5</v>
      </c>
      <c r="I768">
        <v>2</v>
      </c>
      <c r="J768">
        <v>1467.52</v>
      </c>
      <c r="K768">
        <v>1</v>
      </c>
      <c r="L768">
        <v>0</v>
      </c>
      <c r="M768">
        <v>1</v>
      </c>
      <c r="N768" s="75" t="str">
        <f t="shared" si="74"/>
        <v>None</v>
      </c>
      <c r="O768" t="str">
        <f t="shared" si="73"/>
        <v>None</v>
      </c>
      <c r="P768">
        <f t="shared" si="72"/>
        <v>-3798.172</v>
      </c>
      <c r="Q768">
        <v>3798.172</v>
      </c>
      <c r="R768" s="13" t="s">
        <v>49</v>
      </c>
      <c r="S768" t="s">
        <v>50</v>
      </c>
    </row>
    <row r="769" spans="1:19">
      <c r="A769" t="s">
        <v>53</v>
      </c>
      <c r="B769" s="91" t="s">
        <v>5</v>
      </c>
      <c r="C769">
        <v>3</v>
      </c>
      <c r="D769" t="s">
        <v>54</v>
      </c>
      <c r="E769" t="str">
        <f t="shared" si="71"/>
        <v>B</v>
      </c>
      <c r="F769">
        <v>16</v>
      </c>
      <c r="G769">
        <v>33</v>
      </c>
      <c r="H769">
        <v>6</v>
      </c>
      <c r="I769">
        <v>2</v>
      </c>
      <c r="J769">
        <v>1453.2286999999999</v>
      </c>
      <c r="K769">
        <v>1</v>
      </c>
      <c r="L769">
        <v>3</v>
      </c>
      <c r="M769">
        <v>1</v>
      </c>
      <c r="N769" s="75" t="str">
        <f t="shared" si="74"/>
        <v>Object</v>
      </c>
      <c r="O769" t="str">
        <f t="shared" si="73"/>
        <v>pic</v>
      </c>
      <c r="P769">
        <f t="shared" si="72"/>
        <v>-3812.4633000000003</v>
      </c>
      <c r="Q769">
        <v>3812.4633000000003</v>
      </c>
      <c r="R769" s="13" t="s">
        <v>49</v>
      </c>
      <c r="S769" t="s">
        <v>50</v>
      </c>
    </row>
    <row r="770" spans="1:19">
      <c r="A770" t="s">
        <v>53</v>
      </c>
      <c r="B770" s="91" t="s">
        <v>5</v>
      </c>
      <c r="C770">
        <v>3</v>
      </c>
      <c r="D770" t="s">
        <v>54</v>
      </c>
      <c r="E770" t="str">
        <f t="shared" si="71"/>
        <v>B</v>
      </c>
      <c r="F770">
        <v>16</v>
      </c>
      <c r="G770">
        <v>27</v>
      </c>
      <c r="H770">
        <v>5</v>
      </c>
      <c r="I770">
        <v>2</v>
      </c>
      <c r="J770">
        <v>1389.9157</v>
      </c>
      <c r="K770">
        <v>1</v>
      </c>
      <c r="L770">
        <v>8</v>
      </c>
      <c r="M770">
        <v>1</v>
      </c>
      <c r="N770" s="75" t="str">
        <f t="shared" si="74"/>
        <v>Threat</v>
      </c>
      <c r="O770" t="str">
        <f t="shared" si="73"/>
        <v>pic</v>
      </c>
      <c r="P770">
        <f t="shared" si="72"/>
        <v>-3875.7763</v>
      </c>
      <c r="Q770">
        <v>3875.7763</v>
      </c>
      <c r="R770" s="13" t="s">
        <v>49</v>
      </c>
      <c r="S770" t="s">
        <v>50</v>
      </c>
    </row>
    <row r="771" spans="1:19">
      <c r="A771" t="s">
        <v>53</v>
      </c>
      <c r="B771" s="91" t="s">
        <v>5</v>
      </c>
      <c r="C771">
        <v>3</v>
      </c>
      <c r="D771" t="s">
        <v>54</v>
      </c>
      <c r="E771" t="str">
        <f t="shared" si="71"/>
        <v>B</v>
      </c>
      <c r="F771">
        <v>16</v>
      </c>
      <c r="G771">
        <v>4</v>
      </c>
      <c r="H771">
        <v>1</v>
      </c>
      <c r="I771">
        <v>2</v>
      </c>
      <c r="J771">
        <v>1387.3611000000001</v>
      </c>
      <c r="K771">
        <v>1</v>
      </c>
      <c r="L771">
        <v>2</v>
      </c>
      <c r="M771">
        <v>1</v>
      </c>
      <c r="N771" s="75" t="str">
        <f t="shared" si="74"/>
        <v>Object</v>
      </c>
      <c r="O771" t="str">
        <f t="shared" si="73"/>
        <v>pic</v>
      </c>
      <c r="P771">
        <f t="shared" si="72"/>
        <v>-3878.3308999999999</v>
      </c>
      <c r="Q771">
        <v>3878.3308999999999</v>
      </c>
      <c r="R771" s="13" t="s">
        <v>49</v>
      </c>
      <c r="S771" t="s">
        <v>50</v>
      </c>
    </row>
    <row r="772" spans="1:19">
      <c r="A772" t="s">
        <v>53</v>
      </c>
      <c r="B772" s="91" t="s">
        <v>5</v>
      </c>
      <c r="C772">
        <v>3</v>
      </c>
      <c r="D772" t="s">
        <v>54</v>
      </c>
      <c r="E772" t="str">
        <f t="shared" si="71"/>
        <v>B</v>
      </c>
      <c r="F772">
        <v>16</v>
      </c>
      <c r="G772">
        <v>8</v>
      </c>
      <c r="H772">
        <v>2</v>
      </c>
      <c r="I772">
        <v>2</v>
      </c>
      <c r="J772">
        <v>1306.0127</v>
      </c>
      <c r="K772">
        <v>1</v>
      </c>
      <c r="L772">
        <v>0</v>
      </c>
      <c r="M772">
        <v>1</v>
      </c>
      <c r="N772" s="75" t="str">
        <f t="shared" si="74"/>
        <v>None</v>
      </c>
      <c r="O772" t="str">
        <f t="shared" si="73"/>
        <v>None</v>
      </c>
      <c r="P772">
        <f t="shared" si="72"/>
        <v>-3959.6792999999998</v>
      </c>
      <c r="Q772">
        <v>3959.6792999999998</v>
      </c>
      <c r="R772" s="13" t="s">
        <v>49</v>
      </c>
      <c r="S772" t="s">
        <v>50</v>
      </c>
    </row>
    <row r="773" spans="1:19">
      <c r="A773" t="s">
        <v>53</v>
      </c>
      <c r="B773" s="91" t="s">
        <v>5</v>
      </c>
      <c r="C773">
        <v>3</v>
      </c>
      <c r="D773" t="s">
        <v>54</v>
      </c>
      <c r="E773" t="str">
        <f t="shared" ref="E773:E804" si="75">IF(D773="M", "B",IF(D773="B", "B", IF(D773="H", "H")))</f>
        <v>B</v>
      </c>
      <c r="F773">
        <v>16</v>
      </c>
      <c r="G773">
        <v>18</v>
      </c>
      <c r="H773">
        <v>3</v>
      </c>
      <c r="I773">
        <v>2</v>
      </c>
      <c r="J773">
        <v>1073.0872999999999</v>
      </c>
      <c r="K773">
        <v>1</v>
      </c>
      <c r="L773">
        <v>7</v>
      </c>
      <c r="M773">
        <v>1</v>
      </c>
      <c r="N773" s="75" t="str">
        <f t="shared" si="74"/>
        <v>Threat</v>
      </c>
      <c r="O773" t="str">
        <f t="shared" si="73"/>
        <v>pic</v>
      </c>
      <c r="P773">
        <f t="shared" ref="P773:P804" si="76">IF(A773="Abbott",J773-7651.666,IF(A773="Adele",J773-3681.066,IF(A773="Aqua",J773-5265.692,IF(A773="Blossom",J773-4470.604,IF(A773="Nodon",J773-4091.975,IF(A773="Plum",J773-5116.969,IF(A773="Rach",J773-6271.724)))))))</f>
        <v>-4192.6046999999999</v>
      </c>
      <c r="Q773">
        <v>4192.6046999999999</v>
      </c>
      <c r="R773" s="13" t="s">
        <v>49</v>
      </c>
      <c r="S773" t="s">
        <v>50</v>
      </c>
    </row>
    <row r="774" spans="1:19">
      <c r="A774" t="s">
        <v>53</v>
      </c>
      <c r="B774" s="91" t="s">
        <v>5</v>
      </c>
      <c r="C774">
        <v>3</v>
      </c>
      <c r="D774" t="s">
        <v>54</v>
      </c>
      <c r="E774" t="str">
        <f t="shared" si="75"/>
        <v>B</v>
      </c>
      <c r="F774">
        <v>16</v>
      </c>
      <c r="G774">
        <v>10</v>
      </c>
      <c r="H774">
        <v>2</v>
      </c>
      <c r="I774">
        <v>2</v>
      </c>
      <c r="J774">
        <v>849.36850000000004</v>
      </c>
      <c r="K774">
        <v>1</v>
      </c>
      <c r="L774">
        <v>11</v>
      </c>
      <c r="M774">
        <v>1</v>
      </c>
      <c r="N774" s="75" t="str">
        <f t="shared" si="74"/>
        <v>Neutral</v>
      </c>
      <c r="O774" t="str">
        <f t="shared" si="73"/>
        <v>pic</v>
      </c>
      <c r="P774">
        <f t="shared" si="76"/>
        <v>-4416.3235000000004</v>
      </c>
      <c r="Q774">
        <v>4416.3235000000004</v>
      </c>
      <c r="R774" s="13" t="s">
        <v>49</v>
      </c>
      <c r="S774" t="s">
        <v>50</v>
      </c>
    </row>
    <row r="775" spans="1:19">
      <c r="A775" t="s">
        <v>53</v>
      </c>
      <c r="B775" s="91" t="s">
        <v>5</v>
      </c>
      <c r="C775">
        <v>3</v>
      </c>
      <c r="D775" t="s">
        <v>54</v>
      </c>
      <c r="E775" t="str">
        <f t="shared" si="75"/>
        <v>B</v>
      </c>
      <c r="F775">
        <v>16</v>
      </c>
      <c r="G775">
        <v>35</v>
      </c>
      <c r="H775">
        <v>6</v>
      </c>
      <c r="I775">
        <v>2</v>
      </c>
      <c r="J775">
        <v>848.19129999999996</v>
      </c>
      <c r="K775">
        <v>1</v>
      </c>
      <c r="L775">
        <v>1</v>
      </c>
      <c r="M775">
        <v>1</v>
      </c>
      <c r="N775" s="75" t="str">
        <f t="shared" si="74"/>
        <v>Object</v>
      </c>
      <c r="O775" t="str">
        <f t="shared" si="73"/>
        <v>pic</v>
      </c>
      <c r="P775">
        <f t="shared" si="76"/>
        <v>-4417.5007000000005</v>
      </c>
      <c r="Q775">
        <v>4417.5007000000005</v>
      </c>
      <c r="R775" s="13" t="s">
        <v>49</v>
      </c>
      <c r="S775" t="s">
        <v>50</v>
      </c>
    </row>
    <row r="776" spans="1:19">
      <c r="A776" t="s">
        <v>53</v>
      </c>
      <c r="B776" s="91" t="s">
        <v>5</v>
      </c>
      <c r="C776">
        <v>3</v>
      </c>
      <c r="D776" t="s">
        <v>54</v>
      </c>
      <c r="E776" t="str">
        <f t="shared" si="75"/>
        <v>B</v>
      </c>
      <c r="F776">
        <v>16</v>
      </c>
      <c r="G776">
        <v>24</v>
      </c>
      <c r="H776">
        <v>4</v>
      </c>
      <c r="I776">
        <v>2</v>
      </c>
      <c r="J776">
        <v>760.40610000000004</v>
      </c>
      <c r="K776">
        <v>1</v>
      </c>
      <c r="L776">
        <v>12</v>
      </c>
      <c r="M776">
        <v>1</v>
      </c>
      <c r="N776" s="75" t="str">
        <f t="shared" si="74"/>
        <v>Neutral</v>
      </c>
      <c r="O776" t="str">
        <f t="shared" si="73"/>
        <v>pic</v>
      </c>
      <c r="P776">
        <f t="shared" si="76"/>
        <v>-4505.2858999999999</v>
      </c>
      <c r="Q776">
        <v>4505.2858999999999</v>
      </c>
      <c r="R776" s="13" t="s">
        <v>49</v>
      </c>
      <c r="S776" t="s">
        <v>50</v>
      </c>
    </row>
    <row r="777" spans="1:19">
      <c r="A777" t="s">
        <v>53</v>
      </c>
      <c r="B777" s="91" t="s">
        <v>5</v>
      </c>
      <c r="C777">
        <v>3</v>
      </c>
      <c r="D777" t="s">
        <v>54</v>
      </c>
      <c r="E777" t="str">
        <f t="shared" si="75"/>
        <v>B</v>
      </c>
      <c r="F777">
        <v>16</v>
      </c>
      <c r="G777">
        <v>11</v>
      </c>
      <c r="H777">
        <v>2</v>
      </c>
      <c r="I777">
        <v>2</v>
      </c>
      <c r="J777">
        <v>721.57989999999995</v>
      </c>
      <c r="K777">
        <v>1</v>
      </c>
      <c r="L777">
        <v>12</v>
      </c>
      <c r="M777">
        <v>1</v>
      </c>
      <c r="N777" s="75" t="str">
        <f t="shared" si="74"/>
        <v>Neutral</v>
      </c>
      <c r="O777" t="str">
        <f t="shared" si="73"/>
        <v>pic</v>
      </c>
      <c r="P777">
        <f t="shared" si="76"/>
        <v>-4544.1121000000003</v>
      </c>
      <c r="Q777">
        <v>4544.1121000000003</v>
      </c>
      <c r="R777" s="13" t="s">
        <v>49</v>
      </c>
      <c r="S777" t="s">
        <v>50</v>
      </c>
    </row>
    <row r="778" spans="1:19">
      <c r="A778" t="s">
        <v>53</v>
      </c>
      <c r="B778" s="91" t="s">
        <v>5</v>
      </c>
      <c r="C778">
        <v>3</v>
      </c>
      <c r="D778" t="s">
        <v>54</v>
      </c>
      <c r="E778" t="str">
        <f t="shared" si="75"/>
        <v>B</v>
      </c>
      <c r="F778">
        <v>16</v>
      </c>
      <c r="G778">
        <v>17</v>
      </c>
      <c r="H778">
        <v>3</v>
      </c>
      <c r="I778">
        <v>2</v>
      </c>
      <c r="J778">
        <v>668.49189999999999</v>
      </c>
      <c r="K778">
        <v>1</v>
      </c>
      <c r="L778">
        <v>6</v>
      </c>
      <c r="M778">
        <v>1</v>
      </c>
      <c r="N778" s="75" t="str">
        <f t="shared" si="74"/>
        <v>Threat</v>
      </c>
      <c r="O778" t="str">
        <f t="shared" si="73"/>
        <v>pic</v>
      </c>
      <c r="P778">
        <f t="shared" si="76"/>
        <v>-4597.2001</v>
      </c>
      <c r="Q778">
        <v>4597.2001</v>
      </c>
      <c r="R778" s="13" t="s">
        <v>49</v>
      </c>
      <c r="S778" t="s">
        <v>50</v>
      </c>
    </row>
    <row r="779" spans="1:19">
      <c r="A779" t="s">
        <v>53</v>
      </c>
      <c r="B779" s="91" t="s">
        <v>5</v>
      </c>
      <c r="C779">
        <v>3</v>
      </c>
      <c r="D779" t="s">
        <v>54</v>
      </c>
      <c r="E779" t="str">
        <f t="shared" si="75"/>
        <v>B</v>
      </c>
      <c r="F779">
        <v>16</v>
      </c>
      <c r="G779">
        <v>16</v>
      </c>
      <c r="H779">
        <v>3</v>
      </c>
      <c r="I779">
        <v>2</v>
      </c>
      <c r="J779">
        <v>618.91830000000004</v>
      </c>
      <c r="K779">
        <v>1</v>
      </c>
      <c r="L779">
        <v>5</v>
      </c>
      <c r="M779">
        <v>1</v>
      </c>
      <c r="N779" s="75" t="str">
        <f t="shared" si="74"/>
        <v>Threat</v>
      </c>
      <c r="O779" t="str">
        <f t="shared" si="73"/>
        <v>pic</v>
      </c>
      <c r="P779">
        <f t="shared" si="76"/>
        <v>-4646.7736999999997</v>
      </c>
      <c r="Q779">
        <v>4646.7736999999997</v>
      </c>
      <c r="R779" s="13" t="s">
        <v>49</v>
      </c>
      <c r="S779" t="s">
        <v>50</v>
      </c>
    </row>
    <row r="780" spans="1:19">
      <c r="A780" t="s">
        <v>53</v>
      </c>
      <c r="B780" s="91" t="s">
        <v>5</v>
      </c>
      <c r="C780">
        <v>3</v>
      </c>
      <c r="D780" t="s">
        <v>54</v>
      </c>
      <c r="E780" t="str">
        <f t="shared" si="75"/>
        <v>B</v>
      </c>
      <c r="F780">
        <v>16</v>
      </c>
      <c r="G780">
        <v>20</v>
      </c>
      <c r="H780">
        <v>4</v>
      </c>
      <c r="I780">
        <v>2</v>
      </c>
      <c r="J780">
        <v>548.85580000000004</v>
      </c>
      <c r="K780">
        <v>1</v>
      </c>
      <c r="L780">
        <v>0</v>
      </c>
      <c r="M780">
        <v>1</v>
      </c>
      <c r="N780" s="75" t="str">
        <f t="shared" si="74"/>
        <v>None</v>
      </c>
      <c r="O780" t="str">
        <f t="shared" si="73"/>
        <v>None</v>
      </c>
      <c r="P780">
        <f t="shared" si="76"/>
        <v>-4716.8361999999997</v>
      </c>
      <c r="Q780">
        <v>4716.8361999999997</v>
      </c>
      <c r="R780" s="13" t="s">
        <v>49</v>
      </c>
      <c r="S780" t="s">
        <v>50</v>
      </c>
    </row>
    <row r="781" spans="1:19">
      <c r="A781" t="s">
        <v>53</v>
      </c>
      <c r="B781" s="91" t="s">
        <v>5</v>
      </c>
      <c r="C781">
        <v>3</v>
      </c>
      <c r="D781" t="s">
        <v>54</v>
      </c>
      <c r="E781" t="str">
        <f t="shared" si="75"/>
        <v>B</v>
      </c>
      <c r="F781">
        <v>16</v>
      </c>
      <c r="G781">
        <v>9</v>
      </c>
      <c r="H781">
        <v>2</v>
      </c>
      <c r="I781">
        <v>2</v>
      </c>
      <c r="J781">
        <v>474.86070000000001</v>
      </c>
      <c r="K781">
        <v>1</v>
      </c>
      <c r="L781">
        <v>10</v>
      </c>
      <c r="M781">
        <v>1</v>
      </c>
      <c r="N781" s="75" t="str">
        <f t="shared" si="74"/>
        <v>Neutral</v>
      </c>
      <c r="O781" t="str">
        <f t="shared" si="73"/>
        <v>pic</v>
      </c>
      <c r="P781">
        <f t="shared" si="76"/>
        <v>-4790.8312999999998</v>
      </c>
      <c r="Q781">
        <v>4790.8312999999998</v>
      </c>
      <c r="R781" s="13" t="s">
        <v>49</v>
      </c>
      <c r="S781" t="s">
        <v>50</v>
      </c>
    </row>
    <row r="782" spans="1:19">
      <c r="A782" t="s">
        <v>53</v>
      </c>
      <c r="B782" s="91" t="s">
        <v>5</v>
      </c>
      <c r="C782">
        <v>3</v>
      </c>
      <c r="D782" t="s">
        <v>54</v>
      </c>
      <c r="E782" t="str">
        <f t="shared" si="75"/>
        <v>B</v>
      </c>
      <c r="F782">
        <v>16</v>
      </c>
      <c r="G782">
        <v>3</v>
      </c>
      <c r="H782">
        <v>1</v>
      </c>
      <c r="I782">
        <v>2</v>
      </c>
      <c r="J782">
        <v>337.37419999999997</v>
      </c>
      <c r="K782">
        <v>1</v>
      </c>
      <c r="L782">
        <v>3</v>
      </c>
      <c r="M782">
        <v>1</v>
      </c>
      <c r="N782" s="75" t="str">
        <f t="shared" si="74"/>
        <v>Object</v>
      </c>
      <c r="O782" t="str">
        <f t="shared" si="73"/>
        <v>pic</v>
      </c>
      <c r="P782">
        <f t="shared" si="76"/>
        <v>-4928.3177999999998</v>
      </c>
      <c r="Q782">
        <v>4928.3177999999998</v>
      </c>
      <c r="R782" s="13" t="s">
        <v>49</v>
      </c>
      <c r="S782" t="s">
        <v>50</v>
      </c>
    </row>
    <row r="783" spans="1:19">
      <c r="A783" t="s">
        <v>53</v>
      </c>
      <c r="B783" s="91" t="s">
        <v>5</v>
      </c>
      <c r="C783">
        <v>3</v>
      </c>
      <c r="D783" t="s">
        <v>54</v>
      </c>
      <c r="E783" t="str">
        <f t="shared" si="75"/>
        <v>B</v>
      </c>
      <c r="F783">
        <v>16</v>
      </c>
      <c r="G783">
        <v>22</v>
      </c>
      <c r="H783">
        <v>4</v>
      </c>
      <c r="I783">
        <v>2</v>
      </c>
      <c r="J783">
        <v>285.42520000000002</v>
      </c>
      <c r="K783">
        <v>1</v>
      </c>
      <c r="L783">
        <v>11</v>
      </c>
      <c r="M783">
        <v>1</v>
      </c>
      <c r="N783" s="75" t="str">
        <f t="shared" si="74"/>
        <v>Neutral</v>
      </c>
      <c r="O783" t="str">
        <f t="shared" si="73"/>
        <v>pic</v>
      </c>
      <c r="P783">
        <f t="shared" si="76"/>
        <v>-4980.2668000000003</v>
      </c>
      <c r="Q783">
        <v>4980.2668000000003</v>
      </c>
      <c r="R783" s="13" t="s">
        <v>49</v>
      </c>
      <c r="S783" t="s">
        <v>50</v>
      </c>
    </row>
    <row r="784" spans="1:19">
      <c r="A784" t="s">
        <v>53</v>
      </c>
      <c r="B784" s="91" t="s">
        <v>5</v>
      </c>
      <c r="C784">
        <v>3</v>
      </c>
      <c r="D784" t="s">
        <v>54</v>
      </c>
      <c r="E784" t="str">
        <f t="shared" si="75"/>
        <v>B</v>
      </c>
      <c r="F784">
        <v>16</v>
      </c>
      <c r="G784">
        <v>14</v>
      </c>
      <c r="H784">
        <v>3</v>
      </c>
      <c r="I784">
        <v>2</v>
      </c>
      <c r="J784">
        <v>245.9023</v>
      </c>
      <c r="K784">
        <v>1</v>
      </c>
      <c r="L784">
        <v>0</v>
      </c>
      <c r="M784">
        <v>1</v>
      </c>
      <c r="N784" s="75" t="str">
        <f t="shared" si="74"/>
        <v>None</v>
      </c>
      <c r="O784" t="str">
        <f t="shared" si="73"/>
        <v>None</v>
      </c>
      <c r="P784">
        <f t="shared" si="76"/>
        <v>-5019.7897000000003</v>
      </c>
      <c r="Q784">
        <v>5019.7897000000003</v>
      </c>
      <c r="R784" s="13" t="s">
        <v>49</v>
      </c>
      <c r="S784" t="s">
        <v>50</v>
      </c>
    </row>
    <row r="785" spans="1:19">
      <c r="A785" t="s">
        <v>53</v>
      </c>
      <c r="B785" s="91" t="s">
        <v>5</v>
      </c>
      <c r="C785">
        <v>3</v>
      </c>
      <c r="D785" t="s">
        <v>54</v>
      </c>
      <c r="E785" t="str">
        <f t="shared" si="75"/>
        <v>B</v>
      </c>
      <c r="F785">
        <v>16</v>
      </c>
      <c r="G785">
        <v>19</v>
      </c>
      <c r="H785">
        <v>4</v>
      </c>
      <c r="I785">
        <v>2</v>
      </c>
      <c r="J785">
        <v>190.6994</v>
      </c>
      <c r="K785">
        <v>1</v>
      </c>
      <c r="L785">
        <v>0</v>
      </c>
      <c r="M785">
        <v>1</v>
      </c>
      <c r="N785" s="75" t="str">
        <f t="shared" si="74"/>
        <v>None</v>
      </c>
      <c r="O785" t="str">
        <f t="shared" si="73"/>
        <v>None</v>
      </c>
      <c r="P785">
        <f t="shared" si="76"/>
        <v>-5074.9925999999996</v>
      </c>
      <c r="Q785">
        <v>5074.9925999999996</v>
      </c>
      <c r="R785" s="13" t="s">
        <v>49</v>
      </c>
      <c r="S785" t="s">
        <v>50</v>
      </c>
    </row>
    <row r="786" spans="1:19">
      <c r="A786" t="s">
        <v>53</v>
      </c>
      <c r="B786" s="91" t="s">
        <v>5</v>
      </c>
      <c r="C786">
        <v>3</v>
      </c>
      <c r="D786" t="s">
        <v>54</v>
      </c>
      <c r="E786" t="str">
        <f t="shared" si="75"/>
        <v>B</v>
      </c>
      <c r="F786">
        <v>16</v>
      </c>
      <c r="G786">
        <v>28</v>
      </c>
      <c r="H786">
        <v>5</v>
      </c>
      <c r="I786">
        <v>2</v>
      </c>
      <c r="J786">
        <v>119.2861</v>
      </c>
      <c r="K786">
        <v>1</v>
      </c>
      <c r="L786">
        <v>7</v>
      </c>
      <c r="M786">
        <v>1</v>
      </c>
      <c r="N786" s="75" t="str">
        <f t="shared" si="74"/>
        <v>Threat</v>
      </c>
      <c r="O786" t="str">
        <f t="shared" si="73"/>
        <v>pic</v>
      </c>
      <c r="P786">
        <f t="shared" si="76"/>
        <v>-5146.4058999999997</v>
      </c>
      <c r="Q786">
        <v>5146.4058999999997</v>
      </c>
      <c r="R786" s="13" t="s">
        <v>49</v>
      </c>
      <c r="S786" t="s">
        <v>50</v>
      </c>
    </row>
    <row r="787" spans="1:19">
      <c r="A787" t="s">
        <v>53</v>
      </c>
      <c r="B787" s="91" t="s">
        <v>5</v>
      </c>
      <c r="C787">
        <v>3</v>
      </c>
      <c r="D787" t="s">
        <v>54</v>
      </c>
      <c r="E787" t="str">
        <f t="shared" si="75"/>
        <v>B</v>
      </c>
      <c r="F787">
        <v>16</v>
      </c>
      <c r="G787">
        <v>25</v>
      </c>
      <c r="H787">
        <v>5</v>
      </c>
      <c r="I787">
        <v>2</v>
      </c>
      <c r="J787">
        <v>87.141000000000005</v>
      </c>
      <c r="K787">
        <v>1</v>
      </c>
      <c r="L787">
        <v>0</v>
      </c>
      <c r="M787">
        <v>1</v>
      </c>
      <c r="N787" s="75" t="str">
        <f t="shared" si="74"/>
        <v>None</v>
      </c>
      <c r="O787" t="str">
        <f t="shared" si="73"/>
        <v>None</v>
      </c>
      <c r="P787">
        <f t="shared" si="76"/>
        <v>-5178.5510000000004</v>
      </c>
      <c r="Q787">
        <v>5178.5510000000004</v>
      </c>
      <c r="R787" s="13" t="s">
        <v>49</v>
      </c>
      <c r="S787" t="s">
        <v>50</v>
      </c>
    </row>
    <row r="788" spans="1:19">
      <c r="A788" t="s">
        <v>53</v>
      </c>
      <c r="B788" s="91" t="s">
        <v>5</v>
      </c>
      <c r="C788">
        <v>3</v>
      </c>
      <c r="D788" t="s">
        <v>54</v>
      </c>
      <c r="E788" t="str">
        <f t="shared" si="75"/>
        <v>B</v>
      </c>
      <c r="F788">
        <v>16</v>
      </c>
      <c r="G788">
        <v>6</v>
      </c>
      <c r="H788">
        <v>1</v>
      </c>
      <c r="I788">
        <v>2</v>
      </c>
      <c r="J788">
        <v>74.268299999999996</v>
      </c>
      <c r="K788">
        <v>1</v>
      </c>
      <c r="L788">
        <v>1</v>
      </c>
      <c r="M788">
        <v>1</v>
      </c>
      <c r="N788" s="75" t="str">
        <f t="shared" si="74"/>
        <v>Object</v>
      </c>
      <c r="O788" t="str">
        <f t="shared" si="73"/>
        <v>pic</v>
      </c>
      <c r="P788">
        <f t="shared" si="76"/>
        <v>-5191.4237000000003</v>
      </c>
      <c r="Q788">
        <v>5191.4237000000003</v>
      </c>
      <c r="R788" s="13" t="s">
        <v>49</v>
      </c>
      <c r="S788" t="s">
        <v>50</v>
      </c>
    </row>
    <row r="789" spans="1:19">
      <c r="A789" t="s">
        <v>53</v>
      </c>
      <c r="B789" s="91" t="s">
        <v>5</v>
      </c>
      <c r="C789">
        <v>3</v>
      </c>
      <c r="D789" t="s">
        <v>54</v>
      </c>
      <c r="E789" t="str">
        <f t="shared" si="75"/>
        <v>B</v>
      </c>
      <c r="F789">
        <v>16</v>
      </c>
      <c r="G789">
        <v>30</v>
      </c>
      <c r="H789">
        <v>5</v>
      </c>
      <c r="I789">
        <v>2</v>
      </c>
      <c r="J789">
        <v>41.891300000000001</v>
      </c>
      <c r="K789">
        <v>1</v>
      </c>
      <c r="L789">
        <v>6</v>
      </c>
      <c r="M789">
        <v>1</v>
      </c>
      <c r="N789" s="75" t="str">
        <f t="shared" si="74"/>
        <v>Threat</v>
      </c>
      <c r="O789" t="str">
        <f t="shared" si="73"/>
        <v>pic</v>
      </c>
      <c r="P789">
        <f t="shared" si="76"/>
        <v>-5223.8006999999998</v>
      </c>
      <c r="Q789">
        <v>5223.8006999999998</v>
      </c>
      <c r="R789" s="13" t="s">
        <v>49</v>
      </c>
      <c r="S789" t="s">
        <v>50</v>
      </c>
    </row>
    <row r="790" spans="1:19">
      <c r="A790" t="s">
        <v>53</v>
      </c>
      <c r="B790" s="91" t="s">
        <v>5</v>
      </c>
      <c r="C790">
        <v>3</v>
      </c>
      <c r="D790" t="s">
        <v>54</v>
      </c>
      <c r="E790" t="str">
        <f t="shared" si="75"/>
        <v>B</v>
      </c>
      <c r="F790">
        <v>16</v>
      </c>
      <c r="G790">
        <v>5</v>
      </c>
      <c r="H790">
        <v>1</v>
      </c>
      <c r="I790">
        <v>2</v>
      </c>
      <c r="J790">
        <v>35.2684</v>
      </c>
      <c r="K790">
        <v>1</v>
      </c>
      <c r="L790">
        <v>4</v>
      </c>
      <c r="M790">
        <v>1</v>
      </c>
      <c r="N790" s="75" t="str">
        <f t="shared" si="74"/>
        <v>Object</v>
      </c>
      <c r="O790" t="str">
        <f t="shared" si="73"/>
        <v>pic</v>
      </c>
      <c r="P790">
        <f t="shared" si="76"/>
        <v>-5230.4236000000001</v>
      </c>
      <c r="Q790">
        <v>5230.4236000000001</v>
      </c>
      <c r="R790" s="13" t="s">
        <v>49</v>
      </c>
      <c r="S790" t="s">
        <v>50</v>
      </c>
    </row>
    <row r="791" spans="1:19">
      <c r="A791" t="s">
        <v>53</v>
      </c>
      <c r="B791" s="91" t="s">
        <v>5</v>
      </c>
      <c r="C791">
        <v>3</v>
      </c>
      <c r="D791" t="s">
        <v>54</v>
      </c>
      <c r="E791" t="str">
        <f t="shared" si="75"/>
        <v>B</v>
      </c>
      <c r="F791">
        <v>16</v>
      </c>
      <c r="G791">
        <v>28</v>
      </c>
      <c r="H791">
        <v>5</v>
      </c>
      <c r="I791">
        <v>3</v>
      </c>
      <c r="J791">
        <v>19807.530599999998</v>
      </c>
      <c r="K791">
        <v>1</v>
      </c>
      <c r="L791">
        <v>1</v>
      </c>
      <c r="M791">
        <v>1</v>
      </c>
      <c r="N791" s="75" t="str">
        <f t="shared" si="74"/>
        <v>Object</v>
      </c>
      <c r="O791" t="str">
        <f t="shared" si="73"/>
        <v>pic</v>
      </c>
      <c r="P791">
        <f t="shared" si="76"/>
        <v>14541.838599999999</v>
      </c>
      <c r="Q791">
        <v>-14541.838599999999</v>
      </c>
      <c r="R791" s="13" t="s">
        <v>49</v>
      </c>
      <c r="S791" t="s">
        <v>50</v>
      </c>
    </row>
    <row r="792" spans="1:19">
      <c r="A792" t="s">
        <v>53</v>
      </c>
      <c r="B792" s="91" t="s">
        <v>5</v>
      </c>
      <c r="C792">
        <v>3</v>
      </c>
      <c r="D792" t="s">
        <v>54</v>
      </c>
      <c r="E792" t="str">
        <f t="shared" si="75"/>
        <v>B</v>
      </c>
      <c r="F792">
        <v>16</v>
      </c>
      <c r="G792">
        <v>2</v>
      </c>
      <c r="H792">
        <v>1</v>
      </c>
      <c r="I792">
        <v>3</v>
      </c>
      <c r="J792">
        <v>19324.004000000001</v>
      </c>
      <c r="K792">
        <v>1</v>
      </c>
      <c r="L792">
        <v>0</v>
      </c>
      <c r="M792">
        <v>1</v>
      </c>
      <c r="N792" s="75" t="str">
        <f t="shared" si="74"/>
        <v>None</v>
      </c>
      <c r="O792" t="str">
        <f t="shared" si="73"/>
        <v>None</v>
      </c>
      <c r="P792">
        <f t="shared" si="76"/>
        <v>14058.312000000002</v>
      </c>
      <c r="Q792">
        <v>-14058.312000000002</v>
      </c>
      <c r="R792" s="13" t="s">
        <v>49</v>
      </c>
      <c r="S792" t="s">
        <v>50</v>
      </c>
    </row>
    <row r="793" spans="1:19">
      <c r="A793" t="s">
        <v>53</v>
      </c>
      <c r="B793" s="91" t="s">
        <v>5</v>
      </c>
      <c r="C793">
        <v>3</v>
      </c>
      <c r="D793" t="s">
        <v>54</v>
      </c>
      <c r="E793" t="str">
        <f t="shared" si="75"/>
        <v>B</v>
      </c>
      <c r="F793">
        <v>16</v>
      </c>
      <c r="G793">
        <v>25</v>
      </c>
      <c r="H793">
        <v>5</v>
      </c>
      <c r="I793">
        <v>3</v>
      </c>
      <c r="J793">
        <v>12528.622499999999</v>
      </c>
      <c r="K793">
        <v>1</v>
      </c>
      <c r="L793">
        <v>0</v>
      </c>
      <c r="M793">
        <v>1</v>
      </c>
      <c r="N793" s="75" t="str">
        <f t="shared" si="74"/>
        <v>None</v>
      </c>
      <c r="O793" t="str">
        <f t="shared" si="73"/>
        <v>None</v>
      </c>
      <c r="P793">
        <f t="shared" si="76"/>
        <v>7262.9304999999995</v>
      </c>
      <c r="Q793">
        <v>-7262.9304999999995</v>
      </c>
      <c r="R793" s="13" t="s">
        <v>49</v>
      </c>
      <c r="S793" t="s">
        <v>50</v>
      </c>
    </row>
    <row r="794" spans="1:19">
      <c r="A794" t="s">
        <v>53</v>
      </c>
      <c r="B794" s="91" t="s">
        <v>5</v>
      </c>
      <c r="C794">
        <v>3</v>
      </c>
      <c r="D794" t="s">
        <v>54</v>
      </c>
      <c r="E794" t="str">
        <f t="shared" si="75"/>
        <v>B</v>
      </c>
      <c r="F794">
        <v>16</v>
      </c>
      <c r="G794">
        <v>26</v>
      </c>
      <c r="H794">
        <v>5</v>
      </c>
      <c r="I794">
        <v>3</v>
      </c>
      <c r="J794">
        <v>10509.394</v>
      </c>
      <c r="K794">
        <v>1</v>
      </c>
      <c r="L794">
        <v>0</v>
      </c>
      <c r="M794">
        <v>1</v>
      </c>
      <c r="N794" s="75" t="str">
        <f t="shared" si="74"/>
        <v>None</v>
      </c>
      <c r="O794" t="str">
        <f t="shared" si="73"/>
        <v>None</v>
      </c>
      <c r="P794">
        <f t="shared" si="76"/>
        <v>5243.7020000000002</v>
      </c>
      <c r="Q794">
        <v>-5243.7020000000002</v>
      </c>
      <c r="R794" s="13" t="s">
        <v>49</v>
      </c>
      <c r="S794" t="s">
        <v>50</v>
      </c>
    </row>
    <row r="795" spans="1:19">
      <c r="A795" t="s">
        <v>53</v>
      </c>
      <c r="B795" s="91" t="s">
        <v>5</v>
      </c>
      <c r="C795">
        <v>3</v>
      </c>
      <c r="D795" t="s">
        <v>54</v>
      </c>
      <c r="E795" t="str">
        <f t="shared" si="75"/>
        <v>B</v>
      </c>
      <c r="F795">
        <v>16</v>
      </c>
      <c r="G795">
        <v>19</v>
      </c>
      <c r="H795">
        <v>4</v>
      </c>
      <c r="I795">
        <v>3</v>
      </c>
      <c r="J795">
        <v>6940.1487999999999</v>
      </c>
      <c r="K795">
        <v>1</v>
      </c>
      <c r="L795">
        <v>0</v>
      </c>
      <c r="M795">
        <v>1</v>
      </c>
      <c r="N795" s="75" t="str">
        <f t="shared" si="74"/>
        <v>None</v>
      </c>
      <c r="O795" t="str">
        <f t="shared" si="73"/>
        <v>None</v>
      </c>
      <c r="P795">
        <f t="shared" si="76"/>
        <v>1674.4567999999999</v>
      </c>
      <c r="Q795">
        <v>-1674.4567999999999</v>
      </c>
      <c r="R795" s="13" t="s">
        <v>49</v>
      </c>
      <c r="S795" t="s">
        <v>50</v>
      </c>
    </row>
    <row r="796" spans="1:19">
      <c r="A796" t="s">
        <v>53</v>
      </c>
      <c r="B796" s="91" t="s">
        <v>5</v>
      </c>
      <c r="C796">
        <v>3</v>
      </c>
      <c r="D796" t="s">
        <v>54</v>
      </c>
      <c r="E796" t="str">
        <f t="shared" si="75"/>
        <v>B</v>
      </c>
      <c r="F796">
        <v>16</v>
      </c>
      <c r="G796">
        <v>17</v>
      </c>
      <c r="H796">
        <v>3</v>
      </c>
      <c r="I796">
        <v>3</v>
      </c>
      <c r="J796">
        <v>6515.9267</v>
      </c>
      <c r="K796">
        <v>1</v>
      </c>
      <c r="L796">
        <v>12</v>
      </c>
      <c r="M796">
        <v>1</v>
      </c>
      <c r="N796" s="75" t="str">
        <f t="shared" si="74"/>
        <v>Neutral</v>
      </c>
      <c r="O796" t="str">
        <f t="shared" si="73"/>
        <v>pic</v>
      </c>
      <c r="P796">
        <f t="shared" si="76"/>
        <v>1250.2347</v>
      </c>
      <c r="Q796">
        <v>-1250.2347</v>
      </c>
      <c r="R796" s="13" t="s">
        <v>49</v>
      </c>
      <c r="S796" t="s">
        <v>50</v>
      </c>
    </row>
    <row r="797" spans="1:19">
      <c r="A797" t="s">
        <v>53</v>
      </c>
      <c r="B797" s="91" t="s">
        <v>5</v>
      </c>
      <c r="C797">
        <v>3</v>
      </c>
      <c r="D797" t="s">
        <v>54</v>
      </c>
      <c r="E797" t="str">
        <f t="shared" si="75"/>
        <v>B</v>
      </c>
      <c r="F797">
        <v>16</v>
      </c>
      <c r="G797">
        <v>20</v>
      </c>
      <c r="H797">
        <v>4</v>
      </c>
      <c r="I797">
        <v>3</v>
      </c>
      <c r="J797">
        <v>5132.4812000000002</v>
      </c>
      <c r="K797">
        <v>1</v>
      </c>
      <c r="L797">
        <v>0</v>
      </c>
      <c r="M797">
        <v>1</v>
      </c>
      <c r="N797" s="75" t="str">
        <f t="shared" si="74"/>
        <v>None</v>
      </c>
      <c r="O797" t="str">
        <f t="shared" si="73"/>
        <v>None</v>
      </c>
      <c r="P797">
        <f t="shared" si="76"/>
        <v>-133.21079999999984</v>
      </c>
      <c r="Q797">
        <v>133.21079999999984</v>
      </c>
      <c r="R797" s="13" t="s">
        <v>49</v>
      </c>
      <c r="S797" t="s">
        <v>50</v>
      </c>
    </row>
    <row r="798" spans="1:19">
      <c r="A798" t="s">
        <v>53</v>
      </c>
      <c r="B798" s="91" t="s">
        <v>5</v>
      </c>
      <c r="C798">
        <v>3</v>
      </c>
      <c r="D798" t="s">
        <v>54</v>
      </c>
      <c r="E798" t="str">
        <f t="shared" si="75"/>
        <v>B</v>
      </c>
      <c r="F798">
        <v>16</v>
      </c>
      <c r="G798">
        <v>21</v>
      </c>
      <c r="H798">
        <v>4</v>
      </c>
      <c r="I798">
        <v>3</v>
      </c>
      <c r="J798">
        <v>5130.9155000000001</v>
      </c>
      <c r="K798">
        <v>1</v>
      </c>
      <c r="L798">
        <v>4</v>
      </c>
      <c r="M798">
        <v>1</v>
      </c>
      <c r="N798" s="75" t="str">
        <f t="shared" si="74"/>
        <v>Object</v>
      </c>
      <c r="O798" t="str">
        <f t="shared" si="73"/>
        <v>pic</v>
      </c>
      <c r="P798">
        <f t="shared" si="76"/>
        <v>-134.77649999999994</v>
      </c>
      <c r="Q798">
        <v>134.77649999999994</v>
      </c>
      <c r="R798" s="13" t="s">
        <v>49</v>
      </c>
      <c r="S798" t="s">
        <v>50</v>
      </c>
    </row>
    <row r="799" spans="1:19">
      <c r="A799" t="s">
        <v>53</v>
      </c>
      <c r="B799" s="91" t="s">
        <v>5</v>
      </c>
      <c r="C799">
        <v>3</v>
      </c>
      <c r="D799" t="s">
        <v>54</v>
      </c>
      <c r="E799" t="str">
        <f t="shared" si="75"/>
        <v>B</v>
      </c>
      <c r="F799">
        <v>16</v>
      </c>
      <c r="G799">
        <v>7</v>
      </c>
      <c r="H799">
        <v>2</v>
      </c>
      <c r="I799">
        <v>3</v>
      </c>
      <c r="J799">
        <v>4138.4457000000002</v>
      </c>
      <c r="K799">
        <v>1</v>
      </c>
      <c r="L799">
        <v>0</v>
      </c>
      <c r="M799">
        <v>1</v>
      </c>
      <c r="N799" s="75" t="str">
        <f t="shared" si="74"/>
        <v>None</v>
      </c>
      <c r="O799" t="str">
        <f t="shared" si="73"/>
        <v>None</v>
      </c>
      <c r="P799">
        <f t="shared" si="76"/>
        <v>-1127.2462999999998</v>
      </c>
      <c r="Q799">
        <v>1127.2462999999998</v>
      </c>
      <c r="R799" s="13" t="s">
        <v>49</v>
      </c>
      <c r="S799" t="s">
        <v>50</v>
      </c>
    </row>
    <row r="800" spans="1:19">
      <c r="A800" t="s">
        <v>53</v>
      </c>
      <c r="B800" s="91" t="s">
        <v>5</v>
      </c>
      <c r="C800">
        <v>3</v>
      </c>
      <c r="D800" t="s">
        <v>54</v>
      </c>
      <c r="E800" t="str">
        <f t="shared" si="75"/>
        <v>B</v>
      </c>
      <c r="F800">
        <v>16</v>
      </c>
      <c r="G800">
        <v>15</v>
      </c>
      <c r="H800">
        <v>3</v>
      </c>
      <c r="I800">
        <v>3</v>
      </c>
      <c r="J800">
        <v>3708.8613999999998</v>
      </c>
      <c r="K800">
        <v>1</v>
      </c>
      <c r="L800">
        <v>10</v>
      </c>
      <c r="M800">
        <v>1</v>
      </c>
      <c r="N800" s="75" t="str">
        <f t="shared" si="74"/>
        <v>Neutral</v>
      </c>
      <c r="O800" t="str">
        <f t="shared" si="73"/>
        <v>pic</v>
      </c>
      <c r="P800">
        <f t="shared" si="76"/>
        <v>-1556.8306000000002</v>
      </c>
      <c r="Q800">
        <v>1556.8306000000002</v>
      </c>
      <c r="R800" s="13" t="s">
        <v>49</v>
      </c>
      <c r="S800" t="s">
        <v>50</v>
      </c>
    </row>
    <row r="801" spans="1:19">
      <c r="A801" t="s">
        <v>53</v>
      </c>
      <c r="B801" s="91" t="s">
        <v>5</v>
      </c>
      <c r="C801">
        <v>3</v>
      </c>
      <c r="D801" t="s">
        <v>54</v>
      </c>
      <c r="E801" t="str">
        <f t="shared" si="75"/>
        <v>B</v>
      </c>
      <c r="F801">
        <v>16</v>
      </c>
      <c r="G801">
        <v>27</v>
      </c>
      <c r="H801">
        <v>5</v>
      </c>
      <c r="I801">
        <v>3</v>
      </c>
      <c r="J801">
        <v>3458.0459999999998</v>
      </c>
      <c r="K801">
        <v>1</v>
      </c>
      <c r="L801">
        <v>2</v>
      </c>
      <c r="M801">
        <v>1</v>
      </c>
      <c r="N801" s="75" t="str">
        <f t="shared" si="74"/>
        <v>Object</v>
      </c>
      <c r="O801" t="str">
        <f t="shared" si="73"/>
        <v>pic</v>
      </c>
      <c r="P801">
        <f t="shared" si="76"/>
        <v>-1807.6460000000002</v>
      </c>
      <c r="Q801">
        <v>1807.6460000000002</v>
      </c>
      <c r="R801" s="13" t="s">
        <v>49</v>
      </c>
      <c r="S801" t="s">
        <v>50</v>
      </c>
    </row>
    <row r="802" spans="1:19">
      <c r="A802" t="s">
        <v>53</v>
      </c>
      <c r="B802" s="91" t="s">
        <v>5</v>
      </c>
      <c r="C802">
        <v>3</v>
      </c>
      <c r="D802" t="s">
        <v>54</v>
      </c>
      <c r="E802" t="str">
        <f t="shared" si="75"/>
        <v>B</v>
      </c>
      <c r="F802">
        <v>16</v>
      </c>
      <c r="G802">
        <v>10</v>
      </c>
      <c r="H802">
        <v>2</v>
      </c>
      <c r="I802">
        <v>3</v>
      </c>
      <c r="J802">
        <v>3231.6069000000002</v>
      </c>
      <c r="K802">
        <v>1</v>
      </c>
      <c r="L802">
        <v>7</v>
      </c>
      <c r="M802">
        <v>1</v>
      </c>
      <c r="N802" s="75" t="str">
        <f t="shared" si="74"/>
        <v>Threat</v>
      </c>
      <c r="O802" t="str">
        <f t="shared" si="73"/>
        <v>pic</v>
      </c>
      <c r="P802">
        <f t="shared" si="76"/>
        <v>-2034.0850999999998</v>
      </c>
      <c r="Q802">
        <v>2034.0850999999998</v>
      </c>
      <c r="R802" s="13" t="s">
        <v>49</v>
      </c>
      <c r="S802" t="s">
        <v>50</v>
      </c>
    </row>
    <row r="803" spans="1:19">
      <c r="A803" t="s">
        <v>53</v>
      </c>
      <c r="B803" s="91" t="s">
        <v>5</v>
      </c>
      <c r="C803">
        <v>3</v>
      </c>
      <c r="D803" t="s">
        <v>54</v>
      </c>
      <c r="E803" t="str">
        <f t="shared" si="75"/>
        <v>B</v>
      </c>
      <c r="F803">
        <v>16</v>
      </c>
      <c r="G803">
        <v>13</v>
      </c>
      <c r="H803">
        <v>3</v>
      </c>
      <c r="I803">
        <v>3</v>
      </c>
      <c r="J803">
        <v>3004.5509000000002</v>
      </c>
      <c r="K803">
        <v>1</v>
      </c>
      <c r="L803">
        <v>0</v>
      </c>
      <c r="M803">
        <v>1</v>
      </c>
      <c r="N803" s="75" t="str">
        <f t="shared" si="74"/>
        <v>None</v>
      </c>
      <c r="O803" t="str">
        <f t="shared" si="73"/>
        <v>None</v>
      </c>
      <c r="P803">
        <f t="shared" si="76"/>
        <v>-2261.1410999999998</v>
      </c>
      <c r="Q803">
        <v>2261.1410999999998</v>
      </c>
      <c r="R803" s="13" t="s">
        <v>49</v>
      </c>
      <c r="S803" t="s">
        <v>50</v>
      </c>
    </row>
    <row r="804" spans="1:19">
      <c r="A804" t="s">
        <v>53</v>
      </c>
      <c r="B804" s="91" t="s">
        <v>5</v>
      </c>
      <c r="C804">
        <v>3</v>
      </c>
      <c r="D804" t="s">
        <v>54</v>
      </c>
      <c r="E804" t="str">
        <f t="shared" si="75"/>
        <v>B</v>
      </c>
      <c r="F804">
        <v>16</v>
      </c>
      <c r="G804">
        <v>24</v>
      </c>
      <c r="H804">
        <v>4</v>
      </c>
      <c r="I804">
        <v>3</v>
      </c>
      <c r="J804">
        <v>2949.3036000000002</v>
      </c>
      <c r="K804">
        <v>1</v>
      </c>
      <c r="L804">
        <v>2</v>
      </c>
      <c r="M804">
        <v>1</v>
      </c>
      <c r="N804" s="75" t="str">
        <f t="shared" si="74"/>
        <v>Object</v>
      </c>
      <c r="O804" t="str">
        <f t="shared" si="73"/>
        <v>pic</v>
      </c>
      <c r="P804">
        <f t="shared" si="76"/>
        <v>-2316.3883999999998</v>
      </c>
      <c r="Q804">
        <v>2316.3883999999998</v>
      </c>
      <c r="R804" s="13" t="s">
        <v>49</v>
      </c>
      <c r="S804" t="s">
        <v>50</v>
      </c>
    </row>
    <row r="805" spans="1:19">
      <c r="A805" t="s">
        <v>53</v>
      </c>
      <c r="B805" s="91" t="s">
        <v>5</v>
      </c>
      <c r="C805">
        <v>3</v>
      </c>
      <c r="D805" t="s">
        <v>54</v>
      </c>
      <c r="E805" t="str">
        <f t="shared" ref="E805:E826" si="77">IF(D805="M", "B",IF(D805="B", "B", IF(D805="H", "H")))</f>
        <v>B</v>
      </c>
      <c r="F805">
        <v>16</v>
      </c>
      <c r="G805">
        <v>35</v>
      </c>
      <c r="H805">
        <v>6</v>
      </c>
      <c r="I805">
        <v>3</v>
      </c>
      <c r="J805">
        <v>2814.7824000000001</v>
      </c>
      <c r="K805">
        <v>1</v>
      </c>
      <c r="L805">
        <v>5</v>
      </c>
      <c r="M805">
        <v>1</v>
      </c>
      <c r="N805" s="75" t="str">
        <f t="shared" si="74"/>
        <v>Threat</v>
      </c>
      <c r="O805" t="str">
        <f t="shared" si="73"/>
        <v>pic</v>
      </c>
      <c r="P805">
        <f t="shared" ref="P805:P826" si="78">IF(A805="Abbott",J805-7651.666,IF(A805="Adele",J805-3681.066,IF(A805="Aqua",J805-5265.692,IF(A805="Blossom",J805-4470.604,IF(A805="Nodon",J805-4091.975,IF(A805="Plum",J805-5116.969,IF(A805="Rach",J805-6271.724)))))))</f>
        <v>-2450.9096</v>
      </c>
      <c r="Q805">
        <v>2450.9096</v>
      </c>
      <c r="R805" s="13" t="s">
        <v>49</v>
      </c>
      <c r="S805" t="s">
        <v>50</v>
      </c>
    </row>
    <row r="806" spans="1:19">
      <c r="A806" t="s">
        <v>53</v>
      </c>
      <c r="B806" s="91" t="s">
        <v>5</v>
      </c>
      <c r="C806">
        <v>3</v>
      </c>
      <c r="D806" t="s">
        <v>54</v>
      </c>
      <c r="E806" t="str">
        <f t="shared" si="77"/>
        <v>B</v>
      </c>
      <c r="F806">
        <v>16</v>
      </c>
      <c r="G806">
        <v>6</v>
      </c>
      <c r="H806">
        <v>1</v>
      </c>
      <c r="I806">
        <v>3</v>
      </c>
      <c r="J806">
        <v>2724.4542000000001</v>
      </c>
      <c r="K806">
        <v>1</v>
      </c>
      <c r="L806">
        <v>11</v>
      </c>
      <c r="M806">
        <v>1</v>
      </c>
      <c r="N806" s="75" t="str">
        <f t="shared" si="74"/>
        <v>Neutral</v>
      </c>
      <c r="O806" t="str">
        <f t="shared" si="73"/>
        <v>pic</v>
      </c>
      <c r="P806">
        <f t="shared" si="78"/>
        <v>-2541.2377999999999</v>
      </c>
      <c r="Q806">
        <v>2541.2377999999999</v>
      </c>
      <c r="R806" s="13" t="s">
        <v>49</v>
      </c>
      <c r="S806" t="s">
        <v>50</v>
      </c>
    </row>
    <row r="807" spans="1:19">
      <c r="A807" t="s">
        <v>53</v>
      </c>
      <c r="B807" s="91" t="s">
        <v>5</v>
      </c>
      <c r="C807">
        <v>3</v>
      </c>
      <c r="D807" t="s">
        <v>54</v>
      </c>
      <c r="E807" t="str">
        <f t="shared" si="77"/>
        <v>B</v>
      </c>
      <c r="F807">
        <v>16</v>
      </c>
      <c r="G807">
        <v>4</v>
      </c>
      <c r="H807">
        <v>1</v>
      </c>
      <c r="I807">
        <v>3</v>
      </c>
      <c r="J807">
        <v>2578.1698999999999</v>
      </c>
      <c r="K807">
        <v>1</v>
      </c>
      <c r="L807">
        <v>9</v>
      </c>
      <c r="M807">
        <v>1</v>
      </c>
      <c r="N807" s="75" t="str">
        <f t="shared" si="74"/>
        <v>Neutral</v>
      </c>
      <c r="O807" t="str">
        <f t="shared" si="73"/>
        <v>pic</v>
      </c>
      <c r="P807">
        <f t="shared" si="78"/>
        <v>-2687.5221000000001</v>
      </c>
      <c r="Q807">
        <v>2687.5221000000001</v>
      </c>
      <c r="R807" s="13" t="s">
        <v>49</v>
      </c>
      <c r="S807" t="s">
        <v>50</v>
      </c>
    </row>
    <row r="808" spans="1:19">
      <c r="A808" t="s">
        <v>53</v>
      </c>
      <c r="B808" s="91" t="s">
        <v>5</v>
      </c>
      <c r="C808">
        <v>3</v>
      </c>
      <c r="D808" t="s">
        <v>54</v>
      </c>
      <c r="E808" t="str">
        <f t="shared" si="77"/>
        <v>B</v>
      </c>
      <c r="F808">
        <v>16</v>
      </c>
      <c r="G808">
        <v>33</v>
      </c>
      <c r="H808">
        <v>6</v>
      </c>
      <c r="I808">
        <v>3</v>
      </c>
      <c r="J808">
        <v>2515.9151999999999</v>
      </c>
      <c r="K808">
        <v>1</v>
      </c>
      <c r="L808">
        <v>6</v>
      </c>
      <c r="M808">
        <v>1</v>
      </c>
      <c r="N808" s="75" t="str">
        <f t="shared" si="74"/>
        <v>Threat</v>
      </c>
      <c r="O808" t="str">
        <f t="shared" si="73"/>
        <v>pic</v>
      </c>
      <c r="P808">
        <f t="shared" si="78"/>
        <v>-2749.7768000000001</v>
      </c>
      <c r="Q808">
        <v>2749.7768000000001</v>
      </c>
      <c r="R808" s="13" t="s">
        <v>49</v>
      </c>
      <c r="S808" t="s">
        <v>50</v>
      </c>
    </row>
    <row r="809" spans="1:19">
      <c r="A809" t="s">
        <v>53</v>
      </c>
      <c r="B809" s="91" t="s">
        <v>5</v>
      </c>
      <c r="C809">
        <v>3</v>
      </c>
      <c r="D809" t="s">
        <v>54</v>
      </c>
      <c r="E809" t="str">
        <f t="shared" si="77"/>
        <v>B</v>
      </c>
      <c r="F809">
        <v>16</v>
      </c>
      <c r="G809">
        <v>30</v>
      </c>
      <c r="H809">
        <v>5</v>
      </c>
      <c r="I809">
        <v>3</v>
      </c>
      <c r="J809">
        <v>1868.2318</v>
      </c>
      <c r="K809">
        <v>1</v>
      </c>
      <c r="L809">
        <v>3</v>
      </c>
      <c r="M809">
        <v>1</v>
      </c>
      <c r="N809" s="75" t="str">
        <f t="shared" si="74"/>
        <v>Object</v>
      </c>
      <c r="O809" t="str">
        <f t="shared" si="73"/>
        <v>pic</v>
      </c>
      <c r="P809">
        <f t="shared" si="78"/>
        <v>-3397.4602</v>
      </c>
      <c r="Q809">
        <v>3397.4602</v>
      </c>
      <c r="R809" s="13" t="s">
        <v>49</v>
      </c>
      <c r="S809" t="s">
        <v>50</v>
      </c>
    </row>
    <row r="810" spans="1:19">
      <c r="A810" t="s">
        <v>53</v>
      </c>
      <c r="B810" s="91" t="s">
        <v>5</v>
      </c>
      <c r="C810">
        <v>3</v>
      </c>
      <c r="D810" t="s">
        <v>54</v>
      </c>
      <c r="E810" t="str">
        <f t="shared" si="77"/>
        <v>B</v>
      </c>
      <c r="F810">
        <v>16</v>
      </c>
      <c r="G810">
        <v>31</v>
      </c>
      <c r="H810">
        <v>6</v>
      </c>
      <c r="I810">
        <v>3</v>
      </c>
      <c r="J810">
        <v>1863.0651</v>
      </c>
      <c r="K810">
        <v>1</v>
      </c>
      <c r="L810">
        <v>0</v>
      </c>
      <c r="M810">
        <v>1</v>
      </c>
      <c r="N810" s="75" t="str">
        <f t="shared" si="74"/>
        <v>None</v>
      </c>
      <c r="O810" t="str">
        <f t="shared" si="73"/>
        <v>None</v>
      </c>
      <c r="P810">
        <f t="shared" si="78"/>
        <v>-3402.6269000000002</v>
      </c>
      <c r="Q810">
        <v>3402.6269000000002</v>
      </c>
      <c r="R810" s="13" t="s">
        <v>49</v>
      </c>
      <c r="S810" t="s">
        <v>50</v>
      </c>
    </row>
    <row r="811" spans="1:19">
      <c r="A811" t="s">
        <v>53</v>
      </c>
      <c r="B811" s="91" t="s">
        <v>5</v>
      </c>
      <c r="C811">
        <v>3</v>
      </c>
      <c r="D811" t="s">
        <v>54</v>
      </c>
      <c r="E811" t="str">
        <f t="shared" si="77"/>
        <v>B</v>
      </c>
      <c r="F811">
        <v>16</v>
      </c>
      <c r="G811">
        <v>14</v>
      </c>
      <c r="H811">
        <v>3</v>
      </c>
      <c r="I811">
        <v>3</v>
      </c>
      <c r="J811">
        <v>1572.6228000000001</v>
      </c>
      <c r="K811">
        <v>1</v>
      </c>
      <c r="L811">
        <v>0</v>
      </c>
      <c r="M811">
        <v>1</v>
      </c>
      <c r="N811" s="75" t="str">
        <f t="shared" si="74"/>
        <v>None</v>
      </c>
      <c r="O811" t="str">
        <f t="shared" si="73"/>
        <v>None</v>
      </c>
      <c r="P811">
        <f t="shared" si="78"/>
        <v>-3693.0691999999999</v>
      </c>
      <c r="Q811">
        <v>3693.0691999999999</v>
      </c>
      <c r="R811" s="13" t="s">
        <v>49</v>
      </c>
      <c r="S811" t="s">
        <v>50</v>
      </c>
    </row>
    <row r="812" spans="1:19">
      <c r="A812" t="s">
        <v>53</v>
      </c>
      <c r="B812" s="91" t="s">
        <v>5</v>
      </c>
      <c r="C812">
        <v>3</v>
      </c>
      <c r="D812" t="s">
        <v>54</v>
      </c>
      <c r="E812" t="str">
        <f t="shared" si="77"/>
        <v>B</v>
      </c>
      <c r="F812">
        <v>16</v>
      </c>
      <c r="G812">
        <v>8</v>
      </c>
      <c r="H812">
        <v>2</v>
      </c>
      <c r="I812">
        <v>3</v>
      </c>
      <c r="J812">
        <v>1531.7407000000001</v>
      </c>
      <c r="K812">
        <v>1</v>
      </c>
      <c r="L812">
        <v>0</v>
      </c>
      <c r="M812">
        <v>1</v>
      </c>
      <c r="N812" s="75" t="str">
        <f t="shared" si="74"/>
        <v>None</v>
      </c>
      <c r="O812" t="str">
        <f t="shared" si="73"/>
        <v>None</v>
      </c>
      <c r="P812">
        <f t="shared" si="78"/>
        <v>-3733.9512999999997</v>
      </c>
      <c r="Q812">
        <v>3733.9512999999997</v>
      </c>
      <c r="R812" s="13" t="s">
        <v>49</v>
      </c>
      <c r="S812" t="s">
        <v>50</v>
      </c>
    </row>
    <row r="813" spans="1:19">
      <c r="A813" t="s">
        <v>53</v>
      </c>
      <c r="B813" s="91" t="s">
        <v>5</v>
      </c>
      <c r="C813">
        <v>3</v>
      </c>
      <c r="D813" t="s">
        <v>54</v>
      </c>
      <c r="E813" t="str">
        <f t="shared" si="77"/>
        <v>B</v>
      </c>
      <c r="F813">
        <v>16</v>
      </c>
      <c r="G813">
        <v>23</v>
      </c>
      <c r="H813">
        <v>4</v>
      </c>
      <c r="I813">
        <v>3</v>
      </c>
      <c r="J813">
        <v>1425.3683000000001</v>
      </c>
      <c r="K813">
        <v>1</v>
      </c>
      <c r="L813">
        <v>1</v>
      </c>
      <c r="M813">
        <v>1</v>
      </c>
      <c r="N813" s="75" t="str">
        <f t="shared" si="74"/>
        <v>Object</v>
      </c>
      <c r="O813" t="str">
        <f t="shared" si="73"/>
        <v>pic</v>
      </c>
      <c r="P813">
        <f t="shared" si="78"/>
        <v>-3840.3236999999999</v>
      </c>
      <c r="Q813">
        <v>3840.3236999999999</v>
      </c>
      <c r="R813" s="13" t="s">
        <v>49</v>
      </c>
      <c r="S813" t="s">
        <v>50</v>
      </c>
    </row>
    <row r="814" spans="1:19">
      <c r="A814" t="s">
        <v>53</v>
      </c>
      <c r="B814" s="91" t="s">
        <v>5</v>
      </c>
      <c r="C814">
        <v>3</v>
      </c>
      <c r="D814" t="s">
        <v>54</v>
      </c>
      <c r="E814" t="str">
        <f t="shared" si="77"/>
        <v>B</v>
      </c>
      <c r="F814">
        <v>16</v>
      </c>
      <c r="G814">
        <v>11</v>
      </c>
      <c r="H814">
        <v>2</v>
      </c>
      <c r="I814">
        <v>3</v>
      </c>
      <c r="J814">
        <v>1393.7046</v>
      </c>
      <c r="K814">
        <v>1</v>
      </c>
      <c r="L814">
        <v>5</v>
      </c>
      <c r="M814">
        <v>1</v>
      </c>
      <c r="N814" s="75" t="str">
        <f t="shared" si="74"/>
        <v>Threat</v>
      </c>
      <c r="O814" t="str">
        <f t="shared" si="73"/>
        <v>pic</v>
      </c>
      <c r="P814">
        <f t="shared" si="78"/>
        <v>-3871.9874</v>
      </c>
      <c r="Q814">
        <v>3871.9874</v>
      </c>
      <c r="R814" s="13" t="s">
        <v>49</v>
      </c>
      <c r="S814" t="s">
        <v>50</v>
      </c>
    </row>
    <row r="815" spans="1:19">
      <c r="A815" t="s">
        <v>53</v>
      </c>
      <c r="B815" s="91" t="s">
        <v>5</v>
      </c>
      <c r="C815">
        <v>3</v>
      </c>
      <c r="D815" t="s">
        <v>54</v>
      </c>
      <c r="E815" t="str">
        <f t="shared" si="77"/>
        <v>B</v>
      </c>
      <c r="F815">
        <v>16</v>
      </c>
      <c r="G815">
        <v>18</v>
      </c>
      <c r="H815">
        <v>3</v>
      </c>
      <c r="I815">
        <v>3</v>
      </c>
      <c r="J815">
        <v>1179.722</v>
      </c>
      <c r="K815">
        <v>1</v>
      </c>
      <c r="L815">
        <v>11</v>
      </c>
      <c r="M815">
        <v>1</v>
      </c>
      <c r="N815" s="75" t="str">
        <f t="shared" si="74"/>
        <v>Neutral</v>
      </c>
      <c r="O815" t="str">
        <f t="shared" si="73"/>
        <v>pic</v>
      </c>
      <c r="P815">
        <f t="shared" si="78"/>
        <v>-4085.9700000000003</v>
      </c>
      <c r="Q815">
        <v>4085.9700000000003</v>
      </c>
      <c r="R815" s="13" t="s">
        <v>49</v>
      </c>
      <c r="S815" t="s">
        <v>50</v>
      </c>
    </row>
    <row r="816" spans="1:19">
      <c r="A816" t="s">
        <v>53</v>
      </c>
      <c r="B816" s="91" t="s">
        <v>5</v>
      </c>
      <c r="C816">
        <v>3</v>
      </c>
      <c r="D816" t="s">
        <v>54</v>
      </c>
      <c r="E816" t="str">
        <f t="shared" si="77"/>
        <v>B</v>
      </c>
      <c r="F816">
        <v>16</v>
      </c>
      <c r="G816">
        <v>9</v>
      </c>
      <c r="H816">
        <v>2</v>
      </c>
      <c r="I816">
        <v>3</v>
      </c>
      <c r="J816">
        <v>1133.4315999999999</v>
      </c>
      <c r="K816">
        <v>1</v>
      </c>
      <c r="L816">
        <v>8</v>
      </c>
      <c r="M816">
        <v>1</v>
      </c>
      <c r="N816" s="75" t="str">
        <f t="shared" si="74"/>
        <v>Threat</v>
      </c>
      <c r="O816" t="str">
        <f t="shared" si="73"/>
        <v>pic</v>
      </c>
      <c r="P816">
        <f t="shared" si="78"/>
        <v>-4132.2604000000001</v>
      </c>
      <c r="Q816">
        <v>4132.2604000000001</v>
      </c>
      <c r="R816" s="13" t="s">
        <v>49</v>
      </c>
      <c r="S816" t="s">
        <v>50</v>
      </c>
    </row>
    <row r="817" spans="1:20">
      <c r="A817" t="s">
        <v>53</v>
      </c>
      <c r="B817" s="91" t="s">
        <v>5</v>
      </c>
      <c r="C817">
        <v>3</v>
      </c>
      <c r="D817" t="s">
        <v>54</v>
      </c>
      <c r="E817" t="str">
        <f t="shared" si="77"/>
        <v>B</v>
      </c>
      <c r="F817">
        <v>16</v>
      </c>
      <c r="G817">
        <v>16</v>
      </c>
      <c r="H817">
        <v>3</v>
      </c>
      <c r="I817">
        <v>3</v>
      </c>
      <c r="J817">
        <v>900.04240000000004</v>
      </c>
      <c r="K817">
        <v>1</v>
      </c>
      <c r="L817">
        <v>9</v>
      </c>
      <c r="M817">
        <v>1</v>
      </c>
      <c r="N817" s="75" t="str">
        <f t="shared" si="74"/>
        <v>Neutral</v>
      </c>
      <c r="O817" t="str">
        <f t="shared" si="73"/>
        <v>pic</v>
      </c>
      <c r="P817">
        <f t="shared" si="78"/>
        <v>-4365.6495999999997</v>
      </c>
      <c r="Q817">
        <v>4365.6495999999997</v>
      </c>
      <c r="R817" s="13" t="s">
        <v>49</v>
      </c>
      <c r="S817" t="s">
        <v>50</v>
      </c>
    </row>
    <row r="818" spans="1:20">
      <c r="A818" t="s">
        <v>53</v>
      </c>
      <c r="B818" s="91" t="s">
        <v>5</v>
      </c>
      <c r="C818">
        <v>3</v>
      </c>
      <c r="D818" t="s">
        <v>54</v>
      </c>
      <c r="E818" t="str">
        <f t="shared" si="77"/>
        <v>B</v>
      </c>
      <c r="F818">
        <v>16</v>
      </c>
      <c r="G818">
        <v>3</v>
      </c>
      <c r="H818">
        <v>1</v>
      </c>
      <c r="I818">
        <v>3</v>
      </c>
      <c r="J818">
        <v>840.21559999999999</v>
      </c>
      <c r="K818">
        <v>1</v>
      </c>
      <c r="L818">
        <v>12</v>
      </c>
      <c r="M818">
        <v>1</v>
      </c>
      <c r="N818" s="75" t="str">
        <f t="shared" si="74"/>
        <v>Neutral</v>
      </c>
      <c r="O818" t="str">
        <f t="shared" si="73"/>
        <v>pic</v>
      </c>
      <c r="P818">
        <f t="shared" si="78"/>
        <v>-4425.4763999999996</v>
      </c>
      <c r="Q818">
        <v>4425.4763999999996</v>
      </c>
      <c r="R818" s="13" t="s">
        <v>49</v>
      </c>
      <c r="S818" t="s">
        <v>50</v>
      </c>
    </row>
    <row r="819" spans="1:20">
      <c r="A819" t="s">
        <v>53</v>
      </c>
      <c r="B819" s="91" t="s">
        <v>5</v>
      </c>
      <c r="C819">
        <v>3</v>
      </c>
      <c r="D819" t="s">
        <v>54</v>
      </c>
      <c r="E819" t="str">
        <f t="shared" si="77"/>
        <v>B</v>
      </c>
      <c r="F819">
        <v>16</v>
      </c>
      <c r="G819">
        <v>12</v>
      </c>
      <c r="H819">
        <v>2</v>
      </c>
      <c r="I819">
        <v>3</v>
      </c>
      <c r="J819">
        <v>688.06349999999998</v>
      </c>
      <c r="K819">
        <v>1</v>
      </c>
      <c r="L819">
        <v>6</v>
      </c>
      <c r="M819">
        <v>1</v>
      </c>
      <c r="N819" s="75" t="str">
        <f t="shared" si="74"/>
        <v>Threat</v>
      </c>
      <c r="O819" t="str">
        <f t="shared" si="73"/>
        <v>pic</v>
      </c>
      <c r="P819">
        <f t="shared" si="78"/>
        <v>-4577.6284999999998</v>
      </c>
      <c r="Q819">
        <v>4577.6284999999998</v>
      </c>
      <c r="R819" s="13" t="s">
        <v>49</v>
      </c>
      <c r="S819" t="s">
        <v>50</v>
      </c>
    </row>
    <row r="820" spans="1:20">
      <c r="A820" t="s">
        <v>53</v>
      </c>
      <c r="B820" s="91" t="s">
        <v>5</v>
      </c>
      <c r="C820">
        <v>3</v>
      </c>
      <c r="D820" t="s">
        <v>54</v>
      </c>
      <c r="E820" t="str">
        <f t="shared" si="77"/>
        <v>B</v>
      </c>
      <c r="F820">
        <v>16</v>
      </c>
      <c r="G820">
        <v>22</v>
      </c>
      <c r="H820">
        <v>4</v>
      </c>
      <c r="I820">
        <v>3</v>
      </c>
      <c r="J820">
        <v>666.47170000000006</v>
      </c>
      <c r="K820">
        <v>1</v>
      </c>
      <c r="L820">
        <v>3</v>
      </c>
      <c r="M820">
        <v>1</v>
      </c>
      <c r="N820" s="75" t="str">
        <f t="shared" si="74"/>
        <v>Object</v>
      </c>
      <c r="O820" t="str">
        <f t="shared" si="73"/>
        <v>pic</v>
      </c>
      <c r="P820">
        <f t="shared" si="78"/>
        <v>-4599.2203</v>
      </c>
      <c r="Q820">
        <v>4599.2203</v>
      </c>
      <c r="R820" s="13" t="s">
        <v>49</v>
      </c>
      <c r="S820" t="s">
        <v>50</v>
      </c>
    </row>
    <row r="821" spans="1:20">
      <c r="A821" t="s">
        <v>53</v>
      </c>
      <c r="B821" s="91" t="s">
        <v>5</v>
      </c>
      <c r="C821">
        <v>3</v>
      </c>
      <c r="D821" t="s">
        <v>54</v>
      </c>
      <c r="E821" t="str">
        <f t="shared" si="77"/>
        <v>B</v>
      </c>
      <c r="F821">
        <v>16</v>
      </c>
      <c r="G821">
        <v>36</v>
      </c>
      <c r="H821">
        <v>6</v>
      </c>
      <c r="I821">
        <v>3</v>
      </c>
      <c r="J821">
        <v>632.74310000000003</v>
      </c>
      <c r="K821">
        <v>1</v>
      </c>
      <c r="L821">
        <v>7</v>
      </c>
      <c r="M821">
        <v>1</v>
      </c>
      <c r="N821" s="75" t="str">
        <f t="shared" si="74"/>
        <v>Threat</v>
      </c>
      <c r="O821" t="str">
        <f t="shared" si="73"/>
        <v>pic</v>
      </c>
      <c r="P821">
        <f t="shared" si="78"/>
        <v>-4632.9489000000003</v>
      </c>
      <c r="Q821">
        <v>4632.9489000000003</v>
      </c>
      <c r="R821" s="13" t="s">
        <v>49</v>
      </c>
      <c r="S821" t="s">
        <v>50</v>
      </c>
    </row>
    <row r="822" spans="1:20">
      <c r="A822" t="s">
        <v>53</v>
      </c>
      <c r="B822" s="91" t="s">
        <v>5</v>
      </c>
      <c r="C822">
        <v>3</v>
      </c>
      <c r="D822" t="s">
        <v>54</v>
      </c>
      <c r="E822" t="str">
        <f t="shared" si="77"/>
        <v>B</v>
      </c>
      <c r="F822">
        <v>16</v>
      </c>
      <c r="G822">
        <v>32</v>
      </c>
      <c r="H822">
        <v>6</v>
      </c>
      <c r="I822">
        <v>3</v>
      </c>
      <c r="J822">
        <v>369.68</v>
      </c>
      <c r="K822">
        <v>1</v>
      </c>
      <c r="L822">
        <v>0</v>
      </c>
      <c r="M822">
        <v>1</v>
      </c>
      <c r="N822" s="75" t="str">
        <f t="shared" si="74"/>
        <v>None</v>
      </c>
      <c r="O822" t="str">
        <f t="shared" si="73"/>
        <v>None</v>
      </c>
      <c r="P822">
        <f t="shared" si="78"/>
        <v>-4896.0119999999997</v>
      </c>
      <c r="Q822">
        <v>4896.0119999999997</v>
      </c>
      <c r="R822" s="13" t="s">
        <v>49</v>
      </c>
      <c r="S822" t="s">
        <v>50</v>
      </c>
    </row>
    <row r="823" spans="1:20">
      <c r="A823" t="s">
        <v>53</v>
      </c>
      <c r="B823" s="91" t="s">
        <v>5</v>
      </c>
      <c r="C823">
        <v>3</v>
      </c>
      <c r="D823" t="s">
        <v>54</v>
      </c>
      <c r="E823" t="str">
        <f t="shared" si="77"/>
        <v>B</v>
      </c>
      <c r="F823">
        <v>16</v>
      </c>
      <c r="G823">
        <v>5</v>
      </c>
      <c r="H823">
        <v>1</v>
      </c>
      <c r="I823">
        <v>3</v>
      </c>
      <c r="J823">
        <v>357.41180000000003</v>
      </c>
      <c r="K823">
        <v>1</v>
      </c>
      <c r="L823">
        <v>10</v>
      </c>
      <c r="M823">
        <v>1</v>
      </c>
      <c r="N823" s="75" t="str">
        <f t="shared" si="74"/>
        <v>Neutral</v>
      </c>
      <c r="O823" t="str">
        <f t="shared" ref="O823:O886" si="79">IF(N823="None", "None","pic")</f>
        <v>pic</v>
      </c>
      <c r="P823">
        <f t="shared" si="78"/>
        <v>-4908.2802000000001</v>
      </c>
      <c r="Q823">
        <v>4908.2802000000001</v>
      </c>
      <c r="R823" s="13" t="s">
        <v>49</v>
      </c>
      <c r="S823" t="s">
        <v>50</v>
      </c>
    </row>
    <row r="824" spans="1:20">
      <c r="A824" t="s">
        <v>53</v>
      </c>
      <c r="B824" s="91" t="s">
        <v>5</v>
      </c>
      <c r="C824">
        <v>3</v>
      </c>
      <c r="D824" t="s">
        <v>54</v>
      </c>
      <c r="E824" t="str">
        <f t="shared" si="77"/>
        <v>B</v>
      </c>
      <c r="F824">
        <v>16</v>
      </c>
      <c r="G824">
        <v>34</v>
      </c>
      <c r="H824">
        <v>6</v>
      </c>
      <c r="I824">
        <v>3</v>
      </c>
      <c r="J824">
        <v>261.91849999999999</v>
      </c>
      <c r="K824">
        <v>1</v>
      </c>
      <c r="L824">
        <v>8</v>
      </c>
      <c r="M824">
        <v>1</v>
      </c>
      <c r="N824" s="75" t="str">
        <f t="shared" ref="N824:N887" si="80">IF(L824=0,"None",IF(L824&lt;5,"Object",IF(L824&lt;9,"Threat","Neutral")))</f>
        <v>Threat</v>
      </c>
      <c r="O824" t="str">
        <f t="shared" si="79"/>
        <v>pic</v>
      </c>
      <c r="P824">
        <f t="shared" si="78"/>
        <v>-5003.7735000000002</v>
      </c>
      <c r="Q824">
        <v>5003.7735000000002</v>
      </c>
      <c r="R824" s="13" t="s">
        <v>49</v>
      </c>
      <c r="S824" t="s">
        <v>50</v>
      </c>
    </row>
    <row r="825" spans="1:20">
      <c r="A825" t="s">
        <v>53</v>
      </c>
      <c r="B825" s="91" t="s">
        <v>5</v>
      </c>
      <c r="C825">
        <v>3</v>
      </c>
      <c r="D825" t="s">
        <v>54</v>
      </c>
      <c r="E825" t="str">
        <f t="shared" si="77"/>
        <v>B</v>
      </c>
      <c r="F825">
        <v>16</v>
      </c>
      <c r="G825">
        <v>29</v>
      </c>
      <c r="H825">
        <v>5</v>
      </c>
      <c r="I825">
        <v>3</v>
      </c>
      <c r="J825">
        <v>163.768</v>
      </c>
      <c r="K825">
        <v>1</v>
      </c>
      <c r="L825">
        <v>4</v>
      </c>
      <c r="M825">
        <v>1</v>
      </c>
      <c r="N825" s="75" t="str">
        <f t="shared" si="80"/>
        <v>Object</v>
      </c>
      <c r="O825" t="str">
        <f t="shared" si="79"/>
        <v>pic</v>
      </c>
      <c r="P825">
        <f t="shared" si="78"/>
        <v>-5101.924</v>
      </c>
      <c r="Q825">
        <v>5101.924</v>
      </c>
      <c r="R825" s="13" t="s">
        <v>49</v>
      </c>
      <c r="S825" t="s">
        <v>50</v>
      </c>
    </row>
    <row r="826" spans="1:20">
      <c r="A826" t="s">
        <v>53</v>
      </c>
      <c r="B826" s="91" t="s">
        <v>5</v>
      </c>
      <c r="C826">
        <v>3</v>
      </c>
      <c r="D826" t="s">
        <v>54</v>
      </c>
      <c r="E826" t="str">
        <f t="shared" si="77"/>
        <v>B</v>
      </c>
      <c r="F826">
        <v>16</v>
      </c>
      <c r="G826">
        <v>1</v>
      </c>
      <c r="H826">
        <v>1</v>
      </c>
      <c r="I826">
        <v>3</v>
      </c>
      <c r="J826">
        <v>53.224499999999999</v>
      </c>
      <c r="K826">
        <v>1</v>
      </c>
      <c r="L826">
        <v>0</v>
      </c>
      <c r="M826">
        <v>1</v>
      </c>
      <c r="N826" s="75" t="str">
        <f t="shared" si="80"/>
        <v>None</v>
      </c>
      <c r="O826" t="str">
        <f t="shared" si="79"/>
        <v>None</v>
      </c>
      <c r="P826">
        <f t="shared" si="78"/>
        <v>-5212.4674999999997</v>
      </c>
      <c r="Q826">
        <v>5212.4674999999997</v>
      </c>
      <c r="R826" s="13" t="s">
        <v>49</v>
      </c>
      <c r="S826" t="s">
        <v>50</v>
      </c>
    </row>
    <row r="827" spans="1:20" ht="15.6">
      <c r="A827" s="2" t="s">
        <v>5939</v>
      </c>
      <c r="B827" s="78" t="s">
        <v>11</v>
      </c>
      <c r="C827" s="17">
        <v>16</v>
      </c>
      <c r="D827" s="17">
        <v>1</v>
      </c>
      <c r="E827" t="str">
        <f t="shared" ref="E827:E858" si="81">IF(D827=1,"H",IF(D827=2,"H","B"))</f>
        <v>H</v>
      </c>
      <c r="F827" s="17">
        <v>4</v>
      </c>
      <c r="G827" s="17">
        <v>2</v>
      </c>
      <c r="H827" s="17">
        <v>1</v>
      </c>
      <c r="I827" s="17">
        <v>0</v>
      </c>
      <c r="J827" s="16">
        <v>7561.8126000000002</v>
      </c>
      <c r="K827" s="16">
        <v>1</v>
      </c>
      <c r="L827" s="179">
        <v>0</v>
      </c>
      <c r="M827" s="179">
        <v>1</v>
      </c>
      <c r="N827" s="78" t="str">
        <f t="shared" si="80"/>
        <v>None</v>
      </c>
      <c r="O827" s="180" t="str">
        <f t="shared" si="79"/>
        <v>None</v>
      </c>
      <c r="P827" s="78">
        <f t="shared" ref="P827:P858" si="82">IF(A827="Attila",J827-4804.39,IF(A827="Ceyreste",J827-3511.72,IF(A827="Kasparov",J827- 4724.62,IF(A827="Marina",J827-5585.08,IF(A827="Marouchka",J827-4600.53,IF(A827="Sesame",J827-4312.77,IF(A827="Churos",J827-0)))))))</f>
        <v>2757.4225999999999</v>
      </c>
      <c r="Q827" s="172">
        <f t="shared" ref="Q827:Q890" si="83">P827*-1</f>
        <v>-2757.4225999999999</v>
      </c>
      <c r="R827" s="13" t="s">
        <v>49</v>
      </c>
      <c r="S827" s="17" t="s">
        <v>17</v>
      </c>
      <c r="T827" s="172">
        <v>1569</v>
      </c>
    </row>
    <row r="828" spans="1:20" s="41" customFormat="1" ht="15.6">
      <c r="A828" s="2" t="s">
        <v>5939</v>
      </c>
      <c r="B828" s="78" t="s">
        <v>11</v>
      </c>
      <c r="C828" s="17">
        <v>16</v>
      </c>
      <c r="D828" s="17">
        <v>1</v>
      </c>
      <c r="E828" t="str">
        <f t="shared" si="81"/>
        <v>H</v>
      </c>
      <c r="F828" s="17">
        <v>4</v>
      </c>
      <c r="G828" s="17">
        <v>4</v>
      </c>
      <c r="H828" s="17">
        <v>1</v>
      </c>
      <c r="I828" s="17">
        <v>0</v>
      </c>
      <c r="J828" s="16">
        <v>7199.3698000000004</v>
      </c>
      <c r="K828" s="16">
        <v>1</v>
      </c>
      <c r="L828" s="179">
        <v>0</v>
      </c>
      <c r="M828" s="179">
        <v>1</v>
      </c>
      <c r="N828" s="78" t="str">
        <f t="shared" si="80"/>
        <v>None</v>
      </c>
      <c r="O828" s="180" t="str">
        <f t="shared" si="79"/>
        <v>None</v>
      </c>
      <c r="P828" s="78">
        <f t="shared" si="82"/>
        <v>2394.9798000000001</v>
      </c>
      <c r="Q828" s="172">
        <f t="shared" si="83"/>
        <v>-2394.9798000000001</v>
      </c>
      <c r="R828" s="13" t="s">
        <v>49</v>
      </c>
      <c r="S828" s="17" t="s">
        <v>17</v>
      </c>
      <c r="T828" s="172">
        <v>1569</v>
      </c>
    </row>
    <row r="829" spans="1:20" s="41" customFormat="1" ht="15.6">
      <c r="A829" s="2" t="s">
        <v>5939</v>
      </c>
      <c r="B829" s="78" t="s">
        <v>11</v>
      </c>
      <c r="C829" s="17">
        <v>16</v>
      </c>
      <c r="D829" s="17">
        <v>1</v>
      </c>
      <c r="E829" t="str">
        <f t="shared" si="81"/>
        <v>H</v>
      </c>
      <c r="F829" s="17">
        <v>4</v>
      </c>
      <c r="G829" s="17">
        <v>3</v>
      </c>
      <c r="H829" s="17">
        <v>1</v>
      </c>
      <c r="I829" s="17">
        <v>0</v>
      </c>
      <c r="J829" s="16">
        <v>5421.5601999999999</v>
      </c>
      <c r="K829" s="16">
        <v>1</v>
      </c>
      <c r="L829" s="179">
        <v>0</v>
      </c>
      <c r="M829" s="179">
        <v>1</v>
      </c>
      <c r="N829" s="78" t="str">
        <f t="shared" si="80"/>
        <v>None</v>
      </c>
      <c r="O829" s="180" t="str">
        <f t="shared" si="79"/>
        <v>None</v>
      </c>
      <c r="P829" s="78">
        <f t="shared" si="82"/>
        <v>617.17019999999957</v>
      </c>
      <c r="Q829" s="172">
        <f t="shared" si="83"/>
        <v>-617.17019999999957</v>
      </c>
      <c r="R829" s="13" t="s">
        <v>49</v>
      </c>
      <c r="S829" s="17" t="s">
        <v>17</v>
      </c>
      <c r="T829" s="172">
        <v>1569</v>
      </c>
    </row>
    <row r="830" spans="1:20" s="41" customFormat="1" ht="15.6">
      <c r="A830" s="2" t="s">
        <v>5939</v>
      </c>
      <c r="B830" s="78" t="s">
        <v>11</v>
      </c>
      <c r="C830" s="17">
        <v>16</v>
      </c>
      <c r="D830" s="17">
        <v>1</v>
      </c>
      <c r="E830" t="str">
        <f t="shared" si="81"/>
        <v>H</v>
      </c>
      <c r="F830" s="17">
        <v>4</v>
      </c>
      <c r="G830" s="17">
        <v>1</v>
      </c>
      <c r="H830" s="17">
        <v>1</v>
      </c>
      <c r="I830" s="17">
        <v>0</v>
      </c>
      <c r="J830" s="16">
        <v>4915.3064999999997</v>
      </c>
      <c r="K830" s="16">
        <v>1</v>
      </c>
      <c r="L830" s="179">
        <v>0</v>
      </c>
      <c r="M830" s="179">
        <v>1</v>
      </c>
      <c r="N830" s="78" t="str">
        <f t="shared" si="80"/>
        <v>None</v>
      </c>
      <c r="O830" s="180" t="str">
        <f t="shared" si="79"/>
        <v>None</v>
      </c>
      <c r="P830" s="78">
        <f t="shared" si="82"/>
        <v>110.91649999999936</v>
      </c>
      <c r="Q830" s="172">
        <f t="shared" si="83"/>
        <v>-110.91649999999936</v>
      </c>
      <c r="R830" s="13" t="s">
        <v>49</v>
      </c>
      <c r="S830" s="17" t="s">
        <v>17</v>
      </c>
      <c r="T830" s="172">
        <v>1569</v>
      </c>
    </row>
    <row r="831" spans="1:20" s="41" customFormat="1" ht="15.6">
      <c r="A831" s="2" t="s">
        <v>5939</v>
      </c>
      <c r="B831" s="78" t="s">
        <v>11</v>
      </c>
      <c r="C831" s="17">
        <v>16</v>
      </c>
      <c r="D831" s="17">
        <v>1</v>
      </c>
      <c r="E831" t="str">
        <f t="shared" si="81"/>
        <v>H</v>
      </c>
      <c r="F831" s="17">
        <v>4</v>
      </c>
      <c r="G831" s="17">
        <v>9</v>
      </c>
      <c r="H831" s="17">
        <v>1</v>
      </c>
      <c r="I831" s="17">
        <v>0</v>
      </c>
      <c r="J831" s="16">
        <v>3221.8130999999998</v>
      </c>
      <c r="K831" s="16">
        <v>1</v>
      </c>
      <c r="L831" s="179">
        <v>0</v>
      </c>
      <c r="M831" s="179">
        <v>1</v>
      </c>
      <c r="N831" s="78" t="str">
        <f t="shared" si="80"/>
        <v>None</v>
      </c>
      <c r="O831" s="180" t="str">
        <f t="shared" si="79"/>
        <v>None</v>
      </c>
      <c r="P831" s="78">
        <f t="shared" si="82"/>
        <v>-1582.5769000000005</v>
      </c>
      <c r="Q831" s="172">
        <f t="shared" si="83"/>
        <v>1582.5769000000005</v>
      </c>
      <c r="R831" s="13" t="s">
        <v>49</v>
      </c>
      <c r="S831" s="17" t="s">
        <v>17</v>
      </c>
      <c r="T831" s="172">
        <v>1569</v>
      </c>
    </row>
    <row r="832" spans="1:20" s="41" customFormat="1" ht="15.6">
      <c r="A832" s="2" t="s">
        <v>5939</v>
      </c>
      <c r="B832" s="78" t="s">
        <v>11</v>
      </c>
      <c r="C832" s="17">
        <v>16</v>
      </c>
      <c r="D832" s="17">
        <v>1</v>
      </c>
      <c r="E832" t="str">
        <f t="shared" si="81"/>
        <v>H</v>
      </c>
      <c r="F832" s="17">
        <v>4</v>
      </c>
      <c r="G832" s="17">
        <v>10</v>
      </c>
      <c r="H832" s="17">
        <v>1</v>
      </c>
      <c r="I832" s="17">
        <v>0</v>
      </c>
      <c r="J832" s="16">
        <v>2761.3775000000001</v>
      </c>
      <c r="K832" s="16">
        <v>1</v>
      </c>
      <c r="L832" s="179">
        <v>0</v>
      </c>
      <c r="M832" s="179">
        <v>1</v>
      </c>
      <c r="N832" s="78" t="str">
        <f t="shared" si="80"/>
        <v>None</v>
      </c>
      <c r="O832" s="180" t="str">
        <f t="shared" si="79"/>
        <v>None</v>
      </c>
      <c r="P832" s="78">
        <f t="shared" si="82"/>
        <v>-2043.0125000000003</v>
      </c>
      <c r="Q832" s="172">
        <f t="shared" si="83"/>
        <v>2043.0125000000003</v>
      </c>
      <c r="R832" s="13" t="s">
        <v>49</v>
      </c>
      <c r="S832" s="17" t="s">
        <v>17</v>
      </c>
      <c r="T832" s="172">
        <v>1569</v>
      </c>
    </row>
    <row r="833" spans="1:20" s="41" customFormat="1" ht="15.6">
      <c r="A833" s="2" t="s">
        <v>5939</v>
      </c>
      <c r="B833" s="78" t="s">
        <v>11</v>
      </c>
      <c r="C833" s="17">
        <v>16</v>
      </c>
      <c r="D833" s="17">
        <v>1</v>
      </c>
      <c r="E833" t="str">
        <f t="shared" si="81"/>
        <v>H</v>
      </c>
      <c r="F833" s="17">
        <v>4</v>
      </c>
      <c r="G833" s="17">
        <v>8</v>
      </c>
      <c r="H833" s="17">
        <v>1</v>
      </c>
      <c r="I833" s="17">
        <v>0</v>
      </c>
      <c r="J833" s="16">
        <v>2657.9776999999999</v>
      </c>
      <c r="K833" s="16">
        <v>1</v>
      </c>
      <c r="L833" s="179">
        <v>0</v>
      </c>
      <c r="M833" s="179">
        <v>1</v>
      </c>
      <c r="N833" s="78" t="str">
        <f t="shared" si="80"/>
        <v>None</v>
      </c>
      <c r="O833" s="180" t="str">
        <f t="shared" si="79"/>
        <v>None</v>
      </c>
      <c r="P833" s="78">
        <f t="shared" si="82"/>
        <v>-2146.4123000000004</v>
      </c>
      <c r="Q833" s="172">
        <f t="shared" si="83"/>
        <v>2146.4123000000004</v>
      </c>
      <c r="R833" s="13" t="s">
        <v>49</v>
      </c>
      <c r="S833" s="17" t="s">
        <v>17</v>
      </c>
      <c r="T833" s="172">
        <v>1569</v>
      </c>
    </row>
    <row r="834" spans="1:20" s="41" customFormat="1" ht="15.6">
      <c r="A834" s="2" t="s">
        <v>5939</v>
      </c>
      <c r="B834" s="78" t="s">
        <v>11</v>
      </c>
      <c r="C834" s="17">
        <v>16</v>
      </c>
      <c r="D834" s="17">
        <v>1</v>
      </c>
      <c r="E834" t="str">
        <f t="shared" si="81"/>
        <v>H</v>
      </c>
      <c r="F834" s="17">
        <v>4</v>
      </c>
      <c r="G834" s="17">
        <v>6</v>
      </c>
      <c r="H834" s="17">
        <v>1</v>
      </c>
      <c r="I834" s="17">
        <v>0</v>
      </c>
      <c r="J834" s="16">
        <v>2345.9281000000001</v>
      </c>
      <c r="K834" s="16">
        <v>1</v>
      </c>
      <c r="L834" s="179">
        <v>0</v>
      </c>
      <c r="M834" s="179">
        <v>1</v>
      </c>
      <c r="N834" s="78" t="str">
        <f t="shared" si="80"/>
        <v>None</v>
      </c>
      <c r="O834" s="180" t="str">
        <f t="shared" si="79"/>
        <v>None</v>
      </c>
      <c r="P834" s="78">
        <f t="shared" si="82"/>
        <v>-2458.4619000000002</v>
      </c>
      <c r="Q834" s="172">
        <f t="shared" si="83"/>
        <v>2458.4619000000002</v>
      </c>
      <c r="R834" s="13" t="s">
        <v>49</v>
      </c>
      <c r="S834" s="17" t="s">
        <v>17</v>
      </c>
      <c r="T834" s="172">
        <v>1569</v>
      </c>
    </row>
    <row r="835" spans="1:20" s="41" customFormat="1" ht="15.6">
      <c r="A835" s="2" t="s">
        <v>5939</v>
      </c>
      <c r="B835" s="78" t="s">
        <v>11</v>
      </c>
      <c r="C835" s="17">
        <v>16</v>
      </c>
      <c r="D835" s="17">
        <v>1</v>
      </c>
      <c r="E835" t="str">
        <f t="shared" si="81"/>
        <v>H</v>
      </c>
      <c r="F835" s="17">
        <v>4</v>
      </c>
      <c r="G835" s="17">
        <v>7</v>
      </c>
      <c r="H835" s="17">
        <v>1</v>
      </c>
      <c r="I835" s="17">
        <v>0</v>
      </c>
      <c r="J835" s="16">
        <v>2320.7873</v>
      </c>
      <c r="K835" s="16">
        <v>1</v>
      </c>
      <c r="L835" s="179">
        <v>0</v>
      </c>
      <c r="M835" s="179">
        <v>1</v>
      </c>
      <c r="N835" s="78" t="str">
        <f t="shared" si="80"/>
        <v>None</v>
      </c>
      <c r="O835" s="180" t="str">
        <f t="shared" si="79"/>
        <v>None</v>
      </c>
      <c r="P835" s="78">
        <f t="shared" si="82"/>
        <v>-2483.6027000000004</v>
      </c>
      <c r="Q835" s="172">
        <f t="shared" si="83"/>
        <v>2483.6027000000004</v>
      </c>
      <c r="R835" s="13" t="s">
        <v>49</v>
      </c>
      <c r="S835" s="17" t="s">
        <v>17</v>
      </c>
      <c r="T835" s="172">
        <v>1569</v>
      </c>
    </row>
    <row r="836" spans="1:20" s="41" customFormat="1" ht="15.6">
      <c r="A836" s="2" t="s">
        <v>5939</v>
      </c>
      <c r="B836" s="78" t="s">
        <v>11</v>
      </c>
      <c r="C836" s="17">
        <v>16</v>
      </c>
      <c r="D836" s="17">
        <v>1</v>
      </c>
      <c r="E836" t="str">
        <f t="shared" si="81"/>
        <v>H</v>
      </c>
      <c r="F836" s="17">
        <v>4</v>
      </c>
      <c r="G836" s="17">
        <v>5</v>
      </c>
      <c r="H836" s="17">
        <v>1</v>
      </c>
      <c r="I836" s="17">
        <v>0</v>
      </c>
      <c r="J836" s="16">
        <v>777.86580000000004</v>
      </c>
      <c r="K836" s="16">
        <v>1</v>
      </c>
      <c r="L836" s="179">
        <v>0</v>
      </c>
      <c r="M836" s="179">
        <v>1</v>
      </c>
      <c r="N836" s="78" t="str">
        <f t="shared" si="80"/>
        <v>None</v>
      </c>
      <c r="O836" s="180" t="str">
        <f t="shared" si="79"/>
        <v>None</v>
      </c>
      <c r="P836" s="78">
        <f t="shared" si="82"/>
        <v>-4026.5242000000003</v>
      </c>
      <c r="Q836" s="172">
        <f t="shared" si="83"/>
        <v>4026.5242000000003</v>
      </c>
      <c r="R836" s="13" t="s">
        <v>49</v>
      </c>
      <c r="S836" s="17" t="s">
        <v>17</v>
      </c>
      <c r="T836" s="172">
        <v>1569</v>
      </c>
    </row>
    <row r="837" spans="1:20" s="41" customFormat="1" ht="15.6">
      <c r="A837" s="2" t="s">
        <v>5939</v>
      </c>
      <c r="B837" s="78" t="s">
        <v>11</v>
      </c>
      <c r="C837" s="17">
        <v>16</v>
      </c>
      <c r="D837" s="17">
        <v>1</v>
      </c>
      <c r="E837" t="str">
        <f t="shared" si="81"/>
        <v>H</v>
      </c>
      <c r="F837" s="17">
        <v>4</v>
      </c>
      <c r="G837" s="17">
        <v>26</v>
      </c>
      <c r="H837" s="17">
        <v>5</v>
      </c>
      <c r="I837" s="17">
        <v>1</v>
      </c>
      <c r="J837" s="16" t="s">
        <v>6765</v>
      </c>
      <c r="K837" s="16">
        <v>1</v>
      </c>
      <c r="L837" s="16">
        <v>0</v>
      </c>
      <c r="M837" s="16">
        <v>1</v>
      </c>
      <c r="N837" s="78" t="str">
        <f t="shared" si="80"/>
        <v>None</v>
      </c>
      <c r="O837" s="180" t="str">
        <f t="shared" si="79"/>
        <v>None</v>
      </c>
      <c r="P837" s="78">
        <f t="shared" si="82"/>
        <v>4592.9566000000004</v>
      </c>
      <c r="Q837" s="172">
        <f t="shared" si="83"/>
        <v>-4592.9566000000004</v>
      </c>
      <c r="R837" s="13" t="s">
        <v>49</v>
      </c>
      <c r="S837" s="17" t="s">
        <v>17</v>
      </c>
      <c r="T837" s="172">
        <v>1569</v>
      </c>
    </row>
    <row r="838" spans="1:20" ht="15.6">
      <c r="A838" s="2" t="s">
        <v>5939</v>
      </c>
      <c r="B838" s="78" t="s">
        <v>11</v>
      </c>
      <c r="C838" s="17">
        <v>16</v>
      </c>
      <c r="D838" s="17">
        <v>1</v>
      </c>
      <c r="E838" t="str">
        <f t="shared" si="81"/>
        <v>H</v>
      </c>
      <c r="F838" s="17">
        <v>4</v>
      </c>
      <c r="G838" s="17">
        <v>18</v>
      </c>
      <c r="H838" s="17">
        <v>3</v>
      </c>
      <c r="I838" s="17">
        <v>1</v>
      </c>
      <c r="J838" s="16" t="s">
        <v>6757</v>
      </c>
      <c r="K838" s="16">
        <v>3</v>
      </c>
      <c r="L838" s="16">
        <v>5</v>
      </c>
      <c r="M838" s="16">
        <v>1</v>
      </c>
      <c r="N838" s="78" t="str">
        <f t="shared" si="80"/>
        <v>Threat</v>
      </c>
      <c r="O838" s="180" t="str">
        <f t="shared" si="79"/>
        <v>pic</v>
      </c>
      <c r="P838" s="78">
        <f t="shared" si="82"/>
        <v>3668.7254000000003</v>
      </c>
      <c r="Q838" s="172">
        <f t="shared" si="83"/>
        <v>-3668.7254000000003</v>
      </c>
      <c r="R838" s="13" t="s">
        <v>49</v>
      </c>
      <c r="S838" s="17" t="s">
        <v>17</v>
      </c>
      <c r="T838" s="172">
        <v>1569</v>
      </c>
    </row>
    <row r="839" spans="1:20" ht="15.6">
      <c r="A839" s="2" t="s">
        <v>5939</v>
      </c>
      <c r="B839" s="78" t="s">
        <v>11</v>
      </c>
      <c r="C839" s="17">
        <v>16</v>
      </c>
      <c r="D839" s="17">
        <v>1</v>
      </c>
      <c r="E839" t="str">
        <f t="shared" si="81"/>
        <v>H</v>
      </c>
      <c r="F839" s="17">
        <v>4</v>
      </c>
      <c r="G839" s="17">
        <v>10</v>
      </c>
      <c r="H839" s="17">
        <v>2</v>
      </c>
      <c r="I839" s="17">
        <v>1</v>
      </c>
      <c r="J839" s="16" t="s">
        <v>6749</v>
      </c>
      <c r="K839" s="16">
        <v>1</v>
      </c>
      <c r="L839" s="16">
        <v>9</v>
      </c>
      <c r="M839" s="16">
        <v>1</v>
      </c>
      <c r="N839" s="78" t="str">
        <f t="shared" si="80"/>
        <v>Neutral</v>
      </c>
      <c r="O839" s="180" t="str">
        <f t="shared" si="79"/>
        <v>pic</v>
      </c>
      <c r="P839" s="78">
        <f t="shared" si="82"/>
        <v>3365.0394999999999</v>
      </c>
      <c r="Q839" s="172">
        <f t="shared" si="83"/>
        <v>-3365.0394999999999</v>
      </c>
      <c r="R839" s="13" t="s">
        <v>49</v>
      </c>
      <c r="S839" s="17" t="s">
        <v>17</v>
      </c>
      <c r="T839" s="172">
        <v>1569</v>
      </c>
    </row>
    <row r="840" spans="1:20" ht="15.6">
      <c r="A840" s="2" t="s">
        <v>5939</v>
      </c>
      <c r="B840" s="78" t="s">
        <v>11</v>
      </c>
      <c r="C840" s="17">
        <v>16</v>
      </c>
      <c r="D840" s="17">
        <v>1</v>
      </c>
      <c r="E840" t="str">
        <f t="shared" si="81"/>
        <v>H</v>
      </c>
      <c r="F840" s="17">
        <v>4</v>
      </c>
      <c r="G840" s="17">
        <v>17</v>
      </c>
      <c r="H840" s="17">
        <v>3</v>
      </c>
      <c r="I840" s="17">
        <v>1</v>
      </c>
      <c r="J840" s="16" t="s">
        <v>6756</v>
      </c>
      <c r="K840" s="16">
        <v>5</v>
      </c>
      <c r="L840" s="16">
        <v>6</v>
      </c>
      <c r="M840" s="16">
        <v>1</v>
      </c>
      <c r="N840" s="78" t="str">
        <f t="shared" si="80"/>
        <v>Threat</v>
      </c>
      <c r="O840" s="180" t="str">
        <f t="shared" si="79"/>
        <v>pic</v>
      </c>
      <c r="P840" s="78">
        <f t="shared" si="82"/>
        <v>3347.4309999999996</v>
      </c>
      <c r="Q840" s="172">
        <f t="shared" si="83"/>
        <v>-3347.4309999999996</v>
      </c>
      <c r="R840" s="13" t="s">
        <v>49</v>
      </c>
      <c r="S840" s="17" t="s">
        <v>17</v>
      </c>
      <c r="T840" s="172">
        <v>1569</v>
      </c>
    </row>
    <row r="841" spans="1:20" ht="15.6">
      <c r="A841" s="2" t="s">
        <v>5939</v>
      </c>
      <c r="B841" s="78" t="s">
        <v>11</v>
      </c>
      <c r="C841" s="17">
        <v>16</v>
      </c>
      <c r="D841" s="17">
        <v>1</v>
      </c>
      <c r="E841" t="str">
        <f t="shared" si="81"/>
        <v>H</v>
      </c>
      <c r="F841" s="17">
        <v>4</v>
      </c>
      <c r="G841" s="17">
        <v>27</v>
      </c>
      <c r="H841" s="17">
        <v>5</v>
      </c>
      <c r="I841" s="17">
        <v>1</v>
      </c>
      <c r="J841" s="16" t="s">
        <v>6766</v>
      </c>
      <c r="K841" s="16">
        <v>1</v>
      </c>
      <c r="L841" s="16">
        <v>8</v>
      </c>
      <c r="M841" s="16">
        <v>1</v>
      </c>
      <c r="N841" s="78" t="str">
        <f t="shared" si="80"/>
        <v>Threat</v>
      </c>
      <c r="O841" s="180" t="str">
        <f t="shared" si="79"/>
        <v>pic</v>
      </c>
      <c r="P841" s="78">
        <f t="shared" si="82"/>
        <v>2757.3405999999995</v>
      </c>
      <c r="Q841" s="172">
        <f t="shared" si="83"/>
        <v>-2757.3405999999995</v>
      </c>
      <c r="R841" s="13" t="s">
        <v>49</v>
      </c>
      <c r="S841" s="17" t="s">
        <v>17</v>
      </c>
      <c r="T841" s="172">
        <v>1569</v>
      </c>
    </row>
    <row r="842" spans="1:20" ht="15.6">
      <c r="A842" s="2" t="s">
        <v>5939</v>
      </c>
      <c r="B842" s="78" t="s">
        <v>11</v>
      </c>
      <c r="C842" s="17">
        <v>16</v>
      </c>
      <c r="D842" s="17">
        <v>1</v>
      </c>
      <c r="E842" t="str">
        <f t="shared" si="81"/>
        <v>H</v>
      </c>
      <c r="F842" s="17">
        <v>4</v>
      </c>
      <c r="G842" s="17">
        <v>16</v>
      </c>
      <c r="H842" s="17">
        <v>3</v>
      </c>
      <c r="I842" s="17">
        <v>1</v>
      </c>
      <c r="J842" s="16" t="s">
        <v>6755</v>
      </c>
      <c r="K842" s="16">
        <v>1</v>
      </c>
      <c r="L842" s="16">
        <v>8</v>
      </c>
      <c r="M842" s="16">
        <v>1</v>
      </c>
      <c r="N842" s="78" t="str">
        <f t="shared" si="80"/>
        <v>Threat</v>
      </c>
      <c r="O842" s="180" t="str">
        <f t="shared" si="79"/>
        <v>pic</v>
      </c>
      <c r="P842" s="78">
        <f t="shared" si="82"/>
        <v>2319.2986999999994</v>
      </c>
      <c r="Q842" s="172">
        <f t="shared" si="83"/>
        <v>-2319.2986999999994</v>
      </c>
      <c r="R842" s="13" t="s">
        <v>49</v>
      </c>
      <c r="S842" s="17" t="s">
        <v>17</v>
      </c>
      <c r="T842" s="172">
        <v>1569</v>
      </c>
    </row>
    <row r="843" spans="1:20" ht="15.6">
      <c r="A843" s="2" t="s">
        <v>5939</v>
      </c>
      <c r="B843" s="78" t="s">
        <v>11</v>
      </c>
      <c r="C843" s="17">
        <v>16</v>
      </c>
      <c r="D843" s="17">
        <v>1</v>
      </c>
      <c r="E843" t="str">
        <f t="shared" si="81"/>
        <v>H</v>
      </c>
      <c r="F843" s="17">
        <v>4</v>
      </c>
      <c r="G843" s="17">
        <v>15</v>
      </c>
      <c r="H843" s="17">
        <v>3</v>
      </c>
      <c r="I843" s="17">
        <v>1</v>
      </c>
      <c r="J843" s="16" t="s">
        <v>6754</v>
      </c>
      <c r="K843" s="16">
        <v>1</v>
      </c>
      <c r="L843" s="16">
        <v>7</v>
      </c>
      <c r="M843" s="16">
        <v>1</v>
      </c>
      <c r="N843" s="78" t="str">
        <f t="shared" si="80"/>
        <v>Threat</v>
      </c>
      <c r="O843" s="180" t="str">
        <f t="shared" si="79"/>
        <v>pic</v>
      </c>
      <c r="P843" s="78">
        <f t="shared" si="82"/>
        <v>2234.9312999999993</v>
      </c>
      <c r="Q843" s="172">
        <f t="shared" si="83"/>
        <v>-2234.9312999999993</v>
      </c>
      <c r="R843" s="13" t="s">
        <v>49</v>
      </c>
      <c r="S843" s="17" t="s">
        <v>17</v>
      </c>
      <c r="T843" s="172">
        <v>1569</v>
      </c>
    </row>
    <row r="844" spans="1:20" ht="15.6">
      <c r="A844" s="2" t="s">
        <v>5939</v>
      </c>
      <c r="B844" s="78" t="s">
        <v>11</v>
      </c>
      <c r="C844" s="17">
        <v>16</v>
      </c>
      <c r="D844" s="17">
        <v>1</v>
      </c>
      <c r="E844" t="str">
        <f t="shared" si="81"/>
        <v>H</v>
      </c>
      <c r="F844" s="17">
        <v>4</v>
      </c>
      <c r="G844" s="17">
        <v>9</v>
      </c>
      <c r="H844" s="17">
        <v>2</v>
      </c>
      <c r="I844" s="17">
        <v>1</v>
      </c>
      <c r="J844" s="16" t="s">
        <v>6748</v>
      </c>
      <c r="K844" s="16">
        <v>1</v>
      </c>
      <c r="L844" s="16">
        <v>10</v>
      </c>
      <c r="M844" s="16">
        <v>1</v>
      </c>
      <c r="N844" s="78" t="str">
        <f t="shared" si="80"/>
        <v>Neutral</v>
      </c>
      <c r="O844" s="180" t="str">
        <f t="shared" si="79"/>
        <v>pic</v>
      </c>
      <c r="P844" s="78">
        <f t="shared" si="82"/>
        <v>95.274399999999332</v>
      </c>
      <c r="Q844" s="172">
        <f t="shared" si="83"/>
        <v>-95.274399999999332</v>
      </c>
      <c r="R844" s="13" t="s">
        <v>49</v>
      </c>
      <c r="S844" s="17" t="s">
        <v>17</v>
      </c>
      <c r="T844" s="172">
        <v>1569</v>
      </c>
    </row>
    <row r="845" spans="1:20" ht="15.6">
      <c r="A845" s="2" t="s">
        <v>5939</v>
      </c>
      <c r="B845" s="78" t="s">
        <v>11</v>
      </c>
      <c r="C845" s="17">
        <v>16</v>
      </c>
      <c r="D845" s="17">
        <v>1</v>
      </c>
      <c r="E845" t="str">
        <f t="shared" si="81"/>
        <v>H</v>
      </c>
      <c r="F845" s="17">
        <v>4</v>
      </c>
      <c r="G845" s="17">
        <v>20</v>
      </c>
      <c r="H845" s="17">
        <v>4</v>
      </c>
      <c r="I845" s="17">
        <v>1</v>
      </c>
      <c r="J845" s="16" t="s">
        <v>6759</v>
      </c>
      <c r="K845" s="16">
        <v>2</v>
      </c>
      <c r="L845" s="16">
        <v>0</v>
      </c>
      <c r="M845" s="16">
        <v>1</v>
      </c>
      <c r="N845" s="78" t="str">
        <f t="shared" si="80"/>
        <v>None</v>
      </c>
      <c r="O845" s="180" t="str">
        <f t="shared" si="79"/>
        <v>None</v>
      </c>
      <c r="P845" s="78">
        <f t="shared" si="82"/>
        <v>-2.2012000000004264</v>
      </c>
      <c r="Q845" s="172">
        <f t="shared" si="83"/>
        <v>2.2012000000004264</v>
      </c>
      <c r="R845" s="13" t="s">
        <v>49</v>
      </c>
      <c r="S845" s="17" t="s">
        <v>17</v>
      </c>
      <c r="T845" s="172">
        <v>1569</v>
      </c>
    </row>
    <row r="846" spans="1:20" ht="15.6">
      <c r="A846" s="2" t="s">
        <v>5939</v>
      </c>
      <c r="B846" s="78" t="s">
        <v>11</v>
      </c>
      <c r="C846" s="17">
        <v>16</v>
      </c>
      <c r="D846" s="17">
        <v>1</v>
      </c>
      <c r="E846" t="str">
        <f t="shared" si="81"/>
        <v>H</v>
      </c>
      <c r="F846" s="17">
        <v>4</v>
      </c>
      <c r="G846" s="17">
        <v>22</v>
      </c>
      <c r="H846" s="17">
        <v>4</v>
      </c>
      <c r="I846" s="17">
        <v>1</v>
      </c>
      <c r="J846" s="16" t="s">
        <v>6761</v>
      </c>
      <c r="K846" s="16">
        <v>2</v>
      </c>
      <c r="L846" s="16">
        <v>12</v>
      </c>
      <c r="M846" s="16">
        <v>1</v>
      </c>
      <c r="N846" s="78" t="str">
        <f t="shared" si="80"/>
        <v>Neutral</v>
      </c>
      <c r="O846" s="180" t="str">
        <f t="shared" si="79"/>
        <v>pic</v>
      </c>
      <c r="P846" s="78">
        <f t="shared" si="82"/>
        <v>-258.46710000000076</v>
      </c>
      <c r="Q846" s="172">
        <f t="shared" si="83"/>
        <v>258.46710000000076</v>
      </c>
      <c r="R846" s="13" t="s">
        <v>49</v>
      </c>
      <c r="S846" s="17" t="s">
        <v>17</v>
      </c>
      <c r="T846" s="172">
        <v>1569</v>
      </c>
    </row>
    <row r="847" spans="1:20" ht="15.6">
      <c r="A847" s="2" t="s">
        <v>5939</v>
      </c>
      <c r="B847" s="78" t="s">
        <v>11</v>
      </c>
      <c r="C847" s="17">
        <v>16</v>
      </c>
      <c r="D847" s="17">
        <v>1</v>
      </c>
      <c r="E847" t="str">
        <f t="shared" si="81"/>
        <v>H</v>
      </c>
      <c r="F847" s="17">
        <v>4</v>
      </c>
      <c r="G847" s="17">
        <v>30</v>
      </c>
      <c r="H847" s="17">
        <v>5</v>
      </c>
      <c r="I847" s="17">
        <v>1</v>
      </c>
      <c r="J847" s="16" t="s">
        <v>6769</v>
      </c>
      <c r="K847" s="16">
        <v>2</v>
      </c>
      <c r="L847" s="16">
        <v>7</v>
      </c>
      <c r="M847" s="16">
        <v>1</v>
      </c>
      <c r="N847" s="78" t="str">
        <f t="shared" si="80"/>
        <v>Threat</v>
      </c>
      <c r="O847" s="180" t="str">
        <f t="shared" si="79"/>
        <v>pic</v>
      </c>
      <c r="P847" s="78">
        <f t="shared" si="82"/>
        <v>-363.21700000000055</v>
      </c>
      <c r="Q847" s="172">
        <f t="shared" si="83"/>
        <v>363.21700000000055</v>
      </c>
      <c r="R847" s="13" t="s">
        <v>49</v>
      </c>
      <c r="S847" s="17" t="s">
        <v>17</v>
      </c>
      <c r="T847" s="172">
        <v>1569</v>
      </c>
    </row>
    <row r="848" spans="1:20" ht="15.6">
      <c r="A848" s="2" t="s">
        <v>5939</v>
      </c>
      <c r="B848" s="78" t="s">
        <v>11</v>
      </c>
      <c r="C848" s="17">
        <v>16</v>
      </c>
      <c r="D848" s="17">
        <v>1</v>
      </c>
      <c r="E848" t="str">
        <f t="shared" si="81"/>
        <v>H</v>
      </c>
      <c r="F848" s="17">
        <v>4</v>
      </c>
      <c r="G848" s="17">
        <v>7</v>
      </c>
      <c r="H848" s="17">
        <v>2</v>
      </c>
      <c r="I848" s="17">
        <v>1</v>
      </c>
      <c r="J848" s="16" t="s">
        <v>6746</v>
      </c>
      <c r="K848" s="16">
        <v>1</v>
      </c>
      <c r="L848" s="16">
        <v>0</v>
      </c>
      <c r="M848" s="16">
        <v>1</v>
      </c>
      <c r="N848" s="78" t="str">
        <f t="shared" si="80"/>
        <v>None</v>
      </c>
      <c r="O848" s="180" t="str">
        <f t="shared" si="79"/>
        <v>None</v>
      </c>
      <c r="P848" s="78">
        <f t="shared" si="82"/>
        <v>-581.32330000000002</v>
      </c>
      <c r="Q848" s="172">
        <f t="shared" si="83"/>
        <v>581.32330000000002</v>
      </c>
      <c r="R848" s="13" t="s">
        <v>49</v>
      </c>
      <c r="S848" s="17" t="s">
        <v>17</v>
      </c>
      <c r="T848" s="172">
        <v>1569</v>
      </c>
    </row>
    <row r="849" spans="1:20" ht="15.6">
      <c r="A849" s="2" t="s">
        <v>5939</v>
      </c>
      <c r="B849" s="78" t="s">
        <v>11</v>
      </c>
      <c r="C849" s="17">
        <v>16</v>
      </c>
      <c r="D849" s="17">
        <v>1</v>
      </c>
      <c r="E849" t="str">
        <f t="shared" si="81"/>
        <v>H</v>
      </c>
      <c r="F849" s="17">
        <v>4</v>
      </c>
      <c r="G849" s="17">
        <v>8</v>
      </c>
      <c r="H849" s="17">
        <v>2</v>
      </c>
      <c r="I849" s="17">
        <v>1</v>
      </c>
      <c r="J849" s="16" t="s">
        <v>6747</v>
      </c>
      <c r="K849" s="16">
        <v>1</v>
      </c>
      <c r="L849" s="16">
        <v>0</v>
      </c>
      <c r="M849" s="16">
        <v>1</v>
      </c>
      <c r="N849" s="78" t="str">
        <f t="shared" si="80"/>
        <v>None</v>
      </c>
      <c r="O849" s="180" t="str">
        <f t="shared" si="79"/>
        <v>None</v>
      </c>
      <c r="P849" s="78">
        <f t="shared" si="82"/>
        <v>-665.66990000000078</v>
      </c>
      <c r="Q849" s="172">
        <f t="shared" si="83"/>
        <v>665.66990000000078</v>
      </c>
      <c r="R849" s="13" t="s">
        <v>49</v>
      </c>
      <c r="S849" s="17" t="s">
        <v>17</v>
      </c>
      <c r="T849" s="172">
        <v>1569</v>
      </c>
    </row>
    <row r="850" spans="1:20" ht="15.6">
      <c r="A850" s="2" t="s">
        <v>5939</v>
      </c>
      <c r="B850" s="78" t="s">
        <v>11</v>
      </c>
      <c r="C850" s="17">
        <v>16</v>
      </c>
      <c r="D850" s="17">
        <v>1</v>
      </c>
      <c r="E850" t="str">
        <f t="shared" si="81"/>
        <v>H</v>
      </c>
      <c r="F850" s="17">
        <v>4</v>
      </c>
      <c r="G850" s="17">
        <v>33</v>
      </c>
      <c r="H850" s="17">
        <v>6</v>
      </c>
      <c r="I850" s="17">
        <v>1</v>
      </c>
      <c r="J850" s="16" t="s">
        <v>6772</v>
      </c>
      <c r="K850" s="16">
        <v>1</v>
      </c>
      <c r="L850" s="16">
        <v>1</v>
      </c>
      <c r="M850" s="16">
        <v>1</v>
      </c>
      <c r="N850" s="78" t="str">
        <f t="shared" si="80"/>
        <v>Object</v>
      </c>
      <c r="O850" s="180" t="str">
        <f t="shared" si="79"/>
        <v>pic</v>
      </c>
      <c r="P850" s="78">
        <f t="shared" si="82"/>
        <v>-757.29590000000053</v>
      </c>
      <c r="Q850" s="172">
        <f t="shared" si="83"/>
        <v>757.29590000000053</v>
      </c>
      <c r="R850" s="13" t="s">
        <v>49</v>
      </c>
      <c r="S850" s="17" t="s">
        <v>17</v>
      </c>
      <c r="T850" s="172">
        <v>1569</v>
      </c>
    </row>
    <row r="851" spans="1:20" ht="15.6">
      <c r="A851" s="2" t="s">
        <v>5939</v>
      </c>
      <c r="B851" s="78" t="s">
        <v>11</v>
      </c>
      <c r="C851" s="17">
        <v>16</v>
      </c>
      <c r="D851" s="17">
        <v>1</v>
      </c>
      <c r="E851" t="str">
        <f t="shared" si="81"/>
        <v>H</v>
      </c>
      <c r="F851" s="17">
        <v>4</v>
      </c>
      <c r="G851" s="17">
        <v>28</v>
      </c>
      <c r="H851" s="17">
        <v>5</v>
      </c>
      <c r="I851" s="17">
        <v>1</v>
      </c>
      <c r="J851" s="16" t="s">
        <v>6767</v>
      </c>
      <c r="K851" s="16">
        <v>1</v>
      </c>
      <c r="L851" s="16">
        <v>5</v>
      </c>
      <c r="M851" s="16">
        <v>1</v>
      </c>
      <c r="N851" s="78" t="str">
        <f t="shared" si="80"/>
        <v>Threat</v>
      </c>
      <c r="O851" s="180" t="str">
        <f t="shared" si="79"/>
        <v>pic</v>
      </c>
      <c r="P851" s="78">
        <f t="shared" si="82"/>
        <v>-864.78410000000031</v>
      </c>
      <c r="Q851" s="172">
        <f t="shared" si="83"/>
        <v>864.78410000000031</v>
      </c>
      <c r="R851" s="13" t="s">
        <v>49</v>
      </c>
      <c r="S851" s="17" t="s">
        <v>17</v>
      </c>
      <c r="T851" s="172">
        <v>1569</v>
      </c>
    </row>
    <row r="852" spans="1:20" ht="15.6">
      <c r="A852" s="2" t="s">
        <v>5939</v>
      </c>
      <c r="B852" s="78" t="s">
        <v>11</v>
      </c>
      <c r="C852" s="17">
        <v>16</v>
      </c>
      <c r="D852" s="17">
        <v>1</v>
      </c>
      <c r="E852" t="str">
        <f t="shared" si="81"/>
        <v>H</v>
      </c>
      <c r="F852" s="17">
        <v>4</v>
      </c>
      <c r="G852" s="17">
        <v>2</v>
      </c>
      <c r="H852" s="17">
        <v>1</v>
      </c>
      <c r="I852" s="17">
        <v>1</v>
      </c>
      <c r="J852" s="16" t="s">
        <v>6741</v>
      </c>
      <c r="K852" s="16">
        <v>2</v>
      </c>
      <c r="L852" s="16">
        <v>0</v>
      </c>
      <c r="M852" s="16">
        <v>1</v>
      </c>
      <c r="N852" s="78" t="str">
        <f t="shared" si="80"/>
        <v>None</v>
      </c>
      <c r="O852" s="180" t="str">
        <f t="shared" si="79"/>
        <v>None</v>
      </c>
      <c r="P852" s="78">
        <f t="shared" si="82"/>
        <v>-1199.5918000000001</v>
      </c>
      <c r="Q852" s="172">
        <f t="shared" si="83"/>
        <v>1199.5918000000001</v>
      </c>
      <c r="R852" s="13" t="s">
        <v>49</v>
      </c>
      <c r="S852" s="17" t="s">
        <v>17</v>
      </c>
      <c r="T852" s="172">
        <v>1569</v>
      </c>
    </row>
    <row r="853" spans="1:20" ht="15.6">
      <c r="A853" s="2" t="s">
        <v>5939</v>
      </c>
      <c r="B853" s="78" t="s">
        <v>11</v>
      </c>
      <c r="C853" s="17">
        <v>16</v>
      </c>
      <c r="D853" s="17">
        <v>1</v>
      </c>
      <c r="E853" t="str">
        <f t="shared" si="81"/>
        <v>H</v>
      </c>
      <c r="F853" s="17">
        <v>4</v>
      </c>
      <c r="G853" s="17">
        <v>19</v>
      </c>
      <c r="H853" s="17">
        <v>4</v>
      </c>
      <c r="I853" s="17">
        <v>1</v>
      </c>
      <c r="J853" s="16" t="s">
        <v>6758</v>
      </c>
      <c r="K853" s="16">
        <v>1</v>
      </c>
      <c r="L853" s="16">
        <v>0</v>
      </c>
      <c r="M853" s="16">
        <v>1</v>
      </c>
      <c r="N853" s="78" t="str">
        <f t="shared" si="80"/>
        <v>None</v>
      </c>
      <c r="O853" s="180" t="str">
        <f t="shared" si="79"/>
        <v>None</v>
      </c>
      <c r="P853" s="78">
        <f t="shared" si="82"/>
        <v>-1298.9882000000002</v>
      </c>
      <c r="Q853" s="172">
        <f t="shared" si="83"/>
        <v>1298.9882000000002</v>
      </c>
      <c r="R853" s="13" t="s">
        <v>49</v>
      </c>
      <c r="S853" s="17" t="s">
        <v>17</v>
      </c>
      <c r="T853" s="172">
        <v>1569</v>
      </c>
    </row>
    <row r="854" spans="1:20" ht="15.6">
      <c r="A854" s="2" t="s">
        <v>5939</v>
      </c>
      <c r="B854" s="78" t="s">
        <v>11</v>
      </c>
      <c r="C854" s="17">
        <v>16</v>
      </c>
      <c r="D854" s="17">
        <v>1</v>
      </c>
      <c r="E854" t="str">
        <f t="shared" si="81"/>
        <v>H</v>
      </c>
      <c r="F854" s="17">
        <v>4</v>
      </c>
      <c r="G854" s="17">
        <v>24</v>
      </c>
      <c r="H854" s="17">
        <v>4</v>
      </c>
      <c r="I854" s="17">
        <v>1</v>
      </c>
      <c r="J854" s="16" t="s">
        <v>6763</v>
      </c>
      <c r="K854" s="16">
        <v>1</v>
      </c>
      <c r="L854" s="16">
        <v>9</v>
      </c>
      <c r="M854" s="16">
        <v>1</v>
      </c>
      <c r="N854" s="78" t="str">
        <f t="shared" si="80"/>
        <v>Neutral</v>
      </c>
      <c r="O854" s="180" t="str">
        <f t="shared" si="79"/>
        <v>pic</v>
      </c>
      <c r="P854" s="78">
        <f t="shared" si="82"/>
        <v>-1463.5676000000003</v>
      </c>
      <c r="Q854" s="172">
        <f t="shared" si="83"/>
        <v>1463.5676000000003</v>
      </c>
      <c r="R854" s="13" t="s">
        <v>49</v>
      </c>
      <c r="S854" s="17" t="s">
        <v>17</v>
      </c>
      <c r="T854" s="172">
        <v>1569</v>
      </c>
    </row>
    <row r="855" spans="1:20" ht="15.6">
      <c r="A855" s="2" t="s">
        <v>5939</v>
      </c>
      <c r="B855" s="78" t="s">
        <v>11</v>
      </c>
      <c r="C855" s="17">
        <v>16</v>
      </c>
      <c r="D855" s="17">
        <v>1</v>
      </c>
      <c r="E855" t="str">
        <f t="shared" si="81"/>
        <v>H</v>
      </c>
      <c r="F855" s="17">
        <v>4</v>
      </c>
      <c r="G855" s="17">
        <v>5</v>
      </c>
      <c r="H855" s="17">
        <v>1</v>
      </c>
      <c r="I855" s="17">
        <v>1</v>
      </c>
      <c r="J855" s="16" t="s">
        <v>6744</v>
      </c>
      <c r="K855" s="16">
        <v>1</v>
      </c>
      <c r="L855" s="16">
        <v>1</v>
      </c>
      <c r="M855" s="16">
        <v>1</v>
      </c>
      <c r="N855" s="78" t="str">
        <f t="shared" si="80"/>
        <v>Object</v>
      </c>
      <c r="O855" s="180" t="str">
        <f t="shared" si="79"/>
        <v>pic</v>
      </c>
      <c r="P855" s="78">
        <f t="shared" si="82"/>
        <v>-1474.5627000000004</v>
      </c>
      <c r="Q855" s="172">
        <f t="shared" si="83"/>
        <v>1474.5627000000004</v>
      </c>
      <c r="R855" s="13" t="s">
        <v>49</v>
      </c>
      <c r="S855" s="17" t="s">
        <v>17</v>
      </c>
      <c r="T855" s="172">
        <v>1569</v>
      </c>
    </row>
    <row r="856" spans="1:20" ht="15.6">
      <c r="A856" s="2" t="s">
        <v>5939</v>
      </c>
      <c r="B856" s="78" t="s">
        <v>11</v>
      </c>
      <c r="C856" s="17">
        <v>16</v>
      </c>
      <c r="D856" s="17">
        <v>1</v>
      </c>
      <c r="E856" t="str">
        <f t="shared" si="81"/>
        <v>H</v>
      </c>
      <c r="F856" s="17">
        <v>4</v>
      </c>
      <c r="G856" s="17">
        <v>12</v>
      </c>
      <c r="H856" s="17">
        <v>2</v>
      </c>
      <c r="I856" s="17">
        <v>1</v>
      </c>
      <c r="J856" s="16" t="s">
        <v>6751</v>
      </c>
      <c r="K856" s="16">
        <v>1</v>
      </c>
      <c r="L856" s="16">
        <v>11</v>
      </c>
      <c r="M856" s="16">
        <v>1</v>
      </c>
      <c r="N856" s="78" t="str">
        <f t="shared" si="80"/>
        <v>Neutral</v>
      </c>
      <c r="O856" s="180" t="str">
        <f t="shared" si="79"/>
        <v>pic</v>
      </c>
      <c r="P856" s="78">
        <f t="shared" si="82"/>
        <v>-1476.9734000000003</v>
      </c>
      <c r="Q856" s="172">
        <f t="shared" si="83"/>
        <v>1476.9734000000003</v>
      </c>
      <c r="R856" s="13" t="s">
        <v>49</v>
      </c>
      <c r="S856" s="17" t="s">
        <v>17</v>
      </c>
      <c r="T856" s="172">
        <v>1569</v>
      </c>
    </row>
    <row r="857" spans="1:20" ht="15.6">
      <c r="A857" s="2" t="s">
        <v>5939</v>
      </c>
      <c r="B857" s="78" t="s">
        <v>11</v>
      </c>
      <c r="C857" s="17">
        <v>16</v>
      </c>
      <c r="D857" s="17">
        <v>1</v>
      </c>
      <c r="E857" t="str">
        <f t="shared" si="81"/>
        <v>H</v>
      </c>
      <c r="F857" s="17">
        <v>4</v>
      </c>
      <c r="G857" s="17">
        <v>6</v>
      </c>
      <c r="H857" s="17">
        <v>1</v>
      </c>
      <c r="I857" s="17">
        <v>1</v>
      </c>
      <c r="J857" s="16" t="s">
        <v>6745</v>
      </c>
      <c r="K857" s="16">
        <v>1</v>
      </c>
      <c r="L857" s="16">
        <v>3</v>
      </c>
      <c r="M857" s="16">
        <v>1</v>
      </c>
      <c r="N857" s="78" t="str">
        <f t="shared" si="80"/>
        <v>Object</v>
      </c>
      <c r="O857" s="180" t="str">
        <f t="shared" si="79"/>
        <v>pic</v>
      </c>
      <c r="P857" s="78">
        <f t="shared" si="82"/>
        <v>-1770.5020000000004</v>
      </c>
      <c r="Q857" s="172">
        <f t="shared" si="83"/>
        <v>1770.5020000000004</v>
      </c>
      <c r="R857" s="13" t="s">
        <v>49</v>
      </c>
      <c r="S857" s="17" t="s">
        <v>17</v>
      </c>
      <c r="T857" s="172">
        <v>1569</v>
      </c>
    </row>
    <row r="858" spans="1:20" ht="15.6">
      <c r="A858" s="2" t="s">
        <v>5939</v>
      </c>
      <c r="B858" s="78" t="s">
        <v>11</v>
      </c>
      <c r="C858" s="17">
        <v>16</v>
      </c>
      <c r="D858" s="17">
        <v>1</v>
      </c>
      <c r="E858" t="str">
        <f t="shared" si="81"/>
        <v>H</v>
      </c>
      <c r="F858" s="17">
        <v>4</v>
      </c>
      <c r="G858" s="17">
        <v>4</v>
      </c>
      <c r="H858" s="17">
        <v>1</v>
      </c>
      <c r="I858" s="17">
        <v>1</v>
      </c>
      <c r="J858" s="16" t="s">
        <v>6743</v>
      </c>
      <c r="K858" s="16">
        <v>1</v>
      </c>
      <c r="L858" s="16">
        <v>4</v>
      </c>
      <c r="M858" s="16">
        <v>0</v>
      </c>
      <c r="N858" s="78" t="str">
        <f t="shared" si="80"/>
        <v>Object</v>
      </c>
      <c r="O858" s="180" t="str">
        <f t="shared" si="79"/>
        <v>pic</v>
      </c>
      <c r="P858" s="78">
        <f t="shared" si="82"/>
        <v>23205.519</v>
      </c>
      <c r="Q858" s="172">
        <f t="shared" si="83"/>
        <v>-23205.519</v>
      </c>
      <c r="R858" s="13" t="s">
        <v>49</v>
      </c>
      <c r="S858" s="17" t="s">
        <v>17</v>
      </c>
      <c r="T858" s="172">
        <v>1569</v>
      </c>
    </row>
    <row r="859" spans="1:20" ht="15.6">
      <c r="A859" s="2" t="s">
        <v>5939</v>
      </c>
      <c r="B859" s="78" t="s">
        <v>11</v>
      </c>
      <c r="C859" s="17">
        <v>16</v>
      </c>
      <c r="D859" s="17">
        <v>1</v>
      </c>
      <c r="E859" t="str">
        <f t="shared" ref="E859:E890" si="84">IF(D859=1,"H",IF(D859=2,"H","B"))</f>
        <v>H</v>
      </c>
      <c r="F859" s="17">
        <v>4</v>
      </c>
      <c r="G859" s="17">
        <v>13</v>
      </c>
      <c r="H859" s="17">
        <v>3</v>
      </c>
      <c r="I859" s="17">
        <v>1</v>
      </c>
      <c r="J859" s="16" t="s">
        <v>6752</v>
      </c>
      <c r="K859" s="16">
        <v>1</v>
      </c>
      <c r="L859" s="16">
        <v>0</v>
      </c>
      <c r="M859" s="16">
        <v>1</v>
      </c>
      <c r="N859" s="78" t="str">
        <f t="shared" si="80"/>
        <v>None</v>
      </c>
      <c r="O859" s="180" t="str">
        <f t="shared" si="79"/>
        <v>None</v>
      </c>
      <c r="P859" s="78">
        <f t="shared" ref="P859:P890" si="85">IF(A859="Attila",J859-4804.39,IF(A859="Ceyreste",J859-3511.72,IF(A859="Kasparov",J859- 4724.62,IF(A859="Marina",J859-5585.08,IF(A859="Marouchka",J859-4600.53,IF(A859="Sesame",J859-4312.77,IF(A859="Churos",J859-0)))))))</f>
        <v>-2077.0299000000005</v>
      </c>
      <c r="Q859" s="172">
        <f t="shared" si="83"/>
        <v>2077.0299000000005</v>
      </c>
      <c r="R859" s="13" t="s">
        <v>49</v>
      </c>
      <c r="S859" s="17" t="s">
        <v>17</v>
      </c>
      <c r="T859" s="172">
        <v>1569</v>
      </c>
    </row>
    <row r="860" spans="1:20" ht="15.6">
      <c r="A860" s="2" t="s">
        <v>5939</v>
      </c>
      <c r="B860" s="78" t="s">
        <v>11</v>
      </c>
      <c r="C860" s="17">
        <v>16</v>
      </c>
      <c r="D860" s="17">
        <v>1</v>
      </c>
      <c r="E860" t="str">
        <f t="shared" si="84"/>
        <v>H</v>
      </c>
      <c r="F860" s="17">
        <v>4</v>
      </c>
      <c r="G860" s="17">
        <v>14</v>
      </c>
      <c r="H860" s="17">
        <v>3</v>
      </c>
      <c r="I860" s="17">
        <v>1</v>
      </c>
      <c r="J860" s="16" t="s">
        <v>6753</v>
      </c>
      <c r="K860" s="16">
        <v>1</v>
      </c>
      <c r="L860" s="16">
        <v>0</v>
      </c>
      <c r="M860" s="16">
        <v>1</v>
      </c>
      <c r="N860" s="78" t="str">
        <f t="shared" si="80"/>
        <v>None</v>
      </c>
      <c r="O860" s="180" t="str">
        <f t="shared" si="79"/>
        <v>None</v>
      </c>
      <c r="P860" s="78">
        <f t="shared" si="85"/>
        <v>-2455.8415000000005</v>
      </c>
      <c r="Q860" s="172">
        <f t="shared" si="83"/>
        <v>2455.8415000000005</v>
      </c>
      <c r="R860" s="13" t="s">
        <v>49</v>
      </c>
      <c r="S860" s="17" t="s">
        <v>17</v>
      </c>
      <c r="T860" s="172">
        <v>1569</v>
      </c>
    </row>
    <row r="861" spans="1:20" ht="15.6">
      <c r="A861" s="2" t="s">
        <v>5939</v>
      </c>
      <c r="B861" s="78" t="s">
        <v>11</v>
      </c>
      <c r="C861" s="17">
        <v>16</v>
      </c>
      <c r="D861" s="17">
        <v>1</v>
      </c>
      <c r="E861" t="str">
        <f t="shared" si="84"/>
        <v>H</v>
      </c>
      <c r="F861" s="17">
        <v>4</v>
      </c>
      <c r="G861" s="17">
        <v>23</v>
      </c>
      <c r="H861" s="17">
        <v>4</v>
      </c>
      <c r="I861" s="17">
        <v>1</v>
      </c>
      <c r="J861" s="16" t="s">
        <v>6762</v>
      </c>
      <c r="K861" s="16">
        <v>1</v>
      </c>
      <c r="L861" s="16">
        <v>11</v>
      </c>
      <c r="M861" s="16">
        <v>1</v>
      </c>
      <c r="N861" s="78" t="str">
        <f t="shared" si="80"/>
        <v>Neutral</v>
      </c>
      <c r="O861" s="180" t="str">
        <f t="shared" si="79"/>
        <v>pic</v>
      </c>
      <c r="P861" s="78">
        <f t="shared" si="85"/>
        <v>-2589.8511000000003</v>
      </c>
      <c r="Q861" s="172">
        <f t="shared" si="83"/>
        <v>2589.8511000000003</v>
      </c>
      <c r="R861" s="13" t="s">
        <v>49</v>
      </c>
      <c r="S861" s="17" t="s">
        <v>17</v>
      </c>
      <c r="T861" s="172">
        <v>1569</v>
      </c>
    </row>
    <row r="862" spans="1:20" ht="15.6">
      <c r="A862" s="2" t="s">
        <v>5939</v>
      </c>
      <c r="B862" s="78" t="s">
        <v>11</v>
      </c>
      <c r="C862" s="17">
        <v>16</v>
      </c>
      <c r="D862" s="17">
        <v>1</v>
      </c>
      <c r="E862" t="str">
        <f t="shared" si="84"/>
        <v>H</v>
      </c>
      <c r="F862" s="17">
        <v>4</v>
      </c>
      <c r="G862" s="17">
        <v>25</v>
      </c>
      <c r="H862" s="17">
        <v>5</v>
      </c>
      <c r="I862" s="17">
        <v>1</v>
      </c>
      <c r="J862" s="16" t="s">
        <v>6764</v>
      </c>
      <c r="K862" s="16">
        <v>1</v>
      </c>
      <c r="L862" s="16">
        <v>0</v>
      </c>
      <c r="M862" s="16">
        <v>1</v>
      </c>
      <c r="N862" s="78" t="str">
        <f t="shared" si="80"/>
        <v>None</v>
      </c>
      <c r="O862" s="180" t="str">
        <f t="shared" si="79"/>
        <v>None</v>
      </c>
      <c r="P862" s="78">
        <f t="shared" si="85"/>
        <v>-2647.4498000000003</v>
      </c>
      <c r="Q862" s="172">
        <f t="shared" si="83"/>
        <v>2647.4498000000003</v>
      </c>
      <c r="R862" s="13" t="s">
        <v>49</v>
      </c>
      <c r="S862" s="17" t="s">
        <v>17</v>
      </c>
      <c r="T862" s="172">
        <v>1569</v>
      </c>
    </row>
    <row r="863" spans="1:20" ht="15.6">
      <c r="A863" s="2" t="s">
        <v>5939</v>
      </c>
      <c r="B863" s="78" t="s">
        <v>11</v>
      </c>
      <c r="C863" s="17">
        <v>16</v>
      </c>
      <c r="D863" s="17">
        <v>1</v>
      </c>
      <c r="E863" t="str">
        <f t="shared" si="84"/>
        <v>H</v>
      </c>
      <c r="F863" s="17">
        <v>4</v>
      </c>
      <c r="G863" s="17">
        <v>36</v>
      </c>
      <c r="H863" s="17">
        <v>6</v>
      </c>
      <c r="I863" s="17">
        <v>1</v>
      </c>
      <c r="J863" s="16" t="s">
        <v>6775</v>
      </c>
      <c r="K863" s="16">
        <v>1</v>
      </c>
      <c r="L863" s="16">
        <v>2</v>
      </c>
      <c r="M863" s="16">
        <v>1</v>
      </c>
      <c r="N863" s="78" t="str">
        <f t="shared" si="80"/>
        <v>Object</v>
      </c>
      <c r="O863" s="180" t="str">
        <f t="shared" si="79"/>
        <v>pic</v>
      </c>
      <c r="P863" s="78">
        <f t="shared" si="85"/>
        <v>-2712.1566000000003</v>
      </c>
      <c r="Q863" s="172">
        <f t="shared" si="83"/>
        <v>2712.1566000000003</v>
      </c>
      <c r="R863" s="13" t="s">
        <v>49</v>
      </c>
      <c r="S863" s="17" t="s">
        <v>17</v>
      </c>
      <c r="T863" s="172">
        <v>1569</v>
      </c>
    </row>
    <row r="864" spans="1:20" ht="15.6">
      <c r="A864" s="2" t="s">
        <v>5939</v>
      </c>
      <c r="B864" s="78" t="s">
        <v>11</v>
      </c>
      <c r="C864" s="17">
        <v>16</v>
      </c>
      <c r="D864" s="17">
        <v>1</v>
      </c>
      <c r="E864" t="str">
        <f t="shared" si="84"/>
        <v>H</v>
      </c>
      <c r="F864" s="17">
        <v>4</v>
      </c>
      <c r="G864" s="17">
        <v>31</v>
      </c>
      <c r="H864" s="17">
        <v>6</v>
      </c>
      <c r="I864" s="17">
        <v>1</v>
      </c>
      <c r="J864" s="16" t="s">
        <v>6770</v>
      </c>
      <c r="K864" s="16">
        <v>1</v>
      </c>
      <c r="L864" s="16">
        <v>0</v>
      </c>
      <c r="M864" s="16">
        <v>1</v>
      </c>
      <c r="N864" s="78" t="str">
        <f t="shared" si="80"/>
        <v>None</v>
      </c>
      <c r="O864" s="180" t="str">
        <f t="shared" si="79"/>
        <v>None</v>
      </c>
      <c r="P864" s="78">
        <f t="shared" si="85"/>
        <v>-2854.9404000000004</v>
      </c>
      <c r="Q864" s="172">
        <f t="shared" si="83"/>
        <v>2854.9404000000004</v>
      </c>
      <c r="R864" s="13" t="s">
        <v>49</v>
      </c>
      <c r="S864" s="17" t="s">
        <v>17</v>
      </c>
      <c r="T864" s="172">
        <v>1569</v>
      </c>
    </row>
    <row r="865" spans="1:20" ht="15.6">
      <c r="A865" s="2" t="s">
        <v>5939</v>
      </c>
      <c r="B865" s="78" t="s">
        <v>11</v>
      </c>
      <c r="C865" s="17">
        <v>16</v>
      </c>
      <c r="D865" s="17">
        <v>1</v>
      </c>
      <c r="E865" t="str">
        <f t="shared" si="84"/>
        <v>H</v>
      </c>
      <c r="F865" s="17">
        <v>4</v>
      </c>
      <c r="G865" s="17">
        <v>35</v>
      </c>
      <c r="H865" s="17">
        <v>6</v>
      </c>
      <c r="I865" s="17">
        <v>1</v>
      </c>
      <c r="J865" s="16" t="s">
        <v>6774</v>
      </c>
      <c r="K865" s="16">
        <v>1</v>
      </c>
      <c r="L865" s="16">
        <v>3</v>
      </c>
      <c r="M865" s="16">
        <v>1</v>
      </c>
      <c r="N865" s="78" t="str">
        <f t="shared" si="80"/>
        <v>Object</v>
      </c>
      <c r="O865" s="180" t="str">
        <f t="shared" si="79"/>
        <v>pic</v>
      </c>
      <c r="P865" s="78">
        <f t="shared" si="85"/>
        <v>-2965.3530000000001</v>
      </c>
      <c r="Q865" s="172">
        <f t="shared" si="83"/>
        <v>2965.3530000000001</v>
      </c>
      <c r="R865" s="13" t="s">
        <v>49</v>
      </c>
      <c r="S865" s="17" t="s">
        <v>17</v>
      </c>
      <c r="T865" s="172">
        <v>1569</v>
      </c>
    </row>
    <row r="866" spans="1:20" ht="15.6">
      <c r="A866" s="2" t="s">
        <v>5939</v>
      </c>
      <c r="B866" s="78" t="s">
        <v>11</v>
      </c>
      <c r="C866" s="17">
        <v>16</v>
      </c>
      <c r="D866" s="17">
        <v>1</v>
      </c>
      <c r="E866" t="str">
        <f t="shared" si="84"/>
        <v>H</v>
      </c>
      <c r="F866" s="17">
        <v>4</v>
      </c>
      <c r="G866" s="17">
        <v>11</v>
      </c>
      <c r="H866" s="17">
        <v>2</v>
      </c>
      <c r="I866" s="17">
        <v>1</v>
      </c>
      <c r="J866" s="16" t="s">
        <v>6750</v>
      </c>
      <c r="K866" s="16">
        <v>1</v>
      </c>
      <c r="L866" s="16">
        <v>12</v>
      </c>
      <c r="M866" s="16">
        <v>0</v>
      </c>
      <c r="N866" s="78" t="str">
        <f t="shared" si="80"/>
        <v>Neutral</v>
      </c>
      <c r="O866" s="180" t="str">
        <f t="shared" si="79"/>
        <v>pic</v>
      </c>
      <c r="P866" s="78">
        <f t="shared" si="85"/>
        <v>11698.054100000001</v>
      </c>
      <c r="Q866" s="172">
        <f t="shared" si="83"/>
        <v>-11698.054100000001</v>
      </c>
      <c r="R866" s="13" t="s">
        <v>49</v>
      </c>
      <c r="S866" s="17" t="s">
        <v>17</v>
      </c>
      <c r="T866" s="172">
        <v>1569</v>
      </c>
    </row>
    <row r="867" spans="1:20" ht="15.6">
      <c r="A867" s="2" t="s">
        <v>5939</v>
      </c>
      <c r="B867" s="78" t="s">
        <v>11</v>
      </c>
      <c r="C867" s="17">
        <v>16</v>
      </c>
      <c r="D867" s="17">
        <v>1</v>
      </c>
      <c r="E867" t="str">
        <f t="shared" si="84"/>
        <v>H</v>
      </c>
      <c r="F867" s="17">
        <v>4</v>
      </c>
      <c r="G867" s="17">
        <v>32</v>
      </c>
      <c r="H867" s="17">
        <v>6</v>
      </c>
      <c r="I867" s="17">
        <v>1</v>
      </c>
      <c r="J867" s="16" t="s">
        <v>6771</v>
      </c>
      <c r="K867" s="16">
        <v>2</v>
      </c>
      <c r="L867" s="16">
        <v>0</v>
      </c>
      <c r="M867" s="16">
        <v>1</v>
      </c>
      <c r="N867" s="78" t="str">
        <f t="shared" si="80"/>
        <v>None</v>
      </c>
      <c r="O867" s="180" t="str">
        <f t="shared" si="79"/>
        <v>None</v>
      </c>
      <c r="P867" s="78">
        <f t="shared" si="85"/>
        <v>10117.938600000001</v>
      </c>
      <c r="Q867" s="172">
        <f t="shared" si="83"/>
        <v>-10117.938600000001</v>
      </c>
      <c r="R867" s="13" t="s">
        <v>49</v>
      </c>
      <c r="S867" s="17" t="s">
        <v>17</v>
      </c>
      <c r="T867" s="172">
        <v>1569</v>
      </c>
    </row>
    <row r="868" spans="1:20" ht="15.6">
      <c r="A868" s="2" t="s">
        <v>5939</v>
      </c>
      <c r="B868" s="78" t="s">
        <v>11</v>
      </c>
      <c r="C868" s="17">
        <v>16</v>
      </c>
      <c r="D868" s="17">
        <v>1</v>
      </c>
      <c r="E868" t="str">
        <f t="shared" si="84"/>
        <v>H</v>
      </c>
      <c r="F868" s="17">
        <v>4</v>
      </c>
      <c r="G868" s="17">
        <v>29</v>
      </c>
      <c r="H868" s="17">
        <v>5</v>
      </c>
      <c r="I868" s="17">
        <v>1</v>
      </c>
      <c r="J868" s="16" t="s">
        <v>6768</v>
      </c>
      <c r="K868" s="16">
        <v>1</v>
      </c>
      <c r="L868" s="16">
        <v>6</v>
      </c>
      <c r="M868" s="16">
        <v>1</v>
      </c>
      <c r="N868" s="78" t="str">
        <f t="shared" si="80"/>
        <v>Threat</v>
      </c>
      <c r="O868" s="180" t="str">
        <f t="shared" si="79"/>
        <v>pic</v>
      </c>
      <c r="P868" s="78">
        <f t="shared" si="85"/>
        <v>9433.0066000000006</v>
      </c>
      <c r="Q868" s="172">
        <f t="shared" si="83"/>
        <v>-9433.0066000000006</v>
      </c>
      <c r="R868" s="13" t="s">
        <v>49</v>
      </c>
      <c r="S868" s="17" t="s">
        <v>17</v>
      </c>
      <c r="T868" s="172">
        <v>1569</v>
      </c>
    </row>
    <row r="869" spans="1:20" ht="15.6">
      <c r="A869" s="2" t="s">
        <v>5939</v>
      </c>
      <c r="B869" s="78" t="s">
        <v>11</v>
      </c>
      <c r="C869" s="17">
        <v>16</v>
      </c>
      <c r="D869" s="17">
        <v>1</v>
      </c>
      <c r="E869" t="str">
        <f t="shared" si="84"/>
        <v>H</v>
      </c>
      <c r="F869" s="17">
        <v>4</v>
      </c>
      <c r="G869" s="17">
        <v>34</v>
      </c>
      <c r="H869" s="17">
        <v>6</v>
      </c>
      <c r="I869" s="17">
        <v>1</v>
      </c>
      <c r="J869" s="16" t="s">
        <v>6773</v>
      </c>
      <c r="K869" s="16">
        <v>1</v>
      </c>
      <c r="L869" s="16">
        <v>4</v>
      </c>
      <c r="M869" s="16">
        <v>1</v>
      </c>
      <c r="N869" s="78" t="str">
        <f t="shared" si="80"/>
        <v>Object</v>
      </c>
      <c r="O869" s="180" t="str">
        <f t="shared" si="79"/>
        <v>pic</v>
      </c>
      <c r="P869" s="78">
        <f t="shared" si="85"/>
        <v>-3515.1315000000004</v>
      </c>
      <c r="Q869" s="172">
        <f t="shared" si="83"/>
        <v>3515.1315000000004</v>
      </c>
      <c r="R869" s="13" t="s">
        <v>49</v>
      </c>
      <c r="S869" s="17" t="s">
        <v>17</v>
      </c>
      <c r="T869" s="172">
        <v>1569</v>
      </c>
    </row>
    <row r="870" spans="1:20" ht="15.6">
      <c r="A870" s="2" t="s">
        <v>5939</v>
      </c>
      <c r="B870" s="78" t="s">
        <v>11</v>
      </c>
      <c r="C870" s="17">
        <v>16</v>
      </c>
      <c r="D870" s="17">
        <v>1</v>
      </c>
      <c r="E870" t="str">
        <f t="shared" si="84"/>
        <v>H</v>
      </c>
      <c r="F870" s="17">
        <v>4</v>
      </c>
      <c r="G870" s="17">
        <v>1</v>
      </c>
      <c r="H870" s="17">
        <v>1</v>
      </c>
      <c r="I870" s="17">
        <v>1</v>
      </c>
      <c r="J870" s="16" t="s">
        <v>6740</v>
      </c>
      <c r="K870" s="16">
        <v>1</v>
      </c>
      <c r="L870" s="16">
        <v>0</v>
      </c>
      <c r="M870" s="16">
        <v>1</v>
      </c>
      <c r="N870" s="78" t="str">
        <f t="shared" si="80"/>
        <v>None</v>
      </c>
      <c r="O870" s="180" t="str">
        <f t="shared" si="79"/>
        <v>None</v>
      </c>
      <c r="P870" s="78">
        <f t="shared" si="85"/>
        <v>-3596.5838000000003</v>
      </c>
      <c r="Q870" s="172">
        <f t="shared" si="83"/>
        <v>3596.5838000000003</v>
      </c>
      <c r="R870" s="13" t="s">
        <v>49</v>
      </c>
      <c r="S870" s="17" t="s">
        <v>17</v>
      </c>
      <c r="T870" s="172">
        <v>1569</v>
      </c>
    </row>
    <row r="871" spans="1:20" ht="15.6">
      <c r="A871" s="2" t="s">
        <v>5939</v>
      </c>
      <c r="B871" s="78" t="s">
        <v>11</v>
      </c>
      <c r="C871" s="17">
        <v>16</v>
      </c>
      <c r="D871" s="17">
        <v>1</v>
      </c>
      <c r="E871" t="str">
        <f t="shared" si="84"/>
        <v>H</v>
      </c>
      <c r="F871" s="17">
        <v>4</v>
      </c>
      <c r="G871" s="17">
        <v>21</v>
      </c>
      <c r="H871" s="17">
        <v>4</v>
      </c>
      <c r="I871" s="17">
        <v>1</v>
      </c>
      <c r="J871" s="16" t="s">
        <v>6760</v>
      </c>
      <c r="K871" s="16">
        <v>1</v>
      </c>
      <c r="L871" s="16">
        <v>10</v>
      </c>
      <c r="M871" s="16">
        <v>1</v>
      </c>
      <c r="N871" s="78" t="str">
        <f t="shared" si="80"/>
        <v>Neutral</v>
      </c>
      <c r="O871" s="180" t="str">
        <f t="shared" si="79"/>
        <v>pic</v>
      </c>
      <c r="P871" s="78">
        <f t="shared" si="85"/>
        <v>5714.492299999999</v>
      </c>
      <c r="Q871" s="172">
        <f t="shared" si="83"/>
        <v>-5714.492299999999</v>
      </c>
      <c r="R871" s="13" t="s">
        <v>49</v>
      </c>
      <c r="S871" s="17" t="s">
        <v>17</v>
      </c>
      <c r="T871" s="172">
        <v>1569</v>
      </c>
    </row>
    <row r="872" spans="1:20" ht="15.6">
      <c r="A872" s="2" t="s">
        <v>5939</v>
      </c>
      <c r="B872" s="78" t="s">
        <v>11</v>
      </c>
      <c r="C872" s="17">
        <v>16</v>
      </c>
      <c r="D872" s="17">
        <v>1</v>
      </c>
      <c r="E872" t="str">
        <f t="shared" si="84"/>
        <v>H</v>
      </c>
      <c r="F872" s="17">
        <v>4</v>
      </c>
      <c r="G872" s="17">
        <v>3</v>
      </c>
      <c r="H872" s="17">
        <v>1</v>
      </c>
      <c r="I872" s="17">
        <v>1</v>
      </c>
      <c r="J872" s="16" t="s">
        <v>6742</v>
      </c>
      <c r="K872" s="16">
        <v>1</v>
      </c>
      <c r="L872" s="16">
        <v>2</v>
      </c>
      <c r="M872" s="16">
        <v>1</v>
      </c>
      <c r="N872" s="78" t="str">
        <f t="shared" si="80"/>
        <v>Object</v>
      </c>
      <c r="O872" s="180" t="str">
        <f t="shared" si="79"/>
        <v>pic</v>
      </c>
      <c r="P872" s="78">
        <f t="shared" si="85"/>
        <v>-4470.0032000000001</v>
      </c>
      <c r="Q872" s="172">
        <f t="shared" si="83"/>
        <v>4470.0032000000001</v>
      </c>
      <c r="R872" s="13" t="s">
        <v>49</v>
      </c>
      <c r="S872" s="17" t="s">
        <v>17</v>
      </c>
      <c r="T872" s="172">
        <v>1569</v>
      </c>
    </row>
    <row r="873" spans="1:20" ht="15.6">
      <c r="A873" s="2" t="s">
        <v>5939</v>
      </c>
      <c r="B873" s="78" t="s">
        <v>11</v>
      </c>
      <c r="C873" s="17">
        <v>16</v>
      </c>
      <c r="D873" s="17">
        <v>1</v>
      </c>
      <c r="E873" t="str">
        <f t="shared" si="84"/>
        <v>H</v>
      </c>
      <c r="F873" s="17">
        <v>4</v>
      </c>
      <c r="G873" s="17">
        <v>18</v>
      </c>
      <c r="H873" s="17">
        <v>3</v>
      </c>
      <c r="I873" s="17">
        <v>2</v>
      </c>
      <c r="J873" s="16" t="s">
        <v>6793</v>
      </c>
      <c r="K873" s="16">
        <v>5</v>
      </c>
      <c r="L873" s="16">
        <v>6</v>
      </c>
      <c r="M873" s="16">
        <v>1</v>
      </c>
      <c r="N873" s="78" t="str">
        <f t="shared" si="80"/>
        <v>Threat</v>
      </c>
      <c r="O873" s="180" t="str">
        <f t="shared" si="79"/>
        <v>pic</v>
      </c>
      <c r="P873" s="78">
        <f t="shared" si="85"/>
        <v>4368.8738000000003</v>
      </c>
      <c r="Q873" s="172">
        <f t="shared" si="83"/>
        <v>-4368.8738000000003</v>
      </c>
      <c r="R873" s="13" t="s">
        <v>49</v>
      </c>
      <c r="S873" s="17" t="s">
        <v>17</v>
      </c>
      <c r="T873" s="172">
        <v>1569</v>
      </c>
    </row>
    <row r="874" spans="1:20" ht="15.6">
      <c r="A874" s="2" t="s">
        <v>5939</v>
      </c>
      <c r="B874" s="78" t="s">
        <v>11</v>
      </c>
      <c r="C874" s="17">
        <v>16</v>
      </c>
      <c r="D874" s="17">
        <v>1</v>
      </c>
      <c r="E874" t="str">
        <f t="shared" si="84"/>
        <v>H</v>
      </c>
      <c r="F874" s="17">
        <v>4</v>
      </c>
      <c r="G874" s="17">
        <v>13</v>
      </c>
      <c r="H874" s="17">
        <v>3</v>
      </c>
      <c r="I874" s="17">
        <v>2</v>
      </c>
      <c r="J874" s="16" t="s">
        <v>6788</v>
      </c>
      <c r="K874" s="16">
        <v>1</v>
      </c>
      <c r="L874" s="16">
        <v>0</v>
      </c>
      <c r="M874" s="16">
        <v>0</v>
      </c>
      <c r="N874" s="78" t="str">
        <f t="shared" si="80"/>
        <v>None</v>
      </c>
      <c r="O874" s="180" t="str">
        <f t="shared" si="79"/>
        <v>None</v>
      </c>
      <c r="P874" s="78">
        <f t="shared" si="85"/>
        <v>78543.390599999999</v>
      </c>
      <c r="Q874" s="172">
        <f t="shared" si="83"/>
        <v>-78543.390599999999</v>
      </c>
      <c r="R874" s="13" t="s">
        <v>49</v>
      </c>
      <c r="S874" s="17" t="s">
        <v>17</v>
      </c>
      <c r="T874" s="172">
        <v>1569</v>
      </c>
    </row>
    <row r="875" spans="1:20" ht="15.6">
      <c r="A875" s="2" t="s">
        <v>5939</v>
      </c>
      <c r="B875" s="78" t="s">
        <v>11</v>
      </c>
      <c r="C875" s="17">
        <v>16</v>
      </c>
      <c r="D875" s="17">
        <v>1</v>
      </c>
      <c r="E875" t="str">
        <f t="shared" si="84"/>
        <v>H</v>
      </c>
      <c r="F875" s="17">
        <v>4</v>
      </c>
      <c r="G875" s="17">
        <v>32</v>
      </c>
      <c r="H875" s="17">
        <v>6</v>
      </c>
      <c r="I875" s="17">
        <v>2</v>
      </c>
      <c r="J875" s="16" t="s">
        <v>6807</v>
      </c>
      <c r="K875" s="16">
        <v>3</v>
      </c>
      <c r="L875" s="16">
        <v>0</v>
      </c>
      <c r="M875" s="16">
        <v>1</v>
      </c>
      <c r="N875" s="78" t="str">
        <f t="shared" si="80"/>
        <v>None</v>
      </c>
      <c r="O875" s="180" t="str">
        <f t="shared" si="79"/>
        <v>None</v>
      </c>
      <c r="P875" s="78">
        <f t="shared" si="85"/>
        <v>2872.2453999999998</v>
      </c>
      <c r="Q875" s="172">
        <f t="shared" si="83"/>
        <v>-2872.2453999999998</v>
      </c>
      <c r="R875" s="13" t="s">
        <v>49</v>
      </c>
      <c r="S875" s="17" t="s">
        <v>17</v>
      </c>
      <c r="T875" s="172">
        <v>1569</v>
      </c>
    </row>
    <row r="876" spans="1:20" ht="15.6">
      <c r="A876" s="2" t="s">
        <v>5939</v>
      </c>
      <c r="B876" s="78" t="s">
        <v>11</v>
      </c>
      <c r="C876" s="17">
        <v>16</v>
      </c>
      <c r="D876" s="17">
        <v>1</v>
      </c>
      <c r="E876" t="str">
        <f t="shared" si="84"/>
        <v>H</v>
      </c>
      <c r="F876" s="17">
        <v>4</v>
      </c>
      <c r="G876" s="17">
        <v>12</v>
      </c>
      <c r="H876" s="17">
        <v>2</v>
      </c>
      <c r="I876" s="17">
        <v>2</v>
      </c>
      <c r="J876" s="16" t="s">
        <v>6787</v>
      </c>
      <c r="K876" s="16">
        <v>1</v>
      </c>
      <c r="L876" s="16">
        <v>6</v>
      </c>
      <c r="M876" s="16">
        <v>1</v>
      </c>
      <c r="N876" s="78" t="str">
        <f t="shared" si="80"/>
        <v>Threat</v>
      </c>
      <c r="O876" s="180" t="str">
        <f t="shared" si="79"/>
        <v>pic</v>
      </c>
      <c r="P876" s="78">
        <f t="shared" si="85"/>
        <v>1938.0270999999993</v>
      </c>
      <c r="Q876" s="172">
        <f t="shared" si="83"/>
        <v>-1938.0270999999993</v>
      </c>
      <c r="R876" s="13" t="s">
        <v>49</v>
      </c>
      <c r="S876" s="17" t="s">
        <v>17</v>
      </c>
      <c r="T876" s="172">
        <v>1569</v>
      </c>
    </row>
    <row r="877" spans="1:20" ht="15.6">
      <c r="A877" s="2" t="s">
        <v>5939</v>
      </c>
      <c r="B877" s="78" t="s">
        <v>11</v>
      </c>
      <c r="C877" s="17">
        <v>16</v>
      </c>
      <c r="D877" s="17">
        <v>1</v>
      </c>
      <c r="E877" t="str">
        <f t="shared" si="84"/>
        <v>H</v>
      </c>
      <c r="F877" s="17">
        <v>4</v>
      </c>
      <c r="G877" s="17">
        <v>5</v>
      </c>
      <c r="H877" s="17">
        <v>1</v>
      </c>
      <c r="I877" s="17">
        <v>2</v>
      </c>
      <c r="J877" s="16" t="s">
        <v>6780</v>
      </c>
      <c r="K877" s="16">
        <v>1</v>
      </c>
      <c r="L877" s="16">
        <v>11</v>
      </c>
      <c r="M877" s="16">
        <v>1</v>
      </c>
      <c r="N877" s="78" t="str">
        <f t="shared" si="80"/>
        <v>Neutral</v>
      </c>
      <c r="O877" s="180" t="str">
        <f t="shared" si="79"/>
        <v>pic</v>
      </c>
      <c r="P877" s="78">
        <f t="shared" si="85"/>
        <v>1532.5585000000001</v>
      </c>
      <c r="Q877" s="172">
        <f t="shared" si="83"/>
        <v>-1532.5585000000001</v>
      </c>
      <c r="R877" s="13" t="s">
        <v>49</v>
      </c>
      <c r="S877" s="17" t="s">
        <v>17</v>
      </c>
      <c r="T877" s="172">
        <v>1569</v>
      </c>
    </row>
    <row r="878" spans="1:20" ht="15.6">
      <c r="A878" s="2" t="s">
        <v>5939</v>
      </c>
      <c r="B878" s="78" t="s">
        <v>11</v>
      </c>
      <c r="C878" s="17">
        <v>16</v>
      </c>
      <c r="D878" s="17">
        <v>1</v>
      </c>
      <c r="E878" t="str">
        <f t="shared" si="84"/>
        <v>H</v>
      </c>
      <c r="F878" s="17">
        <v>4</v>
      </c>
      <c r="G878" s="17">
        <v>28</v>
      </c>
      <c r="H878" s="17">
        <v>5</v>
      </c>
      <c r="I878" s="17">
        <v>2</v>
      </c>
      <c r="J878" s="16" t="s">
        <v>6803</v>
      </c>
      <c r="K878" s="16">
        <v>1</v>
      </c>
      <c r="L878" s="16">
        <v>4</v>
      </c>
      <c r="M878" s="16">
        <v>1</v>
      </c>
      <c r="N878" s="78" t="str">
        <f t="shared" si="80"/>
        <v>Object</v>
      </c>
      <c r="O878" s="180" t="str">
        <f t="shared" si="79"/>
        <v>pic</v>
      </c>
      <c r="P878" s="78">
        <f t="shared" si="85"/>
        <v>934.96599999999944</v>
      </c>
      <c r="Q878" s="172">
        <f t="shared" si="83"/>
        <v>-934.96599999999944</v>
      </c>
      <c r="R878" s="13" t="s">
        <v>49</v>
      </c>
      <c r="S878" s="17" t="s">
        <v>17</v>
      </c>
      <c r="T878" s="172">
        <v>1569</v>
      </c>
    </row>
    <row r="879" spans="1:20" ht="15.6">
      <c r="A879" s="2" t="s">
        <v>5939</v>
      </c>
      <c r="B879" s="78" t="s">
        <v>11</v>
      </c>
      <c r="C879" s="17">
        <v>16</v>
      </c>
      <c r="D879" s="17">
        <v>1</v>
      </c>
      <c r="E879" t="str">
        <f t="shared" si="84"/>
        <v>H</v>
      </c>
      <c r="F879" s="17">
        <v>4</v>
      </c>
      <c r="G879" s="17">
        <v>36</v>
      </c>
      <c r="H879" s="17">
        <v>6</v>
      </c>
      <c r="I879" s="17">
        <v>2</v>
      </c>
      <c r="J879" s="16" t="s">
        <v>6811</v>
      </c>
      <c r="K879" s="16">
        <v>1</v>
      </c>
      <c r="L879" s="16">
        <v>3</v>
      </c>
      <c r="M879" s="16">
        <v>1</v>
      </c>
      <c r="N879" s="78" t="str">
        <f t="shared" si="80"/>
        <v>Object</v>
      </c>
      <c r="O879" s="180" t="str">
        <f t="shared" si="79"/>
        <v>pic</v>
      </c>
      <c r="P879" s="78">
        <f t="shared" si="85"/>
        <v>833.47229999999945</v>
      </c>
      <c r="Q879" s="172">
        <f t="shared" si="83"/>
        <v>-833.47229999999945</v>
      </c>
      <c r="R879" s="13" t="s">
        <v>49</v>
      </c>
      <c r="S879" s="17" t="s">
        <v>17</v>
      </c>
      <c r="T879" s="172">
        <v>1569</v>
      </c>
    </row>
    <row r="880" spans="1:20" ht="15.6">
      <c r="A880" s="2" t="s">
        <v>5939</v>
      </c>
      <c r="B880" s="78" t="s">
        <v>11</v>
      </c>
      <c r="C880" s="17">
        <v>16</v>
      </c>
      <c r="D880" s="17">
        <v>1</v>
      </c>
      <c r="E880" t="str">
        <f t="shared" si="84"/>
        <v>H</v>
      </c>
      <c r="F880" s="17">
        <v>4</v>
      </c>
      <c r="G880" s="17">
        <v>14</v>
      </c>
      <c r="H880" s="17">
        <v>3</v>
      </c>
      <c r="I880" s="17">
        <v>2</v>
      </c>
      <c r="J880" s="16" t="s">
        <v>6789</v>
      </c>
      <c r="K880" s="16">
        <v>1</v>
      </c>
      <c r="L880" s="16">
        <v>0</v>
      </c>
      <c r="M880" s="16">
        <v>1</v>
      </c>
      <c r="N880" s="78" t="str">
        <f t="shared" si="80"/>
        <v>None</v>
      </c>
      <c r="O880" s="180" t="str">
        <f t="shared" si="79"/>
        <v>None</v>
      </c>
      <c r="P880" s="78">
        <f t="shared" si="85"/>
        <v>585</v>
      </c>
      <c r="Q880" s="172">
        <f t="shared" si="83"/>
        <v>-585</v>
      </c>
      <c r="R880" s="13" t="s">
        <v>49</v>
      </c>
      <c r="S880" s="17" t="s">
        <v>17</v>
      </c>
      <c r="T880" s="172">
        <v>1569</v>
      </c>
    </row>
    <row r="881" spans="1:20" ht="15.6">
      <c r="A881" s="2" t="s">
        <v>5939</v>
      </c>
      <c r="B881" s="78" t="s">
        <v>11</v>
      </c>
      <c r="C881" s="17">
        <v>16</v>
      </c>
      <c r="D881" s="17">
        <v>1</v>
      </c>
      <c r="E881" t="str">
        <f t="shared" si="84"/>
        <v>H</v>
      </c>
      <c r="F881" s="17">
        <v>4</v>
      </c>
      <c r="G881" s="17">
        <v>6</v>
      </c>
      <c r="H881" s="17">
        <v>1</v>
      </c>
      <c r="I881" s="17">
        <v>2</v>
      </c>
      <c r="J881" s="16" t="s">
        <v>6781</v>
      </c>
      <c r="K881" s="16">
        <v>4</v>
      </c>
      <c r="L881" s="16">
        <v>9</v>
      </c>
      <c r="M881" s="16">
        <v>1</v>
      </c>
      <c r="N881" s="78" t="str">
        <f t="shared" si="80"/>
        <v>Neutral</v>
      </c>
      <c r="O881" s="180" t="str">
        <f t="shared" si="79"/>
        <v>pic</v>
      </c>
      <c r="P881" s="78">
        <f t="shared" si="85"/>
        <v>276.09659999999985</v>
      </c>
      <c r="Q881" s="172">
        <f t="shared" si="83"/>
        <v>-276.09659999999985</v>
      </c>
      <c r="R881" s="13" t="s">
        <v>49</v>
      </c>
      <c r="S881" s="17" t="s">
        <v>17</v>
      </c>
      <c r="T881" s="172">
        <v>1569</v>
      </c>
    </row>
    <row r="882" spans="1:20" ht="15.6">
      <c r="A882" s="2" t="s">
        <v>5939</v>
      </c>
      <c r="B882" s="78" t="s">
        <v>11</v>
      </c>
      <c r="C882" s="17">
        <v>16</v>
      </c>
      <c r="D882" s="17">
        <v>1</v>
      </c>
      <c r="E882" t="str">
        <f t="shared" si="84"/>
        <v>H</v>
      </c>
      <c r="F882" s="17">
        <v>4</v>
      </c>
      <c r="G882" s="17">
        <v>26</v>
      </c>
      <c r="H882" s="17">
        <v>5</v>
      </c>
      <c r="I882" s="17">
        <v>2</v>
      </c>
      <c r="J882" s="16" t="s">
        <v>6801</v>
      </c>
      <c r="K882" s="16">
        <v>3</v>
      </c>
      <c r="L882" s="16">
        <v>0</v>
      </c>
      <c r="M882" s="16">
        <v>1</v>
      </c>
      <c r="N882" s="78" t="str">
        <f t="shared" si="80"/>
        <v>None</v>
      </c>
      <c r="O882" s="180" t="str">
        <f t="shared" si="79"/>
        <v>None</v>
      </c>
      <c r="P882" s="78">
        <f t="shared" si="85"/>
        <v>156.15839999999935</v>
      </c>
      <c r="Q882" s="172">
        <f t="shared" si="83"/>
        <v>-156.15839999999935</v>
      </c>
      <c r="R882" s="13" t="s">
        <v>49</v>
      </c>
      <c r="S882" s="17" t="s">
        <v>17</v>
      </c>
      <c r="T882" s="172">
        <v>1569</v>
      </c>
    </row>
    <row r="883" spans="1:20" ht="15.6">
      <c r="A883" s="2" t="s">
        <v>5939</v>
      </c>
      <c r="B883" s="78" t="s">
        <v>11</v>
      </c>
      <c r="C883" s="17">
        <v>16</v>
      </c>
      <c r="D883" s="17">
        <v>1</v>
      </c>
      <c r="E883" t="str">
        <f t="shared" si="84"/>
        <v>H</v>
      </c>
      <c r="F883" s="17">
        <v>4</v>
      </c>
      <c r="G883" s="17">
        <v>2</v>
      </c>
      <c r="H883" s="17">
        <v>1</v>
      </c>
      <c r="I883" s="17">
        <v>2</v>
      </c>
      <c r="J883" s="16" t="s">
        <v>6777</v>
      </c>
      <c r="K883" s="16">
        <v>1</v>
      </c>
      <c r="L883" s="16">
        <v>0</v>
      </c>
      <c r="M883" s="16">
        <v>1</v>
      </c>
      <c r="N883" s="78" t="str">
        <f t="shared" si="80"/>
        <v>None</v>
      </c>
      <c r="O883" s="180" t="str">
        <f t="shared" si="79"/>
        <v>None</v>
      </c>
      <c r="P883" s="78">
        <f t="shared" si="85"/>
        <v>-226.27490000000034</v>
      </c>
      <c r="Q883" s="172">
        <f t="shared" si="83"/>
        <v>226.27490000000034</v>
      </c>
      <c r="R883" s="13" t="s">
        <v>49</v>
      </c>
      <c r="S883" s="17" t="s">
        <v>17</v>
      </c>
      <c r="T883" s="172">
        <v>1569</v>
      </c>
    </row>
    <row r="884" spans="1:20" ht="15.6">
      <c r="A884" s="2" t="s">
        <v>5939</v>
      </c>
      <c r="B884" s="78" t="s">
        <v>11</v>
      </c>
      <c r="C884" s="17">
        <v>16</v>
      </c>
      <c r="D884" s="17">
        <v>1</v>
      </c>
      <c r="E884" t="str">
        <f t="shared" si="84"/>
        <v>H</v>
      </c>
      <c r="F884" s="17">
        <v>4</v>
      </c>
      <c r="G884" s="17">
        <v>9</v>
      </c>
      <c r="H884" s="17">
        <v>2</v>
      </c>
      <c r="I884" s="17">
        <v>2</v>
      </c>
      <c r="J884" s="16" t="s">
        <v>6784</v>
      </c>
      <c r="K884" s="16">
        <v>1</v>
      </c>
      <c r="L884" s="16">
        <v>7</v>
      </c>
      <c r="M884" s="16">
        <v>1</v>
      </c>
      <c r="N884" s="78" t="str">
        <f t="shared" si="80"/>
        <v>Threat</v>
      </c>
      <c r="O884" s="180" t="str">
        <f t="shared" si="79"/>
        <v>pic</v>
      </c>
      <c r="P884" s="78">
        <f t="shared" si="85"/>
        <v>-269.73750000000018</v>
      </c>
      <c r="Q884" s="172">
        <f t="shared" si="83"/>
        <v>269.73750000000018</v>
      </c>
      <c r="R884" s="13" t="s">
        <v>49</v>
      </c>
      <c r="S884" s="17" t="s">
        <v>17</v>
      </c>
      <c r="T884" s="172">
        <v>1569</v>
      </c>
    </row>
    <row r="885" spans="1:20" ht="15.6">
      <c r="A885" s="2" t="s">
        <v>5939</v>
      </c>
      <c r="B885" s="78" t="s">
        <v>11</v>
      </c>
      <c r="C885" s="17">
        <v>16</v>
      </c>
      <c r="D885" s="17">
        <v>1</v>
      </c>
      <c r="E885" t="str">
        <f t="shared" si="84"/>
        <v>H</v>
      </c>
      <c r="F885" s="17">
        <v>4</v>
      </c>
      <c r="G885" s="17">
        <v>25</v>
      </c>
      <c r="H885" s="17">
        <v>5</v>
      </c>
      <c r="I885" s="17">
        <v>2</v>
      </c>
      <c r="J885" s="16" t="s">
        <v>6800</v>
      </c>
      <c r="K885" s="16">
        <v>1</v>
      </c>
      <c r="L885" s="16">
        <v>0</v>
      </c>
      <c r="M885" s="16">
        <v>1</v>
      </c>
      <c r="N885" s="78" t="str">
        <f t="shared" si="80"/>
        <v>None</v>
      </c>
      <c r="O885" s="180" t="str">
        <f t="shared" si="79"/>
        <v>None</v>
      </c>
      <c r="P885" s="78">
        <f t="shared" si="85"/>
        <v>-314.63290000000052</v>
      </c>
      <c r="Q885" s="172">
        <f t="shared" si="83"/>
        <v>314.63290000000052</v>
      </c>
      <c r="R885" s="13" t="s">
        <v>49</v>
      </c>
      <c r="S885" s="17" t="s">
        <v>17</v>
      </c>
      <c r="T885" s="172">
        <v>1569</v>
      </c>
    </row>
    <row r="886" spans="1:20" ht="15.6">
      <c r="A886" s="2" t="s">
        <v>5939</v>
      </c>
      <c r="B886" s="78" t="s">
        <v>11</v>
      </c>
      <c r="C886" s="17">
        <v>16</v>
      </c>
      <c r="D886" s="17">
        <v>1</v>
      </c>
      <c r="E886" t="str">
        <f t="shared" si="84"/>
        <v>H</v>
      </c>
      <c r="F886" s="17">
        <v>4</v>
      </c>
      <c r="G886" s="17">
        <v>3</v>
      </c>
      <c r="H886" s="17">
        <v>1</v>
      </c>
      <c r="I886" s="17">
        <v>2</v>
      </c>
      <c r="J886" s="16" t="s">
        <v>6778</v>
      </c>
      <c r="K886" s="16">
        <v>1</v>
      </c>
      <c r="L886" s="16">
        <v>12</v>
      </c>
      <c r="M886" s="16">
        <v>1</v>
      </c>
      <c r="N886" s="78" t="str">
        <f t="shared" si="80"/>
        <v>Neutral</v>
      </c>
      <c r="O886" s="180" t="str">
        <f t="shared" si="79"/>
        <v>pic</v>
      </c>
      <c r="P886" s="78">
        <f t="shared" si="85"/>
        <v>-518.64670000000024</v>
      </c>
      <c r="Q886" s="172">
        <f t="shared" si="83"/>
        <v>518.64670000000024</v>
      </c>
      <c r="R886" s="13" t="s">
        <v>49</v>
      </c>
      <c r="S886" s="17" t="s">
        <v>17</v>
      </c>
      <c r="T886" s="172">
        <v>1569</v>
      </c>
    </row>
    <row r="887" spans="1:20" ht="15.6">
      <c r="A887" s="2" t="s">
        <v>5939</v>
      </c>
      <c r="B887" s="78" t="s">
        <v>11</v>
      </c>
      <c r="C887" s="17">
        <v>16</v>
      </c>
      <c r="D887" s="17">
        <v>1</v>
      </c>
      <c r="E887" t="str">
        <f t="shared" si="84"/>
        <v>H</v>
      </c>
      <c r="F887" s="17">
        <v>4</v>
      </c>
      <c r="G887" s="17">
        <v>30</v>
      </c>
      <c r="H887" s="17">
        <v>5</v>
      </c>
      <c r="I887" s="17">
        <v>2</v>
      </c>
      <c r="J887" s="16" t="s">
        <v>6805</v>
      </c>
      <c r="K887" s="16">
        <v>1</v>
      </c>
      <c r="L887" s="16">
        <v>2</v>
      </c>
      <c r="M887" s="16">
        <v>1</v>
      </c>
      <c r="N887" s="78" t="str">
        <f t="shared" si="80"/>
        <v>Object</v>
      </c>
      <c r="O887" s="180" t="str">
        <f t="shared" ref="O887:O950" si="86">IF(N887="None", "None","pic")</f>
        <v>pic</v>
      </c>
      <c r="P887" s="78">
        <f t="shared" si="85"/>
        <v>-786.97550000000047</v>
      </c>
      <c r="Q887" s="172">
        <f t="shared" si="83"/>
        <v>786.97550000000047</v>
      </c>
      <c r="R887" s="13" t="s">
        <v>49</v>
      </c>
      <c r="S887" s="17" t="s">
        <v>17</v>
      </c>
      <c r="T887" s="172">
        <v>1569</v>
      </c>
    </row>
    <row r="888" spans="1:20" ht="15.6">
      <c r="A888" s="2" t="s">
        <v>5939</v>
      </c>
      <c r="B888" s="78" t="s">
        <v>11</v>
      </c>
      <c r="C888" s="17">
        <v>16</v>
      </c>
      <c r="D888" s="17">
        <v>1</v>
      </c>
      <c r="E888" t="str">
        <f t="shared" si="84"/>
        <v>H</v>
      </c>
      <c r="F888" s="17">
        <v>4</v>
      </c>
      <c r="G888" s="17">
        <v>17</v>
      </c>
      <c r="H888" s="17">
        <v>3</v>
      </c>
      <c r="I888" s="17">
        <v>2</v>
      </c>
      <c r="J888" s="16" t="s">
        <v>6792</v>
      </c>
      <c r="K888" s="16">
        <v>1</v>
      </c>
      <c r="L888" s="16">
        <v>5</v>
      </c>
      <c r="M888" s="16">
        <v>1</v>
      </c>
      <c r="N888" s="78" t="str">
        <f t="shared" ref="N888:N951" si="87">IF(L888=0,"None",IF(L888&lt;5,"Object",IF(L888&lt;9,"Threat","Neutral")))</f>
        <v>Threat</v>
      </c>
      <c r="O888" s="180" t="str">
        <f t="shared" si="86"/>
        <v>pic</v>
      </c>
      <c r="P888" s="78">
        <f t="shared" si="85"/>
        <v>-831.35570000000052</v>
      </c>
      <c r="Q888" s="172">
        <f t="shared" si="83"/>
        <v>831.35570000000052</v>
      </c>
      <c r="R888" s="13" t="s">
        <v>49</v>
      </c>
      <c r="S888" s="17" t="s">
        <v>17</v>
      </c>
      <c r="T888" s="172">
        <v>1569</v>
      </c>
    </row>
    <row r="889" spans="1:20" ht="15.6">
      <c r="A889" s="2" t="s">
        <v>5939</v>
      </c>
      <c r="B889" s="78" t="s">
        <v>11</v>
      </c>
      <c r="C889" s="17">
        <v>16</v>
      </c>
      <c r="D889" s="17">
        <v>1</v>
      </c>
      <c r="E889" t="str">
        <f t="shared" si="84"/>
        <v>H</v>
      </c>
      <c r="F889" s="17">
        <v>4</v>
      </c>
      <c r="G889" s="17">
        <v>29</v>
      </c>
      <c r="H889" s="17">
        <v>5</v>
      </c>
      <c r="I889" s="17">
        <v>2</v>
      </c>
      <c r="J889" s="16" t="s">
        <v>6804</v>
      </c>
      <c r="K889" s="16">
        <v>1</v>
      </c>
      <c r="L889" s="16">
        <v>1</v>
      </c>
      <c r="M889" s="16">
        <v>1</v>
      </c>
      <c r="N889" s="78" t="str">
        <f t="shared" si="87"/>
        <v>Object</v>
      </c>
      <c r="O889" s="180" t="str">
        <f t="shared" si="86"/>
        <v>pic</v>
      </c>
      <c r="P889" s="78">
        <f t="shared" si="85"/>
        <v>-1002.6445000000003</v>
      </c>
      <c r="Q889" s="172">
        <f t="shared" si="83"/>
        <v>1002.6445000000003</v>
      </c>
      <c r="R889" s="13" t="s">
        <v>49</v>
      </c>
      <c r="S889" s="17" t="s">
        <v>17</v>
      </c>
      <c r="T889" s="172">
        <v>1569</v>
      </c>
    </row>
    <row r="890" spans="1:20" ht="15.6">
      <c r="A890" s="2" t="s">
        <v>5939</v>
      </c>
      <c r="B890" s="78" t="s">
        <v>11</v>
      </c>
      <c r="C890" s="17">
        <v>16</v>
      </c>
      <c r="D890" s="17">
        <v>1</v>
      </c>
      <c r="E890" t="str">
        <f t="shared" si="84"/>
        <v>H</v>
      </c>
      <c r="F890" s="17">
        <v>4</v>
      </c>
      <c r="G890" s="17">
        <v>21</v>
      </c>
      <c r="H890" s="17">
        <v>4</v>
      </c>
      <c r="I890" s="17">
        <v>2</v>
      </c>
      <c r="J890" s="16" t="s">
        <v>6796</v>
      </c>
      <c r="K890" s="16">
        <v>1</v>
      </c>
      <c r="L890" s="16">
        <v>9</v>
      </c>
      <c r="M890" s="16">
        <v>0</v>
      </c>
      <c r="N890" s="78" t="str">
        <f t="shared" si="87"/>
        <v>Neutral</v>
      </c>
      <c r="O890" s="180" t="str">
        <f t="shared" si="86"/>
        <v>pic</v>
      </c>
      <c r="P890" s="78">
        <f t="shared" si="85"/>
        <v>31244.773200000003</v>
      </c>
      <c r="Q890" s="172">
        <f t="shared" si="83"/>
        <v>-31244.773200000003</v>
      </c>
      <c r="R890" s="13" t="s">
        <v>49</v>
      </c>
      <c r="S890" s="17" t="s">
        <v>17</v>
      </c>
      <c r="T890" s="172">
        <v>1569</v>
      </c>
    </row>
    <row r="891" spans="1:20" ht="15.6">
      <c r="A891" s="2" t="s">
        <v>5939</v>
      </c>
      <c r="B891" s="78" t="s">
        <v>11</v>
      </c>
      <c r="C891" s="17">
        <v>16</v>
      </c>
      <c r="D891" s="17">
        <v>1</v>
      </c>
      <c r="E891" t="str">
        <f t="shared" ref="E891:E922" si="88">IF(D891=1,"H",IF(D891=2,"H","B"))</f>
        <v>H</v>
      </c>
      <c r="F891" s="17">
        <v>4</v>
      </c>
      <c r="G891" s="17">
        <v>4</v>
      </c>
      <c r="H891" s="17">
        <v>1</v>
      </c>
      <c r="I891" s="17">
        <v>2</v>
      </c>
      <c r="J891" s="16" t="s">
        <v>6779</v>
      </c>
      <c r="K891" s="16">
        <v>1</v>
      </c>
      <c r="L891" s="16">
        <v>10</v>
      </c>
      <c r="M891" s="16">
        <v>0</v>
      </c>
      <c r="N891" s="78" t="str">
        <f t="shared" si="87"/>
        <v>Neutral</v>
      </c>
      <c r="O891" s="180" t="str">
        <f t="shared" si="86"/>
        <v>pic</v>
      </c>
      <c r="P891" s="78">
        <f t="shared" ref="P891:P922" si="89">IF(A891="Attila",J891-4804.39,IF(A891="Ceyreste",J891-3511.72,IF(A891="Kasparov",J891- 4724.62,IF(A891="Marina",J891-5585.08,IF(A891="Marouchka",J891-4600.53,IF(A891="Sesame",J891-4312.77,IF(A891="Churos",J891-0)))))))</f>
        <v>26589.793900000001</v>
      </c>
      <c r="Q891" s="172">
        <f t="shared" ref="Q891:Q954" si="90">P891*-1</f>
        <v>-26589.793900000001</v>
      </c>
      <c r="R891" s="13" t="s">
        <v>49</v>
      </c>
      <c r="S891" s="17" t="s">
        <v>17</v>
      </c>
      <c r="T891" s="172">
        <v>1569</v>
      </c>
    </row>
    <row r="892" spans="1:20" ht="15.6">
      <c r="A892" s="2" t="s">
        <v>5939</v>
      </c>
      <c r="B892" s="78" t="s">
        <v>11</v>
      </c>
      <c r="C892" s="17">
        <v>16</v>
      </c>
      <c r="D892" s="17">
        <v>1</v>
      </c>
      <c r="E892" t="str">
        <f t="shared" si="88"/>
        <v>H</v>
      </c>
      <c r="F892" s="17">
        <v>4</v>
      </c>
      <c r="G892" s="17">
        <v>16</v>
      </c>
      <c r="H892" s="17">
        <v>3</v>
      </c>
      <c r="I892" s="17">
        <v>2</v>
      </c>
      <c r="J892" s="16" t="s">
        <v>6791</v>
      </c>
      <c r="K892" s="16">
        <v>1</v>
      </c>
      <c r="L892" s="16">
        <v>7</v>
      </c>
      <c r="M892" s="16">
        <v>1</v>
      </c>
      <c r="N892" s="78" t="str">
        <f t="shared" si="87"/>
        <v>Threat</v>
      </c>
      <c r="O892" s="180" t="str">
        <f t="shared" si="86"/>
        <v>pic</v>
      </c>
      <c r="P892" s="78">
        <f t="shared" si="89"/>
        <v>-1728.8608000000004</v>
      </c>
      <c r="Q892" s="172">
        <f t="shared" si="90"/>
        <v>1728.8608000000004</v>
      </c>
      <c r="R892" s="13" t="s">
        <v>49</v>
      </c>
      <c r="S892" s="17" t="s">
        <v>17</v>
      </c>
      <c r="T892" s="172">
        <v>1569</v>
      </c>
    </row>
    <row r="893" spans="1:20" ht="15.6">
      <c r="A893" s="2" t="s">
        <v>5939</v>
      </c>
      <c r="B893" s="78" t="s">
        <v>11</v>
      </c>
      <c r="C893" s="17">
        <v>16</v>
      </c>
      <c r="D893" s="17">
        <v>1</v>
      </c>
      <c r="E893" t="str">
        <f t="shared" si="88"/>
        <v>H</v>
      </c>
      <c r="F893" s="17">
        <v>4</v>
      </c>
      <c r="G893" s="17">
        <v>8</v>
      </c>
      <c r="H893" s="17">
        <v>2</v>
      </c>
      <c r="I893" s="17">
        <v>2</v>
      </c>
      <c r="J893" s="16" t="s">
        <v>6783</v>
      </c>
      <c r="K893" s="16">
        <v>1</v>
      </c>
      <c r="L893" s="16">
        <v>0</v>
      </c>
      <c r="M893" s="16">
        <v>1</v>
      </c>
      <c r="N893" s="78" t="str">
        <f t="shared" si="87"/>
        <v>None</v>
      </c>
      <c r="O893" s="180" t="str">
        <f t="shared" si="86"/>
        <v>None</v>
      </c>
      <c r="P893" s="78">
        <f t="shared" si="89"/>
        <v>-2130.4897000000005</v>
      </c>
      <c r="Q893" s="172">
        <f t="shared" si="90"/>
        <v>2130.4897000000005</v>
      </c>
      <c r="R893" s="13" t="s">
        <v>49</v>
      </c>
      <c r="S893" s="17" t="s">
        <v>17</v>
      </c>
      <c r="T893" s="172">
        <v>1569</v>
      </c>
    </row>
    <row r="894" spans="1:20" ht="15.6">
      <c r="A894" s="2" t="s">
        <v>5939</v>
      </c>
      <c r="B894" s="78" t="s">
        <v>11</v>
      </c>
      <c r="C894" s="17">
        <v>16</v>
      </c>
      <c r="D894" s="17">
        <v>1</v>
      </c>
      <c r="E894" t="str">
        <f t="shared" si="88"/>
        <v>H</v>
      </c>
      <c r="F894" s="17">
        <v>4</v>
      </c>
      <c r="G894" s="17">
        <v>1</v>
      </c>
      <c r="H894" s="17">
        <v>1</v>
      </c>
      <c r="I894" s="17">
        <v>2</v>
      </c>
      <c r="J894" s="16" t="s">
        <v>6776</v>
      </c>
      <c r="K894" s="16">
        <v>2</v>
      </c>
      <c r="L894" s="16">
        <v>0</v>
      </c>
      <c r="M894" s="16">
        <v>1</v>
      </c>
      <c r="N894" s="78" t="str">
        <f t="shared" si="87"/>
        <v>None</v>
      </c>
      <c r="O894" s="180" t="str">
        <f t="shared" si="86"/>
        <v>None</v>
      </c>
      <c r="P894" s="78">
        <f t="shared" si="89"/>
        <v>-2276.8727000000003</v>
      </c>
      <c r="Q894" s="172">
        <f t="shared" si="90"/>
        <v>2276.8727000000003</v>
      </c>
      <c r="R894" s="13" t="s">
        <v>49</v>
      </c>
      <c r="S894" s="17" t="s">
        <v>17</v>
      </c>
      <c r="T894" s="172">
        <v>1569</v>
      </c>
    </row>
    <row r="895" spans="1:20" ht="15.6">
      <c r="A895" s="2" t="s">
        <v>5939</v>
      </c>
      <c r="B895" s="78" t="s">
        <v>11</v>
      </c>
      <c r="C895" s="17">
        <v>16</v>
      </c>
      <c r="D895" s="17">
        <v>1</v>
      </c>
      <c r="E895" t="str">
        <f t="shared" si="88"/>
        <v>H</v>
      </c>
      <c r="F895" s="17">
        <v>4</v>
      </c>
      <c r="G895" s="17">
        <v>20</v>
      </c>
      <c r="H895" s="17">
        <v>4</v>
      </c>
      <c r="I895" s="17">
        <v>2</v>
      </c>
      <c r="J895" s="16" t="s">
        <v>6795</v>
      </c>
      <c r="K895" s="16">
        <v>1</v>
      </c>
      <c r="L895" s="16">
        <v>0</v>
      </c>
      <c r="M895" s="16">
        <v>1</v>
      </c>
      <c r="N895" s="78" t="str">
        <f t="shared" si="87"/>
        <v>None</v>
      </c>
      <c r="O895" s="180" t="str">
        <f t="shared" si="86"/>
        <v>None</v>
      </c>
      <c r="P895" s="78">
        <f t="shared" si="89"/>
        <v>-2980.5714000000003</v>
      </c>
      <c r="Q895" s="172">
        <f t="shared" si="90"/>
        <v>2980.5714000000003</v>
      </c>
      <c r="R895" s="13" t="s">
        <v>49</v>
      </c>
      <c r="S895" s="17" t="s">
        <v>17</v>
      </c>
      <c r="T895" s="172">
        <v>1569</v>
      </c>
    </row>
    <row r="896" spans="1:20" ht="15.6">
      <c r="A896" s="2" t="s">
        <v>5939</v>
      </c>
      <c r="B896" s="78" t="s">
        <v>11</v>
      </c>
      <c r="C896" s="17">
        <v>16</v>
      </c>
      <c r="D896" s="17">
        <v>1</v>
      </c>
      <c r="E896" t="str">
        <f t="shared" si="88"/>
        <v>H</v>
      </c>
      <c r="F896" s="17">
        <v>4</v>
      </c>
      <c r="G896" s="17">
        <v>22</v>
      </c>
      <c r="H896" s="17">
        <v>4</v>
      </c>
      <c r="I896" s="17">
        <v>2</v>
      </c>
      <c r="J896" s="16" t="s">
        <v>6797</v>
      </c>
      <c r="K896" s="16">
        <v>1</v>
      </c>
      <c r="L896" s="16">
        <v>10</v>
      </c>
      <c r="M896" s="16">
        <v>1</v>
      </c>
      <c r="N896" s="78" t="str">
        <f t="shared" si="87"/>
        <v>Neutral</v>
      </c>
      <c r="O896" s="180" t="str">
        <f t="shared" si="86"/>
        <v>pic</v>
      </c>
      <c r="P896" s="78">
        <f t="shared" si="89"/>
        <v>-3238.1096000000002</v>
      </c>
      <c r="Q896" s="172">
        <f t="shared" si="90"/>
        <v>3238.1096000000002</v>
      </c>
      <c r="R896" s="13" t="s">
        <v>49</v>
      </c>
      <c r="S896" s="17" t="s">
        <v>17</v>
      </c>
      <c r="T896" s="172">
        <v>1569</v>
      </c>
    </row>
    <row r="897" spans="1:20" ht="15.6">
      <c r="A897" s="2" t="s">
        <v>5939</v>
      </c>
      <c r="B897" s="78" t="s">
        <v>11</v>
      </c>
      <c r="C897" s="17">
        <v>16</v>
      </c>
      <c r="D897" s="17">
        <v>1</v>
      </c>
      <c r="E897" t="str">
        <f t="shared" si="88"/>
        <v>H</v>
      </c>
      <c r="F897" s="17">
        <v>4</v>
      </c>
      <c r="G897" s="17">
        <v>15</v>
      </c>
      <c r="H897" s="17">
        <v>3</v>
      </c>
      <c r="I897" s="17">
        <v>2</v>
      </c>
      <c r="J897" s="16" t="s">
        <v>6790</v>
      </c>
      <c r="K897" s="16">
        <v>1</v>
      </c>
      <c r="L897" s="16">
        <v>8</v>
      </c>
      <c r="M897" s="16">
        <v>1</v>
      </c>
      <c r="N897" s="78" t="str">
        <f t="shared" si="87"/>
        <v>Threat</v>
      </c>
      <c r="O897" s="180" t="str">
        <f t="shared" si="86"/>
        <v>pic</v>
      </c>
      <c r="P897" s="78">
        <f t="shared" si="89"/>
        <v>10267.340499999998</v>
      </c>
      <c r="Q897" s="172">
        <f t="shared" si="90"/>
        <v>-10267.340499999998</v>
      </c>
      <c r="R897" s="13" t="s">
        <v>49</v>
      </c>
      <c r="S897" s="17" t="s">
        <v>17</v>
      </c>
      <c r="T897" s="172">
        <v>1569</v>
      </c>
    </row>
    <row r="898" spans="1:20" ht="15.6">
      <c r="A898" s="2" t="s">
        <v>5939</v>
      </c>
      <c r="B898" s="78" t="s">
        <v>11</v>
      </c>
      <c r="C898" s="17">
        <v>16</v>
      </c>
      <c r="D898" s="17">
        <v>1</v>
      </c>
      <c r="E898" t="str">
        <f t="shared" si="88"/>
        <v>H</v>
      </c>
      <c r="F898" s="17">
        <v>4</v>
      </c>
      <c r="G898" s="17">
        <v>33</v>
      </c>
      <c r="H898" s="17">
        <v>6</v>
      </c>
      <c r="I898" s="17">
        <v>2</v>
      </c>
      <c r="J898" s="16" t="s">
        <v>6808</v>
      </c>
      <c r="K898" s="16">
        <v>1</v>
      </c>
      <c r="L898" s="16">
        <v>4</v>
      </c>
      <c r="M898" s="16">
        <v>0</v>
      </c>
      <c r="N898" s="78" t="str">
        <f t="shared" si="87"/>
        <v>Object</v>
      </c>
      <c r="O898" s="180" t="str">
        <f t="shared" si="86"/>
        <v>pic</v>
      </c>
      <c r="P898" s="78">
        <f t="shared" si="89"/>
        <v>139562.01609999998</v>
      </c>
      <c r="Q898" s="172">
        <f t="shared" si="90"/>
        <v>-139562.01609999998</v>
      </c>
      <c r="R898" s="13" t="s">
        <v>49</v>
      </c>
      <c r="S898" s="17" t="s">
        <v>17</v>
      </c>
      <c r="T898" s="172">
        <v>1569</v>
      </c>
    </row>
    <row r="899" spans="1:20" ht="15.6">
      <c r="A899" s="2" t="s">
        <v>5939</v>
      </c>
      <c r="B899" s="78" t="s">
        <v>11</v>
      </c>
      <c r="C899" s="17">
        <v>16</v>
      </c>
      <c r="D899" s="17">
        <v>1</v>
      </c>
      <c r="E899" t="str">
        <f t="shared" si="88"/>
        <v>H</v>
      </c>
      <c r="F899" s="17">
        <v>4</v>
      </c>
      <c r="G899" s="17">
        <v>19</v>
      </c>
      <c r="H899" s="17">
        <v>4</v>
      </c>
      <c r="I899" s="17">
        <v>2</v>
      </c>
      <c r="J899" s="16" t="s">
        <v>6794</v>
      </c>
      <c r="K899" s="16">
        <v>1</v>
      </c>
      <c r="L899" s="16">
        <v>0</v>
      </c>
      <c r="M899" s="16">
        <v>0</v>
      </c>
      <c r="N899" s="78" t="str">
        <f t="shared" si="87"/>
        <v>None</v>
      </c>
      <c r="O899" s="180" t="str">
        <f t="shared" si="86"/>
        <v>None</v>
      </c>
      <c r="P899" s="78">
        <f t="shared" si="89"/>
        <v>137920.20309999998</v>
      </c>
      <c r="Q899" s="172">
        <f t="shared" si="90"/>
        <v>-137920.20309999998</v>
      </c>
      <c r="R899" s="13" t="s">
        <v>49</v>
      </c>
      <c r="S899" s="17" t="s">
        <v>17</v>
      </c>
      <c r="T899" s="172">
        <v>1569</v>
      </c>
    </row>
    <row r="900" spans="1:20" ht="15.6">
      <c r="A900" s="2" t="s">
        <v>5939</v>
      </c>
      <c r="B900" s="78" t="s">
        <v>11</v>
      </c>
      <c r="C900" s="17">
        <v>16</v>
      </c>
      <c r="D900" s="17">
        <v>1</v>
      </c>
      <c r="E900" t="str">
        <f t="shared" si="88"/>
        <v>H</v>
      </c>
      <c r="F900" s="17">
        <v>4</v>
      </c>
      <c r="G900" s="17">
        <v>27</v>
      </c>
      <c r="H900" s="17">
        <v>5</v>
      </c>
      <c r="I900" s="17">
        <v>2</v>
      </c>
      <c r="J900" s="16" t="s">
        <v>6802</v>
      </c>
      <c r="K900" s="16">
        <v>1</v>
      </c>
      <c r="L900" s="16">
        <v>3</v>
      </c>
      <c r="M900" s="16">
        <v>0</v>
      </c>
      <c r="N900" s="78" t="str">
        <f t="shared" si="87"/>
        <v>Object</v>
      </c>
      <c r="O900" s="180" t="str">
        <f t="shared" si="86"/>
        <v>pic</v>
      </c>
      <c r="P900" s="78">
        <f t="shared" si="89"/>
        <v>113829.8753</v>
      </c>
      <c r="Q900" s="172">
        <f t="shared" si="90"/>
        <v>-113829.8753</v>
      </c>
      <c r="R900" s="13" t="s">
        <v>49</v>
      </c>
      <c r="S900" s="17" t="s">
        <v>17</v>
      </c>
      <c r="T900" s="172">
        <v>1569</v>
      </c>
    </row>
    <row r="901" spans="1:20" ht="15.6">
      <c r="A901" s="2" t="s">
        <v>5939</v>
      </c>
      <c r="B901" s="78" t="s">
        <v>11</v>
      </c>
      <c r="C901" s="17">
        <v>16</v>
      </c>
      <c r="D901" s="17">
        <v>1</v>
      </c>
      <c r="E901" t="str">
        <f t="shared" si="88"/>
        <v>H</v>
      </c>
      <c r="F901" s="17">
        <v>4</v>
      </c>
      <c r="G901" s="17">
        <v>35</v>
      </c>
      <c r="H901" s="17">
        <v>6</v>
      </c>
      <c r="I901" s="17">
        <v>2</v>
      </c>
      <c r="J901" s="16" t="s">
        <v>6810</v>
      </c>
      <c r="K901" s="16">
        <v>1</v>
      </c>
      <c r="L901" s="16">
        <v>1</v>
      </c>
      <c r="M901" s="16">
        <v>1</v>
      </c>
      <c r="N901" s="78" t="str">
        <f t="shared" si="87"/>
        <v>Object</v>
      </c>
      <c r="O901" s="180" t="str">
        <f t="shared" si="86"/>
        <v>pic</v>
      </c>
      <c r="P901" s="78">
        <f t="shared" si="89"/>
        <v>-3656.152</v>
      </c>
      <c r="Q901" s="172">
        <f t="shared" si="90"/>
        <v>3656.152</v>
      </c>
      <c r="R901" s="13" t="s">
        <v>49</v>
      </c>
      <c r="S901" s="17" t="s">
        <v>17</v>
      </c>
      <c r="T901" s="172">
        <v>1569</v>
      </c>
    </row>
    <row r="902" spans="1:20" ht="15.6">
      <c r="A902" s="2" t="s">
        <v>5939</v>
      </c>
      <c r="B902" s="78" t="s">
        <v>11</v>
      </c>
      <c r="C902" s="17">
        <v>16</v>
      </c>
      <c r="D902" s="17">
        <v>1</v>
      </c>
      <c r="E902" t="str">
        <f t="shared" si="88"/>
        <v>H</v>
      </c>
      <c r="F902" s="17">
        <v>4</v>
      </c>
      <c r="G902" s="17">
        <v>11</v>
      </c>
      <c r="H902" s="17">
        <v>2</v>
      </c>
      <c r="I902" s="17">
        <v>2</v>
      </c>
      <c r="J902" s="16" t="s">
        <v>6786</v>
      </c>
      <c r="K902" s="16">
        <v>5</v>
      </c>
      <c r="L902" s="16">
        <v>8</v>
      </c>
      <c r="M902" s="16">
        <v>1</v>
      </c>
      <c r="N902" s="78" t="str">
        <f t="shared" si="87"/>
        <v>Threat</v>
      </c>
      <c r="O902" s="180" t="str">
        <f t="shared" si="86"/>
        <v>pic</v>
      </c>
      <c r="P902" s="78">
        <f t="shared" si="89"/>
        <v>6640.0510999999997</v>
      </c>
      <c r="Q902" s="172">
        <f t="shared" si="90"/>
        <v>-6640.0510999999997</v>
      </c>
      <c r="R902" s="13" t="s">
        <v>49</v>
      </c>
      <c r="S902" s="17" t="s">
        <v>17</v>
      </c>
      <c r="T902" s="172">
        <v>1569</v>
      </c>
    </row>
    <row r="903" spans="1:20" ht="15.6">
      <c r="A903" s="2" t="s">
        <v>5939</v>
      </c>
      <c r="B903" s="78" t="s">
        <v>11</v>
      </c>
      <c r="C903" s="17">
        <v>16</v>
      </c>
      <c r="D903" s="17">
        <v>1</v>
      </c>
      <c r="E903" t="str">
        <f t="shared" si="88"/>
        <v>H</v>
      </c>
      <c r="F903" s="17">
        <v>4</v>
      </c>
      <c r="G903" s="17">
        <v>23</v>
      </c>
      <c r="H903" s="17">
        <v>4</v>
      </c>
      <c r="I903" s="17">
        <v>2</v>
      </c>
      <c r="J903" s="16" t="s">
        <v>6798</v>
      </c>
      <c r="K903" s="16">
        <v>2</v>
      </c>
      <c r="L903" s="16">
        <v>11</v>
      </c>
      <c r="M903" s="16">
        <v>1</v>
      </c>
      <c r="N903" s="78" t="str">
        <f t="shared" si="87"/>
        <v>Neutral</v>
      </c>
      <c r="O903" s="180" t="str">
        <f t="shared" si="86"/>
        <v>pic</v>
      </c>
      <c r="P903" s="78">
        <f t="shared" si="89"/>
        <v>-3763.5555000000004</v>
      </c>
      <c r="Q903" s="172">
        <f t="shared" si="90"/>
        <v>3763.5555000000004</v>
      </c>
      <c r="R903" s="13" t="s">
        <v>49</v>
      </c>
      <c r="S903" s="17" t="s">
        <v>17</v>
      </c>
      <c r="T903" s="172">
        <v>1569</v>
      </c>
    </row>
    <row r="904" spans="1:20" ht="15.6">
      <c r="A904" s="2" t="s">
        <v>5939</v>
      </c>
      <c r="B904" s="78" t="s">
        <v>11</v>
      </c>
      <c r="C904" s="17">
        <v>16</v>
      </c>
      <c r="D904" s="17">
        <v>1</v>
      </c>
      <c r="E904" t="str">
        <f t="shared" si="88"/>
        <v>H</v>
      </c>
      <c r="F904" s="17">
        <v>4</v>
      </c>
      <c r="G904" s="17">
        <v>7</v>
      </c>
      <c r="H904" s="17">
        <v>2</v>
      </c>
      <c r="I904" s="17">
        <v>2</v>
      </c>
      <c r="J904" s="16" t="s">
        <v>6782</v>
      </c>
      <c r="K904" s="16">
        <v>1</v>
      </c>
      <c r="L904" s="16">
        <v>0</v>
      </c>
      <c r="M904" s="16">
        <v>1</v>
      </c>
      <c r="N904" s="78" t="str">
        <f t="shared" si="87"/>
        <v>None</v>
      </c>
      <c r="O904" s="180" t="str">
        <f t="shared" si="86"/>
        <v>None</v>
      </c>
      <c r="P904" s="78">
        <f t="shared" si="89"/>
        <v>-3977.8728000000001</v>
      </c>
      <c r="Q904" s="172">
        <f t="shared" si="90"/>
        <v>3977.8728000000001</v>
      </c>
      <c r="R904" s="13" t="s">
        <v>49</v>
      </c>
      <c r="S904" s="17" t="s">
        <v>17</v>
      </c>
      <c r="T904" s="172">
        <v>1569</v>
      </c>
    </row>
    <row r="905" spans="1:20" ht="15.6">
      <c r="A905" s="2" t="s">
        <v>5939</v>
      </c>
      <c r="B905" s="78" t="s">
        <v>11</v>
      </c>
      <c r="C905" s="17">
        <v>16</v>
      </c>
      <c r="D905" s="17">
        <v>1</v>
      </c>
      <c r="E905" t="str">
        <f t="shared" si="88"/>
        <v>H</v>
      </c>
      <c r="F905" s="17">
        <v>4</v>
      </c>
      <c r="G905" s="17">
        <v>31</v>
      </c>
      <c r="H905" s="17">
        <v>6</v>
      </c>
      <c r="I905" s="17">
        <v>2</v>
      </c>
      <c r="J905" s="16" t="s">
        <v>6806</v>
      </c>
      <c r="K905" s="16">
        <v>1</v>
      </c>
      <c r="L905" s="16">
        <v>0</v>
      </c>
      <c r="M905" s="16">
        <v>1</v>
      </c>
      <c r="N905" s="78" t="str">
        <f t="shared" si="87"/>
        <v>None</v>
      </c>
      <c r="O905" s="180" t="str">
        <f t="shared" si="86"/>
        <v>None</v>
      </c>
      <c r="P905" s="78">
        <f t="shared" si="89"/>
        <v>-4036.1144000000004</v>
      </c>
      <c r="Q905" s="172">
        <f t="shared" si="90"/>
        <v>4036.1144000000004</v>
      </c>
      <c r="R905" s="13" t="s">
        <v>49</v>
      </c>
      <c r="S905" s="17" t="s">
        <v>17</v>
      </c>
      <c r="T905" s="172">
        <v>1569</v>
      </c>
    </row>
    <row r="906" spans="1:20" ht="15.6">
      <c r="A906" s="2" t="s">
        <v>5939</v>
      </c>
      <c r="B906" s="78" t="s">
        <v>11</v>
      </c>
      <c r="C906" s="17">
        <v>16</v>
      </c>
      <c r="D906" s="17">
        <v>1</v>
      </c>
      <c r="E906" t="str">
        <f t="shared" si="88"/>
        <v>H</v>
      </c>
      <c r="F906" s="17">
        <v>4</v>
      </c>
      <c r="G906" s="17">
        <v>10</v>
      </c>
      <c r="H906" s="17">
        <v>2</v>
      </c>
      <c r="I906" s="17">
        <v>2</v>
      </c>
      <c r="J906" s="16" t="s">
        <v>6785</v>
      </c>
      <c r="K906" s="16">
        <v>1</v>
      </c>
      <c r="L906" s="16">
        <v>5</v>
      </c>
      <c r="M906" s="16">
        <v>1</v>
      </c>
      <c r="N906" s="78" t="str">
        <f t="shared" si="87"/>
        <v>Threat</v>
      </c>
      <c r="O906" s="180" t="str">
        <f t="shared" si="86"/>
        <v>pic</v>
      </c>
      <c r="P906" s="78">
        <f t="shared" si="89"/>
        <v>-4327.4629000000004</v>
      </c>
      <c r="Q906" s="172">
        <f t="shared" si="90"/>
        <v>4327.4629000000004</v>
      </c>
      <c r="R906" s="13" t="s">
        <v>49</v>
      </c>
      <c r="S906" s="17" t="s">
        <v>17</v>
      </c>
      <c r="T906" s="172">
        <v>1569</v>
      </c>
    </row>
    <row r="907" spans="1:20" ht="15.6">
      <c r="A907" s="2" t="s">
        <v>5939</v>
      </c>
      <c r="B907" s="78" t="s">
        <v>11</v>
      </c>
      <c r="C907" s="17">
        <v>16</v>
      </c>
      <c r="D907" s="17">
        <v>1</v>
      </c>
      <c r="E907" t="str">
        <f t="shared" si="88"/>
        <v>H</v>
      </c>
      <c r="F907" s="17">
        <v>4</v>
      </c>
      <c r="G907" s="17">
        <v>24</v>
      </c>
      <c r="H907" s="17">
        <v>4</v>
      </c>
      <c r="I907" s="17">
        <v>2</v>
      </c>
      <c r="J907" s="16" t="s">
        <v>6799</v>
      </c>
      <c r="K907" s="16">
        <v>1</v>
      </c>
      <c r="L907" s="16">
        <v>12</v>
      </c>
      <c r="M907" s="16">
        <v>1</v>
      </c>
      <c r="N907" s="78" t="str">
        <f t="shared" si="87"/>
        <v>Neutral</v>
      </c>
      <c r="O907" s="180" t="str">
        <f t="shared" si="86"/>
        <v>pic</v>
      </c>
      <c r="P907" s="78">
        <f t="shared" si="89"/>
        <v>-4543.1768000000002</v>
      </c>
      <c r="Q907" s="172">
        <f t="shared" si="90"/>
        <v>4543.1768000000002</v>
      </c>
      <c r="R907" s="13" t="s">
        <v>49</v>
      </c>
      <c r="S907" s="17" t="s">
        <v>17</v>
      </c>
      <c r="T907" s="172">
        <v>1569</v>
      </c>
    </row>
    <row r="908" spans="1:20" ht="15.6">
      <c r="A908" s="2" t="s">
        <v>5939</v>
      </c>
      <c r="B908" s="78" t="s">
        <v>11</v>
      </c>
      <c r="C908" s="17">
        <v>16</v>
      </c>
      <c r="D908" s="17">
        <v>1</v>
      </c>
      <c r="E908" t="str">
        <f t="shared" si="88"/>
        <v>H</v>
      </c>
      <c r="F908" s="17">
        <v>4</v>
      </c>
      <c r="G908" s="17">
        <v>34</v>
      </c>
      <c r="H908" s="17">
        <v>6</v>
      </c>
      <c r="I908" s="17">
        <v>2</v>
      </c>
      <c r="J908" s="16" t="s">
        <v>6809</v>
      </c>
      <c r="K908" s="16">
        <v>1</v>
      </c>
      <c r="L908" s="16">
        <v>2</v>
      </c>
      <c r="M908" s="16">
        <v>1</v>
      </c>
      <c r="N908" s="78" t="str">
        <f t="shared" si="87"/>
        <v>Object</v>
      </c>
      <c r="O908" s="180" t="str">
        <f t="shared" si="86"/>
        <v>pic</v>
      </c>
      <c r="P908" s="78">
        <f t="shared" si="89"/>
        <v>-4754.1909000000005</v>
      </c>
      <c r="Q908" s="172">
        <f t="shared" si="90"/>
        <v>4754.1909000000005</v>
      </c>
      <c r="R908" s="13" t="s">
        <v>49</v>
      </c>
      <c r="S908" s="17" t="s">
        <v>17</v>
      </c>
      <c r="T908" s="172">
        <v>1569</v>
      </c>
    </row>
    <row r="909" spans="1:20" ht="15.6">
      <c r="A909" s="2" t="s">
        <v>5939</v>
      </c>
      <c r="B909" s="78" t="s">
        <v>11</v>
      </c>
      <c r="C909" s="17">
        <v>16</v>
      </c>
      <c r="D909" s="17">
        <v>1</v>
      </c>
      <c r="E909" t="str">
        <f t="shared" si="88"/>
        <v>H</v>
      </c>
      <c r="F909" s="17">
        <v>4</v>
      </c>
      <c r="G909" s="17">
        <v>24</v>
      </c>
      <c r="H909" s="17">
        <v>4</v>
      </c>
      <c r="I909" s="17">
        <v>3</v>
      </c>
      <c r="J909" s="16" t="s">
        <v>6835</v>
      </c>
      <c r="K909" s="16">
        <v>3</v>
      </c>
      <c r="L909" s="16">
        <v>8</v>
      </c>
      <c r="M909" s="16">
        <v>1</v>
      </c>
      <c r="N909" s="78" t="str">
        <f t="shared" si="87"/>
        <v>Threat</v>
      </c>
      <c r="O909" s="180" t="str">
        <f t="shared" si="86"/>
        <v>pic</v>
      </c>
      <c r="P909" s="78">
        <f t="shared" si="89"/>
        <v>4617.5803000000005</v>
      </c>
      <c r="Q909" s="172">
        <f t="shared" si="90"/>
        <v>-4617.5803000000005</v>
      </c>
      <c r="R909" s="13" t="s">
        <v>49</v>
      </c>
      <c r="S909" s="17" t="s">
        <v>17</v>
      </c>
      <c r="T909" s="172">
        <v>1569</v>
      </c>
    </row>
    <row r="910" spans="1:20" ht="15.6">
      <c r="A910" s="2" t="s">
        <v>5939</v>
      </c>
      <c r="B910" s="78" t="s">
        <v>11</v>
      </c>
      <c r="C910" s="17">
        <v>16</v>
      </c>
      <c r="D910" s="17">
        <v>1</v>
      </c>
      <c r="E910" t="str">
        <f t="shared" si="88"/>
        <v>H</v>
      </c>
      <c r="F910" s="17">
        <v>4</v>
      </c>
      <c r="G910" s="17">
        <v>32</v>
      </c>
      <c r="H910" s="17">
        <v>6</v>
      </c>
      <c r="I910" s="17">
        <v>3</v>
      </c>
      <c r="J910" s="16" t="s">
        <v>6843</v>
      </c>
      <c r="K910" s="16">
        <v>1</v>
      </c>
      <c r="L910" s="16">
        <v>0</v>
      </c>
      <c r="M910" s="16">
        <v>1</v>
      </c>
      <c r="N910" s="78" t="str">
        <f t="shared" si="87"/>
        <v>None</v>
      </c>
      <c r="O910" s="180" t="str">
        <f t="shared" si="86"/>
        <v>None</v>
      </c>
      <c r="P910" s="78">
        <f t="shared" si="89"/>
        <v>4418.2887999999994</v>
      </c>
      <c r="Q910" s="172">
        <f t="shared" si="90"/>
        <v>-4418.2887999999994</v>
      </c>
      <c r="R910" s="13" t="s">
        <v>49</v>
      </c>
      <c r="S910" s="17" t="s">
        <v>17</v>
      </c>
      <c r="T910" s="172">
        <v>1569</v>
      </c>
    </row>
    <row r="911" spans="1:20" ht="15.6">
      <c r="A911" s="2" t="s">
        <v>5939</v>
      </c>
      <c r="B911" s="78" t="s">
        <v>11</v>
      </c>
      <c r="C911" s="17">
        <v>16</v>
      </c>
      <c r="D911" s="17">
        <v>1</v>
      </c>
      <c r="E911" t="str">
        <f t="shared" si="88"/>
        <v>H</v>
      </c>
      <c r="F911" s="17">
        <v>4</v>
      </c>
      <c r="G911" s="17">
        <v>3</v>
      </c>
      <c r="H911" s="17">
        <v>1</v>
      </c>
      <c r="I911" s="17">
        <v>3</v>
      </c>
      <c r="J911" s="16" t="s">
        <v>6814</v>
      </c>
      <c r="K911" s="16">
        <v>2</v>
      </c>
      <c r="L911" s="16">
        <v>12</v>
      </c>
      <c r="M911" s="16">
        <v>1</v>
      </c>
      <c r="N911" s="78" t="str">
        <f t="shared" si="87"/>
        <v>Neutral</v>
      </c>
      <c r="O911" s="180" t="str">
        <f t="shared" si="86"/>
        <v>pic</v>
      </c>
      <c r="P911" s="78">
        <f t="shared" si="89"/>
        <v>4240.8285999999998</v>
      </c>
      <c r="Q911" s="172">
        <f t="shared" si="90"/>
        <v>-4240.8285999999998</v>
      </c>
      <c r="R911" s="13" t="s">
        <v>49</v>
      </c>
      <c r="S911" s="17" t="s">
        <v>17</v>
      </c>
      <c r="T911" s="172">
        <v>1569</v>
      </c>
    </row>
    <row r="912" spans="1:20" ht="15.6">
      <c r="A912" s="2" t="s">
        <v>5939</v>
      </c>
      <c r="B912" s="78" t="s">
        <v>11</v>
      </c>
      <c r="C912" s="17">
        <v>16</v>
      </c>
      <c r="D912" s="17">
        <v>1</v>
      </c>
      <c r="E912" t="str">
        <f t="shared" si="88"/>
        <v>H</v>
      </c>
      <c r="F912" s="17">
        <v>4</v>
      </c>
      <c r="G912" s="17">
        <v>25</v>
      </c>
      <c r="H912" s="17">
        <v>5</v>
      </c>
      <c r="I912" s="17">
        <v>3</v>
      </c>
      <c r="J912" s="16" t="s">
        <v>6836</v>
      </c>
      <c r="K912" s="16">
        <v>1</v>
      </c>
      <c r="L912" s="16">
        <v>0</v>
      </c>
      <c r="M912" s="16">
        <v>1</v>
      </c>
      <c r="N912" s="78" t="str">
        <f t="shared" si="87"/>
        <v>None</v>
      </c>
      <c r="O912" s="180" t="str">
        <f t="shared" si="86"/>
        <v>None</v>
      </c>
      <c r="P912" s="78">
        <f t="shared" si="89"/>
        <v>3584.0322000000006</v>
      </c>
      <c r="Q912" s="172">
        <f t="shared" si="90"/>
        <v>-3584.0322000000006</v>
      </c>
      <c r="R912" s="13" t="s">
        <v>49</v>
      </c>
      <c r="S912" s="17" t="s">
        <v>17</v>
      </c>
      <c r="T912" s="172">
        <v>1569</v>
      </c>
    </row>
    <row r="913" spans="1:20" ht="15.6">
      <c r="A913" s="2" t="s">
        <v>5939</v>
      </c>
      <c r="B913" s="78" t="s">
        <v>11</v>
      </c>
      <c r="C913" s="17">
        <v>16</v>
      </c>
      <c r="D913" s="17">
        <v>1</v>
      </c>
      <c r="E913" t="str">
        <f t="shared" si="88"/>
        <v>H</v>
      </c>
      <c r="F913" s="17">
        <v>4</v>
      </c>
      <c r="G913" s="17">
        <v>2</v>
      </c>
      <c r="H913" s="17">
        <v>1</v>
      </c>
      <c r="I913" s="17">
        <v>3</v>
      </c>
      <c r="J913" s="16" t="s">
        <v>6813</v>
      </c>
      <c r="K913" s="16">
        <v>1</v>
      </c>
      <c r="L913" s="16">
        <v>0</v>
      </c>
      <c r="M913" s="16">
        <v>1</v>
      </c>
      <c r="N913" s="78" t="str">
        <f t="shared" si="87"/>
        <v>None</v>
      </c>
      <c r="O913" s="180" t="str">
        <f t="shared" si="86"/>
        <v>None</v>
      </c>
      <c r="P913" s="78">
        <f t="shared" si="89"/>
        <v>2982.9452999999994</v>
      </c>
      <c r="Q913" s="172">
        <f t="shared" si="90"/>
        <v>-2982.9452999999994</v>
      </c>
      <c r="R913" s="13" t="s">
        <v>49</v>
      </c>
      <c r="S913" s="17" t="s">
        <v>17</v>
      </c>
      <c r="T913" s="172">
        <v>1569</v>
      </c>
    </row>
    <row r="914" spans="1:20" ht="15.6">
      <c r="A914" s="2" t="s">
        <v>5939</v>
      </c>
      <c r="B914" s="78" t="s">
        <v>11</v>
      </c>
      <c r="C914" s="17">
        <v>16</v>
      </c>
      <c r="D914" s="17">
        <v>1</v>
      </c>
      <c r="E914" t="str">
        <f t="shared" si="88"/>
        <v>H</v>
      </c>
      <c r="F914" s="17">
        <v>4</v>
      </c>
      <c r="G914" s="17">
        <v>6</v>
      </c>
      <c r="H914" s="17">
        <v>1</v>
      </c>
      <c r="I914" s="17">
        <v>3</v>
      </c>
      <c r="J914" s="16" t="s">
        <v>6817</v>
      </c>
      <c r="K914" s="16">
        <v>1</v>
      </c>
      <c r="L914" s="16">
        <v>9</v>
      </c>
      <c r="M914" s="16">
        <v>1</v>
      </c>
      <c r="N914" s="78" t="str">
        <f t="shared" si="87"/>
        <v>Neutral</v>
      </c>
      <c r="O914" s="180" t="str">
        <f t="shared" si="86"/>
        <v>pic</v>
      </c>
      <c r="P914" s="78">
        <f t="shared" si="89"/>
        <v>1966.6484</v>
      </c>
      <c r="Q914" s="172">
        <f t="shared" si="90"/>
        <v>-1966.6484</v>
      </c>
      <c r="R914" s="13" t="s">
        <v>49</v>
      </c>
      <c r="S914" s="17" t="s">
        <v>17</v>
      </c>
      <c r="T914" s="172">
        <v>1569</v>
      </c>
    </row>
    <row r="915" spans="1:20" ht="15.6">
      <c r="A915" s="2" t="s">
        <v>5939</v>
      </c>
      <c r="B915" s="78" t="s">
        <v>11</v>
      </c>
      <c r="C915" s="17">
        <v>16</v>
      </c>
      <c r="D915" s="17">
        <v>1</v>
      </c>
      <c r="E915" t="str">
        <f t="shared" si="88"/>
        <v>H</v>
      </c>
      <c r="F915" s="17">
        <v>4</v>
      </c>
      <c r="G915" s="17">
        <v>7</v>
      </c>
      <c r="H915" s="17">
        <v>2</v>
      </c>
      <c r="I915" s="17">
        <v>3</v>
      </c>
      <c r="J915" s="16" t="s">
        <v>6818</v>
      </c>
      <c r="K915" s="16">
        <v>3</v>
      </c>
      <c r="L915" s="16">
        <v>0</v>
      </c>
      <c r="M915" s="16">
        <v>1</v>
      </c>
      <c r="N915" s="78" t="str">
        <f t="shared" si="87"/>
        <v>None</v>
      </c>
      <c r="O915" s="180" t="str">
        <f t="shared" si="86"/>
        <v>None</v>
      </c>
      <c r="P915" s="78">
        <f t="shared" si="89"/>
        <v>888.94319999999971</v>
      </c>
      <c r="Q915" s="172">
        <f t="shared" si="90"/>
        <v>-888.94319999999971</v>
      </c>
      <c r="R915" s="13" t="s">
        <v>49</v>
      </c>
      <c r="S915" s="17" t="s">
        <v>17</v>
      </c>
      <c r="T915" s="172">
        <v>1569</v>
      </c>
    </row>
    <row r="916" spans="1:20" ht="15.6">
      <c r="A916" s="2" t="s">
        <v>5939</v>
      </c>
      <c r="B916" s="78" t="s">
        <v>11</v>
      </c>
      <c r="C916" s="17">
        <v>16</v>
      </c>
      <c r="D916" s="17">
        <v>1</v>
      </c>
      <c r="E916" t="str">
        <f t="shared" si="88"/>
        <v>H</v>
      </c>
      <c r="F916" s="17">
        <v>4</v>
      </c>
      <c r="G916" s="17">
        <v>16</v>
      </c>
      <c r="H916" s="17">
        <v>3</v>
      </c>
      <c r="I916" s="17">
        <v>3</v>
      </c>
      <c r="J916" s="16" t="s">
        <v>6827</v>
      </c>
      <c r="K916" s="16">
        <v>1</v>
      </c>
      <c r="L916" s="16">
        <v>3</v>
      </c>
      <c r="M916" s="16">
        <v>0</v>
      </c>
      <c r="N916" s="78" t="str">
        <f t="shared" si="87"/>
        <v>Object</v>
      </c>
      <c r="O916" s="180" t="str">
        <f t="shared" si="86"/>
        <v>pic</v>
      </c>
      <c r="P916" s="78">
        <f t="shared" si="89"/>
        <v>42195.4349</v>
      </c>
      <c r="Q916" s="172">
        <f t="shared" si="90"/>
        <v>-42195.4349</v>
      </c>
      <c r="R916" s="13" t="s">
        <v>49</v>
      </c>
      <c r="S916" s="17" t="s">
        <v>17</v>
      </c>
      <c r="T916" s="172">
        <v>1569</v>
      </c>
    </row>
    <row r="917" spans="1:20" ht="15.6">
      <c r="A917" s="2" t="s">
        <v>5939</v>
      </c>
      <c r="B917" s="78" t="s">
        <v>11</v>
      </c>
      <c r="C917" s="17">
        <v>16</v>
      </c>
      <c r="D917" s="17">
        <v>1</v>
      </c>
      <c r="E917" t="str">
        <f t="shared" si="88"/>
        <v>H</v>
      </c>
      <c r="F917" s="17">
        <v>4</v>
      </c>
      <c r="G917" s="17">
        <v>13</v>
      </c>
      <c r="H917" s="17">
        <v>3</v>
      </c>
      <c r="I917" s="17">
        <v>3</v>
      </c>
      <c r="J917" s="16" t="s">
        <v>6824</v>
      </c>
      <c r="K917" s="16">
        <v>4</v>
      </c>
      <c r="L917" s="16">
        <v>0</v>
      </c>
      <c r="M917" s="16">
        <v>1</v>
      </c>
      <c r="N917" s="78" t="str">
        <f t="shared" si="87"/>
        <v>None</v>
      </c>
      <c r="O917" s="180" t="str">
        <f t="shared" si="86"/>
        <v>None</v>
      </c>
      <c r="P917" s="78">
        <f t="shared" si="89"/>
        <v>-403.19350000000031</v>
      </c>
      <c r="Q917" s="172">
        <f t="shared" si="90"/>
        <v>403.19350000000031</v>
      </c>
      <c r="R917" s="13" t="s">
        <v>49</v>
      </c>
      <c r="S917" s="17" t="s">
        <v>17</v>
      </c>
      <c r="T917" s="172">
        <v>1569</v>
      </c>
    </row>
    <row r="918" spans="1:20" ht="15.6">
      <c r="A918" s="2" t="s">
        <v>5939</v>
      </c>
      <c r="B918" s="78" t="s">
        <v>11</v>
      </c>
      <c r="C918" s="17">
        <v>16</v>
      </c>
      <c r="D918" s="17">
        <v>1</v>
      </c>
      <c r="E918" t="str">
        <f t="shared" si="88"/>
        <v>H</v>
      </c>
      <c r="F918" s="17">
        <v>4</v>
      </c>
      <c r="G918" s="17">
        <v>4</v>
      </c>
      <c r="H918" s="17">
        <v>1</v>
      </c>
      <c r="I918" s="17">
        <v>3</v>
      </c>
      <c r="J918" s="16" t="s">
        <v>6815</v>
      </c>
      <c r="K918" s="16">
        <v>2</v>
      </c>
      <c r="L918" s="16">
        <v>10</v>
      </c>
      <c r="M918" s="16">
        <v>1</v>
      </c>
      <c r="N918" s="78" t="str">
        <f t="shared" si="87"/>
        <v>Neutral</v>
      </c>
      <c r="O918" s="180" t="str">
        <f t="shared" si="86"/>
        <v>pic</v>
      </c>
      <c r="P918" s="78">
        <f t="shared" si="89"/>
        <v>-798.04980000000023</v>
      </c>
      <c r="Q918" s="172">
        <f t="shared" si="90"/>
        <v>798.04980000000023</v>
      </c>
      <c r="R918" s="13" t="s">
        <v>49</v>
      </c>
      <c r="S918" s="17" t="s">
        <v>17</v>
      </c>
      <c r="T918" s="172">
        <v>1569</v>
      </c>
    </row>
    <row r="919" spans="1:20" ht="15.6">
      <c r="A919" s="2" t="s">
        <v>5939</v>
      </c>
      <c r="B919" s="78" t="s">
        <v>11</v>
      </c>
      <c r="C919" s="17">
        <v>16</v>
      </c>
      <c r="D919" s="17">
        <v>1</v>
      </c>
      <c r="E919" t="str">
        <f t="shared" si="88"/>
        <v>H</v>
      </c>
      <c r="F919" s="17">
        <v>4</v>
      </c>
      <c r="G919" s="17">
        <v>11</v>
      </c>
      <c r="H919" s="17">
        <v>2</v>
      </c>
      <c r="I919" s="17">
        <v>3</v>
      </c>
      <c r="J919" s="16" t="s">
        <v>6822</v>
      </c>
      <c r="K919" s="16">
        <v>1</v>
      </c>
      <c r="L919" s="16">
        <v>11</v>
      </c>
      <c r="M919" s="16">
        <v>1</v>
      </c>
      <c r="N919" s="78" t="str">
        <f t="shared" si="87"/>
        <v>Neutral</v>
      </c>
      <c r="O919" s="180" t="str">
        <f t="shared" si="86"/>
        <v>pic</v>
      </c>
      <c r="P919" s="78">
        <f t="shared" si="89"/>
        <v>-939.25830000000042</v>
      </c>
      <c r="Q919" s="172">
        <f t="shared" si="90"/>
        <v>939.25830000000042</v>
      </c>
      <c r="R919" s="13" t="s">
        <v>49</v>
      </c>
      <c r="S919" s="17" t="s">
        <v>17</v>
      </c>
      <c r="T919" s="172">
        <v>1569</v>
      </c>
    </row>
    <row r="920" spans="1:20" ht="15.6">
      <c r="A920" s="2" t="s">
        <v>5939</v>
      </c>
      <c r="B920" s="78" t="s">
        <v>11</v>
      </c>
      <c r="C920" s="17">
        <v>16</v>
      </c>
      <c r="D920" s="17">
        <v>1</v>
      </c>
      <c r="E920" t="str">
        <f t="shared" si="88"/>
        <v>H</v>
      </c>
      <c r="F920" s="17">
        <v>4</v>
      </c>
      <c r="G920" s="17">
        <v>1</v>
      </c>
      <c r="H920" s="17">
        <v>1</v>
      </c>
      <c r="I920" s="17">
        <v>3</v>
      </c>
      <c r="J920" s="16" t="s">
        <v>6812</v>
      </c>
      <c r="K920" s="16">
        <v>1</v>
      </c>
      <c r="L920" s="16">
        <v>0</v>
      </c>
      <c r="M920" s="16">
        <v>1</v>
      </c>
      <c r="N920" s="78" t="str">
        <f t="shared" si="87"/>
        <v>None</v>
      </c>
      <c r="O920" s="180" t="str">
        <f t="shared" si="86"/>
        <v>None</v>
      </c>
      <c r="P920" s="78">
        <f t="shared" si="89"/>
        <v>-955.69450000000052</v>
      </c>
      <c r="Q920" s="172">
        <f t="shared" si="90"/>
        <v>955.69450000000052</v>
      </c>
      <c r="R920" s="13" t="s">
        <v>49</v>
      </c>
      <c r="S920" s="17" t="s">
        <v>17</v>
      </c>
      <c r="T920" s="172">
        <v>1569</v>
      </c>
    </row>
    <row r="921" spans="1:20" ht="15.6">
      <c r="A921" s="2" t="s">
        <v>5939</v>
      </c>
      <c r="B921" s="78" t="s">
        <v>11</v>
      </c>
      <c r="C921" s="17">
        <v>16</v>
      </c>
      <c r="D921" s="17">
        <v>1</v>
      </c>
      <c r="E921" t="str">
        <f t="shared" si="88"/>
        <v>H</v>
      </c>
      <c r="F921" s="17">
        <v>4</v>
      </c>
      <c r="G921" s="17">
        <v>21</v>
      </c>
      <c r="H921" s="17">
        <v>4</v>
      </c>
      <c r="I921" s="17">
        <v>3</v>
      </c>
      <c r="J921" s="16" t="s">
        <v>6832</v>
      </c>
      <c r="K921" s="16">
        <v>1</v>
      </c>
      <c r="L921" s="16">
        <v>7</v>
      </c>
      <c r="M921" s="16">
        <v>1</v>
      </c>
      <c r="N921" s="78" t="str">
        <f t="shared" si="87"/>
        <v>Threat</v>
      </c>
      <c r="O921" s="180" t="str">
        <f t="shared" si="86"/>
        <v>pic</v>
      </c>
      <c r="P921" s="78">
        <f t="shared" si="89"/>
        <v>-1025.6292000000003</v>
      </c>
      <c r="Q921" s="172">
        <f t="shared" si="90"/>
        <v>1025.6292000000003</v>
      </c>
      <c r="R921" s="13" t="s">
        <v>49</v>
      </c>
      <c r="S921" s="17" t="s">
        <v>17</v>
      </c>
      <c r="T921" s="172">
        <v>1569</v>
      </c>
    </row>
    <row r="922" spans="1:20" ht="15.6">
      <c r="A922" s="2" t="s">
        <v>5939</v>
      </c>
      <c r="B922" s="78" t="s">
        <v>11</v>
      </c>
      <c r="C922" s="17">
        <v>16</v>
      </c>
      <c r="D922" s="17">
        <v>1</v>
      </c>
      <c r="E922" t="str">
        <f t="shared" si="88"/>
        <v>H</v>
      </c>
      <c r="F922" s="17">
        <v>4</v>
      </c>
      <c r="G922" s="17">
        <v>5</v>
      </c>
      <c r="H922" s="17">
        <v>1</v>
      </c>
      <c r="I922" s="17">
        <v>3</v>
      </c>
      <c r="J922" s="16" t="s">
        <v>6816</v>
      </c>
      <c r="K922" s="16">
        <v>1</v>
      </c>
      <c r="L922" s="16">
        <v>11</v>
      </c>
      <c r="M922" s="16">
        <v>1</v>
      </c>
      <c r="N922" s="78" t="str">
        <f t="shared" si="87"/>
        <v>Neutral</v>
      </c>
      <c r="O922" s="180" t="str">
        <f t="shared" si="86"/>
        <v>pic</v>
      </c>
      <c r="P922" s="78">
        <f t="shared" si="89"/>
        <v>-1058.4834000000005</v>
      </c>
      <c r="Q922" s="172">
        <f t="shared" si="90"/>
        <v>1058.4834000000005</v>
      </c>
      <c r="R922" s="13" t="s">
        <v>49</v>
      </c>
      <c r="S922" s="17" t="s">
        <v>17</v>
      </c>
      <c r="T922" s="172">
        <v>1569</v>
      </c>
    </row>
    <row r="923" spans="1:20" ht="15.6">
      <c r="A923" s="2" t="s">
        <v>5939</v>
      </c>
      <c r="B923" s="78" t="s">
        <v>11</v>
      </c>
      <c r="C923" s="17">
        <v>16</v>
      </c>
      <c r="D923" s="17">
        <v>1</v>
      </c>
      <c r="E923" t="str">
        <f t="shared" ref="E923:E944" si="91">IF(D923=1,"H",IF(D923=2,"H","B"))</f>
        <v>H</v>
      </c>
      <c r="F923" s="17">
        <v>4</v>
      </c>
      <c r="G923" s="17">
        <v>15</v>
      </c>
      <c r="H923" s="17">
        <v>3</v>
      </c>
      <c r="I923" s="17">
        <v>3</v>
      </c>
      <c r="J923" s="16" t="s">
        <v>6826</v>
      </c>
      <c r="K923" s="16">
        <v>2</v>
      </c>
      <c r="L923" s="16">
        <v>1</v>
      </c>
      <c r="M923" s="16">
        <v>1</v>
      </c>
      <c r="N923" s="78" t="str">
        <f t="shared" si="87"/>
        <v>Object</v>
      </c>
      <c r="O923" s="180" t="str">
        <f t="shared" si="86"/>
        <v>pic</v>
      </c>
      <c r="P923" s="78">
        <f t="shared" ref="P923:P944" si="92">IF(A923="Attila",J923-4804.39,IF(A923="Ceyreste",J923-3511.72,IF(A923="Kasparov",J923- 4724.62,IF(A923="Marina",J923-5585.08,IF(A923="Marouchka",J923-4600.53,IF(A923="Sesame",J923-4312.77,IF(A923="Churos",J923-0)))))))</f>
        <v>-1330.4563000000003</v>
      </c>
      <c r="Q923" s="172">
        <f t="shared" si="90"/>
        <v>1330.4563000000003</v>
      </c>
      <c r="R923" s="13" t="s">
        <v>49</v>
      </c>
      <c r="S923" s="17" t="s">
        <v>17</v>
      </c>
      <c r="T923" s="172">
        <v>1569</v>
      </c>
    </row>
    <row r="924" spans="1:20" ht="15.6">
      <c r="A924" s="2" t="s">
        <v>5939</v>
      </c>
      <c r="B924" s="78" t="s">
        <v>11</v>
      </c>
      <c r="C924" s="17">
        <v>16</v>
      </c>
      <c r="D924" s="17">
        <v>1</v>
      </c>
      <c r="E924" t="str">
        <f t="shared" si="91"/>
        <v>H</v>
      </c>
      <c r="F924" s="17">
        <v>4</v>
      </c>
      <c r="G924" s="17">
        <v>9</v>
      </c>
      <c r="H924" s="17">
        <v>2</v>
      </c>
      <c r="I924" s="17">
        <v>3</v>
      </c>
      <c r="J924" s="16" t="s">
        <v>6820</v>
      </c>
      <c r="K924" s="16">
        <v>2</v>
      </c>
      <c r="L924" s="16">
        <v>10</v>
      </c>
      <c r="M924" s="16">
        <v>1</v>
      </c>
      <c r="N924" s="78" t="str">
        <f t="shared" si="87"/>
        <v>Neutral</v>
      </c>
      <c r="O924" s="180" t="str">
        <f t="shared" si="86"/>
        <v>pic</v>
      </c>
      <c r="P924" s="78">
        <f t="shared" si="92"/>
        <v>-1427.5924000000005</v>
      </c>
      <c r="Q924" s="172">
        <f t="shared" si="90"/>
        <v>1427.5924000000005</v>
      </c>
      <c r="R924" s="13" t="s">
        <v>49</v>
      </c>
      <c r="S924" s="17" t="s">
        <v>17</v>
      </c>
      <c r="T924" s="172">
        <v>1569</v>
      </c>
    </row>
    <row r="925" spans="1:20" ht="15.6">
      <c r="A925" s="2" t="s">
        <v>5939</v>
      </c>
      <c r="B925" s="78" t="s">
        <v>11</v>
      </c>
      <c r="C925" s="17">
        <v>16</v>
      </c>
      <c r="D925" s="17">
        <v>1</v>
      </c>
      <c r="E925" t="str">
        <f t="shared" si="91"/>
        <v>H</v>
      </c>
      <c r="F925" s="17">
        <v>4</v>
      </c>
      <c r="G925" s="17">
        <v>10</v>
      </c>
      <c r="H925" s="17">
        <v>2</v>
      </c>
      <c r="I925" s="17">
        <v>3</v>
      </c>
      <c r="J925" s="16" t="s">
        <v>6821</v>
      </c>
      <c r="K925" s="16">
        <v>1</v>
      </c>
      <c r="L925" s="16">
        <v>9</v>
      </c>
      <c r="M925" s="16">
        <v>1</v>
      </c>
      <c r="N925" s="78" t="str">
        <f t="shared" si="87"/>
        <v>Neutral</v>
      </c>
      <c r="O925" s="180" t="str">
        <f t="shared" si="86"/>
        <v>pic</v>
      </c>
      <c r="P925" s="78">
        <f t="shared" si="92"/>
        <v>-1562.0833000000002</v>
      </c>
      <c r="Q925" s="172">
        <f t="shared" si="90"/>
        <v>1562.0833000000002</v>
      </c>
      <c r="R925" s="13" t="s">
        <v>49</v>
      </c>
      <c r="S925" s="17" t="s">
        <v>17</v>
      </c>
      <c r="T925" s="172">
        <v>1569</v>
      </c>
    </row>
    <row r="926" spans="1:20" ht="15.6">
      <c r="A926" s="2" t="s">
        <v>5939</v>
      </c>
      <c r="B926" s="78" t="s">
        <v>11</v>
      </c>
      <c r="C926" s="17">
        <v>16</v>
      </c>
      <c r="D926" s="17">
        <v>1</v>
      </c>
      <c r="E926" t="str">
        <f t="shared" si="91"/>
        <v>H</v>
      </c>
      <c r="F926" s="17">
        <v>4</v>
      </c>
      <c r="G926" s="17">
        <v>26</v>
      </c>
      <c r="H926" s="17">
        <v>5</v>
      </c>
      <c r="I926" s="17">
        <v>3</v>
      </c>
      <c r="J926" s="16" t="s">
        <v>6837</v>
      </c>
      <c r="K926" s="16">
        <v>1</v>
      </c>
      <c r="L926" s="16">
        <v>0</v>
      </c>
      <c r="M926" s="16">
        <v>1</v>
      </c>
      <c r="N926" s="78" t="str">
        <f t="shared" si="87"/>
        <v>None</v>
      </c>
      <c r="O926" s="180" t="str">
        <f t="shared" si="86"/>
        <v>None</v>
      </c>
      <c r="P926" s="78">
        <f t="shared" si="92"/>
        <v>-1746.0162000000005</v>
      </c>
      <c r="Q926" s="172">
        <f t="shared" si="90"/>
        <v>1746.0162000000005</v>
      </c>
      <c r="R926" s="13" t="s">
        <v>49</v>
      </c>
      <c r="S926" s="17" t="s">
        <v>17</v>
      </c>
      <c r="T926" s="172">
        <v>1569</v>
      </c>
    </row>
    <row r="927" spans="1:20" ht="15.6">
      <c r="A927" s="2" t="s">
        <v>5939</v>
      </c>
      <c r="B927" s="78" t="s">
        <v>11</v>
      </c>
      <c r="C927" s="17">
        <v>16</v>
      </c>
      <c r="D927" s="17">
        <v>1</v>
      </c>
      <c r="E927" t="str">
        <f t="shared" si="91"/>
        <v>H</v>
      </c>
      <c r="F927" s="17">
        <v>4</v>
      </c>
      <c r="G927" s="17">
        <v>27</v>
      </c>
      <c r="H927" s="17">
        <v>5</v>
      </c>
      <c r="I927" s="17">
        <v>3</v>
      </c>
      <c r="J927" s="16" t="s">
        <v>6838</v>
      </c>
      <c r="K927" s="16">
        <v>1</v>
      </c>
      <c r="L927" s="16">
        <v>1</v>
      </c>
      <c r="M927" s="16">
        <v>1</v>
      </c>
      <c r="N927" s="78" t="str">
        <f t="shared" si="87"/>
        <v>Object</v>
      </c>
      <c r="O927" s="180" t="str">
        <f t="shared" si="86"/>
        <v>pic</v>
      </c>
      <c r="P927" s="78">
        <f t="shared" si="92"/>
        <v>-1760.8514000000005</v>
      </c>
      <c r="Q927" s="172">
        <f t="shared" si="90"/>
        <v>1760.8514000000005</v>
      </c>
      <c r="R927" s="13" t="s">
        <v>49</v>
      </c>
      <c r="S927" s="17" t="s">
        <v>17</v>
      </c>
      <c r="T927" s="172">
        <v>1569</v>
      </c>
    </row>
    <row r="928" spans="1:20" ht="15.6">
      <c r="A928" s="2" t="s">
        <v>5939</v>
      </c>
      <c r="B928" s="78" t="s">
        <v>11</v>
      </c>
      <c r="C928" s="17">
        <v>16</v>
      </c>
      <c r="D928" s="17">
        <v>1</v>
      </c>
      <c r="E928" t="str">
        <f t="shared" si="91"/>
        <v>H</v>
      </c>
      <c r="F928" s="17">
        <v>4</v>
      </c>
      <c r="G928" s="17">
        <v>17</v>
      </c>
      <c r="H928" s="17">
        <v>3</v>
      </c>
      <c r="I928" s="17">
        <v>3</v>
      </c>
      <c r="J928" s="16" t="s">
        <v>6828</v>
      </c>
      <c r="K928" s="16">
        <v>3</v>
      </c>
      <c r="L928" s="16">
        <v>4</v>
      </c>
      <c r="M928" s="16">
        <v>1</v>
      </c>
      <c r="N928" s="78" t="str">
        <f t="shared" si="87"/>
        <v>Object</v>
      </c>
      <c r="O928" s="180" t="str">
        <f t="shared" si="86"/>
        <v>pic</v>
      </c>
      <c r="P928" s="78">
        <f t="shared" si="92"/>
        <v>-2055.6322000000005</v>
      </c>
      <c r="Q928" s="172">
        <f t="shared" si="90"/>
        <v>2055.6322000000005</v>
      </c>
      <c r="R928" s="13" t="s">
        <v>49</v>
      </c>
      <c r="S928" s="17" t="s">
        <v>17</v>
      </c>
      <c r="T928" s="172">
        <v>1569</v>
      </c>
    </row>
    <row r="929" spans="1:20" ht="15.6">
      <c r="A929" s="2" t="s">
        <v>5939</v>
      </c>
      <c r="B929" s="78" t="s">
        <v>11</v>
      </c>
      <c r="C929" s="17">
        <v>16</v>
      </c>
      <c r="D929" s="17">
        <v>1</v>
      </c>
      <c r="E929" t="str">
        <f t="shared" si="91"/>
        <v>H</v>
      </c>
      <c r="F929" s="17">
        <v>4</v>
      </c>
      <c r="G929" s="17">
        <v>28</v>
      </c>
      <c r="H929" s="17">
        <v>5</v>
      </c>
      <c r="I929" s="17">
        <v>3</v>
      </c>
      <c r="J929" s="16" t="s">
        <v>6839</v>
      </c>
      <c r="K929" s="16">
        <v>1</v>
      </c>
      <c r="L929" s="16">
        <v>3</v>
      </c>
      <c r="M929" s="16">
        <v>1</v>
      </c>
      <c r="N929" s="78" t="str">
        <f t="shared" si="87"/>
        <v>Object</v>
      </c>
      <c r="O929" s="180" t="str">
        <f t="shared" si="86"/>
        <v>pic</v>
      </c>
      <c r="P929" s="78">
        <f t="shared" si="92"/>
        <v>-2233.5994000000005</v>
      </c>
      <c r="Q929" s="172">
        <f t="shared" si="90"/>
        <v>2233.5994000000005</v>
      </c>
      <c r="R929" s="13" t="s">
        <v>49</v>
      </c>
      <c r="S929" s="17" t="s">
        <v>17</v>
      </c>
      <c r="T929" s="172">
        <v>1569</v>
      </c>
    </row>
    <row r="930" spans="1:20" ht="15.6">
      <c r="A930" s="2" t="s">
        <v>5939</v>
      </c>
      <c r="B930" s="78" t="s">
        <v>11</v>
      </c>
      <c r="C930" s="17">
        <v>16</v>
      </c>
      <c r="D930" s="17">
        <v>1</v>
      </c>
      <c r="E930" t="str">
        <f t="shared" si="91"/>
        <v>H</v>
      </c>
      <c r="F930" s="17">
        <v>4</v>
      </c>
      <c r="G930" s="17">
        <v>19</v>
      </c>
      <c r="H930" s="17">
        <v>4</v>
      </c>
      <c r="I930" s="17">
        <v>3</v>
      </c>
      <c r="J930" s="16" t="s">
        <v>6830</v>
      </c>
      <c r="K930" s="16">
        <v>2</v>
      </c>
      <c r="L930" s="16">
        <v>0</v>
      </c>
      <c r="M930" s="16">
        <v>1</v>
      </c>
      <c r="N930" s="78" t="str">
        <f t="shared" si="87"/>
        <v>None</v>
      </c>
      <c r="O930" s="180" t="str">
        <f t="shared" si="86"/>
        <v>None</v>
      </c>
      <c r="P930" s="78">
        <f t="shared" si="92"/>
        <v>-2252.3452000000002</v>
      </c>
      <c r="Q930" s="172">
        <f t="shared" si="90"/>
        <v>2252.3452000000002</v>
      </c>
      <c r="R930" s="13" t="s">
        <v>49</v>
      </c>
      <c r="S930" s="17" t="s">
        <v>17</v>
      </c>
      <c r="T930" s="172">
        <v>1569</v>
      </c>
    </row>
    <row r="931" spans="1:20" ht="15.6">
      <c r="A931" s="2" t="s">
        <v>5939</v>
      </c>
      <c r="B931" s="78" t="s">
        <v>11</v>
      </c>
      <c r="C931" s="17">
        <v>16</v>
      </c>
      <c r="D931" s="17">
        <v>1</v>
      </c>
      <c r="E931" t="str">
        <f t="shared" si="91"/>
        <v>H</v>
      </c>
      <c r="F931" s="17">
        <v>4</v>
      </c>
      <c r="G931" s="17">
        <v>30</v>
      </c>
      <c r="H931" s="17">
        <v>5</v>
      </c>
      <c r="I931" s="17">
        <v>3</v>
      </c>
      <c r="J931" s="16" t="s">
        <v>6841</v>
      </c>
      <c r="K931" s="16">
        <v>1</v>
      </c>
      <c r="L931" s="16">
        <v>2</v>
      </c>
      <c r="M931" s="16">
        <v>1</v>
      </c>
      <c r="N931" s="78" t="str">
        <f t="shared" si="87"/>
        <v>Object</v>
      </c>
      <c r="O931" s="180" t="str">
        <f t="shared" si="86"/>
        <v>pic</v>
      </c>
      <c r="P931" s="78">
        <f t="shared" si="92"/>
        <v>-2855.6173000000003</v>
      </c>
      <c r="Q931" s="172">
        <f t="shared" si="90"/>
        <v>2855.6173000000003</v>
      </c>
      <c r="R931" s="13" t="s">
        <v>49</v>
      </c>
      <c r="S931" s="17" t="s">
        <v>17</v>
      </c>
      <c r="T931" s="172">
        <v>1569</v>
      </c>
    </row>
    <row r="932" spans="1:20" ht="15.6">
      <c r="A932" s="2" t="s">
        <v>5939</v>
      </c>
      <c r="B932" s="78" t="s">
        <v>11</v>
      </c>
      <c r="C932" s="17">
        <v>16</v>
      </c>
      <c r="D932" s="17">
        <v>1</v>
      </c>
      <c r="E932" t="str">
        <f t="shared" si="91"/>
        <v>H</v>
      </c>
      <c r="F932" s="17">
        <v>4</v>
      </c>
      <c r="G932" s="17">
        <v>18</v>
      </c>
      <c r="H932" s="17">
        <v>3</v>
      </c>
      <c r="I932" s="17">
        <v>3</v>
      </c>
      <c r="J932" s="16" t="s">
        <v>6829</v>
      </c>
      <c r="K932" s="16">
        <v>1</v>
      </c>
      <c r="L932" s="16">
        <v>2</v>
      </c>
      <c r="M932" s="16">
        <v>1</v>
      </c>
      <c r="N932" s="78" t="str">
        <f t="shared" si="87"/>
        <v>Object</v>
      </c>
      <c r="O932" s="180" t="str">
        <f t="shared" si="86"/>
        <v>pic</v>
      </c>
      <c r="P932" s="78">
        <f t="shared" si="92"/>
        <v>-2919.3127000000004</v>
      </c>
      <c r="Q932" s="172">
        <f t="shared" si="90"/>
        <v>2919.3127000000004</v>
      </c>
      <c r="R932" s="13" t="s">
        <v>49</v>
      </c>
      <c r="S932" s="17" t="s">
        <v>17</v>
      </c>
      <c r="T932" s="172">
        <v>1569</v>
      </c>
    </row>
    <row r="933" spans="1:20" ht="15.6">
      <c r="A933" s="2" t="s">
        <v>5939</v>
      </c>
      <c r="B933" s="78" t="s">
        <v>11</v>
      </c>
      <c r="C933" s="17">
        <v>16</v>
      </c>
      <c r="D933" s="17">
        <v>1</v>
      </c>
      <c r="E933" t="str">
        <f t="shared" si="91"/>
        <v>H</v>
      </c>
      <c r="F933" s="17">
        <v>4</v>
      </c>
      <c r="G933" s="17">
        <v>34</v>
      </c>
      <c r="H933" s="17">
        <v>6</v>
      </c>
      <c r="I933" s="17">
        <v>3</v>
      </c>
      <c r="J933" s="16" t="s">
        <v>6845</v>
      </c>
      <c r="K933" s="16">
        <v>1</v>
      </c>
      <c r="L933" s="16">
        <v>5</v>
      </c>
      <c r="M933" s="16">
        <v>0</v>
      </c>
      <c r="N933" s="78" t="str">
        <f t="shared" si="87"/>
        <v>Threat</v>
      </c>
      <c r="O933" s="180" t="str">
        <f t="shared" si="86"/>
        <v>pic</v>
      </c>
      <c r="P933" s="78">
        <f t="shared" si="92"/>
        <v>174883.47469999999</v>
      </c>
      <c r="Q933" s="172">
        <f t="shared" si="90"/>
        <v>-174883.47469999999</v>
      </c>
      <c r="R933" s="13" t="s">
        <v>49</v>
      </c>
      <c r="S933" s="17" t="s">
        <v>17</v>
      </c>
      <c r="T933" s="172">
        <v>1569</v>
      </c>
    </row>
    <row r="934" spans="1:20" ht="15.6">
      <c r="A934" s="2" t="s">
        <v>5939</v>
      </c>
      <c r="B934" s="78" t="s">
        <v>11</v>
      </c>
      <c r="C934" s="17">
        <v>16</v>
      </c>
      <c r="D934" s="17">
        <v>1</v>
      </c>
      <c r="E934" t="str">
        <f t="shared" si="91"/>
        <v>H</v>
      </c>
      <c r="F934" s="17">
        <v>4</v>
      </c>
      <c r="G934" s="17">
        <v>20</v>
      </c>
      <c r="H934" s="17">
        <v>4</v>
      </c>
      <c r="I934" s="17">
        <v>3</v>
      </c>
      <c r="J934" s="16" t="s">
        <v>6831</v>
      </c>
      <c r="K934" s="16">
        <v>1</v>
      </c>
      <c r="L934" s="16">
        <v>0</v>
      </c>
      <c r="M934" s="16">
        <v>1</v>
      </c>
      <c r="N934" s="78" t="str">
        <f t="shared" si="87"/>
        <v>None</v>
      </c>
      <c r="O934" s="180" t="str">
        <f t="shared" si="86"/>
        <v>None</v>
      </c>
      <c r="P934" s="78">
        <f t="shared" si="92"/>
        <v>-3192.5087000000003</v>
      </c>
      <c r="Q934" s="172">
        <f t="shared" si="90"/>
        <v>3192.5087000000003</v>
      </c>
      <c r="R934" s="13" t="s">
        <v>49</v>
      </c>
      <c r="S934" s="17" t="s">
        <v>17</v>
      </c>
      <c r="T934" s="172">
        <v>1569</v>
      </c>
    </row>
    <row r="935" spans="1:20" ht="15.6">
      <c r="A935" s="2" t="s">
        <v>5939</v>
      </c>
      <c r="B935" s="78" t="s">
        <v>11</v>
      </c>
      <c r="C935" s="17">
        <v>16</v>
      </c>
      <c r="D935" s="17">
        <v>1</v>
      </c>
      <c r="E935" t="str">
        <f t="shared" si="91"/>
        <v>H</v>
      </c>
      <c r="F935" s="17">
        <v>4</v>
      </c>
      <c r="G935" s="17">
        <v>35</v>
      </c>
      <c r="H935" s="17">
        <v>6</v>
      </c>
      <c r="I935" s="17">
        <v>3</v>
      </c>
      <c r="J935" s="16" t="s">
        <v>6846</v>
      </c>
      <c r="K935" s="16">
        <v>2</v>
      </c>
      <c r="L935" s="16">
        <v>8</v>
      </c>
      <c r="M935" s="16">
        <v>0</v>
      </c>
      <c r="N935" s="78" t="str">
        <f t="shared" si="87"/>
        <v>Threat</v>
      </c>
      <c r="O935" s="180" t="str">
        <f t="shared" si="86"/>
        <v>pic</v>
      </c>
      <c r="P935" s="78">
        <f t="shared" si="92"/>
        <v>10889.772399999998</v>
      </c>
      <c r="Q935" s="172">
        <f t="shared" si="90"/>
        <v>-10889.772399999998</v>
      </c>
      <c r="R935" s="13" t="s">
        <v>49</v>
      </c>
      <c r="S935" s="17" t="s">
        <v>17</v>
      </c>
      <c r="T935" s="172">
        <v>1569</v>
      </c>
    </row>
    <row r="936" spans="1:20" ht="15.6">
      <c r="A936" s="2" t="s">
        <v>5939</v>
      </c>
      <c r="B936" s="78" t="s">
        <v>11</v>
      </c>
      <c r="C936" s="17">
        <v>16</v>
      </c>
      <c r="D936" s="17">
        <v>1</v>
      </c>
      <c r="E936" t="str">
        <f t="shared" si="91"/>
        <v>H</v>
      </c>
      <c r="F936" s="17">
        <v>4</v>
      </c>
      <c r="G936" s="17">
        <v>36</v>
      </c>
      <c r="H936" s="17">
        <v>6</v>
      </c>
      <c r="I936" s="17">
        <v>3</v>
      </c>
      <c r="J936" s="16" t="s">
        <v>6847</v>
      </c>
      <c r="K936" s="16">
        <v>2</v>
      </c>
      <c r="L936" s="16">
        <v>6</v>
      </c>
      <c r="M936" s="16">
        <v>0</v>
      </c>
      <c r="N936" s="78" t="str">
        <f t="shared" si="87"/>
        <v>Threat</v>
      </c>
      <c r="O936" s="180" t="str">
        <f t="shared" si="86"/>
        <v>pic</v>
      </c>
      <c r="P936" s="78">
        <f t="shared" si="92"/>
        <v>10877.439900000001</v>
      </c>
      <c r="Q936" s="172">
        <f t="shared" si="90"/>
        <v>-10877.439900000001</v>
      </c>
      <c r="R936" s="13" t="s">
        <v>49</v>
      </c>
      <c r="S936" s="17" t="s">
        <v>17</v>
      </c>
      <c r="T936" s="172">
        <v>1569</v>
      </c>
    </row>
    <row r="937" spans="1:20" ht="15.6">
      <c r="A937" s="2" t="s">
        <v>5939</v>
      </c>
      <c r="B937" s="78" t="s">
        <v>11</v>
      </c>
      <c r="C937" s="17">
        <v>16</v>
      </c>
      <c r="D937" s="17">
        <v>1</v>
      </c>
      <c r="E937" t="str">
        <f t="shared" si="91"/>
        <v>H</v>
      </c>
      <c r="F937" s="17">
        <v>4</v>
      </c>
      <c r="G937" s="17">
        <v>31</v>
      </c>
      <c r="H937" s="17">
        <v>6</v>
      </c>
      <c r="I937" s="17">
        <v>3</v>
      </c>
      <c r="J937" s="16" t="s">
        <v>6842</v>
      </c>
      <c r="K937" s="16">
        <v>8</v>
      </c>
      <c r="L937" s="16">
        <v>0</v>
      </c>
      <c r="M937" s="16">
        <v>1</v>
      </c>
      <c r="N937" s="78" t="str">
        <f t="shared" si="87"/>
        <v>None</v>
      </c>
      <c r="O937" s="180" t="str">
        <f t="shared" si="86"/>
        <v>None</v>
      </c>
      <c r="P937" s="78">
        <f t="shared" si="92"/>
        <v>9044.6866000000009</v>
      </c>
      <c r="Q937" s="172">
        <f t="shared" si="90"/>
        <v>-9044.6866000000009</v>
      </c>
      <c r="R937" s="13" t="s">
        <v>49</v>
      </c>
      <c r="S937" s="17" t="s">
        <v>17</v>
      </c>
      <c r="T937" s="172">
        <v>1569</v>
      </c>
    </row>
    <row r="938" spans="1:20" ht="15.6">
      <c r="A938" s="2" t="s">
        <v>5939</v>
      </c>
      <c r="B938" s="78" t="s">
        <v>11</v>
      </c>
      <c r="C938" s="17">
        <v>16</v>
      </c>
      <c r="D938" s="17">
        <v>1</v>
      </c>
      <c r="E938" t="str">
        <f t="shared" si="91"/>
        <v>H</v>
      </c>
      <c r="F938" s="17">
        <v>4</v>
      </c>
      <c r="G938" s="17">
        <v>14</v>
      </c>
      <c r="H938" s="17">
        <v>3</v>
      </c>
      <c r="I938" s="17">
        <v>3</v>
      </c>
      <c r="J938" s="16" t="s">
        <v>6825</v>
      </c>
      <c r="K938" s="16">
        <v>1</v>
      </c>
      <c r="L938" s="16">
        <v>0</v>
      </c>
      <c r="M938" s="16">
        <v>1</v>
      </c>
      <c r="N938" s="78" t="str">
        <f t="shared" si="87"/>
        <v>None</v>
      </c>
      <c r="O938" s="180" t="str">
        <f t="shared" si="86"/>
        <v>None</v>
      </c>
      <c r="P938" s="78">
        <f t="shared" si="92"/>
        <v>-3484.9927000000002</v>
      </c>
      <c r="Q938" s="172">
        <f t="shared" si="90"/>
        <v>3484.9927000000002</v>
      </c>
      <c r="R938" s="13" t="s">
        <v>49</v>
      </c>
      <c r="S938" s="17" t="s">
        <v>17</v>
      </c>
      <c r="T938" s="172">
        <v>1569</v>
      </c>
    </row>
    <row r="939" spans="1:20" ht="15.6">
      <c r="A939" s="2" t="s">
        <v>5939</v>
      </c>
      <c r="B939" s="78" t="s">
        <v>11</v>
      </c>
      <c r="C939" s="17">
        <v>16</v>
      </c>
      <c r="D939" s="17">
        <v>1</v>
      </c>
      <c r="E939" t="str">
        <f t="shared" si="91"/>
        <v>H</v>
      </c>
      <c r="F939" s="17">
        <v>4</v>
      </c>
      <c r="G939" s="17">
        <v>12</v>
      </c>
      <c r="H939" s="17">
        <v>2</v>
      </c>
      <c r="I939" s="17">
        <v>3</v>
      </c>
      <c r="J939" s="16" t="s">
        <v>6823</v>
      </c>
      <c r="K939" s="16">
        <v>1</v>
      </c>
      <c r="L939" s="16">
        <v>12</v>
      </c>
      <c r="M939" s="16">
        <v>0</v>
      </c>
      <c r="N939" s="78" t="str">
        <f t="shared" si="87"/>
        <v>Neutral</v>
      </c>
      <c r="O939" s="180" t="str">
        <f t="shared" si="86"/>
        <v>pic</v>
      </c>
      <c r="P939" s="78">
        <f t="shared" si="92"/>
        <v>107916.5039</v>
      </c>
      <c r="Q939" s="172">
        <f t="shared" si="90"/>
        <v>-107916.5039</v>
      </c>
      <c r="R939" s="13" t="s">
        <v>49</v>
      </c>
      <c r="S939" s="17" t="s">
        <v>17</v>
      </c>
      <c r="T939" s="172">
        <v>1569</v>
      </c>
    </row>
    <row r="940" spans="1:20" ht="15.6">
      <c r="A940" s="2" t="s">
        <v>5939</v>
      </c>
      <c r="B940" s="78" t="s">
        <v>11</v>
      </c>
      <c r="C940" s="17">
        <v>16</v>
      </c>
      <c r="D940" s="17">
        <v>1</v>
      </c>
      <c r="E940" t="str">
        <f t="shared" si="91"/>
        <v>H</v>
      </c>
      <c r="F940" s="17">
        <v>4</v>
      </c>
      <c r="G940" s="17">
        <v>22</v>
      </c>
      <c r="H940" s="17">
        <v>4</v>
      </c>
      <c r="I940" s="17">
        <v>3</v>
      </c>
      <c r="J940" s="16" t="s">
        <v>6833</v>
      </c>
      <c r="K940" s="16">
        <v>1</v>
      </c>
      <c r="L940" s="16">
        <v>5</v>
      </c>
      <c r="M940" s="16">
        <v>1</v>
      </c>
      <c r="N940" s="78" t="str">
        <f t="shared" si="87"/>
        <v>Threat</v>
      </c>
      <c r="O940" s="180" t="str">
        <f t="shared" si="86"/>
        <v>pic</v>
      </c>
      <c r="P940" s="78">
        <f t="shared" si="92"/>
        <v>6145.9090000000006</v>
      </c>
      <c r="Q940" s="172">
        <f t="shared" si="90"/>
        <v>-6145.9090000000006</v>
      </c>
      <c r="R940" s="13" t="s">
        <v>49</v>
      </c>
      <c r="S940" s="17" t="s">
        <v>17</v>
      </c>
      <c r="T940" s="172">
        <v>1569</v>
      </c>
    </row>
    <row r="941" spans="1:20" ht="15.6">
      <c r="A941" s="2" t="s">
        <v>5939</v>
      </c>
      <c r="B941" s="78" t="s">
        <v>11</v>
      </c>
      <c r="C941" s="17">
        <v>16</v>
      </c>
      <c r="D941" s="17">
        <v>1</v>
      </c>
      <c r="E941" t="str">
        <f t="shared" si="91"/>
        <v>H</v>
      </c>
      <c r="F941" s="17">
        <v>4</v>
      </c>
      <c r="G941" s="17">
        <v>8</v>
      </c>
      <c r="H941" s="17">
        <v>2</v>
      </c>
      <c r="I941" s="17">
        <v>3</v>
      </c>
      <c r="J941" s="16" t="s">
        <v>6819</v>
      </c>
      <c r="K941" s="16">
        <v>1</v>
      </c>
      <c r="L941" s="16">
        <v>0</v>
      </c>
      <c r="M941" s="16">
        <v>1</v>
      </c>
      <c r="N941" s="78" t="str">
        <f t="shared" si="87"/>
        <v>None</v>
      </c>
      <c r="O941" s="180" t="str">
        <f t="shared" si="86"/>
        <v>None</v>
      </c>
      <c r="P941" s="78">
        <f t="shared" si="92"/>
        <v>-4322.0320000000002</v>
      </c>
      <c r="Q941" s="172">
        <f t="shared" si="90"/>
        <v>4322.0320000000002</v>
      </c>
      <c r="R941" s="13" t="s">
        <v>49</v>
      </c>
      <c r="S941" s="17" t="s">
        <v>17</v>
      </c>
      <c r="T941" s="172">
        <v>1569</v>
      </c>
    </row>
    <row r="942" spans="1:20" ht="15.6">
      <c r="A942" s="2" t="s">
        <v>5939</v>
      </c>
      <c r="B942" s="78" t="s">
        <v>11</v>
      </c>
      <c r="C942" s="17">
        <v>16</v>
      </c>
      <c r="D942" s="17">
        <v>1</v>
      </c>
      <c r="E942" t="str">
        <f t="shared" si="91"/>
        <v>H</v>
      </c>
      <c r="F942" s="17">
        <v>4</v>
      </c>
      <c r="G942" s="17">
        <v>23</v>
      </c>
      <c r="H942" s="17">
        <v>4</v>
      </c>
      <c r="I942" s="17">
        <v>3</v>
      </c>
      <c r="J942" s="16" t="s">
        <v>6834</v>
      </c>
      <c r="K942" s="16">
        <v>1</v>
      </c>
      <c r="L942" s="16">
        <v>6</v>
      </c>
      <c r="M942" s="16">
        <v>1</v>
      </c>
      <c r="N942" s="78" t="str">
        <f t="shared" si="87"/>
        <v>Threat</v>
      </c>
      <c r="O942" s="180" t="str">
        <f t="shared" si="86"/>
        <v>pic</v>
      </c>
      <c r="P942" s="78">
        <f t="shared" si="92"/>
        <v>-4441.3527000000004</v>
      </c>
      <c r="Q942" s="172">
        <f t="shared" si="90"/>
        <v>4441.3527000000004</v>
      </c>
      <c r="R942" s="13" t="s">
        <v>49</v>
      </c>
      <c r="S942" s="17" t="s">
        <v>17</v>
      </c>
      <c r="T942" s="172">
        <v>1569</v>
      </c>
    </row>
    <row r="943" spans="1:20" ht="15.6">
      <c r="A943" s="2" t="s">
        <v>5939</v>
      </c>
      <c r="B943" s="78" t="s">
        <v>11</v>
      </c>
      <c r="C943" s="17">
        <v>16</v>
      </c>
      <c r="D943" s="17">
        <v>1</v>
      </c>
      <c r="E943" t="str">
        <f t="shared" si="91"/>
        <v>H</v>
      </c>
      <c r="F943" s="17">
        <v>4</v>
      </c>
      <c r="G943" s="17">
        <v>33</v>
      </c>
      <c r="H943" s="17">
        <v>6</v>
      </c>
      <c r="I943" s="17">
        <v>3</v>
      </c>
      <c r="J943" s="16" t="s">
        <v>6844</v>
      </c>
      <c r="K943" s="16">
        <v>1</v>
      </c>
      <c r="L943" s="16">
        <v>7</v>
      </c>
      <c r="M943" s="16">
        <v>1</v>
      </c>
      <c r="N943" s="78" t="str">
        <f t="shared" si="87"/>
        <v>Threat</v>
      </c>
      <c r="O943" s="180" t="str">
        <f t="shared" si="86"/>
        <v>pic</v>
      </c>
      <c r="P943" s="78">
        <f t="shared" si="92"/>
        <v>-4501.7081000000007</v>
      </c>
      <c r="Q943" s="172">
        <f t="shared" si="90"/>
        <v>4501.7081000000007</v>
      </c>
      <c r="R943" s="13" t="s">
        <v>49</v>
      </c>
      <c r="S943" s="17" t="s">
        <v>17</v>
      </c>
      <c r="T943" s="172">
        <v>1569</v>
      </c>
    </row>
    <row r="944" spans="1:20" ht="15.6">
      <c r="A944" s="2" t="s">
        <v>5939</v>
      </c>
      <c r="B944" s="78" t="s">
        <v>11</v>
      </c>
      <c r="C944" s="17">
        <v>16</v>
      </c>
      <c r="D944" s="17">
        <v>1</v>
      </c>
      <c r="E944" t="str">
        <f t="shared" si="91"/>
        <v>H</v>
      </c>
      <c r="F944" s="17">
        <v>4</v>
      </c>
      <c r="G944" s="17">
        <v>29</v>
      </c>
      <c r="H944" s="17">
        <v>5</v>
      </c>
      <c r="I944" s="17">
        <v>3</v>
      </c>
      <c r="J944" s="16" t="s">
        <v>6840</v>
      </c>
      <c r="K944" s="16">
        <v>1</v>
      </c>
      <c r="L944" s="16">
        <v>4</v>
      </c>
      <c r="M944" s="16">
        <v>1</v>
      </c>
      <c r="N944" s="78" t="str">
        <f t="shared" si="87"/>
        <v>Object</v>
      </c>
      <c r="O944" s="180" t="str">
        <f t="shared" si="86"/>
        <v>pic</v>
      </c>
      <c r="P944" s="78">
        <f t="shared" si="92"/>
        <v>-4688.1298000000006</v>
      </c>
      <c r="Q944" s="172">
        <f t="shared" si="90"/>
        <v>4688.1298000000006</v>
      </c>
      <c r="R944" s="13" t="s">
        <v>49</v>
      </c>
      <c r="S944" s="17" t="s">
        <v>17</v>
      </c>
      <c r="T944" s="172">
        <v>1569</v>
      </c>
    </row>
    <row r="945" spans="1:20" ht="15.6">
      <c r="A945" s="30" t="s">
        <v>25</v>
      </c>
      <c r="B945" s="80" t="s">
        <v>11</v>
      </c>
      <c r="C945" s="31">
        <v>6</v>
      </c>
      <c r="D945" s="31"/>
      <c r="E945" s="24" t="str">
        <f t="shared" ref="E945:E976" si="93">IF(OR(A945="Olaf",A945="Olli",A945="Patchoulli",A945="Wallace",A945="Yang"),"H","B")</f>
        <v>B</v>
      </c>
      <c r="F945" s="31">
        <v>21</v>
      </c>
      <c r="G945" s="31">
        <v>4</v>
      </c>
      <c r="H945" s="17">
        <v>1</v>
      </c>
      <c r="I945" s="31">
        <v>0</v>
      </c>
      <c r="J945" s="12">
        <v>7909.4741999999997</v>
      </c>
      <c r="K945" s="12">
        <v>4</v>
      </c>
      <c r="L945" s="31"/>
      <c r="M945" s="12">
        <v>1</v>
      </c>
      <c r="N945" s="71" t="str">
        <f t="shared" si="87"/>
        <v>None</v>
      </c>
      <c r="O945" s="69" t="str">
        <f t="shared" si="86"/>
        <v>None</v>
      </c>
      <c r="P945" s="17">
        <f t="shared" ref="P945:P976" si="94">IF(A945="Abricot",J945-3072.52,IF(A945="Alaryc",J945-4114.19,IF(A945="Barnabe",J945-3709.26,IF(A945="Cesar",J945-5963.62,IF(A945="Dory",J945-4251.02,IF(A945="Lady",J945-8515.7,IF(A945="Nema",J945-3484.81)))))))</f>
        <v>4200.2141999999994</v>
      </c>
      <c r="Q945">
        <f t="shared" si="90"/>
        <v>-4200.2141999999994</v>
      </c>
      <c r="R945" s="232" t="s">
        <v>38</v>
      </c>
      <c r="S945" s="31" t="s">
        <v>17</v>
      </c>
      <c r="T945" s="172">
        <v>1027</v>
      </c>
    </row>
    <row r="946" spans="1:20" s="43" customFormat="1" ht="15.6">
      <c r="A946" s="30" t="s">
        <v>25</v>
      </c>
      <c r="B946" s="80" t="s">
        <v>11</v>
      </c>
      <c r="C946" s="31">
        <v>6</v>
      </c>
      <c r="D946" s="31"/>
      <c r="E946" s="24" t="str">
        <f t="shared" si="93"/>
        <v>B</v>
      </c>
      <c r="F946" s="31">
        <v>21</v>
      </c>
      <c r="G946" s="31">
        <v>9</v>
      </c>
      <c r="H946" s="17">
        <v>1</v>
      </c>
      <c r="I946" s="31">
        <v>0</v>
      </c>
      <c r="J946" s="12">
        <v>7851.9584000000004</v>
      </c>
      <c r="K946" s="12">
        <v>1</v>
      </c>
      <c r="L946" s="31"/>
      <c r="M946" s="12">
        <v>1</v>
      </c>
      <c r="N946" s="71" t="str">
        <f t="shared" si="87"/>
        <v>None</v>
      </c>
      <c r="O946" s="69" t="str">
        <f t="shared" si="86"/>
        <v>None</v>
      </c>
      <c r="P946" s="17">
        <f t="shared" si="94"/>
        <v>4142.6984000000002</v>
      </c>
      <c r="Q946">
        <f t="shared" si="90"/>
        <v>-4142.6984000000002</v>
      </c>
      <c r="R946" s="232" t="s">
        <v>38</v>
      </c>
      <c r="S946" s="31" t="s">
        <v>17</v>
      </c>
      <c r="T946" s="172">
        <v>1027</v>
      </c>
    </row>
    <row r="947" spans="1:20" s="43" customFormat="1" ht="15.6">
      <c r="A947" s="30" t="s">
        <v>25</v>
      </c>
      <c r="B947" s="80" t="s">
        <v>11</v>
      </c>
      <c r="C947" s="31">
        <v>6</v>
      </c>
      <c r="D947" s="31"/>
      <c r="E947" s="24" t="str">
        <f t="shared" si="93"/>
        <v>B</v>
      </c>
      <c r="F947" s="31">
        <v>21</v>
      </c>
      <c r="G947" s="31">
        <v>3</v>
      </c>
      <c r="H947" s="17">
        <v>1</v>
      </c>
      <c r="I947" s="31">
        <v>0</v>
      </c>
      <c r="J947" s="12">
        <v>6173.9955</v>
      </c>
      <c r="K947" s="12">
        <v>5</v>
      </c>
      <c r="L947" s="31"/>
      <c r="M947" s="12">
        <v>1</v>
      </c>
      <c r="N947" s="71" t="str">
        <f t="shared" si="87"/>
        <v>None</v>
      </c>
      <c r="O947" s="69" t="str">
        <f t="shared" si="86"/>
        <v>None</v>
      </c>
      <c r="P947" s="17">
        <f t="shared" si="94"/>
        <v>2464.7354999999998</v>
      </c>
      <c r="Q947">
        <f t="shared" si="90"/>
        <v>-2464.7354999999998</v>
      </c>
      <c r="R947" s="232" t="s">
        <v>38</v>
      </c>
      <c r="S947" s="31" t="s">
        <v>17</v>
      </c>
      <c r="T947" s="172">
        <v>1027</v>
      </c>
    </row>
    <row r="948" spans="1:20" s="43" customFormat="1" ht="15.6">
      <c r="A948" s="30" t="s">
        <v>25</v>
      </c>
      <c r="B948" s="80" t="s">
        <v>11</v>
      </c>
      <c r="C948" s="31">
        <v>6</v>
      </c>
      <c r="D948" s="31"/>
      <c r="E948" s="24" t="str">
        <f t="shared" si="93"/>
        <v>B</v>
      </c>
      <c r="F948" s="31">
        <v>21</v>
      </c>
      <c r="G948" s="31">
        <v>5</v>
      </c>
      <c r="H948" s="17">
        <v>1</v>
      </c>
      <c r="I948" s="31">
        <v>0</v>
      </c>
      <c r="J948" s="12">
        <v>5741.0549000000001</v>
      </c>
      <c r="K948" s="12">
        <v>8</v>
      </c>
      <c r="L948" s="31"/>
      <c r="M948" s="12">
        <v>1</v>
      </c>
      <c r="N948" s="71" t="str">
        <f t="shared" si="87"/>
        <v>None</v>
      </c>
      <c r="O948" s="69" t="str">
        <f t="shared" si="86"/>
        <v>None</v>
      </c>
      <c r="P948" s="17">
        <f t="shared" si="94"/>
        <v>2031.7948999999999</v>
      </c>
      <c r="Q948">
        <f t="shared" si="90"/>
        <v>-2031.7948999999999</v>
      </c>
      <c r="R948" s="232" t="s">
        <v>38</v>
      </c>
      <c r="S948" s="31" t="s">
        <v>17</v>
      </c>
      <c r="T948" s="172">
        <v>1027</v>
      </c>
    </row>
    <row r="949" spans="1:20" s="43" customFormat="1" ht="15.6">
      <c r="A949" s="30" t="s">
        <v>25</v>
      </c>
      <c r="B949" s="80" t="s">
        <v>11</v>
      </c>
      <c r="C949" s="31">
        <v>6</v>
      </c>
      <c r="D949" s="31"/>
      <c r="E949" s="24" t="str">
        <f t="shared" si="93"/>
        <v>B</v>
      </c>
      <c r="F949" s="31">
        <v>21</v>
      </c>
      <c r="G949" s="31">
        <v>7</v>
      </c>
      <c r="H949" s="17">
        <v>1</v>
      </c>
      <c r="I949" s="31">
        <v>0</v>
      </c>
      <c r="J949" s="12">
        <v>5509.88</v>
      </c>
      <c r="K949" s="12">
        <v>3</v>
      </c>
      <c r="L949" s="31"/>
      <c r="M949" s="12">
        <v>1</v>
      </c>
      <c r="N949" s="71" t="str">
        <f t="shared" si="87"/>
        <v>None</v>
      </c>
      <c r="O949" s="69" t="str">
        <f t="shared" si="86"/>
        <v>None</v>
      </c>
      <c r="P949" s="17">
        <f t="shared" si="94"/>
        <v>1800.62</v>
      </c>
      <c r="Q949">
        <f t="shared" si="90"/>
        <v>-1800.62</v>
      </c>
      <c r="R949" s="232" t="s">
        <v>38</v>
      </c>
      <c r="S949" s="31" t="s">
        <v>17</v>
      </c>
      <c r="T949" s="172">
        <v>1027</v>
      </c>
    </row>
    <row r="950" spans="1:20" s="43" customFormat="1" ht="15.6">
      <c r="A950" s="30" t="s">
        <v>25</v>
      </c>
      <c r="B950" s="80" t="s">
        <v>11</v>
      </c>
      <c r="C950" s="31">
        <v>6</v>
      </c>
      <c r="D950" s="31"/>
      <c r="E950" s="24" t="str">
        <f t="shared" si="93"/>
        <v>B</v>
      </c>
      <c r="F950" s="31">
        <v>21</v>
      </c>
      <c r="G950" s="31">
        <v>8</v>
      </c>
      <c r="H950" s="17">
        <v>1</v>
      </c>
      <c r="I950" s="31">
        <v>0</v>
      </c>
      <c r="J950" s="12">
        <v>3953.4366</v>
      </c>
      <c r="K950" s="12">
        <v>4</v>
      </c>
      <c r="L950" s="31"/>
      <c r="M950" s="12">
        <v>1</v>
      </c>
      <c r="N950" s="71" t="str">
        <f t="shared" si="87"/>
        <v>None</v>
      </c>
      <c r="O950" s="69" t="str">
        <f t="shared" si="86"/>
        <v>None</v>
      </c>
      <c r="P950" s="17">
        <f t="shared" si="94"/>
        <v>244.17659999999978</v>
      </c>
      <c r="Q950">
        <f t="shared" si="90"/>
        <v>-244.17659999999978</v>
      </c>
      <c r="R950" s="232" t="s">
        <v>38</v>
      </c>
      <c r="S950" s="31" t="s">
        <v>17</v>
      </c>
      <c r="T950" s="172">
        <v>1027</v>
      </c>
    </row>
    <row r="951" spans="1:20" s="43" customFormat="1" ht="15.6">
      <c r="A951" s="30" t="s">
        <v>25</v>
      </c>
      <c r="B951" s="80" t="s">
        <v>11</v>
      </c>
      <c r="C951" s="31">
        <v>6</v>
      </c>
      <c r="D951" s="31"/>
      <c r="E951" s="24" t="str">
        <f t="shared" si="93"/>
        <v>B</v>
      </c>
      <c r="F951" s="31">
        <v>21</v>
      </c>
      <c r="G951" s="31">
        <v>2</v>
      </c>
      <c r="H951" s="17">
        <v>1</v>
      </c>
      <c r="I951" s="31">
        <v>0</v>
      </c>
      <c r="J951" s="12">
        <v>2168.2581</v>
      </c>
      <c r="K951" s="12">
        <v>2</v>
      </c>
      <c r="L951" s="31"/>
      <c r="M951" s="12">
        <v>1</v>
      </c>
      <c r="N951" s="71" t="str">
        <f t="shared" si="87"/>
        <v>None</v>
      </c>
      <c r="O951" s="69" t="str">
        <f t="shared" ref="O951:O1014" si="95">IF(N951="None", "None","pic")</f>
        <v>None</v>
      </c>
      <c r="P951" s="17">
        <f t="shared" si="94"/>
        <v>-1541.0019000000002</v>
      </c>
      <c r="Q951">
        <f t="shared" si="90"/>
        <v>1541.0019000000002</v>
      </c>
      <c r="R951" s="232" t="s">
        <v>38</v>
      </c>
      <c r="S951" s="31" t="s">
        <v>17</v>
      </c>
      <c r="T951" s="172">
        <v>1027</v>
      </c>
    </row>
    <row r="952" spans="1:20" s="43" customFormat="1" ht="15.6">
      <c r="A952" s="30" t="s">
        <v>25</v>
      </c>
      <c r="B952" s="80" t="s">
        <v>11</v>
      </c>
      <c r="C952" s="31">
        <v>6</v>
      </c>
      <c r="D952" s="31"/>
      <c r="E952" s="24" t="str">
        <f t="shared" si="93"/>
        <v>B</v>
      </c>
      <c r="F952" s="31">
        <v>21</v>
      </c>
      <c r="G952" s="31">
        <v>10</v>
      </c>
      <c r="H952" s="17">
        <v>1</v>
      </c>
      <c r="I952" s="31">
        <v>0</v>
      </c>
      <c r="J952" s="12">
        <v>1981.1058</v>
      </c>
      <c r="K952" s="12">
        <v>1</v>
      </c>
      <c r="L952" s="31"/>
      <c r="M952" s="12">
        <v>1</v>
      </c>
      <c r="N952" s="71" t="str">
        <f t="shared" ref="N952:N1015" si="96">IF(L952=0,"None",IF(L952&lt;5,"Object",IF(L952&lt;9,"Threat","Neutral")))</f>
        <v>None</v>
      </c>
      <c r="O952" s="69" t="str">
        <f t="shared" si="95"/>
        <v>None</v>
      </c>
      <c r="P952" s="17">
        <f t="shared" si="94"/>
        <v>-1728.1542000000002</v>
      </c>
      <c r="Q952">
        <f t="shared" si="90"/>
        <v>1728.1542000000002</v>
      </c>
      <c r="R952" s="232" t="s">
        <v>38</v>
      </c>
      <c r="S952" s="31" t="s">
        <v>17</v>
      </c>
      <c r="T952" s="172">
        <v>1027</v>
      </c>
    </row>
    <row r="953" spans="1:20" s="43" customFormat="1" ht="15.6">
      <c r="A953" s="30" t="s">
        <v>25</v>
      </c>
      <c r="B953" s="80" t="s">
        <v>11</v>
      </c>
      <c r="C953" s="31">
        <v>6</v>
      </c>
      <c r="D953" s="31"/>
      <c r="E953" s="24" t="str">
        <f t="shared" si="93"/>
        <v>B</v>
      </c>
      <c r="F953" s="31">
        <v>21</v>
      </c>
      <c r="G953" s="31">
        <v>6</v>
      </c>
      <c r="H953" s="17">
        <v>1</v>
      </c>
      <c r="I953" s="31">
        <v>0</v>
      </c>
      <c r="J953" s="12">
        <v>1406.0879</v>
      </c>
      <c r="K953" s="12">
        <v>2</v>
      </c>
      <c r="L953" s="31"/>
      <c r="M953" s="12">
        <v>1</v>
      </c>
      <c r="N953" s="71" t="str">
        <f t="shared" si="96"/>
        <v>None</v>
      </c>
      <c r="O953" s="69" t="str">
        <f t="shared" si="95"/>
        <v>None</v>
      </c>
      <c r="P953" s="17">
        <f t="shared" si="94"/>
        <v>-2303.1721000000002</v>
      </c>
      <c r="Q953">
        <f t="shared" si="90"/>
        <v>2303.1721000000002</v>
      </c>
      <c r="R953" s="232" t="s">
        <v>38</v>
      </c>
      <c r="S953" s="31" t="s">
        <v>17</v>
      </c>
      <c r="T953" s="172">
        <v>1027</v>
      </c>
    </row>
    <row r="954" spans="1:20" s="43" customFormat="1" ht="15.6">
      <c r="A954" s="30" t="s">
        <v>25</v>
      </c>
      <c r="B954" s="80" t="s">
        <v>11</v>
      </c>
      <c r="C954" s="31">
        <v>6</v>
      </c>
      <c r="D954" s="31"/>
      <c r="E954" s="24" t="str">
        <f t="shared" si="93"/>
        <v>B</v>
      </c>
      <c r="F954" s="31">
        <v>21</v>
      </c>
      <c r="G954" s="31">
        <v>1</v>
      </c>
      <c r="H954" s="17">
        <v>1</v>
      </c>
      <c r="I954" s="31">
        <v>0</v>
      </c>
      <c r="J954" s="12">
        <v>946.29780000000005</v>
      </c>
      <c r="K954" s="12">
        <v>2</v>
      </c>
      <c r="L954" s="31"/>
      <c r="M954" s="12">
        <v>1</v>
      </c>
      <c r="N954" s="71" t="str">
        <f t="shared" si="96"/>
        <v>None</v>
      </c>
      <c r="O954" s="69" t="str">
        <f t="shared" si="95"/>
        <v>None</v>
      </c>
      <c r="P954" s="17">
        <f t="shared" si="94"/>
        <v>-2762.9621999999999</v>
      </c>
      <c r="Q954">
        <f t="shared" si="90"/>
        <v>2762.9621999999999</v>
      </c>
      <c r="R954" s="232" t="s">
        <v>38</v>
      </c>
      <c r="S954" s="31" t="s">
        <v>17</v>
      </c>
      <c r="T954" s="172">
        <v>1027</v>
      </c>
    </row>
    <row r="955" spans="1:20" s="43" customFormat="1" ht="15.6">
      <c r="A955" s="2" t="s">
        <v>25</v>
      </c>
      <c r="B955" s="78" t="s">
        <v>11</v>
      </c>
      <c r="C955" s="17">
        <v>6</v>
      </c>
      <c r="D955" s="17"/>
      <c r="E955" s="24" t="str">
        <f t="shared" si="93"/>
        <v>B</v>
      </c>
      <c r="F955" s="17">
        <v>21</v>
      </c>
      <c r="G955" s="17">
        <v>32</v>
      </c>
      <c r="H955" s="17">
        <v>6</v>
      </c>
      <c r="I955" s="17">
        <v>1</v>
      </c>
      <c r="J955" s="12">
        <v>17396.944800000001</v>
      </c>
      <c r="K955" s="12">
        <v>11</v>
      </c>
      <c r="L955" s="12">
        <v>0</v>
      </c>
      <c r="M955" s="12">
        <v>0</v>
      </c>
      <c r="N955" s="71" t="str">
        <f t="shared" si="96"/>
        <v>None</v>
      </c>
      <c r="O955" s="69" t="str">
        <f t="shared" si="95"/>
        <v>None</v>
      </c>
      <c r="P955" s="17">
        <f t="shared" si="94"/>
        <v>13687.684800000001</v>
      </c>
      <c r="Q955">
        <f t="shared" ref="Q955:Q1018" si="97">P955*-1</f>
        <v>-13687.684800000001</v>
      </c>
      <c r="R955" s="13" t="s">
        <v>38</v>
      </c>
      <c r="S955" s="17" t="s">
        <v>17</v>
      </c>
      <c r="T955" s="172">
        <v>1027</v>
      </c>
    </row>
    <row r="956" spans="1:20" ht="15.6">
      <c r="A956" s="2" t="s">
        <v>25</v>
      </c>
      <c r="B956" s="78" t="s">
        <v>11</v>
      </c>
      <c r="C956" s="17">
        <v>6</v>
      </c>
      <c r="E956" s="24" t="str">
        <f t="shared" si="93"/>
        <v>B</v>
      </c>
      <c r="F956" s="17">
        <v>21</v>
      </c>
      <c r="G956" s="17">
        <v>28</v>
      </c>
      <c r="H956" s="17">
        <v>5</v>
      </c>
      <c r="I956" s="17">
        <v>1</v>
      </c>
      <c r="J956" s="12">
        <v>10944.8343</v>
      </c>
      <c r="K956" s="12">
        <v>14</v>
      </c>
      <c r="L956" s="12">
        <v>8</v>
      </c>
      <c r="M956" s="12">
        <v>1</v>
      </c>
      <c r="N956" s="71" t="str">
        <f t="shared" si="96"/>
        <v>Threat</v>
      </c>
      <c r="O956" s="69" t="str">
        <f t="shared" si="95"/>
        <v>pic</v>
      </c>
      <c r="P956" s="17">
        <f t="shared" si="94"/>
        <v>7235.5743000000002</v>
      </c>
      <c r="Q956">
        <f t="shared" si="97"/>
        <v>-7235.5743000000002</v>
      </c>
      <c r="R956" s="13" t="s">
        <v>38</v>
      </c>
      <c r="S956" s="17" t="s">
        <v>17</v>
      </c>
      <c r="T956" s="172">
        <v>1027</v>
      </c>
    </row>
    <row r="957" spans="1:20" ht="15.6">
      <c r="A957" s="2" t="s">
        <v>25</v>
      </c>
      <c r="B957" s="78" t="s">
        <v>11</v>
      </c>
      <c r="C957" s="17">
        <v>6</v>
      </c>
      <c r="E957" s="24" t="str">
        <f t="shared" si="93"/>
        <v>B</v>
      </c>
      <c r="F957" s="17">
        <v>21</v>
      </c>
      <c r="G957" s="17">
        <v>21</v>
      </c>
      <c r="H957" s="17">
        <v>4</v>
      </c>
      <c r="I957" s="17">
        <v>1</v>
      </c>
      <c r="J957" s="12">
        <v>10786.0077</v>
      </c>
      <c r="K957" s="12">
        <v>7</v>
      </c>
      <c r="L957" s="12">
        <v>12</v>
      </c>
      <c r="M957" s="12">
        <v>1</v>
      </c>
      <c r="N957" s="71" t="str">
        <f t="shared" si="96"/>
        <v>Neutral</v>
      </c>
      <c r="O957" s="69" t="str">
        <f t="shared" si="95"/>
        <v>pic</v>
      </c>
      <c r="P957" s="17">
        <f t="shared" si="94"/>
        <v>7076.7476999999999</v>
      </c>
      <c r="Q957">
        <f t="shared" si="97"/>
        <v>-7076.7476999999999</v>
      </c>
      <c r="R957" s="13" t="s">
        <v>38</v>
      </c>
      <c r="S957" s="17" t="s">
        <v>17</v>
      </c>
      <c r="T957" s="172">
        <v>1027</v>
      </c>
    </row>
    <row r="958" spans="1:20" ht="15.6">
      <c r="A958" s="2" t="s">
        <v>25</v>
      </c>
      <c r="B958" s="78" t="s">
        <v>11</v>
      </c>
      <c r="C958" s="17">
        <v>6</v>
      </c>
      <c r="E958" s="24" t="str">
        <f t="shared" si="93"/>
        <v>B</v>
      </c>
      <c r="F958" s="17">
        <v>21</v>
      </c>
      <c r="G958" s="17">
        <v>1</v>
      </c>
      <c r="H958" s="17">
        <v>1</v>
      </c>
      <c r="I958" s="17">
        <v>1</v>
      </c>
      <c r="J958" s="12">
        <v>9193.3485000000001</v>
      </c>
      <c r="K958" s="12">
        <v>4</v>
      </c>
      <c r="L958" s="12">
        <v>0</v>
      </c>
      <c r="M958" s="12">
        <v>1</v>
      </c>
      <c r="N958" s="71" t="str">
        <f t="shared" si="96"/>
        <v>None</v>
      </c>
      <c r="O958" s="69" t="str">
        <f t="shared" si="95"/>
        <v>None</v>
      </c>
      <c r="P958" s="17">
        <f t="shared" si="94"/>
        <v>5484.0884999999998</v>
      </c>
      <c r="Q958">
        <f t="shared" si="97"/>
        <v>-5484.0884999999998</v>
      </c>
      <c r="R958" s="13" t="s">
        <v>38</v>
      </c>
      <c r="S958" s="17" t="s">
        <v>17</v>
      </c>
      <c r="T958" s="172">
        <v>1027</v>
      </c>
    </row>
    <row r="959" spans="1:20" ht="15.6">
      <c r="A959" s="2" t="s">
        <v>25</v>
      </c>
      <c r="B959" s="78" t="s">
        <v>11</v>
      </c>
      <c r="C959" s="17">
        <v>6</v>
      </c>
      <c r="E959" s="24" t="str">
        <f t="shared" si="93"/>
        <v>B</v>
      </c>
      <c r="F959" s="17">
        <v>21</v>
      </c>
      <c r="G959" s="17">
        <v>24</v>
      </c>
      <c r="H959" s="17">
        <v>4</v>
      </c>
      <c r="I959" s="17">
        <v>1</v>
      </c>
      <c r="J959" s="12">
        <v>7393.5910000000003</v>
      </c>
      <c r="K959" s="12">
        <v>5</v>
      </c>
      <c r="L959" s="12">
        <v>11</v>
      </c>
      <c r="M959" s="12">
        <v>1</v>
      </c>
      <c r="N959" s="71" t="str">
        <f t="shared" si="96"/>
        <v>Neutral</v>
      </c>
      <c r="O959" s="69" t="str">
        <f t="shared" si="95"/>
        <v>pic</v>
      </c>
      <c r="P959" s="17">
        <f t="shared" si="94"/>
        <v>3684.3310000000001</v>
      </c>
      <c r="Q959">
        <f t="shared" si="97"/>
        <v>-3684.3310000000001</v>
      </c>
      <c r="R959" s="13" t="s">
        <v>38</v>
      </c>
      <c r="S959" s="17" t="s">
        <v>17</v>
      </c>
      <c r="T959" s="172">
        <v>1027</v>
      </c>
    </row>
    <row r="960" spans="1:20" ht="15.6">
      <c r="A960" s="2" t="s">
        <v>25</v>
      </c>
      <c r="B960" s="78" t="s">
        <v>11</v>
      </c>
      <c r="C960" s="17">
        <v>6</v>
      </c>
      <c r="E960" s="24" t="str">
        <f t="shared" si="93"/>
        <v>B</v>
      </c>
      <c r="F960" s="17">
        <v>21</v>
      </c>
      <c r="G960" s="17">
        <v>29</v>
      </c>
      <c r="H960" s="17">
        <v>5</v>
      </c>
      <c r="I960" s="17">
        <v>1</v>
      </c>
      <c r="J960" s="12">
        <v>6747.9047</v>
      </c>
      <c r="K960" s="12">
        <v>1</v>
      </c>
      <c r="L960" s="12">
        <v>6</v>
      </c>
      <c r="M960" s="12">
        <v>1</v>
      </c>
      <c r="N960" s="71" t="str">
        <f t="shared" si="96"/>
        <v>Threat</v>
      </c>
      <c r="O960" s="69" t="str">
        <f t="shared" si="95"/>
        <v>pic</v>
      </c>
      <c r="P960" s="17">
        <f t="shared" si="94"/>
        <v>3038.6446999999998</v>
      </c>
      <c r="Q960">
        <f t="shared" si="97"/>
        <v>-3038.6446999999998</v>
      </c>
      <c r="R960" s="13" t="s">
        <v>38</v>
      </c>
      <c r="S960" s="17" t="s">
        <v>17</v>
      </c>
      <c r="T960" s="172">
        <v>1027</v>
      </c>
    </row>
    <row r="961" spans="1:20" ht="15.6">
      <c r="A961" s="2" t="s">
        <v>25</v>
      </c>
      <c r="B961" s="78" t="s">
        <v>11</v>
      </c>
      <c r="C961" s="17">
        <v>6</v>
      </c>
      <c r="E961" s="24" t="str">
        <f t="shared" si="93"/>
        <v>B</v>
      </c>
      <c r="F961" s="17">
        <v>21</v>
      </c>
      <c r="G961" s="17">
        <v>19</v>
      </c>
      <c r="H961" s="17">
        <v>4</v>
      </c>
      <c r="I961" s="17">
        <v>1</v>
      </c>
      <c r="J961" s="12">
        <v>6488.3275000000003</v>
      </c>
      <c r="K961" s="12">
        <v>3</v>
      </c>
      <c r="L961" s="12">
        <v>0</v>
      </c>
      <c r="M961" s="12">
        <v>1</v>
      </c>
      <c r="N961" s="71" t="str">
        <f t="shared" si="96"/>
        <v>None</v>
      </c>
      <c r="O961" s="69" t="str">
        <f t="shared" si="95"/>
        <v>None</v>
      </c>
      <c r="P961" s="17">
        <f t="shared" si="94"/>
        <v>2779.0675000000001</v>
      </c>
      <c r="Q961">
        <f t="shared" si="97"/>
        <v>-2779.0675000000001</v>
      </c>
      <c r="R961" s="13" t="s">
        <v>38</v>
      </c>
      <c r="S961" s="17" t="s">
        <v>17</v>
      </c>
      <c r="T961" s="172">
        <v>1027</v>
      </c>
    </row>
    <row r="962" spans="1:20" ht="15.6">
      <c r="A962" s="2" t="s">
        <v>25</v>
      </c>
      <c r="B962" s="78" t="s">
        <v>11</v>
      </c>
      <c r="C962" s="17">
        <v>6</v>
      </c>
      <c r="E962" s="24" t="str">
        <f t="shared" si="93"/>
        <v>B</v>
      </c>
      <c r="F962" s="17">
        <v>21</v>
      </c>
      <c r="G962" s="17">
        <v>27</v>
      </c>
      <c r="H962" s="17">
        <v>5</v>
      </c>
      <c r="I962" s="17">
        <v>1</v>
      </c>
      <c r="J962" s="12">
        <v>6235.4659000000001</v>
      </c>
      <c r="K962" s="12">
        <v>1</v>
      </c>
      <c r="L962" s="12">
        <v>7</v>
      </c>
      <c r="M962" s="12">
        <v>1</v>
      </c>
      <c r="N962" s="71" t="str">
        <f t="shared" si="96"/>
        <v>Threat</v>
      </c>
      <c r="O962" s="69" t="str">
        <f t="shared" si="95"/>
        <v>pic</v>
      </c>
      <c r="P962" s="17">
        <f t="shared" si="94"/>
        <v>2526.2058999999999</v>
      </c>
      <c r="Q962">
        <f t="shared" si="97"/>
        <v>-2526.2058999999999</v>
      </c>
      <c r="R962" s="13" t="s">
        <v>38</v>
      </c>
      <c r="S962" s="17" t="s">
        <v>17</v>
      </c>
      <c r="T962" s="172">
        <v>1027</v>
      </c>
    </row>
    <row r="963" spans="1:20" ht="15.6">
      <c r="A963" s="2" t="s">
        <v>25</v>
      </c>
      <c r="B963" s="78" t="s">
        <v>11</v>
      </c>
      <c r="C963" s="17">
        <v>6</v>
      </c>
      <c r="E963" s="24" t="str">
        <f t="shared" si="93"/>
        <v>B</v>
      </c>
      <c r="F963" s="17">
        <v>21</v>
      </c>
      <c r="G963" s="17">
        <v>9</v>
      </c>
      <c r="H963" s="17">
        <v>2</v>
      </c>
      <c r="I963" s="17">
        <v>1</v>
      </c>
      <c r="J963" s="12">
        <v>5308.9943999999996</v>
      </c>
      <c r="K963" s="12">
        <v>5</v>
      </c>
      <c r="L963" s="12">
        <v>1</v>
      </c>
      <c r="M963" s="12">
        <v>1</v>
      </c>
      <c r="N963" s="71" t="str">
        <f t="shared" si="96"/>
        <v>Object</v>
      </c>
      <c r="O963" s="69" t="str">
        <f t="shared" si="95"/>
        <v>pic</v>
      </c>
      <c r="P963" s="17">
        <f t="shared" si="94"/>
        <v>1599.7343999999994</v>
      </c>
      <c r="Q963">
        <f t="shared" si="97"/>
        <v>-1599.7343999999994</v>
      </c>
      <c r="R963" s="13" t="s">
        <v>38</v>
      </c>
      <c r="S963" s="17" t="s">
        <v>17</v>
      </c>
      <c r="T963" s="172">
        <v>1027</v>
      </c>
    </row>
    <row r="964" spans="1:20" ht="15.6">
      <c r="A964" s="2" t="s">
        <v>25</v>
      </c>
      <c r="B964" s="78" t="s">
        <v>11</v>
      </c>
      <c r="C964" s="17">
        <v>6</v>
      </c>
      <c r="E964" s="24" t="str">
        <f t="shared" si="93"/>
        <v>B</v>
      </c>
      <c r="F964" s="17">
        <v>21</v>
      </c>
      <c r="G964" s="17">
        <v>6</v>
      </c>
      <c r="H964" s="17">
        <v>1</v>
      </c>
      <c r="I964" s="17">
        <v>1</v>
      </c>
      <c r="J964" s="12">
        <v>4827.1981999999998</v>
      </c>
      <c r="K964" s="12">
        <v>2</v>
      </c>
      <c r="L964" s="12">
        <v>7</v>
      </c>
      <c r="M964" s="12">
        <v>1</v>
      </c>
      <c r="N964" s="71" t="str">
        <f t="shared" si="96"/>
        <v>Threat</v>
      </c>
      <c r="O964" s="69" t="str">
        <f t="shared" si="95"/>
        <v>pic</v>
      </c>
      <c r="P964" s="17">
        <f t="shared" si="94"/>
        <v>1117.9381999999996</v>
      </c>
      <c r="Q964">
        <f t="shared" si="97"/>
        <v>-1117.9381999999996</v>
      </c>
      <c r="R964" s="13" t="s">
        <v>38</v>
      </c>
      <c r="S964" s="17" t="s">
        <v>17</v>
      </c>
      <c r="T964" s="172">
        <v>1027</v>
      </c>
    </row>
    <row r="965" spans="1:20" ht="15.6">
      <c r="A965" s="2" t="s">
        <v>25</v>
      </c>
      <c r="B965" s="78" t="s">
        <v>11</v>
      </c>
      <c r="C965" s="17">
        <v>6</v>
      </c>
      <c r="E965" s="24" t="str">
        <f t="shared" si="93"/>
        <v>B</v>
      </c>
      <c r="F965" s="17">
        <v>21</v>
      </c>
      <c r="G965" s="17">
        <v>8</v>
      </c>
      <c r="H965" s="17">
        <v>2</v>
      </c>
      <c r="I965" s="17">
        <v>1</v>
      </c>
      <c r="J965" s="12">
        <v>4350.0715</v>
      </c>
      <c r="K965" s="12">
        <v>5</v>
      </c>
      <c r="L965" s="12">
        <v>0</v>
      </c>
      <c r="M965" s="12">
        <v>1</v>
      </c>
      <c r="N965" s="71" t="str">
        <f t="shared" si="96"/>
        <v>None</v>
      </c>
      <c r="O965" s="69" t="str">
        <f t="shared" si="95"/>
        <v>None</v>
      </c>
      <c r="P965" s="17">
        <f t="shared" si="94"/>
        <v>640.8114999999998</v>
      </c>
      <c r="Q965">
        <f t="shared" si="97"/>
        <v>-640.8114999999998</v>
      </c>
      <c r="R965" s="13" t="s">
        <v>38</v>
      </c>
      <c r="S965" s="17" t="s">
        <v>17</v>
      </c>
      <c r="T965" s="172">
        <v>1027</v>
      </c>
    </row>
    <row r="966" spans="1:20" ht="15.6">
      <c r="A966" s="2" t="s">
        <v>25</v>
      </c>
      <c r="B966" s="78" t="s">
        <v>11</v>
      </c>
      <c r="C966" s="17">
        <v>6</v>
      </c>
      <c r="E966" s="24" t="str">
        <f t="shared" si="93"/>
        <v>B</v>
      </c>
      <c r="F966" s="17">
        <v>21</v>
      </c>
      <c r="G966" s="17">
        <v>11</v>
      </c>
      <c r="H966" s="17">
        <v>2</v>
      </c>
      <c r="I966" s="17">
        <v>1</v>
      </c>
      <c r="J966" s="12">
        <v>2686.2087000000001</v>
      </c>
      <c r="K966" s="12">
        <v>2</v>
      </c>
      <c r="L966" s="12">
        <v>3</v>
      </c>
      <c r="M966" s="12">
        <v>1</v>
      </c>
      <c r="N966" s="71" t="str">
        <f t="shared" si="96"/>
        <v>Object</v>
      </c>
      <c r="O966" s="69" t="str">
        <f t="shared" si="95"/>
        <v>pic</v>
      </c>
      <c r="P966" s="17">
        <f t="shared" si="94"/>
        <v>-1023.0513000000001</v>
      </c>
      <c r="Q966">
        <f t="shared" si="97"/>
        <v>1023.0513000000001</v>
      </c>
      <c r="R966" s="13" t="s">
        <v>38</v>
      </c>
      <c r="S966" s="17" t="s">
        <v>17</v>
      </c>
      <c r="T966" s="172">
        <v>1027</v>
      </c>
    </row>
    <row r="967" spans="1:20" ht="15.6">
      <c r="A967" s="2" t="s">
        <v>25</v>
      </c>
      <c r="B967" s="78" t="s">
        <v>11</v>
      </c>
      <c r="C967" s="17">
        <v>6</v>
      </c>
      <c r="E967" s="24" t="str">
        <f t="shared" si="93"/>
        <v>B</v>
      </c>
      <c r="F967" s="17">
        <v>21</v>
      </c>
      <c r="G967" s="17">
        <v>16</v>
      </c>
      <c r="H967" s="17">
        <v>3</v>
      </c>
      <c r="I967" s="17">
        <v>1</v>
      </c>
      <c r="J967" s="12">
        <v>2582.1037999999999</v>
      </c>
      <c r="K967" s="12">
        <v>1</v>
      </c>
      <c r="L967" s="12">
        <v>10</v>
      </c>
      <c r="M967" s="12">
        <v>1</v>
      </c>
      <c r="N967" s="71" t="str">
        <f t="shared" si="96"/>
        <v>Neutral</v>
      </c>
      <c r="O967" s="69" t="str">
        <f t="shared" si="95"/>
        <v>pic</v>
      </c>
      <c r="P967" s="17">
        <f t="shared" si="94"/>
        <v>-1127.1562000000004</v>
      </c>
      <c r="Q967">
        <f t="shared" si="97"/>
        <v>1127.1562000000004</v>
      </c>
      <c r="R967" s="13" t="s">
        <v>38</v>
      </c>
      <c r="S967" s="17" t="s">
        <v>17</v>
      </c>
      <c r="T967" s="172">
        <v>1027</v>
      </c>
    </row>
    <row r="968" spans="1:20" ht="15.6">
      <c r="A968" s="2" t="s">
        <v>25</v>
      </c>
      <c r="B968" s="78" t="s">
        <v>11</v>
      </c>
      <c r="C968" s="17">
        <v>6</v>
      </c>
      <c r="E968" s="24" t="str">
        <f t="shared" si="93"/>
        <v>B</v>
      </c>
      <c r="F968" s="17">
        <v>21</v>
      </c>
      <c r="G968" s="17">
        <v>20</v>
      </c>
      <c r="H968" s="17">
        <v>4</v>
      </c>
      <c r="I968" s="17">
        <v>1</v>
      </c>
      <c r="J968" s="12">
        <v>2549.1529</v>
      </c>
      <c r="K968" s="12">
        <v>1</v>
      </c>
      <c r="L968" s="12">
        <v>0</v>
      </c>
      <c r="M968" s="12">
        <v>1</v>
      </c>
      <c r="N968" s="71" t="str">
        <f t="shared" si="96"/>
        <v>None</v>
      </c>
      <c r="O968" s="69" t="str">
        <f t="shared" si="95"/>
        <v>None</v>
      </c>
      <c r="P968" s="17">
        <f t="shared" si="94"/>
        <v>-1160.1071000000002</v>
      </c>
      <c r="Q968">
        <f t="shared" si="97"/>
        <v>1160.1071000000002</v>
      </c>
      <c r="R968" s="13" t="s">
        <v>38</v>
      </c>
      <c r="S968" s="17" t="s">
        <v>17</v>
      </c>
      <c r="T968" s="172">
        <v>1027</v>
      </c>
    </row>
    <row r="969" spans="1:20" ht="15.6">
      <c r="A969" s="2" t="s">
        <v>25</v>
      </c>
      <c r="B969" s="78" t="s">
        <v>11</v>
      </c>
      <c r="C969" s="17">
        <v>6</v>
      </c>
      <c r="E969" s="24" t="str">
        <f t="shared" si="93"/>
        <v>B</v>
      </c>
      <c r="F969" s="17">
        <v>21</v>
      </c>
      <c r="G969" s="17">
        <v>22</v>
      </c>
      <c r="H969" s="17">
        <v>4</v>
      </c>
      <c r="I969" s="17">
        <v>1</v>
      </c>
      <c r="J969" s="12">
        <v>2512.9902000000002</v>
      </c>
      <c r="K969" s="12">
        <v>5</v>
      </c>
      <c r="L969" s="12">
        <v>9</v>
      </c>
      <c r="M969" s="12">
        <v>1</v>
      </c>
      <c r="N969" s="71" t="str">
        <f t="shared" si="96"/>
        <v>Neutral</v>
      </c>
      <c r="O969" s="69" t="str">
        <f t="shared" si="95"/>
        <v>pic</v>
      </c>
      <c r="P969" s="17">
        <f t="shared" si="94"/>
        <v>-1196.2698</v>
      </c>
      <c r="Q969">
        <f t="shared" si="97"/>
        <v>1196.2698</v>
      </c>
      <c r="R969" s="13" t="s">
        <v>38</v>
      </c>
      <c r="S969" s="17" t="s">
        <v>17</v>
      </c>
      <c r="T969" s="172">
        <v>1027</v>
      </c>
    </row>
    <row r="970" spans="1:20" ht="15.6">
      <c r="A970" s="2" t="s">
        <v>25</v>
      </c>
      <c r="B970" s="78" t="s">
        <v>11</v>
      </c>
      <c r="C970" s="17">
        <v>6</v>
      </c>
      <c r="E970" s="24" t="str">
        <f t="shared" si="93"/>
        <v>B</v>
      </c>
      <c r="F970" s="17">
        <v>21</v>
      </c>
      <c r="G970" s="17">
        <v>17</v>
      </c>
      <c r="H970" s="17">
        <v>3</v>
      </c>
      <c r="I970" s="17">
        <v>1</v>
      </c>
      <c r="J970" s="12">
        <v>2162.3119999999999</v>
      </c>
      <c r="K970" s="12">
        <v>1</v>
      </c>
      <c r="L970" s="12">
        <v>12</v>
      </c>
      <c r="M970" s="12">
        <v>1</v>
      </c>
      <c r="N970" s="71" t="str">
        <f t="shared" si="96"/>
        <v>Neutral</v>
      </c>
      <c r="O970" s="69" t="str">
        <f t="shared" si="95"/>
        <v>pic</v>
      </c>
      <c r="P970" s="17">
        <f t="shared" si="94"/>
        <v>-1546.9480000000003</v>
      </c>
      <c r="Q970">
        <f t="shared" si="97"/>
        <v>1546.9480000000003</v>
      </c>
      <c r="R970" s="13" t="s">
        <v>38</v>
      </c>
      <c r="S970" s="17" t="s">
        <v>17</v>
      </c>
      <c r="T970" s="172">
        <v>1027</v>
      </c>
    </row>
    <row r="971" spans="1:20" ht="15.6">
      <c r="A971" s="2" t="s">
        <v>25</v>
      </c>
      <c r="B971" s="78" t="s">
        <v>11</v>
      </c>
      <c r="C971" s="17">
        <v>6</v>
      </c>
      <c r="E971" s="24" t="str">
        <f t="shared" si="93"/>
        <v>B</v>
      </c>
      <c r="F971" s="17">
        <v>21</v>
      </c>
      <c r="G971" s="17">
        <v>13</v>
      </c>
      <c r="H971" s="17">
        <v>3</v>
      </c>
      <c r="I971" s="17">
        <v>1</v>
      </c>
      <c r="J971" s="12">
        <v>1987.6355000000001</v>
      </c>
      <c r="K971" s="12">
        <v>1</v>
      </c>
      <c r="L971" s="12">
        <v>0</v>
      </c>
      <c r="M971" s="12">
        <v>1</v>
      </c>
      <c r="N971" s="71" t="str">
        <f t="shared" si="96"/>
        <v>None</v>
      </c>
      <c r="O971" s="69" t="str">
        <f t="shared" si="95"/>
        <v>None</v>
      </c>
      <c r="P971" s="17">
        <f t="shared" si="94"/>
        <v>-1721.6245000000001</v>
      </c>
      <c r="Q971">
        <f t="shared" si="97"/>
        <v>1721.6245000000001</v>
      </c>
      <c r="R971" s="13" t="s">
        <v>38</v>
      </c>
      <c r="S971" s="17" t="s">
        <v>17</v>
      </c>
      <c r="T971" s="172">
        <v>1027</v>
      </c>
    </row>
    <row r="972" spans="1:20" ht="15.6">
      <c r="A972" s="2" t="s">
        <v>25</v>
      </c>
      <c r="B972" s="78" t="s">
        <v>11</v>
      </c>
      <c r="C972" s="17">
        <v>6</v>
      </c>
      <c r="E972" s="24" t="str">
        <f t="shared" si="93"/>
        <v>B</v>
      </c>
      <c r="F972" s="17">
        <v>21</v>
      </c>
      <c r="G972" s="17">
        <v>23</v>
      </c>
      <c r="H972" s="17">
        <v>4</v>
      </c>
      <c r="I972" s="17">
        <v>1</v>
      </c>
      <c r="J972" s="12">
        <v>1867.9088999999999</v>
      </c>
      <c r="K972" s="12">
        <v>6</v>
      </c>
      <c r="L972" s="12">
        <v>10</v>
      </c>
      <c r="M972" s="12">
        <v>1</v>
      </c>
      <c r="N972" s="71" t="str">
        <f t="shared" si="96"/>
        <v>Neutral</v>
      </c>
      <c r="O972" s="69" t="str">
        <f t="shared" si="95"/>
        <v>pic</v>
      </c>
      <c r="P972" s="17">
        <f t="shared" si="94"/>
        <v>-1841.3511000000003</v>
      </c>
      <c r="Q972">
        <f t="shared" si="97"/>
        <v>1841.3511000000003</v>
      </c>
      <c r="R972" s="13" t="s">
        <v>38</v>
      </c>
      <c r="S972" s="17" t="s">
        <v>17</v>
      </c>
      <c r="T972" s="172">
        <v>1027</v>
      </c>
    </row>
    <row r="973" spans="1:20" ht="15.6">
      <c r="A973" s="2" t="s">
        <v>25</v>
      </c>
      <c r="B973" s="78" t="s">
        <v>11</v>
      </c>
      <c r="C973" s="17">
        <v>6</v>
      </c>
      <c r="E973" s="24" t="str">
        <f t="shared" si="93"/>
        <v>B</v>
      </c>
      <c r="F973" s="17">
        <v>21</v>
      </c>
      <c r="G973" s="17">
        <v>5</v>
      </c>
      <c r="H973" s="17">
        <v>1</v>
      </c>
      <c r="I973" s="17">
        <v>1</v>
      </c>
      <c r="J973" s="12">
        <v>1688.3577</v>
      </c>
      <c r="K973" s="12">
        <v>1</v>
      </c>
      <c r="L973" s="12">
        <v>6</v>
      </c>
      <c r="M973" s="12">
        <v>1</v>
      </c>
      <c r="N973" s="71" t="str">
        <f t="shared" si="96"/>
        <v>Threat</v>
      </c>
      <c r="O973" s="69" t="str">
        <f t="shared" si="95"/>
        <v>pic</v>
      </c>
      <c r="P973" s="17">
        <f t="shared" si="94"/>
        <v>-2020.9023000000002</v>
      </c>
      <c r="Q973">
        <f t="shared" si="97"/>
        <v>2020.9023000000002</v>
      </c>
      <c r="R973" s="13" t="s">
        <v>38</v>
      </c>
      <c r="S973" s="17" t="s">
        <v>17</v>
      </c>
      <c r="T973" s="172">
        <v>1027</v>
      </c>
    </row>
    <row r="974" spans="1:20" ht="15.6">
      <c r="A974" s="2" t="s">
        <v>25</v>
      </c>
      <c r="B974" s="78" t="s">
        <v>11</v>
      </c>
      <c r="C974" s="17">
        <v>6</v>
      </c>
      <c r="E974" s="24" t="str">
        <f t="shared" si="93"/>
        <v>B</v>
      </c>
      <c r="F974" s="17">
        <v>21</v>
      </c>
      <c r="G974" s="17">
        <v>31</v>
      </c>
      <c r="H974" s="17">
        <v>6</v>
      </c>
      <c r="I974" s="17">
        <v>1</v>
      </c>
      <c r="J974" s="12">
        <v>1662.9834000000001</v>
      </c>
      <c r="K974" s="12">
        <v>1</v>
      </c>
      <c r="L974" s="12">
        <v>0</v>
      </c>
      <c r="M974" s="12">
        <v>1</v>
      </c>
      <c r="N974" s="71" t="str">
        <f t="shared" si="96"/>
        <v>None</v>
      </c>
      <c r="O974" s="69" t="str">
        <f t="shared" si="95"/>
        <v>None</v>
      </c>
      <c r="P974" s="17">
        <f t="shared" si="94"/>
        <v>-2046.2766000000001</v>
      </c>
      <c r="Q974">
        <f t="shared" si="97"/>
        <v>2046.2766000000001</v>
      </c>
      <c r="R974" s="13" t="s">
        <v>38</v>
      </c>
      <c r="S974" s="17" t="s">
        <v>17</v>
      </c>
      <c r="T974" s="172">
        <v>1027</v>
      </c>
    </row>
    <row r="975" spans="1:20" ht="15.6">
      <c r="A975" s="2" t="s">
        <v>25</v>
      </c>
      <c r="B975" s="78" t="s">
        <v>11</v>
      </c>
      <c r="C975" s="17">
        <v>6</v>
      </c>
      <c r="E975" s="24" t="str">
        <f t="shared" si="93"/>
        <v>B</v>
      </c>
      <c r="F975" s="17">
        <v>21</v>
      </c>
      <c r="G975" s="17">
        <v>36</v>
      </c>
      <c r="H975" s="17">
        <v>6</v>
      </c>
      <c r="I975" s="17">
        <v>1</v>
      </c>
      <c r="J975" s="12">
        <v>1486.8521000000001</v>
      </c>
      <c r="K975" s="12">
        <v>1</v>
      </c>
      <c r="L975" s="12">
        <v>4</v>
      </c>
      <c r="M975" s="12">
        <v>1</v>
      </c>
      <c r="N975" s="71" t="str">
        <f t="shared" si="96"/>
        <v>Object</v>
      </c>
      <c r="O975" s="69" t="str">
        <f t="shared" si="95"/>
        <v>pic</v>
      </c>
      <c r="P975" s="17">
        <f t="shared" si="94"/>
        <v>-2222.4079000000002</v>
      </c>
      <c r="Q975">
        <f t="shared" si="97"/>
        <v>2222.4079000000002</v>
      </c>
      <c r="R975" s="13" t="s">
        <v>38</v>
      </c>
      <c r="S975" s="17" t="s">
        <v>17</v>
      </c>
      <c r="T975" s="172">
        <v>1027</v>
      </c>
    </row>
    <row r="976" spans="1:20" ht="15.6">
      <c r="A976" s="2" t="s">
        <v>25</v>
      </c>
      <c r="B976" s="78" t="s">
        <v>11</v>
      </c>
      <c r="C976" s="17">
        <v>6</v>
      </c>
      <c r="E976" s="24" t="str">
        <f t="shared" si="93"/>
        <v>B</v>
      </c>
      <c r="F976" s="17">
        <v>21</v>
      </c>
      <c r="G976" s="17">
        <v>26</v>
      </c>
      <c r="H976" s="17">
        <v>5</v>
      </c>
      <c r="I976" s="17">
        <v>1</v>
      </c>
      <c r="J976" s="12">
        <v>1368.3332</v>
      </c>
      <c r="K976" s="12">
        <v>4</v>
      </c>
      <c r="L976" s="12">
        <v>0</v>
      </c>
      <c r="M976" s="12">
        <v>1</v>
      </c>
      <c r="N976" s="71" t="str">
        <f t="shared" si="96"/>
        <v>None</v>
      </c>
      <c r="O976" s="69" t="str">
        <f t="shared" si="95"/>
        <v>None</v>
      </c>
      <c r="P976" s="17">
        <f t="shared" si="94"/>
        <v>-2340.9268000000002</v>
      </c>
      <c r="Q976">
        <f t="shared" si="97"/>
        <v>2340.9268000000002</v>
      </c>
      <c r="R976" s="13" t="s">
        <v>38</v>
      </c>
      <c r="S976" s="17" t="s">
        <v>17</v>
      </c>
      <c r="T976" s="172">
        <v>1027</v>
      </c>
    </row>
    <row r="977" spans="1:20" ht="15.6">
      <c r="A977" s="2" t="s">
        <v>25</v>
      </c>
      <c r="B977" s="78" t="s">
        <v>11</v>
      </c>
      <c r="C977" s="17">
        <v>6</v>
      </c>
      <c r="E977" s="24" t="str">
        <f t="shared" ref="E977:E1008" si="98">IF(OR(A977="Olaf",A977="Olli",A977="Patchoulli",A977="Wallace",A977="Yang"),"H","B")</f>
        <v>B</v>
      </c>
      <c r="F977" s="17">
        <v>21</v>
      </c>
      <c r="G977" s="17">
        <v>12</v>
      </c>
      <c r="H977" s="17">
        <v>2</v>
      </c>
      <c r="I977" s="17">
        <v>1</v>
      </c>
      <c r="J977" s="12">
        <v>1255.3942999999999</v>
      </c>
      <c r="K977" s="12">
        <v>1</v>
      </c>
      <c r="L977" s="12">
        <v>2</v>
      </c>
      <c r="M977" s="12">
        <v>1</v>
      </c>
      <c r="N977" s="71" t="str">
        <f t="shared" si="96"/>
        <v>Object</v>
      </c>
      <c r="O977" s="69" t="str">
        <f t="shared" si="95"/>
        <v>pic</v>
      </c>
      <c r="P977" s="17">
        <f t="shared" ref="P977:P1008" si="99">IF(A977="Abricot",J977-3072.52,IF(A977="Alaryc",J977-4114.19,IF(A977="Barnabe",J977-3709.26,IF(A977="Cesar",J977-5963.62,IF(A977="Dory",J977-4251.02,IF(A977="Lady",J977-8515.7,IF(A977="Nema",J977-3484.81)))))))</f>
        <v>-2453.8657000000003</v>
      </c>
      <c r="Q977">
        <f t="shared" si="97"/>
        <v>2453.8657000000003</v>
      </c>
      <c r="R977" s="13" t="s">
        <v>38</v>
      </c>
      <c r="S977" s="17" t="s">
        <v>17</v>
      </c>
      <c r="T977" s="172">
        <v>1027</v>
      </c>
    </row>
    <row r="978" spans="1:20" ht="15.6">
      <c r="A978" s="2" t="s">
        <v>25</v>
      </c>
      <c r="B978" s="78" t="s">
        <v>11</v>
      </c>
      <c r="C978" s="17">
        <v>6</v>
      </c>
      <c r="E978" s="24" t="str">
        <f t="shared" si="98"/>
        <v>B</v>
      </c>
      <c r="F978" s="17">
        <v>21</v>
      </c>
      <c r="G978" s="17">
        <v>4</v>
      </c>
      <c r="H978" s="17">
        <v>1</v>
      </c>
      <c r="I978" s="17">
        <v>1</v>
      </c>
      <c r="J978" s="12">
        <v>1241.1279999999999</v>
      </c>
      <c r="K978" s="12">
        <v>2</v>
      </c>
      <c r="L978" s="12">
        <v>5</v>
      </c>
      <c r="M978" s="12">
        <v>1</v>
      </c>
      <c r="N978" s="71" t="str">
        <f t="shared" si="96"/>
        <v>Threat</v>
      </c>
      <c r="O978" s="69" t="str">
        <f t="shared" si="95"/>
        <v>pic</v>
      </c>
      <c r="P978" s="17">
        <f t="shared" si="99"/>
        <v>-2468.1320000000005</v>
      </c>
      <c r="Q978">
        <f t="shared" si="97"/>
        <v>2468.1320000000005</v>
      </c>
      <c r="R978" s="13" t="s">
        <v>38</v>
      </c>
      <c r="S978" s="17" t="s">
        <v>17</v>
      </c>
      <c r="T978" s="172">
        <v>1027</v>
      </c>
    </row>
    <row r="979" spans="1:20" ht="15.6">
      <c r="A979" s="2" t="s">
        <v>25</v>
      </c>
      <c r="B979" s="78" t="s">
        <v>11</v>
      </c>
      <c r="C979" s="17">
        <v>6</v>
      </c>
      <c r="E979" s="24" t="str">
        <f t="shared" si="98"/>
        <v>B</v>
      </c>
      <c r="F979" s="17">
        <v>21</v>
      </c>
      <c r="G979" s="17">
        <v>10</v>
      </c>
      <c r="H979" s="17">
        <v>2</v>
      </c>
      <c r="I979" s="17">
        <v>1</v>
      </c>
      <c r="J979" s="12">
        <v>1194.5754999999999</v>
      </c>
      <c r="K979" s="12">
        <v>3</v>
      </c>
      <c r="L979" s="12">
        <v>4</v>
      </c>
      <c r="M979" s="12">
        <v>1</v>
      </c>
      <c r="N979" s="71" t="str">
        <f t="shared" si="96"/>
        <v>Object</v>
      </c>
      <c r="O979" s="69" t="str">
        <f t="shared" si="95"/>
        <v>pic</v>
      </c>
      <c r="P979" s="17">
        <f t="shared" si="99"/>
        <v>-2514.6845000000003</v>
      </c>
      <c r="Q979">
        <f t="shared" si="97"/>
        <v>2514.6845000000003</v>
      </c>
      <c r="R979" s="13" t="s">
        <v>38</v>
      </c>
      <c r="S979" s="17" t="s">
        <v>17</v>
      </c>
      <c r="T979" s="172">
        <v>1027</v>
      </c>
    </row>
    <row r="980" spans="1:20" ht="15.6">
      <c r="A980" s="2" t="s">
        <v>25</v>
      </c>
      <c r="B980" s="78" t="s">
        <v>11</v>
      </c>
      <c r="C980" s="17">
        <v>6</v>
      </c>
      <c r="E980" s="24" t="str">
        <f t="shared" si="98"/>
        <v>B</v>
      </c>
      <c r="F980" s="17">
        <v>21</v>
      </c>
      <c r="G980" s="17">
        <v>25</v>
      </c>
      <c r="H980" s="17">
        <v>5</v>
      </c>
      <c r="I980" s="17">
        <v>1</v>
      </c>
      <c r="J980" s="12">
        <v>1101.4845</v>
      </c>
      <c r="K980" s="12">
        <v>1</v>
      </c>
      <c r="L980" s="12">
        <v>0</v>
      </c>
      <c r="M980" s="12">
        <v>1</v>
      </c>
      <c r="N980" s="71" t="str">
        <f t="shared" si="96"/>
        <v>None</v>
      </c>
      <c r="O980" s="69" t="str">
        <f t="shared" si="95"/>
        <v>None</v>
      </c>
      <c r="P980" s="17">
        <f t="shared" si="99"/>
        <v>-2607.7755000000002</v>
      </c>
      <c r="Q980">
        <f t="shared" si="97"/>
        <v>2607.7755000000002</v>
      </c>
      <c r="R980" s="13" t="s">
        <v>38</v>
      </c>
      <c r="S980" s="17" t="s">
        <v>17</v>
      </c>
      <c r="T980" s="172">
        <v>1027</v>
      </c>
    </row>
    <row r="981" spans="1:20" ht="15.6">
      <c r="A981" s="2" t="s">
        <v>25</v>
      </c>
      <c r="B981" s="78" t="s">
        <v>11</v>
      </c>
      <c r="C981" s="17">
        <v>6</v>
      </c>
      <c r="E981" s="24" t="str">
        <f t="shared" si="98"/>
        <v>B</v>
      </c>
      <c r="F981" s="17">
        <v>21</v>
      </c>
      <c r="G981" s="17">
        <v>33</v>
      </c>
      <c r="H981" s="17">
        <v>6</v>
      </c>
      <c r="I981" s="17">
        <v>1</v>
      </c>
      <c r="J981" s="12">
        <v>815.22850000000005</v>
      </c>
      <c r="K981" s="12">
        <v>1</v>
      </c>
      <c r="L981" s="12">
        <v>3</v>
      </c>
      <c r="M981" s="12">
        <v>1</v>
      </c>
      <c r="N981" s="71" t="str">
        <f t="shared" si="96"/>
        <v>Object</v>
      </c>
      <c r="O981" s="69" t="str">
        <f t="shared" si="95"/>
        <v>pic</v>
      </c>
      <c r="P981" s="17">
        <f t="shared" si="99"/>
        <v>-2894.0315000000001</v>
      </c>
      <c r="Q981">
        <f t="shared" si="97"/>
        <v>2894.0315000000001</v>
      </c>
      <c r="R981" s="13" t="s">
        <v>38</v>
      </c>
      <c r="S981" s="17" t="s">
        <v>17</v>
      </c>
      <c r="T981" s="172">
        <v>1027</v>
      </c>
    </row>
    <row r="982" spans="1:20" ht="15.6">
      <c r="A982" s="2" t="s">
        <v>25</v>
      </c>
      <c r="B982" s="78" t="s">
        <v>11</v>
      </c>
      <c r="C982" s="17">
        <v>6</v>
      </c>
      <c r="E982" s="24" t="str">
        <f t="shared" si="98"/>
        <v>B</v>
      </c>
      <c r="F982" s="17">
        <v>21</v>
      </c>
      <c r="G982" s="17">
        <v>18</v>
      </c>
      <c r="H982" s="17">
        <v>3</v>
      </c>
      <c r="I982" s="17">
        <v>1</v>
      </c>
      <c r="J982" s="12">
        <v>703.90089999999998</v>
      </c>
      <c r="K982" s="12">
        <v>2</v>
      </c>
      <c r="L982" s="12">
        <v>11</v>
      </c>
      <c r="M982" s="12">
        <v>1</v>
      </c>
      <c r="N982" s="71" t="str">
        <f t="shared" si="96"/>
        <v>Neutral</v>
      </c>
      <c r="O982" s="69" t="str">
        <f t="shared" si="95"/>
        <v>pic</v>
      </c>
      <c r="P982" s="17">
        <f t="shared" si="99"/>
        <v>-3005.3591000000001</v>
      </c>
      <c r="Q982">
        <f t="shared" si="97"/>
        <v>3005.3591000000001</v>
      </c>
      <c r="R982" s="13" t="s">
        <v>38</v>
      </c>
      <c r="S982" s="17" t="s">
        <v>17</v>
      </c>
      <c r="T982" s="172">
        <v>1027</v>
      </c>
    </row>
    <row r="983" spans="1:20" ht="15.6">
      <c r="A983" s="2" t="s">
        <v>25</v>
      </c>
      <c r="B983" s="78" t="s">
        <v>11</v>
      </c>
      <c r="C983" s="17">
        <v>6</v>
      </c>
      <c r="E983" s="24" t="str">
        <f t="shared" si="98"/>
        <v>B</v>
      </c>
      <c r="F983" s="17">
        <v>21</v>
      </c>
      <c r="G983" s="17">
        <v>35</v>
      </c>
      <c r="H983" s="17">
        <v>6</v>
      </c>
      <c r="I983" s="17">
        <v>1</v>
      </c>
      <c r="J983" s="12">
        <v>690.7713</v>
      </c>
      <c r="K983" s="12">
        <v>1</v>
      </c>
      <c r="L983" s="12">
        <v>1</v>
      </c>
      <c r="M983" s="12">
        <v>1</v>
      </c>
      <c r="N983" s="71" t="str">
        <f t="shared" si="96"/>
        <v>Object</v>
      </c>
      <c r="O983" s="69" t="str">
        <f t="shared" si="95"/>
        <v>pic</v>
      </c>
      <c r="P983" s="17">
        <f t="shared" si="99"/>
        <v>-3018.4887000000003</v>
      </c>
      <c r="Q983">
        <f t="shared" si="97"/>
        <v>3018.4887000000003</v>
      </c>
      <c r="R983" s="13" t="s">
        <v>38</v>
      </c>
      <c r="S983" s="17" t="s">
        <v>17</v>
      </c>
      <c r="T983" s="172">
        <v>1027</v>
      </c>
    </row>
    <row r="984" spans="1:20" ht="15.6">
      <c r="A984" s="2" t="s">
        <v>25</v>
      </c>
      <c r="B984" s="78" t="s">
        <v>11</v>
      </c>
      <c r="C984" s="17">
        <v>6</v>
      </c>
      <c r="E984" s="24" t="str">
        <f t="shared" si="98"/>
        <v>B</v>
      </c>
      <c r="F984" s="17">
        <v>21</v>
      </c>
      <c r="G984" s="17">
        <v>30</v>
      </c>
      <c r="H984" s="17">
        <v>5</v>
      </c>
      <c r="I984" s="17">
        <v>1</v>
      </c>
      <c r="J984" s="12">
        <v>644.25220000000002</v>
      </c>
      <c r="K984" s="12">
        <v>1</v>
      </c>
      <c r="L984" s="12">
        <v>5</v>
      </c>
      <c r="M984" s="12">
        <v>1</v>
      </c>
      <c r="N984" s="71" t="str">
        <f t="shared" si="96"/>
        <v>Threat</v>
      </c>
      <c r="O984" s="69" t="str">
        <f t="shared" si="95"/>
        <v>pic</v>
      </c>
      <c r="P984" s="17">
        <f t="shared" si="99"/>
        <v>-3065.0078000000003</v>
      </c>
      <c r="Q984">
        <f t="shared" si="97"/>
        <v>3065.0078000000003</v>
      </c>
      <c r="R984" s="13" t="s">
        <v>38</v>
      </c>
      <c r="S984" s="17" t="s">
        <v>17</v>
      </c>
      <c r="T984" s="172">
        <v>1027</v>
      </c>
    </row>
    <row r="985" spans="1:20" ht="15.6">
      <c r="A985" s="2" t="s">
        <v>25</v>
      </c>
      <c r="B985" s="78" t="s">
        <v>11</v>
      </c>
      <c r="C985" s="17">
        <v>6</v>
      </c>
      <c r="E985" s="24" t="str">
        <f t="shared" si="98"/>
        <v>B</v>
      </c>
      <c r="F985" s="17">
        <v>21</v>
      </c>
      <c r="G985" s="17">
        <v>15</v>
      </c>
      <c r="H985" s="17">
        <v>3</v>
      </c>
      <c r="I985" s="17">
        <v>1</v>
      </c>
      <c r="J985" s="12">
        <v>644.2115</v>
      </c>
      <c r="K985" s="12">
        <v>1</v>
      </c>
      <c r="L985" s="12">
        <v>9</v>
      </c>
      <c r="M985" s="12">
        <v>1</v>
      </c>
      <c r="N985" s="71" t="str">
        <f t="shared" si="96"/>
        <v>Neutral</v>
      </c>
      <c r="O985" s="69" t="str">
        <f t="shared" si="95"/>
        <v>pic</v>
      </c>
      <c r="P985" s="17">
        <f t="shared" si="99"/>
        <v>-3065.0485000000003</v>
      </c>
      <c r="Q985">
        <f t="shared" si="97"/>
        <v>3065.0485000000003</v>
      </c>
      <c r="R985" s="13" t="s">
        <v>38</v>
      </c>
      <c r="S985" s="17" t="s">
        <v>17</v>
      </c>
      <c r="T985" s="172">
        <v>1027</v>
      </c>
    </row>
    <row r="986" spans="1:20" ht="15.6">
      <c r="A986" s="2" t="s">
        <v>25</v>
      </c>
      <c r="B986" s="78" t="s">
        <v>11</v>
      </c>
      <c r="C986" s="17">
        <v>6</v>
      </c>
      <c r="E986" s="24" t="str">
        <f t="shared" si="98"/>
        <v>B</v>
      </c>
      <c r="F986" s="17">
        <v>21</v>
      </c>
      <c r="G986" s="17">
        <v>14</v>
      </c>
      <c r="H986" s="17">
        <v>3</v>
      </c>
      <c r="I986" s="17">
        <v>1</v>
      </c>
      <c r="J986" s="12">
        <v>552.89670000000001</v>
      </c>
      <c r="K986" s="12">
        <v>1</v>
      </c>
      <c r="L986" s="12">
        <v>0</v>
      </c>
      <c r="M986" s="12">
        <v>1</v>
      </c>
      <c r="N986" s="71" t="str">
        <f t="shared" si="96"/>
        <v>None</v>
      </c>
      <c r="O986" s="69" t="str">
        <f t="shared" si="95"/>
        <v>None</v>
      </c>
      <c r="P986" s="17">
        <f t="shared" si="99"/>
        <v>-3156.3633</v>
      </c>
      <c r="Q986">
        <f t="shared" si="97"/>
        <v>3156.3633</v>
      </c>
      <c r="R986" s="13" t="s">
        <v>38</v>
      </c>
      <c r="S986" s="17" t="s">
        <v>17</v>
      </c>
      <c r="T986" s="172">
        <v>1027</v>
      </c>
    </row>
    <row r="987" spans="1:20" ht="15.6">
      <c r="A987" s="2" t="s">
        <v>25</v>
      </c>
      <c r="B987" s="78" t="s">
        <v>11</v>
      </c>
      <c r="C987" s="17">
        <v>6</v>
      </c>
      <c r="E987" s="24" t="str">
        <f t="shared" si="98"/>
        <v>B</v>
      </c>
      <c r="F987" s="17">
        <v>21</v>
      </c>
      <c r="G987" s="17">
        <v>2</v>
      </c>
      <c r="H987" s="17">
        <v>1</v>
      </c>
      <c r="I987" s="17">
        <v>1</v>
      </c>
      <c r="J987" s="12">
        <v>171.38470000000001</v>
      </c>
      <c r="K987" s="12">
        <v>1</v>
      </c>
      <c r="L987" s="12">
        <v>0</v>
      </c>
      <c r="M987" s="12">
        <v>1</v>
      </c>
      <c r="N987" s="71" t="str">
        <f t="shared" si="96"/>
        <v>None</v>
      </c>
      <c r="O987" s="69" t="str">
        <f t="shared" si="95"/>
        <v>None</v>
      </c>
      <c r="P987" s="17">
        <f t="shared" si="99"/>
        <v>-3537.8753000000002</v>
      </c>
      <c r="Q987">
        <f t="shared" si="97"/>
        <v>3537.8753000000002</v>
      </c>
      <c r="R987" s="13" t="s">
        <v>38</v>
      </c>
      <c r="S987" s="17" t="s">
        <v>17</v>
      </c>
      <c r="T987" s="172">
        <v>1027</v>
      </c>
    </row>
    <row r="988" spans="1:20" ht="15.6">
      <c r="A988" s="2" t="s">
        <v>25</v>
      </c>
      <c r="B988" s="78" t="s">
        <v>11</v>
      </c>
      <c r="C988" s="17">
        <v>6</v>
      </c>
      <c r="E988" s="24" t="str">
        <f t="shared" si="98"/>
        <v>B</v>
      </c>
      <c r="F988" s="17">
        <v>21</v>
      </c>
      <c r="G988" s="17">
        <v>34</v>
      </c>
      <c r="H988" s="17">
        <v>6</v>
      </c>
      <c r="I988" s="17">
        <v>1</v>
      </c>
      <c r="J988" s="12">
        <v>115.70869999999999</v>
      </c>
      <c r="K988" s="12">
        <v>1</v>
      </c>
      <c r="L988" s="12">
        <v>2</v>
      </c>
      <c r="M988" s="12">
        <v>1</v>
      </c>
      <c r="N988" s="71" t="str">
        <f t="shared" si="96"/>
        <v>Object</v>
      </c>
      <c r="O988" s="69" t="str">
        <f t="shared" si="95"/>
        <v>pic</v>
      </c>
      <c r="P988" s="17">
        <f t="shared" si="99"/>
        <v>-3593.5513000000001</v>
      </c>
      <c r="Q988">
        <f t="shared" si="97"/>
        <v>3593.5513000000001</v>
      </c>
      <c r="R988" s="13" t="s">
        <v>38</v>
      </c>
      <c r="S988" s="17" t="s">
        <v>17</v>
      </c>
      <c r="T988" s="172">
        <v>1027</v>
      </c>
    </row>
    <row r="989" spans="1:20" ht="15.6">
      <c r="A989" s="2" t="s">
        <v>25</v>
      </c>
      <c r="B989" s="78" t="s">
        <v>11</v>
      </c>
      <c r="C989" s="17">
        <v>6</v>
      </c>
      <c r="E989" s="24" t="str">
        <f t="shared" si="98"/>
        <v>B</v>
      </c>
      <c r="F989" s="17">
        <v>21</v>
      </c>
      <c r="G989" s="17">
        <v>7</v>
      </c>
      <c r="H989" s="17">
        <v>2</v>
      </c>
      <c r="I989" s="17">
        <v>1</v>
      </c>
      <c r="J989" s="12">
        <v>99.262100000000004</v>
      </c>
      <c r="K989" s="12">
        <v>1</v>
      </c>
      <c r="L989" s="12">
        <v>0</v>
      </c>
      <c r="M989" s="12">
        <v>1</v>
      </c>
      <c r="N989" s="71" t="str">
        <f t="shared" si="96"/>
        <v>None</v>
      </c>
      <c r="O989" s="69" t="str">
        <f t="shared" si="95"/>
        <v>None</v>
      </c>
      <c r="P989" s="17">
        <f t="shared" si="99"/>
        <v>-3609.9979000000003</v>
      </c>
      <c r="Q989">
        <f t="shared" si="97"/>
        <v>3609.9979000000003</v>
      </c>
      <c r="R989" s="13" t="s">
        <v>38</v>
      </c>
      <c r="S989" s="17" t="s">
        <v>17</v>
      </c>
      <c r="T989" s="172">
        <v>1027</v>
      </c>
    </row>
    <row r="990" spans="1:20" ht="15.6">
      <c r="A990" s="2" t="s">
        <v>25</v>
      </c>
      <c r="B990" s="78" t="s">
        <v>11</v>
      </c>
      <c r="C990" s="17">
        <v>6</v>
      </c>
      <c r="E990" s="24" t="str">
        <f t="shared" si="98"/>
        <v>B</v>
      </c>
      <c r="F990" s="17">
        <v>21</v>
      </c>
      <c r="G990" s="17">
        <v>3</v>
      </c>
      <c r="H990" s="17">
        <v>1</v>
      </c>
      <c r="I990" s="17">
        <v>1</v>
      </c>
      <c r="J990" s="12">
        <v>32.505899999999997</v>
      </c>
      <c r="K990" s="12">
        <v>1</v>
      </c>
      <c r="L990" s="12">
        <v>8</v>
      </c>
      <c r="M990" s="12">
        <v>1</v>
      </c>
      <c r="N990" s="71" t="str">
        <f t="shared" si="96"/>
        <v>Threat</v>
      </c>
      <c r="O990" s="69" t="str">
        <f t="shared" si="95"/>
        <v>pic</v>
      </c>
      <c r="P990" s="17">
        <f t="shared" si="99"/>
        <v>-3676.7541000000001</v>
      </c>
      <c r="Q990">
        <f t="shared" si="97"/>
        <v>3676.7541000000001</v>
      </c>
      <c r="R990" s="13" t="s">
        <v>38</v>
      </c>
      <c r="S990" s="17" t="s">
        <v>17</v>
      </c>
      <c r="T990" s="172">
        <v>1027</v>
      </c>
    </row>
    <row r="991" spans="1:20" ht="15.6">
      <c r="A991" s="2" t="s">
        <v>25</v>
      </c>
      <c r="B991" s="78" t="s">
        <v>11</v>
      </c>
      <c r="C991" s="17">
        <v>6</v>
      </c>
      <c r="E991" s="24" t="str">
        <f t="shared" si="98"/>
        <v>B</v>
      </c>
      <c r="F991" s="17">
        <v>21</v>
      </c>
      <c r="G991" s="17">
        <v>8</v>
      </c>
      <c r="H991" s="17">
        <v>2</v>
      </c>
      <c r="I991" s="17">
        <v>2</v>
      </c>
      <c r="J991" s="12">
        <v>5736.8293999999996</v>
      </c>
      <c r="K991" s="12">
        <v>5</v>
      </c>
      <c r="L991" s="12">
        <v>0</v>
      </c>
      <c r="M991" s="12">
        <v>1</v>
      </c>
      <c r="N991" s="71" t="str">
        <f t="shared" si="96"/>
        <v>None</v>
      </c>
      <c r="O991" s="69" t="str">
        <f t="shared" si="95"/>
        <v>None</v>
      </c>
      <c r="P991" s="17">
        <f t="shared" si="99"/>
        <v>2027.5693999999994</v>
      </c>
      <c r="Q991">
        <f t="shared" si="97"/>
        <v>-2027.5693999999994</v>
      </c>
      <c r="R991" s="13" t="s">
        <v>38</v>
      </c>
      <c r="S991" s="17" t="s">
        <v>17</v>
      </c>
      <c r="T991" s="172">
        <v>1027</v>
      </c>
    </row>
    <row r="992" spans="1:20" ht="15.6">
      <c r="A992" s="2" t="s">
        <v>25</v>
      </c>
      <c r="B992" s="78" t="s">
        <v>11</v>
      </c>
      <c r="C992" s="17">
        <v>6</v>
      </c>
      <c r="E992" s="24" t="str">
        <f t="shared" si="98"/>
        <v>B</v>
      </c>
      <c r="F992" s="17">
        <v>21</v>
      </c>
      <c r="G992" s="17">
        <v>24</v>
      </c>
      <c r="H992" s="17">
        <v>4</v>
      </c>
      <c r="I992" s="17">
        <v>2</v>
      </c>
      <c r="J992" s="12">
        <v>5206.0883000000003</v>
      </c>
      <c r="K992" s="12">
        <v>3</v>
      </c>
      <c r="L992" s="12">
        <v>4</v>
      </c>
      <c r="M992" s="12">
        <v>1</v>
      </c>
      <c r="N992" s="71" t="str">
        <f t="shared" si="96"/>
        <v>Object</v>
      </c>
      <c r="O992" s="69" t="str">
        <f t="shared" si="95"/>
        <v>pic</v>
      </c>
      <c r="P992" s="17">
        <f t="shared" si="99"/>
        <v>1496.8283000000001</v>
      </c>
      <c r="Q992">
        <f t="shared" si="97"/>
        <v>-1496.8283000000001</v>
      </c>
      <c r="R992" s="13" t="s">
        <v>38</v>
      </c>
      <c r="S992" s="17" t="s">
        <v>17</v>
      </c>
      <c r="T992" s="172">
        <v>1027</v>
      </c>
    </row>
    <row r="993" spans="1:20" ht="15.6">
      <c r="A993" s="2" t="s">
        <v>25</v>
      </c>
      <c r="B993" s="78" t="s">
        <v>11</v>
      </c>
      <c r="C993" s="17">
        <v>6</v>
      </c>
      <c r="E993" s="24" t="str">
        <f t="shared" si="98"/>
        <v>B</v>
      </c>
      <c r="F993" s="17">
        <v>21</v>
      </c>
      <c r="G993" s="17">
        <v>2</v>
      </c>
      <c r="H993" s="17">
        <v>1</v>
      </c>
      <c r="I993" s="17">
        <v>2</v>
      </c>
      <c r="J993" s="12">
        <v>5039.2488999999996</v>
      </c>
      <c r="K993" s="12">
        <v>1</v>
      </c>
      <c r="L993" s="12">
        <v>0</v>
      </c>
      <c r="M993" s="12">
        <v>1</v>
      </c>
      <c r="N993" s="71" t="str">
        <f t="shared" si="96"/>
        <v>None</v>
      </c>
      <c r="O993" s="69" t="str">
        <f t="shared" si="95"/>
        <v>None</v>
      </c>
      <c r="P993" s="17">
        <f t="shared" si="99"/>
        <v>1329.9888999999994</v>
      </c>
      <c r="Q993">
        <f t="shared" si="97"/>
        <v>-1329.9888999999994</v>
      </c>
      <c r="R993" s="13" t="s">
        <v>38</v>
      </c>
      <c r="S993" s="17" t="s">
        <v>17</v>
      </c>
      <c r="T993" s="172">
        <v>1027</v>
      </c>
    </row>
    <row r="994" spans="1:20" ht="15.6">
      <c r="A994" s="2" t="s">
        <v>25</v>
      </c>
      <c r="B994" s="78" t="s">
        <v>11</v>
      </c>
      <c r="C994" s="17">
        <v>6</v>
      </c>
      <c r="E994" s="24" t="str">
        <f t="shared" si="98"/>
        <v>B</v>
      </c>
      <c r="F994" s="17">
        <v>21</v>
      </c>
      <c r="G994" s="17">
        <v>10</v>
      </c>
      <c r="H994" s="17">
        <v>2</v>
      </c>
      <c r="I994" s="17">
        <v>2</v>
      </c>
      <c r="J994" s="12">
        <v>4715.7651999999998</v>
      </c>
      <c r="K994" s="12">
        <v>3</v>
      </c>
      <c r="L994" s="12">
        <v>5</v>
      </c>
      <c r="M994" s="12">
        <v>1</v>
      </c>
      <c r="N994" s="71" t="str">
        <f t="shared" si="96"/>
        <v>Threat</v>
      </c>
      <c r="O994" s="69" t="str">
        <f t="shared" si="95"/>
        <v>pic</v>
      </c>
      <c r="P994" s="17">
        <f t="shared" si="99"/>
        <v>1006.5051999999996</v>
      </c>
      <c r="Q994">
        <f t="shared" si="97"/>
        <v>-1006.5051999999996</v>
      </c>
      <c r="R994" s="13" t="s">
        <v>38</v>
      </c>
      <c r="S994" s="17" t="s">
        <v>17</v>
      </c>
      <c r="T994" s="172">
        <v>1027</v>
      </c>
    </row>
    <row r="995" spans="1:20" ht="15.6">
      <c r="A995" s="2" t="s">
        <v>25</v>
      </c>
      <c r="B995" s="78" t="s">
        <v>11</v>
      </c>
      <c r="C995" s="17">
        <v>6</v>
      </c>
      <c r="E995" s="24" t="str">
        <f t="shared" si="98"/>
        <v>B</v>
      </c>
      <c r="F995" s="17">
        <v>21</v>
      </c>
      <c r="G995" s="17">
        <v>3</v>
      </c>
      <c r="H995" s="17">
        <v>1</v>
      </c>
      <c r="I995" s="17">
        <v>2</v>
      </c>
      <c r="J995" s="12">
        <v>3781.2662</v>
      </c>
      <c r="K995" s="12">
        <v>4</v>
      </c>
      <c r="L995" s="12">
        <v>10</v>
      </c>
      <c r="M995" s="12">
        <v>1</v>
      </c>
      <c r="N995" s="71" t="str">
        <f t="shared" si="96"/>
        <v>Neutral</v>
      </c>
      <c r="O995" s="69" t="str">
        <f t="shared" si="95"/>
        <v>pic</v>
      </c>
      <c r="P995" s="17">
        <f t="shared" si="99"/>
        <v>72.006199999999808</v>
      </c>
      <c r="Q995">
        <f t="shared" si="97"/>
        <v>-72.006199999999808</v>
      </c>
      <c r="R995" s="13" t="s">
        <v>38</v>
      </c>
      <c r="S995" s="17" t="s">
        <v>17</v>
      </c>
      <c r="T995" s="172">
        <v>1027</v>
      </c>
    </row>
    <row r="996" spans="1:20" ht="15.6">
      <c r="A996" s="2" t="s">
        <v>25</v>
      </c>
      <c r="B996" s="78" t="s">
        <v>11</v>
      </c>
      <c r="C996" s="17">
        <v>6</v>
      </c>
      <c r="E996" s="24" t="str">
        <f t="shared" si="98"/>
        <v>B</v>
      </c>
      <c r="F996" s="17">
        <v>21</v>
      </c>
      <c r="G996" s="17">
        <v>9</v>
      </c>
      <c r="H996" s="17">
        <v>2</v>
      </c>
      <c r="I996" s="17">
        <v>2</v>
      </c>
      <c r="J996" s="12">
        <v>3124.0713999999998</v>
      </c>
      <c r="K996" s="12">
        <v>4</v>
      </c>
      <c r="L996" s="12">
        <v>8</v>
      </c>
      <c r="M996" s="12">
        <v>1</v>
      </c>
      <c r="N996" s="71" t="str">
        <f t="shared" si="96"/>
        <v>Threat</v>
      </c>
      <c r="O996" s="69" t="str">
        <f t="shared" si="95"/>
        <v>pic</v>
      </c>
      <c r="P996" s="17">
        <f t="shared" si="99"/>
        <v>-585.18860000000041</v>
      </c>
      <c r="Q996">
        <f t="shared" si="97"/>
        <v>585.18860000000041</v>
      </c>
      <c r="R996" s="13" t="s">
        <v>38</v>
      </c>
      <c r="S996" s="17" t="s">
        <v>17</v>
      </c>
      <c r="T996" s="172">
        <v>1027</v>
      </c>
    </row>
    <row r="997" spans="1:20" ht="15.6">
      <c r="A997" s="2" t="s">
        <v>25</v>
      </c>
      <c r="B997" s="78" t="s">
        <v>11</v>
      </c>
      <c r="C997" s="17">
        <v>6</v>
      </c>
      <c r="E997" s="24" t="str">
        <f t="shared" si="98"/>
        <v>B</v>
      </c>
      <c r="F997" s="17">
        <v>21</v>
      </c>
      <c r="G997" s="17">
        <v>11</v>
      </c>
      <c r="H997" s="17">
        <v>2</v>
      </c>
      <c r="I997" s="17">
        <v>2</v>
      </c>
      <c r="J997" s="12">
        <v>3118.6808999999998</v>
      </c>
      <c r="K997" s="12">
        <v>2</v>
      </c>
      <c r="L997" s="12">
        <v>7</v>
      </c>
      <c r="M997" s="12">
        <v>1</v>
      </c>
      <c r="N997" s="71" t="str">
        <f t="shared" si="96"/>
        <v>Threat</v>
      </c>
      <c r="O997" s="69" t="str">
        <f t="shared" si="95"/>
        <v>pic</v>
      </c>
      <c r="P997" s="17">
        <f t="shared" si="99"/>
        <v>-590.57910000000038</v>
      </c>
      <c r="Q997">
        <f t="shared" si="97"/>
        <v>590.57910000000038</v>
      </c>
      <c r="R997" s="13" t="s">
        <v>38</v>
      </c>
      <c r="S997" s="17" t="s">
        <v>17</v>
      </c>
      <c r="T997" s="172">
        <v>1027</v>
      </c>
    </row>
    <row r="998" spans="1:20" ht="15.6">
      <c r="A998" s="2" t="s">
        <v>25</v>
      </c>
      <c r="B998" s="78" t="s">
        <v>11</v>
      </c>
      <c r="C998" s="17">
        <v>6</v>
      </c>
      <c r="E998" s="24" t="str">
        <f t="shared" si="98"/>
        <v>B</v>
      </c>
      <c r="F998" s="17">
        <v>21</v>
      </c>
      <c r="G998" s="17">
        <v>31</v>
      </c>
      <c r="H998" s="17">
        <v>6</v>
      </c>
      <c r="I998" s="17">
        <v>2</v>
      </c>
      <c r="J998" s="12">
        <v>3109.4701</v>
      </c>
      <c r="K998" s="12">
        <v>1</v>
      </c>
      <c r="L998" s="12">
        <v>0</v>
      </c>
      <c r="M998" s="12">
        <v>1</v>
      </c>
      <c r="N998" s="71" t="str">
        <f t="shared" si="96"/>
        <v>None</v>
      </c>
      <c r="O998" s="69" t="str">
        <f t="shared" si="95"/>
        <v>None</v>
      </c>
      <c r="P998" s="17">
        <f t="shared" si="99"/>
        <v>-599.78990000000022</v>
      </c>
      <c r="Q998">
        <f t="shared" si="97"/>
        <v>599.78990000000022</v>
      </c>
      <c r="R998" s="13" t="s">
        <v>38</v>
      </c>
      <c r="S998" s="17" t="s">
        <v>17</v>
      </c>
      <c r="T998" s="172">
        <v>1027</v>
      </c>
    </row>
    <row r="999" spans="1:20" ht="15.6">
      <c r="A999" s="2" t="s">
        <v>25</v>
      </c>
      <c r="B999" s="78" t="s">
        <v>11</v>
      </c>
      <c r="C999" s="17">
        <v>6</v>
      </c>
      <c r="E999" s="24" t="str">
        <f t="shared" si="98"/>
        <v>B</v>
      </c>
      <c r="F999" s="17">
        <v>21</v>
      </c>
      <c r="G999" s="17">
        <v>30</v>
      </c>
      <c r="H999" s="17">
        <v>5</v>
      </c>
      <c r="I999" s="17">
        <v>2</v>
      </c>
      <c r="J999" s="12">
        <v>2907.9625999999998</v>
      </c>
      <c r="K999" s="12">
        <v>1</v>
      </c>
      <c r="L999" s="12">
        <v>4</v>
      </c>
      <c r="M999" s="12">
        <v>1</v>
      </c>
      <c r="N999" s="71" t="str">
        <f t="shared" si="96"/>
        <v>Object</v>
      </c>
      <c r="O999" s="69" t="str">
        <f t="shared" si="95"/>
        <v>pic</v>
      </c>
      <c r="P999" s="17">
        <f t="shared" si="99"/>
        <v>-801.29740000000038</v>
      </c>
      <c r="Q999">
        <f t="shared" si="97"/>
        <v>801.29740000000038</v>
      </c>
      <c r="R999" s="13" t="s">
        <v>38</v>
      </c>
      <c r="S999" s="17" t="s">
        <v>17</v>
      </c>
      <c r="T999" s="172">
        <v>1027</v>
      </c>
    </row>
    <row r="1000" spans="1:20" ht="15.6">
      <c r="A1000" s="2" t="s">
        <v>25</v>
      </c>
      <c r="B1000" s="78" t="s">
        <v>11</v>
      </c>
      <c r="C1000" s="17">
        <v>6</v>
      </c>
      <c r="E1000" s="24" t="str">
        <f t="shared" si="98"/>
        <v>B</v>
      </c>
      <c r="F1000" s="17">
        <v>21</v>
      </c>
      <c r="G1000" s="17">
        <v>22</v>
      </c>
      <c r="H1000" s="17">
        <v>4</v>
      </c>
      <c r="I1000" s="17">
        <v>2</v>
      </c>
      <c r="J1000" s="12">
        <v>2673.6938</v>
      </c>
      <c r="K1000" s="12">
        <v>3</v>
      </c>
      <c r="L1000" s="12">
        <v>1</v>
      </c>
      <c r="M1000" s="12">
        <v>1</v>
      </c>
      <c r="N1000" s="71" t="str">
        <f t="shared" si="96"/>
        <v>Object</v>
      </c>
      <c r="O1000" s="69" t="str">
        <f t="shared" si="95"/>
        <v>pic</v>
      </c>
      <c r="P1000" s="17">
        <f t="shared" si="99"/>
        <v>-1035.5662000000002</v>
      </c>
      <c r="Q1000">
        <f t="shared" si="97"/>
        <v>1035.5662000000002</v>
      </c>
      <c r="R1000" s="13" t="s">
        <v>38</v>
      </c>
      <c r="S1000" s="17" t="s">
        <v>17</v>
      </c>
      <c r="T1000" s="172">
        <v>1027</v>
      </c>
    </row>
    <row r="1001" spans="1:20" ht="15.6">
      <c r="A1001" s="2" t="s">
        <v>25</v>
      </c>
      <c r="B1001" s="78" t="s">
        <v>11</v>
      </c>
      <c r="C1001" s="17">
        <v>6</v>
      </c>
      <c r="E1001" s="24" t="str">
        <f t="shared" si="98"/>
        <v>B</v>
      </c>
      <c r="F1001" s="17">
        <v>21</v>
      </c>
      <c r="G1001" s="17">
        <v>32</v>
      </c>
      <c r="H1001" s="17">
        <v>6</v>
      </c>
      <c r="I1001" s="17">
        <v>2</v>
      </c>
      <c r="J1001" s="12">
        <v>2528.6668</v>
      </c>
      <c r="K1001" s="12">
        <v>1</v>
      </c>
      <c r="L1001" s="12">
        <v>0</v>
      </c>
      <c r="M1001" s="12">
        <v>1</v>
      </c>
      <c r="N1001" s="71" t="str">
        <f t="shared" si="96"/>
        <v>None</v>
      </c>
      <c r="O1001" s="69" t="str">
        <f t="shared" si="95"/>
        <v>None</v>
      </c>
      <c r="P1001" s="17">
        <f t="shared" si="99"/>
        <v>-1180.5932000000003</v>
      </c>
      <c r="Q1001">
        <f t="shared" si="97"/>
        <v>1180.5932000000003</v>
      </c>
      <c r="R1001" s="13" t="s">
        <v>38</v>
      </c>
      <c r="S1001" s="17" t="s">
        <v>17</v>
      </c>
      <c r="T1001" s="172">
        <v>1027</v>
      </c>
    </row>
    <row r="1002" spans="1:20" ht="15.6">
      <c r="A1002" s="2" t="s">
        <v>25</v>
      </c>
      <c r="B1002" s="78" t="s">
        <v>11</v>
      </c>
      <c r="C1002" s="17">
        <v>6</v>
      </c>
      <c r="E1002" s="24" t="str">
        <f t="shared" si="98"/>
        <v>B</v>
      </c>
      <c r="F1002" s="17">
        <v>21</v>
      </c>
      <c r="G1002" s="17">
        <v>25</v>
      </c>
      <c r="H1002" s="17">
        <v>5</v>
      </c>
      <c r="I1002" s="17">
        <v>2</v>
      </c>
      <c r="J1002" s="12">
        <v>2100.6071999999999</v>
      </c>
      <c r="K1002" s="12">
        <v>1</v>
      </c>
      <c r="L1002" s="12">
        <v>0</v>
      </c>
      <c r="M1002" s="12">
        <v>1</v>
      </c>
      <c r="N1002" s="71" t="str">
        <f t="shared" si="96"/>
        <v>None</v>
      </c>
      <c r="O1002" s="69" t="str">
        <f t="shared" si="95"/>
        <v>None</v>
      </c>
      <c r="P1002" s="17">
        <f t="shared" si="99"/>
        <v>-1608.6528000000003</v>
      </c>
      <c r="Q1002">
        <f t="shared" si="97"/>
        <v>1608.6528000000003</v>
      </c>
      <c r="R1002" s="13" t="s">
        <v>38</v>
      </c>
      <c r="S1002" s="17" t="s">
        <v>17</v>
      </c>
      <c r="T1002" s="172">
        <v>1027</v>
      </c>
    </row>
    <row r="1003" spans="1:20" ht="15.6">
      <c r="A1003" s="2" t="s">
        <v>25</v>
      </c>
      <c r="B1003" s="78" t="s">
        <v>11</v>
      </c>
      <c r="C1003" s="17">
        <v>6</v>
      </c>
      <c r="E1003" s="24" t="str">
        <f t="shared" si="98"/>
        <v>B</v>
      </c>
      <c r="F1003" s="17">
        <v>21</v>
      </c>
      <c r="G1003" s="17">
        <v>6</v>
      </c>
      <c r="H1003" s="17">
        <v>1</v>
      </c>
      <c r="I1003" s="17">
        <v>2</v>
      </c>
      <c r="J1003" s="12">
        <v>1811.4099000000001</v>
      </c>
      <c r="K1003" s="12">
        <v>1</v>
      </c>
      <c r="L1003" s="12">
        <v>9</v>
      </c>
      <c r="M1003" s="12">
        <v>1</v>
      </c>
      <c r="N1003" s="71" t="str">
        <f t="shared" si="96"/>
        <v>Neutral</v>
      </c>
      <c r="O1003" s="69" t="str">
        <f t="shared" si="95"/>
        <v>pic</v>
      </c>
      <c r="P1003" s="17">
        <f t="shared" si="99"/>
        <v>-1897.8501000000001</v>
      </c>
      <c r="Q1003">
        <f t="shared" si="97"/>
        <v>1897.8501000000001</v>
      </c>
      <c r="R1003" s="13" t="s">
        <v>38</v>
      </c>
      <c r="S1003" s="17" t="s">
        <v>17</v>
      </c>
      <c r="T1003" s="172">
        <v>1027</v>
      </c>
    </row>
    <row r="1004" spans="1:20" ht="15.6">
      <c r="A1004" s="2" t="s">
        <v>25</v>
      </c>
      <c r="B1004" s="78" t="s">
        <v>11</v>
      </c>
      <c r="C1004" s="17">
        <v>6</v>
      </c>
      <c r="E1004" s="24" t="str">
        <f t="shared" si="98"/>
        <v>B</v>
      </c>
      <c r="F1004" s="17">
        <v>21</v>
      </c>
      <c r="G1004" s="17">
        <v>33</v>
      </c>
      <c r="H1004" s="17">
        <v>6</v>
      </c>
      <c r="I1004" s="17">
        <v>2</v>
      </c>
      <c r="J1004" s="12">
        <v>1779.7102</v>
      </c>
      <c r="K1004" s="12">
        <v>3</v>
      </c>
      <c r="L1004" s="12">
        <v>11</v>
      </c>
      <c r="M1004" s="12">
        <v>1</v>
      </c>
      <c r="N1004" s="71" t="str">
        <f t="shared" si="96"/>
        <v>Neutral</v>
      </c>
      <c r="O1004" s="69" t="str">
        <f t="shared" si="95"/>
        <v>pic</v>
      </c>
      <c r="P1004" s="17">
        <f t="shared" si="99"/>
        <v>-1929.5498000000002</v>
      </c>
      <c r="Q1004">
        <f t="shared" si="97"/>
        <v>1929.5498000000002</v>
      </c>
      <c r="R1004" s="13" t="s">
        <v>38</v>
      </c>
      <c r="S1004" s="17" t="s">
        <v>17</v>
      </c>
      <c r="T1004" s="172">
        <v>1027</v>
      </c>
    </row>
    <row r="1005" spans="1:20" ht="15.6">
      <c r="A1005" s="2" t="s">
        <v>25</v>
      </c>
      <c r="B1005" s="78" t="s">
        <v>11</v>
      </c>
      <c r="C1005" s="17">
        <v>6</v>
      </c>
      <c r="E1005" s="24" t="str">
        <f t="shared" si="98"/>
        <v>B</v>
      </c>
      <c r="F1005" s="17">
        <v>21</v>
      </c>
      <c r="G1005" s="17">
        <v>35</v>
      </c>
      <c r="H1005" s="17">
        <v>6</v>
      </c>
      <c r="I1005" s="17">
        <v>2</v>
      </c>
      <c r="J1005" s="12">
        <v>1773.6872000000001</v>
      </c>
      <c r="K1005" s="12">
        <v>1</v>
      </c>
      <c r="L1005" s="12">
        <v>12</v>
      </c>
      <c r="M1005" s="12">
        <v>1</v>
      </c>
      <c r="N1005" s="71" t="str">
        <f t="shared" si="96"/>
        <v>Neutral</v>
      </c>
      <c r="O1005" s="69" t="str">
        <f t="shared" si="95"/>
        <v>pic</v>
      </c>
      <c r="P1005" s="17">
        <f t="shared" si="99"/>
        <v>-1935.5728000000001</v>
      </c>
      <c r="Q1005">
        <f t="shared" si="97"/>
        <v>1935.5728000000001</v>
      </c>
      <c r="R1005" s="13" t="s">
        <v>38</v>
      </c>
      <c r="S1005" s="17" t="s">
        <v>17</v>
      </c>
      <c r="T1005" s="172">
        <v>1027</v>
      </c>
    </row>
    <row r="1006" spans="1:20" ht="15.6">
      <c r="A1006" s="2" t="s">
        <v>25</v>
      </c>
      <c r="B1006" s="78" t="s">
        <v>11</v>
      </c>
      <c r="C1006" s="17">
        <v>6</v>
      </c>
      <c r="E1006" s="24" t="str">
        <f t="shared" si="98"/>
        <v>B</v>
      </c>
      <c r="F1006" s="17">
        <v>21</v>
      </c>
      <c r="G1006" s="17">
        <v>27</v>
      </c>
      <c r="H1006" s="17">
        <v>5</v>
      </c>
      <c r="I1006" s="17">
        <v>2</v>
      </c>
      <c r="J1006" s="12">
        <v>1603.1437000000001</v>
      </c>
      <c r="K1006" s="12">
        <v>1</v>
      </c>
      <c r="L1006" s="12">
        <v>2</v>
      </c>
      <c r="M1006" s="12">
        <v>1</v>
      </c>
      <c r="N1006" s="71" t="str">
        <f t="shared" si="96"/>
        <v>Object</v>
      </c>
      <c r="O1006" s="69" t="str">
        <f t="shared" si="95"/>
        <v>pic</v>
      </c>
      <c r="P1006" s="17">
        <f t="shared" si="99"/>
        <v>-2106.1163000000001</v>
      </c>
      <c r="Q1006">
        <f t="shared" si="97"/>
        <v>2106.1163000000001</v>
      </c>
      <c r="R1006" s="13" t="s">
        <v>38</v>
      </c>
      <c r="S1006" s="17" t="s">
        <v>17</v>
      </c>
      <c r="T1006" s="172">
        <v>1027</v>
      </c>
    </row>
    <row r="1007" spans="1:20" ht="15.6">
      <c r="A1007" s="2" t="s">
        <v>25</v>
      </c>
      <c r="B1007" s="78" t="s">
        <v>11</v>
      </c>
      <c r="C1007" s="17">
        <v>6</v>
      </c>
      <c r="E1007" s="24" t="str">
        <f t="shared" si="98"/>
        <v>B</v>
      </c>
      <c r="F1007" s="17">
        <v>21</v>
      </c>
      <c r="G1007" s="17">
        <v>17</v>
      </c>
      <c r="H1007" s="17">
        <v>3</v>
      </c>
      <c r="I1007" s="17">
        <v>2</v>
      </c>
      <c r="J1007" s="12">
        <v>1496.8338000000001</v>
      </c>
      <c r="K1007" s="12">
        <v>1</v>
      </c>
      <c r="L1007" s="12">
        <v>5</v>
      </c>
      <c r="M1007" s="12">
        <v>1</v>
      </c>
      <c r="N1007" s="71" t="str">
        <f t="shared" si="96"/>
        <v>Threat</v>
      </c>
      <c r="O1007" s="69" t="str">
        <f t="shared" si="95"/>
        <v>pic</v>
      </c>
      <c r="P1007" s="17">
        <f t="shared" si="99"/>
        <v>-2212.4261999999999</v>
      </c>
      <c r="Q1007">
        <f t="shared" si="97"/>
        <v>2212.4261999999999</v>
      </c>
      <c r="R1007" s="13" t="s">
        <v>38</v>
      </c>
      <c r="S1007" s="17" t="s">
        <v>17</v>
      </c>
      <c r="T1007" s="172">
        <v>1027</v>
      </c>
    </row>
    <row r="1008" spans="1:20" ht="15.6">
      <c r="A1008" s="2" t="s">
        <v>25</v>
      </c>
      <c r="B1008" s="78" t="s">
        <v>11</v>
      </c>
      <c r="C1008" s="17">
        <v>6</v>
      </c>
      <c r="E1008" s="24" t="str">
        <f t="shared" si="98"/>
        <v>B</v>
      </c>
      <c r="F1008" s="17">
        <v>21</v>
      </c>
      <c r="G1008" s="17">
        <v>20</v>
      </c>
      <c r="H1008" s="17">
        <v>4</v>
      </c>
      <c r="I1008" s="17">
        <v>2</v>
      </c>
      <c r="J1008" s="12">
        <v>1482.8382999999999</v>
      </c>
      <c r="K1008" s="12">
        <v>1</v>
      </c>
      <c r="L1008" s="12">
        <v>0</v>
      </c>
      <c r="M1008" s="12">
        <v>1</v>
      </c>
      <c r="N1008" s="71" t="str">
        <f t="shared" si="96"/>
        <v>None</v>
      </c>
      <c r="O1008" s="69" t="str">
        <f t="shared" si="95"/>
        <v>None</v>
      </c>
      <c r="P1008" s="17">
        <f t="shared" si="99"/>
        <v>-2226.4217000000003</v>
      </c>
      <c r="Q1008">
        <f t="shared" si="97"/>
        <v>2226.4217000000003</v>
      </c>
      <c r="R1008" s="13" t="s">
        <v>38</v>
      </c>
      <c r="S1008" s="17" t="s">
        <v>17</v>
      </c>
      <c r="T1008" s="172">
        <v>1027</v>
      </c>
    </row>
    <row r="1009" spans="1:20" ht="15.6">
      <c r="A1009" s="2" t="s">
        <v>25</v>
      </c>
      <c r="B1009" s="78" t="s">
        <v>11</v>
      </c>
      <c r="C1009" s="17">
        <v>6</v>
      </c>
      <c r="E1009" s="24" t="str">
        <f t="shared" ref="E1009:E1040" si="100">IF(OR(A1009="Olaf",A1009="Olli",A1009="Patchoulli",A1009="Wallace",A1009="Yang"),"H","B")</f>
        <v>B</v>
      </c>
      <c r="F1009" s="17">
        <v>21</v>
      </c>
      <c r="G1009" s="17">
        <v>21</v>
      </c>
      <c r="H1009" s="17">
        <v>4</v>
      </c>
      <c r="I1009" s="17">
        <v>2</v>
      </c>
      <c r="J1009" s="12">
        <v>1327.1717000000001</v>
      </c>
      <c r="K1009" s="12">
        <v>1</v>
      </c>
      <c r="L1009" s="12">
        <v>3</v>
      </c>
      <c r="M1009" s="12">
        <v>1</v>
      </c>
      <c r="N1009" s="71" t="str">
        <f t="shared" si="96"/>
        <v>Object</v>
      </c>
      <c r="O1009" s="69" t="str">
        <f t="shared" si="95"/>
        <v>pic</v>
      </c>
      <c r="P1009" s="17">
        <f t="shared" ref="P1009:P1040" si="101">IF(A1009="Abricot",J1009-3072.52,IF(A1009="Alaryc",J1009-4114.19,IF(A1009="Barnabe",J1009-3709.26,IF(A1009="Cesar",J1009-5963.62,IF(A1009="Dory",J1009-4251.02,IF(A1009="Lady",J1009-8515.7,IF(A1009="Nema",J1009-3484.81)))))))</f>
        <v>-2382.0883000000003</v>
      </c>
      <c r="Q1009">
        <f t="shared" si="97"/>
        <v>2382.0883000000003</v>
      </c>
      <c r="R1009" s="13" t="s">
        <v>38</v>
      </c>
      <c r="S1009" s="17" t="s">
        <v>17</v>
      </c>
      <c r="T1009" s="172">
        <v>1027</v>
      </c>
    </row>
    <row r="1010" spans="1:20" ht="15.6">
      <c r="A1010" s="2" t="s">
        <v>25</v>
      </c>
      <c r="B1010" s="78" t="s">
        <v>11</v>
      </c>
      <c r="C1010" s="17">
        <v>6</v>
      </c>
      <c r="E1010" s="24" t="str">
        <f t="shared" si="100"/>
        <v>B</v>
      </c>
      <c r="F1010" s="17">
        <v>21</v>
      </c>
      <c r="G1010" s="17">
        <v>1</v>
      </c>
      <c r="H1010" s="17">
        <v>1</v>
      </c>
      <c r="I1010" s="17">
        <v>2</v>
      </c>
      <c r="J1010" s="12">
        <v>1309.4914000000001</v>
      </c>
      <c r="K1010" s="12">
        <v>4</v>
      </c>
      <c r="L1010" s="12">
        <v>0</v>
      </c>
      <c r="M1010" s="12">
        <v>1</v>
      </c>
      <c r="N1010" s="71" t="str">
        <f t="shared" si="96"/>
        <v>None</v>
      </c>
      <c r="O1010" s="69" t="str">
        <f t="shared" si="95"/>
        <v>None</v>
      </c>
      <c r="P1010" s="17">
        <f t="shared" si="101"/>
        <v>-2399.7686000000003</v>
      </c>
      <c r="Q1010">
        <f t="shared" si="97"/>
        <v>2399.7686000000003</v>
      </c>
      <c r="R1010" s="13" t="s">
        <v>38</v>
      </c>
      <c r="S1010" s="17" t="s">
        <v>17</v>
      </c>
      <c r="T1010" s="172">
        <v>1027</v>
      </c>
    </row>
    <row r="1011" spans="1:20" ht="15.6">
      <c r="A1011" s="2" t="s">
        <v>25</v>
      </c>
      <c r="B1011" s="78" t="s">
        <v>11</v>
      </c>
      <c r="C1011" s="17">
        <v>6</v>
      </c>
      <c r="E1011" s="24" t="str">
        <f t="shared" si="100"/>
        <v>B</v>
      </c>
      <c r="F1011" s="17">
        <v>21</v>
      </c>
      <c r="G1011" s="17">
        <v>19</v>
      </c>
      <c r="H1011" s="17">
        <v>4</v>
      </c>
      <c r="I1011" s="17">
        <v>2</v>
      </c>
      <c r="J1011" s="12">
        <v>1275.8385000000001</v>
      </c>
      <c r="K1011" s="12">
        <v>1</v>
      </c>
      <c r="L1011" s="12">
        <v>0</v>
      </c>
      <c r="M1011" s="12">
        <v>1</v>
      </c>
      <c r="N1011" s="71" t="str">
        <f t="shared" si="96"/>
        <v>None</v>
      </c>
      <c r="O1011" s="69" t="str">
        <f t="shared" si="95"/>
        <v>None</v>
      </c>
      <c r="P1011" s="17">
        <f t="shared" si="101"/>
        <v>-2433.4215000000004</v>
      </c>
      <c r="Q1011">
        <f t="shared" si="97"/>
        <v>2433.4215000000004</v>
      </c>
      <c r="R1011" s="13" t="s">
        <v>38</v>
      </c>
      <c r="S1011" s="17" t="s">
        <v>17</v>
      </c>
      <c r="T1011" s="172">
        <v>1027</v>
      </c>
    </row>
    <row r="1012" spans="1:20" ht="15.6">
      <c r="A1012" s="2" t="s">
        <v>25</v>
      </c>
      <c r="B1012" s="78" t="s">
        <v>11</v>
      </c>
      <c r="C1012" s="17">
        <v>6</v>
      </c>
      <c r="E1012" s="24" t="str">
        <f t="shared" si="100"/>
        <v>B</v>
      </c>
      <c r="F1012" s="17">
        <v>21</v>
      </c>
      <c r="G1012" s="17">
        <v>4</v>
      </c>
      <c r="H1012" s="17">
        <v>1</v>
      </c>
      <c r="I1012" s="17">
        <v>2</v>
      </c>
      <c r="J1012" s="12">
        <v>1246.0518999999999</v>
      </c>
      <c r="K1012" s="12">
        <v>1</v>
      </c>
      <c r="L1012" s="12">
        <v>11</v>
      </c>
      <c r="M1012" s="12">
        <v>1</v>
      </c>
      <c r="N1012" s="71" t="str">
        <f t="shared" si="96"/>
        <v>Neutral</v>
      </c>
      <c r="O1012" s="69" t="str">
        <f t="shared" si="95"/>
        <v>pic</v>
      </c>
      <c r="P1012" s="17">
        <f t="shared" si="101"/>
        <v>-2463.2081000000003</v>
      </c>
      <c r="Q1012">
        <f t="shared" si="97"/>
        <v>2463.2081000000003</v>
      </c>
      <c r="R1012" s="13" t="s">
        <v>38</v>
      </c>
      <c r="S1012" s="17" t="s">
        <v>17</v>
      </c>
      <c r="T1012" s="172">
        <v>1027</v>
      </c>
    </row>
    <row r="1013" spans="1:20" ht="15.6">
      <c r="A1013" s="2" t="s">
        <v>25</v>
      </c>
      <c r="B1013" s="78" t="s">
        <v>11</v>
      </c>
      <c r="C1013" s="17">
        <v>6</v>
      </c>
      <c r="E1013" s="24" t="str">
        <f t="shared" si="100"/>
        <v>B</v>
      </c>
      <c r="F1013" s="17">
        <v>21</v>
      </c>
      <c r="G1013" s="17">
        <v>15</v>
      </c>
      <c r="H1013" s="17">
        <v>3</v>
      </c>
      <c r="I1013" s="17">
        <v>2</v>
      </c>
      <c r="J1013" s="12">
        <v>1199.1489999999999</v>
      </c>
      <c r="K1013" s="12">
        <v>1</v>
      </c>
      <c r="L1013" s="12">
        <v>6</v>
      </c>
      <c r="M1013" s="12">
        <v>1</v>
      </c>
      <c r="N1013" s="71" t="str">
        <f t="shared" si="96"/>
        <v>Threat</v>
      </c>
      <c r="O1013" s="69" t="str">
        <f t="shared" si="95"/>
        <v>pic</v>
      </c>
      <c r="P1013" s="17">
        <f t="shared" si="101"/>
        <v>-2510.1110000000003</v>
      </c>
      <c r="Q1013">
        <f t="shared" si="97"/>
        <v>2510.1110000000003</v>
      </c>
      <c r="R1013" s="13" t="s">
        <v>38</v>
      </c>
      <c r="S1013" s="17" t="s">
        <v>17</v>
      </c>
      <c r="T1013" s="172">
        <v>1027</v>
      </c>
    </row>
    <row r="1014" spans="1:20" ht="15.6">
      <c r="A1014" s="2" t="s">
        <v>25</v>
      </c>
      <c r="B1014" s="78" t="s">
        <v>11</v>
      </c>
      <c r="C1014" s="17">
        <v>6</v>
      </c>
      <c r="E1014" s="24" t="str">
        <f t="shared" si="100"/>
        <v>B</v>
      </c>
      <c r="F1014" s="17">
        <v>21</v>
      </c>
      <c r="G1014" s="17">
        <v>16</v>
      </c>
      <c r="H1014" s="17">
        <v>3</v>
      </c>
      <c r="I1014" s="17">
        <v>2</v>
      </c>
      <c r="J1014" s="12">
        <v>1162.0988</v>
      </c>
      <c r="K1014" s="12">
        <v>3</v>
      </c>
      <c r="L1014" s="12">
        <v>7</v>
      </c>
      <c r="M1014" s="12">
        <v>1</v>
      </c>
      <c r="N1014" s="71" t="str">
        <f t="shared" si="96"/>
        <v>Threat</v>
      </c>
      <c r="O1014" s="69" t="str">
        <f t="shared" si="95"/>
        <v>pic</v>
      </c>
      <c r="P1014" s="17">
        <f t="shared" si="101"/>
        <v>-2547.1612000000005</v>
      </c>
      <c r="Q1014">
        <f t="shared" si="97"/>
        <v>2547.1612000000005</v>
      </c>
      <c r="R1014" s="13" t="s">
        <v>38</v>
      </c>
      <c r="S1014" s="17" t="s">
        <v>17</v>
      </c>
      <c r="T1014" s="172">
        <v>1027</v>
      </c>
    </row>
    <row r="1015" spans="1:20" ht="15.6">
      <c r="A1015" s="2" t="s">
        <v>25</v>
      </c>
      <c r="B1015" s="78" t="s">
        <v>11</v>
      </c>
      <c r="C1015" s="17">
        <v>6</v>
      </c>
      <c r="E1015" s="24" t="str">
        <f t="shared" si="100"/>
        <v>B</v>
      </c>
      <c r="F1015" s="17">
        <v>21</v>
      </c>
      <c r="G1015" s="17">
        <v>12</v>
      </c>
      <c r="H1015" s="17">
        <v>2</v>
      </c>
      <c r="I1015" s="17">
        <v>2</v>
      </c>
      <c r="J1015" s="12">
        <v>990.44439999999997</v>
      </c>
      <c r="K1015" s="12">
        <v>1</v>
      </c>
      <c r="L1015" s="12">
        <v>6</v>
      </c>
      <c r="M1015" s="12">
        <v>1</v>
      </c>
      <c r="N1015" s="71" t="str">
        <f t="shared" si="96"/>
        <v>Threat</v>
      </c>
      <c r="O1015" s="69" t="str">
        <f t="shared" ref="O1015:O1078" si="102">IF(N1015="None", "None","pic")</f>
        <v>pic</v>
      </c>
      <c r="P1015" s="17">
        <f t="shared" si="101"/>
        <v>-2718.8156000000004</v>
      </c>
      <c r="Q1015">
        <f t="shared" si="97"/>
        <v>2718.8156000000004</v>
      </c>
      <c r="R1015" s="13" t="s">
        <v>38</v>
      </c>
      <c r="S1015" s="17" t="s">
        <v>17</v>
      </c>
      <c r="T1015" s="172">
        <v>1027</v>
      </c>
    </row>
    <row r="1016" spans="1:20" ht="15.6">
      <c r="A1016" s="2" t="s">
        <v>25</v>
      </c>
      <c r="B1016" s="78" t="s">
        <v>11</v>
      </c>
      <c r="C1016" s="17">
        <v>6</v>
      </c>
      <c r="E1016" s="24" t="str">
        <f t="shared" si="100"/>
        <v>B</v>
      </c>
      <c r="F1016" s="17">
        <v>21</v>
      </c>
      <c r="G1016" s="17">
        <v>5</v>
      </c>
      <c r="H1016" s="17">
        <v>1</v>
      </c>
      <c r="I1016" s="17">
        <v>2</v>
      </c>
      <c r="J1016" s="12">
        <v>915.09220000000005</v>
      </c>
      <c r="K1016" s="12">
        <v>1</v>
      </c>
      <c r="L1016" s="12">
        <v>12</v>
      </c>
      <c r="M1016" s="12">
        <v>1</v>
      </c>
      <c r="N1016" s="71" t="str">
        <f t="shared" ref="N1016:N1079" si="103">IF(L1016=0,"None",IF(L1016&lt;5,"Object",IF(L1016&lt;9,"Threat","Neutral")))</f>
        <v>Neutral</v>
      </c>
      <c r="O1016" s="69" t="str">
        <f t="shared" si="102"/>
        <v>pic</v>
      </c>
      <c r="P1016" s="17">
        <f t="shared" si="101"/>
        <v>-2794.1678000000002</v>
      </c>
      <c r="Q1016">
        <f t="shared" si="97"/>
        <v>2794.1678000000002</v>
      </c>
      <c r="R1016" s="13" t="s">
        <v>38</v>
      </c>
      <c r="S1016" s="17" t="s">
        <v>17</v>
      </c>
      <c r="T1016" s="172">
        <v>1027</v>
      </c>
    </row>
    <row r="1017" spans="1:20" ht="15.6">
      <c r="A1017" s="2" t="s">
        <v>25</v>
      </c>
      <c r="B1017" s="78" t="s">
        <v>11</v>
      </c>
      <c r="C1017" s="17">
        <v>6</v>
      </c>
      <c r="E1017" s="24" t="str">
        <f t="shared" si="100"/>
        <v>B</v>
      </c>
      <c r="F1017" s="17">
        <v>21</v>
      </c>
      <c r="G1017" s="17">
        <v>13</v>
      </c>
      <c r="H1017" s="17">
        <v>3</v>
      </c>
      <c r="I1017" s="17">
        <v>2</v>
      </c>
      <c r="J1017" s="12">
        <v>766.80150000000003</v>
      </c>
      <c r="K1017" s="12">
        <v>2</v>
      </c>
      <c r="L1017" s="12">
        <v>0</v>
      </c>
      <c r="M1017" s="12">
        <v>1</v>
      </c>
      <c r="N1017" s="71" t="str">
        <f t="shared" si="103"/>
        <v>None</v>
      </c>
      <c r="O1017" s="69" t="str">
        <f t="shared" si="102"/>
        <v>None</v>
      </c>
      <c r="P1017" s="17">
        <f t="shared" si="101"/>
        <v>-2942.4585000000002</v>
      </c>
      <c r="Q1017">
        <f t="shared" si="97"/>
        <v>2942.4585000000002</v>
      </c>
      <c r="R1017" s="13" t="s">
        <v>38</v>
      </c>
      <c r="S1017" s="17" t="s">
        <v>17</v>
      </c>
      <c r="T1017" s="172">
        <v>1027</v>
      </c>
    </row>
    <row r="1018" spans="1:20" ht="15.6">
      <c r="A1018" s="2" t="s">
        <v>25</v>
      </c>
      <c r="B1018" s="78" t="s">
        <v>11</v>
      </c>
      <c r="C1018" s="17">
        <v>6</v>
      </c>
      <c r="E1018" s="24" t="str">
        <f t="shared" si="100"/>
        <v>B</v>
      </c>
      <c r="F1018" s="17">
        <v>21</v>
      </c>
      <c r="G1018" s="17">
        <v>29</v>
      </c>
      <c r="H1018" s="17">
        <v>5</v>
      </c>
      <c r="I1018" s="17">
        <v>2</v>
      </c>
      <c r="J1018" s="12">
        <v>761.43079999999998</v>
      </c>
      <c r="K1018" s="12">
        <v>1</v>
      </c>
      <c r="L1018" s="12">
        <v>3</v>
      </c>
      <c r="M1018" s="12">
        <v>1</v>
      </c>
      <c r="N1018" s="71" t="str">
        <f t="shared" si="103"/>
        <v>Object</v>
      </c>
      <c r="O1018" s="69" t="str">
        <f t="shared" si="102"/>
        <v>pic</v>
      </c>
      <c r="P1018" s="17">
        <f t="shared" si="101"/>
        <v>-2947.8292000000001</v>
      </c>
      <c r="Q1018">
        <f t="shared" si="97"/>
        <v>2947.8292000000001</v>
      </c>
      <c r="R1018" s="13" t="s">
        <v>38</v>
      </c>
      <c r="S1018" s="17" t="s">
        <v>17</v>
      </c>
      <c r="T1018" s="172">
        <v>1027</v>
      </c>
    </row>
    <row r="1019" spans="1:20" ht="15.6">
      <c r="A1019" s="2" t="s">
        <v>25</v>
      </c>
      <c r="B1019" s="78" t="s">
        <v>11</v>
      </c>
      <c r="C1019" s="17">
        <v>6</v>
      </c>
      <c r="E1019" s="24" t="str">
        <f t="shared" si="100"/>
        <v>B</v>
      </c>
      <c r="F1019" s="17">
        <v>21</v>
      </c>
      <c r="G1019" s="17">
        <v>28</v>
      </c>
      <c r="H1019" s="17">
        <v>5</v>
      </c>
      <c r="I1019" s="17">
        <v>2</v>
      </c>
      <c r="J1019" s="12">
        <v>708.55690000000004</v>
      </c>
      <c r="K1019" s="12">
        <v>2</v>
      </c>
      <c r="L1019" s="12">
        <v>1</v>
      </c>
      <c r="M1019" s="12">
        <v>1</v>
      </c>
      <c r="N1019" s="71" t="str">
        <f t="shared" si="103"/>
        <v>Object</v>
      </c>
      <c r="O1019" s="69" t="str">
        <f t="shared" si="102"/>
        <v>pic</v>
      </c>
      <c r="P1019" s="17">
        <f t="shared" si="101"/>
        <v>-3000.7031000000002</v>
      </c>
      <c r="Q1019">
        <f t="shared" ref="Q1019:Q1082" si="104">P1019*-1</f>
        <v>3000.7031000000002</v>
      </c>
      <c r="R1019" s="13" t="s">
        <v>38</v>
      </c>
      <c r="S1019" s="17" t="s">
        <v>17</v>
      </c>
      <c r="T1019" s="172">
        <v>1027</v>
      </c>
    </row>
    <row r="1020" spans="1:20" ht="15.6">
      <c r="A1020" s="2" t="s">
        <v>25</v>
      </c>
      <c r="B1020" s="78" t="s">
        <v>11</v>
      </c>
      <c r="C1020" s="17">
        <v>6</v>
      </c>
      <c r="E1020" s="24" t="str">
        <f t="shared" si="100"/>
        <v>B</v>
      </c>
      <c r="F1020" s="17">
        <v>21</v>
      </c>
      <c r="G1020" s="17">
        <v>18</v>
      </c>
      <c r="H1020" s="17">
        <v>3</v>
      </c>
      <c r="I1020" s="17">
        <v>2</v>
      </c>
      <c r="J1020" s="12">
        <v>689.94659999999999</v>
      </c>
      <c r="K1020" s="12">
        <v>1</v>
      </c>
      <c r="L1020" s="12">
        <v>8</v>
      </c>
      <c r="M1020" s="12">
        <v>1</v>
      </c>
      <c r="N1020" s="71" t="str">
        <f t="shared" si="103"/>
        <v>Threat</v>
      </c>
      <c r="O1020" s="69" t="str">
        <f t="shared" si="102"/>
        <v>pic</v>
      </c>
      <c r="P1020" s="17">
        <f t="shared" si="101"/>
        <v>-3019.3134</v>
      </c>
      <c r="Q1020">
        <f t="shared" si="104"/>
        <v>3019.3134</v>
      </c>
      <c r="R1020" s="13" t="s">
        <v>38</v>
      </c>
      <c r="S1020" s="17" t="s">
        <v>17</v>
      </c>
      <c r="T1020" s="172">
        <v>1027</v>
      </c>
    </row>
    <row r="1021" spans="1:20" ht="15.6">
      <c r="A1021" s="2" t="s">
        <v>25</v>
      </c>
      <c r="B1021" s="78" t="s">
        <v>11</v>
      </c>
      <c r="C1021" s="17">
        <v>6</v>
      </c>
      <c r="E1021" s="24" t="str">
        <f t="shared" si="100"/>
        <v>B</v>
      </c>
      <c r="F1021" s="17">
        <v>21</v>
      </c>
      <c r="G1021" s="17">
        <v>26</v>
      </c>
      <c r="H1021" s="17">
        <v>5</v>
      </c>
      <c r="I1021" s="17">
        <v>2</v>
      </c>
      <c r="J1021" s="12">
        <v>567.43129999999996</v>
      </c>
      <c r="K1021" s="12">
        <v>1</v>
      </c>
      <c r="L1021" s="12">
        <v>0</v>
      </c>
      <c r="M1021" s="12">
        <v>1</v>
      </c>
      <c r="N1021" s="71" t="str">
        <f t="shared" si="103"/>
        <v>None</v>
      </c>
      <c r="O1021" s="69" t="str">
        <f t="shared" si="102"/>
        <v>None</v>
      </c>
      <c r="P1021" s="17">
        <f t="shared" si="101"/>
        <v>-3141.8287</v>
      </c>
      <c r="Q1021">
        <f t="shared" si="104"/>
        <v>3141.8287</v>
      </c>
      <c r="R1021" s="13" t="s">
        <v>38</v>
      </c>
      <c r="S1021" s="17" t="s">
        <v>17</v>
      </c>
      <c r="T1021" s="172">
        <v>1027</v>
      </c>
    </row>
    <row r="1022" spans="1:20" ht="15.6">
      <c r="A1022" s="2" t="s">
        <v>25</v>
      </c>
      <c r="B1022" s="78" t="s">
        <v>11</v>
      </c>
      <c r="C1022" s="17">
        <v>6</v>
      </c>
      <c r="E1022" s="24" t="str">
        <f t="shared" si="100"/>
        <v>B</v>
      </c>
      <c r="F1022" s="17">
        <v>21</v>
      </c>
      <c r="G1022" s="17">
        <v>36</v>
      </c>
      <c r="H1022" s="17">
        <v>6</v>
      </c>
      <c r="I1022" s="17">
        <v>2</v>
      </c>
      <c r="J1022" s="12">
        <v>516.58989999999994</v>
      </c>
      <c r="K1022" s="12">
        <v>1</v>
      </c>
      <c r="L1022" s="12">
        <v>9</v>
      </c>
      <c r="M1022" s="12">
        <v>1</v>
      </c>
      <c r="N1022" s="71" t="str">
        <f t="shared" si="103"/>
        <v>Neutral</v>
      </c>
      <c r="O1022" s="69" t="str">
        <f t="shared" si="102"/>
        <v>pic</v>
      </c>
      <c r="P1022" s="17">
        <f t="shared" si="101"/>
        <v>-3192.6701000000003</v>
      </c>
      <c r="Q1022">
        <f t="shared" si="104"/>
        <v>3192.6701000000003</v>
      </c>
      <c r="R1022" s="13" t="s">
        <v>38</v>
      </c>
      <c r="S1022" s="17" t="s">
        <v>17</v>
      </c>
      <c r="T1022" s="172">
        <v>1027</v>
      </c>
    </row>
    <row r="1023" spans="1:20" ht="15.6">
      <c r="A1023" s="2" t="s">
        <v>25</v>
      </c>
      <c r="B1023" s="78" t="s">
        <v>11</v>
      </c>
      <c r="C1023" s="17">
        <v>6</v>
      </c>
      <c r="E1023" s="24" t="str">
        <f t="shared" si="100"/>
        <v>B</v>
      </c>
      <c r="F1023" s="17">
        <v>21</v>
      </c>
      <c r="G1023" s="17">
        <v>23</v>
      </c>
      <c r="H1023" s="17">
        <v>4</v>
      </c>
      <c r="I1023" s="17">
        <v>2</v>
      </c>
      <c r="J1023" s="12">
        <v>292.9126</v>
      </c>
      <c r="K1023" s="12">
        <v>1</v>
      </c>
      <c r="L1023" s="12">
        <v>2</v>
      </c>
      <c r="M1023" s="12">
        <v>1</v>
      </c>
      <c r="N1023" s="71" t="str">
        <f t="shared" si="103"/>
        <v>Object</v>
      </c>
      <c r="O1023" s="69" t="str">
        <f t="shared" si="102"/>
        <v>pic</v>
      </c>
      <c r="P1023" s="17">
        <f t="shared" si="101"/>
        <v>-3416.3474000000001</v>
      </c>
      <c r="Q1023">
        <f t="shared" si="104"/>
        <v>3416.3474000000001</v>
      </c>
      <c r="R1023" s="13" t="s">
        <v>38</v>
      </c>
      <c r="S1023" s="17" t="s">
        <v>17</v>
      </c>
      <c r="T1023" s="172">
        <v>1027</v>
      </c>
    </row>
    <row r="1024" spans="1:20" ht="15.6">
      <c r="A1024" s="2" t="s">
        <v>25</v>
      </c>
      <c r="B1024" s="78" t="s">
        <v>11</v>
      </c>
      <c r="C1024" s="17">
        <v>6</v>
      </c>
      <c r="E1024" s="24" t="str">
        <f t="shared" si="100"/>
        <v>B</v>
      </c>
      <c r="F1024" s="17">
        <v>21</v>
      </c>
      <c r="G1024" s="17">
        <v>7</v>
      </c>
      <c r="H1024" s="17">
        <v>2</v>
      </c>
      <c r="I1024" s="17">
        <v>2</v>
      </c>
      <c r="J1024" s="12">
        <v>174.88050000000001</v>
      </c>
      <c r="K1024" s="12">
        <v>1</v>
      </c>
      <c r="L1024" s="12">
        <v>0</v>
      </c>
      <c r="M1024" s="12">
        <v>1</v>
      </c>
      <c r="N1024" s="71" t="str">
        <f t="shared" si="103"/>
        <v>None</v>
      </c>
      <c r="O1024" s="69" t="str">
        <f t="shared" si="102"/>
        <v>None</v>
      </c>
      <c r="P1024" s="17">
        <f t="shared" si="101"/>
        <v>-3534.3795</v>
      </c>
      <c r="Q1024">
        <f t="shared" si="104"/>
        <v>3534.3795</v>
      </c>
      <c r="R1024" s="13" t="s">
        <v>38</v>
      </c>
      <c r="S1024" s="17" t="s">
        <v>17</v>
      </c>
      <c r="T1024" s="172">
        <v>1027</v>
      </c>
    </row>
    <row r="1025" spans="1:20" ht="15.6">
      <c r="A1025" s="2" t="s">
        <v>25</v>
      </c>
      <c r="B1025" s="78" t="s">
        <v>11</v>
      </c>
      <c r="C1025" s="17">
        <v>6</v>
      </c>
      <c r="E1025" s="24" t="str">
        <f t="shared" si="100"/>
        <v>B</v>
      </c>
      <c r="F1025" s="17">
        <v>21</v>
      </c>
      <c r="G1025" s="17">
        <v>14</v>
      </c>
      <c r="H1025" s="17">
        <v>3</v>
      </c>
      <c r="I1025" s="17">
        <v>2</v>
      </c>
      <c r="J1025" s="12">
        <v>149.24270000000001</v>
      </c>
      <c r="K1025" s="12">
        <v>1</v>
      </c>
      <c r="L1025" s="12">
        <v>0</v>
      </c>
      <c r="M1025" s="12">
        <v>1</v>
      </c>
      <c r="N1025" s="71" t="str">
        <f t="shared" si="103"/>
        <v>None</v>
      </c>
      <c r="O1025" s="69" t="str">
        <f t="shared" si="102"/>
        <v>None</v>
      </c>
      <c r="P1025" s="17">
        <f t="shared" si="101"/>
        <v>-3560.0173000000004</v>
      </c>
      <c r="Q1025">
        <f t="shared" si="104"/>
        <v>3560.0173000000004</v>
      </c>
      <c r="R1025" s="13" t="s">
        <v>38</v>
      </c>
      <c r="S1025" s="17" t="s">
        <v>17</v>
      </c>
      <c r="T1025" s="172">
        <v>1027</v>
      </c>
    </row>
    <row r="1026" spans="1:20" ht="15.6">
      <c r="A1026" s="2" t="s">
        <v>25</v>
      </c>
      <c r="B1026" s="78" t="s">
        <v>11</v>
      </c>
      <c r="C1026" s="17">
        <v>6</v>
      </c>
      <c r="E1026" s="24" t="str">
        <f t="shared" si="100"/>
        <v>B</v>
      </c>
      <c r="F1026" s="17">
        <v>21</v>
      </c>
      <c r="G1026" s="17">
        <v>34</v>
      </c>
      <c r="H1026" s="17">
        <v>6</v>
      </c>
      <c r="I1026" s="17">
        <v>2</v>
      </c>
      <c r="J1026" s="12">
        <v>82.497699999999995</v>
      </c>
      <c r="K1026" s="12">
        <v>1</v>
      </c>
      <c r="L1026" s="12">
        <v>10</v>
      </c>
      <c r="M1026" s="12">
        <v>1</v>
      </c>
      <c r="N1026" s="71" t="str">
        <f t="shared" si="103"/>
        <v>Neutral</v>
      </c>
      <c r="O1026" s="69" t="str">
        <f t="shared" si="102"/>
        <v>pic</v>
      </c>
      <c r="P1026" s="17">
        <f t="shared" si="101"/>
        <v>-3626.7623000000003</v>
      </c>
      <c r="Q1026">
        <f t="shared" si="104"/>
        <v>3626.7623000000003</v>
      </c>
      <c r="R1026" s="13" t="s">
        <v>38</v>
      </c>
      <c r="S1026" s="17" t="s">
        <v>17</v>
      </c>
      <c r="T1026" s="172">
        <v>1027</v>
      </c>
    </row>
    <row r="1027" spans="1:20" ht="15.6">
      <c r="A1027" s="2" t="s">
        <v>25</v>
      </c>
      <c r="B1027" s="78" t="s">
        <v>11</v>
      </c>
      <c r="C1027" s="17">
        <v>6</v>
      </c>
      <c r="E1027" s="24" t="str">
        <f t="shared" si="100"/>
        <v>B</v>
      </c>
      <c r="F1027" s="17">
        <v>21</v>
      </c>
      <c r="G1027" s="17">
        <v>3</v>
      </c>
      <c r="H1027" s="17">
        <v>1</v>
      </c>
      <c r="I1027" s="17">
        <v>3</v>
      </c>
      <c r="J1027" s="12">
        <v>15902.651599999999</v>
      </c>
      <c r="K1027" s="12">
        <v>10</v>
      </c>
      <c r="L1027" s="12">
        <v>6</v>
      </c>
      <c r="M1027" s="12">
        <v>0</v>
      </c>
      <c r="N1027" s="71" t="str">
        <f t="shared" si="103"/>
        <v>Threat</v>
      </c>
      <c r="O1027" s="69" t="str">
        <f t="shared" si="102"/>
        <v>pic</v>
      </c>
      <c r="P1027" s="17">
        <f t="shared" si="101"/>
        <v>12193.391599999999</v>
      </c>
      <c r="Q1027">
        <f t="shared" si="104"/>
        <v>-12193.391599999999</v>
      </c>
      <c r="R1027" s="13" t="s">
        <v>38</v>
      </c>
      <c r="S1027" s="17" t="s">
        <v>17</v>
      </c>
      <c r="T1027" s="172">
        <v>1027</v>
      </c>
    </row>
    <row r="1028" spans="1:20" ht="15.6">
      <c r="A1028" s="2" t="s">
        <v>25</v>
      </c>
      <c r="B1028" s="78" t="s">
        <v>11</v>
      </c>
      <c r="C1028" s="17">
        <v>6</v>
      </c>
      <c r="E1028" s="24" t="str">
        <f t="shared" si="100"/>
        <v>B</v>
      </c>
      <c r="F1028" s="17">
        <v>21</v>
      </c>
      <c r="G1028" s="17">
        <v>19</v>
      </c>
      <c r="H1028" s="17">
        <v>4</v>
      </c>
      <c r="I1028" s="17">
        <v>3</v>
      </c>
      <c r="J1028" s="12">
        <v>11614.2619</v>
      </c>
      <c r="K1028" s="12">
        <v>14</v>
      </c>
      <c r="L1028" s="12">
        <v>0</v>
      </c>
      <c r="M1028" s="12">
        <v>1</v>
      </c>
      <c r="N1028" s="71" t="str">
        <f t="shared" si="103"/>
        <v>None</v>
      </c>
      <c r="O1028" s="69" t="str">
        <f t="shared" si="102"/>
        <v>None</v>
      </c>
      <c r="P1028" s="17">
        <f t="shared" si="101"/>
        <v>7905.0018999999993</v>
      </c>
      <c r="Q1028">
        <f t="shared" si="104"/>
        <v>-7905.0018999999993</v>
      </c>
      <c r="R1028" s="13" t="s">
        <v>38</v>
      </c>
      <c r="S1028" s="17" t="s">
        <v>17</v>
      </c>
      <c r="T1028" s="172">
        <v>1027</v>
      </c>
    </row>
    <row r="1029" spans="1:20" ht="15.6">
      <c r="A1029" s="2" t="s">
        <v>25</v>
      </c>
      <c r="B1029" s="78" t="s">
        <v>11</v>
      </c>
      <c r="C1029" s="17">
        <v>6</v>
      </c>
      <c r="E1029" s="24" t="str">
        <f t="shared" si="100"/>
        <v>B</v>
      </c>
      <c r="F1029" s="17">
        <v>21</v>
      </c>
      <c r="G1029" s="17">
        <v>9</v>
      </c>
      <c r="H1029" s="17">
        <v>2</v>
      </c>
      <c r="I1029" s="17">
        <v>3</v>
      </c>
      <c r="J1029" s="12">
        <v>7764.4890999999998</v>
      </c>
      <c r="K1029" s="12">
        <v>3</v>
      </c>
      <c r="L1029" s="12">
        <v>3</v>
      </c>
      <c r="M1029" s="12">
        <v>1</v>
      </c>
      <c r="N1029" s="71" t="str">
        <f t="shared" si="103"/>
        <v>Object</v>
      </c>
      <c r="O1029" s="69" t="str">
        <f t="shared" si="102"/>
        <v>pic</v>
      </c>
      <c r="P1029" s="17">
        <f t="shared" si="101"/>
        <v>4055.2290999999996</v>
      </c>
      <c r="Q1029">
        <f t="shared" si="104"/>
        <v>-4055.2290999999996</v>
      </c>
      <c r="R1029" s="13" t="s">
        <v>38</v>
      </c>
      <c r="S1029" s="17" t="s">
        <v>17</v>
      </c>
      <c r="T1029" s="172">
        <v>1027</v>
      </c>
    </row>
    <row r="1030" spans="1:20" ht="15.6">
      <c r="A1030" s="2" t="s">
        <v>25</v>
      </c>
      <c r="B1030" s="78" t="s">
        <v>11</v>
      </c>
      <c r="C1030" s="17">
        <v>6</v>
      </c>
      <c r="E1030" s="24" t="str">
        <f t="shared" si="100"/>
        <v>B</v>
      </c>
      <c r="F1030" s="17">
        <v>21</v>
      </c>
      <c r="G1030" s="17">
        <v>28</v>
      </c>
      <c r="H1030" s="17">
        <v>5</v>
      </c>
      <c r="I1030" s="17">
        <v>3</v>
      </c>
      <c r="J1030" s="12">
        <v>7256.1134000000002</v>
      </c>
      <c r="K1030" s="12">
        <v>2</v>
      </c>
      <c r="L1030" s="12">
        <v>4</v>
      </c>
      <c r="M1030" s="12">
        <v>1</v>
      </c>
      <c r="N1030" s="71" t="str">
        <f t="shared" si="103"/>
        <v>Object</v>
      </c>
      <c r="O1030" s="69" t="str">
        <f t="shared" si="102"/>
        <v>pic</v>
      </c>
      <c r="P1030" s="17">
        <f t="shared" si="101"/>
        <v>3546.8534</v>
      </c>
      <c r="Q1030">
        <f t="shared" si="104"/>
        <v>-3546.8534</v>
      </c>
      <c r="R1030" s="13" t="s">
        <v>38</v>
      </c>
      <c r="S1030" s="17" t="s">
        <v>17</v>
      </c>
      <c r="T1030" s="172">
        <v>1027</v>
      </c>
    </row>
    <row r="1031" spans="1:20" ht="15.6">
      <c r="A1031" s="2" t="s">
        <v>25</v>
      </c>
      <c r="B1031" s="78" t="s">
        <v>11</v>
      </c>
      <c r="C1031" s="17">
        <v>6</v>
      </c>
      <c r="E1031" s="24" t="str">
        <f t="shared" si="100"/>
        <v>B</v>
      </c>
      <c r="F1031" s="17">
        <v>21</v>
      </c>
      <c r="G1031" s="17">
        <v>7</v>
      </c>
      <c r="H1031" s="17">
        <v>2</v>
      </c>
      <c r="I1031" s="17">
        <v>3</v>
      </c>
      <c r="J1031" s="12">
        <v>6951.0140000000001</v>
      </c>
      <c r="K1031" s="12">
        <v>1</v>
      </c>
      <c r="L1031" s="12">
        <v>0</v>
      </c>
      <c r="M1031" s="12">
        <v>1</v>
      </c>
      <c r="N1031" s="71" t="str">
        <f t="shared" si="103"/>
        <v>None</v>
      </c>
      <c r="O1031" s="69" t="str">
        <f t="shared" si="102"/>
        <v>None</v>
      </c>
      <c r="P1031" s="17">
        <f t="shared" si="101"/>
        <v>3241.7539999999999</v>
      </c>
      <c r="Q1031">
        <f t="shared" si="104"/>
        <v>-3241.7539999999999</v>
      </c>
      <c r="R1031" s="13" t="s">
        <v>38</v>
      </c>
      <c r="S1031" s="17" t="s">
        <v>17</v>
      </c>
      <c r="T1031" s="172">
        <v>1027</v>
      </c>
    </row>
    <row r="1032" spans="1:20" ht="15.6">
      <c r="A1032" s="2" t="s">
        <v>25</v>
      </c>
      <c r="B1032" s="78" t="s">
        <v>11</v>
      </c>
      <c r="C1032" s="17">
        <v>6</v>
      </c>
      <c r="E1032" s="24" t="str">
        <f t="shared" si="100"/>
        <v>B</v>
      </c>
      <c r="F1032" s="17">
        <v>21</v>
      </c>
      <c r="G1032" s="17">
        <v>22</v>
      </c>
      <c r="H1032" s="17">
        <v>4</v>
      </c>
      <c r="I1032" s="17">
        <v>3</v>
      </c>
      <c r="J1032" s="12">
        <v>5977.3314</v>
      </c>
      <c r="K1032" s="12">
        <v>2</v>
      </c>
      <c r="L1032" s="12">
        <v>12</v>
      </c>
      <c r="M1032" s="12">
        <v>1</v>
      </c>
      <c r="N1032" s="71" t="str">
        <f t="shared" si="103"/>
        <v>Neutral</v>
      </c>
      <c r="O1032" s="69" t="str">
        <f t="shared" si="102"/>
        <v>pic</v>
      </c>
      <c r="P1032" s="17">
        <f t="shared" si="101"/>
        <v>2268.0713999999998</v>
      </c>
      <c r="Q1032">
        <f t="shared" si="104"/>
        <v>-2268.0713999999998</v>
      </c>
      <c r="R1032" s="13" t="s">
        <v>38</v>
      </c>
      <c r="S1032" s="17" t="s">
        <v>17</v>
      </c>
      <c r="T1032" s="172">
        <v>1027</v>
      </c>
    </row>
    <row r="1033" spans="1:20" ht="15.6">
      <c r="A1033" s="2" t="s">
        <v>25</v>
      </c>
      <c r="B1033" s="78" t="s">
        <v>11</v>
      </c>
      <c r="C1033" s="17">
        <v>6</v>
      </c>
      <c r="E1033" s="24" t="str">
        <f t="shared" si="100"/>
        <v>B</v>
      </c>
      <c r="F1033" s="17">
        <v>21</v>
      </c>
      <c r="G1033" s="17">
        <v>29</v>
      </c>
      <c r="H1033" s="17">
        <v>5</v>
      </c>
      <c r="I1033" s="17">
        <v>3</v>
      </c>
      <c r="J1033" s="12">
        <v>5288.9925999999996</v>
      </c>
      <c r="K1033" s="12">
        <v>3</v>
      </c>
      <c r="L1033" s="12">
        <v>1</v>
      </c>
      <c r="M1033" s="12">
        <v>1</v>
      </c>
      <c r="N1033" s="71" t="str">
        <f t="shared" si="103"/>
        <v>Object</v>
      </c>
      <c r="O1033" s="69" t="str">
        <f t="shared" si="102"/>
        <v>pic</v>
      </c>
      <c r="P1033" s="17">
        <f t="shared" si="101"/>
        <v>1579.7325999999994</v>
      </c>
      <c r="Q1033">
        <f t="shared" si="104"/>
        <v>-1579.7325999999994</v>
      </c>
      <c r="R1033" s="13" t="s">
        <v>38</v>
      </c>
      <c r="S1033" s="17" t="s">
        <v>17</v>
      </c>
      <c r="T1033" s="172">
        <v>1027</v>
      </c>
    </row>
    <row r="1034" spans="1:20" ht="15.6">
      <c r="A1034" s="2" t="s">
        <v>25</v>
      </c>
      <c r="B1034" s="78" t="s">
        <v>11</v>
      </c>
      <c r="C1034" s="17">
        <v>6</v>
      </c>
      <c r="E1034" s="24" t="str">
        <f t="shared" si="100"/>
        <v>B</v>
      </c>
      <c r="F1034" s="17">
        <v>21</v>
      </c>
      <c r="G1034" s="17">
        <v>14</v>
      </c>
      <c r="H1034" s="17">
        <v>3</v>
      </c>
      <c r="I1034" s="17">
        <v>3</v>
      </c>
      <c r="J1034" s="12">
        <v>4882.3149000000003</v>
      </c>
      <c r="K1034" s="12">
        <v>4</v>
      </c>
      <c r="L1034" s="12">
        <v>0</v>
      </c>
      <c r="M1034" s="12">
        <v>1</v>
      </c>
      <c r="N1034" s="71" t="str">
        <f t="shared" si="103"/>
        <v>None</v>
      </c>
      <c r="O1034" s="69" t="str">
        <f t="shared" si="102"/>
        <v>None</v>
      </c>
      <c r="P1034" s="17">
        <f t="shared" si="101"/>
        <v>1173.0549000000001</v>
      </c>
      <c r="Q1034">
        <f t="shared" si="104"/>
        <v>-1173.0549000000001</v>
      </c>
      <c r="R1034" s="13" t="s">
        <v>38</v>
      </c>
      <c r="S1034" s="17" t="s">
        <v>17</v>
      </c>
      <c r="T1034" s="172">
        <v>1027</v>
      </c>
    </row>
    <row r="1035" spans="1:20" ht="15.6">
      <c r="A1035" s="2" t="s">
        <v>25</v>
      </c>
      <c r="B1035" s="78" t="s">
        <v>11</v>
      </c>
      <c r="C1035" s="17">
        <v>6</v>
      </c>
      <c r="E1035" s="24" t="str">
        <f t="shared" si="100"/>
        <v>B</v>
      </c>
      <c r="F1035" s="17">
        <v>21</v>
      </c>
      <c r="G1035" s="17">
        <v>35</v>
      </c>
      <c r="H1035" s="17">
        <v>6</v>
      </c>
      <c r="I1035" s="17">
        <v>3</v>
      </c>
      <c r="J1035" s="12">
        <v>4858.1929</v>
      </c>
      <c r="K1035" s="12">
        <v>1</v>
      </c>
      <c r="L1035" s="12">
        <v>12</v>
      </c>
      <c r="M1035" s="12">
        <v>1</v>
      </c>
      <c r="N1035" s="71" t="str">
        <f t="shared" si="103"/>
        <v>Neutral</v>
      </c>
      <c r="O1035" s="69" t="str">
        <f t="shared" si="102"/>
        <v>pic</v>
      </c>
      <c r="P1035" s="17">
        <f t="shared" si="101"/>
        <v>1148.9328999999998</v>
      </c>
      <c r="Q1035">
        <f t="shared" si="104"/>
        <v>-1148.9328999999998</v>
      </c>
      <c r="R1035" s="13" t="s">
        <v>38</v>
      </c>
      <c r="S1035" s="17" t="s">
        <v>17</v>
      </c>
      <c r="T1035" s="172">
        <v>1027</v>
      </c>
    </row>
    <row r="1036" spans="1:20" ht="15.6">
      <c r="A1036" s="2" t="s">
        <v>25</v>
      </c>
      <c r="B1036" s="78" t="s">
        <v>11</v>
      </c>
      <c r="C1036" s="17">
        <v>6</v>
      </c>
      <c r="E1036" s="24" t="str">
        <f t="shared" si="100"/>
        <v>B</v>
      </c>
      <c r="F1036" s="17">
        <v>21</v>
      </c>
      <c r="G1036" s="17">
        <v>15</v>
      </c>
      <c r="H1036" s="17">
        <v>3</v>
      </c>
      <c r="I1036" s="17">
        <v>3</v>
      </c>
      <c r="J1036" s="12">
        <v>4136.2593999999999</v>
      </c>
      <c r="K1036" s="12">
        <v>2</v>
      </c>
      <c r="L1036" s="12">
        <v>8</v>
      </c>
      <c r="M1036" s="12">
        <v>1</v>
      </c>
      <c r="N1036" s="71" t="str">
        <f t="shared" si="103"/>
        <v>Threat</v>
      </c>
      <c r="O1036" s="69" t="str">
        <f t="shared" si="102"/>
        <v>pic</v>
      </c>
      <c r="P1036" s="17">
        <f t="shared" si="101"/>
        <v>426.9993999999997</v>
      </c>
      <c r="Q1036">
        <f t="shared" si="104"/>
        <v>-426.9993999999997</v>
      </c>
      <c r="R1036" s="13" t="s">
        <v>38</v>
      </c>
      <c r="S1036" s="17" t="s">
        <v>17</v>
      </c>
      <c r="T1036" s="172">
        <v>1027</v>
      </c>
    </row>
    <row r="1037" spans="1:20" ht="15.6">
      <c r="A1037" s="2" t="s">
        <v>25</v>
      </c>
      <c r="B1037" s="78" t="s">
        <v>11</v>
      </c>
      <c r="C1037" s="17">
        <v>6</v>
      </c>
      <c r="E1037" s="24" t="str">
        <f t="shared" si="100"/>
        <v>B</v>
      </c>
      <c r="F1037" s="17">
        <v>21</v>
      </c>
      <c r="G1037" s="17">
        <v>13</v>
      </c>
      <c r="H1037" s="17">
        <v>3</v>
      </c>
      <c r="I1037" s="17">
        <v>3</v>
      </c>
      <c r="J1037" s="12">
        <v>3434.8380000000002</v>
      </c>
      <c r="K1037" s="12">
        <v>1</v>
      </c>
      <c r="L1037" s="12">
        <v>0</v>
      </c>
      <c r="M1037" s="12">
        <v>1</v>
      </c>
      <c r="N1037" s="71" t="str">
        <f t="shared" si="103"/>
        <v>None</v>
      </c>
      <c r="O1037" s="69" t="str">
        <f t="shared" si="102"/>
        <v>None</v>
      </c>
      <c r="P1037" s="17">
        <f t="shared" si="101"/>
        <v>-274.42200000000003</v>
      </c>
      <c r="Q1037">
        <f t="shared" si="104"/>
        <v>274.42200000000003</v>
      </c>
      <c r="R1037" s="13" t="s">
        <v>38</v>
      </c>
      <c r="S1037" s="17" t="s">
        <v>17</v>
      </c>
      <c r="T1037" s="172">
        <v>1027</v>
      </c>
    </row>
    <row r="1038" spans="1:20" ht="15.6">
      <c r="A1038" s="2" t="s">
        <v>25</v>
      </c>
      <c r="B1038" s="78" t="s">
        <v>11</v>
      </c>
      <c r="C1038" s="17">
        <v>6</v>
      </c>
      <c r="E1038" s="24" t="str">
        <f t="shared" si="100"/>
        <v>B</v>
      </c>
      <c r="F1038" s="17">
        <v>21</v>
      </c>
      <c r="G1038" s="17">
        <v>31</v>
      </c>
      <c r="H1038" s="17">
        <v>6</v>
      </c>
      <c r="I1038" s="17">
        <v>3</v>
      </c>
      <c r="J1038" s="12">
        <v>3406.9814999999999</v>
      </c>
      <c r="K1038" s="12">
        <v>3</v>
      </c>
      <c r="L1038" s="12">
        <v>0</v>
      </c>
      <c r="M1038" s="12">
        <v>1</v>
      </c>
      <c r="N1038" s="71" t="str">
        <f t="shared" si="103"/>
        <v>None</v>
      </c>
      <c r="O1038" s="69" t="str">
        <f t="shared" si="102"/>
        <v>None</v>
      </c>
      <c r="P1038" s="17">
        <f t="shared" si="101"/>
        <v>-302.27850000000035</v>
      </c>
      <c r="Q1038">
        <f t="shared" si="104"/>
        <v>302.27850000000035</v>
      </c>
      <c r="R1038" s="13" t="s">
        <v>38</v>
      </c>
      <c r="S1038" s="17" t="s">
        <v>17</v>
      </c>
      <c r="T1038" s="172">
        <v>1027</v>
      </c>
    </row>
    <row r="1039" spans="1:20" ht="15.6">
      <c r="A1039" s="2" t="s">
        <v>25</v>
      </c>
      <c r="B1039" s="78" t="s">
        <v>11</v>
      </c>
      <c r="C1039" s="17">
        <v>6</v>
      </c>
      <c r="E1039" s="24" t="str">
        <f t="shared" si="100"/>
        <v>B</v>
      </c>
      <c r="F1039" s="17">
        <v>21</v>
      </c>
      <c r="G1039" s="17">
        <v>27</v>
      </c>
      <c r="H1039" s="17">
        <v>5</v>
      </c>
      <c r="I1039" s="17">
        <v>3</v>
      </c>
      <c r="J1039" s="12">
        <v>3385.8723</v>
      </c>
      <c r="K1039" s="12">
        <v>1</v>
      </c>
      <c r="L1039" s="12">
        <v>3</v>
      </c>
      <c r="M1039" s="12">
        <v>1</v>
      </c>
      <c r="N1039" s="71" t="str">
        <f t="shared" si="103"/>
        <v>Object</v>
      </c>
      <c r="O1039" s="69" t="str">
        <f t="shared" si="102"/>
        <v>pic</v>
      </c>
      <c r="P1039" s="17">
        <f t="shared" si="101"/>
        <v>-323.38770000000022</v>
      </c>
      <c r="Q1039">
        <f t="shared" si="104"/>
        <v>323.38770000000022</v>
      </c>
      <c r="R1039" s="13" t="s">
        <v>38</v>
      </c>
      <c r="S1039" s="17" t="s">
        <v>17</v>
      </c>
      <c r="T1039" s="172">
        <v>1027</v>
      </c>
    </row>
    <row r="1040" spans="1:20" ht="15.6">
      <c r="A1040" s="2" t="s">
        <v>25</v>
      </c>
      <c r="B1040" s="78" t="s">
        <v>11</v>
      </c>
      <c r="C1040" s="17">
        <v>6</v>
      </c>
      <c r="E1040" s="24" t="str">
        <f t="shared" si="100"/>
        <v>B</v>
      </c>
      <c r="F1040" s="17">
        <v>21</v>
      </c>
      <c r="G1040" s="17">
        <v>4</v>
      </c>
      <c r="H1040" s="17">
        <v>1</v>
      </c>
      <c r="I1040" s="17">
        <v>3</v>
      </c>
      <c r="J1040" s="12">
        <v>3232.6860000000001</v>
      </c>
      <c r="K1040" s="12">
        <v>1</v>
      </c>
      <c r="L1040" s="12">
        <v>8</v>
      </c>
      <c r="M1040" s="12">
        <v>1</v>
      </c>
      <c r="N1040" s="71" t="str">
        <f t="shared" si="103"/>
        <v>Threat</v>
      </c>
      <c r="O1040" s="69" t="str">
        <f t="shared" si="102"/>
        <v>pic</v>
      </c>
      <c r="P1040" s="17">
        <f t="shared" si="101"/>
        <v>-476.57400000000007</v>
      </c>
      <c r="Q1040">
        <f t="shared" si="104"/>
        <v>476.57400000000007</v>
      </c>
      <c r="R1040" s="13" t="s">
        <v>38</v>
      </c>
      <c r="S1040" s="17" t="s">
        <v>17</v>
      </c>
      <c r="T1040" s="172">
        <v>1027</v>
      </c>
    </row>
    <row r="1041" spans="1:20" ht="15.6">
      <c r="A1041" s="2" t="s">
        <v>25</v>
      </c>
      <c r="B1041" s="78" t="s">
        <v>11</v>
      </c>
      <c r="C1041" s="17">
        <v>6</v>
      </c>
      <c r="E1041" s="24" t="str">
        <f t="shared" ref="E1041:E1062" si="105">IF(OR(A1041="Olaf",A1041="Olli",A1041="Patchoulli",A1041="Wallace",A1041="Yang"),"H","B")</f>
        <v>B</v>
      </c>
      <c r="F1041" s="17">
        <v>21</v>
      </c>
      <c r="G1041" s="17">
        <v>33</v>
      </c>
      <c r="H1041" s="17">
        <v>6</v>
      </c>
      <c r="I1041" s="17">
        <v>3</v>
      </c>
      <c r="J1041" s="12">
        <v>3121.6284000000001</v>
      </c>
      <c r="K1041" s="12">
        <v>1</v>
      </c>
      <c r="L1041" s="12">
        <v>9</v>
      </c>
      <c r="M1041" s="12">
        <v>1</v>
      </c>
      <c r="N1041" s="71" t="str">
        <f t="shared" si="103"/>
        <v>Neutral</v>
      </c>
      <c r="O1041" s="69" t="str">
        <f t="shared" si="102"/>
        <v>pic</v>
      </c>
      <c r="P1041" s="17">
        <f t="shared" ref="P1041:P1062" si="106">IF(A1041="Abricot",J1041-3072.52,IF(A1041="Alaryc",J1041-4114.19,IF(A1041="Barnabe",J1041-3709.26,IF(A1041="Cesar",J1041-5963.62,IF(A1041="Dory",J1041-4251.02,IF(A1041="Lady",J1041-8515.7,IF(A1041="Nema",J1041-3484.81)))))))</f>
        <v>-587.63160000000016</v>
      </c>
      <c r="Q1041">
        <f t="shared" si="104"/>
        <v>587.63160000000016</v>
      </c>
      <c r="R1041" s="13" t="s">
        <v>38</v>
      </c>
      <c r="S1041" s="17" t="s">
        <v>17</v>
      </c>
      <c r="T1041" s="172">
        <v>1027</v>
      </c>
    </row>
    <row r="1042" spans="1:20" ht="15.6">
      <c r="A1042" s="2" t="s">
        <v>25</v>
      </c>
      <c r="B1042" s="78" t="s">
        <v>11</v>
      </c>
      <c r="C1042" s="17">
        <v>6</v>
      </c>
      <c r="E1042" s="24" t="str">
        <f t="shared" si="105"/>
        <v>B</v>
      </c>
      <c r="F1042" s="17">
        <v>21</v>
      </c>
      <c r="G1042" s="17">
        <v>34</v>
      </c>
      <c r="H1042" s="17">
        <v>6</v>
      </c>
      <c r="I1042" s="17">
        <v>3</v>
      </c>
      <c r="J1042" s="12">
        <v>2877.1412</v>
      </c>
      <c r="K1042" s="12">
        <v>1</v>
      </c>
      <c r="L1042" s="12">
        <v>10</v>
      </c>
      <c r="M1042" s="12">
        <v>1</v>
      </c>
      <c r="N1042" s="71" t="str">
        <f t="shared" si="103"/>
        <v>Neutral</v>
      </c>
      <c r="O1042" s="69" t="str">
        <f t="shared" si="102"/>
        <v>pic</v>
      </c>
      <c r="P1042" s="17">
        <f t="shared" si="106"/>
        <v>-832.11880000000019</v>
      </c>
      <c r="Q1042">
        <f t="shared" si="104"/>
        <v>832.11880000000019</v>
      </c>
      <c r="R1042" s="13" t="s">
        <v>38</v>
      </c>
      <c r="S1042" s="17" t="s">
        <v>17</v>
      </c>
      <c r="T1042" s="172">
        <v>1027</v>
      </c>
    </row>
    <row r="1043" spans="1:20" ht="15.6">
      <c r="A1043" s="2" t="s">
        <v>25</v>
      </c>
      <c r="B1043" s="78" t="s">
        <v>11</v>
      </c>
      <c r="C1043" s="17">
        <v>6</v>
      </c>
      <c r="E1043" s="24" t="str">
        <f t="shared" si="105"/>
        <v>B</v>
      </c>
      <c r="F1043" s="17">
        <v>21</v>
      </c>
      <c r="G1043" s="17">
        <v>11</v>
      </c>
      <c r="H1043" s="17">
        <v>2</v>
      </c>
      <c r="I1043" s="17">
        <v>3</v>
      </c>
      <c r="J1043" s="12">
        <v>2849.9454000000001</v>
      </c>
      <c r="K1043" s="12">
        <v>2</v>
      </c>
      <c r="L1043" s="12">
        <v>1</v>
      </c>
      <c r="M1043" s="12">
        <v>1</v>
      </c>
      <c r="N1043" s="71" t="str">
        <f t="shared" si="103"/>
        <v>Object</v>
      </c>
      <c r="O1043" s="69" t="str">
        <f t="shared" si="102"/>
        <v>pic</v>
      </c>
      <c r="P1043" s="17">
        <f t="shared" si="106"/>
        <v>-859.31460000000015</v>
      </c>
      <c r="Q1043">
        <f t="shared" si="104"/>
        <v>859.31460000000015</v>
      </c>
      <c r="R1043" s="13" t="s">
        <v>38</v>
      </c>
      <c r="S1043" s="17" t="s">
        <v>17</v>
      </c>
      <c r="T1043" s="172">
        <v>1027</v>
      </c>
    </row>
    <row r="1044" spans="1:20" ht="15.6">
      <c r="A1044" s="2" t="s">
        <v>25</v>
      </c>
      <c r="B1044" s="78" t="s">
        <v>11</v>
      </c>
      <c r="C1044" s="17">
        <v>6</v>
      </c>
      <c r="E1044" s="24" t="str">
        <f t="shared" si="105"/>
        <v>B</v>
      </c>
      <c r="F1044" s="17">
        <v>21</v>
      </c>
      <c r="G1044" s="17">
        <v>36</v>
      </c>
      <c r="H1044" s="17">
        <v>6</v>
      </c>
      <c r="I1044" s="17">
        <v>3</v>
      </c>
      <c r="J1044" s="12">
        <v>2826.7694999999999</v>
      </c>
      <c r="K1044" s="12">
        <v>1</v>
      </c>
      <c r="L1044" s="12">
        <v>11</v>
      </c>
      <c r="M1044" s="12">
        <v>1</v>
      </c>
      <c r="N1044" s="71" t="str">
        <f t="shared" si="103"/>
        <v>Neutral</v>
      </c>
      <c r="O1044" s="69" t="str">
        <f t="shared" si="102"/>
        <v>pic</v>
      </c>
      <c r="P1044" s="17">
        <f t="shared" si="106"/>
        <v>-882.49050000000034</v>
      </c>
      <c r="Q1044">
        <f t="shared" si="104"/>
        <v>882.49050000000034</v>
      </c>
      <c r="R1044" s="13" t="s">
        <v>38</v>
      </c>
      <c r="S1044" s="17" t="s">
        <v>17</v>
      </c>
      <c r="T1044" s="172">
        <v>1027</v>
      </c>
    </row>
    <row r="1045" spans="1:20" ht="15.6">
      <c r="A1045" s="2" t="s">
        <v>25</v>
      </c>
      <c r="B1045" s="78" t="s">
        <v>11</v>
      </c>
      <c r="C1045" s="17">
        <v>6</v>
      </c>
      <c r="E1045" s="24" t="str">
        <f t="shared" si="105"/>
        <v>B</v>
      </c>
      <c r="F1045" s="17">
        <v>21</v>
      </c>
      <c r="G1045" s="17">
        <v>6</v>
      </c>
      <c r="H1045" s="17">
        <v>1</v>
      </c>
      <c r="I1045" s="17">
        <v>3</v>
      </c>
      <c r="J1045" s="12">
        <v>2684.4126999999999</v>
      </c>
      <c r="K1045" s="12">
        <v>1</v>
      </c>
      <c r="L1045" s="12">
        <v>7</v>
      </c>
      <c r="M1045" s="12">
        <v>1</v>
      </c>
      <c r="N1045" s="71" t="str">
        <f t="shared" si="103"/>
        <v>Threat</v>
      </c>
      <c r="O1045" s="69" t="str">
        <f t="shared" si="102"/>
        <v>pic</v>
      </c>
      <c r="P1045" s="17">
        <f t="shared" si="106"/>
        <v>-1024.8473000000004</v>
      </c>
      <c r="Q1045">
        <f t="shared" si="104"/>
        <v>1024.8473000000004</v>
      </c>
      <c r="R1045" s="13" t="s">
        <v>38</v>
      </c>
      <c r="S1045" s="17" t="s">
        <v>17</v>
      </c>
      <c r="T1045" s="172">
        <v>1027</v>
      </c>
    </row>
    <row r="1046" spans="1:20" ht="15.6">
      <c r="A1046" s="2" t="s">
        <v>25</v>
      </c>
      <c r="B1046" s="78" t="s">
        <v>11</v>
      </c>
      <c r="C1046" s="17">
        <v>6</v>
      </c>
      <c r="E1046" s="24" t="str">
        <f t="shared" si="105"/>
        <v>B</v>
      </c>
      <c r="F1046" s="17">
        <v>21</v>
      </c>
      <c r="G1046" s="17">
        <v>2</v>
      </c>
      <c r="H1046" s="17">
        <v>1</v>
      </c>
      <c r="I1046" s="17">
        <v>3</v>
      </c>
      <c r="J1046" s="12">
        <v>2528.0324999999998</v>
      </c>
      <c r="K1046" s="12">
        <v>1</v>
      </c>
      <c r="L1046" s="12">
        <v>0</v>
      </c>
      <c r="M1046" s="12">
        <v>1</v>
      </c>
      <c r="N1046" s="71" t="str">
        <f t="shared" si="103"/>
        <v>None</v>
      </c>
      <c r="O1046" s="69" t="str">
        <f t="shared" si="102"/>
        <v>None</v>
      </c>
      <c r="P1046" s="17">
        <f t="shared" si="106"/>
        <v>-1181.2275000000004</v>
      </c>
      <c r="Q1046">
        <f t="shared" si="104"/>
        <v>1181.2275000000004</v>
      </c>
      <c r="R1046" s="13" t="s">
        <v>38</v>
      </c>
      <c r="S1046" s="17" t="s">
        <v>17</v>
      </c>
      <c r="T1046" s="172">
        <v>1027</v>
      </c>
    </row>
    <row r="1047" spans="1:20" ht="15.6">
      <c r="A1047" s="2" t="s">
        <v>25</v>
      </c>
      <c r="B1047" s="78" t="s">
        <v>11</v>
      </c>
      <c r="C1047" s="17">
        <v>6</v>
      </c>
      <c r="E1047" s="24" t="str">
        <f t="shared" si="105"/>
        <v>B</v>
      </c>
      <c r="F1047" s="17">
        <v>21</v>
      </c>
      <c r="G1047" s="17">
        <v>30</v>
      </c>
      <c r="H1047" s="17">
        <v>5</v>
      </c>
      <c r="I1047" s="17">
        <v>3</v>
      </c>
      <c r="J1047" s="12">
        <v>2340.6442999999999</v>
      </c>
      <c r="K1047" s="12">
        <v>1</v>
      </c>
      <c r="L1047" s="12">
        <v>2</v>
      </c>
      <c r="M1047" s="12">
        <v>1</v>
      </c>
      <c r="N1047" s="71" t="str">
        <f t="shared" si="103"/>
        <v>Object</v>
      </c>
      <c r="O1047" s="69" t="str">
        <f t="shared" si="102"/>
        <v>pic</v>
      </c>
      <c r="P1047" s="17">
        <f t="shared" si="106"/>
        <v>-1368.6157000000003</v>
      </c>
      <c r="Q1047">
        <f t="shared" si="104"/>
        <v>1368.6157000000003</v>
      </c>
      <c r="R1047" s="13" t="s">
        <v>38</v>
      </c>
      <c r="S1047" s="17" t="s">
        <v>17</v>
      </c>
      <c r="T1047" s="172">
        <v>1027</v>
      </c>
    </row>
    <row r="1048" spans="1:20" ht="15.6">
      <c r="A1048" s="2" t="s">
        <v>25</v>
      </c>
      <c r="B1048" s="78" t="s">
        <v>11</v>
      </c>
      <c r="C1048" s="17">
        <v>6</v>
      </c>
      <c r="E1048" s="24" t="str">
        <f t="shared" si="105"/>
        <v>B</v>
      </c>
      <c r="F1048" s="17">
        <v>21</v>
      </c>
      <c r="G1048" s="17">
        <v>32</v>
      </c>
      <c r="H1048" s="17">
        <v>6</v>
      </c>
      <c r="I1048" s="17">
        <v>3</v>
      </c>
      <c r="J1048" s="12">
        <v>2263.2474999999999</v>
      </c>
      <c r="K1048" s="12">
        <v>2</v>
      </c>
      <c r="L1048" s="12">
        <v>0</v>
      </c>
      <c r="M1048" s="12">
        <v>1</v>
      </c>
      <c r="N1048" s="71" t="str">
        <f t="shared" si="103"/>
        <v>None</v>
      </c>
      <c r="O1048" s="69" t="str">
        <f t="shared" si="102"/>
        <v>None</v>
      </c>
      <c r="P1048" s="17">
        <f t="shared" si="106"/>
        <v>-1446.0125000000003</v>
      </c>
      <c r="Q1048">
        <f t="shared" si="104"/>
        <v>1446.0125000000003</v>
      </c>
      <c r="R1048" s="13" t="s">
        <v>38</v>
      </c>
      <c r="S1048" s="17" t="s">
        <v>17</v>
      </c>
      <c r="T1048" s="172">
        <v>1027</v>
      </c>
    </row>
    <row r="1049" spans="1:20" ht="15.6">
      <c r="A1049" s="2" t="s">
        <v>25</v>
      </c>
      <c r="B1049" s="78" t="s">
        <v>11</v>
      </c>
      <c r="C1049" s="17">
        <v>6</v>
      </c>
      <c r="E1049" s="24" t="str">
        <f t="shared" si="105"/>
        <v>B</v>
      </c>
      <c r="F1049" s="17">
        <v>21</v>
      </c>
      <c r="G1049" s="17">
        <v>26</v>
      </c>
      <c r="H1049" s="17">
        <v>5</v>
      </c>
      <c r="I1049" s="17">
        <v>3</v>
      </c>
      <c r="J1049" s="12">
        <v>2178.8568</v>
      </c>
      <c r="K1049" s="12">
        <v>1</v>
      </c>
      <c r="L1049" s="12">
        <v>0</v>
      </c>
      <c r="M1049" s="12">
        <v>1</v>
      </c>
      <c r="N1049" s="71" t="str">
        <f t="shared" si="103"/>
        <v>None</v>
      </c>
      <c r="O1049" s="69" t="str">
        <f t="shared" si="102"/>
        <v>None</v>
      </c>
      <c r="P1049" s="17">
        <f t="shared" si="106"/>
        <v>-1530.4032000000002</v>
      </c>
      <c r="Q1049">
        <f t="shared" si="104"/>
        <v>1530.4032000000002</v>
      </c>
      <c r="R1049" s="13" t="s">
        <v>38</v>
      </c>
      <c r="S1049" s="17" t="s">
        <v>17</v>
      </c>
      <c r="T1049" s="172">
        <v>1027</v>
      </c>
    </row>
    <row r="1050" spans="1:20" ht="15.6">
      <c r="A1050" s="2" t="s">
        <v>25</v>
      </c>
      <c r="B1050" s="78" t="s">
        <v>11</v>
      </c>
      <c r="C1050" s="17">
        <v>6</v>
      </c>
      <c r="E1050" s="24" t="str">
        <f t="shared" si="105"/>
        <v>B</v>
      </c>
      <c r="F1050" s="17">
        <v>21</v>
      </c>
      <c r="G1050" s="17">
        <v>8</v>
      </c>
      <c r="H1050" s="17">
        <v>2</v>
      </c>
      <c r="I1050" s="17">
        <v>3</v>
      </c>
      <c r="J1050" s="12">
        <v>1888.2882999999999</v>
      </c>
      <c r="K1050" s="12">
        <v>1</v>
      </c>
      <c r="L1050" s="12">
        <v>0</v>
      </c>
      <c r="M1050" s="12">
        <v>1</v>
      </c>
      <c r="N1050" s="71" t="str">
        <f t="shared" si="103"/>
        <v>None</v>
      </c>
      <c r="O1050" s="69" t="str">
        <f t="shared" si="102"/>
        <v>None</v>
      </c>
      <c r="P1050" s="17">
        <f t="shared" si="106"/>
        <v>-1820.9717000000003</v>
      </c>
      <c r="Q1050">
        <f t="shared" si="104"/>
        <v>1820.9717000000003</v>
      </c>
      <c r="R1050" s="13" t="s">
        <v>38</v>
      </c>
      <c r="S1050" s="17" t="s">
        <v>17</v>
      </c>
      <c r="T1050" s="172">
        <v>1027</v>
      </c>
    </row>
    <row r="1051" spans="1:20" ht="15.6">
      <c r="A1051" s="2" t="s">
        <v>25</v>
      </c>
      <c r="B1051" s="78" t="s">
        <v>11</v>
      </c>
      <c r="C1051" s="17">
        <v>6</v>
      </c>
      <c r="E1051" s="24" t="str">
        <f t="shared" si="105"/>
        <v>B</v>
      </c>
      <c r="F1051" s="17">
        <v>21</v>
      </c>
      <c r="G1051" s="17">
        <v>5</v>
      </c>
      <c r="H1051" s="17">
        <v>1</v>
      </c>
      <c r="I1051" s="17">
        <v>3</v>
      </c>
      <c r="J1051" s="12">
        <v>1570.7066</v>
      </c>
      <c r="K1051" s="12">
        <v>1</v>
      </c>
      <c r="L1051" s="12">
        <v>5</v>
      </c>
      <c r="M1051" s="12">
        <v>1</v>
      </c>
      <c r="N1051" s="71" t="str">
        <f t="shared" si="103"/>
        <v>Threat</v>
      </c>
      <c r="O1051" s="69" t="str">
        <f t="shared" si="102"/>
        <v>pic</v>
      </c>
      <c r="P1051" s="17">
        <f t="shared" si="106"/>
        <v>-2138.5534000000002</v>
      </c>
      <c r="Q1051">
        <f t="shared" si="104"/>
        <v>2138.5534000000002</v>
      </c>
      <c r="R1051" s="13" t="s">
        <v>38</v>
      </c>
      <c r="S1051" s="17" t="s">
        <v>17</v>
      </c>
      <c r="T1051" s="172">
        <v>1027</v>
      </c>
    </row>
    <row r="1052" spans="1:20" ht="15.6">
      <c r="A1052" s="2" t="s">
        <v>25</v>
      </c>
      <c r="B1052" s="78" t="s">
        <v>11</v>
      </c>
      <c r="C1052" s="17">
        <v>6</v>
      </c>
      <c r="E1052" s="24" t="str">
        <f t="shared" si="105"/>
        <v>B</v>
      </c>
      <c r="F1052" s="17">
        <v>21</v>
      </c>
      <c r="G1052" s="17">
        <v>16</v>
      </c>
      <c r="H1052" s="17">
        <v>3</v>
      </c>
      <c r="I1052" s="17">
        <v>3</v>
      </c>
      <c r="J1052" s="12">
        <v>1564.9557</v>
      </c>
      <c r="K1052" s="12">
        <v>1</v>
      </c>
      <c r="L1052" s="12">
        <v>6</v>
      </c>
      <c r="M1052" s="12">
        <v>1</v>
      </c>
      <c r="N1052" s="71" t="str">
        <f t="shared" si="103"/>
        <v>Threat</v>
      </c>
      <c r="O1052" s="69" t="str">
        <f t="shared" si="102"/>
        <v>pic</v>
      </c>
      <c r="P1052" s="17">
        <f t="shared" si="106"/>
        <v>-2144.3043000000002</v>
      </c>
      <c r="Q1052">
        <f t="shared" si="104"/>
        <v>2144.3043000000002</v>
      </c>
      <c r="R1052" s="13" t="s">
        <v>38</v>
      </c>
      <c r="S1052" s="17" t="s">
        <v>17</v>
      </c>
      <c r="T1052" s="172">
        <v>1027</v>
      </c>
    </row>
    <row r="1053" spans="1:20" ht="15.6">
      <c r="A1053" s="2" t="s">
        <v>25</v>
      </c>
      <c r="B1053" s="78" t="s">
        <v>11</v>
      </c>
      <c r="C1053" s="17">
        <v>6</v>
      </c>
      <c r="E1053" s="24" t="str">
        <f t="shared" si="105"/>
        <v>B</v>
      </c>
      <c r="F1053" s="17">
        <v>21</v>
      </c>
      <c r="G1053" s="17">
        <v>10</v>
      </c>
      <c r="H1053" s="17">
        <v>2</v>
      </c>
      <c r="I1053" s="17">
        <v>3</v>
      </c>
      <c r="J1053" s="12">
        <v>1399.8031000000001</v>
      </c>
      <c r="K1053" s="12">
        <v>1</v>
      </c>
      <c r="L1053" s="12">
        <v>2</v>
      </c>
      <c r="M1053" s="12">
        <v>1</v>
      </c>
      <c r="N1053" s="71" t="str">
        <f t="shared" si="103"/>
        <v>Object</v>
      </c>
      <c r="O1053" s="69" t="str">
        <f t="shared" si="102"/>
        <v>pic</v>
      </c>
      <c r="P1053" s="17">
        <f t="shared" si="106"/>
        <v>-2309.4569000000001</v>
      </c>
      <c r="Q1053">
        <f t="shared" si="104"/>
        <v>2309.4569000000001</v>
      </c>
      <c r="R1053" s="13" t="s">
        <v>38</v>
      </c>
      <c r="S1053" s="17" t="s">
        <v>17</v>
      </c>
      <c r="T1053" s="172">
        <v>1027</v>
      </c>
    </row>
    <row r="1054" spans="1:20" ht="15.6">
      <c r="A1054" s="2" t="s">
        <v>25</v>
      </c>
      <c r="B1054" s="78" t="s">
        <v>11</v>
      </c>
      <c r="C1054" s="17">
        <v>6</v>
      </c>
      <c r="E1054" s="24" t="str">
        <f t="shared" si="105"/>
        <v>B</v>
      </c>
      <c r="F1054" s="17">
        <v>21</v>
      </c>
      <c r="G1054" s="17">
        <v>23</v>
      </c>
      <c r="H1054" s="17">
        <v>4</v>
      </c>
      <c r="I1054" s="17">
        <v>3</v>
      </c>
      <c r="J1054" s="12">
        <v>1391.4276</v>
      </c>
      <c r="K1054" s="12">
        <v>1</v>
      </c>
      <c r="L1054" s="12">
        <v>10</v>
      </c>
      <c r="M1054" s="12">
        <v>1</v>
      </c>
      <c r="N1054" s="71" t="str">
        <f t="shared" si="103"/>
        <v>Neutral</v>
      </c>
      <c r="O1054" s="69" t="str">
        <f t="shared" si="102"/>
        <v>pic</v>
      </c>
      <c r="P1054" s="17">
        <f t="shared" si="106"/>
        <v>-2317.8324000000002</v>
      </c>
      <c r="Q1054">
        <f t="shared" si="104"/>
        <v>2317.8324000000002</v>
      </c>
      <c r="R1054" s="13" t="s">
        <v>38</v>
      </c>
      <c r="S1054" s="17" t="s">
        <v>17</v>
      </c>
      <c r="T1054" s="172">
        <v>1027</v>
      </c>
    </row>
    <row r="1055" spans="1:20" ht="15.6">
      <c r="A1055" s="2" t="s">
        <v>25</v>
      </c>
      <c r="B1055" s="78" t="s">
        <v>11</v>
      </c>
      <c r="C1055" s="17">
        <v>6</v>
      </c>
      <c r="E1055" s="24" t="str">
        <f t="shared" si="105"/>
        <v>B</v>
      </c>
      <c r="F1055" s="17">
        <v>21</v>
      </c>
      <c r="G1055" s="17">
        <v>12</v>
      </c>
      <c r="H1055" s="17">
        <v>2</v>
      </c>
      <c r="I1055" s="17">
        <v>3</v>
      </c>
      <c r="J1055" s="12">
        <v>1363.134</v>
      </c>
      <c r="K1055" s="12">
        <v>1</v>
      </c>
      <c r="L1055" s="12">
        <v>4</v>
      </c>
      <c r="M1055" s="12">
        <v>1</v>
      </c>
      <c r="N1055" s="71" t="str">
        <f t="shared" si="103"/>
        <v>Object</v>
      </c>
      <c r="O1055" s="69" t="str">
        <f t="shared" si="102"/>
        <v>pic</v>
      </c>
      <c r="P1055" s="17">
        <f t="shared" si="106"/>
        <v>-2346.1260000000002</v>
      </c>
      <c r="Q1055">
        <f t="shared" si="104"/>
        <v>2346.1260000000002</v>
      </c>
      <c r="R1055" s="13" t="s">
        <v>38</v>
      </c>
      <c r="S1055" s="17" t="s">
        <v>17</v>
      </c>
      <c r="T1055" s="172">
        <v>1027</v>
      </c>
    </row>
    <row r="1056" spans="1:20" ht="15.6">
      <c r="A1056" s="2" t="s">
        <v>25</v>
      </c>
      <c r="B1056" s="78" t="s">
        <v>11</v>
      </c>
      <c r="C1056" s="17">
        <v>6</v>
      </c>
      <c r="E1056" s="24" t="str">
        <f t="shared" si="105"/>
        <v>B</v>
      </c>
      <c r="F1056" s="17">
        <v>21</v>
      </c>
      <c r="G1056" s="17">
        <v>18</v>
      </c>
      <c r="H1056" s="17">
        <v>3</v>
      </c>
      <c r="I1056" s="17">
        <v>3</v>
      </c>
      <c r="J1056" s="12">
        <v>988.83839999999998</v>
      </c>
      <c r="K1056" s="12">
        <v>1</v>
      </c>
      <c r="L1056" s="12">
        <v>5</v>
      </c>
      <c r="M1056" s="12">
        <v>1</v>
      </c>
      <c r="N1056" s="71" t="str">
        <f t="shared" si="103"/>
        <v>Threat</v>
      </c>
      <c r="O1056" s="69" t="str">
        <f t="shared" si="102"/>
        <v>pic</v>
      </c>
      <c r="P1056" s="17">
        <f t="shared" si="106"/>
        <v>-2720.4216000000001</v>
      </c>
      <c r="Q1056">
        <f t="shared" si="104"/>
        <v>2720.4216000000001</v>
      </c>
      <c r="R1056" s="13" t="s">
        <v>38</v>
      </c>
      <c r="S1056" s="17" t="s">
        <v>17</v>
      </c>
      <c r="T1056" s="172">
        <v>1027</v>
      </c>
    </row>
    <row r="1057" spans="1:20" ht="15.6">
      <c r="A1057" s="2" t="s">
        <v>25</v>
      </c>
      <c r="B1057" s="78" t="s">
        <v>11</v>
      </c>
      <c r="C1057" s="17">
        <v>6</v>
      </c>
      <c r="E1057" s="24" t="str">
        <f t="shared" si="105"/>
        <v>B</v>
      </c>
      <c r="F1057" s="17">
        <v>21</v>
      </c>
      <c r="G1057" s="17">
        <v>25</v>
      </c>
      <c r="H1057" s="17">
        <v>5</v>
      </c>
      <c r="I1057" s="17">
        <v>3</v>
      </c>
      <c r="J1057" s="12">
        <v>979.60889999999995</v>
      </c>
      <c r="K1057" s="12">
        <v>1</v>
      </c>
      <c r="L1057" s="12">
        <v>0</v>
      </c>
      <c r="M1057" s="12">
        <v>1</v>
      </c>
      <c r="N1057" s="71" t="str">
        <f t="shared" si="103"/>
        <v>None</v>
      </c>
      <c r="O1057" s="69" t="str">
        <f t="shared" si="102"/>
        <v>None</v>
      </c>
      <c r="P1057" s="17">
        <f t="shared" si="106"/>
        <v>-2729.6511</v>
      </c>
      <c r="Q1057">
        <f t="shared" si="104"/>
        <v>2729.6511</v>
      </c>
      <c r="R1057" s="13" t="s">
        <v>38</v>
      </c>
      <c r="S1057" s="17" t="s">
        <v>17</v>
      </c>
      <c r="T1057" s="172">
        <v>1027</v>
      </c>
    </row>
    <row r="1058" spans="1:20" ht="15.6">
      <c r="A1058" s="2" t="s">
        <v>25</v>
      </c>
      <c r="B1058" s="78" t="s">
        <v>11</v>
      </c>
      <c r="C1058" s="17">
        <v>6</v>
      </c>
      <c r="E1058" s="24" t="str">
        <f t="shared" si="105"/>
        <v>B</v>
      </c>
      <c r="F1058" s="17">
        <v>21</v>
      </c>
      <c r="G1058" s="17">
        <v>21</v>
      </c>
      <c r="H1058" s="17">
        <v>4</v>
      </c>
      <c r="I1058" s="17">
        <v>3</v>
      </c>
      <c r="J1058" s="12">
        <v>953.66560000000004</v>
      </c>
      <c r="K1058" s="12">
        <v>1</v>
      </c>
      <c r="L1058" s="12">
        <v>11</v>
      </c>
      <c r="M1058" s="12">
        <v>1</v>
      </c>
      <c r="N1058" s="71" t="str">
        <f t="shared" si="103"/>
        <v>Neutral</v>
      </c>
      <c r="O1058" s="69" t="str">
        <f t="shared" si="102"/>
        <v>pic</v>
      </c>
      <c r="P1058" s="17">
        <f t="shared" si="106"/>
        <v>-2755.5944</v>
      </c>
      <c r="Q1058">
        <f t="shared" si="104"/>
        <v>2755.5944</v>
      </c>
      <c r="R1058" s="13" t="s">
        <v>38</v>
      </c>
      <c r="S1058" s="17" t="s">
        <v>17</v>
      </c>
      <c r="T1058" s="172">
        <v>1027</v>
      </c>
    </row>
    <row r="1059" spans="1:20" ht="15.6">
      <c r="A1059" s="2" t="s">
        <v>25</v>
      </c>
      <c r="B1059" s="78" t="s">
        <v>11</v>
      </c>
      <c r="C1059" s="17">
        <v>6</v>
      </c>
      <c r="E1059" s="24" t="str">
        <f t="shared" si="105"/>
        <v>B</v>
      </c>
      <c r="F1059" s="17">
        <v>21</v>
      </c>
      <c r="G1059" s="17">
        <v>20</v>
      </c>
      <c r="H1059" s="17">
        <v>4</v>
      </c>
      <c r="I1059" s="17">
        <v>3</v>
      </c>
      <c r="J1059" s="12">
        <v>880.00800000000004</v>
      </c>
      <c r="K1059" s="12">
        <v>1</v>
      </c>
      <c r="L1059" s="12">
        <v>0</v>
      </c>
      <c r="M1059" s="12">
        <v>1</v>
      </c>
      <c r="N1059" s="71" t="str">
        <f t="shared" si="103"/>
        <v>None</v>
      </c>
      <c r="O1059" s="69" t="str">
        <f t="shared" si="102"/>
        <v>None</v>
      </c>
      <c r="P1059" s="17">
        <f t="shared" si="106"/>
        <v>-2829.2520000000004</v>
      </c>
      <c r="Q1059">
        <f t="shared" si="104"/>
        <v>2829.2520000000004</v>
      </c>
      <c r="R1059" s="13" t="s">
        <v>38</v>
      </c>
      <c r="S1059" s="17" t="s">
        <v>17</v>
      </c>
      <c r="T1059" s="172">
        <v>1027</v>
      </c>
    </row>
    <row r="1060" spans="1:20" ht="15.6">
      <c r="A1060" s="2" t="s">
        <v>25</v>
      </c>
      <c r="B1060" s="78" t="s">
        <v>11</v>
      </c>
      <c r="C1060" s="17">
        <v>6</v>
      </c>
      <c r="E1060" s="24" t="str">
        <f t="shared" si="105"/>
        <v>B</v>
      </c>
      <c r="F1060" s="17">
        <v>21</v>
      </c>
      <c r="G1060" s="17">
        <v>24</v>
      </c>
      <c r="H1060" s="17">
        <v>4</v>
      </c>
      <c r="I1060" s="17">
        <v>3</v>
      </c>
      <c r="J1060" s="12">
        <v>852.31399999999996</v>
      </c>
      <c r="K1060" s="12">
        <v>1</v>
      </c>
      <c r="L1060" s="12">
        <v>9</v>
      </c>
      <c r="M1060" s="12">
        <v>1</v>
      </c>
      <c r="N1060" s="71" t="str">
        <f t="shared" si="103"/>
        <v>Neutral</v>
      </c>
      <c r="O1060" s="69" t="str">
        <f t="shared" si="102"/>
        <v>pic</v>
      </c>
      <c r="P1060" s="17">
        <f t="shared" si="106"/>
        <v>-2856.9460000000004</v>
      </c>
      <c r="Q1060">
        <f t="shared" si="104"/>
        <v>2856.9460000000004</v>
      </c>
      <c r="R1060" s="13" t="s">
        <v>38</v>
      </c>
      <c r="S1060" s="17" t="s">
        <v>17</v>
      </c>
      <c r="T1060" s="172">
        <v>1027</v>
      </c>
    </row>
    <row r="1061" spans="1:20" ht="15.6">
      <c r="A1061" s="2" t="s">
        <v>25</v>
      </c>
      <c r="B1061" s="78" t="s">
        <v>11</v>
      </c>
      <c r="C1061" s="17">
        <v>6</v>
      </c>
      <c r="E1061" s="24" t="str">
        <f t="shared" si="105"/>
        <v>B</v>
      </c>
      <c r="F1061" s="17">
        <v>21</v>
      </c>
      <c r="G1061" s="17">
        <v>17</v>
      </c>
      <c r="H1061" s="17">
        <v>3</v>
      </c>
      <c r="I1061" s="17">
        <v>3</v>
      </c>
      <c r="J1061" s="12">
        <v>784.57950000000005</v>
      </c>
      <c r="K1061" s="12">
        <v>1</v>
      </c>
      <c r="L1061" s="12">
        <v>7</v>
      </c>
      <c r="M1061" s="12">
        <v>1</v>
      </c>
      <c r="N1061" s="71" t="str">
        <f t="shared" si="103"/>
        <v>Threat</v>
      </c>
      <c r="O1061" s="69" t="str">
        <f t="shared" si="102"/>
        <v>pic</v>
      </c>
      <c r="P1061" s="17">
        <f t="shared" si="106"/>
        <v>-2924.6805000000004</v>
      </c>
      <c r="Q1061">
        <f t="shared" si="104"/>
        <v>2924.6805000000004</v>
      </c>
      <c r="R1061" s="13" t="s">
        <v>38</v>
      </c>
      <c r="S1061" s="17" t="s">
        <v>17</v>
      </c>
      <c r="T1061" s="172">
        <v>1027</v>
      </c>
    </row>
    <row r="1062" spans="1:20" ht="15.6">
      <c r="A1062" s="2" t="s">
        <v>25</v>
      </c>
      <c r="B1062" s="78" t="s">
        <v>11</v>
      </c>
      <c r="C1062" s="17">
        <v>6</v>
      </c>
      <c r="E1062" s="24" t="str">
        <f t="shared" si="105"/>
        <v>B</v>
      </c>
      <c r="F1062" s="17">
        <v>21</v>
      </c>
      <c r="G1062" s="17">
        <v>1</v>
      </c>
      <c r="H1062" s="17">
        <v>1</v>
      </c>
      <c r="I1062" s="17">
        <v>3</v>
      </c>
      <c r="J1062" s="12">
        <v>571.31809999999996</v>
      </c>
      <c r="K1062" s="12">
        <v>1</v>
      </c>
      <c r="L1062" s="12">
        <v>0</v>
      </c>
      <c r="M1062" s="12">
        <v>1</v>
      </c>
      <c r="N1062" s="71" t="str">
        <f t="shared" si="103"/>
        <v>None</v>
      </c>
      <c r="O1062" s="69" t="str">
        <f t="shared" si="102"/>
        <v>None</v>
      </c>
      <c r="P1062" s="17">
        <f t="shared" si="106"/>
        <v>-3137.9419000000003</v>
      </c>
      <c r="Q1062">
        <f t="shared" si="104"/>
        <v>3137.9419000000003</v>
      </c>
      <c r="R1062" s="13" t="s">
        <v>38</v>
      </c>
      <c r="S1062" s="17" t="s">
        <v>17</v>
      </c>
      <c r="T1062" s="172">
        <v>1027</v>
      </c>
    </row>
    <row r="1063" spans="1:20" ht="15.6">
      <c r="A1063" s="103" t="s">
        <v>296</v>
      </c>
      <c r="B1063" s="160" t="s">
        <v>5</v>
      </c>
      <c r="C1063" s="104">
        <v>17</v>
      </c>
      <c r="D1063" s="104">
        <v>3</v>
      </c>
      <c r="E1063" t="str">
        <f t="shared" ref="E1063:E1126" si="107">IF(D1063=1,"H",IF(D1063=2,"H","B"))</f>
        <v>B</v>
      </c>
      <c r="F1063" s="104">
        <v>7</v>
      </c>
      <c r="G1063" s="104">
        <v>8</v>
      </c>
      <c r="H1063" s="104">
        <v>1</v>
      </c>
      <c r="I1063" s="104">
        <v>0</v>
      </c>
      <c r="J1063" s="12">
        <v>62302.343000000001</v>
      </c>
      <c r="K1063" s="12">
        <v>17</v>
      </c>
      <c r="L1063" s="105"/>
      <c r="M1063" s="17">
        <v>0</v>
      </c>
      <c r="N1063" s="78" t="str">
        <f t="shared" si="103"/>
        <v>None</v>
      </c>
      <c r="O1063" s="78" t="str">
        <f t="shared" si="102"/>
        <v>None</v>
      </c>
      <c r="P1063" s="78">
        <f t="shared" ref="P1063:P1126" si="108">IF(A1063="Aldebaran",J1063-6531.85,IF(A1063="Almudena",J1063-6354.68,IF(A1063="Batwoman",J1063-5812.8,IF(A1063="Berlioz",J1063-8624.9,IF(A1063="Budweiser",J1063-4893.65,IF(A1063="Camus",J1063-6436.89,IF(A1063="Ciji",J1063-4636.39)))))))</f>
        <v>56489.542999999998</v>
      </c>
      <c r="Q1063" s="172">
        <f t="shared" si="104"/>
        <v>-56489.542999999998</v>
      </c>
      <c r="R1063" s="236" t="s">
        <v>78</v>
      </c>
      <c r="S1063" s="104" t="s">
        <v>17</v>
      </c>
      <c r="T1063" s="172">
        <v>1142</v>
      </c>
    </row>
    <row r="1064" spans="1:20" s="29" customFormat="1" ht="15.6">
      <c r="A1064" s="103" t="s">
        <v>296</v>
      </c>
      <c r="B1064" s="160" t="s">
        <v>5</v>
      </c>
      <c r="C1064" s="104">
        <v>17</v>
      </c>
      <c r="D1064" s="104">
        <v>3</v>
      </c>
      <c r="E1064" t="str">
        <f t="shared" si="107"/>
        <v>B</v>
      </c>
      <c r="F1064" s="104">
        <v>7</v>
      </c>
      <c r="G1064" s="104">
        <v>5</v>
      </c>
      <c r="H1064" s="104">
        <v>1</v>
      </c>
      <c r="I1064" s="104">
        <v>0</v>
      </c>
      <c r="J1064" s="12">
        <v>61810.087200000002</v>
      </c>
      <c r="K1064" s="12">
        <v>8</v>
      </c>
      <c r="L1064" s="105"/>
      <c r="M1064" s="17">
        <v>0</v>
      </c>
      <c r="N1064" s="78" t="str">
        <f t="shared" si="103"/>
        <v>None</v>
      </c>
      <c r="O1064" s="78" t="str">
        <f t="shared" si="102"/>
        <v>None</v>
      </c>
      <c r="P1064" s="78">
        <f t="shared" si="108"/>
        <v>55997.287199999999</v>
      </c>
      <c r="Q1064" s="172">
        <f t="shared" si="104"/>
        <v>-55997.287199999999</v>
      </c>
      <c r="R1064" s="236" t="s">
        <v>78</v>
      </c>
      <c r="S1064" s="104" t="s">
        <v>17</v>
      </c>
      <c r="T1064" s="172">
        <v>1142</v>
      </c>
    </row>
    <row r="1065" spans="1:20" s="29" customFormat="1" ht="15.6">
      <c r="A1065" s="103" t="s">
        <v>296</v>
      </c>
      <c r="B1065" s="160" t="s">
        <v>5</v>
      </c>
      <c r="C1065" s="104">
        <v>17</v>
      </c>
      <c r="D1065" s="104">
        <v>3</v>
      </c>
      <c r="E1065" t="str">
        <f t="shared" si="107"/>
        <v>B</v>
      </c>
      <c r="F1065" s="104">
        <v>7</v>
      </c>
      <c r="G1065" s="104">
        <v>3</v>
      </c>
      <c r="H1065" s="104">
        <v>1</v>
      </c>
      <c r="I1065" s="104">
        <v>0</v>
      </c>
      <c r="J1065" s="12">
        <v>60173.329100000003</v>
      </c>
      <c r="K1065" s="12">
        <v>4</v>
      </c>
      <c r="L1065" s="105"/>
      <c r="M1065" s="17">
        <v>0</v>
      </c>
      <c r="N1065" s="78" t="str">
        <f t="shared" si="103"/>
        <v>None</v>
      </c>
      <c r="O1065" s="78" t="str">
        <f t="shared" si="102"/>
        <v>None</v>
      </c>
      <c r="P1065" s="78">
        <f t="shared" si="108"/>
        <v>54360.5291</v>
      </c>
      <c r="Q1065" s="172">
        <f t="shared" si="104"/>
        <v>-54360.5291</v>
      </c>
      <c r="R1065" s="236" t="s">
        <v>78</v>
      </c>
      <c r="S1065" s="104" t="s">
        <v>17</v>
      </c>
      <c r="T1065" s="172">
        <v>1142</v>
      </c>
    </row>
    <row r="1066" spans="1:20" s="29" customFormat="1" ht="15.6">
      <c r="A1066" s="103" t="s">
        <v>296</v>
      </c>
      <c r="B1066" s="160" t="s">
        <v>5</v>
      </c>
      <c r="C1066" s="104">
        <v>17</v>
      </c>
      <c r="D1066" s="104">
        <v>3</v>
      </c>
      <c r="E1066" t="str">
        <f t="shared" si="107"/>
        <v>B</v>
      </c>
      <c r="F1066" s="104">
        <v>7</v>
      </c>
      <c r="G1066" s="104">
        <v>7</v>
      </c>
      <c r="H1066" s="104">
        <v>1</v>
      </c>
      <c r="I1066" s="104">
        <v>0</v>
      </c>
      <c r="J1066" s="12">
        <v>12882.5586</v>
      </c>
      <c r="K1066" s="12">
        <v>12</v>
      </c>
      <c r="L1066" s="105"/>
      <c r="M1066" s="12">
        <v>1</v>
      </c>
      <c r="N1066" s="78" t="str">
        <f t="shared" si="103"/>
        <v>None</v>
      </c>
      <c r="O1066" s="78" t="str">
        <f t="shared" si="102"/>
        <v>None</v>
      </c>
      <c r="P1066" s="78">
        <f t="shared" si="108"/>
        <v>7069.7586000000001</v>
      </c>
      <c r="Q1066" s="172">
        <f t="shared" si="104"/>
        <v>-7069.7586000000001</v>
      </c>
      <c r="R1066" s="236" t="s">
        <v>78</v>
      </c>
      <c r="S1066" s="104" t="s">
        <v>17</v>
      </c>
      <c r="T1066" s="172">
        <v>1142</v>
      </c>
    </row>
    <row r="1067" spans="1:20" s="29" customFormat="1" ht="15.6">
      <c r="A1067" s="103" t="s">
        <v>296</v>
      </c>
      <c r="B1067" s="160" t="s">
        <v>5</v>
      </c>
      <c r="C1067" s="104">
        <v>17</v>
      </c>
      <c r="D1067" s="104">
        <v>3</v>
      </c>
      <c r="E1067" t="str">
        <f t="shared" si="107"/>
        <v>B</v>
      </c>
      <c r="F1067" s="104">
        <v>7</v>
      </c>
      <c r="G1067" s="104">
        <v>4</v>
      </c>
      <c r="H1067" s="104">
        <v>1</v>
      </c>
      <c r="I1067" s="104">
        <v>0</v>
      </c>
      <c r="J1067" s="12">
        <v>8394.4845999999998</v>
      </c>
      <c r="K1067" s="12">
        <v>2</v>
      </c>
      <c r="L1067" s="105"/>
      <c r="M1067" s="12">
        <v>1</v>
      </c>
      <c r="N1067" s="78" t="str">
        <f t="shared" si="103"/>
        <v>None</v>
      </c>
      <c r="O1067" s="78" t="str">
        <f t="shared" si="102"/>
        <v>None</v>
      </c>
      <c r="P1067" s="78">
        <f t="shared" si="108"/>
        <v>2581.6845999999996</v>
      </c>
      <c r="Q1067" s="172">
        <f t="shared" si="104"/>
        <v>-2581.6845999999996</v>
      </c>
      <c r="R1067" s="236" t="s">
        <v>78</v>
      </c>
      <c r="S1067" s="104" t="s">
        <v>17</v>
      </c>
      <c r="T1067" s="172">
        <v>1142</v>
      </c>
    </row>
    <row r="1068" spans="1:20" s="29" customFormat="1" ht="15.6">
      <c r="A1068" s="103" t="s">
        <v>296</v>
      </c>
      <c r="B1068" s="160" t="s">
        <v>5</v>
      </c>
      <c r="C1068" s="104">
        <v>17</v>
      </c>
      <c r="D1068" s="104">
        <v>3</v>
      </c>
      <c r="E1068" t="str">
        <f t="shared" si="107"/>
        <v>B</v>
      </c>
      <c r="F1068" s="104">
        <v>7</v>
      </c>
      <c r="G1068" s="104">
        <v>6</v>
      </c>
      <c r="H1068" s="104">
        <v>1</v>
      </c>
      <c r="I1068" s="104">
        <v>0</v>
      </c>
      <c r="J1068" s="12">
        <v>6130.7102999999997</v>
      </c>
      <c r="K1068" s="12">
        <v>1</v>
      </c>
      <c r="L1068" s="105"/>
      <c r="M1068" s="12">
        <v>1</v>
      </c>
      <c r="N1068" s="78" t="str">
        <f t="shared" si="103"/>
        <v>None</v>
      </c>
      <c r="O1068" s="78" t="str">
        <f t="shared" si="102"/>
        <v>None</v>
      </c>
      <c r="P1068" s="78">
        <f t="shared" si="108"/>
        <v>317.91029999999955</v>
      </c>
      <c r="Q1068" s="172">
        <f t="shared" si="104"/>
        <v>-317.91029999999955</v>
      </c>
      <c r="R1068" s="236" t="s">
        <v>78</v>
      </c>
      <c r="S1068" s="104" t="s">
        <v>17</v>
      </c>
      <c r="T1068" s="172">
        <v>1142</v>
      </c>
    </row>
    <row r="1069" spans="1:20" s="29" customFormat="1" ht="15.6">
      <c r="A1069" s="103" t="s">
        <v>296</v>
      </c>
      <c r="B1069" s="160" t="s">
        <v>5</v>
      </c>
      <c r="C1069" s="104">
        <v>17</v>
      </c>
      <c r="D1069" s="104">
        <v>3</v>
      </c>
      <c r="E1069" t="str">
        <f t="shared" si="107"/>
        <v>B</v>
      </c>
      <c r="F1069" s="104">
        <v>7</v>
      </c>
      <c r="G1069" s="104">
        <v>1</v>
      </c>
      <c r="H1069" s="104">
        <v>1</v>
      </c>
      <c r="I1069" s="104">
        <v>0</v>
      </c>
      <c r="J1069" s="12">
        <v>4960.2716</v>
      </c>
      <c r="K1069" s="12">
        <v>1</v>
      </c>
      <c r="L1069" s="105"/>
      <c r="M1069" s="12">
        <v>1</v>
      </c>
      <c r="N1069" s="78" t="str">
        <f t="shared" si="103"/>
        <v>None</v>
      </c>
      <c r="O1069" s="78" t="str">
        <f t="shared" si="102"/>
        <v>None</v>
      </c>
      <c r="P1069" s="78">
        <f t="shared" si="108"/>
        <v>-852.52840000000015</v>
      </c>
      <c r="Q1069" s="172">
        <f t="shared" si="104"/>
        <v>852.52840000000015</v>
      </c>
      <c r="R1069" s="236" t="s">
        <v>78</v>
      </c>
      <c r="S1069" s="104" t="s">
        <v>17</v>
      </c>
      <c r="T1069" s="172">
        <v>1142</v>
      </c>
    </row>
    <row r="1070" spans="1:20" s="29" customFormat="1" ht="15.6">
      <c r="A1070" s="103" t="s">
        <v>296</v>
      </c>
      <c r="B1070" s="160" t="s">
        <v>5</v>
      </c>
      <c r="C1070" s="104">
        <v>17</v>
      </c>
      <c r="D1070" s="104">
        <v>3</v>
      </c>
      <c r="E1070" t="str">
        <f t="shared" si="107"/>
        <v>B</v>
      </c>
      <c r="F1070" s="104">
        <v>7</v>
      </c>
      <c r="G1070" s="104">
        <v>2</v>
      </c>
      <c r="H1070" s="104">
        <v>1</v>
      </c>
      <c r="I1070" s="104">
        <v>0</v>
      </c>
      <c r="J1070" s="12">
        <v>2354.1075000000001</v>
      </c>
      <c r="K1070" s="12">
        <v>1</v>
      </c>
      <c r="L1070" s="105"/>
      <c r="M1070" s="12">
        <v>1</v>
      </c>
      <c r="N1070" s="78" t="str">
        <f t="shared" si="103"/>
        <v>None</v>
      </c>
      <c r="O1070" s="78" t="str">
        <f t="shared" si="102"/>
        <v>None</v>
      </c>
      <c r="P1070" s="78">
        <f t="shared" si="108"/>
        <v>-3458.6925000000001</v>
      </c>
      <c r="Q1070" s="172">
        <f t="shared" si="104"/>
        <v>3458.6925000000001</v>
      </c>
      <c r="R1070" s="236" t="s">
        <v>78</v>
      </c>
      <c r="S1070" s="104" t="s">
        <v>17</v>
      </c>
      <c r="T1070" s="172">
        <v>1142</v>
      </c>
    </row>
    <row r="1071" spans="1:20" s="29" customFormat="1" ht="15.6">
      <c r="A1071" s="103" t="s">
        <v>296</v>
      </c>
      <c r="B1071" s="160" t="s">
        <v>5</v>
      </c>
      <c r="C1071" s="104">
        <v>17</v>
      </c>
      <c r="D1071" s="104">
        <v>3</v>
      </c>
      <c r="E1071" t="str">
        <f t="shared" si="107"/>
        <v>B</v>
      </c>
      <c r="F1071" s="104">
        <v>7</v>
      </c>
      <c r="G1071" s="104">
        <v>10</v>
      </c>
      <c r="H1071" s="104">
        <v>1</v>
      </c>
      <c r="I1071" s="104">
        <v>0</v>
      </c>
      <c r="J1071" s="12">
        <v>1726.4561000000001</v>
      </c>
      <c r="K1071" s="105">
        <v>1</v>
      </c>
      <c r="L1071" s="105"/>
      <c r="M1071" s="105">
        <v>1</v>
      </c>
      <c r="N1071" s="78" t="str">
        <f t="shared" si="103"/>
        <v>None</v>
      </c>
      <c r="O1071" s="78" t="str">
        <f t="shared" si="102"/>
        <v>None</v>
      </c>
      <c r="P1071" s="78">
        <f t="shared" si="108"/>
        <v>-4086.3438999999998</v>
      </c>
      <c r="Q1071" s="172">
        <f t="shared" si="104"/>
        <v>4086.3438999999998</v>
      </c>
      <c r="R1071" s="236" t="s">
        <v>78</v>
      </c>
      <c r="S1071" s="104" t="s">
        <v>17</v>
      </c>
      <c r="T1071" s="172">
        <v>1142</v>
      </c>
    </row>
    <row r="1072" spans="1:20" s="29" customFormat="1" ht="15.6">
      <c r="A1072" s="103" t="s">
        <v>296</v>
      </c>
      <c r="B1072" s="160" t="s">
        <v>5</v>
      </c>
      <c r="C1072" s="104">
        <v>17</v>
      </c>
      <c r="D1072" s="104">
        <v>3</v>
      </c>
      <c r="E1072" t="str">
        <f t="shared" si="107"/>
        <v>B</v>
      </c>
      <c r="F1072" s="104">
        <v>7</v>
      </c>
      <c r="G1072" s="104">
        <v>9</v>
      </c>
      <c r="H1072" s="104">
        <v>1</v>
      </c>
      <c r="I1072" s="104">
        <v>0</v>
      </c>
      <c r="J1072" s="12">
        <v>713.19820000000004</v>
      </c>
      <c r="K1072" s="12">
        <v>1</v>
      </c>
      <c r="L1072" s="105"/>
      <c r="M1072" s="12">
        <v>1</v>
      </c>
      <c r="N1072" s="78" t="str">
        <f t="shared" si="103"/>
        <v>None</v>
      </c>
      <c r="O1072" s="78" t="str">
        <f t="shared" si="102"/>
        <v>None</v>
      </c>
      <c r="P1072" s="78">
        <f t="shared" si="108"/>
        <v>-5099.6018000000004</v>
      </c>
      <c r="Q1072" s="172">
        <f t="shared" si="104"/>
        <v>5099.6018000000004</v>
      </c>
      <c r="R1072" s="236" t="s">
        <v>78</v>
      </c>
      <c r="S1072" s="104" t="s">
        <v>17</v>
      </c>
      <c r="T1072" s="172">
        <v>1142</v>
      </c>
    </row>
    <row r="1073" spans="1:20" s="29" customFormat="1" ht="15.6">
      <c r="A1073" s="2" t="s">
        <v>296</v>
      </c>
      <c r="B1073" s="78" t="s">
        <v>5</v>
      </c>
      <c r="C1073" s="17">
        <v>17</v>
      </c>
      <c r="D1073" s="104">
        <v>3</v>
      </c>
      <c r="E1073" t="str">
        <f t="shared" si="107"/>
        <v>B</v>
      </c>
      <c r="F1073" s="17">
        <v>7</v>
      </c>
      <c r="G1073" s="17">
        <v>21</v>
      </c>
      <c r="H1073" s="17">
        <v>4</v>
      </c>
      <c r="I1073" s="17">
        <v>1</v>
      </c>
      <c r="J1073" s="12" t="s">
        <v>317</v>
      </c>
      <c r="K1073" s="12">
        <v>1</v>
      </c>
      <c r="L1073" s="12">
        <v>11</v>
      </c>
      <c r="M1073" s="12">
        <v>1</v>
      </c>
      <c r="N1073" s="78" t="str">
        <f t="shared" si="103"/>
        <v>Neutral</v>
      </c>
      <c r="O1073" s="78" t="str">
        <f t="shared" si="102"/>
        <v>pic</v>
      </c>
      <c r="P1073" s="78">
        <f t="shared" si="108"/>
        <v>3772.7480000000005</v>
      </c>
      <c r="Q1073" s="172">
        <f t="shared" si="104"/>
        <v>-3772.7480000000005</v>
      </c>
      <c r="R1073" s="13" t="s">
        <v>78</v>
      </c>
      <c r="S1073" s="17" t="s">
        <v>17</v>
      </c>
      <c r="T1073" s="172">
        <v>1142</v>
      </c>
    </row>
    <row r="1074" spans="1:20" ht="15.6">
      <c r="A1074" s="2" t="s">
        <v>296</v>
      </c>
      <c r="B1074" s="78" t="s">
        <v>5</v>
      </c>
      <c r="C1074" s="17">
        <v>17</v>
      </c>
      <c r="D1074" s="104">
        <v>3</v>
      </c>
      <c r="E1074" t="str">
        <f t="shared" si="107"/>
        <v>B</v>
      </c>
      <c r="F1074" s="17">
        <v>7</v>
      </c>
      <c r="G1074" s="17">
        <v>1</v>
      </c>
      <c r="H1074" s="17">
        <v>1</v>
      </c>
      <c r="I1074" s="17">
        <v>1</v>
      </c>
      <c r="J1074" s="12" t="s">
        <v>297</v>
      </c>
      <c r="K1074" s="12">
        <v>16</v>
      </c>
      <c r="L1074" s="12">
        <v>0</v>
      </c>
      <c r="M1074" s="12">
        <v>1</v>
      </c>
      <c r="N1074" s="78" t="str">
        <f t="shared" si="103"/>
        <v>None</v>
      </c>
      <c r="O1074" s="78" t="str">
        <f t="shared" si="102"/>
        <v>None</v>
      </c>
      <c r="P1074" s="78">
        <f t="shared" si="108"/>
        <v>3272.2630999999992</v>
      </c>
      <c r="Q1074" s="172">
        <f t="shared" si="104"/>
        <v>-3272.2630999999992</v>
      </c>
      <c r="R1074" s="13" t="s">
        <v>78</v>
      </c>
      <c r="S1074" s="17" t="s">
        <v>17</v>
      </c>
      <c r="T1074" s="172">
        <v>1142</v>
      </c>
    </row>
    <row r="1075" spans="1:20" ht="15.6">
      <c r="A1075" s="2" t="s">
        <v>296</v>
      </c>
      <c r="B1075" s="78" t="s">
        <v>5</v>
      </c>
      <c r="C1075" s="17">
        <v>17</v>
      </c>
      <c r="D1075" s="104">
        <v>3</v>
      </c>
      <c r="E1075" t="str">
        <f t="shared" si="107"/>
        <v>B</v>
      </c>
      <c r="F1075" s="17">
        <v>7</v>
      </c>
      <c r="G1075" s="17">
        <v>31</v>
      </c>
      <c r="H1075" s="17">
        <v>6</v>
      </c>
      <c r="I1075" s="17">
        <v>1</v>
      </c>
      <c r="J1075" s="12" t="s">
        <v>327</v>
      </c>
      <c r="K1075" s="12">
        <v>1</v>
      </c>
      <c r="L1075" s="12">
        <v>0</v>
      </c>
      <c r="M1075" s="12">
        <v>1</v>
      </c>
      <c r="N1075" s="78" t="str">
        <f t="shared" si="103"/>
        <v>None</v>
      </c>
      <c r="O1075" s="78" t="str">
        <f t="shared" si="102"/>
        <v>None</v>
      </c>
      <c r="P1075" s="78">
        <f t="shared" si="108"/>
        <v>2954.5862000000006</v>
      </c>
      <c r="Q1075" s="172">
        <f t="shared" si="104"/>
        <v>-2954.5862000000006</v>
      </c>
      <c r="R1075" s="13" t="s">
        <v>78</v>
      </c>
      <c r="S1075" s="17" t="s">
        <v>17</v>
      </c>
      <c r="T1075" s="172">
        <v>1142</v>
      </c>
    </row>
    <row r="1076" spans="1:20" ht="15.6">
      <c r="A1076" s="2" t="s">
        <v>296</v>
      </c>
      <c r="B1076" s="78" t="s">
        <v>5</v>
      </c>
      <c r="C1076" s="17">
        <v>17</v>
      </c>
      <c r="D1076" s="104">
        <v>3</v>
      </c>
      <c r="E1076" t="str">
        <f t="shared" si="107"/>
        <v>B</v>
      </c>
      <c r="F1076" s="17">
        <v>7</v>
      </c>
      <c r="G1076" s="17">
        <v>9</v>
      </c>
      <c r="H1076" s="17">
        <v>2</v>
      </c>
      <c r="I1076" s="17">
        <v>1</v>
      </c>
      <c r="J1076" s="12" t="s">
        <v>305</v>
      </c>
      <c r="K1076" s="12">
        <v>1</v>
      </c>
      <c r="L1076" s="12">
        <v>5</v>
      </c>
      <c r="M1076" s="12">
        <v>0</v>
      </c>
      <c r="N1076" s="78" t="str">
        <f t="shared" si="103"/>
        <v>Threat</v>
      </c>
      <c r="O1076" s="78" t="str">
        <f t="shared" si="102"/>
        <v>pic</v>
      </c>
      <c r="P1076" s="78">
        <f t="shared" si="108"/>
        <v>71947.980899999995</v>
      </c>
      <c r="Q1076" s="172">
        <f t="shared" si="104"/>
        <v>-71947.980899999995</v>
      </c>
      <c r="R1076" s="13" t="s">
        <v>78</v>
      </c>
      <c r="S1076" s="17" t="s">
        <v>17</v>
      </c>
      <c r="T1076" s="172">
        <v>1142</v>
      </c>
    </row>
    <row r="1077" spans="1:20" ht="15.6">
      <c r="A1077" s="2" t="s">
        <v>296</v>
      </c>
      <c r="B1077" s="78" t="s">
        <v>5</v>
      </c>
      <c r="C1077" s="17">
        <v>17</v>
      </c>
      <c r="D1077" s="104">
        <v>3</v>
      </c>
      <c r="E1077" t="str">
        <f t="shared" si="107"/>
        <v>B</v>
      </c>
      <c r="F1077" s="17">
        <v>7</v>
      </c>
      <c r="G1077" s="17">
        <v>17</v>
      </c>
      <c r="H1077" s="17">
        <v>3</v>
      </c>
      <c r="I1077" s="17">
        <v>1</v>
      </c>
      <c r="J1077" s="12" t="s">
        <v>313</v>
      </c>
      <c r="K1077" s="12">
        <v>1</v>
      </c>
      <c r="L1077" s="12">
        <v>1</v>
      </c>
      <c r="M1077" s="12">
        <v>1</v>
      </c>
      <c r="N1077" s="78" t="str">
        <f t="shared" si="103"/>
        <v>Object</v>
      </c>
      <c r="O1077" s="78" t="str">
        <f t="shared" si="102"/>
        <v>pic</v>
      </c>
      <c r="P1077" s="78">
        <f t="shared" si="108"/>
        <v>1425.9270999999999</v>
      </c>
      <c r="Q1077" s="172">
        <f t="shared" si="104"/>
        <v>-1425.9270999999999</v>
      </c>
      <c r="R1077" s="13" t="s">
        <v>78</v>
      </c>
      <c r="S1077" s="17" t="s">
        <v>17</v>
      </c>
      <c r="T1077" s="172">
        <v>1142</v>
      </c>
    </row>
    <row r="1078" spans="1:20" ht="15.6">
      <c r="A1078" s="2" t="s">
        <v>296</v>
      </c>
      <c r="B1078" s="78" t="s">
        <v>5</v>
      </c>
      <c r="C1078" s="17">
        <v>17</v>
      </c>
      <c r="D1078" s="104">
        <v>3</v>
      </c>
      <c r="E1078" t="str">
        <f t="shared" si="107"/>
        <v>B</v>
      </c>
      <c r="F1078" s="17">
        <v>7</v>
      </c>
      <c r="G1078" s="17">
        <v>25</v>
      </c>
      <c r="H1078" s="17">
        <v>5</v>
      </c>
      <c r="I1078" s="17">
        <v>1</v>
      </c>
      <c r="J1078" s="12" t="s">
        <v>321</v>
      </c>
      <c r="K1078" s="12">
        <v>3</v>
      </c>
      <c r="L1078" s="12">
        <v>0</v>
      </c>
      <c r="M1078" s="12">
        <v>1</v>
      </c>
      <c r="N1078" s="78" t="str">
        <f t="shared" si="103"/>
        <v>None</v>
      </c>
      <c r="O1078" s="78" t="str">
        <f t="shared" si="102"/>
        <v>None</v>
      </c>
      <c r="P1078" s="78">
        <f t="shared" si="108"/>
        <v>1130.5284999999994</v>
      </c>
      <c r="Q1078" s="172">
        <f t="shared" si="104"/>
        <v>-1130.5284999999994</v>
      </c>
      <c r="R1078" s="13" t="s">
        <v>78</v>
      </c>
      <c r="S1078" s="17" t="s">
        <v>17</v>
      </c>
      <c r="T1078" s="172">
        <v>1142</v>
      </c>
    </row>
    <row r="1079" spans="1:20" ht="15.6">
      <c r="A1079" s="2" t="s">
        <v>296</v>
      </c>
      <c r="B1079" s="78" t="s">
        <v>5</v>
      </c>
      <c r="C1079" s="17">
        <v>17</v>
      </c>
      <c r="D1079" s="104">
        <v>3</v>
      </c>
      <c r="E1079" t="str">
        <f t="shared" si="107"/>
        <v>B</v>
      </c>
      <c r="F1079" s="17">
        <v>7</v>
      </c>
      <c r="G1079" s="17">
        <v>19</v>
      </c>
      <c r="H1079" s="17">
        <v>4</v>
      </c>
      <c r="I1079" s="17">
        <v>1</v>
      </c>
      <c r="J1079" s="12" t="s">
        <v>315</v>
      </c>
      <c r="K1079" s="12">
        <v>1</v>
      </c>
      <c r="L1079" s="12">
        <v>0</v>
      </c>
      <c r="M1079" s="12">
        <v>1</v>
      </c>
      <c r="N1079" s="78" t="str">
        <f t="shared" si="103"/>
        <v>None</v>
      </c>
      <c r="O1079" s="78" t="str">
        <f t="shared" ref="O1079:O1142" si="109">IF(N1079="None", "None","pic")</f>
        <v>None</v>
      </c>
      <c r="P1079" s="78">
        <f t="shared" si="108"/>
        <v>44.484099999999671</v>
      </c>
      <c r="Q1079" s="172">
        <f t="shared" si="104"/>
        <v>-44.484099999999671</v>
      </c>
      <c r="R1079" s="13" t="s">
        <v>78</v>
      </c>
      <c r="S1079" s="17" t="s">
        <v>17</v>
      </c>
      <c r="T1079" s="172">
        <v>1142</v>
      </c>
    </row>
    <row r="1080" spans="1:20" ht="15.6">
      <c r="A1080" s="2" t="s">
        <v>296</v>
      </c>
      <c r="B1080" s="78" t="s">
        <v>5</v>
      </c>
      <c r="C1080" s="17">
        <v>17</v>
      </c>
      <c r="D1080" s="104">
        <v>3</v>
      </c>
      <c r="E1080" t="str">
        <f t="shared" si="107"/>
        <v>B</v>
      </c>
      <c r="F1080" s="17">
        <v>7</v>
      </c>
      <c r="G1080" s="17">
        <v>23</v>
      </c>
      <c r="H1080" s="17">
        <v>4</v>
      </c>
      <c r="I1080" s="17">
        <v>1</v>
      </c>
      <c r="J1080" s="12" t="s">
        <v>319</v>
      </c>
      <c r="K1080" s="12">
        <v>1</v>
      </c>
      <c r="L1080" s="12">
        <v>9</v>
      </c>
      <c r="M1080" s="12">
        <v>1</v>
      </c>
      <c r="N1080" s="78" t="str">
        <f t="shared" ref="N1080:N1143" si="110">IF(L1080=0,"None",IF(L1080&lt;5,"Object",IF(L1080&lt;9,"Threat","Neutral")))</f>
        <v>Neutral</v>
      </c>
      <c r="O1080" s="78" t="str">
        <f t="shared" si="109"/>
        <v>pic</v>
      </c>
      <c r="P1080" s="78">
        <f t="shared" si="108"/>
        <v>-661.9409999999998</v>
      </c>
      <c r="Q1080" s="172">
        <f t="shared" si="104"/>
        <v>661.9409999999998</v>
      </c>
      <c r="R1080" s="13" t="s">
        <v>78</v>
      </c>
      <c r="S1080" s="17" t="s">
        <v>17</v>
      </c>
      <c r="T1080" s="172">
        <v>1142</v>
      </c>
    </row>
    <row r="1081" spans="1:20" ht="15.6">
      <c r="A1081" s="2" t="s">
        <v>296</v>
      </c>
      <c r="B1081" s="78" t="s">
        <v>5</v>
      </c>
      <c r="C1081" s="17">
        <v>17</v>
      </c>
      <c r="D1081" s="104">
        <v>3</v>
      </c>
      <c r="E1081" t="str">
        <f t="shared" si="107"/>
        <v>B</v>
      </c>
      <c r="F1081" s="17">
        <v>7</v>
      </c>
      <c r="G1081" s="17">
        <v>32</v>
      </c>
      <c r="H1081" s="17">
        <v>6</v>
      </c>
      <c r="I1081" s="17">
        <v>1</v>
      </c>
      <c r="J1081" s="12" t="s">
        <v>328</v>
      </c>
      <c r="K1081" s="12">
        <v>1</v>
      </c>
      <c r="L1081" s="12">
        <v>0</v>
      </c>
      <c r="M1081" s="12">
        <v>1</v>
      </c>
      <c r="N1081" s="78" t="str">
        <f t="shared" si="110"/>
        <v>None</v>
      </c>
      <c r="O1081" s="78" t="str">
        <f t="shared" si="109"/>
        <v>None</v>
      </c>
      <c r="P1081" s="78">
        <f t="shared" si="108"/>
        <v>-1025.3509000000004</v>
      </c>
      <c r="Q1081" s="172">
        <f t="shared" si="104"/>
        <v>1025.3509000000004</v>
      </c>
      <c r="R1081" s="13" t="s">
        <v>78</v>
      </c>
      <c r="S1081" s="17" t="s">
        <v>17</v>
      </c>
      <c r="T1081" s="172">
        <v>1142</v>
      </c>
    </row>
    <row r="1082" spans="1:20" ht="15.6">
      <c r="A1082" s="2" t="s">
        <v>296</v>
      </c>
      <c r="B1082" s="78" t="s">
        <v>5</v>
      </c>
      <c r="C1082" s="17">
        <v>17</v>
      </c>
      <c r="D1082" s="104">
        <v>3</v>
      </c>
      <c r="E1082" t="str">
        <f t="shared" si="107"/>
        <v>B</v>
      </c>
      <c r="F1082" s="17">
        <v>7</v>
      </c>
      <c r="G1082" s="17">
        <v>12</v>
      </c>
      <c r="H1082" s="17">
        <v>2</v>
      </c>
      <c r="I1082" s="17">
        <v>1</v>
      </c>
      <c r="J1082" s="12" t="s">
        <v>308</v>
      </c>
      <c r="K1082" s="12">
        <v>3</v>
      </c>
      <c r="L1082" s="12">
        <v>6</v>
      </c>
      <c r="M1082" s="12">
        <v>1</v>
      </c>
      <c r="N1082" s="78" t="str">
        <f t="shared" si="110"/>
        <v>Threat</v>
      </c>
      <c r="O1082" s="78" t="str">
        <f t="shared" si="109"/>
        <v>pic</v>
      </c>
      <c r="P1082" s="78">
        <f t="shared" si="108"/>
        <v>-1047.7605000000003</v>
      </c>
      <c r="Q1082" s="172">
        <f t="shared" si="104"/>
        <v>1047.7605000000003</v>
      </c>
      <c r="R1082" s="13" t="s">
        <v>78</v>
      </c>
      <c r="S1082" s="17" t="s">
        <v>17</v>
      </c>
      <c r="T1082" s="172">
        <v>1142</v>
      </c>
    </row>
    <row r="1083" spans="1:20" ht="15.6">
      <c r="A1083" s="2" t="s">
        <v>296</v>
      </c>
      <c r="B1083" s="78" t="s">
        <v>5</v>
      </c>
      <c r="C1083" s="17">
        <v>17</v>
      </c>
      <c r="D1083" s="104">
        <v>3</v>
      </c>
      <c r="E1083" t="str">
        <f t="shared" si="107"/>
        <v>B</v>
      </c>
      <c r="F1083" s="17">
        <v>7</v>
      </c>
      <c r="G1083" s="17">
        <v>33</v>
      </c>
      <c r="H1083" s="17">
        <v>6</v>
      </c>
      <c r="I1083" s="17">
        <v>1</v>
      </c>
      <c r="J1083" s="12" t="s">
        <v>329</v>
      </c>
      <c r="K1083" s="12">
        <v>2</v>
      </c>
      <c r="L1083" s="12">
        <v>9</v>
      </c>
      <c r="M1083" s="12">
        <v>1</v>
      </c>
      <c r="N1083" s="78" t="str">
        <f t="shared" si="110"/>
        <v>Neutral</v>
      </c>
      <c r="O1083" s="78" t="str">
        <f t="shared" si="109"/>
        <v>pic</v>
      </c>
      <c r="P1083" s="78">
        <f t="shared" si="108"/>
        <v>-1321.5839999999998</v>
      </c>
      <c r="Q1083" s="172">
        <f t="shared" ref="Q1083:Q1146" si="111">P1083*-1</f>
        <v>1321.5839999999998</v>
      </c>
      <c r="R1083" s="13" t="s">
        <v>78</v>
      </c>
      <c r="S1083" s="17" t="s">
        <v>17</v>
      </c>
      <c r="T1083" s="172">
        <v>1142</v>
      </c>
    </row>
    <row r="1084" spans="1:20" ht="15.6">
      <c r="A1084" s="2" t="s">
        <v>296</v>
      </c>
      <c r="B1084" s="78" t="s">
        <v>5</v>
      </c>
      <c r="C1084" s="17">
        <v>17</v>
      </c>
      <c r="D1084" s="104">
        <v>3</v>
      </c>
      <c r="E1084" t="str">
        <f t="shared" si="107"/>
        <v>B</v>
      </c>
      <c r="F1084" s="17">
        <v>7</v>
      </c>
      <c r="G1084" s="17">
        <v>35</v>
      </c>
      <c r="H1084" s="17">
        <v>6</v>
      </c>
      <c r="I1084" s="17">
        <v>1</v>
      </c>
      <c r="J1084" s="12" t="s">
        <v>331</v>
      </c>
      <c r="K1084" s="12">
        <v>1</v>
      </c>
      <c r="L1084" s="12">
        <v>12</v>
      </c>
      <c r="M1084" s="12">
        <v>0</v>
      </c>
      <c r="N1084" s="78" t="str">
        <f t="shared" si="110"/>
        <v>Neutral</v>
      </c>
      <c r="O1084" s="78" t="str">
        <f t="shared" si="109"/>
        <v>pic</v>
      </c>
      <c r="P1084" s="78">
        <f t="shared" si="108"/>
        <v>27027.046200000001</v>
      </c>
      <c r="Q1084" s="172">
        <f t="shared" si="111"/>
        <v>-27027.046200000001</v>
      </c>
      <c r="R1084" s="13" t="s">
        <v>78</v>
      </c>
      <c r="S1084" s="17" t="s">
        <v>17</v>
      </c>
      <c r="T1084" s="172">
        <v>1142</v>
      </c>
    </row>
    <row r="1085" spans="1:20" ht="15.6">
      <c r="A1085" s="2" t="s">
        <v>296</v>
      </c>
      <c r="B1085" s="78" t="s">
        <v>5</v>
      </c>
      <c r="C1085" s="17">
        <v>17</v>
      </c>
      <c r="D1085" s="104">
        <v>3</v>
      </c>
      <c r="E1085" t="str">
        <f t="shared" si="107"/>
        <v>B</v>
      </c>
      <c r="F1085" s="17">
        <v>7</v>
      </c>
      <c r="G1085" s="17">
        <v>14</v>
      </c>
      <c r="H1085" s="17">
        <v>3</v>
      </c>
      <c r="I1085" s="17">
        <v>1</v>
      </c>
      <c r="J1085" s="12" t="s">
        <v>310</v>
      </c>
      <c r="K1085" s="12">
        <v>1</v>
      </c>
      <c r="L1085" s="12">
        <v>0</v>
      </c>
      <c r="M1085" s="12">
        <v>1</v>
      </c>
      <c r="N1085" s="78" t="str">
        <f t="shared" si="110"/>
        <v>None</v>
      </c>
      <c r="O1085" s="78" t="str">
        <f t="shared" si="109"/>
        <v>None</v>
      </c>
      <c r="P1085" s="78">
        <f t="shared" si="108"/>
        <v>-2697.9128000000001</v>
      </c>
      <c r="Q1085" s="172">
        <f t="shared" si="111"/>
        <v>2697.9128000000001</v>
      </c>
      <c r="R1085" s="13" t="s">
        <v>78</v>
      </c>
      <c r="S1085" s="17" t="s">
        <v>17</v>
      </c>
      <c r="T1085" s="172">
        <v>1142</v>
      </c>
    </row>
    <row r="1086" spans="1:20" ht="15.6">
      <c r="A1086" s="2" t="s">
        <v>296</v>
      </c>
      <c r="B1086" s="78" t="s">
        <v>5</v>
      </c>
      <c r="C1086" s="17">
        <v>17</v>
      </c>
      <c r="D1086" s="104">
        <v>3</v>
      </c>
      <c r="E1086" t="str">
        <f t="shared" si="107"/>
        <v>B</v>
      </c>
      <c r="F1086" s="17">
        <v>7</v>
      </c>
      <c r="G1086" s="17">
        <v>15</v>
      </c>
      <c r="H1086" s="17">
        <v>3</v>
      </c>
      <c r="I1086" s="17">
        <v>1</v>
      </c>
      <c r="J1086" s="12" t="s">
        <v>311</v>
      </c>
      <c r="K1086" s="12">
        <v>1</v>
      </c>
      <c r="L1086" s="12">
        <v>3</v>
      </c>
      <c r="M1086" s="12">
        <v>1</v>
      </c>
      <c r="N1086" s="78" t="str">
        <f t="shared" si="110"/>
        <v>Object</v>
      </c>
      <c r="O1086" s="78" t="str">
        <f t="shared" si="109"/>
        <v>pic</v>
      </c>
      <c r="P1086" s="78">
        <f t="shared" si="108"/>
        <v>-2805.3334</v>
      </c>
      <c r="Q1086" s="172">
        <f t="shared" si="111"/>
        <v>2805.3334</v>
      </c>
      <c r="R1086" s="13" t="s">
        <v>78</v>
      </c>
      <c r="S1086" s="17" t="s">
        <v>17</v>
      </c>
      <c r="T1086" s="172">
        <v>1142</v>
      </c>
    </row>
    <row r="1087" spans="1:20" ht="15.6">
      <c r="A1087" s="2" t="s">
        <v>296</v>
      </c>
      <c r="B1087" s="78" t="s">
        <v>5</v>
      </c>
      <c r="C1087" s="17">
        <v>17</v>
      </c>
      <c r="D1087" s="104">
        <v>3</v>
      </c>
      <c r="E1087" t="str">
        <f t="shared" si="107"/>
        <v>B</v>
      </c>
      <c r="F1087" s="17">
        <v>7</v>
      </c>
      <c r="G1087" s="17">
        <v>30</v>
      </c>
      <c r="H1087" s="17">
        <v>5</v>
      </c>
      <c r="I1087" s="17">
        <v>1</v>
      </c>
      <c r="J1087" s="12" t="s">
        <v>326</v>
      </c>
      <c r="K1087" s="12">
        <v>1</v>
      </c>
      <c r="L1087" s="12">
        <v>8</v>
      </c>
      <c r="M1087" s="12">
        <v>0</v>
      </c>
      <c r="N1087" s="78" t="str">
        <f t="shared" si="110"/>
        <v>Threat</v>
      </c>
      <c r="O1087" s="78" t="str">
        <f t="shared" si="109"/>
        <v>pic</v>
      </c>
      <c r="P1087" s="78">
        <f t="shared" si="108"/>
        <v>24203.140800000001</v>
      </c>
      <c r="Q1087" s="172">
        <f t="shared" si="111"/>
        <v>-24203.140800000001</v>
      </c>
      <c r="R1087" s="13" t="s">
        <v>78</v>
      </c>
      <c r="S1087" s="17" t="s">
        <v>17</v>
      </c>
      <c r="T1087" s="172">
        <v>1142</v>
      </c>
    </row>
    <row r="1088" spans="1:20" ht="15.6">
      <c r="A1088" s="2" t="s">
        <v>296</v>
      </c>
      <c r="B1088" s="78" t="s">
        <v>5</v>
      </c>
      <c r="C1088" s="17">
        <v>17</v>
      </c>
      <c r="D1088" s="104">
        <v>3</v>
      </c>
      <c r="E1088" t="str">
        <f t="shared" si="107"/>
        <v>B</v>
      </c>
      <c r="F1088" s="17">
        <v>7</v>
      </c>
      <c r="G1088" s="17">
        <v>29</v>
      </c>
      <c r="H1088" s="17">
        <v>5</v>
      </c>
      <c r="I1088" s="17">
        <v>1</v>
      </c>
      <c r="J1088" s="12" t="s">
        <v>325</v>
      </c>
      <c r="K1088" s="12">
        <v>1</v>
      </c>
      <c r="L1088" s="12">
        <v>5</v>
      </c>
      <c r="M1088" s="12">
        <v>0</v>
      </c>
      <c r="N1088" s="78" t="str">
        <f t="shared" si="110"/>
        <v>Threat</v>
      </c>
      <c r="O1088" s="78" t="str">
        <f t="shared" si="109"/>
        <v>pic</v>
      </c>
      <c r="P1088" s="78">
        <f t="shared" si="108"/>
        <v>22804.109199999999</v>
      </c>
      <c r="Q1088" s="172">
        <f t="shared" si="111"/>
        <v>-22804.109199999999</v>
      </c>
      <c r="R1088" s="13" t="s">
        <v>78</v>
      </c>
      <c r="S1088" s="17" t="s">
        <v>17</v>
      </c>
      <c r="T1088" s="172">
        <v>1142</v>
      </c>
    </row>
    <row r="1089" spans="1:20" ht="15.6">
      <c r="A1089" s="2" t="s">
        <v>296</v>
      </c>
      <c r="B1089" s="78" t="s">
        <v>5</v>
      </c>
      <c r="C1089" s="17">
        <v>17</v>
      </c>
      <c r="D1089" s="104">
        <v>3</v>
      </c>
      <c r="E1089" t="str">
        <f t="shared" si="107"/>
        <v>B</v>
      </c>
      <c r="F1089" s="17">
        <v>7</v>
      </c>
      <c r="G1089" s="17">
        <v>34</v>
      </c>
      <c r="H1089" s="17">
        <v>6</v>
      </c>
      <c r="I1089" s="17">
        <v>1</v>
      </c>
      <c r="J1089" s="12" t="s">
        <v>330</v>
      </c>
      <c r="K1089" s="12">
        <v>1</v>
      </c>
      <c r="L1089" s="12">
        <v>10</v>
      </c>
      <c r="M1089" s="12">
        <v>1</v>
      </c>
      <c r="N1089" s="78" t="str">
        <f t="shared" si="110"/>
        <v>Neutral</v>
      </c>
      <c r="O1089" s="78" t="str">
        <f t="shared" si="109"/>
        <v>pic</v>
      </c>
      <c r="P1089" s="78">
        <f t="shared" si="108"/>
        <v>-3027.1109000000001</v>
      </c>
      <c r="Q1089" s="172">
        <f t="shared" si="111"/>
        <v>3027.1109000000001</v>
      </c>
      <c r="R1089" s="13" t="s">
        <v>78</v>
      </c>
      <c r="S1089" s="17" t="s">
        <v>17</v>
      </c>
      <c r="T1089" s="172">
        <v>1142</v>
      </c>
    </row>
    <row r="1090" spans="1:20" ht="15.6">
      <c r="A1090" s="2" t="s">
        <v>296</v>
      </c>
      <c r="B1090" s="78" t="s">
        <v>5</v>
      </c>
      <c r="C1090" s="17">
        <v>17</v>
      </c>
      <c r="D1090" s="104">
        <v>3</v>
      </c>
      <c r="E1090" t="str">
        <f t="shared" si="107"/>
        <v>B</v>
      </c>
      <c r="F1090" s="17">
        <v>7</v>
      </c>
      <c r="G1090" s="17">
        <v>27</v>
      </c>
      <c r="H1090" s="17">
        <v>5</v>
      </c>
      <c r="I1090" s="17">
        <v>1</v>
      </c>
      <c r="J1090" s="12" t="s">
        <v>323</v>
      </c>
      <c r="K1090" s="12">
        <v>1</v>
      </c>
      <c r="L1090" s="12">
        <v>6</v>
      </c>
      <c r="M1090" s="12">
        <v>1</v>
      </c>
      <c r="N1090" s="78" t="str">
        <f t="shared" si="110"/>
        <v>Threat</v>
      </c>
      <c r="O1090" s="78" t="str">
        <f t="shared" si="109"/>
        <v>pic</v>
      </c>
      <c r="P1090" s="78">
        <f t="shared" si="108"/>
        <v>-3111.2508000000003</v>
      </c>
      <c r="Q1090" s="172">
        <f t="shared" si="111"/>
        <v>3111.2508000000003</v>
      </c>
      <c r="R1090" s="13" t="s">
        <v>78</v>
      </c>
      <c r="S1090" s="17" t="s">
        <v>17</v>
      </c>
      <c r="T1090" s="172">
        <v>1142</v>
      </c>
    </row>
    <row r="1091" spans="1:20" ht="15.6">
      <c r="A1091" s="2" t="s">
        <v>296</v>
      </c>
      <c r="B1091" s="78" t="s">
        <v>5</v>
      </c>
      <c r="C1091" s="17">
        <v>17</v>
      </c>
      <c r="D1091" s="104">
        <v>3</v>
      </c>
      <c r="E1091" t="str">
        <f t="shared" si="107"/>
        <v>B</v>
      </c>
      <c r="F1091" s="17">
        <v>7</v>
      </c>
      <c r="G1091" s="17">
        <v>28</v>
      </c>
      <c r="H1091" s="17">
        <v>5</v>
      </c>
      <c r="I1091" s="17">
        <v>1</v>
      </c>
      <c r="J1091" s="12" t="s">
        <v>324</v>
      </c>
      <c r="K1091" s="12">
        <v>1</v>
      </c>
      <c r="L1091" s="12">
        <v>7</v>
      </c>
      <c r="M1091" s="12">
        <v>0</v>
      </c>
      <c r="N1091" s="78" t="str">
        <f t="shared" si="110"/>
        <v>Threat</v>
      </c>
      <c r="O1091" s="78" t="str">
        <f t="shared" si="109"/>
        <v>pic</v>
      </c>
      <c r="P1091" s="78">
        <f t="shared" si="108"/>
        <v>17397.0628</v>
      </c>
      <c r="Q1091" s="172">
        <f t="shared" si="111"/>
        <v>-17397.0628</v>
      </c>
      <c r="R1091" s="13" t="s">
        <v>78</v>
      </c>
      <c r="S1091" s="17" t="s">
        <v>17</v>
      </c>
      <c r="T1091" s="172">
        <v>1142</v>
      </c>
    </row>
    <row r="1092" spans="1:20" ht="15.6">
      <c r="A1092" s="2" t="s">
        <v>296</v>
      </c>
      <c r="B1092" s="78" t="s">
        <v>5</v>
      </c>
      <c r="C1092" s="17">
        <v>17</v>
      </c>
      <c r="D1092" s="104">
        <v>3</v>
      </c>
      <c r="E1092" t="str">
        <f t="shared" si="107"/>
        <v>B</v>
      </c>
      <c r="F1092" s="17">
        <v>7</v>
      </c>
      <c r="G1092" s="17">
        <v>26</v>
      </c>
      <c r="H1092" s="17">
        <v>5</v>
      </c>
      <c r="I1092" s="17">
        <v>1</v>
      </c>
      <c r="J1092" s="12" t="s">
        <v>322</v>
      </c>
      <c r="K1092" s="12">
        <v>2</v>
      </c>
      <c r="L1092" s="12">
        <v>0</v>
      </c>
      <c r="M1092" s="12">
        <v>1</v>
      </c>
      <c r="N1092" s="78" t="str">
        <f t="shared" si="110"/>
        <v>None</v>
      </c>
      <c r="O1092" s="78" t="str">
        <f t="shared" si="109"/>
        <v>None</v>
      </c>
      <c r="P1092" s="78">
        <f t="shared" si="108"/>
        <v>-3526.5017000000003</v>
      </c>
      <c r="Q1092" s="172">
        <f t="shared" si="111"/>
        <v>3526.5017000000003</v>
      </c>
      <c r="R1092" s="13" t="s">
        <v>78</v>
      </c>
      <c r="S1092" s="17" t="s">
        <v>17</v>
      </c>
      <c r="T1092" s="172">
        <v>1142</v>
      </c>
    </row>
    <row r="1093" spans="1:20" ht="15.6">
      <c r="A1093" s="2" t="s">
        <v>296</v>
      </c>
      <c r="B1093" s="78" t="s">
        <v>5</v>
      </c>
      <c r="C1093" s="17">
        <v>17</v>
      </c>
      <c r="D1093" s="104">
        <v>3</v>
      </c>
      <c r="E1093" t="str">
        <f t="shared" si="107"/>
        <v>B</v>
      </c>
      <c r="F1093" s="17">
        <v>7</v>
      </c>
      <c r="G1093" s="17">
        <v>10</v>
      </c>
      <c r="H1093" s="17">
        <v>2</v>
      </c>
      <c r="I1093" s="17">
        <v>1</v>
      </c>
      <c r="J1093" s="12" t="s">
        <v>306</v>
      </c>
      <c r="K1093" s="12">
        <v>4</v>
      </c>
      <c r="L1093" s="12">
        <v>8</v>
      </c>
      <c r="M1093" s="12">
        <v>0</v>
      </c>
      <c r="N1093" s="78" t="str">
        <f t="shared" si="110"/>
        <v>Threat</v>
      </c>
      <c r="O1093" s="78" t="str">
        <f t="shared" si="109"/>
        <v>pic</v>
      </c>
      <c r="P1093" s="78">
        <f t="shared" si="108"/>
        <v>15321.0576</v>
      </c>
      <c r="Q1093" s="172">
        <f t="shared" si="111"/>
        <v>-15321.0576</v>
      </c>
      <c r="R1093" s="13" t="s">
        <v>78</v>
      </c>
      <c r="S1093" s="17" t="s">
        <v>17</v>
      </c>
      <c r="T1093" s="172">
        <v>1142</v>
      </c>
    </row>
    <row r="1094" spans="1:20" ht="15.6">
      <c r="A1094" s="2" t="s">
        <v>296</v>
      </c>
      <c r="B1094" s="78" t="s">
        <v>5</v>
      </c>
      <c r="C1094" s="17">
        <v>17</v>
      </c>
      <c r="D1094" s="104">
        <v>3</v>
      </c>
      <c r="E1094" t="str">
        <f t="shared" si="107"/>
        <v>B</v>
      </c>
      <c r="F1094" s="17">
        <v>7</v>
      </c>
      <c r="G1094" s="17">
        <v>18</v>
      </c>
      <c r="H1094" s="17">
        <v>3</v>
      </c>
      <c r="I1094" s="17">
        <v>1</v>
      </c>
      <c r="J1094" s="12" t="s">
        <v>314</v>
      </c>
      <c r="K1094" s="12">
        <v>1</v>
      </c>
      <c r="L1094" s="12">
        <v>2</v>
      </c>
      <c r="M1094" s="12">
        <v>0</v>
      </c>
      <c r="N1094" s="78" t="str">
        <f t="shared" si="110"/>
        <v>Object</v>
      </c>
      <c r="O1094" s="78" t="str">
        <f t="shared" si="109"/>
        <v>pic</v>
      </c>
      <c r="P1094" s="78">
        <f t="shared" si="108"/>
        <v>14716.9362</v>
      </c>
      <c r="Q1094" s="172">
        <f t="shared" si="111"/>
        <v>-14716.9362</v>
      </c>
      <c r="R1094" s="13" t="s">
        <v>78</v>
      </c>
      <c r="S1094" s="17" t="s">
        <v>17</v>
      </c>
      <c r="T1094" s="172">
        <v>1142</v>
      </c>
    </row>
    <row r="1095" spans="1:20" ht="15.6">
      <c r="A1095" s="2" t="s">
        <v>296</v>
      </c>
      <c r="B1095" s="78" t="s">
        <v>5</v>
      </c>
      <c r="C1095" s="17">
        <v>17</v>
      </c>
      <c r="D1095" s="104">
        <v>3</v>
      </c>
      <c r="E1095" t="str">
        <f t="shared" si="107"/>
        <v>B</v>
      </c>
      <c r="F1095" s="17">
        <v>7</v>
      </c>
      <c r="G1095" s="17">
        <v>24</v>
      </c>
      <c r="H1095" s="17">
        <v>4</v>
      </c>
      <c r="I1095" s="17">
        <v>1</v>
      </c>
      <c r="J1095" s="12" t="s">
        <v>320</v>
      </c>
      <c r="K1095" s="12">
        <v>1</v>
      </c>
      <c r="L1095" s="12">
        <v>10</v>
      </c>
      <c r="M1095" s="12">
        <v>0</v>
      </c>
      <c r="N1095" s="78" t="str">
        <f t="shared" si="110"/>
        <v>Neutral</v>
      </c>
      <c r="O1095" s="78" t="str">
        <f t="shared" si="109"/>
        <v>pic</v>
      </c>
      <c r="P1095" s="78">
        <f t="shared" si="108"/>
        <v>13983.405300000002</v>
      </c>
      <c r="Q1095" s="172">
        <f t="shared" si="111"/>
        <v>-13983.405300000002</v>
      </c>
      <c r="R1095" s="13" t="s">
        <v>78</v>
      </c>
      <c r="S1095" s="17" t="s">
        <v>17</v>
      </c>
      <c r="T1095" s="172">
        <v>1142</v>
      </c>
    </row>
    <row r="1096" spans="1:20" ht="15.6">
      <c r="A1096" s="2" t="s">
        <v>296</v>
      </c>
      <c r="B1096" s="78" t="s">
        <v>5</v>
      </c>
      <c r="C1096" s="17">
        <v>17</v>
      </c>
      <c r="D1096" s="104">
        <v>3</v>
      </c>
      <c r="E1096" t="str">
        <f t="shared" si="107"/>
        <v>B</v>
      </c>
      <c r="F1096" s="17">
        <v>7</v>
      </c>
      <c r="G1096" s="17">
        <v>2</v>
      </c>
      <c r="H1096" s="17">
        <v>1</v>
      </c>
      <c r="I1096" s="17">
        <v>1</v>
      </c>
      <c r="J1096" s="12" t="s">
        <v>298</v>
      </c>
      <c r="K1096" s="12">
        <v>9</v>
      </c>
      <c r="L1096" s="12">
        <v>0</v>
      </c>
      <c r="M1096" s="12">
        <v>0</v>
      </c>
      <c r="N1096" s="78" t="str">
        <f t="shared" si="110"/>
        <v>None</v>
      </c>
      <c r="O1096" s="78" t="str">
        <f t="shared" si="109"/>
        <v>None</v>
      </c>
      <c r="P1096" s="78">
        <f t="shared" si="108"/>
        <v>13192.434499999999</v>
      </c>
      <c r="Q1096" s="172">
        <f t="shared" si="111"/>
        <v>-13192.434499999999</v>
      </c>
      <c r="R1096" s="13" t="s">
        <v>78</v>
      </c>
      <c r="S1096" s="17" t="s">
        <v>17</v>
      </c>
      <c r="T1096" s="172">
        <v>1142</v>
      </c>
    </row>
    <row r="1097" spans="1:20" ht="15.6">
      <c r="A1097" s="2" t="s">
        <v>296</v>
      </c>
      <c r="B1097" s="78" t="s">
        <v>5</v>
      </c>
      <c r="C1097" s="17">
        <v>17</v>
      </c>
      <c r="D1097" s="104">
        <v>3</v>
      </c>
      <c r="E1097" t="str">
        <f t="shared" si="107"/>
        <v>B</v>
      </c>
      <c r="F1097" s="17">
        <v>7</v>
      </c>
      <c r="G1097" s="17">
        <v>13</v>
      </c>
      <c r="H1097" s="17">
        <v>3</v>
      </c>
      <c r="I1097" s="17">
        <v>1</v>
      </c>
      <c r="J1097" s="12" t="s">
        <v>309</v>
      </c>
      <c r="K1097" s="12">
        <v>4</v>
      </c>
      <c r="L1097" s="12">
        <v>0</v>
      </c>
      <c r="M1097" s="12">
        <v>0</v>
      </c>
      <c r="N1097" s="78" t="str">
        <f t="shared" si="110"/>
        <v>None</v>
      </c>
      <c r="O1097" s="78" t="str">
        <f t="shared" si="109"/>
        <v>None</v>
      </c>
      <c r="P1097" s="78">
        <f t="shared" si="108"/>
        <v>11727.6021</v>
      </c>
      <c r="Q1097" s="172">
        <f t="shared" si="111"/>
        <v>-11727.6021</v>
      </c>
      <c r="R1097" s="13" t="s">
        <v>78</v>
      </c>
      <c r="S1097" s="17" t="s">
        <v>17</v>
      </c>
      <c r="T1097" s="172">
        <v>1142</v>
      </c>
    </row>
    <row r="1098" spans="1:20" ht="15.6">
      <c r="A1098" s="2" t="s">
        <v>296</v>
      </c>
      <c r="B1098" s="78" t="s">
        <v>5</v>
      </c>
      <c r="C1098" s="17">
        <v>17</v>
      </c>
      <c r="D1098" s="104">
        <v>3</v>
      </c>
      <c r="E1098" t="str">
        <f t="shared" si="107"/>
        <v>B</v>
      </c>
      <c r="F1098" s="17">
        <v>7</v>
      </c>
      <c r="G1098" s="17">
        <v>16</v>
      </c>
      <c r="H1098" s="17">
        <v>3</v>
      </c>
      <c r="I1098" s="17">
        <v>1</v>
      </c>
      <c r="J1098" s="12" t="s">
        <v>312</v>
      </c>
      <c r="K1098" s="12">
        <v>3</v>
      </c>
      <c r="L1098" s="12">
        <v>4</v>
      </c>
      <c r="M1098" s="12">
        <v>1</v>
      </c>
      <c r="N1098" s="78" t="str">
        <f t="shared" si="110"/>
        <v>Object</v>
      </c>
      <c r="O1098" s="78" t="str">
        <f t="shared" si="109"/>
        <v>pic</v>
      </c>
      <c r="P1098" s="78">
        <f t="shared" si="108"/>
        <v>-4067.0511000000001</v>
      </c>
      <c r="Q1098" s="172">
        <f t="shared" si="111"/>
        <v>4067.0511000000001</v>
      </c>
      <c r="R1098" s="13" t="s">
        <v>78</v>
      </c>
      <c r="S1098" s="17" t="s">
        <v>17</v>
      </c>
      <c r="T1098" s="172">
        <v>1142</v>
      </c>
    </row>
    <row r="1099" spans="1:20" ht="15.6">
      <c r="A1099" s="2" t="s">
        <v>296</v>
      </c>
      <c r="B1099" s="78" t="s">
        <v>5</v>
      </c>
      <c r="C1099" s="17">
        <v>17</v>
      </c>
      <c r="D1099" s="104">
        <v>3</v>
      </c>
      <c r="E1099" t="str">
        <f t="shared" si="107"/>
        <v>B</v>
      </c>
      <c r="F1099" s="17">
        <v>7</v>
      </c>
      <c r="G1099" s="17">
        <v>20</v>
      </c>
      <c r="H1099" s="17">
        <v>4</v>
      </c>
      <c r="I1099" s="17">
        <v>1</v>
      </c>
      <c r="J1099" s="12" t="s">
        <v>316</v>
      </c>
      <c r="K1099" s="12">
        <v>1</v>
      </c>
      <c r="L1099" s="12">
        <v>0</v>
      </c>
      <c r="M1099" s="12">
        <v>1</v>
      </c>
      <c r="N1099" s="78" t="str">
        <f t="shared" si="110"/>
        <v>None</v>
      </c>
      <c r="O1099" s="78" t="str">
        <f t="shared" si="109"/>
        <v>None</v>
      </c>
      <c r="P1099" s="78">
        <f t="shared" si="108"/>
        <v>-4141.9369000000006</v>
      </c>
      <c r="Q1099" s="172">
        <f t="shared" si="111"/>
        <v>4141.9369000000006</v>
      </c>
      <c r="R1099" s="13" t="s">
        <v>78</v>
      </c>
      <c r="S1099" s="17" t="s">
        <v>17</v>
      </c>
      <c r="T1099" s="172">
        <v>1142</v>
      </c>
    </row>
    <row r="1100" spans="1:20" ht="15.6">
      <c r="A1100" s="2" t="s">
        <v>296</v>
      </c>
      <c r="B1100" s="78" t="s">
        <v>5</v>
      </c>
      <c r="C1100" s="17">
        <v>17</v>
      </c>
      <c r="D1100" s="104">
        <v>3</v>
      </c>
      <c r="E1100" t="str">
        <f t="shared" si="107"/>
        <v>B</v>
      </c>
      <c r="F1100" s="17">
        <v>7</v>
      </c>
      <c r="G1100" s="17">
        <v>11</v>
      </c>
      <c r="H1100" s="17">
        <v>2</v>
      </c>
      <c r="I1100" s="17">
        <v>1</v>
      </c>
      <c r="J1100" s="12" t="s">
        <v>307</v>
      </c>
      <c r="K1100" s="12">
        <v>1</v>
      </c>
      <c r="L1100" s="12">
        <v>7</v>
      </c>
      <c r="M1100" s="12">
        <v>1</v>
      </c>
      <c r="N1100" s="78" t="str">
        <f t="shared" si="110"/>
        <v>Threat</v>
      </c>
      <c r="O1100" s="78" t="str">
        <f t="shared" si="109"/>
        <v>pic</v>
      </c>
      <c r="P1100" s="78">
        <f t="shared" si="108"/>
        <v>-4149.9769999999999</v>
      </c>
      <c r="Q1100" s="172">
        <f t="shared" si="111"/>
        <v>4149.9769999999999</v>
      </c>
      <c r="R1100" s="13" t="s">
        <v>78</v>
      </c>
      <c r="S1100" s="17" t="s">
        <v>17</v>
      </c>
      <c r="T1100" s="172">
        <v>1142</v>
      </c>
    </row>
    <row r="1101" spans="1:20" ht="15.6">
      <c r="A1101" s="2" t="s">
        <v>296</v>
      </c>
      <c r="B1101" s="78" t="s">
        <v>5</v>
      </c>
      <c r="C1101" s="17">
        <v>17</v>
      </c>
      <c r="D1101" s="104">
        <v>3</v>
      </c>
      <c r="E1101" t="str">
        <f t="shared" si="107"/>
        <v>B</v>
      </c>
      <c r="F1101" s="17">
        <v>7</v>
      </c>
      <c r="G1101" s="17">
        <v>4</v>
      </c>
      <c r="H1101" s="17">
        <v>1</v>
      </c>
      <c r="I1101" s="17">
        <v>1</v>
      </c>
      <c r="J1101" s="12" t="s">
        <v>300</v>
      </c>
      <c r="K1101" s="12">
        <v>2</v>
      </c>
      <c r="L1101" s="12">
        <v>4</v>
      </c>
      <c r="M1101" s="12">
        <v>0</v>
      </c>
      <c r="N1101" s="78" t="str">
        <f t="shared" si="110"/>
        <v>Object</v>
      </c>
      <c r="O1101" s="78" t="str">
        <f t="shared" si="109"/>
        <v>pic</v>
      </c>
      <c r="P1101" s="78">
        <f t="shared" si="108"/>
        <v>10200.347900000001</v>
      </c>
      <c r="Q1101" s="172">
        <f t="shared" si="111"/>
        <v>-10200.347900000001</v>
      </c>
      <c r="R1101" s="13" t="s">
        <v>78</v>
      </c>
      <c r="S1101" s="17" t="s">
        <v>17</v>
      </c>
      <c r="T1101" s="172">
        <v>1142</v>
      </c>
    </row>
    <row r="1102" spans="1:20" ht="15.6">
      <c r="A1102" s="2" t="s">
        <v>296</v>
      </c>
      <c r="B1102" s="78" t="s">
        <v>5</v>
      </c>
      <c r="C1102" s="17">
        <v>17</v>
      </c>
      <c r="D1102" s="104">
        <v>3</v>
      </c>
      <c r="E1102" t="str">
        <f t="shared" si="107"/>
        <v>B</v>
      </c>
      <c r="F1102" s="17">
        <v>7</v>
      </c>
      <c r="G1102" s="17">
        <v>6</v>
      </c>
      <c r="H1102" s="17">
        <v>1</v>
      </c>
      <c r="I1102" s="17">
        <v>1</v>
      </c>
      <c r="J1102" s="12" t="s">
        <v>302</v>
      </c>
      <c r="K1102" s="12">
        <v>1</v>
      </c>
      <c r="L1102" s="12">
        <v>3</v>
      </c>
      <c r="M1102" s="12">
        <v>1</v>
      </c>
      <c r="N1102" s="78" t="str">
        <f t="shared" si="110"/>
        <v>Object</v>
      </c>
      <c r="O1102" s="78" t="str">
        <f t="shared" si="109"/>
        <v>pic</v>
      </c>
      <c r="P1102" s="78">
        <f t="shared" si="108"/>
        <v>-4401.6733999999997</v>
      </c>
      <c r="Q1102" s="172">
        <f t="shared" si="111"/>
        <v>4401.6733999999997</v>
      </c>
      <c r="R1102" s="13" t="s">
        <v>78</v>
      </c>
      <c r="S1102" s="17" t="s">
        <v>17</v>
      </c>
      <c r="T1102" s="172">
        <v>1142</v>
      </c>
    </row>
    <row r="1103" spans="1:20" ht="15.6">
      <c r="A1103" s="2" t="s">
        <v>296</v>
      </c>
      <c r="B1103" s="78" t="s">
        <v>5</v>
      </c>
      <c r="C1103" s="17">
        <v>17</v>
      </c>
      <c r="D1103" s="104">
        <v>3</v>
      </c>
      <c r="E1103" t="str">
        <f t="shared" si="107"/>
        <v>B</v>
      </c>
      <c r="F1103" s="17">
        <v>7</v>
      </c>
      <c r="G1103" s="17">
        <v>5</v>
      </c>
      <c r="H1103" s="17">
        <v>1</v>
      </c>
      <c r="I1103" s="17">
        <v>1</v>
      </c>
      <c r="J1103" s="12" t="s">
        <v>301</v>
      </c>
      <c r="K1103" s="12">
        <v>1</v>
      </c>
      <c r="L1103" s="12">
        <v>1</v>
      </c>
      <c r="M1103" s="12">
        <v>1</v>
      </c>
      <c r="N1103" s="78" t="str">
        <f t="shared" si="110"/>
        <v>Object</v>
      </c>
      <c r="O1103" s="78" t="str">
        <f t="shared" si="109"/>
        <v>pic</v>
      </c>
      <c r="P1103" s="78">
        <f t="shared" si="108"/>
        <v>7725.7375999999995</v>
      </c>
      <c r="Q1103" s="172">
        <f t="shared" si="111"/>
        <v>-7725.7375999999995</v>
      </c>
      <c r="R1103" s="13" t="s">
        <v>78</v>
      </c>
      <c r="S1103" s="17" t="s">
        <v>17</v>
      </c>
      <c r="T1103" s="172">
        <v>1142</v>
      </c>
    </row>
    <row r="1104" spans="1:20" ht="15.6">
      <c r="A1104" s="2" t="s">
        <v>296</v>
      </c>
      <c r="B1104" s="78" t="s">
        <v>5</v>
      </c>
      <c r="C1104" s="17">
        <v>17</v>
      </c>
      <c r="D1104" s="104">
        <v>3</v>
      </c>
      <c r="E1104" t="str">
        <f t="shared" si="107"/>
        <v>B</v>
      </c>
      <c r="F1104" s="17">
        <v>7</v>
      </c>
      <c r="G1104" s="17">
        <v>8</v>
      </c>
      <c r="H1104" s="17">
        <v>2</v>
      </c>
      <c r="I1104" s="17">
        <v>1</v>
      </c>
      <c r="J1104" s="12" t="s">
        <v>304</v>
      </c>
      <c r="K1104" s="12">
        <v>1</v>
      </c>
      <c r="L1104" s="12">
        <v>0</v>
      </c>
      <c r="M1104" s="12">
        <v>1</v>
      </c>
      <c r="N1104" s="78" t="str">
        <f t="shared" si="110"/>
        <v>None</v>
      </c>
      <c r="O1104" s="78" t="str">
        <f t="shared" si="109"/>
        <v>None</v>
      </c>
      <c r="P1104" s="78">
        <f t="shared" si="108"/>
        <v>6893.2169999999996</v>
      </c>
      <c r="Q1104" s="172">
        <f t="shared" si="111"/>
        <v>-6893.2169999999996</v>
      </c>
      <c r="R1104" s="13" t="s">
        <v>78</v>
      </c>
      <c r="S1104" s="17" t="s">
        <v>17</v>
      </c>
      <c r="T1104" s="172">
        <v>1142</v>
      </c>
    </row>
    <row r="1105" spans="1:20" ht="15.6">
      <c r="A1105" s="2" t="s">
        <v>296</v>
      </c>
      <c r="B1105" s="78" t="s">
        <v>5</v>
      </c>
      <c r="C1105" s="17">
        <v>17</v>
      </c>
      <c r="D1105" s="104">
        <v>3</v>
      </c>
      <c r="E1105" t="str">
        <f t="shared" si="107"/>
        <v>B</v>
      </c>
      <c r="F1105" s="17">
        <v>7</v>
      </c>
      <c r="G1105" s="17">
        <v>22</v>
      </c>
      <c r="H1105" s="17">
        <v>4</v>
      </c>
      <c r="I1105" s="17">
        <v>1</v>
      </c>
      <c r="J1105" s="12" t="s">
        <v>318</v>
      </c>
      <c r="K1105" s="12">
        <v>1</v>
      </c>
      <c r="L1105" s="12">
        <v>12</v>
      </c>
      <c r="M1105" s="12">
        <v>1</v>
      </c>
      <c r="N1105" s="78" t="str">
        <f t="shared" si="110"/>
        <v>Neutral</v>
      </c>
      <c r="O1105" s="78" t="str">
        <f t="shared" si="109"/>
        <v>pic</v>
      </c>
      <c r="P1105" s="78">
        <f t="shared" si="108"/>
        <v>6446.9877999999999</v>
      </c>
      <c r="Q1105" s="172">
        <f t="shared" si="111"/>
        <v>-6446.9877999999999</v>
      </c>
      <c r="R1105" s="13" t="s">
        <v>78</v>
      </c>
      <c r="S1105" s="17" t="s">
        <v>17</v>
      </c>
      <c r="T1105" s="172">
        <v>1142</v>
      </c>
    </row>
    <row r="1106" spans="1:20" ht="15.6">
      <c r="A1106" s="2" t="s">
        <v>296</v>
      </c>
      <c r="B1106" s="78" t="s">
        <v>5</v>
      </c>
      <c r="C1106" s="17">
        <v>17</v>
      </c>
      <c r="D1106" s="104">
        <v>3</v>
      </c>
      <c r="E1106" t="str">
        <f t="shared" si="107"/>
        <v>B</v>
      </c>
      <c r="F1106" s="17">
        <v>7</v>
      </c>
      <c r="G1106" s="17">
        <v>7</v>
      </c>
      <c r="H1106" s="17">
        <v>2</v>
      </c>
      <c r="I1106" s="17">
        <v>1</v>
      </c>
      <c r="J1106" s="12" t="s">
        <v>303</v>
      </c>
      <c r="K1106" s="12">
        <v>1</v>
      </c>
      <c r="L1106" s="12">
        <v>0</v>
      </c>
      <c r="M1106" s="12">
        <v>1</v>
      </c>
      <c r="N1106" s="78" t="str">
        <f t="shared" si="110"/>
        <v>None</v>
      </c>
      <c r="O1106" s="78" t="str">
        <f t="shared" si="109"/>
        <v>None</v>
      </c>
      <c r="P1106" s="78">
        <f t="shared" si="108"/>
        <v>5884.4703</v>
      </c>
      <c r="Q1106" s="172">
        <f t="shared" si="111"/>
        <v>-5884.4703</v>
      </c>
      <c r="R1106" s="13" t="s">
        <v>78</v>
      </c>
      <c r="S1106" s="17" t="s">
        <v>17</v>
      </c>
      <c r="T1106" s="172">
        <v>1142</v>
      </c>
    </row>
    <row r="1107" spans="1:20" ht="15.6">
      <c r="A1107" s="2" t="s">
        <v>296</v>
      </c>
      <c r="B1107" s="78" t="s">
        <v>5</v>
      </c>
      <c r="C1107" s="17">
        <v>17</v>
      </c>
      <c r="D1107" s="104">
        <v>3</v>
      </c>
      <c r="E1107" t="str">
        <f t="shared" si="107"/>
        <v>B</v>
      </c>
      <c r="F1107" s="17">
        <v>7</v>
      </c>
      <c r="G1107" s="17">
        <v>36</v>
      </c>
      <c r="H1107" s="17">
        <v>6</v>
      </c>
      <c r="I1107" s="17">
        <v>1</v>
      </c>
      <c r="J1107" s="12" t="s">
        <v>332</v>
      </c>
      <c r="K1107" s="12">
        <v>12</v>
      </c>
      <c r="L1107" s="12">
        <v>11</v>
      </c>
      <c r="M1107" s="12">
        <v>1</v>
      </c>
      <c r="N1107" s="78" t="str">
        <f t="shared" si="110"/>
        <v>Neutral</v>
      </c>
      <c r="O1107" s="78" t="str">
        <f t="shared" si="109"/>
        <v>pic</v>
      </c>
      <c r="P1107" s="78">
        <f t="shared" si="108"/>
        <v>4690.9355999999998</v>
      </c>
      <c r="Q1107" s="172">
        <f t="shared" si="111"/>
        <v>-4690.9355999999998</v>
      </c>
      <c r="R1107" s="13" t="s">
        <v>78</v>
      </c>
      <c r="S1107" s="17" t="s">
        <v>17</v>
      </c>
      <c r="T1107" s="172">
        <v>1142</v>
      </c>
    </row>
    <row r="1108" spans="1:20" ht="15.6">
      <c r="A1108" s="2" t="s">
        <v>296</v>
      </c>
      <c r="B1108" s="78" t="s">
        <v>5</v>
      </c>
      <c r="C1108" s="17">
        <v>17</v>
      </c>
      <c r="D1108" s="104">
        <v>3</v>
      </c>
      <c r="E1108" t="str">
        <f t="shared" si="107"/>
        <v>B</v>
      </c>
      <c r="F1108" s="17">
        <v>7</v>
      </c>
      <c r="G1108" s="17">
        <v>3</v>
      </c>
      <c r="H1108" s="17">
        <v>1</v>
      </c>
      <c r="I1108" s="17">
        <v>1</v>
      </c>
      <c r="J1108" s="12" t="s">
        <v>299</v>
      </c>
      <c r="K1108" s="12">
        <v>1</v>
      </c>
      <c r="L1108" s="12">
        <v>2</v>
      </c>
      <c r="M1108" s="12">
        <v>1</v>
      </c>
      <c r="N1108" s="78" t="str">
        <f t="shared" si="110"/>
        <v>Object</v>
      </c>
      <c r="O1108" s="78" t="str">
        <f t="shared" si="109"/>
        <v>pic</v>
      </c>
      <c r="P1108" s="78">
        <f t="shared" si="108"/>
        <v>-5072.4634000000005</v>
      </c>
      <c r="Q1108" s="172">
        <f t="shared" si="111"/>
        <v>5072.4634000000005</v>
      </c>
      <c r="R1108" s="13" t="s">
        <v>78</v>
      </c>
      <c r="S1108" s="17" t="s">
        <v>17</v>
      </c>
      <c r="T1108" s="172">
        <v>1142</v>
      </c>
    </row>
    <row r="1109" spans="1:20" ht="15.6">
      <c r="A1109" s="2" t="s">
        <v>296</v>
      </c>
      <c r="B1109" s="78" t="s">
        <v>5</v>
      </c>
      <c r="C1109" s="17">
        <v>17</v>
      </c>
      <c r="D1109" s="104">
        <v>3</v>
      </c>
      <c r="E1109" t="str">
        <f t="shared" si="107"/>
        <v>B</v>
      </c>
      <c r="F1109" s="17">
        <v>7</v>
      </c>
      <c r="G1109" s="17">
        <v>10</v>
      </c>
      <c r="H1109" s="17">
        <v>2</v>
      </c>
      <c r="I1109" s="17">
        <v>2</v>
      </c>
      <c r="J1109" s="12" t="s">
        <v>342</v>
      </c>
      <c r="K1109" s="12">
        <v>3</v>
      </c>
      <c r="L1109" s="12">
        <v>2</v>
      </c>
      <c r="M1109" s="12">
        <v>1</v>
      </c>
      <c r="N1109" s="78" t="str">
        <f t="shared" si="110"/>
        <v>Object</v>
      </c>
      <c r="O1109" s="78" t="str">
        <f t="shared" si="109"/>
        <v>pic</v>
      </c>
      <c r="P1109" s="78">
        <f t="shared" si="108"/>
        <v>4039.8568000000005</v>
      </c>
      <c r="Q1109" s="172">
        <f t="shared" si="111"/>
        <v>-4039.8568000000005</v>
      </c>
      <c r="R1109" s="13" t="s">
        <v>78</v>
      </c>
      <c r="S1109" s="17" t="s">
        <v>17</v>
      </c>
      <c r="T1109" s="172">
        <v>1142</v>
      </c>
    </row>
    <row r="1110" spans="1:20" ht="15.6">
      <c r="A1110" s="2" t="s">
        <v>296</v>
      </c>
      <c r="B1110" s="78" t="s">
        <v>5</v>
      </c>
      <c r="C1110" s="17">
        <v>17</v>
      </c>
      <c r="D1110" s="104">
        <v>3</v>
      </c>
      <c r="E1110" t="str">
        <f t="shared" si="107"/>
        <v>B</v>
      </c>
      <c r="F1110" s="17">
        <v>7</v>
      </c>
      <c r="G1110" s="17">
        <v>14</v>
      </c>
      <c r="H1110" s="17">
        <v>3</v>
      </c>
      <c r="I1110" s="17">
        <v>2</v>
      </c>
      <c r="J1110" s="12" t="s">
        <v>346</v>
      </c>
      <c r="K1110" s="12">
        <v>1</v>
      </c>
      <c r="L1110" s="12">
        <v>0</v>
      </c>
      <c r="M1110" s="12">
        <v>1</v>
      </c>
      <c r="N1110" s="78" t="str">
        <f t="shared" si="110"/>
        <v>None</v>
      </c>
      <c r="O1110" s="78" t="str">
        <f t="shared" si="109"/>
        <v>None</v>
      </c>
      <c r="P1110" s="78">
        <f t="shared" si="108"/>
        <v>2994.1066000000001</v>
      </c>
      <c r="Q1110" s="172">
        <f t="shared" si="111"/>
        <v>-2994.1066000000001</v>
      </c>
      <c r="R1110" s="13" t="s">
        <v>78</v>
      </c>
      <c r="S1110" s="17" t="s">
        <v>17</v>
      </c>
      <c r="T1110" s="172">
        <v>1142</v>
      </c>
    </row>
    <row r="1111" spans="1:20" ht="15.6">
      <c r="A1111" s="2" t="s">
        <v>296</v>
      </c>
      <c r="B1111" s="78" t="s">
        <v>5</v>
      </c>
      <c r="C1111" s="17">
        <v>17</v>
      </c>
      <c r="D1111" s="104">
        <v>3</v>
      </c>
      <c r="E1111" t="str">
        <f t="shared" si="107"/>
        <v>B</v>
      </c>
      <c r="F1111" s="17">
        <v>7</v>
      </c>
      <c r="G1111" s="17">
        <v>11</v>
      </c>
      <c r="H1111" s="17">
        <v>2</v>
      </c>
      <c r="I1111" s="17">
        <v>2</v>
      </c>
      <c r="J1111" s="12" t="s">
        <v>343</v>
      </c>
      <c r="K1111" s="12">
        <v>1</v>
      </c>
      <c r="L1111" s="12">
        <v>1</v>
      </c>
      <c r="M1111" s="12">
        <v>1</v>
      </c>
      <c r="N1111" s="78" t="str">
        <f t="shared" si="110"/>
        <v>Object</v>
      </c>
      <c r="O1111" s="78" t="str">
        <f t="shared" si="109"/>
        <v>pic</v>
      </c>
      <c r="P1111" s="78">
        <f t="shared" si="108"/>
        <v>2565.37</v>
      </c>
      <c r="Q1111" s="172">
        <f t="shared" si="111"/>
        <v>-2565.37</v>
      </c>
      <c r="R1111" s="13" t="s">
        <v>78</v>
      </c>
      <c r="S1111" s="17" t="s">
        <v>17</v>
      </c>
      <c r="T1111" s="172">
        <v>1142</v>
      </c>
    </row>
    <row r="1112" spans="1:20" ht="15.6">
      <c r="A1112" s="2" t="s">
        <v>296</v>
      </c>
      <c r="B1112" s="78" t="s">
        <v>5</v>
      </c>
      <c r="C1112" s="17">
        <v>17</v>
      </c>
      <c r="D1112" s="104">
        <v>3</v>
      </c>
      <c r="E1112" t="str">
        <f t="shared" si="107"/>
        <v>B</v>
      </c>
      <c r="F1112" s="17">
        <v>7</v>
      </c>
      <c r="G1112" s="17">
        <v>15</v>
      </c>
      <c r="H1112" s="17">
        <v>3</v>
      </c>
      <c r="I1112" s="17">
        <v>2</v>
      </c>
      <c r="J1112" s="12" t="s">
        <v>347</v>
      </c>
      <c r="K1112" s="12">
        <v>2</v>
      </c>
      <c r="L1112" s="12">
        <v>9</v>
      </c>
      <c r="M1112" s="12">
        <v>1</v>
      </c>
      <c r="N1112" s="78" t="str">
        <f t="shared" si="110"/>
        <v>Neutral</v>
      </c>
      <c r="O1112" s="78" t="str">
        <f t="shared" si="109"/>
        <v>pic</v>
      </c>
      <c r="P1112" s="78">
        <f t="shared" si="108"/>
        <v>1881.3615</v>
      </c>
      <c r="Q1112" s="172">
        <f t="shared" si="111"/>
        <v>-1881.3615</v>
      </c>
      <c r="R1112" s="13" t="s">
        <v>78</v>
      </c>
      <c r="S1112" s="17" t="s">
        <v>17</v>
      </c>
      <c r="T1112" s="172">
        <v>1142</v>
      </c>
    </row>
    <row r="1113" spans="1:20" ht="15.6">
      <c r="A1113" s="2" t="s">
        <v>296</v>
      </c>
      <c r="B1113" s="78" t="s">
        <v>5</v>
      </c>
      <c r="C1113" s="17">
        <v>17</v>
      </c>
      <c r="D1113" s="104">
        <v>3</v>
      </c>
      <c r="E1113" t="str">
        <f t="shared" si="107"/>
        <v>B</v>
      </c>
      <c r="F1113" s="17">
        <v>7</v>
      </c>
      <c r="G1113" s="17">
        <v>6</v>
      </c>
      <c r="H1113" s="17">
        <v>1</v>
      </c>
      <c r="I1113" s="17">
        <v>2</v>
      </c>
      <c r="J1113" s="12" t="s">
        <v>338</v>
      </c>
      <c r="K1113" s="12">
        <v>1</v>
      </c>
      <c r="L1113" s="12">
        <v>4</v>
      </c>
      <c r="M1113" s="12">
        <v>1</v>
      </c>
      <c r="N1113" s="78" t="str">
        <f t="shared" si="110"/>
        <v>Object</v>
      </c>
      <c r="O1113" s="78" t="str">
        <f t="shared" si="109"/>
        <v>pic</v>
      </c>
      <c r="P1113" s="78">
        <f t="shared" si="108"/>
        <v>1149.2290000000003</v>
      </c>
      <c r="Q1113" s="172">
        <f t="shared" si="111"/>
        <v>-1149.2290000000003</v>
      </c>
      <c r="R1113" s="13" t="s">
        <v>78</v>
      </c>
      <c r="S1113" s="17" t="s">
        <v>17</v>
      </c>
      <c r="T1113" s="172">
        <v>1142</v>
      </c>
    </row>
    <row r="1114" spans="1:20" ht="15.6">
      <c r="A1114" s="2" t="s">
        <v>296</v>
      </c>
      <c r="B1114" s="78" t="s">
        <v>5</v>
      </c>
      <c r="C1114" s="17">
        <v>17</v>
      </c>
      <c r="D1114" s="104">
        <v>3</v>
      </c>
      <c r="E1114" t="str">
        <f t="shared" si="107"/>
        <v>B</v>
      </c>
      <c r="F1114" s="17">
        <v>7</v>
      </c>
      <c r="G1114" s="17">
        <v>18</v>
      </c>
      <c r="H1114" s="17">
        <v>3</v>
      </c>
      <c r="I1114" s="17">
        <v>2</v>
      </c>
      <c r="J1114" s="12" t="s">
        <v>350</v>
      </c>
      <c r="K1114" s="12">
        <v>4</v>
      </c>
      <c r="L1114" s="12">
        <v>10</v>
      </c>
      <c r="M1114" s="12">
        <v>1</v>
      </c>
      <c r="N1114" s="78" t="str">
        <f t="shared" si="110"/>
        <v>Neutral</v>
      </c>
      <c r="O1114" s="78" t="str">
        <f t="shared" si="109"/>
        <v>pic</v>
      </c>
      <c r="P1114" s="78">
        <f t="shared" si="108"/>
        <v>121.42900000000009</v>
      </c>
      <c r="Q1114" s="172">
        <f t="shared" si="111"/>
        <v>-121.42900000000009</v>
      </c>
      <c r="R1114" s="13" t="s">
        <v>78</v>
      </c>
      <c r="S1114" s="17" t="s">
        <v>17</v>
      </c>
      <c r="T1114" s="172">
        <v>1142</v>
      </c>
    </row>
    <row r="1115" spans="1:20" ht="15.6">
      <c r="A1115" s="2" t="s">
        <v>296</v>
      </c>
      <c r="B1115" s="78" t="s">
        <v>5</v>
      </c>
      <c r="C1115" s="17">
        <v>17</v>
      </c>
      <c r="D1115" s="104">
        <v>3</v>
      </c>
      <c r="E1115" t="str">
        <f t="shared" si="107"/>
        <v>B</v>
      </c>
      <c r="F1115" s="17">
        <v>7</v>
      </c>
      <c r="G1115" s="17">
        <v>3</v>
      </c>
      <c r="H1115" s="17">
        <v>1</v>
      </c>
      <c r="I1115" s="17">
        <v>2</v>
      </c>
      <c r="J1115" s="12" t="s">
        <v>335</v>
      </c>
      <c r="K1115" s="12">
        <v>1</v>
      </c>
      <c r="L1115" s="12">
        <v>1</v>
      </c>
      <c r="M1115" s="12">
        <v>1</v>
      </c>
      <c r="N1115" s="78" t="str">
        <f t="shared" si="110"/>
        <v>Object</v>
      </c>
      <c r="O1115" s="78" t="str">
        <f t="shared" si="109"/>
        <v>pic</v>
      </c>
      <c r="P1115" s="78">
        <f t="shared" si="108"/>
        <v>-473.63709999999992</v>
      </c>
      <c r="Q1115" s="172">
        <f t="shared" si="111"/>
        <v>473.63709999999992</v>
      </c>
      <c r="R1115" s="13" t="s">
        <v>78</v>
      </c>
      <c r="S1115" s="17" t="s">
        <v>17</v>
      </c>
      <c r="T1115" s="172">
        <v>1142</v>
      </c>
    </row>
    <row r="1116" spans="1:20" ht="15.6">
      <c r="A1116" s="2" t="s">
        <v>296</v>
      </c>
      <c r="B1116" s="78" t="s">
        <v>5</v>
      </c>
      <c r="C1116" s="17">
        <v>17</v>
      </c>
      <c r="D1116" s="104">
        <v>3</v>
      </c>
      <c r="E1116" t="str">
        <f t="shared" si="107"/>
        <v>B</v>
      </c>
      <c r="F1116" s="17">
        <v>7</v>
      </c>
      <c r="G1116" s="17">
        <v>16</v>
      </c>
      <c r="H1116" s="17">
        <v>3</v>
      </c>
      <c r="I1116" s="17">
        <v>2</v>
      </c>
      <c r="J1116" s="12" t="s">
        <v>348</v>
      </c>
      <c r="K1116" s="12">
        <v>1</v>
      </c>
      <c r="L1116" s="12">
        <v>12</v>
      </c>
      <c r="M1116" s="12">
        <v>1</v>
      </c>
      <c r="N1116" s="78" t="str">
        <f t="shared" si="110"/>
        <v>Neutral</v>
      </c>
      <c r="O1116" s="78" t="str">
        <f t="shared" si="109"/>
        <v>pic</v>
      </c>
      <c r="P1116" s="78">
        <f t="shared" si="108"/>
        <v>-625.23890000000029</v>
      </c>
      <c r="Q1116" s="172">
        <f t="shared" si="111"/>
        <v>625.23890000000029</v>
      </c>
      <c r="R1116" s="13" t="s">
        <v>78</v>
      </c>
      <c r="S1116" s="17" t="s">
        <v>17</v>
      </c>
      <c r="T1116" s="172">
        <v>1142</v>
      </c>
    </row>
    <row r="1117" spans="1:20" ht="15.6">
      <c r="A1117" s="2" t="s">
        <v>296</v>
      </c>
      <c r="B1117" s="78" t="s">
        <v>5</v>
      </c>
      <c r="C1117" s="17">
        <v>17</v>
      </c>
      <c r="D1117" s="104">
        <v>3</v>
      </c>
      <c r="E1117" t="str">
        <f t="shared" si="107"/>
        <v>B</v>
      </c>
      <c r="F1117" s="17">
        <v>7</v>
      </c>
      <c r="G1117" s="17">
        <v>7</v>
      </c>
      <c r="H1117" s="17">
        <v>2</v>
      </c>
      <c r="I1117" s="17">
        <v>2</v>
      </c>
      <c r="J1117" s="12" t="s">
        <v>339</v>
      </c>
      <c r="K1117" s="12">
        <v>1</v>
      </c>
      <c r="L1117" s="12">
        <v>0</v>
      </c>
      <c r="M1117" s="12">
        <v>1</v>
      </c>
      <c r="N1117" s="78" t="str">
        <f t="shared" si="110"/>
        <v>None</v>
      </c>
      <c r="O1117" s="78" t="str">
        <f t="shared" si="109"/>
        <v>None</v>
      </c>
      <c r="P1117" s="78">
        <f t="shared" si="108"/>
        <v>-672.87700000000041</v>
      </c>
      <c r="Q1117" s="172">
        <f t="shared" si="111"/>
        <v>672.87700000000041</v>
      </c>
      <c r="R1117" s="13" t="s">
        <v>78</v>
      </c>
      <c r="S1117" s="17" t="s">
        <v>17</v>
      </c>
      <c r="T1117" s="172">
        <v>1142</v>
      </c>
    </row>
    <row r="1118" spans="1:20" ht="15.6">
      <c r="A1118" s="2" t="s">
        <v>296</v>
      </c>
      <c r="B1118" s="78" t="s">
        <v>5</v>
      </c>
      <c r="C1118" s="17">
        <v>17</v>
      </c>
      <c r="D1118" s="104">
        <v>3</v>
      </c>
      <c r="E1118" t="str">
        <f t="shared" si="107"/>
        <v>B</v>
      </c>
      <c r="F1118" s="17">
        <v>7</v>
      </c>
      <c r="G1118" s="17">
        <v>22</v>
      </c>
      <c r="H1118" s="17">
        <v>4</v>
      </c>
      <c r="I1118" s="17">
        <v>2</v>
      </c>
      <c r="J1118" s="12" t="s">
        <v>354</v>
      </c>
      <c r="K1118" s="12">
        <v>1</v>
      </c>
      <c r="L1118" s="12">
        <v>12</v>
      </c>
      <c r="M1118" s="12">
        <v>1</v>
      </c>
      <c r="N1118" s="78" t="str">
        <f t="shared" si="110"/>
        <v>Neutral</v>
      </c>
      <c r="O1118" s="78" t="str">
        <f t="shared" si="109"/>
        <v>pic</v>
      </c>
      <c r="P1118" s="78">
        <f t="shared" si="108"/>
        <v>-1490.9611999999997</v>
      </c>
      <c r="Q1118" s="172">
        <f t="shared" si="111"/>
        <v>1490.9611999999997</v>
      </c>
      <c r="R1118" s="13" t="s">
        <v>78</v>
      </c>
      <c r="S1118" s="17" t="s">
        <v>17</v>
      </c>
      <c r="T1118" s="172">
        <v>1142</v>
      </c>
    </row>
    <row r="1119" spans="1:20" ht="15.6">
      <c r="A1119" s="2" t="s">
        <v>296</v>
      </c>
      <c r="B1119" s="78" t="s">
        <v>5</v>
      </c>
      <c r="C1119" s="17">
        <v>17</v>
      </c>
      <c r="D1119" s="104">
        <v>3</v>
      </c>
      <c r="E1119" t="str">
        <f t="shared" si="107"/>
        <v>B</v>
      </c>
      <c r="F1119" s="17">
        <v>7</v>
      </c>
      <c r="G1119" s="17">
        <v>1</v>
      </c>
      <c r="H1119" s="17">
        <v>1</v>
      </c>
      <c r="I1119" s="17">
        <v>2</v>
      </c>
      <c r="J1119" s="12" t="s">
        <v>333</v>
      </c>
      <c r="K1119" s="12">
        <v>1</v>
      </c>
      <c r="L1119" s="12">
        <v>0</v>
      </c>
      <c r="M1119" s="12">
        <v>0</v>
      </c>
      <c r="N1119" s="78" t="str">
        <f t="shared" si="110"/>
        <v>None</v>
      </c>
      <c r="O1119" s="78" t="str">
        <f t="shared" si="109"/>
        <v>None</v>
      </c>
      <c r="P1119" s="78">
        <f t="shared" si="108"/>
        <v>32104.874400000004</v>
      </c>
      <c r="Q1119" s="172">
        <f t="shared" si="111"/>
        <v>-32104.874400000004</v>
      </c>
      <c r="R1119" s="13" t="s">
        <v>78</v>
      </c>
      <c r="S1119" s="17" t="s">
        <v>17</v>
      </c>
      <c r="T1119" s="172">
        <v>1142</v>
      </c>
    </row>
    <row r="1120" spans="1:20" ht="15.6">
      <c r="A1120" s="2" t="s">
        <v>296</v>
      </c>
      <c r="B1120" s="78" t="s">
        <v>5</v>
      </c>
      <c r="C1120" s="17">
        <v>17</v>
      </c>
      <c r="D1120" s="104">
        <v>3</v>
      </c>
      <c r="E1120" t="str">
        <f t="shared" si="107"/>
        <v>B</v>
      </c>
      <c r="F1120" s="17">
        <v>7</v>
      </c>
      <c r="G1120" s="17">
        <v>17</v>
      </c>
      <c r="H1120" s="17">
        <v>3</v>
      </c>
      <c r="I1120" s="17">
        <v>2</v>
      </c>
      <c r="J1120" s="12" t="s">
        <v>349</v>
      </c>
      <c r="K1120" s="12">
        <v>1</v>
      </c>
      <c r="L1120" s="12">
        <v>11</v>
      </c>
      <c r="M1120" s="12">
        <v>1</v>
      </c>
      <c r="N1120" s="78" t="str">
        <f t="shared" si="110"/>
        <v>Neutral</v>
      </c>
      <c r="O1120" s="78" t="str">
        <f t="shared" si="109"/>
        <v>pic</v>
      </c>
      <c r="P1120" s="78">
        <f t="shared" si="108"/>
        <v>-2479.3096</v>
      </c>
      <c r="Q1120" s="172">
        <f t="shared" si="111"/>
        <v>2479.3096</v>
      </c>
      <c r="R1120" s="13" t="s">
        <v>78</v>
      </c>
      <c r="S1120" s="17" t="s">
        <v>17</v>
      </c>
      <c r="T1120" s="172">
        <v>1142</v>
      </c>
    </row>
    <row r="1121" spans="1:20" ht="15.6">
      <c r="A1121" s="2" t="s">
        <v>296</v>
      </c>
      <c r="B1121" s="78" t="s">
        <v>5</v>
      </c>
      <c r="C1121" s="17">
        <v>17</v>
      </c>
      <c r="D1121" s="104">
        <v>3</v>
      </c>
      <c r="E1121" t="str">
        <f t="shared" si="107"/>
        <v>B</v>
      </c>
      <c r="F1121" s="17">
        <v>7</v>
      </c>
      <c r="G1121" s="17">
        <v>9</v>
      </c>
      <c r="H1121" s="17">
        <v>2</v>
      </c>
      <c r="I1121" s="17">
        <v>2</v>
      </c>
      <c r="J1121" s="12" t="s">
        <v>341</v>
      </c>
      <c r="K1121" s="12">
        <v>1</v>
      </c>
      <c r="L1121" s="12">
        <v>4</v>
      </c>
      <c r="M1121" s="12">
        <v>1</v>
      </c>
      <c r="N1121" s="78" t="str">
        <f t="shared" si="110"/>
        <v>Object</v>
      </c>
      <c r="O1121" s="78" t="str">
        <f t="shared" si="109"/>
        <v>pic</v>
      </c>
      <c r="P1121" s="78">
        <f t="shared" si="108"/>
        <v>-2559.5634</v>
      </c>
      <c r="Q1121" s="172">
        <f t="shared" si="111"/>
        <v>2559.5634</v>
      </c>
      <c r="R1121" s="13" t="s">
        <v>78</v>
      </c>
      <c r="S1121" s="17" t="s">
        <v>17</v>
      </c>
      <c r="T1121" s="172">
        <v>1142</v>
      </c>
    </row>
    <row r="1122" spans="1:20" ht="15.6">
      <c r="A1122" s="2" t="s">
        <v>296</v>
      </c>
      <c r="B1122" s="78" t="s">
        <v>5</v>
      </c>
      <c r="C1122" s="17">
        <v>17</v>
      </c>
      <c r="D1122" s="104">
        <v>3</v>
      </c>
      <c r="E1122" t="str">
        <f t="shared" si="107"/>
        <v>B</v>
      </c>
      <c r="F1122" s="17">
        <v>7</v>
      </c>
      <c r="G1122" s="17">
        <v>28</v>
      </c>
      <c r="H1122" s="17">
        <v>5</v>
      </c>
      <c r="I1122" s="17">
        <v>2</v>
      </c>
      <c r="J1122" s="12" t="s">
        <v>360</v>
      </c>
      <c r="K1122" s="12">
        <v>2</v>
      </c>
      <c r="L1122" s="12">
        <v>3</v>
      </c>
      <c r="M1122" s="12">
        <v>1</v>
      </c>
      <c r="N1122" s="78" t="str">
        <f t="shared" si="110"/>
        <v>Object</v>
      </c>
      <c r="O1122" s="78" t="str">
        <f t="shared" si="109"/>
        <v>pic</v>
      </c>
      <c r="P1122" s="78">
        <f t="shared" si="108"/>
        <v>-2715.2308000000003</v>
      </c>
      <c r="Q1122" s="172">
        <f t="shared" si="111"/>
        <v>2715.2308000000003</v>
      </c>
      <c r="R1122" s="13" t="s">
        <v>78</v>
      </c>
      <c r="S1122" s="17" t="s">
        <v>17</v>
      </c>
      <c r="T1122" s="172">
        <v>1142</v>
      </c>
    </row>
    <row r="1123" spans="1:20" ht="15.6">
      <c r="A1123" s="2" t="s">
        <v>296</v>
      </c>
      <c r="B1123" s="78" t="s">
        <v>5</v>
      </c>
      <c r="C1123" s="17">
        <v>17</v>
      </c>
      <c r="D1123" s="104">
        <v>3</v>
      </c>
      <c r="E1123" t="str">
        <f t="shared" si="107"/>
        <v>B</v>
      </c>
      <c r="F1123" s="17">
        <v>7</v>
      </c>
      <c r="G1123" s="17">
        <v>29</v>
      </c>
      <c r="H1123" s="17">
        <v>5</v>
      </c>
      <c r="I1123" s="17">
        <v>2</v>
      </c>
      <c r="J1123" s="12" t="s">
        <v>361</v>
      </c>
      <c r="K1123" s="12">
        <v>3</v>
      </c>
      <c r="L1123" s="12">
        <v>0</v>
      </c>
      <c r="M1123" s="12">
        <v>1</v>
      </c>
      <c r="N1123" s="78" t="str">
        <f t="shared" si="110"/>
        <v>None</v>
      </c>
      <c r="O1123" s="78" t="str">
        <f t="shared" si="109"/>
        <v>None</v>
      </c>
      <c r="P1123" s="78">
        <f t="shared" si="108"/>
        <v>-2727.8647000000001</v>
      </c>
      <c r="Q1123" s="172">
        <f t="shared" si="111"/>
        <v>2727.8647000000001</v>
      </c>
      <c r="R1123" s="13" t="s">
        <v>78</v>
      </c>
      <c r="S1123" s="17" t="s">
        <v>17</v>
      </c>
      <c r="T1123" s="172">
        <v>1142</v>
      </c>
    </row>
    <row r="1124" spans="1:20" ht="15.6">
      <c r="A1124" s="2" t="s">
        <v>296</v>
      </c>
      <c r="B1124" s="78" t="s">
        <v>5</v>
      </c>
      <c r="C1124" s="17">
        <v>17</v>
      </c>
      <c r="D1124" s="104">
        <v>3</v>
      </c>
      <c r="E1124" t="str">
        <f t="shared" si="107"/>
        <v>B</v>
      </c>
      <c r="F1124" s="17">
        <v>7</v>
      </c>
      <c r="G1124" s="17">
        <v>34</v>
      </c>
      <c r="H1124" s="17">
        <v>6</v>
      </c>
      <c r="I1124" s="17">
        <v>2</v>
      </c>
      <c r="J1124" s="12" t="s">
        <v>366</v>
      </c>
      <c r="K1124" s="12">
        <v>1</v>
      </c>
      <c r="L1124" s="12">
        <v>6</v>
      </c>
      <c r="M1124" s="12">
        <v>1</v>
      </c>
      <c r="N1124" s="78" t="str">
        <f t="shared" si="110"/>
        <v>Threat</v>
      </c>
      <c r="O1124" s="78" t="str">
        <f t="shared" si="109"/>
        <v>pic</v>
      </c>
      <c r="P1124" s="78">
        <f t="shared" si="108"/>
        <v>-2781.732</v>
      </c>
      <c r="Q1124" s="172">
        <f t="shared" si="111"/>
        <v>2781.732</v>
      </c>
      <c r="R1124" s="13" t="s">
        <v>78</v>
      </c>
      <c r="S1124" s="17" t="s">
        <v>17</v>
      </c>
      <c r="T1124" s="172">
        <v>1142</v>
      </c>
    </row>
    <row r="1125" spans="1:20" ht="15.6">
      <c r="A1125" s="2" t="s">
        <v>296</v>
      </c>
      <c r="B1125" s="78" t="s">
        <v>5</v>
      </c>
      <c r="C1125" s="17">
        <v>17</v>
      </c>
      <c r="D1125" s="104">
        <v>3</v>
      </c>
      <c r="E1125" t="str">
        <f t="shared" si="107"/>
        <v>B</v>
      </c>
      <c r="F1125" s="17">
        <v>7</v>
      </c>
      <c r="G1125" s="17">
        <v>23</v>
      </c>
      <c r="H1125" s="17">
        <v>4</v>
      </c>
      <c r="I1125" s="17">
        <v>2</v>
      </c>
      <c r="J1125" s="12" t="s">
        <v>355</v>
      </c>
      <c r="K1125" s="12">
        <v>1</v>
      </c>
      <c r="L1125" s="12">
        <v>0</v>
      </c>
      <c r="M1125" s="12">
        <v>1</v>
      </c>
      <c r="N1125" s="78" t="str">
        <f t="shared" si="110"/>
        <v>None</v>
      </c>
      <c r="O1125" s="78" t="str">
        <f t="shared" si="109"/>
        <v>None</v>
      </c>
      <c r="P1125" s="78">
        <f t="shared" si="108"/>
        <v>-2808.2296000000001</v>
      </c>
      <c r="Q1125" s="172">
        <f t="shared" si="111"/>
        <v>2808.2296000000001</v>
      </c>
      <c r="R1125" s="13" t="s">
        <v>78</v>
      </c>
      <c r="S1125" s="17" t="s">
        <v>17</v>
      </c>
      <c r="T1125" s="172">
        <v>1142</v>
      </c>
    </row>
    <row r="1126" spans="1:20" ht="15.6">
      <c r="A1126" s="2" t="s">
        <v>296</v>
      </c>
      <c r="B1126" s="78" t="s">
        <v>5</v>
      </c>
      <c r="C1126" s="17">
        <v>17</v>
      </c>
      <c r="D1126" s="104">
        <v>3</v>
      </c>
      <c r="E1126" t="str">
        <f t="shared" si="107"/>
        <v>B</v>
      </c>
      <c r="F1126" s="17">
        <v>7</v>
      </c>
      <c r="G1126" s="17">
        <v>36</v>
      </c>
      <c r="H1126" s="17">
        <v>6</v>
      </c>
      <c r="I1126" s="17">
        <v>2</v>
      </c>
      <c r="J1126" s="12" t="s">
        <v>368</v>
      </c>
      <c r="K1126" s="12">
        <v>1</v>
      </c>
      <c r="L1126" s="12">
        <v>0</v>
      </c>
      <c r="M1126" s="12">
        <v>1</v>
      </c>
      <c r="N1126" s="78" t="str">
        <f t="shared" si="110"/>
        <v>None</v>
      </c>
      <c r="O1126" s="78" t="str">
        <f t="shared" si="109"/>
        <v>None</v>
      </c>
      <c r="P1126" s="78">
        <f t="shared" si="108"/>
        <v>-3503.8084000000003</v>
      </c>
      <c r="Q1126" s="172">
        <f t="shared" si="111"/>
        <v>3503.8084000000003</v>
      </c>
      <c r="R1126" s="13" t="s">
        <v>78</v>
      </c>
      <c r="S1126" s="17" t="s">
        <v>17</v>
      </c>
      <c r="T1126" s="172">
        <v>1142</v>
      </c>
    </row>
    <row r="1127" spans="1:20" ht="15.6">
      <c r="A1127" s="2" t="s">
        <v>296</v>
      </c>
      <c r="B1127" s="78" t="s">
        <v>5</v>
      </c>
      <c r="C1127" s="17">
        <v>17</v>
      </c>
      <c r="D1127" s="104">
        <v>3</v>
      </c>
      <c r="E1127" t="str">
        <f t="shared" ref="E1127:E1190" si="112">IF(D1127=1,"H",IF(D1127=2,"H","B"))</f>
        <v>B</v>
      </c>
      <c r="F1127" s="17">
        <v>7</v>
      </c>
      <c r="G1127" s="17">
        <v>21</v>
      </c>
      <c r="H1127" s="17">
        <v>4</v>
      </c>
      <c r="I1127" s="17">
        <v>2</v>
      </c>
      <c r="J1127" s="12" t="s">
        <v>353</v>
      </c>
      <c r="K1127" s="12">
        <v>6</v>
      </c>
      <c r="L1127" s="12">
        <v>9</v>
      </c>
      <c r="M1127" s="12">
        <v>0</v>
      </c>
      <c r="N1127" s="78" t="str">
        <f t="shared" si="110"/>
        <v>Neutral</v>
      </c>
      <c r="O1127" s="78" t="str">
        <f t="shared" si="109"/>
        <v>pic</v>
      </c>
      <c r="P1127" s="78">
        <f t="shared" ref="P1127:P1190" si="113">IF(A1127="Aldebaran",J1127-6531.85,IF(A1127="Almudena",J1127-6354.68,IF(A1127="Batwoman",J1127-5812.8,IF(A1127="Berlioz",J1127-8624.9,IF(A1127="Budweiser",J1127-4893.65,IF(A1127="Camus",J1127-6436.89,IF(A1127="Ciji",J1127-4636.39)))))))</f>
        <v>14287.543700000002</v>
      </c>
      <c r="Q1127" s="172">
        <f t="shared" si="111"/>
        <v>-14287.543700000002</v>
      </c>
      <c r="R1127" s="13" t="s">
        <v>78</v>
      </c>
      <c r="S1127" s="17" t="s">
        <v>17</v>
      </c>
      <c r="T1127" s="172">
        <v>1142</v>
      </c>
    </row>
    <row r="1128" spans="1:20" ht="15.6">
      <c r="A1128" s="2" t="s">
        <v>296</v>
      </c>
      <c r="B1128" s="78" t="s">
        <v>5</v>
      </c>
      <c r="C1128" s="17">
        <v>17</v>
      </c>
      <c r="D1128" s="104">
        <v>3</v>
      </c>
      <c r="E1128" t="str">
        <f t="shared" si="112"/>
        <v>B</v>
      </c>
      <c r="F1128" s="17">
        <v>7</v>
      </c>
      <c r="G1128" s="17">
        <v>20</v>
      </c>
      <c r="H1128" s="17">
        <v>4</v>
      </c>
      <c r="I1128" s="17">
        <v>2</v>
      </c>
      <c r="J1128" s="12" t="s">
        <v>352</v>
      </c>
      <c r="K1128" s="12">
        <v>1</v>
      </c>
      <c r="L1128" s="12">
        <v>0</v>
      </c>
      <c r="M1128" s="12">
        <v>1</v>
      </c>
      <c r="N1128" s="78" t="str">
        <f t="shared" si="110"/>
        <v>None</v>
      </c>
      <c r="O1128" s="78" t="str">
        <f t="shared" si="109"/>
        <v>None</v>
      </c>
      <c r="P1128" s="78">
        <f t="shared" si="113"/>
        <v>-3869.4772000000003</v>
      </c>
      <c r="Q1128" s="172">
        <f t="shared" si="111"/>
        <v>3869.4772000000003</v>
      </c>
      <c r="R1128" s="13" t="s">
        <v>78</v>
      </c>
      <c r="S1128" s="17" t="s">
        <v>17</v>
      </c>
      <c r="T1128" s="172">
        <v>1142</v>
      </c>
    </row>
    <row r="1129" spans="1:20" ht="15.6">
      <c r="A1129" s="2" t="s">
        <v>296</v>
      </c>
      <c r="B1129" s="78" t="s">
        <v>5</v>
      </c>
      <c r="C1129" s="17">
        <v>17</v>
      </c>
      <c r="D1129" s="104">
        <v>3</v>
      </c>
      <c r="E1129" t="str">
        <f t="shared" si="112"/>
        <v>B</v>
      </c>
      <c r="F1129" s="17">
        <v>7</v>
      </c>
      <c r="G1129" s="17">
        <v>4</v>
      </c>
      <c r="H1129" s="17">
        <v>1</v>
      </c>
      <c r="I1129" s="17">
        <v>2</v>
      </c>
      <c r="J1129" s="12" t="s">
        <v>336</v>
      </c>
      <c r="K1129" s="12">
        <v>1</v>
      </c>
      <c r="L1129" s="12">
        <v>2</v>
      </c>
      <c r="M1129" s="12">
        <v>1</v>
      </c>
      <c r="N1129" s="78" t="str">
        <f t="shared" si="110"/>
        <v>Object</v>
      </c>
      <c r="O1129" s="78" t="str">
        <f t="shared" si="109"/>
        <v>pic</v>
      </c>
      <c r="P1129" s="78">
        <f t="shared" si="113"/>
        <v>-3999.7247000000002</v>
      </c>
      <c r="Q1129" s="172">
        <f t="shared" si="111"/>
        <v>3999.7247000000002</v>
      </c>
      <c r="R1129" s="13" t="s">
        <v>78</v>
      </c>
      <c r="S1129" s="17" t="s">
        <v>17</v>
      </c>
      <c r="T1129" s="172">
        <v>1142</v>
      </c>
    </row>
    <row r="1130" spans="1:20" ht="15.6">
      <c r="A1130" s="2" t="s">
        <v>296</v>
      </c>
      <c r="B1130" s="78" t="s">
        <v>5</v>
      </c>
      <c r="C1130" s="17">
        <v>17</v>
      </c>
      <c r="D1130" s="104">
        <v>3</v>
      </c>
      <c r="E1130" t="str">
        <f t="shared" si="112"/>
        <v>B</v>
      </c>
      <c r="F1130" s="17">
        <v>7</v>
      </c>
      <c r="G1130" s="17">
        <v>26</v>
      </c>
      <c r="H1130" s="17">
        <v>5</v>
      </c>
      <c r="I1130" s="17">
        <v>2</v>
      </c>
      <c r="J1130" s="12" t="s">
        <v>358</v>
      </c>
      <c r="K1130" s="12">
        <v>1</v>
      </c>
      <c r="L1130" s="12">
        <v>4</v>
      </c>
      <c r="M1130" s="12">
        <v>1</v>
      </c>
      <c r="N1130" s="78" t="str">
        <f t="shared" si="110"/>
        <v>Object</v>
      </c>
      <c r="O1130" s="78" t="str">
        <f t="shared" si="109"/>
        <v>pic</v>
      </c>
      <c r="P1130" s="78">
        <f t="shared" si="113"/>
        <v>-4005.5047000000004</v>
      </c>
      <c r="Q1130" s="172">
        <f t="shared" si="111"/>
        <v>4005.5047000000004</v>
      </c>
      <c r="R1130" s="13" t="s">
        <v>78</v>
      </c>
      <c r="S1130" s="17" t="s">
        <v>17</v>
      </c>
      <c r="T1130" s="172">
        <v>1142</v>
      </c>
    </row>
    <row r="1131" spans="1:20" ht="15.6">
      <c r="A1131" s="2" t="s">
        <v>296</v>
      </c>
      <c r="B1131" s="78" t="s">
        <v>5</v>
      </c>
      <c r="C1131" s="17">
        <v>17</v>
      </c>
      <c r="D1131" s="104">
        <v>3</v>
      </c>
      <c r="E1131" t="str">
        <f t="shared" si="112"/>
        <v>B</v>
      </c>
      <c r="F1131" s="17">
        <v>7</v>
      </c>
      <c r="G1131" s="17">
        <v>5</v>
      </c>
      <c r="H1131" s="17">
        <v>1</v>
      </c>
      <c r="I1131" s="17">
        <v>2</v>
      </c>
      <c r="J1131" s="12" t="s">
        <v>337</v>
      </c>
      <c r="K1131" s="12">
        <v>5</v>
      </c>
      <c r="L1131" s="12">
        <v>3</v>
      </c>
      <c r="M1131" s="12">
        <v>0</v>
      </c>
      <c r="N1131" s="78" t="str">
        <f t="shared" si="110"/>
        <v>Object</v>
      </c>
      <c r="O1131" s="78" t="str">
        <f t="shared" si="109"/>
        <v>pic</v>
      </c>
      <c r="P1131" s="78">
        <f t="shared" si="113"/>
        <v>11801.849000000002</v>
      </c>
      <c r="Q1131" s="172">
        <f t="shared" si="111"/>
        <v>-11801.849000000002</v>
      </c>
      <c r="R1131" s="13" t="s">
        <v>78</v>
      </c>
      <c r="S1131" s="17" t="s">
        <v>17</v>
      </c>
      <c r="T1131" s="172">
        <v>1142</v>
      </c>
    </row>
    <row r="1132" spans="1:20" ht="15.6">
      <c r="A1132" s="2" t="s">
        <v>296</v>
      </c>
      <c r="B1132" s="78" t="s">
        <v>5</v>
      </c>
      <c r="C1132" s="17">
        <v>17</v>
      </c>
      <c r="D1132" s="104">
        <v>3</v>
      </c>
      <c r="E1132" t="str">
        <f t="shared" si="112"/>
        <v>B</v>
      </c>
      <c r="F1132" s="17">
        <v>7</v>
      </c>
      <c r="G1132" s="17">
        <v>25</v>
      </c>
      <c r="H1132" s="17">
        <v>5</v>
      </c>
      <c r="I1132" s="17">
        <v>2</v>
      </c>
      <c r="J1132" s="12" t="s">
        <v>357</v>
      </c>
      <c r="K1132" s="12">
        <v>1</v>
      </c>
      <c r="L1132" s="12">
        <v>2</v>
      </c>
      <c r="M1132" s="12">
        <v>0</v>
      </c>
      <c r="N1132" s="78" t="str">
        <f t="shared" si="110"/>
        <v>Object</v>
      </c>
      <c r="O1132" s="78" t="str">
        <f t="shared" si="109"/>
        <v>pic</v>
      </c>
      <c r="P1132" s="78">
        <f t="shared" si="113"/>
        <v>11219.307199999999</v>
      </c>
      <c r="Q1132" s="172">
        <f t="shared" si="111"/>
        <v>-11219.307199999999</v>
      </c>
      <c r="R1132" s="13" t="s">
        <v>78</v>
      </c>
      <c r="S1132" s="17" t="s">
        <v>17</v>
      </c>
      <c r="T1132" s="172">
        <v>1142</v>
      </c>
    </row>
    <row r="1133" spans="1:20" ht="15.6">
      <c r="A1133" s="2" t="s">
        <v>296</v>
      </c>
      <c r="B1133" s="78" t="s">
        <v>5</v>
      </c>
      <c r="C1133" s="17">
        <v>17</v>
      </c>
      <c r="D1133" s="104">
        <v>3</v>
      </c>
      <c r="E1133" t="str">
        <f t="shared" si="112"/>
        <v>B</v>
      </c>
      <c r="F1133" s="17">
        <v>7</v>
      </c>
      <c r="G1133" s="17">
        <v>13</v>
      </c>
      <c r="H1133" s="17">
        <v>3</v>
      </c>
      <c r="I1133" s="17">
        <v>2</v>
      </c>
      <c r="J1133" s="12" t="s">
        <v>345</v>
      </c>
      <c r="K1133" s="12">
        <v>1</v>
      </c>
      <c r="L1133" s="12">
        <v>0</v>
      </c>
      <c r="M1133" s="12">
        <v>1</v>
      </c>
      <c r="N1133" s="78" t="str">
        <f t="shared" si="110"/>
        <v>None</v>
      </c>
      <c r="O1133" s="78" t="str">
        <f t="shared" si="109"/>
        <v>None</v>
      </c>
      <c r="P1133" s="78">
        <f t="shared" si="113"/>
        <v>-4156.5499</v>
      </c>
      <c r="Q1133" s="172">
        <f t="shared" si="111"/>
        <v>4156.5499</v>
      </c>
      <c r="R1133" s="13" t="s">
        <v>78</v>
      </c>
      <c r="S1133" s="17" t="s">
        <v>17</v>
      </c>
      <c r="T1133" s="172">
        <v>1142</v>
      </c>
    </row>
    <row r="1134" spans="1:20" ht="15.6">
      <c r="A1134" s="2" t="s">
        <v>296</v>
      </c>
      <c r="B1134" s="78" t="s">
        <v>5</v>
      </c>
      <c r="C1134" s="17">
        <v>17</v>
      </c>
      <c r="D1134" s="104">
        <v>3</v>
      </c>
      <c r="E1134" t="str">
        <f t="shared" si="112"/>
        <v>B</v>
      </c>
      <c r="F1134" s="17">
        <v>7</v>
      </c>
      <c r="G1134" s="17">
        <v>33</v>
      </c>
      <c r="H1134" s="17">
        <v>6</v>
      </c>
      <c r="I1134" s="17">
        <v>2</v>
      </c>
      <c r="J1134" s="12" t="s">
        <v>365</v>
      </c>
      <c r="K1134" s="12">
        <v>1</v>
      </c>
      <c r="L1134" s="12">
        <v>5</v>
      </c>
      <c r="M1134" s="12">
        <v>1</v>
      </c>
      <c r="N1134" s="78" t="str">
        <f t="shared" si="110"/>
        <v>Threat</v>
      </c>
      <c r="O1134" s="78" t="str">
        <f t="shared" si="109"/>
        <v>pic</v>
      </c>
      <c r="P1134" s="78">
        <f t="shared" si="113"/>
        <v>-4239.2368999999999</v>
      </c>
      <c r="Q1134" s="172">
        <f t="shared" si="111"/>
        <v>4239.2368999999999</v>
      </c>
      <c r="R1134" s="13" t="s">
        <v>78</v>
      </c>
      <c r="S1134" s="17" t="s">
        <v>17</v>
      </c>
      <c r="T1134" s="172">
        <v>1142</v>
      </c>
    </row>
    <row r="1135" spans="1:20" ht="15.6">
      <c r="A1135" s="2" t="s">
        <v>296</v>
      </c>
      <c r="B1135" s="78" t="s">
        <v>5</v>
      </c>
      <c r="C1135" s="17">
        <v>17</v>
      </c>
      <c r="D1135" s="104">
        <v>3</v>
      </c>
      <c r="E1135" t="str">
        <f t="shared" si="112"/>
        <v>B</v>
      </c>
      <c r="F1135" s="17">
        <v>7</v>
      </c>
      <c r="G1135" s="17">
        <v>30</v>
      </c>
      <c r="H1135" s="17">
        <v>5</v>
      </c>
      <c r="I1135" s="17">
        <v>2</v>
      </c>
      <c r="J1135" s="12" t="s">
        <v>362</v>
      </c>
      <c r="K1135" s="12">
        <v>1</v>
      </c>
      <c r="L1135" s="12">
        <v>0</v>
      </c>
      <c r="M1135" s="12">
        <v>1</v>
      </c>
      <c r="N1135" s="78" t="str">
        <f t="shared" si="110"/>
        <v>None</v>
      </c>
      <c r="O1135" s="78" t="str">
        <f t="shared" si="109"/>
        <v>None</v>
      </c>
      <c r="P1135" s="78">
        <f t="shared" si="113"/>
        <v>8093.4173000000001</v>
      </c>
      <c r="Q1135" s="172">
        <f t="shared" si="111"/>
        <v>-8093.4173000000001</v>
      </c>
      <c r="R1135" s="13" t="s">
        <v>78</v>
      </c>
      <c r="S1135" s="17" t="s">
        <v>17</v>
      </c>
      <c r="T1135" s="172">
        <v>1142</v>
      </c>
    </row>
    <row r="1136" spans="1:20" ht="15.6">
      <c r="A1136" s="2" t="s">
        <v>296</v>
      </c>
      <c r="B1136" s="78" t="s">
        <v>5</v>
      </c>
      <c r="C1136" s="17">
        <v>17</v>
      </c>
      <c r="D1136" s="104">
        <v>3</v>
      </c>
      <c r="E1136" t="str">
        <f t="shared" si="112"/>
        <v>B</v>
      </c>
      <c r="F1136" s="17">
        <v>7</v>
      </c>
      <c r="G1136" s="17">
        <v>8</v>
      </c>
      <c r="H1136" s="17">
        <v>2</v>
      </c>
      <c r="I1136" s="17">
        <v>2</v>
      </c>
      <c r="J1136" s="12" t="s">
        <v>340</v>
      </c>
      <c r="K1136" s="12">
        <v>3</v>
      </c>
      <c r="L1136" s="12">
        <v>0</v>
      </c>
      <c r="M1136" s="12">
        <v>1</v>
      </c>
      <c r="N1136" s="78" t="str">
        <f t="shared" si="110"/>
        <v>None</v>
      </c>
      <c r="O1136" s="78" t="str">
        <f t="shared" si="109"/>
        <v>None</v>
      </c>
      <c r="P1136" s="78">
        <f t="shared" si="113"/>
        <v>6769.6948000000002</v>
      </c>
      <c r="Q1136" s="172">
        <f t="shared" si="111"/>
        <v>-6769.6948000000002</v>
      </c>
      <c r="R1136" s="13" t="s">
        <v>78</v>
      </c>
      <c r="S1136" s="17" t="s">
        <v>17</v>
      </c>
      <c r="T1136" s="172">
        <v>1142</v>
      </c>
    </row>
    <row r="1137" spans="1:20" ht="15.6">
      <c r="A1137" s="2" t="s">
        <v>296</v>
      </c>
      <c r="B1137" s="78" t="s">
        <v>5</v>
      </c>
      <c r="C1137" s="17">
        <v>17</v>
      </c>
      <c r="D1137" s="104">
        <v>3</v>
      </c>
      <c r="E1137" t="str">
        <f t="shared" si="112"/>
        <v>B</v>
      </c>
      <c r="F1137" s="17">
        <v>7</v>
      </c>
      <c r="G1137" s="17">
        <v>35</v>
      </c>
      <c r="H1137" s="17">
        <v>6</v>
      </c>
      <c r="I1137" s="17">
        <v>2</v>
      </c>
      <c r="J1137" s="12" t="s">
        <v>367</v>
      </c>
      <c r="K1137" s="12">
        <v>13</v>
      </c>
      <c r="L1137" s="12">
        <v>0</v>
      </c>
      <c r="M1137" s="12">
        <v>1</v>
      </c>
      <c r="N1137" s="78" t="str">
        <f t="shared" si="110"/>
        <v>None</v>
      </c>
      <c r="O1137" s="78" t="str">
        <f t="shared" si="109"/>
        <v>None</v>
      </c>
      <c r="P1137" s="78">
        <f t="shared" si="113"/>
        <v>6407.9083000000001</v>
      </c>
      <c r="Q1137" s="172">
        <f t="shared" si="111"/>
        <v>-6407.9083000000001</v>
      </c>
      <c r="R1137" s="13" t="s">
        <v>78</v>
      </c>
      <c r="S1137" s="17" t="s">
        <v>17</v>
      </c>
      <c r="T1137" s="172">
        <v>1142</v>
      </c>
    </row>
    <row r="1138" spans="1:20" ht="15.6">
      <c r="A1138" s="2" t="s">
        <v>296</v>
      </c>
      <c r="B1138" s="78" t="s">
        <v>5</v>
      </c>
      <c r="C1138" s="17">
        <v>17</v>
      </c>
      <c r="D1138" s="104">
        <v>3</v>
      </c>
      <c r="E1138" t="str">
        <f t="shared" si="112"/>
        <v>B</v>
      </c>
      <c r="F1138" s="17">
        <v>7</v>
      </c>
      <c r="G1138" s="17">
        <v>32</v>
      </c>
      <c r="H1138" s="17">
        <v>6</v>
      </c>
      <c r="I1138" s="17">
        <v>2</v>
      </c>
      <c r="J1138" s="12" t="s">
        <v>364</v>
      </c>
      <c r="K1138" s="12">
        <v>1</v>
      </c>
      <c r="L1138" s="12">
        <v>8</v>
      </c>
      <c r="M1138" s="12">
        <v>1</v>
      </c>
      <c r="N1138" s="78" t="str">
        <f t="shared" si="110"/>
        <v>Threat</v>
      </c>
      <c r="O1138" s="78" t="str">
        <f t="shared" si="109"/>
        <v>pic</v>
      </c>
      <c r="P1138" s="78">
        <f t="shared" si="113"/>
        <v>-4650.3450000000003</v>
      </c>
      <c r="Q1138" s="172">
        <f t="shared" si="111"/>
        <v>4650.3450000000003</v>
      </c>
      <c r="R1138" s="13" t="s">
        <v>78</v>
      </c>
      <c r="S1138" s="17" t="s">
        <v>17</v>
      </c>
      <c r="T1138" s="172">
        <v>1142</v>
      </c>
    </row>
    <row r="1139" spans="1:20" ht="15.6">
      <c r="A1139" s="2" t="s">
        <v>296</v>
      </c>
      <c r="B1139" s="78" t="s">
        <v>5</v>
      </c>
      <c r="C1139" s="17">
        <v>17</v>
      </c>
      <c r="D1139" s="104">
        <v>3</v>
      </c>
      <c r="E1139" t="str">
        <f t="shared" si="112"/>
        <v>B</v>
      </c>
      <c r="F1139" s="17">
        <v>7</v>
      </c>
      <c r="G1139" s="17">
        <v>2</v>
      </c>
      <c r="H1139" s="17">
        <v>1</v>
      </c>
      <c r="I1139" s="17">
        <v>2</v>
      </c>
      <c r="J1139" s="12" t="s">
        <v>334</v>
      </c>
      <c r="K1139" s="12">
        <v>4</v>
      </c>
      <c r="L1139" s="12">
        <v>0</v>
      </c>
      <c r="M1139" s="12">
        <v>1</v>
      </c>
      <c r="N1139" s="78" t="str">
        <f t="shared" si="110"/>
        <v>None</v>
      </c>
      <c r="O1139" s="78" t="str">
        <f t="shared" si="109"/>
        <v>None</v>
      </c>
      <c r="P1139" s="78">
        <f t="shared" si="113"/>
        <v>5506.7735999999995</v>
      </c>
      <c r="Q1139" s="172">
        <f t="shared" si="111"/>
        <v>-5506.7735999999995</v>
      </c>
      <c r="R1139" s="13" t="s">
        <v>78</v>
      </c>
      <c r="S1139" s="17" t="s">
        <v>17</v>
      </c>
      <c r="T1139" s="172">
        <v>1142</v>
      </c>
    </row>
    <row r="1140" spans="1:20" ht="15.6">
      <c r="A1140" s="2" t="s">
        <v>296</v>
      </c>
      <c r="B1140" s="78" t="s">
        <v>5</v>
      </c>
      <c r="C1140" s="17">
        <v>17</v>
      </c>
      <c r="D1140" s="104">
        <v>3</v>
      </c>
      <c r="E1140" t="str">
        <f t="shared" si="112"/>
        <v>B</v>
      </c>
      <c r="F1140" s="17">
        <v>7</v>
      </c>
      <c r="G1140" s="17">
        <v>27</v>
      </c>
      <c r="H1140" s="17">
        <v>5</v>
      </c>
      <c r="I1140" s="17">
        <v>2</v>
      </c>
      <c r="J1140" s="12" t="s">
        <v>359</v>
      </c>
      <c r="K1140" s="12">
        <v>1</v>
      </c>
      <c r="L1140" s="12">
        <v>1</v>
      </c>
      <c r="M1140" s="12">
        <v>1</v>
      </c>
      <c r="N1140" s="78" t="str">
        <f t="shared" si="110"/>
        <v>Object</v>
      </c>
      <c r="O1140" s="78" t="str">
        <f t="shared" si="109"/>
        <v>pic</v>
      </c>
      <c r="P1140" s="78">
        <f t="shared" si="113"/>
        <v>4837.4201000000003</v>
      </c>
      <c r="Q1140" s="172">
        <f t="shared" si="111"/>
        <v>-4837.4201000000003</v>
      </c>
      <c r="R1140" s="13" t="s">
        <v>78</v>
      </c>
      <c r="S1140" s="17" t="s">
        <v>17</v>
      </c>
      <c r="T1140" s="172">
        <v>1142</v>
      </c>
    </row>
    <row r="1141" spans="1:20" ht="15.6">
      <c r="A1141" s="2" t="s">
        <v>296</v>
      </c>
      <c r="B1141" s="78" t="s">
        <v>5</v>
      </c>
      <c r="C1141" s="17">
        <v>17</v>
      </c>
      <c r="D1141" s="104">
        <v>3</v>
      </c>
      <c r="E1141" t="str">
        <f t="shared" si="112"/>
        <v>B</v>
      </c>
      <c r="F1141" s="17">
        <v>7</v>
      </c>
      <c r="G1141" s="17">
        <v>19</v>
      </c>
      <c r="H1141" s="17">
        <v>4</v>
      </c>
      <c r="I1141" s="17">
        <v>2</v>
      </c>
      <c r="J1141" s="12" t="s">
        <v>351</v>
      </c>
      <c r="K1141" s="12">
        <v>1</v>
      </c>
      <c r="L1141" s="12">
        <v>0</v>
      </c>
      <c r="M1141" s="12">
        <v>1</v>
      </c>
      <c r="N1141" s="78" t="str">
        <f t="shared" si="110"/>
        <v>None</v>
      </c>
      <c r="O1141" s="78" t="str">
        <f t="shared" si="109"/>
        <v>None</v>
      </c>
      <c r="P1141" s="78">
        <f t="shared" si="113"/>
        <v>-4846.3420999999998</v>
      </c>
      <c r="Q1141" s="172">
        <f t="shared" si="111"/>
        <v>4846.3420999999998</v>
      </c>
      <c r="R1141" s="13" t="s">
        <v>78</v>
      </c>
      <c r="S1141" s="17" t="s">
        <v>17</v>
      </c>
      <c r="T1141" s="172">
        <v>1142</v>
      </c>
    </row>
    <row r="1142" spans="1:20" ht="15.6">
      <c r="A1142" s="2" t="s">
        <v>296</v>
      </c>
      <c r="B1142" s="78" t="s">
        <v>5</v>
      </c>
      <c r="C1142" s="17">
        <v>17</v>
      </c>
      <c r="D1142" s="104">
        <v>3</v>
      </c>
      <c r="E1142" t="str">
        <f t="shared" si="112"/>
        <v>B</v>
      </c>
      <c r="F1142" s="17">
        <v>7</v>
      </c>
      <c r="G1142" s="17">
        <v>12</v>
      </c>
      <c r="H1142" s="17">
        <v>2</v>
      </c>
      <c r="I1142" s="17">
        <v>2</v>
      </c>
      <c r="J1142" s="12" t="s">
        <v>344</v>
      </c>
      <c r="K1142" s="12">
        <v>1</v>
      </c>
      <c r="L1142" s="12">
        <v>3</v>
      </c>
      <c r="M1142" s="12">
        <v>1</v>
      </c>
      <c r="N1142" s="78" t="str">
        <f t="shared" si="110"/>
        <v>Object</v>
      </c>
      <c r="O1142" s="78" t="str">
        <f t="shared" si="109"/>
        <v>pic</v>
      </c>
      <c r="P1142" s="78">
        <f t="shared" si="113"/>
        <v>-5125.9162999999999</v>
      </c>
      <c r="Q1142" s="172">
        <f t="shared" si="111"/>
        <v>5125.9162999999999</v>
      </c>
      <c r="R1142" s="13" t="s">
        <v>78</v>
      </c>
      <c r="S1142" s="17" t="s">
        <v>17</v>
      </c>
      <c r="T1142" s="172">
        <v>1142</v>
      </c>
    </row>
    <row r="1143" spans="1:20" ht="15.6">
      <c r="A1143" s="2" t="s">
        <v>296</v>
      </c>
      <c r="B1143" s="78" t="s">
        <v>5</v>
      </c>
      <c r="C1143" s="17">
        <v>17</v>
      </c>
      <c r="D1143" s="104">
        <v>3</v>
      </c>
      <c r="E1143" t="str">
        <f t="shared" si="112"/>
        <v>B</v>
      </c>
      <c r="F1143" s="17">
        <v>7</v>
      </c>
      <c r="G1143" s="17">
        <v>31</v>
      </c>
      <c r="H1143" s="17">
        <v>6</v>
      </c>
      <c r="I1143" s="17">
        <v>2</v>
      </c>
      <c r="J1143" s="12" t="s">
        <v>363</v>
      </c>
      <c r="K1143" s="12">
        <v>1</v>
      </c>
      <c r="L1143" s="12">
        <v>7</v>
      </c>
      <c r="M1143" s="12">
        <v>1</v>
      </c>
      <c r="N1143" s="78" t="str">
        <f t="shared" si="110"/>
        <v>Threat</v>
      </c>
      <c r="O1143" s="78" t="str">
        <f t="shared" ref="O1143:O1206" si="114">IF(N1143="None", "None","pic")</f>
        <v>pic</v>
      </c>
      <c r="P1143" s="78">
        <f t="shared" si="113"/>
        <v>-5164.4461000000001</v>
      </c>
      <c r="Q1143" s="172">
        <f t="shared" si="111"/>
        <v>5164.4461000000001</v>
      </c>
      <c r="R1143" s="13" t="s">
        <v>78</v>
      </c>
      <c r="S1143" s="17" t="s">
        <v>17</v>
      </c>
      <c r="T1143" s="172">
        <v>1142</v>
      </c>
    </row>
    <row r="1144" spans="1:20" ht="15.6">
      <c r="A1144" s="2" t="s">
        <v>296</v>
      </c>
      <c r="B1144" s="78" t="s">
        <v>5</v>
      </c>
      <c r="C1144" s="17">
        <v>17</v>
      </c>
      <c r="D1144" s="104">
        <v>3</v>
      </c>
      <c r="E1144" t="str">
        <f t="shared" si="112"/>
        <v>B</v>
      </c>
      <c r="F1144" s="17">
        <v>7</v>
      </c>
      <c r="G1144" s="17">
        <v>24</v>
      </c>
      <c r="H1144" s="17">
        <v>4</v>
      </c>
      <c r="I1144" s="17">
        <v>2</v>
      </c>
      <c r="J1144" s="12" t="s">
        <v>356</v>
      </c>
      <c r="K1144" s="12">
        <v>1</v>
      </c>
      <c r="L1144" s="12">
        <v>0</v>
      </c>
      <c r="M1144" s="12">
        <v>1</v>
      </c>
      <c r="N1144" s="78" t="str">
        <f t="shared" ref="N1144:N1207" si="115">IF(L1144=0,"None",IF(L1144&lt;5,"Object",IF(L1144&lt;9,"Threat","Neutral")))</f>
        <v>None</v>
      </c>
      <c r="O1144" s="78" t="str">
        <f t="shared" si="114"/>
        <v>None</v>
      </c>
      <c r="P1144" s="78">
        <f t="shared" si="113"/>
        <v>-5213.4057000000003</v>
      </c>
      <c r="Q1144" s="172">
        <f t="shared" si="111"/>
        <v>5213.4057000000003</v>
      </c>
      <c r="R1144" s="13" t="s">
        <v>78</v>
      </c>
      <c r="S1144" s="17" t="s">
        <v>17</v>
      </c>
      <c r="T1144" s="172">
        <v>1142</v>
      </c>
    </row>
    <row r="1145" spans="1:20" ht="15.6">
      <c r="A1145" s="2" t="s">
        <v>296</v>
      </c>
      <c r="B1145" s="78" t="s">
        <v>5</v>
      </c>
      <c r="C1145" s="17">
        <v>17</v>
      </c>
      <c r="D1145" s="104">
        <v>3</v>
      </c>
      <c r="E1145" t="str">
        <f t="shared" si="112"/>
        <v>B</v>
      </c>
      <c r="F1145" s="17">
        <v>7</v>
      </c>
      <c r="G1145" s="17">
        <v>22</v>
      </c>
      <c r="H1145" s="17">
        <v>4</v>
      </c>
      <c r="I1145" s="17">
        <v>3</v>
      </c>
      <c r="J1145" s="12" t="s">
        <v>390</v>
      </c>
      <c r="K1145" s="12">
        <v>1</v>
      </c>
      <c r="L1145" s="12">
        <v>6</v>
      </c>
      <c r="M1145" s="12">
        <v>1</v>
      </c>
      <c r="N1145" s="78" t="str">
        <f t="shared" si="115"/>
        <v>Threat</v>
      </c>
      <c r="O1145" s="78" t="str">
        <f t="shared" si="114"/>
        <v>pic</v>
      </c>
      <c r="P1145" s="78">
        <f t="shared" si="113"/>
        <v>2890.3910999999998</v>
      </c>
      <c r="Q1145" s="172">
        <f t="shared" si="111"/>
        <v>-2890.3910999999998</v>
      </c>
      <c r="R1145" s="13" t="s">
        <v>78</v>
      </c>
      <c r="S1145" s="17" t="s">
        <v>17</v>
      </c>
      <c r="T1145" s="172">
        <v>1142</v>
      </c>
    </row>
    <row r="1146" spans="1:20" ht="15.6">
      <c r="A1146" s="2" t="s">
        <v>296</v>
      </c>
      <c r="B1146" s="78" t="s">
        <v>5</v>
      </c>
      <c r="C1146" s="17">
        <v>17</v>
      </c>
      <c r="D1146" s="104">
        <v>3</v>
      </c>
      <c r="E1146" t="str">
        <f t="shared" si="112"/>
        <v>B</v>
      </c>
      <c r="F1146" s="17">
        <v>7</v>
      </c>
      <c r="G1146" s="17">
        <v>15</v>
      </c>
      <c r="H1146" s="17">
        <v>3</v>
      </c>
      <c r="I1146" s="17">
        <v>3</v>
      </c>
      <c r="J1146" s="12" t="s">
        <v>383</v>
      </c>
      <c r="K1146" s="12">
        <v>1</v>
      </c>
      <c r="L1146" s="12">
        <v>8</v>
      </c>
      <c r="M1146" s="12">
        <v>1</v>
      </c>
      <c r="N1146" s="78" t="str">
        <f t="shared" si="115"/>
        <v>Threat</v>
      </c>
      <c r="O1146" s="78" t="str">
        <f t="shared" si="114"/>
        <v>pic</v>
      </c>
      <c r="P1146" s="78">
        <f t="shared" si="113"/>
        <v>1460.6854999999996</v>
      </c>
      <c r="Q1146" s="172">
        <f t="shared" si="111"/>
        <v>-1460.6854999999996</v>
      </c>
      <c r="R1146" s="13" t="s">
        <v>78</v>
      </c>
      <c r="S1146" s="17" t="s">
        <v>17</v>
      </c>
      <c r="T1146" s="172">
        <v>1142</v>
      </c>
    </row>
    <row r="1147" spans="1:20" ht="15.6">
      <c r="A1147" s="2" t="s">
        <v>296</v>
      </c>
      <c r="B1147" s="78" t="s">
        <v>5</v>
      </c>
      <c r="C1147" s="17">
        <v>17</v>
      </c>
      <c r="D1147" s="104">
        <v>3</v>
      </c>
      <c r="E1147" t="str">
        <f t="shared" si="112"/>
        <v>B</v>
      </c>
      <c r="F1147" s="17">
        <v>7</v>
      </c>
      <c r="G1147" s="17">
        <v>7</v>
      </c>
      <c r="H1147" s="17">
        <v>2</v>
      </c>
      <c r="I1147" s="17">
        <v>3</v>
      </c>
      <c r="J1147" s="12" t="s">
        <v>375</v>
      </c>
      <c r="K1147" s="12">
        <v>1</v>
      </c>
      <c r="L1147" s="12">
        <v>0</v>
      </c>
      <c r="M1147" s="12">
        <v>1</v>
      </c>
      <c r="N1147" s="78" t="str">
        <f t="shared" si="115"/>
        <v>None</v>
      </c>
      <c r="O1147" s="78" t="str">
        <f t="shared" si="114"/>
        <v>None</v>
      </c>
      <c r="P1147" s="78">
        <f t="shared" si="113"/>
        <v>999.86989999999969</v>
      </c>
      <c r="Q1147" s="172">
        <f t="shared" ref="Q1147:Q1210" si="116">P1147*-1</f>
        <v>-999.86989999999969</v>
      </c>
      <c r="R1147" s="13" t="s">
        <v>78</v>
      </c>
      <c r="S1147" s="17" t="s">
        <v>17</v>
      </c>
      <c r="T1147" s="172">
        <v>1142</v>
      </c>
    </row>
    <row r="1148" spans="1:20" ht="15.6">
      <c r="A1148" s="2" t="s">
        <v>296</v>
      </c>
      <c r="B1148" s="78" t="s">
        <v>5</v>
      </c>
      <c r="C1148" s="17">
        <v>17</v>
      </c>
      <c r="D1148" s="104">
        <v>3</v>
      </c>
      <c r="E1148" t="str">
        <f t="shared" si="112"/>
        <v>B</v>
      </c>
      <c r="F1148" s="17">
        <v>7</v>
      </c>
      <c r="G1148" s="17">
        <v>35</v>
      </c>
      <c r="H1148" s="17">
        <v>6</v>
      </c>
      <c r="I1148" s="17">
        <v>3</v>
      </c>
      <c r="J1148" s="12" t="s">
        <v>403</v>
      </c>
      <c r="K1148" s="12">
        <v>1</v>
      </c>
      <c r="L1148" s="12">
        <v>4</v>
      </c>
      <c r="M1148" s="12">
        <v>1</v>
      </c>
      <c r="N1148" s="78" t="str">
        <f t="shared" si="115"/>
        <v>Object</v>
      </c>
      <c r="O1148" s="78" t="str">
        <f t="shared" si="114"/>
        <v>pic</v>
      </c>
      <c r="P1148" s="78">
        <f t="shared" si="113"/>
        <v>995.45589999999993</v>
      </c>
      <c r="Q1148" s="172">
        <f t="shared" si="116"/>
        <v>-995.45589999999993</v>
      </c>
      <c r="R1148" s="13" t="s">
        <v>78</v>
      </c>
      <c r="S1148" s="17" t="s">
        <v>17</v>
      </c>
      <c r="T1148" s="172">
        <v>1142</v>
      </c>
    </row>
    <row r="1149" spans="1:20" ht="15.6">
      <c r="A1149" s="2" t="s">
        <v>296</v>
      </c>
      <c r="B1149" s="78" t="s">
        <v>5</v>
      </c>
      <c r="C1149" s="17">
        <v>17</v>
      </c>
      <c r="D1149" s="104">
        <v>3</v>
      </c>
      <c r="E1149" t="str">
        <f t="shared" si="112"/>
        <v>B</v>
      </c>
      <c r="F1149" s="17">
        <v>7</v>
      </c>
      <c r="G1149" s="17">
        <v>18</v>
      </c>
      <c r="H1149" s="17">
        <v>3</v>
      </c>
      <c r="I1149" s="17">
        <v>3</v>
      </c>
      <c r="J1149" s="12" t="s">
        <v>386</v>
      </c>
      <c r="K1149" s="12">
        <v>3</v>
      </c>
      <c r="L1149" s="12">
        <v>7</v>
      </c>
      <c r="M1149" s="12">
        <v>1</v>
      </c>
      <c r="N1149" s="78" t="str">
        <f t="shared" si="115"/>
        <v>Threat</v>
      </c>
      <c r="O1149" s="78" t="str">
        <f t="shared" si="114"/>
        <v>pic</v>
      </c>
      <c r="P1149" s="78">
        <f t="shared" si="113"/>
        <v>431.15840000000026</v>
      </c>
      <c r="Q1149" s="172">
        <f t="shared" si="116"/>
        <v>-431.15840000000026</v>
      </c>
      <c r="R1149" s="13" t="s">
        <v>78</v>
      </c>
      <c r="S1149" s="17" t="s">
        <v>17</v>
      </c>
      <c r="T1149" s="172">
        <v>1142</v>
      </c>
    </row>
    <row r="1150" spans="1:20" ht="15.6">
      <c r="A1150" s="2" t="s">
        <v>296</v>
      </c>
      <c r="B1150" s="78" t="s">
        <v>5</v>
      </c>
      <c r="C1150" s="17">
        <v>17</v>
      </c>
      <c r="D1150" s="104">
        <v>3</v>
      </c>
      <c r="E1150" t="str">
        <f t="shared" si="112"/>
        <v>B</v>
      </c>
      <c r="F1150" s="17">
        <v>7</v>
      </c>
      <c r="G1150" s="17">
        <v>21</v>
      </c>
      <c r="H1150" s="17">
        <v>4</v>
      </c>
      <c r="I1150" s="17">
        <v>3</v>
      </c>
      <c r="J1150" s="12" t="s">
        <v>389</v>
      </c>
      <c r="K1150" s="12">
        <v>6</v>
      </c>
      <c r="L1150" s="12">
        <v>8</v>
      </c>
      <c r="M1150" s="12">
        <v>1</v>
      </c>
      <c r="N1150" s="78" t="str">
        <f t="shared" si="115"/>
        <v>Threat</v>
      </c>
      <c r="O1150" s="78" t="str">
        <f t="shared" si="114"/>
        <v>pic</v>
      </c>
      <c r="P1150" s="78">
        <f t="shared" si="113"/>
        <v>198.90869999999995</v>
      </c>
      <c r="Q1150" s="172">
        <f t="shared" si="116"/>
        <v>-198.90869999999995</v>
      </c>
      <c r="R1150" s="13" t="s">
        <v>78</v>
      </c>
      <c r="S1150" s="17" t="s">
        <v>17</v>
      </c>
      <c r="T1150" s="172">
        <v>1142</v>
      </c>
    </row>
    <row r="1151" spans="1:20" ht="15.6">
      <c r="A1151" s="2" t="s">
        <v>296</v>
      </c>
      <c r="B1151" s="78" t="s">
        <v>5</v>
      </c>
      <c r="C1151" s="17">
        <v>17</v>
      </c>
      <c r="D1151" s="104">
        <v>3</v>
      </c>
      <c r="E1151" t="str">
        <f t="shared" si="112"/>
        <v>B</v>
      </c>
      <c r="F1151" s="17">
        <v>7</v>
      </c>
      <c r="G1151" s="17">
        <v>24</v>
      </c>
      <c r="H1151" s="17">
        <v>4</v>
      </c>
      <c r="I1151" s="17">
        <v>3</v>
      </c>
      <c r="J1151" s="12" t="s">
        <v>392</v>
      </c>
      <c r="K1151" s="12">
        <v>5</v>
      </c>
      <c r="L1151" s="12">
        <v>7</v>
      </c>
      <c r="M1151" s="12">
        <v>1</v>
      </c>
      <c r="N1151" s="78" t="str">
        <f t="shared" si="115"/>
        <v>Threat</v>
      </c>
      <c r="O1151" s="78" t="str">
        <f t="shared" si="114"/>
        <v>pic</v>
      </c>
      <c r="P1151" s="78">
        <f t="shared" si="113"/>
        <v>-640.45400000000063</v>
      </c>
      <c r="Q1151" s="172">
        <f t="shared" si="116"/>
        <v>640.45400000000063</v>
      </c>
      <c r="R1151" s="13" t="s">
        <v>78</v>
      </c>
      <c r="S1151" s="17" t="s">
        <v>17</v>
      </c>
      <c r="T1151" s="172">
        <v>1142</v>
      </c>
    </row>
    <row r="1152" spans="1:20" ht="15.6">
      <c r="A1152" s="2" t="s">
        <v>296</v>
      </c>
      <c r="B1152" s="78" t="s">
        <v>5</v>
      </c>
      <c r="C1152" s="17">
        <v>17</v>
      </c>
      <c r="D1152" s="104">
        <v>3</v>
      </c>
      <c r="E1152" t="str">
        <f t="shared" si="112"/>
        <v>B</v>
      </c>
      <c r="F1152" s="17">
        <v>7</v>
      </c>
      <c r="G1152" s="17">
        <v>4</v>
      </c>
      <c r="H1152" s="17">
        <v>1</v>
      </c>
      <c r="I1152" s="17">
        <v>3</v>
      </c>
      <c r="J1152" s="12" t="s">
        <v>372</v>
      </c>
      <c r="K1152" s="12">
        <v>3</v>
      </c>
      <c r="L1152" s="12">
        <v>10</v>
      </c>
      <c r="M1152" s="12">
        <v>1</v>
      </c>
      <c r="N1152" s="78" t="str">
        <f t="shared" si="115"/>
        <v>Neutral</v>
      </c>
      <c r="O1152" s="78" t="str">
        <f t="shared" si="114"/>
        <v>pic</v>
      </c>
      <c r="P1152" s="78">
        <f t="shared" si="113"/>
        <v>-659.65540000000055</v>
      </c>
      <c r="Q1152" s="172">
        <f t="shared" si="116"/>
        <v>659.65540000000055</v>
      </c>
      <c r="R1152" s="13" t="s">
        <v>78</v>
      </c>
      <c r="S1152" s="17" t="s">
        <v>17</v>
      </c>
      <c r="T1152" s="172">
        <v>1142</v>
      </c>
    </row>
    <row r="1153" spans="1:20" ht="15.6">
      <c r="A1153" s="2" t="s">
        <v>296</v>
      </c>
      <c r="B1153" s="78" t="s">
        <v>5</v>
      </c>
      <c r="C1153" s="17">
        <v>17</v>
      </c>
      <c r="D1153" s="104">
        <v>3</v>
      </c>
      <c r="E1153" t="str">
        <f t="shared" si="112"/>
        <v>B</v>
      </c>
      <c r="F1153" s="17">
        <v>7</v>
      </c>
      <c r="G1153" s="17">
        <v>20</v>
      </c>
      <c r="H1153" s="17">
        <v>4</v>
      </c>
      <c r="I1153" s="17">
        <v>3</v>
      </c>
      <c r="J1153" s="12" t="s">
        <v>388</v>
      </c>
      <c r="K1153" s="12">
        <v>1</v>
      </c>
      <c r="L1153" s="12">
        <v>0</v>
      </c>
      <c r="M1153" s="12">
        <v>1</v>
      </c>
      <c r="N1153" s="78" t="str">
        <f t="shared" si="115"/>
        <v>None</v>
      </c>
      <c r="O1153" s="78" t="str">
        <f t="shared" si="114"/>
        <v>None</v>
      </c>
      <c r="P1153" s="78">
        <f t="shared" si="113"/>
        <v>-1327.2168000000001</v>
      </c>
      <c r="Q1153" s="172">
        <f t="shared" si="116"/>
        <v>1327.2168000000001</v>
      </c>
      <c r="R1153" s="13" t="s">
        <v>78</v>
      </c>
      <c r="S1153" s="17" t="s">
        <v>17</v>
      </c>
      <c r="T1153" s="172">
        <v>1142</v>
      </c>
    </row>
    <row r="1154" spans="1:20" ht="15.6">
      <c r="A1154" s="2" t="s">
        <v>296</v>
      </c>
      <c r="B1154" s="78" t="s">
        <v>5</v>
      </c>
      <c r="C1154" s="17">
        <v>17</v>
      </c>
      <c r="D1154" s="104">
        <v>3</v>
      </c>
      <c r="E1154" t="str">
        <f t="shared" si="112"/>
        <v>B</v>
      </c>
      <c r="F1154" s="17">
        <v>7</v>
      </c>
      <c r="G1154" s="17">
        <v>14</v>
      </c>
      <c r="H1154" s="17">
        <v>3</v>
      </c>
      <c r="I1154" s="17">
        <v>3</v>
      </c>
      <c r="J1154" s="12" t="s">
        <v>382</v>
      </c>
      <c r="K1154" s="12">
        <v>1</v>
      </c>
      <c r="L1154" s="12">
        <v>0</v>
      </c>
      <c r="M1154" s="12">
        <v>1</v>
      </c>
      <c r="N1154" s="78" t="str">
        <f t="shared" si="115"/>
        <v>None</v>
      </c>
      <c r="O1154" s="78" t="str">
        <f t="shared" si="114"/>
        <v>None</v>
      </c>
      <c r="P1154" s="78">
        <f t="shared" si="113"/>
        <v>-1673.0218000000004</v>
      </c>
      <c r="Q1154" s="172">
        <f t="shared" si="116"/>
        <v>1673.0218000000004</v>
      </c>
      <c r="R1154" s="13" t="s">
        <v>78</v>
      </c>
      <c r="S1154" s="17" t="s">
        <v>17</v>
      </c>
      <c r="T1154" s="172">
        <v>1142</v>
      </c>
    </row>
    <row r="1155" spans="1:20" ht="15.6">
      <c r="A1155" s="2" t="s">
        <v>296</v>
      </c>
      <c r="B1155" s="78" t="s">
        <v>5</v>
      </c>
      <c r="C1155" s="17">
        <v>17</v>
      </c>
      <c r="D1155" s="104">
        <v>3</v>
      </c>
      <c r="E1155" t="str">
        <f t="shared" si="112"/>
        <v>B</v>
      </c>
      <c r="F1155" s="17">
        <v>7</v>
      </c>
      <c r="G1155" s="17">
        <v>32</v>
      </c>
      <c r="H1155" s="17">
        <v>6</v>
      </c>
      <c r="I1155" s="17">
        <v>3</v>
      </c>
      <c r="J1155" s="12" t="s">
        <v>400</v>
      </c>
      <c r="K1155" s="12">
        <v>1</v>
      </c>
      <c r="L1155" s="12">
        <v>0</v>
      </c>
      <c r="M1155" s="12">
        <v>1</v>
      </c>
      <c r="N1155" s="78" t="str">
        <f t="shared" si="115"/>
        <v>None</v>
      </c>
      <c r="O1155" s="78" t="str">
        <f t="shared" si="114"/>
        <v>None</v>
      </c>
      <c r="P1155" s="78">
        <f t="shared" si="113"/>
        <v>-1759.4983000000002</v>
      </c>
      <c r="Q1155" s="172">
        <f t="shared" si="116"/>
        <v>1759.4983000000002</v>
      </c>
      <c r="R1155" s="13" t="s">
        <v>78</v>
      </c>
      <c r="S1155" s="17" t="s">
        <v>17</v>
      </c>
      <c r="T1155" s="172">
        <v>1142</v>
      </c>
    </row>
    <row r="1156" spans="1:20" ht="15.6">
      <c r="A1156" s="2" t="s">
        <v>296</v>
      </c>
      <c r="B1156" s="78" t="s">
        <v>5</v>
      </c>
      <c r="C1156" s="17">
        <v>17</v>
      </c>
      <c r="D1156" s="104">
        <v>3</v>
      </c>
      <c r="E1156" t="str">
        <f t="shared" si="112"/>
        <v>B</v>
      </c>
      <c r="F1156" s="17">
        <v>7</v>
      </c>
      <c r="G1156" s="17">
        <v>36</v>
      </c>
      <c r="H1156" s="17">
        <v>6</v>
      </c>
      <c r="I1156" s="17">
        <v>3</v>
      </c>
      <c r="J1156" s="12" t="s">
        <v>404</v>
      </c>
      <c r="K1156" s="12">
        <v>3</v>
      </c>
      <c r="L1156" s="12">
        <v>3</v>
      </c>
      <c r="M1156" s="12">
        <v>1</v>
      </c>
      <c r="N1156" s="78" t="str">
        <f t="shared" si="115"/>
        <v>Object</v>
      </c>
      <c r="O1156" s="78" t="str">
        <f t="shared" si="114"/>
        <v>pic</v>
      </c>
      <c r="P1156" s="78">
        <f t="shared" si="113"/>
        <v>-1898.2905000000001</v>
      </c>
      <c r="Q1156" s="172">
        <f t="shared" si="116"/>
        <v>1898.2905000000001</v>
      </c>
      <c r="R1156" s="13" t="s">
        <v>78</v>
      </c>
      <c r="S1156" s="17" t="s">
        <v>17</v>
      </c>
      <c r="T1156" s="172">
        <v>1142</v>
      </c>
    </row>
    <row r="1157" spans="1:20" ht="15.6">
      <c r="A1157" s="2" t="s">
        <v>296</v>
      </c>
      <c r="B1157" s="78" t="s">
        <v>5</v>
      </c>
      <c r="C1157" s="17">
        <v>17</v>
      </c>
      <c r="D1157" s="104">
        <v>3</v>
      </c>
      <c r="E1157" t="str">
        <f t="shared" si="112"/>
        <v>B</v>
      </c>
      <c r="F1157" s="17">
        <v>7</v>
      </c>
      <c r="G1157" s="17">
        <v>26</v>
      </c>
      <c r="H1157" s="17">
        <v>5</v>
      </c>
      <c r="I1157" s="17">
        <v>3</v>
      </c>
      <c r="J1157" s="12" t="s">
        <v>394</v>
      </c>
      <c r="K1157" s="12">
        <v>3</v>
      </c>
      <c r="L1157" s="12">
        <v>0</v>
      </c>
      <c r="M1157" s="12">
        <v>1</v>
      </c>
      <c r="N1157" s="78" t="str">
        <f t="shared" si="115"/>
        <v>None</v>
      </c>
      <c r="O1157" s="78" t="str">
        <f t="shared" si="114"/>
        <v>None</v>
      </c>
      <c r="P1157" s="78">
        <f t="shared" si="113"/>
        <v>-1903.0951</v>
      </c>
      <c r="Q1157" s="172">
        <f t="shared" si="116"/>
        <v>1903.0951</v>
      </c>
      <c r="R1157" s="13" t="s">
        <v>78</v>
      </c>
      <c r="S1157" s="17" t="s">
        <v>17</v>
      </c>
      <c r="T1157" s="172">
        <v>1142</v>
      </c>
    </row>
    <row r="1158" spans="1:20" ht="15.6">
      <c r="A1158" s="2" t="s">
        <v>296</v>
      </c>
      <c r="B1158" s="78" t="s">
        <v>5</v>
      </c>
      <c r="C1158" s="17">
        <v>17</v>
      </c>
      <c r="D1158" s="104">
        <v>3</v>
      </c>
      <c r="E1158" t="str">
        <f t="shared" si="112"/>
        <v>B</v>
      </c>
      <c r="F1158" s="17">
        <v>7</v>
      </c>
      <c r="G1158" s="17">
        <v>28</v>
      </c>
      <c r="H1158" s="17">
        <v>5</v>
      </c>
      <c r="I1158" s="17">
        <v>3</v>
      </c>
      <c r="J1158" s="12" t="s">
        <v>396</v>
      </c>
      <c r="K1158" s="12">
        <v>1</v>
      </c>
      <c r="L1158" s="12">
        <v>11</v>
      </c>
      <c r="M1158" s="12">
        <v>1</v>
      </c>
      <c r="N1158" s="78" t="str">
        <f t="shared" si="115"/>
        <v>Neutral</v>
      </c>
      <c r="O1158" s="78" t="str">
        <f t="shared" si="114"/>
        <v>pic</v>
      </c>
      <c r="P1158" s="78">
        <f t="shared" si="113"/>
        <v>-2171.3771000000002</v>
      </c>
      <c r="Q1158" s="172">
        <f t="shared" si="116"/>
        <v>2171.3771000000002</v>
      </c>
      <c r="R1158" s="13" t="s">
        <v>78</v>
      </c>
      <c r="S1158" s="17" t="s">
        <v>17</v>
      </c>
      <c r="T1158" s="172">
        <v>1142</v>
      </c>
    </row>
    <row r="1159" spans="1:20" ht="15.6">
      <c r="A1159" s="2" t="s">
        <v>296</v>
      </c>
      <c r="B1159" s="78" t="s">
        <v>5</v>
      </c>
      <c r="C1159" s="17">
        <v>17</v>
      </c>
      <c r="D1159" s="104">
        <v>3</v>
      </c>
      <c r="E1159" t="str">
        <f t="shared" si="112"/>
        <v>B</v>
      </c>
      <c r="F1159" s="17">
        <v>7</v>
      </c>
      <c r="G1159" s="17">
        <v>2</v>
      </c>
      <c r="H1159" s="17">
        <v>1</v>
      </c>
      <c r="I1159" s="17">
        <v>3</v>
      </c>
      <c r="J1159" s="12" t="s">
        <v>370</v>
      </c>
      <c r="K1159" s="12">
        <v>4</v>
      </c>
      <c r="L1159" s="12">
        <v>0</v>
      </c>
      <c r="M1159" s="12">
        <v>1</v>
      </c>
      <c r="N1159" s="78" t="str">
        <f t="shared" si="115"/>
        <v>None</v>
      </c>
      <c r="O1159" s="78" t="str">
        <f t="shared" si="114"/>
        <v>None</v>
      </c>
      <c r="P1159" s="78">
        <f t="shared" si="113"/>
        <v>-2448.6369</v>
      </c>
      <c r="Q1159" s="172">
        <f t="shared" si="116"/>
        <v>2448.6369</v>
      </c>
      <c r="R1159" s="13" t="s">
        <v>78</v>
      </c>
      <c r="S1159" s="17" t="s">
        <v>17</v>
      </c>
      <c r="T1159" s="172">
        <v>1142</v>
      </c>
    </row>
    <row r="1160" spans="1:20" ht="15.6">
      <c r="A1160" s="2" t="s">
        <v>296</v>
      </c>
      <c r="B1160" s="78" t="s">
        <v>5</v>
      </c>
      <c r="C1160" s="17">
        <v>17</v>
      </c>
      <c r="D1160" s="104">
        <v>3</v>
      </c>
      <c r="E1160" t="str">
        <f t="shared" si="112"/>
        <v>B</v>
      </c>
      <c r="F1160" s="17">
        <v>7</v>
      </c>
      <c r="G1160" s="17">
        <v>9</v>
      </c>
      <c r="H1160" s="17">
        <v>2</v>
      </c>
      <c r="I1160" s="17">
        <v>3</v>
      </c>
      <c r="J1160" s="12" t="s">
        <v>377</v>
      </c>
      <c r="K1160" s="12">
        <v>1</v>
      </c>
      <c r="L1160" s="12">
        <v>4</v>
      </c>
      <c r="M1160" s="12">
        <v>1</v>
      </c>
      <c r="N1160" s="78" t="str">
        <f t="shared" si="115"/>
        <v>Object</v>
      </c>
      <c r="O1160" s="78" t="str">
        <f t="shared" si="114"/>
        <v>pic</v>
      </c>
      <c r="P1160" s="78">
        <f t="shared" si="113"/>
        <v>-2638.0748000000003</v>
      </c>
      <c r="Q1160" s="172">
        <f t="shared" si="116"/>
        <v>2638.0748000000003</v>
      </c>
      <c r="R1160" s="13" t="s">
        <v>78</v>
      </c>
      <c r="S1160" s="17" t="s">
        <v>17</v>
      </c>
      <c r="T1160" s="172">
        <v>1142</v>
      </c>
    </row>
    <row r="1161" spans="1:20" ht="15.6">
      <c r="A1161" s="2" t="s">
        <v>296</v>
      </c>
      <c r="B1161" s="78" t="s">
        <v>5</v>
      </c>
      <c r="C1161" s="17">
        <v>17</v>
      </c>
      <c r="D1161" s="104">
        <v>3</v>
      </c>
      <c r="E1161" t="str">
        <f t="shared" si="112"/>
        <v>B</v>
      </c>
      <c r="F1161" s="17">
        <v>7</v>
      </c>
      <c r="G1161" s="17">
        <v>34</v>
      </c>
      <c r="H1161" s="17">
        <v>6</v>
      </c>
      <c r="I1161" s="17">
        <v>3</v>
      </c>
      <c r="J1161" s="12" t="s">
        <v>402</v>
      </c>
      <c r="K1161" s="12">
        <v>1</v>
      </c>
      <c r="L1161" s="12">
        <v>1</v>
      </c>
      <c r="M1161" s="12">
        <v>1</v>
      </c>
      <c r="N1161" s="78" t="str">
        <f t="shared" si="115"/>
        <v>Object</v>
      </c>
      <c r="O1161" s="78" t="str">
        <f t="shared" si="114"/>
        <v>pic</v>
      </c>
      <c r="P1161" s="78">
        <f t="shared" si="113"/>
        <v>-2822.1465000000003</v>
      </c>
      <c r="Q1161" s="172">
        <f t="shared" si="116"/>
        <v>2822.1465000000003</v>
      </c>
      <c r="R1161" s="13" t="s">
        <v>78</v>
      </c>
      <c r="S1161" s="17" t="s">
        <v>17</v>
      </c>
      <c r="T1161" s="172">
        <v>1142</v>
      </c>
    </row>
    <row r="1162" spans="1:20" ht="15.6">
      <c r="A1162" s="2" t="s">
        <v>296</v>
      </c>
      <c r="B1162" s="78" t="s">
        <v>5</v>
      </c>
      <c r="C1162" s="17">
        <v>17</v>
      </c>
      <c r="D1162" s="104">
        <v>3</v>
      </c>
      <c r="E1162" t="str">
        <f t="shared" si="112"/>
        <v>B</v>
      </c>
      <c r="F1162" s="17">
        <v>7</v>
      </c>
      <c r="G1162" s="17">
        <v>1</v>
      </c>
      <c r="H1162" s="17">
        <v>1</v>
      </c>
      <c r="I1162" s="17">
        <v>3</v>
      </c>
      <c r="J1162" s="12" t="s">
        <v>369</v>
      </c>
      <c r="K1162" s="12">
        <v>2</v>
      </c>
      <c r="L1162" s="12">
        <v>0</v>
      </c>
      <c r="M1162" s="12">
        <v>1</v>
      </c>
      <c r="N1162" s="78" t="str">
        <f t="shared" si="115"/>
        <v>None</v>
      </c>
      <c r="O1162" s="78" t="str">
        <f t="shared" si="114"/>
        <v>None</v>
      </c>
      <c r="P1162" s="78">
        <f t="shared" si="113"/>
        <v>-3208.5769</v>
      </c>
      <c r="Q1162" s="172">
        <f t="shared" si="116"/>
        <v>3208.5769</v>
      </c>
      <c r="R1162" s="13" t="s">
        <v>78</v>
      </c>
      <c r="S1162" s="17" t="s">
        <v>17</v>
      </c>
      <c r="T1162" s="172">
        <v>1142</v>
      </c>
    </row>
    <row r="1163" spans="1:20" ht="15.6">
      <c r="A1163" s="2" t="s">
        <v>296</v>
      </c>
      <c r="B1163" s="78" t="s">
        <v>5</v>
      </c>
      <c r="C1163" s="17">
        <v>17</v>
      </c>
      <c r="D1163" s="104">
        <v>3</v>
      </c>
      <c r="E1163" t="str">
        <f t="shared" si="112"/>
        <v>B</v>
      </c>
      <c r="F1163" s="17">
        <v>7</v>
      </c>
      <c r="G1163" s="17">
        <v>10</v>
      </c>
      <c r="H1163" s="17">
        <v>2</v>
      </c>
      <c r="I1163" s="17">
        <v>3</v>
      </c>
      <c r="J1163" s="12" t="s">
        <v>378</v>
      </c>
      <c r="K1163" s="12">
        <v>2</v>
      </c>
      <c r="L1163" s="12">
        <v>2</v>
      </c>
      <c r="M1163" s="12">
        <v>1</v>
      </c>
      <c r="N1163" s="78" t="str">
        <f t="shared" si="115"/>
        <v>Object</v>
      </c>
      <c r="O1163" s="78" t="str">
        <f t="shared" si="114"/>
        <v>pic</v>
      </c>
      <c r="P1163" s="78">
        <f t="shared" si="113"/>
        <v>-3211.7432000000003</v>
      </c>
      <c r="Q1163" s="172">
        <f t="shared" si="116"/>
        <v>3211.7432000000003</v>
      </c>
      <c r="R1163" s="13" t="s">
        <v>78</v>
      </c>
      <c r="S1163" s="17" t="s">
        <v>17</v>
      </c>
      <c r="T1163" s="172">
        <v>1142</v>
      </c>
    </row>
    <row r="1164" spans="1:20" ht="15.6">
      <c r="A1164" s="2" t="s">
        <v>296</v>
      </c>
      <c r="B1164" s="78" t="s">
        <v>5</v>
      </c>
      <c r="C1164" s="17">
        <v>17</v>
      </c>
      <c r="D1164" s="104">
        <v>3</v>
      </c>
      <c r="E1164" t="str">
        <f t="shared" si="112"/>
        <v>B</v>
      </c>
      <c r="F1164" s="17">
        <v>7</v>
      </c>
      <c r="G1164" s="17">
        <v>29</v>
      </c>
      <c r="H1164" s="17">
        <v>5</v>
      </c>
      <c r="I1164" s="17">
        <v>3</v>
      </c>
      <c r="J1164" s="12" t="s">
        <v>397</v>
      </c>
      <c r="K1164" s="12">
        <v>1</v>
      </c>
      <c r="L1164" s="12">
        <v>9</v>
      </c>
      <c r="M1164" s="12">
        <v>1</v>
      </c>
      <c r="N1164" s="78" t="str">
        <f t="shared" si="115"/>
        <v>Neutral</v>
      </c>
      <c r="O1164" s="78" t="str">
        <f t="shared" si="114"/>
        <v>pic</v>
      </c>
      <c r="P1164" s="78">
        <f t="shared" si="113"/>
        <v>-3457.2835</v>
      </c>
      <c r="Q1164" s="172">
        <f t="shared" si="116"/>
        <v>3457.2835</v>
      </c>
      <c r="R1164" s="13" t="s">
        <v>78</v>
      </c>
      <c r="S1164" s="17" t="s">
        <v>17</v>
      </c>
      <c r="T1164" s="172">
        <v>1142</v>
      </c>
    </row>
    <row r="1165" spans="1:20" ht="15.6">
      <c r="A1165" s="2" t="s">
        <v>296</v>
      </c>
      <c r="B1165" s="78" t="s">
        <v>5</v>
      </c>
      <c r="C1165" s="17">
        <v>17</v>
      </c>
      <c r="D1165" s="104">
        <v>3</v>
      </c>
      <c r="E1165" t="str">
        <f t="shared" si="112"/>
        <v>B</v>
      </c>
      <c r="F1165" s="17">
        <v>7</v>
      </c>
      <c r="G1165" s="17">
        <v>19</v>
      </c>
      <c r="H1165" s="17">
        <v>4</v>
      </c>
      <c r="I1165" s="17">
        <v>3</v>
      </c>
      <c r="J1165" s="12" t="s">
        <v>387</v>
      </c>
      <c r="K1165" s="12">
        <v>3</v>
      </c>
      <c r="L1165" s="12">
        <v>0</v>
      </c>
      <c r="M1165" s="12">
        <v>1</v>
      </c>
      <c r="N1165" s="78" t="str">
        <f t="shared" si="115"/>
        <v>None</v>
      </c>
      <c r="O1165" s="78" t="str">
        <f t="shared" si="114"/>
        <v>None</v>
      </c>
      <c r="P1165" s="78">
        <f t="shared" si="113"/>
        <v>-3590.7072000000003</v>
      </c>
      <c r="Q1165" s="172">
        <f t="shared" si="116"/>
        <v>3590.7072000000003</v>
      </c>
      <c r="R1165" s="13" t="s">
        <v>78</v>
      </c>
      <c r="S1165" s="17" t="s">
        <v>17</v>
      </c>
      <c r="T1165" s="172">
        <v>1142</v>
      </c>
    </row>
    <row r="1166" spans="1:20" ht="15.6">
      <c r="A1166" s="2" t="s">
        <v>296</v>
      </c>
      <c r="B1166" s="78" t="s">
        <v>5</v>
      </c>
      <c r="C1166" s="17">
        <v>17</v>
      </c>
      <c r="D1166" s="104">
        <v>3</v>
      </c>
      <c r="E1166" t="str">
        <f t="shared" si="112"/>
        <v>B</v>
      </c>
      <c r="F1166" s="17">
        <v>7</v>
      </c>
      <c r="G1166" s="17">
        <v>3</v>
      </c>
      <c r="H1166" s="17">
        <v>1</v>
      </c>
      <c r="I1166" s="17">
        <v>3</v>
      </c>
      <c r="J1166" s="12" t="s">
        <v>371</v>
      </c>
      <c r="K1166" s="12">
        <v>1</v>
      </c>
      <c r="L1166" s="12">
        <v>12</v>
      </c>
      <c r="M1166" s="12">
        <v>1</v>
      </c>
      <c r="N1166" s="78" t="str">
        <f t="shared" si="115"/>
        <v>Neutral</v>
      </c>
      <c r="O1166" s="78" t="str">
        <f t="shared" si="114"/>
        <v>pic</v>
      </c>
      <c r="P1166" s="78">
        <f t="shared" si="113"/>
        <v>-3684.3285000000001</v>
      </c>
      <c r="Q1166" s="172">
        <f t="shared" si="116"/>
        <v>3684.3285000000001</v>
      </c>
      <c r="R1166" s="13" t="s">
        <v>78</v>
      </c>
      <c r="S1166" s="17" t="s">
        <v>17</v>
      </c>
      <c r="T1166" s="172">
        <v>1142</v>
      </c>
    </row>
    <row r="1167" spans="1:20" ht="15.6">
      <c r="A1167" s="2" t="s">
        <v>296</v>
      </c>
      <c r="B1167" s="78" t="s">
        <v>5</v>
      </c>
      <c r="C1167" s="17">
        <v>17</v>
      </c>
      <c r="D1167" s="104">
        <v>3</v>
      </c>
      <c r="E1167" t="str">
        <f t="shared" si="112"/>
        <v>B</v>
      </c>
      <c r="F1167" s="17">
        <v>7</v>
      </c>
      <c r="G1167" s="17">
        <v>13</v>
      </c>
      <c r="H1167" s="17">
        <v>3</v>
      </c>
      <c r="I1167" s="17">
        <v>3</v>
      </c>
      <c r="J1167" s="12" t="s">
        <v>381</v>
      </c>
      <c r="K1167" s="12">
        <v>4</v>
      </c>
      <c r="L1167" s="12">
        <v>0</v>
      </c>
      <c r="M1167" s="12">
        <v>1</v>
      </c>
      <c r="N1167" s="78" t="str">
        <f t="shared" si="115"/>
        <v>None</v>
      </c>
      <c r="O1167" s="78" t="str">
        <f t="shared" si="114"/>
        <v>None</v>
      </c>
      <c r="P1167" s="78">
        <f t="shared" si="113"/>
        <v>-3913.1811000000002</v>
      </c>
      <c r="Q1167" s="172">
        <f t="shared" si="116"/>
        <v>3913.1811000000002</v>
      </c>
      <c r="R1167" s="13" t="s">
        <v>78</v>
      </c>
      <c r="S1167" s="17" t="s">
        <v>17</v>
      </c>
      <c r="T1167" s="172">
        <v>1142</v>
      </c>
    </row>
    <row r="1168" spans="1:20" ht="15.6">
      <c r="A1168" s="2" t="s">
        <v>296</v>
      </c>
      <c r="B1168" s="78" t="s">
        <v>5</v>
      </c>
      <c r="C1168" s="17">
        <v>17</v>
      </c>
      <c r="D1168" s="104">
        <v>3</v>
      </c>
      <c r="E1168" t="str">
        <f t="shared" si="112"/>
        <v>B</v>
      </c>
      <c r="F1168" s="17">
        <v>7</v>
      </c>
      <c r="G1168" s="17">
        <v>25</v>
      </c>
      <c r="H1168" s="17">
        <v>5</v>
      </c>
      <c r="I1168" s="17">
        <v>3</v>
      </c>
      <c r="J1168" s="12" t="s">
        <v>393</v>
      </c>
      <c r="K1168" s="12">
        <v>1</v>
      </c>
      <c r="L1168" s="12">
        <v>0</v>
      </c>
      <c r="M1168" s="12">
        <v>1</v>
      </c>
      <c r="N1168" s="78" t="str">
        <f t="shared" si="115"/>
        <v>None</v>
      </c>
      <c r="O1168" s="78" t="str">
        <f t="shared" si="114"/>
        <v>None</v>
      </c>
      <c r="P1168" s="78">
        <f t="shared" si="113"/>
        <v>-3998.0720000000001</v>
      </c>
      <c r="Q1168" s="172">
        <f t="shared" si="116"/>
        <v>3998.0720000000001</v>
      </c>
      <c r="R1168" s="13" t="s">
        <v>78</v>
      </c>
      <c r="S1168" s="17" t="s">
        <v>17</v>
      </c>
      <c r="T1168" s="172">
        <v>1142</v>
      </c>
    </row>
    <row r="1169" spans="1:20" ht="15.6">
      <c r="A1169" s="2" t="s">
        <v>296</v>
      </c>
      <c r="B1169" s="78" t="s">
        <v>5</v>
      </c>
      <c r="C1169" s="17">
        <v>17</v>
      </c>
      <c r="D1169" s="104">
        <v>3</v>
      </c>
      <c r="E1169" t="str">
        <f t="shared" si="112"/>
        <v>B</v>
      </c>
      <c r="F1169" s="17">
        <v>7</v>
      </c>
      <c r="G1169" s="17">
        <v>27</v>
      </c>
      <c r="H1169" s="17">
        <v>5</v>
      </c>
      <c r="I1169" s="17">
        <v>3</v>
      </c>
      <c r="J1169" s="12" t="s">
        <v>395</v>
      </c>
      <c r="K1169" s="12">
        <v>4</v>
      </c>
      <c r="L1169" s="12">
        <v>12</v>
      </c>
      <c r="M1169" s="12">
        <v>1</v>
      </c>
      <c r="N1169" s="78" t="str">
        <f t="shared" si="115"/>
        <v>Neutral</v>
      </c>
      <c r="O1169" s="78" t="str">
        <f t="shared" si="114"/>
        <v>pic</v>
      </c>
      <c r="P1169" s="78">
        <f t="shared" si="113"/>
        <v>-3998.8095000000003</v>
      </c>
      <c r="Q1169" s="172">
        <f t="shared" si="116"/>
        <v>3998.8095000000003</v>
      </c>
      <c r="R1169" s="13" t="s">
        <v>78</v>
      </c>
      <c r="S1169" s="17" t="s">
        <v>17</v>
      </c>
      <c r="T1169" s="172">
        <v>1142</v>
      </c>
    </row>
    <row r="1170" spans="1:20" ht="15.6">
      <c r="A1170" s="2" t="s">
        <v>296</v>
      </c>
      <c r="B1170" s="78" t="s">
        <v>5</v>
      </c>
      <c r="C1170" s="17">
        <v>17</v>
      </c>
      <c r="D1170" s="104">
        <v>3</v>
      </c>
      <c r="E1170" t="str">
        <f t="shared" si="112"/>
        <v>B</v>
      </c>
      <c r="F1170" s="17">
        <v>7</v>
      </c>
      <c r="G1170" s="17">
        <v>11</v>
      </c>
      <c r="H1170" s="17">
        <v>2</v>
      </c>
      <c r="I1170" s="17">
        <v>3</v>
      </c>
      <c r="J1170" s="12" t="s">
        <v>379</v>
      </c>
      <c r="K1170" s="12">
        <v>1</v>
      </c>
      <c r="L1170" s="12">
        <v>3</v>
      </c>
      <c r="M1170" s="12">
        <v>1</v>
      </c>
      <c r="N1170" s="78" t="str">
        <f t="shared" si="115"/>
        <v>Object</v>
      </c>
      <c r="O1170" s="78" t="str">
        <f t="shared" si="114"/>
        <v>pic</v>
      </c>
      <c r="P1170" s="78">
        <f t="shared" si="113"/>
        <v>-4307.2172</v>
      </c>
      <c r="Q1170" s="172">
        <f t="shared" si="116"/>
        <v>4307.2172</v>
      </c>
      <c r="R1170" s="13" t="s">
        <v>78</v>
      </c>
      <c r="S1170" s="17" t="s">
        <v>17</v>
      </c>
      <c r="T1170" s="172">
        <v>1142</v>
      </c>
    </row>
    <row r="1171" spans="1:20" ht="15.6">
      <c r="A1171" s="2" t="s">
        <v>296</v>
      </c>
      <c r="B1171" s="78" t="s">
        <v>5</v>
      </c>
      <c r="C1171" s="17">
        <v>17</v>
      </c>
      <c r="D1171" s="104">
        <v>3</v>
      </c>
      <c r="E1171" t="str">
        <f t="shared" si="112"/>
        <v>B</v>
      </c>
      <c r="F1171" s="17">
        <v>7</v>
      </c>
      <c r="G1171" s="17">
        <v>8</v>
      </c>
      <c r="H1171" s="17">
        <v>2</v>
      </c>
      <c r="I1171" s="17">
        <v>3</v>
      </c>
      <c r="J1171" s="12" t="s">
        <v>376</v>
      </c>
      <c r="K1171" s="12">
        <v>1</v>
      </c>
      <c r="L1171" s="12">
        <v>0</v>
      </c>
      <c r="M1171" s="12">
        <v>1</v>
      </c>
      <c r="N1171" s="78" t="str">
        <f t="shared" si="115"/>
        <v>None</v>
      </c>
      <c r="O1171" s="78" t="str">
        <f t="shared" si="114"/>
        <v>None</v>
      </c>
      <c r="P1171" s="78">
        <f t="shared" si="113"/>
        <v>-4444.0515000000005</v>
      </c>
      <c r="Q1171" s="172">
        <f t="shared" si="116"/>
        <v>4444.0515000000005</v>
      </c>
      <c r="R1171" s="13" t="s">
        <v>78</v>
      </c>
      <c r="S1171" s="17" t="s">
        <v>17</v>
      </c>
      <c r="T1171" s="172">
        <v>1142</v>
      </c>
    </row>
    <row r="1172" spans="1:20" ht="15.6">
      <c r="A1172" s="2" t="s">
        <v>296</v>
      </c>
      <c r="B1172" s="78" t="s">
        <v>5</v>
      </c>
      <c r="C1172" s="17">
        <v>17</v>
      </c>
      <c r="D1172" s="104">
        <v>3</v>
      </c>
      <c r="E1172" t="str">
        <f t="shared" si="112"/>
        <v>B</v>
      </c>
      <c r="F1172" s="17">
        <v>7</v>
      </c>
      <c r="G1172" s="17">
        <v>6</v>
      </c>
      <c r="H1172" s="17">
        <v>1</v>
      </c>
      <c r="I1172" s="17">
        <v>3</v>
      </c>
      <c r="J1172" s="12" t="s">
        <v>374</v>
      </c>
      <c r="K1172" s="12">
        <v>5</v>
      </c>
      <c r="L1172" s="12">
        <v>9</v>
      </c>
      <c r="M1172" s="12">
        <v>1</v>
      </c>
      <c r="N1172" s="78" t="str">
        <f t="shared" si="115"/>
        <v>Neutral</v>
      </c>
      <c r="O1172" s="78" t="str">
        <f t="shared" si="114"/>
        <v>pic</v>
      </c>
      <c r="P1172" s="78">
        <f t="shared" si="113"/>
        <v>7772.8239999999996</v>
      </c>
      <c r="Q1172" s="172">
        <f t="shared" si="116"/>
        <v>-7772.8239999999996</v>
      </c>
      <c r="R1172" s="13" t="s">
        <v>78</v>
      </c>
      <c r="S1172" s="17" t="s">
        <v>17</v>
      </c>
      <c r="T1172" s="172">
        <v>1142</v>
      </c>
    </row>
    <row r="1173" spans="1:20" ht="15.6">
      <c r="A1173" s="2" t="s">
        <v>296</v>
      </c>
      <c r="B1173" s="78" t="s">
        <v>5</v>
      </c>
      <c r="C1173" s="17">
        <v>17</v>
      </c>
      <c r="D1173" s="104">
        <v>3</v>
      </c>
      <c r="E1173" t="str">
        <f t="shared" si="112"/>
        <v>B</v>
      </c>
      <c r="F1173" s="17">
        <v>7</v>
      </c>
      <c r="G1173" s="17">
        <v>17</v>
      </c>
      <c r="H1173" s="17">
        <v>3</v>
      </c>
      <c r="I1173" s="17">
        <v>3</v>
      </c>
      <c r="J1173" s="12" t="s">
        <v>385</v>
      </c>
      <c r="K1173" s="12">
        <v>4</v>
      </c>
      <c r="L1173" s="12">
        <v>5</v>
      </c>
      <c r="M1173" s="12">
        <v>1</v>
      </c>
      <c r="N1173" s="78" t="str">
        <f t="shared" si="115"/>
        <v>Threat</v>
      </c>
      <c r="O1173" s="78" t="str">
        <f t="shared" si="114"/>
        <v>pic</v>
      </c>
      <c r="P1173" s="78">
        <f t="shared" si="113"/>
        <v>5796.3848000000007</v>
      </c>
      <c r="Q1173" s="172">
        <f t="shared" si="116"/>
        <v>-5796.3848000000007</v>
      </c>
      <c r="R1173" s="13" t="s">
        <v>78</v>
      </c>
      <c r="S1173" s="17" t="s">
        <v>17</v>
      </c>
      <c r="T1173" s="172">
        <v>1142</v>
      </c>
    </row>
    <row r="1174" spans="1:20" ht="15.6">
      <c r="A1174" s="2" t="s">
        <v>296</v>
      </c>
      <c r="B1174" s="78" t="s">
        <v>5</v>
      </c>
      <c r="C1174" s="17">
        <v>17</v>
      </c>
      <c r="D1174" s="104">
        <v>3</v>
      </c>
      <c r="E1174" t="str">
        <f t="shared" si="112"/>
        <v>B</v>
      </c>
      <c r="F1174" s="17">
        <v>7</v>
      </c>
      <c r="G1174" s="17">
        <v>5</v>
      </c>
      <c r="H1174" s="17">
        <v>1</v>
      </c>
      <c r="I1174" s="17">
        <v>3</v>
      </c>
      <c r="J1174" s="12" t="s">
        <v>373</v>
      </c>
      <c r="K1174" s="12">
        <v>1</v>
      </c>
      <c r="L1174" s="12">
        <v>11</v>
      </c>
      <c r="M1174" s="12">
        <v>1</v>
      </c>
      <c r="N1174" s="78" t="str">
        <f t="shared" si="115"/>
        <v>Neutral</v>
      </c>
      <c r="O1174" s="78" t="str">
        <f t="shared" si="114"/>
        <v>pic</v>
      </c>
      <c r="P1174" s="78">
        <f t="shared" si="113"/>
        <v>-4698.2026999999998</v>
      </c>
      <c r="Q1174" s="172">
        <f t="shared" si="116"/>
        <v>4698.2026999999998</v>
      </c>
      <c r="R1174" s="13" t="s">
        <v>78</v>
      </c>
      <c r="S1174" s="17" t="s">
        <v>17</v>
      </c>
      <c r="T1174" s="172">
        <v>1142</v>
      </c>
    </row>
    <row r="1175" spans="1:20" ht="15.6">
      <c r="A1175" s="2" t="s">
        <v>296</v>
      </c>
      <c r="B1175" s="78" t="s">
        <v>5</v>
      </c>
      <c r="C1175" s="17">
        <v>17</v>
      </c>
      <c r="D1175" s="104">
        <v>3</v>
      </c>
      <c r="E1175" t="str">
        <f t="shared" si="112"/>
        <v>B</v>
      </c>
      <c r="F1175" s="17">
        <v>7</v>
      </c>
      <c r="G1175" s="17">
        <v>33</v>
      </c>
      <c r="H1175" s="17">
        <v>6</v>
      </c>
      <c r="I1175" s="17">
        <v>3</v>
      </c>
      <c r="J1175" s="12" t="s">
        <v>401</v>
      </c>
      <c r="K1175" s="12">
        <v>1</v>
      </c>
      <c r="L1175" s="12">
        <v>2</v>
      </c>
      <c r="M1175" s="12">
        <v>1</v>
      </c>
      <c r="N1175" s="78" t="str">
        <f t="shared" si="115"/>
        <v>Object</v>
      </c>
      <c r="O1175" s="78" t="str">
        <f t="shared" si="114"/>
        <v>pic</v>
      </c>
      <c r="P1175" s="78">
        <f t="shared" si="113"/>
        <v>-4778.3883000000005</v>
      </c>
      <c r="Q1175" s="172">
        <f t="shared" si="116"/>
        <v>4778.3883000000005</v>
      </c>
      <c r="R1175" s="13" t="s">
        <v>78</v>
      </c>
      <c r="S1175" s="17" t="s">
        <v>17</v>
      </c>
      <c r="T1175" s="172">
        <v>1142</v>
      </c>
    </row>
    <row r="1176" spans="1:20" ht="15.6">
      <c r="A1176" s="2" t="s">
        <v>296</v>
      </c>
      <c r="B1176" s="78" t="s">
        <v>5</v>
      </c>
      <c r="C1176" s="17">
        <v>17</v>
      </c>
      <c r="D1176" s="104">
        <v>3</v>
      </c>
      <c r="E1176" t="str">
        <f t="shared" si="112"/>
        <v>B</v>
      </c>
      <c r="F1176" s="17">
        <v>7</v>
      </c>
      <c r="G1176" s="17">
        <v>12</v>
      </c>
      <c r="H1176" s="17">
        <v>2</v>
      </c>
      <c r="I1176" s="17">
        <v>3</v>
      </c>
      <c r="J1176" s="12" t="s">
        <v>380</v>
      </c>
      <c r="K1176" s="12">
        <v>1</v>
      </c>
      <c r="L1176" s="12">
        <v>1</v>
      </c>
      <c r="M1176" s="12">
        <v>1</v>
      </c>
      <c r="N1176" s="78" t="str">
        <f t="shared" si="115"/>
        <v>Object</v>
      </c>
      <c r="O1176" s="78" t="str">
        <f t="shared" si="114"/>
        <v>pic</v>
      </c>
      <c r="P1176" s="78">
        <f t="shared" si="113"/>
        <v>-4841.5402000000004</v>
      </c>
      <c r="Q1176" s="172">
        <f t="shared" si="116"/>
        <v>4841.5402000000004</v>
      </c>
      <c r="R1176" s="13" t="s">
        <v>78</v>
      </c>
      <c r="S1176" s="17" t="s">
        <v>17</v>
      </c>
      <c r="T1176" s="172">
        <v>1142</v>
      </c>
    </row>
    <row r="1177" spans="1:20" ht="15.6">
      <c r="A1177" s="2" t="s">
        <v>296</v>
      </c>
      <c r="B1177" s="78" t="s">
        <v>5</v>
      </c>
      <c r="C1177" s="17">
        <v>17</v>
      </c>
      <c r="D1177" s="104">
        <v>3</v>
      </c>
      <c r="E1177" t="str">
        <f t="shared" si="112"/>
        <v>B</v>
      </c>
      <c r="F1177" s="17">
        <v>7</v>
      </c>
      <c r="G1177" s="17">
        <v>31</v>
      </c>
      <c r="H1177" s="17">
        <v>6</v>
      </c>
      <c r="I1177" s="17">
        <v>3</v>
      </c>
      <c r="J1177" s="12" t="s">
        <v>399</v>
      </c>
      <c r="K1177" s="12">
        <v>2</v>
      </c>
      <c r="L1177" s="12">
        <v>0</v>
      </c>
      <c r="M1177" s="12">
        <v>1</v>
      </c>
      <c r="N1177" s="78" t="str">
        <f t="shared" si="115"/>
        <v>None</v>
      </c>
      <c r="O1177" s="78" t="str">
        <f t="shared" si="114"/>
        <v>None</v>
      </c>
      <c r="P1177" s="78">
        <f t="shared" si="113"/>
        <v>-4887.3253000000004</v>
      </c>
      <c r="Q1177" s="172">
        <f t="shared" si="116"/>
        <v>4887.3253000000004</v>
      </c>
      <c r="R1177" s="13" t="s">
        <v>78</v>
      </c>
      <c r="S1177" s="17" t="s">
        <v>17</v>
      </c>
      <c r="T1177" s="172">
        <v>1142</v>
      </c>
    </row>
    <row r="1178" spans="1:20" ht="15.6">
      <c r="A1178" s="2" t="s">
        <v>296</v>
      </c>
      <c r="B1178" s="78" t="s">
        <v>5</v>
      </c>
      <c r="C1178" s="17">
        <v>17</v>
      </c>
      <c r="D1178" s="104">
        <v>3</v>
      </c>
      <c r="E1178" t="str">
        <f t="shared" si="112"/>
        <v>B</v>
      </c>
      <c r="F1178" s="17">
        <v>7</v>
      </c>
      <c r="G1178" s="17">
        <v>30</v>
      </c>
      <c r="H1178" s="17">
        <v>5</v>
      </c>
      <c r="I1178" s="17">
        <v>3</v>
      </c>
      <c r="J1178" s="12" t="s">
        <v>398</v>
      </c>
      <c r="K1178" s="12">
        <v>1</v>
      </c>
      <c r="L1178" s="12">
        <v>10</v>
      </c>
      <c r="M1178" s="12">
        <v>1</v>
      </c>
      <c r="N1178" s="78" t="str">
        <f t="shared" si="115"/>
        <v>Neutral</v>
      </c>
      <c r="O1178" s="78" t="str">
        <f t="shared" si="114"/>
        <v>pic</v>
      </c>
      <c r="P1178" s="78">
        <f t="shared" si="113"/>
        <v>-4993.5537000000004</v>
      </c>
      <c r="Q1178" s="172">
        <f t="shared" si="116"/>
        <v>4993.5537000000004</v>
      </c>
      <c r="R1178" s="13" t="s">
        <v>78</v>
      </c>
      <c r="S1178" s="17" t="s">
        <v>17</v>
      </c>
      <c r="T1178" s="172">
        <v>1142</v>
      </c>
    </row>
    <row r="1179" spans="1:20" ht="15.6">
      <c r="A1179" s="2" t="s">
        <v>296</v>
      </c>
      <c r="B1179" s="78" t="s">
        <v>5</v>
      </c>
      <c r="C1179" s="17">
        <v>17</v>
      </c>
      <c r="D1179" s="104">
        <v>3</v>
      </c>
      <c r="E1179" t="str">
        <f t="shared" si="112"/>
        <v>B</v>
      </c>
      <c r="F1179" s="17">
        <v>7</v>
      </c>
      <c r="G1179" s="17">
        <v>16</v>
      </c>
      <c r="H1179" s="17">
        <v>3</v>
      </c>
      <c r="I1179" s="17">
        <v>3</v>
      </c>
      <c r="J1179" s="12" t="s">
        <v>384</v>
      </c>
      <c r="K1179" s="12">
        <v>1</v>
      </c>
      <c r="L1179" s="12">
        <v>6</v>
      </c>
      <c r="M1179" s="12">
        <v>1</v>
      </c>
      <c r="N1179" s="78" t="str">
        <f t="shared" si="115"/>
        <v>Threat</v>
      </c>
      <c r="O1179" s="78" t="str">
        <f t="shared" si="114"/>
        <v>pic</v>
      </c>
      <c r="P1179" s="78">
        <f t="shared" si="113"/>
        <v>-5295.6480000000001</v>
      </c>
      <c r="Q1179" s="172">
        <f t="shared" si="116"/>
        <v>5295.6480000000001</v>
      </c>
      <c r="R1179" s="13" t="s">
        <v>78</v>
      </c>
      <c r="S1179" s="17" t="s">
        <v>17</v>
      </c>
      <c r="T1179" s="172">
        <v>1142</v>
      </c>
    </row>
    <row r="1180" spans="1:20" ht="15.6">
      <c r="A1180" s="2" t="s">
        <v>296</v>
      </c>
      <c r="B1180" s="78" t="s">
        <v>5</v>
      </c>
      <c r="C1180" s="17">
        <v>17</v>
      </c>
      <c r="D1180" s="104">
        <v>3</v>
      </c>
      <c r="E1180" t="str">
        <f t="shared" si="112"/>
        <v>B</v>
      </c>
      <c r="F1180" s="17">
        <v>7</v>
      </c>
      <c r="G1180" s="17">
        <v>23</v>
      </c>
      <c r="H1180" s="17">
        <v>4</v>
      </c>
      <c r="I1180" s="17">
        <v>3</v>
      </c>
      <c r="J1180" s="12" t="s">
        <v>391</v>
      </c>
      <c r="K1180" s="12">
        <v>1</v>
      </c>
      <c r="L1180" s="12">
        <v>5</v>
      </c>
      <c r="M1180" s="12">
        <v>1</v>
      </c>
      <c r="N1180" s="78" t="str">
        <f t="shared" si="115"/>
        <v>Threat</v>
      </c>
      <c r="O1180" s="78" t="str">
        <f t="shared" si="114"/>
        <v>pic</v>
      </c>
      <c r="P1180" s="78">
        <f t="shared" si="113"/>
        <v>-5365.3263000000006</v>
      </c>
      <c r="Q1180" s="172">
        <f t="shared" si="116"/>
        <v>5365.3263000000006</v>
      </c>
      <c r="R1180" s="13" t="s">
        <v>78</v>
      </c>
      <c r="S1180" s="17" t="s">
        <v>17</v>
      </c>
      <c r="T1180" s="172">
        <v>1142</v>
      </c>
    </row>
    <row r="1181" spans="1:20" ht="15.6">
      <c r="A1181" s="106" t="s">
        <v>405</v>
      </c>
      <c r="B1181" s="161" t="s">
        <v>11</v>
      </c>
      <c r="C1181" s="107">
        <v>14</v>
      </c>
      <c r="D1181" s="107">
        <v>1</v>
      </c>
      <c r="E1181" t="str">
        <f t="shared" si="112"/>
        <v>H</v>
      </c>
      <c r="F1181" s="107">
        <v>7</v>
      </c>
      <c r="G1181" s="107">
        <v>1</v>
      </c>
      <c r="H1181" s="107">
        <v>1</v>
      </c>
      <c r="I1181" s="107">
        <v>0</v>
      </c>
      <c r="J1181" s="12">
        <v>32532.608100000001</v>
      </c>
      <c r="K1181" s="12">
        <v>2</v>
      </c>
      <c r="L1181" s="107"/>
      <c r="M1181" s="12">
        <v>1</v>
      </c>
      <c r="N1181" s="78" t="str">
        <f t="shared" si="115"/>
        <v>None</v>
      </c>
      <c r="O1181" s="78" t="str">
        <f t="shared" si="114"/>
        <v>None</v>
      </c>
      <c r="P1181" s="78">
        <f t="shared" si="113"/>
        <v>23907.708100000003</v>
      </c>
      <c r="Q1181" s="172">
        <f t="shared" si="116"/>
        <v>-23907.708100000003</v>
      </c>
      <c r="R1181" s="182" t="s">
        <v>78</v>
      </c>
      <c r="S1181" s="107" t="s">
        <v>17</v>
      </c>
      <c r="T1181" s="172">
        <v>1776</v>
      </c>
    </row>
    <row r="1182" spans="1:20" s="27" customFormat="1" ht="15.6">
      <c r="A1182" s="106" t="s">
        <v>405</v>
      </c>
      <c r="B1182" s="161" t="s">
        <v>11</v>
      </c>
      <c r="C1182" s="107">
        <v>14</v>
      </c>
      <c r="D1182" s="107">
        <v>1</v>
      </c>
      <c r="E1182" t="str">
        <f t="shared" si="112"/>
        <v>H</v>
      </c>
      <c r="F1182" s="107">
        <v>7</v>
      </c>
      <c r="G1182" s="107">
        <v>7</v>
      </c>
      <c r="H1182" s="107">
        <v>1</v>
      </c>
      <c r="I1182" s="107">
        <v>0</v>
      </c>
      <c r="J1182" s="12">
        <v>21513.584800000001</v>
      </c>
      <c r="K1182" s="12">
        <v>1</v>
      </c>
      <c r="L1182" s="107"/>
      <c r="M1182" s="12">
        <v>1</v>
      </c>
      <c r="N1182" s="78" t="str">
        <f t="shared" si="115"/>
        <v>None</v>
      </c>
      <c r="O1182" s="78" t="str">
        <f t="shared" si="114"/>
        <v>None</v>
      </c>
      <c r="P1182" s="78">
        <f t="shared" si="113"/>
        <v>12888.684800000001</v>
      </c>
      <c r="Q1182" s="172">
        <f t="shared" si="116"/>
        <v>-12888.684800000001</v>
      </c>
      <c r="R1182" s="182" t="s">
        <v>78</v>
      </c>
      <c r="S1182" s="107" t="s">
        <v>17</v>
      </c>
      <c r="T1182" s="172">
        <v>1776</v>
      </c>
    </row>
    <row r="1183" spans="1:20" s="27" customFormat="1" ht="15.6">
      <c r="A1183" s="106" t="s">
        <v>405</v>
      </c>
      <c r="B1183" s="161" t="s">
        <v>11</v>
      </c>
      <c r="C1183" s="107">
        <v>14</v>
      </c>
      <c r="D1183" s="107">
        <v>1</v>
      </c>
      <c r="E1183" t="str">
        <f t="shared" si="112"/>
        <v>H</v>
      </c>
      <c r="F1183" s="107">
        <v>7</v>
      </c>
      <c r="G1183" s="107">
        <v>2</v>
      </c>
      <c r="H1183" s="107">
        <v>1</v>
      </c>
      <c r="I1183" s="107">
        <v>0</v>
      </c>
      <c r="J1183" s="12">
        <v>18356.771499999999</v>
      </c>
      <c r="K1183" s="12">
        <v>13</v>
      </c>
      <c r="L1183" s="107"/>
      <c r="M1183" s="12">
        <v>1</v>
      </c>
      <c r="N1183" s="78" t="str">
        <f t="shared" si="115"/>
        <v>None</v>
      </c>
      <c r="O1183" s="78" t="str">
        <f t="shared" si="114"/>
        <v>None</v>
      </c>
      <c r="P1183" s="78">
        <f t="shared" si="113"/>
        <v>9731.8714999999993</v>
      </c>
      <c r="Q1183" s="172">
        <f t="shared" si="116"/>
        <v>-9731.8714999999993</v>
      </c>
      <c r="R1183" s="182" t="s">
        <v>78</v>
      </c>
      <c r="S1183" s="107" t="s">
        <v>17</v>
      </c>
      <c r="T1183" s="172">
        <v>1776</v>
      </c>
    </row>
    <row r="1184" spans="1:20" s="27" customFormat="1" ht="15.6">
      <c r="A1184" s="106" t="s">
        <v>405</v>
      </c>
      <c r="B1184" s="161" t="s">
        <v>11</v>
      </c>
      <c r="C1184" s="107">
        <v>14</v>
      </c>
      <c r="D1184" s="107">
        <v>1</v>
      </c>
      <c r="E1184" t="str">
        <f t="shared" si="112"/>
        <v>H</v>
      </c>
      <c r="F1184" s="107">
        <v>7</v>
      </c>
      <c r="G1184" s="107">
        <v>8</v>
      </c>
      <c r="H1184" s="107">
        <v>1</v>
      </c>
      <c r="I1184" s="107">
        <v>0</v>
      </c>
      <c r="J1184" s="12">
        <v>12438.318499999999</v>
      </c>
      <c r="K1184" s="12">
        <v>1</v>
      </c>
      <c r="L1184" s="107"/>
      <c r="M1184" s="12">
        <v>1</v>
      </c>
      <c r="N1184" s="78" t="str">
        <f t="shared" si="115"/>
        <v>None</v>
      </c>
      <c r="O1184" s="78" t="str">
        <f t="shared" si="114"/>
        <v>None</v>
      </c>
      <c r="P1184" s="78">
        <f t="shared" si="113"/>
        <v>3813.4184999999998</v>
      </c>
      <c r="Q1184" s="172">
        <f t="shared" si="116"/>
        <v>-3813.4184999999998</v>
      </c>
      <c r="R1184" s="182" t="s">
        <v>78</v>
      </c>
      <c r="S1184" s="107" t="s">
        <v>17</v>
      </c>
      <c r="T1184" s="172">
        <v>1776</v>
      </c>
    </row>
    <row r="1185" spans="1:20" s="27" customFormat="1" ht="15.6">
      <c r="A1185" s="106" t="s">
        <v>405</v>
      </c>
      <c r="B1185" s="161" t="s">
        <v>11</v>
      </c>
      <c r="C1185" s="107">
        <v>14</v>
      </c>
      <c r="D1185" s="107">
        <v>1</v>
      </c>
      <c r="E1185" t="str">
        <f t="shared" si="112"/>
        <v>H</v>
      </c>
      <c r="F1185" s="107">
        <v>7</v>
      </c>
      <c r="G1185" s="107">
        <v>4</v>
      </c>
      <c r="H1185" s="107">
        <v>1</v>
      </c>
      <c r="I1185" s="107">
        <v>0</v>
      </c>
      <c r="J1185" s="12">
        <v>10610.180399999999</v>
      </c>
      <c r="K1185" s="12">
        <v>1</v>
      </c>
      <c r="L1185" s="107"/>
      <c r="M1185" s="12">
        <v>1</v>
      </c>
      <c r="N1185" s="78" t="str">
        <f t="shared" si="115"/>
        <v>None</v>
      </c>
      <c r="O1185" s="78" t="str">
        <f t="shared" si="114"/>
        <v>None</v>
      </c>
      <c r="P1185" s="78">
        <f t="shared" si="113"/>
        <v>1985.2803999999996</v>
      </c>
      <c r="Q1185" s="172">
        <f t="shared" si="116"/>
        <v>-1985.2803999999996</v>
      </c>
      <c r="R1185" s="182" t="s">
        <v>78</v>
      </c>
      <c r="S1185" s="107" t="s">
        <v>17</v>
      </c>
      <c r="T1185" s="172">
        <v>1776</v>
      </c>
    </row>
    <row r="1186" spans="1:20" s="27" customFormat="1" ht="15.6">
      <c r="A1186" s="106" t="s">
        <v>405</v>
      </c>
      <c r="B1186" s="161" t="s">
        <v>11</v>
      </c>
      <c r="C1186" s="107">
        <v>14</v>
      </c>
      <c r="D1186" s="107">
        <v>1</v>
      </c>
      <c r="E1186" t="str">
        <f t="shared" si="112"/>
        <v>H</v>
      </c>
      <c r="F1186" s="107">
        <v>7</v>
      </c>
      <c r="G1186" s="107">
        <v>5</v>
      </c>
      <c r="H1186" s="107">
        <v>1</v>
      </c>
      <c r="I1186" s="107">
        <v>0</v>
      </c>
      <c r="J1186" s="12">
        <v>9073.0722000000005</v>
      </c>
      <c r="K1186" s="12">
        <v>4</v>
      </c>
      <c r="L1186" s="107"/>
      <c r="M1186" s="12">
        <v>1</v>
      </c>
      <c r="N1186" s="78" t="str">
        <f t="shared" si="115"/>
        <v>None</v>
      </c>
      <c r="O1186" s="78" t="str">
        <f t="shared" si="114"/>
        <v>None</v>
      </c>
      <c r="P1186" s="78">
        <f t="shared" si="113"/>
        <v>448.17220000000088</v>
      </c>
      <c r="Q1186" s="172">
        <f t="shared" si="116"/>
        <v>-448.17220000000088</v>
      </c>
      <c r="R1186" s="182" t="s">
        <v>78</v>
      </c>
      <c r="S1186" s="107" t="s">
        <v>17</v>
      </c>
      <c r="T1186" s="172">
        <v>1776</v>
      </c>
    </row>
    <row r="1187" spans="1:20" s="27" customFormat="1" ht="15.6">
      <c r="A1187" s="106" t="s">
        <v>405</v>
      </c>
      <c r="B1187" s="161" t="s">
        <v>11</v>
      </c>
      <c r="C1187" s="107">
        <v>14</v>
      </c>
      <c r="D1187" s="107">
        <v>1</v>
      </c>
      <c r="E1187" t="str">
        <f t="shared" si="112"/>
        <v>H</v>
      </c>
      <c r="F1187" s="107">
        <v>7</v>
      </c>
      <c r="G1187" s="107">
        <v>9</v>
      </c>
      <c r="H1187" s="107">
        <v>1</v>
      </c>
      <c r="I1187" s="107">
        <v>0</v>
      </c>
      <c r="J1187" s="12">
        <v>7910.1350000000002</v>
      </c>
      <c r="K1187" s="12">
        <v>1</v>
      </c>
      <c r="L1187" s="107"/>
      <c r="M1187" s="12">
        <v>1</v>
      </c>
      <c r="N1187" s="78" t="str">
        <f t="shared" si="115"/>
        <v>None</v>
      </c>
      <c r="O1187" s="78" t="str">
        <f t="shared" si="114"/>
        <v>None</v>
      </c>
      <c r="P1187" s="78">
        <f t="shared" si="113"/>
        <v>-714.76499999999942</v>
      </c>
      <c r="Q1187" s="172">
        <f t="shared" si="116"/>
        <v>714.76499999999942</v>
      </c>
      <c r="R1187" s="182" t="s">
        <v>78</v>
      </c>
      <c r="S1187" s="107" t="s">
        <v>17</v>
      </c>
      <c r="T1187" s="172">
        <v>1776</v>
      </c>
    </row>
    <row r="1188" spans="1:20" s="27" customFormat="1" ht="15.6">
      <c r="A1188" s="106" t="s">
        <v>405</v>
      </c>
      <c r="B1188" s="161" t="s">
        <v>11</v>
      </c>
      <c r="C1188" s="107">
        <v>14</v>
      </c>
      <c r="D1188" s="107">
        <v>1</v>
      </c>
      <c r="E1188" t="str">
        <f t="shared" si="112"/>
        <v>H</v>
      </c>
      <c r="F1188" s="107">
        <v>7</v>
      </c>
      <c r="G1188" s="107">
        <v>6</v>
      </c>
      <c r="H1188" s="107">
        <v>1</v>
      </c>
      <c r="I1188" s="107">
        <v>0</v>
      </c>
      <c r="J1188" s="12">
        <v>7612.232</v>
      </c>
      <c r="K1188" s="12">
        <v>7</v>
      </c>
      <c r="L1188" s="107"/>
      <c r="M1188" s="12">
        <v>1</v>
      </c>
      <c r="N1188" s="78" t="str">
        <f t="shared" si="115"/>
        <v>None</v>
      </c>
      <c r="O1188" s="78" t="str">
        <f t="shared" si="114"/>
        <v>None</v>
      </c>
      <c r="P1188" s="78">
        <f t="shared" si="113"/>
        <v>-1012.6679999999997</v>
      </c>
      <c r="Q1188" s="172">
        <f t="shared" si="116"/>
        <v>1012.6679999999997</v>
      </c>
      <c r="R1188" s="182" t="s">
        <v>78</v>
      </c>
      <c r="S1188" s="107" t="s">
        <v>17</v>
      </c>
      <c r="T1188" s="172">
        <v>1776</v>
      </c>
    </row>
    <row r="1189" spans="1:20" s="27" customFormat="1" ht="15.6">
      <c r="A1189" s="106" t="s">
        <v>405</v>
      </c>
      <c r="B1189" s="161" t="s">
        <v>11</v>
      </c>
      <c r="C1189" s="107">
        <v>14</v>
      </c>
      <c r="D1189" s="107">
        <v>1</v>
      </c>
      <c r="E1189" t="str">
        <f t="shared" si="112"/>
        <v>H</v>
      </c>
      <c r="F1189" s="107">
        <v>7</v>
      </c>
      <c r="G1189" s="107">
        <v>10</v>
      </c>
      <c r="H1189" s="107">
        <v>1</v>
      </c>
      <c r="I1189" s="107">
        <v>0</v>
      </c>
      <c r="J1189" s="12">
        <v>5127.6318000000001</v>
      </c>
      <c r="K1189" s="12">
        <v>2</v>
      </c>
      <c r="L1189" s="107"/>
      <c r="M1189" s="12">
        <v>1</v>
      </c>
      <c r="N1189" s="78" t="str">
        <f t="shared" si="115"/>
        <v>None</v>
      </c>
      <c r="O1189" s="78" t="str">
        <f t="shared" si="114"/>
        <v>None</v>
      </c>
      <c r="P1189" s="78">
        <f t="shared" si="113"/>
        <v>-3497.2681999999995</v>
      </c>
      <c r="Q1189" s="172">
        <f t="shared" si="116"/>
        <v>3497.2681999999995</v>
      </c>
      <c r="R1189" s="182" t="s">
        <v>78</v>
      </c>
      <c r="S1189" s="107" t="s">
        <v>17</v>
      </c>
      <c r="T1189" s="172">
        <v>1776</v>
      </c>
    </row>
    <row r="1190" spans="1:20" s="27" customFormat="1" ht="15.6">
      <c r="A1190" s="106" t="s">
        <v>405</v>
      </c>
      <c r="B1190" s="161" t="s">
        <v>11</v>
      </c>
      <c r="C1190" s="107">
        <v>14</v>
      </c>
      <c r="D1190" s="107">
        <v>1</v>
      </c>
      <c r="E1190" t="str">
        <f t="shared" si="112"/>
        <v>H</v>
      </c>
      <c r="F1190" s="107">
        <v>7</v>
      </c>
      <c r="G1190" s="107">
        <v>3</v>
      </c>
      <c r="H1190" s="107">
        <v>1</v>
      </c>
      <c r="I1190" s="107">
        <v>0</v>
      </c>
      <c r="J1190" s="12">
        <v>3666.9157</v>
      </c>
      <c r="K1190" s="12">
        <v>3</v>
      </c>
      <c r="L1190" s="107"/>
      <c r="M1190" s="12">
        <v>1</v>
      </c>
      <c r="N1190" s="78" t="str">
        <f t="shared" si="115"/>
        <v>None</v>
      </c>
      <c r="O1190" s="78" t="str">
        <f t="shared" si="114"/>
        <v>None</v>
      </c>
      <c r="P1190" s="78">
        <f t="shared" si="113"/>
        <v>-4957.9843000000001</v>
      </c>
      <c r="Q1190" s="172">
        <f t="shared" si="116"/>
        <v>4957.9843000000001</v>
      </c>
      <c r="R1190" s="182" t="s">
        <v>78</v>
      </c>
      <c r="S1190" s="107" t="s">
        <v>17</v>
      </c>
      <c r="T1190" s="172">
        <v>1776</v>
      </c>
    </row>
    <row r="1191" spans="1:20" s="27" customFormat="1" ht="15.6">
      <c r="A1191" s="2" t="s">
        <v>405</v>
      </c>
      <c r="B1191" s="78" t="s">
        <v>11</v>
      </c>
      <c r="C1191" s="17">
        <v>14</v>
      </c>
      <c r="D1191" s="17">
        <v>1</v>
      </c>
      <c r="E1191" t="str">
        <f t="shared" ref="E1191:E1254" si="117">IF(D1191=1,"H",IF(D1191=2,"H","B"))</f>
        <v>H</v>
      </c>
      <c r="F1191" s="17">
        <v>7</v>
      </c>
      <c r="G1191" s="17">
        <v>26</v>
      </c>
      <c r="H1191" s="17">
        <v>5</v>
      </c>
      <c r="I1191" s="17">
        <v>1</v>
      </c>
      <c r="J1191" s="12" t="s">
        <v>431</v>
      </c>
      <c r="K1191" s="12">
        <v>5</v>
      </c>
      <c r="L1191" s="12">
        <v>0</v>
      </c>
      <c r="M1191" s="12">
        <v>1</v>
      </c>
      <c r="N1191" s="78" t="str">
        <f t="shared" si="115"/>
        <v>None</v>
      </c>
      <c r="O1191" s="78" t="str">
        <f t="shared" si="114"/>
        <v>None</v>
      </c>
      <c r="P1191" s="78">
        <f t="shared" ref="P1191:P1254" si="118">IF(A1191="Aldebaran",J1191-6531.85,IF(A1191="Almudena",J1191-6354.68,IF(A1191="Batwoman",J1191-5812.8,IF(A1191="Berlioz",J1191-8624.9,IF(A1191="Budweiser",J1191-4893.65,IF(A1191="Camus",J1191-6436.89,IF(A1191="Ciji",J1191-4636.39)))))))</f>
        <v>113.98810000000049</v>
      </c>
      <c r="Q1191" s="172">
        <f t="shared" si="116"/>
        <v>-113.98810000000049</v>
      </c>
      <c r="R1191" s="13" t="s">
        <v>78</v>
      </c>
      <c r="S1191" s="17" t="s">
        <v>17</v>
      </c>
      <c r="T1191" s="172">
        <v>1776</v>
      </c>
    </row>
    <row r="1192" spans="1:20" ht="15.6">
      <c r="A1192" s="2" t="s">
        <v>405</v>
      </c>
      <c r="B1192" s="78" t="s">
        <v>11</v>
      </c>
      <c r="C1192" s="17">
        <v>14</v>
      </c>
      <c r="D1192" s="17">
        <v>1</v>
      </c>
      <c r="E1192" t="str">
        <f t="shared" si="117"/>
        <v>H</v>
      </c>
      <c r="F1192" s="17">
        <v>7</v>
      </c>
      <c r="G1192" s="17">
        <v>15</v>
      </c>
      <c r="H1192" s="17">
        <v>3</v>
      </c>
      <c r="I1192" s="17">
        <v>1</v>
      </c>
      <c r="J1192" s="12" t="s">
        <v>420</v>
      </c>
      <c r="K1192" s="12">
        <v>7</v>
      </c>
      <c r="L1192" s="12">
        <v>6</v>
      </c>
      <c r="M1192" s="12">
        <v>1</v>
      </c>
      <c r="N1192" s="78" t="str">
        <f t="shared" si="115"/>
        <v>Threat</v>
      </c>
      <c r="O1192" s="78" t="str">
        <f t="shared" si="114"/>
        <v>pic</v>
      </c>
      <c r="P1192" s="78">
        <f t="shared" si="118"/>
        <v>-368.40159999999923</v>
      </c>
      <c r="Q1192" s="172">
        <f t="shared" si="116"/>
        <v>368.40159999999923</v>
      </c>
      <c r="R1192" s="13" t="s">
        <v>78</v>
      </c>
      <c r="S1192" s="17" t="s">
        <v>17</v>
      </c>
      <c r="T1192" s="172">
        <v>1776</v>
      </c>
    </row>
    <row r="1193" spans="1:20" ht="15.6">
      <c r="A1193" s="2" t="s">
        <v>405</v>
      </c>
      <c r="B1193" s="78" t="s">
        <v>11</v>
      </c>
      <c r="C1193" s="17">
        <v>14</v>
      </c>
      <c r="D1193" s="17">
        <v>1</v>
      </c>
      <c r="E1193" t="str">
        <f t="shared" si="117"/>
        <v>H</v>
      </c>
      <c r="F1193" s="17">
        <v>7</v>
      </c>
      <c r="G1193" s="17">
        <v>10</v>
      </c>
      <c r="H1193" s="17">
        <v>2</v>
      </c>
      <c r="I1193" s="17">
        <v>1</v>
      </c>
      <c r="J1193" s="12" t="s">
        <v>415</v>
      </c>
      <c r="K1193" s="12">
        <v>5</v>
      </c>
      <c r="L1193" s="12">
        <v>6</v>
      </c>
      <c r="M1193" s="12">
        <v>1</v>
      </c>
      <c r="N1193" s="78" t="str">
        <f t="shared" si="115"/>
        <v>Threat</v>
      </c>
      <c r="O1193" s="78" t="str">
        <f t="shared" si="114"/>
        <v>pic</v>
      </c>
      <c r="P1193" s="78">
        <f t="shared" si="118"/>
        <v>-504.76499999999942</v>
      </c>
      <c r="Q1193" s="172">
        <f t="shared" si="116"/>
        <v>504.76499999999942</v>
      </c>
      <c r="R1193" s="13" t="s">
        <v>78</v>
      </c>
      <c r="S1193" s="17" t="s">
        <v>17</v>
      </c>
      <c r="T1193" s="172">
        <v>1776</v>
      </c>
    </row>
    <row r="1194" spans="1:20" ht="15.6">
      <c r="A1194" s="2" t="s">
        <v>405</v>
      </c>
      <c r="B1194" s="78" t="s">
        <v>11</v>
      </c>
      <c r="C1194" s="17">
        <v>14</v>
      </c>
      <c r="D1194" s="17">
        <v>1</v>
      </c>
      <c r="E1194" t="str">
        <f t="shared" si="117"/>
        <v>H</v>
      </c>
      <c r="F1194" s="17">
        <v>7</v>
      </c>
      <c r="G1194" s="17">
        <v>33</v>
      </c>
      <c r="H1194" s="17">
        <v>6</v>
      </c>
      <c r="I1194" s="17">
        <v>1</v>
      </c>
      <c r="J1194" s="12" t="s">
        <v>438</v>
      </c>
      <c r="K1194" s="12">
        <v>1</v>
      </c>
      <c r="L1194" s="12">
        <v>1</v>
      </c>
      <c r="M1194" s="12">
        <v>1</v>
      </c>
      <c r="N1194" s="78" t="str">
        <f t="shared" si="115"/>
        <v>Object</v>
      </c>
      <c r="O1194" s="78" t="str">
        <f t="shared" si="114"/>
        <v>pic</v>
      </c>
      <c r="P1194" s="78">
        <f t="shared" si="118"/>
        <v>-1449.7450999999992</v>
      </c>
      <c r="Q1194" s="172">
        <f t="shared" si="116"/>
        <v>1449.7450999999992</v>
      </c>
      <c r="R1194" s="13" t="s">
        <v>78</v>
      </c>
      <c r="S1194" s="17" t="s">
        <v>17</v>
      </c>
      <c r="T1194" s="172">
        <v>1776</v>
      </c>
    </row>
    <row r="1195" spans="1:20" ht="15.6">
      <c r="A1195" s="2" t="s">
        <v>405</v>
      </c>
      <c r="B1195" s="78" t="s">
        <v>11</v>
      </c>
      <c r="C1195" s="17">
        <v>14</v>
      </c>
      <c r="D1195" s="17">
        <v>1</v>
      </c>
      <c r="E1195" t="str">
        <f t="shared" si="117"/>
        <v>H</v>
      </c>
      <c r="F1195" s="17">
        <v>7</v>
      </c>
      <c r="G1195" s="17">
        <v>21</v>
      </c>
      <c r="H1195" s="17">
        <v>4</v>
      </c>
      <c r="I1195" s="17">
        <v>1</v>
      </c>
      <c r="J1195" s="12" t="s">
        <v>426</v>
      </c>
      <c r="K1195" s="12">
        <v>3</v>
      </c>
      <c r="L1195" s="12">
        <v>4</v>
      </c>
      <c r="M1195" s="12">
        <v>1</v>
      </c>
      <c r="N1195" s="78" t="str">
        <f t="shared" si="115"/>
        <v>Object</v>
      </c>
      <c r="O1195" s="78" t="str">
        <f t="shared" si="114"/>
        <v>pic</v>
      </c>
      <c r="P1195" s="78">
        <f t="shared" si="118"/>
        <v>-1644.9695999999994</v>
      </c>
      <c r="Q1195" s="172">
        <f t="shared" si="116"/>
        <v>1644.9695999999994</v>
      </c>
      <c r="R1195" s="13" t="s">
        <v>78</v>
      </c>
      <c r="S1195" s="17" t="s">
        <v>17</v>
      </c>
      <c r="T1195" s="172">
        <v>1776</v>
      </c>
    </row>
    <row r="1196" spans="1:20" ht="15.6">
      <c r="A1196" s="2" t="s">
        <v>405</v>
      </c>
      <c r="B1196" s="78" t="s">
        <v>11</v>
      </c>
      <c r="C1196" s="17">
        <v>14</v>
      </c>
      <c r="D1196" s="17">
        <v>1</v>
      </c>
      <c r="E1196" t="str">
        <f t="shared" si="117"/>
        <v>H</v>
      </c>
      <c r="F1196" s="17">
        <v>7</v>
      </c>
      <c r="G1196" s="17">
        <v>12</v>
      </c>
      <c r="H1196" s="17">
        <v>2</v>
      </c>
      <c r="I1196" s="17">
        <v>1</v>
      </c>
      <c r="J1196" s="12" t="s">
        <v>417</v>
      </c>
      <c r="K1196" s="12">
        <v>1</v>
      </c>
      <c r="L1196" s="12">
        <v>5</v>
      </c>
      <c r="M1196" s="12">
        <v>0</v>
      </c>
      <c r="N1196" s="78" t="str">
        <f t="shared" si="115"/>
        <v>Threat</v>
      </c>
      <c r="O1196" s="78" t="str">
        <f t="shared" si="114"/>
        <v>pic</v>
      </c>
      <c r="P1196" s="78">
        <f t="shared" si="118"/>
        <v>60996.346299999997</v>
      </c>
      <c r="Q1196" s="172">
        <f t="shared" si="116"/>
        <v>-60996.346299999997</v>
      </c>
      <c r="R1196" s="13" t="s">
        <v>78</v>
      </c>
      <c r="S1196" s="17" t="s">
        <v>17</v>
      </c>
      <c r="T1196" s="172">
        <v>1776</v>
      </c>
    </row>
    <row r="1197" spans="1:20" ht="15.6">
      <c r="A1197" s="2" t="s">
        <v>405</v>
      </c>
      <c r="B1197" s="78" t="s">
        <v>11</v>
      </c>
      <c r="C1197" s="17">
        <v>14</v>
      </c>
      <c r="D1197" s="17">
        <v>1</v>
      </c>
      <c r="E1197" t="str">
        <f t="shared" si="117"/>
        <v>H</v>
      </c>
      <c r="F1197" s="17">
        <v>7</v>
      </c>
      <c r="G1197" s="17">
        <v>14</v>
      </c>
      <c r="H1197" s="17">
        <v>3</v>
      </c>
      <c r="I1197" s="17">
        <v>1</v>
      </c>
      <c r="J1197" s="12" t="s">
        <v>419</v>
      </c>
      <c r="K1197" s="12">
        <v>1</v>
      </c>
      <c r="L1197" s="12">
        <v>0</v>
      </c>
      <c r="M1197" s="12">
        <v>1</v>
      </c>
      <c r="N1197" s="78" t="str">
        <f t="shared" si="115"/>
        <v>None</v>
      </c>
      <c r="O1197" s="78" t="str">
        <f t="shared" si="114"/>
        <v>None</v>
      </c>
      <c r="P1197" s="78">
        <f t="shared" si="118"/>
        <v>-2718.2762999999995</v>
      </c>
      <c r="Q1197" s="172">
        <f t="shared" si="116"/>
        <v>2718.2762999999995</v>
      </c>
      <c r="R1197" s="13" t="s">
        <v>78</v>
      </c>
      <c r="S1197" s="17" t="s">
        <v>17</v>
      </c>
      <c r="T1197" s="172">
        <v>1776</v>
      </c>
    </row>
    <row r="1198" spans="1:20" ht="15.6">
      <c r="A1198" s="2" t="s">
        <v>405</v>
      </c>
      <c r="B1198" s="78" t="s">
        <v>11</v>
      </c>
      <c r="C1198" s="17">
        <v>14</v>
      </c>
      <c r="D1198" s="17">
        <v>1</v>
      </c>
      <c r="E1198" t="str">
        <f t="shared" si="117"/>
        <v>H</v>
      </c>
      <c r="F1198" s="17">
        <v>7</v>
      </c>
      <c r="G1198" s="17">
        <v>8</v>
      </c>
      <c r="H1198" s="17">
        <v>2</v>
      </c>
      <c r="I1198" s="17">
        <v>1</v>
      </c>
      <c r="J1198" s="12" t="s">
        <v>413</v>
      </c>
      <c r="K1198" s="12">
        <v>2</v>
      </c>
      <c r="L1198" s="12">
        <v>0</v>
      </c>
      <c r="M1198" s="12">
        <v>1</v>
      </c>
      <c r="N1198" s="78" t="str">
        <f t="shared" si="115"/>
        <v>None</v>
      </c>
      <c r="O1198" s="78" t="str">
        <f t="shared" si="114"/>
        <v>None</v>
      </c>
      <c r="P1198" s="78">
        <f t="shared" si="118"/>
        <v>-3258.1745999999994</v>
      </c>
      <c r="Q1198" s="172">
        <f t="shared" si="116"/>
        <v>3258.1745999999994</v>
      </c>
      <c r="R1198" s="13" t="s">
        <v>78</v>
      </c>
      <c r="S1198" s="17" t="s">
        <v>17</v>
      </c>
      <c r="T1198" s="172">
        <v>1776</v>
      </c>
    </row>
    <row r="1199" spans="1:20" ht="15.6">
      <c r="A1199" s="2" t="s">
        <v>405</v>
      </c>
      <c r="B1199" s="78" t="s">
        <v>11</v>
      </c>
      <c r="C1199" s="17">
        <v>14</v>
      </c>
      <c r="D1199" s="17">
        <v>1</v>
      </c>
      <c r="E1199" t="str">
        <f t="shared" si="117"/>
        <v>H</v>
      </c>
      <c r="F1199" s="17">
        <v>7</v>
      </c>
      <c r="G1199" s="17">
        <v>27</v>
      </c>
      <c r="H1199" s="17">
        <v>5</v>
      </c>
      <c r="I1199" s="17">
        <v>1</v>
      </c>
      <c r="J1199" s="12" t="s">
        <v>432</v>
      </c>
      <c r="K1199" s="12">
        <v>1</v>
      </c>
      <c r="L1199" s="12">
        <v>12</v>
      </c>
      <c r="M1199" s="12">
        <v>1</v>
      </c>
      <c r="N1199" s="78" t="str">
        <f t="shared" si="115"/>
        <v>Neutral</v>
      </c>
      <c r="O1199" s="78" t="str">
        <f t="shared" si="114"/>
        <v>pic</v>
      </c>
      <c r="P1199" s="78">
        <f t="shared" si="118"/>
        <v>-3282.8182999999999</v>
      </c>
      <c r="Q1199" s="172">
        <f t="shared" si="116"/>
        <v>3282.8182999999999</v>
      </c>
      <c r="R1199" s="13" t="s">
        <v>78</v>
      </c>
      <c r="S1199" s="17" t="s">
        <v>17</v>
      </c>
      <c r="T1199" s="172">
        <v>1776</v>
      </c>
    </row>
    <row r="1200" spans="1:20" ht="15.6">
      <c r="A1200" s="2" t="s">
        <v>405</v>
      </c>
      <c r="B1200" s="78" t="s">
        <v>11</v>
      </c>
      <c r="C1200" s="17">
        <v>14</v>
      </c>
      <c r="D1200" s="17">
        <v>1</v>
      </c>
      <c r="E1200" t="str">
        <f t="shared" si="117"/>
        <v>H</v>
      </c>
      <c r="F1200" s="17">
        <v>7</v>
      </c>
      <c r="G1200" s="17">
        <v>17</v>
      </c>
      <c r="H1200" s="17">
        <v>3</v>
      </c>
      <c r="I1200" s="17">
        <v>1</v>
      </c>
      <c r="J1200" s="12" t="s">
        <v>422</v>
      </c>
      <c r="K1200" s="12">
        <v>1</v>
      </c>
      <c r="L1200" s="12">
        <v>5</v>
      </c>
      <c r="M1200" s="12">
        <v>1</v>
      </c>
      <c r="N1200" s="78" t="str">
        <f t="shared" si="115"/>
        <v>Threat</v>
      </c>
      <c r="O1200" s="78" t="str">
        <f t="shared" si="114"/>
        <v>pic</v>
      </c>
      <c r="P1200" s="78">
        <f t="shared" si="118"/>
        <v>-3476.2884999999997</v>
      </c>
      <c r="Q1200" s="172">
        <f t="shared" si="116"/>
        <v>3476.2884999999997</v>
      </c>
      <c r="R1200" s="13" t="s">
        <v>78</v>
      </c>
      <c r="S1200" s="17" t="s">
        <v>17</v>
      </c>
      <c r="T1200" s="172">
        <v>1776</v>
      </c>
    </row>
    <row r="1201" spans="1:20" ht="15.6">
      <c r="A1201" s="2" t="s">
        <v>405</v>
      </c>
      <c r="B1201" s="78" t="s">
        <v>11</v>
      </c>
      <c r="C1201" s="17">
        <v>14</v>
      </c>
      <c r="D1201" s="17">
        <v>1</v>
      </c>
      <c r="E1201" t="str">
        <f t="shared" si="117"/>
        <v>H</v>
      </c>
      <c r="F1201" s="17">
        <v>7</v>
      </c>
      <c r="G1201" s="17">
        <v>25</v>
      </c>
      <c r="H1201" s="17">
        <v>5</v>
      </c>
      <c r="I1201" s="17">
        <v>1</v>
      </c>
      <c r="J1201" s="12" t="s">
        <v>430</v>
      </c>
      <c r="K1201" s="12">
        <v>4</v>
      </c>
      <c r="L1201" s="12">
        <v>0</v>
      </c>
      <c r="M1201" s="12">
        <v>1</v>
      </c>
      <c r="N1201" s="78" t="str">
        <f t="shared" si="115"/>
        <v>None</v>
      </c>
      <c r="O1201" s="78" t="str">
        <f t="shared" si="114"/>
        <v>None</v>
      </c>
      <c r="P1201" s="78">
        <f t="shared" si="118"/>
        <v>-3542.1200999999992</v>
      </c>
      <c r="Q1201" s="172">
        <f t="shared" si="116"/>
        <v>3542.1200999999992</v>
      </c>
      <c r="R1201" s="13" t="s">
        <v>78</v>
      </c>
      <c r="S1201" s="17" t="s">
        <v>17</v>
      </c>
      <c r="T1201" s="172">
        <v>1776</v>
      </c>
    </row>
    <row r="1202" spans="1:20" ht="15.6">
      <c r="A1202" s="2" t="s">
        <v>405</v>
      </c>
      <c r="B1202" s="78" t="s">
        <v>11</v>
      </c>
      <c r="C1202" s="17">
        <v>14</v>
      </c>
      <c r="D1202" s="17">
        <v>1</v>
      </c>
      <c r="E1202" t="str">
        <f t="shared" si="117"/>
        <v>H</v>
      </c>
      <c r="F1202" s="17">
        <v>7</v>
      </c>
      <c r="G1202" s="17">
        <v>22</v>
      </c>
      <c r="H1202" s="17">
        <v>4</v>
      </c>
      <c r="I1202" s="17">
        <v>1</v>
      </c>
      <c r="J1202" s="12" t="s">
        <v>427</v>
      </c>
      <c r="K1202" s="12">
        <v>3</v>
      </c>
      <c r="L1202" s="12">
        <v>3</v>
      </c>
      <c r="M1202" s="12">
        <v>1</v>
      </c>
      <c r="N1202" s="78" t="str">
        <f t="shared" si="115"/>
        <v>Object</v>
      </c>
      <c r="O1202" s="78" t="str">
        <f t="shared" si="114"/>
        <v>pic</v>
      </c>
      <c r="P1202" s="78">
        <f t="shared" si="118"/>
        <v>-3581.3826999999992</v>
      </c>
      <c r="Q1202" s="172">
        <f t="shared" si="116"/>
        <v>3581.3826999999992</v>
      </c>
      <c r="R1202" s="13" t="s">
        <v>78</v>
      </c>
      <c r="S1202" s="17" t="s">
        <v>17</v>
      </c>
      <c r="T1202" s="172">
        <v>1776</v>
      </c>
    </row>
    <row r="1203" spans="1:20" ht="15.6">
      <c r="A1203" s="2" t="s">
        <v>405</v>
      </c>
      <c r="B1203" s="78" t="s">
        <v>11</v>
      </c>
      <c r="C1203" s="17">
        <v>14</v>
      </c>
      <c r="D1203" s="17">
        <v>1</v>
      </c>
      <c r="E1203" t="str">
        <f t="shared" si="117"/>
        <v>H</v>
      </c>
      <c r="F1203" s="17">
        <v>7</v>
      </c>
      <c r="G1203" s="17">
        <v>16</v>
      </c>
      <c r="H1203" s="17">
        <v>3</v>
      </c>
      <c r="I1203" s="17">
        <v>1</v>
      </c>
      <c r="J1203" s="12" t="s">
        <v>421</v>
      </c>
      <c r="K1203" s="12">
        <v>3</v>
      </c>
      <c r="L1203" s="12">
        <v>7</v>
      </c>
      <c r="M1203" s="12">
        <v>1</v>
      </c>
      <c r="N1203" s="78" t="str">
        <f t="shared" si="115"/>
        <v>Threat</v>
      </c>
      <c r="O1203" s="78" t="str">
        <f t="shared" si="114"/>
        <v>pic</v>
      </c>
      <c r="P1203" s="78">
        <f t="shared" si="118"/>
        <v>-3646.3993</v>
      </c>
      <c r="Q1203" s="172">
        <f t="shared" si="116"/>
        <v>3646.3993</v>
      </c>
      <c r="R1203" s="13" t="s">
        <v>78</v>
      </c>
      <c r="S1203" s="17" t="s">
        <v>17</v>
      </c>
      <c r="T1203" s="172">
        <v>1776</v>
      </c>
    </row>
    <row r="1204" spans="1:20" ht="15.6">
      <c r="A1204" s="2" t="s">
        <v>405</v>
      </c>
      <c r="B1204" s="78" t="s">
        <v>11</v>
      </c>
      <c r="C1204" s="17">
        <v>14</v>
      </c>
      <c r="D1204" s="17">
        <v>1</v>
      </c>
      <c r="E1204" t="str">
        <f t="shared" si="117"/>
        <v>H</v>
      </c>
      <c r="F1204" s="17">
        <v>7</v>
      </c>
      <c r="G1204" s="17">
        <v>5</v>
      </c>
      <c r="H1204" s="17">
        <v>1</v>
      </c>
      <c r="I1204" s="17">
        <v>1</v>
      </c>
      <c r="J1204" s="12" t="s">
        <v>410</v>
      </c>
      <c r="K1204" s="12">
        <v>2</v>
      </c>
      <c r="L1204" s="12">
        <v>10</v>
      </c>
      <c r="M1204" s="12">
        <v>1</v>
      </c>
      <c r="N1204" s="78" t="str">
        <f t="shared" si="115"/>
        <v>Neutral</v>
      </c>
      <c r="O1204" s="78" t="str">
        <f t="shared" si="114"/>
        <v>pic</v>
      </c>
      <c r="P1204" s="78">
        <f t="shared" si="118"/>
        <v>-3814.2781999999997</v>
      </c>
      <c r="Q1204" s="172">
        <f t="shared" si="116"/>
        <v>3814.2781999999997</v>
      </c>
      <c r="R1204" s="13" t="s">
        <v>78</v>
      </c>
      <c r="S1204" s="17" t="s">
        <v>17</v>
      </c>
      <c r="T1204" s="172">
        <v>1776</v>
      </c>
    </row>
    <row r="1205" spans="1:20" ht="15.6">
      <c r="A1205" s="2" t="s">
        <v>405</v>
      </c>
      <c r="B1205" s="78" t="s">
        <v>11</v>
      </c>
      <c r="C1205" s="17">
        <v>14</v>
      </c>
      <c r="D1205" s="17">
        <v>1</v>
      </c>
      <c r="E1205" t="str">
        <f t="shared" si="117"/>
        <v>H</v>
      </c>
      <c r="F1205" s="17">
        <v>7</v>
      </c>
      <c r="G1205" s="17">
        <v>28</v>
      </c>
      <c r="H1205" s="17">
        <v>5</v>
      </c>
      <c r="I1205" s="17">
        <v>1</v>
      </c>
      <c r="J1205" s="12" t="s">
        <v>433</v>
      </c>
      <c r="K1205" s="12">
        <v>1</v>
      </c>
      <c r="L1205" s="12">
        <v>10</v>
      </c>
      <c r="M1205" s="12">
        <v>1</v>
      </c>
      <c r="N1205" s="78" t="str">
        <f t="shared" si="115"/>
        <v>Neutral</v>
      </c>
      <c r="O1205" s="78" t="str">
        <f t="shared" si="114"/>
        <v>pic</v>
      </c>
      <c r="P1205" s="78">
        <f t="shared" si="118"/>
        <v>-3832.4254000000001</v>
      </c>
      <c r="Q1205" s="172">
        <f t="shared" si="116"/>
        <v>3832.4254000000001</v>
      </c>
      <c r="R1205" s="13" t="s">
        <v>78</v>
      </c>
      <c r="S1205" s="17" t="s">
        <v>17</v>
      </c>
      <c r="T1205" s="172">
        <v>1776</v>
      </c>
    </row>
    <row r="1206" spans="1:20" ht="15.6">
      <c r="A1206" s="2" t="s">
        <v>405</v>
      </c>
      <c r="B1206" s="78" t="s">
        <v>11</v>
      </c>
      <c r="C1206" s="17">
        <v>14</v>
      </c>
      <c r="D1206" s="17">
        <v>1</v>
      </c>
      <c r="E1206" t="str">
        <f t="shared" si="117"/>
        <v>H</v>
      </c>
      <c r="F1206" s="17">
        <v>7</v>
      </c>
      <c r="G1206" s="17">
        <v>9</v>
      </c>
      <c r="H1206" s="17">
        <v>2</v>
      </c>
      <c r="I1206" s="17">
        <v>1</v>
      </c>
      <c r="J1206" s="12" t="s">
        <v>414</v>
      </c>
      <c r="K1206" s="12">
        <v>1</v>
      </c>
      <c r="L1206" s="12">
        <v>8</v>
      </c>
      <c r="M1206" s="12">
        <v>1</v>
      </c>
      <c r="N1206" s="78" t="str">
        <f t="shared" si="115"/>
        <v>Threat</v>
      </c>
      <c r="O1206" s="78" t="str">
        <f t="shared" si="114"/>
        <v>pic</v>
      </c>
      <c r="P1206" s="78">
        <f t="shared" si="118"/>
        <v>-3953.3540999999996</v>
      </c>
      <c r="Q1206" s="172">
        <f t="shared" si="116"/>
        <v>3953.3540999999996</v>
      </c>
      <c r="R1206" s="13" t="s">
        <v>78</v>
      </c>
      <c r="S1206" s="17" t="s">
        <v>17</v>
      </c>
      <c r="T1206" s="172">
        <v>1776</v>
      </c>
    </row>
    <row r="1207" spans="1:20" ht="15.6">
      <c r="A1207" s="2" t="s">
        <v>405</v>
      </c>
      <c r="B1207" s="78" t="s">
        <v>11</v>
      </c>
      <c r="C1207" s="17">
        <v>14</v>
      </c>
      <c r="D1207" s="17">
        <v>1</v>
      </c>
      <c r="E1207" t="str">
        <f t="shared" si="117"/>
        <v>H</v>
      </c>
      <c r="F1207" s="17">
        <v>7</v>
      </c>
      <c r="G1207" s="17">
        <v>32</v>
      </c>
      <c r="H1207" s="17">
        <v>6</v>
      </c>
      <c r="I1207" s="17">
        <v>1</v>
      </c>
      <c r="J1207" s="12" t="s">
        <v>437</v>
      </c>
      <c r="K1207" s="12">
        <v>6</v>
      </c>
      <c r="L1207" s="12">
        <v>0</v>
      </c>
      <c r="M1207" s="12">
        <v>1</v>
      </c>
      <c r="N1207" s="78" t="str">
        <f t="shared" si="115"/>
        <v>None</v>
      </c>
      <c r="O1207" s="78" t="str">
        <f t="shared" ref="O1207:O1270" si="119">IF(N1207="None", "None","pic")</f>
        <v>None</v>
      </c>
      <c r="P1207" s="78">
        <f t="shared" si="118"/>
        <v>-4037.2147999999997</v>
      </c>
      <c r="Q1207" s="172">
        <f t="shared" si="116"/>
        <v>4037.2147999999997</v>
      </c>
      <c r="R1207" s="13" t="s">
        <v>78</v>
      </c>
      <c r="S1207" s="17" t="s">
        <v>17</v>
      </c>
      <c r="T1207" s="172">
        <v>1776</v>
      </c>
    </row>
    <row r="1208" spans="1:20" ht="15.6">
      <c r="A1208" s="2" t="s">
        <v>405</v>
      </c>
      <c r="B1208" s="78" t="s">
        <v>11</v>
      </c>
      <c r="C1208" s="17">
        <v>14</v>
      </c>
      <c r="D1208" s="17">
        <v>1</v>
      </c>
      <c r="E1208" t="str">
        <f t="shared" si="117"/>
        <v>H</v>
      </c>
      <c r="F1208" s="17">
        <v>7</v>
      </c>
      <c r="G1208" s="17">
        <v>3</v>
      </c>
      <c r="H1208" s="17">
        <v>1</v>
      </c>
      <c r="I1208" s="17">
        <v>1</v>
      </c>
      <c r="J1208" s="12" t="s">
        <v>408</v>
      </c>
      <c r="K1208" s="12">
        <v>7</v>
      </c>
      <c r="L1208" s="12">
        <v>11</v>
      </c>
      <c r="M1208" s="12">
        <v>1</v>
      </c>
      <c r="N1208" s="78" t="str">
        <f t="shared" ref="N1208:N1271" si="120">IF(L1208=0,"None",IF(L1208&lt;5,"Object",IF(L1208&lt;9,"Threat","Neutral")))</f>
        <v>Neutral</v>
      </c>
      <c r="O1208" s="78" t="str">
        <f t="shared" si="119"/>
        <v>pic</v>
      </c>
      <c r="P1208" s="78">
        <f t="shared" si="118"/>
        <v>-4053.8182999999999</v>
      </c>
      <c r="Q1208" s="172">
        <f t="shared" si="116"/>
        <v>4053.8182999999999</v>
      </c>
      <c r="R1208" s="13" t="s">
        <v>78</v>
      </c>
      <c r="S1208" s="17" t="s">
        <v>17</v>
      </c>
      <c r="T1208" s="172">
        <v>1776</v>
      </c>
    </row>
    <row r="1209" spans="1:20" ht="15.6">
      <c r="A1209" s="2" t="s">
        <v>405</v>
      </c>
      <c r="B1209" s="78" t="s">
        <v>11</v>
      </c>
      <c r="C1209" s="17">
        <v>14</v>
      </c>
      <c r="D1209" s="17">
        <v>1</v>
      </c>
      <c r="E1209" t="str">
        <f t="shared" si="117"/>
        <v>H</v>
      </c>
      <c r="F1209" s="17">
        <v>7</v>
      </c>
      <c r="G1209" s="17">
        <v>18</v>
      </c>
      <c r="H1209" s="17">
        <v>3</v>
      </c>
      <c r="I1209" s="17">
        <v>1</v>
      </c>
      <c r="J1209" s="12" t="s">
        <v>423</v>
      </c>
      <c r="K1209" s="12">
        <v>1</v>
      </c>
      <c r="L1209" s="12">
        <v>8</v>
      </c>
      <c r="M1209" s="12">
        <v>1</v>
      </c>
      <c r="N1209" s="78" t="str">
        <f t="shared" si="120"/>
        <v>Threat</v>
      </c>
      <c r="O1209" s="78" t="str">
        <f t="shared" si="119"/>
        <v>pic</v>
      </c>
      <c r="P1209" s="78">
        <f t="shared" si="118"/>
        <v>-4506.1327999999994</v>
      </c>
      <c r="Q1209" s="172">
        <f t="shared" si="116"/>
        <v>4506.1327999999994</v>
      </c>
      <c r="R1209" s="13" t="s">
        <v>78</v>
      </c>
      <c r="S1209" s="17" t="s">
        <v>17</v>
      </c>
      <c r="T1209" s="172">
        <v>1776</v>
      </c>
    </row>
    <row r="1210" spans="1:20" ht="15.6">
      <c r="A1210" s="2" t="s">
        <v>405</v>
      </c>
      <c r="B1210" s="78" t="s">
        <v>11</v>
      </c>
      <c r="C1210" s="17">
        <v>14</v>
      </c>
      <c r="D1210" s="17">
        <v>1</v>
      </c>
      <c r="E1210" t="str">
        <f t="shared" si="117"/>
        <v>H</v>
      </c>
      <c r="F1210" s="17">
        <v>7</v>
      </c>
      <c r="G1210" s="17">
        <v>19</v>
      </c>
      <c r="H1210" s="17">
        <v>4</v>
      </c>
      <c r="I1210" s="17">
        <v>1</v>
      </c>
      <c r="J1210" s="12" t="s">
        <v>424</v>
      </c>
      <c r="K1210" s="12">
        <v>1</v>
      </c>
      <c r="L1210" s="12">
        <v>0</v>
      </c>
      <c r="M1210" s="12">
        <v>1</v>
      </c>
      <c r="N1210" s="78" t="str">
        <f t="shared" si="120"/>
        <v>None</v>
      </c>
      <c r="O1210" s="78" t="str">
        <f t="shared" si="119"/>
        <v>None</v>
      </c>
      <c r="P1210" s="78">
        <f t="shared" si="118"/>
        <v>-4712.1046999999999</v>
      </c>
      <c r="Q1210" s="172">
        <f t="shared" si="116"/>
        <v>4712.1046999999999</v>
      </c>
      <c r="R1210" s="13" t="s">
        <v>78</v>
      </c>
      <c r="S1210" s="17" t="s">
        <v>17</v>
      </c>
      <c r="T1210" s="172">
        <v>1776</v>
      </c>
    </row>
    <row r="1211" spans="1:20" ht="15.6">
      <c r="A1211" s="2" t="s">
        <v>405</v>
      </c>
      <c r="B1211" s="78" t="s">
        <v>11</v>
      </c>
      <c r="C1211" s="17">
        <v>14</v>
      </c>
      <c r="D1211" s="17">
        <v>1</v>
      </c>
      <c r="E1211" t="str">
        <f t="shared" si="117"/>
        <v>H</v>
      </c>
      <c r="F1211" s="17">
        <v>7</v>
      </c>
      <c r="G1211" s="17">
        <v>35</v>
      </c>
      <c r="H1211" s="17">
        <v>6</v>
      </c>
      <c r="I1211" s="17">
        <v>1</v>
      </c>
      <c r="J1211" s="12" t="s">
        <v>440</v>
      </c>
      <c r="K1211" s="12">
        <v>1</v>
      </c>
      <c r="L1211" s="12">
        <v>4</v>
      </c>
      <c r="M1211" s="12">
        <v>1</v>
      </c>
      <c r="N1211" s="78" t="str">
        <f t="shared" si="120"/>
        <v>Object</v>
      </c>
      <c r="O1211" s="78" t="str">
        <f t="shared" si="119"/>
        <v>pic</v>
      </c>
      <c r="P1211" s="78">
        <f t="shared" si="118"/>
        <v>-4744.9146999999994</v>
      </c>
      <c r="Q1211" s="172">
        <f t="shared" ref="Q1211:Q1274" si="121">P1211*-1</f>
        <v>4744.9146999999994</v>
      </c>
      <c r="R1211" s="13" t="s">
        <v>78</v>
      </c>
      <c r="S1211" s="17" t="s">
        <v>17</v>
      </c>
      <c r="T1211" s="172">
        <v>1776</v>
      </c>
    </row>
    <row r="1212" spans="1:20" ht="15.6">
      <c r="A1212" s="2" t="s">
        <v>405</v>
      </c>
      <c r="B1212" s="78" t="s">
        <v>11</v>
      </c>
      <c r="C1212" s="17">
        <v>14</v>
      </c>
      <c r="D1212" s="17">
        <v>1</v>
      </c>
      <c r="E1212" t="str">
        <f t="shared" si="117"/>
        <v>H</v>
      </c>
      <c r="F1212" s="17">
        <v>7</v>
      </c>
      <c r="G1212" s="17">
        <v>31</v>
      </c>
      <c r="H1212" s="17">
        <v>6</v>
      </c>
      <c r="I1212" s="17">
        <v>1</v>
      </c>
      <c r="J1212" s="12" t="s">
        <v>436</v>
      </c>
      <c r="K1212" s="12">
        <v>1</v>
      </c>
      <c r="L1212" s="12">
        <v>0</v>
      </c>
      <c r="M1212" s="12">
        <v>1</v>
      </c>
      <c r="N1212" s="78" t="str">
        <f t="shared" si="120"/>
        <v>None</v>
      </c>
      <c r="O1212" s="78" t="str">
        <f t="shared" si="119"/>
        <v>None</v>
      </c>
      <c r="P1212" s="78">
        <f t="shared" si="118"/>
        <v>-4747.5936000000002</v>
      </c>
      <c r="Q1212" s="172">
        <f t="shared" si="121"/>
        <v>4747.5936000000002</v>
      </c>
      <c r="R1212" s="13" t="s">
        <v>78</v>
      </c>
      <c r="S1212" s="17" t="s">
        <v>17</v>
      </c>
      <c r="T1212" s="172">
        <v>1776</v>
      </c>
    </row>
    <row r="1213" spans="1:20" ht="15.6">
      <c r="A1213" s="2" t="s">
        <v>405</v>
      </c>
      <c r="B1213" s="78" t="s">
        <v>11</v>
      </c>
      <c r="C1213" s="17">
        <v>14</v>
      </c>
      <c r="D1213" s="17">
        <v>1</v>
      </c>
      <c r="E1213" t="str">
        <f t="shared" si="117"/>
        <v>H</v>
      </c>
      <c r="F1213" s="17">
        <v>7</v>
      </c>
      <c r="G1213" s="17">
        <v>23</v>
      </c>
      <c r="H1213" s="17">
        <v>4</v>
      </c>
      <c r="I1213" s="17">
        <v>1</v>
      </c>
      <c r="J1213" s="12" t="s">
        <v>428</v>
      </c>
      <c r="K1213" s="12">
        <v>1</v>
      </c>
      <c r="L1213" s="12">
        <v>2</v>
      </c>
      <c r="M1213" s="12">
        <v>1</v>
      </c>
      <c r="N1213" s="78" t="str">
        <f t="shared" si="120"/>
        <v>Object</v>
      </c>
      <c r="O1213" s="78" t="str">
        <f t="shared" si="119"/>
        <v>pic</v>
      </c>
      <c r="P1213" s="78">
        <f t="shared" si="118"/>
        <v>-4909.7798999999995</v>
      </c>
      <c r="Q1213" s="172">
        <f t="shared" si="121"/>
        <v>4909.7798999999995</v>
      </c>
      <c r="R1213" s="13" t="s">
        <v>78</v>
      </c>
      <c r="S1213" s="17" t="s">
        <v>17</v>
      </c>
      <c r="T1213" s="172">
        <v>1776</v>
      </c>
    </row>
    <row r="1214" spans="1:20" ht="15.6">
      <c r="A1214" s="2" t="s">
        <v>405</v>
      </c>
      <c r="B1214" s="78" t="s">
        <v>11</v>
      </c>
      <c r="C1214" s="17">
        <v>14</v>
      </c>
      <c r="D1214" s="17">
        <v>1</v>
      </c>
      <c r="E1214" t="str">
        <f t="shared" si="117"/>
        <v>H</v>
      </c>
      <c r="F1214" s="17">
        <v>7</v>
      </c>
      <c r="G1214" s="17">
        <v>29</v>
      </c>
      <c r="H1214" s="17">
        <v>5</v>
      </c>
      <c r="I1214" s="17">
        <v>1</v>
      </c>
      <c r="J1214" s="12" t="s">
        <v>434</v>
      </c>
      <c r="K1214" s="12">
        <v>1</v>
      </c>
      <c r="L1214" s="12">
        <v>11</v>
      </c>
      <c r="M1214" s="12">
        <v>1</v>
      </c>
      <c r="N1214" s="78" t="str">
        <f t="shared" si="120"/>
        <v>Neutral</v>
      </c>
      <c r="O1214" s="78" t="str">
        <f t="shared" si="119"/>
        <v>pic</v>
      </c>
      <c r="P1214" s="78">
        <f t="shared" si="118"/>
        <v>-5045.5244999999995</v>
      </c>
      <c r="Q1214" s="172">
        <f t="shared" si="121"/>
        <v>5045.5244999999995</v>
      </c>
      <c r="R1214" s="13" t="s">
        <v>78</v>
      </c>
      <c r="S1214" s="17" t="s">
        <v>17</v>
      </c>
      <c r="T1214" s="172">
        <v>1776</v>
      </c>
    </row>
    <row r="1215" spans="1:20" ht="15.6">
      <c r="A1215" s="2" t="s">
        <v>405</v>
      </c>
      <c r="B1215" s="78" t="s">
        <v>11</v>
      </c>
      <c r="C1215" s="17">
        <v>14</v>
      </c>
      <c r="D1215" s="17">
        <v>1</v>
      </c>
      <c r="E1215" t="str">
        <f t="shared" si="117"/>
        <v>H</v>
      </c>
      <c r="F1215" s="17">
        <v>7</v>
      </c>
      <c r="G1215" s="17">
        <v>24</v>
      </c>
      <c r="H1215" s="17">
        <v>4</v>
      </c>
      <c r="I1215" s="17">
        <v>1</v>
      </c>
      <c r="J1215" s="12" t="s">
        <v>429</v>
      </c>
      <c r="K1215" s="12">
        <v>3</v>
      </c>
      <c r="L1215" s="12">
        <v>1</v>
      </c>
      <c r="M1215" s="12">
        <v>1</v>
      </c>
      <c r="N1215" s="78" t="str">
        <f t="shared" si="120"/>
        <v>Object</v>
      </c>
      <c r="O1215" s="78" t="str">
        <f t="shared" si="119"/>
        <v>pic</v>
      </c>
      <c r="P1215" s="78">
        <f t="shared" si="118"/>
        <v>-5306.7313999999997</v>
      </c>
      <c r="Q1215" s="172">
        <f t="shared" si="121"/>
        <v>5306.7313999999997</v>
      </c>
      <c r="R1215" s="13" t="s">
        <v>78</v>
      </c>
      <c r="S1215" s="17" t="s">
        <v>17</v>
      </c>
      <c r="T1215" s="172">
        <v>1776</v>
      </c>
    </row>
    <row r="1216" spans="1:20" ht="15.6">
      <c r="A1216" s="2" t="s">
        <v>405</v>
      </c>
      <c r="B1216" s="78" t="s">
        <v>11</v>
      </c>
      <c r="C1216" s="17">
        <v>14</v>
      </c>
      <c r="D1216" s="17">
        <v>1</v>
      </c>
      <c r="E1216" t="str">
        <f t="shared" si="117"/>
        <v>H</v>
      </c>
      <c r="F1216" s="17">
        <v>7</v>
      </c>
      <c r="G1216" s="17">
        <v>36</v>
      </c>
      <c r="H1216" s="17">
        <v>6</v>
      </c>
      <c r="I1216" s="17">
        <v>1</v>
      </c>
      <c r="J1216" s="12" t="s">
        <v>441</v>
      </c>
      <c r="K1216" s="12">
        <v>2</v>
      </c>
      <c r="L1216" s="12">
        <v>3</v>
      </c>
      <c r="M1216" s="12">
        <v>1</v>
      </c>
      <c r="N1216" s="78" t="str">
        <f t="shared" si="120"/>
        <v>Object</v>
      </c>
      <c r="O1216" s="78" t="str">
        <f t="shared" si="119"/>
        <v>pic</v>
      </c>
      <c r="P1216" s="78">
        <f t="shared" si="118"/>
        <v>-5355.7942000000003</v>
      </c>
      <c r="Q1216" s="172">
        <f t="shared" si="121"/>
        <v>5355.7942000000003</v>
      </c>
      <c r="R1216" s="13" t="s">
        <v>78</v>
      </c>
      <c r="S1216" s="17" t="s">
        <v>17</v>
      </c>
      <c r="T1216" s="172">
        <v>1776</v>
      </c>
    </row>
    <row r="1217" spans="1:20" ht="15.6">
      <c r="A1217" s="2" t="s">
        <v>405</v>
      </c>
      <c r="B1217" s="78" t="s">
        <v>11</v>
      </c>
      <c r="C1217" s="17">
        <v>14</v>
      </c>
      <c r="D1217" s="17">
        <v>1</v>
      </c>
      <c r="E1217" t="str">
        <f t="shared" si="117"/>
        <v>H</v>
      </c>
      <c r="F1217" s="17">
        <v>7</v>
      </c>
      <c r="G1217" s="17">
        <v>7</v>
      </c>
      <c r="H1217" s="17">
        <v>2</v>
      </c>
      <c r="I1217" s="17">
        <v>1</v>
      </c>
      <c r="J1217" s="12" t="s">
        <v>412</v>
      </c>
      <c r="K1217" s="12">
        <v>1</v>
      </c>
      <c r="L1217" s="12">
        <v>0</v>
      </c>
      <c r="M1217" s="12">
        <v>1</v>
      </c>
      <c r="N1217" s="78" t="str">
        <f t="shared" si="120"/>
        <v>None</v>
      </c>
      <c r="O1217" s="78" t="str">
        <f t="shared" si="119"/>
        <v>None</v>
      </c>
      <c r="P1217" s="78">
        <f t="shared" si="118"/>
        <v>-6707.3951999999999</v>
      </c>
      <c r="Q1217" s="172">
        <f t="shared" si="121"/>
        <v>6707.3951999999999</v>
      </c>
      <c r="R1217" s="13" t="s">
        <v>78</v>
      </c>
      <c r="S1217" s="17" t="s">
        <v>17</v>
      </c>
      <c r="T1217" s="172">
        <v>1776</v>
      </c>
    </row>
    <row r="1218" spans="1:20" ht="15.6">
      <c r="A1218" s="2" t="s">
        <v>405</v>
      </c>
      <c r="B1218" s="78" t="s">
        <v>11</v>
      </c>
      <c r="C1218" s="17">
        <v>14</v>
      </c>
      <c r="D1218" s="17">
        <v>1</v>
      </c>
      <c r="E1218" t="str">
        <f t="shared" si="117"/>
        <v>H</v>
      </c>
      <c r="F1218" s="17">
        <v>7</v>
      </c>
      <c r="G1218" s="17">
        <v>2</v>
      </c>
      <c r="H1218" s="17">
        <v>1</v>
      </c>
      <c r="I1218" s="17">
        <v>1</v>
      </c>
      <c r="J1218" s="12" t="s">
        <v>407</v>
      </c>
      <c r="K1218" s="12">
        <v>1</v>
      </c>
      <c r="L1218" s="12">
        <v>0</v>
      </c>
      <c r="M1218" s="12">
        <v>0</v>
      </c>
      <c r="N1218" s="78" t="str">
        <f t="shared" si="120"/>
        <v>None</v>
      </c>
      <c r="O1218" s="78" t="str">
        <f t="shared" si="119"/>
        <v>None</v>
      </c>
      <c r="P1218" s="78">
        <f t="shared" si="118"/>
        <v>7520.8998000000011</v>
      </c>
      <c r="Q1218" s="172">
        <f t="shared" si="121"/>
        <v>-7520.8998000000011</v>
      </c>
      <c r="R1218" s="13" t="s">
        <v>78</v>
      </c>
      <c r="S1218" s="17" t="s">
        <v>17</v>
      </c>
      <c r="T1218" s="172">
        <v>1776</v>
      </c>
    </row>
    <row r="1219" spans="1:20" ht="15.6">
      <c r="A1219" s="2" t="s">
        <v>405</v>
      </c>
      <c r="B1219" s="78" t="s">
        <v>11</v>
      </c>
      <c r="C1219" s="17">
        <v>14</v>
      </c>
      <c r="D1219" s="17">
        <v>1</v>
      </c>
      <c r="E1219" t="str">
        <f t="shared" si="117"/>
        <v>H</v>
      </c>
      <c r="F1219" s="17">
        <v>7</v>
      </c>
      <c r="G1219" s="17">
        <v>20</v>
      </c>
      <c r="H1219" s="17">
        <v>4</v>
      </c>
      <c r="I1219" s="17">
        <v>1</v>
      </c>
      <c r="J1219" s="12" t="s">
        <v>425</v>
      </c>
      <c r="K1219" s="12">
        <v>10</v>
      </c>
      <c r="L1219" s="12">
        <v>0</v>
      </c>
      <c r="M1219" s="12">
        <v>0</v>
      </c>
      <c r="N1219" s="78" t="str">
        <f t="shared" si="120"/>
        <v>None</v>
      </c>
      <c r="O1219" s="78" t="str">
        <f t="shared" si="119"/>
        <v>None</v>
      </c>
      <c r="P1219" s="78">
        <f t="shared" si="118"/>
        <v>7297.8081999999995</v>
      </c>
      <c r="Q1219" s="172">
        <f t="shared" si="121"/>
        <v>-7297.8081999999995</v>
      </c>
      <c r="R1219" s="13" t="s">
        <v>78</v>
      </c>
      <c r="S1219" s="17" t="s">
        <v>17</v>
      </c>
      <c r="T1219" s="172">
        <v>1776</v>
      </c>
    </row>
    <row r="1220" spans="1:20" ht="15.6">
      <c r="A1220" s="2" t="s">
        <v>405</v>
      </c>
      <c r="B1220" s="78" t="s">
        <v>11</v>
      </c>
      <c r="C1220" s="17">
        <v>14</v>
      </c>
      <c r="D1220" s="17">
        <v>1</v>
      </c>
      <c r="E1220" t="str">
        <f t="shared" si="117"/>
        <v>H</v>
      </c>
      <c r="F1220" s="17">
        <v>7</v>
      </c>
      <c r="G1220" s="17">
        <v>30</v>
      </c>
      <c r="H1220" s="17">
        <v>5</v>
      </c>
      <c r="I1220" s="17">
        <v>1</v>
      </c>
      <c r="J1220" s="12" t="s">
        <v>435</v>
      </c>
      <c r="K1220" s="12">
        <v>1</v>
      </c>
      <c r="L1220" s="12">
        <v>9</v>
      </c>
      <c r="M1220" s="12">
        <v>0</v>
      </c>
      <c r="N1220" s="78" t="str">
        <f t="shared" si="120"/>
        <v>Neutral</v>
      </c>
      <c r="O1220" s="78" t="str">
        <f t="shared" si="119"/>
        <v>pic</v>
      </c>
      <c r="P1220" s="78">
        <f t="shared" si="118"/>
        <v>6923.7708999999995</v>
      </c>
      <c r="Q1220" s="172">
        <f t="shared" si="121"/>
        <v>-6923.7708999999995</v>
      </c>
      <c r="R1220" s="13" t="s">
        <v>78</v>
      </c>
      <c r="S1220" s="17" t="s">
        <v>17</v>
      </c>
      <c r="T1220" s="172">
        <v>1776</v>
      </c>
    </row>
    <row r="1221" spans="1:20" ht="15.6">
      <c r="A1221" s="2" t="s">
        <v>405</v>
      </c>
      <c r="B1221" s="78" t="s">
        <v>11</v>
      </c>
      <c r="C1221" s="17">
        <v>14</v>
      </c>
      <c r="D1221" s="17">
        <v>1</v>
      </c>
      <c r="E1221" t="str">
        <f t="shared" si="117"/>
        <v>H</v>
      </c>
      <c r="F1221" s="17">
        <v>7</v>
      </c>
      <c r="G1221" s="17">
        <v>11</v>
      </c>
      <c r="H1221" s="17">
        <v>2</v>
      </c>
      <c r="I1221" s="17">
        <v>1</v>
      </c>
      <c r="J1221" s="12" t="s">
        <v>416</v>
      </c>
      <c r="K1221" s="12">
        <v>1</v>
      </c>
      <c r="L1221" s="12">
        <v>7</v>
      </c>
      <c r="M1221" s="12">
        <v>1</v>
      </c>
      <c r="N1221" s="78" t="str">
        <f t="shared" si="120"/>
        <v>Threat</v>
      </c>
      <c r="O1221" s="78" t="str">
        <f t="shared" si="119"/>
        <v>pic</v>
      </c>
      <c r="P1221" s="78">
        <f t="shared" si="118"/>
        <v>3361.8642</v>
      </c>
      <c r="Q1221" s="172">
        <f t="shared" si="121"/>
        <v>-3361.8642</v>
      </c>
      <c r="R1221" s="13" t="s">
        <v>78</v>
      </c>
      <c r="S1221" s="17" t="s">
        <v>17</v>
      </c>
      <c r="T1221" s="172">
        <v>1776</v>
      </c>
    </row>
    <row r="1222" spans="1:20" ht="15.6">
      <c r="A1222" s="2" t="s">
        <v>405</v>
      </c>
      <c r="B1222" s="78" t="s">
        <v>11</v>
      </c>
      <c r="C1222" s="17">
        <v>14</v>
      </c>
      <c r="D1222" s="17">
        <v>1</v>
      </c>
      <c r="E1222" t="str">
        <f t="shared" si="117"/>
        <v>H</v>
      </c>
      <c r="F1222" s="17">
        <v>7</v>
      </c>
      <c r="G1222" s="17">
        <v>4</v>
      </c>
      <c r="H1222" s="17">
        <v>1</v>
      </c>
      <c r="I1222" s="17">
        <v>1</v>
      </c>
      <c r="J1222" s="12" t="s">
        <v>409</v>
      </c>
      <c r="K1222" s="12">
        <v>1</v>
      </c>
      <c r="L1222" s="12">
        <v>9</v>
      </c>
      <c r="M1222" s="12">
        <v>1</v>
      </c>
      <c r="N1222" s="78" t="str">
        <f t="shared" si="120"/>
        <v>Neutral</v>
      </c>
      <c r="O1222" s="78" t="str">
        <f t="shared" si="119"/>
        <v>pic</v>
      </c>
      <c r="P1222" s="78">
        <f t="shared" si="118"/>
        <v>3166.4796999999999</v>
      </c>
      <c r="Q1222" s="172">
        <f t="shared" si="121"/>
        <v>-3166.4796999999999</v>
      </c>
      <c r="R1222" s="13" t="s">
        <v>78</v>
      </c>
      <c r="S1222" s="17" t="s">
        <v>17</v>
      </c>
      <c r="T1222" s="172">
        <v>1776</v>
      </c>
    </row>
    <row r="1223" spans="1:20" ht="15.6">
      <c r="A1223" s="2" t="s">
        <v>405</v>
      </c>
      <c r="B1223" s="78" t="s">
        <v>11</v>
      </c>
      <c r="C1223" s="17">
        <v>14</v>
      </c>
      <c r="D1223" s="17">
        <v>1</v>
      </c>
      <c r="E1223" t="str">
        <f t="shared" si="117"/>
        <v>H</v>
      </c>
      <c r="F1223" s="17">
        <v>7</v>
      </c>
      <c r="G1223" s="17">
        <v>34</v>
      </c>
      <c r="H1223" s="17">
        <v>6</v>
      </c>
      <c r="I1223" s="17">
        <v>1</v>
      </c>
      <c r="J1223" s="12" t="s">
        <v>439</v>
      </c>
      <c r="K1223" s="12">
        <v>1</v>
      </c>
      <c r="L1223" s="12">
        <v>2</v>
      </c>
      <c r="M1223" s="12">
        <v>1</v>
      </c>
      <c r="N1223" s="78" t="str">
        <f t="shared" si="120"/>
        <v>Object</v>
      </c>
      <c r="O1223" s="78" t="str">
        <f t="shared" si="119"/>
        <v>pic</v>
      </c>
      <c r="P1223" s="78">
        <f t="shared" si="118"/>
        <v>-7725.2404999999999</v>
      </c>
      <c r="Q1223" s="172">
        <f t="shared" si="121"/>
        <v>7725.2404999999999</v>
      </c>
      <c r="R1223" s="13" t="s">
        <v>78</v>
      </c>
      <c r="S1223" s="17" t="s">
        <v>17</v>
      </c>
      <c r="T1223" s="172">
        <v>1776</v>
      </c>
    </row>
    <row r="1224" spans="1:20" ht="15.6">
      <c r="A1224" s="2" t="s">
        <v>405</v>
      </c>
      <c r="B1224" s="78" t="s">
        <v>11</v>
      </c>
      <c r="C1224" s="17">
        <v>14</v>
      </c>
      <c r="D1224" s="17">
        <v>1</v>
      </c>
      <c r="E1224" t="str">
        <f t="shared" si="117"/>
        <v>H</v>
      </c>
      <c r="F1224" s="17">
        <v>7</v>
      </c>
      <c r="G1224" s="17">
        <v>13</v>
      </c>
      <c r="H1224" s="17">
        <v>3</v>
      </c>
      <c r="I1224" s="17">
        <v>1</v>
      </c>
      <c r="J1224" s="12" t="s">
        <v>418</v>
      </c>
      <c r="K1224" s="12">
        <v>1</v>
      </c>
      <c r="L1224" s="12">
        <v>0</v>
      </c>
      <c r="M1224" s="12">
        <v>1</v>
      </c>
      <c r="N1224" s="78" t="str">
        <f t="shared" si="120"/>
        <v>None</v>
      </c>
      <c r="O1224" s="78" t="str">
        <f t="shared" si="119"/>
        <v>None</v>
      </c>
      <c r="P1224" s="78">
        <f t="shared" si="118"/>
        <v>-7923.3575999999994</v>
      </c>
      <c r="Q1224" s="172">
        <f t="shared" si="121"/>
        <v>7923.3575999999994</v>
      </c>
      <c r="R1224" s="13" t="s">
        <v>78</v>
      </c>
      <c r="S1224" s="17" t="s">
        <v>17</v>
      </c>
      <c r="T1224" s="172">
        <v>1776</v>
      </c>
    </row>
    <row r="1225" spans="1:20" ht="15.6">
      <c r="A1225" s="2" t="s">
        <v>405</v>
      </c>
      <c r="B1225" s="78" t="s">
        <v>11</v>
      </c>
      <c r="C1225" s="17">
        <v>14</v>
      </c>
      <c r="D1225" s="17">
        <v>1</v>
      </c>
      <c r="E1225" t="str">
        <f t="shared" si="117"/>
        <v>H</v>
      </c>
      <c r="F1225" s="17">
        <v>7</v>
      </c>
      <c r="G1225" s="17">
        <v>1</v>
      </c>
      <c r="H1225" s="17">
        <v>1</v>
      </c>
      <c r="I1225" s="17">
        <v>1</v>
      </c>
      <c r="J1225" s="12" t="s">
        <v>406</v>
      </c>
      <c r="K1225" s="12">
        <v>1</v>
      </c>
      <c r="L1225" s="12">
        <v>0</v>
      </c>
      <c r="M1225" s="12">
        <v>1</v>
      </c>
      <c r="N1225" s="78" t="str">
        <f t="shared" si="120"/>
        <v>None</v>
      </c>
      <c r="O1225" s="78" t="str">
        <f t="shared" si="119"/>
        <v>None</v>
      </c>
      <c r="P1225" s="78">
        <f t="shared" si="118"/>
        <v>-7963.2786999999998</v>
      </c>
      <c r="Q1225" s="172">
        <f t="shared" si="121"/>
        <v>7963.2786999999998</v>
      </c>
      <c r="R1225" s="13" t="s">
        <v>78</v>
      </c>
      <c r="S1225" s="17" t="s">
        <v>17</v>
      </c>
      <c r="T1225" s="172">
        <v>1776</v>
      </c>
    </row>
    <row r="1226" spans="1:20" ht="15.6">
      <c r="A1226" s="2" t="s">
        <v>405</v>
      </c>
      <c r="B1226" s="78" t="s">
        <v>11</v>
      </c>
      <c r="C1226" s="17">
        <v>14</v>
      </c>
      <c r="D1226" s="17">
        <v>1</v>
      </c>
      <c r="E1226" t="str">
        <f t="shared" si="117"/>
        <v>H</v>
      </c>
      <c r="F1226" s="17">
        <v>7</v>
      </c>
      <c r="G1226" s="17">
        <v>6</v>
      </c>
      <c r="H1226" s="17">
        <v>1</v>
      </c>
      <c r="I1226" s="17">
        <v>1</v>
      </c>
      <c r="J1226" s="12" t="s">
        <v>411</v>
      </c>
      <c r="K1226" s="12">
        <v>1</v>
      </c>
      <c r="L1226" s="12">
        <v>12</v>
      </c>
      <c r="M1226" s="12">
        <v>1</v>
      </c>
      <c r="N1226" s="78" t="str">
        <f t="shared" si="120"/>
        <v>Neutral</v>
      </c>
      <c r="O1226" s="78" t="str">
        <f t="shared" si="119"/>
        <v>pic</v>
      </c>
      <c r="P1226" s="78">
        <f t="shared" si="118"/>
        <v>-8047.9580999999998</v>
      </c>
      <c r="Q1226" s="172">
        <f t="shared" si="121"/>
        <v>8047.9580999999998</v>
      </c>
      <c r="R1226" s="13" t="s">
        <v>78</v>
      </c>
      <c r="S1226" s="17" t="s">
        <v>17</v>
      </c>
      <c r="T1226" s="172">
        <v>1776</v>
      </c>
    </row>
    <row r="1227" spans="1:20" ht="15.6">
      <c r="A1227" s="2" t="s">
        <v>405</v>
      </c>
      <c r="B1227" s="78" t="s">
        <v>11</v>
      </c>
      <c r="C1227" s="17">
        <v>14</v>
      </c>
      <c r="D1227" s="17">
        <v>1</v>
      </c>
      <c r="E1227" t="str">
        <f t="shared" si="117"/>
        <v>H</v>
      </c>
      <c r="F1227" s="17">
        <v>7</v>
      </c>
      <c r="G1227" s="17">
        <v>20</v>
      </c>
      <c r="H1227" s="17">
        <v>4</v>
      </c>
      <c r="I1227" s="17">
        <v>2</v>
      </c>
      <c r="J1227" s="12" t="s">
        <v>461</v>
      </c>
      <c r="K1227" s="12">
        <v>12</v>
      </c>
      <c r="L1227" s="12">
        <v>0</v>
      </c>
      <c r="M1227" s="12">
        <v>1</v>
      </c>
      <c r="N1227" s="78" t="str">
        <f t="shared" si="120"/>
        <v>None</v>
      </c>
      <c r="O1227" s="78" t="str">
        <f t="shared" si="119"/>
        <v>None</v>
      </c>
      <c r="P1227" s="78">
        <f t="shared" si="118"/>
        <v>422.09120000000075</v>
      </c>
      <c r="Q1227" s="172">
        <f t="shared" si="121"/>
        <v>-422.09120000000075</v>
      </c>
      <c r="R1227" s="13" t="s">
        <v>78</v>
      </c>
      <c r="S1227" s="17" t="s">
        <v>17</v>
      </c>
      <c r="T1227" s="172">
        <v>1776</v>
      </c>
    </row>
    <row r="1228" spans="1:20" ht="15.6">
      <c r="A1228" s="2" t="s">
        <v>405</v>
      </c>
      <c r="B1228" s="78" t="s">
        <v>11</v>
      </c>
      <c r="C1228" s="17">
        <v>14</v>
      </c>
      <c r="D1228" s="17">
        <v>1</v>
      </c>
      <c r="E1228" t="str">
        <f t="shared" si="117"/>
        <v>H</v>
      </c>
      <c r="F1228" s="17">
        <v>7</v>
      </c>
      <c r="G1228" s="17">
        <v>28</v>
      </c>
      <c r="H1228" s="17">
        <v>5</v>
      </c>
      <c r="I1228" s="17">
        <v>2</v>
      </c>
      <c r="J1228" s="12" t="s">
        <v>469</v>
      </c>
      <c r="K1228" s="12">
        <v>2</v>
      </c>
      <c r="L1228" s="12">
        <v>5</v>
      </c>
      <c r="M1228" s="12">
        <v>1</v>
      </c>
      <c r="N1228" s="78" t="str">
        <f t="shared" si="120"/>
        <v>Threat</v>
      </c>
      <c r="O1228" s="78" t="str">
        <f t="shared" si="119"/>
        <v>pic</v>
      </c>
      <c r="P1228" s="78">
        <f t="shared" si="118"/>
        <v>-453.70949999999993</v>
      </c>
      <c r="Q1228" s="172">
        <f t="shared" si="121"/>
        <v>453.70949999999993</v>
      </c>
      <c r="R1228" s="13" t="s">
        <v>78</v>
      </c>
      <c r="S1228" s="17" t="s">
        <v>17</v>
      </c>
      <c r="T1228" s="172">
        <v>1776</v>
      </c>
    </row>
    <row r="1229" spans="1:20" ht="15.6">
      <c r="A1229" s="2" t="s">
        <v>405</v>
      </c>
      <c r="B1229" s="78" t="s">
        <v>11</v>
      </c>
      <c r="C1229" s="17">
        <v>14</v>
      </c>
      <c r="D1229" s="17">
        <v>1</v>
      </c>
      <c r="E1229" t="str">
        <f t="shared" si="117"/>
        <v>H</v>
      </c>
      <c r="F1229" s="17">
        <v>7</v>
      </c>
      <c r="G1229" s="17">
        <v>36</v>
      </c>
      <c r="H1229" s="17">
        <v>6</v>
      </c>
      <c r="I1229" s="17">
        <v>2</v>
      </c>
      <c r="J1229" s="12" t="s">
        <v>477</v>
      </c>
      <c r="K1229" s="12">
        <v>1</v>
      </c>
      <c r="L1229" s="12">
        <v>11</v>
      </c>
      <c r="M1229" s="12">
        <v>1</v>
      </c>
      <c r="N1229" s="78" t="str">
        <f t="shared" si="120"/>
        <v>Neutral</v>
      </c>
      <c r="O1229" s="78" t="str">
        <f t="shared" si="119"/>
        <v>pic</v>
      </c>
      <c r="P1229" s="78">
        <f t="shared" si="118"/>
        <v>-673.62559999999939</v>
      </c>
      <c r="Q1229" s="172">
        <f t="shared" si="121"/>
        <v>673.62559999999939</v>
      </c>
      <c r="R1229" s="13" t="s">
        <v>78</v>
      </c>
      <c r="S1229" s="17" t="s">
        <v>17</v>
      </c>
      <c r="T1229" s="172">
        <v>1776</v>
      </c>
    </row>
    <row r="1230" spans="1:20" ht="15.6">
      <c r="A1230" s="2" t="s">
        <v>405</v>
      </c>
      <c r="B1230" s="78" t="s">
        <v>11</v>
      </c>
      <c r="C1230" s="17">
        <v>14</v>
      </c>
      <c r="D1230" s="17">
        <v>1</v>
      </c>
      <c r="E1230" t="str">
        <f t="shared" si="117"/>
        <v>H</v>
      </c>
      <c r="F1230" s="17">
        <v>7</v>
      </c>
      <c r="G1230" s="17">
        <v>2</v>
      </c>
      <c r="H1230" s="17">
        <v>1</v>
      </c>
      <c r="I1230" s="17">
        <v>2</v>
      </c>
      <c r="J1230" s="12" t="s">
        <v>443</v>
      </c>
      <c r="K1230" s="12">
        <v>1</v>
      </c>
      <c r="L1230" s="12">
        <v>0</v>
      </c>
      <c r="M1230" s="12">
        <v>1</v>
      </c>
      <c r="N1230" s="78" t="str">
        <f t="shared" si="120"/>
        <v>None</v>
      </c>
      <c r="O1230" s="78" t="str">
        <f t="shared" si="119"/>
        <v>None</v>
      </c>
      <c r="P1230" s="78">
        <f t="shared" si="118"/>
        <v>-1035.0976000000001</v>
      </c>
      <c r="Q1230" s="172">
        <f t="shared" si="121"/>
        <v>1035.0976000000001</v>
      </c>
      <c r="R1230" s="13" t="s">
        <v>78</v>
      </c>
      <c r="S1230" s="17" t="s">
        <v>17</v>
      </c>
      <c r="T1230" s="172">
        <v>1776</v>
      </c>
    </row>
    <row r="1231" spans="1:20" ht="15.6">
      <c r="A1231" s="2" t="s">
        <v>405</v>
      </c>
      <c r="B1231" s="78" t="s">
        <v>11</v>
      </c>
      <c r="C1231" s="17">
        <v>14</v>
      </c>
      <c r="D1231" s="17">
        <v>1</v>
      </c>
      <c r="E1231" t="str">
        <f t="shared" si="117"/>
        <v>H</v>
      </c>
      <c r="F1231" s="17">
        <v>7</v>
      </c>
      <c r="G1231" s="17">
        <v>33</v>
      </c>
      <c r="H1231" s="17">
        <v>6</v>
      </c>
      <c r="I1231" s="17">
        <v>2</v>
      </c>
      <c r="J1231" s="12" t="s">
        <v>474</v>
      </c>
      <c r="K1231" s="12">
        <v>1</v>
      </c>
      <c r="L1231" s="12">
        <v>9</v>
      </c>
      <c r="M1231" s="12">
        <v>1</v>
      </c>
      <c r="N1231" s="78" t="str">
        <f t="shared" si="120"/>
        <v>Neutral</v>
      </c>
      <c r="O1231" s="78" t="str">
        <f t="shared" si="119"/>
        <v>pic</v>
      </c>
      <c r="P1231" s="78">
        <f t="shared" si="118"/>
        <v>-1301.4288999999999</v>
      </c>
      <c r="Q1231" s="172">
        <f t="shared" si="121"/>
        <v>1301.4288999999999</v>
      </c>
      <c r="R1231" s="13" t="s">
        <v>78</v>
      </c>
      <c r="S1231" s="17" t="s">
        <v>17</v>
      </c>
      <c r="T1231" s="172">
        <v>1776</v>
      </c>
    </row>
    <row r="1232" spans="1:20" ht="15.6">
      <c r="A1232" s="2" t="s">
        <v>405</v>
      </c>
      <c r="B1232" s="78" t="s">
        <v>11</v>
      </c>
      <c r="C1232" s="17">
        <v>14</v>
      </c>
      <c r="D1232" s="17">
        <v>1</v>
      </c>
      <c r="E1232" t="str">
        <f t="shared" si="117"/>
        <v>H</v>
      </c>
      <c r="F1232" s="17">
        <v>7</v>
      </c>
      <c r="G1232" s="17">
        <v>7</v>
      </c>
      <c r="H1232" s="17">
        <v>2</v>
      </c>
      <c r="I1232" s="17">
        <v>2</v>
      </c>
      <c r="J1232" s="12" t="s">
        <v>448</v>
      </c>
      <c r="K1232" s="12">
        <v>1</v>
      </c>
      <c r="L1232" s="12">
        <v>0</v>
      </c>
      <c r="M1232" s="12">
        <v>1</v>
      </c>
      <c r="N1232" s="78" t="str">
        <f t="shared" si="120"/>
        <v>None</v>
      </c>
      <c r="O1232" s="78" t="str">
        <f t="shared" si="119"/>
        <v>None</v>
      </c>
      <c r="P1232" s="78">
        <f t="shared" si="118"/>
        <v>-1499.7330999999995</v>
      </c>
      <c r="Q1232" s="172">
        <f t="shared" si="121"/>
        <v>1499.7330999999995</v>
      </c>
      <c r="R1232" s="13" t="s">
        <v>78</v>
      </c>
      <c r="S1232" s="17" t="s">
        <v>17</v>
      </c>
      <c r="T1232" s="172">
        <v>1776</v>
      </c>
    </row>
    <row r="1233" spans="1:20" ht="15.6">
      <c r="A1233" s="2" t="s">
        <v>405</v>
      </c>
      <c r="B1233" s="78" t="s">
        <v>11</v>
      </c>
      <c r="C1233" s="17">
        <v>14</v>
      </c>
      <c r="D1233" s="17">
        <v>1</v>
      </c>
      <c r="E1233" t="str">
        <f t="shared" si="117"/>
        <v>H</v>
      </c>
      <c r="F1233" s="17">
        <v>7</v>
      </c>
      <c r="G1233" s="17">
        <v>8</v>
      </c>
      <c r="H1233" s="17">
        <v>2</v>
      </c>
      <c r="I1233" s="17">
        <v>2</v>
      </c>
      <c r="J1233" s="12" t="s">
        <v>449</v>
      </c>
      <c r="K1233" s="12">
        <v>1</v>
      </c>
      <c r="L1233" s="12">
        <v>0</v>
      </c>
      <c r="M1233" s="12">
        <v>1</v>
      </c>
      <c r="N1233" s="78" t="str">
        <f t="shared" si="120"/>
        <v>None</v>
      </c>
      <c r="O1233" s="78" t="str">
        <f t="shared" si="119"/>
        <v>None</v>
      </c>
      <c r="P1233" s="78">
        <f t="shared" si="118"/>
        <v>-3075.8316999999997</v>
      </c>
      <c r="Q1233" s="172">
        <f t="shared" si="121"/>
        <v>3075.8316999999997</v>
      </c>
      <c r="R1233" s="13" t="s">
        <v>78</v>
      </c>
      <c r="S1233" s="17" t="s">
        <v>17</v>
      </c>
      <c r="T1233" s="172">
        <v>1776</v>
      </c>
    </row>
    <row r="1234" spans="1:20" ht="15.6">
      <c r="A1234" s="2" t="s">
        <v>405</v>
      </c>
      <c r="B1234" s="78" t="s">
        <v>11</v>
      </c>
      <c r="C1234" s="17">
        <v>14</v>
      </c>
      <c r="D1234" s="17">
        <v>1</v>
      </c>
      <c r="E1234" t="str">
        <f t="shared" si="117"/>
        <v>H</v>
      </c>
      <c r="F1234" s="17">
        <v>7</v>
      </c>
      <c r="G1234" s="17">
        <v>11</v>
      </c>
      <c r="H1234" s="17">
        <v>2</v>
      </c>
      <c r="I1234" s="17">
        <v>2</v>
      </c>
      <c r="J1234" s="12" t="s">
        <v>452</v>
      </c>
      <c r="K1234" s="12">
        <v>1</v>
      </c>
      <c r="L1234" s="12">
        <v>2</v>
      </c>
      <c r="M1234" s="12">
        <v>1</v>
      </c>
      <c r="N1234" s="78" t="str">
        <f t="shared" si="120"/>
        <v>Object</v>
      </c>
      <c r="O1234" s="78" t="str">
        <f t="shared" si="119"/>
        <v>pic</v>
      </c>
      <c r="P1234" s="78">
        <f t="shared" si="118"/>
        <v>-3868.2725999999993</v>
      </c>
      <c r="Q1234" s="172">
        <f t="shared" si="121"/>
        <v>3868.2725999999993</v>
      </c>
      <c r="R1234" s="13" t="s">
        <v>78</v>
      </c>
      <c r="S1234" s="17" t="s">
        <v>17</v>
      </c>
      <c r="T1234" s="172">
        <v>1776</v>
      </c>
    </row>
    <row r="1235" spans="1:20" ht="15.6">
      <c r="A1235" s="2" t="s">
        <v>405</v>
      </c>
      <c r="B1235" s="78" t="s">
        <v>11</v>
      </c>
      <c r="C1235" s="17">
        <v>14</v>
      </c>
      <c r="D1235" s="17">
        <v>1</v>
      </c>
      <c r="E1235" t="str">
        <f t="shared" si="117"/>
        <v>H</v>
      </c>
      <c r="F1235" s="17">
        <v>7</v>
      </c>
      <c r="G1235" s="17">
        <v>19</v>
      </c>
      <c r="H1235" s="17">
        <v>4</v>
      </c>
      <c r="I1235" s="17">
        <v>2</v>
      </c>
      <c r="J1235" s="12" t="s">
        <v>460</v>
      </c>
      <c r="K1235" s="12">
        <v>5</v>
      </c>
      <c r="L1235" s="12">
        <v>0</v>
      </c>
      <c r="M1235" s="12">
        <v>1</v>
      </c>
      <c r="N1235" s="78" t="str">
        <f t="shared" si="120"/>
        <v>None</v>
      </c>
      <c r="O1235" s="78" t="str">
        <f t="shared" si="119"/>
        <v>None</v>
      </c>
      <c r="P1235" s="78">
        <f t="shared" si="118"/>
        <v>-3940.4904999999999</v>
      </c>
      <c r="Q1235" s="172">
        <f t="shared" si="121"/>
        <v>3940.4904999999999</v>
      </c>
      <c r="R1235" s="13" t="s">
        <v>78</v>
      </c>
      <c r="S1235" s="17" t="s">
        <v>17</v>
      </c>
      <c r="T1235" s="172">
        <v>1776</v>
      </c>
    </row>
    <row r="1236" spans="1:20" ht="15.6">
      <c r="A1236" s="2" t="s">
        <v>405</v>
      </c>
      <c r="B1236" s="78" t="s">
        <v>11</v>
      </c>
      <c r="C1236" s="17">
        <v>14</v>
      </c>
      <c r="D1236" s="17">
        <v>1</v>
      </c>
      <c r="E1236" t="str">
        <f t="shared" si="117"/>
        <v>H</v>
      </c>
      <c r="F1236" s="17">
        <v>7</v>
      </c>
      <c r="G1236" s="17">
        <v>4</v>
      </c>
      <c r="H1236" s="17">
        <v>1</v>
      </c>
      <c r="I1236" s="17">
        <v>2</v>
      </c>
      <c r="J1236" s="12" t="s">
        <v>445</v>
      </c>
      <c r="K1236" s="12">
        <v>5</v>
      </c>
      <c r="L1236" s="12">
        <v>8</v>
      </c>
      <c r="M1236" s="12">
        <v>1</v>
      </c>
      <c r="N1236" s="78" t="str">
        <f t="shared" si="120"/>
        <v>Threat</v>
      </c>
      <c r="O1236" s="78" t="str">
        <f t="shared" si="119"/>
        <v>pic</v>
      </c>
      <c r="P1236" s="78">
        <f t="shared" si="118"/>
        <v>-4328.0270999999993</v>
      </c>
      <c r="Q1236" s="172">
        <f t="shared" si="121"/>
        <v>4328.0270999999993</v>
      </c>
      <c r="R1236" s="13" t="s">
        <v>78</v>
      </c>
      <c r="S1236" s="17" t="s">
        <v>17</v>
      </c>
      <c r="T1236" s="172">
        <v>1776</v>
      </c>
    </row>
    <row r="1237" spans="1:20" ht="15.6">
      <c r="A1237" s="2" t="s">
        <v>405</v>
      </c>
      <c r="B1237" s="78" t="s">
        <v>11</v>
      </c>
      <c r="C1237" s="17">
        <v>14</v>
      </c>
      <c r="D1237" s="17">
        <v>1</v>
      </c>
      <c r="E1237" t="str">
        <f t="shared" si="117"/>
        <v>H</v>
      </c>
      <c r="F1237" s="17">
        <v>7</v>
      </c>
      <c r="G1237" s="17">
        <v>12</v>
      </c>
      <c r="H1237" s="17">
        <v>2</v>
      </c>
      <c r="I1237" s="17">
        <v>2</v>
      </c>
      <c r="J1237" s="12" t="s">
        <v>453</v>
      </c>
      <c r="K1237" s="12">
        <v>1</v>
      </c>
      <c r="L1237" s="12">
        <v>3</v>
      </c>
      <c r="M1237" s="12">
        <v>1</v>
      </c>
      <c r="N1237" s="78" t="str">
        <f t="shared" si="120"/>
        <v>Object</v>
      </c>
      <c r="O1237" s="78" t="str">
        <f t="shared" si="119"/>
        <v>pic</v>
      </c>
      <c r="P1237" s="78">
        <f t="shared" si="118"/>
        <v>-5321.7011999999995</v>
      </c>
      <c r="Q1237" s="172">
        <f t="shared" si="121"/>
        <v>5321.7011999999995</v>
      </c>
      <c r="R1237" s="13" t="s">
        <v>78</v>
      </c>
      <c r="S1237" s="17" t="s">
        <v>17</v>
      </c>
      <c r="T1237" s="172">
        <v>1776</v>
      </c>
    </row>
    <row r="1238" spans="1:20" ht="15.6">
      <c r="A1238" s="2" t="s">
        <v>405</v>
      </c>
      <c r="B1238" s="78" t="s">
        <v>11</v>
      </c>
      <c r="C1238" s="17">
        <v>14</v>
      </c>
      <c r="D1238" s="17">
        <v>1</v>
      </c>
      <c r="E1238" t="str">
        <f t="shared" si="117"/>
        <v>H</v>
      </c>
      <c r="F1238" s="17">
        <v>7</v>
      </c>
      <c r="G1238" s="17">
        <v>30</v>
      </c>
      <c r="H1238" s="17">
        <v>5</v>
      </c>
      <c r="I1238" s="17">
        <v>2</v>
      </c>
      <c r="J1238" s="12" t="s">
        <v>471</v>
      </c>
      <c r="K1238" s="12">
        <v>2</v>
      </c>
      <c r="L1238" s="12">
        <v>7</v>
      </c>
      <c r="M1238" s="12">
        <v>0</v>
      </c>
      <c r="N1238" s="78" t="str">
        <f t="shared" si="120"/>
        <v>Threat</v>
      </c>
      <c r="O1238" s="78" t="str">
        <f t="shared" si="119"/>
        <v>pic</v>
      </c>
      <c r="P1238" s="78">
        <f t="shared" si="118"/>
        <v>24111.806600000004</v>
      </c>
      <c r="Q1238" s="172">
        <f t="shared" si="121"/>
        <v>-24111.806600000004</v>
      </c>
      <c r="R1238" s="13" t="s">
        <v>78</v>
      </c>
      <c r="S1238" s="17" t="s">
        <v>17</v>
      </c>
      <c r="T1238" s="172">
        <v>1776</v>
      </c>
    </row>
    <row r="1239" spans="1:20" ht="15.6">
      <c r="A1239" s="2" t="s">
        <v>405</v>
      </c>
      <c r="B1239" s="78" t="s">
        <v>11</v>
      </c>
      <c r="C1239" s="17">
        <v>14</v>
      </c>
      <c r="D1239" s="17">
        <v>1</v>
      </c>
      <c r="E1239" t="str">
        <f t="shared" si="117"/>
        <v>H</v>
      </c>
      <c r="F1239" s="17">
        <v>7</v>
      </c>
      <c r="G1239" s="17">
        <v>23</v>
      </c>
      <c r="H1239" s="17">
        <v>4</v>
      </c>
      <c r="I1239" s="17">
        <v>2</v>
      </c>
      <c r="J1239" s="12" t="s">
        <v>464</v>
      </c>
      <c r="K1239" s="12">
        <v>1</v>
      </c>
      <c r="L1239" s="12">
        <v>10</v>
      </c>
      <c r="M1239" s="12">
        <v>0</v>
      </c>
      <c r="N1239" s="78" t="str">
        <f t="shared" si="120"/>
        <v>Neutral</v>
      </c>
      <c r="O1239" s="78" t="str">
        <f t="shared" si="119"/>
        <v>pic</v>
      </c>
      <c r="P1239" s="78">
        <f t="shared" si="118"/>
        <v>19322.506099999999</v>
      </c>
      <c r="Q1239" s="172">
        <f t="shared" si="121"/>
        <v>-19322.506099999999</v>
      </c>
      <c r="R1239" s="13" t="s">
        <v>78</v>
      </c>
      <c r="S1239" s="17" t="s">
        <v>17</v>
      </c>
      <c r="T1239" s="172">
        <v>1776</v>
      </c>
    </row>
    <row r="1240" spans="1:20" ht="15.6">
      <c r="A1240" s="2" t="s">
        <v>405</v>
      </c>
      <c r="B1240" s="78" t="s">
        <v>11</v>
      </c>
      <c r="C1240" s="17">
        <v>14</v>
      </c>
      <c r="D1240" s="17">
        <v>1</v>
      </c>
      <c r="E1240" t="str">
        <f t="shared" si="117"/>
        <v>H</v>
      </c>
      <c r="F1240" s="17">
        <v>7</v>
      </c>
      <c r="G1240" s="17">
        <v>14</v>
      </c>
      <c r="H1240" s="17">
        <v>3</v>
      </c>
      <c r="I1240" s="17">
        <v>2</v>
      </c>
      <c r="J1240" s="12" t="s">
        <v>455</v>
      </c>
      <c r="K1240" s="12">
        <v>2</v>
      </c>
      <c r="L1240" s="12">
        <v>0</v>
      </c>
      <c r="M1240" s="12">
        <v>1</v>
      </c>
      <c r="N1240" s="78" t="str">
        <f t="shared" si="120"/>
        <v>None</v>
      </c>
      <c r="O1240" s="78" t="str">
        <f t="shared" si="119"/>
        <v>None</v>
      </c>
      <c r="P1240" s="78">
        <f t="shared" si="118"/>
        <v>-6113.7179999999998</v>
      </c>
      <c r="Q1240" s="172">
        <f t="shared" si="121"/>
        <v>6113.7179999999998</v>
      </c>
      <c r="R1240" s="13" t="s">
        <v>78</v>
      </c>
      <c r="S1240" s="17" t="s">
        <v>17</v>
      </c>
      <c r="T1240" s="172">
        <v>1776</v>
      </c>
    </row>
    <row r="1241" spans="1:20" ht="15.6">
      <c r="A1241" s="2" t="s">
        <v>405</v>
      </c>
      <c r="B1241" s="78" t="s">
        <v>11</v>
      </c>
      <c r="C1241" s="17">
        <v>14</v>
      </c>
      <c r="D1241" s="17">
        <v>1</v>
      </c>
      <c r="E1241" t="str">
        <f t="shared" si="117"/>
        <v>H</v>
      </c>
      <c r="F1241" s="17">
        <v>7</v>
      </c>
      <c r="G1241" s="17">
        <v>5</v>
      </c>
      <c r="H1241" s="17">
        <v>1</v>
      </c>
      <c r="I1241" s="17">
        <v>2</v>
      </c>
      <c r="J1241" s="12" t="s">
        <v>446</v>
      </c>
      <c r="K1241" s="12">
        <v>2</v>
      </c>
      <c r="L1241" s="12">
        <v>6</v>
      </c>
      <c r="M1241" s="12">
        <v>0</v>
      </c>
      <c r="N1241" s="78" t="str">
        <f t="shared" si="120"/>
        <v>Threat</v>
      </c>
      <c r="O1241" s="78" t="str">
        <f t="shared" si="119"/>
        <v>pic</v>
      </c>
      <c r="P1241" s="78">
        <f t="shared" si="118"/>
        <v>15404.5633</v>
      </c>
      <c r="Q1241" s="172">
        <f t="shared" si="121"/>
        <v>-15404.5633</v>
      </c>
      <c r="R1241" s="13" t="s">
        <v>78</v>
      </c>
      <c r="S1241" s="17" t="s">
        <v>17</v>
      </c>
      <c r="T1241" s="172">
        <v>1776</v>
      </c>
    </row>
    <row r="1242" spans="1:20" ht="15.6">
      <c r="A1242" s="2" t="s">
        <v>405</v>
      </c>
      <c r="B1242" s="78" t="s">
        <v>11</v>
      </c>
      <c r="C1242" s="17">
        <v>14</v>
      </c>
      <c r="D1242" s="17">
        <v>1</v>
      </c>
      <c r="E1242" t="str">
        <f t="shared" si="117"/>
        <v>H</v>
      </c>
      <c r="F1242" s="17">
        <v>7</v>
      </c>
      <c r="G1242" s="17">
        <v>32</v>
      </c>
      <c r="H1242" s="17">
        <v>6</v>
      </c>
      <c r="I1242" s="17">
        <v>2</v>
      </c>
      <c r="J1242" s="12" t="s">
        <v>473</v>
      </c>
      <c r="K1242" s="12">
        <v>1</v>
      </c>
      <c r="L1242" s="12">
        <v>0</v>
      </c>
      <c r="M1242" s="12">
        <v>0</v>
      </c>
      <c r="N1242" s="78" t="str">
        <f t="shared" si="120"/>
        <v>None</v>
      </c>
      <c r="O1242" s="78" t="str">
        <f t="shared" si="119"/>
        <v>None</v>
      </c>
      <c r="P1242" s="78">
        <f t="shared" si="118"/>
        <v>13106.775</v>
      </c>
      <c r="Q1242" s="172">
        <f t="shared" si="121"/>
        <v>-13106.775</v>
      </c>
      <c r="R1242" s="13" t="s">
        <v>78</v>
      </c>
      <c r="S1242" s="17" t="s">
        <v>17</v>
      </c>
      <c r="T1242" s="172">
        <v>1776</v>
      </c>
    </row>
    <row r="1243" spans="1:20" ht="15.6">
      <c r="A1243" s="2" t="s">
        <v>405</v>
      </c>
      <c r="B1243" s="78" t="s">
        <v>11</v>
      </c>
      <c r="C1243" s="17">
        <v>14</v>
      </c>
      <c r="D1243" s="17">
        <v>1</v>
      </c>
      <c r="E1243" t="str">
        <f t="shared" si="117"/>
        <v>H</v>
      </c>
      <c r="F1243" s="17">
        <v>7</v>
      </c>
      <c r="G1243" s="17">
        <v>10</v>
      </c>
      <c r="H1243" s="17">
        <v>2</v>
      </c>
      <c r="I1243" s="17">
        <v>2</v>
      </c>
      <c r="J1243" s="12" t="s">
        <v>451</v>
      </c>
      <c r="K1243" s="12">
        <v>1</v>
      </c>
      <c r="L1243" s="12">
        <v>1</v>
      </c>
      <c r="M1243" s="12">
        <v>1</v>
      </c>
      <c r="N1243" s="78" t="str">
        <f t="shared" si="120"/>
        <v>Object</v>
      </c>
      <c r="O1243" s="78" t="str">
        <f t="shared" si="119"/>
        <v>pic</v>
      </c>
      <c r="P1243" s="78">
        <f t="shared" si="118"/>
        <v>-6810.1900999999998</v>
      </c>
      <c r="Q1243" s="172">
        <f t="shared" si="121"/>
        <v>6810.1900999999998</v>
      </c>
      <c r="R1243" s="13" t="s">
        <v>78</v>
      </c>
      <c r="S1243" s="17" t="s">
        <v>17</v>
      </c>
      <c r="T1243" s="172">
        <v>1776</v>
      </c>
    </row>
    <row r="1244" spans="1:20" ht="15.6">
      <c r="A1244" s="2" t="s">
        <v>405</v>
      </c>
      <c r="B1244" s="78" t="s">
        <v>11</v>
      </c>
      <c r="C1244" s="17">
        <v>14</v>
      </c>
      <c r="D1244" s="17">
        <v>1</v>
      </c>
      <c r="E1244" t="str">
        <f t="shared" si="117"/>
        <v>H</v>
      </c>
      <c r="F1244" s="17">
        <v>7</v>
      </c>
      <c r="G1244" s="17">
        <v>31</v>
      </c>
      <c r="H1244" s="17">
        <v>6</v>
      </c>
      <c r="I1244" s="17">
        <v>2</v>
      </c>
      <c r="J1244" s="12" t="s">
        <v>472</v>
      </c>
      <c r="K1244" s="12">
        <v>2</v>
      </c>
      <c r="L1244" s="12">
        <v>0</v>
      </c>
      <c r="M1244" s="12">
        <v>0</v>
      </c>
      <c r="N1244" s="78" t="str">
        <f t="shared" si="120"/>
        <v>None</v>
      </c>
      <c r="O1244" s="78" t="str">
        <f t="shared" si="119"/>
        <v>None</v>
      </c>
      <c r="P1244" s="78">
        <f t="shared" si="118"/>
        <v>9474.8168999999998</v>
      </c>
      <c r="Q1244" s="172">
        <f t="shared" si="121"/>
        <v>-9474.8168999999998</v>
      </c>
      <c r="R1244" s="13" t="s">
        <v>78</v>
      </c>
      <c r="S1244" s="17" t="s">
        <v>17</v>
      </c>
      <c r="T1244" s="172">
        <v>1776</v>
      </c>
    </row>
    <row r="1245" spans="1:20" ht="15.6">
      <c r="A1245" s="2" t="s">
        <v>405</v>
      </c>
      <c r="B1245" s="78" t="s">
        <v>11</v>
      </c>
      <c r="C1245" s="17">
        <v>14</v>
      </c>
      <c r="D1245" s="17">
        <v>1</v>
      </c>
      <c r="E1245" t="str">
        <f t="shared" si="117"/>
        <v>H</v>
      </c>
      <c r="F1245" s="17">
        <v>7</v>
      </c>
      <c r="G1245" s="17">
        <v>26</v>
      </c>
      <c r="H1245" s="17">
        <v>5</v>
      </c>
      <c r="I1245" s="17">
        <v>2</v>
      </c>
      <c r="J1245" s="12" t="s">
        <v>467</v>
      </c>
      <c r="K1245" s="12">
        <v>1</v>
      </c>
      <c r="L1245" s="12">
        <v>0</v>
      </c>
      <c r="M1245" s="12">
        <v>0</v>
      </c>
      <c r="N1245" s="78" t="str">
        <f t="shared" si="120"/>
        <v>None</v>
      </c>
      <c r="O1245" s="78" t="str">
        <f t="shared" si="119"/>
        <v>None</v>
      </c>
      <c r="P1245" s="78">
        <f t="shared" si="118"/>
        <v>8460.1220000000012</v>
      </c>
      <c r="Q1245" s="172">
        <f t="shared" si="121"/>
        <v>-8460.1220000000012</v>
      </c>
      <c r="R1245" s="13" t="s">
        <v>78</v>
      </c>
      <c r="S1245" s="17" t="s">
        <v>17</v>
      </c>
      <c r="T1245" s="172">
        <v>1776</v>
      </c>
    </row>
    <row r="1246" spans="1:20" ht="15.6">
      <c r="A1246" s="2" t="s">
        <v>405</v>
      </c>
      <c r="B1246" s="78" t="s">
        <v>11</v>
      </c>
      <c r="C1246" s="17">
        <v>14</v>
      </c>
      <c r="D1246" s="17">
        <v>1</v>
      </c>
      <c r="E1246" t="str">
        <f t="shared" si="117"/>
        <v>H</v>
      </c>
      <c r="F1246" s="17">
        <v>7</v>
      </c>
      <c r="G1246" s="17">
        <v>17</v>
      </c>
      <c r="H1246" s="17">
        <v>3</v>
      </c>
      <c r="I1246" s="17">
        <v>2</v>
      </c>
      <c r="J1246" s="12" t="s">
        <v>458</v>
      </c>
      <c r="K1246" s="12">
        <v>1</v>
      </c>
      <c r="L1246" s="12">
        <v>2</v>
      </c>
      <c r="M1246" s="12">
        <v>1</v>
      </c>
      <c r="N1246" s="78" t="str">
        <f t="shared" si="120"/>
        <v>Object</v>
      </c>
      <c r="O1246" s="78" t="str">
        <f t="shared" si="119"/>
        <v>pic</v>
      </c>
      <c r="P1246" s="78">
        <f t="shared" si="118"/>
        <v>-6969.3856999999998</v>
      </c>
      <c r="Q1246" s="172">
        <f t="shared" si="121"/>
        <v>6969.3856999999998</v>
      </c>
      <c r="R1246" s="13" t="s">
        <v>78</v>
      </c>
      <c r="S1246" s="17" t="s">
        <v>17</v>
      </c>
      <c r="T1246" s="172">
        <v>1776</v>
      </c>
    </row>
    <row r="1247" spans="1:20" ht="15.6">
      <c r="A1247" s="2" t="s">
        <v>405</v>
      </c>
      <c r="B1247" s="78" t="s">
        <v>11</v>
      </c>
      <c r="C1247" s="17">
        <v>14</v>
      </c>
      <c r="D1247" s="17">
        <v>1</v>
      </c>
      <c r="E1247" t="str">
        <f t="shared" si="117"/>
        <v>H</v>
      </c>
      <c r="F1247" s="17">
        <v>7</v>
      </c>
      <c r="G1247" s="17">
        <v>15</v>
      </c>
      <c r="H1247" s="17">
        <v>3</v>
      </c>
      <c r="I1247" s="17">
        <v>2</v>
      </c>
      <c r="J1247" s="12" t="s">
        <v>456</v>
      </c>
      <c r="K1247" s="12">
        <v>5</v>
      </c>
      <c r="L1247" s="12">
        <v>4</v>
      </c>
      <c r="M1247" s="12">
        <v>0</v>
      </c>
      <c r="N1247" s="78" t="str">
        <f t="shared" si="120"/>
        <v>Object</v>
      </c>
      <c r="O1247" s="78" t="str">
        <f t="shared" si="119"/>
        <v>pic</v>
      </c>
      <c r="P1247" s="78">
        <f t="shared" si="118"/>
        <v>7102.7386999999999</v>
      </c>
      <c r="Q1247" s="172">
        <f t="shared" si="121"/>
        <v>-7102.7386999999999</v>
      </c>
      <c r="R1247" s="13" t="s">
        <v>78</v>
      </c>
      <c r="S1247" s="17" t="s">
        <v>17</v>
      </c>
      <c r="T1247" s="172">
        <v>1776</v>
      </c>
    </row>
    <row r="1248" spans="1:20" ht="15.6">
      <c r="A1248" s="2" t="s">
        <v>405</v>
      </c>
      <c r="B1248" s="78" t="s">
        <v>11</v>
      </c>
      <c r="C1248" s="17">
        <v>14</v>
      </c>
      <c r="D1248" s="17">
        <v>1</v>
      </c>
      <c r="E1248" t="str">
        <f t="shared" si="117"/>
        <v>H</v>
      </c>
      <c r="F1248" s="17">
        <v>7</v>
      </c>
      <c r="G1248" s="17">
        <v>1</v>
      </c>
      <c r="H1248" s="17">
        <v>1</v>
      </c>
      <c r="I1248" s="17">
        <v>2</v>
      </c>
      <c r="J1248" s="12" t="s">
        <v>442</v>
      </c>
      <c r="K1248" s="12">
        <v>1</v>
      </c>
      <c r="L1248" s="12">
        <v>0</v>
      </c>
      <c r="M1248" s="12">
        <v>1</v>
      </c>
      <c r="N1248" s="78" t="str">
        <f t="shared" si="120"/>
        <v>None</v>
      </c>
      <c r="O1248" s="78" t="str">
        <f t="shared" si="119"/>
        <v>None</v>
      </c>
      <c r="P1248" s="78">
        <f t="shared" si="118"/>
        <v>-7072.3303999999998</v>
      </c>
      <c r="Q1248" s="172">
        <f t="shared" si="121"/>
        <v>7072.3303999999998</v>
      </c>
      <c r="R1248" s="13" t="s">
        <v>78</v>
      </c>
      <c r="S1248" s="17" t="s">
        <v>17</v>
      </c>
      <c r="T1248" s="172">
        <v>1776</v>
      </c>
    </row>
    <row r="1249" spans="1:20" ht="15.6">
      <c r="A1249" s="2" t="s">
        <v>405</v>
      </c>
      <c r="B1249" s="78" t="s">
        <v>11</v>
      </c>
      <c r="C1249" s="17">
        <v>14</v>
      </c>
      <c r="D1249" s="17">
        <v>1</v>
      </c>
      <c r="E1249" t="str">
        <f t="shared" si="117"/>
        <v>H</v>
      </c>
      <c r="F1249" s="17">
        <v>7</v>
      </c>
      <c r="G1249" s="17">
        <v>21</v>
      </c>
      <c r="H1249" s="17">
        <v>4</v>
      </c>
      <c r="I1249" s="17">
        <v>2</v>
      </c>
      <c r="J1249" s="12" t="s">
        <v>462</v>
      </c>
      <c r="K1249" s="12">
        <v>4</v>
      </c>
      <c r="L1249" s="12">
        <v>9</v>
      </c>
      <c r="M1249" s="12">
        <v>1</v>
      </c>
      <c r="N1249" s="78" t="str">
        <f t="shared" si="120"/>
        <v>Neutral</v>
      </c>
      <c r="O1249" s="78" t="str">
        <f t="shared" si="119"/>
        <v>pic</v>
      </c>
      <c r="P1249" s="78">
        <f t="shared" si="118"/>
        <v>-7074.7153999999991</v>
      </c>
      <c r="Q1249" s="172">
        <f t="shared" si="121"/>
        <v>7074.7153999999991</v>
      </c>
      <c r="R1249" s="13" t="s">
        <v>78</v>
      </c>
      <c r="S1249" s="17" t="s">
        <v>17</v>
      </c>
      <c r="T1249" s="172">
        <v>1776</v>
      </c>
    </row>
    <row r="1250" spans="1:20" ht="15.6">
      <c r="A1250" s="2" t="s">
        <v>405</v>
      </c>
      <c r="B1250" s="78" t="s">
        <v>11</v>
      </c>
      <c r="C1250" s="17">
        <v>14</v>
      </c>
      <c r="D1250" s="17">
        <v>1</v>
      </c>
      <c r="E1250" t="str">
        <f t="shared" si="117"/>
        <v>H</v>
      </c>
      <c r="F1250" s="17">
        <v>7</v>
      </c>
      <c r="G1250" s="17">
        <v>3</v>
      </c>
      <c r="H1250" s="17">
        <v>1</v>
      </c>
      <c r="I1250" s="17">
        <v>2</v>
      </c>
      <c r="J1250" s="12" t="s">
        <v>444</v>
      </c>
      <c r="K1250" s="12">
        <v>1</v>
      </c>
      <c r="L1250" s="12">
        <v>7</v>
      </c>
      <c r="M1250" s="12">
        <v>1</v>
      </c>
      <c r="N1250" s="78" t="str">
        <f t="shared" si="120"/>
        <v>Threat</v>
      </c>
      <c r="O1250" s="78" t="str">
        <f t="shared" si="119"/>
        <v>pic</v>
      </c>
      <c r="P1250" s="78">
        <f t="shared" si="118"/>
        <v>5512.910100000001</v>
      </c>
      <c r="Q1250" s="172">
        <f t="shared" si="121"/>
        <v>-5512.910100000001</v>
      </c>
      <c r="R1250" s="13" t="s">
        <v>78</v>
      </c>
      <c r="S1250" s="17" t="s">
        <v>17</v>
      </c>
      <c r="T1250" s="172">
        <v>1776</v>
      </c>
    </row>
    <row r="1251" spans="1:20" ht="15.6">
      <c r="A1251" s="2" t="s">
        <v>405</v>
      </c>
      <c r="B1251" s="78" t="s">
        <v>11</v>
      </c>
      <c r="C1251" s="17">
        <v>14</v>
      </c>
      <c r="D1251" s="17">
        <v>1</v>
      </c>
      <c r="E1251" t="str">
        <f t="shared" si="117"/>
        <v>H</v>
      </c>
      <c r="F1251" s="17">
        <v>7</v>
      </c>
      <c r="G1251" s="17">
        <v>22</v>
      </c>
      <c r="H1251" s="17">
        <v>4</v>
      </c>
      <c r="I1251" s="17">
        <v>2</v>
      </c>
      <c r="J1251" s="12" t="s">
        <v>463</v>
      </c>
      <c r="K1251" s="12">
        <v>1</v>
      </c>
      <c r="L1251" s="12">
        <v>12</v>
      </c>
      <c r="M1251" s="12">
        <v>1</v>
      </c>
      <c r="N1251" s="78" t="str">
        <f t="shared" si="120"/>
        <v>Neutral</v>
      </c>
      <c r="O1251" s="78" t="str">
        <f t="shared" si="119"/>
        <v>pic</v>
      </c>
      <c r="P1251" s="78">
        <f t="shared" si="118"/>
        <v>-7244.1062999999995</v>
      </c>
      <c r="Q1251" s="172">
        <f t="shared" si="121"/>
        <v>7244.1062999999995</v>
      </c>
      <c r="R1251" s="13" t="s">
        <v>78</v>
      </c>
      <c r="S1251" s="17" t="s">
        <v>17</v>
      </c>
      <c r="T1251" s="172">
        <v>1776</v>
      </c>
    </row>
    <row r="1252" spans="1:20" ht="15.6">
      <c r="A1252" s="2" t="s">
        <v>405</v>
      </c>
      <c r="B1252" s="78" t="s">
        <v>11</v>
      </c>
      <c r="C1252" s="17">
        <v>14</v>
      </c>
      <c r="D1252" s="17">
        <v>1</v>
      </c>
      <c r="E1252" t="str">
        <f t="shared" si="117"/>
        <v>H</v>
      </c>
      <c r="F1252" s="17">
        <v>7</v>
      </c>
      <c r="G1252" s="17">
        <v>24</v>
      </c>
      <c r="H1252" s="17">
        <v>4</v>
      </c>
      <c r="I1252" s="17">
        <v>2</v>
      </c>
      <c r="J1252" s="12" t="s">
        <v>465</v>
      </c>
      <c r="K1252" s="12">
        <v>1</v>
      </c>
      <c r="L1252" s="12">
        <v>11</v>
      </c>
      <c r="M1252" s="12">
        <v>1</v>
      </c>
      <c r="N1252" s="78" t="str">
        <f t="shared" si="120"/>
        <v>Neutral</v>
      </c>
      <c r="O1252" s="78" t="str">
        <f t="shared" si="119"/>
        <v>pic</v>
      </c>
      <c r="P1252" s="78">
        <f t="shared" si="118"/>
        <v>-7411.1297999999997</v>
      </c>
      <c r="Q1252" s="172">
        <f t="shared" si="121"/>
        <v>7411.1297999999997</v>
      </c>
      <c r="R1252" s="13" t="s">
        <v>78</v>
      </c>
      <c r="S1252" s="17" t="s">
        <v>17</v>
      </c>
      <c r="T1252" s="172">
        <v>1776</v>
      </c>
    </row>
    <row r="1253" spans="1:20" ht="15.6">
      <c r="A1253" s="2" t="s">
        <v>405</v>
      </c>
      <c r="B1253" s="78" t="s">
        <v>11</v>
      </c>
      <c r="C1253" s="17">
        <v>14</v>
      </c>
      <c r="D1253" s="17">
        <v>1</v>
      </c>
      <c r="E1253" t="str">
        <f t="shared" si="117"/>
        <v>H</v>
      </c>
      <c r="F1253" s="17">
        <v>7</v>
      </c>
      <c r="G1253" s="17">
        <v>35</v>
      </c>
      <c r="H1253" s="17">
        <v>6</v>
      </c>
      <c r="I1253" s="17">
        <v>2</v>
      </c>
      <c r="J1253" s="12" t="s">
        <v>476</v>
      </c>
      <c r="K1253" s="12">
        <v>5</v>
      </c>
      <c r="L1253" s="12">
        <v>10</v>
      </c>
      <c r="M1253" s="12">
        <v>1</v>
      </c>
      <c r="N1253" s="78" t="str">
        <f t="shared" si="120"/>
        <v>Neutral</v>
      </c>
      <c r="O1253" s="78" t="str">
        <f t="shared" si="119"/>
        <v>pic</v>
      </c>
      <c r="P1253" s="78">
        <f t="shared" si="118"/>
        <v>2706.5583999999999</v>
      </c>
      <c r="Q1253" s="172">
        <f t="shared" si="121"/>
        <v>-2706.5583999999999</v>
      </c>
      <c r="R1253" s="13" t="s">
        <v>78</v>
      </c>
      <c r="S1253" s="17" t="s">
        <v>17</v>
      </c>
      <c r="T1253" s="172">
        <v>1776</v>
      </c>
    </row>
    <row r="1254" spans="1:20" ht="15.6">
      <c r="A1254" s="2" t="s">
        <v>405</v>
      </c>
      <c r="B1254" s="78" t="s">
        <v>11</v>
      </c>
      <c r="C1254" s="17">
        <v>14</v>
      </c>
      <c r="D1254" s="17">
        <v>1</v>
      </c>
      <c r="E1254" t="str">
        <f t="shared" si="117"/>
        <v>H</v>
      </c>
      <c r="F1254" s="17">
        <v>7</v>
      </c>
      <c r="G1254" s="17">
        <v>29</v>
      </c>
      <c r="H1254" s="17">
        <v>5</v>
      </c>
      <c r="I1254" s="17">
        <v>2</v>
      </c>
      <c r="J1254" s="12" t="s">
        <v>470</v>
      </c>
      <c r="K1254" s="12">
        <v>4</v>
      </c>
      <c r="L1254" s="12">
        <v>6</v>
      </c>
      <c r="M1254" s="12">
        <v>1</v>
      </c>
      <c r="N1254" s="78" t="str">
        <f t="shared" si="120"/>
        <v>Threat</v>
      </c>
      <c r="O1254" s="78" t="str">
        <f t="shared" si="119"/>
        <v>pic</v>
      </c>
      <c r="P1254" s="78">
        <f t="shared" si="118"/>
        <v>1619.1393000000007</v>
      </c>
      <c r="Q1254" s="172">
        <f t="shared" si="121"/>
        <v>-1619.1393000000007</v>
      </c>
      <c r="R1254" s="13" t="s">
        <v>78</v>
      </c>
      <c r="S1254" s="17" t="s">
        <v>17</v>
      </c>
      <c r="T1254" s="172">
        <v>1776</v>
      </c>
    </row>
    <row r="1255" spans="1:20" ht="15.6">
      <c r="A1255" s="2" t="s">
        <v>405</v>
      </c>
      <c r="B1255" s="78" t="s">
        <v>11</v>
      </c>
      <c r="C1255" s="17">
        <v>14</v>
      </c>
      <c r="D1255" s="17">
        <v>1</v>
      </c>
      <c r="E1255" t="str">
        <f t="shared" ref="E1255:E1298" si="122">IF(D1255=1,"H",IF(D1255=2,"H","B"))</f>
        <v>H</v>
      </c>
      <c r="F1255" s="17">
        <v>7</v>
      </c>
      <c r="G1255" s="17">
        <v>25</v>
      </c>
      <c r="H1255" s="17">
        <v>5</v>
      </c>
      <c r="I1255" s="17">
        <v>2</v>
      </c>
      <c r="J1255" s="12" t="s">
        <v>466</v>
      </c>
      <c r="K1255" s="12">
        <v>1</v>
      </c>
      <c r="L1255" s="12">
        <v>0</v>
      </c>
      <c r="M1255" s="12">
        <v>1</v>
      </c>
      <c r="N1255" s="78" t="str">
        <f t="shared" si="120"/>
        <v>None</v>
      </c>
      <c r="O1255" s="78" t="str">
        <f t="shared" si="119"/>
        <v>None</v>
      </c>
      <c r="P1255" s="78">
        <f t="shared" ref="P1255:P1298" si="123">IF(A1255="Aldebaran",J1255-6531.85,IF(A1255="Almudena",J1255-6354.68,IF(A1255="Batwoman",J1255-5812.8,IF(A1255="Berlioz",J1255-8624.9,IF(A1255="Budweiser",J1255-4893.65,IF(A1255="Camus",J1255-6436.89,IF(A1255="Ciji",J1255-4636.39)))))))</f>
        <v>-7703.1360999999997</v>
      </c>
      <c r="Q1255" s="172">
        <f t="shared" si="121"/>
        <v>7703.1360999999997</v>
      </c>
      <c r="R1255" s="13" t="s">
        <v>78</v>
      </c>
      <c r="S1255" s="17" t="s">
        <v>17</v>
      </c>
      <c r="T1255" s="172">
        <v>1776</v>
      </c>
    </row>
    <row r="1256" spans="1:20" ht="15.6">
      <c r="A1256" s="2" t="s">
        <v>405</v>
      </c>
      <c r="B1256" s="78" t="s">
        <v>11</v>
      </c>
      <c r="C1256" s="17">
        <v>14</v>
      </c>
      <c r="D1256" s="17">
        <v>1</v>
      </c>
      <c r="E1256" t="str">
        <f t="shared" si="122"/>
        <v>H</v>
      </c>
      <c r="F1256" s="17">
        <v>7</v>
      </c>
      <c r="G1256" s="17">
        <v>27</v>
      </c>
      <c r="H1256" s="17">
        <v>5</v>
      </c>
      <c r="I1256" s="17">
        <v>2</v>
      </c>
      <c r="J1256" s="12" t="s">
        <v>468</v>
      </c>
      <c r="K1256" s="12">
        <v>1</v>
      </c>
      <c r="L1256" s="12">
        <v>8</v>
      </c>
      <c r="M1256" s="12">
        <v>1</v>
      </c>
      <c r="N1256" s="78" t="str">
        <f t="shared" si="120"/>
        <v>Threat</v>
      </c>
      <c r="O1256" s="78" t="str">
        <f t="shared" si="119"/>
        <v>pic</v>
      </c>
      <c r="P1256" s="78">
        <f t="shared" si="123"/>
        <v>-7770.5144</v>
      </c>
      <c r="Q1256" s="172">
        <f t="shared" si="121"/>
        <v>7770.5144</v>
      </c>
      <c r="R1256" s="13" t="s">
        <v>78</v>
      </c>
      <c r="S1256" s="17" t="s">
        <v>17</v>
      </c>
      <c r="T1256" s="172">
        <v>1776</v>
      </c>
    </row>
    <row r="1257" spans="1:20" ht="15.6">
      <c r="A1257" s="2" t="s">
        <v>405</v>
      </c>
      <c r="B1257" s="78" t="s">
        <v>11</v>
      </c>
      <c r="C1257" s="17">
        <v>14</v>
      </c>
      <c r="D1257" s="17">
        <v>1</v>
      </c>
      <c r="E1257" t="str">
        <f t="shared" si="122"/>
        <v>H</v>
      </c>
      <c r="F1257" s="17">
        <v>7</v>
      </c>
      <c r="G1257" s="17">
        <v>34</v>
      </c>
      <c r="H1257" s="17">
        <v>6</v>
      </c>
      <c r="I1257" s="17">
        <v>2</v>
      </c>
      <c r="J1257" s="12" t="s">
        <v>475</v>
      </c>
      <c r="K1257" s="12">
        <v>1</v>
      </c>
      <c r="L1257" s="12">
        <v>12</v>
      </c>
      <c r="M1257" s="12">
        <v>1</v>
      </c>
      <c r="N1257" s="78" t="str">
        <f t="shared" si="120"/>
        <v>Neutral</v>
      </c>
      <c r="O1257" s="78" t="str">
        <f t="shared" si="119"/>
        <v>pic</v>
      </c>
      <c r="P1257" s="78">
        <f t="shared" si="123"/>
        <v>-8099.9741999999997</v>
      </c>
      <c r="Q1257" s="172">
        <f t="shared" si="121"/>
        <v>8099.9741999999997</v>
      </c>
      <c r="R1257" s="13" t="s">
        <v>78</v>
      </c>
      <c r="S1257" s="17" t="s">
        <v>17</v>
      </c>
      <c r="T1257" s="172">
        <v>1776</v>
      </c>
    </row>
    <row r="1258" spans="1:20" ht="15.6">
      <c r="A1258" s="2" t="s">
        <v>405</v>
      </c>
      <c r="B1258" s="78" t="s">
        <v>11</v>
      </c>
      <c r="C1258" s="17">
        <v>14</v>
      </c>
      <c r="D1258" s="17">
        <v>1</v>
      </c>
      <c r="E1258" t="str">
        <f t="shared" si="122"/>
        <v>H</v>
      </c>
      <c r="F1258" s="17">
        <v>7</v>
      </c>
      <c r="G1258" s="17">
        <v>13</v>
      </c>
      <c r="H1258" s="17">
        <v>3</v>
      </c>
      <c r="I1258" s="17">
        <v>2</v>
      </c>
      <c r="J1258" s="12" t="s">
        <v>454</v>
      </c>
      <c r="K1258" s="12">
        <v>1</v>
      </c>
      <c r="L1258" s="12">
        <v>0</v>
      </c>
      <c r="M1258" s="12">
        <v>1</v>
      </c>
      <c r="N1258" s="78" t="str">
        <f t="shared" si="120"/>
        <v>None</v>
      </c>
      <c r="O1258" s="78" t="str">
        <f t="shared" si="119"/>
        <v>None</v>
      </c>
      <c r="P1258" s="78">
        <f t="shared" si="123"/>
        <v>-8213.7973999999995</v>
      </c>
      <c r="Q1258" s="172">
        <f t="shared" si="121"/>
        <v>8213.7973999999995</v>
      </c>
      <c r="R1258" s="13" t="s">
        <v>78</v>
      </c>
      <c r="S1258" s="17" t="s">
        <v>17</v>
      </c>
      <c r="T1258" s="172">
        <v>1776</v>
      </c>
    </row>
    <row r="1259" spans="1:20" ht="15.6">
      <c r="A1259" s="2" t="s">
        <v>405</v>
      </c>
      <c r="B1259" s="78" t="s">
        <v>11</v>
      </c>
      <c r="C1259" s="17">
        <v>14</v>
      </c>
      <c r="D1259" s="17">
        <v>1</v>
      </c>
      <c r="E1259" t="str">
        <f t="shared" si="122"/>
        <v>H</v>
      </c>
      <c r="F1259" s="17">
        <v>7</v>
      </c>
      <c r="G1259" s="17">
        <v>6</v>
      </c>
      <c r="H1259" s="17">
        <v>1</v>
      </c>
      <c r="I1259" s="17">
        <v>2</v>
      </c>
      <c r="J1259" s="12" t="s">
        <v>447</v>
      </c>
      <c r="K1259" s="12">
        <v>1</v>
      </c>
      <c r="L1259" s="12">
        <v>5</v>
      </c>
      <c r="M1259" s="12">
        <v>1</v>
      </c>
      <c r="N1259" s="78" t="str">
        <f t="shared" si="120"/>
        <v>Threat</v>
      </c>
      <c r="O1259" s="78" t="str">
        <f t="shared" si="119"/>
        <v>pic</v>
      </c>
      <c r="P1259" s="78">
        <f t="shared" si="123"/>
        <v>-8253.8413</v>
      </c>
      <c r="Q1259" s="172">
        <f t="shared" si="121"/>
        <v>8253.8413</v>
      </c>
      <c r="R1259" s="13" t="s">
        <v>78</v>
      </c>
      <c r="S1259" s="17" t="s">
        <v>17</v>
      </c>
      <c r="T1259" s="172">
        <v>1776</v>
      </c>
    </row>
    <row r="1260" spans="1:20" ht="15.6">
      <c r="A1260" s="2" t="s">
        <v>405</v>
      </c>
      <c r="B1260" s="78" t="s">
        <v>11</v>
      </c>
      <c r="C1260" s="17">
        <v>14</v>
      </c>
      <c r="D1260" s="17">
        <v>1</v>
      </c>
      <c r="E1260" t="str">
        <f t="shared" si="122"/>
        <v>H</v>
      </c>
      <c r="F1260" s="17">
        <v>7</v>
      </c>
      <c r="G1260" s="17">
        <v>16</v>
      </c>
      <c r="H1260" s="17">
        <v>3</v>
      </c>
      <c r="I1260" s="17">
        <v>2</v>
      </c>
      <c r="J1260" s="12" t="s">
        <v>457</v>
      </c>
      <c r="K1260" s="12">
        <v>1</v>
      </c>
      <c r="L1260" s="12">
        <v>3</v>
      </c>
      <c r="M1260" s="12">
        <v>1</v>
      </c>
      <c r="N1260" s="78" t="str">
        <f t="shared" si="120"/>
        <v>Object</v>
      </c>
      <c r="O1260" s="78" t="str">
        <f t="shared" si="119"/>
        <v>pic</v>
      </c>
      <c r="P1260" s="78">
        <f t="shared" si="123"/>
        <v>-8314.7819999999992</v>
      </c>
      <c r="Q1260" s="172">
        <f t="shared" si="121"/>
        <v>8314.7819999999992</v>
      </c>
      <c r="R1260" s="13" t="s">
        <v>78</v>
      </c>
      <c r="S1260" s="17" t="s">
        <v>17</v>
      </c>
      <c r="T1260" s="172">
        <v>1776</v>
      </c>
    </row>
    <row r="1261" spans="1:20" ht="15.6">
      <c r="A1261" s="2" t="s">
        <v>405</v>
      </c>
      <c r="B1261" s="78" t="s">
        <v>11</v>
      </c>
      <c r="C1261" s="17">
        <v>14</v>
      </c>
      <c r="D1261" s="17">
        <v>1</v>
      </c>
      <c r="E1261" t="str">
        <f t="shared" si="122"/>
        <v>H</v>
      </c>
      <c r="F1261" s="17">
        <v>7</v>
      </c>
      <c r="G1261" s="17">
        <v>9</v>
      </c>
      <c r="H1261" s="17">
        <v>2</v>
      </c>
      <c r="I1261" s="17">
        <v>2</v>
      </c>
      <c r="J1261" s="12" t="s">
        <v>450</v>
      </c>
      <c r="K1261" s="12">
        <v>1</v>
      </c>
      <c r="L1261" s="12">
        <v>4</v>
      </c>
      <c r="M1261" s="12">
        <v>1</v>
      </c>
      <c r="N1261" s="78" t="str">
        <f t="shared" si="120"/>
        <v>Object</v>
      </c>
      <c r="O1261" s="78" t="str">
        <f t="shared" si="119"/>
        <v>pic</v>
      </c>
      <c r="P1261" s="78">
        <f t="shared" si="123"/>
        <v>-8411.8156999999992</v>
      </c>
      <c r="Q1261" s="172">
        <f t="shared" si="121"/>
        <v>8411.8156999999992</v>
      </c>
      <c r="R1261" s="13" t="s">
        <v>78</v>
      </c>
      <c r="S1261" s="17" t="s">
        <v>17</v>
      </c>
      <c r="T1261" s="172">
        <v>1776</v>
      </c>
    </row>
    <row r="1262" spans="1:20" ht="15.6">
      <c r="A1262" s="2" t="s">
        <v>405</v>
      </c>
      <c r="B1262" s="78" t="s">
        <v>11</v>
      </c>
      <c r="C1262" s="17">
        <v>14</v>
      </c>
      <c r="D1262" s="17">
        <v>1</v>
      </c>
      <c r="E1262" t="str">
        <f t="shared" si="122"/>
        <v>H</v>
      </c>
      <c r="F1262" s="17">
        <v>7</v>
      </c>
      <c r="G1262" s="17">
        <v>18</v>
      </c>
      <c r="H1262" s="17">
        <v>3</v>
      </c>
      <c r="I1262" s="17">
        <v>2</v>
      </c>
      <c r="J1262" s="12" t="s">
        <v>459</v>
      </c>
      <c r="K1262" s="12">
        <v>1</v>
      </c>
      <c r="L1262" s="12">
        <v>1</v>
      </c>
      <c r="M1262" s="12">
        <v>1</v>
      </c>
      <c r="N1262" s="78" t="str">
        <f t="shared" si="120"/>
        <v>Object</v>
      </c>
      <c r="O1262" s="78" t="str">
        <f t="shared" si="119"/>
        <v>pic</v>
      </c>
      <c r="P1262" s="78">
        <f t="shared" si="123"/>
        <v>-8441.7996999999996</v>
      </c>
      <c r="Q1262" s="172">
        <f t="shared" si="121"/>
        <v>8441.7996999999996</v>
      </c>
      <c r="R1262" s="13" t="s">
        <v>78</v>
      </c>
      <c r="S1262" s="17" t="s">
        <v>17</v>
      </c>
      <c r="T1262" s="172">
        <v>1776</v>
      </c>
    </row>
    <row r="1263" spans="1:20" ht="15.6">
      <c r="A1263" s="2" t="s">
        <v>405</v>
      </c>
      <c r="B1263" s="78" t="s">
        <v>11</v>
      </c>
      <c r="C1263" s="17">
        <v>14</v>
      </c>
      <c r="D1263" s="17">
        <v>1</v>
      </c>
      <c r="E1263" t="str">
        <f t="shared" si="122"/>
        <v>H</v>
      </c>
      <c r="F1263" s="17">
        <v>7</v>
      </c>
      <c r="G1263" s="17">
        <v>31</v>
      </c>
      <c r="H1263" s="17">
        <v>6</v>
      </c>
      <c r="I1263" s="17">
        <v>3</v>
      </c>
      <c r="J1263" s="12" t="s">
        <v>508</v>
      </c>
      <c r="K1263" s="12">
        <v>10</v>
      </c>
      <c r="L1263" s="12">
        <v>0</v>
      </c>
      <c r="M1263" s="12">
        <v>1</v>
      </c>
      <c r="N1263" s="78" t="str">
        <f t="shared" si="120"/>
        <v>None</v>
      </c>
      <c r="O1263" s="78" t="str">
        <f t="shared" si="119"/>
        <v>None</v>
      </c>
      <c r="P1263" s="78">
        <f t="shared" si="123"/>
        <v>1370.6095999999998</v>
      </c>
      <c r="Q1263" s="172">
        <f t="shared" si="121"/>
        <v>-1370.6095999999998</v>
      </c>
      <c r="R1263" s="13" t="s">
        <v>78</v>
      </c>
      <c r="S1263" s="17" t="s">
        <v>17</v>
      </c>
      <c r="T1263" s="172">
        <v>1776</v>
      </c>
    </row>
    <row r="1264" spans="1:20" ht="15.6">
      <c r="A1264" s="2" t="s">
        <v>405</v>
      </c>
      <c r="B1264" s="78" t="s">
        <v>11</v>
      </c>
      <c r="C1264" s="17">
        <v>14</v>
      </c>
      <c r="D1264" s="17">
        <v>1</v>
      </c>
      <c r="E1264" t="str">
        <f t="shared" si="122"/>
        <v>H</v>
      </c>
      <c r="F1264" s="17">
        <v>7</v>
      </c>
      <c r="G1264" s="17">
        <v>33</v>
      </c>
      <c r="H1264" s="17">
        <v>6</v>
      </c>
      <c r="I1264" s="17">
        <v>3</v>
      </c>
      <c r="J1264" s="12" t="s">
        <v>510</v>
      </c>
      <c r="K1264" s="12">
        <v>1</v>
      </c>
      <c r="L1264" s="12">
        <v>8</v>
      </c>
      <c r="M1264" s="12">
        <v>1</v>
      </c>
      <c r="N1264" s="78" t="str">
        <f t="shared" si="120"/>
        <v>Threat</v>
      </c>
      <c r="O1264" s="78" t="str">
        <f t="shared" si="119"/>
        <v>pic</v>
      </c>
      <c r="P1264" s="78">
        <f t="shared" si="123"/>
        <v>487.84590000000026</v>
      </c>
      <c r="Q1264" s="172">
        <f t="shared" si="121"/>
        <v>-487.84590000000026</v>
      </c>
      <c r="R1264" s="13" t="s">
        <v>78</v>
      </c>
      <c r="S1264" s="17" t="s">
        <v>17</v>
      </c>
      <c r="T1264" s="172">
        <v>1776</v>
      </c>
    </row>
    <row r="1265" spans="1:20" ht="15.6">
      <c r="A1265" s="2" t="s">
        <v>405</v>
      </c>
      <c r="B1265" s="78" t="s">
        <v>11</v>
      </c>
      <c r="C1265" s="17">
        <v>14</v>
      </c>
      <c r="D1265" s="17">
        <v>1</v>
      </c>
      <c r="E1265" t="str">
        <f t="shared" si="122"/>
        <v>H</v>
      </c>
      <c r="F1265" s="17">
        <v>7</v>
      </c>
      <c r="G1265" s="17">
        <v>20</v>
      </c>
      <c r="H1265" s="17">
        <v>4</v>
      </c>
      <c r="I1265" s="17">
        <v>3</v>
      </c>
      <c r="J1265" s="12" t="s">
        <v>497</v>
      </c>
      <c r="K1265" s="12">
        <v>14</v>
      </c>
      <c r="L1265" s="12">
        <v>0</v>
      </c>
      <c r="M1265" s="12">
        <v>1</v>
      </c>
      <c r="N1265" s="78" t="str">
        <f t="shared" si="120"/>
        <v>None</v>
      </c>
      <c r="O1265" s="78" t="str">
        <f t="shared" si="119"/>
        <v>None</v>
      </c>
      <c r="P1265" s="78">
        <f t="shared" si="123"/>
        <v>122.37330000000111</v>
      </c>
      <c r="Q1265" s="172">
        <f t="shared" si="121"/>
        <v>-122.37330000000111</v>
      </c>
      <c r="R1265" s="13" t="s">
        <v>78</v>
      </c>
      <c r="S1265" s="17" t="s">
        <v>17</v>
      </c>
      <c r="T1265" s="172">
        <v>1776</v>
      </c>
    </row>
    <row r="1266" spans="1:20" ht="15.6">
      <c r="A1266" s="2" t="s">
        <v>405</v>
      </c>
      <c r="B1266" s="78" t="s">
        <v>11</v>
      </c>
      <c r="C1266" s="17">
        <v>14</v>
      </c>
      <c r="D1266" s="17">
        <v>1</v>
      </c>
      <c r="E1266" t="str">
        <f t="shared" si="122"/>
        <v>H</v>
      </c>
      <c r="F1266" s="17">
        <v>7</v>
      </c>
      <c r="G1266" s="17">
        <v>26</v>
      </c>
      <c r="H1266" s="17">
        <v>5</v>
      </c>
      <c r="I1266" s="17">
        <v>3</v>
      </c>
      <c r="J1266" s="12" t="s">
        <v>503</v>
      </c>
      <c r="K1266" s="12">
        <v>4</v>
      </c>
      <c r="L1266" s="12">
        <v>0</v>
      </c>
      <c r="M1266" s="12">
        <v>1</v>
      </c>
      <c r="N1266" s="78" t="str">
        <f t="shared" si="120"/>
        <v>None</v>
      </c>
      <c r="O1266" s="78" t="str">
        <f t="shared" si="119"/>
        <v>None</v>
      </c>
      <c r="P1266" s="78">
        <f t="shared" si="123"/>
        <v>-76.735199999999168</v>
      </c>
      <c r="Q1266" s="172">
        <f t="shared" si="121"/>
        <v>76.735199999999168</v>
      </c>
      <c r="R1266" s="13" t="s">
        <v>78</v>
      </c>
      <c r="S1266" s="17" t="s">
        <v>17</v>
      </c>
      <c r="T1266" s="172">
        <v>1776</v>
      </c>
    </row>
    <row r="1267" spans="1:20" ht="15.6">
      <c r="A1267" s="2" t="s">
        <v>405</v>
      </c>
      <c r="B1267" s="78" t="s">
        <v>11</v>
      </c>
      <c r="C1267" s="17">
        <v>14</v>
      </c>
      <c r="D1267" s="17">
        <v>1</v>
      </c>
      <c r="E1267" t="str">
        <f t="shared" si="122"/>
        <v>H</v>
      </c>
      <c r="F1267" s="17">
        <v>7</v>
      </c>
      <c r="G1267" s="17">
        <v>5</v>
      </c>
      <c r="H1267" s="17">
        <v>1</v>
      </c>
      <c r="I1267" s="17">
        <v>3</v>
      </c>
      <c r="J1267" s="12" t="s">
        <v>482</v>
      </c>
      <c r="K1267" s="12">
        <v>1</v>
      </c>
      <c r="L1267" s="12">
        <v>9</v>
      </c>
      <c r="M1267" s="12">
        <v>1</v>
      </c>
      <c r="N1267" s="78" t="str">
        <f t="shared" si="120"/>
        <v>Neutral</v>
      </c>
      <c r="O1267" s="78" t="str">
        <f t="shared" si="119"/>
        <v>pic</v>
      </c>
      <c r="P1267" s="78">
        <f t="shared" si="123"/>
        <v>-458.47099999999955</v>
      </c>
      <c r="Q1267" s="172">
        <f t="shared" si="121"/>
        <v>458.47099999999955</v>
      </c>
      <c r="R1267" s="13" t="s">
        <v>78</v>
      </c>
      <c r="S1267" s="17" t="s">
        <v>17</v>
      </c>
      <c r="T1267" s="172">
        <v>1776</v>
      </c>
    </row>
    <row r="1268" spans="1:20" ht="15.6">
      <c r="A1268" s="2" t="s">
        <v>405</v>
      </c>
      <c r="B1268" s="78" t="s">
        <v>11</v>
      </c>
      <c r="C1268" s="17">
        <v>14</v>
      </c>
      <c r="D1268" s="17">
        <v>1</v>
      </c>
      <c r="E1268" t="str">
        <f t="shared" si="122"/>
        <v>H</v>
      </c>
      <c r="F1268" s="17">
        <v>7</v>
      </c>
      <c r="G1268" s="17">
        <v>21</v>
      </c>
      <c r="H1268" s="17">
        <v>4</v>
      </c>
      <c r="I1268" s="17">
        <v>3</v>
      </c>
      <c r="J1268" s="12" t="s">
        <v>498</v>
      </c>
      <c r="K1268" s="12">
        <v>1</v>
      </c>
      <c r="L1268" s="12">
        <v>11</v>
      </c>
      <c r="M1268" s="12">
        <v>1</v>
      </c>
      <c r="N1268" s="78" t="str">
        <f t="shared" si="120"/>
        <v>Neutral</v>
      </c>
      <c r="O1268" s="78" t="str">
        <f t="shared" si="119"/>
        <v>pic</v>
      </c>
      <c r="P1268" s="78">
        <f t="shared" si="123"/>
        <v>-858.57859999999982</v>
      </c>
      <c r="Q1268" s="172">
        <f t="shared" si="121"/>
        <v>858.57859999999982</v>
      </c>
      <c r="R1268" s="13" t="s">
        <v>78</v>
      </c>
      <c r="S1268" s="17" t="s">
        <v>17</v>
      </c>
      <c r="T1268" s="172">
        <v>1776</v>
      </c>
    </row>
    <row r="1269" spans="1:20" ht="15.6">
      <c r="A1269" s="2" t="s">
        <v>405</v>
      </c>
      <c r="B1269" s="78" t="s">
        <v>11</v>
      </c>
      <c r="C1269" s="17">
        <v>14</v>
      </c>
      <c r="D1269" s="17">
        <v>1</v>
      </c>
      <c r="E1269" t="str">
        <f t="shared" si="122"/>
        <v>H</v>
      </c>
      <c r="F1269" s="17">
        <v>7</v>
      </c>
      <c r="G1269" s="17">
        <v>28</v>
      </c>
      <c r="H1269" s="17">
        <v>5</v>
      </c>
      <c r="I1269" s="17">
        <v>3</v>
      </c>
      <c r="J1269" s="12" t="s">
        <v>505</v>
      </c>
      <c r="K1269" s="12">
        <v>1</v>
      </c>
      <c r="L1269" s="12">
        <v>3</v>
      </c>
      <c r="M1269" s="12">
        <v>1</v>
      </c>
      <c r="N1269" s="78" t="str">
        <f t="shared" si="120"/>
        <v>Object</v>
      </c>
      <c r="O1269" s="78" t="str">
        <f t="shared" si="119"/>
        <v>pic</v>
      </c>
      <c r="P1269" s="78">
        <f t="shared" si="123"/>
        <v>-866.72539999999935</v>
      </c>
      <c r="Q1269" s="172">
        <f t="shared" si="121"/>
        <v>866.72539999999935</v>
      </c>
      <c r="R1269" s="13" t="s">
        <v>78</v>
      </c>
      <c r="S1269" s="17" t="s">
        <v>17</v>
      </c>
      <c r="T1269" s="172">
        <v>1776</v>
      </c>
    </row>
    <row r="1270" spans="1:20" ht="15.6">
      <c r="A1270" s="2" t="s">
        <v>405</v>
      </c>
      <c r="B1270" s="78" t="s">
        <v>11</v>
      </c>
      <c r="C1270" s="17">
        <v>14</v>
      </c>
      <c r="D1270" s="17">
        <v>1</v>
      </c>
      <c r="E1270" t="str">
        <f t="shared" si="122"/>
        <v>H</v>
      </c>
      <c r="F1270" s="17">
        <v>7</v>
      </c>
      <c r="G1270" s="17">
        <v>2</v>
      </c>
      <c r="H1270" s="17">
        <v>1</v>
      </c>
      <c r="I1270" s="17">
        <v>3</v>
      </c>
      <c r="J1270" s="12" t="s">
        <v>479</v>
      </c>
      <c r="K1270" s="12">
        <v>1</v>
      </c>
      <c r="L1270" s="12">
        <v>0</v>
      </c>
      <c r="M1270" s="12">
        <v>1</v>
      </c>
      <c r="N1270" s="78" t="str">
        <f t="shared" si="120"/>
        <v>None</v>
      </c>
      <c r="O1270" s="78" t="str">
        <f t="shared" si="119"/>
        <v>None</v>
      </c>
      <c r="P1270" s="78">
        <f t="shared" si="123"/>
        <v>-1312.3420999999998</v>
      </c>
      <c r="Q1270" s="172">
        <f t="shared" si="121"/>
        <v>1312.3420999999998</v>
      </c>
      <c r="R1270" s="13" t="s">
        <v>78</v>
      </c>
      <c r="S1270" s="17" t="s">
        <v>17</v>
      </c>
      <c r="T1270" s="172">
        <v>1776</v>
      </c>
    </row>
    <row r="1271" spans="1:20" ht="15.6">
      <c r="A1271" s="2" t="s">
        <v>405</v>
      </c>
      <c r="B1271" s="78" t="s">
        <v>11</v>
      </c>
      <c r="C1271" s="17">
        <v>14</v>
      </c>
      <c r="D1271" s="17">
        <v>1</v>
      </c>
      <c r="E1271" t="str">
        <f t="shared" si="122"/>
        <v>H</v>
      </c>
      <c r="F1271" s="17">
        <v>7</v>
      </c>
      <c r="G1271" s="17">
        <v>29</v>
      </c>
      <c r="H1271" s="17">
        <v>5</v>
      </c>
      <c r="I1271" s="17">
        <v>3</v>
      </c>
      <c r="J1271" s="12" t="s">
        <v>506</v>
      </c>
      <c r="K1271" s="12">
        <v>5</v>
      </c>
      <c r="L1271" s="12">
        <v>1</v>
      </c>
      <c r="M1271" s="12">
        <v>1</v>
      </c>
      <c r="N1271" s="78" t="str">
        <f t="shared" si="120"/>
        <v>Object</v>
      </c>
      <c r="O1271" s="78" t="str">
        <f t="shared" ref="O1271:O1334" si="124">IF(N1271="None", "None","pic")</f>
        <v>pic</v>
      </c>
      <c r="P1271" s="78">
        <f t="shared" si="123"/>
        <v>-1363.2605999999996</v>
      </c>
      <c r="Q1271" s="172">
        <f t="shared" si="121"/>
        <v>1363.2605999999996</v>
      </c>
      <c r="R1271" s="13" t="s">
        <v>78</v>
      </c>
      <c r="S1271" s="17" t="s">
        <v>17</v>
      </c>
      <c r="T1271" s="172">
        <v>1776</v>
      </c>
    </row>
    <row r="1272" spans="1:20" ht="15.6">
      <c r="A1272" s="2" t="s">
        <v>405</v>
      </c>
      <c r="B1272" s="78" t="s">
        <v>11</v>
      </c>
      <c r="C1272" s="17">
        <v>14</v>
      </c>
      <c r="D1272" s="17">
        <v>1</v>
      </c>
      <c r="E1272" t="str">
        <f t="shared" si="122"/>
        <v>H</v>
      </c>
      <c r="F1272" s="17">
        <v>7</v>
      </c>
      <c r="G1272" s="17">
        <v>32</v>
      </c>
      <c r="H1272" s="17">
        <v>6</v>
      </c>
      <c r="I1272" s="17">
        <v>3</v>
      </c>
      <c r="J1272" s="12" t="s">
        <v>509</v>
      </c>
      <c r="K1272" s="12">
        <v>1</v>
      </c>
      <c r="L1272" s="12">
        <v>0</v>
      </c>
      <c r="M1272" s="12">
        <v>1</v>
      </c>
      <c r="N1272" s="78" t="str">
        <f t="shared" ref="N1272:N1335" si="125">IF(L1272=0,"None",IF(L1272&lt;5,"Object",IF(L1272&lt;9,"Threat","Neutral")))</f>
        <v>None</v>
      </c>
      <c r="O1272" s="78" t="str">
        <f t="shared" si="124"/>
        <v>None</v>
      </c>
      <c r="P1272" s="78">
        <f t="shared" si="123"/>
        <v>-1615.0802999999996</v>
      </c>
      <c r="Q1272" s="172">
        <f t="shared" si="121"/>
        <v>1615.0802999999996</v>
      </c>
      <c r="R1272" s="13" t="s">
        <v>78</v>
      </c>
      <c r="S1272" s="17" t="s">
        <v>17</v>
      </c>
      <c r="T1272" s="172">
        <v>1776</v>
      </c>
    </row>
    <row r="1273" spans="1:20" ht="15.6">
      <c r="A1273" s="2" t="s">
        <v>405</v>
      </c>
      <c r="B1273" s="78" t="s">
        <v>11</v>
      </c>
      <c r="C1273" s="17">
        <v>14</v>
      </c>
      <c r="D1273" s="17">
        <v>1</v>
      </c>
      <c r="E1273" t="str">
        <f t="shared" si="122"/>
        <v>H</v>
      </c>
      <c r="F1273" s="17">
        <v>7</v>
      </c>
      <c r="G1273" s="17">
        <v>14</v>
      </c>
      <c r="H1273" s="17">
        <v>3</v>
      </c>
      <c r="I1273" s="17">
        <v>3</v>
      </c>
      <c r="J1273" s="12" t="s">
        <v>491</v>
      </c>
      <c r="K1273" s="12">
        <v>4</v>
      </c>
      <c r="L1273" s="12">
        <v>0</v>
      </c>
      <c r="M1273" s="12">
        <v>1</v>
      </c>
      <c r="N1273" s="78" t="str">
        <f t="shared" si="125"/>
        <v>None</v>
      </c>
      <c r="O1273" s="78" t="str">
        <f t="shared" si="124"/>
        <v>None</v>
      </c>
      <c r="P1273" s="78">
        <f t="shared" si="123"/>
        <v>-2174.9614999999994</v>
      </c>
      <c r="Q1273" s="172">
        <f t="shared" si="121"/>
        <v>2174.9614999999994</v>
      </c>
      <c r="R1273" s="13" t="s">
        <v>78</v>
      </c>
      <c r="S1273" s="17" t="s">
        <v>17</v>
      </c>
      <c r="T1273" s="172">
        <v>1776</v>
      </c>
    </row>
    <row r="1274" spans="1:20" ht="15.6">
      <c r="A1274" s="2" t="s">
        <v>405</v>
      </c>
      <c r="B1274" s="78" t="s">
        <v>11</v>
      </c>
      <c r="C1274" s="17">
        <v>14</v>
      </c>
      <c r="D1274" s="17">
        <v>1</v>
      </c>
      <c r="E1274" t="str">
        <f t="shared" si="122"/>
        <v>H</v>
      </c>
      <c r="F1274" s="17">
        <v>7</v>
      </c>
      <c r="G1274" s="17">
        <v>9</v>
      </c>
      <c r="H1274" s="17">
        <v>2</v>
      </c>
      <c r="I1274" s="17">
        <v>3</v>
      </c>
      <c r="J1274" s="12" t="s">
        <v>486</v>
      </c>
      <c r="K1274" s="12">
        <v>3</v>
      </c>
      <c r="L1274" s="12">
        <v>3</v>
      </c>
      <c r="M1274" s="12">
        <v>1</v>
      </c>
      <c r="N1274" s="78" t="str">
        <f t="shared" si="125"/>
        <v>Object</v>
      </c>
      <c r="O1274" s="78" t="str">
        <f t="shared" si="124"/>
        <v>pic</v>
      </c>
      <c r="P1274" s="78">
        <f t="shared" si="123"/>
        <v>-3107.8486999999996</v>
      </c>
      <c r="Q1274" s="172">
        <f t="shared" si="121"/>
        <v>3107.8486999999996</v>
      </c>
      <c r="R1274" s="13" t="s">
        <v>78</v>
      </c>
      <c r="S1274" s="17" t="s">
        <v>17</v>
      </c>
      <c r="T1274" s="172">
        <v>1776</v>
      </c>
    </row>
    <row r="1275" spans="1:20" ht="15.6">
      <c r="A1275" s="2" t="s">
        <v>405</v>
      </c>
      <c r="B1275" s="78" t="s">
        <v>11</v>
      </c>
      <c r="C1275" s="17">
        <v>14</v>
      </c>
      <c r="D1275" s="17">
        <v>1</v>
      </c>
      <c r="E1275" t="str">
        <f t="shared" si="122"/>
        <v>H</v>
      </c>
      <c r="F1275" s="17">
        <v>7</v>
      </c>
      <c r="G1275" s="17">
        <v>3</v>
      </c>
      <c r="H1275" s="17">
        <v>1</v>
      </c>
      <c r="I1275" s="17">
        <v>3</v>
      </c>
      <c r="J1275" s="12" t="s">
        <v>480</v>
      </c>
      <c r="K1275" s="12">
        <v>1</v>
      </c>
      <c r="L1275" s="12">
        <v>12</v>
      </c>
      <c r="M1275" s="12">
        <v>1</v>
      </c>
      <c r="N1275" s="78" t="str">
        <f t="shared" si="125"/>
        <v>Neutral</v>
      </c>
      <c r="O1275" s="78" t="str">
        <f t="shared" si="124"/>
        <v>pic</v>
      </c>
      <c r="P1275" s="78">
        <f t="shared" si="123"/>
        <v>-3138.2509</v>
      </c>
      <c r="Q1275" s="172">
        <f t="shared" ref="Q1275:Q1298" si="126">P1275*-1</f>
        <v>3138.2509</v>
      </c>
      <c r="R1275" s="13" t="s">
        <v>78</v>
      </c>
      <c r="S1275" s="17" t="s">
        <v>17</v>
      </c>
      <c r="T1275" s="172">
        <v>1776</v>
      </c>
    </row>
    <row r="1276" spans="1:20" ht="15.6">
      <c r="A1276" s="2" t="s">
        <v>405</v>
      </c>
      <c r="B1276" s="78" t="s">
        <v>11</v>
      </c>
      <c r="C1276" s="17">
        <v>14</v>
      </c>
      <c r="D1276" s="17">
        <v>1</v>
      </c>
      <c r="E1276" t="str">
        <f t="shared" si="122"/>
        <v>H</v>
      </c>
      <c r="F1276" s="17">
        <v>7</v>
      </c>
      <c r="G1276" s="17">
        <v>4</v>
      </c>
      <c r="H1276" s="17">
        <v>1</v>
      </c>
      <c r="I1276" s="17">
        <v>3</v>
      </c>
      <c r="J1276" s="12" t="s">
        <v>481</v>
      </c>
      <c r="K1276" s="12">
        <v>2</v>
      </c>
      <c r="L1276" s="12">
        <v>11</v>
      </c>
      <c r="M1276" s="12">
        <v>1</v>
      </c>
      <c r="N1276" s="78" t="str">
        <f t="shared" si="125"/>
        <v>Neutral</v>
      </c>
      <c r="O1276" s="78" t="str">
        <f t="shared" si="124"/>
        <v>pic</v>
      </c>
      <c r="P1276" s="78">
        <f t="shared" si="123"/>
        <v>-3156.4213</v>
      </c>
      <c r="Q1276" s="172">
        <f t="shared" si="126"/>
        <v>3156.4213</v>
      </c>
      <c r="R1276" s="13" t="s">
        <v>78</v>
      </c>
      <c r="S1276" s="17" t="s">
        <v>17</v>
      </c>
      <c r="T1276" s="172">
        <v>1776</v>
      </c>
    </row>
    <row r="1277" spans="1:20" ht="15.6">
      <c r="A1277" s="2" t="s">
        <v>405</v>
      </c>
      <c r="B1277" s="78" t="s">
        <v>11</v>
      </c>
      <c r="C1277" s="17">
        <v>14</v>
      </c>
      <c r="D1277" s="17">
        <v>1</v>
      </c>
      <c r="E1277" t="str">
        <f t="shared" si="122"/>
        <v>H</v>
      </c>
      <c r="F1277" s="17">
        <v>7</v>
      </c>
      <c r="G1277" s="17">
        <v>12</v>
      </c>
      <c r="H1277" s="17">
        <v>2</v>
      </c>
      <c r="I1277" s="17">
        <v>3</v>
      </c>
      <c r="J1277" s="12" t="s">
        <v>489</v>
      </c>
      <c r="K1277" s="12">
        <v>4</v>
      </c>
      <c r="L1277" s="12">
        <v>2</v>
      </c>
      <c r="M1277" s="12">
        <v>0</v>
      </c>
      <c r="N1277" s="78" t="str">
        <f t="shared" si="125"/>
        <v>Object</v>
      </c>
      <c r="O1277" s="78" t="str">
        <f t="shared" si="124"/>
        <v>pic</v>
      </c>
      <c r="P1277" s="78">
        <f t="shared" si="123"/>
        <v>45532.849499999997</v>
      </c>
      <c r="Q1277" s="172">
        <f t="shared" si="126"/>
        <v>-45532.849499999997</v>
      </c>
      <c r="R1277" s="13" t="s">
        <v>78</v>
      </c>
      <c r="S1277" s="17" t="s">
        <v>17</v>
      </c>
      <c r="T1277" s="172">
        <v>1776</v>
      </c>
    </row>
    <row r="1278" spans="1:20" ht="15.6">
      <c r="A1278" s="2" t="s">
        <v>405</v>
      </c>
      <c r="B1278" s="78" t="s">
        <v>11</v>
      </c>
      <c r="C1278" s="17">
        <v>14</v>
      </c>
      <c r="D1278" s="17">
        <v>1</v>
      </c>
      <c r="E1278" t="str">
        <f t="shared" si="122"/>
        <v>H</v>
      </c>
      <c r="F1278" s="17">
        <v>7</v>
      </c>
      <c r="G1278" s="17">
        <v>36</v>
      </c>
      <c r="H1278" s="17">
        <v>6</v>
      </c>
      <c r="I1278" s="17">
        <v>3</v>
      </c>
      <c r="J1278" s="12" t="s">
        <v>513</v>
      </c>
      <c r="K1278" s="12">
        <v>1</v>
      </c>
      <c r="L1278" s="12">
        <v>6</v>
      </c>
      <c r="M1278" s="12">
        <v>1</v>
      </c>
      <c r="N1278" s="78" t="str">
        <f t="shared" si="125"/>
        <v>Threat</v>
      </c>
      <c r="O1278" s="78" t="str">
        <f t="shared" si="124"/>
        <v>pic</v>
      </c>
      <c r="P1278" s="78">
        <f t="shared" si="123"/>
        <v>-4598.2310999999991</v>
      </c>
      <c r="Q1278" s="172">
        <f t="shared" si="126"/>
        <v>4598.2310999999991</v>
      </c>
      <c r="R1278" s="13" t="s">
        <v>78</v>
      </c>
      <c r="S1278" s="17" t="s">
        <v>17</v>
      </c>
      <c r="T1278" s="172">
        <v>1776</v>
      </c>
    </row>
    <row r="1279" spans="1:20" ht="15.6">
      <c r="A1279" s="2" t="s">
        <v>405</v>
      </c>
      <c r="B1279" s="78" t="s">
        <v>11</v>
      </c>
      <c r="C1279" s="17">
        <v>14</v>
      </c>
      <c r="D1279" s="17">
        <v>1</v>
      </c>
      <c r="E1279" t="str">
        <f t="shared" si="122"/>
        <v>H</v>
      </c>
      <c r="F1279" s="17">
        <v>7</v>
      </c>
      <c r="G1279" s="17">
        <v>25</v>
      </c>
      <c r="H1279" s="17">
        <v>5</v>
      </c>
      <c r="I1279" s="17">
        <v>3</v>
      </c>
      <c r="J1279" s="12" t="s">
        <v>502</v>
      </c>
      <c r="K1279" s="12">
        <v>4</v>
      </c>
      <c r="L1279" s="12">
        <v>0</v>
      </c>
      <c r="M1279" s="12">
        <v>1</v>
      </c>
      <c r="N1279" s="78" t="str">
        <f t="shared" si="125"/>
        <v>None</v>
      </c>
      <c r="O1279" s="78" t="str">
        <f t="shared" si="124"/>
        <v>None</v>
      </c>
      <c r="P1279" s="78">
        <f t="shared" si="123"/>
        <v>-4902.866399999999</v>
      </c>
      <c r="Q1279" s="172">
        <f t="shared" si="126"/>
        <v>4902.866399999999</v>
      </c>
      <c r="R1279" s="13" t="s">
        <v>78</v>
      </c>
      <c r="S1279" s="17" t="s">
        <v>17</v>
      </c>
      <c r="T1279" s="172">
        <v>1776</v>
      </c>
    </row>
    <row r="1280" spans="1:20" ht="15.6">
      <c r="A1280" s="2" t="s">
        <v>405</v>
      </c>
      <c r="B1280" s="78" t="s">
        <v>11</v>
      </c>
      <c r="C1280" s="17">
        <v>14</v>
      </c>
      <c r="D1280" s="17">
        <v>1</v>
      </c>
      <c r="E1280" t="str">
        <f t="shared" si="122"/>
        <v>H</v>
      </c>
      <c r="F1280" s="17">
        <v>7</v>
      </c>
      <c r="G1280" s="17">
        <v>18</v>
      </c>
      <c r="H1280" s="17">
        <v>3</v>
      </c>
      <c r="I1280" s="17">
        <v>3</v>
      </c>
      <c r="J1280" s="12" t="s">
        <v>495</v>
      </c>
      <c r="K1280" s="12">
        <v>6</v>
      </c>
      <c r="L1280" s="12">
        <v>5</v>
      </c>
      <c r="M1280" s="12">
        <v>1</v>
      </c>
      <c r="N1280" s="78" t="str">
        <f t="shared" si="125"/>
        <v>Threat</v>
      </c>
      <c r="O1280" s="78" t="str">
        <f t="shared" si="124"/>
        <v>pic</v>
      </c>
      <c r="P1280" s="78">
        <f t="shared" si="123"/>
        <v>-5068.1581999999999</v>
      </c>
      <c r="Q1280" s="172">
        <f t="shared" si="126"/>
        <v>5068.1581999999999</v>
      </c>
      <c r="R1280" s="13" t="s">
        <v>78</v>
      </c>
      <c r="S1280" s="17" t="s">
        <v>17</v>
      </c>
      <c r="T1280" s="172">
        <v>1776</v>
      </c>
    </row>
    <row r="1281" spans="1:20" ht="15.6">
      <c r="A1281" s="2" t="s">
        <v>405</v>
      </c>
      <c r="B1281" s="78" t="s">
        <v>11</v>
      </c>
      <c r="C1281" s="17">
        <v>14</v>
      </c>
      <c r="D1281" s="17">
        <v>1</v>
      </c>
      <c r="E1281" t="str">
        <f t="shared" si="122"/>
        <v>H</v>
      </c>
      <c r="F1281" s="17">
        <v>7</v>
      </c>
      <c r="G1281" s="17">
        <v>6</v>
      </c>
      <c r="H1281" s="17">
        <v>1</v>
      </c>
      <c r="I1281" s="17">
        <v>3</v>
      </c>
      <c r="J1281" s="12" t="s">
        <v>483</v>
      </c>
      <c r="K1281" s="12">
        <v>1</v>
      </c>
      <c r="L1281" s="12">
        <v>10</v>
      </c>
      <c r="M1281" s="12">
        <v>0</v>
      </c>
      <c r="N1281" s="78" t="str">
        <f t="shared" si="125"/>
        <v>Neutral</v>
      </c>
      <c r="O1281" s="78" t="str">
        <f t="shared" si="124"/>
        <v>pic</v>
      </c>
      <c r="P1281" s="78">
        <f t="shared" si="123"/>
        <v>25353.123599999999</v>
      </c>
      <c r="Q1281" s="172">
        <f t="shared" si="126"/>
        <v>-25353.123599999999</v>
      </c>
      <c r="R1281" s="13" t="s">
        <v>78</v>
      </c>
      <c r="S1281" s="17" t="s">
        <v>17</v>
      </c>
      <c r="T1281" s="172">
        <v>1776</v>
      </c>
    </row>
    <row r="1282" spans="1:20" ht="15.6">
      <c r="A1282" s="2" t="s">
        <v>405</v>
      </c>
      <c r="B1282" s="78" t="s">
        <v>11</v>
      </c>
      <c r="C1282" s="17">
        <v>14</v>
      </c>
      <c r="D1282" s="17">
        <v>1</v>
      </c>
      <c r="E1282" t="str">
        <f t="shared" si="122"/>
        <v>H</v>
      </c>
      <c r="F1282" s="17">
        <v>7</v>
      </c>
      <c r="G1282" s="17">
        <v>15</v>
      </c>
      <c r="H1282" s="17">
        <v>3</v>
      </c>
      <c r="I1282" s="17">
        <v>3</v>
      </c>
      <c r="J1282" s="12" t="s">
        <v>492</v>
      </c>
      <c r="K1282" s="12">
        <v>1</v>
      </c>
      <c r="L1282" s="12">
        <v>6</v>
      </c>
      <c r="M1282" s="12">
        <v>1</v>
      </c>
      <c r="N1282" s="78" t="str">
        <f t="shared" si="125"/>
        <v>Threat</v>
      </c>
      <c r="O1282" s="78" t="str">
        <f t="shared" si="124"/>
        <v>pic</v>
      </c>
      <c r="P1282" s="78">
        <f t="shared" si="123"/>
        <v>-5801.5452999999998</v>
      </c>
      <c r="Q1282" s="172">
        <f t="shared" si="126"/>
        <v>5801.5452999999998</v>
      </c>
      <c r="R1282" s="13" t="s">
        <v>78</v>
      </c>
      <c r="S1282" s="17" t="s">
        <v>17</v>
      </c>
      <c r="T1282" s="172">
        <v>1776</v>
      </c>
    </row>
    <row r="1283" spans="1:20" ht="15.6">
      <c r="A1283" s="2" t="s">
        <v>405</v>
      </c>
      <c r="B1283" s="78" t="s">
        <v>11</v>
      </c>
      <c r="C1283" s="17">
        <v>14</v>
      </c>
      <c r="D1283" s="17">
        <v>1</v>
      </c>
      <c r="E1283" t="str">
        <f t="shared" si="122"/>
        <v>H</v>
      </c>
      <c r="F1283" s="17">
        <v>7</v>
      </c>
      <c r="G1283" s="17">
        <v>23</v>
      </c>
      <c r="H1283" s="17">
        <v>4</v>
      </c>
      <c r="I1283" s="17">
        <v>3</v>
      </c>
      <c r="J1283" s="12" t="s">
        <v>500</v>
      </c>
      <c r="K1283" s="12">
        <v>1</v>
      </c>
      <c r="L1283" s="12">
        <v>9</v>
      </c>
      <c r="M1283" s="12">
        <v>0</v>
      </c>
      <c r="N1283" s="78" t="str">
        <f t="shared" si="125"/>
        <v>Neutral</v>
      </c>
      <c r="O1283" s="78" t="str">
        <f t="shared" si="124"/>
        <v>pic</v>
      </c>
      <c r="P1283" s="78">
        <f t="shared" si="123"/>
        <v>18368.685899999997</v>
      </c>
      <c r="Q1283" s="172">
        <f t="shared" si="126"/>
        <v>-18368.685899999997</v>
      </c>
      <c r="R1283" s="13" t="s">
        <v>78</v>
      </c>
      <c r="S1283" s="17" t="s">
        <v>17</v>
      </c>
      <c r="T1283" s="172">
        <v>1776</v>
      </c>
    </row>
    <row r="1284" spans="1:20" ht="15.6">
      <c r="A1284" s="2" t="s">
        <v>405</v>
      </c>
      <c r="B1284" s="78" t="s">
        <v>11</v>
      </c>
      <c r="C1284" s="17">
        <v>14</v>
      </c>
      <c r="D1284" s="17">
        <v>1</v>
      </c>
      <c r="E1284" t="str">
        <f t="shared" si="122"/>
        <v>H</v>
      </c>
      <c r="F1284" s="17">
        <v>7</v>
      </c>
      <c r="G1284" s="17">
        <v>7</v>
      </c>
      <c r="H1284" s="17">
        <v>2</v>
      </c>
      <c r="I1284" s="17">
        <v>3</v>
      </c>
      <c r="J1284" s="12" t="s">
        <v>484</v>
      </c>
      <c r="K1284" s="12">
        <v>1</v>
      </c>
      <c r="L1284" s="12">
        <v>0</v>
      </c>
      <c r="M1284" s="12">
        <v>0</v>
      </c>
      <c r="N1284" s="78" t="str">
        <f t="shared" si="125"/>
        <v>None</v>
      </c>
      <c r="O1284" s="78" t="str">
        <f t="shared" si="124"/>
        <v>None</v>
      </c>
      <c r="P1284" s="78">
        <f t="shared" si="123"/>
        <v>18104.248299999999</v>
      </c>
      <c r="Q1284" s="172">
        <f t="shared" si="126"/>
        <v>-18104.248299999999</v>
      </c>
      <c r="R1284" s="13" t="s">
        <v>78</v>
      </c>
      <c r="S1284" s="17" t="s">
        <v>17</v>
      </c>
      <c r="T1284" s="172">
        <v>1776</v>
      </c>
    </row>
    <row r="1285" spans="1:20" ht="15.6">
      <c r="A1285" s="2" t="s">
        <v>405</v>
      </c>
      <c r="B1285" s="78" t="s">
        <v>11</v>
      </c>
      <c r="C1285" s="17">
        <v>14</v>
      </c>
      <c r="D1285" s="17">
        <v>1</v>
      </c>
      <c r="E1285" t="str">
        <f t="shared" si="122"/>
        <v>H</v>
      </c>
      <c r="F1285" s="17">
        <v>7</v>
      </c>
      <c r="G1285" s="17">
        <v>17</v>
      </c>
      <c r="H1285" s="17">
        <v>3</v>
      </c>
      <c r="I1285" s="17">
        <v>3</v>
      </c>
      <c r="J1285" s="12" t="s">
        <v>494</v>
      </c>
      <c r="K1285" s="12">
        <v>1</v>
      </c>
      <c r="L1285" s="12">
        <v>7</v>
      </c>
      <c r="M1285" s="12">
        <v>1</v>
      </c>
      <c r="N1285" s="78" t="str">
        <f t="shared" si="125"/>
        <v>Threat</v>
      </c>
      <c r="O1285" s="78" t="str">
        <f t="shared" si="124"/>
        <v>pic</v>
      </c>
      <c r="P1285" s="78">
        <f t="shared" si="123"/>
        <v>-6312.4375999999993</v>
      </c>
      <c r="Q1285" s="172">
        <f t="shared" si="126"/>
        <v>6312.4375999999993</v>
      </c>
      <c r="R1285" s="13" t="s">
        <v>78</v>
      </c>
      <c r="S1285" s="17" t="s">
        <v>17</v>
      </c>
      <c r="T1285" s="172">
        <v>1776</v>
      </c>
    </row>
    <row r="1286" spans="1:20" ht="15.6">
      <c r="A1286" s="2" t="s">
        <v>405</v>
      </c>
      <c r="B1286" s="78" t="s">
        <v>11</v>
      </c>
      <c r="C1286" s="17">
        <v>14</v>
      </c>
      <c r="D1286" s="17">
        <v>1</v>
      </c>
      <c r="E1286" t="str">
        <f t="shared" si="122"/>
        <v>H</v>
      </c>
      <c r="F1286" s="17">
        <v>7</v>
      </c>
      <c r="G1286" s="17">
        <v>10</v>
      </c>
      <c r="H1286" s="17">
        <v>2</v>
      </c>
      <c r="I1286" s="17">
        <v>3</v>
      </c>
      <c r="J1286" s="12" t="s">
        <v>487</v>
      </c>
      <c r="K1286" s="12">
        <v>1</v>
      </c>
      <c r="L1286" s="12">
        <v>4</v>
      </c>
      <c r="M1286" s="12">
        <v>0</v>
      </c>
      <c r="N1286" s="78" t="str">
        <f t="shared" si="125"/>
        <v>Object</v>
      </c>
      <c r="O1286" s="78" t="str">
        <f t="shared" si="124"/>
        <v>pic</v>
      </c>
      <c r="P1286" s="78">
        <f t="shared" si="123"/>
        <v>12959.366100000001</v>
      </c>
      <c r="Q1286" s="172">
        <f t="shared" si="126"/>
        <v>-12959.366100000001</v>
      </c>
      <c r="R1286" s="13" t="s">
        <v>78</v>
      </c>
      <c r="S1286" s="17" t="s">
        <v>17</v>
      </c>
      <c r="T1286" s="172">
        <v>1776</v>
      </c>
    </row>
    <row r="1287" spans="1:20" ht="15.6">
      <c r="A1287" s="2" t="s">
        <v>405</v>
      </c>
      <c r="B1287" s="78" t="s">
        <v>11</v>
      </c>
      <c r="C1287" s="17">
        <v>14</v>
      </c>
      <c r="D1287" s="17">
        <v>1</v>
      </c>
      <c r="E1287" t="str">
        <f t="shared" si="122"/>
        <v>H</v>
      </c>
      <c r="F1287" s="17">
        <v>7</v>
      </c>
      <c r="G1287" s="17">
        <v>30</v>
      </c>
      <c r="H1287" s="17">
        <v>5</v>
      </c>
      <c r="I1287" s="17">
        <v>3</v>
      </c>
      <c r="J1287" s="12" t="s">
        <v>507</v>
      </c>
      <c r="K1287" s="12">
        <v>1</v>
      </c>
      <c r="L1287" s="12">
        <v>2</v>
      </c>
      <c r="M1287" s="12">
        <v>1</v>
      </c>
      <c r="N1287" s="78" t="str">
        <f t="shared" si="125"/>
        <v>Object</v>
      </c>
      <c r="O1287" s="78" t="str">
        <f t="shared" si="124"/>
        <v>pic</v>
      </c>
      <c r="P1287" s="78">
        <f t="shared" si="123"/>
        <v>-6578.5879999999997</v>
      </c>
      <c r="Q1287" s="172">
        <f t="shared" si="126"/>
        <v>6578.5879999999997</v>
      </c>
      <c r="R1287" s="13" t="s">
        <v>78</v>
      </c>
      <c r="S1287" s="17" t="s">
        <v>17</v>
      </c>
      <c r="T1287" s="172">
        <v>1776</v>
      </c>
    </row>
    <row r="1288" spans="1:20" ht="15.6">
      <c r="A1288" s="2" t="s">
        <v>405</v>
      </c>
      <c r="B1288" s="78" t="s">
        <v>11</v>
      </c>
      <c r="C1288" s="17">
        <v>14</v>
      </c>
      <c r="D1288" s="17">
        <v>1</v>
      </c>
      <c r="E1288" t="str">
        <f t="shared" si="122"/>
        <v>H</v>
      </c>
      <c r="F1288" s="17">
        <v>7</v>
      </c>
      <c r="G1288" s="17">
        <v>13</v>
      </c>
      <c r="H1288" s="17">
        <v>3</v>
      </c>
      <c r="I1288" s="17">
        <v>3</v>
      </c>
      <c r="J1288" s="12" t="s">
        <v>490</v>
      </c>
      <c r="K1288" s="12">
        <v>1</v>
      </c>
      <c r="L1288" s="12">
        <v>0</v>
      </c>
      <c r="M1288" s="12">
        <v>1</v>
      </c>
      <c r="N1288" s="78" t="str">
        <f t="shared" si="125"/>
        <v>None</v>
      </c>
      <c r="O1288" s="78" t="str">
        <f t="shared" si="124"/>
        <v>None</v>
      </c>
      <c r="P1288" s="78">
        <f t="shared" si="123"/>
        <v>-6787.1972999999998</v>
      </c>
      <c r="Q1288" s="172">
        <f t="shared" si="126"/>
        <v>6787.1972999999998</v>
      </c>
      <c r="R1288" s="13" t="s">
        <v>78</v>
      </c>
      <c r="S1288" s="17" t="s">
        <v>17</v>
      </c>
      <c r="T1288" s="172">
        <v>1776</v>
      </c>
    </row>
    <row r="1289" spans="1:20" ht="15.6">
      <c r="A1289" s="2" t="s">
        <v>405</v>
      </c>
      <c r="B1289" s="78" t="s">
        <v>11</v>
      </c>
      <c r="C1289" s="17">
        <v>14</v>
      </c>
      <c r="D1289" s="17">
        <v>1</v>
      </c>
      <c r="E1289" t="str">
        <f t="shared" si="122"/>
        <v>H</v>
      </c>
      <c r="F1289" s="17">
        <v>7</v>
      </c>
      <c r="G1289" s="17">
        <v>16</v>
      </c>
      <c r="H1289" s="17">
        <v>3</v>
      </c>
      <c r="I1289" s="17">
        <v>3</v>
      </c>
      <c r="J1289" s="12" t="s">
        <v>493</v>
      </c>
      <c r="K1289" s="12">
        <v>19</v>
      </c>
      <c r="L1289" s="12">
        <v>8</v>
      </c>
      <c r="M1289" s="12">
        <v>1</v>
      </c>
      <c r="N1289" s="78" t="str">
        <f t="shared" si="125"/>
        <v>Threat</v>
      </c>
      <c r="O1289" s="78" t="str">
        <f t="shared" si="124"/>
        <v>pic</v>
      </c>
      <c r="P1289" s="78">
        <f t="shared" si="123"/>
        <v>7377.9030999999995</v>
      </c>
      <c r="Q1289" s="172">
        <f t="shared" si="126"/>
        <v>-7377.9030999999995</v>
      </c>
      <c r="R1289" s="13" t="s">
        <v>78</v>
      </c>
      <c r="S1289" s="17" t="s">
        <v>17</v>
      </c>
      <c r="T1289" s="172">
        <v>1776</v>
      </c>
    </row>
    <row r="1290" spans="1:20" ht="15.6">
      <c r="A1290" s="2" t="s">
        <v>405</v>
      </c>
      <c r="B1290" s="78" t="s">
        <v>11</v>
      </c>
      <c r="C1290" s="17">
        <v>14</v>
      </c>
      <c r="D1290" s="17">
        <v>1</v>
      </c>
      <c r="E1290" t="str">
        <f t="shared" si="122"/>
        <v>H</v>
      </c>
      <c r="F1290" s="17">
        <v>7</v>
      </c>
      <c r="G1290" s="17">
        <v>35</v>
      </c>
      <c r="H1290" s="17">
        <v>6</v>
      </c>
      <c r="I1290" s="17">
        <v>3</v>
      </c>
      <c r="J1290" s="12" t="s">
        <v>512</v>
      </c>
      <c r="K1290" s="12">
        <v>1</v>
      </c>
      <c r="L1290" s="12">
        <v>7</v>
      </c>
      <c r="M1290" s="12">
        <v>1</v>
      </c>
      <c r="N1290" s="78" t="str">
        <f t="shared" si="125"/>
        <v>Threat</v>
      </c>
      <c r="O1290" s="78" t="str">
        <f t="shared" si="124"/>
        <v>pic</v>
      </c>
      <c r="P1290" s="78">
        <f t="shared" si="123"/>
        <v>6093.5902000000006</v>
      </c>
      <c r="Q1290" s="172">
        <f t="shared" si="126"/>
        <v>-6093.5902000000006</v>
      </c>
      <c r="R1290" s="13" t="s">
        <v>78</v>
      </c>
      <c r="S1290" s="17" t="s">
        <v>17</v>
      </c>
      <c r="T1290" s="172">
        <v>1776</v>
      </c>
    </row>
    <row r="1291" spans="1:20" ht="15.6">
      <c r="A1291" s="2" t="s">
        <v>405</v>
      </c>
      <c r="B1291" s="78" t="s">
        <v>11</v>
      </c>
      <c r="C1291" s="17">
        <v>14</v>
      </c>
      <c r="D1291" s="17">
        <v>1</v>
      </c>
      <c r="E1291" t="str">
        <f t="shared" si="122"/>
        <v>H</v>
      </c>
      <c r="F1291" s="17">
        <v>7</v>
      </c>
      <c r="G1291" s="17">
        <v>24</v>
      </c>
      <c r="H1291" s="17">
        <v>4</v>
      </c>
      <c r="I1291" s="17">
        <v>3</v>
      </c>
      <c r="J1291" s="12" t="s">
        <v>501</v>
      </c>
      <c r="K1291" s="12">
        <v>1</v>
      </c>
      <c r="L1291" s="12">
        <v>12</v>
      </c>
      <c r="M1291" s="12">
        <v>1</v>
      </c>
      <c r="N1291" s="78" t="str">
        <f t="shared" si="125"/>
        <v>Neutral</v>
      </c>
      <c r="O1291" s="78" t="str">
        <f t="shared" si="124"/>
        <v>pic</v>
      </c>
      <c r="P1291" s="78">
        <f t="shared" si="123"/>
        <v>-7367.2736999999997</v>
      </c>
      <c r="Q1291" s="172">
        <f t="shared" si="126"/>
        <v>7367.2736999999997</v>
      </c>
      <c r="R1291" s="13" t="s">
        <v>78</v>
      </c>
      <c r="S1291" s="17" t="s">
        <v>17</v>
      </c>
      <c r="T1291" s="172">
        <v>1776</v>
      </c>
    </row>
    <row r="1292" spans="1:20" ht="15.6">
      <c r="A1292" s="2" t="s">
        <v>405</v>
      </c>
      <c r="B1292" s="78" t="s">
        <v>11</v>
      </c>
      <c r="C1292" s="17">
        <v>14</v>
      </c>
      <c r="D1292" s="17">
        <v>1</v>
      </c>
      <c r="E1292" t="str">
        <f t="shared" si="122"/>
        <v>H</v>
      </c>
      <c r="F1292" s="17">
        <v>7</v>
      </c>
      <c r="G1292" s="17">
        <v>1</v>
      </c>
      <c r="H1292" s="17">
        <v>1</v>
      </c>
      <c r="I1292" s="17">
        <v>3</v>
      </c>
      <c r="J1292" s="12" t="s">
        <v>478</v>
      </c>
      <c r="K1292" s="12">
        <v>1</v>
      </c>
      <c r="L1292" s="12">
        <v>0</v>
      </c>
      <c r="M1292" s="12">
        <v>1</v>
      </c>
      <c r="N1292" s="78" t="str">
        <f t="shared" si="125"/>
        <v>None</v>
      </c>
      <c r="O1292" s="78" t="str">
        <f t="shared" si="124"/>
        <v>None</v>
      </c>
      <c r="P1292" s="78">
        <f t="shared" si="123"/>
        <v>-7450.8323999999993</v>
      </c>
      <c r="Q1292" s="172">
        <f t="shared" si="126"/>
        <v>7450.8323999999993</v>
      </c>
      <c r="R1292" s="13" t="s">
        <v>78</v>
      </c>
      <c r="S1292" s="17" t="s">
        <v>17</v>
      </c>
      <c r="T1292" s="172">
        <v>1776</v>
      </c>
    </row>
    <row r="1293" spans="1:20" ht="15.6">
      <c r="A1293" s="2" t="s">
        <v>405</v>
      </c>
      <c r="B1293" s="78" t="s">
        <v>11</v>
      </c>
      <c r="C1293" s="17">
        <v>14</v>
      </c>
      <c r="D1293" s="17">
        <v>1</v>
      </c>
      <c r="E1293" t="str">
        <f t="shared" si="122"/>
        <v>H</v>
      </c>
      <c r="F1293" s="17">
        <v>7</v>
      </c>
      <c r="G1293" s="17">
        <v>27</v>
      </c>
      <c r="H1293" s="17">
        <v>5</v>
      </c>
      <c r="I1293" s="17">
        <v>3</v>
      </c>
      <c r="J1293" s="12" t="s">
        <v>504</v>
      </c>
      <c r="K1293" s="12">
        <v>8</v>
      </c>
      <c r="L1293" s="12">
        <v>4</v>
      </c>
      <c r="M1293" s="12">
        <v>1</v>
      </c>
      <c r="N1293" s="78" t="str">
        <f t="shared" si="125"/>
        <v>Object</v>
      </c>
      <c r="O1293" s="78" t="str">
        <f t="shared" si="124"/>
        <v>pic</v>
      </c>
      <c r="P1293" s="78">
        <f t="shared" si="123"/>
        <v>1661.0190999999995</v>
      </c>
      <c r="Q1293" s="172">
        <f t="shared" si="126"/>
        <v>-1661.0190999999995</v>
      </c>
      <c r="R1293" s="13" t="s">
        <v>78</v>
      </c>
      <c r="S1293" s="17" t="s">
        <v>17</v>
      </c>
      <c r="T1293" s="172">
        <v>1776</v>
      </c>
    </row>
    <row r="1294" spans="1:20" ht="15.6">
      <c r="A1294" s="2" t="s">
        <v>405</v>
      </c>
      <c r="B1294" s="78" t="s">
        <v>11</v>
      </c>
      <c r="C1294" s="17">
        <v>14</v>
      </c>
      <c r="D1294" s="17">
        <v>1</v>
      </c>
      <c r="E1294" t="str">
        <f t="shared" si="122"/>
        <v>H</v>
      </c>
      <c r="F1294" s="17">
        <v>7</v>
      </c>
      <c r="G1294" s="17">
        <v>22</v>
      </c>
      <c r="H1294" s="17">
        <v>4</v>
      </c>
      <c r="I1294" s="17">
        <v>3</v>
      </c>
      <c r="J1294" s="12" t="s">
        <v>499</v>
      </c>
      <c r="K1294" s="12">
        <v>1</v>
      </c>
      <c r="L1294" s="12">
        <v>10</v>
      </c>
      <c r="M1294" s="12">
        <v>1</v>
      </c>
      <c r="N1294" s="78" t="str">
        <f t="shared" si="125"/>
        <v>Neutral</v>
      </c>
      <c r="O1294" s="78" t="str">
        <f t="shared" si="124"/>
        <v>pic</v>
      </c>
      <c r="P1294" s="78">
        <f t="shared" si="123"/>
        <v>-7887.2477999999992</v>
      </c>
      <c r="Q1294" s="172">
        <f t="shared" si="126"/>
        <v>7887.2477999999992</v>
      </c>
      <c r="R1294" s="13" t="s">
        <v>78</v>
      </c>
      <c r="S1294" s="17" t="s">
        <v>17</v>
      </c>
      <c r="T1294" s="172">
        <v>1776</v>
      </c>
    </row>
    <row r="1295" spans="1:20" ht="15.6">
      <c r="A1295" s="2" t="s">
        <v>405</v>
      </c>
      <c r="B1295" s="78" t="s">
        <v>11</v>
      </c>
      <c r="C1295" s="17">
        <v>14</v>
      </c>
      <c r="D1295" s="17">
        <v>1</v>
      </c>
      <c r="E1295" t="str">
        <f t="shared" si="122"/>
        <v>H</v>
      </c>
      <c r="F1295" s="17">
        <v>7</v>
      </c>
      <c r="G1295" s="17">
        <v>11</v>
      </c>
      <c r="H1295" s="17">
        <v>2</v>
      </c>
      <c r="I1295" s="17">
        <v>3</v>
      </c>
      <c r="J1295" s="12" t="s">
        <v>488</v>
      </c>
      <c r="K1295" s="12">
        <v>1</v>
      </c>
      <c r="L1295" s="12">
        <v>1</v>
      </c>
      <c r="M1295" s="12">
        <v>1</v>
      </c>
      <c r="N1295" s="78" t="str">
        <f t="shared" si="125"/>
        <v>Object</v>
      </c>
      <c r="O1295" s="78" t="str">
        <f t="shared" si="124"/>
        <v>pic</v>
      </c>
      <c r="P1295" s="78">
        <f t="shared" si="123"/>
        <v>-8039.5041999999994</v>
      </c>
      <c r="Q1295" s="172">
        <f t="shared" si="126"/>
        <v>8039.5041999999994</v>
      </c>
      <c r="R1295" s="13" t="s">
        <v>78</v>
      </c>
      <c r="S1295" s="17" t="s">
        <v>17</v>
      </c>
      <c r="T1295" s="172">
        <v>1776</v>
      </c>
    </row>
    <row r="1296" spans="1:20" ht="15.6">
      <c r="A1296" s="2" t="s">
        <v>405</v>
      </c>
      <c r="B1296" s="78" t="s">
        <v>11</v>
      </c>
      <c r="C1296" s="17">
        <v>14</v>
      </c>
      <c r="D1296" s="17">
        <v>1</v>
      </c>
      <c r="E1296" t="str">
        <f t="shared" si="122"/>
        <v>H</v>
      </c>
      <c r="F1296" s="17">
        <v>7</v>
      </c>
      <c r="G1296" s="17">
        <v>34</v>
      </c>
      <c r="H1296" s="17">
        <v>6</v>
      </c>
      <c r="I1296" s="17">
        <v>3</v>
      </c>
      <c r="J1296" s="12" t="s">
        <v>511</v>
      </c>
      <c r="K1296" s="12">
        <v>1</v>
      </c>
      <c r="L1296" s="12">
        <v>5</v>
      </c>
      <c r="M1296" s="12">
        <v>1</v>
      </c>
      <c r="N1296" s="78" t="str">
        <f t="shared" si="125"/>
        <v>Threat</v>
      </c>
      <c r="O1296" s="78" t="str">
        <f t="shared" si="124"/>
        <v>pic</v>
      </c>
      <c r="P1296" s="78">
        <f t="shared" si="123"/>
        <v>-8257.3225999999995</v>
      </c>
      <c r="Q1296" s="172">
        <f t="shared" si="126"/>
        <v>8257.3225999999995</v>
      </c>
      <c r="R1296" s="13" t="s">
        <v>78</v>
      </c>
      <c r="S1296" s="17" t="s">
        <v>17</v>
      </c>
      <c r="T1296" s="172">
        <v>1776</v>
      </c>
    </row>
    <row r="1297" spans="1:20" ht="15.6">
      <c r="A1297" s="2" t="s">
        <v>405</v>
      </c>
      <c r="B1297" s="78" t="s">
        <v>11</v>
      </c>
      <c r="C1297" s="17">
        <v>14</v>
      </c>
      <c r="D1297" s="17">
        <v>1</v>
      </c>
      <c r="E1297" t="str">
        <f t="shared" si="122"/>
        <v>H</v>
      </c>
      <c r="F1297" s="17">
        <v>7</v>
      </c>
      <c r="G1297" s="17">
        <v>19</v>
      </c>
      <c r="H1297" s="17">
        <v>4</v>
      </c>
      <c r="I1297" s="17">
        <v>3</v>
      </c>
      <c r="J1297" s="12" t="s">
        <v>496</v>
      </c>
      <c r="K1297" s="12">
        <v>1</v>
      </c>
      <c r="L1297" s="12">
        <v>0</v>
      </c>
      <c r="M1297" s="12">
        <v>1</v>
      </c>
      <c r="N1297" s="78" t="str">
        <f t="shared" si="125"/>
        <v>None</v>
      </c>
      <c r="O1297" s="78" t="str">
        <f t="shared" si="124"/>
        <v>None</v>
      </c>
      <c r="P1297" s="78">
        <f t="shared" si="123"/>
        <v>-8462.6319000000003</v>
      </c>
      <c r="Q1297" s="172">
        <f t="shared" si="126"/>
        <v>8462.6319000000003</v>
      </c>
      <c r="R1297" s="13" t="s">
        <v>78</v>
      </c>
      <c r="S1297" s="17" t="s">
        <v>17</v>
      </c>
      <c r="T1297" s="172">
        <v>1776</v>
      </c>
    </row>
    <row r="1298" spans="1:20" ht="15.6">
      <c r="A1298" s="2" t="s">
        <v>405</v>
      </c>
      <c r="B1298" s="78" t="s">
        <v>11</v>
      </c>
      <c r="C1298" s="17">
        <v>14</v>
      </c>
      <c r="D1298" s="17">
        <v>1</v>
      </c>
      <c r="E1298" t="str">
        <f t="shared" si="122"/>
        <v>H</v>
      </c>
      <c r="F1298" s="17">
        <v>7</v>
      </c>
      <c r="G1298" s="17">
        <v>8</v>
      </c>
      <c r="H1298" s="17">
        <v>2</v>
      </c>
      <c r="I1298" s="17">
        <v>3</v>
      </c>
      <c r="J1298" s="12" t="s">
        <v>485</v>
      </c>
      <c r="K1298" s="12">
        <v>1</v>
      </c>
      <c r="L1298" s="12">
        <v>0</v>
      </c>
      <c r="M1298" s="12">
        <v>1</v>
      </c>
      <c r="N1298" s="78" t="str">
        <f t="shared" si="125"/>
        <v>None</v>
      </c>
      <c r="O1298" s="78" t="str">
        <f t="shared" si="124"/>
        <v>None</v>
      </c>
      <c r="P1298" s="78">
        <f t="shared" si="123"/>
        <v>-8488.8161999999993</v>
      </c>
      <c r="Q1298" s="172">
        <f t="shared" si="126"/>
        <v>8488.8161999999993</v>
      </c>
      <c r="R1298" s="13" t="s">
        <v>78</v>
      </c>
      <c r="S1298" s="17" t="s">
        <v>17</v>
      </c>
      <c r="T1298" s="172">
        <v>1776</v>
      </c>
    </row>
    <row r="1299" spans="1:20">
      <c r="A1299" t="s">
        <v>55</v>
      </c>
      <c r="B1299" s="91" t="s">
        <v>5</v>
      </c>
      <c r="C1299">
        <v>3</v>
      </c>
      <c r="D1299" t="s">
        <v>48</v>
      </c>
      <c r="E1299" t="str">
        <f t="shared" ref="E1299:E1330" si="127">IF(D1299="M", "B",IF(D1299="B", "B", IF(D1299="H", "H")))</f>
        <v>H</v>
      </c>
      <c r="F1299">
        <v>12</v>
      </c>
      <c r="G1299">
        <v>7</v>
      </c>
      <c r="H1299">
        <v>1</v>
      </c>
      <c r="I1299">
        <v>0</v>
      </c>
      <c r="J1299">
        <v>11834.7176</v>
      </c>
      <c r="K1299">
        <v>2</v>
      </c>
      <c r="L1299">
        <v>0</v>
      </c>
      <c r="M1299">
        <v>1</v>
      </c>
      <c r="N1299" s="75" t="str">
        <f t="shared" si="125"/>
        <v>None</v>
      </c>
      <c r="O1299" t="str">
        <f t="shared" si="124"/>
        <v>None</v>
      </c>
      <c r="P1299">
        <f t="shared" ref="P1299:P1330" si="128">IF(A1299="Abbott",J1299-7651.666,IF(A1299="Adele",J1299-3681.066,IF(A1299="Aqua",J1299-5265.692,IF(A1299="Blossom",J1299-4470.604,IF(A1299="Nodon",J1299-4091.975,IF(A1299="Plum",J1299-5116.969,IF(A1299="Rach",J1299-6271.724)))))))</f>
        <v>7364.1135999999997</v>
      </c>
      <c r="Q1299">
        <v>-7364.1135999999997</v>
      </c>
      <c r="R1299" s="13" t="s">
        <v>49</v>
      </c>
      <c r="S1299" t="s">
        <v>50</v>
      </c>
      <c r="T1299" s="45"/>
    </row>
    <row r="1300" spans="1:20" s="45" customFormat="1">
      <c r="A1300" t="s">
        <v>55</v>
      </c>
      <c r="B1300" s="91" t="s">
        <v>5</v>
      </c>
      <c r="C1300">
        <v>3</v>
      </c>
      <c r="D1300" t="s">
        <v>48</v>
      </c>
      <c r="E1300" t="str">
        <f t="shared" si="127"/>
        <v>H</v>
      </c>
      <c r="F1300">
        <v>12</v>
      </c>
      <c r="G1300">
        <v>6</v>
      </c>
      <c r="H1300">
        <v>1</v>
      </c>
      <c r="I1300">
        <v>0</v>
      </c>
      <c r="J1300">
        <v>9625.6937999999991</v>
      </c>
      <c r="K1300">
        <v>1</v>
      </c>
      <c r="L1300">
        <v>0</v>
      </c>
      <c r="M1300">
        <v>1</v>
      </c>
      <c r="N1300" s="75" t="str">
        <f t="shared" si="125"/>
        <v>None</v>
      </c>
      <c r="O1300" t="str">
        <f t="shared" si="124"/>
        <v>None</v>
      </c>
      <c r="P1300">
        <f t="shared" si="128"/>
        <v>5155.0897999999988</v>
      </c>
      <c r="Q1300">
        <v>-5155.0897999999988</v>
      </c>
      <c r="R1300" s="13" t="s">
        <v>49</v>
      </c>
      <c r="S1300" t="s">
        <v>50</v>
      </c>
    </row>
    <row r="1301" spans="1:20" s="45" customFormat="1">
      <c r="A1301" t="s">
        <v>55</v>
      </c>
      <c r="B1301" s="91" t="s">
        <v>5</v>
      </c>
      <c r="C1301">
        <v>3</v>
      </c>
      <c r="D1301" t="s">
        <v>48</v>
      </c>
      <c r="E1301" t="str">
        <f t="shared" si="127"/>
        <v>H</v>
      </c>
      <c r="F1301">
        <v>12</v>
      </c>
      <c r="G1301">
        <v>5</v>
      </c>
      <c r="H1301">
        <v>1</v>
      </c>
      <c r="I1301">
        <v>0</v>
      </c>
      <c r="J1301">
        <v>9016.3209999999999</v>
      </c>
      <c r="K1301">
        <v>2</v>
      </c>
      <c r="L1301">
        <v>0</v>
      </c>
      <c r="M1301">
        <v>1</v>
      </c>
      <c r="N1301" s="75" t="str">
        <f t="shared" si="125"/>
        <v>None</v>
      </c>
      <c r="O1301" t="str">
        <f t="shared" si="124"/>
        <v>None</v>
      </c>
      <c r="P1301">
        <f t="shared" si="128"/>
        <v>4545.7169999999996</v>
      </c>
      <c r="Q1301">
        <v>-4545.7169999999996</v>
      </c>
      <c r="R1301" s="13" t="s">
        <v>49</v>
      </c>
      <c r="S1301" t="s">
        <v>50</v>
      </c>
    </row>
    <row r="1302" spans="1:20" s="45" customFormat="1">
      <c r="A1302" t="s">
        <v>55</v>
      </c>
      <c r="B1302" s="91" t="s">
        <v>5</v>
      </c>
      <c r="C1302">
        <v>3</v>
      </c>
      <c r="D1302" t="s">
        <v>48</v>
      </c>
      <c r="E1302" t="str">
        <f t="shared" si="127"/>
        <v>H</v>
      </c>
      <c r="F1302">
        <v>12</v>
      </c>
      <c r="G1302">
        <v>1</v>
      </c>
      <c r="H1302">
        <v>1</v>
      </c>
      <c r="I1302">
        <v>0</v>
      </c>
      <c r="J1302">
        <v>8715.1424000000006</v>
      </c>
      <c r="K1302">
        <v>1</v>
      </c>
      <c r="L1302">
        <v>0</v>
      </c>
      <c r="M1302">
        <v>1</v>
      </c>
      <c r="N1302" s="75" t="str">
        <f t="shared" si="125"/>
        <v>None</v>
      </c>
      <c r="O1302" t="str">
        <f t="shared" si="124"/>
        <v>None</v>
      </c>
      <c r="P1302">
        <f t="shared" si="128"/>
        <v>4244.5384000000004</v>
      </c>
      <c r="Q1302">
        <v>-4244.5384000000004</v>
      </c>
      <c r="R1302" s="13" t="s">
        <v>49</v>
      </c>
      <c r="S1302" t="s">
        <v>50</v>
      </c>
      <c r="T1302" s="17"/>
    </row>
    <row r="1303" spans="1:20" s="45" customFormat="1">
      <c r="A1303" t="s">
        <v>55</v>
      </c>
      <c r="B1303" s="91" t="s">
        <v>5</v>
      </c>
      <c r="C1303">
        <v>3</v>
      </c>
      <c r="D1303" t="s">
        <v>48</v>
      </c>
      <c r="E1303" t="str">
        <f t="shared" si="127"/>
        <v>H</v>
      </c>
      <c r="F1303">
        <v>12</v>
      </c>
      <c r="G1303">
        <v>8</v>
      </c>
      <c r="H1303">
        <v>1</v>
      </c>
      <c r="I1303">
        <v>0</v>
      </c>
      <c r="J1303">
        <v>7264.7398999999996</v>
      </c>
      <c r="K1303">
        <v>1</v>
      </c>
      <c r="L1303">
        <v>0</v>
      </c>
      <c r="M1303">
        <v>1</v>
      </c>
      <c r="N1303" s="75" t="str">
        <f t="shared" si="125"/>
        <v>None</v>
      </c>
      <c r="O1303" t="str">
        <f t="shared" si="124"/>
        <v>None</v>
      </c>
      <c r="P1303">
        <f t="shared" si="128"/>
        <v>2794.1358999999993</v>
      </c>
      <c r="Q1303">
        <v>-2794.1358999999993</v>
      </c>
      <c r="R1303" s="13" t="s">
        <v>49</v>
      </c>
      <c r="S1303" t="s">
        <v>50</v>
      </c>
    </row>
    <row r="1304" spans="1:20" s="45" customFormat="1">
      <c r="A1304" t="s">
        <v>55</v>
      </c>
      <c r="B1304" s="91" t="s">
        <v>5</v>
      </c>
      <c r="C1304">
        <v>3</v>
      </c>
      <c r="D1304" t="s">
        <v>48</v>
      </c>
      <c r="E1304" t="str">
        <f t="shared" si="127"/>
        <v>H</v>
      </c>
      <c r="F1304">
        <v>12</v>
      </c>
      <c r="G1304">
        <v>3</v>
      </c>
      <c r="H1304">
        <v>1</v>
      </c>
      <c r="I1304">
        <v>0</v>
      </c>
      <c r="J1304">
        <v>2464.7139999999999</v>
      </c>
      <c r="K1304">
        <v>1</v>
      </c>
      <c r="L1304">
        <v>0</v>
      </c>
      <c r="M1304">
        <v>1</v>
      </c>
      <c r="N1304" s="75" t="str">
        <f t="shared" si="125"/>
        <v>None</v>
      </c>
      <c r="O1304" t="str">
        <f t="shared" si="124"/>
        <v>None</v>
      </c>
      <c r="P1304">
        <f t="shared" si="128"/>
        <v>-2005.8900000000003</v>
      </c>
      <c r="Q1304">
        <v>2005.8900000000003</v>
      </c>
      <c r="R1304" s="13" t="s">
        <v>49</v>
      </c>
      <c r="S1304" t="s">
        <v>50</v>
      </c>
    </row>
    <row r="1305" spans="1:20" s="45" customFormat="1">
      <c r="A1305" t="s">
        <v>55</v>
      </c>
      <c r="B1305" s="91" t="s">
        <v>5</v>
      </c>
      <c r="C1305">
        <v>3</v>
      </c>
      <c r="D1305" t="s">
        <v>48</v>
      </c>
      <c r="E1305" t="str">
        <f t="shared" si="127"/>
        <v>H</v>
      </c>
      <c r="F1305">
        <v>12</v>
      </c>
      <c r="G1305">
        <v>2</v>
      </c>
      <c r="H1305">
        <v>1</v>
      </c>
      <c r="I1305">
        <v>0</v>
      </c>
      <c r="J1305">
        <v>2356.4106000000002</v>
      </c>
      <c r="K1305">
        <v>1</v>
      </c>
      <c r="L1305">
        <v>0</v>
      </c>
      <c r="M1305">
        <v>1</v>
      </c>
      <c r="N1305" s="75" t="str">
        <f t="shared" si="125"/>
        <v>None</v>
      </c>
      <c r="O1305" t="str">
        <f t="shared" si="124"/>
        <v>None</v>
      </c>
      <c r="P1305">
        <f t="shared" si="128"/>
        <v>-2114.1934000000001</v>
      </c>
      <c r="Q1305">
        <v>2114.1934000000001</v>
      </c>
      <c r="R1305" s="13" t="s">
        <v>49</v>
      </c>
      <c r="S1305" t="s">
        <v>50</v>
      </c>
    </row>
    <row r="1306" spans="1:20" s="45" customFormat="1">
      <c r="A1306" t="s">
        <v>55</v>
      </c>
      <c r="B1306" s="91" t="s">
        <v>5</v>
      </c>
      <c r="C1306">
        <v>3</v>
      </c>
      <c r="D1306" t="s">
        <v>48</v>
      </c>
      <c r="E1306" t="str">
        <f t="shared" si="127"/>
        <v>H</v>
      </c>
      <c r="F1306">
        <v>12</v>
      </c>
      <c r="G1306">
        <v>10</v>
      </c>
      <c r="H1306">
        <v>1</v>
      </c>
      <c r="I1306">
        <v>0</v>
      </c>
      <c r="J1306">
        <v>2048.3047999999999</v>
      </c>
      <c r="K1306">
        <v>1</v>
      </c>
      <c r="L1306">
        <v>0</v>
      </c>
      <c r="M1306">
        <v>1</v>
      </c>
      <c r="N1306" s="75" t="str">
        <f t="shared" si="125"/>
        <v>None</v>
      </c>
      <c r="O1306" t="str">
        <f t="shared" si="124"/>
        <v>None</v>
      </c>
      <c r="P1306">
        <f t="shared" si="128"/>
        <v>-2422.2992000000004</v>
      </c>
      <c r="Q1306">
        <v>2422.2992000000004</v>
      </c>
      <c r="R1306" s="13" t="s">
        <v>49</v>
      </c>
      <c r="S1306" t="s">
        <v>50</v>
      </c>
    </row>
    <row r="1307" spans="1:20" s="45" customFormat="1">
      <c r="A1307" t="s">
        <v>55</v>
      </c>
      <c r="B1307" s="91" t="s">
        <v>5</v>
      </c>
      <c r="C1307">
        <v>3</v>
      </c>
      <c r="D1307" t="s">
        <v>48</v>
      </c>
      <c r="E1307" t="str">
        <f t="shared" si="127"/>
        <v>H</v>
      </c>
      <c r="F1307">
        <v>12</v>
      </c>
      <c r="G1307">
        <v>4</v>
      </c>
      <c r="H1307">
        <v>1</v>
      </c>
      <c r="I1307">
        <v>0</v>
      </c>
      <c r="J1307">
        <v>756.84730000000002</v>
      </c>
      <c r="K1307">
        <v>1</v>
      </c>
      <c r="L1307">
        <v>0</v>
      </c>
      <c r="M1307">
        <v>1</v>
      </c>
      <c r="N1307" s="75" t="str">
        <f t="shared" si="125"/>
        <v>None</v>
      </c>
      <c r="O1307" t="str">
        <f t="shared" si="124"/>
        <v>None</v>
      </c>
      <c r="P1307">
        <f t="shared" si="128"/>
        <v>-3713.7567000000004</v>
      </c>
      <c r="Q1307">
        <v>3713.7567000000004</v>
      </c>
      <c r="R1307" s="13" t="s">
        <v>49</v>
      </c>
      <c r="S1307" t="s">
        <v>50</v>
      </c>
    </row>
    <row r="1308" spans="1:20" s="45" customFormat="1">
      <c r="A1308" t="s">
        <v>55</v>
      </c>
      <c r="B1308" s="91" t="s">
        <v>5</v>
      </c>
      <c r="C1308">
        <v>3</v>
      </c>
      <c r="D1308" t="s">
        <v>48</v>
      </c>
      <c r="E1308" t="str">
        <f t="shared" si="127"/>
        <v>H</v>
      </c>
      <c r="F1308">
        <v>12</v>
      </c>
      <c r="G1308">
        <v>9</v>
      </c>
      <c r="H1308">
        <v>1</v>
      </c>
      <c r="I1308">
        <v>0</v>
      </c>
      <c r="J1308">
        <v>487.55970000000002</v>
      </c>
      <c r="K1308">
        <v>1</v>
      </c>
      <c r="L1308">
        <v>0</v>
      </c>
      <c r="M1308">
        <v>1</v>
      </c>
      <c r="N1308" s="75" t="str">
        <f t="shared" si="125"/>
        <v>None</v>
      </c>
      <c r="O1308" t="str">
        <f t="shared" si="124"/>
        <v>None</v>
      </c>
      <c r="P1308">
        <f t="shared" si="128"/>
        <v>-3983.0443000000005</v>
      </c>
      <c r="Q1308">
        <v>3983.0443000000005</v>
      </c>
      <c r="R1308" s="13" t="s">
        <v>49</v>
      </c>
      <c r="S1308" t="s">
        <v>50</v>
      </c>
    </row>
    <row r="1309" spans="1:20" s="45" customFormat="1">
      <c r="A1309" t="s">
        <v>55</v>
      </c>
      <c r="B1309" s="91" t="s">
        <v>5</v>
      </c>
      <c r="C1309">
        <v>3</v>
      </c>
      <c r="D1309" t="s">
        <v>48</v>
      </c>
      <c r="E1309" t="str">
        <f t="shared" si="127"/>
        <v>H</v>
      </c>
      <c r="F1309">
        <v>12</v>
      </c>
      <c r="G1309">
        <v>3</v>
      </c>
      <c r="H1309">
        <v>1</v>
      </c>
      <c r="I1309">
        <v>1</v>
      </c>
      <c r="J1309">
        <v>86818.302100000001</v>
      </c>
      <c r="K1309">
        <v>1</v>
      </c>
      <c r="L1309">
        <v>9</v>
      </c>
      <c r="M1309" s="17">
        <v>0</v>
      </c>
      <c r="N1309" s="75" t="str">
        <f t="shared" si="125"/>
        <v>Neutral</v>
      </c>
      <c r="O1309" t="str">
        <f t="shared" si="124"/>
        <v>pic</v>
      </c>
      <c r="P1309">
        <f t="shared" si="128"/>
        <v>82347.698099999994</v>
      </c>
      <c r="Q1309">
        <v>-82347.698099999994</v>
      </c>
      <c r="R1309" s="13" t="s">
        <v>49</v>
      </c>
      <c r="S1309" t="s">
        <v>50</v>
      </c>
      <c r="T1309" s="17"/>
    </row>
    <row r="1310" spans="1:20">
      <c r="A1310" t="s">
        <v>55</v>
      </c>
      <c r="B1310" s="91" t="s">
        <v>5</v>
      </c>
      <c r="C1310">
        <v>3</v>
      </c>
      <c r="D1310" t="s">
        <v>48</v>
      </c>
      <c r="E1310" t="str">
        <f t="shared" si="127"/>
        <v>H</v>
      </c>
      <c r="F1310">
        <v>12</v>
      </c>
      <c r="G1310">
        <v>17</v>
      </c>
      <c r="H1310">
        <v>3</v>
      </c>
      <c r="I1310">
        <v>1</v>
      </c>
      <c r="J1310">
        <v>74965.790200000003</v>
      </c>
      <c r="K1310">
        <v>1</v>
      </c>
      <c r="L1310">
        <v>7</v>
      </c>
      <c r="M1310" s="17">
        <v>0</v>
      </c>
      <c r="N1310" s="75" t="str">
        <f t="shared" si="125"/>
        <v>Threat</v>
      </c>
      <c r="O1310" t="str">
        <f t="shared" si="124"/>
        <v>pic</v>
      </c>
      <c r="P1310">
        <f t="shared" si="128"/>
        <v>70495.186199999996</v>
      </c>
      <c r="Q1310">
        <v>-70495.186199999996</v>
      </c>
      <c r="R1310" s="13" t="s">
        <v>49</v>
      </c>
      <c r="S1310" t="s">
        <v>50</v>
      </c>
    </row>
    <row r="1311" spans="1:20">
      <c r="A1311" t="s">
        <v>55</v>
      </c>
      <c r="B1311" s="91" t="s">
        <v>5</v>
      </c>
      <c r="C1311">
        <v>3</v>
      </c>
      <c r="D1311" t="s">
        <v>48</v>
      </c>
      <c r="E1311" t="str">
        <f t="shared" si="127"/>
        <v>H</v>
      </c>
      <c r="F1311">
        <v>12</v>
      </c>
      <c r="G1311">
        <v>9</v>
      </c>
      <c r="H1311">
        <v>2</v>
      </c>
      <c r="I1311">
        <v>1</v>
      </c>
      <c r="J1311">
        <v>65585.584099999993</v>
      </c>
      <c r="K1311">
        <v>1</v>
      </c>
      <c r="L1311">
        <v>7</v>
      </c>
      <c r="M1311" s="17">
        <v>0</v>
      </c>
      <c r="N1311" s="75" t="str">
        <f t="shared" si="125"/>
        <v>Threat</v>
      </c>
      <c r="O1311" t="str">
        <f t="shared" si="124"/>
        <v>pic</v>
      </c>
      <c r="P1311">
        <f t="shared" si="128"/>
        <v>61114.980099999993</v>
      </c>
      <c r="Q1311">
        <v>-61114.980099999993</v>
      </c>
      <c r="R1311" s="13" t="s">
        <v>49</v>
      </c>
      <c r="S1311" t="s">
        <v>50</v>
      </c>
    </row>
    <row r="1312" spans="1:20">
      <c r="A1312" t="s">
        <v>55</v>
      </c>
      <c r="B1312" s="91" t="s">
        <v>5</v>
      </c>
      <c r="C1312">
        <v>3</v>
      </c>
      <c r="D1312" t="s">
        <v>48</v>
      </c>
      <c r="E1312" t="str">
        <f t="shared" si="127"/>
        <v>H</v>
      </c>
      <c r="F1312">
        <v>12</v>
      </c>
      <c r="G1312">
        <v>12</v>
      </c>
      <c r="H1312">
        <v>2</v>
      </c>
      <c r="I1312">
        <v>1</v>
      </c>
      <c r="J1312">
        <v>49690.1486</v>
      </c>
      <c r="K1312">
        <v>1</v>
      </c>
      <c r="L1312">
        <v>5</v>
      </c>
      <c r="M1312" s="17">
        <v>0</v>
      </c>
      <c r="N1312" s="75" t="str">
        <f t="shared" si="125"/>
        <v>Threat</v>
      </c>
      <c r="O1312" t="str">
        <f t="shared" si="124"/>
        <v>pic</v>
      </c>
      <c r="P1312">
        <f t="shared" si="128"/>
        <v>45219.544600000001</v>
      </c>
      <c r="Q1312">
        <v>-45219.544600000001</v>
      </c>
      <c r="R1312" s="13" t="s">
        <v>49</v>
      </c>
      <c r="S1312" t="s">
        <v>50</v>
      </c>
    </row>
    <row r="1313" spans="1:19">
      <c r="A1313" t="s">
        <v>55</v>
      </c>
      <c r="B1313" s="91" t="s">
        <v>5</v>
      </c>
      <c r="C1313">
        <v>3</v>
      </c>
      <c r="D1313" t="s">
        <v>48</v>
      </c>
      <c r="E1313" t="str">
        <f t="shared" si="127"/>
        <v>H</v>
      </c>
      <c r="F1313">
        <v>12</v>
      </c>
      <c r="G1313">
        <v>6</v>
      </c>
      <c r="H1313">
        <v>1</v>
      </c>
      <c r="I1313">
        <v>1</v>
      </c>
      <c r="J1313">
        <v>49482.079400000002</v>
      </c>
      <c r="K1313">
        <v>1</v>
      </c>
      <c r="L1313">
        <v>11</v>
      </c>
      <c r="M1313" s="17">
        <v>0</v>
      </c>
      <c r="N1313" s="75" t="str">
        <f t="shared" si="125"/>
        <v>Neutral</v>
      </c>
      <c r="O1313" t="str">
        <f t="shared" si="124"/>
        <v>pic</v>
      </c>
      <c r="P1313">
        <f t="shared" si="128"/>
        <v>45011.475400000003</v>
      </c>
      <c r="Q1313">
        <v>-45011.475400000003</v>
      </c>
      <c r="R1313" s="13" t="s">
        <v>49</v>
      </c>
      <c r="S1313" t="s">
        <v>50</v>
      </c>
    </row>
    <row r="1314" spans="1:19">
      <c r="A1314" t="s">
        <v>55</v>
      </c>
      <c r="B1314" s="91" t="s">
        <v>5</v>
      </c>
      <c r="C1314">
        <v>3</v>
      </c>
      <c r="D1314" t="s">
        <v>48</v>
      </c>
      <c r="E1314" t="str">
        <f t="shared" si="127"/>
        <v>H</v>
      </c>
      <c r="F1314">
        <v>12</v>
      </c>
      <c r="G1314">
        <v>15</v>
      </c>
      <c r="H1314">
        <v>3</v>
      </c>
      <c r="I1314">
        <v>1</v>
      </c>
      <c r="J1314">
        <v>47893.383199999997</v>
      </c>
      <c r="K1314">
        <v>1</v>
      </c>
      <c r="L1314">
        <v>6</v>
      </c>
      <c r="M1314" s="17">
        <v>0</v>
      </c>
      <c r="N1314" s="75" t="str">
        <f t="shared" si="125"/>
        <v>Threat</v>
      </c>
      <c r="O1314" t="str">
        <f t="shared" si="124"/>
        <v>pic</v>
      </c>
      <c r="P1314">
        <f t="shared" si="128"/>
        <v>43422.779199999997</v>
      </c>
      <c r="Q1314">
        <v>-43422.779199999997</v>
      </c>
      <c r="R1314" s="13" t="s">
        <v>49</v>
      </c>
      <c r="S1314" t="s">
        <v>50</v>
      </c>
    </row>
    <row r="1315" spans="1:19">
      <c r="A1315" t="s">
        <v>55</v>
      </c>
      <c r="B1315" s="91" t="s">
        <v>5</v>
      </c>
      <c r="C1315">
        <v>3</v>
      </c>
      <c r="D1315" t="s">
        <v>48</v>
      </c>
      <c r="E1315" t="str">
        <f t="shared" si="127"/>
        <v>H</v>
      </c>
      <c r="F1315">
        <v>12</v>
      </c>
      <c r="G1315">
        <v>18</v>
      </c>
      <c r="H1315">
        <v>3</v>
      </c>
      <c r="I1315">
        <v>1</v>
      </c>
      <c r="J1315">
        <v>44957.778100000003</v>
      </c>
      <c r="K1315">
        <v>1</v>
      </c>
      <c r="L1315">
        <v>8</v>
      </c>
      <c r="M1315" s="17">
        <v>0</v>
      </c>
      <c r="N1315" s="75" t="str">
        <f t="shared" si="125"/>
        <v>Threat</v>
      </c>
      <c r="O1315" t="str">
        <f t="shared" si="124"/>
        <v>pic</v>
      </c>
      <c r="P1315">
        <f t="shared" si="128"/>
        <v>40487.174100000004</v>
      </c>
      <c r="Q1315">
        <v>-40487.174100000004</v>
      </c>
      <c r="R1315" s="13" t="s">
        <v>49</v>
      </c>
      <c r="S1315" t="s">
        <v>50</v>
      </c>
    </row>
    <row r="1316" spans="1:19">
      <c r="A1316" t="s">
        <v>55</v>
      </c>
      <c r="B1316" s="91" t="s">
        <v>5</v>
      </c>
      <c r="C1316">
        <v>3</v>
      </c>
      <c r="D1316" t="s">
        <v>48</v>
      </c>
      <c r="E1316" t="str">
        <f t="shared" si="127"/>
        <v>H</v>
      </c>
      <c r="F1316">
        <v>12</v>
      </c>
      <c r="G1316">
        <v>25</v>
      </c>
      <c r="H1316">
        <v>5</v>
      </c>
      <c r="I1316">
        <v>1</v>
      </c>
      <c r="J1316">
        <v>38213.286599999999</v>
      </c>
      <c r="K1316">
        <v>1</v>
      </c>
      <c r="L1316">
        <v>0</v>
      </c>
      <c r="M1316">
        <v>0</v>
      </c>
      <c r="N1316" s="75" t="str">
        <f t="shared" si="125"/>
        <v>None</v>
      </c>
      <c r="O1316" t="str">
        <f t="shared" si="124"/>
        <v>None</v>
      </c>
      <c r="P1316">
        <f t="shared" si="128"/>
        <v>33742.6826</v>
      </c>
      <c r="Q1316">
        <v>-33742.6826</v>
      </c>
      <c r="R1316" s="13" t="s">
        <v>49</v>
      </c>
      <c r="S1316" t="s">
        <v>50</v>
      </c>
    </row>
    <row r="1317" spans="1:19">
      <c r="A1317" t="s">
        <v>55</v>
      </c>
      <c r="B1317" s="91" t="s">
        <v>5</v>
      </c>
      <c r="C1317">
        <v>3</v>
      </c>
      <c r="D1317" t="s">
        <v>48</v>
      </c>
      <c r="E1317" t="str">
        <f t="shared" si="127"/>
        <v>H</v>
      </c>
      <c r="F1317">
        <v>12</v>
      </c>
      <c r="G1317">
        <v>27</v>
      </c>
      <c r="H1317">
        <v>5</v>
      </c>
      <c r="I1317">
        <v>1</v>
      </c>
      <c r="J1317">
        <v>26852.212100000001</v>
      </c>
      <c r="K1317">
        <v>1</v>
      </c>
      <c r="L1317">
        <v>1</v>
      </c>
      <c r="M1317">
        <v>1</v>
      </c>
      <c r="N1317" s="75" t="str">
        <f t="shared" si="125"/>
        <v>Object</v>
      </c>
      <c r="O1317" t="str">
        <f t="shared" si="124"/>
        <v>pic</v>
      </c>
      <c r="P1317">
        <f t="shared" si="128"/>
        <v>22381.608100000001</v>
      </c>
      <c r="Q1317">
        <v>-22381.608100000001</v>
      </c>
      <c r="R1317" s="13" t="s">
        <v>49</v>
      </c>
      <c r="S1317" t="s">
        <v>50</v>
      </c>
    </row>
    <row r="1318" spans="1:19">
      <c r="A1318" t="s">
        <v>55</v>
      </c>
      <c r="B1318" s="91" t="s">
        <v>5</v>
      </c>
      <c r="C1318">
        <v>3</v>
      </c>
      <c r="D1318" t="s">
        <v>48</v>
      </c>
      <c r="E1318" t="str">
        <f t="shared" si="127"/>
        <v>H</v>
      </c>
      <c r="F1318">
        <v>12</v>
      </c>
      <c r="G1318">
        <v>21</v>
      </c>
      <c r="H1318">
        <v>4</v>
      </c>
      <c r="I1318">
        <v>1</v>
      </c>
      <c r="J1318">
        <v>19606.045699999999</v>
      </c>
      <c r="K1318">
        <v>1</v>
      </c>
      <c r="L1318">
        <v>11</v>
      </c>
      <c r="M1318">
        <v>1</v>
      </c>
      <c r="N1318" s="75" t="str">
        <f t="shared" si="125"/>
        <v>Neutral</v>
      </c>
      <c r="O1318" t="str">
        <f t="shared" si="124"/>
        <v>pic</v>
      </c>
      <c r="P1318">
        <f t="shared" si="128"/>
        <v>15135.441699999999</v>
      </c>
      <c r="Q1318">
        <v>-15135.441699999999</v>
      </c>
      <c r="R1318" s="13" t="s">
        <v>49</v>
      </c>
      <c r="S1318" t="s">
        <v>50</v>
      </c>
    </row>
    <row r="1319" spans="1:19">
      <c r="A1319" t="s">
        <v>55</v>
      </c>
      <c r="B1319" s="91" t="s">
        <v>5</v>
      </c>
      <c r="C1319">
        <v>3</v>
      </c>
      <c r="D1319" t="s">
        <v>48</v>
      </c>
      <c r="E1319" t="str">
        <f t="shared" si="127"/>
        <v>H</v>
      </c>
      <c r="F1319">
        <v>12</v>
      </c>
      <c r="G1319">
        <v>16</v>
      </c>
      <c r="H1319">
        <v>3</v>
      </c>
      <c r="I1319">
        <v>1</v>
      </c>
      <c r="J1319">
        <v>18682.576099999998</v>
      </c>
      <c r="K1319">
        <v>1</v>
      </c>
      <c r="L1319">
        <v>5</v>
      </c>
      <c r="M1319">
        <v>1</v>
      </c>
      <c r="N1319" s="75" t="str">
        <f t="shared" si="125"/>
        <v>Threat</v>
      </c>
      <c r="O1319" t="str">
        <f t="shared" si="124"/>
        <v>pic</v>
      </c>
      <c r="P1319">
        <f t="shared" si="128"/>
        <v>14211.972099999999</v>
      </c>
      <c r="Q1319">
        <v>-14211.972099999999</v>
      </c>
      <c r="R1319" s="13" t="s">
        <v>49</v>
      </c>
      <c r="S1319" t="s">
        <v>50</v>
      </c>
    </row>
    <row r="1320" spans="1:19">
      <c r="A1320" t="s">
        <v>55</v>
      </c>
      <c r="B1320" s="91" t="s">
        <v>5</v>
      </c>
      <c r="C1320">
        <v>3</v>
      </c>
      <c r="D1320" t="s">
        <v>48</v>
      </c>
      <c r="E1320" t="str">
        <f t="shared" si="127"/>
        <v>H</v>
      </c>
      <c r="F1320">
        <v>12</v>
      </c>
      <c r="G1320">
        <v>23</v>
      </c>
      <c r="H1320">
        <v>4</v>
      </c>
      <c r="I1320">
        <v>1</v>
      </c>
      <c r="J1320">
        <v>16628.003100000002</v>
      </c>
      <c r="K1320">
        <v>1</v>
      </c>
      <c r="L1320">
        <v>9</v>
      </c>
      <c r="M1320">
        <v>1</v>
      </c>
      <c r="N1320" s="75" t="str">
        <f t="shared" si="125"/>
        <v>Neutral</v>
      </c>
      <c r="O1320" t="str">
        <f t="shared" si="124"/>
        <v>pic</v>
      </c>
      <c r="P1320">
        <f t="shared" si="128"/>
        <v>12157.399100000002</v>
      </c>
      <c r="Q1320">
        <v>-12157.399100000002</v>
      </c>
      <c r="R1320" s="13" t="s">
        <v>49</v>
      </c>
      <c r="S1320" t="s">
        <v>50</v>
      </c>
    </row>
    <row r="1321" spans="1:19">
      <c r="A1321" t="s">
        <v>55</v>
      </c>
      <c r="B1321" s="91" t="s">
        <v>5</v>
      </c>
      <c r="C1321">
        <v>3</v>
      </c>
      <c r="D1321" t="s">
        <v>48</v>
      </c>
      <c r="E1321" t="str">
        <f t="shared" si="127"/>
        <v>H</v>
      </c>
      <c r="F1321">
        <v>12</v>
      </c>
      <c r="G1321">
        <v>24</v>
      </c>
      <c r="H1321">
        <v>4</v>
      </c>
      <c r="I1321">
        <v>1</v>
      </c>
      <c r="J1321">
        <v>12416.440399999999</v>
      </c>
      <c r="K1321">
        <v>1</v>
      </c>
      <c r="L1321">
        <v>12</v>
      </c>
      <c r="M1321">
        <v>1</v>
      </c>
      <c r="N1321" s="75" t="str">
        <f t="shared" si="125"/>
        <v>Neutral</v>
      </c>
      <c r="O1321" t="str">
        <f t="shared" si="124"/>
        <v>pic</v>
      </c>
      <c r="P1321">
        <f t="shared" si="128"/>
        <v>7945.8363999999992</v>
      </c>
      <c r="Q1321">
        <v>-7945.8363999999992</v>
      </c>
      <c r="R1321" s="13" t="s">
        <v>49</v>
      </c>
      <c r="S1321" t="s">
        <v>50</v>
      </c>
    </row>
    <row r="1322" spans="1:19">
      <c r="A1322" t="s">
        <v>55</v>
      </c>
      <c r="B1322" s="91" t="s">
        <v>5</v>
      </c>
      <c r="C1322">
        <v>3</v>
      </c>
      <c r="D1322" t="s">
        <v>48</v>
      </c>
      <c r="E1322" t="str">
        <f t="shared" si="127"/>
        <v>H</v>
      </c>
      <c r="F1322">
        <v>12</v>
      </c>
      <c r="G1322">
        <v>13</v>
      </c>
      <c r="H1322">
        <v>3</v>
      </c>
      <c r="I1322">
        <v>1</v>
      </c>
      <c r="J1322">
        <v>10322.5335</v>
      </c>
      <c r="K1322">
        <v>1</v>
      </c>
      <c r="L1322">
        <v>0</v>
      </c>
      <c r="M1322">
        <v>1</v>
      </c>
      <c r="N1322" s="75" t="str">
        <f t="shared" si="125"/>
        <v>None</v>
      </c>
      <c r="O1322" t="str">
        <f t="shared" si="124"/>
        <v>None</v>
      </c>
      <c r="P1322">
        <f t="shared" si="128"/>
        <v>5851.9294999999993</v>
      </c>
      <c r="Q1322">
        <v>-5851.9294999999993</v>
      </c>
      <c r="R1322" s="13" t="s">
        <v>49</v>
      </c>
      <c r="S1322" t="s">
        <v>50</v>
      </c>
    </row>
    <row r="1323" spans="1:19">
      <c r="A1323" t="s">
        <v>55</v>
      </c>
      <c r="B1323" s="91" t="s">
        <v>5</v>
      </c>
      <c r="C1323">
        <v>3</v>
      </c>
      <c r="D1323" t="s">
        <v>48</v>
      </c>
      <c r="E1323" t="str">
        <f t="shared" si="127"/>
        <v>H</v>
      </c>
      <c r="F1323">
        <v>12</v>
      </c>
      <c r="G1323">
        <v>28</v>
      </c>
      <c r="H1323">
        <v>5</v>
      </c>
      <c r="I1323">
        <v>1</v>
      </c>
      <c r="J1323">
        <v>9512.7785000000003</v>
      </c>
      <c r="K1323">
        <v>1</v>
      </c>
      <c r="L1323">
        <v>4</v>
      </c>
      <c r="M1323">
        <v>1</v>
      </c>
      <c r="N1323" s="75" t="str">
        <f t="shared" si="125"/>
        <v>Object</v>
      </c>
      <c r="O1323" t="str">
        <f t="shared" si="124"/>
        <v>pic</v>
      </c>
      <c r="P1323">
        <f t="shared" si="128"/>
        <v>5042.1745000000001</v>
      </c>
      <c r="Q1323">
        <v>-5042.1745000000001</v>
      </c>
      <c r="R1323" s="13" t="s">
        <v>49</v>
      </c>
      <c r="S1323" t="s">
        <v>50</v>
      </c>
    </row>
    <row r="1324" spans="1:19">
      <c r="A1324" t="s">
        <v>55</v>
      </c>
      <c r="B1324" s="91" t="s">
        <v>5</v>
      </c>
      <c r="C1324">
        <v>3</v>
      </c>
      <c r="D1324" t="s">
        <v>48</v>
      </c>
      <c r="E1324" t="str">
        <f t="shared" si="127"/>
        <v>H</v>
      </c>
      <c r="F1324">
        <v>12</v>
      </c>
      <c r="G1324">
        <v>32</v>
      </c>
      <c r="H1324">
        <v>6</v>
      </c>
      <c r="I1324">
        <v>1</v>
      </c>
      <c r="J1324">
        <v>9491.1113999999998</v>
      </c>
      <c r="K1324">
        <v>1</v>
      </c>
      <c r="L1324">
        <v>0</v>
      </c>
      <c r="M1324">
        <v>1</v>
      </c>
      <c r="N1324" s="75" t="str">
        <f t="shared" si="125"/>
        <v>None</v>
      </c>
      <c r="O1324" t="str">
        <f t="shared" si="124"/>
        <v>None</v>
      </c>
      <c r="P1324">
        <f t="shared" si="128"/>
        <v>5020.5073999999995</v>
      </c>
      <c r="Q1324">
        <v>-5020.5073999999995</v>
      </c>
      <c r="R1324" s="13" t="s">
        <v>49</v>
      </c>
      <c r="S1324" t="s">
        <v>50</v>
      </c>
    </row>
    <row r="1325" spans="1:19">
      <c r="A1325" t="s">
        <v>55</v>
      </c>
      <c r="B1325" s="91" t="s">
        <v>5</v>
      </c>
      <c r="C1325">
        <v>3</v>
      </c>
      <c r="D1325" t="s">
        <v>48</v>
      </c>
      <c r="E1325" t="str">
        <f t="shared" si="127"/>
        <v>H</v>
      </c>
      <c r="F1325">
        <v>12</v>
      </c>
      <c r="G1325">
        <v>22</v>
      </c>
      <c r="H1325">
        <v>4</v>
      </c>
      <c r="I1325">
        <v>1</v>
      </c>
      <c r="J1325">
        <v>8020.2293</v>
      </c>
      <c r="K1325">
        <v>1</v>
      </c>
      <c r="L1325">
        <v>10</v>
      </c>
      <c r="M1325">
        <v>1</v>
      </c>
      <c r="N1325" s="75" t="str">
        <f t="shared" si="125"/>
        <v>Neutral</v>
      </c>
      <c r="O1325" t="str">
        <f t="shared" si="124"/>
        <v>pic</v>
      </c>
      <c r="P1325">
        <f t="shared" si="128"/>
        <v>3549.6252999999997</v>
      </c>
      <c r="Q1325">
        <v>-3549.6252999999997</v>
      </c>
      <c r="R1325" s="13" t="s">
        <v>49</v>
      </c>
      <c r="S1325" t="s">
        <v>50</v>
      </c>
    </row>
    <row r="1326" spans="1:19">
      <c r="A1326" t="s">
        <v>55</v>
      </c>
      <c r="B1326" s="91" t="s">
        <v>5</v>
      </c>
      <c r="C1326">
        <v>3</v>
      </c>
      <c r="D1326" t="s">
        <v>48</v>
      </c>
      <c r="E1326" t="str">
        <f t="shared" si="127"/>
        <v>H</v>
      </c>
      <c r="F1326">
        <v>12</v>
      </c>
      <c r="G1326">
        <v>8</v>
      </c>
      <c r="H1326">
        <v>2</v>
      </c>
      <c r="I1326">
        <v>1</v>
      </c>
      <c r="J1326">
        <v>6646.2960999999996</v>
      </c>
      <c r="K1326">
        <v>1</v>
      </c>
      <c r="L1326">
        <v>0</v>
      </c>
      <c r="M1326">
        <v>1</v>
      </c>
      <c r="N1326" s="75" t="str">
        <f t="shared" si="125"/>
        <v>None</v>
      </c>
      <c r="O1326" t="str">
        <f t="shared" si="124"/>
        <v>None</v>
      </c>
      <c r="P1326">
        <f t="shared" si="128"/>
        <v>2175.6920999999993</v>
      </c>
      <c r="Q1326">
        <v>-2175.6920999999993</v>
      </c>
      <c r="R1326" s="13" t="s">
        <v>49</v>
      </c>
      <c r="S1326" t="s">
        <v>50</v>
      </c>
    </row>
    <row r="1327" spans="1:19">
      <c r="A1327" t="s">
        <v>55</v>
      </c>
      <c r="B1327" s="91" t="s">
        <v>5</v>
      </c>
      <c r="C1327">
        <v>3</v>
      </c>
      <c r="D1327" t="s">
        <v>48</v>
      </c>
      <c r="E1327" t="str">
        <f t="shared" si="127"/>
        <v>H</v>
      </c>
      <c r="F1327">
        <v>12</v>
      </c>
      <c r="G1327">
        <v>2</v>
      </c>
      <c r="H1327">
        <v>1</v>
      </c>
      <c r="I1327">
        <v>1</v>
      </c>
      <c r="J1327">
        <v>5874.8521000000001</v>
      </c>
      <c r="K1327">
        <v>1</v>
      </c>
      <c r="L1327">
        <v>0</v>
      </c>
      <c r="M1327">
        <v>1</v>
      </c>
      <c r="N1327" s="75" t="str">
        <f t="shared" si="125"/>
        <v>None</v>
      </c>
      <c r="O1327" t="str">
        <f t="shared" si="124"/>
        <v>None</v>
      </c>
      <c r="P1327">
        <f t="shared" si="128"/>
        <v>1404.2480999999998</v>
      </c>
      <c r="Q1327">
        <v>-1404.2480999999998</v>
      </c>
      <c r="R1327" s="13" t="s">
        <v>49</v>
      </c>
      <c r="S1327" t="s">
        <v>50</v>
      </c>
    </row>
    <row r="1328" spans="1:19">
      <c r="A1328" t="s">
        <v>55</v>
      </c>
      <c r="B1328" s="91" t="s">
        <v>5</v>
      </c>
      <c r="C1328">
        <v>3</v>
      </c>
      <c r="D1328" t="s">
        <v>48</v>
      </c>
      <c r="E1328" t="str">
        <f t="shared" si="127"/>
        <v>H</v>
      </c>
      <c r="F1328">
        <v>12</v>
      </c>
      <c r="G1328">
        <v>30</v>
      </c>
      <c r="H1328">
        <v>5</v>
      </c>
      <c r="I1328">
        <v>1</v>
      </c>
      <c r="J1328">
        <v>5184.6307999999999</v>
      </c>
      <c r="K1328">
        <v>1</v>
      </c>
      <c r="L1328">
        <v>3</v>
      </c>
      <c r="M1328">
        <v>1</v>
      </c>
      <c r="N1328" s="75" t="str">
        <f t="shared" si="125"/>
        <v>Object</v>
      </c>
      <c r="O1328" t="str">
        <f t="shared" si="124"/>
        <v>pic</v>
      </c>
      <c r="P1328">
        <f t="shared" si="128"/>
        <v>714.02679999999964</v>
      </c>
      <c r="Q1328">
        <v>-714.02679999999964</v>
      </c>
      <c r="R1328" s="13" t="s">
        <v>49</v>
      </c>
      <c r="S1328" t="s">
        <v>50</v>
      </c>
    </row>
    <row r="1329" spans="1:20">
      <c r="A1329" t="s">
        <v>55</v>
      </c>
      <c r="B1329" s="91" t="s">
        <v>5</v>
      </c>
      <c r="C1329">
        <v>3</v>
      </c>
      <c r="D1329" t="s">
        <v>48</v>
      </c>
      <c r="E1329" t="str">
        <f t="shared" si="127"/>
        <v>H</v>
      </c>
      <c r="F1329">
        <v>12</v>
      </c>
      <c r="G1329">
        <v>26</v>
      </c>
      <c r="H1329">
        <v>5</v>
      </c>
      <c r="I1329">
        <v>1</v>
      </c>
      <c r="J1329">
        <v>4956.8954000000003</v>
      </c>
      <c r="K1329">
        <v>1</v>
      </c>
      <c r="L1329">
        <v>0</v>
      </c>
      <c r="M1329">
        <v>1</v>
      </c>
      <c r="N1329" s="75" t="str">
        <f t="shared" si="125"/>
        <v>None</v>
      </c>
      <c r="O1329" t="str">
        <f t="shared" si="124"/>
        <v>None</v>
      </c>
      <c r="P1329">
        <f t="shared" si="128"/>
        <v>486.29140000000007</v>
      </c>
      <c r="Q1329">
        <v>-486.29140000000007</v>
      </c>
      <c r="R1329" s="13" t="s">
        <v>49</v>
      </c>
      <c r="S1329" t="s">
        <v>50</v>
      </c>
    </row>
    <row r="1330" spans="1:20">
      <c r="A1330" t="s">
        <v>55</v>
      </c>
      <c r="B1330" s="91" t="s">
        <v>5</v>
      </c>
      <c r="C1330">
        <v>3</v>
      </c>
      <c r="D1330" t="s">
        <v>48</v>
      </c>
      <c r="E1330" t="str">
        <f t="shared" si="127"/>
        <v>H</v>
      </c>
      <c r="F1330">
        <v>12</v>
      </c>
      <c r="G1330">
        <v>29</v>
      </c>
      <c r="H1330">
        <v>5</v>
      </c>
      <c r="I1330">
        <v>1</v>
      </c>
      <c r="J1330">
        <v>4602.1009999999997</v>
      </c>
      <c r="K1330">
        <v>1</v>
      </c>
      <c r="L1330">
        <v>2</v>
      </c>
      <c r="M1330">
        <v>1</v>
      </c>
      <c r="N1330" s="75" t="str">
        <f t="shared" si="125"/>
        <v>Object</v>
      </c>
      <c r="O1330" t="str">
        <f t="shared" si="124"/>
        <v>pic</v>
      </c>
      <c r="P1330">
        <f t="shared" si="128"/>
        <v>131.49699999999939</v>
      </c>
      <c r="Q1330">
        <v>-131.49699999999939</v>
      </c>
      <c r="R1330" s="13" t="s">
        <v>49</v>
      </c>
      <c r="S1330" t="s">
        <v>50</v>
      </c>
    </row>
    <row r="1331" spans="1:20">
      <c r="A1331" t="s">
        <v>55</v>
      </c>
      <c r="B1331" s="91" t="s">
        <v>5</v>
      </c>
      <c r="C1331">
        <v>3</v>
      </c>
      <c r="D1331" t="s">
        <v>48</v>
      </c>
      <c r="E1331" t="str">
        <f t="shared" ref="E1331:E1362" si="129">IF(D1331="M", "B",IF(D1331="B", "B", IF(D1331="H", "H")))</f>
        <v>H</v>
      </c>
      <c r="F1331">
        <v>12</v>
      </c>
      <c r="G1331">
        <v>7</v>
      </c>
      <c r="H1331">
        <v>2</v>
      </c>
      <c r="I1331">
        <v>1</v>
      </c>
      <c r="J1331">
        <v>4590.7574000000004</v>
      </c>
      <c r="K1331">
        <v>1</v>
      </c>
      <c r="L1331">
        <v>0</v>
      </c>
      <c r="M1331">
        <v>1</v>
      </c>
      <c r="N1331" s="75" t="str">
        <f t="shared" si="125"/>
        <v>None</v>
      </c>
      <c r="O1331" t="str">
        <f t="shared" si="124"/>
        <v>None</v>
      </c>
      <c r="P1331">
        <f t="shared" ref="P1331:P1365" si="130">IF(A1331="Abbott",J1331-7651.666,IF(A1331="Adele",J1331-3681.066,IF(A1331="Aqua",J1331-5265.692,IF(A1331="Blossom",J1331-4470.604,IF(A1331="Nodon",J1331-4091.975,IF(A1331="Plum",J1331-5116.969,IF(A1331="Rach",J1331-6271.724)))))))</f>
        <v>120.15340000000015</v>
      </c>
      <c r="Q1331">
        <v>-120.15340000000015</v>
      </c>
      <c r="R1331" s="13" t="s">
        <v>49</v>
      </c>
      <c r="S1331" t="s">
        <v>50</v>
      </c>
    </row>
    <row r="1332" spans="1:20">
      <c r="A1332" t="s">
        <v>55</v>
      </c>
      <c r="B1332" s="91" t="s">
        <v>5</v>
      </c>
      <c r="C1332">
        <v>3</v>
      </c>
      <c r="D1332" t="s">
        <v>48</v>
      </c>
      <c r="E1332" t="str">
        <f t="shared" si="129"/>
        <v>H</v>
      </c>
      <c r="F1332">
        <v>12</v>
      </c>
      <c r="G1332">
        <v>20</v>
      </c>
      <c r="H1332">
        <v>4</v>
      </c>
      <c r="I1332">
        <v>1</v>
      </c>
      <c r="J1332">
        <v>4083.018</v>
      </c>
      <c r="K1332">
        <v>1</v>
      </c>
      <c r="L1332">
        <v>0</v>
      </c>
      <c r="M1332">
        <v>1</v>
      </c>
      <c r="N1332" s="75" t="str">
        <f t="shared" si="125"/>
        <v>None</v>
      </c>
      <c r="O1332" t="str">
        <f t="shared" si="124"/>
        <v>None</v>
      </c>
      <c r="P1332">
        <f t="shared" si="130"/>
        <v>-387.58600000000024</v>
      </c>
      <c r="Q1332">
        <v>387.58600000000024</v>
      </c>
      <c r="R1332" s="13" t="s">
        <v>49</v>
      </c>
      <c r="S1332" t="s">
        <v>50</v>
      </c>
    </row>
    <row r="1333" spans="1:20">
      <c r="A1333" t="s">
        <v>55</v>
      </c>
      <c r="B1333" s="91" t="s">
        <v>5</v>
      </c>
      <c r="C1333">
        <v>3</v>
      </c>
      <c r="D1333" t="s">
        <v>48</v>
      </c>
      <c r="E1333" t="str">
        <f t="shared" si="129"/>
        <v>H</v>
      </c>
      <c r="F1333">
        <v>12</v>
      </c>
      <c r="G1333">
        <v>34</v>
      </c>
      <c r="H1333">
        <v>6</v>
      </c>
      <c r="I1333">
        <v>1</v>
      </c>
      <c r="J1333">
        <v>3940.1574999999998</v>
      </c>
      <c r="K1333">
        <v>1</v>
      </c>
      <c r="L1333">
        <v>2</v>
      </c>
      <c r="M1333">
        <v>1</v>
      </c>
      <c r="N1333" s="75" t="str">
        <f t="shared" si="125"/>
        <v>Object</v>
      </c>
      <c r="O1333" t="str">
        <f t="shared" si="124"/>
        <v>pic</v>
      </c>
      <c r="P1333">
        <f t="shared" si="130"/>
        <v>-530.44650000000047</v>
      </c>
      <c r="Q1333">
        <v>530.44650000000047</v>
      </c>
      <c r="R1333" s="13" t="s">
        <v>49</v>
      </c>
      <c r="S1333" t="s">
        <v>50</v>
      </c>
    </row>
    <row r="1334" spans="1:20">
      <c r="A1334" t="s">
        <v>55</v>
      </c>
      <c r="B1334" s="91" t="s">
        <v>5</v>
      </c>
      <c r="C1334">
        <v>3</v>
      </c>
      <c r="D1334" t="s">
        <v>48</v>
      </c>
      <c r="E1334" t="str">
        <f t="shared" si="129"/>
        <v>H</v>
      </c>
      <c r="F1334">
        <v>12</v>
      </c>
      <c r="G1334">
        <v>14</v>
      </c>
      <c r="H1334">
        <v>3</v>
      </c>
      <c r="I1334">
        <v>1</v>
      </c>
      <c r="J1334">
        <v>3269.0001000000002</v>
      </c>
      <c r="K1334">
        <v>1</v>
      </c>
      <c r="L1334">
        <v>0</v>
      </c>
      <c r="M1334">
        <v>1</v>
      </c>
      <c r="N1334" s="75" t="str">
        <f t="shared" si="125"/>
        <v>None</v>
      </c>
      <c r="O1334" t="str">
        <f t="shared" si="124"/>
        <v>None</v>
      </c>
      <c r="P1334">
        <f t="shared" si="130"/>
        <v>-1201.6039000000001</v>
      </c>
      <c r="Q1334">
        <v>1201.6039000000001</v>
      </c>
      <c r="R1334" s="13" t="s">
        <v>49</v>
      </c>
      <c r="S1334" t="s">
        <v>50</v>
      </c>
    </row>
    <row r="1335" spans="1:20">
      <c r="A1335" t="s">
        <v>55</v>
      </c>
      <c r="B1335" s="91" t="s">
        <v>5</v>
      </c>
      <c r="C1335">
        <v>3</v>
      </c>
      <c r="D1335" t="s">
        <v>48</v>
      </c>
      <c r="E1335" t="str">
        <f t="shared" si="129"/>
        <v>H</v>
      </c>
      <c r="F1335">
        <v>12</v>
      </c>
      <c r="G1335">
        <v>35</v>
      </c>
      <c r="H1335">
        <v>6</v>
      </c>
      <c r="I1335">
        <v>1</v>
      </c>
      <c r="J1335">
        <v>3126.3723</v>
      </c>
      <c r="K1335">
        <v>1</v>
      </c>
      <c r="L1335">
        <v>1</v>
      </c>
      <c r="M1335">
        <v>1</v>
      </c>
      <c r="N1335" s="75" t="str">
        <f t="shared" si="125"/>
        <v>Object</v>
      </c>
      <c r="O1335" t="str">
        <f t="shared" ref="O1335:O1365" si="131">IF(N1335="None", "None","pic")</f>
        <v>pic</v>
      </c>
      <c r="P1335">
        <f t="shared" si="130"/>
        <v>-1344.2317000000003</v>
      </c>
      <c r="Q1335">
        <v>1344.2317000000003</v>
      </c>
      <c r="R1335" s="13" t="s">
        <v>49</v>
      </c>
      <c r="S1335" t="s">
        <v>50</v>
      </c>
    </row>
    <row r="1336" spans="1:20">
      <c r="A1336" t="s">
        <v>55</v>
      </c>
      <c r="B1336" s="91" t="s">
        <v>5</v>
      </c>
      <c r="C1336">
        <v>3</v>
      </c>
      <c r="D1336" t="s">
        <v>48</v>
      </c>
      <c r="E1336" t="str">
        <f t="shared" si="129"/>
        <v>H</v>
      </c>
      <c r="F1336">
        <v>12</v>
      </c>
      <c r="G1336">
        <v>19</v>
      </c>
      <c r="H1336">
        <v>4</v>
      </c>
      <c r="I1336">
        <v>1</v>
      </c>
      <c r="J1336">
        <v>2984.7768000000001</v>
      </c>
      <c r="K1336">
        <v>1</v>
      </c>
      <c r="L1336">
        <v>0</v>
      </c>
      <c r="M1336">
        <v>1</v>
      </c>
      <c r="N1336" s="75" t="str">
        <f t="shared" ref="N1336:N1365" si="132">IF(L1336=0,"None",IF(L1336&lt;5,"Object",IF(L1336&lt;9,"Threat","Neutral")))</f>
        <v>None</v>
      </c>
      <c r="O1336" t="str">
        <f t="shared" si="131"/>
        <v>None</v>
      </c>
      <c r="P1336">
        <f t="shared" si="130"/>
        <v>-1485.8272000000002</v>
      </c>
      <c r="Q1336">
        <v>1485.8272000000002</v>
      </c>
      <c r="R1336" s="13" t="s">
        <v>49</v>
      </c>
      <c r="S1336" t="s">
        <v>50</v>
      </c>
    </row>
    <row r="1337" spans="1:20">
      <c r="A1337" t="s">
        <v>55</v>
      </c>
      <c r="B1337" s="91" t="s">
        <v>5</v>
      </c>
      <c r="C1337">
        <v>3</v>
      </c>
      <c r="D1337" t="s">
        <v>48</v>
      </c>
      <c r="E1337" t="str">
        <f t="shared" si="129"/>
        <v>H</v>
      </c>
      <c r="F1337">
        <v>12</v>
      </c>
      <c r="G1337">
        <v>31</v>
      </c>
      <c r="H1337">
        <v>6</v>
      </c>
      <c r="I1337">
        <v>1</v>
      </c>
      <c r="J1337">
        <v>2393.3838000000001</v>
      </c>
      <c r="K1337">
        <v>1</v>
      </c>
      <c r="L1337">
        <v>0</v>
      </c>
      <c r="M1337">
        <v>1</v>
      </c>
      <c r="N1337" s="75" t="str">
        <f t="shared" si="132"/>
        <v>None</v>
      </c>
      <c r="O1337" t="str">
        <f t="shared" si="131"/>
        <v>None</v>
      </c>
      <c r="P1337">
        <f t="shared" si="130"/>
        <v>-2077.2202000000002</v>
      </c>
      <c r="Q1337">
        <v>2077.2202000000002</v>
      </c>
      <c r="R1337" s="13" t="s">
        <v>49</v>
      </c>
      <c r="S1337" t="s">
        <v>50</v>
      </c>
    </row>
    <row r="1338" spans="1:20">
      <c r="A1338" t="s">
        <v>55</v>
      </c>
      <c r="B1338" s="91" t="s">
        <v>5</v>
      </c>
      <c r="C1338">
        <v>3</v>
      </c>
      <c r="D1338" t="s">
        <v>48</v>
      </c>
      <c r="E1338" t="str">
        <f t="shared" si="129"/>
        <v>H</v>
      </c>
      <c r="F1338">
        <v>12</v>
      </c>
      <c r="G1338">
        <v>11</v>
      </c>
      <c r="H1338">
        <v>2</v>
      </c>
      <c r="I1338">
        <v>1</v>
      </c>
      <c r="J1338">
        <v>2171.489</v>
      </c>
      <c r="K1338">
        <v>1</v>
      </c>
      <c r="L1338">
        <v>8</v>
      </c>
      <c r="M1338">
        <v>1</v>
      </c>
      <c r="N1338" s="75" t="str">
        <f t="shared" si="132"/>
        <v>Threat</v>
      </c>
      <c r="O1338" t="str">
        <f t="shared" si="131"/>
        <v>pic</v>
      </c>
      <c r="P1338">
        <f t="shared" si="130"/>
        <v>-2299.1150000000002</v>
      </c>
      <c r="Q1338">
        <v>2299.1150000000002</v>
      </c>
      <c r="R1338" s="13" t="s">
        <v>49</v>
      </c>
      <c r="S1338" t="s">
        <v>50</v>
      </c>
    </row>
    <row r="1339" spans="1:20">
      <c r="A1339" t="s">
        <v>55</v>
      </c>
      <c r="B1339" s="91" t="s">
        <v>5</v>
      </c>
      <c r="C1339">
        <v>3</v>
      </c>
      <c r="D1339" t="s">
        <v>48</v>
      </c>
      <c r="E1339" t="str">
        <f t="shared" si="129"/>
        <v>H</v>
      </c>
      <c r="F1339">
        <v>12</v>
      </c>
      <c r="G1339">
        <v>36</v>
      </c>
      <c r="H1339">
        <v>6</v>
      </c>
      <c r="I1339">
        <v>1</v>
      </c>
      <c r="J1339">
        <v>1716.1094000000001</v>
      </c>
      <c r="K1339">
        <v>1</v>
      </c>
      <c r="L1339">
        <v>4</v>
      </c>
      <c r="M1339">
        <v>1</v>
      </c>
      <c r="N1339" s="75" t="str">
        <f t="shared" si="132"/>
        <v>Object</v>
      </c>
      <c r="O1339" t="str">
        <f t="shared" si="131"/>
        <v>pic</v>
      </c>
      <c r="P1339">
        <f t="shared" si="130"/>
        <v>-2754.4946</v>
      </c>
      <c r="Q1339">
        <v>2754.4946</v>
      </c>
      <c r="R1339" s="13" t="s">
        <v>49</v>
      </c>
      <c r="S1339" t="s">
        <v>50</v>
      </c>
    </row>
    <row r="1340" spans="1:20">
      <c r="A1340" t="s">
        <v>55</v>
      </c>
      <c r="B1340" s="91" t="s">
        <v>5</v>
      </c>
      <c r="C1340">
        <v>3</v>
      </c>
      <c r="D1340" t="s">
        <v>48</v>
      </c>
      <c r="E1340" t="str">
        <f t="shared" si="129"/>
        <v>H</v>
      </c>
      <c r="F1340">
        <v>12</v>
      </c>
      <c r="G1340">
        <v>33</v>
      </c>
      <c r="H1340">
        <v>6</v>
      </c>
      <c r="I1340">
        <v>1</v>
      </c>
      <c r="J1340">
        <v>1351.9689000000001</v>
      </c>
      <c r="K1340">
        <v>1</v>
      </c>
      <c r="L1340">
        <v>3</v>
      </c>
      <c r="M1340">
        <v>1</v>
      </c>
      <c r="N1340" s="75" t="str">
        <f t="shared" si="132"/>
        <v>Object</v>
      </c>
      <c r="O1340" t="str">
        <f t="shared" si="131"/>
        <v>pic</v>
      </c>
      <c r="P1340">
        <f t="shared" si="130"/>
        <v>-3118.6351000000004</v>
      </c>
      <c r="Q1340">
        <v>3118.6351000000004</v>
      </c>
      <c r="R1340" s="13" t="s">
        <v>49</v>
      </c>
      <c r="S1340" t="s">
        <v>50</v>
      </c>
    </row>
    <row r="1341" spans="1:20">
      <c r="A1341" t="s">
        <v>55</v>
      </c>
      <c r="B1341" s="91" t="s">
        <v>5</v>
      </c>
      <c r="C1341">
        <v>3</v>
      </c>
      <c r="D1341" t="s">
        <v>48</v>
      </c>
      <c r="E1341" t="str">
        <f t="shared" si="129"/>
        <v>H</v>
      </c>
      <c r="F1341">
        <v>12</v>
      </c>
      <c r="G1341">
        <v>5</v>
      </c>
      <c r="H1341">
        <v>1</v>
      </c>
      <c r="I1341">
        <v>1</v>
      </c>
      <c r="J1341">
        <v>1328.9962</v>
      </c>
      <c r="K1341">
        <v>1</v>
      </c>
      <c r="L1341">
        <v>12</v>
      </c>
      <c r="M1341">
        <v>1</v>
      </c>
      <c r="N1341" s="75" t="str">
        <f t="shared" si="132"/>
        <v>Neutral</v>
      </c>
      <c r="O1341" t="str">
        <f t="shared" si="131"/>
        <v>pic</v>
      </c>
      <c r="P1341">
        <f t="shared" si="130"/>
        <v>-3141.6078000000002</v>
      </c>
      <c r="Q1341">
        <v>3141.6078000000002</v>
      </c>
      <c r="R1341" s="13" t="s">
        <v>49</v>
      </c>
      <c r="S1341" t="s">
        <v>50</v>
      </c>
    </row>
    <row r="1342" spans="1:20">
      <c r="A1342" t="s">
        <v>55</v>
      </c>
      <c r="B1342" s="91" t="s">
        <v>5</v>
      </c>
      <c r="C1342">
        <v>3</v>
      </c>
      <c r="D1342" t="s">
        <v>48</v>
      </c>
      <c r="E1342" t="str">
        <f t="shared" si="129"/>
        <v>H</v>
      </c>
      <c r="F1342">
        <v>12</v>
      </c>
      <c r="G1342">
        <v>1</v>
      </c>
      <c r="H1342">
        <v>1</v>
      </c>
      <c r="I1342">
        <v>1</v>
      </c>
      <c r="J1342">
        <v>486.56630000000001</v>
      </c>
      <c r="K1342">
        <v>1</v>
      </c>
      <c r="L1342">
        <v>0</v>
      </c>
      <c r="M1342">
        <v>1</v>
      </c>
      <c r="N1342" s="75" t="str">
        <f t="shared" si="132"/>
        <v>None</v>
      </c>
      <c r="O1342" t="str">
        <f t="shared" si="131"/>
        <v>None</v>
      </c>
      <c r="P1342">
        <f t="shared" si="130"/>
        <v>-3984.0377000000003</v>
      </c>
      <c r="Q1342">
        <v>3984.0377000000003</v>
      </c>
      <c r="R1342" s="13" t="s">
        <v>49</v>
      </c>
      <c r="S1342" t="s">
        <v>50</v>
      </c>
      <c r="T1342" s="45"/>
    </row>
    <row r="1343" spans="1:20">
      <c r="A1343" t="s">
        <v>55</v>
      </c>
      <c r="B1343" s="91" t="s">
        <v>5</v>
      </c>
      <c r="C1343">
        <v>3</v>
      </c>
      <c r="D1343" t="s">
        <v>48</v>
      </c>
      <c r="E1343" t="str">
        <f t="shared" si="129"/>
        <v>H</v>
      </c>
      <c r="F1343">
        <v>12</v>
      </c>
      <c r="G1343">
        <v>10</v>
      </c>
      <c r="H1343">
        <v>2</v>
      </c>
      <c r="I1343">
        <v>1</v>
      </c>
      <c r="J1343">
        <v>392.82960000000003</v>
      </c>
      <c r="K1343">
        <v>1</v>
      </c>
      <c r="L1343">
        <v>6</v>
      </c>
      <c r="M1343">
        <v>1</v>
      </c>
      <c r="N1343" s="75" t="str">
        <f t="shared" si="132"/>
        <v>Threat</v>
      </c>
      <c r="O1343" t="str">
        <f t="shared" si="131"/>
        <v>pic</v>
      </c>
      <c r="P1343">
        <f t="shared" si="130"/>
        <v>-4077.7744000000002</v>
      </c>
      <c r="Q1343">
        <v>4077.7744000000002</v>
      </c>
      <c r="R1343" s="13" t="s">
        <v>49</v>
      </c>
      <c r="S1343" t="s">
        <v>50</v>
      </c>
    </row>
    <row r="1344" spans="1:20">
      <c r="A1344" t="s">
        <v>55</v>
      </c>
      <c r="B1344" s="91" t="s">
        <v>5</v>
      </c>
      <c r="C1344">
        <v>3</v>
      </c>
      <c r="D1344" t="s">
        <v>48</v>
      </c>
      <c r="E1344" t="str">
        <f t="shared" si="129"/>
        <v>H</v>
      </c>
      <c r="F1344">
        <v>12</v>
      </c>
      <c r="G1344">
        <v>4</v>
      </c>
      <c r="H1344">
        <v>1</v>
      </c>
      <c r="I1344">
        <v>1</v>
      </c>
      <c r="J1344">
        <v>297.68849999999998</v>
      </c>
      <c r="K1344">
        <v>1</v>
      </c>
      <c r="L1344">
        <v>10</v>
      </c>
      <c r="M1344">
        <v>1</v>
      </c>
      <c r="N1344" s="75" t="str">
        <f t="shared" si="132"/>
        <v>Neutral</v>
      </c>
      <c r="O1344" t="str">
        <f t="shared" si="131"/>
        <v>pic</v>
      </c>
      <c r="P1344">
        <f t="shared" si="130"/>
        <v>-4172.9155000000001</v>
      </c>
      <c r="Q1344">
        <v>4172.9155000000001</v>
      </c>
      <c r="R1344" s="13" t="s">
        <v>49</v>
      </c>
      <c r="S1344" t="s">
        <v>50</v>
      </c>
    </row>
    <row r="1345" spans="1:19">
      <c r="A1345" t="s">
        <v>55</v>
      </c>
      <c r="B1345" s="91" t="s">
        <v>5</v>
      </c>
      <c r="C1345">
        <v>3</v>
      </c>
      <c r="D1345" t="s">
        <v>48</v>
      </c>
      <c r="E1345" t="str">
        <f t="shared" si="129"/>
        <v>H</v>
      </c>
      <c r="F1345">
        <v>12</v>
      </c>
      <c r="G1345">
        <v>16</v>
      </c>
      <c r="H1345">
        <v>3</v>
      </c>
      <c r="I1345" s="16">
        <v>2</v>
      </c>
      <c r="J1345" s="16">
        <v>103353.0028</v>
      </c>
      <c r="K1345" s="16">
        <v>1</v>
      </c>
      <c r="L1345" s="16">
        <v>4</v>
      </c>
      <c r="M1345" s="17">
        <v>0</v>
      </c>
      <c r="N1345" s="75" t="str">
        <f t="shared" si="132"/>
        <v>Object</v>
      </c>
      <c r="O1345" t="str">
        <f t="shared" si="131"/>
        <v>pic</v>
      </c>
      <c r="P1345">
        <f t="shared" si="130"/>
        <v>98882.398799999995</v>
      </c>
      <c r="Q1345">
        <v>-98882.398799999995</v>
      </c>
      <c r="R1345" s="13" t="s">
        <v>49</v>
      </c>
      <c r="S1345" t="s">
        <v>50</v>
      </c>
    </row>
    <row r="1346" spans="1:19">
      <c r="A1346" t="s">
        <v>55</v>
      </c>
      <c r="B1346" s="91" t="s">
        <v>5</v>
      </c>
      <c r="C1346">
        <v>3</v>
      </c>
      <c r="D1346" t="s">
        <v>48</v>
      </c>
      <c r="E1346" t="str">
        <f t="shared" si="129"/>
        <v>H</v>
      </c>
      <c r="F1346">
        <v>12</v>
      </c>
      <c r="G1346">
        <v>7</v>
      </c>
      <c r="H1346">
        <v>2</v>
      </c>
      <c r="I1346" s="16">
        <v>2</v>
      </c>
      <c r="J1346">
        <v>102328.6977</v>
      </c>
      <c r="K1346">
        <v>1</v>
      </c>
      <c r="L1346">
        <v>0</v>
      </c>
      <c r="M1346" s="17">
        <v>0</v>
      </c>
      <c r="N1346" s="75" t="str">
        <f t="shared" si="132"/>
        <v>None</v>
      </c>
      <c r="O1346" t="str">
        <f t="shared" si="131"/>
        <v>None</v>
      </c>
      <c r="P1346">
        <f t="shared" si="130"/>
        <v>97858.093699999998</v>
      </c>
      <c r="Q1346">
        <v>-97858.093699999998</v>
      </c>
      <c r="R1346" s="13" t="s">
        <v>49</v>
      </c>
      <c r="S1346" t="s">
        <v>50</v>
      </c>
    </row>
    <row r="1347" spans="1:19">
      <c r="A1347" t="s">
        <v>55</v>
      </c>
      <c r="B1347" s="91" t="s">
        <v>5</v>
      </c>
      <c r="C1347">
        <v>3</v>
      </c>
      <c r="D1347" t="s">
        <v>48</v>
      </c>
      <c r="E1347" t="str">
        <f t="shared" si="129"/>
        <v>H</v>
      </c>
      <c r="F1347">
        <v>12</v>
      </c>
      <c r="G1347">
        <v>6</v>
      </c>
      <c r="H1347">
        <v>1</v>
      </c>
      <c r="I1347" s="16">
        <v>2</v>
      </c>
      <c r="J1347">
        <v>20202.966899999999</v>
      </c>
      <c r="K1347">
        <v>1</v>
      </c>
      <c r="L1347">
        <v>8</v>
      </c>
      <c r="M1347">
        <v>1</v>
      </c>
      <c r="N1347" s="75" t="str">
        <f t="shared" si="132"/>
        <v>Threat</v>
      </c>
      <c r="O1347" t="str">
        <f t="shared" si="131"/>
        <v>pic</v>
      </c>
      <c r="P1347">
        <f t="shared" si="130"/>
        <v>15732.3629</v>
      </c>
      <c r="Q1347">
        <v>-15732.3629</v>
      </c>
      <c r="R1347" s="13" t="s">
        <v>49</v>
      </c>
      <c r="S1347" t="s">
        <v>50</v>
      </c>
    </row>
    <row r="1348" spans="1:19">
      <c r="A1348" t="s">
        <v>55</v>
      </c>
      <c r="B1348" s="91" t="s">
        <v>5</v>
      </c>
      <c r="C1348">
        <v>3</v>
      </c>
      <c r="D1348" t="s">
        <v>48</v>
      </c>
      <c r="E1348" t="str">
        <f t="shared" si="129"/>
        <v>H</v>
      </c>
      <c r="F1348">
        <v>12</v>
      </c>
      <c r="G1348">
        <v>3</v>
      </c>
      <c r="H1348">
        <v>1</v>
      </c>
      <c r="I1348" s="16">
        <v>2</v>
      </c>
      <c r="J1348">
        <v>19415.569299999999</v>
      </c>
      <c r="K1348">
        <v>1</v>
      </c>
      <c r="L1348">
        <v>6</v>
      </c>
      <c r="M1348">
        <v>1</v>
      </c>
      <c r="N1348" s="75" t="str">
        <f t="shared" si="132"/>
        <v>Threat</v>
      </c>
      <c r="O1348" t="str">
        <f t="shared" si="131"/>
        <v>pic</v>
      </c>
      <c r="P1348">
        <f t="shared" si="130"/>
        <v>14944.9653</v>
      </c>
      <c r="Q1348">
        <v>-14944.9653</v>
      </c>
      <c r="R1348" s="13" t="s">
        <v>49</v>
      </c>
      <c r="S1348" t="s">
        <v>50</v>
      </c>
    </row>
    <row r="1349" spans="1:19">
      <c r="A1349" t="s">
        <v>55</v>
      </c>
      <c r="B1349" s="91" t="s">
        <v>5</v>
      </c>
      <c r="C1349">
        <v>3</v>
      </c>
      <c r="D1349" t="s">
        <v>48</v>
      </c>
      <c r="E1349" t="str">
        <f t="shared" si="129"/>
        <v>H</v>
      </c>
      <c r="F1349">
        <v>12</v>
      </c>
      <c r="G1349">
        <v>4</v>
      </c>
      <c r="H1349">
        <v>1</v>
      </c>
      <c r="I1349" s="16">
        <v>2</v>
      </c>
      <c r="J1349">
        <v>14464.7166</v>
      </c>
      <c r="K1349">
        <v>1</v>
      </c>
      <c r="L1349">
        <v>5</v>
      </c>
      <c r="M1349">
        <v>1</v>
      </c>
      <c r="N1349" s="75" t="str">
        <f t="shared" si="132"/>
        <v>Threat</v>
      </c>
      <c r="O1349" t="str">
        <f t="shared" si="131"/>
        <v>pic</v>
      </c>
      <c r="P1349">
        <f t="shared" si="130"/>
        <v>9994.1126000000004</v>
      </c>
      <c r="Q1349">
        <v>-9994.1126000000004</v>
      </c>
      <c r="R1349" s="13" t="s">
        <v>49</v>
      </c>
      <c r="S1349" t="s">
        <v>50</v>
      </c>
    </row>
    <row r="1350" spans="1:19">
      <c r="A1350" t="s">
        <v>55</v>
      </c>
      <c r="B1350" s="91" t="s">
        <v>5</v>
      </c>
      <c r="C1350">
        <v>3</v>
      </c>
      <c r="D1350" t="s">
        <v>48</v>
      </c>
      <c r="E1350" t="str">
        <f t="shared" si="129"/>
        <v>H</v>
      </c>
      <c r="F1350">
        <v>12</v>
      </c>
      <c r="G1350" s="17">
        <v>2</v>
      </c>
      <c r="H1350">
        <v>1</v>
      </c>
      <c r="I1350" s="16">
        <v>2</v>
      </c>
      <c r="J1350" s="17">
        <v>8170.0747000000001</v>
      </c>
      <c r="K1350" s="17">
        <v>1</v>
      </c>
      <c r="L1350" s="17">
        <v>0</v>
      </c>
      <c r="M1350" s="17">
        <v>1</v>
      </c>
      <c r="N1350" s="75" t="str">
        <f t="shared" si="132"/>
        <v>None</v>
      </c>
      <c r="O1350" t="str">
        <f t="shared" si="131"/>
        <v>None</v>
      </c>
      <c r="P1350">
        <f t="shared" si="130"/>
        <v>3699.4706999999999</v>
      </c>
      <c r="Q1350">
        <v>-3699.4706999999999</v>
      </c>
      <c r="R1350" s="13" t="s">
        <v>49</v>
      </c>
      <c r="S1350" t="s">
        <v>50</v>
      </c>
    </row>
    <row r="1351" spans="1:19">
      <c r="A1351" t="s">
        <v>55</v>
      </c>
      <c r="B1351" s="91" t="s">
        <v>5</v>
      </c>
      <c r="C1351">
        <v>3</v>
      </c>
      <c r="D1351" t="s">
        <v>48</v>
      </c>
      <c r="E1351" t="str">
        <f t="shared" si="129"/>
        <v>H</v>
      </c>
      <c r="F1351">
        <v>12</v>
      </c>
      <c r="G1351">
        <v>5</v>
      </c>
      <c r="H1351">
        <v>1</v>
      </c>
      <c r="I1351" s="16">
        <v>2</v>
      </c>
      <c r="J1351">
        <v>7568.6126999999997</v>
      </c>
      <c r="K1351">
        <v>1</v>
      </c>
      <c r="L1351">
        <v>7</v>
      </c>
      <c r="M1351">
        <v>1</v>
      </c>
      <c r="N1351" s="75" t="str">
        <f t="shared" si="132"/>
        <v>Threat</v>
      </c>
      <c r="O1351" t="str">
        <f t="shared" si="131"/>
        <v>pic</v>
      </c>
      <c r="P1351">
        <f t="shared" si="130"/>
        <v>3098.0086999999994</v>
      </c>
      <c r="Q1351">
        <v>-3098.0086999999994</v>
      </c>
      <c r="R1351" s="13" t="s">
        <v>49</v>
      </c>
      <c r="S1351" t="s">
        <v>50</v>
      </c>
    </row>
    <row r="1352" spans="1:19">
      <c r="A1352" t="s">
        <v>55</v>
      </c>
      <c r="B1352" s="91" t="s">
        <v>5</v>
      </c>
      <c r="C1352">
        <v>3</v>
      </c>
      <c r="D1352" t="s">
        <v>48</v>
      </c>
      <c r="E1352" t="str">
        <f t="shared" si="129"/>
        <v>H</v>
      </c>
      <c r="F1352">
        <v>12</v>
      </c>
      <c r="G1352">
        <v>19</v>
      </c>
      <c r="H1352">
        <v>4</v>
      </c>
      <c r="I1352" s="16">
        <v>2</v>
      </c>
      <c r="J1352" s="16">
        <v>4423.1419999999998</v>
      </c>
      <c r="K1352" s="16">
        <v>1</v>
      </c>
      <c r="L1352" s="16">
        <v>3</v>
      </c>
      <c r="M1352" s="16">
        <v>1</v>
      </c>
      <c r="N1352" s="75" t="str">
        <f t="shared" si="132"/>
        <v>Object</v>
      </c>
      <c r="O1352" t="str">
        <f t="shared" si="131"/>
        <v>pic</v>
      </c>
      <c r="P1352">
        <f t="shared" si="130"/>
        <v>-47.462000000000444</v>
      </c>
      <c r="Q1352">
        <v>47.462000000000444</v>
      </c>
      <c r="R1352" s="13" t="s">
        <v>49</v>
      </c>
      <c r="S1352" t="s">
        <v>50</v>
      </c>
    </row>
    <row r="1353" spans="1:19">
      <c r="A1353" t="s">
        <v>55</v>
      </c>
      <c r="B1353" s="91" t="s">
        <v>5</v>
      </c>
      <c r="C1353">
        <v>3</v>
      </c>
      <c r="D1353" t="s">
        <v>48</v>
      </c>
      <c r="E1353" t="str">
        <f t="shared" si="129"/>
        <v>H</v>
      </c>
      <c r="F1353">
        <v>12</v>
      </c>
      <c r="G1353" s="65">
        <v>21</v>
      </c>
      <c r="H1353">
        <v>4</v>
      </c>
      <c r="I1353" s="16">
        <v>2</v>
      </c>
      <c r="J1353" s="16">
        <v>4408.5748000000003</v>
      </c>
      <c r="K1353" s="16">
        <v>1</v>
      </c>
      <c r="L1353" s="16">
        <v>0</v>
      </c>
      <c r="M1353" s="16">
        <v>1</v>
      </c>
      <c r="N1353" s="75" t="str">
        <f t="shared" si="132"/>
        <v>None</v>
      </c>
      <c r="O1353" t="str">
        <f t="shared" si="131"/>
        <v>None</v>
      </c>
      <c r="P1353">
        <f t="shared" si="130"/>
        <v>-62.029199999999946</v>
      </c>
      <c r="Q1353">
        <v>62.029199999999946</v>
      </c>
      <c r="R1353" s="13" t="s">
        <v>49</v>
      </c>
      <c r="S1353" t="s">
        <v>50</v>
      </c>
    </row>
    <row r="1354" spans="1:19">
      <c r="A1354" t="s">
        <v>55</v>
      </c>
      <c r="B1354" s="91" t="s">
        <v>5</v>
      </c>
      <c r="C1354">
        <v>3</v>
      </c>
      <c r="D1354" t="s">
        <v>48</v>
      </c>
      <c r="E1354" t="str">
        <f t="shared" si="129"/>
        <v>H</v>
      </c>
      <c r="F1354">
        <v>12</v>
      </c>
      <c r="G1354">
        <v>17</v>
      </c>
      <c r="H1354">
        <v>3</v>
      </c>
      <c r="I1354" s="16">
        <v>2</v>
      </c>
      <c r="J1354" s="16">
        <v>3849.0162</v>
      </c>
      <c r="K1354" s="16">
        <v>1</v>
      </c>
      <c r="L1354" s="16">
        <v>1</v>
      </c>
      <c r="M1354" s="16">
        <v>1</v>
      </c>
      <c r="N1354" s="75" t="str">
        <f t="shared" si="132"/>
        <v>Object</v>
      </c>
      <c r="O1354" t="str">
        <f t="shared" si="131"/>
        <v>pic</v>
      </c>
      <c r="P1354">
        <f t="shared" si="130"/>
        <v>-621.58780000000024</v>
      </c>
      <c r="Q1354">
        <v>621.58780000000024</v>
      </c>
      <c r="R1354" s="13" t="s">
        <v>49</v>
      </c>
      <c r="S1354" t="s">
        <v>50</v>
      </c>
    </row>
    <row r="1355" spans="1:19">
      <c r="A1355" t="s">
        <v>55</v>
      </c>
      <c r="B1355" s="91" t="s">
        <v>5</v>
      </c>
      <c r="C1355">
        <v>3</v>
      </c>
      <c r="D1355" t="s">
        <v>48</v>
      </c>
      <c r="E1355" t="str">
        <f t="shared" si="129"/>
        <v>H</v>
      </c>
      <c r="F1355">
        <v>12</v>
      </c>
      <c r="G1355">
        <v>10</v>
      </c>
      <c r="H1355">
        <v>2</v>
      </c>
      <c r="I1355" s="16">
        <v>2</v>
      </c>
      <c r="J1355" s="16">
        <v>3755.7334000000001</v>
      </c>
      <c r="K1355" s="16">
        <v>1</v>
      </c>
      <c r="L1355" s="16">
        <v>1</v>
      </c>
      <c r="M1355" s="16">
        <v>1</v>
      </c>
      <c r="N1355" s="75" t="str">
        <f t="shared" si="132"/>
        <v>Object</v>
      </c>
      <c r="O1355" t="str">
        <f t="shared" si="131"/>
        <v>pic</v>
      </c>
      <c r="P1355">
        <f t="shared" si="130"/>
        <v>-714.87060000000019</v>
      </c>
      <c r="Q1355">
        <v>714.87060000000019</v>
      </c>
      <c r="R1355" s="13" t="s">
        <v>49</v>
      </c>
      <c r="S1355" t="s">
        <v>50</v>
      </c>
    </row>
    <row r="1356" spans="1:19">
      <c r="A1356" t="s">
        <v>55</v>
      </c>
      <c r="B1356" s="91" t="s">
        <v>5</v>
      </c>
      <c r="C1356">
        <v>3</v>
      </c>
      <c r="D1356" t="s">
        <v>48</v>
      </c>
      <c r="E1356" t="str">
        <f t="shared" si="129"/>
        <v>H</v>
      </c>
      <c r="F1356">
        <v>12</v>
      </c>
      <c r="G1356">
        <v>14</v>
      </c>
      <c r="H1356">
        <v>3</v>
      </c>
      <c r="I1356" s="16">
        <v>2</v>
      </c>
      <c r="J1356" s="16">
        <v>3219.7062000000001</v>
      </c>
      <c r="K1356" s="16">
        <v>1</v>
      </c>
      <c r="L1356" s="16">
        <v>0</v>
      </c>
      <c r="M1356" s="16">
        <v>1</v>
      </c>
      <c r="N1356" s="75" t="str">
        <f t="shared" si="132"/>
        <v>None</v>
      </c>
      <c r="O1356" t="str">
        <f t="shared" si="131"/>
        <v>None</v>
      </c>
      <c r="P1356">
        <f t="shared" si="130"/>
        <v>-1250.8978000000002</v>
      </c>
      <c r="Q1356">
        <v>1250.8978000000002</v>
      </c>
      <c r="R1356" s="13" t="s">
        <v>49</v>
      </c>
      <c r="S1356" t="s">
        <v>50</v>
      </c>
    </row>
    <row r="1357" spans="1:19">
      <c r="A1357" t="s">
        <v>55</v>
      </c>
      <c r="B1357" s="91" t="s">
        <v>5</v>
      </c>
      <c r="C1357">
        <v>3</v>
      </c>
      <c r="D1357" t="s">
        <v>48</v>
      </c>
      <c r="E1357" t="str">
        <f t="shared" si="129"/>
        <v>H</v>
      </c>
      <c r="F1357">
        <v>12</v>
      </c>
      <c r="G1357">
        <v>15</v>
      </c>
      <c r="H1357">
        <v>3</v>
      </c>
      <c r="I1357" s="16">
        <v>2</v>
      </c>
      <c r="J1357" s="16">
        <v>3167.9609</v>
      </c>
      <c r="K1357" s="16">
        <v>1</v>
      </c>
      <c r="L1357" s="16">
        <v>0</v>
      </c>
      <c r="M1357" s="16">
        <v>1</v>
      </c>
      <c r="N1357" s="75" t="str">
        <f t="shared" si="132"/>
        <v>None</v>
      </c>
      <c r="O1357" t="str">
        <f t="shared" si="131"/>
        <v>None</v>
      </c>
      <c r="P1357">
        <f t="shared" si="130"/>
        <v>-1302.6431000000002</v>
      </c>
      <c r="Q1357">
        <v>1302.6431000000002</v>
      </c>
      <c r="R1357" s="13" t="s">
        <v>49</v>
      </c>
      <c r="S1357" t="s">
        <v>50</v>
      </c>
    </row>
    <row r="1358" spans="1:19">
      <c r="A1358" t="s">
        <v>55</v>
      </c>
      <c r="B1358" s="91" t="s">
        <v>5</v>
      </c>
      <c r="C1358">
        <v>3</v>
      </c>
      <c r="D1358" t="s">
        <v>48</v>
      </c>
      <c r="E1358" t="str">
        <f t="shared" si="129"/>
        <v>H</v>
      </c>
      <c r="F1358">
        <v>12</v>
      </c>
      <c r="G1358">
        <v>8</v>
      </c>
      <c r="H1358">
        <v>2</v>
      </c>
      <c r="I1358" s="16">
        <v>2</v>
      </c>
      <c r="J1358" s="16">
        <v>2621.4810000000002</v>
      </c>
      <c r="K1358" s="16">
        <v>1</v>
      </c>
      <c r="L1358" s="16">
        <v>0</v>
      </c>
      <c r="M1358" s="16">
        <v>1</v>
      </c>
      <c r="N1358" s="75" t="str">
        <f t="shared" si="132"/>
        <v>None</v>
      </c>
      <c r="O1358" t="str">
        <f t="shared" si="131"/>
        <v>None</v>
      </c>
      <c r="P1358">
        <f t="shared" si="130"/>
        <v>-1849.123</v>
      </c>
      <c r="Q1358">
        <v>1849.123</v>
      </c>
      <c r="R1358" s="13" t="s">
        <v>49</v>
      </c>
      <c r="S1358" t="s">
        <v>50</v>
      </c>
    </row>
    <row r="1359" spans="1:19">
      <c r="A1359" t="s">
        <v>55</v>
      </c>
      <c r="B1359" s="91" t="s">
        <v>5</v>
      </c>
      <c r="C1359">
        <v>3</v>
      </c>
      <c r="D1359" t="s">
        <v>48</v>
      </c>
      <c r="E1359" t="str">
        <f t="shared" si="129"/>
        <v>H</v>
      </c>
      <c r="F1359">
        <v>12</v>
      </c>
      <c r="G1359" s="17">
        <v>1</v>
      </c>
      <c r="H1359">
        <v>1</v>
      </c>
      <c r="I1359" s="16">
        <v>2</v>
      </c>
      <c r="J1359" s="17">
        <v>2032.8477</v>
      </c>
      <c r="K1359" s="17">
        <v>1</v>
      </c>
      <c r="L1359" s="17">
        <v>0</v>
      </c>
      <c r="M1359" s="17">
        <v>1</v>
      </c>
      <c r="N1359" s="75" t="str">
        <f t="shared" si="132"/>
        <v>None</v>
      </c>
      <c r="O1359" t="str">
        <f t="shared" si="131"/>
        <v>None</v>
      </c>
      <c r="P1359">
        <f t="shared" si="130"/>
        <v>-2437.7563</v>
      </c>
      <c r="Q1359">
        <v>2437.7563</v>
      </c>
      <c r="R1359" s="13" t="s">
        <v>49</v>
      </c>
      <c r="S1359" t="s">
        <v>50</v>
      </c>
    </row>
    <row r="1360" spans="1:19">
      <c r="A1360" t="s">
        <v>55</v>
      </c>
      <c r="B1360" s="91" t="s">
        <v>5</v>
      </c>
      <c r="C1360">
        <v>3</v>
      </c>
      <c r="D1360" t="s">
        <v>48</v>
      </c>
      <c r="E1360" t="str">
        <f t="shared" si="129"/>
        <v>H</v>
      </c>
      <c r="F1360">
        <v>12</v>
      </c>
      <c r="G1360">
        <v>18</v>
      </c>
      <c r="H1360">
        <v>3</v>
      </c>
      <c r="I1360" s="16">
        <v>2</v>
      </c>
      <c r="J1360" s="16">
        <v>1561.2058</v>
      </c>
      <c r="K1360" s="16">
        <v>1</v>
      </c>
      <c r="L1360" s="16">
        <v>2</v>
      </c>
      <c r="M1360" s="16">
        <v>1</v>
      </c>
      <c r="N1360" s="75" t="str">
        <f t="shared" si="132"/>
        <v>Object</v>
      </c>
      <c r="O1360" t="str">
        <f t="shared" si="131"/>
        <v>pic</v>
      </c>
      <c r="P1360">
        <f t="shared" si="130"/>
        <v>-2909.3982000000005</v>
      </c>
      <c r="Q1360">
        <v>2909.3982000000005</v>
      </c>
      <c r="R1360" s="13" t="s">
        <v>49</v>
      </c>
      <c r="S1360" t="s">
        <v>50</v>
      </c>
    </row>
    <row r="1361" spans="1:19">
      <c r="A1361" t="s">
        <v>55</v>
      </c>
      <c r="B1361" s="91" t="s">
        <v>5</v>
      </c>
      <c r="C1361">
        <v>3</v>
      </c>
      <c r="D1361" t="s">
        <v>48</v>
      </c>
      <c r="E1361" t="str">
        <f t="shared" si="129"/>
        <v>H</v>
      </c>
      <c r="F1361">
        <v>12</v>
      </c>
      <c r="G1361">
        <v>9</v>
      </c>
      <c r="H1361">
        <v>2</v>
      </c>
      <c r="I1361" s="16">
        <v>2</v>
      </c>
      <c r="J1361" s="16">
        <v>1287.3532</v>
      </c>
      <c r="K1361" s="16">
        <v>1</v>
      </c>
      <c r="L1361" s="16">
        <v>0</v>
      </c>
      <c r="M1361" s="16">
        <v>1</v>
      </c>
      <c r="N1361" s="75" t="str">
        <f t="shared" si="132"/>
        <v>None</v>
      </c>
      <c r="O1361" t="str">
        <f t="shared" si="131"/>
        <v>None</v>
      </c>
      <c r="P1361">
        <f t="shared" si="130"/>
        <v>-3183.2508000000003</v>
      </c>
      <c r="Q1361">
        <v>3183.2508000000003</v>
      </c>
      <c r="R1361" s="13" t="s">
        <v>49</v>
      </c>
      <c r="S1361" t="s">
        <v>50</v>
      </c>
    </row>
    <row r="1362" spans="1:19">
      <c r="A1362" t="s">
        <v>55</v>
      </c>
      <c r="B1362" s="91" t="s">
        <v>5</v>
      </c>
      <c r="C1362">
        <v>3</v>
      </c>
      <c r="D1362" t="s">
        <v>48</v>
      </c>
      <c r="E1362" t="str">
        <f t="shared" si="129"/>
        <v>H</v>
      </c>
      <c r="F1362">
        <v>12</v>
      </c>
      <c r="G1362">
        <v>12</v>
      </c>
      <c r="H1362">
        <v>2</v>
      </c>
      <c r="I1362" s="16">
        <v>2</v>
      </c>
      <c r="J1362" s="16">
        <v>1238.9186999999999</v>
      </c>
      <c r="K1362" s="16">
        <v>1</v>
      </c>
      <c r="L1362" s="16">
        <v>3</v>
      </c>
      <c r="M1362" s="16">
        <v>1</v>
      </c>
      <c r="N1362" s="75" t="str">
        <f t="shared" si="132"/>
        <v>Object</v>
      </c>
      <c r="O1362" t="str">
        <f t="shared" si="131"/>
        <v>pic</v>
      </c>
      <c r="P1362">
        <f t="shared" si="130"/>
        <v>-3231.6853000000001</v>
      </c>
      <c r="Q1362">
        <v>3231.6853000000001</v>
      </c>
      <c r="R1362" s="13" t="s">
        <v>49</v>
      </c>
      <c r="S1362" t="s">
        <v>50</v>
      </c>
    </row>
    <row r="1363" spans="1:19">
      <c r="A1363" t="s">
        <v>55</v>
      </c>
      <c r="B1363" s="91" t="s">
        <v>5</v>
      </c>
      <c r="C1363">
        <v>3</v>
      </c>
      <c r="D1363" t="s">
        <v>48</v>
      </c>
      <c r="E1363" t="str">
        <f t="shared" ref="E1363:E1394" si="133">IF(D1363="M", "B",IF(D1363="B", "B", IF(D1363="H", "H")))</f>
        <v>H</v>
      </c>
      <c r="F1363">
        <v>12</v>
      </c>
      <c r="G1363">
        <v>11</v>
      </c>
      <c r="H1363">
        <v>2</v>
      </c>
      <c r="I1363" s="16">
        <v>2</v>
      </c>
      <c r="J1363" s="16">
        <v>920.40790000000004</v>
      </c>
      <c r="K1363" s="16">
        <v>1</v>
      </c>
      <c r="L1363" s="16">
        <v>2</v>
      </c>
      <c r="M1363" s="16">
        <v>1</v>
      </c>
      <c r="N1363" s="75" t="str">
        <f t="shared" si="132"/>
        <v>Object</v>
      </c>
      <c r="O1363" t="str">
        <f t="shared" si="131"/>
        <v>pic</v>
      </c>
      <c r="P1363">
        <f t="shared" si="130"/>
        <v>-3550.1961000000001</v>
      </c>
      <c r="Q1363">
        <v>3550.1961000000001</v>
      </c>
      <c r="R1363" s="13" t="s">
        <v>49</v>
      </c>
      <c r="S1363" t="s">
        <v>50</v>
      </c>
    </row>
    <row r="1364" spans="1:19">
      <c r="A1364" t="s">
        <v>55</v>
      </c>
      <c r="B1364" s="91" t="s">
        <v>5</v>
      </c>
      <c r="C1364">
        <v>3</v>
      </c>
      <c r="D1364" t="s">
        <v>48</v>
      </c>
      <c r="E1364" t="str">
        <f t="shared" si="133"/>
        <v>H</v>
      </c>
      <c r="F1364">
        <v>12</v>
      </c>
      <c r="G1364">
        <v>20</v>
      </c>
      <c r="H1364">
        <v>4</v>
      </c>
      <c r="I1364" s="16">
        <v>2</v>
      </c>
      <c r="J1364" s="16">
        <v>149.35550000000001</v>
      </c>
      <c r="K1364" s="16">
        <v>1</v>
      </c>
      <c r="L1364" s="16">
        <v>0</v>
      </c>
      <c r="M1364" s="16">
        <v>1</v>
      </c>
      <c r="N1364" s="75" t="str">
        <f t="shared" si="132"/>
        <v>None</v>
      </c>
      <c r="O1364" t="str">
        <f t="shared" si="131"/>
        <v>None</v>
      </c>
      <c r="P1364">
        <f t="shared" si="130"/>
        <v>-4321.2485000000006</v>
      </c>
      <c r="Q1364">
        <v>4321.2485000000006</v>
      </c>
      <c r="R1364" s="13" t="s">
        <v>49</v>
      </c>
      <c r="S1364" t="s">
        <v>50</v>
      </c>
    </row>
    <row r="1365" spans="1:19">
      <c r="A1365" t="s">
        <v>55</v>
      </c>
      <c r="B1365" s="91" t="s">
        <v>5</v>
      </c>
      <c r="C1365">
        <v>3</v>
      </c>
      <c r="D1365" t="s">
        <v>48</v>
      </c>
      <c r="E1365" t="str">
        <f t="shared" si="133"/>
        <v>H</v>
      </c>
      <c r="F1365">
        <v>12</v>
      </c>
      <c r="G1365">
        <v>13</v>
      </c>
      <c r="H1365">
        <v>3</v>
      </c>
      <c r="I1365" s="16">
        <v>2</v>
      </c>
      <c r="J1365" s="16">
        <v>145.35169999999999</v>
      </c>
      <c r="K1365" s="16">
        <v>1</v>
      </c>
      <c r="L1365" s="16">
        <v>4</v>
      </c>
      <c r="M1365" s="16">
        <v>1</v>
      </c>
      <c r="N1365" s="75" t="str">
        <f t="shared" si="132"/>
        <v>Object</v>
      </c>
      <c r="O1365" t="str">
        <f t="shared" si="131"/>
        <v>pic</v>
      </c>
      <c r="P1365">
        <f t="shared" si="130"/>
        <v>-4325.2523000000001</v>
      </c>
      <c r="Q1365">
        <v>4325.2523000000001</v>
      </c>
      <c r="R1365" s="13" t="s">
        <v>49</v>
      </c>
      <c r="S1365" t="s">
        <v>50</v>
      </c>
    </row>
    <row r="1366" spans="1:19">
      <c r="A1366" t="s">
        <v>55</v>
      </c>
      <c r="B1366" s="91" t="s">
        <v>5</v>
      </c>
      <c r="C1366">
        <v>3</v>
      </c>
      <c r="D1366" t="s">
        <v>48</v>
      </c>
      <c r="E1366" t="str">
        <f t="shared" si="133"/>
        <v>H</v>
      </c>
      <c r="F1366">
        <v>12</v>
      </c>
      <c r="G1366" s="65">
        <v>22</v>
      </c>
      <c r="H1366"/>
      <c r="I1366" s="16">
        <v>2</v>
      </c>
      <c r="J1366" s="16"/>
      <c r="K1366" s="16"/>
      <c r="L1366" s="16"/>
      <c r="M1366" s="16"/>
      <c r="N1366" s="75"/>
      <c r="O1366"/>
      <c r="P1366"/>
      <c r="Q1366">
        <v>4470.6040000000003</v>
      </c>
      <c r="R1366" s="13" t="s">
        <v>49</v>
      </c>
      <c r="S1366" t="s">
        <v>50</v>
      </c>
    </row>
    <row r="1367" spans="1:19">
      <c r="A1367" t="s">
        <v>55</v>
      </c>
      <c r="B1367" s="91" t="s">
        <v>5</v>
      </c>
      <c r="C1367">
        <v>3</v>
      </c>
      <c r="D1367" t="s">
        <v>48</v>
      </c>
      <c r="E1367" t="str">
        <f t="shared" si="133"/>
        <v>H</v>
      </c>
      <c r="F1367">
        <v>12</v>
      </c>
      <c r="G1367" s="65">
        <v>23</v>
      </c>
      <c r="H1367"/>
      <c r="I1367" s="16">
        <v>2</v>
      </c>
      <c r="J1367" s="16"/>
      <c r="K1367" s="16"/>
      <c r="L1367" s="16"/>
      <c r="M1367" s="16"/>
      <c r="N1367" s="75"/>
      <c r="O1367"/>
      <c r="P1367"/>
      <c r="Q1367">
        <v>4470.6040000000003</v>
      </c>
      <c r="R1367" s="13" t="s">
        <v>49</v>
      </c>
      <c r="S1367" t="s">
        <v>50</v>
      </c>
    </row>
    <row r="1368" spans="1:19">
      <c r="A1368" t="s">
        <v>55</v>
      </c>
      <c r="B1368" s="91" t="s">
        <v>5</v>
      </c>
      <c r="C1368">
        <v>3</v>
      </c>
      <c r="D1368" t="s">
        <v>48</v>
      </c>
      <c r="E1368" t="str">
        <f t="shared" si="133"/>
        <v>H</v>
      </c>
      <c r="F1368">
        <v>12</v>
      </c>
      <c r="G1368" s="65">
        <v>24</v>
      </c>
      <c r="H1368"/>
      <c r="I1368" s="16">
        <v>2</v>
      </c>
      <c r="J1368" s="16"/>
      <c r="K1368" s="16"/>
      <c r="L1368" s="16"/>
      <c r="M1368" s="16"/>
      <c r="N1368" s="75"/>
      <c r="O1368"/>
      <c r="P1368"/>
      <c r="Q1368">
        <v>4470.6040000000003</v>
      </c>
      <c r="R1368" s="13" t="s">
        <v>49</v>
      </c>
      <c r="S1368" t="s">
        <v>50</v>
      </c>
    </row>
    <row r="1369" spans="1:19">
      <c r="A1369" t="s">
        <v>55</v>
      </c>
      <c r="B1369" s="91" t="s">
        <v>5</v>
      </c>
      <c r="C1369">
        <v>3</v>
      </c>
      <c r="D1369" t="s">
        <v>48</v>
      </c>
      <c r="E1369" t="str">
        <f t="shared" si="133"/>
        <v>H</v>
      </c>
      <c r="F1369">
        <v>12</v>
      </c>
      <c r="G1369" s="65">
        <v>25</v>
      </c>
      <c r="H1369"/>
      <c r="I1369" s="16">
        <v>2</v>
      </c>
      <c r="J1369" s="16"/>
      <c r="K1369" s="16"/>
      <c r="L1369" s="16"/>
      <c r="M1369" s="16"/>
      <c r="N1369" s="75"/>
      <c r="O1369"/>
      <c r="P1369"/>
      <c r="Q1369">
        <v>4470.6040000000003</v>
      </c>
      <c r="R1369" s="13" t="s">
        <v>49</v>
      </c>
      <c r="S1369" t="s">
        <v>50</v>
      </c>
    </row>
    <row r="1370" spans="1:19">
      <c r="A1370" t="s">
        <v>55</v>
      </c>
      <c r="B1370" s="91" t="s">
        <v>5</v>
      </c>
      <c r="C1370">
        <v>3</v>
      </c>
      <c r="D1370" t="s">
        <v>48</v>
      </c>
      <c r="E1370" t="str">
        <f t="shared" si="133"/>
        <v>H</v>
      </c>
      <c r="F1370">
        <v>12</v>
      </c>
      <c r="G1370" s="65">
        <v>26</v>
      </c>
      <c r="H1370"/>
      <c r="I1370" s="16">
        <v>2</v>
      </c>
      <c r="J1370" s="16"/>
      <c r="K1370" s="16"/>
      <c r="L1370" s="16"/>
      <c r="M1370" s="16"/>
      <c r="N1370" s="75"/>
      <c r="O1370"/>
      <c r="P1370"/>
      <c r="Q1370">
        <v>4470.6040000000003</v>
      </c>
      <c r="R1370" s="13" t="s">
        <v>49</v>
      </c>
      <c r="S1370" t="s">
        <v>50</v>
      </c>
    </row>
    <row r="1371" spans="1:19">
      <c r="A1371" t="s">
        <v>55</v>
      </c>
      <c r="B1371" s="91" t="s">
        <v>5</v>
      </c>
      <c r="C1371">
        <v>3</v>
      </c>
      <c r="D1371" t="s">
        <v>48</v>
      </c>
      <c r="E1371" t="str">
        <f t="shared" si="133"/>
        <v>H</v>
      </c>
      <c r="F1371">
        <v>12</v>
      </c>
      <c r="G1371" s="65">
        <v>27</v>
      </c>
      <c r="H1371"/>
      <c r="I1371" s="16">
        <v>2</v>
      </c>
      <c r="J1371" s="16"/>
      <c r="K1371" s="16"/>
      <c r="L1371" s="16"/>
      <c r="M1371" s="16"/>
      <c r="N1371" s="75"/>
      <c r="O1371"/>
      <c r="P1371"/>
      <c r="Q1371">
        <v>4470.6040000000003</v>
      </c>
      <c r="R1371" s="13" t="s">
        <v>49</v>
      </c>
      <c r="S1371" t="s">
        <v>50</v>
      </c>
    </row>
    <row r="1372" spans="1:19">
      <c r="A1372" t="s">
        <v>55</v>
      </c>
      <c r="B1372" s="91" t="s">
        <v>5</v>
      </c>
      <c r="C1372">
        <v>3</v>
      </c>
      <c r="D1372" t="s">
        <v>48</v>
      </c>
      <c r="E1372" t="str">
        <f t="shared" si="133"/>
        <v>H</v>
      </c>
      <c r="F1372">
        <v>12</v>
      </c>
      <c r="G1372" s="65">
        <v>28</v>
      </c>
      <c r="H1372"/>
      <c r="I1372" s="16">
        <v>2</v>
      </c>
      <c r="J1372" s="16"/>
      <c r="K1372" s="16"/>
      <c r="L1372" s="16"/>
      <c r="M1372" s="16"/>
      <c r="N1372" s="75"/>
      <c r="O1372"/>
      <c r="P1372"/>
      <c r="Q1372">
        <v>4470.6040000000003</v>
      </c>
      <c r="R1372" s="13" t="s">
        <v>49</v>
      </c>
      <c r="S1372" t="s">
        <v>50</v>
      </c>
    </row>
    <row r="1373" spans="1:19">
      <c r="A1373" t="s">
        <v>55</v>
      </c>
      <c r="B1373" s="91" t="s">
        <v>5</v>
      </c>
      <c r="C1373">
        <v>3</v>
      </c>
      <c r="D1373" t="s">
        <v>48</v>
      </c>
      <c r="E1373" t="str">
        <f t="shared" si="133"/>
        <v>H</v>
      </c>
      <c r="F1373">
        <v>12</v>
      </c>
      <c r="G1373" s="65">
        <v>29</v>
      </c>
      <c r="H1373"/>
      <c r="I1373" s="16">
        <v>2</v>
      </c>
      <c r="J1373" s="16"/>
      <c r="K1373" s="16"/>
      <c r="L1373" s="16"/>
      <c r="M1373" s="16"/>
      <c r="N1373" s="75"/>
      <c r="O1373"/>
      <c r="P1373"/>
      <c r="Q1373">
        <v>4470.6040000000003</v>
      </c>
      <c r="R1373" s="13" t="s">
        <v>49</v>
      </c>
      <c r="S1373" t="s">
        <v>50</v>
      </c>
    </row>
    <row r="1374" spans="1:19">
      <c r="A1374" t="s">
        <v>55</v>
      </c>
      <c r="B1374" s="91" t="s">
        <v>5</v>
      </c>
      <c r="C1374">
        <v>3</v>
      </c>
      <c r="D1374" t="s">
        <v>48</v>
      </c>
      <c r="E1374" t="str">
        <f t="shared" si="133"/>
        <v>H</v>
      </c>
      <c r="F1374">
        <v>12</v>
      </c>
      <c r="G1374" s="65">
        <v>30</v>
      </c>
      <c r="H1374"/>
      <c r="I1374" s="16">
        <v>2</v>
      </c>
      <c r="J1374" s="16"/>
      <c r="K1374" s="16"/>
      <c r="L1374" s="16"/>
      <c r="M1374" s="16"/>
      <c r="N1374" s="75"/>
      <c r="O1374"/>
      <c r="P1374"/>
      <c r="Q1374">
        <v>4470.6040000000003</v>
      </c>
      <c r="R1374" s="13" t="s">
        <v>49</v>
      </c>
      <c r="S1374" t="s">
        <v>50</v>
      </c>
    </row>
    <row r="1375" spans="1:19">
      <c r="A1375" t="s">
        <v>55</v>
      </c>
      <c r="B1375" s="91" t="s">
        <v>5</v>
      </c>
      <c r="C1375">
        <v>3</v>
      </c>
      <c r="D1375" t="s">
        <v>48</v>
      </c>
      <c r="E1375" t="str">
        <f t="shared" si="133"/>
        <v>H</v>
      </c>
      <c r="F1375">
        <v>12</v>
      </c>
      <c r="G1375" s="65">
        <v>31</v>
      </c>
      <c r="H1375"/>
      <c r="I1375" s="16">
        <v>2</v>
      </c>
      <c r="J1375" s="16"/>
      <c r="K1375" s="16"/>
      <c r="L1375" s="16"/>
      <c r="M1375" s="16"/>
      <c r="N1375" s="75"/>
      <c r="O1375"/>
      <c r="P1375"/>
      <c r="Q1375">
        <v>4470.6040000000003</v>
      </c>
      <c r="R1375" s="13" t="s">
        <v>49</v>
      </c>
      <c r="S1375" t="s">
        <v>50</v>
      </c>
    </row>
    <row r="1376" spans="1:19">
      <c r="A1376" t="s">
        <v>55</v>
      </c>
      <c r="B1376" s="91" t="s">
        <v>5</v>
      </c>
      <c r="C1376">
        <v>3</v>
      </c>
      <c r="D1376" t="s">
        <v>48</v>
      </c>
      <c r="E1376" t="str">
        <f t="shared" si="133"/>
        <v>H</v>
      </c>
      <c r="F1376">
        <v>12</v>
      </c>
      <c r="G1376" s="65">
        <v>32</v>
      </c>
      <c r="H1376"/>
      <c r="I1376" s="16">
        <v>2</v>
      </c>
      <c r="J1376" s="16"/>
      <c r="K1376" s="16"/>
      <c r="L1376" s="16"/>
      <c r="M1376" s="16"/>
      <c r="N1376" s="75"/>
      <c r="O1376"/>
      <c r="P1376"/>
      <c r="Q1376">
        <v>4470.6040000000003</v>
      </c>
      <c r="R1376" s="13" t="s">
        <v>49</v>
      </c>
      <c r="S1376" t="s">
        <v>50</v>
      </c>
    </row>
    <row r="1377" spans="1:19">
      <c r="A1377" t="s">
        <v>55</v>
      </c>
      <c r="B1377" s="91" t="s">
        <v>5</v>
      </c>
      <c r="C1377">
        <v>3</v>
      </c>
      <c r="D1377" t="s">
        <v>48</v>
      </c>
      <c r="E1377" t="str">
        <f t="shared" si="133"/>
        <v>H</v>
      </c>
      <c r="F1377">
        <v>12</v>
      </c>
      <c r="G1377" s="65">
        <v>33</v>
      </c>
      <c r="H1377"/>
      <c r="I1377" s="16">
        <v>2</v>
      </c>
      <c r="J1377" s="16"/>
      <c r="K1377" s="16"/>
      <c r="L1377" s="16"/>
      <c r="M1377" s="16"/>
      <c r="N1377" s="75"/>
      <c r="O1377"/>
      <c r="P1377"/>
      <c r="Q1377">
        <v>4470.6040000000003</v>
      </c>
      <c r="R1377" s="13" t="s">
        <v>49</v>
      </c>
      <c r="S1377" t="s">
        <v>50</v>
      </c>
    </row>
    <row r="1378" spans="1:19">
      <c r="A1378" t="s">
        <v>55</v>
      </c>
      <c r="B1378" s="91" t="s">
        <v>5</v>
      </c>
      <c r="C1378">
        <v>3</v>
      </c>
      <c r="D1378" t="s">
        <v>48</v>
      </c>
      <c r="E1378" t="str">
        <f t="shared" si="133"/>
        <v>H</v>
      </c>
      <c r="F1378">
        <v>12</v>
      </c>
      <c r="G1378" s="65">
        <v>34</v>
      </c>
      <c r="H1378"/>
      <c r="I1378" s="16">
        <v>2</v>
      </c>
      <c r="J1378" s="16"/>
      <c r="K1378" s="16"/>
      <c r="L1378" s="16"/>
      <c r="M1378" s="16"/>
      <c r="N1378" s="75"/>
      <c r="O1378"/>
      <c r="P1378"/>
      <c r="Q1378">
        <v>4470.6040000000003</v>
      </c>
      <c r="R1378" s="13" t="s">
        <v>49</v>
      </c>
      <c r="S1378" t="s">
        <v>50</v>
      </c>
    </row>
    <row r="1379" spans="1:19">
      <c r="A1379" t="s">
        <v>55</v>
      </c>
      <c r="B1379" s="91" t="s">
        <v>5</v>
      </c>
      <c r="C1379">
        <v>3</v>
      </c>
      <c r="D1379" t="s">
        <v>48</v>
      </c>
      <c r="E1379" t="str">
        <f t="shared" si="133"/>
        <v>H</v>
      </c>
      <c r="F1379">
        <v>12</v>
      </c>
      <c r="G1379" s="65">
        <v>35</v>
      </c>
      <c r="H1379"/>
      <c r="I1379" s="16">
        <v>2</v>
      </c>
      <c r="J1379" s="16"/>
      <c r="K1379" s="16"/>
      <c r="L1379" s="16"/>
      <c r="M1379" s="16"/>
      <c r="N1379" s="75"/>
      <c r="O1379"/>
      <c r="P1379"/>
      <c r="Q1379">
        <v>4470.6040000000003</v>
      </c>
      <c r="R1379" s="13" t="s">
        <v>49</v>
      </c>
      <c r="S1379" t="s">
        <v>50</v>
      </c>
    </row>
    <row r="1380" spans="1:19">
      <c r="A1380" t="s">
        <v>55</v>
      </c>
      <c r="B1380" s="91" t="s">
        <v>5</v>
      </c>
      <c r="C1380">
        <v>3</v>
      </c>
      <c r="D1380" t="s">
        <v>48</v>
      </c>
      <c r="E1380" t="str">
        <f t="shared" si="133"/>
        <v>H</v>
      </c>
      <c r="F1380">
        <v>12</v>
      </c>
      <c r="G1380">
        <v>36</v>
      </c>
      <c r="H1380"/>
      <c r="I1380" s="16">
        <v>2</v>
      </c>
      <c r="J1380" s="16"/>
      <c r="K1380" s="16"/>
      <c r="L1380" s="16"/>
      <c r="M1380" s="16"/>
      <c r="N1380" s="75"/>
      <c r="O1380"/>
      <c r="P1380"/>
      <c r="Q1380">
        <v>4470.6040000000003</v>
      </c>
      <c r="R1380" s="13" t="s">
        <v>49</v>
      </c>
      <c r="S1380" t="s">
        <v>50</v>
      </c>
    </row>
    <row r="1381" spans="1:19">
      <c r="A1381" t="s">
        <v>55</v>
      </c>
      <c r="B1381" s="91" t="s">
        <v>5</v>
      </c>
      <c r="C1381">
        <v>3</v>
      </c>
      <c r="D1381" t="s">
        <v>48</v>
      </c>
      <c r="E1381" t="str">
        <f t="shared" si="133"/>
        <v>H</v>
      </c>
      <c r="F1381">
        <v>12</v>
      </c>
      <c r="G1381">
        <v>28</v>
      </c>
      <c r="H1381">
        <v>5</v>
      </c>
      <c r="I1381">
        <v>3</v>
      </c>
      <c r="J1381">
        <v>76824.3511</v>
      </c>
      <c r="K1381">
        <v>1</v>
      </c>
      <c r="L1381">
        <v>9</v>
      </c>
      <c r="M1381" s="17">
        <v>0</v>
      </c>
      <c r="N1381" s="75" t="str">
        <f t="shared" ref="N1381:N1444" si="134">IF(L1381=0,"None",IF(L1381&lt;5,"Object",IF(L1381&lt;9,"Threat","Neutral")))</f>
        <v>Neutral</v>
      </c>
      <c r="O1381" t="str">
        <f t="shared" ref="O1381:O1444" si="135">IF(N1381="None", "None","pic")</f>
        <v>pic</v>
      </c>
      <c r="P1381">
        <f t="shared" ref="P1381:P1416" si="136">IF(A1381="Abbott",J1381-7651.666,IF(A1381="Adele",J1381-3681.066,IF(A1381="Aqua",J1381-5265.692,IF(A1381="Blossom",J1381-4470.604,IF(A1381="Nodon",J1381-4091.975,IF(A1381="Plum",J1381-5116.969,IF(A1381="Rach",J1381-6271.724)))))))</f>
        <v>72353.747099999993</v>
      </c>
      <c r="Q1381">
        <v>-72353.747099999993</v>
      </c>
      <c r="R1381" s="13" t="s">
        <v>49</v>
      </c>
      <c r="S1381" t="s">
        <v>50</v>
      </c>
    </row>
    <row r="1382" spans="1:19">
      <c r="A1382" t="s">
        <v>55</v>
      </c>
      <c r="B1382" s="91" t="s">
        <v>5</v>
      </c>
      <c r="C1382">
        <v>3</v>
      </c>
      <c r="D1382" t="s">
        <v>48</v>
      </c>
      <c r="E1382" t="str">
        <f t="shared" si="133"/>
        <v>H</v>
      </c>
      <c r="F1382">
        <v>12</v>
      </c>
      <c r="G1382">
        <v>35</v>
      </c>
      <c r="H1382">
        <v>6</v>
      </c>
      <c r="I1382">
        <v>3</v>
      </c>
      <c r="J1382">
        <v>56173.706400000003</v>
      </c>
      <c r="K1382">
        <v>1</v>
      </c>
      <c r="L1382">
        <v>9</v>
      </c>
      <c r="M1382" s="17">
        <v>0</v>
      </c>
      <c r="N1382" s="75" t="str">
        <f t="shared" si="134"/>
        <v>Neutral</v>
      </c>
      <c r="O1382" t="str">
        <f t="shared" si="135"/>
        <v>pic</v>
      </c>
      <c r="P1382">
        <f t="shared" si="136"/>
        <v>51703.102400000003</v>
      </c>
      <c r="Q1382">
        <v>-51703.102400000003</v>
      </c>
      <c r="R1382" s="13" t="s">
        <v>49</v>
      </c>
      <c r="S1382" t="s">
        <v>50</v>
      </c>
    </row>
    <row r="1383" spans="1:19">
      <c r="A1383" t="s">
        <v>55</v>
      </c>
      <c r="B1383" s="91" t="s">
        <v>5</v>
      </c>
      <c r="C1383">
        <v>3</v>
      </c>
      <c r="D1383" t="s">
        <v>48</v>
      </c>
      <c r="E1383" t="str">
        <f t="shared" si="133"/>
        <v>H</v>
      </c>
      <c r="F1383">
        <v>12</v>
      </c>
      <c r="G1383">
        <v>20</v>
      </c>
      <c r="H1383">
        <v>4</v>
      </c>
      <c r="I1383">
        <v>3</v>
      </c>
      <c r="J1383">
        <v>8843.8695000000007</v>
      </c>
      <c r="K1383">
        <v>1</v>
      </c>
      <c r="L1383">
        <v>0</v>
      </c>
      <c r="M1383">
        <v>1</v>
      </c>
      <c r="N1383" s="75" t="str">
        <f t="shared" si="134"/>
        <v>None</v>
      </c>
      <c r="O1383" t="str">
        <f t="shared" si="135"/>
        <v>None</v>
      </c>
      <c r="P1383">
        <f t="shared" si="136"/>
        <v>4373.2655000000004</v>
      </c>
      <c r="Q1383">
        <v>-4373.2655000000004</v>
      </c>
      <c r="R1383" s="13" t="s">
        <v>49</v>
      </c>
      <c r="S1383" t="s">
        <v>50</v>
      </c>
    </row>
    <row r="1384" spans="1:19">
      <c r="A1384" t="s">
        <v>55</v>
      </c>
      <c r="B1384" s="91" t="s">
        <v>5</v>
      </c>
      <c r="C1384">
        <v>3</v>
      </c>
      <c r="D1384" t="s">
        <v>48</v>
      </c>
      <c r="E1384" t="str">
        <f t="shared" si="133"/>
        <v>H</v>
      </c>
      <c r="F1384">
        <v>12</v>
      </c>
      <c r="G1384">
        <v>24</v>
      </c>
      <c r="H1384">
        <v>4</v>
      </c>
      <c r="I1384">
        <v>3</v>
      </c>
      <c r="J1384">
        <v>7785.6674000000003</v>
      </c>
      <c r="K1384">
        <v>1</v>
      </c>
      <c r="L1384">
        <v>8</v>
      </c>
      <c r="M1384">
        <v>1</v>
      </c>
      <c r="N1384" s="75" t="str">
        <f t="shared" si="134"/>
        <v>Threat</v>
      </c>
      <c r="O1384" t="str">
        <f t="shared" si="135"/>
        <v>pic</v>
      </c>
      <c r="P1384">
        <f t="shared" si="136"/>
        <v>3315.0634</v>
      </c>
      <c r="Q1384">
        <v>-3315.0634</v>
      </c>
      <c r="R1384" s="13" t="s">
        <v>49</v>
      </c>
      <c r="S1384" t="s">
        <v>50</v>
      </c>
    </row>
    <row r="1385" spans="1:19">
      <c r="A1385" t="s">
        <v>55</v>
      </c>
      <c r="B1385" s="91" t="s">
        <v>5</v>
      </c>
      <c r="C1385">
        <v>3</v>
      </c>
      <c r="D1385" t="s">
        <v>48</v>
      </c>
      <c r="E1385" t="str">
        <f t="shared" si="133"/>
        <v>H</v>
      </c>
      <c r="F1385">
        <v>12</v>
      </c>
      <c r="G1385">
        <v>25</v>
      </c>
      <c r="H1385">
        <v>5</v>
      </c>
      <c r="I1385">
        <v>3</v>
      </c>
      <c r="J1385">
        <v>7321.5092000000004</v>
      </c>
      <c r="K1385">
        <v>1</v>
      </c>
      <c r="L1385">
        <v>0</v>
      </c>
      <c r="M1385">
        <v>1</v>
      </c>
      <c r="N1385" s="75" t="str">
        <f t="shared" si="134"/>
        <v>None</v>
      </c>
      <c r="O1385" t="str">
        <f t="shared" si="135"/>
        <v>None</v>
      </c>
      <c r="P1385">
        <f t="shared" si="136"/>
        <v>2850.9052000000001</v>
      </c>
      <c r="Q1385">
        <v>-2850.9052000000001</v>
      </c>
      <c r="R1385" s="13" t="s">
        <v>49</v>
      </c>
      <c r="S1385" t="s">
        <v>50</v>
      </c>
    </row>
    <row r="1386" spans="1:19">
      <c r="A1386" t="s">
        <v>55</v>
      </c>
      <c r="B1386" s="91" t="s">
        <v>5</v>
      </c>
      <c r="C1386">
        <v>3</v>
      </c>
      <c r="D1386" t="s">
        <v>48</v>
      </c>
      <c r="E1386" t="str">
        <f t="shared" si="133"/>
        <v>H</v>
      </c>
      <c r="F1386">
        <v>12</v>
      </c>
      <c r="G1386">
        <v>16</v>
      </c>
      <c r="H1386">
        <v>3</v>
      </c>
      <c r="I1386">
        <v>3</v>
      </c>
      <c r="J1386">
        <v>6572.0402999999997</v>
      </c>
      <c r="K1386">
        <v>1</v>
      </c>
      <c r="L1386">
        <v>6</v>
      </c>
      <c r="M1386">
        <v>1</v>
      </c>
      <c r="N1386" s="75" t="str">
        <f t="shared" si="134"/>
        <v>Threat</v>
      </c>
      <c r="O1386" t="str">
        <f t="shared" si="135"/>
        <v>pic</v>
      </c>
      <c r="P1386">
        <f t="shared" si="136"/>
        <v>2101.4362999999994</v>
      </c>
      <c r="Q1386">
        <v>-2101.4362999999994</v>
      </c>
      <c r="R1386" s="13" t="s">
        <v>49</v>
      </c>
      <c r="S1386" t="s">
        <v>50</v>
      </c>
    </row>
    <row r="1387" spans="1:19">
      <c r="A1387" t="s">
        <v>55</v>
      </c>
      <c r="B1387" s="91" t="s">
        <v>5</v>
      </c>
      <c r="C1387">
        <v>3</v>
      </c>
      <c r="D1387" t="s">
        <v>48</v>
      </c>
      <c r="E1387" t="str">
        <f t="shared" si="133"/>
        <v>H</v>
      </c>
      <c r="F1387">
        <v>12</v>
      </c>
      <c r="G1387">
        <v>31</v>
      </c>
      <c r="H1387">
        <v>6</v>
      </c>
      <c r="I1387">
        <v>3</v>
      </c>
      <c r="J1387">
        <v>5057.4516999999996</v>
      </c>
      <c r="K1387">
        <v>1</v>
      </c>
      <c r="L1387">
        <v>0</v>
      </c>
      <c r="M1387">
        <v>1</v>
      </c>
      <c r="N1387" s="75" t="str">
        <f t="shared" si="134"/>
        <v>None</v>
      </c>
      <c r="O1387" t="str">
        <f t="shared" si="135"/>
        <v>None</v>
      </c>
      <c r="P1387">
        <f t="shared" si="136"/>
        <v>586.84769999999935</v>
      </c>
      <c r="Q1387">
        <v>-586.84769999999935</v>
      </c>
      <c r="R1387" s="13" t="s">
        <v>49</v>
      </c>
      <c r="S1387" t="s">
        <v>50</v>
      </c>
    </row>
    <row r="1388" spans="1:19">
      <c r="A1388" t="s">
        <v>55</v>
      </c>
      <c r="B1388" s="91" t="s">
        <v>5</v>
      </c>
      <c r="C1388">
        <v>3</v>
      </c>
      <c r="D1388" t="s">
        <v>48</v>
      </c>
      <c r="E1388" t="str">
        <f t="shared" si="133"/>
        <v>H</v>
      </c>
      <c r="F1388">
        <v>12</v>
      </c>
      <c r="G1388">
        <v>32</v>
      </c>
      <c r="H1388">
        <v>6</v>
      </c>
      <c r="I1388">
        <v>3</v>
      </c>
      <c r="J1388">
        <v>4794.9005999999999</v>
      </c>
      <c r="K1388">
        <v>1</v>
      </c>
      <c r="L1388">
        <v>0</v>
      </c>
      <c r="M1388">
        <v>1</v>
      </c>
      <c r="N1388" s="75" t="str">
        <f t="shared" si="134"/>
        <v>None</v>
      </c>
      <c r="O1388" t="str">
        <f t="shared" si="135"/>
        <v>None</v>
      </c>
      <c r="P1388">
        <f t="shared" si="136"/>
        <v>324.29659999999967</v>
      </c>
      <c r="Q1388">
        <v>-324.29659999999967</v>
      </c>
      <c r="R1388" s="13" t="s">
        <v>49</v>
      </c>
      <c r="S1388" t="s">
        <v>50</v>
      </c>
    </row>
    <row r="1389" spans="1:19">
      <c r="A1389" t="s">
        <v>55</v>
      </c>
      <c r="B1389" s="91" t="s">
        <v>5</v>
      </c>
      <c r="C1389">
        <v>3</v>
      </c>
      <c r="D1389" t="s">
        <v>48</v>
      </c>
      <c r="E1389" t="str">
        <f t="shared" si="133"/>
        <v>H</v>
      </c>
      <c r="F1389">
        <v>12</v>
      </c>
      <c r="G1389">
        <v>19</v>
      </c>
      <c r="H1389">
        <v>4</v>
      </c>
      <c r="I1389">
        <v>3</v>
      </c>
      <c r="J1389">
        <v>4639.5769</v>
      </c>
      <c r="K1389">
        <v>1</v>
      </c>
      <c r="L1389">
        <v>0</v>
      </c>
      <c r="M1389">
        <v>1</v>
      </c>
      <c r="N1389" s="75" t="str">
        <f t="shared" si="134"/>
        <v>None</v>
      </c>
      <c r="O1389" t="str">
        <f t="shared" si="135"/>
        <v>None</v>
      </c>
      <c r="P1389">
        <f t="shared" si="136"/>
        <v>168.97289999999975</v>
      </c>
      <c r="Q1389">
        <v>-168.97289999999975</v>
      </c>
      <c r="R1389" s="13" t="s">
        <v>49</v>
      </c>
      <c r="S1389" t="s">
        <v>50</v>
      </c>
    </row>
    <row r="1390" spans="1:19">
      <c r="A1390" t="s">
        <v>55</v>
      </c>
      <c r="B1390" s="91" t="s">
        <v>5</v>
      </c>
      <c r="C1390">
        <v>3</v>
      </c>
      <c r="D1390" t="s">
        <v>48</v>
      </c>
      <c r="E1390" t="str">
        <f t="shared" si="133"/>
        <v>H</v>
      </c>
      <c r="F1390">
        <v>12</v>
      </c>
      <c r="G1390">
        <v>21</v>
      </c>
      <c r="H1390">
        <v>4</v>
      </c>
      <c r="I1390">
        <v>3</v>
      </c>
      <c r="J1390">
        <v>4187.8831</v>
      </c>
      <c r="K1390">
        <v>1</v>
      </c>
      <c r="L1390">
        <v>5</v>
      </c>
      <c r="M1390">
        <v>1</v>
      </c>
      <c r="N1390" s="75" t="str">
        <f t="shared" si="134"/>
        <v>Threat</v>
      </c>
      <c r="O1390" t="str">
        <f t="shared" si="135"/>
        <v>pic</v>
      </c>
      <c r="P1390">
        <f t="shared" si="136"/>
        <v>-282.72090000000026</v>
      </c>
      <c r="Q1390">
        <v>282.72090000000026</v>
      </c>
      <c r="R1390" s="13" t="s">
        <v>49</v>
      </c>
      <c r="S1390" t="s">
        <v>50</v>
      </c>
    </row>
    <row r="1391" spans="1:19">
      <c r="A1391" t="s">
        <v>55</v>
      </c>
      <c r="B1391" s="91" t="s">
        <v>5</v>
      </c>
      <c r="C1391">
        <v>3</v>
      </c>
      <c r="D1391" t="s">
        <v>48</v>
      </c>
      <c r="E1391" t="str">
        <f t="shared" si="133"/>
        <v>H</v>
      </c>
      <c r="F1391">
        <v>12</v>
      </c>
      <c r="G1391">
        <v>10</v>
      </c>
      <c r="H1391">
        <v>2</v>
      </c>
      <c r="I1391">
        <v>3</v>
      </c>
      <c r="J1391">
        <v>3882.4852000000001</v>
      </c>
      <c r="K1391">
        <v>1</v>
      </c>
      <c r="L1391">
        <v>2</v>
      </c>
      <c r="M1391">
        <v>1</v>
      </c>
      <c r="N1391" s="75" t="str">
        <f t="shared" si="134"/>
        <v>Object</v>
      </c>
      <c r="O1391" t="str">
        <f t="shared" si="135"/>
        <v>pic</v>
      </c>
      <c r="P1391">
        <f t="shared" si="136"/>
        <v>-588.11880000000019</v>
      </c>
      <c r="Q1391">
        <v>588.11880000000019</v>
      </c>
      <c r="R1391" s="13" t="s">
        <v>49</v>
      </c>
      <c r="S1391" t="s">
        <v>50</v>
      </c>
    </row>
    <row r="1392" spans="1:19">
      <c r="A1392" t="s">
        <v>55</v>
      </c>
      <c r="B1392" s="91" t="s">
        <v>5</v>
      </c>
      <c r="C1392">
        <v>3</v>
      </c>
      <c r="D1392" t="s">
        <v>48</v>
      </c>
      <c r="E1392" t="str">
        <f t="shared" si="133"/>
        <v>H</v>
      </c>
      <c r="F1392">
        <v>12</v>
      </c>
      <c r="G1392">
        <v>30</v>
      </c>
      <c r="H1392">
        <v>5</v>
      </c>
      <c r="I1392">
        <v>3</v>
      </c>
      <c r="J1392">
        <v>3755.6028000000001</v>
      </c>
      <c r="K1392">
        <v>1</v>
      </c>
      <c r="L1392">
        <v>10</v>
      </c>
      <c r="M1392">
        <v>1</v>
      </c>
      <c r="N1392" s="75" t="str">
        <f t="shared" si="134"/>
        <v>Neutral</v>
      </c>
      <c r="O1392" t="str">
        <f t="shared" si="135"/>
        <v>pic</v>
      </c>
      <c r="P1392">
        <f t="shared" si="136"/>
        <v>-715.00120000000015</v>
      </c>
      <c r="Q1392">
        <v>715.00120000000015</v>
      </c>
      <c r="R1392" s="13" t="s">
        <v>49</v>
      </c>
      <c r="S1392" t="s">
        <v>50</v>
      </c>
    </row>
    <row r="1393" spans="1:19">
      <c r="A1393" t="s">
        <v>55</v>
      </c>
      <c r="B1393" s="91" t="s">
        <v>5</v>
      </c>
      <c r="C1393">
        <v>3</v>
      </c>
      <c r="D1393" t="s">
        <v>48</v>
      </c>
      <c r="E1393" t="str">
        <f t="shared" si="133"/>
        <v>H</v>
      </c>
      <c r="F1393">
        <v>12</v>
      </c>
      <c r="G1393">
        <v>22</v>
      </c>
      <c r="H1393">
        <v>4</v>
      </c>
      <c r="I1393">
        <v>3</v>
      </c>
      <c r="J1393">
        <v>3740.7606999999998</v>
      </c>
      <c r="K1393">
        <v>1</v>
      </c>
      <c r="L1393">
        <v>7</v>
      </c>
      <c r="M1393">
        <v>1</v>
      </c>
      <c r="N1393" s="75" t="str">
        <f t="shared" si="134"/>
        <v>Threat</v>
      </c>
      <c r="O1393" t="str">
        <f t="shared" si="135"/>
        <v>pic</v>
      </c>
      <c r="P1393">
        <f t="shared" si="136"/>
        <v>-729.84330000000045</v>
      </c>
      <c r="Q1393">
        <v>729.84330000000045</v>
      </c>
      <c r="R1393" s="13" t="s">
        <v>49</v>
      </c>
      <c r="S1393" t="s">
        <v>50</v>
      </c>
    </row>
    <row r="1394" spans="1:19">
      <c r="A1394" t="s">
        <v>55</v>
      </c>
      <c r="B1394" s="91" t="s">
        <v>5</v>
      </c>
      <c r="C1394">
        <v>3</v>
      </c>
      <c r="D1394" t="s">
        <v>48</v>
      </c>
      <c r="E1394" t="str">
        <f t="shared" si="133"/>
        <v>H</v>
      </c>
      <c r="F1394">
        <v>12</v>
      </c>
      <c r="G1394">
        <v>5</v>
      </c>
      <c r="H1394">
        <v>1</v>
      </c>
      <c r="I1394">
        <v>3</v>
      </c>
      <c r="J1394">
        <v>3581.0036</v>
      </c>
      <c r="K1394">
        <v>1</v>
      </c>
      <c r="L1394">
        <v>2</v>
      </c>
      <c r="M1394">
        <v>1</v>
      </c>
      <c r="N1394" s="75" t="str">
        <f t="shared" si="134"/>
        <v>Object</v>
      </c>
      <c r="O1394" t="str">
        <f t="shared" si="135"/>
        <v>pic</v>
      </c>
      <c r="P1394">
        <f t="shared" si="136"/>
        <v>-889.60040000000026</v>
      </c>
      <c r="Q1394">
        <v>889.60040000000026</v>
      </c>
      <c r="R1394" s="13" t="s">
        <v>49</v>
      </c>
      <c r="S1394" t="s">
        <v>50</v>
      </c>
    </row>
    <row r="1395" spans="1:19">
      <c r="A1395" t="s">
        <v>55</v>
      </c>
      <c r="B1395" s="91" t="s">
        <v>5</v>
      </c>
      <c r="C1395">
        <v>3</v>
      </c>
      <c r="D1395" t="s">
        <v>48</v>
      </c>
      <c r="E1395" t="str">
        <f t="shared" ref="E1395:E1416" si="137">IF(D1395="M", "B",IF(D1395="B", "B", IF(D1395="H", "H")))</f>
        <v>H</v>
      </c>
      <c r="F1395">
        <v>12</v>
      </c>
      <c r="G1395">
        <v>26</v>
      </c>
      <c r="H1395">
        <v>5</v>
      </c>
      <c r="I1395">
        <v>3</v>
      </c>
      <c r="J1395">
        <v>3518.1774999999998</v>
      </c>
      <c r="K1395">
        <v>1</v>
      </c>
      <c r="L1395">
        <v>0</v>
      </c>
      <c r="M1395">
        <v>1</v>
      </c>
      <c r="N1395" s="75" t="str">
        <f t="shared" si="134"/>
        <v>None</v>
      </c>
      <c r="O1395" t="str">
        <f t="shared" si="135"/>
        <v>None</v>
      </c>
      <c r="P1395">
        <f t="shared" si="136"/>
        <v>-952.42650000000049</v>
      </c>
      <c r="Q1395">
        <v>952.42650000000049</v>
      </c>
      <c r="R1395" s="13" t="s">
        <v>49</v>
      </c>
      <c r="S1395" t="s">
        <v>50</v>
      </c>
    </row>
    <row r="1396" spans="1:19">
      <c r="A1396" t="s">
        <v>55</v>
      </c>
      <c r="B1396" s="91" t="s">
        <v>5</v>
      </c>
      <c r="C1396">
        <v>3</v>
      </c>
      <c r="D1396" t="s">
        <v>48</v>
      </c>
      <c r="E1396" t="str">
        <f t="shared" si="137"/>
        <v>H</v>
      </c>
      <c r="F1396">
        <v>12</v>
      </c>
      <c r="G1396">
        <v>27</v>
      </c>
      <c r="H1396">
        <v>5</v>
      </c>
      <c r="I1396">
        <v>3</v>
      </c>
      <c r="J1396">
        <v>3301.3971999999999</v>
      </c>
      <c r="K1396">
        <v>1</v>
      </c>
      <c r="L1396">
        <v>11</v>
      </c>
      <c r="M1396">
        <v>1</v>
      </c>
      <c r="N1396" s="75" t="str">
        <f t="shared" si="134"/>
        <v>Neutral</v>
      </c>
      <c r="O1396" t="str">
        <f t="shared" si="135"/>
        <v>pic</v>
      </c>
      <c r="P1396">
        <f t="shared" si="136"/>
        <v>-1169.2068000000004</v>
      </c>
      <c r="Q1396">
        <v>1169.2068000000004</v>
      </c>
      <c r="R1396" s="13" t="s">
        <v>49</v>
      </c>
      <c r="S1396" t="s">
        <v>50</v>
      </c>
    </row>
    <row r="1397" spans="1:19">
      <c r="A1397" t="s">
        <v>55</v>
      </c>
      <c r="B1397" s="91" t="s">
        <v>5</v>
      </c>
      <c r="C1397">
        <v>3</v>
      </c>
      <c r="D1397" t="s">
        <v>48</v>
      </c>
      <c r="E1397" t="str">
        <f t="shared" si="137"/>
        <v>H</v>
      </c>
      <c r="F1397">
        <v>12</v>
      </c>
      <c r="G1397">
        <v>36</v>
      </c>
      <c r="H1397">
        <v>6</v>
      </c>
      <c r="I1397">
        <v>3</v>
      </c>
      <c r="J1397">
        <v>3138.9375</v>
      </c>
      <c r="K1397">
        <v>1</v>
      </c>
      <c r="L1397">
        <v>10</v>
      </c>
      <c r="M1397">
        <v>1</v>
      </c>
      <c r="N1397" s="75" t="str">
        <f t="shared" si="134"/>
        <v>Neutral</v>
      </c>
      <c r="O1397" t="str">
        <f t="shared" si="135"/>
        <v>pic</v>
      </c>
      <c r="P1397">
        <f t="shared" si="136"/>
        <v>-1331.6665000000003</v>
      </c>
      <c r="Q1397">
        <v>1331.6665000000003</v>
      </c>
      <c r="R1397" s="13" t="s">
        <v>49</v>
      </c>
      <c r="S1397" t="s">
        <v>50</v>
      </c>
    </row>
    <row r="1398" spans="1:19">
      <c r="A1398" t="s">
        <v>55</v>
      </c>
      <c r="B1398" s="91" t="s">
        <v>5</v>
      </c>
      <c r="C1398">
        <v>3</v>
      </c>
      <c r="D1398" t="s">
        <v>48</v>
      </c>
      <c r="E1398" t="str">
        <f t="shared" si="137"/>
        <v>H</v>
      </c>
      <c r="F1398">
        <v>12</v>
      </c>
      <c r="G1398">
        <v>3</v>
      </c>
      <c r="H1398">
        <v>1</v>
      </c>
      <c r="I1398">
        <v>3</v>
      </c>
      <c r="J1398">
        <v>3038.0165000000002</v>
      </c>
      <c r="K1398">
        <v>1</v>
      </c>
      <c r="L1398">
        <v>4</v>
      </c>
      <c r="M1398">
        <v>1</v>
      </c>
      <c r="N1398" s="75" t="str">
        <f t="shared" si="134"/>
        <v>Object</v>
      </c>
      <c r="O1398" t="str">
        <f t="shared" si="135"/>
        <v>pic</v>
      </c>
      <c r="P1398">
        <f t="shared" si="136"/>
        <v>-1432.5875000000001</v>
      </c>
      <c r="Q1398">
        <v>1432.5875000000001</v>
      </c>
      <c r="R1398" s="13" t="s">
        <v>49</v>
      </c>
      <c r="S1398" t="s">
        <v>50</v>
      </c>
    </row>
    <row r="1399" spans="1:19">
      <c r="A1399" t="s">
        <v>55</v>
      </c>
      <c r="B1399" s="91" t="s">
        <v>5</v>
      </c>
      <c r="C1399">
        <v>3</v>
      </c>
      <c r="D1399" t="s">
        <v>48</v>
      </c>
      <c r="E1399" t="str">
        <f t="shared" si="137"/>
        <v>H</v>
      </c>
      <c r="F1399">
        <v>12</v>
      </c>
      <c r="G1399">
        <v>29</v>
      </c>
      <c r="H1399">
        <v>5</v>
      </c>
      <c r="I1399">
        <v>3</v>
      </c>
      <c r="J1399">
        <v>2913.6941000000002</v>
      </c>
      <c r="K1399">
        <v>1</v>
      </c>
      <c r="L1399">
        <v>12</v>
      </c>
      <c r="M1399">
        <v>1</v>
      </c>
      <c r="N1399" s="75" t="str">
        <f t="shared" si="134"/>
        <v>Neutral</v>
      </c>
      <c r="O1399" t="str">
        <f t="shared" si="135"/>
        <v>pic</v>
      </c>
      <c r="P1399">
        <f t="shared" si="136"/>
        <v>-1556.9099000000001</v>
      </c>
      <c r="Q1399">
        <v>1556.9099000000001</v>
      </c>
      <c r="R1399" s="13" t="s">
        <v>49</v>
      </c>
      <c r="S1399" t="s">
        <v>50</v>
      </c>
    </row>
    <row r="1400" spans="1:19">
      <c r="A1400" t="s">
        <v>55</v>
      </c>
      <c r="B1400" s="91" t="s">
        <v>5</v>
      </c>
      <c r="C1400">
        <v>3</v>
      </c>
      <c r="D1400" t="s">
        <v>48</v>
      </c>
      <c r="E1400" t="str">
        <f t="shared" si="137"/>
        <v>H</v>
      </c>
      <c r="F1400">
        <v>12</v>
      </c>
      <c r="G1400">
        <v>18</v>
      </c>
      <c r="H1400">
        <v>3</v>
      </c>
      <c r="I1400">
        <v>3</v>
      </c>
      <c r="J1400">
        <v>2531.4922999999999</v>
      </c>
      <c r="K1400">
        <v>1</v>
      </c>
      <c r="L1400">
        <v>8</v>
      </c>
      <c r="M1400">
        <v>1</v>
      </c>
      <c r="N1400" s="75" t="str">
        <f t="shared" si="134"/>
        <v>Threat</v>
      </c>
      <c r="O1400" t="str">
        <f t="shared" si="135"/>
        <v>pic</v>
      </c>
      <c r="P1400">
        <f t="shared" si="136"/>
        <v>-1939.1117000000004</v>
      </c>
      <c r="Q1400">
        <v>1939.1117000000004</v>
      </c>
      <c r="R1400" s="13" t="s">
        <v>49</v>
      </c>
      <c r="S1400" t="s">
        <v>50</v>
      </c>
    </row>
    <row r="1401" spans="1:19">
      <c r="A1401" t="s">
        <v>55</v>
      </c>
      <c r="B1401" s="91" t="s">
        <v>5</v>
      </c>
      <c r="C1401">
        <v>3</v>
      </c>
      <c r="D1401" t="s">
        <v>48</v>
      </c>
      <c r="E1401" t="str">
        <f t="shared" si="137"/>
        <v>H</v>
      </c>
      <c r="F1401">
        <v>12</v>
      </c>
      <c r="G1401">
        <v>23</v>
      </c>
      <c r="H1401">
        <v>4</v>
      </c>
      <c r="I1401">
        <v>3</v>
      </c>
      <c r="J1401">
        <v>2321.9659000000001</v>
      </c>
      <c r="K1401">
        <v>1</v>
      </c>
      <c r="L1401">
        <v>6</v>
      </c>
      <c r="M1401">
        <v>1</v>
      </c>
      <c r="N1401" s="75" t="str">
        <f t="shared" si="134"/>
        <v>Threat</v>
      </c>
      <c r="O1401" t="str">
        <f t="shared" si="135"/>
        <v>pic</v>
      </c>
      <c r="P1401">
        <f t="shared" si="136"/>
        <v>-2148.6381000000001</v>
      </c>
      <c r="Q1401">
        <v>2148.6381000000001</v>
      </c>
      <c r="R1401" s="13" t="s">
        <v>49</v>
      </c>
      <c r="S1401" t="s">
        <v>50</v>
      </c>
    </row>
    <row r="1402" spans="1:19">
      <c r="A1402" t="s">
        <v>55</v>
      </c>
      <c r="B1402" s="91" t="s">
        <v>5</v>
      </c>
      <c r="C1402">
        <v>3</v>
      </c>
      <c r="D1402" t="s">
        <v>48</v>
      </c>
      <c r="E1402" t="str">
        <f t="shared" si="137"/>
        <v>H</v>
      </c>
      <c r="F1402">
        <v>12</v>
      </c>
      <c r="G1402">
        <v>17</v>
      </c>
      <c r="H1402">
        <v>3</v>
      </c>
      <c r="I1402">
        <v>3</v>
      </c>
      <c r="J1402">
        <v>1808.8905999999999</v>
      </c>
      <c r="K1402">
        <v>1</v>
      </c>
      <c r="L1402">
        <v>7</v>
      </c>
      <c r="M1402">
        <v>1</v>
      </c>
      <c r="N1402" s="75" t="str">
        <f t="shared" si="134"/>
        <v>Threat</v>
      </c>
      <c r="O1402" t="str">
        <f t="shared" si="135"/>
        <v>pic</v>
      </c>
      <c r="P1402">
        <f t="shared" si="136"/>
        <v>-2661.7134000000005</v>
      </c>
      <c r="Q1402">
        <v>2661.7134000000005</v>
      </c>
      <c r="R1402" s="13" t="s">
        <v>49</v>
      </c>
      <c r="S1402" t="s">
        <v>50</v>
      </c>
    </row>
    <row r="1403" spans="1:19">
      <c r="A1403" t="s">
        <v>55</v>
      </c>
      <c r="B1403" s="91" t="s">
        <v>5</v>
      </c>
      <c r="C1403">
        <v>3</v>
      </c>
      <c r="D1403" t="s">
        <v>48</v>
      </c>
      <c r="E1403" t="str">
        <f t="shared" si="137"/>
        <v>H</v>
      </c>
      <c r="F1403">
        <v>12</v>
      </c>
      <c r="G1403">
        <v>8</v>
      </c>
      <c r="H1403">
        <v>2</v>
      </c>
      <c r="I1403">
        <v>3</v>
      </c>
      <c r="J1403">
        <v>1537.0247999999999</v>
      </c>
      <c r="K1403">
        <v>1</v>
      </c>
      <c r="L1403">
        <v>0</v>
      </c>
      <c r="M1403">
        <v>1</v>
      </c>
      <c r="N1403" s="75" t="str">
        <f t="shared" si="134"/>
        <v>None</v>
      </c>
      <c r="O1403" t="str">
        <f t="shared" si="135"/>
        <v>None</v>
      </c>
      <c r="P1403">
        <f t="shared" si="136"/>
        <v>-2933.5792000000001</v>
      </c>
      <c r="Q1403">
        <v>2933.5792000000001</v>
      </c>
      <c r="R1403" s="13" t="s">
        <v>49</v>
      </c>
      <c r="S1403" t="s">
        <v>50</v>
      </c>
    </row>
    <row r="1404" spans="1:19">
      <c r="A1404" t="s">
        <v>55</v>
      </c>
      <c r="B1404" s="91" t="s">
        <v>5</v>
      </c>
      <c r="C1404">
        <v>3</v>
      </c>
      <c r="D1404" t="s">
        <v>48</v>
      </c>
      <c r="E1404" t="str">
        <f t="shared" si="137"/>
        <v>H</v>
      </c>
      <c r="F1404">
        <v>12</v>
      </c>
      <c r="G1404">
        <v>34</v>
      </c>
      <c r="H1404">
        <v>6</v>
      </c>
      <c r="I1404">
        <v>3</v>
      </c>
      <c r="J1404">
        <v>1499.7394999999999</v>
      </c>
      <c r="K1404">
        <v>1</v>
      </c>
      <c r="L1404">
        <v>11</v>
      </c>
      <c r="M1404">
        <v>1</v>
      </c>
      <c r="N1404" s="75" t="str">
        <f t="shared" si="134"/>
        <v>Neutral</v>
      </c>
      <c r="O1404" t="str">
        <f t="shared" si="135"/>
        <v>pic</v>
      </c>
      <c r="P1404">
        <f t="shared" si="136"/>
        <v>-2970.8645000000006</v>
      </c>
      <c r="Q1404">
        <v>2970.8645000000006</v>
      </c>
      <c r="R1404" s="13" t="s">
        <v>49</v>
      </c>
      <c r="S1404" t="s">
        <v>50</v>
      </c>
    </row>
    <row r="1405" spans="1:19">
      <c r="A1405" t="s">
        <v>55</v>
      </c>
      <c r="B1405" s="91" t="s">
        <v>5</v>
      </c>
      <c r="C1405">
        <v>3</v>
      </c>
      <c r="D1405" t="s">
        <v>48</v>
      </c>
      <c r="E1405" t="str">
        <f t="shared" si="137"/>
        <v>H</v>
      </c>
      <c r="F1405">
        <v>12</v>
      </c>
      <c r="G1405">
        <v>4</v>
      </c>
      <c r="H1405">
        <v>1</v>
      </c>
      <c r="I1405">
        <v>3</v>
      </c>
      <c r="J1405">
        <v>1476.14</v>
      </c>
      <c r="K1405">
        <v>1</v>
      </c>
      <c r="L1405">
        <v>3</v>
      </c>
      <c r="M1405">
        <v>1</v>
      </c>
      <c r="N1405" s="75" t="str">
        <f t="shared" si="134"/>
        <v>Object</v>
      </c>
      <c r="O1405" t="str">
        <f t="shared" si="135"/>
        <v>pic</v>
      </c>
      <c r="P1405">
        <f t="shared" si="136"/>
        <v>-2994.4639999999999</v>
      </c>
      <c r="Q1405">
        <v>2994.4639999999999</v>
      </c>
      <c r="R1405" s="13" t="s">
        <v>49</v>
      </c>
      <c r="S1405" t="s">
        <v>50</v>
      </c>
    </row>
    <row r="1406" spans="1:19">
      <c r="A1406" t="s">
        <v>55</v>
      </c>
      <c r="B1406" s="91" t="s">
        <v>5</v>
      </c>
      <c r="C1406">
        <v>3</v>
      </c>
      <c r="D1406" t="s">
        <v>48</v>
      </c>
      <c r="E1406" t="str">
        <f t="shared" si="137"/>
        <v>H</v>
      </c>
      <c r="F1406">
        <v>12</v>
      </c>
      <c r="G1406">
        <v>13</v>
      </c>
      <c r="H1406">
        <v>3</v>
      </c>
      <c r="I1406">
        <v>3</v>
      </c>
      <c r="J1406">
        <v>1463.9793</v>
      </c>
      <c r="K1406">
        <v>1</v>
      </c>
      <c r="L1406">
        <v>0</v>
      </c>
      <c r="M1406">
        <v>1</v>
      </c>
      <c r="N1406" s="75" t="str">
        <f t="shared" si="134"/>
        <v>None</v>
      </c>
      <c r="O1406" t="str">
        <f t="shared" si="135"/>
        <v>None</v>
      </c>
      <c r="P1406">
        <f t="shared" si="136"/>
        <v>-3006.6247000000003</v>
      </c>
      <c r="Q1406">
        <v>3006.6247000000003</v>
      </c>
      <c r="R1406" s="13" t="s">
        <v>49</v>
      </c>
      <c r="S1406" t="s">
        <v>50</v>
      </c>
    </row>
    <row r="1407" spans="1:19">
      <c r="A1407" t="s">
        <v>55</v>
      </c>
      <c r="B1407" s="91" t="s">
        <v>5</v>
      </c>
      <c r="C1407">
        <v>3</v>
      </c>
      <c r="D1407" t="s">
        <v>48</v>
      </c>
      <c r="E1407" t="str">
        <f t="shared" si="137"/>
        <v>H</v>
      </c>
      <c r="F1407">
        <v>12</v>
      </c>
      <c r="G1407">
        <v>6</v>
      </c>
      <c r="H1407">
        <v>1</v>
      </c>
      <c r="I1407">
        <v>3</v>
      </c>
      <c r="J1407">
        <v>1378.8444</v>
      </c>
      <c r="K1407">
        <v>1</v>
      </c>
      <c r="L1407">
        <v>1</v>
      </c>
      <c r="M1407">
        <v>1</v>
      </c>
      <c r="N1407" s="75" t="str">
        <f t="shared" si="134"/>
        <v>Object</v>
      </c>
      <c r="O1407" t="str">
        <f t="shared" si="135"/>
        <v>pic</v>
      </c>
      <c r="P1407">
        <f t="shared" si="136"/>
        <v>-3091.7596000000003</v>
      </c>
      <c r="Q1407">
        <v>3091.7596000000003</v>
      </c>
      <c r="R1407" s="13" t="s">
        <v>49</v>
      </c>
      <c r="S1407" t="s">
        <v>50</v>
      </c>
    </row>
    <row r="1408" spans="1:19">
      <c r="A1408" t="s">
        <v>55</v>
      </c>
      <c r="B1408" s="91" t="s">
        <v>5</v>
      </c>
      <c r="C1408">
        <v>3</v>
      </c>
      <c r="D1408" t="s">
        <v>48</v>
      </c>
      <c r="E1408" t="str">
        <f t="shared" si="137"/>
        <v>H</v>
      </c>
      <c r="F1408">
        <v>12</v>
      </c>
      <c r="G1408">
        <v>7</v>
      </c>
      <c r="H1408">
        <v>2</v>
      </c>
      <c r="I1408">
        <v>3</v>
      </c>
      <c r="J1408">
        <v>1191.0336</v>
      </c>
      <c r="K1408">
        <v>1</v>
      </c>
      <c r="L1408">
        <v>0</v>
      </c>
      <c r="M1408">
        <v>1</v>
      </c>
      <c r="N1408" s="75" t="str">
        <f t="shared" si="134"/>
        <v>None</v>
      </c>
      <c r="O1408" t="str">
        <f t="shared" si="135"/>
        <v>None</v>
      </c>
      <c r="P1408">
        <f t="shared" si="136"/>
        <v>-3279.5704000000005</v>
      </c>
      <c r="Q1408">
        <v>3279.5704000000005</v>
      </c>
      <c r="R1408" s="13" t="s">
        <v>49</v>
      </c>
      <c r="S1408" t="s">
        <v>50</v>
      </c>
    </row>
    <row r="1409" spans="1:20">
      <c r="A1409" t="s">
        <v>55</v>
      </c>
      <c r="B1409" s="91" t="s">
        <v>5</v>
      </c>
      <c r="C1409">
        <v>3</v>
      </c>
      <c r="D1409" t="s">
        <v>48</v>
      </c>
      <c r="E1409" t="str">
        <f t="shared" si="137"/>
        <v>H</v>
      </c>
      <c r="F1409">
        <v>12</v>
      </c>
      <c r="G1409">
        <v>14</v>
      </c>
      <c r="H1409">
        <v>3</v>
      </c>
      <c r="I1409">
        <v>3</v>
      </c>
      <c r="J1409">
        <v>1155.7212</v>
      </c>
      <c r="K1409">
        <v>1</v>
      </c>
      <c r="L1409">
        <v>0</v>
      </c>
      <c r="M1409">
        <v>1</v>
      </c>
      <c r="N1409" s="75" t="str">
        <f t="shared" si="134"/>
        <v>None</v>
      </c>
      <c r="O1409" t="str">
        <f t="shared" si="135"/>
        <v>None</v>
      </c>
      <c r="P1409">
        <f t="shared" si="136"/>
        <v>-3314.8828000000003</v>
      </c>
      <c r="Q1409">
        <v>3314.8828000000003</v>
      </c>
      <c r="R1409" s="13" t="s">
        <v>49</v>
      </c>
      <c r="S1409" t="s">
        <v>50</v>
      </c>
    </row>
    <row r="1410" spans="1:20">
      <c r="A1410" t="s">
        <v>55</v>
      </c>
      <c r="B1410" s="91" t="s">
        <v>5</v>
      </c>
      <c r="C1410">
        <v>3</v>
      </c>
      <c r="D1410" t="s">
        <v>48</v>
      </c>
      <c r="E1410" t="str">
        <f t="shared" si="137"/>
        <v>H</v>
      </c>
      <c r="F1410">
        <v>12</v>
      </c>
      <c r="G1410">
        <v>12</v>
      </c>
      <c r="H1410">
        <v>2</v>
      </c>
      <c r="I1410">
        <v>3</v>
      </c>
      <c r="J1410">
        <v>784.18349999999998</v>
      </c>
      <c r="K1410">
        <v>1</v>
      </c>
      <c r="L1410">
        <v>4</v>
      </c>
      <c r="M1410">
        <v>1</v>
      </c>
      <c r="N1410" s="75" t="str">
        <f t="shared" si="134"/>
        <v>Object</v>
      </c>
      <c r="O1410" t="str">
        <f t="shared" si="135"/>
        <v>pic</v>
      </c>
      <c r="P1410">
        <f t="shared" si="136"/>
        <v>-3686.4205000000002</v>
      </c>
      <c r="Q1410">
        <v>3686.4205000000002</v>
      </c>
      <c r="R1410" s="13" t="s">
        <v>49</v>
      </c>
      <c r="S1410" t="s">
        <v>50</v>
      </c>
    </row>
    <row r="1411" spans="1:20">
      <c r="A1411" t="s">
        <v>55</v>
      </c>
      <c r="B1411" s="91" t="s">
        <v>5</v>
      </c>
      <c r="C1411">
        <v>3</v>
      </c>
      <c r="D1411" t="s">
        <v>48</v>
      </c>
      <c r="E1411" t="str">
        <f t="shared" si="137"/>
        <v>H</v>
      </c>
      <c r="F1411">
        <v>12</v>
      </c>
      <c r="G1411">
        <v>11</v>
      </c>
      <c r="H1411">
        <v>2</v>
      </c>
      <c r="I1411">
        <v>3</v>
      </c>
      <c r="J1411">
        <v>409.0625</v>
      </c>
      <c r="K1411">
        <v>1</v>
      </c>
      <c r="L1411">
        <v>3</v>
      </c>
      <c r="M1411">
        <v>1</v>
      </c>
      <c r="N1411" s="75" t="str">
        <f t="shared" si="134"/>
        <v>Object</v>
      </c>
      <c r="O1411" t="str">
        <f t="shared" si="135"/>
        <v>pic</v>
      </c>
      <c r="P1411">
        <f t="shared" si="136"/>
        <v>-4061.5415000000003</v>
      </c>
      <c r="Q1411">
        <v>4061.5415000000003</v>
      </c>
      <c r="R1411" s="13" t="s">
        <v>49</v>
      </c>
      <c r="S1411" t="s">
        <v>50</v>
      </c>
    </row>
    <row r="1412" spans="1:20">
      <c r="A1412" t="s">
        <v>55</v>
      </c>
      <c r="B1412" s="91" t="s">
        <v>5</v>
      </c>
      <c r="C1412">
        <v>3</v>
      </c>
      <c r="D1412" t="s">
        <v>48</v>
      </c>
      <c r="E1412" t="str">
        <f t="shared" si="137"/>
        <v>H</v>
      </c>
      <c r="F1412">
        <v>12</v>
      </c>
      <c r="G1412">
        <v>9</v>
      </c>
      <c r="H1412">
        <v>2</v>
      </c>
      <c r="I1412">
        <v>3</v>
      </c>
      <c r="J1412">
        <v>302.62549999999999</v>
      </c>
      <c r="K1412">
        <v>1</v>
      </c>
      <c r="L1412">
        <v>1</v>
      </c>
      <c r="M1412">
        <v>1</v>
      </c>
      <c r="N1412" s="75" t="str">
        <f t="shared" si="134"/>
        <v>Object</v>
      </c>
      <c r="O1412" t="str">
        <f t="shared" si="135"/>
        <v>pic</v>
      </c>
      <c r="P1412">
        <f t="shared" si="136"/>
        <v>-4167.9785000000002</v>
      </c>
      <c r="Q1412">
        <v>4167.9785000000002</v>
      </c>
      <c r="R1412" s="13" t="s">
        <v>49</v>
      </c>
      <c r="S1412" t="s">
        <v>50</v>
      </c>
    </row>
    <row r="1413" spans="1:20">
      <c r="A1413" t="s">
        <v>55</v>
      </c>
      <c r="B1413" s="91" t="s">
        <v>5</v>
      </c>
      <c r="C1413">
        <v>3</v>
      </c>
      <c r="D1413" t="s">
        <v>48</v>
      </c>
      <c r="E1413" t="str">
        <f t="shared" si="137"/>
        <v>H</v>
      </c>
      <c r="F1413">
        <v>12</v>
      </c>
      <c r="G1413">
        <v>1</v>
      </c>
      <c r="H1413">
        <v>1</v>
      </c>
      <c r="I1413">
        <v>3</v>
      </c>
      <c r="J1413">
        <v>252.6848</v>
      </c>
      <c r="K1413">
        <v>1</v>
      </c>
      <c r="L1413">
        <v>0</v>
      </c>
      <c r="M1413">
        <v>1</v>
      </c>
      <c r="N1413" s="75" t="str">
        <f t="shared" si="134"/>
        <v>None</v>
      </c>
      <c r="O1413" t="str">
        <f t="shared" si="135"/>
        <v>None</v>
      </c>
      <c r="P1413">
        <f t="shared" si="136"/>
        <v>-4217.9192000000003</v>
      </c>
      <c r="Q1413">
        <v>4217.9192000000003</v>
      </c>
      <c r="R1413" s="13" t="s">
        <v>49</v>
      </c>
      <c r="S1413" t="s">
        <v>50</v>
      </c>
    </row>
    <row r="1414" spans="1:20">
      <c r="A1414" t="s">
        <v>55</v>
      </c>
      <c r="B1414" s="91" t="s">
        <v>5</v>
      </c>
      <c r="C1414">
        <v>3</v>
      </c>
      <c r="D1414" t="s">
        <v>48</v>
      </c>
      <c r="E1414" t="str">
        <f t="shared" si="137"/>
        <v>H</v>
      </c>
      <c r="F1414">
        <v>12</v>
      </c>
      <c r="G1414">
        <v>15</v>
      </c>
      <c r="H1414">
        <v>3</v>
      </c>
      <c r="I1414">
        <v>3</v>
      </c>
      <c r="J1414">
        <v>131.0539</v>
      </c>
      <c r="K1414">
        <v>1</v>
      </c>
      <c r="L1414">
        <v>5</v>
      </c>
      <c r="M1414">
        <v>1</v>
      </c>
      <c r="N1414" s="75" t="str">
        <f t="shared" si="134"/>
        <v>Threat</v>
      </c>
      <c r="O1414" t="str">
        <f t="shared" si="135"/>
        <v>pic</v>
      </c>
      <c r="P1414">
        <f t="shared" si="136"/>
        <v>-4339.5501000000004</v>
      </c>
      <c r="Q1414">
        <v>4339.5501000000004</v>
      </c>
      <c r="R1414" s="13" t="s">
        <v>49</v>
      </c>
      <c r="S1414" t="s">
        <v>50</v>
      </c>
    </row>
    <row r="1415" spans="1:20">
      <c r="A1415" t="s">
        <v>55</v>
      </c>
      <c r="B1415" s="91" t="s">
        <v>5</v>
      </c>
      <c r="C1415">
        <v>3</v>
      </c>
      <c r="D1415" t="s">
        <v>48</v>
      </c>
      <c r="E1415" t="str">
        <f t="shared" si="137"/>
        <v>H</v>
      </c>
      <c r="F1415">
        <v>12</v>
      </c>
      <c r="G1415">
        <v>2</v>
      </c>
      <c r="H1415">
        <v>1</v>
      </c>
      <c r="I1415">
        <v>3</v>
      </c>
      <c r="J1415">
        <v>62.463700000000003</v>
      </c>
      <c r="K1415">
        <v>1</v>
      </c>
      <c r="L1415">
        <v>0</v>
      </c>
      <c r="M1415">
        <v>1</v>
      </c>
      <c r="N1415" s="75" t="str">
        <f t="shared" si="134"/>
        <v>None</v>
      </c>
      <c r="O1415" t="str">
        <f t="shared" si="135"/>
        <v>None</v>
      </c>
      <c r="P1415">
        <f t="shared" si="136"/>
        <v>-4408.1403</v>
      </c>
      <c r="Q1415">
        <v>4408.1403</v>
      </c>
      <c r="R1415" s="13" t="s">
        <v>49</v>
      </c>
      <c r="S1415" t="s">
        <v>50</v>
      </c>
    </row>
    <row r="1416" spans="1:20">
      <c r="A1416" t="s">
        <v>55</v>
      </c>
      <c r="B1416" s="91" t="s">
        <v>5</v>
      </c>
      <c r="C1416">
        <v>3</v>
      </c>
      <c r="D1416" t="s">
        <v>48</v>
      </c>
      <c r="E1416" t="str">
        <f t="shared" si="137"/>
        <v>H</v>
      </c>
      <c r="F1416">
        <v>12</v>
      </c>
      <c r="G1416">
        <v>33</v>
      </c>
      <c r="H1416">
        <v>6</v>
      </c>
      <c r="I1416">
        <v>3</v>
      </c>
      <c r="J1416">
        <v>33.600900000000003</v>
      </c>
      <c r="K1416">
        <v>1</v>
      </c>
      <c r="L1416">
        <v>12</v>
      </c>
      <c r="M1416">
        <v>1</v>
      </c>
      <c r="N1416" s="75" t="str">
        <f t="shared" si="134"/>
        <v>Neutral</v>
      </c>
      <c r="O1416" t="str">
        <f t="shared" si="135"/>
        <v>pic</v>
      </c>
      <c r="P1416">
        <f t="shared" si="136"/>
        <v>-4437.0030999999999</v>
      </c>
      <c r="Q1416">
        <v>4437.0030999999999</v>
      </c>
      <c r="R1416" s="13" t="s">
        <v>49</v>
      </c>
      <c r="S1416" t="s">
        <v>50</v>
      </c>
    </row>
    <row r="1417" spans="1:20" ht="15.6">
      <c r="A1417" s="110" t="s">
        <v>514</v>
      </c>
      <c r="B1417" s="162" t="s">
        <v>5</v>
      </c>
      <c r="C1417" s="111">
        <v>12</v>
      </c>
      <c r="D1417" s="111">
        <v>10</v>
      </c>
      <c r="E1417" t="str">
        <f t="shared" ref="E1417:E1480" si="138">IF(D1417=1,"H",IF(D1417=2,"H","B"))</f>
        <v>B</v>
      </c>
      <c r="F1417" s="111">
        <v>11</v>
      </c>
      <c r="G1417" s="111">
        <v>3</v>
      </c>
      <c r="H1417" s="111">
        <v>1</v>
      </c>
      <c r="I1417" s="111">
        <v>0</v>
      </c>
      <c r="J1417" s="12">
        <v>58883.913399999998</v>
      </c>
      <c r="K1417" s="12">
        <v>3</v>
      </c>
      <c r="L1417" s="112"/>
      <c r="M1417" s="17">
        <v>0</v>
      </c>
      <c r="N1417" s="78" t="str">
        <f t="shared" si="134"/>
        <v>None</v>
      </c>
      <c r="O1417" s="78" t="str">
        <f t="shared" si="135"/>
        <v>None</v>
      </c>
      <c r="P1417" s="78">
        <f t="shared" ref="P1417:P1480" si="139">IF(A1417="Aldebaran",J1417-6531.85,IF(A1417="Almudena",J1417-6354.68,IF(A1417="Batwoman",J1417-5812.8,IF(A1417="Berlioz",J1417-8624.9,IF(A1417="Budweiser",J1417-4893.65,IF(A1417="Camus",J1417-6436.89,IF(A1417="Ciji",J1417-4636.39)))))))</f>
        <v>53990.263399999996</v>
      </c>
      <c r="Q1417" s="172">
        <f t="shared" ref="Q1417:Q1480" si="140">P1417*-1</f>
        <v>-53990.263399999996</v>
      </c>
      <c r="R1417" s="183" t="s">
        <v>78</v>
      </c>
      <c r="S1417" s="111" t="s">
        <v>17</v>
      </c>
      <c r="T1417" s="172">
        <v>660</v>
      </c>
    </row>
    <row r="1418" spans="1:20" s="47" customFormat="1" ht="15.6">
      <c r="A1418" s="110" t="s">
        <v>514</v>
      </c>
      <c r="B1418" s="162" t="s">
        <v>5</v>
      </c>
      <c r="C1418" s="111">
        <v>12</v>
      </c>
      <c r="D1418" s="111">
        <v>10</v>
      </c>
      <c r="E1418" t="str">
        <f t="shared" si="138"/>
        <v>B</v>
      </c>
      <c r="F1418" s="111">
        <v>11</v>
      </c>
      <c r="G1418" s="111">
        <v>1</v>
      </c>
      <c r="H1418" s="111">
        <v>1</v>
      </c>
      <c r="I1418" s="111">
        <v>0</v>
      </c>
      <c r="J1418" s="12">
        <v>34254.031799999997</v>
      </c>
      <c r="K1418" s="12">
        <v>4</v>
      </c>
      <c r="L1418" s="112"/>
      <c r="M1418" s="112">
        <v>1</v>
      </c>
      <c r="N1418" s="78" t="str">
        <f t="shared" si="134"/>
        <v>None</v>
      </c>
      <c r="O1418" s="78" t="str">
        <f t="shared" si="135"/>
        <v>None</v>
      </c>
      <c r="P1418" s="78">
        <f t="shared" si="139"/>
        <v>29360.381799999996</v>
      </c>
      <c r="Q1418" s="172">
        <f t="shared" si="140"/>
        <v>-29360.381799999996</v>
      </c>
      <c r="R1418" s="183" t="s">
        <v>78</v>
      </c>
      <c r="S1418" s="111" t="s">
        <v>17</v>
      </c>
      <c r="T1418" s="172">
        <v>660</v>
      </c>
    </row>
    <row r="1419" spans="1:20" s="47" customFormat="1" ht="15.6">
      <c r="A1419" s="110" t="s">
        <v>514</v>
      </c>
      <c r="B1419" s="162" t="s">
        <v>5</v>
      </c>
      <c r="C1419" s="111">
        <v>12</v>
      </c>
      <c r="D1419" s="111">
        <v>10</v>
      </c>
      <c r="E1419" t="str">
        <f t="shared" si="138"/>
        <v>B</v>
      </c>
      <c r="F1419" s="111">
        <v>11</v>
      </c>
      <c r="G1419" s="111">
        <v>4</v>
      </c>
      <c r="H1419" s="111">
        <v>1</v>
      </c>
      <c r="I1419" s="111">
        <v>0</v>
      </c>
      <c r="J1419" s="12">
        <v>15021.9218</v>
      </c>
      <c r="K1419" s="12">
        <v>1</v>
      </c>
      <c r="L1419" s="112"/>
      <c r="M1419" s="112">
        <v>1</v>
      </c>
      <c r="N1419" s="78" t="str">
        <f t="shared" si="134"/>
        <v>None</v>
      </c>
      <c r="O1419" s="78" t="str">
        <f t="shared" si="135"/>
        <v>None</v>
      </c>
      <c r="P1419" s="78">
        <f t="shared" si="139"/>
        <v>10128.2718</v>
      </c>
      <c r="Q1419" s="172">
        <f t="shared" si="140"/>
        <v>-10128.2718</v>
      </c>
      <c r="R1419" s="183" t="s">
        <v>78</v>
      </c>
      <c r="S1419" s="111" t="s">
        <v>17</v>
      </c>
      <c r="T1419" s="172">
        <v>660</v>
      </c>
    </row>
    <row r="1420" spans="1:20" s="47" customFormat="1" ht="15.6">
      <c r="A1420" s="110" t="s">
        <v>514</v>
      </c>
      <c r="B1420" s="162" t="s">
        <v>5</v>
      </c>
      <c r="C1420" s="111">
        <v>12</v>
      </c>
      <c r="D1420" s="111">
        <v>10</v>
      </c>
      <c r="E1420" t="str">
        <f t="shared" si="138"/>
        <v>B</v>
      </c>
      <c r="F1420" s="111">
        <v>11</v>
      </c>
      <c r="G1420" s="111">
        <v>7</v>
      </c>
      <c r="H1420" s="111">
        <v>1</v>
      </c>
      <c r="I1420" s="111">
        <v>0</v>
      </c>
      <c r="J1420" s="12">
        <v>9198.0112000000008</v>
      </c>
      <c r="K1420" s="12">
        <v>7</v>
      </c>
      <c r="L1420" s="112"/>
      <c r="M1420" s="112">
        <v>1</v>
      </c>
      <c r="N1420" s="78" t="str">
        <f t="shared" si="134"/>
        <v>None</v>
      </c>
      <c r="O1420" s="78" t="str">
        <f t="shared" si="135"/>
        <v>None</v>
      </c>
      <c r="P1420" s="78">
        <f t="shared" si="139"/>
        <v>4304.3612000000012</v>
      </c>
      <c r="Q1420" s="172">
        <f t="shared" si="140"/>
        <v>-4304.3612000000012</v>
      </c>
      <c r="R1420" s="183" t="s">
        <v>78</v>
      </c>
      <c r="S1420" s="111" t="s">
        <v>17</v>
      </c>
      <c r="T1420" s="172">
        <v>660</v>
      </c>
    </row>
    <row r="1421" spans="1:20" s="47" customFormat="1" ht="15.6">
      <c r="A1421" s="110" t="s">
        <v>514</v>
      </c>
      <c r="B1421" s="162" t="s">
        <v>5</v>
      </c>
      <c r="C1421" s="111">
        <v>12</v>
      </c>
      <c r="D1421" s="111">
        <v>10</v>
      </c>
      <c r="E1421" t="str">
        <f t="shared" si="138"/>
        <v>B</v>
      </c>
      <c r="F1421" s="111">
        <v>11</v>
      </c>
      <c r="G1421" s="111">
        <v>9</v>
      </c>
      <c r="H1421" s="111">
        <v>1</v>
      </c>
      <c r="I1421" s="111">
        <v>0</v>
      </c>
      <c r="J1421" s="12">
        <v>6817.2691999999997</v>
      </c>
      <c r="K1421" s="12">
        <v>6</v>
      </c>
      <c r="L1421" s="112"/>
      <c r="M1421" s="112">
        <v>1</v>
      </c>
      <c r="N1421" s="78" t="str">
        <f t="shared" si="134"/>
        <v>None</v>
      </c>
      <c r="O1421" s="78" t="str">
        <f t="shared" si="135"/>
        <v>None</v>
      </c>
      <c r="P1421" s="78">
        <f t="shared" si="139"/>
        <v>1923.6192000000001</v>
      </c>
      <c r="Q1421" s="172">
        <f t="shared" si="140"/>
        <v>-1923.6192000000001</v>
      </c>
      <c r="R1421" s="183" t="s">
        <v>78</v>
      </c>
      <c r="S1421" s="111" t="s">
        <v>17</v>
      </c>
      <c r="T1421" s="172">
        <v>660</v>
      </c>
    </row>
    <row r="1422" spans="1:20" s="47" customFormat="1" ht="15.6">
      <c r="A1422" s="110" t="s">
        <v>514</v>
      </c>
      <c r="B1422" s="162" t="s">
        <v>5</v>
      </c>
      <c r="C1422" s="111">
        <v>12</v>
      </c>
      <c r="D1422" s="111">
        <v>10</v>
      </c>
      <c r="E1422" t="str">
        <f t="shared" si="138"/>
        <v>B</v>
      </c>
      <c r="F1422" s="111">
        <v>11</v>
      </c>
      <c r="G1422" s="111">
        <v>10</v>
      </c>
      <c r="H1422" s="111">
        <v>1</v>
      </c>
      <c r="I1422" s="111">
        <v>0</v>
      </c>
      <c r="J1422" s="12">
        <v>5330.3797999999997</v>
      </c>
      <c r="K1422" s="12">
        <v>2</v>
      </c>
      <c r="L1422" s="112"/>
      <c r="M1422" s="112">
        <v>1</v>
      </c>
      <c r="N1422" s="78" t="str">
        <f t="shared" si="134"/>
        <v>None</v>
      </c>
      <c r="O1422" s="78" t="str">
        <f t="shared" si="135"/>
        <v>None</v>
      </c>
      <c r="P1422" s="78">
        <f t="shared" si="139"/>
        <v>436.72980000000007</v>
      </c>
      <c r="Q1422" s="172">
        <f t="shared" si="140"/>
        <v>-436.72980000000007</v>
      </c>
      <c r="R1422" s="183" t="s">
        <v>78</v>
      </c>
      <c r="S1422" s="111" t="s">
        <v>17</v>
      </c>
      <c r="T1422" s="172">
        <v>660</v>
      </c>
    </row>
    <row r="1423" spans="1:20" s="47" customFormat="1" ht="15.6">
      <c r="A1423" s="110" t="s">
        <v>514</v>
      </c>
      <c r="B1423" s="162" t="s">
        <v>5</v>
      </c>
      <c r="C1423" s="111">
        <v>12</v>
      </c>
      <c r="D1423" s="111">
        <v>10</v>
      </c>
      <c r="E1423" t="str">
        <f t="shared" si="138"/>
        <v>B</v>
      </c>
      <c r="F1423" s="111">
        <v>11</v>
      </c>
      <c r="G1423" s="111">
        <v>5</v>
      </c>
      <c r="H1423" s="111">
        <v>1</v>
      </c>
      <c r="I1423" s="111">
        <v>0</v>
      </c>
      <c r="J1423" s="12">
        <v>5003.634</v>
      </c>
      <c r="K1423" s="12">
        <v>1</v>
      </c>
      <c r="L1423" s="112"/>
      <c r="M1423" s="112">
        <v>1</v>
      </c>
      <c r="N1423" s="78" t="str">
        <f t="shared" si="134"/>
        <v>None</v>
      </c>
      <c r="O1423" s="78" t="str">
        <f t="shared" si="135"/>
        <v>None</v>
      </c>
      <c r="P1423" s="78">
        <f t="shared" si="139"/>
        <v>109.98400000000038</v>
      </c>
      <c r="Q1423" s="172">
        <f t="shared" si="140"/>
        <v>-109.98400000000038</v>
      </c>
      <c r="R1423" s="183" t="s">
        <v>78</v>
      </c>
      <c r="S1423" s="111" t="s">
        <v>17</v>
      </c>
      <c r="T1423" s="172">
        <v>660</v>
      </c>
    </row>
    <row r="1424" spans="1:20" s="47" customFormat="1" ht="15.6">
      <c r="A1424" s="110" t="s">
        <v>514</v>
      </c>
      <c r="B1424" s="162" t="s">
        <v>5</v>
      </c>
      <c r="C1424" s="111">
        <v>12</v>
      </c>
      <c r="D1424" s="111">
        <v>10</v>
      </c>
      <c r="E1424" t="str">
        <f t="shared" si="138"/>
        <v>B</v>
      </c>
      <c r="F1424" s="111">
        <v>11</v>
      </c>
      <c r="G1424" s="111">
        <v>8</v>
      </c>
      <c r="H1424" s="111">
        <v>1</v>
      </c>
      <c r="I1424" s="111">
        <v>0</v>
      </c>
      <c r="J1424" s="12">
        <v>3970.8670000000002</v>
      </c>
      <c r="K1424" s="12">
        <v>1</v>
      </c>
      <c r="L1424" s="112"/>
      <c r="M1424" s="112">
        <v>1</v>
      </c>
      <c r="N1424" s="78" t="str">
        <f t="shared" si="134"/>
        <v>None</v>
      </c>
      <c r="O1424" s="78" t="str">
        <f t="shared" si="135"/>
        <v>None</v>
      </c>
      <c r="P1424" s="78">
        <f t="shared" si="139"/>
        <v>-922.78299999999945</v>
      </c>
      <c r="Q1424" s="172">
        <f t="shared" si="140"/>
        <v>922.78299999999945</v>
      </c>
      <c r="R1424" s="183" t="s">
        <v>78</v>
      </c>
      <c r="S1424" s="111" t="s">
        <v>17</v>
      </c>
      <c r="T1424" s="172">
        <v>660</v>
      </c>
    </row>
    <row r="1425" spans="1:20" s="47" customFormat="1" ht="15.6">
      <c r="A1425" s="110" t="s">
        <v>514</v>
      </c>
      <c r="B1425" s="162" t="s">
        <v>5</v>
      </c>
      <c r="C1425" s="111">
        <v>12</v>
      </c>
      <c r="D1425" s="111">
        <v>10</v>
      </c>
      <c r="E1425" t="str">
        <f t="shared" si="138"/>
        <v>B</v>
      </c>
      <c r="F1425" s="111">
        <v>11</v>
      </c>
      <c r="G1425" s="111">
        <v>6</v>
      </c>
      <c r="H1425" s="111">
        <v>1</v>
      </c>
      <c r="I1425" s="111">
        <v>0</v>
      </c>
      <c r="J1425" s="12">
        <v>2005.5975000000001</v>
      </c>
      <c r="K1425" s="12">
        <v>3</v>
      </c>
      <c r="L1425" s="112"/>
      <c r="M1425" s="112">
        <v>1</v>
      </c>
      <c r="N1425" s="78" t="str">
        <f t="shared" si="134"/>
        <v>None</v>
      </c>
      <c r="O1425" s="78" t="str">
        <f t="shared" si="135"/>
        <v>None</v>
      </c>
      <c r="P1425" s="78">
        <f t="shared" si="139"/>
        <v>-2888.0524999999998</v>
      </c>
      <c r="Q1425" s="172">
        <f t="shared" si="140"/>
        <v>2888.0524999999998</v>
      </c>
      <c r="R1425" s="183" t="s">
        <v>78</v>
      </c>
      <c r="S1425" s="111" t="s">
        <v>17</v>
      </c>
      <c r="T1425" s="172">
        <v>660</v>
      </c>
    </row>
    <row r="1426" spans="1:20" s="47" customFormat="1" ht="15.6">
      <c r="A1426" s="110" t="s">
        <v>514</v>
      </c>
      <c r="B1426" s="162" t="s">
        <v>5</v>
      </c>
      <c r="C1426" s="111">
        <v>12</v>
      </c>
      <c r="D1426" s="111">
        <v>10</v>
      </c>
      <c r="E1426" t="str">
        <f t="shared" si="138"/>
        <v>B</v>
      </c>
      <c r="F1426" s="111">
        <v>11</v>
      </c>
      <c r="G1426" s="111">
        <v>2</v>
      </c>
      <c r="H1426" s="111">
        <v>1</v>
      </c>
      <c r="I1426" s="111">
        <v>0</v>
      </c>
      <c r="J1426" s="12">
        <v>1014.6646</v>
      </c>
      <c r="K1426" s="12">
        <v>1</v>
      </c>
      <c r="L1426" s="112"/>
      <c r="M1426" s="112">
        <v>1</v>
      </c>
      <c r="N1426" s="78" t="str">
        <f t="shared" si="134"/>
        <v>None</v>
      </c>
      <c r="O1426" s="78" t="str">
        <f t="shared" si="135"/>
        <v>None</v>
      </c>
      <c r="P1426" s="78">
        <f t="shared" si="139"/>
        <v>-3878.9853999999996</v>
      </c>
      <c r="Q1426" s="172">
        <f t="shared" si="140"/>
        <v>3878.9853999999996</v>
      </c>
      <c r="R1426" s="183" t="s">
        <v>78</v>
      </c>
      <c r="S1426" s="111" t="s">
        <v>17</v>
      </c>
      <c r="T1426" s="172">
        <v>660</v>
      </c>
    </row>
    <row r="1427" spans="1:20" s="47" customFormat="1" ht="15.6">
      <c r="A1427" s="2" t="s">
        <v>514</v>
      </c>
      <c r="B1427" s="78" t="s">
        <v>5</v>
      </c>
      <c r="C1427" s="17">
        <v>12</v>
      </c>
      <c r="D1427" s="17">
        <v>10</v>
      </c>
      <c r="E1427" t="str">
        <f t="shared" si="138"/>
        <v>B</v>
      </c>
      <c r="F1427" s="17">
        <v>11</v>
      </c>
      <c r="G1427" s="17">
        <v>9</v>
      </c>
      <c r="H1427" s="17">
        <v>2</v>
      </c>
      <c r="I1427" s="17">
        <v>1</v>
      </c>
      <c r="J1427" s="12" t="s">
        <v>523</v>
      </c>
      <c r="K1427" s="12">
        <v>1</v>
      </c>
      <c r="L1427" s="12">
        <v>11</v>
      </c>
      <c r="M1427" s="12">
        <v>1</v>
      </c>
      <c r="N1427" s="78" t="str">
        <f t="shared" si="134"/>
        <v>Neutral</v>
      </c>
      <c r="O1427" s="78" t="str">
        <f t="shared" si="135"/>
        <v>pic</v>
      </c>
      <c r="P1427" s="78">
        <f t="shared" si="139"/>
        <v>3221.5952000000007</v>
      </c>
      <c r="Q1427" s="172">
        <f t="shared" si="140"/>
        <v>-3221.5952000000007</v>
      </c>
      <c r="R1427" s="13" t="s">
        <v>78</v>
      </c>
      <c r="S1427" s="17" t="s">
        <v>17</v>
      </c>
      <c r="T1427" s="172">
        <v>660</v>
      </c>
    </row>
    <row r="1428" spans="1:20" ht="15.6">
      <c r="A1428" s="2" t="s">
        <v>514</v>
      </c>
      <c r="B1428" s="78" t="s">
        <v>5</v>
      </c>
      <c r="C1428" s="17">
        <v>12</v>
      </c>
      <c r="D1428" s="17">
        <v>10</v>
      </c>
      <c r="E1428" t="str">
        <f t="shared" si="138"/>
        <v>B</v>
      </c>
      <c r="F1428" s="17">
        <v>11</v>
      </c>
      <c r="G1428" s="17">
        <v>1</v>
      </c>
      <c r="H1428" s="17">
        <v>1</v>
      </c>
      <c r="I1428" s="17">
        <v>1</v>
      </c>
      <c r="J1428" s="12" t="s">
        <v>515</v>
      </c>
      <c r="K1428" s="12">
        <v>5</v>
      </c>
      <c r="L1428" s="12">
        <v>0</v>
      </c>
      <c r="M1428" s="12">
        <v>1</v>
      </c>
      <c r="N1428" s="78" t="str">
        <f t="shared" si="134"/>
        <v>None</v>
      </c>
      <c r="O1428" s="78" t="str">
        <f t="shared" si="135"/>
        <v>None</v>
      </c>
      <c r="P1428" s="78">
        <f t="shared" si="139"/>
        <v>2152.6499000000003</v>
      </c>
      <c r="Q1428" s="172">
        <f t="shared" si="140"/>
        <v>-2152.6499000000003</v>
      </c>
      <c r="R1428" s="13" t="s">
        <v>78</v>
      </c>
      <c r="S1428" s="17" t="s">
        <v>17</v>
      </c>
      <c r="T1428" s="172">
        <v>660</v>
      </c>
    </row>
    <row r="1429" spans="1:20" ht="15.6">
      <c r="A1429" s="2" t="s">
        <v>514</v>
      </c>
      <c r="B1429" s="78" t="s">
        <v>5</v>
      </c>
      <c r="C1429" s="17">
        <v>12</v>
      </c>
      <c r="D1429" s="17">
        <v>10</v>
      </c>
      <c r="E1429" t="str">
        <f t="shared" si="138"/>
        <v>B</v>
      </c>
      <c r="F1429" s="17">
        <v>11</v>
      </c>
      <c r="G1429" s="17">
        <v>6</v>
      </c>
      <c r="H1429" s="17">
        <v>1</v>
      </c>
      <c r="I1429" s="17">
        <v>1</v>
      </c>
      <c r="J1429" s="12" t="s">
        <v>520</v>
      </c>
      <c r="K1429" s="12">
        <v>1</v>
      </c>
      <c r="L1429" s="12">
        <v>7</v>
      </c>
      <c r="M1429" s="12">
        <v>1</v>
      </c>
      <c r="N1429" s="78" t="str">
        <f t="shared" si="134"/>
        <v>Threat</v>
      </c>
      <c r="O1429" s="78" t="str">
        <f t="shared" si="135"/>
        <v>pic</v>
      </c>
      <c r="P1429" s="78">
        <f t="shared" si="139"/>
        <v>1623.4626000000007</v>
      </c>
      <c r="Q1429" s="172">
        <f t="shared" si="140"/>
        <v>-1623.4626000000007</v>
      </c>
      <c r="R1429" s="13" t="s">
        <v>78</v>
      </c>
      <c r="S1429" s="17" t="s">
        <v>17</v>
      </c>
      <c r="T1429" s="172">
        <v>660</v>
      </c>
    </row>
    <row r="1430" spans="1:20" ht="15.6">
      <c r="A1430" s="2" t="s">
        <v>514</v>
      </c>
      <c r="B1430" s="78" t="s">
        <v>5</v>
      </c>
      <c r="C1430" s="17">
        <v>12</v>
      </c>
      <c r="D1430" s="17">
        <v>10</v>
      </c>
      <c r="E1430" t="str">
        <f t="shared" si="138"/>
        <v>B</v>
      </c>
      <c r="F1430" s="17">
        <v>11</v>
      </c>
      <c r="G1430" s="17">
        <v>23</v>
      </c>
      <c r="H1430" s="17">
        <v>4</v>
      </c>
      <c r="I1430" s="17">
        <v>1</v>
      </c>
      <c r="J1430" s="12" t="s">
        <v>537</v>
      </c>
      <c r="K1430" s="12">
        <v>1</v>
      </c>
      <c r="L1430" s="12">
        <v>5</v>
      </c>
      <c r="M1430" s="12">
        <v>1</v>
      </c>
      <c r="N1430" s="78" t="str">
        <f t="shared" si="134"/>
        <v>Threat</v>
      </c>
      <c r="O1430" s="78" t="str">
        <f t="shared" si="135"/>
        <v>pic</v>
      </c>
      <c r="P1430" s="78">
        <f t="shared" si="139"/>
        <v>1033.1174000000001</v>
      </c>
      <c r="Q1430" s="172">
        <f t="shared" si="140"/>
        <v>-1033.1174000000001</v>
      </c>
      <c r="R1430" s="13" t="s">
        <v>78</v>
      </c>
      <c r="S1430" s="17" t="s">
        <v>17</v>
      </c>
      <c r="T1430" s="172">
        <v>660</v>
      </c>
    </row>
    <row r="1431" spans="1:20" ht="15.6">
      <c r="A1431" s="2" t="s">
        <v>514</v>
      </c>
      <c r="B1431" s="78" t="s">
        <v>5</v>
      </c>
      <c r="C1431" s="17">
        <v>12</v>
      </c>
      <c r="D1431" s="17">
        <v>10</v>
      </c>
      <c r="E1431" t="str">
        <f t="shared" si="138"/>
        <v>B</v>
      </c>
      <c r="F1431" s="17">
        <v>11</v>
      </c>
      <c r="G1431" s="17">
        <v>31</v>
      </c>
      <c r="H1431" s="17">
        <v>6</v>
      </c>
      <c r="I1431" s="17">
        <v>1</v>
      </c>
      <c r="J1431" s="12" t="s">
        <v>545</v>
      </c>
      <c r="K1431" s="12">
        <v>1</v>
      </c>
      <c r="L1431" s="12">
        <v>0</v>
      </c>
      <c r="M1431" s="12">
        <v>1</v>
      </c>
      <c r="N1431" s="78" t="str">
        <f t="shared" si="134"/>
        <v>None</v>
      </c>
      <c r="O1431" s="78" t="str">
        <f t="shared" si="135"/>
        <v>None</v>
      </c>
      <c r="P1431" s="78">
        <f t="shared" si="139"/>
        <v>404.13020000000051</v>
      </c>
      <c r="Q1431" s="172">
        <f t="shared" si="140"/>
        <v>-404.13020000000051</v>
      </c>
      <c r="R1431" s="13" t="s">
        <v>78</v>
      </c>
      <c r="S1431" s="17" t="s">
        <v>17</v>
      </c>
      <c r="T1431" s="172">
        <v>660</v>
      </c>
    </row>
    <row r="1432" spans="1:20" ht="15.6">
      <c r="A1432" s="2" t="s">
        <v>514</v>
      </c>
      <c r="B1432" s="78" t="s">
        <v>5</v>
      </c>
      <c r="C1432" s="17">
        <v>12</v>
      </c>
      <c r="D1432" s="17">
        <v>10</v>
      </c>
      <c r="E1432" t="str">
        <f t="shared" si="138"/>
        <v>B</v>
      </c>
      <c r="F1432" s="17">
        <v>11</v>
      </c>
      <c r="G1432" s="17">
        <v>33</v>
      </c>
      <c r="H1432" s="17">
        <v>6</v>
      </c>
      <c r="I1432" s="17">
        <v>1</v>
      </c>
      <c r="J1432" s="12" t="s">
        <v>547</v>
      </c>
      <c r="K1432" s="12">
        <v>1</v>
      </c>
      <c r="L1432" s="12">
        <v>1</v>
      </c>
      <c r="M1432" s="12">
        <v>0</v>
      </c>
      <c r="N1432" s="78" t="str">
        <f t="shared" si="134"/>
        <v>Object</v>
      </c>
      <c r="O1432" s="78" t="str">
        <f t="shared" si="135"/>
        <v>pic</v>
      </c>
      <c r="P1432" s="78">
        <f t="shared" si="139"/>
        <v>46230.6567</v>
      </c>
      <c r="Q1432" s="172">
        <f t="shared" si="140"/>
        <v>-46230.6567</v>
      </c>
      <c r="R1432" s="13" t="s">
        <v>78</v>
      </c>
      <c r="S1432" s="17" t="s">
        <v>17</v>
      </c>
      <c r="T1432" s="172">
        <v>660</v>
      </c>
    </row>
    <row r="1433" spans="1:20" ht="15.6">
      <c r="A1433" s="2" t="s">
        <v>514</v>
      </c>
      <c r="B1433" s="78" t="s">
        <v>5</v>
      </c>
      <c r="C1433" s="17">
        <v>12</v>
      </c>
      <c r="D1433" s="17">
        <v>10</v>
      </c>
      <c r="E1433" t="str">
        <f t="shared" si="138"/>
        <v>B</v>
      </c>
      <c r="F1433" s="17">
        <v>11</v>
      </c>
      <c r="G1433" s="17">
        <v>2</v>
      </c>
      <c r="H1433" s="17">
        <v>1</v>
      </c>
      <c r="I1433" s="17">
        <v>1</v>
      </c>
      <c r="J1433" s="12" t="s">
        <v>516</v>
      </c>
      <c r="K1433" s="12">
        <v>1</v>
      </c>
      <c r="L1433" s="12">
        <v>0</v>
      </c>
      <c r="M1433" s="12">
        <v>1</v>
      </c>
      <c r="N1433" s="78" t="str">
        <f t="shared" si="134"/>
        <v>None</v>
      </c>
      <c r="O1433" s="78" t="str">
        <f t="shared" si="135"/>
        <v>None</v>
      </c>
      <c r="P1433" s="78">
        <f t="shared" si="139"/>
        <v>59.154300000000148</v>
      </c>
      <c r="Q1433" s="172">
        <f t="shared" si="140"/>
        <v>-59.154300000000148</v>
      </c>
      <c r="R1433" s="13" t="s">
        <v>78</v>
      </c>
      <c r="S1433" s="17" t="s">
        <v>17</v>
      </c>
      <c r="T1433" s="172">
        <v>660</v>
      </c>
    </row>
    <row r="1434" spans="1:20" ht="15.6">
      <c r="A1434" s="2" t="s">
        <v>514</v>
      </c>
      <c r="B1434" s="78" t="s">
        <v>5</v>
      </c>
      <c r="C1434" s="17">
        <v>12</v>
      </c>
      <c r="D1434" s="17">
        <v>10</v>
      </c>
      <c r="E1434" t="str">
        <f t="shared" si="138"/>
        <v>B</v>
      </c>
      <c r="F1434" s="17">
        <v>11</v>
      </c>
      <c r="G1434" s="17">
        <v>8</v>
      </c>
      <c r="H1434" s="17">
        <v>2</v>
      </c>
      <c r="I1434" s="17">
        <v>1</v>
      </c>
      <c r="J1434" s="12" t="s">
        <v>522</v>
      </c>
      <c r="K1434" s="12">
        <v>1</v>
      </c>
      <c r="L1434" s="12">
        <v>0</v>
      </c>
      <c r="M1434" s="12">
        <v>1</v>
      </c>
      <c r="N1434" s="78" t="str">
        <f t="shared" si="134"/>
        <v>None</v>
      </c>
      <c r="O1434" s="78" t="str">
        <f t="shared" si="135"/>
        <v>None</v>
      </c>
      <c r="P1434" s="78">
        <f t="shared" si="139"/>
        <v>-132.14449999999943</v>
      </c>
      <c r="Q1434" s="172">
        <f t="shared" si="140"/>
        <v>132.14449999999943</v>
      </c>
      <c r="R1434" s="13" t="s">
        <v>78</v>
      </c>
      <c r="S1434" s="17" t="s">
        <v>17</v>
      </c>
      <c r="T1434" s="172">
        <v>660</v>
      </c>
    </row>
    <row r="1435" spans="1:20" ht="15.6">
      <c r="A1435" s="2" t="s">
        <v>514</v>
      </c>
      <c r="B1435" s="78" t="s">
        <v>5</v>
      </c>
      <c r="C1435" s="17">
        <v>12</v>
      </c>
      <c r="D1435" s="17">
        <v>10</v>
      </c>
      <c r="E1435" t="str">
        <f t="shared" si="138"/>
        <v>B</v>
      </c>
      <c r="F1435" s="17">
        <v>11</v>
      </c>
      <c r="G1435" s="17">
        <v>34</v>
      </c>
      <c r="H1435" s="17">
        <v>6</v>
      </c>
      <c r="I1435" s="17">
        <v>1</v>
      </c>
      <c r="J1435" s="12" t="s">
        <v>548</v>
      </c>
      <c r="K1435" s="12">
        <v>6</v>
      </c>
      <c r="L1435" s="12">
        <v>4</v>
      </c>
      <c r="M1435" s="12">
        <v>1</v>
      </c>
      <c r="N1435" s="78" t="str">
        <f t="shared" si="134"/>
        <v>Object</v>
      </c>
      <c r="O1435" s="78" t="str">
        <f t="shared" si="135"/>
        <v>pic</v>
      </c>
      <c r="P1435" s="78">
        <f t="shared" si="139"/>
        <v>-212.9425999999994</v>
      </c>
      <c r="Q1435" s="172">
        <f t="shared" si="140"/>
        <v>212.9425999999994</v>
      </c>
      <c r="R1435" s="13" t="s">
        <v>78</v>
      </c>
      <c r="S1435" s="17" t="s">
        <v>17</v>
      </c>
      <c r="T1435" s="172">
        <v>660</v>
      </c>
    </row>
    <row r="1436" spans="1:20" ht="15.6">
      <c r="A1436" s="2" t="s">
        <v>514</v>
      </c>
      <c r="B1436" s="78" t="s">
        <v>5</v>
      </c>
      <c r="C1436" s="17">
        <v>12</v>
      </c>
      <c r="D1436" s="17">
        <v>10</v>
      </c>
      <c r="E1436" t="str">
        <f t="shared" si="138"/>
        <v>B</v>
      </c>
      <c r="F1436" s="17">
        <v>11</v>
      </c>
      <c r="G1436" s="17">
        <v>20</v>
      </c>
      <c r="H1436" s="17">
        <v>4</v>
      </c>
      <c r="I1436" s="17">
        <v>1</v>
      </c>
      <c r="J1436" s="12" t="s">
        <v>534</v>
      </c>
      <c r="K1436" s="12">
        <v>1</v>
      </c>
      <c r="L1436" s="12">
        <v>0</v>
      </c>
      <c r="M1436" s="12">
        <v>1</v>
      </c>
      <c r="N1436" s="78" t="str">
        <f t="shared" si="134"/>
        <v>None</v>
      </c>
      <c r="O1436" s="78" t="str">
        <f t="shared" si="135"/>
        <v>None</v>
      </c>
      <c r="P1436" s="78">
        <f t="shared" si="139"/>
        <v>-332.94979999999941</v>
      </c>
      <c r="Q1436" s="172">
        <f t="shared" si="140"/>
        <v>332.94979999999941</v>
      </c>
      <c r="R1436" s="13" t="s">
        <v>78</v>
      </c>
      <c r="S1436" s="17" t="s">
        <v>17</v>
      </c>
      <c r="T1436" s="172">
        <v>660</v>
      </c>
    </row>
    <row r="1437" spans="1:20" ht="15.6">
      <c r="A1437" s="2" t="s">
        <v>514</v>
      </c>
      <c r="B1437" s="78" t="s">
        <v>5</v>
      </c>
      <c r="C1437" s="17">
        <v>12</v>
      </c>
      <c r="D1437" s="17">
        <v>10</v>
      </c>
      <c r="E1437" t="str">
        <f t="shared" si="138"/>
        <v>B</v>
      </c>
      <c r="F1437" s="17">
        <v>11</v>
      </c>
      <c r="G1437" s="17">
        <v>26</v>
      </c>
      <c r="H1437" s="17">
        <v>5</v>
      </c>
      <c r="I1437" s="17">
        <v>1</v>
      </c>
      <c r="J1437" s="12" t="s">
        <v>540</v>
      </c>
      <c r="K1437" s="12">
        <v>11</v>
      </c>
      <c r="L1437" s="12">
        <v>0</v>
      </c>
      <c r="M1437" s="12">
        <v>1</v>
      </c>
      <c r="N1437" s="78" t="str">
        <f t="shared" si="134"/>
        <v>None</v>
      </c>
      <c r="O1437" s="78" t="str">
        <f t="shared" si="135"/>
        <v>None</v>
      </c>
      <c r="P1437" s="78">
        <f t="shared" si="139"/>
        <v>-489.11909999999989</v>
      </c>
      <c r="Q1437" s="172">
        <f t="shared" si="140"/>
        <v>489.11909999999989</v>
      </c>
      <c r="R1437" s="13" t="s">
        <v>78</v>
      </c>
      <c r="S1437" s="17" t="s">
        <v>17</v>
      </c>
      <c r="T1437" s="172">
        <v>660</v>
      </c>
    </row>
    <row r="1438" spans="1:20" ht="15.6">
      <c r="A1438" s="2" t="s">
        <v>514</v>
      </c>
      <c r="B1438" s="78" t="s">
        <v>5</v>
      </c>
      <c r="C1438" s="17">
        <v>12</v>
      </c>
      <c r="D1438" s="17">
        <v>10</v>
      </c>
      <c r="E1438" t="str">
        <f t="shared" si="138"/>
        <v>B</v>
      </c>
      <c r="F1438" s="17">
        <v>11</v>
      </c>
      <c r="G1438" s="17">
        <v>14</v>
      </c>
      <c r="H1438" s="17">
        <v>3</v>
      </c>
      <c r="I1438" s="17">
        <v>1</v>
      </c>
      <c r="J1438" s="12" t="s">
        <v>528</v>
      </c>
      <c r="K1438" s="12">
        <v>1</v>
      </c>
      <c r="L1438" s="12">
        <v>0</v>
      </c>
      <c r="M1438" s="12">
        <v>1</v>
      </c>
      <c r="N1438" s="78" t="str">
        <f t="shared" si="134"/>
        <v>None</v>
      </c>
      <c r="O1438" s="78" t="str">
        <f t="shared" si="135"/>
        <v>None</v>
      </c>
      <c r="P1438" s="78">
        <f t="shared" si="139"/>
        <v>-611.28240000000005</v>
      </c>
      <c r="Q1438" s="172">
        <f t="shared" si="140"/>
        <v>611.28240000000005</v>
      </c>
      <c r="R1438" s="13" t="s">
        <v>78</v>
      </c>
      <c r="S1438" s="17" t="s">
        <v>17</v>
      </c>
      <c r="T1438" s="172">
        <v>660</v>
      </c>
    </row>
    <row r="1439" spans="1:20" ht="15.6">
      <c r="A1439" s="2" t="s">
        <v>514</v>
      </c>
      <c r="B1439" s="78" t="s">
        <v>5</v>
      </c>
      <c r="C1439" s="17">
        <v>12</v>
      </c>
      <c r="D1439" s="17">
        <v>10</v>
      </c>
      <c r="E1439" t="str">
        <f t="shared" si="138"/>
        <v>B</v>
      </c>
      <c r="F1439" s="17">
        <v>11</v>
      </c>
      <c r="G1439" s="17">
        <v>17</v>
      </c>
      <c r="H1439" s="17">
        <v>3</v>
      </c>
      <c r="I1439" s="17">
        <v>1</v>
      </c>
      <c r="J1439" s="12" t="s">
        <v>531</v>
      </c>
      <c r="K1439" s="12">
        <v>1</v>
      </c>
      <c r="L1439" s="12">
        <v>12</v>
      </c>
      <c r="M1439" s="12">
        <v>1</v>
      </c>
      <c r="N1439" s="78" t="str">
        <f t="shared" si="134"/>
        <v>Neutral</v>
      </c>
      <c r="O1439" s="78" t="str">
        <f t="shared" si="135"/>
        <v>pic</v>
      </c>
      <c r="P1439" s="78">
        <f t="shared" si="139"/>
        <v>-891.39849999999979</v>
      </c>
      <c r="Q1439" s="172">
        <f t="shared" si="140"/>
        <v>891.39849999999979</v>
      </c>
      <c r="R1439" s="13" t="s">
        <v>78</v>
      </c>
      <c r="S1439" s="17" t="s">
        <v>17</v>
      </c>
      <c r="T1439" s="172">
        <v>660</v>
      </c>
    </row>
    <row r="1440" spans="1:20" ht="15.6">
      <c r="A1440" s="2" t="s">
        <v>514</v>
      </c>
      <c r="B1440" s="78" t="s">
        <v>5</v>
      </c>
      <c r="C1440" s="17">
        <v>12</v>
      </c>
      <c r="D1440" s="17">
        <v>10</v>
      </c>
      <c r="E1440" t="str">
        <f t="shared" si="138"/>
        <v>B</v>
      </c>
      <c r="F1440" s="17">
        <v>11</v>
      </c>
      <c r="G1440" s="17">
        <v>16</v>
      </c>
      <c r="H1440" s="17">
        <v>3</v>
      </c>
      <c r="I1440" s="17">
        <v>1</v>
      </c>
      <c r="J1440" s="12" t="s">
        <v>530</v>
      </c>
      <c r="K1440" s="12">
        <v>2</v>
      </c>
      <c r="L1440" s="12">
        <v>9</v>
      </c>
      <c r="M1440" s="12">
        <v>1</v>
      </c>
      <c r="N1440" s="78" t="str">
        <f t="shared" si="134"/>
        <v>Neutral</v>
      </c>
      <c r="O1440" s="78" t="str">
        <f t="shared" si="135"/>
        <v>pic</v>
      </c>
      <c r="P1440" s="78">
        <f t="shared" si="139"/>
        <v>-1161.3262999999997</v>
      </c>
      <c r="Q1440" s="172">
        <f t="shared" si="140"/>
        <v>1161.3262999999997</v>
      </c>
      <c r="R1440" s="13" t="s">
        <v>78</v>
      </c>
      <c r="S1440" s="17" t="s">
        <v>17</v>
      </c>
      <c r="T1440" s="172">
        <v>660</v>
      </c>
    </row>
    <row r="1441" spans="1:20" ht="15.6">
      <c r="A1441" s="2" t="s">
        <v>514</v>
      </c>
      <c r="B1441" s="78" t="s">
        <v>5</v>
      </c>
      <c r="C1441" s="17">
        <v>12</v>
      </c>
      <c r="D1441" s="17">
        <v>10</v>
      </c>
      <c r="E1441" t="str">
        <f t="shared" si="138"/>
        <v>B</v>
      </c>
      <c r="F1441" s="17">
        <v>11</v>
      </c>
      <c r="G1441" s="17">
        <v>13</v>
      </c>
      <c r="H1441" s="17">
        <v>3</v>
      </c>
      <c r="I1441" s="17">
        <v>1</v>
      </c>
      <c r="J1441" s="12" t="s">
        <v>527</v>
      </c>
      <c r="K1441" s="12">
        <v>1</v>
      </c>
      <c r="L1441" s="12">
        <v>0</v>
      </c>
      <c r="M1441" s="12">
        <v>1</v>
      </c>
      <c r="N1441" s="78" t="str">
        <f t="shared" si="134"/>
        <v>None</v>
      </c>
      <c r="O1441" s="78" t="str">
        <f t="shared" si="135"/>
        <v>None</v>
      </c>
      <c r="P1441" s="78">
        <f t="shared" si="139"/>
        <v>-1438.9554999999996</v>
      </c>
      <c r="Q1441" s="172">
        <f t="shared" si="140"/>
        <v>1438.9554999999996</v>
      </c>
      <c r="R1441" s="13" t="s">
        <v>78</v>
      </c>
      <c r="S1441" s="17" t="s">
        <v>17</v>
      </c>
      <c r="T1441" s="172">
        <v>660</v>
      </c>
    </row>
    <row r="1442" spans="1:20" ht="15.6">
      <c r="A1442" s="2" t="s">
        <v>514</v>
      </c>
      <c r="B1442" s="78" t="s">
        <v>5</v>
      </c>
      <c r="C1442" s="17">
        <v>12</v>
      </c>
      <c r="D1442" s="17">
        <v>10</v>
      </c>
      <c r="E1442" t="str">
        <f t="shared" si="138"/>
        <v>B</v>
      </c>
      <c r="F1442" s="17">
        <v>11</v>
      </c>
      <c r="G1442" s="17">
        <v>25</v>
      </c>
      <c r="H1442" s="17">
        <v>5</v>
      </c>
      <c r="I1442" s="17">
        <v>1</v>
      </c>
      <c r="J1442" s="12" t="s">
        <v>539</v>
      </c>
      <c r="K1442" s="12">
        <v>1</v>
      </c>
      <c r="L1442" s="12">
        <v>0</v>
      </c>
      <c r="M1442" s="12">
        <v>1</v>
      </c>
      <c r="N1442" s="78" t="str">
        <f t="shared" si="134"/>
        <v>None</v>
      </c>
      <c r="O1442" s="78" t="str">
        <f t="shared" si="135"/>
        <v>None</v>
      </c>
      <c r="P1442" s="78">
        <f t="shared" si="139"/>
        <v>-1535.9833999999996</v>
      </c>
      <c r="Q1442" s="172">
        <f t="shared" si="140"/>
        <v>1535.9833999999996</v>
      </c>
      <c r="R1442" s="13" t="s">
        <v>78</v>
      </c>
      <c r="S1442" s="17" t="s">
        <v>17</v>
      </c>
      <c r="T1442" s="172">
        <v>660</v>
      </c>
    </row>
    <row r="1443" spans="1:20" ht="15.6">
      <c r="A1443" s="2" t="s">
        <v>514</v>
      </c>
      <c r="B1443" s="78" t="s">
        <v>5</v>
      </c>
      <c r="C1443" s="17">
        <v>12</v>
      </c>
      <c r="D1443" s="17">
        <v>10</v>
      </c>
      <c r="E1443" t="str">
        <f t="shared" si="138"/>
        <v>B</v>
      </c>
      <c r="F1443" s="17">
        <v>11</v>
      </c>
      <c r="G1443" s="17">
        <v>5</v>
      </c>
      <c r="H1443" s="17">
        <v>1</v>
      </c>
      <c r="I1443" s="17">
        <v>1</v>
      </c>
      <c r="J1443" s="12" t="s">
        <v>519</v>
      </c>
      <c r="K1443" s="12">
        <v>1</v>
      </c>
      <c r="L1443" s="12">
        <v>6</v>
      </c>
      <c r="M1443" s="12">
        <v>1</v>
      </c>
      <c r="N1443" s="78" t="str">
        <f t="shared" si="134"/>
        <v>Threat</v>
      </c>
      <c r="O1443" s="78" t="str">
        <f t="shared" si="135"/>
        <v>pic</v>
      </c>
      <c r="P1443" s="78">
        <f t="shared" si="139"/>
        <v>-1536.1588999999994</v>
      </c>
      <c r="Q1443" s="172">
        <f t="shared" si="140"/>
        <v>1536.1588999999994</v>
      </c>
      <c r="R1443" s="13" t="s">
        <v>78</v>
      </c>
      <c r="S1443" s="17" t="s">
        <v>17</v>
      </c>
      <c r="T1443" s="172">
        <v>660</v>
      </c>
    </row>
    <row r="1444" spans="1:20" ht="15.6">
      <c r="A1444" s="2" t="s">
        <v>514</v>
      </c>
      <c r="B1444" s="78" t="s">
        <v>5</v>
      </c>
      <c r="C1444" s="17">
        <v>12</v>
      </c>
      <c r="D1444" s="17">
        <v>10</v>
      </c>
      <c r="E1444" t="str">
        <f t="shared" si="138"/>
        <v>B</v>
      </c>
      <c r="F1444" s="17">
        <v>11</v>
      </c>
      <c r="G1444" s="17">
        <v>32</v>
      </c>
      <c r="H1444" s="17">
        <v>6</v>
      </c>
      <c r="I1444" s="17">
        <v>1</v>
      </c>
      <c r="J1444" s="12" t="s">
        <v>546</v>
      </c>
      <c r="K1444" s="12">
        <v>1</v>
      </c>
      <c r="L1444" s="12">
        <v>0</v>
      </c>
      <c r="M1444" s="12">
        <v>0</v>
      </c>
      <c r="N1444" s="78" t="str">
        <f t="shared" si="134"/>
        <v>None</v>
      </c>
      <c r="O1444" s="78" t="str">
        <f t="shared" si="135"/>
        <v>None</v>
      </c>
      <c r="P1444" s="78">
        <f t="shared" si="139"/>
        <v>26333.960400000004</v>
      </c>
      <c r="Q1444" s="172">
        <f t="shared" si="140"/>
        <v>-26333.960400000004</v>
      </c>
      <c r="R1444" s="13" t="s">
        <v>78</v>
      </c>
      <c r="S1444" s="17" t="s">
        <v>17</v>
      </c>
      <c r="T1444" s="172">
        <v>660</v>
      </c>
    </row>
    <row r="1445" spans="1:20" ht="15.6">
      <c r="A1445" s="2" t="s">
        <v>514</v>
      </c>
      <c r="B1445" s="78" t="s">
        <v>5</v>
      </c>
      <c r="C1445" s="17">
        <v>12</v>
      </c>
      <c r="D1445" s="17">
        <v>10</v>
      </c>
      <c r="E1445" t="str">
        <f t="shared" si="138"/>
        <v>B</v>
      </c>
      <c r="F1445" s="17">
        <v>11</v>
      </c>
      <c r="G1445" s="17">
        <v>7</v>
      </c>
      <c r="H1445" s="17">
        <v>2</v>
      </c>
      <c r="I1445" s="17">
        <v>1</v>
      </c>
      <c r="J1445" s="12" t="s">
        <v>521</v>
      </c>
      <c r="K1445" s="12">
        <v>1</v>
      </c>
      <c r="L1445" s="12">
        <v>0</v>
      </c>
      <c r="M1445" s="12">
        <v>1</v>
      </c>
      <c r="N1445" s="78" t="str">
        <f t="shared" ref="N1445:N1508" si="141">IF(L1445=0,"None",IF(L1445&lt;5,"Object",IF(L1445&lt;9,"Threat","Neutral")))</f>
        <v>None</v>
      </c>
      <c r="O1445" s="78" t="str">
        <f t="shared" ref="O1445:O1508" si="142">IF(N1445="None", "None","pic")</f>
        <v>None</v>
      </c>
      <c r="P1445" s="78">
        <f t="shared" si="139"/>
        <v>-1790.6438999999996</v>
      </c>
      <c r="Q1445" s="172">
        <f t="shared" si="140"/>
        <v>1790.6438999999996</v>
      </c>
      <c r="R1445" s="13" t="s">
        <v>78</v>
      </c>
      <c r="S1445" s="17" t="s">
        <v>17</v>
      </c>
      <c r="T1445" s="172">
        <v>660</v>
      </c>
    </row>
    <row r="1446" spans="1:20" ht="15.6">
      <c r="A1446" s="2" t="s">
        <v>514</v>
      </c>
      <c r="B1446" s="78" t="s">
        <v>5</v>
      </c>
      <c r="C1446" s="17">
        <v>12</v>
      </c>
      <c r="D1446" s="17">
        <v>10</v>
      </c>
      <c r="E1446" t="str">
        <f t="shared" si="138"/>
        <v>B</v>
      </c>
      <c r="F1446" s="17">
        <v>11</v>
      </c>
      <c r="G1446" s="17">
        <v>3</v>
      </c>
      <c r="H1446" s="17">
        <v>1</v>
      </c>
      <c r="I1446" s="17">
        <v>1</v>
      </c>
      <c r="J1446" s="12" t="s">
        <v>517</v>
      </c>
      <c r="K1446" s="12">
        <v>2</v>
      </c>
      <c r="L1446" s="12">
        <v>8</v>
      </c>
      <c r="M1446" s="12">
        <v>0</v>
      </c>
      <c r="N1446" s="78" t="str">
        <f t="shared" si="141"/>
        <v>Threat</v>
      </c>
      <c r="O1446" s="78" t="str">
        <f t="shared" si="142"/>
        <v>pic</v>
      </c>
      <c r="P1446" s="78">
        <f t="shared" si="139"/>
        <v>24960.090400000001</v>
      </c>
      <c r="Q1446" s="172">
        <f t="shared" si="140"/>
        <v>-24960.090400000001</v>
      </c>
      <c r="R1446" s="13" t="s">
        <v>78</v>
      </c>
      <c r="S1446" s="17" t="s">
        <v>17</v>
      </c>
      <c r="T1446" s="172">
        <v>660</v>
      </c>
    </row>
    <row r="1447" spans="1:20" ht="15.6">
      <c r="A1447" s="2" t="s">
        <v>514</v>
      </c>
      <c r="B1447" s="78" t="s">
        <v>5</v>
      </c>
      <c r="C1447" s="17">
        <v>12</v>
      </c>
      <c r="D1447" s="17">
        <v>10</v>
      </c>
      <c r="E1447" t="str">
        <f t="shared" si="138"/>
        <v>B</v>
      </c>
      <c r="F1447" s="17">
        <v>11</v>
      </c>
      <c r="G1447" s="17">
        <v>11</v>
      </c>
      <c r="H1447" s="17">
        <v>2</v>
      </c>
      <c r="I1447" s="17">
        <v>1</v>
      </c>
      <c r="J1447" s="12" t="s">
        <v>525</v>
      </c>
      <c r="K1447" s="12">
        <v>1</v>
      </c>
      <c r="L1447" s="12">
        <v>10</v>
      </c>
      <c r="M1447" s="12">
        <v>1</v>
      </c>
      <c r="N1447" s="78" t="str">
        <f t="shared" si="141"/>
        <v>Neutral</v>
      </c>
      <c r="O1447" s="78" t="str">
        <f t="shared" si="142"/>
        <v>pic</v>
      </c>
      <c r="P1447" s="78">
        <f t="shared" si="139"/>
        <v>-2071.5098999999996</v>
      </c>
      <c r="Q1447" s="172">
        <f t="shared" si="140"/>
        <v>2071.5098999999996</v>
      </c>
      <c r="R1447" s="13" t="s">
        <v>78</v>
      </c>
      <c r="S1447" s="17" t="s">
        <v>17</v>
      </c>
      <c r="T1447" s="172">
        <v>660</v>
      </c>
    </row>
    <row r="1448" spans="1:20" ht="15.6">
      <c r="A1448" s="2" t="s">
        <v>514</v>
      </c>
      <c r="B1448" s="78" t="s">
        <v>5</v>
      </c>
      <c r="C1448" s="17">
        <v>12</v>
      </c>
      <c r="D1448" s="17">
        <v>10</v>
      </c>
      <c r="E1448" t="str">
        <f t="shared" si="138"/>
        <v>B</v>
      </c>
      <c r="F1448" s="17">
        <v>11</v>
      </c>
      <c r="G1448" s="17">
        <v>19</v>
      </c>
      <c r="H1448" s="17">
        <v>4</v>
      </c>
      <c r="I1448" s="17">
        <v>1</v>
      </c>
      <c r="J1448" s="12" t="s">
        <v>533</v>
      </c>
      <c r="K1448" s="12">
        <v>1</v>
      </c>
      <c r="L1448" s="12">
        <v>0</v>
      </c>
      <c r="M1448" s="12">
        <v>1</v>
      </c>
      <c r="N1448" s="78" t="str">
        <f t="shared" si="141"/>
        <v>None</v>
      </c>
      <c r="O1448" s="78" t="str">
        <f t="shared" si="142"/>
        <v>None</v>
      </c>
      <c r="P1448" s="78">
        <f t="shared" si="139"/>
        <v>-2292.3152999999998</v>
      </c>
      <c r="Q1448" s="172">
        <f t="shared" si="140"/>
        <v>2292.3152999999998</v>
      </c>
      <c r="R1448" s="13" t="s">
        <v>78</v>
      </c>
      <c r="S1448" s="17" t="s">
        <v>17</v>
      </c>
      <c r="T1448" s="172">
        <v>660</v>
      </c>
    </row>
    <row r="1449" spans="1:20" ht="15.6">
      <c r="A1449" s="2" t="s">
        <v>514</v>
      </c>
      <c r="B1449" s="78" t="s">
        <v>5</v>
      </c>
      <c r="C1449" s="17">
        <v>12</v>
      </c>
      <c r="D1449" s="17">
        <v>10</v>
      </c>
      <c r="E1449" t="str">
        <f t="shared" si="138"/>
        <v>B</v>
      </c>
      <c r="F1449" s="17">
        <v>11</v>
      </c>
      <c r="G1449" s="17">
        <v>28</v>
      </c>
      <c r="H1449" s="17">
        <v>5</v>
      </c>
      <c r="I1449" s="17">
        <v>1</v>
      </c>
      <c r="J1449" s="12" t="s">
        <v>542</v>
      </c>
      <c r="K1449" s="12">
        <v>2</v>
      </c>
      <c r="L1449" s="12">
        <v>4</v>
      </c>
      <c r="M1449" s="12">
        <v>1</v>
      </c>
      <c r="N1449" s="78" t="str">
        <f t="shared" si="141"/>
        <v>Object</v>
      </c>
      <c r="O1449" s="78" t="str">
        <f t="shared" si="142"/>
        <v>pic</v>
      </c>
      <c r="P1449" s="78">
        <f t="shared" si="139"/>
        <v>-2516.6996999999997</v>
      </c>
      <c r="Q1449" s="172">
        <f t="shared" si="140"/>
        <v>2516.6996999999997</v>
      </c>
      <c r="R1449" s="13" t="s">
        <v>78</v>
      </c>
      <c r="S1449" s="17" t="s">
        <v>17</v>
      </c>
      <c r="T1449" s="172">
        <v>660</v>
      </c>
    </row>
    <row r="1450" spans="1:20" ht="15.6">
      <c r="A1450" s="2" t="s">
        <v>514</v>
      </c>
      <c r="B1450" s="78" t="s">
        <v>5</v>
      </c>
      <c r="C1450" s="17">
        <v>12</v>
      </c>
      <c r="D1450" s="17">
        <v>10</v>
      </c>
      <c r="E1450" t="str">
        <f t="shared" si="138"/>
        <v>B</v>
      </c>
      <c r="F1450" s="17">
        <v>11</v>
      </c>
      <c r="G1450" s="17">
        <v>10</v>
      </c>
      <c r="H1450" s="17">
        <v>2</v>
      </c>
      <c r="I1450" s="17">
        <v>1</v>
      </c>
      <c r="J1450" s="12" t="s">
        <v>524</v>
      </c>
      <c r="K1450" s="12">
        <v>1</v>
      </c>
      <c r="L1450" s="12">
        <v>12</v>
      </c>
      <c r="M1450" s="12">
        <v>0</v>
      </c>
      <c r="N1450" s="78" t="str">
        <f t="shared" si="141"/>
        <v>Neutral</v>
      </c>
      <c r="O1450" s="78" t="str">
        <f t="shared" si="142"/>
        <v>pic</v>
      </c>
      <c r="P1450" s="78">
        <f t="shared" si="139"/>
        <v>18084.576500000003</v>
      </c>
      <c r="Q1450" s="172">
        <f t="shared" si="140"/>
        <v>-18084.576500000003</v>
      </c>
      <c r="R1450" s="13" t="s">
        <v>78</v>
      </c>
      <c r="S1450" s="17" t="s">
        <v>17</v>
      </c>
      <c r="T1450" s="172">
        <v>660</v>
      </c>
    </row>
    <row r="1451" spans="1:20" ht="15.6">
      <c r="A1451" s="2" t="s">
        <v>514</v>
      </c>
      <c r="B1451" s="78" t="s">
        <v>5</v>
      </c>
      <c r="C1451" s="17">
        <v>12</v>
      </c>
      <c r="D1451" s="17">
        <v>10</v>
      </c>
      <c r="E1451" t="str">
        <f t="shared" si="138"/>
        <v>B</v>
      </c>
      <c r="F1451" s="17">
        <v>11</v>
      </c>
      <c r="G1451" s="17">
        <v>22</v>
      </c>
      <c r="H1451" s="17">
        <v>4</v>
      </c>
      <c r="I1451" s="17">
        <v>1</v>
      </c>
      <c r="J1451" s="12" t="s">
        <v>536</v>
      </c>
      <c r="K1451" s="12">
        <v>1</v>
      </c>
      <c r="L1451" s="12">
        <v>8</v>
      </c>
      <c r="M1451" s="12">
        <v>1</v>
      </c>
      <c r="N1451" s="78" t="str">
        <f t="shared" si="141"/>
        <v>Threat</v>
      </c>
      <c r="O1451" s="78" t="str">
        <f t="shared" si="142"/>
        <v>pic</v>
      </c>
      <c r="P1451" s="78">
        <f t="shared" si="139"/>
        <v>-2812.6928999999996</v>
      </c>
      <c r="Q1451" s="172">
        <f t="shared" si="140"/>
        <v>2812.6928999999996</v>
      </c>
      <c r="R1451" s="13" t="s">
        <v>78</v>
      </c>
      <c r="S1451" s="17" t="s">
        <v>17</v>
      </c>
      <c r="T1451" s="172">
        <v>660</v>
      </c>
    </row>
    <row r="1452" spans="1:20" ht="15.6">
      <c r="A1452" s="2" t="s">
        <v>514</v>
      </c>
      <c r="B1452" s="78" t="s">
        <v>5</v>
      </c>
      <c r="C1452" s="17">
        <v>12</v>
      </c>
      <c r="D1452" s="17">
        <v>10</v>
      </c>
      <c r="E1452" t="str">
        <f t="shared" si="138"/>
        <v>B</v>
      </c>
      <c r="F1452" s="17">
        <v>11</v>
      </c>
      <c r="G1452" s="17">
        <v>12</v>
      </c>
      <c r="H1452" s="17">
        <v>2</v>
      </c>
      <c r="I1452" s="17">
        <v>1</v>
      </c>
      <c r="J1452" s="12" t="s">
        <v>526</v>
      </c>
      <c r="K1452" s="12">
        <v>1</v>
      </c>
      <c r="L1452" s="12">
        <v>9</v>
      </c>
      <c r="M1452" s="12">
        <v>1</v>
      </c>
      <c r="N1452" s="78" t="str">
        <f t="shared" si="141"/>
        <v>Neutral</v>
      </c>
      <c r="O1452" s="78" t="str">
        <f t="shared" si="142"/>
        <v>pic</v>
      </c>
      <c r="P1452" s="78">
        <f t="shared" si="139"/>
        <v>-2859.8763999999996</v>
      </c>
      <c r="Q1452" s="172">
        <f t="shared" si="140"/>
        <v>2859.8763999999996</v>
      </c>
      <c r="R1452" s="13" t="s">
        <v>78</v>
      </c>
      <c r="S1452" s="17" t="s">
        <v>17</v>
      </c>
      <c r="T1452" s="172">
        <v>660</v>
      </c>
    </row>
    <row r="1453" spans="1:20" ht="15.6">
      <c r="A1453" s="2" t="s">
        <v>514</v>
      </c>
      <c r="B1453" s="78" t="s">
        <v>5</v>
      </c>
      <c r="C1453" s="17">
        <v>12</v>
      </c>
      <c r="D1453" s="17">
        <v>10</v>
      </c>
      <c r="E1453" t="str">
        <f t="shared" si="138"/>
        <v>B</v>
      </c>
      <c r="F1453" s="17">
        <v>11</v>
      </c>
      <c r="G1453" s="17">
        <v>36</v>
      </c>
      <c r="H1453" s="17">
        <v>6</v>
      </c>
      <c r="I1453" s="17">
        <v>1</v>
      </c>
      <c r="J1453" s="12" t="s">
        <v>550</v>
      </c>
      <c r="K1453" s="12">
        <v>1</v>
      </c>
      <c r="L1453" s="12">
        <v>2</v>
      </c>
      <c r="M1453" s="12">
        <v>1</v>
      </c>
      <c r="N1453" s="78" t="str">
        <f t="shared" si="141"/>
        <v>Object</v>
      </c>
      <c r="O1453" s="78" t="str">
        <f t="shared" si="142"/>
        <v>pic</v>
      </c>
      <c r="P1453" s="78">
        <f t="shared" si="139"/>
        <v>-2895.0209999999997</v>
      </c>
      <c r="Q1453" s="172">
        <f t="shared" si="140"/>
        <v>2895.0209999999997</v>
      </c>
      <c r="R1453" s="13" t="s">
        <v>78</v>
      </c>
      <c r="S1453" s="17" t="s">
        <v>17</v>
      </c>
      <c r="T1453" s="172">
        <v>660</v>
      </c>
    </row>
    <row r="1454" spans="1:20" ht="15.6">
      <c r="A1454" s="2" t="s">
        <v>514</v>
      </c>
      <c r="B1454" s="78" t="s">
        <v>5</v>
      </c>
      <c r="C1454" s="17">
        <v>12</v>
      </c>
      <c r="D1454" s="17">
        <v>10</v>
      </c>
      <c r="E1454" t="str">
        <f t="shared" si="138"/>
        <v>B</v>
      </c>
      <c r="F1454" s="17">
        <v>11</v>
      </c>
      <c r="G1454" s="17">
        <v>15</v>
      </c>
      <c r="H1454" s="17">
        <v>3</v>
      </c>
      <c r="I1454" s="17">
        <v>1</v>
      </c>
      <c r="J1454" s="12" t="s">
        <v>529</v>
      </c>
      <c r="K1454" s="12">
        <v>1</v>
      </c>
      <c r="L1454" s="12">
        <v>11</v>
      </c>
      <c r="M1454" s="12">
        <v>1</v>
      </c>
      <c r="N1454" s="78" t="str">
        <f t="shared" si="141"/>
        <v>Neutral</v>
      </c>
      <c r="O1454" s="78" t="str">
        <f t="shared" si="142"/>
        <v>pic</v>
      </c>
      <c r="P1454" s="78">
        <f t="shared" si="139"/>
        <v>-3064.0859999999993</v>
      </c>
      <c r="Q1454" s="172">
        <f t="shared" si="140"/>
        <v>3064.0859999999993</v>
      </c>
      <c r="R1454" s="13" t="s">
        <v>78</v>
      </c>
      <c r="S1454" s="17" t="s">
        <v>17</v>
      </c>
      <c r="T1454" s="172">
        <v>660</v>
      </c>
    </row>
    <row r="1455" spans="1:20" ht="15.6">
      <c r="A1455" s="2" t="s">
        <v>514</v>
      </c>
      <c r="B1455" s="78" t="s">
        <v>5</v>
      </c>
      <c r="C1455" s="17">
        <v>12</v>
      </c>
      <c r="D1455" s="17">
        <v>10</v>
      </c>
      <c r="E1455" t="str">
        <f t="shared" si="138"/>
        <v>B</v>
      </c>
      <c r="F1455" s="17">
        <v>11</v>
      </c>
      <c r="G1455" s="17">
        <v>27</v>
      </c>
      <c r="H1455" s="17">
        <v>5</v>
      </c>
      <c r="I1455" s="17">
        <v>1</v>
      </c>
      <c r="J1455" s="12" t="s">
        <v>541</v>
      </c>
      <c r="K1455" s="12">
        <v>1</v>
      </c>
      <c r="L1455" s="12">
        <v>2</v>
      </c>
      <c r="M1455" s="12">
        <v>0</v>
      </c>
      <c r="N1455" s="78" t="str">
        <f t="shared" si="141"/>
        <v>Object</v>
      </c>
      <c r="O1455" s="78" t="str">
        <f t="shared" si="142"/>
        <v>pic</v>
      </c>
      <c r="P1455" s="78">
        <f t="shared" si="139"/>
        <v>168034.45939999999</v>
      </c>
      <c r="Q1455" s="172">
        <f t="shared" si="140"/>
        <v>-168034.45939999999</v>
      </c>
      <c r="R1455" s="13" t="s">
        <v>78</v>
      </c>
      <c r="S1455" s="17" t="s">
        <v>17</v>
      </c>
      <c r="T1455" s="172">
        <v>660</v>
      </c>
    </row>
    <row r="1456" spans="1:20" ht="15.6">
      <c r="A1456" s="2" t="s">
        <v>514</v>
      </c>
      <c r="B1456" s="78" t="s">
        <v>5</v>
      </c>
      <c r="C1456" s="17">
        <v>12</v>
      </c>
      <c r="D1456" s="17">
        <v>10</v>
      </c>
      <c r="E1456" t="str">
        <f t="shared" si="138"/>
        <v>B</v>
      </c>
      <c r="F1456" s="17">
        <v>11</v>
      </c>
      <c r="G1456" s="17">
        <v>4</v>
      </c>
      <c r="H1456" s="17">
        <v>1</v>
      </c>
      <c r="I1456" s="17">
        <v>1</v>
      </c>
      <c r="J1456" s="12" t="s">
        <v>518</v>
      </c>
      <c r="K1456" s="12">
        <v>5</v>
      </c>
      <c r="L1456" s="12">
        <v>5</v>
      </c>
      <c r="M1456" s="12">
        <v>1</v>
      </c>
      <c r="N1456" s="78" t="str">
        <f t="shared" si="141"/>
        <v>Threat</v>
      </c>
      <c r="O1456" s="78" t="str">
        <f t="shared" si="142"/>
        <v>pic</v>
      </c>
      <c r="P1456" s="78">
        <f t="shared" si="139"/>
        <v>9020.1877000000004</v>
      </c>
      <c r="Q1456" s="172">
        <f t="shared" si="140"/>
        <v>-9020.1877000000004</v>
      </c>
      <c r="R1456" s="13" t="s">
        <v>78</v>
      </c>
      <c r="S1456" s="17" t="s">
        <v>17</v>
      </c>
      <c r="T1456" s="172">
        <v>660</v>
      </c>
    </row>
    <row r="1457" spans="1:20" ht="15.6">
      <c r="A1457" s="2" t="s">
        <v>514</v>
      </c>
      <c r="B1457" s="78" t="s">
        <v>5</v>
      </c>
      <c r="C1457" s="17">
        <v>12</v>
      </c>
      <c r="D1457" s="17">
        <v>10</v>
      </c>
      <c r="E1457" t="str">
        <f t="shared" si="138"/>
        <v>B</v>
      </c>
      <c r="F1457" s="17">
        <v>11</v>
      </c>
      <c r="G1457" s="17">
        <v>35</v>
      </c>
      <c r="H1457" s="17">
        <v>6</v>
      </c>
      <c r="I1457" s="17">
        <v>1</v>
      </c>
      <c r="J1457" s="12" t="s">
        <v>549</v>
      </c>
      <c r="K1457" s="12">
        <v>1</v>
      </c>
      <c r="L1457" s="12">
        <v>3</v>
      </c>
      <c r="M1457" s="12">
        <v>1</v>
      </c>
      <c r="N1457" s="78" t="str">
        <f t="shared" si="141"/>
        <v>Object</v>
      </c>
      <c r="O1457" s="78" t="str">
        <f t="shared" si="142"/>
        <v>pic</v>
      </c>
      <c r="P1457" s="78">
        <f t="shared" si="139"/>
        <v>-3643.9075999999995</v>
      </c>
      <c r="Q1457" s="172">
        <f t="shared" si="140"/>
        <v>3643.9075999999995</v>
      </c>
      <c r="R1457" s="13" t="s">
        <v>78</v>
      </c>
      <c r="S1457" s="17" t="s">
        <v>17</v>
      </c>
      <c r="T1457" s="172">
        <v>660</v>
      </c>
    </row>
    <row r="1458" spans="1:20" ht="15.6">
      <c r="A1458" s="2" t="s">
        <v>514</v>
      </c>
      <c r="B1458" s="78" t="s">
        <v>5</v>
      </c>
      <c r="C1458" s="17">
        <v>12</v>
      </c>
      <c r="D1458" s="17">
        <v>10</v>
      </c>
      <c r="E1458" t="str">
        <f t="shared" si="138"/>
        <v>B</v>
      </c>
      <c r="F1458" s="17">
        <v>11</v>
      </c>
      <c r="G1458" s="17">
        <v>21</v>
      </c>
      <c r="H1458" s="17">
        <v>4</v>
      </c>
      <c r="I1458" s="17">
        <v>1</v>
      </c>
      <c r="J1458" s="12" t="s">
        <v>535</v>
      </c>
      <c r="K1458" s="12">
        <v>1</v>
      </c>
      <c r="L1458" s="12">
        <v>7</v>
      </c>
      <c r="M1458" s="12">
        <v>1</v>
      </c>
      <c r="N1458" s="78" t="str">
        <f t="shared" si="141"/>
        <v>Threat</v>
      </c>
      <c r="O1458" s="78" t="str">
        <f t="shared" si="142"/>
        <v>pic</v>
      </c>
      <c r="P1458" s="78">
        <f t="shared" si="139"/>
        <v>-3658.4655999999995</v>
      </c>
      <c r="Q1458" s="172">
        <f t="shared" si="140"/>
        <v>3658.4655999999995</v>
      </c>
      <c r="R1458" s="13" t="s">
        <v>78</v>
      </c>
      <c r="S1458" s="17" t="s">
        <v>17</v>
      </c>
      <c r="T1458" s="172">
        <v>660</v>
      </c>
    </row>
    <row r="1459" spans="1:20" ht="15.6">
      <c r="A1459" s="2" t="s">
        <v>514</v>
      </c>
      <c r="B1459" s="78" t="s">
        <v>5</v>
      </c>
      <c r="C1459" s="17">
        <v>12</v>
      </c>
      <c r="D1459" s="17">
        <v>10</v>
      </c>
      <c r="E1459" t="str">
        <f t="shared" si="138"/>
        <v>B</v>
      </c>
      <c r="F1459" s="17">
        <v>11</v>
      </c>
      <c r="G1459" s="17">
        <v>18</v>
      </c>
      <c r="H1459" s="17">
        <v>3</v>
      </c>
      <c r="I1459" s="17">
        <v>1</v>
      </c>
      <c r="J1459" s="12" t="s">
        <v>532</v>
      </c>
      <c r="K1459" s="12">
        <v>2</v>
      </c>
      <c r="L1459" s="12">
        <v>10</v>
      </c>
      <c r="M1459" s="12">
        <v>1</v>
      </c>
      <c r="N1459" s="78" t="str">
        <f t="shared" si="141"/>
        <v>Neutral</v>
      </c>
      <c r="O1459" s="78" t="str">
        <f t="shared" si="142"/>
        <v>pic</v>
      </c>
      <c r="P1459" s="78">
        <f t="shared" si="139"/>
        <v>-3826.5294999999996</v>
      </c>
      <c r="Q1459" s="172">
        <f t="shared" si="140"/>
        <v>3826.5294999999996</v>
      </c>
      <c r="R1459" s="13" t="s">
        <v>78</v>
      </c>
      <c r="S1459" s="17" t="s">
        <v>17</v>
      </c>
      <c r="T1459" s="172">
        <v>660</v>
      </c>
    </row>
    <row r="1460" spans="1:20" ht="15.6">
      <c r="A1460" s="2" t="s">
        <v>514</v>
      </c>
      <c r="B1460" s="78" t="s">
        <v>5</v>
      </c>
      <c r="C1460" s="17">
        <v>12</v>
      </c>
      <c r="D1460" s="17">
        <v>10</v>
      </c>
      <c r="E1460" t="str">
        <f t="shared" si="138"/>
        <v>B</v>
      </c>
      <c r="F1460" s="17">
        <v>11</v>
      </c>
      <c r="G1460" s="17">
        <v>24</v>
      </c>
      <c r="H1460" s="17">
        <v>4</v>
      </c>
      <c r="I1460" s="17">
        <v>1</v>
      </c>
      <c r="J1460" s="12" t="s">
        <v>538</v>
      </c>
      <c r="K1460" s="12">
        <v>1</v>
      </c>
      <c r="L1460" s="12">
        <v>6</v>
      </c>
      <c r="M1460" s="12">
        <v>1</v>
      </c>
      <c r="N1460" s="78" t="str">
        <f t="shared" si="141"/>
        <v>Threat</v>
      </c>
      <c r="O1460" s="78" t="str">
        <f t="shared" si="142"/>
        <v>pic</v>
      </c>
      <c r="P1460" s="78">
        <f t="shared" si="139"/>
        <v>-3856.4129999999996</v>
      </c>
      <c r="Q1460" s="172">
        <f t="shared" si="140"/>
        <v>3856.4129999999996</v>
      </c>
      <c r="R1460" s="13" t="s">
        <v>78</v>
      </c>
      <c r="S1460" s="17" t="s">
        <v>17</v>
      </c>
      <c r="T1460" s="172">
        <v>660</v>
      </c>
    </row>
    <row r="1461" spans="1:20" ht="15.6">
      <c r="A1461" s="2" t="s">
        <v>514</v>
      </c>
      <c r="B1461" s="78" t="s">
        <v>5</v>
      </c>
      <c r="C1461" s="17">
        <v>12</v>
      </c>
      <c r="D1461" s="17">
        <v>10</v>
      </c>
      <c r="E1461" t="str">
        <f t="shared" si="138"/>
        <v>B</v>
      </c>
      <c r="F1461" s="17">
        <v>11</v>
      </c>
      <c r="G1461" s="17">
        <v>29</v>
      </c>
      <c r="H1461" s="17">
        <v>5</v>
      </c>
      <c r="I1461" s="17">
        <v>1</v>
      </c>
      <c r="J1461" s="12" t="s">
        <v>543</v>
      </c>
      <c r="K1461" s="12">
        <v>1</v>
      </c>
      <c r="L1461" s="12">
        <v>1</v>
      </c>
      <c r="M1461" s="12">
        <v>1</v>
      </c>
      <c r="N1461" s="78" t="str">
        <f t="shared" si="141"/>
        <v>Object</v>
      </c>
      <c r="O1461" s="78" t="str">
        <f t="shared" si="142"/>
        <v>pic</v>
      </c>
      <c r="P1461" s="78">
        <f t="shared" si="139"/>
        <v>-4275.0360999999994</v>
      </c>
      <c r="Q1461" s="172">
        <f t="shared" si="140"/>
        <v>4275.0360999999994</v>
      </c>
      <c r="R1461" s="13" t="s">
        <v>78</v>
      </c>
      <c r="S1461" s="17" t="s">
        <v>17</v>
      </c>
      <c r="T1461" s="172">
        <v>660</v>
      </c>
    </row>
    <row r="1462" spans="1:20" ht="15.6">
      <c r="A1462" s="2" t="s">
        <v>514</v>
      </c>
      <c r="B1462" s="78" t="s">
        <v>5</v>
      </c>
      <c r="C1462" s="17">
        <v>12</v>
      </c>
      <c r="D1462" s="17">
        <v>10</v>
      </c>
      <c r="E1462" t="str">
        <f t="shared" si="138"/>
        <v>B</v>
      </c>
      <c r="F1462" s="17">
        <v>11</v>
      </c>
      <c r="G1462" s="17">
        <v>30</v>
      </c>
      <c r="H1462" s="17">
        <v>5</v>
      </c>
      <c r="I1462" s="17">
        <v>1</v>
      </c>
      <c r="J1462" s="12" t="s">
        <v>544</v>
      </c>
      <c r="K1462" s="12">
        <v>1</v>
      </c>
      <c r="L1462" s="12">
        <v>3</v>
      </c>
      <c r="M1462" s="12">
        <v>1</v>
      </c>
      <c r="N1462" s="78" t="str">
        <f t="shared" si="141"/>
        <v>Object</v>
      </c>
      <c r="O1462" s="78" t="str">
        <f t="shared" si="142"/>
        <v>pic</v>
      </c>
      <c r="P1462" s="78">
        <f t="shared" si="139"/>
        <v>-4764.0863999999992</v>
      </c>
      <c r="Q1462" s="172">
        <f t="shared" si="140"/>
        <v>4764.0863999999992</v>
      </c>
      <c r="R1462" s="13" t="s">
        <v>78</v>
      </c>
      <c r="S1462" s="17" t="s">
        <v>17</v>
      </c>
      <c r="T1462" s="172">
        <v>660</v>
      </c>
    </row>
    <row r="1463" spans="1:20" ht="15.6">
      <c r="A1463" s="2" t="s">
        <v>514</v>
      </c>
      <c r="B1463" s="78" t="s">
        <v>5</v>
      </c>
      <c r="C1463" s="17">
        <v>12</v>
      </c>
      <c r="D1463" s="17">
        <v>10</v>
      </c>
      <c r="E1463" t="str">
        <f t="shared" si="138"/>
        <v>B</v>
      </c>
      <c r="F1463" s="17">
        <v>11</v>
      </c>
      <c r="G1463" s="17">
        <v>32</v>
      </c>
      <c r="H1463" s="17">
        <v>6</v>
      </c>
      <c r="I1463" s="17">
        <v>2</v>
      </c>
      <c r="J1463" s="12" t="s">
        <v>582</v>
      </c>
      <c r="K1463" s="12">
        <v>11</v>
      </c>
      <c r="L1463" s="12">
        <v>0</v>
      </c>
      <c r="M1463" s="12">
        <v>1</v>
      </c>
      <c r="N1463" s="78" t="str">
        <f t="shared" si="141"/>
        <v>None</v>
      </c>
      <c r="O1463" s="78" t="str">
        <f t="shared" si="142"/>
        <v>None</v>
      </c>
      <c r="P1463" s="78">
        <f t="shared" si="139"/>
        <v>2912.0714000000007</v>
      </c>
      <c r="Q1463" s="172">
        <f t="shared" si="140"/>
        <v>-2912.0714000000007</v>
      </c>
      <c r="R1463" s="13" t="s">
        <v>78</v>
      </c>
      <c r="S1463" s="17" t="s">
        <v>17</v>
      </c>
      <c r="T1463" s="172">
        <v>660</v>
      </c>
    </row>
    <row r="1464" spans="1:20" ht="15.6">
      <c r="A1464" s="2" t="s">
        <v>514</v>
      </c>
      <c r="B1464" s="78" t="s">
        <v>5</v>
      </c>
      <c r="C1464" s="17">
        <v>12</v>
      </c>
      <c r="D1464" s="17">
        <v>10</v>
      </c>
      <c r="E1464" t="str">
        <f t="shared" si="138"/>
        <v>B</v>
      </c>
      <c r="F1464" s="17">
        <v>11</v>
      </c>
      <c r="G1464" s="17">
        <v>6</v>
      </c>
      <c r="H1464" s="17">
        <v>1</v>
      </c>
      <c r="I1464" s="17">
        <v>2</v>
      </c>
      <c r="J1464" s="12" t="s">
        <v>556</v>
      </c>
      <c r="K1464" s="12">
        <v>3</v>
      </c>
      <c r="L1464" s="12">
        <v>2</v>
      </c>
      <c r="M1464" s="12">
        <v>1</v>
      </c>
      <c r="N1464" s="78" t="str">
        <f t="shared" si="141"/>
        <v>Object</v>
      </c>
      <c r="O1464" s="78" t="str">
        <f t="shared" si="142"/>
        <v>pic</v>
      </c>
      <c r="P1464" s="78">
        <f t="shared" si="139"/>
        <v>2101.7880000000005</v>
      </c>
      <c r="Q1464" s="172">
        <f t="shared" si="140"/>
        <v>-2101.7880000000005</v>
      </c>
      <c r="R1464" s="13" t="s">
        <v>78</v>
      </c>
      <c r="S1464" s="17" t="s">
        <v>17</v>
      </c>
      <c r="T1464" s="172">
        <v>660</v>
      </c>
    </row>
    <row r="1465" spans="1:20" ht="15.6">
      <c r="A1465" s="2" t="s">
        <v>514</v>
      </c>
      <c r="B1465" s="78" t="s">
        <v>5</v>
      </c>
      <c r="C1465" s="17">
        <v>12</v>
      </c>
      <c r="D1465" s="17">
        <v>10</v>
      </c>
      <c r="E1465" t="str">
        <f t="shared" si="138"/>
        <v>B</v>
      </c>
      <c r="F1465" s="17">
        <v>11</v>
      </c>
      <c r="G1465" s="17">
        <v>10</v>
      </c>
      <c r="H1465" s="17">
        <v>2</v>
      </c>
      <c r="I1465" s="17">
        <v>2</v>
      </c>
      <c r="J1465" s="12" t="s">
        <v>560</v>
      </c>
      <c r="K1465" s="12">
        <v>1</v>
      </c>
      <c r="L1465" s="12">
        <v>5</v>
      </c>
      <c r="M1465" s="12">
        <v>1</v>
      </c>
      <c r="N1465" s="78" t="str">
        <f t="shared" si="141"/>
        <v>Threat</v>
      </c>
      <c r="O1465" s="78" t="str">
        <f t="shared" si="142"/>
        <v>pic</v>
      </c>
      <c r="P1465" s="78">
        <f t="shared" si="139"/>
        <v>1845.6988000000001</v>
      </c>
      <c r="Q1465" s="172">
        <f t="shared" si="140"/>
        <v>-1845.6988000000001</v>
      </c>
      <c r="R1465" s="13" t="s">
        <v>78</v>
      </c>
      <c r="S1465" s="17" t="s">
        <v>17</v>
      </c>
      <c r="T1465" s="172">
        <v>660</v>
      </c>
    </row>
    <row r="1466" spans="1:20" ht="15.6">
      <c r="A1466" s="2" t="s">
        <v>514</v>
      </c>
      <c r="B1466" s="78" t="s">
        <v>5</v>
      </c>
      <c r="C1466" s="17">
        <v>12</v>
      </c>
      <c r="D1466" s="17">
        <v>10</v>
      </c>
      <c r="E1466" t="str">
        <f t="shared" si="138"/>
        <v>B</v>
      </c>
      <c r="F1466" s="17">
        <v>11</v>
      </c>
      <c r="G1466" s="17">
        <v>15</v>
      </c>
      <c r="H1466" s="17">
        <v>3</v>
      </c>
      <c r="I1466" s="17">
        <v>2</v>
      </c>
      <c r="J1466" s="12" t="s">
        <v>565</v>
      </c>
      <c r="K1466" s="12">
        <v>1</v>
      </c>
      <c r="L1466" s="12">
        <v>7</v>
      </c>
      <c r="M1466" s="12">
        <v>1</v>
      </c>
      <c r="N1466" s="78" t="str">
        <f t="shared" si="141"/>
        <v>Threat</v>
      </c>
      <c r="O1466" s="78" t="str">
        <f t="shared" si="142"/>
        <v>pic</v>
      </c>
      <c r="P1466" s="78">
        <f t="shared" si="139"/>
        <v>1813.5192000000006</v>
      </c>
      <c r="Q1466" s="172">
        <f t="shared" si="140"/>
        <v>-1813.5192000000006</v>
      </c>
      <c r="R1466" s="13" t="s">
        <v>78</v>
      </c>
      <c r="S1466" s="17" t="s">
        <v>17</v>
      </c>
      <c r="T1466" s="172">
        <v>660</v>
      </c>
    </row>
    <row r="1467" spans="1:20" ht="15.6">
      <c r="A1467" s="2" t="s">
        <v>514</v>
      </c>
      <c r="B1467" s="78" t="s">
        <v>5</v>
      </c>
      <c r="C1467" s="17">
        <v>12</v>
      </c>
      <c r="D1467" s="17">
        <v>10</v>
      </c>
      <c r="E1467" t="str">
        <f t="shared" si="138"/>
        <v>B</v>
      </c>
      <c r="F1467" s="17">
        <v>11</v>
      </c>
      <c r="G1467" s="17">
        <v>18</v>
      </c>
      <c r="H1467" s="17">
        <v>3</v>
      </c>
      <c r="I1467" s="17">
        <v>2</v>
      </c>
      <c r="J1467" s="12" t="s">
        <v>568</v>
      </c>
      <c r="K1467" s="12">
        <v>1</v>
      </c>
      <c r="L1467" s="12">
        <v>5</v>
      </c>
      <c r="M1467" s="12">
        <v>1</v>
      </c>
      <c r="N1467" s="78" t="str">
        <f t="shared" si="141"/>
        <v>Threat</v>
      </c>
      <c r="O1467" s="78" t="str">
        <f t="shared" si="142"/>
        <v>pic</v>
      </c>
      <c r="P1467" s="78">
        <f t="shared" si="139"/>
        <v>1433.9804000000004</v>
      </c>
      <c r="Q1467" s="172">
        <f t="shared" si="140"/>
        <v>-1433.9804000000004</v>
      </c>
      <c r="R1467" s="13" t="s">
        <v>78</v>
      </c>
      <c r="S1467" s="17" t="s">
        <v>17</v>
      </c>
      <c r="T1467" s="172">
        <v>660</v>
      </c>
    </row>
    <row r="1468" spans="1:20" ht="15.6">
      <c r="A1468" s="2" t="s">
        <v>514</v>
      </c>
      <c r="B1468" s="78" t="s">
        <v>5</v>
      </c>
      <c r="C1468" s="17">
        <v>12</v>
      </c>
      <c r="D1468" s="17">
        <v>10</v>
      </c>
      <c r="E1468" t="str">
        <f t="shared" si="138"/>
        <v>B</v>
      </c>
      <c r="F1468" s="17">
        <v>11</v>
      </c>
      <c r="G1468" s="17">
        <v>22</v>
      </c>
      <c r="H1468" s="17">
        <v>4</v>
      </c>
      <c r="I1468" s="17">
        <v>2</v>
      </c>
      <c r="J1468" s="12" t="s">
        <v>572</v>
      </c>
      <c r="K1468" s="12">
        <v>7</v>
      </c>
      <c r="L1468" s="12">
        <v>12</v>
      </c>
      <c r="M1468" s="12">
        <v>1</v>
      </c>
      <c r="N1468" s="78" t="str">
        <f t="shared" si="141"/>
        <v>Neutral</v>
      </c>
      <c r="O1468" s="78" t="str">
        <f t="shared" si="142"/>
        <v>pic</v>
      </c>
      <c r="P1468" s="78">
        <f t="shared" si="139"/>
        <v>1141.4808000000003</v>
      </c>
      <c r="Q1468" s="172">
        <f t="shared" si="140"/>
        <v>-1141.4808000000003</v>
      </c>
      <c r="R1468" s="13" t="s">
        <v>78</v>
      </c>
      <c r="S1468" s="17" t="s">
        <v>17</v>
      </c>
      <c r="T1468" s="172">
        <v>660</v>
      </c>
    </row>
    <row r="1469" spans="1:20" ht="15.6">
      <c r="A1469" s="2" t="s">
        <v>514</v>
      </c>
      <c r="B1469" s="78" t="s">
        <v>5</v>
      </c>
      <c r="C1469" s="17">
        <v>12</v>
      </c>
      <c r="D1469" s="17">
        <v>10</v>
      </c>
      <c r="E1469" t="str">
        <f t="shared" si="138"/>
        <v>B</v>
      </c>
      <c r="F1469" s="17">
        <v>11</v>
      </c>
      <c r="G1469" s="17">
        <v>7</v>
      </c>
      <c r="H1469" s="17">
        <v>2</v>
      </c>
      <c r="I1469" s="17">
        <v>2</v>
      </c>
      <c r="J1469" s="12" t="s">
        <v>557</v>
      </c>
      <c r="K1469" s="12">
        <v>5</v>
      </c>
      <c r="L1469" s="12">
        <v>0</v>
      </c>
      <c r="M1469" s="12">
        <v>1</v>
      </c>
      <c r="N1469" s="78" t="str">
        <f t="shared" si="141"/>
        <v>None</v>
      </c>
      <c r="O1469" s="78" t="str">
        <f t="shared" si="142"/>
        <v>None</v>
      </c>
      <c r="P1469" s="78">
        <f t="shared" si="139"/>
        <v>600.92120000000068</v>
      </c>
      <c r="Q1469" s="172">
        <f t="shared" si="140"/>
        <v>-600.92120000000068</v>
      </c>
      <c r="R1469" s="13" t="s">
        <v>78</v>
      </c>
      <c r="S1469" s="17" t="s">
        <v>17</v>
      </c>
      <c r="T1469" s="172">
        <v>660</v>
      </c>
    </row>
    <row r="1470" spans="1:20" ht="15.6">
      <c r="A1470" s="2" t="s">
        <v>514</v>
      </c>
      <c r="B1470" s="78" t="s">
        <v>5</v>
      </c>
      <c r="C1470" s="17">
        <v>12</v>
      </c>
      <c r="D1470" s="17">
        <v>10</v>
      </c>
      <c r="E1470" t="str">
        <f t="shared" si="138"/>
        <v>B</v>
      </c>
      <c r="F1470" s="17">
        <v>11</v>
      </c>
      <c r="G1470" s="17">
        <v>26</v>
      </c>
      <c r="H1470" s="17">
        <v>5</v>
      </c>
      <c r="I1470" s="17">
        <v>2</v>
      </c>
      <c r="J1470" s="12" t="s">
        <v>576</v>
      </c>
      <c r="K1470" s="12">
        <v>3</v>
      </c>
      <c r="L1470" s="12">
        <v>0</v>
      </c>
      <c r="M1470" s="12">
        <v>1</v>
      </c>
      <c r="N1470" s="78" t="str">
        <f t="shared" si="141"/>
        <v>None</v>
      </c>
      <c r="O1470" s="78" t="str">
        <f t="shared" si="142"/>
        <v>None</v>
      </c>
      <c r="P1470" s="78">
        <f t="shared" si="139"/>
        <v>363.09830000000056</v>
      </c>
      <c r="Q1470" s="172">
        <f t="shared" si="140"/>
        <v>-363.09830000000056</v>
      </c>
      <c r="R1470" s="13" t="s">
        <v>78</v>
      </c>
      <c r="S1470" s="17" t="s">
        <v>17</v>
      </c>
      <c r="T1470" s="172">
        <v>660</v>
      </c>
    </row>
    <row r="1471" spans="1:20" ht="15.6">
      <c r="A1471" s="2" t="s">
        <v>514</v>
      </c>
      <c r="B1471" s="78" t="s">
        <v>5</v>
      </c>
      <c r="C1471" s="17">
        <v>12</v>
      </c>
      <c r="D1471" s="17">
        <v>10</v>
      </c>
      <c r="E1471" t="str">
        <f t="shared" si="138"/>
        <v>B</v>
      </c>
      <c r="F1471" s="17">
        <v>11</v>
      </c>
      <c r="G1471" s="17">
        <v>34</v>
      </c>
      <c r="H1471" s="17">
        <v>6</v>
      </c>
      <c r="I1471" s="17">
        <v>2</v>
      </c>
      <c r="J1471" s="12" t="s">
        <v>584</v>
      </c>
      <c r="K1471" s="12">
        <v>1</v>
      </c>
      <c r="L1471" s="12">
        <v>3</v>
      </c>
      <c r="M1471" s="12">
        <v>1</v>
      </c>
      <c r="N1471" s="78" t="str">
        <f t="shared" si="141"/>
        <v>Object</v>
      </c>
      <c r="O1471" s="78" t="str">
        <f t="shared" si="142"/>
        <v>pic</v>
      </c>
      <c r="P1471" s="78">
        <f t="shared" si="139"/>
        <v>-533.8153999999995</v>
      </c>
      <c r="Q1471" s="172">
        <f t="shared" si="140"/>
        <v>533.8153999999995</v>
      </c>
      <c r="R1471" s="13" t="s">
        <v>78</v>
      </c>
      <c r="S1471" s="17" t="s">
        <v>17</v>
      </c>
      <c r="T1471" s="172">
        <v>660</v>
      </c>
    </row>
    <row r="1472" spans="1:20" ht="15.6">
      <c r="A1472" s="2" t="s">
        <v>514</v>
      </c>
      <c r="B1472" s="78" t="s">
        <v>5</v>
      </c>
      <c r="C1472" s="17">
        <v>12</v>
      </c>
      <c r="D1472" s="17">
        <v>10</v>
      </c>
      <c r="E1472" t="str">
        <f t="shared" si="138"/>
        <v>B</v>
      </c>
      <c r="F1472" s="17">
        <v>11</v>
      </c>
      <c r="G1472" s="17">
        <v>35</v>
      </c>
      <c r="H1472" s="17">
        <v>6</v>
      </c>
      <c r="I1472" s="17">
        <v>2</v>
      </c>
      <c r="J1472" s="12" t="s">
        <v>585</v>
      </c>
      <c r="K1472" s="12">
        <v>3</v>
      </c>
      <c r="L1472" s="12">
        <v>2</v>
      </c>
      <c r="M1472" s="12">
        <v>1</v>
      </c>
      <c r="N1472" s="78" t="str">
        <f t="shared" si="141"/>
        <v>Object</v>
      </c>
      <c r="O1472" s="78" t="str">
        <f t="shared" si="142"/>
        <v>pic</v>
      </c>
      <c r="P1472" s="78">
        <f t="shared" si="139"/>
        <v>-558.98979999999938</v>
      </c>
      <c r="Q1472" s="172">
        <f t="shared" si="140"/>
        <v>558.98979999999938</v>
      </c>
      <c r="R1472" s="13" t="s">
        <v>78</v>
      </c>
      <c r="S1472" s="17" t="s">
        <v>17</v>
      </c>
      <c r="T1472" s="172">
        <v>660</v>
      </c>
    </row>
    <row r="1473" spans="1:20" ht="15.6">
      <c r="A1473" s="2" t="s">
        <v>514</v>
      </c>
      <c r="B1473" s="78" t="s">
        <v>5</v>
      </c>
      <c r="C1473" s="17">
        <v>12</v>
      </c>
      <c r="D1473" s="17">
        <v>10</v>
      </c>
      <c r="E1473" t="str">
        <f t="shared" si="138"/>
        <v>B</v>
      </c>
      <c r="F1473" s="17">
        <v>11</v>
      </c>
      <c r="G1473" s="17">
        <v>13</v>
      </c>
      <c r="H1473" s="17">
        <v>3</v>
      </c>
      <c r="I1473" s="17">
        <v>2</v>
      </c>
      <c r="J1473" s="12" t="s">
        <v>563</v>
      </c>
      <c r="K1473" s="12">
        <v>2</v>
      </c>
      <c r="L1473" s="12">
        <v>0</v>
      </c>
      <c r="M1473" s="12">
        <v>1</v>
      </c>
      <c r="N1473" s="78" t="str">
        <f t="shared" si="141"/>
        <v>None</v>
      </c>
      <c r="O1473" s="78" t="str">
        <f t="shared" si="142"/>
        <v>None</v>
      </c>
      <c r="P1473" s="78">
        <f t="shared" si="139"/>
        <v>-765.06970000000001</v>
      </c>
      <c r="Q1473" s="172">
        <f t="shared" si="140"/>
        <v>765.06970000000001</v>
      </c>
      <c r="R1473" s="13" t="s">
        <v>78</v>
      </c>
      <c r="S1473" s="17" t="s">
        <v>17</v>
      </c>
      <c r="T1473" s="172">
        <v>660</v>
      </c>
    </row>
    <row r="1474" spans="1:20" ht="15.6">
      <c r="A1474" s="2" t="s">
        <v>514</v>
      </c>
      <c r="B1474" s="78" t="s">
        <v>5</v>
      </c>
      <c r="C1474" s="17">
        <v>12</v>
      </c>
      <c r="D1474" s="17">
        <v>10</v>
      </c>
      <c r="E1474" t="str">
        <f t="shared" si="138"/>
        <v>B</v>
      </c>
      <c r="F1474" s="17">
        <v>11</v>
      </c>
      <c r="G1474" s="17">
        <v>5</v>
      </c>
      <c r="H1474" s="17">
        <v>1</v>
      </c>
      <c r="I1474" s="17">
        <v>2</v>
      </c>
      <c r="J1474" s="12" t="s">
        <v>555</v>
      </c>
      <c r="K1474" s="12">
        <v>5</v>
      </c>
      <c r="L1474" s="12">
        <v>3</v>
      </c>
      <c r="M1474" s="12">
        <v>1</v>
      </c>
      <c r="N1474" s="78" t="str">
        <f t="shared" si="141"/>
        <v>Object</v>
      </c>
      <c r="O1474" s="78" t="str">
        <f t="shared" si="142"/>
        <v>pic</v>
      </c>
      <c r="P1474" s="78">
        <f t="shared" si="139"/>
        <v>-968.69709999999941</v>
      </c>
      <c r="Q1474" s="172">
        <f t="shared" si="140"/>
        <v>968.69709999999941</v>
      </c>
      <c r="R1474" s="13" t="s">
        <v>78</v>
      </c>
      <c r="S1474" s="17" t="s">
        <v>17</v>
      </c>
      <c r="T1474" s="172">
        <v>660</v>
      </c>
    </row>
    <row r="1475" spans="1:20" ht="15.6">
      <c r="A1475" s="2" t="s">
        <v>514</v>
      </c>
      <c r="B1475" s="78" t="s">
        <v>5</v>
      </c>
      <c r="C1475" s="17">
        <v>12</v>
      </c>
      <c r="D1475" s="17">
        <v>10</v>
      </c>
      <c r="E1475" t="str">
        <f t="shared" si="138"/>
        <v>B</v>
      </c>
      <c r="F1475" s="17">
        <v>11</v>
      </c>
      <c r="G1475" s="17">
        <v>4</v>
      </c>
      <c r="H1475" s="17">
        <v>1</v>
      </c>
      <c r="I1475" s="17">
        <v>2</v>
      </c>
      <c r="J1475" s="12" t="s">
        <v>554</v>
      </c>
      <c r="K1475" s="12">
        <v>1</v>
      </c>
      <c r="L1475" s="12">
        <v>4</v>
      </c>
      <c r="M1475" s="12">
        <v>1</v>
      </c>
      <c r="N1475" s="78" t="str">
        <f t="shared" si="141"/>
        <v>Object</v>
      </c>
      <c r="O1475" s="78" t="str">
        <f t="shared" si="142"/>
        <v>pic</v>
      </c>
      <c r="P1475" s="78">
        <f t="shared" si="139"/>
        <v>-1233.9389999999999</v>
      </c>
      <c r="Q1475" s="172">
        <f t="shared" si="140"/>
        <v>1233.9389999999999</v>
      </c>
      <c r="R1475" s="13" t="s">
        <v>78</v>
      </c>
      <c r="S1475" s="17" t="s">
        <v>17</v>
      </c>
      <c r="T1475" s="172">
        <v>660</v>
      </c>
    </row>
    <row r="1476" spans="1:20" ht="15.6">
      <c r="A1476" s="2" t="s">
        <v>514</v>
      </c>
      <c r="B1476" s="78" t="s">
        <v>5</v>
      </c>
      <c r="C1476" s="17">
        <v>12</v>
      </c>
      <c r="D1476" s="17">
        <v>10</v>
      </c>
      <c r="E1476" t="str">
        <f t="shared" si="138"/>
        <v>B</v>
      </c>
      <c r="F1476" s="17">
        <v>11</v>
      </c>
      <c r="G1476" s="17">
        <v>8</v>
      </c>
      <c r="H1476" s="17">
        <v>2</v>
      </c>
      <c r="I1476" s="17">
        <v>2</v>
      </c>
      <c r="J1476" s="12" t="s">
        <v>558</v>
      </c>
      <c r="K1476" s="12">
        <v>1</v>
      </c>
      <c r="L1476" s="12">
        <v>0</v>
      </c>
      <c r="M1476" s="12">
        <v>1</v>
      </c>
      <c r="N1476" s="78" t="str">
        <f t="shared" si="141"/>
        <v>None</v>
      </c>
      <c r="O1476" s="78" t="str">
        <f t="shared" si="142"/>
        <v>None</v>
      </c>
      <c r="P1476" s="78">
        <f t="shared" si="139"/>
        <v>-1296.0571999999997</v>
      </c>
      <c r="Q1476" s="172">
        <f t="shared" si="140"/>
        <v>1296.0571999999997</v>
      </c>
      <c r="R1476" s="13" t="s">
        <v>78</v>
      </c>
      <c r="S1476" s="17" t="s">
        <v>17</v>
      </c>
      <c r="T1476" s="172">
        <v>660</v>
      </c>
    </row>
    <row r="1477" spans="1:20" ht="15.6">
      <c r="A1477" s="2" t="s">
        <v>514</v>
      </c>
      <c r="B1477" s="78" t="s">
        <v>5</v>
      </c>
      <c r="C1477" s="17">
        <v>12</v>
      </c>
      <c r="D1477" s="17">
        <v>10</v>
      </c>
      <c r="E1477" t="str">
        <f t="shared" si="138"/>
        <v>B</v>
      </c>
      <c r="F1477" s="17">
        <v>11</v>
      </c>
      <c r="G1477" s="17">
        <v>21</v>
      </c>
      <c r="H1477" s="17">
        <v>4</v>
      </c>
      <c r="I1477" s="17">
        <v>2</v>
      </c>
      <c r="J1477" s="12" t="s">
        <v>571</v>
      </c>
      <c r="K1477" s="12">
        <v>1</v>
      </c>
      <c r="L1477" s="12">
        <v>10</v>
      </c>
      <c r="M1477" s="12">
        <v>1</v>
      </c>
      <c r="N1477" s="78" t="str">
        <f t="shared" si="141"/>
        <v>Neutral</v>
      </c>
      <c r="O1477" s="78" t="str">
        <f t="shared" si="142"/>
        <v>pic</v>
      </c>
      <c r="P1477" s="78">
        <f t="shared" si="139"/>
        <v>-1323.7695999999996</v>
      </c>
      <c r="Q1477" s="172">
        <f t="shared" si="140"/>
        <v>1323.7695999999996</v>
      </c>
      <c r="R1477" s="13" t="s">
        <v>78</v>
      </c>
      <c r="S1477" s="17" t="s">
        <v>17</v>
      </c>
      <c r="T1477" s="172">
        <v>660</v>
      </c>
    </row>
    <row r="1478" spans="1:20" ht="15.6">
      <c r="A1478" s="2" t="s">
        <v>514</v>
      </c>
      <c r="B1478" s="78" t="s">
        <v>5</v>
      </c>
      <c r="C1478" s="17">
        <v>12</v>
      </c>
      <c r="D1478" s="17">
        <v>10</v>
      </c>
      <c r="E1478" t="str">
        <f t="shared" si="138"/>
        <v>B</v>
      </c>
      <c r="F1478" s="17">
        <v>11</v>
      </c>
      <c r="G1478" s="17">
        <v>12</v>
      </c>
      <c r="H1478" s="17">
        <v>2</v>
      </c>
      <c r="I1478" s="17">
        <v>2</v>
      </c>
      <c r="J1478" s="12" t="s">
        <v>562</v>
      </c>
      <c r="K1478" s="12">
        <v>2</v>
      </c>
      <c r="L1478" s="12">
        <v>7</v>
      </c>
      <c r="M1478" s="12">
        <v>1</v>
      </c>
      <c r="N1478" s="78" t="str">
        <f t="shared" si="141"/>
        <v>Threat</v>
      </c>
      <c r="O1478" s="78" t="str">
        <f t="shared" si="142"/>
        <v>pic</v>
      </c>
      <c r="P1478" s="78">
        <f t="shared" si="139"/>
        <v>-1340.9758999999995</v>
      </c>
      <c r="Q1478" s="172">
        <f t="shared" si="140"/>
        <v>1340.9758999999995</v>
      </c>
      <c r="R1478" s="13" t="s">
        <v>78</v>
      </c>
      <c r="S1478" s="17" t="s">
        <v>17</v>
      </c>
      <c r="T1478" s="172">
        <v>660</v>
      </c>
    </row>
    <row r="1479" spans="1:20" ht="15.6">
      <c r="A1479" s="2" t="s">
        <v>514</v>
      </c>
      <c r="B1479" s="78" t="s">
        <v>5</v>
      </c>
      <c r="C1479" s="17">
        <v>12</v>
      </c>
      <c r="D1479" s="17">
        <v>10</v>
      </c>
      <c r="E1479" t="str">
        <f t="shared" si="138"/>
        <v>B</v>
      </c>
      <c r="F1479" s="17">
        <v>11</v>
      </c>
      <c r="G1479" s="17">
        <v>29</v>
      </c>
      <c r="H1479" s="17">
        <v>5</v>
      </c>
      <c r="I1479" s="17">
        <v>2</v>
      </c>
      <c r="J1479" s="12" t="s">
        <v>579</v>
      </c>
      <c r="K1479" s="12">
        <v>2</v>
      </c>
      <c r="L1479" s="12">
        <v>10</v>
      </c>
      <c r="M1479" s="12">
        <v>1</v>
      </c>
      <c r="N1479" s="78" t="str">
        <f t="shared" si="141"/>
        <v>Neutral</v>
      </c>
      <c r="O1479" s="78" t="str">
        <f t="shared" si="142"/>
        <v>pic</v>
      </c>
      <c r="P1479" s="78">
        <f t="shared" si="139"/>
        <v>-1654.5578999999998</v>
      </c>
      <c r="Q1479" s="172">
        <f t="shared" si="140"/>
        <v>1654.5578999999998</v>
      </c>
      <c r="R1479" s="13" t="s">
        <v>78</v>
      </c>
      <c r="S1479" s="17" t="s">
        <v>17</v>
      </c>
      <c r="T1479" s="172">
        <v>660</v>
      </c>
    </row>
    <row r="1480" spans="1:20" ht="15.6">
      <c r="A1480" s="2" t="s">
        <v>514</v>
      </c>
      <c r="B1480" s="78" t="s">
        <v>5</v>
      </c>
      <c r="C1480" s="17">
        <v>12</v>
      </c>
      <c r="D1480" s="17">
        <v>10</v>
      </c>
      <c r="E1480" t="str">
        <f t="shared" si="138"/>
        <v>B</v>
      </c>
      <c r="F1480" s="17">
        <v>11</v>
      </c>
      <c r="G1480" s="17">
        <v>24</v>
      </c>
      <c r="H1480" s="17">
        <v>4</v>
      </c>
      <c r="I1480" s="17">
        <v>2</v>
      </c>
      <c r="J1480" s="12" t="s">
        <v>574</v>
      </c>
      <c r="K1480" s="12">
        <v>1</v>
      </c>
      <c r="L1480" s="12">
        <v>11</v>
      </c>
      <c r="M1480" s="12">
        <v>1</v>
      </c>
      <c r="N1480" s="78" t="str">
        <f t="shared" si="141"/>
        <v>Neutral</v>
      </c>
      <c r="O1480" s="78" t="str">
        <f t="shared" si="142"/>
        <v>pic</v>
      </c>
      <c r="P1480" s="78">
        <f t="shared" si="139"/>
        <v>-1703.6433999999995</v>
      </c>
      <c r="Q1480" s="172">
        <f t="shared" si="140"/>
        <v>1703.6433999999995</v>
      </c>
      <c r="R1480" s="13" t="s">
        <v>78</v>
      </c>
      <c r="S1480" s="17" t="s">
        <v>17</v>
      </c>
      <c r="T1480" s="172">
        <v>660</v>
      </c>
    </row>
    <row r="1481" spans="1:20" ht="15.6">
      <c r="A1481" s="2" t="s">
        <v>514</v>
      </c>
      <c r="B1481" s="78" t="s">
        <v>5</v>
      </c>
      <c r="C1481" s="17">
        <v>12</v>
      </c>
      <c r="D1481" s="17">
        <v>10</v>
      </c>
      <c r="E1481" t="str">
        <f t="shared" ref="E1481:E1544" si="143">IF(D1481=1,"H",IF(D1481=2,"H","B"))</f>
        <v>B</v>
      </c>
      <c r="F1481" s="17">
        <v>11</v>
      </c>
      <c r="G1481" s="17">
        <v>20</v>
      </c>
      <c r="H1481" s="17">
        <v>4</v>
      </c>
      <c r="I1481" s="17">
        <v>2</v>
      </c>
      <c r="J1481" s="12" t="s">
        <v>570</v>
      </c>
      <c r="K1481" s="12">
        <v>1</v>
      </c>
      <c r="L1481" s="12">
        <v>0</v>
      </c>
      <c r="M1481" s="12">
        <v>1</v>
      </c>
      <c r="N1481" s="78" t="str">
        <f t="shared" si="141"/>
        <v>None</v>
      </c>
      <c r="O1481" s="78" t="str">
        <f t="shared" si="142"/>
        <v>None</v>
      </c>
      <c r="P1481" s="78">
        <f t="shared" ref="P1481:P1544" si="144">IF(A1481="Aldebaran",J1481-6531.85,IF(A1481="Almudena",J1481-6354.68,IF(A1481="Batwoman",J1481-5812.8,IF(A1481="Berlioz",J1481-8624.9,IF(A1481="Budweiser",J1481-4893.65,IF(A1481="Camus",J1481-6436.89,IF(A1481="Ciji",J1481-4636.39)))))))</f>
        <v>-2213.6707999999994</v>
      </c>
      <c r="Q1481" s="172">
        <f t="shared" ref="Q1481:Q1544" si="145">P1481*-1</f>
        <v>2213.6707999999994</v>
      </c>
      <c r="R1481" s="13" t="s">
        <v>78</v>
      </c>
      <c r="S1481" s="17" t="s">
        <v>17</v>
      </c>
      <c r="T1481" s="172">
        <v>660</v>
      </c>
    </row>
    <row r="1482" spans="1:20" ht="15.6">
      <c r="A1482" s="2" t="s">
        <v>514</v>
      </c>
      <c r="B1482" s="78" t="s">
        <v>5</v>
      </c>
      <c r="C1482" s="17">
        <v>12</v>
      </c>
      <c r="D1482" s="17">
        <v>10</v>
      </c>
      <c r="E1482" t="str">
        <f t="shared" si="143"/>
        <v>B</v>
      </c>
      <c r="F1482" s="17">
        <v>11</v>
      </c>
      <c r="G1482" s="17">
        <v>11</v>
      </c>
      <c r="H1482" s="17">
        <v>2</v>
      </c>
      <c r="I1482" s="17">
        <v>2</v>
      </c>
      <c r="J1482" s="12" t="s">
        <v>561</v>
      </c>
      <c r="K1482" s="12">
        <v>3</v>
      </c>
      <c r="L1482" s="12">
        <v>6</v>
      </c>
      <c r="M1482" s="12">
        <v>1</v>
      </c>
      <c r="N1482" s="78" t="str">
        <f t="shared" si="141"/>
        <v>Threat</v>
      </c>
      <c r="O1482" s="78" t="str">
        <f t="shared" si="142"/>
        <v>pic</v>
      </c>
      <c r="P1482" s="78">
        <f t="shared" si="144"/>
        <v>-2584.8648999999996</v>
      </c>
      <c r="Q1482" s="172">
        <f t="shared" si="145"/>
        <v>2584.8648999999996</v>
      </c>
      <c r="R1482" s="13" t="s">
        <v>78</v>
      </c>
      <c r="S1482" s="17" t="s">
        <v>17</v>
      </c>
      <c r="T1482" s="172">
        <v>660</v>
      </c>
    </row>
    <row r="1483" spans="1:20" ht="15.6">
      <c r="A1483" s="2" t="s">
        <v>514</v>
      </c>
      <c r="B1483" s="78" t="s">
        <v>5</v>
      </c>
      <c r="C1483" s="17">
        <v>12</v>
      </c>
      <c r="D1483" s="17">
        <v>10</v>
      </c>
      <c r="E1483" t="str">
        <f t="shared" si="143"/>
        <v>B</v>
      </c>
      <c r="F1483" s="17">
        <v>11</v>
      </c>
      <c r="G1483" s="17">
        <v>28</v>
      </c>
      <c r="H1483" s="17">
        <v>5</v>
      </c>
      <c r="I1483" s="17">
        <v>2</v>
      </c>
      <c r="J1483" s="12" t="s">
        <v>578</v>
      </c>
      <c r="K1483" s="12">
        <v>1</v>
      </c>
      <c r="L1483" s="12">
        <v>9</v>
      </c>
      <c r="M1483" s="12">
        <v>1</v>
      </c>
      <c r="N1483" s="78" t="str">
        <f t="shared" si="141"/>
        <v>Neutral</v>
      </c>
      <c r="O1483" s="78" t="str">
        <f t="shared" si="142"/>
        <v>pic</v>
      </c>
      <c r="P1483" s="78">
        <f t="shared" si="144"/>
        <v>-2962.4642999999996</v>
      </c>
      <c r="Q1483" s="172">
        <f t="shared" si="145"/>
        <v>2962.4642999999996</v>
      </c>
      <c r="R1483" s="13" t="s">
        <v>78</v>
      </c>
      <c r="S1483" s="17" t="s">
        <v>17</v>
      </c>
      <c r="T1483" s="172">
        <v>660</v>
      </c>
    </row>
    <row r="1484" spans="1:20" ht="15.6">
      <c r="A1484" s="2" t="s">
        <v>514</v>
      </c>
      <c r="B1484" s="78" t="s">
        <v>5</v>
      </c>
      <c r="C1484" s="17">
        <v>12</v>
      </c>
      <c r="D1484" s="17">
        <v>10</v>
      </c>
      <c r="E1484" t="str">
        <f t="shared" si="143"/>
        <v>B</v>
      </c>
      <c r="F1484" s="17">
        <v>11</v>
      </c>
      <c r="G1484" s="17">
        <v>36</v>
      </c>
      <c r="H1484" s="17">
        <v>6</v>
      </c>
      <c r="I1484" s="17">
        <v>2</v>
      </c>
      <c r="J1484" s="12" t="s">
        <v>586</v>
      </c>
      <c r="K1484" s="12">
        <v>1</v>
      </c>
      <c r="L1484" s="12">
        <v>1</v>
      </c>
      <c r="M1484" s="12">
        <v>1</v>
      </c>
      <c r="N1484" s="78" t="str">
        <f t="shared" si="141"/>
        <v>Object</v>
      </c>
      <c r="O1484" s="78" t="str">
        <f t="shared" si="142"/>
        <v>pic</v>
      </c>
      <c r="P1484" s="78">
        <f t="shared" si="144"/>
        <v>-3005.4128999999994</v>
      </c>
      <c r="Q1484" s="172">
        <f t="shared" si="145"/>
        <v>3005.4128999999994</v>
      </c>
      <c r="R1484" s="13" t="s">
        <v>78</v>
      </c>
      <c r="S1484" s="17" t="s">
        <v>17</v>
      </c>
      <c r="T1484" s="172">
        <v>660</v>
      </c>
    </row>
    <row r="1485" spans="1:20" ht="15.6">
      <c r="A1485" s="2" t="s">
        <v>514</v>
      </c>
      <c r="B1485" s="78" t="s">
        <v>5</v>
      </c>
      <c r="C1485" s="17">
        <v>12</v>
      </c>
      <c r="D1485" s="17">
        <v>10</v>
      </c>
      <c r="E1485" t="str">
        <f t="shared" si="143"/>
        <v>B</v>
      </c>
      <c r="F1485" s="17">
        <v>11</v>
      </c>
      <c r="G1485" s="17">
        <v>9</v>
      </c>
      <c r="H1485" s="17">
        <v>2</v>
      </c>
      <c r="I1485" s="17">
        <v>2</v>
      </c>
      <c r="J1485" s="12" t="s">
        <v>559</v>
      </c>
      <c r="K1485" s="12">
        <v>1</v>
      </c>
      <c r="L1485" s="12">
        <v>8</v>
      </c>
      <c r="M1485" s="12">
        <v>1</v>
      </c>
      <c r="N1485" s="78" t="str">
        <f t="shared" si="141"/>
        <v>Threat</v>
      </c>
      <c r="O1485" s="78" t="str">
        <f t="shared" si="142"/>
        <v>pic</v>
      </c>
      <c r="P1485" s="78">
        <f t="shared" si="144"/>
        <v>-3110.8190999999997</v>
      </c>
      <c r="Q1485" s="172">
        <f t="shared" si="145"/>
        <v>3110.8190999999997</v>
      </c>
      <c r="R1485" s="13" t="s">
        <v>78</v>
      </c>
      <c r="S1485" s="17" t="s">
        <v>17</v>
      </c>
      <c r="T1485" s="172">
        <v>660</v>
      </c>
    </row>
    <row r="1486" spans="1:20" ht="15.6">
      <c r="A1486" s="2" t="s">
        <v>514</v>
      </c>
      <c r="B1486" s="78" t="s">
        <v>5</v>
      </c>
      <c r="C1486" s="17">
        <v>12</v>
      </c>
      <c r="D1486" s="17">
        <v>10</v>
      </c>
      <c r="E1486" t="str">
        <f t="shared" si="143"/>
        <v>B</v>
      </c>
      <c r="F1486" s="17">
        <v>11</v>
      </c>
      <c r="G1486" s="17">
        <v>2</v>
      </c>
      <c r="H1486" s="17">
        <v>1</v>
      </c>
      <c r="I1486" s="17">
        <v>2</v>
      </c>
      <c r="J1486" s="12" t="s">
        <v>552</v>
      </c>
      <c r="K1486" s="12">
        <v>3</v>
      </c>
      <c r="L1486" s="12">
        <v>0</v>
      </c>
      <c r="M1486" s="12">
        <v>1</v>
      </c>
      <c r="N1486" s="78" t="str">
        <f t="shared" si="141"/>
        <v>None</v>
      </c>
      <c r="O1486" s="78" t="str">
        <f t="shared" si="142"/>
        <v>None</v>
      </c>
      <c r="P1486" s="78">
        <f t="shared" si="144"/>
        <v>-3131.6209999999996</v>
      </c>
      <c r="Q1486" s="172">
        <f t="shared" si="145"/>
        <v>3131.6209999999996</v>
      </c>
      <c r="R1486" s="13" t="s">
        <v>78</v>
      </c>
      <c r="S1486" s="17" t="s">
        <v>17</v>
      </c>
      <c r="T1486" s="172">
        <v>660</v>
      </c>
    </row>
    <row r="1487" spans="1:20" ht="15.6">
      <c r="A1487" s="2" t="s">
        <v>514</v>
      </c>
      <c r="B1487" s="78" t="s">
        <v>5</v>
      </c>
      <c r="C1487" s="17">
        <v>12</v>
      </c>
      <c r="D1487" s="17">
        <v>10</v>
      </c>
      <c r="E1487" t="str">
        <f t="shared" si="143"/>
        <v>B</v>
      </c>
      <c r="F1487" s="17">
        <v>11</v>
      </c>
      <c r="G1487" s="17">
        <v>27</v>
      </c>
      <c r="H1487" s="17">
        <v>5</v>
      </c>
      <c r="I1487" s="17">
        <v>2</v>
      </c>
      <c r="J1487" s="12" t="s">
        <v>577</v>
      </c>
      <c r="K1487" s="12">
        <v>1</v>
      </c>
      <c r="L1487" s="12">
        <v>11</v>
      </c>
      <c r="M1487" s="12">
        <v>1</v>
      </c>
      <c r="N1487" s="78" t="str">
        <f t="shared" si="141"/>
        <v>Neutral</v>
      </c>
      <c r="O1487" s="78" t="str">
        <f t="shared" si="142"/>
        <v>pic</v>
      </c>
      <c r="P1487" s="78">
        <f t="shared" si="144"/>
        <v>-3196.4364999999998</v>
      </c>
      <c r="Q1487" s="172">
        <f t="shared" si="145"/>
        <v>3196.4364999999998</v>
      </c>
      <c r="R1487" s="13" t="s">
        <v>78</v>
      </c>
      <c r="S1487" s="17" t="s">
        <v>17</v>
      </c>
      <c r="T1487" s="172">
        <v>660</v>
      </c>
    </row>
    <row r="1488" spans="1:20" ht="15.6">
      <c r="A1488" s="2" t="s">
        <v>514</v>
      </c>
      <c r="B1488" s="78" t="s">
        <v>5</v>
      </c>
      <c r="C1488" s="17">
        <v>12</v>
      </c>
      <c r="D1488" s="17">
        <v>10</v>
      </c>
      <c r="E1488" t="str">
        <f t="shared" si="143"/>
        <v>B</v>
      </c>
      <c r="F1488" s="17">
        <v>11</v>
      </c>
      <c r="G1488" s="17">
        <v>19</v>
      </c>
      <c r="H1488" s="17">
        <v>4</v>
      </c>
      <c r="I1488" s="17">
        <v>2</v>
      </c>
      <c r="J1488" s="12" t="s">
        <v>569</v>
      </c>
      <c r="K1488" s="12">
        <v>1</v>
      </c>
      <c r="L1488" s="12">
        <v>0</v>
      </c>
      <c r="M1488" s="12">
        <v>1</v>
      </c>
      <c r="N1488" s="78" t="str">
        <f t="shared" si="141"/>
        <v>None</v>
      </c>
      <c r="O1488" s="78" t="str">
        <f t="shared" si="142"/>
        <v>None</v>
      </c>
      <c r="P1488" s="78">
        <f t="shared" si="144"/>
        <v>-3286.2435999999998</v>
      </c>
      <c r="Q1488" s="172">
        <f t="shared" si="145"/>
        <v>3286.2435999999998</v>
      </c>
      <c r="R1488" s="13" t="s">
        <v>78</v>
      </c>
      <c r="S1488" s="17" t="s">
        <v>17</v>
      </c>
      <c r="T1488" s="172">
        <v>660</v>
      </c>
    </row>
    <row r="1489" spans="1:20" ht="15.6">
      <c r="A1489" s="2" t="s">
        <v>514</v>
      </c>
      <c r="B1489" s="78" t="s">
        <v>5</v>
      </c>
      <c r="C1489" s="17">
        <v>12</v>
      </c>
      <c r="D1489" s="17">
        <v>10</v>
      </c>
      <c r="E1489" t="str">
        <f t="shared" si="143"/>
        <v>B</v>
      </c>
      <c r="F1489" s="17">
        <v>11</v>
      </c>
      <c r="G1489" s="17">
        <v>17</v>
      </c>
      <c r="H1489" s="17">
        <v>3</v>
      </c>
      <c r="I1489" s="17">
        <v>2</v>
      </c>
      <c r="J1489" s="12" t="s">
        <v>567</v>
      </c>
      <c r="K1489" s="12">
        <v>1</v>
      </c>
      <c r="L1489" s="12">
        <v>8</v>
      </c>
      <c r="M1489" s="12">
        <v>1</v>
      </c>
      <c r="N1489" s="78" t="str">
        <f t="shared" si="141"/>
        <v>Threat</v>
      </c>
      <c r="O1489" s="78" t="str">
        <f t="shared" si="142"/>
        <v>pic</v>
      </c>
      <c r="P1489" s="78">
        <f t="shared" si="144"/>
        <v>-3303.1324999999997</v>
      </c>
      <c r="Q1489" s="172">
        <f t="shared" si="145"/>
        <v>3303.1324999999997</v>
      </c>
      <c r="R1489" s="13" t="s">
        <v>78</v>
      </c>
      <c r="S1489" s="17" t="s">
        <v>17</v>
      </c>
      <c r="T1489" s="172">
        <v>660</v>
      </c>
    </row>
    <row r="1490" spans="1:20" ht="15.6">
      <c r="A1490" s="2" t="s">
        <v>514</v>
      </c>
      <c r="B1490" s="78" t="s">
        <v>5</v>
      </c>
      <c r="C1490" s="17">
        <v>12</v>
      </c>
      <c r="D1490" s="17">
        <v>10</v>
      </c>
      <c r="E1490" t="str">
        <f t="shared" si="143"/>
        <v>B</v>
      </c>
      <c r="F1490" s="17">
        <v>11</v>
      </c>
      <c r="G1490" s="17">
        <v>3</v>
      </c>
      <c r="H1490" s="17">
        <v>1</v>
      </c>
      <c r="I1490" s="17">
        <v>2</v>
      </c>
      <c r="J1490" s="12" t="s">
        <v>553</v>
      </c>
      <c r="K1490" s="12">
        <v>1</v>
      </c>
      <c r="L1490" s="12">
        <v>1</v>
      </c>
      <c r="M1490" s="12">
        <v>1</v>
      </c>
      <c r="N1490" s="78" t="str">
        <f t="shared" si="141"/>
        <v>Object</v>
      </c>
      <c r="O1490" s="78" t="str">
        <f t="shared" si="142"/>
        <v>pic</v>
      </c>
      <c r="P1490" s="78">
        <f t="shared" si="144"/>
        <v>-3467.6400999999996</v>
      </c>
      <c r="Q1490" s="172">
        <f t="shared" si="145"/>
        <v>3467.6400999999996</v>
      </c>
      <c r="R1490" s="13" t="s">
        <v>78</v>
      </c>
      <c r="S1490" s="17" t="s">
        <v>17</v>
      </c>
      <c r="T1490" s="172">
        <v>660</v>
      </c>
    </row>
    <row r="1491" spans="1:20" ht="15.6">
      <c r="A1491" s="2" t="s">
        <v>514</v>
      </c>
      <c r="B1491" s="78" t="s">
        <v>5</v>
      </c>
      <c r="C1491" s="17">
        <v>12</v>
      </c>
      <c r="D1491" s="17">
        <v>10</v>
      </c>
      <c r="E1491" t="str">
        <f t="shared" si="143"/>
        <v>B</v>
      </c>
      <c r="F1491" s="17">
        <v>11</v>
      </c>
      <c r="G1491" s="17">
        <v>14</v>
      </c>
      <c r="H1491" s="17">
        <v>3</v>
      </c>
      <c r="I1491" s="17">
        <v>2</v>
      </c>
      <c r="J1491" s="12" t="s">
        <v>564</v>
      </c>
      <c r="K1491" s="12">
        <v>1</v>
      </c>
      <c r="L1491" s="12">
        <v>0</v>
      </c>
      <c r="M1491" s="12">
        <v>1</v>
      </c>
      <c r="N1491" s="78" t="str">
        <f t="shared" si="141"/>
        <v>None</v>
      </c>
      <c r="O1491" s="78" t="str">
        <f t="shared" si="142"/>
        <v>None</v>
      </c>
      <c r="P1491" s="78">
        <f t="shared" si="144"/>
        <v>-3996.1359999999995</v>
      </c>
      <c r="Q1491" s="172">
        <f t="shared" si="145"/>
        <v>3996.1359999999995</v>
      </c>
      <c r="R1491" s="13" t="s">
        <v>78</v>
      </c>
      <c r="S1491" s="17" t="s">
        <v>17</v>
      </c>
      <c r="T1491" s="172">
        <v>660</v>
      </c>
    </row>
    <row r="1492" spans="1:20" ht="15.6">
      <c r="A1492" s="2" t="s">
        <v>514</v>
      </c>
      <c r="B1492" s="78" t="s">
        <v>5</v>
      </c>
      <c r="C1492" s="17">
        <v>12</v>
      </c>
      <c r="D1492" s="17">
        <v>10</v>
      </c>
      <c r="E1492" t="str">
        <f t="shared" si="143"/>
        <v>B</v>
      </c>
      <c r="F1492" s="17">
        <v>11</v>
      </c>
      <c r="G1492" s="17">
        <v>30</v>
      </c>
      <c r="H1492" s="17">
        <v>5</v>
      </c>
      <c r="I1492" s="17">
        <v>2</v>
      </c>
      <c r="J1492" s="12" t="s">
        <v>580</v>
      </c>
      <c r="K1492" s="12">
        <v>1</v>
      </c>
      <c r="L1492" s="12">
        <v>12</v>
      </c>
      <c r="M1492" s="12">
        <v>1</v>
      </c>
      <c r="N1492" s="78" t="str">
        <f t="shared" si="141"/>
        <v>Neutral</v>
      </c>
      <c r="O1492" s="78" t="str">
        <f t="shared" si="142"/>
        <v>pic</v>
      </c>
      <c r="P1492" s="78">
        <f t="shared" si="144"/>
        <v>-4064.9388999999996</v>
      </c>
      <c r="Q1492" s="172">
        <f t="shared" si="145"/>
        <v>4064.9388999999996</v>
      </c>
      <c r="R1492" s="13" t="s">
        <v>78</v>
      </c>
      <c r="S1492" s="17" t="s">
        <v>17</v>
      </c>
      <c r="T1492" s="172">
        <v>660</v>
      </c>
    </row>
    <row r="1493" spans="1:20" ht="15.6">
      <c r="A1493" s="2" t="s">
        <v>514</v>
      </c>
      <c r="B1493" s="78" t="s">
        <v>5</v>
      </c>
      <c r="C1493" s="17">
        <v>12</v>
      </c>
      <c r="D1493" s="17">
        <v>10</v>
      </c>
      <c r="E1493" t="str">
        <f t="shared" si="143"/>
        <v>B</v>
      </c>
      <c r="F1493" s="17">
        <v>11</v>
      </c>
      <c r="G1493" s="17">
        <v>33</v>
      </c>
      <c r="H1493" s="17">
        <v>6</v>
      </c>
      <c r="I1493" s="17">
        <v>2</v>
      </c>
      <c r="J1493" s="12" t="s">
        <v>583</v>
      </c>
      <c r="K1493" s="12">
        <v>1</v>
      </c>
      <c r="L1493" s="12">
        <v>4</v>
      </c>
      <c r="M1493" s="12">
        <v>1</v>
      </c>
      <c r="N1493" s="78" t="str">
        <f t="shared" si="141"/>
        <v>Object</v>
      </c>
      <c r="O1493" s="78" t="str">
        <f t="shared" si="142"/>
        <v>pic</v>
      </c>
      <c r="P1493" s="78">
        <f t="shared" si="144"/>
        <v>-4101.8742999999995</v>
      </c>
      <c r="Q1493" s="172">
        <f t="shared" si="145"/>
        <v>4101.8742999999995</v>
      </c>
      <c r="R1493" s="13" t="s">
        <v>78</v>
      </c>
      <c r="S1493" s="17" t="s">
        <v>17</v>
      </c>
      <c r="T1493" s="172">
        <v>660</v>
      </c>
    </row>
    <row r="1494" spans="1:20" ht="15.6">
      <c r="A1494" s="2" t="s">
        <v>514</v>
      </c>
      <c r="B1494" s="78" t="s">
        <v>5</v>
      </c>
      <c r="C1494" s="17">
        <v>12</v>
      </c>
      <c r="D1494" s="17">
        <v>10</v>
      </c>
      <c r="E1494" t="str">
        <f t="shared" si="143"/>
        <v>B</v>
      </c>
      <c r="F1494" s="17">
        <v>11</v>
      </c>
      <c r="G1494" s="17">
        <v>31</v>
      </c>
      <c r="H1494" s="17">
        <v>6</v>
      </c>
      <c r="I1494" s="17">
        <v>2</v>
      </c>
      <c r="J1494" s="12" t="s">
        <v>581</v>
      </c>
      <c r="K1494" s="12">
        <v>1</v>
      </c>
      <c r="L1494" s="12">
        <v>0</v>
      </c>
      <c r="M1494" s="12">
        <v>1</v>
      </c>
      <c r="N1494" s="78" t="str">
        <f t="shared" si="141"/>
        <v>None</v>
      </c>
      <c r="O1494" s="78" t="str">
        <f t="shared" si="142"/>
        <v>None</v>
      </c>
      <c r="P1494" s="78">
        <f t="shared" si="144"/>
        <v>-4180.0343999999996</v>
      </c>
      <c r="Q1494" s="172">
        <f t="shared" si="145"/>
        <v>4180.0343999999996</v>
      </c>
      <c r="R1494" s="13" t="s">
        <v>78</v>
      </c>
      <c r="S1494" s="17" t="s">
        <v>17</v>
      </c>
      <c r="T1494" s="172">
        <v>660</v>
      </c>
    </row>
    <row r="1495" spans="1:20" ht="15.6">
      <c r="A1495" s="2" t="s">
        <v>514</v>
      </c>
      <c r="B1495" s="78" t="s">
        <v>5</v>
      </c>
      <c r="C1495" s="17">
        <v>12</v>
      </c>
      <c r="D1495" s="17">
        <v>10</v>
      </c>
      <c r="E1495" t="str">
        <f t="shared" si="143"/>
        <v>B</v>
      </c>
      <c r="F1495" s="17">
        <v>11</v>
      </c>
      <c r="G1495" s="17">
        <v>25</v>
      </c>
      <c r="H1495" s="17">
        <v>5</v>
      </c>
      <c r="I1495" s="17">
        <v>2</v>
      </c>
      <c r="J1495" s="12" t="s">
        <v>575</v>
      </c>
      <c r="K1495" s="12">
        <v>1</v>
      </c>
      <c r="L1495" s="12">
        <v>0</v>
      </c>
      <c r="M1495" s="12">
        <v>1</v>
      </c>
      <c r="N1495" s="78" t="str">
        <f t="shared" si="141"/>
        <v>None</v>
      </c>
      <c r="O1495" s="78" t="str">
        <f t="shared" si="142"/>
        <v>None</v>
      </c>
      <c r="P1495" s="78">
        <f t="shared" si="144"/>
        <v>-4208.1210999999994</v>
      </c>
      <c r="Q1495" s="172">
        <f t="shared" si="145"/>
        <v>4208.1210999999994</v>
      </c>
      <c r="R1495" s="13" t="s">
        <v>78</v>
      </c>
      <c r="S1495" s="17" t="s">
        <v>17</v>
      </c>
      <c r="T1495" s="172">
        <v>660</v>
      </c>
    </row>
    <row r="1496" spans="1:20" ht="15.6">
      <c r="A1496" s="2" t="s">
        <v>514</v>
      </c>
      <c r="B1496" s="78" t="s">
        <v>5</v>
      </c>
      <c r="C1496" s="17">
        <v>12</v>
      </c>
      <c r="D1496" s="17">
        <v>10</v>
      </c>
      <c r="E1496" t="str">
        <f t="shared" si="143"/>
        <v>B</v>
      </c>
      <c r="F1496" s="17">
        <v>11</v>
      </c>
      <c r="G1496" s="17">
        <v>1</v>
      </c>
      <c r="H1496" s="17">
        <v>1</v>
      </c>
      <c r="I1496" s="17">
        <v>2</v>
      </c>
      <c r="J1496" s="12" t="s">
        <v>551</v>
      </c>
      <c r="K1496" s="12">
        <v>1</v>
      </c>
      <c r="L1496" s="12">
        <v>0</v>
      </c>
      <c r="M1496" s="12">
        <v>1</v>
      </c>
      <c r="N1496" s="78" t="str">
        <f t="shared" si="141"/>
        <v>None</v>
      </c>
      <c r="O1496" s="78" t="str">
        <f t="shared" si="142"/>
        <v>None</v>
      </c>
      <c r="P1496" s="78">
        <f t="shared" si="144"/>
        <v>-4463.4886999999999</v>
      </c>
      <c r="Q1496" s="172">
        <f t="shared" si="145"/>
        <v>4463.4886999999999</v>
      </c>
      <c r="R1496" s="13" t="s">
        <v>78</v>
      </c>
      <c r="S1496" s="17" t="s">
        <v>17</v>
      </c>
      <c r="T1496" s="172">
        <v>660</v>
      </c>
    </row>
    <row r="1497" spans="1:20" ht="15.6">
      <c r="A1497" s="2" t="s">
        <v>514</v>
      </c>
      <c r="B1497" s="78" t="s">
        <v>5</v>
      </c>
      <c r="C1497" s="17">
        <v>12</v>
      </c>
      <c r="D1497" s="17">
        <v>10</v>
      </c>
      <c r="E1497" t="str">
        <f t="shared" si="143"/>
        <v>B</v>
      </c>
      <c r="F1497" s="17">
        <v>11</v>
      </c>
      <c r="G1497" s="17">
        <v>16</v>
      </c>
      <c r="H1497" s="17">
        <v>3</v>
      </c>
      <c r="I1497" s="17">
        <v>2</v>
      </c>
      <c r="J1497" s="12" t="s">
        <v>566</v>
      </c>
      <c r="K1497" s="12">
        <v>1</v>
      </c>
      <c r="L1497" s="12">
        <v>6</v>
      </c>
      <c r="M1497" s="12">
        <v>1</v>
      </c>
      <c r="N1497" s="78" t="str">
        <f t="shared" si="141"/>
        <v>Threat</v>
      </c>
      <c r="O1497" s="78" t="str">
        <f t="shared" si="142"/>
        <v>pic</v>
      </c>
      <c r="P1497" s="78">
        <f t="shared" si="144"/>
        <v>-4472.0733</v>
      </c>
      <c r="Q1497" s="172">
        <f t="shared" si="145"/>
        <v>4472.0733</v>
      </c>
      <c r="R1497" s="13" t="s">
        <v>78</v>
      </c>
      <c r="S1497" s="17" t="s">
        <v>17</v>
      </c>
      <c r="T1497" s="172">
        <v>660</v>
      </c>
    </row>
    <row r="1498" spans="1:20" ht="15.6">
      <c r="A1498" s="2" t="s">
        <v>514</v>
      </c>
      <c r="B1498" s="78" t="s">
        <v>5</v>
      </c>
      <c r="C1498" s="17">
        <v>12</v>
      </c>
      <c r="D1498" s="17">
        <v>10</v>
      </c>
      <c r="E1498" t="str">
        <f t="shared" si="143"/>
        <v>B</v>
      </c>
      <c r="F1498" s="17">
        <v>11</v>
      </c>
      <c r="G1498" s="17">
        <v>23</v>
      </c>
      <c r="H1498" s="17">
        <v>4</v>
      </c>
      <c r="I1498" s="17">
        <v>2</v>
      </c>
      <c r="J1498" s="12" t="s">
        <v>573</v>
      </c>
      <c r="K1498" s="12">
        <v>1</v>
      </c>
      <c r="L1498" s="12">
        <v>9</v>
      </c>
      <c r="M1498" s="12">
        <v>1</v>
      </c>
      <c r="N1498" s="78" t="str">
        <f t="shared" si="141"/>
        <v>Neutral</v>
      </c>
      <c r="O1498" s="78" t="str">
        <f t="shared" si="142"/>
        <v>pic</v>
      </c>
      <c r="P1498" s="78">
        <f t="shared" si="144"/>
        <v>-4841.6025999999993</v>
      </c>
      <c r="Q1498" s="172">
        <f t="shared" si="145"/>
        <v>4841.6025999999993</v>
      </c>
      <c r="R1498" s="13" t="s">
        <v>78</v>
      </c>
      <c r="S1498" s="17" t="s">
        <v>17</v>
      </c>
      <c r="T1498" s="172">
        <v>660</v>
      </c>
    </row>
    <row r="1499" spans="1:20" ht="15.6">
      <c r="A1499" s="2" t="s">
        <v>514</v>
      </c>
      <c r="B1499" s="78" t="s">
        <v>5</v>
      </c>
      <c r="C1499" s="17">
        <v>12</v>
      </c>
      <c r="D1499" s="17">
        <v>10</v>
      </c>
      <c r="E1499" t="str">
        <f t="shared" si="143"/>
        <v>B</v>
      </c>
      <c r="F1499" s="17">
        <v>11</v>
      </c>
      <c r="G1499" s="17">
        <v>28</v>
      </c>
      <c r="H1499" s="17">
        <v>5</v>
      </c>
      <c r="I1499" s="17">
        <v>3</v>
      </c>
      <c r="J1499" s="12" t="s">
        <v>614</v>
      </c>
      <c r="K1499" s="12">
        <v>1</v>
      </c>
      <c r="L1499" s="12">
        <v>3</v>
      </c>
      <c r="M1499" s="12">
        <v>1</v>
      </c>
      <c r="N1499" s="78" t="str">
        <f t="shared" si="141"/>
        <v>Object</v>
      </c>
      <c r="O1499" s="78" t="str">
        <f t="shared" si="142"/>
        <v>pic</v>
      </c>
      <c r="P1499" s="78">
        <f t="shared" si="144"/>
        <v>636.21870000000035</v>
      </c>
      <c r="Q1499" s="172">
        <f t="shared" si="145"/>
        <v>-636.21870000000035</v>
      </c>
      <c r="R1499" s="13" t="s">
        <v>78</v>
      </c>
      <c r="S1499" s="17" t="s">
        <v>17</v>
      </c>
      <c r="T1499" s="172">
        <v>660</v>
      </c>
    </row>
    <row r="1500" spans="1:20" ht="15.6">
      <c r="A1500" s="2" t="s">
        <v>514</v>
      </c>
      <c r="B1500" s="78" t="s">
        <v>5</v>
      </c>
      <c r="C1500" s="17">
        <v>12</v>
      </c>
      <c r="D1500" s="17">
        <v>10</v>
      </c>
      <c r="E1500" t="str">
        <f t="shared" si="143"/>
        <v>B</v>
      </c>
      <c r="F1500" s="17">
        <v>11</v>
      </c>
      <c r="G1500" s="17">
        <v>12</v>
      </c>
      <c r="H1500" s="17">
        <v>2</v>
      </c>
      <c r="I1500" s="17">
        <v>3</v>
      </c>
      <c r="J1500" s="12" t="s">
        <v>598</v>
      </c>
      <c r="K1500" s="12">
        <v>1</v>
      </c>
      <c r="L1500" s="12">
        <v>8</v>
      </c>
      <c r="M1500" s="12">
        <v>1</v>
      </c>
      <c r="N1500" s="78" t="str">
        <f t="shared" si="141"/>
        <v>Threat</v>
      </c>
      <c r="O1500" s="78" t="str">
        <f t="shared" si="142"/>
        <v>pic</v>
      </c>
      <c r="P1500" s="78">
        <f t="shared" si="144"/>
        <v>373.1881000000003</v>
      </c>
      <c r="Q1500" s="172">
        <f t="shared" si="145"/>
        <v>-373.1881000000003</v>
      </c>
      <c r="R1500" s="13" t="s">
        <v>78</v>
      </c>
      <c r="S1500" s="17" t="s">
        <v>17</v>
      </c>
      <c r="T1500" s="172">
        <v>660</v>
      </c>
    </row>
    <row r="1501" spans="1:20" ht="15.6">
      <c r="A1501" s="2" t="s">
        <v>514</v>
      </c>
      <c r="B1501" s="78" t="s">
        <v>5</v>
      </c>
      <c r="C1501" s="17">
        <v>12</v>
      </c>
      <c r="D1501" s="17">
        <v>10</v>
      </c>
      <c r="E1501" t="str">
        <f t="shared" si="143"/>
        <v>B</v>
      </c>
      <c r="F1501" s="17">
        <v>11</v>
      </c>
      <c r="G1501" s="17">
        <v>23</v>
      </c>
      <c r="H1501" s="17">
        <v>4</v>
      </c>
      <c r="I1501" s="17">
        <v>3</v>
      </c>
      <c r="J1501" s="12" t="s">
        <v>609</v>
      </c>
      <c r="K1501" s="12">
        <v>4</v>
      </c>
      <c r="L1501" s="12">
        <v>10</v>
      </c>
      <c r="M1501" s="12">
        <v>1</v>
      </c>
      <c r="N1501" s="78" t="str">
        <f t="shared" si="141"/>
        <v>Neutral</v>
      </c>
      <c r="O1501" s="78" t="str">
        <f t="shared" si="142"/>
        <v>pic</v>
      </c>
      <c r="P1501" s="78">
        <f t="shared" si="144"/>
        <v>-507.75879999999961</v>
      </c>
      <c r="Q1501" s="172">
        <f t="shared" si="145"/>
        <v>507.75879999999961</v>
      </c>
      <c r="R1501" s="13" t="s">
        <v>78</v>
      </c>
      <c r="S1501" s="17" t="s">
        <v>17</v>
      </c>
      <c r="T1501" s="172">
        <v>660</v>
      </c>
    </row>
    <row r="1502" spans="1:20" ht="15.6">
      <c r="A1502" s="2" t="s">
        <v>514</v>
      </c>
      <c r="B1502" s="78" t="s">
        <v>5</v>
      </c>
      <c r="C1502" s="17">
        <v>12</v>
      </c>
      <c r="D1502" s="17">
        <v>10</v>
      </c>
      <c r="E1502" t="str">
        <f t="shared" si="143"/>
        <v>B</v>
      </c>
      <c r="F1502" s="17">
        <v>11</v>
      </c>
      <c r="G1502" s="17">
        <v>29</v>
      </c>
      <c r="H1502" s="17">
        <v>5</v>
      </c>
      <c r="I1502" s="17">
        <v>3</v>
      </c>
      <c r="J1502" s="12" t="s">
        <v>615</v>
      </c>
      <c r="K1502" s="12">
        <v>2</v>
      </c>
      <c r="L1502" s="12">
        <v>4</v>
      </c>
      <c r="M1502" s="12">
        <v>1</v>
      </c>
      <c r="N1502" s="78" t="str">
        <f t="shared" si="141"/>
        <v>Object</v>
      </c>
      <c r="O1502" s="78" t="str">
        <f t="shared" si="142"/>
        <v>pic</v>
      </c>
      <c r="P1502" s="78">
        <f t="shared" si="144"/>
        <v>-639.74649999999929</v>
      </c>
      <c r="Q1502" s="172">
        <f t="shared" si="145"/>
        <v>639.74649999999929</v>
      </c>
      <c r="R1502" s="13" t="s">
        <v>78</v>
      </c>
      <c r="S1502" s="17" t="s">
        <v>17</v>
      </c>
      <c r="T1502" s="172">
        <v>660</v>
      </c>
    </row>
    <row r="1503" spans="1:20" ht="15.6">
      <c r="A1503" s="2" t="s">
        <v>514</v>
      </c>
      <c r="B1503" s="78" t="s">
        <v>5</v>
      </c>
      <c r="C1503" s="17">
        <v>12</v>
      </c>
      <c r="D1503" s="17">
        <v>10</v>
      </c>
      <c r="E1503" t="str">
        <f t="shared" si="143"/>
        <v>B</v>
      </c>
      <c r="F1503" s="17">
        <v>11</v>
      </c>
      <c r="G1503" s="17">
        <v>14</v>
      </c>
      <c r="H1503" s="17">
        <v>3</v>
      </c>
      <c r="I1503" s="17">
        <v>3</v>
      </c>
      <c r="J1503" s="12" t="s">
        <v>600</v>
      </c>
      <c r="K1503" s="12">
        <v>2</v>
      </c>
      <c r="L1503" s="12">
        <v>0</v>
      </c>
      <c r="M1503" s="12">
        <v>1</v>
      </c>
      <c r="N1503" s="78" t="str">
        <f t="shared" si="141"/>
        <v>None</v>
      </c>
      <c r="O1503" s="78" t="str">
        <f t="shared" si="142"/>
        <v>None</v>
      </c>
      <c r="P1503" s="78">
        <f t="shared" si="144"/>
        <v>-852.24209999999948</v>
      </c>
      <c r="Q1503" s="172">
        <f t="shared" si="145"/>
        <v>852.24209999999948</v>
      </c>
      <c r="R1503" s="13" t="s">
        <v>78</v>
      </c>
      <c r="S1503" s="17" t="s">
        <v>17</v>
      </c>
      <c r="T1503" s="172">
        <v>660</v>
      </c>
    </row>
    <row r="1504" spans="1:20" ht="15.6">
      <c r="A1504" s="2" t="s">
        <v>514</v>
      </c>
      <c r="B1504" s="78" t="s">
        <v>5</v>
      </c>
      <c r="C1504" s="17">
        <v>12</v>
      </c>
      <c r="D1504" s="17">
        <v>10</v>
      </c>
      <c r="E1504" t="str">
        <f t="shared" si="143"/>
        <v>B</v>
      </c>
      <c r="F1504" s="17">
        <v>11</v>
      </c>
      <c r="G1504" s="17">
        <v>35</v>
      </c>
      <c r="H1504" s="17">
        <v>6</v>
      </c>
      <c r="I1504" s="17">
        <v>3</v>
      </c>
      <c r="J1504" s="12" t="s">
        <v>621</v>
      </c>
      <c r="K1504" s="12">
        <v>2</v>
      </c>
      <c r="L1504" s="12">
        <v>6</v>
      </c>
      <c r="M1504" s="12">
        <v>1</v>
      </c>
      <c r="N1504" s="78" t="str">
        <f t="shared" si="141"/>
        <v>Threat</v>
      </c>
      <c r="O1504" s="78" t="str">
        <f t="shared" si="142"/>
        <v>pic</v>
      </c>
      <c r="P1504" s="78">
        <f t="shared" si="144"/>
        <v>-954.02369999999974</v>
      </c>
      <c r="Q1504" s="172">
        <f t="shared" si="145"/>
        <v>954.02369999999974</v>
      </c>
      <c r="R1504" s="13" t="s">
        <v>78</v>
      </c>
      <c r="S1504" s="17" t="s">
        <v>17</v>
      </c>
      <c r="T1504" s="172">
        <v>660</v>
      </c>
    </row>
    <row r="1505" spans="1:20" ht="15.6">
      <c r="A1505" s="2" t="s">
        <v>514</v>
      </c>
      <c r="B1505" s="78" t="s">
        <v>5</v>
      </c>
      <c r="C1505" s="17">
        <v>12</v>
      </c>
      <c r="D1505" s="17">
        <v>10</v>
      </c>
      <c r="E1505" t="str">
        <f t="shared" si="143"/>
        <v>B</v>
      </c>
      <c r="F1505" s="17">
        <v>11</v>
      </c>
      <c r="G1505" s="17">
        <v>1</v>
      </c>
      <c r="H1505" s="17">
        <v>1</v>
      </c>
      <c r="I1505" s="17">
        <v>3</v>
      </c>
      <c r="J1505" s="12" t="s">
        <v>587</v>
      </c>
      <c r="K1505" s="12">
        <v>1</v>
      </c>
      <c r="L1505" s="12">
        <v>0</v>
      </c>
      <c r="M1505" s="12">
        <v>1</v>
      </c>
      <c r="N1505" s="78" t="str">
        <f t="shared" si="141"/>
        <v>None</v>
      </c>
      <c r="O1505" s="78" t="str">
        <f t="shared" si="142"/>
        <v>None</v>
      </c>
      <c r="P1505" s="78">
        <f t="shared" si="144"/>
        <v>-1277.6897999999997</v>
      </c>
      <c r="Q1505" s="172">
        <f t="shared" si="145"/>
        <v>1277.6897999999997</v>
      </c>
      <c r="R1505" s="13" t="s">
        <v>78</v>
      </c>
      <c r="S1505" s="17" t="s">
        <v>17</v>
      </c>
      <c r="T1505" s="172">
        <v>660</v>
      </c>
    </row>
    <row r="1506" spans="1:20" ht="15.6">
      <c r="A1506" s="2" t="s">
        <v>514</v>
      </c>
      <c r="B1506" s="78" t="s">
        <v>5</v>
      </c>
      <c r="C1506" s="17">
        <v>12</v>
      </c>
      <c r="D1506" s="17">
        <v>10</v>
      </c>
      <c r="E1506" t="str">
        <f t="shared" si="143"/>
        <v>B</v>
      </c>
      <c r="F1506" s="17">
        <v>11</v>
      </c>
      <c r="G1506" s="17">
        <v>30</v>
      </c>
      <c r="H1506" s="17">
        <v>5</v>
      </c>
      <c r="I1506" s="17">
        <v>3</v>
      </c>
      <c r="J1506" s="12" t="s">
        <v>616</v>
      </c>
      <c r="K1506" s="12">
        <v>2</v>
      </c>
      <c r="L1506" s="12">
        <v>2</v>
      </c>
      <c r="M1506" s="12">
        <v>1</v>
      </c>
      <c r="N1506" s="78" t="str">
        <f t="shared" si="141"/>
        <v>Object</v>
      </c>
      <c r="O1506" s="78" t="str">
        <f t="shared" si="142"/>
        <v>pic</v>
      </c>
      <c r="P1506" s="78">
        <f t="shared" si="144"/>
        <v>-1516.9944999999998</v>
      </c>
      <c r="Q1506" s="172">
        <f t="shared" si="145"/>
        <v>1516.9944999999998</v>
      </c>
      <c r="R1506" s="13" t="s">
        <v>78</v>
      </c>
      <c r="S1506" s="17" t="s">
        <v>17</v>
      </c>
      <c r="T1506" s="172">
        <v>660</v>
      </c>
    </row>
    <row r="1507" spans="1:20" ht="15.6">
      <c r="A1507" s="2" t="s">
        <v>514</v>
      </c>
      <c r="B1507" s="78" t="s">
        <v>5</v>
      </c>
      <c r="C1507" s="17">
        <v>12</v>
      </c>
      <c r="D1507" s="17">
        <v>10</v>
      </c>
      <c r="E1507" t="str">
        <f t="shared" si="143"/>
        <v>B</v>
      </c>
      <c r="F1507" s="17">
        <v>11</v>
      </c>
      <c r="G1507" s="17">
        <v>7</v>
      </c>
      <c r="H1507" s="17">
        <v>2</v>
      </c>
      <c r="I1507" s="17">
        <v>3</v>
      </c>
      <c r="J1507" s="12" t="s">
        <v>593</v>
      </c>
      <c r="K1507" s="12">
        <v>2</v>
      </c>
      <c r="L1507" s="12">
        <v>0</v>
      </c>
      <c r="M1507" s="12">
        <v>1</v>
      </c>
      <c r="N1507" s="78" t="str">
        <f t="shared" si="141"/>
        <v>None</v>
      </c>
      <c r="O1507" s="78" t="str">
        <f t="shared" si="142"/>
        <v>None</v>
      </c>
      <c r="P1507" s="78">
        <f t="shared" si="144"/>
        <v>-1752.4427999999998</v>
      </c>
      <c r="Q1507" s="172">
        <f t="shared" si="145"/>
        <v>1752.4427999999998</v>
      </c>
      <c r="R1507" s="13" t="s">
        <v>78</v>
      </c>
      <c r="S1507" s="17" t="s">
        <v>17</v>
      </c>
      <c r="T1507" s="172">
        <v>660</v>
      </c>
    </row>
    <row r="1508" spans="1:20" ht="15.6">
      <c r="A1508" s="2" t="s">
        <v>514</v>
      </c>
      <c r="B1508" s="78" t="s">
        <v>5</v>
      </c>
      <c r="C1508" s="17">
        <v>12</v>
      </c>
      <c r="D1508" s="17">
        <v>10</v>
      </c>
      <c r="E1508" t="str">
        <f t="shared" si="143"/>
        <v>B</v>
      </c>
      <c r="F1508" s="17">
        <v>11</v>
      </c>
      <c r="G1508" s="17">
        <v>2</v>
      </c>
      <c r="H1508" s="17">
        <v>1</v>
      </c>
      <c r="I1508" s="17">
        <v>3</v>
      </c>
      <c r="J1508" s="12" t="s">
        <v>588</v>
      </c>
      <c r="K1508" s="12">
        <v>1</v>
      </c>
      <c r="L1508" s="12">
        <v>0</v>
      </c>
      <c r="M1508" s="12">
        <v>1</v>
      </c>
      <c r="N1508" s="78" t="str">
        <f t="shared" si="141"/>
        <v>None</v>
      </c>
      <c r="O1508" s="78" t="str">
        <f t="shared" si="142"/>
        <v>None</v>
      </c>
      <c r="P1508" s="78">
        <f t="shared" si="144"/>
        <v>-1804.1606999999995</v>
      </c>
      <c r="Q1508" s="172">
        <f t="shared" si="145"/>
        <v>1804.1606999999995</v>
      </c>
      <c r="R1508" s="13" t="s">
        <v>78</v>
      </c>
      <c r="S1508" s="17" t="s">
        <v>17</v>
      </c>
      <c r="T1508" s="172">
        <v>660</v>
      </c>
    </row>
    <row r="1509" spans="1:20" ht="15.6">
      <c r="A1509" s="2" t="s">
        <v>514</v>
      </c>
      <c r="B1509" s="78" t="s">
        <v>5</v>
      </c>
      <c r="C1509" s="17">
        <v>12</v>
      </c>
      <c r="D1509" s="17">
        <v>10</v>
      </c>
      <c r="E1509" t="str">
        <f t="shared" si="143"/>
        <v>B</v>
      </c>
      <c r="F1509" s="17">
        <v>11</v>
      </c>
      <c r="G1509" s="17">
        <v>24</v>
      </c>
      <c r="H1509" s="17">
        <v>4</v>
      </c>
      <c r="I1509" s="17">
        <v>3</v>
      </c>
      <c r="J1509" s="12" t="s">
        <v>610</v>
      </c>
      <c r="K1509" s="12">
        <v>1</v>
      </c>
      <c r="L1509" s="12">
        <v>9</v>
      </c>
      <c r="M1509" s="12">
        <v>1</v>
      </c>
      <c r="N1509" s="78" t="str">
        <f t="shared" ref="N1509:N1572" si="146">IF(L1509=0,"None",IF(L1509&lt;5,"Object",IF(L1509&lt;9,"Threat","Neutral")))</f>
        <v>Neutral</v>
      </c>
      <c r="O1509" s="78" t="str">
        <f t="shared" ref="O1509:O1572" si="147">IF(N1509="None", "None","pic")</f>
        <v>pic</v>
      </c>
      <c r="P1509" s="78">
        <f t="shared" si="144"/>
        <v>-1829.2906999999996</v>
      </c>
      <c r="Q1509" s="172">
        <f t="shared" si="145"/>
        <v>1829.2906999999996</v>
      </c>
      <c r="R1509" s="13" t="s">
        <v>78</v>
      </c>
      <c r="S1509" s="17" t="s">
        <v>17</v>
      </c>
      <c r="T1509" s="172">
        <v>660</v>
      </c>
    </row>
    <row r="1510" spans="1:20" ht="15.6">
      <c r="A1510" s="2" t="s">
        <v>514</v>
      </c>
      <c r="B1510" s="78" t="s">
        <v>5</v>
      </c>
      <c r="C1510" s="17">
        <v>12</v>
      </c>
      <c r="D1510" s="17">
        <v>10</v>
      </c>
      <c r="E1510" t="str">
        <f t="shared" si="143"/>
        <v>B</v>
      </c>
      <c r="F1510" s="17">
        <v>11</v>
      </c>
      <c r="G1510" s="17">
        <v>22</v>
      </c>
      <c r="H1510" s="17">
        <v>4</v>
      </c>
      <c r="I1510" s="17">
        <v>3</v>
      </c>
      <c r="J1510" s="12" t="s">
        <v>608</v>
      </c>
      <c r="K1510" s="12">
        <v>1</v>
      </c>
      <c r="L1510" s="12">
        <v>11</v>
      </c>
      <c r="M1510" s="12">
        <v>1</v>
      </c>
      <c r="N1510" s="78" t="str">
        <f t="shared" si="146"/>
        <v>Neutral</v>
      </c>
      <c r="O1510" s="78" t="str">
        <f t="shared" si="147"/>
        <v>pic</v>
      </c>
      <c r="P1510" s="78">
        <f t="shared" si="144"/>
        <v>-2103.4734999999996</v>
      </c>
      <c r="Q1510" s="172">
        <f t="shared" si="145"/>
        <v>2103.4734999999996</v>
      </c>
      <c r="R1510" s="13" t="s">
        <v>78</v>
      </c>
      <c r="S1510" s="17" t="s">
        <v>17</v>
      </c>
      <c r="T1510" s="172">
        <v>660</v>
      </c>
    </row>
    <row r="1511" spans="1:20" ht="15.6">
      <c r="A1511" s="2" t="s">
        <v>514</v>
      </c>
      <c r="B1511" s="78" t="s">
        <v>5</v>
      </c>
      <c r="C1511" s="17">
        <v>12</v>
      </c>
      <c r="D1511" s="17">
        <v>10</v>
      </c>
      <c r="E1511" t="str">
        <f t="shared" si="143"/>
        <v>B</v>
      </c>
      <c r="F1511" s="17">
        <v>11</v>
      </c>
      <c r="G1511" s="17">
        <v>34</v>
      </c>
      <c r="H1511" s="17">
        <v>6</v>
      </c>
      <c r="I1511" s="17">
        <v>3</v>
      </c>
      <c r="J1511" s="12" t="s">
        <v>620</v>
      </c>
      <c r="K1511" s="12">
        <v>1</v>
      </c>
      <c r="L1511" s="12">
        <v>7</v>
      </c>
      <c r="M1511" s="12">
        <v>1</v>
      </c>
      <c r="N1511" s="78" t="str">
        <f t="shared" si="146"/>
        <v>Threat</v>
      </c>
      <c r="O1511" s="78" t="str">
        <f t="shared" si="147"/>
        <v>pic</v>
      </c>
      <c r="P1511" s="78">
        <f t="shared" si="144"/>
        <v>-2142.3587999999995</v>
      </c>
      <c r="Q1511" s="172">
        <f t="shared" si="145"/>
        <v>2142.3587999999995</v>
      </c>
      <c r="R1511" s="13" t="s">
        <v>78</v>
      </c>
      <c r="S1511" s="17" t="s">
        <v>17</v>
      </c>
      <c r="T1511" s="172">
        <v>660</v>
      </c>
    </row>
    <row r="1512" spans="1:20" ht="15.6">
      <c r="A1512" s="2" t="s">
        <v>514</v>
      </c>
      <c r="B1512" s="78" t="s">
        <v>5</v>
      </c>
      <c r="C1512" s="17">
        <v>12</v>
      </c>
      <c r="D1512" s="17">
        <v>10</v>
      </c>
      <c r="E1512" t="str">
        <f t="shared" si="143"/>
        <v>B</v>
      </c>
      <c r="F1512" s="17">
        <v>11</v>
      </c>
      <c r="G1512" s="17">
        <v>17</v>
      </c>
      <c r="H1512" s="17">
        <v>3</v>
      </c>
      <c r="I1512" s="17">
        <v>3</v>
      </c>
      <c r="J1512" s="12" t="s">
        <v>603</v>
      </c>
      <c r="K1512" s="12">
        <v>4</v>
      </c>
      <c r="L1512" s="12">
        <v>11</v>
      </c>
      <c r="M1512" s="12">
        <v>1</v>
      </c>
      <c r="N1512" s="78" t="str">
        <f t="shared" si="146"/>
        <v>Neutral</v>
      </c>
      <c r="O1512" s="78" t="str">
        <f t="shared" si="147"/>
        <v>pic</v>
      </c>
      <c r="P1512" s="78">
        <f t="shared" si="144"/>
        <v>-2465.5524999999998</v>
      </c>
      <c r="Q1512" s="172">
        <f t="shared" si="145"/>
        <v>2465.5524999999998</v>
      </c>
      <c r="R1512" s="13" t="s">
        <v>78</v>
      </c>
      <c r="S1512" s="17" t="s">
        <v>17</v>
      </c>
      <c r="T1512" s="172">
        <v>660</v>
      </c>
    </row>
    <row r="1513" spans="1:20" ht="15.6">
      <c r="A1513" s="2" t="s">
        <v>514</v>
      </c>
      <c r="B1513" s="78" t="s">
        <v>5</v>
      </c>
      <c r="C1513" s="17">
        <v>12</v>
      </c>
      <c r="D1513" s="17">
        <v>10</v>
      </c>
      <c r="E1513" t="str">
        <f t="shared" si="143"/>
        <v>B</v>
      </c>
      <c r="F1513" s="17">
        <v>11</v>
      </c>
      <c r="G1513" s="17">
        <v>19</v>
      </c>
      <c r="H1513" s="17">
        <v>4</v>
      </c>
      <c r="I1513" s="17">
        <v>3</v>
      </c>
      <c r="J1513" s="12" t="s">
        <v>605</v>
      </c>
      <c r="K1513" s="12">
        <v>3</v>
      </c>
      <c r="L1513" s="12">
        <v>0</v>
      </c>
      <c r="M1513" s="12">
        <v>1</v>
      </c>
      <c r="N1513" s="78" t="str">
        <f t="shared" si="146"/>
        <v>None</v>
      </c>
      <c r="O1513" s="78" t="str">
        <f t="shared" si="147"/>
        <v>None</v>
      </c>
      <c r="P1513" s="78">
        <f t="shared" si="144"/>
        <v>-2552.6866999999997</v>
      </c>
      <c r="Q1513" s="172">
        <f t="shared" si="145"/>
        <v>2552.6866999999997</v>
      </c>
      <c r="R1513" s="13" t="s">
        <v>78</v>
      </c>
      <c r="S1513" s="17" t="s">
        <v>17</v>
      </c>
      <c r="T1513" s="172">
        <v>660</v>
      </c>
    </row>
    <row r="1514" spans="1:20" ht="15.6">
      <c r="A1514" s="2" t="s">
        <v>514</v>
      </c>
      <c r="B1514" s="78" t="s">
        <v>5</v>
      </c>
      <c r="C1514" s="17">
        <v>12</v>
      </c>
      <c r="D1514" s="17">
        <v>10</v>
      </c>
      <c r="E1514" t="str">
        <f t="shared" si="143"/>
        <v>B</v>
      </c>
      <c r="F1514" s="17">
        <v>11</v>
      </c>
      <c r="G1514" s="17">
        <v>3</v>
      </c>
      <c r="H1514" s="17">
        <v>1</v>
      </c>
      <c r="I1514" s="17">
        <v>3</v>
      </c>
      <c r="J1514" s="12" t="s">
        <v>589</v>
      </c>
      <c r="K1514" s="12">
        <v>1</v>
      </c>
      <c r="L1514" s="12">
        <v>3</v>
      </c>
      <c r="M1514" s="12">
        <v>1</v>
      </c>
      <c r="N1514" s="78" t="str">
        <f t="shared" si="146"/>
        <v>Object</v>
      </c>
      <c r="O1514" s="78" t="str">
        <f t="shared" si="147"/>
        <v>pic</v>
      </c>
      <c r="P1514" s="78">
        <f t="shared" si="144"/>
        <v>-2768.7622999999994</v>
      </c>
      <c r="Q1514" s="172">
        <f t="shared" si="145"/>
        <v>2768.7622999999994</v>
      </c>
      <c r="R1514" s="13" t="s">
        <v>78</v>
      </c>
      <c r="S1514" s="17" t="s">
        <v>17</v>
      </c>
      <c r="T1514" s="172">
        <v>660</v>
      </c>
    </row>
    <row r="1515" spans="1:20" ht="15.6">
      <c r="A1515" s="2" t="s">
        <v>514</v>
      </c>
      <c r="B1515" s="78" t="s">
        <v>5</v>
      </c>
      <c r="C1515" s="17">
        <v>12</v>
      </c>
      <c r="D1515" s="17">
        <v>10</v>
      </c>
      <c r="E1515" t="str">
        <f t="shared" si="143"/>
        <v>B</v>
      </c>
      <c r="F1515" s="17">
        <v>11</v>
      </c>
      <c r="G1515" s="17">
        <v>25</v>
      </c>
      <c r="H1515" s="17">
        <v>5</v>
      </c>
      <c r="I1515" s="17">
        <v>3</v>
      </c>
      <c r="J1515" s="12" t="s">
        <v>611</v>
      </c>
      <c r="K1515" s="12">
        <v>1</v>
      </c>
      <c r="L1515" s="12">
        <v>0</v>
      </c>
      <c r="M1515" s="12">
        <v>1</v>
      </c>
      <c r="N1515" s="78" t="str">
        <f t="shared" si="146"/>
        <v>None</v>
      </c>
      <c r="O1515" s="78" t="str">
        <f t="shared" si="147"/>
        <v>None</v>
      </c>
      <c r="P1515" s="78">
        <f t="shared" si="144"/>
        <v>-2878.2603999999997</v>
      </c>
      <c r="Q1515" s="172">
        <f t="shared" si="145"/>
        <v>2878.2603999999997</v>
      </c>
      <c r="R1515" s="13" t="s">
        <v>78</v>
      </c>
      <c r="S1515" s="17" t="s">
        <v>17</v>
      </c>
      <c r="T1515" s="172">
        <v>660</v>
      </c>
    </row>
    <row r="1516" spans="1:20" ht="15.6">
      <c r="A1516" s="2" t="s">
        <v>514</v>
      </c>
      <c r="B1516" s="78" t="s">
        <v>5</v>
      </c>
      <c r="C1516" s="17">
        <v>12</v>
      </c>
      <c r="D1516" s="17">
        <v>10</v>
      </c>
      <c r="E1516" t="str">
        <f t="shared" si="143"/>
        <v>B</v>
      </c>
      <c r="F1516" s="17">
        <v>11</v>
      </c>
      <c r="G1516" s="17">
        <v>10</v>
      </c>
      <c r="H1516" s="17">
        <v>2</v>
      </c>
      <c r="I1516" s="17">
        <v>3</v>
      </c>
      <c r="J1516" s="12" t="s">
        <v>596</v>
      </c>
      <c r="K1516" s="12">
        <v>5</v>
      </c>
      <c r="L1516" s="12">
        <v>7</v>
      </c>
      <c r="M1516" s="12">
        <v>1</v>
      </c>
      <c r="N1516" s="78" t="str">
        <f t="shared" si="146"/>
        <v>Threat</v>
      </c>
      <c r="O1516" s="78" t="str">
        <f t="shared" si="147"/>
        <v>pic</v>
      </c>
      <c r="P1516" s="78">
        <f t="shared" si="144"/>
        <v>-2954.1744999999996</v>
      </c>
      <c r="Q1516" s="172">
        <f t="shared" si="145"/>
        <v>2954.1744999999996</v>
      </c>
      <c r="R1516" s="13" t="s">
        <v>78</v>
      </c>
      <c r="S1516" s="17" t="s">
        <v>17</v>
      </c>
      <c r="T1516" s="172">
        <v>660</v>
      </c>
    </row>
    <row r="1517" spans="1:20" ht="15.6">
      <c r="A1517" s="2" t="s">
        <v>514</v>
      </c>
      <c r="B1517" s="78" t="s">
        <v>5</v>
      </c>
      <c r="C1517" s="17">
        <v>12</v>
      </c>
      <c r="D1517" s="17">
        <v>10</v>
      </c>
      <c r="E1517" t="str">
        <f t="shared" si="143"/>
        <v>B</v>
      </c>
      <c r="F1517" s="17">
        <v>11</v>
      </c>
      <c r="G1517" s="17">
        <v>33</v>
      </c>
      <c r="H1517" s="17">
        <v>6</v>
      </c>
      <c r="I1517" s="17">
        <v>3</v>
      </c>
      <c r="J1517" s="12" t="s">
        <v>619</v>
      </c>
      <c r="K1517" s="12">
        <v>1</v>
      </c>
      <c r="L1517" s="12">
        <v>8</v>
      </c>
      <c r="M1517" s="12">
        <v>1</v>
      </c>
      <c r="N1517" s="78" t="str">
        <f t="shared" si="146"/>
        <v>Threat</v>
      </c>
      <c r="O1517" s="78" t="str">
        <f t="shared" si="147"/>
        <v>pic</v>
      </c>
      <c r="P1517" s="78">
        <f t="shared" si="144"/>
        <v>-3051.7566999999999</v>
      </c>
      <c r="Q1517" s="172">
        <f t="shared" si="145"/>
        <v>3051.7566999999999</v>
      </c>
      <c r="R1517" s="13" t="s">
        <v>78</v>
      </c>
      <c r="S1517" s="17" t="s">
        <v>17</v>
      </c>
      <c r="T1517" s="172">
        <v>660</v>
      </c>
    </row>
    <row r="1518" spans="1:20" ht="15.6">
      <c r="A1518" s="2" t="s">
        <v>514</v>
      </c>
      <c r="B1518" s="78" t="s">
        <v>5</v>
      </c>
      <c r="C1518" s="17">
        <v>12</v>
      </c>
      <c r="D1518" s="17">
        <v>10</v>
      </c>
      <c r="E1518" t="str">
        <f t="shared" si="143"/>
        <v>B</v>
      </c>
      <c r="F1518" s="17">
        <v>11</v>
      </c>
      <c r="G1518" s="17">
        <v>4</v>
      </c>
      <c r="H1518" s="17">
        <v>1</v>
      </c>
      <c r="I1518" s="17">
        <v>3</v>
      </c>
      <c r="J1518" s="12" t="s">
        <v>590</v>
      </c>
      <c r="K1518" s="12">
        <v>1</v>
      </c>
      <c r="L1518" s="12">
        <v>1</v>
      </c>
      <c r="M1518" s="12">
        <v>1</v>
      </c>
      <c r="N1518" s="78" t="str">
        <f t="shared" si="146"/>
        <v>Object</v>
      </c>
      <c r="O1518" s="78" t="str">
        <f t="shared" si="147"/>
        <v>pic</v>
      </c>
      <c r="P1518" s="78">
        <f t="shared" si="144"/>
        <v>-3070.0506999999998</v>
      </c>
      <c r="Q1518" s="172">
        <f t="shared" si="145"/>
        <v>3070.0506999999998</v>
      </c>
      <c r="R1518" s="13" t="s">
        <v>78</v>
      </c>
      <c r="S1518" s="17" t="s">
        <v>17</v>
      </c>
      <c r="T1518" s="172">
        <v>660</v>
      </c>
    </row>
    <row r="1519" spans="1:20" ht="15.6">
      <c r="A1519" s="2" t="s">
        <v>514</v>
      </c>
      <c r="B1519" s="78" t="s">
        <v>5</v>
      </c>
      <c r="C1519" s="17">
        <v>12</v>
      </c>
      <c r="D1519" s="17">
        <v>10</v>
      </c>
      <c r="E1519" t="str">
        <f t="shared" si="143"/>
        <v>B</v>
      </c>
      <c r="F1519" s="17">
        <v>11</v>
      </c>
      <c r="G1519" s="17">
        <v>36</v>
      </c>
      <c r="H1519" s="17">
        <v>6</v>
      </c>
      <c r="I1519" s="17">
        <v>3</v>
      </c>
      <c r="J1519" s="12" t="s">
        <v>622</v>
      </c>
      <c r="K1519" s="12">
        <v>1</v>
      </c>
      <c r="L1519" s="12">
        <v>5</v>
      </c>
      <c r="M1519" s="12">
        <v>1</v>
      </c>
      <c r="N1519" s="78" t="str">
        <f t="shared" si="146"/>
        <v>Threat</v>
      </c>
      <c r="O1519" s="78" t="str">
        <f t="shared" si="147"/>
        <v>pic</v>
      </c>
      <c r="P1519" s="78">
        <f t="shared" si="144"/>
        <v>-3234.3831999999993</v>
      </c>
      <c r="Q1519" s="172">
        <f t="shared" si="145"/>
        <v>3234.3831999999993</v>
      </c>
      <c r="R1519" s="13" t="s">
        <v>78</v>
      </c>
      <c r="S1519" s="17" t="s">
        <v>17</v>
      </c>
      <c r="T1519" s="172">
        <v>660</v>
      </c>
    </row>
    <row r="1520" spans="1:20" ht="15.6">
      <c r="A1520" s="2" t="s">
        <v>514</v>
      </c>
      <c r="B1520" s="78" t="s">
        <v>5</v>
      </c>
      <c r="C1520" s="17">
        <v>12</v>
      </c>
      <c r="D1520" s="17">
        <v>10</v>
      </c>
      <c r="E1520" t="str">
        <f t="shared" si="143"/>
        <v>B</v>
      </c>
      <c r="F1520" s="17">
        <v>11</v>
      </c>
      <c r="G1520" s="17">
        <v>9</v>
      </c>
      <c r="H1520" s="17">
        <v>2</v>
      </c>
      <c r="I1520" s="17">
        <v>3</v>
      </c>
      <c r="J1520" s="12" t="s">
        <v>595</v>
      </c>
      <c r="K1520" s="12">
        <v>2</v>
      </c>
      <c r="L1520" s="12">
        <v>6</v>
      </c>
      <c r="M1520" s="12">
        <v>1</v>
      </c>
      <c r="N1520" s="78" t="str">
        <f t="shared" si="146"/>
        <v>Threat</v>
      </c>
      <c r="O1520" s="78" t="str">
        <f t="shared" si="147"/>
        <v>pic</v>
      </c>
      <c r="P1520" s="78">
        <f t="shared" si="144"/>
        <v>-3311.3190999999997</v>
      </c>
      <c r="Q1520" s="172">
        <f t="shared" si="145"/>
        <v>3311.3190999999997</v>
      </c>
      <c r="R1520" s="13" t="s">
        <v>78</v>
      </c>
      <c r="S1520" s="17" t="s">
        <v>17</v>
      </c>
      <c r="T1520" s="172">
        <v>660</v>
      </c>
    </row>
    <row r="1521" spans="1:20" ht="15.6">
      <c r="A1521" s="2" t="s">
        <v>514</v>
      </c>
      <c r="B1521" s="78" t="s">
        <v>5</v>
      </c>
      <c r="C1521" s="17">
        <v>12</v>
      </c>
      <c r="D1521" s="17">
        <v>10</v>
      </c>
      <c r="E1521" t="str">
        <f t="shared" si="143"/>
        <v>B</v>
      </c>
      <c r="F1521" s="17">
        <v>11</v>
      </c>
      <c r="G1521" s="17">
        <v>11</v>
      </c>
      <c r="H1521" s="17">
        <v>2</v>
      </c>
      <c r="I1521" s="17">
        <v>3</v>
      </c>
      <c r="J1521" s="12" t="s">
        <v>597</v>
      </c>
      <c r="K1521" s="12">
        <v>1</v>
      </c>
      <c r="L1521" s="12">
        <v>5</v>
      </c>
      <c r="M1521" s="12">
        <v>1</v>
      </c>
      <c r="N1521" s="78" t="str">
        <f t="shared" si="146"/>
        <v>Threat</v>
      </c>
      <c r="O1521" s="78" t="str">
        <f t="shared" si="147"/>
        <v>pic</v>
      </c>
      <c r="P1521" s="78">
        <f t="shared" si="144"/>
        <v>-3339.7227999999996</v>
      </c>
      <c r="Q1521" s="172">
        <f t="shared" si="145"/>
        <v>3339.7227999999996</v>
      </c>
      <c r="R1521" s="13" t="s">
        <v>78</v>
      </c>
      <c r="S1521" s="17" t="s">
        <v>17</v>
      </c>
      <c r="T1521" s="172">
        <v>660</v>
      </c>
    </row>
    <row r="1522" spans="1:20" ht="15.6">
      <c r="A1522" s="2" t="s">
        <v>514</v>
      </c>
      <c r="B1522" s="78" t="s">
        <v>5</v>
      </c>
      <c r="C1522" s="17">
        <v>12</v>
      </c>
      <c r="D1522" s="17">
        <v>10</v>
      </c>
      <c r="E1522" t="str">
        <f t="shared" si="143"/>
        <v>B</v>
      </c>
      <c r="F1522" s="17">
        <v>11</v>
      </c>
      <c r="G1522" s="17">
        <v>27</v>
      </c>
      <c r="H1522" s="17">
        <v>5</v>
      </c>
      <c r="I1522" s="17">
        <v>3</v>
      </c>
      <c r="J1522" s="12" t="s">
        <v>613</v>
      </c>
      <c r="K1522" s="12">
        <v>1</v>
      </c>
      <c r="L1522" s="12">
        <v>1</v>
      </c>
      <c r="M1522" s="12">
        <v>1</v>
      </c>
      <c r="N1522" s="78" t="str">
        <f t="shared" si="146"/>
        <v>Object</v>
      </c>
      <c r="O1522" s="78" t="str">
        <f t="shared" si="147"/>
        <v>pic</v>
      </c>
      <c r="P1522" s="78">
        <f t="shared" si="144"/>
        <v>-3346.5299999999997</v>
      </c>
      <c r="Q1522" s="172">
        <f t="shared" si="145"/>
        <v>3346.5299999999997</v>
      </c>
      <c r="R1522" s="13" t="s">
        <v>78</v>
      </c>
      <c r="S1522" s="17" t="s">
        <v>17</v>
      </c>
      <c r="T1522" s="172">
        <v>660</v>
      </c>
    </row>
    <row r="1523" spans="1:20" ht="15.6">
      <c r="A1523" s="2" t="s">
        <v>514</v>
      </c>
      <c r="B1523" s="78" t="s">
        <v>5</v>
      </c>
      <c r="C1523" s="17">
        <v>12</v>
      </c>
      <c r="D1523" s="17">
        <v>10</v>
      </c>
      <c r="E1523" t="str">
        <f t="shared" si="143"/>
        <v>B</v>
      </c>
      <c r="F1523" s="17">
        <v>11</v>
      </c>
      <c r="G1523" s="17">
        <v>8</v>
      </c>
      <c r="H1523" s="17">
        <v>2</v>
      </c>
      <c r="I1523" s="17">
        <v>3</v>
      </c>
      <c r="J1523" s="12" t="s">
        <v>594</v>
      </c>
      <c r="K1523" s="12">
        <v>2</v>
      </c>
      <c r="L1523" s="12">
        <v>0</v>
      </c>
      <c r="M1523" s="12">
        <v>1</v>
      </c>
      <c r="N1523" s="78" t="str">
        <f t="shared" si="146"/>
        <v>None</v>
      </c>
      <c r="O1523" s="78" t="str">
        <f t="shared" si="147"/>
        <v>None</v>
      </c>
      <c r="P1523" s="78">
        <f t="shared" si="144"/>
        <v>-3388.1379999999999</v>
      </c>
      <c r="Q1523" s="172">
        <f t="shared" si="145"/>
        <v>3388.1379999999999</v>
      </c>
      <c r="R1523" s="13" t="s">
        <v>78</v>
      </c>
      <c r="S1523" s="17" t="s">
        <v>17</v>
      </c>
      <c r="T1523" s="172">
        <v>660</v>
      </c>
    </row>
    <row r="1524" spans="1:20" ht="15.6">
      <c r="A1524" s="2" t="s">
        <v>514</v>
      </c>
      <c r="B1524" s="78" t="s">
        <v>5</v>
      </c>
      <c r="C1524" s="17">
        <v>12</v>
      </c>
      <c r="D1524" s="17">
        <v>10</v>
      </c>
      <c r="E1524" t="str">
        <f t="shared" si="143"/>
        <v>B</v>
      </c>
      <c r="F1524" s="17">
        <v>11</v>
      </c>
      <c r="G1524" s="17">
        <v>31</v>
      </c>
      <c r="H1524" s="17">
        <v>6</v>
      </c>
      <c r="I1524" s="17">
        <v>3</v>
      </c>
      <c r="J1524" s="12" t="s">
        <v>617</v>
      </c>
      <c r="K1524" s="12">
        <v>1</v>
      </c>
      <c r="L1524" s="12">
        <v>0</v>
      </c>
      <c r="M1524" s="12">
        <v>1</v>
      </c>
      <c r="N1524" s="78" t="str">
        <f t="shared" si="146"/>
        <v>None</v>
      </c>
      <c r="O1524" s="78" t="str">
        <f t="shared" si="147"/>
        <v>None</v>
      </c>
      <c r="P1524" s="78">
        <f t="shared" si="144"/>
        <v>-3698.2453999999998</v>
      </c>
      <c r="Q1524" s="172">
        <f t="shared" si="145"/>
        <v>3698.2453999999998</v>
      </c>
      <c r="R1524" s="13" t="s">
        <v>78</v>
      </c>
      <c r="S1524" s="17" t="s">
        <v>17</v>
      </c>
      <c r="T1524" s="172">
        <v>660</v>
      </c>
    </row>
    <row r="1525" spans="1:20" ht="15.6">
      <c r="A1525" s="2" t="s">
        <v>514</v>
      </c>
      <c r="B1525" s="78" t="s">
        <v>5</v>
      </c>
      <c r="C1525" s="17">
        <v>12</v>
      </c>
      <c r="D1525" s="17">
        <v>10</v>
      </c>
      <c r="E1525" t="str">
        <f t="shared" si="143"/>
        <v>B</v>
      </c>
      <c r="F1525" s="17">
        <v>11</v>
      </c>
      <c r="G1525" s="17">
        <v>15</v>
      </c>
      <c r="H1525" s="17">
        <v>3</v>
      </c>
      <c r="I1525" s="17">
        <v>3</v>
      </c>
      <c r="J1525" s="12" t="s">
        <v>601</v>
      </c>
      <c r="K1525" s="12">
        <v>1</v>
      </c>
      <c r="L1525" s="12">
        <v>10</v>
      </c>
      <c r="M1525" s="12">
        <v>1</v>
      </c>
      <c r="N1525" s="78" t="str">
        <f t="shared" si="146"/>
        <v>Neutral</v>
      </c>
      <c r="O1525" s="78" t="str">
        <f t="shared" si="147"/>
        <v>pic</v>
      </c>
      <c r="P1525" s="78">
        <f t="shared" si="144"/>
        <v>-3771.6194999999998</v>
      </c>
      <c r="Q1525" s="172">
        <f t="shared" si="145"/>
        <v>3771.6194999999998</v>
      </c>
      <c r="R1525" s="13" t="s">
        <v>78</v>
      </c>
      <c r="S1525" s="17" t="s">
        <v>17</v>
      </c>
      <c r="T1525" s="172">
        <v>660</v>
      </c>
    </row>
    <row r="1526" spans="1:20" ht="15.6">
      <c r="A1526" s="2" t="s">
        <v>514</v>
      </c>
      <c r="B1526" s="78" t="s">
        <v>5</v>
      </c>
      <c r="C1526" s="17">
        <v>12</v>
      </c>
      <c r="D1526" s="17">
        <v>10</v>
      </c>
      <c r="E1526" t="str">
        <f t="shared" si="143"/>
        <v>B</v>
      </c>
      <c r="F1526" s="17">
        <v>11</v>
      </c>
      <c r="G1526" s="17">
        <v>5</v>
      </c>
      <c r="H1526" s="17">
        <v>1</v>
      </c>
      <c r="I1526" s="17">
        <v>3</v>
      </c>
      <c r="J1526" s="12" t="s">
        <v>591</v>
      </c>
      <c r="K1526" s="12">
        <v>1</v>
      </c>
      <c r="L1526" s="12">
        <v>2</v>
      </c>
      <c r="M1526" s="12">
        <v>1</v>
      </c>
      <c r="N1526" s="78" t="str">
        <f t="shared" si="146"/>
        <v>Object</v>
      </c>
      <c r="O1526" s="78" t="str">
        <f t="shared" si="147"/>
        <v>pic</v>
      </c>
      <c r="P1526" s="78">
        <f t="shared" si="144"/>
        <v>-3957.0511999999999</v>
      </c>
      <c r="Q1526" s="172">
        <f t="shared" si="145"/>
        <v>3957.0511999999999</v>
      </c>
      <c r="R1526" s="13" t="s">
        <v>78</v>
      </c>
      <c r="S1526" s="17" t="s">
        <v>17</v>
      </c>
      <c r="T1526" s="172">
        <v>660</v>
      </c>
    </row>
    <row r="1527" spans="1:20" ht="15.6">
      <c r="A1527" s="2" t="s">
        <v>514</v>
      </c>
      <c r="B1527" s="78" t="s">
        <v>5</v>
      </c>
      <c r="C1527" s="17">
        <v>12</v>
      </c>
      <c r="D1527" s="17">
        <v>10</v>
      </c>
      <c r="E1527" t="str">
        <f t="shared" si="143"/>
        <v>B</v>
      </c>
      <c r="F1527" s="17">
        <v>11</v>
      </c>
      <c r="G1527" s="17">
        <v>26</v>
      </c>
      <c r="H1527" s="17">
        <v>5</v>
      </c>
      <c r="I1527" s="17">
        <v>3</v>
      </c>
      <c r="J1527" s="12" t="s">
        <v>612</v>
      </c>
      <c r="K1527" s="12">
        <v>1</v>
      </c>
      <c r="L1527" s="12">
        <v>0</v>
      </c>
      <c r="M1527" s="12">
        <v>1</v>
      </c>
      <c r="N1527" s="78" t="str">
        <f t="shared" si="146"/>
        <v>None</v>
      </c>
      <c r="O1527" s="78" t="str">
        <f t="shared" si="147"/>
        <v>None</v>
      </c>
      <c r="P1527" s="78">
        <f t="shared" si="144"/>
        <v>-3973.6204999999995</v>
      </c>
      <c r="Q1527" s="172">
        <f t="shared" si="145"/>
        <v>3973.6204999999995</v>
      </c>
      <c r="R1527" s="13" t="s">
        <v>78</v>
      </c>
      <c r="S1527" s="17" t="s">
        <v>17</v>
      </c>
      <c r="T1527" s="172">
        <v>660</v>
      </c>
    </row>
    <row r="1528" spans="1:20" ht="15.6">
      <c r="A1528" s="2" t="s">
        <v>514</v>
      </c>
      <c r="B1528" s="78" t="s">
        <v>5</v>
      </c>
      <c r="C1528" s="17">
        <v>12</v>
      </c>
      <c r="D1528" s="17">
        <v>10</v>
      </c>
      <c r="E1528" t="str">
        <f t="shared" si="143"/>
        <v>B</v>
      </c>
      <c r="F1528" s="17">
        <v>11</v>
      </c>
      <c r="G1528" s="17">
        <v>32</v>
      </c>
      <c r="H1528" s="17">
        <v>6</v>
      </c>
      <c r="I1528" s="17">
        <v>3</v>
      </c>
      <c r="J1528" s="12" t="s">
        <v>618</v>
      </c>
      <c r="K1528" s="12">
        <v>1</v>
      </c>
      <c r="L1528" s="12">
        <v>0</v>
      </c>
      <c r="M1528" s="12">
        <v>1</v>
      </c>
      <c r="N1528" s="78" t="str">
        <f t="shared" si="146"/>
        <v>None</v>
      </c>
      <c r="O1528" s="78" t="str">
        <f t="shared" si="147"/>
        <v>None</v>
      </c>
      <c r="P1528" s="78">
        <f t="shared" si="144"/>
        <v>-4054.3868999999995</v>
      </c>
      <c r="Q1528" s="172">
        <f t="shared" si="145"/>
        <v>4054.3868999999995</v>
      </c>
      <c r="R1528" s="13" t="s">
        <v>78</v>
      </c>
      <c r="S1528" s="17" t="s">
        <v>17</v>
      </c>
      <c r="T1528" s="172">
        <v>660</v>
      </c>
    </row>
    <row r="1529" spans="1:20" ht="15.6">
      <c r="A1529" s="2" t="s">
        <v>514</v>
      </c>
      <c r="B1529" s="78" t="s">
        <v>5</v>
      </c>
      <c r="C1529" s="17">
        <v>12</v>
      </c>
      <c r="D1529" s="17">
        <v>10</v>
      </c>
      <c r="E1529" t="str">
        <f t="shared" si="143"/>
        <v>B</v>
      </c>
      <c r="F1529" s="17">
        <v>11</v>
      </c>
      <c r="G1529" s="17">
        <v>16</v>
      </c>
      <c r="H1529" s="17">
        <v>3</v>
      </c>
      <c r="I1529" s="17">
        <v>3</v>
      </c>
      <c r="J1529" s="12" t="s">
        <v>602</v>
      </c>
      <c r="K1529" s="12">
        <v>1</v>
      </c>
      <c r="L1529" s="12">
        <v>12</v>
      </c>
      <c r="M1529" s="12">
        <v>1</v>
      </c>
      <c r="N1529" s="78" t="str">
        <f t="shared" si="146"/>
        <v>Neutral</v>
      </c>
      <c r="O1529" s="78" t="str">
        <f t="shared" si="147"/>
        <v>pic</v>
      </c>
      <c r="P1529" s="78">
        <f t="shared" si="144"/>
        <v>-4248.3263999999999</v>
      </c>
      <c r="Q1529" s="172">
        <f t="shared" si="145"/>
        <v>4248.3263999999999</v>
      </c>
      <c r="R1529" s="13" t="s">
        <v>78</v>
      </c>
      <c r="S1529" s="17" t="s">
        <v>17</v>
      </c>
      <c r="T1529" s="172">
        <v>660</v>
      </c>
    </row>
    <row r="1530" spans="1:20" ht="15.6">
      <c r="A1530" s="2" t="s">
        <v>514</v>
      </c>
      <c r="B1530" s="78" t="s">
        <v>5</v>
      </c>
      <c r="C1530" s="17">
        <v>12</v>
      </c>
      <c r="D1530" s="17">
        <v>10</v>
      </c>
      <c r="E1530" t="str">
        <f t="shared" si="143"/>
        <v>B</v>
      </c>
      <c r="F1530" s="17">
        <v>11</v>
      </c>
      <c r="G1530" s="17">
        <v>13</v>
      </c>
      <c r="H1530" s="17">
        <v>3</v>
      </c>
      <c r="I1530" s="17">
        <v>3</v>
      </c>
      <c r="J1530" s="12" t="s">
        <v>599</v>
      </c>
      <c r="K1530" s="12">
        <v>1</v>
      </c>
      <c r="L1530" s="12">
        <v>0</v>
      </c>
      <c r="M1530" s="12">
        <v>1</v>
      </c>
      <c r="N1530" s="78" t="str">
        <f t="shared" si="146"/>
        <v>None</v>
      </c>
      <c r="O1530" s="78" t="str">
        <f t="shared" si="147"/>
        <v>None</v>
      </c>
      <c r="P1530" s="78">
        <f t="shared" si="144"/>
        <v>-4407.2388999999994</v>
      </c>
      <c r="Q1530" s="172">
        <f t="shared" si="145"/>
        <v>4407.2388999999994</v>
      </c>
      <c r="R1530" s="13" t="s">
        <v>78</v>
      </c>
      <c r="S1530" s="17" t="s">
        <v>17</v>
      </c>
      <c r="T1530" s="172">
        <v>660</v>
      </c>
    </row>
    <row r="1531" spans="1:20" ht="15.6">
      <c r="A1531" s="2" t="s">
        <v>514</v>
      </c>
      <c r="B1531" s="78" t="s">
        <v>5</v>
      </c>
      <c r="C1531" s="17">
        <v>12</v>
      </c>
      <c r="D1531" s="17">
        <v>10</v>
      </c>
      <c r="E1531" t="str">
        <f t="shared" si="143"/>
        <v>B</v>
      </c>
      <c r="F1531" s="17">
        <v>11</v>
      </c>
      <c r="G1531" s="17">
        <v>6</v>
      </c>
      <c r="H1531" s="17">
        <v>1</v>
      </c>
      <c r="I1531" s="17">
        <v>3</v>
      </c>
      <c r="J1531" s="12" t="s">
        <v>592</v>
      </c>
      <c r="K1531" s="12">
        <v>1</v>
      </c>
      <c r="L1531" s="12">
        <v>4</v>
      </c>
      <c r="M1531" s="12">
        <v>1</v>
      </c>
      <c r="N1531" s="78" t="str">
        <f t="shared" si="146"/>
        <v>Object</v>
      </c>
      <c r="O1531" s="78" t="str">
        <f t="shared" si="147"/>
        <v>pic</v>
      </c>
      <c r="P1531" s="78">
        <f t="shared" si="144"/>
        <v>-4487.2249999999995</v>
      </c>
      <c r="Q1531" s="172">
        <f t="shared" si="145"/>
        <v>4487.2249999999995</v>
      </c>
      <c r="R1531" s="13" t="s">
        <v>78</v>
      </c>
      <c r="S1531" s="17" t="s">
        <v>17</v>
      </c>
      <c r="T1531" s="172">
        <v>660</v>
      </c>
    </row>
    <row r="1532" spans="1:20" ht="15.6">
      <c r="A1532" s="2" t="s">
        <v>514</v>
      </c>
      <c r="B1532" s="78" t="s">
        <v>5</v>
      </c>
      <c r="C1532" s="17">
        <v>12</v>
      </c>
      <c r="D1532" s="17">
        <v>10</v>
      </c>
      <c r="E1532" t="str">
        <f t="shared" si="143"/>
        <v>B</v>
      </c>
      <c r="F1532" s="17">
        <v>11</v>
      </c>
      <c r="G1532" s="17">
        <v>18</v>
      </c>
      <c r="H1532" s="17">
        <v>3</v>
      </c>
      <c r="I1532" s="17">
        <v>3</v>
      </c>
      <c r="J1532" s="12" t="s">
        <v>604</v>
      </c>
      <c r="K1532" s="12">
        <v>1</v>
      </c>
      <c r="L1532" s="12">
        <v>9</v>
      </c>
      <c r="M1532" s="12">
        <v>1</v>
      </c>
      <c r="N1532" s="78" t="str">
        <f t="shared" si="146"/>
        <v>Neutral</v>
      </c>
      <c r="O1532" s="78" t="str">
        <f t="shared" si="147"/>
        <v>pic</v>
      </c>
      <c r="P1532" s="78">
        <f t="shared" si="144"/>
        <v>-4503.1866</v>
      </c>
      <c r="Q1532" s="172">
        <f t="shared" si="145"/>
        <v>4503.1866</v>
      </c>
      <c r="R1532" s="13" t="s">
        <v>78</v>
      </c>
      <c r="S1532" s="17" t="s">
        <v>17</v>
      </c>
      <c r="T1532" s="172">
        <v>660</v>
      </c>
    </row>
    <row r="1533" spans="1:20" ht="15.6">
      <c r="A1533" s="2" t="s">
        <v>514</v>
      </c>
      <c r="B1533" s="78" t="s">
        <v>5</v>
      </c>
      <c r="C1533" s="17">
        <v>12</v>
      </c>
      <c r="D1533" s="17">
        <v>10</v>
      </c>
      <c r="E1533" t="str">
        <f t="shared" si="143"/>
        <v>B</v>
      </c>
      <c r="F1533" s="17">
        <v>11</v>
      </c>
      <c r="G1533" s="17">
        <v>21</v>
      </c>
      <c r="H1533" s="17">
        <v>4</v>
      </c>
      <c r="I1533" s="17">
        <v>3</v>
      </c>
      <c r="J1533" s="12" t="s">
        <v>607</v>
      </c>
      <c r="K1533" s="12">
        <v>1</v>
      </c>
      <c r="L1533" s="12">
        <v>12</v>
      </c>
      <c r="M1533" s="12">
        <v>1</v>
      </c>
      <c r="N1533" s="78" t="str">
        <f t="shared" si="146"/>
        <v>Neutral</v>
      </c>
      <c r="O1533" s="78" t="str">
        <f t="shared" si="147"/>
        <v>pic</v>
      </c>
      <c r="P1533" s="78">
        <f t="shared" si="144"/>
        <v>-4532.8612999999996</v>
      </c>
      <c r="Q1533" s="172">
        <f t="shared" si="145"/>
        <v>4532.8612999999996</v>
      </c>
      <c r="R1533" s="13" t="s">
        <v>78</v>
      </c>
      <c r="S1533" s="17" t="s">
        <v>17</v>
      </c>
      <c r="T1533" s="172">
        <v>660</v>
      </c>
    </row>
    <row r="1534" spans="1:20" ht="15.6">
      <c r="A1534" s="2" t="s">
        <v>514</v>
      </c>
      <c r="B1534" s="78" t="s">
        <v>5</v>
      </c>
      <c r="C1534" s="17">
        <v>12</v>
      </c>
      <c r="D1534" s="17">
        <v>10</v>
      </c>
      <c r="E1534" t="str">
        <f t="shared" si="143"/>
        <v>B</v>
      </c>
      <c r="F1534" s="17">
        <v>11</v>
      </c>
      <c r="G1534" s="17">
        <v>20</v>
      </c>
      <c r="H1534" s="17">
        <v>4</v>
      </c>
      <c r="I1534" s="17">
        <v>3</v>
      </c>
      <c r="J1534" s="12" t="s">
        <v>606</v>
      </c>
      <c r="K1534" s="12">
        <v>1</v>
      </c>
      <c r="L1534" s="12">
        <v>0</v>
      </c>
      <c r="M1534" s="12">
        <v>1</v>
      </c>
      <c r="N1534" s="78" t="str">
        <f t="shared" si="146"/>
        <v>None</v>
      </c>
      <c r="O1534" s="78" t="str">
        <f t="shared" si="147"/>
        <v>None</v>
      </c>
      <c r="P1534" s="78">
        <f t="shared" si="144"/>
        <v>-4596.6902</v>
      </c>
      <c r="Q1534" s="172">
        <f t="shared" si="145"/>
        <v>4596.6902</v>
      </c>
      <c r="R1534" s="13" t="s">
        <v>78</v>
      </c>
      <c r="S1534" s="17" t="s">
        <v>17</v>
      </c>
      <c r="T1534" s="172">
        <v>660</v>
      </c>
    </row>
    <row r="1535" spans="1:20" ht="15.6">
      <c r="A1535" s="32" t="s">
        <v>623</v>
      </c>
      <c r="B1535" s="81" t="s">
        <v>11</v>
      </c>
      <c r="C1535" s="33">
        <v>15</v>
      </c>
      <c r="D1535" s="33">
        <v>1</v>
      </c>
      <c r="E1535" t="str">
        <f t="shared" si="143"/>
        <v>H</v>
      </c>
      <c r="F1535" s="33">
        <v>4</v>
      </c>
      <c r="G1535" s="33">
        <v>4</v>
      </c>
      <c r="H1535" s="33">
        <v>1</v>
      </c>
      <c r="I1535" s="33">
        <v>0</v>
      </c>
      <c r="J1535" s="12">
        <v>46910.128499999999</v>
      </c>
      <c r="K1535" s="12">
        <v>4</v>
      </c>
      <c r="L1535" s="33"/>
      <c r="M1535" s="17">
        <v>0</v>
      </c>
      <c r="N1535" s="78" t="str">
        <f t="shared" si="146"/>
        <v>None</v>
      </c>
      <c r="O1535" s="78" t="str">
        <f t="shared" si="147"/>
        <v>None</v>
      </c>
      <c r="P1535" s="78">
        <f t="shared" si="144"/>
        <v>40473.238499999999</v>
      </c>
      <c r="Q1535" s="172">
        <f t="shared" si="145"/>
        <v>-40473.238499999999</v>
      </c>
      <c r="R1535" s="50" t="s">
        <v>78</v>
      </c>
      <c r="S1535" s="33" t="s">
        <v>17</v>
      </c>
      <c r="T1535" s="172">
        <v>2018</v>
      </c>
    </row>
    <row r="1536" spans="1:20" ht="15.6">
      <c r="A1536" s="32" t="s">
        <v>623</v>
      </c>
      <c r="B1536" s="81" t="s">
        <v>11</v>
      </c>
      <c r="C1536" s="33">
        <v>15</v>
      </c>
      <c r="D1536" s="33">
        <v>1</v>
      </c>
      <c r="E1536" t="str">
        <f t="shared" si="143"/>
        <v>H</v>
      </c>
      <c r="F1536" s="33">
        <v>4</v>
      </c>
      <c r="G1536" s="33">
        <v>7</v>
      </c>
      <c r="H1536" s="33">
        <v>1</v>
      </c>
      <c r="I1536" s="33">
        <v>0</v>
      </c>
      <c r="J1536" s="12">
        <v>34791.558199999999</v>
      </c>
      <c r="K1536" s="12">
        <v>27</v>
      </c>
      <c r="L1536" s="33"/>
      <c r="M1536" s="12">
        <v>1</v>
      </c>
      <c r="N1536" s="78" t="str">
        <f t="shared" si="146"/>
        <v>None</v>
      </c>
      <c r="O1536" s="78" t="str">
        <f t="shared" si="147"/>
        <v>None</v>
      </c>
      <c r="P1536" s="78">
        <f t="shared" si="144"/>
        <v>28354.6682</v>
      </c>
      <c r="Q1536" s="172">
        <f t="shared" si="145"/>
        <v>-28354.6682</v>
      </c>
      <c r="R1536" s="50" t="s">
        <v>78</v>
      </c>
      <c r="S1536" s="33" t="s">
        <v>17</v>
      </c>
      <c r="T1536" s="172">
        <v>2018</v>
      </c>
    </row>
    <row r="1537" spans="1:20" ht="15.6">
      <c r="A1537" s="32" t="s">
        <v>623</v>
      </c>
      <c r="B1537" s="81" t="s">
        <v>11</v>
      </c>
      <c r="C1537" s="33">
        <v>15</v>
      </c>
      <c r="D1537" s="33">
        <v>1</v>
      </c>
      <c r="E1537" t="str">
        <f t="shared" si="143"/>
        <v>H</v>
      </c>
      <c r="F1537" s="33">
        <v>4</v>
      </c>
      <c r="G1537" s="33">
        <v>3</v>
      </c>
      <c r="H1537" s="33">
        <v>1</v>
      </c>
      <c r="I1537" s="33">
        <v>0</v>
      </c>
      <c r="J1537" s="12">
        <v>26630.331300000002</v>
      </c>
      <c r="K1537" s="12">
        <v>2</v>
      </c>
      <c r="L1537" s="33"/>
      <c r="M1537" s="12">
        <v>1</v>
      </c>
      <c r="N1537" s="78" t="str">
        <f t="shared" si="146"/>
        <v>None</v>
      </c>
      <c r="O1537" s="78" t="str">
        <f t="shared" si="147"/>
        <v>None</v>
      </c>
      <c r="P1537" s="78">
        <f t="shared" si="144"/>
        <v>20193.441300000002</v>
      </c>
      <c r="Q1537" s="172">
        <f t="shared" si="145"/>
        <v>-20193.441300000002</v>
      </c>
      <c r="R1537" s="50" t="s">
        <v>78</v>
      </c>
      <c r="S1537" s="33" t="s">
        <v>17</v>
      </c>
      <c r="T1537" s="172">
        <v>2018</v>
      </c>
    </row>
    <row r="1538" spans="1:20" ht="15.6">
      <c r="A1538" s="32" t="s">
        <v>623</v>
      </c>
      <c r="B1538" s="81" t="s">
        <v>11</v>
      </c>
      <c r="C1538" s="33">
        <v>15</v>
      </c>
      <c r="D1538" s="33">
        <v>1</v>
      </c>
      <c r="E1538" t="str">
        <f t="shared" si="143"/>
        <v>H</v>
      </c>
      <c r="F1538" s="33">
        <v>4</v>
      </c>
      <c r="G1538" s="33">
        <v>10</v>
      </c>
      <c r="H1538" s="33">
        <v>1</v>
      </c>
      <c r="I1538" s="33">
        <v>0</v>
      </c>
      <c r="J1538" s="12">
        <v>20686.021700000001</v>
      </c>
      <c r="K1538" s="12">
        <v>2</v>
      </c>
      <c r="L1538" s="33"/>
      <c r="M1538" s="12">
        <v>1</v>
      </c>
      <c r="N1538" s="78" t="str">
        <f t="shared" si="146"/>
        <v>None</v>
      </c>
      <c r="O1538" s="78" t="str">
        <f t="shared" si="147"/>
        <v>None</v>
      </c>
      <c r="P1538" s="78">
        <f t="shared" si="144"/>
        <v>14249.131700000002</v>
      </c>
      <c r="Q1538" s="172">
        <f t="shared" si="145"/>
        <v>-14249.131700000002</v>
      </c>
      <c r="R1538" s="50" t="s">
        <v>78</v>
      </c>
      <c r="S1538" s="33" t="s">
        <v>17</v>
      </c>
      <c r="T1538" s="172">
        <v>2018</v>
      </c>
    </row>
    <row r="1539" spans="1:20" ht="15.6">
      <c r="A1539" s="32" t="s">
        <v>623</v>
      </c>
      <c r="B1539" s="81" t="s">
        <v>11</v>
      </c>
      <c r="C1539" s="33">
        <v>15</v>
      </c>
      <c r="D1539" s="33">
        <v>1</v>
      </c>
      <c r="E1539" t="str">
        <f t="shared" si="143"/>
        <v>H</v>
      </c>
      <c r="F1539" s="33">
        <v>4</v>
      </c>
      <c r="G1539" s="33">
        <v>8</v>
      </c>
      <c r="H1539" s="33">
        <v>1</v>
      </c>
      <c r="I1539" s="33">
        <v>0</v>
      </c>
      <c r="J1539" s="12">
        <v>17430.404500000001</v>
      </c>
      <c r="K1539" s="12">
        <v>2</v>
      </c>
      <c r="L1539" s="33"/>
      <c r="M1539" s="12">
        <v>1</v>
      </c>
      <c r="N1539" s="78" t="str">
        <f t="shared" si="146"/>
        <v>None</v>
      </c>
      <c r="O1539" s="78" t="str">
        <f t="shared" si="147"/>
        <v>None</v>
      </c>
      <c r="P1539" s="78">
        <f t="shared" si="144"/>
        <v>10993.514500000001</v>
      </c>
      <c r="Q1539" s="172">
        <f t="shared" si="145"/>
        <v>-10993.514500000001</v>
      </c>
      <c r="R1539" s="50" t="s">
        <v>78</v>
      </c>
      <c r="S1539" s="33" t="s">
        <v>17</v>
      </c>
      <c r="T1539" s="172">
        <v>2018</v>
      </c>
    </row>
    <row r="1540" spans="1:20" ht="15.6">
      <c r="A1540" s="32" t="s">
        <v>623</v>
      </c>
      <c r="B1540" s="81" t="s">
        <v>11</v>
      </c>
      <c r="C1540" s="33">
        <v>15</v>
      </c>
      <c r="D1540" s="33">
        <v>1</v>
      </c>
      <c r="E1540" t="str">
        <f t="shared" si="143"/>
        <v>H</v>
      </c>
      <c r="F1540" s="33">
        <v>4</v>
      </c>
      <c r="G1540" s="33">
        <v>2</v>
      </c>
      <c r="H1540" s="33">
        <v>1</v>
      </c>
      <c r="I1540" s="33">
        <v>0</v>
      </c>
      <c r="J1540" s="12">
        <v>12756.132600000001</v>
      </c>
      <c r="K1540" s="12">
        <v>1</v>
      </c>
      <c r="L1540" s="33"/>
      <c r="M1540" s="12">
        <v>1</v>
      </c>
      <c r="N1540" s="78" t="str">
        <f t="shared" si="146"/>
        <v>None</v>
      </c>
      <c r="O1540" s="78" t="str">
        <f t="shared" si="147"/>
        <v>None</v>
      </c>
      <c r="P1540" s="78">
        <f t="shared" si="144"/>
        <v>6319.2426000000005</v>
      </c>
      <c r="Q1540" s="172">
        <f t="shared" si="145"/>
        <v>-6319.2426000000005</v>
      </c>
      <c r="R1540" s="50" t="s">
        <v>78</v>
      </c>
      <c r="S1540" s="33" t="s">
        <v>17</v>
      </c>
      <c r="T1540" s="172">
        <v>2018</v>
      </c>
    </row>
    <row r="1541" spans="1:20" ht="15.6">
      <c r="A1541" s="32" t="s">
        <v>623</v>
      </c>
      <c r="B1541" s="81" t="s">
        <v>11</v>
      </c>
      <c r="C1541" s="33">
        <v>15</v>
      </c>
      <c r="D1541" s="33">
        <v>1</v>
      </c>
      <c r="E1541" t="str">
        <f t="shared" si="143"/>
        <v>H</v>
      </c>
      <c r="F1541" s="33">
        <v>4</v>
      </c>
      <c r="G1541" s="33">
        <v>1</v>
      </c>
      <c r="H1541" s="33">
        <v>1</v>
      </c>
      <c r="I1541" s="33">
        <v>0</v>
      </c>
      <c r="J1541" s="12">
        <v>7132.0222999999996</v>
      </c>
      <c r="K1541" s="12">
        <v>4</v>
      </c>
      <c r="L1541" s="33"/>
      <c r="M1541" s="12">
        <v>1</v>
      </c>
      <c r="N1541" s="78" t="str">
        <f t="shared" si="146"/>
        <v>None</v>
      </c>
      <c r="O1541" s="78" t="str">
        <f t="shared" si="147"/>
        <v>None</v>
      </c>
      <c r="P1541" s="78">
        <f t="shared" si="144"/>
        <v>695.1322999999993</v>
      </c>
      <c r="Q1541" s="172">
        <f t="shared" si="145"/>
        <v>-695.1322999999993</v>
      </c>
      <c r="R1541" s="50" t="s">
        <v>78</v>
      </c>
      <c r="S1541" s="33" t="s">
        <v>17</v>
      </c>
      <c r="T1541" s="172">
        <v>2018</v>
      </c>
    </row>
    <row r="1542" spans="1:20" ht="15.6">
      <c r="A1542" s="32" t="s">
        <v>623</v>
      </c>
      <c r="B1542" s="81" t="s">
        <v>11</v>
      </c>
      <c r="C1542" s="33">
        <v>15</v>
      </c>
      <c r="D1542" s="33">
        <v>1</v>
      </c>
      <c r="E1542" t="str">
        <f t="shared" si="143"/>
        <v>H</v>
      </c>
      <c r="F1542" s="33">
        <v>4</v>
      </c>
      <c r="G1542" s="33">
        <v>6</v>
      </c>
      <c r="H1542" s="33">
        <v>1</v>
      </c>
      <c r="I1542" s="33">
        <v>0</v>
      </c>
      <c r="J1542" s="12">
        <v>5763.0523999999996</v>
      </c>
      <c r="K1542" s="12">
        <v>1</v>
      </c>
      <c r="L1542" s="33"/>
      <c r="M1542" s="12">
        <v>1</v>
      </c>
      <c r="N1542" s="78" t="str">
        <f t="shared" si="146"/>
        <v>None</v>
      </c>
      <c r="O1542" s="78" t="str">
        <f t="shared" si="147"/>
        <v>None</v>
      </c>
      <c r="P1542" s="78">
        <f t="shared" si="144"/>
        <v>-673.83760000000075</v>
      </c>
      <c r="Q1542" s="172">
        <f t="shared" si="145"/>
        <v>673.83760000000075</v>
      </c>
      <c r="R1542" s="50" t="s">
        <v>78</v>
      </c>
      <c r="S1542" s="33" t="s">
        <v>17</v>
      </c>
      <c r="T1542" s="172">
        <v>2018</v>
      </c>
    </row>
    <row r="1543" spans="1:20" ht="15.6">
      <c r="A1543" s="32" t="s">
        <v>623</v>
      </c>
      <c r="B1543" s="81" t="s">
        <v>11</v>
      </c>
      <c r="C1543" s="33">
        <v>15</v>
      </c>
      <c r="D1543" s="33">
        <v>1</v>
      </c>
      <c r="E1543" t="str">
        <f t="shared" si="143"/>
        <v>H</v>
      </c>
      <c r="F1543" s="33">
        <v>4</v>
      </c>
      <c r="G1543" s="33">
        <v>9</v>
      </c>
      <c r="H1543" s="33">
        <v>1</v>
      </c>
      <c r="I1543" s="33">
        <v>0</v>
      </c>
      <c r="J1543" s="12">
        <v>3792.9956999999999</v>
      </c>
      <c r="K1543" s="12">
        <v>1</v>
      </c>
      <c r="L1543" s="33"/>
      <c r="M1543" s="12">
        <v>1</v>
      </c>
      <c r="N1543" s="78" t="str">
        <f t="shared" si="146"/>
        <v>None</v>
      </c>
      <c r="O1543" s="78" t="str">
        <f t="shared" si="147"/>
        <v>None</v>
      </c>
      <c r="P1543" s="78">
        <f t="shared" si="144"/>
        <v>-2643.8943000000004</v>
      </c>
      <c r="Q1543" s="172">
        <f t="shared" si="145"/>
        <v>2643.8943000000004</v>
      </c>
      <c r="R1543" s="50" t="s">
        <v>78</v>
      </c>
      <c r="S1543" s="33" t="s">
        <v>17</v>
      </c>
      <c r="T1543" s="172">
        <v>2018</v>
      </c>
    </row>
    <row r="1544" spans="1:20" ht="15.6">
      <c r="A1544" s="32" t="s">
        <v>623</v>
      </c>
      <c r="B1544" s="81" t="s">
        <v>11</v>
      </c>
      <c r="C1544" s="33">
        <v>15</v>
      </c>
      <c r="D1544" s="33">
        <v>1</v>
      </c>
      <c r="E1544" t="str">
        <f t="shared" si="143"/>
        <v>H</v>
      </c>
      <c r="F1544" s="33">
        <v>4</v>
      </c>
      <c r="G1544" s="33">
        <v>5</v>
      </c>
      <c r="H1544" s="33">
        <v>1</v>
      </c>
      <c r="I1544" s="33">
        <v>0</v>
      </c>
      <c r="J1544" s="12">
        <v>1053.6364000000001</v>
      </c>
      <c r="K1544" s="12">
        <v>1</v>
      </c>
      <c r="L1544" s="33"/>
      <c r="M1544" s="12">
        <v>1</v>
      </c>
      <c r="N1544" s="78" t="str">
        <f t="shared" si="146"/>
        <v>None</v>
      </c>
      <c r="O1544" s="78" t="str">
        <f t="shared" si="147"/>
        <v>None</v>
      </c>
      <c r="P1544" s="78">
        <f t="shared" si="144"/>
        <v>-5383.2536</v>
      </c>
      <c r="Q1544" s="172">
        <f t="shared" si="145"/>
        <v>5383.2536</v>
      </c>
      <c r="R1544" s="50" t="s">
        <v>78</v>
      </c>
      <c r="S1544" s="33" t="s">
        <v>17</v>
      </c>
      <c r="T1544" s="172">
        <v>2018</v>
      </c>
    </row>
    <row r="1545" spans="1:20" ht="15.6">
      <c r="A1545" s="2" t="s">
        <v>623</v>
      </c>
      <c r="B1545" s="78" t="s">
        <v>11</v>
      </c>
      <c r="C1545" s="17">
        <v>15</v>
      </c>
      <c r="D1545" s="17">
        <v>1</v>
      </c>
      <c r="E1545" t="str">
        <f t="shared" ref="E1545:E1608" si="148">IF(D1545=1,"H",IF(D1545=2,"H","B"))</f>
        <v>H</v>
      </c>
      <c r="F1545" s="17">
        <v>4</v>
      </c>
      <c r="G1545" s="17">
        <v>24</v>
      </c>
      <c r="H1545" s="17">
        <v>4</v>
      </c>
      <c r="I1545" s="17">
        <v>1</v>
      </c>
      <c r="J1545" s="12" t="s">
        <v>647</v>
      </c>
      <c r="K1545" s="12">
        <v>6</v>
      </c>
      <c r="L1545" s="12">
        <v>8</v>
      </c>
      <c r="M1545" s="12">
        <v>1</v>
      </c>
      <c r="N1545" s="78" t="str">
        <f t="shared" si="146"/>
        <v>Threat</v>
      </c>
      <c r="O1545" s="78" t="str">
        <f t="shared" si="147"/>
        <v>pic</v>
      </c>
      <c r="P1545" s="78">
        <f t="shared" ref="P1545:P1608" si="149">IF(A1545="Aldebaran",J1545-6531.85,IF(A1545="Almudena",J1545-6354.68,IF(A1545="Batwoman",J1545-5812.8,IF(A1545="Berlioz",J1545-8624.9,IF(A1545="Budweiser",J1545-4893.65,IF(A1545="Camus",J1545-6436.89,IF(A1545="Ciji",J1545-4636.39)))))))</f>
        <v>-420.44790000000012</v>
      </c>
      <c r="Q1545" s="172">
        <f t="shared" ref="Q1545:Q1608" si="150">P1545*-1</f>
        <v>420.44790000000012</v>
      </c>
      <c r="R1545" s="13" t="s">
        <v>78</v>
      </c>
      <c r="S1545" s="17" t="s">
        <v>17</v>
      </c>
      <c r="T1545" s="172">
        <v>2018</v>
      </c>
    </row>
    <row r="1546" spans="1:20" ht="15.6">
      <c r="A1546" s="2" t="s">
        <v>623</v>
      </c>
      <c r="B1546" s="78" t="s">
        <v>11</v>
      </c>
      <c r="C1546" s="17">
        <v>15</v>
      </c>
      <c r="D1546" s="17">
        <v>1</v>
      </c>
      <c r="E1546" t="str">
        <f t="shared" si="148"/>
        <v>H</v>
      </c>
      <c r="F1546" s="17">
        <v>4</v>
      </c>
      <c r="G1546" s="17">
        <v>20</v>
      </c>
      <c r="H1546" s="17">
        <v>4</v>
      </c>
      <c r="I1546" s="17">
        <v>1</v>
      </c>
      <c r="J1546" s="12" t="s">
        <v>643</v>
      </c>
      <c r="K1546" s="12">
        <v>1</v>
      </c>
      <c r="L1546" s="12">
        <v>0</v>
      </c>
      <c r="M1546" s="12">
        <v>1</v>
      </c>
      <c r="N1546" s="78" t="str">
        <f t="shared" si="146"/>
        <v>None</v>
      </c>
      <c r="O1546" s="78" t="str">
        <f t="shared" si="147"/>
        <v>None</v>
      </c>
      <c r="P1546" s="78">
        <f t="shared" si="149"/>
        <v>-1011.0543000000007</v>
      </c>
      <c r="Q1546" s="172">
        <f t="shared" si="150"/>
        <v>1011.0543000000007</v>
      </c>
      <c r="R1546" s="13" t="s">
        <v>78</v>
      </c>
      <c r="S1546" s="17" t="s">
        <v>17</v>
      </c>
      <c r="T1546" s="172">
        <v>2018</v>
      </c>
    </row>
    <row r="1547" spans="1:20" ht="15.6">
      <c r="A1547" s="2" t="s">
        <v>623</v>
      </c>
      <c r="B1547" s="78" t="s">
        <v>11</v>
      </c>
      <c r="C1547" s="17">
        <v>15</v>
      </c>
      <c r="D1547" s="17">
        <v>1</v>
      </c>
      <c r="E1547" t="str">
        <f t="shared" si="148"/>
        <v>H</v>
      </c>
      <c r="F1547" s="17">
        <v>4</v>
      </c>
      <c r="G1547" s="17">
        <v>31</v>
      </c>
      <c r="H1547" s="17">
        <v>6</v>
      </c>
      <c r="I1547" s="17">
        <v>1</v>
      </c>
      <c r="J1547" s="12" t="s">
        <v>654</v>
      </c>
      <c r="K1547" s="12">
        <v>1</v>
      </c>
      <c r="L1547" s="12">
        <v>0</v>
      </c>
      <c r="M1547" s="12">
        <v>1</v>
      </c>
      <c r="N1547" s="78" t="str">
        <f t="shared" si="146"/>
        <v>None</v>
      </c>
      <c r="O1547" s="78" t="str">
        <f t="shared" si="147"/>
        <v>None</v>
      </c>
      <c r="P1547" s="78">
        <f t="shared" si="149"/>
        <v>-1288.2228000000005</v>
      </c>
      <c r="Q1547" s="172">
        <f t="shared" si="150"/>
        <v>1288.2228000000005</v>
      </c>
      <c r="R1547" s="13" t="s">
        <v>78</v>
      </c>
      <c r="S1547" s="17" t="s">
        <v>17</v>
      </c>
      <c r="T1547" s="172">
        <v>2018</v>
      </c>
    </row>
    <row r="1548" spans="1:20" ht="15.6">
      <c r="A1548" s="2" t="s">
        <v>623</v>
      </c>
      <c r="B1548" s="78" t="s">
        <v>11</v>
      </c>
      <c r="C1548" s="17">
        <v>15</v>
      </c>
      <c r="D1548" s="17">
        <v>1</v>
      </c>
      <c r="E1548" t="str">
        <f t="shared" si="148"/>
        <v>H</v>
      </c>
      <c r="F1548" s="17">
        <v>4</v>
      </c>
      <c r="G1548" s="17">
        <v>5</v>
      </c>
      <c r="H1548" s="17">
        <v>1</v>
      </c>
      <c r="I1548" s="17">
        <v>1</v>
      </c>
      <c r="J1548" s="12" t="s">
        <v>628</v>
      </c>
      <c r="K1548" s="12">
        <v>1</v>
      </c>
      <c r="L1548" s="12">
        <v>7</v>
      </c>
      <c r="M1548" s="12">
        <v>1</v>
      </c>
      <c r="N1548" s="78" t="str">
        <f t="shared" si="146"/>
        <v>Threat</v>
      </c>
      <c r="O1548" s="78" t="str">
        <f t="shared" si="147"/>
        <v>pic</v>
      </c>
      <c r="P1548" s="78">
        <f t="shared" si="149"/>
        <v>-1848.9556000000002</v>
      </c>
      <c r="Q1548" s="172">
        <f t="shared" si="150"/>
        <v>1848.9556000000002</v>
      </c>
      <c r="R1548" s="13" t="s">
        <v>78</v>
      </c>
      <c r="S1548" s="17" t="s">
        <v>17</v>
      </c>
      <c r="T1548" s="172">
        <v>2018</v>
      </c>
    </row>
    <row r="1549" spans="1:20" ht="15.6">
      <c r="A1549" s="2" t="s">
        <v>623</v>
      </c>
      <c r="B1549" s="78" t="s">
        <v>11</v>
      </c>
      <c r="C1549" s="17">
        <v>15</v>
      </c>
      <c r="D1549" s="17">
        <v>1</v>
      </c>
      <c r="E1549" t="str">
        <f t="shared" si="148"/>
        <v>H</v>
      </c>
      <c r="F1549" s="17">
        <v>4</v>
      </c>
      <c r="G1549" s="17">
        <v>16</v>
      </c>
      <c r="H1549" s="17">
        <v>3</v>
      </c>
      <c r="I1549" s="17">
        <v>1</v>
      </c>
      <c r="J1549" s="12" t="s">
        <v>639</v>
      </c>
      <c r="K1549" s="12">
        <v>9</v>
      </c>
      <c r="L1549" s="12">
        <v>3</v>
      </c>
      <c r="M1549" s="12">
        <v>1</v>
      </c>
      <c r="N1549" s="78" t="str">
        <f t="shared" si="146"/>
        <v>Object</v>
      </c>
      <c r="O1549" s="78" t="str">
        <f t="shared" si="147"/>
        <v>pic</v>
      </c>
      <c r="P1549" s="78">
        <f t="shared" si="149"/>
        <v>-2083.0874000000003</v>
      </c>
      <c r="Q1549" s="172">
        <f t="shared" si="150"/>
        <v>2083.0874000000003</v>
      </c>
      <c r="R1549" s="13" t="s">
        <v>78</v>
      </c>
      <c r="S1549" s="17" t="s">
        <v>17</v>
      </c>
      <c r="T1549" s="172">
        <v>2018</v>
      </c>
    </row>
    <row r="1550" spans="1:20" ht="15.6">
      <c r="A1550" s="2" t="s">
        <v>623</v>
      </c>
      <c r="B1550" s="78" t="s">
        <v>11</v>
      </c>
      <c r="C1550" s="17">
        <v>15</v>
      </c>
      <c r="D1550" s="17">
        <v>1</v>
      </c>
      <c r="E1550" t="str">
        <f t="shared" si="148"/>
        <v>H</v>
      </c>
      <c r="F1550" s="17">
        <v>4</v>
      </c>
      <c r="G1550" s="17">
        <v>34</v>
      </c>
      <c r="H1550" s="17">
        <v>6</v>
      </c>
      <c r="I1550" s="17">
        <v>1</v>
      </c>
      <c r="J1550" s="12" t="s">
        <v>657</v>
      </c>
      <c r="K1550" s="12">
        <v>1</v>
      </c>
      <c r="L1550" s="12">
        <v>4</v>
      </c>
      <c r="M1550" s="12">
        <v>1</v>
      </c>
      <c r="N1550" s="78" t="str">
        <f t="shared" si="146"/>
        <v>Object</v>
      </c>
      <c r="O1550" s="78" t="str">
        <f t="shared" si="147"/>
        <v>pic</v>
      </c>
      <c r="P1550" s="78">
        <f t="shared" si="149"/>
        <v>-2398.8145000000004</v>
      </c>
      <c r="Q1550" s="172">
        <f t="shared" si="150"/>
        <v>2398.8145000000004</v>
      </c>
      <c r="R1550" s="13" t="s">
        <v>78</v>
      </c>
      <c r="S1550" s="17" t="s">
        <v>17</v>
      </c>
      <c r="T1550" s="172">
        <v>2018</v>
      </c>
    </row>
    <row r="1551" spans="1:20" ht="15.6">
      <c r="A1551" s="2" t="s">
        <v>623</v>
      </c>
      <c r="B1551" s="78" t="s">
        <v>11</v>
      </c>
      <c r="C1551" s="17">
        <v>15</v>
      </c>
      <c r="D1551" s="17">
        <v>1</v>
      </c>
      <c r="E1551" t="str">
        <f t="shared" si="148"/>
        <v>H</v>
      </c>
      <c r="F1551" s="17">
        <v>4</v>
      </c>
      <c r="G1551" s="17">
        <v>33</v>
      </c>
      <c r="H1551" s="17">
        <v>6</v>
      </c>
      <c r="I1551" s="17">
        <v>1</v>
      </c>
      <c r="J1551" s="12" t="s">
        <v>656</v>
      </c>
      <c r="K1551" s="12">
        <v>1</v>
      </c>
      <c r="L1551" s="12">
        <v>2</v>
      </c>
      <c r="M1551" s="12">
        <v>1</v>
      </c>
      <c r="N1551" s="78" t="str">
        <f t="shared" si="146"/>
        <v>Object</v>
      </c>
      <c r="O1551" s="78" t="str">
        <f t="shared" si="147"/>
        <v>pic</v>
      </c>
      <c r="P1551" s="78">
        <f t="shared" si="149"/>
        <v>-2771.3438000000001</v>
      </c>
      <c r="Q1551" s="172">
        <f t="shared" si="150"/>
        <v>2771.3438000000001</v>
      </c>
      <c r="R1551" s="13" t="s">
        <v>78</v>
      </c>
      <c r="S1551" s="17" t="s">
        <v>17</v>
      </c>
      <c r="T1551" s="172">
        <v>2018</v>
      </c>
    </row>
    <row r="1552" spans="1:20" ht="15.6">
      <c r="A1552" s="2" t="s">
        <v>623</v>
      </c>
      <c r="B1552" s="78" t="s">
        <v>11</v>
      </c>
      <c r="C1552" s="17">
        <v>15</v>
      </c>
      <c r="D1552" s="17">
        <v>1</v>
      </c>
      <c r="E1552" t="str">
        <f t="shared" si="148"/>
        <v>H</v>
      </c>
      <c r="F1552" s="17">
        <v>4</v>
      </c>
      <c r="G1552" s="17">
        <v>18</v>
      </c>
      <c r="H1552" s="17">
        <v>3</v>
      </c>
      <c r="I1552" s="17">
        <v>1</v>
      </c>
      <c r="J1552" s="12" t="s">
        <v>641</v>
      </c>
      <c r="K1552" s="12">
        <v>1</v>
      </c>
      <c r="L1552" s="12">
        <v>1</v>
      </c>
      <c r="M1552" s="12">
        <v>1</v>
      </c>
      <c r="N1552" s="78" t="str">
        <f t="shared" si="146"/>
        <v>Object</v>
      </c>
      <c r="O1552" s="78" t="str">
        <f t="shared" si="147"/>
        <v>pic</v>
      </c>
      <c r="P1552" s="78">
        <f t="shared" si="149"/>
        <v>-2950.4580000000005</v>
      </c>
      <c r="Q1552" s="172">
        <f t="shared" si="150"/>
        <v>2950.4580000000005</v>
      </c>
      <c r="R1552" s="13" t="s">
        <v>78</v>
      </c>
      <c r="S1552" s="17" t="s">
        <v>17</v>
      </c>
      <c r="T1552" s="172">
        <v>2018</v>
      </c>
    </row>
    <row r="1553" spans="1:20" ht="15.6">
      <c r="A1553" s="2" t="s">
        <v>623</v>
      </c>
      <c r="B1553" s="78" t="s">
        <v>11</v>
      </c>
      <c r="C1553" s="17">
        <v>15</v>
      </c>
      <c r="D1553" s="17">
        <v>1</v>
      </c>
      <c r="E1553" t="str">
        <f t="shared" si="148"/>
        <v>H</v>
      </c>
      <c r="F1553" s="17">
        <v>4</v>
      </c>
      <c r="G1553" s="17">
        <v>15</v>
      </c>
      <c r="H1553" s="17">
        <v>3</v>
      </c>
      <c r="I1553" s="17">
        <v>1</v>
      </c>
      <c r="J1553" s="12" t="s">
        <v>638</v>
      </c>
      <c r="K1553" s="12">
        <v>4</v>
      </c>
      <c r="L1553" s="12">
        <v>4</v>
      </c>
      <c r="M1553" s="12">
        <v>1</v>
      </c>
      <c r="N1553" s="78" t="str">
        <f t="shared" si="146"/>
        <v>Object</v>
      </c>
      <c r="O1553" s="78" t="str">
        <f t="shared" si="147"/>
        <v>pic</v>
      </c>
      <c r="P1553" s="78">
        <f t="shared" si="149"/>
        <v>-3474.1358000000005</v>
      </c>
      <c r="Q1553" s="172">
        <f t="shared" si="150"/>
        <v>3474.1358000000005</v>
      </c>
      <c r="R1553" s="13" t="s">
        <v>78</v>
      </c>
      <c r="S1553" s="17" t="s">
        <v>17</v>
      </c>
      <c r="T1553" s="172">
        <v>2018</v>
      </c>
    </row>
    <row r="1554" spans="1:20" ht="15.6">
      <c r="A1554" s="2" t="s">
        <v>623</v>
      </c>
      <c r="B1554" s="78" t="s">
        <v>11</v>
      </c>
      <c r="C1554" s="17">
        <v>15</v>
      </c>
      <c r="D1554" s="17">
        <v>1</v>
      </c>
      <c r="E1554" t="str">
        <f t="shared" si="148"/>
        <v>H</v>
      </c>
      <c r="F1554" s="17">
        <v>4</v>
      </c>
      <c r="G1554" s="17">
        <v>32</v>
      </c>
      <c r="H1554" s="17">
        <v>6</v>
      </c>
      <c r="I1554" s="17">
        <v>1</v>
      </c>
      <c r="J1554" s="12" t="s">
        <v>655</v>
      </c>
      <c r="K1554" s="12">
        <v>1</v>
      </c>
      <c r="L1554" s="12">
        <v>0</v>
      </c>
      <c r="M1554" s="12">
        <v>1</v>
      </c>
      <c r="N1554" s="78" t="str">
        <f t="shared" si="146"/>
        <v>None</v>
      </c>
      <c r="O1554" s="78" t="str">
        <f t="shared" si="147"/>
        <v>None</v>
      </c>
      <c r="P1554" s="78">
        <f t="shared" si="149"/>
        <v>-3719.7013000000002</v>
      </c>
      <c r="Q1554" s="172">
        <f t="shared" si="150"/>
        <v>3719.7013000000002</v>
      </c>
      <c r="R1554" s="13" t="s">
        <v>78</v>
      </c>
      <c r="S1554" s="17" t="s">
        <v>17</v>
      </c>
      <c r="T1554" s="172">
        <v>2018</v>
      </c>
    </row>
    <row r="1555" spans="1:20" ht="15.6">
      <c r="A1555" s="2" t="s">
        <v>623</v>
      </c>
      <c r="B1555" s="78" t="s">
        <v>11</v>
      </c>
      <c r="C1555" s="17">
        <v>15</v>
      </c>
      <c r="D1555" s="17">
        <v>1</v>
      </c>
      <c r="E1555" t="str">
        <f t="shared" si="148"/>
        <v>H</v>
      </c>
      <c r="F1555" s="17">
        <v>4</v>
      </c>
      <c r="G1555" s="17">
        <v>4</v>
      </c>
      <c r="H1555" s="17">
        <v>1</v>
      </c>
      <c r="I1555" s="17">
        <v>1</v>
      </c>
      <c r="J1555" s="12" t="s">
        <v>627</v>
      </c>
      <c r="K1555" s="12">
        <v>1</v>
      </c>
      <c r="L1555" s="12">
        <v>6</v>
      </c>
      <c r="M1555" s="12">
        <v>1</v>
      </c>
      <c r="N1555" s="78" t="str">
        <f t="shared" si="146"/>
        <v>Threat</v>
      </c>
      <c r="O1555" s="78" t="str">
        <f t="shared" si="147"/>
        <v>pic</v>
      </c>
      <c r="P1555" s="78">
        <f t="shared" si="149"/>
        <v>-4110.5857000000005</v>
      </c>
      <c r="Q1555" s="172">
        <f t="shared" si="150"/>
        <v>4110.5857000000005</v>
      </c>
      <c r="R1555" s="13" t="s">
        <v>78</v>
      </c>
      <c r="S1555" s="17" t="s">
        <v>17</v>
      </c>
      <c r="T1555" s="172">
        <v>2018</v>
      </c>
    </row>
    <row r="1556" spans="1:20" ht="15.6">
      <c r="A1556" s="2" t="s">
        <v>623</v>
      </c>
      <c r="B1556" s="78" t="s">
        <v>11</v>
      </c>
      <c r="C1556" s="17">
        <v>15</v>
      </c>
      <c r="D1556" s="17">
        <v>1</v>
      </c>
      <c r="E1556" t="str">
        <f t="shared" si="148"/>
        <v>H</v>
      </c>
      <c r="F1556" s="17">
        <v>4</v>
      </c>
      <c r="G1556" s="17">
        <v>19</v>
      </c>
      <c r="H1556" s="17">
        <v>4</v>
      </c>
      <c r="I1556" s="17">
        <v>1</v>
      </c>
      <c r="J1556" s="12" t="s">
        <v>642</v>
      </c>
      <c r="K1556" s="12">
        <v>5</v>
      </c>
      <c r="L1556" s="12">
        <v>0</v>
      </c>
      <c r="M1556" s="12">
        <v>1</v>
      </c>
      <c r="N1556" s="78" t="str">
        <f t="shared" si="146"/>
        <v>None</v>
      </c>
      <c r="O1556" s="78" t="str">
        <f t="shared" si="147"/>
        <v>None</v>
      </c>
      <c r="P1556" s="78">
        <f t="shared" si="149"/>
        <v>-4172.2273000000005</v>
      </c>
      <c r="Q1556" s="172">
        <f t="shared" si="150"/>
        <v>4172.2273000000005</v>
      </c>
      <c r="R1556" s="13" t="s">
        <v>78</v>
      </c>
      <c r="S1556" s="17" t="s">
        <v>17</v>
      </c>
      <c r="T1556" s="172">
        <v>2018</v>
      </c>
    </row>
    <row r="1557" spans="1:20" ht="15.6">
      <c r="A1557" s="2" t="s">
        <v>623</v>
      </c>
      <c r="B1557" s="78" t="s">
        <v>11</v>
      </c>
      <c r="C1557" s="17">
        <v>15</v>
      </c>
      <c r="D1557" s="17">
        <v>1</v>
      </c>
      <c r="E1557" t="str">
        <f t="shared" si="148"/>
        <v>H</v>
      </c>
      <c r="F1557" s="17">
        <v>4</v>
      </c>
      <c r="G1557" s="17">
        <v>14</v>
      </c>
      <c r="H1557" s="17">
        <v>3</v>
      </c>
      <c r="I1557" s="17">
        <v>1</v>
      </c>
      <c r="J1557" s="12" t="s">
        <v>637</v>
      </c>
      <c r="K1557" s="12">
        <v>1</v>
      </c>
      <c r="L1557" s="12">
        <v>0</v>
      </c>
      <c r="M1557" s="12">
        <v>1</v>
      </c>
      <c r="N1557" s="78" t="str">
        <f t="shared" si="146"/>
        <v>None</v>
      </c>
      <c r="O1557" s="78" t="str">
        <f t="shared" si="147"/>
        <v>None</v>
      </c>
      <c r="P1557" s="78">
        <f t="shared" si="149"/>
        <v>-4431.1567000000005</v>
      </c>
      <c r="Q1557" s="172">
        <f t="shared" si="150"/>
        <v>4431.1567000000005</v>
      </c>
      <c r="R1557" s="13" t="s">
        <v>78</v>
      </c>
      <c r="S1557" s="17" t="s">
        <v>17</v>
      </c>
      <c r="T1557" s="172">
        <v>2018</v>
      </c>
    </row>
    <row r="1558" spans="1:20" ht="15.6">
      <c r="A1558" s="2" t="s">
        <v>623</v>
      </c>
      <c r="B1558" s="78" t="s">
        <v>11</v>
      </c>
      <c r="C1558" s="17">
        <v>15</v>
      </c>
      <c r="D1558" s="17">
        <v>1</v>
      </c>
      <c r="E1558" t="str">
        <f t="shared" si="148"/>
        <v>H</v>
      </c>
      <c r="F1558" s="17">
        <v>4</v>
      </c>
      <c r="G1558" s="17">
        <v>6</v>
      </c>
      <c r="H1558" s="17">
        <v>1</v>
      </c>
      <c r="I1558" s="17">
        <v>1</v>
      </c>
      <c r="J1558" s="12" t="s">
        <v>629</v>
      </c>
      <c r="K1558" s="12">
        <v>1</v>
      </c>
      <c r="L1558" s="12">
        <v>8</v>
      </c>
      <c r="M1558" s="12">
        <v>1</v>
      </c>
      <c r="N1558" s="78" t="str">
        <f t="shared" si="146"/>
        <v>Threat</v>
      </c>
      <c r="O1558" s="78" t="str">
        <f t="shared" si="147"/>
        <v>pic</v>
      </c>
      <c r="P1558" s="78">
        <f t="shared" si="149"/>
        <v>-4445.6789000000008</v>
      </c>
      <c r="Q1558" s="172">
        <f t="shared" si="150"/>
        <v>4445.6789000000008</v>
      </c>
      <c r="R1558" s="13" t="s">
        <v>78</v>
      </c>
      <c r="S1558" s="17" t="s">
        <v>17</v>
      </c>
      <c r="T1558" s="172">
        <v>2018</v>
      </c>
    </row>
    <row r="1559" spans="1:20" ht="15.6">
      <c r="A1559" s="2" t="s">
        <v>623</v>
      </c>
      <c r="B1559" s="78" t="s">
        <v>11</v>
      </c>
      <c r="C1559" s="17">
        <v>15</v>
      </c>
      <c r="D1559" s="17">
        <v>1</v>
      </c>
      <c r="E1559" t="str">
        <f t="shared" si="148"/>
        <v>H</v>
      </c>
      <c r="F1559" s="17">
        <v>4</v>
      </c>
      <c r="G1559" s="17">
        <v>35</v>
      </c>
      <c r="H1559" s="17">
        <v>6</v>
      </c>
      <c r="I1559" s="17">
        <v>1</v>
      </c>
      <c r="J1559" s="12" t="s">
        <v>658</v>
      </c>
      <c r="K1559" s="12">
        <v>1</v>
      </c>
      <c r="L1559" s="12">
        <v>3</v>
      </c>
      <c r="M1559" s="12">
        <v>1</v>
      </c>
      <c r="N1559" s="78" t="str">
        <f t="shared" si="146"/>
        <v>Object</v>
      </c>
      <c r="O1559" s="78" t="str">
        <f t="shared" si="147"/>
        <v>pic</v>
      </c>
      <c r="P1559" s="78">
        <f t="shared" si="149"/>
        <v>-4454.8595999999998</v>
      </c>
      <c r="Q1559" s="172">
        <f t="shared" si="150"/>
        <v>4454.8595999999998</v>
      </c>
      <c r="R1559" s="13" t="s">
        <v>78</v>
      </c>
      <c r="S1559" s="17" t="s">
        <v>17</v>
      </c>
      <c r="T1559" s="172">
        <v>2018</v>
      </c>
    </row>
    <row r="1560" spans="1:20" ht="15.6">
      <c r="A1560" s="2" t="s">
        <v>623</v>
      </c>
      <c r="B1560" s="78" t="s">
        <v>11</v>
      </c>
      <c r="C1560" s="17">
        <v>15</v>
      </c>
      <c r="D1560" s="17">
        <v>1</v>
      </c>
      <c r="E1560" t="str">
        <f t="shared" si="148"/>
        <v>H</v>
      </c>
      <c r="F1560" s="17">
        <v>4</v>
      </c>
      <c r="G1560" s="17">
        <v>30</v>
      </c>
      <c r="H1560" s="17">
        <v>5</v>
      </c>
      <c r="I1560" s="17">
        <v>1</v>
      </c>
      <c r="J1560" s="12" t="s">
        <v>653</v>
      </c>
      <c r="K1560" s="12">
        <v>1</v>
      </c>
      <c r="L1560" s="12">
        <v>10</v>
      </c>
      <c r="M1560" s="12">
        <v>1</v>
      </c>
      <c r="N1560" s="78" t="str">
        <f t="shared" si="146"/>
        <v>Neutral</v>
      </c>
      <c r="O1560" s="78" t="str">
        <f t="shared" si="147"/>
        <v>pic</v>
      </c>
      <c r="P1560" s="78">
        <f t="shared" si="149"/>
        <v>-4603.5524999999998</v>
      </c>
      <c r="Q1560" s="172">
        <f t="shared" si="150"/>
        <v>4603.5524999999998</v>
      </c>
      <c r="R1560" s="13" t="s">
        <v>78</v>
      </c>
      <c r="S1560" s="17" t="s">
        <v>17</v>
      </c>
      <c r="T1560" s="172">
        <v>2018</v>
      </c>
    </row>
    <row r="1561" spans="1:20" ht="15.6">
      <c r="A1561" s="2" t="s">
        <v>623</v>
      </c>
      <c r="B1561" s="78" t="s">
        <v>11</v>
      </c>
      <c r="C1561" s="17">
        <v>15</v>
      </c>
      <c r="D1561" s="17">
        <v>1</v>
      </c>
      <c r="E1561" t="str">
        <f t="shared" si="148"/>
        <v>H</v>
      </c>
      <c r="F1561" s="17">
        <v>4</v>
      </c>
      <c r="G1561" s="17">
        <v>22</v>
      </c>
      <c r="H1561" s="17">
        <v>4</v>
      </c>
      <c r="I1561" s="17">
        <v>1</v>
      </c>
      <c r="J1561" s="12" t="s">
        <v>645</v>
      </c>
      <c r="K1561" s="12">
        <v>2</v>
      </c>
      <c r="L1561" s="12">
        <v>6</v>
      </c>
      <c r="M1561" s="12">
        <v>1</v>
      </c>
      <c r="N1561" s="78" t="str">
        <f t="shared" si="146"/>
        <v>Threat</v>
      </c>
      <c r="O1561" s="78" t="str">
        <f t="shared" si="147"/>
        <v>pic</v>
      </c>
      <c r="P1561" s="78">
        <f t="shared" si="149"/>
        <v>-4770.5539000000008</v>
      </c>
      <c r="Q1561" s="172">
        <f t="shared" si="150"/>
        <v>4770.5539000000008</v>
      </c>
      <c r="R1561" s="13" t="s">
        <v>78</v>
      </c>
      <c r="S1561" s="17" t="s">
        <v>17</v>
      </c>
      <c r="T1561" s="172">
        <v>2018</v>
      </c>
    </row>
    <row r="1562" spans="1:20" ht="15.6">
      <c r="A1562" s="2" t="s">
        <v>623</v>
      </c>
      <c r="B1562" s="78" t="s">
        <v>11</v>
      </c>
      <c r="C1562" s="17">
        <v>15</v>
      </c>
      <c r="D1562" s="17">
        <v>1</v>
      </c>
      <c r="E1562" t="str">
        <f t="shared" si="148"/>
        <v>H</v>
      </c>
      <c r="F1562" s="17">
        <v>4</v>
      </c>
      <c r="G1562" s="17">
        <v>26</v>
      </c>
      <c r="H1562" s="17">
        <v>5</v>
      </c>
      <c r="I1562" s="17">
        <v>1</v>
      </c>
      <c r="J1562" s="12" t="s">
        <v>649</v>
      </c>
      <c r="K1562" s="12">
        <v>3</v>
      </c>
      <c r="L1562" s="12">
        <v>0</v>
      </c>
      <c r="M1562" s="12">
        <v>1</v>
      </c>
      <c r="N1562" s="78" t="str">
        <f t="shared" si="146"/>
        <v>None</v>
      </c>
      <c r="O1562" s="78" t="str">
        <f t="shared" si="147"/>
        <v>None</v>
      </c>
      <c r="P1562" s="78">
        <f t="shared" si="149"/>
        <v>-4783.4319000000005</v>
      </c>
      <c r="Q1562" s="172">
        <f t="shared" si="150"/>
        <v>4783.4319000000005</v>
      </c>
      <c r="R1562" s="13" t="s">
        <v>78</v>
      </c>
      <c r="S1562" s="17" t="s">
        <v>17</v>
      </c>
      <c r="T1562" s="172">
        <v>2018</v>
      </c>
    </row>
    <row r="1563" spans="1:20" ht="15.6">
      <c r="A1563" s="2" t="s">
        <v>623</v>
      </c>
      <c r="B1563" s="78" t="s">
        <v>11</v>
      </c>
      <c r="C1563" s="17">
        <v>15</v>
      </c>
      <c r="D1563" s="17">
        <v>1</v>
      </c>
      <c r="E1563" t="str">
        <f t="shared" si="148"/>
        <v>H</v>
      </c>
      <c r="F1563" s="17">
        <v>4</v>
      </c>
      <c r="G1563" s="17">
        <v>2</v>
      </c>
      <c r="H1563" s="17">
        <v>1</v>
      </c>
      <c r="I1563" s="17">
        <v>1</v>
      </c>
      <c r="J1563" s="12" t="s">
        <v>625</v>
      </c>
      <c r="K1563" s="12">
        <v>2</v>
      </c>
      <c r="L1563" s="12">
        <v>0</v>
      </c>
      <c r="M1563" s="12">
        <v>1</v>
      </c>
      <c r="N1563" s="78" t="str">
        <f t="shared" si="146"/>
        <v>None</v>
      </c>
      <c r="O1563" s="78" t="str">
        <f t="shared" si="147"/>
        <v>None</v>
      </c>
      <c r="P1563" s="78">
        <f t="shared" si="149"/>
        <v>7940.0793999999996</v>
      </c>
      <c r="Q1563" s="172">
        <f t="shared" si="150"/>
        <v>-7940.0793999999996</v>
      </c>
      <c r="R1563" s="13" t="s">
        <v>78</v>
      </c>
      <c r="S1563" s="17" t="s">
        <v>17</v>
      </c>
      <c r="T1563" s="172">
        <v>2018</v>
      </c>
    </row>
    <row r="1564" spans="1:20" ht="15.6">
      <c r="A1564" s="2" t="s">
        <v>623</v>
      </c>
      <c r="B1564" s="78" t="s">
        <v>11</v>
      </c>
      <c r="C1564" s="17">
        <v>15</v>
      </c>
      <c r="D1564" s="17">
        <v>1</v>
      </c>
      <c r="E1564" t="str">
        <f t="shared" si="148"/>
        <v>H</v>
      </c>
      <c r="F1564" s="17">
        <v>4</v>
      </c>
      <c r="G1564" s="17">
        <v>10</v>
      </c>
      <c r="H1564" s="17">
        <v>2</v>
      </c>
      <c r="I1564" s="17">
        <v>1</v>
      </c>
      <c r="J1564" s="12" t="s">
        <v>633</v>
      </c>
      <c r="K1564" s="12">
        <v>2</v>
      </c>
      <c r="L1564" s="12">
        <v>9</v>
      </c>
      <c r="M1564" s="12">
        <v>1</v>
      </c>
      <c r="N1564" s="78" t="str">
        <f t="shared" si="146"/>
        <v>Neutral</v>
      </c>
      <c r="O1564" s="78" t="str">
        <f t="shared" si="147"/>
        <v>pic</v>
      </c>
      <c r="P1564" s="78">
        <f t="shared" si="149"/>
        <v>-5098.6651000000002</v>
      </c>
      <c r="Q1564" s="172">
        <f t="shared" si="150"/>
        <v>5098.6651000000002</v>
      </c>
      <c r="R1564" s="13" t="s">
        <v>78</v>
      </c>
      <c r="S1564" s="17" t="s">
        <v>17</v>
      </c>
      <c r="T1564" s="172">
        <v>2018</v>
      </c>
    </row>
    <row r="1565" spans="1:20" ht="15.6">
      <c r="A1565" s="2" t="s">
        <v>623</v>
      </c>
      <c r="B1565" s="78" t="s">
        <v>11</v>
      </c>
      <c r="C1565" s="17">
        <v>15</v>
      </c>
      <c r="D1565" s="17">
        <v>1</v>
      </c>
      <c r="E1565" t="str">
        <f t="shared" si="148"/>
        <v>H</v>
      </c>
      <c r="F1565" s="17">
        <v>4</v>
      </c>
      <c r="G1565" s="17">
        <v>9</v>
      </c>
      <c r="H1565" s="17">
        <v>2</v>
      </c>
      <c r="I1565" s="17">
        <v>1</v>
      </c>
      <c r="J1565" s="12" t="s">
        <v>632</v>
      </c>
      <c r="K1565" s="12">
        <v>1</v>
      </c>
      <c r="L1565" s="12">
        <v>10</v>
      </c>
      <c r="M1565" s="12">
        <v>1</v>
      </c>
      <c r="N1565" s="78" t="str">
        <f t="shared" si="146"/>
        <v>Neutral</v>
      </c>
      <c r="O1565" s="78" t="str">
        <f t="shared" si="147"/>
        <v>pic</v>
      </c>
      <c r="P1565" s="78">
        <f t="shared" si="149"/>
        <v>-5134.9593000000004</v>
      </c>
      <c r="Q1565" s="172">
        <f t="shared" si="150"/>
        <v>5134.9593000000004</v>
      </c>
      <c r="R1565" s="13" t="s">
        <v>78</v>
      </c>
      <c r="S1565" s="17" t="s">
        <v>17</v>
      </c>
      <c r="T1565" s="172">
        <v>2018</v>
      </c>
    </row>
    <row r="1566" spans="1:20" ht="15.6">
      <c r="A1566" s="2" t="s">
        <v>623</v>
      </c>
      <c r="B1566" s="78" t="s">
        <v>11</v>
      </c>
      <c r="C1566" s="17">
        <v>15</v>
      </c>
      <c r="D1566" s="17">
        <v>1</v>
      </c>
      <c r="E1566" t="str">
        <f t="shared" si="148"/>
        <v>H</v>
      </c>
      <c r="F1566" s="17">
        <v>4</v>
      </c>
      <c r="G1566" s="17">
        <v>36</v>
      </c>
      <c r="H1566" s="17">
        <v>6</v>
      </c>
      <c r="I1566" s="17">
        <v>1</v>
      </c>
      <c r="J1566" s="12" t="s">
        <v>659</v>
      </c>
      <c r="K1566" s="12">
        <v>1</v>
      </c>
      <c r="L1566" s="12">
        <v>1</v>
      </c>
      <c r="M1566" s="12">
        <v>1</v>
      </c>
      <c r="N1566" s="78" t="str">
        <f t="shared" si="146"/>
        <v>Object</v>
      </c>
      <c r="O1566" s="78" t="str">
        <f t="shared" si="147"/>
        <v>pic</v>
      </c>
      <c r="P1566" s="78">
        <f t="shared" si="149"/>
        <v>-5173.8371999999999</v>
      </c>
      <c r="Q1566" s="172">
        <f t="shared" si="150"/>
        <v>5173.8371999999999</v>
      </c>
      <c r="R1566" s="13" t="s">
        <v>78</v>
      </c>
      <c r="S1566" s="17" t="s">
        <v>17</v>
      </c>
      <c r="T1566" s="172">
        <v>2018</v>
      </c>
    </row>
    <row r="1567" spans="1:20" ht="15.6">
      <c r="A1567" s="2" t="s">
        <v>623</v>
      </c>
      <c r="B1567" s="78" t="s">
        <v>11</v>
      </c>
      <c r="C1567" s="17">
        <v>15</v>
      </c>
      <c r="D1567" s="17">
        <v>1</v>
      </c>
      <c r="E1567" t="str">
        <f t="shared" si="148"/>
        <v>H</v>
      </c>
      <c r="F1567" s="17">
        <v>4</v>
      </c>
      <c r="G1567" s="17">
        <v>7</v>
      </c>
      <c r="H1567" s="17">
        <v>2</v>
      </c>
      <c r="I1567" s="17">
        <v>1</v>
      </c>
      <c r="J1567" s="12" t="s">
        <v>630</v>
      </c>
      <c r="K1567" s="12">
        <v>11</v>
      </c>
      <c r="L1567" s="12">
        <v>0</v>
      </c>
      <c r="M1567" s="12">
        <v>1</v>
      </c>
      <c r="N1567" s="78" t="str">
        <f t="shared" si="146"/>
        <v>None</v>
      </c>
      <c r="O1567" s="78" t="str">
        <f t="shared" si="147"/>
        <v>None</v>
      </c>
      <c r="P1567" s="78">
        <f t="shared" si="149"/>
        <v>5117.6023999999989</v>
      </c>
      <c r="Q1567" s="172">
        <f t="shared" si="150"/>
        <v>-5117.6023999999989</v>
      </c>
      <c r="R1567" s="13" t="s">
        <v>78</v>
      </c>
      <c r="S1567" s="17" t="s">
        <v>17</v>
      </c>
      <c r="T1567" s="172">
        <v>2018</v>
      </c>
    </row>
    <row r="1568" spans="1:20" ht="15.6">
      <c r="A1568" s="2" t="s">
        <v>623</v>
      </c>
      <c r="B1568" s="78" t="s">
        <v>11</v>
      </c>
      <c r="C1568" s="17">
        <v>15</v>
      </c>
      <c r="D1568" s="17">
        <v>1</v>
      </c>
      <c r="E1568" t="str">
        <f t="shared" si="148"/>
        <v>H</v>
      </c>
      <c r="F1568" s="17">
        <v>4</v>
      </c>
      <c r="G1568" s="17">
        <v>29</v>
      </c>
      <c r="H1568" s="17">
        <v>5</v>
      </c>
      <c r="I1568" s="17">
        <v>1</v>
      </c>
      <c r="J1568" s="12" t="s">
        <v>652</v>
      </c>
      <c r="K1568" s="12">
        <v>2</v>
      </c>
      <c r="L1568" s="12">
        <v>12</v>
      </c>
      <c r="M1568" s="12">
        <v>1</v>
      </c>
      <c r="N1568" s="78" t="str">
        <f t="shared" si="146"/>
        <v>Neutral</v>
      </c>
      <c r="O1568" s="78" t="str">
        <f t="shared" si="147"/>
        <v>pic</v>
      </c>
      <c r="P1568" s="78">
        <f t="shared" si="149"/>
        <v>-5341.9307000000008</v>
      </c>
      <c r="Q1568" s="172">
        <f t="shared" si="150"/>
        <v>5341.9307000000008</v>
      </c>
      <c r="R1568" s="13" t="s">
        <v>78</v>
      </c>
      <c r="S1568" s="17" t="s">
        <v>17</v>
      </c>
      <c r="T1568" s="172">
        <v>2018</v>
      </c>
    </row>
    <row r="1569" spans="1:20" ht="15.6">
      <c r="A1569" s="2" t="s">
        <v>623</v>
      </c>
      <c r="B1569" s="78" t="s">
        <v>11</v>
      </c>
      <c r="C1569" s="17">
        <v>15</v>
      </c>
      <c r="D1569" s="17">
        <v>1</v>
      </c>
      <c r="E1569" t="str">
        <f t="shared" si="148"/>
        <v>H</v>
      </c>
      <c r="F1569" s="17">
        <v>4</v>
      </c>
      <c r="G1569" s="17">
        <v>11</v>
      </c>
      <c r="H1569" s="17">
        <v>2</v>
      </c>
      <c r="I1569" s="17">
        <v>1</v>
      </c>
      <c r="J1569" s="12" t="s">
        <v>634</v>
      </c>
      <c r="K1569" s="12">
        <v>1</v>
      </c>
      <c r="L1569" s="12">
        <v>12</v>
      </c>
      <c r="M1569" s="12">
        <v>1</v>
      </c>
      <c r="N1569" s="78" t="str">
        <f t="shared" si="146"/>
        <v>Neutral</v>
      </c>
      <c r="O1569" s="78" t="str">
        <f t="shared" si="147"/>
        <v>pic</v>
      </c>
      <c r="P1569" s="78">
        <f t="shared" si="149"/>
        <v>-5476.1509999999998</v>
      </c>
      <c r="Q1569" s="172">
        <f t="shared" si="150"/>
        <v>5476.1509999999998</v>
      </c>
      <c r="R1569" s="13" t="s">
        <v>78</v>
      </c>
      <c r="S1569" s="17" t="s">
        <v>17</v>
      </c>
      <c r="T1569" s="172">
        <v>2018</v>
      </c>
    </row>
    <row r="1570" spans="1:20" ht="15.6">
      <c r="A1570" s="2" t="s">
        <v>623</v>
      </c>
      <c r="B1570" s="78" t="s">
        <v>11</v>
      </c>
      <c r="C1570" s="17">
        <v>15</v>
      </c>
      <c r="D1570" s="17">
        <v>1</v>
      </c>
      <c r="E1570" t="str">
        <f t="shared" si="148"/>
        <v>H</v>
      </c>
      <c r="F1570" s="17">
        <v>4</v>
      </c>
      <c r="G1570" s="17">
        <v>13</v>
      </c>
      <c r="H1570" s="17">
        <v>3</v>
      </c>
      <c r="I1570" s="17">
        <v>1</v>
      </c>
      <c r="J1570" s="12" t="s">
        <v>636</v>
      </c>
      <c r="K1570" s="12">
        <v>1</v>
      </c>
      <c r="L1570" s="12">
        <v>0</v>
      </c>
      <c r="M1570" s="12">
        <v>1</v>
      </c>
      <c r="N1570" s="78" t="str">
        <f t="shared" si="146"/>
        <v>None</v>
      </c>
      <c r="O1570" s="78" t="str">
        <f t="shared" si="147"/>
        <v>None</v>
      </c>
      <c r="P1570" s="78">
        <f t="shared" si="149"/>
        <v>-5486.1821</v>
      </c>
      <c r="Q1570" s="172">
        <f t="shared" si="150"/>
        <v>5486.1821</v>
      </c>
      <c r="R1570" s="13" t="s">
        <v>78</v>
      </c>
      <c r="S1570" s="17" t="s">
        <v>17</v>
      </c>
      <c r="T1570" s="172">
        <v>2018</v>
      </c>
    </row>
    <row r="1571" spans="1:20" ht="15.6">
      <c r="A1571" s="2" t="s">
        <v>623</v>
      </c>
      <c r="B1571" s="78" t="s">
        <v>11</v>
      </c>
      <c r="C1571" s="17">
        <v>15</v>
      </c>
      <c r="D1571" s="17">
        <v>1</v>
      </c>
      <c r="E1571" t="str">
        <f t="shared" si="148"/>
        <v>H</v>
      </c>
      <c r="F1571" s="17">
        <v>4</v>
      </c>
      <c r="G1571" s="17">
        <v>17</v>
      </c>
      <c r="H1571" s="17">
        <v>3</v>
      </c>
      <c r="I1571" s="17">
        <v>1</v>
      </c>
      <c r="J1571" s="12" t="s">
        <v>640</v>
      </c>
      <c r="K1571" s="12">
        <v>2</v>
      </c>
      <c r="L1571" s="12">
        <v>2</v>
      </c>
      <c r="M1571" s="12">
        <v>1</v>
      </c>
      <c r="N1571" s="78" t="str">
        <f t="shared" si="146"/>
        <v>Object</v>
      </c>
      <c r="O1571" s="78" t="str">
        <f t="shared" si="147"/>
        <v>pic</v>
      </c>
      <c r="P1571" s="78">
        <f t="shared" si="149"/>
        <v>-5678.3024000000005</v>
      </c>
      <c r="Q1571" s="172">
        <f t="shared" si="150"/>
        <v>5678.3024000000005</v>
      </c>
      <c r="R1571" s="13" t="s">
        <v>78</v>
      </c>
      <c r="S1571" s="17" t="s">
        <v>17</v>
      </c>
      <c r="T1571" s="172">
        <v>2018</v>
      </c>
    </row>
    <row r="1572" spans="1:20" ht="15.6">
      <c r="A1572" s="2" t="s">
        <v>623</v>
      </c>
      <c r="B1572" s="78" t="s">
        <v>11</v>
      </c>
      <c r="C1572" s="17">
        <v>15</v>
      </c>
      <c r="D1572" s="17">
        <v>1</v>
      </c>
      <c r="E1572" t="str">
        <f t="shared" si="148"/>
        <v>H</v>
      </c>
      <c r="F1572" s="17">
        <v>4</v>
      </c>
      <c r="G1572" s="17">
        <v>28</v>
      </c>
      <c r="H1572" s="17">
        <v>5</v>
      </c>
      <c r="I1572" s="17">
        <v>1</v>
      </c>
      <c r="J1572" s="12" t="s">
        <v>651</v>
      </c>
      <c r="K1572" s="12">
        <v>1</v>
      </c>
      <c r="L1572" s="12">
        <v>9</v>
      </c>
      <c r="M1572" s="12">
        <v>1</v>
      </c>
      <c r="N1572" s="78" t="str">
        <f t="shared" si="146"/>
        <v>Neutral</v>
      </c>
      <c r="O1572" s="78" t="str">
        <f t="shared" si="147"/>
        <v>pic</v>
      </c>
      <c r="P1572" s="78">
        <f t="shared" si="149"/>
        <v>-5788.0276000000003</v>
      </c>
      <c r="Q1572" s="172">
        <f t="shared" si="150"/>
        <v>5788.0276000000003</v>
      </c>
      <c r="R1572" s="13" t="s">
        <v>78</v>
      </c>
      <c r="S1572" s="17" t="s">
        <v>17</v>
      </c>
      <c r="T1572" s="172">
        <v>2018</v>
      </c>
    </row>
    <row r="1573" spans="1:20" ht="15.6">
      <c r="A1573" s="2" t="s">
        <v>623</v>
      </c>
      <c r="B1573" s="78" t="s">
        <v>11</v>
      </c>
      <c r="C1573" s="17">
        <v>15</v>
      </c>
      <c r="D1573" s="17">
        <v>1</v>
      </c>
      <c r="E1573" t="str">
        <f t="shared" si="148"/>
        <v>H</v>
      </c>
      <c r="F1573" s="17">
        <v>4</v>
      </c>
      <c r="G1573" s="17">
        <v>23</v>
      </c>
      <c r="H1573" s="17">
        <v>4</v>
      </c>
      <c r="I1573" s="17">
        <v>1</v>
      </c>
      <c r="J1573" s="12" t="s">
        <v>646</v>
      </c>
      <c r="K1573" s="12">
        <v>1</v>
      </c>
      <c r="L1573" s="12">
        <v>5</v>
      </c>
      <c r="M1573" s="12">
        <v>1</v>
      </c>
      <c r="N1573" s="78" t="str">
        <f t="shared" ref="N1573:N1636" si="151">IF(L1573=0,"None",IF(L1573&lt;5,"Object",IF(L1573&lt;9,"Threat","Neutral")))</f>
        <v>Threat</v>
      </c>
      <c r="O1573" s="78" t="str">
        <f t="shared" ref="O1573:O1636" si="152">IF(N1573="None", "None","pic")</f>
        <v>pic</v>
      </c>
      <c r="P1573" s="78">
        <f t="shared" si="149"/>
        <v>-5793.3761000000004</v>
      </c>
      <c r="Q1573" s="172">
        <f t="shared" si="150"/>
        <v>5793.3761000000004</v>
      </c>
      <c r="R1573" s="13" t="s">
        <v>78</v>
      </c>
      <c r="S1573" s="17" t="s">
        <v>17</v>
      </c>
      <c r="T1573" s="172">
        <v>2018</v>
      </c>
    </row>
    <row r="1574" spans="1:20" ht="15.6">
      <c r="A1574" s="2" t="s">
        <v>623</v>
      </c>
      <c r="B1574" s="78" t="s">
        <v>11</v>
      </c>
      <c r="C1574" s="17">
        <v>15</v>
      </c>
      <c r="D1574" s="17">
        <v>1</v>
      </c>
      <c r="E1574" t="str">
        <f t="shared" si="148"/>
        <v>H</v>
      </c>
      <c r="F1574" s="17">
        <v>4</v>
      </c>
      <c r="G1574" s="17">
        <v>25</v>
      </c>
      <c r="H1574" s="17">
        <v>5</v>
      </c>
      <c r="I1574" s="17">
        <v>1</v>
      </c>
      <c r="J1574" s="12" t="s">
        <v>648</v>
      </c>
      <c r="K1574" s="12">
        <v>1</v>
      </c>
      <c r="L1574" s="12">
        <v>0</v>
      </c>
      <c r="M1574" s="12">
        <v>1</v>
      </c>
      <c r="N1574" s="78" t="str">
        <f t="shared" si="151"/>
        <v>None</v>
      </c>
      <c r="O1574" s="78" t="str">
        <f t="shared" si="152"/>
        <v>None</v>
      </c>
      <c r="P1574" s="78">
        <f t="shared" si="149"/>
        <v>-5905.1459000000004</v>
      </c>
      <c r="Q1574" s="172">
        <f t="shared" si="150"/>
        <v>5905.1459000000004</v>
      </c>
      <c r="R1574" s="13" t="s">
        <v>78</v>
      </c>
      <c r="S1574" s="17" t="s">
        <v>17</v>
      </c>
      <c r="T1574" s="172">
        <v>2018</v>
      </c>
    </row>
    <row r="1575" spans="1:20" ht="15.6">
      <c r="A1575" s="2" t="s">
        <v>623</v>
      </c>
      <c r="B1575" s="78" t="s">
        <v>11</v>
      </c>
      <c r="C1575" s="17">
        <v>15</v>
      </c>
      <c r="D1575" s="17">
        <v>1</v>
      </c>
      <c r="E1575" t="str">
        <f t="shared" si="148"/>
        <v>H</v>
      </c>
      <c r="F1575" s="17">
        <v>4</v>
      </c>
      <c r="G1575" s="17">
        <v>3</v>
      </c>
      <c r="H1575" s="17">
        <v>1</v>
      </c>
      <c r="I1575" s="17">
        <v>1</v>
      </c>
      <c r="J1575" s="12" t="s">
        <v>626</v>
      </c>
      <c r="K1575" s="12">
        <v>1</v>
      </c>
      <c r="L1575" s="12">
        <v>5</v>
      </c>
      <c r="M1575" s="12">
        <v>1</v>
      </c>
      <c r="N1575" s="78" t="str">
        <f t="shared" si="151"/>
        <v>Threat</v>
      </c>
      <c r="O1575" s="78" t="str">
        <f t="shared" si="152"/>
        <v>pic</v>
      </c>
      <c r="P1575" s="78">
        <f t="shared" si="149"/>
        <v>-5927.0414000000001</v>
      </c>
      <c r="Q1575" s="172">
        <f t="shared" si="150"/>
        <v>5927.0414000000001</v>
      </c>
      <c r="R1575" s="13" t="s">
        <v>78</v>
      </c>
      <c r="S1575" s="17" t="s">
        <v>17</v>
      </c>
      <c r="T1575" s="172">
        <v>2018</v>
      </c>
    </row>
    <row r="1576" spans="1:20" ht="15.6">
      <c r="A1576" s="2" t="s">
        <v>623</v>
      </c>
      <c r="B1576" s="78" t="s">
        <v>11</v>
      </c>
      <c r="C1576" s="17">
        <v>15</v>
      </c>
      <c r="D1576" s="17">
        <v>1</v>
      </c>
      <c r="E1576" t="str">
        <f t="shared" si="148"/>
        <v>H</v>
      </c>
      <c r="F1576" s="17">
        <v>4</v>
      </c>
      <c r="G1576" s="17">
        <v>12</v>
      </c>
      <c r="H1576" s="17">
        <v>2</v>
      </c>
      <c r="I1576" s="17">
        <v>1</v>
      </c>
      <c r="J1576" s="12" t="s">
        <v>635</v>
      </c>
      <c r="K1576" s="12">
        <v>1</v>
      </c>
      <c r="L1576" s="12">
        <v>11</v>
      </c>
      <c r="M1576" s="12">
        <v>1</v>
      </c>
      <c r="N1576" s="78" t="str">
        <f t="shared" si="151"/>
        <v>Neutral</v>
      </c>
      <c r="O1576" s="78" t="str">
        <f t="shared" si="152"/>
        <v>pic</v>
      </c>
      <c r="P1576" s="78">
        <f t="shared" si="149"/>
        <v>-6079.8373000000001</v>
      </c>
      <c r="Q1576" s="172">
        <f t="shared" si="150"/>
        <v>6079.8373000000001</v>
      </c>
      <c r="R1576" s="13" t="s">
        <v>78</v>
      </c>
      <c r="S1576" s="17" t="s">
        <v>17</v>
      </c>
      <c r="T1576" s="172">
        <v>2018</v>
      </c>
    </row>
    <row r="1577" spans="1:20" ht="15.6">
      <c r="A1577" s="2" t="s">
        <v>623</v>
      </c>
      <c r="B1577" s="78" t="s">
        <v>11</v>
      </c>
      <c r="C1577" s="17">
        <v>15</v>
      </c>
      <c r="D1577" s="17">
        <v>1</v>
      </c>
      <c r="E1577" t="str">
        <f t="shared" si="148"/>
        <v>H</v>
      </c>
      <c r="F1577" s="17">
        <v>4</v>
      </c>
      <c r="G1577" s="17">
        <v>27</v>
      </c>
      <c r="H1577" s="17">
        <v>5</v>
      </c>
      <c r="I1577" s="17">
        <v>1</v>
      </c>
      <c r="J1577" s="12" t="s">
        <v>650</v>
      </c>
      <c r="K1577" s="12">
        <v>1</v>
      </c>
      <c r="L1577" s="12">
        <v>11</v>
      </c>
      <c r="M1577" s="12">
        <v>1</v>
      </c>
      <c r="N1577" s="78" t="str">
        <f t="shared" si="151"/>
        <v>Neutral</v>
      </c>
      <c r="O1577" s="78" t="str">
        <f t="shared" si="152"/>
        <v>pic</v>
      </c>
      <c r="P1577" s="78">
        <f t="shared" si="149"/>
        <v>-6131.0904</v>
      </c>
      <c r="Q1577" s="172">
        <f t="shared" si="150"/>
        <v>6131.0904</v>
      </c>
      <c r="R1577" s="13" t="s">
        <v>78</v>
      </c>
      <c r="S1577" s="17" t="s">
        <v>17</v>
      </c>
      <c r="T1577" s="172">
        <v>2018</v>
      </c>
    </row>
    <row r="1578" spans="1:20" ht="15.6">
      <c r="A1578" s="2" t="s">
        <v>623</v>
      </c>
      <c r="B1578" s="78" t="s">
        <v>11</v>
      </c>
      <c r="C1578" s="17">
        <v>15</v>
      </c>
      <c r="D1578" s="17">
        <v>1</v>
      </c>
      <c r="E1578" t="str">
        <f t="shared" si="148"/>
        <v>H</v>
      </c>
      <c r="F1578" s="17">
        <v>4</v>
      </c>
      <c r="G1578" s="17">
        <v>1</v>
      </c>
      <c r="H1578" s="17">
        <v>1</v>
      </c>
      <c r="I1578" s="17">
        <v>1</v>
      </c>
      <c r="J1578" s="12" t="s">
        <v>624</v>
      </c>
      <c r="K1578" s="12">
        <v>1</v>
      </c>
      <c r="L1578" s="12">
        <v>0</v>
      </c>
      <c r="M1578" s="12">
        <v>1</v>
      </c>
      <c r="N1578" s="78" t="str">
        <f t="shared" si="151"/>
        <v>None</v>
      </c>
      <c r="O1578" s="78" t="str">
        <f t="shared" si="152"/>
        <v>None</v>
      </c>
      <c r="P1578" s="78">
        <f t="shared" si="149"/>
        <v>-6232.2487000000001</v>
      </c>
      <c r="Q1578" s="172">
        <f t="shared" si="150"/>
        <v>6232.2487000000001</v>
      </c>
      <c r="R1578" s="13" t="s">
        <v>78</v>
      </c>
      <c r="S1578" s="17" t="s">
        <v>17</v>
      </c>
      <c r="T1578" s="172">
        <v>2018</v>
      </c>
    </row>
    <row r="1579" spans="1:20" ht="15.6">
      <c r="A1579" s="2" t="s">
        <v>623</v>
      </c>
      <c r="B1579" s="78" t="s">
        <v>11</v>
      </c>
      <c r="C1579" s="17">
        <v>15</v>
      </c>
      <c r="D1579" s="17">
        <v>1</v>
      </c>
      <c r="E1579" t="str">
        <f t="shared" si="148"/>
        <v>H</v>
      </c>
      <c r="F1579" s="17">
        <v>4</v>
      </c>
      <c r="G1579" s="17">
        <v>21</v>
      </c>
      <c r="H1579" s="17">
        <v>4</v>
      </c>
      <c r="I1579" s="17">
        <v>1</v>
      </c>
      <c r="J1579" s="12" t="s">
        <v>644</v>
      </c>
      <c r="K1579" s="12">
        <v>1</v>
      </c>
      <c r="L1579" s="12">
        <v>7</v>
      </c>
      <c r="M1579" s="12">
        <v>1</v>
      </c>
      <c r="N1579" s="78" t="str">
        <f t="shared" si="151"/>
        <v>Threat</v>
      </c>
      <c r="O1579" s="78" t="str">
        <f t="shared" si="152"/>
        <v>pic</v>
      </c>
      <c r="P1579" s="78">
        <f t="shared" si="149"/>
        <v>-6297.6158000000005</v>
      </c>
      <c r="Q1579" s="172">
        <f t="shared" si="150"/>
        <v>6297.6158000000005</v>
      </c>
      <c r="R1579" s="13" t="s">
        <v>78</v>
      </c>
      <c r="S1579" s="17" t="s">
        <v>17</v>
      </c>
      <c r="T1579" s="172">
        <v>2018</v>
      </c>
    </row>
    <row r="1580" spans="1:20" ht="15.6">
      <c r="A1580" s="2" t="s">
        <v>623</v>
      </c>
      <c r="B1580" s="78" t="s">
        <v>11</v>
      </c>
      <c r="C1580" s="17">
        <v>15</v>
      </c>
      <c r="D1580" s="17">
        <v>1</v>
      </c>
      <c r="E1580" t="str">
        <f t="shared" si="148"/>
        <v>H</v>
      </c>
      <c r="F1580" s="17">
        <v>4</v>
      </c>
      <c r="G1580" s="17">
        <v>8</v>
      </c>
      <c r="H1580" s="17">
        <v>2</v>
      </c>
      <c r="I1580" s="17">
        <v>1</v>
      </c>
      <c r="J1580" s="12" t="s">
        <v>631</v>
      </c>
      <c r="K1580" s="12">
        <v>1</v>
      </c>
      <c r="L1580" s="12">
        <v>0</v>
      </c>
      <c r="M1580" s="12">
        <v>1</v>
      </c>
      <c r="N1580" s="78" t="str">
        <f t="shared" si="151"/>
        <v>None</v>
      </c>
      <c r="O1580" s="78" t="str">
        <f t="shared" si="152"/>
        <v>None</v>
      </c>
      <c r="P1580" s="78">
        <f t="shared" si="149"/>
        <v>-6374.8755000000001</v>
      </c>
      <c r="Q1580" s="172">
        <f t="shared" si="150"/>
        <v>6374.8755000000001</v>
      </c>
      <c r="R1580" s="13" t="s">
        <v>78</v>
      </c>
      <c r="S1580" s="17" t="s">
        <v>17</v>
      </c>
      <c r="T1580" s="172">
        <v>2018</v>
      </c>
    </row>
    <row r="1581" spans="1:20" ht="15.6">
      <c r="A1581" s="2" t="s">
        <v>623</v>
      </c>
      <c r="B1581" s="78" t="s">
        <v>11</v>
      </c>
      <c r="C1581" s="17">
        <v>15</v>
      </c>
      <c r="D1581" s="17">
        <v>1</v>
      </c>
      <c r="E1581" t="str">
        <f t="shared" si="148"/>
        <v>H</v>
      </c>
      <c r="F1581" s="17">
        <v>4</v>
      </c>
      <c r="G1581" s="17">
        <v>36</v>
      </c>
      <c r="H1581" s="17">
        <v>6</v>
      </c>
      <c r="I1581" s="17">
        <v>2</v>
      </c>
      <c r="J1581" s="12" t="s">
        <v>695</v>
      </c>
      <c r="K1581" s="12">
        <v>2</v>
      </c>
      <c r="L1581" s="12">
        <v>11</v>
      </c>
      <c r="M1581" s="12">
        <v>1</v>
      </c>
      <c r="N1581" s="78" t="str">
        <f t="shared" si="151"/>
        <v>Neutral</v>
      </c>
      <c r="O1581" s="78" t="str">
        <f t="shared" si="152"/>
        <v>pic</v>
      </c>
      <c r="P1581" s="78">
        <f t="shared" si="149"/>
        <v>1872.3823000000002</v>
      </c>
      <c r="Q1581" s="172">
        <f t="shared" si="150"/>
        <v>-1872.3823000000002</v>
      </c>
      <c r="R1581" s="13" t="s">
        <v>78</v>
      </c>
      <c r="S1581" s="17" t="s">
        <v>17</v>
      </c>
      <c r="T1581" s="172">
        <v>2018</v>
      </c>
    </row>
    <row r="1582" spans="1:20" ht="15.6">
      <c r="A1582" s="2" t="s">
        <v>623</v>
      </c>
      <c r="B1582" s="78" t="s">
        <v>11</v>
      </c>
      <c r="C1582" s="17">
        <v>15</v>
      </c>
      <c r="D1582" s="17">
        <v>1</v>
      </c>
      <c r="E1582" t="str">
        <f t="shared" si="148"/>
        <v>H</v>
      </c>
      <c r="F1582" s="17">
        <v>4</v>
      </c>
      <c r="G1582" s="17">
        <v>29</v>
      </c>
      <c r="H1582" s="17">
        <v>5</v>
      </c>
      <c r="I1582" s="17">
        <v>2</v>
      </c>
      <c r="J1582" s="12" t="s">
        <v>688</v>
      </c>
      <c r="K1582" s="12">
        <v>7</v>
      </c>
      <c r="L1582" s="12">
        <v>7</v>
      </c>
      <c r="M1582" s="12">
        <v>1</v>
      </c>
      <c r="N1582" s="78" t="str">
        <f t="shared" si="151"/>
        <v>Threat</v>
      </c>
      <c r="O1582" s="78" t="str">
        <f t="shared" si="152"/>
        <v>pic</v>
      </c>
      <c r="P1582" s="78">
        <f t="shared" si="149"/>
        <v>1375.6043</v>
      </c>
      <c r="Q1582" s="172">
        <f t="shared" si="150"/>
        <v>-1375.6043</v>
      </c>
      <c r="R1582" s="13" t="s">
        <v>78</v>
      </c>
      <c r="S1582" s="17" t="s">
        <v>17</v>
      </c>
      <c r="T1582" s="172">
        <v>2018</v>
      </c>
    </row>
    <row r="1583" spans="1:20" ht="15.6">
      <c r="A1583" s="2" t="s">
        <v>623</v>
      </c>
      <c r="B1583" s="78" t="s">
        <v>11</v>
      </c>
      <c r="C1583" s="17">
        <v>15</v>
      </c>
      <c r="D1583" s="17">
        <v>1</v>
      </c>
      <c r="E1583" t="str">
        <f t="shared" si="148"/>
        <v>H</v>
      </c>
      <c r="F1583" s="17">
        <v>4</v>
      </c>
      <c r="G1583" s="17">
        <v>3</v>
      </c>
      <c r="H1583" s="17">
        <v>1</v>
      </c>
      <c r="I1583" s="17">
        <v>2</v>
      </c>
      <c r="J1583" s="12" t="s">
        <v>662</v>
      </c>
      <c r="K1583" s="12">
        <v>1</v>
      </c>
      <c r="L1583" s="12">
        <v>2</v>
      </c>
      <c r="M1583" s="12">
        <v>1</v>
      </c>
      <c r="N1583" s="78" t="str">
        <f t="shared" si="151"/>
        <v>Object</v>
      </c>
      <c r="O1583" s="78" t="str">
        <f t="shared" si="152"/>
        <v>pic</v>
      </c>
      <c r="P1583" s="78">
        <f t="shared" si="149"/>
        <v>640.55369999999948</v>
      </c>
      <c r="Q1583" s="172">
        <f t="shared" si="150"/>
        <v>-640.55369999999948</v>
      </c>
      <c r="R1583" s="13" t="s">
        <v>78</v>
      </c>
      <c r="S1583" s="17" t="s">
        <v>17</v>
      </c>
      <c r="T1583" s="172">
        <v>2018</v>
      </c>
    </row>
    <row r="1584" spans="1:20" ht="15.6">
      <c r="A1584" s="2" t="s">
        <v>623</v>
      </c>
      <c r="B1584" s="78" t="s">
        <v>11</v>
      </c>
      <c r="C1584" s="17">
        <v>15</v>
      </c>
      <c r="D1584" s="17">
        <v>1</v>
      </c>
      <c r="E1584" t="str">
        <f t="shared" si="148"/>
        <v>H</v>
      </c>
      <c r="F1584" s="17">
        <v>4</v>
      </c>
      <c r="G1584" s="17">
        <v>10</v>
      </c>
      <c r="H1584" s="17">
        <v>2</v>
      </c>
      <c r="I1584" s="17">
        <v>2</v>
      </c>
      <c r="J1584" s="12" t="s">
        <v>669</v>
      </c>
      <c r="K1584" s="12">
        <v>2</v>
      </c>
      <c r="L1584" s="12">
        <v>8</v>
      </c>
      <c r="M1584" s="12">
        <v>1</v>
      </c>
      <c r="N1584" s="78" t="str">
        <f t="shared" si="151"/>
        <v>Threat</v>
      </c>
      <c r="O1584" s="78" t="str">
        <f t="shared" si="152"/>
        <v>pic</v>
      </c>
      <c r="P1584" s="78">
        <f t="shared" si="149"/>
        <v>142.2542999999996</v>
      </c>
      <c r="Q1584" s="172">
        <f t="shared" si="150"/>
        <v>-142.2542999999996</v>
      </c>
      <c r="R1584" s="13" t="s">
        <v>78</v>
      </c>
      <c r="S1584" s="17" t="s">
        <v>17</v>
      </c>
      <c r="T1584" s="172">
        <v>2018</v>
      </c>
    </row>
    <row r="1585" spans="1:20" ht="15.6">
      <c r="A1585" s="2" t="s">
        <v>623</v>
      </c>
      <c r="B1585" s="78" t="s">
        <v>11</v>
      </c>
      <c r="C1585" s="17">
        <v>15</v>
      </c>
      <c r="D1585" s="17">
        <v>1</v>
      </c>
      <c r="E1585" t="str">
        <f t="shared" si="148"/>
        <v>H</v>
      </c>
      <c r="F1585" s="17">
        <v>4</v>
      </c>
      <c r="G1585" s="17">
        <v>25</v>
      </c>
      <c r="H1585" s="17">
        <v>5</v>
      </c>
      <c r="I1585" s="17">
        <v>2</v>
      </c>
      <c r="J1585" s="12" t="s">
        <v>684</v>
      </c>
      <c r="K1585" s="12">
        <v>1</v>
      </c>
      <c r="L1585" s="12">
        <v>0</v>
      </c>
      <c r="M1585" s="12">
        <v>1</v>
      </c>
      <c r="N1585" s="78" t="str">
        <f t="shared" si="151"/>
        <v>None</v>
      </c>
      <c r="O1585" s="78" t="str">
        <f t="shared" si="152"/>
        <v>None</v>
      </c>
      <c r="P1585" s="78">
        <f t="shared" si="149"/>
        <v>80.508699999999408</v>
      </c>
      <c r="Q1585" s="172">
        <f t="shared" si="150"/>
        <v>-80.508699999999408</v>
      </c>
      <c r="R1585" s="13" t="s">
        <v>78</v>
      </c>
      <c r="S1585" s="17" t="s">
        <v>17</v>
      </c>
      <c r="T1585" s="172">
        <v>2018</v>
      </c>
    </row>
    <row r="1586" spans="1:20" ht="15.6">
      <c r="A1586" s="2" t="s">
        <v>623</v>
      </c>
      <c r="B1586" s="78" t="s">
        <v>11</v>
      </c>
      <c r="C1586" s="17">
        <v>15</v>
      </c>
      <c r="D1586" s="17">
        <v>1</v>
      </c>
      <c r="E1586" t="str">
        <f t="shared" si="148"/>
        <v>H</v>
      </c>
      <c r="F1586" s="17">
        <v>4</v>
      </c>
      <c r="G1586" s="17">
        <v>17</v>
      </c>
      <c r="H1586" s="17">
        <v>3</v>
      </c>
      <c r="I1586" s="17">
        <v>2</v>
      </c>
      <c r="J1586" s="12" t="s">
        <v>676</v>
      </c>
      <c r="K1586" s="12">
        <v>1</v>
      </c>
      <c r="L1586" s="12">
        <v>9</v>
      </c>
      <c r="M1586" s="12">
        <v>1</v>
      </c>
      <c r="N1586" s="78" t="str">
        <f t="shared" si="151"/>
        <v>Neutral</v>
      </c>
      <c r="O1586" s="78" t="str">
        <f t="shared" si="152"/>
        <v>pic</v>
      </c>
      <c r="P1586" s="78">
        <f t="shared" si="149"/>
        <v>-196.11189999999988</v>
      </c>
      <c r="Q1586" s="172">
        <f t="shared" si="150"/>
        <v>196.11189999999988</v>
      </c>
      <c r="R1586" s="13" t="s">
        <v>78</v>
      </c>
      <c r="S1586" s="17" t="s">
        <v>17</v>
      </c>
      <c r="T1586" s="172">
        <v>2018</v>
      </c>
    </row>
    <row r="1587" spans="1:20" ht="15.6">
      <c r="A1587" s="2" t="s">
        <v>623</v>
      </c>
      <c r="B1587" s="78" t="s">
        <v>11</v>
      </c>
      <c r="C1587" s="17">
        <v>15</v>
      </c>
      <c r="D1587" s="17">
        <v>1</v>
      </c>
      <c r="E1587" t="str">
        <f t="shared" si="148"/>
        <v>H</v>
      </c>
      <c r="F1587" s="17">
        <v>4</v>
      </c>
      <c r="G1587" s="17">
        <v>23</v>
      </c>
      <c r="H1587" s="17">
        <v>4</v>
      </c>
      <c r="I1587" s="17">
        <v>2</v>
      </c>
      <c r="J1587" s="12" t="s">
        <v>682</v>
      </c>
      <c r="K1587" s="12">
        <v>1</v>
      </c>
      <c r="L1587" s="12">
        <v>4</v>
      </c>
      <c r="M1587" s="12">
        <v>1</v>
      </c>
      <c r="N1587" s="78" t="str">
        <f t="shared" si="151"/>
        <v>Object</v>
      </c>
      <c r="O1587" s="78" t="str">
        <f t="shared" si="152"/>
        <v>pic</v>
      </c>
      <c r="P1587" s="78">
        <f t="shared" si="149"/>
        <v>-931.02430000000004</v>
      </c>
      <c r="Q1587" s="172">
        <f t="shared" si="150"/>
        <v>931.02430000000004</v>
      </c>
      <c r="R1587" s="13" t="s">
        <v>78</v>
      </c>
      <c r="S1587" s="17" t="s">
        <v>17</v>
      </c>
      <c r="T1587" s="172">
        <v>2018</v>
      </c>
    </row>
    <row r="1588" spans="1:20" ht="15.6">
      <c r="A1588" s="2" t="s">
        <v>623</v>
      </c>
      <c r="B1588" s="78" t="s">
        <v>11</v>
      </c>
      <c r="C1588" s="17">
        <v>15</v>
      </c>
      <c r="D1588" s="17">
        <v>1</v>
      </c>
      <c r="E1588" t="str">
        <f t="shared" si="148"/>
        <v>H</v>
      </c>
      <c r="F1588" s="17">
        <v>4</v>
      </c>
      <c r="G1588" s="17">
        <v>2</v>
      </c>
      <c r="H1588" s="17">
        <v>1</v>
      </c>
      <c r="I1588" s="17">
        <v>2</v>
      </c>
      <c r="J1588" s="12" t="s">
        <v>661</v>
      </c>
      <c r="K1588" s="12">
        <v>4</v>
      </c>
      <c r="L1588" s="12">
        <v>0</v>
      </c>
      <c r="M1588" s="12">
        <v>1</v>
      </c>
      <c r="N1588" s="78" t="str">
        <f t="shared" si="151"/>
        <v>None</v>
      </c>
      <c r="O1588" s="78" t="str">
        <f t="shared" si="152"/>
        <v>None</v>
      </c>
      <c r="P1588" s="78">
        <f t="shared" si="149"/>
        <v>-1009.8611000000001</v>
      </c>
      <c r="Q1588" s="172">
        <f t="shared" si="150"/>
        <v>1009.8611000000001</v>
      </c>
      <c r="R1588" s="13" t="s">
        <v>78</v>
      </c>
      <c r="S1588" s="17" t="s">
        <v>17</v>
      </c>
      <c r="T1588" s="172">
        <v>2018</v>
      </c>
    </row>
    <row r="1589" spans="1:20" ht="15.6">
      <c r="A1589" s="2" t="s">
        <v>623</v>
      </c>
      <c r="B1589" s="78" t="s">
        <v>11</v>
      </c>
      <c r="C1589" s="17">
        <v>15</v>
      </c>
      <c r="D1589" s="17">
        <v>1</v>
      </c>
      <c r="E1589" t="str">
        <f t="shared" si="148"/>
        <v>H</v>
      </c>
      <c r="F1589" s="17">
        <v>4</v>
      </c>
      <c r="G1589" s="17">
        <v>35</v>
      </c>
      <c r="H1589" s="17">
        <v>6</v>
      </c>
      <c r="I1589" s="17">
        <v>2</v>
      </c>
      <c r="J1589" s="12" t="s">
        <v>694</v>
      </c>
      <c r="K1589" s="12">
        <v>8</v>
      </c>
      <c r="L1589" s="12">
        <v>10</v>
      </c>
      <c r="M1589" s="12">
        <v>1</v>
      </c>
      <c r="N1589" s="78" t="str">
        <f t="shared" si="151"/>
        <v>Neutral</v>
      </c>
      <c r="O1589" s="78" t="str">
        <f t="shared" si="152"/>
        <v>pic</v>
      </c>
      <c r="P1589" s="78">
        <f t="shared" si="149"/>
        <v>-1090.0538999999999</v>
      </c>
      <c r="Q1589" s="172">
        <f t="shared" si="150"/>
        <v>1090.0538999999999</v>
      </c>
      <c r="R1589" s="13" t="s">
        <v>78</v>
      </c>
      <c r="S1589" s="17" t="s">
        <v>17</v>
      </c>
      <c r="T1589" s="172">
        <v>2018</v>
      </c>
    </row>
    <row r="1590" spans="1:20" ht="15.6">
      <c r="A1590" s="2" t="s">
        <v>623</v>
      </c>
      <c r="B1590" s="78" t="s">
        <v>11</v>
      </c>
      <c r="C1590" s="17">
        <v>15</v>
      </c>
      <c r="D1590" s="17">
        <v>1</v>
      </c>
      <c r="E1590" t="str">
        <f t="shared" si="148"/>
        <v>H</v>
      </c>
      <c r="F1590" s="17">
        <v>4</v>
      </c>
      <c r="G1590" s="17">
        <v>19</v>
      </c>
      <c r="H1590" s="17">
        <v>4</v>
      </c>
      <c r="I1590" s="17">
        <v>2</v>
      </c>
      <c r="J1590" s="12" t="s">
        <v>678</v>
      </c>
      <c r="K1590" s="12">
        <v>1</v>
      </c>
      <c r="L1590" s="12">
        <v>0</v>
      </c>
      <c r="M1590" s="12">
        <v>1</v>
      </c>
      <c r="N1590" s="78" t="str">
        <f t="shared" si="151"/>
        <v>None</v>
      </c>
      <c r="O1590" s="78" t="str">
        <f t="shared" si="152"/>
        <v>None</v>
      </c>
      <c r="P1590" s="78">
        <f t="shared" si="149"/>
        <v>-1168.8703000000005</v>
      </c>
      <c r="Q1590" s="172">
        <f t="shared" si="150"/>
        <v>1168.8703000000005</v>
      </c>
      <c r="R1590" s="13" t="s">
        <v>78</v>
      </c>
      <c r="S1590" s="17" t="s">
        <v>17</v>
      </c>
      <c r="T1590" s="172">
        <v>2018</v>
      </c>
    </row>
    <row r="1591" spans="1:20" ht="15.6">
      <c r="A1591" s="2" t="s">
        <v>623</v>
      </c>
      <c r="B1591" s="78" t="s">
        <v>11</v>
      </c>
      <c r="C1591" s="17">
        <v>15</v>
      </c>
      <c r="D1591" s="17">
        <v>1</v>
      </c>
      <c r="E1591" t="str">
        <f t="shared" si="148"/>
        <v>H</v>
      </c>
      <c r="F1591" s="17">
        <v>4</v>
      </c>
      <c r="G1591" s="17">
        <v>31</v>
      </c>
      <c r="H1591" s="17">
        <v>6</v>
      </c>
      <c r="I1591" s="17">
        <v>2</v>
      </c>
      <c r="J1591" s="12" t="s">
        <v>690</v>
      </c>
      <c r="K1591" s="12">
        <v>1</v>
      </c>
      <c r="L1591" s="12">
        <v>0</v>
      </c>
      <c r="M1591" s="12">
        <v>1</v>
      </c>
      <c r="N1591" s="78" t="str">
        <f t="shared" si="151"/>
        <v>None</v>
      </c>
      <c r="O1591" s="78" t="str">
        <f t="shared" si="152"/>
        <v>None</v>
      </c>
      <c r="P1591" s="78">
        <f t="shared" si="149"/>
        <v>-1864.4832000000006</v>
      </c>
      <c r="Q1591" s="172">
        <f t="shared" si="150"/>
        <v>1864.4832000000006</v>
      </c>
      <c r="R1591" s="13" t="s">
        <v>78</v>
      </c>
      <c r="S1591" s="17" t="s">
        <v>17</v>
      </c>
      <c r="T1591" s="172">
        <v>2018</v>
      </c>
    </row>
    <row r="1592" spans="1:20" ht="15.6">
      <c r="A1592" s="2" t="s">
        <v>623</v>
      </c>
      <c r="B1592" s="78" t="s">
        <v>11</v>
      </c>
      <c r="C1592" s="17">
        <v>15</v>
      </c>
      <c r="D1592" s="17">
        <v>1</v>
      </c>
      <c r="E1592" t="str">
        <f t="shared" si="148"/>
        <v>H</v>
      </c>
      <c r="F1592" s="17">
        <v>4</v>
      </c>
      <c r="G1592" s="17">
        <v>6</v>
      </c>
      <c r="H1592" s="17">
        <v>1</v>
      </c>
      <c r="I1592" s="17">
        <v>2</v>
      </c>
      <c r="J1592" s="12" t="s">
        <v>665</v>
      </c>
      <c r="K1592" s="12">
        <v>7</v>
      </c>
      <c r="L1592" s="12">
        <v>4</v>
      </c>
      <c r="M1592" s="12">
        <v>1</v>
      </c>
      <c r="N1592" s="78" t="str">
        <f t="shared" si="151"/>
        <v>Object</v>
      </c>
      <c r="O1592" s="78" t="str">
        <f t="shared" si="152"/>
        <v>pic</v>
      </c>
      <c r="P1592" s="78">
        <f t="shared" si="149"/>
        <v>-2134.3148000000001</v>
      </c>
      <c r="Q1592" s="172">
        <f t="shared" si="150"/>
        <v>2134.3148000000001</v>
      </c>
      <c r="R1592" s="13" t="s">
        <v>78</v>
      </c>
      <c r="S1592" s="17" t="s">
        <v>17</v>
      </c>
      <c r="T1592" s="172">
        <v>2018</v>
      </c>
    </row>
    <row r="1593" spans="1:20" ht="15.6">
      <c r="A1593" s="2" t="s">
        <v>623</v>
      </c>
      <c r="B1593" s="78" t="s">
        <v>11</v>
      </c>
      <c r="C1593" s="17">
        <v>15</v>
      </c>
      <c r="D1593" s="17">
        <v>1</v>
      </c>
      <c r="E1593" t="str">
        <f t="shared" si="148"/>
        <v>H</v>
      </c>
      <c r="F1593" s="17">
        <v>4</v>
      </c>
      <c r="G1593" s="17">
        <v>20</v>
      </c>
      <c r="H1593" s="17">
        <v>4</v>
      </c>
      <c r="I1593" s="17">
        <v>2</v>
      </c>
      <c r="J1593" s="12" t="s">
        <v>679</v>
      </c>
      <c r="K1593" s="12">
        <v>10</v>
      </c>
      <c r="L1593" s="12">
        <v>0</v>
      </c>
      <c r="M1593" s="12">
        <v>1</v>
      </c>
      <c r="N1593" s="78" t="str">
        <f t="shared" si="151"/>
        <v>None</v>
      </c>
      <c r="O1593" s="78" t="str">
        <f t="shared" si="152"/>
        <v>None</v>
      </c>
      <c r="P1593" s="78">
        <f t="shared" si="149"/>
        <v>-2221.4365000000007</v>
      </c>
      <c r="Q1593" s="172">
        <f t="shared" si="150"/>
        <v>2221.4365000000007</v>
      </c>
      <c r="R1593" s="13" t="s">
        <v>78</v>
      </c>
      <c r="S1593" s="17" t="s">
        <v>17</v>
      </c>
      <c r="T1593" s="172">
        <v>2018</v>
      </c>
    </row>
    <row r="1594" spans="1:20" ht="15.6">
      <c r="A1594" s="2" t="s">
        <v>623</v>
      </c>
      <c r="B1594" s="78" t="s">
        <v>11</v>
      </c>
      <c r="C1594" s="17">
        <v>15</v>
      </c>
      <c r="D1594" s="17">
        <v>1</v>
      </c>
      <c r="E1594" t="str">
        <f t="shared" si="148"/>
        <v>H</v>
      </c>
      <c r="F1594" s="17">
        <v>4</v>
      </c>
      <c r="G1594" s="17">
        <v>4</v>
      </c>
      <c r="H1594" s="17">
        <v>1</v>
      </c>
      <c r="I1594" s="17">
        <v>2</v>
      </c>
      <c r="J1594" s="12" t="s">
        <v>663</v>
      </c>
      <c r="K1594" s="12">
        <v>1</v>
      </c>
      <c r="L1594" s="12">
        <v>1</v>
      </c>
      <c r="M1594" s="12">
        <v>1</v>
      </c>
      <c r="N1594" s="78" t="str">
        <f t="shared" si="151"/>
        <v>Object</v>
      </c>
      <c r="O1594" s="78" t="str">
        <f t="shared" si="152"/>
        <v>pic</v>
      </c>
      <c r="P1594" s="78">
        <f t="shared" si="149"/>
        <v>-2843.6735000000003</v>
      </c>
      <c r="Q1594" s="172">
        <f t="shared" si="150"/>
        <v>2843.6735000000003</v>
      </c>
      <c r="R1594" s="13" t="s">
        <v>78</v>
      </c>
      <c r="S1594" s="17" t="s">
        <v>17</v>
      </c>
      <c r="T1594" s="172">
        <v>2018</v>
      </c>
    </row>
    <row r="1595" spans="1:20" ht="15.6">
      <c r="A1595" s="2" t="s">
        <v>623</v>
      </c>
      <c r="B1595" s="78" t="s">
        <v>11</v>
      </c>
      <c r="C1595" s="17">
        <v>15</v>
      </c>
      <c r="D1595" s="17">
        <v>1</v>
      </c>
      <c r="E1595" t="str">
        <f t="shared" si="148"/>
        <v>H</v>
      </c>
      <c r="F1595" s="17">
        <v>4</v>
      </c>
      <c r="G1595" s="17">
        <v>5</v>
      </c>
      <c r="H1595" s="17">
        <v>1</v>
      </c>
      <c r="I1595" s="17">
        <v>2</v>
      </c>
      <c r="J1595" s="12" t="s">
        <v>664</v>
      </c>
      <c r="K1595" s="12">
        <v>1</v>
      </c>
      <c r="L1595" s="12">
        <v>3</v>
      </c>
      <c r="M1595" s="12">
        <v>1</v>
      </c>
      <c r="N1595" s="78" t="str">
        <f t="shared" si="151"/>
        <v>Object</v>
      </c>
      <c r="O1595" s="78" t="str">
        <f t="shared" si="152"/>
        <v>pic</v>
      </c>
      <c r="P1595" s="78">
        <f t="shared" si="149"/>
        <v>-2879.7840000000001</v>
      </c>
      <c r="Q1595" s="172">
        <f t="shared" si="150"/>
        <v>2879.7840000000001</v>
      </c>
      <c r="R1595" s="13" t="s">
        <v>78</v>
      </c>
      <c r="S1595" s="17" t="s">
        <v>17</v>
      </c>
      <c r="T1595" s="172">
        <v>2018</v>
      </c>
    </row>
    <row r="1596" spans="1:20" ht="15.6">
      <c r="A1596" s="2" t="s">
        <v>623</v>
      </c>
      <c r="B1596" s="78" t="s">
        <v>11</v>
      </c>
      <c r="C1596" s="17">
        <v>15</v>
      </c>
      <c r="D1596" s="17">
        <v>1</v>
      </c>
      <c r="E1596" t="str">
        <f t="shared" si="148"/>
        <v>H</v>
      </c>
      <c r="F1596" s="17">
        <v>4</v>
      </c>
      <c r="G1596" s="17">
        <v>27</v>
      </c>
      <c r="H1596" s="17">
        <v>5</v>
      </c>
      <c r="I1596" s="17">
        <v>2</v>
      </c>
      <c r="J1596" s="12" t="s">
        <v>686</v>
      </c>
      <c r="K1596" s="12">
        <v>1</v>
      </c>
      <c r="L1596" s="12">
        <v>6</v>
      </c>
      <c r="M1596" s="12">
        <v>1</v>
      </c>
      <c r="N1596" s="78" t="str">
        <f t="shared" si="151"/>
        <v>Threat</v>
      </c>
      <c r="O1596" s="78" t="str">
        <f t="shared" si="152"/>
        <v>pic</v>
      </c>
      <c r="P1596" s="78">
        <f t="shared" si="149"/>
        <v>-3178.6947000000005</v>
      </c>
      <c r="Q1596" s="172">
        <f t="shared" si="150"/>
        <v>3178.6947000000005</v>
      </c>
      <c r="R1596" s="13" t="s">
        <v>78</v>
      </c>
      <c r="S1596" s="17" t="s">
        <v>17</v>
      </c>
      <c r="T1596" s="172">
        <v>2018</v>
      </c>
    </row>
    <row r="1597" spans="1:20" ht="15.6">
      <c r="A1597" s="2" t="s">
        <v>623</v>
      </c>
      <c r="B1597" s="78" t="s">
        <v>11</v>
      </c>
      <c r="C1597" s="17">
        <v>15</v>
      </c>
      <c r="D1597" s="17">
        <v>1</v>
      </c>
      <c r="E1597" t="str">
        <f t="shared" si="148"/>
        <v>H</v>
      </c>
      <c r="F1597" s="17">
        <v>4</v>
      </c>
      <c r="G1597" s="17">
        <v>33</v>
      </c>
      <c r="H1597" s="17">
        <v>6</v>
      </c>
      <c r="I1597" s="17">
        <v>2</v>
      </c>
      <c r="J1597" s="12" t="s">
        <v>692</v>
      </c>
      <c r="K1597" s="12">
        <v>3</v>
      </c>
      <c r="L1597" s="12">
        <v>12</v>
      </c>
      <c r="M1597" s="12">
        <v>1</v>
      </c>
      <c r="N1597" s="78" t="str">
        <f t="shared" si="151"/>
        <v>Neutral</v>
      </c>
      <c r="O1597" s="78" t="str">
        <f t="shared" si="152"/>
        <v>pic</v>
      </c>
      <c r="P1597" s="78">
        <f t="shared" si="149"/>
        <v>-3577.5881000000004</v>
      </c>
      <c r="Q1597" s="172">
        <f t="shared" si="150"/>
        <v>3577.5881000000004</v>
      </c>
      <c r="R1597" s="13" t="s">
        <v>78</v>
      </c>
      <c r="S1597" s="17" t="s">
        <v>17</v>
      </c>
      <c r="T1597" s="172">
        <v>2018</v>
      </c>
    </row>
    <row r="1598" spans="1:20" ht="15.6">
      <c r="A1598" s="2" t="s">
        <v>623</v>
      </c>
      <c r="B1598" s="78" t="s">
        <v>11</v>
      </c>
      <c r="C1598" s="17">
        <v>15</v>
      </c>
      <c r="D1598" s="17">
        <v>1</v>
      </c>
      <c r="E1598" t="str">
        <f t="shared" si="148"/>
        <v>H</v>
      </c>
      <c r="F1598" s="17">
        <v>4</v>
      </c>
      <c r="G1598" s="17">
        <v>21</v>
      </c>
      <c r="H1598" s="17">
        <v>4</v>
      </c>
      <c r="I1598" s="17">
        <v>2</v>
      </c>
      <c r="J1598" s="12" t="s">
        <v>680</v>
      </c>
      <c r="K1598" s="12">
        <v>3</v>
      </c>
      <c r="L1598" s="12">
        <v>2</v>
      </c>
      <c r="M1598" s="12">
        <v>1</v>
      </c>
      <c r="N1598" s="78" t="str">
        <f t="shared" si="151"/>
        <v>Object</v>
      </c>
      <c r="O1598" s="78" t="str">
        <f t="shared" si="152"/>
        <v>pic</v>
      </c>
      <c r="P1598" s="78">
        <f t="shared" si="149"/>
        <v>-3591.1183000000005</v>
      </c>
      <c r="Q1598" s="172">
        <f t="shared" si="150"/>
        <v>3591.1183000000005</v>
      </c>
      <c r="R1598" s="13" t="s">
        <v>78</v>
      </c>
      <c r="S1598" s="17" t="s">
        <v>17</v>
      </c>
      <c r="T1598" s="172">
        <v>2018</v>
      </c>
    </row>
    <row r="1599" spans="1:20" ht="15.6">
      <c r="A1599" s="2" t="s">
        <v>623</v>
      </c>
      <c r="B1599" s="78" t="s">
        <v>11</v>
      </c>
      <c r="C1599" s="17">
        <v>15</v>
      </c>
      <c r="D1599" s="17">
        <v>1</v>
      </c>
      <c r="E1599" t="str">
        <f t="shared" si="148"/>
        <v>H</v>
      </c>
      <c r="F1599" s="17">
        <v>4</v>
      </c>
      <c r="G1599" s="17">
        <v>13</v>
      </c>
      <c r="H1599" s="17">
        <v>3</v>
      </c>
      <c r="I1599" s="17">
        <v>2</v>
      </c>
      <c r="J1599" s="12" t="s">
        <v>672</v>
      </c>
      <c r="K1599" s="12">
        <v>5</v>
      </c>
      <c r="L1599" s="12">
        <v>0</v>
      </c>
      <c r="M1599" s="12">
        <v>1</v>
      </c>
      <c r="N1599" s="78" t="str">
        <f t="shared" si="151"/>
        <v>None</v>
      </c>
      <c r="O1599" s="78" t="str">
        <f t="shared" si="152"/>
        <v>None</v>
      </c>
      <c r="P1599" s="78">
        <f t="shared" si="149"/>
        <v>-4243.3428000000004</v>
      </c>
      <c r="Q1599" s="172">
        <f t="shared" si="150"/>
        <v>4243.3428000000004</v>
      </c>
      <c r="R1599" s="13" t="s">
        <v>78</v>
      </c>
      <c r="S1599" s="17" t="s">
        <v>17</v>
      </c>
      <c r="T1599" s="172">
        <v>2018</v>
      </c>
    </row>
    <row r="1600" spans="1:20" ht="15.6">
      <c r="A1600" s="2" t="s">
        <v>623</v>
      </c>
      <c r="B1600" s="78" t="s">
        <v>11</v>
      </c>
      <c r="C1600" s="17">
        <v>15</v>
      </c>
      <c r="D1600" s="17">
        <v>1</v>
      </c>
      <c r="E1600" t="str">
        <f t="shared" si="148"/>
        <v>H</v>
      </c>
      <c r="F1600" s="17">
        <v>4</v>
      </c>
      <c r="G1600" s="17">
        <v>18</v>
      </c>
      <c r="H1600" s="17">
        <v>3</v>
      </c>
      <c r="I1600" s="17">
        <v>2</v>
      </c>
      <c r="J1600" s="12" t="s">
        <v>677</v>
      </c>
      <c r="K1600" s="12">
        <v>1</v>
      </c>
      <c r="L1600" s="12">
        <v>12</v>
      </c>
      <c r="M1600" s="12">
        <v>1</v>
      </c>
      <c r="N1600" s="78" t="str">
        <f t="shared" si="151"/>
        <v>Neutral</v>
      </c>
      <c r="O1600" s="78" t="str">
        <f t="shared" si="152"/>
        <v>pic</v>
      </c>
      <c r="P1600" s="78">
        <f t="shared" si="149"/>
        <v>-4412.5637000000006</v>
      </c>
      <c r="Q1600" s="172">
        <f t="shared" si="150"/>
        <v>4412.5637000000006</v>
      </c>
      <c r="R1600" s="13" t="s">
        <v>78</v>
      </c>
      <c r="S1600" s="17" t="s">
        <v>17</v>
      </c>
      <c r="T1600" s="172">
        <v>2018</v>
      </c>
    </row>
    <row r="1601" spans="1:20" ht="15.6">
      <c r="A1601" s="2" t="s">
        <v>623</v>
      </c>
      <c r="B1601" s="78" t="s">
        <v>11</v>
      </c>
      <c r="C1601" s="17">
        <v>15</v>
      </c>
      <c r="D1601" s="17">
        <v>1</v>
      </c>
      <c r="E1601" t="str">
        <f t="shared" si="148"/>
        <v>H</v>
      </c>
      <c r="F1601" s="17">
        <v>4</v>
      </c>
      <c r="G1601" s="17">
        <v>22</v>
      </c>
      <c r="H1601" s="17">
        <v>4</v>
      </c>
      <c r="I1601" s="17">
        <v>2</v>
      </c>
      <c r="J1601" s="12" t="s">
        <v>681</v>
      </c>
      <c r="K1601" s="12">
        <v>1</v>
      </c>
      <c r="L1601" s="12">
        <v>1</v>
      </c>
      <c r="M1601" s="12">
        <v>1</v>
      </c>
      <c r="N1601" s="78" t="str">
        <f t="shared" si="151"/>
        <v>Object</v>
      </c>
      <c r="O1601" s="78" t="str">
        <f t="shared" si="152"/>
        <v>pic</v>
      </c>
      <c r="P1601" s="78">
        <f t="shared" si="149"/>
        <v>-4878.4502000000002</v>
      </c>
      <c r="Q1601" s="172">
        <f t="shared" si="150"/>
        <v>4878.4502000000002</v>
      </c>
      <c r="R1601" s="13" t="s">
        <v>78</v>
      </c>
      <c r="S1601" s="17" t="s">
        <v>17</v>
      </c>
      <c r="T1601" s="172">
        <v>2018</v>
      </c>
    </row>
    <row r="1602" spans="1:20" ht="15.6">
      <c r="A1602" s="2" t="s">
        <v>623</v>
      </c>
      <c r="B1602" s="78" t="s">
        <v>11</v>
      </c>
      <c r="C1602" s="17">
        <v>15</v>
      </c>
      <c r="D1602" s="17">
        <v>1</v>
      </c>
      <c r="E1602" t="str">
        <f t="shared" si="148"/>
        <v>H</v>
      </c>
      <c r="F1602" s="17">
        <v>4</v>
      </c>
      <c r="G1602" s="17">
        <v>11</v>
      </c>
      <c r="H1602" s="17">
        <v>2</v>
      </c>
      <c r="I1602" s="17">
        <v>2</v>
      </c>
      <c r="J1602" s="12" t="s">
        <v>670</v>
      </c>
      <c r="K1602" s="12">
        <v>1</v>
      </c>
      <c r="L1602" s="12">
        <v>5</v>
      </c>
      <c r="M1602" s="12">
        <v>1</v>
      </c>
      <c r="N1602" s="78" t="str">
        <f t="shared" si="151"/>
        <v>Threat</v>
      </c>
      <c r="O1602" s="78" t="str">
        <f t="shared" si="152"/>
        <v>pic</v>
      </c>
      <c r="P1602" s="78">
        <f t="shared" si="149"/>
        <v>-5046.5280000000002</v>
      </c>
      <c r="Q1602" s="172">
        <f t="shared" si="150"/>
        <v>5046.5280000000002</v>
      </c>
      <c r="R1602" s="13" t="s">
        <v>78</v>
      </c>
      <c r="S1602" s="17" t="s">
        <v>17</v>
      </c>
      <c r="T1602" s="172">
        <v>2018</v>
      </c>
    </row>
    <row r="1603" spans="1:20" ht="15.6">
      <c r="A1603" s="2" t="s">
        <v>623</v>
      </c>
      <c r="B1603" s="78" t="s">
        <v>11</v>
      </c>
      <c r="C1603" s="17">
        <v>15</v>
      </c>
      <c r="D1603" s="17">
        <v>1</v>
      </c>
      <c r="E1603" t="str">
        <f t="shared" si="148"/>
        <v>H</v>
      </c>
      <c r="F1603" s="17">
        <v>4</v>
      </c>
      <c r="G1603" s="17">
        <v>16</v>
      </c>
      <c r="H1603" s="17">
        <v>3</v>
      </c>
      <c r="I1603" s="17">
        <v>2</v>
      </c>
      <c r="J1603" s="12" t="s">
        <v>675</v>
      </c>
      <c r="K1603" s="12">
        <v>1</v>
      </c>
      <c r="L1603" s="12">
        <v>11</v>
      </c>
      <c r="M1603" s="12">
        <v>1</v>
      </c>
      <c r="N1603" s="78" t="str">
        <f t="shared" si="151"/>
        <v>Neutral</v>
      </c>
      <c r="O1603" s="78" t="str">
        <f t="shared" si="152"/>
        <v>pic</v>
      </c>
      <c r="P1603" s="78">
        <f t="shared" si="149"/>
        <v>6380.5371999999998</v>
      </c>
      <c r="Q1603" s="172">
        <f t="shared" si="150"/>
        <v>-6380.5371999999998</v>
      </c>
      <c r="R1603" s="13" t="s">
        <v>78</v>
      </c>
      <c r="S1603" s="17" t="s">
        <v>17</v>
      </c>
      <c r="T1603" s="172">
        <v>2018</v>
      </c>
    </row>
    <row r="1604" spans="1:20" ht="15.6">
      <c r="A1604" s="2" t="s">
        <v>623</v>
      </c>
      <c r="B1604" s="78" t="s">
        <v>11</v>
      </c>
      <c r="C1604" s="17">
        <v>15</v>
      </c>
      <c r="D1604" s="17">
        <v>1</v>
      </c>
      <c r="E1604" t="str">
        <f t="shared" si="148"/>
        <v>H</v>
      </c>
      <c r="F1604" s="17">
        <v>4</v>
      </c>
      <c r="G1604" s="17">
        <v>14</v>
      </c>
      <c r="H1604" s="17">
        <v>3</v>
      </c>
      <c r="I1604" s="17">
        <v>2</v>
      </c>
      <c r="J1604" s="12" t="s">
        <v>673</v>
      </c>
      <c r="K1604" s="12">
        <v>1</v>
      </c>
      <c r="L1604" s="12">
        <v>0</v>
      </c>
      <c r="M1604" s="12">
        <v>1</v>
      </c>
      <c r="N1604" s="78" t="str">
        <f t="shared" si="151"/>
        <v>None</v>
      </c>
      <c r="O1604" s="78" t="str">
        <f t="shared" si="152"/>
        <v>None</v>
      </c>
      <c r="P1604" s="78">
        <f t="shared" si="149"/>
        <v>-5193.5904</v>
      </c>
      <c r="Q1604" s="172">
        <f t="shared" si="150"/>
        <v>5193.5904</v>
      </c>
      <c r="R1604" s="13" t="s">
        <v>78</v>
      </c>
      <c r="S1604" s="17" t="s">
        <v>17</v>
      </c>
      <c r="T1604" s="172">
        <v>2018</v>
      </c>
    </row>
    <row r="1605" spans="1:20" ht="15.6">
      <c r="A1605" s="2" t="s">
        <v>623</v>
      </c>
      <c r="B1605" s="78" t="s">
        <v>11</v>
      </c>
      <c r="C1605" s="17">
        <v>15</v>
      </c>
      <c r="D1605" s="17">
        <v>1</v>
      </c>
      <c r="E1605" t="str">
        <f t="shared" si="148"/>
        <v>H</v>
      </c>
      <c r="F1605" s="17">
        <v>4</v>
      </c>
      <c r="G1605" s="17">
        <v>12</v>
      </c>
      <c r="H1605" s="17">
        <v>2</v>
      </c>
      <c r="I1605" s="17">
        <v>2</v>
      </c>
      <c r="J1605" s="12" t="s">
        <v>671</v>
      </c>
      <c r="K1605" s="12">
        <v>1</v>
      </c>
      <c r="L1605" s="12">
        <v>7</v>
      </c>
      <c r="M1605" s="12">
        <v>1</v>
      </c>
      <c r="N1605" s="78" t="str">
        <f t="shared" si="151"/>
        <v>Threat</v>
      </c>
      <c r="O1605" s="78" t="str">
        <f t="shared" si="152"/>
        <v>pic</v>
      </c>
      <c r="P1605" s="78">
        <f t="shared" si="149"/>
        <v>-5218.6080000000002</v>
      </c>
      <c r="Q1605" s="172">
        <f t="shared" si="150"/>
        <v>5218.6080000000002</v>
      </c>
      <c r="R1605" s="13" t="s">
        <v>78</v>
      </c>
      <c r="S1605" s="17" t="s">
        <v>17</v>
      </c>
      <c r="T1605" s="172">
        <v>2018</v>
      </c>
    </row>
    <row r="1606" spans="1:20" ht="15.6">
      <c r="A1606" s="2" t="s">
        <v>623</v>
      </c>
      <c r="B1606" s="78" t="s">
        <v>11</v>
      </c>
      <c r="C1606" s="17">
        <v>15</v>
      </c>
      <c r="D1606" s="17">
        <v>1</v>
      </c>
      <c r="E1606" t="str">
        <f t="shared" si="148"/>
        <v>H</v>
      </c>
      <c r="F1606" s="17">
        <v>4</v>
      </c>
      <c r="G1606" s="17">
        <v>8</v>
      </c>
      <c r="H1606" s="17">
        <v>2</v>
      </c>
      <c r="I1606" s="17">
        <v>2</v>
      </c>
      <c r="J1606" s="12" t="s">
        <v>667</v>
      </c>
      <c r="K1606" s="12">
        <v>2</v>
      </c>
      <c r="L1606" s="12">
        <v>0</v>
      </c>
      <c r="M1606" s="12">
        <v>1</v>
      </c>
      <c r="N1606" s="78" t="str">
        <f t="shared" si="151"/>
        <v>None</v>
      </c>
      <c r="O1606" s="78" t="str">
        <f t="shared" si="152"/>
        <v>None</v>
      </c>
      <c r="P1606" s="78">
        <f t="shared" si="149"/>
        <v>4629.6053999999995</v>
      </c>
      <c r="Q1606" s="172">
        <f t="shared" si="150"/>
        <v>-4629.6053999999995</v>
      </c>
      <c r="R1606" s="13" t="s">
        <v>78</v>
      </c>
      <c r="S1606" s="17" t="s">
        <v>17</v>
      </c>
      <c r="T1606" s="172">
        <v>2018</v>
      </c>
    </row>
    <row r="1607" spans="1:20" ht="15.6">
      <c r="A1607" s="2" t="s">
        <v>623</v>
      </c>
      <c r="B1607" s="78" t="s">
        <v>11</v>
      </c>
      <c r="C1607" s="17">
        <v>15</v>
      </c>
      <c r="D1607" s="17">
        <v>1</v>
      </c>
      <c r="E1607" t="str">
        <f t="shared" si="148"/>
        <v>H</v>
      </c>
      <c r="F1607" s="17">
        <v>4</v>
      </c>
      <c r="G1607" s="17">
        <v>34</v>
      </c>
      <c r="H1607" s="17">
        <v>6</v>
      </c>
      <c r="I1607" s="17">
        <v>2</v>
      </c>
      <c r="J1607" s="12" t="s">
        <v>693</v>
      </c>
      <c r="K1607" s="12">
        <v>1</v>
      </c>
      <c r="L1607" s="12">
        <v>9</v>
      </c>
      <c r="M1607" s="12">
        <v>1</v>
      </c>
      <c r="N1607" s="78" t="str">
        <f t="shared" si="151"/>
        <v>Neutral</v>
      </c>
      <c r="O1607" s="78" t="str">
        <f t="shared" si="152"/>
        <v>pic</v>
      </c>
      <c r="P1607" s="78">
        <f t="shared" si="149"/>
        <v>-5532.4062000000004</v>
      </c>
      <c r="Q1607" s="172">
        <f t="shared" si="150"/>
        <v>5532.4062000000004</v>
      </c>
      <c r="R1607" s="13" t="s">
        <v>78</v>
      </c>
      <c r="S1607" s="17" t="s">
        <v>17</v>
      </c>
      <c r="T1607" s="172">
        <v>2018</v>
      </c>
    </row>
    <row r="1608" spans="1:20" ht="15.6">
      <c r="A1608" s="2" t="s">
        <v>623</v>
      </c>
      <c r="B1608" s="78" t="s">
        <v>11</v>
      </c>
      <c r="C1608" s="17">
        <v>15</v>
      </c>
      <c r="D1608" s="17">
        <v>1</v>
      </c>
      <c r="E1608" t="str">
        <f t="shared" si="148"/>
        <v>H</v>
      </c>
      <c r="F1608" s="17">
        <v>4</v>
      </c>
      <c r="G1608" s="17">
        <v>28</v>
      </c>
      <c r="H1608" s="17">
        <v>5</v>
      </c>
      <c r="I1608" s="17">
        <v>2</v>
      </c>
      <c r="J1608" s="12" t="s">
        <v>687</v>
      </c>
      <c r="K1608" s="12">
        <v>1</v>
      </c>
      <c r="L1608" s="12">
        <v>8</v>
      </c>
      <c r="M1608" s="12">
        <v>1</v>
      </c>
      <c r="N1608" s="78" t="str">
        <f t="shared" si="151"/>
        <v>Threat</v>
      </c>
      <c r="O1608" s="78" t="str">
        <f t="shared" si="152"/>
        <v>pic</v>
      </c>
      <c r="P1608" s="78">
        <f t="shared" si="149"/>
        <v>-5572.9512000000004</v>
      </c>
      <c r="Q1608" s="172">
        <f t="shared" si="150"/>
        <v>5572.9512000000004</v>
      </c>
      <c r="R1608" s="13" t="s">
        <v>78</v>
      </c>
      <c r="S1608" s="17" t="s">
        <v>17</v>
      </c>
      <c r="T1608" s="172">
        <v>2018</v>
      </c>
    </row>
    <row r="1609" spans="1:20" ht="15.6">
      <c r="A1609" s="2" t="s">
        <v>623</v>
      </c>
      <c r="B1609" s="78" t="s">
        <v>11</v>
      </c>
      <c r="C1609" s="17">
        <v>15</v>
      </c>
      <c r="D1609" s="17">
        <v>1</v>
      </c>
      <c r="E1609" t="str">
        <f t="shared" ref="E1609:E1652" si="153">IF(D1609=1,"H",IF(D1609=2,"H","B"))</f>
        <v>H</v>
      </c>
      <c r="F1609" s="17">
        <v>4</v>
      </c>
      <c r="G1609" s="17">
        <v>15</v>
      </c>
      <c r="H1609" s="17">
        <v>3</v>
      </c>
      <c r="I1609" s="17">
        <v>2</v>
      </c>
      <c r="J1609" s="12" t="s">
        <v>674</v>
      </c>
      <c r="K1609" s="12">
        <v>1</v>
      </c>
      <c r="L1609" s="12">
        <v>10</v>
      </c>
      <c r="M1609" s="12">
        <v>1</v>
      </c>
      <c r="N1609" s="78" t="str">
        <f t="shared" si="151"/>
        <v>Neutral</v>
      </c>
      <c r="O1609" s="78" t="str">
        <f t="shared" si="152"/>
        <v>pic</v>
      </c>
      <c r="P1609" s="78">
        <f t="shared" ref="P1609:P1652" si="154">IF(A1609="Aldebaran",J1609-6531.85,IF(A1609="Almudena",J1609-6354.68,IF(A1609="Batwoman",J1609-5812.8,IF(A1609="Berlioz",J1609-8624.9,IF(A1609="Budweiser",J1609-4893.65,IF(A1609="Camus",J1609-6436.89,IF(A1609="Ciji",J1609-4636.39)))))))</f>
        <v>-5723.4569000000001</v>
      </c>
      <c r="Q1609" s="172">
        <f t="shared" ref="Q1609:Q1672" si="155">P1609*-1</f>
        <v>5723.4569000000001</v>
      </c>
      <c r="R1609" s="13" t="s">
        <v>78</v>
      </c>
      <c r="S1609" s="17" t="s">
        <v>17</v>
      </c>
      <c r="T1609" s="172">
        <v>2018</v>
      </c>
    </row>
    <row r="1610" spans="1:20" ht="15.6">
      <c r="A1610" s="2" t="s">
        <v>623</v>
      </c>
      <c r="B1610" s="78" t="s">
        <v>11</v>
      </c>
      <c r="C1610" s="17">
        <v>15</v>
      </c>
      <c r="D1610" s="17">
        <v>1</v>
      </c>
      <c r="E1610" t="str">
        <f t="shared" si="153"/>
        <v>H</v>
      </c>
      <c r="F1610" s="17">
        <v>4</v>
      </c>
      <c r="G1610" s="17">
        <v>7</v>
      </c>
      <c r="H1610" s="17">
        <v>2</v>
      </c>
      <c r="I1610" s="17">
        <v>2</v>
      </c>
      <c r="J1610" s="12" t="s">
        <v>666</v>
      </c>
      <c r="K1610" s="12">
        <v>1</v>
      </c>
      <c r="L1610" s="12">
        <v>0</v>
      </c>
      <c r="M1610" s="12">
        <v>1</v>
      </c>
      <c r="N1610" s="78" t="str">
        <f t="shared" si="151"/>
        <v>None</v>
      </c>
      <c r="O1610" s="78" t="str">
        <f t="shared" si="152"/>
        <v>None</v>
      </c>
      <c r="P1610" s="78">
        <f t="shared" si="154"/>
        <v>-5758.4566000000004</v>
      </c>
      <c r="Q1610" s="172">
        <f t="shared" si="155"/>
        <v>5758.4566000000004</v>
      </c>
      <c r="R1610" s="13" t="s">
        <v>78</v>
      </c>
      <c r="S1610" s="17" t="s">
        <v>17</v>
      </c>
      <c r="T1610" s="172">
        <v>2018</v>
      </c>
    </row>
    <row r="1611" spans="1:20" ht="15.6">
      <c r="A1611" s="2" t="s">
        <v>623</v>
      </c>
      <c r="B1611" s="78" t="s">
        <v>11</v>
      </c>
      <c r="C1611" s="17">
        <v>15</v>
      </c>
      <c r="D1611" s="17">
        <v>1</v>
      </c>
      <c r="E1611" t="str">
        <f t="shared" si="153"/>
        <v>H</v>
      </c>
      <c r="F1611" s="17">
        <v>4</v>
      </c>
      <c r="G1611" s="17">
        <v>1</v>
      </c>
      <c r="H1611" s="17">
        <v>1</v>
      </c>
      <c r="I1611" s="17">
        <v>2</v>
      </c>
      <c r="J1611" s="12" t="s">
        <v>660</v>
      </c>
      <c r="K1611" s="12">
        <v>1</v>
      </c>
      <c r="L1611" s="12">
        <v>0</v>
      </c>
      <c r="M1611" s="12">
        <v>1</v>
      </c>
      <c r="N1611" s="78" t="str">
        <f t="shared" si="151"/>
        <v>None</v>
      </c>
      <c r="O1611" s="78" t="str">
        <f t="shared" si="152"/>
        <v>None</v>
      </c>
      <c r="P1611" s="78">
        <f t="shared" si="154"/>
        <v>-5825.1319000000003</v>
      </c>
      <c r="Q1611" s="172">
        <f t="shared" si="155"/>
        <v>5825.1319000000003</v>
      </c>
      <c r="R1611" s="13" t="s">
        <v>78</v>
      </c>
      <c r="S1611" s="17" t="s">
        <v>17</v>
      </c>
      <c r="T1611" s="172">
        <v>2018</v>
      </c>
    </row>
    <row r="1612" spans="1:20" ht="15.6">
      <c r="A1612" s="2" t="s">
        <v>623</v>
      </c>
      <c r="B1612" s="78" t="s">
        <v>11</v>
      </c>
      <c r="C1612" s="17">
        <v>15</v>
      </c>
      <c r="D1612" s="17">
        <v>1</v>
      </c>
      <c r="E1612" t="str">
        <f t="shared" si="153"/>
        <v>H</v>
      </c>
      <c r="F1612" s="17">
        <v>4</v>
      </c>
      <c r="G1612" s="17">
        <v>24</v>
      </c>
      <c r="H1612" s="17">
        <v>4</v>
      </c>
      <c r="I1612" s="17">
        <v>2</v>
      </c>
      <c r="J1612" s="12" t="s">
        <v>683</v>
      </c>
      <c r="K1612" s="12">
        <v>1</v>
      </c>
      <c r="L1612" s="12">
        <v>3</v>
      </c>
      <c r="M1612" s="12">
        <v>1</v>
      </c>
      <c r="N1612" s="78" t="str">
        <f t="shared" si="151"/>
        <v>Object</v>
      </c>
      <c r="O1612" s="78" t="str">
        <f t="shared" si="152"/>
        <v>pic</v>
      </c>
      <c r="P1612" s="78">
        <f t="shared" si="154"/>
        <v>-5908.4278000000004</v>
      </c>
      <c r="Q1612" s="172">
        <f t="shared" si="155"/>
        <v>5908.4278000000004</v>
      </c>
      <c r="R1612" s="13" t="s">
        <v>78</v>
      </c>
      <c r="S1612" s="17" t="s">
        <v>17</v>
      </c>
      <c r="T1612" s="172">
        <v>2018</v>
      </c>
    </row>
    <row r="1613" spans="1:20" ht="15.6">
      <c r="A1613" s="2" t="s">
        <v>623</v>
      </c>
      <c r="B1613" s="78" t="s">
        <v>11</v>
      </c>
      <c r="C1613" s="17">
        <v>15</v>
      </c>
      <c r="D1613" s="17">
        <v>1</v>
      </c>
      <c r="E1613" t="str">
        <f t="shared" si="153"/>
        <v>H</v>
      </c>
      <c r="F1613" s="17">
        <v>4</v>
      </c>
      <c r="G1613" s="17">
        <v>30</v>
      </c>
      <c r="H1613" s="17">
        <v>5</v>
      </c>
      <c r="I1613" s="17">
        <v>2</v>
      </c>
      <c r="J1613" s="12" t="s">
        <v>689</v>
      </c>
      <c r="K1613" s="12">
        <v>1</v>
      </c>
      <c r="L1613" s="12">
        <v>5</v>
      </c>
      <c r="M1613" s="12">
        <v>1</v>
      </c>
      <c r="N1613" s="78" t="str">
        <f t="shared" si="151"/>
        <v>Threat</v>
      </c>
      <c r="O1613" s="78" t="str">
        <f t="shared" si="152"/>
        <v>pic</v>
      </c>
      <c r="P1613" s="78">
        <f t="shared" si="154"/>
        <v>-5922.0785000000005</v>
      </c>
      <c r="Q1613" s="172">
        <f t="shared" si="155"/>
        <v>5922.0785000000005</v>
      </c>
      <c r="R1613" s="13" t="s">
        <v>78</v>
      </c>
      <c r="S1613" s="17" t="s">
        <v>17</v>
      </c>
      <c r="T1613" s="172">
        <v>2018</v>
      </c>
    </row>
    <row r="1614" spans="1:20" ht="15.6">
      <c r="A1614" s="2" t="s">
        <v>623</v>
      </c>
      <c r="B1614" s="78" t="s">
        <v>11</v>
      </c>
      <c r="C1614" s="17">
        <v>15</v>
      </c>
      <c r="D1614" s="17">
        <v>1</v>
      </c>
      <c r="E1614" t="str">
        <f t="shared" si="153"/>
        <v>H</v>
      </c>
      <c r="F1614" s="17">
        <v>4</v>
      </c>
      <c r="G1614" s="17">
        <v>9</v>
      </c>
      <c r="H1614" s="17">
        <v>2</v>
      </c>
      <c r="I1614" s="17">
        <v>2</v>
      </c>
      <c r="J1614" s="12" t="s">
        <v>668</v>
      </c>
      <c r="K1614" s="12">
        <v>1</v>
      </c>
      <c r="L1614" s="12">
        <v>6</v>
      </c>
      <c r="M1614" s="12">
        <v>1</v>
      </c>
      <c r="N1614" s="78" t="str">
        <f t="shared" si="151"/>
        <v>Threat</v>
      </c>
      <c r="O1614" s="78" t="str">
        <f t="shared" si="152"/>
        <v>pic</v>
      </c>
      <c r="P1614" s="78">
        <f t="shared" si="154"/>
        <v>-5929.8870999999999</v>
      </c>
      <c r="Q1614" s="172">
        <f t="shared" si="155"/>
        <v>5929.8870999999999</v>
      </c>
      <c r="R1614" s="13" t="s">
        <v>78</v>
      </c>
      <c r="S1614" s="17" t="s">
        <v>17</v>
      </c>
      <c r="T1614" s="172">
        <v>2018</v>
      </c>
    </row>
    <row r="1615" spans="1:20" ht="15.6">
      <c r="A1615" s="2" t="s">
        <v>623</v>
      </c>
      <c r="B1615" s="78" t="s">
        <v>11</v>
      </c>
      <c r="C1615" s="17">
        <v>15</v>
      </c>
      <c r="D1615" s="17">
        <v>1</v>
      </c>
      <c r="E1615" t="str">
        <f t="shared" si="153"/>
        <v>H</v>
      </c>
      <c r="F1615" s="17">
        <v>4</v>
      </c>
      <c r="G1615" s="17">
        <v>32</v>
      </c>
      <c r="H1615" s="17">
        <v>6</v>
      </c>
      <c r="I1615" s="17">
        <v>2</v>
      </c>
      <c r="J1615" s="12" t="s">
        <v>691</v>
      </c>
      <c r="K1615" s="12">
        <v>1</v>
      </c>
      <c r="L1615" s="12">
        <v>0</v>
      </c>
      <c r="M1615" s="12">
        <v>1</v>
      </c>
      <c r="N1615" s="78" t="str">
        <f t="shared" si="151"/>
        <v>None</v>
      </c>
      <c r="O1615" s="78" t="str">
        <f t="shared" si="152"/>
        <v>None</v>
      </c>
      <c r="P1615" s="78">
        <f t="shared" si="154"/>
        <v>-6063.6656000000003</v>
      </c>
      <c r="Q1615" s="172">
        <f t="shared" si="155"/>
        <v>6063.6656000000003</v>
      </c>
      <c r="R1615" s="13" t="s">
        <v>78</v>
      </c>
      <c r="S1615" s="17" t="s">
        <v>17</v>
      </c>
      <c r="T1615" s="172">
        <v>2018</v>
      </c>
    </row>
    <row r="1616" spans="1:20" ht="15.6">
      <c r="A1616" s="2" t="s">
        <v>623</v>
      </c>
      <c r="B1616" s="78" t="s">
        <v>11</v>
      </c>
      <c r="C1616" s="17">
        <v>15</v>
      </c>
      <c r="D1616" s="17">
        <v>1</v>
      </c>
      <c r="E1616" t="str">
        <f t="shared" si="153"/>
        <v>H</v>
      </c>
      <c r="F1616" s="17">
        <v>4</v>
      </c>
      <c r="G1616" s="17">
        <v>26</v>
      </c>
      <c r="H1616" s="17">
        <v>5</v>
      </c>
      <c r="I1616" s="17">
        <v>2</v>
      </c>
      <c r="J1616" s="12" t="s">
        <v>685</v>
      </c>
      <c r="K1616" s="12">
        <v>1</v>
      </c>
      <c r="L1616" s="12">
        <v>0</v>
      </c>
      <c r="M1616" s="12">
        <v>1</v>
      </c>
      <c r="N1616" s="78" t="str">
        <f t="shared" si="151"/>
        <v>None</v>
      </c>
      <c r="O1616" s="78" t="str">
        <f t="shared" si="152"/>
        <v>None</v>
      </c>
      <c r="P1616" s="78">
        <f t="shared" si="154"/>
        <v>-6086.5534000000007</v>
      </c>
      <c r="Q1616" s="172">
        <f t="shared" si="155"/>
        <v>6086.5534000000007</v>
      </c>
      <c r="R1616" s="13" t="s">
        <v>78</v>
      </c>
      <c r="S1616" s="17" t="s">
        <v>17</v>
      </c>
      <c r="T1616" s="172">
        <v>2018</v>
      </c>
    </row>
    <row r="1617" spans="1:20" ht="15.6">
      <c r="A1617" s="2" t="s">
        <v>623</v>
      </c>
      <c r="B1617" s="78" t="s">
        <v>11</v>
      </c>
      <c r="C1617" s="17">
        <v>15</v>
      </c>
      <c r="D1617" s="17">
        <v>1</v>
      </c>
      <c r="E1617" t="str">
        <f t="shared" si="153"/>
        <v>H</v>
      </c>
      <c r="F1617" s="17">
        <v>4</v>
      </c>
      <c r="G1617" s="17">
        <v>11</v>
      </c>
      <c r="H1617" s="17">
        <v>2</v>
      </c>
      <c r="I1617" s="17">
        <v>3</v>
      </c>
      <c r="J1617" s="12" t="s">
        <v>706</v>
      </c>
      <c r="K1617" s="12">
        <v>12</v>
      </c>
      <c r="L1617" s="12">
        <v>11</v>
      </c>
      <c r="M1617" s="12">
        <v>1</v>
      </c>
      <c r="N1617" s="78" t="str">
        <f t="shared" si="151"/>
        <v>Neutral</v>
      </c>
      <c r="O1617" s="78" t="str">
        <f t="shared" si="152"/>
        <v>pic</v>
      </c>
      <c r="P1617" s="78">
        <f t="shared" si="154"/>
        <v>3275.6967999999988</v>
      </c>
      <c r="Q1617" s="172">
        <f t="shared" si="155"/>
        <v>-3275.6967999999988</v>
      </c>
      <c r="R1617" s="13" t="s">
        <v>78</v>
      </c>
      <c r="S1617" s="17" t="s">
        <v>17</v>
      </c>
      <c r="T1617" s="172">
        <v>2018</v>
      </c>
    </row>
    <row r="1618" spans="1:20" ht="15.6">
      <c r="A1618" s="2" t="s">
        <v>623</v>
      </c>
      <c r="B1618" s="78" t="s">
        <v>11</v>
      </c>
      <c r="C1618" s="17">
        <v>15</v>
      </c>
      <c r="D1618" s="17">
        <v>1</v>
      </c>
      <c r="E1618" t="str">
        <f t="shared" si="153"/>
        <v>H</v>
      </c>
      <c r="F1618" s="17">
        <v>4</v>
      </c>
      <c r="G1618" s="17">
        <v>36</v>
      </c>
      <c r="H1618" s="17">
        <v>6</v>
      </c>
      <c r="I1618" s="17">
        <v>3</v>
      </c>
      <c r="J1618" s="12" t="s">
        <v>731</v>
      </c>
      <c r="K1618" s="12">
        <v>1</v>
      </c>
      <c r="L1618" s="12">
        <v>4</v>
      </c>
      <c r="M1618" s="12">
        <v>1</v>
      </c>
      <c r="N1618" s="78" t="str">
        <f t="shared" si="151"/>
        <v>Object</v>
      </c>
      <c r="O1618" s="78" t="str">
        <f t="shared" si="152"/>
        <v>pic</v>
      </c>
      <c r="P1618" s="78">
        <f t="shared" si="154"/>
        <v>2119.2797999999993</v>
      </c>
      <c r="Q1618" s="172">
        <f t="shared" si="155"/>
        <v>-2119.2797999999993</v>
      </c>
      <c r="R1618" s="13" t="s">
        <v>78</v>
      </c>
      <c r="S1618" s="17" t="s">
        <v>17</v>
      </c>
      <c r="T1618" s="172">
        <v>2018</v>
      </c>
    </row>
    <row r="1619" spans="1:20" ht="15.6">
      <c r="A1619" s="2" t="s">
        <v>623</v>
      </c>
      <c r="B1619" s="78" t="s">
        <v>11</v>
      </c>
      <c r="C1619" s="17">
        <v>15</v>
      </c>
      <c r="D1619" s="17">
        <v>1</v>
      </c>
      <c r="E1619" t="str">
        <f t="shared" si="153"/>
        <v>H</v>
      </c>
      <c r="F1619" s="17">
        <v>4</v>
      </c>
      <c r="G1619" s="17">
        <v>6</v>
      </c>
      <c r="H1619" s="17">
        <v>1</v>
      </c>
      <c r="I1619" s="17">
        <v>3</v>
      </c>
      <c r="J1619" s="12" t="s">
        <v>701</v>
      </c>
      <c r="K1619" s="12">
        <v>1</v>
      </c>
      <c r="L1619" s="12">
        <v>7</v>
      </c>
      <c r="M1619" s="12">
        <v>1</v>
      </c>
      <c r="N1619" s="78" t="str">
        <f t="shared" si="151"/>
        <v>Threat</v>
      </c>
      <c r="O1619" s="78" t="str">
        <f t="shared" si="152"/>
        <v>pic</v>
      </c>
      <c r="P1619" s="78">
        <f t="shared" si="154"/>
        <v>1477.3031000000001</v>
      </c>
      <c r="Q1619" s="172">
        <f t="shared" si="155"/>
        <v>-1477.3031000000001</v>
      </c>
      <c r="R1619" s="13" t="s">
        <v>78</v>
      </c>
      <c r="S1619" s="17" t="s">
        <v>17</v>
      </c>
      <c r="T1619" s="172">
        <v>2018</v>
      </c>
    </row>
    <row r="1620" spans="1:20" ht="15.6">
      <c r="A1620" s="2" t="s">
        <v>623</v>
      </c>
      <c r="B1620" s="78" t="s">
        <v>11</v>
      </c>
      <c r="C1620" s="17">
        <v>15</v>
      </c>
      <c r="D1620" s="17">
        <v>1</v>
      </c>
      <c r="E1620" t="str">
        <f t="shared" si="153"/>
        <v>H</v>
      </c>
      <c r="F1620" s="17">
        <v>4</v>
      </c>
      <c r="G1620" s="17">
        <v>27</v>
      </c>
      <c r="H1620" s="17">
        <v>5</v>
      </c>
      <c r="I1620" s="17">
        <v>3</v>
      </c>
      <c r="J1620" s="12" t="s">
        <v>722</v>
      </c>
      <c r="K1620" s="12">
        <v>7</v>
      </c>
      <c r="L1620" s="12">
        <v>8</v>
      </c>
      <c r="M1620" s="12">
        <v>1</v>
      </c>
      <c r="N1620" s="78" t="str">
        <f t="shared" si="151"/>
        <v>Threat</v>
      </c>
      <c r="O1620" s="78" t="str">
        <f t="shared" si="152"/>
        <v>pic</v>
      </c>
      <c r="P1620" s="78">
        <f t="shared" si="154"/>
        <v>978.46439999999984</v>
      </c>
      <c r="Q1620" s="172">
        <f t="shared" si="155"/>
        <v>-978.46439999999984</v>
      </c>
      <c r="R1620" s="13" t="s">
        <v>78</v>
      </c>
      <c r="S1620" s="17" t="s">
        <v>17</v>
      </c>
      <c r="T1620" s="172">
        <v>2018</v>
      </c>
    </row>
    <row r="1621" spans="1:20" ht="15.6">
      <c r="A1621" s="2" t="s">
        <v>623</v>
      </c>
      <c r="B1621" s="78" t="s">
        <v>11</v>
      </c>
      <c r="C1621" s="17">
        <v>15</v>
      </c>
      <c r="D1621" s="17">
        <v>1</v>
      </c>
      <c r="E1621" t="str">
        <f t="shared" si="153"/>
        <v>H</v>
      </c>
      <c r="F1621" s="17">
        <v>4</v>
      </c>
      <c r="G1621" s="17">
        <v>2</v>
      </c>
      <c r="H1621" s="17">
        <v>1</v>
      </c>
      <c r="I1621" s="17">
        <v>3</v>
      </c>
      <c r="J1621" s="12" t="s">
        <v>697</v>
      </c>
      <c r="K1621" s="12">
        <v>4</v>
      </c>
      <c r="L1621" s="12">
        <v>0</v>
      </c>
      <c r="M1621" s="12">
        <v>1</v>
      </c>
      <c r="N1621" s="78" t="str">
        <f t="shared" si="151"/>
        <v>None</v>
      </c>
      <c r="O1621" s="78" t="str">
        <f t="shared" si="152"/>
        <v>None</v>
      </c>
      <c r="P1621" s="78">
        <f t="shared" si="154"/>
        <v>595.88299999999981</v>
      </c>
      <c r="Q1621" s="172">
        <f t="shared" si="155"/>
        <v>-595.88299999999981</v>
      </c>
      <c r="R1621" s="13" t="s">
        <v>78</v>
      </c>
      <c r="S1621" s="17" t="s">
        <v>17</v>
      </c>
      <c r="T1621" s="172">
        <v>2018</v>
      </c>
    </row>
    <row r="1622" spans="1:20" ht="15.6">
      <c r="A1622" s="2" t="s">
        <v>623</v>
      </c>
      <c r="B1622" s="78" t="s">
        <v>11</v>
      </c>
      <c r="C1622" s="17">
        <v>15</v>
      </c>
      <c r="D1622" s="17">
        <v>1</v>
      </c>
      <c r="E1622" t="str">
        <f t="shared" si="153"/>
        <v>H</v>
      </c>
      <c r="F1622" s="17">
        <v>4</v>
      </c>
      <c r="G1622" s="17">
        <v>8</v>
      </c>
      <c r="H1622" s="17">
        <v>2</v>
      </c>
      <c r="I1622" s="17">
        <v>3</v>
      </c>
      <c r="J1622" s="12" t="s">
        <v>703</v>
      </c>
      <c r="K1622" s="12">
        <v>15</v>
      </c>
      <c r="L1622" s="12">
        <v>0</v>
      </c>
      <c r="M1622" s="12">
        <v>1</v>
      </c>
      <c r="N1622" s="78" t="str">
        <f t="shared" si="151"/>
        <v>None</v>
      </c>
      <c r="O1622" s="78" t="str">
        <f t="shared" si="152"/>
        <v>None</v>
      </c>
      <c r="P1622" s="78">
        <f t="shared" si="154"/>
        <v>28.030799999999545</v>
      </c>
      <c r="Q1622" s="172">
        <f t="shared" si="155"/>
        <v>-28.030799999999545</v>
      </c>
      <c r="R1622" s="13" t="s">
        <v>78</v>
      </c>
      <c r="S1622" s="17" t="s">
        <v>17</v>
      </c>
      <c r="T1622" s="172">
        <v>2018</v>
      </c>
    </row>
    <row r="1623" spans="1:20" ht="15.6">
      <c r="A1623" s="2" t="s">
        <v>623</v>
      </c>
      <c r="B1623" s="78" t="s">
        <v>11</v>
      </c>
      <c r="C1623" s="17">
        <v>15</v>
      </c>
      <c r="D1623" s="17">
        <v>1</v>
      </c>
      <c r="E1623" t="str">
        <f t="shared" si="153"/>
        <v>H</v>
      </c>
      <c r="F1623" s="17">
        <v>4</v>
      </c>
      <c r="G1623" s="17">
        <v>19</v>
      </c>
      <c r="H1623" s="17">
        <v>4</v>
      </c>
      <c r="I1623" s="17">
        <v>3</v>
      </c>
      <c r="J1623" s="12" t="s">
        <v>714</v>
      </c>
      <c r="K1623" s="12">
        <v>5</v>
      </c>
      <c r="L1623" s="12">
        <v>0</v>
      </c>
      <c r="M1623" s="12">
        <v>1</v>
      </c>
      <c r="N1623" s="78" t="str">
        <f t="shared" si="151"/>
        <v>None</v>
      </c>
      <c r="O1623" s="78" t="str">
        <f t="shared" si="152"/>
        <v>None</v>
      </c>
      <c r="P1623" s="78">
        <f t="shared" si="154"/>
        <v>-36.835399999999936</v>
      </c>
      <c r="Q1623" s="172">
        <f t="shared" si="155"/>
        <v>36.835399999999936</v>
      </c>
      <c r="R1623" s="13" t="s">
        <v>78</v>
      </c>
      <c r="S1623" s="17" t="s">
        <v>17</v>
      </c>
      <c r="T1623" s="172">
        <v>2018</v>
      </c>
    </row>
    <row r="1624" spans="1:20" ht="15.6">
      <c r="A1624" s="2" t="s">
        <v>623</v>
      </c>
      <c r="B1624" s="78" t="s">
        <v>11</v>
      </c>
      <c r="C1624" s="17">
        <v>15</v>
      </c>
      <c r="D1624" s="17">
        <v>1</v>
      </c>
      <c r="E1624" t="str">
        <f t="shared" si="153"/>
        <v>H</v>
      </c>
      <c r="F1624" s="17">
        <v>4</v>
      </c>
      <c r="G1624" s="17">
        <v>25</v>
      </c>
      <c r="H1624" s="17">
        <v>5</v>
      </c>
      <c r="I1624" s="17">
        <v>3</v>
      </c>
      <c r="J1624" s="12" t="s">
        <v>720</v>
      </c>
      <c r="K1624" s="12">
        <v>5</v>
      </c>
      <c r="L1624" s="12">
        <v>0</v>
      </c>
      <c r="M1624" s="12">
        <v>1</v>
      </c>
      <c r="N1624" s="78" t="str">
        <f t="shared" si="151"/>
        <v>None</v>
      </c>
      <c r="O1624" s="78" t="str">
        <f t="shared" si="152"/>
        <v>None</v>
      </c>
      <c r="P1624" s="78">
        <f t="shared" si="154"/>
        <v>-509.26400000000012</v>
      </c>
      <c r="Q1624" s="172">
        <f t="shared" si="155"/>
        <v>509.26400000000012</v>
      </c>
      <c r="R1624" s="13" t="s">
        <v>78</v>
      </c>
      <c r="S1624" s="17" t="s">
        <v>17</v>
      </c>
      <c r="T1624" s="172">
        <v>2018</v>
      </c>
    </row>
    <row r="1625" spans="1:20" ht="15.6">
      <c r="A1625" s="2" t="s">
        <v>623</v>
      </c>
      <c r="B1625" s="78" t="s">
        <v>11</v>
      </c>
      <c r="C1625" s="17">
        <v>15</v>
      </c>
      <c r="D1625" s="17">
        <v>1</v>
      </c>
      <c r="E1625" t="str">
        <f t="shared" si="153"/>
        <v>H</v>
      </c>
      <c r="F1625" s="17">
        <v>4</v>
      </c>
      <c r="G1625" s="17">
        <v>28</v>
      </c>
      <c r="H1625" s="17">
        <v>5</v>
      </c>
      <c r="I1625" s="17">
        <v>3</v>
      </c>
      <c r="J1625" s="12" t="s">
        <v>723</v>
      </c>
      <c r="K1625" s="12">
        <v>1</v>
      </c>
      <c r="L1625" s="12">
        <v>6</v>
      </c>
      <c r="M1625" s="12">
        <v>1</v>
      </c>
      <c r="N1625" s="78" t="str">
        <f t="shared" si="151"/>
        <v>Threat</v>
      </c>
      <c r="O1625" s="78" t="str">
        <f t="shared" si="152"/>
        <v>pic</v>
      </c>
      <c r="P1625" s="78">
        <f t="shared" si="154"/>
        <v>-883.80140000000029</v>
      </c>
      <c r="Q1625" s="172">
        <f t="shared" si="155"/>
        <v>883.80140000000029</v>
      </c>
      <c r="R1625" s="13" t="s">
        <v>78</v>
      </c>
      <c r="S1625" s="17" t="s">
        <v>17</v>
      </c>
      <c r="T1625" s="172">
        <v>2018</v>
      </c>
    </row>
    <row r="1626" spans="1:20" ht="15.6">
      <c r="A1626" s="2" t="s">
        <v>623</v>
      </c>
      <c r="B1626" s="78" t="s">
        <v>11</v>
      </c>
      <c r="C1626" s="17">
        <v>15</v>
      </c>
      <c r="D1626" s="17">
        <v>1</v>
      </c>
      <c r="E1626" t="str">
        <f t="shared" si="153"/>
        <v>H</v>
      </c>
      <c r="F1626" s="17">
        <v>4</v>
      </c>
      <c r="G1626" s="17">
        <v>33</v>
      </c>
      <c r="H1626" s="17">
        <v>6</v>
      </c>
      <c r="I1626" s="17">
        <v>3</v>
      </c>
      <c r="J1626" s="12" t="s">
        <v>728</v>
      </c>
      <c r="K1626" s="12">
        <v>1</v>
      </c>
      <c r="L1626" s="12">
        <v>3</v>
      </c>
      <c r="M1626" s="12">
        <v>1</v>
      </c>
      <c r="N1626" s="78" t="str">
        <f t="shared" si="151"/>
        <v>Object</v>
      </c>
      <c r="O1626" s="78" t="str">
        <f t="shared" si="152"/>
        <v>pic</v>
      </c>
      <c r="P1626" s="78">
        <f t="shared" si="154"/>
        <v>-1139.5359000000008</v>
      </c>
      <c r="Q1626" s="172">
        <f t="shared" si="155"/>
        <v>1139.5359000000008</v>
      </c>
      <c r="R1626" s="13" t="s">
        <v>78</v>
      </c>
      <c r="S1626" s="17" t="s">
        <v>17</v>
      </c>
      <c r="T1626" s="172">
        <v>2018</v>
      </c>
    </row>
    <row r="1627" spans="1:20" ht="15.6">
      <c r="A1627" s="2" t="s">
        <v>623</v>
      </c>
      <c r="B1627" s="78" t="s">
        <v>11</v>
      </c>
      <c r="C1627" s="17">
        <v>15</v>
      </c>
      <c r="D1627" s="17">
        <v>1</v>
      </c>
      <c r="E1627" t="str">
        <f t="shared" si="153"/>
        <v>H</v>
      </c>
      <c r="F1627" s="17">
        <v>4</v>
      </c>
      <c r="G1627" s="17">
        <v>30</v>
      </c>
      <c r="H1627" s="17">
        <v>5</v>
      </c>
      <c r="I1627" s="17">
        <v>3</v>
      </c>
      <c r="J1627" s="12" t="s">
        <v>725</v>
      </c>
      <c r="K1627" s="12">
        <v>6</v>
      </c>
      <c r="L1627" s="12">
        <v>7</v>
      </c>
      <c r="M1627" s="12">
        <v>1</v>
      </c>
      <c r="N1627" s="78" t="str">
        <f t="shared" si="151"/>
        <v>Threat</v>
      </c>
      <c r="O1627" s="78" t="str">
        <f t="shared" si="152"/>
        <v>pic</v>
      </c>
      <c r="P1627" s="78">
        <f t="shared" si="154"/>
        <v>-1434.0896000000002</v>
      </c>
      <c r="Q1627" s="172">
        <f t="shared" si="155"/>
        <v>1434.0896000000002</v>
      </c>
      <c r="R1627" s="13" t="s">
        <v>78</v>
      </c>
      <c r="S1627" s="17" t="s">
        <v>17</v>
      </c>
      <c r="T1627" s="172">
        <v>2018</v>
      </c>
    </row>
    <row r="1628" spans="1:20" ht="15.6">
      <c r="A1628" s="2" t="s">
        <v>623</v>
      </c>
      <c r="B1628" s="78" t="s">
        <v>11</v>
      </c>
      <c r="C1628" s="17">
        <v>15</v>
      </c>
      <c r="D1628" s="17">
        <v>1</v>
      </c>
      <c r="E1628" t="str">
        <f t="shared" si="153"/>
        <v>H</v>
      </c>
      <c r="F1628" s="17">
        <v>4</v>
      </c>
      <c r="G1628" s="17">
        <v>31</v>
      </c>
      <c r="H1628" s="17">
        <v>6</v>
      </c>
      <c r="I1628" s="17">
        <v>3</v>
      </c>
      <c r="J1628" s="12" t="s">
        <v>726</v>
      </c>
      <c r="K1628" s="12">
        <v>1</v>
      </c>
      <c r="L1628" s="12">
        <v>0</v>
      </c>
      <c r="M1628" s="12">
        <v>1</v>
      </c>
      <c r="N1628" s="78" t="str">
        <f t="shared" si="151"/>
        <v>None</v>
      </c>
      <c r="O1628" s="78" t="str">
        <f t="shared" si="152"/>
        <v>None</v>
      </c>
      <c r="P1628" s="78">
        <f t="shared" si="154"/>
        <v>-1636.4236000000001</v>
      </c>
      <c r="Q1628" s="172">
        <f t="shared" si="155"/>
        <v>1636.4236000000001</v>
      </c>
      <c r="R1628" s="13" t="s">
        <v>78</v>
      </c>
      <c r="S1628" s="17" t="s">
        <v>17</v>
      </c>
      <c r="T1628" s="172">
        <v>2018</v>
      </c>
    </row>
    <row r="1629" spans="1:20" ht="15.6">
      <c r="A1629" s="2" t="s">
        <v>623</v>
      </c>
      <c r="B1629" s="78" t="s">
        <v>11</v>
      </c>
      <c r="C1629" s="17">
        <v>15</v>
      </c>
      <c r="D1629" s="17">
        <v>1</v>
      </c>
      <c r="E1629" t="str">
        <f t="shared" si="153"/>
        <v>H</v>
      </c>
      <c r="F1629" s="17">
        <v>4</v>
      </c>
      <c r="G1629" s="17">
        <v>26</v>
      </c>
      <c r="H1629" s="17">
        <v>5</v>
      </c>
      <c r="I1629" s="17">
        <v>3</v>
      </c>
      <c r="J1629" s="12" t="s">
        <v>721</v>
      </c>
      <c r="K1629" s="12">
        <v>1</v>
      </c>
      <c r="L1629" s="12">
        <v>0</v>
      </c>
      <c r="M1629" s="12">
        <v>1</v>
      </c>
      <c r="N1629" s="78" t="str">
        <f t="shared" si="151"/>
        <v>None</v>
      </c>
      <c r="O1629" s="78" t="str">
        <f t="shared" si="152"/>
        <v>None</v>
      </c>
      <c r="P1629" s="78">
        <f t="shared" si="154"/>
        <v>-2032.9491000000007</v>
      </c>
      <c r="Q1629" s="172">
        <f t="shared" si="155"/>
        <v>2032.9491000000007</v>
      </c>
      <c r="R1629" s="13" t="s">
        <v>78</v>
      </c>
      <c r="S1629" s="17" t="s">
        <v>17</v>
      </c>
      <c r="T1629" s="172">
        <v>2018</v>
      </c>
    </row>
    <row r="1630" spans="1:20" ht="15.6">
      <c r="A1630" s="2" t="s">
        <v>623</v>
      </c>
      <c r="B1630" s="78" t="s">
        <v>11</v>
      </c>
      <c r="C1630" s="17">
        <v>15</v>
      </c>
      <c r="D1630" s="17">
        <v>1</v>
      </c>
      <c r="E1630" t="str">
        <f t="shared" si="153"/>
        <v>H</v>
      </c>
      <c r="F1630" s="17">
        <v>4</v>
      </c>
      <c r="G1630" s="17">
        <v>32</v>
      </c>
      <c r="H1630" s="17">
        <v>6</v>
      </c>
      <c r="I1630" s="17">
        <v>3</v>
      </c>
      <c r="J1630" s="12" t="s">
        <v>727</v>
      </c>
      <c r="K1630" s="12">
        <v>8</v>
      </c>
      <c r="L1630" s="12">
        <v>0</v>
      </c>
      <c r="M1630" s="12">
        <v>1</v>
      </c>
      <c r="N1630" s="78" t="str">
        <f t="shared" si="151"/>
        <v>None</v>
      </c>
      <c r="O1630" s="78" t="str">
        <f t="shared" si="152"/>
        <v>None</v>
      </c>
      <c r="P1630" s="78">
        <f t="shared" si="154"/>
        <v>-2344.3638000000005</v>
      </c>
      <c r="Q1630" s="172">
        <f t="shared" si="155"/>
        <v>2344.3638000000005</v>
      </c>
      <c r="R1630" s="13" t="s">
        <v>78</v>
      </c>
      <c r="S1630" s="17" t="s">
        <v>17</v>
      </c>
      <c r="T1630" s="172">
        <v>2018</v>
      </c>
    </row>
    <row r="1631" spans="1:20" ht="15.6">
      <c r="A1631" s="2" t="s">
        <v>623</v>
      </c>
      <c r="B1631" s="78" t="s">
        <v>11</v>
      </c>
      <c r="C1631" s="17">
        <v>15</v>
      </c>
      <c r="D1631" s="17">
        <v>1</v>
      </c>
      <c r="E1631" t="str">
        <f t="shared" si="153"/>
        <v>H</v>
      </c>
      <c r="F1631" s="17">
        <v>4</v>
      </c>
      <c r="G1631" s="17">
        <v>20</v>
      </c>
      <c r="H1631" s="17">
        <v>4</v>
      </c>
      <c r="I1631" s="17">
        <v>3</v>
      </c>
      <c r="J1631" s="12" t="s">
        <v>715</v>
      </c>
      <c r="K1631" s="12">
        <v>1</v>
      </c>
      <c r="L1631" s="12">
        <v>0</v>
      </c>
      <c r="M1631" s="12">
        <v>1</v>
      </c>
      <c r="N1631" s="78" t="str">
        <f t="shared" si="151"/>
        <v>None</v>
      </c>
      <c r="O1631" s="78" t="str">
        <f t="shared" si="152"/>
        <v>None</v>
      </c>
      <c r="P1631" s="78">
        <f t="shared" si="154"/>
        <v>-2406.5432000000005</v>
      </c>
      <c r="Q1631" s="172">
        <f t="shared" si="155"/>
        <v>2406.5432000000005</v>
      </c>
      <c r="R1631" s="13" t="s">
        <v>78</v>
      </c>
      <c r="S1631" s="17" t="s">
        <v>17</v>
      </c>
      <c r="T1631" s="172">
        <v>2018</v>
      </c>
    </row>
    <row r="1632" spans="1:20" ht="15.6">
      <c r="A1632" s="2" t="s">
        <v>623</v>
      </c>
      <c r="B1632" s="78" t="s">
        <v>11</v>
      </c>
      <c r="C1632" s="17">
        <v>15</v>
      </c>
      <c r="D1632" s="17">
        <v>1</v>
      </c>
      <c r="E1632" t="str">
        <f t="shared" si="153"/>
        <v>H</v>
      </c>
      <c r="F1632" s="17">
        <v>4</v>
      </c>
      <c r="G1632" s="17">
        <v>23</v>
      </c>
      <c r="H1632" s="17">
        <v>4</v>
      </c>
      <c r="I1632" s="17">
        <v>3</v>
      </c>
      <c r="J1632" s="12" t="s">
        <v>718</v>
      </c>
      <c r="K1632" s="12">
        <v>1</v>
      </c>
      <c r="L1632" s="12">
        <v>12</v>
      </c>
      <c r="M1632" s="12">
        <v>1</v>
      </c>
      <c r="N1632" s="78" t="str">
        <f t="shared" si="151"/>
        <v>Neutral</v>
      </c>
      <c r="O1632" s="78" t="str">
        <f t="shared" si="152"/>
        <v>pic</v>
      </c>
      <c r="P1632" s="78">
        <f t="shared" si="154"/>
        <v>-2691.2315000000003</v>
      </c>
      <c r="Q1632" s="172">
        <f t="shared" si="155"/>
        <v>2691.2315000000003</v>
      </c>
      <c r="R1632" s="13" t="s">
        <v>78</v>
      </c>
      <c r="S1632" s="17" t="s">
        <v>17</v>
      </c>
      <c r="T1632" s="172">
        <v>2018</v>
      </c>
    </row>
    <row r="1633" spans="1:20" ht="15.6">
      <c r="A1633" s="2" t="s">
        <v>623</v>
      </c>
      <c r="B1633" s="78" t="s">
        <v>11</v>
      </c>
      <c r="C1633" s="17">
        <v>15</v>
      </c>
      <c r="D1633" s="17">
        <v>1</v>
      </c>
      <c r="E1633" t="str">
        <f t="shared" si="153"/>
        <v>H</v>
      </c>
      <c r="F1633" s="17">
        <v>4</v>
      </c>
      <c r="G1633" s="17">
        <v>21</v>
      </c>
      <c r="H1633" s="17">
        <v>4</v>
      </c>
      <c r="I1633" s="17">
        <v>3</v>
      </c>
      <c r="J1633" s="12" t="s">
        <v>716</v>
      </c>
      <c r="K1633" s="12">
        <v>2</v>
      </c>
      <c r="L1633" s="12">
        <v>11</v>
      </c>
      <c r="M1633" s="12">
        <v>1</v>
      </c>
      <c r="N1633" s="78" t="str">
        <f t="shared" si="151"/>
        <v>Neutral</v>
      </c>
      <c r="O1633" s="78" t="str">
        <f t="shared" si="152"/>
        <v>pic</v>
      </c>
      <c r="P1633" s="78">
        <f t="shared" si="154"/>
        <v>-2938.6495000000004</v>
      </c>
      <c r="Q1633" s="172">
        <f t="shared" si="155"/>
        <v>2938.6495000000004</v>
      </c>
      <c r="R1633" s="13" t="s">
        <v>78</v>
      </c>
      <c r="S1633" s="17" t="s">
        <v>17</v>
      </c>
      <c r="T1633" s="172">
        <v>2018</v>
      </c>
    </row>
    <row r="1634" spans="1:20" ht="15.6">
      <c r="A1634" s="2" t="s">
        <v>623</v>
      </c>
      <c r="B1634" s="78" t="s">
        <v>11</v>
      </c>
      <c r="C1634" s="17">
        <v>15</v>
      </c>
      <c r="D1634" s="17">
        <v>1</v>
      </c>
      <c r="E1634" t="str">
        <f t="shared" si="153"/>
        <v>H</v>
      </c>
      <c r="F1634" s="17">
        <v>4</v>
      </c>
      <c r="G1634" s="17">
        <v>14</v>
      </c>
      <c r="H1634" s="17">
        <v>3</v>
      </c>
      <c r="I1634" s="17">
        <v>3</v>
      </c>
      <c r="J1634" s="12" t="s">
        <v>709</v>
      </c>
      <c r="K1634" s="12">
        <v>2</v>
      </c>
      <c r="L1634" s="12">
        <v>0</v>
      </c>
      <c r="M1634" s="12">
        <v>1</v>
      </c>
      <c r="N1634" s="78" t="str">
        <f t="shared" si="151"/>
        <v>None</v>
      </c>
      <c r="O1634" s="78" t="str">
        <f t="shared" si="152"/>
        <v>None</v>
      </c>
      <c r="P1634" s="78">
        <f t="shared" si="154"/>
        <v>-3141.1574000000005</v>
      </c>
      <c r="Q1634" s="172">
        <f t="shared" si="155"/>
        <v>3141.1574000000005</v>
      </c>
      <c r="R1634" s="13" t="s">
        <v>78</v>
      </c>
      <c r="S1634" s="17" t="s">
        <v>17</v>
      </c>
      <c r="T1634" s="172">
        <v>2018</v>
      </c>
    </row>
    <row r="1635" spans="1:20" ht="15.6">
      <c r="A1635" s="2" t="s">
        <v>623</v>
      </c>
      <c r="B1635" s="78" t="s">
        <v>11</v>
      </c>
      <c r="C1635" s="17">
        <v>15</v>
      </c>
      <c r="D1635" s="17">
        <v>1</v>
      </c>
      <c r="E1635" t="str">
        <f t="shared" si="153"/>
        <v>H</v>
      </c>
      <c r="F1635" s="17">
        <v>4</v>
      </c>
      <c r="G1635" s="17">
        <v>12</v>
      </c>
      <c r="H1635" s="17">
        <v>2</v>
      </c>
      <c r="I1635" s="17">
        <v>3</v>
      </c>
      <c r="J1635" s="12" t="s">
        <v>707</v>
      </c>
      <c r="K1635" s="12">
        <v>7</v>
      </c>
      <c r="L1635" s="12">
        <v>9</v>
      </c>
      <c r="M1635" s="12">
        <v>1</v>
      </c>
      <c r="N1635" s="78" t="str">
        <f t="shared" si="151"/>
        <v>Neutral</v>
      </c>
      <c r="O1635" s="78" t="str">
        <f t="shared" si="152"/>
        <v>pic</v>
      </c>
      <c r="P1635" s="78">
        <f t="shared" si="154"/>
        <v>-3199.6173000000003</v>
      </c>
      <c r="Q1635" s="172">
        <f t="shared" si="155"/>
        <v>3199.6173000000003</v>
      </c>
      <c r="R1635" s="13" t="s">
        <v>78</v>
      </c>
      <c r="S1635" s="17" t="s">
        <v>17</v>
      </c>
      <c r="T1635" s="172">
        <v>2018</v>
      </c>
    </row>
    <row r="1636" spans="1:20" ht="15.6">
      <c r="A1636" s="2" t="s">
        <v>623</v>
      </c>
      <c r="B1636" s="78" t="s">
        <v>11</v>
      </c>
      <c r="C1636" s="17">
        <v>15</v>
      </c>
      <c r="D1636" s="17">
        <v>1</v>
      </c>
      <c r="E1636" t="str">
        <f t="shared" si="153"/>
        <v>H</v>
      </c>
      <c r="F1636" s="17">
        <v>4</v>
      </c>
      <c r="G1636" s="17">
        <v>34</v>
      </c>
      <c r="H1636" s="17">
        <v>6</v>
      </c>
      <c r="I1636" s="17">
        <v>3</v>
      </c>
      <c r="J1636" s="12" t="s">
        <v>729</v>
      </c>
      <c r="K1636" s="12">
        <v>10</v>
      </c>
      <c r="L1636" s="12">
        <v>1</v>
      </c>
      <c r="M1636" s="12">
        <v>1</v>
      </c>
      <c r="N1636" s="78" t="str">
        <f t="shared" si="151"/>
        <v>Object</v>
      </c>
      <c r="O1636" s="78" t="str">
        <f t="shared" si="152"/>
        <v>pic</v>
      </c>
      <c r="P1636" s="78">
        <f t="shared" si="154"/>
        <v>-3356.8095000000003</v>
      </c>
      <c r="Q1636" s="172">
        <f t="shared" si="155"/>
        <v>3356.8095000000003</v>
      </c>
      <c r="R1636" s="13" t="s">
        <v>78</v>
      </c>
      <c r="S1636" s="17" t="s">
        <v>17</v>
      </c>
      <c r="T1636" s="172">
        <v>2018</v>
      </c>
    </row>
    <row r="1637" spans="1:20" ht="15.6">
      <c r="A1637" s="2" t="s">
        <v>623</v>
      </c>
      <c r="B1637" s="78" t="s">
        <v>11</v>
      </c>
      <c r="C1637" s="17">
        <v>15</v>
      </c>
      <c r="D1637" s="17">
        <v>1</v>
      </c>
      <c r="E1637" t="str">
        <f t="shared" si="153"/>
        <v>H</v>
      </c>
      <c r="F1637" s="17">
        <v>4</v>
      </c>
      <c r="G1637" s="17">
        <v>4</v>
      </c>
      <c r="H1637" s="17">
        <v>1</v>
      </c>
      <c r="I1637" s="17">
        <v>3</v>
      </c>
      <c r="J1637" s="12" t="s">
        <v>699</v>
      </c>
      <c r="K1637" s="12">
        <v>1</v>
      </c>
      <c r="L1637" s="12">
        <v>8</v>
      </c>
      <c r="M1637" s="12">
        <v>1</v>
      </c>
      <c r="N1637" s="78" t="str">
        <f t="shared" ref="N1637:N1700" si="156">IF(L1637=0,"None",IF(L1637&lt;5,"Object",IF(L1637&lt;9,"Threat","Neutral")))</f>
        <v>Threat</v>
      </c>
      <c r="O1637" s="78" t="str">
        <f t="shared" ref="O1637:O1700" si="157">IF(N1637="None", "None","pic")</f>
        <v>pic</v>
      </c>
      <c r="P1637" s="78">
        <f t="shared" si="154"/>
        <v>-3358.5812000000005</v>
      </c>
      <c r="Q1637" s="172">
        <f t="shared" si="155"/>
        <v>3358.5812000000005</v>
      </c>
      <c r="R1637" s="13" t="s">
        <v>78</v>
      </c>
      <c r="S1637" s="17" t="s">
        <v>17</v>
      </c>
      <c r="T1637" s="172">
        <v>2018</v>
      </c>
    </row>
    <row r="1638" spans="1:20" ht="15.6">
      <c r="A1638" s="2" t="s">
        <v>623</v>
      </c>
      <c r="B1638" s="78" t="s">
        <v>11</v>
      </c>
      <c r="C1638" s="17">
        <v>15</v>
      </c>
      <c r="D1638" s="17">
        <v>1</v>
      </c>
      <c r="E1638" t="str">
        <f t="shared" si="153"/>
        <v>H</v>
      </c>
      <c r="F1638" s="17">
        <v>4</v>
      </c>
      <c r="G1638" s="17">
        <v>24</v>
      </c>
      <c r="H1638" s="17">
        <v>4</v>
      </c>
      <c r="I1638" s="17">
        <v>3</v>
      </c>
      <c r="J1638" s="12" t="s">
        <v>719</v>
      </c>
      <c r="K1638" s="12">
        <v>1</v>
      </c>
      <c r="L1638" s="12">
        <v>10</v>
      </c>
      <c r="M1638" s="12">
        <v>1</v>
      </c>
      <c r="N1638" s="78" t="str">
        <f t="shared" si="156"/>
        <v>Neutral</v>
      </c>
      <c r="O1638" s="78" t="str">
        <f t="shared" si="157"/>
        <v>pic</v>
      </c>
      <c r="P1638" s="78">
        <f t="shared" si="154"/>
        <v>-3983.7991000000002</v>
      </c>
      <c r="Q1638" s="172">
        <f t="shared" si="155"/>
        <v>3983.7991000000002</v>
      </c>
      <c r="R1638" s="13" t="s">
        <v>78</v>
      </c>
      <c r="S1638" s="17" t="s">
        <v>17</v>
      </c>
      <c r="T1638" s="172">
        <v>2018</v>
      </c>
    </row>
    <row r="1639" spans="1:20" ht="15.6">
      <c r="A1639" s="2" t="s">
        <v>623</v>
      </c>
      <c r="B1639" s="78" t="s">
        <v>11</v>
      </c>
      <c r="C1639" s="17">
        <v>15</v>
      </c>
      <c r="D1639" s="17">
        <v>1</v>
      </c>
      <c r="E1639" t="str">
        <f t="shared" si="153"/>
        <v>H</v>
      </c>
      <c r="F1639" s="17">
        <v>4</v>
      </c>
      <c r="G1639" s="17">
        <v>5</v>
      </c>
      <c r="H1639" s="17">
        <v>1</v>
      </c>
      <c r="I1639" s="17">
        <v>3</v>
      </c>
      <c r="J1639" s="12" t="s">
        <v>700</v>
      </c>
      <c r="K1639" s="12">
        <v>11</v>
      </c>
      <c r="L1639" s="12">
        <v>5</v>
      </c>
      <c r="M1639" s="12">
        <v>1</v>
      </c>
      <c r="N1639" s="78" t="str">
        <f t="shared" si="156"/>
        <v>Threat</v>
      </c>
      <c r="O1639" s="78" t="str">
        <f t="shared" si="157"/>
        <v>pic</v>
      </c>
      <c r="P1639" s="78">
        <f t="shared" si="154"/>
        <v>-4033.8952000000004</v>
      </c>
      <c r="Q1639" s="172">
        <f t="shared" si="155"/>
        <v>4033.8952000000004</v>
      </c>
      <c r="R1639" s="13" t="s">
        <v>78</v>
      </c>
      <c r="S1639" s="17" t="s">
        <v>17</v>
      </c>
      <c r="T1639" s="172">
        <v>2018</v>
      </c>
    </row>
    <row r="1640" spans="1:20" ht="15.6">
      <c r="A1640" s="2" t="s">
        <v>623</v>
      </c>
      <c r="B1640" s="78" t="s">
        <v>11</v>
      </c>
      <c r="C1640" s="17">
        <v>15</v>
      </c>
      <c r="D1640" s="17">
        <v>1</v>
      </c>
      <c r="E1640" t="str">
        <f t="shared" si="153"/>
        <v>H</v>
      </c>
      <c r="F1640" s="17">
        <v>4</v>
      </c>
      <c r="G1640" s="17">
        <v>29</v>
      </c>
      <c r="H1640" s="17">
        <v>5</v>
      </c>
      <c r="I1640" s="17">
        <v>3</v>
      </c>
      <c r="J1640" s="12" t="s">
        <v>724</v>
      </c>
      <c r="K1640" s="12">
        <v>5</v>
      </c>
      <c r="L1640" s="12">
        <v>5</v>
      </c>
      <c r="M1640" s="12">
        <v>0</v>
      </c>
      <c r="N1640" s="78" t="str">
        <f t="shared" si="156"/>
        <v>Threat</v>
      </c>
      <c r="O1640" s="78" t="str">
        <f t="shared" si="157"/>
        <v>pic</v>
      </c>
      <c r="P1640" s="78">
        <f t="shared" si="154"/>
        <v>17551.896700000001</v>
      </c>
      <c r="Q1640" s="172">
        <f t="shared" si="155"/>
        <v>-17551.896700000001</v>
      </c>
      <c r="R1640" s="13" t="s">
        <v>78</v>
      </c>
      <c r="S1640" s="17" t="s">
        <v>17</v>
      </c>
      <c r="T1640" s="172">
        <v>2018</v>
      </c>
    </row>
    <row r="1641" spans="1:20" ht="15.6">
      <c r="A1641" s="2" t="s">
        <v>623</v>
      </c>
      <c r="B1641" s="78" t="s">
        <v>11</v>
      </c>
      <c r="C1641" s="17">
        <v>15</v>
      </c>
      <c r="D1641" s="17">
        <v>1</v>
      </c>
      <c r="E1641" t="str">
        <f t="shared" si="153"/>
        <v>H</v>
      </c>
      <c r="F1641" s="17">
        <v>4</v>
      </c>
      <c r="G1641" s="17">
        <v>9</v>
      </c>
      <c r="H1641" s="17">
        <v>2</v>
      </c>
      <c r="I1641" s="17">
        <v>3</v>
      </c>
      <c r="J1641" s="12" t="s">
        <v>704</v>
      </c>
      <c r="K1641" s="12">
        <v>1</v>
      </c>
      <c r="L1641" s="12">
        <v>10</v>
      </c>
      <c r="M1641" s="12">
        <v>1</v>
      </c>
      <c r="N1641" s="78" t="str">
        <f t="shared" si="156"/>
        <v>Neutral</v>
      </c>
      <c r="O1641" s="78" t="str">
        <f t="shared" si="157"/>
        <v>pic</v>
      </c>
      <c r="P1641" s="78">
        <f t="shared" si="154"/>
        <v>-4248.7432000000008</v>
      </c>
      <c r="Q1641" s="172">
        <f t="shared" si="155"/>
        <v>4248.7432000000008</v>
      </c>
      <c r="R1641" s="13" t="s">
        <v>78</v>
      </c>
      <c r="S1641" s="17" t="s">
        <v>17</v>
      </c>
      <c r="T1641" s="172">
        <v>2018</v>
      </c>
    </row>
    <row r="1642" spans="1:20" ht="15.6">
      <c r="A1642" s="2" t="s">
        <v>623</v>
      </c>
      <c r="B1642" s="78" t="s">
        <v>11</v>
      </c>
      <c r="C1642" s="17">
        <v>15</v>
      </c>
      <c r="D1642" s="17">
        <v>1</v>
      </c>
      <c r="E1642" t="str">
        <f t="shared" si="153"/>
        <v>H</v>
      </c>
      <c r="F1642" s="17">
        <v>4</v>
      </c>
      <c r="G1642" s="17">
        <v>35</v>
      </c>
      <c r="H1642" s="17">
        <v>6</v>
      </c>
      <c r="I1642" s="17">
        <v>3</v>
      </c>
      <c r="J1642" s="12" t="s">
        <v>730</v>
      </c>
      <c r="K1642" s="12">
        <v>1</v>
      </c>
      <c r="L1642" s="12">
        <v>2</v>
      </c>
      <c r="M1642" s="12">
        <v>1</v>
      </c>
      <c r="N1642" s="78" t="str">
        <f t="shared" si="156"/>
        <v>Object</v>
      </c>
      <c r="O1642" s="78" t="str">
        <f t="shared" si="157"/>
        <v>pic</v>
      </c>
      <c r="P1642" s="78">
        <f t="shared" si="154"/>
        <v>-4403.7816000000003</v>
      </c>
      <c r="Q1642" s="172">
        <f t="shared" si="155"/>
        <v>4403.7816000000003</v>
      </c>
      <c r="R1642" s="13" t="s">
        <v>78</v>
      </c>
      <c r="S1642" s="17" t="s">
        <v>17</v>
      </c>
      <c r="T1642" s="172">
        <v>2018</v>
      </c>
    </row>
    <row r="1643" spans="1:20" ht="15.6">
      <c r="A1643" s="2" t="s">
        <v>623</v>
      </c>
      <c r="B1643" s="78" t="s">
        <v>11</v>
      </c>
      <c r="C1643" s="17">
        <v>15</v>
      </c>
      <c r="D1643" s="17">
        <v>1</v>
      </c>
      <c r="E1643" t="str">
        <f t="shared" si="153"/>
        <v>H</v>
      </c>
      <c r="F1643" s="17">
        <v>4</v>
      </c>
      <c r="G1643" s="17">
        <v>17</v>
      </c>
      <c r="H1643" s="17">
        <v>3</v>
      </c>
      <c r="I1643" s="17">
        <v>3</v>
      </c>
      <c r="J1643" s="12" t="s">
        <v>712</v>
      </c>
      <c r="K1643" s="12">
        <v>1</v>
      </c>
      <c r="L1643" s="12">
        <v>3</v>
      </c>
      <c r="M1643" s="12">
        <v>1</v>
      </c>
      <c r="N1643" s="78" t="str">
        <f t="shared" si="156"/>
        <v>Object</v>
      </c>
      <c r="O1643" s="78" t="str">
        <f t="shared" si="157"/>
        <v>pic</v>
      </c>
      <c r="P1643" s="78">
        <f t="shared" si="154"/>
        <v>-4564.2402000000002</v>
      </c>
      <c r="Q1643" s="172">
        <f t="shared" si="155"/>
        <v>4564.2402000000002</v>
      </c>
      <c r="R1643" s="13" t="s">
        <v>78</v>
      </c>
      <c r="S1643" s="17" t="s">
        <v>17</v>
      </c>
      <c r="T1643" s="172">
        <v>2018</v>
      </c>
    </row>
    <row r="1644" spans="1:20" ht="15.6">
      <c r="A1644" s="2" t="s">
        <v>623</v>
      </c>
      <c r="B1644" s="78" t="s">
        <v>11</v>
      </c>
      <c r="C1644" s="17">
        <v>15</v>
      </c>
      <c r="D1644" s="17">
        <v>1</v>
      </c>
      <c r="E1644" t="str">
        <f t="shared" si="153"/>
        <v>H</v>
      </c>
      <c r="F1644" s="17">
        <v>4</v>
      </c>
      <c r="G1644" s="17">
        <v>15</v>
      </c>
      <c r="H1644" s="17">
        <v>3</v>
      </c>
      <c r="I1644" s="17">
        <v>3</v>
      </c>
      <c r="J1644" s="12" t="s">
        <v>710</v>
      </c>
      <c r="K1644" s="12">
        <v>1</v>
      </c>
      <c r="L1644" s="12">
        <v>2</v>
      </c>
      <c r="M1644" s="12">
        <v>1</v>
      </c>
      <c r="N1644" s="78" t="str">
        <f t="shared" si="156"/>
        <v>Object</v>
      </c>
      <c r="O1644" s="78" t="str">
        <f t="shared" si="157"/>
        <v>pic</v>
      </c>
      <c r="P1644" s="78">
        <f t="shared" si="154"/>
        <v>-4587.7828000000009</v>
      </c>
      <c r="Q1644" s="172">
        <f t="shared" si="155"/>
        <v>4587.7828000000009</v>
      </c>
      <c r="R1644" s="13" t="s">
        <v>78</v>
      </c>
      <c r="S1644" s="17" t="s">
        <v>17</v>
      </c>
      <c r="T1644" s="172">
        <v>2018</v>
      </c>
    </row>
    <row r="1645" spans="1:20" ht="15.6">
      <c r="A1645" s="2" t="s">
        <v>623</v>
      </c>
      <c r="B1645" s="78" t="s">
        <v>11</v>
      </c>
      <c r="C1645" s="17">
        <v>15</v>
      </c>
      <c r="D1645" s="17">
        <v>1</v>
      </c>
      <c r="E1645" t="str">
        <f t="shared" si="153"/>
        <v>H</v>
      </c>
      <c r="F1645" s="17">
        <v>4</v>
      </c>
      <c r="G1645" s="17">
        <v>22</v>
      </c>
      <c r="H1645" s="17">
        <v>4</v>
      </c>
      <c r="I1645" s="17">
        <v>3</v>
      </c>
      <c r="J1645" s="12" t="s">
        <v>717</v>
      </c>
      <c r="K1645" s="12">
        <v>1</v>
      </c>
      <c r="L1645" s="12">
        <v>9</v>
      </c>
      <c r="M1645" s="12">
        <v>1</v>
      </c>
      <c r="N1645" s="78" t="str">
        <f t="shared" si="156"/>
        <v>Neutral</v>
      </c>
      <c r="O1645" s="78" t="str">
        <f t="shared" si="157"/>
        <v>pic</v>
      </c>
      <c r="P1645" s="78">
        <f t="shared" si="154"/>
        <v>-4736.8011000000006</v>
      </c>
      <c r="Q1645" s="172">
        <f t="shared" si="155"/>
        <v>4736.8011000000006</v>
      </c>
      <c r="R1645" s="13" t="s">
        <v>78</v>
      </c>
      <c r="S1645" s="17" t="s">
        <v>17</v>
      </c>
      <c r="T1645" s="172">
        <v>2018</v>
      </c>
    </row>
    <row r="1646" spans="1:20" ht="15.6">
      <c r="A1646" s="2" t="s">
        <v>623</v>
      </c>
      <c r="B1646" s="78" t="s">
        <v>11</v>
      </c>
      <c r="C1646" s="17">
        <v>15</v>
      </c>
      <c r="D1646" s="17">
        <v>1</v>
      </c>
      <c r="E1646" t="str">
        <f t="shared" si="153"/>
        <v>H</v>
      </c>
      <c r="F1646" s="17">
        <v>4</v>
      </c>
      <c r="G1646" s="17">
        <v>3</v>
      </c>
      <c r="H1646" s="17">
        <v>1</v>
      </c>
      <c r="I1646" s="17">
        <v>3</v>
      </c>
      <c r="J1646" s="12" t="s">
        <v>698</v>
      </c>
      <c r="K1646" s="12">
        <v>2</v>
      </c>
      <c r="L1646" s="12">
        <v>6</v>
      </c>
      <c r="M1646" s="12">
        <v>1</v>
      </c>
      <c r="N1646" s="78" t="str">
        <f t="shared" si="156"/>
        <v>Threat</v>
      </c>
      <c r="O1646" s="78" t="str">
        <f t="shared" si="157"/>
        <v>pic</v>
      </c>
      <c r="P1646" s="78">
        <f t="shared" si="154"/>
        <v>-4796.5916000000007</v>
      </c>
      <c r="Q1646" s="172">
        <f t="shared" si="155"/>
        <v>4796.5916000000007</v>
      </c>
      <c r="R1646" s="13" t="s">
        <v>78</v>
      </c>
      <c r="S1646" s="17" t="s">
        <v>17</v>
      </c>
      <c r="T1646" s="172">
        <v>2018</v>
      </c>
    </row>
    <row r="1647" spans="1:20" ht="15.6">
      <c r="A1647" s="2" t="s">
        <v>623</v>
      </c>
      <c r="B1647" s="78" t="s">
        <v>11</v>
      </c>
      <c r="C1647" s="17">
        <v>15</v>
      </c>
      <c r="D1647" s="17">
        <v>1</v>
      </c>
      <c r="E1647" t="str">
        <f t="shared" si="153"/>
        <v>H</v>
      </c>
      <c r="F1647" s="17">
        <v>4</v>
      </c>
      <c r="G1647" s="17">
        <v>7</v>
      </c>
      <c r="H1647" s="17">
        <v>2</v>
      </c>
      <c r="I1647" s="17">
        <v>3</v>
      </c>
      <c r="J1647" s="12" t="s">
        <v>702</v>
      </c>
      <c r="K1647" s="12">
        <v>10</v>
      </c>
      <c r="L1647" s="12">
        <v>0</v>
      </c>
      <c r="M1647" s="12">
        <v>0</v>
      </c>
      <c r="N1647" s="78" t="str">
        <f t="shared" si="156"/>
        <v>None</v>
      </c>
      <c r="O1647" s="78" t="str">
        <f t="shared" si="157"/>
        <v>None</v>
      </c>
      <c r="P1647" s="78">
        <f t="shared" si="154"/>
        <v>9748.4709000000003</v>
      </c>
      <c r="Q1647" s="172">
        <f t="shared" si="155"/>
        <v>-9748.4709000000003</v>
      </c>
      <c r="R1647" s="13" t="s">
        <v>78</v>
      </c>
      <c r="S1647" s="17" t="s">
        <v>17</v>
      </c>
      <c r="T1647" s="172">
        <v>2018</v>
      </c>
    </row>
    <row r="1648" spans="1:20" ht="15.6">
      <c r="A1648" s="2" t="s">
        <v>623</v>
      </c>
      <c r="B1648" s="78" t="s">
        <v>11</v>
      </c>
      <c r="C1648" s="17">
        <v>15</v>
      </c>
      <c r="D1648" s="17">
        <v>1</v>
      </c>
      <c r="E1648" t="str">
        <f t="shared" si="153"/>
        <v>H</v>
      </c>
      <c r="F1648" s="17">
        <v>4</v>
      </c>
      <c r="G1648" s="17">
        <v>18</v>
      </c>
      <c r="H1648" s="17">
        <v>3</v>
      </c>
      <c r="I1648" s="17">
        <v>3</v>
      </c>
      <c r="J1648" s="12" t="s">
        <v>713</v>
      </c>
      <c r="K1648" s="12">
        <v>1</v>
      </c>
      <c r="L1648" s="12">
        <v>1</v>
      </c>
      <c r="M1648" s="12">
        <v>1</v>
      </c>
      <c r="N1648" s="78" t="str">
        <f t="shared" si="156"/>
        <v>Object</v>
      </c>
      <c r="O1648" s="78" t="str">
        <f t="shared" si="157"/>
        <v>pic</v>
      </c>
      <c r="P1648" s="78">
        <f t="shared" si="154"/>
        <v>-4907.4727000000003</v>
      </c>
      <c r="Q1648" s="172">
        <f t="shared" si="155"/>
        <v>4907.4727000000003</v>
      </c>
      <c r="R1648" s="13" t="s">
        <v>78</v>
      </c>
      <c r="S1648" s="17" t="s">
        <v>17</v>
      </c>
      <c r="T1648" s="172">
        <v>2018</v>
      </c>
    </row>
    <row r="1649" spans="1:20" ht="15.6">
      <c r="A1649" s="2" t="s">
        <v>623</v>
      </c>
      <c r="B1649" s="78" t="s">
        <v>11</v>
      </c>
      <c r="C1649" s="17">
        <v>15</v>
      </c>
      <c r="D1649" s="17">
        <v>1</v>
      </c>
      <c r="E1649" t="str">
        <f t="shared" si="153"/>
        <v>H</v>
      </c>
      <c r="F1649" s="17">
        <v>4</v>
      </c>
      <c r="G1649" s="17">
        <v>13</v>
      </c>
      <c r="H1649" s="17">
        <v>3</v>
      </c>
      <c r="I1649" s="17">
        <v>3</v>
      </c>
      <c r="J1649" s="12" t="s">
        <v>708</v>
      </c>
      <c r="K1649" s="12">
        <v>1</v>
      </c>
      <c r="L1649" s="12">
        <v>0</v>
      </c>
      <c r="M1649" s="12">
        <v>1</v>
      </c>
      <c r="N1649" s="78" t="str">
        <f t="shared" si="156"/>
        <v>None</v>
      </c>
      <c r="O1649" s="78" t="str">
        <f t="shared" si="157"/>
        <v>None</v>
      </c>
      <c r="P1649" s="78">
        <f t="shared" si="154"/>
        <v>-5583.4961000000003</v>
      </c>
      <c r="Q1649" s="172">
        <f t="shared" si="155"/>
        <v>5583.4961000000003</v>
      </c>
      <c r="R1649" s="13" t="s">
        <v>78</v>
      </c>
      <c r="S1649" s="17" t="s">
        <v>17</v>
      </c>
      <c r="T1649" s="172">
        <v>2018</v>
      </c>
    </row>
    <row r="1650" spans="1:20" ht="15.6">
      <c r="A1650" s="2" t="s">
        <v>623</v>
      </c>
      <c r="B1650" s="78" t="s">
        <v>11</v>
      </c>
      <c r="C1650" s="17">
        <v>15</v>
      </c>
      <c r="D1650" s="17">
        <v>1</v>
      </c>
      <c r="E1650" t="str">
        <f t="shared" si="153"/>
        <v>H</v>
      </c>
      <c r="F1650" s="17">
        <v>4</v>
      </c>
      <c r="G1650" s="17">
        <v>10</v>
      </c>
      <c r="H1650" s="17">
        <v>2</v>
      </c>
      <c r="I1650" s="17">
        <v>3</v>
      </c>
      <c r="J1650" s="12" t="s">
        <v>705</v>
      </c>
      <c r="K1650" s="12">
        <v>1</v>
      </c>
      <c r="L1650" s="12">
        <v>12</v>
      </c>
      <c r="M1650" s="12">
        <v>1</v>
      </c>
      <c r="N1650" s="78" t="str">
        <f t="shared" si="156"/>
        <v>Neutral</v>
      </c>
      <c r="O1650" s="78" t="str">
        <f t="shared" si="157"/>
        <v>pic</v>
      </c>
      <c r="P1650" s="78">
        <f t="shared" si="154"/>
        <v>-5766.4681</v>
      </c>
      <c r="Q1650" s="172">
        <f t="shared" si="155"/>
        <v>5766.4681</v>
      </c>
      <c r="R1650" s="13" t="s">
        <v>78</v>
      </c>
      <c r="S1650" s="17" t="s">
        <v>17</v>
      </c>
      <c r="T1650" s="172">
        <v>2018</v>
      </c>
    </row>
    <row r="1651" spans="1:20" ht="15.6">
      <c r="A1651" s="2" t="s">
        <v>623</v>
      </c>
      <c r="B1651" s="78" t="s">
        <v>11</v>
      </c>
      <c r="C1651" s="17">
        <v>15</v>
      </c>
      <c r="D1651" s="17">
        <v>1</v>
      </c>
      <c r="E1651" t="str">
        <f t="shared" si="153"/>
        <v>H</v>
      </c>
      <c r="F1651" s="17">
        <v>4</v>
      </c>
      <c r="G1651" s="17">
        <v>1</v>
      </c>
      <c r="H1651" s="17">
        <v>1</v>
      </c>
      <c r="I1651" s="17">
        <v>3</v>
      </c>
      <c r="J1651" s="12" t="s">
        <v>696</v>
      </c>
      <c r="K1651" s="12">
        <v>1</v>
      </c>
      <c r="L1651" s="12">
        <v>0</v>
      </c>
      <c r="M1651" s="12">
        <v>1</v>
      </c>
      <c r="N1651" s="78" t="str">
        <f t="shared" si="156"/>
        <v>None</v>
      </c>
      <c r="O1651" s="78" t="str">
        <f t="shared" si="157"/>
        <v>None</v>
      </c>
      <c r="P1651" s="78">
        <f t="shared" si="154"/>
        <v>-6088.5703000000003</v>
      </c>
      <c r="Q1651" s="172">
        <f t="shared" si="155"/>
        <v>6088.5703000000003</v>
      </c>
      <c r="R1651" s="13" t="s">
        <v>78</v>
      </c>
      <c r="S1651" s="17" t="s">
        <v>17</v>
      </c>
      <c r="T1651" s="172">
        <v>2018</v>
      </c>
    </row>
    <row r="1652" spans="1:20" ht="15.6">
      <c r="A1652" s="2" t="s">
        <v>623</v>
      </c>
      <c r="B1652" s="78" t="s">
        <v>11</v>
      </c>
      <c r="C1652" s="17">
        <v>15</v>
      </c>
      <c r="D1652" s="17">
        <v>1</v>
      </c>
      <c r="E1652" t="str">
        <f t="shared" si="153"/>
        <v>H</v>
      </c>
      <c r="F1652" s="17">
        <v>4</v>
      </c>
      <c r="G1652" s="17">
        <v>16</v>
      </c>
      <c r="H1652" s="17">
        <v>3</v>
      </c>
      <c r="I1652" s="17">
        <v>3</v>
      </c>
      <c r="J1652" s="12" t="s">
        <v>711</v>
      </c>
      <c r="K1652" s="12">
        <v>1</v>
      </c>
      <c r="L1652" s="12">
        <v>4</v>
      </c>
      <c r="M1652" s="12">
        <v>1</v>
      </c>
      <c r="N1652" s="78" t="str">
        <f t="shared" si="156"/>
        <v>Object</v>
      </c>
      <c r="O1652" s="78" t="str">
        <f t="shared" si="157"/>
        <v>pic</v>
      </c>
      <c r="P1652" s="78">
        <f t="shared" si="154"/>
        <v>-6413.0753000000004</v>
      </c>
      <c r="Q1652" s="172">
        <f t="shared" si="155"/>
        <v>6413.0753000000004</v>
      </c>
      <c r="R1652" s="13" t="s">
        <v>78</v>
      </c>
      <c r="S1652" s="17" t="s">
        <v>17</v>
      </c>
      <c r="T1652" s="172">
        <v>2018</v>
      </c>
    </row>
    <row r="1653" spans="1:20" ht="15.6">
      <c r="A1653" s="32" t="s">
        <v>26</v>
      </c>
      <c r="B1653" s="81" t="s">
        <v>11</v>
      </c>
      <c r="C1653" s="33">
        <v>5</v>
      </c>
      <c r="D1653" s="33"/>
      <c r="E1653" s="24" t="str">
        <f t="shared" ref="E1653:E1684" si="158">IF(OR(A1653="Olaf",A1653="Olli",A1653="Patchoulli",A1653="Wallace",A1653="Yang"),"H","B")</f>
        <v>B</v>
      </c>
      <c r="F1653" s="33">
        <v>21</v>
      </c>
      <c r="G1653" s="33">
        <v>7</v>
      </c>
      <c r="H1653" s="17">
        <v>1</v>
      </c>
      <c r="I1653" s="33">
        <v>0</v>
      </c>
      <c r="J1653" s="12">
        <v>21216.5</v>
      </c>
      <c r="K1653" s="12">
        <v>1</v>
      </c>
      <c r="L1653" s="33"/>
      <c r="M1653" s="33"/>
      <c r="N1653" s="71" t="str">
        <f t="shared" si="156"/>
        <v>None</v>
      </c>
      <c r="O1653" s="69" t="str">
        <f t="shared" si="157"/>
        <v>None</v>
      </c>
      <c r="P1653" s="17">
        <f t="shared" ref="P1653:P1684" si="159">IF(A1653="Abricot",J1653-3072.52,IF(A1653="Alaryc",J1653-4114.19,IF(A1653="Barnabe",J1653-3709.26,IF(A1653="Cesar",J1653-5963.62,IF(A1653="Dory",J1653-4251.02,IF(A1653="Lady",J1653-8515.7,IF(A1653="Nema",J1653-3484.81)))))))</f>
        <v>15252.880000000001</v>
      </c>
      <c r="Q1653">
        <f t="shared" si="155"/>
        <v>-15252.880000000001</v>
      </c>
      <c r="R1653" s="50" t="s">
        <v>38</v>
      </c>
      <c r="S1653" s="33" t="s">
        <v>17</v>
      </c>
      <c r="T1653" s="172">
        <v>926</v>
      </c>
    </row>
    <row r="1654" spans="1:20" ht="15.6">
      <c r="A1654" s="32" t="s">
        <v>26</v>
      </c>
      <c r="B1654" s="81" t="s">
        <v>11</v>
      </c>
      <c r="C1654" s="33">
        <v>5</v>
      </c>
      <c r="D1654" s="33"/>
      <c r="E1654" s="24" t="str">
        <f t="shared" si="158"/>
        <v>B</v>
      </c>
      <c r="F1654" s="33">
        <v>21</v>
      </c>
      <c r="G1654" s="33">
        <v>6</v>
      </c>
      <c r="H1654" s="17">
        <v>1</v>
      </c>
      <c r="I1654" s="33">
        <v>0</v>
      </c>
      <c r="J1654" s="12">
        <v>20595.605100000001</v>
      </c>
      <c r="K1654" s="12">
        <v>3</v>
      </c>
      <c r="L1654" s="33"/>
      <c r="M1654" s="33"/>
      <c r="N1654" s="71" t="str">
        <f t="shared" si="156"/>
        <v>None</v>
      </c>
      <c r="O1654" s="69" t="str">
        <f t="shared" si="157"/>
        <v>None</v>
      </c>
      <c r="P1654" s="17">
        <f t="shared" si="159"/>
        <v>14631.985100000002</v>
      </c>
      <c r="Q1654">
        <f t="shared" si="155"/>
        <v>-14631.985100000002</v>
      </c>
      <c r="R1654" s="50" t="s">
        <v>38</v>
      </c>
      <c r="S1654" s="33" t="s">
        <v>17</v>
      </c>
      <c r="T1654" s="172">
        <v>926</v>
      </c>
    </row>
    <row r="1655" spans="1:20" ht="15.6">
      <c r="A1655" s="32" t="s">
        <v>26</v>
      </c>
      <c r="B1655" s="81" t="s">
        <v>11</v>
      </c>
      <c r="C1655" s="33">
        <v>5</v>
      </c>
      <c r="D1655" s="33"/>
      <c r="E1655" s="24" t="str">
        <f t="shared" si="158"/>
        <v>B</v>
      </c>
      <c r="F1655" s="33">
        <v>21</v>
      </c>
      <c r="G1655" s="33">
        <v>10</v>
      </c>
      <c r="H1655" s="17">
        <v>1</v>
      </c>
      <c r="I1655" s="33">
        <v>0</v>
      </c>
      <c r="J1655" s="12">
        <v>19152.2343</v>
      </c>
      <c r="K1655" s="12">
        <v>8</v>
      </c>
      <c r="L1655" s="33"/>
      <c r="M1655" s="33"/>
      <c r="N1655" s="71" t="str">
        <f t="shared" si="156"/>
        <v>None</v>
      </c>
      <c r="O1655" s="69" t="str">
        <f t="shared" si="157"/>
        <v>None</v>
      </c>
      <c r="P1655" s="17">
        <f t="shared" si="159"/>
        <v>13188.614300000001</v>
      </c>
      <c r="Q1655">
        <f t="shared" si="155"/>
        <v>-13188.614300000001</v>
      </c>
      <c r="R1655" s="50" t="s">
        <v>38</v>
      </c>
      <c r="S1655" s="33" t="s">
        <v>17</v>
      </c>
      <c r="T1655" s="172">
        <v>926</v>
      </c>
    </row>
    <row r="1656" spans="1:20" ht="15.6">
      <c r="A1656" s="32" t="s">
        <v>26</v>
      </c>
      <c r="B1656" s="81" t="s">
        <v>11</v>
      </c>
      <c r="C1656" s="33">
        <v>5</v>
      </c>
      <c r="D1656" s="33"/>
      <c r="E1656" s="24" t="str">
        <f t="shared" si="158"/>
        <v>B</v>
      </c>
      <c r="F1656" s="33">
        <v>21</v>
      </c>
      <c r="G1656" s="33">
        <v>4</v>
      </c>
      <c r="H1656" s="17">
        <v>1</v>
      </c>
      <c r="I1656" s="33">
        <v>0</v>
      </c>
      <c r="J1656" s="12">
        <v>12511.1738</v>
      </c>
      <c r="K1656" s="12">
        <v>5</v>
      </c>
      <c r="L1656" s="33"/>
      <c r="M1656" s="33"/>
      <c r="N1656" s="71" t="str">
        <f t="shared" si="156"/>
        <v>None</v>
      </c>
      <c r="O1656" s="69" t="str">
        <f t="shared" si="157"/>
        <v>None</v>
      </c>
      <c r="P1656" s="17">
        <f t="shared" si="159"/>
        <v>6547.5538000000006</v>
      </c>
      <c r="Q1656">
        <f t="shared" si="155"/>
        <v>-6547.5538000000006</v>
      </c>
      <c r="R1656" s="50" t="s">
        <v>38</v>
      </c>
      <c r="S1656" s="33" t="s">
        <v>17</v>
      </c>
      <c r="T1656" s="172">
        <v>926</v>
      </c>
    </row>
    <row r="1657" spans="1:20" ht="15.6">
      <c r="A1657" s="32" t="s">
        <v>26</v>
      </c>
      <c r="B1657" s="81" t="s">
        <v>11</v>
      </c>
      <c r="C1657" s="33">
        <v>5</v>
      </c>
      <c r="D1657" s="33"/>
      <c r="E1657" s="24" t="str">
        <f t="shared" si="158"/>
        <v>B</v>
      </c>
      <c r="F1657" s="33">
        <v>21</v>
      </c>
      <c r="G1657" s="33">
        <v>1</v>
      </c>
      <c r="H1657" s="17">
        <v>1</v>
      </c>
      <c r="I1657" s="33">
        <v>0</v>
      </c>
      <c r="J1657" s="12">
        <v>7879.9116000000004</v>
      </c>
      <c r="K1657" s="12">
        <v>1</v>
      </c>
      <c r="L1657" s="33"/>
      <c r="M1657" s="33"/>
      <c r="N1657" s="71" t="str">
        <f t="shared" si="156"/>
        <v>None</v>
      </c>
      <c r="O1657" s="69" t="str">
        <f t="shared" si="157"/>
        <v>None</v>
      </c>
      <c r="P1657" s="17">
        <f t="shared" si="159"/>
        <v>1916.2916000000005</v>
      </c>
      <c r="Q1657">
        <f t="shared" si="155"/>
        <v>-1916.2916000000005</v>
      </c>
      <c r="R1657" s="50" t="s">
        <v>38</v>
      </c>
      <c r="S1657" s="33" t="s">
        <v>17</v>
      </c>
      <c r="T1657" s="172">
        <v>926</v>
      </c>
    </row>
    <row r="1658" spans="1:20" ht="15.6">
      <c r="A1658" s="32" t="s">
        <v>26</v>
      </c>
      <c r="B1658" s="81" t="s">
        <v>11</v>
      </c>
      <c r="C1658" s="33">
        <v>5</v>
      </c>
      <c r="D1658" s="33"/>
      <c r="E1658" s="24" t="str">
        <f t="shared" si="158"/>
        <v>B</v>
      </c>
      <c r="F1658" s="33">
        <v>21</v>
      </c>
      <c r="G1658" s="33">
        <v>8</v>
      </c>
      <c r="H1658" s="17">
        <v>1</v>
      </c>
      <c r="I1658" s="33">
        <v>0</v>
      </c>
      <c r="J1658" s="12">
        <v>7513.7093000000004</v>
      </c>
      <c r="K1658" s="12">
        <v>1</v>
      </c>
      <c r="L1658" s="33"/>
      <c r="M1658" s="33"/>
      <c r="N1658" s="71" t="str">
        <f t="shared" si="156"/>
        <v>None</v>
      </c>
      <c r="O1658" s="69" t="str">
        <f t="shared" si="157"/>
        <v>None</v>
      </c>
      <c r="P1658" s="17">
        <f t="shared" si="159"/>
        <v>1550.0893000000005</v>
      </c>
      <c r="Q1658">
        <f t="shared" si="155"/>
        <v>-1550.0893000000005</v>
      </c>
      <c r="R1658" s="50" t="s">
        <v>38</v>
      </c>
      <c r="S1658" s="33" t="s">
        <v>17</v>
      </c>
      <c r="T1658" s="172">
        <v>926</v>
      </c>
    </row>
    <row r="1659" spans="1:20" ht="15.6">
      <c r="A1659" s="32" t="s">
        <v>26</v>
      </c>
      <c r="B1659" s="81" t="s">
        <v>11</v>
      </c>
      <c r="C1659" s="33">
        <v>5</v>
      </c>
      <c r="D1659" s="33"/>
      <c r="E1659" s="24" t="str">
        <f t="shared" si="158"/>
        <v>B</v>
      </c>
      <c r="F1659" s="33">
        <v>21</v>
      </c>
      <c r="G1659" s="33">
        <v>9</v>
      </c>
      <c r="H1659" s="17">
        <v>1</v>
      </c>
      <c r="I1659" s="33">
        <v>0</v>
      </c>
      <c r="J1659" s="12">
        <v>5607.6583000000001</v>
      </c>
      <c r="K1659" s="12">
        <v>1</v>
      </c>
      <c r="L1659" s="33"/>
      <c r="M1659" s="33"/>
      <c r="N1659" s="71" t="str">
        <f t="shared" si="156"/>
        <v>None</v>
      </c>
      <c r="O1659" s="69" t="str">
        <f t="shared" si="157"/>
        <v>None</v>
      </c>
      <c r="P1659" s="17">
        <f t="shared" si="159"/>
        <v>-355.96169999999984</v>
      </c>
      <c r="Q1659">
        <f t="shared" si="155"/>
        <v>355.96169999999984</v>
      </c>
      <c r="R1659" s="50" t="s">
        <v>38</v>
      </c>
      <c r="S1659" s="33" t="s">
        <v>17</v>
      </c>
      <c r="T1659" s="172">
        <v>926</v>
      </c>
    </row>
    <row r="1660" spans="1:20" ht="15.6">
      <c r="A1660" s="32" t="s">
        <v>26</v>
      </c>
      <c r="B1660" s="81" t="s">
        <v>11</v>
      </c>
      <c r="C1660" s="33">
        <v>5</v>
      </c>
      <c r="D1660" s="33"/>
      <c r="E1660" s="24" t="str">
        <f t="shared" si="158"/>
        <v>B</v>
      </c>
      <c r="F1660" s="33">
        <v>21</v>
      </c>
      <c r="G1660" s="33">
        <v>3</v>
      </c>
      <c r="H1660" s="17">
        <v>1</v>
      </c>
      <c r="I1660" s="33">
        <v>0</v>
      </c>
      <c r="J1660" s="12">
        <v>5382.4241000000002</v>
      </c>
      <c r="K1660" s="12">
        <v>1</v>
      </c>
      <c r="L1660" s="33"/>
      <c r="M1660" s="33"/>
      <c r="N1660" s="71" t="str">
        <f t="shared" si="156"/>
        <v>None</v>
      </c>
      <c r="O1660" s="69" t="str">
        <f t="shared" si="157"/>
        <v>None</v>
      </c>
      <c r="P1660" s="17">
        <f t="shared" si="159"/>
        <v>-581.19589999999971</v>
      </c>
      <c r="Q1660">
        <f t="shared" si="155"/>
        <v>581.19589999999971</v>
      </c>
      <c r="R1660" s="50" t="s">
        <v>38</v>
      </c>
      <c r="S1660" s="33" t="s">
        <v>17</v>
      </c>
      <c r="T1660" s="172">
        <v>926</v>
      </c>
    </row>
    <row r="1661" spans="1:20" ht="15.6">
      <c r="A1661" s="32" t="s">
        <v>26</v>
      </c>
      <c r="B1661" s="81" t="s">
        <v>11</v>
      </c>
      <c r="C1661" s="33">
        <v>5</v>
      </c>
      <c r="D1661" s="33"/>
      <c r="E1661" s="24" t="str">
        <f t="shared" si="158"/>
        <v>B</v>
      </c>
      <c r="F1661" s="33">
        <v>21</v>
      </c>
      <c r="G1661" s="33">
        <v>2</v>
      </c>
      <c r="H1661" s="17">
        <v>1</v>
      </c>
      <c r="I1661" s="33">
        <v>0</v>
      </c>
      <c r="J1661" s="12">
        <v>3040.9915999999998</v>
      </c>
      <c r="K1661" s="12">
        <v>1</v>
      </c>
      <c r="L1661" s="33"/>
      <c r="M1661" s="33"/>
      <c r="N1661" s="71" t="str">
        <f t="shared" si="156"/>
        <v>None</v>
      </c>
      <c r="O1661" s="69" t="str">
        <f t="shared" si="157"/>
        <v>None</v>
      </c>
      <c r="P1661" s="17">
        <f t="shared" si="159"/>
        <v>-2922.6284000000001</v>
      </c>
      <c r="Q1661">
        <f t="shared" si="155"/>
        <v>2922.6284000000001</v>
      </c>
      <c r="R1661" s="50" t="s">
        <v>38</v>
      </c>
      <c r="S1661" s="33" t="s">
        <v>17</v>
      </c>
      <c r="T1661" s="172">
        <v>926</v>
      </c>
    </row>
    <row r="1662" spans="1:20" ht="15.6">
      <c r="A1662" s="32" t="s">
        <v>26</v>
      </c>
      <c r="B1662" s="81" t="s">
        <v>11</v>
      </c>
      <c r="C1662" s="33">
        <v>5</v>
      </c>
      <c r="D1662" s="33"/>
      <c r="E1662" s="24" t="str">
        <f t="shared" si="158"/>
        <v>B</v>
      </c>
      <c r="F1662" s="33">
        <v>21</v>
      </c>
      <c r="G1662" s="33">
        <v>5</v>
      </c>
      <c r="H1662" s="17">
        <v>1</v>
      </c>
      <c r="I1662" s="33">
        <v>0</v>
      </c>
      <c r="J1662" s="12">
        <v>1535.2463</v>
      </c>
      <c r="K1662" s="12">
        <v>1</v>
      </c>
      <c r="L1662" s="33"/>
      <c r="M1662" s="33"/>
      <c r="N1662" s="71" t="str">
        <f t="shared" si="156"/>
        <v>None</v>
      </c>
      <c r="O1662" s="69" t="str">
        <f t="shared" si="157"/>
        <v>None</v>
      </c>
      <c r="P1662" s="17">
        <f t="shared" si="159"/>
        <v>-4428.3737000000001</v>
      </c>
      <c r="Q1662">
        <f t="shared" si="155"/>
        <v>4428.3737000000001</v>
      </c>
      <c r="R1662" s="50" t="s">
        <v>38</v>
      </c>
      <c r="S1662" s="33" t="s">
        <v>17</v>
      </c>
      <c r="T1662" s="172">
        <v>926</v>
      </c>
    </row>
    <row r="1663" spans="1:20" ht="15.6">
      <c r="A1663" s="2" t="s">
        <v>26</v>
      </c>
      <c r="B1663" s="78" t="s">
        <v>11</v>
      </c>
      <c r="C1663" s="17">
        <v>5</v>
      </c>
      <c r="E1663" s="24" t="str">
        <f t="shared" si="158"/>
        <v>B</v>
      </c>
      <c r="F1663" s="17">
        <v>21</v>
      </c>
      <c r="G1663" s="17">
        <v>28</v>
      </c>
      <c r="H1663" s="17">
        <v>5</v>
      </c>
      <c r="I1663" s="17">
        <v>1</v>
      </c>
      <c r="J1663" s="12">
        <v>32208.053100000001</v>
      </c>
      <c r="K1663" s="12">
        <v>1</v>
      </c>
      <c r="L1663" s="12">
        <v>5</v>
      </c>
      <c r="M1663" s="12">
        <v>0</v>
      </c>
      <c r="N1663" s="71" t="str">
        <f t="shared" si="156"/>
        <v>Threat</v>
      </c>
      <c r="O1663" s="69" t="str">
        <f t="shared" si="157"/>
        <v>pic</v>
      </c>
      <c r="P1663" s="17">
        <f t="shared" si="159"/>
        <v>26244.433100000002</v>
      </c>
      <c r="Q1663">
        <f t="shared" si="155"/>
        <v>-26244.433100000002</v>
      </c>
      <c r="R1663" s="13" t="s">
        <v>38</v>
      </c>
      <c r="S1663" s="17" t="s">
        <v>17</v>
      </c>
      <c r="T1663" s="172">
        <v>926</v>
      </c>
    </row>
    <row r="1664" spans="1:20" ht="15.6">
      <c r="A1664" s="2" t="s">
        <v>26</v>
      </c>
      <c r="B1664" s="78" t="s">
        <v>11</v>
      </c>
      <c r="C1664" s="17">
        <v>5</v>
      </c>
      <c r="E1664" s="24" t="str">
        <f t="shared" si="158"/>
        <v>B</v>
      </c>
      <c r="F1664" s="17">
        <v>21</v>
      </c>
      <c r="G1664" s="17">
        <v>12</v>
      </c>
      <c r="H1664" s="17">
        <v>2</v>
      </c>
      <c r="I1664" s="17">
        <v>1</v>
      </c>
      <c r="J1664" s="12">
        <v>19550.699199999999</v>
      </c>
      <c r="K1664" s="12">
        <v>13</v>
      </c>
      <c r="L1664" s="12">
        <v>4</v>
      </c>
      <c r="M1664" s="12">
        <v>0</v>
      </c>
      <c r="N1664" s="71" t="str">
        <f t="shared" si="156"/>
        <v>Object</v>
      </c>
      <c r="O1664" s="69" t="str">
        <f t="shared" si="157"/>
        <v>pic</v>
      </c>
      <c r="P1664" s="17">
        <f t="shared" si="159"/>
        <v>13587.0792</v>
      </c>
      <c r="Q1664">
        <f t="shared" si="155"/>
        <v>-13587.0792</v>
      </c>
      <c r="R1664" s="13" t="s">
        <v>38</v>
      </c>
      <c r="S1664" s="17" t="s">
        <v>17</v>
      </c>
      <c r="T1664" s="172">
        <v>926</v>
      </c>
    </row>
    <row r="1665" spans="1:20" ht="15.6">
      <c r="A1665" s="2" t="s">
        <v>26</v>
      </c>
      <c r="B1665" s="78" t="s">
        <v>11</v>
      </c>
      <c r="C1665" s="17">
        <v>5</v>
      </c>
      <c r="E1665" s="24" t="str">
        <f t="shared" si="158"/>
        <v>B</v>
      </c>
      <c r="F1665" s="17">
        <v>21</v>
      </c>
      <c r="G1665" s="17">
        <v>33</v>
      </c>
      <c r="H1665" s="17">
        <v>6</v>
      </c>
      <c r="I1665" s="17">
        <v>1</v>
      </c>
      <c r="J1665" s="12">
        <v>13975.898300000001</v>
      </c>
      <c r="K1665" s="12">
        <v>5</v>
      </c>
      <c r="L1665" s="12">
        <v>10</v>
      </c>
      <c r="M1665" s="12">
        <v>1</v>
      </c>
      <c r="N1665" s="71" t="str">
        <f t="shared" si="156"/>
        <v>Neutral</v>
      </c>
      <c r="O1665" s="69" t="str">
        <f t="shared" si="157"/>
        <v>pic</v>
      </c>
      <c r="P1665" s="17">
        <f t="shared" si="159"/>
        <v>8012.2783000000009</v>
      </c>
      <c r="Q1665">
        <f t="shared" si="155"/>
        <v>-8012.2783000000009</v>
      </c>
      <c r="R1665" s="13" t="s">
        <v>38</v>
      </c>
      <c r="S1665" s="17" t="s">
        <v>17</v>
      </c>
      <c r="T1665" s="172">
        <v>926</v>
      </c>
    </row>
    <row r="1666" spans="1:20" ht="15.6">
      <c r="A1666" s="2" t="s">
        <v>26</v>
      </c>
      <c r="B1666" s="78" t="s">
        <v>11</v>
      </c>
      <c r="C1666" s="17">
        <v>5</v>
      </c>
      <c r="E1666" s="24" t="str">
        <f t="shared" si="158"/>
        <v>B</v>
      </c>
      <c r="F1666" s="17">
        <v>21</v>
      </c>
      <c r="G1666" s="17">
        <v>13</v>
      </c>
      <c r="H1666" s="17">
        <v>3</v>
      </c>
      <c r="I1666" s="17">
        <v>1</v>
      </c>
      <c r="J1666" s="12">
        <v>13331.832700000001</v>
      </c>
      <c r="K1666" s="12">
        <v>4</v>
      </c>
      <c r="L1666" s="12">
        <v>0</v>
      </c>
      <c r="M1666" s="12">
        <v>1</v>
      </c>
      <c r="N1666" s="71" t="str">
        <f t="shared" si="156"/>
        <v>None</v>
      </c>
      <c r="O1666" s="69" t="str">
        <f t="shared" si="157"/>
        <v>None</v>
      </c>
      <c r="P1666" s="17">
        <f t="shared" si="159"/>
        <v>7368.212700000001</v>
      </c>
      <c r="Q1666">
        <f t="shared" si="155"/>
        <v>-7368.212700000001</v>
      </c>
      <c r="R1666" s="13" t="s">
        <v>38</v>
      </c>
      <c r="S1666" s="17" t="s">
        <v>17</v>
      </c>
      <c r="T1666" s="172">
        <v>926</v>
      </c>
    </row>
    <row r="1667" spans="1:20" ht="15.6">
      <c r="A1667" s="2" t="s">
        <v>26</v>
      </c>
      <c r="B1667" s="78" t="s">
        <v>11</v>
      </c>
      <c r="C1667" s="17">
        <v>5</v>
      </c>
      <c r="E1667" s="24" t="str">
        <f t="shared" si="158"/>
        <v>B</v>
      </c>
      <c r="F1667" s="17">
        <v>21</v>
      </c>
      <c r="G1667" s="17">
        <v>27</v>
      </c>
      <c r="H1667" s="17">
        <v>5</v>
      </c>
      <c r="I1667" s="17">
        <v>1</v>
      </c>
      <c r="J1667" s="12">
        <v>10974.2999</v>
      </c>
      <c r="K1667" s="12">
        <v>1</v>
      </c>
      <c r="L1667" s="12">
        <v>7</v>
      </c>
      <c r="M1667" s="12">
        <v>1</v>
      </c>
      <c r="N1667" s="71" t="str">
        <f t="shared" si="156"/>
        <v>Threat</v>
      </c>
      <c r="O1667" s="69" t="str">
        <f t="shared" si="157"/>
        <v>pic</v>
      </c>
      <c r="P1667" s="17">
        <f t="shared" si="159"/>
        <v>5010.6799000000001</v>
      </c>
      <c r="Q1667">
        <f t="shared" si="155"/>
        <v>-5010.6799000000001</v>
      </c>
      <c r="R1667" s="13" t="s">
        <v>38</v>
      </c>
      <c r="S1667" s="17" t="s">
        <v>17</v>
      </c>
      <c r="T1667" s="172">
        <v>926</v>
      </c>
    </row>
    <row r="1668" spans="1:20" ht="15.6">
      <c r="A1668" s="2" t="s">
        <v>26</v>
      </c>
      <c r="B1668" s="78" t="s">
        <v>11</v>
      </c>
      <c r="C1668" s="17">
        <v>5</v>
      </c>
      <c r="E1668" s="24" t="str">
        <f t="shared" si="158"/>
        <v>B</v>
      </c>
      <c r="F1668" s="17">
        <v>21</v>
      </c>
      <c r="G1668" s="17">
        <v>20</v>
      </c>
      <c r="H1668" s="17">
        <v>4</v>
      </c>
      <c r="I1668" s="17">
        <v>1</v>
      </c>
      <c r="J1668" s="12">
        <v>8274.4871000000003</v>
      </c>
      <c r="K1668" s="12">
        <v>2</v>
      </c>
      <c r="L1668" s="12">
        <v>0</v>
      </c>
      <c r="M1668" s="12">
        <v>1</v>
      </c>
      <c r="N1668" s="71" t="str">
        <f t="shared" si="156"/>
        <v>None</v>
      </c>
      <c r="O1668" s="69" t="str">
        <f t="shared" si="157"/>
        <v>None</v>
      </c>
      <c r="P1668" s="17">
        <f t="shared" si="159"/>
        <v>2310.8671000000004</v>
      </c>
      <c r="Q1668">
        <f t="shared" si="155"/>
        <v>-2310.8671000000004</v>
      </c>
      <c r="R1668" s="13" t="s">
        <v>38</v>
      </c>
      <c r="S1668" s="17" t="s">
        <v>17</v>
      </c>
      <c r="T1668" s="172">
        <v>926</v>
      </c>
    </row>
    <row r="1669" spans="1:20" ht="15.6">
      <c r="A1669" s="2" t="s">
        <v>26</v>
      </c>
      <c r="B1669" s="78" t="s">
        <v>11</v>
      </c>
      <c r="C1669" s="17">
        <v>5</v>
      </c>
      <c r="E1669" s="24" t="str">
        <f t="shared" si="158"/>
        <v>B</v>
      </c>
      <c r="F1669" s="17">
        <v>21</v>
      </c>
      <c r="G1669" s="17">
        <v>31</v>
      </c>
      <c r="H1669" s="17">
        <v>6</v>
      </c>
      <c r="I1669" s="17">
        <v>1</v>
      </c>
      <c r="J1669" s="12">
        <v>8120.8972999999996</v>
      </c>
      <c r="K1669" s="12">
        <v>3</v>
      </c>
      <c r="L1669" s="12">
        <v>0</v>
      </c>
      <c r="M1669" s="12">
        <v>1</v>
      </c>
      <c r="N1669" s="71" t="str">
        <f t="shared" si="156"/>
        <v>None</v>
      </c>
      <c r="O1669" s="69" t="str">
        <f t="shared" si="157"/>
        <v>None</v>
      </c>
      <c r="P1669" s="17">
        <f t="shared" si="159"/>
        <v>2157.2772999999997</v>
      </c>
      <c r="Q1669">
        <f t="shared" si="155"/>
        <v>-2157.2772999999997</v>
      </c>
      <c r="R1669" s="13" t="s">
        <v>38</v>
      </c>
      <c r="S1669" s="17" t="s">
        <v>17</v>
      </c>
      <c r="T1669" s="172">
        <v>926</v>
      </c>
    </row>
    <row r="1670" spans="1:20" ht="15.6">
      <c r="A1670" s="2" t="s">
        <v>26</v>
      </c>
      <c r="B1670" s="78" t="s">
        <v>11</v>
      </c>
      <c r="C1670" s="17">
        <v>5</v>
      </c>
      <c r="E1670" s="24" t="str">
        <f t="shared" si="158"/>
        <v>B</v>
      </c>
      <c r="F1670" s="17">
        <v>21</v>
      </c>
      <c r="G1670" s="17">
        <v>23</v>
      </c>
      <c r="H1670" s="17">
        <v>4</v>
      </c>
      <c r="I1670" s="17">
        <v>1</v>
      </c>
      <c r="J1670" s="12">
        <v>6856.4296999999997</v>
      </c>
      <c r="K1670" s="12">
        <v>3</v>
      </c>
      <c r="L1670" s="12">
        <v>4</v>
      </c>
      <c r="M1670" s="12">
        <v>1</v>
      </c>
      <c r="N1670" s="71" t="str">
        <f t="shared" si="156"/>
        <v>Object</v>
      </c>
      <c r="O1670" s="69" t="str">
        <f t="shared" si="157"/>
        <v>pic</v>
      </c>
      <c r="P1670" s="17">
        <f t="shared" si="159"/>
        <v>892.80969999999979</v>
      </c>
      <c r="Q1670">
        <f t="shared" si="155"/>
        <v>-892.80969999999979</v>
      </c>
      <c r="R1670" s="13" t="s">
        <v>38</v>
      </c>
      <c r="S1670" s="17" t="s">
        <v>17</v>
      </c>
      <c r="T1670" s="172">
        <v>926</v>
      </c>
    </row>
    <row r="1671" spans="1:20" ht="15.6">
      <c r="A1671" s="2" t="s">
        <v>26</v>
      </c>
      <c r="B1671" s="78" t="s">
        <v>11</v>
      </c>
      <c r="C1671" s="17">
        <v>5</v>
      </c>
      <c r="E1671" s="24" t="str">
        <f t="shared" si="158"/>
        <v>B</v>
      </c>
      <c r="F1671" s="17">
        <v>21</v>
      </c>
      <c r="G1671" s="17">
        <v>5</v>
      </c>
      <c r="H1671" s="17">
        <v>1</v>
      </c>
      <c r="I1671" s="17">
        <v>1</v>
      </c>
      <c r="J1671" s="12">
        <v>6815.6124</v>
      </c>
      <c r="K1671" s="12">
        <v>1</v>
      </c>
      <c r="L1671" s="12">
        <v>11</v>
      </c>
      <c r="M1671" s="12">
        <v>1</v>
      </c>
      <c r="N1671" s="71" t="str">
        <f t="shared" si="156"/>
        <v>Neutral</v>
      </c>
      <c r="O1671" s="69" t="str">
        <f t="shared" si="157"/>
        <v>pic</v>
      </c>
      <c r="P1671" s="17">
        <f t="shared" si="159"/>
        <v>851.99240000000009</v>
      </c>
      <c r="Q1671">
        <f t="shared" si="155"/>
        <v>-851.99240000000009</v>
      </c>
      <c r="R1671" s="13" t="s">
        <v>38</v>
      </c>
      <c r="S1671" s="17" t="s">
        <v>17</v>
      </c>
      <c r="T1671" s="172">
        <v>926</v>
      </c>
    </row>
    <row r="1672" spans="1:20" ht="15.6">
      <c r="A1672" s="2" t="s">
        <v>26</v>
      </c>
      <c r="B1672" s="78" t="s">
        <v>11</v>
      </c>
      <c r="C1672" s="17">
        <v>5</v>
      </c>
      <c r="E1672" s="24" t="str">
        <f t="shared" si="158"/>
        <v>B</v>
      </c>
      <c r="F1672" s="17">
        <v>21</v>
      </c>
      <c r="G1672" s="17">
        <v>30</v>
      </c>
      <c r="H1672" s="17">
        <v>5</v>
      </c>
      <c r="I1672" s="17">
        <v>1</v>
      </c>
      <c r="J1672" s="12">
        <v>6766.0474999999997</v>
      </c>
      <c r="K1672" s="12">
        <v>2</v>
      </c>
      <c r="L1672" s="12">
        <v>6</v>
      </c>
      <c r="M1672" s="12">
        <v>1</v>
      </c>
      <c r="N1672" s="71" t="str">
        <f t="shared" si="156"/>
        <v>Threat</v>
      </c>
      <c r="O1672" s="69" t="str">
        <f t="shared" si="157"/>
        <v>pic</v>
      </c>
      <c r="P1672" s="17">
        <f t="shared" si="159"/>
        <v>802.42749999999978</v>
      </c>
      <c r="Q1672">
        <f t="shared" si="155"/>
        <v>-802.42749999999978</v>
      </c>
      <c r="R1672" s="13" t="s">
        <v>38</v>
      </c>
      <c r="S1672" s="17" t="s">
        <v>17</v>
      </c>
      <c r="T1672" s="172">
        <v>926</v>
      </c>
    </row>
    <row r="1673" spans="1:20" ht="15.6">
      <c r="A1673" s="2" t="s">
        <v>26</v>
      </c>
      <c r="B1673" s="78" t="s">
        <v>11</v>
      </c>
      <c r="C1673" s="17">
        <v>5</v>
      </c>
      <c r="E1673" s="24" t="str">
        <f t="shared" si="158"/>
        <v>B</v>
      </c>
      <c r="F1673" s="17">
        <v>21</v>
      </c>
      <c r="G1673" s="17">
        <v>6</v>
      </c>
      <c r="H1673" s="17">
        <v>1</v>
      </c>
      <c r="I1673" s="17">
        <v>1</v>
      </c>
      <c r="J1673" s="12">
        <v>6166.9349000000002</v>
      </c>
      <c r="K1673" s="12">
        <v>2</v>
      </c>
      <c r="L1673" s="12">
        <v>10</v>
      </c>
      <c r="M1673" s="12">
        <v>1</v>
      </c>
      <c r="N1673" s="71" t="str">
        <f t="shared" si="156"/>
        <v>Neutral</v>
      </c>
      <c r="O1673" s="69" t="str">
        <f t="shared" si="157"/>
        <v>pic</v>
      </c>
      <c r="P1673" s="17">
        <f t="shared" si="159"/>
        <v>203.31490000000031</v>
      </c>
      <c r="Q1673">
        <f t="shared" ref="Q1673:Q1736" si="160">P1673*-1</f>
        <v>-203.31490000000031</v>
      </c>
      <c r="R1673" s="13" t="s">
        <v>38</v>
      </c>
      <c r="S1673" s="17" t="s">
        <v>17</v>
      </c>
      <c r="T1673" s="172">
        <v>926</v>
      </c>
    </row>
    <row r="1674" spans="1:20" ht="15.6">
      <c r="A1674" s="2" t="s">
        <v>26</v>
      </c>
      <c r="B1674" s="78" t="s">
        <v>11</v>
      </c>
      <c r="C1674" s="17">
        <v>5</v>
      </c>
      <c r="E1674" s="24" t="str">
        <f t="shared" si="158"/>
        <v>B</v>
      </c>
      <c r="F1674" s="17">
        <v>21</v>
      </c>
      <c r="G1674" s="17">
        <v>19</v>
      </c>
      <c r="H1674" s="17">
        <v>4</v>
      </c>
      <c r="I1674" s="17">
        <v>1</v>
      </c>
      <c r="J1674" s="12">
        <v>6005.1557000000003</v>
      </c>
      <c r="K1674" s="12">
        <v>2</v>
      </c>
      <c r="L1674" s="12">
        <v>0</v>
      </c>
      <c r="M1674" s="12">
        <v>1</v>
      </c>
      <c r="N1674" s="71" t="str">
        <f t="shared" si="156"/>
        <v>None</v>
      </c>
      <c r="O1674" s="69" t="str">
        <f t="shared" si="157"/>
        <v>None</v>
      </c>
      <c r="P1674" s="17">
        <f t="shared" si="159"/>
        <v>41.535700000000361</v>
      </c>
      <c r="Q1674">
        <f t="shared" si="160"/>
        <v>-41.535700000000361</v>
      </c>
      <c r="R1674" s="13" t="s">
        <v>38</v>
      </c>
      <c r="S1674" s="17" t="s">
        <v>17</v>
      </c>
      <c r="T1674" s="172">
        <v>926</v>
      </c>
    </row>
    <row r="1675" spans="1:20" ht="15.6">
      <c r="A1675" s="2" t="s">
        <v>26</v>
      </c>
      <c r="B1675" s="78" t="s">
        <v>11</v>
      </c>
      <c r="C1675" s="17">
        <v>5</v>
      </c>
      <c r="E1675" s="24" t="str">
        <f t="shared" si="158"/>
        <v>B</v>
      </c>
      <c r="F1675" s="17">
        <v>21</v>
      </c>
      <c r="G1675" s="17">
        <v>10</v>
      </c>
      <c r="H1675" s="17">
        <v>2</v>
      </c>
      <c r="I1675" s="17">
        <v>1</v>
      </c>
      <c r="J1675" s="12">
        <v>5993.7583999999997</v>
      </c>
      <c r="K1675" s="12">
        <v>1</v>
      </c>
      <c r="L1675" s="12">
        <v>3</v>
      </c>
      <c r="M1675" s="12">
        <v>1</v>
      </c>
      <c r="N1675" s="71" t="str">
        <f t="shared" si="156"/>
        <v>Object</v>
      </c>
      <c r="O1675" s="69" t="str">
        <f t="shared" si="157"/>
        <v>pic</v>
      </c>
      <c r="P1675" s="17">
        <f t="shared" si="159"/>
        <v>30.13839999999982</v>
      </c>
      <c r="Q1675">
        <f t="shared" si="160"/>
        <v>-30.13839999999982</v>
      </c>
      <c r="R1675" s="13" t="s">
        <v>38</v>
      </c>
      <c r="S1675" s="17" t="s">
        <v>17</v>
      </c>
      <c r="T1675" s="172">
        <v>926</v>
      </c>
    </row>
    <row r="1676" spans="1:20" ht="15.6">
      <c r="A1676" s="2" t="s">
        <v>26</v>
      </c>
      <c r="B1676" s="78" t="s">
        <v>11</v>
      </c>
      <c r="C1676" s="17">
        <v>5</v>
      </c>
      <c r="E1676" s="24" t="str">
        <f t="shared" si="158"/>
        <v>B</v>
      </c>
      <c r="F1676" s="17">
        <v>21</v>
      </c>
      <c r="G1676" s="17">
        <v>9</v>
      </c>
      <c r="H1676" s="17">
        <v>2</v>
      </c>
      <c r="I1676" s="17">
        <v>1</v>
      </c>
      <c r="J1676" s="12">
        <v>5432.3861999999999</v>
      </c>
      <c r="K1676" s="12">
        <v>4</v>
      </c>
      <c r="L1676" s="12">
        <v>2</v>
      </c>
      <c r="M1676" s="12">
        <v>1</v>
      </c>
      <c r="N1676" s="71" t="str">
        <f t="shared" si="156"/>
        <v>Object</v>
      </c>
      <c r="O1676" s="69" t="str">
        <f t="shared" si="157"/>
        <v>pic</v>
      </c>
      <c r="P1676" s="17">
        <f t="shared" si="159"/>
        <v>-531.23379999999997</v>
      </c>
      <c r="Q1676">
        <f t="shared" si="160"/>
        <v>531.23379999999997</v>
      </c>
      <c r="R1676" s="13" t="s">
        <v>38</v>
      </c>
      <c r="S1676" s="17" t="s">
        <v>17</v>
      </c>
      <c r="T1676" s="172">
        <v>926</v>
      </c>
    </row>
    <row r="1677" spans="1:20" ht="15.6">
      <c r="A1677" s="2" t="s">
        <v>26</v>
      </c>
      <c r="B1677" s="78" t="s">
        <v>11</v>
      </c>
      <c r="C1677" s="17">
        <v>5</v>
      </c>
      <c r="E1677" s="24" t="str">
        <f t="shared" si="158"/>
        <v>B</v>
      </c>
      <c r="F1677" s="17">
        <v>21</v>
      </c>
      <c r="G1677" s="17">
        <v>24</v>
      </c>
      <c r="H1677" s="17">
        <v>4</v>
      </c>
      <c r="I1677" s="17">
        <v>1</v>
      </c>
      <c r="J1677" s="12">
        <v>5011.6854999999996</v>
      </c>
      <c r="K1677" s="12">
        <v>6</v>
      </c>
      <c r="L1677" s="12">
        <v>1</v>
      </c>
      <c r="M1677" s="12">
        <v>1</v>
      </c>
      <c r="N1677" s="71" t="str">
        <f t="shared" si="156"/>
        <v>Object</v>
      </c>
      <c r="O1677" s="69" t="str">
        <f t="shared" si="157"/>
        <v>pic</v>
      </c>
      <c r="P1677" s="17">
        <f t="shared" si="159"/>
        <v>-951.9345000000003</v>
      </c>
      <c r="Q1677">
        <f t="shared" si="160"/>
        <v>951.9345000000003</v>
      </c>
      <c r="R1677" s="13" t="s">
        <v>38</v>
      </c>
      <c r="S1677" s="17" t="s">
        <v>17</v>
      </c>
      <c r="T1677" s="172">
        <v>926</v>
      </c>
    </row>
    <row r="1678" spans="1:20" ht="15.6">
      <c r="A1678" s="2" t="s">
        <v>26</v>
      </c>
      <c r="B1678" s="78" t="s">
        <v>11</v>
      </c>
      <c r="C1678" s="17">
        <v>5</v>
      </c>
      <c r="E1678" s="24" t="str">
        <f t="shared" si="158"/>
        <v>B</v>
      </c>
      <c r="F1678" s="17">
        <v>21</v>
      </c>
      <c r="G1678" s="17">
        <v>14</v>
      </c>
      <c r="H1678" s="17">
        <v>3</v>
      </c>
      <c r="I1678" s="17">
        <v>1</v>
      </c>
      <c r="J1678" s="12">
        <v>4935.8199000000004</v>
      </c>
      <c r="K1678" s="12">
        <v>1</v>
      </c>
      <c r="L1678" s="12">
        <v>0</v>
      </c>
      <c r="M1678" s="12">
        <v>1</v>
      </c>
      <c r="N1678" s="71" t="str">
        <f t="shared" si="156"/>
        <v>None</v>
      </c>
      <c r="O1678" s="69" t="str">
        <f t="shared" si="157"/>
        <v>None</v>
      </c>
      <c r="P1678" s="17">
        <f t="shared" si="159"/>
        <v>-1027.8000999999995</v>
      </c>
      <c r="Q1678">
        <f t="shared" si="160"/>
        <v>1027.8000999999995</v>
      </c>
      <c r="R1678" s="13" t="s">
        <v>38</v>
      </c>
      <c r="S1678" s="17" t="s">
        <v>17</v>
      </c>
      <c r="T1678" s="172">
        <v>926</v>
      </c>
    </row>
    <row r="1679" spans="1:20" ht="15.6">
      <c r="A1679" s="2" t="s">
        <v>26</v>
      </c>
      <c r="B1679" s="78" t="s">
        <v>11</v>
      </c>
      <c r="C1679" s="17">
        <v>5</v>
      </c>
      <c r="E1679" s="24" t="str">
        <f t="shared" si="158"/>
        <v>B</v>
      </c>
      <c r="F1679" s="17">
        <v>21</v>
      </c>
      <c r="G1679" s="17">
        <v>15</v>
      </c>
      <c r="H1679" s="17">
        <v>3</v>
      </c>
      <c r="I1679" s="17">
        <v>1</v>
      </c>
      <c r="J1679" s="12">
        <v>4866.6995999999999</v>
      </c>
      <c r="K1679" s="12">
        <v>9</v>
      </c>
      <c r="L1679" s="12">
        <v>8</v>
      </c>
      <c r="M1679" s="12">
        <v>1</v>
      </c>
      <c r="N1679" s="71" t="str">
        <f t="shared" si="156"/>
        <v>Threat</v>
      </c>
      <c r="O1679" s="69" t="str">
        <f t="shared" si="157"/>
        <v>pic</v>
      </c>
      <c r="P1679" s="17">
        <f t="shared" si="159"/>
        <v>-1096.9204</v>
      </c>
      <c r="Q1679">
        <f t="shared" si="160"/>
        <v>1096.9204</v>
      </c>
      <c r="R1679" s="13" t="s">
        <v>38</v>
      </c>
      <c r="S1679" s="17" t="s">
        <v>17</v>
      </c>
      <c r="T1679" s="172">
        <v>926</v>
      </c>
    </row>
    <row r="1680" spans="1:20" ht="15.6">
      <c r="A1680" s="2" t="s">
        <v>26</v>
      </c>
      <c r="B1680" s="78" t="s">
        <v>11</v>
      </c>
      <c r="C1680" s="17">
        <v>5</v>
      </c>
      <c r="E1680" s="24" t="str">
        <f t="shared" si="158"/>
        <v>B</v>
      </c>
      <c r="F1680" s="17">
        <v>21</v>
      </c>
      <c r="G1680" s="17">
        <v>7</v>
      </c>
      <c r="H1680" s="17">
        <v>2</v>
      </c>
      <c r="I1680" s="17">
        <v>1</v>
      </c>
      <c r="J1680" s="12">
        <v>4672.9984000000004</v>
      </c>
      <c r="K1680" s="12">
        <v>1</v>
      </c>
      <c r="L1680" s="12">
        <v>0</v>
      </c>
      <c r="M1680" s="12">
        <v>1</v>
      </c>
      <c r="N1680" s="71" t="str">
        <f t="shared" si="156"/>
        <v>None</v>
      </c>
      <c r="O1680" s="69" t="str">
        <f t="shared" si="157"/>
        <v>None</v>
      </c>
      <c r="P1680" s="17">
        <f t="shared" si="159"/>
        <v>-1290.6215999999995</v>
      </c>
      <c r="Q1680">
        <f t="shared" si="160"/>
        <v>1290.6215999999995</v>
      </c>
      <c r="R1680" s="13" t="s">
        <v>38</v>
      </c>
      <c r="S1680" s="17" t="s">
        <v>17</v>
      </c>
      <c r="T1680" s="172">
        <v>926</v>
      </c>
    </row>
    <row r="1681" spans="1:20" ht="15.6">
      <c r="A1681" s="2" t="s">
        <v>26</v>
      </c>
      <c r="B1681" s="78" t="s">
        <v>11</v>
      </c>
      <c r="C1681" s="17">
        <v>5</v>
      </c>
      <c r="E1681" s="24" t="str">
        <f t="shared" si="158"/>
        <v>B</v>
      </c>
      <c r="F1681" s="17">
        <v>21</v>
      </c>
      <c r="G1681" s="17">
        <v>21</v>
      </c>
      <c r="H1681" s="17">
        <v>4</v>
      </c>
      <c r="I1681" s="17">
        <v>1</v>
      </c>
      <c r="J1681" s="12">
        <v>4641.7377999999999</v>
      </c>
      <c r="K1681" s="12">
        <v>3</v>
      </c>
      <c r="L1681" s="12">
        <v>2</v>
      </c>
      <c r="M1681" s="12">
        <v>1</v>
      </c>
      <c r="N1681" s="71" t="str">
        <f t="shared" si="156"/>
        <v>Object</v>
      </c>
      <c r="O1681" s="69" t="str">
        <f t="shared" si="157"/>
        <v>pic</v>
      </c>
      <c r="P1681" s="17">
        <f t="shared" si="159"/>
        <v>-1321.8822</v>
      </c>
      <c r="Q1681">
        <f t="shared" si="160"/>
        <v>1321.8822</v>
      </c>
      <c r="R1681" s="13" t="s">
        <v>38</v>
      </c>
      <c r="S1681" s="17" t="s">
        <v>17</v>
      </c>
      <c r="T1681" s="172">
        <v>926</v>
      </c>
    </row>
    <row r="1682" spans="1:20" ht="15.6">
      <c r="A1682" s="2" t="s">
        <v>26</v>
      </c>
      <c r="B1682" s="78" t="s">
        <v>11</v>
      </c>
      <c r="C1682" s="17">
        <v>5</v>
      </c>
      <c r="E1682" s="24" t="str">
        <f t="shared" si="158"/>
        <v>B</v>
      </c>
      <c r="F1682" s="17">
        <v>21</v>
      </c>
      <c r="G1682" s="17">
        <v>22</v>
      </c>
      <c r="H1682" s="17">
        <v>4</v>
      </c>
      <c r="I1682" s="17">
        <v>1</v>
      </c>
      <c r="J1682" s="12">
        <v>4442.7354999999998</v>
      </c>
      <c r="K1682" s="12">
        <v>3</v>
      </c>
      <c r="L1682" s="12">
        <v>3</v>
      </c>
      <c r="M1682" s="12">
        <v>1</v>
      </c>
      <c r="N1682" s="71" t="str">
        <f t="shared" si="156"/>
        <v>Object</v>
      </c>
      <c r="O1682" s="69" t="str">
        <f t="shared" si="157"/>
        <v>pic</v>
      </c>
      <c r="P1682" s="17">
        <f t="shared" si="159"/>
        <v>-1520.8845000000001</v>
      </c>
      <c r="Q1682">
        <f t="shared" si="160"/>
        <v>1520.8845000000001</v>
      </c>
      <c r="R1682" s="13" t="s">
        <v>38</v>
      </c>
      <c r="S1682" s="17" t="s">
        <v>17</v>
      </c>
      <c r="T1682" s="172">
        <v>926</v>
      </c>
    </row>
    <row r="1683" spans="1:20" ht="15.6">
      <c r="A1683" s="2" t="s">
        <v>26</v>
      </c>
      <c r="B1683" s="78" t="s">
        <v>11</v>
      </c>
      <c r="C1683" s="17">
        <v>5</v>
      </c>
      <c r="E1683" s="24" t="str">
        <f t="shared" si="158"/>
        <v>B</v>
      </c>
      <c r="F1683" s="17">
        <v>21</v>
      </c>
      <c r="G1683" s="17">
        <v>1</v>
      </c>
      <c r="H1683" s="17">
        <v>1</v>
      </c>
      <c r="I1683" s="17">
        <v>1</v>
      </c>
      <c r="J1683" s="12">
        <v>4310.2633999999998</v>
      </c>
      <c r="K1683" s="12">
        <v>5</v>
      </c>
      <c r="L1683" s="12">
        <v>0</v>
      </c>
      <c r="M1683" s="12">
        <v>1</v>
      </c>
      <c r="N1683" s="71" t="str">
        <f t="shared" si="156"/>
        <v>None</v>
      </c>
      <c r="O1683" s="69" t="str">
        <f t="shared" si="157"/>
        <v>None</v>
      </c>
      <c r="P1683" s="17">
        <f t="shared" si="159"/>
        <v>-1653.3566000000001</v>
      </c>
      <c r="Q1683">
        <f t="shared" si="160"/>
        <v>1653.3566000000001</v>
      </c>
      <c r="R1683" s="13" t="s">
        <v>38</v>
      </c>
      <c r="S1683" s="17" t="s">
        <v>17</v>
      </c>
      <c r="T1683" s="172">
        <v>926</v>
      </c>
    </row>
    <row r="1684" spans="1:20" ht="15.6">
      <c r="A1684" s="2" t="s">
        <v>26</v>
      </c>
      <c r="B1684" s="78" t="s">
        <v>11</v>
      </c>
      <c r="C1684" s="17">
        <v>5</v>
      </c>
      <c r="E1684" s="24" t="str">
        <f t="shared" si="158"/>
        <v>B</v>
      </c>
      <c r="F1684" s="17">
        <v>21</v>
      </c>
      <c r="G1684" s="17">
        <v>32</v>
      </c>
      <c r="H1684" s="17">
        <v>6</v>
      </c>
      <c r="I1684" s="17">
        <v>1</v>
      </c>
      <c r="J1684" s="12">
        <v>3465.3984</v>
      </c>
      <c r="K1684" s="12">
        <v>3</v>
      </c>
      <c r="L1684" s="12">
        <v>0</v>
      </c>
      <c r="M1684" s="12">
        <v>1</v>
      </c>
      <c r="N1684" s="71" t="str">
        <f t="shared" si="156"/>
        <v>None</v>
      </c>
      <c r="O1684" s="69" t="str">
        <f t="shared" si="157"/>
        <v>None</v>
      </c>
      <c r="P1684" s="17">
        <f t="shared" si="159"/>
        <v>-2498.2215999999999</v>
      </c>
      <c r="Q1684">
        <f t="shared" si="160"/>
        <v>2498.2215999999999</v>
      </c>
      <c r="R1684" s="13" t="s">
        <v>38</v>
      </c>
      <c r="S1684" s="17" t="s">
        <v>17</v>
      </c>
      <c r="T1684" s="172">
        <v>926</v>
      </c>
    </row>
    <row r="1685" spans="1:20" ht="15.6">
      <c r="A1685" s="2" t="s">
        <v>26</v>
      </c>
      <c r="B1685" s="78" t="s">
        <v>11</v>
      </c>
      <c r="C1685" s="17">
        <v>5</v>
      </c>
      <c r="E1685" s="24" t="str">
        <f t="shared" ref="E1685:E1716" si="161">IF(OR(A1685="Olaf",A1685="Olli",A1685="Patchoulli",A1685="Wallace",A1685="Yang"),"H","B")</f>
        <v>B</v>
      </c>
      <c r="F1685" s="17">
        <v>21</v>
      </c>
      <c r="G1685" s="17">
        <v>2</v>
      </c>
      <c r="H1685" s="17">
        <v>1</v>
      </c>
      <c r="I1685" s="17">
        <v>1</v>
      </c>
      <c r="J1685" s="12">
        <v>3168.1923000000002</v>
      </c>
      <c r="K1685" s="12">
        <v>1</v>
      </c>
      <c r="L1685" s="12">
        <v>0</v>
      </c>
      <c r="M1685" s="12">
        <v>1</v>
      </c>
      <c r="N1685" s="71" t="str">
        <f t="shared" si="156"/>
        <v>None</v>
      </c>
      <c r="O1685" s="69" t="str">
        <f t="shared" si="157"/>
        <v>None</v>
      </c>
      <c r="P1685" s="17">
        <f t="shared" ref="P1685:P1716" si="162">IF(A1685="Abricot",J1685-3072.52,IF(A1685="Alaryc",J1685-4114.19,IF(A1685="Barnabe",J1685-3709.26,IF(A1685="Cesar",J1685-5963.62,IF(A1685="Dory",J1685-4251.02,IF(A1685="Lady",J1685-8515.7,IF(A1685="Nema",J1685-3484.81)))))))</f>
        <v>-2795.4276999999997</v>
      </c>
      <c r="Q1685">
        <f t="shared" si="160"/>
        <v>2795.4276999999997</v>
      </c>
      <c r="R1685" s="13" t="s">
        <v>38</v>
      </c>
      <c r="S1685" s="17" t="s">
        <v>17</v>
      </c>
      <c r="T1685" s="172">
        <v>926</v>
      </c>
    </row>
    <row r="1686" spans="1:20" ht="15.6">
      <c r="A1686" s="2" t="s">
        <v>26</v>
      </c>
      <c r="B1686" s="78" t="s">
        <v>11</v>
      </c>
      <c r="C1686" s="17">
        <v>5</v>
      </c>
      <c r="E1686" s="24" t="str">
        <f t="shared" si="161"/>
        <v>B</v>
      </c>
      <c r="F1686" s="17">
        <v>21</v>
      </c>
      <c r="G1686" s="17">
        <v>17</v>
      </c>
      <c r="H1686" s="17">
        <v>3</v>
      </c>
      <c r="I1686" s="17">
        <v>1</v>
      </c>
      <c r="J1686" s="12">
        <v>3022.4609999999998</v>
      </c>
      <c r="K1686" s="12">
        <v>3</v>
      </c>
      <c r="L1686" s="12">
        <v>6</v>
      </c>
      <c r="M1686" s="12">
        <v>1</v>
      </c>
      <c r="N1686" s="71" t="str">
        <f t="shared" si="156"/>
        <v>Threat</v>
      </c>
      <c r="O1686" s="69" t="str">
        <f t="shared" si="157"/>
        <v>pic</v>
      </c>
      <c r="P1686" s="17">
        <f t="shared" si="162"/>
        <v>-2941.1590000000001</v>
      </c>
      <c r="Q1686">
        <f t="shared" si="160"/>
        <v>2941.1590000000001</v>
      </c>
      <c r="R1686" s="13" t="s">
        <v>38</v>
      </c>
      <c r="S1686" s="17" t="s">
        <v>17</v>
      </c>
      <c r="T1686" s="172">
        <v>926</v>
      </c>
    </row>
    <row r="1687" spans="1:20" ht="15.6">
      <c r="A1687" s="2" t="s">
        <v>26</v>
      </c>
      <c r="B1687" s="78" t="s">
        <v>11</v>
      </c>
      <c r="C1687" s="17">
        <v>5</v>
      </c>
      <c r="E1687" s="24" t="str">
        <f t="shared" si="161"/>
        <v>B</v>
      </c>
      <c r="F1687" s="17">
        <v>21</v>
      </c>
      <c r="G1687" s="17">
        <v>16</v>
      </c>
      <c r="H1687" s="17">
        <v>3</v>
      </c>
      <c r="I1687" s="17">
        <v>1</v>
      </c>
      <c r="J1687" s="12">
        <v>2783.9513999999999</v>
      </c>
      <c r="K1687" s="12">
        <v>1</v>
      </c>
      <c r="L1687" s="12">
        <v>5</v>
      </c>
      <c r="M1687" s="12">
        <v>1</v>
      </c>
      <c r="N1687" s="71" t="str">
        <f t="shared" si="156"/>
        <v>Threat</v>
      </c>
      <c r="O1687" s="69" t="str">
        <f t="shared" si="157"/>
        <v>pic</v>
      </c>
      <c r="P1687" s="17">
        <f t="shared" si="162"/>
        <v>-3179.6686</v>
      </c>
      <c r="Q1687">
        <f t="shared" si="160"/>
        <v>3179.6686</v>
      </c>
      <c r="R1687" s="13" t="s">
        <v>38</v>
      </c>
      <c r="S1687" s="17" t="s">
        <v>17</v>
      </c>
      <c r="T1687" s="172">
        <v>926</v>
      </c>
    </row>
    <row r="1688" spans="1:20" ht="15.6">
      <c r="A1688" s="2" t="s">
        <v>26</v>
      </c>
      <c r="B1688" s="78" t="s">
        <v>11</v>
      </c>
      <c r="C1688" s="17">
        <v>5</v>
      </c>
      <c r="E1688" s="24" t="str">
        <f t="shared" si="161"/>
        <v>B</v>
      </c>
      <c r="F1688" s="17">
        <v>21</v>
      </c>
      <c r="G1688" s="17">
        <v>4</v>
      </c>
      <c r="H1688" s="17">
        <v>1</v>
      </c>
      <c r="I1688" s="17">
        <v>1</v>
      </c>
      <c r="J1688" s="12">
        <v>2577.9614000000001</v>
      </c>
      <c r="K1688" s="12">
        <v>1</v>
      </c>
      <c r="L1688" s="12">
        <v>9</v>
      </c>
      <c r="M1688" s="12">
        <v>1</v>
      </c>
      <c r="N1688" s="71" t="str">
        <f t="shared" si="156"/>
        <v>Neutral</v>
      </c>
      <c r="O1688" s="69" t="str">
        <f t="shared" si="157"/>
        <v>pic</v>
      </c>
      <c r="P1688" s="17">
        <f t="shared" si="162"/>
        <v>-3385.6585999999998</v>
      </c>
      <c r="Q1688">
        <f t="shared" si="160"/>
        <v>3385.6585999999998</v>
      </c>
      <c r="R1688" s="13" t="s">
        <v>38</v>
      </c>
      <c r="S1688" s="17" t="s">
        <v>17</v>
      </c>
      <c r="T1688" s="172">
        <v>926</v>
      </c>
    </row>
    <row r="1689" spans="1:20" ht="15.6">
      <c r="A1689" s="2" t="s">
        <v>26</v>
      </c>
      <c r="B1689" s="78" t="s">
        <v>11</v>
      </c>
      <c r="C1689" s="17">
        <v>5</v>
      </c>
      <c r="E1689" s="24" t="str">
        <f t="shared" si="161"/>
        <v>B</v>
      </c>
      <c r="F1689" s="17">
        <v>21</v>
      </c>
      <c r="G1689" s="17">
        <v>8</v>
      </c>
      <c r="H1689" s="17">
        <v>2</v>
      </c>
      <c r="I1689" s="17">
        <v>1</v>
      </c>
      <c r="J1689" s="12">
        <v>2470.0156999999999</v>
      </c>
      <c r="K1689" s="12">
        <v>1</v>
      </c>
      <c r="L1689" s="12">
        <v>0</v>
      </c>
      <c r="M1689" s="12">
        <v>1</v>
      </c>
      <c r="N1689" s="71" t="str">
        <f t="shared" si="156"/>
        <v>None</v>
      </c>
      <c r="O1689" s="69" t="str">
        <f t="shared" si="157"/>
        <v>None</v>
      </c>
      <c r="P1689" s="17">
        <f t="shared" si="162"/>
        <v>-3493.6043</v>
      </c>
      <c r="Q1689">
        <f t="shared" si="160"/>
        <v>3493.6043</v>
      </c>
      <c r="R1689" s="13" t="s">
        <v>38</v>
      </c>
      <c r="S1689" s="17" t="s">
        <v>17</v>
      </c>
      <c r="T1689" s="172">
        <v>926</v>
      </c>
    </row>
    <row r="1690" spans="1:20" ht="15.6">
      <c r="A1690" s="2" t="s">
        <v>26</v>
      </c>
      <c r="B1690" s="78" t="s">
        <v>11</v>
      </c>
      <c r="C1690" s="17">
        <v>5</v>
      </c>
      <c r="E1690" s="24" t="str">
        <f t="shared" si="161"/>
        <v>B</v>
      </c>
      <c r="F1690" s="17">
        <v>21</v>
      </c>
      <c r="G1690" s="17">
        <v>3</v>
      </c>
      <c r="H1690" s="17">
        <v>1</v>
      </c>
      <c r="I1690" s="17">
        <v>1</v>
      </c>
      <c r="J1690" s="12">
        <v>2264.9504000000002</v>
      </c>
      <c r="K1690" s="12">
        <v>1</v>
      </c>
      <c r="L1690" s="12">
        <v>12</v>
      </c>
      <c r="M1690" s="12">
        <v>1</v>
      </c>
      <c r="N1690" s="71" t="str">
        <f t="shared" si="156"/>
        <v>Neutral</v>
      </c>
      <c r="O1690" s="69" t="str">
        <f t="shared" si="157"/>
        <v>pic</v>
      </c>
      <c r="P1690" s="17">
        <f t="shared" si="162"/>
        <v>-3698.6695999999997</v>
      </c>
      <c r="Q1690">
        <f t="shared" si="160"/>
        <v>3698.6695999999997</v>
      </c>
      <c r="R1690" s="13" t="s">
        <v>38</v>
      </c>
      <c r="S1690" s="17" t="s">
        <v>17</v>
      </c>
      <c r="T1690" s="172">
        <v>926</v>
      </c>
    </row>
    <row r="1691" spans="1:20" ht="15.6">
      <c r="A1691" s="2" t="s">
        <v>26</v>
      </c>
      <c r="B1691" s="78" t="s">
        <v>11</v>
      </c>
      <c r="C1691" s="17">
        <v>5</v>
      </c>
      <c r="E1691" s="24" t="str">
        <f t="shared" si="161"/>
        <v>B</v>
      </c>
      <c r="F1691" s="17">
        <v>21</v>
      </c>
      <c r="G1691" s="17">
        <v>29</v>
      </c>
      <c r="H1691" s="17">
        <v>5</v>
      </c>
      <c r="I1691" s="17">
        <v>1</v>
      </c>
      <c r="J1691" s="12">
        <v>2223.9068000000002</v>
      </c>
      <c r="K1691" s="12">
        <v>1</v>
      </c>
      <c r="L1691" s="12">
        <v>8</v>
      </c>
      <c r="M1691" s="12">
        <v>1</v>
      </c>
      <c r="N1691" s="71" t="str">
        <f t="shared" si="156"/>
        <v>Threat</v>
      </c>
      <c r="O1691" s="69" t="str">
        <f t="shared" si="157"/>
        <v>pic</v>
      </c>
      <c r="P1691" s="17">
        <f t="shared" si="162"/>
        <v>-3739.7131999999997</v>
      </c>
      <c r="Q1691">
        <f t="shared" si="160"/>
        <v>3739.7131999999997</v>
      </c>
      <c r="R1691" s="13" t="s">
        <v>38</v>
      </c>
      <c r="S1691" s="17" t="s">
        <v>17</v>
      </c>
      <c r="T1691" s="172">
        <v>926</v>
      </c>
    </row>
    <row r="1692" spans="1:20" ht="15.6">
      <c r="A1692" s="2" t="s">
        <v>26</v>
      </c>
      <c r="B1692" s="78" t="s">
        <v>11</v>
      </c>
      <c r="C1692" s="17">
        <v>5</v>
      </c>
      <c r="E1692" s="24" t="str">
        <f t="shared" si="161"/>
        <v>B</v>
      </c>
      <c r="F1692" s="17">
        <v>21</v>
      </c>
      <c r="G1692" s="17">
        <v>35</v>
      </c>
      <c r="H1692" s="17">
        <v>6</v>
      </c>
      <c r="I1692" s="17">
        <v>1</v>
      </c>
      <c r="J1692" s="12">
        <v>2141.3904000000002</v>
      </c>
      <c r="K1692" s="12">
        <v>3</v>
      </c>
      <c r="L1692" s="12">
        <v>11</v>
      </c>
      <c r="M1692" s="12">
        <v>1</v>
      </c>
      <c r="N1692" s="71" t="str">
        <f t="shared" si="156"/>
        <v>Neutral</v>
      </c>
      <c r="O1692" s="69" t="str">
        <f t="shared" si="157"/>
        <v>pic</v>
      </c>
      <c r="P1692" s="17">
        <f t="shared" si="162"/>
        <v>-3822.2295999999997</v>
      </c>
      <c r="Q1692">
        <f t="shared" si="160"/>
        <v>3822.2295999999997</v>
      </c>
      <c r="R1692" s="13" t="s">
        <v>38</v>
      </c>
      <c r="S1692" s="17" t="s">
        <v>17</v>
      </c>
      <c r="T1692" s="172">
        <v>926</v>
      </c>
    </row>
    <row r="1693" spans="1:20" ht="15.6">
      <c r="A1693" s="2" t="s">
        <v>26</v>
      </c>
      <c r="B1693" s="78" t="s">
        <v>11</v>
      </c>
      <c r="C1693" s="17">
        <v>5</v>
      </c>
      <c r="E1693" s="24" t="str">
        <f t="shared" si="161"/>
        <v>B</v>
      </c>
      <c r="F1693" s="17">
        <v>21</v>
      </c>
      <c r="G1693" s="17">
        <v>36</v>
      </c>
      <c r="H1693" s="17">
        <v>6</v>
      </c>
      <c r="I1693" s="17">
        <v>1</v>
      </c>
      <c r="J1693" s="12">
        <v>1910.9689000000001</v>
      </c>
      <c r="K1693" s="12">
        <v>1</v>
      </c>
      <c r="L1693" s="12">
        <v>12</v>
      </c>
      <c r="M1693" s="12">
        <v>1</v>
      </c>
      <c r="N1693" s="71" t="str">
        <f t="shared" si="156"/>
        <v>Neutral</v>
      </c>
      <c r="O1693" s="69" t="str">
        <f t="shared" si="157"/>
        <v>pic</v>
      </c>
      <c r="P1693" s="17">
        <f t="shared" si="162"/>
        <v>-4052.6511</v>
      </c>
      <c r="Q1693">
        <f t="shared" si="160"/>
        <v>4052.6511</v>
      </c>
      <c r="R1693" s="13" t="s">
        <v>38</v>
      </c>
      <c r="S1693" s="17" t="s">
        <v>17</v>
      </c>
      <c r="T1693" s="172">
        <v>926</v>
      </c>
    </row>
    <row r="1694" spans="1:20" ht="15.6">
      <c r="A1694" s="2" t="s">
        <v>26</v>
      </c>
      <c r="B1694" s="78" t="s">
        <v>11</v>
      </c>
      <c r="C1694" s="17">
        <v>5</v>
      </c>
      <c r="E1694" s="24" t="str">
        <f t="shared" si="161"/>
        <v>B</v>
      </c>
      <c r="F1694" s="17">
        <v>21</v>
      </c>
      <c r="G1694" s="17">
        <v>25</v>
      </c>
      <c r="H1694" s="17">
        <v>5</v>
      </c>
      <c r="I1694" s="17">
        <v>1</v>
      </c>
      <c r="J1694" s="12">
        <v>1839.0885000000001</v>
      </c>
      <c r="K1694" s="12">
        <v>3</v>
      </c>
      <c r="L1694" s="12">
        <v>0</v>
      </c>
      <c r="M1694" s="12">
        <v>1</v>
      </c>
      <c r="N1694" s="71" t="str">
        <f t="shared" si="156"/>
        <v>None</v>
      </c>
      <c r="O1694" s="69" t="str">
        <f t="shared" si="157"/>
        <v>None</v>
      </c>
      <c r="P1694" s="17">
        <f t="shared" si="162"/>
        <v>-4124.5315000000001</v>
      </c>
      <c r="Q1694">
        <f t="shared" si="160"/>
        <v>4124.5315000000001</v>
      </c>
      <c r="R1694" s="13" t="s">
        <v>38</v>
      </c>
      <c r="S1694" s="17" t="s">
        <v>17</v>
      </c>
      <c r="T1694" s="172">
        <v>926</v>
      </c>
    </row>
    <row r="1695" spans="1:20" ht="15.6">
      <c r="A1695" s="2" t="s">
        <v>26</v>
      </c>
      <c r="B1695" s="78" t="s">
        <v>11</v>
      </c>
      <c r="C1695" s="17">
        <v>5</v>
      </c>
      <c r="E1695" s="24" t="str">
        <f t="shared" si="161"/>
        <v>B</v>
      </c>
      <c r="F1695" s="17">
        <v>21</v>
      </c>
      <c r="G1695" s="17">
        <v>18</v>
      </c>
      <c r="H1695" s="17">
        <v>3</v>
      </c>
      <c r="I1695" s="17">
        <v>1</v>
      </c>
      <c r="J1695" s="12">
        <v>1471.0129999999999</v>
      </c>
      <c r="K1695" s="12">
        <v>3</v>
      </c>
      <c r="L1695" s="12">
        <v>7</v>
      </c>
      <c r="M1695" s="12">
        <v>1</v>
      </c>
      <c r="N1695" s="71" t="str">
        <f t="shared" si="156"/>
        <v>Threat</v>
      </c>
      <c r="O1695" s="69" t="str">
        <f t="shared" si="157"/>
        <v>pic</v>
      </c>
      <c r="P1695" s="17">
        <f t="shared" si="162"/>
        <v>-4492.607</v>
      </c>
      <c r="Q1695">
        <f t="shared" si="160"/>
        <v>4492.607</v>
      </c>
      <c r="R1695" s="13" t="s">
        <v>38</v>
      </c>
      <c r="S1695" s="17" t="s">
        <v>17</v>
      </c>
      <c r="T1695" s="172">
        <v>926</v>
      </c>
    </row>
    <row r="1696" spans="1:20" ht="15.6">
      <c r="A1696" s="2" t="s">
        <v>26</v>
      </c>
      <c r="B1696" s="78" t="s">
        <v>11</v>
      </c>
      <c r="C1696" s="17">
        <v>5</v>
      </c>
      <c r="E1696" s="24" t="str">
        <f t="shared" si="161"/>
        <v>B</v>
      </c>
      <c r="F1696" s="17">
        <v>21</v>
      </c>
      <c r="G1696" s="17">
        <v>11</v>
      </c>
      <c r="H1696" s="17">
        <v>2</v>
      </c>
      <c r="I1696" s="17">
        <v>1</v>
      </c>
      <c r="J1696" s="12">
        <v>1163.3706</v>
      </c>
      <c r="K1696" s="12">
        <v>1</v>
      </c>
      <c r="L1696" s="12">
        <v>1</v>
      </c>
      <c r="M1696" s="12">
        <v>1</v>
      </c>
      <c r="N1696" s="71" t="str">
        <f t="shared" si="156"/>
        <v>Object</v>
      </c>
      <c r="O1696" s="69" t="str">
        <f t="shared" si="157"/>
        <v>pic</v>
      </c>
      <c r="P1696" s="17">
        <f t="shared" si="162"/>
        <v>-4800.2493999999997</v>
      </c>
      <c r="Q1696">
        <f t="shared" si="160"/>
        <v>4800.2493999999997</v>
      </c>
      <c r="R1696" s="13" t="s">
        <v>38</v>
      </c>
      <c r="S1696" s="17" t="s">
        <v>17</v>
      </c>
      <c r="T1696" s="172">
        <v>926</v>
      </c>
    </row>
    <row r="1697" spans="1:20" ht="15.6">
      <c r="A1697" s="2" t="s">
        <v>26</v>
      </c>
      <c r="B1697" s="78" t="s">
        <v>11</v>
      </c>
      <c r="C1697" s="17">
        <v>5</v>
      </c>
      <c r="E1697" s="24" t="str">
        <f t="shared" si="161"/>
        <v>B</v>
      </c>
      <c r="F1697" s="17">
        <v>21</v>
      </c>
      <c r="G1697" s="17">
        <v>26</v>
      </c>
      <c r="H1697" s="17">
        <v>5</v>
      </c>
      <c r="I1697" s="17">
        <v>1</v>
      </c>
      <c r="J1697" s="12">
        <v>989.44230000000005</v>
      </c>
      <c r="K1697" s="12">
        <v>3</v>
      </c>
      <c r="L1697" s="12">
        <v>0</v>
      </c>
      <c r="M1697" s="12">
        <v>1</v>
      </c>
      <c r="N1697" s="71" t="str">
        <f t="shared" si="156"/>
        <v>None</v>
      </c>
      <c r="O1697" s="69" t="str">
        <f t="shared" si="157"/>
        <v>None</v>
      </c>
      <c r="P1697" s="17">
        <f t="shared" si="162"/>
        <v>-4974.1777000000002</v>
      </c>
      <c r="Q1697">
        <f t="shared" si="160"/>
        <v>4974.1777000000002</v>
      </c>
      <c r="R1697" s="13" t="s">
        <v>38</v>
      </c>
      <c r="S1697" s="17" t="s">
        <v>17</v>
      </c>
      <c r="T1697" s="172">
        <v>926</v>
      </c>
    </row>
    <row r="1698" spans="1:20" ht="15.6">
      <c r="A1698" s="2" t="s">
        <v>26</v>
      </c>
      <c r="B1698" s="78" t="s">
        <v>11</v>
      </c>
      <c r="C1698" s="17">
        <v>5</v>
      </c>
      <c r="E1698" s="24" t="str">
        <f t="shared" si="161"/>
        <v>B</v>
      </c>
      <c r="F1698" s="17">
        <v>21</v>
      </c>
      <c r="G1698" s="17">
        <v>34</v>
      </c>
      <c r="H1698" s="17">
        <v>6</v>
      </c>
      <c r="I1698" s="17">
        <v>1</v>
      </c>
      <c r="J1698" s="12">
        <v>595.58590000000004</v>
      </c>
      <c r="K1698" s="12">
        <v>2</v>
      </c>
      <c r="L1698" s="12">
        <v>9</v>
      </c>
      <c r="M1698" s="12">
        <v>1</v>
      </c>
      <c r="N1698" s="71" t="str">
        <f t="shared" si="156"/>
        <v>Neutral</v>
      </c>
      <c r="O1698" s="69" t="str">
        <f t="shared" si="157"/>
        <v>pic</v>
      </c>
      <c r="P1698" s="17">
        <f t="shared" si="162"/>
        <v>-5368.0340999999999</v>
      </c>
      <c r="Q1698">
        <f t="shared" si="160"/>
        <v>5368.0340999999999</v>
      </c>
      <c r="R1698" s="13" t="s">
        <v>38</v>
      </c>
      <c r="S1698" s="17" t="s">
        <v>17</v>
      </c>
      <c r="T1698" s="172">
        <v>926</v>
      </c>
    </row>
    <row r="1699" spans="1:20" ht="15.6">
      <c r="A1699" s="2" t="s">
        <v>26</v>
      </c>
      <c r="B1699" s="78" t="s">
        <v>11</v>
      </c>
      <c r="C1699" s="17">
        <v>5</v>
      </c>
      <c r="E1699" s="24" t="str">
        <f t="shared" si="161"/>
        <v>B</v>
      </c>
      <c r="F1699" s="17">
        <v>21</v>
      </c>
      <c r="G1699" s="17">
        <v>35</v>
      </c>
      <c r="H1699" s="17">
        <v>6</v>
      </c>
      <c r="I1699" s="17">
        <v>2</v>
      </c>
      <c r="J1699" s="12">
        <v>17280.579900000001</v>
      </c>
      <c r="K1699" s="12">
        <v>7</v>
      </c>
      <c r="L1699" s="12">
        <v>9</v>
      </c>
      <c r="M1699" s="12">
        <v>0</v>
      </c>
      <c r="N1699" s="71" t="str">
        <f t="shared" si="156"/>
        <v>Neutral</v>
      </c>
      <c r="O1699" s="69" t="str">
        <f t="shared" si="157"/>
        <v>pic</v>
      </c>
      <c r="P1699" s="17">
        <f t="shared" si="162"/>
        <v>11316.959900000002</v>
      </c>
      <c r="Q1699">
        <f t="shared" si="160"/>
        <v>-11316.959900000002</v>
      </c>
      <c r="R1699" s="13" t="s">
        <v>38</v>
      </c>
      <c r="S1699" s="17" t="s">
        <v>17</v>
      </c>
      <c r="T1699" s="172">
        <v>926</v>
      </c>
    </row>
    <row r="1700" spans="1:20" ht="15.6">
      <c r="A1700" s="2" t="s">
        <v>26</v>
      </c>
      <c r="B1700" s="78" t="s">
        <v>11</v>
      </c>
      <c r="C1700" s="17">
        <v>5</v>
      </c>
      <c r="E1700" s="24" t="str">
        <f t="shared" si="161"/>
        <v>B</v>
      </c>
      <c r="F1700" s="17">
        <v>21</v>
      </c>
      <c r="G1700" s="17">
        <v>34</v>
      </c>
      <c r="H1700" s="17">
        <v>6</v>
      </c>
      <c r="I1700" s="17">
        <v>2</v>
      </c>
      <c r="J1700" s="12">
        <v>16524.771199999999</v>
      </c>
      <c r="K1700" s="12">
        <v>7</v>
      </c>
      <c r="L1700" s="12">
        <v>11</v>
      </c>
      <c r="M1700" s="12">
        <v>0</v>
      </c>
      <c r="N1700" s="71" t="str">
        <f t="shared" si="156"/>
        <v>Neutral</v>
      </c>
      <c r="O1700" s="69" t="str">
        <f t="shared" si="157"/>
        <v>pic</v>
      </c>
      <c r="P1700" s="17">
        <f t="shared" si="162"/>
        <v>10561.1512</v>
      </c>
      <c r="Q1700">
        <f t="shared" si="160"/>
        <v>-10561.1512</v>
      </c>
      <c r="R1700" s="13" t="s">
        <v>38</v>
      </c>
      <c r="S1700" s="17" t="s">
        <v>17</v>
      </c>
      <c r="T1700" s="172">
        <v>926</v>
      </c>
    </row>
    <row r="1701" spans="1:20" ht="15.6">
      <c r="A1701" s="2" t="s">
        <v>26</v>
      </c>
      <c r="B1701" s="78" t="s">
        <v>11</v>
      </c>
      <c r="C1701" s="17">
        <v>5</v>
      </c>
      <c r="E1701" s="24" t="str">
        <f t="shared" si="161"/>
        <v>B</v>
      </c>
      <c r="F1701" s="17">
        <v>21</v>
      </c>
      <c r="G1701" s="17">
        <v>11</v>
      </c>
      <c r="H1701" s="17">
        <v>2</v>
      </c>
      <c r="I1701" s="17">
        <v>2</v>
      </c>
      <c r="J1701" s="12">
        <v>16214.212799999999</v>
      </c>
      <c r="K1701" s="12">
        <v>8</v>
      </c>
      <c r="L1701" s="12">
        <v>3</v>
      </c>
      <c r="M1701" s="12">
        <v>0</v>
      </c>
      <c r="N1701" s="71" t="str">
        <f t="shared" ref="N1701:N1764" si="163">IF(L1701=0,"None",IF(L1701&lt;5,"Object",IF(L1701&lt;9,"Threat","Neutral")))</f>
        <v>Object</v>
      </c>
      <c r="O1701" s="69" t="str">
        <f t="shared" ref="O1701:O1764" si="164">IF(N1701="None", "None","pic")</f>
        <v>pic</v>
      </c>
      <c r="P1701" s="17">
        <f t="shared" si="162"/>
        <v>10250.592799999999</v>
      </c>
      <c r="Q1701">
        <f t="shared" si="160"/>
        <v>-10250.592799999999</v>
      </c>
      <c r="R1701" s="13" t="s">
        <v>38</v>
      </c>
      <c r="S1701" s="17" t="s">
        <v>17</v>
      </c>
      <c r="T1701" s="172">
        <v>926</v>
      </c>
    </row>
    <row r="1702" spans="1:20" ht="15.6">
      <c r="A1702" s="2" t="s">
        <v>26</v>
      </c>
      <c r="B1702" s="78" t="s">
        <v>11</v>
      </c>
      <c r="C1702" s="17">
        <v>5</v>
      </c>
      <c r="E1702" s="24" t="str">
        <f t="shared" si="161"/>
        <v>B</v>
      </c>
      <c r="F1702" s="17">
        <v>21</v>
      </c>
      <c r="G1702" s="17">
        <v>23</v>
      </c>
      <c r="H1702" s="17">
        <v>4</v>
      </c>
      <c r="I1702" s="17">
        <v>2</v>
      </c>
      <c r="J1702" s="12">
        <v>13079.674999999999</v>
      </c>
      <c r="K1702" s="12">
        <v>2</v>
      </c>
      <c r="L1702" s="12">
        <v>5</v>
      </c>
      <c r="M1702" s="12">
        <v>1</v>
      </c>
      <c r="N1702" s="71" t="str">
        <f t="shared" si="163"/>
        <v>Threat</v>
      </c>
      <c r="O1702" s="69" t="str">
        <f t="shared" si="164"/>
        <v>pic</v>
      </c>
      <c r="P1702" s="17">
        <f t="shared" si="162"/>
        <v>7116.0549999999994</v>
      </c>
      <c r="Q1702">
        <f t="shared" si="160"/>
        <v>-7116.0549999999994</v>
      </c>
      <c r="R1702" s="13" t="s">
        <v>38</v>
      </c>
      <c r="S1702" s="17" t="s">
        <v>17</v>
      </c>
      <c r="T1702" s="172">
        <v>926</v>
      </c>
    </row>
    <row r="1703" spans="1:20" ht="15.6">
      <c r="A1703" s="2" t="s">
        <v>26</v>
      </c>
      <c r="B1703" s="78" t="s">
        <v>11</v>
      </c>
      <c r="C1703" s="17">
        <v>5</v>
      </c>
      <c r="E1703" s="24" t="str">
        <f t="shared" si="161"/>
        <v>B</v>
      </c>
      <c r="F1703" s="17">
        <v>21</v>
      </c>
      <c r="G1703" s="17">
        <v>18</v>
      </c>
      <c r="H1703" s="17">
        <v>3</v>
      </c>
      <c r="I1703" s="17">
        <v>2</v>
      </c>
      <c r="J1703" s="12">
        <v>12372.9751</v>
      </c>
      <c r="K1703" s="12">
        <v>2</v>
      </c>
      <c r="L1703" s="12">
        <v>2</v>
      </c>
      <c r="M1703" s="12">
        <v>1</v>
      </c>
      <c r="N1703" s="71" t="str">
        <f t="shared" si="163"/>
        <v>Object</v>
      </c>
      <c r="O1703" s="69" t="str">
        <f t="shared" si="164"/>
        <v>pic</v>
      </c>
      <c r="P1703" s="17">
        <f t="shared" si="162"/>
        <v>6409.3550999999998</v>
      </c>
      <c r="Q1703">
        <f t="shared" si="160"/>
        <v>-6409.3550999999998</v>
      </c>
      <c r="R1703" s="13" t="s">
        <v>38</v>
      </c>
      <c r="S1703" s="17" t="s">
        <v>17</v>
      </c>
      <c r="T1703" s="172">
        <v>926</v>
      </c>
    </row>
    <row r="1704" spans="1:20" ht="15.6">
      <c r="A1704" s="2" t="s">
        <v>26</v>
      </c>
      <c r="B1704" s="78" t="s">
        <v>11</v>
      </c>
      <c r="C1704" s="17">
        <v>5</v>
      </c>
      <c r="E1704" s="24" t="str">
        <f t="shared" si="161"/>
        <v>B</v>
      </c>
      <c r="F1704" s="17">
        <v>21</v>
      </c>
      <c r="G1704" s="17">
        <v>28</v>
      </c>
      <c r="H1704" s="17">
        <v>5</v>
      </c>
      <c r="I1704" s="17">
        <v>2</v>
      </c>
      <c r="J1704" s="12">
        <v>12002.257799999999</v>
      </c>
      <c r="K1704" s="12">
        <v>3</v>
      </c>
      <c r="L1704" s="12">
        <v>11</v>
      </c>
      <c r="M1704" s="12">
        <v>1</v>
      </c>
      <c r="N1704" s="71" t="str">
        <f t="shared" si="163"/>
        <v>Neutral</v>
      </c>
      <c r="O1704" s="69" t="str">
        <f t="shared" si="164"/>
        <v>pic</v>
      </c>
      <c r="P1704" s="17">
        <f t="shared" si="162"/>
        <v>6038.6377999999995</v>
      </c>
      <c r="Q1704">
        <f t="shared" si="160"/>
        <v>-6038.6377999999995</v>
      </c>
      <c r="R1704" s="13" t="s">
        <v>38</v>
      </c>
      <c r="S1704" s="17" t="s">
        <v>17</v>
      </c>
      <c r="T1704" s="172">
        <v>926</v>
      </c>
    </row>
    <row r="1705" spans="1:20" ht="15.6">
      <c r="A1705" s="2" t="s">
        <v>26</v>
      </c>
      <c r="B1705" s="78" t="s">
        <v>11</v>
      </c>
      <c r="C1705" s="17">
        <v>5</v>
      </c>
      <c r="E1705" s="24" t="str">
        <f t="shared" si="161"/>
        <v>B</v>
      </c>
      <c r="F1705" s="17">
        <v>21</v>
      </c>
      <c r="G1705" s="17">
        <v>14</v>
      </c>
      <c r="H1705" s="17">
        <v>3</v>
      </c>
      <c r="I1705" s="17">
        <v>2</v>
      </c>
      <c r="J1705" s="12">
        <v>11828.0481</v>
      </c>
      <c r="K1705" s="12">
        <v>3</v>
      </c>
      <c r="L1705" s="12">
        <v>0</v>
      </c>
      <c r="M1705" s="12">
        <v>1</v>
      </c>
      <c r="N1705" s="71" t="str">
        <f t="shared" si="163"/>
        <v>None</v>
      </c>
      <c r="O1705" s="69" t="str">
        <f t="shared" si="164"/>
        <v>None</v>
      </c>
      <c r="P1705" s="17">
        <f t="shared" si="162"/>
        <v>5864.4281000000001</v>
      </c>
      <c r="Q1705">
        <f t="shared" si="160"/>
        <v>-5864.4281000000001</v>
      </c>
      <c r="R1705" s="13" t="s">
        <v>38</v>
      </c>
      <c r="S1705" s="17" t="s">
        <v>17</v>
      </c>
      <c r="T1705" s="172">
        <v>926</v>
      </c>
    </row>
    <row r="1706" spans="1:20" ht="15.6">
      <c r="A1706" s="2" t="s">
        <v>26</v>
      </c>
      <c r="B1706" s="78" t="s">
        <v>11</v>
      </c>
      <c r="C1706" s="17">
        <v>5</v>
      </c>
      <c r="E1706" s="24" t="str">
        <f t="shared" si="161"/>
        <v>B</v>
      </c>
      <c r="F1706" s="17">
        <v>21</v>
      </c>
      <c r="G1706" s="17">
        <v>26</v>
      </c>
      <c r="H1706" s="17">
        <v>5</v>
      </c>
      <c r="I1706" s="17">
        <v>2</v>
      </c>
      <c r="J1706" s="12">
        <v>9937.4830999999995</v>
      </c>
      <c r="K1706" s="12">
        <v>3</v>
      </c>
      <c r="L1706" s="12">
        <v>0</v>
      </c>
      <c r="M1706" s="12">
        <v>1</v>
      </c>
      <c r="N1706" s="71" t="str">
        <f t="shared" si="163"/>
        <v>None</v>
      </c>
      <c r="O1706" s="69" t="str">
        <f t="shared" si="164"/>
        <v>None</v>
      </c>
      <c r="P1706" s="17">
        <f t="shared" si="162"/>
        <v>3973.8630999999996</v>
      </c>
      <c r="Q1706">
        <f t="shared" si="160"/>
        <v>-3973.8630999999996</v>
      </c>
      <c r="R1706" s="13" t="s">
        <v>38</v>
      </c>
      <c r="S1706" s="17" t="s">
        <v>17</v>
      </c>
      <c r="T1706" s="172">
        <v>926</v>
      </c>
    </row>
    <row r="1707" spans="1:20" ht="15.6">
      <c r="A1707" s="2" t="s">
        <v>26</v>
      </c>
      <c r="B1707" s="78" t="s">
        <v>11</v>
      </c>
      <c r="C1707" s="17">
        <v>5</v>
      </c>
      <c r="E1707" s="24" t="str">
        <f t="shared" si="161"/>
        <v>B</v>
      </c>
      <c r="F1707" s="17">
        <v>21</v>
      </c>
      <c r="G1707" s="17">
        <v>15</v>
      </c>
      <c r="H1707" s="17">
        <v>3</v>
      </c>
      <c r="I1707" s="17">
        <v>2</v>
      </c>
      <c r="J1707" s="12">
        <v>9282.0262000000002</v>
      </c>
      <c r="K1707" s="12">
        <v>2</v>
      </c>
      <c r="L1707" s="12">
        <v>3</v>
      </c>
      <c r="M1707" s="12">
        <v>1</v>
      </c>
      <c r="N1707" s="71" t="str">
        <f t="shared" si="163"/>
        <v>Object</v>
      </c>
      <c r="O1707" s="69" t="str">
        <f t="shared" si="164"/>
        <v>pic</v>
      </c>
      <c r="P1707" s="17">
        <f t="shared" si="162"/>
        <v>3318.4062000000004</v>
      </c>
      <c r="Q1707">
        <f t="shared" si="160"/>
        <v>-3318.4062000000004</v>
      </c>
      <c r="R1707" s="13" t="s">
        <v>38</v>
      </c>
      <c r="S1707" s="17" t="s">
        <v>17</v>
      </c>
      <c r="T1707" s="172">
        <v>926</v>
      </c>
    </row>
    <row r="1708" spans="1:20" ht="15.6">
      <c r="A1708" s="2" t="s">
        <v>26</v>
      </c>
      <c r="B1708" s="78" t="s">
        <v>11</v>
      </c>
      <c r="C1708" s="17">
        <v>5</v>
      </c>
      <c r="E1708" s="24" t="str">
        <f t="shared" si="161"/>
        <v>B</v>
      </c>
      <c r="F1708" s="17">
        <v>21</v>
      </c>
      <c r="G1708" s="17">
        <v>21</v>
      </c>
      <c r="H1708" s="17">
        <v>4</v>
      </c>
      <c r="I1708" s="17">
        <v>2</v>
      </c>
      <c r="J1708" s="12">
        <v>9007.2009999999991</v>
      </c>
      <c r="K1708" s="12">
        <v>4</v>
      </c>
      <c r="L1708" s="12">
        <v>8</v>
      </c>
      <c r="M1708" s="12">
        <v>1</v>
      </c>
      <c r="N1708" s="71" t="str">
        <f t="shared" si="163"/>
        <v>Threat</v>
      </c>
      <c r="O1708" s="69" t="str">
        <f t="shared" si="164"/>
        <v>pic</v>
      </c>
      <c r="P1708" s="17">
        <f t="shared" si="162"/>
        <v>3043.5809999999992</v>
      </c>
      <c r="Q1708">
        <f t="shared" si="160"/>
        <v>-3043.5809999999992</v>
      </c>
      <c r="R1708" s="13" t="s">
        <v>38</v>
      </c>
      <c r="S1708" s="17" t="s">
        <v>17</v>
      </c>
      <c r="T1708" s="172">
        <v>926</v>
      </c>
    </row>
    <row r="1709" spans="1:20" ht="15.6">
      <c r="A1709" s="2" t="s">
        <v>26</v>
      </c>
      <c r="B1709" s="78" t="s">
        <v>11</v>
      </c>
      <c r="C1709" s="17">
        <v>5</v>
      </c>
      <c r="E1709" s="24" t="str">
        <f t="shared" si="161"/>
        <v>B</v>
      </c>
      <c r="F1709" s="17">
        <v>21</v>
      </c>
      <c r="G1709" s="17">
        <v>13</v>
      </c>
      <c r="H1709" s="17">
        <v>3</v>
      </c>
      <c r="I1709" s="17">
        <v>2</v>
      </c>
      <c r="J1709" s="12">
        <v>7427.8895000000002</v>
      </c>
      <c r="K1709" s="12">
        <v>1</v>
      </c>
      <c r="L1709" s="12">
        <v>0</v>
      </c>
      <c r="M1709" s="12">
        <v>1</v>
      </c>
      <c r="N1709" s="71" t="str">
        <f t="shared" si="163"/>
        <v>None</v>
      </c>
      <c r="O1709" s="69" t="str">
        <f t="shared" si="164"/>
        <v>None</v>
      </c>
      <c r="P1709" s="17">
        <f t="shared" si="162"/>
        <v>1464.2695000000003</v>
      </c>
      <c r="Q1709">
        <f t="shared" si="160"/>
        <v>-1464.2695000000003</v>
      </c>
      <c r="R1709" s="13" t="s">
        <v>38</v>
      </c>
      <c r="S1709" s="17" t="s">
        <v>17</v>
      </c>
      <c r="T1709" s="172">
        <v>926</v>
      </c>
    </row>
    <row r="1710" spans="1:20" ht="15.6">
      <c r="A1710" s="2" t="s">
        <v>26</v>
      </c>
      <c r="B1710" s="78" t="s">
        <v>11</v>
      </c>
      <c r="C1710" s="17">
        <v>5</v>
      </c>
      <c r="E1710" s="24" t="str">
        <f t="shared" si="161"/>
        <v>B</v>
      </c>
      <c r="F1710" s="17">
        <v>21</v>
      </c>
      <c r="G1710" s="17">
        <v>20</v>
      </c>
      <c r="H1710" s="17">
        <v>4</v>
      </c>
      <c r="I1710" s="17">
        <v>2</v>
      </c>
      <c r="J1710" s="12">
        <v>6741.6805000000004</v>
      </c>
      <c r="K1710" s="12">
        <v>1</v>
      </c>
      <c r="L1710" s="12">
        <v>0</v>
      </c>
      <c r="M1710" s="12">
        <v>1</v>
      </c>
      <c r="N1710" s="71" t="str">
        <f t="shared" si="163"/>
        <v>None</v>
      </c>
      <c r="O1710" s="69" t="str">
        <f t="shared" si="164"/>
        <v>None</v>
      </c>
      <c r="P1710" s="17">
        <f t="shared" si="162"/>
        <v>778.0605000000005</v>
      </c>
      <c r="Q1710">
        <f t="shared" si="160"/>
        <v>-778.0605000000005</v>
      </c>
      <c r="R1710" s="13" t="s">
        <v>38</v>
      </c>
      <c r="S1710" s="17" t="s">
        <v>17</v>
      </c>
      <c r="T1710" s="172">
        <v>926</v>
      </c>
    </row>
    <row r="1711" spans="1:20" ht="15.6">
      <c r="A1711" s="2" t="s">
        <v>26</v>
      </c>
      <c r="B1711" s="78" t="s">
        <v>11</v>
      </c>
      <c r="C1711" s="17">
        <v>5</v>
      </c>
      <c r="E1711" s="24" t="str">
        <f t="shared" si="161"/>
        <v>B</v>
      </c>
      <c r="F1711" s="17">
        <v>21</v>
      </c>
      <c r="G1711" s="17">
        <v>2</v>
      </c>
      <c r="H1711" s="17">
        <v>1</v>
      </c>
      <c r="I1711" s="17">
        <v>2</v>
      </c>
      <c r="J1711" s="12">
        <v>6610.7314999999999</v>
      </c>
      <c r="K1711" s="12">
        <v>3</v>
      </c>
      <c r="L1711" s="12">
        <v>0</v>
      </c>
      <c r="M1711" s="12">
        <v>1</v>
      </c>
      <c r="N1711" s="71" t="str">
        <f t="shared" si="163"/>
        <v>None</v>
      </c>
      <c r="O1711" s="69" t="str">
        <f t="shared" si="164"/>
        <v>None</v>
      </c>
      <c r="P1711" s="17">
        <f t="shared" si="162"/>
        <v>647.11149999999998</v>
      </c>
      <c r="Q1711">
        <f t="shared" si="160"/>
        <v>-647.11149999999998</v>
      </c>
      <c r="R1711" s="13" t="s">
        <v>38</v>
      </c>
      <c r="S1711" s="17" t="s">
        <v>17</v>
      </c>
      <c r="T1711" s="172">
        <v>926</v>
      </c>
    </row>
    <row r="1712" spans="1:20" ht="15.6">
      <c r="A1712" s="2" t="s">
        <v>26</v>
      </c>
      <c r="B1712" s="78" t="s">
        <v>11</v>
      </c>
      <c r="C1712" s="17">
        <v>5</v>
      </c>
      <c r="E1712" s="24" t="str">
        <f t="shared" si="161"/>
        <v>B</v>
      </c>
      <c r="F1712" s="17">
        <v>21</v>
      </c>
      <c r="G1712" s="17">
        <v>27</v>
      </c>
      <c r="H1712" s="17">
        <v>5</v>
      </c>
      <c r="I1712" s="17">
        <v>2</v>
      </c>
      <c r="J1712" s="12">
        <v>6303.7221</v>
      </c>
      <c r="K1712" s="12">
        <v>1</v>
      </c>
      <c r="L1712" s="12">
        <v>9</v>
      </c>
      <c r="M1712" s="12">
        <v>1</v>
      </c>
      <c r="N1712" s="71" t="str">
        <f t="shared" si="163"/>
        <v>Neutral</v>
      </c>
      <c r="O1712" s="69" t="str">
        <f t="shared" si="164"/>
        <v>pic</v>
      </c>
      <c r="P1712" s="17">
        <f t="shared" si="162"/>
        <v>340.10210000000006</v>
      </c>
      <c r="Q1712">
        <f t="shared" si="160"/>
        <v>-340.10210000000006</v>
      </c>
      <c r="R1712" s="13" t="s">
        <v>38</v>
      </c>
      <c r="S1712" s="17" t="s">
        <v>17</v>
      </c>
      <c r="T1712" s="172">
        <v>926</v>
      </c>
    </row>
    <row r="1713" spans="1:20" ht="15.6">
      <c r="A1713" s="2" t="s">
        <v>26</v>
      </c>
      <c r="B1713" s="78" t="s">
        <v>11</v>
      </c>
      <c r="C1713" s="17">
        <v>5</v>
      </c>
      <c r="E1713" s="24" t="str">
        <f t="shared" si="161"/>
        <v>B</v>
      </c>
      <c r="F1713" s="17">
        <v>21</v>
      </c>
      <c r="G1713" s="17">
        <v>9</v>
      </c>
      <c r="H1713" s="17">
        <v>2</v>
      </c>
      <c r="I1713" s="17">
        <v>2</v>
      </c>
      <c r="J1713" s="12">
        <v>5364.9321</v>
      </c>
      <c r="K1713" s="12">
        <v>1</v>
      </c>
      <c r="L1713" s="12">
        <v>1</v>
      </c>
      <c r="M1713" s="12">
        <v>1</v>
      </c>
      <c r="N1713" s="71" t="str">
        <f t="shared" si="163"/>
        <v>Object</v>
      </c>
      <c r="O1713" s="69" t="str">
        <f t="shared" si="164"/>
        <v>pic</v>
      </c>
      <c r="P1713" s="17">
        <f t="shared" si="162"/>
        <v>-598.6878999999999</v>
      </c>
      <c r="Q1713">
        <f t="shared" si="160"/>
        <v>598.6878999999999</v>
      </c>
      <c r="R1713" s="13" t="s">
        <v>38</v>
      </c>
      <c r="S1713" s="17" t="s">
        <v>17</v>
      </c>
      <c r="T1713" s="172">
        <v>926</v>
      </c>
    </row>
    <row r="1714" spans="1:20" ht="15.6">
      <c r="A1714" s="2" t="s">
        <v>26</v>
      </c>
      <c r="B1714" s="78" t="s">
        <v>11</v>
      </c>
      <c r="C1714" s="17">
        <v>5</v>
      </c>
      <c r="E1714" s="24" t="str">
        <f t="shared" si="161"/>
        <v>B</v>
      </c>
      <c r="F1714" s="17">
        <v>21</v>
      </c>
      <c r="G1714" s="17">
        <v>6</v>
      </c>
      <c r="H1714" s="17">
        <v>1</v>
      </c>
      <c r="I1714" s="17">
        <v>2</v>
      </c>
      <c r="J1714" s="12">
        <v>5115.8455999999996</v>
      </c>
      <c r="K1714" s="12">
        <v>2</v>
      </c>
      <c r="L1714" s="12">
        <v>5</v>
      </c>
      <c r="M1714" s="12">
        <v>1</v>
      </c>
      <c r="N1714" s="71" t="str">
        <f t="shared" si="163"/>
        <v>Threat</v>
      </c>
      <c r="O1714" s="69" t="str">
        <f t="shared" si="164"/>
        <v>pic</v>
      </c>
      <c r="P1714" s="17">
        <f t="shared" si="162"/>
        <v>-847.77440000000024</v>
      </c>
      <c r="Q1714">
        <f t="shared" si="160"/>
        <v>847.77440000000024</v>
      </c>
      <c r="R1714" s="13" t="s">
        <v>38</v>
      </c>
      <c r="S1714" s="17" t="s">
        <v>17</v>
      </c>
      <c r="T1714" s="172">
        <v>926</v>
      </c>
    </row>
    <row r="1715" spans="1:20" ht="15.6">
      <c r="A1715" s="2" t="s">
        <v>26</v>
      </c>
      <c r="B1715" s="78" t="s">
        <v>11</v>
      </c>
      <c r="C1715" s="17">
        <v>5</v>
      </c>
      <c r="E1715" s="24" t="str">
        <f t="shared" si="161"/>
        <v>B</v>
      </c>
      <c r="F1715" s="17">
        <v>21</v>
      </c>
      <c r="G1715" s="17">
        <v>5</v>
      </c>
      <c r="H1715" s="17">
        <v>1</v>
      </c>
      <c r="I1715" s="17">
        <v>2</v>
      </c>
      <c r="J1715" s="12">
        <v>4981.4866000000002</v>
      </c>
      <c r="K1715" s="12">
        <v>1</v>
      </c>
      <c r="L1715" s="12">
        <v>7</v>
      </c>
      <c r="M1715" s="12">
        <v>1</v>
      </c>
      <c r="N1715" s="71" t="str">
        <f t="shared" si="163"/>
        <v>Threat</v>
      </c>
      <c r="O1715" s="69" t="str">
        <f t="shared" si="164"/>
        <v>pic</v>
      </c>
      <c r="P1715" s="17">
        <f t="shared" si="162"/>
        <v>-982.13339999999971</v>
      </c>
      <c r="Q1715">
        <f t="shared" si="160"/>
        <v>982.13339999999971</v>
      </c>
      <c r="R1715" s="13" t="s">
        <v>38</v>
      </c>
      <c r="S1715" s="17" t="s">
        <v>17</v>
      </c>
      <c r="T1715" s="172">
        <v>926</v>
      </c>
    </row>
    <row r="1716" spans="1:20" ht="15.6">
      <c r="A1716" s="2" t="s">
        <v>26</v>
      </c>
      <c r="B1716" s="78" t="s">
        <v>11</v>
      </c>
      <c r="C1716" s="17">
        <v>5</v>
      </c>
      <c r="E1716" s="24" t="str">
        <f t="shared" si="161"/>
        <v>B</v>
      </c>
      <c r="F1716" s="17">
        <v>21</v>
      </c>
      <c r="G1716" s="17">
        <v>12</v>
      </c>
      <c r="H1716" s="17">
        <v>2</v>
      </c>
      <c r="I1716" s="17">
        <v>2</v>
      </c>
      <c r="J1716" s="12">
        <v>3376.1786999999999</v>
      </c>
      <c r="K1716" s="12">
        <v>2</v>
      </c>
      <c r="L1716" s="12">
        <v>2</v>
      </c>
      <c r="M1716" s="12">
        <v>1</v>
      </c>
      <c r="N1716" s="71" t="str">
        <f t="shared" si="163"/>
        <v>Object</v>
      </c>
      <c r="O1716" s="69" t="str">
        <f t="shared" si="164"/>
        <v>pic</v>
      </c>
      <c r="P1716" s="17">
        <f t="shared" si="162"/>
        <v>-2587.4413</v>
      </c>
      <c r="Q1716">
        <f t="shared" si="160"/>
        <v>2587.4413</v>
      </c>
      <c r="R1716" s="13" t="s">
        <v>38</v>
      </c>
      <c r="S1716" s="17" t="s">
        <v>17</v>
      </c>
      <c r="T1716" s="172">
        <v>926</v>
      </c>
    </row>
    <row r="1717" spans="1:20" ht="15.6">
      <c r="A1717" s="2" t="s">
        <v>26</v>
      </c>
      <c r="B1717" s="78" t="s">
        <v>11</v>
      </c>
      <c r="C1717" s="17">
        <v>5</v>
      </c>
      <c r="E1717" s="24" t="str">
        <f t="shared" ref="E1717:E1748" si="165">IF(OR(A1717="Olaf",A1717="Olli",A1717="Patchoulli",A1717="Wallace",A1717="Yang"),"H","B")</f>
        <v>B</v>
      </c>
      <c r="F1717" s="17">
        <v>21</v>
      </c>
      <c r="G1717" s="17">
        <v>17</v>
      </c>
      <c r="H1717" s="17">
        <v>3</v>
      </c>
      <c r="I1717" s="17">
        <v>2</v>
      </c>
      <c r="J1717" s="12">
        <v>3336.7417999999998</v>
      </c>
      <c r="K1717" s="12">
        <v>5</v>
      </c>
      <c r="L1717" s="12">
        <v>1</v>
      </c>
      <c r="M1717" s="12">
        <v>1</v>
      </c>
      <c r="N1717" s="71" t="str">
        <f t="shared" si="163"/>
        <v>Object</v>
      </c>
      <c r="O1717" s="69" t="str">
        <f t="shared" si="164"/>
        <v>pic</v>
      </c>
      <c r="P1717" s="17">
        <f t="shared" ref="P1717:P1748" si="166">IF(A1717="Abricot",J1717-3072.52,IF(A1717="Alaryc",J1717-4114.19,IF(A1717="Barnabe",J1717-3709.26,IF(A1717="Cesar",J1717-5963.62,IF(A1717="Dory",J1717-4251.02,IF(A1717="Lady",J1717-8515.7,IF(A1717="Nema",J1717-3484.81)))))))</f>
        <v>-2626.8782000000001</v>
      </c>
      <c r="Q1717">
        <f t="shared" si="160"/>
        <v>2626.8782000000001</v>
      </c>
      <c r="R1717" s="13" t="s">
        <v>38</v>
      </c>
      <c r="S1717" s="17" t="s">
        <v>17</v>
      </c>
      <c r="T1717" s="172">
        <v>926</v>
      </c>
    </row>
    <row r="1718" spans="1:20" ht="15.6">
      <c r="A1718" s="2" t="s">
        <v>26</v>
      </c>
      <c r="B1718" s="78" t="s">
        <v>11</v>
      </c>
      <c r="C1718" s="17">
        <v>5</v>
      </c>
      <c r="E1718" s="24" t="str">
        <f t="shared" si="165"/>
        <v>B</v>
      </c>
      <c r="F1718" s="17">
        <v>21</v>
      </c>
      <c r="G1718" s="17">
        <v>7</v>
      </c>
      <c r="H1718" s="17">
        <v>2</v>
      </c>
      <c r="I1718" s="17">
        <v>2</v>
      </c>
      <c r="J1718" s="12">
        <v>3176.6505000000002</v>
      </c>
      <c r="K1718" s="12">
        <v>3</v>
      </c>
      <c r="L1718" s="12">
        <v>0</v>
      </c>
      <c r="M1718" s="12">
        <v>1</v>
      </c>
      <c r="N1718" s="71" t="str">
        <f t="shared" si="163"/>
        <v>None</v>
      </c>
      <c r="O1718" s="69" t="str">
        <f t="shared" si="164"/>
        <v>None</v>
      </c>
      <c r="P1718" s="17">
        <f t="shared" si="166"/>
        <v>-2786.9694999999997</v>
      </c>
      <c r="Q1718">
        <f t="shared" si="160"/>
        <v>2786.9694999999997</v>
      </c>
      <c r="R1718" s="13" t="s">
        <v>38</v>
      </c>
      <c r="S1718" s="17" t="s">
        <v>17</v>
      </c>
      <c r="T1718" s="172">
        <v>926</v>
      </c>
    </row>
    <row r="1719" spans="1:20" ht="15.6">
      <c r="A1719" s="2" t="s">
        <v>26</v>
      </c>
      <c r="B1719" s="78" t="s">
        <v>11</v>
      </c>
      <c r="C1719" s="17">
        <v>5</v>
      </c>
      <c r="E1719" s="24" t="str">
        <f t="shared" si="165"/>
        <v>B</v>
      </c>
      <c r="F1719" s="17">
        <v>21</v>
      </c>
      <c r="G1719" s="17">
        <v>4</v>
      </c>
      <c r="H1719" s="17">
        <v>1</v>
      </c>
      <c r="I1719" s="17">
        <v>2</v>
      </c>
      <c r="J1719" s="12">
        <v>2748.4070999999999</v>
      </c>
      <c r="K1719" s="12">
        <v>1</v>
      </c>
      <c r="L1719" s="12">
        <v>8</v>
      </c>
      <c r="M1719" s="12">
        <v>1</v>
      </c>
      <c r="N1719" s="71" t="str">
        <f t="shared" si="163"/>
        <v>Threat</v>
      </c>
      <c r="O1719" s="69" t="str">
        <f t="shared" si="164"/>
        <v>pic</v>
      </c>
      <c r="P1719" s="17">
        <f t="shared" si="166"/>
        <v>-3215.2129</v>
      </c>
      <c r="Q1719">
        <f t="shared" si="160"/>
        <v>3215.2129</v>
      </c>
      <c r="R1719" s="13" t="s">
        <v>38</v>
      </c>
      <c r="S1719" s="17" t="s">
        <v>17</v>
      </c>
      <c r="T1719" s="172">
        <v>926</v>
      </c>
    </row>
    <row r="1720" spans="1:20" ht="15.6">
      <c r="A1720" s="2" t="s">
        <v>26</v>
      </c>
      <c r="B1720" s="78" t="s">
        <v>11</v>
      </c>
      <c r="C1720" s="17">
        <v>5</v>
      </c>
      <c r="E1720" s="24" t="str">
        <f t="shared" si="165"/>
        <v>B</v>
      </c>
      <c r="F1720" s="17">
        <v>21</v>
      </c>
      <c r="G1720" s="17">
        <v>24</v>
      </c>
      <c r="H1720" s="17">
        <v>4</v>
      </c>
      <c r="I1720" s="17">
        <v>2</v>
      </c>
      <c r="J1720" s="12">
        <v>2683.1790000000001</v>
      </c>
      <c r="K1720" s="12">
        <v>1</v>
      </c>
      <c r="L1720" s="12">
        <v>7</v>
      </c>
      <c r="M1720" s="12">
        <v>1</v>
      </c>
      <c r="N1720" s="71" t="str">
        <f t="shared" si="163"/>
        <v>Threat</v>
      </c>
      <c r="O1720" s="69" t="str">
        <f t="shared" si="164"/>
        <v>pic</v>
      </c>
      <c r="P1720" s="17">
        <f t="shared" si="166"/>
        <v>-3280.4409999999998</v>
      </c>
      <c r="Q1720">
        <f t="shared" si="160"/>
        <v>3280.4409999999998</v>
      </c>
      <c r="R1720" s="13" t="s">
        <v>38</v>
      </c>
      <c r="S1720" s="17" t="s">
        <v>17</v>
      </c>
      <c r="T1720" s="172">
        <v>926</v>
      </c>
    </row>
    <row r="1721" spans="1:20" ht="15.6">
      <c r="A1721" s="2" t="s">
        <v>26</v>
      </c>
      <c r="B1721" s="78" t="s">
        <v>11</v>
      </c>
      <c r="C1721" s="17">
        <v>5</v>
      </c>
      <c r="E1721" s="24" t="str">
        <f t="shared" si="165"/>
        <v>B</v>
      </c>
      <c r="F1721" s="17">
        <v>21</v>
      </c>
      <c r="G1721" s="17">
        <v>25</v>
      </c>
      <c r="H1721" s="17">
        <v>5</v>
      </c>
      <c r="I1721" s="17">
        <v>2</v>
      </c>
      <c r="J1721" s="12">
        <v>2210.5</v>
      </c>
      <c r="K1721" s="12">
        <v>1</v>
      </c>
      <c r="L1721" s="12">
        <v>0</v>
      </c>
      <c r="M1721" s="12">
        <v>1</v>
      </c>
      <c r="N1721" s="71" t="str">
        <f t="shared" si="163"/>
        <v>None</v>
      </c>
      <c r="O1721" s="69" t="str">
        <f t="shared" si="164"/>
        <v>None</v>
      </c>
      <c r="P1721" s="17">
        <f t="shared" si="166"/>
        <v>-3753.12</v>
      </c>
      <c r="Q1721">
        <f t="shared" si="160"/>
        <v>3753.12</v>
      </c>
      <c r="R1721" s="13" t="s">
        <v>38</v>
      </c>
      <c r="S1721" s="17" t="s">
        <v>17</v>
      </c>
      <c r="T1721" s="172">
        <v>926</v>
      </c>
    </row>
    <row r="1722" spans="1:20" ht="15.6">
      <c r="A1722" s="2" t="s">
        <v>26</v>
      </c>
      <c r="B1722" s="78" t="s">
        <v>11</v>
      </c>
      <c r="C1722" s="17">
        <v>5</v>
      </c>
      <c r="E1722" s="24" t="str">
        <f t="shared" si="165"/>
        <v>B</v>
      </c>
      <c r="F1722" s="17">
        <v>21</v>
      </c>
      <c r="G1722" s="17">
        <v>36</v>
      </c>
      <c r="H1722" s="17">
        <v>6</v>
      </c>
      <c r="I1722" s="17">
        <v>2</v>
      </c>
      <c r="J1722" s="12">
        <v>2166.5835999999999</v>
      </c>
      <c r="K1722" s="12">
        <v>1</v>
      </c>
      <c r="L1722" s="12">
        <v>12</v>
      </c>
      <c r="M1722" s="12">
        <v>1</v>
      </c>
      <c r="N1722" s="71" t="str">
        <f t="shared" si="163"/>
        <v>Neutral</v>
      </c>
      <c r="O1722" s="69" t="str">
        <f t="shared" si="164"/>
        <v>pic</v>
      </c>
      <c r="P1722" s="17">
        <f t="shared" si="166"/>
        <v>-3797.0364</v>
      </c>
      <c r="Q1722">
        <f t="shared" si="160"/>
        <v>3797.0364</v>
      </c>
      <c r="R1722" s="13" t="s">
        <v>38</v>
      </c>
      <c r="S1722" s="17" t="s">
        <v>17</v>
      </c>
      <c r="T1722" s="172">
        <v>926</v>
      </c>
    </row>
    <row r="1723" spans="1:20" ht="15.6">
      <c r="A1723" s="2" t="s">
        <v>26</v>
      </c>
      <c r="B1723" s="78" t="s">
        <v>11</v>
      </c>
      <c r="C1723" s="17">
        <v>5</v>
      </c>
      <c r="E1723" s="24" t="str">
        <f t="shared" si="165"/>
        <v>B</v>
      </c>
      <c r="F1723" s="17">
        <v>21</v>
      </c>
      <c r="G1723" s="17">
        <v>3</v>
      </c>
      <c r="H1723" s="17">
        <v>1</v>
      </c>
      <c r="I1723" s="17">
        <v>2</v>
      </c>
      <c r="J1723" s="12">
        <v>2118.1210000000001</v>
      </c>
      <c r="K1723" s="12">
        <v>1</v>
      </c>
      <c r="L1723" s="12">
        <v>6</v>
      </c>
      <c r="M1723" s="12">
        <v>1</v>
      </c>
      <c r="N1723" s="71" t="str">
        <f t="shared" si="163"/>
        <v>Threat</v>
      </c>
      <c r="O1723" s="69" t="str">
        <f t="shared" si="164"/>
        <v>pic</v>
      </c>
      <c r="P1723" s="17">
        <f t="shared" si="166"/>
        <v>-3845.4989999999998</v>
      </c>
      <c r="Q1723">
        <f t="shared" si="160"/>
        <v>3845.4989999999998</v>
      </c>
      <c r="R1723" s="13" t="s">
        <v>38</v>
      </c>
      <c r="S1723" s="17" t="s">
        <v>17</v>
      </c>
      <c r="T1723" s="172">
        <v>926</v>
      </c>
    </row>
    <row r="1724" spans="1:20" ht="15.6">
      <c r="A1724" s="2" t="s">
        <v>26</v>
      </c>
      <c r="B1724" s="78" t="s">
        <v>11</v>
      </c>
      <c r="C1724" s="17">
        <v>5</v>
      </c>
      <c r="E1724" s="24" t="str">
        <f t="shared" si="165"/>
        <v>B</v>
      </c>
      <c r="F1724" s="17">
        <v>21</v>
      </c>
      <c r="G1724" s="17">
        <v>30</v>
      </c>
      <c r="H1724" s="17">
        <v>5</v>
      </c>
      <c r="I1724" s="17">
        <v>2</v>
      </c>
      <c r="J1724" s="12">
        <v>2031.3072999999999</v>
      </c>
      <c r="K1724" s="12">
        <v>1</v>
      </c>
      <c r="L1724" s="12">
        <v>12</v>
      </c>
      <c r="M1724" s="12">
        <v>1</v>
      </c>
      <c r="N1724" s="71" t="str">
        <f t="shared" si="163"/>
        <v>Neutral</v>
      </c>
      <c r="O1724" s="69" t="str">
        <f t="shared" si="164"/>
        <v>pic</v>
      </c>
      <c r="P1724" s="17">
        <f t="shared" si="166"/>
        <v>-3932.3126999999999</v>
      </c>
      <c r="Q1724">
        <f t="shared" si="160"/>
        <v>3932.3126999999999</v>
      </c>
      <c r="R1724" s="13" t="s">
        <v>38</v>
      </c>
      <c r="S1724" s="17" t="s">
        <v>17</v>
      </c>
      <c r="T1724" s="172">
        <v>926</v>
      </c>
    </row>
    <row r="1725" spans="1:20" ht="15.6">
      <c r="A1725" s="2" t="s">
        <v>26</v>
      </c>
      <c r="B1725" s="78" t="s">
        <v>11</v>
      </c>
      <c r="C1725" s="17">
        <v>5</v>
      </c>
      <c r="E1725" s="24" t="str">
        <f t="shared" si="165"/>
        <v>B</v>
      </c>
      <c r="F1725" s="17">
        <v>21</v>
      </c>
      <c r="G1725" s="17">
        <v>33</v>
      </c>
      <c r="H1725" s="17">
        <v>6</v>
      </c>
      <c r="I1725" s="17">
        <v>2</v>
      </c>
      <c r="J1725" s="12">
        <v>1899.9666</v>
      </c>
      <c r="K1725" s="12">
        <v>2</v>
      </c>
      <c r="L1725" s="12">
        <v>10</v>
      </c>
      <c r="M1725" s="12">
        <v>1</v>
      </c>
      <c r="N1725" s="71" t="str">
        <f t="shared" si="163"/>
        <v>Neutral</v>
      </c>
      <c r="O1725" s="69" t="str">
        <f t="shared" si="164"/>
        <v>pic</v>
      </c>
      <c r="P1725" s="17">
        <f t="shared" si="166"/>
        <v>-4063.6534000000001</v>
      </c>
      <c r="Q1725">
        <f t="shared" si="160"/>
        <v>4063.6534000000001</v>
      </c>
      <c r="R1725" s="13" t="s">
        <v>38</v>
      </c>
      <c r="S1725" s="17" t="s">
        <v>17</v>
      </c>
      <c r="T1725" s="172">
        <v>926</v>
      </c>
    </row>
    <row r="1726" spans="1:20" ht="15.6">
      <c r="A1726" s="2" t="s">
        <v>26</v>
      </c>
      <c r="B1726" s="78" t="s">
        <v>11</v>
      </c>
      <c r="C1726" s="17">
        <v>5</v>
      </c>
      <c r="E1726" s="24" t="str">
        <f t="shared" si="165"/>
        <v>B</v>
      </c>
      <c r="F1726" s="17">
        <v>21</v>
      </c>
      <c r="G1726" s="17">
        <v>16</v>
      </c>
      <c r="H1726" s="17">
        <v>3</v>
      </c>
      <c r="I1726" s="17">
        <v>2</v>
      </c>
      <c r="J1726" s="12">
        <v>1633.8969</v>
      </c>
      <c r="K1726" s="12">
        <v>1</v>
      </c>
      <c r="L1726" s="12">
        <v>4</v>
      </c>
      <c r="M1726" s="12">
        <v>1</v>
      </c>
      <c r="N1726" s="71" t="str">
        <f t="shared" si="163"/>
        <v>Object</v>
      </c>
      <c r="O1726" s="69" t="str">
        <f t="shared" si="164"/>
        <v>pic</v>
      </c>
      <c r="P1726" s="17">
        <f t="shared" si="166"/>
        <v>-4329.7231000000002</v>
      </c>
      <c r="Q1726">
        <f t="shared" si="160"/>
        <v>4329.7231000000002</v>
      </c>
      <c r="R1726" s="13" t="s">
        <v>38</v>
      </c>
      <c r="S1726" s="17" t="s">
        <v>17</v>
      </c>
      <c r="T1726" s="172">
        <v>926</v>
      </c>
    </row>
    <row r="1727" spans="1:20" ht="15.6">
      <c r="A1727" s="2" t="s">
        <v>26</v>
      </c>
      <c r="B1727" s="78" t="s">
        <v>11</v>
      </c>
      <c r="C1727" s="17">
        <v>5</v>
      </c>
      <c r="E1727" s="24" t="str">
        <f t="shared" si="165"/>
        <v>B</v>
      </c>
      <c r="F1727" s="17">
        <v>21</v>
      </c>
      <c r="G1727" s="17">
        <v>22</v>
      </c>
      <c r="H1727" s="17">
        <v>4</v>
      </c>
      <c r="I1727" s="17">
        <v>2</v>
      </c>
      <c r="J1727" s="12">
        <v>1578.8151</v>
      </c>
      <c r="K1727" s="12">
        <v>2</v>
      </c>
      <c r="L1727" s="12">
        <v>6</v>
      </c>
      <c r="M1727" s="12">
        <v>1</v>
      </c>
      <c r="N1727" s="71" t="str">
        <f t="shared" si="163"/>
        <v>Threat</v>
      </c>
      <c r="O1727" s="69" t="str">
        <f t="shared" si="164"/>
        <v>pic</v>
      </c>
      <c r="P1727" s="17">
        <f t="shared" si="166"/>
        <v>-4384.8049000000001</v>
      </c>
      <c r="Q1727">
        <f t="shared" si="160"/>
        <v>4384.8049000000001</v>
      </c>
      <c r="R1727" s="13" t="s">
        <v>38</v>
      </c>
      <c r="S1727" s="17" t="s">
        <v>17</v>
      </c>
      <c r="T1727" s="172">
        <v>926</v>
      </c>
    </row>
    <row r="1728" spans="1:20" ht="15.6">
      <c r="A1728" s="2" t="s">
        <v>26</v>
      </c>
      <c r="B1728" s="78" t="s">
        <v>11</v>
      </c>
      <c r="C1728" s="17">
        <v>5</v>
      </c>
      <c r="E1728" s="24" t="str">
        <f t="shared" si="165"/>
        <v>B</v>
      </c>
      <c r="F1728" s="17">
        <v>21</v>
      </c>
      <c r="G1728" s="17">
        <v>19</v>
      </c>
      <c r="H1728" s="17">
        <v>4</v>
      </c>
      <c r="I1728" s="17">
        <v>2</v>
      </c>
      <c r="J1728" s="12">
        <v>1486.5753</v>
      </c>
      <c r="K1728" s="12">
        <v>3</v>
      </c>
      <c r="L1728" s="12">
        <v>0</v>
      </c>
      <c r="M1728" s="12">
        <v>1</v>
      </c>
      <c r="N1728" s="71" t="str">
        <f t="shared" si="163"/>
        <v>None</v>
      </c>
      <c r="O1728" s="69" t="str">
        <f t="shared" si="164"/>
        <v>None</v>
      </c>
      <c r="P1728" s="17">
        <f t="shared" si="166"/>
        <v>-4477.0447000000004</v>
      </c>
      <c r="Q1728">
        <f t="shared" si="160"/>
        <v>4477.0447000000004</v>
      </c>
      <c r="R1728" s="13" t="s">
        <v>38</v>
      </c>
      <c r="S1728" s="17" t="s">
        <v>17</v>
      </c>
      <c r="T1728" s="172">
        <v>926</v>
      </c>
    </row>
    <row r="1729" spans="1:20" ht="15.6">
      <c r="A1729" s="2" t="s">
        <v>26</v>
      </c>
      <c r="B1729" s="78" t="s">
        <v>11</v>
      </c>
      <c r="C1729" s="17">
        <v>5</v>
      </c>
      <c r="E1729" s="24" t="str">
        <f t="shared" si="165"/>
        <v>B</v>
      </c>
      <c r="F1729" s="17">
        <v>21</v>
      </c>
      <c r="G1729" s="17">
        <v>32</v>
      </c>
      <c r="H1729" s="17">
        <v>6</v>
      </c>
      <c r="I1729" s="17">
        <v>2</v>
      </c>
      <c r="J1729" s="12">
        <v>1439.1388999999999</v>
      </c>
      <c r="K1729" s="12">
        <v>1</v>
      </c>
      <c r="L1729" s="12">
        <v>0</v>
      </c>
      <c r="M1729" s="12">
        <v>1</v>
      </c>
      <c r="N1729" s="71" t="str">
        <f t="shared" si="163"/>
        <v>None</v>
      </c>
      <c r="O1729" s="69" t="str">
        <f t="shared" si="164"/>
        <v>None</v>
      </c>
      <c r="P1729" s="17">
        <f t="shared" si="166"/>
        <v>-4524.4811</v>
      </c>
      <c r="Q1729">
        <f t="shared" si="160"/>
        <v>4524.4811</v>
      </c>
      <c r="R1729" s="13" t="s">
        <v>38</v>
      </c>
      <c r="S1729" s="17" t="s">
        <v>17</v>
      </c>
      <c r="T1729" s="172">
        <v>926</v>
      </c>
    </row>
    <row r="1730" spans="1:20" ht="15.6">
      <c r="A1730" s="2" t="s">
        <v>26</v>
      </c>
      <c r="B1730" s="78" t="s">
        <v>11</v>
      </c>
      <c r="C1730" s="17">
        <v>5</v>
      </c>
      <c r="E1730" s="24" t="str">
        <f t="shared" si="165"/>
        <v>B</v>
      </c>
      <c r="F1730" s="17">
        <v>21</v>
      </c>
      <c r="G1730" s="17">
        <v>8</v>
      </c>
      <c r="H1730" s="17">
        <v>2</v>
      </c>
      <c r="I1730" s="17">
        <v>2</v>
      </c>
      <c r="J1730" s="12">
        <v>1165.075</v>
      </c>
      <c r="K1730" s="12">
        <v>1</v>
      </c>
      <c r="L1730" s="12">
        <v>0</v>
      </c>
      <c r="M1730" s="12">
        <v>1</v>
      </c>
      <c r="N1730" s="71" t="str">
        <f t="shared" si="163"/>
        <v>None</v>
      </c>
      <c r="O1730" s="69" t="str">
        <f t="shared" si="164"/>
        <v>None</v>
      </c>
      <c r="P1730" s="17">
        <f t="shared" si="166"/>
        <v>-4798.5450000000001</v>
      </c>
      <c r="Q1730">
        <f t="shared" si="160"/>
        <v>4798.5450000000001</v>
      </c>
      <c r="R1730" s="13" t="s">
        <v>38</v>
      </c>
      <c r="S1730" s="17" t="s">
        <v>17</v>
      </c>
      <c r="T1730" s="172">
        <v>926</v>
      </c>
    </row>
    <row r="1731" spans="1:20" ht="15.6">
      <c r="A1731" s="2" t="s">
        <v>26</v>
      </c>
      <c r="B1731" s="78" t="s">
        <v>11</v>
      </c>
      <c r="C1731" s="17">
        <v>5</v>
      </c>
      <c r="E1731" s="24" t="str">
        <f t="shared" si="165"/>
        <v>B</v>
      </c>
      <c r="F1731" s="17">
        <v>21</v>
      </c>
      <c r="G1731" s="17">
        <v>31</v>
      </c>
      <c r="H1731" s="17">
        <v>6</v>
      </c>
      <c r="I1731" s="17">
        <v>2</v>
      </c>
      <c r="J1731" s="12">
        <v>852.83360000000005</v>
      </c>
      <c r="K1731" s="12">
        <v>1</v>
      </c>
      <c r="L1731" s="12">
        <v>0</v>
      </c>
      <c r="M1731" s="12">
        <v>1</v>
      </c>
      <c r="N1731" s="71" t="str">
        <f t="shared" si="163"/>
        <v>None</v>
      </c>
      <c r="O1731" s="69" t="str">
        <f t="shared" si="164"/>
        <v>None</v>
      </c>
      <c r="P1731" s="17">
        <f t="shared" si="166"/>
        <v>-5110.7864</v>
      </c>
      <c r="Q1731">
        <f t="shared" si="160"/>
        <v>5110.7864</v>
      </c>
      <c r="R1731" s="13" t="s">
        <v>38</v>
      </c>
      <c r="S1731" s="17" t="s">
        <v>17</v>
      </c>
      <c r="T1731" s="172">
        <v>926</v>
      </c>
    </row>
    <row r="1732" spans="1:20" ht="15.6">
      <c r="A1732" s="2" t="s">
        <v>26</v>
      </c>
      <c r="B1732" s="78" t="s">
        <v>11</v>
      </c>
      <c r="C1732" s="17">
        <v>5</v>
      </c>
      <c r="E1732" s="24" t="str">
        <f t="shared" si="165"/>
        <v>B</v>
      </c>
      <c r="F1732" s="17">
        <v>21</v>
      </c>
      <c r="G1732" s="17">
        <v>1</v>
      </c>
      <c r="H1732" s="17">
        <v>1</v>
      </c>
      <c r="I1732" s="17">
        <v>2</v>
      </c>
      <c r="J1732" s="12">
        <v>328.49130000000002</v>
      </c>
      <c r="K1732" s="12">
        <v>1</v>
      </c>
      <c r="L1732" s="12">
        <v>0</v>
      </c>
      <c r="M1732" s="12">
        <v>1</v>
      </c>
      <c r="N1732" s="71" t="str">
        <f t="shared" si="163"/>
        <v>None</v>
      </c>
      <c r="O1732" s="69" t="str">
        <f t="shared" si="164"/>
        <v>None</v>
      </c>
      <c r="P1732" s="17">
        <f t="shared" si="166"/>
        <v>-5635.1287000000002</v>
      </c>
      <c r="Q1732">
        <f t="shared" si="160"/>
        <v>5635.1287000000002</v>
      </c>
      <c r="R1732" s="13" t="s">
        <v>38</v>
      </c>
      <c r="S1732" s="17" t="s">
        <v>17</v>
      </c>
      <c r="T1732" s="172">
        <v>926</v>
      </c>
    </row>
    <row r="1733" spans="1:20" ht="15.6">
      <c r="A1733" s="2" t="s">
        <v>26</v>
      </c>
      <c r="B1733" s="78" t="s">
        <v>11</v>
      </c>
      <c r="C1733" s="17">
        <v>5</v>
      </c>
      <c r="E1733" s="24" t="str">
        <f t="shared" si="165"/>
        <v>B</v>
      </c>
      <c r="F1733" s="17">
        <v>21</v>
      </c>
      <c r="G1733" s="17">
        <v>10</v>
      </c>
      <c r="H1733" s="17">
        <v>2</v>
      </c>
      <c r="I1733" s="17">
        <v>2</v>
      </c>
      <c r="J1733" s="12">
        <v>295.39370000000002</v>
      </c>
      <c r="K1733" s="12">
        <v>1</v>
      </c>
      <c r="L1733" s="12">
        <v>4</v>
      </c>
      <c r="M1733" s="12">
        <v>1</v>
      </c>
      <c r="N1733" s="71" t="str">
        <f t="shared" si="163"/>
        <v>Object</v>
      </c>
      <c r="O1733" s="69" t="str">
        <f t="shared" si="164"/>
        <v>pic</v>
      </c>
      <c r="P1733" s="17">
        <f t="shared" si="166"/>
        <v>-5668.2263000000003</v>
      </c>
      <c r="Q1733">
        <f t="shared" si="160"/>
        <v>5668.2263000000003</v>
      </c>
      <c r="R1733" s="13" t="s">
        <v>38</v>
      </c>
      <c r="S1733" s="17" t="s">
        <v>17</v>
      </c>
      <c r="T1733" s="172">
        <v>926</v>
      </c>
    </row>
    <row r="1734" spans="1:20" ht="15.6">
      <c r="A1734" s="2" t="s">
        <v>26</v>
      </c>
      <c r="B1734" s="78" t="s">
        <v>11</v>
      </c>
      <c r="C1734" s="17">
        <v>5</v>
      </c>
      <c r="E1734" s="24" t="str">
        <f t="shared" si="165"/>
        <v>B</v>
      </c>
      <c r="F1734" s="17">
        <v>21</v>
      </c>
      <c r="G1734" s="17">
        <v>29</v>
      </c>
      <c r="H1734" s="17">
        <v>5</v>
      </c>
      <c r="I1734" s="17">
        <v>2</v>
      </c>
      <c r="J1734" s="12">
        <v>73.300600000000003</v>
      </c>
      <c r="K1734" s="12">
        <v>1</v>
      </c>
      <c r="L1734" s="12">
        <v>10</v>
      </c>
      <c r="M1734" s="12">
        <v>1</v>
      </c>
      <c r="N1734" s="71" t="str">
        <f t="shared" si="163"/>
        <v>Neutral</v>
      </c>
      <c r="O1734" s="69" t="str">
        <f t="shared" si="164"/>
        <v>pic</v>
      </c>
      <c r="P1734" s="17">
        <f t="shared" si="166"/>
        <v>-5890.3194000000003</v>
      </c>
      <c r="Q1734">
        <f t="shared" si="160"/>
        <v>5890.3194000000003</v>
      </c>
      <c r="R1734" s="13" t="s">
        <v>38</v>
      </c>
      <c r="S1734" s="17" t="s">
        <v>17</v>
      </c>
      <c r="T1734" s="172">
        <v>926</v>
      </c>
    </row>
    <row r="1735" spans="1:20" ht="15.6">
      <c r="A1735" s="2" t="s">
        <v>26</v>
      </c>
      <c r="B1735" s="78" t="s">
        <v>11</v>
      </c>
      <c r="C1735" s="17">
        <v>5</v>
      </c>
      <c r="E1735" s="24" t="str">
        <f t="shared" si="165"/>
        <v>B</v>
      </c>
      <c r="F1735" s="17">
        <v>21</v>
      </c>
      <c r="G1735" s="17">
        <v>33</v>
      </c>
      <c r="H1735" s="17">
        <v>6</v>
      </c>
      <c r="I1735" s="17">
        <v>3</v>
      </c>
      <c r="J1735" s="12">
        <v>22444.773399999998</v>
      </c>
      <c r="K1735" s="12">
        <v>12</v>
      </c>
      <c r="L1735" s="12">
        <v>11</v>
      </c>
      <c r="M1735" s="12">
        <v>0</v>
      </c>
      <c r="N1735" s="71" t="str">
        <f t="shared" si="163"/>
        <v>Neutral</v>
      </c>
      <c r="O1735" s="69" t="str">
        <f t="shared" si="164"/>
        <v>pic</v>
      </c>
      <c r="P1735" s="17">
        <f t="shared" si="166"/>
        <v>16481.153399999999</v>
      </c>
      <c r="Q1735">
        <f t="shared" si="160"/>
        <v>-16481.153399999999</v>
      </c>
      <c r="R1735" s="13" t="s">
        <v>38</v>
      </c>
      <c r="S1735" s="17" t="s">
        <v>17</v>
      </c>
      <c r="T1735" s="172">
        <v>926</v>
      </c>
    </row>
    <row r="1736" spans="1:20" ht="15.6">
      <c r="A1736" s="2" t="s">
        <v>26</v>
      </c>
      <c r="B1736" s="78" t="s">
        <v>11</v>
      </c>
      <c r="C1736" s="17">
        <v>5</v>
      </c>
      <c r="E1736" s="24" t="str">
        <f t="shared" si="165"/>
        <v>B</v>
      </c>
      <c r="F1736" s="17">
        <v>21</v>
      </c>
      <c r="G1736" s="17">
        <v>24</v>
      </c>
      <c r="H1736" s="17">
        <v>4</v>
      </c>
      <c r="I1736" s="17">
        <v>3</v>
      </c>
      <c r="J1736" s="12">
        <v>12462.7691</v>
      </c>
      <c r="K1736" s="12">
        <v>2</v>
      </c>
      <c r="L1736" s="12">
        <v>4</v>
      </c>
      <c r="M1736" s="12">
        <v>1</v>
      </c>
      <c r="N1736" s="71" t="str">
        <f t="shared" si="163"/>
        <v>Object</v>
      </c>
      <c r="O1736" s="69" t="str">
        <f t="shared" si="164"/>
        <v>pic</v>
      </c>
      <c r="P1736" s="17">
        <f t="shared" si="166"/>
        <v>6499.1490999999996</v>
      </c>
      <c r="Q1736">
        <f t="shared" si="160"/>
        <v>-6499.1490999999996</v>
      </c>
      <c r="R1736" s="13" t="s">
        <v>38</v>
      </c>
      <c r="S1736" s="17" t="s">
        <v>17</v>
      </c>
      <c r="T1736" s="172">
        <v>926</v>
      </c>
    </row>
    <row r="1737" spans="1:20" ht="15.6">
      <c r="A1737" s="2" t="s">
        <v>26</v>
      </c>
      <c r="B1737" s="78" t="s">
        <v>11</v>
      </c>
      <c r="C1737" s="17">
        <v>5</v>
      </c>
      <c r="E1737" s="24" t="str">
        <f t="shared" si="165"/>
        <v>B</v>
      </c>
      <c r="F1737" s="17">
        <v>21</v>
      </c>
      <c r="G1737" s="17">
        <v>36</v>
      </c>
      <c r="H1737" s="17">
        <v>6</v>
      </c>
      <c r="I1737" s="17">
        <v>3</v>
      </c>
      <c r="J1737" s="12">
        <v>11506.943799999999</v>
      </c>
      <c r="K1737" s="12">
        <v>6</v>
      </c>
      <c r="L1737" s="12">
        <v>9</v>
      </c>
      <c r="M1737" s="12">
        <v>1</v>
      </c>
      <c r="N1737" s="71" t="str">
        <f t="shared" si="163"/>
        <v>Neutral</v>
      </c>
      <c r="O1737" s="69" t="str">
        <f t="shared" si="164"/>
        <v>pic</v>
      </c>
      <c r="P1737" s="17">
        <f t="shared" si="166"/>
        <v>5543.3237999999992</v>
      </c>
      <c r="Q1737">
        <f t="shared" ref="Q1737:Q1800" si="167">P1737*-1</f>
        <v>-5543.3237999999992</v>
      </c>
      <c r="R1737" s="13" t="s">
        <v>38</v>
      </c>
      <c r="S1737" s="17" t="s">
        <v>17</v>
      </c>
      <c r="T1737" s="172">
        <v>926</v>
      </c>
    </row>
    <row r="1738" spans="1:20" ht="15.6">
      <c r="A1738" s="2" t="s">
        <v>26</v>
      </c>
      <c r="B1738" s="78" t="s">
        <v>11</v>
      </c>
      <c r="C1738" s="17">
        <v>5</v>
      </c>
      <c r="E1738" s="24" t="str">
        <f t="shared" si="165"/>
        <v>B</v>
      </c>
      <c r="F1738" s="17">
        <v>21</v>
      </c>
      <c r="G1738" s="17">
        <v>7</v>
      </c>
      <c r="H1738" s="17">
        <v>2</v>
      </c>
      <c r="I1738" s="17">
        <v>3</v>
      </c>
      <c r="J1738" s="12">
        <v>11017.5643</v>
      </c>
      <c r="K1738" s="12">
        <v>6</v>
      </c>
      <c r="L1738" s="12">
        <v>0</v>
      </c>
      <c r="M1738" s="12">
        <v>1</v>
      </c>
      <c r="N1738" s="71" t="str">
        <f t="shared" si="163"/>
        <v>None</v>
      </c>
      <c r="O1738" s="69" t="str">
        <f t="shared" si="164"/>
        <v>None</v>
      </c>
      <c r="P1738" s="17">
        <f t="shared" si="166"/>
        <v>5053.9443000000001</v>
      </c>
      <c r="Q1738">
        <f t="shared" si="167"/>
        <v>-5053.9443000000001</v>
      </c>
      <c r="R1738" s="13" t="s">
        <v>38</v>
      </c>
      <c r="S1738" s="17" t="s">
        <v>17</v>
      </c>
      <c r="T1738" s="172">
        <v>926</v>
      </c>
    </row>
    <row r="1739" spans="1:20" ht="15.6">
      <c r="A1739" s="2" t="s">
        <v>26</v>
      </c>
      <c r="B1739" s="78" t="s">
        <v>11</v>
      </c>
      <c r="C1739" s="17">
        <v>5</v>
      </c>
      <c r="E1739" s="24" t="str">
        <f t="shared" si="165"/>
        <v>B</v>
      </c>
      <c r="F1739" s="17">
        <v>21</v>
      </c>
      <c r="G1739" s="17">
        <v>2</v>
      </c>
      <c r="H1739" s="17">
        <v>1</v>
      </c>
      <c r="I1739" s="17">
        <v>3</v>
      </c>
      <c r="J1739" s="12">
        <v>9788.9383999999991</v>
      </c>
      <c r="K1739" s="12">
        <v>5</v>
      </c>
      <c r="L1739" s="12">
        <v>0</v>
      </c>
      <c r="M1739" s="12">
        <v>1</v>
      </c>
      <c r="N1739" s="71" t="str">
        <f t="shared" si="163"/>
        <v>None</v>
      </c>
      <c r="O1739" s="69" t="str">
        <f t="shared" si="164"/>
        <v>None</v>
      </c>
      <c r="P1739" s="17">
        <f t="shared" si="166"/>
        <v>3825.3183999999992</v>
      </c>
      <c r="Q1739">
        <f t="shared" si="167"/>
        <v>-3825.3183999999992</v>
      </c>
      <c r="R1739" s="13" t="s">
        <v>38</v>
      </c>
      <c r="S1739" s="17" t="s">
        <v>17</v>
      </c>
      <c r="T1739" s="172">
        <v>926</v>
      </c>
    </row>
    <row r="1740" spans="1:20" ht="15.6">
      <c r="A1740" s="2" t="s">
        <v>26</v>
      </c>
      <c r="B1740" s="78" t="s">
        <v>11</v>
      </c>
      <c r="C1740" s="17">
        <v>5</v>
      </c>
      <c r="E1740" s="24" t="str">
        <f t="shared" si="165"/>
        <v>B</v>
      </c>
      <c r="F1740" s="17">
        <v>21</v>
      </c>
      <c r="G1740" s="17">
        <v>21</v>
      </c>
      <c r="H1740" s="17">
        <v>4</v>
      </c>
      <c r="I1740" s="17">
        <v>3</v>
      </c>
      <c r="J1740" s="12">
        <v>9191.0735000000004</v>
      </c>
      <c r="K1740" s="12">
        <v>1</v>
      </c>
      <c r="L1740" s="12">
        <v>2</v>
      </c>
      <c r="M1740" s="12">
        <v>1</v>
      </c>
      <c r="N1740" s="71" t="str">
        <f t="shared" si="163"/>
        <v>Object</v>
      </c>
      <c r="O1740" s="69" t="str">
        <f t="shared" si="164"/>
        <v>pic</v>
      </c>
      <c r="P1740" s="17">
        <f t="shared" si="166"/>
        <v>3227.4535000000005</v>
      </c>
      <c r="Q1740">
        <f t="shared" si="167"/>
        <v>-3227.4535000000005</v>
      </c>
      <c r="R1740" s="13" t="s">
        <v>38</v>
      </c>
      <c r="S1740" s="17" t="s">
        <v>17</v>
      </c>
      <c r="T1740" s="172">
        <v>926</v>
      </c>
    </row>
    <row r="1741" spans="1:20" ht="15.6">
      <c r="A1741" s="2" t="s">
        <v>26</v>
      </c>
      <c r="B1741" s="78" t="s">
        <v>11</v>
      </c>
      <c r="C1741" s="17">
        <v>5</v>
      </c>
      <c r="E1741" s="24" t="str">
        <f t="shared" si="165"/>
        <v>B</v>
      </c>
      <c r="F1741" s="17">
        <v>21</v>
      </c>
      <c r="G1741" s="17">
        <v>14</v>
      </c>
      <c r="H1741" s="17">
        <v>3</v>
      </c>
      <c r="I1741" s="17">
        <v>3</v>
      </c>
      <c r="J1741" s="12">
        <v>8378.1072000000004</v>
      </c>
      <c r="K1741" s="12">
        <v>4</v>
      </c>
      <c r="L1741" s="12">
        <v>0</v>
      </c>
      <c r="M1741" s="12">
        <v>1</v>
      </c>
      <c r="N1741" s="71" t="str">
        <f t="shared" si="163"/>
        <v>None</v>
      </c>
      <c r="O1741" s="69" t="str">
        <f t="shared" si="164"/>
        <v>None</v>
      </c>
      <c r="P1741" s="17">
        <f t="shared" si="166"/>
        <v>2414.4872000000005</v>
      </c>
      <c r="Q1741">
        <f t="shared" si="167"/>
        <v>-2414.4872000000005</v>
      </c>
      <c r="R1741" s="13" t="s">
        <v>38</v>
      </c>
      <c r="S1741" s="17" t="s">
        <v>17</v>
      </c>
      <c r="T1741" s="172">
        <v>926</v>
      </c>
    </row>
    <row r="1742" spans="1:20" ht="15.6">
      <c r="A1742" s="2" t="s">
        <v>26</v>
      </c>
      <c r="B1742" s="78" t="s">
        <v>11</v>
      </c>
      <c r="C1742" s="17">
        <v>5</v>
      </c>
      <c r="E1742" s="24" t="str">
        <f t="shared" si="165"/>
        <v>B</v>
      </c>
      <c r="F1742" s="17">
        <v>21</v>
      </c>
      <c r="G1742" s="17">
        <v>31</v>
      </c>
      <c r="H1742" s="17">
        <v>6</v>
      </c>
      <c r="I1742" s="17">
        <v>3</v>
      </c>
      <c r="J1742" s="12">
        <v>7534.2848000000004</v>
      </c>
      <c r="K1742" s="12">
        <v>1</v>
      </c>
      <c r="L1742" s="12">
        <v>0</v>
      </c>
      <c r="M1742" s="12">
        <v>1</v>
      </c>
      <c r="N1742" s="71" t="str">
        <f t="shared" si="163"/>
        <v>None</v>
      </c>
      <c r="O1742" s="69" t="str">
        <f t="shared" si="164"/>
        <v>None</v>
      </c>
      <c r="P1742" s="17">
        <f t="shared" si="166"/>
        <v>1570.6648000000005</v>
      </c>
      <c r="Q1742">
        <f t="shared" si="167"/>
        <v>-1570.6648000000005</v>
      </c>
      <c r="R1742" s="13" t="s">
        <v>38</v>
      </c>
      <c r="S1742" s="17" t="s">
        <v>17</v>
      </c>
      <c r="T1742" s="172">
        <v>926</v>
      </c>
    </row>
    <row r="1743" spans="1:20" ht="15.6">
      <c r="A1743" s="2" t="s">
        <v>26</v>
      </c>
      <c r="B1743" s="78" t="s">
        <v>11</v>
      </c>
      <c r="C1743" s="17">
        <v>5</v>
      </c>
      <c r="E1743" s="24" t="str">
        <f t="shared" si="165"/>
        <v>B</v>
      </c>
      <c r="F1743" s="17">
        <v>21</v>
      </c>
      <c r="G1743" s="17">
        <v>23</v>
      </c>
      <c r="H1743" s="17">
        <v>4</v>
      </c>
      <c r="I1743" s="17">
        <v>3</v>
      </c>
      <c r="J1743" s="12">
        <v>5977.8567999999996</v>
      </c>
      <c r="K1743" s="12">
        <v>3</v>
      </c>
      <c r="L1743" s="12">
        <v>3</v>
      </c>
      <c r="M1743" s="12">
        <v>1</v>
      </c>
      <c r="N1743" s="71" t="str">
        <f t="shared" si="163"/>
        <v>Object</v>
      </c>
      <c r="O1743" s="69" t="str">
        <f t="shared" si="164"/>
        <v>pic</v>
      </c>
      <c r="P1743" s="17">
        <f t="shared" si="166"/>
        <v>14.236799999999675</v>
      </c>
      <c r="Q1743">
        <f t="shared" si="167"/>
        <v>-14.236799999999675</v>
      </c>
      <c r="R1743" s="13" t="s">
        <v>38</v>
      </c>
      <c r="S1743" s="17" t="s">
        <v>17</v>
      </c>
      <c r="T1743" s="172">
        <v>926</v>
      </c>
    </row>
    <row r="1744" spans="1:20" ht="15.6">
      <c r="A1744" s="2" t="s">
        <v>26</v>
      </c>
      <c r="B1744" s="78" t="s">
        <v>11</v>
      </c>
      <c r="C1744" s="17">
        <v>5</v>
      </c>
      <c r="E1744" s="24" t="str">
        <f t="shared" si="165"/>
        <v>B</v>
      </c>
      <c r="F1744" s="17">
        <v>21</v>
      </c>
      <c r="G1744" s="17">
        <v>18</v>
      </c>
      <c r="H1744" s="17">
        <v>3</v>
      </c>
      <c r="I1744" s="17">
        <v>3</v>
      </c>
      <c r="J1744" s="12">
        <v>5868.1895999999997</v>
      </c>
      <c r="K1744" s="12">
        <v>6</v>
      </c>
      <c r="L1744" s="12">
        <v>6</v>
      </c>
      <c r="M1744" s="12">
        <v>1</v>
      </c>
      <c r="N1744" s="71" t="str">
        <f t="shared" si="163"/>
        <v>Threat</v>
      </c>
      <c r="O1744" s="69" t="str">
        <f t="shared" si="164"/>
        <v>pic</v>
      </c>
      <c r="P1744" s="17">
        <f t="shared" si="166"/>
        <v>-95.430400000000191</v>
      </c>
      <c r="Q1744">
        <f t="shared" si="167"/>
        <v>95.430400000000191</v>
      </c>
      <c r="R1744" s="13" t="s">
        <v>38</v>
      </c>
      <c r="S1744" s="17" t="s">
        <v>17</v>
      </c>
      <c r="T1744" s="172">
        <v>926</v>
      </c>
    </row>
    <row r="1745" spans="1:20" ht="15.6">
      <c r="A1745" s="2" t="s">
        <v>26</v>
      </c>
      <c r="B1745" s="78" t="s">
        <v>11</v>
      </c>
      <c r="C1745" s="17">
        <v>5</v>
      </c>
      <c r="E1745" s="24" t="str">
        <f t="shared" si="165"/>
        <v>B</v>
      </c>
      <c r="F1745" s="17">
        <v>21</v>
      </c>
      <c r="G1745" s="17">
        <v>22</v>
      </c>
      <c r="H1745" s="17">
        <v>4</v>
      </c>
      <c r="I1745" s="17">
        <v>3</v>
      </c>
      <c r="J1745" s="12">
        <v>4997.4264999999996</v>
      </c>
      <c r="K1745" s="12">
        <v>2</v>
      </c>
      <c r="L1745" s="12">
        <v>1</v>
      </c>
      <c r="M1745" s="12">
        <v>1</v>
      </c>
      <c r="N1745" s="71" t="str">
        <f t="shared" si="163"/>
        <v>Object</v>
      </c>
      <c r="O1745" s="69" t="str">
        <f t="shared" si="164"/>
        <v>pic</v>
      </c>
      <c r="P1745" s="17">
        <f t="shared" si="166"/>
        <v>-966.19350000000031</v>
      </c>
      <c r="Q1745">
        <f t="shared" si="167"/>
        <v>966.19350000000031</v>
      </c>
      <c r="R1745" s="13" t="s">
        <v>38</v>
      </c>
      <c r="S1745" s="17" t="s">
        <v>17</v>
      </c>
      <c r="T1745" s="172">
        <v>926</v>
      </c>
    </row>
    <row r="1746" spans="1:20" ht="15.6">
      <c r="A1746" s="2" t="s">
        <v>26</v>
      </c>
      <c r="B1746" s="78" t="s">
        <v>11</v>
      </c>
      <c r="C1746" s="17">
        <v>5</v>
      </c>
      <c r="E1746" s="24" t="str">
        <f t="shared" si="165"/>
        <v>B</v>
      </c>
      <c r="F1746" s="17">
        <v>21</v>
      </c>
      <c r="G1746" s="17">
        <v>19</v>
      </c>
      <c r="H1746" s="17">
        <v>4</v>
      </c>
      <c r="I1746" s="17">
        <v>3</v>
      </c>
      <c r="J1746" s="12">
        <v>4945.6067000000003</v>
      </c>
      <c r="K1746" s="12">
        <v>1</v>
      </c>
      <c r="L1746" s="12">
        <v>0</v>
      </c>
      <c r="M1746" s="12">
        <v>1</v>
      </c>
      <c r="N1746" s="71" t="str">
        <f t="shared" si="163"/>
        <v>None</v>
      </c>
      <c r="O1746" s="69" t="str">
        <f t="shared" si="164"/>
        <v>None</v>
      </c>
      <c r="P1746" s="17">
        <f t="shared" si="166"/>
        <v>-1018.0132999999996</v>
      </c>
      <c r="Q1746">
        <f t="shared" si="167"/>
        <v>1018.0132999999996</v>
      </c>
      <c r="R1746" s="13" t="s">
        <v>38</v>
      </c>
      <c r="S1746" s="17" t="s">
        <v>17</v>
      </c>
      <c r="T1746" s="172">
        <v>926</v>
      </c>
    </row>
    <row r="1747" spans="1:20" ht="15.6">
      <c r="A1747" s="2" t="s">
        <v>26</v>
      </c>
      <c r="B1747" s="78" t="s">
        <v>11</v>
      </c>
      <c r="C1747" s="17">
        <v>5</v>
      </c>
      <c r="E1747" s="24" t="str">
        <f t="shared" si="165"/>
        <v>B</v>
      </c>
      <c r="F1747" s="17">
        <v>21</v>
      </c>
      <c r="G1747" s="17">
        <v>20</v>
      </c>
      <c r="H1747" s="17">
        <v>4</v>
      </c>
      <c r="I1747" s="17">
        <v>3</v>
      </c>
      <c r="J1747" s="12">
        <v>4622.5729000000001</v>
      </c>
      <c r="K1747" s="12">
        <v>2</v>
      </c>
      <c r="L1747" s="12">
        <v>0</v>
      </c>
      <c r="M1747" s="12">
        <v>1</v>
      </c>
      <c r="N1747" s="71" t="str">
        <f t="shared" si="163"/>
        <v>None</v>
      </c>
      <c r="O1747" s="69" t="str">
        <f t="shared" si="164"/>
        <v>None</v>
      </c>
      <c r="P1747" s="17">
        <f t="shared" si="166"/>
        <v>-1341.0470999999998</v>
      </c>
      <c r="Q1747">
        <f t="shared" si="167"/>
        <v>1341.0470999999998</v>
      </c>
      <c r="R1747" s="13" t="s">
        <v>38</v>
      </c>
      <c r="S1747" s="17" t="s">
        <v>17</v>
      </c>
      <c r="T1747" s="172">
        <v>926</v>
      </c>
    </row>
    <row r="1748" spans="1:20" ht="15.6">
      <c r="A1748" s="2" t="s">
        <v>26</v>
      </c>
      <c r="B1748" s="78" t="s">
        <v>11</v>
      </c>
      <c r="C1748" s="17">
        <v>5</v>
      </c>
      <c r="E1748" s="24" t="str">
        <f t="shared" si="165"/>
        <v>B</v>
      </c>
      <c r="F1748" s="17">
        <v>21</v>
      </c>
      <c r="G1748" s="17">
        <v>26</v>
      </c>
      <c r="H1748" s="17">
        <v>5</v>
      </c>
      <c r="I1748" s="17">
        <v>3</v>
      </c>
      <c r="J1748" s="12">
        <v>2989.2863000000002</v>
      </c>
      <c r="K1748" s="12">
        <v>2</v>
      </c>
      <c r="L1748" s="12">
        <v>0</v>
      </c>
      <c r="M1748" s="12">
        <v>1</v>
      </c>
      <c r="N1748" s="71" t="str">
        <f t="shared" si="163"/>
        <v>None</v>
      </c>
      <c r="O1748" s="69" t="str">
        <f t="shared" si="164"/>
        <v>None</v>
      </c>
      <c r="P1748" s="17">
        <f t="shared" si="166"/>
        <v>-2974.3336999999997</v>
      </c>
      <c r="Q1748">
        <f t="shared" si="167"/>
        <v>2974.3336999999997</v>
      </c>
      <c r="R1748" s="13" t="s">
        <v>38</v>
      </c>
      <c r="S1748" s="17" t="s">
        <v>17</v>
      </c>
      <c r="T1748" s="172">
        <v>926</v>
      </c>
    </row>
    <row r="1749" spans="1:20" ht="15.6">
      <c r="A1749" s="2" t="s">
        <v>26</v>
      </c>
      <c r="B1749" s="78" t="s">
        <v>11</v>
      </c>
      <c r="C1749" s="17">
        <v>5</v>
      </c>
      <c r="E1749" s="24" t="str">
        <f t="shared" ref="E1749:E1770" si="168">IF(OR(A1749="Olaf",A1749="Olli",A1749="Patchoulli",A1749="Wallace",A1749="Yang"),"H","B")</f>
        <v>B</v>
      </c>
      <c r="F1749" s="17">
        <v>21</v>
      </c>
      <c r="G1749" s="17">
        <v>29</v>
      </c>
      <c r="H1749" s="17">
        <v>5</v>
      </c>
      <c r="I1749" s="17">
        <v>3</v>
      </c>
      <c r="J1749" s="12">
        <v>2781.2384999999999</v>
      </c>
      <c r="K1749" s="12">
        <v>7</v>
      </c>
      <c r="L1749" s="12">
        <v>11</v>
      </c>
      <c r="M1749" s="12">
        <v>1</v>
      </c>
      <c r="N1749" s="71" t="str">
        <f t="shared" si="163"/>
        <v>Neutral</v>
      </c>
      <c r="O1749" s="69" t="str">
        <f t="shared" si="164"/>
        <v>pic</v>
      </c>
      <c r="P1749" s="17">
        <f t="shared" ref="P1749:P1770" si="169">IF(A1749="Abricot",J1749-3072.52,IF(A1749="Alaryc",J1749-4114.19,IF(A1749="Barnabe",J1749-3709.26,IF(A1749="Cesar",J1749-5963.62,IF(A1749="Dory",J1749-4251.02,IF(A1749="Lady",J1749-8515.7,IF(A1749="Nema",J1749-3484.81)))))))</f>
        <v>-3182.3815</v>
      </c>
      <c r="Q1749">
        <f t="shared" si="167"/>
        <v>3182.3815</v>
      </c>
      <c r="R1749" s="13" t="s">
        <v>38</v>
      </c>
      <c r="S1749" s="17" t="s">
        <v>17</v>
      </c>
      <c r="T1749" s="172">
        <v>926</v>
      </c>
    </row>
    <row r="1750" spans="1:20" ht="15.6">
      <c r="A1750" s="2" t="s">
        <v>26</v>
      </c>
      <c r="B1750" s="78" t="s">
        <v>11</v>
      </c>
      <c r="C1750" s="17">
        <v>5</v>
      </c>
      <c r="E1750" s="24" t="str">
        <f t="shared" si="168"/>
        <v>B</v>
      </c>
      <c r="F1750" s="17">
        <v>21</v>
      </c>
      <c r="G1750" s="17">
        <v>3</v>
      </c>
      <c r="H1750" s="17">
        <v>1</v>
      </c>
      <c r="I1750" s="17">
        <v>3</v>
      </c>
      <c r="J1750" s="12">
        <v>2742.9962</v>
      </c>
      <c r="K1750" s="12">
        <v>1</v>
      </c>
      <c r="L1750" s="12">
        <v>3</v>
      </c>
      <c r="M1750" s="12">
        <v>1</v>
      </c>
      <c r="N1750" s="71" t="str">
        <f t="shared" si="163"/>
        <v>Object</v>
      </c>
      <c r="O1750" s="69" t="str">
        <f t="shared" si="164"/>
        <v>pic</v>
      </c>
      <c r="P1750" s="17">
        <f t="shared" si="169"/>
        <v>-3220.6237999999998</v>
      </c>
      <c r="Q1750">
        <f t="shared" si="167"/>
        <v>3220.6237999999998</v>
      </c>
      <c r="R1750" s="13" t="s">
        <v>38</v>
      </c>
      <c r="S1750" s="17" t="s">
        <v>17</v>
      </c>
      <c r="T1750" s="172">
        <v>926</v>
      </c>
    </row>
    <row r="1751" spans="1:20" ht="15.6">
      <c r="A1751" s="2" t="s">
        <v>26</v>
      </c>
      <c r="B1751" s="78" t="s">
        <v>11</v>
      </c>
      <c r="C1751" s="17">
        <v>5</v>
      </c>
      <c r="E1751" s="24" t="str">
        <f t="shared" si="168"/>
        <v>B</v>
      </c>
      <c r="F1751" s="17">
        <v>21</v>
      </c>
      <c r="G1751" s="17">
        <v>15</v>
      </c>
      <c r="H1751" s="17">
        <v>3</v>
      </c>
      <c r="I1751" s="17">
        <v>3</v>
      </c>
      <c r="J1751" s="12">
        <v>2560.7055999999998</v>
      </c>
      <c r="K1751" s="12">
        <v>2</v>
      </c>
      <c r="L1751" s="12">
        <v>5</v>
      </c>
      <c r="M1751" s="12">
        <v>1</v>
      </c>
      <c r="N1751" s="71" t="str">
        <f t="shared" si="163"/>
        <v>Threat</v>
      </c>
      <c r="O1751" s="69" t="str">
        <f t="shared" si="164"/>
        <v>pic</v>
      </c>
      <c r="P1751" s="17">
        <f t="shared" si="169"/>
        <v>-3402.9144000000001</v>
      </c>
      <c r="Q1751">
        <f t="shared" si="167"/>
        <v>3402.9144000000001</v>
      </c>
      <c r="R1751" s="13" t="s">
        <v>38</v>
      </c>
      <c r="S1751" s="17" t="s">
        <v>17</v>
      </c>
      <c r="T1751" s="172">
        <v>926</v>
      </c>
    </row>
    <row r="1752" spans="1:20" ht="15.6">
      <c r="A1752" s="2" t="s">
        <v>26</v>
      </c>
      <c r="B1752" s="78" t="s">
        <v>11</v>
      </c>
      <c r="C1752" s="17">
        <v>5</v>
      </c>
      <c r="E1752" s="24" t="str">
        <f t="shared" si="168"/>
        <v>B</v>
      </c>
      <c r="F1752" s="17">
        <v>21</v>
      </c>
      <c r="G1752" s="17">
        <v>16</v>
      </c>
      <c r="H1752" s="17">
        <v>3</v>
      </c>
      <c r="I1752" s="17">
        <v>3</v>
      </c>
      <c r="J1752" s="12">
        <v>2522.7611000000002</v>
      </c>
      <c r="K1752" s="12">
        <v>1</v>
      </c>
      <c r="L1752" s="12">
        <v>8</v>
      </c>
      <c r="M1752" s="12">
        <v>1</v>
      </c>
      <c r="N1752" s="71" t="str">
        <f t="shared" si="163"/>
        <v>Threat</v>
      </c>
      <c r="O1752" s="69" t="str">
        <f t="shared" si="164"/>
        <v>pic</v>
      </c>
      <c r="P1752" s="17">
        <f t="shared" si="169"/>
        <v>-3440.8588999999997</v>
      </c>
      <c r="Q1752">
        <f t="shared" si="167"/>
        <v>3440.8588999999997</v>
      </c>
      <c r="R1752" s="13" t="s">
        <v>38</v>
      </c>
      <c r="S1752" s="17" t="s">
        <v>17</v>
      </c>
      <c r="T1752" s="172">
        <v>926</v>
      </c>
    </row>
    <row r="1753" spans="1:20" ht="15.6">
      <c r="A1753" s="2" t="s">
        <v>26</v>
      </c>
      <c r="B1753" s="78" t="s">
        <v>11</v>
      </c>
      <c r="C1753" s="17">
        <v>5</v>
      </c>
      <c r="E1753" s="24" t="str">
        <f t="shared" si="168"/>
        <v>B</v>
      </c>
      <c r="F1753" s="17">
        <v>21</v>
      </c>
      <c r="G1753" s="17">
        <v>12</v>
      </c>
      <c r="H1753" s="17">
        <v>2</v>
      </c>
      <c r="I1753" s="17">
        <v>3</v>
      </c>
      <c r="J1753" s="12">
        <v>2460.42</v>
      </c>
      <c r="K1753" s="12">
        <v>5</v>
      </c>
      <c r="L1753" s="12">
        <v>6</v>
      </c>
      <c r="M1753" s="12">
        <v>1</v>
      </c>
      <c r="N1753" s="71" t="str">
        <f t="shared" si="163"/>
        <v>Threat</v>
      </c>
      <c r="O1753" s="69" t="str">
        <f t="shared" si="164"/>
        <v>pic</v>
      </c>
      <c r="P1753" s="17">
        <f t="shared" si="169"/>
        <v>-3503.2</v>
      </c>
      <c r="Q1753">
        <f t="shared" si="167"/>
        <v>3503.2</v>
      </c>
      <c r="R1753" s="13" t="s">
        <v>38</v>
      </c>
      <c r="S1753" s="17" t="s">
        <v>17</v>
      </c>
      <c r="T1753" s="172">
        <v>926</v>
      </c>
    </row>
    <row r="1754" spans="1:20" ht="15.6">
      <c r="A1754" s="2" t="s">
        <v>26</v>
      </c>
      <c r="B1754" s="78" t="s">
        <v>11</v>
      </c>
      <c r="C1754" s="17">
        <v>5</v>
      </c>
      <c r="E1754" s="24" t="str">
        <f t="shared" si="168"/>
        <v>B</v>
      </c>
      <c r="F1754" s="17">
        <v>21</v>
      </c>
      <c r="G1754" s="17">
        <v>27</v>
      </c>
      <c r="H1754" s="17">
        <v>5</v>
      </c>
      <c r="I1754" s="17">
        <v>3</v>
      </c>
      <c r="J1754" s="12">
        <v>2303.2051000000001</v>
      </c>
      <c r="K1754" s="12">
        <v>2</v>
      </c>
      <c r="L1754" s="12">
        <v>10</v>
      </c>
      <c r="M1754" s="12">
        <v>1</v>
      </c>
      <c r="N1754" s="71" t="str">
        <f t="shared" si="163"/>
        <v>Neutral</v>
      </c>
      <c r="O1754" s="69" t="str">
        <f t="shared" si="164"/>
        <v>pic</v>
      </c>
      <c r="P1754" s="17">
        <f t="shared" si="169"/>
        <v>-3660.4148999999998</v>
      </c>
      <c r="Q1754">
        <f t="shared" si="167"/>
        <v>3660.4148999999998</v>
      </c>
      <c r="R1754" s="13" t="s">
        <v>38</v>
      </c>
      <c r="S1754" s="17" t="s">
        <v>17</v>
      </c>
      <c r="T1754" s="172">
        <v>926</v>
      </c>
    </row>
    <row r="1755" spans="1:20" ht="15.6">
      <c r="A1755" s="2" t="s">
        <v>26</v>
      </c>
      <c r="B1755" s="78" t="s">
        <v>11</v>
      </c>
      <c r="C1755" s="17">
        <v>5</v>
      </c>
      <c r="E1755" s="24" t="str">
        <f t="shared" si="168"/>
        <v>B</v>
      </c>
      <c r="F1755" s="17">
        <v>21</v>
      </c>
      <c r="G1755" s="17">
        <v>35</v>
      </c>
      <c r="H1755" s="17">
        <v>6</v>
      </c>
      <c r="I1755" s="17">
        <v>3</v>
      </c>
      <c r="J1755" s="12">
        <v>2179.5731000000001</v>
      </c>
      <c r="K1755" s="12">
        <v>1</v>
      </c>
      <c r="L1755" s="12">
        <v>10</v>
      </c>
      <c r="M1755" s="12">
        <v>1</v>
      </c>
      <c r="N1755" s="71" t="str">
        <f t="shared" si="163"/>
        <v>Neutral</v>
      </c>
      <c r="O1755" s="69" t="str">
        <f t="shared" si="164"/>
        <v>pic</v>
      </c>
      <c r="P1755" s="17">
        <f t="shared" si="169"/>
        <v>-3784.0468999999998</v>
      </c>
      <c r="Q1755">
        <f t="shared" si="167"/>
        <v>3784.0468999999998</v>
      </c>
      <c r="R1755" s="13" t="s">
        <v>38</v>
      </c>
      <c r="S1755" s="17" t="s">
        <v>17</v>
      </c>
      <c r="T1755" s="172">
        <v>926</v>
      </c>
    </row>
    <row r="1756" spans="1:20" ht="15.6">
      <c r="A1756" s="2" t="s">
        <v>26</v>
      </c>
      <c r="B1756" s="78" t="s">
        <v>11</v>
      </c>
      <c r="C1756" s="17">
        <v>5</v>
      </c>
      <c r="E1756" s="24" t="str">
        <f t="shared" si="168"/>
        <v>B</v>
      </c>
      <c r="F1756" s="17">
        <v>21</v>
      </c>
      <c r="G1756" s="17">
        <v>6</v>
      </c>
      <c r="H1756" s="17">
        <v>1</v>
      </c>
      <c r="I1756" s="17">
        <v>3</v>
      </c>
      <c r="J1756" s="12">
        <v>1904.1659999999999</v>
      </c>
      <c r="K1756" s="12">
        <v>1</v>
      </c>
      <c r="L1756" s="12">
        <v>2</v>
      </c>
      <c r="M1756" s="12">
        <v>1</v>
      </c>
      <c r="N1756" s="71" t="str">
        <f t="shared" si="163"/>
        <v>Object</v>
      </c>
      <c r="O1756" s="69" t="str">
        <f t="shared" si="164"/>
        <v>pic</v>
      </c>
      <c r="P1756" s="17">
        <f t="shared" si="169"/>
        <v>-4059.4539999999997</v>
      </c>
      <c r="Q1756">
        <f t="shared" si="167"/>
        <v>4059.4539999999997</v>
      </c>
      <c r="R1756" s="13" t="s">
        <v>38</v>
      </c>
      <c r="S1756" s="17" t="s">
        <v>17</v>
      </c>
      <c r="T1756" s="172">
        <v>926</v>
      </c>
    </row>
    <row r="1757" spans="1:20" ht="15.6">
      <c r="A1757" s="2" t="s">
        <v>26</v>
      </c>
      <c r="B1757" s="78" t="s">
        <v>11</v>
      </c>
      <c r="C1757" s="17">
        <v>5</v>
      </c>
      <c r="E1757" s="24" t="str">
        <f t="shared" si="168"/>
        <v>B</v>
      </c>
      <c r="F1757" s="17">
        <v>21</v>
      </c>
      <c r="G1757" s="17">
        <v>13</v>
      </c>
      <c r="H1757" s="17">
        <v>3</v>
      </c>
      <c r="I1757" s="17">
        <v>3</v>
      </c>
      <c r="J1757" s="12">
        <v>1682.8187</v>
      </c>
      <c r="K1757" s="12">
        <v>2</v>
      </c>
      <c r="L1757" s="12">
        <v>0</v>
      </c>
      <c r="M1757" s="12">
        <v>1</v>
      </c>
      <c r="N1757" s="71" t="str">
        <f t="shared" si="163"/>
        <v>None</v>
      </c>
      <c r="O1757" s="69" t="str">
        <f t="shared" si="164"/>
        <v>None</v>
      </c>
      <c r="P1757" s="17">
        <f t="shared" si="169"/>
        <v>-4280.8013000000001</v>
      </c>
      <c r="Q1757">
        <f t="shared" si="167"/>
        <v>4280.8013000000001</v>
      </c>
      <c r="R1757" s="13" t="s">
        <v>38</v>
      </c>
      <c r="S1757" s="17" t="s">
        <v>17</v>
      </c>
      <c r="T1757" s="172">
        <v>926</v>
      </c>
    </row>
    <row r="1758" spans="1:20" ht="15.6">
      <c r="A1758" s="2" t="s">
        <v>26</v>
      </c>
      <c r="B1758" s="78" t="s">
        <v>11</v>
      </c>
      <c r="C1758" s="17">
        <v>5</v>
      </c>
      <c r="E1758" s="24" t="str">
        <f t="shared" si="168"/>
        <v>B</v>
      </c>
      <c r="F1758" s="17">
        <v>21</v>
      </c>
      <c r="G1758" s="17">
        <v>9</v>
      </c>
      <c r="H1758" s="17">
        <v>2</v>
      </c>
      <c r="I1758" s="17">
        <v>3</v>
      </c>
      <c r="J1758" s="12">
        <v>1654.1661999999999</v>
      </c>
      <c r="K1758" s="12">
        <v>1</v>
      </c>
      <c r="L1758" s="12">
        <v>5</v>
      </c>
      <c r="M1758" s="12">
        <v>1</v>
      </c>
      <c r="N1758" s="71" t="str">
        <f t="shared" si="163"/>
        <v>Threat</v>
      </c>
      <c r="O1758" s="69" t="str">
        <f t="shared" si="164"/>
        <v>pic</v>
      </c>
      <c r="P1758" s="17">
        <f t="shared" si="169"/>
        <v>-4309.4538000000002</v>
      </c>
      <c r="Q1758">
        <f t="shared" si="167"/>
        <v>4309.4538000000002</v>
      </c>
      <c r="R1758" s="13" t="s">
        <v>38</v>
      </c>
      <c r="S1758" s="17" t="s">
        <v>17</v>
      </c>
      <c r="T1758" s="172">
        <v>926</v>
      </c>
    </row>
    <row r="1759" spans="1:20" ht="15.6">
      <c r="A1759" s="2" t="s">
        <v>26</v>
      </c>
      <c r="B1759" s="78" t="s">
        <v>11</v>
      </c>
      <c r="C1759" s="17">
        <v>5</v>
      </c>
      <c r="E1759" s="24" t="str">
        <f t="shared" si="168"/>
        <v>B</v>
      </c>
      <c r="F1759" s="17">
        <v>21</v>
      </c>
      <c r="G1759" s="17">
        <v>25</v>
      </c>
      <c r="H1759" s="17">
        <v>5</v>
      </c>
      <c r="I1759" s="17">
        <v>3</v>
      </c>
      <c r="J1759" s="12">
        <v>1640.0612000000001</v>
      </c>
      <c r="K1759" s="12">
        <v>1</v>
      </c>
      <c r="L1759" s="12">
        <v>0</v>
      </c>
      <c r="M1759" s="12">
        <v>1</v>
      </c>
      <c r="N1759" s="71" t="str">
        <f t="shared" si="163"/>
        <v>None</v>
      </c>
      <c r="O1759" s="69" t="str">
        <f t="shared" si="164"/>
        <v>None</v>
      </c>
      <c r="P1759" s="17">
        <f t="shared" si="169"/>
        <v>-4323.5587999999998</v>
      </c>
      <c r="Q1759">
        <f t="shared" si="167"/>
        <v>4323.5587999999998</v>
      </c>
      <c r="R1759" s="13" t="s">
        <v>38</v>
      </c>
      <c r="S1759" s="17" t="s">
        <v>17</v>
      </c>
      <c r="T1759" s="172">
        <v>926</v>
      </c>
    </row>
    <row r="1760" spans="1:20" ht="15.6">
      <c r="A1760" s="2" t="s">
        <v>26</v>
      </c>
      <c r="B1760" s="78" t="s">
        <v>11</v>
      </c>
      <c r="C1760" s="17">
        <v>5</v>
      </c>
      <c r="E1760" s="24" t="str">
        <f t="shared" si="168"/>
        <v>B</v>
      </c>
      <c r="F1760" s="17">
        <v>21</v>
      </c>
      <c r="G1760" s="17">
        <v>10</v>
      </c>
      <c r="H1760" s="17">
        <v>2</v>
      </c>
      <c r="I1760" s="17">
        <v>3</v>
      </c>
      <c r="J1760" s="12">
        <v>1615.8421000000001</v>
      </c>
      <c r="K1760" s="12">
        <v>1</v>
      </c>
      <c r="L1760" s="12">
        <v>8</v>
      </c>
      <c r="M1760" s="12">
        <v>1</v>
      </c>
      <c r="N1760" s="71" t="str">
        <f t="shared" si="163"/>
        <v>Threat</v>
      </c>
      <c r="O1760" s="69" t="str">
        <f t="shared" si="164"/>
        <v>pic</v>
      </c>
      <c r="P1760" s="17">
        <f t="shared" si="169"/>
        <v>-4347.7779</v>
      </c>
      <c r="Q1760">
        <f t="shared" si="167"/>
        <v>4347.7779</v>
      </c>
      <c r="R1760" s="13" t="s">
        <v>38</v>
      </c>
      <c r="S1760" s="17" t="s">
        <v>17</v>
      </c>
      <c r="T1760" s="172">
        <v>926</v>
      </c>
    </row>
    <row r="1761" spans="1:20" ht="15.6">
      <c r="A1761" s="2" t="s">
        <v>26</v>
      </c>
      <c r="B1761" s="78" t="s">
        <v>11</v>
      </c>
      <c r="C1761" s="17">
        <v>5</v>
      </c>
      <c r="E1761" s="24" t="str">
        <f t="shared" si="168"/>
        <v>B</v>
      </c>
      <c r="F1761" s="17">
        <v>21</v>
      </c>
      <c r="G1761" s="17">
        <v>11</v>
      </c>
      <c r="H1761" s="17">
        <v>2</v>
      </c>
      <c r="I1761" s="17">
        <v>3</v>
      </c>
      <c r="J1761" s="12">
        <v>1523.1092000000001</v>
      </c>
      <c r="K1761" s="12">
        <v>1</v>
      </c>
      <c r="L1761" s="12">
        <v>7</v>
      </c>
      <c r="M1761" s="12">
        <v>1</v>
      </c>
      <c r="N1761" s="71" t="str">
        <f t="shared" si="163"/>
        <v>Threat</v>
      </c>
      <c r="O1761" s="69" t="str">
        <f t="shared" si="164"/>
        <v>pic</v>
      </c>
      <c r="P1761" s="17">
        <f t="shared" si="169"/>
        <v>-4440.5108</v>
      </c>
      <c r="Q1761">
        <f t="shared" si="167"/>
        <v>4440.5108</v>
      </c>
      <c r="R1761" s="13" t="s">
        <v>38</v>
      </c>
      <c r="S1761" s="17" t="s">
        <v>17</v>
      </c>
      <c r="T1761" s="172">
        <v>926</v>
      </c>
    </row>
    <row r="1762" spans="1:20" ht="15.6">
      <c r="A1762" s="2" t="s">
        <v>26</v>
      </c>
      <c r="B1762" s="78" t="s">
        <v>11</v>
      </c>
      <c r="C1762" s="17">
        <v>5</v>
      </c>
      <c r="E1762" s="24" t="str">
        <f t="shared" si="168"/>
        <v>B</v>
      </c>
      <c r="F1762" s="17">
        <v>21</v>
      </c>
      <c r="G1762" s="17">
        <v>4</v>
      </c>
      <c r="H1762" s="17">
        <v>1</v>
      </c>
      <c r="I1762" s="17">
        <v>3</v>
      </c>
      <c r="J1762" s="12">
        <v>1475.8628000000001</v>
      </c>
      <c r="K1762" s="12">
        <v>1</v>
      </c>
      <c r="L1762" s="12">
        <v>4</v>
      </c>
      <c r="M1762" s="12">
        <v>1</v>
      </c>
      <c r="N1762" s="71" t="str">
        <f t="shared" si="163"/>
        <v>Object</v>
      </c>
      <c r="O1762" s="69" t="str">
        <f t="shared" si="164"/>
        <v>pic</v>
      </c>
      <c r="P1762" s="17">
        <f t="shared" si="169"/>
        <v>-4487.7572</v>
      </c>
      <c r="Q1762">
        <f t="shared" si="167"/>
        <v>4487.7572</v>
      </c>
      <c r="R1762" s="13" t="s">
        <v>38</v>
      </c>
      <c r="S1762" s="17" t="s">
        <v>17</v>
      </c>
      <c r="T1762" s="172">
        <v>926</v>
      </c>
    </row>
    <row r="1763" spans="1:20" ht="15.6">
      <c r="A1763" s="2" t="s">
        <v>26</v>
      </c>
      <c r="B1763" s="78" t="s">
        <v>11</v>
      </c>
      <c r="C1763" s="17">
        <v>5</v>
      </c>
      <c r="E1763" s="24" t="str">
        <f t="shared" si="168"/>
        <v>B</v>
      </c>
      <c r="F1763" s="17">
        <v>21</v>
      </c>
      <c r="G1763" s="17">
        <v>32</v>
      </c>
      <c r="H1763" s="17">
        <v>6</v>
      </c>
      <c r="I1763" s="17">
        <v>3</v>
      </c>
      <c r="J1763" s="12">
        <v>1223.6623999999999</v>
      </c>
      <c r="K1763" s="12">
        <v>1</v>
      </c>
      <c r="L1763" s="12">
        <v>0</v>
      </c>
      <c r="M1763" s="12">
        <v>1</v>
      </c>
      <c r="N1763" s="71" t="str">
        <f t="shared" si="163"/>
        <v>None</v>
      </c>
      <c r="O1763" s="69" t="str">
        <f t="shared" si="164"/>
        <v>None</v>
      </c>
      <c r="P1763" s="17">
        <f t="shared" si="169"/>
        <v>-4739.9575999999997</v>
      </c>
      <c r="Q1763">
        <f t="shared" si="167"/>
        <v>4739.9575999999997</v>
      </c>
      <c r="R1763" s="13" t="s">
        <v>38</v>
      </c>
      <c r="S1763" s="17" t="s">
        <v>17</v>
      </c>
      <c r="T1763" s="172">
        <v>926</v>
      </c>
    </row>
    <row r="1764" spans="1:20" ht="15.6">
      <c r="A1764" s="2" t="s">
        <v>26</v>
      </c>
      <c r="B1764" s="78" t="s">
        <v>11</v>
      </c>
      <c r="C1764" s="17">
        <v>5</v>
      </c>
      <c r="E1764" s="24" t="str">
        <f t="shared" si="168"/>
        <v>B</v>
      </c>
      <c r="F1764" s="17">
        <v>21</v>
      </c>
      <c r="G1764" s="17">
        <v>8</v>
      </c>
      <c r="H1764" s="17">
        <v>2</v>
      </c>
      <c r="I1764" s="17">
        <v>3</v>
      </c>
      <c r="J1764" s="12">
        <v>863.39359999999999</v>
      </c>
      <c r="K1764" s="12">
        <v>1</v>
      </c>
      <c r="L1764" s="12">
        <v>0</v>
      </c>
      <c r="M1764" s="12">
        <v>1</v>
      </c>
      <c r="N1764" s="71" t="str">
        <f t="shared" si="163"/>
        <v>None</v>
      </c>
      <c r="O1764" s="69" t="str">
        <f t="shared" si="164"/>
        <v>None</v>
      </c>
      <c r="P1764" s="17">
        <f t="shared" si="169"/>
        <v>-5100.2263999999996</v>
      </c>
      <c r="Q1764">
        <f t="shared" si="167"/>
        <v>5100.2263999999996</v>
      </c>
      <c r="R1764" s="13" t="s">
        <v>38</v>
      </c>
      <c r="S1764" s="17" t="s">
        <v>17</v>
      </c>
      <c r="T1764" s="172">
        <v>926</v>
      </c>
    </row>
    <row r="1765" spans="1:20" ht="15.6">
      <c r="A1765" s="2" t="s">
        <v>26</v>
      </c>
      <c r="B1765" s="78" t="s">
        <v>11</v>
      </c>
      <c r="C1765" s="17">
        <v>5</v>
      </c>
      <c r="E1765" s="24" t="str">
        <f t="shared" si="168"/>
        <v>B</v>
      </c>
      <c r="F1765" s="17">
        <v>21</v>
      </c>
      <c r="G1765" s="17">
        <v>17</v>
      </c>
      <c r="H1765" s="17">
        <v>3</v>
      </c>
      <c r="I1765" s="17">
        <v>3</v>
      </c>
      <c r="J1765" s="12">
        <v>845.33230000000003</v>
      </c>
      <c r="K1765" s="12">
        <v>2</v>
      </c>
      <c r="L1765" s="12">
        <v>7</v>
      </c>
      <c r="M1765" s="12">
        <v>1</v>
      </c>
      <c r="N1765" s="71" t="str">
        <f t="shared" ref="N1765:N1828" si="170">IF(L1765=0,"None",IF(L1765&lt;5,"Object",IF(L1765&lt;9,"Threat","Neutral")))</f>
        <v>Threat</v>
      </c>
      <c r="O1765" s="69" t="str">
        <f t="shared" ref="O1765:O1828" si="171">IF(N1765="None", "None","pic")</f>
        <v>pic</v>
      </c>
      <c r="P1765" s="17">
        <f t="shared" si="169"/>
        <v>-5118.2876999999999</v>
      </c>
      <c r="Q1765">
        <f t="shared" si="167"/>
        <v>5118.2876999999999</v>
      </c>
      <c r="R1765" s="13" t="s">
        <v>38</v>
      </c>
      <c r="S1765" s="17" t="s">
        <v>17</v>
      </c>
      <c r="T1765" s="172">
        <v>926</v>
      </c>
    </row>
    <row r="1766" spans="1:20" ht="15.6">
      <c r="A1766" s="2" t="s">
        <v>26</v>
      </c>
      <c r="B1766" s="78" t="s">
        <v>11</v>
      </c>
      <c r="C1766" s="17">
        <v>5</v>
      </c>
      <c r="E1766" s="24" t="str">
        <f t="shared" si="168"/>
        <v>B</v>
      </c>
      <c r="F1766" s="17">
        <v>21</v>
      </c>
      <c r="G1766" s="17">
        <v>5</v>
      </c>
      <c r="H1766" s="17">
        <v>1</v>
      </c>
      <c r="I1766" s="17">
        <v>3</v>
      </c>
      <c r="J1766" s="12">
        <v>630.26279999999997</v>
      </c>
      <c r="K1766" s="12">
        <v>1</v>
      </c>
      <c r="L1766" s="12">
        <v>1</v>
      </c>
      <c r="M1766" s="12">
        <v>1</v>
      </c>
      <c r="N1766" s="71" t="str">
        <f t="shared" si="170"/>
        <v>Object</v>
      </c>
      <c r="O1766" s="69" t="str">
        <f t="shared" si="171"/>
        <v>pic</v>
      </c>
      <c r="P1766" s="17">
        <f t="shared" si="169"/>
        <v>-5333.3572000000004</v>
      </c>
      <c r="Q1766">
        <f t="shared" si="167"/>
        <v>5333.3572000000004</v>
      </c>
      <c r="R1766" s="13" t="s">
        <v>38</v>
      </c>
      <c r="S1766" s="17" t="s">
        <v>17</v>
      </c>
      <c r="T1766" s="172">
        <v>926</v>
      </c>
    </row>
    <row r="1767" spans="1:20" ht="15.6">
      <c r="A1767" s="2" t="s">
        <v>26</v>
      </c>
      <c r="B1767" s="78" t="s">
        <v>11</v>
      </c>
      <c r="C1767" s="17">
        <v>5</v>
      </c>
      <c r="E1767" s="24" t="str">
        <f t="shared" si="168"/>
        <v>B</v>
      </c>
      <c r="F1767" s="17">
        <v>21</v>
      </c>
      <c r="G1767" s="17">
        <v>28</v>
      </c>
      <c r="H1767" s="17">
        <v>5</v>
      </c>
      <c r="I1767" s="17">
        <v>3</v>
      </c>
      <c r="J1767" s="12">
        <v>589.43979999999999</v>
      </c>
      <c r="K1767" s="12">
        <v>2</v>
      </c>
      <c r="L1767" s="12">
        <v>12</v>
      </c>
      <c r="M1767" s="12">
        <v>1</v>
      </c>
      <c r="N1767" s="71" t="str">
        <f t="shared" si="170"/>
        <v>Neutral</v>
      </c>
      <c r="O1767" s="69" t="str">
        <f t="shared" si="171"/>
        <v>pic</v>
      </c>
      <c r="P1767" s="17">
        <f t="shared" si="169"/>
        <v>-5374.1801999999998</v>
      </c>
      <c r="Q1767">
        <f t="shared" si="167"/>
        <v>5374.1801999999998</v>
      </c>
      <c r="R1767" s="13" t="s">
        <v>38</v>
      </c>
      <c r="S1767" s="17" t="s">
        <v>17</v>
      </c>
      <c r="T1767" s="172">
        <v>926</v>
      </c>
    </row>
    <row r="1768" spans="1:20" ht="15.6">
      <c r="A1768" s="2" t="s">
        <v>26</v>
      </c>
      <c r="B1768" s="78" t="s">
        <v>11</v>
      </c>
      <c r="C1768" s="17">
        <v>5</v>
      </c>
      <c r="E1768" s="24" t="str">
        <f t="shared" si="168"/>
        <v>B</v>
      </c>
      <c r="F1768" s="17">
        <v>21</v>
      </c>
      <c r="G1768" s="17">
        <v>34</v>
      </c>
      <c r="H1768" s="17">
        <v>6</v>
      </c>
      <c r="I1768" s="17">
        <v>3</v>
      </c>
      <c r="J1768" s="12">
        <v>470.88659999999999</v>
      </c>
      <c r="K1768" s="12">
        <v>1</v>
      </c>
      <c r="L1768" s="12">
        <v>12</v>
      </c>
      <c r="M1768" s="12">
        <v>1</v>
      </c>
      <c r="N1768" s="71" t="str">
        <f t="shared" si="170"/>
        <v>Neutral</v>
      </c>
      <c r="O1768" s="69" t="str">
        <f t="shared" si="171"/>
        <v>pic</v>
      </c>
      <c r="P1768" s="17">
        <f t="shared" si="169"/>
        <v>-5492.7334000000001</v>
      </c>
      <c r="Q1768">
        <f t="shared" si="167"/>
        <v>5492.7334000000001</v>
      </c>
      <c r="R1768" s="13" t="s">
        <v>38</v>
      </c>
      <c r="S1768" s="17" t="s">
        <v>17</v>
      </c>
      <c r="T1768" s="172">
        <v>926</v>
      </c>
    </row>
    <row r="1769" spans="1:20" ht="15.6">
      <c r="A1769" s="2" t="s">
        <v>26</v>
      </c>
      <c r="B1769" s="78" t="s">
        <v>11</v>
      </c>
      <c r="C1769" s="17">
        <v>5</v>
      </c>
      <c r="E1769" s="24" t="str">
        <f t="shared" si="168"/>
        <v>B</v>
      </c>
      <c r="F1769" s="17">
        <v>21</v>
      </c>
      <c r="G1769" s="17">
        <v>1</v>
      </c>
      <c r="H1769" s="17">
        <v>1</v>
      </c>
      <c r="I1769" s="17">
        <v>3</v>
      </c>
      <c r="J1769" s="12">
        <v>416.29849999999999</v>
      </c>
      <c r="K1769" s="12">
        <v>1</v>
      </c>
      <c r="L1769" s="12">
        <v>0</v>
      </c>
      <c r="M1769" s="12">
        <v>1</v>
      </c>
      <c r="N1769" s="71" t="str">
        <f t="shared" si="170"/>
        <v>None</v>
      </c>
      <c r="O1769" s="69" t="str">
        <f t="shared" si="171"/>
        <v>None</v>
      </c>
      <c r="P1769" s="17">
        <f t="shared" si="169"/>
        <v>-5547.3215</v>
      </c>
      <c r="Q1769">
        <f t="shared" si="167"/>
        <v>5547.3215</v>
      </c>
      <c r="R1769" s="13" t="s">
        <v>38</v>
      </c>
      <c r="S1769" s="17" t="s">
        <v>17</v>
      </c>
      <c r="T1769" s="172">
        <v>926</v>
      </c>
    </row>
    <row r="1770" spans="1:20" ht="15.6">
      <c r="A1770" s="2" t="s">
        <v>26</v>
      </c>
      <c r="B1770" s="78" t="s">
        <v>11</v>
      </c>
      <c r="C1770" s="17">
        <v>5</v>
      </c>
      <c r="E1770" s="24" t="str">
        <f t="shared" si="168"/>
        <v>B</v>
      </c>
      <c r="F1770" s="17">
        <v>21</v>
      </c>
      <c r="G1770" s="17">
        <v>30</v>
      </c>
      <c r="H1770" s="17">
        <v>5</v>
      </c>
      <c r="I1770" s="17">
        <v>3</v>
      </c>
      <c r="J1770" s="12">
        <v>375.49090000000001</v>
      </c>
      <c r="K1770" s="12">
        <v>1</v>
      </c>
      <c r="L1770" s="12">
        <v>9</v>
      </c>
      <c r="M1770" s="12">
        <v>1</v>
      </c>
      <c r="N1770" s="71" t="str">
        <f t="shared" si="170"/>
        <v>Neutral</v>
      </c>
      <c r="O1770" s="69" t="str">
        <f t="shared" si="171"/>
        <v>pic</v>
      </c>
      <c r="P1770" s="17">
        <f t="shared" si="169"/>
        <v>-5588.1291000000001</v>
      </c>
      <c r="Q1770">
        <f t="shared" si="167"/>
        <v>5588.1291000000001</v>
      </c>
      <c r="R1770" s="13" t="s">
        <v>38</v>
      </c>
      <c r="S1770" s="17" t="s">
        <v>17</v>
      </c>
      <c r="T1770" s="172">
        <v>926</v>
      </c>
    </row>
    <row r="1771" spans="1:20" ht="15.6">
      <c r="A1771" s="207" t="s">
        <v>6140</v>
      </c>
      <c r="B1771" s="208" t="s">
        <v>5</v>
      </c>
      <c r="C1771" s="209">
        <v>14</v>
      </c>
      <c r="D1771" s="209">
        <v>2</v>
      </c>
      <c r="E1771" t="str">
        <f t="shared" ref="E1771:E1834" si="172">IF(D1771=1,"H",IF(D1771=2,"H","B"))</f>
        <v>H</v>
      </c>
      <c r="F1771" s="209">
        <v>3</v>
      </c>
      <c r="G1771" s="209">
        <v>9</v>
      </c>
      <c r="H1771" s="209">
        <v>1</v>
      </c>
      <c r="I1771" s="209">
        <v>0</v>
      </c>
      <c r="J1771" s="210">
        <v>13442.441699999999</v>
      </c>
      <c r="K1771" s="210">
        <v>4</v>
      </c>
      <c r="L1771" s="209">
        <v>0</v>
      </c>
      <c r="M1771" s="210">
        <v>1</v>
      </c>
      <c r="N1771" s="208" t="str">
        <f t="shared" si="170"/>
        <v>None</v>
      </c>
      <c r="O1771" s="211" t="str">
        <f t="shared" si="171"/>
        <v>None</v>
      </c>
      <c r="P1771" s="208">
        <f t="shared" ref="P1771:P1802" si="173">IF(A1771="Attila",J1771-4804.39,IF(A1771="Ceyreste",J1771-3511.72,IF(A1771="Kasparov",J1771- 4724.62,IF(A1771="Marina",J1771-5585.08,IF(A1771="Marouchka",J1771-4600.53,IF(A1771="Sesame",J1771-4312.77,IF(A1771="Churos",J1771-0)))))))</f>
        <v>9930.7217000000001</v>
      </c>
      <c r="Q1771" s="209">
        <f t="shared" si="167"/>
        <v>-9930.7217000000001</v>
      </c>
      <c r="R1771" s="56" t="s">
        <v>49</v>
      </c>
      <c r="S1771" s="209" t="s">
        <v>17</v>
      </c>
      <c r="T1771" s="172">
        <v>991</v>
      </c>
    </row>
    <row r="1772" spans="1:20" ht="15.6">
      <c r="A1772" s="207" t="s">
        <v>6140</v>
      </c>
      <c r="B1772" s="208" t="s">
        <v>5</v>
      </c>
      <c r="C1772" s="209">
        <v>14</v>
      </c>
      <c r="D1772" s="209">
        <v>2</v>
      </c>
      <c r="E1772" t="str">
        <f t="shared" si="172"/>
        <v>H</v>
      </c>
      <c r="F1772" s="209">
        <v>3</v>
      </c>
      <c r="G1772" s="209">
        <v>8</v>
      </c>
      <c r="H1772" s="209">
        <v>1</v>
      </c>
      <c r="I1772" s="209">
        <v>0</v>
      </c>
      <c r="J1772" s="210">
        <v>12863.800300000001</v>
      </c>
      <c r="K1772" s="210">
        <v>4</v>
      </c>
      <c r="L1772" s="209">
        <v>0</v>
      </c>
      <c r="M1772" s="210">
        <v>1</v>
      </c>
      <c r="N1772" s="208" t="str">
        <f t="shared" si="170"/>
        <v>None</v>
      </c>
      <c r="O1772" s="211" t="str">
        <f t="shared" si="171"/>
        <v>None</v>
      </c>
      <c r="P1772" s="208">
        <f t="shared" si="173"/>
        <v>9352.0803000000014</v>
      </c>
      <c r="Q1772" s="209">
        <f t="shared" si="167"/>
        <v>-9352.0803000000014</v>
      </c>
      <c r="R1772" s="56" t="s">
        <v>49</v>
      </c>
      <c r="S1772" s="209" t="s">
        <v>17</v>
      </c>
      <c r="T1772" s="172">
        <v>991</v>
      </c>
    </row>
    <row r="1773" spans="1:20" ht="15.6">
      <c r="A1773" s="207" t="s">
        <v>6140</v>
      </c>
      <c r="B1773" s="208" t="s">
        <v>5</v>
      </c>
      <c r="C1773" s="209">
        <v>14</v>
      </c>
      <c r="D1773" s="209">
        <v>2</v>
      </c>
      <c r="E1773" t="str">
        <f t="shared" si="172"/>
        <v>H</v>
      </c>
      <c r="F1773" s="209">
        <v>3</v>
      </c>
      <c r="G1773" s="209">
        <v>2</v>
      </c>
      <c r="H1773" s="209">
        <v>1</v>
      </c>
      <c r="I1773" s="209">
        <v>0</v>
      </c>
      <c r="J1773" s="210">
        <v>12186.3763</v>
      </c>
      <c r="K1773" s="210">
        <v>9</v>
      </c>
      <c r="L1773" s="209">
        <v>0</v>
      </c>
      <c r="M1773" s="210">
        <v>1</v>
      </c>
      <c r="N1773" s="208" t="str">
        <f t="shared" si="170"/>
        <v>None</v>
      </c>
      <c r="O1773" s="211" t="str">
        <f t="shared" si="171"/>
        <v>None</v>
      </c>
      <c r="P1773" s="208">
        <f t="shared" si="173"/>
        <v>8674.6563000000006</v>
      </c>
      <c r="Q1773" s="209">
        <f t="shared" si="167"/>
        <v>-8674.6563000000006</v>
      </c>
      <c r="R1773" s="56" t="s">
        <v>49</v>
      </c>
      <c r="S1773" s="209" t="s">
        <v>17</v>
      </c>
      <c r="T1773" s="172">
        <v>991</v>
      </c>
    </row>
    <row r="1774" spans="1:20" ht="15.6">
      <c r="A1774" s="207" t="s">
        <v>6140</v>
      </c>
      <c r="B1774" s="208" t="s">
        <v>5</v>
      </c>
      <c r="C1774" s="209">
        <v>14</v>
      </c>
      <c r="D1774" s="209">
        <v>2</v>
      </c>
      <c r="E1774" t="str">
        <f t="shared" si="172"/>
        <v>H</v>
      </c>
      <c r="F1774" s="209">
        <v>3</v>
      </c>
      <c r="G1774" s="209">
        <v>10</v>
      </c>
      <c r="H1774" s="209">
        <v>1</v>
      </c>
      <c r="I1774" s="209">
        <v>0</v>
      </c>
      <c r="J1774" s="210">
        <v>10141.3073</v>
      </c>
      <c r="K1774" s="210">
        <v>5</v>
      </c>
      <c r="L1774" s="209">
        <v>0</v>
      </c>
      <c r="M1774" s="210">
        <v>1</v>
      </c>
      <c r="N1774" s="208" t="str">
        <f t="shared" si="170"/>
        <v>None</v>
      </c>
      <c r="O1774" s="211" t="str">
        <f t="shared" si="171"/>
        <v>None</v>
      </c>
      <c r="P1774" s="208">
        <f t="shared" si="173"/>
        <v>6629.5873000000011</v>
      </c>
      <c r="Q1774" s="209">
        <f t="shared" si="167"/>
        <v>-6629.5873000000011</v>
      </c>
      <c r="R1774" s="56" t="s">
        <v>49</v>
      </c>
      <c r="S1774" s="209" t="s">
        <v>17</v>
      </c>
      <c r="T1774" s="172">
        <v>991</v>
      </c>
    </row>
    <row r="1775" spans="1:20" ht="15.6">
      <c r="A1775" s="207" t="s">
        <v>6140</v>
      </c>
      <c r="B1775" s="208" t="s">
        <v>5</v>
      </c>
      <c r="C1775" s="209">
        <v>14</v>
      </c>
      <c r="D1775" s="209">
        <v>2</v>
      </c>
      <c r="E1775" t="str">
        <f t="shared" si="172"/>
        <v>H</v>
      </c>
      <c r="F1775" s="209">
        <v>3</v>
      </c>
      <c r="G1775" s="209">
        <v>6</v>
      </c>
      <c r="H1775" s="209">
        <v>1</v>
      </c>
      <c r="I1775" s="209">
        <v>0</v>
      </c>
      <c r="J1775" s="210">
        <v>9947.8153999999995</v>
      </c>
      <c r="K1775" s="210">
        <v>12</v>
      </c>
      <c r="L1775" s="209">
        <v>0</v>
      </c>
      <c r="M1775" s="210">
        <v>1</v>
      </c>
      <c r="N1775" s="208" t="str">
        <f t="shared" si="170"/>
        <v>None</v>
      </c>
      <c r="O1775" s="211" t="str">
        <f t="shared" si="171"/>
        <v>None</v>
      </c>
      <c r="P1775" s="208">
        <f t="shared" si="173"/>
        <v>6436.0954000000002</v>
      </c>
      <c r="Q1775" s="209">
        <f t="shared" si="167"/>
        <v>-6436.0954000000002</v>
      </c>
      <c r="R1775" s="56" t="s">
        <v>49</v>
      </c>
      <c r="S1775" s="209" t="s">
        <v>17</v>
      </c>
      <c r="T1775" s="172">
        <v>991</v>
      </c>
    </row>
    <row r="1776" spans="1:20" ht="15.6">
      <c r="A1776" s="207" t="s">
        <v>6140</v>
      </c>
      <c r="B1776" s="208" t="s">
        <v>5</v>
      </c>
      <c r="C1776" s="209">
        <v>14</v>
      </c>
      <c r="D1776" s="209">
        <v>2</v>
      </c>
      <c r="E1776" t="str">
        <f t="shared" si="172"/>
        <v>H</v>
      </c>
      <c r="F1776" s="209">
        <v>3</v>
      </c>
      <c r="G1776" s="209">
        <v>5</v>
      </c>
      <c r="H1776" s="209">
        <v>1</v>
      </c>
      <c r="I1776" s="209">
        <v>0</v>
      </c>
      <c r="J1776" s="210">
        <v>5502.4506000000001</v>
      </c>
      <c r="K1776" s="210">
        <v>7</v>
      </c>
      <c r="L1776" s="209">
        <v>0</v>
      </c>
      <c r="M1776" s="210">
        <v>1</v>
      </c>
      <c r="N1776" s="208" t="str">
        <f t="shared" si="170"/>
        <v>None</v>
      </c>
      <c r="O1776" s="211" t="str">
        <f t="shared" si="171"/>
        <v>None</v>
      </c>
      <c r="P1776" s="208">
        <f t="shared" si="173"/>
        <v>1990.7306000000003</v>
      </c>
      <c r="Q1776" s="209">
        <f t="shared" si="167"/>
        <v>-1990.7306000000003</v>
      </c>
      <c r="R1776" s="56" t="s">
        <v>49</v>
      </c>
      <c r="S1776" s="209" t="s">
        <v>17</v>
      </c>
      <c r="T1776" s="172">
        <v>991</v>
      </c>
    </row>
    <row r="1777" spans="1:20" ht="15.6">
      <c r="A1777" s="207" t="s">
        <v>6140</v>
      </c>
      <c r="B1777" s="208" t="s">
        <v>5</v>
      </c>
      <c r="C1777" s="209">
        <v>14</v>
      </c>
      <c r="D1777" s="209">
        <v>2</v>
      </c>
      <c r="E1777" t="str">
        <f t="shared" si="172"/>
        <v>H</v>
      </c>
      <c r="F1777" s="209">
        <v>3</v>
      </c>
      <c r="G1777" s="209">
        <v>3</v>
      </c>
      <c r="H1777" s="209">
        <v>1</v>
      </c>
      <c r="I1777" s="209">
        <v>0</v>
      </c>
      <c r="J1777" s="210">
        <v>4937.0051999999996</v>
      </c>
      <c r="K1777" s="210">
        <v>5</v>
      </c>
      <c r="L1777" s="209">
        <v>0</v>
      </c>
      <c r="M1777" s="210">
        <v>1</v>
      </c>
      <c r="N1777" s="208" t="str">
        <f t="shared" si="170"/>
        <v>None</v>
      </c>
      <c r="O1777" s="211" t="str">
        <f t="shared" si="171"/>
        <v>None</v>
      </c>
      <c r="P1777" s="208">
        <f t="shared" si="173"/>
        <v>1425.2851999999998</v>
      </c>
      <c r="Q1777" s="209">
        <f t="shared" si="167"/>
        <v>-1425.2851999999998</v>
      </c>
      <c r="R1777" s="56" t="s">
        <v>49</v>
      </c>
      <c r="S1777" s="209" t="s">
        <v>17</v>
      </c>
      <c r="T1777" s="172">
        <v>991</v>
      </c>
    </row>
    <row r="1778" spans="1:20" ht="15.6">
      <c r="A1778" s="207" t="s">
        <v>6140</v>
      </c>
      <c r="B1778" s="208" t="s">
        <v>5</v>
      </c>
      <c r="C1778" s="209">
        <v>14</v>
      </c>
      <c r="D1778" s="209">
        <v>2</v>
      </c>
      <c r="E1778" t="str">
        <f t="shared" si="172"/>
        <v>H</v>
      </c>
      <c r="F1778" s="209">
        <v>3</v>
      </c>
      <c r="G1778" s="209">
        <v>4</v>
      </c>
      <c r="H1778" s="209">
        <v>1</v>
      </c>
      <c r="I1778" s="209">
        <v>0</v>
      </c>
      <c r="J1778" s="210">
        <v>2967.6921000000002</v>
      </c>
      <c r="K1778" s="210">
        <v>2</v>
      </c>
      <c r="L1778" s="209">
        <v>0</v>
      </c>
      <c r="M1778" s="210">
        <v>1</v>
      </c>
      <c r="N1778" s="208" t="str">
        <f t="shared" si="170"/>
        <v>None</v>
      </c>
      <c r="O1778" s="211" t="str">
        <f t="shared" si="171"/>
        <v>None</v>
      </c>
      <c r="P1778" s="208">
        <f t="shared" si="173"/>
        <v>-544.02789999999959</v>
      </c>
      <c r="Q1778" s="209">
        <f t="shared" si="167"/>
        <v>544.02789999999959</v>
      </c>
      <c r="R1778" s="56" t="s">
        <v>49</v>
      </c>
      <c r="S1778" s="209" t="s">
        <v>17</v>
      </c>
      <c r="T1778" s="172">
        <v>991</v>
      </c>
    </row>
    <row r="1779" spans="1:20" ht="15.6">
      <c r="A1779" s="207" t="s">
        <v>6140</v>
      </c>
      <c r="B1779" s="208" t="s">
        <v>5</v>
      </c>
      <c r="C1779" s="209">
        <v>14</v>
      </c>
      <c r="D1779" s="209">
        <v>2</v>
      </c>
      <c r="E1779" t="str">
        <f t="shared" si="172"/>
        <v>H</v>
      </c>
      <c r="F1779" s="209">
        <v>3</v>
      </c>
      <c r="G1779" s="209">
        <v>1</v>
      </c>
      <c r="H1779" s="209">
        <v>1</v>
      </c>
      <c r="I1779" s="209">
        <v>0</v>
      </c>
      <c r="J1779" s="210">
        <v>2682.1777000000002</v>
      </c>
      <c r="K1779" s="210">
        <v>1</v>
      </c>
      <c r="L1779" s="209">
        <v>0</v>
      </c>
      <c r="M1779" s="210">
        <v>1</v>
      </c>
      <c r="N1779" s="208" t="str">
        <f t="shared" si="170"/>
        <v>None</v>
      </c>
      <c r="O1779" s="211" t="str">
        <f t="shared" si="171"/>
        <v>None</v>
      </c>
      <c r="P1779" s="208">
        <f t="shared" si="173"/>
        <v>-829.54229999999961</v>
      </c>
      <c r="Q1779" s="209">
        <f t="shared" si="167"/>
        <v>829.54229999999961</v>
      </c>
      <c r="R1779" s="56" t="s">
        <v>49</v>
      </c>
      <c r="S1779" s="209" t="s">
        <v>17</v>
      </c>
      <c r="T1779" s="172">
        <v>991</v>
      </c>
    </row>
    <row r="1780" spans="1:20" ht="15.6">
      <c r="A1780" s="207" t="s">
        <v>6140</v>
      </c>
      <c r="B1780" s="208" t="s">
        <v>5</v>
      </c>
      <c r="C1780" s="209">
        <v>14</v>
      </c>
      <c r="D1780" s="209">
        <v>2</v>
      </c>
      <c r="E1780" t="str">
        <f t="shared" si="172"/>
        <v>H</v>
      </c>
      <c r="F1780" s="209">
        <v>3</v>
      </c>
      <c r="G1780" s="209">
        <v>7</v>
      </c>
      <c r="H1780" s="209">
        <v>1</v>
      </c>
      <c r="I1780" s="209">
        <v>0</v>
      </c>
      <c r="J1780" s="210">
        <v>2065.2903999999999</v>
      </c>
      <c r="K1780" s="210">
        <v>1</v>
      </c>
      <c r="L1780" s="209">
        <v>0</v>
      </c>
      <c r="M1780" s="210">
        <v>1</v>
      </c>
      <c r="N1780" s="208" t="str">
        <f t="shared" si="170"/>
        <v>None</v>
      </c>
      <c r="O1780" s="211" t="str">
        <f t="shared" si="171"/>
        <v>None</v>
      </c>
      <c r="P1780" s="208">
        <f t="shared" si="173"/>
        <v>-1446.4295999999999</v>
      </c>
      <c r="Q1780" s="209">
        <f t="shared" si="167"/>
        <v>1446.4295999999999</v>
      </c>
      <c r="R1780" s="56" t="s">
        <v>49</v>
      </c>
      <c r="S1780" s="209" t="s">
        <v>17</v>
      </c>
      <c r="T1780" s="172">
        <v>991</v>
      </c>
    </row>
    <row r="1781" spans="1:20" ht="15.6">
      <c r="A1781" s="2" t="s">
        <v>6140</v>
      </c>
      <c r="B1781" s="78" t="s">
        <v>5</v>
      </c>
      <c r="C1781" s="17">
        <v>14</v>
      </c>
      <c r="D1781" s="17">
        <v>2</v>
      </c>
      <c r="E1781" t="str">
        <f t="shared" si="172"/>
        <v>H</v>
      </c>
      <c r="F1781" s="17">
        <v>3</v>
      </c>
      <c r="G1781" s="17">
        <v>23</v>
      </c>
      <c r="H1781" s="17">
        <v>4</v>
      </c>
      <c r="I1781" s="17">
        <v>1</v>
      </c>
      <c r="J1781" s="16" t="s">
        <v>6869</v>
      </c>
      <c r="K1781" s="16">
        <v>6</v>
      </c>
      <c r="L1781" s="16">
        <v>9</v>
      </c>
      <c r="M1781" s="16">
        <v>1</v>
      </c>
      <c r="N1781" s="78" t="str">
        <f t="shared" si="170"/>
        <v>Neutral</v>
      </c>
      <c r="O1781" s="180" t="str">
        <f t="shared" si="171"/>
        <v>pic</v>
      </c>
      <c r="P1781" s="78">
        <f t="shared" si="173"/>
        <v>2449.5592000000001</v>
      </c>
      <c r="Q1781" s="172">
        <f t="shared" si="167"/>
        <v>-2449.5592000000001</v>
      </c>
      <c r="R1781" s="13" t="s">
        <v>49</v>
      </c>
      <c r="S1781" s="17" t="s">
        <v>17</v>
      </c>
      <c r="T1781" s="172">
        <v>991</v>
      </c>
    </row>
    <row r="1782" spans="1:20" ht="15.6">
      <c r="A1782" s="2" t="s">
        <v>6140</v>
      </c>
      <c r="B1782" s="78" t="s">
        <v>5</v>
      </c>
      <c r="C1782" s="17">
        <v>14</v>
      </c>
      <c r="D1782" s="17">
        <v>2</v>
      </c>
      <c r="E1782" t="str">
        <f t="shared" si="172"/>
        <v>H</v>
      </c>
      <c r="F1782" s="17">
        <v>3</v>
      </c>
      <c r="G1782" s="17">
        <v>29</v>
      </c>
      <c r="H1782" s="17">
        <v>5</v>
      </c>
      <c r="I1782" s="17">
        <v>1</v>
      </c>
      <c r="J1782" s="16" t="s">
        <v>6875</v>
      </c>
      <c r="K1782" s="16">
        <v>1</v>
      </c>
      <c r="L1782" s="16">
        <v>5</v>
      </c>
      <c r="M1782" s="16">
        <v>1</v>
      </c>
      <c r="N1782" s="78" t="str">
        <f t="shared" si="170"/>
        <v>Threat</v>
      </c>
      <c r="O1782" s="180" t="str">
        <f t="shared" si="171"/>
        <v>pic</v>
      </c>
      <c r="P1782" s="78">
        <f t="shared" si="173"/>
        <v>1995.2474000000007</v>
      </c>
      <c r="Q1782" s="172">
        <f t="shared" si="167"/>
        <v>-1995.2474000000007</v>
      </c>
      <c r="R1782" s="13" t="s">
        <v>49</v>
      </c>
      <c r="S1782" s="17" t="s">
        <v>17</v>
      </c>
      <c r="T1782" s="172">
        <v>991</v>
      </c>
    </row>
    <row r="1783" spans="1:20" ht="15.6">
      <c r="A1783" s="2" t="s">
        <v>6140</v>
      </c>
      <c r="B1783" s="78" t="s">
        <v>5</v>
      </c>
      <c r="C1783" s="17">
        <v>14</v>
      </c>
      <c r="D1783" s="17">
        <v>2</v>
      </c>
      <c r="E1783" t="str">
        <f t="shared" si="172"/>
        <v>H</v>
      </c>
      <c r="F1783" s="17">
        <v>3</v>
      </c>
      <c r="G1783" s="17">
        <v>28</v>
      </c>
      <c r="H1783" s="17">
        <v>5</v>
      </c>
      <c r="I1783" s="17">
        <v>1</v>
      </c>
      <c r="J1783" s="16" t="s">
        <v>6874</v>
      </c>
      <c r="K1783" s="16">
        <v>3</v>
      </c>
      <c r="L1783" s="16">
        <v>8</v>
      </c>
      <c r="M1783" s="16">
        <v>1</v>
      </c>
      <c r="N1783" s="78" t="str">
        <f t="shared" si="170"/>
        <v>Threat</v>
      </c>
      <c r="O1783" s="180" t="str">
        <f t="shared" si="171"/>
        <v>pic</v>
      </c>
      <c r="P1783" s="78">
        <f t="shared" si="173"/>
        <v>1615.8562999999999</v>
      </c>
      <c r="Q1783" s="172">
        <f t="shared" si="167"/>
        <v>-1615.8562999999999</v>
      </c>
      <c r="R1783" s="13" t="s">
        <v>49</v>
      </c>
      <c r="S1783" s="17" t="s">
        <v>17</v>
      </c>
      <c r="T1783" s="172">
        <v>991</v>
      </c>
    </row>
    <row r="1784" spans="1:20" ht="15.6">
      <c r="A1784" s="2" t="s">
        <v>6140</v>
      </c>
      <c r="B1784" s="78" t="s">
        <v>5</v>
      </c>
      <c r="C1784" s="17">
        <v>14</v>
      </c>
      <c r="D1784" s="17">
        <v>2</v>
      </c>
      <c r="E1784" t="str">
        <f t="shared" si="172"/>
        <v>H</v>
      </c>
      <c r="F1784" s="17">
        <v>3</v>
      </c>
      <c r="G1784" s="17">
        <v>22</v>
      </c>
      <c r="H1784" s="17">
        <v>4</v>
      </c>
      <c r="I1784" s="17">
        <v>1</v>
      </c>
      <c r="J1784" s="16" t="s">
        <v>6868</v>
      </c>
      <c r="K1784" s="16">
        <v>1</v>
      </c>
      <c r="L1784" s="16">
        <v>12</v>
      </c>
      <c r="M1784" s="16">
        <v>1</v>
      </c>
      <c r="N1784" s="78" t="str">
        <f t="shared" si="170"/>
        <v>Neutral</v>
      </c>
      <c r="O1784" s="180" t="str">
        <f t="shared" si="171"/>
        <v>pic</v>
      </c>
      <c r="P1784" s="78">
        <f t="shared" si="173"/>
        <v>815.70170000000007</v>
      </c>
      <c r="Q1784" s="172">
        <f t="shared" si="167"/>
        <v>-815.70170000000007</v>
      </c>
      <c r="R1784" s="13" t="s">
        <v>49</v>
      </c>
      <c r="S1784" s="17" t="s">
        <v>17</v>
      </c>
      <c r="T1784" s="172">
        <v>991</v>
      </c>
    </row>
    <row r="1785" spans="1:20" ht="15.6">
      <c r="A1785" s="2" t="s">
        <v>6140</v>
      </c>
      <c r="B1785" s="78" t="s">
        <v>5</v>
      </c>
      <c r="C1785" s="17">
        <v>14</v>
      </c>
      <c r="D1785" s="17">
        <v>2</v>
      </c>
      <c r="E1785" t="str">
        <f t="shared" si="172"/>
        <v>H</v>
      </c>
      <c r="F1785" s="17">
        <v>3</v>
      </c>
      <c r="G1785" s="17">
        <v>3</v>
      </c>
      <c r="H1785" s="17">
        <v>1</v>
      </c>
      <c r="I1785" s="17">
        <v>1</v>
      </c>
      <c r="J1785" s="16" t="s">
        <v>6849</v>
      </c>
      <c r="K1785" s="16">
        <v>1</v>
      </c>
      <c r="L1785" s="16">
        <v>4</v>
      </c>
      <c r="M1785" s="16">
        <v>1</v>
      </c>
      <c r="N1785" s="78" t="str">
        <f t="shared" si="170"/>
        <v>Object</v>
      </c>
      <c r="O1785" s="180" t="str">
        <f t="shared" si="171"/>
        <v>pic</v>
      </c>
      <c r="P1785" s="78">
        <f t="shared" si="173"/>
        <v>510.63200000000006</v>
      </c>
      <c r="Q1785" s="172">
        <f t="shared" si="167"/>
        <v>-510.63200000000006</v>
      </c>
      <c r="R1785" s="13" t="s">
        <v>49</v>
      </c>
      <c r="S1785" s="17" t="s">
        <v>17</v>
      </c>
      <c r="T1785" s="172">
        <v>991</v>
      </c>
    </row>
    <row r="1786" spans="1:20" ht="15.6">
      <c r="A1786" s="2" t="s">
        <v>6140</v>
      </c>
      <c r="B1786" s="78" t="s">
        <v>5</v>
      </c>
      <c r="C1786" s="17">
        <v>14</v>
      </c>
      <c r="D1786" s="17">
        <v>2</v>
      </c>
      <c r="E1786" t="str">
        <f t="shared" si="172"/>
        <v>H</v>
      </c>
      <c r="F1786" s="17">
        <v>3</v>
      </c>
      <c r="G1786" s="17">
        <v>26</v>
      </c>
      <c r="H1786" s="17">
        <v>5</v>
      </c>
      <c r="I1786" s="17">
        <v>1</v>
      </c>
      <c r="J1786" s="16" t="s">
        <v>6872</v>
      </c>
      <c r="K1786" s="16">
        <v>1</v>
      </c>
      <c r="L1786" s="16">
        <v>0</v>
      </c>
      <c r="M1786" s="16">
        <v>1</v>
      </c>
      <c r="N1786" s="78" t="str">
        <f t="shared" si="170"/>
        <v>None</v>
      </c>
      <c r="O1786" s="180" t="str">
        <f t="shared" si="171"/>
        <v>None</v>
      </c>
      <c r="P1786" s="78">
        <f t="shared" si="173"/>
        <v>38.983400000000074</v>
      </c>
      <c r="Q1786" s="172">
        <f t="shared" si="167"/>
        <v>-38.983400000000074</v>
      </c>
      <c r="R1786" s="13" t="s">
        <v>49</v>
      </c>
      <c r="S1786" s="17" t="s">
        <v>17</v>
      </c>
      <c r="T1786" s="172">
        <v>991</v>
      </c>
    </row>
    <row r="1787" spans="1:20" ht="15.6">
      <c r="A1787" s="2" t="s">
        <v>6140</v>
      </c>
      <c r="B1787" s="78" t="s">
        <v>5</v>
      </c>
      <c r="C1787" s="17">
        <v>14</v>
      </c>
      <c r="D1787" s="17">
        <v>2</v>
      </c>
      <c r="E1787" t="str">
        <f t="shared" si="172"/>
        <v>H</v>
      </c>
      <c r="F1787" s="17">
        <v>3</v>
      </c>
      <c r="G1787" s="17">
        <v>20</v>
      </c>
      <c r="H1787" s="17">
        <v>4</v>
      </c>
      <c r="I1787" s="17">
        <v>1</v>
      </c>
      <c r="J1787" s="16" t="s">
        <v>6866</v>
      </c>
      <c r="K1787" s="16">
        <v>2</v>
      </c>
      <c r="L1787" s="16">
        <v>0</v>
      </c>
      <c r="M1787" s="16">
        <v>1</v>
      </c>
      <c r="N1787" s="78" t="str">
        <f t="shared" si="170"/>
        <v>None</v>
      </c>
      <c r="O1787" s="180" t="str">
        <f t="shared" si="171"/>
        <v>None</v>
      </c>
      <c r="P1787" s="78">
        <f t="shared" si="173"/>
        <v>-111.89059999999972</v>
      </c>
      <c r="Q1787" s="172">
        <f t="shared" si="167"/>
        <v>111.89059999999972</v>
      </c>
      <c r="R1787" s="13" t="s">
        <v>49</v>
      </c>
      <c r="S1787" s="17" t="s">
        <v>17</v>
      </c>
      <c r="T1787" s="172">
        <v>991</v>
      </c>
    </row>
    <row r="1788" spans="1:20" ht="15.6">
      <c r="A1788" s="2" t="s">
        <v>6140</v>
      </c>
      <c r="B1788" s="78" t="s">
        <v>5</v>
      </c>
      <c r="C1788" s="17">
        <v>14</v>
      </c>
      <c r="D1788" s="17">
        <v>2</v>
      </c>
      <c r="E1788" t="str">
        <f t="shared" si="172"/>
        <v>H</v>
      </c>
      <c r="F1788" s="17">
        <v>3</v>
      </c>
      <c r="G1788" s="17">
        <v>27</v>
      </c>
      <c r="H1788" s="17">
        <v>5</v>
      </c>
      <c r="I1788" s="17">
        <v>1</v>
      </c>
      <c r="J1788" s="16" t="s">
        <v>6873</v>
      </c>
      <c r="K1788" s="16">
        <v>1</v>
      </c>
      <c r="L1788" s="16">
        <v>6</v>
      </c>
      <c r="M1788" s="16">
        <v>1</v>
      </c>
      <c r="N1788" s="78" t="str">
        <f t="shared" si="170"/>
        <v>Threat</v>
      </c>
      <c r="O1788" s="180" t="str">
        <f t="shared" si="171"/>
        <v>pic</v>
      </c>
      <c r="P1788" s="78">
        <f t="shared" si="173"/>
        <v>-663.79569999999967</v>
      </c>
      <c r="Q1788" s="172">
        <f t="shared" si="167"/>
        <v>663.79569999999967</v>
      </c>
      <c r="R1788" s="13" t="s">
        <v>49</v>
      </c>
      <c r="S1788" s="17" t="s">
        <v>17</v>
      </c>
      <c r="T1788" s="172">
        <v>991</v>
      </c>
    </row>
    <row r="1789" spans="1:20" ht="15.6">
      <c r="A1789" s="2" t="s">
        <v>6140</v>
      </c>
      <c r="B1789" s="78" t="s">
        <v>5</v>
      </c>
      <c r="C1789" s="17">
        <v>14</v>
      </c>
      <c r="D1789" s="17">
        <v>2</v>
      </c>
      <c r="E1789" t="str">
        <f t="shared" si="172"/>
        <v>H</v>
      </c>
      <c r="F1789" s="17">
        <v>3</v>
      </c>
      <c r="G1789" s="17">
        <v>11</v>
      </c>
      <c r="H1789" s="17">
        <v>2</v>
      </c>
      <c r="I1789" s="17">
        <v>1</v>
      </c>
      <c r="J1789" s="16" t="s">
        <v>6857</v>
      </c>
      <c r="K1789" s="16">
        <v>3</v>
      </c>
      <c r="L1789" s="16">
        <v>5</v>
      </c>
      <c r="M1789" s="16">
        <v>1</v>
      </c>
      <c r="N1789" s="78" t="str">
        <f t="shared" si="170"/>
        <v>Threat</v>
      </c>
      <c r="O1789" s="180" t="str">
        <f t="shared" si="171"/>
        <v>pic</v>
      </c>
      <c r="P1789" s="78">
        <f t="shared" si="173"/>
        <v>-868.04539999999997</v>
      </c>
      <c r="Q1789" s="172">
        <f t="shared" si="167"/>
        <v>868.04539999999997</v>
      </c>
      <c r="R1789" s="13" t="s">
        <v>49</v>
      </c>
      <c r="S1789" s="17" t="s">
        <v>17</v>
      </c>
      <c r="T1789" s="172">
        <v>991</v>
      </c>
    </row>
    <row r="1790" spans="1:20" ht="15.6">
      <c r="A1790" s="2" t="s">
        <v>6140</v>
      </c>
      <c r="B1790" s="78" t="s">
        <v>5</v>
      </c>
      <c r="C1790" s="17">
        <v>14</v>
      </c>
      <c r="D1790" s="17">
        <v>2</v>
      </c>
      <c r="E1790" t="str">
        <f t="shared" si="172"/>
        <v>H</v>
      </c>
      <c r="F1790" s="17">
        <v>3</v>
      </c>
      <c r="G1790" s="17">
        <v>10</v>
      </c>
      <c r="H1790" s="17">
        <v>2</v>
      </c>
      <c r="I1790" s="17">
        <v>1</v>
      </c>
      <c r="J1790" s="16" t="s">
        <v>6856</v>
      </c>
      <c r="K1790" s="16">
        <v>2</v>
      </c>
      <c r="L1790" s="16">
        <v>6</v>
      </c>
      <c r="M1790" s="16">
        <v>1</v>
      </c>
      <c r="N1790" s="78" t="str">
        <f t="shared" si="170"/>
        <v>Threat</v>
      </c>
      <c r="O1790" s="180" t="str">
        <f t="shared" si="171"/>
        <v>pic</v>
      </c>
      <c r="P1790" s="78">
        <f t="shared" si="173"/>
        <v>-880.69039999999995</v>
      </c>
      <c r="Q1790" s="172">
        <f t="shared" si="167"/>
        <v>880.69039999999995</v>
      </c>
      <c r="R1790" s="13" t="s">
        <v>49</v>
      </c>
      <c r="S1790" s="17" t="s">
        <v>17</v>
      </c>
      <c r="T1790" s="172">
        <v>991</v>
      </c>
    </row>
    <row r="1791" spans="1:20" ht="15.6">
      <c r="A1791" s="2" t="s">
        <v>6140</v>
      </c>
      <c r="B1791" s="78" t="s">
        <v>5</v>
      </c>
      <c r="C1791" s="17">
        <v>14</v>
      </c>
      <c r="D1791" s="17">
        <v>2</v>
      </c>
      <c r="E1791" t="str">
        <f t="shared" si="172"/>
        <v>H</v>
      </c>
      <c r="F1791" s="17">
        <v>3</v>
      </c>
      <c r="G1791" s="17">
        <v>5</v>
      </c>
      <c r="H1791" s="17">
        <v>1</v>
      </c>
      <c r="I1791" s="17">
        <v>1</v>
      </c>
      <c r="J1791" s="16" t="s">
        <v>6851</v>
      </c>
      <c r="K1791" s="16">
        <v>1</v>
      </c>
      <c r="L1791" s="16">
        <v>1</v>
      </c>
      <c r="M1791" s="16">
        <v>1</v>
      </c>
      <c r="N1791" s="78" t="str">
        <f t="shared" si="170"/>
        <v>Object</v>
      </c>
      <c r="O1791" s="180" t="str">
        <f t="shared" si="171"/>
        <v>pic</v>
      </c>
      <c r="P1791" s="78">
        <f t="shared" si="173"/>
        <v>-1134.1880999999998</v>
      </c>
      <c r="Q1791" s="172">
        <f t="shared" si="167"/>
        <v>1134.1880999999998</v>
      </c>
      <c r="R1791" s="13" t="s">
        <v>49</v>
      </c>
      <c r="S1791" s="17" t="s">
        <v>17</v>
      </c>
      <c r="T1791" s="172">
        <v>991</v>
      </c>
    </row>
    <row r="1792" spans="1:20" ht="15.6">
      <c r="A1792" s="2" t="s">
        <v>6140</v>
      </c>
      <c r="B1792" s="78" t="s">
        <v>5</v>
      </c>
      <c r="C1792" s="17">
        <v>14</v>
      </c>
      <c r="D1792" s="17">
        <v>2</v>
      </c>
      <c r="E1792" t="str">
        <f t="shared" si="172"/>
        <v>H</v>
      </c>
      <c r="F1792" s="17">
        <v>3</v>
      </c>
      <c r="G1792" s="17">
        <v>17</v>
      </c>
      <c r="H1792" s="17">
        <v>3</v>
      </c>
      <c r="I1792" s="17">
        <v>1</v>
      </c>
      <c r="J1792" s="16" t="s">
        <v>6863</v>
      </c>
      <c r="K1792" s="16">
        <v>1</v>
      </c>
      <c r="L1792" s="16">
        <v>9</v>
      </c>
      <c r="M1792" s="16">
        <v>1</v>
      </c>
      <c r="N1792" s="78" t="str">
        <f t="shared" si="170"/>
        <v>Neutral</v>
      </c>
      <c r="O1792" s="180" t="str">
        <f t="shared" si="171"/>
        <v>pic</v>
      </c>
      <c r="P1792" s="78">
        <f t="shared" si="173"/>
        <v>-1140.3138999999996</v>
      </c>
      <c r="Q1792" s="172">
        <f t="shared" si="167"/>
        <v>1140.3138999999996</v>
      </c>
      <c r="R1792" s="13" t="s">
        <v>49</v>
      </c>
      <c r="S1792" s="17" t="s">
        <v>17</v>
      </c>
      <c r="T1792" s="172">
        <v>991</v>
      </c>
    </row>
    <row r="1793" spans="1:20" ht="15.6">
      <c r="A1793" s="2" t="s">
        <v>6140</v>
      </c>
      <c r="B1793" s="78" t="s">
        <v>5</v>
      </c>
      <c r="C1793" s="17">
        <v>14</v>
      </c>
      <c r="D1793" s="17">
        <v>2</v>
      </c>
      <c r="E1793" t="str">
        <f t="shared" si="172"/>
        <v>H</v>
      </c>
      <c r="F1793" s="17">
        <v>3</v>
      </c>
      <c r="G1793" s="17">
        <v>8</v>
      </c>
      <c r="H1793" s="17">
        <v>2</v>
      </c>
      <c r="I1793" s="17">
        <v>1</v>
      </c>
      <c r="J1793" s="16" t="s">
        <v>6854</v>
      </c>
      <c r="K1793" s="16">
        <v>4</v>
      </c>
      <c r="L1793" s="16">
        <v>0</v>
      </c>
      <c r="M1793" s="16">
        <v>1</v>
      </c>
      <c r="N1793" s="78" t="str">
        <f t="shared" si="170"/>
        <v>None</v>
      </c>
      <c r="O1793" s="180" t="str">
        <f t="shared" si="171"/>
        <v>None</v>
      </c>
      <c r="P1793" s="78">
        <f t="shared" si="173"/>
        <v>-1307.3056999999999</v>
      </c>
      <c r="Q1793" s="172">
        <f t="shared" si="167"/>
        <v>1307.3056999999999</v>
      </c>
      <c r="R1793" s="13" t="s">
        <v>49</v>
      </c>
      <c r="S1793" s="17" t="s">
        <v>17</v>
      </c>
      <c r="T1793" s="172">
        <v>991</v>
      </c>
    </row>
    <row r="1794" spans="1:20" ht="15.6">
      <c r="A1794" s="2" t="s">
        <v>6140</v>
      </c>
      <c r="B1794" s="78" t="s">
        <v>5</v>
      </c>
      <c r="C1794" s="17">
        <v>14</v>
      </c>
      <c r="D1794" s="17">
        <v>2</v>
      </c>
      <c r="E1794" t="str">
        <f t="shared" si="172"/>
        <v>H</v>
      </c>
      <c r="F1794" s="17">
        <v>3</v>
      </c>
      <c r="G1794" s="17">
        <v>24</v>
      </c>
      <c r="H1794" s="17">
        <v>4</v>
      </c>
      <c r="I1794" s="17">
        <v>1</v>
      </c>
      <c r="J1794" s="16" t="s">
        <v>6870</v>
      </c>
      <c r="K1794" s="16">
        <v>1</v>
      </c>
      <c r="L1794" s="16">
        <v>10</v>
      </c>
      <c r="M1794" s="16">
        <v>1</v>
      </c>
      <c r="N1794" s="78" t="str">
        <f t="shared" si="170"/>
        <v>Neutral</v>
      </c>
      <c r="O1794" s="180" t="str">
        <f t="shared" si="171"/>
        <v>pic</v>
      </c>
      <c r="P1794" s="78">
        <f t="shared" si="173"/>
        <v>-1312.4109999999996</v>
      </c>
      <c r="Q1794" s="172">
        <f t="shared" si="167"/>
        <v>1312.4109999999996</v>
      </c>
      <c r="R1794" s="13" t="s">
        <v>49</v>
      </c>
      <c r="S1794" s="17" t="s">
        <v>17</v>
      </c>
      <c r="T1794" s="172">
        <v>991</v>
      </c>
    </row>
    <row r="1795" spans="1:20" ht="15.6">
      <c r="A1795" s="2" t="s">
        <v>6140</v>
      </c>
      <c r="B1795" s="78" t="s">
        <v>5</v>
      </c>
      <c r="C1795" s="17">
        <v>14</v>
      </c>
      <c r="D1795" s="17">
        <v>2</v>
      </c>
      <c r="E1795" t="str">
        <f t="shared" si="172"/>
        <v>H</v>
      </c>
      <c r="F1795" s="17">
        <v>3</v>
      </c>
      <c r="G1795" s="17">
        <v>18</v>
      </c>
      <c r="H1795" s="17">
        <v>3</v>
      </c>
      <c r="I1795" s="17">
        <v>1</v>
      </c>
      <c r="J1795" s="16" t="s">
        <v>6864</v>
      </c>
      <c r="K1795" s="16">
        <v>1</v>
      </c>
      <c r="L1795" s="16">
        <v>12</v>
      </c>
      <c r="M1795" s="16">
        <v>1</v>
      </c>
      <c r="N1795" s="78" t="str">
        <f t="shared" si="170"/>
        <v>Neutral</v>
      </c>
      <c r="O1795" s="180" t="str">
        <f t="shared" si="171"/>
        <v>pic</v>
      </c>
      <c r="P1795" s="78">
        <f t="shared" si="173"/>
        <v>-1316.1205</v>
      </c>
      <c r="Q1795" s="172">
        <f t="shared" si="167"/>
        <v>1316.1205</v>
      </c>
      <c r="R1795" s="13" t="s">
        <v>49</v>
      </c>
      <c r="S1795" s="17" t="s">
        <v>17</v>
      </c>
      <c r="T1795" s="172">
        <v>991</v>
      </c>
    </row>
    <row r="1796" spans="1:20" ht="15.6">
      <c r="A1796" s="2" t="s">
        <v>6140</v>
      </c>
      <c r="B1796" s="78" t="s">
        <v>5</v>
      </c>
      <c r="C1796" s="17">
        <v>14</v>
      </c>
      <c r="D1796" s="17">
        <v>2</v>
      </c>
      <c r="E1796" t="str">
        <f t="shared" si="172"/>
        <v>H</v>
      </c>
      <c r="F1796" s="17">
        <v>3</v>
      </c>
      <c r="G1796" s="17">
        <v>19</v>
      </c>
      <c r="H1796" s="17">
        <v>4</v>
      </c>
      <c r="I1796" s="17">
        <v>1</v>
      </c>
      <c r="J1796" s="16" t="s">
        <v>6865</v>
      </c>
      <c r="K1796" s="16">
        <v>1</v>
      </c>
      <c r="L1796" s="16">
        <v>0</v>
      </c>
      <c r="M1796" s="16">
        <v>1</v>
      </c>
      <c r="N1796" s="78" t="str">
        <f t="shared" si="170"/>
        <v>None</v>
      </c>
      <c r="O1796" s="180" t="str">
        <f t="shared" si="171"/>
        <v>None</v>
      </c>
      <c r="P1796" s="78">
        <f t="shared" si="173"/>
        <v>-1443.145</v>
      </c>
      <c r="Q1796" s="172">
        <f t="shared" si="167"/>
        <v>1443.145</v>
      </c>
      <c r="R1796" s="13" t="s">
        <v>49</v>
      </c>
      <c r="S1796" s="17" t="s">
        <v>17</v>
      </c>
      <c r="T1796" s="172">
        <v>991</v>
      </c>
    </row>
    <row r="1797" spans="1:20" ht="15.6">
      <c r="A1797" s="2" t="s">
        <v>6140</v>
      </c>
      <c r="B1797" s="78" t="s">
        <v>5</v>
      </c>
      <c r="C1797" s="17">
        <v>14</v>
      </c>
      <c r="D1797" s="17">
        <v>2</v>
      </c>
      <c r="E1797" t="str">
        <f t="shared" si="172"/>
        <v>H</v>
      </c>
      <c r="F1797" s="17">
        <v>3</v>
      </c>
      <c r="G1797" s="17">
        <v>30</v>
      </c>
      <c r="H1797" s="17">
        <v>5</v>
      </c>
      <c r="I1797" s="17">
        <v>1</v>
      </c>
      <c r="J1797" s="16" t="s">
        <v>6876</v>
      </c>
      <c r="K1797" s="16">
        <v>1</v>
      </c>
      <c r="L1797" s="16">
        <v>7</v>
      </c>
      <c r="M1797" s="16">
        <v>1</v>
      </c>
      <c r="N1797" s="78" t="str">
        <f t="shared" si="170"/>
        <v>Threat</v>
      </c>
      <c r="O1797" s="180" t="str">
        <f t="shared" si="171"/>
        <v>pic</v>
      </c>
      <c r="P1797" s="78">
        <f t="shared" si="173"/>
        <v>-1467.2604999999999</v>
      </c>
      <c r="Q1797" s="172">
        <f t="shared" si="167"/>
        <v>1467.2604999999999</v>
      </c>
      <c r="R1797" s="13" t="s">
        <v>49</v>
      </c>
      <c r="S1797" s="17" t="s">
        <v>17</v>
      </c>
      <c r="T1797" s="172">
        <v>991</v>
      </c>
    </row>
    <row r="1798" spans="1:20" ht="15.6">
      <c r="A1798" s="2" t="s">
        <v>6140</v>
      </c>
      <c r="B1798" s="78" t="s">
        <v>5</v>
      </c>
      <c r="C1798" s="17">
        <v>14</v>
      </c>
      <c r="D1798" s="17">
        <v>2</v>
      </c>
      <c r="E1798" t="str">
        <f t="shared" si="172"/>
        <v>H</v>
      </c>
      <c r="F1798" s="17">
        <v>3</v>
      </c>
      <c r="G1798" s="17">
        <v>32</v>
      </c>
      <c r="H1798" s="17">
        <v>6</v>
      </c>
      <c r="I1798" s="17">
        <v>1</v>
      </c>
      <c r="J1798" s="16" t="s">
        <v>6878</v>
      </c>
      <c r="K1798" s="16">
        <v>1</v>
      </c>
      <c r="L1798" s="16">
        <v>0</v>
      </c>
      <c r="M1798" s="16">
        <v>1</v>
      </c>
      <c r="N1798" s="78" t="str">
        <f t="shared" si="170"/>
        <v>None</v>
      </c>
      <c r="O1798" s="180" t="str">
        <f t="shared" si="171"/>
        <v>None</v>
      </c>
      <c r="P1798" s="78">
        <f t="shared" si="173"/>
        <v>-1484.3062999999997</v>
      </c>
      <c r="Q1798" s="172">
        <f t="shared" si="167"/>
        <v>1484.3062999999997</v>
      </c>
      <c r="R1798" s="13" t="s">
        <v>49</v>
      </c>
      <c r="S1798" s="17" t="s">
        <v>17</v>
      </c>
      <c r="T1798" s="172">
        <v>991</v>
      </c>
    </row>
    <row r="1799" spans="1:20" ht="15.6">
      <c r="A1799" s="2" t="s">
        <v>6140</v>
      </c>
      <c r="B1799" s="78" t="s">
        <v>5</v>
      </c>
      <c r="C1799" s="17">
        <v>14</v>
      </c>
      <c r="D1799" s="17">
        <v>2</v>
      </c>
      <c r="E1799" t="str">
        <f t="shared" si="172"/>
        <v>H</v>
      </c>
      <c r="F1799" s="17">
        <v>3</v>
      </c>
      <c r="G1799" s="17">
        <v>12</v>
      </c>
      <c r="H1799" s="17">
        <v>2</v>
      </c>
      <c r="I1799" s="17">
        <v>1</v>
      </c>
      <c r="J1799" s="16" t="s">
        <v>6858</v>
      </c>
      <c r="K1799" s="16">
        <v>1</v>
      </c>
      <c r="L1799" s="16">
        <v>8</v>
      </c>
      <c r="M1799" s="16">
        <v>1</v>
      </c>
      <c r="N1799" s="78" t="str">
        <f t="shared" si="170"/>
        <v>Threat</v>
      </c>
      <c r="O1799" s="180" t="str">
        <f t="shared" si="171"/>
        <v>pic</v>
      </c>
      <c r="P1799" s="78">
        <f t="shared" si="173"/>
        <v>-1733.1572999999999</v>
      </c>
      <c r="Q1799" s="172">
        <f t="shared" si="167"/>
        <v>1733.1572999999999</v>
      </c>
      <c r="R1799" s="13" t="s">
        <v>49</v>
      </c>
      <c r="S1799" s="17" t="s">
        <v>17</v>
      </c>
      <c r="T1799" s="172">
        <v>991</v>
      </c>
    </row>
    <row r="1800" spans="1:20" ht="15.6">
      <c r="A1800" s="2" t="s">
        <v>6140</v>
      </c>
      <c r="B1800" s="78" t="s">
        <v>5</v>
      </c>
      <c r="C1800" s="17">
        <v>14</v>
      </c>
      <c r="D1800" s="17">
        <v>2</v>
      </c>
      <c r="E1800" t="str">
        <f t="shared" si="172"/>
        <v>H</v>
      </c>
      <c r="F1800" s="17">
        <v>3</v>
      </c>
      <c r="G1800" s="17">
        <v>33</v>
      </c>
      <c r="H1800" s="17">
        <v>6</v>
      </c>
      <c r="I1800" s="17">
        <v>1</v>
      </c>
      <c r="J1800" s="16" t="s">
        <v>6879</v>
      </c>
      <c r="K1800" s="16">
        <v>1</v>
      </c>
      <c r="L1800" s="16">
        <v>1</v>
      </c>
      <c r="M1800" s="16">
        <v>1</v>
      </c>
      <c r="N1800" s="78" t="str">
        <f t="shared" si="170"/>
        <v>Object</v>
      </c>
      <c r="O1800" s="180" t="str">
        <f t="shared" si="171"/>
        <v>pic</v>
      </c>
      <c r="P1800" s="78">
        <f t="shared" si="173"/>
        <v>-1814.7299999999998</v>
      </c>
      <c r="Q1800" s="172">
        <f t="shared" si="167"/>
        <v>1814.7299999999998</v>
      </c>
      <c r="R1800" s="13" t="s">
        <v>49</v>
      </c>
      <c r="S1800" s="17" t="s">
        <v>17</v>
      </c>
      <c r="T1800" s="172">
        <v>991</v>
      </c>
    </row>
    <row r="1801" spans="1:20" ht="15.6">
      <c r="A1801" s="2" t="s">
        <v>6140</v>
      </c>
      <c r="B1801" s="78" t="s">
        <v>5</v>
      </c>
      <c r="C1801" s="17">
        <v>14</v>
      </c>
      <c r="D1801" s="17">
        <v>2</v>
      </c>
      <c r="E1801" t="str">
        <f t="shared" si="172"/>
        <v>H</v>
      </c>
      <c r="F1801" s="17">
        <v>3</v>
      </c>
      <c r="G1801" s="17">
        <v>14</v>
      </c>
      <c r="H1801" s="17">
        <v>3</v>
      </c>
      <c r="I1801" s="17">
        <v>1</v>
      </c>
      <c r="J1801" s="16" t="s">
        <v>6860</v>
      </c>
      <c r="K1801" s="16">
        <v>1</v>
      </c>
      <c r="L1801" s="16">
        <v>0</v>
      </c>
      <c r="M1801" s="16">
        <v>1</v>
      </c>
      <c r="N1801" s="78" t="str">
        <f t="shared" si="170"/>
        <v>None</v>
      </c>
      <c r="O1801" s="180" t="str">
        <f t="shared" si="171"/>
        <v>None</v>
      </c>
      <c r="P1801" s="78">
        <f t="shared" si="173"/>
        <v>-1911.3900999999998</v>
      </c>
      <c r="Q1801" s="172">
        <f t="shared" ref="Q1801:Q1864" si="174">P1801*-1</f>
        <v>1911.3900999999998</v>
      </c>
      <c r="R1801" s="13" t="s">
        <v>49</v>
      </c>
      <c r="S1801" s="17" t="s">
        <v>17</v>
      </c>
      <c r="T1801" s="172">
        <v>991</v>
      </c>
    </row>
    <row r="1802" spans="1:20" ht="15.6">
      <c r="A1802" s="2" t="s">
        <v>6140</v>
      </c>
      <c r="B1802" s="78" t="s">
        <v>5</v>
      </c>
      <c r="C1802" s="17">
        <v>14</v>
      </c>
      <c r="D1802" s="17">
        <v>2</v>
      </c>
      <c r="E1802" t="str">
        <f t="shared" si="172"/>
        <v>H</v>
      </c>
      <c r="F1802" s="17">
        <v>3</v>
      </c>
      <c r="G1802" s="17">
        <v>7</v>
      </c>
      <c r="H1802" s="17">
        <v>2</v>
      </c>
      <c r="I1802" s="17">
        <v>1</v>
      </c>
      <c r="J1802" s="16" t="s">
        <v>6853</v>
      </c>
      <c r="K1802" s="16">
        <v>1</v>
      </c>
      <c r="L1802" s="16">
        <v>0</v>
      </c>
      <c r="M1802" s="16">
        <v>1</v>
      </c>
      <c r="N1802" s="78" t="str">
        <f t="shared" si="170"/>
        <v>None</v>
      </c>
      <c r="O1802" s="180" t="str">
        <f t="shared" si="171"/>
        <v>None</v>
      </c>
      <c r="P1802" s="78">
        <f t="shared" si="173"/>
        <v>-2044.5112999999999</v>
      </c>
      <c r="Q1802" s="172">
        <f t="shared" si="174"/>
        <v>2044.5112999999999</v>
      </c>
      <c r="R1802" s="13" t="s">
        <v>49</v>
      </c>
      <c r="S1802" s="17" t="s">
        <v>17</v>
      </c>
      <c r="T1802" s="172">
        <v>991</v>
      </c>
    </row>
    <row r="1803" spans="1:20" ht="15.6">
      <c r="A1803" s="2" t="s">
        <v>6140</v>
      </c>
      <c r="B1803" s="78" t="s">
        <v>5</v>
      </c>
      <c r="C1803" s="17">
        <v>14</v>
      </c>
      <c r="D1803" s="17">
        <v>2</v>
      </c>
      <c r="E1803" t="str">
        <f t="shared" si="172"/>
        <v>H</v>
      </c>
      <c r="F1803" s="17">
        <v>3</v>
      </c>
      <c r="G1803" s="17">
        <v>31</v>
      </c>
      <c r="H1803" s="17">
        <v>6</v>
      </c>
      <c r="I1803" s="17">
        <v>1</v>
      </c>
      <c r="J1803" s="16" t="s">
        <v>6877</v>
      </c>
      <c r="K1803" s="16">
        <v>1</v>
      </c>
      <c r="L1803" s="16">
        <v>0</v>
      </c>
      <c r="M1803" s="16">
        <v>1</v>
      </c>
      <c r="N1803" s="78" t="str">
        <f t="shared" si="170"/>
        <v>None</v>
      </c>
      <c r="O1803" s="180" t="str">
        <f t="shared" si="171"/>
        <v>None</v>
      </c>
      <c r="P1803" s="78">
        <f t="shared" ref="P1803:P1834" si="175">IF(A1803="Attila",J1803-4804.39,IF(A1803="Ceyreste",J1803-3511.72,IF(A1803="Kasparov",J1803- 4724.62,IF(A1803="Marina",J1803-5585.08,IF(A1803="Marouchka",J1803-4600.53,IF(A1803="Sesame",J1803-4312.77,IF(A1803="Churos",J1803-0)))))))</f>
        <v>-2109.4915000000001</v>
      </c>
      <c r="Q1803" s="172">
        <f t="shared" si="174"/>
        <v>2109.4915000000001</v>
      </c>
      <c r="R1803" s="13" t="s">
        <v>49</v>
      </c>
      <c r="S1803" s="17" t="s">
        <v>17</v>
      </c>
      <c r="T1803" s="172">
        <v>991</v>
      </c>
    </row>
    <row r="1804" spans="1:20" ht="15.6">
      <c r="A1804" s="2" t="s">
        <v>6140</v>
      </c>
      <c r="B1804" s="78" t="s">
        <v>5</v>
      </c>
      <c r="C1804" s="17">
        <v>14</v>
      </c>
      <c r="D1804" s="17">
        <v>2</v>
      </c>
      <c r="E1804" t="str">
        <f t="shared" si="172"/>
        <v>H</v>
      </c>
      <c r="F1804" s="17">
        <v>3</v>
      </c>
      <c r="G1804" s="17">
        <v>2</v>
      </c>
      <c r="H1804" s="17">
        <v>1</v>
      </c>
      <c r="I1804" s="17">
        <v>1</v>
      </c>
      <c r="J1804" s="16" t="s">
        <v>6848</v>
      </c>
      <c r="K1804" s="16">
        <v>1</v>
      </c>
      <c r="L1804" s="16">
        <v>0</v>
      </c>
      <c r="M1804" s="16">
        <v>1</v>
      </c>
      <c r="N1804" s="78" t="str">
        <f t="shared" si="170"/>
        <v>None</v>
      </c>
      <c r="O1804" s="180" t="str">
        <f t="shared" si="171"/>
        <v>None</v>
      </c>
      <c r="P1804" s="78">
        <f t="shared" si="175"/>
        <v>-2205.1049999999996</v>
      </c>
      <c r="Q1804" s="172">
        <f t="shared" si="174"/>
        <v>2205.1049999999996</v>
      </c>
      <c r="R1804" s="13" t="s">
        <v>49</v>
      </c>
      <c r="S1804" s="17" t="s">
        <v>17</v>
      </c>
      <c r="T1804" s="172">
        <v>991</v>
      </c>
    </row>
    <row r="1805" spans="1:20" ht="15.6">
      <c r="A1805" s="2" t="s">
        <v>6140</v>
      </c>
      <c r="B1805" s="78" t="s">
        <v>5</v>
      </c>
      <c r="C1805" s="17">
        <v>14</v>
      </c>
      <c r="D1805" s="17">
        <v>2</v>
      </c>
      <c r="E1805" t="str">
        <f t="shared" si="172"/>
        <v>H</v>
      </c>
      <c r="F1805" s="17">
        <v>3</v>
      </c>
      <c r="G1805" s="17">
        <v>21</v>
      </c>
      <c r="H1805" s="17">
        <v>4</v>
      </c>
      <c r="I1805" s="17">
        <v>1</v>
      </c>
      <c r="J1805" s="16" t="s">
        <v>6867</v>
      </c>
      <c r="K1805" s="16">
        <v>1</v>
      </c>
      <c r="L1805" s="16">
        <v>11</v>
      </c>
      <c r="M1805" s="16">
        <v>1</v>
      </c>
      <c r="N1805" s="78" t="str">
        <f t="shared" si="170"/>
        <v>Neutral</v>
      </c>
      <c r="O1805" s="180" t="str">
        <f t="shared" si="171"/>
        <v>pic</v>
      </c>
      <c r="P1805" s="78">
        <f t="shared" si="175"/>
        <v>-2234.0144</v>
      </c>
      <c r="Q1805" s="172">
        <f t="shared" si="174"/>
        <v>2234.0144</v>
      </c>
      <c r="R1805" s="13" t="s">
        <v>49</v>
      </c>
      <c r="S1805" s="17" t="s">
        <v>17</v>
      </c>
      <c r="T1805" s="172">
        <v>991</v>
      </c>
    </row>
    <row r="1806" spans="1:20" ht="15.6">
      <c r="A1806" s="2" t="s">
        <v>6140</v>
      </c>
      <c r="B1806" s="78" t="s">
        <v>5</v>
      </c>
      <c r="C1806" s="17">
        <v>14</v>
      </c>
      <c r="D1806" s="17">
        <v>2</v>
      </c>
      <c r="E1806" t="str">
        <f t="shared" si="172"/>
        <v>H</v>
      </c>
      <c r="F1806" s="17">
        <v>3</v>
      </c>
      <c r="G1806" s="17">
        <v>6</v>
      </c>
      <c r="H1806" s="17">
        <v>1</v>
      </c>
      <c r="I1806" s="17">
        <v>1</v>
      </c>
      <c r="J1806" s="16" t="s">
        <v>6852</v>
      </c>
      <c r="K1806" s="16">
        <v>2</v>
      </c>
      <c r="L1806" s="16">
        <v>3</v>
      </c>
      <c r="M1806" s="16">
        <v>1</v>
      </c>
      <c r="N1806" s="78" t="str">
        <f t="shared" si="170"/>
        <v>Object</v>
      </c>
      <c r="O1806" s="180" t="str">
        <f t="shared" si="171"/>
        <v>pic</v>
      </c>
      <c r="P1806" s="78">
        <f t="shared" si="175"/>
        <v>-2239.4059999999999</v>
      </c>
      <c r="Q1806" s="172">
        <f t="shared" si="174"/>
        <v>2239.4059999999999</v>
      </c>
      <c r="R1806" s="13" t="s">
        <v>49</v>
      </c>
      <c r="S1806" s="17" t="s">
        <v>17</v>
      </c>
      <c r="T1806" s="172">
        <v>991</v>
      </c>
    </row>
    <row r="1807" spans="1:20" ht="15.6">
      <c r="A1807" s="2" t="s">
        <v>6140</v>
      </c>
      <c r="B1807" s="78" t="s">
        <v>5</v>
      </c>
      <c r="C1807" s="17">
        <v>14</v>
      </c>
      <c r="D1807" s="17">
        <v>2</v>
      </c>
      <c r="E1807" t="str">
        <f t="shared" si="172"/>
        <v>H</v>
      </c>
      <c r="F1807" s="17">
        <v>3</v>
      </c>
      <c r="G1807" s="17">
        <v>16</v>
      </c>
      <c r="H1807" s="17">
        <v>3</v>
      </c>
      <c r="I1807" s="17">
        <v>1</v>
      </c>
      <c r="J1807" s="16" t="s">
        <v>6862</v>
      </c>
      <c r="K1807" s="16">
        <v>1</v>
      </c>
      <c r="L1807" s="16">
        <v>10</v>
      </c>
      <c r="M1807" s="16">
        <v>1</v>
      </c>
      <c r="N1807" s="78" t="str">
        <f t="shared" si="170"/>
        <v>Neutral</v>
      </c>
      <c r="O1807" s="180" t="str">
        <f t="shared" si="171"/>
        <v>pic</v>
      </c>
      <c r="P1807" s="78">
        <f t="shared" si="175"/>
        <v>-2311.3640999999998</v>
      </c>
      <c r="Q1807" s="172">
        <f t="shared" si="174"/>
        <v>2311.3640999999998</v>
      </c>
      <c r="R1807" s="13" t="s">
        <v>49</v>
      </c>
      <c r="S1807" s="17" t="s">
        <v>17</v>
      </c>
      <c r="T1807" s="172">
        <v>991</v>
      </c>
    </row>
    <row r="1808" spans="1:20" ht="15.6">
      <c r="A1808" s="2" t="s">
        <v>6140</v>
      </c>
      <c r="B1808" s="78" t="s">
        <v>5</v>
      </c>
      <c r="C1808" s="17">
        <v>14</v>
      </c>
      <c r="D1808" s="17">
        <v>2</v>
      </c>
      <c r="E1808" t="str">
        <f t="shared" si="172"/>
        <v>H</v>
      </c>
      <c r="F1808" s="17">
        <v>3</v>
      </c>
      <c r="G1808" s="17">
        <v>13</v>
      </c>
      <c r="H1808" s="17">
        <v>3</v>
      </c>
      <c r="I1808" s="17">
        <v>1</v>
      </c>
      <c r="J1808" s="16" t="s">
        <v>6859</v>
      </c>
      <c r="K1808" s="16">
        <v>1</v>
      </c>
      <c r="L1808" s="16">
        <v>0</v>
      </c>
      <c r="M1808" s="16">
        <v>1</v>
      </c>
      <c r="N1808" s="78" t="str">
        <f t="shared" si="170"/>
        <v>None</v>
      </c>
      <c r="O1808" s="180" t="str">
        <f t="shared" si="171"/>
        <v>None</v>
      </c>
      <c r="P1808" s="78">
        <f t="shared" si="175"/>
        <v>-2470.6021000000001</v>
      </c>
      <c r="Q1808" s="172">
        <f t="shared" si="174"/>
        <v>2470.6021000000001</v>
      </c>
      <c r="R1808" s="13" t="s">
        <v>49</v>
      </c>
      <c r="S1808" s="17" t="s">
        <v>17</v>
      </c>
      <c r="T1808" s="172">
        <v>991</v>
      </c>
    </row>
    <row r="1809" spans="1:20" ht="15.6">
      <c r="A1809" s="2" t="s">
        <v>6140</v>
      </c>
      <c r="B1809" s="78" t="s">
        <v>5</v>
      </c>
      <c r="C1809" s="17">
        <v>14</v>
      </c>
      <c r="D1809" s="17">
        <v>2</v>
      </c>
      <c r="E1809" t="str">
        <f t="shared" si="172"/>
        <v>H</v>
      </c>
      <c r="F1809" s="17">
        <v>3</v>
      </c>
      <c r="G1809" s="17">
        <v>25</v>
      </c>
      <c r="H1809" s="17">
        <v>5</v>
      </c>
      <c r="I1809" s="17">
        <v>1</v>
      </c>
      <c r="J1809" s="16" t="s">
        <v>6871</v>
      </c>
      <c r="K1809" s="16">
        <v>1</v>
      </c>
      <c r="L1809" s="16">
        <v>0</v>
      </c>
      <c r="M1809" s="16">
        <v>1</v>
      </c>
      <c r="N1809" s="78" t="str">
        <f t="shared" si="170"/>
        <v>None</v>
      </c>
      <c r="O1809" s="180" t="str">
        <f t="shared" si="171"/>
        <v>None</v>
      </c>
      <c r="P1809" s="78">
        <f t="shared" si="175"/>
        <v>-2511.9577999999997</v>
      </c>
      <c r="Q1809" s="172">
        <f t="shared" si="174"/>
        <v>2511.9577999999997</v>
      </c>
      <c r="R1809" s="13" t="s">
        <v>49</v>
      </c>
      <c r="S1809" s="17" t="s">
        <v>17</v>
      </c>
      <c r="T1809" s="172">
        <v>991</v>
      </c>
    </row>
    <row r="1810" spans="1:20" ht="15.6">
      <c r="A1810" s="2" t="s">
        <v>6140</v>
      </c>
      <c r="B1810" s="78" t="s">
        <v>5</v>
      </c>
      <c r="C1810" s="17">
        <v>14</v>
      </c>
      <c r="D1810" s="17">
        <v>2</v>
      </c>
      <c r="E1810" t="str">
        <f t="shared" si="172"/>
        <v>H</v>
      </c>
      <c r="F1810" s="17">
        <v>3</v>
      </c>
      <c r="G1810" s="17">
        <v>9</v>
      </c>
      <c r="H1810" s="17">
        <v>2</v>
      </c>
      <c r="I1810" s="17">
        <v>1</v>
      </c>
      <c r="J1810" s="16" t="s">
        <v>6855</v>
      </c>
      <c r="K1810" s="16">
        <v>1</v>
      </c>
      <c r="L1810" s="16">
        <v>7</v>
      </c>
      <c r="M1810" s="16">
        <v>1</v>
      </c>
      <c r="N1810" s="78" t="str">
        <f t="shared" si="170"/>
        <v>Threat</v>
      </c>
      <c r="O1810" s="180" t="str">
        <f t="shared" si="171"/>
        <v>pic</v>
      </c>
      <c r="P1810" s="78">
        <f t="shared" si="175"/>
        <v>-2582.5736999999999</v>
      </c>
      <c r="Q1810" s="172">
        <f t="shared" si="174"/>
        <v>2582.5736999999999</v>
      </c>
      <c r="R1810" s="13" t="s">
        <v>49</v>
      </c>
      <c r="S1810" s="17" t="s">
        <v>17</v>
      </c>
      <c r="T1810" s="172">
        <v>991</v>
      </c>
    </row>
    <row r="1811" spans="1:20" ht="15.6">
      <c r="A1811" s="2" t="s">
        <v>6140</v>
      </c>
      <c r="B1811" s="78" t="s">
        <v>5</v>
      </c>
      <c r="C1811" s="17">
        <v>14</v>
      </c>
      <c r="D1811" s="17">
        <v>2</v>
      </c>
      <c r="E1811" t="str">
        <f t="shared" si="172"/>
        <v>H</v>
      </c>
      <c r="F1811" s="17">
        <v>3</v>
      </c>
      <c r="G1811" s="17">
        <v>4</v>
      </c>
      <c r="H1811" s="17">
        <v>1</v>
      </c>
      <c r="I1811" s="17">
        <v>1</v>
      </c>
      <c r="J1811" s="16" t="s">
        <v>6850</v>
      </c>
      <c r="K1811" s="16">
        <v>1</v>
      </c>
      <c r="L1811" s="16">
        <v>2</v>
      </c>
      <c r="M1811" s="16">
        <v>1</v>
      </c>
      <c r="N1811" s="78" t="str">
        <f t="shared" si="170"/>
        <v>Object</v>
      </c>
      <c r="O1811" s="180" t="str">
        <f t="shared" si="171"/>
        <v>pic</v>
      </c>
      <c r="P1811" s="78">
        <f t="shared" si="175"/>
        <v>-2639.3548000000001</v>
      </c>
      <c r="Q1811" s="172">
        <f t="shared" si="174"/>
        <v>2639.3548000000001</v>
      </c>
      <c r="R1811" s="13" t="s">
        <v>49</v>
      </c>
      <c r="S1811" s="17" t="s">
        <v>17</v>
      </c>
      <c r="T1811" s="172">
        <v>991</v>
      </c>
    </row>
    <row r="1812" spans="1:20" ht="15.6">
      <c r="A1812" s="2" t="s">
        <v>6140</v>
      </c>
      <c r="B1812" s="78" t="s">
        <v>5</v>
      </c>
      <c r="C1812" s="17">
        <v>14</v>
      </c>
      <c r="D1812" s="17">
        <v>2</v>
      </c>
      <c r="E1812" t="str">
        <f t="shared" si="172"/>
        <v>H</v>
      </c>
      <c r="F1812" s="17">
        <v>3</v>
      </c>
      <c r="G1812" s="17">
        <v>35</v>
      </c>
      <c r="H1812" s="17">
        <v>6</v>
      </c>
      <c r="I1812" s="17">
        <v>1</v>
      </c>
      <c r="J1812" s="16" t="s">
        <v>6881</v>
      </c>
      <c r="K1812" s="16">
        <v>1</v>
      </c>
      <c r="L1812" s="16">
        <v>2</v>
      </c>
      <c r="M1812" s="16">
        <v>1</v>
      </c>
      <c r="N1812" s="78" t="str">
        <f t="shared" si="170"/>
        <v>Object</v>
      </c>
      <c r="O1812" s="180" t="str">
        <f t="shared" si="171"/>
        <v>pic</v>
      </c>
      <c r="P1812" s="78">
        <f t="shared" si="175"/>
        <v>-2712.5192999999999</v>
      </c>
      <c r="Q1812" s="172">
        <f t="shared" si="174"/>
        <v>2712.5192999999999</v>
      </c>
      <c r="R1812" s="13" t="s">
        <v>49</v>
      </c>
      <c r="S1812" s="17" t="s">
        <v>17</v>
      </c>
      <c r="T1812" s="172">
        <v>991</v>
      </c>
    </row>
    <row r="1813" spans="1:20" ht="15.6">
      <c r="A1813" s="2" t="s">
        <v>6140</v>
      </c>
      <c r="B1813" s="78" t="s">
        <v>5</v>
      </c>
      <c r="C1813" s="17">
        <v>14</v>
      </c>
      <c r="D1813" s="17">
        <v>2</v>
      </c>
      <c r="E1813" t="str">
        <f t="shared" si="172"/>
        <v>H</v>
      </c>
      <c r="F1813" s="17">
        <v>3</v>
      </c>
      <c r="G1813" s="17">
        <v>36</v>
      </c>
      <c r="H1813" s="17">
        <v>6</v>
      </c>
      <c r="I1813" s="17">
        <v>1</v>
      </c>
      <c r="J1813" s="16" t="s">
        <v>6882</v>
      </c>
      <c r="K1813" s="16">
        <v>1</v>
      </c>
      <c r="L1813" s="16">
        <v>4</v>
      </c>
      <c r="M1813" s="16">
        <v>1</v>
      </c>
      <c r="N1813" s="78" t="str">
        <f t="shared" si="170"/>
        <v>Object</v>
      </c>
      <c r="O1813" s="180" t="str">
        <f t="shared" si="171"/>
        <v>pic</v>
      </c>
      <c r="P1813" s="78">
        <f t="shared" si="175"/>
        <v>-2867.3119999999999</v>
      </c>
      <c r="Q1813" s="172">
        <f t="shared" si="174"/>
        <v>2867.3119999999999</v>
      </c>
      <c r="R1813" s="13" t="s">
        <v>49</v>
      </c>
      <c r="S1813" s="17" t="s">
        <v>17</v>
      </c>
      <c r="T1813" s="172">
        <v>991</v>
      </c>
    </row>
    <row r="1814" spans="1:20" ht="15.6">
      <c r="A1814" s="2" t="s">
        <v>6140</v>
      </c>
      <c r="B1814" s="78" t="s">
        <v>5</v>
      </c>
      <c r="C1814" s="17">
        <v>14</v>
      </c>
      <c r="D1814" s="17">
        <v>2</v>
      </c>
      <c r="E1814" t="str">
        <f t="shared" si="172"/>
        <v>H</v>
      </c>
      <c r="F1814" s="17">
        <v>3</v>
      </c>
      <c r="G1814" s="17">
        <v>15</v>
      </c>
      <c r="H1814" s="17">
        <v>3</v>
      </c>
      <c r="I1814" s="17">
        <v>1</v>
      </c>
      <c r="J1814" s="16" t="s">
        <v>6861</v>
      </c>
      <c r="K1814" s="16">
        <v>1</v>
      </c>
      <c r="L1814" s="16">
        <v>11</v>
      </c>
      <c r="M1814" s="16">
        <v>1</v>
      </c>
      <c r="N1814" s="78" t="str">
        <f t="shared" si="170"/>
        <v>Neutral</v>
      </c>
      <c r="O1814" s="180" t="str">
        <f t="shared" si="171"/>
        <v>pic</v>
      </c>
      <c r="P1814" s="78">
        <f t="shared" si="175"/>
        <v>-3277.7480999999998</v>
      </c>
      <c r="Q1814" s="172">
        <f t="shared" si="174"/>
        <v>3277.7480999999998</v>
      </c>
      <c r="R1814" s="13" t="s">
        <v>49</v>
      </c>
      <c r="S1814" s="17" t="s">
        <v>17</v>
      </c>
      <c r="T1814" s="172">
        <v>991</v>
      </c>
    </row>
    <row r="1815" spans="1:20" ht="15.6">
      <c r="A1815" s="2" t="s">
        <v>6140</v>
      </c>
      <c r="B1815" s="78" t="s">
        <v>5</v>
      </c>
      <c r="C1815" s="17">
        <v>14</v>
      </c>
      <c r="D1815" s="17">
        <v>2</v>
      </c>
      <c r="E1815" t="str">
        <f t="shared" si="172"/>
        <v>H</v>
      </c>
      <c r="F1815" s="17">
        <v>3</v>
      </c>
      <c r="G1815" s="17">
        <v>34</v>
      </c>
      <c r="H1815" s="17">
        <v>6</v>
      </c>
      <c r="I1815" s="17">
        <v>1</v>
      </c>
      <c r="J1815" s="16" t="s">
        <v>6880</v>
      </c>
      <c r="K1815" s="16">
        <v>1</v>
      </c>
      <c r="L1815" s="16">
        <v>3</v>
      </c>
      <c r="M1815" s="16">
        <v>1</v>
      </c>
      <c r="N1815" s="78" t="str">
        <f t="shared" si="170"/>
        <v>Object</v>
      </c>
      <c r="O1815" s="180" t="str">
        <f t="shared" si="171"/>
        <v>pic</v>
      </c>
      <c r="P1815" s="78">
        <f t="shared" si="175"/>
        <v>-3472.8382999999999</v>
      </c>
      <c r="Q1815" s="172">
        <f t="shared" si="174"/>
        <v>3472.8382999999999</v>
      </c>
      <c r="R1815" s="13" t="s">
        <v>49</v>
      </c>
      <c r="S1815" s="17" t="s">
        <v>17</v>
      </c>
      <c r="T1815" s="172">
        <v>991</v>
      </c>
    </row>
    <row r="1816" spans="1:20" ht="15.6">
      <c r="A1816" s="2" t="s">
        <v>6140</v>
      </c>
      <c r="B1816" s="78" t="s">
        <v>5</v>
      </c>
      <c r="C1816" s="17">
        <v>14</v>
      </c>
      <c r="D1816" s="17">
        <v>2</v>
      </c>
      <c r="E1816" t="str">
        <f t="shared" si="172"/>
        <v>H</v>
      </c>
      <c r="F1816" s="17">
        <v>3</v>
      </c>
      <c r="G1816" s="17">
        <v>1</v>
      </c>
      <c r="H1816" s="17">
        <v>1</v>
      </c>
      <c r="I1816" s="17">
        <v>1</v>
      </c>
      <c r="J1816" s="16">
        <v>5458.6958000000004</v>
      </c>
      <c r="K1816" s="16">
        <v>3</v>
      </c>
      <c r="L1816" s="16">
        <v>0</v>
      </c>
      <c r="M1816" s="16">
        <v>1</v>
      </c>
      <c r="N1816" s="78" t="str">
        <f t="shared" si="170"/>
        <v>None</v>
      </c>
      <c r="O1816" s="180" t="str">
        <f t="shared" si="171"/>
        <v>None</v>
      </c>
      <c r="P1816" s="78">
        <f t="shared" si="175"/>
        <v>1946.9758000000006</v>
      </c>
      <c r="Q1816" s="172">
        <f t="shared" si="174"/>
        <v>-1946.9758000000006</v>
      </c>
      <c r="R1816" s="13" t="s">
        <v>49</v>
      </c>
      <c r="S1816" s="17" t="s">
        <v>17</v>
      </c>
      <c r="T1816" s="172">
        <v>991</v>
      </c>
    </row>
    <row r="1817" spans="1:20" ht="15.6">
      <c r="A1817" s="2" t="s">
        <v>6140</v>
      </c>
      <c r="B1817" s="78" t="s">
        <v>5</v>
      </c>
      <c r="C1817" s="17">
        <v>14</v>
      </c>
      <c r="D1817" s="17">
        <v>2</v>
      </c>
      <c r="E1817" t="str">
        <f t="shared" si="172"/>
        <v>H</v>
      </c>
      <c r="F1817" s="17">
        <v>3</v>
      </c>
      <c r="G1817" s="17">
        <v>26</v>
      </c>
      <c r="H1817" s="17">
        <v>5</v>
      </c>
      <c r="I1817" s="17">
        <v>2</v>
      </c>
      <c r="J1817" s="16" t="s">
        <v>6908</v>
      </c>
      <c r="K1817" s="16">
        <v>2</v>
      </c>
      <c r="L1817" s="16">
        <v>0</v>
      </c>
      <c r="M1817" s="16">
        <v>1</v>
      </c>
      <c r="N1817" s="78" t="str">
        <f t="shared" si="170"/>
        <v>None</v>
      </c>
      <c r="O1817" s="180" t="str">
        <f t="shared" si="171"/>
        <v>None</v>
      </c>
      <c r="P1817" s="78">
        <f t="shared" si="175"/>
        <v>1707.1192000000005</v>
      </c>
      <c r="Q1817" s="172">
        <f t="shared" si="174"/>
        <v>-1707.1192000000005</v>
      </c>
      <c r="R1817" s="13" t="s">
        <v>49</v>
      </c>
      <c r="S1817" s="17" t="s">
        <v>17</v>
      </c>
      <c r="T1817" s="172">
        <v>991</v>
      </c>
    </row>
    <row r="1818" spans="1:20" ht="15.6">
      <c r="A1818" s="2" t="s">
        <v>6140</v>
      </c>
      <c r="B1818" s="78" t="s">
        <v>5</v>
      </c>
      <c r="C1818" s="17">
        <v>14</v>
      </c>
      <c r="D1818" s="17">
        <v>2</v>
      </c>
      <c r="E1818" t="str">
        <f t="shared" si="172"/>
        <v>H</v>
      </c>
      <c r="F1818" s="17">
        <v>3</v>
      </c>
      <c r="G1818" s="17">
        <v>28</v>
      </c>
      <c r="H1818" s="17">
        <v>5</v>
      </c>
      <c r="I1818" s="17">
        <v>2</v>
      </c>
      <c r="J1818" s="16" t="s">
        <v>6910</v>
      </c>
      <c r="K1818" s="16">
        <v>2</v>
      </c>
      <c r="L1818" s="16">
        <v>7</v>
      </c>
      <c r="M1818" s="16">
        <v>1</v>
      </c>
      <c r="N1818" s="78" t="str">
        <f t="shared" si="170"/>
        <v>Threat</v>
      </c>
      <c r="O1818" s="180" t="str">
        <f t="shared" si="171"/>
        <v>pic</v>
      </c>
      <c r="P1818" s="78">
        <f t="shared" si="175"/>
        <v>194.42810000000009</v>
      </c>
      <c r="Q1818" s="172">
        <f t="shared" si="174"/>
        <v>-194.42810000000009</v>
      </c>
      <c r="R1818" s="13" t="s">
        <v>49</v>
      </c>
      <c r="S1818" s="17" t="s">
        <v>17</v>
      </c>
      <c r="T1818" s="172">
        <v>991</v>
      </c>
    </row>
    <row r="1819" spans="1:20" ht="15.6">
      <c r="A1819" s="2" t="s">
        <v>6140</v>
      </c>
      <c r="B1819" s="78" t="s">
        <v>5</v>
      </c>
      <c r="C1819" s="17">
        <v>14</v>
      </c>
      <c r="D1819" s="17">
        <v>2</v>
      </c>
      <c r="E1819" t="str">
        <f t="shared" si="172"/>
        <v>H</v>
      </c>
      <c r="F1819" s="17">
        <v>3</v>
      </c>
      <c r="G1819" s="17">
        <v>32</v>
      </c>
      <c r="H1819" s="17">
        <v>6</v>
      </c>
      <c r="I1819" s="17">
        <v>2</v>
      </c>
      <c r="J1819" s="16" t="s">
        <v>6914</v>
      </c>
      <c r="K1819" s="16">
        <v>1</v>
      </c>
      <c r="L1819" s="16">
        <v>0</v>
      </c>
      <c r="M1819" s="16">
        <v>1</v>
      </c>
      <c r="N1819" s="78" t="str">
        <f t="shared" si="170"/>
        <v>None</v>
      </c>
      <c r="O1819" s="180" t="str">
        <f t="shared" si="171"/>
        <v>None</v>
      </c>
      <c r="P1819" s="78">
        <f t="shared" si="175"/>
        <v>108.08780000000024</v>
      </c>
      <c r="Q1819" s="172">
        <f t="shared" si="174"/>
        <v>-108.08780000000024</v>
      </c>
      <c r="R1819" s="13" t="s">
        <v>49</v>
      </c>
      <c r="S1819" s="17" t="s">
        <v>17</v>
      </c>
      <c r="T1819" s="172">
        <v>991</v>
      </c>
    </row>
    <row r="1820" spans="1:20" ht="15.6">
      <c r="A1820" s="2" t="s">
        <v>6140</v>
      </c>
      <c r="B1820" s="78" t="s">
        <v>5</v>
      </c>
      <c r="C1820" s="17">
        <v>14</v>
      </c>
      <c r="D1820" s="17">
        <v>2</v>
      </c>
      <c r="E1820" t="str">
        <f t="shared" si="172"/>
        <v>H</v>
      </c>
      <c r="F1820" s="17">
        <v>3</v>
      </c>
      <c r="G1820" s="17">
        <v>11</v>
      </c>
      <c r="H1820" s="17">
        <v>2</v>
      </c>
      <c r="I1820" s="17">
        <v>2</v>
      </c>
      <c r="J1820" s="16" t="s">
        <v>6893</v>
      </c>
      <c r="K1820" s="16">
        <v>2</v>
      </c>
      <c r="L1820" s="16">
        <v>10</v>
      </c>
      <c r="M1820" s="16">
        <v>1</v>
      </c>
      <c r="N1820" s="78" t="str">
        <f t="shared" si="170"/>
        <v>Neutral</v>
      </c>
      <c r="O1820" s="180" t="str">
        <f t="shared" si="171"/>
        <v>pic</v>
      </c>
      <c r="P1820" s="78">
        <f t="shared" si="175"/>
        <v>-18.262399999999616</v>
      </c>
      <c r="Q1820" s="172">
        <f t="shared" si="174"/>
        <v>18.262399999999616</v>
      </c>
      <c r="R1820" s="13" t="s">
        <v>49</v>
      </c>
      <c r="S1820" s="17" t="s">
        <v>17</v>
      </c>
      <c r="T1820" s="172">
        <v>991</v>
      </c>
    </row>
    <row r="1821" spans="1:20" ht="15.6">
      <c r="A1821" s="2" t="s">
        <v>6140</v>
      </c>
      <c r="B1821" s="78" t="s">
        <v>5</v>
      </c>
      <c r="C1821" s="17">
        <v>14</v>
      </c>
      <c r="D1821" s="17">
        <v>2</v>
      </c>
      <c r="E1821" t="str">
        <f t="shared" si="172"/>
        <v>H</v>
      </c>
      <c r="F1821" s="17">
        <v>3</v>
      </c>
      <c r="G1821" s="17">
        <v>24</v>
      </c>
      <c r="H1821" s="17">
        <v>4</v>
      </c>
      <c r="I1821" s="17">
        <v>2</v>
      </c>
      <c r="J1821" s="16" t="s">
        <v>6906</v>
      </c>
      <c r="K1821" s="16">
        <v>1</v>
      </c>
      <c r="L1821" s="16">
        <v>6</v>
      </c>
      <c r="M1821" s="16">
        <v>1</v>
      </c>
      <c r="N1821" s="78" t="str">
        <f t="shared" si="170"/>
        <v>Threat</v>
      </c>
      <c r="O1821" s="180" t="str">
        <f t="shared" si="171"/>
        <v>pic</v>
      </c>
      <c r="P1821" s="78">
        <f t="shared" si="175"/>
        <v>-333.5614999999998</v>
      </c>
      <c r="Q1821" s="172">
        <f t="shared" si="174"/>
        <v>333.5614999999998</v>
      </c>
      <c r="R1821" s="13" t="s">
        <v>49</v>
      </c>
      <c r="S1821" s="17" t="s">
        <v>17</v>
      </c>
      <c r="T1821" s="172">
        <v>991</v>
      </c>
    </row>
    <row r="1822" spans="1:20" ht="15.6">
      <c r="A1822" s="2" t="s">
        <v>6140</v>
      </c>
      <c r="B1822" s="78" t="s">
        <v>5</v>
      </c>
      <c r="C1822" s="17">
        <v>14</v>
      </c>
      <c r="D1822" s="17">
        <v>2</v>
      </c>
      <c r="E1822" t="str">
        <f t="shared" si="172"/>
        <v>H</v>
      </c>
      <c r="F1822" s="17">
        <v>3</v>
      </c>
      <c r="G1822" s="17">
        <v>2</v>
      </c>
      <c r="H1822" s="17">
        <v>1</v>
      </c>
      <c r="I1822" s="17">
        <v>2</v>
      </c>
      <c r="J1822" s="16" t="s">
        <v>6884</v>
      </c>
      <c r="K1822" s="16">
        <v>1</v>
      </c>
      <c r="L1822" s="16">
        <v>0</v>
      </c>
      <c r="M1822" s="16">
        <v>1</v>
      </c>
      <c r="N1822" s="78" t="str">
        <f t="shared" si="170"/>
        <v>None</v>
      </c>
      <c r="O1822" s="180" t="str">
        <f t="shared" si="171"/>
        <v>None</v>
      </c>
      <c r="P1822" s="78">
        <f t="shared" si="175"/>
        <v>-464.27</v>
      </c>
      <c r="Q1822" s="172">
        <f t="shared" si="174"/>
        <v>464.27</v>
      </c>
      <c r="R1822" s="13" t="s">
        <v>49</v>
      </c>
      <c r="S1822" s="17" t="s">
        <v>17</v>
      </c>
      <c r="T1822" s="172">
        <v>991</v>
      </c>
    </row>
    <row r="1823" spans="1:20" ht="15.6">
      <c r="A1823" s="2" t="s">
        <v>6140</v>
      </c>
      <c r="B1823" s="78" t="s">
        <v>5</v>
      </c>
      <c r="C1823" s="17">
        <v>14</v>
      </c>
      <c r="D1823" s="17">
        <v>2</v>
      </c>
      <c r="E1823" t="str">
        <f t="shared" si="172"/>
        <v>H</v>
      </c>
      <c r="F1823" s="17">
        <v>3</v>
      </c>
      <c r="G1823" s="17">
        <v>9</v>
      </c>
      <c r="H1823" s="17">
        <v>2</v>
      </c>
      <c r="I1823" s="17">
        <v>2</v>
      </c>
      <c r="J1823" s="16" t="s">
        <v>6891</v>
      </c>
      <c r="K1823" s="16">
        <v>1</v>
      </c>
      <c r="L1823" s="16">
        <v>11</v>
      </c>
      <c r="M1823" s="16">
        <v>1</v>
      </c>
      <c r="N1823" s="78" t="str">
        <f t="shared" si="170"/>
        <v>Neutral</v>
      </c>
      <c r="O1823" s="180" t="str">
        <f t="shared" si="171"/>
        <v>pic</v>
      </c>
      <c r="P1823" s="78">
        <f t="shared" si="175"/>
        <v>-538.24409999999989</v>
      </c>
      <c r="Q1823" s="172">
        <f t="shared" si="174"/>
        <v>538.24409999999989</v>
      </c>
      <c r="R1823" s="13" t="s">
        <v>49</v>
      </c>
      <c r="S1823" s="17" t="s">
        <v>17</v>
      </c>
      <c r="T1823" s="172">
        <v>991</v>
      </c>
    </row>
    <row r="1824" spans="1:20" ht="15.6">
      <c r="A1824" s="2" t="s">
        <v>6140</v>
      </c>
      <c r="B1824" s="78" t="s">
        <v>5</v>
      </c>
      <c r="C1824" s="17">
        <v>14</v>
      </c>
      <c r="D1824" s="17">
        <v>2</v>
      </c>
      <c r="E1824" t="str">
        <f t="shared" si="172"/>
        <v>H</v>
      </c>
      <c r="F1824" s="17">
        <v>3</v>
      </c>
      <c r="G1824" s="17">
        <v>33</v>
      </c>
      <c r="H1824" s="17">
        <v>6</v>
      </c>
      <c r="I1824" s="17">
        <v>2</v>
      </c>
      <c r="J1824" s="16" t="s">
        <v>6915</v>
      </c>
      <c r="K1824" s="16">
        <v>1</v>
      </c>
      <c r="L1824" s="16">
        <v>1</v>
      </c>
      <c r="M1824" s="16">
        <v>1</v>
      </c>
      <c r="N1824" s="78" t="str">
        <f t="shared" si="170"/>
        <v>Object</v>
      </c>
      <c r="O1824" s="180" t="str">
        <f t="shared" si="171"/>
        <v>pic</v>
      </c>
      <c r="P1824" s="78">
        <f t="shared" si="175"/>
        <v>-714.15539999999964</v>
      </c>
      <c r="Q1824" s="172">
        <f t="shared" si="174"/>
        <v>714.15539999999964</v>
      </c>
      <c r="R1824" s="13" t="s">
        <v>49</v>
      </c>
      <c r="S1824" s="17" t="s">
        <v>17</v>
      </c>
      <c r="T1824" s="172">
        <v>991</v>
      </c>
    </row>
    <row r="1825" spans="1:20" ht="15.6">
      <c r="A1825" s="2" t="s">
        <v>6140</v>
      </c>
      <c r="B1825" s="78" t="s">
        <v>5</v>
      </c>
      <c r="C1825" s="17">
        <v>14</v>
      </c>
      <c r="D1825" s="17">
        <v>2</v>
      </c>
      <c r="E1825" t="str">
        <f t="shared" si="172"/>
        <v>H</v>
      </c>
      <c r="F1825" s="17">
        <v>3</v>
      </c>
      <c r="G1825" s="17">
        <v>23</v>
      </c>
      <c r="H1825" s="17">
        <v>4</v>
      </c>
      <c r="I1825" s="17">
        <v>2</v>
      </c>
      <c r="J1825" s="16" t="s">
        <v>6905</v>
      </c>
      <c r="K1825" s="16">
        <v>1</v>
      </c>
      <c r="L1825" s="16">
        <v>7</v>
      </c>
      <c r="M1825" s="16">
        <v>1</v>
      </c>
      <c r="N1825" s="78" t="str">
        <f t="shared" si="170"/>
        <v>Threat</v>
      </c>
      <c r="O1825" s="180" t="str">
        <f t="shared" si="171"/>
        <v>pic</v>
      </c>
      <c r="P1825" s="78">
        <f t="shared" si="175"/>
        <v>-725.19920000000002</v>
      </c>
      <c r="Q1825" s="172">
        <f t="shared" si="174"/>
        <v>725.19920000000002</v>
      </c>
      <c r="R1825" s="13" t="s">
        <v>49</v>
      </c>
      <c r="S1825" s="17" t="s">
        <v>17</v>
      </c>
      <c r="T1825" s="172">
        <v>991</v>
      </c>
    </row>
    <row r="1826" spans="1:20" ht="15.6">
      <c r="A1826" s="2" t="s">
        <v>6140</v>
      </c>
      <c r="B1826" s="78" t="s">
        <v>5</v>
      </c>
      <c r="C1826" s="17">
        <v>14</v>
      </c>
      <c r="D1826" s="17">
        <v>2</v>
      </c>
      <c r="E1826" t="str">
        <f t="shared" si="172"/>
        <v>H</v>
      </c>
      <c r="F1826" s="17">
        <v>3</v>
      </c>
      <c r="G1826" s="17">
        <v>30</v>
      </c>
      <c r="H1826" s="17">
        <v>5</v>
      </c>
      <c r="I1826" s="17">
        <v>2</v>
      </c>
      <c r="J1826" s="16" t="s">
        <v>6912</v>
      </c>
      <c r="K1826" s="16">
        <v>3</v>
      </c>
      <c r="L1826" s="16">
        <v>5</v>
      </c>
      <c r="M1826" s="16">
        <v>1</v>
      </c>
      <c r="N1826" s="78" t="str">
        <f t="shared" si="170"/>
        <v>Threat</v>
      </c>
      <c r="O1826" s="180" t="str">
        <f t="shared" si="171"/>
        <v>pic</v>
      </c>
      <c r="P1826" s="78">
        <f t="shared" si="175"/>
        <v>-958.57259999999997</v>
      </c>
      <c r="Q1826" s="172">
        <f t="shared" si="174"/>
        <v>958.57259999999997</v>
      </c>
      <c r="R1826" s="13" t="s">
        <v>49</v>
      </c>
      <c r="S1826" s="17" t="s">
        <v>17</v>
      </c>
      <c r="T1826" s="172">
        <v>991</v>
      </c>
    </row>
    <row r="1827" spans="1:20" ht="15.6">
      <c r="A1827" s="2" t="s">
        <v>6140</v>
      </c>
      <c r="B1827" s="78" t="s">
        <v>5</v>
      </c>
      <c r="C1827" s="17">
        <v>14</v>
      </c>
      <c r="D1827" s="17">
        <v>2</v>
      </c>
      <c r="E1827" t="str">
        <f t="shared" si="172"/>
        <v>H</v>
      </c>
      <c r="F1827" s="17">
        <v>3</v>
      </c>
      <c r="G1827" s="17">
        <v>20</v>
      </c>
      <c r="H1827" s="17">
        <v>4</v>
      </c>
      <c r="I1827" s="17">
        <v>2</v>
      </c>
      <c r="J1827" s="16" t="s">
        <v>6902</v>
      </c>
      <c r="K1827" s="16">
        <v>1</v>
      </c>
      <c r="L1827" s="16">
        <v>0</v>
      </c>
      <c r="M1827" s="16">
        <v>1</v>
      </c>
      <c r="N1827" s="78" t="str">
        <f t="shared" si="170"/>
        <v>None</v>
      </c>
      <c r="O1827" s="180" t="str">
        <f t="shared" si="171"/>
        <v>None</v>
      </c>
      <c r="P1827" s="78">
        <f t="shared" si="175"/>
        <v>-1091.6814999999997</v>
      </c>
      <c r="Q1827" s="172">
        <f t="shared" si="174"/>
        <v>1091.6814999999997</v>
      </c>
      <c r="R1827" s="13" t="s">
        <v>49</v>
      </c>
      <c r="S1827" s="17" t="s">
        <v>17</v>
      </c>
      <c r="T1827" s="172">
        <v>991</v>
      </c>
    </row>
    <row r="1828" spans="1:20" ht="15.6">
      <c r="A1828" s="2" t="s">
        <v>6140</v>
      </c>
      <c r="B1828" s="78" t="s">
        <v>5</v>
      </c>
      <c r="C1828" s="17">
        <v>14</v>
      </c>
      <c r="D1828" s="17">
        <v>2</v>
      </c>
      <c r="E1828" t="str">
        <f t="shared" si="172"/>
        <v>H</v>
      </c>
      <c r="F1828" s="17">
        <v>3</v>
      </c>
      <c r="G1828" s="17">
        <v>1</v>
      </c>
      <c r="H1828" s="17">
        <v>1</v>
      </c>
      <c r="I1828" s="17">
        <v>2</v>
      </c>
      <c r="J1828" s="16" t="s">
        <v>6883</v>
      </c>
      <c r="K1828" s="16">
        <v>1</v>
      </c>
      <c r="L1828" s="16">
        <v>0</v>
      </c>
      <c r="M1828" s="16">
        <v>1</v>
      </c>
      <c r="N1828" s="78" t="str">
        <f t="shared" si="170"/>
        <v>None</v>
      </c>
      <c r="O1828" s="180" t="str">
        <f t="shared" si="171"/>
        <v>None</v>
      </c>
      <c r="P1828" s="78">
        <f t="shared" si="175"/>
        <v>-1553.2359999999999</v>
      </c>
      <c r="Q1828" s="172">
        <f t="shared" si="174"/>
        <v>1553.2359999999999</v>
      </c>
      <c r="R1828" s="13" t="s">
        <v>49</v>
      </c>
      <c r="S1828" s="17" t="s">
        <v>17</v>
      </c>
      <c r="T1828" s="172">
        <v>991</v>
      </c>
    </row>
    <row r="1829" spans="1:20" ht="15.6">
      <c r="A1829" s="2" t="s">
        <v>6140</v>
      </c>
      <c r="B1829" s="78" t="s">
        <v>5</v>
      </c>
      <c r="C1829" s="17">
        <v>14</v>
      </c>
      <c r="D1829" s="17">
        <v>2</v>
      </c>
      <c r="E1829" t="str">
        <f t="shared" si="172"/>
        <v>H</v>
      </c>
      <c r="F1829" s="17">
        <v>3</v>
      </c>
      <c r="G1829" s="17">
        <v>5</v>
      </c>
      <c r="H1829" s="17">
        <v>1</v>
      </c>
      <c r="I1829" s="17">
        <v>2</v>
      </c>
      <c r="J1829" s="16" t="s">
        <v>6887</v>
      </c>
      <c r="K1829" s="16">
        <v>1</v>
      </c>
      <c r="L1829" s="16">
        <v>1</v>
      </c>
      <c r="M1829" s="16">
        <v>1</v>
      </c>
      <c r="N1829" s="78" t="str">
        <f t="shared" ref="N1829:N1892" si="176">IF(L1829=0,"None",IF(L1829&lt;5,"Object",IF(L1829&lt;9,"Threat","Neutral")))</f>
        <v>Object</v>
      </c>
      <c r="O1829" s="180" t="str">
        <f t="shared" ref="O1829:O1892" si="177">IF(N1829="None", "None","pic")</f>
        <v>pic</v>
      </c>
      <c r="P1829" s="78">
        <f t="shared" si="175"/>
        <v>-1564.5888999999997</v>
      </c>
      <c r="Q1829" s="172">
        <f t="shared" si="174"/>
        <v>1564.5888999999997</v>
      </c>
      <c r="R1829" s="13" t="s">
        <v>49</v>
      </c>
      <c r="S1829" s="17" t="s">
        <v>17</v>
      </c>
      <c r="T1829" s="172">
        <v>991</v>
      </c>
    </row>
    <row r="1830" spans="1:20" ht="15.6">
      <c r="A1830" s="2" t="s">
        <v>6140</v>
      </c>
      <c r="B1830" s="78" t="s">
        <v>5</v>
      </c>
      <c r="C1830" s="17">
        <v>14</v>
      </c>
      <c r="D1830" s="17">
        <v>2</v>
      </c>
      <c r="E1830" t="str">
        <f t="shared" si="172"/>
        <v>H</v>
      </c>
      <c r="F1830" s="17">
        <v>3</v>
      </c>
      <c r="G1830" s="17">
        <v>21</v>
      </c>
      <c r="H1830" s="17">
        <v>4</v>
      </c>
      <c r="I1830" s="17">
        <v>2</v>
      </c>
      <c r="J1830" s="16" t="s">
        <v>6903</v>
      </c>
      <c r="K1830" s="16">
        <v>1</v>
      </c>
      <c r="L1830" s="16">
        <v>5</v>
      </c>
      <c r="M1830" s="16">
        <v>1</v>
      </c>
      <c r="N1830" s="78" t="str">
        <f t="shared" si="176"/>
        <v>Threat</v>
      </c>
      <c r="O1830" s="180" t="str">
        <f t="shared" si="177"/>
        <v>pic</v>
      </c>
      <c r="P1830" s="78">
        <f t="shared" si="175"/>
        <v>-1673.2776999999999</v>
      </c>
      <c r="Q1830" s="172">
        <f t="shared" si="174"/>
        <v>1673.2776999999999</v>
      </c>
      <c r="R1830" s="13" t="s">
        <v>49</v>
      </c>
      <c r="S1830" s="17" t="s">
        <v>17</v>
      </c>
      <c r="T1830" s="172">
        <v>991</v>
      </c>
    </row>
    <row r="1831" spans="1:20" ht="15.6">
      <c r="A1831" s="2" t="s">
        <v>6140</v>
      </c>
      <c r="B1831" s="78" t="s">
        <v>5</v>
      </c>
      <c r="C1831" s="17">
        <v>14</v>
      </c>
      <c r="D1831" s="17">
        <v>2</v>
      </c>
      <c r="E1831" t="str">
        <f t="shared" si="172"/>
        <v>H</v>
      </c>
      <c r="F1831" s="17">
        <v>3</v>
      </c>
      <c r="G1831" s="17">
        <v>25</v>
      </c>
      <c r="H1831" s="17">
        <v>5</v>
      </c>
      <c r="I1831" s="17">
        <v>2</v>
      </c>
      <c r="J1831" s="16" t="s">
        <v>6907</v>
      </c>
      <c r="K1831" s="16">
        <v>1</v>
      </c>
      <c r="L1831" s="16">
        <v>0</v>
      </c>
      <c r="M1831" s="16">
        <v>1</v>
      </c>
      <c r="N1831" s="78" t="str">
        <f t="shared" si="176"/>
        <v>None</v>
      </c>
      <c r="O1831" s="180" t="str">
        <f t="shared" si="177"/>
        <v>None</v>
      </c>
      <c r="P1831" s="78">
        <f t="shared" si="175"/>
        <v>-1730.1501999999998</v>
      </c>
      <c r="Q1831" s="172">
        <f t="shared" si="174"/>
        <v>1730.1501999999998</v>
      </c>
      <c r="R1831" s="13" t="s">
        <v>49</v>
      </c>
      <c r="S1831" s="17" t="s">
        <v>17</v>
      </c>
      <c r="T1831" s="172">
        <v>991</v>
      </c>
    </row>
    <row r="1832" spans="1:20" ht="15.6">
      <c r="A1832" s="2" t="s">
        <v>6140</v>
      </c>
      <c r="B1832" s="78" t="s">
        <v>5</v>
      </c>
      <c r="C1832" s="17">
        <v>14</v>
      </c>
      <c r="D1832" s="17">
        <v>2</v>
      </c>
      <c r="E1832" t="str">
        <f t="shared" si="172"/>
        <v>H</v>
      </c>
      <c r="F1832" s="17">
        <v>3</v>
      </c>
      <c r="G1832" s="17">
        <v>18</v>
      </c>
      <c r="H1832" s="17">
        <v>3</v>
      </c>
      <c r="I1832" s="17">
        <v>2</v>
      </c>
      <c r="J1832" s="16" t="s">
        <v>6900</v>
      </c>
      <c r="K1832" s="16">
        <v>2</v>
      </c>
      <c r="L1832" s="16">
        <v>11</v>
      </c>
      <c r="M1832" s="16">
        <v>1</v>
      </c>
      <c r="N1832" s="78" t="str">
        <f t="shared" si="176"/>
        <v>Neutral</v>
      </c>
      <c r="O1832" s="180" t="str">
        <f t="shared" si="177"/>
        <v>pic</v>
      </c>
      <c r="P1832" s="78">
        <f t="shared" si="175"/>
        <v>-1817.1628999999998</v>
      </c>
      <c r="Q1832" s="172">
        <f t="shared" si="174"/>
        <v>1817.1628999999998</v>
      </c>
      <c r="R1832" s="13" t="s">
        <v>49</v>
      </c>
      <c r="S1832" s="17" t="s">
        <v>17</v>
      </c>
      <c r="T1832" s="172">
        <v>991</v>
      </c>
    </row>
    <row r="1833" spans="1:20" ht="15.6">
      <c r="A1833" s="2" t="s">
        <v>6140</v>
      </c>
      <c r="B1833" s="78" t="s">
        <v>5</v>
      </c>
      <c r="C1833" s="17">
        <v>14</v>
      </c>
      <c r="D1833" s="17">
        <v>2</v>
      </c>
      <c r="E1833" t="str">
        <f t="shared" si="172"/>
        <v>H</v>
      </c>
      <c r="F1833" s="17">
        <v>3</v>
      </c>
      <c r="G1833" s="17">
        <v>10</v>
      </c>
      <c r="H1833" s="17">
        <v>2</v>
      </c>
      <c r="I1833" s="17">
        <v>2</v>
      </c>
      <c r="J1833" s="16" t="s">
        <v>6892</v>
      </c>
      <c r="K1833" s="16">
        <v>1</v>
      </c>
      <c r="L1833" s="16">
        <v>12</v>
      </c>
      <c r="M1833" s="16">
        <v>1</v>
      </c>
      <c r="N1833" s="78" t="str">
        <f t="shared" si="176"/>
        <v>Neutral</v>
      </c>
      <c r="O1833" s="180" t="str">
        <f t="shared" si="177"/>
        <v>pic</v>
      </c>
      <c r="P1833" s="78">
        <f t="shared" si="175"/>
        <v>-1818.3083999999999</v>
      </c>
      <c r="Q1833" s="172">
        <f t="shared" si="174"/>
        <v>1818.3083999999999</v>
      </c>
      <c r="R1833" s="13" t="s">
        <v>49</v>
      </c>
      <c r="S1833" s="17" t="s">
        <v>17</v>
      </c>
      <c r="T1833" s="172">
        <v>991</v>
      </c>
    </row>
    <row r="1834" spans="1:20" ht="15.6">
      <c r="A1834" s="2" t="s">
        <v>6140</v>
      </c>
      <c r="B1834" s="78" t="s">
        <v>5</v>
      </c>
      <c r="C1834" s="17">
        <v>14</v>
      </c>
      <c r="D1834" s="17">
        <v>2</v>
      </c>
      <c r="E1834" t="str">
        <f t="shared" si="172"/>
        <v>H</v>
      </c>
      <c r="F1834" s="17">
        <v>3</v>
      </c>
      <c r="G1834" s="17">
        <v>16</v>
      </c>
      <c r="H1834" s="17">
        <v>3</v>
      </c>
      <c r="I1834" s="17">
        <v>2</v>
      </c>
      <c r="J1834" s="16" t="s">
        <v>6898</v>
      </c>
      <c r="K1834" s="16">
        <v>1</v>
      </c>
      <c r="L1834" s="16">
        <v>9</v>
      </c>
      <c r="M1834" s="16">
        <v>1</v>
      </c>
      <c r="N1834" s="78" t="str">
        <f t="shared" si="176"/>
        <v>Neutral</v>
      </c>
      <c r="O1834" s="180" t="str">
        <f t="shared" si="177"/>
        <v>pic</v>
      </c>
      <c r="P1834" s="78">
        <f t="shared" si="175"/>
        <v>-1828.2725999999998</v>
      </c>
      <c r="Q1834" s="172">
        <f t="shared" si="174"/>
        <v>1828.2725999999998</v>
      </c>
      <c r="R1834" s="13" t="s">
        <v>49</v>
      </c>
      <c r="S1834" s="17" t="s">
        <v>17</v>
      </c>
      <c r="T1834" s="172">
        <v>991</v>
      </c>
    </row>
    <row r="1835" spans="1:20" ht="15.6">
      <c r="A1835" s="2" t="s">
        <v>6140</v>
      </c>
      <c r="B1835" s="78" t="s">
        <v>5</v>
      </c>
      <c r="C1835" s="17">
        <v>14</v>
      </c>
      <c r="D1835" s="17">
        <v>2</v>
      </c>
      <c r="E1835" t="str">
        <f t="shared" ref="E1835:E1898" si="178">IF(D1835=1,"H",IF(D1835=2,"H","B"))</f>
        <v>H</v>
      </c>
      <c r="F1835" s="17">
        <v>3</v>
      </c>
      <c r="G1835" s="17">
        <v>3</v>
      </c>
      <c r="H1835" s="17">
        <v>1</v>
      </c>
      <c r="I1835" s="17">
        <v>2</v>
      </c>
      <c r="J1835" s="16" t="s">
        <v>6885</v>
      </c>
      <c r="K1835" s="16">
        <v>1</v>
      </c>
      <c r="L1835" s="16">
        <v>3</v>
      </c>
      <c r="M1835" s="16">
        <v>1</v>
      </c>
      <c r="N1835" s="78" t="str">
        <f t="shared" si="176"/>
        <v>Object</v>
      </c>
      <c r="O1835" s="180" t="str">
        <f t="shared" si="177"/>
        <v>pic</v>
      </c>
      <c r="P1835" s="78">
        <f t="shared" ref="P1835:P1866" si="179">IF(A1835="Attila",J1835-4804.39,IF(A1835="Ceyreste",J1835-3511.72,IF(A1835="Kasparov",J1835- 4724.62,IF(A1835="Marina",J1835-5585.08,IF(A1835="Marouchka",J1835-4600.53,IF(A1835="Sesame",J1835-4312.77,IF(A1835="Churos",J1835-0)))))))</f>
        <v>-1832.6373999999998</v>
      </c>
      <c r="Q1835" s="172">
        <f t="shared" si="174"/>
        <v>1832.6373999999998</v>
      </c>
      <c r="R1835" s="13" t="s">
        <v>49</v>
      </c>
      <c r="S1835" s="17" t="s">
        <v>17</v>
      </c>
      <c r="T1835" s="172">
        <v>991</v>
      </c>
    </row>
    <row r="1836" spans="1:20" ht="15.6">
      <c r="A1836" s="2" t="s">
        <v>6140</v>
      </c>
      <c r="B1836" s="78" t="s">
        <v>5</v>
      </c>
      <c r="C1836" s="17">
        <v>14</v>
      </c>
      <c r="D1836" s="17">
        <v>2</v>
      </c>
      <c r="E1836" t="str">
        <f t="shared" si="178"/>
        <v>H</v>
      </c>
      <c r="F1836" s="17">
        <v>3</v>
      </c>
      <c r="G1836" s="17">
        <v>29</v>
      </c>
      <c r="H1836" s="17">
        <v>5</v>
      </c>
      <c r="I1836" s="17">
        <v>2</v>
      </c>
      <c r="J1836" s="16" t="s">
        <v>6911</v>
      </c>
      <c r="K1836" s="16">
        <v>1</v>
      </c>
      <c r="L1836" s="16">
        <v>8</v>
      </c>
      <c r="M1836" s="16">
        <v>1</v>
      </c>
      <c r="N1836" s="78" t="str">
        <f t="shared" si="176"/>
        <v>Threat</v>
      </c>
      <c r="O1836" s="180" t="str">
        <f t="shared" si="177"/>
        <v>pic</v>
      </c>
      <c r="P1836" s="78">
        <f t="shared" si="179"/>
        <v>-2065.7732999999998</v>
      </c>
      <c r="Q1836" s="172">
        <f t="shared" si="174"/>
        <v>2065.7732999999998</v>
      </c>
      <c r="R1836" s="13" t="s">
        <v>49</v>
      </c>
      <c r="S1836" s="17" t="s">
        <v>17</v>
      </c>
      <c r="T1836" s="172">
        <v>991</v>
      </c>
    </row>
    <row r="1837" spans="1:20" ht="15.6">
      <c r="A1837" s="2" t="s">
        <v>6140</v>
      </c>
      <c r="B1837" s="78" t="s">
        <v>5</v>
      </c>
      <c r="C1837" s="17">
        <v>14</v>
      </c>
      <c r="D1837" s="17">
        <v>2</v>
      </c>
      <c r="E1837" t="str">
        <f t="shared" si="178"/>
        <v>H</v>
      </c>
      <c r="F1837" s="17">
        <v>3</v>
      </c>
      <c r="G1837" s="17">
        <v>31</v>
      </c>
      <c r="H1837" s="17">
        <v>6</v>
      </c>
      <c r="I1837" s="17">
        <v>2</v>
      </c>
      <c r="J1837" s="16" t="s">
        <v>6913</v>
      </c>
      <c r="K1837" s="16">
        <v>1</v>
      </c>
      <c r="L1837" s="16">
        <v>0</v>
      </c>
      <c r="M1837" s="16">
        <v>1</v>
      </c>
      <c r="N1837" s="78" t="str">
        <f t="shared" si="176"/>
        <v>None</v>
      </c>
      <c r="O1837" s="180" t="str">
        <f t="shared" si="177"/>
        <v>None</v>
      </c>
      <c r="P1837" s="78">
        <f t="shared" si="179"/>
        <v>-2095.491</v>
      </c>
      <c r="Q1837" s="172">
        <f t="shared" si="174"/>
        <v>2095.491</v>
      </c>
      <c r="R1837" s="13" t="s">
        <v>49</v>
      </c>
      <c r="S1837" s="17" t="s">
        <v>17</v>
      </c>
      <c r="T1837" s="172">
        <v>991</v>
      </c>
    </row>
    <row r="1838" spans="1:20" ht="15.6">
      <c r="A1838" s="2" t="s">
        <v>6140</v>
      </c>
      <c r="B1838" s="78" t="s">
        <v>5</v>
      </c>
      <c r="C1838" s="17">
        <v>14</v>
      </c>
      <c r="D1838" s="17">
        <v>2</v>
      </c>
      <c r="E1838" t="str">
        <f t="shared" si="178"/>
        <v>H</v>
      </c>
      <c r="F1838" s="17">
        <v>3</v>
      </c>
      <c r="G1838" s="17">
        <v>12</v>
      </c>
      <c r="H1838" s="17">
        <v>2</v>
      </c>
      <c r="I1838" s="17">
        <v>2</v>
      </c>
      <c r="J1838" s="16" t="s">
        <v>6894</v>
      </c>
      <c r="K1838" s="16">
        <v>1</v>
      </c>
      <c r="L1838" s="16">
        <v>9</v>
      </c>
      <c r="M1838" s="16">
        <v>1</v>
      </c>
      <c r="N1838" s="78" t="str">
        <f t="shared" si="176"/>
        <v>Neutral</v>
      </c>
      <c r="O1838" s="180" t="str">
        <f t="shared" si="177"/>
        <v>pic</v>
      </c>
      <c r="P1838" s="78">
        <f t="shared" si="179"/>
        <v>-2246.3395999999998</v>
      </c>
      <c r="Q1838" s="172">
        <f t="shared" si="174"/>
        <v>2246.3395999999998</v>
      </c>
      <c r="R1838" s="13" t="s">
        <v>49</v>
      </c>
      <c r="S1838" s="17" t="s">
        <v>17</v>
      </c>
      <c r="T1838" s="172">
        <v>991</v>
      </c>
    </row>
    <row r="1839" spans="1:20" ht="15.6">
      <c r="A1839" s="2" t="s">
        <v>6140</v>
      </c>
      <c r="B1839" s="78" t="s">
        <v>5</v>
      </c>
      <c r="C1839" s="17">
        <v>14</v>
      </c>
      <c r="D1839" s="17">
        <v>2</v>
      </c>
      <c r="E1839" t="str">
        <f t="shared" si="178"/>
        <v>H</v>
      </c>
      <c r="F1839" s="17">
        <v>3</v>
      </c>
      <c r="G1839" s="17">
        <v>17</v>
      </c>
      <c r="H1839" s="17">
        <v>3</v>
      </c>
      <c r="I1839" s="17">
        <v>2</v>
      </c>
      <c r="J1839" s="16" t="s">
        <v>6899</v>
      </c>
      <c r="K1839" s="16">
        <v>2</v>
      </c>
      <c r="L1839" s="16">
        <v>10</v>
      </c>
      <c r="M1839" s="16">
        <v>1</v>
      </c>
      <c r="N1839" s="78" t="str">
        <f t="shared" si="176"/>
        <v>Neutral</v>
      </c>
      <c r="O1839" s="180" t="str">
        <f t="shared" si="177"/>
        <v>pic</v>
      </c>
      <c r="P1839" s="78">
        <f t="shared" si="179"/>
        <v>-2374.6979999999999</v>
      </c>
      <c r="Q1839" s="172">
        <f t="shared" si="174"/>
        <v>2374.6979999999999</v>
      </c>
      <c r="R1839" s="13" t="s">
        <v>49</v>
      </c>
      <c r="S1839" s="17" t="s">
        <v>17</v>
      </c>
      <c r="T1839" s="172">
        <v>991</v>
      </c>
    </row>
    <row r="1840" spans="1:20" ht="15.6">
      <c r="A1840" s="2" t="s">
        <v>6140</v>
      </c>
      <c r="B1840" s="78" t="s">
        <v>5</v>
      </c>
      <c r="C1840" s="17">
        <v>14</v>
      </c>
      <c r="D1840" s="17">
        <v>2</v>
      </c>
      <c r="E1840" t="str">
        <f t="shared" si="178"/>
        <v>H</v>
      </c>
      <c r="F1840" s="17">
        <v>3</v>
      </c>
      <c r="G1840" s="17">
        <v>34</v>
      </c>
      <c r="H1840" s="17">
        <v>6</v>
      </c>
      <c r="I1840" s="17">
        <v>2</v>
      </c>
      <c r="J1840" s="16" t="s">
        <v>6916</v>
      </c>
      <c r="K1840" s="16">
        <v>2</v>
      </c>
      <c r="L1840" s="16">
        <v>3</v>
      </c>
      <c r="M1840" s="16">
        <v>1</v>
      </c>
      <c r="N1840" s="78" t="str">
        <f t="shared" si="176"/>
        <v>Object</v>
      </c>
      <c r="O1840" s="180" t="str">
        <f t="shared" si="177"/>
        <v>pic</v>
      </c>
      <c r="P1840" s="78">
        <f t="shared" si="179"/>
        <v>-2379.4301999999998</v>
      </c>
      <c r="Q1840" s="172">
        <f t="shared" si="174"/>
        <v>2379.4301999999998</v>
      </c>
      <c r="R1840" s="13" t="s">
        <v>49</v>
      </c>
      <c r="S1840" s="17" t="s">
        <v>17</v>
      </c>
      <c r="T1840" s="172">
        <v>991</v>
      </c>
    </row>
    <row r="1841" spans="1:20" ht="15.6">
      <c r="A1841" s="2" t="s">
        <v>6140</v>
      </c>
      <c r="B1841" s="78" t="s">
        <v>5</v>
      </c>
      <c r="C1841" s="17">
        <v>14</v>
      </c>
      <c r="D1841" s="17">
        <v>2</v>
      </c>
      <c r="E1841" t="str">
        <f t="shared" si="178"/>
        <v>H</v>
      </c>
      <c r="F1841" s="17">
        <v>3</v>
      </c>
      <c r="G1841" s="17">
        <v>19</v>
      </c>
      <c r="H1841" s="17">
        <v>4</v>
      </c>
      <c r="I1841" s="17">
        <v>2</v>
      </c>
      <c r="J1841" s="16" t="s">
        <v>6901</v>
      </c>
      <c r="K1841" s="16">
        <v>1</v>
      </c>
      <c r="L1841" s="16">
        <v>0</v>
      </c>
      <c r="M1841" s="16">
        <v>1</v>
      </c>
      <c r="N1841" s="78" t="str">
        <f t="shared" si="176"/>
        <v>None</v>
      </c>
      <c r="O1841" s="180" t="str">
        <f t="shared" si="177"/>
        <v>None</v>
      </c>
      <c r="P1841" s="78">
        <f t="shared" si="179"/>
        <v>-2380.1620999999996</v>
      </c>
      <c r="Q1841" s="172">
        <f t="shared" si="174"/>
        <v>2380.1620999999996</v>
      </c>
      <c r="R1841" s="13" t="s">
        <v>49</v>
      </c>
      <c r="S1841" s="17" t="s">
        <v>17</v>
      </c>
      <c r="T1841" s="172">
        <v>991</v>
      </c>
    </row>
    <row r="1842" spans="1:20" ht="15.6">
      <c r="A1842" s="2" t="s">
        <v>6140</v>
      </c>
      <c r="B1842" s="78" t="s">
        <v>5</v>
      </c>
      <c r="C1842" s="17">
        <v>14</v>
      </c>
      <c r="D1842" s="17">
        <v>2</v>
      </c>
      <c r="E1842" t="str">
        <f t="shared" si="178"/>
        <v>H</v>
      </c>
      <c r="F1842" s="17">
        <v>3</v>
      </c>
      <c r="G1842" s="17">
        <v>22</v>
      </c>
      <c r="H1842" s="17">
        <v>4</v>
      </c>
      <c r="I1842" s="17">
        <v>2</v>
      </c>
      <c r="J1842" s="16" t="s">
        <v>6904</v>
      </c>
      <c r="K1842" s="16">
        <v>2</v>
      </c>
      <c r="L1842" s="16">
        <v>8</v>
      </c>
      <c r="M1842" s="16">
        <v>1</v>
      </c>
      <c r="N1842" s="78" t="str">
        <f t="shared" si="176"/>
        <v>Threat</v>
      </c>
      <c r="O1842" s="180" t="str">
        <f t="shared" si="177"/>
        <v>pic</v>
      </c>
      <c r="P1842" s="78">
        <f t="shared" si="179"/>
        <v>-2402.1810999999998</v>
      </c>
      <c r="Q1842" s="172">
        <f t="shared" si="174"/>
        <v>2402.1810999999998</v>
      </c>
      <c r="R1842" s="13" t="s">
        <v>49</v>
      </c>
      <c r="S1842" s="17" t="s">
        <v>17</v>
      </c>
      <c r="T1842" s="172">
        <v>991</v>
      </c>
    </row>
    <row r="1843" spans="1:20" ht="15.6">
      <c r="A1843" s="2" t="s">
        <v>6140</v>
      </c>
      <c r="B1843" s="78" t="s">
        <v>5</v>
      </c>
      <c r="C1843" s="17">
        <v>14</v>
      </c>
      <c r="D1843" s="17">
        <v>2</v>
      </c>
      <c r="E1843" t="str">
        <f t="shared" si="178"/>
        <v>H</v>
      </c>
      <c r="F1843" s="17">
        <v>3</v>
      </c>
      <c r="G1843" s="17">
        <v>4</v>
      </c>
      <c r="H1843" s="17">
        <v>1</v>
      </c>
      <c r="I1843" s="17">
        <v>2</v>
      </c>
      <c r="J1843" s="16" t="s">
        <v>6886</v>
      </c>
      <c r="K1843" s="16">
        <v>1</v>
      </c>
      <c r="L1843" s="16">
        <v>4</v>
      </c>
      <c r="M1843" s="16">
        <v>1</v>
      </c>
      <c r="N1843" s="78" t="str">
        <f t="shared" si="176"/>
        <v>Object</v>
      </c>
      <c r="O1843" s="180" t="str">
        <f t="shared" si="177"/>
        <v>pic</v>
      </c>
      <c r="P1843" s="78">
        <f t="shared" si="179"/>
        <v>-2424</v>
      </c>
      <c r="Q1843" s="172">
        <f t="shared" si="174"/>
        <v>2424</v>
      </c>
      <c r="R1843" s="13" t="s">
        <v>49</v>
      </c>
      <c r="S1843" s="17" t="s">
        <v>17</v>
      </c>
      <c r="T1843" s="172">
        <v>991</v>
      </c>
    </row>
    <row r="1844" spans="1:20" ht="15.6">
      <c r="A1844" s="2" t="s">
        <v>6140</v>
      </c>
      <c r="B1844" s="78" t="s">
        <v>5</v>
      </c>
      <c r="C1844" s="17">
        <v>14</v>
      </c>
      <c r="D1844" s="17">
        <v>2</v>
      </c>
      <c r="E1844" t="str">
        <f t="shared" si="178"/>
        <v>H</v>
      </c>
      <c r="F1844" s="17">
        <v>3</v>
      </c>
      <c r="G1844" s="17">
        <v>6</v>
      </c>
      <c r="H1844" s="17">
        <v>1</v>
      </c>
      <c r="I1844" s="17">
        <v>2</v>
      </c>
      <c r="J1844" s="16" t="s">
        <v>6888</v>
      </c>
      <c r="K1844" s="16">
        <v>1</v>
      </c>
      <c r="L1844" s="16">
        <v>2</v>
      </c>
      <c r="M1844" s="16">
        <v>1</v>
      </c>
      <c r="N1844" s="78" t="str">
        <f t="shared" si="176"/>
        <v>Object</v>
      </c>
      <c r="O1844" s="180" t="str">
        <f t="shared" si="177"/>
        <v>pic</v>
      </c>
      <c r="P1844" s="78">
        <f t="shared" si="179"/>
        <v>-2814.9301999999998</v>
      </c>
      <c r="Q1844" s="172">
        <f t="shared" si="174"/>
        <v>2814.9301999999998</v>
      </c>
      <c r="R1844" s="13" t="s">
        <v>49</v>
      </c>
      <c r="S1844" s="17" t="s">
        <v>17</v>
      </c>
      <c r="T1844" s="172">
        <v>991</v>
      </c>
    </row>
    <row r="1845" spans="1:20" ht="15.6">
      <c r="A1845" s="2" t="s">
        <v>6140</v>
      </c>
      <c r="B1845" s="78" t="s">
        <v>5</v>
      </c>
      <c r="C1845" s="17">
        <v>14</v>
      </c>
      <c r="D1845" s="17">
        <v>2</v>
      </c>
      <c r="E1845" t="str">
        <f t="shared" si="178"/>
        <v>H</v>
      </c>
      <c r="F1845" s="17">
        <v>3</v>
      </c>
      <c r="G1845" s="17">
        <v>35</v>
      </c>
      <c r="H1845" s="17">
        <v>6</v>
      </c>
      <c r="I1845" s="17">
        <v>2</v>
      </c>
      <c r="J1845" s="16" t="s">
        <v>6917</v>
      </c>
      <c r="K1845" s="16">
        <v>1</v>
      </c>
      <c r="L1845" s="16">
        <v>4</v>
      </c>
      <c r="M1845" s="16">
        <v>1</v>
      </c>
      <c r="N1845" s="78" t="str">
        <f t="shared" si="176"/>
        <v>Object</v>
      </c>
      <c r="O1845" s="180" t="str">
        <f t="shared" si="177"/>
        <v>pic</v>
      </c>
      <c r="P1845" s="78">
        <f t="shared" si="179"/>
        <v>-3011.8453</v>
      </c>
      <c r="Q1845" s="172">
        <f t="shared" si="174"/>
        <v>3011.8453</v>
      </c>
      <c r="R1845" s="13" t="s">
        <v>49</v>
      </c>
      <c r="S1845" s="17" t="s">
        <v>17</v>
      </c>
      <c r="T1845" s="172">
        <v>991</v>
      </c>
    </row>
    <row r="1846" spans="1:20" ht="15.6">
      <c r="A1846" s="2" t="s">
        <v>6140</v>
      </c>
      <c r="B1846" s="78" t="s">
        <v>5</v>
      </c>
      <c r="C1846" s="17">
        <v>14</v>
      </c>
      <c r="D1846" s="17">
        <v>2</v>
      </c>
      <c r="E1846" t="str">
        <f t="shared" si="178"/>
        <v>H</v>
      </c>
      <c r="F1846" s="17">
        <v>3</v>
      </c>
      <c r="G1846" s="17">
        <v>7</v>
      </c>
      <c r="H1846" s="17">
        <v>2</v>
      </c>
      <c r="I1846" s="17">
        <v>2</v>
      </c>
      <c r="J1846" s="16" t="s">
        <v>6889</v>
      </c>
      <c r="K1846" s="16">
        <v>1</v>
      </c>
      <c r="L1846" s="16">
        <v>0</v>
      </c>
      <c r="M1846" s="16">
        <v>1</v>
      </c>
      <c r="N1846" s="78" t="str">
        <f t="shared" si="176"/>
        <v>None</v>
      </c>
      <c r="O1846" s="180" t="str">
        <f t="shared" si="177"/>
        <v>None</v>
      </c>
      <c r="P1846" s="78">
        <f t="shared" si="179"/>
        <v>-3052.4271999999996</v>
      </c>
      <c r="Q1846" s="172">
        <f t="shared" si="174"/>
        <v>3052.4271999999996</v>
      </c>
      <c r="R1846" s="13" t="s">
        <v>49</v>
      </c>
      <c r="S1846" s="17" t="s">
        <v>17</v>
      </c>
      <c r="T1846" s="172">
        <v>991</v>
      </c>
    </row>
    <row r="1847" spans="1:20" ht="15.6">
      <c r="A1847" s="2" t="s">
        <v>6140</v>
      </c>
      <c r="B1847" s="78" t="s">
        <v>5</v>
      </c>
      <c r="C1847" s="17">
        <v>14</v>
      </c>
      <c r="D1847" s="17">
        <v>2</v>
      </c>
      <c r="E1847" t="str">
        <f t="shared" si="178"/>
        <v>H</v>
      </c>
      <c r="F1847" s="17">
        <v>3</v>
      </c>
      <c r="G1847" s="17">
        <v>36</v>
      </c>
      <c r="H1847" s="17">
        <v>6</v>
      </c>
      <c r="I1847" s="17">
        <v>2</v>
      </c>
      <c r="J1847" s="16" t="s">
        <v>6918</v>
      </c>
      <c r="K1847" s="16">
        <v>1</v>
      </c>
      <c r="L1847" s="16">
        <v>2</v>
      </c>
      <c r="M1847" s="16">
        <v>1</v>
      </c>
      <c r="N1847" s="78" t="str">
        <f t="shared" si="176"/>
        <v>Object</v>
      </c>
      <c r="O1847" s="180" t="str">
        <f t="shared" si="177"/>
        <v>pic</v>
      </c>
      <c r="P1847" s="78">
        <f t="shared" si="179"/>
        <v>-3054.6089999999999</v>
      </c>
      <c r="Q1847" s="172">
        <f t="shared" si="174"/>
        <v>3054.6089999999999</v>
      </c>
      <c r="R1847" s="13" t="s">
        <v>49</v>
      </c>
      <c r="S1847" s="17" t="s">
        <v>17</v>
      </c>
      <c r="T1847" s="172">
        <v>991</v>
      </c>
    </row>
    <row r="1848" spans="1:20" ht="15.6">
      <c r="A1848" s="2" t="s">
        <v>6140</v>
      </c>
      <c r="B1848" s="78" t="s">
        <v>5</v>
      </c>
      <c r="C1848" s="17">
        <v>14</v>
      </c>
      <c r="D1848" s="17">
        <v>2</v>
      </c>
      <c r="E1848" t="str">
        <f t="shared" si="178"/>
        <v>H</v>
      </c>
      <c r="F1848" s="17">
        <v>3</v>
      </c>
      <c r="G1848" s="17">
        <v>14</v>
      </c>
      <c r="H1848" s="17">
        <v>3</v>
      </c>
      <c r="I1848" s="17">
        <v>2</v>
      </c>
      <c r="J1848" s="16" t="s">
        <v>6896</v>
      </c>
      <c r="K1848" s="16">
        <v>1</v>
      </c>
      <c r="L1848" s="16">
        <v>0</v>
      </c>
      <c r="M1848" s="16">
        <v>1</v>
      </c>
      <c r="N1848" s="78" t="str">
        <f t="shared" si="176"/>
        <v>None</v>
      </c>
      <c r="O1848" s="180" t="str">
        <f t="shared" si="177"/>
        <v>None</v>
      </c>
      <c r="P1848" s="78">
        <f t="shared" si="179"/>
        <v>-3111.4781999999996</v>
      </c>
      <c r="Q1848" s="172">
        <f t="shared" si="174"/>
        <v>3111.4781999999996</v>
      </c>
      <c r="R1848" s="13" t="s">
        <v>49</v>
      </c>
      <c r="S1848" s="17" t="s">
        <v>17</v>
      </c>
      <c r="T1848" s="172">
        <v>991</v>
      </c>
    </row>
    <row r="1849" spans="1:20" ht="15.6">
      <c r="A1849" s="2" t="s">
        <v>6140</v>
      </c>
      <c r="B1849" s="78" t="s">
        <v>5</v>
      </c>
      <c r="C1849" s="17">
        <v>14</v>
      </c>
      <c r="D1849" s="17">
        <v>2</v>
      </c>
      <c r="E1849" t="str">
        <f t="shared" si="178"/>
        <v>H</v>
      </c>
      <c r="F1849" s="17">
        <v>3</v>
      </c>
      <c r="G1849" s="17">
        <v>13</v>
      </c>
      <c r="H1849" s="17">
        <v>3</v>
      </c>
      <c r="I1849" s="17">
        <v>2</v>
      </c>
      <c r="J1849" s="16" t="s">
        <v>6895</v>
      </c>
      <c r="K1849" s="16">
        <v>1</v>
      </c>
      <c r="L1849" s="16">
        <v>0</v>
      </c>
      <c r="M1849" s="16">
        <v>1</v>
      </c>
      <c r="N1849" s="78" t="str">
        <f t="shared" si="176"/>
        <v>None</v>
      </c>
      <c r="O1849" s="180" t="str">
        <f t="shared" si="177"/>
        <v>None</v>
      </c>
      <c r="P1849" s="78">
        <f t="shared" si="179"/>
        <v>-3142.6487999999999</v>
      </c>
      <c r="Q1849" s="172">
        <f t="shared" si="174"/>
        <v>3142.6487999999999</v>
      </c>
      <c r="R1849" s="13" t="s">
        <v>49</v>
      </c>
      <c r="S1849" s="17" t="s">
        <v>17</v>
      </c>
      <c r="T1849" s="172">
        <v>991</v>
      </c>
    </row>
    <row r="1850" spans="1:20" ht="15.6">
      <c r="A1850" s="2" t="s">
        <v>6140</v>
      </c>
      <c r="B1850" s="78" t="s">
        <v>5</v>
      </c>
      <c r="C1850" s="17">
        <v>14</v>
      </c>
      <c r="D1850" s="17">
        <v>2</v>
      </c>
      <c r="E1850" t="str">
        <f t="shared" si="178"/>
        <v>H</v>
      </c>
      <c r="F1850" s="17">
        <v>3</v>
      </c>
      <c r="G1850" s="17">
        <v>15</v>
      </c>
      <c r="H1850" s="17">
        <v>3</v>
      </c>
      <c r="I1850" s="17">
        <v>2</v>
      </c>
      <c r="J1850" s="16" t="s">
        <v>6897</v>
      </c>
      <c r="K1850" s="16">
        <v>1</v>
      </c>
      <c r="L1850" s="16">
        <v>12</v>
      </c>
      <c r="M1850" s="16">
        <v>1</v>
      </c>
      <c r="N1850" s="78" t="str">
        <f t="shared" si="176"/>
        <v>Neutral</v>
      </c>
      <c r="O1850" s="180" t="str">
        <f t="shared" si="177"/>
        <v>pic</v>
      </c>
      <c r="P1850" s="78">
        <f t="shared" si="179"/>
        <v>-3275.1536999999998</v>
      </c>
      <c r="Q1850" s="172">
        <f t="shared" si="174"/>
        <v>3275.1536999999998</v>
      </c>
      <c r="R1850" s="13" t="s">
        <v>49</v>
      </c>
      <c r="S1850" s="17" t="s">
        <v>17</v>
      </c>
      <c r="T1850" s="172">
        <v>991</v>
      </c>
    </row>
    <row r="1851" spans="1:20" ht="15.6">
      <c r="A1851" s="2" t="s">
        <v>6140</v>
      </c>
      <c r="B1851" s="78" t="s">
        <v>5</v>
      </c>
      <c r="C1851" s="17">
        <v>14</v>
      </c>
      <c r="D1851" s="17">
        <v>2</v>
      </c>
      <c r="E1851" t="str">
        <f t="shared" si="178"/>
        <v>H</v>
      </c>
      <c r="F1851" s="17">
        <v>3</v>
      </c>
      <c r="G1851" s="17">
        <v>8</v>
      </c>
      <c r="H1851" s="17">
        <v>2</v>
      </c>
      <c r="I1851" s="17">
        <v>2</v>
      </c>
      <c r="J1851" s="16" t="s">
        <v>6890</v>
      </c>
      <c r="K1851" s="16">
        <v>1</v>
      </c>
      <c r="L1851" s="16">
        <v>0</v>
      </c>
      <c r="M1851" s="16">
        <v>1</v>
      </c>
      <c r="N1851" s="78" t="str">
        <f t="shared" si="176"/>
        <v>None</v>
      </c>
      <c r="O1851" s="180" t="str">
        <f t="shared" si="177"/>
        <v>None</v>
      </c>
      <c r="P1851" s="78">
        <f t="shared" si="179"/>
        <v>-3349.1344999999997</v>
      </c>
      <c r="Q1851" s="172">
        <f t="shared" si="174"/>
        <v>3349.1344999999997</v>
      </c>
      <c r="R1851" s="13" t="s">
        <v>49</v>
      </c>
      <c r="S1851" s="17" t="s">
        <v>17</v>
      </c>
      <c r="T1851" s="172">
        <v>991</v>
      </c>
    </row>
    <row r="1852" spans="1:20" ht="15.6">
      <c r="A1852" s="2" t="s">
        <v>6140</v>
      </c>
      <c r="B1852" s="78" t="s">
        <v>5</v>
      </c>
      <c r="C1852" s="17">
        <v>14</v>
      </c>
      <c r="D1852" s="17">
        <v>2</v>
      </c>
      <c r="E1852" t="str">
        <f t="shared" si="178"/>
        <v>H</v>
      </c>
      <c r="F1852" s="17">
        <v>3</v>
      </c>
      <c r="G1852" s="17">
        <v>27</v>
      </c>
      <c r="H1852" s="17">
        <v>5</v>
      </c>
      <c r="I1852" s="17">
        <v>2</v>
      </c>
      <c r="J1852" s="16" t="s">
        <v>6909</v>
      </c>
      <c r="K1852" s="16">
        <v>1</v>
      </c>
      <c r="L1852" s="16">
        <v>6</v>
      </c>
      <c r="M1852" s="16">
        <v>1</v>
      </c>
      <c r="N1852" s="78" t="str">
        <f t="shared" si="176"/>
        <v>Threat</v>
      </c>
      <c r="O1852" s="180" t="str">
        <f t="shared" si="177"/>
        <v>pic</v>
      </c>
      <c r="P1852" s="78">
        <f t="shared" si="179"/>
        <v>-3454.9872999999998</v>
      </c>
      <c r="Q1852" s="172">
        <f t="shared" si="174"/>
        <v>3454.9872999999998</v>
      </c>
      <c r="R1852" s="13" t="s">
        <v>49</v>
      </c>
      <c r="S1852" s="17" t="s">
        <v>17</v>
      </c>
      <c r="T1852" s="172">
        <v>991</v>
      </c>
    </row>
    <row r="1853" spans="1:20" ht="15.6">
      <c r="A1853" s="2" t="s">
        <v>6140</v>
      </c>
      <c r="B1853" s="78" t="s">
        <v>5</v>
      </c>
      <c r="C1853" s="17">
        <v>14</v>
      </c>
      <c r="D1853" s="17">
        <v>2</v>
      </c>
      <c r="E1853" t="str">
        <f t="shared" si="178"/>
        <v>H</v>
      </c>
      <c r="F1853" s="17">
        <v>3</v>
      </c>
      <c r="G1853" s="17">
        <v>1</v>
      </c>
      <c r="H1853" s="17">
        <v>1</v>
      </c>
      <c r="I1853" s="17">
        <v>3</v>
      </c>
      <c r="J1853" s="16" t="s">
        <v>6919</v>
      </c>
      <c r="K1853" s="16">
        <v>1</v>
      </c>
      <c r="L1853" s="16">
        <v>0</v>
      </c>
      <c r="M1853" s="16">
        <v>1</v>
      </c>
      <c r="N1853" s="78" t="str">
        <f t="shared" si="176"/>
        <v>None</v>
      </c>
      <c r="O1853" s="180" t="str">
        <f t="shared" si="177"/>
        <v>None</v>
      </c>
      <c r="P1853" s="78">
        <f t="shared" si="179"/>
        <v>2772.4191999999998</v>
      </c>
      <c r="Q1853" s="172">
        <f t="shared" si="174"/>
        <v>-2772.4191999999998</v>
      </c>
      <c r="R1853" s="13" t="s">
        <v>49</v>
      </c>
      <c r="S1853" s="17" t="s">
        <v>17</v>
      </c>
      <c r="T1853" s="172">
        <v>991</v>
      </c>
    </row>
    <row r="1854" spans="1:20" ht="15.6">
      <c r="A1854" s="2" t="s">
        <v>6140</v>
      </c>
      <c r="B1854" s="78" t="s">
        <v>5</v>
      </c>
      <c r="C1854" s="17">
        <v>14</v>
      </c>
      <c r="D1854" s="17">
        <v>2</v>
      </c>
      <c r="E1854" t="str">
        <f t="shared" si="178"/>
        <v>H</v>
      </c>
      <c r="F1854" s="17">
        <v>3</v>
      </c>
      <c r="G1854" s="17">
        <v>34</v>
      </c>
      <c r="H1854" s="17">
        <v>6</v>
      </c>
      <c r="I1854" s="17">
        <v>3</v>
      </c>
      <c r="J1854" s="16" t="s">
        <v>6952</v>
      </c>
      <c r="K1854" s="16">
        <v>3</v>
      </c>
      <c r="L1854" s="16">
        <v>12</v>
      </c>
      <c r="M1854" s="16">
        <v>1</v>
      </c>
      <c r="N1854" s="78" t="str">
        <f t="shared" si="176"/>
        <v>Neutral</v>
      </c>
      <c r="O1854" s="180" t="str">
        <f t="shared" si="177"/>
        <v>pic</v>
      </c>
      <c r="P1854" s="78">
        <f t="shared" si="179"/>
        <v>1651.9915000000005</v>
      </c>
      <c r="Q1854" s="172">
        <f t="shared" si="174"/>
        <v>-1651.9915000000005</v>
      </c>
      <c r="R1854" s="13" t="s">
        <v>49</v>
      </c>
      <c r="S1854" s="17" t="s">
        <v>17</v>
      </c>
      <c r="T1854" s="172">
        <v>991</v>
      </c>
    </row>
    <row r="1855" spans="1:20" ht="15.6">
      <c r="A1855" s="2" t="s">
        <v>6140</v>
      </c>
      <c r="B1855" s="78" t="s">
        <v>5</v>
      </c>
      <c r="C1855" s="17">
        <v>14</v>
      </c>
      <c r="D1855" s="17">
        <v>2</v>
      </c>
      <c r="E1855" t="str">
        <f t="shared" si="178"/>
        <v>H</v>
      </c>
      <c r="F1855" s="17">
        <v>3</v>
      </c>
      <c r="G1855" s="17">
        <v>33</v>
      </c>
      <c r="H1855" s="17">
        <v>6</v>
      </c>
      <c r="I1855" s="17">
        <v>3</v>
      </c>
      <c r="J1855" s="16" t="s">
        <v>6951</v>
      </c>
      <c r="K1855" s="16">
        <v>4</v>
      </c>
      <c r="L1855" s="16">
        <v>11</v>
      </c>
      <c r="M1855" s="16">
        <v>1</v>
      </c>
      <c r="N1855" s="78" t="str">
        <f t="shared" si="176"/>
        <v>Neutral</v>
      </c>
      <c r="O1855" s="180" t="str">
        <f t="shared" si="177"/>
        <v>pic</v>
      </c>
      <c r="P1855" s="78">
        <f t="shared" si="179"/>
        <v>761.05790000000025</v>
      </c>
      <c r="Q1855" s="172">
        <f t="shared" si="174"/>
        <v>-761.05790000000025</v>
      </c>
      <c r="R1855" s="13" t="s">
        <v>49</v>
      </c>
      <c r="S1855" s="17" t="s">
        <v>17</v>
      </c>
      <c r="T1855" s="172">
        <v>991</v>
      </c>
    </row>
    <row r="1856" spans="1:20" ht="15.6">
      <c r="A1856" s="2" t="s">
        <v>6140</v>
      </c>
      <c r="B1856" s="78" t="s">
        <v>5</v>
      </c>
      <c r="C1856" s="17">
        <v>14</v>
      </c>
      <c r="D1856" s="17">
        <v>2</v>
      </c>
      <c r="E1856" t="str">
        <f t="shared" si="178"/>
        <v>H</v>
      </c>
      <c r="F1856" s="17">
        <v>3</v>
      </c>
      <c r="G1856" s="17">
        <v>11</v>
      </c>
      <c r="H1856" s="17">
        <v>2</v>
      </c>
      <c r="I1856" s="17">
        <v>3</v>
      </c>
      <c r="J1856" s="16" t="s">
        <v>6929</v>
      </c>
      <c r="K1856" s="16">
        <v>1</v>
      </c>
      <c r="L1856" s="16">
        <v>1</v>
      </c>
      <c r="M1856" s="16">
        <v>1</v>
      </c>
      <c r="N1856" s="78" t="str">
        <f t="shared" si="176"/>
        <v>Object</v>
      </c>
      <c r="O1856" s="180" t="str">
        <f t="shared" si="177"/>
        <v>pic</v>
      </c>
      <c r="P1856" s="78">
        <f t="shared" si="179"/>
        <v>221.20350000000008</v>
      </c>
      <c r="Q1856" s="172">
        <f t="shared" si="174"/>
        <v>-221.20350000000008</v>
      </c>
      <c r="R1856" s="13" t="s">
        <v>49</v>
      </c>
      <c r="S1856" s="17" t="s">
        <v>17</v>
      </c>
      <c r="T1856" s="172">
        <v>991</v>
      </c>
    </row>
    <row r="1857" spans="1:20" ht="15.6">
      <c r="A1857" s="2" t="s">
        <v>6140</v>
      </c>
      <c r="B1857" s="78" t="s">
        <v>5</v>
      </c>
      <c r="C1857" s="17">
        <v>14</v>
      </c>
      <c r="D1857" s="17">
        <v>2</v>
      </c>
      <c r="E1857" t="str">
        <f t="shared" si="178"/>
        <v>H</v>
      </c>
      <c r="F1857" s="17">
        <v>3</v>
      </c>
      <c r="G1857" s="17">
        <v>4</v>
      </c>
      <c r="H1857" s="17">
        <v>1</v>
      </c>
      <c r="I1857" s="17">
        <v>3</v>
      </c>
      <c r="J1857" s="16" t="s">
        <v>6922</v>
      </c>
      <c r="K1857" s="16">
        <v>1</v>
      </c>
      <c r="L1857" s="16">
        <v>2</v>
      </c>
      <c r="M1857" s="16">
        <v>1</v>
      </c>
      <c r="N1857" s="78" t="str">
        <f t="shared" si="176"/>
        <v>Object</v>
      </c>
      <c r="O1857" s="180" t="str">
        <f t="shared" si="177"/>
        <v>pic</v>
      </c>
      <c r="P1857" s="78">
        <f t="shared" si="179"/>
        <v>37.147300000000087</v>
      </c>
      <c r="Q1857" s="172">
        <f t="shared" si="174"/>
        <v>-37.147300000000087</v>
      </c>
      <c r="R1857" s="13" t="s">
        <v>49</v>
      </c>
      <c r="S1857" s="17" t="s">
        <v>17</v>
      </c>
      <c r="T1857" s="172">
        <v>991</v>
      </c>
    </row>
    <row r="1858" spans="1:20" ht="15.6">
      <c r="A1858" s="2" t="s">
        <v>6140</v>
      </c>
      <c r="B1858" s="78" t="s">
        <v>5</v>
      </c>
      <c r="C1858" s="17">
        <v>14</v>
      </c>
      <c r="D1858" s="17">
        <v>2</v>
      </c>
      <c r="E1858" t="str">
        <f t="shared" si="178"/>
        <v>H</v>
      </c>
      <c r="F1858" s="17">
        <v>3</v>
      </c>
      <c r="G1858" s="17">
        <v>22</v>
      </c>
      <c r="H1858" s="17">
        <v>4</v>
      </c>
      <c r="I1858" s="17">
        <v>3</v>
      </c>
      <c r="J1858" s="16" t="s">
        <v>6940</v>
      </c>
      <c r="K1858" s="16">
        <v>3</v>
      </c>
      <c r="L1858" s="16">
        <v>9</v>
      </c>
      <c r="M1858" s="16">
        <v>1</v>
      </c>
      <c r="N1858" s="78" t="str">
        <f t="shared" si="176"/>
        <v>Neutral</v>
      </c>
      <c r="O1858" s="180" t="str">
        <f t="shared" si="177"/>
        <v>pic</v>
      </c>
      <c r="P1858" s="78">
        <f t="shared" si="179"/>
        <v>-12.190999999999804</v>
      </c>
      <c r="Q1858" s="172">
        <f t="shared" si="174"/>
        <v>12.190999999999804</v>
      </c>
      <c r="R1858" s="13" t="s">
        <v>49</v>
      </c>
      <c r="S1858" s="17" t="s">
        <v>17</v>
      </c>
      <c r="T1858" s="172">
        <v>991</v>
      </c>
    </row>
    <row r="1859" spans="1:20" ht="15.6">
      <c r="A1859" s="2" t="s">
        <v>6140</v>
      </c>
      <c r="B1859" s="78" t="s">
        <v>5</v>
      </c>
      <c r="C1859" s="17">
        <v>14</v>
      </c>
      <c r="D1859" s="17">
        <v>2</v>
      </c>
      <c r="E1859" t="str">
        <f t="shared" si="178"/>
        <v>H</v>
      </c>
      <c r="F1859" s="17">
        <v>3</v>
      </c>
      <c r="G1859" s="17">
        <v>21</v>
      </c>
      <c r="H1859" s="17">
        <v>4</v>
      </c>
      <c r="I1859" s="17">
        <v>3</v>
      </c>
      <c r="J1859" s="16" t="s">
        <v>6939</v>
      </c>
      <c r="K1859" s="16">
        <v>4</v>
      </c>
      <c r="L1859" s="16">
        <v>11</v>
      </c>
      <c r="M1859" s="16">
        <v>1</v>
      </c>
      <c r="N1859" s="78" t="str">
        <f t="shared" si="176"/>
        <v>Neutral</v>
      </c>
      <c r="O1859" s="180" t="str">
        <f t="shared" si="177"/>
        <v>pic</v>
      </c>
      <c r="P1859" s="78">
        <f t="shared" si="179"/>
        <v>-171.8723</v>
      </c>
      <c r="Q1859" s="172">
        <f t="shared" si="174"/>
        <v>171.8723</v>
      </c>
      <c r="R1859" s="13" t="s">
        <v>49</v>
      </c>
      <c r="S1859" s="17" t="s">
        <v>17</v>
      </c>
      <c r="T1859" s="172">
        <v>991</v>
      </c>
    </row>
    <row r="1860" spans="1:20" ht="15.6">
      <c r="A1860" s="2" t="s">
        <v>6140</v>
      </c>
      <c r="B1860" s="78" t="s">
        <v>5</v>
      </c>
      <c r="C1860" s="17">
        <v>14</v>
      </c>
      <c r="D1860" s="17">
        <v>2</v>
      </c>
      <c r="E1860" t="str">
        <f t="shared" si="178"/>
        <v>H</v>
      </c>
      <c r="F1860" s="17">
        <v>3</v>
      </c>
      <c r="G1860" s="17">
        <v>12</v>
      </c>
      <c r="H1860" s="17">
        <v>2</v>
      </c>
      <c r="I1860" s="17">
        <v>3</v>
      </c>
      <c r="J1860" s="16" t="s">
        <v>6930</v>
      </c>
      <c r="K1860" s="16">
        <v>1</v>
      </c>
      <c r="L1860" s="16">
        <v>2</v>
      </c>
      <c r="M1860" s="16">
        <v>1</v>
      </c>
      <c r="N1860" s="78" t="str">
        <f t="shared" si="176"/>
        <v>Object</v>
      </c>
      <c r="O1860" s="180" t="str">
        <f t="shared" si="177"/>
        <v>pic</v>
      </c>
      <c r="P1860" s="78">
        <f t="shared" si="179"/>
        <v>-421.70269999999982</v>
      </c>
      <c r="Q1860" s="172">
        <f t="shared" si="174"/>
        <v>421.70269999999982</v>
      </c>
      <c r="R1860" s="13" t="s">
        <v>49</v>
      </c>
      <c r="S1860" s="17" t="s">
        <v>17</v>
      </c>
      <c r="T1860" s="172">
        <v>991</v>
      </c>
    </row>
    <row r="1861" spans="1:20" ht="15.6">
      <c r="A1861" s="2" t="s">
        <v>6140</v>
      </c>
      <c r="B1861" s="78" t="s">
        <v>5</v>
      </c>
      <c r="C1861" s="17">
        <v>14</v>
      </c>
      <c r="D1861" s="17">
        <v>2</v>
      </c>
      <c r="E1861" t="str">
        <f t="shared" si="178"/>
        <v>H</v>
      </c>
      <c r="F1861" s="17">
        <v>3</v>
      </c>
      <c r="G1861" s="17">
        <v>10</v>
      </c>
      <c r="H1861" s="17">
        <v>2</v>
      </c>
      <c r="I1861" s="17">
        <v>3</v>
      </c>
      <c r="J1861" s="16" t="s">
        <v>6928</v>
      </c>
      <c r="K1861" s="16">
        <v>1</v>
      </c>
      <c r="L1861" s="16">
        <v>4</v>
      </c>
      <c r="M1861" s="16">
        <v>1</v>
      </c>
      <c r="N1861" s="78" t="str">
        <f t="shared" si="176"/>
        <v>Object</v>
      </c>
      <c r="O1861" s="180" t="str">
        <f t="shared" si="177"/>
        <v>pic</v>
      </c>
      <c r="P1861" s="78">
        <f t="shared" si="179"/>
        <v>-626.07489999999962</v>
      </c>
      <c r="Q1861" s="172">
        <f t="shared" si="174"/>
        <v>626.07489999999962</v>
      </c>
      <c r="R1861" s="13" t="s">
        <v>49</v>
      </c>
      <c r="S1861" s="17" t="s">
        <v>17</v>
      </c>
      <c r="T1861" s="172">
        <v>991</v>
      </c>
    </row>
    <row r="1862" spans="1:20" ht="15.6">
      <c r="A1862" s="2" t="s">
        <v>6140</v>
      </c>
      <c r="B1862" s="78" t="s">
        <v>5</v>
      </c>
      <c r="C1862" s="17">
        <v>14</v>
      </c>
      <c r="D1862" s="17">
        <v>2</v>
      </c>
      <c r="E1862" t="str">
        <f t="shared" si="178"/>
        <v>H</v>
      </c>
      <c r="F1862" s="17">
        <v>3</v>
      </c>
      <c r="G1862" s="17">
        <v>18</v>
      </c>
      <c r="H1862" s="17">
        <v>3</v>
      </c>
      <c r="I1862" s="17">
        <v>3</v>
      </c>
      <c r="J1862" s="16" t="s">
        <v>6936</v>
      </c>
      <c r="K1862" s="16">
        <v>1</v>
      </c>
      <c r="L1862" s="16">
        <v>8</v>
      </c>
      <c r="M1862" s="16">
        <v>1</v>
      </c>
      <c r="N1862" s="78" t="str">
        <f t="shared" si="176"/>
        <v>Threat</v>
      </c>
      <c r="O1862" s="180" t="str">
        <f t="shared" si="177"/>
        <v>pic</v>
      </c>
      <c r="P1862" s="78">
        <f t="shared" si="179"/>
        <v>-715.22239999999965</v>
      </c>
      <c r="Q1862" s="172">
        <f t="shared" si="174"/>
        <v>715.22239999999965</v>
      </c>
      <c r="R1862" s="13" t="s">
        <v>49</v>
      </c>
      <c r="S1862" s="17" t="s">
        <v>17</v>
      </c>
      <c r="T1862" s="172">
        <v>991</v>
      </c>
    </row>
    <row r="1863" spans="1:20" ht="15.6">
      <c r="A1863" s="2" t="s">
        <v>6140</v>
      </c>
      <c r="B1863" s="78" t="s">
        <v>5</v>
      </c>
      <c r="C1863" s="17">
        <v>14</v>
      </c>
      <c r="D1863" s="17">
        <v>2</v>
      </c>
      <c r="E1863" t="str">
        <f t="shared" si="178"/>
        <v>H</v>
      </c>
      <c r="F1863" s="17">
        <v>3</v>
      </c>
      <c r="G1863" s="17">
        <v>15</v>
      </c>
      <c r="H1863" s="17">
        <v>3</v>
      </c>
      <c r="I1863" s="17">
        <v>3</v>
      </c>
      <c r="J1863" s="16" t="s">
        <v>6933</v>
      </c>
      <c r="K1863" s="16">
        <v>1</v>
      </c>
      <c r="L1863" s="16">
        <v>7</v>
      </c>
      <c r="M1863" s="16">
        <v>1</v>
      </c>
      <c r="N1863" s="78" t="str">
        <f t="shared" si="176"/>
        <v>Threat</v>
      </c>
      <c r="O1863" s="180" t="str">
        <f t="shared" si="177"/>
        <v>pic</v>
      </c>
      <c r="P1863" s="78">
        <f t="shared" si="179"/>
        <v>-825.52369999999974</v>
      </c>
      <c r="Q1863" s="172">
        <f t="shared" si="174"/>
        <v>825.52369999999974</v>
      </c>
      <c r="R1863" s="13" t="s">
        <v>49</v>
      </c>
      <c r="S1863" s="17" t="s">
        <v>17</v>
      </c>
      <c r="T1863" s="172">
        <v>991</v>
      </c>
    </row>
    <row r="1864" spans="1:20" ht="15.6">
      <c r="A1864" s="2" t="s">
        <v>6140</v>
      </c>
      <c r="B1864" s="78" t="s">
        <v>5</v>
      </c>
      <c r="C1864" s="17">
        <v>14</v>
      </c>
      <c r="D1864" s="17">
        <v>2</v>
      </c>
      <c r="E1864" t="str">
        <f t="shared" si="178"/>
        <v>H</v>
      </c>
      <c r="F1864" s="17">
        <v>3</v>
      </c>
      <c r="G1864" s="17">
        <v>2</v>
      </c>
      <c r="H1864" s="17">
        <v>1</v>
      </c>
      <c r="I1864" s="17">
        <v>3</v>
      </c>
      <c r="J1864" s="16" t="s">
        <v>6920</v>
      </c>
      <c r="K1864" s="16">
        <v>3</v>
      </c>
      <c r="L1864" s="16">
        <v>0</v>
      </c>
      <c r="M1864" s="16">
        <v>1</v>
      </c>
      <c r="N1864" s="78" t="str">
        <f t="shared" si="176"/>
        <v>None</v>
      </c>
      <c r="O1864" s="180" t="str">
        <f t="shared" si="177"/>
        <v>None</v>
      </c>
      <c r="P1864" s="78">
        <f t="shared" si="179"/>
        <v>-931.93719999999985</v>
      </c>
      <c r="Q1864" s="172">
        <f t="shared" si="174"/>
        <v>931.93719999999985</v>
      </c>
      <c r="R1864" s="13" t="s">
        <v>49</v>
      </c>
      <c r="S1864" s="17" t="s">
        <v>17</v>
      </c>
      <c r="T1864" s="172">
        <v>991</v>
      </c>
    </row>
    <row r="1865" spans="1:20" ht="15.6">
      <c r="A1865" s="2" t="s">
        <v>6140</v>
      </c>
      <c r="B1865" s="78" t="s">
        <v>5</v>
      </c>
      <c r="C1865" s="17">
        <v>14</v>
      </c>
      <c r="D1865" s="17">
        <v>2</v>
      </c>
      <c r="E1865" t="str">
        <f t="shared" si="178"/>
        <v>H</v>
      </c>
      <c r="F1865" s="17">
        <v>3</v>
      </c>
      <c r="G1865" s="17">
        <v>31</v>
      </c>
      <c r="H1865" s="17">
        <v>6</v>
      </c>
      <c r="I1865" s="17">
        <v>3</v>
      </c>
      <c r="J1865" s="16" t="s">
        <v>6949</v>
      </c>
      <c r="K1865" s="16">
        <v>1</v>
      </c>
      <c r="L1865" s="16">
        <v>0</v>
      </c>
      <c r="M1865" s="16">
        <v>1</v>
      </c>
      <c r="N1865" s="78" t="str">
        <f t="shared" si="176"/>
        <v>None</v>
      </c>
      <c r="O1865" s="180" t="str">
        <f t="shared" si="177"/>
        <v>None</v>
      </c>
      <c r="P1865" s="78">
        <f t="shared" si="179"/>
        <v>-970.02129999999988</v>
      </c>
      <c r="Q1865" s="172">
        <f t="shared" ref="Q1865:Q1908" si="180">P1865*-1</f>
        <v>970.02129999999988</v>
      </c>
      <c r="R1865" s="13" t="s">
        <v>49</v>
      </c>
      <c r="S1865" s="17" t="s">
        <v>17</v>
      </c>
      <c r="T1865" s="172">
        <v>991</v>
      </c>
    </row>
    <row r="1866" spans="1:20" ht="15.6">
      <c r="A1866" s="2" t="s">
        <v>6140</v>
      </c>
      <c r="B1866" s="78" t="s">
        <v>5</v>
      </c>
      <c r="C1866" s="17">
        <v>14</v>
      </c>
      <c r="D1866" s="17">
        <v>2</v>
      </c>
      <c r="E1866" t="str">
        <f t="shared" si="178"/>
        <v>H</v>
      </c>
      <c r="F1866" s="17">
        <v>3</v>
      </c>
      <c r="G1866" s="17">
        <v>7</v>
      </c>
      <c r="H1866" s="17">
        <v>2</v>
      </c>
      <c r="I1866" s="17">
        <v>3</v>
      </c>
      <c r="J1866" s="16" t="s">
        <v>6925</v>
      </c>
      <c r="K1866" s="16">
        <v>2</v>
      </c>
      <c r="L1866" s="16">
        <v>0</v>
      </c>
      <c r="M1866" s="16">
        <v>1</v>
      </c>
      <c r="N1866" s="78" t="str">
        <f t="shared" si="176"/>
        <v>None</v>
      </c>
      <c r="O1866" s="180" t="str">
        <f t="shared" si="177"/>
        <v>None</v>
      </c>
      <c r="P1866" s="78">
        <f t="shared" si="179"/>
        <v>-1126.1567</v>
      </c>
      <c r="Q1866" s="172">
        <f t="shared" si="180"/>
        <v>1126.1567</v>
      </c>
      <c r="R1866" s="13" t="s">
        <v>49</v>
      </c>
      <c r="S1866" s="17" t="s">
        <v>17</v>
      </c>
      <c r="T1866" s="172">
        <v>991</v>
      </c>
    </row>
    <row r="1867" spans="1:20" ht="15.6">
      <c r="A1867" s="2" t="s">
        <v>6140</v>
      </c>
      <c r="B1867" s="78" t="s">
        <v>5</v>
      </c>
      <c r="C1867" s="17">
        <v>14</v>
      </c>
      <c r="D1867" s="17">
        <v>2</v>
      </c>
      <c r="E1867" t="str">
        <f t="shared" si="178"/>
        <v>H</v>
      </c>
      <c r="F1867" s="17">
        <v>3</v>
      </c>
      <c r="G1867" s="17">
        <v>16</v>
      </c>
      <c r="H1867" s="17">
        <v>3</v>
      </c>
      <c r="I1867" s="17">
        <v>3</v>
      </c>
      <c r="J1867" s="16" t="s">
        <v>6934</v>
      </c>
      <c r="K1867" s="16">
        <v>1</v>
      </c>
      <c r="L1867" s="16">
        <v>5</v>
      </c>
      <c r="M1867" s="16">
        <v>1</v>
      </c>
      <c r="N1867" s="78" t="str">
        <f t="shared" si="176"/>
        <v>Threat</v>
      </c>
      <c r="O1867" s="180" t="str">
        <f t="shared" si="177"/>
        <v>pic</v>
      </c>
      <c r="P1867" s="78">
        <f t="shared" ref="P1867:P1888" si="181">IF(A1867="Attila",J1867-4804.39,IF(A1867="Ceyreste",J1867-3511.72,IF(A1867="Kasparov",J1867- 4724.62,IF(A1867="Marina",J1867-5585.08,IF(A1867="Marouchka",J1867-4600.53,IF(A1867="Sesame",J1867-4312.77,IF(A1867="Churos",J1867-0)))))))</f>
        <v>-1163.8518999999997</v>
      </c>
      <c r="Q1867" s="172">
        <f t="shared" si="180"/>
        <v>1163.8518999999997</v>
      </c>
      <c r="R1867" s="13" t="s">
        <v>49</v>
      </c>
      <c r="S1867" s="17" t="s">
        <v>17</v>
      </c>
      <c r="T1867" s="172">
        <v>991</v>
      </c>
    </row>
    <row r="1868" spans="1:20" ht="15.6">
      <c r="A1868" s="2" t="s">
        <v>6140</v>
      </c>
      <c r="B1868" s="78" t="s">
        <v>5</v>
      </c>
      <c r="C1868" s="17">
        <v>14</v>
      </c>
      <c r="D1868" s="17">
        <v>2</v>
      </c>
      <c r="E1868" t="str">
        <f t="shared" si="178"/>
        <v>H</v>
      </c>
      <c r="F1868" s="17">
        <v>3</v>
      </c>
      <c r="G1868" s="17">
        <v>27</v>
      </c>
      <c r="H1868" s="17">
        <v>5</v>
      </c>
      <c r="I1868" s="17">
        <v>3</v>
      </c>
      <c r="J1868" s="16" t="s">
        <v>6945</v>
      </c>
      <c r="K1868" s="16">
        <v>3</v>
      </c>
      <c r="L1868" s="16">
        <v>7</v>
      </c>
      <c r="M1868" s="16">
        <v>1</v>
      </c>
      <c r="N1868" s="78" t="str">
        <f t="shared" si="176"/>
        <v>Threat</v>
      </c>
      <c r="O1868" s="180" t="str">
        <f t="shared" si="177"/>
        <v>pic</v>
      </c>
      <c r="P1868" s="78">
        <f t="shared" si="181"/>
        <v>-1165.8372999999997</v>
      </c>
      <c r="Q1868" s="172">
        <f t="shared" si="180"/>
        <v>1165.8372999999997</v>
      </c>
      <c r="R1868" s="13" t="s">
        <v>49</v>
      </c>
      <c r="S1868" s="17" t="s">
        <v>17</v>
      </c>
      <c r="T1868" s="172">
        <v>991</v>
      </c>
    </row>
    <row r="1869" spans="1:20" ht="15.6">
      <c r="A1869" s="2" t="s">
        <v>6140</v>
      </c>
      <c r="B1869" s="78" t="s">
        <v>5</v>
      </c>
      <c r="C1869" s="17">
        <v>14</v>
      </c>
      <c r="D1869" s="17">
        <v>2</v>
      </c>
      <c r="E1869" t="str">
        <f t="shared" si="178"/>
        <v>H</v>
      </c>
      <c r="F1869" s="17">
        <v>3</v>
      </c>
      <c r="G1869" s="17">
        <v>3</v>
      </c>
      <c r="H1869" s="17">
        <v>1</v>
      </c>
      <c r="I1869" s="17">
        <v>3</v>
      </c>
      <c r="J1869" s="16" t="s">
        <v>6921</v>
      </c>
      <c r="K1869" s="16">
        <v>1</v>
      </c>
      <c r="L1869" s="16">
        <v>4</v>
      </c>
      <c r="M1869" s="16">
        <v>1</v>
      </c>
      <c r="N1869" s="78" t="str">
        <f t="shared" si="176"/>
        <v>Object</v>
      </c>
      <c r="O1869" s="180" t="str">
        <f t="shared" si="177"/>
        <v>pic</v>
      </c>
      <c r="P1869" s="78">
        <f t="shared" si="181"/>
        <v>-1170.8447999999999</v>
      </c>
      <c r="Q1869" s="172">
        <f t="shared" si="180"/>
        <v>1170.8447999999999</v>
      </c>
      <c r="R1869" s="13" t="s">
        <v>49</v>
      </c>
      <c r="S1869" s="17" t="s">
        <v>17</v>
      </c>
      <c r="T1869" s="172">
        <v>991</v>
      </c>
    </row>
    <row r="1870" spans="1:20" ht="15.6">
      <c r="A1870" s="2" t="s">
        <v>6140</v>
      </c>
      <c r="B1870" s="78" t="s">
        <v>5</v>
      </c>
      <c r="C1870" s="17">
        <v>14</v>
      </c>
      <c r="D1870" s="17">
        <v>2</v>
      </c>
      <c r="E1870" t="str">
        <f t="shared" si="178"/>
        <v>H</v>
      </c>
      <c r="F1870" s="17">
        <v>3</v>
      </c>
      <c r="G1870" s="17">
        <v>25</v>
      </c>
      <c r="H1870" s="17">
        <v>5</v>
      </c>
      <c r="I1870" s="17">
        <v>3</v>
      </c>
      <c r="J1870" s="16" t="s">
        <v>6943</v>
      </c>
      <c r="K1870" s="16">
        <v>1</v>
      </c>
      <c r="L1870" s="16">
        <v>0</v>
      </c>
      <c r="M1870" s="16">
        <v>1</v>
      </c>
      <c r="N1870" s="78" t="str">
        <f t="shared" si="176"/>
        <v>None</v>
      </c>
      <c r="O1870" s="180" t="str">
        <f t="shared" si="177"/>
        <v>None</v>
      </c>
      <c r="P1870" s="78">
        <f t="shared" si="181"/>
        <v>-1189.3219999999997</v>
      </c>
      <c r="Q1870" s="172">
        <f t="shared" si="180"/>
        <v>1189.3219999999997</v>
      </c>
      <c r="R1870" s="13" t="s">
        <v>49</v>
      </c>
      <c r="S1870" s="17" t="s">
        <v>17</v>
      </c>
      <c r="T1870" s="172">
        <v>991</v>
      </c>
    </row>
    <row r="1871" spans="1:20" ht="15.6">
      <c r="A1871" s="2" t="s">
        <v>6140</v>
      </c>
      <c r="B1871" s="78" t="s">
        <v>5</v>
      </c>
      <c r="C1871" s="17">
        <v>14</v>
      </c>
      <c r="D1871" s="17">
        <v>2</v>
      </c>
      <c r="E1871" t="str">
        <f t="shared" si="178"/>
        <v>H</v>
      </c>
      <c r="F1871" s="17">
        <v>3</v>
      </c>
      <c r="G1871" s="17">
        <v>29</v>
      </c>
      <c r="H1871" s="17">
        <v>5</v>
      </c>
      <c r="I1871" s="17">
        <v>3</v>
      </c>
      <c r="J1871" s="16" t="s">
        <v>6947</v>
      </c>
      <c r="K1871" s="16">
        <v>1</v>
      </c>
      <c r="L1871" s="16">
        <v>6</v>
      </c>
      <c r="M1871" s="16">
        <v>1</v>
      </c>
      <c r="N1871" s="78" t="str">
        <f t="shared" si="176"/>
        <v>Threat</v>
      </c>
      <c r="O1871" s="180" t="str">
        <f t="shared" si="177"/>
        <v>pic</v>
      </c>
      <c r="P1871" s="78">
        <f t="shared" si="181"/>
        <v>-1221.2269999999999</v>
      </c>
      <c r="Q1871" s="172">
        <f t="shared" si="180"/>
        <v>1221.2269999999999</v>
      </c>
      <c r="R1871" s="13" t="s">
        <v>49</v>
      </c>
      <c r="S1871" s="17" t="s">
        <v>17</v>
      </c>
      <c r="T1871" s="172">
        <v>991</v>
      </c>
    </row>
    <row r="1872" spans="1:20" ht="15.6">
      <c r="A1872" s="2" t="s">
        <v>6140</v>
      </c>
      <c r="B1872" s="78" t="s">
        <v>5</v>
      </c>
      <c r="C1872" s="17">
        <v>14</v>
      </c>
      <c r="D1872" s="17">
        <v>2</v>
      </c>
      <c r="E1872" t="str">
        <f t="shared" si="178"/>
        <v>H</v>
      </c>
      <c r="F1872" s="17">
        <v>3</v>
      </c>
      <c r="G1872" s="17">
        <v>6</v>
      </c>
      <c r="H1872" s="17">
        <v>1</v>
      </c>
      <c r="I1872" s="17">
        <v>3</v>
      </c>
      <c r="J1872" s="16" t="s">
        <v>6924</v>
      </c>
      <c r="K1872" s="16">
        <v>3</v>
      </c>
      <c r="L1872" s="16">
        <v>3</v>
      </c>
      <c r="M1872" s="16">
        <v>1</v>
      </c>
      <c r="N1872" s="78" t="str">
        <f t="shared" si="176"/>
        <v>Object</v>
      </c>
      <c r="O1872" s="180" t="str">
        <f t="shared" si="177"/>
        <v>pic</v>
      </c>
      <c r="P1872" s="78">
        <f t="shared" si="181"/>
        <v>-1232.5126</v>
      </c>
      <c r="Q1872" s="172">
        <f t="shared" si="180"/>
        <v>1232.5126</v>
      </c>
      <c r="R1872" s="13" t="s">
        <v>49</v>
      </c>
      <c r="S1872" s="17" t="s">
        <v>17</v>
      </c>
      <c r="T1872" s="172">
        <v>991</v>
      </c>
    </row>
    <row r="1873" spans="1:20" ht="15.6">
      <c r="A1873" s="2" t="s">
        <v>6140</v>
      </c>
      <c r="B1873" s="78" t="s">
        <v>5</v>
      </c>
      <c r="C1873" s="17">
        <v>14</v>
      </c>
      <c r="D1873" s="17">
        <v>2</v>
      </c>
      <c r="E1873" t="str">
        <f t="shared" si="178"/>
        <v>H</v>
      </c>
      <c r="F1873" s="17">
        <v>3</v>
      </c>
      <c r="G1873" s="17">
        <v>36</v>
      </c>
      <c r="H1873" s="17">
        <v>6</v>
      </c>
      <c r="I1873" s="17">
        <v>3</v>
      </c>
      <c r="J1873" s="16" t="s">
        <v>6954</v>
      </c>
      <c r="K1873" s="16">
        <v>1</v>
      </c>
      <c r="L1873" s="16">
        <v>9</v>
      </c>
      <c r="M1873" s="16">
        <v>1</v>
      </c>
      <c r="N1873" s="78" t="str">
        <f t="shared" si="176"/>
        <v>Neutral</v>
      </c>
      <c r="O1873" s="180" t="str">
        <f t="shared" si="177"/>
        <v>pic</v>
      </c>
      <c r="P1873" s="78">
        <f t="shared" si="181"/>
        <v>-1283.3579</v>
      </c>
      <c r="Q1873" s="172">
        <f t="shared" si="180"/>
        <v>1283.3579</v>
      </c>
      <c r="R1873" s="13" t="s">
        <v>49</v>
      </c>
      <c r="S1873" s="17" t="s">
        <v>17</v>
      </c>
      <c r="T1873" s="172">
        <v>991</v>
      </c>
    </row>
    <row r="1874" spans="1:20" ht="15.6">
      <c r="A1874" s="2" t="s">
        <v>6140</v>
      </c>
      <c r="B1874" s="78" t="s">
        <v>5</v>
      </c>
      <c r="C1874" s="17">
        <v>14</v>
      </c>
      <c r="D1874" s="17">
        <v>2</v>
      </c>
      <c r="E1874" t="str">
        <f t="shared" si="178"/>
        <v>H</v>
      </c>
      <c r="F1874" s="17">
        <v>3</v>
      </c>
      <c r="G1874" s="17">
        <v>28</v>
      </c>
      <c r="H1874" s="17">
        <v>5</v>
      </c>
      <c r="I1874" s="17">
        <v>3</v>
      </c>
      <c r="J1874" s="16" t="s">
        <v>6946</v>
      </c>
      <c r="K1874" s="16">
        <v>1</v>
      </c>
      <c r="L1874" s="16">
        <v>5</v>
      </c>
      <c r="M1874" s="16">
        <v>1</v>
      </c>
      <c r="N1874" s="78" t="str">
        <f t="shared" si="176"/>
        <v>Threat</v>
      </c>
      <c r="O1874" s="180" t="str">
        <f t="shared" si="177"/>
        <v>pic</v>
      </c>
      <c r="P1874" s="78">
        <f t="shared" si="181"/>
        <v>-1353.0864999999999</v>
      </c>
      <c r="Q1874" s="172">
        <f t="shared" si="180"/>
        <v>1353.0864999999999</v>
      </c>
      <c r="R1874" s="13" t="s">
        <v>49</v>
      </c>
      <c r="S1874" s="17" t="s">
        <v>17</v>
      </c>
      <c r="T1874" s="172">
        <v>991</v>
      </c>
    </row>
    <row r="1875" spans="1:20" ht="15.6">
      <c r="A1875" s="2" t="s">
        <v>6140</v>
      </c>
      <c r="B1875" s="78" t="s">
        <v>5</v>
      </c>
      <c r="C1875" s="17">
        <v>14</v>
      </c>
      <c r="D1875" s="17">
        <v>2</v>
      </c>
      <c r="E1875" t="str">
        <f t="shared" si="178"/>
        <v>H</v>
      </c>
      <c r="F1875" s="17">
        <v>3</v>
      </c>
      <c r="G1875" s="17">
        <v>9</v>
      </c>
      <c r="H1875" s="17">
        <v>2</v>
      </c>
      <c r="I1875" s="17">
        <v>3</v>
      </c>
      <c r="J1875" s="16" t="s">
        <v>6927</v>
      </c>
      <c r="K1875" s="16">
        <v>1</v>
      </c>
      <c r="L1875" s="16">
        <v>3</v>
      </c>
      <c r="M1875" s="16">
        <v>1</v>
      </c>
      <c r="N1875" s="78" t="str">
        <f t="shared" si="176"/>
        <v>Object</v>
      </c>
      <c r="O1875" s="180" t="str">
        <f t="shared" si="177"/>
        <v>pic</v>
      </c>
      <c r="P1875" s="78">
        <f t="shared" si="181"/>
        <v>-1427.9579999999996</v>
      </c>
      <c r="Q1875" s="172">
        <f t="shared" si="180"/>
        <v>1427.9579999999996</v>
      </c>
      <c r="R1875" s="13" t="s">
        <v>49</v>
      </c>
      <c r="S1875" s="17" t="s">
        <v>17</v>
      </c>
      <c r="T1875" s="172">
        <v>991</v>
      </c>
    </row>
    <row r="1876" spans="1:20" ht="15.6">
      <c r="A1876" s="2" t="s">
        <v>6140</v>
      </c>
      <c r="B1876" s="78" t="s">
        <v>5</v>
      </c>
      <c r="C1876" s="17">
        <v>14</v>
      </c>
      <c r="D1876" s="17">
        <v>2</v>
      </c>
      <c r="E1876" t="str">
        <f t="shared" si="178"/>
        <v>H</v>
      </c>
      <c r="F1876" s="17">
        <v>3</v>
      </c>
      <c r="G1876" s="17">
        <v>23</v>
      </c>
      <c r="H1876" s="17">
        <v>4</v>
      </c>
      <c r="I1876" s="17">
        <v>3</v>
      </c>
      <c r="J1876" s="16" t="s">
        <v>6941</v>
      </c>
      <c r="K1876" s="16">
        <v>1</v>
      </c>
      <c r="L1876" s="16">
        <v>12</v>
      </c>
      <c r="M1876" s="16">
        <v>1</v>
      </c>
      <c r="N1876" s="78" t="str">
        <f t="shared" si="176"/>
        <v>Neutral</v>
      </c>
      <c r="O1876" s="180" t="str">
        <f t="shared" si="177"/>
        <v>pic</v>
      </c>
      <c r="P1876" s="78">
        <f t="shared" si="181"/>
        <v>-1883.8331999999998</v>
      </c>
      <c r="Q1876" s="172">
        <f t="shared" si="180"/>
        <v>1883.8331999999998</v>
      </c>
      <c r="R1876" s="13" t="s">
        <v>49</v>
      </c>
      <c r="S1876" s="17" t="s">
        <v>17</v>
      </c>
      <c r="T1876" s="172">
        <v>991</v>
      </c>
    </row>
    <row r="1877" spans="1:20" ht="15.6">
      <c r="A1877" s="2" t="s">
        <v>6140</v>
      </c>
      <c r="B1877" s="78" t="s">
        <v>5</v>
      </c>
      <c r="C1877" s="17">
        <v>14</v>
      </c>
      <c r="D1877" s="17">
        <v>2</v>
      </c>
      <c r="E1877" t="str">
        <f t="shared" si="178"/>
        <v>H</v>
      </c>
      <c r="F1877" s="17">
        <v>3</v>
      </c>
      <c r="G1877" s="17">
        <v>24</v>
      </c>
      <c r="H1877" s="17">
        <v>4</v>
      </c>
      <c r="I1877" s="17">
        <v>3</v>
      </c>
      <c r="J1877" s="16" t="s">
        <v>6942</v>
      </c>
      <c r="K1877" s="16">
        <v>1</v>
      </c>
      <c r="L1877" s="16">
        <v>10</v>
      </c>
      <c r="M1877" s="16">
        <v>1</v>
      </c>
      <c r="N1877" s="78" t="str">
        <f t="shared" si="176"/>
        <v>Neutral</v>
      </c>
      <c r="O1877" s="180" t="str">
        <f t="shared" si="177"/>
        <v>pic</v>
      </c>
      <c r="P1877" s="78">
        <f t="shared" si="181"/>
        <v>-1967.1251999999997</v>
      </c>
      <c r="Q1877" s="172">
        <f t="shared" si="180"/>
        <v>1967.1251999999997</v>
      </c>
      <c r="R1877" s="13" t="s">
        <v>49</v>
      </c>
      <c r="S1877" s="17" t="s">
        <v>17</v>
      </c>
      <c r="T1877" s="172">
        <v>991</v>
      </c>
    </row>
    <row r="1878" spans="1:20" ht="15.6">
      <c r="A1878" s="2" t="s">
        <v>6140</v>
      </c>
      <c r="B1878" s="78" t="s">
        <v>5</v>
      </c>
      <c r="C1878" s="17">
        <v>14</v>
      </c>
      <c r="D1878" s="17">
        <v>2</v>
      </c>
      <c r="E1878" t="str">
        <f t="shared" si="178"/>
        <v>H</v>
      </c>
      <c r="F1878" s="17">
        <v>3</v>
      </c>
      <c r="G1878" s="17">
        <v>35</v>
      </c>
      <c r="H1878" s="17">
        <v>6</v>
      </c>
      <c r="I1878" s="17">
        <v>3</v>
      </c>
      <c r="J1878" s="16" t="s">
        <v>6953</v>
      </c>
      <c r="K1878" s="16">
        <v>2</v>
      </c>
      <c r="L1878" s="16">
        <v>10</v>
      </c>
      <c r="M1878" s="16">
        <v>1</v>
      </c>
      <c r="N1878" s="78" t="str">
        <f t="shared" si="176"/>
        <v>Neutral</v>
      </c>
      <c r="O1878" s="180" t="str">
        <f t="shared" si="177"/>
        <v>pic</v>
      </c>
      <c r="P1878" s="78">
        <f t="shared" si="181"/>
        <v>-2002.4921999999999</v>
      </c>
      <c r="Q1878" s="172">
        <f t="shared" si="180"/>
        <v>2002.4921999999999</v>
      </c>
      <c r="R1878" s="13" t="s">
        <v>49</v>
      </c>
      <c r="S1878" s="17" t="s">
        <v>17</v>
      </c>
      <c r="T1878" s="172">
        <v>991</v>
      </c>
    </row>
    <row r="1879" spans="1:20" ht="15.6">
      <c r="A1879" s="2" t="s">
        <v>6140</v>
      </c>
      <c r="B1879" s="78" t="s">
        <v>5</v>
      </c>
      <c r="C1879" s="17">
        <v>14</v>
      </c>
      <c r="D1879" s="17">
        <v>2</v>
      </c>
      <c r="E1879" t="str">
        <f t="shared" si="178"/>
        <v>H</v>
      </c>
      <c r="F1879" s="17">
        <v>3</v>
      </c>
      <c r="G1879" s="17">
        <v>19</v>
      </c>
      <c r="H1879" s="17">
        <v>4</v>
      </c>
      <c r="I1879" s="17">
        <v>3</v>
      </c>
      <c r="J1879" s="16" t="s">
        <v>6937</v>
      </c>
      <c r="K1879" s="16">
        <v>1</v>
      </c>
      <c r="L1879" s="16">
        <v>0</v>
      </c>
      <c r="M1879" s="16">
        <v>1</v>
      </c>
      <c r="N1879" s="78" t="str">
        <f t="shared" si="176"/>
        <v>None</v>
      </c>
      <c r="O1879" s="180" t="str">
        <f t="shared" si="177"/>
        <v>None</v>
      </c>
      <c r="P1879" s="78">
        <f t="shared" si="181"/>
        <v>-2006.1321999999998</v>
      </c>
      <c r="Q1879" s="172">
        <f t="shared" si="180"/>
        <v>2006.1321999999998</v>
      </c>
      <c r="R1879" s="13" t="s">
        <v>49</v>
      </c>
      <c r="S1879" s="17" t="s">
        <v>17</v>
      </c>
      <c r="T1879" s="172">
        <v>991</v>
      </c>
    </row>
    <row r="1880" spans="1:20" ht="15.6">
      <c r="A1880" s="2" t="s">
        <v>6140</v>
      </c>
      <c r="B1880" s="78" t="s">
        <v>5</v>
      </c>
      <c r="C1880" s="17">
        <v>14</v>
      </c>
      <c r="D1880" s="17">
        <v>2</v>
      </c>
      <c r="E1880" t="str">
        <f t="shared" si="178"/>
        <v>H</v>
      </c>
      <c r="F1880" s="17">
        <v>3</v>
      </c>
      <c r="G1880" s="17">
        <v>30</v>
      </c>
      <c r="H1880" s="17">
        <v>5</v>
      </c>
      <c r="I1880" s="17">
        <v>3</v>
      </c>
      <c r="J1880" s="16" t="s">
        <v>6948</v>
      </c>
      <c r="K1880" s="16">
        <v>1</v>
      </c>
      <c r="L1880" s="16">
        <v>8</v>
      </c>
      <c r="M1880" s="16">
        <v>1</v>
      </c>
      <c r="N1880" s="78" t="str">
        <f t="shared" si="176"/>
        <v>Threat</v>
      </c>
      <c r="O1880" s="180" t="str">
        <f t="shared" si="177"/>
        <v>pic</v>
      </c>
      <c r="P1880" s="78">
        <f t="shared" si="181"/>
        <v>-2188.7620999999999</v>
      </c>
      <c r="Q1880" s="172">
        <f t="shared" si="180"/>
        <v>2188.7620999999999</v>
      </c>
      <c r="R1880" s="13" t="s">
        <v>49</v>
      </c>
      <c r="S1880" s="17" t="s">
        <v>17</v>
      </c>
      <c r="T1880" s="172">
        <v>991</v>
      </c>
    </row>
    <row r="1881" spans="1:20" ht="15.6">
      <c r="A1881" s="2" t="s">
        <v>6140</v>
      </c>
      <c r="B1881" s="78" t="s">
        <v>5</v>
      </c>
      <c r="C1881" s="17">
        <v>14</v>
      </c>
      <c r="D1881" s="17">
        <v>2</v>
      </c>
      <c r="E1881" t="str">
        <f t="shared" si="178"/>
        <v>H</v>
      </c>
      <c r="F1881" s="17">
        <v>3</v>
      </c>
      <c r="G1881" s="17">
        <v>13</v>
      </c>
      <c r="H1881" s="17">
        <v>3</v>
      </c>
      <c r="I1881" s="17">
        <v>3</v>
      </c>
      <c r="J1881" s="16" t="s">
        <v>6931</v>
      </c>
      <c r="K1881" s="16">
        <v>1</v>
      </c>
      <c r="L1881" s="16">
        <v>0</v>
      </c>
      <c r="M1881" s="16">
        <v>1</v>
      </c>
      <c r="N1881" s="78" t="str">
        <f t="shared" si="176"/>
        <v>None</v>
      </c>
      <c r="O1881" s="180" t="str">
        <f t="shared" si="177"/>
        <v>None</v>
      </c>
      <c r="P1881" s="78">
        <f t="shared" si="181"/>
        <v>-2526.5869999999995</v>
      </c>
      <c r="Q1881" s="172">
        <f t="shared" si="180"/>
        <v>2526.5869999999995</v>
      </c>
      <c r="R1881" s="13" t="s">
        <v>49</v>
      </c>
      <c r="S1881" s="17" t="s">
        <v>17</v>
      </c>
      <c r="T1881" s="172">
        <v>991</v>
      </c>
    </row>
    <row r="1882" spans="1:20" ht="15.6">
      <c r="A1882" s="2" t="s">
        <v>6140</v>
      </c>
      <c r="B1882" s="78" t="s">
        <v>5</v>
      </c>
      <c r="C1882" s="17">
        <v>14</v>
      </c>
      <c r="D1882" s="17">
        <v>2</v>
      </c>
      <c r="E1882" t="str">
        <f t="shared" si="178"/>
        <v>H</v>
      </c>
      <c r="F1882" s="17">
        <v>3</v>
      </c>
      <c r="G1882" s="17">
        <v>32</v>
      </c>
      <c r="H1882" s="17">
        <v>6</v>
      </c>
      <c r="I1882" s="17">
        <v>3</v>
      </c>
      <c r="J1882" s="16" t="s">
        <v>6950</v>
      </c>
      <c r="K1882" s="16">
        <v>1</v>
      </c>
      <c r="L1882" s="16">
        <v>0</v>
      </c>
      <c r="M1882" s="16">
        <v>1</v>
      </c>
      <c r="N1882" s="78" t="str">
        <f t="shared" si="176"/>
        <v>None</v>
      </c>
      <c r="O1882" s="180" t="str">
        <f t="shared" si="177"/>
        <v>None</v>
      </c>
      <c r="P1882" s="78">
        <f t="shared" si="181"/>
        <v>-2802.0365999999999</v>
      </c>
      <c r="Q1882" s="172">
        <f t="shared" si="180"/>
        <v>2802.0365999999999</v>
      </c>
      <c r="R1882" s="13" t="s">
        <v>49</v>
      </c>
      <c r="S1882" s="17" t="s">
        <v>17</v>
      </c>
      <c r="T1882" s="172">
        <v>991</v>
      </c>
    </row>
    <row r="1883" spans="1:20" ht="15.6">
      <c r="A1883" s="2" t="s">
        <v>6140</v>
      </c>
      <c r="B1883" s="78" t="s">
        <v>5</v>
      </c>
      <c r="C1883" s="17">
        <v>14</v>
      </c>
      <c r="D1883" s="17">
        <v>2</v>
      </c>
      <c r="E1883" t="str">
        <f t="shared" si="178"/>
        <v>H</v>
      </c>
      <c r="F1883" s="17">
        <v>3</v>
      </c>
      <c r="G1883" s="17">
        <v>20</v>
      </c>
      <c r="H1883" s="17">
        <v>4</v>
      </c>
      <c r="I1883" s="17">
        <v>3</v>
      </c>
      <c r="J1883" s="16" t="s">
        <v>6938</v>
      </c>
      <c r="K1883" s="16">
        <v>1</v>
      </c>
      <c r="L1883" s="16">
        <v>0</v>
      </c>
      <c r="M1883" s="16">
        <v>1</v>
      </c>
      <c r="N1883" s="78" t="str">
        <f t="shared" si="176"/>
        <v>None</v>
      </c>
      <c r="O1883" s="180" t="str">
        <f t="shared" si="177"/>
        <v>None</v>
      </c>
      <c r="P1883" s="78">
        <f t="shared" si="181"/>
        <v>-2879.4898999999996</v>
      </c>
      <c r="Q1883" s="172">
        <f t="shared" si="180"/>
        <v>2879.4898999999996</v>
      </c>
      <c r="R1883" s="13" t="s">
        <v>49</v>
      </c>
      <c r="S1883" s="17" t="s">
        <v>17</v>
      </c>
      <c r="T1883" s="172">
        <v>991</v>
      </c>
    </row>
    <row r="1884" spans="1:20" ht="15.6">
      <c r="A1884" s="2" t="s">
        <v>6140</v>
      </c>
      <c r="B1884" s="78" t="s">
        <v>5</v>
      </c>
      <c r="C1884" s="17">
        <v>14</v>
      </c>
      <c r="D1884" s="17">
        <v>2</v>
      </c>
      <c r="E1884" t="str">
        <f t="shared" si="178"/>
        <v>H</v>
      </c>
      <c r="F1884" s="17">
        <v>3</v>
      </c>
      <c r="G1884" s="17">
        <v>26</v>
      </c>
      <c r="H1884" s="17">
        <v>5</v>
      </c>
      <c r="I1884" s="17">
        <v>3</v>
      </c>
      <c r="J1884" s="16" t="s">
        <v>6944</v>
      </c>
      <c r="K1884" s="16">
        <v>1</v>
      </c>
      <c r="L1884" s="16">
        <v>0</v>
      </c>
      <c r="M1884" s="16">
        <v>1</v>
      </c>
      <c r="N1884" s="78" t="str">
        <f t="shared" si="176"/>
        <v>None</v>
      </c>
      <c r="O1884" s="180" t="str">
        <f t="shared" si="177"/>
        <v>None</v>
      </c>
      <c r="P1884" s="78">
        <f t="shared" si="181"/>
        <v>-2900.0157999999997</v>
      </c>
      <c r="Q1884" s="172">
        <f t="shared" si="180"/>
        <v>2900.0157999999997</v>
      </c>
      <c r="R1884" s="13" t="s">
        <v>49</v>
      </c>
      <c r="S1884" s="17" t="s">
        <v>17</v>
      </c>
      <c r="T1884" s="172">
        <v>991</v>
      </c>
    </row>
    <row r="1885" spans="1:20" ht="15.6">
      <c r="A1885" s="2" t="s">
        <v>6140</v>
      </c>
      <c r="B1885" s="78" t="s">
        <v>5</v>
      </c>
      <c r="C1885" s="17">
        <v>14</v>
      </c>
      <c r="D1885" s="17">
        <v>2</v>
      </c>
      <c r="E1885" t="str">
        <f t="shared" si="178"/>
        <v>H</v>
      </c>
      <c r="F1885" s="17">
        <v>3</v>
      </c>
      <c r="G1885" s="17">
        <v>8</v>
      </c>
      <c r="H1885" s="17">
        <v>2</v>
      </c>
      <c r="I1885" s="17">
        <v>3</v>
      </c>
      <c r="J1885" s="16" t="s">
        <v>6926</v>
      </c>
      <c r="K1885" s="16">
        <v>1</v>
      </c>
      <c r="L1885" s="16">
        <v>0</v>
      </c>
      <c r="M1885" s="16">
        <v>1</v>
      </c>
      <c r="N1885" s="78" t="str">
        <f t="shared" si="176"/>
        <v>None</v>
      </c>
      <c r="O1885" s="180" t="str">
        <f t="shared" si="177"/>
        <v>None</v>
      </c>
      <c r="P1885" s="78">
        <f t="shared" si="181"/>
        <v>-2952.4432999999999</v>
      </c>
      <c r="Q1885" s="172">
        <f t="shared" si="180"/>
        <v>2952.4432999999999</v>
      </c>
      <c r="R1885" s="13" t="s">
        <v>49</v>
      </c>
      <c r="S1885" s="17" t="s">
        <v>17</v>
      </c>
      <c r="T1885" s="172">
        <v>991</v>
      </c>
    </row>
    <row r="1886" spans="1:20" ht="15.6">
      <c r="A1886" s="2" t="s">
        <v>6140</v>
      </c>
      <c r="B1886" s="78" t="s">
        <v>5</v>
      </c>
      <c r="C1886" s="17">
        <v>14</v>
      </c>
      <c r="D1886" s="17">
        <v>2</v>
      </c>
      <c r="E1886" t="str">
        <f t="shared" si="178"/>
        <v>H</v>
      </c>
      <c r="F1886" s="17">
        <v>3</v>
      </c>
      <c r="G1886" s="17">
        <v>5</v>
      </c>
      <c r="H1886" s="17">
        <v>1</v>
      </c>
      <c r="I1886" s="17">
        <v>3</v>
      </c>
      <c r="J1886" s="16" t="s">
        <v>6923</v>
      </c>
      <c r="K1886" s="16">
        <v>1</v>
      </c>
      <c r="L1886" s="16">
        <v>1</v>
      </c>
      <c r="M1886" s="16">
        <v>1</v>
      </c>
      <c r="N1886" s="78" t="str">
        <f t="shared" si="176"/>
        <v>Object</v>
      </c>
      <c r="O1886" s="180" t="str">
        <f t="shared" si="177"/>
        <v>pic</v>
      </c>
      <c r="P1886" s="78">
        <f t="shared" si="181"/>
        <v>-2963.4798000000001</v>
      </c>
      <c r="Q1886" s="172">
        <f t="shared" si="180"/>
        <v>2963.4798000000001</v>
      </c>
      <c r="R1886" s="13" t="s">
        <v>49</v>
      </c>
      <c r="S1886" s="17" t="s">
        <v>17</v>
      </c>
      <c r="T1886" s="172">
        <v>991</v>
      </c>
    </row>
    <row r="1887" spans="1:20" ht="15.6">
      <c r="A1887" s="2" t="s">
        <v>6140</v>
      </c>
      <c r="B1887" s="78" t="s">
        <v>5</v>
      </c>
      <c r="C1887" s="17">
        <v>14</v>
      </c>
      <c r="D1887" s="17">
        <v>2</v>
      </c>
      <c r="E1887" t="str">
        <f t="shared" si="178"/>
        <v>H</v>
      </c>
      <c r="F1887" s="17">
        <v>3</v>
      </c>
      <c r="G1887" s="17">
        <v>17</v>
      </c>
      <c r="H1887" s="17">
        <v>3</v>
      </c>
      <c r="I1887" s="17">
        <v>3</v>
      </c>
      <c r="J1887" s="16" t="s">
        <v>6935</v>
      </c>
      <c r="K1887" s="16">
        <v>1</v>
      </c>
      <c r="L1887" s="16">
        <v>6</v>
      </c>
      <c r="M1887" s="16">
        <v>1</v>
      </c>
      <c r="N1887" s="78" t="str">
        <f t="shared" si="176"/>
        <v>Threat</v>
      </c>
      <c r="O1887" s="180" t="str">
        <f t="shared" si="177"/>
        <v>pic</v>
      </c>
      <c r="P1887" s="78">
        <f t="shared" si="181"/>
        <v>-3081.0472</v>
      </c>
      <c r="Q1887" s="172">
        <f t="shared" si="180"/>
        <v>3081.0472</v>
      </c>
      <c r="R1887" s="13" t="s">
        <v>49</v>
      </c>
      <c r="S1887" s="17" t="s">
        <v>17</v>
      </c>
      <c r="T1887" s="172">
        <v>991</v>
      </c>
    </row>
    <row r="1888" spans="1:20" ht="15.6">
      <c r="A1888" s="2" t="s">
        <v>6140</v>
      </c>
      <c r="B1888" s="78" t="s">
        <v>5</v>
      </c>
      <c r="C1888" s="17">
        <v>14</v>
      </c>
      <c r="D1888" s="17">
        <v>2</v>
      </c>
      <c r="E1888" t="str">
        <f t="shared" si="178"/>
        <v>H</v>
      </c>
      <c r="F1888" s="17">
        <v>3</v>
      </c>
      <c r="G1888" s="17">
        <v>14</v>
      </c>
      <c r="H1888" s="17">
        <v>3</v>
      </c>
      <c r="I1888" s="17">
        <v>3</v>
      </c>
      <c r="J1888" s="16" t="s">
        <v>6932</v>
      </c>
      <c r="K1888" s="16">
        <v>1</v>
      </c>
      <c r="L1888" s="16">
        <v>0</v>
      </c>
      <c r="M1888" s="16">
        <v>1</v>
      </c>
      <c r="N1888" s="78" t="str">
        <f t="shared" si="176"/>
        <v>None</v>
      </c>
      <c r="O1888" s="180" t="str">
        <f t="shared" si="177"/>
        <v>None</v>
      </c>
      <c r="P1888" s="78">
        <f t="shared" si="181"/>
        <v>-3392.2464</v>
      </c>
      <c r="Q1888" s="172">
        <f t="shared" si="180"/>
        <v>3392.2464</v>
      </c>
      <c r="R1888" s="13" t="s">
        <v>49</v>
      </c>
      <c r="S1888" s="17" t="s">
        <v>17</v>
      </c>
      <c r="T1888" s="172">
        <v>991</v>
      </c>
    </row>
    <row r="1889" spans="1:20" ht="15.6">
      <c r="A1889" s="26" t="s">
        <v>6341</v>
      </c>
      <c r="B1889" s="79" t="s">
        <v>5</v>
      </c>
      <c r="C1889" s="27">
        <v>12</v>
      </c>
      <c r="D1889" s="27">
        <v>2</v>
      </c>
      <c r="E1889" t="str">
        <f t="shared" si="178"/>
        <v>H</v>
      </c>
      <c r="F1889" s="27">
        <v>3</v>
      </c>
      <c r="G1889" s="27">
        <v>1</v>
      </c>
      <c r="H1889" s="27">
        <v>1</v>
      </c>
      <c r="I1889" s="27">
        <v>0</v>
      </c>
      <c r="J1889" s="59">
        <v>7169.3678</v>
      </c>
      <c r="K1889" s="59">
        <v>1</v>
      </c>
      <c r="L1889" s="59">
        <v>0</v>
      </c>
      <c r="M1889" s="212">
        <v>1</v>
      </c>
      <c r="N1889" s="79" t="str">
        <f t="shared" si="176"/>
        <v>None</v>
      </c>
      <c r="O1889" s="213" t="str">
        <f t="shared" si="177"/>
        <v>None</v>
      </c>
      <c r="P1889" s="79">
        <f>IF(A1889="Attila",#REF!-4804.39,IF(A1889="Ceyreste",#REF!-3511.72,IF(A1889="Kasparov",#REF!- 4724.62,IF(A1889="Marina",#REF!-5585.08,IF(A1889="Marouchka",#REF!-4600.53,IF(A1889="Sesame",#REF!-4312.77,IF(A1889="Chouros",J1889-5325.87)))))))</f>
        <v>1843.4978000000001</v>
      </c>
      <c r="Q1889" s="27">
        <f t="shared" si="180"/>
        <v>-1843.4978000000001</v>
      </c>
      <c r="R1889" s="58" t="s">
        <v>49</v>
      </c>
      <c r="S1889" s="27" t="s">
        <v>17</v>
      </c>
      <c r="T1889" s="172">
        <v>993</v>
      </c>
    </row>
    <row r="1890" spans="1:20" ht="15.6">
      <c r="A1890" s="26" t="s">
        <v>6341</v>
      </c>
      <c r="B1890" s="79" t="s">
        <v>5</v>
      </c>
      <c r="C1890" s="27">
        <v>12</v>
      </c>
      <c r="D1890" s="27">
        <v>2</v>
      </c>
      <c r="E1890" t="str">
        <f t="shared" si="178"/>
        <v>H</v>
      </c>
      <c r="F1890" s="27">
        <v>3</v>
      </c>
      <c r="G1890" s="27">
        <v>5</v>
      </c>
      <c r="H1890" s="27">
        <v>1</v>
      </c>
      <c r="I1890" s="27">
        <v>0</v>
      </c>
      <c r="J1890" s="59">
        <v>7029.7448999999997</v>
      </c>
      <c r="K1890" s="59">
        <v>1</v>
      </c>
      <c r="L1890" s="59">
        <v>0</v>
      </c>
      <c r="M1890" s="212">
        <v>1</v>
      </c>
      <c r="N1890" s="79" t="str">
        <f t="shared" si="176"/>
        <v>None</v>
      </c>
      <c r="O1890" s="213" t="str">
        <f t="shared" si="177"/>
        <v>None</v>
      </c>
      <c r="P1890" s="79">
        <f>IF(A1890="Attila",#REF!-4804.39,IF(A1890="Ceyreste",#REF!-3511.72,IF(A1890="Kasparov",#REF!- 4724.62,IF(A1890="Marina",#REF!-5585.08,IF(A1890="Marouchka",#REF!-4600.53,IF(A1890="Sesame",#REF!-4312.77,IF(A1890="Chouros",J1890-5325.87)))))))</f>
        <v>1703.8748999999998</v>
      </c>
      <c r="Q1890" s="27">
        <f t="shared" si="180"/>
        <v>-1703.8748999999998</v>
      </c>
      <c r="R1890" s="58" t="s">
        <v>49</v>
      </c>
      <c r="S1890" s="27" t="s">
        <v>17</v>
      </c>
      <c r="T1890" s="172">
        <v>993</v>
      </c>
    </row>
    <row r="1891" spans="1:20" ht="15.6">
      <c r="A1891" s="26" t="s">
        <v>6341</v>
      </c>
      <c r="B1891" s="79" t="s">
        <v>5</v>
      </c>
      <c r="C1891" s="27">
        <v>12</v>
      </c>
      <c r="D1891" s="27">
        <v>2</v>
      </c>
      <c r="E1891" t="str">
        <f t="shared" si="178"/>
        <v>H</v>
      </c>
      <c r="F1891" s="27">
        <v>3</v>
      </c>
      <c r="G1891" s="27">
        <v>4</v>
      </c>
      <c r="H1891" s="27">
        <v>1</v>
      </c>
      <c r="I1891" s="27">
        <v>0</v>
      </c>
      <c r="J1891" s="59">
        <v>6169.5236000000004</v>
      </c>
      <c r="K1891" s="59">
        <v>1</v>
      </c>
      <c r="L1891" s="59">
        <v>0</v>
      </c>
      <c r="M1891" s="212">
        <v>1</v>
      </c>
      <c r="N1891" s="79" t="str">
        <f t="shared" si="176"/>
        <v>None</v>
      </c>
      <c r="O1891" s="213" t="str">
        <f t="shared" si="177"/>
        <v>None</v>
      </c>
      <c r="P1891" s="79">
        <f>IF(A1891="Attila",#REF!-4804.39,IF(A1891="Ceyreste",#REF!-3511.72,IF(A1891="Kasparov",#REF!- 4724.62,IF(A1891="Marina",#REF!-5585.08,IF(A1891="Marouchka",#REF!-4600.53,IF(A1891="Sesame",#REF!-4312.77,IF(A1891="Chouros",J1891-5325.87)))))))</f>
        <v>843.65360000000055</v>
      </c>
      <c r="Q1891" s="27">
        <f t="shared" si="180"/>
        <v>-843.65360000000055</v>
      </c>
      <c r="R1891" s="58" t="s">
        <v>49</v>
      </c>
      <c r="S1891" s="27" t="s">
        <v>17</v>
      </c>
      <c r="T1891" s="172">
        <v>993</v>
      </c>
    </row>
    <row r="1892" spans="1:20" ht="15.6">
      <c r="A1892" s="26" t="s">
        <v>6341</v>
      </c>
      <c r="B1892" s="79" t="s">
        <v>5</v>
      </c>
      <c r="C1892" s="27">
        <v>12</v>
      </c>
      <c r="D1892" s="27">
        <v>2</v>
      </c>
      <c r="E1892" t="str">
        <f t="shared" si="178"/>
        <v>H</v>
      </c>
      <c r="F1892" s="27">
        <v>3</v>
      </c>
      <c r="G1892" s="27">
        <v>7</v>
      </c>
      <c r="H1892" s="27">
        <v>1</v>
      </c>
      <c r="I1892" s="27">
        <v>0</v>
      </c>
      <c r="J1892" s="59">
        <v>3195.7498000000001</v>
      </c>
      <c r="K1892" s="59">
        <v>1</v>
      </c>
      <c r="L1892" s="59">
        <v>0</v>
      </c>
      <c r="M1892" s="212">
        <v>1</v>
      </c>
      <c r="N1892" s="79" t="str">
        <f t="shared" si="176"/>
        <v>None</v>
      </c>
      <c r="O1892" s="213" t="str">
        <f t="shared" si="177"/>
        <v>None</v>
      </c>
      <c r="P1892" s="79">
        <f>IF(A1892="Attila",#REF!-4804.39,IF(A1892="Ceyreste",#REF!-3511.72,IF(A1892="Kasparov",#REF!- 4724.62,IF(A1892="Marina",#REF!-5585.08,IF(A1892="Marouchka",#REF!-4600.53,IF(A1892="Sesame",#REF!-4312.77,IF(A1892="Chouros",J1892-5325.87)))))))</f>
        <v>-2130.1201999999998</v>
      </c>
      <c r="Q1892" s="27">
        <f t="shared" si="180"/>
        <v>2130.1201999999998</v>
      </c>
      <c r="R1892" s="58" t="s">
        <v>49</v>
      </c>
      <c r="S1892" s="27" t="s">
        <v>17</v>
      </c>
      <c r="T1892" s="172">
        <v>993</v>
      </c>
    </row>
    <row r="1893" spans="1:20" ht="15.6">
      <c r="A1893" s="26" t="s">
        <v>6341</v>
      </c>
      <c r="B1893" s="79" t="s">
        <v>5</v>
      </c>
      <c r="C1893" s="27">
        <v>12</v>
      </c>
      <c r="D1893" s="27">
        <v>2</v>
      </c>
      <c r="E1893" t="str">
        <f t="shared" si="178"/>
        <v>H</v>
      </c>
      <c r="F1893" s="27">
        <v>3</v>
      </c>
      <c r="G1893" s="27">
        <v>9</v>
      </c>
      <c r="H1893" s="27">
        <v>1</v>
      </c>
      <c r="I1893" s="27">
        <v>0</v>
      </c>
      <c r="J1893" s="59">
        <v>2810.6801999999998</v>
      </c>
      <c r="K1893" s="59">
        <v>1</v>
      </c>
      <c r="L1893" s="59">
        <v>0</v>
      </c>
      <c r="M1893" s="212">
        <v>1</v>
      </c>
      <c r="N1893" s="79" t="str">
        <f t="shared" ref="N1893:N1908" si="182">IF(L1893=0,"None",IF(L1893&lt;5,"Object",IF(L1893&lt;9,"Threat","Neutral")))</f>
        <v>None</v>
      </c>
      <c r="O1893" s="213" t="str">
        <f t="shared" ref="O1893:O1908" si="183">IF(N1893="None", "None","pic")</f>
        <v>None</v>
      </c>
      <c r="P1893" s="79">
        <f>IF(A1893="Attila",#REF!-4804.39,IF(A1893="Ceyreste",#REF!-3511.72,IF(A1893="Kasparov",#REF!- 4724.62,IF(A1893="Marina",#REF!-5585.08,IF(A1893="Marouchka",#REF!-4600.53,IF(A1893="Sesame",#REF!-4312.77,IF(A1893="Chouros",J1893-5325.87)))))))</f>
        <v>-2515.1898000000001</v>
      </c>
      <c r="Q1893" s="27">
        <f t="shared" si="180"/>
        <v>2515.1898000000001</v>
      </c>
      <c r="R1893" s="58" t="s">
        <v>49</v>
      </c>
      <c r="S1893" s="27" t="s">
        <v>17</v>
      </c>
      <c r="T1893" s="172">
        <v>993</v>
      </c>
    </row>
    <row r="1894" spans="1:20" ht="15.6">
      <c r="A1894" s="26" t="s">
        <v>6341</v>
      </c>
      <c r="B1894" s="79" t="s">
        <v>5</v>
      </c>
      <c r="C1894" s="27">
        <v>12</v>
      </c>
      <c r="D1894" s="27">
        <v>2</v>
      </c>
      <c r="E1894" t="str">
        <f t="shared" si="178"/>
        <v>H</v>
      </c>
      <c r="F1894" s="27">
        <v>3</v>
      </c>
      <c r="G1894" s="27">
        <v>8</v>
      </c>
      <c r="H1894" s="27">
        <v>1</v>
      </c>
      <c r="I1894" s="27">
        <v>0</v>
      </c>
      <c r="J1894" s="59">
        <v>2446.3126999999999</v>
      </c>
      <c r="K1894" s="59">
        <v>1</v>
      </c>
      <c r="L1894" s="59">
        <v>0</v>
      </c>
      <c r="M1894" s="212">
        <v>1</v>
      </c>
      <c r="N1894" s="79" t="str">
        <f t="shared" si="182"/>
        <v>None</v>
      </c>
      <c r="O1894" s="213" t="str">
        <f t="shared" si="183"/>
        <v>None</v>
      </c>
      <c r="P1894" s="79">
        <f>IF(A1894="Attila",#REF!-4804.39,IF(A1894="Ceyreste",#REF!-3511.72,IF(A1894="Kasparov",#REF!- 4724.62,IF(A1894="Marina",#REF!-5585.08,IF(A1894="Marouchka",#REF!-4600.53,IF(A1894="Sesame",#REF!-4312.77,IF(A1894="Chouros",J1894-5325.87)))))))</f>
        <v>-2879.5572999999999</v>
      </c>
      <c r="Q1894" s="27">
        <f t="shared" si="180"/>
        <v>2879.5572999999999</v>
      </c>
      <c r="R1894" s="58" t="s">
        <v>49</v>
      </c>
      <c r="S1894" s="27" t="s">
        <v>17</v>
      </c>
      <c r="T1894" s="172">
        <v>993</v>
      </c>
    </row>
    <row r="1895" spans="1:20" ht="15.6">
      <c r="A1895" s="26" t="s">
        <v>6341</v>
      </c>
      <c r="B1895" s="79" t="s">
        <v>5</v>
      </c>
      <c r="C1895" s="27">
        <v>12</v>
      </c>
      <c r="D1895" s="27">
        <v>2</v>
      </c>
      <c r="E1895" t="str">
        <f t="shared" si="178"/>
        <v>H</v>
      </c>
      <c r="F1895" s="27">
        <v>3</v>
      </c>
      <c r="G1895" s="27">
        <v>3</v>
      </c>
      <c r="H1895" s="27">
        <v>1</v>
      </c>
      <c r="I1895" s="27">
        <v>0</v>
      </c>
      <c r="J1895" s="59">
        <v>1725.9684</v>
      </c>
      <c r="K1895" s="59">
        <v>1</v>
      </c>
      <c r="L1895" s="59">
        <v>0</v>
      </c>
      <c r="M1895" s="212">
        <v>1</v>
      </c>
      <c r="N1895" s="79" t="str">
        <f t="shared" si="182"/>
        <v>None</v>
      </c>
      <c r="O1895" s="213" t="str">
        <f t="shared" si="183"/>
        <v>None</v>
      </c>
      <c r="P1895" s="79">
        <f>IF(A1895="Attila",#REF!-4804.39,IF(A1895="Ceyreste",#REF!-3511.72,IF(A1895="Kasparov",#REF!- 4724.62,IF(A1895="Marina",#REF!-5585.08,IF(A1895="Marouchka",#REF!-4600.53,IF(A1895="Sesame",#REF!-4312.77,IF(A1895="Chouros",J1895-5325.87)))))))</f>
        <v>-3599.9016000000001</v>
      </c>
      <c r="Q1895" s="27">
        <f t="shared" si="180"/>
        <v>3599.9016000000001</v>
      </c>
      <c r="R1895" s="58" t="s">
        <v>49</v>
      </c>
      <c r="S1895" s="27" t="s">
        <v>17</v>
      </c>
      <c r="T1895" s="172">
        <v>993</v>
      </c>
    </row>
    <row r="1896" spans="1:20" ht="15.6">
      <c r="A1896" s="26" t="s">
        <v>6341</v>
      </c>
      <c r="B1896" s="79" t="s">
        <v>5</v>
      </c>
      <c r="C1896" s="27">
        <v>12</v>
      </c>
      <c r="D1896" s="27">
        <v>2</v>
      </c>
      <c r="E1896" t="str">
        <f t="shared" si="178"/>
        <v>H</v>
      </c>
      <c r="F1896" s="27">
        <v>3</v>
      </c>
      <c r="G1896" s="27">
        <v>10</v>
      </c>
      <c r="H1896" s="27">
        <v>1</v>
      </c>
      <c r="I1896" s="27">
        <v>0</v>
      </c>
      <c r="J1896" s="59">
        <v>1677.6975</v>
      </c>
      <c r="K1896" s="59">
        <v>1</v>
      </c>
      <c r="L1896" s="59">
        <v>0</v>
      </c>
      <c r="M1896" s="212">
        <v>1</v>
      </c>
      <c r="N1896" s="79" t="str">
        <f t="shared" si="182"/>
        <v>None</v>
      </c>
      <c r="O1896" s="213" t="str">
        <f t="shared" si="183"/>
        <v>None</v>
      </c>
      <c r="P1896" s="79">
        <f>IF(A1896="Attila",#REF!-4804.39,IF(A1896="Ceyreste",#REF!-3511.72,IF(A1896="Kasparov",#REF!- 4724.62,IF(A1896="Marina",#REF!-5585.08,IF(A1896="Marouchka",#REF!-4600.53,IF(A1896="Sesame",#REF!-4312.77,IF(A1896="Chouros",J1896-5325.87)))))))</f>
        <v>-3648.1724999999997</v>
      </c>
      <c r="Q1896" s="27">
        <f t="shared" si="180"/>
        <v>3648.1724999999997</v>
      </c>
      <c r="R1896" s="58" t="s">
        <v>49</v>
      </c>
      <c r="S1896" s="27" t="s">
        <v>17</v>
      </c>
      <c r="T1896" s="172">
        <v>993</v>
      </c>
    </row>
    <row r="1897" spans="1:20" ht="15.6">
      <c r="A1897" s="26" t="s">
        <v>6341</v>
      </c>
      <c r="B1897" s="79" t="s">
        <v>5</v>
      </c>
      <c r="C1897" s="27">
        <v>12</v>
      </c>
      <c r="D1897" s="27">
        <v>2</v>
      </c>
      <c r="E1897" t="str">
        <f t="shared" si="178"/>
        <v>H</v>
      </c>
      <c r="F1897" s="27">
        <v>3</v>
      </c>
      <c r="G1897" s="27">
        <v>2</v>
      </c>
      <c r="H1897" s="27">
        <v>1</v>
      </c>
      <c r="I1897" s="27">
        <v>0</v>
      </c>
      <c r="J1897" s="59">
        <v>1341.49</v>
      </c>
      <c r="K1897" s="59">
        <v>1</v>
      </c>
      <c r="L1897" s="59">
        <v>0</v>
      </c>
      <c r="M1897" s="212">
        <v>1</v>
      </c>
      <c r="N1897" s="79" t="str">
        <f t="shared" si="182"/>
        <v>None</v>
      </c>
      <c r="O1897" s="213" t="str">
        <f t="shared" si="183"/>
        <v>None</v>
      </c>
      <c r="P1897" s="79">
        <f>IF(A1897="Attila",#REF!-4804.39,IF(A1897="Ceyreste",#REF!-3511.72,IF(A1897="Kasparov",#REF!- 4724.62,IF(A1897="Marina",#REF!-5585.08,IF(A1897="Marouchka",#REF!-4600.53,IF(A1897="Sesame",#REF!-4312.77,IF(A1897="Chouros",J1897-5325.87)))))))</f>
        <v>-3984.38</v>
      </c>
      <c r="Q1897" s="27">
        <f t="shared" si="180"/>
        <v>3984.38</v>
      </c>
      <c r="R1897" s="58" t="s">
        <v>49</v>
      </c>
      <c r="S1897" s="27" t="s">
        <v>17</v>
      </c>
      <c r="T1897" s="172">
        <v>993</v>
      </c>
    </row>
    <row r="1898" spans="1:20" ht="15.6">
      <c r="A1898" s="26" t="s">
        <v>6341</v>
      </c>
      <c r="B1898" s="79" t="s">
        <v>5</v>
      </c>
      <c r="C1898" s="27">
        <v>12</v>
      </c>
      <c r="D1898" s="27">
        <v>2</v>
      </c>
      <c r="E1898" t="str">
        <f t="shared" si="178"/>
        <v>H</v>
      </c>
      <c r="F1898" s="27">
        <v>3</v>
      </c>
      <c r="G1898" s="27">
        <v>6</v>
      </c>
      <c r="H1898" s="27">
        <v>1</v>
      </c>
      <c r="I1898" s="27">
        <v>0</v>
      </c>
      <c r="J1898" s="59">
        <v>1291.4126000000001</v>
      </c>
      <c r="K1898" s="59">
        <v>1</v>
      </c>
      <c r="L1898" s="59">
        <v>0</v>
      </c>
      <c r="M1898" s="212">
        <v>1</v>
      </c>
      <c r="N1898" s="79" t="str">
        <f t="shared" si="182"/>
        <v>None</v>
      </c>
      <c r="O1898" s="213" t="str">
        <f t="shared" si="183"/>
        <v>None</v>
      </c>
      <c r="P1898" s="79">
        <f>IF(A1898="Attila",#REF!-4804.39,IF(A1898="Ceyreste",#REF!-3511.72,IF(A1898="Kasparov",#REF!- 4724.62,IF(A1898="Marina",#REF!-5585.08,IF(A1898="Marouchka",#REF!-4600.53,IF(A1898="Sesame",#REF!-4312.77,IF(A1898="Chouros",J1898-5325.87)))))))</f>
        <v>-4034.4573999999998</v>
      </c>
      <c r="Q1898" s="27">
        <f t="shared" si="180"/>
        <v>4034.4573999999998</v>
      </c>
      <c r="R1898" s="58" t="s">
        <v>49</v>
      </c>
      <c r="S1898" s="27" t="s">
        <v>17</v>
      </c>
      <c r="T1898" s="172">
        <v>993</v>
      </c>
    </row>
    <row r="1899" spans="1:20" ht="15.6">
      <c r="A1899" s="2" t="s">
        <v>6341</v>
      </c>
      <c r="B1899" s="78" t="s">
        <v>5</v>
      </c>
      <c r="C1899" s="17">
        <v>12</v>
      </c>
      <c r="D1899" s="17">
        <v>2</v>
      </c>
      <c r="E1899" t="str">
        <f t="shared" ref="E1899:E1962" si="184">IF(D1899=1,"H",IF(D1899=2,"H","B"))</f>
        <v>H</v>
      </c>
      <c r="F1899" s="17">
        <v>3</v>
      </c>
      <c r="G1899" s="17">
        <v>10</v>
      </c>
      <c r="H1899" s="17">
        <v>2</v>
      </c>
      <c r="I1899" s="17">
        <v>1</v>
      </c>
      <c r="J1899" s="17">
        <v>289453.64390000002</v>
      </c>
      <c r="K1899" s="17">
        <v>1</v>
      </c>
      <c r="L1899" s="17">
        <v>8</v>
      </c>
      <c r="M1899" s="17">
        <v>0</v>
      </c>
      <c r="N1899" s="78" t="str">
        <f t="shared" si="182"/>
        <v>Threat</v>
      </c>
      <c r="O1899" s="180" t="str">
        <f t="shared" si="183"/>
        <v>pic</v>
      </c>
      <c r="P1899" s="79">
        <f>IF(A1899="Attila",#REF!-4804.39,IF(A1899="Ceyreste",#REF!-3511.72,IF(A1899="Kasparov",#REF!- 4724.62,IF(A1899="Marina",#REF!-5585.08,IF(A1899="Marouchka",#REF!-4600.53,IF(A1899="Sesame",#REF!-4312.77,IF(A1899="Chouros",J1899-5325.87)))))))</f>
        <v>284127.77390000003</v>
      </c>
      <c r="Q1899" s="172">
        <f t="shared" si="180"/>
        <v>-284127.77390000003</v>
      </c>
      <c r="R1899" s="13" t="s">
        <v>49</v>
      </c>
      <c r="S1899" s="17" t="s">
        <v>17</v>
      </c>
      <c r="T1899" s="172">
        <v>993</v>
      </c>
    </row>
    <row r="1900" spans="1:20" ht="15.6">
      <c r="A1900" s="2" t="s">
        <v>6341</v>
      </c>
      <c r="B1900" s="78" t="s">
        <v>5</v>
      </c>
      <c r="C1900" s="17">
        <v>12</v>
      </c>
      <c r="D1900" s="17">
        <v>2</v>
      </c>
      <c r="E1900" t="str">
        <f t="shared" si="184"/>
        <v>H</v>
      </c>
      <c r="F1900" s="17">
        <v>3</v>
      </c>
      <c r="G1900" s="17">
        <v>5</v>
      </c>
      <c r="H1900" s="17">
        <v>1</v>
      </c>
      <c r="I1900" s="17">
        <v>1</v>
      </c>
      <c r="J1900" s="17">
        <v>110647.24980000001</v>
      </c>
      <c r="K1900" s="17">
        <v>1</v>
      </c>
      <c r="L1900" s="17">
        <v>2</v>
      </c>
      <c r="M1900" s="17">
        <v>0</v>
      </c>
      <c r="N1900" s="78" t="str">
        <f t="shared" si="182"/>
        <v>Object</v>
      </c>
      <c r="O1900" s="180" t="str">
        <f t="shared" si="183"/>
        <v>pic</v>
      </c>
      <c r="P1900" s="79">
        <f>IF(A1900="Attila",#REF!-4804.39,IF(A1900="Ceyreste",#REF!-3511.72,IF(A1900="Kasparov",#REF!- 4724.62,IF(A1900="Marina",#REF!-5585.08,IF(A1900="Marouchka",#REF!-4600.53,IF(A1900="Sesame",#REF!-4312.77,IF(A1900="Chouros",J1900-5325.87)))))))</f>
        <v>105321.37980000001</v>
      </c>
      <c r="Q1900" s="172">
        <f t="shared" si="180"/>
        <v>-105321.37980000001</v>
      </c>
      <c r="R1900" s="13" t="s">
        <v>49</v>
      </c>
      <c r="S1900" s="17" t="s">
        <v>17</v>
      </c>
      <c r="T1900" s="172">
        <v>993</v>
      </c>
    </row>
    <row r="1901" spans="1:20" ht="15.6">
      <c r="A1901" s="2" t="s">
        <v>6341</v>
      </c>
      <c r="B1901" s="78" t="s">
        <v>5</v>
      </c>
      <c r="C1901" s="17">
        <v>12</v>
      </c>
      <c r="D1901" s="17">
        <v>2</v>
      </c>
      <c r="E1901" t="str">
        <f t="shared" si="184"/>
        <v>H</v>
      </c>
      <c r="F1901" s="17">
        <v>3</v>
      </c>
      <c r="G1901" s="17">
        <v>9</v>
      </c>
      <c r="H1901" s="17">
        <v>2</v>
      </c>
      <c r="I1901" s="17">
        <v>1</v>
      </c>
      <c r="J1901" s="17">
        <v>69348.283299999996</v>
      </c>
      <c r="K1901" s="17">
        <v>1</v>
      </c>
      <c r="L1901" s="17">
        <v>6</v>
      </c>
      <c r="M1901" s="17">
        <v>0</v>
      </c>
      <c r="N1901" s="78" t="str">
        <f t="shared" si="182"/>
        <v>Threat</v>
      </c>
      <c r="O1901" s="180" t="str">
        <f t="shared" si="183"/>
        <v>pic</v>
      </c>
      <c r="P1901" s="79">
        <f>IF(A1901="Attila",#REF!-4804.39,IF(A1901="Ceyreste",#REF!-3511.72,IF(A1901="Kasparov",#REF!- 4724.62,IF(A1901="Marina",#REF!-5585.08,IF(A1901="Marouchka",#REF!-4600.53,IF(A1901="Sesame",#REF!-4312.77,IF(A1901="Chouros",J1901-5325.87)))))))</f>
        <v>64022.413299999993</v>
      </c>
      <c r="Q1901" s="172">
        <f t="shared" si="180"/>
        <v>-64022.413299999993</v>
      </c>
      <c r="R1901" s="13" t="s">
        <v>49</v>
      </c>
      <c r="S1901" s="17" t="s">
        <v>17</v>
      </c>
      <c r="T1901" s="172">
        <v>993</v>
      </c>
    </row>
    <row r="1902" spans="1:20" ht="15.6">
      <c r="A1902" s="2" t="s">
        <v>6341</v>
      </c>
      <c r="B1902" s="78" t="s">
        <v>5</v>
      </c>
      <c r="C1902" s="17">
        <v>12</v>
      </c>
      <c r="D1902" s="17">
        <v>2</v>
      </c>
      <c r="E1902" t="str">
        <f t="shared" si="184"/>
        <v>H</v>
      </c>
      <c r="F1902" s="17">
        <v>3</v>
      </c>
      <c r="G1902" s="17">
        <v>3</v>
      </c>
      <c r="H1902" s="17">
        <v>1</v>
      </c>
      <c r="I1902" s="17">
        <v>1</v>
      </c>
      <c r="J1902" s="17">
        <v>67021.734299999996</v>
      </c>
      <c r="K1902" s="17">
        <v>1</v>
      </c>
      <c r="L1902" s="17">
        <v>3</v>
      </c>
      <c r="M1902" s="17">
        <v>0</v>
      </c>
      <c r="N1902" s="78" t="str">
        <f t="shared" si="182"/>
        <v>Object</v>
      </c>
      <c r="O1902" s="180" t="str">
        <f t="shared" si="183"/>
        <v>pic</v>
      </c>
      <c r="P1902" s="79">
        <f>IF(A1902="Attila",#REF!-4804.39,IF(A1902="Ceyreste",#REF!-3511.72,IF(A1902="Kasparov",#REF!- 4724.62,IF(A1902="Marina",#REF!-5585.08,IF(A1902="Marouchka",#REF!-4600.53,IF(A1902="Sesame",#REF!-4312.77,IF(A1902="Chouros",J1902-5325.87)))))))</f>
        <v>61695.864299999994</v>
      </c>
      <c r="Q1902" s="27">
        <f t="shared" si="180"/>
        <v>-61695.864299999994</v>
      </c>
      <c r="R1902" s="13" t="s">
        <v>49</v>
      </c>
      <c r="S1902" s="17" t="s">
        <v>17</v>
      </c>
      <c r="T1902" s="172">
        <v>993</v>
      </c>
    </row>
    <row r="1903" spans="1:20" ht="15.6">
      <c r="A1903" s="2" t="s">
        <v>6341</v>
      </c>
      <c r="B1903" s="78" t="s">
        <v>5</v>
      </c>
      <c r="C1903" s="17">
        <v>12</v>
      </c>
      <c r="D1903" s="17">
        <v>2</v>
      </c>
      <c r="E1903" t="str">
        <f t="shared" si="184"/>
        <v>H</v>
      </c>
      <c r="F1903" s="17">
        <v>3</v>
      </c>
      <c r="G1903" s="17">
        <v>4</v>
      </c>
      <c r="H1903" s="17">
        <v>1</v>
      </c>
      <c r="I1903" s="17">
        <v>1</v>
      </c>
      <c r="J1903" s="17">
        <v>42444.983099999998</v>
      </c>
      <c r="K1903" s="17">
        <v>1</v>
      </c>
      <c r="L1903" s="17">
        <v>4</v>
      </c>
      <c r="M1903" s="17">
        <v>0</v>
      </c>
      <c r="N1903" s="78" t="str">
        <f t="shared" si="182"/>
        <v>Object</v>
      </c>
      <c r="O1903" s="180" t="str">
        <f t="shared" si="183"/>
        <v>pic</v>
      </c>
      <c r="P1903" s="79">
        <f>IF(A1903="Attila",#REF!-4804.39,IF(A1903="Ceyreste",#REF!-3511.72,IF(A1903="Kasparov",#REF!- 4724.62,IF(A1903="Marina",#REF!-5585.08,IF(A1903="Marouchka",#REF!-4600.53,IF(A1903="Sesame",#REF!-4312.77,IF(A1903="Chouros",J1903-5325.87)))))))</f>
        <v>37119.113099999995</v>
      </c>
      <c r="Q1903" s="172">
        <f t="shared" si="180"/>
        <v>-37119.113099999995</v>
      </c>
      <c r="R1903" s="13" t="s">
        <v>49</v>
      </c>
      <c r="S1903" s="17" t="s">
        <v>17</v>
      </c>
      <c r="T1903" s="172">
        <v>993</v>
      </c>
    </row>
    <row r="1904" spans="1:20" ht="15.6">
      <c r="A1904" s="2" t="s">
        <v>6341</v>
      </c>
      <c r="B1904" s="78" t="s">
        <v>5</v>
      </c>
      <c r="C1904" s="17">
        <v>12</v>
      </c>
      <c r="D1904" s="17">
        <v>2</v>
      </c>
      <c r="E1904" t="str">
        <f t="shared" si="184"/>
        <v>H</v>
      </c>
      <c r="F1904" s="17">
        <v>3</v>
      </c>
      <c r="G1904" s="17">
        <v>2</v>
      </c>
      <c r="H1904" s="17">
        <v>1</v>
      </c>
      <c r="I1904" s="17">
        <v>1</v>
      </c>
      <c r="J1904" s="17">
        <v>27955.2009</v>
      </c>
      <c r="K1904" s="17">
        <v>2</v>
      </c>
      <c r="L1904" s="17">
        <v>0</v>
      </c>
      <c r="M1904" s="17">
        <v>0</v>
      </c>
      <c r="N1904" s="78" t="str">
        <f t="shared" si="182"/>
        <v>None</v>
      </c>
      <c r="O1904" s="180" t="str">
        <f t="shared" si="183"/>
        <v>None</v>
      </c>
      <c r="P1904" s="79">
        <f>IF(A1904="Attila",#REF!-4804.39,IF(A1904="Ceyreste",#REF!-3511.72,IF(A1904="Kasparov",#REF!- 4724.62,IF(A1904="Marina",#REF!-5585.08,IF(A1904="Marouchka",#REF!-4600.53,IF(A1904="Sesame",#REF!-4312.77,IF(A1904="Chouros",J1904-5325.87)))))))</f>
        <v>22629.330900000001</v>
      </c>
      <c r="Q1904" s="27">
        <f t="shared" si="180"/>
        <v>-22629.330900000001</v>
      </c>
      <c r="R1904" s="13" t="s">
        <v>49</v>
      </c>
      <c r="S1904" s="17" t="s">
        <v>17</v>
      </c>
      <c r="T1904" s="172">
        <v>993</v>
      </c>
    </row>
    <row r="1905" spans="1:20" ht="15.6">
      <c r="A1905" s="2" t="s">
        <v>6341</v>
      </c>
      <c r="B1905" s="78" t="s">
        <v>5</v>
      </c>
      <c r="C1905" s="17">
        <v>12</v>
      </c>
      <c r="D1905" s="17">
        <v>2</v>
      </c>
      <c r="E1905" t="str">
        <f t="shared" si="184"/>
        <v>H</v>
      </c>
      <c r="F1905" s="17">
        <v>3</v>
      </c>
      <c r="G1905" s="17">
        <v>6</v>
      </c>
      <c r="H1905" s="17">
        <v>1</v>
      </c>
      <c r="I1905" s="17">
        <v>1</v>
      </c>
      <c r="J1905" s="17">
        <v>17832.969799999999</v>
      </c>
      <c r="K1905" s="17">
        <v>1</v>
      </c>
      <c r="L1905" s="17">
        <v>1</v>
      </c>
      <c r="M1905" s="17">
        <v>0</v>
      </c>
      <c r="N1905" s="78" t="str">
        <f t="shared" si="182"/>
        <v>Object</v>
      </c>
      <c r="O1905" s="180" t="str">
        <f t="shared" si="183"/>
        <v>pic</v>
      </c>
      <c r="P1905" s="79">
        <f>IF(A1905="Attila",#REF!-4804.39,IF(A1905="Ceyreste",#REF!-3511.72,IF(A1905="Kasparov",#REF!- 4724.62,IF(A1905="Marina",#REF!-5585.08,IF(A1905="Marouchka",#REF!-4600.53,IF(A1905="Sesame",#REF!-4312.77,IF(A1905="Chouros",J1905-5325.87)))))))</f>
        <v>12507.0998</v>
      </c>
      <c r="Q1905" s="172">
        <f t="shared" si="180"/>
        <v>-12507.0998</v>
      </c>
      <c r="R1905" s="13" t="s">
        <v>49</v>
      </c>
      <c r="S1905" s="17" t="s">
        <v>17</v>
      </c>
      <c r="T1905" s="172">
        <v>993</v>
      </c>
    </row>
    <row r="1906" spans="1:20" ht="15.6">
      <c r="A1906" s="2" t="s">
        <v>6341</v>
      </c>
      <c r="B1906" s="78" t="s">
        <v>5</v>
      </c>
      <c r="C1906" s="17">
        <v>12</v>
      </c>
      <c r="D1906" s="17">
        <v>2</v>
      </c>
      <c r="E1906" t="str">
        <f t="shared" si="184"/>
        <v>H</v>
      </c>
      <c r="F1906" s="17">
        <v>3</v>
      </c>
      <c r="G1906" s="17">
        <v>1</v>
      </c>
      <c r="H1906" s="17">
        <v>1</v>
      </c>
      <c r="I1906" s="17">
        <v>1</v>
      </c>
      <c r="J1906" s="17">
        <v>4330.9377000000004</v>
      </c>
      <c r="K1906" s="17">
        <v>1</v>
      </c>
      <c r="L1906" s="17">
        <v>0</v>
      </c>
      <c r="M1906" s="17">
        <v>1</v>
      </c>
      <c r="N1906" s="78" t="str">
        <f t="shared" si="182"/>
        <v>None</v>
      </c>
      <c r="O1906" s="180" t="str">
        <f t="shared" si="183"/>
        <v>None</v>
      </c>
      <c r="P1906" s="79">
        <f>IF(A1906="Attila",#REF!-4804.39,IF(A1906="Ceyreste",#REF!-3511.72,IF(A1906="Kasparov",#REF!- 4724.62,IF(A1906="Marina",#REF!-5585.08,IF(A1906="Marouchka",#REF!-4600.53,IF(A1906="Sesame",#REF!-4312.77,IF(A1906="Chouros",J1906-5325.87)))))))</f>
        <v>-994.93229999999949</v>
      </c>
      <c r="Q1906" s="27">
        <f t="shared" si="180"/>
        <v>994.93229999999949</v>
      </c>
      <c r="R1906" s="13" t="s">
        <v>49</v>
      </c>
      <c r="S1906" s="17" t="s">
        <v>17</v>
      </c>
      <c r="T1906" s="172">
        <v>993</v>
      </c>
    </row>
    <row r="1907" spans="1:20" ht="15.6">
      <c r="A1907" s="2" t="s">
        <v>6341</v>
      </c>
      <c r="B1907" s="78" t="s">
        <v>5</v>
      </c>
      <c r="C1907" s="17">
        <v>12</v>
      </c>
      <c r="D1907" s="17">
        <v>2</v>
      </c>
      <c r="E1907" t="str">
        <f t="shared" si="184"/>
        <v>H</v>
      </c>
      <c r="F1907" s="17">
        <v>3</v>
      </c>
      <c r="G1907" s="17">
        <v>8</v>
      </c>
      <c r="H1907" s="17">
        <v>2</v>
      </c>
      <c r="I1907" s="17">
        <v>1</v>
      </c>
      <c r="J1907" s="17">
        <v>3794.7337000000002</v>
      </c>
      <c r="K1907" s="17">
        <v>1</v>
      </c>
      <c r="L1907" s="17">
        <v>0</v>
      </c>
      <c r="M1907" s="17">
        <v>1</v>
      </c>
      <c r="N1907" s="78" t="str">
        <f t="shared" si="182"/>
        <v>None</v>
      </c>
      <c r="O1907" s="180" t="str">
        <f t="shared" si="183"/>
        <v>None</v>
      </c>
      <c r="P1907" s="79">
        <f>IF(A1907="Attila",#REF!-4804.39,IF(A1907="Ceyreste",#REF!-3511.72,IF(A1907="Kasparov",#REF!- 4724.62,IF(A1907="Marina",#REF!-5585.08,IF(A1907="Marouchka",#REF!-4600.53,IF(A1907="Sesame",#REF!-4312.77,IF(A1907="Chouros",J1907-5325.87)))))))</f>
        <v>-1531.1362999999997</v>
      </c>
      <c r="Q1907" s="172">
        <f t="shared" si="180"/>
        <v>1531.1362999999997</v>
      </c>
      <c r="R1907" s="13" t="s">
        <v>49</v>
      </c>
      <c r="S1907" s="17" t="s">
        <v>17</v>
      </c>
      <c r="T1907" s="172">
        <v>993</v>
      </c>
    </row>
    <row r="1908" spans="1:20" ht="15.6">
      <c r="A1908" s="2" t="s">
        <v>6341</v>
      </c>
      <c r="B1908" s="78" t="s">
        <v>5</v>
      </c>
      <c r="C1908" s="17">
        <v>12</v>
      </c>
      <c r="D1908" s="17">
        <v>2</v>
      </c>
      <c r="E1908" t="str">
        <f t="shared" si="184"/>
        <v>H</v>
      </c>
      <c r="F1908" s="17">
        <v>3</v>
      </c>
      <c r="G1908" s="17">
        <v>7</v>
      </c>
      <c r="H1908" s="17">
        <v>2</v>
      </c>
      <c r="I1908" s="17">
        <v>1</v>
      </c>
      <c r="J1908" s="17">
        <v>3623.3249999999998</v>
      </c>
      <c r="K1908" s="17">
        <v>1</v>
      </c>
      <c r="L1908" s="17">
        <v>0</v>
      </c>
      <c r="M1908" s="17">
        <v>1</v>
      </c>
      <c r="N1908" s="78" t="str">
        <f t="shared" si="182"/>
        <v>None</v>
      </c>
      <c r="O1908" s="180" t="str">
        <f t="shared" si="183"/>
        <v>None</v>
      </c>
      <c r="P1908" s="79">
        <f>IF(A1908="Attila",#REF!-4804.39,IF(A1908="Ceyreste",#REF!-3511.72,IF(A1908="Kasparov",#REF!- 4724.62,IF(A1908="Marina",#REF!-5585.08,IF(A1908="Marouchka",#REF!-4600.53,IF(A1908="Sesame",#REF!-4312.77,IF(A1908="Chouros",J1908-5325.87)))))))</f>
        <v>-1702.5450000000001</v>
      </c>
      <c r="Q1908" s="172">
        <f t="shared" si="180"/>
        <v>1702.5450000000001</v>
      </c>
      <c r="R1908" s="13" t="s">
        <v>49</v>
      </c>
      <c r="S1908" s="17" t="s">
        <v>17</v>
      </c>
      <c r="T1908" s="172">
        <v>993</v>
      </c>
    </row>
    <row r="1909" spans="1:20" ht="15.6">
      <c r="A1909" s="2" t="s">
        <v>6341</v>
      </c>
      <c r="B1909" s="78" t="s">
        <v>5</v>
      </c>
      <c r="C1909" s="17">
        <v>12</v>
      </c>
      <c r="D1909" s="17">
        <v>2</v>
      </c>
      <c r="E1909" t="str">
        <f t="shared" si="184"/>
        <v>H</v>
      </c>
      <c r="F1909" s="17">
        <v>3</v>
      </c>
      <c r="G1909" s="17">
        <v>11</v>
      </c>
      <c r="H1909" s="17">
        <v>2</v>
      </c>
      <c r="I1909" s="17">
        <v>1</v>
      </c>
      <c r="N1909" s="78"/>
      <c r="O1909" s="180"/>
      <c r="P1909" s="79"/>
      <c r="Q1909" s="172"/>
      <c r="R1909" s="13" t="s">
        <v>49</v>
      </c>
      <c r="S1909" s="17" t="s">
        <v>17</v>
      </c>
      <c r="T1909" s="172">
        <v>993</v>
      </c>
    </row>
    <row r="1910" spans="1:20" ht="15.6">
      <c r="A1910" s="2" t="s">
        <v>6341</v>
      </c>
      <c r="B1910" s="78" t="s">
        <v>5</v>
      </c>
      <c r="C1910" s="17">
        <v>12</v>
      </c>
      <c r="D1910" s="17">
        <v>2</v>
      </c>
      <c r="E1910" t="str">
        <f t="shared" si="184"/>
        <v>H</v>
      </c>
      <c r="F1910" s="17">
        <v>3</v>
      </c>
      <c r="G1910" s="17">
        <v>12</v>
      </c>
      <c r="H1910" s="17">
        <v>2</v>
      </c>
      <c r="I1910" s="17">
        <v>1</v>
      </c>
      <c r="N1910" s="78"/>
      <c r="O1910" s="180"/>
      <c r="P1910" s="79"/>
      <c r="Q1910" s="172"/>
      <c r="R1910" s="13" t="s">
        <v>49</v>
      </c>
      <c r="S1910" s="17" t="s">
        <v>17</v>
      </c>
      <c r="T1910" s="172">
        <v>993</v>
      </c>
    </row>
    <row r="1911" spans="1:20" ht="15.6">
      <c r="A1911" s="2" t="s">
        <v>6341</v>
      </c>
      <c r="B1911" s="78" t="s">
        <v>5</v>
      </c>
      <c r="C1911" s="17">
        <v>12</v>
      </c>
      <c r="D1911" s="17">
        <v>2</v>
      </c>
      <c r="E1911" t="str">
        <f t="shared" si="184"/>
        <v>H</v>
      </c>
      <c r="F1911" s="17">
        <v>3</v>
      </c>
      <c r="G1911" s="17">
        <v>13</v>
      </c>
      <c r="H1911" s="17">
        <v>3</v>
      </c>
      <c r="I1911" s="17">
        <v>1</v>
      </c>
      <c r="N1911" s="78"/>
      <c r="O1911" s="180"/>
      <c r="P1911" s="79"/>
      <c r="Q1911" s="172"/>
      <c r="R1911" s="13" t="s">
        <v>49</v>
      </c>
      <c r="S1911" s="17" t="s">
        <v>17</v>
      </c>
      <c r="T1911" s="172">
        <v>993</v>
      </c>
    </row>
    <row r="1912" spans="1:20" ht="15.6">
      <c r="A1912" s="2" t="s">
        <v>6341</v>
      </c>
      <c r="B1912" s="78" t="s">
        <v>5</v>
      </c>
      <c r="C1912" s="17">
        <v>12</v>
      </c>
      <c r="D1912" s="17">
        <v>2</v>
      </c>
      <c r="E1912" t="str">
        <f t="shared" si="184"/>
        <v>H</v>
      </c>
      <c r="F1912" s="17">
        <v>3</v>
      </c>
      <c r="G1912" s="17">
        <v>14</v>
      </c>
      <c r="H1912" s="17">
        <v>3</v>
      </c>
      <c r="I1912" s="17">
        <v>1</v>
      </c>
      <c r="N1912" s="78"/>
      <c r="O1912" s="180"/>
      <c r="P1912" s="79"/>
      <c r="Q1912" s="172"/>
      <c r="R1912" s="13" t="s">
        <v>49</v>
      </c>
      <c r="S1912" s="17" t="s">
        <v>17</v>
      </c>
      <c r="T1912" s="172">
        <v>993</v>
      </c>
    </row>
    <row r="1913" spans="1:20" ht="15.6">
      <c r="A1913" s="2" t="s">
        <v>6341</v>
      </c>
      <c r="B1913" s="78" t="s">
        <v>5</v>
      </c>
      <c r="C1913" s="17">
        <v>12</v>
      </c>
      <c r="D1913" s="17">
        <v>2</v>
      </c>
      <c r="E1913" t="str">
        <f t="shared" si="184"/>
        <v>H</v>
      </c>
      <c r="F1913" s="17">
        <v>3</v>
      </c>
      <c r="G1913" s="17">
        <v>15</v>
      </c>
      <c r="H1913" s="17">
        <v>3</v>
      </c>
      <c r="I1913" s="17">
        <v>1</v>
      </c>
      <c r="N1913" s="78"/>
      <c r="O1913" s="180"/>
      <c r="P1913" s="79"/>
      <c r="Q1913" s="172"/>
      <c r="R1913" s="13" t="s">
        <v>49</v>
      </c>
      <c r="S1913" s="17" t="s">
        <v>17</v>
      </c>
      <c r="T1913" s="172">
        <v>993</v>
      </c>
    </row>
    <row r="1914" spans="1:20" ht="15.6">
      <c r="A1914" s="2" t="s">
        <v>6341</v>
      </c>
      <c r="B1914" s="78" t="s">
        <v>5</v>
      </c>
      <c r="C1914" s="17">
        <v>12</v>
      </c>
      <c r="D1914" s="17">
        <v>2</v>
      </c>
      <c r="E1914" t="str">
        <f t="shared" si="184"/>
        <v>H</v>
      </c>
      <c r="F1914" s="17">
        <v>3</v>
      </c>
      <c r="G1914" s="17">
        <v>16</v>
      </c>
      <c r="H1914" s="17">
        <v>3</v>
      </c>
      <c r="I1914" s="17">
        <v>1</v>
      </c>
      <c r="N1914" s="78"/>
      <c r="O1914" s="180"/>
      <c r="P1914" s="79"/>
      <c r="Q1914" s="172"/>
      <c r="R1914" s="13" t="s">
        <v>49</v>
      </c>
      <c r="S1914" s="17" t="s">
        <v>17</v>
      </c>
      <c r="T1914" s="172">
        <v>993</v>
      </c>
    </row>
    <row r="1915" spans="1:20" ht="15.6">
      <c r="A1915" s="2" t="s">
        <v>6341</v>
      </c>
      <c r="B1915" s="78" t="s">
        <v>5</v>
      </c>
      <c r="C1915" s="17">
        <v>12</v>
      </c>
      <c r="D1915" s="17">
        <v>2</v>
      </c>
      <c r="E1915" t="str">
        <f t="shared" si="184"/>
        <v>H</v>
      </c>
      <c r="F1915" s="17">
        <v>3</v>
      </c>
      <c r="G1915" s="17">
        <v>17</v>
      </c>
      <c r="H1915" s="17">
        <v>3</v>
      </c>
      <c r="I1915" s="17">
        <v>1</v>
      </c>
      <c r="J1915" s="16"/>
      <c r="K1915" s="16"/>
      <c r="L1915" s="16"/>
      <c r="M1915" s="16"/>
      <c r="N1915" s="78"/>
      <c r="O1915" s="180"/>
      <c r="P1915" s="79"/>
      <c r="Q1915" s="172"/>
      <c r="R1915" s="13" t="s">
        <v>49</v>
      </c>
      <c r="S1915" s="17" t="s">
        <v>17</v>
      </c>
      <c r="T1915" s="172">
        <v>993</v>
      </c>
    </row>
    <row r="1916" spans="1:20" ht="15.6">
      <c r="A1916" s="2" t="s">
        <v>6341</v>
      </c>
      <c r="B1916" s="78" t="s">
        <v>5</v>
      </c>
      <c r="C1916" s="17">
        <v>12</v>
      </c>
      <c r="D1916" s="17">
        <v>2</v>
      </c>
      <c r="E1916" t="str">
        <f t="shared" si="184"/>
        <v>H</v>
      </c>
      <c r="F1916" s="17">
        <v>3</v>
      </c>
      <c r="G1916" s="17">
        <v>18</v>
      </c>
      <c r="H1916" s="17">
        <v>3</v>
      </c>
      <c r="I1916" s="17">
        <v>1</v>
      </c>
      <c r="J1916" s="16"/>
      <c r="K1916" s="16"/>
      <c r="L1916" s="16"/>
      <c r="M1916" s="16"/>
      <c r="N1916" s="78"/>
      <c r="O1916" s="180"/>
      <c r="P1916" s="79"/>
      <c r="Q1916" s="172"/>
      <c r="R1916" s="13" t="s">
        <v>49</v>
      </c>
      <c r="S1916" s="17" t="s">
        <v>17</v>
      </c>
      <c r="T1916" s="172">
        <v>993</v>
      </c>
    </row>
    <row r="1917" spans="1:20" ht="15.6">
      <c r="A1917" s="2" t="s">
        <v>6341</v>
      </c>
      <c r="B1917" s="78" t="s">
        <v>5</v>
      </c>
      <c r="C1917" s="17">
        <v>12</v>
      </c>
      <c r="D1917" s="17">
        <v>2</v>
      </c>
      <c r="E1917" t="str">
        <f t="shared" si="184"/>
        <v>H</v>
      </c>
      <c r="F1917" s="17">
        <v>3</v>
      </c>
      <c r="G1917" s="17">
        <v>19</v>
      </c>
      <c r="H1917" s="17">
        <v>4</v>
      </c>
      <c r="I1917" s="17">
        <v>1</v>
      </c>
      <c r="J1917" s="16"/>
      <c r="K1917" s="16"/>
      <c r="L1917" s="16"/>
      <c r="M1917" s="16"/>
      <c r="N1917" s="78"/>
      <c r="O1917" s="180"/>
      <c r="P1917" s="79"/>
      <c r="Q1917" s="172"/>
      <c r="R1917" s="13" t="s">
        <v>49</v>
      </c>
      <c r="S1917" s="17" t="s">
        <v>17</v>
      </c>
      <c r="T1917" s="172">
        <v>993</v>
      </c>
    </row>
    <row r="1918" spans="1:20" ht="15.6">
      <c r="A1918" s="2" t="s">
        <v>6341</v>
      </c>
      <c r="B1918" s="78" t="s">
        <v>5</v>
      </c>
      <c r="C1918" s="17">
        <v>12</v>
      </c>
      <c r="D1918" s="17">
        <v>2</v>
      </c>
      <c r="E1918" t="str">
        <f t="shared" si="184"/>
        <v>H</v>
      </c>
      <c r="F1918" s="17">
        <v>3</v>
      </c>
      <c r="G1918" s="17">
        <v>20</v>
      </c>
      <c r="H1918" s="17">
        <v>4</v>
      </c>
      <c r="I1918" s="17">
        <v>1</v>
      </c>
      <c r="J1918" s="16"/>
      <c r="K1918" s="16"/>
      <c r="L1918" s="16"/>
      <c r="M1918" s="16"/>
      <c r="N1918" s="78"/>
      <c r="O1918" s="180"/>
      <c r="P1918" s="79"/>
      <c r="Q1918" s="172"/>
      <c r="R1918" s="13" t="s">
        <v>49</v>
      </c>
      <c r="S1918" s="17" t="s">
        <v>17</v>
      </c>
      <c r="T1918" s="172">
        <v>993</v>
      </c>
    </row>
    <row r="1919" spans="1:20" ht="15.6">
      <c r="A1919" s="2" t="s">
        <v>6341</v>
      </c>
      <c r="B1919" s="78" t="s">
        <v>5</v>
      </c>
      <c r="C1919" s="17">
        <v>12</v>
      </c>
      <c r="D1919" s="17">
        <v>2</v>
      </c>
      <c r="E1919" t="str">
        <f t="shared" si="184"/>
        <v>H</v>
      </c>
      <c r="F1919" s="17">
        <v>3</v>
      </c>
      <c r="G1919" s="17">
        <v>21</v>
      </c>
      <c r="H1919" s="17">
        <v>4</v>
      </c>
      <c r="I1919" s="17">
        <v>1</v>
      </c>
      <c r="J1919" s="16"/>
      <c r="K1919" s="16"/>
      <c r="L1919" s="16"/>
      <c r="M1919" s="16"/>
      <c r="N1919" s="78"/>
      <c r="O1919" s="180"/>
      <c r="P1919" s="79"/>
      <c r="Q1919" s="172"/>
      <c r="R1919" s="13" t="s">
        <v>49</v>
      </c>
      <c r="S1919" s="17" t="s">
        <v>17</v>
      </c>
      <c r="T1919" s="172">
        <v>993</v>
      </c>
    </row>
    <row r="1920" spans="1:20" ht="15.6">
      <c r="A1920" s="2" t="s">
        <v>6341</v>
      </c>
      <c r="B1920" s="78" t="s">
        <v>5</v>
      </c>
      <c r="C1920" s="17">
        <v>12</v>
      </c>
      <c r="D1920" s="17">
        <v>2</v>
      </c>
      <c r="E1920" t="str">
        <f t="shared" si="184"/>
        <v>H</v>
      </c>
      <c r="F1920" s="17">
        <v>3</v>
      </c>
      <c r="G1920" s="17">
        <v>22</v>
      </c>
      <c r="H1920" s="17">
        <v>4</v>
      </c>
      <c r="I1920" s="17">
        <v>1</v>
      </c>
      <c r="J1920" s="16"/>
      <c r="K1920" s="16"/>
      <c r="L1920" s="16"/>
      <c r="M1920" s="16"/>
      <c r="N1920" s="78"/>
      <c r="O1920" s="180"/>
      <c r="P1920" s="79"/>
      <c r="Q1920" s="172"/>
      <c r="R1920" s="13" t="s">
        <v>49</v>
      </c>
      <c r="S1920" s="17" t="s">
        <v>17</v>
      </c>
      <c r="T1920" s="172">
        <v>993</v>
      </c>
    </row>
    <row r="1921" spans="1:20" ht="15.6">
      <c r="A1921" s="2" t="s">
        <v>6341</v>
      </c>
      <c r="B1921" s="78" t="s">
        <v>5</v>
      </c>
      <c r="C1921" s="17">
        <v>12</v>
      </c>
      <c r="D1921" s="17">
        <v>2</v>
      </c>
      <c r="E1921" t="str">
        <f t="shared" si="184"/>
        <v>H</v>
      </c>
      <c r="F1921" s="17">
        <v>3</v>
      </c>
      <c r="G1921" s="17">
        <v>23</v>
      </c>
      <c r="H1921" s="17">
        <v>4</v>
      </c>
      <c r="I1921" s="17">
        <v>1</v>
      </c>
      <c r="J1921" s="16"/>
      <c r="K1921" s="16"/>
      <c r="L1921" s="16"/>
      <c r="M1921" s="16"/>
      <c r="N1921" s="78"/>
      <c r="O1921" s="180"/>
      <c r="P1921" s="79"/>
      <c r="Q1921" s="172"/>
      <c r="R1921" s="13" t="s">
        <v>49</v>
      </c>
      <c r="S1921" s="17" t="s">
        <v>17</v>
      </c>
      <c r="T1921" s="172">
        <v>993</v>
      </c>
    </row>
    <row r="1922" spans="1:20" ht="15.6">
      <c r="A1922" s="2" t="s">
        <v>6341</v>
      </c>
      <c r="B1922" s="78" t="s">
        <v>5</v>
      </c>
      <c r="C1922" s="17">
        <v>12</v>
      </c>
      <c r="D1922" s="17">
        <v>2</v>
      </c>
      <c r="E1922" t="str">
        <f t="shared" si="184"/>
        <v>H</v>
      </c>
      <c r="F1922" s="17">
        <v>3</v>
      </c>
      <c r="G1922" s="17">
        <v>24</v>
      </c>
      <c r="H1922" s="17">
        <v>4</v>
      </c>
      <c r="I1922" s="17">
        <v>1</v>
      </c>
      <c r="J1922" s="16"/>
      <c r="K1922" s="16"/>
      <c r="L1922" s="16"/>
      <c r="M1922" s="16"/>
      <c r="N1922" s="78"/>
      <c r="O1922" s="180"/>
      <c r="P1922" s="79"/>
      <c r="Q1922" s="172"/>
      <c r="R1922" s="13" t="s">
        <v>49</v>
      </c>
      <c r="S1922" s="17" t="s">
        <v>17</v>
      </c>
      <c r="T1922" s="172">
        <v>993</v>
      </c>
    </row>
    <row r="1923" spans="1:20" ht="15.6">
      <c r="A1923" s="2" t="s">
        <v>6341</v>
      </c>
      <c r="B1923" s="78" t="s">
        <v>5</v>
      </c>
      <c r="C1923" s="17">
        <v>12</v>
      </c>
      <c r="D1923" s="17">
        <v>2</v>
      </c>
      <c r="E1923" t="str">
        <f t="shared" si="184"/>
        <v>H</v>
      </c>
      <c r="F1923" s="17">
        <v>3</v>
      </c>
      <c r="G1923" s="17">
        <v>25</v>
      </c>
      <c r="H1923" s="17">
        <v>5</v>
      </c>
      <c r="I1923" s="17">
        <v>1</v>
      </c>
      <c r="J1923" s="16"/>
      <c r="K1923" s="16"/>
      <c r="L1923" s="16"/>
      <c r="M1923" s="16"/>
      <c r="N1923" s="78"/>
      <c r="O1923" s="180"/>
      <c r="P1923" s="79"/>
      <c r="Q1923" s="172"/>
      <c r="R1923" s="13" t="s">
        <v>49</v>
      </c>
      <c r="S1923" s="17" t="s">
        <v>17</v>
      </c>
      <c r="T1923" s="172">
        <v>993</v>
      </c>
    </row>
    <row r="1924" spans="1:20" ht="15.6">
      <c r="A1924" s="2" t="s">
        <v>6341</v>
      </c>
      <c r="B1924" s="78" t="s">
        <v>5</v>
      </c>
      <c r="C1924" s="17">
        <v>12</v>
      </c>
      <c r="D1924" s="17">
        <v>2</v>
      </c>
      <c r="E1924" t="str">
        <f t="shared" si="184"/>
        <v>H</v>
      </c>
      <c r="F1924" s="17">
        <v>3</v>
      </c>
      <c r="G1924" s="17">
        <v>26</v>
      </c>
      <c r="H1924" s="17">
        <v>5</v>
      </c>
      <c r="I1924" s="17">
        <v>1</v>
      </c>
      <c r="J1924" s="16"/>
      <c r="K1924" s="16"/>
      <c r="L1924" s="16"/>
      <c r="M1924" s="16"/>
      <c r="N1924" s="78"/>
      <c r="O1924" s="180"/>
      <c r="P1924" s="79"/>
      <c r="Q1924" s="172"/>
      <c r="R1924" s="13" t="s">
        <v>49</v>
      </c>
      <c r="S1924" s="17" t="s">
        <v>17</v>
      </c>
      <c r="T1924" s="172">
        <v>993</v>
      </c>
    </row>
    <row r="1925" spans="1:20" ht="15.6">
      <c r="A1925" s="2" t="s">
        <v>6341</v>
      </c>
      <c r="B1925" s="78" t="s">
        <v>5</v>
      </c>
      <c r="C1925" s="17">
        <v>12</v>
      </c>
      <c r="D1925" s="17">
        <v>2</v>
      </c>
      <c r="E1925" t="str">
        <f t="shared" si="184"/>
        <v>H</v>
      </c>
      <c r="F1925" s="17">
        <v>3</v>
      </c>
      <c r="G1925" s="17">
        <v>27</v>
      </c>
      <c r="H1925" s="17">
        <v>5</v>
      </c>
      <c r="I1925" s="17">
        <v>1</v>
      </c>
      <c r="J1925" s="16"/>
      <c r="K1925" s="16"/>
      <c r="L1925" s="16"/>
      <c r="M1925" s="16"/>
      <c r="N1925" s="78"/>
      <c r="O1925" s="180"/>
      <c r="P1925" s="79"/>
      <c r="Q1925" s="172"/>
      <c r="R1925" s="13" t="s">
        <v>49</v>
      </c>
      <c r="S1925" s="17" t="s">
        <v>17</v>
      </c>
      <c r="T1925" s="172">
        <v>993</v>
      </c>
    </row>
    <row r="1926" spans="1:20" ht="15.6">
      <c r="A1926" s="2" t="s">
        <v>6341</v>
      </c>
      <c r="B1926" s="78" t="s">
        <v>5</v>
      </c>
      <c r="C1926" s="17">
        <v>12</v>
      </c>
      <c r="D1926" s="17">
        <v>2</v>
      </c>
      <c r="E1926" t="str">
        <f t="shared" si="184"/>
        <v>H</v>
      </c>
      <c r="F1926" s="17">
        <v>3</v>
      </c>
      <c r="G1926" s="17">
        <v>28</v>
      </c>
      <c r="H1926" s="17">
        <v>5</v>
      </c>
      <c r="I1926" s="17">
        <v>1</v>
      </c>
      <c r="J1926" s="16"/>
      <c r="K1926" s="16"/>
      <c r="L1926" s="16"/>
      <c r="M1926" s="16"/>
      <c r="N1926" s="78"/>
      <c r="O1926" s="180"/>
      <c r="P1926" s="79"/>
      <c r="Q1926" s="172"/>
      <c r="R1926" s="13" t="s">
        <v>49</v>
      </c>
      <c r="S1926" s="17" t="s">
        <v>17</v>
      </c>
      <c r="T1926" s="172">
        <v>993</v>
      </c>
    </row>
    <row r="1927" spans="1:20" ht="15.6">
      <c r="A1927" s="2" t="s">
        <v>6341</v>
      </c>
      <c r="B1927" s="78" t="s">
        <v>5</v>
      </c>
      <c r="C1927" s="17">
        <v>12</v>
      </c>
      <c r="D1927" s="17">
        <v>2</v>
      </c>
      <c r="E1927" t="str">
        <f t="shared" si="184"/>
        <v>H</v>
      </c>
      <c r="F1927" s="17">
        <v>3</v>
      </c>
      <c r="G1927" s="17">
        <v>29</v>
      </c>
      <c r="H1927" s="17">
        <v>5</v>
      </c>
      <c r="I1927" s="17">
        <v>1</v>
      </c>
      <c r="J1927" s="16"/>
      <c r="K1927" s="16"/>
      <c r="L1927" s="16"/>
      <c r="M1927" s="16"/>
      <c r="N1927" s="78"/>
      <c r="O1927" s="180"/>
      <c r="P1927" s="79"/>
      <c r="Q1927" s="172"/>
      <c r="R1927" s="13" t="s">
        <v>49</v>
      </c>
      <c r="S1927" s="17" t="s">
        <v>17</v>
      </c>
      <c r="T1927" s="172">
        <v>993</v>
      </c>
    </row>
    <row r="1928" spans="1:20" ht="15.6">
      <c r="A1928" s="2" t="s">
        <v>6341</v>
      </c>
      <c r="B1928" s="78" t="s">
        <v>5</v>
      </c>
      <c r="C1928" s="17">
        <v>12</v>
      </c>
      <c r="D1928" s="17">
        <v>2</v>
      </c>
      <c r="E1928" t="str">
        <f t="shared" si="184"/>
        <v>H</v>
      </c>
      <c r="F1928" s="17">
        <v>3</v>
      </c>
      <c r="G1928" s="17">
        <v>30</v>
      </c>
      <c r="H1928" s="17">
        <v>5</v>
      </c>
      <c r="I1928" s="17">
        <v>1</v>
      </c>
      <c r="J1928" s="16"/>
      <c r="K1928" s="16"/>
      <c r="L1928" s="16"/>
      <c r="M1928" s="16"/>
      <c r="N1928" s="78"/>
      <c r="O1928" s="180"/>
      <c r="P1928" s="79"/>
      <c r="Q1928" s="172"/>
      <c r="R1928" s="13" t="s">
        <v>49</v>
      </c>
      <c r="S1928" s="17" t="s">
        <v>17</v>
      </c>
      <c r="T1928" s="172">
        <v>993</v>
      </c>
    </row>
    <row r="1929" spans="1:20" ht="15.6">
      <c r="A1929" s="2" t="s">
        <v>6341</v>
      </c>
      <c r="B1929" s="78" t="s">
        <v>5</v>
      </c>
      <c r="C1929" s="17">
        <v>12</v>
      </c>
      <c r="D1929" s="17">
        <v>2</v>
      </c>
      <c r="E1929" t="str">
        <f t="shared" si="184"/>
        <v>H</v>
      </c>
      <c r="F1929" s="17">
        <v>3</v>
      </c>
      <c r="G1929" s="17">
        <v>31</v>
      </c>
      <c r="H1929" s="17">
        <v>6</v>
      </c>
      <c r="I1929" s="17">
        <v>1</v>
      </c>
      <c r="J1929" s="16"/>
      <c r="K1929" s="16"/>
      <c r="L1929" s="16"/>
      <c r="M1929" s="16"/>
      <c r="N1929" s="78"/>
      <c r="O1929" s="180"/>
      <c r="P1929" s="79"/>
      <c r="Q1929" s="172"/>
      <c r="R1929" s="13" t="s">
        <v>49</v>
      </c>
      <c r="S1929" s="17" t="s">
        <v>17</v>
      </c>
      <c r="T1929" s="172">
        <v>993</v>
      </c>
    </row>
    <row r="1930" spans="1:20" ht="15.6">
      <c r="A1930" s="2" t="s">
        <v>6341</v>
      </c>
      <c r="B1930" s="78" t="s">
        <v>5</v>
      </c>
      <c r="C1930" s="17">
        <v>12</v>
      </c>
      <c r="D1930" s="17">
        <v>2</v>
      </c>
      <c r="E1930" t="str">
        <f t="shared" si="184"/>
        <v>H</v>
      </c>
      <c r="F1930" s="17">
        <v>3</v>
      </c>
      <c r="G1930" s="17">
        <v>32</v>
      </c>
      <c r="H1930" s="17">
        <v>6</v>
      </c>
      <c r="I1930" s="17">
        <v>1</v>
      </c>
      <c r="J1930" s="16"/>
      <c r="K1930" s="16"/>
      <c r="L1930" s="16"/>
      <c r="M1930" s="16"/>
      <c r="N1930" s="78"/>
      <c r="O1930" s="180"/>
      <c r="P1930" s="79"/>
      <c r="Q1930" s="172"/>
      <c r="R1930" s="13" t="s">
        <v>49</v>
      </c>
      <c r="S1930" s="17" t="s">
        <v>17</v>
      </c>
      <c r="T1930" s="172">
        <v>993</v>
      </c>
    </row>
    <row r="1931" spans="1:20" ht="15.6">
      <c r="A1931" s="2" t="s">
        <v>6341</v>
      </c>
      <c r="B1931" s="78" t="s">
        <v>5</v>
      </c>
      <c r="C1931" s="17">
        <v>12</v>
      </c>
      <c r="D1931" s="17">
        <v>2</v>
      </c>
      <c r="E1931" t="str">
        <f t="shared" si="184"/>
        <v>H</v>
      </c>
      <c r="F1931" s="17">
        <v>3</v>
      </c>
      <c r="G1931" s="17">
        <v>33</v>
      </c>
      <c r="H1931" s="17">
        <v>6</v>
      </c>
      <c r="I1931" s="17">
        <v>1</v>
      </c>
      <c r="J1931" s="16"/>
      <c r="K1931" s="16"/>
      <c r="L1931" s="16"/>
      <c r="M1931" s="16"/>
      <c r="N1931" s="78"/>
      <c r="O1931" s="180"/>
      <c r="P1931" s="79"/>
      <c r="Q1931" s="172"/>
      <c r="R1931" s="13" t="s">
        <v>49</v>
      </c>
      <c r="S1931" s="17" t="s">
        <v>17</v>
      </c>
      <c r="T1931" s="172">
        <v>993</v>
      </c>
    </row>
    <row r="1932" spans="1:20" ht="15.6">
      <c r="A1932" s="2" t="s">
        <v>6341</v>
      </c>
      <c r="B1932" s="78" t="s">
        <v>5</v>
      </c>
      <c r="C1932" s="17">
        <v>12</v>
      </c>
      <c r="D1932" s="17">
        <v>2</v>
      </c>
      <c r="E1932" t="str">
        <f t="shared" si="184"/>
        <v>H</v>
      </c>
      <c r="F1932" s="17">
        <v>3</v>
      </c>
      <c r="G1932" s="17">
        <v>34</v>
      </c>
      <c r="H1932" s="17">
        <v>6</v>
      </c>
      <c r="I1932" s="17">
        <v>1</v>
      </c>
      <c r="J1932" s="16"/>
      <c r="K1932" s="16"/>
      <c r="L1932" s="16"/>
      <c r="M1932" s="16"/>
      <c r="N1932" s="78"/>
      <c r="O1932" s="180"/>
      <c r="P1932" s="79"/>
      <c r="Q1932" s="172"/>
      <c r="R1932" s="13" t="s">
        <v>49</v>
      </c>
      <c r="S1932" s="17" t="s">
        <v>17</v>
      </c>
      <c r="T1932" s="172">
        <v>993</v>
      </c>
    </row>
    <row r="1933" spans="1:20" ht="15.6">
      <c r="A1933" s="2" t="s">
        <v>6341</v>
      </c>
      <c r="B1933" s="78" t="s">
        <v>5</v>
      </c>
      <c r="C1933" s="17">
        <v>12</v>
      </c>
      <c r="D1933" s="17">
        <v>2</v>
      </c>
      <c r="E1933" t="str">
        <f t="shared" si="184"/>
        <v>H</v>
      </c>
      <c r="F1933" s="17">
        <v>3</v>
      </c>
      <c r="G1933" s="17">
        <v>35</v>
      </c>
      <c r="H1933" s="17">
        <v>6</v>
      </c>
      <c r="I1933" s="17">
        <v>1</v>
      </c>
      <c r="J1933" s="16"/>
      <c r="K1933" s="16"/>
      <c r="L1933" s="16"/>
      <c r="M1933" s="16"/>
      <c r="N1933" s="78"/>
      <c r="O1933" s="180"/>
      <c r="P1933" s="79"/>
      <c r="Q1933" s="172"/>
      <c r="R1933" s="13" t="s">
        <v>49</v>
      </c>
      <c r="S1933" s="17" t="s">
        <v>17</v>
      </c>
      <c r="T1933" s="172">
        <v>993</v>
      </c>
    </row>
    <row r="1934" spans="1:20" ht="15.6">
      <c r="A1934" s="2" t="s">
        <v>6341</v>
      </c>
      <c r="B1934" s="78" t="s">
        <v>5</v>
      </c>
      <c r="C1934" s="17">
        <v>12</v>
      </c>
      <c r="D1934" s="17">
        <v>2</v>
      </c>
      <c r="E1934" t="str">
        <f t="shared" si="184"/>
        <v>H</v>
      </c>
      <c r="F1934" s="17">
        <v>3</v>
      </c>
      <c r="G1934" s="17">
        <v>36</v>
      </c>
      <c r="H1934" s="17">
        <v>6</v>
      </c>
      <c r="I1934" s="17">
        <v>1</v>
      </c>
      <c r="J1934" s="16"/>
      <c r="K1934" s="16"/>
      <c r="L1934" s="16"/>
      <c r="M1934" s="16"/>
      <c r="N1934" s="78"/>
      <c r="O1934" s="180"/>
      <c r="P1934" s="79"/>
      <c r="Q1934" s="172"/>
      <c r="R1934" s="13" t="s">
        <v>49</v>
      </c>
      <c r="S1934" s="17" t="s">
        <v>17</v>
      </c>
      <c r="T1934" s="172">
        <v>993</v>
      </c>
    </row>
    <row r="1935" spans="1:20" ht="15.6">
      <c r="A1935" s="2" t="s">
        <v>6341</v>
      </c>
      <c r="B1935" s="78" t="s">
        <v>5</v>
      </c>
      <c r="C1935" s="17">
        <v>12</v>
      </c>
      <c r="D1935" s="17">
        <v>2</v>
      </c>
      <c r="E1935" t="str">
        <f t="shared" si="184"/>
        <v>H</v>
      </c>
      <c r="F1935" s="17">
        <v>3</v>
      </c>
      <c r="G1935" s="17">
        <v>1</v>
      </c>
      <c r="H1935" s="17">
        <v>1</v>
      </c>
      <c r="I1935" s="17">
        <v>2</v>
      </c>
      <c r="J1935" s="16"/>
      <c r="K1935" s="16"/>
      <c r="L1935" s="16"/>
      <c r="M1935" s="16"/>
      <c r="N1935" s="78"/>
      <c r="O1935" s="180"/>
      <c r="P1935" s="79"/>
      <c r="Q1935" s="172"/>
      <c r="R1935" s="13" t="s">
        <v>49</v>
      </c>
      <c r="S1935" s="17" t="s">
        <v>17</v>
      </c>
      <c r="T1935" s="172">
        <v>993</v>
      </c>
    </row>
    <row r="1936" spans="1:20" ht="15.6">
      <c r="A1936" s="2" t="s">
        <v>6341</v>
      </c>
      <c r="B1936" s="78" t="s">
        <v>5</v>
      </c>
      <c r="C1936" s="17">
        <v>12</v>
      </c>
      <c r="D1936" s="17">
        <v>2</v>
      </c>
      <c r="E1936" t="str">
        <f t="shared" si="184"/>
        <v>H</v>
      </c>
      <c r="F1936" s="17">
        <v>3</v>
      </c>
      <c r="G1936" s="17">
        <v>2</v>
      </c>
      <c r="H1936" s="17">
        <v>1</v>
      </c>
      <c r="I1936" s="17">
        <v>2</v>
      </c>
      <c r="J1936" s="16"/>
      <c r="K1936" s="16"/>
      <c r="L1936" s="16"/>
      <c r="M1936" s="16"/>
      <c r="N1936" s="78"/>
      <c r="O1936" s="180"/>
      <c r="P1936" s="79"/>
      <c r="Q1936" s="172"/>
      <c r="R1936" s="13" t="s">
        <v>49</v>
      </c>
      <c r="S1936" s="17" t="s">
        <v>17</v>
      </c>
      <c r="T1936" s="172">
        <v>993</v>
      </c>
    </row>
    <row r="1937" spans="1:20" ht="15.6">
      <c r="A1937" s="2" t="s">
        <v>6341</v>
      </c>
      <c r="B1937" s="78" t="s">
        <v>5</v>
      </c>
      <c r="C1937" s="17">
        <v>12</v>
      </c>
      <c r="D1937" s="17">
        <v>2</v>
      </c>
      <c r="E1937" t="str">
        <f t="shared" si="184"/>
        <v>H</v>
      </c>
      <c r="F1937" s="17">
        <v>3</v>
      </c>
      <c r="G1937" s="17">
        <v>3</v>
      </c>
      <c r="H1937" s="17">
        <v>1</v>
      </c>
      <c r="I1937" s="17">
        <v>2</v>
      </c>
      <c r="J1937" s="16"/>
      <c r="K1937" s="16"/>
      <c r="L1937" s="16"/>
      <c r="M1937" s="16"/>
      <c r="N1937" s="78"/>
      <c r="O1937" s="180"/>
      <c r="P1937" s="79"/>
      <c r="Q1937" s="172"/>
      <c r="R1937" s="13" t="s">
        <v>49</v>
      </c>
      <c r="S1937" s="17" t="s">
        <v>17</v>
      </c>
      <c r="T1937" s="172">
        <v>993</v>
      </c>
    </row>
    <row r="1938" spans="1:20" ht="15.6">
      <c r="A1938" s="2" t="s">
        <v>6341</v>
      </c>
      <c r="B1938" s="78" t="s">
        <v>5</v>
      </c>
      <c r="C1938" s="17">
        <v>12</v>
      </c>
      <c r="D1938" s="17">
        <v>2</v>
      </c>
      <c r="E1938" t="str">
        <f t="shared" si="184"/>
        <v>H</v>
      </c>
      <c r="F1938" s="17">
        <v>3</v>
      </c>
      <c r="G1938" s="17">
        <v>4</v>
      </c>
      <c r="H1938" s="17">
        <v>1</v>
      </c>
      <c r="I1938" s="17">
        <v>2</v>
      </c>
      <c r="J1938" s="16"/>
      <c r="K1938" s="16"/>
      <c r="L1938" s="16"/>
      <c r="M1938" s="16"/>
      <c r="N1938" s="78"/>
      <c r="O1938" s="180"/>
      <c r="P1938" s="79"/>
      <c r="Q1938" s="172"/>
      <c r="R1938" s="13" t="s">
        <v>49</v>
      </c>
      <c r="S1938" s="17" t="s">
        <v>17</v>
      </c>
      <c r="T1938" s="172">
        <v>993</v>
      </c>
    </row>
    <row r="1939" spans="1:20" ht="15.6">
      <c r="A1939" s="2" t="s">
        <v>6341</v>
      </c>
      <c r="B1939" s="78" t="s">
        <v>5</v>
      </c>
      <c r="C1939" s="17">
        <v>12</v>
      </c>
      <c r="D1939" s="17">
        <v>2</v>
      </c>
      <c r="E1939" t="str">
        <f t="shared" si="184"/>
        <v>H</v>
      </c>
      <c r="F1939" s="17">
        <v>3</v>
      </c>
      <c r="G1939" s="17">
        <v>5</v>
      </c>
      <c r="H1939" s="17">
        <v>1</v>
      </c>
      <c r="I1939" s="17">
        <v>2</v>
      </c>
      <c r="J1939" s="16"/>
      <c r="K1939" s="16"/>
      <c r="L1939" s="16"/>
      <c r="M1939" s="16"/>
      <c r="N1939" s="78"/>
      <c r="O1939" s="180"/>
      <c r="P1939" s="79"/>
      <c r="Q1939" s="172"/>
      <c r="R1939" s="13" t="s">
        <v>49</v>
      </c>
      <c r="S1939" s="17" t="s">
        <v>17</v>
      </c>
      <c r="T1939" s="172">
        <v>993</v>
      </c>
    </row>
    <row r="1940" spans="1:20" ht="15.6">
      <c r="A1940" s="2" t="s">
        <v>6341</v>
      </c>
      <c r="B1940" s="78" t="s">
        <v>5</v>
      </c>
      <c r="C1940" s="17">
        <v>12</v>
      </c>
      <c r="D1940" s="17">
        <v>2</v>
      </c>
      <c r="E1940" t="str">
        <f t="shared" si="184"/>
        <v>H</v>
      </c>
      <c r="F1940" s="17">
        <v>3</v>
      </c>
      <c r="G1940" s="17">
        <v>6</v>
      </c>
      <c r="H1940" s="17">
        <v>1</v>
      </c>
      <c r="I1940" s="17">
        <v>2</v>
      </c>
      <c r="J1940" s="16"/>
      <c r="K1940" s="16"/>
      <c r="L1940" s="16"/>
      <c r="M1940" s="16"/>
      <c r="N1940" s="78"/>
      <c r="O1940" s="180"/>
      <c r="P1940" s="79"/>
      <c r="Q1940" s="172"/>
      <c r="R1940" s="13" t="s">
        <v>49</v>
      </c>
      <c r="S1940" s="17" t="s">
        <v>17</v>
      </c>
      <c r="T1940" s="172">
        <v>993</v>
      </c>
    </row>
    <row r="1941" spans="1:20" ht="15.6">
      <c r="A1941" s="2" t="s">
        <v>6341</v>
      </c>
      <c r="B1941" s="78" t="s">
        <v>5</v>
      </c>
      <c r="C1941" s="17">
        <v>12</v>
      </c>
      <c r="D1941" s="17">
        <v>2</v>
      </c>
      <c r="E1941" t="str">
        <f t="shared" si="184"/>
        <v>H</v>
      </c>
      <c r="F1941" s="17">
        <v>3</v>
      </c>
      <c r="G1941" s="17">
        <v>7</v>
      </c>
      <c r="H1941" s="17">
        <v>2</v>
      </c>
      <c r="I1941" s="17">
        <v>2</v>
      </c>
      <c r="J1941" s="16"/>
      <c r="K1941" s="16"/>
      <c r="L1941" s="16"/>
      <c r="M1941" s="16"/>
      <c r="N1941" s="78"/>
      <c r="O1941" s="180"/>
      <c r="P1941" s="79"/>
      <c r="Q1941" s="172"/>
      <c r="R1941" s="13" t="s">
        <v>49</v>
      </c>
      <c r="S1941" s="17" t="s">
        <v>17</v>
      </c>
      <c r="T1941" s="172">
        <v>993</v>
      </c>
    </row>
    <row r="1942" spans="1:20" ht="15.6">
      <c r="A1942" s="2" t="s">
        <v>6341</v>
      </c>
      <c r="B1942" s="78" t="s">
        <v>5</v>
      </c>
      <c r="C1942" s="17">
        <v>12</v>
      </c>
      <c r="D1942" s="17">
        <v>2</v>
      </c>
      <c r="E1942" t="str">
        <f t="shared" si="184"/>
        <v>H</v>
      </c>
      <c r="F1942" s="17">
        <v>3</v>
      </c>
      <c r="G1942" s="17">
        <v>8</v>
      </c>
      <c r="H1942" s="17">
        <v>2</v>
      </c>
      <c r="I1942" s="17">
        <v>2</v>
      </c>
      <c r="J1942" s="16"/>
      <c r="K1942" s="16"/>
      <c r="L1942" s="16"/>
      <c r="M1942" s="16"/>
      <c r="N1942" s="78"/>
      <c r="O1942" s="180"/>
      <c r="P1942" s="79"/>
      <c r="Q1942" s="172"/>
      <c r="R1942" s="13" t="s">
        <v>49</v>
      </c>
      <c r="S1942" s="17" t="s">
        <v>17</v>
      </c>
      <c r="T1942" s="172">
        <v>993</v>
      </c>
    </row>
    <row r="1943" spans="1:20" ht="15.6">
      <c r="A1943" s="2" t="s">
        <v>6341</v>
      </c>
      <c r="B1943" s="78" t="s">
        <v>5</v>
      </c>
      <c r="C1943" s="17">
        <v>12</v>
      </c>
      <c r="D1943" s="17">
        <v>2</v>
      </c>
      <c r="E1943" t="str">
        <f t="shared" si="184"/>
        <v>H</v>
      </c>
      <c r="F1943" s="17">
        <v>3</v>
      </c>
      <c r="G1943" s="17">
        <v>9</v>
      </c>
      <c r="H1943" s="17">
        <v>2</v>
      </c>
      <c r="I1943" s="17">
        <v>2</v>
      </c>
      <c r="J1943" s="16"/>
      <c r="K1943" s="16"/>
      <c r="L1943" s="16"/>
      <c r="M1943" s="16"/>
      <c r="N1943" s="78"/>
      <c r="O1943" s="180"/>
      <c r="P1943" s="79"/>
      <c r="Q1943" s="172"/>
      <c r="R1943" s="13" t="s">
        <v>49</v>
      </c>
      <c r="S1943" s="17" t="s">
        <v>17</v>
      </c>
      <c r="T1943" s="172">
        <v>993</v>
      </c>
    </row>
    <row r="1944" spans="1:20" ht="15.6">
      <c r="A1944" s="2" t="s">
        <v>6341</v>
      </c>
      <c r="B1944" s="78" t="s">
        <v>5</v>
      </c>
      <c r="C1944" s="17">
        <v>12</v>
      </c>
      <c r="D1944" s="17">
        <v>2</v>
      </c>
      <c r="E1944" t="str">
        <f t="shared" si="184"/>
        <v>H</v>
      </c>
      <c r="F1944" s="17">
        <v>3</v>
      </c>
      <c r="G1944" s="17">
        <v>10</v>
      </c>
      <c r="H1944" s="17">
        <v>2</v>
      </c>
      <c r="I1944" s="17">
        <v>2</v>
      </c>
      <c r="J1944" s="16"/>
      <c r="K1944" s="16"/>
      <c r="L1944" s="16"/>
      <c r="M1944" s="16"/>
      <c r="N1944" s="78"/>
      <c r="O1944" s="180"/>
      <c r="P1944" s="79"/>
      <c r="Q1944" s="172"/>
      <c r="R1944" s="13" t="s">
        <v>49</v>
      </c>
      <c r="S1944" s="17" t="s">
        <v>17</v>
      </c>
      <c r="T1944" s="172">
        <v>993</v>
      </c>
    </row>
    <row r="1945" spans="1:20" ht="15.6">
      <c r="A1945" s="2" t="s">
        <v>6341</v>
      </c>
      <c r="B1945" s="78" t="s">
        <v>5</v>
      </c>
      <c r="C1945" s="17">
        <v>12</v>
      </c>
      <c r="D1945" s="17">
        <v>2</v>
      </c>
      <c r="E1945" t="str">
        <f t="shared" si="184"/>
        <v>H</v>
      </c>
      <c r="F1945" s="17">
        <v>3</v>
      </c>
      <c r="G1945" s="17">
        <v>11</v>
      </c>
      <c r="H1945" s="17">
        <v>2</v>
      </c>
      <c r="I1945" s="17">
        <v>2</v>
      </c>
      <c r="J1945" s="16"/>
      <c r="K1945" s="16"/>
      <c r="L1945" s="16"/>
      <c r="M1945" s="16"/>
      <c r="N1945" s="78"/>
      <c r="O1945" s="180"/>
      <c r="P1945" s="79"/>
      <c r="Q1945" s="172"/>
      <c r="R1945" s="13" t="s">
        <v>49</v>
      </c>
      <c r="S1945" s="17" t="s">
        <v>17</v>
      </c>
      <c r="T1945" s="172">
        <v>993</v>
      </c>
    </row>
    <row r="1946" spans="1:20" ht="15.6">
      <c r="A1946" s="2" t="s">
        <v>6341</v>
      </c>
      <c r="B1946" s="78" t="s">
        <v>5</v>
      </c>
      <c r="C1946" s="17">
        <v>12</v>
      </c>
      <c r="D1946" s="17">
        <v>2</v>
      </c>
      <c r="E1946" t="str">
        <f t="shared" si="184"/>
        <v>H</v>
      </c>
      <c r="F1946" s="17">
        <v>3</v>
      </c>
      <c r="G1946" s="17">
        <v>12</v>
      </c>
      <c r="H1946" s="17">
        <v>2</v>
      </c>
      <c r="I1946" s="17">
        <v>2</v>
      </c>
      <c r="J1946" s="16"/>
      <c r="K1946" s="16"/>
      <c r="L1946" s="16"/>
      <c r="M1946" s="16"/>
      <c r="N1946" s="78"/>
      <c r="O1946" s="180"/>
      <c r="P1946" s="79"/>
      <c r="Q1946" s="172"/>
      <c r="R1946" s="13" t="s">
        <v>49</v>
      </c>
      <c r="S1946" s="17" t="s">
        <v>17</v>
      </c>
      <c r="T1946" s="172">
        <v>993</v>
      </c>
    </row>
    <row r="1947" spans="1:20" ht="15.6">
      <c r="A1947" s="2" t="s">
        <v>6341</v>
      </c>
      <c r="B1947" s="78" t="s">
        <v>5</v>
      </c>
      <c r="C1947" s="17">
        <v>12</v>
      </c>
      <c r="D1947" s="17">
        <v>2</v>
      </c>
      <c r="E1947" t="str">
        <f t="shared" si="184"/>
        <v>H</v>
      </c>
      <c r="F1947" s="17">
        <v>3</v>
      </c>
      <c r="G1947" s="17">
        <v>13</v>
      </c>
      <c r="H1947" s="17">
        <v>3</v>
      </c>
      <c r="I1947" s="17">
        <v>2</v>
      </c>
      <c r="J1947" s="16"/>
      <c r="K1947" s="16"/>
      <c r="L1947" s="16"/>
      <c r="M1947" s="16"/>
      <c r="N1947" s="78"/>
      <c r="O1947" s="180"/>
      <c r="P1947" s="79"/>
      <c r="Q1947" s="172"/>
      <c r="R1947" s="13" t="s">
        <v>49</v>
      </c>
      <c r="S1947" s="17" t="s">
        <v>17</v>
      </c>
      <c r="T1947" s="172">
        <v>993</v>
      </c>
    </row>
    <row r="1948" spans="1:20" ht="15.6">
      <c r="A1948" s="2" t="s">
        <v>6341</v>
      </c>
      <c r="B1948" s="78" t="s">
        <v>5</v>
      </c>
      <c r="C1948" s="17">
        <v>12</v>
      </c>
      <c r="D1948" s="17">
        <v>2</v>
      </c>
      <c r="E1948" t="str">
        <f t="shared" si="184"/>
        <v>H</v>
      </c>
      <c r="F1948" s="17">
        <v>3</v>
      </c>
      <c r="G1948" s="17">
        <v>14</v>
      </c>
      <c r="H1948" s="17">
        <v>3</v>
      </c>
      <c r="I1948" s="17">
        <v>2</v>
      </c>
      <c r="J1948" s="16"/>
      <c r="K1948" s="16"/>
      <c r="L1948" s="16"/>
      <c r="M1948" s="16"/>
      <c r="N1948" s="78"/>
      <c r="O1948" s="180"/>
      <c r="P1948" s="79"/>
      <c r="Q1948" s="172"/>
      <c r="R1948" s="13" t="s">
        <v>49</v>
      </c>
      <c r="S1948" s="17" t="s">
        <v>17</v>
      </c>
      <c r="T1948" s="172">
        <v>993</v>
      </c>
    </row>
    <row r="1949" spans="1:20" ht="15.6">
      <c r="A1949" s="2" t="s">
        <v>6341</v>
      </c>
      <c r="B1949" s="78" t="s">
        <v>5</v>
      </c>
      <c r="C1949" s="17">
        <v>12</v>
      </c>
      <c r="D1949" s="17">
        <v>2</v>
      </c>
      <c r="E1949" t="str">
        <f t="shared" si="184"/>
        <v>H</v>
      </c>
      <c r="F1949" s="17">
        <v>3</v>
      </c>
      <c r="G1949" s="17">
        <v>15</v>
      </c>
      <c r="H1949" s="17">
        <v>3</v>
      </c>
      <c r="I1949" s="17">
        <v>2</v>
      </c>
      <c r="J1949" s="16"/>
      <c r="K1949" s="16"/>
      <c r="L1949" s="16"/>
      <c r="M1949" s="16"/>
      <c r="N1949" s="78"/>
      <c r="O1949" s="180"/>
      <c r="P1949" s="79"/>
      <c r="Q1949" s="172"/>
      <c r="R1949" s="13" t="s">
        <v>49</v>
      </c>
      <c r="S1949" s="17" t="s">
        <v>17</v>
      </c>
      <c r="T1949" s="172">
        <v>993</v>
      </c>
    </row>
    <row r="1950" spans="1:20" ht="15.6">
      <c r="A1950" s="2" t="s">
        <v>6341</v>
      </c>
      <c r="B1950" s="78" t="s">
        <v>5</v>
      </c>
      <c r="C1950" s="17">
        <v>12</v>
      </c>
      <c r="D1950" s="17">
        <v>2</v>
      </c>
      <c r="E1950" t="str">
        <f t="shared" si="184"/>
        <v>H</v>
      </c>
      <c r="F1950" s="17">
        <v>3</v>
      </c>
      <c r="G1950" s="17">
        <v>16</v>
      </c>
      <c r="H1950" s="17">
        <v>3</v>
      </c>
      <c r="I1950" s="17">
        <v>2</v>
      </c>
      <c r="J1950" s="16"/>
      <c r="K1950" s="16"/>
      <c r="L1950" s="16"/>
      <c r="M1950" s="16"/>
      <c r="N1950" s="78"/>
      <c r="O1950" s="180"/>
      <c r="P1950" s="79"/>
      <c r="Q1950" s="172"/>
      <c r="R1950" s="13" t="s">
        <v>49</v>
      </c>
      <c r="S1950" s="17" t="s">
        <v>17</v>
      </c>
      <c r="T1950" s="172">
        <v>993</v>
      </c>
    </row>
    <row r="1951" spans="1:20" ht="15.6">
      <c r="A1951" s="2" t="s">
        <v>6341</v>
      </c>
      <c r="B1951" s="78" t="s">
        <v>5</v>
      </c>
      <c r="C1951" s="17">
        <v>12</v>
      </c>
      <c r="D1951" s="17">
        <v>2</v>
      </c>
      <c r="E1951" t="str">
        <f t="shared" si="184"/>
        <v>H</v>
      </c>
      <c r="F1951" s="17">
        <v>3</v>
      </c>
      <c r="G1951" s="17">
        <v>17</v>
      </c>
      <c r="H1951" s="17">
        <v>3</v>
      </c>
      <c r="I1951" s="17">
        <v>2</v>
      </c>
      <c r="J1951" s="16"/>
      <c r="K1951" s="16"/>
      <c r="L1951" s="16"/>
      <c r="M1951" s="16"/>
      <c r="N1951" s="78"/>
      <c r="O1951" s="180"/>
      <c r="P1951" s="79"/>
      <c r="Q1951" s="172"/>
      <c r="R1951" s="13" t="s">
        <v>49</v>
      </c>
      <c r="S1951" s="17" t="s">
        <v>17</v>
      </c>
      <c r="T1951" s="172">
        <v>993</v>
      </c>
    </row>
    <row r="1952" spans="1:20" ht="15.6">
      <c r="A1952" s="2" t="s">
        <v>6341</v>
      </c>
      <c r="B1952" s="78" t="s">
        <v>5</v>
      </c>
      <c r="C1952" s="17">
        <v>12</v>
      </c>
      <c r="D1952" s="17">
        <v>2</v>
      </c>
      <c r="E1952" t="str">
        <f t="shared" si="184"/>
        <v>H</v>
      </c>
      <c r="F1952" s="17">
        <v>3</v>
      </c>
      <c r="G1952" s="17">
        <v>18</v>
      </c>
      <c r="H1952" s="17">
        <v>3</v>
      </c>
      <c r="I1952" s="17">
        <v>2</v>
      </c>
      <c r="J1952" s="16"/>
      <c r="K1952" s="16"/>
      <c r="L1952" s="16"/>
      <c r="M1952" s="16"/>
      <c r="N1952" s="78"/>
      <c r="O1952" s="180"/>
      <c r="P1952" s="79"/>
      <c r="Q1952" s="172"/>
      <c r="R1952" s="13" t="s">
        <v>49</v>
      </c>
      <c r="S1952" s="17" t="s">
        <v>17</v>
      </c>
      <c r="T1952" s="172">
        <v>993</v>
      </c>
    </row>
    <row r="1953" spans="1:20" ht="15.6">
      <c r="A1953" s="2" t="s">
        <v>6341</v>
      </c>
      <c r="B1953" s="78" t="s">
        <v>5</v>
      </c>
      <c r="C1953" s="17">
        <v>12</v>
      </c>
      <c r="D1953" s="17">
        <v>2</v>
      </c>
      <c r="E1953" t="str">
        <f t="shared" si="184"/>
        <v>H</v>
      </c>
      <c r="F1953" s="17">
        <v>3</v>
      </c>
      <c r="G1953" s="17">
        <v>19</v>
      </c>
      <c r="H1953" s="17">
        <v>4</v>
      </c>
      <c r="I1953" s="17">
        <v>2</v>
      </c>
      <c r="J1953" s="16"/>
      <c r="K1953" s="16"/>
      <c r="L1953" s="16"/>
      <c r="M1953" s="16"/>
      <c r="N1953" s="78"/>
      <c r="O1953" s="180"/>
      <c r="P1953" s="79"/>
      <c r="Q1953" s="172"/>
      <c r="R1953" s="13" t="s">
        <v>49</v>
      </c>
      <c r="S1953" s="17" t="s">
        <v>17</v>
      </c>
      <c r="T1953" s="172">
        <v>993</v>
      </c>
    </row>
    <row r="1954" spans="1:20" ht="15.6">
      <c r="A1954" s="2" t="s">
        <v>6341</v>
      </c>
      <c r="B1954" s="78" t="s">
        <v>5</v>
      </c>
      <c r="C1954" s="17">
        <v>12</v>
      </c>
      <c r="D1954" s="17">
        <v>2</v>
      </c>
      <c r="E1954" t="str">
        <f t="shared" si="184"/>
        <v>H</v>
      </c>
      <c r="F1954" s="17">
        <v>3</v>
      </c>
      <c r="G1954" s="17">
        <v>20</v>
      </c>
      <c r="H1954" s="17">
        <v>4</v>
      </c>
      <c r="I1954" s="17">
        <v>2</v>
      </c>
      <c r="J1954" s="16"/>
      <c r="K1954" s="16"/>
      <c r="L1954" s="16"/>
      <c r="M1954" s="16"/>
      <c r="N1954" s="78"/>
      <c r="O1954" s="180"/>
      <c r="P1954" s="79"/>
      <c r="Q1954" s="172"/>
      <c r="R1954" s="13" t="s">
        <v>49</v>
      </c>
      <c r="S1954" s="17" t="s">
        <v>17</v>
      </c>
      <c r="T1954" s="172">
        <v>993</v>
      </c>
    </row>
    <row r="1955" spans="1:20" ht="15.6">
      <c r="A1955" s="2" t="s">
        <v>6341</v>
      </c>
      <c r="B1955" s="78" t="s">
        <v>5</v>
      </c>
      <c r="C1955" s="17">
        <v>12</v>
      </c>
      <c r="D1955" s="17">
        <v>2</v>
      </c>
      <c r="E1955" t="str">
        <f t="shared" si="184"/>
        <v>H</v>
      </c>
      <c r="F1955" s="17">
        <v>3</v>
      </c>
      <c r="G1955" s="17">
        <v>21</v>
      </c>
      <c r="H1955" s="17">
        <v>4</v>
      </c>
      <c r="I1955" s="17">
        <v>2</v>
      </c>
      <c r="J1955" s="16"/>
      <c r="K1955" s="16"/>
      <c r="L1955" s="16"/>
      <c r="M1955" s="16"/>
      <c r="N1955" s="78"/>
      <c r="O1955" s="180"/>
      <c r="P1955" s="79"/>
      <c r="Q1955" s="172"/>
      <c r="R1955" s="13" t="s">
        <v>49</v>
      </c>
      <c r="S1955" s="17" t="s">
        <v>17</v>
      </c>
      <c r="T1955" s="172">
        <v>993</v>
      </c>
    </row>
    <row r="1956" spans="1:20" ht="15.6">
      <c r="A1956" s="2" t="s">
        <v>6341</v>
      </c>
      <c r="B1956" s="78" t="s">
        <v>5</v>
      </c>
      <c r="C1956" s="17">
        <v>12</v>
      </c>
      <c r="D1956" s="17">
        <v>2</v>
      </c>
      <c r="E1956" t="str">
        <f t="shared" si="184"/>
        <v>H</v>
      </c>
      <c r="F1956" s="17">
        <v>3</v>
      </c>
      <c r="G1956" s="17">
        <v>22</v>
      </c>
      <c r="H1956" s="17">
        <v>4</v>
      </c>
      <c r="I1956" s="17">
        <v>2</v>
      </c>
      <c r="J1956" s="16"/>
      <c r="K1956" s="16"/>
      <c r="L1956" s="16"/>
      <c r="M1956" s="16"/>
      <c r="N1956" s="78"/>
      <c r="O1956" s="180"/>
      <c r="P1956" s="79"/>
      <c r="Q1956" s="172"/>
      <c r="R1956" s="13" t="s">
        <v>49</v>
      </c>
      <c r="S1956" s="17" t="s">
        <v>17</v>
      </c>
      <c r="T1956" s="172">
        <v>993</v>
      </c>
    </row>
    <row r="1957" spans="1:20" ht="15.6">
      <c r="A1957" s="2" t="s">
        <v>6341</v>
      </c>
      <c r="B1957" s="78" t="s">
        <v>5</v>
      </c>
      <c r="C1957" s="17">
        <v>12</v>
      </c>
      <c r="D1957" s="17">
        <v>2</v>
      </c>
      <c r="E1957" t="str">
        <f t="shared" si="184"/>
        <v>H</v>
      </c>
      <c r="F1957" s="17">
        <v>3</v>
      </c>
      <c r="G1957" s="17">
        <v>23</v>
      </c>
      <c r="H1957" s="17">
        <v>4</v>
      </c>
      <c r="I1957" s="17">
        <v>2</v>
      </c>
      <c r="J1957" s="16"/>
      <c r="K1957" s="16"/>
      <c r="L1957" s="16"/>
      <c r="M1957" s="16"/>
      <c r="N1957" s="78"/>
      <c r="O1957" s="180"/>
      <c r="P1957" s="79"/>
      <c r="Q1957" s="172"/>
      <c r="R1957" s="13" t="s">
        <v>49</v>
      </c>
      <c r="S1957" s="17" t="s">
        <v>17</v>
      </c>
      <c r="T1957" s="172">
        <v>993</v>
      </c>
    </row>
    <row r="1958" spans="1:20" ht="15.6">
      <c r="A1958" s="2" t="s">
        <v>6341</v>
      </c>
      <c r="B1958" s="78" t="s">
        <v>5</v>
      </c>
      <c r="C1958" s="17">
        <v>12</v>
      </c>
      <c r="D1958" s="17">
        <v>2</v>
      </c>
      <c r="E1958" t="str">
        <f t="shared" si="184"/>
        <v>H</v>
      </c>
      <c r="F1958" s="17">
        <v>3</v>
      </c>
      <c r="G1958" s="17">
        <v>24</v>
      </c>
      <c r="H1958" s="17">
        <v>4</v>
      </c>
      <c r="I1958" s="17">
        <v>2</v>
      </c>
      <c r="J1958" s="16"/>
      <c r="K1958" s="16"/>
      <c r="L1958" s="16"/>
      <c r="M1958" s="16"/>
      <c r="N1958" s="78"/>
      <c r="O1958" s="180"/>
      <c r="P1958" s="79"/>
      <c r="Q1958" s="172"/>
      <c r="R1958" s="13" t="s">
        <v>49</v>
      </c>
      <c r="S1958" s="17" t="s">
        <v>17</v>
      </c>
      <c r="T1958" s="172">
        <v>993</v>
      </c>
    </row>
    <row r="1959" spans="1:20" ht="15.6">
      <c r="A1959" s="2" t="s">
        <v>6341</v>
      </c>
      <c r="B1959" s="78" t="s">
        <v>5</v>
      </c>
      <c r="C1959" s="17">
        <v>12</v>
      </c>
      <c r="D1959" s="17">
        <v>2</v>
      </c>
      <c r="E1959" t="str">
        <f t="shared" si="184"/>
        <v>H</v>
      </c>
      <c r="F1959" s="17">
        <v>3</v>
      </c>
      <c r="G1959" s="17">
        <v>25</v>
      </c>
      <c r="H1959" s="17">
        <v>5</v>
      </c>
      <c r="I1959" s="17">
        <v>2</v>
      </c>
      <c r="J1959" s="16"/>
      <c r="K1959" s="16"/>
      <c r="L1959" s="16"/>
      <c r="M1959" s="16"/>
      <c r="N1959" s="78"/>
      <c r="O1959" s="180"/>
      <c r="P1959" s="79"/>
      <c r="Q1959" s="172"/>
      <c r="R1959" s="13" t="s">
        <v>49</v>
      </c>
      <c r="S1959" s="17" t="s">
        <v>17</v>
      </c>
      <c r="T1959" s="172">
        <v>993</v>
      </c>
    </row>
    <row r="1960" spans="1:20" ht="15.6">
      <c r="A1960" s="2" t="s">
        <v>6341</v>
      </c>
      <c r="B1960" s="78" t="s">
        <v>5</v>
      </c>
      <c r="C1960" s="17">
        <v>12</v>
      </c>
      <c r="D1960" s="17">
        <v>2</v>
      </c>
      <c r="E1960" t="str">
        <f t="shared" si="184"/>
        <v>H</v>
      </c>
      <c r="F1960" s="17">
        <v>3</v>
      </c>
      <c r="G1960" s="17">
        <v>26</v>
      </c>
      <c r="H1960" s="17">
        <v>5</v>
      </c>
      <c r="I1960" s="17">
        <v>2</v>
      </c>
      <c r="J1960" s="16"/>
      <c r="K1960" s="16"/>
      <c r="L1960" s="16"/>
      <c r="M1960" s="16"/>
      <c r="N1960" s="78"/>
      <c r="O1960" s="180"/>
      <c r="P1960" s="79"/>
      <c r="Q1960" s="172"/>
      <c r="R1960" s="13" t="s">
        <v>49</v>
      </c>
      <c r="S1960" s="17" t="s">
        <v>17</v>
      </c>
      <c r="T1960" s="172">
        <v>993</v>
      </c>
    </row>
    <row r="1961" spans="1:20" ht="15.6">
      <c r="A1961" s="2" t="s">
        <v>6341</v>
      </c>
      <c r="B1961" s="78" t="s">
        <v>5</v>
      </c>
      <c r="C1961" s="17">
        <v>12</v>
      </c>
      <c r="D1961" s="17">
        <v>2</v>
      </c>
      <c r="E1961" t="str">
        <f t="shared" si="184"/>
        <v>H</v>
      </c>
      <c r="F1961" s="17">
        <v>3</v>
      </c>
      <c r="G1961" s="17">
        <v>27</v>
      </c>
      <c r="H1961" s="17">
        <v>5</v>
      </c>
      <c r="I1961" s="17">
        <v>2</v>
      </c>
      <c r="J1961" s="16"/>
      <c r="K1961" s="16"/>
      <c r="L1961" s="16"/>
      <c r="M1961" s="16"/>
      <c r="N1961" s="78"/>
      <c r="O1961" s="180"/>
      <c r="P1961" s="79"/>
      <c r="Q1961" s="172"/>
      <c r="R1961" s="13" t="s">
        <v>49</v>
      </c>
      <c r="S1961" s="17" t="s">
        <v>17</v>
      </c>
      <c r="T1961" s="172">
        <v>993</v>
      </c>
    </row>
    <row r="1962" spans="1:20" ht="15.6">
      <c r="A1962" s="2" t="s">
        <v>6341</v>
      </c>
      <c r="B1962" s="78" t="s">
        <v>5</v>
      </c>
      <c r="C1962" s="17">
        <v>12</v>
      </c>
      <c r="D1962" s="17">
        <v>2</v>
      </c>
      <c r="E1962" t="str">
        <f t="shared" si="184"/>
        <v>H</v>
      </c>
      <c r="F1962" s="17">
        <v>3</v>
      </c>
      <c r="G1962" s="17">
        <v>28</v>
      </c>
      <c r="H1962" s="17">
        <v>5</v>
      </c>
      <c r="I1962" s="17">
        <v>2</v>
      </c>
      <c r="J1962" s="16"/>
      <c r="K1962" s="16"/>
      <c r="L1962" s="16"/>
      <c r="M1962" s="16"/>
      <c r="N1962" s="78"/>
      <c r="O1962" s="180"/>
      <c r="P1962" s="79"/>
      <c r="Q1962" s="172"/>
      <c r="R1962" s="13" t="s">
        <v>49</v>
      </c>
      <c r="S1962" s="17" t="s">
        <v>17</v>
      </c>
      <c r="T1962" s="172">
        <v>993</v>
      </c>
    </row>
    <row r="1963" spans="1:20" ht="15.6">
      <c r="A1963" s="2" t="s">
        <v>6341</v>
      </c>
      <c r="B1963" s="78" t="s">
        <v>5</v>
      </c>
      <c r="C1963" s="17">
        <v>12</v>
      </c>
      <c r="D1963" s="17">
        <v>2</v>
      </c>
      <c r="E1963" t="str">
        <f t="shared" ref="E1963:E2026" si="185">IF(D1963=1,"H",IF(D1963=2,"H","B"))</f>
        <v>H</v>
      </c>
      <c r="F1963" s="17">
        <v>3</v>
      </c>
      <c r="G1963" s="17">
        <v>29</v>
      </c>
      <c r="H1963" s="17">
        <v>5</v>
      </c>
      <c r="I1963" s="17">
        <v>2</v>
      </c>
      <c r="J1963" s="16"/>
      <c r="K1963" s="16"/>
      <c r="L1963" s="16"/>
      <c r="M1963" s="16"/>
      <c r="N1963" s="78"/>
      <c r="O1963" s="180"/>
      <c r="P1963" s="79"/>
      <c r="Q1963" s="172"/>
      <c r="R1963" s="13" t="s">
        <v>49</v>
      </c>
      <c r="S1963" s="17" t="s">
        <v>17</v>
      </c>
      <c r="T1963" s="172">
        <v>993</v>
      </c>
    </row>
    <row r="1964" spans="1:20" ht="15.6">
      <c r="A1964" s="2" t="s">
        <v>6341</v>
      </c>
      <c r="B1964" s="78" t="s">
        <v>5</v>
      </c>
      <c r="C1964" s="17">
        <v>12</v>
      </c>
      <c r="D1964" s="17">
        <v>2</v>
      </c>
      <c r="E1964" t="str">
        <f t="shared" si="185"/>
        <v>H</v>
      </c>
      <c r="F1964" s="17">
        <v>3</v>
      </c>
      <c r="G1964" s="17">
        <v>30</v>
      </c>
      <c r="H1964" s="17">
        <v>5</v>
      </c>
      <c r="I1964" s="17">
        <v>2</v>
      </c>
      <c r="J1964" s="16"/>
      <c r="K1964" s="16"/>
      <c r="L1964" s="16"/>
      <c r="M1964" s="16"/>
      <c r="N1964" s="78"/>
      <c r="O1964" s="180"/>
      <c r="P1964" s="79"/>
      <c r="Q1964" s="172"/>
      <c r="R1964" s="13" t="s">
        <v>49</v>
      </c>
      <c r="S1964" s="17" t="s">
        <v>17</v>
      </c>
      <c r="T1964" s="172">
        <v>993</v>
      </c>
    </row>
    <row r="1965" spans="1:20" ht="15.6">
      <c r="A1965" s="2" t="s">
        <v>6341</v>
      </c>
      <c r="B1965" s="78" t="s">
        <v>5</v>
      </c>
      <c r="C1965" s="17">
        <v>12</v>
      </c>
      <c r="D1965" s="17">
        <v>2</v>
      </c>
      <c r="E1965" t="str">
        <f t="shared" si="185"/>
        <v>H</v>
      </c>
      <c r="F1965" s="17">
        <v>3</v>
      </c>
      <c r="G1965" s="17">
        <v>31</v>
      </c>
      <c r="H1965" s="17">
        <v>6</v>
      </c>
      <c r="I1965" s="17">
        <v>2</v>
      </c>
      <c r="J1965" s="16"/>
      <c r="K1965" s="16"/>
      <c r="L1965" s="16"/>
      <c r="M1965" s="16"/>
      <c r="N1965" s="78"/>
      <c r="O1965" s="180"/>
      <c r="P1965" s="79"/>
      <c r="Q1965" s="172"/>
      <c r="R1965" s="13" t="s">
        <v>49</v>
      </c>
      <c r="S1965" s="17" t="s">
        <v>17</v>
      </c>
      <c r="T1965" s="172">
        <v>993</v>
      </c>
    </row>
    <row r="1966" spans="1:20" ht="15.6">
      <c r="A1966" s="2" t="s">
        <v>6341</v>
      </c>
      <c r="B1966" s="78" t="s">
        <v>5</v>
      </c>
      <c r="C1966" s="17">
        <v>12</v>
      </c>
      <c r="D1966" s="17">
        <v>2</v>
      </c>
      <c r="E1966" t="str">
        <f t="shared" si="185"/>
        <v>H</v>
      </c>
      <c r="F1966" s="17">
        <v>3</v>
      </c>
      <c r="G1966" s="17">
        <v>32</v>
      </c>
      <c r="H1966" s="17">
        <v>6</v>
      </c>
      <c r="I1966" s="17">
        <v>2</v>
      </c>
      <c r="J1966" s="16"/>
      <c r="K1966" s="16"/>
      <c r="L1966" s="16"/>
      <c r="M1966" s="16"/>
      <c r="N1966" s="78"/>
      <c r="O1966" s="180"/>
      <c r="P1966" s="79"/>
      <c r="Q1966" s="172"/>
      <c r="R1966" s="13" t="s">
        <v>49</v>
      </c>
      <c r="S1966" s="17" t="s">
        <v>17</v>
      </c>
      <c r="T1966" s="172">
        <v>993</v>
      </c>
    </row>
    <row r="1967" spans="1:20" ht="15.6">
      <c r="A1967" s="2" t="s">
        <v>6341</v>
      </c>
      <c r="B1967" s="78" t="s">
        <v>5</v>
      </c>
      <c r="C1967" s="17">
        <v>12</v>
      </c>
      <c r="D1967" s="17">
        <v>2</v>
      </c>
      <c r="E1967" t="str">
        <f t="shared" si="185"/>
        <v>H</v>
      </c>
      <c r="F1967" s="17">
        <v>3</v>
      </c>
      <c r="G1967" s="17">
        <v>33</v>
      </c>
      <c r="H1967" s="17">
        <v>6</v>
      </c>
      <c r="I1967" s="17">
        <v>2</v>
      </c>
      <c r="J1967" s="16"/>
      <c r="K1967" s="16"/>
      <c r="L1967" s="16"/>
      <c r="M1967" s="16"/>
      <c r="N1967" s="78"/>
      <c r="O1967" s="180"/>
      <c r="P1967" s="79"/>
      <c r="Q1967" s="172"/>
      <c r="R1967" s="13" t="s">
        <v>49</v>
      </c>
      <c r="S1967" s="17" t="s">
        <v>17</v>
      </c>
      <c r="T1967" s="172">
        <v>993</v>
      </c>
    </row>
    <row r="1968" spans="1:20" ht="15.6">
      <c r="A1968" s="2" t="s">
        <v>6341</v>
      </c>
      <c r="B1968" s="78" t="s">
        <v>5</v>
      </c>
      <c r="C1968" s="17">
        <v>12</v>
      </c>
      <c r="D1968" s="17">
        <v>2</v>
      </c>
      <c r="E1968" t="str">
        <f t="shared" si="185"/>
        <v>H</v>
      </c>
      <c r="F1968" s="17">
        <v>3</v>
      </c>
      <c r="G1968" s="17">
        <v>34</v>
      </c>
      <c r="H1968" s="17">
        <v>6</v>
      </c>
      <c r="I1968" s="17">
        <v>2</v>
      </c>
      <c r="J1968" s="16"/>
      <c r="K1968" s="16"/>
      <c r="L1968" s="16"/>
      <c r="M1968" s="16"/>
      <c r="N1968" s="78"/>
      <c r="O1968" s="180"/>
      <c r="P1968" s="79"/>
      <c r="Q1968" s="172"/>
      <c r="R1968" s="13" t="s">
        <v>49</v>
      </c>
      <c r="S1968" s="17" t="s">
        <v>17</v>
      </c>
      <c r="T1968" s="172">
        <v>993</v>
      </c>
    </row>
    <row r="1969" spans="1:20" ht="15.6">
      <c r="A1969" s="2" t="s">
        <v>6341</v>
      </c>
      <c r="B1969" s="78" t="s">
        <v>5</v>
      </c>
      <c r="C1969" s="17">
        <v>12</v>
      </c>
      <c r="D1969" s="17">
        <v>2</v>
      </c>
      <c r="E1969" t="str">
        <f t="shared" si="185"/>
        <v>H</v>
      </c>
      <c r="F1969" s="17">
        <v>3</v>
      </c>
      <c r="G1969" s="17">
        <v>35</v>
      </c>
      <c r="H1969" s="17">
        <v>6</v>
      </c>
      <c r="I1969" s="17">
        <v>2</v>
      </c>
      <c r="J1969" s="16"/>
      <c r="K1969" s="16"/>
      <c r="L1969" s="16"/>
      <c r="M1969" s="16"/>
      <c r="N1969" s="78"/>
      <c r="O1969" s="180"/>
      <c r="P1969" s="79"/>
      <c r="Q1969" s="172"/>
      <c r="R1969" s="13" t="s">
        <v>49</v>
      </c>
      <c r="S1969" s="17" t="s">
        <v>17</v>
      </c>
      <c r="T1969" s="172">
        <v>993</v>
      </c>
    </row>
    <row r="1970" spans="1:20" ht="15.6">
      <c r="A1970" s="2" t="s">
        <v>6341</v>
      </c>
      <c r="B1970" s="78" t="s">
        <v>5</v>
      </c>
      <c r="C1970" s="17">
        <v>12</v>
      </c>
      <c r="D1970" s="17">
        <v>2</v>
      </c>
      <c r="E1970" t="str">
        <f t="shared" si="185"/>
        <v>H</v>
      </c>
      <c r="F1970" s="17">
        <v>3</v>
      </c>
      <c r="G1970" s="17">
        <v>36</v>
      </c>
      <c r="H1970" s="17">
        <v>6</v>
      </c>
      <c r="I1970" s="17">
        <v>2</v>
      </c>
      <c r="J1970" s="16"/>
      <c r="K1970" s="16"/>
      <c r="L1970" s="16"/>
      <c r="M1970" s="16"/>
      <c r="N1970" s="78"/>
      <c r="O1970" s="180"/>
      <c r="P1970" s="79"/>
      <c r="Q1970" s="172"/>
      <c r="R1970" s="13" t="s">
        <v>49</v>
      </c>
      <c r="S1970" s="17" t="s">
        <v>17</v>
      </c>
      <c r="T1970" s="172">
        <v>993</v>
      </c>
    </row>
    <row r="1971" spans="1:20" ht="15.6">
      <c r="A1971" s="2" t="s">
        <v>6341</v>
      </c>
      <c r="B1971" s="78" t="s">
        <v>5</v>
      </c>
      <c r="C1971" s="17">
        <v>12</v>
      </c>
      <c r="D1971" s="17">
        <v>2</v>
      </c>
      <c r="E1971" t="str">
        <f t="shared" si="185"/>
        <v>H</v>
      </c>
      <c r="F1971" s="17">
        <v>3</v>
      </c>
      <c r="G1971" s="17">
        <v>1</v>
      </c>
      <c r="H1971" s="17">
        <v>1</v>
      </c>
      <c r="I1971" s="17">
        <v>3</v>
      </c>
      <c r="J1971" s="16"/>
      <c r="K1971" s="16"/>
      <c r="L1971" s="16"/>
      <c r="M1971" s="16"/>
      <c r="N1971" s="78"/>
      <c r="O1971" s="180"/>
      <c r="P1971" s="79"/>
      <c r="Q1971" s="172"/>
      <c r="R1971" s="13" t="s">
        <v>49</v>
      </c>
      <c r="S1971" s="17" t="s">
        <v>17</v>
      </c>
      <c r="T1971" s="172">
        <v>993</v>
      </c>
    </row>
    <row r="1972" spans="1:20" ht="15.6">
      <c r="A1972" s="2" t="s">
        <v>6341</v>
      </c>
      <c r="B1972" s="78" t="s">
        <v>5</v>
      </c>
      <c r="C1972" s="17">
        <v>12</v>
      </c>
      <c r="D1972" s="17">
        <v>2</v>
      </c>
      <c r="E1972" t="str">
        <f t="shared" si="185"/>
        <v>H</v>
      </c>
      <c r="F1972" s="17">
        <v>3</v>
      </c>
      <c r="G1972" s="17">
        <v>2</v>
      </c>
      <c r="H1972" s="17">
        <v>1</v>
      </c>
      <c r="I1972" s="17">
        <v>3</v>
      </c>
      <c r="J1972" s="16"/>
      <c r="K1972" s="16"/>
      <c r="L1972" s="16"/>
      <c r="M1972" s="16"/>
      <c r="N1972" s="78"/>
      <c r="O1972" s="180"/>
      <c r="P1972" s="79"/>
      <c r="Q1972" s="172"/>
      <c r="R1972" s="13" t="s">
        <v>49</v>
      </c>
      <c r="S1972" s="17" t="s">
        <v>17</v>
      </c>
      <c r="T1972" s="172">
        <v>993</v>
      </c>
    </row>
    <row r="1973" spans="1:20" ht="15.6">
      <c r="A1973" s="2" t="s">
        <v>6341</v>
      </c>
      <c r="B1973" s="78" t="s">
        <v>5</v>
      </c>
      <c r="C1973" s="17">
        <v>12</v>
      </c>
      <c r="D1973" s="17">
        <v>2</v>
      </c>
      <c r="E1973" t="str">
        <f t="shared" si="185"/>
        <v>H</v>
      </c>
      <c r="F1973" s="17">
        <v>3</v>
      </c>
      <c r="G1973" s="17">
        <v>3</v>
      </c>
      <c r="H1973" s="17">
        <v>1</v>
      </c>
      <c r="I1973" s="17">
        <v>3</v>
      </c>
      <c r="J1973" s="16"/>
      <c r="K1973" s="16"/>
      <c r="L1973" s="16"/>
      <c r="M1973" s="16"/>
      <c r="N1973" s="78"/>
      <c r="O1973" s="180"/>
      <c r="P1973" s="79"/>
      <c r="Q1973" s="172"/>
      <c r="R1973" s="13" t="s">
        <v>49</v>
      </c>
      <c r="S1973" s="17" t="s">
        <v>17</v>
      </c>
      <c r="T1973" s="172">
        <v>993</v>
      </c>
    </row>
    <row r="1974" spans="1:20" ht="15.6">
      <c r="A1974" s="2" t="s">
        <v>6341</v>
      </c>
      <c r="B1974" s="78" t="s">
        <v>5</v>
      </c>
      <c r="C1974" s="17">
        <v>12</v>
      </c>
      <c r="D1974" s="17">
        <v>2</v>
      </c>
      <c r="E1974" t="str">
        <f t="shared" si="185"/>
        <v>H</v>
      </c>
      <c r="F1974" s="17">
        <v>3</v>
      </c>
      <c r="G1974" s="17">
        <v>4</v>
      </c>
      <c r="H1974" s="17">
        <v>1</v>
      </c>
      <c r="I1974" s="17">
        <v>3</v>
      </c>
      <c r="J1974" s="16"/>
      <c r="K1974" s="16"/>
      <c r="L1974" s="16"/>
      <c r="M1974" s="16"/>
      <c r="N1974" s="78"/>
      <c r="O1974" s="180"/>
      <c r="P1974" s="79"/>
      <c r="Q1974" s="172"/>
      <c r="R1974" s="13" t="s">
        <v>49</v>
      </c>
      <c r="S1974" s="17" t="s">
        <v>17</v>
      </c>
      <c r="T1974" s="172">
        <v>993</v>
      </c>
    </row>
    <row r="1975" spans="1:20" ht="15.6">
      <c r="A1975" s="2" t="s">
        <v>6341</v>
      </c>
      <c r="B1975" s="78" t="s">
        <v>5</v>
      </c>
      <c r="C1975" s="17">
        <v>12</v>
      </c>
      <c r="D1975" s="17">
        <v>2</v>
      </c>
      <c r="E1975" t="str">
        <f t="shared" si="185"/>
        <v>H</v>
      </c>
      <c r="F1975" s="17">
        <v>3</v>
      </c>
      <c r="G1975" s="17">
        <v>5</v>
      </c>
      <c r="H1975" s="17">
        <v>1</v>
      </c>
      <c r="I1975" s="17">
        <v>3</v>
      </c>
      <c r="J1975" s="16"/>
      <c r="K1975" s="16"/>
      <c r="L1975" s="16"/>
      <c r="M1975" s="16"/>
      <c r="N1975" s="78"/>
      <c r="O1975" s="180"/>
      <c r="P1975" s="79"/>
      <c r="Q1975" s="172"/>
      <c r="R1975" s="13" t="s">
        <v>49</v>
      </c>
      <c r="S1975" s="17" t="s">
        <v>17</v>
      </c>
      <c r="T1975" s="172">
        <v>993</v>
      </c>
    </row>
    <row r="1976" spans="1:20" ht="15.6">
      <c r="A1976" s="2" t="s">
        <v>6341</v>
      </c>
      <c r="B1976" s="78" t="s">
        <v>5</v>
      </c>
      <c r="C1976" s="17">
        <v>12</v>
      </c>
      <c r="D1976" s="17">
        <v>2</v>
      </c>
      <c r="E1976" t="str">
        <f t="shared" si="185"/>
        <v>H</v>
      </c>
      <c r="F1976" s="17">
        <v>3</v>
      </c>
      <c r="G1976" s="17">
        <v>6</v>
      </c>
      <c r="H1976" s="17">
        <v>1</v>
      </c>
      <c r="I1976" s="17">
        <v>3</v>
      </c>
      <c r="J1976" s="16"/>
      <c r="K1976" s="16"/>
      <c r="L1976" s="16"/>
      <c r="M1976" s="16"/>
      <c r="N1976" s="78"/>
      <c r="O1976" s="180"/>
      <c r="P1976" s="79"/>
      <c r="Q1976" s="172"/>
      <c r="R1976" s="13" t="s">
        <v>49</v>
      </c>
      <c r="S1976" s="17" t="s">
        <v>17</v>
      </c>
      <c r="T1976" s="172">
        <v>993</v>
      </c>
    </row>
    <row r="1977" spans="1:20" ht="15.6">
      <c r="A1977" s="2" t="s">
        <v>6341</v>
      </c>
      <c r="B1977" s="78" t="s">
        <v>5</v>
      </c>
      <c r="C1977" s="17">
        <v>12</v>
      </c>
      <c r="D1977" s="17">
        <v>2</v>
      </c>
      <c r="E1977" t="str">
        <f t="shared" si="185"/>
        <v>H</v>
      </c>
      <c r="F1977" s="17">
        <v>3</v>
      </c>
      <c r="G1977" s="17">
        <v>7</v>
      </c>
      <c r="H1977" s="17">
        <v>2</v>
      </c>
      <c r="I1977" s="17">
        <v>3</v>
      </c>
      <c r="J1977" s="16"/>
      <c r="K1977" s="16"/>
      <c r="L1977" s="16"/>
      <c r="M1977" s="16"/>
      <c r="N1977" s="78"/>
      <c r="O1977" s="180"/>
      <c r="P1977" s="79"/>
      <c r="Q1977" s="172"/>
      <c r="R1977" s="13" t="s">
        <v>49</v>
      </c>
      <c r="S1977" s="17" t="s">
        <v>17</v>
      </c>
      <c r="T1977" s="172">
        <v>993</v>
      </c>
    </row>
    <row r="1978" spans="1:20" ht="15.6">
      <c r="A1978" s="2" t="s">
        <v>6341</v>
      </c>
      <c r="B1978" s="78" t="s">
        <v>5</v>
      </c>
      <c r="C1978" s="17">
        <v>12</v>
      </c>
      <c r="D1978" s="17">
        <v>2</v>
      </c>
      <c r="E1978" t="str">
        <f t="shared" si="185"/>
        <v>H</v>
      </c>
      <c r="F1978" s="17">
        <v>3</v>
      </c>
      <c r="G1978" s="17">
        <v>8</v>
      </c>
      <c r="H1978" s="17">
        <v>2</v>
      </c>
      <c r="I1978" s="17">
        <v>3</v>
      </c>
      <c r="J1978" s="16"/>
      <c r="K1978" s="16"/>
      <c r="L1978" s="16"/>
      <c r="M1978" s="16"/>
      <c r="N1978" s="78"/>
      <c r="O1978" s="180"/>
      <c r="P1978" s="79"/>
      <c r="Q1978" s="172"/>
      <c r="R1978" s="13" t="s">
        <v>49</v>
      </c>
      <c r="S1978" s="17" t="s">
        <v>17</v>
      </c>
      <c r="T1978" s="172">
        <v>993</v>
      </c>
    </row>
    <row r="1979" spans="1:20" ht="15.6">
      <c r="A1979" s="2" t="s">
        <v>6341</v>
      </c>
      <c r="B1979" s="78" t="s">
        <v>5</v>
      </c>
      <c r="C1979" s="17">
        <v>12</v>
      </c>
      <c r="D1979" s="17">
        <v>2</v>
      </c>
      <c r="E1979" t="str">
        <f t="shared" si="185"/>
        <v>H</v>
      </c>
      <c r="F1979" s="17">
        <v>3</v>
      </c>
      <c r="G1979" s="17">
        <v>9</v>
      </c>
      <c r="H1979" s="17">
        <v>2</v>
      </c>
      <c r="I1979" s="17">
        <v>3</v>
      </c>
      <c r="J1979" s="16"/>
      <c r="K1979" s="16"/>
      <c r="L1979" s="16"/>
      <c r="M1979" s="16"/>
      <c r="N1979" s="78"/>
      <c r="O1979" s="180"/>
      <c r="P1979" s="79"/>
      <c r="Q1979" s="172"/>
      <c r="R1979" s="13" t="s">
        <v>49</v>
      </c>
      <c r="S1979" s="17" t="s">
        <v>17</v>
      </c>
      <c r="T1979" s="172">
        <v>993</v>
      </c>
    </row>
    <row r="1980" spans="1:20" ht="15.6">
      <c r="A1980" s="2" t="s">
        <v>6341</v>
      </c>
      <c r="B1980" s="78" t="s">
        <v>5</v>
      </c>
      <c r="C1980" s="17">
        <v>12</v>
      </c>
      <c r="D1980" s="17">
        <v>2</v>
      </c>
      <c r="E1980" t="str">
        <f t="shared" si="185"/>
        <v>H</v>
      </c>
      <c r="F1980" s="17">
        <v>3</v>
      </c>
      <c r="G1980" s="17">
        <v>10</v>
      </c>
      <c r="H1980" s="17">
        <v>2</v>
      </c>
      <c r="I1980" s="17">
        <v>3</v>
      </c>
      <c r="J1980" s="16"/>
      <c r="K1980" s="16"/>
      <c r="L1980" s="16"/>
      <c r="M1980" s="16"/>
      <c r="N1980" s="78"/>
      <c r="O1980" s="180"/>
      <c r="P1980" s="79"/>
      <c r="Q1980" s="172"/>
      <c r="R1980" s="13" t="s">
        <v>49</v>
      </c>
      <c r="S1980" s="17" t="s">
        <v>17</v>
      </c>
      <c r="T1980" s="172">
        <v>993</v>
      </c>
    </row>
    <row r="1981" spans="1:20" ht="15.6">
      <c r="A1981" s="2" t="s">
        <v>6341</v>
      </c>
      <c r="B1981" s="78" t="s">
        <v>5</v>
      </c>
      <c r="C1981" s="17">
        <v>12</v>
      </c>
      <c r="D1981" s="17">
        <v>2</v>
      </c>
      <c r="E1981" t="str">
        <f t="shared" si="185"/>
        <v>H</v>
      </c>
      <c r="F1981" s="17">
        <v>3</v>
      </c>
      <c r="G1981" s="17">
        <v>11</v>
      </c>
      <c r="H1981" s="17">
        <v>2</v>
      </c>
      <c r="I1981" s="17">
        <v>3</v>
      </c>
      <c r="J1981" s="16"/>
      <c r="K1981" s="16"/>
      <c r="L1981" s="16"/>
      <c r="M1981" s="16"/>
      <c r="N1981" s="78"/>
      <c r="O1981" s="180"/>
      <c r="P1981" s="79"/>
      <c r="Q1981" s="172"/>
      <c r="R1981" s="13" t="s">
        <v>49</v>
      </c>
      <c r="S1981" s="17" t="s">
        <v>17</v>
      </c>
      <c r="T1981" s="172">
        <v>993</v>
      </c>
    </row>
    <row r="1982" spans="1:20" ht="15.6">
      <c r="A1982" s="2" t="s">
        <v>6341</v>
      </c>
      <c r="B1982" s="78" t="s">
        <v>5</v>
      </c>
      <c r="C1982" s="17">
        <v>12</v>
      </c>
      <c r="D1982" s="17">
        <v>2</v>
      </c>
      <c r="E1982" t="str">
        <f t="shared" si="185"/>
        <v>H</v>
      </c>
      <c r="F1982" s="17">
        <v>3</v>
      </c>
      <c r="G1982" s="17">
        <v>12</v>
      </c>
      <c r="H1982" s="17">
        <v>2</v>
      </c>
      <c r="I1982" s="17">
        <v>3</v>
      </c>
      <c r="J1982" s="16"/>
      <c r="K1982" s="16"/>
      <c r="L1982" s="16"/>
      <c r="M1982" s="16"/>
      <c r="N1982" s="78"/>
      <c r="O1982" s="180"/>
      <c r="P1982" s="79"/>
      <c r="Q1982" s="172"/>
      <c r="R1982" s="13" t="s">
        <v>49</v>
      </c>
      <c r="S1982" s="17" t="s">
        <v>17</v>
      </c>
      <c r="T1982" s="172">
        <v>993</v>
      </c>
    </row>
    <row r="1983" spans="1:20" ht="15.6">
      <c r="A1983" s="2" t="s">
        <v>6341</v>
      </c>
      <c r="B1983" s="78" t="s">
        <v>5</v>
      </c>
      <c r="C1983" s="17">
        <v>12</v>
      </c>
      <c r="D1983" s="17">
        <v>2</v>
      </c>
      <c r="E1983" t="str">
        <f t="shared" si="185"/>
        <v>H</v>
      </c>
      <c r="F1983" s="17">
        <v>3</v>
      </c>
      <c r="G1983" s="17">
        <v>13</v>
      </c>
      <c r="H1983" s="17">
        <v>3</v>
      </c>
      <c r="I1983" s="17">
        <v>3</v>
      </c>
      <c r="J1983" s="16"/>
      <c r="K1983" s="16"/>
      <c r="L1983" s="16"/>
      <c r="M1983" s="16"/>
      <c r="N1983" s="78"/>
      <c r="O1983" s="180"/>
      <c r="P1983" s="79"/>
      <c r="Q1983" s="172"/>
      <c r="R1983" s="13" t="s">
        <v>49</v>
      </c>
      <c r="S1983" s="17" t="s">
        <v>17</v>
      </c>
      <c r="T1983" s="172">
        <v>993</v>
      </c>
    </row>
    <row r="1984" spans="1:20" ht="15.6">
      <c r="A1984" s="2" t="s">
        <v>6341</v>
      </c>
      <c r="B1984" s="78" t="s">
        <v>5</v>
      </c>
      <c r="C1984" s="17">
        <v>12</v>
      </c>
      <c r="D1984" s="17">
        <v>2</v>
      </c>
      <c r="E1984" t="str">
        <f t="shared" si="185"/>
        <v>H</v>
      </c>
      <c r="F1984" s="17">
        <v>3</v>
      </c>
      <c r="G1984" s="17">
        <v>14</v>
      </c>
      <c r="H1984" s="17">
        <v>3</v>
      </c>
      <c r="I1984" s="17">
        <v>3</v>
      </c>
      <c r="J1984" s="16"/>
      <c r="K1984" s="16"/>
      <c r="L1984" s="16"/>
      <c r="M1984" s="16"/>
      <c r="N1984" s="78"/>
      <c r="O1984" s="180"/>
      <c r="P1984" s="79"/>
      <c r="Q1984" s="172"/>
      <c r="R1984" s="13" t="s">
        <v>49</v>
      </c>
      <c r="S1984" s="17" t="s">
        <v>17</v>
      </c>
      <c r="T1984" s="172">
        <v>993</v>
      </c>
    </row>
    <row r="1985" spans="1:20" ht="15.6">
      <c r="A1985" s="2" t="s">
        <v>6341</v>
      </c>
      <c r="B1985" s="78" t="s">
        <v>5</v>
      </c>
      <c r="C1985" s="17">
        <v>12</v>
      </c>
      <c r="D1985" s="17">
        <v>2</v>
      </c>
      <c r="E1985" t="str">
        <f t="shared" si="185"/>
        <v>H</v>
      </c>
      <c r="F1985" s="17">
        <v>3</v>
      </c>
      <c r="G1985" s="17">
        <v>15</v>
      </c>
      <c r="H1985" s="17">
        <v>3</v>
      </c>
      <c r="I1985" s="17">
        <v>3</v>
      </c>
      <c r="J1985" s="16"/>
      <c r="K1985" s="16"/>
      <c r="L1985" s="16"/>
      <c r="M1985" s="16"/>
      <c r="N1985" s="78"/>
      <c r="O1985" s="180"/>
      <c r="P1985" s="79"/>
      <c r="Q1985" s="172"/>
      <c r="R1985" s="13" t="s">
        <v>49</v>
      </c>
      <c r="S1985" s="17" t="s">
        <v>17</v>
      </c>
      <c r="T1985" s="172">
        <v>993</v>
      </c>
    </row>
    <row r="1986" spans="1:20" ht="15.6">
      <c r="A1986" s="2" t="s">
        <v>6341</v>
      </c>
      <c r="B1986" s="78" t="s">
        <v>5</v>
      </c>
      <c r="C1986" s="17">
        <v>12</v>
      </c>
      <c r="D1986" s="17">
        <v>2</v>
      </c>
      <c r="E1986" t="str">
        <f t="shared" si="185"/>
        <v>H</v>
      </c>
      <c r="F1986" s="17">
        <v>3</v>
      </c>
      <c r="G1986" s="17">
        <v>16</v>
      </c>
      <c r="H1986" s="17">
        <v>3</v>
      </c>
      <c r="I1986" s="17">
        <v>3</v>
      </c>
      <c r="J1986" s="16"/>
      <c r="K1986" s="16"/>
      <c r="L1986" s="16"/>
      <c r="M1986" s="16"/>
      <c r="N1986" s="78"/>
      <c r="O1986" s="180"/>
      <c r="P1986" s="79"/>
      <c r="Q1986" s="172"/>
      <c r="R1986" s="13" t="s">
        <v>49</v>
      </c>
      <c r="S1986" s="17" t="s">
        <v>17</v>
      </c>
      <c r="T1986" s="172">
        <v>993</v>
      </c>
    </row>
    <row r="1987" spans="1:20" ht="15.6">
      <c r="A1987" s="2" t="s">
        <v>6341</v>
      </c>
      <c r="B1987" s="78" t="s">
        <v>5</v>
      </c>
      <c r="C1987" s="17">
        <v>12</v>
      </c>
      <c r="D1987" s="17">
        <v>2</v>
      </c>
      <c r="E1987" t="str">
        <f t="shared" si="185"/>
        <v>H</v>
      </c>
      <c r="F1987" s="17">
        <v>3</v>
      </c>
      <c r="G1987" s="17">
        <v>17</v>
      </c>
      <c r="H1987" s="17">
        <v>3</v>
      </c>
      <c r="I1987" s="17">
        <v>3</v>
      </c>
      <c r="J1987" s="16"/>
      <c r="K1987" s="16"/>
      <c r="L1987" s="16"/>
      <c r="M1987" s="16"/>
      <c r="N1987" s="78"/>
      <c r="O1987" s="180"/>
      <c r="P1987" s="79"/>
      <c r="Q1987" s="172"/>
      <c r="R1987" s="13" t="s">
        <v>49</v>
      </c>
      <c r="S1987" s="17" t="s">
        <v>17</v>
      </c>
      <c r="T1987" s="172">
        <v>993</v>
      </c>
    </row>
    <row r="1988" spans="1:20" ht="15.6">
      <c r="A1988" s="2" t="s">
        <v>6341</v>
      </c>
      <c r="B1988" s="78" t="s">
        <v>5</v>
      </c>
      <c r="C1988" s="17">
        <v>12</v>
      </c>
      <c r="D1988" s="17">
        <v>2</v>
      </c>
      <c r="E1988" t="str">
        <f t="shared" si="185"/>
        <v>H</v>
      </c>
      <c r="F1988" s="17">
        <v>3</v>
      </c>
      <c r="G1988" s="17">
        <v>18</v>
      </c>
      <c r="H1988" s="17">
        <v>3</v>
      </c>
      <c r="I1988" s="17">
        <v>3</v>
      </c>
      <c r="J1988" s="16"/>
      <c r="K1988" s="16"/>
      <c r="L1988" s="16"/>
      <c r="M1988" s="16"/>
      <c r="N1988" s="78"/>
      <c r="O1988" s="180"/>
      <c r="P1988" s="79"/>
      <c r="Q1988" s="172"/>
      <c r="R1988" s="13" t="s">
        <v>49</v>
      </c>
      <c r="S1988" s="17" t="s">
        <v>17</v>
      </c>
      <c r="T1988" s="172">
        <v>993</v>
      </c>
    </row>
    <row r="1989" spans="1:20" ht="15.6">
      <c r="A1989" s="2" t="s">
        <v>6341</v>
      </c>
      <c r="B1989" s="78" t="s">
        <v>5</v>
      </c>
      <c r="C1989" s="17">
        <v>12</v>
      </c>
      <c r="D1989" s="17">
        <v>2</v>
      </c>
      <c r="E1989" t="str">
        <f t="shared" si="185"/>
        <v>H</v>
      </c>
      <c r="F1989" s="17">
        <v>3</v>
      </c>
      <c r="G1989" s="17">
        <v>19</v>
      </c>
      <c r="H1989" s="17">
        <v>4</v>
      </c>
      <c r="I1989" s="17">
        <v>3</v>
      </c>
      <c r="J1989" s="16"/>
      <c r="K1989" s="16"/>
      <c r="L1989" s="16"/>
      <c r="M1989" s="16"/>
      <c r="N1989" s="78"/>
      <c r="O1989" s="180"/>
      <c r="P1989" s="79"/>
      <c r="Q1989" s="172"/>
      <c r="R1989" s="13" t="s">
        <v>49</v>
      </c>
      <c r="S1989" s="17" t="s">
        <v>17</v>
      </c>
      <c r="T1989" s="172">
        <v>993</v>
      </c>
    </row>
    <row r="1990" spans="1:20" ht="15.6">
      <c r="A1990" s="2" t="s">
        <v>6341</v>
      </c>
      <c r="B1990" s="78" t="s">
        <v>5</v>
      </c>
      <c r="C1990" s="17">
        <v>12</v>
      </c>
      <c r="D1990" s="17">
        <v>2</v>
      </c>
      <c r="E1990" t="str">
        <f t="shared" si="185"/>
        <v>H</v>
      </c>
      <c r="F1990" s="17">
        <v>3</v>
      </c>
      <c r="G1990" s="17">
        <v>20</v>
      </c>
      <c r="H1990" s="17">
        <v>4</v>
      </c>
      <c r="I1990" s="17">
        <v>3</v>
      </c>
      <c r="J1990" s="16"/>
      <c r="K1990" s="16"/>
      <c r="L1990" s="16"/>
      <c r="M1990" s="16"/>
      <c r="N1990" s="78"/>
      <c r="O1990" s="180"/>
      <c r="P1990" s="79"/>
      <c r="Q1990" s="172"/>
      <c r="R1990" s="13" t="s">
        <v>49</v>
      </c>
      <c r="S1990" s="17" t="s">
        <v>17</v>
      </c>
      <c r="T1990" s="172">
        <v>993</v>
      </c>
    </row>
    <row r="1991" spans="1:20" ht="15.6">
      <c r="A1991" s="2" t="s">
        <v>6341</v>
      </c>
      <c r="B1991" s="78" t="s">
        <v>5</v>
      </c>
      <c r="C1991" s="17">
        <v>12</v>
      </c>
      <c r="D1991" s="17">
        <v>2</v>
      </c>
      <c r="E1991" t="str">
        <f t="shared" si="185"/>
        <v>H</v>
      </c>
      <c r="F1991" s="17">
        <v>3</v>
      </c>
      <c r="G1991" s="17">
        <v>21</v>
      </c>
      <c r="H1991" s="17">
        <v>4</v>
      </c>
      <c r="I1991" s="17">
        <v>3</v>
      </c>
      <c r="J1991" s="16"/>
      <c r="K1991" s="16"/>
      <c r="L1991" s="16"/>
      <c r="M1991" s="16"/>
      <c r="N1991" s="78"/>
      <c r="O1991" s="180"/>
      <c r="P1991" s="79"/>
      <c r="Q1991" s="172"/>
      <c r="R1991" s="13" t="s">
        <v>49</v>
      </c>
      <c r="S1991" s="17" t="s">
        <v>17</v>
      </c>
      <c r="T1991" s="172">
        <v>993</v>
      </c>
    </row>
    <row r="1992" spans="1:20" ht="15.6">
      <c r="A1992" s="2" t="s">
        <v>6341</v>
      </c>
      <c r="B1992" s="78" t="s">
        <v>5</v>
      </c>
      <c r="C1992" s="17">
        <v>12</v>
      </c>
      <c r="D1992" s="17">
        <v>2</v>
      </c>
      <c r="E1992" t="str">
        <f t="shared" si="185"/>
        <v>H</v>
      </c>
      <c r="F1992" s="17">
        <v>3</v>
      </c>
      <c r="G1992" s="17">
        <v>22</v>
      </c>
      <c r="H1992" s="17">
        <v>4</v>
      </c>
      <c r="I1992" s="17">
        <v>3</v>
      </c>
      <c r="J1992" s="16"/>
      <c r="K1992" s="16"/>
      <c r="L1992" s="16"/>
      <c r="M1992" s="16"/>
      <c r="N1992" s="78"/>
      <c r="O1992" s="180"/>
      <c r="P1992" s="79"/>
      <c r="Q1992" s="172"/>
      <c r="R1992" s="13" t="s">
        <v>49</v>
      </c>
      <c r="S1992" s="17" t="s">
        <v>17</v>
      </c>
      <c r="T1992" s="172">
        <v>993</v>
      </c>
    </row>
    <row r="1993" spans="1:20" ht="15.6">
      <c r="A1993" s="2" t="s">
        <v>6341</v>
      </c>
      <c r="B1993" s="78" t="s">
        <v>5</v>
      </c>
      <c r="C1993" s="17">
        <v>12</v>
      </c>
      <c r="D1993" s="17">
        <v>2</v>
      </c>
      <c r="E1993" t="str">
        <f t="shared" si="185"/>
        <v>H</v>
      </c>
      <c r="F1993" s="17">
        <v>3</v>
      </c>
      <c r="G1993" s="17">
        <v>23</v>
      </c>
      <c r="H1993" s="17">
        <v>4</v>
      </c>
      <c r="I1993" s="17">
        <v>3</v>
      </c>
      <c r="J1993" s="16"/>
      <c r="K1993" s="16"/>
      <c r="L1993" s="16"/>
      <c r="M1993" s="16"/>
      <c r="N1993" s="78"/>
      <c r="O1993" s="180"/>
      <c r="P1993" s="79"/>
      <c r="Q1993" s="172"/>
      <c r="R1993" s="13" t="s">
        <v>49</v>
      </c>
      <c r="S1993" s="17" t="s">
        <v>17</v>
      </c>
      <c r="T1993" s="172">
        <v>993</v>
      </c>
    </row>
    <row r="1994" spans="1:20" ht="15.6">
      <c r="A1994" s="2" t="s">
        <v>6341</v>
      </c>
      <c r="B1994" s="78" t="s">
        <v>5</v>
      </c>
      <c r="C1994" s="17">
        <v>12</v>
      </c>
      <c r="D1994" s="17">
        <v>2</v>
      </c>
      <c r="E1994" t="str">
        <f t="shared" si="185"/>
        <v>H</v>
      </c>
      <c r="F1994" s="17">
        <v>3</v>
      </c>
      <c r="G1994" s="17">
        <v>24</v>
      </c>
      <c r="H1994" s="17">
        <v>4</v>
      </c>
      <c r="I1994" s="17">
        <v>3</v>
      </c>
      <c r="J1994" s="16"/>
      <c r="K1994" s="16"/>
      <c r="L1994" s="16"/>
      <c r="M1994" s="16"/>
      <c r="N1994" s="78"/>
      <c r="O1994" s="180"/>
      <c r="P1994" s="79"/>
      <c r="Q1994" s="172"/>
      <c r="R1994" s="13" t="s">
        <v>49</v>
      </c>
      <c r="S1994" s="17" t="s">
        <v>17</v>
      </c>
      <c r="T1994" s="172">
        <v>993</v>
      </c>
    </row>
    <row r="1995" spans="1:20" ht="15.6">
      <c r="A1995" s="2" t="s">
        <v>6341</v>
      </c>
      <c r="B1995" s="78" t="s">
        <v>5</v>
      </c>
      <c r="C1995" s="17">
        <v>12</v>
      </c>
      <c r="D1995" s="17">
        <v>2</v>
      </c>
      <c r="E1995" t="str">
        <f t="shared" si="185"/>
        <v>H</v>
      </c>
      <c r="F1995" s="17">
        <v>3</v>
      </c>
      <c r="G1995" s="17">
        <v>25</v>
      </c>
      <c r="H1995" s="17">
        <v>5</v>
      </c>
      <c r="I1995" s="17">
        <v>3</v>
      </c>
      <c r="J1995" s="16"/>
      <c r="K1995" s="16"/>
      <c r="L1995" s="16"/>
      <c r="M1995" s="16"/>
      <c r="N1995" s="78"/>
      <c r="O1995" s="180"/>
      <c r="P1995" s="79"/>
      <c r="Q1995" s="172"/>
      <c r="R1995" s="13" t="s">
        <v>49</v>
      </c>
      <c r="S1995" s="17" t="s">
        <v>17</v>
      </c>
      <c r="T1995" s="172">
        <v>993</v>
      </c>
    </row>
    <row r="1996" spans="1:20" ht="15.6">
      <c r="A1996" s="2" t="s">
        <v>6341</v>
      </c>
      <c r="B1996" s="78" t="s">
        <v>5</v>
      </c>
      <c r="C1996" s="17">
        <v>12</v>
      </c>
      <c r="D1996" s="17">
        <v>2</v>
      </c>
      <c r="E1996" t="str">
        <f t="shared" si="185"/>
        <v>H</v>
      </c>
      <c r="F1996" s="17">
        <v>3</v>
      </c>
      <c r="G1996" s="17">
        <v>26</v>
      </c>
      <c r="H1996" s="17">
        <v>5</v>
      </c>
      <c r="I1996" s="17">
        <v>3</v>
      </c>
      <c r="J1996" s="16"/>
      <c r="K1996" s="16"/>
      <c r="L1996" s="16"/>
      <c r="M1996" s="16"/>
      <c r="N1996" s="78"/>
      <c r="O1996" s="180"/>
      <c r="P1996" s="79"/>
      <c r="Q1996" s="172"/>
      <c r="R1996" s="13" t="s">
        <v>49</v>
      </c>
      <c r="S1996" s="17" t="s">
        <v>17</v>
      </c>
      <c r="T1996" s="172">
        <v>993</v>
      </c>
    </row>
    <row r="1997" spans="1:20" ht="15.6">
      <c r="A1997" s="2" t="s">
        <v>6341</v>
      </c>
      <c r="B1997" s="78" t="s">
        <v>5</v>
      </c>
      <c r="C1997" s="17">
        <v>12</v>
      </c>
      <c r="D1997" s="17">
        <v>2</v>
      </c>
      <c r="E1997" t="str">
        <f t="shared" si="185"/>
        <v>H</v>
      </c>
      <c r="F1997" s="17">
        <v>3</v>
      </c>
      <c r="G1997" s="17">
        <v>27</v>
      </c>
      <c r="H1997" s="17">
        <v>5</v>
      </c>
      <c r="I1997" s="17">
        <v>3</v>
      </c>
      <c r="J1997" s="16"/>
      <c r="K1997" s="16"/>
      <c r="L1997" s="16"/>
      <c r="M1997" s="16"/>
      <c r="N1997" s="78"/>
      <c r="O1997" s="180"/>
      <c r="P1997" s="79"/>
      <c r="Q1997" s="172"/>
      <c r="R1997" s="13" t="s">
        <v>49</v>
      </c>
      <c r="S1997" s="17" t="s">
        <v>17</v>
      </c>
      <c r="T1997" s="172">
        <v>993</v>
      </c>
    </row>
    <row r="1998" spans="1:20" ht="15.6">
      <c r="A1998" s="2" t="s">
        <v>6341</v>
      </c>
      <c r="B1998" s="78" t="s">
        <v>5</v>
      </c>
      <c r="C1998" s="17">
        <v>12</v>
      </c>
      <c r="D1998" s="17">
        <v>2</v>
      </c>
      <c r="E1998" t="str">
        <f t="shared" si="185"/>
        <v>H</v>
      </c>
      <c r="F1998" s="17">
        <v>3</v>
      </c>
      <c r="G1998" s="17">
        <v>28</v>
      </c>
      <c r="H1998" s="17">
        <v>5</v>
      </c>
      <c r="I1998" s="17">
        <v>3</v>
      </c>
      <c r="J1998" s="16"/>
      <c r="K1998" s="16"/>
      <c r="L1998" s="16"/>
      <c r="M1998" s="16"/>
      <c r="N1998" s="78"/>
      <c r="O1998" s="180"/>
      <c r="P1998" s="79"/>
      <c r="Q1998" s="172"/>
      <c r="R1998" s="13" t="s">
        <v>49</v>
      </c>
      <c r="S1998" s="17" t="s">
        <v>17</v>
      </c>
      <c r="T1998" s="172">
        <v>993</v>
      </c>
    </row>
    <row r="1999" spans="1:20" ht="15.6">
      <c r="A1999" s="2" t="s">
        <v>6341</v>
      </c>
      <c r="B1999" s="78" t="s">
        <v>5</v>
      </c>
      <c r="C1999" s="17">
        <v>12</v>
      </c>
      <c r="D1999" s="17">
        <v>2</v>
      </c>
      <c r="E1999" t="str">
        <f t="shared" si="185"/>
        <v>H</v>
      </c>
      <c r="F1999" s="17">
        <v>3</v>
      </c>
      <c r="G1999" s="17">
        <v>29</v>
      </c>
      <c r="H1999" s="17">
        <v>5</v>
      </c>
      <c r="I1999" s="17">
        <v>3</v>
      </c>
      <c r="J1999" s="16"/>
      <c r="K1999" s="16"/>
      <c r="L1999" s="16"/>
      <c r="M1999" s="16"/>
      <c r="N1999" s="78"/>
      <c r="O1999" s="180"/>
      <c r="P1999" s="79"/>
      <c r="Q1999" s="172"/>
      <c r="R1999" s="13" t="s">
        <v>49</v>
      </c>
      <c r="S1999" s="17" t="s">
        <v>17</v>
      </c>
      <c r="T1999" s="172">
        <v>993</v>
      </c>
    </row>
    <row r="2000" spans="1:20" ht="15.6">
      <c r="A2000" s="2" t="s">
        <v>6341</v>
      </c>
      <c r="B2000" s="78" t="s">
        <v>5</v>
      </c>
      <c r="C2000" s="17">
        <v>12</v>
      </c>
      <c r="D2000" s="17">
        <v>2</v>
      </c>
      <c r="E2000" t="str">
        <f t="shared" si="185"/>
        <v>H</v>
      </c>
      <c r="F2000" s="17">
        <v>3</v>
      </c>
      <c r="G2000" s="17">
        <v>30</v>
      </c>
      <c r="H2000" s="17">
        <v>5</v>
      </c>
      <c r="I2000" s="17">
        <v>3</v>
      </c>
      <c r="J2000" s="16"/>
      <c r="K2000" s="16"/>
      <c r="L2000" s="16"/>
      <c r="M2000" s="16"/>
      <c r="N2000" s="78"/>
      <c r="O2000" s="180"/>
      <c r="P2000" s="79"/>
      <c r="Q2000" s="172"/>
      <c r="R2000" s="13" t="s">
        <v>49</v>
      </c>
      <c r="S2000" s="17" t="s">
        <v>17</v>
      </c>
      <c r="T2000" s="172">
        <v>993</v>
      </c>
    </row>
    <row r="2001" spans="1:20" ht="15.6">
      <c r="A2001" s="2" t="s">
        <v>6341</v>
      </c>
      <c r="B2001" s="78" t="s">
        <v>5</v>
      </c>
      <c r="C2001" s="17">
        <v>12</v>
      </c>
      <c r="D2001" s="17">
        <v>2</v>
      </c>
      <c r="E2001" t="str">
        <f t="shared" si="185"/>
        <v>H</v>
      </c>
      <c r="F2001" s="17">
        <v>3</v>
      </c>
      <c r="G2001" s="17">
        <v>31</v>
      </c>
      <c r="H2001" s="17">
        <v>6</v>
      </c>
      <c r="I2001" s="17">
        <v>3</v>
      </c>
      <c r="J2001" s="16"/>
      <c r="K2001" s="16"/>
      <c r="L2001" s="16"/>
      <c r="M2001" s="16"/>
      <c r="N2001" s="78"/>
      <c r="O2001" s="180"/>
      <c r="P2001" s="79"/>
      <c r="Q2001" s="172"/>
      <c r="R2001" s="13" t="s">
        <v>49</v>
      </c>
      <c r="S2001" s="17" t="s">
        <v>17</v>
      </c>
      <c r="T2001" s="172">
        <v>993</v>
      </c>
    </row>
    <row r="2002" spans="1:20" ht="15.6">
      <c r="A2002" s="2" t="s">
        <v>6341</v>
      </c>
      <c r="B2002" s="78" t="s">
        <v>5</v>
      </c>
      <c r="C2002" s="17">
        <v>12</v>
      </c>
      <c r="D2002" s="17">
        <v>2</v>
      </c>
      <c r="E2002" t="str">
        <f t="shared" si="185"/>
        <v>H</v>
      </c>
      <c r="F2002" s="17">
        <v>3</v>
      </c>
      <c r="G2002" s="17">
        <v>32</v>
      </c>
      <c r="H2002" s="17">
        <v>6</v>
      </c>
      <c r="I2002" s="17">
        <v>3</v>
      </c>
      <c r="J2002" s="16"/>
      <c r="K2002" s="16"/>
      <c r="L2002" s="16"/>
      <c r="M2002" s="16"/>
      <c r="N2002" s="78"/>
      <c r="O2002" s="180"/>
      <c r="P2002" s="79"/>
      <c r="Q2002" s="172"/>
      <c r="R2002" s="13" t="s">
        <v>49</v>
      </c>
      <c r="S2002" s="17" t="s">
        <v>17</v>
      </c>
      <c r="T2002" s="172">
        <v>993</v>
      </c>
    </row>
    <row r="2003" spans="1:20" ht="15.6">
      <c r="A2003" s="2" t="s">
        <v>6341</v>
      </c>
      <c r="B2003" s="78" t="s">
        <v>5</v>
      </c>
      <c r="C2003" s="17">
        <v>12</v>
      </c>
      <c r="D2003" s="17">
        <v>2</v>
      </c>
      <c r="E2003" t="str">
        <f t="shared" si="185"/>
        <v>H</v>
      </c>
      <c r="F2003" s="17">
        <v>3</v>
      </c>
      <c r="G2003" s="17">
        <v>33</v>
      </c>
      <c r="H2003" s="17">
        <v>6</v>
      </c>
      <c r="I2003" s="17">
        <v>3</v>
      </c>
      <c r="J2003" s="16"/>
      <c r="K2003" s="16"/>
      <c r="L2003" s="16"/>
      <c r="M2003" s="16"/>
      <c r="N2003" s="78"/>
      <c r="O2003" s="180"/>
      <c r="P2003" s="79"/>
      <c r="Q2003" s="172"/>
      <c r="R2003" s="13" t="s">
        <v>49</v>
      </c>
      <c r="S2003" s="17" t="s">
        <v>17</v>
      </c>
      <c r="T2003" s="172">
        <v>993</v>
      </c>
    </row>
    <row r="2004" spans="1:20" ht="15.6">
      <c r="A2004" s="2" t="s">
        <v>6341</v>
      </c>
      <c r="B2004" s="78" t="s">
        <v>5</v>
      </c>
      <c r="C2004" s="17">
        <v>12</v>
      </c>
      <c r="D2004" s="17">
        <v>2</v>
      </c>
      <c r="E2004" t="str">
        <f t="shared" si="185"/>
        <v>H</v>
      </c>
      <c r="F2004" s="17">
        <v>3</v>
      </c>
      <c r="G2004" s="17">
        <v>34</v>
      </c>
      <c r="H2004" s="17">
        <v>6</v>
      </c>
      <c r="I2004" s="17">
        <v>3</v>
      </c>
      <c r="J2004" s="16"/>
      <c r="K2004" s="16"/>
      <c r="L2004" s="16"/>
      <c r="M2004" s="16"/>
      <c r="N2004" s="78"/>
      <c r="O2004" s="180"/>
      <c r="P2004" s="79"/>
      <c r="Q2004" s="172"/>
      <c r="R2004" s="13" t="s">
        <v>49</v>
      </c>
      <c r="S2004" s="17" t="s">
        <v>17</v>
      </c>
      <c r="T2004" s="172">
        <v>993</v>
      </c>
    </row>
    <row r="2005" spans="1:20" ht="15.6">
      <c r="A2005" s="2" t="s">
        <v>6341</v>
      </c>
      <c r="B2005" s="78" t="s">
        <v>5</v>
      </c>
      <c r="C2005" s="17">
        <v>12</v>
      </c>
      <c r="D2005" s="17">
        <v>2</v>
      </c>
      <c r="E2005" t="str">
        <f t="shared" si="185"/>
        <v>H</v>
      </c>
      <c r="F2005" s="17">
        <v>3</v>
      </c>
      <c r="G2005" s="17">
        <v>35</v>
      </c>
      <c r="H2005" s="17">
        <v>6</v>
      </c>
      <c r="I2005" s="17">
        <v>3</v>
      </c>
      <c r="J2005" s="16"/>
      <c r="K2005" s="16"/>
      <c r="L2005" s="16"/>
      <c r="M2005" s="16"/>
      <c r="N2005" s="78"/>
      <c r="O2005" s="180"/>
      <c r="P2005" s="79"/>
      <c r="Q2005" s="172"/>
      <c r="R2005" s="13" t="s">
        <v>49</v>
      </c>
      <c r="S2005" s="17" t="s">
        <v>17</v>
      </c>
      <c r="T2005" s="172">
        <v>993</v>
      </c>
    </row>
    <row r="2006" spans="1:20" ht="15.6">
      <c r="A2006" s="2" t="s">
        <v>6341</v>
      </c>
      <c r="B2006" s="78" t="s">
        <v>5</v>
      </c>
      <c r="C2006" s="17">
        <v>12</v>
      </c>
      <c r="D2006" s="17">
        <v>2</v>
      </c>
      <c r="E2006" t="str">
        <f t="shared" si="185"/>
        <v>H</v>
      </c>
      <c r="F2006" s="17">
        <v>3</v>
      </c>
      <c r="G2006" s="17">
        <v>36</v>
      </c>
      <c r="H2006" s="17">
        <v>6</v>
      </c>
      <c r="I2006" s="17">
        <v>3</v>
      </c>
      <c r="J2006" s="16"/>
      <c r="K2006" s="16"/>
      <c r="L2006" s="16"/>
      <c r="M2006" s="16"/>
      <c r="N2006" s="78"/>
      <c r="O2006" s="180"/>
      <c r="P2006" s="79"/>
      <c r="Q2006" s="172"/>
      <c r="R2006" s="13" t="s">
        <v>49</v>
      </c>
      <c r="S2006" s="17" t="s">
        <v>17</v>
      </c>
      <c r="T2006" s="172">
        <v>993</v>
      </c>
    </row>
    <row r="2007" spans="1:20" ht="15.6">
      <c r="A2007" s="38" t="s">
        <v>732</v>
      </c>
      <c r="B2007" s="84" t="s">
        <v>5</v>
      </c>
      <c r="C2007" s="39">
        <v>11</v>
      </c>
      <c r="D2007" s="39">
        <v>5</v>
      </c>
      <c r="E2007" t="str">
        <f t="shared" si="185"/>
        <v>B</v>
      </c>
      <c r="F2007" s="39">
        <v>7</v>
      </c>
      <c r="G2007" s="39">
        <v>7</v>
      </c>
      <c r="H2007" s="39">
        <v>1</v>
      </c>
      <c r="I2007" s="39">
        <v>0</v>
      </c>
      <c r="J2007" s="12">
        <v>38641.257599999997</v>
      </c>
      <c r="K2007" s="12">
        <v>1</v>
      </c>
      <c r="L2007" s="39"/>
      <c r="M2007" s="17">
        <v>0</v>
      </c>
      <c r="N2007" s="78" t="str">
        <f t="shared" ref="N2007:N2070" si="186">IF(L2007=0,"None",IF(L2007&lt;5,"Object",IF(L2007&lt;9,"Threat","Neutral")))</f>
        <v>None</v>
      </c>
      <c r="O2007" s="78" t="str">
        <f t="shared" ref="O2007:O2070" si="187">IF(N2007="None", "None","pic")</f>
        <v>None</v>
      </c>
      <c r="P2007" s="78">
        <f t="shared" ref="P2007:P2038" si="188">IF(A2007="Aldebaran",J2007-6531.85,IF(A2007="Almudena",J2007-6354.68,IF(A2007="Batwoman",J2007-5812.8,IF(A2007="Berlioz",J2007-8624.9,IF(A2007="Budweiser",J2007-4893.65,IF(A2007="Camus",J2007-6436.89,IF(A2007="Cijy",J2007-4636.39)))))))</f>
        <v>34004.867599999998</v>
      </c>
      <c r="Q2007" s="172">
        <f t="shared" ref="Q2007:Q2070" si="189">P2007*-1</f>
        <v>-34004.867599999998</v>
      </c>
      <c r="R2007" s="51" t="s">
        <v>78</v>
      </c>
      <c r="S2007" s="39" t="s">
        <v>17</v>
      </c>
      <c r="T2007" s="172">
        <v>647</v>
      </c>
    </row>
    <row r="2008" spans="1:20" ht="15.6">
      <c r="A2008" s="38" t="s">
        <v>732</v>
      </c>
      <c r="B2008" s="84" t="s">
        <v>5</v>
      </c>
      <c r="C2008" s="39">
        <v>11</v>
      </c>
      <c r="D2008" s="39">
        <v>5</v>
      </c>
      <c r="E2008" t="str">
        <f t="shared" si="185"/>
        <v>B</v>
      </c>
      <c r="F2008" s="39">
        <v>7</v>
      </c>
      <c r="G2008" s="39">
        <v>9</v>
      </c>
      <c r="H2008" s="39">
        <v>1</v>
      </c>
      <c r="I2008" s="39">
        <v>0</v>
      </c>
      <c r="J2008" s="12">
        <v>22472.417399999998</v>
      </c>
      <c r="K2008" s="12">
        <v>1</v>
      </c>
      <c r="L2008" s="39"/>
      <c r="M2008" s="12">
        <v>1</v>
      </c>
      <c r="N2008" s="78" t="str">
        <f t="shared" si="186"/>
        <v>None</v>
      </c>
      <c r="O2008" s="78" t="str">
        <f t="shared" si="187"/>
        <v>None</v>
      </c>
      <c r="P2008" s="78">
        <f t="shared" si="188"/>
        <v>17836.027399999999</v>
      </c>
      <c r="Q2008" s="172">
        <f t="shared" si="189"/>
        <v>-17836.027399999999</v>
      </c>
      <c r="R2008" s="51" t="s">
        <v>78</v>
      </c>
      <c r="S2008" s="39" t="s">
        <v>17</v>
      </c>
      <c r="T2008" s="172">
        <v>647</v>
      </c>
    </row>
    <row r="2009" spans="1:20" ht="15.6">
      <c r="A2009" s="38" t="s">
        <v>732</v>
      </c>
      <c r="B2009" s="84" t="s">
        <v>5</v>
      </c>
      <c r="C2009" s="39">
        <v>11</v>
      </c>
      <c r="D2009" s="39">
        <v>5</v>
      </c>
      <c r="E2009" t="str">
        <f t="shared" si="185"/>
        <v>B</v>
      </c>
      <c r="F2009" s="39">
        <v>7</v>
      </c>
      <c r="G2009" s="39">
        <v>8</v>
      </c>
      <c r="H2009" s="39">
        <v>1</v>
      </c>
      <c r="I2009" s="39">
        <v>0</v>
      </c>
      <c r="J2009" s="12">
        <v>20305.048900000002</v>
      </c>
      <c r="K2009" s="12">
        <v>1</v>
      </c>
      <c r="L2009" s="39"/>
      <c r="M2009" s="12">
        <v>1</v>
      </c>
      <c r="N2009" s="78" t="str">
        <f t="shared" si="186"/>
        <v>None</v>
      </c>
      <c r="O2009" s="78" t="str">
        <f t="shared" si="187"/>
        <v>None</v>
      </c>
      <c r="P2009" s="78">
        <f t="shared" si="188"/>
        <v>15668.658900000002</v>
      </c>
      <c r="Q2009" s="172">
        <f t="shared" si="189"/>
        <v>-15668.658900000002</v>
      </c>
      <c r="R2009" s="51" t="s">
        <v>78</v>
      </c>
      <c r="S2009" s="39" t="s">
        <v>17</v>
      </c>
      <c r="T2009" s="172">
        <v>647</v>
      </c>
    </row>
    <row r="2010" spans="1:20" ht="15.6">
      <c r="A2010" s="38" t="s">
        <v>732</v>
      </c>
      <c r="B2010" s="84" t="s">
        <v>5</v>
      </c>
      <c r="C2010" s="39">
        <v>11</v>
      </c>
      <c r="D2010" s="39">
        <v>5</v>
      </c>
      <c r="E2010" t="str">
        <f t="shared" si="185"/>
        <v>B</v>
      </c>
      <c r="F2010" s="39">
        <v>7</v>
      </c>
      <c r="G2010" s="39">
        <v>6</v>
      </c>
      <c r="H2010" s="39">
        <v>1</v>
      </c>
      <c r="I2010" s="39">
        <v>0</v>
      </c>
      <c r="J2010" s="12">
        <v>12337.638199999999</v>
      </c>
      <c r="K2010" s="12">
        <v>1</v>
      </c>
      <c r="L2010" s="39"/>
      <c r="M2010" s="12">
        <v>1</v>
      </c>
      <c r="N2010" s="78" t="str">
        <f t="shared" si="186"/>
        <v>None</v>
      </c>
      <c r="O2010" s="78" t="str">
        <f t="shared" si="187"/>
        <v>None</v>
      </c>
      <c r="P2010" s="78">
        <f t="shared" si="188"/>
        <v>7701.2481999999991</v>
      </c>
      <c r="Q2010" s="172">
        <f t="shared" si="189"/>
        <v>-7701.2481999999991</v>
      </c>
      <c r="R2010" s="51" t="s">
        <v>78</v>
      </c>
      <c r="S2010" s="39" t="s">
        <v>17</v>
      </c>
      <c r="T2010" s="172">
        <v>647</v>
      </c>
    </row>
    <row r="2011" spans="1:20" ht="15.6">
      <c r="A2011" s="38" t="s">
        <v>732</v>
      </c>
      <c r="B2011" s="84" t="s">
        <v>5</v>
      </c>
      <c r="C2011" s="39">
        <v>11</v>
      </c>
      <c r="D2011" s="39">
        <v>5</v>
      </c>
      <c r="E2011" t="str">
        <f t="shared" si="185"/>
        <v>B</v>
      </c>
      <c r="F2011" s="39">
        <v>7</v>
      </c>
      <c r="G2011" s="39">
        <v>5</v>
      </c>
      <c r="H2011" s="39">
        <v>1</v>
      </c>
      <c r="I2011" s="39">
        <v>0</v>
      </c>
      <c r="J2011" s="12">
        <v>8430.8489000000009</v>
      </c>
      <c r="K2011" s="12">
        <v>4</v>
      </c>
      <c r="L2011" s="39"/>
      <c r="M2011" s="12">
        <v>1</v>
      </c>
      <c r="N2011" s="78" t="str">
        <f t="shared" si="186"/>
        <v>None</v>
      </c>
      <c r="O2011" s="78" t="str">
        <f t="shared" si="187"/>
        <v>None</v>
      </c>
      <c r="P2011" s="78">
        <f t="shared" si="188"/>
        <v>3794.4589000000005</v>
      </c>
      <c r="Q2011" s="172">
        <f t="shared" si="189"/>
        <v>-3794.4589000000005</v>
      </c>
      <c r="R2011" s="51" t="s">
        <v>78</v>
      </c>
      <c r="S2011" s="39" t="s">
        <v>17</v>
      </c>
      <c r="T2011" s="172">
        <v>647</v>
      </c>
    </row>
    <row r="2012" spans="1:20" ht="15.6">
      <c r="A2012" s="38" t="s">
        <v>732</v>
      </c>
      <c r="B2012" s="84" t="s">
        <v>5</v>
      </c>
      <c r="C2012" s="39">
        <v>11</v>
      </c>
      <c r="D2012" s="39">
        <v>5</v>
      </c>
      <c r="E2012" t="str">
        <f t="shared" si="185"/>
        <v>B</v>
      </c>
      <c r="F2012" s="39">
        <v>7</v>
      </c>
      <c r="G2012" s="39">
        <v>4</v>
      </c>
      <c r="H2012" s="39">
        <v>1</v>
      </c>
      <c r="I2012" s="39">
        <v>0</v>
      </c>
      <c r="J2012" s="12">
        <v>5634.1181999999999</v>
      </c>
      <c r="K2012" s="12">
        <v>3</v>
      </c>
      <c r="L2012" s="39"/>
      <c r="M2012" s="12">
        <v>1</v>
      </c>
      <c r="N2012" s="78" t="str">
        <f t="shared" si="186"/>
        <v>None</v>
      </c>
      <c r="O2012" s="78" t="str">
        <f t="shared" si="187"/>
        <v>None</v>
      </c>
      <c r="P2012" s="78">
        <f t="shared" si="188"/>
        <v>997.72819999999956</v>
      </c>
      <c r="Q2012" s="172">
        <f t="shared" si="189"/>
        <v>-997.72819999999956</v>
      </c>
      <c r="R2012" s="51" t="s">
        <v>78</v>
      </c>
      <c r="S2012" s="39" t="s">
        <v>17</v>
      </c>
      <c r="T2012" s="172">
        <v>647</v>
      </c>
    </row>
    <row r="2013" spans="1:20" ht="15.6">
      <c r="A2013" s="38" t="s">
        <v>732</v>
      </c>
      <c r="B2013" s="84" t="s">
        <v>5</v>
      </c>
      <c r="C2013" s="39">
        <v>11</v>
      </c>
      <c r="D2013" s="39">
        <v>5</v>
      </c>
      <c r="E2013" t="str">
        <f t="shared" si="185"/>
        <v>B</v>
      </c>
      <c r="F2013" s="39">
        <v>7</v>
      </c>
      <c r="G2013" s="39">
        <v>1</v>
      </c>
      <c r="H2013" s="39">
        <v>1</v>
      </c>
      <c r="I2013" s="39">
        <v>0</v>
      </c>
      <c r="J2013" s="12">
        <v>5210.7339000000002</v>
      </c>
      <c r="K2013" s="12">
        <v>1</v>
      </c>
      <c r="L2013" s="39"/>
      <c r="M2013" s="12">
        <v>1</v>
      </c>
      <c r="N2013" s="78" t="str">
        <f t="shared" si="186"/>
        <v>None</v>
      </c>
      <c r="O2013" s="78" t="str">
        <f t="shared" si="187"/>
        <v>None</v>
      </c>
      <c r="P2013" s="78">
        <f t="shared" si="188"/>
        <v>574.34389999999985</v>
      </c>
      <c r="Q2013" s="172">
        <f t="shared" si="189"/>
        <v>-574.34389999999985</v>
      </c>
      <c r="R2013" s="51" t="s">
        <v>78</v>
      </c>
      <c r="S2013" s="39" t="s">
        <v>17</v>
      </c>
      <c r="T2013" s="172">
        <v>647</v>
      </c>
    </row>
    <row r="2014" spans="1:20" ht="15.6">
      <c r="A2014" s="38" t="s">
        <v>732</v>
      </c>
      <c r="B2014" s="84" t="s">
        <v>5</v>
      </c>
      <c r="C2014" s="39">
        <v>11</v>
      </c>
      <c r="D2014" s="39">
        <v>5</v>
      </c>
      <c r="E2014" t="str">
        <f t="shared" si="185"/>
        <v>B</v>
      </c>
      <c r="F2014" s="39">
        <v>7</v>
      </c>
      <c r="G2014" s="39">
        <v>10</v>
      </c>
      <c r="H2014" s="39">
        <v>1</v>
      </c>
      <c r="I2014" s="39">
        <v>0</v>
      </c>
      <c r="J2014" s="12">
        <v>4595.3672999999999</v>
      </c>
      <c r="K2014" s="12">
        <v>1</v>
      </c>
      <c r="L2014" s="39"/>
      <c r="M2014" s="12">
        <v>1</v>
      </c>
      <c r="N2014" s="78" t="str">
        <f t="shared" si="186"/>
        <v>None</v>
      </c>
      <c r="O2014" s="78" t="str">
        <f t="shared" si="187"/>
        <v>None</v>
      </c>
      <c r="P2014" s="78">
        <f t="shared" si="188"/>
        <v>-41.022700000000441</v>
      </c>
      <c r="Q2014" s="172">
        <f t="shared" si="189"/>
        <v>41.022700000000441</v>
      </c>
      <c r="R2014" s="51" t="s">
        <v>78</v>
      </c>
      <c r="S2014" s="39" t="s">
        <v>17</v>
      </c>
      <c r="T2014" s="172">
        <v>647</v>
      </c>
    </row>
    <row r="2015" spans="1:20" ht="15.6">
      <c r="A2015" s="38" t="s">
        <v>732</v>
      </c>
      <c r="B2015" s="84" t="s">
        <v>5</v>
      </c>
      <c r="C2015" s="39">
        <v>11</v>
      </c>
      <c r="D2015" s="39">
        <v>5</v>
      </c>
      <c r="E2015" t="str">
        <f t="shared" si="185"/>
        <v>B</v>
      </c>
      <c r="F2015" s="39">
        <v>7</v>
      </c>
      <c r="G2015" s="39">
        <v>3</v>
      </c>
      <c r="H2015" s="39">
        <v>1</v>
      </c>
      <c r="I2015" s="39">
        <v>0</v>
      </c>
      <c r="J2015" s="12">
        <v>1287.6723999999999</v>
      </c>
      <c r="K2015" s="12">
        <v>2</v>
      </c>
      <c r="L2015" s="39"/>
      <c r="M2015" s="12">
        <v>1</v>
      </c>
      <c r="N2015" s="78" t="str">
        <f t="shared" si="186"/>
        <v>None</v>
      </c>
      <c r="O2015" s="78" t="str">
        <f t="shared" si="187"/>
        <v>None</v>
      </c>
      <c r="P2015" s="78">
        <f t="shared" si="188"/>
        <v>-3348.7176000000004</v>
      </c>
      <c r="Q2015" s="172">
        <f t="shared" si="189"/>
        <v>3348.7176000000004</v>
      </c>
      <c r="R2015" s="51" t="s">
        <v>78</v>
      </c>
      <c r="S2015" s="39" t="s">
        <v>17</v>
      </c>
      <c r="T2015" s="172">
        <v>647</v>
      </c>
    </row>
    <row r="2016" spans="1:20" ht="15.6">
      <c r="A2016" s="38" t="s">
        <v>732</v>
      </c>
      <c r="B2016" s="84" t="s">
        <v>5</v>
      </c>
      <c r="C2016" s="39">
        <v>11</v>
      </c>
      <c r="D2016" s="39">
        <v>5</v>
      </c>
      <c r="E2016" t="str">
        <f t="shared" si="185"/>
        <v>B</v>
      </c>
      <c r="F2016" s="39">
        <v>7</v>
      </c>
      <c r="G2016" s="39">
        <v>2</v>
      </c>
      <c r="H2016" s="39">
        <v>1</v>
      </c>
      <c r="I2016" s="39">
        <v>0</v>
      </c>
      <c r="J2016" s="12">
        <v>883.93730000000005</v>
      </c>
      <c r="K2016" s="12">
        <v>1</v>
      </c>
      <c r="L2016" s="39"/>
      <c r="M2016" s="12">
        <v>1</v>
      </c>
      <c r="N2016" s="78" t="str">
        <f t="shared" si="186"/>
        <v>None</v>
      </c>
      <c r="O2016" s="78" t="str">
        <f t="shared" si="187"/>
        <v>None</v>
      </c>
      <c r="P2016" s="78">
        <f t="shared" si="188"/>
        <v>-3752.4527000000003</v>
      </c>
      <c r="Q2016" s="172">
        <f t="shared" si="189"/>
        <v>3752.4527000000003</v>
      </c>
      <c r="R2016" s="51" t="s">
        <v>78</v>
      </c>
      <c r="S2016" s="39" t="s">
        <v>17</v>
      </c>
      <c r="T2016" s="172">
        <v>647</v>
      </c>
    </row>
    <row r="2017" spans="1:20" ht="15.6">
      <c r="A2017" s="2" t="s">
        <v>732</v>
      </c>
      <c r="B2017" s="78" t="s">
        <v>5</v>
      </c>
      <c r="C2017" s="17">
        <v>11</v>
      </c>
      <c r="D2017" s="17">
        <v>5</v>
      </c>
      <c r="E2017" t="str">
        <f t="shared" si="185"/>
        <v>B</v>
      </c>
      <c r="F2017" s="17">
        <v>7</v>
      </c>
      <c r="G2017" s="17">
        <v>33</v>
      </c>
      <c r="H2017" s="17">
        <v>6</v>
      </c>
      <c r="I2017" s="17">
        <v>1</v>
      </c>
      <c r="J2017" s="12" t="s">
        <v>765</v>
      </c>
      <c r="K2017" s="12">
        <v>1</v>
      </c>
      <c r="L2017" s="12">
        <v>8</v>
      </c>
      <c r="M2017" s="12">
        <v>1</v>
      </c>
      <c r="N2017" s="78" t="str">
        <f t="shared" si="186"/>
        <v>Threat</v>
      </c>
      <c r="O2017" s="78" t="str">
        <f t="shared" si="187"/>
        <v>pic</v>
      </c>
      <c r="P2017" s="78">
        <f t="shared" si="188"/>
        <v>4813.4425000000001</v>
      </c>
      <c r="Q2017" s="172">
        <f t="shared" si="189"/>
        <v>-4813.4425000000001</v>
      </c>
      <c r="R2017" s="13" t="s">
        <v>78</v>
      </c>
      <c r="S2017" s="17" t="s">
        <v>17</v>
      </c>
      <c r="T2017" s="172">
        <v>647</v>
      </c>
    </row>
    <row r="2018" spans="1:20" ht="15.6">
      <c r="A2018" s="2" t="s">
        <v>732</v>
      </c>
      <c r="B2018" s="78" t="s">
        <v>5</v>
      </c>
      <c r="C2018" s="17">
        <v>11</v>
      </c>
      <c r="D2018" s="17">
        <v>5</v>
      </c>
      <c r="E2018" t="str">
        <f t="shared" si="185"/>
        <v>B</v>
      </c>
      <c r="F2018" s="17">
        <v>7</v>
      </c>
      <c r="G2018" s="17">
        <v>30</v>
      </c>
      <c r="H2018" s="17">
        <v>5</v>
      </c>
      <c r="I2018" s="17">
        <v>1</v>
      </c>
      <c r="J2018" s="12" t="s">
        <v>762</v>
      </c>
      <c r="K2018" s="12">
        <v>4</v>
      </c>
      <c r="L2018" s="12">
        <v>3</v>
      </c>
      <c r="M2018" s="12">
        <v>1</v>
      </c>
      <c r="N2018" s="78" t="str">
        <f t="shared" si="186"/>
        <v>Object</v>
      </c>
      <c r="O2018" s="78" t="str">
        <f t="shared" si="187"/>
        <v>pic</v>
      </c>
      <c r="P2018" s="78">
        <f t="shared" si="188"/>
        <v>3315.7022999999999</v>
      </c>
      <c r="Q2018" s="172">
        <f t="shared" si="189"/>
        <v>-3315.7022999999999</v>
      </c>
      <c r="R2018" s="13" t="s">
        <v>78</v>
      </c>
      <c r="S2018" s="17" t="s">
        <v>17</v>
      </c>
      <c r="T2018" s="172">
        <v>647</v>
      </c>
    </row>
    <row r="2019" spans="1:20" ht="15.6">
      <c r="A2019" s="2" t="s">
        <v>732</v>
      </c>
      <c r="B2019" s="78" t="s">
        <v>5</v>
      </c>
      <c r="C2019" s="17">
        <v>11</v>
      </c>
      <c r="D2019" s="17">
        <v>5</v>
      </c>
      <c r="E2019" t="str">
        <f t="shared" si="185"/>
        <v>B</v>
      </c>
      <c r="F2019" s="17">
        <v>7</v>
      </c>
      <c r="G2019" s="17">
        <v>6</v>
      </c>
      <c r="H2019" s="17">
        <v>1</v>
      </c>
      <c r="I2019" s="17">
        <v>1</v>
      </c>
      <c r="J2019" s="12" t="s">
        <v>738</v>
      </c>
      <c r="K2019" s="12">
        <v>1</v>
      </c>
      <c r="L2019" s="12">
        <v>1</v>
      </c>
      <c r="M2019" s="12">
        <v>1</v>
      </c>
      <c r="N2019" s="78" t="str">
        <f t="shared" si="186"/>
        <v>Object</v>
      </c>
      <c r="O2019" s="78" t="str">
        <f t="shared" si="187"/>
        <v>pic</v>
      </c>
      <c r="P2019" s="78">
        <f t="shared" si="188"/>
        <v>2247.9332999999997</v>
      </c>
      <c r="Q2019" s="172">
        <f t="shared" si="189"/>
        <v>-2247.9332999999997</v>
      </c>
      <c r="R2019" s="13" t="s">
        <v>78</v>
      </c>
      <c r="S2019" s="17" t="s">
        <v>17</v>
      </c>
      <c r="T2019" s="172">
        <v>647</v>
      </c>
    </row>
    <row r="2020" spans="1:20" ht="15.6">
      <c r="A2020" s="2" t="s">
        <v>732</v>
      </c>
      <c r="B2020" s="78" t="s">
        <v>5</v>
      </c>
      <c r="C2020" s="17">
        <v>11</v>
      </c>
      <c r="D2020" s="17">
        <v>5</v>
      </c>
      <c r="E2020" t="str">
        <f t="shared" si="185"/>
        <v>B</v>
      </c>
      <c r="F2020" s="17">
        <v>7</v>
      </c>
      <c r="G2020" s="17">
        <v>13</v>
      </c>
      <c r="H2020" s="17">
        <v>3</v>
      </c>
      <c r="I2020" s="17">
        <v>1</v>
      </c>
      <c r="J2020" s="12" t="s">
        <v>745</v>
      </c>
      <c r="K2020" s="12">
        <v>1</v>
      </c>
      <c r="L2020" s="12">
        <v>0</v>
      </c>
      <c r="M2020" s="12">
        <v>1</v>
      </c>
      <c r="N2020" s="78" t="str">
        <f t="shared" si="186"/>
        <v>None</v>
      </c>
      <c r="O2020" s="78" t="str">
        <f t="shared" si="187"/>
        <v>None</v>
      </c>
      <c r="P2020" s="78">
        <f t="shared" si="188"/>
        <v>2011.9011999999993</v>
      </c>
      <c r="Q2020" s="172">
        <f t="shared" si="189"/>
        <v>-2011.9011999999993</v>
      </c>
      <c r="R2020" s="13" t="s">
        <v>78</v>
      </c>
      <c r="S2020" s="17" t="s">
        <v>17</v>
      </c>
      <c r="T2020" s="172">
        <v>647</v>
      </c>
    </row>
    <row r="2021" spans="1:20" ht="15.6">
      <c r="A2021" s="2" t="s">
        <v>732</v>
      </c>
      <c r="B2021" s="78" t="s">
        <v>5</v>
      </c>
      <c r="C2021" s="17">
        <v>11</v>
      </c>
      <c r="D2021" s="17">
        <v>5</v>
      </c>
      <c r="E2021" t="str">
        <f t="shared" si="185"/>
        <v>B</v>
      </c>
      <c r="F2021" s="17">
        <v>7</v>
      </c>
      <c r="G2021" s="17">
        <v>2</v>
      </c>
      <c r="H2021" s="17">
        <v>1</v>
      </c>
      <c r="I2021" s="17">
        <v>1</v>
      </c>
      <c r="J2021" s="12" t="s">
        <v>734</v>
      </c>
      <c r="K2021" s="12">
        <v>1</v>
      </c>
      <c r="L2021" s="12">
        <v>0</v>
      </c>
      <c r="M2021" s="12">
        <v>1</v>
      </c>
      <c r="N2021" s="78" t="str">
        <f t="shared" si="186"/>
        <v>None</v>
      </c>
      <c r="O2021" s="78" t="str">
        <f t="shared" si="187"/>
        <v>None</v>
      </c>
      <c r="P2021" s="78">
        <f t="shared" si="188"/>
        <v>1781.8343999999997</v>
      </c>
      <c r="Q2021" s="172">
        <f t="shared" si="189"/>
        <v>-1781.8343999999997</v>
      </c>
      <c r="R2021" s="13" t="s">
        <v>78</v>
      </c>
      <c r="S2021" s="17" t="s">
        <v>17</v>
      </c>
      <c r="T2021" s="172">
        <v>647</v>
      </c>
    </row>
    <row r="2022" spans="1:20" ht="15.6">
      <c r="A2022" s="2" t="s">
        <v>732</v>
      </c>
      <c r="B2022" s="78" t="s">
        <v>5</v>
      </c>
      <c r="C2022" s="17">
        <v>11</v>
      </c>
      <c r="D2022" s="17">
        <v>5</v>
      </c>
      <c r="E2022" t="str">
        <f t="shared" si="185"/>
        <v>B</v>
      </c>
      <c r="F2022" s="17">
        <v>7</v>
      </c>
      <c r="G2022" s="17">
        <v>3</v>
      </c>
      <c r="H2022" s="17">
        <v>1</v>
      </c>
      <c r="I2022" s="17">
        <v>1</v>
      </c>
      <c r="J2022" s="12" t="s">
        <v>735</v>
      </c>
      <c r="K2022" s="12">
        <v>1</v>
      </c>
      <c r="L2022" s="12">
        <v>3</v>
      </c>
      <c r="M2022" s="12">
        <v>1</v>
      </c>
      <c r="N2022" s="78" t="str">
        <f t="shared" si="186"/>
        <v>Object</v>
      </c>
      <c r="O2022" s="78" t="str">
        <f t="shared" si="187"/>
        <v>pic</v>
      </c>
      <c r="P2022" s="78">
        <f t="shared" si="188"/>
        <v>1584.4286999999995</v>
      </c>
      <c r="Q2022" s="172">
        <f t="shared" si="189"/>
        <v>-1584.4286999999995</v>
      </c>
      <c r="R2022" s="13" t="s">
        <v>78</v>
      </c>
      <c r="S2022" s="17" t="s">
        <v>17</v>
      </c>
      <c r="T2022" s="172">
        <v>647</v>
      </c>
    </row>
    <row r="2023" spans="1:20" ht="15.6">
      <c r="A2023" s="2" t="s">
        <v>732</v>
      </c>
      <c r="B2023" s="78" t="s">
        <v>5</v>
      </c>
      <c r="C2023" s="17">
        <v>11</v>
      </c>
      <c r="D2023" s="17">
        <v>5</v>
      </c>
      <c r="E2023" t="str">
        <f t="shared" si="185"/>
        <v>B</v>
      </c>
      <c r="F2023" s="17">
        <v>7</v>
      </c>
      <c r="G2023" s="17">
        <v>14</v>
      </c>
      <c r="H2023" s="17">
        <v>3</v>
      </c>
      <c r="I2023" s="17">
        <v>1</v>
      </c>
      <c r="J2023" s="12" t="s">
        <v>746</v>
      </c>
      <c r="K2023" s="12">
        <v>3</v>
      </c>
      <c r="L2023" s="12">
        <v>0</v>
      </c>
      <c r="M2023" s="12">
        <v>1</v>
      </c>
      <c r="N2023" s="78" t="str">
        <f t="shared" si="186"/>
        <v>None</v>
      </c>
      <c r="O2023" s="78" t="str">
        <f t="shared" si="187"/>
        <v>None</v>
      </c>
      <c r="P2023" s="78">
        <f t="shared" si="188"/>
        <v>903.76549999999952</v>
      </c>
      <c r="Q2023" s="172">
        <f t="shared" si="189"/>
        <v>-903.76549999999952</v>
      </c>
      <c r="R2023" s="13" t="s">
        <v>78</v>
      </c>
      <c r="S2023" s="17" t="s">
        <v>17</v>
      </c>
      <c r="T2023" s="172">
        <v>647</v>
      </c>
    </row>
    <row r="2024" spans="1:20" ht="15.6">
      <c r="A2024" s="2" t="s">
        <v>732</v>
      </c>
      <c r="B2024" s="78" t="s">
        <v>5</v>
      </c>
      <c r="C2024" s="17">
        <v>11</v>
      </c>
      <c r="D2024" s="17">
        <v>5</v>
      </c>
      <c r="E2024" t="str">
        <f t="shared" si="185"/>
        <v>B</v>
      </c>
      <c r="F2024" s="17">
        <v>7</v>
      </c>
      <c r="G2024" s="17">
        <v>36</v>
      </c>
      <c r="H2024" s="17">
        <v>6</v>
      </c>
      <c r="I2024" s="17">
        <v>1</v>
      </c>
      <c r="J2024" s="12" t="s">
        <v>768</v>
      </c>
      <c r="K2024" s="12">
        <v>1</v>
      </c>
      <c r="L2024" s="12">
        <v>6</v>
      </c>
      <c r="M2024" s="12">
        <v>1</v>
      </c>
      <c r="N2024" s="78" t="str">
        <f t="shared" si="186"/>
        <v>Threat</v>
      </c>
      <c r="O2024" s="78" t="str">
        <f t="shared" si="187"/>
        <v>pic</v>
      </c>
      <c r="P2024" s="78">
        <f t="shared" si="188"/>
        <v>875.73430000000008</v>
      </c>
      <c r="Q2024" s="172">
        <f t="shared" si="189"/>
        <v>-875.73430000000008</v>
      </c>
      <c r="R2024" s="13" t="s">
        <v>78</v>
      </c>
      <c r="S2024" s="17" t="s">
        <v>17</v>
      </c>
      <c r="T2024" s="172">
        <v>647</v>
      </c>
    </row>
    <row r="2025" spans="1:20" ht="15.6">
      <c r="A2025" s="2" t="s">
        <v>732</v>
      </c>
      <c r="B2025" s="78" t="s">
        <v>5</v>
      </c>
      <c r="C2025" s="17">
        <v>11</v>
      </c>
      <c r="D2025" s="17">
        <v>5</v>
      </c>
      <c r="E2025" t="str">
        <f t="shared" si="185"/>
        <v>B</v>
      </c>
      <c r="F2025" s="17">
        <v>7</v>
      </c>
      <c r="G2025" s="17">
        <v>21</v>
      </c>
      <c r="H2025" s="17">
        <v>4</v>
      </c>
      <c r="I2025" s="17">
        <v>1</v>
      </c>
      <c r="J2025" s="12" t="s">
        <v>753</v>
      </c>
      <c r="K2025" s="12">
        <v>1</v>
      </c>
      <c r="L2025" s="12">
        <v>11</v>
      </c>
      <c r="M2025" s="12">
        <v>1</v>
      </c>
      <c r="N2025" s="78" t="str">
        <f t="shared" si="186"/>
        <v>Neutral</v>
      </c>
      <c r="O2025" s="78" t="str">
        <f t="shared" si="187"/>
        <v>pic</v>
      </c>
      <c r="P2025" s="78">
        <f t="shared" si="188"/>
        <v>771.18639999999959</v>
      </c>
      <c r="Q2025" s="172">
        <f t="shared" si="189"/>
        <v>-771.18639999999959</v>
      </c>
      <c r="R2025" s="13" t="s">
        <v>78</v>
      </c>
      <c r="S2025" s="17" t="s">
        <v>17</v>
      </c>
      <c r="T2025" s="172">
        <v>647</v>
      </c>
    </row>
    <row r="2026" spans="1:20" ht="15.6">
      <c r="A2026" s="2" t="s">
        <v>732</v>
      </c>
      <c r="B2026" s="78" t="s">
        <v>5</v>
      </c>
      <c r="C2026" s="17">
        <v>11</v>
      </c>
      <c r="D2026" s="17">
        <v>5</v>
      </c>
      <c r="E2026" t="str">
        <f t="shared" si="185"/>
        <v>B</v>
      </c>
      <c r="F2026" s="17">
        <v>7</v>
      </c>
      <c r="G2026" s="17">
        <v>28</v>
      </c>
      <c r="H2026" s="17">
        <v>5</v>
      </c>
      <c r="I2026" s="17">
        <v>1</v>
      </c>
      <c r="J2026" s="12" t="s">
        <v>760</v>
      </c>
      <c r="K2026" s="12">
        <v>2</v>
      </c>
      <c r="L2026" s="12">
        <v>1</v>
      </c>
      <c r="M2026" s="12">
        <v>1</v>
      </c>
      <c r="N2026" s="78" t="str">
        <f t="shared" si="186"/>
        <v>Object</v>
      </c>
      <c r="O2026" s="78" t="str">
        <f t="shared" si="187"/>
        <v>pic</v>
      </c>
      <c r="P2026" s="78">
        <f t="shared" si="188"/>
        <v>682.52599999999984</v>
      </c>
      <c r="Q2026" s="172">
        <f t="shared" si="189"/>
        <v>-682.52599999999984</v>
      </c>
      <c r="R2026" s="13" t="s">
        <v>78</v>
      </c>
      <c r="S2026" s="17" t="s">
        <v>17</v>
      </c>
      <c r="T2026" s="172">
        <v>647</v>
      </c>
    </row>
    <row r="2027" spans="1:20" ht="15.6">
      <c r="A2027" s="2" t="s">
        <v>732</v>
      </c>
      <c r="B2027" s="78" t="s">
        <v>5</v>
      </c>
      <c r="C2027" s="17">
        <v>11</v>
      </c>
      <c r="D2027" s="17">
        <v>5</v>
      </c>
      <c r="E2027" t="str">
        <f t="shared" ref="E2027:E2090" si="190">IF(D2027=1,"H",IF(D2027=2,"H","B"))</f>
        <v>B</v>
      </c>
      <c r="F2027" s="17">
        <v>7</v>
      </c>
      <c r="G2027" s="17">
        <v>19</v>
      </c>
      <c r="H2027" s="17">
        <v>4</v>
      </c>
      <c r="I2027" s="17">
        <v>1</v>
      </c>
      <c r="J2027" s="12" t="s">
        <v>751</v>
      </c>
      <c r="K2027" s="12">
        <v>2</v>
      </c>
      <c r="L2027" s="12">
        <v>0</v>
      </c>
      <c r="M2027" s="12">
        <v>1</v>
      </c>
      <c r="N2027" s="78" t="str">
        <f t="shared" si="186"/>
        <v>None</v>
      </c>
      <c r="O2027" s="78" t="str">
        <f t="shared" si="187"/>
        <v>None</v>
      </c>
      <c r="P2027" s="78">
        <f t="shared" si="188"/>
        <v>529.42469999999958</v>
      </c>
      <c r="Q2027" s="172">
        <f t="shared" si="189"/>
        <v>-529.42469999999958</v>
      </c>
      <c r="R2027" s="13" t="s">
        <v>78</v>
      </c>
      <c r="S2027" s="17" t="s">
        <v>17</v>
      </c>
      <c r="T2027" s="172">
        <v>647</v>
      </c>
    </row>
    <row r="2028" spans="1:20" ht="15.6">
      <c r="A2028" s="2" t="s">
        <v>732</v>
      </c>
      <c r="B2028" s="78" t="s">
        <v>5</v>
      </c>
      <c r="C2028" s="17">
        <v>11</v>
      </c>
      <c r="D2028" s="17">
        <v>5</v>
      </c>
      <c r="E2028" t="str">
        <f t="shared" si="190"/>
        <v>B</v>
      </c>
      <c r="F2028" s="17">
        <v>7</v>
      </c>
      <c r="G2028" s="17">
        <v>27</v>
      </c>
      <c r="H2028" s="17">
        <v>5</v>
      </c>
      <c r="I2028" s="17">
        <v>1</v>
      </c>
      <c r="J2028" s="12" t="s">
        <v>759</v>
      </c>
      <c r="K2028" s="12">
        <v>5</v>
      </c>
      <c r="L2028" s="12">
        <v>2</v>
      </c>
      <c r="M2028" s="12">
        <v>1</v>
      </c>
      <c r="N2028" s="78" t="str">
        <f t="shared" si="186"/>
        <v>Object</v>
      </c>
      <c r="O2028" s="78" t="str">
        <f t="shared" si="187"/>
        <v>pic</v>
      </c>
      <c r="P2028" s="78">
        <f t="shared" si="188"/>
        <v>356.30019999999968</v>
      </c>
      <c r="Q2028" s="172">
        <f t="shared" si="189"/>
        <v>-356.30019999999968</v>
      </c>
      <c r="R2028" s="13" t="s">
        <v>78</v>
      </c>
      <c r="S2028" s="17" t="s">
        <v>17</v>
      </c>
      <c r="T2028" s="172">
        <v>647</v>
      </c>
    </row>
    <row r="2029" spans="1:20" ht="15.6">
      <c r="A2029" s="2" t="s">
        <v>732</v>
      </c>
      <c r="B2029" s="78" t="s">
        <v>5</v>
      </c>
      <c r="C2029" s="17">
        <v>11</v>
      </c>
      <c r="D2029" s="17">
        <v>5</v>
      </c>
      <c r="E2029" t="str">
        <f t="shared" si="190"/>
        <v>B</v>
      </c>
      <c r="F2029" s="17">
        <v>7</v>
      </c>
      <c r="G2029" s="17">
        <v>32</v>
      </c>
      <c r="H2029" s="17">
        <v>6</v>
      </c>
      <c r="I2029" s="17">
        <v>1</v>
      </c>
      <c r="J2029" s="12" t="s">
        <v>764</v>
      </c>
      <c r="K2029" s="12">
        <v>1</v>
      </c>
      <c r="L2029" s="12">
        <v>0</v>
      </c>
      <c r="M2029" s="12">
        <v>1</v>
      </c>
      <c r="N2029" s="78" t="str">
        <f t="shared" si="186"/>
        <v>None</v>
      </c>
      <c r="O2029" s="78" t="str">
        <f t="shared" si="187"/>
        <v>None</v>
      </c>
      <c r="P2029" s="78">
        <f t="shared" si="188"/>
        <v>-345.60550000000057</v>
      </c>
      <c r="Q2029" s="172">
        <f t="shared" si="189"/>
        <v>345.60550000000057</v>
      </c>
      <c r="R2029" s="13" t="s">
        <v>78</v>
      </c>
      <c r="S2029" s="17" t="s">
        <v>17</v>
      </c>
      <c r="T2029" s="172">
        <v>647</v>
      </c>
    </row>
    <row r="2030" spans="1:20" ht="15.6">
      <c r="A2030" s="2" t="s">
        <v>732</v>
      </c>
      <c r="B2030" s="78" t="s">
        <v>5</v>
      </c>
      <c r="C2030" s="17">
        <v>11</v>
      </c>
      <c r="D2030" s="17">
        <v>5</v>
      </c>
      <c r="E2030" t="str">
        <f t="shared" si="190"/>
        <v>B</v>
      </c>
      <c r="F2030" s="17">
        <v>7</v>
      </c>
      <c r="G2030" s="17">
        <v>34</v>
      </c>
      <c r="H2030" s="17">
        <v>6</v>
      </c>
      <c r="I2030" s="17">
        <v>1</v>
      </c>
      <c r="J2030" s="12" t="s">
        <v>766</v>
      </c>
      <c r="K2030" s="12">
        <v>1</v>
      </c>
      <c r="L2030" s="12">
        <v>5</v>
      </c>
      <c r="M2030" s="12">
        <v>1</v>
      </c>
      <c r="N2030" s="78" t="str">
        <f t="shared" si="186"/>
        <v>Threat</v>
      </c>
      <c r="O2030" s="78" t="str">
        <f t="shared" si="187"/>
        <v>pic</v>
      </c>
      <c r="P2030" s="78">
        <f t="shared" si="188"/>
        <v>-813.92490000000043</v>
      </c>
      <c r="Q2030" s="172">
        <f t="shared" si="189"/>
        <v>813.92490000000043</v>
      </c>
      <c r="R2030" s="13" t="s">
        <v>78</v>
      </c>
      <c r="S2030" s="17" t="s">
        <v>17</v>
      </c>
      <c r="T2030" s="172">
        <v>647</v>
      </c>
    </row>
    <row r="2031" spans="1:20" ht="15.6">
      <c r="A2031" s="2" t="s">
        <v>732</v>
      </c>
      <c r="B2031" s="78" t="s">
        <v>5</v>
      </c>
      <c r="C2031" s="17">
        <v>11</v>
      </c>
      <c r="D2031" s="17">
        <v>5</v>
      </c>
      <c r="E2031" t="str">
        <f t="shared" si="190"/>
        <v>B</v>
      </c>
      <c r="F2031" s="17">
        <v>7</v>
      </c>
      <c r="G2031" s="17">
        <v>20</v>
      </c>
      <c r="H2031" s="17">
        <v>4</v>
      </c>
      <c r="I2031" s="17">
        <v>1</v>
      </c>
      <c r="J2031" s="12" t="s">
        <v>752</v>
      </c>
      <c r="K2031" s="12">
        <v>1</v>
      </c>
      <c r="L2031" s="12">
        <v>0</v>
      </c>
      <c r="M2031" s="12">
        <v>1</v>
      </c>
      <c r="N2031" s="78" t="str">
        <f t="shared" si="186"/>
        <v>None</v>
      </c>
      <c r="O2031" s="78" t="str">
        <f t="shared" si="187"/>
        <v>None</v>
      </c>
      <c r="P2031" s="78">
        <f t="shared" si="188"/>
        <v>-1302.3786000000005</v>
      </c>
      <c r="Q2031" s="172">
        <f t="shared" si="189"/>
        <v>1302.3786000000005</v>
      </c>
      <c r="R2031" s="13" t="s">
        <v>78</v>
      </c>
      <c r="S2031" s="17" t="s">
        <v>17</v>
      </c>
      <c r="T2031" s="172">
        <v>647</v>
      </c>
    </row>
    <row r="2032" spans="1:20" ht="15.6">
      <c r="A2032" s="2" t="s">
        <v>732</v>
      </c>
      <c r="B2032" s="78" t="s">
        <v>5</v>
      </c>
      <c r="C2032" s="17">
        <v>11</v>
      </c>
      <c r="D2032" s="17">
        <v>5</v>
      </c>
      <c r="E2032" t="str">
        <f t="shared" si="190"/>
        <v>B</v>
      </c>
      <c r="F2032" s="17">
        <v>7</v>
      </c>
      <c r="G2032" s="17">
        <v>16</v>
      </c>
      <c r="H2032" s="17">
        <v>3</v>
      </c>
      <c r="I2032" s="17">
        <v>1</v>
      </c>
      <c r="J2032" s="12" t="s">
        <v>748</v>
      </c>
      <c r="K2032" s="12">
        <v>1</v>
      </c>
      <c r="L2032" s="12">
        <v>6</v>
      </c>
      <c r="M2032" s="12">
        <v>0</v>
      </c>
      <c r="N2032" s="78" t="str">
        <f t="shared" si="186"/>
        <v>Threat</v>
      </c>
      <c r="O2032" s="78" t="str">
        <f t="shared" si="187"/>
        <v>pic</v>
      </c>
      <c r="P2032" s="78">
        <f t="shared" si="188"/>
        <v>27951.844000000001</v>
      </c>
      <c r="Q2032" s="172">
        <f t="shared" si="189"/>
        <v>-27951.844000000001</v>
      </c>
      <c r="R2032" s="13" t="s">
        <v>78</v>
      </c>
      <c r="S2032" s="17" t="s">
        <v>17</v>
      </c>
      <c r="T2032" s="172">
        <v>647</v>
      </c>
    </row>
    <row r="2033" spans="1:20" ht="15.6">
      <c r="A2033" s="2" t="s">
        <v>732</v>
      </c>
      <c r="B2033" s="78" t="s">
        <v>5</v>
      </c>
      <c r="C2033" s="17">
        <v>11</v>
      </c>
      <c r="D2033" s="17">
        <v>5</v>
      </c>
      <c r="E2033" t="str">
        <f t="shared" si="190"/>
        <v>B</v>
      </c>
      <c r="F2033" s="17">
        <v>7</v>
      </c>
      <c r="G2033" s="17">
        <v>24</v>
      </c>
      <c r="H2033" s="17">
        <v>4</v>
      </c>
      <c r="I2033" s="17">
        <v>1</v>
      </c>
      <c r="J2033" s="12" t="s">
        <v>756</v>
      </c>
      <c r="K2033" s="12">
        <v>1</v>
      </c>
      <c r="L2033" s="12">
        <v>9</v>
      </c>
      <c r="M2033" s="12">
        <v>1</v>
      </c>
      <c r="N2033" s="78" t="str">
        <f t="shared" si="186"/>
        <v>Neutral</v>
      </c>
      <c r="O2033" s="78" t="str">
        <f t="shared" si="187"/>
        <v>pic</v>
      </c>
      <c r="P2033" s="78">
        <f t="shared" si="188"/>
        <v>-1558.0942000000005</v>
      </c>
      <c r="Q2033" s="172">
        <f t="shared" si="189"/>
        <v>1558.0942000000005</v>
      </c>
      <c r="R2033" s="13" t="s">
        <v>78</v>
      </c>
      <c r="S2033" s="17" t="s">
        <v>17</v>
      </c>
      <c r="T2033" s="172">
        <v>647</v>
      </c>
    </row>
    <row r="2034" spans="1:20" ht="15.6">
      <c r="A2034" s="2" t="s">
        <v>732</v>
      </c>
      <c r="B2034" s="78" t="s">
        <v>5</v>
      </c>
      <c r="C2034" s="17">
        <v>11</v>
      </c>
      <c r="D2034" s="17">
        <v>5</v>
      </c>
      <c r="E2034" t="str">
        <f t="shared" si="190"/>
        <v>B</v>
      </c>
      <c r="F2034" s="17">
        <v>7</v>
      </c>
      <c r="G2034" s="17">
        <v>17</v>
      </c>
      <c r="H2034" s="17">
        <v>3</v>
      </c>
      <c r="I2034" s="17">
        <v>1</v>
      </c>
      <c r="J2034" s="12" t="s">
        <v>749</v>
      </c>
      <c r="K2034" s="12">
        <v>1</v>
      </c>
      <c r="L2034" s="12">
        <v>8</v>
      </c>
      <c r="M2034" s="12">
        <v>1</v>
      </c>
      <c r="N2034" s="78" t="str">
        <f t="shared" si="186"/>
        <v>Threat</v>
      </c>
      <c r="O2034" s="78" t="str">
        <f t="shared" si="187"/>
        <v>pic</v>
      </c>
      <c r="P2034" s="78">
        <f t="shared" si="188"/>
        <v>-1631.9493000000002</v>
      </c>
      <c r="Q2034" s="172">
        <f t="shared" si="189"/>
        <v>1631.9493000000002</v>
      </c>
      <c r="R2034" s="13" t="s">
        <v>78</v>
      </c>
      <c r="S2034" s="17" t="s">
        <v>17</v>
      </c>
      <c r="T2034" s="172">
        <v>647</v>
      </c>
    </row>
    <row r="2035" spans="1:20" ht="15.6">
      <c r="A2035" s="2" t="s">
        <v>732</v>
      </c>
      <c r="B2035" s="78" t="s">
        <v>5</v>
      </c>
      <c r="C2035" s="17">
        <v>11</v>
      </c>
      <c r="D2035" s="17">
        <v>5</v>
      </c>
      <c r="E2035" t="str">
        <f t="shared" si="190"/>
        <v>B</v>
      </c>
      <c r="F2035" s="17">
        <v>7</v>
      </c>
      <c r="G2035" s="17">
        <v>23</v>
      </c>
      <c r="H2035" s="17">
        <v>4</v>
      </c>
      <c r="I2035" s="17">
        <v>1</v>
      </c>
      <c r="J2035" s="12" t="s">
        <v>755</v>
      </c>
      <c r="K2035" s="12">
        <v>2</v>
      </c>
      <c r="L2035" s="12">
        <v>12</v>
      </c>
      <c r="M2035" s="12">
        <v>1</v>
      </c>
      <c r="N2035" s="78" t="str">
        <f t="shared" si="186"/>
        <v>Neutral</v>
      </c>
      <c r="O2035" s="78" t="str">
        <f t="shared" si="187"/>
        <v>pic</v>
      </c>
      <c r="P2035" s="78">
        <f t="shared" si="188"/>
        <v>-1646.2125000000005</v>
      </c>
      <c r="Q2035" s="172">
        <f t="shared" si="189"/>
        <v>1646.2125000000005</v>
      </c>
      <c r="R2035" s="13" t="s">
        <v>78</v>
      </c>
      <c r="S2035" s="17" t="s">
        <v>17</v>
      </c>
      <c r="T2035" s="172">
        <v>647</v>
      </c>
    </row>
    <row r="2036" spans="1:20" ht="15.6">
      <c r="A2036" s="2" t="s">
        <v>732</v>
      </c>
      <c r="B2036" s="78" t="s">
        <v>5</v>
      </c>
      <c r="C2036" s="17">
        <v>11</v>
      </c>
      <c r="D2036" s="17">
        <v>5</v>
      </c>
      <c r="E2036" t="str">
        <f t="shared" si="190"/>
        <v>B</v>
      </c>
      <c r="F2036" s="17">
        <v>7</v>
      </c>
      <c r="G2036" s="17">
        <v>8</v>
      </c>
      <c r="H2036" s="17">
        <v>2</v>
      </c>
      <c r="I2036" s="17">
        <v>1</v>
      </c>
      <c r="J2036" s="12" t="s">
        <v>740</v>
      </c>
      <c r="K2036" s="12">
        <v>1</v>
      </c>
      <c r="L2036" s="12">
        <v>0</v>
      </c>
      <c r="M2036" s="12">
        <v>1</v>
      </c>
      <c r="N2036" s="78" t="str">
        <f t="shared" si="186"/>
        <v>None</v>
      </c>
      <c r="O2036" s="78" t="str">
        <f t="shared" si="187"/>
        <v>None</v>
      </c>
      <c r="P2036" s="78">
        <f t="shared" si="188"/>
        <v>-2005.4506000000001</v>
      </c>
      <c r="Q2036" s="172">
        <f t="shared" si="189"/>
        <v>2005.4506000000001</v>
      </c>
      <c r="R2036" s="13" t="s">
        <v>78</v>
      </c>
      <c r="S2036" s="17" t="s">
        <v>17</v>
      </c>
      <c r="T2036" s="172">
        <v>647</v>
      </c>
    </row>
    <row r="2037" spans="1:20" ht="15.6">
      <c r="A2037" s="2" t="s">
        <v>732</v>
      </c>
      <c r="B2037" s="78" t="s">
        <v>5</v>
      </c>
      <c r="C2037" s="17">
        <v>11</v>
      </c>
      <c r="D2037" s="17">
        <v>5</v>
      </c>
      <c r="E2037" t="str">
        <f t="shared" si="190"/>
        <v>B</v>
      </c>
      <c r="F2037" s="17">
        <v>7</v>
      </c>
      <c r="G2037" s="17">
        <v>22</v>
      </c>
      <c r="H2037" s="17">
        <v>4</v>
      </c>
      <c r="I2037" s="17">
        <v>1</v>
      </c>
      <c r="J2037" s="12" t="s">
        <v>754</v>
      </c>
      <c r="K2037" s="12">
        <v>1</v>
      </c>
      <c r="L2037" s="12">
        <v>10</v>
      </c>
      <c r="M2037" s="12">
        <v>1</v>
      </c>
      <c r="N2037" s="78" t="str">
        <f t="shared" si="186"/>
        <v>Neutral</v>
      </c>
      <c r="O2037" s="78" t="str">
        <f t="shared" si="187"/>
        <v>pic</v>
      </c>
      <c r="P2037" s="78">
        <f t="shared" si="188"/>
        <v>-2153.1762000000003</v>
      </c>
      <c r="Q2037" s="172">
        <f t="shared" si="189"/>
        <v>2153.1762000000003</v>
      </c>
      <c r="R2037" s="13" t="s">
        <v>78</v>
      </c>
      <c r="S2037" s="17" t="s">
        <v>17</v>
      </c>
      <c r="T2037" s="172">
        <v>647</v>
      </c>
    </row>
    <row r="2038" spans="1:20" ht="15.6">
      <c r="A2038" s="2" t="s">
        <v>732</v>
      </c>
      <c r="B2038" s="78" t="s">
        <v>5</v>
      </c>
      <c r="C2038" s="17">
        <v>11</v>
      </c>
      <c r="D2038" s="17">
        <v>5</v>
      </c>
      <c r="E2038" t="str">
        <f t="shared" si="190"/>
        <v>B</v>
      </c>
      <c r="F2038" s="17">
        <v>7</v>
      </c>
      <c r="G2038" s="17">
        <v>29</v>
      </c>
      <c r="H2038" s="17">
        <v>5</v>
      </c>
      <c r="I2038" s="17">
        <v>1</v>
      </c>
      <c r="J2038" s="12" t="s">
        <v>761</v>
      </c>
      <c r="K2038" s="12">
        <v>1</v>
      </c>
      <c r="L2038" s="12">
        <v>4</v>
      </c>
      <c r="M2038" s="12">
        <v>1</v>
      </c>
      <c r="N2038" s="78" t="str">
        <f t="shared" si="186"/>
        <v>Object</v>
      </c>
      <c r="O2038" s="78" t="str">
        <f t="shared" si="187"/>
        <v>pic</v>
      </c>
      <c r="P2038" s="78">
        <f t="shared" si="188"/>
        <v>-2244.5728000000004</v>
      </c>
      <c r="Q2038" s="172">
        <f t="shared" si="189"/>
        <v>2244.5728000000004</v>
      </c>
      <c r="R2038" s="13" t="s">
        <v>78</v>
      </c>
      <c r="S2038" s="17" t="s">
        <v>17</v>
      </c>
      <c r="T2038" s="172">
        <v>647</v>
      </c>
    </row>
    <row r="2039" spans="1:20" ht="15.6">
      <c r="A2039" s="2" t="s">
        <v>732</v>
      </c>
      <c r="B2039" s="78" t="s">
        <v>5</v>
      </c>
      <c r="C2039" s="17">
        <v>11</v>
      </c>
      <c r="D2039" s="17">
        <v>5</v>
      </c>
      <c r="E2039" t="str">
        <f t="shared" si="190"/>
        <v>B</v>
      </c>
      <c r="F2039" s="17">
        <v>7</v>
      </c>
      <c r="G2039" s="17">
        <v>7</v>
      </c>
      <c r="H2039" s="17">
        <v>2</v>
      </c>
      <c r="I2039" s="17">
        <v>1</v>
      </c>
      <c r="J2039" s="12" t="s">
        <v>739</v>
      </c>
      <c r="K2039" s="12">
        <v>1</v>
      </c>
      <c r="L2039" s="12">
        <v>0</v>
      </c>
      <c r="M2039" s="12">
        <v>1</v>
      </c>
      <c r="N2039" s="78" t="str">
        <f t="shared" si="186"/>
        <v>None</v>
      </c>
      <c r="O2039" s="78" t="str">
        <f t="shared" si="187"/>
        <v>None</v>
      </c>
      <c r="P2039" s="78">
        <f t="shared" ref="P2039:P2070" si="191">IF(A2039="Aldebaran",J2039-6531.85,IF(A2039="Almudena",J2039-6354.68,IF(A2039="Batwoman",J2039-5812.8,IF(A2039="Berlioz",J2039-8624.9,IF(A2039="Budweiser",J2039-4893.65,IF(A2039="Camus",J2039-6436.89,IF(A2039="Cijy",J2039-4636.39)))))))</f>
        <v>-2532.1705000000002</v>
      </c>
      <c r="Q2039" s="172">
        <f t="shared" si="189"/>
        <v>2532.1705000000002</v>
      </c>
      <c r="R2039" s="13" t="s">
        <v>78</v>
      </c>
      <c r="S2039" s="17" t="s">
        <v>17</v>
      </c>
      <c r="T2039" s="172">
        <v>647</v>
      </c>
    </row>
    <row r="2040" spans="1:20" ht="15.6">
      <c r="A2040" s="2" t="s">
        <v>732</v>
      </c>
      <c r="B2040" s="78" t="s">
        <v>5</v>
      </c>
      <c r="C2040" s="17">
        <v>11</v>
      </c>
      <c r="D2040" s="17">
        <v>5</v>
      </c>
      <c r="E2040" t="str">
        <f t="shared" si="190"/>
        <v>B</v>
      </c>
      <c r="F2040" s="17">
        <v>7</v>
      </c>
      <c r="G2040" s="17">
        <v>10</v>
      </c>
      <c r="H2040" s="17">
        <v>2</v>
      </c>
      <c r="I2040" s="17">
        <v>1</v>
      </c>
      <c r="J2040" s="12" t="s">
        <v>742</v>
      </c>
      <c r="K2040" s="12">
        <v>1</v>
      </c>
      <c r="L2040" s="12">
        <v>9</v>
      </c>
      <c r="M2040" s="12">
        <v>0</v>
      </c>
      <c r="N2040" s="78" t="str">
        <f t="shared" si="186"/>
        <v>Neutral</v>
      </c>
      <c r="O2040" s="78" t="str">
        <f t="shared" si="187"/>
        <v>pic</v>
      </c>
      <c r="P2040" s="78">
        <f t="shared" si="191"/>
        <v>16195.763999999999</v>
      </c>
      <c r="Q2040" s="172">
        <f t="shared" si="189"/>
        <v>-16195.763999999999</v>
      </c>
      <c r="R2040" s="13" t="s">
        <v>78</v>
      </c>
      <c r="S2040" s="17" t="s">
        <v>17</v>
      </c>
      <c r="T2040" s="172">
        <v>647</v>
      </c>
    </row>
    <row r="2041" spans="1:20" ht="15.6">
      <c r="A2041" s="2" t="s">
        <v>732</v>
      </c>
      <c r="B2041" s="78" t="s">
        <v>5</v>
      </c>
      <c r="C2041" s="17">
        <v>11</v>
      </c>
      <c r="D2041" s="17">
        <v>5</v>
      </c>
      <c r="E2041" t="str">
        <f t="shared" si="190"/>
        <v>B</v>
      </c>
      <c r="F2041" s="17">
        <v>7</v>
      </c>
      <c r="G2041" s="17">
        <v>18</v>
      </c>
      <c r="H2041" s="17">
        <v>3</v>
      </c>
      <c r="I2041" s="17">
        <v>1</v>
      </c>
      <c r="J2041" s="12" t="s">
        <v>750</v>
      </c>
      <c r="K2041" s="12">
        <v>1</v>
      </c>
      <c r="L2041" s="12">
        <v>5</v>
      </c>
      <c r="M2041" s="12">
        <v>1</v>
      </c>
      <c r="N2041" s="78" t="str">
        <f t="shared" si="186"/>
        <v>Threat</v>
      </c>
      <c r="O2041" s="78" t="str">
        <f t="shared" si="187"/>
        <v>pic</v>
      </c>
      <c r="P2041" s="78">
        <f t="shared" si="191"/>
        <v>-2575.3308000000002</v>
      </c>
      <c r="Q2041" s="172">
        <f t="shared" si="189"/>
        <v>2575.3308000000002</v>
      </c>
      <c r="R2041" s="13" t="s">
        <v>78</v>
      </c>
      <c r="S2041" s="17" t="s">
        <v>17</v>
      </c>
      <c r="T2041" s="172">
        <v>647</v>
      </c>
    </row>
    <row r="2042" spans="1:20" ht="15.6">
      <c r="A2042" s="2" t="s">
        <v>732</v>
      </c>
      <c r="B2042" s="78" t="s">
        <v>5</v>
      </c>
      <c r="C2042" s="17">
        <v>11</v>
      </c>
      <c r="D2042" s="17">
        <v>5</v>
      </c>
      <c r="E2042" t="str">
        <f t="shared" si="190"/>
        <v>B</v>
      </c>
      <c r="F2042" s="17">
        <v>7</v>
      </c>
      <c r="G2042" s="17">
        <v>12</v>
      </c>
      <c r="H2042" s="17">
        <v>2</v>
      </c>
      <c r="I2042" s="17">
        <v>1</v>
      </c>
      <c r="J2042" s="12" t="s">
        <v>744</v>
      </c>
      <c r="K2042" s="12">
        <v>1</v>
      </c>
      <c r="L2042" s="12">
        <v>11</v>
      </c>
      <c r="M2042" s="12">
        <v>1</v>
      </c>
      <c r="N2042" s="78" t="str">
        <f t="shared" si="186"/>
        <v>Neutral</v>
      </c>
      <c r="O2042" s="78" t="str">
        <f t="shared" si="187"/>
        <v>pic</v>
      </c>
      <c r="P2042" s="78">
        <f t="shared" si="191"/>
        <v>-3063.2374000000004</v>
      </c>
      <c r="Q2042" s="172">
        <f t="shared" si="189"/>
        <v>3063.2374000000004</v>
      </c>
      <c r="R2042" s="13" t="s">
        <v>78</v>
      </c>
      <c r="S2042" s="17" t="s">
        <v>17</v>
      </c>
      <c r="T2042" s="172">
        <v>647</v>
      </c>
    </row>
    <row r="2043" spans="1:20" ht="15.6">
      <c r="A2043" s="2" t="s">
        <v>732</v>
      </c>
      <c r="B2043" s="78" t="s">
        <v>5</v>
      </c>
      <c r="C2043" s="17">
        <v>11</v>
      </c>
      <c r="D2043" s="17">
        <v>5</v>
      </c>
      <c r="E2043" t="str">
        <f t="shared" si="190"/>
        <v>B</v>
      </c>
      <c r="F2043" s="17">
        <v>7</v>
      </c>
      <c r="G2043" s="17">
        <v>11</v>
      </c>
      <c r="H2043" s="17">
        <v>2</v>
      </c>
      <c r="I2043" s="17">
        <v>1</v>
      </c>
      <c r="J2043" s="12" t="s">
        <v>743</v>
      </c>
      <c r="K2043" s="12">
        <v>1</v>
      </c>
      <c r="L2043" s="12">
        <v>12</v>
      </c>
      <c r="M2043" s="12">
        <v>1</v>
      </c>
      <c r="N2043" s="78" t="str">
        <f t="shared" si="186"/>
        <v>Neutral</v>
      </c>
      <c r="O2043" s="78" t="str">
        <f t="shared" si="187"/>
        <v>pic</v>
      </c>
      <c r="P2043" s="78">
        <f t="shared" si="191"/>
        <v>10025.030699999999</v>
      </c>
      <c r="Q2043" s="172">
        <f t="shared" si="189"/>
        <v>-10025.030699999999</v>
      </c>
      <c r="R2043" s="13" t="s">
        <v>78</v>
      </c>
      <c r="S2043" s="17" t="s">
        <v>17</v>
      </c>
      <c r="T2043" s="172">
        <v>647</v>
      </c>
    </row>
    <row r="2044" spans="1:20" ht="15.6">
      <c r="A2044" s="2" t="s">
        <v>732</v>
      </c>
      <c r="B2044" s="78" t="s">
        <v>5</v>
      </c>
      <c r="C2044" s="17">
        <v>11</v>
      </c>
      <c r="D2044" s="17">
        <v>5</v>
      </c>
      <c r="E2044" t="str">
        <f t="shared" si="190"/>
        <v>B</v>
      </c>
      <c r="F2044" s="17">
        <v>7</v>
      </c>
      <c r="G2044" s="17">
        <v>15</v>
      </c>
      <c r="H2044" s="17">
        <v>3</v>
      </c>
      <c r="I2044" s="17">
        <v>1</v>
      </c>
      <c r="J2044" s="12" t="s">
        <v>747</v>
      </c>
      <c r="K2044" s="12">
        <v>1</v>
      </c>
      <c r="L2044" s="12">
        <v>7</v>
      </c>
      <c r="M2044" s="12">
        <v>1</v>
      </c>
      <c r="N2044" s="78" t="str">
        <f t="shared" si="186"/>
        <v>Threat</v>
      </c>
      <c r="O2044" s="78" t="str">
        <f t="shared" si="187"/>
        <v>pic</v>
      </c>
      <c r="P2044" s="78">
        <f t="shared" si="191"/>
        <v>8283.8693999999996</v>
      </c>
      <c r="Q2044" s="172">
        <f t="shared" si="189"/>
        <v>-8283.8693999999996</v>
      </c>
      <c r="R2044" s="13" t="s">
        <v>78</v>
      </c>
      <c r="S2044" s="17" t="s">
        <v>17</v>
      </c>
      <c r="T2044" s="172">
        <v>647</v>
      </c>
    </row>
    <row r="2045" spans="1:20" ht="15.6">
      <c r="A2045" s="2" t="s">
        <v>732</v>
      </c>
      <c r="B2045" s="78" t="s">
        <v>5</v>
      </c>
      <c r="C2045" s="17">
        <v>11</v>
      </c>
      <c r="D2045" s="17">
        <v>5</v>
      </c>
      <c r="E2045" t="str">
        <f t="shared" si="190"/>
        <v>B</v>
      </c>
      <c r="F2045" s="17">
        <v>7</v>
      </c>
      <c r="G2045" s="17">
        <v>35</v>
      </c>
      <c r="H2045" s="17">
        <v>6</v>
      </c>
      <c r="I2045" s="17">
        <v>1</v>
      </c>
      <c r="J2045" s="12" t="s">
        <v>767</v>
      </c>
      <c r="K2045" s="12">
        <v>1</v>
      </c>
      <c r="L2045" s="12">
        <v>7</v>
      </c>
      <c r="M2045" s="12">
        <v>1</v>
      </c>
      <c r="N2045" s="78" t="str">
        <f t="shared" si="186"/>
        <v>Threat</v>
      </c>
      <c r="O2045" s="78" t="str">
        <f t="shared" si="187"/>
        <v>pic</v>
      </c>
      <c r="P2045" s="78">
        <f t="shared" si="191"/>
        <v>7775.9448999999995</v>
      </c>
      <c r="Q2045" s="172">
        <f t="shared" si="189"/>
        <v>-7775.9448999999995</v>
      </c>
      <c r="R2045" s="13" t="s">
        <v>78</v>
      </c>
      <c r="S2045" s="17" t="s">
        <v>17</v>
      </c>
      <c r="T2045" s="172">
        <v>647</v>
      </c>
    </row>
    <row r="2046" spans="1:20" ht="15.6">
      <c r="A2046" s="2" t="s">
        <v>732</v>
      </c>
      <c r="B2046" s="78" t="s">
        <v>5</v>
      </c>
      <c r="C2046" s="17">
        <v>11</v>
      </c>
      <c r="D2046" s="17">
        <v>5</v>
      </c>
      <c r="E2046" t="str">
        <f t="shared" si="190"/>
        <v>B</v>
      </c>
      <c r="F2046" s="17">
        <v>7</v>
      </c>
      <c r="G2046" s="17">
        <v>5</v>
      </c>
      <c r="H2046" s="17">
        <v>1</v>
      </c>
      <c r="I2046" s="17">
        <v>1</v>
      </c>
      <c r="J2046" s="12" t="s">
        <v>737</v>
      </c>
      <c r="K2046" s="12">
        <v>1</v>
      </c>
      <c r="L2046" s="12">
        <v>2</v>
      </c>
      <c r="M2046" s="12">
        <v>1</v>
      </c>
      <c r="N2046" s="78" t="str">
        <f t="shared" si="186"/>
        <v>Object</v>
      </c>
      <c r="O2046" s="78" t="str">
        <f t="shared" si="187"/>
        <v>pic</v>
      </c>
      <c r="P2046" s="78">
        <f t="shared" si="191"/>
        <v>-3909.7079000000003</v>
      </c>
      <c r="Q2046" s="172">
        <f t="shared" si="189"/>
        <v>3909.7079000000003</v>
      </c>
      <c r="R2046" s="13" t="s">
        <v>78</v>
      </c>
      <c r="S2046" s="17" t="s">
        <v>17</v>
      </c>
      <c r="T2046" s="172">
        <v>647</v>
      </c>
    </row>
    <row r="2047" spans="1:20" ht="15.6">
      <c r="A2047" s="2" t="s">
        <v>732</v>
      </c>
      <c r="B2047" s="78" t="s">
        <v>5</v>
      </c>
      <c r="C2047" s="17">
        <v>11</v>
      </c>
      <c r="D2047" s="17">
        <v>5</v>
      </c>
      <c r="E2047" t="str">
        <f t="shared" si="190"/>
        <v>B</v>
      </c>
      <c r="F2047" s="17">
        <v>7</v>
      </c>
      <c r="G2047" s="17">
        <v>4</v>
      </c>
      <c r="H2047" s="17">
        <v>1</v>
      </c>
      <c r="I2047" s="17">
        <v>1</v>
      </c>
      <c r="J2047" s="12" t="s">
        <v>736</v>
      </c>
      <c r="K2047" s="12">
        <v>1</v>
      </c>
      <c r="L2047" s="12">
        <v>4</v>
      </c>
      <c r="M2047" s="12">
        <v>1</v>
      </c>
      <c r="N2047" s="78" t="str">
        <f t="shared" si="186"/>
        <v>Object</v>
      </c>
      <c r="O2047" s="78" t="str">
        <f t="shared" si="187"/>
        <v>pic</v>
      </c>
      <c r="P2047" s="78">
        <f t="shared" si="191"/>
        <v>-4163.9220000000005</v>
      </c>
      <c r="Q2047" s="172">
        <f t="shared" si="189"/>
        <v>4163.9220000000005</v>
      </c>
      <c r="R2047" s="13" t="s">
        <v>78</v>
      </c>
      <c r="S2047" s="17" t="s">
        <v>17</v>
      </c>
      <c r="T2047" s="172">
        <v>647</v>
      </c>
    </row>
    <row r="2048" spans="1:20" ht="15.6">
      <c r="A2048" s="2" t="s">
        <v>732</v>
      </c>
      <c r="B2048" s="78" t="s">
        <v>5</v>
      </c>
      <c r="C2048" s="17">
        <v>11</v>
      </c>
      <c r="D2048" s="17">
        <v>5</v>
      </c>
      <c r="E2048" t="str">
        <f t="shared" si="190"/>
        <v>B</v>
      </c>
      <c r="F2048" s="17">
        <v>7</v>
      </c>
      <c r="G2048" s="17">
        <v>25</v>
      </c>
      <c r="H2048" s="17">
        <v>5</v>
      </c>
      <c r="I2048" s="17">
        <v>1</v>
      </c>
      <c r="J2048" s="12" t="s">
        <v>757</v>
      </c>
      <c r="K2048" s="12">
        <v>1</v>
      </c>
      <c r="L2048" s="12">
        <v>0</v>
      </c>
      <c r="M2048" s="12">
        <v>1</v>
      </c>
      <c r="N2048" s="78" t="str">
        <f t="shared" si="186"/>
        <v>None</v>
      </c>
      <c r="O2048" s="78" t="str">
        <f t="shared" si="187"/>
        <v>None</v>
      </c>
      <c r="P2048" s="78">
        <f t="shared" si="191"/>
        <v>-4185.3764000000001</v>
      </c>
      <c r="Q2048" s="172">
        <f t="shared" si="189"/>
        <v>4185.3764000000001</v>
      </c>
      <c r="R2048" s="13" t="s">
        <v>78</v>
      </c>
      <c r="S2048" s="17" t="s">
        <v>17</v>
      </c>
      <c r="T2048" s="172">
        <v>647</v>
      </c>
    </row>
    <row r="2049" spans="1:20" ht="15.6">
      <c r="A2049" s="2" t="s">
        <v>732</v>
      </c>
      <c r="B2049" s="78" t="s">
        <v>5</v>
      </c>
      <c r="C2049" s="17">
        <v>11</v>
      </c>
      <c r="D2049" s="17">
        <v>5</v>
      </c>
      <c r="E2049" t="str">
        <f t="shared" si="190"/>
        <v>B</v>
      </c>
      <c r="F2049" s="17">
        <v>7</v>
      </c>
      <c r="G2049" s="17">
        <v>31</v>
      </c>
      <c r="H2049" s="17">
        <v>6</v>
      </c>
      <c r="I2049" s="17">
        <v>1</v>
      </c>
      <c r="J2049" s="12" t="s">
        <v>763</v>
      </c>
      <c r="K2049" s="12">
        <v>1</v>
      </c>
      <c r="L2049" s="12">
        <v>0</v>
      </c>
      <c r="M2049" s="12">
        <v>1</v>
      </c>
      <c r="N2049" s="78" t="str">
        <f t="shared" si="186"/>
        <v>None</v>
      </c>
      <c r="O2049" s="78" t="str">
        <f t="shared" si="187"/>
        <v>None</v>
      </c>
      <c r="P2049" s="78">
        <f t="shared" si="191"/>
        <v>-4256.2321000000002</v>
      </c>
      <c r="Q2049" s="172">
        <f t="shared" si="189"/>
        <v>4256.2321000000002</v>
      </c>
      <c r="R2049" s="13" t="s">
        <v>78</v>
      </c>
      <c r="S2049" s="17" t="s">
        <v>17</v>
      </c>
      <c r="T2049" s="172">
        <v>647</v>
      </c>
    </row>
    <row r="2050" spans="1:20" ht="15.6">
      <c r="A2050" s="2" t="s">
        <v>732</v>
      </c>
      <c r="B2050" s="78" t="s">
        <v>5</v>
      </c>
      <c r="C2050" s="17">
        <v>11</v>
      </c>
      <c r="D2050" s="17">
        <v>5</v>
      </c>
      <c r="E2050" t="str">
        <f t="shared" si="190"/>
        <v>B</v>
      </c>
      <c r="F2050" s="17">
        <v>7</v>
      </c>
      <c r="G2050" s="17">
        <v>26</v>
      </c>
      <c r="H2050" s="17">
        <v>5</v>
      </c>
      <c r="I2050" s="17">
        <v>1</v>
      </c>
      <c r="J2050" s="12" t="s">
        <v>758</v>
      </c>
      <c r="K2050" s="12">
        <v>1</v>
      </c>
      <c r="L2050" s="12">
        <v>0</v>
      </c>
      <c r="M2050" s="12">
        <v>1</v>
      </c>
      <c r="N2050" s="78" t="str">
        <f t="shared" si="186"/>
        <v>None</v>
      </c>
      <c r="O2050" s="78" t="str">
        <f t="shared" si="187"/>
        <v>None</v>
      </c>
      <c r="P2050" s="78">
        <f t="shared" si="191"/>
        <v>-4312.4379000000008</v>
      </c>
      <c r="Q2050" s="172">
        <f t="shared" si="189"/>
        <v>4312.4379000000008</v>
      </c>
      <c r="R2050" s="13" t="s">
        <v>78</v>
      </c>
      <c r="S2050" s="17" t="s">
        <v>17</v>
      </c>
      <c r="T2050" s="172">
        <v>647</v>
      </c>
    </row>
    <row r="2051" spans="1:20" ht="15.6">
      <c r="A2051" s="2" t="s">
        <v>732</v>
      </c>
      <c r="B2051" s="78" t="s">
        <v>5</v>
      </c>
      <c r="C2051" s="17">
        <v>11</v>
      </c>
      <c r="D2051" s="17">
        <v>5</v>
      </c>
      <c r="E2051" t="str">
        <f t="shared" si="190"/>
        <v>B</v>
      </c>
      <c r="F2051" s="17">
        <v>7</v>
      </c>
      <c r="G2051" s="17">
        <v>9</v>
      </c>
      <c r="H2051" s="17">
        <v>2</v>
      </c>
      <c r="I2051" s="17">
        <v>1</v>
      </c>
      <c r="J2051" s="12" t="s">
        <v>741</v>
      </c>
      <c r="K2051" s="12">
        <v>1</v>
      </c>
      <c r="L2051" s="12">
        <v>10</v>
      </c>
      <c r="M2051" s="12">
        <v>1</v>
      </c>
      <c r="N2051" s="78" t="str">
        <f t="shared" si="186"/>
        <v>Neutral</v>
      </c>
      <c r="O2051" s="78" t="str">
        <f t="shared" si="187"/>
        <v>pic</v>
      </c>
      <c r="P2051" s="78">
        <f t="shared" si="191"/>
        <v>-4422.3105000000005</v>
      </c>
      <c r="Q2051" s="172">
        <f t="shared" si="189"/>
        <v>4422.3105000000005</v>
      </c>
      <c r="R2051" s="13" t="s">
        <v>78</v>
      </c>
      <c r="S2051" s="17" t="s">
        <v>17</v>
      </c>
      <c r="T2051" s="172">
        <v>647</v>
      </c>
    </row>
    <row r="2052" spans="1:20" ht="15.6">
      <c r="A2052" s="2" t="s">
        <v>732</v>
      </c>
      <c r="B2052" s="78" t="s">
        <v>5</v>
      </c>
      <c r="C2052" s="17">
        <v>11</v>
      </c>
      <c r="D2052" s="17">
        <v>5</v>
      </c>
      <c r="E2052" t="str">
        <f t="shared" si="190"/>
        <v>B</v>
      </c>
      <c r="F2052" s="17">
        <v>7</v>
      </c>
      <c r="G2052" s="17">
        <v>1</v>
      </c>
      <c r="H2052" s="17">
        <v>1</v>
      </c>
      <c r="I2052" s="17">
        <v>1</v>
      </c>
      <c r="J2052" s="12" t="s">
        <v>733</v>
      </c>
      <c r="K2052" s="12">
        <v>1</v>
      </c>
      <c r="L2052" s="12">
        <v>0</v>
      </c>
      <c r="M2052" s="12">
        <v>1</v>
      </c>
      <c r="N2052" s="78" t="str">
        <f t="shared" si="186"/>
        <v>None</v>
      </c>
      <c r="O2052" s="78" t="str">
        <f t="shared" si="187"/>
        <v>None</v>
      </c>
      <c r="P2052" s="78">
        <f t="shared" si="191"/>
        <v>-4602.6627000000008</v>
      </c>
      <c r="Q2052" s="172">
        <f t="shared" si="189"/>
        <v>4602.6627000000008</v>
      </c>
      <c r="R2052" s="13" t="s">
        <v>78</v>
      </c>
      <c r="S2052" s="17" t="s">
        <v>17</v>
      </c>
      <c r="T2052" s="172">
        <v>647</v>
      </c>
    </row>
    <row r="2053" spans="1:20" ht="15.6">
      <c r="A2053" s="2" t="s">
        <v>732</v>
      </c>
      <c r="B2053" s="78" t="s">
        <v>5</v>
      </c>
      <c r="C2053" s="17">
        <v>11</v>
      </c>
      <c r="D2053" s="17">
        <v>5</v>
      </c>
      <c r="E2053" t="str">
        <f t="shared" si="190"/>
        <v>B</v>
      </c>
      <c r="F2053" s="17">
        <v>7</v>
      </c>
      <c r="G2053" s="17">
        <v>18</v>
      </c>
      <c r="H2053" s="17">
        <v>3</v>
      </c>
      <c r="I2053" s="17">
        <v>2</v>
      </c>
      <c r="J2053" s="12" t="s">
        <v>786</v>
      </c>
      <c r="K2053" s="12">
        <v>1</v>
      </c>
      <c r="L2053" s="12">
        <v>10</v>
      </c>
      <c r="M2053" s="12">
        <v>1</v>
      </c>
      <c r="N2053" s="78" t="str">
        <f t="shared" si="186"/>
        <v>Neutral</v>
      </c>
      <c r="O2053" s="78" t="str">
        <f t="shared" si="187"/>
        <v>pic</v>
      </c>
      <c r="P2053" s="78">
        <f t="shared" si="191"/>
        <v>4713.1462999999994</v>
      </c>
      <c r="Q2053" s="172">
        <f t="shared" si="189"/>
        <v>-4713.1462999999994</v>
      </c>
      <c r="R2053" s="13" t="s">
        <v>78</v>
      </c>
      <c r="S2053" s="17" t="s">
        <v>17</v>
      </c>
      <c r="T2053" s="172">
        <v>647</v>
      </c>
    </row>
    <row r="2054" spans="1:20" ht="15.6">
      <c r="A2054" s="2" t="s">
        <v>732</v>
      </c>
      <c r="B2054" s="78" t="s">
        <v>5</v>
      </c>
      <c r="C2054" s="17">
        <v>11</v>
      </c>
      <c r="D2054" s="17">
        <v>5</v>
      </c>
      <c r="E2054" t="str">
        <f t="shared" si="190"/>
        <v>B</v>
      </c>
      <c r="F2054" s="17">
        <v>7</v>
      </c>
      <c r="G2054" s="17">
        <v>35</v>
      </c>
      <c r="H2054" s="17">
        <v>6</v>
      </c>
      <c r="I2054" s="17">
        <v>2</v>
      </c>
      <c r="J2054" s="12" t="s">
        <v>803</v>
      </c>
      <c r="K2054" s="12">
        <v>2</v>
      </c>
      <c r="L2054" s="12">
        <v>6</v>
      </c>
      <c r="M2054" s="12">
        <v>1</v>
      </c>
      <c r="N2054" s="78" t="str">
        <f t="shared" si="186"/>
        <v>Threat</v>
      </c>
      <c r="O2054" s="78" t="str">
        <f t="shared" si="187"/>
        <v>pic</v>
      </c>
      <c r="P2054" s="78">
        <f t="shared" si="191"/>
        <v>2412.4645</v>
      </c>
      <c r="Q2054" s="172">
        <f t="shared" si="189"/>
        <v>-2412.4645</v>
      </c>
      <c r="R2054" s="13" t="s">
        <v>78</v>
      </c>
      <c r="S2054" s="17" t="s">
        <v>17</v>
      </c>
      <c r="T2054" s="172">
        <v>647</v>
      </c>
    </row>
    <row r="2055" spans="1:20" ht="15.6">
      <c r="A2055" s="2" t="s">
        <v>732</v>
      </c>
      <c r="B2055" s="78" t="s">
        <v>5</v>
      </c>
      <c r="C2055" s="17">
        <v>11</v>
      </c>
      <c r="D2055" s="17">
        <v>5</v>
      </c>
      <c r="E2055" t="str">
        <f t="shared" si="190"/>
        <v>B</v>
      </c>
      <c r="F2055" s="17">
        <v>7</v>
      </c>
      <c r="G2055" s="17">
        <v>2</v>
      </c>
      <c r="H2055" s="17">
        <v>1</v>
      </c>
      <c r="I2055" s="17">
        <v>2</v>
      </c>
      <c r="J2055" s="12" t="s">
        <v>770</v>
      </c>
      <c r="K2055" s="12">
        <v>6</v>
      </c>
      <c r="L2055" s="12">
        <v>0</v>
      </c>
      <c r="M2055" s="12">
        <v>1</v>
      </c>
      <c r="N2055" s="78" t="str">
        <f t="shared" si="186"/>
        <v>None</v>
      </c>
      <c r="O2055" s="78" t="str">
        <f t="shared" si="187"/>
        <v>None</v>
      </c>
      <c r="P2055" s="78">
        <f t="shared" si="191"/>
        <v>1412.5862999999999</v>
      </c>
      <c r="Q2055" s="172">
        <f t="shared" si="189"/>
        <v>-1412.5862999999999</v>
      </c>
      <c r="R2055" s="13" t="s">
        <v>78</v>
      </c>
      <c r="S2055" s="17" t="s">
        <v>17</v>
      </c>
      <c r="T2055" s="172">
        <v>647</v>
      </c>
    </row>
    <row r="2056" spans="1:20" ht="15.6">
      <c r="A2056" s="2" t="s">
        <v>732</v>
      </c>
      <c r="B2056" s="78" t="s">
        <v>5</v>
      </c>
      <c r="C2056" s="17">
        <v>11</v>
      </c>
      <c r="D2056" s="17">
        <v>5</v>
      </c>
      <c r="E2056" t="str">
        <f t="shared" si="190"/>
        <v>B</v>
      </c>
      <c r="F2056" s="17">
        <v>7</v>
      </c>
      <c r="G2056" s="17">
        <v>29</v>
      </c>
      <c r="H2056" s="17">
        <v>5</v>
      </c>
      <c r="I2056" s="17">
        <v>2</v>
      </c>
      <c r="J2056" s="12" t="s">
        <v>797</v>
      </c>
      <c r="K2056" s="12">
        <v>2</v>
      </c>
      <c r="L2056" s="12">
        <v>6</v>
      </c>
      <c r="M2056" s="12">
        <v>1</v>
      </c>
      <c r="N2056" s="78" t="str">
        <f t="shared" si="186"/>
        <v>Threat</v>
      </c>
      <c r="O2056" s="78" t="str">
        <f t="shared" si="187"/>
        <v>pic</v>
      </c>
      <c r="P2056" s="78">
        <f t="shared" si="191"/>
        <v>1233.4391999999998</v>
      </c>
      <c r="Q2056" s="172">
        <f t="shared" si="189"/>
        <v>-1233.4391999999998</v>
      </c>
      <c r="R2056" s="13" t="s">
        <v>78</v>
      </c>
      <c r="S2056" s="17" t="s">
        <v>17</v>
      </c>
      <c r="T2056" s="172">
        <v>647</v>
      </c>
    </row>
    <row r="2057" spans="1:20" ht="15.6">
      <c r="A2057" s="2" t="s">
        <v>732</v>
      </c>
      <c r="B2057" s="78" t="s">
        <v>5</v>
      </c>
      <c r="C2057" s="17">
        <v>11</v>
      </c>
      <c r="D2057" s="17">
        <v>5</v>
      </c>
      <c r="E2057" t="str">
        <f t="shared" si="190"/>
        <v>B</v>
      </c>
      <c r="F2057" s="17">
        <v>7</v>
      </c>
      <c r="G2057" s="17">
        <v>8</v>
      </c>
      <c r="H2057" s="17">
        <v>2</v>
      </c>
      <c r="I2057" s="17">
        <v>2</v>
      </c>
      <c r="J2057" s="12" t="s">
        <v>776</v>
      </c>
      <c r="K2057" s="12">
        <v>1</v>
      </c>
      <c r="L2057" s="12">
        <v>0</v>
      </c>
      <c r="M2057" s="12">
        <v>1</v>
      </c>
      <c r="N2057" s="78" t="str">
        <f t="shared" si="186"/>
        <v>None</v>
      </c>
      <c r="O2057" s="78" t="str">
        <f t="shared" si="187"/>
        <v>None</v>
      </c>
      <c r="P2057" s="78">
        <f t="shared" si="191"/>
        <v>1227.8378999999995</v>
      </c>
      <c r="Q2057" s="172">
        <f t="shared" si="189"/>
        <v>-1227.8378999999995</v>
      </c>
      <c r="R2057" s="13" t="s">
        <v>78</v>
      </c>
      <c r="S2057" s="17" t="s">
        <v>17</v>
      </c>
      <c r="T2057" s="172">
        <v>647</v>
      </c>
    </row>
    <row r="2058" spans="1:20" ht="15.6">
      <c r="A2058" s="2" t="s">
        <v>732</v>
      </c>
      <c r="B2058" s="78" t="s">
        <v>5</v>
      </c>
      <c r="C2058" s="17">
        <v>11</v>
      </c>
      <c r="D2058" s="17">
        <v>5</v>
      </c>
      <c r="E2058" t="str">
        <f t="shared" si="190"/>
        <v>B</v>
      </c>
      <c r="F2058" s="17">
        <v>7</v>
      </c>
      <c r="G2058" s="17">
        <v>24</v>
      </c>
      <c r="H2058" s="17">
        <v>4</v>
      </c>
      <c r="I2058" s="17">
        <v>2</v>
      </c>
      <c r="J2058" s="12" t="s">
        <v>792</v>
      </c>
      <c r="K2058" s="12">
        <v>2</v>
      </c>
      <c r="L2058" s="12">
        <v>9</v>
      </c>
      <c r="M2058" s="12">
        <v>1</v>
      </c>
      <c r="N2058" s="78" t="str">
        <f t="shared" si="186"/>
        <v>Neutral</v>
      </c>
      <c r="O2058" s="78" t="str">
        <f t="shared" si="187"/>
        <v>pic</v>
      </c>
      <c r="P2058" s="78">
        <f t="shared" si="191"/>
        <v>972.03179999999975</v>
      </c>
      <c r="Q2058" s="172">
        <f t="shared" si="189"/>
        <v>-972.03179999999975</v>
      </c>
      <c r="R2058" s="13" t="s">
        <v>78</v>
      </c>
      <c r="S2058" s="17" t="s">
        <v>17</v>
      </c>
      <c r="T2058" s="172">
        <v>647</v>
      </c>
    </row>
    <row r="2059" spans="1:20" ht="15.6">
      <c r="A2059" s="2" t="s">
        <v>732</v>
      </c>
      <c r="B2059" s="78" t="s">
        <v>5</v>
      </c>
      <c r="C2059" s="17">
        <v>11</v>
      </c>
      <c r="D2059" s="17">
        <v>5</v>
      </c>
      <c r="E2059" t="str">
        <f t="shared" si="190"/>
        <v>B</v>
      </c>
      <c r="F2059" s="17">
        <v>7</v>
      </c>
      <c r="G2059" s="17">
        <v>6</v>
      </c>
      <c r="H2059" s="17">
        <v>1</v>
      </c>
      <c r="I2059" s="17">
        <v>2</v>
      </c>
      <c r="J2059" s="12" t="s">
        <v>774</v>
      </c>
      <c r="K2059" s="12">
        <v>2</v>
      </c>
      <c r="L2059" s="12">
        <v>3</v>
      </c>
      <c r="M2059" s="12">
        <v>1</v>
      </c>
      <c r="N2059" s="78" t="str">
        <f t="shared" si="186"/>
        <v>Object</v>
      </c>
      <c r="O2059" s="78" t="str">
        <f t="shared" si="187"/>
        <v>pic</v>
      </c>
      <c r="P2059" s="78">
        <f t="shared" si="191"/>
        <v>893.42039999999997</v>
      </c>
      <c r="Q2059" s="172">
        <f t="shared" si="189"/>
        <v>-893.42039999999997</v>
      </c>
      <c r="R2059" s="13" t="s">
        <v>78</v>
      </c>
      <c r="S2059" s="17" t="s">
        <v>17</v>
      </c>
      <c r="T2059" s="172">
        <v>647</v>
      </c>
    </row>
    <row r="2060" spans="1:20" ht="15.6">
      <c r="A2060" s="2" t="s">
        <v>732</v>
      </c>
      <c r="B2060" s="78" t="s">
        <v>5</v>
      </c>
      <c r="C2060" s="17">
        <v>11</v>
      </c>
      <c r="D2060" s="17">
        <v>5</v>
      </c>
      <c r="E2060" t="str">
        <f t="shared" si="190"/>
        <v>B</v>
      </c>
      <c r="F2060" s="17">
        <v>7</v>
      </c>
      <c r="G2060" s="17">
        <v>5</v>
      </c>
      <c r="H2060" s="17">
        <v>1</v>
      </c>
      <c r="I2060" s="17">
        <v>2</v>
      </c>
      <c r="J2060" s="12" t="s">
        <v>773</v>
      </c>
      <c r="K2060" s="12">
        <v>4</v>
      </c>
      <c r="L2060" s="12">
        <v>2</v>
      </c>
      <c r="M2060" s="12">
        <v>1</v>
      </c>
      <c r="N2060" s="78" t="str">
        <f t="shared" si="186"/>
        <v>Object</v>
      </c>
      <c r="O2060" s="78" t="str">
        <f t="shared" si="187"/>
        <v>pic</v>
      </c>
      <c r="P2060" s="78">
        <f t="shared" si="191"/>
        <v>653.57799999999952</v>
      </c>
      <c r="Q2060" s="172">
        <f t="shared" si="189"/>
        <v>-653.57799999999952</v>
      </c>
      <c r="R2060" s="13" t="s">
        <v>78</v>
      </c>
      <c r="S2060" s="17" t="s">
        <v>17</v>
      </c>
      <c r="T2060" s="172">
        <v>647</v>
      </c>
    </row>
    <row r="2061" spans="1:20" ht="15.6">
      <c r="A2061" s="2" t="s">
        <v>732</v>
      </c>
      <c r="B2061" s="78" t="s">
        <v>5</v>
      </c>
      <c r="C2061" s="17">
        <v>11</v>
      </c>
      <c r="D2061" s="17">
        <v>5</v>
      </c>
      <c r="E2061" t="str">
        <f t="shared" si="190"/>
        <v>B</v>
      </c>
      <c r="F2061" s="17">
        <v>7</v>
      </c>
      <c r="G2061" s="17">
        <v>16</v>
      </c>
      <c r="H2061" s="17">
        <v>3</v>
      </c>
      <c r="I2061" s="17">
        <v>2</v>
      </c>
      <c r="J2061" s="12" t="s">
        <v>784</v>
      </c>
      <c r="K2061" s="12">
        <v>2</v>
      </c>
      <c r="L2061" s="12">
        <v>11</v>
      </c>
      <c r="M2061" s="12">
        <v>1</v>
      </c>
      <c r="N2061" s="78" t="str">
        <f t="shared" si="186"/>
        <v>Neutral</v>
      </c>
      <c r="O2061" s="78" t="str">
        <f t="shared" si="187"/>
        <v>pic</v>
      </c>
      <c r="P2061" s="78">
        <f t="shared" si="191"/>
        <v>-63.686900000000605</v>
      </c>
      <c r="Q2061" s="172">
        <f t="shared" si="189"/>
        <v>63.686900000000605</v>
      </c>
      <c r="R2061" s="13" t="s">
        <v>78</v>
      </c>
      <c r="S2061" s="17" t="s">
        <v>17</v>
      </c>
      <c r="T2061" s="172">
        <v>647</v>
      </c>
    </row>
    <row r="2062" spans="1:20" ht="15.6">
      <c r="A2062" s="2" t="s">
        <v>732</v>
      </c>
      <c r="B2062" s="78" t="s">
        <v>5</v>
      </c>
      <c r="C2062" s="17">
        <v>11</v>
      </c>
      <c r="D2062" s="17">
        <v>5</v>
      </c>
      <c r="E2062" t="str">
        <f t="shared" si="190"/>
        <v>B</v>
      </c>
      <c r="F2062" s="17">
        <v>7</v>
      </c>
      <c r="G2062" s="17">
        <v>17</v>
      </c>
      <c r="H2062" s="17">
        <v>3</v>
      </c>
      <c r="I2062" s="17">
        <v>2</v>
      </c>
      <c r="J2062" s="12" t="s">
        <v>785</v>
      </c>
      <c r="K2062" s="12">
        <v>1</v>
      </c>
      <c r="L2062" s="12">
        <v>9</v>
      </c>
      <c r="M2062" s="12">
        <v>1</v>
      </c>
      <c r="N2062" s="78" t="str">
        <f t="shared" si="186"/>
        <v>Neutral</v>
      </c>
      <c r="O2062" s="78" t="str">
        <f t="shared" si="187"/>
        <v>pic</v>
      </c>
      <c r="P2062" s="78">
        <f t="shared" si="191"/>
        <v>-296.97929999999997</v>
      </c>
      <c r="Q2062" s="172">
        <f t="shared" si="189"/>
        <v>296.97929999999997</v>
      </c>
      <c r="R2062" s="13" t="s">
        <v>78</v>
      </c>
      <c r="S2062" s="17" t="s">
        <v>17</v>
      </c>
      <c r="T2062" s="172">
        <v>647</v>
      </c>
    </row>
    <row r="2063" spans="1:20" ht="15.6">
      <c r="A2063" s="2" t="s">
        <v>732</v>
      </c>
      <c r="B2063" s="78" t="s">
        <v>5</v>
      </c>
      <c r="C2063" s="17">
        <v>11</v>
      </c>
      <c r="D2063" s="17">
        <v>5</v>
      </c>
      <c r="E2063" t="str">
        <f t="shared" si="190"/>
        <v>B</v>
      </c>
      <c r="F2063" s="17">
        <v>7</v>
      </c>
      <c r="G2063" s="17">
        <v>13</v>
      </c>
      <c r="H2063" s="17">
        <v>3</v>
      </c>
      <c r="I2063" s="17">
        <v>2</v>
      </c>
      <c r="J2063" s="12" t="s">
        <v>781</v>
      </c>
      <c r="K2063" s="12">
        <v>1</v>
      </c>
      <c r="L2063" s="12">
        <v>0</v>
      </c>
      <c r="M2063" s="12">
        <v>1</v>
      </c>
      <c r="N2063" s="78" t="str">
        <f t="shared" si="186"/>
        <v>None</v>
      </c>
      <c r="O2063" s="78" t="str">
        <f t="shared" si="187"/>
        <v>None</v>
      </c>
      <c r="P2063" s="78">
        <f t="shared" si="191"/>
        <v>-364.9974000000002</v>
      </c>
      <c r="Q2063" s="172">
        <f t="shared" si="189"/>
        <v>364.9974000000002</v>
      </c>
      <c r="R2063" s="13" t="s">
        <v>78</v>
      </c>
      <c r="S2063" s="17" t="s">
        <v>17</v>
      </c>
      <c r="T2063" s="172">
        <v>647</v>
      </c>
    </row>
    <row r="2064" spans="1:20" ht="15.6">
      <c r="A2064" s="2" t="s">
        <v>732</v>
      </c>
      <c r="B2064" s="78" t="s">
        <v>5</v>
      </c>
      <c r="C2064" s="17">
        <v>11</v>
      </c>
      <c r="D2064" s="17">
        <v>5</v>
      </c>
      <c r="E2064" t="str">
        <f t="shared" si="190"/>
        <v>B</v>
      </c>
      <c r="F2064" s="17">
        <v>7</v>
      </c>
      <c r="G2064" s="17">
        <v>31</v>
      </c>
      <c r="H2064" s="17">
        <v>6</v>
      </c>
      <c r="I2064" s="17">
        <v>2</v>
      </c>
      <c r="J2064" s="12" t="s">
        <v>799</v>
      </c>
      <c r="K2064" s="12">
        <v>1</v>
      </c>
      <c r="L2064" s="12">
        <v>0</v>
      </c>
      <c r="M2064" s="12">
        <v>1</v>
      </c>
      <c r="N2064" s="78" t="str">
        <f t="shared" si="186"/>
        <v>None</v>
      </c>
      <c r="O2064" s="78" t="str">
        <f t="shared" si="187"/>
        <v>None</v>
      </c>
      <c r="P2064" s="78">
        <f t="shared" si="191"/>
        <v>-396.9336000000003</v>
      </c>
      <c r="Q2064" s="172">
        <f t="shared" si="189"/>
        <v>396.9336000000003</v>
      </c>
      <c r="R2064" s="13" t="s">
        <v>78</v>
      </c>
      <c r="S2064" s="17" t="s">
        <v>17</v>
      </c>
      <c r="T2064" s="172">
        <v>647</v>
      </c>
    </row>
    <row r="2065" spans="1:20" ht="15.6">
      <c r="A2065" s="2" t="s">
        <v>732</v>
      </c>
      <c r="B2065" s="78" t="s">
        <v>5</v>
      </c>
      <c r="C2065" s="17">
        <v>11</v>
      </c>
      <c r="D2065" s="17">
        <v>5</v>
      </c>
      <c r="E2065" t="str">
        <f t="shared" si="190"/>
        <v>B</v>
      </c>
      <c r="F2065" s="17">
        <v>7</v>
      </c>
      <c r="G2065" s="17">
        <v>22</v>
      </c>
      <c r="H2065" s="17">
        <v>4</v>
      </c>
      <c r="I2065" s="17">
        <v>2</v>
      </c>
      <c r="J2065" s="12" t="s">
        <v>790</v>
      </c>
      <c r="K2065" s="12">
        <v>1</v>
      </c>
      <c r="L2065" s="12">
        <v>12</v>
      </c>
      <c r="M2065" s="12">
        <v>1</v>
      </c>
      <c r="N2065" s="78" t="str">
        <f t="shared" si="186"/>
        <v>Neutral</v>
      </c>
      <c r="O2065" s="78" t="str">
        <f t="shared" si="187"/>
        <v>pic</v>
      </c>
      <c r="P2065" s="78">
        <f t="shared" si="191"/>
        <v>-861.68830000000025</v>
      </c>
      <c r="Q2065" s="172">
        <f t="shared" si="189"/>
        <v>861.68830000000025</v>
      </c>
      <c r="R2065" s="13" t="s">
        <v>78</v>
      </c>
      <c r="S2065" s="17" t="s">
        <v>17</v>
      </c>
      <c r="T2065" s="172">
        <v>647</v>
      </c>
    </row>
    <row r="2066" spans="1:20" ht="15.6">
      <c r="A2066" s="2" t="s">
        <v>732</v>
      </c>
      <c r="B2066" s="78" t="s">
        <v>5</v>
      </c>
      <c r="C2066" s="17">
        <v>11</v>
      </c>
      <c r="D2066" s="17">
        <v>5</v>
      </c>
      <c r="E2066" t="str">
        <f t="shared" si="190"/>
        <v>B</v>
      </c>
      <c r="F2066" s="17">
        <v>7</v>
      </c>
      <c r="G2066" s="17">
        <v>33</v>
      </c>
      <c r="H2066" s="17">
        <v>6</v>
      </c>
      <c r="I2066" s="17">
        <v>2</v>
      </c>
      <c r="J2066" s="12" t="s">
        <v>801</v>
      </c>
      <c r="K2066" s="12">
        <v>1</v>
      </c>
      <c r="L2066" s="12">
        <v>5</v>
      </c>
      <c r="M2066" s="12">
        <v>1</v>
      </c>
      <c r="N2066" s="78" t="str">
        <f t="shared" si="186"/>
        <v>Threat</v>
      </c>
      <c r="O2066" s="78" t="str">
        <f t="shared" si="187"/>
        <v>pic</v>
      </c>
      <c r="P2066" s="78">
        <f t="shared" si="191"/>
        <v>-881.35540000000037</v>
      </c>
      <c r="Q2066" s="172">
        <f t="shared" si="189"/>
        <v>881.35540000000037</v>
      </c>
      <c r="R2066" s="13" t="s">
        <v>78</v>
      </c>
      <c r="S2066" s="17" t="s">
        <v>17</v>
      </c>
      <c r="T2066" s="172">
        <v>647</v>
      </c>
    </row>
    <row r="2067" spans="1:20" ht="15.6">
      <c r="A2067" s="2" t="s">
        <v>732</v>
      </c>
      <c r="B2067" s="78" t="s">
        <v>5</v>
      </c>
      <c r="C2067" s="17">
        <v>11</v>
      </c>
      <c r="D2067" s="17">
        <v>5</v>
      </c>
      <c r="E2067" t="str">
        <f t="shared" si="190"/>
        <v>B</v>
      </c>
      <c r="F2067" s="17">
        <v>7</v>
      </c>
      <c r="G2067" s="17">
        <v>14</v>
      </c>
      <c r="H2067" s="17">
        <v>3</v>
      </c>
      <c r="I2067" s="17">
        <v>2</v>
      </c>
      <c r="J2067" s="12" t="s">
        <v>782</v>
      </c>
      <c r="K2067" s="12">
        <v>1</v>
      </c>
      <c r="L2067" s="12">
        <v>0</v>
      </c>
      <c r="M2067" s="12">
        <v>1</v>
      </c>
      <c r="N2067" s="78" t="str">
        <f t="shared" si="186"/>
        <v>None</v>
      </c>
      <c r="O2067" s="78" t="str">
        <f t="shared" si="187"/>
        <v>None</v>
      </c>
      <c r="P2067" s="78">
        <f t="shared" si="191"/>
        <v>-997.38790000000017</v>
      </c>
      <c r="Q2067" s="172">
        <f t="shared" si="189"/>
        <v>997.38790000000017</v>
      </c>
      <c r="R2067" s="13" t="s">
        <v>78</v>
      </c>
      <c r="S2067" s="17" t="s">
        <v>17</v>
      </c>
      <c r="T2067" s="172">
        <v>647</v>
      </c>
    </row>
    <row r="2068" spans="1:20" ht="15.6">
      <c r="A2068" s="2" t="s">
        <v>732</v>
      </c>
      <c r="B2068" s="78" t="s">
        <v>5</v>
      </c>
      <c r="C2068" s="17">
        <v>11</v>
      </c>
      <c r="D2068" s="17">
        <v>5</v>
      </c>
      <c r="E2068" t="str">
        <f t="shared" si="190"/>
        <v>B</v>
      </c>
      <c r="F2068" s="17">
        <v>7</v>
      </c>
      <c r="G2068" s="17">
        <v>36</v>
      </c>
      <c r="H2068" s="17">
        <v>6</v>
      </c>
      <c r="I2068" s="17">
        <v>2</v>
      </c>
      <c r="J2068" s="12" t="s">
        <v>804</v>
      </c>
      <c r="K2068" s="12">
        <v>1</v>
      </c>
      <c r="L2068" s="12">
        <v>7</v>
      </c>
      <c r="M2068" s="12">
        <v>1</v>
      </c>
      <c r="N2068" s="78" t="str">
        <f t="shared" si="186"/>
        <v>Threat</v>
      </c>
      <c r="O2068" s="78" t="str">
        <f t="shared" si="187"/>
        <v>pic</v>
      </c>
      <c r="P2068" s="78">
        <f t="shared" si="191"/>
        <v>-1334.3019000000004</v>
      </c>
      <c r="Q2068" s="172">
        <f t="shared" si="189"/>
        <v>1334.3019000000004</v>
      </c>
      <c r="R2068" s="13" t="s">
        <v>78</v>
      </c>
      <c r="S2068" s="17" t="s">
        <v>17</v>
      </c>
      <c r="T2068" s="172">
        <v>647</v>
      </c>
    </row>
    <row r="2069" spans="1:20" ht="15.6">
      <c r="A2069" s="2" t="s">
        <v>732</v>
      </c>
      <c r="B2069" s="78" t="s">
        <v>5</v>
      </c>
      <c r="C2069" s="17">
        <v>11</v>
      </c>
      <c r="D2069" s="17">
        <v>5</v>
      </c>
      <c r="E2069" t="str">
        <f t="shared" si="190"/>
        <v>B</v>
      </c>
      <c r="F2069" s="17">
        <v>7</v>
      </c>
      <c r="G2069" s="17">
        <v>7</v>
      </c>
      <c r="H2069" s="17">
        <v>2</v>
      </c>
      <c r="I2069" s="17">
        <v>2</v>
      </c>
      <c r="J2069" s="12" t="s">
        <v>775</v>
      </c>
      <c r="K2069" s="12">
        <v>1</v>
      </c>
      <c r="L2069" s="12">
        <v>0</v>
      </c>
      <c r="M2069" s="12">
        <v>1</v>
      </c>
      <c r="N2069" s="78" t="str">
        <f t="shared" si="186"/>
        <v>None</v>
      </c>
      <c r="O2069" s="78" t="str">
        <f t="shared" si="187"/>
        <v>None</v>
      </c>
      <c r="P2069" s="78">
        <f t="shared" si="191"/>
        <v>-1513.5236000000004</v>
      </c>
      <c r="Q2069" s="172">
        <f t="shared" si="189"/>
        <v>1513.5236000000004</v>
      </c>
      <c r="R2069" s="13" t="s">
        <v>78</v>
      </c>
      <c r="S2069" s="17" t="s">
        <v>17</v>
      </c>
      <c r="T2069" s="172">
        <v>647</v>
      </c>
    </row>
    <row r="2070" spans="1:20" ht="15.6">
      <c r="A2070" s="2" t="s">
        <v>732</v>
      </c>
      <c r="B2070" s="78" t="s">
        <v>5</v>
      </c>
      <c r="C2070" s="17">
        <v>11</v>
      </c>
      <c r="D2070" s="17">
        <v>5</v>
      </c>
      <c r="E2070" t="str">
        <f t="shared" si="190"/>
        <v>B</v>
      </c>
      <c r="F2070" s="17">
        <v>7</v>
      </c>
      <c r="G2070" s="17">
        <v>30</v>
      </c>
      <c r="H2070" s="17">
        <v>5</v>
      </c>
      <c r="I2070" s="17">
        <v>2</v>
      </c>
      <c r="J2070" s="12" t="s">
        <v>798</v>
      </c>
      <c r="K2070" s="12">
        <v>1</v>
      </c>
      <c r="L2070" s="12">
        <v>8</v>
      </c>
      <c r="M2070" s="12">
        <v>1</v>
      </c>
      <c r="N2070" s="78" t="str">
        <f t="shared" si="186"/>
        <v>Threat</v>
      </c>
      <c r="O2070" s="78" t="str">
        <f t="shared" si="187"/>
        <v>pic</v>
      </c>
      <c r="P2070" s="78">
        <f t="shared" si="191"/>
        <v>-1555.0958000000005</v>
      </c>
      <c r="Q2070" s="172">
        <f t="shared" si="189"/>
        <v>1555.0958000000005</v>
      </c>
      <c r="R2070" s="13" t="s">
        <v>78</v>
      </c>
      <c r="S2070" s="17" t="s">
        <v>17</v>
      </c>
      <c r="T2070" s="172">
        <v>647</v>
      </c>
    </row>
    <row r="2071" spans="1:20" ht="15.6">
      <c r="A2071" s="2" t="s">
        <v>732</v>
      </c>
      <c r="B2071" s="78" t="s">
        <v>5</v>
      </c>
      <c r="C2071" s="17">
        <v>11</v>
      </c>
      <c r="D2071" s="17">
        <v>5</v>
      </c>
      <c r="E2071" t="str">
        <f t="shared" si="190"/>
        <v>B</v>
      </c>
      <c r="F2071" s="17">
        <v>7</v>
      </c>
      <c r="G2071" s="17">
        <v>28</v>
      </c>
      <c r="H2071" s="17">
        <v>5</v>
      </c>
      <c r="I2071" s="17">
        <v>2</v>
      </c>
      <c r="J2071" s="12" t="s">
        <v>796</v>
      </c>
      <c r="K2071" s="12">
        <v>1</v>
      </c>
      <c r="L2071" s="12">
        <v>7</v>
      </c>
      <c r="M2071" s="12">
        <v>1</v>
      </c>
      <c r="N2071" s="78" t="str">
        <f t="shared" ref="N2071:N2134" si="192">IF(L2071=0,"None",IF(L2071&lt;5,"Object",IF(L2071&lt;9,"Threat","Neutral")))</f>
        <v>Threat</v>
      </c>
      <c r="O2071" s="78" t="str">
        <f t="shared" ref="O2071:O2134" si="193">IF(N2071="None", "None","pic")</f>
        <v>pic</v>
      </c>
      <c r="P2071" s="78">
        <f t="shared" ref="P2071:P2102" si="194">IF(A2071="Aldebaran",J2071-6531.85,IF(A2071="Almudena",J2071-6354.68,IF(A2071="Batwoman",J2071-5812.8,IF(A2071="Berlioz",J2071-8624.9,IF(A2071="Budweiser",J2071-4893.65,IF(A2071="Camus",J2071-6436.89,IF(A2071="Cijy",J2071-4636.39)))))))</f>
        <v>-1803.4465000000005</v>
      </c>
      <c r="Q2071" s="172">
        <f t="shared" ref="Q2071:Q2134" si="195">P2071*-1</f>
        <v>1803.4465000000005</v>
      </c>
      <c r="R2071" s="13" t="s">
        <v>78</v>
      </c>
      <c r="S2071" s="17" t="s">
        <v>17</v>
      </c>
      <c r="T2071" s="172">
        <v>647</v>
      </c>
    </row>
    <row r="2072" spans="1:20" ht="15.6">
      <c r="A2072" s="2" t="s">
        <v>732</v>
      </c>
      <c r="B2072" s="78" t="s">
        <v>5</v>
      </c>
      <c r="C2072" s="17">
        <v>11</v>
      </c>
      <c r="D2072" s="17">
        <v>5</v>
      </c>
      <c r="E2072" t="str">
        <f t="shared" si="190"/>
        <v>B</v>
      </c>
      <c r="F2072" s="17">
        <v>7</v>
      </c>
      <c r="G2072" s="17">
        <v>3</v>
      </c>
      <c r="H2072" s="17">
        <v>1</v>
      </c>
      <c r="I2072" s="17">
        <v>2</v>
      </c>
      <c r="J2072" s="12" t="s">
        <v>771</v>
      </c>
      <c r="K2072" s="12">
        <v>1</v>
      </c>
      <c r="L2072" s="12">
        <v>1</v>
      </c>
      <c r="M2072" s="12">
        <v>1</v>
      </c>
      <c r="N2072" s="78" t="str">
        <f t="shared" si="192"/>
        <v>Object</v>
      </c>
      <c r="O2072" s="78" t="str">
        <f t="shared" si="193"/>
        <v>pic</v>
      </c>
      <c r="P2072" s="78">
        <f t="shared" si="194"/>
        <v>-1846.7308000000003</v>
      </c>
      <c r="Q2072" s="172">
        <f t="shared" si="195"/>
        <v>1846.7308000000003</v>
      </c>
      <c r="R2072" s="13" t="s">
        <v>78</v>
      </c>
      <c r="S2072" s="17" t="s">
        <v>17</v>
      </c>
      <c r="T2072" s="172">
        <v>647</v>
      </c>
    </row>
    <row r="2073" spans="1:20" ht="15.6">
      <c r="A2073" s="2" t="s">
        <v>732</v>
      </c>
      <c r="B2073" s="78" t="s">
        <v>5</v>
      </c>
      <c r="C2073" s="17">
        <v>11</v>
      </c>
      <c r="D2073" s="17">
        <v>5</v>
      </c>
      <c r="E2073" t="str">
        <f t="shared" si="190"/>
        <v>B</v>
      </c>
      <c r="F2073" s="17">
        <v>7</v>
      </c>
      <c r="G2073" s="17">
        <v>10</v>
      </c>
      <c r="H2073" s="17">
        <v>2</v>
      </c>
      <c r="I2073" s="17">
        <v>2</v>
      </c>
      <c r="J2073" s="12" t="s">
        <v>778</v>
      </c>
      <c r="K2073" s="12">
        <v>1</v>
      </c>
      <c r="L2073" s="12">
        <v>2</v>
      </c>
      <c r="M2073" s="12">
        <v>1</v>
      </c>
      <c r="N2073" s="78" t="str">
        <f t="shared" si="192"/>
        <v>Object</v>
      </c>
      <c r="O2073" s="78" t="str">
        <f t="shared" si="193"/>
        <v>pic</v>
      </c>
      <c r="P2073" s="78">
        <f t="shared" si="194"/>
        <v>-2028.4695000000002</v>
      </c>
      <c r="Q2073" s="172">
        <f t="shared" si="195"/>
        <v>2028.4695000000002</v>
      </c>
      <c r="R2073" s="13" t="s">
        <v>78</v>
      </c>
      <c r="S2073" s="17" t="s">
        <v>17</v>
      </c>
      <c r="T2073" s="172">
        <v>647</v>
      </c>
    </row>
    <row r="2074" spans="1:20" ht="15.6">
      <c r="A2074" s="2" t="s">
        <v>732</v>
      </c>
      <c r="B2074" s="78" t="s">
        <v>5</v>
      </c>
      <c r="C2074" s="17">
        <v>11</v>
      </c>
      <c r="D2074" s="17">
        <v>5</v>
      </c>
      <c r="E2074" t="str">
        <f t="shared" si="190"/>
        <v>B</v>
      </c>
      <c r="F2074" s="17">
        <v>7</v>
      </c>
      <c r="G2074" s="17">
        <v>20</v>
      </c>
      <c r="H2074" s="17">
        <v>4</v>
      </c>
      <c r="I2074" s="17">
        <v>2</v>
      </c>
      <c r="J2074" s="12" t="s">
        <v>788</v>
      </c>
      <c r="K2074" s="12">
        <v>3</v>
      </c>
      <c r="L2074" s="12">
        <v>0</v>
      </c>
      <c r="M2074" s="12">
        <v>1</v>
      </c>
      <c r="N2074" s="78" t="str">
        <f t="shared" si="192"/>
        <v>None</v>
      </c>
      <c r="O2074" s="78" t="str">
        <f t="shared" si="193"/>
        <v>None</v>
      </c>
      <c r="P2074" s="78">
        <f t="shared" si="194"/>
        <v>-2131.0745000000002</v>
      </c>
      <c r="Q2074" s="172">
        <f t="shared" si="195"/>
        <v>2131.0745000000002</v>
      </c>
      <c r="R2074" s="13" t="s">
        <v>78</v>
      </c>
      <c r="S2074" s="17" t="s">
        <v>17</v>
      </c>
      <c r="T2074" s="172">
        <v>647</v>
      </c>
    </row>
    <row r="2075" spans="1:20" ht="15.6">
      <c r="A2075" s="2" t="s">
        <v>732</v>
      </c>
      <c r="B2075" s="78" t="s">
        <v>5</v>
      </c>
      <c r="C2075" s="17">
        <v>11</v>
      </c>
      <c r="D2075" s="17">
        <v>5</v>
      </c>
      <c r="E2075" t="str">
        <f t="shared" si="190"/>
        <v>B</v>
      </c>
      <c r="F2075" s="17">
        <v>7</v>
      </c>
      <c r="G2075" s="17">
        <v>19</v>
      </c>
      <c r="H2075" s="17">
        <v>4</v>
      </c>
      <c r="I2075" s="17">
        <v>2</v>
      </c>
      <c r="J2075" s="12" t="s">
        <v>787</v>
      </c>
      <c r="K2075" s="12">
        <v>1</v>
      </c>
      <c r="L2075" s="12">
        <v>0</v>
      </c>
      <c r="M2075" s="12">
        <v>0</v>
      </c>
      <c r="N2075" s="78" t="str">
        <f t="shared" si="192"/>
        <v>None</v>
      </c>
      <c r="O2075" s="78" t="str">
        <f t="shared" si="193"/>
        <v>None</v>
      </c>
      <c r="P2075" s="78">
        <f t="shared" si="194"/>
        <v>14187.5383</v>
      </c>
      <c r="Q2075" s="172">
        <f t="shared" si="195"/>
        <v>-14187.5383</v>
      </c>
      <c r="R2075" s="13" t="s">
        <v>78</v>
      </c>
      <c r="S2075" s="17" t="s">
        <v>17</v>
      </c>
      <c r="T2075" s="172">
        <v>647</v>
      </c>
    </row>
    <row r="2076" spans="1:20" ht="15.6">
      <c r="A2076" s="2" t="s">
        <v>732</v>
      </c>
      <c r="B2076" s="78" t="s">
        <v>5</v>
      </c>
      <c r="C2076" s="17">
        <v>11</v>
      </c>
      <c r="D2076" s="17">
        <v>5</v>
      </c>
      <c r="E2076" t="str">
        <f t="shared" si="190"/>
        <v>B</v>
      </c>
      <c r="F2076" s="17">
        <v>7</v>
      </c>
      <c r="G2076" s="17">
        <v>4</v>
      </c>
      <c r="H2076" s="17">
        <v>1</v>
      </c>
      <c r="I2076" s="17">
        <v>2</v>
      </c>
      <c r="J2076" s="12" t="s">
        <v>772</v>
      </c>
      <c r="K2076" s="12">
        <v>2</v>
      </c>
      <c r="L2076" s="12">
        <v>4</v>
      </c>
      <c r="M2076" s="12">
        <v>0</v>
      </c>
      <c r="N2076" s="78" t="str">
        <f t="shared" si="192"/>
        <v>Object</v>
      </c>
      <c r="O2076" s="78" t="str">
        <f t="shared" si="193"/>
        <v>pic</v>
      </c>
      <c r="P2076" s="78">
        <f t="shared" si="194"/>
        <v>13928.767800000001</v>
      </c>
      <c r="Q2076" s="172">
        <f t="shared" si="195"/>
        <v>-13928.767800000001</v>
      </c>
      <c r="R2076" s="13" t="s">
        <v>78</v>
      </c>
      <c r="S2076" s="17" t="s">
        <v>17</v>
      </c>
      <c r="T2076" s="172">
        <v>647</v>
      </c>
    </row>
    <row r="2077" spans="1:20" ht="15.6">
      <c r="A2077" s="2" t="s">
        <v>732</v>
      </c>
      <c r="B2077" s="78" t="s">
        <v>5</v>
      </c>
      <c r="C2077" s="17">
        <v>11</v>
      </c>
      <c r="D2077" s="17">
        <v>5</v>
      </c>
      <c r="E2077" t="str">
        <f t="shared" si="190"/>
        <v>B</v>
      </c>
      <c r="F2077" s="17">
        <v>7</v>
      </c>
      <c r="G2077" s="17">
        <v>1</v>
      </c>
      <c r="H2077" s="17">
        <v>1</v>
      </c>
      <c r="I2077" s="17">
        <v>2</v>
      </c>
      <c r="J2077" s="12" t="s">
        <v>769</v>
      </c>
      <c r="K2077" s="12">
        <v>1</v>
      </c>
      <c r="L2077" s="12">
        <v>0</v>
      </c>
      <c r="M2077" s="12">
        <v>1</v>
      </c>
      <c r="N2077" s="78" t="str">
        <f t="shared" si="192"/>
        <v>None</v>
      </c>
      <c r="O2077" s="78" t="str">
        <f t="shared" si="193"/>
        <v>None</v>
      </c>
      <c r="P2077" s="78">
        <f t="shared" si="194"/>
        <v>-2829.1689000000006</v>
      </c>
      <c r="Q2077" s="172">
        <f t="shared" si="195"/>
        <v>2829.1689000000006</v>
      </c>
      <c r="R2077" s="13" t="s">
        <v>78</v>
      </c>
      <c r="S2077" s="17" t="s">
        <v>17</v>
      </c>
      <c r="T2077" s="172">
        <v>647</v>
      </c>
    </row>
    <row r="2078" spans="1:20" ht="15.6">
      <c r="A2078" s="2" t="s">
        <v>732</v>
      </c>
      <c r="B2078" s="78" t="s">
        <v>5</v>
      </c>
      <c r="C2078" s="17">
        <v>11</v>
      </c>
      <c r="D2078" s="17">
        <v>5</v>
      </c>
      <c r="E2078" t="str">
        <f t="shared" si="190"/>
        <v>B</v>
      </c>
      <c r="F2078" s="17">
        <v>7</v>
      </c>
      <c r="G2078" s="17">
        <v>26</v>
      </c>
      <c r="H2078" s="17">
        <v>5</v>
      </c>
      <c r="I2078" s="17">
        <v>2</v>
      </c>
      <c r="J2078" s="12" t="s">
        <v>794</v>
      </c>
      <c r="K2078" s="12">
        <v>1</v>
      </c>
      <c r="L2078" s="12">
        <v>0</v>
      </c>
      <c r="M2078" s="12">
        <v>1</v>
      </c>
      <c r="N2078" s="78" t="str">
        <f t="shared" si="192"/>
        <v>None</v>
      </c>
      <c r="O2078" s="78" t="str">
        <f t="shared" si="193"/>
        <v>None</v>
      </c>
      <c r="P2078" s="78">
        <f t="shared" si="194"/>
        <v>-3027.1982000000003</v>
      </c>
      <c r="Q2078" s="172">
        <f t="shared" si="195"/>
        <v>3027.1982000000003</v>
      </c>
      <c r="R2078" s="13" t="s">
        <v>78</v>
      </c>
      <c r="S2078" s="17" t="s">
        <v>17</v>
      </c>
      <c r="T2078" s="172">
        <v>647</v>
      </c>
    </row>
    <row r="2079" spans="1:20" ht="15.6">
      <c r="A2079" s="2" t="s">
        <v>732</v>
      </c>
      <c r="B2079" s="78" t="s">
        <v>5</v>
      </c>
      <c r="C2079" s="17">
        <v>11</v>
      </c>
      <c r="D2079" s="17">
        <v>5</v>
      </c>
      <c r="E2079" t="str">
        <f t="shared" si="190"/>
        <v>B</v>
      </c>
      <c r="F2079" s="17">
        <v>7</v>
      </c>
      <c r="G2079" s="17">
        <v>11</v>
      </c>
      <c r="H2079" s="17">
        <v>2</v>
      </c>
      <c r="I2079" s="17">
        <v>2</v>
      </c>
      <c r="J2079" s="12" t="s">
        <v>779</v>
      </c>
      <c r="K2079" s="12">
        <v>1</v>
      </c>
      <c r="L2079" s="12">
        <v>3</v>
      </c>
      <c r="M2079" s="12">
        <v>1</v>
      </c>
      <c r="N2079" s="78" t="str">
        <f t="shared" si="192"/>
        <v>Object</v>
      </c>
      <c r="O2079" s="78" t="str">
        <f t="shared" si="193"/>
        <v>pic</v>
      </c>
      <c r="P2079" s="78">
        <f t="shared" si="194"/>
        <v>-3172.6509000000005</v>
      </c>
      <c r="Q2079" s="172">
        <f t="shared" si="195"/>
        <v>3172.6509000000005</v>
      </c>
      <c r="R2079" s="13" t="s">
        <v>78</v>
      </c>
      <c r="S2079" s="17" t="s">
        <v>17</v>
      </c>
      <c r="T2079" s="172">
        <v>647</v>
      </c>
    </row>
    <row r="2080" spans="1:20" ht="15.6">
      <c r="A2080" s="2" t="s">
        <v>732</v>
      </c>
      <c r="B2080" s="78" t="s">
        <v>5</v>
      </c>
      <c r="C2080" s="17">
        <v>11</v>
      </c>
      <c r="D2080" s="17">
        <v>5</v>
      </c>
      <c r="E2080" t="str">
        <f t="shared" si="190"/>
        <v>B</v>
      </c>
      <c r="F2080" s="17">
        <v>7</v>
      </c>
      <c r="G2080" s="17">
        <v>21</v>
      </c>
      <c r="H2080" s="17">
        <v>4</v>
      </c>
      <c r="I2080" s="17">
        <v>2</v>
      </c>
      <c r="J2080" s="12" t="s">
        <v>789</v>
      </c>
      <c r="K2080" s="12">
        <v>1</v>
      </c>
      <c r="L2080" s="12">
        <v>10</v>
      </c>
      <c r="M2080" s="12">
        <v>1</v>
      </c>
      <c r="N2080" s="78" t="str">
        <f t="shared" si="192"/>
        <v>Neutral</v>
      </c>
      <c r="O2080" s="78" t="str">
        <f t="shared" si="193"/>
        <v>pic</v>
      </c>
      <c r="P2080" s="78">
        <f t="shared" si="194"/>
        <v>-3236.9873000000002</v>
      </c>
      <c r="Q2080" s="172">
        <f t="shared" si="195"/>
        <v>3236.9873000000002</v>
      </c>
      <c r="R2080" s="13" t="s">
        <v>78</v>
      </c>
      <c r="S2080" s="17" t="s">
        <v>17</v>
      </c>
      <c r="T2080" s="172">
        <v>647</v>
      </c>
    </row>
    <row r="2081" spans="1:20" ht="15.6">
      <c r="A2081" s="2" t="s">
        <v>732</v>
      </c>
      <c r="B2081" s="78" t="s">
        <v>5</v>
      </c>
      <c r="C2081" s="17">
        <v>11</v>
      </c>
      <c r="D2081" s="17">
        <v>5</v>
      </c>
      <c r="E2081" t="str">
        <f t="shared" si="190"/>
        <v>B</v>
      </c>
      <c r="F2081" s="17">
        <v>7</v>
      </c>
      <c r="G2081" s="17">
        <v>27</v>
      </c>
      <c r="H2081" s="17">
        <v>5</v>
      </c>
      <c r="I2081" s="17">
        <v>2</v>
      </c>
      <c r="J2081" s="12" t="s">
        <v>795</v>
      </c>
      <c r="K2081" s="12">
        <v>1</v>
      </c>
      <c r="L2081" s="12">
        <v>5</v>
      </c>
      <c r="M2081" s="12">
        <v>1</v>
      </c>
      <c r="N2081" s="78" t="str">
        <f t="shared" si="192"/>
        <v>Threat</v>
      </c>
      <c r="O2081" s="78" t="str">
        <f t="shared" si="193"/>
        <v>pic</v>
      </c>
      <c r="P2081" s="78">
        <f t="shared" si="194"/>
        <v>-3292.3737000000001</v>
      </c>
      <c r="Q2081" s="172">
        <f t="shared" si="195"/>
        <v>3292.3737000000001</v>
      </c>
      <c r="R2081" s="13" t="s">
        <v>78</v>
      </c>
      <c r="S2081" s="17" t="s">
        <v>17</v>
      </c>
      <c r="T2081" s="172">
        <v>647</v>
      </c>
    </row>
    <row r="2082" spans="1:20" ht="15.6">
      <c r="A2082" s="2" t="s">
        <v>732</v>
      </c>
      <c r="B2082" s="78" t="s">
        <v>5</v>
      </c>
      <c r="C2082" s="17">
        <v>11</v>
      </c>
      <c r="D2082" s="17">
        <v>5</v>
      </c>
      <c r="E2082" t="str">
        <f t="shared" si="190"/>
        <v>B</v>
      </c>
      <c r="F2082" s="17">
        <v>7</v>
      </c>
      <c r="G2082" s="17">
        <v>32</v>
      </c>
      <c r="H2082" s="17">
        <v>6</v>
      </c>
      <c r="I2082" s="17">
        <v>2</v>
      </c>
      <c r="J2082" s="12" t="s">
        <v>800</v>
      </c>
      <c r="K2082" s="12">
        <v>1</v>
      </c>
      <c r="L2082" s="12">
        <v>0</v>
      </c>
      <c r="M2082" s="12">
        <v>1</v>
      </c>
      <c r="N2082" s="78" t="str">
        <f t="shared" si="192"/>
        <v>None</v>
      </c>
      <c r="O2082" s="78" t="str">
        <f t="shared" si="193"/>
        <v>None</v>
      </c>
      <c r="P2082" s="78">
        <f t="shared" si="194"/>
        <v>-3298.9883000000004</v>
      </c>
      <c r="Q2082" s="172">
        <f t="shared" si="195"/>
        <v>3298.9883000000004</v>
      </c>
      <c r="R2082" s="13" t="s">
        <v>78</v>
      </c>
      <c r="S2082" s="17" t="s">
        <v>17</v>
      </c>
      <c r="T2082" s="172">
        <v>647</v>
      </c>
    </row>
    <row r="2083" spans="1:20" ht="15.6">
      <c r="A2083" s="2" t="s">
        <v>732</v>
      </c>
      <c r="B2083" s="78" t="s">
        <v>5</v>
      </c>
      <c r="C2083" s="17">
        <v>11</v>
      </c>
      <c r="D2083" s="17">
        <v>5</v>
      </c>
      <c r="E2083" t="str">
        <f t="shared" si="190"/>
        <v>B</v>
      </c>
      <c r="F2083" s="17">
        <v>7</v>
      </c>
      <c r="G2083" s="17">
        <v>15</v>
      </c>
      <c r="H2083" s="17">
        <v>3</v>
      </c>
      <c r="I2083" s="17">
        <v>2</v>
      </c>
      <c r="J2083" s="12" t="s">
        <v>783</v>
      </c>
      <c r="K2083" s="12">
        <v>1</v>
      </c>
      <c r="L2083" s="12">
        <v>12</v>
      </c>
      <c r="M2083" s="12">
        <v>1</v>
      </c>
      <c r="N2083" s="78" t="str">
        <f t="shared" si="192"/>
        <v>Neutral</v>
      </c>
      <c r="O2083" s="78" t="str">
        <f t="shared" si="193"/>
        <v>pic</v>
      </c>
      <c r="P2083" s="78">
        <f t="shared" si="194"/>
        <v>-3305.1733000000004</v>
      </c>
      <c r="Q2083" s="172">
        <f t="shared" si="195"/>
        <v>3305.1733000000004</v>
      </c>
      <c r="R2083" s="13" t="s">
        <v>78</v>
      </c>
      <c r="S2083" s="17" t="s">
        <v>17</v>
      </c>
      <c r="T2083" s="172">
        <v>647</v>
      </c>
    </row>
    <row r="2084" spans="1:20" ht="15.6">
      <c r="A2084" s="2" t="s">
        <v>732</v>
      </c>
      <c r="B2084" s="78" t="s">
        <v>5</v>
      </c>
      <c r="C2084" s="17">
        <v>11</v>
      </c>
      <c r="D2084" s="17">
        <v>5</v>
      </c>
      <c r="E2084" t="str">
        <f t="shared" si="190"/>
        <v>B</v>
      </c>
      <c r="F2084" s="17">
        <v>7</v>
      </c>
      <c r="G2084" s="17">
        <v>34</v>
      </c>
      <c r="H2084" s="17">
        <v>6</v>
      </c>
      <c r="I2084" s="17">
        <v>2</v>
      </c>
      <c r="J2084" s="12" t="s">
        <v>802</v>
      </c>
      <c r="K2084" s="12">
        <v>1</v>
      </c>
      <c r="L2084" s="12">
        <v>8</v>
      </c>
      <c r="M2084" s="12">
        <v>1</v>
      </c>
      <c r="N2084" s="78" t="str">
        <f t="shared" si="192"/>
        <v>Threat</v>
      </c>
      <c r="O2084" s="78" t="str">
        <f t="shared" si="193"/>
        <v>pic</v>
      </c>
      <c r="P2084" s="78">
        <f t="shared" si="194"/>
        <v>-3591.1459000000004</v>
      </c>
      <c r="Q2084" s="172">
        <f t="shared" si="195"/>
        <v>3591.1459000000004</v>
      </c>
      <c r="R2084" s="13" t="s">
        <v>78</v>
      </c>
      <c r="S2084" s="17" t="s">
        <v>17</v>
      </c>
      <c r="T2084" s="172">
        <v>647</v>
      </c>
    </row>
    <row r="2085" spans="1:20" ht="15.6">
      <c r="A2085" s="2" t="s">
        <v>732</v>
      </c>
      <c r="B2085" s="78" t="s">
        <v>5</v>
      </c>
      <c r="C2085" s="17">
        <v>11</v>
      </c>
      <c r="D2085" s="17">
        <v>5</v>
      </c>
      <c r="E2085" t="str">
        <f t="shared" si="190"/>
        <v>B</v>
      </c>
      <c r="F2085" s="17">
        <v>7</v>
      </c>
      <c r="G2085" s="17">
        <v>9</v>
      </c>
      <c r="H2085" s="17">
        <v>2</v>
      </c>
      <c r="I2085" s="17">
        <v>2</v>
      </c>
      <c r="J2085" s="12" t="s">
        <v>777</v>
      </c>
      <c r="K2085" s="12">
        <v>1</v>
      </c>
      <c r="L2085" s="12">
        <v>4</v>
      </c>
      <c r="M2085" s="12">
        <v>1</v>
      </c>
      <c r="N2085" s="78" t="str">
        <f t="shared" si="192"/>
        <v>Object</v>
      </c>
      <c r="O2085" s="78" t="str">
        <f t="shared" si="193"/>
        <v>pic</v>
      </c>
      <c r="P2085" s="78">
        <f t="shared" si="194"/>
        <v>-3751.1383000000005</v>
      </c>
      <c r="Q2085" s="172">
        <f t="shared" si="195"/>
        <v>3751.1383000000005</v>
      </c>
      <c r="R2085" s="13" t="s">
        <v>78</v>
      </c>
      <c r="S2085" s="17" t="s">
        <v>17</v>
      </c>
      <c r="T2085" s="172">
        <v>647</v>
      </c>
    </row>
    <row r="2086" spans="1:20" ht="15.6">
      <c r="A2086" s="2" t="s">
        <v>732</v>
      </c>
      <c r="B2086" s="78" t="s">
        <v>5</v>
      </c>
      <c r="C2086" s="17">
        <v>11</v>
      </c>
      <c r="D2086" s="17">
        <v>5</v>
      </c>
      <c r="E2086" t="str">
        <f t="shared" si="190"/>
        <v>B</v>
      </c>
      <c r="F2086" s="17">
        <v>7</v>
      </c>
      <c r="G2086" s="17">
        <v>12</v>
      </c>
      <c r="H2086" s="17">
        <v>2</v>
      </c>
      <c r="I2086" s="17">
        <v>2</v>
      </c>
      <c r="J2086" s="12" t="s">
        <v>780</v>
      </c>
      <c r="K2086" s="12">
        <v>1</v>
      </c>
      <c r="L2086" s="12">
        <v>1</v>
      </c>
      <c r="M2086" s="12">
        <v>1</v>
      </c>
      <c r="N2086" s="78" t="str">
        <f t="shared" si="192"/>
        <v>Object</v>
      </c>
      <c r="O2086" s="78" t="str">
        <f t="shared" si="193"/>
        <v>pic</v>
      </c>
      <c r="P2086" s="78">
        <f t="shared" si="194"/>
        <v>-3920.1659000000004</v>
      </c>
      <c r="Q2086" s="172">
        <f t="shared" si="195"/>
        <v>3920.1659000000004</v>
      </c>
      <c r="R2086" s="13" t="s">
        <v>78</v>
      </c>
      <c r="S2086" s="17" t="s">
        <v>17</v>
      </c>
      <c r="T2086" s="172">
        <v>647</v>
      </c>
    </row>
    <row r="2087" spans="1:20" ht="15.6">
      <c r="A2087" s="2" t="s">
        <v>732</v>
      </c>
      <c r="B2087" s="78" t="s">
        <v>5</v>
      </c>
      <c r="C2087" s="17">
        <v>11</v>
      </c>
      <c r="D2087" s="17">
        <v>5</v>
      </c>
      <c r="E2087" t="str">
        <f t="shared" si="190"/>
        <v>B</v>
      </c>
      <c r="F2087" s="17">
        <v>7</v>
      </c>
      <c r="G2087" s="17">
        <v>23</v>
      </c>
      <c r="H2087" s="17">
        <v>4</v>
      </c>
      <c r="I2087" s="17">
        <v>2</v>
      </c>
      <c r="J2087" s="12" t="s">
        <v>791</v>
      </c>
      <c r="K2087" s="12">
        <v>1</v>
      </c>
      <c r="L2087" s="12">
        <v>11</v>
      </c>
      <c r="M2087" s="12">
        <v>1</v>
      </c>
      <c r="N2087" s="78" t="str">
        <f t="shared" si="192"/>
        <v>Neutral</v>
      </c>
      <c r="O2087" s="78" t="str">
        <f t="shared" si="193"/>
        <v>pic</v>
      </c>
      <c r="P2087" s="78">
        <f t="shared" si="194"/>
        <v>-4171.0328</v>
      </c>
      <c r="Q2087" s="172">
        <f t="shared" si="195"/>
        <v>4171.0328</v>
      </c>
      <c r="R2087" s="13" t="s">
        <v>78</v>
      </c>
      <c r="S2087" s="17" t="s">
        <v>17</v>
      </c>
      <c r="T2087" s="172">
        <v>647</v>
      </c>
    </row>
    <row r="2088" spans="1:20" ht="15.6">
      <c r="A2088" s="2" t="s">
        <v>732</v>
      </c>
      <c r="B2088" s="78" t="s">
        <v>5</v>
      </c>
      <c r="C2088" s="17">
        <v>11</v>
      </c>
      <c r="D2088" s="17">
        <v>5</v>
      </c>
      <c r="E2088" t="str">
        <f t="shared" si="190"/>
        <v>B</v>
      </c>
      <c r="F2088" s="17">
        <v>7</v>
      </c>
      <c r="G2088" s="17">
        <v>25</v>
      </c>
      <c r="H2088" s="17">
        <v>5</v>
      </c>
      <c r="I2088" s="17">
        <v>2</v>
      </c>
      <c r="J2088" s="12" t="s">
        <v>793</v>
      </c>
      <c r="K2088" s="12">
        <v>2</v>
      </c>
      <c r="L2088" s="12">
        <v>0</v>
      </c>
      <c r="M2088" s="12">
        <v>1</v>
      </c>
      <c r="N2088" s="78" t="str">
        <f t="shared" si="192"/>
        <v>None</v>
      </c>
      <c r="O2088" s="78" t="str">
        <f t="shared" si="193"/>
        <v>None</v>
      </c>
      <c r="P2088" s="78">
        <f t="shared" si="194"/>
        <v>-4180.2431000000006</v>
      </c>
      <c r="Q2088" s="172">
        <f t="shared" si="195"/>
        <v>4180.2431000000006</v>
      </c>
      <c r="R2088" s="13" t="s">
        <v>78</v>
      </c>
      <c r="S2088" s="17" t="s">
        <v>17</v>
      </c>
      <c r="T2088" s="172">
        <v>647</v>
      </c>
    </row>
    <row r="2089" spans="1:20" ht="15.6">
      <c r="A2089" s="2" t="s">
        <v>732</v>
      </c>
      <c r="B2089" s="78" t="s">
        <v>5</v>
      </c>
      <c r="C2089" s="17">
        <v>11</v>
      </c>
      <c r="D2089" s="17">
        <v>5</v>
      </c>
      <c r="E2089" t="str">
        <f t="shared" si="190"/>
        <v>B</v>
      </c>
      <c r="F2089" s="17">
        <v>7</v>
      </c>
      <c r="G2089" s="17">
        <v>16</v>
      </c>
      <c r="H2089" s="17">
        <v>3</v>
      </c>
      <c r="I2089" s="17">
        <v>3</v>
      </c>
      <c r="J2089" s="12" t="s">
        <v>820</v>
      </c>
      <c r="K2089" s="12">
        <v>6</v>
      </c>
      <c r="L2089" s="12">
        <v>2</v>
      </c>
      <c r="M2089" s="12">
        <v>1</v>
      </c>
      <c r="N2089" s="78" t="str">
        <f t="shared" si="192"/>
        <v>Object</v>
      </c>
      <c r="O2089" s="78" t="str">
        <f t="shared" si="193"/>
        <v>pic</v>
      </c>
      <c r="P2089" s="78">
        <f t="shared" si="194"/>
        <v>765.52739999999994</v>
      </c>
      <c r="Q2089" s="172">
        <f t="shared" si="195"/>
        <v>-765.52739999999994</v>
      </c>
      <c r="R2089" s="13" t="s">
        <v>78</v>
      </c>
      <c r="S2089" s="17" t="s">
        <v>17</v>
      </c>
      <c r="T2089" s="172">
        <v>647</v>
      </c>
    </row>
    <row r="2090" spans="1:20" ht="15.6">
      <c r="A2090" s="2" t="s">
        <v>732</v>
      </c>
      <c r="B2090" s="78" t="s">
        <v>5</v>
      </c>
      <c r="C2090" s="17">
        <v>11</v>
      </c>
      <c r="D2090" s="17">
        <v>5</v>
      </c>
      <c r="E2090" t="str">
        <f t="shared" si="190"/>
        <v>B</v>
      </c>
      <c r="F2090" s="17">
        <v>7</v>
      </c>
      <c r="G2090" s="17">
        <v>31</v>
      </c>
      <c r="H2090" s="17">
        <v>6</v>
      </c>
      <c r="I2090" s="17">
        <v>3</v>
      </c>
      <c r="J2090" s="12" t="s">
        <v>835</v>
      </c>
      <c r="K2090" s="12">
        <v>1</v>
      </c>
      <c r="L2090" s="12">
        <v>0</v>
      </c>
      <c r="M2090" s="12">
        <v>1</v>
      </c>
      <c r="N2090" s="78" t="str">
        <f t="shared" si="192"/>
        <v>None</v>
      </c>
      <c r="O2090" s="78" t="str">
        <f t="shared" si="193"/>
        <v>None</v>
      </c>
      <c r="P2090" s="78">
        <f t="shared" si="194"/>
        <v>278.92679999999928</v>
      </c>
      <c r="Q2090" s="172">
        <f t="shared" si="195"/>
        <v>-278.92679999999928</v>
      </c>
      <c r="R2090" s="13" t="s">
        <v>78</v>
      </c>
      <c r="S2090" s="17" t="s">
        <v>17</v>
      </c>
      <c r="T2090" s="172">
        <v>647</v>
      </c>
    </row>
    <row r="2091" spans="1:20" ht="15.6">
      <c r="A2091" s="2" t="s">
        <v>732</v>
      </c>
      <c r="B2091" s="78" t="s">
        <v>5</v>
      </c>
      <c r="C2091" s="17">
        <v>11</v>
      </c>
      <c r="D2091" s="17">
        <v>5</v>
      </c>
      <c r="E2091" t="str">
        <f t="shared" ref="E2091:E2124" si="196">IF(D2091=1,"H",IF(D2091=2,"H","B"))</f>
        <v>B</v>
      </c>
      <c r="F2091" s="17">
        <v>7</v>
      </c>
      <c r="G2091" s="17">
        <v>8</v>
      </c>
      <c r="H2091" s="17">
        <v>2</v>
      </c>
      <c r="I2091" s="17">
        <v>3</v>
      </c>
      <c r="J2091" s="12" t="s">
        <v>812</v>
      </c>
      <c r="K2091" s="12">
        <v>3</v>
      </c>
      <c r="L2091" s="12">
        <v>0</v>
      </c>
      <c r="M2091" s="12">
        <v>1</v>
      </c>
      <c r="N2091" s="78" t="str">
        <f t="shared" si="192"/>
        <v>None</v>
      </c>
      <c r="O2091" s="78" t="str">
        <f t="shared" si="193"/>
        <v>None</v>
      </c>
      <c r="P2091" s="78">
        <f t="shared" si="194"/>
        <v>258.93350000000009</v>
      </c>
      <c r="Q2091" s="172">
        <f t="shared" si="195"/>
        <v>-258.93350000000009</v>
      </c>
      <c r="R2091" s="13" t="s">
        <v>78</v>
      </c>
      <c r="S2091" s="17" t="s">
        <v>17</v>
      </c>
      <c r="T2091" s="172">
        <v>647</v>
      </c>
    </row>
    <row r="2092" spans="1:20" ht="15.6">
      <c r="A2092" s="2" t="s">
        <v>732</v>
      </c>
      <c r="B2092" s="78" t="s">
        <v>5</v>
      </c>
      <c r="C2092" s="17">
        <v>11</v>
      </c>
      <c r="D2092" s="17">
        <v>5</v>
      </c>
      <c r="E2092" t="str">
        <f t="shared" si="196"/>
        <v>B</v>
      </c>
      <c r="F2092" s="17">
        <v>7</v>
      </c>
      <c r="G2092" s="17">
        <v>23</v>
      </c>
      <c r="H2092" s="17">
        <v>4</v>
      </c>
      <c r="I2092" s="17">
        <v>3</v>
      </c>
      <c r="J2092" s="12" t="s">
        <v>827</v>
      </c>
      <c r="K2092" s="12">
        <v>4</v>
      </c>
      <c r="L2092" s="12">
        <v>12</v>
      </c>
      <c r="M2092" s="12">
        <v>1</v>
      </c>
      <c r="N2092" s="78" t="str">
        <f t="shared" si="192"/>
        <v>Neutral</v>
      </c>
      <c r="O2092" s="78" t="str">
        <f t="shared" si="193"/>
        <v>pic</v>
      </c>
      <c r="P2092" s="78">
        <f t="shared" si="194"/>
        <v>230.86889999999948</v>
      </c>
      <c r="Q2092" s="172">
        <f t="shared" si="195"/>
        <v>-230.86889999999948</v>
      </c>
      <c r="R2092" s="13" t="s">
        <v>78</v>
      </c>
      <c r="S2092" s="17" t="s">
        <v>17</v>
      </c>
      <c r="T2092" s="172">
        <v>647</v>
      </c>
    </row>
    <row r="2093" spans="1:20" ht="15.6">
      <c r="A2093" s="2" t="s">
        <v>732</v>
      </c>
      <c r="B2093" s="78" t="s">
        <v>5</v>
      </c>
      <c r="C2093" s="17">
        <v>11</v>
      </c>
      <c r="D2093" s="17">
        <v>5</v>
      </c>
      <c r="E2093" t="str">
        <f t="shared" si="196"/>
        <v>B</v>
      </c>
      <c r="F2093" s="17">
        <v>7</v>
      </c>
      <c r="G2093" s="17">
        <v>17</v>
      </c>
      <c r="H2093" s="17">
        <v>3</v>
      </c>
      <c r="I2093" s="17">
        <v>3</v>
      </c>
      <c r="J2093" s="12" t="s">
        <v>821</v>
      </c>
      <c r="K2093" s="12">
        <v>1</v>
      </c>
      <c r="L2093" s="12">
        <v>3</v>
      </c>
      <c r="M2093" s="12">
        <v>1</v>
      </c>
      <c r="N2093" s="78" t="str">
        <f t="shared" si="192"/>
        <v>Object</v>
      </c>
      <c r="O2093" s="78" t="str">
        <f t="shared" si="193"/>
        <v>pic</v>
      </c>
      <c r="P2093" s="78">
        <f t="shared" si="194"/>
        <v>155.60259999999926</v>
      </c>
      <c r="Q2093" s="172">
        <f t="shared" si="195"/>
        <v>-155.60259999999926</v>
      </c>
      <c r="R2093" s="13" t="s">
        <v>78</v>
      </c>
      <c r="S2093" s="17" t="s">
        <v>17</v>
      </c>
      <c r="T2093" s="172">
        <v>647</v>
      </c>
    </row>
    <row r="2094" spans="1:20" ht="15.6">
      <c r="A2094" s="2" t="s">
        <v>732</v>
      </c>
      <c r="B2094" s="78" t="s">
        <v>5</v>
      </c>
      <c r="C2094" s="17">
        <v>11</v>
      </c>
      <c r="D2094" s="17">
        <v>5</v>
      </c>
      <c r="E2094" t="str">
        <f t="shared" si="196"/>
        <v>B</v>
      </c>
      <c r="F2094" s="17">
        <v>7</v>
      </c>
      <c r="G2094" s="17">
        <v>28</v>
      </c>
      <c r="H2094" s="17">
        <v>5</v>
      </c>
      <c r="I2094" s="17">
        <v>3</v>
      </c>
      <c r="J2094" s="12" t="s">
        <v>832</v>
      </c>
      <c r="K2094" s="12">
        <v>1</v>
      </c>
      <c r="L2094" s="12">
        <v>9</v>
      </c>
      <c r="M2094" s="12">
        <v>1</v>
      </c>
      <c r="N2094" s="78" t="str">
        <f t="shared" si="192"/>
        <v>Neutral</v>
      </c>
      <c r="O2094" s="78" t="str">
        <f t="shared" si="193"/>
        <v>pic</v>
      </c>
      <c r="P2094" s="78">
        <f t="shared" si="194"/>
        <v>-71.027200000000448</v>
      </c>
      <c r="Q2094" s="172">
        <f t="shared" si="195"/>
        <v>71.027200000000448</v>
      </c>
      <c r="R2094" s="13" t="s">
        <v>78</v>
      </c>
      <c r="S2094" s="17" t="s">
        <v>17</v>
      </c>
      <c r="T2094" s="172">
        <v>647</v>
      </c>
    </row>
    <row r="2095" spans="1:20" ht="15.6">
      <c r="A2095" s="2" t="s">
        <v>732</v>
      </c>
      <c r="B2095" s="78" t="s">
        <v>5</v>
      </c>
      <c r="C2095" s="17">
        <v>11</v>
      </c>
      <c r="D2095" s="17">
        <v>5</v>
      </c>
      <c r="E2095" t="str">
        <f t="shared" si="196"/>
        <v>B</v>
      </c>
      <c r="F2095" s="17">
        <v>7</v>
      </c>
      <c r="G2095" s="17">
        <v>13</v>
      </c>
      <c r="H2095" s="17">
        <v>3</v>
      </c>
      <c r="I2095" s="17">
        <v>3</v>
      </c>
      <c r="J2095" s="12" t="s">
        <v>817</v>
      </c>
      <c r="K2095" s="12">
        <v>7</v>
      </c>
      <c r="L2095" s="12">
        <v>0</v>
      </c>
      <c r="M2095" s="12">
        <v>1</v>
      </c>
      <c r="N2095" s="78" t="str">
        <f t="shared" si="192"/>
        <v>None</v>
      </c>
      <c r="O2095" s="78" t="str">
        <f t="shared" si="193"/>
        <v>None</v>
      </c>
      <c r="P2095" s="78">
        <f t="shared" si="194"/>
        <v>-414.72430000000077</v>
      </c>
      <c r="Q2095" s="172">
        <f t="shared" si="195"/>
        <v>414.72430000000077</v>
      </c>
      <c r="R2095" s="13" t="s">
        <v>78</v>
      </c>
      <c r="S2095" s="17" t="s">
        <v>17</v>
      </c>
      <c r="T2095" s="172">
        <v>647</v>
      </c>
    </row>
    <row r="2096" spans="1:20" ht="15.6">
      <c r="A2096" s="2" t="s">
        <v>732</v>
      </c>
      <c r="B2096" s="78" t="s">
        <v>5</v>
      </c>
      <c r="C2096" s="17">
        <v>11</v>
      </c>
      <c r="D2096" s="17">
        <v>5</v>
      </c>
      <c r="E2096" t="str">
        <f t="shared" si="196"/>
        <v>B</v>
      </c>
      <c r="F2096" s="17">
        <v>7</v>
      </c>
      <c r="G2096" s="17">
        <v>18</v>
      </c>
      <c r="H2096" s="17">
        <v>3</v>
      </c>
      <c r="I2096" s="17">
        <v>3</v>
      </c>
      <c r="J2096" s="12" t="s">
        <v>822</v>
      </c>
      <c r="K2096" s="12">
        <v>1</v>
      </c>
      <c r="L2096" s="12">
        <v>4</v>
      </c>
      <c r="M2096" s="12">
        <v>1</v>
      </c>
      <c r="N2096" s="78" t="str">
        <f t="shared" si="192"/>
        <v>Object</v>
      </c>
      <c r="O2096" s="78" t="str">
        <f t="shared" si="193"/>
        <v>pic</v>
      </c>
      <c r="P2096" s="78">
        <f t="shared" si="194"/>
        <v>-747.27680000000055</v>
      </c>
      <c r="Q2096" s="172">
        <f t="shared" si="195"/>
        <v>747.27680000000055</v>
      </c>
      <c r="R2096" s="13" t="s">
        <v>78</v>
      </c>
      <c r="S2096" s="17" t="s">
        <v>17</v>
      </c>
      <c r="T2096" s="172">
        <v>647</v>
      </c>
    </row>
    <row r="2097" spans="1:20" ht="15.6">
      <c r="A2097" s="2" t="s">
        <v>732</v>
      </c>
      <c r="B2097" s="78" t="s">
        <v>5</v>
      </c>
      <c r="C2097" s="17">
        <v>11</v>
      </c>
      <c r="D2097" s="17">
        <v>5</v>
      </c>
      <c r="E2097" t="str">
        <f t="shared" si="196"/>
        <v>B</v>
      </c>
      <c r="F2097" s="17">
        <v>7</v>
      </c>
      <c r="G2097" s="17">
        <v>24</v>
      </c>
      <c r="H2097" s="17">
        <v>4</v>
      </c>
      <c r="I2097" s="17">
        <v>3</v>
      </c>
      <c r="J2097" s="12" t="s">
        <v>828</v>
      </c>
      <c r="K2097" s="12">
        <v>1</v>
      </c>
      <c r="L2097" s="12">
        <v>9</v>
      </c>
      <c r="M2097" s="12">
        <v>1</v>
      </c>
      <c r="N2097" s="78" t="str">
        <f t="shared" si="192"/>
        <v>Neutral</v>
      </c>
      <c r="O2097" s="78" t="str">
        <f t="shared" si="193"/>
        <v>pic</v>
      </c>
      <c r="P2097" s="78">
        <f t="shared" si="194"/>
        <v>-938.8729000000003</v>
      </c>
      <c r="Q2097" s="172">
        <f t="shared" si="195"/>
        <v>938.8729000000003</v>
      </c>
      <c r="R2097" s="13" t="s">
        <v>78</v>
      </c>
      <c r="S2097" s="17" t="s">
        <v>17</v>
      </c>
      <c r="T2097" s="172">
        <v>647</v>
      </c>
    </row>
    <row r="2098" spans="1:20" ht="15.6">
      <c r="A2098" s="2" t="s">
        <v>732</v>
      </c>
      <c r="B2098" s="78" t="s">
        <v>5</v>
      </c>
      <c r="C2098" s="17">
        <v>11</v>
      </c>
      <c r="D2098" s="17">
        <v>5</v>
      </c>
      <c r="E2098" t="str">
        <f t="shared" si="196"/>
        <v>B</v>
      </c>
      <c r="F2098" s="17">
        <v>7</v>
      </c>
      <c r="G2098" s="17">
        <v>33</v>
      </c>
      <c r="H2098" s="17">
        <v>6</v>
      </c>
      <c r="I2098" s="17">
        <v>3</v>
      </c>
      <c r="J2098" s="12" t="s">
        <v>837</v>
      </c>
      <c r="K2098" s="12">
        <v>1</v>
      </c>
      <c r="L2098" s="12">
        <v>7</v>
      </c>
      <c r="M2098" s="12">
        <v>1</v>
      </c>
      <c r="N2098" s="78" t="str">
        <f t="shared" si="192"/>
        <v>Threat</v>
      </c>
      <c r="O2098" s="78" t="str">
        <f t="shared" si="193"/>
        <v>pic</v>
      </c>
      <c r="P2098" s="78">
        <f t="shared" si="194"/>
        <v>-1001.7927000000004</v>
      </c>
      <c r="Q2098" s="172">
        <f t="shared" si="195"/>
        <v>1001.7927000000004</v>
      </c>
      <c r="R2098" s="13" t="s">
        <v>78</v>
      </c>
      <c r="S2098" s="17" t="s">
        <v>17</v>
      </c>
      <c r="T2098" s="172">
        <v>647</v>
      </c>
    </row>
    <row r="2099" spans="1:20" ht="15.6">
      <c r="A2099" s="2" t="s">
        <v>732</v>
      </c>
      <c r="B2099" s="78" t="s">
        <v>5</v>
      </c>
      <c r="C2099" s="17">
        <v>11</v>
      </c>
      <c r="D2099" s="17">
        <v>5</v>
      </c>
      <c r="E2099" t="str">
        <f t="shared" si="196"/>
        <v>B</v>
      </c>
      <c r="F2099" s="17">
        <v>7</v>
      </c>
      <c r="G2099" s="17">
        <v>30</v>
      </c>
      <c r="H2099" s="17">
        <v>5</v>
      </c>
      <c r="I2099" s="17">
        <v>3</v>
      </c>
      <c r="J2099" s="12" t="s">
        <v>834</v>
      </c>
      <c r="K2099" s="12">
        <v>1</v>
      </c>
      <c r="L2099" s="12">
        <v>12</v>
      </c>
      <c r="M2099" s="12">
        <v>1</v>
      </c>
      <c r="N2099" s="78" t="str">
        <f t="shared" si="192"/>
        <v>Neutral</v>
      </c>
      <c r="O2099" s="78" t="str">
        <f t="shared" si="193"/>
        <v>pic</v>
      </c>
      <c r="P2099" s="78">
        <f t="shared" si="194"/>
        <v>-1579.3775000000005</v>
      </c>
      <c r="Q2099" s="172">
        <f t="shared" si="195"/>
        <v>1579.3775000000005</v>
      </c>
      <c r="R2099" s="13" t="s">
        <v>78</v>
      </c>
      <c r="S2099" s="17" t="s">
        <v>17</v>
      </c>
      <c r="T2099" s="172">
        <v>647</v>
      </c>
    </row>
    <row r="2100" spans="1:20" ht="15.6">
      <c r="A2100" s="2" t="s">
        <v>732</v>
      </c>
      <c r="B2100" s="78" t="s">
        <v>5</v>
      </c>
      <c r="C2100" s="17">
        <v>11</v>
      </c>
      <c r="D2100" s="17">
        <v>5</v>
      </c>
      <c r="E2100" t="str">
        <f t="shared" si="196"/>
        <v>B</v>
      </c>
      <c r="F2100" s="17">
        <v>7</v>
      </c>
      <c r="G2100" s="17">
        <v>26</v>
      </c>
      <c r="H2100" s="17">
        <v>5</v>
      </c>
      <c r="I2100" s="17">
        <v>3</v>
      </c>
      <c r="J2100" s="12" t="s">
        <v>830</v>
      </c>
      <c r="K2100" s="12">
        <v>1</v>
      </c>
      <c r="L2100" s="12">
        <v>0</v>
      </c>
      <c r="M2100" s="12">
        <v>1</v>
      </c>
      <c r="N2100" s="78" t="str">
        <f t="shared" si="192"/>
        <v>None</v>
      </c>
      <c r="O2100" s="78" t="str">
        <f t="shared" si="193"/>
        <v>None</v>
      </c>
      <c r="P2100" s="78">
        <f t="shared" si="194"/>
        <v>-1700.4908000000005</v>
      </c>
      <c r="Q2100" s="172">
        <f t="shared" si="195"/>
        <v>1700.4908000000005</v>
      </c>
      <c r="R2100" s="13" t="s">
        <v>78</v>
      </c>
      <c r="S2100" s="17" t="s">
        <v>17</v>
      </c>
      <c r="T2100" s="172">
        <v>647</v>
      </c>
    </row>
    <row r="2101" spans="1:20" ht="15.6">
      <c r="A2101" s="2" t="s">
        <v>732</v>
      </c>
      <c r="B2101" s="78" t="s">
        <v>5</v>
      </c>
      <c r="C2101" s="17">
        <v>11</v>
      </c>
      <c r="D2101" s="17">
        <v>5</v>
      </c>
      <c r="E2101" t="str">
        <f t="shared" si="196"/>
        <v>B</v>
      </c>
      <c r="F2101" s="17">
        <v>7</v>
      </c>
      <c r="G2101" s="17">
        <v>10</v>
      </c>
      <c r="H2101" s="17">
        <v>2</v>
      </c>
      <c r="I2101" s="17">
        <v>3</v>
      </c>
      <c r="J2101" s="12" t="s">
        <v>814</v>
      </c>
      <c r="K2101" s="12">
        <v>2</v>
      </c>
      <c r="L2101" s="12">
        <v>1</v>
      </c>
      <c r="M2101" s="12">
        <v>1</v>
      </c>
      <c r="N2101" s="78" t="str">
        <f t="shared" si="192"/>
        <v>Object</v>
      </c>
      <c r="O2101" s="78" t="str">
        <f t="shared" si="193"/>
        <v>pic</v>
      </c>
      <c r="P2101" s="78">
        <f t="shared" si="194"/>
        <v>-1794.6067000000003</v>
      </c>
      <c r="Q2101" s="172">
        <f t="shared" si="195"/>
        <v>1794.6067000000003</v>
      </c>
      <c r="R2101" s="13" t="s">
        <v>78</v>
      </c>
      <c r="S2101" s="17" t="s">
        <v>17</v>
      </c>
      <c r="T2101" s="172">
        <v>647</v>
      </c>
    </row>
    <row r="2102" spans="1:20" ht="15.6">
      <c r="A2102" s="2" t="s">
        <v>732</v>
      </c>
      <c r="B2102" s="78" t="s">
        <v>5</v>
      </c>
      <c r="C2102" s="17">
        <v>11</v>
      </c>
      <c r="D2102" s="17">
        <v>5</v>
      </c>
      <c r="E2102" t="str">
        <f t="shared" si="196"/>
        <v>B</v>
      </c>
      <c r="F2102" s="17">
        <v>7</v>
      </c>
      <c r="G2102" s="17">
        <v>34</v>
      </c>
      <c r="H2102" s="17">
        <v>6</v>
      </c>
      <c r="I2102" s="17">
        <v>3</v>
      </c>
      <c r="J2102" s="12" t="s">
        <v>838</v>
      </c>
      <c r="K2102" s="12">
        <v>1</v>
      </c>
      <c r="L2102" s="12">
        <v>5</v>
      </c>
      <c r="M2102" s="12">
        <v>1</v>
      </c>
      <c r="N2102" s="78" t="str">
        <f t="shared" si="192"/>
        <v>Threat</v>
      </c>
      <c r="O2102" s="78" t="str">
        <f t="shared" si="193"/>
        <v>pic</v>
      </c>
      <c r="P2102" s="78">
        <f t="shared" si="194"/>
        <v>-1932.6807000000003</v>
      </c>
      <c r="Q2102" s="172">
        <f t="shared" si="195"/>
        <v>1932.6807000000003</v>
      </c>
      <c r="R2102" s="13" t="s">
        <v>78</v>
      </c>
      <c r="S2102" s="17" t="s">
        <v>17</v>
      </c>
      <c r="T2102" s="172">
        <v>647</v>
      </c>
    </row>
    <row r="2103" spans="1:20" ht="15.6">
      <c r="A2103" s="2" t="s">
        <v>732</v>
      </c>
      <c r="B2103" s="78" t="s">
        <v>5</v>
      </c>
      <c r="C2103" s="17">
        <v>11</v>
      </c>
      <c r="D2103" s="17">
        <v>5</v>
      </c>
      <c r="E2103" t="str">
        <f t="shared" si="196"/>
        <v>B</v>
      </c>
      <c r="F2103" s="17">
        <v>7</v>
      </c>
      <c r="G2103" s="17">
        <v>32</v>
      </c>
      <c r="H2103" s="17">
        <v>6</v>
      </c>
      <c r="I2103" s="17">
        <v>3</v>
      </c>
      <c r="J2103" s="12" t="s">
        <v>836</v>
      </c>
      <c r="K2103" s="12">
        <v>1</v>
      </c>
      <c r="L2103" s="12">
        <v>0</v>
      </c>
      <c r="M2103" s="12">
        <v>1</v>
      </c>
      <c r="N2103" s="78" t="str">
        <f t="shared" si="192"/>
        <v>None</v>
      </c>
      <c r="O2103" s="78" t="str">
        <f t="shared" si="193"/>
        <v>None</v>
      </c>
      <c r="P2103" s="78">
        <f t="shared" ref="P2103:P2124" si="197">IF(A2103="Aldebaran",J2103-6531.85,IF(A2103="Almudena",J2103-6354.68,IF(A2103="Batwoman",J2103-5812.8,IF(A2103="Berlioz",J2103-8624.9,IF(A2103="Budweiser",J2103-4893.65,IF(A2103="Camus",J2103-6436.89,IF(A2103="Cijy",J2103-4636.39)))))))</f>
        <v>-2076.0283000000004</v>
      </c>
      <c r="Q2103" s="172">
        <f t="shared" si="195"/>
        <v>2076.0283000000004</v>
      </c>
      <c r="R2103" s="13" t="s">
        <v>78</v>
      </c>
      <c r="S2103" s="17" t="s">
        <v>17</v>
      </c>
      <c r="T2103" s="172">
        <v>647</v>
      </c>
    </row>
    <row r="2104" spans="1:20" ht="15.6">
      <c r="A2104" s="2" t="s">
        <v>732</v>
      </c>
      <c r="B2104" s="78" t="s">
        <v>5</v>
      </c>
      <c r="C2104" s="17">
        <v>11</v>
      </c>
      <c r="D2104" s="17">
        <v>5</v>
      </c>
      <c r="E2104" t="str">
        <f t="shared" si="196"/>
        <v>B</v>
      </c>
      <c r="F2104" s="17">
        <v>7</v>
      </c>
      <c r="G2104" s="17">
        <v>2</v>
      </c>
      <c r="H2104" s="17">
        <v>1</v>
      </c>
      <c r="I2104" s="17">
        <v>3</v>
      </c>
      <c r="J2104" s="12" t="s">
        <v>806</v>
      </c>
      <c r="K2104" s="12">
        <v>1</v>
      </c>
      <c r="L2104" s="12">
        <v>0</v>
      </c>
      <c r="M2104" s="12">
        <v>1</v>
      </c>
      <c r="N2104" s="78" t="str">
        <f t="shared" si="192"/>
        <v>None</v>
      </c>
      <c r="O2104" s="78" t="str">
        <f t="shared" si="193"/>
        <v>None</v>
      </c>
      <c r="P2104" s="78">
        <f t="shared" si="197"/>
        <v>-2261.8546000000001</v>
      </c>
      <c r="Q2104" s="172">
        <f t="shared" si="195"/>
        <v>2261.8546000000001</v>
      </c>
      <c r="R2104" s="13" t="s">
        <v>78</v>
      </c>
      <c r="S2104" s="17" t="s">
        <v>17</v>
      </c>
      <c r="T2104" s="172">
        <v>647</v>
      </c>
    </row>
    <row r="2105" spans="1:20" ht="15.6">
      <c r="A2105" s="2" t="s">
        <v>732</v>
      </c>
      <c r="B2105" s="78" t="s">
        <v>5</v>
      </c>
      <c r="C2105" s="17">
        <v>11</v>
      </c>
      <c r="D2105" s="17">
        <v>5</v>
      </c>
      <c r="E2105" t="str">
        <f t="shared" si="196"/>
        <v>B</v>
      </c>
      <c r="F2105" s="17">
        <v>7</v>
      </c>
      <c r="G2105" s="17">
        <v>4</v>
      </c>
      <c r="H2105" s="17">
        <v>1</v>
      </c>
      <c r="I2105" s="17">
        <v>3</v>
      </c>
      <c r="J2105" s="12" t="s">
        <v>808</v>
      </c>
      <c r="K2105" s="12">
        <v>2</v>
      </c>
      <c r="L2105" s="12">
        <v>6</v>
      </c>
      <c r="M2105" s="12">
        <v>1</v>
      </c>
      <c r="N2105" s="78" t="str">
        <f t="shared" si="192"/>
        <v>Threat</v>
      </c>
      <c r="O2105" s="78" t="str">
        <f t="shared" si="193"/>
        <v>pic</v>
      </c>
      <c r="P2105" s="78">
        <f t="shared" si="197"/>
        <v>-2473.3923000000004</v>
      </c>
      <c r="Q2105" s="172">
        <f t="shared" si="195"/>
        <v>2473.3923000000004</v>
      </c>
      <c r="R2105" s="13" t="s">
        <v>78</v>
      </c>
      <c r="S2105" s="17" t="s">
        <v>17</v>
      </c>
      <c r="T2105" s="172">
        <v>647</v>
      </c>
    </row>
    <row r="2106" spans="1:20" ht="15.6">
      <c r="A2106" s="2" t="s">
        <v>732</v>
      </c>
      <c r="B2106" s="78" t="s">
        <v>5</v>
      </c>
      <c r="C2106" s="17">
        <v>11</v>
      </c>
      <c r="D2106" s="17">
        <v>5</v>
      </c>
      <c r="E2106" t="str">
        <f t="shared" si="196"/>
        <v>B</v>
      </c>
      <c r="F2106" s="17">
        <v>7</v>
      </c>
      <c r="G2106" s="17">
        <v>14</v>
      </c>
      <c r="H2106" s="17">
        <v>3</v>
      </c>
      <c r="I2106" s="17">
        <v>3</v>
      </c>
      <c r="J2106" s="12" t="s">
        <v>818</v>
      </c>
      <c r="K2106" s="12">
        <v>2</v>
      </c>
      <c r="L2106" s="12">
        <v>0</v>
      </c>
      <c r="M2106" s="12">
        <v>1</v>
      </c>
      <c r="N2106" s="78" t="str">
        <f t="shared" si="192"/>
        <v>None</v>
      </c>
      <c r="O2106" s="78" t="str">
        <f t="shared" si="193"/>
        <v>None</v>
      </c>
      <c r="P2106" s="78">
        <f t="shared" si="197"/>
        <v>-2770.9822000000004</v>
      </c>
      <c r="Q2106" s="172">
        <f t="shared" si="195"/>
        <v>2770.9822000000004</v>
      </c>
      <c r="R2106" s="13" t="s">
        <v>78</v>
      </c>
      <c r="S2106" s="17" t="s">
        <v>17</v>
      </c>
      <c r="T2106" s="172">
        <v>647</v>
      </c>
    </row>
    <row r="2107" spans="1:20" ht="15.6">
      <c r="A2107" s="2" t="s">
        <v>732</v>
      </c>
      <c r="B2107" s="78" t="s">
        <v>5</v>
      </c>
      <c r="C2107" s="17">
        <v>11</v>
      </c>
      <c r="D2107" s="17">
        <v>5</v>
      </c>
      <c r="E2107" t="str">
        <f t="shared" si="196"/>
        <v>B</v>
      </c>
      <c r="F2107" s="17">
        <v>7</v>
      </c>
      <c r="G2107" s="17">
        <v>12</v>
      </c>
      <c r="H2107" s="17">
        <v>2</v>
      </c>
      <c r="I2107" s="17">
        <v>3</v>
      </c>
      <c r="J2107" s="12" t="s">
        <v>816</v>
      </c>
      <c r="K2107" s="12">
        <v>2</v>
      </c>
      <c r="L2107" s="12">
        <v>4</v>
      </c>
      <c r="M2107" s="12">
        <v>1</v>
      </c>
      <c r="N2107" s="78" t="str">
        <f t="shared" si="192"/>
        <v>Object</v>
      </c>
      <c r="O2107" s="78" t="str">
        <f t="shared" si="193"/>
        <v>pic</v>
      </c>
      <c r="P2107" s="78">
        <f t="shared" si="197"/>
        <v>-2773.7637000000004</v>
      </c>
      <c r="Q2107" s="172">
        <f t="shared" si="195"/>
        <v>2773.7637000000004</v>
      </c>
      <c r="R2107" s="13" t="s">
        <v>78</v>
      </c>
      <c r="S2107" s="17" t="s">
        <v>17</v>
      </c>
      <c r="T2107" s="172">
        <v>647</v>
      </c>
    </row>
    <row r="2108" spans="1:20" ht="15.6">
      <c r="A2108" s="2" t="s">
        <v>732</v>
      </c>
      <c r="B2108" s="78" t="s">
        <v>5</v>
      </c>
      <c r="C2108" s="17">
        <v>11</v>
      </c>
      <c r="D2108" s="17">
        <v>5</v>
      </c>
      <c r="E2108" t="str">
        <f t="shared" si="196"/>
        <v>B</v>
      </c>
      <c r="F2108" s="17">
        <v>7</v>
      </c>
      <c r="G2108" s="17">
        <v>27</v>
      </c>
      <c r="H2108" s="17">
        <v>5</v>
      </c>
      <c r="I2108" s="17">
        <v>3</v>
      </c>
      <c r="J2108" s="12" t="s">
        <v>831</v>
      </c>
      <c r="K2108" s="12">
        <v>1</v>
      </c>
      <c r="L2108" s="12">
        <v>11</v>
      </c>
      <c r="M2108" s="12">
        <v>1</v>
      </c>
      <c r="N2108" s="78" t="str">
        <f t="shared" si="192"/>
        <v>Neutral</v>
      </c>
      <c r="O2108" s="78" t="str">
        <f t="shared" si="193"/>
        <v>pic</v>
      </c>
      <c r="P2108" s="78">
        <f t="shared" si="197"/>
        <v>-2775.1728000000003</v>
      </c>
      <c r="Q2108" s="172">
        <f t="shared" si="195"/>
        <v>2775.1728000000003</v>
      </c>
      <c r="R2108" s="13" t="s">
        <v>78</v>
      </c>
      <c r="S2108" s="17" t="s">
        <v>17</v>
      </c>
      <c r="T2108" s="172">
        <v>647</v>
      </c>
    </row>
    <row r="2109" spans="1:20" ht="15.6">
      <c r="A2109" s="2" t="s">
        <v>732</v>
      </c>
      <c r="B2109" s="78" t="s">
        <v>5</v>
      </c>
      <c r="C2109" s="17">
        <v>11</v>
      </c>
      <c r="D2109" s="17">
        <v>5</v>
      </c>
      <c r="E2109" t="str">
        <f t="shared" si="196"/>
        <v>B</v>
      </c>
      <c r="F2109" s="17">
        <v>7</v>
      </c>
      <c r="G2109" s="17">
        <v>21</v>
      </c>
      <c r="H2109" s="17">
        <v>4</v>
      </c>
      <c r="I2109" s="17">
        <v>3</v>
      </c>
      <c r="J2109" s="12" t="s">
        <v>825</v>
      </c>
      <c r="K2109" s="12">
        <v>1</v>
      </c>
      <c r="L2109" s="12">
        <v>10</v>
      </c>
      <c r="M2109" s="12">
        <v>1</v>
      </c>
      <c r="N2109" s="78" t="str">
        <f t="shared" si="192"/>
        <v>Neutral</v>
      </c>
      <c r="O2109" s="78" t="str">
        <f t="shared" si="193"/>
        <v>pic</v>
      </c>
      <c r="P2109" s="78">
        <f t="shared" si="197"/>
        <v>-3051.4906000000001</v>
      </c>
      <c r="Q2109" s="172">
        <f t="shared" si="195"/>
        <v>3051.4906000000001</v>
      </c>
      <c r="R2109" s="13" t="s">
        <v>78</v>
      </c>
      <c r="S2109" s="17" t="s">
        <v>17</v>
      </c>
      <c r="T2109" s="172">
        <v>647</v>
      </c>
    </row>
    <row r="2110" spans="1:20" ht="15.6">
      <c r="A2110" s="2" t="s">
        <v>732</v>
      </c>
      <c r="B2110" s="78" t="s">
        <v>5</v>
      </c>
      <c r="C2110" s="17">
        <v>11</v>
      </c>
      <c r="D2110" s="17">
        <v>5</v>
      </c>
      <c r="E2110" t="str">
        <f t="shared" si="196"/>
        <v>B</v>
      </c>
      <c r="F2110" s="17">
        <v>7</v>
      </c>
      <c r="G2110" s="17">
        <v>7</v>
      </c>
      <c r="H2110" s="17">
        <v>2</v>
      </c>
      <c r="I2110" s="17">
        <v>3</v>
      </c>
      <c r="J2110" s="12" t="s">
        <v>811</v>
      </c>
      <c r="K2110" s="12">
        <v>1</v>
      </c>
      <c r="L2110" s="12">
        <v>0</v>
      </c>
      <c r="M2110" s="12">
        <v>1</v>
      </c>
      <c r="N2110" s="78" t="str">
        <f t="shared" si="192"/>
        <v>None</v>
      </c>
      <c r="O2110" s="78" t="str">
        <f t="shared" si="193"/>
        <v>None</v>
      </c>
      <c r="P2110" s="78">
        <f t="shared" si="197"/>
        <v>-3090.7552000000005</v>
      </c>
      <c r="Q2110" s="172">
        <f t="shared" si="195"/>
        <v>3090.7552000000005</v>
      </c>
      <c r="R2110" s="13" t="s">
        <v>78</v>
      </c>
      <c r="S2110" s="17" t="s">
        <v>17</v>
      </c>
      <c r="T2110" s="172">
        <v>647</v>
      </c>
    </row>
    <row r="2111" spans="1:20" ht="15.6">
      <c r="A2111" s="2" t="s">
        <v>732</v>
      </c>
      <c r="B2111" s="78" t="s">
        <v>5</v>
      </c>
      <c r="C2111" s="17">
        <v>11</v>
      </c>
      <c r="D2111" s="17">
        <v>5</v>
      </c>
      <c r="E2111" t="str">
        <f t="shared" si="196"/>
        <v>B</v>
      </c>
      <c r="F2111" s="17">
        <v>7</v>
      </c>
      <c r="G2111" s="17">
        <v>29</v>
      </c>
      <c r="H2111" s="17">
        <v>5</v>
      </c>
      <c r="I2111" s="17">
        <v>3</v>
      </c>
      <c r="J2111" s="12" t="s">
        <v>833</v>
      </c>
      <c r="K2111" s="12">
        <v>1</v>
      </c>
      <c r="L2111" s="12">
        <v>10</v>
      </c>
      <c r="M2111" s="12">
        <v>1</v>
      </c>
      <c r="N2111" s="78" t="str">
        <f t="shared" si="192"/>
        <v>Neutral</v>
      </c>
      <c r="O2111" s="78" t="str">
        <f t="shared" si="193"/>
        <v>pic</v>
      </c>
      <c r="P2111" s="78">
        <f t="shared" si="197"/>
        <v>-3157.4744000000001</v>
      </c>
      <c r="Q2111" s="172">
        <f t="shared" si="195"/>
        <v>3157.4744000000001</v>
      </c>
      <c r="R2111" s="13" t="s">
        <v>78</v>
      </c>
      <c r="S2111" s="17" t="s">
        <v>17</v>
      </c>
      <c r="T2111" s="172">
        <v>647</v>
      </c>
    </row>
    <row r="2112" spans="1:20" ht="15.6">
      <c r="A2112" s="2" t="s">
        <v>732</v>
      </c>
      <c r="B2112" s="78" t="s">
        <v>5</v>
      </c>
      <c r="C2112" s="17">
        <v>11</v>
      </c>
      <c r="D2112" s="17">
        <v>5</v>
      </c>
      <c r="E2112" t="str">
        <f t="shared" si="196"/>
        <v>B</v>
      </c>
      <c r="F2112" s="17">
        <v>7</v>
      </c>
      <c r="G2112" s="17">
        <v>5</v>
      </c>
      <c r="H2112" s="17">
        <v>1</v>
      </c>
      <c r="I2112" s="17">
        <v>3</v>
      </c>
      <c r="J2112" s="12" t="s">
        <v>809</v>
      </c>
      <c r="K2112" s="12">
        <v>1</v>
      </c>
      <c r="L2112" s="12">
        <v>5</v>
      </c>
      <c r="M2112" s="12">
        <v>1</v>
      </c>
      <c r="N2112" s="78" t="str">
        <f t="shared" si="192"/>
        <v>Threat</v>
      </c>
      <c r="O2112" s="78" t="str">
        <f t="shared" si="193"/>
        <v>pic</v>
      </c>
      <c r="P2112" s="78">
        <f t="shared" si="197"/>
        <v>-3215.8635000000004</v>
      </c>
      <c r="Q2112" s="172">
        <f t="shared" si="195"/>
        <v>3215.8635000000004</v>
      </c>
      <c r="R2112" s="13" t="s">
        <v>78</v>
      </c>
      <c r="S2112" s="17" t="s">
        <v>17</v>
      </c>
      <c r="T2112" s="172">
        <v>647</v>
      </c>
    </row>
    <row r="2113" spans="1:20" ht="15.6">
      <c r="A2113" s="2" t="s">
        <v>732</v>
      </c>
      <c r="B2113" s="78" t="s">
        <v>5</v>
      </c>
      <c r="C2113" s="17">
        <v>11</v>
      </c>
      <c r="D2113" s="17">
        <v>5</v>
      </c>
      <c r="E2113" t="str">
        <f t="shared" si="196"/>
        <v>B</v>
      </c>
      <c r="F2113" s="17">
        <v>7</v>
      </c>
      <c r="G2113" s="17">
        <v>35</v>
      </c>
      <c r="H2113" s="17">
        <v>6</v>
      </c>
      <c r="I2113" s="17">
        <v>3</v>
      </c>
      <c r="J2113" s="12" t="s">
        <v>839</v>
      </c>
      <c r="K2113" s="12">
        <v>1</v>
      </c>
      <c r="L2113" s="12">
        <v>8</v>
      </c>
      <c r="M2113" s="12">
        <v>1</v>
      </c>
      <c r="N2113" s="78" t="str">
        <f t="shared" si="192"/>
        <v>Threat</v>
      </c>
      <c r="O2113" s="78" t="str">
        <f t="shared" si="193"/>
        <v>pic</v>
      </c>
      <c r="P2113" s="78">
        <f t="shared" si="197"/>
        <v>-3244.1146000000003</v>
      </c>
      <c r="Q2113" s="172">
        <f t="shared" si="195"/>
        <v>3244.1146000000003</v>
      </c>
      <c r="R2113" s="13" t="s">
        <v>78</v>
      </c>
      <c r="S2113" s="17" t="s">
        <v>17</v>
      </c>
      <c r="T2113" s="172">
        <v>647</v>
      </c>
    </row>
    <row r="2114" spans="1:20" ht="15.6">
      <c r="A2114" s="2" t="s">
        <v>732</v>
      </c>
      <c r="B2114" s="78" t="s">
        <v>5</v>
      </c>
      <c r="C2114" s="17">
        <v>11</v>
      </c>
      <c r="D2114" s="17">
        <v>5</v>
      </c>
      <c r="E2114" t="str">
        <f t="shared" si="196"/>
        <v>B</v>
      </c>
      <c r="F2114" s="17">
        <v>7</v>
      </c>
      <c r="G2114" s="17">
        <v>6</v>
      </c>
      <c r="H2114" s="17">
        <v>1</v>
      </c>
      <c r="I2114" s="17">
        <v>3</v>
      </c>
      <c r="J2114" s="12" t="s">
        <v>810</v>
      </c>
      <c r="K2114" s="12">
        <v>1</v>
      </c>
      <c r="L2114" s="12">
        <v>8</v>
      </c>
      <c r="M2114" s="12">
        <v>1</v>
      </c>
      <c r="N2114" s="78" t="str">
        <f t="shared" si="192"/>
        <v>Threat</v>
      </c>
      <c r="O2114" s="78" t="str">
        <f t="shared" si="193"/>
        <v>pic</v>
      </c>
      <c r="P2114" s="78">
        <f t="shared" si="197"/>
        <v>-3272.8012000000003</v>
      </c>
      <c r="Q2114" s="172">
        <f t="shared" si="195"/>
        <v>3272.8012000000003</v>
      </c>
      <c r="R2114" s="13" t="s">
        <v>78</v>
      </c>
      <c r="S2114" s="17" t="s">
        <v>17</v>
      </c>
      <c r="T2114" s="172">
        <v>647</v>
      </c>
    </row>
    <row r="2115" spans="1:20" ht="15.6">
      <c r="A2115" s="2" t="s">
        <v>732</v>
      </c>
      <c r="B2115" s="78" t="s">
        <v>5</v>
      </c>
      <c r="C2115" s="17">
        <v>11</v>
      </c>
      <c r="D2115" s="17">
        <v>5</v>
      </c>
      <c r="E2115" t="str">
        <f t="shared" si="196"/>
        <v>B</v>
      </c>
      <c r="F2115" s="17">
        <v>7</v>
      </c>
      <c r="G2115" s="17">
        <v>15</v>
      </c>
      <c r="H2115" s="17">
        <v>3</v>
      </c>
      <c r="I2115" s="17">
        <v>3</v>
      </c>
      <c r="J2115" s="12" t="s">
        <v>819</v>
      </c>
      <c r="K2115" s="12">
        <v>1</v>
      </c>
      <c r="L2115" s="12">
        <v>1</v>
      </c>
      <c r="M2115" s="12">
        <v>1</v>
      </c>
      <c r="N2115" s="78" t="str">
        <f t="shared" si="192"/>
        <v>Object</v>
      </c>
      <c r="O2115" s="78" t="str">
        <f t="shared" si="193"/>
        <v>pic</v>
      </c>
      <c r="P2115" s="78">
        <f t="shared" si="197"/>
        <v>-3297.3130000000001</v>
      </c>
      <c r="Q2115" s="172">
        <f t="shared" si="195"/>
        <v>3297.3130000000001</v>
      </c>
      <c r="R2115" s="13" t="s">
        <v>78</v>
      </c>
      <c r="S2115" s="17" t="s">
        <v>17</v>
      </c>
      <c r="T2115" s="172">
        <v>647</v>
      </c>
    </row>
    <row r="2116" spans="1:20" ht="15.6">
      <c r="A2116" s="2" t="s">
        <v>732</v>
      </c>
      <c r="B2116" s="78" t="s">
        <v>5</v>
      </c>
      <c r="C2116" s="17">
        <v>11</v>
      </c>
      <c r="D2116" s="17">
        <v>5</v>
      </c>
      <c r="E2116" t="str">
        <f t="shared" si="196"/>
        <v>B</v>
      </c>
      <c r="F2116" s="17">
        <v>7</v>
      </c>
      <c r="G2116" s="17">
        <v>25</v>
      </c>
      <c r="H2116" s="17">
        <v>5</v>
      </c>
      <c r="I2116" s="17">
        <v>3</v>
      </c>
      <c r="J2116" s="12" t="s">
        <v>829</v>
      </c>
      <c r="K2116" s="12">
        <v>3</v>
      </c>
      <c r="L2116" s="12">
        <v>0</v>
      </c>
      <c r="M2116" s="12">
        <v>1</v>
      </c>
      <c r="N2116" s="78" t="str">
        <f t="shared" si="192"/>
        <v>None</v>
      </c>
      <c r="O2116" s="78" t="str">
        <f t="shared" si="193"/>
        <v>None</v>
      </c>
      <c r="P2116" s="78">
        <f t="shared" si="197"/>
        <v>-3654.9075000000003</v>
      </c>
      <c r="Q2116" s="172">
        <f t="shared" si="195"/>
        <v>3654.9075000000003</v>
      </c>
      <c r="R2116" s="13" t="s">
        <v>78</v>
      </c>
      <c r="S2116" s="17" t="s">
        <v>17</v>
      </c>
      <c r="T2116" s="172">
        <v>647</v>
      </c>
    </row>
    <row r="2117" spans="1:20" ht="15.6">
      <c r="A2117" s="2" t="s">
        <v>732</v>
      </c>
      <c r="B2117" s="78" t="s">
        <v>5</v>
      </c>
      <c r="C2117" s="17">
        <v>11</v>
      </c>
      <c r="D2117" s="17">
        <v>5</v>
      </c>
      <c r="E2117" t="str">
        <f t="shared" si="196"/>
        <v>B</v>
      </c>
      <c r="F2117" s="17">
        <v>7</v>
      </c>
      <c r="G2117" s="17">
        <v>11</v>
      </c>
      <c r="H2117" s="17">
        <v>2</v>
      </c>
      <c r="I2117" s="17">
        <v>3</v>
      </c>
      <c r="J2117" s="12" t="s">
        <v>815</v>
      </c>
      <c r="K2117" s="12">
        <v>1</v>
      </c>
      <c r="L2117" s="12">
        <v>2</v>
      </c>
      <c r="M2117" s="12">
        <v>1</v>
      </c>
      <c r="N2117" s="78" t="str">
        <f t="shared" si="192"/>
        <v>Object</v>
      </c>
      <c r="O2117" s="78" t="str">
        <f t="shared" si="193"/>
        <v>pic</v>
      </c>
      <c r="P2117" s="78">
        <f t="shared" si="197"/>
        <v>-3699.9148000000005</v>
      </c>
      <c r="Q2117" s="172">
        <f t="shared" si="195"/>
        <v>3699.9148000000005</v>
      </c>
      <c r="R2117" s="13" t="s">
        <v>78</v>
      </c>
      <c r="S2117" s="17" t="s">
        <v>17</v>
      </c>
      <c r="T2117" s="172">
        <v>647</v>
      </c>
    </row>
    <row r="2118" spans="1:20" ht="15.6">
      <c r="A2118" s="2" t="s">
        <v>732</v>
      </c>
      <c r="B2118" s="78" t="s">
        <v>5</v>
      </c>
      <c r="C2118" s="17">
        <v>11</v>
      </c>
      <c r="D2118" s="17">
        <v>5</v>
      </c>
      <c r="E2118" t="str">
        <f t="shared" si="196"/>
        <v>B</v>
      </c>
      <c r="F2118" s="17">
        <v>7</v>
      </c>
      <c r="G2118" s="17">
        <v>22</v>
      </c>
      <c r="H2118" s="17">
        <v>4</v>
      </c>
      <c r="I2118" s="17">
        <v>3</v>
      </c>
      <c r="J2118" s="12" t="s">
        <v>826</v>
      </c>
      <c r="K2118" s="12">
        <v>1</v>
      </c>
      <c r="L2118" s="12">
        <v>11</v>
      </c>
      <c r="M2118" s="12">
        <v>1</v>
      </c>
      <c r="N2118" s="78" t="str">
        <f t="shared" si="192"/>
        <v>Neutral</v>
      </c>
      <c r="O2118" s="78" t="str">
        <f t="shared" si="193"/>
        <v>pic</v>
      </c>
      <c r="P2118" s="78">
        <f t="shared" si="197"/>
        <v>-3757.5926000000004</v>
      </c>
      <c r="Q2118" s="172">
        <f t="shared" si="195"/>
        <v>3757.5926000000004</v>
      </c>
      <c r="R2118" s="13" t="s">
        <v>78</v>
      </c>
      <c r="S2118" s="17" t="s">
        <v>17</v>
      </c>
      <c r="T2118" s="172">
        <v>647</v>
      </c>
    </row>
    <row r="2119" spans="1:20" ht="15.6">
      <c r="A2119" s="2" t="s">
        <v>732</v>
      </c>
      <c r="B2119" s="78" t="s">
        <v>5</v>
      </c>
      <c r="C2119" s="17">
        <v>11</v>
      </c>
      <c r="D2119" s="17">
        <v>5</v>
      </c>
      <c r="E2119" t="str">
        <f t="shared" si="196"/>
        <v>B</v>
      </c>
      <c r="F2119" s="17">
        <v>7</v>
      </c>
      <c r="G2119" s="17">
        <v>3</v>
      </c>
      <c r="H2119" s="17">
        <v>1</v>
      </c>
      <c r="I2119" s="17">
        <v>3</v>
      </c>
      <c r="J2119" s="12" t="s">
        <v>807</v>
      </c>
      <c r="K2119" s="12">
        <v>1</v>
      </c>
      <c r="L2119" s="12">
        <v>7</v>
      </c>
      <c r="M2119" s="12">
        <v>1</v>
      </c>
      <c r="N2119" s="78" t="str">
        <f t="shared" si="192"/>
        <v>Threat</v>
      </c>
      <c r="O2119" s="78" t="str">
        <f t="shared" si="193"/>
        <v>pic</v>
      </c>
      <c r="P2119" s="78">
        <f t="shared" si="197"/>
        <v>-3993.9102000000003</v>
      </c>
      <c r="Q2119" s="172">
        <f t="shared" si="195"/>
        <v>3993.9102000000003</v>
      </c>
      <c r="R2119" s="13" t="s">
        <v>78</v>
      </c>
      <c r="S2119" s="17" t="s">
        <v>17</v>
      </c>
      <c r="T2119" s="172">
        <v>647</v>
      </c>
    </row>
    <row r="2120" spans="1:20" ht="15.6">
      <c r="A2120" s="2" t="s">
        <v>732</v>
      </c>
      <c r="B2120" s="78" t="s">
        <v>5</v>
      </c>
      <c r="C2120" s="17">
        <v>11</v>
      </c>
      <c r="D2120" s="17">
        <v>5</v>
      </c>
      <c r="E2120" t="str">
        <f t="shared" si="196"/>
        <v>B</v>
      </c>
      <c r="F2120" s="17">
        <v>7</v>
      </c>
      <c r="G2120" s="17">
        <v>20</v>
      </c>
      <c r="H2120" s="17">
        <v>4</v>
      </c>
      <c r="I2120" s="17">
        <v>3</v>
      </c>
      <c r="J2120" s="12" t="s">
        <v>824</v>
      </c>
      <c r="K2120" s="12">
        <v>1</v>
      </c>
      <c r="L2120" s="12">
        <v>0</v>
      </c>
      <c r="M2120" s="12">
        <v>1</v>
      </c>
      <c r="N2120" s="78" t="str">
        <f t="shared" si="192"/>
        <v>None</v>
      </c>
      <c r="O2120" s="78" t="str">
        <f t="shared" si="193"/>
        <v>None</v>
      </c>
      <c r="P2120" s="78">
        <f t="shared" si="197"/>
        <v>-4108.9810000000007</v>
      </c>
      <c r="Q2120" s="172">
        <f t="shared" si="195"/>
        <v>4108.9810000000007</v>
      </c>
      <c r="R2120" s="13" t="s">
        <v>78</v>
      </c>
      <c r="S2120" s="17" t="s">
        <v>17</v>
      </c>
      <c r="T2120" s="172">
        <v>647</v>
      </c>
    </row>
    <row r="2121" spans="1:20" ht="15.6">
      <c r="A2121" s="2" t="s">
        <v>732</v>
      </c>
      <c r="B2121" s="78" t="s">
        <v>5</v>
      </c>
      <c r="C2121" s="17">
        <v>11</v>
      </c>
      <c r="D2121" s="17">
        <v>5</v>
      </c>
      <c r="E2121" t="str">
        <f t="shared" si="196"/>
        <v>B</v>
      </c>
      <c r="F2121" s="17">
        <v>7</v>
      </c>
      <c r="G2121" s="17">
        <v>36</v>
      </c>
      <c r="H2121" s="17">
        <v>6</v>
      </c>
      <c r="I2121" s="17">
        <v>3</v>
      </c>
      <c r="J2121" s="12" t="s">
        <v>840</v>
      </c>
      <c r="K2121" s="12">
        <v>1</v>
      </c>
      <c r="L2121" s="12">
        <v>6</v>
      </c>
      <c r="M2121" s="12">
        <v>1</v>
      </c>
      <c r="N2121" s="78" t="str">
        <f t="shared" si="192"/>
        <v>Threat</v>
      </c>
      <c r="O2121" s="78" t="str">
        <f t="shared" si="193"/>
        <v>pic</v>
      </c>
      <c r="P2121" s="78">
        <f t="shared" si="197"/>
        <v>-4263.2885000000006</v>
      </c>
      <c r="Q2121" s="172">
        <f t="shared" si="195"/>
        <v>4263.2885000000006</v>
      </c>
      <c r="R2121" s="13" t="s">
        <v>78</v>
      </c>
      <c r="S2121" s="17" t="s">
        <v>17</v>
      </c>
      <c r="T2121" s="172">
        <v>647</v>
      </c>
    </row>
    <row r="2122" spans="1:20" ht="15.6">
      <c r="A2122" s="2" t="s">
        <v>732</v>
      </c>
      <c r="B2122" s="78" t="s">
        <v>5</v>
      </c>
      <c r="C2122" s="17">
        <v>11</v>
      </c>
      <c r="D2122" s="17">
        <v>5</v>
      </c>
      <c r="E2122" t="str">
        <f t="shared" si="196"/>
        <v>B</v>
      </c>
      <c r="F2122" s="17">
        <v>7</v>
      </c>
      <c r="G2122" s="17">
        <v>1</v>
      </c>
      <c r="H2122" s="17">
        <v>1</v>
      </c>
      <c r="I2122" s="17">
        <v>3</v>
      </c>
      <c r="J2122" s="12" t="s">
        <v>805</v>
      </c>
      <c r="K2122" s="12">
        <v>1</v>
      </c>
      <c r="L2122" s="12">
        <v>0</v>
      </c>
      <c r="M2122" s="12">
        <v>1</v>
      </c>
      <c r="N2122" s="78" t="str">
        <f t="shared" si="192"/>
        <v>None</v>
      </c>
      <c r="O2122" s="78" t="str">
        <f t="shared" si="193"/>
        <v>None</v>
      </c>
      <c r="P2122" s="78">
        <f t="shared" si="197"/>
        <v>-4265.1265000000003</v>
      </c>
      <c r="Q2122" s="172">
        <f t="shared" si="195"/>
        <v>4265.1265000000003</v>
      </c>
      <c r="R2122" s="13" t="s">
        <v>78</v>
      </c>
      <c r="S2122" s="17" t="s">
        <v>17</v>
      </c>
      <c r="T2122" s="172">
        <v>647</v>
      </c>
    </row>
    <row r="2123" spans="1:20" ht="15.6">
      <c r="A2123" s="2" t="s">
        <v>732</v>
      </c>
      <c r="B2123" s="78" t="s">
        <v>5</v>
      </c>
      <c r="C2123" s="17">
        <v>11</v>
      </c>
      <c r="D2123" s="17">
        <v>5</v>
      </c>
      <c r="E2123" t="str">
        <f t="shared" si="196"/>
        <v>B</v>
      </c>
      <c r="F2123" s="17">
        <v>7</v>
      </c>
      <c r="G2123" s="17">
        <v>9</v>
      </c>
      <c r="H2123" s="17">
        <v>2</v>
      </c>
      <c r="I2123" s="17">
        <v>3</v>
      </c>
      <c r="J2123" s="12" t="s">
        <v>813</v>
      </c>
      <c r="K2123" s="12">
        <v>1</v>
      </c>
      <c r="L2123" s="12">
        <v>3</v>
      </c>
      <c r="M2123" s="12">
        <v>1</v>
      </c>
      <c r="N2123" s="78" t="str">
        <f t="shared" si="192"/>
        <v>Object</v>
      </c>
      <c r="O2123" s="78" t="str">
        <f t="shared" si="193"/>
        <v>pic</v>
      </c>
      <c r="P2123" s="78">
        <f t="shared" si="197"/>
        <v>-4439.7183000000005</v>
      </c>
      <c r="Q2123" s="172">
        <f t="shared" si="195"/>
        <v>4439.7183000000005</v>
      </c>
      <c r="R2123" s="13" t="s">
        <v>78</v>
      </c>
      <c r="S2123" s="17" t="s">
        <v>17</v>
      </c>
      <c r="T2123" s="172">
        <v>647</v>
      </c>
    </row>
    <row r="2124" spans="1:20" ht="15.6">
      <c r="A2124" s="2" t="s">
        <v>732</v>
      </c>
      <c r="B2124" s="78" t="s">
        <v>5</v>
      </c>
      <c r="C2124" s="17">
        <v>11</v>
      </c>
      <c r="D2124" s="17">
        <v>5</v>
      </c>
      <c r="E2124" t="str">
        <f t="shared" si="196"/>
        <v>B</v>
      </c>
      <c r="F2124" s="17">
        <v>7</v>
      </c>
      <c r="G2124" s="17">
        <v>19</v>
      </c>
      <c r="H2124" s="17">
        <v>4</v>
      </c>
      <c r="I2124" s="17">
        <v>3</v>
      </c>
      <c r="J2124" s="12" t="s">
        <v>823</v>
      </c>
      <c r="K2124" s="12">
        <v>1</v>
      </c>
      <c r="L2124" s="12">
        <v>0</v>
      </c>
      <c r="M2124" s="12">
        <v>1</v>
      </c>
      <c r="N2124" s="78" t="str">
        <f t="shared" si="192"/>
        <v>None</v>
      </c>
      <c r="O2124" s="78" t="str">
        <f t="shared" si="193"/>
        <v>None</v>
      </c>
      <c r="P2124" s="78">
        <f t="shared" si="197"/>
        <v>-4457.0499</v>
      </c>
      <c r="Q2124" s="172">
        <f t="shared" si="195"/>
        <v>4457.0499</v>
      </c>
      <c r="R2124" s="13" t="s">
        <v>78</v>
      </c>
      <c r="S2124" s="17" t="s">
        <v>17</v>
      </c>
      <c r="T2124" s="172">
        <v>647</v>
      </c>
    </row>
    <row r="2125" spans="1:20" ht="15.6">
      <c r="A2125" s="34" t="s">
        <v>27</v>
      </c>
      <c r="B2125" s="82" t="s">
        <v>5</v>
      </c>
      <c r="C2125" s="35">
        <v>5</v>
      </c>
      <c r="D2125" s="35"/>
      <c r="E2125" s="24" t="str">
        <f t="shared" ref="E2125:E2156" si="198">IF(OR(A2125="Olaf",A2125="Olli",A2125="Patchoulli",A2125="Wallace",A2125="Yang"),"H","B")</f>
        <v>B</v>
      </c>
      <c r="F2125" s="35">
        <v>21</v>
      </c>
      <c r="G2125" s="35">
        <v>2</v>
      </c>
      <c r="H2125" s="17">
        <v>1</v>
      </c>
      <c r="I2125" s="35">
        <v>0</v>
      </c>
      <c r="J2125" s="12">
        <v>9317.2183000000005</v>
      </c>
      <c r="K2125" s="12">
        <v>2</v>
      </c>
      <c r="L2125" s="35"/>
      <c r="M2125" s="12">
        <v>1</v>
      </c>
      <c r="N2125" s="71" t="str">
        <f t="shared" si="192"/>
        <v>None</v>
      </c>
      <c r="O2125" s="69" t="str">
        <f t="shared" si="193"/>
        <v>None</v>
      </c>
      <c r="P2125" s="17">
        <f t="shared" ref="P2125:P2156" si="199">IF(A2125="Abricot",J2125-3072.52,IF(A2125="Alaryc",J2125-4114.19,IF(A2125="Barnabe",J2125-3709.26,IF(A2125="Cesar",J2125-5963.62,IF(A2125="Dory",J2125-4251.02,IF(A2125="Lady",J2125-8515.7,IF(A2125="Nema",J2125-3484.81)))))))</f>
        <v>5066.1983</v>
      </c>
      <c r="Q2125">
        <f t="shared" si="195"/>
        <v>-5066.1983</v>
      </c>
      <c r="R2125" s="233" t="s">
        <v>38</v>
      </c>
      <c r="S2125" s="35" t="s">
        <v>17</v>
      </c>
      <c r="T2125" s="172">
        <v>911</v>
      </c>
    </row>
    <row r="2126" spans="1:20" ht="15.6">
      <c r="A2126" s="34" t="s">
        <v>27</v>
      </c>
      <c r="B2126" s="82" t="s">
        <v>5</v>
      </c>
      <c r="C2126" s="35">
        <v>5</v>
      </c>
      <c r="D2126" s="35"/>
      <c r="E2126" s="24" t="str">
        <f t="shared" si="198"/>
        <v>B</v>
      </c>
      <c r="F2126" s="35">
        <v>21</v>
      </c>
      <c r="G2126" s="35">
        <v>6</v>
      </c>
      <c r="H2126" s="17">
        <v>1</v>
      </c>
      <c r="I2126" s="35">
        <v>0</v>
      </c>
      <c r="J2126" s="12">
        <v>8785.3498999999993</v>
      </c>
      <c r="K2126" s="12">
        <v>1</v>
      </c>
      <c r="L2126" s="35"/>
      <c r="M2126" s="12">
        <v>1</v>
      </c>
      <c r="N2126" s="71" t="str">
        <f t="shared" si="192"/>
        <v>None</v>
      </c>
      <c r="O2126" s="69" t="str">
        <f t="shared" si="193"/>
        <v>None</v>
      </c>
      <c r="P2126" s="17">
        <f t="shared" si="199"/>
        <v>4534.3298999999988</v>
      </c>
      <c r="Q2126">
        <f t="shared" si="195"/>
        <v>-4534.3298999999988</v>
      </c>
      <c r="R2126" s="233" t="s">
        <v>38</v>
      </c>
      <c r="S2126" s="35" t="s">
        <v>17</v>
      </c>
      <c r="T2126" s="172">
        <v>911</v>
      </c>
    </row>
    <row r="2127" spans="1:20" ht="15.6">
      <c r="A2127" s="34" t="s">
        <v>27</v>
      </c>
      <c r="B2127" s="82" t="s">
        <v>5</v>
      </c>
      <c r="C2127" s="35">
        <v>5</v>
      </c>
      <c r="D2127" s="35"/>
      <c r="E2127" s="24" t="str">
        <f t="shared" si="198"/>
        <v>B</v>
      </c>
      <c r="F2127" s="35">
        <v>21</v>
      </c>
      <c r="G2127" s="35">
        <v>8</v>
      </c>
      <c r="H2127" s="17">
        <v>1</v>
      </c>
      <c r="I2127" s="35">
        <v>0</v>
      </c>
      <c r="J2127" s="12">
        <v>8086.5631999999996</v>
      </c>
      <c r="K2127" s="12">
        <v>4</v>
      </c>
      <c r="L2127" s="35"/>
      <c r="M2127" s="12">
        <v>1</v>
      </c>
      <c r="N2127" s="71" t="str">
        <f t="shared" si="192"/>
        <v>None</v>
      </c>
      <c r="O2127" s="69" t="str">
        <f t="shared" si="193"/>
        <v>None</v>
      </c>
      <c r="P2127" s="17">
        <f t="shared" si="199"/>
        <v>3835.5431999999992</v>
      </c>
      <c r="Q2127">
        <f t="shared" si="195"/>
        <v>-3835.5431999999992</v>
      </c>
      <c r="R2127" s="233" t="s">
        <v>38</v>
      </c>
      <c r="S2127" s="35" t="s">
        <v>17</v>
      </c>
      <c r="T2127" s="172">
        <v>911</v>
      </c>
    </row>
    <row r="2128" spans="1:20" ht="15.6">
      <c r="A2128" s="34" t="s">
        <v>27</v>
      </c>
      <c r="B2128" s="82" t="s">
        <v>5</v>
      </c>
      <c r="C2128" s="35">
        <v>5</v>
      </c>
      <c r="D2128" s="35"/>
      <c r="E2128" s="24" t="str">
        <f t="shared" si="198"/>
        <v>B</v>
      </c>
      <c r="F2128" s="35">
        <v>21</v>
      </c>
      <c r="G2128" s="35">
        <v>5</v>
      </c>
      <c r="H2128" s="17">
        <v>1</v>
      </c>
      <c r="I2128" s="35">
        <v>0</v>
      </c>
      <c r="J2128" s="12">
        <v>7720.9601000000002</v>
      </c>
      <c r="K2128" s="12">
        <v>1</v>
      </c>
      <c r="L2128" s="35"/>
      <c r="M2128" s="12">
        <v>1</v>
      </c>
      <c r="N2128" s="71" t="str">
        <f t="shared" si="192"/>
        <v>None</v>
      </c>
      <c r="O2128" s="69" t="str">
        <f t="shared" si="193"/>
        <v>None</v>
      </c>
      <c r="P2128" s="17">
        <f t="shared" si="199"/>
        <v>3469.9400999999998</v>
      </c>
      <c r="Q2128">
        <f t="shared" si="195"/>
        <v>-3469.9400999999998</v>
      </c>
      <c r="R2128" s="233" t="s">
        <v>38</v>
      </c>
      <c r="S2128" s="35" t="s">
        <v>17</v>
      </c>
      <c r="T2128" s="172">
        <v>911</v>
      </c>
    </row>
    <row r="2129" spans="1:20" ht="15.6">
      <c r="A2129" s="34" t="s">
        <v>27</v>
      </c>
      <c r="B2129" s="82" t="s">
        <v>5</v>
      </c>
      <c r="C2129" s="35">
        <v>5</v>
      </c>
      <c r="D2129" s="35"/>
      <c r="E2129" s="24" t="str">
        <f t="shared" si="198"/>
        <v>B</v>
      </c>
      <c r="F2129" s="35">
        <v>21</v>
      </c>
      <c r="G2129" s="35">
        <v>1</v>
      </c>
      <c r="H2129" s="17">
        <v>1</v>
      </c>
      <c r="I2129" s="35">
        <v>0</v>
      </c>
      <c r="J2129" s="12">
        <v>6525.6777000000002</v>
      </c>
      <c r="K2129" s="12">
        <v>5</v>
      </c>
      <c r="L2129" s="35"/>
      <c r="M2129" s="12">
        <v>1</v>
      </c>
      <c r="N2129" s="71" t="str">
        <f t="shared" si="192"/>
        <v>None</v>
      </c>
      <c r="O2129" s="69" t="str">
        <f t="shared" si="193"/>
        <v>None</v>
      </c>
      <c r="P2129" s="17">
        <f t="shared" si="199"/>
        <v>2274.6576999999997</v>
      </c>
      <c r="Q2129">
        <f t="shared" si="195"/>
        <v>-2274.6576999999997</v>
      </c>
      <c r="R2129" s="233" t="s">
        <v>38</v>
      </c>
      <c r="S2129" s="35" t="s">
        <v>17</v>
      </c>
      <c r="T2129" s="172">
        <v>911</v>
      </c>
    </row>
    <row r="2130" spans="1:20" ht="15.6">
      <c r="A2130" s="34" t="s">
        <v>27</v>
      </c>
      <c r="B2130" s="82" t="s">
        <v>5</v>
      </c>
      <c r="C2130" s="35">
        <v>5</v>
      </c>
      <c r="D2130" s="35"/>
      <c r="E2130" s="24" t="str">
        <f t="shared" si="198"/>
        <v>B</v>
      </c>
      <c r="F2130" s="35">
        <v>21</v>
      </c>
      <c r="G2130" s="35">
        <v>4</v>
      </c>
      <c r="H2130" s="17">
        <v>1</v>
      </c>
      <c r="I2130" s="35">
        <v>0</v>
      </c>
      <c r="J2130" s="12">
        <v>6200.5185000000001</v>
      </c>
      <c r="K2130" s="12">
        <v>4</v>
      </c>
      <c r="L2130" s="35"/>
      <c r="M2130" s="12">
        <v>1</v>
      </c>
      <c r="N2130" s="71" t="str">
        <f t="shared" si="192"/>
        <v>None</v>
      </c>
      <c r="O2130" s="69" t="str">
        <f t="shared" si="193"/>
        <v>None</v>
      </c>
      <c r="P2130" s="17">
        <f t="shared" si="199"/>
        <v>1949.4984999999997</v>
      </c>
      <c r="Q2130">
        <f t="shared" si="195"/>
        <v>-1949.4984999999997</v>
      </c>
      <c r="R2130" s="233" t="s">
        <v>38</v>
      </c>
      <c r="S2130" s="35" t="s">
        <v>17</v>
      </c>
      <c r="T2130" s="172">
        <v>911</v>
      </c>
    </row>
    <row r="2131" spans="1:20" ht="15.6">
      <c r="A2131" s="34" t="s">
        <v>27</v>
      </c>
      <c r="B2131" s="82" t="s">
        <v>5</v>
      </c>
      <c r="C2131" s="35">
        <v>5</v>
      </c>
      <c r="D2131" s="35"/>
      <c r="E2131" s="24" t="str">
        <f t="shared" si="198"/>
        <v>B</v>
      </c>
      <c r="F2131" s="35">
        <v>21</v>
      </c>
      <c r="G2131" s="35">
        <v>3</v>
      </c>
      <c r="H2131" s="17">
        <v>1</v>
      </c>
      <c r="I2131" s="35">
        <v>0</v>
      </c>
      <c r="J2131" s="12">
        <v>5149.4215999999997</v>
      </c>
      <c r="K2131" s="12">
        <v>1</v>
      </c>
      <c r="L2131" s="35"/>
      <c r="M2131" s="12">
        <v>1</v>
      </c>
      <c r="N2131" s="71" t="str">
        <f t="shared" si="192"/>
        <v>None</v>
      </c>
      <c r="O2131" s="69" t="str">
        <f t="shared" si="193"/>
        <v>None</v>
      </c>
      <c r="P2131" s="17">
        <f t="shared" si="199"/>
        <v>898.40159999999923</v>
      </c>
      <c r="Q2131">
        <f t="shared" si="195"/>
        <v>-898.40159999999923</v>
      </c>
      <c r="R2131" s="233" t="s">
        <v>38</v>
      </c>
      <c r="S2131" s="35" t="s">
        <v>17</v>
      </c>
      <c r="T2131" s="172">
        <v>911</v>
      </c>
    </row>
    <row r="2132" spans="1:20" ht="15.6">
      <c r="A2132" s="34" t="s">
        <v>27</v>
      </c>
      <c r="B2132" s="82" t="s">
        <v>5</v>
      </c>
      <c r="C2132" s="35">
        <v>5</v>
      </c>
      <c r="D2132" s="35"/>
      <c r="E2132" s="24" t="str">
        <f t="shared" si="198"/>
        <v>B</v>
      </c>
      <c r="F2132" s="35">
        <v>21</v>
      </c>
      <c r="G2132" s="35">
        <v>9</v>
      </c>
      <c r="H2132" s="17">
        <v>1</v>
      </c>
      <c r="I2132" s="35">
        <v>0</v>
      </c>
      <c r="J2132" s="12">
        <v>4172.4089999999997</v>
      </c>
      <c r="K2132" s="12">
        <v>1</v>
      </c>
      <c r="L2132" s="35"/>
      <c r="M2132" s="12">
        <v>1</v>
      </c>
      <c r="N2132" s="71" t="str">
        <f t="shared" si="192"/>
        <v>None</v>
      </c>
      <c r="O2132" s="69" t="str">
        <f t="shared" si="193"/>
        <v>None</v>
      </c>
      <c r="P2132" s="17">
        <f t="shared" si="199"/>
        <v>-78.611000000000786</v>
      </c>
      <c r="Q2132">
        <f t="shared" si="195"/>
        <v>78.611000000000786</v>
      </c>
      <c r="R2132" s="233" t="s">
        <v>38</v>
      </c>
      <c r="S2132" s="35" t="s">
        <v>17</v>
      </c>
      <c r="T2132" s="172">
        <v>911</v>
      </c>
    </row>
    <row r="2133" spans="1:20" ht="15.6">
      <c r="A2133" s="34" t="s">
        <v>27</v>
      </c>
      <c r="B2133" s="82" t="s">
        <v>5</v>
      </c>
      <c r="C2133" s="35">
        <v>5</v>
      </c>
      <c r="D2133" s="35"/>
      <c r="E2133" s="24" t="str">
        <f t="shared" si="198"/>
        <v>B</v>
      </c>
      <c r="F2133" s="35">
        <v>21</v>
      </c>
      <c r="G2133" s="35">
        <v>10</v>
      </c>
      <c r="H2133" s="17">
        <v>1</v>
      </c>
      <c r="I2133" s="35">
        <v>0</v>
      </c>
      <c r="J2133" s="12">
        <v>3140.2547</v>
      </c>
      <c r="K2133" s="12">
        <v>3</v>
      </c>
      <c r="L2133" s="35"/>
      <c r="M2133" s="12">
        <v>1</v>
      </c>
      <c r="N2133" s="71" t="str">
        <f t="shared" si="192"/>
        <v>None</v>
      </c>
      <c r="O2133" s="69" t="str">
        <f t="shared" si="193"/>
        <v>None</v>
      </c>
      <c r="P2133" s="17">
        <f t="shared" si="199"/>
        <v>-1110.7653000000005</v>
      </c>
      <c r="Q2133">
        <f t="shared" si="195"/>
        <v>1110.7653000000005</v>
      </c>
      <c r="R2133" s="233" t="s">
        <v>38</v>
      </c>
      <c r="S2133" s="35" t="s">
        <v>17</v>
      </c>
      <c r="T2133" s="172">
        <v>911</v>
      </c>
    </row>
    <row r="2134" spans="1:20" ht="15.6">
      <c r="A2134" s="34" t="s">
        <v>27</v>
      </c>
      <c r="B2134" s="82" t="s">
        <v>5</v>
      </c>
      <c r="C2134" s="35">
        <v>5</v>
      </c>
      <c r="D2134" s="35"/>
      <c r="E2134" s="24" t="str">
        <f t="shared" si="198"/>
        <v>B</v>
      </c>
      <c r="F2134" s="35">
        <v>21</v>
      </c>
      <c r="G2134" s="35">
        <v>7</v>
      </c>
      <c r="H2134" s="17">
        <v>1</v>
      </c>
      <c r="I2134" s="35">
        <v>0</v>
      </c>
      <c r="J2134" s="12">
        <v>2291.2060000000001</v>
      </c>
      <c r="K2134" s="12">
        <v>1</v>
      </c>
      <c r="L2134" s="35"/>
      <c r="M2134" s="12">
        <v>1</v>
      </c>
      <c r="N2134" s="71" t="str">
        <f t="shared" si="192"/>
        <v>None</v>
      </c>
      <c r="O2134" s="69" t="str">
        <f t="shared" si="193"/>
        <v>None</v>
      </c>
      <c r="P2134" s="17">
        <f t="shared" si="199"/>
        <v>-1959.8140000000003</v>
      </c>
      <c r="Q2134">
        <f t="shared" si="195"/>
        <v>1959.8140000000003</v>
      </c>
      <c r="R2134" s="233" t="s">
        <v>38</v>
      </c>
      <c r="S2134" s="35" t="s">
        <v>17</v>
      </c>
      <c r="T2134" s="172">
        <v>911</v>
      </c>
    </row>
    <row r="2135" spans="1:20" ht="15.6">
      <c r="A2135" s="2" t="s">
        <v>27</v>
      </c>
      <c r="B2135" s="78" t="s">
        <v>5</v>
      </c>
      <c r="C2135" s="17">
        <v>5</v>
      </c>
      <c r="E2135" s="24" t="str">
        <f t="shared" si="198"/>
        <v>B</v>
      </c>
      <c r="F2135" s="17">
        <v>21</v>
      </c>
      <c r="G2135" s="17">
        <v>20</v>
      </c>
      <c r="H2135" s="17">
        <v>4</v>
      </c>
      <c r="I2135" s="17">
        <v>1</v>
      </c>
      <c r="J2135" s="12">
        <v>43058.334300000002</v>
      </c>
      <c r="K2135" s="12">
        <v>1</v>
      </c>
      <c r="L2135" s="12">
        <v>0</v>
      </c>
      <c r="M2135" s="17">
        <v>0</v>
      </c>
      <c r="N2135" s="71" t="str">
        <f t="shared" ref="N2135:N2198" si="200">IF(L2135=0,"None",IF(L2135&lt;5,"Object",IF(L2135&lt;9,"Threat","Neutral")))</f>
        <v>None</v>
      </c>
      <c r="O2135" s="69" t="str">
        <f t="shared" ref="O2135:O2198" si="201">IF(N2135="None", "None","pic")</f>
        <v>None</v>
      </c>
      <c r="P2135" s="17">
        <f t="shared" si="199"/>
        <v>38807.314299999998</v>
      </c>
      <c r="Q2135">
        <f t="shared" ref="Q2135:Q2198" si="202">P2135*-1</f>
        <v>-38807.314299999998</v>
      </c>
      <c r="R2135" s="13" t="s">
        <v>38</v>
      </c>
      <c r="S2135" s="17" t="s">
        <v>17</v>
      </c>
      <c r="T2135" s="172">
        <v>911</v>
      </c>
    </row>
    <row r="2136" spans="1:20" ht="15.6">
      <c r="A2136" s="2" t="s">
        <v>27</v>
      </c>
      <c r="B2136" s="78" t="s">
        <v>5</v>
      </c>
      <c r="C2136" s="17">
        <v>5</v>
      </c>
      <c r="E2136" s="24" t="str">
        <f t="shared" si="198"/>
        <v>B</v>
      </c>
      <c r="F2136" s="17">
        <v>21</v>
      </c>
      <c r="G2136" s="17">
        <v>1</v>
      </c>
      <c r="H2136" s="17">
        <v>1</v>
      </c>
      <c r="I2136" s="17">
        <v>1</v>
      </c>
      <c r="J2136" s="12">
        <v>14841.414000000001</v>
      </c>
      <c r="K2136" s="12">
        <v>3</v>
      </c>
      <c r="L2136" s="12">
        <v>0</v>
      </c>
      <c r="M2136" s="12">
        <v>1</v>
      </c>
      <c r="N2136" s="71" t="str">
        <f t="shared" si="200"/>
        <v>None</v>
      </c>
      <c r="O2136" s="69" t="str">
        <f t="shared" si="201"/>
        <v>None</v>
      </c>
      <c r="P2136" s="17">
        <f t="shared" si="199"/>
        <v>10590.394</v>
      </c>
      <c r="Q2136">
        <f t="shared" si="202"/>
        <v>-10590.394</v>
      </c>
      <c r="R2136" s="13" t="s">
        <v>38</v>
      </c>
      <c r="S2136" s="17" t="s">
        <v>17</v>
      </c>
      <c r="T2136" s="172">
        <v>911</v>
      </c>
    </row>
    <row r="2137" spans="1:20" ht="15.6">
      <c r="A2137" s="2" t="s">
        <v>27</v>
      </c>
      <c r="B2137" s="78" t="s">
        <v>5</v>
      </c>
      <c r="C2137" s="17">
        <v>5</v>
      </c>
      <c r="E2137" s="24" t="str">
        <f t="shared" si="198"/>
        <v>B</v>
      </c>
      <c r="F2137" s="17">
        <v>21</v>
      </c>
      <c r="G2137" s="17">
        <v>9</v>
      </c>
      <c r="H2137" s="17">
        <v>2</v>
      </c>
      <c r="I2137" s="17">
        <v>1</v>
      </c>
      <c r="J2137" s="12">
        <v>14154.356400000001</v>
      </c>
      <c r="K2137" s="12">
        <v>13</v>
      </c>
      <c r="L2137" s="12">
        <v>9</v>
      </c>
      <c r="M2137" s="12">
        <v>1</v>
      </c>
      <c r="N2137" s="71" t="str">
        <f t="shared" si="200"/>
        <v>Neutral</v>
      </c>
      <c r="O2137" s="69" t="str">
        <f t="shared" si="201"/>
        <v>pic</v>
      </c>
      <c r="P2137" s="17">
        <f t="shared" si="199"/>
        <v>9903.3364000000001</v>
      </c>
      <c r="Q2137">
        <f t="shared" si="202"/>
        <v>-9903.3364000000001</v>
      </c>
      <c r="R2137" s="13" t="s">
        <v>38</v>
      </c>
      <c r="S2137" s="17" t="s">
        <v>17</v>
      </c>
      <c r="T2137" s="172">
        <v>911</v>
      </c>
    </row>
    <row r="2138" spans="1:20" ht="15.6">
      <c r="A2138" s="2" t="s">
        <v>27</v>
      </c>
      <c r="B2138" s="78" t="s">
        <v>5</v>
      </c>
      <c r="C2138" s="17">
        <v>5</v>
      </c>
      <c r="E2138" s="24" t="str">
        <f t="shared" si="198"/>
        <v>B</v>
      </c>
      <c r="F2138" s="17">
        <v>21</v>
      </c>
      <c r="G2138" s="17">
        <v>15</v>
      </c>
      <c r="H2138" s="17">
        <v>3</v>
      </c>
      <c r="I2138" s="17">
        <v>1</v>
      </c>
      <c r="J2138" s="12">
        <v>10889.201499999999</v>
      </c>
      <c r="K2138" s="12">
        <v>6</v>
      </c>
      <c r="L2138" s="12">
        <v>10</v>
      </c>
      <c r="M2138" s="12">
        <v>1</v>
      </c>
      <c r="N2138" s="71" t="str">
        <f t="shared" si="200"/>
        <v>Neutral</v>
      </c>
      <c r="O2138" s="69" t="str">
        <f t="shared" si="201"/>
        <v>pic</v>
      </c>
      <c r="P2138" s="17">
        <f t="shared" si="199"/>
        <v>6638.1814999999988</v>
      </c>
      <c r="Q2138">
        <f t="shared" si="202"/>
        <v>-6638.1814999999988</v>
      </c>
      <c r="R2138" s="13" t="s">
        <v>38</v>
      </c>
      <c r="S2138" s="17" t="s">
        <v>17</v>
      </c>
      <c r="T2138" s="172">
        <v>911</v>
      </c>
    </row>
    <row r="2139" spans="1:20" ht="15.6">
      <c r="A2139" s="2" t="s">
        <v>27</v>
      </c>
      <c r="B2139" s="78" t="s">
        <v>5</v>
      </c>
      <c r="C2139" s="17">
        <v>5</v>
      </c>
      <c r="E2139" s="24" t="str">
        <f t="shared" si="198"/>
        <v>B</v>
      </c>
      <c r="F2139" s="17">
        <v>21</v>
      </c>
      <c r="G2139" s="17">
        <v>34</v>
      </c>
      <c r="H2139" s="17">
        <v>6</v>
      </c>
      <c r="I2139" s="17">
        <v>1</v>
      </c>
      <c r="J2139" s="12">
        <v>9091.1658000000007</v>
      </c>
      <c r="K2139" s="12">
        <v>3</v>
      </c>
      <c r="L2139" s="12">
        <v>1</v>
      </c>
      <c r="M2139" s="12">
        <v>1</v>
      </c>
      <c r="N2139" s="71" t="str">
        <f t="shared" si="200"/>
        <v>Object</v>
      </c>
      <c r="O2139" s="69" t="str">
        <f t="shared" si="201"/>
        <v>pic</v>
      </c>
      <c r="P2139" s="17">
        <f t="shared" si="199"/>
        <v>4840.1458000000002</v>
      </c>
      <c r="Q2139">
        <f t="shared" si="202"/>
        <v>-4840.1458000000002</v>
      </c>
      <c r="R2139" s="13" t="s">
        <v>38</v>
      </c>
      <c r="S2139" s="17" t="s">
        <v>17</v>
      </c>
      <c r="T2139" s="172">
        <v>911</v>
      </c>
    </row>
    <row r="2140" spans="1:20" ht="15.6">
      <c r="A2140" s="2" t="s">
        <v>27</v>
      </c>
      <c r="B2140" s="78" t="s">
        <v>5</v>
      </c>
      <c r="C2140" s="17">
        <v>5</v>
      </c>
      <c r="E2140" s="24" t="str">
        <f t="shared" si="198"/>
        <v>B</v>
      </c>
      <c r="F2140" s="17">
        <v>21</v>
      </c>
      <c r="G2140" s="17">
        <v>16</v>
      </c>
      <c r="H2140" s="17">
        <v>3</v>
      </c>
      <c r="I2140" s="17">
        <v>1</v>
      </c>
      <c r="J2140" s="12">
        <v>8840.9793000000009</v>
      </c>
      <c r="K2140" s="12">
        <v>14</v>
      </c>
      <c r="L2140" s="12">
        <v>9</v>
      </c>
      <c r="M2140" s="12">
        <v>1</v>
      </c>
      <c r="N2140" s="71" t="str">
        <f t="shared" si="200"/>
        <v>Neutral</v>
      </c>
      <c r="O2140" s="69" t="str">
        <f t="shared" si="201"/>
        <v>pic</v>
      </c>
      <c r="P2140" s="17">
        <f t="shared" si="199"/>
        <v>4589.9593000000004</v>
      </c>
      <c r="Q2140">
        <f t="shared" si="202"/>
        <v>-4589.9593000000004</v>
      </c>
      <c r="R2140" s="13" t="s">
        <v>38</v>
      </c>
      <c r="S2140" s="17" t="s">
        <v>17</v>
      </c>
      <c r="T2140" s="172">
        <v>911</v>
      </c>
    </row>
    <row r="2141" spans="1:20" ht="15.6">
      <c r="A2141" s="2" t="s">
        <v>27</v>
      </c>
      <c r="B2141" s="78" t="s">
        <v>5</v>
      </c>
      <c r="C2141" s="17">
        <v>5</v>
      </c>
      <c r="E2141" s="24" t="str">
        <f t="shared" si="198"/>
        <v>B</v>
      </c>
      <c r="F2141" s="17">
        <v>21</v>
      </c>
      <c r="G2141" s="17">
        <v>10</v>
      </c>
      <c r="H2141" s="17">
        <v>2</v>
      </c>
      <c r="I2141" s="17">
        <v>1</v>
      </c>
      <c r="J2141" s="12">
        <v>8191.3653999999997</v>
      </c>
      <c r="K2141" s="12">
        <v>9</v>
      </c>
      <c r="L2141" s="12">
        <v>10</v>
      </c>
      <c r="M2141" s="12">
        <v>1</v>
      </c>
      <c r="N2141" s="71" t="str">
        <f t="shared" si="200"/>
        <v>Neutral</v>
      </c>
      <c r="O2141" s="69" t="str">
        <f t="shared" si="201"/>
        <v>pic</v>
      </c>
      <c r="P2141" s="17">
        <f t="shared" si="199"/>
        <v>3940.3453999999992</v>
      </c>
      <c r="Q2141">
        <f t="shared" si="202"/>
        <v>-3940.3453999999992</v>
      </c>
      <c r="R2141" s="13" t="s">
        <v>38</v>
      </c>
      <c r="S2141" s="17" t="s">
        <v>17</v>
      </c>
      <c r="T2141" s="172">
        <v>911</v>
      </c>
    </row>
    <row r="2142" spans="1:20" ht="15.6">
      <c r="A2142" s="2" t="s">
        <v>27</v>
      </c>
      <c r="B2142" s="78" t="s">
        <v>5</v>
      </c>
      <c r="C2142" s="17">
        <v>5</v>
      </c>
      <c r="E2142" s="24" t="str">
        <f t="shared" si="198"/>
        <v>B</v>
      </c>
      <c r="F2142" s="17">
        <v>21</v>
      </c>
      <c r="G2142" s="17">
        <v>19</v>
      </c>
      <c r="H2142" s="17">
        <v>4</v>
      </c>
      <c r="I2142" s="17">
        <v>1</v>
      </c>
      <c r="J2142" s="12">
        <v>7458.7889999999998</v>
      </c>
      <c r="K2142" s="12">
        <v>6</v>
      </c>
      <c r="L2142" s="12">
        <v>0</v>
      </c>
      <c r="M2142" s="12">
        <v>1</v>
      </c>
      <c r="N2142" s="71" t="str">
        <f t="shared" si="200"/>
        <v>None</v>
      </c>
      <c r="O2142" s="69" t="str">
        <f t="shared" si="201"/>
        <v>None</v>
      </c>
      <c r="P2142" s="17">
        <f t="shared" si="199"/>
        <v>3207.7689999999993</v>
      </c>
      <c r="Q2142">
        <f t="shared" si="202"/>
        <v>-3207.7689999999993</v>
      </c>
      <c r="R2142" s="13" t="s">
        <v>38</v>
      </c>
      <c r="S2142" s="17" t="s">
        <v>17</v>
      </c>
      <c r="T2142" s="172">
        <v>911</v>
      </c>
    </row>
    <row r="2143" spans="1:20" ht="15.6">
      <c r="A2143" s="2" t="s">
        <v>27</v>
      </c>
      <c r="B2143" s="78" t="s">
        <v>5</v>
      </c>
      <c r="C2143" s="17">
        <v>5</v>
      </c>
      <c r="E2143" s="24" t="str">
        <f t="shared" si="198"/>
        <v>B</v>
      </c>
      <c r="F2143" s="17">
        <v>21</v>
      </c>
      <c r="G2143" s="17">
        <v>17</v>
      </c>
      <c r="H2143" s="17">
        <v>3</v>
      </c>
      <c r="I2143" s="17">
        <v>1</v>
      </c>
      <c r="J2143" s="12">
        <v>5889.6836000000003</v>
      </c>
      <c r="K2143" s="12">
        <v>1</v>
      </c>
      <c r="L2143" s="12">
        <v>12</v>
      </c>
      <c r="M2143" s="12">
        <v>1</v>
      </c>
      <c r="N2143" s="71" t="str">
        <f t="shared" si="200"/>
        <v>Neutral</v>
      </c>
      <c r="O2143" s="69" t="str">
        <f t="shared" si="201"/>
        <v>pic</v>
      </c>
      <c r="P2143" s="17">
        <f t="shared" si="199"/>
        <v>1638.6635999999999</v>
      </c>
      <c r="Q2143">
        <f t="shared" si="202"/>
        <v>-1638.6635999999999</v>
      </c>
      <c r="R2143" s="13" t="s">
        <v>38</v>
      </c>
      <c r="S2143" s="17" t="s">
        <v>17</v>
      </c>
      <c r="T2143" s="172">
        <v>911</v>
      </c>
    </row>
    <row r="2144" spans="1:20" ht="15.6">
      <c r="A2144" s="2" t="s">
        <v>27</v>
      </c>
      <c r="B2144" s="78" t="s">
        <v>5</v>
      </c>
      <c r="C2144" s="17">
        <v>5</v>
      </c>
      <c r="E2144" s="24" t="str">
        <f t="shared" si="198"/>
        <v>B</v>
      </c>
      <c r="F2144" s="17">
        <v>21</v>
      </c>
      <c r="G2144" s="17">
        <v>13</v>
      </c>
      <c r="H2144" s="17">
        <v>3</v>
      </c>
      <c r="I2144" s="17">
        <v>1</v>
      </c>
      <c r="J2144" s="12">
        <v>5236.3226999999997</v>
      </c>
      <c r="K2144" s="12">
        <v>5</v>
      </c>
      <c r="L2144" s="12">
        <v>0</v>
      </c>
      <c r="M2144" s="12">
        <v>1</v>
      </c>
      <c r="N2144" s="71" t="str">
        <f t="shared" si="200"/>
        <v>None</v>
      </c>
      <c r="O2144" s="69" t="str">
        <f t="shared" si="201"/>
        <v>None</v>
      </c>
      <c r="P2144" s="17">
        <f t="shared" si="199"/>
        <v>985.30269999999928</v>
      </c>
      <c r="Q2144">
        <f t="shared" si="202"/>
        <v>-985.30269999999928</v>
      </c>
      <c r="R2144" s="13" t="s">
        <v>38</v>
      </c>
      <c r="S2144" s="17" t="s">
        <v>17</v>
      </c>
      <c r="T2144" s="172">
        <v>911</v>
      </c>
    </row>
    <row r="2145" spans="1:20" ht="15.6">
      <c r="A2145" s="2" t="s">
        <v>27</v>
      </c>
      <c r="B2145" s="78" t="s">
        <v>5</v>
      </c>
      <c r="C2145" s="17">
        <v>5</v>
      </c>
      <c r="E2145" s="24" t="str">
        <f t="shared" si="198"/>
        <v>B</v>
      </c>
      <c r="F2145" s="17">
        <v>21</v>
      </c>
      <c r="G2145" s="17">
        <v>33</v>
      </c>
      <c r="H2145" s="17">
        <v>6</v>
      </c>
      <c r="I2145" s="17">
        <v>1</v>
      </c>
      <c r="J2145" s="12">
        <v>5231.3927999999996</v>
      </c>
      <c r="K2145" s="12">
        <v>1</v>
      </c>
      <c r="L2145" s="12">
        <v>2</v>
      </c>
      <c r="M2145" s="12">
        <v>1</v>
      </c>
      <c r="N2145" s="71" t="str">
        <f t="shared" si="200"/>
        <v>Object</v>
      </c>
      <c r="O2145" s="69" t="str">
        <f t="shared" si="201"/>
        <v>pic</v>
      </c>
      <c r="P2145" s="17">
        <f t="shared" si="199"/>
        <v>980.37279999999919</v>
      </c>
      <c r="Q2145">
        <f t="shared" si="202"/>
        <v>-980.37279999999919</v>
      </c>
      <c r="R2145" s="13" t="s">
        <v>38</v>
      </c>
      <c r="S2145" s="17" t="s">
        <v>17</v>
      </c>
      <c r="T2145" s="172">
        <v>911</v>
      </c>
    </row>
    <row r="2146" spans="1:20" ht="15.6">
      <c r="A2146" s="2" t="s">
        <v>27</v>
      </c>
      <c r="B2146" s="78" t="s">
        <v>5</v>
      </c>
      <c r="C2146" s="17">
        <v>5</v>
      </c>
      <c r="E2146" s="24" t="str">
        <f t="shared" si="198"/>
        <v>B</v>
      </c>
      <c r="F2146" s="17">
        <v>21</v>
      </c>
      <c r="G2146" s="17">
        <v>26</v>
      </c>
      <c r="H2146" s="17">
        <v>5</v>
      </c>
      <c r="I2146" s="17">
        <v>1</v>
      </c>
      <c r="J2146" s="12">
        <v>5080.8361000000004</v>
      </c>
      <c r="K2146" s="12">
        <v>1</v>
      </c>
      <c r="L2146" s="12">
        <v>0</v>
      </c>
      <c r="M2146" s="12">
        <v>1</v>
      </c>
      <c r="N2146" s="71" t="str">
        <f t="shared" si="200"/>
        <v>None</v>
      </c>
      <c r="O2146" s="69" t="str">
        <f t="shared" si="201"/>
        <v>None</v>
      </c>
      <c r="P2146" s="17">
        <f t="shared" si="199"/>
        <v>829.81610000000001</v>
      </c>
      <c r="Q2146">
        <f t="shared" si="202"/>
        <v>-829.81610000000001</v>
      </c>
      <c r="R2146" s="13" t="s">
        <v>38</v>
      </c>
      <c r="S2146" s="17" t="s">
        <v>17</v>
      </c>
      <c r="T2146" s="172">
        <v>911</v>
      </c>
    </row>
    <row r="2147" spans="1:20" ht="15.6">
      <c r="A2147" s="2" t="s">
        <v>27</v>
      </c>
      <c r="B2147" s="78" t="s">
        <v>5</v>
      </c>
      <c r="C2147" s="17">
        <v>5</v>
      </c>
      <c r="E2147" s="24" t="str">
        <f t="shared" si="198"/>
        <v>B</v>
      </c>
      <c r="F2147" s="17">
        <v>21</v>
      </c>
      <c r="G2147" s="17">
        <v>23</v>
      </c>
      <c r="H2147" s="17">
        <v>4</v>
      </c>
      <c r="I2147" s="17">
        <v>1</v>
      </c>
      <c r="J2147" s="12">
        <v>4858.3670000000002</v>
      </c>
      <c r="K2147" s="12">
        <v>1</v>
      </c>
      <c r="L2147" s="12">
        <v>7</v>
      </c>
      <c r="M2147" s="12">
        <v>1</v>
      </c>
      <c r="N2147" s="71" t="str">
        <f t="shared" si="200"/>
        <v>Threat</v>
      </c>
      <c r="O2147" s="69" t="str">
        <f t="shared" si="201"/>
        <v>pic</v>
      </c>
      <c r="P2147" s="17">
        <f t="shared" si="199"/>
        <v>607.34699999999975</v>
      </c>
      <c r="Q2147">
        <f t="shared" si="202"/>
        <v>-607.34699999999975</v>
      </c>
      <c r="R2147" s="13" t="s">
        <v>38</v>
      </c>
      <c r="S2147" s="17" t="s">
        <v>17</v>
      </c>
      <c r="T2147" s="172">
        <v>911</v>
      </c>
    </row>
    <row r="2148" spans="1:20" ht="15.6">
      <c r="A2148" s="2" t="s">
        <v>27</v>
      </c>
      <c r="B2148" s="78" t="s">
        <v>5</v>
      </c>
      <c r="C2148" s="17">
        <v>5</v>
      </c>
      <c r="E2148" s="24" t="str">
        <f t="shared" si="198"/>
        <v>B</v>
      </c>
      <c r="F2148" s="17">
        <v>21</v>
      </c>
      <c r="G2148" s="17">
        <v>27</v>
      </c>
      <c r="H2148" s="17">
        <v>5</v>
      </c>
      <c r="I2148" s="17">
        <v>1</v>
      </c>
      <c r="J2148" s="12">
        <v>4369.2097000000003</v>
      </c>
      <c r="K2148" s="12">
        <v>2</v>
      </c>
      <c r="L2148" s="12">
        <v>6</v>
      </c>
      <c r="M2148" s="12">
        <v>1</v>
      </c>
      <c r="N2148" s="71" t="str">
        <f t="shared" si="200"/>
        <v>Threat</v>
      </c>
      <c r="O2148" s="69" t="str">
        <f t="shared" si="201"/>
        <v>pic</v>
      </c>
      <c r="P2148" s="17">
        <f t="shared" si="199"/>
        <v>118.1896999999999</v>
      </c>
      <c r="Q2148">
        <f t="shared" si="202"/>
        <v>-118.1896999999999</v>
      </c>
      <c r="R2148" s="13" t="s">
        <v>38</v>
      </c>
      <c r="S2148" s="17" t="s">
        <v>17</v>
      </c>
      <c r="T2148" s="172">
        <v>911</v>
      </c>
    </row>
    <row r="2149" spans="1:20" ht="15.6">
      <c r="A2149" s="2" t="s">
        <v>27</v>
      </c>
      <c r="B2149" s="78" t="s">
        <v>5</v>
      </c>
      <c r="C2149" s="17">
        <v>5</v>
      </c>
      <c r="E2149" s="24" t="str">
        <f t="shared" si="198"/>
        <v>B</v>
      </c>
      <c r="F2149" s="17">
        <v>21</v>
      </c>
      <c r="G2149" s="17">
        <v>24</v>
      </c>
      <c r="H2149" s="17">
        <v>4</v>
      </c>
      <c r="I2149" s="17">
        <v>1</v>
      </c>
      <c r="J2149" s="12">
        <v>4342.5668999999998</v>
      </c>
      <c r="K2149" s="12">
        <v>1</v>
      </c>
      <c r="L2149" s="12">
        <v>8</v>
      </c>
      <c r="M2149" s="12">
        <v>1</v>
      </c>
      <c r="N2149" s="71" t="str">
        <f t="shared" si="200"/>
        <v>Threat</v>
      </c>
      <c r="O2149" s="69" t="str">
        <f t="shared" si="201"/>
        <v>pic</v>
      </c>
      <c r="P2149" s="17">
        <f t="shared" si="199"/>
        <v>91.546899999999368</v>
      </c>
      <c r="Q2149">
        <f t="shared" si="202"/>
        <v>-91.546899999999368</v>
      </c>
      <c r="R2149" s="13" t="s">
        <v>38</v>
      </c>
      <c r="S2149" s="17" t="s">
        <v>17</v>
      </c>
      <c r="T2149" s="172">
        <v>911</v>
      </c>
    </row>
    <row r="2150" spans="1:20" ht="15.6">
      <c r="A2150" s="2" t="s">
        <v>27</v>
      </c>
      <c r="B2150" s="78" t="s">
        <v>5</v>
      </c>
      <c r="C2150" s="17">
        <v>5</v>
      </c>
      <c r="E2150" s="24" t="str">
        <f t="shared" si="198"/>
        <v>B</v>
      </c>
      <c r="F2150" s="17">
        <v>21</v>
      </c>
      <c r="G2150" s="17">
        <v>4</v>
      </c>
      <c r="H2150" s="17">
        <v>1</v>
      </c>
      <c r="I2150" s="17">
        <v>1</v>
      </c>
      <c r="J2150" s="12">
        <v>4118.9598999999998</v>
      </c>
      <c r="K2150" s="12">
        <v>1</v>
      </c>
      <c r="L2150" s="12">
        <v>2</v>
      </c>
      <c r="M2150" s="12">
        <v>1</v>
      </c>
      <c r="N2150" s="71" t="str">
        <f t="shared" si="200"/>
        <v>Object</v>
      </c>
      <c r="O2150" s="69" t="str">
        <f t="shared" si="201"/>
        <v>pic</v>
      </c>
      <c r="P2150" s="17">
        <f t="shared" si="199"/>
        <v>-132.0601000000006</v>
      </c>
      <c r="Q2150">
        <f t="shared" si="202"/>
        <v>132.0601000000006</v>
      </c>
      <c r="R2150" s="13" t="s">
        <v>38</v>
      </c>
      <c r="S2150" s="17" t="s">
        <v>17</v>
      </c>
      <c r="T2150" s="172">
        <v>911</v>
      </c>
    </row>
    <row r="2151" spans="1:20" ht="15.6">
      <c r="A2151" s="2" t="s">
        <v>27</v>
      </c>
      <c r="B2151" s="78" t="s">
        <v>5</v>
      </c>
      <c r="C2151" s="17">
        <v>5</v>
      </c>
      <c r="E2151" s="24" t="str">
        <f t="shared" si="198"/>
        <v>B</v>
      </c>
      <c r="F2151" s="17">
        <v>21</v>
      </c>
      <c r="G2151" s="17">
        <v>3</v>
      </c>
      <c r="H2151" s="17">
        <v>1</v>
      </c>
      <c r="I2151" s="17">
        <v>1</v>
      </c>
      <c r="J2151" s="12">
        <v>3803.6064000000001</v>
      </c>
      <c r="K2151" s="12">
        <v>1</v>
      </c>
      <c r="L2151" s="12">
        <v>1</v>
      </c>
      <c r="M2151" s="12">
        <v>1</v>
      </c>
      <c r="N2151" s="71" t="str">
        <f t="shared" si="200"/>
        <v>Object</v>
      </c>
      <c r="O2151" s="69" t="str">
        <f t="shared" si="201"/>
        <v>pic</v>
      </c>
      <c r="P2151" s="17">
        <f t="shared" si="199"/>
        <v>-447.41360000000032</v>
      </c>
      <c r="Q2151">
        <f t="shared" si="202"/>
        <v>447.41360000000032</v>
      </c>
      <c r="R2151" s="13" t="s">
        <v>38</v>
      </c>
      <c r="S2151" s="17" t="s">
        <v>17</v>
      </c>
      <c r="T2151" s="172">
        <v>911</v>
      </c>
    </row>
    <row r="2152" spans="1:20" ht="15.6">
      <c r="A2152" s="2" t="s">
        <v>27</v>
      </c>
      <c r="B2152" s="78" t="s">
        <v>5</v>
      </c>
      <c r="C2152" s="17">
        <v>5</v>
      </c>
      <c r="E2152" s="24" t="str">
        <f t="shared" si="198"/>
        <v>B</v>
      </c>
      <c r="F2152" s="17">
        <v>21</v>
      </c>
      <c r="G2152" s="17">
        <v>25</v>
      </c>
      <c r="H2152" s="17">
        <v>5</v>
      </c>
      <c r="I2152" s="17">
        <v>1</v>
      </c>
      <c r="J2152" s="12">
        <v>3692.0752000000002</v>
      </c>
      <c r="K2152" s="12">
        <v>1</v>
      </c>
      <c r="L2152" s="12">
        <v>0</v>
      </c>
      <c r="M2152" s="12">
        <v>1</v>
      </c>
      <c r="N2152" s="71" t="str">
        <f t="shared" si="200"/>
        <v>None</v>
      </c>
      <c r="O2152" s="69" t="str">
        <f t="shared" si="201"/>
        <v>None</v>
      </c>
      <c r="P2152" s="17">
        <f t="shared" si="199"/>
        <v>-558.94480000000021</v>
      </c>
      <c r="Q2152">
        <f t="shared" si="202"/>
        <v>558.94480000000021</v>
      </c>
      <c r="R2152" s="13" t="s">
        <v>38</v>
      </c>
      <c r="S2152" s="17" t="s">
        <v>17</v>
      </c>
      <c r="T2152" s="172">
        <v>911</v>
      </c>
    </row>
    <row r="2153" spans="1:20" ht="15.6">
      <c r="A2153" s="2" t="s">
        <v>27</v>
      </c>
      <c r="B2153" s="78" t="s">
        <v>5</v>
      </c>
      <c r="C2153" s="17">
        <v>5</v>
      </c>
      <c r="E2153" s="24" t="str">
        <f t="shared" si="198"/>
        <v>B</v>
      </c>
      <c r="F2153" s="17">
        <v>21</v>
      </c>
      <c r="G2153" s="17">
        <v>35</v>
      </c>
      <c r="H2153" s="17">
        <v>6</v>
      </c>
      <c r="I2153" s="17">
        <v>1</v>
      </c>
      <c r="J2153" s="12">
        <v>3386.1345000000001</v>
      </c>
      <c r="K2153" s="12">
        <v>4</v>
      </c>
      <c r="L2153" s="12">
        <v>4</v>
      </c>
      <c r="M2153" s="12">
        <v>1</v>
      </c>
      <c r="N2153" s="71" t="str">
        <f t="shared" si="200"/>
        <v>Object</v>
      </c>
      <c r="O2153" s="69" t="str">
        <f t="shared" si="201"/>
        <v>pic</v>
      </c>
      <c r="P2153" s="17">
        <f t="shared" si="199"/>
        <v>-864.88550000000032</v>
      </c>
      <c r="Q2153">
        <f t="shared" si="202"/>
        <v>864.88550000000032</v>
      </c>
      <c r="R2153" s="13" t="s">
        <v>38</v>
      </c>
      <c r="S2153" s="17" t="s">
        <v>17</v>
      </c>
      <c r="T2153" s="172">
        <v>911</v>
      </c>
    </row>
    <row r="2154" spans="1:20" ht="15.6">
      <c r="A2154" s="2" t="s">
        <v>27</v>
      </c>
      <c r="B2154" s="78" t="s">
        <v>5</v>
      </c>
      <c r="C2154" s="17">
        <v>5</v>
      </c>
      <c r="E2154" s="24" t="str">
        <f t="shared" si="198"/>
        <v>B</v>
      </c>
      <c r="F2154" s="17">
        <v>21</v>
      </c>
      <c r="G2154" s="17">
        <v>5</v>
      </c>
      <c r="H2154" s="17">
        <v>1</v>
      </c>
      <c r="I2154" s="17">
        <v>1</v>
      </c>
      <c r="J2154" s="12">
        <v>3139.8634000000002</v>
      </c>
      <c r="K2154" s="12">
        <v>1</v>
      </c>
      <c r="L2154" s="12">
        <v>3</v>
      </c>
      <c r="M2154" s="12">
        <v>1</v>
      </c>
      <c r="N2154" s="71" t="str">
        <f t="shared" si="200"/>
        <v>Object</v>
      </c>
      <c r="O2154" s="69" t="str">
        <f t="shared" si="201"/>
        <v>pic</v>
      </c>
      <c r="P2154" s="17">
        <f t="shared" si="199"/>
        <v>-1111.1566000000003</v>
      </c>
      <c r="Q2154">
        <f t="shared" si="202"/>
        <v>1111.1566000000003</v>
      </c>
      <c r="R2154" s="13" t="s">
        <v>38</v>
      </c>
      <c r="S2154" s="17" t="s">
        <v>17</v>
      </c>
      <c r="T2154" s="172">
        <v>911</v>
      </c>
    </row>
    <row r="2155" spans="1:20" ht="15.6">
      <c r="A2155" s="2" t="s">
        <v>27</v>
      </c>
      <c r="B2155" s="78" t="s">
        <v>5</v>
      </c>
      <c r="C2155" s="17">
        <v>5</v>
      </c>
      <c r="E2155" s="24" t="str">
        <f t="shared" si="198"/>
        <v>B</v>
      </c>
      <c r="F2155" s="17">
        <v>21</v>
      </c>
      <c r="G2155" s="17">
        <v>2</v>
      </c>
      <c r="H2155" s="17">
        <v>1</v>
      </c>
      <c r="I2155" s="17">
        <v>1</v>
      </c>
      <c r="J2155" s="12">
        <v>3080.5129999999999</v>
      </c>
      <c r="K2155" s="12">
        <v>1</v>
      </c>
      <c r="L2155" s="12">
        <v>0</v>
      </c>
      <c r="M2155" s="12">
        <v>1</v>
      </c>
      <c r="N2155" s="71" t="str">
        <f t="shared" si="200"/>
        <v>None</v>
      </c>
      <c r="O2155" s="69" t="str">
        <f t="shared" si="201"/>
        <v>None</v>
      </c>
      <c r="P2155" s="17">
        <f t="shared" si="199"/>
        <v>-1170.5070000000005</v>
      </c>
      <c r="Q2155">
        <f t="shared" si="202"/>
        <v>1170.5070000000005</v>
      </c>
      <c r="R2155" s="13" t="s">
        <v>38</v>
      </c>
      <c r="S2155" s="17" t="s">
        <v>17</v>
      </c>
      <c r="T2155" s="172">
        <v>911</v>
      </c>
    </row>
    <row r="2156" spans="1:20" ht="15.6">
      <c r="A2156" s="2" t="s">
        <v>27</v>
      </c>
      <c r="B2156" s="78" t="s">
        <v>5</v>
      </c>
      <c r="C2156" s="17">
        <v>5</v>
      </c>
      <c r="E2156" s="24" t="str">
        <f t="shared" si="198"/>
        <v>B</v>
      </c>
      <c r="F2156" s="17">
        <v>21</v>
      </c>
      <c r="G2156" s="17">
        <v>6</v>
      </c>
      <c r="H2156" s="17">
        <v>1</v>
      </c>
      <c r="I2156" s="17">
        <v>1</v>
      </c>
      <c r="J2156" s="12">
        <v>2719.7813000000001</v>
      </c>
      <c r="K2156" s="12">
        <v>1</v>
      </c>
      <c r="L2156" s="12">
        <v>4</v>
      </c>
      <c r="M2156" s="12">
        <v>1</v>
      </c>
      <c r="N2156" s="71" t="str">
        <f t="shared" si="200"/>
        <v>Object</v>
      </c>
      <c r="O2156" s="69" t="str">
        <f t="shared" si="201"/>
        <v>pic</v>
      </c>
      <c r="P2156" s="17">
        <f t="shared" si="199"/>
        <v>-1531.2387000000003</v>
      </c>
      <c r="Q2156">
        <f t="shared" si="202"/>
        <v>1531.2387000000003</v>
      </c>
      <c r="R2156" s="13" t="s">
        <v>38</v>
      </c>
      <c r="S2156" s="17" t="s">
        <v>17</v>
      </c>
      <c r="T2156" s="172">
        <v>911</v>
      </c>
    </row>
    <row r="2157" spans="1:20" ht="15.6">
      <c r="A2157" s="2" t="s">
        <v>27</v>
      </c>
      <c r="B2157" s="78" t="s">
        <v>5</v>
      </c>
      <c r="C2157" s="17">
        <v>5</v>
      </c>
      <c r="E2157" s="24" t="str">
        <f t="shared" ref="E2157:E2188" si="203">IF(OR(A2157="Olaf",A2157="Olli",A2157="Patchoulli",A2157="Wallace",A2157="Yang"),"H","B")</f>
        <v>B</v>
      </c>
      <c r="F2157" s="17">
        <v>21</v>
      </c>
      <c r="G2157" s="17">
        <v>18</v>
      </c>
      <c r="H2157" s="17">
        <v>3</v>
      </c>
      <c r="I2157" s="17">
        <v>1</v>
      </c>
      <c r="J2157" s="12">
        <v>2701.8697999999999</v>
      </c>
      <c r="K2157" s="12">
        <v>1</v>
      </c>
      <c r="L2157" s="12">
        <v>11</v>
      </c>
      <c r="M2157" s="12">
        <v>1</v>
      </c>
      <c r="N2157" s="71" t="str">
        <f t="shared" si="200"/>
        <v>Neutral</v>
      </c>
      <c r="O2157" s="69" t="str">
        <f t="shared" si="201"/>
        <v>pic</v>
      </c>
      <c r="P2157" s="17">
        <f t="shared" ref="P2157:P2188" si="204">IF(A2157="Abricot",J2157-3072.52,IF(A2157="Alaryc",J2157-4114.19,IF(A2157="Barnabe",J2157-3709.26,IF(A2157="Cesar",J2157-5963.62,IF(A2157="Dory",J2157-4251.02,IF(A2157="Lady",J2157-8515.7,IF(A2157="Nema",J2157-3484.81)))))))</f>
        <v>-1549.1502000000005</v>
      </c>
      <c r="Q2157">
        <f t="shared" si="202"/>
        <v>1549.1502000000005</v>
      </c>
      <c r="R2157" s="13" t="s">
        <v>38</v>
      </c>
      <c r="S2157" s="17" t="s">
        <v>17</v>
      </c>
      <c r="T2157" s="172">
        <v>911</v>
      </c>
    </row>
    <row r="2158" spans="1:20" ht="15.6">
      <c r="A2158" s="2" t="s">
        <v>27</v>
      </c>
      <c r="B2158" s="78" t="s">
        <v>5</v>
      </c>
      <c r="C2158" s="17">
        <v>5</v>
      </c>
      <c r="E2158" s="24" t="str">
        <f t="shared" si="203"/>
        <v>B</v>
      </c>
      <c r="F2158" s="17">
        <v>21</v>
      </c>
      <c r="G2158" s="17">
        <v>8</v>
      </c>
      <c r="H2158" s="17">
        <v>2</v>
      </c>
      <c r="I2158" s="17">
        <v>1</v>
      </c>
      <c r="J2158" s="12">
        <v>2571.9445999999998</v>
      </c>
      <c r="K2158" s="12">
        <v>2</v>
      </c>
      <c r="L2158" s="12">
        <v>0</v>
      </c>
      <c r="M2158" s="12">
        <v>1</v>
      </c>
      <c r="N2158" s="71" t="str">
        <f t="shared" si="200"/>
        <v>None</v>
      </c>
      <c r="O2158" s="69" t="str">
        <f t="shared" si="201"/>
        <v>None</v>
      </c>
      <c r="P2158" s="17">
        <f t="shared" si="204"/>
        <v>-1679.0754000000006</v>
      </c>
      <c r="Q2158">
        <f t="shared" si="202"/>
        <v>1679.0754000000006</v>
      </c>
      <c r="R2158" s="13" t="s">
        <v>38</v>
      </c>
      <c r="S2158" s="17" t="s">
        <v>17</v>
      </c>
      <c r="T2158" s="172">
        <v>911</v>
      </c>
    </row>
    <row r="2159" spans="1:20" ht="15.6">
      <c r="A2159" s="2" t="s">
        <v>27</v>
      </c>
      <c r="B2159" s="78" t="s">
        <v>5</v>
      </c>
      <c r="C2159" s="17">
        <v>5</v>
      </c>
      <c r="E2159" s="24" t="str">
        <f t="shared" si="203"/>
        <v>B</v>
      </c>
      <c r="F2159" s="17">
        <v>21</v>
      </c>
      <c r="G2159" s="17">
        <v>30</v>
      </c>
      <c r="H2159" s="17">
        <v>5</v>
      </c>
      <c r="I2159" s="17">
        <v>1</v>
      </c>
      <c r="J2159" s="12">
        <v>2488.6406000000002</v>
      </c>
      <c r="K2159" s="12">
        <v>2</v>
      </c>
      <c r="L2159" s="12">
        <v>8</v>
      </c>
      <c r="M2159" s="12">
        <v>1</v>
      </c>
      <c r="N2159" s="71" t="str">
        <f t="shared" si="200"/>
        <v>Threat</v>
      </c>
      <c r="O2159" s="69" t="str">
        <f t="shared" si="201"/>
        <v>pic</v>
      </c>
      <c r="P2159" s="17">
        <f t="shared" si="204"/>
        <v>-1762.3794000000003</v>
      </c>
      <c r="Q2159">
        <f t="shared" si="202"/>
        <v>1762.3794000000003</v>
      </c>
      <c r="R2159" s="13" t="s">
        <v>38</v>
      </c>
      <c r="S2159" s="17" t="s">
        <v>17</v>
      </c>
      <c r="T2159" s="172">
        <v>911</v>
      </c>
    </row>
    <row r="2160" spans="1:20" ht="15.6">
      <c r="A2160" s="2" t="s">
        <v>27</v>
      </c>
      <c r="B2160" s="78" t="s">
        <v>5</v>
      </c>
      <c r="C2160" s="17">
        <v>5</v>
      </c>
      <c r="E2160" s="24" t="str">
        <f t="shared" si="203"/>
        <v>B</v>
      </c>
      <c r="F2160" s="17">
        <v>21</v>
      </c>
      <c r="G2160" s="17">
        <v>28</v>
      </c>
      <c r="H2160" s="17">
        <v>5</v>
      </c>
      <c r="I2160" s="17">
        <v>1</v>
      </c>
      <c r="J2160" s="12">
        <v>2204.3885</v>
      </c>
      <c r="K2160" s="12">
        <v>1</v>
      </c>
      <c r="L2160" s="12">
        <v>7</v>
      </c>
      <c r="M2160" s="12">
        <v>1</v>
      </c>
      <c r="N2160" s="71" t="str">
        <f t="shared" si="200"/>
        <v>Threat</v>
      </c>
      <c r="O2160" s="69" t="str">
        <f t="shared" si="201"/>
        <v>pic</v>
      </c>
      <c r="P2160" s="17">
        <f t="shared" si="204"/>
        <v>-2046.6315000000004</v>
      </c>
      <c r="Q2160">
        <f t="shared" si="202"/>
        <v>2046.6315000000004</v>
      </c>
      <c r="R2160" s="13" t="s">
        <v>38</v>
      </c>
      <c r="S2160" s="17" t="s">
        <v>17</v>
      </c>
      <c r="T2160" s="172">
        <v>911</v>
      </c>
    </row>
    <row r="2161" spans="1:20" ht="15.6">
      <c r="A2161" s="2" t="s">
        <v>27</v>
      </c>
      <c r="B2161" s="78" t="s">
        <v>5</v>
      </c>
      <c r="C2161" s="17">
        <v>5</v>
      </c>
      <c r="E2161" s="24" t="str">
        <f t="shared" si="203"/>
        <v>B</v>
      </c>
      <c r="F2161" s="17">
        <v>21</v>
      </c>
      <c r="G2161" s="17">
        <v>36</v>
      </c>
      <c r="H2161" s="17">
        <v>6</v>
      </c>
      <c r="I2161" s="17">
        <v>1</v>
      </c>
      <c r="J2161" s="12">
        <v>2074.5367999999999</v>
      </c>
      <c r="K2161" s="12">
        <v>1</v>
      </c>
      <c r="L2161" s="12">
        <v>3</v>
      </c>
      <c r="M2161" s="12">
        <v>1</v>
      </c>
      <c r="N2161" s="71" t="str">
        <f t="shared" si="200"/>
        <v>Object</v>
      </c>
      <c r="O2161" s="69" t="str">
        <f t="shared" si="201"/>
        <v>pic</v>
      </c>
      <c r="P2161" s="17">
        <f t="shared" si="204"/>
        <v>-2176.4832000000006</v>
      </c>
      <c r="Q2161">
        <f t="shared" si="202"/>
        <v>2176.4832000000006</v>
      </c>
      <c r="R2161" s="13" t="s">
        <v>38</v>
      </c>
      <c r="S2161" s="17" t="s">
        <v>17</v>
      </c>
      <c r="T2161" s="172">
        <v>911</v>
      </c>
    </row>
    <row r="2162" spans="1:20" ht="15.6">
      <c r="A2162" s="2" t="s">
        <v>27</v>
      </c>
      <c r="B2162" s="78" t="s">
        <v>5</v>
      </c>
      <c r="C2162" s="17">
        <v>5</v>
      </c>
      <c r="E2162" s="24" t="str">
        <f t="shared" si="203"/>
        <v>B</v>
      </c>
      <c r="F2162" s="17">
        <v>21</v>
      </c>
      <c r="G2162" s="17">
        <v>14</v>
      </c>
      <c r="H2162" s="17">
        <v>3</v>
      </c>
      <c r="I2162" s="17">
        <v>1</v>
      </c>
      <c r="J2162" s="12">
        <v>1907.296</v>
      </c>
      <c r="K2162" s="12">
        <v>1</v>
      </c>
      <c r="L2162" s="12">
        <v>0</v>
      </c>
      <c r="M2162" s="12">
        <v>1</v>
      </c>
      <c r="N2162" s="71" t="str">
        <f t="shared" si="200"/>
        <v>None</v>
      </c>
      <c r="O2162" s="69" t="str">
        <f t="shared" si="201"/>
        <v>None</v>
      </c>
      <c r="P2162" s="17">
        <f t="shared" si="204"/>
        <v>-2343.7240000000002</v>
      </c>
      <c r="Q2162">
        <f t="shared" si="202"/>
        <v>2343.7240000000002</v>
      </c>
      <c r="R2162" s="13" t="s">
        <v>38</v>
      </c>
      <c r="S2162" s="17" t="s">
        <v>17</v>
      </c>
      <c r="T2162" s="172">
        <v>911</v>
      </c>
    </row>
    <row r="2163" spans="1:20" ht="15.6">
      <c r="A2163" s="2" t="s">
        <v>27</v>
      </c>
      <c r="B2163" s="78" t="s">
        <v>5</v>
      </c>
      <c r="C2163" s="17">
        <v>5</v>
      </c>
      <c r="E2163" s="24" t="str">
        <f t="shared" si="203"/>
        <v>B</v>
      </c>
      <c r="F2163" s="17">
        <v>21</v>
      </c>
      <c r="G2163" s="17">
        <v>22</v>
      </c>
      <c r="H2163" s="17">
        <v>4</v>
      </c>
      <c r="I2163" s="17">
        <v>1</v>
      </c>
      <c r="J2163" s="12">
        <v>1765.0705</v>
      </c>
      <c r="K2163" s="12">
        <v>1</v>
      </c>
      <c r="L2163" s="12">
        <v>5</v>
      </c>
      <c r="M2163" s="12">
        <v>1</v>
      </c>
      <c r="N2163" s="71" t="str">
        <f t="shared" si="200"/>
        <v>Threat</v>
      </c>
      <c r="O2163" s="69" t="str">
        <f t="shared" si="201"/>
        <v>pic</v>
      </c>
      <c r="P2163" s="17">
        <f t="shared" si="204"/>
        <v>-2485.9495000000006</v>
      </c>
      <c r="Q2163">
        <f t="shared" si="202"/>
        <v>2485.9495000000006</v>
      </c>
      <c r="R2163" s="13" t="s">
        <v>38</v>
      </c>
      <c r="S2163" s="17" t="s">
        <v>17</v>
      </c>
      <c r="T2163" s="172">
        <v>911</v>
      </c>
    </row>
    <row r="2164" spans="1:20" ht="15.6">
      <c r="A2164" s="2" t="s">
        <v>27</v>
      </c>
      <c r="B2164" s="78" t="s">
        <v>5</v>
      </c>
      <c r="C2164" s="17">
        <v>5</v>
      </c>
      <c r="E2164" s="24" t="str">
        <f t="shared" si="203"/>
        <v>B</v>
      </c>
      <c r="F2164" s="17">
        <v>21</v>
      </c>
      <c r="G2164" s="17">
        <v>7</v>
      </c>
      <c r="H2164" s="17">
        <v>2</v>
      </c>
      <c r="I2164" s="17">
        <v>1</v>
      </c>
      <c r="J2164" s="12">
        <v>972.59860000000003</v>
      </c>
      <c r="K2164" s="12">
        <v>1</v>
      </c>
      <c r="L2164" s="12">
        <v>0</v>
      </c>
      <c r="M2164" s="12">
        <v>1</v>
      </c>
      <c r="N2164" s="71" t="str">
        <f t="shared" si="200"/>
        <v>None</v>
      </c>
      <c r="O2164" s="69" t="str">
        <f t="shared" si="201"/>
        <v>None</v>
      </c>
      <c r="P2164" s="17">
        <f t="shared" si="204"/>
        <v>-3278.4214000000002</v>
      </c>
      <c r="Q2164">
        <f t="shared" si="202"/>
        <v>3278.4214000000002</v>
      </c>
      <c r="R2164" s="13" t="s">
        <v>38</v>
      </c>
      <c r="S2164" s="17" t="s">
        <v>17</v>
      </c>
      <c r="T2164" s="172">
        <v>911</v>
      </c>
    </row>
    <row r="2165" spans="1:20" ht="15.6">
      <c r="A2165" s="2" t="s">
        <v>27</v>
      </c>
      <c r="B2165" s="78" t="s">
        <v>5</v>
      </c>
      <c r="C2165" s="17">
        <v>5</v>
      </c>
      <c r="E2165" s="24" t="str">
        <f t="shared" si="203"/>
        <v>B</v>
      </c>
      <c r="F2165" s="17">
        <v>21</v>
      </c>
      <c r="G2165" s="17">
        <v>31</v>
      </c>
      <c r="H2165" s="17">
        <v>6</v>
      </c>
      <c r="I2165" s="17">
        <v>1</v>
      </c>
      <c r="J2165" s="12">
        <v>924.80359999999996</v>
      </c>
      <c r="K2165" s="12">
        <v>2</v>
      </c>
      <c r="L2165" s="12">
        <v>0</v>
      </c>
      <c r="M2165" s="12">
        <v>1</v>
      </c>
      <c r="N2165" s="71" t="str">
        <f t="shared" si="200"/>
        <v>None</v>
      </c>
      <c r="O2165" s="69" t="str">
        <f t="shared" si="201"/>
        <v>None</v>
      </c>
      <c r="P2165" s="17">
        <f t="shared" si="204"/>
        <v>-3326.2164000000002</v>
      </c>
      <c r="Q2165">
        <f t="shared" si="202"/>
        <v>3326.2164000000002</v>
      </c>
      <c r="R2165" s="13" t="s">
        <v>38</v>
      </c>
      <c r="S2165" s="17" t="s">
        <v>17</v>
      </c>
      <c r="T2165" s="172">
        <v>911</v>
      </c>
    </row>
    <row r="2166" spans="1:20" ht="15.6">
      <c r="A2166" s="2" t="s">
        <v>27</v>
      </c>
      <c r="B2166" s="78" t="s">
        <v>5</v>
      </c>
      <c r="C2166" s="17">
        <v>5</v>
      </c>
      <c r="E2166" s="24" t="str">
        <f t="shared" si="203"/>
        <v>B</v>
      </c>
      <c r="F2166" s="17">
        <v>21</v>
      </c>
      <c r="G2166" s="17">
        <v>21</v>
      </c>
      <c r="H2166" s="17">
        <v>4</v>
      </c>
      <c r="I2166" s="17">
        <v>1</v>
      </c>
      <c r="J2166" s="12">
        <v>868.04790000000003</v>
      </c>
      <c r="K2166" s="12">
        <v>1</v>
      </c>
      <c r="L2166" s="12">
        <v>6</v>
      </c>
      <c r="M2166" s="12">
        <v>1</v>
      </c>
      <c r="N2166" s="71" t="str">
        <f t="shared" si="200"/>
        <v>Threat</v>
      </c>
      <c r="O2166" s="69" t="str">
        <f t="shared" si="201"/>
        <v>pic</v>
      </c>
      <c r="P2166" s="17">
        <f t="shared" si="204"/>
        <v>-3382.9721000000004</v>
      </c>
      <c r="Q2166">
        <f t="shared" si="202"/>
        <v>3382.9721000000004</v>
      </c>
      <c r="R2166" s="13" t="s">
        <v>38</v>
      </c>
      <c r="S2166" s="17" t="s">
        <v>17</v>
      </c>
      <c r="T2166" s="172">
        <v>911</v>
      </c>
    </row>
    <row r="2167" spans="1:20" ht="15.6">
      <c r="A2167" s="2" t="s">
        <v>27</v>
      </c>
      <c r="B2167" s="78" t="s">
        <v>5</v>
      </c>
      <c r="C2167" s="17">
        <v>5</v>
      </c>
      <c r="E2167" s="24" t="str">
        <f t="shared" si="203"/>
        <v>B</v>
      </c>
      <c r="F2167" s="17">
        <v>21</v>
      </c>
      <c r="G2167" s="17">
        <v>11</v>
      </c>
      <c r="H2167" s="17">
        <v>2</v>
      </c>
      <c r="I2167" s="17">
        <v>1</v>
      </c>
      <c r="J2167" s="12">
        <v>339.40820000000002</v>
      </c>
      <c r="K2167" s="12">
        <v>1</v>
      </c>
      <c r="L2167" s="12">
        <v>11</v>
      </c>
      <c r="M2167" s="12">
        <v>1</v>
      </c>
      <c r="N2167" s="71" t="str">
        <f t="shared" si="200"/>
        <v>Neutral</v>
      </c>
      <c r="O2167" s="69" t="str">
        <f t="shared" si="201"/>
        <v>pic</v>
      </c>
      <c r="P2167" s="17">
        <f t="shared" si="204"/>
        <v>-3911.6118000000006</v>
      </c>
      <c r="Q2167">
        <f t="shared" si="202"/>
        <v>3911.6118000000006</v>
      </c>
      <c r="R2167" s="13" t="s">
        <v>38</v>
      </c>
      <c r="S2167" s="17" t="s">
        <v>17</v>
      </c>
      <c r="T2167" s="172">
        <v>911</v>
      </c>
    </row>
    <row r="2168" spans="1:20" ht="15.6">
      <c r="A2168" s="2" t="s">
        <v>27</v>
      </c>
      <c r="B2168" s="78" t="s">
        <v>5</v>
      </c>
      <c r="C2168" s="17">
        <v>5</v>
      </c>
      <c r="E2168" s="24" t="str">
        <f t="shared" si="203"/>
        <v>B</v>
      </c>
      <c r="F2168" s="17">
        <v>21</v>
      </c>
      <c r="G2168" s="17">
        <v>29</v>
      </c>
      <c r="H2168" s="17">
        <v>5</v>
      </c>
      <c r="I2168" s="17">
        <v>1</v>
      </c>
      <c r="J2168" s="12">
        <v>244.9708</v>
      </c>
      <c r="K2168" s="12">
        <v>1</v>
      </c>
      <c r="L2168" s="12">
        <v>5</v>
      </c>
      <c r="M2168" s="12">
        <v>1</v>
      </c>
      <c r="N2168" s="71" t="str">
        <f t="shared" si="200"/>
        <v>Threat</v>
      </c>
      <c r="O2168" s="69" t="str">
        <f t="shared" si="201"/>
        <v>pic</v>
      </c>
      <c r="P2168" s="17">
        <f t="shared" si="204"/>
        <v>-4006.0492000000004</v>
      </c>
      <c r="Q2168">
        <f t="shared" si="202"/>
        <v>4006.0492000000004</v>
      </c>
      <c r="R2168" s="13" t="s">
        <v>38</v>
      </c>
      <c r="S2168" s="17" t="s">
        <v>17</v>
      </c>
      <c r="T2168" s="172">
        <v>911</v>
      </c>
    </row>
    <row r="2169" spans="1:20" ht="15.6">
      <c r="A2169" s="2" t="s">
        <v>27</v>
      </c>
      <c r="B2169" s="78" t="s">
        <v>5</v>
      </c>
      <c r="C2169" s="17">
        <v>5</v>
      </c>
      <c r="E2169" s="24" t="str">
        <f t="shared" si="203"/>
        <v>B</v>
      </c>
      <c r="F2169" s="17">
        <v>21</v>
      </c>
      <c r="G2169" s="17">
        <v>32</v>
      </c>
      <c r="H2169" s="17">
        <v>6</v>
      </c>
      <c r="I2169" s="17">
        <v>1</v>
      </c>
      <c r="J2169" s="12">
        <v>160.96459999999999</v>
      </c>
      <c r="K2169" s="12">
        <v>1</v>
      </c>
      <c r="L2169" s="12">
        <v>0</v>
      </c>
      <c r="M2169" s="12">
        <v>1</v>
      </c>
      <c r="N2169" s="71" t="str">
        <f t="shared" si="200"/>
        <v>None</v>
      </c>
      <c r="O2169" s="69" t="str">
        <f t="shared" si="201"/>
        <v>None</v>
      </c>
      <c r="P2169" s="17">
        <f t="shared" si="204"/>
        <v>-4090.0554000000006</v>
      </c>
      <c r="Q2169">
        <f t="shared" si="202"/>
        <v>4090.0554000000006</v>
      </c>
      <c r="R2169" s="13" t="s">
        <v>38</v>
      </c>
      <c r="S2169" s="17" t="s">
        <v>17</v>
      </c>
      <c r="T2169" s="172">
        <v>911</v>
      </c>
    </row>
    <row r="2170" spans="1:20" ht="15.6">
      <c r="A2170" s="2" t="s">
        <v>27</v>
      </c>
      <c r="B2170" s="78" t="s">
        <v>5</v>
      </c>
      <c r="C2170" s="17">
        <v>5</v>
      </c>
      <c r="E2170" s="24" t="str">
        <f t="shared" si="203"/>
        <v>B</v>
      </c>
      <c r="F2170" s="17">
        <v>21</v>
      </c>
      <c r="G2170" s="17">
        <v>12</v>
      </c>
      <c r="H2170" s="17">
        <v>2</v>
      </c>
      <c r="I2170" s="17">
        <v>1</v>
      </c>
      <c r="J2170" s="12">
        <v>97.631100000000004</v>
      </c>
      <c r="K2170" s="12">
        <v>1</v>
      </c>
      <c r="L2170" s="12">
        <v>12</v>
      </c>
      <c r="M2170" s="12">
        <v>1</v>
      </c>
      <c r="N2170" s="71" t="str">
        <f t="shared" si="200"/>
        <v>Neutral</v>
      </c>
      <c r="O2170" s="69" t="str">
        <f t="shared" si="201"/>
        <v>pic</v>
      </c>
      <c r="P2170" s="17">
        <f t="shared" si="204"/>
        <v>-4153.3889000000008</v>
      </c>
      <c r="Q2170">
        <f t="shared" si="202"/>
        <v>4153.3889000000008</v>
      </c>
      <c r="R2170" s="13" t="s">
        <v>38</v>
      </c>
      <c r="S2170" s="17" t="s">
        <v>17</v>
      </c>
      <c r="T2170" s="172">
        <v>911</v>
      </c>
    </row>
    <row r="2171" spans="1:20" ht="15.6">
      <c r="A2171" s="2" t="s">
        <v>27</v>
      </c>
      <c r="B2171" s="78" t="s">
        <v>5</v>
      </c>
      <c r="C2171" s="17">
        <v>5</v>
      </c>
      <c r="E2171" s="24" t="str">
        <f t="shared" si="203"/>
        <v>B</v>
      </c>
      <c r="F2171" s="17">
        <v>21</v>
      </c>
      <c r="G2171" s="17">
        <v>22</v>
      </c>
      <c r="H2171" s="17">
        <v>4</v>
      </c>
      <c r="I2171" s="17">
        <v>2</v>
      </c>
      <c r="J2171" s="12">
        <v>41922.9251</v>
      </c>
      <c r="K2171" s="12">
        <v>1</v>
      </c>
      <c r="L2171" s="12">
        <v>12</v>
      </c>
      <c r="M2171" s="17">
        <v>0</v>
      </c>
      <c r="N2171" s="71" t="str">
        <f t="shared" si="200"/>
        <v>Neutral</v>
      </c>
      <c r="O2171" s="69" t="str">
        <f t="shared" si="201"/>
        <v>pic</v>
      </c>
      <c r="P2171" s="17">
        <f t="shared" si="204"/>
        <v>37671.905100000004</v>
      </c>
      <c r="Q2171">
        <f t="shared" si="202"/>
        <v>-37671.905100000004</v>
      </c>
      <c r="R2171" s="13" t="s">
        <v>38</v>
      </c>
      <c r="S2171" s="17" t="s">
        <v>17</v>
      </c>
      <c r="T2171" s="172">
        <v>911</v>
      </c>
    </row>
    <row r="2172" spans="1:20" ht="15.6">
      <c r="A2172" s="2" t="s">
        <v>27</v>
      </c>
      <c r="B2172" s="78" t="s">
        <v>5</v>
      </c>
      <c r="C2172" s="17">
        <v>5</v>
      </c>
      <c r="E2172" s="24" t="str">
        <f t="shared" si="203"/>
        <v>B</v>
      </c>
      <c r="F2172" s="17">
        <v>21</v>
      </c>
      <c r="G2172" s="17">
        <v>21</v>
      </c>
      <c r="H2172" s="17">
        <v>4</v>
      </c>
      <c r="I2172" s="17">
        <v>2</v>
      </c>
      <c r="J2172" s="12">
        <v>12482.327499999999</v>
      </c>
      <c r="K2172" s="12">
        <v>1</v>
      </c>
      <c r="L2172" s="12">
        <v>11</v>
      </c>
      <c r="M2172" s="12">
        <v>1</v>
      </c>
      <c r="N2172" s="71" t="str">
        <f t="shared" si="200"/>
        <v>Neutral</v>
      </c>
      <c r="O2172" s="69" t="str">
        <f t="shared" si="201"/>
        <v>pic</v>
      </c>
      <c r="P2172" s="17">
        <f t="shared" si="204"/>
        <v>8231.307499999999</v>
      </c>
      <c r="Q2172">
        <f t="shared" si="202"/>
        <v>-8231.307499999999</v>
      </c>
      <c r="R2172" s="13" t="s">
        <v>38</v>
      </c>
      <c r="S2172" s="17" t="s">
        <v>17</v>
      </c>
      <c r="T2172" s="172">
        <v>911</v>
      </c>
    </row>
    <row r="2173" spans="1:20" ht="15.6">
      <c r="A2173" s="2" t="s">
        <v>27</v>
      </c>
      <c r="B2173" s="78" t="s">
        <v>5</v>
      </c>
      <c r="C2173" s="17">
        <v>5</v>
      </c>
      <c r="E2173" s="24" t="str">
        <f t="shared" si="203"/>
        <v>B</v>
      </c>
      <c r="F2173" s="17">
        <v>21</v>
      </c>
      <c r="G2173" s="17">
        <v>9</v>
      </c>
      <c r="H2173" s="17">
        <v>2</v>
      </c>
      <c r="I2173" s="17">
        <v>2</v>
      </c>
      <c r="J2173" s="12">
        <v>7361.8957</v>
      </c>
      <c r="K2173" s="12">
        <v>5</v>
      </c>
      <c r="L2173" s="12">
        <v>4</v>
      </c>
      <c r="M2173" s="12">
        <v>1</v>
      </c>
      <c r="N2173" s="71" t="str">
        <f t="shared" si="200"/>
        <v>Object</v>
      </c>
      <c r="O2173" s="69" t="str">
        <f t="shared" si="201"/>
        <v>pic</v>
      </c>
      <c r="P2173" s="17">
        <f t="shared" si="204"/>
        <v>3110.8756999999996</v>
      </c>
      <c r="Q2173">
        <f t="shared" si="202"/>
        <v>-3110.8756999999996</v>
      </c>
      <c r="R2173" s="13" t="s">
        <v>38</v>
      </c>
      <c r="S2173" s="17" t="s">
        <v>17</v>
      </c>
      <c r="T2173" s="172">
        <v>911</v>
      </c>
    </row>
    <row r="2174" spans="1:20" ht="15.6">
      <c r="A2174" s="2" t="s">
        <v>27</v>
      </c>
      <c r="B2174" s="78" t="s">
        <v>5</v>
      </c>
      <c r="C2174" s="17">
        <v>5</v>
      </c>
      <c r="E2174" s="24" t="str">
        <f t="shared" si="203"/>
        <v>B</v>
      </c>
      <c r="F2174" s="17">
        <v>21</v>
      </c>
      <c r="G2174" s="17">
        <v>16</v>
      </c>
      <c r="H2174" s="17">
        <v>3</v>
      </c>
      <c r="I2174" s="17">
        <v>2</v>
      </c>
      <c r="J2174" s="12">
        <v>6893.1071000000002</v>
      </c>
      <c r="K2174" s="12">
        <v>1</v>
      </c>
      <c r="L2174" s="12">
        <v>8</v>
      </c>
      <c r="M2174" s="12">
        <v>1</v>
      </c>
      <c r="N2174" s="71" t="str">
        <f t="shared" si="200"/>
        <v>Threat</v>
      </c>
      <c r="O2174" s="69" t="str">
        <f t="shared" si="201"/>
        <v>pic</v>
      </c>
      <c r="P2174" s="17">
        <f t="shared" si="204"/>
        <v>2642.0870999999997</v>
      </c>
      <c r="Q2174">
        <f t="shared" si="202"/>
        <v>-2642.0870999999997</v>
      </c>
      <c r="R2174" s="13" t="s">
        <v>38</v>
      </c>
      <c r="S2174" s="17" t="s">
        <v>17</v>
      </c>
      <c r="T2174" s="172">
        <v>911</v>
      </c>
    </row>
    <row r="2175" spans="1:20" ht="15.6">
      <c r="A2175" s="2" t="s">
        <v>27</v>
      </c>
      <c r="B2175" s="78" t="s">
        <v>5</v>
      </c>
      <c r="C2175" s="17">
        <v>5</v>
      </c>
      <c r="E2175" s="24" t="str">
        <f t="shared" si="203"/>
        <v>B</v>
      </c>
      <c r="F2175" s="17">
        <v>21</v>
      </c>
      <c r="G2175" s="17">
        <v>26</v>
      </c>
      <c r="H2175" s="17">
        <v>5</v>
      </c>
      <c r="I2175" s="17">
        <v>2</v>
      </c>
      <c r="J2175" s="12">
        <v>6582.9605000000001</v>
      </c>
      <c r="K2175" s="12">
        <v>1</v>
      </c>
      <c r="L2175" s="12">
        <v>0</v>
      </c>
      <c r="M2175" s="12">
        <v>1</v>
      </c>
      <c r="N2175" s="71" t="str">
        <f t="shared" si="200"/>
        <v>None</v>
      </c>
      <c r="O2175" s="69" t="str">
        <f t="shared" si="201"/>
        <v>None</v>
      </c>
      <c r="P2175" s="17">
        <f t="shared" si="204"/>
        <v>2331.9404999999997</v>
      </c>
      <c r="Q2175">
        <f t="shared" si="202"/>
        <v>-2331.9404999999997</v>
      </c>
      <c r="R2175" s="13" t="s">
        <v>38</v>
      </c>
      <c r="S2175" s="17" t="s">
        <v>17</v>
      </c>
      <c r="T2175" s="172">
        <v>911</v>
      </c>
    </row>
    <row r="2176" spans="1:20" ht="15.6">
      <c r="A2176" s="2" t="s">
        <v>27</v>
      </c>
      <c r="B2176" s="78" t="s">
        <v>5</v>
      </c>
      <c r="C2176" s="17">
        <v>5</v>
      </c>
      <c r="E2176" s="24" t="str">
        <f t="shared" si="203"/>
        <v>B</v>
      </c>
      <c r="F2176" s="17">
        <v>21</v>
      </c>
      <c r="G2176" s="17">
        <v>23</v>
      </c>
      <c r="H2176" s="17">
        <v>4</v>
      </c>
      <c r="I2176" s="17">
        <v>2</v>
      </c>
      <c r="J2176" s="12">
        <v>6313.5478999999996</v>
      </c>
      <c r="K2176" s="12">
        <v>1</v>
      </c>
      <c r="L2176" s="12">
        <v>10</v>
      </c>
      <c r="M2176" s="12">
        <v>1</v>
      </c>
      <c r="N2176" s="71" t="str">
        <f t="shared" si="200"/>
        <v>Neutral</v>
      </c>
      <c r="O2176" s="69" t="str">
        <f t="shared" si="201"/>
        <v>pic</v>
      </c>
      <c r="P2176" s="17">
        <f t="shared" si="204"/>
        <v>2062.5278999999991</v>
      </c>
      <c r="Q2176">
        <f t="shared" si="202"/>
        <v>-2062.5278999999991</v>
      </c>
      <c r="R2176" s="13" t="s">
        <v>38</v>
      </c>
      <c r="S2176" s="17" t="s">
        <v>17</v>
      </c>
      <c r="T2176" s="172">
        <v>911</v>
      </c>
    </row>
    <row r="2177" spans="1:20" ht="15.6">
      <c r="A2177" s="2" t="s">
        <v>27</v>
      </c>
      <c r="B2177" s="78" t="s">
        <v>5</v>
      </c>
      <c r="C2177" s="17">
        <v>5</v>
      </c>
      <c r="E2177" s="24" t="str">
        <f t="shared" si="203"/>
        <v>B</v>
      </c>
      <c r="F2177" s="17">
        <v>21</v>
      </c>
      <c r="G2177" s="17">
        <v>15</v>
      </c>
      <c r="H2177" s="17">
        <v>3</v>
      </c>
      <c r="I2177" s="17">
        <v>2</v>
      </c>
      <c r="J2177" s="12">
        <v>6015.1104999999998</v>
      </c>
      <c r="K2177" s="12">
        <v>1</v>
      </c>
      <c r="L2177" s="12">
        <v>7</v>
      </c>
      <c r="M2177" s="12">
        <v>1</v>
      </c>
      <c r="N2177" s="71" t="str">
        <f t="shared" si="200"/>
        <v>Threat</v>
      </c>
      <c r="O2177" s="69" t="str">
        <f t="shared" si="201"/>
        <v>pic</v>
      </c>
      <c r="P2177" s="17">
        <f t="shared" si="204"/>
        <v>1764.0904999999993</v>
      </c>
      <c r="Q2177">
        <f t="shared" si="202"/>
        <v>-1764.0904999999993</v>
      </c>
      <c r="R2177" s="13" t="s">
        <v>38</v>
      </c>
      <c r="S2177" s="17" t="s">
        <v>17</v>
      </c>
      <c r="T2177" s="172">
        <v>911</v>
      </c>
    </row>
    <row r="2178" spans="1:20" ht="15.6">
      <c r="A2178" s="2" t="s">
        <v>27</v>
      </c>
      <c r="B2178" s="78" t="s">
        <v>5</v>
      </c>
      <c r="C2178" s="17">
        <v>5</v>
      </c>
      <c r="E2178" s="24" t="str">
        <f t="shared" si="203"/>
        <v>B</v>
      </c>
      <c r="F2178" s="17">
        <v>21</v>
      </c>
      <c r="G2178" s="17">
        <v>35</v>
      </c>
      <c r="H2178" s="17">
        <v>6</v>
      </c>
      <c r="I2178" s="17">
        <v>2</v>
      </c>
      <c r="J2178" s="12">
        <v>5907.1151</v>
      </c>
      <c r="K2178" s="12">
        <v>3</v>
      </c>
      <c r="L2178" s="12">
        <v>8</v>
      </c>
      <c r="M2178" s="12">
        <v>1</v>
      </c>
      <c r="N2178" s="71" t="str">
        <f t="shared" si="200"/>
        <v>Threat</v>
      </c>
      <c r="O2178" s="69" t="str">
        <f t="shared" si="201"/>
        <v>pic</v>
      </c>
      <c r="P2178" s="17">
        <f t="shared" si="204"/>
        <v>1656.0950999999995</v>
      </c>
      <c r="Q2178">
        <f t="shared" si="202"/>
        <v>-1656.0950999999995</v>
      </c>
      <c r="R2178" s="13" t="s">
        <v>38</v>
      </c>
      <c r="S2178" s="17" t="s">
        <v>17</v>
      </c>
      <c r="T2178" s="172">
        <v>911</v>
      </c>
    </row>
    <row r="2179" spans="1:20" ht="15.6">
      <c r="A2179" s="2" t="s">
        <v>27</v>
      </c>
      <c r="B2179" s="78" t="s">
        <v>5</v>
      </c>
      <c r="C2179" s="17">
        <v>5</v>
      </c>
      <c r="E2179" s="24" t="str">
        <f t="shared" si="203"/>
        <v>B</v>
      </c>
      <c r="F2179" s="17">
        <v>21</v>
      </c>
      <c r="G2179" s="17">
        <v>3</v>
      </c>
      <c r="H2179" s="17">
        <v>1</v>
      </c>
      <c r="I2179" s="17">
        <v>2</v>
      </c>
      <c r="J2179" s="12">
        <v>5196.5793000000003</v>
      </c>
      <c r="K2179" s="12">
        <v>5</v>
      </c>
      <c r="L2179" s="12">
        <v>11</v>
      </c>
      <c r="M2179" s="12">
        <v>1</v>
      </c>
      <c r="N2179" s="71" t="str">
        <f t="shared" si="200"/>
        <v>Neutral</v>
      </c>
      <c r="O2179" s="69" t="str">
        <f t="shared" si="201"/>
        <v>pic</v>
      </c>
      <c r="P2179" s="17">
        <f t="shared" si="204"/>
        <v>945.55929999999989</v>
      </c>
      <c r="Q2179">
        <f t="shared" si="202"/>
        <v>-945.55929999999989</v>
      </c>
      <c r="R2179" s="13" t="s">
        <v>38</v>
      </c>
      <c r="S2179" s="17" t="s">
        <v>17</v>
      </c>
      <c r="T2179" s="172">
        <v>911</v>
      </c>
    </row>
    <row r="2180" spans="1:20" ht="15.6">
      <c r="A2180" s="2" t="s">
        <v>27</v>
      </c>
      <c r="B2180" s="78" t="s">
        <v>5</v>
      </c>
      <c r="C2180" s="17">
        <v>5</v>
      </c>
      <c r="E2180" s="24" t="str">
        <f t="shared" si="203"/>
        <v>B</v>
      </c>
      <c r="F2180" s="17">
        <v>21</v>
      </c>
      <c r="G2180" s="17">
        <v>27</v>
      </c>
      <c r="H2180" s="17">
        <v>5</v>
      </c>
      <c r="I2180" s="17">
        <v>2</v>
      </c>
      <c r="J2180" s="12">
        <v>5065.5472</v>
      </c>
      <c r="K2180" s="12">
        <v>1</v>
      </c>
      <c r="L2180" s="12">
        <v>1</v>
      </c>
      <c r="M2180" s="12">
        <v>1</v>
      </c>
      <c r="N2180" s="71" t="str">
        <f t="shared" si="200"/>
        <v>Object</v>
      </c>
      <c r="O2180" s="69" t="str">
        <f t="shared" si="201"/>
        <v>pic</v>
      </c>
      <c r="P2180" s="17">
        <f t="shared" si="204"/>
        <v>814.52719999999954</v>
      </c>
      <c r="Q2180">
        <f t="shared" si="202"/>
        <v>-814.52719999999954</v>
      </c>
      <c r="R2180" s="13" t="s">
        <v>38</v>
      </c>
      <c r="S2180" s="17" t="s">
        <v>17</v>
      </c>
      <c r="T2180" s="172">
        <v>911</v>
      </c>
    </row>
    <row r="2181" spans="1:20" ht="15.6">
      <c r="A2181" s="2" t="s">
        <v>27</v>
      </c>
      <c r="B2181" s="78" t="s">
        <v>5</v>
      </c>
      <c r="C2181" s="17">
        <v>5</v>
      </c>
      <c r="E2181" s="24" t="str">
        <f t="shared" si="203"/>
        <v>B</v>
      </c>
      <c r="F2181" s="17">
        <v>21</v>
      </c>
      <c r="G2181" s="17">
        <v>28</v>
      </c>
      <c r="H2181" s="17">
        <v>5</v>
      </c>
      <c r="I2181" s="17">
        <v>2</v>
      </c>
      <c r="J2181" s="12">
        <v>4792.8483999999999</v>
      </c>
      <c r="K2181" s="12">
        <v>1</v>
      </c>
      <c r="L2181" s="12">
        <v>2</v>
      </c>
      <c r="M2181" s="12">
        <v>1</v>
      </c>
      <c r="N2181" s="71" t="str">
        <f t="shared" si="200"/>
        <v>Object</v>
      </c>
      <c r="O2181" s="69" t="str">
        <f t="shared" si="201"/>
        <v>pic</v>
      </c>
      <c r="P2181" s="17">
        <f t="shared" si="204"/>
        <v>541.82839999999942</v>
      </c>
      <c r="Q2181">
        <f t="shared" si="202"/>
        <v>-541.82839999999942</v>
      </c>
      <c r="R2181" s="13" t="s">
        <v>38</v>
      </c>
      <c r="S2181" s="17" t="s">
        <v>17</v>
      </c>
      <c r="T2181" s="172">
        <v>911</v>
      </c>
    </row>
    <row r="2182" spans="1:20" ht="15.6">
      <c r="A2182" s="2" t="s">
        <v>27</v>
      </c>
      <c r="B2182" s="78" t="s">
        <v>5</v>
      </c>
      <c r="C2182" s="17">
        <v>5</v>
      </c>
      <c r="E2182" s="24" t="str">
        <f t="shared" si="203"/>
        <v>B</v>
      </c>
      <c r="F2182" s="17">
        <v>21</v>
      </c>
      <c r="G2182" s="17">
        <v>24</v>
      </c>
      <c r="H2182" s="17">
        <v>4</v>
      </c>
      <c r="I2182" s="17">
        <v>2</v>
      </c>
      <c r="J2182" s="12">
        <v>4324.4250000000002</v>
      </c>
      <c r="K2182" s="12">
        <v>1</v>
      </c>
      <c r="L2182" s="12">
        <v>9</v>
      </c>
      <c r="M2182" s="12">
        <v>1</v>
      </c>
      <c r="N2182" s="71" t="str">
        <f t="shared" si="200"/>
        <v>Neutral</v>
      </c>
      <c r="O2182" s="69" t="str">
        <f t="shared" si="201"/>
        <v>pic</v>
      </c>
      <c r="P2182" s="17">
        <f t="shared" si="204"/>
        <v>73.404999999999745</v>
      </c>
      <c r="Q2182">
        <f t="shared" si="202"/>
        <v>-73.404999999999745</v>
      </c>
      <c r="R2182" s="13" t="s">
        <v>38</v>
      </c>
      <c r="S2182" s="17" t="s">
        <v>17</v>
      </c>
      <c r="T2182" s="172">
        <v>911</v>
      </c>
    </row>
    <row r="2183" spans="1:20" ht="15.6">
      <c r="A2183" s="2" t="s">
        <v>27</v>
      </c>
      <c r="B2183" s="78" t="s">
        <v>5</v>
      </c>
      <c r="C2183" s="17">
        <v>5</v>
      </c>
      <c r="E2183" s="24" t="str">
        <f t="shared" si="203"/>
        <v>B</v>
      </c>
      <c r="F2183" s="17">
        <v>21</v>
      </c>
      <c r="G2183" s="17">
        <v>1</v>
      </c>
      <c r="H2183" s="17">
        <v>1</v>
      </c>
      <c r="I2183" s="17">
        <v>2</v>
      </c>
      <c r="J2183" s="12">
        <v>4245.4368000000004</v>
      </c>
      <c r="K2183" s="12">
        <v>1</v>
      </c>
      <c r="L2183" s="12">
        <v>0</v>
      </c>
      <c r="M2183" s="12">
        <v>1</v>
      </c>
      <c r="N2183" s="71" t="str">
        <f t="shared" si="200"/>
        <v>None</v>
      </c>
      <c r="O2183" s="69" t="str">
        <f t="shared" si="201"/>
        <v>None</v>
      </c>
      <c r="P2183" s="17">
        <f t="shared" si="204"/>
        <v>-5.5832000000000335</v>
      </c>
      <c r="Q2183">
        <f t="shared" si="202"/>
        <v>5.5832000000000335</v>
      </c>
      <c r="R2183" s="13" t="s">
        <v>38</v>
      </c>
      <c r="S2183" s="17" t="s">
        <v>17</v>
      </c>
      <c r="T2183" s="172">
        <v>911</v>
      </c>
    </row>
    <row r="2184" spans="1:20" ht="15.6">
      <c r="A2184" s="2" t="s">
        <v>27</v>
      </c>
      <c r="B2184" s="78" t="s">
        <v>5</v>
      </c>
      <c r="C2184" s="17">
        <v>5</v>
      </c>
      <c r="E2184" s="24" t="str">
        <f t="shared" si="203"/>
        <v>B</v>
      </c>
      <c r="F2184" s="17">
        <v>21</v>
      </c>
      <c r="G2184" s="17">
        <v>13</v>
      </c>
      <c r="H2184" s="17">
        <v>3</v>
      </c>
      <c r="I2184" s="17">
        <v>2</v>
      </c>
      <c r="J2184" s="12">
        <v>4216.2755999999999</v>
      </c>
      <c r="K2184" s="12">
        <v>2</v>
      </c>
      <c r="L2184" s="12">
        <v>0</v>
      </c>
      <c r="M2184" s="12">
        <v>1</v>
      </c>
      <c r="N2184" s="71" t="str">
        <f t="shared" si="200"/>
        <v>None</v>
      </c>
      <c r="O2184" s="69" t="str">
        <f t="shared" si="201"/>
        <v>None</v>
      </c>
      <c r="P2184" s="17">
        <f t="shared" si="204"/>
        <v>-34.744400000000496</v>
      </c>
      <c r="Q2184">
        <f t="shared" si="202"/>
        <v>34.744400000000496</v>
      </c>
      <c r="R2184" s="13" t="s">
        <v>38</v>
      </c>
      <c r="S2184" s="17" t="s">
        <v>17</v>
      </c>
      <c r="T2184" s="172">
        <v>911</v>
      </c>
    </row>
    <row r="2185" spans="1:20" ht="15.6">
      <c r="A2185" s="2" t="s">
        <v>27</v>
      </c>
      <c r="B2185" s="78" t="s">
        <v>5</v>
      </c>
      <c r="C2185" s="17">
        <v>5</v>
      </c>
      <c r="E2185" s="24" t="str">
        <f t="shared" si="203"/>
        <v>B</v>
      </c>
      <c r="F2185" s="17">
        <v>21</v>
      </c>
      <c r="G2185" s="17">
        <v>18</v>
      </c>
      <c r="H2185" s="17">
        <v>3</v>
      </c>
      <c r="I2185" s="17">
        <v>2</v>
      </c>
      <c r="J2185" s="12">
        <v>3695.3566999999998</v>
      </c>
      <c r="K2185" s="12">
        <v>5</v>
      </c>
      <c r="L2185" s="12">
        <v>5</v>
      </c>
      <c r="M2185" s="12">
        <v>1</v>
      </c>
      <c r="N2185" s="71" t="str">
        <f t="shared" si="200"/>
        <v>Threat</v>
      </c>
      <c r="O2185" s="69" t="str">
        <f t="shared" si="201"/>
        <v>pic</v>
      </c>
      <c r="P2185" s="17">
        <f t="shared" si="204"/>
        <v>-555.66330000000062</v>
      </c>
      <c r="Q2185">
        <f t="shared" si="202"/>
        <v>555.66330000000062</v>
      </c>
      <c r="R2185" s="13" t="s">
        <v>38</v>
      </c>
      <c r="S2185" s="17" t="s">
        <v>17</v>
      </c>
      <c r="T2185" s="172">
        <v>911</v>
      </c>
    </row>
    <row r="2186" spans="1:20" ht="15.6">
      <c r="A2186" s="2" t="s">
        <v>27</v>
      </c>
      <c r="B2186" s="78" t="s">
        <v>5</v>
      </c>
      <c r="C2186" s="17">
        <v>5</v>
      </c>
      <c r="E2186" s="24" t="str">
        <f t="shared" si="203"/>
        <v>B</v>
      </c>
      <c r="F2186" s="17">
        <v>21</v>
      </c>
      <c r="G2186" s="17">
        <v>14</v>
      </c>
      <c r="H2186" s="17">
        <v>3</v>
      </c>
      <c r="I2186" s="17">
        <v>2</v>
      </c>
      <c r="J2186" s="12">
        <v>3661.9744000000001</v>
      </c>
      <c r="K2186" s="12">
        <v>2</v>
      </c>
      <c r="L2186" s="12">
        <v>0</v>
      </c>
      <c r="M2186" s="12">
        <v>1</v>
      </c>
      <c r="N2186" s="71" t="str">
        <f t="shared" si="200"/>
        <v>None</v>
      </c>
      <c r="O2186" s="69" t="str">
        <f t="shared" si="201"/>
        <v>None</v>
      </c>
      <c r="P2186" s="17">
        <f t="shared" si="204"/>
        <v>-589.04560000000038</v>
      </c>
      <c r="Q2186">
        <f t="shared" si="202"/>
        <v>589.04560000000038</v>
      </c>
      <c r="R2186" s="13" t="s">
        <v>38</v>
      </c>
      <c r="S2186" s="17" t="s">
        <v>17</v>
      </c>
      <c r="T2186" s="172">
        <v>911</v>
      </c>
    </row>
    <row r="2187" spans="1:20" ht="15.6">
      <c r="A2187" s="2" t="s">
        <v>27</v>
      </c>
      <c r="B2187" s="78" t="s">
        <v>5</v>
      </c>
      <c r="C2187" s="17">
        <v>5</v>
      </c>
      <c r="E2187" s="24" t="str">
        <f t="shared" si="203"/>
        <v>B</v>
      </c>
      <c r="F2187" s="17">
        <v>21</v>
      </c>
      <c r="G2187" s="17">
        <v>11</v>
      </c>
      <c r="H2187" s="17">
        <v>2</v>
      </c>
      <c r="I2187" s="17">
        <v>2</v>
      </c>
      <c r="J2187" s="12">
        <v>3582.9036999999998</v>
      </c>
      <c r="K2187" s="12">
        <v>1</v>
      </c>
      <c r="L2187" s="12">
        <v>2</v>
      </c>
      <c r="M2187" s="12">
        <v>1</v>
      </c>
      <c r="N2187" s="71" t="str">
        <f t="shared" si="200"/>
        <v>Object</v>
      </c>
      <c r="O2187" s="69" t="str">
        <f t="shared" si="201"/>
        <v>pic</v>
      </c>
      <c r="P2187" s="17">
        <f t="shared" si="204"/>
        <v>-668.11630000000059</v>
      </c>
      <c r="Q2187">
        <f t="shared" si="202"/>
        <v>668.11630000000059</v>
      </c>
      <c r="R2187" s="13" t="s">
        <v>38</v>
      </c>
      <c r="S2187" s="17" t="s">
        <v>17</v>
      </c>
      <c r="T2187" s="172">
        <v>911</v>
      </c>
    </row>
    <row r="2188" spans="1:20" ht="15.6">
      <c r="A2188" s="2" t="s">
        <v>27</v>
      </c>
      <c r="B2188" s="78" t="s">
        <v>5</v>
      </c>
      <c r="C2188" s="17">
        <v>5</v>
      </c>
      <c r="E2188" s="24" t="str">
        <f t="shared" si="203"/>
        <v>B</v>
      </c>
      <c r="F2188" s="17">
        <v>21</v>
      </c>
      <c r="G2188" s="17">
        <v>33</v>
      </c>
      <c r="H2188" s="17">
        <v>6</v>
      </c>
      <c r="I2188" s="17">
        <v>2</v>
      </c>
      <c r="J2188" s="12">
        <v>3568.9688999999998</v>
      </c>
      <c r="K2188" s="12">
        <v>3</v>
      </c>
      <c r="L2188" s="12">
        <v>6</v>
      </c>
      <c r="M2188" s="12">
        <v>1</v>
      </c>
      <c r="N2188" s="71" t="str">
        <f t="shared" si="200"/>
        <v>Threat</v>
      </c>
      <c r="O2188" s="69" t="str">
        <f t="shared" si="201"/>
        <v>pic</v>
      </c>
      <c r="P2188" s="17">
        <f t="shared" si="204"/>
        <v>-682.05110000000059</v>
      </c>
      <c r="Q2188">
        <f t="shared" si="202"/>
        <v>682.05110000000059</v>
      </c>
      <c r="R2188" s="13" t="s">
        <v>38</v>
      </c>
      <c r="S2188" s="17" t="s">
        <v>17</v>
      </c>
      <c r="T2188" s="172">
        <v>911</v>
      </c>
    </row>
    <row r="2189" spans="1:20" ht="15.6">
      <c r="A2189" s="2" t="s">
        <v>27</v>
      </c>
      <c r="B2189" s="78" t="s">
        <v>5</v>
      </c>
      <c r="C2189" s="17">
        <v>5</v>
      </c>
      <c r="E2189" s="24" t="str">
        <f t="shared" ref="E2189:E2220" si="205">IF(OR(A2189="Olaf",A2189="Olli",A2189="Patchoulli",A2189="Wallace",A2189="Yang"),"H","B")</f>
        <v>B</v>
      </c>
      <c r="F2189" s="17">
        <v>21</v>
      </c>
      <c r="G2189" s="17">
        <v>30</v>
      </c>
      <c r="H2189" s="17">
        <v>5</v>
      </c>
      <c r="I2189" s="17">
        <v>2</v>
      </c>
      <c r="J2189" s="12">
        <v>3336.6482000000001</v>
      </c>
      <c r="K2189" s="12">
        <v>1</v>
      </c>
      <c r="L2189" s="12">
        <v>4</v>
      </c>
      <c r="M2189" s="12">
        <v>1</v>
      </c>
      <c r="N2189" s="71" t="str">
        <f t="shared" si="200"/>
        <v>Object</v>
      </c>
      <c r="O2189" s="69" t="str">
        <f t="shared" si="201"/>
        <v>pic</v>
      </c>
      <c r="P2189" s="17">
        <f t="shared" ref="P2189:P2220" si="206">IF(A2189="Abricot",J2189-3072.52,IF(A2189="Alaryc",J2189-4114.19,IF(A2189="Barnabe",J2189-3709.26,IF(A2189="Cesar",J2189-5963.62,IF(A2189="Dory",J2189-4251.02,IF(A2189="Lady",J2189-8515.7,IF(A2189="Nema",J2189-3484.81)))))))</f>
        <v>-914.37180000000035</v>
      </c>
      <c r="Q2189">
        <f t="shared" si="202"/>
        <v>914.37180000000035</v>
      </c>
      <c r="R2189" s="13" t="s">
        <v>38</v>
      </c>
      <c r="S2189" s="17" t="s">
        <v>17</v>
      </c>
      <c r="T2189" s="172">
        <v>911</v>
      </c>
    </row>
    <row r="2190" spans="1:20" ht="15.6">
      <c r="A2190" s="2" t="s">
        <v>27</v>
      </c>
      <c r="B2190" s="78" t="s">
        <v>5</v>
      </c>
      <c r="C2190" s="17">
        <v>5</v>
      </c>
      <c r="E2190" s="24" t="str">
        <f t="shared" si="205"/>
        <v>B</v>
      </c>
      <c r="F2190" s="17">
        <v>21</v>
      </c>
      <c r="G2190" s="17">
        <v>31</v>
      </c>
      <c r="H2190" s="17">
        <v>6</v>
      </c>
      <c r="I2190" s="17">
        <v>2</v>
      </c>
      <c r="J2190" s="12">
        <v>3320.1822000000002</v>
      </c>
      <c r="K2190" s="12">
        <v>4</v>
      </c>
      <c r="L2190" s="12">
        <v>0</v>
      </c>
      <c r="M2190" s="12">
        <v>1</v>
      </c>
      <c r="N2190" s="71" t="str">
        <f t="shared" si="200"/>
        <v>None</v>
      </c>
      <c r="O2190" s="69" t="str">
        <f t="shared" si="201"/>
        <v>None</v>
      </c>
      <c r="P2190" s="17">
        <f t="shared" si="206"/>
        <v>-930.83780000000024</v>
      </c>
      <c r="Q2190">
        <f t="shared" si="202"/>
        <v>930.83780000000024</v>
      </c>
      <c r="R2190" s="13" t="s">
        <v>38</v>
      </c>
      <c r="S2190" s="17" t="s">
        <v>17</v>
      </c>
      <c r="T2190" s="172">
        <v>911</v>
      </c>
    </row>
    <row r="2191" spans="1:20" ht="15.6">
      <c r="A2191" s="2" t="s">
        <v>27</v>
      </c>
      <c r="B2191" s="78" t="s">
        <v>5</v>
      </c>
      <c r="C2191" s="17">
        <v>5</v>
      </c>
      <c r="E2191" s="24" t="str">
        <f t="shared" si="205"/>
        <v>B</v>
      </c>
      <c r="F2191" s="17">
        <v>21</v>
      </c>
      <c r="G2191" s="17">
        <v>19</v>
      </c>
      <c r="H2191" s="17">
        <v>4</v>
      </c>
      <c r="I2191" s="17">
        <v>2</v>
      </c>
      <c r="J2191" s="12">
        <v>2906.645</v>
      </c>
      <c r="K2191" s="12">
        <v>1</v>
      </c>
      <c r="L2191" s="12">
        <v>0</v>
      </c>
      <c r="M2191" s="12">
        <v>1</v>
      </c>
      <c r="N2191" s="71" t="str">
        <f t="shared" si="200"/>
        <v>None</v>
      </c>
      <c r="O2191" s="69" t="str">
        <f t="shared" si="201"/>
        <v>None</v>
      </c>
      <c r="P2191" s="17">
        <f t="shared" si="206"/>
        <v>-1344.3750000000005</v>
      </c>
      <c r="Q2191">
        <f t="shared" si="202"/>
        <v>1344.3750000000005</v>
      </c>
      <c r="R2191" s="13" t="s">
        <v>38</v>
      </c>
      <c r="S2191" s="17" t="s">
        <v>17</v>
      </c>
      <c r="T2191" s="172">
        <v>911</v>
      </c>
    </row>
    <row r="2192" spans="1:20" ht="15.6">
      <c r="A2192" s="2" t="s">
        <v>27</v>
      </c>
      <c r="B2192" s="78" t="s">
        <v>5</v>
      </c>
      <c r="C2192" s="17">
        <v>5</v>
      </c>
      <c r="E2192" s="24" t="str">
        <f t="shared" si="205"/>
        <v>B</v>
      </c>
      <c r="F2192" s="17">
        <v>21</v>
      </c>
      <c r="G2192" s="17">
        <v>36</v>
      </c>
      <c r="H2192" s="17">
        <v>6</v>
      </c>
      <c r="I2192" s="17">
        <v>2</v>
      </c>
      <c r="J2192" s="12">
        <v>2841.3615</v>
      </c>
      <c r="K2192" s="12">
        <v>1</v>
      </c>
      <c r="L2192" s="12">
        <v>5</v>
      </c>
      <c r="M2192" s="12">
        <v>1</v>
      </c>
      <c r="N2192" s="71" t="str">
        <f t="shared" si="200"/>
        <v>Threat</v>
      </c>
      <c r="O2192" s="69" t="str">
        <f t="shared" si="201"/>
        <v>pic</v>
      </c>
      <c r="P2192" s="17">
        <f t="shared" si="206"/>
        <v>-1409.6585000000005</v>
      </c>
      <c r="Q2192">
        <f t="shared" si="202"/>
        <v>1409.6585000000005</v>
      </c>
      <c r="R2192" s="13" t="s">
        <v>38</v>
      </c>
      <c r="S2192" s="17" t="s">
        <v>17</v>
      </c>
      <c r="T2192" s="172">
        <v>911</v>
      </c>
    </row>
    <row r="2193" spans="1:20" ht="15.6">
      <c r="A2193" s="2" t="s">
        <v>27</v>
      </c>
      <c r="B2193" s="78" t="s">
        <v>5</v>
      </c>
      <c r="C2193" s="17">
        <v>5</v>
      </c>
      <c r="E2193" s="24" t="str">
        <f t="shared" si="205"/>
        <v>B</v>
      </c>
      <c r="F2193" s="17">
        <v>21</v>
      </c>
      <c r="G2193" s="17">
        <v>5</v>
      </c>
      <c r="H2193" s="17">
        <v>1</v>
      </c>
      <c r="I2193" s="17">
        <v>2</v>
      </c>
      <c r="J2193" s="12">
        <v>2716.5232000000001</v>
      </c>
      <c r="K2193" s="12">
        <v>1</v>
      </c>
      <c r="L2193" s="12">
        <v>12</v>
      </c>
      <c r="M2193" s="12">
        <v>1</v>
      </c>
      <c r="N2193" s="71" t="str">
        <f t="shared" si="200"/>
        <v>Neutral</v>
      </c>
      <c r="O2193" s="69" t="str">
        <f t="shared" si="201"/>
        <v>pic</v>
      </c>
      <c r="P2193" s="17">
        <f t="shared" si="206"/>
        <v>-1534.4968000000003</v>
      </c>
      <c r="Q2193">
        <f t="shared" si="202"/>
        <v>1534.4968000000003</v>
      </c>
      <c r="R2193" s="13" t="s">
        <v>38</v>
      </c>
      <c r="S2193" s="17" t="s">
        <v>17</v>
      </c>
      <c r="T2193" s="172">
        <v>911</v>
      </c>
    </row>
    <row r="2194" spans="1:20" ht="15.6">
      <c r="A2194" s="2" t="s">
        <v>27</v>
      </c>
      <c r="B2194" s="78" t="s">
        <v>5</v>
      </c>
      <c r="C2194" s="17">
        <v>5</v>
      </c>
      <c r="E2194" s="24" t="str">
        <f t="shared" si="205"/>
        <v>B</v>
      </c>
      <c r="F2194" s="17">
        <v>21</v>
      </c>
      <c r="G2194" s="17">
        <v>10</v>
      </c>
      <c r="H2194" s="17">
        <v>2</v>
      </c>
      <c r="I2194" s="17">
        <v>2</v>
      </c>
      <c r="J2194" s="12">
        <v>2627.9101000000001</v>
      </c>
      <c r="K2194" s="12">
        <v>1</v>
      </c>
      <c r="L2194" s="12">
        <v>3</v>
      </c>
      <c r="M2194" s="12">
        <v>1</v>
      </c>
      <c r="N2194" s="71" t="str">
        <f t="shared" si="200"/>
        <v>Object</v>
      </c>
      <c r="O2194" s="69" t="str">
        <f t="shared" si="201"/>
        <v>pic</v>
      </c>
      <c r="P2194" s="17">
        <f t="shared" si="206"/>
        <v>-1623.1099000000004</v>
      </c>
      <c r="Q2194">
        <f t="shared" si="202"/>
        <v>1623.1099000000004</v>
      </c>
      <c r="R2194" s="13" t="s">
        <v>38</v>
      </c>
      <c r="S2194" s="17" t="s">
        <v>17</v>
      </c>
      <c r="T2194" s="172">
        <v>911</v>
      </c>
    </row>
    <row r="2195" spans="1:20" ht="15.6">
      <c r="A2195" s="2" t="s">
        <v>27</v>
      </c>
      <c r="B2195" s="78" t="s">
        <v>5</v>
      </c>
      <c r="C2195" s="17">
        <v>5</v>
      </c>
      <c r="E2195" s="24" t="str">
        <f t="shared" si="205"/>
        <v>B</v>
      </c>
      <c r="F2195" s="17">
        <v>21</v>
      </c>
      <c r="G2195" s="17">
        <v>25</v>
      </c>
      <c r="H2195" s="17">
        <v>5</v>
      </c>
      <c r="I2195" s="17">
        <v>2</v>
      </c>
      <c r="J2195" s="12">
        <v>2548.4587999999999</v>
      </c>
      <c r="K2195" s="12">
        <v>1</v>
      </c>
      <c r="L2195" s="12">
        <v>0</v>
      </c>
      <c r="M2195" s="12">
        <v>1</v>
      </c>
      <c r="N2195" s="71" t="str">
        <f t="shared" si="200"/>
        <v>None</v>
      </c>
      <c r="O2195" s="69" t="str">
        <f t="shared" si="201"/>
        <v>None</v>
      </c>
      <c r="P2195" s="17">
        <f t="shared" si="206"/>
        <v>-1702.5612000000006</v>
      </c>
      <c r="Q2195">
        <f t="shared" si="202"/>
        <v>1702.5612000000006</v>
      </c>
      <c r="R2195" s="13" t="s">
        <v>38</v>
      </c>
      <c r="S2195" s="17" t="s">
        <v>17</v>
      </c>
      <c r="T2195" s="172">
        <v>911</v>
      </c>
    </row>
    <row r="2196" spans="1:20" ht="15.6">
      <c r="A2196" s="2" t="s">
        <v>27</v>
      </c>
      <c r="B2196" s="78" t="s">
        <v>5</v>
      </c>
      <c r="C2196" s="17">
        <v>5</v>
      </c>
      <c r="E2196" s="24" t="str">
        <f t="shared" si="205"/>
        <v>B</v>
      </c>
      <c r="F2196" s="17">
        <v>21</v>
      </c>
      <c r="G2196" s="17">
        <v>12</v>
      </c>
      <c r="H2196" s="17">
        <v>2</v>
      </c>
      <c r="I2196" s="17">
        <v>2</v>
      </c>
      <c r="J2196" s="12">
        <v>2406.0855000000001</v>
      </c>
      <c r="K2196" s="12">
        <v>1</v>
      </c>
      <c r="L2196" s="12">
        <v>1</v>
      </c>
      <c r="M2196" s="12">
        <v>1</v>
      </c>
      <c r="N2196" s="71" t="str">
        <f t="shared" si="200"/>
        <v>Object</v>
      </c>
      <c r="O2196" s="69" t="str">
        <f t="shared" si="201"/>
        <v>pic</v>
      </c>
      <c r="P2196" s="17">
        <f t="shared" si="206"/>
        <v>-1844.9345000000003</v>
      </c>
      <c r="Q2196">
        <f t="shared" si="202"/>
        <v>1844.9345000000003</v>
      </c>
      <c r="R2196" s="13" t="s">
        <v>38</v>
      </c>
      <c r="S2196" s="17" t="s">
        <v>17</v>
      </c>
      <c r="T2196" s="172">
        <v>911</v>
      </c>
    </row>
    <row r="2197" spans="1:20" ht="15.6">
      <c r="A2197" s="2" t="s">
        <v>27</v>
      </c>
      <c r="B2197" s="78" t="s">
        <v>5</v>
      </c>
      <c r="C2197" s="17">
        <v>5</v>
      </c>
      <c r="E2197" s="24" t="str">
        <f t="shared" si="205"/>
        <v>B</v>
      </c>
      <c r="F2197" s="17">
        <v>21</v>
      </c>
      <c r="G2197" s="17">
        <v>32</v>
      </c>
      <c r="H2197" s="17">
        <v>6</v>
      </c>
      <c r="I2197" s="17">
        <v>2</v>
      </c>
      <c r="J2197" s="12">
        <v>2365.4167000000002</v>
      </c>
      <c r="K2197" s="12">
        <v>1</v>
      </c>
      <c r="L2197" s="12">
        <v>0</v>
      </c>
      <c r="M2197" s="12">
        <v>1</v>
      </c>
      <c r="N2197" s="71" t="str">
        <f t="shared" si="200"/>
        <v>None</v>
      </c>
      <c r="O2197" s="69" t="str">
        <f t="shared" si="201"/>
        <v>None</v>
      </c>
      <c r="P2197" s="17">
        <f t="shared" si="206"/>
        <v>-1885.6033000000002</v>
      </c>
      <c r="Q2197">
        <f t="shared" si="202"/>
        <v>1885.6033000000002</v>
      </c>
      <c r="R2197" s="13" t="s">
        <v>38</v>
      </c>
      <c r="S2197" s="17" t="s">
        <v>17</v>
      </c>
      <c r="T2197" s="172">
        <v>911</v>
      </c>
    </row>
    <row r="2198" spans="1:20" ht="15.6">
      <c r="A2198" s="2" t="s">
        <v>27</v>
      </c>
      <c r="B2198" s="78" t="s">
        <v>5</v>
      </c>
      <c r="C2198" s="17">
        <v>5</v>
      </c>
      <c r="E2198" s="24" t="str">
        <f t="shared" si="205"/>
        <v>B</v>
      </c>
      <c r="F2198" s="17">
        <v>21</v>
      </c>
      <c r="G2198" s="17">
        <v>17</v>
      </c>
      <c r="H2198" s="17">
        <v>3</v>
      </c>
      <c r="I2198" s="17">
        <v>2</v>
      </c>
      <c r="J2198" s="12">
        <v>2300.2592</v>
      </c>
      <c r="K2198" s="12">
        <v>1</v>
      </c>
      <c r="L2198" s="12">
        <v>6</v>
      </c>
      <c r="M2198" s="12">
        <v>1</v>
      </c>
      <c r="N2198" s="71" t="str">
        <f t="shared" si="200"/>
        <v>Threat</v>
      </c>
      <c r="O2198" s="69" t="str">
        <f t="shared" si="201"/>
        <v>pic</v>
      </c>
      <c r="P2198" s="17">
        <f t="shared" si="206"/>
        <v>-1950.7608000000005</v>
      </c>
      <c r="Q2198">
        <f t="shared" si="202"/>
        <v>1950.7608000000005</v>
      </c>
      <c r="R2198" s="13" t="s">
        <v>38</v>
      </c>
      <c r="S2198" s="17" t="s">
        <v>17</v>
      </c>
      <c r="T2198" s="172">
        <v>911</v>
      </c>
    </row>
    <row r="2199" spans="1:20" ht="15.6">
      <c r="A2199" s="2" t="s">
        <v>27</v>
      </c>
      <c r="B2199" s="78" t="s">
        <v>5</v>
      </c>
      <c r="C2199" s="17">
        <v>5</v>
      </c>
      <c r="E2199" s="24" t="str">
        <f t="shared" si="205"/>
        <v>B</v>
      </c>
      <c r="F2199" s="17">
        <v>21</v>
      </c>
      <c r="G2199" s="17">
        <v>20</v>
      </c>
      <c r="H2199" s="17">
        <v>4</v>
      </c>
      <c r="I2199" s="17">
        <v>2</v>
      </c>
      <c r="J2199" s="12">
        <v>2288.0073000000002</v>
      </c>
      <c r="K2199" s="12">
        <v>3</v>
      </c>
      <c r="L2199" s="12">
        <v>0</v>
      </c>
      <c r="M2199" s="12">
        <v>1</v>
      </c>
      <c r="N2199" s="71" t="str">
        <f t="shared" ref="N2199:N2262" si="207">IF(L2199=0,"None",IF(L2199&lt;5,"Object",IF(L2199&lt;9,"Threat","Neutral")))</f>
        <v>None</v>
      </c>
      <c r="O2199" s="69" t="str">
        <f t="shared" ref="O2199:O2262" si="208">IF(N2199="None", "None","pic")</f>
        <v>None</v>
      </c>
      <c r="P2199" s="17">
        <f t="shared" si="206"/>
        <v>-1963.0127000000002</v>
      </c>
      <c r="Q2199">
        <f t="shared" ref="Q2199:Q2262" si="209">P2199*-1</f>
        <v>1963.0127000000002</v>
      </c>
      <c r="R2199" s="13" t="s">
        <v>38</v>
      </c>
      <c r="S2199" s="17" t="s">
        <v>17</v>
      </c>
      <c r="T2199" s="172">
        <v>911</v>
      </c>
    </row>
    <row r="2200" spans="1:20" ht="15.6">
      <c r="A2200" s="2" t="s">
        <v>27</v>
      </c>
      <c r="B2200" s="78" t="s">
        <v>5</v>
      </c>
      <c r="C2200" s="17">
        <v>5</v>
      </c>
      <c r="E2200" s="24" t="str">
        <f t="shared" si="205"/>
        <v>B</v>
      </c>
      <c r="F2200" s="17">
        <v>21</v>
      </c>
      <c r="G2200" s="17">
        <v>29</v>
      </c>
      <c r="H2200" s="17">
        <v>5</v>
      </c>
      <c r="I2200" s="17">
        <v>2</v>
      </c>
      <c r="J2200" s="12">
        <v>2246.8930999999998</v>
      </c>
      <c r="K2200" s="12">
        <v>1</v>
      </c>
      <c r="L2200" s="12">
        <v>3</v>
      </c>
      <c r="M2200" s="12">
        <v>1</v>
      </c>
      <c r="N2200" s="71" t="str">
        <f t="shared" si="207"/>
        <v>Object</v>
      </c>
      <c r="O2200" s="69" t="str">
        <f t="shared" si="208"/>
        <v>pic</v>
      </c>
      <c r="P2200" s="17">
        <f t="shared" si="206"/>
        <v>-2004.1269000000007</v>
      </c>
      <c r="Q2200">
        <f t="shared" si="209"/>
        <v>2004.1269000000007</v>
      </c>
      <c r="R2200" s="13" t="s">
        <v>38</v>
      </c>
      <c r="S2200" s="17" t="s">
        <v>17</v>
      </c>
      <c r="T2200" s="172">
        <v>911</v>
      </c>
    </row>
    <row r="2201" spans="1:20" ht="15.6">
      <c r="A2201" s="2" t="s">
        <v>27</v>
      </c>
      <c r="B2201" s="78" t="s">
        <v>5</v>
      </c>
      <c r="C2201" s="17">
        <v>5</v>
      </c>
      <c r="E2201" s="24" t="str">
        <f t="shared" si="205"/>
        <v>B</v>
      </c>
      <c r="F2201" s="17">
        <v>21</v>
      </c>
      <c r="G2201" s="17">
        <v>7</v>
      </c>
      <c r="H2201" s="17">
        <v>2</v>
      </c>
      <c r="I2201" s="17">
        <v>2</v>
      </c>
      <c r="J2201" s="12">
        <v>1905.5619999999999</v>
      </c>
      <c r="K2201" s="12">
        <v>1</v>
      </c>
      <c r="L2201" s="12">
        <v>0</v>
      </c>
      <c r="M2201" s="12">
        <v>1</v>
      </c>
      <c r="N2201" s="71" t="str">
        <f t="shared" si="207"/>
        <v>None</v>
      </c>
      <c r="O2201" s="69" t="str">
        <f t="shared" si="208"/>
        <v>None</v>
      </c>
      <c r="P2201" s="17">
        <f t="shared" si="206"/>
        <v>-2345.4580000000005</v>
      </c>
      <c r="Q2201">
        <f t="shared" si="209"/>
        <v>2345.4580000000005</v>
      </c>
      <c r="R2201" s="13" t="s">
        <v>38</v>
      </c>
      <c r="S2201" s="17" t="s">
        <v>17</v>
      </c>
      <c r="T2201" s="172">
        <v>911</v>
      </c>
    </row>
    <row r="2202" spans="1:20" ht="15.6">
      <c r="A2202" s="2" t="s">
        <v>27</v>
      </c>
      <c r="B2202" s="78" t="s">
        <v>5</v>
      </c>
      <c r="C2202" s="17">
        <v>5</v>
      </c>
      <c r="E2202" s="24" t="str">
        <f t="shared" si="205"/>
        <v>B</v>
      </c>
      <c r="F2202" s="17">
        <v>21</v>
      </c>
      <c r="G2202" s="17">
        <v>6</v>
      </c>
      <c r="H2202" s="17">
        <v>1</v>
      </c>
      <c r="I2202" s="17">
        <v>2</v>
      </c>
      <c r="J2202" s="12">
        <v>1508.7707</v>
      </c>
      <c r="K2202" s="12">
        <v>1</v>
      </c>
      <c r="L2202" s="12">
        <v>10</v>
      </c>
      <c r="M2202" s="12">
        <v>1</v>
      </c>
      <c r="N2202" s="71" t="str">
        <f t="shared" si="207"/>
        <v>Neutral</v>
      </c>
      <c r="O2202" s="69" t="str">
        <f t="shared" si="208"/>
        <v>pic</v>
      </c>
      <c r="P2202" s="17">
        <f t="shared" si="206"/>
        <v>-2742.2493000000004</v>
      </c>
      <c r="Q2202">
        <f t="shared" si="209"/>
        <v>2742.2493000000004</v>
      </c>
      <c r="R2202" s="13" t="s">
        <v>38</v>
      </c>
      <c r="S2202" s="17" t="s">
        <v>17</v>
      </c>
      <c r="T2202" s="172">
        <v>911</v>
      </c>
    </row>
    <row r="2203" spans="1:20" ht="15.6">
      <c r="A2203" s="2" t="s">
        <v>27</v>
      </c>
      <c r="B2203" s="78" t="s">
        <v>5</v>
      </c>
      <c r="C2203" s="17">
        <v>5</v>
      </c>
      <c r="E2203" s="24" t="str">
        <f t="shared" si="205"/>
        <v>B</v>
      </c>
      <c r="F2203" s="17">
        <v>21</v>
      </c>
      <c r="G2203" s="17">
        <v>2</v>
      </c>
      <c r="H2203" s="17">
        <v>1</v>
      </c>
      <c r="I2203" s="17">
        <v>2</v>
      </c>
      <c r="J2203" s="12">
        <v>990.42200000000003</v>
      </c>
      <c r="K2203" s="12">
        <v>1</v>
      </c>
      <c r="L2203" s="12">
        <v>0</v>
      </c>
      <c r="M2203" s="12">
        <v>1</v>
      </c>
      <c r="N2203" s="71" t="str">
        <f t="shared" si="207"/>
        <v>None</v>
      </c>
      <c r="O2203" s="69" t="str">
        <f t="shared" si="208"/>
        <v>None</v>
      </c>
      <c r="P2203" s="17">
        <f t="shared" si="206"/>
        <v>-3260.5980000000004</v>
      </c>
      <c r="Q2203">
        <f t="shared" si="209"/>
        <v>3260.5980000000004</v>
      </c>
      <c r="R2203" s="13" t="s">
        <v>38</v>
      </c>
      <c r="S2203" s="17" t="s">
        <v>17</v>
      </c>
      <c r="T2203" s="172">
        <v>911</v>
      </c>
    </row>
    <row r="2204" spans="1:20" ht="15.6">
      <c r="A2204" s="2" t="s">
        <v>27</v>
      </c>
      <c r="B2204" s="78" t="s">
        <v>5</v>
      </c>
      <c r="C2204" s="17">
        <v>5</v>
      </c>
      <c r="E2204" s="24" t="str">
        <f t="shared" si="205"/>
        <v>B</v>
      </c>
      <c r="F2204" s="17">
        <v>21</v>
      </c>
      <c r="G2204" s="17">
        <v>34</v>
      </c>
      <c r="H2204" s="17">
        <v>6</v>
      </c>
      <c r="I2204" s="17">
        <v>2</v>
      </c>
      <c r="J2204" s="12">
        <v>682.65530000000001</v>
      </c>
      <c r="K2204" s="12">
        <v>1</v>
      </c>
      <c r="L2204" s="12">
        <v>7</v>
      </c>
      <c r="M2204" s="12">
        <v>1</v>
      </c>
      <c r="N2204" s="71" t="str">
        <f t="shared" si="207"/>
        <v>Threat</v>
      </c>
      <c r="O2204" s="69" t="str">
        <f t="shared" si="208"/>
        <v>pic</v>
      </c>
      <c r="P2204" s="17">
        <f t="shared" si="206"/>
        <v>-3568.3647000000005</v>
      </c>
      <c r="Q2204">
        <f t="shared" si="209"/>
        <v>3568.3647000000005</v>
      </c>
      <c r="R2204" s="13" t="s">
        <v>38</v>
      </c>
      <c r="S2204" s="17" t="s">
        <v>17</v>
      </c>
      <c r="T2204" s="172">
        <v>911</v>
      </c>
    </row>
    <row r="2205" spans="1:20" ht="15.6">
      <c r="A2205" s="2" t="s">
        <v>27</v>
      </c>
      <c r="B2205" s="78" t="s">
        <v>5</v>
      </c>
      <c r="C2205" s="17">
        <v>5</v>
      </c>
      <c r="E2205" s="24" t="str">
        <f t="shared" si="205"/>
        <v>B</v>
      </c>
      <c r="F2205" s="17">
        <v>21</v>
      </c>
      <c r="G2205" s="17">
        <v>8</v>
      </c>
      <c r="H2205" s="17">
        <v>2</v>
      </c>
      <c r="I2205" s="17">
        <v>2</v>
      </c>
      <c r="J2205" s="12">
        <v>198.12219999999999</v>
      </c>
      <c r="K2205" s="12">
        <v>1</v>
      </c>
      <c r="L2205" s="12">
        <v>0</v>
      </c>
      <c r="M2205" s="12">
        <v>1</v>
      </c>
      <c r="N2205" s="71" t="str">
        <f t="shared" si="207"/>
        <v>None</v>
      </c>
      <c r="O2205" s="69" t="str">
        <f t="shared" si="208"/>
        <v>None</v>
      </c>
      <c r="P2205" s="17">
        <f t="shared" si="206"/>
        <v>-4052.8978000000006</v>
      </c>
      <c r="Q2205">
        <f t="shared" si="209"/>
        <v>4052.8978000000006</v>
      </c>
      <c r="R2205" s="13" t="s">
        <v>38</v>
      </c>
      <c r="S2205" s="17" t="s">
        <v>17</v>
      </c>
      <c r="T2205" s="172">
        <v>911</v>
      </c>
    </row>
    <row r="2206" spans="1:20" ht="15.6">
      <c r="A2206" s="2" t="s">
        <v>27</v>
      </c>
      <c r="B2206" s="78" t="s">
        <v>5</v>
      </c>
      <c r="C2206" s="17">
        <v>5</v>
      </c>
      <c r="E2206" s="24" t="str">
        <f t="shared" si="205"/>
        <v>B</v>
      </c>
      <c r="F2206" s="17">
        <v>21</v>
      </c>
      <c r="G2206" s="17">
        <v>4</v>
      </c>
      <c r="H2206" s="17">
        <v>1</v>
      </c>
      <c r="I2206" s="17">
        <v>2</v>
      </c>
      <c r="J2206" s="12">
        <v>109.78740000000001</v>
      </c>
      <c r="K2206" s="12">
        <v>1</v>
      </c>
      <c r="L2206" s="12">
        <v>9</v>
      </c>
      <c r="M2206" s="12">
        <v>1</v>
      </c>
      <c r="N2206" s="71" t="str">
        <f t="shared" si="207"/>
        <v>Neutral</v>
      </c>
      <c r="O2206" s="69" t="str">
        <f t="shared" si="208"/>
        <v>pic</v>
      </c>
      <c r="P2206" s="17">
        <f t="shared" si="206"/>
        <v>-4141.2326000000003</v>
      </c>
      <c r="Q2206">
        <f t="shared" si="209"/>
        <v>4141.2326000000003</v>
      </c>
      <c r="R2206" s="13" t="s">
        <v>38</v>
      </c>
      <c r="S2206" s="17" t="s">
        <v>17</v>
      </c>
      <c r="T2206" s="172">
        <v>911</v>
      </c>
    </row>
    <row r="2207" spans="1:20" ht="15.6">
      <c r="A2207" s="2" t="s">
        <v>27</v>
      </c>
      <c r="B2207" s="78" t="s">
        <v>5</v>
      </c>
      <c r="C2207" s="17">
        <v>5</v>
      </c>
      <c r="E2207" s="24" t="str">
        <f t="shared" si="205"/>
        <v>B</v>
      </c>
      <c r="F2207" s="17">
        <v>21</v>
      </c>
      <c r="G2207" s="17">
        <v>16</v>
      </c>
      <c r="H2207" s="17">
        <v>3</v>
      </c>
      <c r="I2207" s="17">
        <v>3</v>
      </c>
      <c r="J2207" s="12">
        <v>9557.8790000000008</v>
      </c>
      <c r="K2207" s="12">
        <v>1</v>
      </c>
      <c r="L2207" s="12">
        <v>12</v>
      </c>
      <c r="M2207" s="12">
        <v>1</v>
      </c>
      <c r="N2207" s="71" t="str">
        <f t="shared" si="207"/>
        <v>Neutral</v>
      </c>
      <c r="O2207" s="69" t="str">
        <f t="shared" si="208"/>
        <v>pic</v>
      </c>
      <c r="P2207" s="17">
        <f t="shared" si="206"/>
        <v>5306.8590000000004</v>
      </c>
      <c r="Q2207">
        <f t="shared" si="209"/>
        <v>-5306.8590000000004</v>
      </c>
      <c r="R2207" s="13" t="s">
        <v>38</v>
      </c>
      <c r="S2207" s="17" t="s">
        <v>17</v>
      </c>
      <c r="T2207" s="172">
        <v>911</v>
      </c>
    </row>
    <row r="2208" spans="1:20" ht="15.6">
      <c r="A2208" s="2" t="s">
        <v>27</v>
      </c>
      <c r="B2208" s="78" t="s">
        <v>5</v>
      </c>
      <c r="C2208" s="17">
        <v>5</v>
      </c>
      <c r="E2208" s="24" t="str">
        <f t="shared" si="205"/>
        <v>B</v>
      </c>
      <c r="F2208" s="17">
        <v>21</v>
      </c>
      <c r="G2208" s="17">
        <v>7</v>
      </c>
      <c r="H2208" s="17">
        <v>2</v>
      </c>
      <c r="I2208" s="17">
        <v>3</v>
      </c>
      <c r="J2208" s="12">
        <v>8218.6021999999994</v>
      </c>
      <c r="K2208" s="12">
        <v>3</v>
      </c>
      <c r="L2208" s="12">
        <v>0</v>
      </c>
      <c r="M2208" s="12">
        <v>1</v>
      </c>
      <c r="N2208" s="71" t="str">
        <f t="shared" si="207"/>
        <v>None</v>
      </c>
      <c r="O2208" s="69" t="str">
        <f t="shared" si="208"/>
        <v>None</v>
      </c>
      <c r="P2208" s="17">
        <f t="shared" si="206"/>
        <v>3967.5821999999989</v>
      </c>
      <c r="Q2208">
        <f t="shared" si="209"/>
        <v>-3967.5821999999989</v>
      </c>
      <c r="R2208" s="13" t="s">
        <v>38</v>
      </c>
      <c r="S2208" s="17" t="s">
        <v>17</v>
      </c>
      <c r="T2208" s="172">
        <v>911</v>
      </c>
    </row>
    <row r="2209" spans="1:20" ht="15.6">
      <c r="A2209" s="2" t="s">
        <v>27</v>
      </c>
      <c r="B2209" s="78" t="s">
        <v>5</v>
      </c>
      <c r="C2209" s="17">
        <v>5</v>
      </c>
      <c r="E2209" s="24" t="str">
        <f t="shared" si="205"/>
        <v>B</v>
      </c>
      <c r="F2209" s="17">
        <v>21</v>
      </c>
      <c r="G2209" s="17">
        <v>9</v>
      </c>
      <c r="H2209" s="17">
        <v>2</v>
      </c>
      <c r="I2209" s="17">
        <v>3</v>
      </c>
      <c r="J2209" s="12">
        <v>6701.9243999999999</v>
      </c>
      <c r="K2209" s="12">
        <v>3</v>
      </c>
      <c r="L2209" s="12">
        <v>10</v>
      </c>
      <c r="M2209" s="12">
        <v>1</v>
      </c>
      <c r="N2209" s="71" t="str">
        <f t="shared" si="207"/>
        <v>Neutral</v>
      </c>
      <c r="O2209" s="69" t="str">
        <f t="shared" si="208"/>
        <v>pic</v>
      </c>
      <c r="P2209" s="17">
        <f t="shared" si="206"/>
        <v>2450.9043999999994</v>
      </c>
      <c r="Q2209">
        <f t="shared" si="209"/>
        <v>-2450.9043999999994</v>
      </c>
      <c r="R2209" s="13" t="s">
        <v>38</v>
      </c>
      <c r="S2209" s="17" t="s">
        <v>17</v>
      </c>
      <c r="T2209" s="172">
        <v>911</v>
      </c>
    </row>
    <row r="2210" spans="1:20" ht="15.6">
      <c r="A2210" s="2" t="s">
        <v>27</v>
      </c>
      <c r="B2210" s="78" t="s">
        <v>5</v>
      </c>
      <c r="C2210" s="17">
        <v>5</v>
      </c>
      <c r="E2210" s="24" t="str">
        <f t="shared" si="205"/>
        <v>B</v>
      </c>
      <c r="F2210" s="17">
        <v>21</v>
      </c>
      <c r="G2210" s="17">
        <v>12</v>
      </c>
      <c r="H2210" s="17">
        <v>2</v>
      </c>
      <c r="I2210" s="17">
        <v>3</v>
      </c>
      <c r="J2210" s="12">
        <v>5051.6387000000004</v>
      </c>
      <c r="K2210" s="12">
        <v>1</v>
      </c>
      <c r="L2210" s="12">
        <v>12</v>
      </c>
      <c r="M2210" s="12">
        <v>1</v>
      </c>
      <c r="N2210" s="71" t="str">
        <f t="shared" si="207"/>
        <v>Neutral</v>
      </c>
      <c r="O2210" s="69" t="str">
        <f t="shared" si="208"/>
        <v>pic</v>
      </c>
      <c r="P2210" s="17">
        <f t="shared" si="206"/>
        <v>800.61869999999999</v>
      </c>
      <c r="Q2210">
        <f t="shared" si="209"/>
        <v>-800.61869999999999</v>
      </c>
      <c r="R2210" s="13" t="s">
        <v>38</v>
      </c>
      <c r="S2210" s="17" t="s">
        <v>17</v>
      </c>
      <c r="T2210" s="172">
        <v>911</v>
      </c>
    </row>
    <row r="2211" spans="1:20" ht="15.6">
      <c r="A2211" s="2" t="s">
        <v>27</v>
      </c>
      <c r="B2211" s="78" t="s">
        <v>5</v>
      </c>
      <c r="C2211" s="17">
        <v>5</v>
      </c>
      <c r="E2211" s="24" t="str">
        <f t="shared" si="205"/>
        <v>B</v>
      </c>
      <c r="F2211" s="17">
        <v>21</v>
      </c>
      <c r="G2211" s="17">
        <v>5</v>
      </c>
      <c r="H2211" s="17">
        <v>1</v>
      </c>
      <c r="I2211" s="17">
        <v>3</v>
      </c>
      <c r="J2211" s="12">
        <v>4564.1153000000004</v>
      </c>
      <c r="K2211" s="12">
        <v>1</v>
      </c>
      <c r="L2211" s="12">
        <v>3</v>
      </c>
      <c r="M2211" s="12">
        <v>1</v>
      </c>
      <c r="N2211" s="71" t="str">
        <f t="shared" si="207"/>
        <v>Object</v>
      </c>
      <c r="O2211" s="69" t="str">
        <f t="shared" si="208"/>
        <v>pic</v>
      </c>
      <c r="P2211" s="17">
        <f t="shared" si="206"/>
        <v>313.09529999999995</v>
      </c>
      <c r="Q2211">
        <f t="shared" si="209"/>
        <v>-313.09529999999995</v>
      </c>
      <c r="R2211" s="13" t="s">
        <v>38</v>
      </c>
      <c r="S2211" s="17" t="s">
        <v>17</v>
      </c>
      <c r="T2211" s="172">
        <v>911</v>
      </c>
    </row>
    <row r="2212" spans="1:20" ht="15.6">
      <c r="A2212" s="2" t="s">
        <v>27</v>
      </c>
      <c r="B2212" s="78" t="s">
        <v>5</v>
      </c>
      <c r="C2212" s="17">
        <v>5</v>
      </c>
      <c r="E2212" s="24" t="str">
        <f t="shared" si="205"/>
        <v>B</v>
      </c>
      <c r="F2212" s="17">
        <v>21</v>
      </c>
      <c r="G2212" s="17">
        <v>20</v>
      </c>
      <c r="H2212" s="17">
        <v>4</v>
      </c>
      <c r="I2212" s="17">
        <v>3</v>
      </c>
      <c r="J2212" s="12">
        <v>4428.5414000000001</v>
      </c>
      <c r="K2212" s="12">
        <v>1</v>
      </c>
      <c r="L2212" s="12">
        <v>0</v>
      </c>
      <c r="M2212" s="12">
        <v>1</v>
      </c>
      <c r="N2212" s="71" t="str">
        <f t="shared" si="207"/>
        <v>None</v>
      </c>
      <c r="O2212" s="69" t="str">
        <f t="shared" si="208"/>
        <v>None</v>
      </c>
      <c r="P2212" s="17">
        <f t="shared" si="206"/>
        <v>177.52139999999963</v>
      </c>
      <c r="Q2212">
        <f t="shared" si="209"/>
        <v>-177.52139999999963</v>
      </c>
      <c r="R2212" s="13" t="s">
        <v>38</v>
      </c>
      <c r="S2212" s="17" t="s">
        <v>17</v>
      </c>
      <c r="T2212" s="172">
        <v>911</v>
      </c>
    </row>
    <row r="2213" spans="1:20" ht="15.6">
      <c r="A2213" s="2" t="s">
        <v>27</v>
      </c>
      <c r="B2213" s="78" t="s">
        <v>5</v>
      </c>
      <c r="C2213" s="17">
        <v>5</v>
      </c>
      <c r="E2213" s="24" t="str">
        <f t="shared" si="205"/>
        <v>B</v>
      </c>
      <c r="F2213" s="17">
        <v>21</v>
      </c>
      <c r="G2213" s="17">
        <v>19</v>
      </c>
      <c r="H2213" s="17">
        <v>4</v>
      </c>
      <c r="I2213" s="17">
        <v>3</v>
      </c>
      <c r="J2213" s="12">
        <v>3883.4337</v>
      </c>
      <c r="K2213" s="12">
        <v>1</v>
      </c>
      <c r="L2213" s="12">
        <v>0</v>
      </c>
      <c r="M2213" s="12">
        <v>1</v>
      </c>
      <c r="N2213" s="71" t="str">
        <f t="shared" si="207"/>
        <v>None</v>
      </c>
      <c r="O2213" s="69" t="str">
        <f t="shared" si="208"/>
        <v>None</v>
      </c>
      <c r="P2213" s="17">
        <f t="shared" si="206"/>
        <v>-367.58630000000039</v>
      </c>
      <c r="Q2213">
        <f t="shared" si="209"/>
        <v>367.58630000000039</v>
      </c>
      <c r="R2213" s="13" t="s">
        <v>38</v>
      </c>
      <c r="S2213" s="17" t="s">
        <v>17</v>
      </c>
      <c r="T2213" s="172">
        <v>911</v>
      </c>
    </row>
    <row r="2214" spans="1:20" ht="15.6">
      <c r="A2214" s="2" t="s">
        <v>27</v>
      </c>
      <c r="B2214" s="78" t="s">
        <v>5</v>
      </c>
      <c r="C2214" s="17">
        <v>5</v>
      </c>
      <c r="E2214" s="24" t="str">
        <f t="shared" si="205"/>
        <v>B</v>
      </c>
      <c r="F2214" s="17">
        <v>21</v>
      </c>
      <c r="G2214" s="17">
        <v>11</v>
      </c>
      <c r="H2214" s="17">
        <v>2</v>
      </c>
      <c r="I2214" s="17">
        <v>3</v>
      </c>
      <c r="J2214" s="12">
        <v>3681.1511</v>
      </c>
      <c r="K2214" s="12">
        <v>1</v>
      </c>
      <c r="L2214" s="12">
        <v>9</v>
      </c>
      <c r="M2214" s="12">
        <v>1</v>
      </c>
      <c r="N2214" s="71" t="str">
        <f t="shared" si="207"/>
        <v>Neutral</v>
      </c>
      <c r="O2214" s="69" t="str">
        <f t="shared" si="208"/>
        <v>pic</v>
      </c>
      <c r="P2214" s="17">
        <f t="shared" si="206"/>
        <v>-569.86890000000039</v>
      </c>
      <c r="Q2214">
        <f t="shared" si="209"/>
        <v>569.86890000000039</v>
      </c>
      <c r="R2214" s="13" t="s">
        <v>38</v>
      </c>
      <c r="S2214" s="17" t="s">
        <v>17</v>
      </c>
      <c r="T2214" s="172">
        <v>911</v>
      </c>
    </row>
    <row r="2215" spans="1:20" ht="15.6">
      <c r="A2215" s="2" t="s">
        <v>27</v>
      </c>
      <c r="B2215" s="78" t="s">
        <v>5</v>
      </c>
      <c r="C2215" s="17">
        <v>5</v>
      </c>
      <c r="E2215" s="24" t="str">
        <f t="shared" si="205"/>
        <v>B</v>
      </c>
      <c r="F2215" s="17">
        <v>21</v>
      </c>
      <c r="G2215" s="17">
        <v>34</v>
      </c>
      <c r="H2215" s="17">
        <v>6</v>
      </c>
      <c r="I2215" s="17">
        <v>3</v>
      </c>
      <c r="J2215" s="12">
        <v>3425.1192000000001</v>
      </c>
      <c r="K2215" s="12">
        <v>1</v>
      </c>
      <c r="L2215" s="12">
        <v>1</v>
      </c>
      <c r="M2215" s="12">
        <v>1</v>
      </c>
      <c r="N2215" s="71" t="str">
        <f t="shared" si="207"/>
        <v>Object</v>
      </c>
      <c r="O2215" s="69" t="str">
        <f t="shared" si="208"/>
        <v>pic</v>
      </c>
      <c r="P2215" s="17">
        <f t="shared" si="206"/>
        <v>-825.90080000000034</v>
      </c>
      <c r="Q2215">
        <f t="shared" si="209"/>
        <v>825.90080000000034</v>
      </c>
      <c r="R2215" s="13" t="s">
        <v>38</v>
      </c>
      <c r="S2215" s="17" t="s">
        <v>17</v>
      </c>
      <c r="T2215" s="172">
        <v>911</v>
      </c>
    </row>
    <row r="2216" spans="1:20" ht="15.6">
      <c r="A2216" s="2" t="s">
        <v>27</v>
      </c>
      <c r="B2216" s="78" t="s">
        <v>5</v>
      </c>
      <c r="C2216" s="17">
        <v>5</v>
      </c>
      <c r="E2216" s="24" t="str">
        <f t="shared" si="205"/>
        <v>B</v>
      </c>
      <c r="F2216" s="17">
        <v>21</v>
      </c>
      <c r="G2216" s="17">
        <v>2</v>
      </c>
      <c r="H2216" s="17">
        <v>1</v>
      </c>
      <c r="I2216" s="17">
        <v>3</v>
      </c>
      <c r="J2216" s="12">
        <v>3366.9666000000002</v>
      </c>
      <c r="K2216" s="12">
        <v>1</v>
      </c>
      <c r="L2216" s="12">
        <v>0</v>
      </c>
      <c r="M2216" s="12">
        <v>1</v>
      </c>
      <c r="N2216" s="71" t="str">
        <f t="shared" si="207"/>
        <v>None</v>
      </c>
      <c r="O2216" s="69" t="str">
        <f t="shared" si="208"/>
        <v>None</v>
      </c>
      <c r="P2216" s="17">
        <f t="shared" si="206"/>
        <v>-884.05340000000024</v>
      </c>
      <c r="Q2216">
        <f t="shared" si="209"/>
        <v>884.05340000000024</v>
      </c>
      <c r="R2216" s="13" t="s">
        <v>38</v>
      </c>
      <c r="S2216" s="17" t="s">
        <v>17</v>
      </c>
      <c r="T2216" s="172">
        <v>911</v>
      </c>
    </row>
    <row r="2217" spans="1:20" ht="15.6">
      <c r="A2217" s="2" t="s">
        <v>27</v>
      </c>
      <c r="B2217" s="78" t="s">
        <v>5</v>
      </c>
      <c r="C2217" s="17">
        <v>5</v>
      </c>
      <c r="E2217" s="24" t="str">
        <f t="shared" si="205"/>
        <v>B</v>
      </c>
      <c r="F2217" s="17">
        <v>21</v>
      </c>
      <c r="G2217" s="17">
        <v>8</v>
      </c>
      <c r="H2217" s="17">
        <v>2</v>
      </c>
      <c r="I2217" s="17">
        <v>3</v>
      </c>
      <c r="J2217" s="12">
        <v>3271.8015</v>
      </c>
      <c r="K2217" s="12">
        <v>2</v>
      </c>
      <c r="L2217" s="12">
        <v>0</v>
      </c>
      <c r="M2217" s="12">
        <v>1</v>
      </c>
      <c r="N2217" s="71" t="str">
        <f t="shared" si="207"/>
        <v>None</v>
      </c>
      <c r="O2217" s="69" t="str">
        <f t="shared" si="208"/>
        <v>None</v>
      </c>
      <c r="P2217" s="17">
        <f t="shared" si="206"/>
        <v>-979.2185000000004</v>
      </c>
      <c r="Q2217">
        <f t="shared" si="209"/>
        <v>979.2185000000004</v>
      </c>
      <c r="R2217" s="13" t="s">
        <v>38</v>
      </c>
      <c r="S2217" s="17" t="s">
        <v>17</v>
      </c>
      <c r="T2217" s="172">
        <v>911</v>
      </c>
    </row>
    <row r="2218" spans="1:20" ht="15.6">
      <c r="A2218" s="2" t="s">
        <v>27</v>
      </c>
      <c r="B2218" s="78" t="s">
        <v>5</v>
      </c>
      <c r="C2218" s="17">
        <v>5</v>
      </c>
      <c r="E2218" s="24" t="str">
        <f t="shared" si="205"/>
        <v>B</v>
      </c>
      <c r="F2218" s="17">
        <v>21</v>
      </c>
      <c r="G2218" s="17">
        <v>26</v>
      </c>
      <c r="H2218" s="17">
        <v>5</v>
      </c>
      <c r="I2218" s="17">
        <v>3</v>
      </c>
      <c r="J2218" s="12">
        <v>3221.3874000000001</v>
      </c>
      <c r="K2218" s="12">
        <v>1</v>
      </c>
      <c r="L2218" s="12">
        <v>0</v>
      </c>
      <c r="M2218" s="12">
        <v>1</v>
      </c>
      <c r="N2218" s="71" t="str">
        <f t="shared" si="207"/>
        <v>None</v>
      </c>
      <c r="O2218" s="69" t="str">
        <f t="shared" si="208"/>
        <v>None</v>
      </c>
      <c r="P2218" s="17">
        <f t="shared" si="206"/>
        <v>-1029.6326000000004</v>
      </c>
      <c r="Q2218">
        <f t="shared" si="209"/>
        <v>1029.6326000000004</v>
      </c>
      <c r="R2218" s="13" t="s">
        <v>38</v>
      </c>
      <c r="S2218" s="17" t="s">
        <v>17</v>
      </c>
      <c r="T2218" s="172">
        <v>911</v>
      </c>
    </row>
    <row r="2219" spans="1:20" ht="15.6">
      <c r="A2219" s="2" t="s">
        <v>27</v>
      </c>
      <c r="B2219" s="78" t="s">
        <v>5</v>
      </c>
      <c r="C2219" s="17">
        <v>5</v>
      </c>
      <c r="E2219" s="24" t="str">
        <f t="shared" si="205"/>
        <v>B</v>
      </c>
      <c r="F2219" s="17">
        <v>21</v>
      </c>
      <c r="G2219" s="17">
        <v>21</v>
      </c>
      <c r="H2219" s="17">
        <v>4</v>
      </c>
      <c r="I2219" s="17">
        <v>3</v>
      </c>
      <c r="J2219" s="12">
        <v>3198.0691000000002</v>
      </c>
      <c r="K2219" s="12">
        <v>1</v>
      </c>
      <c r="L2219" s="12">
        <v>8</v>
      </c>
      <c r="M2219" s="12">
        <v>1</v>
      </c>
      <c r="N2219" s="71" t="str">
        <f t="shared" si="207"/>
        <v>Threat</v>
      </c>
      <c r="O2219" s="69" t="str">
        <f t="shared" si="208"/>
        <v>pic</v>
      </c>
      <c r="P2219" s="17">
        <f t="shared" si="206"/>
        <v>-1052.9509000000003</v>
      </c>
      <c r="Q2219">
        <f t="shared" si="209"/>
        <v>1052.9509000000003</v>
      </c>
      <c r="R2219" s="13" t="s">
        <v>38</v>
      </c>
      <c r="S2219" s="17" t="s">
        <v>17</v>
      </c>
      <c r="T2219" s="172">
        <v>911</v>
      </c>
    </row>
    <row r="2220" spans="1:20" ht="15.6">
      <c r="A2220" s="2" t="s">
        <v>27</v>
      </c>
      <c r="B2220" s="78" t="s">
        <v>5</v>
      </c>
      <c r="C2220" s="17">
        <v>5</v>
      </c>
      <c r="E2220" s="24" t="str">
        <f t="shared" si="205"/>
        <v>B</v>
      </c>
      <c r="F2220" s="17">
        <v>21</v>
      </c>
      <c r="G2220" s="17">
        <v>36</v>
      </c>
      <c r="H2220" s="17">
        <v>6</v>
      </c>
      <c r="I2220" s="17">
        <v>3</v>
      </c>
      <c r="J2220" s="12">
        <v>3106.4306000000001</v>
      </c>
      <c r="K2220" s="12">
        <v>1</v>
      </c>
      <c r="L2220" s="12">
        <v>3</v>
      </c>
      <c r="M2220" s="12">
        <v>1</v>
      </c>
      <c r="N2220" s="71" t="str">
        <f t="shared" si="207"/>
        <v>Object</v>
      </c>
      <c r="O2220" s="69" t="str">
        <f t="shared" si="208"/>
        <v>pic</v>
      </c>
      <c r="P2220" s="17">
        <f t="shared" si="206"/>
        <v>-1144.5894000000003</v>
      </c>
      <c r="Q2220">
        <f t="shared" si="209"/>
        <v>1144.5894000000003</v>
      </c>
      <c r="R2220" s="13" t="s">
        <v>38</v>
      </c>
      <c r="S2220" s="17" t="s">
        <v>17</v>
      </c>
      <c r="T2220" s="172">
        <v>911</v>
      </c>
    </row>
    <row r="2221" spans="1:20" ht="15.6">
      <c r="A2221" s="2" t="s">
        <v>27</v>
      </c>
      <c r="B2221" s="78" t="s">
        <v>5</v>
      </c>
      <c r="C2221" s="17">
        <v>5</v>
      </c>
      <c r="E2221" s="24" t="str">
        <f t="shared" ref="E2221:E2242" si="210">IF(OR(A2221="Olaf",A2221="Olli",A2221="Patchoulli",A2221="Wallace",A2221="Yang"),"H","B")</f>
        <v>B</v>
      </c>
      <c r="F2221" s="17">
        <v>21</v>
      </c>
      <c r="G2221" s="17">
        <v>23</v>
      </c>
      <c r="H2221" s="17">
        <v>4</v>
      </c>
      <c r="I2221" s="17">
        <v>3</v>
      </c>
      <c r="J2221" s="12">
        <v>3017.2386999999999</v>
      </c>
      <c r="K2221" s="12">
        <v>1</v>
      </c>
      <c r="L2221" s="12">
        <v>6</v>
      </c>
      <c r="M2221" s="12">
        <v>1</v>
      </c>
      <c r="N2221" s="71" t="str">
        <f t="shared" si="207"/>
        <v>Threat</v>
      </c>
      <c r="O2221" s="69" t="str">
        <f t="shared" si="208"/>
        <v>pic</v>
      </c>
      <c r="P2221" s="17">
        <f t="shared" ref="P2221:P2242" si="211">IF(A2221="Abricot",J2221-3072.52,IF(A2221="Alaryc",J2221-4114.19,IF(A2221="Barnabe",J2221-3709.26,IF(A2221="Cesar",J2221-5963.62,IF(A2221="Dory",J2221-4251.02,IF(A2221="Lady",J2221-8515.7,IF(A2221="Nema",J2221-3484.81)))))))</f>
        <v>-1233.7813000000006</v>
      </c>
      <c r="Q2221">
        <f t="shared" si="209"/>
        <v>1233.7813000000006</v>
      </c>
      <c r="R2221" s="13" t="s">
        <v>38</v>
      </c>
      <c r="S2221" s="17" t="s">
        <v>17</v>
      </c>
      <c r="T2221" s="172">
        <v>911</v>
      </c>
    </row>
    <row r="2222" spans="1:20" ht="15.6">
      <c r="A2222" s="2" t="s">
        <v>27</v>
      </c>
      <c r="B2222" s="78" t="s">
        <v>5</v>
      </c>
      <c r="C2222" s="17">
        <v>5</v>
      </c>
      <c r="E2222" s="24" t="str">
        <f t="shared" si="210"/>
        <v>B</v>
      </c>
      <c r="F2222" s="17">
        <v>21</v>
      </c>
      <c r="G2222" s="17">
        <v>33</v>
      </c>
      <c r="H2222" s="17">
        <v>6</v>
      </c>
      <c r="I2222" s="17">
        <v>3</v>
      </c>
      <c r="J2222" s="12">
        <v>2972.9703</v>
      </c>
      <c r="K2222" s="12">
        <v>1</v>
      </c>
      <c r="L2222" s="12">
        <v>2</v>
      </c>
      <c r="M2222" s="12">
        <v>1</v>
      </c>
      <c r="N2222" s="71" t="str">
        <f t="shared" si="207"/>
        <v>Object</v>
      </c>
      <c r="O2222" s="69" t="str">
        <f t="shared" si="208"/>
        <v>pic</v>
      </c>
      <c r="P2222" s="17">
        <f t="shared" si="211"/>
        <v>-1278.0497000000005</v>
      </c>
      <c r="Q2222">
        <f t="shared" si="209"/>
        <v>1278.0497000000005</v>
      </c>
      <c r="R2222" s="13" t="s">
        <v>38</v>
      </c>
      <c r="S2222" s="17" t="s">
        <v>17</v>
      </c>
      <c r="T2222" s="172">
        <v>911</v>
      </c>
    </row>
    <row r="2223" spans="1:20" ht="15.6">
      <c r="A2223" s="2" t="s">
        <v>27</v>
      </c>
      <c r="B2223" s="78" t="s">
        <v>5</v>
      </c>
      <c r="C2223" s="17">
        <v>5</v>
      </c>
      <c r="E2223" s="24" t="str">
        <f t="shared" si="210"/>
        <v>B</v>
      </c>
      <c r="F2223" s="17">
        <v>21</v>
      </c>
      <c r="G2223" s="17">
        <v>18</v>
      </c>
      <c r="H2223" s="17">
        <v>3</v>
      </c>
      <c r="I2223" s="17">
        <v>3</v>
      </c>
      <c r="J2223" s="12">
        <v>2824.9697999999999</v>
      </c>
      <c r="K2223" s="12">
        <v>1</v>
      </c>
      <c r="L2223" s="12">
        <v>9</v>
      </c>
      <c r="M2223" s="12">
        <v>1</v>
      </c>
      <c r="N2223" s="71" t="str">
        <f t="shared" si="207"/>
        <v>Neutral</v>
      </c>
      <c r="O2223" s="69" t="str">
        <f t="shared" si="208"/>
        <v>pic</v>
      </c>
      <c r="P2223" s="17">
        <f t="shared" si="211"/>
        <v>-1426.0502000000006</v>
      </c>
      <c r="Q2223">
        <f t="shared" si="209"/>
        <v>1426.0502000000006</v>
      </c>
      <c r="R2223" s="13" t="s">
        <v>38</v>
      </c>
      <c r="S2223" s="17" t="s">
        <v>17</v>
      </c>
      <c r="T2223" s="172">
        <v>911</v>
      </c>
    </row>
    <row r="2224" spans="1:20" ht="15.6">
      <c r="A2224" s="2" t="s">
        <v>27</v>
      </c>
      <c r="B2224" s="78" t="s">
        <v>5</v>
      </c>
      <c r="C2224" s="17">
        <v>5</v>
      </c>
      <c r="E2224" s="24" t="str">
        <f t="shared" si="210"/>
        <v>B</v>
      </c>
      <c r="F2224" s="17">
        <v>21</v>
      </c>
      <c r="G2224" s="17">
        <v>1</v>
      </c>
      <c r="H2224" s="17">
        <v>1</v>
      </c>
      <c r="I2224" s="17">
        <v>3</v>
      </c>
      <c r="J2224" s="12">
        <v>2645.5934999999999</v>
      </c>
      <c r="K2224" s="12">
        <v>1</v>
      </c>
      <c r="L2224" s="12">
        <v>0</v>
      </c>
      <c r="M2224" s="12">
        <v>1</v>
      </c>
      <c r="N2224" s="71" t="str">
        <f t="shared" si="207"/>
        <v>None</v>
      </c>
      <c r="O2224" s="69" t="str">
        <f t="shared" si="208"/>
        <v>None</v>
      </c>
      <c r="P2224" s="17">
        <f t="shared" si="211"/>
        <v>-1605.4265000000005</v>
      </c>
      <c r="Q2224">
        <f t="shared" si="209"/>
        <v>1605.4265000000005</v>
      </c>
      <c r="R2224" s="13" t="s">
        <v>38</v>
      </c>
      <c r="S2224" s="17" t="s">
        <v>17</v>
      </c>
      <c r="T2224" s="172">
        <v>911</v>
      </c>
    </row>
    <row r="2225" spans="1:20" ht="15.6">
      <c r="A2225" s="2" t="s">
        <v>27</v>
      </c>
      <c r="B2225" s="78" t="s">
        <v>5</v>
      </c>
      <c r="C2225" s="17">
        <v>5</v>
      </c>
      <c r="E2225" s="24" t="str">
        <f t="shared" si="210"/>
        <v>B</v>
      </c>
      <c r="F2225" s="17">
        <v>21</v>
      </c>
      <c r="G2225" s="17">
        <v>27</v>
      </c>
      <c r="H2225" s="17">
        <v>5</v>
      </c>
      <c r="I2225" s="17">
        <v>3</v>
      </c>
      <c r="J2225" s="12">
        <v>2584.2667999999999</v>
      </c>
      <c r="K2225" s="12">
        <v>1</v>
      </c>
      <c r="L2225" s="12">
        <v>8</v>
      </c>
      <c r="M2225" s="12">
        <v>1</v>
      </c>
      <c r="N2225" s="71" t="str">
        <f t="shared" si="207"/>
        <v>Threat</v>
      </c>
      <c r="O2225" s="69" t="str">
        <f t="shared" si="208"/>
        <v>pic</v>
      </c>
      <c r="P2225" s="17">
        <f t="shared" si="211"/>
        <v>-1666.7532000000006</v>
      </c>
      <c r="Q2225">
        <f t="shared" si="209"/>
        <v>1666.7532000000006</v>
      </c>
      <c r="R2225" s="13" t="s">
        <v>38</v>
      </c>
      <c r="S2225" s="17" t="s">
        <v>17</v>
      </c>
      <c r="T2225" s="172">
        <v>911</v>
      </c>
    </row>
    <row r="2226" spans="1:20" ht="15.6">
      <c r="A2226" s="2" t="s">
        <v>27</v>
      </c>
      <c r="B2226" s="78" t="s">
        <v>5</v>
      </c>
      <c r="C2226" s="17">
        <v>5</v>
      </c>
      <c r="E2226" s="24" t="str">
        <f t="shared" si="210"/>
        <v>B</v>
      </c>
      <c r="F2226" s="17">
        <v>21</v>
      </c>
      <c r="G2226" s="17">
        <v>17</v>
      </c>
      <c r="H2226" s="17">
        <v>3</v>
      </c>
      <c r="I2226" s="17">
        <v>3</v>
      </c>
      <c r="J2226" s="12">
        <v>2540.4553999999998</v>
      </c>
      <c r="K2226" s="12">
        <v>3</v>
      </c>
      <c r="L2226" s="12">
        <v>10</v>
      </c>
      <c r="M2226" s="12">
        <v>1</v>
      </c>
      <c r="N2226" s="71" t="str">
        <f t="shared" si="207"/>
        <v>Neutral</v>
      </c>
      <c r="O2226" s="69" t="str">
        <f t="shared" si="208"/>
        <v>pic</v>
      </c>
      <c r="P2226" s="17">
        <f t="shared" si="211"/>
        <v>-1710.5646000000006</v>
      </c>
      <c r="Q2226">
        <f t="shared" si="209"/>
        <v>1710.5646000000006</v>
      </c>
      <c r="R2226" s="13" t="s">
        <v>38</v>
      </c>
      <c r="S2226" s="17" t="s">
        <v>17</v>
      </c>
      <c r="T2226" s="172">
        <v>911</v>
      </c>
    </row>
    <row r="2227" spans="1:20" ht="15.6">
      <c r="A2227" s="2" t="s">
        <v>27</v>
      </c>
      <c r="B2227" s="78" t="s">
        <v>5</v>
      </c>
      <c r="C2227" s="17">
        <v>5</v>
      </c>
      <c r="E2227" s="24" t="str">
        <f t="shared" si="210"/>
        <v>B</v>
      </c>
      <c r="F2227" s="17">
        <v>21</v>
      </c>
      <c r="G2227" s="17">
        <v>14</v>
      </c>
      <c r="H2227" s="17">
        <v>3</v>
      </c>
      <c r="I2227" s="17">
        <v>3</v>
      </c>
      <c r="J2227" s="12">
        <v>2529.8474999999999</v>
      </c>
      <c r="K2227" s="12">
        <v>1</v>
      </c>
      <c r="L2227" s="12">
        <v>0</v>
      </c>
      <c r="M2227" s="12">
        <v>1</v>
      </c>
      <c r="N2227" s="71" t="str">
        <f t="shared" si="207"/>
        <v>None</v>
      </c>
      <c r="O2227" s="69" t="str">
        <f t="shared" si="208"/>
        <v>None</v>
      </c>
      <c r="P2227" s="17">
        <f t="shared" si="211"/>
        <v>-1721.1725000000006</v>
      </c>
      <c r="Q2227">
        <f t="shared" si="209"/>
        <v>1721.1725000000006</v>
      </c>
      <c r="R2227" s="13" t="s">
        <v>38</v>
      </c>
      <c r="S2227" s="17" t="s">
        <v>17</v>
      </c>
      <c r="T2227" s="172">
        <v>911</v>
      </c>
    </row>
    <row r="2228" spans="1:20" ht="15.6">
      <c r="A2228" s="2" t="s">
        <v>27</v>
      </c>
      <c r="B2228" s="78" t="s">
        <v>5</v>
      </c>
      <c r="C2228" s="17">
        <v>5</v>
      </c>
      <c r="E2228" s="24" t="str">
        <f t="shared" si="210"/>
        <v>B</v>
      </c>
      <c r="F2228" s="17">
        <v>21</v>
      </c>
      <c r="G2228" s="17">
        <v>32</v>
      </c>
      <c r="H2228" s="17">
        <v>6</v>
      </c>
      <c r="I2228" s="17">
        <v>3</v>
      </c>
      <c r="J2228" s="12">
        <v>2515.0475999999999</v>
      </c>
      <c r="K2228" s="12">
        <v>1</v>
      </c>
      <c r="L2228" s="12">
        <v>0</v>
      </c>
      <c r="M2228" s="12">
        <v>1</v>
      </c>
      <c r="N2228" s="71" t="str">
        <f t="shared" si="207"/>
        <v>None</v>
      </c>
      <c r="O2228" s="69" t="str">
        <f t="shared" si="208"/>
        <v>None</v>
      </c>
      <c r="P2228" s="17">
        <f t="shared" si="211"/>
        <v>-1735.9724000000006</v>
      </c>
      <c r="Q2228">
        <f t="shared" si="209"/>
        <v>1735.9724000000006</v>
      </c>
      <c r="R2228" s="13" t="s">
        <v>38</v>
      </c>
      <c r="S2228" s="17" t="s">
        <v>17</v>
      </c>
      <c r="T2228" s="172">
        <v>911</v>
      </c>
    </row>
    <row r="2229" spans="1:20" ht="15.6">
      <c r="A2229" s="2" t="s">
        <v>27</v>
      </c>
      <c r="B2229" s="78" t="s">
        <v>5</v>
      </c>
      <c r="C2229" s="17">
        <v>5</v>
      </c>
      <c r="E2229" s="24" t="str">
        <f t="shared" si="210"/>
        <v>B</v>
      </c>
      <c r="F2229" s="17">
        <v>21</v>
      </c>
      <c r="G2229" s="17">
        <v>22</v>
      </c>
      <c r="H2229" s="17">
        <v>4</v>
      </c>
      <c r="I2229" s="17">
        <v>3</v>
      </c>
      <c r="J2229" s="12">
        <v>2415.7730000000001</v>
      </c>
      <c r="K2229" s="12">
        <v>1</v>
      </c>
      <c r="L2229" s="12">
        <v>5</v>
      </c>
      <c r="M2229" s="12">
        <v>1</v>
      </c>
      <c r="N2229" s="71" t="str">
        <f t="shared" si="207"/>
        <v>Threat</v>
      </c>
      <c r="O2229" s="69" t="str">
        <f t="shared" si="208"/>
        <v>pic</v>
      </c>
      <c r="P2229" s="17">
        <f t="shared" si="211"/>
        <v>-1835.2470000000003</v>
      </c>
      <c r="Q2229">
        <f t="shared" si="209"/>
        <v>1835.2470000000003</v>
      </c>
      <c r="R2229" s="13" t="s">
        <v>38</v>
      </c>
      <c r="S2229" s="17" t="s">
        <v>17</v>
      </c>
      <c r="T2229" s="172">
        <v>911</v>
      </c>
    </row>
    <row r="2230" spans="1:20" ht="15.6">
      <c r="A2230" s="2" t="s">
        <v>27</v>
      </c>
      <c r="B2230" s="78" t="s">
        <v>5</v>
      </c>
      <c r="C2230" s="17">
        <v>5</v>
      </c>
      <c r="E2230" s="24" t="str">
        <f t="shared" si="210"/>
        <v>B</v>
      </c>
      <c r="F2230" s="17">
        <v>21</v>
      </c>
      <c r="G2230" s="17">
        <v>13</v>
      </c>
      <c r="H2230" s="17">
        <v>3</v>
      </c>
      <c r="I2230" s="17">
        <v>3</v>
      </c>
      <c r="J2230" s="12">
        <v>2404.0502999999999</v>
      </c>
      <c r="K2230" s="12">
        <v>1</v>
      </c>
      <c r="L2230" s="12">
        <v>0</v>
      </c>
      <c r="M2230" s="12">
        <v>1</v>
      </c>
      <c r="N2230" s="71" t="str">
        <f t="shared" si="207"/>
        <v>None</v>
      </c>
      <c r="O2230" s="69" t="str">
        <f t="shared" si="208"/>
        <v>None</v>
      </c>
      <c r="P2230" s="17">
        <f t="shared" si="211"/>
        <v>-1846.9697000000006</v>
      </c>
      <c r="Q2230">
        <f t="shared" si="209"/>
        <v>1846.9697000000006</v>
      </c>
      <c r="R2230" s="13" t="s">
        <v>38</v>
      </c>
      <c r="S2230" s="17" t="s">
        <v>17</v>
      </c>
      <c r="T2230" s="172">
        <v>911</v>
      </c>
    </row>
    <row r="2231" spans="1:20" ht="15.6">
      <c r="A2231" s="2" t="s">
        <v>27</v>
      </c>
      <c r="B2231" s="78" t="s">
        <v>5</v>
      </c>
      <c r="C2231" s="17">
        <v>5</v>
      </c>
      <c r="E2231" s="24" t="str">
        <f t="shared" si="210"/>
        <v>B</v>
      </c>
      <c r="F2231" s="17">
        <v>21</v>
      </c>
      <c r="G2231" s="17">
        <v>25</v>
      </c>
      <c r="H2231" s="17">
        <v>5</v>
      </c>
      <c r="I2231" s="17">
        <v>3</v>
      </c>
      <c r="J2231" s="12">
        <v>2302.6044000000002</v>
      </c>
      <c r="K2231" s="12">
        <v>1</v>
      </c>
      <c r="L2231" s="12">
        <v>0</v>
      </c>
      <c r="M2231" s="12">
        <v>1</v>
      </c>
      <c r="N2231" s="71" t="str">
        <f t="shared" si="207"/>
        <v>None</v>
      </c>
      <c r="O2231" s="69" t="str">
        <f t="shared" si="208"/>
        <v>None</v>
      </c>
      <c r="P2231" s="17">
        <f t="shared" si="211"/>
        <v>-1948.4156000000003</v>
      </c>
      <c r="Q2231">
        <f t="shared" si="209"/>
        <v>1948.4156000000003</v>
      </c>
      <c r="R2231" s="13" t="s">
        <v>38</v>
      </c>
      <c r="S2231" s="17" t="s">
        <v>17</v>
      </c>
      <c r="T2231" s="172">
        <v>911</v>
      </c>
    </row>
    <row r="2232" spans="1:20" ht="15.6">
      <c r="A2232" s="2" t="s">
        <v>27</v>
      </c>
      <c r="B2232" s="78" t="s">
        <v>5</v>
      </c>
      <c r="C2232" s="17">
        <v>5</v>
      </c>
      <c r="E2232" s="24" t="str">
        <f t="shared" si="210"/>
        <v>B</v>
      </c>
      <c r="F2232" s="17">
        <v>21</v>
      </c>
      <c r="G2232" s="17">
        <v>35</v>
      </c>
      <c r="H2232" s="17">
        <v>6</v>
      </c>
      <c r="I2232" s="17">
        <v>3</v>
      </c>
      <c r="J2232" s="12">
        <v>2093.7899000000002</v>
      </c>
      <c r="K2232" s="12">
        <v>4</v>
      </c>
      <c r="L2232" s="12">
        <v>4</v>
      </c>
      <c r="M2232" s="12">
        <v>1</v>
      </c>
      <c r="N2232" s="71" t="str">
        <f t="shared" si="207"/>
        <v>Object</v>
      </c>
      <c r="O2232" s="69" t="str">
        <f t="shared" si="208"/>
        <v>pic</v>
      </c>
      <c r="P2232" s="17">
        <f t="shared" si="211"/>
        <v>-2157.2301000000002</v>
      </c>
      <c r="Q2232">
        <f t="shared" si="209"/>
        <v>2157.2301000000002</v>
      </c>
      <c r="R2232" s="13" t="s">
        <v>38</v>
      </c>
      <c r="S2232" s="17" t="s">
        <v>17</v>
      </c>
      <c r="T2232" s="172">
        <v>911</v>
      </c>
    </row>
    <row r="2233" spans="1:20" ht="15.6">
      <c r="A2233" s="2" t="s">
        <v>27</v>
      </c>
      <c r="B2233" s="78" t="s">
        <v>5</v>
      </c>
      <c r="C2233" s="17">
        <v>5</v>
      </c>
      <c r="E2233" s="24" t="str">
        <f t="shared" si="210"/>
        <v>B</v>
      </c>
      <c r="F2233" s="17">
        <v>21</v>
      </c>
      <c r="G2233" s="17">
        <v>31</v>
      </c>
      <c r="H2233" s="17">
        <v>6</v>
      </c>
      <c r="I2233" s="17">
        <v>3</v>
      </c>
      <c r="J2233" s="12">
        <v>1818.2744</v>
      </c>
      <c r="K2233" s="12">
        <v>1</v>
      </c>
      <c r="L2233" s="12">
        <v>0</v>
      </c>
      <c r="M2233" s="12">
        <v>1</v>
      </c>
      <c r="N2233" s="71" t="str">
        <f t="shared" si="207"/>
        <v>None</v>
      </c>
      <c r="O2233" s="69" t="str">
        <f t="shared" si="208"/>
        <v>None</v>
      </c>
      <c r="P2233" s="17">
        <f t="shared" si="211"/>
        <v>-2432.7456000000002</v>
      </c>
      <c r="Q2233">
        <f t="shared" si="209"/>
        <v>2432.7456000000002</v>
      </c>
      <c r="R2233" s="13" t="s">
        <v>38</v>
      </c>
      <c r="S2233" s="17" t="s">
        <v>17</v>
      </c>
      <c r="T2233" s="172">
        <v>911</v>
      </c>
    </row>
    <row r="2234" spans="1:20" ht="15.6">
      <c r="A2234" s="2" t="s">
        <v>27</v>
      </c>
      <c r="B2234" s="78" t="s">
        <v>5</v>
      </c>
      <c r="C2234" s="17">
        <v>5</v>
      </c>
      <c r="E2234" s="24" t="str">
        <f t="shared" si="210"/>
        <v>B</v>
      </c>
      <c r="F2234" s="17">
        <v>21</v>
      </c>
      <c r="G2234" s="17">
        <v>6</v>
      </c>
      <c r="H2234" s="17">
        <v>1</v>
      </c>
      <c r="I2234" s="17">
        <v>3</v>
      </c>
      <c r="J2234" s="12">
        <v>1680.4793</v>
      </c>
      <c r="K2234" s="12">
        <v>2</v>
      </c>
      <c r="L2234" s="12">
        <v>4</v>
      </c>
      <c r="M2234" s="12">
        <v>1</v>
      </c>
      <c r="N2234" s="71" t="str">
        <f t="shared" si="207"/>
        <v>Object</v>
      </c>
      <c r="O2234" s="69" t="str">
        <f t="shared" si="208"/>
        <v>pic</v>
      </c>
      <c r="P2234" s="17">
        <f t="shared" si="211"/>
        <v>-2570.5407000000005</v>
      </c>
      <c r="Q2234">
        <f t="shared" si="209"/>
        <v>2570.5407000000005</v>
      </c>
      <c r="R2234" s="13" t="s">
        <v>38</v>
      </c>
      <c r="S2234" s="17" t="s">
        <v>17</v>
      </c>
      <c r="T2234" s="172">
        <v>911</v>
      </c>
    </row>
    <row r="2235" spans="1:20" ht="15.6">
      <c r="A2235" s="2" t="s">
        <v>27</v>
      </c>
      <c r="B2235" s="78" t="s">
        <v>5</v>
      </c>
      <c r="C2235" s="17">
        <v>5</v>
      </c>
      <c r="E2235" s="24" t="str">
        <f t="shared" si="210"/>
        <v>B</v>
      </c>
      <c r="F2235" s="17">
        <v>21</v>
      </c>
      <c r="G2235" s="17">
        <v>24</v>
      </c>
      <c r="H2235" s="17">
        <v>4</v>
      </c>
      <c r="I2235" s="17">
        <v>3</v>
      </c>
      <c r="J2235" s="12">
        <v>1574.8623</v>
      </c>
      <c r="K2235" s="12">
        <v>1</v>
      </c>
      <c r="L2235" s="12">
        <v>7</v>
      </c>
      <c r="M2235" s="12">
        <v>1</v>
      </c>
      <c r="N2235" s="71" t="str">
        <f t="shared" si="207"/>
        <v>Threat</v>
      </c>
      <c r="O2235" s="69" t="str">
        <f t="shared" si="208"/>
        <v>pic</v>
      </c>
      <c r="P2235" s="17">
        <f t="shared" si="211"/>
        <v>-2676.1577000000007</v>
      </c>
      <c r="Q2235">
        <f t="shared" si="209"/>
        <v>2676.1577000000007</v>
      </c>
      <c r="R2235" s="13" t="s">
        <v>38</v>
      </c>
      <c r="S2235" s="17" t="s">
        <v>17</v>
      </c>
      <c r="T2235" s="172">
        <v>911</v>
      </c>
    </row>
    <row r="2236" spans="1:20" ht="15.6">
      <c r="A2236" s="2" t="s">
        <v>27</v>
      </c>
      <c r="B2236" s="78" t="s">
        <v>5</v>
      </c>
      <c r="C2236" s="17">
        <v>5</v>
      </c>
      <c r="E2236" s="24" t="str">
        <f t="shared" si="210"/>
        <v>B</v>
      </c>
      <c r="F2236" s="17">
        <v>21</v>
      </c>
      <c r="G2236" s="17">
        <v>15</v>
      </c>
      <c r="H2236" s="17">
        <v>3</v>
      </c>
      <c r="I2236" s="17">
        <v>3</v>
      </c>
      <c r="J2236" s="12">
        <v>1523.0753999999999</v>
      </c>
      <c r="K2236" s="12">
        <v>1</v>
      </c>
      <c r="L2236" s="12">
        <v>11</v>
      </c>
      <c r="M2236" s="12">
        <v>1</v>
      </c>
      <c r="N2236" s="71" t="str">
        <f t="shared" si="207"/>
        <v>Neutral</v>
      </c>
      <c r="O2236" s="69" t="str">
        <f t="shared" si="208"/>
        <v>pic</v>
      </c>
      <c r="P2236" s="17">
        <f t="shared" si="211"/>
        <v>-2727.9446000000007</v>
      </c>
      <c r="Q2236">
        <f t="shared" si="209"/>
        <v>2727.9446000000007</v>
      </c>
      <c r="R2236" s="13" t="s">
        <v>38</v>
      </c>
      <c r="S2236" s="17" t="s">
        <v>17</v>
      </c>
      <c r="T2236" s="172">
        <v>911</v>
      </c>
    </row>
    <row r="2237" spans="1:20" ht="15.6">
      <c r="A2237" s="2" t="s">
        <v>27</v>
      </c>
      <c r="B2237" s="78" t="s">
        <v>5</v>
      </c>
      <c r="C2237" s="17">
        <v>5</v>
      </c>
      <c r="E2237" s="24" t="str">
        <f t="shared" si="210"/>
        <v>B</v>
      </c>
      <c r="F2237" s="17">
        <v>21</v>
      </c>
      <c r="G2237" s="17">
        <v>3</v>
      </c>
      <c r="H2237" s="17">
        <v>1</v>
      </c>
      <c r="I2237" s="17">
        <v>3</v>
      </c>
      <c r="J2237" s="12">
        <v>1442.5021999999999</v>
      </c>
      <c r="K2237" s="12">
        <v>1</v>
      </c>
      <c r="L2237" s="12">
        <v>2</v>
      </c>
      <c r="M2237" s="12">
        <v>1</v>
      </c>
      <c r="N2237" s="71" t="str">
        <f t="shared" si="207"/>
        <v>Object</v>
      </c>
      <c r="O2237" s="69" t="str">
        <f t="shared" si="208"/>
        <v>pic</v>
      </c>
      <c r="P2237" s="17">
        <f t="shared" si="211"/>
        <v>-2808.5178000000005</v>
      </c>
      <c r="Q2237">
        <f t="shared" si="209"/>
        <v>2808.5178000000005</v>
      </c>
      <c r="R2237" s="13" t="s">
        <v>38</v>
      </c>
      <c r="S2237" s="17" t="s">
        <v>17</v>
      </c>
      <c r="T2237" s="172">
        <v>911</v>
      </c>
    </row>
    <row r="2238" spans="1:20" ht="15.6">
      <c r="A2238" s="2" t="s">
        <v>27</v>
      </c>
      <c r="B2238" s="78" t="s">
        <v>5</v>
      </c>
      <c r="C2238" s="17">
        <v>5</v>
      </c>
      <c r="E2238" s="24" t="str">
        <f t="shared" si="210"/>
        <v>B</v>
      </c>
      <c r="F2238" s="17">
        <v>21</v>
      </c>
      <c r="G2238" s="17">
        <v>4</v>
      </c>
      <c r="H2238" s="17">
        <v>1</v>
      </c>
      <c r="I2238" s="17">
        <v>3</v>
      </c>
      <c r="J2238" s="12">
        <v>1358.1061</v>
      </c>
      <c r="K2238" s="12">
        <v>2</v>
      </c>
      <c r="L2238" s="12">
        <v>1</v>
      </c>
      <c r="M2238" s="12">
        <v>1</v>
      </c>
      <c r="N2238" s="71" t="str">
        <f t="shared" si="207"/>
        <v>Object</v>
      </c>
      <c r="O2238" s="69" t="str">
        <f t="shared" si="208"/>
        <v>pic</v>
      </c>
      <c r="P2238" s="17">
        <f t="shared" si="211"/>
        <v>-2892.9139000000005</v>
      </c>
      <c r="Q2238">
        <f t="shared" si="209"/>
        <v>2892.9139000000005</v>
      </c>
      <c r="R2238" s="13" t="s">
        <v>38</v>
      </c>
      <c r="S2238" s="17" t="s">
        <v>17</v>
      </c>
      <c r="T2238" s="172">
        <v>911</v>
      </c>
    </row>
    <row r="2239" spans="1:20" ht="15.6">
      <c r="A2239" s="2" t="s">
        <v>27</v>
      </c>
      <c r="B2239" s="78" t="s">
        <v>5</v>
      </c>
      <c r="C2239" s="17">
        <v>5</v>
      </c>
      <c r="E2239" s="24" t="str">
        <f t="shared" si="210"/>
        <v>B</v>
      </c>
      <c r="F2239" s="17">
        <v>21</v>
      </c>
      <c r="G2239" s="17">
        <v>29</v>
      </c>
      <c r="H2239" s="17">
        <v>5</v>
      </c>
      <c r="I2239" s="17">
        <v>3</v>
      </c>
      <c r="J2239" s="12">
        <v>1254.9002</v>
      </c>
      <c r="K2239" s="12">
        <v>1</v>
      </c>
      <c r="L2239" s="12">
        <v>7</v>
      </c>
      <c r="M2239" s="12">
        <v>1</v>
      </c>
      <c r="N2239" s="71" t="str">
        <f t="shared" si="207"/>
        <v>Threat</v>
      </c>
      <c r="O2239" s="69" t="str">
        <f t="shared" si="208"/>
        <v>pic</v>
      </c>
      <c r="P2239" s="17">
        <f t="shared" si="211"/>
        <v>-2996.1198000000004</v>
      </c>
      <c r="Q2239">
        <f t="shared" si="209"/>
        <v>2996.1198000000004</v>
      </c>
      <c r="R2239" s="13" t="s">
        <v>38</v>
      </c>
      <c r="S2239" s="17" t="s">
        <v>17</v>
      </c>
      <c r="T2239" s="172">
        <v>911</v>
      </c>
    </row>
    <row r="2240" spans="1:20" ht="15.6">
      <c r="A2240" s="2" t="s">
        <v>27</v>
      </c>
      <c r="B2240" s="78" t="s">
        <v>5</v>
      </c>
      <c r="C2240" s="17">
        <v>5</v>
      </c>
      <c r="E2240" s="24" t="str">
        <f t="shared" si="210"/>
        <v>B</v>
      </c>
      <c r="F2240" s="17">
        <v>21</v>
      </c>
      <c r="G2240" s="17">
        <v>28</v>
      </c>
      <c r="H2240" s="17">
        <v>5</v>
      </c>
      <c r="I2240" s="17">
        <v>3</v>
      </c>
      <c r="J2240" s="12">
        <v>813.21669999999995</v>
      </c>
      <c r="K2240" s="12">
        <v>1</v>
      </c>
      <c r="L2240" s="12">
        <v>6</v>
      </c>
      <c r="M2240" s="12">
        <v>1</v>
      </c>
      <c r="N2240" s="71" t="str">
        <f t="shared" si="207"/>
        <v>Threat</v>
      </c>
      <c r="O2240" s="69" t="str">
        <f t="shared" si="208"/>
        <v>pic</v>
      </c>
      <c r="P2240" s="17">
        <f t="shared" si="211"/>
        <v>-3437.8033000000005</v>
      </c>
      <c r="Q2240">
        <f t="shared" si="209"/>
        <v>3437.8033000000005</v>
      </c>
      <c r="R2240" s="13" t="s">
        <v>38</v>
      </c>
      <c r="S2240" s="17" t="s">
        <v>17</v>
      </c>
      <c r="T2240" s="172">
        <v>911</v>
      </c>
    </row>
    <row r="2241" spans="1:20" ht="15.6">
      <c r="A2241" s="2" t="s">
        <v>27</v>
      </c>
      <c r="B2241" s="78" t="s">
        <v>5</v>
      </c>
      <c r="C2241" s="17">
        <v>5</v>
      </c>
      <c r="E2241" s="24" t="str">
        <f t="shared" si="210"/>
        <v>B</v>
      </c>
      <c r="F2241" s="17">
        <v>21</v>
      </c>
      <c r="G2241" s="17">
        <v>30</v>
      </c>
      <c r="H2241" s="17">
        <v>5</v>
      </c>
      <c r="I2241" s="17">
        <v>3</v>
      </c>
      <c r="J2241" s="12">
        <v>704.80439999999999</v>
      </c>
      <c r="K2241" s="12">
        <v>1</v>
      </c>
      <c r="L2241" s="12">
        <v>5</v>
      </c>
      <c r="M2241" s="12">
        <v>1</v>
      </c>
      <c r="N2241" s="71" t="str">
        <f t="shared" si="207"/>
        <v>Threat</v>
      </c>
      <c r="O2241" s="69" t="str">
        <f t="shared" si="208"/>
        <v>pic</v>
      </c>
      <c r="P2241" s="17">
        <f t="shared" si="211"/>
        <v>-3546.2156000000004</v>
      </c>
      <c r="Q2241">
        <f t="shared" si="209"/>
        <v>3546.2156000000004</v>
      </c>
      <c r="R2241" s="13" t="s">
        <v>38</v>
      </c>
      <c r="S2241" s="17" t="s">
        <v>17</v>
      </c>
      <c r="T2241" s="172">
        <v>911</v>
      </c>
    </row>
    <row r="2242" spans="1:20" ht="15.6">
      <c r="A2242" s="2" t="s">
        <v>27</v>
      </c>
      <c r="B2242" s="78" t="s">
        <v>5</v>
      </c>
      <c r="C2242" s="17">
        <v>5</v>
      </c>
      <c r="E2242" s="24" t="str">
        <f t="shared" si="210"/>
        <v>B</v>
      </c>
      <c r="F2242" s="17">
        <v>21</v>
      </c>
      <c r="G2242" s="17">
        <v>10</v>
      </c>
      <c r="H2242" s="17">
        <v>2</v>
      </c>
      <c r="I2242" s="17">
        <v>3</v>
      </c>
      <c r="J2242" s="12">
        <v>111.386</v>
      </c>
      <c r="K2242" s="12">
        <v>1</v>
      </c>
      <c r="L2242" s="12">
        <v>11</v>
      </c>
      <c r="M2242" s="12">
        <v>1</v>
      </c>
      <c r="N2242" s="71" t="str">
        <f t="shared" si="207"/>
        <v>Neutral</v>
      </c>
      <c r="O2242" s="69" t="str">
        <f t="shared" si="208"/>
        <v>pic</v>
      </c>
      <c r="P2242" s="17">
        <f t="shared" si="211"/>
        <v>-4139.634</v>
      </c>
      <c r="Q2242">
        <f t="shared" si="209"/>
        <v>4139.634</v>
      </c>
      <c r="R2242" s="13" t="s">
        <v>38</v>
      </c>
      <c r="S2242" s="17" t="s">
        <v>17</v>
      </c>
      <c r="T2242" s="172">
        <v>911</v>
      </c>
    </row>
    <row r="2243" spans="1:20" ht="15.6">
      <c r="A2243" s="72" t="s">
        <v>841</v>
      </c>
      <c r="B2243" s="163" t="s">
        <v>11</v>
      </c>
      <c r="C2243" s="116">
        <v>15</v>
      </c>
      <c r="D2243" s="116">
        <v>1</v>
      </c>
      <c r="E2243" t="str">
        <f t="shared" ref="E2243:E2306" si="212">IF(D2243=1,"H",IF(D2243=2,"H","B"))</f>
        <v>H</v>
      </c>
      <c r="F2243" s="116">
        <v>2</v>
      </c>
      <c r="G2243" s="116">
        <v>2</v>
      </c>
      <c r="H2243" s="116">
        <v>1</v>
      </c>
      <c r="I2243" s="116">
        <v>0</v>
      </c>
      <c r="J2243" s="12">
        <v>26704.0939</v>
      </c>
      <c r="K2243" s="12">
        <v>5</v>
      </c>
      <c r="L2243" s="116"/>
      <c r="M2243" s="12">
        <v>1</v>
      </c>
      <c r="N2243" s="78" t="str">
        <f t="shared" si="207"/>
        <v>None</v>
      </c>
      <c r="O2243" s="78" t="str">
        <f t="shared" si="208"/>
        <v>None</v>
      </c>
      <c r="P2243" s="78">
        <f t="shared" ref="P2243:P2306" si="213">IF(A2243="Drumble",J2243-7821.07,IF(A2243="Erdinger",J2243-3555.92,IF(A2243="Maria",J2243-8626.34,IF(A2243="Maskedoror",J2243- 8596.69,IF(A2243="Oda",J2243-7511.45,IF(A2243=" Pêcheresse",J2243-5379.34,IF(A2243="Pied Tordu",J2243-5505.37)))))))</f>
        <v>18883.0239</v>
      </c>
      <c r="Q2243" s="172">
        <f t="shared" si="209"/>
        <v>-18883.0239</v>
      </c>
      <c r="R2243" s="184" t="s">
        <v>78</v>
      </c>
      <c r="S2243" s="116" t="s">
        <v>17</v>
      </c>
      <c r="T2243" s="172">
        <v>1308</v>
      </c>
    </row>
    <row r="2244" spans="1:20" ht="15.6">
      <c r="A2244" s="72" t="s">
        <v>841</v>
      </c>
      <c r="B2244" s="163" t="s">
        <v>11</v>
      </c>
      <c r="C2244" s="116">
        <v>15</v>
      </c>
      <c r="D2244" s="116">
        <v>1</v>
      </c>
      <c r="E2244" t="str">
        <f t="shared" si="212"/>
        <v>H</v>
      </c>
      <c r="F2244" s="116">
        <v>2</v>
      </c>
      <c r="G2244" s="116">
        <v>4</v>
      </c>
      <c r="H2244" s="116">
        <v>1</v>
      </c>
      <c r="I2244" s="116">
        <v>0</v>
      </c>
      <c r="J2244" s="12">
        <v>21534.069100000001</v>
      </c>
      <c r="K2244" s="12">
        <v>3</v>
      </c>
      <c r="L2244" s="116"/>
      <c r="M2244" s="12">
        <v>1</v>
      </c>
      <c r="N2244" s="78" t="str">
        <f t="shared" si="207"/>
        <v>None</v>
      </c>
      <c r="O2244" s="78" t="str">
        <f t="shared" si="208"/>
        <v>None</v>
      </c>
      <c r="P2244" s="78">
        <f t="shared" si="213"/>
        <v>13712.999100000001</v>
      </c>
      <c r="Q2244" s="172">
        <f t="shared" si="209"/>
        <v>-13712.999100000001</v>
      </c>
      <c r="R2244" s="184" t="s">
        <v>78</v>
      </c>
      <c r="S2244" s="116" t="s">
        <v>17</v>
      </c>
      <c r="T2244" s="172">
        <v>1308</v>
      </c>
    </row>
    <row r="2245" spans="1:20" ht="15.6">
      <c r="A2245" s="72" t="s">
        <v>841</v>
      </c>
      <c r="B2245" s="163" t="s">
        <v>11</v>
      </c>
      <c r="C2245" s="116">
        <v>15</v>
      </c>
      <c r="D2245" s="116">
        <v>1</v>
      </c>
      <c r="E2245" t="str">
        <f t="shared" si="212"/>
        <v>H</v>
      </c>
      <c r="F2245" s="116">
        <v>2</v>
      </c>
      <c r="G2245" s="116">
        <v>3</v>
      </c>
      <c r="H2245" s="116">
        <v>1</v>
      </c>
      <c r="I2245" s="116">
        <v>0</v>
      </c>
      <c r="J2245" s="12">
        <v>13313.3938</v>
      </c>
      <c r="K2245" s="12">
        <v>1</v>
      </c>
      <c r="L2245" s="116"/>
      <c r="M2245" s="12">
        <v>1</v>
      </c>
      <c r="N2245" s="78" t="str">
        <f t="shared" si="207"/>
        <v>None</v>
      </c>
      <c r="O2245" s="78" t="str">
        <f t="shared" si="208"/>
        <v>None</v>
      </c>
      <c r="P2245" s="78">
        <f t="shared" si="213"/>
        <v>5492.3238000000001</v>
      </c>
      <c r="Q2245" s="172">
        <f t="shared" si="209"/>
        <v>-5492.3238000000001</v>
      </c>
      <c r="R2245" s="184" t="s">
        <v>78</v>
      </c>
      <c r="S2245" s="116" t="s">
        <v>17</v>
      </c>
      <c r="T2245" s="172">
        <v>1308</v>
      </c>
    </row>
    <row r="2246" spans="1:20" ht="15.6">
      <c r="A2246" s="72" t="s">
        <v>841</v>
      </c>
      <c r="B2246" s="163" t="s">
        <v>11</v>
      </c>
      <c r="C2246" s="116">
        <v>15</v>
      </c>
      <c r="D2246" s="116">
        <v>1</v>
      </c>
      <c r="E2246" t="str">
        <f t="shared" si="212"/>
        <v>H</v>
      </c>
      <c r="F2246" s="116">
        <v>2</v>
      </c>
      <c r="G2246" s="116">
        <v>6</v>
      </c>
      <c r="H2246" s="116">
        <v>1</v>
      </c>
      <c r="I2246" s="116">
        <v>0</v>
      </c>
      <c r="J2246" s="12">
        <v>12695.2081</v>
      </c>
      <c r="K2246" s="12">
        <v>1</v>
      </c>
      <c r="L2246" s="116"/>
      <c r="M2246" s="12">
        <v>1</v>
      </c>
      <c r="N2246" s="78" t="str">
        <f t="shared" si="207"/>
        <v>None</v>
      </c>
      <c r="O2246" s="78" t="str">
        <f t="shared" si="208"/>
        <v>None</v>
      </c>
      <c r="P2246" s="78">
        <f t="shared" si="213"/>
        <v>4874.1381000000001</v>
      </c>
      <c r="Q2246" s="172">
        <f t="shared" si="209"/>
        <v>-4874.1381000000001</v>
      </c>
      <c r="R2246" s="184" t="s">
        <v>78</v>
      </c>
      <c r="S2246" s="116" t="s">
        <v>17</v>
      </c>
      <c r="T2246" s="172">
        <v>1308</v>
      </c>
    </row>
    <row r="2247" spans="1:20" ht="15.6">
      <c r="A2247" s="72" t="s">
        <v>841</v>
      </c>
      <c r="B2247" s="163" t="s">
        <v>11</v>
      </c>
      <c r="C2247" s="116">
        <v>15</v>
      </c>
      <c r="D2247" s="116">
        <v>1</v>
      </c>
      <c r="E2247" t="str">
        <f t="shared" si="212"/>
        <v>H</v>
      </c>
      <c r="F2247" s="116">
        <v>2</v>
      </c>
      <c r="G2247" s="116">
        <v>9</v>
      </c>
      <c r="H2247" s="116">
        <v>1</v>
      </c>
      <c r="I2247" s="116">
        <v>0</v>
      </c>
      <c r="J2247" s="12">
        <v>10346.302</v>
      </c>
      <c r="K2247" s="12">
        <v>2</v>
      </c>
      <c r="L2247" s="116"/>
      <c r="M2247" s="12">
        <v>1</v>
      </c>
      <c r="N2247" s="78" t="str">
        <f t="shared" si="207"/>
        <v>None</v>
      </c>
      <c r="O2247" s="78" t="str">
        <f t="shared" si="208"/>
        <v>None</v>
      </c>
      <c r="P2247" s="78">
        <f t="shared" si="213"/>
        <v>2525.232</v>
      </c>
      <c r="Q2247" s="172">
        <f t="shared" si="209"/>
        <v>-2525.232</v>
      </c>
      <c r="R2247" s="184" t="s">
        <v>78</v>
      </c>
      <c r="S2247" s="116" t="s">
        <v>17</v>
      </c>
      <c r="T2247" s="172">
        <v>1308</v>
      </c>
    </row>
    <row r="2248" spans="1:20" ht="15.6">
      <c r="A2248" s="72" t="s">
        <v>841</v>
      </c>
      <c r="B2248" s="163" t="s">
        <v>11</v>
      </c>
      <c r="C2248" s="116">
        <v>15</v>
      </c>
      <c r="D2248" s="116">
        <v>1</v>
      </c>
      <c r="E2248" t="str">
        <f t="shared" si="212"/>
        <v>H</v>
      </c>
      <c r="F2248" s="116">
        <v>2</v>
      </c>
      <c r="G2248" s="116">
        <v>8</v>
      </c>
      <c r="H2248" s="116">
        <v>1</v>
      </c>
      <c r="I2248" s="116">
        <v>0</v>
      </c>
      <c r="J2248" s="12">
        <v>8960.9727999999996</v>
      </c>
      <c r="K2248" s="12">
        <v>1</v>
      </c>
      <c r="L2248" s="116"/>
      <c r="M2248" s="12">
        <v>1</v>
      </c>
      <c r="N2248" s="78" t="str">
        <f t="shared" si="207"/>
        <v>None</v>
      </c>
      <c r="O2248" s="78" t="str">
        <f t="shared" si="208"/>
        <v>None</v>
      </c>
      <c r="P2248" s="78">
        <f t="shared" si="213"/>
        <v>1139.9027999999998</v>
      </c>
      <c r="Q2248" s="172">
        <f t="shared" si="209"/>
        <v>-1139.9027999999998</v>
      </c>
      <c r="R2248" s="184" t="s">
        <v>78</v>
      </c>
      <c r="S2248" s="116" t="s">
        <v>17</v>
      </c>
      <c r="T2248" s="172">
        <v>1308</v>
      </c>
    </row>
    <row r="2249" spans="1:20" ht="15.6">
      <c r="A2249" s="72" t="s">
        <v>841</v>
      </c>
      <c r="B2249" s="163" t="s">
        <v>11</v>
      </c>
      <c r="C2249" s="116">
        <v>15</v>
      </c>
      <c r="D2249" s="116">
        <v>1</v>
      </c>
      <c r="E2249" t="str">
        <f t="shared" si="212"/>
        <v>H</v>
      </c>
      <c r="F2249" s="116">
        <v>2</v>
      </c>
      <c r="G2249" s="116">
        <v>7</v>
      </c>
      <c r="H2249" s="116">
        <v>1</v>
      </c>
      <c r="I2249" s="116">
        <v>0</v>
      </c>
      <c r="J2249" s="12">
        <v>8439.4457000000002</v>
      </c>
      <c r="K2249" s="12">
        <v>1</v>
      </c>
      <c r="L2249" s="116"/>
      <c r="M2249" s="12">
        <v>1</v>
      </c>
      <c r="N2249" s="78" t="str">
        <f t="shared" si="207"/>
        <v>None</v>
      </c>
      <c r="O2249" s="78" t="str">
        <f t="shared" si="208"/>
        <v>None</v>
      </c>
      <c r="P2249" s="78">
        <f t="shared" si="213"/>
        <v>618.37570000000051</v>
      </c>
      <c r="Q2249" s="172">
        <f t="shared" si="209"/>
        <v>-618.37570000000051</v>
      </c>
      <c r="R2249" s="184" t="s">
        <v>78</v>
      </c>
      <c r="S2249" s="116" t="s">
        <v>17</v>
      </c>
      <c r="T2249" s="172">
        <v>1308</v>
      </c>
    </row>
    <row r="2250" spans="1:20" ht="15.6">
      <c r="A2250" s="72" t="s">
        <v>841</v>
      </c>
      <c r="B2250" s="163" t="s">
        <v>11</v>
      </c>
      <c r="C2250" s="116">
        <v>15</v>
      </c>
      <c r="D2250" s="116">
        <v>1</v>
      </c>
      <c r="E2250" t="str">
        <f t="shared" si="212"/>
        <v>H</v>
      </c>
      <c r="F2250" s="116">
        <v>2</v>
      </c>
      <c r="G2250" s="116">
        <v>5</v>
      </c>
      <c r="H2250" s="116">
        <v>1</v>
      </c>
      <c r="I2250" s="116">
        <v>0</v>
      </c>
      <c r="J2250" s="12">
        <v>7484.0297</v>
      </c>
      <c r="K2250" s="12">
        <v>1</v>
      </c>
      <c r="L2250" s="116"/>
      <c r="M2250" s="12">
        <v>1</v>
      </c>
      <c r="N2250" s="78" t="str">
        <f t="shared" si="207"/>
        <v>None</v>
      </c>
      <c r="O2250" s="78" t="str">
        <f t="shared" si="208"/>
        <v>None</v>
      </c>
      <c r="P2250" s="78">
        <f t="shared" si="213"/>
        <v>-337.04029999999966</v>
      </c>
      <c r="Q2250" s="172">
        <f t="shared" si="209"/>
        <v>337.04029999999966</v>
      </c>
      <c r="R2250" s="184" t="s">
        <v>78</v>
      </c>
      <c r="S2250" s="116" t="s">
        <v>17</v>
      </c>
      <c r="T2250" s="172">
        <v>1308</v>
      </c>
    </row>
    <row r="2251" spans="1:20" ht="15.6">
      <c r="A2251" s="72" t="s">
        <v>841</v>
      </c>
      <c r="B2251" s="163" t="s">
        <v>11</v>
      </c>
      <c r="C2251" s="116">
        <v>15</v>
      </c>
      <c r="D2251" s="116">
        <v>1</v>
      </c>
      <c r="E2251" t="str">
        <f t="shared" si="212"/>
        <v>H</v>
      </c>
      <c r="F2251" s="116">
        <v>2</v>
      </c>
      <c r="G2251" s="116">
        <v>10</v>
      </c>
      <c r="H2251" s="116">
        <v>1</v>
      </c>
      <c r="I2251" s="116">
        <v>0</v>
      </c>
      <c r="J2251" s="12">
        <v>5896.7008999999998</v>
      </c>
      <c r="K2251" s="12">
        <v>2</v>
      </c>
      <c r="L2251" s="116"/>
      <c r="M2251" s="12">
        <v>1</v>
      </c>
      <c r="N2251" s="78" t="str">
        <f t="shared" si="207"/>
        <v>None</v>
      </c>
      <c r="O2251" s="78" t="str">
        <f t="shared" si="208"/>
        <v>None</v>
      </c>
      <c r="P2251" s="78">
        <f t="shared" si="213"/>
        <v>-1924.3690999999999</v>
      </c>
      <c r="Q2251" s="172">
        <f t="shared" si="209"/>
        <v>1924.3690999999999</v>
      </c>
      <c r="R2251" s="184" t="s">
        <v>78</v>
      </c>
      <c r="S2251" s="116" t="s">
        <v>17</v>
      </c>
      <c r="T2251" s="172">
        <v>1308</v>
      </c>
    </row>
    <row r="2252" spans="1:20" ht="15.6">
      <c r="A2252" s="72" t="s">
        <v>841</v>
      </c>
      <c r="B2252" s="163" t="s">
        <v>11</v>
      </c>
      <c r="C2252" s="116">
        <v>15</v>
      </c>
      <c r="D2252" s="116">
        <v>1</v>
      </c>
      <c r="E2252" t="str">
        <f t="shared" si="212"/>
        <v>H</v>
      </c>
      <c r="F2252" s="116">
        <v>2</v>
      </c>
      <c r="G2252" s="116">
        <v>1</v>
      </c>
      <c r="H2252" s="116">
        <v>1</v>
      </c>
      <c r="I2252" s="116">
        <v>0</v>
      </c>
      <c r="J2252" s="12">
        <v>5153.8792000000003</v>
      </c>
      <c r="K2252" s="12">
        <v>1</v>
      </c>
      <c r="L2252" s="116"/>
      <c r="M2252" s="12">
        <v>1</v>
      </c>
      <c r="N2252" s="78" t="str">
        <f t="shared" si="207"/>
        <v>None</v>
      </c>
      <c r="O2252" s="78" t="str">
        <f t="shared" si="208"/>
        <v>None</v>
      </c>
      <c r="P2252" s="78">
        <f t="shared" si="213"/>
        <v>-2667.1907999999994</v>
      </c>
      <c r="Q2252" s="172">
        <f t="shared" si="209"/>
        <v>2667.1907999999994</v>
      </c>
      <c r="R2252" s="184" t="s">
        <v>78</v>
      </c>
      <c r="S2252" s="116" t="s">
        <v>17</v>
      </c>
      <c r="T2252" s="172">
        <v>1308</v>
      </c>
    </row>
    <row r="2253" spans="1:20" ht="15.6">
      <c r="A2253" s="2" t="s">
        <v>841</v>
      </c>
      <c r="B2253" s="78" t="s">
        <v>11</v>
      </c>
      <c r="C2253" s="17">
        <v>15</v>
      </c>
      <c r="D2253" s="17">
        <v>1</v>
      </c>
      <c r="E2253" t="str">
        <f t="shared" si="212"/>
        <v>H</v>
      </c>
      <c r="F2253" s="17">
        <v>2</v>
      </c>
      <c r="G2253" s="17">
        <v>31</v>
      </c>
      <c r="H2253" s="17">
        <v>6</v>
      </c>
      <c r="I2253" s="17">
        <v>1</v>
      </c>
      <c r="J2253" s="12" t="s">
        <v>872</v>
      </c>
      <c r="K2253" s="12">
        <v>1</v>
      </c>
      <c r="L2253" s="12">
        <v>0</v>
      </c>
      <c r="M2253" s="12">
        <v>1</v>
      </c>
      <c r="N2253" s="78" t="str">
        <f t="shared" si="207"/>
        <v>None</v>
      </c>
      <c r="O2253" s="78" t="str">
        <f t="shared" si="208"/>
        <v>None</v>
      </c>
      <c r="P2253" s="78">
        <f t="shared" si="213"/>
        <v>-59.138799999999719</v>
      </c>
      <c r="Q2253" s="172">
        <f t="shared" si="209"/>
        <v>59.138799999999719</v>
      </c>
      <c r="R2253" s="13" t="s">
        <v>78</v>
      </c>
      <c r="S2253" s="17" t="s">
        <v>17</v>
      </c>
      <c r="T2253" s="172">
        <v>1308</v>
      </c>
    </row>
    <row r="2254" spans="1:20" ht="15.6">
      <c r="A2254" s="2" t="s">
        <v>841</v>
      </c>
      <c r="B2254" s="78" t="s">
        <v>11</v>
      </c>
      <c r="C2254" s="17">
        <v>15</v>
      </c>
      <c r="D2254" s="17">
        <v>1</v>
      </c>
      <c r="E2254" t="str">
        <f t="shared" si="212"/>
        <v>H</v>
      </c>
      <c r="F2254" s="17">
        <v>2</v>
      </c>
      <c r="G2254" s="17">
        <v>7</v>
      </c>
      <c r="H2254" s="17">
        <v>2</v>
      </c>
      <c r="I2254" s="17">
        <v>1</v>
      </c>
      <c r="J2254" s="12" t="s">
        <v>848</v>
      </c>
      <c r="K2254" s="12">
        <v>1</v>
      </c>
      <c r="L2254" s="12">
        <v>0</v>
      </c>
      <c r="M2254" s="12">
        <v>1</v>
      </c>
      <c r="N2254" s="78" t="str">
        <f t="shared" si="207"/>
        <v>None</v>
      </c>
      <c r="O2254" s="78" t="str">
        <f t="shared" si="208"/>
        <v>None</v>
      </c>
      <c r="P2254" s="78">
        <f t="shared" si="213"/>
        <v>-72.292599999999766</v>
      </c>
      <c r="Q2254" s="172">
        <f t="shared" si="209"/>
        <v>72.292599999999766</v>
      </c>
      <c r="R2254" s="13" t="s">
        <v>78</v>
      </c>
      <c r="S2254" s="17" t="s">
        <v>17</v>
      </c>
      <c r="T2254" s="172">
        <v>1308</v>
      </c>
    </row>
    <row r="2255" spans="1:20" ht="15.6">
      <c r="A2255" s="2" t="s">
        <v>841</v>
      </c>
      <c r="B2255" s="78" t="s">
        <v>11</v>
      </c>
      <c r="C2255" s="17">
        <v>15</v>
      </c>
      <c r="D2255" s="17">
        <v>1</v>
      </c>
      <c r="E2255" t="str">
        <f t="shared" si="212"/>
        <v>H</v>
      </c>
      <c r="F2255" s="17">
        <v>2</v>
      </c>
      <c r="G2255" s="17">
        <v>34</v>
      </c>
      <c r="H2255" s="17">
        <v>6</v>
      </c>
      <c r="I2255" s="17">
        <v>1</v>
      </c>
      <c r="J2255" s="12" t="s">
        <v>875</v>
      </c>
      <c r="K2255" s="12">
        <v>1</v>
      </c>
      <c r="L2255" s="12">
        <v>7</v>
      </c>
      <c r="M2255" s="12">
        <v>0</v>
      </c>
      <c r="N2255" s="78" t="str">
        <f t="shared" si="207"/>
        <v>Threat</v>
      </c>
      <c r="O2255" s="78" t="str">
        <f t="shared" si="208"/>
        <v>pic</v>
      </c>
      <c r="P2255" s="78">
        <f t="shared" si="213"/>
        <v>62430.096899999997</v>
      </c>
      <c r="Q2255" s="172">
        <f t="shared" si="209"/>
        <v>-62430.096899999997</v>
      </c>
      <c r="R2255" s="13" t="s">
        <v>78</v>
      </c>
      <c r="S2255" s="17" t="s">
        <v>17</v>
      </c>
      <c r="T2255" s="172">
        <v>1308</v>
      </c>
    </row>
    <row r="2256" spans="1:20" ht="15.6">
      <c r="A2256" s="2" t="s">
        <v>841</v>
      </c>
      <c r="B2256" s="78" t="s">
        <v>11</v>
      </c>
      <c r="C2256" s="17">
        <v>15</v>
      </c>
      <c r="D2256" s="17">
        <v>1</v>
      </c>
      <c r="E2256" t="str">
        <f t="shared" si="212"/>
        <v>H</v>
      </c>
      <c r="F2256" s="17">
        <v>2</v>
      </c>
      <c r="G2256" s="17">
        <v>1</v>
      </c>
      <c r="H2256" s="17">
        <v>1</v>
      </c>
      <c r="I2256" s="17">
        <v>1</v>
      </c>
      <c r="J2256" s="12" t="s">
        <v>842</v>
      </c>
      <c r="K2256" s="12">
        <v>1</v>
      </c>
      <c r="L2256" s="12">
        <v>0</v>
      </c>
      <c r="M2256" s="12">
        <v>1</v>
      </c>
      <c r="N2256" s="78" t="str">
        <f t="shared" si="207"/>
        <v>None</v>
      </c>
      <c r="O2256" s="78" t="str">
        <f t="shared" si="208"/>
        <v>None</v>
      </c>
      <c r="P2256" s="78">
        <f t="shared" si="213"/>
        <v>-1385.4569999999994</v>
      </c>
      <c r="Q2256" s="172">
        <f t="shared" si="209"/>
        <v>1385.4569999999994</v>
      </c>
      <c r="R2256" s="13" t="s">
        <v>78</v>
      </c>
      <c r="S2256" s="17" t="s">
        <v>17</v>
      </c>
      <c r="T2256" s="172">
        <v>1308</v>
      </c>
    </row>
    <row r="2257" spans="1:20" ht="15.6">
      <c r="A2257" s="2" t="s">
        <v>841</v>
      </c>
      <c r="B2257" s="78" t="s">
        <v>11</v>
      </c>
      <c r="C2257" s="17">
        <v>15</v>
      </c>
      <c r="D2257" s="17">
        <v>1</v>
      </c>
      <c r="E2257" t="str">
        <f t="shared" si="212"/>
        <v>H</v>
      </c>
      <c r="F2257" s="17">
        <v>2</v>
      </c>
      <c r="G2257" s="17">
        <v>3</v>
      </c>
      <c r="H2257" s="17">
        <v>1</v>
      </c>
      <c r="I2257" s="17">
        <v>1</v>
      </c>
      <c r="J2257" s="12" t="s">
        <v>844</v>
      </c>
      <c r="K2257" s="12">
        <v>1</v>
      </c>
      <c r="L2257" s="12">
        <v>12</v>
      </c>
      <c r="M2257" s="12">
        <v>1</v>
      </c>
      <c r="N2257" s="78" t="str">
        <f t="shared" si="207"/>
        <v>Neutral</v>
      </c>
      <c r="O2257" s="78" t="str">
        <f t="shared" si="208"/>
        <v>pic</v>
      </c>
      <c r="P2257" s="78">
        <f t="shared" si="213"/>
        <v>-2955.1070999999993</v>
      </c>
      <c r="Q2257" s="172">
        <f t="shared" si="209"/>
        <v>2955.1070999999993</v>
      </c>
      <c r="R2257" s="13" t="s">
        <v>78</v>
      </c>
      <c r="S2257" s="17" t="s">
        <v>17</v>
      </c>
      <c r="T2257" s="172">
        <v>1308</v>
      </c>
    </row>
    <row r="2258" spans="1:20" ht="15.6">
      <c r="A2258" s="2" t="s">
        <v>841</v>
      </c>
      <c r="B2258" s="78" t="s">
        <v>11</v>
      </c>
      <c r="C2258" s="17">
        <v>15</v>
      </c>
      <c r="D2258" s="17">
        <v>1</v>
      </c>
      <c r="E2258" t="str">
        <f t="shared" si="212"/>
        <v>H</v>
      </c>
      <c r="F2258" s="17">
        <v>2</v>
      </c>
      <c r="G2258" s="17">
        <v>24</v>
      </c>
      <c r="H2258" s="17">
        <v>4</v>
      </c>
      <c r="I2258" s="17">
        <v>1</v>
      </c>
      <c r="J2258" s="12" t="s">
        <v>865</v>
      </c>
      <c r="K2258" s="12">
        <v>3</v>
      </c>
      <c r="L2258" s="12">
        <v>5</v>
      </c>
      <c r="M2258" s="12">
        <v>1</v>
      </c>
      <c r="N2258" s="78" t="str">
        <f t="shared" si="207"/>
        <v>Threat</v>
      </c>
      <c r="O2258" s="78" t="str">
        <f t="shared" si="208"/>
        <v>pic</v>
      </c>
      <c r="P2258" s="78">
        <f t="shared" si="213"/>
        <v>-2975.3377</v>
      </c>
      <c r="Q2258" s="172">
        <f t="shared" si="209"/>
        <v>2975.3377</v>
      </c>
      <c r="R2258" s="13" t="s">
        <v>78</v>
      </c>
      <c r="S2258" s="17" t="s">
        <v>17</v>
      </c>
      <c r="T2258" s="172">
        <v>1308</v>
      </c>
    </row>
    <row r="2259" spans="1:20" ht="15.6">
      <c r="A2259" s="2" t="s">
        <v>841</v>
      </c>
      <c r="B2259" s="78" t="s">
        <v>11</v>
      </c>
      <c r="C2259" s="17">
        <v>15</v>
      </c>
      <c r="D2259" s="17">
        <v>1</v>
      </c>
      <c r="E2259" t="str">
        <f t="shared" si="212"/>
        <v>H</v>
      </c>
      <c r="F2259" s="17">
        <v>2</v>
      </c>
      <c r="G2259" s="17">
        <v>18</v>
      </c>
      <c r="H2259" s="17">
        <v>3</v>
      </c>
      <c r="I2259" s="17">
        <v>1</v>
      </c>
      <c r="J2259" s="12" t="s">
        <v>859</v>
      </c>
      <c r="K2259" s="12">
        <v>1</v>
      </c>
      <c r="L2259" s="12">
        <v>2</v>
      </c>
      <c r="M2259" s="12">
        <v>0</v>
      </c>
      <c r="N2259" s="78" t="str">
        <f t="shared" si="207"/>
        <v>Object</v>
      </c>
      <c r="O2259" s="78" t="str">
        <f t="shared" si="208"/>
        <v>pic</v>
      </c>
      <c r="P2259" s="78">
        <f t="shared" si="213"/>
        <v>37735.953800000003</v>
      </c>
      <c r="Q2259" s="172">
        <f t="shared" si="209"/>
        <v>-37735.953800000003</v>
      </c>
      <c r="R2259" s="13" t="s">
        <v>78</v>
      </c>
      <c r="S2259" s="17" t="s">
        <v>17</v>
      </c>
      <c r="T2259" s="172">
        <v>1308</v>
      </c>
    </row>
    <row r="2260" spans="1:20" ht="15.6">
      <c r="A2260" s="2" t="s">
        <v>841</v>
      </c>
      <c r="B2260" s="78" t="s">
        <v>11</v>
      </c>
      <c r="C2260" s="17">
        <v>15</v>
      </c>
      <c r="D2260" s="17">
        <v>1</v>
      </c>
      <c r="E2260" t="str">
        <f t="shared" si="212"/>
        <v>H</v>
      </c>
      <c r="F2260" s="17">
        <v>2</v>
      </c>
      <c r="G2260" s="17">
        <v>27</v>
      </c>
      <c r="H2260" s="17">
        <v>5</v>
      </c>
      <c r="I2260" s="17">
        <v>1</v>
      </c>
      <c r="J2260" s="12" t="s">
        <v>868</v>
      </c>
      <c r="K2260" s="12">
        <v>1</v>
      </c>
      <c r="L2260" s="12">
        <v>1</v>
      </c>
      <c r="M2260" s="12">
        <v>1</v>
      </c>
      <c r="N2260" s="78" t="str">
        <f t="shared" si="207"/>
        <v>Object</v>
      </c>
      <c r="O2260" s="78" t="str">
        <f t="shared" si="208"/>
        <v>pic</v>
      </c>
      <c r="P2260" s="78">
        <f t="shared" si="213"/>
        <v>-3302.3633999999993</v>
      </c>
      <c r="Q2260" s="172">
        <f t="shared" si="209"/>
        <v>3302.3633999999993</v>
      </c>
      <c r="R2260" s="13" t="s">
        <v>78</v>
      </c>
      <c r="S2260" s="17" t="s">
        <v>17</v>
      </c>
      <c r="T2260" s="172">
        <v>1308</v>
      </c>
    </row>
    <row r="2261" spans="1:20" ht="15.6">
      <c r="A2261" s="2" t="s">
        <v>841</v>
      </c>
      <c r="B2261" s="78" t="s">
        <v>11</v>
      </c>
      <c r="C2261" s="17">
        <v>15</v>
      </c>
      <c r="D2261" s="17">
        <v>1</v>
      </c>
      <c r="E2261" t="str">
        <f t="shared" si="212"/>
        <v>H</v>
      </c>
      <c r="F2261" s="17">
        <v>2</v>
      </c>
      <c r="G2261" s="17">
        <v>8</v>
      </c>
      <c r="H2261" s="17">
        <v>2</v>
      </c>
      <c r="I2261" s="17">
        <v>1</v>
      </c>
      <c r="J2261" s="12" t="s">
        <v>849</v>
      </c>
      <c r="K2261" s="12">
        <v>1</v>
      </c>
      <c r="L2261" s="12">
        <v>0</v>
      </c>
      <c r="M2261" s="12">
        <v>1</v>
      </c>
      <c r="N2261" s="78" t="str">
        <f t="shared" si="207"/>
        <v>None</v>
      </c>
      <c r="O2261" s="78" t="str">
        <f t="shared" si="208"/>
        <v>None</v>
      </c>
      <c r="P2261" s="78">
        <f t="shared" si="213"/>
        <v>-3532.5853999999999</v>
      </c>
      <c r="Q2261" s="172">
        <f t="shared" si="209"/>
        <v>3532.5853999999999</v>
      </c>
      <c r="R2261" s="13" t="s">
        <v>78</v>
      </c>
      <c r="S2261" s="17" t="s">
        <v>17</v>
      </c>
      <c r="T2261" s="172">
        <v>1308</v>
      </c>
    </row>
    <row r="2262" spans="1:20" ht="15.6">
      <c r="A2262" s="2" t="s">
        <v>841</v>
      </c>
      <c r="B2262" s="78" t="s">
        <v>11</v>
      </c>
      <c r="C2262" s="17">
        <v>15</v>
      </c>
      <c r="D2262" s="17">
        <v>1</v>
      </c>
      <c r="E2262" t="str">
        <f t="shared" si="212"/>
        <v>H</v>
      </c>
      <c r="F2262" s="17">
        <v>2</v>
      </c>
      <c r="G2262" s="17">
        <v>20</v>
      </c>
      <c r="H2262" s="17">
        <v>4</v>
      </c>
      <c r="I2262" s="17">
        <v>1</v>
      </c>
      <c r="J2262" s="12" t="s">
        <v>861</v>
      </c>
      <c r="K2262" s="12">
        <v>1</v>
      </c>
      <c r="L2262" s="12">
        <v>0</v>
      </c>
      <c r="M2262" s="12">
        <v>1</v>
      </c>
      <c r="N2262" s="78" t="str">
        <f t="shared" si="207"/>
        <v>None</v>
      </c>
      <c r="O2262" s="78" t="str">
        <f t="shared" si="208"/>
        <v>None</v>
      </c>
      <c r="P2262" s="78">
        <f t="shared" si="213"/>
        <v>-3607.2849999999999</v>
      </c>
      <c r="Q2262" s="172">
        <f t="shared" si="209"/>
        <v>3607.2849999999999</v>
      </c>
      <c r="R2262" s="13" t="s">
        <v>78</v>
      </c>
      <c r="S2262" s="17" t="s">
        <v>17</v>
      </c>
      <c r="T2262" s="172">
        <v>1308</v>
      </c>
    </row>
    <row r="2263" spans="1:20" ht="15.6">
      <c r="A2263" s="2" t="s">
        <v>841</v>
      </c>
      <c r="B2263" s="78" t="s">
        <v>11</v>
      </c>
      <c r="C2263" s="17">
        <v>15</v>
      </c>
      <c r="D2263" s="17">
        <v>1</v>
      </c>
      <c r="E2263" t="str">
        <f t="shared" si="212"/>
        <v>H</v>
      </c>
      <c r="F2263" s="17">
        <v>2</v>
      </c>
      <c r="G2263" s="17">
        <v>4</v>
      </c>
      <c r="H2263" s="17">
        <v>1</v>
      </c>
      <c r="I2263" s="17">
        <v>1</v>
      </c>
      <c r="J2263" s="12" t="s">
        <v>845</v>
      </c>
      <c r="K2263" s="12">
        <v>1</v>
      </c>
      <c r="L2263" s="12">
        <v>10</v>
      </c>
      <c r="M2263" s="12">
        <v>0</v>
      </c>
      <c r="N2263" s="78" t="str">
        <f t="shared" ref="N2263:N2326" si="214">IF(L2263=0,"None",IF(L2263&lt;5,"Object",IF(L2263&lt;9,"Threat","Neutral")))</f>
        <v>Neutral</v>
      </c>
      <c r="O2263" s="78" t="str">
        <f t="shared" ref="O2263:O2326" si="215">IF(N2263="None", "None","pic")</f>
        <v>pic</v>
      </c>
      <c r="P2263" s="78">
        <f t="shared" si="213"/>
        <v>31769.711199999998</v>
      </c>
      <c r="Q2263" s="172">
        <f t="shared" ref="Q2263:Q2326" si="216">P2263*-1</f>
        <v>-31769.711199999998</v>
      </c>
      <c r="R2263" s="13" t="s">
        <v>78</v>
      </c>
      <c r="S2263" s="17" t="s">
        <v>17</v>
      </c>
      <c r="T2263" s="172">
        <v>1308</v>
      </c>
    </row>
    <row r="2264" spans="1:20" ht="15.6">
      <c r="A2264" s="2" t="s">
        <v>841</v>
      </c>
      <c r="B2264" s="78" t="s">
        <v>11</v>
      </c>
      <c r="C2264" s="17">
        <v>15</v>
      </c>
      <c r="D2264" s="17">
        <v>1</v>
      </c>
      <c r="E2264" t="str">
        <f t="shared" si="212"/>
        <v>H</v>
      </c>
      <c r="F2264" s="17">
        <v>2</v>
      </c>
      <c r="G2264" s="17">
        <v>33</v>
      </c>
      <c r="H2264" s="17">
        <v>6</v>
      </c>
      <c r="I2264" s="17">
        <v>1</v>
      </c>
      <c r="J2264" s="12" t="s">
        <v>874</v>
      </c>
      <c r="K2264" s="12">
        <v>1</v>
      </c>
      <c r="L2264" s="12">
        <v>6</v>
      </c>
      <c r="M2264" s="12">
        <v>1</v>
      </c>
      <c r="N2264" s="78" t="str">
        <f t="shared" si="214"/>
        <v>Threat</v>
      </c>
      <c r="O2264" s="78" t="str">
        <f t="shared" si="215"/>
        <v>pic</v>
      </c>
      <c r="P2264" s="78">
        <f t="shared" si="213"/>
        <v>-3947.8756999999996</v>
      </c>
      <c r="Q2264" s="172">
        <f t="shared" si="216"/>
        <v>3947.8756999999996</v>
      </c>
      <c r="R2264" s="13" t="s">
        <v>78</v>
      </c>
      <c r="S2264" s="17" t="s">
        <v>17</v>
      </c>
      <c r="T2264" s="172">
        <v>1308</v>
      </c>
    </row>
    <row r="2265" spans="1:20" ht="15.6">
      <c r="A2265" s="2" t="s">
        <v>841</v>
      </c>
      <c r="B2265" s="78" t="s">
        <v>11</v>
      </c>
      <c r="C2265" s="17">
        <v>15</v>
      </c>
      <c r="D2265" s="17">
        <v>1</v>
      </c>
      <c r="E2265" t="str">
        <f t="shared" si="212"/>
        <v>H</v>
      </c>
      <c r="F2265" s="17">
        <v>2</v>
      </c>
      <c r="G2265" s="17">
        <v>25</v>
      </c>
      <c r="H2265" s="17">
        <v>5</v>
      </c>
      <c r="I2265" s="17">
        <v>1</v>
      </c>
      <c r="J2265" s="12" t="s">
        <v>866</v>
      </c>
      <c r="K2265" s="12">
        <v>1</v>
      </c>
      <c r="L2265" s="12">
        <v>0</v>
      </c>
      <c r="M2265" s="12">
        <v>1</v>
      </c>
      <c r="N2265" s="78" t="str">
        <f t="shared" si="214"/>
        <v>None</v>
      </c>
      <c r="O2265" s="78" t="str">
        <f t="shared" si="215"/>
        <v>None</v>
      </c>
      <c r="P2265" s="78">
        <f t="shared" si="213"/>
        <v>-3982.3645999999999</v>
      </c>
      <c r="Q2265" s="172">
        <f t="shared" si="216"/>
        <v>3982.3645999999999</v>
      </c>
      <c r="R2265" s="13" t="s">
        <v>78</v>
      </c>
      <c r="S2265" s="17" t="s">
        <v>17</v>
      </c>
      <c r="T2265" s="172">
        <v>1308</v>
      </c>
    </row>
    <row r="2266" spans="1:20" ht="15.6">
      <c r="A2266" s="2" t="s">
        <v>841</v>
      </c>
      <c r="B2266" s="78" t="s">
        <v>11</v>
      </c>
      <c r="C2266" s="17">
        <v>15</v>
      </c>
      <c r="D2266" s="17">
        <v>1</v>
      </c>
      <c r="E2266" t="str">
        <f t="shared" si="212"/>
        <v>H</v>
      </c>
      <c r="F2266" s="17">
        <v>2</v>
      </c>
      <c r="G2266" s="17">
        <v>29</v>
      </c>
      <c r="H2266" s="17">
        <v>5</v>
      </c>
      <c r="I2266" s="17">
        <v>1</v>
      </c>
      <c r="J2266" s="12" t="s">
        <v>870</v>
      </c>
      <c r="K2266" s="12">
        <v>1</v>
      </c>
      <c r="L2266" s="12">
        <v>3</v>
      </c>
      <c r="M2266" s="12">
        <v>1</v>
      </c>
      <c r="N2266" s="78" t="str">
        <f t="shared" si="214"/>
        <v>Object</v>
      </c>
      <c r="O2266" s="78" t="str">
        <f t="shared" si="215"/>
        <v>pic</v>
      </c>
      <c r="P2266" s="78">
        <f t="shared" si="213"/>
        <v>-4026.4137999999998</v>
      </c>
      <c r="Q2266" s="172">
        <f t="shared" si="216"/>
        <v>4026.4137999999998</v>
      </c>
      <c r="R2266" s="13" t="s">
        <v>78</v>
      </c>
      <c r="S2266" s="17" t="s">
        <v>17</v>
      </c>
      <c r="T2266" s="172">
        <v>1308</v>
      </c>
    </row>
    <row r="2267" spans="1:20" ht="15.6">
      <c r="A2267" s="2" t="s">
        <v>841</v>
      </c>
      <c r="B2267" s="78" t="s">
        <v>11</v>
      </c>
      <c r="C2267" s="17">
        <v>15</v>
      </c>
      <c r="D2267" s="17">
        <v>1</v>
      </c>
      <c r="E2267" t="str">
        <f t="shared" si="212"/>
        <v>H</v>
      </c>
      <c r="F2267" s="17">
        <v>2</v>
      </c>
      <c r="G2267" s="17">
        <v>9</v>
      </c>
      <c r="H2267" s="17">
        <v>2</v>
      </c>
      <c r="I2267" s="17">
        <v>1</v>
      </c>
      <c r="J2267" s="12" t="s">
        <v>850</v>
      </c>
      <c r="K2267" s="12">
        <v>4</v>
      </c>
      <c r="L2267" s="12">
        <v>11</v>
      </c>
      <c r="M2267" s="12">
        <v>1</v>
      </c>
      <c r="N2267" s="78" t="str">
        <f t="shared" si="214"/>
        <v>Neutral</v>
      </c>
      <c r="O2267" s="78" t="str">
        <f t="shared" si="215"/>
        <v>pic</v>
      </c>
      <c r="P2267" s="78">
        <f t="shared" si="213"/>
        <v>-4318.4422999999997</v>
      </c>
      <c r="Q2267" s="172">
        <f t="shared" si="216"/>
        <v>4318.4422999999997</v>
      </c>
      <c r="R2267" s="13" t="s">
        <v>78</v>
      </c>
      <c r="S2267" s="17" t="s">
        <v>17</v>
      </c>
      <c r="T2267" s="172">
        <v>1308</v>
      </c>
    </row>
    <row r="2268" spans="1:20" ht="15.6">
      <c r="A2268" s="2" t="s">
        <v>841</v>
      </c>
      <c r="B2268" s="78" t="s">
        <v>11</v>
      </c>
      <c r="C2268" s="17">
        <v>15</v>
      </c>
      <c r="D2268" s="17">
        <v>1</v>
      </c>
      <c r="E2268" t="str">
        <f t="shared" si="212"/>
        <v>H</v>
      </c>
      <c r="F2268" s="17">
        <v>2</v>
      </c>
      <c r="G2268" s="17">
        <v>13</v>
      </c>
      <c r="H2268" s="17">
        <v>3</v>
      </c>
      <c r="I2268" s="17">
        <v>1</v>
      </c>
      <c r="J2268" s="12" t="s">
        <v>854</v>
      </c>
      <c r="K2268" s="12">
        <v>1</v>
      </c>
      <c r="L2268" s="12">
        <v>0</v>
      </c>
      <c r="M2268" s="12">
        <v>0</v>
      </c>
      <c r="N2268" s="78" t="str">
        <f t="shared" si="214"/>
        <v>None</v>
      </c>
      <c r="O2268" s="78" t="str">
        <f t="shared" si="215"/>
        <v>None</v>
      </c>
      <c r="P2268" s="78">
        <f t="shared" si="213"/>
        <v>26774.663699999997</v>
      </c>
      <c r="Q2268" s="172">
        <f t="shared" si="216"/>
        <v>-26774.663699999997</v>
      </c>
      <c r="R2268" s="13" t="s">
        <v>78</v>
      </c>
      <c r="S2268" s="17" t="s">
        <v>17</v>
      </c>
      <c r="T2268" s="172">
        <v>1308</v>
      </c>
    </row>
    <row r="2269" spans="1:20" ht="15.6">
      <c r="A2269" s="2" t="s">
        <v>841</v>
      </c>
      <c r="B2269" s="78" t="s">
        <v>11</v>
      </c>
      <c r="C2269" s="17">
        <v>15</v>
      </c>
      <c r="D2269" s="17">
        <v>1</v>
      </c>
      <c r="E2269" t="str">
        <f t="shared" si="212"/>
        <v>H</v>
      </c>
      <c r="F2269" s="17">
        <v>2</v>
      </c>
      <c r="G2269" s="17">
        <v>32</v>
      </c>
      <c r="H2269" s="17">
        <v>6</v>
      </c>
      <c r="I2269" s="17">
        <v>1</v>
      </c>
      <c r="J2269" s="12" t="s">
        <v>873</v>
      </c>
      <c r="K2269" s="12">
        <v>1</v>
      </c>
      <c r="L2269" s="12">
        <v>0</v>
      </c>
      <c r="M2269" s="12">
        <v>0</v>
      </c>
      <c r="N2269" s="78" t="str">
        <f t="shared" si="214"/>
        <v>None</v>
      </c>
      <c r="O2269" s="78" t="str">
        <f t="shared" si="215"/>
        <v>None</v>
      </c>
      <c r="P2269" s="78">
        <f t="shared" si="213"/>
        <v>26249.947399999997</v>
      </c>
      <c r="Q2269" s="172">
        <f t="shared" si="216"/>
        <v>-26249.947399999997</v>
      </c>
      <c r="R2269" s="13" t="s">
        <v>78</v>
      </c>
      <c r="S2269" s="17" t="s">
        <v>17</v>
      </c>
      <c r="T2269" s="172">
        <v>1308</v>
      </c>
    </row>
    <row r="2270" spans="1:20" ht="15.6">
      <c r="A2270" s="2" t="s">
        <v>841</v>
      </c>
      <c r="B2270" s="78" t="s">
        <v>11</v>
      </c>
      <c r="C2270" s="17">
        <v>15</v>
      </c>
      <c r="D2270" s="17">
        <v>1</v>
      </c>
      <c r="E2270" t="str">
        <f t="shared" si="212"/>
        <v>H</v>
      </c>
      <c r="F2270" s="17">
        <v>2</v>
      </c>
      <c r="G2270" s="17">
        <v>15</v>
      </c>
      <c r="H2270" s="17">
        <v>3</v>
      </c>
      <c r="I2270" s="17">
        <v>1</v>
      </c>
      <c r="J2270" s="12" t="s">
        <v>856</v>
      </c>
      <c r="K2270" s="12">
        <v>1</v>
      </c>
      <c r="L2270" s="12">
        <v>4</v>
      </c>
      <c r="M2270" s="12">
        <v>1</v>
      </c>
      <c r="N2270" s="78" t="str">
        <f t="shared" si="214"/>
        <v>Object</v>
      </c>
      <c r="O2270" s="78" t="str">
        <f t="shared" si="215"/>
        <v>pic</v>
      </c>
      <c r="P2270" s="78">
        <f t="shared" si="213"/>
        <v>-4452.7999</v>
      </c>
      <c r="Q2270" s="172">
        <f t="shared" si="216"/>
        <v>4452.7999</v>
      </c>
      <c r="R2270" s="13" t="s">
        <v>78</v>
      </c>
      <c r="S2270" s="17" t="s">
        <v>17</v>
      </c>
      <c r="T2270" s="172">
        <v>1308</v>
      </c>
    </row>
    <row r="2271" spans="1:20" ht="15.6">
      <c r="A2271" s="2" t="s">
        <v>841</v>
      </c>
      <c r="B2271" s="78" t="s">
        <v>11</v>
      </c>
      <c r="C2271" s="17">
        <v>15</v>
      </c>
      <c r="D2271" s="17">
        <v>1</v>
      </c>
      <c r="E2271" t="str">
        <f t="shared" si="212"/>
        <v>H</v>
      </c>
      <c r="F2271" s="17">
        <v>2</v>
      </c>
      <c r="G2271" s="17">
        <v>10</v>
      </c>
      <c r="H2271" s="17">
        <v>2</v>
      </c>
      <c r="I2271" s="17">
        <v>1</v>
      </c>
      <c r="J2271" s="12" t="s">
        <v>851</v>
      </c>
      <c r="K2271" s="12">
        <v>3</v>
      </c>
      <c r="L2271" s="12">
        <v>9</v>
      </c>
      <c r="M2271" s="12">
        <v>1</v>
      </c>
      <c r="N2271" s="78" t="str">
        <f t="shared" si="214"/>
        <v>Neutral</v>
      </c>
      <c r="O2271" s="78" t="str">
        <f t="shared" si="215"/>
        <v>pic</v>
      </c>
      <c r="P2271" s="78">
        <f t="shared" si="213"/>
        <v>-4997.2405999999992</v>
      </c>
      <c r="Q2271" s="172">
        <f t="shared" si="216"/>
        <v>4997.2405999999992</v>
      </c>
      <c r="R2271" s="13" t="s">
        <v>78</v>
      </c>
      <c r="S2271" s="17" t="s">
        <v>17</v>
      </c>
      <c r="T2271" s="172">
        <v>1308</v>
      </c>
    </row>
    <row r="2272" spans="1:20" ht="15.6">
      <c r="A2272" s="2" t="s">
        <v>841</v>
      </c>
      <c r="B2272" s="78" t="s">
        <v>11</v>
      </c>
      <c r="C2272" s="17">
        <v>15</v>
      </c>
      <c r="D2272" s="17">
        <v>1</v>
      </c>
      <c r="E2272" t="str">
        <f t="shared" si="212"/>
        <v>H</v>
      </c>
      <c r="F2272" s="17">
        <v>2</v>
      </c>
      <c r="G2272" s="17">
        <v>19</v>
      </c>
      <c r="H2272" s="17">
        <v>4</v>
      </c>
      <c r="I2272" s="17">
        <v>1</v>
      </c>
      <c r="J2272" s="12" t="s">
        <v>860</v>
      </c>
      <c r="K2272" s="12">
        <v>2</v>
      </c>
      <c r="L2272" s="12">
        <v>0</v>
      </c>
      <c r="M2272" s="12">
        <v>1</v>
      </c>
      <c r="N2272" s="78" t="str">
        <f t="shared" si="214"/>
        <v>None</v>
      </c>
      <c r="O2272" s="78" t="str">
        <f t="shared" si="215"/>
        <v>None</v>
      </c>
      <c r="P2272" s="78">
        <f t="shared" si="213"/>
        <v>-4997.4580999999998</v>
      </c>
      <c r="Q2272" s="172">
        <f t="shared" si="216"/>
        <v>4997.4580999999998</v>
      </c>
      <c r="R2272" s="13" t="s">
        <v>78</v>
      </c>
      <c r="S2272" s="17" t="s">
        <v>17</v>
      </c>
      <c r="T2272" s="172">
        <v>1308</v>
      </c>
    </row>
    <row r="2273" spans="1:20" ht="15.6">
      <c r="A2273" s="2" t="s">
        <v>841</v>
      </c>
      <c r="B2273" s="78" t="s">
        <v>11</v>
      </c>
      <c r="C2273" s="17">
        <v>15</v>
      </c>
      <c r="D2273" s="17">
        <v>1</v>
      </c>
      <c r="E2273" t="str">
        <f t="shared" si="212"/>
        <v>H</v>
      </c>
      <c r="F2273" s="17">
        <v>2</v>
      </c>
      <c r="G2273" s="17">
        <v>23</v>
      </c>
      <c r="H2273" s="17">
        <v>4</v>
      </c>
      <c r="I2273" s="17">
        <v>1</v>
      </c>
      <c r="J2273" s="12" t="s">
        <v>864</v>
      </c>
      <c r="K2273" s="12">
        <v>1</v>
      </c>
      <c r="L2273" s="12">
        <v>8</v>
      </c>
      <c r="M2273" s="12">
        <v>1</v>
      </c>
      <c r="N2273" s="78" t="str">
        <f t="shared" si="214"/>
        <v>Threat</v>
      </c>
      <c r="O2273" s="78" t="str">
        <f t="shared" si="215"/>
        <v>pic</v>
      </c>
      <c r="P2273" s="78">
        <f t="shared" si="213"/>
        <v>-5043.6909999999998</v>
      </c>
      <c r="Q2273" s="172">
        <f t="shared" si="216"/>
        <v>5043.6909999999998</v>
      </c>
      <c r="R2273" s="13" t="s">
        <v>78</v>
      </c>
      <c r="S2273" s="17" t="s">
        <v>17</v>
      </c>
      <c r="T2273" s="172">
        <v>1308</v>
      </c>
    </row>
    <row r="2274" spans="1:20" ht="15.6">
      <c r="A2274" s="2" t="s">
        <v>841</v>
      </c>
      <c r="B2274" s="78" t="s">
        <v>11</v>
      </c>
      <c r="C2274" s="17">
        <v>15</v>
      </c>
      <c r="D2274" s="17">
        <v>1</v>
      </c>
      <c r="E2274" t="str">
        <f t="shared" si="212"/>
        <v>H</v>
      </c>
      <c r="F2274" s="17">
        <v>2</v>
      </c>
      <c r="G2274" s="17">
        <v>28</v>
      </c>
      <c r="H2274" s="17">
        <v>5</v>
      </c>
      <c r="I2274" s="17">
        <v>1</v>
      </c>
      <c r="J2274" s="12" t="s">
        <v>869</v>
      </c>
      <c r="K2274" s="12">
        <v>1</v>
      </c>
      <c r="L2274" s="12">
        <v>4</v>
      </c>
      <c r="M2274" s="12">
        <v>1</v>
      </c>
      <c r="N2274" s="78" t="str">
        <f t="shared" si="214"/>
        <v>Object</v>
      </c>
      <c r="O2274" s="78" t="str">
        <f t="shared" si="215"/>
        <v>pic</v>
      </c>
      <c r="P2274" s="78">
        <f t="shared" si="213"/>
        <v>-5075.7232999999997</v>
      </c>
      <c r="Q2274" s="172">
        <f t="shared" si="216"/>
        <v>5075.7232999999997</v>
      </c>
      <c r="R2274" s="13" t="s">
        <v>78</v>
      </c>
      <c r="S2274" s="17" t="s">
        <v>17</v>
      </c>
      <c r="T2274" s="172">
        <v>1308</v>
      </c>
    </row>
    <row r="2275" spans="1:20" ht="15.6">
      <c r="A2275" s="2" t="s">
        <v>841</v>
      </c>
      <c r="B2275" s="78" t="s">
        <v>11</v>
      </c>
      <c r="C2275" s="17">
        <v>15</v>
      </c>
      <c r="D2275" s="17">
        <v>1</v>
      </c>
      <c r="E2275" t="str">
        <f t="shared" si="212"/>
        <v>H</v>
      </c>
      <c r="F2275" s="17">
        <v>2</v>
      </c>
      <c r="G2275" s="17">
        <v>30</v>
      </c>
      <c r="H2275" s="17">
        <v>5</v>
      </c>
      <c r="I2275" s="17">
        <v>1</v>
      </c>
      <c r="J2275" s="12" t="s">
        <v>871</v>
      </c>
      <c r="K2275" s="12">
        <v>1</v>
      </c>
      <c r="L2275" s="12">
        <v>2</v>
      </c>
      <c r="M2275" s="12">
        <v>1</v>
      </c>
      <c r="N2275" s="78" t="str">
        <f t="shared" si="214"/>
        <v>Object</v>
      </c>
      <c r="O2275" s="78" t="str">
        <f t="shared" si="215"/>
        <v>pic</v>
      </c>
      <c r="P2275" s="78">
        <f t="shared" si="213"/>
        <v>-5115.3865999999998</v>
      </c>
      <c r="Q2275" s="172">
        <f t="shared" si="216"/>
        <v>5115.3865999999998</v>
      </c>
      <c r="R2275" s="13" t="s">
        <v>78</v>
      </c>
      <c r="S2275" s="17" t="s">
        <v>17</v>
      </c>
      <c r="T2275" s="172">
        <v>1308</v>
      </c>
    </row>
    <row r="2276" spans="1:20" ht="15.6">
      <c r="A2276" s="2" t="s">
        <v>841</v>
      </c>
      <c r="B2276" s="78" t="s">
        <v>11</v>
      </c>
      <c r="C2276" s="17">
        <v>15</v>
      </c>
      <c r="D2276" s="17">
        <v>1</v>
      </c>
      <c r="E2276" t="str">
        <f t="shared" si="212"/>
        <v>H</v>
      </c>
      <c r="F2276" s="17">
        <v>2</v>
      </c>
      <c r="G2276" s="17">
        <v>11</v>
      </c>
      <c r="H2276" s="17">
        <v>2</v>
      </c>
      <c r="I2276" s="17">
        <v>1</v>
      </c>
      <c r="J2276" s="12" t="s">
        <v>852</v>
      </c>
      <c r="K2276" s="12">
        <v>1</v>
      </c>
      <c r="L2276" s="12">
        <v>12</v>
      </c>
      <c r="M2276" s="12">
        <v>1</v>
      </c>
      <c r="N2276" s="78" t="str">
        <f t="shared" si="214"/>
        <v>Neutral</v>
      </c>
      <c r="O2276" s="78" t="str">
        <f t="shared" si="215"/>
        <v>pic</v>
      </c>
      <c r="P2276" s="78">
        <f t="shared" si="213"/>
        <v>-5161.8762999999999</v>
      </c>
      <c r="Q2276" s="172">
        <f t="shared" si="216"/>
        <v>5161.8762999999999</v>
      </c>
      <c r="R2276" s="13" t="s">
        <v>78</v>
      </c>
      <c r="S2276" s="17" t="s">
        <v>17</v>
      </c>
      <c r="T2276" s="172">
        <v>1308</v>
      </c>
    </row>
    <row r="2277" spans="1:20" ht="15.6">
      <c r="A2277" s="2" t="s">
        <v>841</v>
      </c>
      <c r="B2277" s="78" t="s">
        <v>11</v>
      </c>
      <c r="C2277" s="17">
        <v>15</v>
      </c>
      <c r="D2277" s="17">
        <v>1</v>
      </c>
      <c r="E2277" t="str">
        <f t="shared" si="212"/>
        <v>H</v>
      </c>
      <c r="F2277" s="17">
        <v>2</v>
      </c>
      <c r="G2277" s="17">
        <v>16</v>
      </c>
      <c r="H2277" s="17">
        <v>3</v>
      </c>
      <c r="I2277" s="17">
        <v>1</v>
      </c>
      <c r="J2277" s="12" t="s">
        <v>857</v>
      </c>
      <c r="K2277" s="12">
        <v>1</v>
      </c>
      <c r="L2277" s="12">
        <v>1</v>
      </c>
      <c r="M2277" s="12">
        <v>1</v>
      </c>
      <c r="N2277" s="78" t="str">
        <f t="shared" si="214"/>
        <v>Object</v>
      </c>
      <c r="O2277" s="78" t="str">
        <f t="shared" si="215"/>
        <v>pic</v>
      </c>
      <c r="P2277" s="78">
        <f t="shared" si="213"/>
        <v>-5234.8352999999997</v>
      </c>
      <c r="Q2277" s="172">
        <f t="shared" si="216"/>
        <v>5234.8352999999997</v>
      </c>
      <c r="R2277" s="13" t="s">
        <v>78</v>
      </c>
      <c r="S2277" s="17" t="s">
        <v>17</v>
      </c>
      <c r="T2277" s="172">
        <v>1308</v>
      </c>
    </row>
    <row r="2278" spans="1:20" ht="15.6">
      <c r="A2278" s="2" t="s">
        <v>841</v>
      </c>
      <c r="B2278" s="78" t="s">
        <v>11</v>
      </c>
      <c r="C2278" s="17">
        <v>15</v>
      </c>
      <c r="D2278" s="17">
        <v>1</v>
      </c>
      <c r="E2278" t="str">
        <f t="shared" si="212"/>
        <v>H</v>
      </c>
      <c r="F2278" s="17">
        <v>2</v>
      </c>
      <c r="G2278" s="17">
        <v>17</v>
      </c>
      <c r="H2278" s="17">
        <v>3</v>
      </c>
      <c r="I2278" s="17">
        <v>1</v>
      </c>
      <c r="J2278" s="12" t="s">
        <v>858</v>
      </c>
      <c r="K2278" s="12">
        <v>1</v>
      </c>
      <c r="L2278" s="12">
        <v>3</v>
      </c>
      <c r="M2278" s="12">
        <v>1</v>
      </c>
      <c r="N2278" s="78" t="str">
        <f t="shared" si="214"/>
        <v>Object</v>
      </c>
      <c r="O2278" s="78" t="str">
        <f t="shared" si="215"/>
        <v>pic</v>
      </c>
      <c r="P2278" s="78">
        <f t="shared" si="213"/>
        <v>-5236.9585999999999</v>
      </c>
      <c r="Q2278" s="172">
        <f t="shared" si="216"/>
        <v>5236.9585999999999</v>
      </c>
      <c r="R2278" s="13" t="s">
        <v>78</v>
      </c>
      <c r="S2278" s="17" t="s">
        <v>17</v>
      </c>
      <c r="T2278" s="172">
        <v>1308</v>
      </c>
    </row>
    <row r="2279" spans="1:20" ht="15.6">
      <c r="A2279" s="2" t="s">
        <v>841</v>
      </c>
      <c r="B2279" s="78" t="s">
        <v>11</v>
      </c>
      <c r="C2279" s="17">
        <v>15</v>
      </c>
      <c r="D2279" s="17">
        <v>1</v>
      </c>
      <c r="E2279" t="str">
        <f t="shared" si="212"/>
        <v>H</v>
      </c>
      <c r="F2279" s="17">
        <v>2</v>
      </c>
      <c r="G2279" s="17">
        <v>5</v>
      </c>
      <c r="H2279" s="17">
        <v>1</v>
      </c>
      <c r="I2279" s="17">
        <v>1</v>
      </c>
      <c r="J2279" s="12" t="s">
        <v>846</v>
      </c>
      <c r="K2279" s="12">
        <v>1</v>
      </c>
      <c r="L2279" s="12">
        <v>9</v>
      </c>
      <c r="M2279" s="12">
        <v>0</v>
      </c>
      <c r="N2279" s="78" t="str">
        <f t="shared" si="214"/>
        <v>Neutral</v>
      </c>
      <c r="O2279" s="78" t="str">
        <f t="shared" si="215"/>
        <v>pic</v>
      </c>
      <c r="P2279" s="78">
        <f t="shared" si="213"/>
        <v>16499.9316</v>
      </c>
      <c r="Q2279" s="172">
        <f t="shared" si="216"/>
        <v>-16499.9316</v>
      </c>
      <c r="R2279" s="13" t="s">
        <v>78</v>
      </c>
      <c r="S2279" s="17" t="s">
        <v>17</v>
      </c>
      <c r="T2279" s="172">
        <v>1308</v>
      </c>
    </row>
    <row r="2280" spans="1:20" ht="15.6">
      <c r="A2280" s="2" t="s">
        <v>841</v>
      </c>
      <c r="B2280" s="78" t="s">
        <v>11</v>
      </c>
      <c r="C2280" s="17">
        <v>15</v>
      </c>
      <c r="D2280" s="17">
        <v>1</v>
      </c>
      <c r="E2280" t="str">
        <f t="shared" si="212"/>
        <v>H</v>
      </c>
      <c r="F2280" s="17">
        <v>2</v>
      </c>
      <c r="G2280" s="17">
        <v>2</v>
      </c>
      <c r="H2280" s="17">
        <v>1</v>
      </c>
      <c r="I2280" s="17">
        <v>1</v>
      </c>
      <c r="J2280" s="12" t="s">
        <v>843</v>
      </c>
      <c r="K2280" s="12">
        <v>1</v>
      </c>
      <c r="L2280" s="12">
        <v>0</v>
      </c>
      <c r="M2280" s="12">
        <v>1</v>
      </c>
      <c r="N2280" s="78" t="str">
        <f t="shared" si="214"/>
        <v>None</v>
      </c>
      <c r="O2280" s="78" t="str">
        <f t="shared" si="215"/>
        <v>None</v>
      </c>
      <c r="P2280" s="78">
        <f t="shared" si="213"/>
        <v>-5417.07</v>
      </c>
      <c r="Q2280" s="172">
        <f t="shared" si="216"/>
        <v>5417.07</v>
      </c>
      <c r="R2280" s="13" t="s">
        <v>78</v>
      </c>
      <c r="S2280" s="17" t="s">
        <v>17</v>
      </c>
      <c r="T2280" s="172">
        <v>1308</v>
      </c>
    </row>
    <row r="2281" spans="1:20" ht="15.6">
      <c r="A2281" s="2" t="s">
        <v>841</v>
      </c>
      <c r="B2281" s="78" t="s">
        <v>11</v>
      </c>
      <c r="C2281" s="17">
        <v>15</v>
      </c>
      <c r="D2281" s="17">
        <v>1</v>
      </c>
      <c r="E2281" t="str">
        <f t="shared" si="212"/>
        <v>H</v>
      </c>
      <c r="F2281" s="17">
        <v>2</v>
      </c>
      <c r="G2281" s="17">
        <v>22</v>
      </c>
      <c r="H2281" s="17">
        <v>4</v>
      </c>
      <c r="I2281" s="17">
        <v>1</v>
      </c>
      <c r="J2281" s="12" t="s">
        <v>863</v>
      </c>
      <c r="K2281" s="12">
        <v>1</v>
      </c>
      <c r="L2281" s="12">
        <v>7</v>
      </c>
      <c r="M2281" s="12">
        <v>1</v>
      </c>
      <c r="N2281" s="78" t="str">
        <f t="shared" si="214"/>
        <v>Threat</v>
      </c>
      <c r="O2281" s="78" t="str">
        <f t="shared" si="215"/>
        <v>pic</v>
      </c>
      <c r="P2281" s="78">
        <f t="shared" si="213"/>
        <v>-5601.9311999999991</v>
      </c>
      <c r="Q2281" s="172">
        <f t="shared" si="216"/>
        <v>5601.9311999999991</v>
      </c>
      <c r="R2281" s="13" t="s">
        <v>78</v>
      </c>
      <c r="S2281" s="17" t="s">
        <v>17</v>
      </c>
      <c r="T2281" s="172">
        <v>1308</v>
      </c>
    </row>
    <row r="2282" spans="1:20" ht="15.6">
      <c r="A2282" s="2" t="s">
        <v>841</v>
      </c>
      <c r="B2282" s="78" t="s">
        <v>11</v>
      </c>
      <c r="C2282" s="17">
        <v>15</v>
      </c>
      <c r="D2282" s="17">
        <v>1</v>
      </c>
      <c r="E2282" t="str">
        <f t="shared" si="212"/>
        <v>H</v>
      </c>
      <c r="F2282" s="17">
        <v>2</v>
      </c>
      <c r="G2282" s="17">
        <v>26</v>
      </c>
      <c r="H2282" s="17">
        <v>5</v>
      </c>
      <c r="I2282" s="17">
        <v>1</v>
      </c>
      <c r="J2282" s="12" t="s">
        <v>867</v>
      </c>
      <c r="K2282" s="12">
        <v>2</v>
      </c>
      <c r="L2282" s="12">
        <v>0</v>
      </c>
      <c r="M2282" s="12">
        <v>1</v>
      </c>
      <c r="N2282" s="78" t="str">
        <f t="shared" si="214"/>
        <v>None</v>
      </c>
      <c r="O2282" s="78" t="str">
        <f t="shared" si="215"/>
        <v>None</v>
      </c>
      <c r="P2282" s="78">
        <f t="shared" si="213"/>
        <v>4352.7842000000001</v>
      </c>
      <c r="Q2282" s="172">
        <f t="shared" si="216"/>
        <v>-4352.7842000000001</v>
      </c>
      <c r="R2282" s="13" t="s">
        <v>78</v>
      </c>
      <c r="S2282" s="17" t="s">
        <v>17</v>
      </c>
      <c r="T2282" s="172">
        <v>1308</v>
      </c>
    </row>
    <row r="2283" spans="1:20" ht="15.6">
      <c r="A2283" s="2" t="s">
        <v>841</v>
      </c>
      <c r="B2283" s="78" t="s">
        <v>11</v>
      </c>
      <c r="C2283" s="17">
        <v>15</v>
      </c>
      <c r="D2283" s="17">
        <v>1</v>
      </c>
      <c r="E2283" t="str">
        <f t="shared" si="212"/>
        <v>H</v>
      </c>
      <c r="F2283" s="17">
        <v>2</v>
      </c>
      <c r="G2283" s="17">
        <v>6</v>
      </c>
      <c r="H2283" s="17">
        <v>1</v>
      </c>
      <c r="I2283" s="17">
        <v>1</v>
      </c>
      <c r="J2283" s="12" t="s">
        <v>847</v>
      </c>
      <c r="K2283" s="12">
        <v>1</v>
      </c>
      <c r="L2283" s="12">
        <v>11</v>
      </c>
      <c r="M2283" s="12">
        <v>1</v>
      </c>
      <c r="N2283" s="78" t="str">
        <f t="shared" si="214"/>
        <v>Neutral</v>
      </c>
      <c r="O2283" s="78" t="str">
        <f t="shared" si="215"/>
        <v>pic</v>
      </c>
      <c r="P2283" s="78">
        <f t="shared" si="213"/>
        <v>2846.4086000000007</v>
      </c>
      <c r="Q2283" s="172">
        <f t="shared" si="216"/>
        <v>-2846.4086000000007</v>
      </c>
      <c r="R2283" s="13" t="s">
        <v>78</v>
      </c>
      <c r="S2283" s="17" t="s">
        <v>17</v>
      </c>
      <c r="T2283" s="172">
        <v>1308</v>
      </c>
    </row>
    <row r="2284" spans="1:20" ht="15.6">
      <c r="A2284" s="2" t="s">
        <v>841</v>
      </c>
      <c r="B2284" s="78" t="s">
        <v>11</v>
      </c>
      <c r="C2284" s="17">
        <v>15</v>
      </c>
      <c r="D2284" s="17">
        <v>1</v>
      </c>
      <c r="E2284" t="str">
        <f t="shared" si="212"/>
        <v>H</v>
      </c>
      <c r="F2284" s="17">
        <v>2</v>
      </c>
      <c r="G2284" s="17">
        <v>12</v>
      </c>
      <c r="H2284" s="17">
        <v>2</v>
      </c>
      <c r="I2284" s="17">
        <v>1</v>
      </c>
      <c r="J2284" s="12" t="s">
        <v>853</v>
      </c>
      <c r="K2284" s="12">
        <v>1</v>
      </c>
      <c r="L2284" s="12">
        <v>10</v>
      </c>
      <c r="M2284" s="12">
        <v>1</v>
      </c>
      <c r="N2284" s="78" t="str">
        <f t="shared" si="214"/>
        <v>Neutral</v>
      </c>
      <c r="O2284" s="78" t="str">
        <f t="shared" si="215"/>
        <v>pic</v>
      </c>
      <c r="P2284" s="78">
        <f t="shared" si="213"/>
        <v>-6970.3742000000002</v>
      </c>
      <c r="Q2284" s="172">
        <f t="shared" si="216"/>
        <v>6970.3742000000002</v>
      </c>
      <c r="R2284" s="13" t="s">
        <v>78</v>
      </c>
      <c r="S2284" s="17" t="s">
        <v>17</v>
      </c>
      <c r="T2284" s="172">
        <v>1308</v>
      </c>
    </row>
    <row r="2285" spans="1:20" ht="15.6">
      <c r="A2285" s="2" t="s">
        <v>841</v>
      </c>
      <c r="B2285" s="78" t="s">
        <v>11</v>
      </c>
      <c r="C2285" s="17">
        <v>15</v>
      </c>
      <c r="D2285" s="17">
        <v>1</v>
      </c>
      <c r="E2285" t="str">
        <f t="shared" si="212"/>
        <v>H</v>
      </c>
      <c r="F2285" s="17">
        <v>2</v>
      </c>
      <c r="G2285" s="17">
        <v>14</v>
      </c>
      <c r="H2285" s="17">
        <v>3</v>
      </c>
      <c r="I2285" s="17">
        <v>1</v>
      </c>
      <c r="J2285" s="12" t="s">
        <v>855</v>
      </c>
      <c r="K2285" s="12">
        <v>1</v>
      </c>
      <c r="L2285" s="12">
        <v>0</v>
      </c>
      <c r="M2285" s="12">
        <v>1</v>
      </c>
      <c r="N2285" s="78" t="str">
        <f t="shared" si="214"/>
        <v>None</v>
      </c>
      <c r="O2285" s="78" t="str">
        <f t="shared" si="215"/>
        <v>None</v>
      </c>
      <c r="P2285" s="78">
        <f t="shared" si="213"/>
        <v>-7161.5447999999997</v>
      </c>
      <c r="Q2285" s="172">
        <f t="shared" si="216"/>
        <v>7161.5447999999997</v>
      </c>
      <c r="R2285" s="13" t="s">
        <v>78</v>
      </c>
      <c r="S2285" s="17" t="s">
        <v>17</v>
      </c>
      <c r="T2285" s="172">
        <v>1308</v>
      </c>
    </row>
    <row r="2286" spans="1:20" ht="15.6">
      <c r="A2286" s="2" t="s">
        <v>841</v>
      </c>
      <c r="B2286" s="78" t="s">
        <v>11</v>
      </c>
      <c r="C2286" s="17">
        <v>15</v>
      </c>
      <c r="D2286" s="17">
        <v>1</v>
      </c>
      <c r="E2286" t="str">
        <f t="shared" si="212"/>
        <v>H</v>
      </c>
      <c r="F2286" s="17">
        <v>2</v>
      </c>
      <c r="G2286" s="17">
        <v>21</v>
      </c>
      <c r="H2286" s="17">
        <v>4</v>
      </c>
      <c r="I2286" s="17">
        <v>1</v>
      </c>
      <c r="J2286" s="12" t="s">
        <v>862</v>
      </c>
      <c r="K2286" s="12">
        <v>1</v>
      </c>
      <c r="L2286" s="12">
        <v>6</v>
      </c>
      <c r="M2286" s="12">
        <v>1</v>
      </c>
      <c r="N2286" s="78" t="str">
        <f t="shared" si="214"/>
        <v>Threat</v>
      </c>
      <c r="O2286" s="78" t="str">
        <f t="shared" si="215"/>
        <v>pic</v>
      </c>
      <c r="P2286" s="78">
        <f t="shared" si="213"/>
        <v>-7613.9479999999994</v>
      </c>
      <c r="Q2286" s="172">
        <f t="shared" si="216"/>
        <v>7613.9479999999994</v>
      </c>
      <c r="R2286" s="13" t="s">
        <v>78</v>
      </c>
      <c r="S2286" s="17" t="s">
        <v>17</v>
      </c>
      <c r="T2286" s="172">
        <v>1308</v>
      </c>
    </row>
    <row r="2287" spans="1:20" ht="15.6">
      <c r="A2287" s="2" t="s">
        <v>841</v>
      </c>
      <c r="B2287" s="78" t="s">
        <v>11</v>
      </c>
      <c r="C2287" s="17">
        <v>15</v>
      </c>
      <c r="D2287" s="17">
        <v>1</v>
      </c>
      <c r="E2287" t="str">
        <f t="shared" si="212"/>
        <v>H</v>
      </c>
      <c r="F2287" s="17">
        <v>2</v>
      </c>
      <c r="G2287" s="17">
        <v>35</v>
      </c>
      <c r="H2287" s="17">
        <v>6</v>
      </c>
      <c r="I2287" s="17">
        <v>1</v>
      </c>
      <c r="J2287" s="12"/>
      <c r="K2287" s="12"/>
      <c r="L2287" s="12"/>
      <c r="M2287" s="12"/>
      <c r="N2287" s="78" t="str">
        <f t="shared" si="214"/>
        <v>None</v>
      </c>
      <c r="O2287" s="78" t="str">
        <f t="shared" si="215"/>
        <v>None</v>
      </c>
      <c r="P2287" s="78">
        <f t="shared" si="213"/>
        <v>-7821.07</v>
      </c>
      <c r="Q2287" s="172">
        <f t="shared" si="216"/>
        <v>7821.07</v>
      </c>
      <c r="R2287" s="13" t="s">
        <v>78</v>
      </c>
      <c r="S2287" s="17" t="s">
        <v>17</v>
      </c>
      <c r="T2287" s="172">
        <v>1308</v>
      </c>
    </row>
    <row r="2288" spans="1:20" ht="15.6">
      <c r="A2288" s="2" t="s">
        <v>841</v>
      </c>
      <c r="B2288" s="78" t="s">
        <v>11</v>
      </c>
      <c r="C2288" s="17">
        <v>15</v>
      </c>
      <c r="D2288" s="17">
        <v>1</v>
      </c>
      <c r="E2288" t="str">
        <f t="shared" si="212"/>
        <v>H</v>
      </c>
      <c r="F2288" s="17">
        <v>2</v>
      </c>
      <c r="G2288" s="17">
        <v>36</v>
      </c>
      <c r="H2288" s="17">
        <v>6</v>
      </c>
      <c r="I2288" s="17">
        <v>1</v>
      </c>
      <c r="J2288" s="12"/>
      <c r="K2288" s="12"/>
      <c r="L2288" s="12"/>
      <c r="M2288" s="12"/>
      <c r="N2288" s="78" t="str">
        <f t="shared" si="214"/>
        <v>None</v>
      </c>
      <c r="O2288" s="78" t="str">
        <f t="shared" si="215"/>
        <v>None</v>
      </c>
      <c r="P2288" s="78">
        <f t="shared" si="213"/>
        <v>-7821.07</v>
      </c>
      <c r="Q2288" s="172">
        <f t="shared" si="216"/>
        <v>7821.07</v>
      </c>
      <c r="R2288" s="13" t="s">
        <v>78</v>
      </c>
      <c r="S2288" s="17" t="s">
        <v>17</v>
      </c>
      <c r="T2288" s="172">
        <v>1308</v>
      </c>
    </row>
    <row r="2289" spans="1:20" ht="15.6">
      <c r="A2289" s="2" t="s">
        <v>841</v>
      </c>
      <c r="B2289" s="78" t="s">
        <v>11</v>
      </c>
      <c r="C2289" s="17">
        <v>15</v>
      </c>
      <c r="D2289" s="17">
        <v>1</v>
      </c>
      <c r="E2289" t="str">
        <f t="shared" si="212"/>
        <v>H</v>
      </c>
      <c r="F2289" s="17">
        <v>2</v>
      </c>
      <c r="G2289" s="17">
        <v>18</v>
      </c>
      <c r="H2289" s="17">
        <v>3</v>
      </c>
      <c r="I2289" s="17">
        <v>2</v>
      </c>
      <c r="J2289" s="12" t="s">
        <v>893</v>
      </c>
      <c r="K2289" s="12">
        <v>7</v>
      </c>
      <c r="L2289" s="12">
        <v>8</v>
      </c>
      <c r="M2289" s="12">
        <v>1</v>
      </c>
      <c r="N2289" s="78" t="str">
        <f t="shared" si="214"/>
        <v>Threat</v>
      </c>
      <c r="O2289" s="78" t="str">
        <f t="shared" si="215"/>
        <v>pic</v>
      </c>
      <c r="P2289" s="78">
        <f t="shared" si="213"/>
        <v>1469.9657000000007</v>
      </c>
      <c r="Q2289" s="172">
        <f t="shared" si="216"/>
        <v>-1469.9657000000007</v>
      </c>
      <c r="R2289" s="13" t="s">
        <v>78</v>
      </c>
      <c r="S2289" s="17" t="s">
        <v>17</v>
      </c>
      <c r="T2289" s="172">
        <v>1308</v>
      </c>
    </row>
    <row r="2290" spans="1:20" ht="15.6">
      <c r="A2290" s="2" t="s">
        <v>841</v>
      </c>
      <c r="B2290" s="78" t="s">
        <v>11</v>
      </c>
      <c r="C2290" s="17">
        <v>15</v>
      </c>
      <c r="D2290" s="17">
        <v>1</v>
      </c>
      <c r="E2290" t="str">
        <f t="shared" si="212"/>
        <v>H</v>
      </c>
      <c r="F2290" s="17">
        <v>2</v>
      </c>
      <c r="G2290" s="17">
        <v>16</v>
      </c>
      <c r="H2290" s="17">
        <v>3</v>
      </c>
      <c r="I2290" s="17">
        <v>2</v>
      </c>
      <c r="J2290" s="12" t="s">
        <v>891</v>
      </c>
      <c r="K2290" s="12">
        <v>7</v>
      </c>
      <c r="L2290" s="12">
        <v>6</v>
      </c>
      <c r="M2290" s="12">
        <v>1</v>
      </c>
      <c r="N2290" s="78" t="str">
        <f t="shared" si="214"/>
        <v>Threat</v>
      </c>
      <c r="O2290" s="78" t="str">
        <f t="shared" si="215"/>
        <v>pic</v>
      </c>
      <c r="P2290" s="78">
        <f t="shared" si="213"/>
        <v>308.55569999999989</v>
      </c>
      <c r="Q2290" s="172">
        <f t="shared" si="216"/>
        <v>-308.55569999999989</v>
      </c>
      <c r="R2290" s="13" t="s">
        <v>78</v>
      </c>
      <c r="S2290" s="17" t="s">
        <v>17</v>
      </c>
      <c r="T2290" s="172">
        <v>1308</v>
      </c>
    </row>
    <row r="2291" spans="1:20" ht="15.6">
      <c r="A2291" s="2" t="s">
        <v>841</v>
      </c>
      <c r="B2291" s="78" t="s">
        <v>11</v>
      </c>
      <c r="C2291" s="17">
        <v>15</v>
      </c>
      <c r="D2291" s="17">
        <v>1</v>
      </c>
      <c r="E2291" t="str">
        <f t="shared" si="212"/>
        <v>H</v>
      </c>
      <c r="F2291" s="17">
        <v>2</v>
      </c>
      <c r="G2291" s="17">
        <v>3</v>
      </c>
      <c r="H2291" s="17">
        <v>1</v>
      </c>
      <c r="I2291" s="17">
        <v>2</v>
      </c>
      <c r="J2291" s="12" t="s">
        <v>878</v>
      </c>
      <c r="K2291" s="12">
        <v>1</v>
      </c>
      <c r="L2291" s="12">
        <v>1</v>
      </c>
      <c r="M2291" s="12">
        <v>1</v>
      </c>
      <c r="N2291" s="78" t="str">
        <f t="shared" si="214"/>
        <v>Object</v>
      </c>
      <c r="O2291" s="78" t="str">
        <f t="shared" si="215"/>
        <v>pic</v>
      </c>
      <c r="P2291" s="78">
        <f t="shared" si="213"/>
        <v>-898.53929999999946</v>
      </c>
      <c r="Q2291" s="172">
        <f t="shared" si="216"/>
        <v>898.53929999999946</v>
      </c>
      <c r="R2291" s="13" t="s">
        <v>78</v>
      </c>
      <c r="S2291" s="17" t="s">
        <v>17</v>
      </c>
      <c r="T2291" s="172">
        <v>1308</v>
      </c>
    </row>
    <row r="2292" spans="1:20" ht="15.6">
      <c r="A2292" s="2" t="s">
        <v>841</v>
      </c>
      <c r="B2292" s="78" t="s">
        <v>11</v>
      </c>
      <c r="C2292" s="17">
        <v>15</v>
      </c>
      <c r="D2292" s="17">
        <v>1</v>
      </c>
      <c r="E2292" t="str">
        <f t="shared" si="212"/>
        <v>H</v>
      </c>
      <c r="F2292" s="17">
        <v>2</v>
      </c>
      <c r="G2292" s="17">
        <v>9</v>
      </c>
      <c r="H2292" s="17">
        <v>2</v>
      </c>
      <c r="I2292" s="17">
        <v>2</v>
      </c>
      <c r="J2292" s="12" t="s">
        <v>884</v>
      </c>
      <c r="K2292" s="12">
        <v>4</v>
      </c>
      <c r="L2292" s="12">
        <v>11</v>
      </c>
      <c r="M2292" s="12">
        <v>1</v>
      </c>
      <c r="N2292" s="78" t="str">
        <f t="shared" si="214"/>
        <v>Neutral</v>
      </c>
      <c r="O2292" s="78" t="str">
        <f t="shared" si="215"/>
        <v>pic</v>
      </c>
      <c r="P2292" s="78">
        <f t="shared" si="213"/>
        <v>-1602.4974999999995</v>
      </c>
      <c r="Q2292" s="172">
        <f t="shared" si="216"/>
        <v>1602.4974999999995</v>
      </c>
      <c r="R2292" s="13" t="s">
        <v>78</v>
      </c>
      <c r="S2292" s="17" t="s">
        <v>17</v>
      </c>
      <c r="T2292" s="172">
        <v>1308</v>
      </c>
    </row>
    <row r="2293" spans="1:20" ht="15.6">
      <c r="A2293" s="2" t="s">
        <v>841</v>
      </c>
      <c r="B2293" s="78" t="s">
        <v>11</v>
      </c>
      <c r="C2293" s="17">
        <v>15</v>
      </c>
      <c r="D2293" s="17">
        <v>1</v>
      </c>
      <c r="E2293" t="str">
        <f t="shared" si="212"/>
        <v>H</v>
      </c>
      <c r="F2293" s="17">
        <v>2</v>
      </c>
      <c r="G2293" s="17">
        <v>28</v>
      </c>
      <c r="H2293" s="17">
        <v>5</v>
      </c>
      <c r="I2293" s="17">
        <v>2</v>
      </c>
      <c r="J2293" s="12" t="s">
        <v>903</v>
      </c>
      <c r="K2293" s="12">
        <v>2</v>
      </c>
      <c r="L2293" s="12">
        <v>2</v>
      </c>
      <c r="M2293" s="12">
        <v>1</v>
      </c>
      <c r="N2293" s="78" t="str">
        <f t="shared" si="214"/>
        <v>Object</v>
      </c>
      <c r="O2293" s="78" t="str">
        <f t="shared" si="215"/>
        <v>pic</v>
      </c>
      <c r="P2293" s="78">
        <f t="shared" si="213"/>
        <v>-1728.1444999999994</v>
      </c>
      <c r="Q2293" s="172">
        <f t="shared" si="216"/>
        <v>1728.1444999999994</v>
      </c>
      <c r="R2293" s="13" t="s">
        <v>78</v>
      </c>
      <c r="S2293" s="17" t="s">
        <v>17</v>
      </c>
      <c r="T2293" s="172">
        <v>1308</v>
      </c>
    </row>
    <row r="2294" spans="1:20" ht="15.6">
      <c r="A2294" s="2" t="s">
        <v>841</v>
      </c>
      <c r="B2294" s="78" t="s">
        <v>11</v>
      </c>
      <c r="C2294" s="17">
        <v>15</v>
      </c>
      <c r="D2294" s="17">
        <v>1</v>
      </c>
      <c r="E2294" t="str">
        <f t="shared" si="212"/>
        <v>H</v>
      </c>
      <c r="F2294" s="17">
        <v>2</v>
      </c>
      <c r="G2294" s="17">
        <v>13</v>
      </c>
      <c r="H2294" s="17">
        <v>3</v>
      </c>
      <c r="I2294" s="17">
        <v>2</v>
      </c>
      <c r="J2294" s="12" t="s">
        <v>888</v>
      </c>
      <c r="K2294" s="12">
        <v>2</v>
      </c>
      <c r="L2294" s="12">
        <v>0</v>
      </c>
      <c r="M2294" s="12">
        <v>1</v>
      </c>
      <c r="N2294" s="78" t="str">
        <f t="shared" si="214"/>
        <v>None</v>
      </c>
      <c r="O2294" s="78" t="str">
        <f t="shared" si="215"/>
        <v>None</v>
      </c>
      <c r="P2294" s="78">
        <f t="shared" si="213"/>
        <v>-2970.6444000000001</v>
      </c>
      <c r="Q2294" s="172">
        <f t="shared" si="216"/>
        <v>2970.6444000000001</v>
      </c>
      <c r="R2294" s="13" t="s">
        <v>78</v>
      </c>
      <c r="S2294" s="17" t="s">
        <v>17</v>
      </c>
      <c r="T2294" s="172">
        <v>1308</v>
      </c>
    </row>
    <row r="2295" spans="1:20" ht="15.6">
      <c r="A2295" s="2" t="s">
        <v>841</v>
      </c>
      <c r="B2295" s="78" t="s">
        <v>11</v>
      </c>
      <c r="C2295" s="17">
        <v>15</v>
      </c>
      <c r="D2295" s="17">
        <v>1</v>
      </c>
      <c r="E2295" t="str">
        <f t="shared" si="212"/>
        <v>H</v>
      </c>
      <c r="F2295" s="17">
        <v>2</v>
      </c>
      <c r="G2295" s="17">
        <v>10</v>
      </c>
      <c r="H2295" s="17">
        <v>2</v>
      </c>
      <c r="I2295" s="17">
        <v>2</v>
      </c>
      <c r="J2295" s="12" t="s">
        <v>885</v>
      </c>
      <c r="K2295" s="12">
        <v>3</v>
      </c>
      <c r="L2295" s="12">
        <v>10</v>
      </c>
      <c r="M2295" s="12">
        <v>0</v>
      </c>
      <c r="N2295" s="78" t="str">
        <f t="shared" si="214"/>
        <v>Neutral</v>
      </c>
      <c r="O2295" s="78" t="str">
        <f t="shared" si="215"/>
        <v>pic</v>
      </c>
      <c r="P2295" s="78">
        <f t="shared" si="213"/>
        <v>40535.925600000002</v>
      </c>
      <c r="Q2295" s="172">
        <f t="shared" si="216"/>
        <v>-40535.925600000002</v>
      </c>
      <c r="R2295" s="13" t="s">
        <v>78</v>
      </c>
      <c r="S2295" s="17" t="s">
        <v>17</v>
      </c>
      <c r="T2295" s="172">
        <v>1308</v>
      </c>
    </row>
    <row r="2296" spans="1:20" ht="15.6">
      <c r="A2296" s="2" t="s">
        <v>841</v>
      </c>
      <c r="B2296" s="78" t="s">
        <v>11</v>
      </c>
      <c r="C2296" s="17">
        <v>15</v>
      </c>
      <c r="D2296" s="17">
        <v>1</v>
      </c>
      <c r="E2296" t="str">
        <f t="shared" si="212"/>
        <v>H</v>
      </c>
      <c r="F2296" s="17">
        <v>2</v>
      </c>
      <c r="G2296" s="17">
        <v>1</v>
      </c>
      <c r="H2296" s="17">
        <v>1</v>
      </c>
      <c r="I2296" s="17">
        <v>2</v>
      </c>
      <c r="J2296" s="12" t="s">
        <v>876</v>
      </c>
      <c r="K2296" s="12">
        <v>1</v>
      </c>
      <c r="L2296" s="12">
        <v>0</v>
      </c>
      <c r="M2296" s="12">
        <v>0</v>
      </c>
      <c r="N2296" s="78" t="str">
        <f t="shared" si="214"/>
        <v>None</v>
      </c>
      <c r="O2296" s="78" t="str">
        <f t="shared" si="215"/>
        <v>None</v>
      </c>
      <c r="P2296" s="78">
        <f t="shared" si="213"/>
        <v>39429.953600000001</v>
      </c>
      <c r="Q2296" s="172">
        <f t="shared" si="216"/>
        <v>-39429.953600000001</v>
      </c>
      <c r="R2296" s="13" t="s">
        <v>78</v>
      </c>
      <c r="S2296" s="17" t="s">
        <v>17</v>
      </c>
      <c r="T2296" s="172">
        <v>1308</v>
      </c>
    </row>
    <row r="2297" spans="1:20" ht="15.6">
      <c r="A2297" s="2" t="s">
        <v>841</v>
      </c>
      <c r="B2297" s="78" t="s">
        <v>11</v>
      </c>
      <c r="C2297" s="17">
        <v>15</v>
      </c>
      <c r="D2297" s="17">
        <v>1</v>
      </c>
      <c r="E2297" t="str">
        <f t="shared" si="212"/>
        <v>H</v>
      </c>
      <c r="F2297" s="17">
        <v>2</v>
      </c>
      <c r="G2297" s="17">
        <v>36</v>
      </c>
      <c r="H2297" s="17">
        <v>6</v>
      </c>
      <c r="I2297" s="17">
        <v>2</v>
      </c>
      <c r="J2297" s="12" t="s">
        <v>911</v>
      </c>
      <c r="K2297" s="12">
        <v>2</v>
      </c>
      <c r="L2297" s="12">
        <v>5</v>
      </c>
      <c r="M2297" s="12">
        <v>1</v>
      </c>
      <c r="N2297" s="78" t="str">
        <f t="shared" si="214"/>
        <v>Threat</v>
      </c>
      <c r="O2297" s="78" t="str">
        <f t="shared" si="215"/>
        <v>pic</v>
      </c>
      <c r="P2297" s="78">
        <f t="shared" si="213"/>
        <v>-3497.4740000000002</v>
      </c>
      <c r="Q2297" s="172">
        <f t="shared" si="216"/>
        <v>3497.4740000000002</v>
      </c>
      <c r="R2297" s="13" t="s">
        <v>78</v>
      </c>
      <c r="S2297" s="17" t="s">
        <v>17</v>
      </c>
      <c r="T2297" s="172">
        <v>1308</v>
      </c>
    </row>
    <row r="2298" spans="1:20" ht="15.6">
      <c r="A2298" s="2" t="s">
        <v>841</v>
      </c>
      <c r="B2298" s="78" t="s">
        <v>11</v>
      </c>
      <c r="C2298" s="17">
        <v>15</v>
      </c>
      <c r="D2298" s="17">
        <v>1</v>
      </c>
      <c r="E2298" t="str">
        <f t="shared" si="212"/>
        <v>H</v>
      </c>
      <c r="F2298" s="17">
        <v>2</v>
      </c>
      <c r="G2298" s="17">
        <v>24</v>
      </c>
      <c r="H2298" s="17">
        <v>4</v>
      </c>
      <c r="I2298" s="17">
        <v>2</v>
      </c>
      <c r="J2298" s="12" t="s">
        <v>899</v>
      </c>
      <c r="K2298" s="12">
        <v>2</v>
      </c>
      <c r="L2298" s="12">
        <v>10</v>
      </c>
      <c r="M2298" s="12">
        <v>1</v>
      </c>
      <c r="N2298" s="78" t="str">
        <f t="shared" si="214"/>
        <v>Neutral</v>
      </c>
      <c r="O2298" s="78" t="str">
        <f t="shared" si="215"/>
        <v>pic</v>
      </c>
      <c r="P2298" s="78">
        <f t="shared" si="213"/>
        <v>-3725.2403999999997</v>
      </c>
      <c r="Q2298" s="172">
        <f t="shared" si="216"/>
        <v>3725.2403999999997</v>
      </c>
      <c r="R2298" s="13" t="s">
        <v>78</v>
      </c>
      <c r="S2298" s="17" t="s">
        <v>17</v>
      </c>
      <c r="T2298" s="172">
        <v>1308</v>
      </c>
    </row>
    <row r="2299" spans="1:20" ht="15.6">
      <c r="A2299" s="2" t="s">
        <v>841</v>
      </c>
      <c r="B2299" s="78" t="s">
        <v>11</v>
      </c>
      <c r="C2299" s="17">
        <v>15</v>
      </c>
      <c r="D2299" s="17">
        <v>1</v>
      </c>
      <c r="E2299" t="str">
        <f t="shared" si="212"/>
        <v>H</v>
      </c>
      <c r="F2299" s="17">
        <v>2</v>
      </c>
      <c r="G2299" s="17">
        <v>17</v>
      </c>
      <c r="H2299" s="17">
        <v>3</v>
      </c>
      <c r="I2299" s="17">
        <v>2</v>
      </c>
      <c r="J2299" s="12" t="s">
        <v>892</v>
      </c>
      <c r="K2299" s="12">
        <v>1</v>
      </c>
      <c r="L2299" s="12">
        <v>7</v>
      </c>
      <c r="M2299" s="12">
        <v>0</v>
      </c>
      <c r="N2299" s="78" t="str">
        <f t="shared" si="214"/>
        <v>Threat</v>
      </c>
      <c r="O2299" s="78" t="str">
        <f t="shared" si="215"/>
        <v>pic</v>
      </c>
      <c r="P2299" s="78">
        <f t="shared" si="213"/>
        <v>31049.58</v>
      </c>
      <c r="Q2299" s="172">
        <f t="shared" si="216"/>
        <v>-31049.58</v>
      </c>
      <c r="R2299" s="13" t="s">
        <v>78</v>
      </c>
      <c r="S2299" s="17" t="s">
        <v>17</v>
      </c>
      <c r="T2299" s="172">
        <v>1308</v>
      </c>
    </row>
    <row r="2300" spans="1:20" ht="15.6">
      <c r="A2300" s="2" t="s">
        <v>841</v>
      </c>
      <c r="B2300" s="78" t="s">
        <v>11</v>
      </c>
      <c r="C2300" s="17">
        <v>15</v>
      </c>
      <c r="D2300" s="17">
        <v>1</v>
      </c>
      <c r="E2300" t="str">
        <f t="shared" si="212"/>
        <v>H</v>
      </c>
      <c r="F2300" s="17">
        <v>2</v>
      </c>
      <c r="G2300" s="17">
        <v>25</v>
      </c>
      <c r="H2300" s="17">
        <v>5</v>
      </c>
      <c r="I2300" s="17">
        <v>2</v>
      </c>
      <c r="J2300" s="12" t="s">
        <v>900</v>
      </c>
      <c r="K2300" s="12">
        <v>1</v>
      </c>
      <c r="L2300" s="12">
        <v>0</v>
      </c>
      <c r="M2300" s="12">
        <v>1</v>
      </c>
      <c r="N2300" s="78" t="str">
        <f t="shared" si="214"/>
        <v>None</v>
      </c>
      <c r="O2300" s="78" t="str">
        <f t="shared" si="215"/>
        <v>None</v>
      </c>
      <c r="P2300" s="78">
        <f t="shared" si="213"/>
        <v>-4188.2803000000004</v>
      </c>
      <c r="Q2300" s="172">
        <f t="shared" si="216"/>
        <v>4188.2803000000004</v>
      </c>
      <c r="R2300" s="13" t="s">
        <v>78</v>
      </c>
      <c r="S2300" s="17" t="s">
        <v>17</v>
      </c>
      <c r="T2300" s="172">
        <v>1308</v>
      </c>
    </row>
    <row r="2301" spans="1:20" ht="15.6">
      <c r="A2301" s="2" t="s">
        <v>841</v>
      </c>
      <c r="B2301" s="78" t="s">
        <v>11</v>
      </c>
      <c r="C2301" s="17">
        <v>15</v>
      </c>
      <c r="D2301" s="17">
        <v>1</v>
      </c>
      <c r="E2301" t="str">
        <f t="shared" si="212"/>
        <v>H</v>
      </c>
      <c r="F2301" s="17">
        <v>2</v>
      </c>
      <c r="G2301" s="17">
        <v>31</v>
      </c>
      <c r="H2301" s="17">
        <v>6</v>
      </c>
      <c r="I2301" s="17">
        <v>2</v>
      </c>
      <c r="J2301" s="12" t="s">
        <v>906</v>
      </c>
      <c r="K2301" s="12">
        <v>1</v>
      </c>
      <c r="L2301" s="12">
        <v>0</v>
      </c>
      <c r="M2301" s="12">
        <v>1</v>
      </c>
      <c r="N2301" s="78" t="str">
        <f t="shared" si="214"/>
        <v>None</v>
      </c>
      <c r="O2301" s="78" t="str">
        <f t="shared" si="215"/>
        <v>None</v>
      </c>
      <c r="P2301" s="78">
        <f t="shared" si="213"/>
        <v>-4361.9089000000004</v>
      </c>
      <c r="Q2301" s="172">
        <f t="shared" si="216"/>
        <v>4361.9089000000004</v>
      </c>
      <c r="R2301" s="13" t="s">
        <v>78</v>
      </c>
      <c r="S2301" s="17" t="s">
        <v>17</v>
      </c>
      <c r="T2301" s="172">
        <v>1308</v>
      </c>
    </row>
    <row r="2302" spans="1:20" ht="15.6">
      <c r="A2302" s="2" t="s">
        <v>841</v>
      </c>
      <c r="B2302" s="78" t="s">
        <v>11</v>
      </c>
      <c r="C2302" s="17">
        <v>15</v>
      </c>
      <c r="D2302" s="17">
        <v>1</v>
      </c>
      <c r="E2302" t="str">
        <f t="shared" si="212"/>
        <v>H</v>
      </c>
      <c r="F2302" s="17">
        <v>2</v>
      </c>
      <c r="G2302" s="17">
        <v>26</v>
      </c>
      <c r="H2302" s="17">
        <v>5</v>
      </c>
      <c r="I2302" s="17">
        <v>2</v>
      </c>
      <c r="J2302" s="12" t="s">
        <v>901</v>
      </c>
      <c r="K2302" s="12">
        <v>1</v>
      </c>
      <c r="L2302" s="12">
        <v>0</v>
      </c>
      <c r="M2302" s="12">
        <v>1</v>
      </c>
      <c r="N2302" s="78" t="str">
        <f t="shared" si="214"/>
        <v>None</v>
      </c>
      <c r="O2302" s="78" t="str">
        <f t="shared" si="215"/>
        <v>None</v>
      </c>
      <c r="P2302" s="78">
        <f t="shared" si="213"/>
        <v>-4603.1108999999997</v>
      </c>
      <c r="Q2302" s="172">
        <f t="shared" si="216"/>
        <v>4603.1108999999997</v>
      </c>
      <c r="R2302" s="13" t="s">
        <v>78</v>
      </c>
      <c r="S2302" s="17" t="s">
        <v>17</v>
      </c>
      <c r="T2302" s="172">
        <v>1308</v>
      </c>
    </row>
    <row r="2303" spans="1:20" ht="15.6">
      <c r="A2303" s="2" t="s">
        <v>841</v>
      </c>
      <c r="B2303" s="78" t="s">
        <v>11</v>
      </c>
      <c r="C2303" s="17">
        <v>15</v>
      </c>
      <c r="D2303" s="17">
        <v>1</v>
      </c>
      <c r="E2303" t="str">
        <f t="shared" si="212"/>
        <v>H</v>
      </c>
      <c r="F2303" s="17">
        <v>2</v>
      </c>
      <c r="G2303" s="17">
        <v>8</v>
      </c>
      <c r="H2303" s="17">
        <v>2</v>
      </c>
      <c r="I2303" s="17">
        <v>2</v>
      </c>
      <c r="J2303" s="12" t="s">
        <v>883</v>
      </c>
      <c r="K2303" s="12">
        <v>2</v>
      </c>
      <c r="L2303" s="12">
        <v>0</v>
      </c>
      <c r="M2303" s="12">
        <v>1</v>
      </c>
      <c r="N2303" s="78" t="str">
        <f t="shared" si="214"/>
        <v>None</v>
      </c>
      <c r="O2303" s="78" t="str">
        <f t="shared" si="215"/>
        <v>None</v>
      </c>
      <c r="P2303" s="78">
        <f t="shared" si="213"/>
        <v>-4651.4825999999994</v>
      </c>
      <c r="Q2303" s="172">
        <f t="shared" si="216"/>
        <v>4651.4825999999994</v>
      </c>
      <c r="R2303" s="13" t="s">
        <v>78</v>
      </c>
      <c r="S2303" s="17" t="s">
        <v>17</v>
      </c>
      <c r="T2303" s="172">
        <v>1308</v>
      </c>
    </row>
    <row r="2304" spans="1:20" ht="15.6">
      <c r="A2304" s="2" t="s">
        <v>841</v>
      </c>
      <c r="B2304" s="78" t="s">
        <v>11</v>
      </c>
      <c r="C2304" s="17">
        <v>15</v>
      </c>
      <c r="D2304" s="17">
        <v>1</v>
      </c>
      <c r="E2304" t="str">
        <f t="shared" si="212"/>
        <v>H</v>
      </c>
      <c r="F2304" s="17">
        <v>2</v>
      </c>
      <c r="G2304" s="17">
        <v>34</v>
      </c>
      <c r="H2304" s="17">
        <v>6</v>
      </c>
      <c r="I2304" s="17">
        <v>2</v>
      </c>
      <c r="J2304" s="12" t="s">
        <v>909</v>
      </c>
      <c r="K2304" s="12">
        <v>7</v>
      </c>
      <c r="L2304" s="12">
        <v>8</v>
      </c>
      <c r="M2304" s="12">
        <v>1</v>
      </c>
      <c r="N2304" s="78" t="str">
        <f t="shared" si="214"/>
        <v>Threat</v>
      </c>
      <c r="O2304" s="78" t="str">
        <f t="shared" si="215"/>
        <v>pic</v>
      </c>
      <c r="P2304" s="78">
        <f t="shared" si="213"/>
        <v>-4714.9787999999999</v>
      </c>
      <c r="Q2304" s="172">
        <f t="shared" si="216"/>
        <v>4714.9787999999999</v>
      </c>
      <c r="R2304" s="13" t="s">
        <v>78</v>
      </c>
      <c r="S2304" s="17" t="s">
        <v>17</v>
      </c>
      <c r="T2304" s="172">
        <v>1308</v>
      </c>
    </row>
    <row r="2305" spans="1:20" ht="15.6">
      <c r="A2305" s="2" t="s">
        <v>841</v>
      </c>
      <c r="B2305" s="78" t="s">
        <v>11</v>
      </c>
      <c r="C2305" s="17">
        <v>15</v>
      </c>
      <c r="D2305" s="17">
        <v>1</v>
      </c>
      <c r="E2305" t="str">
        <f t="shared" si="212"/>
        <v>H</v>
      </c>
      <c r="F2305" s="17">
        <v>2</v>
      </c>
      <c r="G2305" s="17">
        <v>22</v>
      </c>
      <c r="H2305" s="17">
        <v>4</v>
      </c>
      <c r="I2305" s="17">
        <v>2</v>
      </c>
      <c r="J2305" s="12" t="s">
        <v>897</v>
      </c>
      <c r="K2305" s="12">
        <v>3</v>
      </c>
      <c r="L2305" s="12">
        <v>9</v>
      </c>
      <c r="M2305" s="12">
        <v>1</v>
      </c>
      <c r="N2305" s="78" t="str">
        <f t="shared" si="214"/>
        <v>Neutral</v>
      </c>
      <c r="O2305" s="78" t="str">
        <f t="shared" si="215"/>
        <v>pic</v>
      </c>
      <c r="P2305" s="78">
        <f t="shared" si="213"/>
        <v>-4783.2814999999991</v>
      </c>
      <c r="Q2305" s="172">
        <f t="shared" si="216"/>
        <v>4783.2814999999991</v>
      </c>
      <c r="R2305" s="13" t="s">
        <v>78</v>
      </c>
      <c r="S2305" s="17" t="s">
        <v>17</v>
      </c>
      <c r="T2305" s="172">
        <v>1308</v>
      </c>
    </row>
    <row r="2306" spans="1:20" ht="15.6">
      <c r="A2306" s="2" t="s">
        <v>841</v>
      </c>
      <c r="B2306" s="78" t="s">
        <v>11</v>
      </c>
      <c r="C2306" s="17">
        <v>15</v>
      </c>
      <c r="D2306" s="17">
        <v>1</v>
      </c>
      <c r="E2306" t="str">
        <f t="shared" si="212"/>
        <v>H</v>
      </c>
      <c r="F2306" s="17">
        <v>2</v>
      </c>
      <c r="G2306" s="17">
        <v>4</v>
      </c>
      <c r="H2306" s="17">
        <v>1</v>
      </c>
      <c r="I2306" s="17">
        <v>2</v>
      </c>
      <c r="J2306" s="12" t="s">
        <v>879</v>
      </c>
      <c r="K2306" s="12">
        <v>1</v>
      </c>
      <c r="L2306" s="12">
        <v>4</v>
      </c>
      <c r="M2306" s="12">
        <v>1</v>
      </c>
      <c r="N2306" s="78" t="str">
        <f t="shared" si="214"/>
        <v>Object</v>
      </c>
      <c r="O2306" s="78" t="str">
        <f t="shared" si="215"/>
        <v>pic</v>
      </c>
      <c r="P2306" s="78">
        <f t="shared" si="213"/>
        <v>-5083.9972999999991</v>
      </c>
      <c r="Q2306" s="172">
        <f t="shared" si="216"/>
        <v>5083.9972999999991</v>
      </c>
      <c r="R2306" s="13" t="s">
        <v>78</v>
      </c>
      <c r="S2306" s="17" t="s">
        <v>17</v>
      </c>
      <c r="T2306" s="172">
        <v>1308</v>
      </c>
    </row>
    <row r="2307" spans="1:20" ht="15.6">
      <c r="A2307" s="2" t="s">
        <v>841</v>
      </c>
      <c r="B2307" s="78" t="s">
        <v>11</v>
      </c>
      <c r="C2307" s="17">
        <v>15</v>
      </c>
      <c r="D2307" s="17">
        <v>1</v>
      </c>
      <c r="E2307" t="str">
        <f t="shared" ref="E2307:E2370" si="217">IF(D2307=1,"H",IF(D2307=2,"H","B"))</f>
        <v>H</v>
      </c>
      <c r="F2307" s="17">
        <v>2</v>
      </c>
      <c r="G2307" s="17">
        <v>32</v>
      </c>
      <c r="H2307" s="17">
        <v>6</v>
      </c>
      <c r="I2307" s="17">
        <v>2</v>
      </c>
      <c r="J2307" s="12" t="s">
        <v>907</v>
      </c>
      <c r="K2307" s="12">
        <v>2</v>
      </c>
      <c r="L2307" s="12">
        <v>0</v>
      </c>
      <c r="M2307" s="12">
        <v>1</v>
      </c>
      <c r="N2307" s="78" t="str">
        <f t="shared" si="214"/>
        <v>None</v>
      </c>
      <c r="O2307" s="78" t="str">
        <f t="shared" si="215"/>
        <v>None</v>
      </c>
      <c r="P2307" s="78">
        <f t="shared" ref="P2307:P2370" si="218">IF(A2307="Drumble",J2307-7821.07,IF(A2307="Erdinger",J2307-3555.92,IF(A2307="Maria",J2307-8626.34,IF(A2307="Maskedoror",J2307- 8596.69,IF(A2307="Oda",J2307-7511.45,IF(A2307=" Pêcheresse",J2307-5379.34,IF(A2307="Pied Tordu",J2307-5505.37)))))))</f>
        <v>-5093.2546999999995</v>
      </c>
      <c r="Q2307" s="172">
        <f t="shared" si="216"/>
        <v>5093.2546999999995</v>
      </c>
      <c r="R2307" s="13" t="s">
        <v>78</v>
      </c>
      <c r="S2307" s="17" t="s">
        <v>17</v>
      </c>
      <c r="T2307" s="172">
        <v>1308</v>
      </c>
    </row>
    <row r="2308" spans="1:20" ht="15.6">
      <c r="A2308" s="2" t="s">
        <v>841</v>
      </c>
      <c r="B2308" s="78" t="s">
        <v>11</v>
      </c>
      <c r="C2308" s="17">
        <v>15</v>
      </c>
      <c r="D2308" s="17">
        <v>1</v>
      </c>
      <c r="E2308" t="str">
        <f t="shared" si="217"/>
        <v>H</v>
      </c>
      <c r="F2308" s="17">
        <v>2</v>
      </c>
      <c r="G2308" s="17">
        <v>7</v>
      </c>
      <c r="H2308" s="17">
        <v>2</v>
      </c>
      <c r="I2308" s="17">
        <v>2</v>
      </c>
      <c r="J2308" s="12" t="s">
        <v>882</v>
      </c>
      <c r="K2308" s="12">
        <v>1</v>
      </c>
      <c r="L2308" s="12">
        <v>0</v>
      </c>
      <c r="M2308" s="12">
        <v>1</v>
      </c>
      <c r="N2308" s="78" t="str">
        <f t="shared" si="214"/>
        <v>None</v>
      </c>
      <c r="O2308" s="78" t="str">
        <f t="shared" si="215"/>
        <v>None</v>
      </c>
      <c r="P2308" s="78">
        <f t="shared" si="218"/>
        <v>-5359.7587000000003</v>
      </c>
      <c r="Q2308" s="172">
        <f t="shared" si="216"/>
        <v>5359.7587000000003</v>
      </c>
      <c r="R2308" s="13" t="s">
        <v>78</v>
      </c>
      <c r="S2308" s="17" t="s">
        <v>17</v>
      </c>
      <c r="T2308" s="172">
        <v>1308</v>
      </c>
    </row>
    <row r="2309" spans="1:20" ht="15.6">
      <c r="A2309" s="2" t="s">
        <v>841</v>
      </c>
      <c r="B2309" s="78" t="s">
        <v>11</v>
      </c>
      <c r="C2309" s="17">
        <v>15</v>
      </c>
      <c r="D2309" s="17">
        <v>1</v>
      </c>
      <c r="E2309" t="str">
        <f t="shared" si="217"/>
        <v>H</v>
      </c>
      <c r="F2309" s="17">
        <v>2</v>
      </c>
      <c r="G2309" s="17">
        <v>2</v>
      </c>
      <c r="H2309" s="17">
        <v>1</v>
      </c>
      <c r="I2309" s="17">
        <v>2</v>
      </c>
      <c r="J2309" s="12" t="s">
        <v>877</v>
      </c>
      <c r="K2309" s="12">
        <v>2</v>
      </c>
      <c r="L2309" s="12">
        <v>0</v>
      </c>
      <c r="M2309" s="12">
        <v>0</v>
      </c>
      <c r="N2309" s="78" t="str">
        <f t="shared" si="214"/>
        <v>None</v>
      </c>
      <c r="O2309" s="78" t="str">
        <f t="shared" si="215"/>
        <v>None</v>
      </c>
      <c r="P2309" s="78">
        <f t="shared" si="218"/>
        <v>16412.269</v>
      </c>
      <c r="Q2309" s="172">
        <f t="shared" si="216"/>
        <v>-16412.269</v>
      </c>
      <c r="R2309" s="13" t="s">
        <v>78</v>
      </c>
      <c r="S2309" s="17" t="s">
        <v>17</v>
      </c>
      <c r="T2309" s="172">
        <v>1308</v>
      </c>
    </row>
    <row r="2310" spans="1:20" ht="15.6">
      <c r="A2310" s="2" t="s">
        <v>841</v>
      </c>
      <c r="B2310" s="78" t="s">
        <v>11</v>
      </c>
      <c r="C2310" s="17">
        <v>15</v>
      </c>
      <c r="D2310" s="17">
        <v>1</v>
      </c>
      <c r="E2310" t="str">
        <f t="shared" si="217"/>
        <v>H</v>
      </c>
      <c r="F2310" s="17">
        <v>2</v>
      </c>
      <c r="G2310" s="17">
        <v>21</v>
      </c>
      <c r="H2310" s="17">
        <v>4</v>
      </c>
      <c r="I2310" s="17">
        <v>2</v>
      </c>
      <c r="J2310" s="12" t="s">
        <v>896</v>
      </c>
      <c r="K2310" s="12">
        <v>1</v>
      </c>
      <c r="L2310" s="12">
        <v>12</v>
      </c>
      <c r="M2310" s="12">
        <v>1</v>
      </c>
      <c r="N2310" s="78" t="str">
        <f t="shared" si="214"/>
        <v>Neutral</v>
      </c>
      <c r="O2310" s="78" t="str">
        <f t="shared" si="215"/>
        <v>pic</v>
      </c>
      <c r="P2310" s="78">
        <f t="shared" si="218"/>
        <v>-5446.3616999999995</v>
      </c>
      <c r="Q2310" s="172">
        <f t="shared" si="216"/>
        <v>5446.3616999999995</v>
      </c>
      <c r="R2310" s="13" t="s">
        <v>78</v>
      </c>
      <c r="S2310" s="17" t="s">
        <v>17</v>
      </c>
      <c r="T2310" s="172">
        <v>1308</v>
      </c>
    </row>
    <row r="2311" spans="1:20" ht="15.6">
      <c r="A2311" s="2" t="s">
        <v>841</v>
      </c>
      <c r="B2311" s="78" t="s">
        <v>11</v>
      </c>
      <c r="C2311" s="17">
        <v>15</v>
      </c>
      <c r="D2311" s="17">
        <v>1</v>
      </c>
      <c r="E2311" t="str">
        <f t="shared" si="217"/>
        <v>H</v>
      </c>
      <c r="F2311" s="17">
        <v>2</v>
      </c>
      <c r="G2311" s="17">
        <v>33</v>
      </c>
      <c r="H2311" s="17">
        <v>6</v>
      </c>
      <c r="I2311" s="17">
        <v>2</v>
      </c>
      <c r="J2311" s="12" t="s">
        <v>908</v>
      </c>
      <c r="K2311" s="12">
        <v>1</v>
      </c>
      <c r="L2311" s="12">
        <v>6</v>
      </c>
      <c r="M2311" s="12">
        <v>1</v>
      </c>
      <c r="N2311" s="78" t="str">
        <f t="shared" si="214"/>
        <v>Threat</v>
      </c>
      <c r="O2311" s="78" t="str">
        <f t="shared" si="215"/>
        <v>pic</v>
      </c>
      <c r="P2311" s="78">
        <f t="shared" si="218"/>
        <v>-5447.7060000000001</v>
      </c>
      <c r="Q2311" s="172">
        <f t="shared" si="216"/>
        <v>5447.7060000000001</v>
      </c>
      <c r="R2311" s="13" t="s">
        <v>78</v>
      </c>
      <c r="S2311" s="17" t="s">
        <v>17</v>
      </c>
      <c r="T2311" s="172">
        <v>1308</v>
      </c>
    </row>
    <row r="2312" spans="1:20" ht="15.6">
      <c r="A2312" s="2" t="s">
        <v>841</v>
      </c>
      <c r="B2312" s="78" t="s">
        <v>11</v>
      </c>
      <c r="C2312" s="17">
        <v>15</v>
      </c>
      <c r="D2312" s="17">
        <v>1</v>
      </c>
      <c r="E2312" t="str">
        <f t="shared" si="217"/>
        <v>H</v>
      </c>
      <c r="F2312" s="17">
        <v>2</v>
      </c>
      <c r="G2312" s="17">
        <v>23</v>
      </c>
      <c r="H2312" s="17">
        <v>4</v>
      </c>
      <c r="I2312" s="17">
        <v>2</v>
      </c>
      <c r="J2312" s="12" t="s">
        <v>898</v>
      </c>
      <c r="K2312" s="12">
        <v>2</v>
      </c>
      <c r="L2312" s="12">
        <v>11</v>
      </c>
      <c r="M2312" s="12">
        <v>1</v>
      </c>
      <c r="N2312" s="78" t="str">
        <f t="shared" si="214"/>
        <v>Neutral</v>
      </c>
      <c r="O2312" s="78" t="str">
        <f t="shared" si="215"/>
        <v>pic</v>
      </c>
      <c r="P2312" s="78">
        <f t="shared" si="218"/>
        <v>-5546.1962999999996</v>
      </c>
      <c r="Q2312" s="172">
        <f t="shared" si="216"/>
        <v>5546.1962999999996</v>
      </c>
      <c r="R2312" s="13" t="s">
        <v>78</v>
      </c>
      <c r="S2312" s="17" t="s">
        <v>17</v>
      </c>
      <c r="T2312" s="172">
        <v>1308</v>
      </c>
    </row>
    <row r="2313" spans="1:20" ht="15.6">
      <c r="A2313" s="2" t="s">
        <v>841</v>
      </c>
      <c r="B2313" s="78" t="s">
        <v>11</v>
      </c>
      <c r="C2313" s="17">
        <v>15</v>
      </c>
      <c r="D2313" s="17">
        <v>1</v>
      </c>
      <c r="E2313" t="str">
        <f t="shared" si="217"/>
        <v>H</v>
      </c>
      <c r="F2313" s="17">
        <v>2</v>
      </c>
      <c r="G2313" s="17">
        <v>29</v>
      </c>
      <c r="H2313" s="17">
        <v>5</v>
      </c>
      <c r="I2313" s="17">
        <v>2</v>
      </c>
      <c r="J2313" s="12" t="s">
        <v>904</v>
      </c>
      <c r="K2313" s="12">
        <v>1</v>
      </c>
      <c r="L2313" s="12">
        <v>4</v>
      </c>
      <c r="M2313" s="12">
        <v>1</v>
      </c>
      <c r="N2313" s="78" t="str">
        <f t="shared" si="214"/>
        <v>Object</v>
      </c>
      <c r="O2313" s="78" t="str">
        <f t="shared" si="215"/>
        <v>pic</v>
      </c>
      <c r="P2313" s="78">
        <f t="shared" si="218"/>
        <v>-5807.8504999999996</v>
      </c>
      <c r="Q2313" s="172">
        <f t="shared" si="216"/>
        <v>5807.8504999999996</v>
      </c>
      <c r="R2313" s="13" t="s">
        <v>78</v>
      </c>
      <c r="S2313" s="17" t="s">
        <v>17</v>
      </c>
      <c r="T2313" s="172">
        <v>1308</v>
      </c>
    </row>
    <row r="2314" spans="1:20" ht="15.6">
      <c r="A2314" s="2" t="s">
        <v>841</v>
      </c>
      <c r="B2314" s="78" t="s">
        <v>11</v>
      </c>
      <c r="C2314" s="17">
        <v>15</v>
      </c>
      <c r="D2314" s="17">
        <v>1</v>
      </c>
      <c r="E2314" t="str">
        <f t="shared" si="217"/>
        <v>H</v>
      </c>
      <c r="F2314" s="17">
        <v>2</v>
      </c>
      <c r="G2314" s="17">
        <v>20</v>
      </c>
      <c r="H2314" s="17">
        <v>4</v>
      </c>
      <c r="I2314" s="17">
        <v>2</v>
      </c>
      <c r="J2314" s="12" t="s">
        <v>895</v>
      </c>
      <c r="K2314" s="12">
        <v>1</v>
      </c>
      <c r="L2314" s="12">
        <v>0</v>
      </c>
      <c r="M2314" s="12">
        <v>0</v>
      </c>
      <c r="N2314" s="78" t="str">
        <f t="shared" si="214"/>
        <v>None</v>
      </c>
      <c r="O2314" s="78" t="str">
        <f t="shared" si="215"/>
        <v>None</v>
      </c>
      <c r="P2314" s="78">
        <f t="shared" si="218"/>
        <v>11557.976999999999</v>
      </c>
      <c r="Q2314" s="172">
        <f t="shared" si="216"/>
        <v>-11557.976999999999</v>
      </c>
      <c r="R2314" s="13" t="s">
        <v>78</v>
      </c>
      <c r="S2314" s="17" t="s">
        <v>17</v>
      </c>
      <c r="T2314" s="172">
        <v>1308</v>
      </c>
    </row>
    <row r="2315" spans="1:20" ht="15.6">
      <c r="A2315" s="2" t="s">
        <v>841</v>
      </c>
      <c r="B2315" s="78" t="s">
        <v>11</v>
      </c>
      <c r="C2315" s="17">
        <v>15</v>
      </c>
      <c r="D2315" s="17">
        <v>1</v>
      </c>
      <c r="E2315" t="str">
        <f t="shared" si="217"/>
        <v>H</v>
      </c>
      <c r="F2315" s="17">
        <v>2</v>
      </c>
      <c r="G2315" s="17">
        <v>6</v>
      </c>
      <c r="H2315" s="17">
        <v>1</v>
      </c>
      <c r="I2315" s="17">
        <v>2</v>
      </c>
      <c r="J2315" s="12" t="s">
        <v>881</v>
      </c>
      <c r="K2315" s="12">
        <v>1</v>
      </c>
      <c r="L2315" s="12">
        <v>3</v>
      </c>
      <c r="M2315" s="12">
        <v>1</v>
      </c>
      <c r="N2315" s="78" t="str">
        <f t="shared" si="214"/>
        <v>Object</v>
      </c>
      <c r="O2315" s="78" t="str">
        <f t="shared" si="215"/>
        <v>pic</v>
      </c>
      <c r="P2315" s="78">
        <f t="shared" si="218"/>
        <v>-5920.1713999999993</v>
      </c>
      <c r="Q2315" s="172">
        <f t="shared" si="216"/>
        <v>5920.1713999999993</v>
      </c>
      <c r="R2315" s="13" t="s">
        <v>78</v>
      </c>
      <c r="S2315" s="17" t="s">
        <v>17</v>
      </c>
      <c r="T2315" s="172">
        <v>1308</v>
      </c>
    </row>
    <row r="2316" spans="1:20" ht="15.6">
      <c r="A2316" s="2" t="s">
        <v>841</v>
      </c>
      <c r="B2316" s="78" t="s">
        <v>11</v>
      </c>
      <c r="C2316" s="17">
        <v>15</v>
      </c>
      <c r="D2316" s="17">
        <v>1</v>
      </c>
      <c r="E2316" t="str">
        <f t="shared" si="217"/>
        <v>H</v>
      </c>
      <c r="F2316" s="17">
        <v>2</v>
      </c>
      <c r="G2316" s="17">
        <v>11</v>
      </c>
      <c r="H2316" s="17">
        <v>2</v>
      </c>
      <c r="I2316" s="17">
        <v>2</v>
      </c>
      <c r="J2316" s="12" t="s">
        <v>886</v>
      </c>
      <c r="K2316" s="12">
        <v>2</v>
      </c>
      <c r="L2316" s="12">
        <v>9</v>
      </c>
      <c r="M2316" s="12">
        <v>0</v>
      </c>
      <c r="N2316" s="78" t="str">
        <f t="shared" si="214"/>
        <v>Neutral</v>
      </c>
      <c r="O2316" s="78" t="str">
        <f t="shared" si="215"/>
        <v>pic</v>
      </c>
      <c r="P2316" s="78">
        <f t="shared" si="218"/>
        <v>11141.3174</v>
      </c>
      <c r="Q2316" s="172">
        <f t="shared" si="216"/>
        <v>-11141.3174</v>
      </c>
      <c r="R2316" s="13" t="s">
        <v>78</v>
      </c>
      <c r="S2316" s="17" t="s">
        <v>17</v>
      </c>
      <c r="T2316" s="172">
        <v>1308</v>
      </c>
    </row>
    <row r="2317" spans="1:20" ht="15.6">
      <c r="A2317" s="2" t="s">
        <v>841</v>
      </c>
      <c r="B2317" s="78" t="s">
        <v>11</v>
      </c>
      <c r="C2317" s="17">
        <v>15</v>
      </c>
      <c r="D2317" s="17">
        <v>1</v>
      </c>
      <c r="E2317" t="str">
        <f t="shared" si="217"/>
        <v>H</v>
      </c>
      <c r="F2317" s="17">
        <v>2</v>
      </c>
      <c r="G2317" s="17">
        <v>19</v>
      </c>
      <c r="H2317" s="17">
        <v>4</v>
      </c>
      <c r="I2317" s="17">
        <v>2</v>
      </c>
      <c r="J2317" s="12" t="s">
        <v>894</v>
      </c>
      <c r="K2317" s="12">
        <v>2</v>
      </c>
      <c r="L2317" s="12">
        <v>0</v>
      </c>
      <c r="M2317" s="12">
        <v>1</v>
      </c>
      <c r="N2317" s="78" t="str">
        <f t="shared" si="214"/>
        <v>None</v>
      </c>
      <c r="O2317" s="78" t="str">
        <f t="shared" si="215"/>
        <v>None</v>
      </c>
      <c r="P2317" s="78">
        <f t="shared" si="218"/>
        <v>-6010.4812999999995</v>
      </c>
      <c r="Q2317" s="172">
        <f t="shared" si="216"/>
        <v>6010.4812999999995</v>
      </c>
      <c r="R2317" s="13" t="s">
        <v>78</v>
      </c>
      <c r="S2317" s="17" t="s">
        <v>17</v>
      </c>
      <c r="T2317" s="172">
        <v>1308</v>
      </c>
    </row>
    <row r="2318" spans="1:20" ht="15.6">
      <c r="A2318" s="2" t="s">
        <v>841</v>
      </c>
      <c r="B2318" s="78" t="s">
        <v>11</v>
      </c>
      <c r="C2318" s="17">
        <v>15</v>
      </c>
      <c r="D2318" s="17">
        <v>1</v>
      </c>
      <c r="E2318" t="str">
        <f t="shared" si="217"/>
        <v>H</v>
      </c>
      <c r="F2318" s="17">
        <v>2</v>
      </c>
      <c r="G2318" s="17">
        <v>14</v>
      </c>
      <c r="H2318" s="17">
        <v>3</v>
      </c>
      <c r="I2318" s="17">
        <v>2</v>
      </c>
      <c r="J2318" s="12" t="s">
        <v>889</v>
      </c>
      <c r="K2318" s="12">
        <v>1</v>
      </c>
      <c r="L2318" s="12">
        <v>0</v>
      </c>
      <c r="M2318" s="12">
        <v>1</v>
      </c>
      <c r="N2318" s="78" t="str">
        <f t="shared" si="214"/>
        <v>None</v>
      </c>
      <c r="O2318" s="78" t="str">
        <f t="shared" si="215"/>
        <v>None</v>
      </c>
      <c r="P2318" s="78">
        <f t="shared" si="218"/>
        <v>-6021.134</v>
      </c>
      <c r="Q2318" s="172">
        <f t="shared" si="216"/>
        <v>6021.134</v>
      </c>
      <c r="R2318" s="13" t="s">
        <v>78</v>
      </c>
      <c r="S2318" s="17" t="s">
        <v>17</v>
      </c>
      <c r="T2318" s="172">
        <v>1308</v>
      </c>
    </row>
    <row r="2319" spans="1:20" ht="15.6">
      <c r="A2319" s="2" t="s">
        <v>841</v>
      </c>
      <c r="B2319" s="78" t="s">
        <v>11</v>
      </c>
      <c r="C2319" s="17">
        <v>15</v>
      </c>
      <c r="D2319" s="17">
        <v>1</v>
      </c>
      <c r="E2319" t="str">
        <f t="shared" si="217"/>
        <v>H</v>
      </c>
      <c r="F2319" s="17">
        <v>2</v>
      </c>
      <c r="G2319" s="17">
        <v>5</v>
      </c>
      <c r="H2319" s="17">
        <v>1</v>
      </c>
      <c r="I2319" s="17">
        <v>2</v>
      </c>
      <c r="J2319" s="12" t="s">
        <v>880</v>
      </c>
      <c r="K2319" s="12">
        <v>1</v>
      </c>
      <c r="L2319" s="12">
        <v>2</v>
      </c>
      <c r="M2319" s="12">
        <v>1</v>
      </c>
      <c r="N2319" s="78" t="str">
        <f t="shared" si="214"/>
        <v>Object</v>
      </c>
      <c r="O2319" s="78" t="str">
        <f t="shared" si="215"/>
        <v>pic</v>
      </c>
      <c r="P2319" s="78">
        <f t="shared" si="218"/>
        <v>-6409.6603999999998</v>
      </c>
      <c r="Q2319" s="172">
        <f t="shared" si="216"/>
        <v>6409.6603999999998</v>
      </c>
      <c r="R2319" s="13" t="s">
        <v>78</v>
      </c>
      <c r="S2319" s="17" t="s">
        <v>17</v>
      </c>
      <c r="T2319" s="172">
        <v>1308</v>
      </c>
    </row>
    <row r="2320" spans="1:20" ht="15.6">
      <c r="A2320" s="2" t="s">
        <v>841</v>
      </c>
      <c r="B2320" s="78" t="s">
        <v>11</v>
      </c>
      <c r="C2320" s="17">
        <v>15</v>
      </c>
      <c r="D2320" s="17">
        <v>1</v>
      </c>
      <c r="E2320" t="str">
        <f t="shared" si="217"/>
        <v>H</v>
      </c>
      <c r="F2320" s="17">
        <v>2</v>
      </c>
      <c r="G2320" s="17">
        <v>27</v>
      </c>
      <c r="H2320" s="17">
        <v>5</v>
      </c>
      <c r="I2320" s="17">
        <v>2</v>
      </c>
      <c r="J2320" s="12" t="s">
        <v>902</v>
      </c>
      <c r="K2320" s="12">
        <v>1</v>
      </c>
      <c r="L2320" s="12">
        <v>1</v>
      </c>
      <c r="M2320" s="12">
        <v>1</v>
      </c>
      <c r="N2320" s="78" t="str">
        <f t="shared" si="214"/>
        <v>Object</v>
      </c>
      <c r="O2320" s="78" t="str">
        <f t="shared" si="215"/>
        <v>pic</v>
      </c>
      <c r="P2320" s="78">
        <f t="shared" si="218"/>
        <v>-6465.1169</v>
      </c>
      <c r="Q2320" s="172">
        <f t="shared" si="216"/>
        <v>6465.1169</v>
      </c>
      <c r="R2320" s="13" t="s">
        <v>78</v>
      </c>
      <c r="S2320" s="17" t="s">
        <v>17</v>
      </c>
      <c r="T2320" s="172">
        <v>1308</v>
      </c>
    </row>
    <row r="2321" spans="1:20" ht="15.6">
      <c r="A2321" s="2" t="s">
        <v>841</v>
      </c>
      <c r="B2321" s="78" t="s">
        <v>11</v>
      </c>
      <c r="C2321" s="17">
        <v>15</v>
      </c>
      <c r="D2321" s="17">
        <v>1</v>
      </c>
      <c r="E2321" t="str">
        <f t="shared" si="217"/>
        <v>H</v>
      </c>
      <c r="F2321" s="17">
        <v>2</v>
      </c>
      <c r="G2321" s="17">
        <v>30</v>
      </c>
      <c r="H2321" s="17">
        <v>5</v>
      </c>
      <c r="I2321" s="17">
        <v>2</v>
      </c>
      <c r="J2321" s="12" t="s">
        <v>905</v>
      </c>
      <c r="K2321" s="12">
        <v>2</v>
      </c>
      <c r="L2321" s="12">
        <v>3</v>
      </c>
      <c r="M2321" s="12">
        <v>1</v>
      </c>
      <c r="N2321" s="78" t="str">
        <f t="shared" si="214"/>
        <v>Object</v>
      </c>
      <c r="O2321" s="78" t="str">
        <f t="shared" si="215"/>
        <v>pic</v>
      </c>
      <c r="P2321" s="78">
        <f t="shared" si="218"/>
        <v>5420.1736000000001</v>
      </c>
      <c r="Q2321" s="172">
        <f t="shared" si="216"/>
        <v>-5420.1736000000001</v>
      </c>
      <c r="R2321" s="13" t="s">
        <v>78</v>
      </c>
      <c r="S2321" s="17" t="s">
        <v>17</v>
      </c>
      <c r="T2321" s="172">
        <v>1308</v>
      </c>
    </row>
    <row r="2322" spans="1:20" ht="15.6">
      <c r="A2322" s="2" t="s">
        <v>841</v>
      </c>
      <c r="B2322" s="78" t="s">
        <v>11</v>
      </c>
      <c r="C2322" s="17">
        <v>15</v>
      </c>
      <c r="D2322" s="17">
        <v>1</v>
      </c>
      <c r="E2322" t="str">
        <f t="shared" si="217"/>
        <v>H</v>
      </c>
      <c r="F2322" s="17">
        <v>2</v>
      </c>
      <c r="G2322" s="17">
        <v>12</v>
      </c>
      <c r="H2322" s="17">
        <v>2</v>
      </c>
      <c r="I2322" s="17">
        <v>2</v>
      </c>
      <c r="J2322" s="12" t="s">
        <v>887</v>
      </c>
      <c r="K2322" s="12">
        <v>4</v>
      </c>
      <c r="L2322" s="12">
        <v>12</v>
      </c>
      <c r="M2322" s="12">
        <v>1</v>
      </c>
      <c r="N2322" s="78" t="str">
        <f t="shared" si="214"/>
        <v>Neutral</v>
      </c>
      <c r="O2322" s="78" t="str">
        <f t="shared" si="215"/>
        <v>pic</v>
      </c>
      <c r="P2322" s="78">
        <f t="shared" si="218"/>
        <v>5112.7736000000004</v>
      </c>
      <c r="Q2322" s="172">
        <f t="shared" si="216"/>
        <v>-5112.7736000000004</v>
      </c>
      <c r="R2322" s="13" t="s">
        <v>78</v>
      </c>
      <c r="S2322" s="17" t="s">
        <v>17</v>
      </c>
      <c r="T2322" s="172">
        <v>1308</v>
      </c>
    </row>
    <row r="2323" spans="1:20" ht="15.6">
      <c r="A2323" s="2" t="s">
        <v>841</v>
      </c>
      <c r="B2323" s="78" t="s">
        <v>11</v>
      </c>
      <c r="C2323" s="17">
        <v>15</v>
      </c>
      <c r="D2323" s="17">
        <v>1</v>
      </c>
      <c r="E2323" t="str">
        <f t="shared" si="217"/>
        <v>H</v>
      </c>
      <c r="F2323" s="17">
        <v>2</v>
      </c>
      <c r="G2323" s="17">
        <v>35</v>
      </c>
      <c r="H2323" s="17">
        <v>6</v>
      </c>
      <c r="I2323" s="17">
        <v>2</v>
      </c>
      <c r="J2323" s="12" t="s">
        <v>910</v>
      </c>
      <c r="K2323" s="12">
        <v>7</v>
      </c>
      <c r="L2323" s="12">
        <v>7</v>
      </c>
      <c r="M2323" s="12">
        <v>1</v>
      </c>
      <c r="N2323" s="78" t="str">
        <f t="shared" si="214"/>
        <v>Threat</v>
      </c>
      <c r="O2323" s="78" t="str">
        <f t="shared" si="215"/>
        <v>pic</v>
      </c>
      <c r="P2323" s="78">
        <f t="shared" si="218"/>
        <v>4565.5995000000003</v>
      </c>
      <c r="Q2323" s="172">
        <f t="shared" si="216"/>
        <v>-4565.5995000000003</v>
      </c>
      <c r="R2323" s="13" t="s">
        <v>78</v>
      </c>
      <c r="S2323" s="17" t="s">
        <v>17</v>
      </c>
      <c r="T2323" s="172">
        <v>1308</v>
      </c>
    </row>
    <row r="2324" spans="1:20" ht="15.6">
      <c r="A2324" s="2" t="s">
        <v>841</v>
      </c>
      <c r="B2324" s="78" t="s">
        <v>11</v>
      </c>
      <c r="C2324" s="17">
        <v>15</v>
      </c>
      <c r="D2324" s="17">
        <v>1</v>
      </c>
      <c r="E2324" t="str">
        <f t="shared" si="217"/>
        <v>H</v>
      </c>
      <c r="F2324" s="17">
        <v>2</v>
      </c>
      <c r="G2324" s="17">
        <v>15</v>
      </c>
      <c r="H2324" s="17">
        <v>3</v>
      </c>
      <c r="I2324" s="17">
        <v>2</v>
      </c>
      <c r="J2324" s="12" t="s">
        <v>890</v>
      </c>
      <c r="K2324" s="12">
        <v>1</v>
      </c>
      <c r="L2324" s="12">
        <v>5</v>
      </c>
      <c r="M2324" s="12">
        <v>1</v>
      </c>
      <c r="N2324" s="78" t="str">
        <f t="shared" si="214"/>
        <v>Threat</v>
      </c>
      <c r="O2324" s="78" t="str">
        <f t="shared" si="215"/>
        <v>pic</v>
      </c>
      <c r="P2324" s="78">
        <f t="shared" si="218"/>
        <v>-7166.9429999999993</v>
      </c>
      <c r="Q2324" s="172">
        <f t="shared" si="216"/>
        <v>7166.9429999999993</v>
      </c>
      <c r="R2324" s="13" t="s">
        <v>78</v>
      </c>
      <c r="S2324" s="17" t="s">
        <v>17</v>
      </c>
      <c r="T2324" s="172">
        <v>1308</v>
      </c>
    </row>
    <row r="2325" spans="1:20" ht="15.6">
      <c r="A2325" s="2" t="s">
        <v>841</v>
      </c>
      <c r="B2325" s="78" t="s">
        <v>11</v>
      </c>
      <c r="C2325" s="17">
        <v>15</v>
      </c>
      <c r="D2325" s="17">
        <v>1</v>
      </c>
      <c r="E2325" t="str">
        <f t="shared" si="217"/>
        <v>H</v>
      </c>
      <c r="F2325" s="17">
        <v>2</v>
      </c>
      <c r="G2325" s="17">
        <v>34</v>
      </c>
      <c r="H2325" s="17">
        <v>6</v>
      </c>
      <c r="I2325" s="17">
        <v>3</v>
      </c>
      <c r="J2325" s="12" t="s">
        <v>945</v>
      </c>
      <c r="K2325" s="12">
        <v>1</v>
      </c>
      <c r="L2325" s="12">
        <v>5</v>
      </c>
      <c r="M2325" s="12">
        <v>1</v>
      </c>
      <c r="N2325" s="78" t="str">
        <f t="shared" si="214"/>
        <v>Threat</v>
      </c>
      <c r="O2325" s="78" t="str">
        <f t="shared" si="215"/>
        <v>pic</v>
      </c>
      <c r="P2325" s="78">
        <f t="shared" si="218"/>
        <v>-515.60469999999987</v>
      </c>
      <c r="Q2325" s="172">
        <f t="shared" si="216"/>
        <v>515.60469999999987</v>
      </c>
      <c r="R2325" s="13" t="s">
        <v>78</v>
      </c>
      <c r="S2325" s="17" t="s">
        <v>17</v>
      </c>
      <c r="T2325" s="172">
        <v>1308</v>
      </c>
    </row>
    <row r="2326" spans="1:20" ht="15.6">
      <c r="A2326" s="2" t="s">
        <v>841</v>
      </c>
      <c r="B2326" s="78" t="s">
        <v>11</v>
      </c>
      <c r="C2326" s="17">
        <v>15</v>
      </c>
      <c r="D2326" s="17">
        <v>1</v>
      </c>
      <c r="E2326" t="str">
        <f t="shared" si="217"/>
        <v>H</v>
      </c>
      <c r="F2326" s="17">
        <v>2</v>
      </c>
      <c r="G2326" s="17">
        <v>15</v>
      </c>
      <c r="H2326" s="17">
        <v>3</v>
      </c>
      <c r="I2326" s="17">
        <v>3</v>
      </c>
      <c r="J2326" s="12" t="s">
        <v>926</v>
      </c>
      <c r="K2326" s="12">
        <v>2</v>
      </c>
      <c r="L2326" s="12">
        <v>3</v>
      </c>
      <c r="M2326" s="12">
        <v>1</v>
      </c>
      <c r="N2326" s="78" t="str">
        <f t="shared" si="214"/>
        <v>Object</v>
      </c>
      <c r="O2326" s="78" t="str">
        <f t="shared" si="215"/>
        <v>pic</v>
      </c>
      <c r="P2326" s="78">
        <f t="shared" si="218"/>
        <v>-2451.7456999999995</v>
      </c>
      <c r="Q2326" s="172">
        <f t="shared" si="216"/>
        <v>2451.7456999999995</v>
      </c>
      <c r="R2326" s="13" t="s">
        <v>78</v>
      </c>
      <c r="S2326" s="17" t="s">
        <v>17</v>
      </c>
      <c r="T2326" s="172">
        <v>1308</v>
      </c>
    </row>
    <row r="2327" spans="1:20" ht="15.6">
      <c r="A2327" s="2" t="s">
        <v>841</v>
      </c>
      <c r="B2327" s="78" t="s">
        <v>11</v>
      </c>
      <c r="C2327" s="17">
        <v>15</v>
      </c>
      <c r="D2327" s="17">
        <v>1</v>
      </c>
      <c r="E2327" t="str">
        <f t="shared" si="217"/>
        <v>H</v>
      </c>
      <c r="F2327" s="17">
        <v>2</v>
      </c>
      <c r="G2327" s="17">
        <v>35</v>
      </c>
      <c r="H2327" s="17">
        <v>6</v>
      </c>
      <c r="I2327" s="17">
        <v>3</v>
      </c>
      <c r="J2327" s="12" t="s">
        <v>946</v>
      </c>
      <c r="K2327" s="12">
        <v>1</v>
      </c>
      <c r="L2327" s="12">
        <v>6</v>
      </c>
      <c r="M2327" s="12">
        <v>1</v>
      </c>
      <c r="N2327" s="78" t="str">
        <f t="shared" ref="N2327:N2390" si="219">IF(L2327=0,"None",IF(L2327&lt;5,"Object",IF(L2327&lt;9,"Threat","Neutral")))</f>
        <v>Threat</v>
      </c>
      <c r="O2327" s="78" t="str">
        <f t="shared" ref="O2327:O2390" si="220">IF(N2327="None", "None","pic")</f>
        <v>pic</v>
      </c>
      <c r="P2327" s="78">
        <f t="shared" si="218"/>
        <v>-2796.3316999999997</v>
      </c>
      <c r="Q2327" s="172">
        <f t="shared" ref="Q2327:Q2390" si="221">P2327*-1</f>
        <v>2796.3316999999997</v>
      </c>
      <c r="R2327" s="13" t="s">
        <v>78</v>
      </c>
      <c r="S2327" s="17" t="s">
        <v>17</v>
      </c>
      <c r="T2327" s="172">
        <v>1308</v>
      </c>
    </row>
    <row r="2328" spans="1:20" ht="15.6">
      <c r="A2328" s="2" t="s">
        <v>841</v>
      </c>
      <c r="B2328" s="78" t="s">
        <v>11</v>
      </c>
      <c r="C2328" s="17">
        <v>15</v>
      </c>
      <c r="D2328" s="17">
        <v>1</v>
      </c>
      <c r="E2328" t="str">
        <f t="shared" si="217"/>
        <v>H</v>
      </c>
      <c r="F2328" s="17">
        <v>2</v>
      </c>
      <c r="G2328" s="17">
        <v>4</v>
      </c>
      <c r="H2328" s="17">
        <v>1</v>
      </c>
      <c r="I2328" s="17">
        <v>3</v>
      </c>
      <c r="J2328" s="12" t="s">
        <v>915</v>
      </c>
      <c r="K2328" s="12">
        <v>1</v>
      </c>
      <c r="L2328" s="12">
        <v>3</v>
      </c>
      <c r="M2328" s="12">
        <v>0</v>
      </c>
      <c r="N2328" s="78" t="str">
        <f t="shared" si="219"/>
        <v>Object</v>
      </c>
      <c r="O2328" s="78" t="str">
        <f t="shared" si="220"/>
        <v>pic</v>
      </c>
      <c r="P2328" s="78">
        <f t="shared" si="218"/>
        <v>41326.065799999997</v>
      </c>
      <c r="Q2328" s="172">
        <f t="shared" si="221"/>
        <v>-41326.065799999997</v>
      </c>
      <c r="R2328" s="13" t="s">
        <v>78</v>
      </c>
      <c r="S2328" s="17" t="s">
        <v>17</v>
      </c>
      <c r="T2328" s="172">
        <v>1308</v>
      </c>
    </row>
    <row r="2329" spans="1:20" ht="15.6">
      <c r="A2329" s="2" t="s">
        <v>841</v>
      </c>
      <c r="B2329" s="78" t="s">
        <v>11</v>
      </c>
      <c r="C2329" s="17">
        <v>15</v>
      </c>
      <c r="D2329" s="17">
        <v>1</v>
      </c>
      <c r="E2329" t="str">
        <f t="shared" si="217"/>
        <v>H</v>
      </c>
      <c r="F2329" s="17">
        <v>2</v>
      </c>
      <c r="G2329" s="17">
        <v>21</v>
      </c>
      <c r="H2329" s="17">
        <v>4</v>
      </c>
      <c r="I2329" s="17">
        <v>3</v>
      </c>
      <c r="J2329" s="12" t="s">
        <v>932</v>
      </c>
      <c r="K2329" s="12">
        <v>1</v>
      </c>
      <c r="L2329" s="12">
        <v>9</v>
      </c>
      <c r="M2329" s="12">
        <v>1</v>
      </c>
      <c r="N2329" s="78" t="str">
        <f t="shared" si="219"/>
        <v>Neutral</v>
      </c>
      <c r="O2329" s="78" t="str">
        <f t="shared" si="220"/>
        <v>pic</v>
      </c>
      <c r="P2329" s="78">
        <f t="shared" si="218"/>
        <v>-3543.3289999999997</v>
      </c>
      <c r="Q2329" s="172">
        <f t="shared" si="221"/>
        <v>3543.3289999999997</v>
      </c>
      <c r="R2329" s="13" t="s">
        <v>78</v>
      </c>
      <c r="S2329" s="17" t="s">
        <v>17</v>
      </c>
      <c r="T2329" s="172">
        <v>1308</v>
      </c>
    </row>
    <row r="2330" spans="1:20" ht="15.6">
      <c r="A2330" s="2" t="s">
        <v>841</v>
      </c>
      <c r="B2330" s="78" t="s">
        <v>11</v>
      </c>
      <c r="C2330" s="17">
        <v>15</v>
      </c>
      <c r="D2330" s="17">
        <v>1</v>
      </c>
      <c r="E2330" t="str">
        <f t="shared" si="217"/>
        <v>H</v>
      </c>
      <c r="F2330" s="17">
        <v>2</v>
      </c>
      <c r="G2330" s="17">
        <v>13</v>
      </c>
      <c r="H2330" s="17">
        <v>3</v>
      </c>
      <c r="I2330" s="17">
        <v>3</v>
      </c>
      <c r="J2330" s="12" t="s">
        <v>924</v>
      </c>
      <c r="K2330" s="12">
        <v>3</v>
      </c>
      <c r="L2330" s="12">
        <v>0</v>
      </c>
      <c r="M2330" s="12">
        <v>0</v>
      </c>
      <c r="N2330" s="78" t="str">
        <f t="shared" si="219"/>
        <v>None</v>
      </c>
      <c r="O2330" s="78" t="str">
        <f t="shared" si="220"/>
        <v>None</v>
      </c>
      <c r="P2330" s="78">
        <f t="shared" si="218"/>
        <v>32928.783799999997</v>
      </c>
      <c r="Q2330" s="172">
        <f t="shared" si="221"/>
        <v>-32928.783799999997</v>
      </c>
      <c r="R2330" s="13" t="s">
        <v>78</v>
      </c>
      <c r="S2330" s="17" t="s">
        <v>17</v>
      </c>
      <c r="T2330" s="172">
        <v>1308</v>
      </c>
    </row>
    <row r="2331" spans="1:20" ht="15.6">
      <c r="A2331" s="2" t="s">
        <v>841</v>
      </c>
      <c r="B2331" s="78" t="s">
        <v>11</v>
      </c>
      <c r="C2331" s="17">
        <v>15</v>
      </c>
      <c r="D2331" s="17">
        <v>1</v>
      </c>
      <c r="E2331" t="str">
        <f t="shared" si="217"/>
        <v>H</v>
      </c>
      <c r="F2331" s="17">
        <v>2</v>
      </c>
      <c r="G2331" s="17">
        <v>22</v>
      </c>
      <c r="H2331" s="17">
        <v>4</v>
      </c>
      <c r="I2331" s="17">
        <v>3</v>
      </c>
      <c r="J2331" s="12" t="s">
        <v>933</v>
      </c>
      <c r="K2331" s="12">
        <v>1</v>
      </c>
      <c r="L2331" s="12">
        <v>10</v>
      </c>
      <c r="M2331" s="12">
        <v>1</v>
      </c>
      <c r="N2331" s="78" t="str">
        <f t="shared" si="219"/>
        <v>Neutral</v>
      </c>
      <c r="O2331" s="78" t="str">
        <f t="shared" si="220"/>
        <v>pic</v>
      </c>
      <c r="P2331" s="78">
        <f t="shared" si="218"/>
        <v>-3928.7172999999998</v>
      </c>
      <c r="Q2331" s="172">
        <f t="shared" si="221"/>
        <v>3928.7172999999998</v>
      </c>
      <c r="R2331" s="13" t="s">
        <v>78</v>
      </c>
      <c r="S2331" s="17" t="s">
        <v>17</v>
      </c>
      <c r="T2331" s="172">
        <v>1308</v>
      </c>
    </row>
    <row r="2332" spans="1:20" ht="15.6">
      <c r="A2332" s="2" t="s">
        <v>841</v>
      </c>
      <c r="B2332" s="78" t="s">
        <v>11</v>
      </c>
      <c r="C2332" s="17">
        <v>15</v>
      </c>
      <c r="D2332" s="17">
        <v>1</v>
      </c>
      <c r="E2332" t="str">
        <f t="shared" si="217"/>
        <v>H</v>
      </c>
      <c r="F2332" s="17">
        <v>2</v>
      </c>
      <c r="G2332" s="17">
        <v>19</v>
      </c>
      <c r="H2332" s="17">
        <v>4</v>
      </c>
      <c r="I2332" s="17">
        <v>3</v>
      </c>
      <c r="J2332" s="12" t="s">
        <v>930</v>
      </c>
      <c r="K2332" s="12">
        <v>1</v>
      </c>
      <c r="L2332" s="12">
        <v>0</v>
      </c>
      <c r="M2332" s="12">
        <v>1</v>
      </c>
      <c r="N2332" s="78" t="str">
        <f t="shared" si="219"/>
        <v>None</v>
      </c>
      <c r="O2332" s="78" t="str">
        <f t="shared" si="220"/>
        <v>None</v>
      </c>
      <c r="P2332" s="78">
        <f t="shared" si="218"/>
        <v>-4332.5285999999996</v>
      </c>
      <c r="Q2332" s="172">
        <f t="shared" si="221"/>
        <v>4332.5285999999996</v>
      </c>
      <c r="R2332" s="13" t="s">
        <v>78</v>
      </c>
      <c r="S2332" s="17" t="s">
        <v>17</v>
      </c>
      <c r="T2332" s="172">
        <v>1308</v>
      </c>
    </row>
    <row r="2333" spans="1:20" ht="15.6">
      <c r="A2333" s="2" t="s">
        <v>841</v>
      </c>
      <c r="B2333" s="78" t="s">
        <v>11</v>
      </c>
      <c r="C2333" s="17">
        <v>15</v>
      </c>
      <c r="D2333" s="17">
        <v>1</v>
      </c>
      <c r="E2333" t="str">
        <f t="shared" si="217"/>
        <v>H</v>
      </c>
      <c r="F2333" s="17">
        <v>2</v>
      </c>
      <c r="G2333" s="17">
        <v>6</v>
      </c>
      <c r="H2333" s="17">
        <v>1</v>
      </c>
      <c r="I2333" s="17">
        <v>3</v>
      </c>
      <c r="J2333" s="12" t="s">
        <v>917</v>
      </c>
      <c r="K2333" s="12">
        <v>2</v>
      </c>
      <c r="L2333" s="12">
        <v>2</v>
      </c>
      <c r="M2333" s="12">
        <v>1</v>
      </c>
      <c r="N2333" s="78" t="str">
        <f t="shared" si="219"/>
        <v>Object</v>
      </c>
      <c r="O2333" s="78" t="str">
        <f t="shared" si="220"/>
        <v>pic</v>
      </c>
      <c r="P2333" s="78">
        <f t="shared" si="218"/>
        <v>-4504.7443000000003</v>
      </c>
      <c r="Q2333" s="172">
        <f t="shared" si="221"/>
        <v>4504.7443000000003</v>
      </c>
      <c r="R2333" s="13" t="s">
        <v>78</v>
      </c>
      <c r="S2333" s="17" t="s">
        <v>17</v>
      </c>
      <c r="T2333" s="172">
        <v>1308</v>
      </c>
    </row>
    <row r="2334" spans="1:20" ht="15.6">
      <c r="A2334" s="2" t="s">
        <v>841</v>
      </c>
      <c r="B2334" s="78" t="s">
        <v>11</v>
      </c>
      <c r="C2334" s="17">
        <v>15</v>
      </c>
      <c r="D2334" s="17">
        <v>1</v>
      </c>
      <c r="E2334" t="str">
        <f t="shared" si="217"/>
        <v>H</v>
      </c>
      <c r="F2334" s="17">
        <v>2</v>
      </c>
      <c r="G2334" s="17">
        <v>7</v>
      </c>
      <c r="H2334" s="17">
        <v>2</v>
      </c>
      <c r="I2334" s="17">
        <v>3</v>
      </c>
      <c r="J2334" s="12" t="s">
        <v>918</v>
      </c>
      <c r="K2334" s="12">
        <v>5</v>
      </c>
      <c r="L2334" s="12">
        <v>0</v>
      </c>
      <c r="M2334" s="12">
        <v>1</v>
      </c>
      <c r="N2334" s="78" t="str">
        <f t="shared" si="219"/>
        <v>None</v>
      </c>
      <c r="O2334" s="78" t="str">
        <f t="shared" si="220"/>
        <v>None</v>
      </c>
      <c r="P2334" s="78">
        <f t="shared" si="218"/>
        <v>-4575.5659999999998</v>
      </c>
      <c r="Q2334" s="172">
        <f t="shared" si="221"/>
        <v>4575.5659999999998</v>
      </c>
      <c r="R2334" s="13" t="s">
        <v>78</v>
      </c>
      <c r="S2334" s="17" t="s">
        <v>17</v>
      </c>
      <c r="T2334" s="172">
        <v>1308</v>
      </c>
    </row>
    <row r="2335" spans="1:20" ht="15.6">
      <c r="A2335" s="2" t="s">
        <v>841</v>
      </c>
      <c r="B2335" s="78" t="s">
        <v>11</v>
      </c>
      <c r="C2335" s="17">
        <v>15</v>
      </c>
      <c r="D2335" s="17">
        <v>1</v>
      </c>
      <c r="E2335" t="str">
        <f t="shared" si="217"/>
        <v>H</v>
      </c>
      <c r="F2335" s="17">
        <v>2</v>
      </c>
      <c r="G2335" s="17">
        <v>5</v>
      </c>
      <c r="H2335" s="17">
        <v>1</v>
      </c>
      <c r="I2335" s="17">
        <v>3</v>
      </c>
      <c r="J2335" s="12" t="s">
        <v>916</v>
      </c>
      <c r="K2335" s="12">
        <v>1</v>
      </c>
      <c r="L2335" s="12">
        <v>1</v>
      </c>
      <c r="M2335" s="12">
        <v>1</v>
      </c>
      <c r="N2335" s="78" t="str">
        <f t="shared" si="219"/>
        <v>Object</v>
      </c>
      <c r="O2335" s="78" t="str">
        <f t="shared" si="220"/>
        <v>pic</v>
      </c>
      <c r="P2335" s="78">
        <f t="shared" si="218"/>
        <v>-5033.6235999999999</v>
      </c>
      <c r="Q2335" s="172">
        <f t="shared" si="221"/>
        <v>5033.6235999999999</v>
      </c>
      <c r="R2335" s="13" t="s">
        <v>78</v>
      </c>
      <c r="S2335" s="17" t="s">
        <v>17</v>
      </c>
      <c r="T2335" s="172">
        <v>1308</v>
      </c>
    </row>
    <row r="2336" spans="1:20" ht="15.6">
      <c r="A2336" s="2" t="s">
        <v>841</v>
      </c>
      <c r="B2336" s="78" t="s">
        <v>11</v>
      </c>
      <c r="C2336" s="17">
        <v>15</v>
      </c>
      <c r="D2336" s="17">
        <v>1</v>
      </c>
      <c r="E2336" t="str">
        <f t="shared" si="217"/>
        <v>H</v>
      </c>
      <c r="F2336" s="17">
        <v>2</v>
      </c>
      <c r="G2336" s="17">
        <v>10</v>
      </c>
      <c r="H2336" s="17">
        <v>2</v>
      </c>
      <c r="I2336" s="17">
        <v>3</v>
      </c>
      <c r="J2336" s="12" t="s">
        <v>921</v>
      </c>
      <c r="K2336" s="12">
        <v>1</v>
      </c>
      <c r="L2336" s="12">
        <v>8</v>
      </c>
      <c r="M2336" s="12">
        <v>1</v>
      </c>
      <c r="N2336" s="78" t="str">
        <f t="shared" si="219"/>
        <v>Threat</v>
      </c>
      <c r="O2336" s="78" t="str">
        <f t="shared" si="220"/>
        <v>pic</v>
      </c>
      <c r="P2336" s="78">
        <f t="shared" si="218"/>
        <v>-5165.7079999999996</v>
      </c>
      <c r="Q2336" s="172">
        <f t="shared" si="221"/>
        <v>5165.7079999999996</v>
      </c>
      <c r="R2336" s="13" t="s">
        <v>78</v>
      </c>
      <c r="S2336" s="17" t="s">
        <v>17</v>
      </c>
      <c r="T2336" s="172">
        <v>1308</v>
      </c>
    </row>
    <row r="2337" spans="1:20" ht="15.6">
      <c r="A2337" s="2" t="s">
        <v>841</v>
      </c>
      <c r="B2337" s="78" t="s">
        <v>11</v>
      </c>
      <c r="C2337" s="17">
        <v>15</v>
      </c>
      <c r="D2337" s="17">
        <v>1</v>
      </c>
      <c r="E2337" t="str">
        <f t="shared" si="217"/>
        <v>H</v>
      </c>
      <c r="F2337" s="17">
        <v>2</v>
      </c>
      <c r="G2337" s="17">
        <v>1</v>
      </c>
      <c r="H2337" s="17">
        <v>1</v>
      </c>
      <c r="I2337" s="17">
        <v>3</v>
      </c>
      <c r="J2337" s="12" t="s">
        <v>912</v>
      </c>
      <c r="K2337" s="12">
        <v>1</v>
      </c>
      <c r="L2337" s="12">
        <v>0</v>
      </c>
      <c r="M2337" s="12">
        <v>1</v>
      </c>
      <c r="N2337" s="78" t="str">
        <f t="shared" si="219"/>
        <v>None</v>
      </c>
      <c r="O2337" s="78" t="str">
        <f t="shared" si="220"/>
        <v>None</v>
      </c>
      <c r="P2337" s="78">
        <f t="shared" si="218"/>
        <v>-5207.4247999999998</v>
      </c>
      <c r="Q2337" s="172">
        <f t="shared" si="221"/>
        <v>5207.4247999999998</v>
      </c>
      <c r="R2337" s="13" t="s">
        <v>78</v>
      </c>
      <c r="S2337" s="17" t="s">
        <v>17</v>
      </c>
      <c r="T2337" s="172">
        <v>1308</v>
      </c>
    </row>
    <row r="2338" spans="1:20" ht="15.6">
      <c r="A2338" s="2" t="s">
        <v>841</v>
      </c>
      <c r="B2338" s="78" t="s">
        <v>11</v>
      </c>
      <c r="C2338" s="17">
        <v>15</v>
      </c>
      <c r="D2338" s="17">
        <v>1</v>
      </c>
      <c r="E2338" t="str">
        <f t="shared" si="217"/>
        <v>H</v>
      </c>
      <c r="F2338" s="17">
        <v>2</v>
      </c>
      <c r="G2338" s="17">
        <v>12</v>
      </c>
      <c r="H2338" s="17">
        <v>2</v>
      </c>
      <c r="I2338" s="17">
        <v>3</v>
      </c>
      <c r="J2338" s="12" t="s">
        <v>923</v>
      </c>
      <c r="K2338" s="12">
        <v>1</v>
      </c>
      <c r="L2338" s="12">
        <v>5</v>
      </c>
      <c r="M2338" s="12">
        <v>0</v>
      </c>
      <c r="N2338" s="78" t="str">
        <f t="shared" si="219"/>
        <v>Threat</v>
      </c>
      <c r="O2338" s="78" t="str">
        <f t="shared" si="220"/>
        <v>pic</v>
      </c>
      <c r="P2338" s="78">
        <f t="shared" si="218"/>
        <v>18304.8112</v>
      </c>
      <c r="Q2338" s="172">
        <f t="shared" si="221"/>
        <v>-18304.8112</v>
      </c>
      <c r="R2338" s="13" t="s">
        <v>78</v>
      </c>
      <c r="S2338" s="17" t="s">
        <v>17</v>
      </c>
      <c r="T2338" s="172">
        <v>1308</v>
      </c>
    </row>
    <row r="2339" spans="1:20" ht="15.6">
      <c r="A2339" s="2" t="s">
        <v>841</v>
      </c>
      <c r="B2339" s="78" t="s">
        <v>11</v>
      </c>
      <c r="C2339" s="17">
        <v>15</v>
      </c>
      <c r="D2339" s="17">
        <v>1</v>
      </c>
      <c r="E2339" t="str">
        <f t="shared" si="217"/>
        <v>H</v>
      </c>
      <c r="F2339" s="17">
        <v>2</v>
      </c>
      <c r="G2339" s="17">
        <v>31</v>
      </c>
      <c r="H2339" s="17">
        <v>6</v>
      </c>
      <c r="I2339" s="17">
        <v>3</v>
      </c>
      <c r="J2339" s="12" t="s">
        <v>942</v>
      </c>
      <c r="K2339" s="12">
        <v>1</v>
      </c>
      <c r="L2339" s="12">
        <v>0</v>
      </c>
      <c r="M2339" s="12">
        <v>1</v>
      </c>
      <c r="N2339" s="78" t="str">
        <f t="shared" si="219"/>
        <v>None</v>
      </c>
      <c r="O2339" s="78" t="str">
        <f t="shared" si="220"/>
        <v>None</v>
      </c>
      <c r="P2339" s="78">
        <f t="shared" si="218"/>
        <v>-5271.5913</v>
      </c>
      <c r="Q2339" s="172">
        <f t="shared" si="221"/>
        <v>5271.5913</v>
      </c>
      <c r="R2339" s="13" t="s">
        <v>78</v>
      </c>
      <c r="S2339" s="17" t="s">
        <v>17</v>
      </c>
      <c r="T2339" s="172">
        <v>1308</v>
      </c>
    </row>
    <row r="2340" spans="1:20" ht="15.6">
      <c r="A2340" s="2" t="s">
        <v>841</v>
      </c>
      <c r="B2340" s="78" t="s">
        <v>11</v>
      </c>
      <c r="C2340" s="17">
        <v>15</v>
      </c>
      <c r="D2340" s="17">
        <v>1</v>
      </c>
      <c r="E2340" t="str">
        <f t="shared" si="217"/>
        <v>H</v>
      </c>
      <c r="F2340" s="17">
        <v>2</v>
      </c>
      <c r="G2340" s="17">
        <v>17</v>
      </c>
      <c r="H2340" s="17">
        <v>3</v>
      </c>
      <c r="I2340" s="17">
        <v>3</v>
      </c>
      <c r="J2340" s="12" t="s">
        <v>928</v>
      </c>
      <c r="K2340" s="12">
        <v>1</v>
      </c>
      <c r="L2340" s="12">
        <v>2</v>
      </c>
      <c r="M2340" s="12">
        <v>1</v>
      </c>
      <c r="N2340" s="78" t="str">
        <f t="shared" si="219"/>
        <v>Object</v>
      </c>
      <c r="O2340" s="78" t="str">
        <f t="shared" si="220"/>
        <v>pic</v>
      </c>
      <c r="P2340" s="78">
        <f t="shared" si="218"/>
        <v>-5309.6988000000001</v>
      </c>
      <c r="Q2340" s="172">
        <f t="shared" si="221"/>
        <v>5309.6988000000001</v>
      </c>
      <c r="R2340" s="13" t="s">
        <v>78</v>
      </c>
      <c r="S2340" s="17" t="s">
        <v>17</v>
      </c>
      <c r="T2340" s="172">
        <v>1308</v>
      </c>
    </row>
    <row r="2341" spans="1:20" ht="15.6">
      <c r="A2341" s="2" t="s">
        <v>841</v>
      </c>
      <c r="B2341" s="78" t="s">
        <v>11</v>
      </c>
      <c r="C2341" s="17">
        <v>15</v>
      </c>
      <c r="D2341" s="17">
        <v>1</v>
      </c>
      <c r="E2341" t="str">
        <f t="shared" si="217"/>
        <v>H</v>
      </c>
      <c r="F2341" s="17">
        <v>2</v>
      </c>
      <c r="G2341" s="17">
        <v>20</v>
      </c>
      <c r="H2341" s="17">
        <v>4</v>
      </c>
      <c r="I2341" s="17">
        <v>3</v>
      </c>
      <c r="J2341" s="12" t="s">
        <v>931</v>
      </c>
      <c r="K2341" s="12">
        <v>1</v>
      </c>
      <c r="L2341" s="12">
        <v>0</v>
      </c>
      <c r="M2341" s="12">
        <v>1</v>
      </c>
      <c r="N2341" s="78" t="str">
        <f t="shared" si="219"/>
        <v>None</v>
      </c>
      <c r="O2341" s="78" t="str">
        <f t="shared" si="220"/>
        <v>None</v>
      </c>
      <c r="P2341" s="78">
        <f t="shared" si="218"/>
        <v>-5332.3804999999993</v>
      </c>
      <c r="Q2341" s="172">
        <f t="shared" si="221"/>
        <v>5332.3804999999993</v>
      </c>
      <c r="R2341" s="13" t="s">
        <v>78</v>
      </c>
      <c r="S2341" s="17" t="s">
        <v>17</v>
      </c>
      <c r="T2341" s="172">
        <v>1308</v>
      </c>
    </row>
    <row r="2342" spans="1:20" ht="15.6">
      <c r="A2342" s="2" t="s">
        <v>841</v>
      </c>
      <c r="B2342" s="78" t="s">
        <v>11</v>
      </c>
      <c r="C2342" s="17">
        <v>15</v>
      </c>
      <c r="D2342" s="17">
        <v>1</v>
      </c>
      <c r="E2342" t="str">
        <f t="shared" si="217"/>
        <v>H</v>
      </c>
      <c r="F2342" s="17">
        <v>2</v>
      </c>
      <c r="G2342" s="17">
        <v>33</v>
      </c>
      <c r="H2342" s="17">
        <v>6</v>
      </c>
      <c r="I2342" s="17">
        <v>3</v>
      </c>
      <c r="J2342" s="12" t="s">
        <v>944</v>
      </c>
      <c r="K2342" s="12">
        <v>1</v>
      </c>
      <c r="L2342" s="12">
        <v>8</v>
      </c>
      <c r="M2342" s="12">
        <v>1</v>
      </c>
      <c r="N2342" s="78" t="str">
        <f t="shared" si="219"/>
        <v>Threat</v>
      </c>
      <c r="O2342" s="78" t="str">
        <f t="shared" si="220"/>
        <v>pic</v>
      </c>
      <c r="P2342" s="78">
        <f t="shared" si="218"/>
        <v>-5374.400599999999</v>
      </c>
      <c r="Q2342" s="172">
        <f t="shared" si="221"/>
        <v>5374.400599999999</v>
      </c>
      <c r="R2342" s="13" t="s">
        <v>78</v>
      </c>
      <c r="S2342" s="17" t="s">
        <v>17</v>
      </c>
      <c r="T2342" s="172">
        <v>1308</v>
      </c>
    </row>
    <row r="2343" spans="1:20" ht="15.6">
      <c r="A2343" s="2" t="s">
        <v>841</v>
      </c>
      <c r="B2343" s="78" t="s">
        <v>11</v>
      </c>
      <c r="C2343" s="17">
        <v>15</v>
      </c>
      <c r="D2343" s="17">
        <v>1</v>
      </c>
      <c r="E2343" t="str">
        <f t="shared" si="217"/>
        <v>H</v>
      </c>
      <c r="F2343" s="17">
        <v>2</v>
      </c>
      <c r="G2343" s="17">
        <v>28</v>
      </c>
      <c r="H2343" s="17">
        <v>5</v>
      </c>
      <c r="I2343" s="17">
        <v>3</v>
      </c>
      <c r="J2343" s="12" t="s">
        <v>939</v>
      </c>
      <c r="K2343" s="12">
        <v>1</v>
      </c>
      <c r="L2343" s="12">
        <v>9</v>
      </c>
      <c r="M2343" s="12">
        <v>1</v>
      </c>
      <c r="N2343" s="78" t="str">
        <f t="shared" si="219"/>
        <v>Neutral</v>
      </c>
      <c r="O2343" s="78" t="str">
        <f t="shared" si="220"/>
        <v>pic</v>
      </c>
      <c r="P2343" s="78">
        <f t="shared" si="218"/>
        <v>-5534.2981999999993</v>
      </c>
      <c r="Q2343" s="172">
        <f t="shared" si="221"/>
        <v>5534.2981999999993</v>
      </c>
      <c r="R2343" s="13" t="s">
        <v>78</v>
      </c>
      <c r="S2343" s="17" t="s">
        <v>17</v>
      </c>
      <c r="T2343" s="172">
        <v>1308</v>
      </c>
    </row>
    <row r="2344" spans="1:20" ht="15.6">
      <c r="A2344" s="2" t="s">
        <v>841</v>
      </c>
      <c r="B2344" s="78" t="s">
        <v>11</v>
      </c>
      <c r="C2344" s="17">
        <v>15</v>
      </c>
      <c r="D2344" s="17">
        <v>1</v>
      </c>
      <c r="E2344" t="str">
        <f t="shared" si="217"/>
        <v>H</v>
      </c>
      <c r="F2344" s="17">
        <v>2</v>
      </c>
      <c r="G2344" s="17">
        <v>25</v>
      </c>
      <c r="H2344" s="17">
        <v>5</v>
      </c>
      <c r="I2344" s="17">
        <v>3</v>
      </c>
      <c r="J2344" s="12" t="s">
        <v>936</v>
      </c>
      <c r="K2344" s="12">
        <v>2</v>
      </c>
      <c r="L2344" s="12">
        <v>0</v>
      </c>
      <c r="M2344" s="12">
        <v>1</v>
      </c>
      <c r="N2344" s="78" t="str">
        <f t="shared" si="219"/>
        <v>None</v>
      </c>
      <c r="O2344" s="78" t="str">
        <f t="shared" si="220"/>
        <v>None</v>
      </c>
      <c r="P2344" s="78">
        <f t="shared" si="218"/>
        <v>-5567.1124999999993</v>
      </c>
      <c r="Q2344" s="172">
        <f t="shared" si="221"/>
        <v>5567.1124999999993</v>
      </c>
      <c r="R2344" s="13" t="s">
        <v>78</v>
      </c>
      <c r="S2344" s="17" t="s">
        <v>17</v>
      </c>
      <c r="T2344" s="172">
        <v>1308</v>
      </c>
    </row>
    <row r="2345" spans="1:20" ht="15.6">
      <c r="A2345" s="2" t="s">
        <v>841</v>
      </c>
      <c r="B2345" s="78" t="s">
        <v>11</v>
      </c>
      <c r="C2345" s="17">
        <v>15</v>
      </c>
      <c r="D2345" s="17">
        <v>1</v>
      </c>
      <c r="E2345" t="str">
        <f t="shared" si="217"/>
        <v>H</v>
      </c>
      <c r="F2345" s="17">
        <v>2</v>
      </c>
      <c r="G2345" s="17">
        <v>24</v>
      </c>
      <c r="H2345" s="17">
        <v>4</v>
      </c>
      <c r="I2345" s="17">
        <v>3</v>
      </c>
      <c r="J2345" s="12" t="s">
        <v>935</v>
      </c>
      <c r="K2345" s="12">
        <v>1</v>
      </c>
      <c r="L2345" s="12">
        <v>12</v>
      </c>
      <c r="M2345" s="12">
        <v>1</v>
      </c>
      <c r="N2345" s="78" t="str">
        <f t="shared" si="219"/>
        <v>Neutral</v>
      </c>
      <c r="O2345" s="78" t="str">
        <f t="shared" si="220"/>
        <v>pic</v>
      </c>
      <c r="P2345" s="78">
        <f t="shared" si="218"/>
        <v>-6064.2975999999999</v>
      </c>
      <c r="Q2345" s="172">
        <f t="shared" si="221"/>
        <v>6064.2975999999999</v>
      </c>
      <c r="R2345" s="13" t="s">
        <v>78</v>
      </c>
      <c r="S2345" s="17" t="s">
        <v>17</v>
      </c>
      <c r="T2345" s="172">
        <v>1308</v>
      </c>
    </row>
    <row r="2346" spans="1:20" ht="15.6">
      <c r="A2346" s="2" t="s">
        <v>841</v>
      </c>
      <c r="B2346" s="78" t="s">
        <v>11</v>
      </c>
      <c r="C2346" s="17">
        <v>15</v>
      </c>
      <c r="D2346" s="17">
        <v>1</v>
      </c>
      <c r="E2346" t="str">
        <f t="shared" si="217"/>
        <v>H</v>
      </c>
      <c r="F2346" s="17">
        <v>2</v>
      </c>
      <c r="G2346" s="17">
        <v>3</v>
      </c>
      <c r="H2346" s="17">
        <v>1</v>
      </c>
      <c r="I2346" s="17">
        <v>3</v>
      </c>
      <c r="J2346" s="12" t="s">
        <v>914</v>
      </c>
      <c r="K2346" s="12">
        <v>1</v>
      </c>
      <c r="L2346" s="12">
        <v>4</v>
      </c>
      <c r="M2346" s="12">
        <v>1</v>
      </c>
      <c r="N2346" s="78" t="str">
        <f t="shared" si="219"/>
        <v>Object</v>
      </c>
      <c r="O2346" s="78" t="str">
        <f t="shared" si="220"/>
        <v>pic</v>
      </c>
      <c r="P2346" s="78">
        <f t="shared" si="218"/>
        <v>-6147.3627999999999</v>
      </c>
      <c r="Q2346" s="172">
        <f t="shared" si="221"/>
        <v>6147.3627999999999</v>
      </c>
      <c r="R2346" s="13" t="s">
        <v>78</v>
      </c>
      <c r="S2346" s="17" t="s">
        <v>17</v>
      </c>
      <c r="T2346" s="172">
        <v>1308</v>
      </c>
    </row>
    <row r="2347" spans="1:20" ht="15.6">
      <c r="A2347" s="2" t="s">
        <v>841</v>
      </c>
      <c r="B2347" s="78" t="s">
        <v>11</v>
      </c>
      <c r="C2347" s="17">
        <v>15</v>
      </c>
      <c r="D2347" s="17">
        <v>1</v>
      </c>
      <c r="E2347" t="str">
        <f t="shared" si="217"/>
        <v>H</v>
      </c>
      <c r="F2347" s="17">
        <v>2</v>
      </c>
      <c r="G2347" s="17">
        <v>36</v>
      </c>
      <c r="H2347" s="17">
        <v>6</v>
      </c>
      <c r="I2347" s="17">
        <v>3</v>
      </c>
      <c r="J2347" s="12" t="s">
        <v>947</v>
      </c>
      <c r="K2347" s="12">
        <v>1</v>
      </c>
      <c r="L2347" s="12">
        <v>7</v>
      </c>
      <c r="M2347" s="12">
        <v>1</v>
      </c>
      <c r="N2347" s="78" t="str">
        <f t="shared" si="219"/>
        <v>Threat</v>
      </c>
      <c r="O2347" s="78" t="str">
        <f t="shared" si="220"/>
        <v>pic</v>
      </c>
      <c r="P2347" s="78">
        <f t="shared" si="218"/>
        <v>-6354.9585999999999</v>
      </c>
      <c r="Q2347" s="172">
        <f t="shared" si="221"/>
        <v>6354.9585999999999</v>
      </c>
      <c r="R2347" s="13" t="s">
        <v>78</v>
      </c>
      <c r="S2347" s="17" t="s">
        <v>17</v>
      </c>
      <c r="T2347" s="172">
        <v>1308</v>
      </c>
    </row>
    <row r="2348" spans="1:20" ht="15.6">
      <c r="A2348" s="2" t="s">
        <v>841</v>
      </c>
      <c r="B2348" s="78" t="s">
        <v>11</v>
      </c>
      <c r="C2348" s="17">
        <v>15</v>
      </c>
      <c r="D2348" s="17">
        <v>1</v>
      </c>
      <c r="E2348" t="str">
        <f t="shared" si="217"/>
        <v>H</v>
      </c>
      <c r="F2348" s="17">
        <v>2</v>
      </c>
      <c r="G2348" s="17">
        <v>27</v>
      </c>
      <c r="H2348" s="17">
        <v>5</v>
      </c>
      <c r="I2348" s="17">
        <v>3</v>
      </c>
      <c r="J2348" s="12" t="s">
        <v>938</v>
      </c>
      <c r="K2348" s="12">
        <v>1</v>
      </c>
      <c r="L2348" s="12">
        <v>11</v>
      </c>
      <c r="M2348" s="12">
        <v>1</v>
      </c>
      <c r="N2348" s="78" t="str">
        <f t="shared" si="219"/>
        <v>Neutral</v>
      </c>
      <c r="O2348" s="78" t="str">
        <f t="shared" si="220"/>
        <v>pic</v>
      </c>
      <c r="P2348" s="78">
        <f t="shared" si="218"/>
        <v>-6475.0295999999998</v>
      </c>
      <c r="Q2348" s="172">
        <f t="shared" si="221"/>
        <v>6475.0295999999998</v>
      </c>
      <c r="R2348" s="13" t="s">
        <v>78</v>
      </c>
      <c r="S2348" s="17" t="s">
        <v>17</v>
      </c>
      <c r="T2348" s="172">
        <v>1308</v>
      </c>
    </row>
    <row r="2349" spans="1:20" ht="15.6">
      <c r="A2349" s="2" t="s">
        <v>841</v>
      </c>
      <c r="B2349" s="78" t="s">
        <v>11</v>
      </c>
      <c r="C2349" s="17">
        <v>15</v>
      </c>
      <c r="D2349" s="17">
        <v>1</v>
      </c>
      <c r="E2349" t="str">
        <f t="shared" si="217"/>
        <v>H</v>
      </c>
      <c r="F2349" s="17">
        <v>2</v>
      </c>
      <c r="G2349" s="17">
        <v>16</v>
      </c>
      <c r="H2349" s="17">
        <v>3</v>
      </c>
      <c r="I2349" s="17">
        <v>3</v>
      </c>
      <c r="J2349" s="12" t="s">
        <v>927</v>
      </c>
      <c r="K2349" s="12">
        <v>1</v>
      </c>
      <c r="L2349" s="12">
        <v>4</v>
      </c>
      <c r="M2349" s="12">
        <v>1</v>
      </c>
      <c r="N2349" s="78" t="str">
        <f t="shared" si="219"/>
        <v>Object</v>
      </c>
      <c r="O2349" s="78" t="str">
        <f t="shared" si="220"/>
        <v>pic</v>
      </c>
      <c r="P2349" s="78">
        <f t="shared" si="218"/>
        <v>-6493.0088999999998</v>
      </c>
      <c r="Q2349" s="172">
        <f t="shared" si="221"/>
        <v>6493.0088999999998</v>
      </c>
      <c r="R2349" s="13" t="s">
        <v>78</v>
      </c>
      <c r="S2349" s="17" t="s">
        <v>17</v>
      </c>
      <c r="T2349" s="172">
        <v>1308</v>
      </c>
    </row>
    <row r="2350" spans="1:20" ht="15.6">
      <c r="A2350" s="2" t="s">
        <v>841</v>
      </c>
      <c r="B2350" s="78" t="s">
        <v>11</v>
      </c>
      <c r="C2350" s="17">
        <v>15</v>
      </c>
      <c r="D2350" s="17">
        <v>1</v>
      </c>
      <c r="E2350" t="str">
        <f t="shared" si="217"/>
        <v>H</v>
      </c>
      <c r="F2350" s="17">
        <v>2</v>
      </c>
      <c r="G2350" s="17">
        <v>30</v>
      </c>
      <c r="H2350" s="17">
        <v>5</v>
      </c>
      <c r="I2350" s="17">
        <v>3</v>
      </c>
      <c r="J2350" s="12" t="s">
        <v>941</v>
      </c>
      <c r="K2350" s="12">
        <v>1</v>
      </c>
      <c r="L2350" s="12">
        <v>12</v>
      </c>
      <c r="M2350" s="12">
        <v>1</v>
      </c>
      <c r="N2350" s="78" t="str">
        <f t="shared" si="219"/>
        <v>Neutral</v>
      </c>
      <c r="O2350" s="78" t="str">
        <f t="shared" si="220"/>
        <v>pic</v>
      </c>
      <c r="P2350" s="78">
        <f t="shared" si="218"/>
        <v>-6530.4949999999999</v>
      </c>
      <c r="Q2350" s="172">
        <f t="shared" si="221"/>
        <v>6530.4949999999999</v>
      </c>
      <c r="R2350" s="13" t="s">
        <v>78</v>
      </c>
      <c r="S2350" s="17" t="s">
        <v>17</v>
      </c>
      <c r="T2350" s="172">
        <v>1308</v>
      </c>
    </row>
    <row r="2351" spans="1:20" ht="15.6">
      <c r="A2351" s="2" t="s">
        <v>841</v>
      </c>
      <c r="B2351" s="78" t="s">
        <v>11</v>
      </c>
      <c r="C2351" s="17">
        <v>15</v>
      </c>
      <c r="D2351" s="17">
        <v>1</v>
      </c>
      <c r="E2351" t="str">
        <f t="shared" si="217"/>
        <v>H</v>
      </c>
      <c r="F2351" s="17">
        <v>2</v>
      </c>
      <c r="G2351" s="17">
        <v>8</v>
      </c>
      <c r="H2351" s="17">
        <v>2</v>
      </c>
      <c r="I2351" s="17">
        <v>3</v>
      </c>
      <c r="J2351" s="12" t="s">
        <v>919</v>
      </c>
      <c r="K2351" s="12">
        <v>1</v>
      </c>
      <c r="L2351" s="12">
        <v>0</v>
      </c>
      <c r="M2351" s="12">
        <v>1</v>
      </c>
      <c r="N2351" s="78" t="str">
        <f t="shared" si="219"/>
        <v>None</v>
      </c>
      <c r="O2351" s="78" t="str">
        <f t="shared" si="220"/>
        <v>None</v>
      </c>
      <c r="P2351" s="78">
        <f t="shared" si="218"/>
        <v>4090.3585000000003</v>
      </c>
      <c r="Q2351" s="172">
        <f t="shared" si="221"/>
        <v>-4090.3585000000003</v>
      </c>
      <c r="R2351" s="13" t="s">
        <v>78</v>
      </c>
      <c r="S2351" s="17" t="s">
        <v>17</v>
      </c>
      <c r="T2351" s="172">
        <v>1308</v>
      </c>
    </row>
    <row r="2352" spans="1:20" ht="15.6">
      <c r="A2352" s="2" t="s">
        <v>841</v>
      </c>
      <c r="B2352" s="78" t="s">
        <v>11</v>
      </c>
      <c r="C2352" s="17">
        <v>15</v>
      </c>
      <c r="D2352" s="17">
        <v>1</v>
      </c>
      <c r="E2352" t="str">
        <f t="shared" si="217"/>
        <v>H</v>
      </c>
      <c r="F2352" s="17">
        <v>2</v>
      </c>
      <c r="G2352" s="17">
        <v>26</v>
      </c>
      <c r="H2352" s="17">
        <v>5</v>
      </c>
      <c r="I2352" s="17">
        <v>3</v>
      </c>
      <c r="J2352" s="12" t="s">
        <v>937</v>
      </c>
      <c r="K2352" s="12">
        <v>1</v>
      </c>
      <c r="L2352" s="12">
        <v>0</v>
      </c>
      <c r="M2352" s="12">
        <v>1</v>
      </c>
      <c r="N2352" s="78" t="str">
        <f t="shared" si="219"/>
        <v>None</v>
      </c>
      <c r="O2352" s="78" t="str">
        <f t="shared" si="220"/>
        <v>None</v>
      </c>
      <c r="P2352" s="78">
        <f t="shared" si="218"/>
        <v>-6718.8707999999997</v>
      </c>
      <c r="Q2352" s="172">
        <f t="shared" si="221"/>
        <v>6718.8707999999997</v>
      </c>
      <c r="R2352" s="13" t="s">
        <v>78</v>
      </c>
      <c r="S2352" s="17" t="s">
        <v>17</v>
      </c>
      <c r="T2352" s="172">
        <v>1308</v>
      </c>
    </row>
    <row r="2353" spans="1:20" ht="15.6">
      <c r="A2353" s="2" t="s">
        <v>841</v>
      </c>
      <c r="B2353" s="78" t="s">
        <v>11</v>
      </c>
      <c r="C2353" s="17">
        <v>15</v>
      </c>
      <c r="D2353" s="17">
        <v>1</v>
      </c>
      <c r="E2353" t="str">
        <f t="shared" si="217"/>
        <v>H</v>
      </c>
      <c r="F2353" s="17">
        <v>2</v>
      </c>
      <c r="G2353" s="17">
        <v>32</v>
      </c>
      <c r="H2353" s="17">
        <v>6</v>
      </c>
      <c r="I2353" s="17">
        <v>3</v>
      </c>
      <c r="J2353" s="12" t="s">
        <v>943</v>
      </c>
      <c r="K2353" s="12">
        <v>2</v>
      </c>
      <c r="L2353" s="12">
        <v>0</v>
      </c>
      <c r="M2353" s="12">
        <v>1</v>
      </c>
      <c r="N2353" s="78" t="str">
        <f t="shared" si="219"/>
        <v>None</v>
      </c>
      <c r="O2353" s="78" t="str">
        <f t="shared" si="220"/>
        <v>None</v>
      </c>
      <c r="P2353" s="78">
        <f t="shared" si="218"/>
        <v>-6735.9565999999995</v>
      </c>
      <c r="Q2353" s="172">
        <f t="shared" si="221"/>
        <v>6735.9565999999995</v>
      </c>
      <c r="R2353" s="13" t="s">
        <v>78</v>
      </c>
      <c r="S2353" s="17" t="s">
        <v>17</v>
      </c>
      <c r="T2353" s="172">
        <v>1308</v>
      </c>
    </row>
    <row r="2354" spans="1:20" ht="15.6">
      <c r="A2354" s="2" t="s">
        <v>841</v>
      </c>
      <c r="B2354" s="78" t="s">
        <v>11</v>
      </c>
      <c r="C2354" s="17">
        <v>15</v>
      </c>
      <c r="D2354" s="17">
        <v>1</v>
      </c>
      <c r="E2354" t="str">
        <f t="shared" si="217"/>
        <v>H</v>
      </c>
      <c r="F2354" s="17">
        <v>2</v>
      </c>
      <c r="G2354" s="17">
        <v>9</v>
      </c>
      <c r="H2354" s="17">
        <v>2</v>
      </c>
      <c r="I2354" s="17">
        <v>3</v>
      </c>
      <c r="J2354" s="12" t="s">
        <v>920</v>
      </c>
      <c r="K2354" s="12">
        <v>1</v>
      </c>
      <c r="L2354" s="12">
        <v>6</v>
      </c>
      <c r="M2354" s="12">
        <v>1</v>
      </c>
      <c r="N2354" s="78" t="str">
        <f t="shared" si="219"/>
        <v>Threat</v>
      </c>
      <c r="O2354" s="78" t="str">
        <f t="shared" si="220"/>
        <v>pic</v>
      </c>
      <c r="P2354" s="78">
        <f t="shared" si="218"/>
        <v>-6855.1264000000001</v>
      </c>
      <c r="Q2354" s="172">
        <f t="shared" si="221"/>
        <v>6855.1264000000001</v>
      </c>
      <c r="R2354" s="13" t="s">
        <v>78</v>
      </c>
      <c r="S2354" s="17" t="s">
        <v>17</v>
      </c>
      <c r="T2354" s="172">
        <v>1308</v>
      </c>
    </row>
    <row r="2355" spans="1:20" ht="15.6">
      <c r="A2355" s="2" t="s">
        <v>841</v>
      </c>
      <c r="B2355" s="78" t="s">
        <v>11</v>
      </c>
      <c r="C2355" s="17">
        <v>15</v>
      </c>
      <c r="D2355" s="17">
        <v>1</v>
      </c>
      <c r="E2355" t="str">
        <f t="shared" si="217"/>
        <v>H</v>
      </c>
      <c r="F2355" s="17">
        <v>2</v>
      </c>
      <c r="G2355" s="17">
        <v>23</v>
      </c>
      <c r="H2355" s="17">
        <v>4</v>
      </c>
      <c r="I2355" s="17">
        <v>3</v>
      </c>
      <c r="J2355" s="12" t="s">
        <v>934</v>
      </c>
      <c r="K2355" s="12">
        <v>1</v>
      </c>
      <c r="L2355" s="12">
        <v>11</v>
      </c>
      <c r="M2355" s="12">
        <v>1</v>
      </c>
      <c r="N2355" s="78" t="str">
        <f t="shared" si="219"/>
        <v>Neutral</v>
      </c>
      <c r="O2355" s="78" t="str">
        <f t="shared" si="220"/>
        <v>pic</v>
      </c>
      <c r="P2355" s="78">
        <f t="shared" si="218"/>
        <v>-6863.3873999999996</v>
      </c>
      <c r="Q2355" s="172">
        <f t="shared" si="221"/>
        <v>6863.3873999999996</v>
      </c>
      <c r="R2355" s="13" t="s">
        <v>78</v>
      </c>
      <c r="S2355" s="17" t="s">
        <v>17</v>
      </c>
      <c r="T2355" s="172">
        <v>1308</v>
      </c>
    </row>
    <row r="2356" spans="1:20" ht="15.6">
      <c r="A2356" s="2" t="s">
        <v>841</v>
      </c>
      <c r="B2356" s="78" t="s">
        <v>11</v>
      </c>
      <c r="C2356" s="17">
        <v>15</v>
      </c>
      <c r="D2356" s="17">
        <v>1</v>
      </c>
      <c r="E2356" t="str">
        <f t="shared" si="217"/>
        <v>H</v>
      </c>
      <c r="F2356" s="17">
        <v>2</v>
      </c>
      <c r="G2356" s="17">
        <v>2</v>
      </c>
      <c r="H2356" s="17">
        <v>1</v>
      </c>
      <c r="I2356" s="17">
        <v>3</v>
      </c>
      <c r="J2356" s="12" t="s">
        <v>913</v>
      </c>
      <c r="K2356" s="12">
        <v>1</v>
      </c>
      <c r="L2356" s="12">
        <v>0</v>
      </c>
      <c r="M2356" s="12">
        <v>1</v>
      </c>
      <c r="N2356" s="78" t="str">
        <f t="shared" si="219"/>
        <v>None</v>
      </c>
      <c r="O2356" s="78" t="str">
        <f t="shared" si="220"/>
        <v>None</v>
      </c>
      <c r="P2356" s="78">
        <f t="shared" si="218"/>
        <v>-7000.9567999999999</v>
      </c>
      <c r="Q2356" s="172">
        <f t="shared" si="221"/>
        <v>7000.9567999999999</v>
      </c>
      <c r="R2356" s="13" t="s">
        <v>78</v>
      </c>
      <c r="S2356" s="17" t="s">
        <v>17</v>
      </c>
      <c r="T2356" s="172">
        <v>1308</v>
      </c>
    </row>
    <row r="2357" spans="1:20" ht="15.6">
      <c r="A2357" s="2" t="s">
        <v>841</v>
      </c>
      <c r="B2357" s="78" t="s">
        <v>11</v>
      </c>
      <c r="C2357" s="17">
        <v>15</v>
      </c>
      <c r="D2357" s="17">
        <v>1</v>
      </c>
      <c r="E2357" t="str">
        <f t="shared" si="217"/>
        <v>H</v>
      </c>
      <c r="F2357" s="17">
        <v>2</v>
      </c>
      <c r="G2357" s="17">
        <v>29</v>
      </c>
      <c r="H2357" s="17">
        <v>5</v>
      </c>
      <c r="I2357" s="17">
        <v>3</v>
      </c>
      <c r="J2357" s="12" t="s">
        <v>940</v>
      </c>
      <c r="K2357" s="12">
        <v>1</v>
      </c>
      <c r="L2357" s="12">
        <v>10</v>
      </c>
      <c r="M2357" s="12">
        <v>1</v>
      </c>
      <c r="N2357" s="78" t="str">
        <f t="shared" si="219"/>
        <v>Neutral</v>
      </c>
      <c r="O2357" s="78" t="str">
        <f t="shared" si="220"/>
        <v>pic</v>
      </c>
      <c r="P2357" s="78">
        <f t="shared" si="218"/>
        <v>-7174.1382999999996</v>
      </c>
      <c r="Q2357" s="172">
        <f t="shared" si="221"/>
        <v>7174.1382999999996</v>
      </c>
      <c r="R2357" s="13" t="s">
        <v>78</v>
      </c>
      <c r="S2357" s="17" t="s">
        <v>17</v>
      </c>
      <c r="T2357" s="172">
        <v>1308</v>
      </c>
    </row>
    <row r="2358" spans="1:20" ht="15.6">
      <c r="A2358" s="2" t="s">
        <v>841</v>
      </c>
      <c r="B2358" s="78" t="s">
        <v>11</v>
      </c>
      <c r="C2358" s="17">
        <v>15</v>
      </c>
      <c r="D2358" s="17">
        <v>1</v>
      </c>
      <c r="E2358" t="str">
        <f t="shared" si="217"/>
        <v>H</v>
      </c>
      <c r="F2358" s="17">
        <v>2</v>
      </c>
      <c r="G2358" s="17">
        <v>14</v>
      </c>
      <c r="H2358" s="17">
        <v>3</v>
      </c>
      <c r="I2358" s="17">
        <v>3</v>
      </c>
      <c r="J2358" s="12" t="s">
        <v>925</v>
      </c>
      <c r="K2358" s="12">
        <v>1</v>
      </c>
      <c r="L2358" s="12">
        <v>0</v>
      </c>
      <c r="M2358" s="12">
        <v>1</v>
      </c>
      <c r="N2358" s="78" t="str">
        <f t="shared" si="219"/>
        <v>None</v>
      </c>
      <c r="O2358" s="78" t="str">
        <f t="shared" si="220"/>
        <v>None</v>
      </c>
      <c r="P2358" s="78">
        <f t="shared" si="218"/>
        <v>-7537.9016999999994</v>
      </c>
      <c r="Q2358" s="172">
        <f t="shared" si="221"/>
        <v>7537.9016999999994</v>
      </c>
      <c r="R2358" s="13" t="s">
        <v>78</v>
      </c>
      <c r="S2358" s="17" t="s">
        <v>17</v>
      </c>
      <c r="T2358" s="172">
        <v>1308</v>
      </c>
    </row>
    <row r="2359" spans="1:20" ht="15.6">
      <c r="A2359" s="2" t="s">
        <v>841</v>
      </c>
      <c r="B2359" s="78" t="s">
        <v>11</v>
      </c>
      <c r="C2359" s="17">
        <v>15</v>
      </c>
      <c r="D2359" s="17">
        <v>1</v>
      </c>
      <c r="E2359" t="str">
        <f t="shared" si="217"/>
        <v>H</v>
      </c>
      <c r="F2359" s="17">
        <v>2</v>
      </c>
      <c r="G2359" s="17">
        <v>11</v>
      </c>
      <c r="H2359" s="17">
        <v>2</v>
      </c>
      <c r="I2359" s="17">
        <v>3</v>
      </c>
      <c r="J2359" s="12" t="s">
        <v>922</v>
      </c>
      <c r="K2359" s="12">
        <v>1</v>
      </c>
      <c r="L2359" s="12">
        <v>7</v>
      </c>
      <c r="M2359" s="12">
        <v>1</v>
      </c>
      <c r="N2359" s="78" t="str">
        <f t="shared" si="219"/>
        <v>Threat</v>
      </c>
      <c r="O2359" s="78" t="str">
        <f t="shared" si="220"/>
        <v>pic</v>
      </c>
      <c r="P2359" s="78">
        <f t="shared" si="218"/>
        <v>-7800.4793999999993</v>
      </c>
      <c r="Q2359" s="172">
        <f t="shared" si="221"/>
        <v>7800.4793999999993</v>
      </c>
      <c r="R2359" s="13" t="s">
        <v>78</v>
      </c>
      <c r="S2359" s="17" t="s">
        <v>17</v>
      </c>
      <c r="T2359" s="172">
        <v>1308</v>
      </c>
    </row>
    <row r="2360" spans="1:20" ht="15.6">
      <c r="A2360" s="2" t="s">
        <v>841</v>
      </c>
      <c r="B2360" s="78" t="s">
        <v>11</v>
      </c>
      <c r="C2360" s="17">
        <v>15</v>
      </c>
      <c r="D2360" s="17">
        <v>1</v>
      </c>
      <c r="E2360" t="str">
        <f t="shared" si="217"/>
        <v>H</v>
      </c>
      <c r="F2360" s="17">
        <v>2</v>
      </c>
      <c r="G2360" s="17">
        <v>18</v>
      </c>
      <c r="H2360" s="17">
        <v>3</v>
      </c>
      <c r="I2360" s="17">
        <v>3</v>
      </c>
      <c r="J2360" s="12" t="s">
        <v>929</v>
      </c>
      <c r="K2360" s="12">
        <v>1</v>
      </c>
      <c r="L2360" s="12">
        <v>1</v>
      </c>
      <c r="M2360" s="12">
        <v>1</v>
      </c>
      <c r="N2360" s="78" t="str">
        <f t="shared" si="219"/>
        <v>Object</v>
      </c>
      <c r="O2360" s="78" t="str">
        <f t="shared" si="220"/>
        <v>pic</v>
      </c>
      <c r="P2360" s="78">
        <f t="shared" si="218"/>
        <v>-7813.7471999999998</v>
      </c>
      <c r="Q2360" s="172">
        <f t="shared" si="221"/>
        <v>7813.7471999999998</v>
      </c>
      <c r="R2360" s="13" t="s">
        <v>78</v>
      </c>
      <c r="S2360" s="17" t="s">
        <v>17</v>
      </c>
      <c r="T2360" s="172">
        <v>1308</v>
      </c>
    </row>
    <row r="2361" spans="1:20" ht="15.6">
      <c r="A2361" s="119" t="s">
        <v>948</v>
      </c>
      <c r="B2361" s="164" t="s">
        <v>5</v>
      </c>
      <c r="C2361" s="120">
        <v>11</v>
      </c>
      <c r="D2361" s="120">
        <v>2</v>
      </c>
      <c r="E2361" t="str">
        <f t="shared" si="217"/>
        <v>H</v>
      </c>
      <c r="F2361" s="120">
        <v>11</v>
      </c>
      <c r="G2361" s="120">
        <v>5</v>
      </c>
      <c r="H2361" s="120">
        <v>1</v>
      </c>
      <c r="I2361" s="120">
        <v>0</v>
      </c>
      <c r="J2361" s="12">
        <v>10322.1412</v>
      </c>
      <c r="K2361" s="12">
        <v>6</v>
      </c>
      <c r="L2361" s="120"/>
      <c r="M2361" s="12">
        <v>1</v>
      </c>
      <c r="N2361" s="78" t="str">
        <f t="shared" si="219"/>
        <v>None</v>
      </c>
      <c r="O2361" s="78" t="str">
        <f t="shared" si="220"/>
        <v>None</v>
      </c>
      <c r="P2361" s="78">
        <f t="shared" si="218"/>
        <v>6766.2212</v>
      </c>
      <c r="Q2361" s="172">
        <f t="shared" si="221"/>
        <v>-6766.2212</v>
      </c>
      <c r="R2361" s="55" t="s">
        <v>78</v>
      </c>
      <c r="S2361" s="120" t="s">
        <v>17</v>
      </c>
      <c r="T2361" s="172">
        <v>1542</v>
      </c>
    </row>
    <row r="2362" spans="1:20" ht="15.6">
      <c r="A2362" s="119" t="s">
        <v>948</v>
      </c>
      <c r="B2362" s="164" t="s">
        <v>5</v>
      </c>
      <c r="C2362" s="120">
        <v>11</v>
      </c>
      <c r="D2362" s="120">
        <v>2</v>
      </c>
      <c r="E2362" t="str">
        <f t="shared" si="217"/>
        <v>H</v>
      </c>
      <c r="F2362" s="120">
        <v>11</v>
      </c>
      <c r="G2362" s="120">
        <v>8</v>
      </c>
      <c r="H2362" s="120">
        <v>1</v>
      </c>
      <c r="I2362" s="120">
        <v>0</v>
      </c>
      <c r="J2362" s="12">
        <v>9688.5881000000008</v>
      </c>
      <c r="K2362" s="12">
        <v>1</v>
      </c>
      <c r="L2362" s="120"/>
      <c r="M2362" s="12">
        <v>1</v>
      </c>
      <c r="N2362" s="78" t="str">
        <f t="shared" si="219"/>
        <v>None</v>
      </c>
      <c r="O2362" s="78" t="str">
        <f t="shared" si="220"/>
        <v>None</v>
      </c>
      <c r="P2362" s="78">
        <f t="shared" si="218"/>
        <v>6132.6681000000008</v>
      </c>
      <c r="Q2362" s="172">
        <f t="shared" si="221"/>
        <v>-6132.6681000000008</v>
      </c>
      <c r="R2362" s="55" t="s">
        <v>78</v>
      </c>
      <c r="S2362" s="120" t="s">
        <v>17</v>
      </c>
      <c r="T2362" s="172">
        <v>1542</v>
      </c>
    </row>
    <row r="2363" spans="1:20" ht="15.6">
      <c r="A2363" s="119" t="s">
        <v>948</v>
      </c>
      <c r="B2363" s="164" t="s">
        <v>5</v>
      </c>
      <c r="C2363" s="120">
        <v>11</v>
      </c>
      <c r="D2363" s="120">
        <v>2</v>
      </c>
      <c r="E2363" t="str">
        <f t="shared" si="217"/>
        <v>H</v>
      </c>
      <c r="F2363" s="120">
        <v>11</v>
      </c>
      <c r="G2363" s="120">
        <v>9</v>
      </c>
      <c r="H2363" s="120">
        <v>1</v>
      </c>
      <c r="I2363" s="120">
        <v>0</v>
      </c>
      <c r="J2363" s="12">
        <v>8857.4218000000001</v>
      </c>
      <c r="K2363" s="12">
        <v>11</v>
      </c>
      <c r="L2363" s="120"/>
      <c r="M2363" s="12">
        <v>1</v>
      </c>
      <c r="N2363" s="78" t="str">
        <f t="shared" si="219"/>
        <v>None</v>
      </c>
      <c r="O2363" s="78" t="str">
        <f t="shared" si="220"/>
        <v>None</v>
      </c>
      <c r="P2363" s="78">
        <f t="shared" si="218"/>
        <v>5301.5018</v>
      </c>
      <c r="Q2363" s="172">
        <f t="shared" si="221"/>
        <v>-5301.5018</v>
      </c>
      <c r="R2363" s="55" t="s">
        <v>78</v>
      </c>
      <c r="S2363" s="120" t="s">
        <v>17</v>
      </c>
      <c r="T2363" s="172">
        <v>1542</v>
      </c>
    </row>
    <row r="2364" spans="1:20" ht="15.6">
      <c r="A2364" s="119" t="s">
        <v>948</v>
      </c>
      <c r="B2364" s="164" t="s">
        <v>5</v>
      </c>
      <c r="C2364" s="120">
        <v>11</v>
      </c>
      <c r="D2364" s="120">
        <v>2</v>
      </c>
      <c r="E2364" t="str">
        <f t="shared" si="217"/>
        <v>H</v>
      </c>
      <c r="F2364" s="120">
        <v>11</v>
      </c>
      <c r="G2364" s="120">
        <v>6</v>
      </c>
      <c r="H2364" s="120">
        <v>1</v>
      </c>
      <c r="I2364" s="120">
        <v>0</v>
      </c>
      <c r="J2364" s="12">
        <v>4443.7766000000001</v>
      </c>
      <c r="K2364" s="12">
        <v>2</v>
      </c>
      <c r="L2364" s="120"/>
      <c r="M2364" s="12">
        <v>1</v>
      </c>
      <c r="N2364" s="78" t="str">
        <f t="shared" si="219"/>
        <v>None</v>
      </c>
      <c r="O2364" s="78" t="str">
        <f t="shared" si="220"/>
        <v>None</v>
      </c>
      <c r="P2364" s="78">
        <f t="shared" si="218"/>
        <v>887.85660000000007</v>
      </c>
      <c r="Q2364" s="172">
        <f t="shared" si="221"/>
        <v>-887.85660000000007</v>
      </c>
      <c r="R2364" s="55" t="s">
        <v>78</v>
      </c>
      <c r="S2364" s="120" t="s">
        <v>17</v>
      </c>
      <c r="T2364" s="172">
        <v>1542</v>
      </c>
    </row>
    <row r="2365" spans="1:20" ht="15.6">
      <c r="A2365" s="119" t="s">
        <v>948</v>
      </c>
      <c r="B2365" s="164" t="s">
        <v>5</v>
      </c>
      <c r="C2365" s="120">
        <v>11</v>
      </c>
      <c r="D2365" s="120">
        <v>2</v>
      </c>
      <c r="E2365" t="str">
        <f t="shared" si="217"/>
        <v>H</v>
      </c>
      <c r="F2365" s="120">
        <v>11</v>
      </c>
      <c r="G2365" s="120">
        <v>1</v>
      </c>
      <c r="H2365" s="120">
        <v>1</v>
      </c>
      <c r="I2365" s="120">
        <v>0</v>
      </c>
      <c r="J2365" s="12">
        <v>4424.0627000000004</v>
      </c>
      <c r="K2365" s="12">
        <v>8</v>
      </c>
      <c r="L2365" s="120"/>
      <c r="M2365" s="12">
        <v>1</v>
      </c>
      <c r="N2365" s="78" t="str">
        <f t="shared" si="219"/>
        <v>None</v>
      </c>
      <c r="O2365" s="78" t="str">
        <f t="shared" si="220"/>
        <v>None</v>
      </c>
      <c r="P2365" s="78">
        <f t="shared" si="218"/>
        <v>868.14270000000033</v>
      </c>
      <c r="Q2365" s="172">
        <f t="shared" si="221"/>
        <v>-868.14270000000033</v>
      </c>
      <c r="R2365" s="55" t="s">
        <v>78</v>
      </c>
      <c r="S2365" s="120" t="s">
        <v>17</v>
      </c>
      <c r="T2365" s="172">
        <v>1542</v>
      </c>
    </row>
    <row r="2366" spans="1:20" ht="15.6">
      <c r="A2366" s="119" t="s">
        <v>948</v>
      </c>
      <c r="B2366" s="164" t="s">
        <v>5</v>
      </c>
      <c r="C2366" s="120">
        <v>11</v>
      </c>
      <c r="D2366" s="120">
        <v>2</v>
      </c>
      <c r="E2366" t="str">
        <f t="shared" si="217"/>
        <v>H</v>
      </c>
      <c r="F2366" s="120">
        <v>11</v>
      </c>
      <c r="G2366" s="120">
        <v>10</v>
      </c>
      <c r="H2366" s="120">
        <v>1</v>
      </c>
      <c r="I2366" s="120">
        <v>0</v>
      </c>
      <c r="J2366" s="12">
        <v>3277.1511</v>
      </c>
      <c r="K2366" s="12">
        <v>4</v>
      </c>
      <c r="L2366" s="120"/>
      <c r="M2366" s="12">
        <v>1</v>
      </c>
      <c r="N2366" s="78" t="str">
        <f t="shared" si="219"/>
        <v>None</v>
      </c>
      <c r="O2366" s="78" t="str">
        <f t="shared" si="220"/>
        <v>None</v>
      </c>
      <c r="P2366" s="78">
        <f t="shared" si="218"/>
        <v>-278.76890000000003</v>
      </c>
      <c r="Q2366" s="172">
        <f t="shared" si="221"/>
        <v>278.76890000000003</v>
      </c>
      <c r="R2366" s="55" t="s">
        <v>78</v>
      </c>
      <c r="S2366" s="120" t="s">
        <v>17</v>
      </c>
      <c r="T2366" s="172">
        <v>1542</v>
      </c>
    </row>
    <row r="2367" spans="1:20" ht="15.6">
      <c r="A2367" s="119" t="s">
        <v>948</v>
      </c>
      <c r="B2367" s="164" t="s">
        <v>5</v>
      </c>
      <c r="C2367" s="120">
        <v>11</v>
      </c>
      <c r="D2367" s="120">
        <v>2</v>
      </c>
      <c r="E2367" t="str">
        <f t="shared" si="217"/>
        <v>H</v>
      </c>
      <c r="F2367" s="120">
        <v>11</v>
      </c>
      <c r="G2367" s="120">
        <v>3</v>
      </c>
      <c r="H2367" s="120">
        <v>1</v>
      </c>
      <c r="I2367" s="120">
        <v>0</v>
      </c>
      <c r="J2367" s="12">
        <v>2829.203</v>
      </c>
      <c r="K2367" s="12">
        <v>2</v>
      </c>
      <c r="L2367" s="120"/>
      <c r="M2367" s="12">
        <v>1</v>
      </c>
      <c r="N2367" s="78" t="str">
        <f t="shared" si="219"/>
        <v>None</v>
      </c>
      <c r="O2367" s="78" t="str">
        <f t="shared" si="220"/>
        <v>None</v>
      </c>
      <c r="P2367" s="78">
        <f t="shared" si="218"/>
        <v>-726.7170000000001</v>
      </c>
      <c r="Q2367" s="172">
        <f t="shared" si="221"/>
        <v>726.7170000000001</v>
      </c>
      <c r="R2367" s="55" t="s">
        <v>78</v>
      </c>
      <c r="S2367" s="120" t="s">
        <v>17</v>
      </c>
      <c r="T2367" s="172">
        <v>1542</v>
      </c>
    </row>
    <row r="2368" spans="1:20" ht="15.6">
      <c r="A2368" s="119" t="s">
        <v>948</v>
      </c>
      <c r="B2368" s="164" t="s">
        <v>5</v>
      </c>
      <c r="C2368" s="120">
        <v>11</v>
      </c>
      <c r="D2368" s="120">
        <v>2</v>
      </c>
      <c r="E2368" t="str">
        <f t="shared" si="217"/>
        <v>H</v>
      </c>
      <c r="F2368" s="120">
        <v>11</v>
      </c>
      <c r="G2368" s="120">
        <v>4</v>
      </c>
      <c r="H2368" s="120">
        <v>1</v>
      </c>
      <c r="I2368" s="120">
        <v>0</v>
      </c>
      <c r="J2368" s="12">
        <v>2607.681</v>
      </c>
      <c r="K2368" s="12">
        <v>1</v>
      </c>
      <c r="L2368" s="120"/>
      <c r="M2368" s="12">
        <v>1</v>
      </c>
      <c r="N2368" s="78" t="str">
        <f t="shared" si="219"/>
        <v>None</v>
      </c>
      <c r="O2368" s="78" t="str">
        <f t="shared" si="220"/>
        <v>None</v>
      </c>
      <c r="P2368" s="78">
        <f t="shared" si="218"/>
        <v>-948.23900000000003</v>
      </c>
      <c r="Q2368" s="172">
        <f t="shared" si="221"/>
        <v>948.23900000000003</v>
      </c>
      <c r="R2368" s="55" t="s">
        <v>78</v>
      </c>
      <c r="S2368" s="120" t="s">
        <v>17</v>
      </c>
      <c r="T2368" s="172">
        <v>1542</v>
      </c>
    </row>
    <row r="2369" spans="1:20" ht="15.6">
      <c r="A2369" s="119" t="s">
        <v>948</v>
      </c>
      <c r="B2369" s="164" t="s">
        <v>5</v>
      </c>
      <c r="C2369" s="120">
        <v>11</v>
      </c>
      <c r="D2369" s="120">
        <v>2</v>
      </c>
      <c r="E2369" t="str">
        <f t="shared" si="217"/>
        <v>H</v>
      </c>
      <c r="F2369" s="120">
        <v>11</v>
      </c>
      <c r="G2369" s="120">
        <v>7</v>
      </c>
      <c r="H2369" s="120">
        <v>1</v>
      </c>
      <c r="I2369" s="120">
        <v>0</v>
      </c>
      <c r="J2369" s="12">
        <v>2323.4457000000002</v>
      </c>
      <c r="K2369" s="12">
        <v>3</v>
      </c>
      <c r="L2369" s="120"/>
      <c r="M2369" s="12">
        <v>1</v>
      </c>
      <c r="N2369" s="78" t="str">
        <f t="shared" si="219"/>
        <v>None</v>
      </c>
      <c r="O2369" s="78" t="str">
        <f t="shared" si="220"/>
        <v>None</v>
      </c>
      <c r="P2369" s="78">
        <f t="shared" si="218"/>
        <v>-1232.4742999999999</v>
      </c>
      <c r="Q2369" s="172">
        <f t="shared" si="221"/>
        <v>1232.4742999999999</v>
      </c>
      <c r="R2369" s="55" t="s">
        <v>78</v>
      </c>
      <c r="S2369" s="120" t="s">
        <v>17</v>
      </c>
      <c r="T2369" s="172">
        <v>1542</v>
      </c>
    </row>
    <row r="2370" spans="1:20" ht="15.6">
      <c r="A2370" s="119" t="s">
        <v>948</v>
      </c>
      <c r="B2370" s="164" t="s">
        <v>5</v>
      </c>
      <c r="C2370" s="120">
        <v>11</v>
      </c>
      <c r="D2370" s="120">
        <v>2</v>
      </c>
      <c r="E2370" t="str">
        <f t="shared" si="217"/>
        <v>H</v>
      </c>
      <c r="F2370" s="120">
        <v>11</v>
      </c>
      <c r="G2370" s="120">
        <v>2</v>
      </c>
      <c r="H2370" s="120">
        <v>1</v>
      </c>
      <c r="I2370" s="120">
        <v>0</v>
      </c>
      <c r="J2370" s="12">
        <v>1895.3340000000001</v>
      </c>
      <c r="K2370" s="12">
        <v>1</v>
      </c>
      <c r="L2370" s="120"/>
      <c r="M2370" s="12">
        <v>1</v>
      </c>
      <c r="N2370" s="78" t="str">
        <f t="shared" si="219"/>
        <v>None</v>
      </c>
      <c r="O2370" s="78" t="str">
        <f t="shared" si="220"/>
        <v>None</v>
      </c>
      <c r="P2370" s="78">
        <f t="shared" si="218"/>
        <v>-1660.586</v>
      </c>
      <c r="Q2370" s="172">
        <f t="shared" si="221"/>
        <v>1660.586</v>
      </c>
      <c r="R2370" s="55" t="s">
        <v>78</v>
      </c>
      <c r="S2370" s="120" t="s">
        <v>17</v>
      </c>
      <c r="T2370" s="172">
        <v>1542</v>
      </c>
    </row>
    <row r="2371" spans="1:20" ht="15.6">
      <c r="A2371" s="2" t="s">
        <v>948</v>
      </c>
      <c r="B2371" s="78" t="s">
        <v>5</v>
      </c>
      <c r="C2371" s="17">
        <v>11</v>
      </c>
      <c r="D2371" s="17">
        <v>2</v>
      </c>
      <c r="E2371" t="str">
        <f t="shared" ref="E2371:E2434" si="222">IF(D2371=1,"H",IF(D2371=2,"H","B"))</f>
        <v>H</v>
      </c>
      <c r="F2371" s="17">
        <v>11</v>
      </c>
      <c r="G2371" s="17">
        <v>4</v>
      </c>
      <c r="H2371" s="17">
        <v>1</v>
      </c>
      <c r="I2371" s="17">
        <v>1</v>
      </c>
      <c r="J2371" s="12" t="s">
        <v>952</v>
      </c>
      <c r="K2371" s="12">
        <v>5</v>
      </c>
      <c r="L2371" s="12">
        <v>7</v>
      </c>
      <c r="M2371" s="12">
        <v>1</v>
      </c>
      <c r="N2371" s="78" t="str">
        <f t="shared" si="219"/>
        <v>Threat</v>
      </c>
      <c r="O2371" s="78" t="str">
        <f t="shared" si="220"/>
        <v>pic</v>
      </c>
      <c r="P2371" s="78">
        <f t="shared" ref="P2371:P2434" si="223">IF(A2371="Drumble",J2371-7821.07,IF(A2371="Erdinger",J2371-3555.92,IF(A2371="Maria",J2371-8626.34,IF(A2371="Maskedoror",J2371- 8596.69,IF(A2371="Oda",J2371-7511.45,IF(A2371=" Pêcheresse",J2371-5379.34,IF(A2371="Pied Tordu",J2371-5505.37)))))))</f>
        <v>1675.1525000000001</v>
      </c>
      <c r="Q2371" s="172">
        <f t="shared" si="221"/>
        <v>-1675.1525000000001</v>
      </c>
      <c r="R2371" s="13" t="s">
        <v>78</v>
      </c>
      <c r="S2371" s="17" t="s">
        <v>17</v>
      </c>
      <c r="T2371" s="172">
        <v>1542</v>
      </c>
    </row>
    <row r="2372" spans="1:20" ht="15.6">
      <c r="A2372" s="2" t="s">
        <v>948</v>
      </c>
      <c r="B2372" s="78" t="s">
        <v>5</v>
      </c>
      <c r="C2372" s="17">
        <v>11</v>
      </c>
      <c r="D2372" s="17">
        <v>2</v>
      </c>
      <c r="E2372" t="str">
        <f t="shared" si="222"/>
        <v>H</v>
      </c>
      <c r="F2372" s="17">
        <v>11</v>
      </c>
      <c r="G2372" s="17">
        <v>33</v>
      </c>
      <c r="H2372" s="17">
        <v>6</v>
      </c>
      <c r="I2372" s="17">
        <v>1</v>
      </c>
      <c r="J2372" s="12" t="s">
        <v>981</v>
      </c>
      <c r="K2372" s="12">
        <v>2</v>
      </c>
      <c r="L2372" s="12">
        <v>9</v>
      </c>
      <c r="M2372" s="12">
        <v>1</v>
      </c>
      <c r="N2372" s="78" t="str">
        <f t="shared" si="219"/>
        <v>Neutral</v>
      </c>
      <c r="O2372" s="78" t="str">
        <f t="shared" si="220"/>
        <v>pic</v>
      </c>
      <c r="P2372" s="78">
        <f t="shared" si="223"/>
        <v>1578.9165000000003</v>
      </c>
      <c r="Q2372" s="172">
        <f t="shared" si="221"/>
        <v>-1578.9165000000003</v>
      </c>
      <c r="R2372" s="13" t="s">
        <v>78</v>
      </c>
      <c r="S2372" s="17" t="s">
        <v>17</v>
      </c>
      <c r="T2372" s="172">
        <v>1542</v>
      </c>
    </row>
    <row r="2373" spans="1:20" ht="15.6">
      <c r="A2373" s="2" t="s">
        <v>948</v>
      </c>
      <c r="B2373" s="78" t="s">
        <v>5</v>
      </c>
      <c r="C2373" s="17">
        <v>11</v>
      </c>
      <c r="D2373" s="17">
        <v>2</v>
      </c>
      <c r="E2373" t="str">
        <f t="shared" si="222"/>
        <v>H</v>
      </c>
      <c r="F2373" s="17">
        <v>11</v>
      </c>
      <c r="G2373" s="17">
        <v>21</v>
      </c>
      <c r="H2373" s="17">
        <v>4</v>
      </c>
      <c r="I2373" s="17">
        <v>1</v>
      </c>
      <c r="J2373" s="12" t="s">
        <v>969</v>
      </c>
      <c r="K2373" s="12">
        <v>4</v>
      </c>
      <c r="L2373" s="12">
        <v>3</v>
      </c>
      <c r="M2373" s="12">
        <v>1</v>
      </c>
      <c r="N2373" s="78" t="str">
        <f t="shared" si="219"/>
        <v>Object</v>
      </c>
      <c r="O2373" s="78" t="str">
        <f t="shared" si="220"/>
        <v>pic</v>
      </c>
      <c r="P2373" s="78">
        <f t="shared" si="223"/>
        <v>1224.8474999999999</v>
      </c>
      <c r="Q2373" s="172">
        <f t="shared" si="221"/>
        <v>-1224.8474999999999</v>
      </c>
      <c r="R2373" s="13" t="s">
        <v>78</v>
      </c>
      <c r="S2373" s="17" t="s">
        <v>17</v>
      </c>
      <c r="T2373" s="172">
        <v>1542</v>
      </c>
    </row>
    <row r="2374" spans="1:20" ht="15.6">
      <c r="A2374" s="2" t="s">
        <v>948</v>
      </c>
      <c r="B2374" s="78" t="s">
        <v>5</v>
      </c>
      <c r="C2374" s="17">
        <v>11</v>
      </c>
      <c r="D2374" s="17">
        <v>2</v>
      </c>
      <c r="E2374" t="str">
        <f t="shared" si="222"/>
        <v>H</v>
      </c>
      <c r="F2374" s="17">
        <v>11</v>
      </c>
      <c r="G2374" s="17">
        <v>35</v>
      </c>
      <c r="H2374" s="17">
        <v>6</v>
      </c>
      <c r="I2374" s="17">
        <v>1</v>
      </c>
      <c r="J2374" s="12" t="s">
        <v>983</v>
      </c>
      <c r="K2374" s="12">
        <v>1</v>
      </c>
      <c r="L2374" s="12">
        <v>10</v>
      </c>
      <c r="M2374" s="12">
        <v>1</v>
      </c>
      <c r="N2374" s="78" t="str">
        <f t="shared" si="219"/>
        <v>Neutral</v>
      </c>
      <c r="O2374" s="78" t="str">
        <f t="shared" si="220"/>
        <v>pic</v>
      </c>
      <c r="P2374" s="78">
        <f t="shared" si="223"/>
        <v>748.00939999999991</v>
      </c>
      <c r="Q2374" s="172">
        <f t="shared" si="221"/>
        <v>-748.00939999999991</v>
      </c>
      <c r="R2374" s="13" t="s">
        <v>78</v>
      </c>
      <c r="S2374" s="17" t="s">
        <v>17</v>
      </c>
      <c r="T2374" s="172">
        <v>1542</v>
      </c>
    </row>
    <row r="2375" spans="1:20" ht="15.6">
      <c r="A2375" s="2" t="s">
        <v>948</v>
      </c>
      <c r="B2375" s="78" t="s">
        <v>5</v>
      </c>
      <c r="C2375" s="17">
        <v>11</v>
      </c>
      <c r="D2375" s="17">
        <v>2</v>
      </c>
      <c r="E2375" t="str">
        <f t="shared" si="222"/>
        <v>H</v>
      </c>
      <c r="F2375" s="17">
        <v>11</v>
      </c>
      <c r="G2375" s="17">
        <v>6</v>
      </c>
      <c r="H2375" s="17">
        <v>1</v>
      </c>
      <c r="I2375" s="17">
        <v>1</v>
      </c>
      <c r="J2375" s="12" t="s">
        <v>954</v>
      </c>
      <c r="K2375" s="12">
        <v>5</v>
      </c>
      <c r="L2375" s="12">
        <v>8</v>
      </c>
      <c r="M2375" s="12">
        <v>1</v>
      </c>
      <c r="N2375" s="78" t="str">
        <f t="shared" si="219"/>
        <v>Threat</v>
      </c>
      <c r="O2375" s="78" t="str">
        <f t="shared" si="220"/>
        <v>pic</v>
      </c>
      <c r="P2375" s="78">
        <f t="shared" si="223"/>
        <v>571.63519999999971</v>
      </c>
      <c r="Q2375" s="172">
        <f t="shared" si="221"/>
        <v>-571.63519999999971</v>
      </c>
      <c r="R2375" s="13" t="s">
        <v>78</v>
      </c>
      <c r="S2375" s="17" t="s">
        <v>17</v>
      </c>
      <c r="T2375" s="172">
        <v>1542</v>
      </c>
    </row>
    <row r="2376" spans="1:20" ht="15.6">
      <c r="A2376" s="2" t="s">
        <v>948</v>
      </c>
      <c r="B2376" s="78" t="s">
        <v>5</v>
      </c>
      <c r="C2376" s="17">
        <v>11</v>
      </c>
      <c r="D2376" s="17">
        <v>2</v>
      </c>
      <c r="E2376" t="str">
        <f t="shared" si="222"/>
        <v>H</v>
      </c>
      <c r="F2376" s="17">
        <v>11</v>
      </c>
      <c r="G2376" s="17">
        <v>17</v>
      </c>
      <c r="H2376" s="17">
        <v>3</v>
      </c>
      <c r="I2376" s="17">
        <v>1</v>
      </c>
      <c r="J2376" s="12" t="s">
        <v>965</v>
      </c>
      <c r="K2376" s="12">
        <v>2</v>
      </c>
      <c r="L2376" s="12">
        <v>1</v>
      </c>
      <c r="M2376" s="12">
        <v>1</v>
      </c>
      <c r="N2376" s="78" t="str">
        <f t="shared" si="219"/>
        <v>Object</v>
      </c>
      <c r="O2376" s="78" t="str">
        <f t="shared" si="220"/>
        <v>pic</v>
      </c>
      <c r="P2376" s="78">
        <f t="shared" si="223"/>
        <v>512.55769999999984</v>
      </c>
      <c r="Q2376" s="172">
        <f t="shared" si="221"/>
        <v>-512.55769999999984</v>
      </c>
      <c r="R2376" s="13" t="s">
        <v>78</v>
      </c>
      <c r="S2376" s="17" t="s">
        <v>17</v>
      </c>
      <c r="T2376" s="172">
        <v>1542</v>
      </c>
    </row>
    <row r="2377" spans="1:20" ht="15.6">
      <c r="A2377" s="2" t="s">
        <v>948</v>
      </c>
      <c r="B2377" s="78" t="s">
        <v>5</v>
      </c>
      <c r="C2377" s="17">
        <v>11</v>
      </c>
      <c r="D2377" s="17">
        <v>2</v>
      </c>
      <c r="E2377" t="str">
        <f t="shared" si="222"/>
        <v>H</v>
      </c>
      <c r="F2377" s="17">
        <v>11</v>
      </c>
      <c r="G2377" s="17">
        <v>13</v>
      </c>
      <c r="H2377" s="17">
        <v>3</v>
      </c>
      <c r="I2377" s="17">
        <v>1</v>
      </c>
      <c r="J2377" s="12" t="s">
        <v>961</v>
      </c>
      <c r="K2377" s="12">
        <v>8</v>
      </c>
      <c r="L2377" s="12">
        <v>0</v>
      </c>
      <c r="M2377" s="12">
        <v>1</v>
      </c>
      <c r="N2377" s="78" t="str">
        <f t="shared" si="219"/>
        <v>None</v>
      </c>
      <c r="O2377" s="78" t="str">
        <f t="shared" si="220"/>
        <v>None</v>
      </c>
      <c r="P2377" s="78">
        <f t="shared" si="223"/>
        <v>248.81959999999981</v>
      </c>
      <c r="Q2377" s="172">
        <f t="shared" si="221"/>
        <v>-248.81959999999981</v>
      </c>
      <c r="R2377" s="13" t="s">
        <v>78</v>
      </c>
      <c r="S2377" s="17" t="s">
        <v>17</v>
      </c>
      <c r="T2377" s="172">
        <v>1542</v>
      </c>
    </row>
    <row r="2378" spans="1:20" ht="15.6">
      <c r="A2378" s="2" t="s">
        <v>948</v>
      </c>
      <c r="B2378" s="78" t="s">
        <v>5</v>
      </c>
      <c r="C2378" s="17">
        <v>11</v>
      </c>
      <c r="D2378" s="17">
        <v>2</v>
      </c>
      <c r="E2378" t="str">
        <f t="shared" si="222"/>
        <v>H</v>
      </c>
      <c r="F2378" s="17">
        <v>11</v>
      </c>
      <c r="G2378" s="17">
        <v>28</v>
      </c>
      <c r="H2378" s="17">
        <v>5</v>
      </c>
      <c r="I2378" s="17">
        <v>1</v>
      </c>
      <c r="J2378" s="12" t="s">
        <v>976</v>
      </c>
      <c r="K2378" s="12">
        <v>2</v>
      </c>
      <c r="L2378" s="12">
        <v>7</v>
      </c>
      <c r="M2378" s="12">
        <v>1</v>
      </c>
      <c r="N2378" s="78" t="str">
        <f t="shared" si="219"/>
        <v>Threat</v>
      </c>
      <c r="O2378" s="78" t="str">
        <f t="shared" si="220"/>
        <v>pic</v>
      </c>
      <c r="P2378" s="78">
        <f t="shared" si="223"/>
        <v>155.61079999999993</v>
      </c>
      <c r="Q2378" s="172">
        <f t="shared" si="221"/>
        <v>-155.61079999999993</v>
      </c>
      <c r="R2378" s="13" t="s">
        <v>78</v>
      </c>
      <c r="S2378" s="17" t="s">
        <v>17</v>
      </c>
      <c r="T2378" s="172">
        <v>1542</v>
      </c>
    </row>
    <row r="2379" spans="1:20" ht="15.6">
      <c r="A2379" s="2" t="s">
        <v>948</v>
      </c>
      <c r="B2379" s="78" t="s">
        <v>5</v>
      </c>
      <c r="C2379" s="17">
        <v>11</v>
      </c>
      <c r="D2379" s="17">
        <v>2</v>
      </c>
      <c r="E2379" t="str">
        <f t="shared" si="222"/>
        <v>H</v>
      </c>
      <c r="F2379" s="17">
        <v>11</v>
      </c>
      <c r="G2379" s="17">
        <v>5</v>
      </c>
      <c r="H2379" s="17">
        <v>1</v>
      </c>
      <c r="I2379" s="17">
        <v>1</v>
      </c>
      <c r="J2379" s="12" t="s">
        <v>953</v>
      </c>
      <c r="K2379" s="12">
        <v>1</v>
      </c>
      <c r="L2379" s="12">
        <v>6</v>
      </c>
      <c r="M2379" s="12">
        <v>1</v>
      </c>
      <c r="N2379" s="78" t="str">
        <f t="shared" si="219"/>
        <v>Threat</v>
      </c>
      <c r="O2379" s="78" t="str">
        <f t="shared" si="220"/>
        <v>pic</v>
      </c>
      <c r="P2379" s="78">
        <f t="shared" si="223"/>
        <v>-28.127100000000155</v>
      </c>
      <c r="Q2379" s="172">
        <f t="shared" si="221"/>
        <v>28.127100000000155</v>
      </c>
      <c r="R2379" s="13" t="s">
        <v>78</v>
      </c>
      <c r="S2379" s="17" t="s">
        <v>17</v>
      </c>
      <c r="T2379" s="172">
        <v>1542</v>
      </c>
    </row>
    <row r="2380" spans="1:20" ht="15.6">
      <c r="A2380" s="2" t="s">
        <v>948</v>
      </c>
      <c r="B2380" s="78" t="s">
        <v>5</v>
      </c>
      <c r="C2380" s="17">
        <v>11</v>
      </c>
      <c r="D2380" s="17">
        <v>2</v>
      </c>
      <c r="E2380" t="str">
        <f t="shared" si="222"/>
        <v>H</v>
      </c>
      <c r="F2380" s="17">
        <v>11</v>
      </c>
      <c r="G2380" s="17">
        <v>18</v>
      </c>
      <c r="H2380" s="17">
        <v>3</v>
      </c>
      <c r="I2380" s="17">
        <v>1</v>
      </c>
      <c r="J2380" s="12" t="s">
        <v>966</v>
      </c>
      <c r="K2380" s="12">
        <v>2</v>
      </c>
      <c r="L2380" s="12">
        <v>3</v>
      </c>
      <c r="M2380" s="12">
        <v>1</v>
      </c>
      <c r="N2380" s="78" t="str">
        <f t="shared" si="219"/>
        <v>Object</v>
      </c>
      <c r="O2380" s="78" t="str">
        <f t="shared" si="220"/>
        <v>pic</v>
      </c>
      <c r="P2380" s="78">
        <f t="shared" si="223"/>
        <v>-331.30270000000019</v>
      </c>
      <c r="Q2380" s="172">
        <f t="shared" si="221"/>
        <v>331.30270000000019</v>
      </c>
      <c r="R2380" s="13" t="s">
        <v>78</v>
      </c>
      <c r="S2380" s="17" t="s">
        <v>17</v>
      </c>
      <c r="T2380" s="172">
        <v>1542</v>
      </c>
    </row>
    <row r="2381" spans="1:20" ht="15.6">
      <c r="A2381" s="2" t="s">
        <v>948</v>
      </c>
      <c r="B2381" s="78" t="s">
        <v>5</v>
      </c>
      <c r="C2381" s="17">
        <v>11</v>
      </c>
      <c r="D2381" s="17">
        <v>2</v>
      </c>
      <c r="E2381" t="str">
        <f t="shared" si="222"/>
        <v>H</v>
      </c>
      <c r="F2381" s="17">
        <v>11</v>
      </c>
      <c r="G2381" s="17">
        <v>36</v>
      </c>
      <c r="H2381" s="17">
        <v>6</v>
      </c>
      <c r="I2381" s="17">
        <v>1</v>
      </c>
      <c r="J2381" s="12" t="s">
        <v>984</v>
      </c>
      <c r="K2381" s="12">
        <v>2</v>
      </c>
      <c r="L2381" s="12">
        <v>11</v>
      </c>
      <c r="M2381" s="12">
        <v>1</v>
      </c>
      <c r="N2381" s="78" t="str">
        <f t="shared" si="219"/>
        <v>Neutral</v>
      </c>
      <c r="O2381" s="78" t="str">
        <f t="shared" si="220"/>
        <v>pic</v>
      </c>
      <c r="P2381" s="78">
        <f t="shared" si="223"/>
        <v>-408.58310000000029</v>
      </c>
      <c r="Q2381" s="172">
        <f t="shared" si="221"/>
        <v>408.58310000000029</v>
      </c>
      <c r="R2381" s="13" t="s">
        <v>78</v>
      </c>
      <c r="S2381" s="17" t="s">
        <v>17</v>
      </c>
      <c r="T2381" s="172">
        <v>1542</v>
      </c>
    </row>
    <row r="2382" spans="1:20" ht="15.6">
      <c r="A2382" s="2" t="s">
        <v>948</v>
      </c>
      <c r="B2382" s="78" t="s">
        <v>5</v>
      </c>
      <c r="C2382" s="17">
        <v>11</v>
      </c>
      <c r="D2382" s="17">
        <v>2</v>
      </c>
      <c r="E2382" t="str">
        <f t="shared" si="222"/>
        <v>H</v>
      </c>
      <c r="F2382" s="17">
        <v>11</v>
      </c>
      <c r="G2382" s="17">
        <v>10</v>
      </c>
      <c r="H2382" s="17">
        <v>2</v>
      </c>
      <c r="I2382" s="17">
        <v>1</v>
      </c>
      <c r="J2382" s="12" t="s">
        <v>958</v>
      </c>
      <c r="K2382" s="12">
        <v>1</v>
      </c>
      <c r="L2382" s="12">
        <v>12</v>
      </c>
      <c r="M2382" s="12">
        <v>1</v>
      </c>
      <c r="N2382" s="78" t="str">
        <f t="shared" si="219"/>
        <v>Neutral</v>
      </c>
      <c r="O2382" s="78" t="str">
        <f t="shared" si="220"/>
        <v>pic</v>
      </c>
      <c r="P2382" s="78">
        <f t="shared" si="223"/>
        <v>-489.56860000000006</v>
      </c>
      <c r="Q2382" s="172">
        <f t="shared" si="221"/>
        <v>489.56860000000006</v>
      </c>
      <c r="R2382" s="13" t="s">
        <v>78</v>
      </c>
      <c r="S2382" s="17" t="s">
        <v>17</v>
      </c>
      <c r="T2382" s="172">
        <v>1542</v>
      </c>
    </row>
    <row r="2383" spans="1:20" ht="15.6">
      <c r="A2383" s="2" t="s">
        <v>948</v>
      </c>
      <c r="B2383" s="78" t="s">
        <v>5</v>
      </c>
      <c r="C2383" s="17">
        <v>11</v>
      </c>
      <c r="D2383" s="17">
        <v>2</v>
      </c>
      <c r="E2383" t="str">
        <f t="shared" si="222"/>
        <v>H</v>
      </c>
      <c r="F2383" s="17">
        <v>11</v>
      </c>
      <c r="G2383" s="17">
        <v>8</v>
      </c>
      <c r="H2383" s="17">
        <v>2</v>
      </c>
      <c r="I2383" s="17">
        <v>1</v>
      </c>
      <c r="J2383" s="12" t="s">
        <v>956</v>
      </c>
      <c r="K2383" s="12">
        <v>1</v>
      </c>
      <c r="L2383" s="12">
        <v>0</v>
      </c>
      <c r="M2383" s="12">
        <v>0</v>
      </c>
      <c r="N2383" s="78" t="str">
        <f t="shared" si="219"/>
        <v>None</v>
      </c>
      <c r="O2383" s="78" t="str">
        <f t="shared" si="220"/>
        <v>None</v>
      </c>
      <c r="P2383" s="78">
        <f t="shared" si="223"/>
        <v>26192.378700000001</v>
      </c>
      <c r="Q2383" s="172">
        <f t="shared" si="221"/>
        <v>-26192.378700000001</v>
      </c>
      <c r="R2383" s="13" t="s">
        <v>78</v>
      </c>
      <c r="S2383" s="17" t="s">
        <v>17</v>
      </c>
      <c r="T2383" s="172">
        <v>1542</v>
      </c>
    </row>
    <row r="2384" spans="1:20" ht="15.6">
      <c r="A2384" s="2" t="s">
        <v>948</v>
      </c>
      <c r="B2384" s="78" t="s">
        <v>5</v>
      </c>
      <c r="C2384" s="17">
        <v>11</v>
      </c>
      <c r="D2384" s="17">
        <v>2</v>
      </c>
      <c r="E2384" t="str">
        <f t="shared" si="222"/>
        <v>H</v>
      </c>
      <c r="F2384" s="17">
        <v>11</v>
      </c>
      <c r="G2384" s="17">
        <v>9</v>
      </c>
      <c r="H2384" s="17">
        <v>2</v>
      </c>
      <c r="I2384" s="17">
        <v>1</v>
      </c>
      <c r="J2384" s="12" t="s">
        <v>957</v>
      </c>
      <c r="K2384" s="12">
        <v>1</v>
      </c>
      <c r="L2384" s="12">
        <v>11</v>
      </c>
      <c r="M2384" s="12">
        <v>1</v>
      </c>
      <c r="N2384" s="78" t="str">
        <f t="shared" si="219"/>
        <v>Neutral</v>
      </c>
      <c r="O2384" s="78" t="str">
        <f t="shared" si="220"/>
        <v>pic</v>
      </c>
      <c r="P2384" s="78">
        <f t="shared" si="223"/>
        <v>-644.93460000000005</v>
      </c>
      <c r="Q2384" s="172">
        <f t="shared" si="221"/>
        <v>644.93460000000005</v>
      </c>
      <c r="R2384" s="13" t="s">
        <v>78</v>
      </c>
      <c r="S2384" s="17" t="s">
        <v>17</v>
      </c>
      <c r="T2384" s="172">
        <v>1542</v>
      </c>
    </row>
    <row r="2385" spans="1:20" ht="15.6">
      <c r="A2385" s="2" t="s">
        <v>948</v>
      </c>
      <c r="B2385" s="78" t="s">
        <v>5</v>
      </c>
      <c r="C2385" s="17">
        <v>11</v>
      </c>
      <c r="D2385" s="17">
        <v>2</v>
      </c>
      <c r="E2385" t="str">
        <f t="shared" si="222"/>
        <v>H</v>
      </c>
      <c r="F2385" s="17">
        <v>11</v>
      </c>
      <c r="G2385" s="17">
        <v>26</v>
      </c>
      <c r="H2385" s="17">
        <v>5</v>
      </c>
      <c r="I2385" s="17">
        <v>1</v>
      </c>
      <c r="J2385" s="12" t="s">
        <v>974</v>
      </c>
      <c r="K2385" s="12">
        <v>1</v>
      </c>
      <c r="L2385" s="12">
        <v>0</v>
      </c>
      <c r="M2385" s="12">
        <v>1</v>
      </c>
      <c r="N2385" s="78" t="str">
        <f t="shared" si="219"/>
        <v>None</v>
      </c>
      <c r="O2385" s="78" t="str">
        <f t="shared" si="220"/>
        <v>None</v>
      </c>
      <c r="P2385" s="78">
        <f t="shared" si="223"/>
        <v>-680.23950000000013</v>
      </c>
      <c r="Q2385" s="172">
        <f t="shared" si="221"/>
        <v>680.23950000000013</v>
      </c>
      <c r="R2385" s="13" t="s">
        <v>78</v>
      </c>
      <c r="S2385" s="17" t="s">
        <v>17</v>
      </c>
      <c r="T2385" s="172">
        <v>1542</v>
      </c>
    </row>
    <row r="2386" spans="1:20" ht="15.6">
      <c r="A2386" s="2" t="s">
        <v>948</v>
      </c>
      <c r="B2386" s="78" t="s">
        <v>5</v>
      </c>
      <c r="C2386" s="17">
        <v>11</v>
      </c>
      <c r="D2386" s="17">
        <v>2</v>
      </c>
      <c r="E2386" t="str">
        <f t="shared" si="222"/>
        <v>H</v>
      </c>
      <c r="F2386" s="17">
        <v>11</v>
      </c>
      <c r="G2386" s="17">
        <v>16</v>
      </c>
      <c r="H2386" s="17">
        <v>3</v>
      </c>
      <c r="I2386" s="17">
        <v>1</v>
      </c>
      <c r="J2386" s="12" t="s">
        <v>964</v>
      </c>
      <c r="K2386" s="12">
        <v>1</v>
      </c>
      <c r="L2386" s="12">
        <v>2</v>
      </c>
      <c r="M2386" s="12">
        <v>1</v>
      </c>
      <c r="N2386" s="78" t="str">
        <f t="shared" si="219"/>
        <v>Object</v>
      </c>
      <c r="O2386" s="78" t="str">
        <f t="shared" si="220"/>
        <v>pic</v>
      </c>
      <c r="P2386" s="78">
        <f t="shared" si="223"/>
        <v>-745.8103000000001</v>
      </c>
      <c r="Q2386" s="172">
        <f t="shared" si="221"/>
        <v>745.8103000000001</v>
      </c>
      <c r="R2386" s="13" t="s">
        <v>78</v>
      </c>
      <c r="S2386" s="17" t="s">
        <v>17</v>
      </c>
      <c r="T2386" s="172">
        <v>1542</v>
      </c>
    </row>
    <row r="2387" spans="1:20" ht="15.6">
      <c r="A2387" s="2" t="s">
        <v>948</v>
      </c>
      <c r="B2387" s="78" t="s">
        <v>5</v>
      </c>
      <c r="C2387" s="17">
        <v>11</v>
      </c>
      <c r="D2387" s="17">
        <v>2</v>
      </c>
      <c r="E2387" t="str">
        <f t="shared" si="222"/>
        <v>H</v>
      </c>
      <c r="F2387" s="17">
        <v>11</v>
      </c>
      <c r="G2387" s="17">
        <v>11</v>
      </c>
      <c r="H2387" s="17">
        <v>2</v>
      </c>
      <c r="I2387" s="17">
        <v>1</v>
      </c>
      <c r="J2387" s="12" t="s">
        <v>959</v>
      </c>
      <c r="K2387" s="12">
        <v>1</v>
      </c>
      <c r="L2387" s="12">
        <v>10</v>
      </c>
      <c r="M2387" s="12">
        <v>1</v>
      </c>
      <c r="N2387" s="78" t="str">
        <f t="shared" si="219"/>
        <v>Neutral</v>
      </c>
      <c r="O2387" s="78" t="str">
        <f t="shared" si="220"/>
        <v>pic</v>
      </c>
      <c r="P2387" s="78">
        <f t="shared" si="223"/>
        <v>23856.870600000002</v>
      </c>
      <c r="Q2387" s="172">
        <f t="shared" si="221"/>
        <v>-23856.870600000002</v>
      </c>
      <c r="R2387" s="13" t="s">
        <v>78</v>
      </c>
      <c r="S2387" s="17" t="s">
        <v>17</v>
      </c>
      <c r="T2387" s="172">
        <v>1542</v>
      </c>
    </row>
    <row r="2388" spans="1:20" ht="15.6">
      <c r="A2388" s="2" t="s">
        <v>948</v>
      </c>
      <c r="B2388" s="78" t="s">
        <v>5</v>
      </c>
      <c r="C2388" s="17">
        <v>11</v>
      </c>
      <c r="D2388" s="17">
        <v>2</v>
      </c>
      <c r="E2388" t="str">
        <f t="shared" si="222"/>
        <v>H</v>
      </c>
      <c r="F2388" s="17">
        <v>11</v>
      </c>
      <c r="G2388" s="17">
        <v>24</v>
      </c>
      <c r="H2388" s="17">
        <v>4</v>
      </c>
      <c r="I2388" s="17">
        <v>1</v>
      </c>
      <c r="J2388" s="12" t="s">
        <v>972</v>
      </c>
      <c r="K2388" s="12">
        <v>1</v>
      </c>
      <c r="L2388" s="12">
        <v>2</v>
      </c>
      <c r="M2388" s="12">
        <v>1</v>
      </c>
      <c r="N2388" s="78" t="str">
        <f t="shared" si="219"/>
        <v>Object</v>
      </c>
      <c r="O2388" s="78" t="str">
        <f t="shared" si="220"/>
        <v>pic</v>
      </c>
      <c r="P2388" s="78">
        <f t="shared" si="223"/>
        <v>-909.5001000000002</v>
      </c>
      <c r="Q2388" s="172">
        <f t="shared" si="221"/>
        <v>909.5001000000002</v>
      </c>
      <c r="R2388" s="13" t="s">
        <v>78</v>
      </c>
      <c r="S2388" s="17" t="s">
        <v>17</v>
      </c>
      <c r="T2388" s="172">
        <v>1542</v>
      </c>
    </row>
    <row r="2389" spans="1:20" ht="15.6">
      <c r="A2389" s="2" t="s">
        <v>948</v>
      </c>
      <c r="B2389" s="78" t="s">
        <v>5</v>
      </c>
      <c r="C2389" s="17">
        <v>11</v>
      </c>
      <c r="D2389" s="17">
        <v>2</v>
      </c>
      <c r="E2389" t="str">
        <f t="shared" si="222"/>
        <v>H</v>
      </c>
      <c r="F2389" s="17">
        <v>11</v>
      </c>
      <c r="G2389" s="17">
        <v>19</v>
      </c>
      <c r="H2389" s="17">
        <v>4</v>
      </c>
      <c r="I2389" s="17">
        <v>1</v>
      </c>
      <c r="J2389" s="12" t="s">
        <v>967</v>
      </c>
      <c r="K2389" s="12">
        <v>1</v>
      </c>
      <c r="L2389" s="12">
        <v>0</v>
      </c>
      <c r="M2389" s="12">
        <v>1</v>
      </c>
      <c r="N2389" s="78" t="str">
        <f t="shared" si="219"/>
        <v>None</v>
      </c>
      <c r="O2389" s="78" t="str">
        <f t="shared" si="220"/>
        <v>None</v>
      </c>
      <c r="P2389" s="78">
        <f t="shared" si="223"/>
        <v>-997.86490000000003</v>
      </c>
      <c r="Q2389" s="172">
        <f t="shared" si="221"/>
        <v>997.86490000000003</v>
      </c>
      <c r="R2389" s="13" t="s">
        <v>78</v>
      </c>
      <c r="S2389" s="17" t="s">
        <v>17</v>
      </c>
      <c r="T2389" s="172">
        <v>1542</v>
      </c>
    </row>
    <row r="2390" spans="1:20" ht="15.6">
      <c r="A2390" s="2" t="s">
        <v>948</v>
      </c>
      <c r="B2390" s="78" t="s">
        <v>5</v>
      </c>
      <c r="C2390" s="17">
        <v>11</v>
      </c>
      <c r="D2390" s="17">
        <v>2</v>
      </c>
      <c r="E2390" t="str">
        <f t="shared" si="222"/>
        <v>H</v>
      </c>
      <c r="F2390" s="17">
        <v>11</v>
      </c>
      <c r="G2390" s="17">
        <v>20</v>
      </c>
      <c r="H2390" s="17">
        <v>4</v>
      </c>
      <c r="I2390" s="17">
        <v>1</v>
      </c>
      <c r="J2390" s="12" t="s">
        <v>968</v>
      </c>
      <c r="K2390" s="12">
        <v>3</v>
      </c>
      <c r="L2390" s="12">
        <v>0</v>
      </c>
      <c r="M2390" s="12">
        <v>1</v>
      </c>
      <c r="N2390" s="78" t="str">
        <f t="shared" si="219"/>
        <v>None</v>
      </c>
      <c r="O2390" s="78" t="str">
        <f t="shared" si="220"/>
        <v>None</v>
      </c>
      <c r="P2390" s="78">
        <f t="shared" si="223"/>
        <v>-1110.6132000000002</v>
      </c>
      <c r="Q2390" s="172">
        <f t="shared" si="221"/>
        <v>1110.6132000000002</v>
      </c>
      <c r="R2390" s="13" t="s">
        <v>78</v>
      </c>
      <c r="S2390" s="17" t="s">
        <v>17</v>
      </c>
      <c r="T2390" s="172">
        <v>1542</v>
      </c>
    </row>
    <row r="2391" spans="1:20" ht="15.6">
      <c r="A2391" s="2" t="s">
        <v>948</v>
      </c>
      <c r="B2391" s="78" t="s">
        <v>5</v>
      </c>
      <c r="C2391" s="17">
        <v>11</v>
      </c>
      <c r="D2391" s="17">
        <v>2</v>
      </c>
      <c r="E2391" t="str">
        <f t="shared" si="222"/>
        <v>H</v>
      </c>
      <c r="F2391" s="17">
        <v>11</v>
      </c>
      <c r="G2391" s="17">
        <v>12</v>
      </c>
      <c r="H2391" s="17">
        <v>2</v>
      </c>
      <c r="I2391" s="17">
        <v>1</v>
      </c>
      <c r="J2391" s="12" t="s">
        <v>960</v>
      </c>
      <c r="K2391" s="12">
        <v>4</v>
      </c>
      <c r="L2391" s="12">
        <v>9</v>
      </c>
      <c r="M2391" s="12">
        <v>0</v>
      </c>
      <c r="N2391" s="78" t="str">
        <f t="shared" ref="N2391:N2454" si="224">IF(L2391=0,"None",IF(L2391&lt;5,"Object",IF(L2391&lt;9,"Threat","Neutral")))</f>
        <v>Neutral</v>
      </c>
      <c r="O2391" s="78" t="str">
        <f t="shared" ref="O2391:O2454" si="225">IF(N2391="None", "None","pic")</f>
        <v>pic</v>
      </c>
      <c r="P2391" s="78">
        <f t="shared" si="223"/>
        <v>17612.958899999998</v>
      </c>
      <c r="Q2391" s="172">
        <f t="shared" ref="Q2391:Q2454" si="226">P2391*-1</f>
        <v>-17612.958899999998</v>
      </c>
      <c r="R2391" s="13" t="s">
        <v>78</v>
      </c>
      <c r="S2391" s="17" t="s">
        <v>17</v>
      </c>
      <c r="T2391" s="172">
        <v>1542</v>
      </c>
    </row>
    <row r="2392" spans="1:20" ht="15.6">
      <c r="A2392" s="2" t="s">
        <v>948</v>
      </c>
      <c r="B2392" s="78" t="s">
        <v>5</v>
      </c>
      <c r="C2392" s="17">
        <v>11</v>
      </c>
      <c r="D2392" s="17">
        <v>2</v>
      </c>
      <c r="E2392" t="str">
        <f t="shared" si="222"/>
        <v>H</v>
      </c>
      <c r="F2392" s="17">
        <v>11</v>
      </c>
      <c r="G2392" s="17">
        <v>23</v>
      </c>
      <c r="H2392" s="17">
        <v>4</v>
      </c>
      <c r="I2392" s="17">
        <v>1</v>
      </c>
      <c r="J2392" s="12" t="s">
        <v>971</v>
      </c>
      <c r="K2392" s="12">
        <v>1</v>
      </c>
      <c r="L2392" s="12">
        <v>4</v>
      </c>
      <c r="M2392" s="12">
        <v>1</v>
      </c>
      <c r="N2392" s="78" t="str">
        <f t="shared" si="224"/>
        <v>Object</v>
      </c>
      <c r="O2392" s="78" t="str">
        <f t="shared" si="225"/>
        <v>pic</v>
      </c>
      <c r="P2392" s="78">
        <f t="shared" si="223"/>
        <v>-1494.0460000000003</v>
      </c>
      <c r="Q2392" s="172">
        <f t="shared" si="226"/>
        <v>1494.0460000000003</v>
      </c>
      <c r="R2392" s="13" t="s">
        <v>78</v>
      </c>
      <c r="S2392" s="17" t="s">
        <v>17</v>
      </c>
      <c r="T2392" s="172">
        <v>1542</v>
      </c>
    </row>
    <row r="2393" spans="1:20" ht="15.6">
      <c r="A2393" s="2" t="s">
        <v>948</v>
      </c>
      <c r="B2393" s="78" t="s">
        <v>5</v>
      </c>
      <c r="C2393" s="17">
        <v>11</v>
      </c>
      <c r="D2393" s="17">
        <v>2</v>
      </c>
      <c r="E2393" t="str">
        <f t="shared" si="222"/>
        <v>H</v>
      </c>
      <c r="F2393" s="17">
        <v>11</v>
      </c>
      <c r="G2393" s="17">
        <v>22</v>
      </c>
      <c r="H2393" s="17">
        <v>4</v>
      </c>
      <c r="I2393" s="17">
        <v>1</v>
      </c>
      <c r="J2393" s="12" t="s">
        <v>970</v>
      </c>
      <c r="K2393" s="12">
        <v>4</v>
      </c>
      <c r="L2393" s="12">
        <v>1</v>
      </c>
      <c r="M2393" s="12">
        <v>1</v>
      </c>
      <c r="N2393" s="78" t="str">
        <f t="shared" si="224"/>
        <v>Object</v>
      </c>
      <c r="O2393" s="78" t="str">
        <f t="shared" si="225"/>
        <v>pic</v>
      </c>
      <c r="P2393" s="78">
        <f t="shared" si="223"/>
        <v>-1727.9702</v>
      </c>
      <c r="Q2393" s="172">
        <f t="shared" si="226"/>
        <v>1727.9702</v>
      </c>
      <c r="R2393" s="13" t="s">
        <v>78</v>
      </c>
      <c r="S2393" s="17" t="s">
        <v>17</v>
      </c>
      <c r="T2393" s="172">
        <v>1542</v>
      </c>
    </row>
    <row r="2394" spans="1:20" ht="15.6">
      <c r="A2394" s="2" t="s">
        <v>948</v>
      </c>
      <c r="B2394" s="78" t="s">
        <v>5</v>
      </c>
      <c r="C2394" s="17">
        <v>11</v>
      </c>
      <c r="D2394" s="17">
        <v>2</v>
      </c>
      <c r="E2394" t="str">
        <f t="shared" si="222"/>
        <v>H</v>
      </c>
      <c r="F2394" s="17">
        <v>11</v>
      </c>
      <c r="G2394" s="17">
        <v>7</v>
      </c>
      <c r="H2394" s="17">
        <v>2</v>
      </c>
      <c r="I2394" s="17">
        <v>1</v>
      </c>
      <c r="J2394" s="12" t="s">
        <v>955</v>
      </c>
      <c r="K2394" s="12">
        <v>1</v>
      </c>
      <c r="L2394" s="12">
        <v>0</v>
      </c>
      <c r="M2394" s="12">
        <v>1</v>
      </c>
      <c r="N2394" s="78" t="str">
        <f t="shared" si="224"/>
        <v>None</v>
      </c>
      <c r="O2394" s="78" t="str">
        <f t="shared" si="225"/>
        <v>None</v>
      </c>
      <c r="P2394" s="78">
        <f t="shared" si="223"/>
        <v>-1987.7242000000001</v>
      </c>
      <c r="Q2394" s="172">
        <f t="shared" si="226"/>
        <v>1987.7242000000001</v>
      </c>
      <c r="R2394" s="13" t="s">
        <v>78</v>
      </c>
      <c r="S2394" s="17" t="s">
        <v>17</v>
      </c>
      <c r="T2394" s="172">
        <v>1542</v>
      </c>
    </row>
    <row r="2395" spans="1:20" ht="15.6">
      <c r="A2395" s="2" t="s">
        <v>948</v>
      </c>
      <c r="B2395" s="78" t="s">
        <v>5</v>
      </c>
      <c r="C2395" s="17">
        <v>11</v>
      </c>
      <c r="D2395" s="17">
        <v>2</v>
      </c>
      <c r="E2395" t="str">
        <f t="shared" si="222"/>
        <v>H</v>
      </c>
      <c r="F2395" s="17">
        <v>11</v>
      </c>
      <c r="G2395" s="17">
        <v>14</v>
      </c>
      <c r="H2395" s="17">
        <v>3</v>
      </c>
      <c r="I2395" s="17">
        <v>1</v>
      </c>
      <c r="J2395" s="12" t="s">
        <v>962</v>
      </c>
      <c r="K2395" s="12">
        <v>1</v>
      </c>
      <c r="L2395" s="12">
        <v>0</v>
      </c>
      <c r="M2395" s="12">
        <v>1</v>
      </c>
      <c r="N2395" s="78" t="str">
        <f t="shared" si="224"/>
        <v>None</v>
      </c>
      <c r="O2395" s="78" t="str">
        <f t="shared" si="225"/>
        <v>None</v>
      </c>
      <c r="P2395" s="78">
        <f t="shared" si="223"/>
        <v>-2033.6447000000001</v>
      </c>
      <c r="Q2395" s="172">
        <f t="shared" si="226"/>
        <v>2033.6447000000001</v>
      </c>
      <c r="R2395" s="13" t="s">
        <v>78</v>
      </c>
      <c r="S2395" s="17" t="s">
        <v>17</v>
      </c>
      <c r="T2395" s="172">
        <v>1542</v>
      </c>
    </row>
    <row r="2396" spans="1:20" ht="15.6">
      <c r="A2396" s="2" t="s">
        <v>948</v>
      </c>
      <c r="B2396" s="78" t="s">
        <v>5</v>
      </c>
      <c r="C2396" s="17">
        <v>11</v>
      </c>
      <c r="D2396" s="17">
        <v>2</v>
      </c>
      <c r="E2396" t="str">
        <f t="shared" si="222"/>
        <v>H</v>
      </c>
      <c r="F2396" s="17">
        <v>11</v>
      </c>
      <c r="G2396" s="17">
        <v>3</v>
      </c>
      <c r="H2396" s="17">
        <v>1</v>
      </c>
      <c r="I2396" s="17">
        <v>1</v>
      </c>
      <c r="J2396" s="12" t="s">
        <v>951</v>
      </c>
      <c r="K2396" s="12">
        <v>1</v>
      </c>
      <c r="L2396" s="12">
        <v>5</v>
      </c>
      <c r="M2396" s="12">
        <v>1</v>
      </c>
      <c r="N2396" s="78" t="str">
        <f t="shared" si="224"/>
        <v>Threat</v>
      </c>
      <c r="O2396" s="78" t="str">
        <f t="shared" si="225"/>
        <v>pic</v>
      </c>
      <c r="P2396" s="78">
        <f t="shared" si="223"/>
        <v>-2263.1518000000001</v>
      </c>
      <c r="Q2396" s="172">
        <f t="shared" si="226"/>
        <v>2263.1518000000001</v>
      </c>
      <c r="R2396" s="13" t="s">
        <v>78</v>
      </c>
      <c r="S2396" s="17" t="s">
        <v>17</v>
      </c>
      <c r="T2396" s="172">
        <v>1542</v>
      </c>
    </row>
    <row r="2397" spans="1:20" ht="15.6">
      <c r="A2397" s="2" t="s">
        <v>948</v>
      </c>
      <c r="B2397" s="78" t="s">
        <v>5</v>
      </c>
      <c r="C2397" s="17">
        <v>11</v>
      </c>
      <c r="D2397" s="17">
        <v>2</v>
      </c>
      <c r="E2397" t="str">
        <f t="shared" si="222"/>
        <v>H</v>
      </c>
      <c r="F2397" s="17">
        <v>11</v>
      </c>
      <c r="G2397" s="17">
        <v>25</v>
      </c>
      <c r="H2397" s="17">
        <v>5</v>
      </c>
      <c r="I2397" s="17">
        <v>1</v>
      </c>
      <c r="J2397" s="12" t="s">
        <v>973</v>
      </c>
      <c r="K2397" s="12">
        <v>1</v>
      </c>
      <c r="L2397" s="12">
        <v>0</v>
      </c>
      <c r="M2397" s="12">
        <v>1</v>
      </c>
      <c r="N2397" s="78" t="str">
        <f t="shared" si="224"/>
        <v>None</v>
      </c>
      <c r="O2397" s="78" t="str">
        <f t="shared" si="225"/>
        <v>None</v>
      </c>
      <c r="P2397" s="78">
        <f t="shared" si="223"/>
        <v>-2343.5724</v>
      </c>
      <c r="Q2397" s="172">
        <f t="shared" si="226"/>
        <v>2343.5724</v>
      </c>
      <c r="R2397" s="13" t="s">
        <v>78</v>
      </c>
      <c r="S2397" s="17" t="s">
        <v>17</v>
      </c>
      <c r="T2397" s="172">
        <v>1542</v>
      </c>
    </row>
    <row r="2398" spans="1:20" ht="15.6">
      <c r="A2398" s="2" t="s">
        <v>948</v>
      </c>
      <c r="B2398" s="78" t="s">
        <v>5</v>
      </c>
      <c r="C2398" s="17">
        <v>11</v>
      </c>
      <c r="D2398" s="17">
        <v>2</v>
      </c>
      <c r="E2398" t="str">
        <f t="shared" si="222"/>
        <v>H</v>
      </c>
      <c r="F2398" s="17">
        <v>11</v>
      </c>
      <c r="G2398" s="17">
        <v>30</v>
      </c>
      <c r="H2398" s="17">
        <v>5</v>
      </c>
      <c r="I2398" s="17">
        <v>1</v>
      </c>
      <c r="J2398" s="12" t="s">
        <v>978</v>
      </c>
      <c r="K2398" s="12">
        <v>1</v>
      </c>
      <c r="L2398" s="12">
        <v>5</v>
      </c>
      <c r="M2398" s="12">
        <v>1</v>
      </c>
      <c r="N2398" s="78" t="str">
        <f t="shared" si="224"/>
        <v>Threat</v>
      </c>
      <c r="O2398" s="78" t="str">
        <f t="shared" si="225"/>
        <v>pic</v>
      </c>
      <c r="P2398" s="78">
        <f t="shared" si="223"/>
        <v>-2351.1981999999998</v>
      </c>
      <c r="Q2398" s="172">
        <f t="shared" si="226"/>
        <v>2351.1981999999998</v>
      </c>
      <c r="R2398" s="13" t="s">
        <v>78</v>
      </c>
      <c r="S2398" s="17" t="s">
        <v>17</v>
      </c>
      <c r="T2398" s="172">
        <v>1542</v>
      </c>
    </row>
    <row r="2399" spans="1:20" ht="15.6">
      <c r="A2399" s="2" t="s">
        <v>948</v>
      </c>
      <c r="B2399" s="78" t="s">
        <v>5</v>
      </c>
      <c r="C2399" s="17">
        <v>11</v>
      </c>
      <c r="D2399" s="17">
        <v>2</v>
      </c>
      <c r="E2399" t="str">
        <f t="shared" si="222"/>
        <v>H</v>
      </c>
      <c r="F2399" s="17">
        <v>11</v>
      </c>
      <c r="G2399" s="17">
        <v>29</v>
      </c>
      <c r="H2399" s="17">
        <v>5</v>
      </c>
      <c r="I2399" s="17">
        <v>1</v>
      </c>
      <c r="J2399" s="12" t="s">
        <v>977</v>
      </c>
      <c r="K2399" s="12">
        <v>2</v>
      </c>
      <c r="L2399" s="12">
        <v>6</v>
      </c>
      <c r="M2399" s="12">
        <v>1</v>
      </c>
      <c r="N2399" s="78" t="str">
        <f t="shared" si="224"/>
        <v>Threat</v>
      </c>
      <c r="O2399" s="78" t="str">
        <f t="shared" si="225"/>
        <v>pic</v>
      </c>
      <c r="P2399" s="78">
        <f t="shared" si="223"/>
        <v>-2498.7781</v>
      </c>
      <c r="Q2399" s="172">
        <f t="shared" si="226"/>
        <v>2498.7781</v>
      </c>
      <c r="R2399" s="13" t="s">
        <v>78</v>
      </c>
      <c r="S2399" s="17" t="s">
        <v>17</v>
      </c>
      <c r="T2399" s="172">
        <v>1542</v>
      </c>
    </row>
    <row r="2400" spans="1:20" ht="15.6">
      <c r="A2400" s="2" t="s">
        <v>948</v>
      </c>
      <c r="B2400" s="78" t="s">
        <v>5</v>
      </c>
      <c r="C2400" s="17">
        <v>11</v>
      </c>
      <c r="D2400" s="17">
        <v>2</v>
      </c>
      <c r="E2400" t="str">
        <f t="shared" si="222"/>
        <v>H</v>
      </c>
      <c r="F2400" s="17">
        <v>11</v>
      </c>
      <c r="G2400" s="17">
        <v>27</v>
      </c>
      <c r="H2400" s="17">
        <v>5</v>
      </c>
      <c r="I2400" s="17">
        <v>1</v>
      </c>
      <c r="J2400" s="12" t="s">
        <v>975</v>
      </c>
      <c r="K2400" s="12">
        <v>1</v>
      </c>
      <c r="L2400" s="12">
        <v>8</v>
      </c>
      <c r="M2400" s="12">
        <v>1</v>
      </c>
      <c r="N2400" s="78" t="str">
        <f t="shared" si="224"/>
        <v>Threat</v>
      </c>
      <c r="O2400" s="78" t="str">
        <f t="shared" si="225"/>
        <v>pic</v>
      </c>
      <c r="P2400" s="78">
        <f t="shared" si="223"/>
        <v>-2698.1784000000002</v>
      </c>
      <c r="Q2400" s="172">
        <f t="shared" si="226"/>
        <v>2698.1784000000002</v>
      </c>
      <c r="R2400" s="13" t="s">
        <v>78</v>
      </c>
      <c r="S2400" s="17" t="s">
        <v>17</v>
      </c>
      <c r="T2400" s="172">
        <v>1542</v>
      </c>
    </row>
    <row r="2401" spans="1:20" ht="15.6">
      <c r="A2401" s="2" t="s">
        <v>948</v>
      </c>
      <c r="B2401" s="78" t="s">
        <v>5</v>
      </c>
      <c r="C2401" s="17">
        <v>11</v>
      </c>
      <c r="D2401" s="17">
        <v>2</v>
      </c>
      <c r="E2401" t="str">
        <f t="shared" si="222"/>
        <v>H</v>
      </c>
      <c r="F2401" s="17">
        <v>11</v>
      </c>
      <c r="G2401" s="17">
        <v>31</v>
      </c>
      <c r="H2401" s="17">
        <v>6</v>
      </c>
      <c r="I2401" s="17">
        <v>1</v>
      </c>
      <c r="J2401" s="12" t="s">
        <v>979</v>
      </c>
      <c r="K2401" s="12">
        <v>2</v>
      </c>
      <c r="L2401" s="12">
        <v>0</v>
      </c>
      <c r="M2401" s="12">
        <v>1</v>
      </c>
      <c r="N2401" s="78" t="str">
        <f t="shared" si="224"/>
        <v>None</v>
      </c>
      <c r="O2401" s="78" t="str">
        <f t="shared" si="225"/>
        <v>None</v>
      </c>
      <c r="P2401" s="78">
        <f t="shared" si="223"/>
        <v>-2778.5610000000001</v>
      </c>
      <c r="Q2401" s="172">
        <f t="shared" si="226"/>
        <v>2778.5610000000001</v>
      </c>
      <c r="R2401" s="13" t="s">
        <v>78</v>
      </c>
      <c r="S2401" s="17" t="s">
        <v>17</v>
      </c>
      <c r="T2401" s="172">
        <v>1542</v>
      </c>
    </row>
    <row r="2402" spans="1:20" ht="15.6">
      <c r="A2402" s="2" t="s">
        <v>948</v>
      </c>
      <c r="B2402" s="78" t="s">
        <v>5</v>
      </c>
      <c r="C2402" s="17">
        <v>11</v>
      </c>
      <c r="D2402" s="17">
        <v>2</v>
      </c>
      <c r="E2402" t="str">
        <f t="shared" si="222"/>
        <v>H</v>
      </c>
      <c r="F2402" s="17">
        <v>11</v>
      </c>
      <c r="G2402" s="17">
        <v>34</v>
      </c>
      <c r="H2402" s="17">
        <v>6</v>
      </c>
      <c r="I2402" s="17">
        <v>1</v>
      </c>
      <c r="J2402" s="12" t="s">
        <v>982</v>
      </c>
      <c r="K2402" s="12">
        <v>1</v>
      </c>
      <c r="L2402" s="12">
        <v>12</v>
      </c>
      <c r="M2402" s="12">
        <v>1</v>
      </c>
      <c r="N2402" s="78" t="str">
        <f t="shared" si="224"/>
        <v>Neutral</v>
      </c>
      <c r="O2402" s="78" t="str">
        <f t="shared" si="225"/>
        <v>pic</v>
      </c>
      <c r="P2402" s="78">
        <f t="shared" si="223"/>
        <v>-2841.6677</v>
      </c>
      <c r="Q2402" s="172">
        <f t="shared" si="226"/>
        <v>2841.6677</v>
      </c>
      <c r="R2402" s="13" t="s">
        <v>78</v>
      </c>
      <c r="S2402" s="17" t="s">
        <v>17</v>
      </c>
      <c r="T2402" s="172">
        <v>1542</v>
      </c>
    </row>
    <row r="2403" spans="1:20" ht="15.6">
      <c r="A2403" s="2" t="s">
        <v>948</v>
      </c>
      <c r="B2403" s="78" t="s">
        <v>5</v>
      </c>
      <c r="C2403" s="17">
        <v>11</v>
      </c>
      <c r="D2403" s="17">
        <v>2</v>
      </c>
      <c r="E2403" t="str">
        <f t="shared" si="222"/>
        <v>H</v>
      </c>
      <c r="F2403" s="17">
        <v>11</v>
      </c>
      <c r="G2403" s="17">
        <v>2</v>
      </c>
      <c r="H2403" s="17">
        <v>1</v>
      </c>
      <c r="I2403" s="17">
        <v>1</v>
      </c>
      <c r="J2403" s="12" t="s">
        <v>950</v>
      </c>
      <c r="K2403" s="12">
        <v>1</v>
      </c>
      <c r="L2403" s="12">
        <v>0</v>
      </c>
      <c r="M2403" s="12">
        <v>1</v>
      </c>
      <c r="N2403" s="78" t="str">
        <f t="shared" si="224"/>
        <v>None</v>
      </c>
      <c r="O2403" s="78" t="str">
        <f t="shared" si="225"/>
        <v>None</v>
      </c>
      <c r="P2403" s="78">
        <f t="shared" si="223"/>
        <v>-2857.9630999999999</v>
      </c>
      <c r="Q2403" s="172">
        <f t="shared" si="226"/>
        <v>2857.9630999999999</v>
      </c>
      <c r="R2403" s="13" t="s">
        <v>78</v>
      </c>
      <c r="S2403" s="17" t="s">
        <v>17</v>
      </c>
      <c r="T2403" s="172">
        <v>1542</v>
      </c>
    </row>
    <row r="2404" spans="1:20" ht="15.6">
      <c r="A2404" s="2" t="s">
        <v>948</v>
      </c>
      <c r="B2404" s="78" t="s">
        <v>5</v>
      </c>
      <c r="C2404" s="17">
        <v>11</v>
      </c>
      <c r="D2404" s="17">
        <v>2</v>
      </c>
      <c r="E2404" t="str">
        <f t="shared" si="222"/>
        <v>H</v>
      </c>
      <c r="F2404" s="17">
        <v>11</v>
      </c>
      <c r="G2404" s="17">
        <v>15</v>
      </c>
      <c r="H2404" s="17">
        <v>3</v>
      </c>
      <c r="I2404" s="17">
        <v>1</v>
      </c>
      <c r="J2404" s="12" t="s">
        <v>963</v>
      </c>
      <c r="K2404" s="12">
        <v>1</v>
      </c>
      <c r="L2404" s="12">
        <v>4</v>
      </c>
      <c r="M2404" s="12">
        <v>1</v>
      </c>
      <c r="N2404" s="78" t="str">
        <f t="shared" si="224"/>
        <v>Object</v>
      </c>
      <c r="O2404" s="78" t="str">
        <f t="shared" si="225"/>
        <v>pic</v>
      </c>
      <c r="P2404" s="78">
        <f t="shared" si="223"/>
        <v>-3037.5464000000002</v>
      </c>
      <c r="Q2404" s="172">
        <f t="shared" si="226"/>
        <v>3037.5464000000002</v>
      </c>
      <c r="R2404" s="13" t="s">
        <v>78</v>
      </c>
      <c r="S2404" s="17" t="s">
        <v>17</v>
      </c>
      <c r="T2404" s="172">
        <v>1542</v>
      </c>
    </row>
    <row r="2405" spans="1:20" ht="15.6">
      <c r="A2405" s="2" t="s">
        <v>948</v>
      </c>
      <c r="B2405" s="78" t="s">
        <v>5</v>
      </c>
      <c r="C2405" s="17">
        <v>11</v>
      </c>
      <c r="D2405" s="17">
        <v>2</v>
      </c>
      <c r="E2405" t="str">
        <f t="shared" si="222"/>
        <v>H</v>
      </c>
      <c r="F2405" s="17">
        <v>11</v>
      </c>
      <c r="G2405" s="17">
        <v>32</v>
      </c>
      <c r="H2405" s="17">
        <v>6</v>
      </c>
      <c r="I2405" s="17">
        <v>1</v>
      </c>
      <c r="J2405" s="12" t="s">
        <v>980</v>
      </c>
      <c r="K2405" s="12">
        <v>1</v>
      </c>
      <c r="L2405" s="12">
        <v>0</v>
      </c>
      <c r="M2405" s="12">
        <v>1</v>
      </c>
      <c r="N2405" s="78" t="str">
        <f t="shared" si="224"/>
        <v>None</v>
      </c>
      <c r="O2405" s="78" t="str">
        <f t="shared" si="225"/>
        <v>None</v>
      </c>
      <c r="P2405" s="78">
        <f t="shared" si="223"/>
        <v>-3043.5604000000003</v>
      </c>
      <c r="Q2405" s="172">
        <f t="shared" si="226"/>
        <v>3043.5604000000003</v>
      </c>
      <c r="R2405" s="13" t="s">
        <v>78</v>
      </c>
      <c r="S2405" s="17" t="s">
        <v>17</v>
      </c>
      <c r="T2405" s="172">
        <v>1542</v>
      </c>
    </row>
    <row r="2406" spans="1:20" ht="15.6">
      <c r="A2406" s="2" t="s">
        <v>948</v>
      </c>
      <c r="B2406" s="78" t="s">
        <v>5</v>
      </c>
      <c r="C2406" s="17">
        <v>11</v>
      </c>
      <c r="D2406" s="17">
        <v>2</v>
      </c>
      <c r="E2406" t="str">
        <f t="shared" si="222"/>
        <v>H</v>
      </c>
      <c r="F2406" s="17">
        <v>11</v>
      </c>
      <c r="G2406" s="17">
        <v>1</v>
      </c>
      <c r="H2406" s="17">
        <v>1</v>
      </c>
      <c r="I2406" s="17">
        <v>1</v>
      </c>
      <c r="J2406" s="12" t="s">
        <v>949</v>
      </c>
      <c r="K2406" s="12">
        <v>1</v>
      </c>
      <c r="L2406" s="12">
        <v>0</v>
      </c>
      <c r="M2406" s="12">
        <v>1</v>
      </c>
      <c r="N2406" s="78" t="str">
        <f t="shared" si="224"/>
        <v>None</v>
      </c>
      <c r="O2406" s="78" t="str">
        <f t="shared" si="225"/>
        <v>None</v>
      </c>
      <c r="P2406" s="78">
        <f t="shared" si="223"/>
        <v>-3408.7134000000001</v>
      </c>
      <c r="Q2406" s="172">
        <f t="shared" si="226"/>
        <v>3408.7134000000001</v>
      </c>
      <c r="R2406" s="13" t="s">
        <v>78</v>
      </c>
      <c r="S2406" s="17" t="s">
        <v>17</v>
      </c>
      <c r="T2406" s="172">
        <v>1542</v>
      </c>
    </row>
    <row r="2407" spans="1:20" ht="15.6">
      <c r="A2407" s="2" t="s">
        <v>948</v>
      </c>
      <c r="B2407" s="78" t="s">
        <v>5</v>
      </c>
      <c r="C2407" s="17">
        <v>11</v>
      </c>
      <c r="D2407" s="17">
        <v>2</v>
      </c>
      <c r="E2407" t="str">
        <f t="shared" si="222"/>
        <v>H</v>
      </c>
      <c r="F2407" s="17">
        <v>11</v>
      </c>
      <c r="G2407" s="17">
        <v>36</v>
      </c>
      <c r="H2407" s="17">
        <v>6</v>
      </c>
      <c r="I2407" s="17">
        <v>2</v>
      </c>
      <c r="J2407" s="12" t="s">
        <v>1020</v>
      </c>
      <c r="K2407" s="12">
        <v>1</v>
      </c>
      <c r="L2407" s="12">
        <v>0</v>
      </c>
      <c r="M2407" s="12">
        <v>1</v>
      </c>
      <c r="N2407" s="78" t="str">
        <f t="shared" si="224"/>
        <v>None</v>
      </c>
      <c r="O2407" s="78" t="str">
        <f t="shared" si="225"/>
        <v>None</v>
      </c>
      <c r="P2407" s="78">
        <f t="shared" si="223"/>
        <v>5503.2171999999991</v>
      </c>
      <c r="Q2407" s="172">
        <f t="shared" si="226"/>
        <v>-5503.2171999999991</v>
      </c>
      <c r="R2407" s="13" t="s">
        <v>78</v>
      </c>
      <c r="S2407" s="17" t="s">
        <v>17</v>
      </c>
      <c r="T2407" s="172">
        <v>1542</v>
      </c>
    </row>
    <row r="2408" spans="1:20" ht="15.6">
      <c r="A2408" s="2" t="s">
        <v>948</v>
      </c>
      <c r="B2408" s="78" t="s">
        <v>5</v>
      </c>
      <c r="C2408" s="17">
        <v>11</v>
      </c>
      <c r="D2408" s="17">
        <v>2</v>
      </c>
      <c r="E2408" t="str">
        <f t="shared" si="222"/>
        <v>H</v>
      </c>
      <c r="F2408" s="17">
        <v>11</v>
      </c>
      <c r="G2408" s="17">
        <v>14</v>
      </c>
      <c r="H2408" s="17">
        <v>3</v>
      </c>
      <c r="I2408" s="17">
        <v>2</v>
      </c>
      <c r="J2408" s="12" t="s">
        <v>998</v>
      </c>
      <c r="K2408" s="12">
        <v>3</v>
      </c>
      <c r="L2408" s="12">
        <v>0</v>
      </c>
      <c r="M2408" s="12">
        <v>1</v>
      </c>
      <c r="N2408" s="78" t="str">
        <f t="shared" si="224"/>
        <v>None</v>
      </c>
      <c r="O2408" s="78" t="str">
        <f t="shared" si="225"/>
        <v>None</v>
      </c>
      <c r="P2408" s="78">
        <f t="shared" si="223"/>
        <v>3520.4763000000003</v>
      </c>
      <c r="Q2408" s="172">
        <f t="shared" si="226"/>
        <v>-3520.4763000000003</v>
      </c>
      <c r="R2408" s="13" t="s">
        <v>78</v>
      </c>
      <c r="S2408" s="17" t="s">
        <v>17</v>
      </c>
      <c r="T2408" s="172">
        <v>1542</v>
      </c>
    </row>
    <row r="2409" spans="1:20" ht="15.6">
      <c r="A2409" s="2" t="s">
        <v>948</v>
      </c>
      <c r="B2409" s="78" t="s">
        <v>5</v>
      </c>
      <c r="C2409" s="17">
        <v>11</v>
      </c>
      <c r="D2409" s="17">
        <v>2</v>
      </c>
      <c r="E2409" t="str">
        <f t="shared" si="222"/>
        <v>H</v>
      </c>
      <c r="F2409" s="17">
        <v>11</v>
      </c>
      <c r="G2409" s="17">
        <v>18</v>
      </c>
      <c r="H2409" s="17">
        <v>3</v>
      </c>
      <c r="I2409" s="17">
        <v>2</v>
      </c>
      <c r="J2409" s="12" t="s">
        <v>1002</v>
      </c>
      <c r="K2409" s="12">
        <v>3</v>
      </c>
      <c r="L2409" s="12">
        <v>1</v>
      </c>
      <c r="M2409" s="12">
        <v>1</v>
      </c>
      <c r="N2409" s="78" t="str">
        <f t="shared" si="224"/>
        <v>Object</v>
      </c>
      <c r="O2409" s="78" t="str">
        <f t="shared" si="225"/>
        <v>pic</v>
      </c>
      <c r="P2409" s="78">
        <f t="shared" si="223"/>
        <v>2817.5829000000003</v>
      </c>
      <c r="Q2409" s="172">
        <f t="shared" si="226"/>
        <v>-2817.5829000000003</v>
      </c>
      <c r="R2409" s="13" t="s">
        <v>78</v>
      </c>
      <c r="S2409" s="17" t="s">
        <v>17</v>
      </c>
      <c r="T2409" s="172">
        <v>1542</v>
      </c>
    </row>
    <row r="2410" spans="1:20" ht="15.6">
      <c r="A2410" s="2" t="s">
        <v>948</v>
      </c>
      <c r="B2410" s="78" t="s">
        <v>5</v>
      </c>
      <c r="C2410" s="17">
        <v>11</v>
      </c>
      <c r="D2410" s="17">
        <v>2</v>
      </c>
      <c r="E2410" t="str">
        <f t="shared" si="222"/>
        <v>H</v>
      </c>
      <c r="F2410" s="17">
        <v>11</v>
      </c>
      <c r="G2410" s="17">
        <v>21</v>
      </c>
      <c r="H2410" s="17">
        <v>4</v>
      </c>
      <c r="I2410" s="17">
        <v>2</v>
      </c>
      <c r="J2410" s="12" t="s">
        <v>1005</v>
      </c>
      <c r="K2410" s="12">
        <v>2</v>
      </c>
      <c r="L2410" s="12">
        <v>5</v>
      </c>
      <c r="M2410" s="12">
        <v>1</v>
      </c>
      <c r="N2410" s="78" t="str">
        <f t="shared" si="224"/>
        <v>Threat</v>
      </c>
      <c r="O2410" s="78" t="str">
        <f t="shared" si="225"/>
        <v>pic</v>
      </c>
      <c r="P2410" s="78">
        <f t="shared" si="223"/>
        <v>2268.0801000000001</v>
      </c>
      <c r="Q2410" s="172">
        <f t="shared" si="226"/>
        <v>-2268.0801000000001</v>
      </c>
      <c r="R2410" s="13" t="s">
        <v>78</v>
      </c>
      <c r="S2410" s="17" t="s">
        <v>17</v>
      </c>
      <c r="T2410" s="172">
        <v>1542</v>
      </c>
    </row>
    <row r="2411" spans="1:20" ht="15.6">
      <c r="A2411" s="2" t="s">
        <v>948</v>
      </c>
      <c r="B2411" s="78" t="s">
        <v>5</v>
      </c>
      <c r="C2411" s="17">
        <v>11</v>
      </c>
      <c r="D2411" s="17">
        <v>2</v>
      </c>
      <c r="E2411" t="str">
        <f t="shared" si="222"/>
        <v>H</v>
      </c>
      <c r="F2411" s="17">
        <v>11</v>
      </c>
      <c r="G2411" s="17">
        <v>22</v>
      </c>
      <c r="H2411" s="17">
        <v>4</v>
      </c>
      <c r="I2411" s="17">
        <v>2</v>
      </c>
      <c r="J2411" s="12" t="s">
        <v>1006</v>
      </c>
      <c r="K2411" s="12">
        <v>2</v>
      </c>
      <c r="L2411" s="12">
        <v>6</v>
      </c>
      <c r="M2411" s="12">
        <v>1</v>
      </c>
      <c r="N2411" s="78" t="str">
        <f t="shared" si="224"/>
        <v>Threat</v>
      </c>
      <c r="O2411" s="78" t="str">
        <f t="shared" si="225"/>
        <v>pic</v>
      </c>
      <c r="P2411" s="78">
        <f t="shared" si="223"/>
        <v>1565.0225</v>
      </c>
      <c r="Q2411" s="172">
        <f t="shared" si="226"/>
        <v>-1565.0225</v>
      </c>
      <c r="R2411" s="13" t="s">
        <v>78</v>
      </c>
      <c r="S2411" s="17" t="s">
        <v>17</v>
      </c>
      <c r="T2411" s="172">
        <v>1542</v>
      </c>
    </row>
    <row r="2412" spans="1:20" ht="15.6">
      <c r="A2412" s="2" t="s">
        <v>948</v>
      </c>
      <c r="B2412" s="78" t="s">
        <v>5</v>
      </c>
      <c r="C2412" s="17">
        <v>11</v>
      </c>
      <c r="D2412" s="17">
        <v>2</v>
      </c>
      <c r="E2412" t="str">
        <f t="shared" si="222"/>
        <v>H</v>
      </c>
      <c r="F2412" s="17">
        <v>11</v>
      </c>
      <c r="G2412" s="17">
        <v>25</v>
      </c>
      <c r="H2412" s="17">
        <v>5</v>
      </c>
      <c r="I2412" s="17">
        <v>2</v>
      </c>
      <c r="J2412" s="12" t="s">
        <v>1009</v>
      </c>
      <c r="K2412" s="12">
        <v>2</v>
      </c>
      <c r="L2412" s="12">
        <v>0</v>
      </c>
      <c r="M2412" s="12">
        <v>1</v>
      </c>
      <c r="N2412" s="78" t="str">
        <f t="shared" si="224"/>
        <v>None</v>
      </c>
      <c r="O2412" s="78" t="str">
        <f t="shared" si="225"/>
        <v>None</v>
      </c>
      <c r="P2412" s="78">
        <f t="shared" si="223"/>
        <v>1165.7950000000001</v>
      </c>
      <c r="Q2412" s="172">
        <f t="shared" si="226"/>
        <v>-1165.7950000000001</v>
      </c>
      <c r="R2412" s="13" t="s">
        <v>78</v>
      </c>
      <c r="S2412" s="17" t="s">
        <v>17</v>
      </c>
      <c r="T2412" s="172">
        <v>1542</v>
      </c>
    </row>
    <row r="2413" spans="1:20" ht="15.6">
      <c r="A2413" s="2" t="s">
        <v>948</v>
      </c>
      <c r="B2413" s="78" t="s">
        <v>5</v>
      </c>
      <c r="C2413" s="17">
        <v>11</v>
      </c>
      <c r="D2413" s="17">
        <v>2</v>
      </c>
      <c r="E2413" t="str">
        <f t="shared" si="222"/>
        <v>H</v>
      </c>
      <c r="F2413" s="17">
        <v>11</v>
      </c>
      <c r="G2413" s="17">
        <v>3</v>
      </c>
      <c r="H2413" s="17">
        <v>1</v>
      </c>
      <c r="I2413" s="17">
        <v>2</v>
      </c>
      <c r="J2413" s="12" t="s">
        <v>987</v>
      </c>
      <c r="K2413" s="12">
        <v>2</v>
      </c>
      <c r="L2413" s="12">
        <v>12</v>
      </c>
      <c r="M2413" s="12">
        <v>1</v>
      </c>
      <c r="N2413" s="78" t="str">
        <f t="shared" si="224"/>
        <v>Neutral</v>
      </c>
      <c r="O2413" s="78" t="str">
        <f t="shared" si="225"/>
        <v>pic</v>
      </c>
      <c r="P2413" s="78">
        <f t="shared" si="223"/>
        <v>1047.9809999999998</v>
      </c>
      <c r="Q2413" s="172">
        <f t="shared" si="226"/>
        <v>-1047.9809999999998</v>
      </c>
      <c r="R2413" s="13" t="s">
        <v>78</v>
      </c>
      <c r="S2413" s="17" t="s">
        <v>17</v>
      </c>
      <c r="T2413" s="172">
        <v>1542</v>
      </c>
    </row>
    <row r="2414" spans="1:20" ht="15.6">
      <c r="A2414" s="2" t="s">
        <v>948</v>
      </c>
      <c r="B2414" s="78" t="s">
        <v>5</v>
      </c>
      <c r="C2414" s="17">
        <v>11</v>
      </c>
      <c r="D2414" s="17">
        <v>2</v>
      </c>
      <c r="E2414" t="str">
        <f t="shared" si="222"/>
        <v>H</v>
      </c>
      <c r="F2414" s="17">
        <v>11</v>
      </c>
      <c r="G2414" s="17">
        <v>19</v>
      </c>
      <c r="H2414" s="17">
        <v>4</v>
      </c>
      <c r="I2414" s="17">
        <v>2</v>
      </c>
      <c r="J2414" s="12" t="s">
        <v>1003</v>
      </c>
      <c r="K2414" s="12">
        <v>2</v>
      </c>
      <c r="L2414" s="12">
        <v>0</v>
      </c>
      <c r="M2414" s="12">
        <v>1</v>
      </c>
      <c r="N2414" s="78" t="str">
        <f t="shared" si="224"/>
        <v>None</v>
      </c>
      <c r="O2414" s="78" t="str">
        <f t="shared" si="225"/>
        <v>None</v>
      </c>
      <c r="P2414" s="78">
        <f t="shared" si="223"/>
        <v>640.84079999999994</v>
      </c>
      <c r="Q2414" s="172">
        <f t="shared" si="226"/>
        <v>-640.84079999999994</v>
      </c>
      <c r="R2414" s="13" t="s">
        <v>78</v>
      </c>
      <c r="S2414" s="17" t="s">
        <v>17</v>
      </c>
      <c r="T2414" s="172">
        <v>1542</v>
      </c>
    </row>
    <row r="2415" spans="1:20" ht="15.6">
      <c r="A2415" s="2" t="s">
        <v>948</v>
      </c>
      <c r="B2415" s="78" t="s">
        <v>5</v>
      </c>
      <c r="C2415" s="17">
        <v>11</v>
      </c>
      <c r="D2415" s="17">
        <v>2</v>
      </c>
      <c r="E2415" t="str">
        <f t="shared" si="222"/>
        <v>H</v>
      </c>
      <c r="F2415" s="17">
        <v>11</v>
      </c>
      <c r="G2415" s="17">
        <v>23</v>
      </c>
      <c r="H2415" s="17">
        <v>4</v>
      </c>
      <c r="I2415" s="17">
        <v>2</v>
      </c>
      <c r="J2415" s="12" t="s">
        <v>1007</v>
      </c>
      <c r="K2415" s="12">
        <v>1</v>
      </c>
      <c r="L2415" s="12">
        <v>8</v>
      </c>
      <c r="M2415" s="12">
        <v>1</v>
      </c>
      <c r="N2415" s="78" t="str">
        <f t="shared" si="224"/>
        <v>Threat</v>
      </c>
      <c r="O2415" s="78" t="str">
        <f t="shared" si="225"/>
        <v>pic</v>
      </c>
      <c r="P2415" s="78">
        <f t="shared" si="223"/>
        <v>409.3433</v>
      </c>
      <c r="Q2415" s="172">
        <f t="shared" si="226"/>
        <v>-409.3433</v>
      </c>
      <c r="R2415" s="13" t="s">
        <v>78</v>
      </c>
      <c r="S2415" s="17" t="s">
        <v>17</v>
      </c>
      <c r="T2415" s="172">
        <v>1542</v>
      </c>
    </row>
    <row r="2416" spans="1:20" ht="15.6">
      <c r="A2416" s="2" t="s">
        <v>948</v>
      </c>
      <c r="B2416" s="78" t="s">
        <v>5</v>
      </c>
      <c r="C2416" s="17">
        <v>11</v>
      </c>
      <c r="D2416" s="17">
        <v>2</v>
      </c>
      <c r="E2416" t="str">
        <f t="shared" si="222"/>
        <v>H</v>
      </c>
      <c r="F2416" s="17">
        <v>11</v>
      </c>
      <c r="G2416" s="17">
        <v>6</v>
      </c>
      <c r="H2416" s="17">
        <v>1</v>
      </c>
      <c r="I2416" s="17">
        <v>2</v>
      </c>
      <c r="J2416" s="12" t="s">
        <v>990</v>
      </c>
      <c r="K2416" s="12">
        <v>1</v>
      </c>
      <c r="L2416" s="12">
        <v>9</v>
      </c>
      <c r="M2416" s="12">
        <v>1</v>
      </c>
      <c r="N2416" s="78" t="str">
        <f t="shared" si="224"/>
        <v>Neutral</v>
      </c>
      <c r="O2416" s="78" t="str">
        <f t="shared" si="225"/>
        <v>pic</v>
      </c>
      <c r="P2416" s="78">
        <f t="shared" si="223"/>
        <v>401.53459999999995</v>
      </c>
      <c r="Q2416" s="172">
        <f t="shared" si="226"/>
        <v>-401.53459999999995</v>
      </c>
      <c r="R2416" s="13" t="s">
        <v>78</v>
      </c>
      <c r="S2416" s="17" t="s">
        <v>17</v>
      </c>
      <c r="T2416" s="172">
        <v>1542</v>
      </c>
    </row>
    <row r="2417" spans="1:20" ht="15.6">
      <c r="A2417" s="2" t="s">
        <v>948</v>
      </c>
      <c r="B2417" s="78" t="s">
        <v>5</v>
      </c>
      <c r="C2417" s="17">
        <v>11</v>
      </c>
      <c r="D2417" s="17">
        <v>2</v>
      </c>
      <c r="E2417" t="str">
        <f t="shared" si="222"/>
        <v>H</v>
      </c>
      <c r="F2417" s="17">
        <v>11</v>
      </c>
      <c r="G2417" s="17">
        <v>33</v>
      </c>
      <c r="H2417" s="17">
        <v>6</v>
      </c>
      <c r="I2417" s="17">
        <v>2</v>
      </c>
      <c r="J2417" s="12" t="s">
        <v>1017</v>
      </c>
      <c r="K2417" s="12">
        <v>2</v>
      </c>
      <c r="L2417" s="12">
        <v>1</v>
      </c>
      <c r="M2417" s="12">
        <v>1</v>
      </c>
      <c r="N2417" s="78" t="str">
        <f t="shared" si="224"/>
        <v>Object</v>
      </c>
      <c r="O2417" s="78" t="str">
        <f t="shared" si="225"/>
        <v>pic</v>
      </c>
      <c r="P2417" s="78">
        <f t="shared" si="223"/>
        <v>360.4969000000001</v>
      </c>
      <c r="Q2417" s="172">
        <f t="shared" si="226"/>
        <v>-360.4969000000001</v>
      </c>
      <c r="R2417" s="13" t="s">
        <v>78</v>
      </c>
      <c r="S2417" s="17" t="s">
        <v>17</v>
      </c>
      <c r="T2417" s="172">
        <v>1542</v>
      </c>
    </row>
    <row r="2418" spans="1:20" ht="15.6">
      <c r="A2418" s="2" t="s">
        <v>948</v>
      </c>
      <c r="B2418" s="78" t="s">
        <v>5</v>
      </c>
      <c r="C2418" s="17">
        <v>11</v>
      </c>
      <c r="D2418" s="17">
        <v>2</v>
      </c>
      <c r="E2418" t="str">
        <f t="shared" si="222"/>
        <v>H</v>
      </c>
      <c r="F2418" s="17">
        <v>11</v>
      </c>
      <c r="G2418" s="17">
        <v>17</v>
      </c>
      <c r="H2418" s="17">
        <v>3</v>
      </c>
      <c r="I2418" s="17">
        <v>2</v>
      </c>
      <c r="J2418" s="12" t="s">
        <v>1001</v>
      </c>
      <c r="K2418" s="12">
        <v>1</v>
      </c>
      <c r="L2418" s="12">
        <v>3</v>
      </c>
      <c r="M2418" s="12">
        <v>1</v>
      </c>
      <c r="N2418" s="78" t="str">
        <f t="shared" si="224"/>
        <v>Object</v>
      </c>
      <c r="O2418" s="78" t="str">
        <f t="shared" si="225"/>
        <v>pic</v>
      </c>
      <c r="P2418" s="78">
        <f t="shared" si="223"/>
        <v>144.2482</v>
      </c>
      <c r="Q2418" s="172">
        <f t="shared" si="226"/>
        <v>-144.2482</v>
      </c>
      <c r="R2418" s="13" t="s">
        <v>78</v>
      </c>
      <c r="S2418" s="17" t="s">
        <v>17</v>
      </c>
      <c r="T2418" s="172">
        <v>1542</v>
      </c>
    </row>
    <row r="2419" spans="1:20" ht="15.6">
      <c r="A2419" s="2" t="s">
        <v>948</v>
      </c>
      <c r="B2419" s="78" t="s">
        <v>5</v>
      </c>
      <c r="C2419" s="17">
        <v>11</v>
      </c>
      <c r="D2419" s="17">
        <v>2</v>
      </c>
      <c r="E2419" t="str">
        <f t="shared" si="222"/>
        <v>H</v>
      </c>
      <c r="F2419" s="17">
        <v>11</v>
      </c>
      <c r="G2419" s="17">
        <v>16</v>
      </c>
      <c r="H2419" s="17">
        <v>3</v>
      </c>
      <c r="I2419" s="17">
        <v>2</v>
      </c>
      <c r="J2419" s="12" t="s">
        <v>1000</v>
      </c>
      <c r="K2419" s="12">
        <v>1</v>
      </c>
      <c r="L2419" s="12">
        <v>2</v>
      </c>
      <c r="M2419" s="12">
        <v>1</v>
      </c>
      <c r="N2419" s="78" t="str">
        <f t="shared" si="224"/>
        <v>Object</v>
      </c>
      <c r="O2419" s="78" t="str">
        <f t="shared" si="225"/>
        <v>pic</v>
      </c>
      <c r="P2419" s="78">
        <f t="shared" si="223"/>
        <v>-89.422300000000178</v>
      </c>
      <c r="Q2419" s="172">
        <f t="shared" si="226"/>
        <v>89.422300000000178</v>
      </c>
      <c r="R2419" s="13" t="s">
        <v>78</v>
      </c>
      <c r="S2419" s="17" t="s">
        <v>17</v>
      </c>
      <c r="T2419" s="172">
        <v>1542</v>
      </c>
    </row>
    <row r="2420" spans="1:20" ht="15.6">
      <c r="A2420" s="2" t="s">
        <v>948</v>
      </c>
      <c r="B2420" s="78" t="s">
        <v>5</v>
      </c>
      <c r="C2420" s="17">
        <v>11</v>
      </c>
      <c r="D2420" s="17">
        <v>2</v>
      </c>
      <c r="E2420" t="str">
        <f t="shared" si="222"/>
        <v>H</v>
      </c>
      <c r="F2420" s="17">
        <v>11</v>
      </c>
      <c r="G2420" s="17">
        <v>9</v>
      </c>
      <c r="H2420" s="17">
        <v>2</v>
      </c>
      <c r="I2420" s="17">
        <v>2</v>
      </c>
      <c r="J2420" s="12" t="s">
        <v>993</v>
      </c>
      <c r="K2420" s="12">
        <v>1</v>
      </c>
      <c r="L2420" s="12">
        <v>5</v>
      </c>
      <c r="M2420" s="12">
        <v>1</v>
      </c>
      <c r="N2420" s="78" t="str">
        <f t="shared" si="224"/>
        <v>Threat</v>
      </c>
      <c r="O2420" s="78" t="str">
        <f t="shared" si="225"/>
        <v>pic</v>
      </c>
      <c r="P2420" s="78">
        <f t="shared" si="223"/>
        <v>-153.14290000000028</v>
      </c>
      <c r="Q2420" s="172">
        <f t="shared" si="226"/>
        <v>153.14290000000028</v>
      </c>
      <c r="R2420" s="13" t="s">
        <v>78</v>
      </c>
      <c r="S2420" s="17" t="s">
        <v>17</v>
      </c>
      <c r="T2420" s="172">
        <v>1542</v>
      </c>
    </row>
    <row r="2421" spans="1:20" ht="15.6">
      <c r="A2421" s="2" t="s">
        <v>948</v>
      </c>
      <c r="B2421" s="78" t="s">
        <v>5</v>
      </c>
      <c r="C2421" s="17">
        <v>11</v>
      </c>
      <c r="D2421" s="17">
        <v>2</v>
      </c>
      <c r="E2421" t="str">
        <f t="shared" si="222"/>
        <v>H</v>
      </c>
      <c r="F2421" s="17">
        <v>11</v>
      </c>
      <c r="G2421" s="17">
        <v>10</v>
      </c>
      <c r="H2421" s="17">
        <v>2</v>
      </c>
      <c r="I2421" s="17">
        <v>2</v>
      </c>
      <c r="J2421" s="12" t="s">
        <v>994</v>
      </c>
      <c r="K2421" s="12">
        <v>1</v>
      </c>
      <c r="L2421" s="12">
        <v>7</v>
      </c>
      <c r="M2421" s="12">
        <v>1</v>
      </c>
      <c r="N2421" s="78" t="str">
        <f t="shared" si="224"/>
        <v>Threat</v>
      </c>
      <c r="O2421" s="78" t="str">
        <f t="shared" si="225"/>
        <v>pic</v>
      </c>
      <c r="P2421" s="78">
        <f t="shared" si="223"/>
        <v>-161.29230000000007</v>
      </c>
      <c r="Q2421" s="172">
        <f t="shared" si="226"/>
        <v>161.29230000000007</v>
      </c>
      <c r="R2421" s="13" t="s">
        <v>78</v>
      </c>
      <c r="S2421" s="17" t="s">
        <v>17</v>
      </c>
      <c r="T2421" s="172">
        <v>1542</v>
      </c>
    </row>
    <row r="2422" spans="1:20" ht="15.6">
      <c r="A2422" s="2" t="s">
        <v>948</v>
      </c>
      <c r="B2422" s="78" t="s">
        <v>5</v>
      </c>
      <c r="C2422" s="17">
        <v>11</v>
      </c>
      <c r="D2422" s="17">
        <v>2</v>
      </c>
      <c r="E2422" t="str">
        <f t="shared" si="222"/>
        <v>H</v>
      </c>
      <c r="F2422" s="17">
        <v>11</v>
      </c>
      <c r="G2422" s="17">
        <v>35</v>
      </c>
      <c r="H2422" s="17">
        <v>6</v>
      </c>
      <c r="I2422" s="17">
        <v>2</v>
      </c>
      <c r="J2422" s="12" t="s">
        <v>1019</v>
      </c>
      <c r="K2422" s="12">
        <v>2</v>
      </c>
      <c r="L2422" s="12">
        <v>2</v>
      </c>
      <c r="M2422" s="12">
        <v>1</v>
      </c>
      <c r="N2422" s="78" t="str">
        <f t="shared" si="224"/>
        <v>Object</v>
      </c>
      <c r="O2422" s="78" t="str">
        <f t="shared" si="225"/>
        <v>pic</v>
      </c>
      <c r="P2422" s="78">
        <f t="shared" si="223"/>
        <v>-266.06899999999996</v>
      </c>
      <c r="Q2422" s="172">
        <f t="shared" si="226"/>
        <v>266.06899999999996</v>
      </c>
      <c r="R2422" s="13" t="s">
        <v>78</v>
      </c>
      <c r="S2422" s="17" t="s">
        <v>17</v>
      </c>
      <c r="T2422" s="172">
        <v>1542</v>
      </c>
    </row>
    <row r="2423" spans="1:20" ht="15.6">
      <c r="A2423" s="2" t="s">
        <v>948</v>
      </c>
      <c r="B2423" s="78" t="s">
        <v>5</v>
      </c>
      <c r="C2423" s="17">
        <v>11</v>
      </c>
      <c r="D2423" s="17">
        <v>2</v>
      </c>
      <c r="E2423" t="str">
        <f t="shared" si="222"/>
        <v>H</v>
      </c>
      <c r="F2423" s="17">
        <v>11</v>
      </c>
      <c r="G2423" s="17">
        <v>11</v>
      </c>
      <c r="H2423" s="17">
        <v>2</v>
      </c>
      <c r="I2423" s="17">
        <v>2</v>
      </c>
      <c r="J2423" s="12" t="s">
        <v>995</v>
      </c>
      <c r="K2423" s="12">
        <v>2</v>
      </c>
      <c r="L2423" s="12">
        <v>8</v>
      </c>
      <c r="M2423" s="12">
        <v>1</v>
      </c>
      <c r="N2423" s="78" t="str">
        <f t="shared" si="224"/>
        <v>Threat</v>
      </c>
      <c r="O2423" s="78" t="str">
        <f t="shared" si="225"/>
        <v>pic</v>
      </c>
      <c r="P2423" s="78">
        <f t="shared" si="223"/>
        <v>-338.31530000000021</v>
      </c>
      <c r="Q2423" s="172">
        <f t="shared" si="226"/>
        <v>338.31530000000021</v>
      </c>
      <c r="R2423" s="13" t="s">
        <v>78</v>
      </c>
      <c r="S2423" s="17" t="s">
        <v>17</v>
      </c>
      <c r="T2423" s="172">
        <v>1542</v>
      </c>
    </row>
    <row r="2424" spans="1:20" ht="15.6">
      <c r="A2424" s="2" t="s">
        <v>948</v>
      </c>
      <c r="B2424" s="78" t="s">
        <v>5</v>
      </c>
      <c r="C2424" s="17">
        <v>11</v>
      </c>
      <c r="D2424" s="17">
        <v>2</v>
      </c>
      <c r="E2424" t="str">
        <f t="shared" si="222"/>
        <v>H</v>
      </c>
      <c r="F2424" s="17">
        <v>11</v>
      </c>
      <c r="G2424" s="17">
        <v>8</v>
      </c>
      <c r="H2424" s="17">
        <v>2</v>
      </c>
      <c r="I2424" s="17">
        <v>2</v>
      </c>
      <c r="J2424" s="12" t="s">
        <v>992</v>
      </c>
      <c r="K2424" s="12">
        <v>1</v>
      </c>
      <c r="L2424" s="12">
        <v>0</v>
      </c>
      <c r="M2424" s="12">
        <v>1</v>
      </c>
      <c r="N2424" s="78" t="str">
        <f t="shared" si="224"/>
        <v>None</v>
      </c>
      <c r="O2424" s="78" t="str">
        <f t="shared" si="225"/>
        <v>None</v>
      </c>
      <c r="P2424" s="78">
        <f t="shared" si="223"/>
        <v>-394.81629999999996</v>
      </c>
      <c r="Q2424" s="172">
        <f t="shared" si="226"/>
        <v>394.81629999999996</v>
      </c>
      <c r="R2424" s="13" t="s">
        <v>78</v>
      </c>
      <c r="S2424" s="17" t="s">
        <v>17</v>
      </c>
      <c r="T2424" s="172">
        <v>1542</v>
      </c>
    </row>
    <row r="2425" spans="1:20" ht="15.6">
      <c r="A2425" s="2" t="s">
        <v>948</v>
      </c>
      <c r="B2425" s="78" t="s">
        <v>5</v>
      </c>
      <c r="C2425" s="17">
        <v>11</v>
      </c>
      <c r="D2425" s="17">
        <v>2</v>
      </c>
      <c r="E2425" t="str">
        <f t="shared" si="222"/>
        <v>H</v>
      </c>
      <c r="F2425" s="17">
        <v>11</v>
      </c>
      <c r="G2425" s="17">
        <v>4</v>
      </c>
      <c r="H2425" s="17">
        <v>1</v>
      </c>
      <c r="I2425" s="17">
        <v>2</v>
      </c>
      <c r="J2425" s="12" t="s">
        <v>988</v>
      </c>
      <c r="K2425" s="12">
        <v>1</v>
      </c>
      <c r="L2425" s="12">
        <v>10</v>
      </c>
      <c r="M2425" s="12">
        <v>1</v>
      </c>
      <c r="N2425" s="78" t="str">
        <f t="shared" si="224"/>
        <v>Neutral</v>
      </c>
      <c r="O2425" s="78" t="str">
        <f t="shared" si="225"/>
        <v>pic</v>
      </c>
      <c r="P2425" s="78">
        <f t="shared" si="223"/>
        <v>-530.36590000000024</v>
      </c>
      <c r="Q2425" s="172">
        <f t="shared" si="226"/>
        <v>530.36590000000024</v>
      </c>
      <c r="R2425" s="13" t="s">
        <v>78</v>
      </c>
      <c r="S2425" s="17" t="s">
        <v>17</v>
      </c>
      <c r="T2425" s="172">
        <v>1542</v>
      </c>
    </row>
    <row r="2426" spans="1:20" ht="15.6">
      <c r="A2426" s="2" t="s">
        <v>948</v>
      </c>
      <c r="B2426" s="78" t="s">
        <v>5</v>
      </c>
      <c r="C2426" s="17">
        <v>11</v>
      </c>
      <c r="D2426" s="17">
        <v>2</v>
      </c>
      <c r="E2426" t="str">
        <f t="shared" si="222"/>
        <v>H</v>
      </c>
      <c r="F2426" s="17">
        <v>11</v>
      </c>
      <c r="G2426" s="17">
        <v>20</v>
      </c>
      <c r="H2426" s="17">
        <v>4</v>
      </c>
      <c r="I2426" s="17">
        <v>2</v>
      </c>
      <c r="J2426" s="12" t="s">
        <v>1004</v>
      </c>
      <c r="K2426" s="12">
        <v>2</v>
      </c>
      <c r="L2426" s="12">
        <v>0</v>
      </c>
      <c r="M2426" s="12">
        <v>1</v>
      </c>
      <c r="N2426" s="78" t="str">
        <f t="shared" si="224"/>
        <v>None</v>
      </c>
      <c r="O2426" s="78" t="str">
        <f t="shared" si="225"/>
        <v>None</v>
      </c>
      <c r="P2426" s="78">
        <f t="shared" si="223"/>
        <v>-589.33260000000018</v>
      </c>
      <c r="Q2426" s="172">
        <f t="shared" si="226"/>
        <v>589.33260000000018</v>
      </c>
      <c r="R2426" s="13" t="s">
        <v>78</v>
      </c>
      <c r="S2426" s="17" t="s">
        <v>17</v>
      </c>
      <c r="T2426" s="172">
        <v>1542</v>
      </c>
    </row>
    <row r="2427" spans="1:20" ht="15.6">
      <c r="A2427" s="2" t="s">
        <v>948</v>
      </c>
      <c r="B2427" s="78" t="s">
        <v>5</v>
      </c>
      <c r="C2427" s="17">
        <v>11</v>
      </c>
      <c r="D2427" s="17">
        <v>2</v>
      </c>
      <c r="E2427" t="str">
        <f t="shared" si="222"/>
        <v>H</v>
      </c>
      <c r="F2427" s="17">
        <v>11</v>
      </c>
      <c r="G2427" s="17">
        <v>31</v>
      </c>
      <c r="H2427" s="17">
        <v>6</v>
      </c>
      <c r="I2427" s="17">
        <v>2</v>
      </c>
      <c r="J2427" s="12" t="s">
        <v>1015</v>
      </c>
      <c r="K2427" s="12">
        <v>2</v>
      </c>
      <c r="L2427" s="12">
        <v>0</v>
      </c>
      <c r="M2427" s="12">
        <v>1</v>
      </c>
      <c r="N2427" s="78" t="str">
        <f t="shared" si="224"/>
        <v>None</v>
      </c>
      <c r="O2427" s="78" t="str">
        <f t="shared" si="225"/>
        <v>None</v>
      </c>
      <c r="P2427" s="78">
        <f t="shared" si="223"/>
        <v>-902.60969999999998</v>
      </c>
      <c r="Q2427" s="172">
        <f t="shared" si="226"/>
        <v>902.60969999999998</v>
      </c>
      <c r="R2427" s="13" t="s">
        <v>78</v>
      </c>
      <c r="S2427" s="17" t="s">
        <v>17</v>
      </c>
      <c r="T2427" s="172">
        <v>1542</v>
      </c>
    </row>
    <row r="2428" spans="1:20" ht="15.6">
      <c r="A2428" s="2" t="s">
        <v>948</v>
      </c>
      <c r="B2428" s="78" t="s">
        <v>5</v>
      </c>
      <c r="C2428" s="17">
        <v>11</v>
      </c>
      <c r="D2428" s="17">
        <v>2</v>
      </c>
      <c r="E2428" t="str">
        <f t="shared" si="222"/>
        <v>H</v>
      </c>
      <c r="F2428" s="17">
        <v>11</v>
      </c>
      <c r="G2428" s="17">
        <v>7</v>
      </c>
      <c r="H2428" s="17">
        <v>2</v>
      </c>
      <c r="I2428" s="17">
        <v>2</v>
      </c>
      <c r="J2428" s="12" t="s">
        <v>991</v>
      </c>
      <c r="K2428" s="12">
        <v>1</v>
      </c>
      <c r="L2428" s="12">
        <v>0</v>
      </c>
      <c r="M2428" s="12">
        <v>1</v>
      </c>
      <c r="N2428" s="78" t="str">
        <f t="shared" si="224"/>
        <v>None</v>
      </c>
      <c r="O2428" s="78" t="str">
        <f t="shared" si="225"/>
        <v>None</v>
      </c>
      <c r="P2428" s="78">
        <f t="shared" si="223"/>
        <v>-1247.3578000000002</v>
      </c>
      <c r="Q2428" s="172">
        <f t="shared" si="226"/>
        <v>1247.3578000000002</v>
      </c>
      <c r="R2428" s="13" t="s">
        <v>78</v>
      </c>
      <c r="S2428" s="17" t="s">
        <v>17</v>
      </c>
      <c r="T2428" s="172">
        <v>1542</v>
      </c>
    </row>
    <row r="2429" spans="1:20" ht="15.6">
      <c r="A2429" s="2" t="s">
        <v>948</v>
      </c>
      <c r="B2429" s="78" t="s">
        <v>5</v>
      </c>
      <c r="C2429" s="17">
        <v>11</v>
      </c>
      <c r="D2429" s="17">
        <v>2</v>
      </c>
      <c r="E2429" t="str">
        <f t="shared" si="222"/>
        <v>H</v>
      </c>
      <c r="F2429" s="17">
        <v>11</v>
      </c>
      <c r="G2429" s="17">
        <v>34</v>
      </c>
      <c r="H2429" s="17">
        <v>6</v>
      </c>
      <c r="I2429" s="17">
        <v>2</v>
      </c>
      <c r="J2429" s="12" t="s">
        <v>1018</v>
      </c>
      <c r="K2429" s="12">
        <v>3</v>
      </c>
      <c r="L2429" s="12">
        <v>4</v>
      </c>
      <c r="M2429" s="12">
        <v>1</v>
      </c>
      <c r="N2429" s="78" t="str">
        <f t="shared" si="224"/>
        <v>Object</v>
      </c>
      <c r="O2429" s="78" t="str">
        <f t="shared" si="225"/>
        <v>pic</v>
      </c>
      <c r="P2429" s="78">
        <f t="shared" si="223"/>
        <v>-1388.6079</v>
      </c>
      <c r="Q2429" s="172">
        <f t="shared" si="226"/>
        <v>1388.6079</v>
      </c>
      <c r="R2429" s="13" t="s">
        <v>78</v>
      </c>
      <c r="S2429" s="17" t="s">
        <v>17</v>
      </c>
      <c r="T2429" s="172">
        <v>1542</v>
      </c>
    </row>
    <row r="2430" spans="1:20" ht="15.6">
      <c r="A2430" s="2" t="s">
        <v>948</v>
      </c>
      <c r="B2430" s="78" t="s">
        <v>5</v>
      </c>
      <c r="C2430" s="17">
        <v>11</v>
      </c>
      <c r="D2430" s="17">
        <v>2</v>
      </c>
      <c r="E2430" t="str">
        <f t="shared" si="222"/>
        <v>H</v>
      </c>
      <c r="F2430" s="17">
        <v>11</v>
      </c>
      <c r="G2430" s="17">
        <v>15</v>
      </c>
      <c r="H2430" s="17">
        <v>3</v>
      </c>
      <c r="I2430" s="17">
        <v>2</v>
      </c>
      <c r="J2430" s="12" t="s">
        <v>999</v>
      </c>
      <c r="K2430" s="12">
        <v>1</v>
      </c>
      <c r="L2430" s="12">
        <v>4</v>
      </c>
      <c r="M2430" s="12">
        <v>1</v>
      </c>
      <c r="N2430" s="78" t="str">
        <f t="shared" si="224"/>
        <v>Object</v>
      </c>
      <c r="O2430" s="78" t="str">
        <f t="shared" si="225"/>
        <v>pic</v>
      </c>
      <c r="P2430" s="78">
        <f t="shared" si="223"/>
        <v>-1396.1955000000003</v>
      </c>
      <c r="Q2430" s="172">
        <f t="shared" si="226"/>
        <v>1396.1955000000003</v>
      </c>
      <c r="R2430" s="13" t="s">
        <v>78</v>
      </c>
      <c r="S2430" s="17" t="s">
        <v>17</v>
      </c>
      <c r="T2430" s="172">
        <v>1542</v>
      </c>
    </row>
    <row r="2431" spans="1:20" ht="15.6">
      <c r="A2431" s="2" t="s">
        <v>948</v>
      </c>
      <c r="B2431" s="78" t="s">
        <v>5</v>
      </c>
      <c r="C2431" s="17">
        <v>11</v>
      </c>
      <c r="D2431" s="17">
        <v>2</v>
      </c>
      <c r="E2431" t="str">
        <f t="shared" si="222"/>
        <v>H</v>
      </c>
      <c r="F2431" s="17">
        <v>11</v>
      </c>
      <c r="G2431" s="17">
        <v>32</v>
      </c>
      <c r="H2431" s="17">
        <v>6</v>
      </c>
      <c r="I2431" s="17">
        <v>2</v>
      </c>
      <c r="J2431" s="12" t="s">
        <v>1016</v>
      </c>
      <c r="K2431" s="12">
        <v>1</v>
      </c>
      <c r="L2431" s="12">
        <v>0</v>
      </c>
      <c r="M2431" s="12">
        <v>1</v>
      </c>
      <c r="N2431" s="78" t="str">
        <f t="shared" si="224"/>
        <v>None</v>
      </c>
      <c r="O2431" s="78" t="str">
        <f t="shared" si="225"/>
        <v>None</v>
      </c>
      <c r="P2431" s="78">
        <f t="shared" si="223"/>
        <v>-1698.9998000000001</v>
      </c>
      <c r="Q2431" s="172">
        <f t="shared" si="226"/>
        <v>1698.9998000000001</v>
      </c>
      <c r="R2431" s="13" t="s">
        <v>78</v>
      </c>
      <c r="S2431" s="17" t="s">
        <v>17</v>
      </c>
      <c r="T2431" s="172">
        <v>1542</v>
      </c>
    </row>
    <row r="2432" spans="1:20" ht="15.6">
      <c r="A2432" s="2" t="s">
        <v>948</v>
      </c>
      <c r="B2432" s="78" t="s">
        <v>5</v>
      </c>
      <c r="C2432" s="17">
        <v>11</v>
      </c>
      <c r="D2432" s="17">
        <v>2</v>
      </c>
      <c r="E2432" t="str">
        <f t="shared" si="222"/>
        <v>H</v>
      </c>
      <c r="F2432" s="17">
        <v>11</v>
      </c>
      <c r="G2432" s="17">
        <v>2</v>
      </c>
      <c r="H2432" s="17">
        <v>1</v>
      </c>
      <c r="I2432" s="17">
        <v>2</v>
      </c>
      <c r="J2432" s="12" t="s">
        <v>986</v>
      </c>
      <c r="K2432" s="12">
        <v>2</v>
      </c>
      <c r="L2432" s="12">
        <v>0</v>
      </c>
      <c r="M2432" s="12">
        <v>1</v>
      </c>
      <c r="N2432" s="78" t="str">
        <f t="shared" si="224"/>
        <v>None</v>
      </c>
      <c r="O2432" s="78" t="str">
        <f t="shared" si="225"/>
        <v>None</v>
      </c>
      <c r="P2432" s="78">
        <f t="shared" si="223"/>
        <v>-2064.9229</v>
      </c>
      <c r="Q2432" s="172">
        <f t="shared" si="226"/>
        <v>2064.9229</v>
      </c>
      <c r="R2432" s="13" t="s">
        <v>78</v>
      </c>
      <c r="S2432" s="17" t="s">
        <v>17</v>
      </c>
      <c r="T2432" s="172">
        <v>1542</v>
      </c>
    </row>
    <row r="2433" spans="1:20" ht="15.6">
      <c r="A2433" s="2" t="s">
        <v>948</v>
      </c>
      <c r="B2433" s="78" t="s">
        <v>5</v>
      </c>
      <c r="C2433" s="17">
        <v>11</v>
      </c>
      <c r="D2433" s="17">
        <v>2</v>
      </c>
      <c r="E2433" t="str">
        <f t="shared" si="222"/>
        <v>H</v>
      </c>
      <c r="F2433" s="17">
        <v>11</v>
      </c>
      <c r="G2433" s="17">
        <v>5</v>
      </c>
      <c r="H2433" s="17">
        <v>1</v>
      </c>
      <c r="I2433" s="17">
        <v>2</v>
      </c>
      <c r="J2433" s="12" t="s">
        <v>989</v>
      </c>
      <c r="K2433" s="12">
        <v>2</v>
      </c>
      <c r="L2433" s="12">
        <v>11</v>
      </c>
      <c r="M2433" s="12">
        <v>1</v>
      </c>
      <c r="N2433" s="78" t="str">
        <f t="shared" si="224"/>
        <v>Neutral</v>
      </c>
      <c r="O2433" s="78" t="str">
        <f t="shared" si="225"/>
        <v>pic</v>
      </c>
      <c r="P2433" s="78">
        <f t="shared" si="223"/>
        <v>-2111.7038000000002</v>
      </c>
      <c r="Q2433" s="172">
        <f t="shared" si="226"/>
        <v>2111.7038000000002</v>
      </c>
      <c r="R2433" s="13" t="s">
        <v>78</v>
      </c>
      <c r="S2433" s="17" t="s">
        <v>17</v>
      </c>
      <c r="T2433" s="172">
        <v>1542</v>
      </c>
    </row>
    <row r="2434" spans="1:20" ht="15.6">
      <c r="A2434" s="2" t="s">
        <v>948</v>
      </c>
      <c r="B2434" s="78" t="s">
        <v>5</v>
      </c>
      <c r="C2434" s="17">
        <v>11</v>
      </c>
      <c r="D2434" s="17">
        <v>2</v>
      </c>
      <c r="E2434" t="str">
        <f t="shared" si="222"/>
        <v>H</v>
      </c>
      <c r="F2434" s="17">
        <v>11</v>
      </c>
      <c r="G2434" s="17">
        <v>26</v>
      </c>
      <c r="H2434" s="17">
        <v>5</v>
      </c>
      <c r="I2434" s="17">
        <v>2</v>
      </c>
      <c r="J2434" s="12" t="s">
        <v>1010</v>
      </c>
      <c r="K2434" s="12">
        <v>3</v>
      </c>
      <c r="L2434" s="12">
        <v>0</v>
      </c>
      <c r="M2434" s="12">
        <v>1</v>
      </c>
      <c r="N2434" s="78" t="str">
        <f t="shared" si="224"/>
        <v>None</v>
      </c>
      <c r="O2434" s="78" t="str">
        <f t="shared" si="225"/>
        <v>None</v>
      </c>
      <c r="P2434" s="78">
        <f t="shared" si="223"/>
        <v>-2205.9152000000004</v>
      </c>
      <c r="Q2434" s="172">
        <f t="shared" si="226"/>
        <v>2205.9152000000004</v>
      </c>
      <c r="R2434" s="13" t="s">
        <v>78</v>
      </c>
      <c r="S2434" s="17" t="s">
        <v>17</v>
      </c>
      <c r="T2434" s="172">
        <v>1542</v>
      </c>
    </row>
    <row r="2435" spans="1:20" ht="15.6">
      <c r="A2435" s="2" t="s">
        <v>948</v>
      </c>
      <c r="B2435" s="78" t="s">
        <v>5</v>
      </c>
      <c r="C2435" s="17">
        <v>11</v>
      </c>
      <c r="D2435" s="17">
        <v>2</v>
      </c>
      <c r="E2435" t="str">
        <f t="shared" ref="E2435:E2478" si="227">IF(D2435=1,"H",IF(D2435=2,"H","B"))</f>
        <v>H</v>
      </c>
      <c r="F2435" s="17">
        <v>11</v>
      </c>
      <c r="G2435" s="17">
        <v>12</v>
      </c>
      <c r="H2435" s="17">
        <v>2</v>
      </c>
      <c r="I2435" s="17">
        <v>2</v>
      </c>
      <c r="J2435" s="12" t="s">
        <v>996</v>
      </c>
      <c r="K2435" s="12">
        <v>1</v>
      </c>
      <c r="L2435" s="12">
        <v>6</v>
      </c>
      <c r="M2435" s="12">
        <v>1</v>
      </c>
      <c r="N2435" s="78" t="str">
        <f t="shared" si="224"/>
        <v>Threat</v>
      </c>
      <c r="O2435" s="78" t="str">
        <f t="shared" si="225"/>
        <v>pic</v>
      </c>
      <c r="P2435" s="78">
        <f t="shared" ref="P2435:P2478" si="228">IF(A2435="Drumble",J2435-7821.07,IF(A2435="Erdinger",J2435-3555.92,IF(A2435="Maria",J2435-8626.34,IF(A2435="Maskedoror",J2435- 8596.69,IF(A2435="Oda",J2435-7511.45,IF(A2435=" Pêcheresse",J2435-5379.34,IF(A2435="Pied Tordu",J2435-5505.37)))))))</f>
        <v>-2335.6647000000003</v>
      </c>
      <c r="Q2435" s="172">
        <f t="shared" si="226"/>
        <v>2335.6647000000003</v>
      </c>
      <c r="R2435" s="13" t="s">
        <v>78</v>
      </c>
      <c r="S2435" s="17" t="s">
        <v>17</v>
      </c>
      <c r="T2435" s="172">
        <v>1542</v>
      </c>
    </row>
    <row r="2436" spans="1:20" ht="15.6">
      <c r="A2436" s="2" t="s">
        <v>948</v>
      </c>
      <c r="B2436" s="78" t="s">
        <v>5</v>
      </c>
      <c r="C2436" s="17">
        <v>11</v>
      </c>
      <c r="D2436" s="17">
        <v>2</v>
      </c>
      <c r="E2436" t="str">
        <f t="shared" si="227"/>
        <v>H</v>
      </c>
      <c r="F2436" s="17">
        <v>11</v>
      </c>
      <c r="G2436" s="17">
        <v>29</v>
      </c>
      <c r="H2436" s="17">
        <v>5</v>
      </c>
      <c r="I2436" s="17">
        <v>2</v>
      </c>
      <c r="J2436" s="12" t="s">
        <v>1013</v>
      </c>
      <c r="K2436" s="12">
        <v>1</v>
      </c>
      <c r="L2436" s="12">
        <v>9</v>
      </c>
      <c r="M2436" s="12">
        <v>1</v>
      </c>
      <c r="N2436" s="78" t="str">
        <f t="shared" si="224"/>
        <v>Neutral</v>
      </c>
      <c r="O2436" s="78" t="str">
        <f t="shared" si="225"/>
        <v>pic</v>
      </c>
      <c r="P2436" s="78">
        <f t="shared" si="228"/>
        <v>-2372.3321000000001</v>
      </c>
      <c r="Q2436" s="172">
        <f t="shared" si="226"/>
        <v>2372.3321000000001</v>
      </c>
      <c r="R2436" s="13" t="s">
        <v>78</v>
      </c>
      <c r="S2436" s="17" t="s">
        <v>17</v>
      </c>
      <c r="T2436" s="172">
        <v>1542</v>
      </c>
    </row>
    <row r="2437" spans="1:20" ht="15.6">
      <c r="A2437" s="2" t="s">
        <v>948</v>
      </c>
      <c r="B2437" s="78" t="s">
        <v>5</v>
      </c>
      <c r="C2437" s="17">
        <v>11</v>
      </c>
      <c r="D2437" s="17">
        <v>2</v>
      </c>
      <c r="E2437" t="str">
        <f t="shared" si="227"/>
        <v>H</v>
      </c>
      <c r="F2437" s="17">
        <v>11</v>
      </c>
      <c r="G2437" s="17">
        <v>24</v>
      </c>
      <c r="H2437" s="17">
        <v>4</v>
      </c>
      <c r="I2437" s="17">
        <v>2</v>
      </c>
      <c r="J2437" s="12" t="s">
        <v>1008</v>
      </c>
      <c r="K2437" s="12">
        <v>2</v>
      </c>
      <c r="L2437" s="12">
        <v>7</v>
      </c>
      <c r="M2437" s="12">
        <v>1</v>
      </c>
      <c r="N2437" s="78" t="str">
        <f t="shared" si="224"/>
        <v>Threat</v>
      </c>
      <c r="O2437" s="78" t="str">
        <f t="shared" si="225"/>
        <v>pic</v>
      </c>
      <c r="P2437" s="78">
        <f t="shared" si="228"/>
        <v>-2952.5601000000001</v>
      </c>
      <c r="Q2437" s="172">
        <f t="shared" si="226"/>
        <v>2952.5601000000001</v>
      </c>
      <c r="R2437" s="13" t="s">
        <v>78</v>
      </c>
      <c r="S2437" s="17" t="s">
        <v>17</v>
      </c>
      <c r="T2437" s="172">
        <v>1542</v>
      </c>
    </row>
    <row r="2438" spans="1:20" ht="15.6">
      <c r="A2438" s="2" t="s">
        <v>948</v>
      </c>
      <c r="B2438" s="78" t="s">
        <v>5</v>
      </c>
      <c r="C2438" s="17">
        <v>11</v>
      </c>
      <c r="D2438" s="17">
        <v>2</v>
      </c>
      <c r="E2438" t="str">
        <f t="shared" si="227"/>
        <v>H</v>
      </c>
      <c r="F2438" s="17">
        <v>11</v>
      </c>
      <c r="G2438" s="17">
        <v>1</v>
      </c>
      <c r="H2438" s="17">
        <v>1</v>
      </c>
      <c r="I2438" s="17">
        <v>2</v>
      </c>
      <c r="J2438" s="12" t="s">
        <v>985</v>
      </c>
      <c r="K2438" s="12">
        <v>1</v>
      </c>
      <c r="L2438" s="12">
        <v>0</v>
      </c>
      <c r="M2438" s="12">
        <v>1</v>
      </c>
      <c r="N2438" s="78" t="str">
        <f t="shared" si="224"/>
        <v>None</v>
      </c>
      <c r="O2438" s="78" t="str">
        <f t="shared" si="225"/>
        <v>None</v>
      </c>
      <c r="P2438" s="78">
        <f t="shared" si="228"/>
        <v>-3124.1178</v>
      </c>
      <c r="Q2438" s="172">
        <f t="shared" si="226"/>
        <v>3124.1178</v>
      </c>
      <c r="R2438" s="13" t="s">
        <v>78</v>
      </c>
      <c r="S2438" s="17" t="s">
        <v>17</v>
      </c>
      <c r="T2438" s="172">
        <v>1542</v>
      </c>
    </row>
    <row r="2439" spans="1:20" ht="15.6">
      <c r="A2439" s="2" t="s">
        <v>948</v>
      </c>
      <c r="B2439" s="78" t="s">
        <v>5</v>
      </c>
      <c r="C2439" s="17">
        <v>11</v>
      </c>
      <c r="D2439" s="17">
        <v>2</v>
      </c>
      <c r="E2439" t="str">
        <f t="shared" si="227"/>
        <v>H</v>
      </c>
      <c r="F2439" s="17">
        <v>11</v>
      </c>
      <c r="G2439" s="17">
        <v>27</v>
      </c>
      <c r="H2439" s="17">
        <v>5</v>
      </c>
      <c r="I2439" s="17">
        <v>2</v>
      </c>
      <c r="J2439" s="12" t="s">
        <v>1011</v>
      </c>
      <c r="K2439" s="12">
        <v>1</v>
      </c>
      <c r="L2439" s="12">
        <v>10</v>
      </c>
      <c r="M2439" s="12">
        <v>1</v>
      </c>
      <c r="N2439" s="78" t="str">
        <f t="shared" si="224"/>
        <v>Neutral</v>
      </c>
      <c r="O2439" s="78" t="str">
        <f t="shared" si="225"/>
        <v>pic</v>
      </c>
      <c r="P2439" s="78">
        <f t="shared" si="228"/>
        <v>-3202.9448000000002</v>
      </c>
      <c r="Q2439" s="172">
        <f t="shared" si="226"/>
        <v>3202.9448000000002</v>
      </c>
      <c r="R2439" s="13" t="s">
        <v>78</v>
      </c>
      <c r="S2439" s="17" t="s">
        <v>17</v>
      </c>
      <c r="T2439" s="172">
        <v>1542</v>
      </c>
    </row>
    <row r="2440" spans="1:20" ht="15.6">
      <c r="A2440" s="2" t="s">
        <v>948</v>
      </c>
      <c r="B2440" s="78" t="s">
        <v>5</v>
      </c>
      <c r="C2440" s="17">
        <v>11</v>
      </c>
      <c r="D2440" s="17">
        <v>2</v>
      </c>
      <c r="E2440" t="str">
        <f t="shared" si="227"/>
        <v>H</v>
      </c>
      <c r="F2440" s="17">
        <v>11</v>
      </c>
      <c r="G2440" s="17">
        <v>13</v>
      </c>
      <c r="H2440" s="17">
        <v>3</v>
      </c>
      <c r="I2440" s="17">
        <v>2</v>
      </c>
      <c r="J2440" s="12" t="s">
        <v>997</v>
      </c>
      <c r="K2440" s="12">
        <v>1</v>
      </c>
      <c r="L2440" s="12">
        <v>0</v>
      </c>
      <c r="M2440" s="12">
        <v>1</v>
      </c>
      <c r="N2440" s="78" t="str">
        <f t="shared" si="224"/>
        <v>None</v>
      </c>
      <c r="O2440" s="78" t="str">
        <f t="shared" si="225"/>
        <v>None</v>
      </c>
      <c r="P2440" s="78">
        <f t="shared" si="228"/>
        <v>-3308.6318000000001</v>
      </c>
      <c r="Q2440" s="172">
        <f t="shared" si="226"/>
        <v>3308.6318000000001</v>
      </c>
      <c r="R2440" s="13" t="s">
        <v>78</v>
      </c>
      <c r="S2440" s="17" t="s">
        <v>17</v>
      </c>
      <c r="T2440" s="172">
        <v>1542</v>
      </c>
    </row>
    <row r="2441" spans="1:20" ht="15.6">
      <c r="A2441" s="2" t="s">
        <v>948</v>
      </c>
      <c r="B2441" s="78" t="s">
        <v>5</v>
      </c>
      <c r="C2441" s="17">
        <v>11</v>
      </c>
      <c r="D2441" s="17">
        <v>2</v>
      </c>
      <c r="E2441" t="str">
        <f t="shared" si="227"/>
        <v>H</v>
      </c>
      <c r="F2441" s="17">
        <v>11</v>
      </c>
      <c r="G2441" s="17">
        <v>30</v>
      </c>
      <c r="H2441" s="17">
        <v>5</v>
      </c>
      <c r="I2441" s="17">
        <v>2</v>
      </c>
      <c r="J2441" s="12" t="s">
        <v>1014</v>
      </c>
      <c r="K2441" s="12">
        <v>1</v>
      </c>
      <c r="L2441" s="12">
        <v>12</v>
      </c>
      <c r="M2441" s="12">
        <v>1</v>
      </c>
      <c r="N2441" s="78" t="str">
        <f t="shared" si="224"/>
        <v>Neutral</v>
      </c>
      <c r="O2441" s="78" t="str">
        <f t="shared" si="225"/>
        <v>pic</v>
      </c>
      <c r="P2441" s="78">
        <f t="shared" si="228"/>
        <v>-3353.7267000000002</v>
      </c>
      <c r="Q2441" s="172">
        <f t="shared" si="226"/>
        <v>3353.7267000000002</v>
      </c>
      <c r="R2441" s="13" t="s">
        <v>78</v>
      </c>
      <c r="S2441" s="17" t="s">
        <v>17</v>
      </c>
      <c r="T2441" s="172">
        <v>1542</v>
      </c>
    </row>
    <row r="2442" spans="1:20" ht="15.6">
      <c r="A2442" s="2" t="s">
        <v>948</v>
      </c>
      <c r="B2442" s="78" t="s">
        <v>5</v>
      </c>
      <c r="C2442" s="17">
        <v>11</v>
      </c>
      <c r="D2442" s="17">
        <v>2</v>
      </c>
      <c r="E2442" t="str">
        <f t="shared" si="227"/>
        <v>H</v>
      </c>
      <c r="F2442" s="17">
        <v>11</v>
      </c>
      <c r="G2442" s="17">
        <v>28</v>
      </c>
      <c r="H2442" s="17">
        <v>5</v>
      </c>
      <c r="I2442" s="17">
        <v>2</v>
      </c>
      <c r="J2442" s="12" t="s">
        <v>1012</v>
      </c>
      <c r="K2442" s="12">
        <v>1</v>
      </c>
      <c r="L2442" s="12">
        <v>11</v>
      </c>
      <c r="M2442" s="12">
        <v>1</v>
      </c>
      <c r="N2442" s="78" t="str">
        <f t="shared" si="224"/>
        <v>Neutral</v>
      </c>
      <c r="O2442" s="78" t="str">
        <f t="shared" si="225"/>
        <v>pic</v>
      </c>
      <c r="P2442" s="78">
        <f t="shared" si="228"/>
        <v>-3492.4306000000001</v>
      </c>
      <c r="Q2442" s="172">
        <f t="shared" si="226"/>
        <v>3492.4306000000001</v>
      </c>
      <c r="R2442" s="13" t="s">
        <v>78</v>
      </c>
      <c r="S2442" s="17" t="s">
        <v>17</v>
      </c>
      <c r="T2442" s="172">
        <v>1542</v>
      </c>
    </row>
    <row r="2443" spans="1:20" ht="15.6">
      <c r="A2443" s="2" t="s">
        <v>948</v>
      </c>
      <c r="B2443" s="78" t="s">
        <v>5</v>
      </c>
      <c r="C2443" s="17">
        <v>11</v>
      </c>
      <c r="D2443" s="17">
        <v>2</v>
      </c>
      <c r="E2443" t="str">
        <f t="shared" si="227"/>
        <v>H</v>
      </c>
      <c r="F2443" s="17">
        <v>11</v>
      </c>
      <c r="G2443" s="17">
        <v>19</v>
      </c>
      <c r="H2443" s="17">
        <v>4</v>
      </c>
      <c r="I2443" s="17">
        <v>3</v>
      </c>
      <c r="J2443" s="12" t="s">
        <v>1039</v>
      </c>
      <c r="K2443" s="12">
        <v>3</v>
      </c>
      <c r="L2443" s="12">
        <v>0</v>
      </c>
      <c r="M2443" s="12">
        <v>1</v>
      </c>
      <c r="N2443" s="78" t="str">
        <f t="shared" si="224"/>
        <v>None</v>
      </c>
      <c r="O2443" s="78" t="str">
        <f t="shared" si="225"/>
        <v>None</v>
      </c>
      <c r="P2443" s="78">
        <f t="shared" si="228"/>
        <v>1726.3600999999999</v>
      </c>
      <c r="Q2443" s="172">
        <f t="shared" si="226"/>
        <v>-1726.3600999999999</v>
      </c>
      <c r="R2443" s="13" t="s">
        <v>78</v>
      </c>
      <c r="S2443" s="17" t="s">
        <v>17</v>
      </c>
      <c r="T2443" s="172">
        <v>1542</v>
      </c>
    </row>
    <row r="2444" spans="1:20" ht="15.6">
      <c r="A2444" s="2" t="s">
        <v>948</v>
      </c>
      <c r="B2444" s="78" t="s">
        <v>5</v>
      </c>
      <c r="C2444" s="17">
        <v>11</v>
      </c>
      <c r="D2444" s="17">
        <v>2</v>
      </c>
      <c r="E2444" t="str">
        <f t="shared" si="227"/>
        <v>H</v>
      </c>
      <c r="F2444" s="17">
        <v>11</v>
      </c>
      <c r="G2444" s="17">
        <v>11</v>
      </c>
      <c r="H2444" s="17">
        <v>2</v>
      </c>
      <c r="I2444" s="17">
        <v>3</v>
      </c>
      <c r="J2444" s="12" t="s">
        <v>1031</v>
      </c>
      <c r="K2444" s="12">
        <v>4</v>
      </c>
      <c r="L2444" s="12">
        <v>9</v>
      </c>
      <c r="M2444" s="12">
        <v>1</v>
      </c>
      <c r="N2444" s="78" t="str">
        <f t="shared" si="224"/>
        <v>Neutral</v>
      </c>
      <c r="O2444" s="78" t="str">
        <f t="shared" si="225"/>
        <v>pic</v>
      </c>
      <c r="P2444" s="78">
        <f t="shared" si="228"/>
        <v>1238.6674000000003</v>
      </c>
      <c r="Q2444" s="172">
        <f t="shared" si="226"/>
        <v>-1238.6674000000003</v>
      </c>
      <c r="R2444" s="13" t="s">
        <v>78</v>
      </c>
      <c r="S2444" s="17" t="s">
        <v>17</v>
      </c>
      <c r="T2444" s="172">
        <v>1542</v>
      </c>
    </row>
    <row r="2445" spans="1:20" ht="15.6">
      <c r="A2445" s="2" t="s">
        <v>948</v>
      </c>
      <c r="B2445" s="78" t="s">
        <v>5</v>
      </c>
      <c r="C2445" s="17">
        <v>11</v>
      </c>
      <c r="D2445" s="17">
        <v>2</v>
      </c>
      <c r="E2445" t="str">
        <f t="shared" si="227"/>
        <v>H</v>
      </c>
      <c r="F2445" s="17">
        <v>11</v>
      </c>
      <c r="G2445" s="17">
        <v>17</v>
      </c>
      <c r="H2445" s="17">
        <v>3</v>
      </c>
      <c r="I2445" s="17">
        <v>3</v>
      </c>
      <c r="J2445" s="12" t="s">
        <v>1037</v>
      </c>
      <c r="K2445" s="12">
        <v>3</v>
      </c>
      <c r="L2445" s="12">
        <v>10</v>
      </c>
      <c r="M2445" s="12">
        <v>1</v>
      </c>
      <c r="N2445" s="78" t="str">
        <f t="shared" si="224"/>
        <v>Neutral</v>
      </c>
      <c r="O2445" s="78" t="str">
        <f t="shared" si="225"/>
        <v>pic</v>
      </c>
      <c r="P2445" s="78">
        <f t="shared" si="228"/>
        <v>996.65939999999955</v>
      </c>
      <c r="Q2445" s="172">
        <f t="shared" si="226"/>
        <v>-996.65939999999955</v>
      </c>
      <c r="R2445" s="13" t="s">
        <v>78</v>
      </c>
      <c r="S2445" s="17" t="s">
        <v>17</v>
      </c>
      <c r="T2445" s="172">
        <v>1542</v>
      </c>
    </row>
    <row r="2446" spans="1:20" ht="15.6">
      <c r="A2446" s="2" t="s">
        <v>948</v>
      </c>
      <c r="B2446" s="78" t="s">
        <v>5</v>
      </c>
      <c r="C2446" s="17">
        <v>11</v>
      </c>
      <c r="D2446" s="17">
        <v>2</v>
      </c>
      <c r="E2446" t="str">
        <f t="shared" si="227"/>
        <v>H</v>
      </c>
      <c r="F2446" s="17">
        <v>11</v>
      </c>
      <c r="G2446" s="17">
        <v>12</v>
      </c>
      <c r="H2446" s="17">
        <v>2</v>
      </c>
      <c r="I2446" s="17">
        <v>3</v>
      </c>
      <c r="J2446" s="12" t="s">
        <v>1032</v>
      </c>
      <c r="K2446" s="12">
        <v>3</v>
      </c>
      <c r="L2446" s="12">
        <v>12</v>
      </c>
      <c r="M2446" s="12">
        <v>1</v>
      </c>
      <c r="N2446" s="78" t="str">
        <f t="shared" si="224"/>
        <v>Neutral</v>
      </c>
      <c r="O2446" s="78" t="str">
        <f t="shared" si="225"/>
        <v>pic</v>
      </c>
      <c r="P2446" s="78">
        <f t="shared" si="228"/>
        <v>38.822799999999916</v>
      </c>
      <c r="Q2446" s="172">
        <f t="shared" si="226"/>
        <v>-38.822799999999916</v>
      </c>
      <c r="R2446" s="13" t="s">
        <v>78</v>
      </c>
      <c r="S2446" s="17" t="s">
        <v>17</v>
      </c>
      <c r="T2446" s="172">
        <v>1542</v>
      </c>
    </row>
    <row r="2447" spans="1:20" ht="15.6">
      <c r="A2447" s="2" t="s">
        <v>948</v>
      </c>
      <c r="B2447" s="78" t="s">
        <v>5</v>
      </c>
      <c r="C2447" s="17">
        <v>11</v>
      </c>
      <c r="D2447" s="17">
        <v>2</v>
      </c>
      <c r="E2447" t="str">
        <f t="shared" si="227"/>
        <v>H</v>
      </c>
      <c r="F2447" s="17">
        <v>11</v>
      </c>
      <c r="G2447" s="17">
        <v>28</v>
      </c>
      <c r="H2447" s="17">
        <v>5</v>
      </c>
      <c r="I2447" s="17">
        <v>3</v>
      </c>
      <c r="J2447" s="12" t="s">
        <v>1048</v>
      </c>
      <c r="K2447" s="12">
        <v>1</v>
      </c>
      <c r="L2447" s="12">
        <v>5</v>
      </c>
      <c r="M2447" s="12">
        <v>1</v>
      </c>
      <c r="N2447" s="78" t="str">
        <f t="shared" si="224"/>
        <v>Threat</v>
      </c>
      <c r="O2447" s="78" t="str">
        <f t="shared" si="225"/>
        <v>pic</v>
      </c>
      <c r="P2447" s="78">
        <f t="shared" si="228"/>
        <v>-22.615200000000186</v>
      </c>
      <c r="Q2447" s="172">
        <f t="shared" si="226"/>
        <v>22.615200000000186</v>
      </c>
      <c r="R2447" s="13" t="s">
        <v>78</v>
      </c>
      <c r="S2447" s="17" t="s">
        <v>17</v>
      </c>
      <c r="T2447" s="172">
        <v>1542</v>
      </c>
    </row>
    <row r="2448" spans="1:20" ht="15.6">
      <c r="A2448" s="2" t="s">
        <v>948</v>
      </c>
      <c r="B2448" s="78" t="s">
        <v>5</v>
      </c>
      <c r="C2448" s="17">
        <v>11</v>
      </c>
      <c r="D2448" s="17">
        <v>2</v>
      </c>
      <c r="E2448" t="str">
        <f t="shared" si="227"/>
        <v>H</v>
      </c>
      <c r="F2448" s="17">
        <v>11</v>
      </c>
      <c r="G2448" s="17">
        <v>32</v>
      </c>
      <c r="H2448" s="17">
        <v>6</v>
      </c>
      <c r="I2448" s="17">
        <v>3</v>
      </c>
      <c r="J2448" s="12" t="s">
        <v>1052</v>
      </c>
      <c r="K2448" s="12">
        <v>2</v>
      </c>
      <c r="L2448" s="12">
        <v>0</v>
      </c>
      <c r="M2448" s="12">
        <v>1</v>
      </c>
      <c r="N2448" s="78" t="str">
        <f t="shared" si="224"/>
        <v>None</v>
      </c>
      <c r="O2448" s="78" t="str">
        <f t="shared" si="225"/>
        <v>None</v>
      </c>
      <c r="P2448" s="78">
        <f t="shared" si="228"/>
        <v>-114.43640000000005</v>
      </c>
      <c r="Q2448" s="172">
        <f t="shared" si="226"/>
        <v>114.43640000000005</v>
      </c>
      <c r="R2448" s="13" t="s">
        <v>78</v>
      </c>
      <c r="S2448" s="17" t="s">
        <v>17</v>
      </c>
      <c r="T2448" s="172">
        <v>1542</v>
      </c>
    </row>
    <row r="2449" spans="1:20" ht="15.6">
      <c r="A2449" s="2" t="s">
        <v>948</v>
      </c>
      <c r="B2449" s="78" t="s">
        <v>5</v>
      </c>
      <c r="C2449" s="17">
        <v>11</v>
      </c>
      <c r="D2449" s="17">
        <v>2</v>
      </c>
      <c r="E2449" t="str">
        <f t="shared" si="227"/>
        <v>H</v>
      </c>
      <c r="F2449" s="17">
        <v>11</v>
      </c>
      <c r="G2449" s="17">
        <v>4</v>
      </c>
      <c r="H2449" s="17">
        <v>1</v>
      </c>
      <c r="I2449" s="17">
        <v>3</v>
      </c>
      <c r="J2449" s="12" t="s">
        <v>1024</v>
      </c>
      <c r="K2449" s="12">
        <v>3</v>
      </c>
      <c r="L2449" s="12">
        <v>2</v>
      </c>
      <c r="M2449" s="12">
        <v>1</v>
      </c>
      <c r="N2449" s="78" t="str">
        <f t="shared" si="224"/>
        <v>Object</v>
      </c>
      <c r="O2449" s="78" t="str">
        <f t="shared" si="225"/>
        <v>pic</v>
      </c>
      <c r="P2449" s="78">
        <f t="shared" si="228"/>
        <v>-799.81960000000026</v>
      </c>
      <c r="Q2449" s="172">
        <f t="shared" si="226"/>
        <v>799.81960000000026</v>
      </c>
      <c r="R2449" s="13" t="s">
        <v>78</v>
      </c>
      <c r="S2449" s="17" t="s">
        <v>17</v>
      </c>
      <c r="T2449" s="172">
        <v>1542</v>
      </c>
    </row>
    <row r="2450" spans="1:20" ht="15.6">
      <c r="A2450" s="2" t="s">
        <v>948</v>
      </c>
      <c r="B2450" s="78" t="s">
        <v>5</v>
      </c>
      <c r="C2450" s="17">
        <v>11</v>
      </c>
      <c r="D2450" s="17">
        <v>2</v>
      </c>
      <c r="E2450" t="str">
        <f t="shared" si="227"/>
        <v>H</v>
      </c>
      <c r="F2450" s="17">
        <v>11</v>
      </c>
      <c r="G2450" s="17">
        <v>16</v>
      </c>
      <c r="H2450" s="17">
        <v>3</v>
      </c>
      <c r="I2450" s="17">
        <v>3</v>
      </c>
      <c r="J2450" s="12" t="s">
        <v>1036</v>
      </c>
      <c r="K2450" s="12">
        <v>2</v>
      </c>
      <c r="L2450" s="12">
        <v>9</v>
      </c>
      <c r="M2450" s="12">
        <v>1</v>
      </c>
      <c r="N2450" s="78" t="str">
        <f t="shared" si="224"/>
        <v>Neutral</v>
      </c>
      <c r="O2450" s="78" t="str">
        <f t="shared" si="225"/>
        <v>pic</v>
      </c>
      <c r="P2450" s="78">
        <f t="shared" si="228"/>
        <v>-992.10719999999992</v>
      </c>
      <c r="Q2450" s="172">
        <f t="shared" si="226"/>
        <v>992.10719999999992</v>
      </c>
      <c r="R2450" s="13" t="s">
        <v>78</v>
      </c>
      <c r="S2450" s="17" t="s">
        <v>17</v>
      </c>
      <c r="T2450" s="172">
        <v>1542</v>
      </c>
    </row>
    <row r="2451" spans="1:20" ht="15.6">
      <c r="A2451" s="2" t="s">
        <v>948</v>
      </c>
      <c r="B2451" s="78" t="s">
        <v>5</v>
      </c>
      <c r="C2451" s="17">
        <v>11</v>
      </c>
      <c r="D2451" s="17">
        <v>2</v>
      </c>
      <c r="E2451" t="str">
        <f t="shared" si="227"/>
        <v>H</v>
      </c>
      <c r="F2451" s="17">
        <v>11</v>
      </c>
      <c r="G2451" s="17">
        <v>36</v>
      </c>
      <c r="H2451" s="17">
        <v>6</v>
      </c>
      <c r="I2451" s="17">
        <v>3</v>
      </c>
      <c r="J2451" s="12" t="s">
        <v>1056</v>
      </c>
      <c r="K2451" s="12">
        <v>2</v>
      </c>
      <c r="L2451" s="12">
        <v>8</v>
      </c>
      <c r="M2451" s="12">
        <v>1</v>
      </c>
      <c r="N2451" s="78" t="str">
        <f t="shared" si="224"/>
        <v>Threat</v>
      </c>
      <c r="O2451" s="78" t="str">
        <f t="shared" si="225"/>
        <v>pic</v>
      </c>
      <c r="P2451" s="78">
        <f t="shared" si="228"/>
        <v>-1130.3492000000001</v>
      </c>
      <c r="Q2451" s="172">
        <f t="shared" si="226"/>
        <v>1130.3492000000001</v>
      </c>
      <c r="R2451" s="13" t="s">
        <v>78</v>
      </c>
      <c r="S2451" s="17" t="s">
        <v>17</v>
      </c>
      <c r="T2451" s="172">
        <v>1542</v>
      </c>
    </row>
    <row r="2452" spans="1:20" ht="15.6">
      <c r="A2452" s="2" t="s">
        <v>948</v>
      </c>
      <c r="B2452" s="78" t="s">
        <v>5</v>
      </c>
      <c r="C2452" s="17">
        <v>11</v>
      </c>
      <c r="D2452" s="17">
        <v>2</v>
      </c>
      <c r="E2452" t="str">
        <f t="shared" si="227"/>
        <v>H</v>
      </c>
      <c r="F2452" s="17">
        <v>11</v>
      </c>
      <c r="G2452" s="17">
        <v>3</v>
      </c>
      <c r="H2452" s="17">
        <v>1</v>
      </c>
      <c r="I2452" s="17">
        <v>3</v>
      </c>
      <c r="J2452" s="12" t="s">
        <v>1023</v>
      </c>
      <c r="K2452" s="12">
        <v>1</v>
      </c>
      <c r="L2452" s="12">
        <v>4</v>
      </c>
      <c r="M2452" s="12">
        <v>1</v>
      </c>
      <c r="N2452" s="78" t="str">
        <f t="shared" si="224"/>
        <v>Object</v>
      </c>
      <c r="O2452" s="78" t="str">
        <f t="shared" si="225"/>
        <v>pic</v>
      </c>
      <c r="P2452" s="78">
        <f t="shared" si="228"/>
        <v>-1162.6840000000002</v>
      </c>
      <c r="Q2452" s="172">
        <f t="shared" si="226"/>
        <v>1162.6840000000002</v>
      </c>
      <c r="R2452" s="13" t="s">
        <v>78</v>
      </c>
      <c r="S2452" s="17" t="s">
        <v>17</v>
      </c>
      <c r="T2452" s="172">
        <v>1542</v>
      </c>
    </row>
    <row r="2453" spans="1:20" ht="15.6">
      <c r="A2453" s="2" t="s">
        <v>948</v>
      </c>
      <c r="B2453" s="78" t="s">
        <v>5</v>
      </c>
      <c r="C2453" s="17">
        <v>11</v>
      </c>
      <c r="D2453" s="17">
        <v>2</v>
      </c>
      <c r="E2453" t="str">
        <f t="shared" si="227"/>
        <v>H</v>
      </c>
      <c r="F2453" s="17">
        <v>11</v>
      </c>
      <c r="G2453" s="17">
        <v>27</v>
      </c>
      <c r="H2453" s="17">
        <v>5</v>
      </c>
      <c r="I2453" s="17">
        <v>3</v>
      </c>
      <c r="J2453" s="12" t="s">
        <v>1047</v>
      </c>
      <c r="K2453" s="12">
        <v>1</v>
      </c>
      <c r="L2453" s="12">
        <v>8</v>
      </c>
      <c r="M2453" s="12">
        <v>1</v>
      </c>
      <c r="N2453" s="78" t="str">
        <f t="shared" si="224"/>
        <v>Threat</v>
      </c>
      <c r="O2453" s="78" t="str">
        <f t="shared" si="225"/>
        <v>pic</v>
      </c>
      <c r="P2453" s="78">
        <f t="shared" si="228"/>
        <v>-1406.3321000000001</v>
      </c>
      <c r="Q2453" s="172">
        <f t="shared" si="226"/>
        <v>1406.3321000000001</v>
      </c>
      <c r="R2453" s="13" t="s">
        <v>78</v>
      </c>
      <c r="S2453" s="17" t="s">
        <v>17</v>
      </c>
      <c r="T2453" s="172">
        <v>1542</v>
      </c>
    </row>
    <row r="2454" spans="1:20" ht="15.6">
      <c r="A2454" s="2" t="s">
        <v>948</v>
      </c>
      <c r="B2454" s="78" t="s">
        <v>5</v>
      </c>
      <c r="C2454" s="17">
        <v>11</v>
      </c>
      <c r="D2454" s="17">
        <v>2</v>
      </c>
      <c r="E2454" t="str">
        <f t="shared" si="227"/>
        <v>H</v>
      </c>
      <c r="F2454" s="17">
        <v>11</v>
      </c>
      <c r="G2454" s="17">
        <v>15</v>
      </c>
      <c r="H2454" s="17">
        <v>3</v>
      </c>
      <c r="I2454" s="17">
        <v>3</v>
      </c>
      <c r="J2454" s="12" t="s">
        <v>1035</v>
      </c>
      <c r="K2454" s="12">
        <v>3</v>
      </c>
      <c r="L2454" s="12">
        <v>11</v>
      </c>
      <c r="M2454" s="12">
        <v>1</v>
      </c>
      <c r="N2454" s="78" t="str">
        <f t="shared" si="224"/>
        <v>Neutral</v>
      </c>
      <c r="O2454" s="78" t="str">
        <f t="shared" si="225"/>
        <v>pic</v>
      </c>
      <c r="P2454" s="78">
        <f t="shared" si="228"/>
        <v>-1481.6323000000002</v>
      </c>
      <c r="Q2454" s="172">
        <f t="shared" si="226"/>
        <v>1481.6323000000002</v>
      </c>
      <c r="R2454" s="13" t="s">
        <v>78</v>
      </c>
      <c r="S2454" s="17" t="s">
        <v>17</v>
      </c>
      <c r="T2454" s="172">
        <v>1542</v>
      </c>
    </row>
    <row r="2455" spans="1:20" ht="15.6">
      <c r="A2455" s="2" t="s">
        <v>948</v>
      </c>
      <c r="B2455" s="78" t="s">
        <v>5</v>
      </c>
      <c r="C2455" s="17">
        <v>11</v>
      </c>
      <c r="D2455" s="17">
        <v>2</v>
      </c>
      <c r="E2455" t="str">
        <f t="shared" si="227"/>
        <v>H</v>
      </c>
      <c r="F2455" s="17">
        <v>11</v>
      </c>
      <c r="G2455" s="17">
        <v>6</v>
      </c>
      <c r="H2455" s="17">
        <v>1</v>
      </c>
      <c r="I2455" s="17">
        <v>3</v>
      </c>
      <c r="J2455" s="12" t="s">
        <v>1026</v>
      </c>
      <c r="K2455" s="12">
        <v>2</v>
      </c>
      <c r="L2455" s="12">
        <v>1</v>
      </c>
      <c r="M2455" s="12">
        <v>1</v>
      </c>
      <c r="N2455" s="78" t="str">
        <f t="shared" ref="N2455:N2518" si="229">IF(L2455=0,"None",IF(L2455&lt;5,"Object",IF(L2455&lt;9,"Threat","Neutral")))</f>
        <v>Object</v>
      </c>
      <c r="O2455" s="78" t="str">
        <f t="shared" ref="O2455:O2518" si="230">IF(N2455="None", "None","pic")</f>
        <v>pic</v>
      </c>
      <c r="P2455" s="78">
        <f t="shared" si="228"/>
        <v>-1664.2919000000002</v>
      </c>
      <c r="Q2455" s="172">
        <f t="shared" ref="Q2455:Q2518" si="231">P2455*-1</f>
        <v>1664.2919000000002</v>
      </c>
      <c r="R2455" s="13" t="s">
        <v>78</v>
      </c>
      <c r="S2455" s="17" t="s">
        <v>17</v>
      </c>
      <c r="T2455" s="172">
        <v>1542</v>
      </c>
    </row>
    <row r="2456" spans="1:20" ht="15.6">
      <c r="A2456" s="2" t="s">
        <v>948</v>
      </c>
      <c r="B2456" s="78" t="s">
        <v>5</v>
      </c>
      <c r="C2456" s="17">
        <v>11</v>
      </c>
      <c r="D2456" s="17">
        <v>2</v>
      </c>
      <c r="E2456" t="str">
        <f t="shared" si="227"/>
        <v>H</v>
      </c>
      <c r="F2456" s="17">
        <v>11</v>
      </c>
      <c r="G2456" s="17">
        <v>2</v>
      </c>
      <c r="H2456" s="17">
        <v>1</v>
      </c>
      <c r="I2456" s="17">
        <v>3</v>
      </c>
      <c r="J2456" s="12" t="s">
        <v>1022</v>
      </c>
      <c r="K2456" s="12">
        <v>2</v>
      </c>
      <c r="L2456" s="12">
        <v>0</v>
      </c>
      <c r="M2456" s="12">
        <v>1</v>
      </c>
      <c r="N2456" s="78" t="str">
        <f t="shared" si="229"/>
        <v>None</v>
      </c>
      <c r="O2456" s="78" t="str">
        <f t="shared" si="230"/>
        <v>None</v>
      </c>
      <c r="P2456" s="78">
        <f t="shared" si="228"/>
        <v>-1688.9805000000001</v>
      </c>
      <c r="Q2456" s="172">
        <f t="shared" si="231"/>
        <v>1688.9805000000001</v>
      </c>
      <c r="R2456" s="13" t="s">
        <v>78</v>
      </c>
      <c r="S2456" s="17" t="s">
        <v>17</v>
      </c>
      <c r="T2456" s="172">
        <v>1542</v>
      </c>
    </row>
    <row r="2457" spans="1:20" ht="15.6">
      <c r="A2457" s="2" t="s">
        <v>948</v>
      </c>
      <c r="B2457" s="78" t="s">
        <v>5</v>
      </c>
      <c r="C2457" s="17">
        <v>11</v>
      </c>
      <c r="D2457" s="17">
        <v>2</v>
      </c>
      <c r="E2457" t="str">
        <f t="shared" si="227"/>
        <v>H</v>
      </c>
      <c r="F2457" s="17">
        <v>11</v>
      </c>
      <c r="G2457" s="17">
        <v>21</v>
      </c>
      <c r="H2457" s="17">
        <v>4</v>
      </c>
      <c r="I2457" s="17">
        <v>3</v>
      </c>
      <c r="J2457" s="12" t="s">
        <v>1041</v>
      </c>
      <c r="K2457" s="12">
        <v>1</v>
      </c>
      <c r="L2457" s="12">
        <v>1</v>
      </c>
      <c r="M2457" s="12">
        <v>1</v>
      </c>
      <c r="N2457" s="78" t="str">
        <f t="shared" si="229"/>
        <v>Object</v>
      </c>
      <c r="O2457" s="78" t="str">
        <f t="shared" si="230"/>
        <v>pic</v>
      </c>
      <c r="P2457" s="78">
        <f t="shared" si="228"/>
        <v>-1849.1214</v>
      </c>
      <c r="Q2457" s="172">
        <f t="shared" si="231"/>
        <v>1849.1214</v>
      </c>
      <c r="R2457" s="13" t="s">
        <v>78</v>
      </c>
      <c r="S2457" s="17" t="s">
        <v>17</v>
      </c>
      <c r="T2457" s="172">
        <v>1542</v>
      </c>
    </row>
    <row r="2458" spans="1:20" ht="15.6">
      <c r="A2458" s="2" t="s">
        <v>948</v>
      </c>
      <c r="B2458" s="78" t="s">
        <v>5</v>
      </c>
      <c r="C2458" s="17">
        <v>11</v>
      </c>
      <c r="D2458" s="17">
        <v>2</v>
      </c>
      <c r="E2458" t="str">
        <f t="shared" si="227"/>
        <v>H</v>
      </c>
      <c r="F2458" s="17">
        <v>11</v>
      </c>
      <c r="G2458" s="17">
        <v>33</v>
      </c>
      <c r="H2458" s="17">
        <v>6</v>
      </c>
      <c r="I2458" s="17">
        <v>3</v>
      </c>
      <c r="J2458" s="12" t="s">
        <v>1053</v>
      </c>
      <c r="K2458" s="12">
        <v>1</v>
      </c>
      <c r="L2458" s="12">
        <v>7</v>
      </c>
      <c r="M2458" s="12">
        <v>1</v>
      </c>
      <c r="N2458" s="78" t="str">
        <f t="shared" si="229"/>
        <v>Threat</v>
      </c>
      <c r="O2458" s="78" t="str">
        <f t="shared" si="230"/>
        <v>pic</v>
      </c>
      <c r="P2458" s="78">
        <f t="shared" si="228"/>
        <v>-2059.2954</v>
      </c>
      <c r="Q2458" s="172">
        <f t="shared" si="231"/>
        <v>2059.2954</v>
      </c>
      <c r="R2458" s="13" t="s">
        <v>78</v>
      </c>
      <c r="S2458" s="17" t="s">
        <v>17</v>
      </c>
      <c r="T2458" s="172">
        <v>1542</v>
      </c>
    </row>
    <row r="2459" spans="1:20" ht="15.6">
      <c r="A2459" s="2" t="s">
        <v>948</v>
      </c>
      <c r="B2459" s="78" t="s">
        <v>5</v>
      </c>
      <c r="C2459" s="17">
        <v>11</v>
      </c>
      <c r="D2459" s="17">
        <v>2</v>
      </c>
      <c r="E2459" t="str">
        <f t="shared" si="227"/>
        <v>H</v>
      </c>
      <c r="F2459" s="17">
        <v>11</v>
      </c>
      <c r="G2459" s="17">
        <v>13</v>
      </c>
      <c r="H2459" s="17">
        <v>3</v>
      </c>
      <c r="I2459" s="17">
        <v>3</v>
      </c>
      <c r="J2459" s="12" t="s">
        <v>1033</v>
      </c>
      <c r="K2459" s="12">
        <v>2</v>
      </c>
      <c r="L2459" s="12">
        <v>0</v>
      </c>
      <c r="M2459" s="12">
        <v>1</v>
      </c>
      <c r="N2459" s="78" t="str">
        <f t="shared" si="229"/>
        <v>None</v>
      </c>
      <c r="O2459" s="78" t="str">
        <f t="shared" si="230"/>
        <v>None</v>
      </c>
      <c r="P2459" s="78">
        <f t="shared" si="228"/>
        <v>-2059.9531999999999</v>
      </c>
      <c r="Q2459" s="172">
        <f t="shared" si="231"/>
        <v>2059.9531999999999</v>
      </c>
      <c r="R2459" s="13" t="s">
        <v>78</v>
      </c>
      <c r="S2459" s="17" t="s">
        <v>17</v>
      </c>
      <c r="T2459" s="172">
        <v>1542</v>
      </c>
    </row>
    <row r="2460" spans="1:20" ht="15.6">
      <c r="A2460" s="2" t="s">
        <v>948</v>
      </c>
      <c r="B2460" s="78" t="s">
        <v>5</v>
      </c>
      <c r="C2460" s="17">
        <v>11</v>
      </c>
      <c r="D2460" s="17">
        <v>2</v>
      </c>
      <c r="E2460" t="str">
        <f t="shared" si="227"/>
        <v>H</v>
      </c>
      <c r="F2460" s="17">
        <v>11</v>
      </c>
      <c r="G2460" s="17">
        <v>29</v>
      </c>
      <c r="H2460" s="17">
        <v>5</v>
      </c>
      <c r="I2460" s="17">
        <v>3</v>
      </c>
      <c r="J2460" s="12" t="s">
        <v>1049</v>
      </c>
      <c r="K2460" s="12">
        <v>1</v>
      </c>
      <c r="L2460" s="12">
        <v>6</v>
      </c>
      <c r="M2460" s="12">
        <v>1</v>
      </c>
      <c r="N2460" s="78" t="str">
        <f t="shared" si="229"/>
        <v>Threat</v>
      </c>
      <c r="O2460" s="78" t="str">
        <f t="shared" si="230"/>
        <v>pic</v>
      </c>
      <c r="P2460" s="78">
        <f t="shared" si="228"/>
        <v>-2181.5586000000003</v>
      </c>
      <c r="Q2460" s="172">
        <f t="shared" si="231"/>
        <v>2181.5586000000003</v>
      </c>
      <c r="R2460" s="13" t="s">
        <v>78</v>
      </c>
      <c r="S2460" s="17" t="s">
        <v>17</v>
      </c>
      <c r="T2460" s="172">
        <v>1542</v>
      </c>
    </row>
    <row r="2461" spans="1:20" ht="15.6">
      <c r="A2461" s="2" t="s">
        <v>948</v>
      </c>
      <c r="B2461" s="78" t="s">
        <v>5</v>
      </c>
      <c r="C2461" s="17">
        <v>11</v>
      </c>
      <c r="D2461" s="17">
        <v>2</v>
      </c>
      <c r="E2461" t="str">
        <f t="shared" si="227"/>
        <v>H</v>
      </c>
      <c r="F2461" s="17">
        <v>11</v>
      </c>
      <c r="G2461" s="17">
        <v>8</v>
      </c>
      <c r="H2461" s="17">
        <v>2</v>
      </c>
      <c r="I2461" s="17">
        <v>3</v>
      </c>
      <c r="J2461" s="12" t="s">
        <v>1028</v>
      </c>
      <c r="K2461" s="12">
        <v>1</v>
      </c>
      <c r="L2461" s="12">
        <v>0</v>
      </c>
      <c r="M2461" s="12">
        <v>1</v>
      </c>
      <c r="N2461" s="78" t="str">
        <f t="shared" si="229"/>
        <v>None</v>
      </c>
      <c r="O2461" s="78" t="str">
        <f t="shared" si="230"/>
        <v>None</v>
      </c>
      <c r="P2461" s="78">
        <f t="shared" si="228"/>
        <v>-2472.0349000000001</v>
      </c>
      <c r="Q2461" s="172">
        <f t="shared" si="231"/>
        <v>2472.0349000000001</v>
      </c>
      <c r="R2461" s="13" t="s">
        <v>78</v>
      </c>
      <c r="S2461" s="17" t="s">
        <v>17</v>
      </c>
      <c r="T2461" s="172">
        <v>1542</v>
      </c>
    </row>
    <row r="2462" spans="1:20" ht="15.6">
      <c r="A2462" s="2" t="s">
        <v>948</v>
      </c>
      <c r="B2462" s="78" t="s">
        <v>5</v>
      </c>
      <c r="C2462" s="17">
        <v>11</v>
      </c>
      <c r="D2462" s="17">
        <v>2</v>
      </c>
      <c r="E2462" t="str">
        <f t="shared" si="227"/>
        <v>H</v>
      </c>
      <c r="F2462" s="17">
        <v>11</v>
      </c>
      <c r="G2462" s="17">
        <v>1</v>
      </c>
      <c r="H2462" s="17">
        <v>1</v>
      </c>
      <c r="I2462" s="17">
        <v>3</v>
      </c>
      <c r="J2462" s="12" t="s">
        <v>1021</v>
      </c>
      <c r="K2462" s="12">
        <v>1</v>
      </c>
      <c r="L2462" s="12">
        <v>0</v>
      </c>
      <c r="M2462" s="12">
        <v>1</v>
      </c>
      <c r="N2462" s="78" t="str">
        <f t="shared" si="229"/>
        <v>None</v>
      </c>
      <c r="O2462" s="78" t="str">
        <f t="shared" si="230"/>
        <v>None</v>
      </c>
      <c r="P2462" s="78">
        <f t="shared" si="228"/>
        <v>-2524.3563000000004</v>
      </c>
      <c r="Q2462" s="172">
        <f t="shared" si="231"/>
        <v>2524.3563000000004</v>
      </c>
      <c r="R2462" s="13" t="s">
        <v>78</v>
      </c>
      <c r="S2462" s="17" t="s">
        <v>17</v>
      </c>
      <c r="T2462" s="172">
        <v>1542</v>
      </c>
    </row>
    <row r="2463" spans="1:20" ht="15.6">
      <c r="A2463" s="2" t="s">
        <v>948</v>
      </c>
      <c r="B2463" s="78" t="s">
        <v>5</v>
      </c>
      <c r="C2463" s="17">
        <v>11</v>
      </c>
      <c r="D2463" s="17">
        <v>2</v>
      </c>
      <c r="E2463" t="str">
        <f t="shared" si="227"/>
        <v>H</v>
      </c>
      <c r="F2463" s="17">
        <v>11</v>
      </c>
      <c r="G2463" s="17">
        <v>10</v>
      </c>
      <c r="H2463" s="17">
        <v>2</v>
      </c>
      <c r="I2463" s="17">
        <v>3</v>
      </c>
      <c r="J2463" s="12" t="s">
        <v>1030</v>
      </c>
      <c r="K2463" s="12">
        <v>1</v>
      </c>
      <c r="L2463" s="12">
        <v>11</v>
      </c>
      <c r="M2463" s="12">
        <v>1</v>
      </c>
      <c r="N2463" s="78" t="str">
        <f t="shared" si="229"/>
        <v>Neutral</v>
      </c>
      <c r="O2463" s="78" t="str">
        <f t="shared" si="230"/>
        <v>pic</v>
      </c>
      <c r="P2463" s="78">
        <f t="shared" si="228"/>
        <v>-2796.3433</v>
      </c>
      <c r="Q2463" s="172">
        <f t="shared" si="231"/>
        <v>2796.3433</v>
      </c>
      <c r="R2463" s="13" t="s">
        <v>78</v>
      </c>
      <c r="S2463" s="17" t="s">
        <v>17</v>
      </c>
      <c r="T2463" s="172">
        <v>1542</v>
      </c>
    </row>
    <row r="2464" spans="1:20" ht="15.6">
      <c r="A2464" s="2" t="s">
        <v>948</v>
      </c>
      <c r="B2464" s="78" t="s">
        <v>5</v>
      </c>
      <c r="C2464" s="17">
        <v>11</v>
      </c>
      <c r="D2464" s="17">
        <v>2</v>
      </c>
      <c r="E2464" t="str">
        <f t="shared" si="227"/>
        <v>H</v>
      </c>
      <c r="F2464" s="17">
        <v>11</v>
      </c>
      <c r="G2464" s="17">
        <v>25</v>
      </c>
      <c r="H2464" s="17">
        <v>5</v>
      </c>
      <c r="I2464" s="17">
        <v>3</v>
      </c>
      <c r="J2464" s="12" t="s">
        <v>1045</v>
      </c>
      <c r="K2464" s="12">
        <v>1</v>
      </c>
      <c r="L2464" s="12">
        <v>0</v>
      </c>
      <c r="M2464" s="12">
        <v>1</v>
      </c>
      <c r="N2464" s="78" t="str">
        <f t="shared" si="229"/>
        <v>None</v>
      </c>
      <c r="O2464" s="78" t="str">
        <f t="shared" si="230"/>
        <v>None</v>
      </c>
      <c r="P2464" s="78">
        <f t="shared" si="228"/>
        <v>-2895.6569</v>
      </c>
      <c r="Q2464" s="172">
        <f t="shared" si="231"/>
        <v>2895.6569</v>
      </c>
      <c r="R2464" s="13" t="s">
        <v>78</v>
      </c>
      <c r="S2464" s="17" t="s">
        <v>17</v>
      </c>
      <c r="T2464" s="172">
        <v>1542</v>
      </c>
    </row>
    <row r="2465" spans="1:20" ht="15.6">
      <c r="A2465" s="2" t="s">
        <v>948</v>
      </c>
      <c r="B2465" s="78" t="s">
        <v>5</v>
      </c>
      <c r="C2465" s="17">
        <v>11</v>
      </c>
      <c r="D2465" s="17">
        <v>2</v>
      </c>
      <c r="E2465" t="str">
        <f t="shared" si="227"/>
        <v>H</v>
      </c>
      <c r="F2465" s="17">
        <v>11</v>
      </c>
      <c r="G2465" s="17">
        <v>7</v>
      </c>
      <c r="H2465" s="17">
        <v>2</v>
      </c>
      <c r="I2465" s="17">
        <v>3</v>
      </c>
      <c r="J2465" s="12" t="s">
        <v>1027</v>
      </c>
      <c r="K2465" s="12">
        <v>1</v>
      </c>
      <c r="L2465" s="12">
        <v>0</v>
      </c>
      <c r="M2465" s="12">
        <v>1</v>
      </c>
      <c r="N2465" s="78" t="str">
        <f t="shared" si="229"/>
        <v>None</v>
      </c>
      <c r="O2465" s="78" t="str">
        <f t="shared" si="230"/>
        <v>None</v>
      </c>
      <c r="P2465" s="78">
        <f t="shared" si="228"/>
        <v>-2908.0187000000001</v>
      </c>
      <c r="Q2465" s="172">
        <f t="shared" si="231"/>
        <v>2908.0187000000001</v>
      </c>
      <c r="R2465" s="13" t="s">
        <v>78</v>
      </c>
      <c r="S2465" s="17" t="s">
        <v>17</v>
      </c>
      <c r="T2465" s="172">
        <v>1542</v>
      </c>
    </row>
    <row r="2466" spans="1:20" ht="15.6">
      <c r="A2466" s="2" t="s">
        <v>948</v>
      </c>
      <c r="B2466" s="78" t="s">
        <v>5</v>
      </c>
      <c r="C2466" s="17">
        <v>11</v>
      </c>
      <c r="D2466" s="17">
        <v>2</v>
      </c>
      <c r="E2466" t="str">
        <f t="shared" si="227"/>
        <v>H</v>
      </c>
      <c r="F2466" s="17">
        <v>11</v>
      </c>
      <c r="G2466" s="17">
        <v>26</v>
      </c>
      <c r="H2466" s="17">
        <v>5</v>
      </c>
      <c r="I2466" s="17">
        <v>3</v>
      </c>
      <c r="J2466" s="12" t="s">
        <v>1046</v>
      </c>
      <c r="K2466" s="12">
        <v>1</v>
      </c>
      <c r="L2466" s="12">
        <v>0</v>
      </c>
      <c r="M2466" s="12">
        <v>1</v>
      </c>
      <c r="N2466" s="78" t="str">
        <f t="shared" si="229"/>
        <v>None</v>
      </c>
      <c r="O2466" s="78" t="str">
        <f t="shared" si="230"/>
        <v>None</v>
      </c>
      <c r="P2466" s="78">
        <f t="shared" si="228"/>
        <v>-2950.8711000000003</v>
      </c>
      <c r="Q2466" s="172">
        <f t="shared" si="231"/>
        <v>2950.8711000000003</v>
      </c>
      <c r="R2466" s="13" t="s">
        <v>78</v>
      </c>
      <c r="S2466" s="17" t="s">
        <v>17</v>
      </c>
      <c r="T2466" s="172">
        <v>1542</v>
      </c>
    </row>
    <row r="2467" spans="1:20" ht="15.6">
      <c r="A2467" s="2" t="s">
        <v>948</v>
      </c>
      <c r="B2467" s="78" t="s">
        <v>5</v>
      </c>
      <c r="C2467" s="17">
        <v>11</v>
      </c>
      <c r="D2467" s="17">
        <v>2</v>
      </c>
      <c r="E2467" t="str">
        <f t="shared" si="227"/>
        <v>H</v>
      </c>
      <c r="F2467" s="17">
        <v>11</v>
      </c>
      <c r="G2467" s="17">
        <v>34</v>
      </c>
      <c r="H2467" s="17">
        <v>6</v>
      </c>
      <c r="I2467" s="17">
        <v>3</v>
      </c>
      <c r="J2467" s="12" t="s">
        <v>1054</v>
      </c>
      <c r="K2467" s="12">
        <v>1</v>
      </c>
      <c r="L2467" s="12">
        <v>6</v>
      </c>
      <c r="M2467" s="12">
        <v>1</v>
      </c>
      <c r="N2467" s="78" t="str">
        <f t="shared" si="229"/>
        <v>Threat</v>
      </c>
      <c r="O2467" s="78" t="str">
        <f t="shared" si="230"/>
        <v>pic</v>
      </c>
      <c r="P2467" s="78">
        <f t="shared" si="228"/>
        <v>-3046.7134000000001</v>
      </c>
      <c r="Q2467" s="172">
        <f t="shared" si="231"/>
        <v>3046.7134000000001</v>
      </c>
      <c r="R2467" s="13" t="s">
        <v>78</v>
      </c>
      <c r="S2467" s="17" t="s">
        <v>17</v>
      </c>
      <c r="T2467" s="172">
        <v>1542</v>
      </c>
    </row>
    <row r="2468" spans="1:20" ht="15.6">
      <c r="A2468" s="2" t="s">
        <v>948</v>
      </c>
      <c r="B2468" s="78" t="s">
        <v>5</v>
      </c>
      <c r="C2468" s="17">
        <v>11</v>
      </c>
      <c r="D2468" s="17">
        <v>2</v>
      </c>
      <c r="E2468" t="str">
        <f t="shared" si="227"/>
        <v>H</v>
      </c>
      <c r="F2468" s="17">
        <v>11</v>
      </c>
      <c r="G2468" s="17">
        <v>5</v>
      </c>
      <c r="H2468" s="17">
        <v>1</v>
      </c>
      <c r="I2468" s="17">
        <v>3</v>
      </c>
      <c r="J2468" s="12" t="s">
        <v>1025</v>
      </c>
      <c r="K2468" s="12">
        <v>1</v>
      </c>
      <c r="L2468" s="12">
        <v>3</v>
      </c>
      <c r="M2468" s="12">
        <v>1</v>
      </c>
      <c r="N2468" s="78" t="str">
        <f t="shared" si="229"/>
        <v>Object</v>
      </c>
      <c r="O2468" s="78" t="str">
        <f t="shared" si="230"/>
        <v>pic</v>
      </c>
      <c r="P2468" s="78">
        <f t="shared" si="228"/>
        <v>-3059.7276999999999</v>
      </c>
      <c r="Q2468" s="172">
        <f t="shared" si="231"/>
        <v>3059.7276999999999</v>
      </c>
      <c r="R2468" s="13" t="s">
        <v>78</v>
      </c>
      <c r="S2468" s="17" t="s">
        <v>17</v>
      </c>
      <c r="T2468" s="172">
        <v>1542</v>
      </c>
    </row>
    <row r="2469" spans="1:20" ht="15.6">
      <c r="A2469" s="2" t="s">
        <v>948</v>
      </c>
      <c r="B2469" s="78" t="s">
        <v>5</v>
      </c>
      <c r="C2469" s="17">
        <v>11</v>
      </c>
      <c r="D2469" s="17">
        <v>2</v>
      </c>
      <c r="E2469" t="str">
        <f t="shared" si="227"/>
        <v>H</v>
      </c>
      <c r="F2469" s="17">
        <v>11</v>
      </c>
      <c r="G2469" s="17">
        <v>18</v>
      </c>
      <c r="H2469" s="17">
        <v>3</v>
      </c>
      <c r="I2469" s="17">
        <v>3</v>
      </c>
      <c r="J2469" s="12" t="s">
        <v>1038</v>
      </c>
      <c r="K2469" s="12">
        <v>1</v>
      </c>
      <c r="L2469" s="12">
        <v>12</v>
      </c>
      <c r="M2469" s="12">
        <v>1</v>
      </c>
      <c r="N2469" s="78" t="str">
        <f t="shared" si="229"/>
        <v>Neutral</v>
      </c>
      <c r="O2469" s="78" t="str">
        <f t="shared" si="230"/>
        <v>pic</v>
      </c>
      <c r="P2469" s="78">
        <f t="shared" si="228"/>
        <v>-3070.0423000000001</v>
      </c>
      <c r="Q2469" s="172">
        <f t="shared" si="231"/>
        <v>3070.0423000000001</v>
      </c>
      <c r="R2469" s="13" t="s">
        <v>78</v>
      </c>
      <c r="S2469" s="17" t="s">
        <v>17</v>
      </c>
      <c r="T2469" s="172">
        <v>1542</v>
      </c>
    </row>
    <row r="2470" spans="1:20" ht="15.6">
      <c r="A2470" s="2" t="s">
        <v>948</v>
      </c>
      <c r="B2470" s="78" t="s">
        <v>5</v>
      </c>
      <c r="C2470" s="17">
        <v>11</v>
      </c>
      <c r="D2470" s="17">
        <v>2</v>
      </c>
      <c r="E2470" t="str">
        <f t="shared" si="227"/>
        <v>H</v>
      </c>
      <c r="F2470" s="17">
        <v>11</v>
      </c>
      <c r="G2470" s="17">
        <v>23</v>
      </c>
      <c r="H2470" s="17">
        <v>4</v>
      </c>
      <c r="I2470" s="17">
        <v>3</v>
      </c>
      <c r="J2470" s="12" t="s">
        <v>1043</v>
      </c>
      <c r="K2470" s="12">
        <v>1</v>
      </c>
      <c r="L2470" s="12">
        <v>3</v>
      </c>
      <c r="M2470" s="12">
        <v>1</v>
      </c>
      <c r="N2470" s="78" t="str">
        <f t="shared" si="229"/>
        <v>Object</v>
      </c>
      <c r="O2470" s="78" t="str">
        <f t="shared" si="230"/>
        <v>pic</v>
      </c>
      <c r="P2470" s="78">
        <f t="shared" si="228"/>
        <v>-3112.8076000000001</v>
      </c>
      <c r="Q2470" s="172">
        <f t="shared" si="231"/>
        <v>3112.8076000000001</v>
      </c>
      <c r="R2470" s="13" t="s">
        <v>78</v>
      </c>
      <c r="S2470" s="17" t="s">
        <v>17</v>
      </c>
      <c r="T2470" s="172">
        <v>1542</v>
      </c>
    </row>
    <row r="2471" spans="1:20" ht="15.6">
      <c r="A2471" s="2" t="s">
        <v>948</v>
      </c>
      <c r="B2471" s="78" t="s">
        <v>5</v>
      </c>
      <c r="C2471" s="17">
        <v>11</v>
      </c>
      <c r="D2471" s="17">
        <v>2</v>
      </c>
      <c r="E2471" t="str">
        <f t="shared" si="227"/>
        <v>H</v>
      </c>
      <c r="F2471" s="17">
        <v>11</v>
      </c>
      <c r="G2471" s="17">
        <v>20</v>
      </c>
      <c r="H2471" s="17">
        <v>4</v>
      </c>
      <c r="I2471" s="17">
        <v>3</v>
      </c>
      <c r="J2471" s="12" t="s">
        <v>1040</v>
      </c>
      <c r="K2471" s="12">
        <v>1</v>
      </c>
      <c r="L2471" s="12">
        <v>0</v>
      </c>
      <c r="M2471" s="12">
        <v>1</v>
      </c>
      <c r="N2471" s="78" t="str">
        <f t="shared" si="229"/>
        <v>None</v>
      </c>
      <c r="O2471" s="78" t="str">
        <f t="shared" si="230"/>
        <v>None</v>
      </c>
      <c r="P2471" s="78">
        <f t="shared" si="228"/>
        <v>-3121.6044000000002</v>
      </c>
      <c r="Q2471" s="172">
        <f t="shared" si="231"/>
        <v>3121.6044000000002</v>
      </c>
      <c r="R2471" s="13" t="s">
        <v>78</v>
      </c>
      <c r="S2471" s="17" t="s">
        <v>17</v>
      </c>
      <c r="T2471" s="172">
        <v>1542</v>
      </c>
    </row>
    <row r="2472" spans="1:20" ht="15.6">
      <c r="A2472" s="2" t="s">
        <v>948</v>
      </c>
      <c r="B2472" s="78" t="s">
        <v>5</v>
      </c>
      <c r="C2472" s="17">
        <v>11</v>
      </c>
      <c r="D2472" s="17">
        <v>2</v>
      </c>
      <c r="E2472" t="str">
        <f t="shared" si="227"/>
        <v>H</v>
      </c>
      <c r="F2472" s="17">
        <v>11</v>
      </c>
      <c r="G2472" s="17">
        <v>22</v>
      </c>
      <c r="H2472" s="17">
        <v>4</v>
      </c>
      <c r="I2472" s="17">
        <v>3</v>
      </c>
      <c r="J2472" s="12" t="s">
        <v>1042</v>
      </c>
      <c r="K2472" s="12">
        <v>1</v>
      </c>
      <c r="L2472" s="12">
        <v>2</v>
      </c>
      <c r="M2472" s="12">
        <v>1</v>
      </c>
      <c r="N2472" s="78" t="str">
        <f t="shared" si="229"/>
        <v>Object</v>
      </c>
      <c r="O2472" s="78" t="str">
        <f t="shared" si="230"/>
        <v>pic</v>
      </c>
      <c r="P2472" s="78">
        <f t="shared" si="228"/>
        <v>-3250.9014000000002</v>
      </c>
      <c r="Q2472" s="172">
        <f t="shared" si="231"/>
        <v>3250.9014000000002</v>
      </c>
      <c r="R2472" s="13" t="s">
        <v>78</v>
      </c>
      <c r="S2472" s="17" t="s">
        <v>17</v>
      </c>
      <c r="T2472" s="172">
        <v>1542</v>
      </c>
    </row>
    <row r="2473" spans="1:20" ht="15.6">
      <c r="A2473" s="2" t="s">
        <v>948</v>
      </c>
      <c r="B2473" s="78" t="s">
        <v>5</v>
      </c>
      <c r="C2473" s="17">
        <v>11</v>
      </c>
      <c r="D2473" s="17">
        <v>2</v>
      </c>
      <c r="E2473" t="str">
        <f t="shared" si="227"/>
        <v>H</v>
      </c>
      <c r="F2473" s="17">
        <v>11</v>
      </c>
      <c r="G2473" s="17">
        <v>30</v>
      </c>
      <c r="H2473" s="17">
        <v>5</v>
      </c>
      <c r="I2473" s="17">
        <v>3</v>
      </c>
      <c r="J2473" s="12" t="s">
        <v>1050</v>
      </c>
      <c r="K2473" s="12">
        <v>1</v>
      </c>
      <c r="L2473" s="12">
        <v>7</v>
      </c>
      <c r="M2473" s="12">
        <v>1</v>
      </c>
      <c r="N2473" s="78" t="str">
        <f t="shared" si="229"/>
        <v>Threat</v>
      </c>
      <c r="O2473" s="78" t="str">
        <f t="shared" si="230"/>
        <v>pic</v>
      </c>
      <c r="P2473" s="78">
        <f t="shared" si="228"/>
        <v>-3289.1567</v>
      </c>
      <c r="Q2473" s="172">
        <f t="shared" si="231"/>
        <v>3289.1567</v>
      </c>
      <c r="R2473" s="13" t="s">
        <v>78</v>
      </c>
      <c r="S2473" s="17" t="s">
        <v>17</v>
      </c>
      <c r="T2473" s="172">
        <v>1542</v>
      </c>
    </row>
    <row r="2474" spans="1:20" ht="15.6">
      <c r="A2474" s="2" t="s">
        <v>948</v>
      </c>
      <c r="B2474" s="78" t="s">
        <v>5</v>
      </c>
      <c r="C2474" s="17">
        <v>11</v>
      </c>
      <c r="D2474" s="17">
        <v>2</v>
      </c>
      <c r="E2474" t="str">
        <f t="shared" si="227"/>
        <v>H</v>
      </c>
      <c r="F2474" s="17">
        <v>11</v>
      </c>
      <c r="G2474" s="17">
        <v>14</v>
      </c>
      <c r="H2474" s="17">
        <v>3</v>
      </c>
      <c r="I2474" s="17">
        <v>3</v>
      </c>
      <c r="J2474" s="12" t="s">
        <v>1034</v>
      </c>
      <c r="K2474" s="12">
        <v>1</v>
      </c>
      <c r="L2474" s="12">
        <v>0</v>
      </c>
      <c r="M2474" s="12">
        <v>1</v>
      </c>
      <c r="N2474" s="78" t="str">
        <f t="shared" si="229"/>
        <v>None</v>
      </c>
      <c r="O2474" s="78" t="str">
        <f t="shared" si="230"/>
        <v>None</v>
      </c>
      <c r="P2474" s="78">
        <f t="shared" si="228"/>
        <v>-3360.3911000000003</v>
      </c>
      <c r="Q2474" s="172">
        <f t="shared" si="231"/>
        <v>3360.3911000000003</v>
      </c>
      <c r="R2474" s="13" t="s">
        <v>78</v>
      </c>
      <c r="S2474" s="17" t="s">
        <v>17</v>
      </c>
      <c r="T2474" s="172">
        <v>1542</v>
      </c>
    </row>
    <row r="2475" spans="1:20" ht="15.6">
      <c r="A2475" s="2" t="s">
        <v>948</v>
      </c>
      <c r="B2475" s="78" t="s">
        <v>5</v>
      </c>
      <c r="C2475" s="17">
        <v>11</v>
      </c>
      <c r="D2475" s="17">
        <v>2</v>
      </c>
      <c r="E2475" t="str">
        <f t="shared" si="227"/>
        <v>H</v>
      </c>
      <c r="F2475" s="17">
        <v>11</v>
      </c>
      <c r="G2475" s="17">
        <v>35</v>
      </c>
      <c r="H2475" s="17">
        <v>6</v>
      </c>
      <c r="I2475" s="17">
        <v>3</v>
      </c>
      <c r="J2475" s="12" t="s">
        <v>1055</v>
      </c>
      <c r="K2475" s="12">
        <v>1</v>
      </c>
      <c r="L2475" s="12">
        <v>5</v>
      </c>
      <c r="M2475" s="12">
        <v>1</v>
      </c>
      <c r="N2475" s="78" t="str">
        <f t="shared" si="229"/>
        <v>Threat</v>
      </c>
      <c r="O2475" s="78" t="str">
        <f t="shared" si="230"/>
        <v>pic</v>
      </c>
      <c r="P2475" s="78">
        <f t="shared" si="228"/>
        <v>-3386.0597000000002</v>
      </c>
      <c r="Q2475" s="172">
        <f t="shared" si="231"/>
        <v>3386.0597000000002</v>
      </c>
      <c r="R2475" s="13" t="s">
        <v>78</v>
      </c>
      <c r="S2475" s="17" t="s">
        <v>17</v>
      </c>
      <c r="T2475" s="172">
        <v>1542</v>
      </c>
    </row>
    <row r="2476" spans="1:20" ht="15.6">
      <c r="A2476" s="2" t="s">
        <v>948</v>
      </c>
      <c r="B2476" s="78" t="s">
        <v>5</v>
      </c>
      <c r="C2476" s="17">
        <v>11</v>
      </c>
      <c r="D2476" s="17">
        <v>2</v>
      </c>
      <c r="E2476" t="str">
        <f t="shared" si="227"/>
        <v>H</v>
      </c>
      <c r="F2476" s="17">
        <v>11</v>
      </c>
      <c r="G2476" s="17">
        <v>9</v>
      </c>
      <c r="H2476" s="17">
        <v>2</v>
      </c>
      <c r="I2476" s="17">
        <v>3</v>
      </c>
      <c r="J2476" s="12" t="s">
        <v>1029</v>
      </c>
      <c r="K2476" s="12">
        <v>1</v>
      </c>
      <c r="L2476" s="12">
        <v>10</v>
      </c>
      <c r="M2476" s="12">
        <v>1</v>
      </c>
      <c r="N2476" s="78" t="str">
        <f t="shared" si="229"/>
        <v>Neutral</v>
      </c>
      <c r="O2476" s="78" t="str">
        <f t="shared" si="230"/>
        <v>pic</v>
      </c>
      <c r="P2476" s="78">
        <f t="shared" si="228"/>
        <v>-3423.0945999999999</v>
      </c>
      <c r="Q2476" s="172">
        <f t="shared" si="231"/>
        <v>3423.0945999999999</v>
      </c>
      <c r="R2476" s="13" t="s">
        <v>78</v>
      </c>
      <c r="S2476" s="17" t="s">
        <v>17</v>
      </c>
      <c r="T2476" s="172">
        <v>1542</v>
      </c>
    </row>
    <row r="2477" spans="1:20" ht="15.6">
      <c r="A2477" s="2" t="s">
        <v>948</v>
      </c>
      <c r="B2477" s="78" t="s">
        <v>5</v>
      </c>
      <c r="C2477" s="17">
        <v>11</v>
      </c>
      <c r="D2477" s="17">
        <v>2</v>
      </c>
      <c r="E2477" t="str">
        <f t="shared" si="227"/>
        <v>H</v>
      </c>
      <c r="F2477" s="17">
        <v>11</v>
      </c>
      <c r="G2477" s="17">
        <v>24</v>
      </c>
      <c r="H2477" s="17">
        <v>4</v>
      </c>
      <c r="I2477" s="17">
        <v>3</v>
      </c>
      <c r="J2477" s="12" t="s">
        <v>1044</v>
      </c>
      <c r="K2477" s="12">
        <v>1</v>
      </c>
      <c r="L2477" s="12">
        <v>4</v>
      </c>
      <c r="M2477" s="12">
        <v>1</v>
      </c>
      <c r="N2477" s="78" t="str">
        <f t="shared" si="229"/>
        <v>Object</v>
      </c>
      <c r="O2477" s="78" t="str">
        <f t="shared" si="230"/>
        <v>pic</v>
      </c>
      <c r="P2477" s="78">
        <f t="shared" si="228"/>
        <v>-3428.0774999999999</v>
      </c>
      <c r="Q2477" s="172">
        <f t="shared" si="231"/>
        <v>3428.0774999999999</v>
      </c>
      <c r="R2477" s="13" t="s">
        <v>78</v>
      </c>
      <c r="S2477" s="17" t="s">
        <v>17</v>
      </c>
      <c r="T2477" s="172">
        <v>1542</v>
      </c>
    </row>
    <row r="2478" spans="1:20" ht="15.6">
      <c r="A2478" s="2" t="s">
        <v>948</v>
      </c>
      <c r="B2478" s="78" t="s">
        <v>5</v>
      </c>
      <c r="C2478" s="17">
        <v>11</v>
      </c>
      <c r="D2478" s="17">
        <v>2</v>
      </c>
      <c r="E2478" t="str">
        <f t="shared" si="227"/>
        <v>H</v>
      </c>
      <c r="F2478" s="17">
        <v>11</v>
      </c>
      <c r="G2478" s="17">
        <v>31</v>
      </c>
      <c r="H2478" s="17">
        <v>6</v>
      </c>
      <c r="I2478" s="17">
        <v>3</v>
      </c>
      <c r="J2478" s="12" t="s">
        <v>1051</v>
      </c>
      <c r="K2478" s="12">
        <v>1</v>
      </c>
      <c r="L2478" s="12">
        <v>0</v>
      </c>
      <c r="M2478" s="12">
        <v>1</v>
      </c>
      <c r="N2478" s="78" t="str">
        <f t="shared" si="229"/>
        <v>None</v>
      </c>
      <c r="O2478" s="78" t="str">
        <f t="shared" si="230"/>
        <v>None</v>
      </c>
      <c r="P2478" s="78">
        <f t="shared" si="228"/>
        <v>-3473.1855</v>
      </c>
      <c r="Q2478" s="172">
        <f t="shared" si="231"/>
        <v>3473.1855</v>
      </c>
      <c r="R2478" s="13" t="s">
        <v>78</v>
      </c>
      <c r="S2478" s="17" t="s">
        <v>17</v>
      </c>
      <c r="T2478" s="172">
        <v>1542</v>
      </c>
    </row>
    <row r="2479" spans="1:20" ht="15.6">
      <c r="A2479" s="2" t="s">
        <v>76</v>
      </c>
      <c r="B2479" s="88" t="s">
        <v>11</v>
      </c>
      <c r="C2479" s="45">
        <v>4</v>
      </c>
      <c r="D2479" s="37"/>
      <c r="E2479" s="24" t="str">
        <f t="shared" ref="E2479:E2510" si="232">IF(OR(A2479="Olaf",A2479="Olli",A2479="Patchoulli",A2479="Wallace",A2479="Yang"),"H","B")</f>
        <v>B</v>
      </c>
      <c r="F2479" s="45">
        <v>21</v>
      </c>
      <c r="G2479" s="45">
        <v>1</v>
      </c>
      <c r="H2479" s="17">
        <v>1</v>
      </c>
      <c r="I2479" s="45">
        <v>0</v>
      </c>
      <c r="J2479" s="12">
        <v>10363.7858</v>
      </c>
      <c r="K2479" s="12">
        <v>5</v>
      </c>
      <c r="M2479" s="12">
        <v>1</v>
      </c>
      <c r="N2479" s="75" t="str">
        <f t="shared" si="229"/>
        <v>None</v>
      </c>
      <c r="O2479" t="str">
        <f t="shared" si="230"/>
        <v>None</v>
      </c>
      <c r="P2479" s="17">
        <f t="shared" ref="P2479:P2510" si="233">J2479-5835.35</f>
        <v>4528.4357999999993</v>
      </c>
      <c r="Q2479">
        <f t="shared" si="231"/>
        <v>-4528.4357999999993</v>
      </c>
      <c r="R2479" s="186" t="s">
        <v>38</v>
      </c>
      <c r="S2479" t="s">
        <v>17</v>
      </c>
      <c r="T2479" s="172">
        <v>878</v>
      </c>
    </row>
    <row r="2480" spans="1:20" ht="15.6">
      <c r="A2480" s="2" t="s">
        <v>76</v>
      </c>
      <c r="B2480" s="88" t="s">
        <v>11</v>
      </c>
      <c r="C2480" s="45">
        <v>4</v>
      </c>
      <c r="D2480" s="37"/>
      <c r="E2480" s="24" t="str">
        <f t="shared" si="232"/>
        <v>B</v>
      </c>
      <c r="F2480" s="45">
        <v>21</v>
      </c>
      <c r="G2480" s="45">
        <v>2</v>
      </c>
      <c r="H2480" s="17">
        <v>1</v>
      </c>
      <c r="I2480" s="45">
        <v>0</v>
      </c>
      <c r="J2480" s="12">
        <v>8016.2161999999998</v>
      </c>
      <c r="K2480" s="12">
        <v>1</v>
      </c>
      <c r="M2480" s="12">
        <v>1</v>
      </c>
      <c r="N2480" s="75" t="str">
        <f t="shared" si="229"/>
        <v>None</v>
      </c>
      <c r="O2480" t="str">
        <f t="shared" si="230"/>
        <v>None</v>
      </c>
      <c r="P2480" s="17">
        <f t="shared" si="233"/>
        <v>2180.8661999999995</v>
      </c>
      <c r="Q2480">
        <f t="shared" si="231"/>
        <v>-2180.8661999999995</v>
      </c>
      <c r="R2480" s="186" t="s">
        <v>38</v>
      </c>
      <c r="S2480" t="s">
        <v>17</v>
      </c>
      <c r="T2480" s="172">
        <v>878</v>
      </c>
    </row>
    <row r="2481" spans="1:20" ht="15.6">
      <c r="A2481" s="2" t="s">
        <v>76</v>
      </c>
      <c r="B2481" s="88" t="s">
        <v>11</v>
      </c>
      <c r="C2481" s="45">
        <v>4</v>
      </c>
      <c r="D2481" s="37"/>
      <c r="E2481" s="24" t="str">
        <f t="shared" si="232"/>
        <v>B</v>
      </c>
      <c r="F2481" s="45">
        <v>21</v>
      </c>
      <c r="G2481" s="45">
        <v>5</v>
      </c>
      <c r="H2481" s="17">
        <v>1</v>
      </c>
      <c r="I2481" s="45">
        <v>0</v>
      </c>
      <c r="J2481" s="12">
        <v>6376.7217000000001</v>
      </c>
      <c r="K2481" s="12">
        <v>3</v>
      </c>
      <c r="M2481" s="12">
        <v>1</v>
      </c>
      <c r="N2481" s="75" t="str">
        <f t="shared" si="229"/>
        <v>None</v>
      </c>
      <c r="O2481" t="str">
        <f t="shared" si="230"/>
        <v>None</v>
      </c>
      <c r="P2481" s="17">
        <f t="shared" si="233"/>
        <v>541.37169999999969</v>
      </c>
      <c r="Q2481">
        <f t="shared" si="231"/>
        <v>-541.37169999999969</v>
      </c>
      <c r="R2481" s="186" t="s">
        <v>38</v>
      </c>
      <c r="S2481" t="s">
        <v>17</v>
      </c>
      <c r="T2481" s="172">
        <v>878</v>
      </c>
    </row>
    <row r="2482" spans="1:20" ht="15.6">
      <c r="A2482" s="2" t="s">
        <v>76</v>
      </c>
      <c r="B2482" s="88" t="s">
        <v>11</v>
      </c>
      <c r="C2482" s="45">
        <v>4</v>
      </c>
      <c r="D2482" s="37"/>
      <c r="E2482" s="24" t="str">
        <f t="shared" si="232"/>
        <v>B</v>
      </c>
      <c r="F2482" s="45">
        <v>21</v>
      </c>
      <c r="G2482" s="45">
        <v>4</v>
      </c>
      <c r="H2482" s="17">
        <v>1</v>
      </c>
      <c r="I2482" s="45">
        <v>0</v>
      </c>
      <c r="J2482" s="12">
        <v>5894.7415000000001</v>
      </c>
      <c r="K2482" s="12">
        <v>2</v>
      </c>
      <c r="M2482" s="12">
        <v>1</v>
      </c>
      <c r="N2482" s="75" t="str">
        <f t="shared" si="229"/>
        <v>None</v>
      </c>
      <c r="O2482" t="str">
        <f t="shared" si="230"/>
        <v>None</v>
      </c>
      <c r="P2482" s="17">
        <f t="shared" si="233"/>
        <v>59.391499999999724</v>
      </c>
      <c r="Q2482">
        <f t="shared" si="231"/>
        <v>-59.391499999999724</v>
      </c>
      <c r="R2482" s="186" t="s">
        <v>38</v>
      </c>
      <c r="S2482" t="s">
        <v>17</v>
      </c>
      <c r="T2482" s="172">
        <v>878</v>
      </c>
    </row>
    <row r="2483" spans="1:20" ht="15.6">
      <c r="A2483" s="2" t="s">
        <v>76</v>
      </c>
      <c r="B2483" s="88" t="s">
        <v>11</v>
      </c>
      <c r="C2483" s="45">
        <v>4</v>
      </c>
      <c r="D2483" s="37"/>
      <c r="E2483" s="24" t="str">
        <f t="shared" si="232"/>
        <v>B</v>
      </c>
      <c r="F2483" s="45">
        <v>21</v>
      </c>
      <c r="G2483" s="45">
        <v>6</v>
      </c>
      <c r="H2483" s="17">
        <v>1</v>
      </c>
      <c r="I2483" s="45">
        <v>0</v>
      </c>
      <c r="J2483" s="12">
        <v>5062.6419999999998</v>
      </c>
      <c r="K2483" s="12">
        <v>4</v>
      </c>
      <c r="M2483" s="12">
        <v>1</v>
      </c>
      <c r="N2483" s="75" t="str">
        <f t="shared" si="229"/>
        <v>None</v>
      </c>
      <c r="O2483" t="str">
        <f t="shared" si="230"/>
        <v>None</v>
      </c>
      <c r="P2483" s="17">
        <f t="shared" si="233"/>
        <v>-772.70800000000054</v>
      </c>
      <c r="Q2483">
        <f t="shared" si="231"/>
        <v>772.70800000000054</v>
      </c>
      <c r="R2483" s="186" t="s">
        <v>38</v>
      </c>
      <c r="S2483" t="s">
        <v>17</v>
      </c>
      <c r="T2483" s="172">
        <v>878</v>
      </c>
    </row>
    <row r="2484" spans="1:20" ht="15.6">
      <c r="A2484" s="2" t="s">
        <v>76</v>
      </c>
      <c r="B2484" s="88" t="s">
        <v>11</v>
      </c>
      <c r="C2484" s="45">
        <v>4</v>
      </c>
      <c r="D2484" s="37"/>
      <c r="E2484" s="24" t="str">
        <f t="shared" si="232"/>
        <v>B</v>
      </c>
      <c r="F2484" s="45">
        <v>21</v>
      </c>
      <c r="G2484" s="45">
        <v>7</v>
      </c>
      <c r="H2484" s="17">
        <v>1</v>
      </c>
      <c r="I2484" s="45">
        <v>0</v>
      </c>
      <c r="J2484" s="12">
        <v>3182.9623999999999</v>
      </c>
      <c r="K2484" s="12">
        <v>3</v>
      </c>
      <c r="M2484" s="12">
        <v>1</v>
      </c>
      <c r="N2484" s="75" t="str">
        <f t="shared" si="229"/>
        <v>None</v>
      </c>
      <c r="O2484" t="str">
        <f t="shared" si="230"/>
        <v>None</v>
      </c>
      <c r="P2484" s="17">
        <f t="shared" si="233"/>
        <v>-2652.3876000000005</v>
      </c>
      <c r="Q2484">
        <f t="shared" si="231"/>
        <v>2652.3876000000005</v>
      </c>
      <c r="R2484" s="186" t="s">
        <v>38</v>
      </c>
      <c r="S2484" t="s">
        <v>17</v>
      </c>
      <c r="T2484" s="172">
        <v>878</v>
      </c>
    </row>
    <row r="2485" spans="1:20" ht="15.6">
      <c r="A2485" s="2" t="s">
        <v>76</v>
      </c>
      <c r="B2485" s="88" t="s">
        <v>11</v>
      </c>
      <c r="C2485" s="45">
        <v>4</v>
      </c>
      <c r="D2485" s="37"/>
      <c r="E2485" s="24" t="str">
        <f t="shared" si="232"/>
        <v>B</v>
      </c>
      <c r="F2485" s="45">
        <v>21</v>
      </c>
      <c r="G2485" s="45">
        <v>8</v>
      </c>
      <c r="H2485" s="17">
        <v>1</v>
      </c>
      <c r="I2485" s="45">
        <v>0</v>
      </c>
      <c r="J2485" s="12">
        <v>2644.3013999999998</v>
      </c>
      <c r="K2485" s="12">
        <v>2</v>
      </c>
      <c r="M2485" s="12">
        <v>1</v>
      </c>
      <c r="N2485" s="75" t="str">
        <f t="shared" si="229"/>
        <v>None</v>
      </c>
      <c r="O2485" t="str">
        <f t="shared" si="230"/>
        <v>None</v>
      </c>
      <c r="P2485" s="17">
        <f t="shared" si="233"/>
        <v>-3191.0486000000005</v>
      </c>
      <c r="Q2485">
        <f t="shared" si="231"/>
        <v>3191.0486000000005</v>
      </c>
      <c r="R2485" s="186" t="s">
        <v>38</v>
      </c>
      <c r="S2485" t="s">
        <v>17</v>
      </c>
      <c r="T2485" s="172">
        <v>878</v>
      </c>
    </row>
    <row r="2486" spans="1:20" ht="15.6">
      <c r="A2486" s="2" t="s">
        <v>76</v>
      </c>
      <c r="B2486" s="88" t="s">
        <v>11</v>
      </c>
      <c r="C2486" s="45">
        <v>4</v>
      </c>
      <c r="D2486" s="37"/>
      <c r="E2486" s="24" t="str">
        <f t="shared" si="232"/>
        <v>B</v>
      </c>
      <c r="F2486" s="45">
        <v>21</v>
      </c>
      <c r="G2486" s="45">
        <v>3</v>
      </c>
      <c r="H2486" s="17">
        <v>1</v>
      </c>
      <c r="I2486" s="45">
        <v>0</v>
      </c>
      <c r="J2486" s="12">
        <v>2279.415</v>
      </c>
      <c r="K2486" s="12">
        <v>1</v>
      </c>
      <c r="M2486" s="12">
        <v>1</v>
      </c>
      <c r="N2486" s="75" t="str">
        <f t="shared" si="229"/>
        <v>None</v>
      </c>
      <c r="O2486" t="str">
        <f t="shared" si="230"/>
        <v>None</v>
      </c>
      <c r="P2486" s="17">
        <f t="shared" si="233"/>
        <v>-3555.9350000000004</v>
      </c>
      <c r="Q2486">
        <f t="shared" si="231"/>
        <v>3555.9350000000004</v>
      </c>
      <c r="R2486" s="186" t="s">
        <v>38</v>
      </c>
      <c r="S2486" t="s">
        <v>17</v>
      </c>
      <c r="T2486" s="172">
        <v>878</v>
      </c>
    </row>
    <row r="2487" spans="1:20" ht="15.6">
      <c r="A2487" s="2" t="s">
        <v>76</v>
      </c>
      <c r="B2487" s="88" t="s">
        <v>11</v>
      </c>
      <c r="C2487" s="45">
        <v>4</v>
      </c>
      <c r="D2487" s="37"/>
      <c r="E2487" s="24" t="str">
        <f t="shared" si="232"/>
        <v>B</v>
      </c>
      <c r="F2487" s="45">
        <v>21</v>
      </c>
      <c r="G2487" s="45">
        <v>9</v>
      </c>
      <c r="H2487" s="17">
        <v>1</v>
      </c>
      <c r="I2487" s="45">
        <v>0</v>
      </c>
      <c r="J2487" s="12">
        <v>896.82830000000001</v>
      </c>
      <c r="K2487" s="12">
        <v>1</v>
      </c>
      <c r="M2487" s="12">
        <v>1</v>
      </c>
      <c r="N2487" s="75" t="str">
        <f t="shared" si="229"/>
        <v>None</v>
      </c>
      <c r="O2487" t="str">
        <f t="shared" si="230"/>
        <v>None</v>
      </c>
      <c r="P2487" s="17">
        <f t="shared" si="233"/>
        <v>-4938.5217000000002</v>
      </c>
      <c r="Q2487">
        <f t="shared" si="231"/>
        <v>4938.5217000000002</v>
      </c>
      <c r="R2487" s="186" t="s">
        <v>38</v>
      </c>
      <c r="S2487" t="s">
        <v>17</v>
      </c>
      <c r="T2487" s="172">
        <v>878</v>
      </c>
    </row>
    <row r="2488" spans="1:20" ht="15.6">
      <c r="A2488" s="2" t="s">
        <v>76</v>
      </c>
      <c r="B2488" s="88" t="s">
        <v>11</v>
      </c>
      <c r="C2488" s="45">
        <v>4</v>
      </c>
      <c r="D2488" s="37"/>
      <c r="E2488" s="24" t="str">
        <f t="shared" si="232"/>
        <v>B</v>
      </c>
      <c r="F2488" s="45">
        <v>21</v>
      </c>
      <c r="G2488" s="45">
        <v>10</v>
      </c>
      <c r="H2488" s="17">
        <v>1</v>
      </c>
      <c r="I2488" s="45">
        <v>0</v>
      </c>
      <c r="J2488" s="12">
        <v>349.76179999999999</v>
      </c>
      <c r="K2488" s="12">
        <v>1</v>
      </c>
      <c r="M2488" s="12">
        <v>1</v>
      </c>
      <c r="N2488" s="75" t="str">
        <f t="shared" si="229"/>
        <v>None</v>
      </c>
      <c r="O2488" t="str">
        <f t="shared" si="230"/>
        <v>None</v>
      </c>
      <c r="P2488" s="17">
        <f t="shared" si="233"/>
        <v>-5485.5882000000001</v>
      </c>
      <c r="Q2488">
        <f t="shared" si="231"/>
        <v>5485.5882000000001</v>
      </c>
      <c r="R2488" s="186" t="s">
        <v>38</v>
      </c>
      <c r="S2488" t="s">
        <v>17</v>
      </c>
      <c r="T2488" s="172">
        <v>878</v>
      </c>
    </row>
    <row r="2489" spans="1:20" ht="15.6">
      <c r="A2489" s="2" t="s">
        <v>76</v>
      </c>
      <c r="B2489" s="78" t="s">
        <v>11</v>
      </c>
      <c r="C2489" s="17">
        <v>4</v>
      </c>
      <c r="E2489" s="24" t="str">
        <f t="shared" si="232"/>
        <v>B</v>
      </c>
      <c r="F2489" s="17">
        <v>21</v>
      </c>
      <c r="G2489" s="17">
        <v>35</v>
      </c>
      <c r="H2489" s="17">
        <v>6</v>
      </c>
      <c r="I2489" s="17">
        <v>1</v>
      </c>
      <c r="J2489" s="12">
        <v>19486.641899999999</v>
      </c>
      <c r="K2489" s="12">
        <v>5</v>
      </c>
      <c r="L2489" s="12">
        <v>8</v>
      </c>
      <c r="M2489" s="12">
        <v>0</v>
      </c>
      <c r="N2489" s="75" t="str">
        <f t="shared" si="229"/>
        <v>Threat</v>
      </c>
      <c r="O2489" t="str">
        <f t="shared" si="230"/>
        <v>pic</v>
      </c>
      <c r="P2489" s="17">
        <f t="shared" si="233"/>
        <v>13651.291899999998</v>
      </c>
      <c r="Q2489">
        <f t="shared" si="231"/>
        <v>-13651.291899999998</v>
      </c>
      <c r="R2489" s="13" t="s">
        <v>38</v>
      </c>
      <c r="S2489" t="s">
        <v>17</v>
      </c>
      <c r="T2489" s="172">
        <v>878</v>
      </c>
    </row>
    <row r="2490" spans="1:20" ht="15.6">
      <c r="A2490" s="2" t="s">
        <v>76</v>
      </c>
      <c r="B2490" s="78" t="s">
        <v>11</v>
      </c>
      <c r="C2490" s="17">
        <v>4</v>
      </c>
      <c r="E2490" s="24" t="str">
        <f t="shared" si="232"/>
        <v>B</v>
      </c>
      <c r="F2490" s="17">
        <v>21</v>
      </c>
      <c r="G2490" s="17">
        <v>23</v>
      </c>
      <c r="H2490" s="17">
        <v>4</v>
      </c>
      <c r="I2490" s="17">
        <v>1</v>
      </c>
      <c r="J2490" s="12">
        <v>14048.6356</v>
      </c>
      <c r="K2490" s="12">
        <v>5</v>
      </c>
      <c r="L2490" s="12">
        <v>5</v>
      </c>
      <c r="M2490" s="12">
        <v>1</v>
      </c>
      <c r="N2490" s="75" t="str">
        <f t="shared" si="229"/>
        <v>Threat</v>
      </c>
      <c r="O2490" t="str">
        <f t="shared" si="230"/>
        <v>pic</v>
      </c>
      <c r="P2490" s="17">
        <f t="shared" si="233"/>
        <v>8213.2855999999992</v>
      </c>
      <c r="Q2490">
        <f t="shared" si="231"/>
        <v>-8213.2855999999992</v>
      </c>
      <c r="R2490" s="13" t="s">
        <v>38</v>
      </c>
      <c r="S2490" t="s">
        <v>17</v>
      </c>
      <c r="T2490" s="172">
        <v>878</v>
      </c>
    </row>
    <row r="2491" spans="1:20" ht="15.6">
      <c r="A2491" s="2" t="s">
        <v>76</v>
      </c>
      <c r="B2491" s="78" t="s">
        <v>11</v>
      </c>
      <c r="C2491" s="17">
        <v>4</v>
      </c>
      <c r="E2491" s="24" t="str">
        <f t="shared" si="232"/>
        <v>B</v>
      </c>
      <c r="F2491" s="17">
        <v>21</v>
      </c>
      <c r="G2491" s="17">
        <v>1</v>
      </c>
      <c r="H2491" s="17">
        <v>1</v>
      </c>
      <c r="I2491" s="17">
        <v>1</v>
      </c>
      <c r="J2491" s="12">
        <v>13399.496300000001</v>
      </c>
      <c r="K2491" s="12">
        <v>8</v>
      </c>
      <c r="L2491" s="12">
        <v>0</v>
      </c>
      <c r="M2491" s="12">
        <v>1</v>
      </c>
      <c r="N2491" s="75" t="str">
        <f t="shared" si="229"/>
        <v>None</v>
      </c>
      <c r="O2491" t="str">
        <f t="shared" si="230"/>
        <v>None</v>
      </c>
      <c r="P2491" s="17">
        <f t="shared" si="233"/>
        <v>7564.1463000000003</v>
      </c>
      <c r="Q2491">
        <f t="shared" si="231"/>
        <v>-7564.1463000000003</v>
      </c>
      <c r="R2491" s="13" t="s">
        <v>38</v>
      </c>
      <c r="S2491" t="s">
        <v>17</v>
      </c>
      <c r="T2491" s="172">
        <v>878</v>
      </c>
    </row>
    <row r="2492" spans="1:20" ht="15.6">
      <c r="A2492" s="2" t="s">
        <v>76</v>
      </c>
      <c r="B2492" s="78" t="s">
        <v>11</v>
      </c>
      <c r="C2492" s="17">
        <v>4</v>
      </c>
      <c r="E2492" s="24" t="str">
        <f t="shared" si="232"/>
        <v>B</v>
      </c>
      <c r="F2492" s="17">
        <v>21</v>
      </c>
      <c r="G2492" s="17">
        <v>11</v>
      </c>
      <c r="H2492" s="17">
        <v>2</v>
      </c>
      <c r="I2492" s="17">
        <v>1</v>
      </c>
      <c r="J2492" s="12">
        <v>11815.8526</v>
      </c>
      <c r="K2492" s="12">
        <v>1</v>
      </c>
      <c r="L2492" s="12">
        <v>2</v>
      </c>
      <c r="M2492" s="12">
        <v>1</v>
      </c>
      <c r="N2492" s="75" t="str">
        <f t="shared" si="229"/>
        <v>Object</v>
      </c>
      <c r="O2492" t="str">
        <f t="shared" si="230"/>
        <v>pic</v>
      </c>
      <c r="P2492" s="17">
        <f t="shared" si="233"/>
        <v>5980.5025999999998</v>
      </c>
      <c r="Q2492">
        <f t="shared" si="231"/>
        <v>-5980.5025999999998</v>
      </c>
      <c r="R2492" s="13" t="s">
        <v>38</v>
      </c>
      <c r="S2492" t="s">
        <v>17</v>
      </c>
      <c r="T2492" s="172">
        <v>878</v>
      </c>
    </row>
    <row r="2493" spans="1:20" ht="15.6">
      <c r="A2493" s="2" t="s">
        <v>76</v>
      </c>
      <c r="B2493" s="78" t="s">
        <v>11</v>
      </c>
      <c r="C2493" s="17">
        <v>4</v>
      </c>
      <c r="E2493" s="24" t="str">
        <f t="shared" si="232"/>
        <v>B</v>
      </c>
      <c r="F2493" s="17">
        <v>21</v>
      </c>
      <c r="G2493" s="17">
        <v>21</v>
      </c>
      <c r="H2493" s="17">
        <v>4</v>
      </c>
      <c r="I2493" s="17">
        <v>1</v>
      </c>
      <c r="J2493" s="12">
        <v>11018.483099999999</v>
      </c>
      <c r="K2493" s="12">
        <v>2</v>
      </c>
      <c r="L2493" s="12">
        <v>7</v>
      </c>
      <c r="M2493" s="12">
        <v>1</v>
      </c>
      <c r="N2493" s="75" t="str">
        <f t="shared" si="229"/>
        <v>Threat</v>
      </c>
      <c r="O2493" t="str">
        <f t="shared" si="230"/>
        <v>pic</v>
      </c>
      <c r="P2493" s="17">
        <f t="shared" si="233"/>
        <v>5183.1330999999991</v>
      </c>
      <c r="Q2493">
        <f t="shared" si="231"/>
        <v>-5183.1330999999991</v>
      </c>
      <c r="R2493" s="13" t="s">
        <v>38</v>
      </c>
      <c r="S2493" t="s">
        <v>17</v>
      </c>
      <c r="T2493" s="172">
        <v>878</v>
      </c>
    </row>
    <row r="2494" spans="1:20" ht="15.6">
      <c r="A2494" s="2" t="s">
        <v>76</v>
      </c>
      <c r="B2494" s="78" t="s">
        <v>11</v>
      </c>
      <c r="C2494" s="17">
        <v>4</v>
      </c>
      <c r="E2494" s="24" t="str">
        <f t="shared" si="232"/>
        <v>B</v>
      </c>
      <c r="F2494" s="17">
        <v>21</v>
      </c>
      <c r="G2494" s="17">
        <v>26</v>
      </c>
      <c r="H2494" s="17">
        <v>5</v>
      </c>
      <c r="I2494" s="17">
        <v>1</v>
      </c>
      <c r="J2494" s="12">
        <v>10815.322399999999</v>
      </c>
      <c r="K2494" s="12">
        <v>1</v>
      </c>
      <c r="L2494" s="12">
        <v>0</v>
      </c>
      <c r="M2494" s="12">
        <v>1</v>
      </c>
      <c r="N2494" s="75" t="str">
        <f t="shared" si="229"/>
        <v>None</v>
      </c>
      <c r="O2494" t="str">
        <f t="shared" si="230"/>
        <v>None</v>
      </c>
      <c r="P2494" s="17">
        <f t="shared" si="233"/>
        <v>4979.9723999999987</v>
      </c>
      <c r="Q2494">
        <f t="shared" si="231"/>
        <v>-4979.9723999999987</v>
      </c>
      <c r="R2494" s="13" t="s">
        <v>38</v>
      </c>
      <c r="S2494" t="s">
        <v>17</v>
      </c>
      <c r="T2494" s="172">
        <v>878</v>
      </c>
    </row>
    <row r="2495" spans="1:20" ht="15.6">
      <c r="A2495" s="2" t="s">
        <v>76</v>
      </c>
      <c r="B2495" s="78" t="s">
        <v>11</v>
      </c>
      <c r="C2495" s="17">
        <v>4</v>
      </c>
      <c r="E2495" s="24" t="str">
        <f t="shared" si="232"/>
        <v>B</v>
      </c>
      <c r="F2495" s="17">
        <v>21</v>
      </c>
      <c r="G2495" s="17">
        <v>10</v>
      </c>
      <c r="H2495" s="17">
        <v>2</v>
      </c>
      <c r="I2495" s="17">
        <v>1</v>
      </c>
      <c r="J2495" s="12">
        <v>9107.5959999999995</v>
      </c>
      <c r="K2495" s="12">
        <v>2</v>
      </c>
      <c r="L2495" s="12">
        <v>3</v>
      </c>
      <c r="M2495" s="12">
        <v>1</v>
      </c>
      <c r="N2495" s="75" t="str">
        <f t="shared" si="229"/>
        <v>Object</v>
      </c>
      <c r="O2495" t="str">
        <f t="shared" si="230"/>
        <v>pic</v>
      </c>
      <c r="P2495" s="17">
        <f t="shared" si="233"/>
        <v>3272.2459999999992</v>
      </c>
      <c r="Q2495">
        <f t="shared" si="231"/>
        <v>-3272.2459999999992</v>
      </c>
      <c r="R2495" s="13" t="s">
        <v>38</v>
      </c>
      <c r="S2495" t="s">
        <v>17</v>
      </c>
      <c r="T2495" s="172">
        <v>878</v>
      </c>
    </row>
    <row r="2496" spans="1:20" ht="15.6">
      <c r="A2496" s="2" t="s">
        <v>76</v>
      </c>
      <c r="B2496" s="78" t="s">
        <v>11</v>
      </c>
      <c r="C2496" s="17">
        <v>4</v>
      </c>
      <c r="E2496" s="24" t="str">
        <f t="shared" si="232"/>
        <v>B</v>
      </c>
      <c r="F2496" s="17">
        <v>21</v>
      </c>
      <c r="G2496" s="17">
        <v>16</v>
      </c>
      <c r="H2496" s="17">
        <v>3</v>
      </c>
      <c r="I2496" s="17">
        <v>1</v>
      </c>
      <c r="J2496" s="12">
        <v>8506.8266999999996</v>
      </c>
      <c r="K2496" s="12">
        <v>3</v>
      </c>
      <c r="L2496" s="12">
        <v>12</v>
      </c>
      <c r="M2496" s="12">
        <v>1</v>
      </c>
      <c r="N2496" s="75" t="str">
        <f t="shared" si="229"/>
        <v>Neutral</v>
      </c>
      <c r="O2496" t="str">
        <f t="shared" si="230"/>
        <v>pic</v>
      </c>
      <c r="P2496" s="17">
        <f t="shared" si="233"/>
        <v>2671.4766999999993</v>
      </c>
      <c r="Q2496">
        <f t="shared" si="231"/>
        <v>-2671.4766999999993</v>
      </c>
      <c r="R2496" s="13" t="s">
        <v>38</v>
      </c>
      <c r="S2496" t="s">
        <v>17</v>
      </c>
      <c r="T2496" s="172">
        <v>878</v>
      </c>
    </row>
    <row r="2497" spans="1:20" ht="15.6">
      <c r="A2497" s="2" t="s">
        <v>76</v>
      </c>
      <c r="B2497" s="78" t="s">
        <v>11</v>
      </c>
      <c r="C2497" s="17">
        <v>4</v>
      </c>
      <c r="E2497" s="24" t="str">
        <f t="shared" si="232"/>
        <v>B</v>
      </c>
      <c r="F2497" s="17">
        <v>21</v>
      </c>
      <c r="G2497" s="17">
        <v>28</v>
      </c>
      <c r="H2497" s="17">
        <v>5</v>
      </c>
      <c r="I2497" s="17">
        <v>1</v>
      </c>
      <c r="J2497" s="12">
        <v>8471.3973000000005</v>
      </c>
      <c r="K2497" s="12">
        <v>1</v>
      </c>
      <c r="L2497" s="12">
        <v>4</v>
      </c>
      <c r="M2497" s="12">
        <v>1</v>
      </c>
      <c r="N2497" s="75" t="str">
        <f t="shared" si="229"/>
        <v>Object</v>
      </c>
      <c r="O2497" t="str">
        <f t="shared" si="230"/>
        <v>pic</v>
      </c>
      <c r="P2497" s="17">
        <f t="shared" si="233"/>
        <v>2636.0473000000002</v>
      </c>
      <c r="Q2497">
        <f t="shared" si="231"/>
        <v>-2636.0473000000002</v>
      </c>
      <c r="R2497" s="13" t="s">
        <v>38</v>
      </c>
      <c r="S2497" t="s">
        <v>17</v>
      </c>
      <c r="T2497" s="172">
        <v>878</v>
      </c>
    </row>
    <row r="2498" spans="1:20" ht="15.6">
      <c r="A2498" s="2" t="s">
        <v>76</v>
      </c>
      <c r="B2498" s="78" t="s">
        <v>11</v>
      </c>
      <c r="C2498" s="17">
        <v>4</v>
      </c>
      <c r="E2498" s="24" t="str">
        <f t="shared" si="232"/>
        <v>B</v>
      </c>
      <c r="F2498" s="17">
        <v>21</v>
      </c>
      <c r="G2498" s="17">
        <v>25</v>
      </c>
      <c r="H2498" s="17">
        <v>5</v>
      </c>
      <c r="I2498" s="17">
        <v>1</v>
      </c>
      <c r="J2498" s="12">
        <v>8450.6335999999992</v>
      </c>
      <c r="K2498" s="12">
        <v>1</v>
      </c>
      <c r="L2498" s="12">
        <v>0</v>
      </c>
      <c r="M2498" s="12">
        <v>1</v>
      </c>
      <c r="N2498" s="75" t="str">
        <f t="shared" si="229"/>
        <v>None</v>
      </c>
      <c r="O2498" t="str">
        <f t="shared" si="230"/>
        <v>None</v>
      </c>
      <c r="P2498" s="17">
        <f t="shared" si="233"/>
        <v>2615.2835999999988</v>
      </c>
      <c r="Q2498">
        <f t="shared" si="231"/>
        <v>-2615.2835999999988</v>
      </c>
      <c r="R2498" s="13" t="s">
        <v>38</v>
      </c>
      <c r="S2498" t="s">
        <v>17</v>
      </c>
      <c r="T2498" s="172">
        <v>878</v>
      </c>
    </row>
    <row r="2499" spans="1:20" ht="15.6">
      <c r="A2499" s="2" t="s">
        <v>76</v>
      </c>
      <c r="B2499" s="78" t="s">
        <v>11</v>
      </c>
      <c r="C2499" s="17">
        <v>4</v>
      </c>
      <c r="E2499" s="24" t="str">
        <f t="shared" si="232"/>
        <v>B</v>
      </c>
      <c r="F2499" s="17">
        <v>21</v>
      </c>
      <c r="G2499" s="17">
        <v>29</v>
      </c>
      <c r="H2499" s="17">
        <v>5</v>
      </c>
      <c r="I2499" s="17">
        <v>1</v>
      </c>
      <c r="J2499" s="12">
        <v>7912.0925999999999</v>
      </c>
      <c r="K2499" s="12">
        <v>2</v>
      </c>
      <c r="L2499" s="12">
        <v>1</v>
      </c>
      <c r="M2499" s="12">
        <v>1</v>
      </c>
      <c r="N2499" s="75" t="str">
        <f t="shared" si="229"/>
        <v>Object</v>
      </c>
      <c r="O2499" t="str">
        <f t="shared" si="230"/>
        <v>pic</v>
      </c>
      <c r="P2499" s="17">
        <f t="shared" si="233"/>
        <v>2076.7425999999996</v>
      </c>
      <c r="Q2499">
        <f t="shared" si="231"/>
        <v>-2076.7425999999996</v>
      </c>
      <c r="R2499" s="13" t="s">
        <v>38</v>
      </c>
      <c r="S2499" t="s">
        <v>17</v>
      </c>
      <c r="T2499" s="172">
        <v>878</v>
      </c>
    </row>
    <row r="2500" spans="1:20" ht="15.6">
      <c r="A2500" s="2" t="s">
        <v>76</v>
      </c>
      <c r="B2500" s="78" t="s">
        <v>11</v>
      </c>
      <c r="C2500" s="17">
        <v>4</v>
      </c>
      <c r="E2500" s="24" t="str">
        <f t="shared" si="232"/>
        <v>B</v>
      </c>
      <c r="F2500" s="17">
        <v>21</v>
      </c>
      <c r="G2500" s="17">
        <v>34</v>
      </c>
      <c r="H2500" s="17">
        <v>6</v>
      </c>
      <c r="I2500" s="17">
        <v>1</v>
      </c>
      <c r="J2500" s="12">
        <v>7562.2975999999999</v>
      </c>
      <c r="K2500" s="12">
        <v>2</v>
      </c>
      <c r="L2500" s="12">
        <v>6</v>
      </c>
      <c r="M2500" s="12">
        <v>1</v>
      </c>
      <c r="N2500" s="75" t="str">
        <f t="shared" si="229"/>
        <v>Threat</v>
      </c>
      <c r="O2500" t="str">
        <f t="shared" si="230"/>
        <v>pic</v>
      </c>
      <c r="P2500" s="17">
        <f t="shared" si="233"/>
        <v>1726.9475999999995</v>
      </c>
      <c r="Q2500">
        <f t="shared" si="231"/>
        <v>-1726.9475999999995</v>
      </c>
      <c r="R2500" s="13" t="s">
        <v>38</v>
      </c>
      <c r="S2500" t="s">
        <v>17</v>
      </c>
      <c r="T2500" s="172">
        <v>878</v>
      </c>
    </row>
    <row r="2501" spans="1:20" ht="15.6">
      <c r="A2501" s="2" t="s">
        <v>76</v>
      </c>
      <c r="B2501" s="78" t="s">
        <v>11</v>
      </c>
      <c r="C2501" s="17">
        <v>4</v>
      </c>
      <c r="E2501" s="24" t="str">
        <f t="shared" si="232"/>
        <v>B</v>
      </c>
      <c r="F2501" s="17">
        <v>21</v>
      </c>
      <c r="G2501" s="17">
        <v>22</v>
      </c>
      <c r="H2501" s="17">
        <v>4</v>
      </c>
      <c r="I2501" s="17">
        <v>1</v>
      </c>
      <c r="J2501" s="12">
        <v>6763.7177000000001</v>
      </c>
      <c r="K2501" s="12">
        <v>3</v>
      </c>
      <c r="L2501" s="12">
        <v>6</v>
      </c>
      <c r="M2501" s="12">
        <v>1</v>
      </c>
      <c r="N2501" s="75" t="str">
        <f t="shared" si="229"/>
        <v>Threat</v>
      </c>
      <c r="O2501" t="str">
        <f t="shared" si="230"/>
        <v>pic</v>
      </c>
      <c r="P2501" s="17">
        <f t="shared" si="233"/>
        <v>928.36769999999979</v>
      </c>
      <c r="Q2501">
        <f t="shared" si="231"/>
        <v>-928.36769999999979</v>
      </c>
      <c r="R2501" s="13" t="s">
        <v>38</v>
      </c>
      <c r="S2501" t="s">
        <v>17</v>
      </c>
      <c r="T2501" s="172">
        <v>878</v>
      </c>
    </row>
    <row r="2502" spans="1:20" ht="15.6">
      <c r="A2502" s="2" t="s">
        <v>76</v>
      </c>
      <c r="B2502" s="78" t="s">
        <v>11</v>
      </c>
      <c r="C2502" s="17">
        <v>4</v>
      </c>
      <c r="E2502" s="24" t="str">
        <f t="shared" si="232"/>
        <v>B</v>
      </c>
      <c r="F2502" s="17">
        <v>21</v>
      </c>
      <c r="G2502" s="17">
        <v>6</v>
      </c>
      <c r="H2502" s="17">
        <v>1</v>
      </c>
      <c r="I2502" s="17">
        <v>1</v>
      </c>
      <c r="J2502" s="12">
        <v>6741.8535000000002</v>
      </c>
      <c r="K2502" s="12">
        <v>4</v>
      </c>
      <c r="L2502" s="12">
        <v>10</v>
      </c>
      <c r="M2502" s="12">
        <v>1</v>
      </c>
      <c r="N2502" s="75" t="str">
        <f t="shared" si="229"/>
        <v>Neutral</v>
      </c>
      <c r="O2502" t="str">
        <f t="shared" si="230"/>
        <v>pic</v>
      </c>
      <c r="P2502" s="17">
        <f t="shared" si="233"/>
        <v>906.5034999999998</v>
      </c>
      <c r="Q2502">
        <f t="shared" si="231"/>
        <v>-906.5034999999998</v>
      </c>
      <c r="R2502" s="13" t="s">
        <v>38</v>
      </c>
      <c r="S2502" t="s">
        <v>17</v>
      </c>
      <c r="T2502" s="172">
        <v>878</v>
      </c>
    </row>
    <row r="2503" spans="1:20" ht="15.6">
      <c r="A2503" s="2" t="s">
        <v>76</v>
      </c>
      <c r="B2503" s="78" t="s">
        <v>11</v>
      </c>
      <c r="C2503" s="17">
        <v>4</v>
      </c>
      <c r="E2503" s="24" t="str">
        <f t="shared" si="232"/>
        <v>B</v>
      </c>
      <c r="F2503" s="17">
        <v>21</v>
      </c>
      <c r="G2503" s="17">
        <v>7</v>
      </c>
      <c r="H2503" s="17">
        <v>2</v>
      </c>
      <c r="I2503" s="17">
        <v>1</v>
      </c>
      <c r="J2503" s="12">
        <v>5954.0358999999999</v>
      </c>
      <c r="K2503" s="12">
        <v>4</v>
      </c>
      <c r="L2503" s="12">
        <v>0</v>
      </c>
      <c r="M2503" s="12">
        <v>1</v>
      </c>
      <c r="N2503" s="75" t="str">
        <f t="shared" si="229"/>
        <v>None</v>
      </c>
      <c r="O2503" t="str">
        <f t="shared" si="230"/>
        <v>None</v>
      </c>
      <c r="P2503" s="17">
        <f t="shared" si="233"/>
        <v>118.68589999999949</v>
      </c>
      <c r="Q2503">
        <f t="shared" si="231"/>
        <v>-118.68589999999949</v>
      </c>
      <c r="R2503" s="13" t="s">
        <v>38</v>
      </c>
      <c r="S2503" t="s">
        <v>17</v>
      </c>
      <c r="T2503" s="172">
        <v>878</v>
      </c>
    </row>
    <row r="2504" spans="1:20" ht="15.6">
      <c r="A2504" s="2" t="s">
        <v>76</v>
      </c>
      <c r="B2504" s="78" t="s">
        <v>11</v>
      </c>
      <c r="C2504" s="17">
        <v>4</v>
      </c>
      <c r="E2504" s="24" t="str">
        <f t="shared" si="232"/>
        <v>B</v>
      </c>
      <c r="F2504" s="17">
        <v>21</v>
      </c>
      <c r="G2504" s="17">
        <v>18</v>
      </c>
      <c r="H2504" s="17">
        <v>3</v>
      </c>
      <c r="I2504" s="17">
        <v>1</v>
      </c>
      <c r="J2504" s="12">
        <v>4957.8507</v>
      </c>
      <c r="K2504" s="12">
        <v>2</v>
      </c>
      <c r="L2504" s="12">
        <v>10</v>
      </c>
      <c r="M2504" s="12">
        <v>1</v>
      </c>
      <c r="N2504" s="75" t="str">
        <f t="shared" si="229"/>
        <v>Neutral</v>
      </c>
      <c r="O2504" t="str">
        <f t="shared" si="230"/>
        <v>pic</v>
      </c>
      <c r="P2504" s="17">
        <f t="shared" si="233"/>
        <v>-877.4993000000004</v>
      </c>
      <c r="Q2504">
        <f t="shared" si="231"/>
        <v>877.4993000000004</v>
      </c>
      <c r="R2504" s="13" t="s">
        <v>38</v>
      </c>
      <c r="S2504" t="s">
        <v>17</v>
      </c>
      <c r="T2504" s="172">
        <v>878</v>
      </c>
    </row>
    <row r="2505" spans="1:20" ht="15.6">
      <c r="A2505" s="2" t="s">
        <v>76</v>
      </c>
      <c r="B2505" s="78" t="s">
        <v>11</v>
      </c>
      <c r="C2505" s="17">
        <v>4</v>
      </c>
      <c r="E2505" s="24" t="str">
        <f t="shared" si="232"/>
        <v>B</v>
      </c>
      <c r="F2505" s="17">
        <v>21</v>
      </c>
      <c r="G2505" s="17">
        <v>33</v>
      </c>
      <c r="H2505" s="17">
        <v>6</v>
      </c>
      <c r="I2505" s="17">
        <v>1</v>
      </c>
      <c r="J2505" s="12">
        <v>4858.3581999999997</v>
      </c>
      <c r="K2505" s="12">
        <v>3</v>
      </c>
      <c r="L2505" s="12">
        <v>7</v>
      </c>
      <c r="M2505" s="12">
        <v>1</v>
      </c>
      <c r="N2505" s="75" t="str">
        <f t="shared" si="229"/>
        <v>Threat</v>
      </c>
      <c r="O2505" t="str">
        <f t="shared" si="230"/>
        <v>pic</v>
      </c>
      <c r="P2505" s="17">
        <f t="shared" si="233"/>
        <v>-976.99180000000069</v>
      </c>
      <c r="Q2505">
        <f t="shared" si="231"/>
        <v>976.99180000000069</v>
      </c>
      <c r="R2505" s="13" t="s">
        <v>38</v>
      </c>
      <c r="S2505" t="s">
        <v>17</v>
      </c>
      <c r="T2505" s="172">
        <v>878</v>
      </c>
    </row>
    <row r="2506" spans="1:20" ht="15.6">
      <c r="A2506" s="2" t="s">
        <v>76</v>
      </c>
      <c r="B2506" s="78" t="s">
        <v>11</v>
      </c>
      <c r="C2506" s="17">
        <v>4</v>
      </c>
      <c r="E2506" s="24" t="str">
        <f t="shared" si="232"/>
        <v>B</v>
      </c>
      <c r="F2506" s="17">
        <v>21</v>
      </c>
      <c r="G2506" s="17">
        <v>30</v>
      </c>
      <c r="H2506" s="17">
        <v>5</v>
      </c>
      <c r="I2506" s="17">
        <v>1</v>
      </c>
      <c r="J2506" s="12">
        <v>4619.7933999999996</v>
      </c>
      <c r="K2506" s="12">
        <v>3</v>
      </c>
      <c r="L2506" s="12">
        <v>2</v>
      </c>
      <c r="M2506" s="12">
        <v>1</v>
      </c>
      <c r="N2506" s="75" t="str">
        <f t="shared" si="229"/>
        <v>Object</v>
      </c>
      <c r="O2506" t="str">
        <f t="shared" si="230"/>
        <v>pic</v>
      </c>
      <c r="P2506" s="17">
        <f t="shared" si="233"/>
        <v>-1215.5566000000008</v>
      </c>
      <c r="Q2506">
        <f t="shared" si="231"/>
        <v>1215.5566000000008</v>
      </c>
      <c r="R2506" s="13" t="s">
        <v>38</v>
      </c>
      <c r="S2506" t="s">
        <v>17</v>
      </c>
      <c r="T2506" s="172">
        <v>878</v>
      </c>
    </row>
    <row r="2507" spans="1:20" ht="15.6">
      <c r="A2507" s="2" t="s">
        <v>76</v>
      </c>
      <c r="B2507" s="78" t="s">
        <v>11</v>
      </c>
      <c r="C2507" s="17">
        <v>4</v>
      </c>
      <c r="E2507" s="24" t="str">
        <f t="shared" si="232"/>
        <v>B</v>
      </c>
      <c r="F2507" s="17">
        <v>21</v>
      </c>
      <c r="G2507" s="17">
        <v>31</v>
      </c>
      <c r="H2507" s="17">
        <v>6</v>
      </c>
      <c r="I2507" s="17">
        <v>1</v>
      </c>
      <c r="J2507" s="12">
        <v>4036.0444000000002</v>
      </c>
      <c r="K2507" s="12">
        <v>1</v>
      </c>
      <c r="L2507" s="12">
        <v>0</v>
      </c>
      <c r="M2507" s="12">
        <v>1</v>
      </c>
      <c r="N2507" s="75" t="str">
        <f t="shared" si="229"/>
        <v>None</v>
      </c>
      <c r="O2507" t="str">
        <f t="shared" si="230"/>
        <v>None</v>
      </c>
      <c r="P2507" s="17">
        <f t="shared" si="233"/>
        <v>-1799.3056000000001</v>
      </c>
      <c r="Q2507">
        <f t="shared" si="231"/>
        <v>1799.3056000000001</v>
      </c>
      <c r="R2507" s="13" t="s">
        <v>38</v>
      </c>
      <c r="S2507" t="s">
        <v>17</v>
      </c>
      <c r="T2507" s="172">
        <v>878</v>
      </c>
    </row>
    <row r="2508" spans="1:20" ht="15.6">
      <c r="A2508" s="2" t="s">
        <v>76</v>
      </c>
      <c r="B2508" s="78" t="s">
        <v>11</v>
      </c>
      <c r="C2508" s="17">
        <v>4</v>
      </c>
      <c r="E2508" s="24" t="str">
        <f t="shared" si="232"/>
        <v>B</v>
      </c>
      <c r="F2508" s="17">
        <v>21</v>
      </c>
      <c r="G2508" s="17">
        <v>14</v>
      </c>
      <c r="H2508" s="17">
        <v>3</v>
      </c>
      <c r="I2508" s="17">
        <v>1</v>
      </c>
      <c r="J2508" s="12">
        <v>3883.6810999999998</v>
      </c>
      <c r="K2508" s="12">
        <v>5</v>
      </c>
      <c r="L2508" s="12">
        <v>0</v>
      </c>
      <c r="M2508" s="12">
        <v>1</v>
      </c>
      <c r="N2508" s="75" t="str">
        <f t="shared" si="229"/>
        <v>None</v>
      </c>
      <c r="O2508" t="str">
        <f t="shared" si="230"/>
        <v>None</v>
      </c>
      <c r="P2508" s="17">
        <f t="shared" si="233"/>
        <v>-1951.6689000000006</v>
      </c>
      <c r="Q2508">
        <f t="shared" si="231"/>
        <v>1951.6689000000006</v>
      </c>
      <c r="R2508" s="13" t="s">
        <v>38</v>
      </c>
      <c r="S2508" t="s">
        <v>17</v>
      </c>
      <c r="T2508" s="172">
        <v>878</v>
      </c>
    </row>
    <row r="2509" spans="1:20" ht="15.6">
      <c r="A2509" s="2" t="s">
        <v>76</v>
      </c>
      <c r="B2509" s="78" t="s">
        <v>11</v>
      </c>
      <c r="C2509" s="17">
        <v>4</v>
      </c>
      <c r="E2509" s="24" t="str">
        <f t="shared" si="232"/>
        <v>B</v>
      </c>
      <c r="F2509" s="17">
        <v>21</v>
      </c>
      <c r="G2509" s="17">
        <v>3</v>
      </c>
      <c r="H2509" s="17">
        <v>1</v>
      </c>
      <c r="I2509" s="17">
        <v>1</v>
      </c>
      <c r="J2509" s="12">
        <v>3876.6390000000001</v>
      </c>
      <c r="K2509" s="12">
        <v>1</v>
      </c>
      <c r="L2509" s="12">
        <v>12</v>
      </c>
      <c r="M2509" s="12">
        <v>1</v>
      </c>
      <c r="N2509" s="75" t="str">
        <f t="shared" si="229"/>
        <v>Neutral</v>
      </c>
      <c r="O2509" t="str">
        <f t="shared" si="230"/>
        <v>pic</v>
      </c>
      <c r="P2509" s="17">
        <f t="shared" si="233"/>
        <v>-1958.7110000000002</v>
      </c>
      <c r="Q2509">
        <f t="shared" si="231"/>
        <v>1958.7110000000002</v>
      </c>
      <c r="R2509" s="13" t="s">
        <v>38</v>
      </c>
      <c r="S2509" t="s">
        <v>17</v>
      </c>
      <c r="T2509" s="172">
        <v>878</v>
      </c>
    </row>
    <row r="2510" spans="1:20" ht="15.6">
      <c r="A2510" s="2" t="s">
        <v>76</v>
      </c>
      <c r="B2510" s="78" t="s">
        <v>11</v>
      </c>
      <c r="C2510" s="17">
        <v>4</v>
      </c>
      <c r="E2510" s="24" t="str">
        <f t="shared" si="232"/>
        <v>B</v>
      </c>
      <c r="F2510" s="17">
        <v>21</v>
      </c>
      <c r="G2510" s="17">
        <v>32</v>
      </c>
      <c r="H2510" s="17">
        <v>6</v>
      </c>
      <c r="I2510" s="17">
        <v>1</v>
      </c>
      <c r="J2510" s="12">
        <v>3764.98</v>
      </c>
      <c r="K2510" s="12">
        <v>1</v>
      </c>
      <c r="L2510" s="12">
        <v>0</v>
      </c>
      <c r="M2510" s="12">
        <v>1</v>
      </c>
      <c r="N2510" s="75" t="str">
        <f t="shared" si="229"/>
        <v>None</v>
      </c>
      <c r="O2510" t="str">
        <f t="shared" si="230"/>
        <v>None</v>
      </c>
      <c r="P2510" s="17">
        <f t="shared" si="233"/>
        <v>-2070.3700000000003</v>
      </c>
      <c r="Q2510">
        <f t="shared" si="231"/>
        <v>2070.3700000000003</v>
      </c>
      <c r="R2510" s="13" t="s">
        <v>38</v>
      </c>
      <c r="S2510" t="s">
        <v>17</v>
      </c>
      <c r="T2510" s="172">
        <v>878</v>
      </c>
    </row>
    <row r="2511" spans="1:20" ht="15.6">
      <c r="A2511" s="2" t="s">
        <v>76</v>
      </c>
      <c r="B2511" s="78" t="s">
        <v>11</v>
      </c>
      <c r="C2511" s="17">
        <v>4</v>
      </c>
      <c r="E2511" s="24" t="str">
        <f t="shared" ref="E2511:E2542" si="234">IF(OR(A2511="Olaf",A2511="Olli",A2511="Patchoulli",A2511="Wallace",A2511="Yang"),"H","B")</f>
        <v>B</v>
      </c>
      <c r="F2511" s="17">
        <v>21</v>
      </c>
      <c r="G2511" s="17">
        <v>12</v>
      </c>
      <c r="H2511" s="17">
        <v>2</v>
      </c>
      <c r="I2511" s="17">
        <v>1</v>
      </c>
      <c r="J2511" s="12">
        <v>3603.0039000000002</v>
      </c>
      <c r="K2511" s="12">
        <v>1</v>
      </c>
      <c r="L2511" s="12">
        <v>1</v>
      </c>
      <c r="M2511" s="12">
        <v>1</v>
      </c>
      <c r="N2511" s="75" t="str">
        <f t="shared" si="229"/>
        <v>Object</v>
      </c>
      <c r="O2511" t="str">
        <f t="shared" si="230"/>
        <v>pic</v>
      </c>
      <c r="P2511" s="17">
        <f t="shared" ref="P2511:P2542" si="235">J2511-5835.35</f>
        <v>-2232.3461000000002</v>
      </c>
      <c r="Q2511">
        <f t="shared" si="231"/>
        <v>2232.3461000000002</v>
      </c>
      <c r="R2511" s="13" t="s">
        <v>38</v>
      </c>
      <c r="S2511" t="s">
        <v>17</v>
      </c>
      <c r="T2511" s="172">
        <v>878</v>
      </c>
    </row>
    <row r="2512" spans="1:20" ht="15.6">
      <c r="A2512" s="2" t="s">
        <v>76</v>
      </c>
      <c r="B2512" s="78" t="s">
        <v>11</v>
      </c>
      <c r="C2512" s="17">
        <v>4</v>
      </c>
      <c r="E2512" s="24" t="str">
        <f t="shared" si="234"/>
        <v>B</v>
      </c>
      <c r="F2512" s="17">
        <v>21</v>
      </c>
      <c r="G2512" s="17">
        <v>15</v>
      </c>
      <c r="H2512" s="17">
        <v>3</v>
      </c>
      <c r="I2512" s="17">
        <v>1</v>
      </c>
      <c r="J2512" s="12">
        <v>3239.6480000000001</v>
      </c>
      <c r="K2512" s="12">
        <v>1</v>
      </c>
      <c r="L2512" s="12">
        <v>9</v>
      </c>
      <c r="M2512" s="12">
        <v>1</v>
      </c>
      <c r="N2512" s="75" t="str">
        <f t="shared" si="229"/>
        <v>Neutral</v>
      </c>
      <c r="O2512" t="str">
        <f t="shared" si="230"/>
        <v>pic</v>
      </c>
      <c r="P2512" s="17">
        <f t="shared" si="235"/>
        <v>-2595.7020000000002</v>
      </c>
      <c r="Q2512">
        <f t="shared" si="231"/>
        <v>2595.7020000000002</v>
      </c>
      <c r="R2512" s="13" t="s">
        <v>38</v>
      </c>
      <c r="S2512" t="s">
        <v>17</v>
      </c>
      <c r="T2512" s="172">
        <v>878</v>
      </c>
    </row>
    <row r="2513" spans="1:20" ht="15.6">
      <c r="A2513" s="2" t="s">
        <v>76</v>
      </c>
      <c r="B2513" s="78" t="s">
        <v>11</v>
      </c>
      <c r="C2513" s="17">
        <v>4</v>
      </c>
      <c r="E2513" s="24" t="str">
        <f t="shared" si="234"/>
        <v>B</v>
      </c>
      <c r="F2513" s="17">
        <v>21</v>
      </c>
      <c r="G2513" s="17">
        <v>36</v>
      </c>
      <c r="H2513" s="17">
        <v>6</v>
      </c>
      <c r="I2513" s="17">
        <v>1</v>
      </c>
      <c r="J2513" s="12">
        <v>3044.4265</v>
      </c>
      <c r="K2513" s="12">
        <v>1</v>
      </c>
      <c r="L2513" s="12">
        <v>5</v>
      </c>
      <c r="M2513" s="12">
        <v>1</v>
      </c>
      <c r="N2513" s="75" t="str">
        <f t="shared" si="229"/>
        <v>Threat</v>
      </c>
      <c r="O2513" t="str">
        <f t="shared" si="230"/>
        <v>pic</v>
      </c>
      <c r="P2513" s="17">
        <f t="shared" si="235"/>
        <v>-2790.9235000000003</v>
      </c>
      <c r="Q2513">
        <f t="shared" si="231"/>
        <v>2790.9235000000003</v>
      </c>
      <c r="R2513" s="13" t="s">
        <v>38</v>
      </c>
      <c r="S2513" t="s">
        <v>17</v>
      </c>
      <c r="T2513" s="172">
        <v>878</v>
      </c>
    </row>
    <row r="2514" spans="1:20" ht="15.6">
      <c r="A2514" s="2" t="s">
        <v>76</v>
      </c>
      <c r="B2514" s="78" t="s">
        <v>11</v>
      </c>
      <c r="C2514" s="17">
        <v>4</v>
      </c>
      <c r="E2514" s="24" t="str">
        <f t="shared" si="234"/>
        <v>B</v>
      </c>
      <c r="F2514" s="17">
        <v>21</v>
      </c>
      <c r="G2514" s="17">
        <v>17</v>
      </c>
      <c r="H2514" s="17">
        <v>3</v>
      </c>
      <c r="I2514" s="17">
        <v>1</v>
      </c>
      <c r="J2514" s="12">
        <v>2997.5047</v>
      </c>
      <c r="K2514" s="12">
        <v>2</v>
      </c>
      <c r="L2514" s="12">
        <v>11</v>
      </c>
      <c r="M2514" s="12">
        <v>1</v>
      </c>
      <c r="N2514" s="75" t="str">
        <f t="shared" si="229"/>
        <v>Neutral</v>
      </c>
      <c r="O2514" t="str">
        <f t="shared" si="230"/>
        <v>pic</v>
      </c>
      <c r="P2514" s="17">
        <f t="shared" si="235"/>
        <v>-2837.8453000000004</v>
      </c>
      <c r="Q2514">
        <f t="shared" si="231"/>
        <v>2837.8453000000004</v>
      </c>
      <c r="R2514" s="13" t="s">
        <v>38</v>
      </c>
      <c r="S2514" t="s">
        <v>17</v>
      </c>
      <c r="T2514" s="172">
        <v>878</v>
      </c>
    </row>
    <row r="2515" spans="1:20" ht="15.6">
      <c r="A2515" s="2" t="s">
        <v>76</v>
      </c>
      <c r="B2515" s="78" t="s">
        <v>11</v>
      </c>
      <c r="C2515" s="17">
        <v>4</v>
      </c>
      <c r="E2515" s="24" t="str">
        <f t="shared" si="234"/>
        <v>B</v>
      </c>
      <c r="F2515" s="17">
        <v>21</v>
      </c>
      <c r="G2515" s="17">
        <v>9</v>
      </c>
      <c r="H2515" s="17">
        <v>2</v>
      </c>
      <c r="I2515" s="17">
        <v>1</v>
      </c>
      <c r="J2515" s="12">
        <v>2869.3696</v>
      </c>
      <c r="K2515" s="12">
        <v>3</v>
      </c>
      <c r="L2515" s="12">
        <v>4</v>
      </c>
      <c r="M2515" s="12">
        <v>1</v>
      </c>
      <c r="N2515" s="75" t="str">
        <f t="shared" si="229"/>
        <v>Object</v>
      </c>
      <c r="O2515" t="str">
        <f t="shared" si="230"/>
        <v>pic</v>
      </c>
      <c r="P2515" s="17">
        <f t="shared" si="235"/>
        <v>-2965.9804000000004</v>
      </c>
      <c r="Q2515">
        <f t="shared" si="231"/>
        <v>2965.9804000000004</v>
      </c>
      <c r="R2515" s="13" t="s">
        <v>38</v>
      </c>
      <c r="S2515" t="s">
        <v>17</v>
      </c>
      <c r="T2515" s="172">
        <v>878</v>
      </c>
    </row>
    <row r="2516" spans="1:20" ht="15.6">
      <c r="A2516" s="2" t="s">
        <v>76</v>
      </c>
      <c r="B2516" s="78" t="s">
        <v>11</v>
      </c>
      <c r="C2516" s="17">
        <v>4</v>
      </c>
      <c r="E2516" s="24" t="str">
        <f t="shared" si="234"/>
        <v>B</v>
      </c>
      <c r="F2516" s="17">
        <v>21</v>
      </c>
      <c r="G2516" s="17">
        <v>19</v>
      </c>
      <c r="H2516" s="17">
        <v>4</v>
      </c>
      <c r="I2516" s="17">
        <v>1</v>
      </c>
      <c r="J2516" s="12">
        <v>2796.4467</v>
      </c>
      <c r="K2516" s="12">
        <v>1</v>
      </c>
      <c r="L2516" s="12">
        <v>0</v>
      </c>
      <c r="M2516" s="12">
        <v>1</v>
      </c>
      <c r="N2516" s="75" t="str">
        <f t="shared" si="229"/>
        <v>None</v>
      </c>
      <c r="O2516" t="str">
        <f t="shared" si="230"/>
        <v>None</v>
      </c>
      <c r="P2516" s="17">
        <f t="shared" si="235"/>
        <v>-3038.9033000000004</v>
      </c>
      <c r="Q2516">
        <f t="shared" si="231"/>
        <v>3038.9033000000004</v>
      </c>
      <c r="R2516" s="13" t="s">
        <v>38</v>
      </c>
      <c r="S2516" t="s">
        <v>17</v>
      </c>
      <c r="T2516" s="172">
        <v>878</v>
      </c>
    </row>
    <row r="2517" spans="1:20" ht="15.6">
      <c r="A2517" s="2" t="s">
        <v>76</v>
      </c>
      <c r="B2517" s="78" t="s">
        <v>11</v>
      </c>
      <c r="C2517" s="17">
        <v>4</v>
      </c>
      <c r="E2517" s="24" t="str">
        <f t="shared" si="234"/>
        <v>B</v>
      </c>
      <c r="F2517" s="17">
        <v>21</v>
      </c>
      <c r="G2517" s="17">
        <v>13</v>
      </c>
      <c r="H2517" s="17">
        <v>3</v>
      </c>
      <c r="I2517" s="17">
        <v>1</v>
      </c>
      <c r="J2517" s="12">
        <v>2581.6538</v>
      </c>
      <c r="K2517" s="12">
        <v>2</v>
      </c>
      <c r="L2517" s="12">
        <v>0</v>
      </c>
      <c r="M2517" s="12">
        <v>1</v>
      </c>
      <c r="N2517" s="75" t="str">
        <f t="shared" si="229"/>
        <v>None</v>
      </c>
      <c r="O2517" t="str">
        <f t="shared" si="230"/>
        <v>None</v>
      </c>
      <c r="P2517" s="17">
        <f t="shared" si="235"/>
        <v>-3253.6962000000003</v>
      </c>
      <c r="Q2517">
        <f t="shared" si="231"/>
        <v>3253.6962000000003</v>
      </c>
      <c r="R2517" s="13" t="s">
        <v>38</v>
      </c>
      <c r="S2517" t="s">
        <v>17</v>
      </c>
      <c r="T2517" s="172">
        <v>878</v>
      </c>
    </row>
    <row r="2518" spans="1:20" ht="15.6">
      <c r="A2518" s="2" t="s">
        <v>76</v>
      </c>
      <c r="B2518" s="78" t="s">
        <v>11</v>
      </c>
      <c r="C2518" s="17">
        <v>4</v>
      </c>
      <c r="E2518" s="24" t="str">
        <f t="shared" si="234"/>
        <v>B</v>
      </c>
      <c r="F2518" s="17">
        <v>21</v>
      </c>
      <c r="G2518" s="17">
        <v>4</v>
      </c>
      <c r="H2518" s="17">
        <v>1</v>
      </c>
      <c r="I2518" s="17">
        <v>1</v>
      </c>
      <c r="J2518" s="12">
        <v>2185.0095000000001</v>
      </c>
      <c r="K2518" s="12">
        <v>1</v>
      </c>
      <c r="L2518" s="12">
        <v>11</v>
      </c>
      <c r="M2518" s="12">
        <v>1</v>
      </c>
      <c r="N2518" s="75" t="str">
        <f t="shared" si="229"/>
        <v>Neutral</v>
      </c>
      <c r="O2518" t="str">
        <f t="shared" si="230"/>
        <v>pic</v>
      </c>
      <c r="P2518" s="17">
        <f t="shared" si="235"/>
        <v>-3650.3405000000002</v>
      </c>
      <c r="Q2518">
        <f t="shared" si="231"/>
        <v>3650.3405000000002</v>
      </c>
      <c r="R2518" s="13" t="s">
        <v>38</v>
      </c>
      <c r="S2518" t="s">
        <v>17</v>
      </c>
      <c r="T2518" s="172">
        <v>878</v>
      </c>
    </row>
    <row r="2519" spans="1:20" ht="15.6">
      <c r="A2519" s="2" t="s">
        <v>76</v>
      </c>
      <c r="B2519" s="78" t="s">
        <v>11</v>
      </c>
      <c r="C2519" s="17">
        <v>4</v>
      </c>
      <c r="E2519" s="24" t="str">
        <f t="shared" si="234"/>
        <v>B</v>
      </c>
      <c r="F2519" s="17">
        <v>21</v>
      </c>
      <c r="G2519" s="17">
        <v>8</v>
      </c>
      <c r="H2519" s="17">
        <v>2</v>
      </c>
      <c r="I2519" s="17">
        <v>1</v>
      </c>
      <c r="J2519" s="12">
        <v>2058.9097000000002</v>
      </c>
      <c r="K2519" s="12">
        <v>1</v>
      </c>
      <c r="L2519" s="12">
        <v>0</v>
      </c>
      <c r="M2519" s="12">
        <v>1</v>
      </c>
      <c r="N2519" s="75" t="str">
        <f t="shared" ref="N2519:N2582" si="236">IF(L2519=0,"None",IF(L2519&lt;5,"Object",IF(L2519&lt;9,"Threat","Neutral")))</f>
        <v>None</v>
      </c>
      <c r="O2519" t="str">
        <f t="shared" ref="O2519:O2582" si="237">IF(N2519="None", "None","pic")</f>
        <v>None</v>
      </c>
      <c r="P2519" s="17">
        <f t="shared" si="235"/>
        <v>-3776.4403000000002</v>
      </c>
      <c r="Q2519">
        <f t="shared" ref="Q2519:Q2582" si="238">P2519*-1</f>
        <v>3776.4403000000002</v>
      </c>
      <c r="R2519" s="13" t="s">
        <v>38</v>
      </c>
      <c r="S2519" t="s">
        <v>17</v>
      </c>
      <c r="T2519" s="172">
        <v>878</v>
      </c>
    </row>
    <row r="2520" spans="1:20" ht="15.6">
      <c r="A2520" s="2" t="s">
        <v>76</v>
      </c>
      <c r="B2520" s="78" t="s">
        <v>11</v>
      </c>
      <c r="C2520" s="17">
        <v>4</v>
      </c>
      <c r="E2520" s="24" t="str">
        <f t="shared" si="234"/>
        <v>B</v>
      </c>
      <c r="F2520" s="17">
        <v>21</v>
      </c>
      <c r="G2520" s="17">
        <v>5</v>
      </c>
      <c r="H2520" s="17">
        <v>1</v>
      </c>
      <c r="I2520" s="17">
        <v>1</v>
      </c>
      <c r="J2520" s="12">
        <v>1896.194</v>
      </c>
      <c r="K2520" s="12">
        <v>3</v>
      </c>
      <c r="L2520" s="12">
        <v>9</v>
      </c>
      <c r="M2520" s="12">
        <v>1</v>
      </c>
      <c r="N2520" s="75" t="str">
        <f t="shared" si="236"/>
        <v>Neutral</v>
      </c>
      <c r="O2520" t="str">
        <f t="shared" si="237"/>
        <v>pic</v>
      </c>
      <c r="P2520" s="17">
        <f t="shared" si="235"/>
        <v>-3939.1560000000004</v>
      </c>
      <c r="Q2520">
        <f t="shared" si="238"/>
        <v>3939.1560000000004</v>
      </c>
      <c r="R2520" s="13" t="s">
        <v>38</v>
      </c>
      <c r="S2520" t="s">
        <v>17</v>
      </c>
      <c r="T2520" s="172">
        <v>878</v>
      </c>
    </row>
    <row r="2521" spans="1:20" ht="15.6">
      <c r="A2521" s="2" t="s">
        <v>76</v>
      </c>
      <c r="B2521" s="78" t="s">
        <v>11</v>
      </c>
      <c r="C2521" s="17">
        <v>4</v>
      </c>
      <c r="E2521" s="24" t="str">
        <f t="shared" si="234"/>
        <v>B</v>
      </c>
      <c r="F2521" s="17">
        <v>21</v>
      </c>
      <c r="G2521" s="17">
        <v>20</v>
      </c>
      <c r="H2521" s="17">
        <v>4</v>
      </c>
      <c r="I2521" s="17">
        <v>1</v>
      </c>
      <c r="J2521" s="12">
        <v>1818.8362</v>
      </c>
      <c r="K2521" s="12">
        <v>1</v>
      </c>
      <c r="L2521" s="12">
        <v>0</v>
      </c>
      <c r="M2521" s="12">
        <v>1</v>
      </c>
      <c r="N2521" s="75" t="str">
        <f t="shared" si="236"/>
        <v>None</v>
      </c>
      <c r="O2521" t="str">
        <f t="shared" si="237"/>
        <v>None</v>
      </c>
      <c r="P2521" s="17">
        <f t="shared" si="235"/>
        <v>-4016.5138000000006</v>
      </c>
      <c r="Q2521">
        <f t="shared" si="238"/>
        <v>4016.5138000000006</v>
      </c>
      <c r="R2521" s="13" t="s">
        <v>38</v>
      </c>
      <c r="S2521" t="s">
        <v>17</v>
      </c>
      <c r="T2521" s="172">
        <v>878</v>
      </c>
    </row>
    <row r="2522" spans="1:20" ht="15.6">
      <c r="A2522" s="2" t="s">
        <v>76</v>
      </c>
      <c r="B2522" s="78" t="s">
        <v>11</v>
      </c>
      <c r="C2522" s="17">
        <v>4</v>
      </c>
      <c r="E2522" s="24" t="str">
        <f t="shared" si="234"/>
        <v>B</v>
      </c>
      <c r="F2522" s="17">
        <v>21</v>
      </c>
      <c r="G2522" s="17">
        <v>2</v>
      </c>
      <c r="H2522" s="17">
        <v>1</v>
      </c>
      <c r="I2522" s="17">
        <v>1</v>
      </c>
      <c r="J2522" s="12">
        <v>1750.1487</v>
      </c>
      <c r="K2522" s="12">
        <v>2</v>
      </c>
      <c r="L2522" s="12">
        <v>0</v>
      </c>
      <c r="M2522" s="12">
        <v>1</v>
      </c>
      <c r="N2522" s="75" t="str">
        <f t="shared" si="236"/>
        <v>None</v>
      </c>
      <c r="O2522" t="str">
        <f t="shared" si="237"/>
        <v>None</v>
      </c>
      <c r="P2522" s="17">
        <f t="shared" si="235"/>
        <v>-4085.2013000000006</v>
      </c>
      <c r="Q2522">
        <f t="shared" si="238"/>
        <v>4085.2013000000006</v>
      </c>
      <c r="R2522" s="13" t="s">
        <v>38</v>
      </c>
      <c r="S2522" t="s">
        <v>17</v>
      </c>
      <c r="T2522" s="172">
        <v>878</v>
      </c>
    </row>
    <row r="2523" spans="1:20" ht="15.6">
      <c r="A2523" s="2" t="s">
        <v>76</v>
      </c>
      <c r="B2523" s="78" t="s">
        <v>11</v>
      </c>
      <c r="C2523" s="17">
        <v>4</v>
      </c>
      <c r="E2523" s="24" t="str">
        <f t="shared" si="234"/>
        <v>B</v>
      </c>
      <c r="F2523" s="17">
        <v>21</v>
      </c>
      <c r="G2523" s="17">
        <v>27</v>
      </c>
      <c r="H2523" s="17">
        <v>5</v>
      </c>
      <c r="I2523" s="17">
        <v>1</v>
      </c>
      <c r="J2523" s="12">
        <v>889.2174</v>
      </c>
      <c r="K2523" s="12">
        <v>1</v>
      </c>
      <c r="L2523" s="12">
        <v>3</v>
      </c>
      <c r="M2523" s="12">
        <v>1</v>
      </c>
      <c r="N2523" s="75" t="str">
        <f t="shared" si="236"/>
        <v>Object</v>
      </c>
      <c r="O2523" t="str">
        <f t="shared" si="237"/>
        <v>pic</v>
      </c>
      <c r="P2523" s="17">
        <f t="shared" si="235"/>
        <v>-4946.1326000000008</v>
      </c>
      <c r="Q2523">
        <f t="shared" si="238"/>
        <v>4946.1326000000008</v>
      </c>
      <c r="R2523" s="13" t="s">
        <v>38</v>
      </c>
      <c r="S2523" t="s">
        <v>17</v>
      </c>
      <c r="T2523" s="172">
        <v>878</v>
      </c>
    </row>
    <row r="2524" spans="1:20" ht="15.6">
      <c r="A2524" s="2" t="s">
        <v>76</v>
      </c>
      <c r="B2524" s="78" t="s">
        <v>11</v>
      </c>
      <c r="C2524" s="17">
        <v>4</v>
      </c>
      <c r="E2524" s="24" t="str">
        <f t="shared" si="234"/>
        <v>B</v>
      </c>
      <c r="F2524" s="17">
        <v>21</v>
      </c>
      <c r="G2524" s="17">
        <v>24</v>
      </c>
      <c r="H2524" s="17">
        <v>4</v>
      </c>
      <c r="I2524" s="17">
        <v>1</v>
      </c>
      <c r="J2524" s="12">
        <v>127.8574</v>
      </c>
      <c r="K2524" s="12">
        <v>1</v>
      </c>
      <c r="L2524" s="12">
        <v>8</v>
      </c>
      <c r="M2524" s="12">
        <v>1</v>
      </c>
      <c r="N2524" s="75" t="str">
        <f t="shared" si="236"/>
        <v>Threat</v>
      </c>
      <c r="O2524" t="str">
        <f t="shared" si="237"/>
        <v>pic</v>
      </c>
      <c r="P2524" s="17">
        <f t="shared" si="235"/>
        <v>-5707.4926000000005</v>
      </c>
      <c r="Q2524">
        <f t="shared" si="238"/>
        <v>5707.4926000000005</v>
      </c>
      <c r="R2524" s="13" t="s">
        <v>38</v>
      </c>
      <c r="S2524" t="s">
        <v>17</v>
      </c>
      <c r="T2524" s="172">
        <v>878</v>
      </c>
    </row>
    <row r="2525" spans="1:20" ht="15.6">
      <c r="A2525" s="2" t="s">
        <v>76</v>
      </c>
      <c r="B2525" s="78" t="s">
        <v>11</v>
      </c>
      <c r="C2525" s="17">
        <v>4</v>
      </c>
      <c r="E2525" s="24" t="str">
        <f t="shared" si="234"/>
        <v>B</v>
      </c>
      <c r="F2525" s="17">
        <v>21</v>
      </c>
      <c r="G2525" s="17">
        <v>18</v>
      </c>
      <c r="H2525" s="17">
        <v>3</v>
      </c>
      <c r="I2525" s="17">
        <v>2</v>
      </c>
      <c r="J2525" s="12">
        <v>55902.321400000001</v>
      </c>
      <c r="K2525" s="12">
        <v>1</v>
      </c>
      <c r="L2525" s="12">
        <v>11</v>
      </c>
      <c r="M2525" s="17">
        <v>0</v>
      </c>
      <c r="N2525" s="75" t="str">
        <f t="shared" si="236"/>
        <v>Neutral</v>
      </c>
      <c r="O2525" t="str">
        <f t="shared" si="237"/>
        <v>pic</v>
      </c>
      <c r="P2525" s="17">
        <f t="shared" si="235"/>
        <v>50066.971400000002</v>
      </c>
      <c r="Q2525">
        <f t="shared" si="238"/>
        <v>-50066.971400000002</v>
      </c>
      <c r="R2525" s="13" t="s">
        <v>38</v>
      </c>
      <c r="S2525" t="s">
        <v>17</v>
      </c>
      <c r="T2525" s="172">
        <v>878</v>
      </c>
    </row>
    <row r="2526" spans="1:20" ht="15.6">
      <c r="A2526" s="2" t="s">
        <v>76</v>
      </c>
      <c r="B2526" s="78" t="s">
        <v>11</v>
      </c>
      <c r="C2526" s="17">
        <v>4</v>
      </c>
      <c r="E2526" s="24" t="str">
        <f t="shared" si="234"/>
        <v>B</v>
      </c>
      <c r="F2526" s="17">
        <v>21</v>
      </c>
      <c r="G2526" s="17">
        <v>28</v>
      </c>
      <c r="H2526" s="17">
        <v>5</v>
      </c>
      <c r="I2526" s="17">
        <v>2</v>
      </c>
      <c r="J2526" s="12">
        <v>27478.678599999999</v>
      </c>
      <c r="K2526" s="12">
        <v>3</v>
      </c>
      <c r="L2526" s="12">
        <v>7</v>
      </c>
      <c r="M2526" s="12">
        <v>0</v>
      </c>
      <c r="N2526" s="75" t="str">
        <f t="shared" si="236"/>
        <v>Threat</v>
      </c>
      <c r="O2526" t="str">
        <f t="shared" si="237"/>
        <v>pic</v>
      </c>
      <c r="P2526" s="17">
        <f t="shared" si="235"/>
        <v>21643.328600000001</v>
      </c>
      <c r="Q2526">
        <f t="shared" si="238"/>
        <v>-21643.328600000001</v>
      </c>
      <c r="R2526" s="13" t="s">
        <v>38</v>
      </c>
      <c r="S2526" t="s">
        <v>17</v>
      </c>
      <c r="T2526" s="172">
        <v>878</v>
      </c>
    </row>
    <row r="2527" spans="1:20" ht="15.6">
      <c r="A2527" s="2" t="s">
        <v>76</v>
      </c>
      <c r="B2527" s="78" t="s">
        <v>11</v>
      </c>
      <c r="C2527" s="17">
        <v>4</v>
      </c>
      <c r="E2527" s="24" t="str">
        <f t="shared" si="234"/>
        <v>B</v>
      </c>
      <c r="F2527" s="17">
        <v>21</v>
      </c>
      <c r="G2527" s="17">
        <v>27</v>
      </c>
      <c r="H2527" s="17">
        <v>5</v>
      </c>
      <c r="I2527" s="17">
        <v>2</v>
      </c>
      <c r="J2527" s="12">
        <v>16433.1034</v>
      </c>
      <c r="K2527" s="12">
        <v>1</v>
      </c>
      <c r="L2527" s="12">
        <v>5</v>
      </c>
      <c r="M2527" s="12">
        <v>0</v>
      </c>
      <c r="N2527" s="75" t="str">
        <f t="shared" si="236"/>
        <v>Threat</v>
      </c>
      <c r="O2527" t="str">
        <f t="shared" si="237"/>
        <v>pic</v>
      </c>
      <c r="P2527" s="17">
        <f t="shared" si="235"/>
        <v>10597.7534</v>
      </c>
      <c r="Q2527">
        <f t="shared" si="238"/>
        <v>-10597.7534</v>
      </c>
      <c r="R2527" s="13" t="s">
        <v>38</v>
      </c>
      <c r="S2527" t="s">
        <v>17</v>
      </c>
      <c r="T2527" s="172">
        <v>878</v>
      </c>
    </row>
    <row r="2528" spans="1:20" ht="15.6">
      <c r="A2528" s="2" t="s">
        <v>76</v>
      </c>
      <c r="B2528" s="78" t="s">
        <v>11</v>
      </c>
      <c r="C2528" s="17">
        <v>4</v>
      </c>
      <c r="E2528" s="24" t="str">
        <f t="shared" si="234"/>
        <v>B</v>
      </c>
      <c r="F2528" s="17">
        <v>21</v>
      </c>
      <c r="G2528" s="17">
        <v>19</v>
      </c>
      <c r="H2528" s="17">
        <v>4</v>
      </c>
      <c r="I2528" s="17">
        <v>2</v>
      </c>
      <c r="J2528" s="12">
        <v>14669.3182</v>
      </c>
      <c r="K2528" s="12">
        <v>4</v>
      </c>
      <c r="L2528" s="12">
        <v>0</v>
      </c>
      <c r="M2528" s="12">
        <v>1</v>
      </c>
      <c r="N2528" s="75" t="str">
        <f t="shared" si="236"/>
        <v>None</v>
      </c>
      <c r="O2528" t="str">
        <f t="shared" si="237"/>
        <v>None</v>
      </c>
      <c r="P2528" s="17">
        <f t="shared" si="235"/>
        <v>8833.9681999999993</v>
      </c>
      <c r="Q2528">
        <f t="shared" si="238"/>
        <v>-8833.9681999999993</v>
      </c>
      <c r="R2528" s="13" t="s">
        <v>38</v>
      </c>
      <c r="S2528" t="s">
        <v>17</v>
      </c>
      <c r="T2528" s="172">
        <v>878</v>
      </c>
    </row>
    <row r="2529" spans="1:20" ht="15.6">
      <c r="A2529" s="2" t="s">
        <v>76</v>
      </c>
      <c r="B2529" s="78" t="s">
        <v>11</v>
      </c>
      <c r="C2529" s="17">
        <v>4</v>
      </c>
      <c r="E2529" s="24" t="str">
        <f t="shared" si="234"/>
        <v>B</v>
      </c>
      <c r="F2529" s="17">
        <v>21</v>
      </c>
      <c r="G2529" s="17">
        <v>24</v>
      </c>
      <c r="H2529" s="17">
        <v>4</v>
      </c>
      <c r="I2529" s="17">
        <v>2</v>
      </c>
      <c r="J2529" s="12">
        <v>14567.992899999999</v>
      </c>
      <c r="K2529" s="12">
        <v>1</v>
      </c>
      <c r="L2529" s="12">
        <v>7</v>
      </c>
      <c r="M2529" s="12">
        <v>1</v>
      </c>
      <c r="N2529" s="75" t="str">
        <f t="shared" si="236"/>
        <v>Threat</v>
      </c>
      <c r="O2529" t="str">
        <f t="shared" si="237"/>
        <v>pic</v>
      </c>
      <c r="P2529" s="17">
        <f t="shared" si="235"/>
        <v>8732.6428999999989</v>
      </c>
      <c r="Q2529">
        <f t="shared" si="238"/>
        <v>-8732.6428999999989</v>
      </c>
      <c r="R2529" s="13" t="s">
        <v>38</v>
      </c>
      <c r="S2529" t="s">
        <v>17</v>
      </c>
      <c r="T2529" s="172">
        <v>878</v>
      </c>
    </row>
    <row r="2530" spans="1:20" ht="15.6">
      <c r="A2530" s="2" t="s">
        <v>76</v>
      </c>
      <c r="B2530" s="78" t="s">
        <v>11</v>
      </c>
      <c r="C2530" s="17">
        <v>4</v>
      </c>
      <c r="E2530" s="24" t="str">
        <f t="shared" si="234"/>
        <v>B</v>
      </c>
      <c r="F2530" s="17">
        <v>21</v>
      </c>
      <c r="G2530" s="17">
        <v>26</v>
      </c>
      <c r="H2530" s="17">
        <v>5</v>
      </c>
      <c r="I2530" s="17">
        <v>2</v>
      </c>
      <c r="J2530" s="12">
        <v>11069.156199999999</v>
      </c>
      <c r="K2530" s="12">
        <v>4</v>
      </c>
      <c r="L2530" s="12">
        <v>0</v>
      </c>
      <c r="M2530" s="12">
        <v>1</v>
      </c>
      <c r="N2530" s="75" t="str">
        <f t="shared" si="236"/>
        <v>None</v>
      </c>
      <c r="O2530" t="str">
        <f t="shared" si="237"/>
        <v>None</v>
      </c>
      <c r="P2530" s="17">
        <f t="shared" si="235"/>
        <v>5233.8061999999991</v>
      </c>
      <c r="Q2530">
        <f t="shared" si="238"/>
        <v>-5233.8061999999991</v>
      </c>
      <c r="R2530" s="13" t="s">
        <v>38</v>
      </c>
      <c r="S2530" t="s">
        <v>17</v>
      </c>
      <c r="T2530" s="172">
        <v>878</v>
      </c>
    </row>
    <row r="2531" spans="1:20" ht="15.6">
      <c r="A2531" s="2" t="s">
        <v>76</v>
      </c>
      <c r="B2531" s="78" t="s">
        <v>11</v>
      </c>
      <c r="C2531" s="17">
        <v>4</v>
      </c>
      <c r="E2531" s="24" t="str">
        <f t="shared" si="234"/>
        <v>B</v>
      </c>
      <c r="F2531" s="17">
        <v>21</v>
      </c>
      <c r="G2531" s="17">
        <v>4</v>
      </c>
      <c r="H2531" s="17">
        <v>1</v>
      </c>
      <c r="I2531" s="17">
        <v>2</v>
      </c>
      <c r="J2531" s="12">
        <v>10978.3928</v>
      </c>
      <c r="K2531" s="12">
        <v>4</v>
      </c>
      <c r="L2531" s="12">
        <v>12</v>
      </c>
      <c r="M2531" s="12">
        <v>1</v>
      </c>
      <c r="N2531" s="75" t="str">
        <f t="shared" si="236"/>
        <v>Neutral</v>
      </c>
      <c r="O2531" t="str">
        <f t="shared" si="237"/>
        <v>pic</v>
      </c>
      <c r="P2531" s="17">
        <f t="shared" si="235"/>
        <v>5143.0427999999993</v>
      </c>
      <c r="Q2531">
        <f t="shared" si="238"/>
        <v>-5143.0427999999993</v>
      </c>
      <c r="R2531" s="13" t="s">
        <v>38</v>
      </c>
      <c r="S2531" t="s">
        <v>17</v>
      </c>
      <c r="T2531" s="172">
        <v>878</v>
      </c>
    </row>
    <row r="2532" spans="1:20" ht="15.6">
      <c r="A2532" s="2" t="s">
        <v>76</v>
      </c>
      <c r="B2532" s="78" t="s">
        <v>11</v>
      </c>
      <c r="C2532" s="17">
        <v>4</v>
      </c>
      <c r="E2532" s="24" t="str">
        <f t="shared" si="234"/>
        <v>B</v>
      </c>
      <c r="F2532" s="17">
        <v>21</v>
      </c>
      <c r="G2532" s="17">
        <v>25</v>
      </c>
      <c r="H2532" s="17">
        <v>5</v>
      </c>
      <c r="I2532" s="17">
        <v>2</v>
      </c>
      <c r="J2532" s="12">
        <v>10097.1332</v>
      </c>
      <c r="K2532" s="12">
        <v>1</v>
      </c>
      <c r="L2532" s="12">
        <v>0</v>
      </c>
      <c r="M2532" s="12">
        <v>1</v>
      </c>
      <c r="N2532" s="75" t="str">
        <f t="shared" si="236"/>
        <v>None</v>
      </c>
      <c r="O2532" t="str">
        <f t="shared" si="237"/>
        <v>None</v>
      </c>
      <c r="P2532" s="17">
        <f t="shared" si="235"/>
        <v>4261.7831999999999</v>
      </c>
      <c r="Q2532">
        <f t="shared" si="238"/>
        <v>-4261.7831999999999</v>
      </c>
      <c r="R2532" s="13" t="s">
        <v>38</v>
      </c>
      <c r="S2532" t="s">
        <v>17</v>
      </c>
      <c r="T2532" s="172">
        <v>878</v>
      </c>
    </row>
    <row r="2533" spans="1:20" ht="15.6">
      <c r="A2533" s="2" t="s">
        <v>76</v>
      </c>
      <c r="B2533" s="78" t="s">
        <v>11</v>
      </c>
      <c r="C2533" s="17">
        <v>4</v>
      </c>
      <c r="E2533" s="24" t="str">
        <f t="shared" si="234"/>
        <v>B</v>
      </c>
      <c r="F2533" s="17">
        <v>21</v>
      </c>
      <c r="G2533" s="17">
        <v>3</v>
      </c>
      <c r="H2533" s="17">
        <v>1</v>
      </c>
      <c r="I2533" s="17">
        <v>2</v>
      </c>
      <c r="J2533" s="12">
        <v>8371.1394999999993</v>
      </c>
      <c r="K2533" s="12">
        <v>1</v>
      </c>
      <c r="L2533" s="12">
        <v>9</v>
      </c>
      <c r="M2533" s="12">
        <v>1</v>
      </c>
      <c r="N2533" s="75" t="str">
        <f t="shared" si="236"/>
        <v>Neutral</v>
      </c>
      <c r="O2533" t="str">
        <f t="shared" si="237"/>
        <v>pic</v>
      </c>
      <c r="P2533" s="17">
        <f t="shared" si="235"/>
        <v>2535.789499999999</v>
      </c>
      <c r="Q2533">
        <f t="shared" si="238"/>
        <v>-2535.789499999999</v>
      </c>
      <c r="R2533" s="13" t="s">
        <v>38</v>
      </c>
      <c r="S2533" t="s">
        <v>17</v>
      </c>
      <c r="T2533" s="172">
        <v>878</v>
      </c>
    </row>
    <row r="2534" spans="1:20" ht="15.6">
      <c r="A2534" s="2" t="s">
        <v>76</v>
      </c>
      <c r="B2534" s="78" t="s">
        <v>11</v>
      </c>
      <c r="C2534" s="17">
        <v>4</v>
      </c>
      <c r="E2534" s="24" t="str">
        <f t="shared" si="234"/>
        <v>B</v>
      </c>
      <c r="F2534" s="17">
        <v>21</v>
      </c>
      <c r="G2534" s="17">
        <v>11</v>
      </c>
      <c r="H2534" s="17">
        <v>2</v>
      </c>
      <c r="I2534" s="17">
        <v>2</v>
      </c>
      <c r="J2534" s="12">
        <v>6135.5947999999999</v>
      </c>
      <c r="K2534" s="12">
        <v>2</v>
      </c>
      <c r="L2534" s="12">
        <v>3</v>
      </c>
      <c r="M2534" s="12">
        <v>1</v>
      </c>
      <c r="N2534" s="75" t="str">
        <f t="shared" si="236"/>
        <v>Object</v>
      </c>
      <c r="O2534" t="str">
        <f t="shared" si="237"/>
        <v>pic</v>
      </c>
      <c r="P2534" s="17">
        <f t="shared" si="235"/>
        <v>300.24479999999949</v>
      </c>
      <c r="Q2534">
        <f t="shared" si="238"/>
        <v>-300.24479999999949</v>
      </c>
      <c r="R2534" s="13" t="s">
        <v>38</v>
      </c>
      <c r="S2534" t="s">
        <v>17</v>
      </c>
      <c r="T2534" s="172">
        <v>878</v>
      </c>
    </row>
    <row r="2535" spans="1:20" ht="15.6">
      <c r="A2535" s="2" t="s">
        <v>76</v>
      </c>
      <c r="B2535" s="78" t="s">
        <v>11</v>
      </c>
      <c r="C2535" s="17">
        <v>4</v>
      </c>
      <c r="E2535" s="24" t="str">
        <f t="shared" si="234"/>
        <v>B</v>
      </c>
      <c r="F2535" s="17">
        <v>21</v>
      </c>
      <c r="G2535" s="17">
        <v>8</v>
      </c>
      <c r="H2535" s="17">
        <v>2</v>
      </c>
      <c r="I2535" s="17">
        <v>2</v>
      </c>
      <c r="J2535" s="12">
        <v>5526.7115000000003</v>
      </c>
      <c r="K2535" s="12">
        <v>1</v>
      </c>
      <c r="L2535" s="12">
        <v>0</v>
      </c>
      <c r="M2535" s="12">
        <v>1</v>
      </c>
      <c r="N2535" s="75" t="str">
        <f t="shared" si="236"/>
        <v>None</v>
      </c>
      <c r="O2535" t="str">
        <f t="shared" si="237"/>
        <v>None</v>
      </c>
      <c r="P2535" s="17">
        <f t="shared" si="235"/>
        <v>-308.63850000000002</v>
      </c>
      <c r="Q2535">
        <f t="shared" si="238"/>
        <v>308.63850000000002</v>
      </c>
      <c r="R2535" s="13" t="s">
        <v>38</v>
      </c>
      <c r="S2535" t="s">
        <v>17</v>
      </c>
      <c r="T2535" s="172">
        <v>878</v>
      </c>
    </row>
    <row r="2536" spans="1:20" ht="15.6">
      <c r="A2536" s="2" t="s">
        <v>76</v>
      </c>
      <c r="B2536" s="78" t="s">
        <v>11</v>
      </c>
      <c r="C2536" s="17">
        <v>4</v>
      </c>
      <c r="E2536" s="24" t="str">
        <f t="shared" si="234"/>
        <v>B</v>
      </c>
      <c r="F2536" s="17">
        <v>21</v>
      </c>
      <c r="G2536" s="17">
        <v>5</v>
      </c>
      <c r="H2536" s="17">
        <v>1</v>
      </c>
      <c r="I2536" s="17">
        <v>2</v>
      </c>
      <c r="J2536" s="12">
        <v>5453.1511</v>
      </c>
      <c r="K2536" s="12">
        <v>2</v>
      </c>
      <c r="L2536" s="12">
        <v>11</v>
      </c>
      <c r="M2536" s="12">
        <v>1</v>
      </c>
      <c r="N2536" s="75" t="str">
        <f t="shared" si="236"/>
        <v>Neutral</v>
      </c>
      <c r="O2536" t="str">
        <f t="shared" si="237"/>
        <v>pic</v>
      </c>
      <c r="P2536" s="17">
        <f t="shared" si="235"/>
        <v>-382.19890000000032</v>
      </c>
      <c r="Q2536">
        <f t="shared" si="238"/>
        <v>382.19890000000032</v>
      </c>
      <c r="R2536" s="13" t="s">
        <v>38</v>
      </c>
      <c r="S2536" t="s">
        <v>17</v>
      </c>
      <c r="T2536" s="172">
        <v>878</v>
      </c>
    </row>
    <row r="2537" spans="1:20" ht="15.6">
      <c r="A2537" s="2" t="s">
        <v>76</v>
      </c>
      <c r="B2537" s="78" t="s">
        <v>11</v>
      </c>
      <c r="C2537" s="17">
        <v>4</v>
      </c>
      <c r="E2537" s="24" t="str">
        <f t="shared" si="234"/>
        <v>B</v>
      </c>
      <c r="F2537" s="17">
        <v>21</v>
      </c>
      <c r="G2537" s="17">
        <v>21</v>
      </c>
      <c r="H2537" s="17">
        <v>4</v>
      </c>
      <c r="I2537" s="17">
        <v>2</v>
      </c>
      <c r="J2537" s="12">
        <v>4868.8130000000001</v>
      </c>
      <c r="K2537" s="12">
        <v>1</v>
      </c>
      <c r="L2537" s="12">
        <v>6</v>
      </c>
      <c r="M2537" s="12">
        <v>1</v>
      </c>
      <c r="N2537" s="75" t="str">
        <f t="shared" si="236"/>
        <v>Threat</v>
      </c>
      <c r="O2537" t="str">
        <f t="shared" si="237"/>
        <v>pic</v>
      </c>
      <c r="P2537" s="17">
        <f t="shared" si="235"/>
        <v>-966.53700000000026</v>
      </c>
      <c r="Q2537">
        <f t="shared" si="238"/>
        <v>966.53700000000026</v>
      </c>
      <c r="R2537" s="13" t="s">
        <v>38</v>
      </c>
      <c r="S2537" t="s">
        <v>17</v>
      </c>
      <c r="T2537" s="172">
        <v>878</v>
      </c>
    </row>
    <row r="2538" spans="1:20" ht="15.6">
      <c r="A2538" s="2" t="s">
        <v>76</v>
      </c>
      <c r="B2538" s="78" t="s">
        <v>11</v>
      </c>
      <c r="C2538" s="17">
        <v>4</v>
      </c>
      <c r="E2538" s="24" t="str">
        <f t="shared" si="234"/>
        <v>B</v>
      </c>
      <c r="F2538" s="17">
        <v>21</v>
      </c>
      <c r="G2538" s="17">
        <v>14</v>
      </c>
      <c r="H2538" s="17">
        <v>3</v>
      </c>
      <c r="I2538" s="17">
        <v>2</v>
      </c>
      <c r="J2538" s="12">
        <v>4791.3753999999999</v>
      </c>
      <c r="K2538" s="12">
        <v>2</v>
      </c>
      <c r="L2538" s="12">
        <v>0</v>
      </c>
      <c r="M2538" s="12">
        <v>1</v>
      </c>
      <c r="N2538" s="75" t="str">
        <f t="shared" si="236"/>
        <v>None</v>
      </c>
      <c r="O2538" t="str">
        <f t="shared" si="237"/>
        <v>None</v>
      </c>
      <c r="P2538" s="17">
        <f t="shared" si="235"/>
        <v>-1043.9746000000005</v>
      </c>
      <c r="Q2538">
        <f t="shared" si="238"/>
        <v>1043.9746000000005</v>
      </c>
      <c r="R2538" s="13" t="s">
        <v>38</v>
      </c>
      <c r="S2538" t="s">
        <v>17</v>
      </c>
      <c r="T2538" s="172">
        <v>878</v>
      </c>
    </row>
    <row r="2539" spans="1:20" ht="15.6">
      <c r="A2539" s="2" t="s">
        <v>76</v>
      </c>
      <c r="B2539" s="78" t="s">
        <v>11</v>
      </c>
      <c r="C2539" s="17">
        <v>4</v>
      </c>
      <c r="E2539" s="24" t="str">
        <f t="shared" si="234"/>
        <v>B</v>
      </c>
      <c r="F2539" s="17">
        <v>21</v>
      </c>
      <c r="G2539" s="17">
        <v>13</v>
      </c>
      <c r="H2539" s="17">
        <v>3</v>
      </c>
      <c r="I2539" s="17">
        <v>2</v>
      </c>
      <c r="J2539" s="12">
        <v>4556.0011999999997</v>
      </c>
      <c r="K2539" s="12">
        <v>4</v>
      </c>
      <c r="L2539" s="12">
        <v>0</v>
      </c>
      <c r="M2539" s="12">
        <v>1</v>
      </c>
      <c r="N2539" s="75" t="str">
        <f t="shared" si="236"/>
        <v>None</v>
      </c>
      <c r="O2539" t="str">
        <f t="shared" si="237"/>
        <v>None</v>
      </c>
      <c r="P2539" s="17">
        <f t="shared" si="235"/>
        <v>-1279.3488000000007</v>
      </c>
      <c r="Q2539">
        <f t="shared" si="238"/>
        <v>1279.3488000000007</v>
      </c>
      <c r="R2539" s="13" t="s">
        <v>38</v>
      </c>
      <c r="S2539" t="s">
        <v>17</v>
      </c>
      <c r="T2539" s="172">
        <v>878</v>
      </c>
    </row>
    <row r="2540" spans="1:20" ht="15.6">
      <c r="A2540" s="2" t="s">
        <v>76</v>
      </c>
      <c r="B2540" s="78" t="s">
        <v>11</v>
      </c>
      <c r="C2540" s="17">
        <v>4</v>
      </c>
      <c r="E2540" s="24" t="str">
        <f t="shared" si="234"/>
        <v>B</v>
      </c>
      <c r="F2540" s="17">
        <v>21</v>
      </c>
      <c r="G2540" s="17">
        <v>2</v>
      </c>
      <c r="H2540" s="17">
        <v>1</v>
      </c>
      <c r="I2540" s="17">
        <v>2</v>
      </c>
      <c r="J2540" s="12">
        <v>4288.6575999999995</v>
      </c>
      <c r="K2540" s="12">
        <v>2</v>
      </c>
      <c r="L2540" s="12">
        <v>0</v>
      </c>
      <c r="M2540" s="12">
        <v>1</v>
      </c>
      <c r="N2540" s="75" t="str">
        <f t="shared" si="236"/>
        <v>None</v>
      </c>
      <c r="O2540" t="str">
        <f t="shared" si="237"/>
        <v>None</v>
      </c>
      <c r="P2540" s="17">
        <f t="shared" si="235"/>
        <v>-1546.6924000000008</v>
      </c>
      <c r="Q2540">
        <f t="shared" si="238"/>
        <v>1546.6924000000008</v>
      </c>
      <c r="R2540" s="13" t="s">
        <v>38</v>
      </c>
      <c r="S2540" t="s">
        <v>17</v>
      </c>
      <c r="T2540" s="172">
        <v>878</v>
      </c>
    </row>
    <row r="2541" spans="1:20" ht="15.6">
      <c r="A2541" s="2" t="s">
        <v>76</v>
      </c>
      <c r="B2541" s="78" t="s">
        <v>11</v>
      </c>
      <c r="C2541" s="17">
        <v>4</v>
      </c>
      <c r="E2541" s="24" t="str">
        <f t="shared" si="234"/>
        <v>B</v>
      </c>
      <c r="F2541" s="17">
        <v>21</v>
      </c>
      <c r="G2541" s="17">
        <v>15</v>
      </c>
      <c r="H2541" s="17">
        <v>3</v>
      </c>
      <c r="I2541" s="17">
        <v>2</v>
      </c>
      <c r="J2541" s="12">
        <v>4126.3783999999996</v>
      </c>
      <c r="K2541" s="12">
        <v>1</v>
      </c>
      <c r="L2541" s="12">
        <v>9</v>
      </c>
      <c r="M2541" s="12">
        <v>1</v>
      </c>
      <c r="N2541" s="75" t="str">
        <f t="shared" si="236"/>
        <v>Neutral</v>
      </c>
      <c r="O2541" t="str">
        <f t="shared" si="237"/>
        <v>pic</v>
      </c>
      <c r="P2541" s="17">
        <f t="shared" si="235"/>
        <v>-1708.9716000000008</v>
      </c>
      <c r="Q2541">
        <f t="shared" si="238"/>
        <v>1708.9716000000008</v>
      </c>
      <c r="R2541" s="13" t="s">
        <v>38</v>
      </c>
      <c r="S2541" t="s">
        <v>17</v>
      </c>
      <c r="T2541" s="172">
        <v>878</v>
      </c>
    </row>
    <row r="2542" spans="1:20" ht="15.6">
      <c r="A2542" s="2" t="s">
        <v>76</v>
      </c>
      <c r="B2542" s="78" t="s">
        <v>11</v>
      </c>
      <c r="C2542" s="17">
        <v>4</v>
      </c>
      <c r="E2542" s="24" t="str">
        <f t="shared" si="234"/>
        <v>B</v>
      </c>
      <c r="F2542" s="17">
        <v>21</v>
      </c>
      <c r="G2542" s="17">
        <v>17</v>
      </c>
      <c r="H2542" s="17">
        <v>3</v>
      </c>
      <c r="I2542" s="17">
        <v>2</v>
      </c>
      <c r="J2542" s="12">
        <v>4037.7442000000001</v>
      </c>
      <c r="K2542" s="12">
        <v>1</v>
      </c>
      <c r="L2542" s="12">
        <v>12</v>
      </c>
      <c r="M2542" s="12">
        <v>1</v>
      </c>
      <c r="N2542" s="75" t="str">
        <f t="shared" si="236"/>
        <v>Neutral</v>
      </c>
      <c r="O2542" t="str">
        <f t="shared" si="237"/>
        <v>pic</v>
      </c>
      <c r="P2542" s="17">
        <f t="shared" si="235"/>
        <v>-1797.6058000000003</v>
      </c>
      <c r="Q2542">
        <f t="shared" si="238"/>
        <v>1797.6058000000003</v>
      </c>
      <c r="R2542" s="13" t="s">
        <v>38</v>
      </c>
      <c r="S2542" t="s">
        <v>17</v>
      </c>
      <c r="T2542" s="172">
        <v>878</v>
      </c>
    </row>
    <row r="2543" spans="1:20" ht="15.6">
      <c r="A2543" s="2" t="s">
        <v>76</v>
      </c>
      <c r="B2543" s="78" t="s">
        <v>11</v>
      </c>
      <c r="C2543" s="17">
        <v>4</v>
      </c>
      <c r="E2543" s="24" t="str">
        <f t="shared" ref="E2543:E2574" si="239">IF(OR(A2543="Olaf",A2543="Olli",A2543="Patchoulli",A2543="Wallace",A2543="Yang"),"H","B")</f>
        <v>B</v>
      </c>
      <c r="F2543" s="17">
        <v>21</v>
      </c>
      <c r="G2543" s="17">
        <v>32</v>
      </c>
      <c r="H2543" s="17">
        <v>6</v>
      </c>
      <c r="I2543" s="17">
        <v>2</v>
      </c>
      <c r="J2543" s="12">
        <v>3390.3687</v>
      </c>
      <c r="K2543" s="12">
        <v>1</v>
      </c>
      <c r="L2543" s="12">
        <v>0</v>
      </c>
      <c r="M2543" s="12">
        <v>1</v>
      </c>
      <c r="N2543" s="75" t="str">
        <f t="shared" si="236"/>
        <v>None</v>
      </c>
      <c r="O2543" t="str">
        <f t="shared" si="237"/>
        <v>None</v>
      </c>
      <c r="P2543" s="17">
        <f t="shared" ref="P2543:P2574" si="240">J2543-5835.35</f>
        <v>-2444.9813000000004</v>
      </c>
      <c r="Q2543">
        <f t="shared" si="238"/>
        <v>2444.9813000000004</v>
      </c>
      <c r="R2543" s="13" t="s">
        <v>38</v>
      </c>
      <c r="S2543" t="s">
        <v>17</v>
      </c>
      <c r="T2543" s="172">
        <v>878</v>
      </c>
    </row>
    <row r="2544" spans="1:20" ht="15.6">
      <c r="A2544" s="2" t="s">
        <v>76</v>
      </c>
      <c r="B2544" s="78" t="s">
        <v>11</v>
      </c>
      <c r="C2544" s="17">
        <v>4</v>
      </c>
      <c r="E2544" s="24" t="str">
        <f t="shared" si="239"/>
        <v>B</v>
      </c>
      <c r="F2544" s="17">
        <v>21</v>
      </c>
      <c r="G2544" s="17">
        <v>10</v>
      </c>
      <c r="H2544" s="17">
        <v>2</v>
      </c>
      <c r="I2544" s="17">
        <v>2</v>
      </c>
      <c r="J2544" s="12">
        <v>3074.2973000000002</v>
      </c>
      <c r="K2544" s="12">
        <v>1</v>
      </c>
      <c r="L2544" s="12">
        <v>1</v>
      </c>
      <c r="M2544" s="12">
        <v>1</v>
      </c>
      <c r="N2544" s="75" t="str">
        <f t="shared" si="236"/>
        <v>Object</v>
      </c>
      <c r="O2544" t="str">
        <f t="shared" si="237"/>
        <v>pic</v>
      </c>
      <c r="P2544" s="17">
        <f t="shared" si="240"/>
        <v>-2761.0527000000002</v>
      </c>
      <c r="Q2544">
        <f t="shared" si="238"/>
        <v>2761.0527000000002</v>
      </c>
      <c r="R2544" s="13" t="s">
        <v>38</v>
      </c>
      <c r="S2544" t="s">
        <v>17</v>
      </c>
      <c r="T2544" s="172">
        <v>878</v>
      </c>
    </row>
    <row r="2545" spans="1:20" ht="15.6">
      <c r="A2545" s="2" t="s">
        <v>76</v>
      </c>
      <c r="B2545" s="78" t="s">
        <v>11</v>
      </c>
      <c r="C2545" s="17">
        <v>4</v>
      </c>
      <c r="E2545" s="24" t="str">
        <f t="shared" si="239"/>
        <v>B</v>
      </c>
      <c r="F2545" s="17">
        <v>21</v>
      </c>
      <c r="G2545" s="17">
        <v>34</v>
      </c>
      <c r="H2545" s="17">
        <v>6</v>
      </c>
      <c r="I2545" s="17">
        <v>2</v>
      </c>
      <c r="J2545" s="12">
        <v>3065.3607999999999</v>
      </c>
      <c r="K2545" s="12">
        <v>1</v>
      </c>
      <c r="L2545" s="12">
        <v>4</v>
      </c>
      <c r="M2545" s="12">
        <v>1</v>
      </c>
      <c r="N2545" s="75" t="str">
        <f t="shared" si="236"/>
        <v>Object</v>
      </c>
      <c r="O2545" t="str">
        <f t="shared" si="237"/>
        <v>pic</v>
      </c>
      <c r="P2545" s="17">
        <f t="shared" si="240"/>
        <v>-2769.9892000000004</v>
      </c>
      <c r="Q2545">
        <f t="shared" si="238"/>
        <v>2769.9892000000004</v>
      </c>
      <c r="R2545" s="13" t="s">
        <v>38</v>
      </c>
      <c r="S2545" t="s">
        <v>17</v>
      </c>
      <c r="T2545" s="172">
        <v>878</v>
      </c>
    </row>
    <row r="2546" spans="1:20" ht="15.6">
      <c r="A2546" s="2" t="s">
        <v>76</v>
      </c>
      <c r="B2546" s="78" t="s">
        <v>11</v>
      </c>
      <c r="C2546" s="17">
        <v>4</v>
      </c>
      <c r="E2546" s="24" t="str">
        <f t="shared" si="239"/>
        <v>B</v>
      </c>
      <c r="F2546" s="17">
        <v>21</v>
      </c>
      <c r="G2546" s="17">
        <v>29</v>
      </c>
      <c r="H2546" s="17">
        <v>5</v>
      </c>
      <c r="I2546" s="17">
        <v>2</v>
      </c>
      <c r="J2546" s="12">
        <v>2992.0509000000002</v>
      </c>
      <c r="K2546" s="12">
        <v>1</v>
      </c>
      <c r="L2546" s="12">
        <v>6</v>
      </c>
      <c r="M2546" s="12">
        <v>1</v>
      </c>
      <c r="N2546" s="75" t="str">
        <f t="shared" si="236"/>
        <v>Threat</v>
      </c>
      <c r="O2546" t="str">
        <f t="shared" si="237"/>
        <v>pic</v>
      </c>
      <c r="P2546" s="17">
        <f t="shared" si="240"/>
        <v>-2843.2991000000002</v>
      </c>
      <c r="Q2546">
        <f t="shared" si="238"/>
        <v>2843.2991000000002</v>
      </c>
      <c r="R2546" s="13" t="s">
        <v>38</v>
      </c>
      <c r="S2546" t="s">
        <v>17</v>
      </c>
      <c r="T2546" s="172">
        <v>878</v>
      </c>
    </row>
    <row r="2547" spans="1:20" ht="15.6">
      <c r="A2547" s="2" t="s">
        <v>76</v>
      </c>
      <c r="B2547" s="78" t="s">
        <v>11</v>
      </c>
      <c r="C2547" s="17">
        <v>4</v>
      </c>
      <c r="E2547" s="24" t="str">
        <f t="shared" si="239"/>
        <v>B</v>
      </c>
      <c r="F2547" s="17">
        <v>21</v>
      </c>
      <c r="G2547" s="17">
        <v>6</v>
      </c>
      <c r="H2547" s="17">
        <v>1</v>
      </c>
      <c r="I2547" s="17">
        <v>2</v>
      </c>
      <c r="J2547" s="12">
        <v>2713.2545</v>
      </c>
      <c r="K2547" s="12">
        <v>1</v>
      </c>
      <c r="L2547" s="12">
        <v>10</v>
      </c>
      <c r="M2547" s="12">
        <v>1</v>
      </c>
      <c r="N2547" s="75" t="str">
        <f t="shared" si="236"/>
        <v>Neutral</v>
      </c>
      <c r="O2547" t="str">
        <f t="shared" si="237"/>
        <v>pic</v>
      </c>
      <c r="P2547" s="17">
        <f t="shared" si="240"/>
        <v>-3122.0955000000004</v>
      </c>
      <c r="Q2547">
        <f t="shared" si="238"/>
        <v>3122.0955000000004</v>
      </c>
      <c r="R2547" s="13" t="s">
        <v>38</v>
      </c>
      <c r="S2547" t="s">
        <v>17</v>
      </c>
      <c r="T2547" s="172">
        <v>878</v>
      </c>
    </row>
    <row r="2548" spans="1:20" ht="15.6">
      <c r="A2548" s="2" t="s">
        <v>76</v>
      </c>
      <c r="B2548" s="78" t="s">
        <v>11</v>
      </c>
      <c r="C2548" s="17">
        <v>4</v>
      </c>
      <c r="E2548" s="24" t="str">
        <f t="shared" si="239"/>
        <v>B</v>
      </c>
      <c r="F2548" s="17">
        <v>21</v>
      </c>
      <c r="G2548" s="17">
        <v>31</v>
      </c>
      <c r="H2548" s="17">
        <v>6</v>
      </c>
      <c r="I2548" s="17">
        <v>2</v>
      </c>
      <c r="J2548" s="12">
        <v>2356.7894999999999</v>
      </c>
      <c r="K2548" s="12">
        <v>1</v>
      </c>
      <c r="L2548" s="12">
        <v>0</v>
      </c>
      <c r="M2548" s="12">
        <v>1</v>
      </c>
      <c r="N2548" s="75" t="str">
        <f t="shared" si="236"/>
        <v>None</v>
      </c>
      <c r="O2548" t="str">
        <f t="shared" si="237"/>
        <v>None</v>
      </c>
      <c r="P2548" s="17">
        <f t="shared" si="240"/>
        <v>-3478.5605000000005</v>
      </c>
      <c r="Q2548">
        <f t="shared" si="238"/>
        <v>3478.5605000000005</v>
      </c>
      <c r="R2548" s="13" t="s">
        <v>38</v>
      </c>
      <c r="S2548" t="s">
        <v>17</v>
      </c>
      <c r="T2548" s="172">
        <v>878</v>
      </c>
    </row>
    <row r="2549" spans="1:20" ht="15.6">
      <c r="A2549" s="2" t="s">
        <v>76</v>
      </c>
      <c r="B2549" s="78" t="s">
        <v>11</v>
      </c>
      <c r="C2549" s="17">
        <v>4</v>
      </c>
      <c r="E2549" s="24" t="str">
        <f t="shared" si="239"/>
        <v>B</v>
      </c>
      <c r="F2549" s="17">
        <v>21</v>
      </c>
      <c r="G2549" s="17">
        <v>23</v>
      </c>
      <c r="H2549" s="17">
        <v>4</v>
      </c>
      <c r="I2549" s="17">
        <v>2</v>
      </c>
      <c r="J2549" s="12">
        <v>2332.9459000000002</v>
      </c>
      <c r="K2549" s="12">
        <v>1</v>
      </c>
      <c r="L2549" s="12">
        <v>5</v>
      </c>
      <c r="M2549" s="12">
        <v>1</v>
      </c>
      <c r="N2549" s="75" t="str">
        <f t="shared" si="236"/>
        <v>Threat</v>
      </c>
      <c r="O2549" t="str">
        <f t="shared" si="237"/>
        <v>pic</v>
      </c>
      <c r="P2549" s="17">
        <f t="shared" si="240"/>
        <v>-3502.4041000000002</v>
      </c>
      <c r="Q2549">
        <f t="shared" si="238"/>
        <v>3502.4041000000002</v>
      </c>
      <c r="R2549" s="13" t="s">
        <v>38</v>
      </c>
      <c r="S2549" t="s">
        <v>17</v>
      </c>
      <c r="T2549" s="172">
        <v>878</v>
      </c>
    </row>
    <row r="2550" spans="1:20" ht="15.6">
      <c r="A2550" s="2" t="s">
        <v>76</v>
      </c>
      <c r="B2550" s="78" t="s">
        <v>11</v>
      </c>
      <c r="C2550" s="17">
        <v>4</v>
      </c>
      <c r="E2550" s="24" t="str">
        <f t="shared" si="239"/>
        <v>B</v>
      </c>
      <c r="F2550" s="17">
        <v>21</v>
      </c>
      <c r="G2550" s="17">
        <v>33</v>
      </c>
      <c r="H2550" s="17">
        <v>6</v>
      </c>
      <c r="I2550" s="17">
        <v>2</v>
      </c>
      <c r="J2550" s="12">
        <v>2264.1988000000001</v>
      </c>
      <c r="K2550" s="12">
        <v>3</v>
      </c>
      <c r="L2550" s="12">
        <v>3</v>
      </c>
      <c r="M2550" s="12">
        <v>1</v>
      </c>
      <c r="N2550" s="75" t="str">
        <f t="shared" si="236"/>
        <v>Object</v>
      </c>
      <c r="O2550" t="str">
        <f t="shared" si="237"/>
        <v>pic</v>
      </c>
      <c r="P2550" s="17">
        <f t="shared" si="240"/>
        <v>-3571.1512000000002</v>
      </c>
      <c r="Q2550">
        <f t="shared" si="238"/>
        <v>3571.1512000000002</v>
      </c>
      <c r="R2550" s="13" t="s">
        <v>38</v>
      </c>
      <c r="S2550" t="s">
        <v>17</v>
      </c>
      <c r="T2550" s="172">
        <v>878</v>
      </c>
    </row>
    <row r="2551" spans="1:20" ht="15.6">
      <c r="A2551" s="2" t="s">
        <v>76</v>
      </c>
      <c r="B2551" s="78" t="s">
        <v>11</v>
      </c>
      <c r="C2551" s="17">
        <v>4</v>
      </c>
      <c r="E2551" s="24" t="str">
        <f t="shared" si="239"/>
        <v>B</v>
      </c>
      <c r="F2551" s="17">
        <v>21</v>
      </c>
      <c r="G2551" s="17">
        <v>9</v>
      </c>
      <c r="H2551" s="17">
        <v>2</v>
      </c>
      <c r="I2551" s="17">
        <v>2</v>
      </c>
      <c r="J2551" s="12">
        <v>2229.6365000000001</v>
      </c>
      <c r="K2551" s="12">
        <v>1</v>
      </c>
      <c r="L2551" s="12">
        <v>2</v>
      </c>
      <c r="M2551" s="12">
        <v>1</v>
      </c>
      <c r="N2551" s="75" t="str">
        <f t="shared" si="236"/>
        <v>Object</v>
      </c>
      <c r="O2551" t="str">
        <f t="shared" si="237"/>
        <v>pic</v>
      </c>
      <c r="P2551" s="17">
        <f t="shared" si="240"/>
        <v>-3605.7135000000003</v>
      </c>
      <c r="Q2551">
        <f t="shared" si="238"/>
        <v>3605.7135000000003</v>
      </c>
      <c r="R2551" s="13" t="s">
        <v>38</v>
      </c>
      <c r="S2551" t="s">
        <v>17</v>
      </c>
      <c r="T2551" s="172">
        <v>878</v>
      </c>
    </row>
    <row r="2552" spans="1:20" ht="15.6">
      <c r="A2552" s="2" t="s">
        <v>76</v>
      </c>
      <c r="B2552" s="78" t="s">
        <v>11</v>
      </c>
      <c r="C2552" s="17">
        <v>4</v>
      </c>
      <c r="E2552" s="24" t="str">
        <f t="shared" si="239"/>
        <v>B</v>
      </c>
      <c r="F2552" s="17">
        <v>21</v>
      </c>
      <c r="G2552" s="17">
        <v>7</v>
      </c>
      <c r="H2552" s="17">
        <v>2</v>
      </c>
      <c r="I2552" s="17">
        <v>2</v>
      </c>
      <c r="J2552" s="12">
        <v>1987.9339</v>
      </c>
      <c r="K2552" s="12">
        <v>1</v>
      </c>
      <c r="L2552" s="12">
        <v>0</v>
      </c>
      <c r="M2552" s="12">
        <v>1</v>
      </c>
      <c r="N2552" s="75" t="str">
        <f t="shared" si="236"/>
        <v>None</v>
      </c>
      <c r="O2552" t="str">
        <f t="shared" si="237"/>
        <v>None</v>
      </c>
      <c r="P2552" s="17">
        <f t="shared" si="240"/>
        <v>-3847.4161000000004</v>
      </c>
      <c r="Q2552">
        <f t="shared" si="238"/>
        <v>3847.4161000000004</v>
      </c>
      <c r="R2552" s="13" t="s">
        <v>38</v>
      </c>
      <c r="S2552" t="s">
        <v>17</v>
      </c>
      <c r="T2552" s="172">
        <v>878</v>
      </c>
    </row>
    <row r="2553" spans="1:20" ht="15.6">
      <c r="A2553" s="2" t="s">
        <v>76</v>
      </c>
      <c r="B2553" s="78" t="s">
        <v>11</v>
      </c>
      <c r="C2553" s="17">
        <v>4</v>
      </c>
      <c r="E2553" s="24" t="str">
        <f t="shared" si="239"/>
        <v>B</v>
      </c>
      <c r="F2553" s="17">
        <v>21</v>
      </c>
      <c r="G2553" s="17">
        <v>30</v>
      </c>
      <c r="H2553" s="17">
        <v>5</v>
      </c>
      <c r="I2553" s="17">
        <v>2</v>
      </c>
      <c r="J2553" s="12">
        <v>1857.9138</v>
      </c>
      <c r="K2553" s="12">
        <v>1</v>
      </c>
      <c r="L2553" s="12">
        <v>8</v>
      </c>
      <c r="M2553" s="12">
        <v>1</v>
      </c>
      <c r="N2553" s="75" t="str">
        <f t="shared" si="236"/>
        <v>Threat</v>
      </c>
      <c r="O2553" t="str">
        <f t="shared" si="237"/>
        <v>pic</v>
      </c>
      <c r="P2553" s="17">
        <f t="shared" si="240"/>
        <v>-3977.4362000000001</v>
      </c>
      <c r="Q2553">
        <f t="shared" si="238"/>
        <v>3977.4362000000001</v>
      </c>
      <c r="R2553" s="13" t="s">
        <v>38</v>
      </c>
      <c r="S2553" t="s">
        <v>17</v>
      </c>
      <c r="T2553" s="172">
        <v>878</v>
      </c>
    </row>
    <row r="2554" spans="1:20" ht="15.6">
      <c r="A2554" s="2" t="s">
        <v>76</v>
      </c>
      <c r="B2554" s="78" t="s">
        <v>11</v>
      </c>
      <c r="C2554" s="17">
        <v>4</v>
      </c>
      <c r="E2554" s="24" t="str">
        <f t="shared" si="239"/>
        <v>B</v>
      </c>
      <c r="F2554" s="17">
        <v>21</v>
      </c>
      <c r="G2554" s="17">
        <v>16</v>
      </c>
      <c r="H2554" s="17">
        <v>3</v>
      </c>
      <c r="I2554" s="17">
        <v>2</v>
      </c>
      <c r="J2554" s="12">
        <v>1783.9753000000001</v>
      </c>
      <c r="K2554" s="12">
        <v>1</v>
      </c>
      <c r="L2554" s="12">
        <v>10</v>
      </c>
      <c r="M2554" s="12">
        <v>1</v>
      </c>
      <c r="N2554" s="75" t="str">
        <f t="shared" si="236"/>
        <v>Neutral</v>
      </c>
      <c r="O2554" t="str">
        <f t="shared" si="237"/>
        <v>pic</v>
      </c>
      <c r="P2554" s="17">
        <f t="shared" si="240"/>
        <v>-4051.3747000000003</v>
      </c>
      <c r="Q2554">
        <f t="shared" si="238"/>
        <v>4051.3747000000003</v>
      </c>
      <c r="R2554" s="13" t="s">
        <v>38</v>
      </c>
      <c r="S2554" t="s">
        <v>17</v>
      </c>
      <c r="T2554" s="172">
        <v>878</v>
      </c>
    </row>
    <row r="2555" spans="1:20" ht="15.6">
      <c r="A2555" s="2" t="s">
        <v>76</v>
      </c>
      <c r="B2555" s="78" t="s">
        <v>11</v>
      </c>
      <c r="C2555" s="17">
        <v>4</v>
      </c>
      <c r="E2555" s="24" t="str">
        <f t="shared" si="239"/>
        <v>B</v>
      </c>
      <c r="F2555" s="17">
        <v>21</v>
      </c>
      <c r="G2555" s="17">
        <v>20</v>
      </c>
      <c r="H2555" s="17">
        <v>4</v>
      </c>
      <c r="I2555" s="17">
        <v>2</v>
      </c>
      <c r="J2555" s="12">
        <v>1371.5126</v>
      </c>
      <c r="K2555" s="12">
        <v>1</v>
      </c>
      <c r="L2555" s="12">
        <v>0</v>
      </c>
      <c r="M2555" s="12">
        <v>1</v>
      </c>
      <c r="N2555" s="75" t="str">
        <f t="shared" si="236"/>
        <v>None</v>
      </c>
      <c r="O2555" t="str">
        <f t="shared" si="237"/>
        <v>None</v>
      </c>
      <c r="P2555" s="17">
        <f t="shared" si="240"/>
        <v>-4463.8374000000003</v>
      </c>
      <c r="Q2555">
        <f t="shared" si="238"/>
        <v>4463.8374000000003</v>
      </c>
      <c r="R2555" s="13" t="s">
        <v>38</v>
      </c>
      <c r="S2555" t="s">
        <v>17</v>
      </c>
      <c r="T2555" s="172">
        <v>878</v>
      </c>
    </row>
    <row r="2556" spans="1:20" ht="15.6">
      <c r="A2556" s="2" t="s">
        <v>76</v>
      </c>
      <c r="B2556" s="78" t="s">
        <v>11</v>
      </c>
      <c r="C2556" s="17">
        <v>4</v>
      </c>
      <c r="E2556" s="24" t="str">
        <f t="shared" si="239"/>
        <v>B</v>
      </c>
      <c r="F2556" s="17">
        <v>21</v>
      </c>
      <c r="G2556" s="17">
        <v>36</v>
      </c>
      <c r="H2556" s="17">
        <v>6</v>
      </c>
      <c r="I2556" s="17">
        <v>2</v>
      </c>
      <c r="J2556" s="12">
        <v>1357.3396</v>
      </c>
      <c r="K2556" s="12">
        <v>1</v>
      </c>
      <c r="L2556" s="12">
        <v>2</v>
      </c>
      <c r="M2556" s="12">
        <v>1</v>
      </c>
      <c r="N2556" s="75" t="str">
        <f t="shared" si="236"/>
        <v>Object</v>
      </c>
      <c r="O2556" t="str">
        <f t="shared" si="237"/>
        <v>pic</v>
      </c>
      <c r="P2556" s="17">
        <f t="shared" si="240"/>
        <v>-4478.0104000000001</v>
      </c>
      <c r="Q2556">
        <f t="shared" si="238"/>
        <v>4478.0104000000001</v>
      </c>
      <c r="R2556" s="13" t="s">
        <v>38</v>
      </c>
      <c r="S2556" t="s">
        <v>17</v>
      </c>
      <c r="T2556" s="172">
        <v>878</v>
      </c>
    </row>
    <row r="2557" spans="1:20" ht="15.6">
      <c r="A2557" s="2" t="s">
        <v>76</v>
      </c>
      <c r="B2557" s="78" t="s">
        <v>11</v>
      </c>
      <c r="C2557" s="17">
        <v>4</v>
      </c>
      <c r="E2557" s="24" t="str">
        <f t="shared" si="239"/>
        <v>B</v>
      </c>
      <c r="F2557" s="17">
        <v>21</v>
      </c>
      <c r="G2557" s="17">
        <v>12</v>
      </c>
      <c r="H2557" s="17">
        <v>2</v>
      </c>
      <c r="I2557" s="17">
        <v>2</v>
      </c>
      <c r="J2557" s="12">
        <v>1232.9816000000001</v>
      </c>
      <c r="K2557" s="12">
        <v>2</v>
      </c>
      <c r="L2557" s="12">
        <v>4</v>
      </c>
      <c r="M2557" s="12">
        <v>1</v>
      </c>
      <c r="N2557" s="75" t="str">
        <f t="shared" si="236"/>
        <v>Object</v>
      </c>
      <c r="O2557" t="str">
        <f t="shared" si="237"/>
        <v>pic</v>
      </c>
      <c r="P2557" s="17">
        <f t="shared" si="240"/>
        <v>-4602.3684000000003</v>
      </c>
      <c r="Q2557">
        <f t="shared" si="238"/>
        <v>4602.3684000000003</v>
      </c>
      <c r="R2557" s="13" t="s">
        <v>38</v>
      </c>
      <c r="S2557" t="s">
        <v>17</v>
      </c>
      <c r="T2557" s="172">
        <v>878</v>
      </c>
    </row>
    <row r="2558" spans="1:20" ht="15.6">
      <c r="A2558" s="2" t="s">
        <v>76</v>
      </c>
      <c r="B2558" s="78" t="s">
        <v>11</v>
      </c>
      <c r="C2558" s="17">
        <v>4</v>
      </c>
      <c r="E2558" s="24" t="str">
        <f t="shared" si="239"/>
        <v>B</v>
      </c>
      <c r="F2558" s="17">
        <v>21</v>
      </c>
      <c r="G2558" s="17">
        <v>35</v>
      </c>
      <c r="H2558" s="17">
        <v>6</v>
      </c>
      <c r="I2558" s="17">
        <v>2</v>
      </c>
      <c r="J2558" s="12">
        <v>935.44910000000004</v>
      </c>
      <c r="K2558" s="12">
        <v>1</v>
      </c>
      <c r="L2558" s="12">
        <v>1</v>
      </c>
      <c r="M2558" s="12">
        <v>1</v>
      </c>
      <c r="N2558" s="75" t="str">
        <f t="shared" si="236"/>
        <v>Object</v>
      </c>
      <c r="O2558" t="str">
        <f t="shared" si="237"/>
        <v>pic</v>
      </c>
      <c r="P2558" s="17">
        <f t="shared" si="240"/>
        <v>-4899.9009000000005</v>
      </c>
      <c r="Q2558">
        <f t="shared" si="238"/>
        <v>4899.9009000000005</v>
      </c>
      <c r="R2558" s="13" t="s">
        <v>38</v>
      </c>
      <c r="S2558" t="s">
        <v>17</v>
      </c>
      <c r="T2558" s="172">
        <v>878</v>
      </c>
    </row>
    <row r="2559" spans="1:20" ht="15.6">
      <c r="A2559" s="2" t="s">
        <v>76</v>
      </c>
      <c r="B2559" s="78" t="s">
        <v>11</v>
      </c>
      <c r="C2559" s="17">
        <v>4</v>
      </c>
      <c r="E2559" s="24" t="str">
        <f t="shared" si="239"/>
        <v>B</v>
      </c>
      <c r="F2559" s="17">
        <v>21</v>
      </c>
      <c r="G2559" s="17">
        <v>1</v>
      </c>
      <c r="H2559" s="17">
        <v>1</v>
      </c>
      <c r="I2559" s="17">
        <v>2</v>
      </c>
      <c r="J2559" s="12">
        <v>294.56909999999999</v>
      </c>
      <c r="K2559" s="12">
        <v>1</v>
      </c>
      <c r="L2559" s="12">
        <v>0</v>
      </c>
      <c r="M2559" s="12">
        <v>1</v>
      </c>
      <c r="N2559" s="75" t="str">
        <f t="shared" si="236"/>
        <v>None</v>
      </c>
      <c r="O2559" t="str">
        <f t="shared" si="237"/>
        <v>None</v>
      </c>
      <c r="P2559" s="17">
        <f t="shared" si="240"/>
        <v>-5540.7809000000007</v>
      </c>
      <c r="Q2559">
        <f t="shared" si="238"/>
        <v>5540.7809000000007</v>
      </c>
      <c r="R2559" s="13" t="s">
        <v>38</v>
      </c>
      <c r="S2559" t="s">
        <v>17</v>
      </c>
      <c r="T2559" s="172">
        <v>878</v>
      </c>
    </row>
    <row r="2560" spans="1:20" ht="15.6">
      <c r="A2560" s="2" t="s">
        <v>76</v>
      </c>
      <c r="B2560" s="78" t="s">
        <v>11</v>
      </c>
      <c r="C2560" s="17">
        <v>4</v>
      </c>
      <c r="E2560" s="24" t="str">
        <f t="shared" si="239"/>
        <v>B</v>
      </c>
      <c r="F2560" s="17">
        <v>21</v>
      </c>
      <c r="G2560" s="17">
        <v>22</v>
      </c>
      <c r="H2560" s="17">
        <v>4</v>
      </c>
      <c r="I2560" s="17">
        <v>2</v>
      </c>
      <c r="J2560" s="12">
        <v>136.2526</v>
      </c>
      <c r="K2560" s="12">
        <v>1</v>
      </c>
      <c r="L2560" s="12">
        <v>8</v>
      </c>
      <c r="M2560" s="12">
        <v>1</v>
      </c>
      <c r="N2560" s="75" t="str">
        <f t="shared" si="236"/>
        <v>Threat</v>
      </c>
      <c r="O2560" t="str">
        <f t="shared" si="237"/>
        <v>pic</v>
      </c>
      <c r="P2560" s="17">
        <f t="shared" si="240"/>
        <v>-5699.0974000000006</v>
      </c>
      <c r="Q2560">
        <f t="shared" si="238"/>
        <v>5699.0974000000006</v>
      </c>
      <c r="R2560" s="13" t="s">
        <v>38</v>
      </c>
      <c r="S2560" t="s">
        <v>17</v>
      </c>
      <c r="T2560" s="172">
        <v>878</v>
      </c>
    </row>
    <row r="2561" spans="1:20" ht="15.6">
      <c r="A2561" s="2" t="s">
        <v>76</v>
      </c>
      <c r="B2561" s="78" t="s">
        <v>11</v>
      </c>
      <c r="C2561" s="17">
        <v>4</v>
      </c>
      <c r="E2561" s="24" t="str">
        <f t="shared" si="239"/>
        <v>B</v>
      </c>
      <c r="F2561" s="17">
        <v>21</v>
      </c>
      <c r="G2561" s="17">
        <v>31</v>
      </c>
      <c r="H2561" s="17">
        <v>6</v>
      </c>
      <c r="I2561" s="17">
        <v>3</v>
      </c>
      <c r="J2561" s="12">
        <v>24435.561600000001</v>
      </c>
      <c r="K2561" s="12">
        <v>1</v>
      </c>
      <c r="L2561" s="12">
        <v>0</v>
      </c>
      <c r="M2561" s="12">
        <v>0</v>
      </c>
      <c r="N2561" s="75" t="str">
        <f t="shared" si="236"/>
        <v>None</v>
      </c>
      <c r="O2561" t="str">
        <f t="shared" si="237"/>
        <v>None</v>
      </c>
      <c r="P2561" s="17">
        <f t="shared" si="240"/>
        <v>18600.211600000002</v>
      </c>
      <c r="Q2561">
        <f t="shared" si="238"/>
        <v>-18600.211600000002</v>
      </c>
      <c r="R2561" s="13" t="s">
        <v>38</v>
      </c>
      <c r="S2561" t="s">
        <v>17</v>
      </c>
      <c r="T2561" s="172">
        <v>878</v>
      </c>
    </row>
    <row r="2562" spans="1:20" ht="15.6">
      <c r="A2562" s="2" t="s">
        <v>76</v>
      </c>
      <c r="B2562" s="78" t="s">
        <v>11</v>
      </c>
      <c r="C2562" s="17">
        <v>4</v>
      </c>
      <c r="E2562" s="24" t="str">
        <f t="shared" si="239"/>
        <v>B</v>
      </c>
      <c r="F2562" s="17">
        <v>21</v>
      </c>
      <c r="G2562" s="17">
        <v>19</v>
      </c>
      <c r="H2562" s="17">
        <v>4</v>
      </c>
      <c r="I2562" s="17">
        <v>3</v>
      </c>
      <c r="J2562" s="12">
        <v>21650.6872</v>
      </c>
      <c r="K2562" s="12">
        <v>1</v>
      </c>
      <c r="L2562" s="12">
        <v>0</v>
      </c>
      <c r="M2562" s="12">
        <v>0</v>
      </c>
      <c r="N2562" s="75" t="str">
        <f t="shared" si="236"/>
        <v>None</v>
      </c>
      <c r="O2562" t="str">
        <f t="shared" si="237"/>
        <v>None</v>
      </c>
      <c r="P2562" s="17">
        <f t="shared" si="240"/>
        <v>15815.3372</v>
      </c>
      <c r="Q2562">
        <f t="shared" si="238"/>
        <v>-15815.3372</v>
      </c>
      <c r="R2562" s="13" t="s">
        <v>38</v>
      </c>
      <c r="S2562" t="s">
        <v>17</v>
      </c>
      <c r="T2562" s="172">
        <v>878</v>
      </c>
    </row>
    <row r="2563" spans="1:20" ht="15.6">
      <c r="A2563" s="2" t="s">
        <v>76</v>
      </c>
      <c r="B2563" s="78" t="s">
        <v>11</v>
      </c>
      <c r="C2563" s="17">
        <v>4</v>
      </c>
      <c r="E2563" s="24" t="str">
        <f t="shared" si="239"/>
        <v>B</v>
      </c>
      <c r="F2563" s="17">
        <v>21</v>
      </c>
      <c r="G2563" s="17">
        <v>2</v>
      </c>
      <c r="H2563" s="17">
        <v>1</v>
      </c>
      <c r="I2563" s="17">
        <v>3</v>
      </c>
      <c r="J2563" s="12">
        <v>19047.609799999998</v>
      </c>
      <c r="K2563" s="12">
        <v>4</v>
      </c>
      <c r="L2563" s="12">
        <v>0</v>
      </c>
      <c r="M2563" s="12">
        <v>0</v>
      </c>
      <c r="N2563" s="75" t="str">
        <f t="shared" si="236"/>
        <v>None</v>
      </c>
      <c r="O2563" t="str">
        <f t="shared" si="237"/>
        <v>None</v>
      </c>
      <c r="P2563" s="17">
        <f t="shared" si="240"/>
        <v>13212.259799999998</v>
      </c>
      <c r="Q2563">
        <f t="shared" si="238"/>
        <v>-13212.259799999998</v>
      </c>
      <c r="R2563" s="13" t="s">
        <v>38</v>
      </c>
      <c r="S2563" t="s">
        <v>17</v>
      </c>
      <c r="T2563" s="172">
        <v>878</v>
      </c>
    </row>
    <row r="2564" spans="1:20" ht="15.6">
      <c r="A2564" s="2" t="s">
        <v>76</v>
      </c>
      <c r="B2564" s="78" t="s">
        <v>11</v>
      </c>
      <c r="C2564" s="17">
        <v>4</v>
      </c>
      <c r="E2564" s="24" t="str">
        <f t="shared" si="239"/>
        <v>B</v>
      </c>
      <c r="F2564" s="17">
        <v>21</v>
      </c>
      <c r="G2564" s="17">
        <v>28</v>
      </c>
      <c r="H2564" s="17">
        <v>5</v>
      </c>
      <c r="I2564" s="17">
        <v>3</v>
      </c>
      <c r="J2564" s="12">
        <v>15930.6672</v>
      </c>
      <c r="K2564" s="12">
        <v>1</v>
      </c>
      <c r="L2564" s="12">
        <v>10</v>
      </c>
      <c r="M2564" s="12">
        <v>0</v>
      </c>
      <c r="N2564" s="75" t="str">
        <f t="shared" si="236"/>
        <v>Neutral</v>
      </c>
      <c r="O2564" t="str">
        <f t="shared" si="237"/>
        <v>pic</v>
      </c>
      <c r="P2564" s="17">
        <f t="shared" si="240"/>
        <v>10095.3172</v>
      </c>
      <c r="Q2564">
        <f t="shared" si="238"/>
        <v>-10095.3172</v>
      </c>
      <c r="R2564" s="13" t="s">
        <v>38</v>
      </c>
      <c r="S2564" t="s">
        <v>17</v>
      </c>
      <c r="T2564" s="172">
        <v>878</v>
      </c>
    </row>
    <row r="2565" spans="1:20" ht="15.6">
      <c r="A2565" s="2" t="s">
        <v>76</v>
      </c>
      <c r="B2565" s="78" t="s">
        <v>11</v>
      </c>
      <c r="C2565" s="17">
        <v>4</v>
      </c>
      <c r="E2565" s="24" t="str">
        <f t="shared" si="239"/>
        <v>B</v>
      </c>
      <c r="F2565" s="17">
        <v>21</v>
      </c>
      <c r="G2565" s="17">
        <v>5</v>
      </c>
      <c r="H2565" s="17">
        <v>1</v>
      </c>
      <c r="I2565" s="17">
        <v>3</v>
      </c>
      <c r="J2565" s="12">
        <v>14777.508900000001</v>
      </c>
      <c r="K2565" s="12">
        <v>5</v>
      </c>
      <c r="L2565" s="12">
        <v>6</v>
      </c>
      <c r="M2565" s="12">
        <v>1</v>
      </c>
      <c r="N2565" s="75" t="str">
        <f t="shared" si="236"/>
        <v>Threat</v>
      </c>
      <c r="O2565" t="str">
        <f t="shared" si="237"/>
        <v>pic</v>
      </c>
      <c r="P2565" s="17">
        <f t="shared" si="240"/>
        <v>8942.1589000000004</v>
      </c>
      <c r="Q2565">
        <f t="shared" si="238"/>
        <v>-8942.1589000000004</v>
      </c>
      <c r="R2565" s="13" t="s">
        <v>38</v>
      </c>
      <c r="S2565" t="s">
        <v>17</v>
      </c>
      <c r="T2565" s="172">
        <v>878</v>
      </c>
    </row>
    <row r="2566" spans="1:20" ht="15.6">
      <c r="A2566" s="2" t="s">
        <v>76</v>
      </c>
      <c r="B2566" s="78" t="s">
        <v>11</v>
      </c>
      <c r="C2566" s="17">
        <v>4</v>
      </c>
      <c r="E2566" s="24" t="str">
        <f t="shared" si="239"/>
        <v>B</v>
      </c>
      <c r="F2566" s="17">
        <v>21</v>
      </c>
      <c r="G2566" s="17">
        <v>4</v>
      </c>
      <c r="H2566" s="17">
        <v>1</v>
      </c>
      <c r="I2566" s="17">
        <v>3</v>
      </c>
      <c r="J2566" s="12">
        <v>12123.5951</v>
      </c>
      <c r="K2566" s="12">
        <v>1</v>
      </c>
      <c r="L2566" s="12">
        <v>8</v>
      </c>
      <c r="M2566" s="12">
        <v>1</v>
      </c>
      <c r="N2566" s="75" t="str">
        <f t="shared" si="236"/>
        <v>Threat</v>
      </c>
      <c r="O2566" t="str">
        <f t="shared" si="237"/>
        <v>pic</v>
      </c>
      <c r="P2566" s="17">
        <f t="shared" si="240"/>
        <v>6288.2451000000001</v>
      </c>
      <c r="Q2566">
        <f t="shared" si="238"/>
        <v>-6288.2451000000001</v>
      </c>
      <c r="R2566" s="13" t="s">
        <v>38</v>
      </c>
      <c r="S2566" t="s">
        <v>17</v>
      </c>
      <c r="T2566" s="172">
        <v>878</v>
      </c>
    </row>
    <row r="2567" spans="1:20" ht="15.6">
      <c r="A2567" s="2" t="s">
        <v>76</v>
      </c>
      <c r="B2567" s="78" t="s">
        <v>11</v>
      </c>
      <c r="C2567" s="17">
        <v>4</v>
      </c>
      <c r="E2567" s="24" t="str">
        <f t="shared" si="239"/>
        <v>B</v>
      </c>
      <c r="F2567" s="17">
        <v>21</v>
      </c>
      <c r="G2567" s="17">
        <v>3</v>
      </c>
      <c r="H2567" s="17">
        <v>1</v>
      </c>
      <c r="I2567" s="17">
        <v>3</v>
      </c>
      <c r="J2567" s="12">
        <v>9032.8611000000001</v>
      </c>
      <c r="K2567" s="12">
        <v>3</v>
      </c>
      <c r="L2567" s="12">
        <v>5</v>
      </c>
      <c r="M2567" s="12">
        <v>1</v>
      </c>
      <c r="N2567" s="75" t="str">
        <f t="shared" si="236"/>
        <v>Threat</v>
      </c>
      <c r="O2567" t="str">
        <f t="shared" si="237"/>
        <v>pic</v>
      </c>
      <c r="P2567" s="17">
        <f t="shared" si="240"/>
        <v>3197.5110999999997</v>
      </c>
      <c r="Q2567">
        <f t="shared" si="238"/>
        <v>-3197.5110999999997</v>
      </c>
      <c r="R2567" s="13" t="s">
        <v>38</v>
      </c>
      <c r="S2567" t="s">
        <v>17</v>
      </c>
      <c r="T2567" s="172">
        <v>878</v>
      </c>
    </row>
    <row r="2568" spans="1:20" ht="15.6">
      <c r="A2568" s="2" t="s">
        <v>76</v>
      </c>
      <c r="B2568" s="78" t="s">
        <v>11</v>
      </c>
      <c r="C2568" s="17">
        <v>4</v>
      </c>
      <c r="E2568" s="24" t="str">
        <f t="shared" si="239"/>
        <v>B</v>
      </c>
      <c r="F2568" s="17">
        <v>21</v>
      </c>
      <c r="G2568" s="17">
        <v>36</v>
      </c>
      <c r="H2568" s="17">
        <v>6</v>
      </c>
      <c r="I2568" s="17">
        <v>3</v>
      </c>
      <c r="J2568" s="12">
        <v>8736.6545000000006</v>
      </c>
      <c r="K2568" s="12">
        <v>2</v>
      </c>
      <c r="L2568" s="12">
        <v>7</v>
      </c>
      <c r="M2568" s="12">
        <v>1</v>
      </c>
      <c r="N2568" s="75" t="str">
        <f t="shared" si="236"/>
        <v>Threat</v>
      </c>
      <c r="O2568" t="str">
        <f t="shared" si="237"/>
        <v>pic</v>
      </c>
      <c r="P2568" s="17">
        <f t="shared" si="240"/>
        <v>2901.3045000000002</v>
      </c>
      <c r="Q2568">
        <f t="shared" si="238"/>
        <v>-2901.3045000000002</v>
      </c>
      <c r="R2568" s="13" t="s">
        <v>38</v>
      </c>
      <c r="S2568" t="s">
        <v>17</v>
      </c>
      <c r="T2568" s="172">
        <v>878</v>
      </c>
    </row>
    <row r="2569" spans="1:20" ht="15.6">
      <c r="A2569" s="2" t="s">
        <v>76</v>
      </c>
      <c r="B2569" s="78" t="s">
        <v>11</v>
      </c>
      <c r="C2569" s="17">
        <v>4</v>
      </c>
      <c r="E2569" s="24" t="str">
        <f t="shared" si="239"/>
        <v>B</v>
      </c>
      <c r="F2569" s="17">
        <v>21</v>
      </c>
      <c r="G2569" s="17">
        <v>16</v>
      </c>
      <c r="H2569" s="17">
        <v>3</v>
      </c>
      <c r="I2569" s="17">
        <v>3</v>
      </c>
      <c r="J2569" s="12">
        <v>8098.3707000000004</v>
      </c>
      <c r="K2569" s="12">
        <v>6</v>
      </c>
      <c r="L2569" s="12">
        <v>9</v>
      </c>
      <c r="M2569" s="12">
        <v>1</v>
      </c>
      <c r="N2569" s="75" t="str">
        <f t="shared" si="236"/>
        <v>Neutral</v>
      </c>
      <c r="O2569" t="str">
        <f t="shared" si="237"/>
        <v>pic</v>
      </c>
      <c r="P2569" s="17">
        <f t="shared" si="240"/>
        <v>2263.0207</v>
      </c>
      <c r="Q2569">
        <f t="shared" si="238"/>
        <v>-2263.0207</v>
      </c>
      <c r="R2569" s="13" t="s">
        <v>38</v>
      </c>
      <c r="S2569" t="s">
        <v>17</v>
      </c>
      <c r="T2569" s="172">
        <v>878</v>
      </c>
    </row>
    <row r="2570" spans="1:20" ht="15.6">
      <c r="A2570" s="2" t="s">
        <v>76</v>
      </c>
      <c r="B2570" s="78" t="s">
        <v>11</v>
      </c>
      <c r="C2570" s="17">
        <v>4</v>
      </c>
      <c r="E2570" s="24" t="str">
        <f t="shared" si="239"/>
        <v>B</v>
      </c>
      <c r="F2570" s="17">
        <v>21</v>
      </c>
      <c r="G2570" s="17">
        <v>9</v>
      </c>
      <c r="H2570" s="17">
        <v>2</v>
      </c>
      <c r="I2570" s="17">
        <v>3</v>
      </c>
      <c r="J2570" s="12">
        <v>6848.2148999999999</v>
      </c>
      <c r="K2570" s="12">
        <v>1</v>
      </c>
      <c r="L2570" s="12">
        <v>1</v>
      </c>
      <c r="M2570" s="12">
        <v>1</v>
      </c>
      <c r="N2570" s="75" t="str">
        <f t="shared" si="236"/>
        <v>Object</v>
      </c>
      <c r="O2570" t="str">
        <f t="shared" si="237"/>
        <v>pic</v>
      </c>
      <c r="P2570" s="17">
        <f t="shared" si="240"/>
        <v>1012.8648999999996</v>
      </c>
      <c r="Q2570">
        <f t="shared" si="238"/>
        <v>-1012.8648999999996</v>
      </c>
      <c r="R2570" s="13" t="s">
        <v>38</v>
      </c>
      <c r="S2570" t="s">
        <v>17</v>
      </c>
      <c r="T2570" s="172">
        <v>878</v>
      </c>
    </row>
    <row r="2571" spans="1:20" ht="15.6">
      <c r="A2571" s="2" t="s">
        <v>76</v>
      </c>
      <c r="B2571" s="78" t="s">
        <v>11</v>
      </c>
      <c r="C2571" s="17">
        <v>4</v>
      </c>
      <c r="E2571" s="24" t="str">
        <f t="shared" si="239"/>
        <v>B</v>
      </c>
      <c r="F2571" s="17">
        <v>21</v>
      </c>
      <c r="G2571" s="17">
        <v>27</v>
      </c>
      <c r="H2571" s="17">
        <v>5</v>
      </c>
      <c r="I2571" s="17">
        <v>3</v>
      </c>
      <c r="J2571" s="12">
        <v>6314.2358999999997</v>
      </c>
      <c r="K2571" s="12">
        <v>1</v>
      </c>
      <c r="L2571" s="12">
        <v>12</v>
      </c>
      <c r="M2571" s="12">
        <v>1</v>
      </c>
      <c r="N2571" s="75" t="str">
        <f t="shared" si="236"/>
        <v>Neutral</v>
      </c>
      <c r="O2571" t="str">
        <f t="shared" si="237"/>
        <v>pic</v>
      </c>
      <c r="P2571" s="17">
        <f t="shared" si="240"/>
        <v>478.88589999999931</v>
      </c>
      <c r="Q2571">
        <f t="shared" si="238"/>
        <v>-478.88589999999931</v>
      </c>
      <c r="R2571" s="13" t="s">
        <v>38</v>
      </c>
      <c r="S2571" t="s">
        <v>17</v>
      </c>
      <c r="T2571" s="172">
        <v>878</v>
      </c>
    </row>
    <row r="2572" spans="1:20" ht="15.6">
      <c r="A2572" s="2" t="s">
        <v>76</v>
      </c>
      <c r="B2572" s="78" t="s">
        <v>11</v>
      </c>
      <c r="C2572" s="17">
        <v>4</v>
      </c>
      <c r="E2572" s="24" t="str">
        <f t="shared" si="239"/>
        <v>B</v>
      </c>
      <c r="F2572" s="17">
        <v>21</v>
      </c>
      <c r="G2572" s="17">
        <v>34</v>
      </c>
      <c r="H2572" s="17">
        <v>6</v>
      </c>
      <c r="I2572" s="17">
        <v>3</v>
      </c>
      <c r="J2572" s="12">
        <v>6162.8624</v>
      </c>
      <c r="K2572" s="12">
        <v>1</v>
      </c>
      <c r="L2572" s="12">
        <v>6</v>
      </c>
      <c r="M2572" s="12">
        <v>1</v>
      </c>
      <c r="N2572" s="75" t="str">
        <f t="shared" si="236"/>
        <v>Threat</v>
      </c>
      <c r="O2572" t="str">
        <f t="shared" si="237"/>
        <v>pic</v>
      </c>
      <c r="P2572" s="17">
        <f t="shared" si="240"/>
        <v>327.51239999999962</v>
      </c>
      <c r="Q2572">
        <f t="shared" si="238"/>
        <v>-327.51239999999962</v>
      </c>
      <c r="R2572" s="13" t="s">
        <v>38</v>
      </c>
      <c r="S2572" t="s">
        <v>17</v>
      </c>
      <c r="T2572" s="172">
        <v>878</v>
      </c>
    </row>
    <row r="2573" spans="1:20" ht="15.6">
      <c r="A2573" s="2" t="s">
        <v>76</v>
      </c>
      <c r="B2573" s="78" t="s">
        <v>11</v>
      </c>
      <c r="C2573" s="17">
        <v>4</v>
      </c>
      <c r="E2573" s="24" t="str">
        <f t="shared" si="239"/>
        <v>B</v>
      </c>
      <c r="F2573" s="17">
        <v>21</v>
      </c>
      <c r="G2573" s="17">
        <v>11</v>
      </c>
      <c r="H2573" s="17">
        <v>2</v>
      </c>
      <c r="I2573" s="17">
        <v>3</v>
      </c>
      <c r="J2573" s="12">
        <v>5632.4431000000004</v>
      </c>
      <c r="K2573" s="12">
        <v>2</v>
      </c>
      <c r="L2573" s="12">
        <v>3</v>
      </c>
      <c r="M2573" s="12">
        <v>1</v>
      </c>
      <c r="N2573" s="75" t="str">
        <f t="shared" si="236"/>
        <v>Object</v>
      </c>
      <c r="O2573" t="str">
        <f t="shared" si="237"/>
        <v>pic</v>
      </c>
      <c r="P2573" s="17">
        <f t="shared" si="240"/>
        <v>-202.90689999999995</v>
      </c>
      <c r="Q2573">
        <f t="shared" si="238"/>
        <v>202.90689999999995</v>
      </c>
      <c r="R2573" s="13" t="s">
        <v>38</v>
      </c>
      <c r="S2573" t="s">
        <v>17</v>
      </c>
      <c r="T2573" s="172">
        <v>878</v>
      </c>
    </row>
    <row r="2574" spans="1:20" ht="15.6">
      <c r="A2574" s="2" t="s">
        <v>76</v>
      </c>
      <c r="B2574" s="78" t="s">
        <v>11</v>
      </c>
      <c r="C2574" s="17">
        <v>4</v>
      </c>
      <c r="E2574" s="24" t="str">
        <f t="shared" si="239"/>
        <v>B</v>
      </c>
      <c r="F2574" s="17">
        <v>21</v>
      </c>
      <c r="G2574" s="17">
        <v>33</v>
      </c>
      <c r="H2574" s="17">
        <v>6</v>
      </c>
      <c r="I2574" s="17">
        <v>3</v>
      </c>
      <c r="J2574" s="12">
        <v>5192.5429000000004</v>
      </c>
      <c r="K2574" s="12">
        <v>1</v>
      </c>
      <c r="L2574" s="12">
        <v>8</v>
      </c>
      <c r="M2574" s="12">
        <v>1</v>
      </c>
      <c r="N2574" s="75" t="str">
        <f t="shared" si="236"/>
        <v>Threat</v>
      </c>
      <c r="O2574" t="str">
        <f t="shared" si="237"/>
        <v>pic</v>
      </c>
      <c r="P2574" s="17">
        <f t="shared" si="240"/>
        <v>-642.80709999999999</v>
      </c>
      <c r="Q2574">
        <f t="shared" si="238"/>
        <v>642.80709999999999</v>
      </c>
      <c r="R2574" s="13" t="s">
        <v>38</v>
      </c>
      <c r="S2574" t="s">
        <v>17</v>
      </c>
      <c r="T2574" s="172">
        <v>878</v>
      </c>
    </row>
    <row r="2575" spans="1:20" ht="15.6">
      <c r="A2575" s="2" t="s">
        <v>76</v>
      </c>
      <c r="B2575" s="78" t="s">
        <v>11</v>
      </c>
      <c r="C2575" s="17">
        <v>4</v>
      </c>
      <c r="E2575" s="24" t="str">
        <f t="shared" ref="E2575:E2596" si="241">IF(OR(A2575="Olaf",A2575="Olli",A2575="Patchoulli",A2575="Wallace",A2575="Yang"),"H","B")</f>
        <v>B</v>
      </c>
      <c r="F2575" s="17">
        <v>21</v>
      </c>
      <c r="G2575" s="17">
        <v>18</v>
      </c>
      <c r="H2575" s="17">
        <v>3</v>
      </c>
      <c r="I2575" s="17">
        <v>3</v>
      </c>
      <c r="J2575" s="12">
        <v>5038.9250000000002</v>
      </c>
      <c r="K2575" s="12">
        <v>1</v>
      </c>
      <c r="L2575" s="12">
        <v>10</v>
      </c>
      <c r="M2575" s="12">
        <v>1</v>
      </c>
      <c r="N2575" s="75" t="str">
        <f t="shared" si="236"/>
        <v>Neutral</v>
      </c>
      <c r="O2575" t="str">
        <f t="shared" si="237"/>
        <v>pic</v>
      </c>
      <c r="P2575" s="17">
        <f t="shared" ref="P2575:P2596" si="242">J2575-5835.35</f>
        <v>-796.42500000000018</v>
      </c>
      <c r="Q2575">
        <f t="shared" si="238"/>
        <v>796.42500000000018</v>
      </c>
      <c r="R2575" s="13" t="s">
        <v>38</v>
      </c>
      <c r="S2575" t="s">
        <v>17</v>
      </c>
      <c r="T2575" s="172">
        <v>878</v>
      </c>
    </row>
    <row r="2576" spans="1:20" ht="15.6">
      <c r="A2576" s="2" t="s">
        <v>76</v>
      </c>
      <c r="B2576" s="78" t="s">
        <v>11</v>
      </c>
      <c r="C2576" s="17">
        <v>4</v>
      </c>
      <c r="E2576" s="24" t="str">
        <f t="shared" si="241"/>
        <v>B</v>
      </c>
      <c r="F2576" s="17">
        <v>21</v>
      </c>
      <c r="G2576" s="17">
        <v>22</v>
      </c>
      <c r="H2576" s="17">
        <v>4</v>
      </c>
      <c r="I2576" s="17">
        <v>3</v>
      </c>
      <c r="J2576" s="12">
        <v>4727.1777000000002</v>
      </c>
      <c r="K2576" s="12">
        <v>1</v>
      </c>
      <c r="L2576" s="12">
        <v>1</v>
      </c>
      <c r="M2576" s="12">
        <v>1</v>
      </c>
      <c r="N2576" s="75" t="str">
        <f t="shared" si="236"/>
        <v>Object</v>
      </c>
      <c r="O2576" t="str">
        <f t="shared" si="237"/>
        <v>pic</v>
      </c>
      <c r="P2576" s="17">
        <f t="shared" si="242"/>
        <v>-1108.1723000000002</v>
      </c>
      <c r="Q2576">
        <f t="shared" si="238"/>
        <v>1108.1723000000002</v>
      </c>
      <c r="R2576" s="13" t="s">
        <v>38</v>
      </c>
      <c r="S2576" t="s">
        <v>17</v>
      </c>
      <c r="T2576" s="172">
        <v>878</v>
      </c>
    </row>
    <row r="2577" spans="1:20" ht="15.6">
      <c r="A2577" s="2" t="s">
        <v>76</v>
      </c>
      <c r="B2577" s="78" t="s">
        <v>11</v>
      </c>
      <c r="C2577" s="17">
        <v>4</v>
      </c>
      <c r="E2577" s="24" t="str">
        <f t="shared" si="241"/>
        <v>B</v>
      </c>
      <c r="F2577" s="17">
        <v>21</v>
      </c>
      <c r="G2577" s="17">
        <v>7</v>
      </c>
      <c r="H2577" s="17">
        <v>2</v>
      </c>
      <c r="I2577" s="17">
        <v>3</v>
      </c>
      <c r="J2577" s="12">
        <v>4490.9276</v>
      </c>
      <c r="K2577" s="12">
        <v>2</v>
      </c>
      <c r="L2577" s="12">
        <v>0</v>
      </c>
      <c r="M2577" s="12">
        <v>1</v>
      </c>
      <c r="N2577" s="75" t="str">
        <f t="shared" si="236"/>
        <v>None</v>
      </c>
      <c r="O2577" t="str">
        <f t="shared" si="237"/>
        <v>None</v>
      </c>
      <c r="P2577" s="17">
        <f t="shared" si="242"/>
        <v>-1344.4224000000004</v>
      </c>
      <c r="Q2577">
        <f t="shared" si="238"/>
        <v>1344.4224000000004</v>
      </c>
      <c r="R2577" s="13" t="s">
        <v>38</v>
      </c>
      <c r="S2577" t="s">
        <v>17</v>
      </c>
      <c r="T2577" s="172">
        <v>878</v>
      </c>
    </row>
    <row r="2578" spans="1:20" ht="15.6">
      <c r="A2578" s="2" t="s">
        <v>76</v>
      </c>
      <c r="B2578" s="78" t="s">
        <v>11</v>
      </c>
      <c r="C2578" s="17">
        <v>4</v>
      </c>
      <c r="E2578" s="24" t="str">
        <f t="shared" si="241"/>
        <v>B</v>
      </c>
      <c r="F2578" s="17">
        <v>21</v>
      </c>
      <c r="G2578" s="17">
        <v>8</v>
      </c>
      <c r="H2578" s="17">
        <v>2</v>
      </c>
      <c r="I2578" s="17">
        <v>3</v>
      </c>
      <c r="J2578" s="12">
        <v>4433.4780000000001</v>
      </c>
      <c r="K2578" s="12">
        <v>2</v>
      </c>
      <c r="L2578" s="12">
        <v>0</v>
      </c>
      <c r="M2578" s="12">
        <v>1</v>
      </c>
      <c r="N2578" s="75" t="str">
        <f t="shared" si="236"/>
        <v>None</v>
      </c>
      <c r="O2578" t="str">
        <f t="shared" si="237"/>
        <v>None</v>
      </c>
      <c r="P2578" s="17">
        <f t="shared" si="242"/>
        <v>-1401.8720000000003</v>
      </c>
      <c r="Q2578">
        <f t="shared" si="238"/>
        <v>1401.8720000000003</v>
      </c>
      <c r="R2578" s="13" t="s">
        <v>38</v>
      </c>
      <c r="S2578" t="s">
        <v>17</v>
      </c>
      <c r="T2578" s="172">
        <v>878</v>
      </c>
    </row>
    <row r="2579" spans="1:20" ht="15.6">
      <c r="A2579" s="2" t="s">
        <v>76</v>
      </c>
      <c r="B2579" s="78" t="s">
        <v>11</v>
      </c>
      <c r="C2579" s="17">
        <v>4</v>
      </c>
      <c r="E2579" s="24" t="str">
        <f t="shared" si="241"/>
        <v>B</v>
      </c>
      <c r="F2579" s="17">
        <v>21</v>
      </c>
      <c r="G2579" s="17">
        <v>14</v>
      </c>
      <c r="H2579" s="17">
        <v>3</v>
      </c>
      <c r="I2579" s="17">
        <v>3</v>
      </c>
      <c r="J2579" s="12">
        <v>4406.1887999999999</v>
      </c>
      <c r="K2579" s="12">
        <v>1</v>
      </c>
      <c r="L2579" s="12">
        <v>0</v>
      </c>
      <c r="M2579" s="12">
        <v>1</v>
      </c>
      <c r="N2579" s="75" t="str">
        <f t="shared" si="236"/>
        <v>None</v>
      </c>
      <c r="O2579" t="str">
        <f t="shared" si="237"/>
        <v>None</v>
      </c>
      <c r="P2579" s="17">
        <f t="shared" si="242"/>
        <v>-1429.1612000000005</v>
      </c>
      <c r="Q2579">
        <f t="shared" si="238"/>
        <v>1429.1612000000005</v>
      </c>
      <c r="R2579" s="13" t="s">
        <v>38</v>
      </c>
      <c r="S2579" t="s">
        <v>17</v>
      </c>
      <c r="T2579" s="172">
        <v>878</v>
      </c>
    </row>
    <row r="2580" spans="1:20" ht="15.6">
      <c r="A2580" s="2" t="s">
        <v>76</v>
      </c>
      <c r="B2580" s="78" t="s">
        <v>11</v>
      </c>
      <c r="C2580" s="17">
        <v>4</v>
      </c>
      <c r="E2580" s="24" t="str">
        <f t="shared" si="241"/>
        <v>B</v>
      </c>
      <c r="F2580" s="17">
        <v>21</v>
      </c>
      <c r="G2580" s="17">
        <v>15</v>
      </c>
      <c r="H2580" s="17">
        <v>3</v>
      </c>
      <c r="I2580" s="17">
        <v>3</v>
      </c>
      <c r="J2580" s="12">
        <v>3945.6785</v>
      </c>
      <c r="K2580" s="12">
        <v>1</v>
      </c>
      <c r="L2580" s="12">
        <v>12</v>
      </c>
      <c r="M2580" s="12">
        <v>1</v>
      </c>
      <c r="N2580" s="75" t="str">
        <f t="shared" si="236"/>
        <v>Neutral</v>
      </c>
      <c r="O2580" t="str">
        <f t="shared" si="237"/>
        <v>pic</v>
      </c>
      <c r="P2580" s="17">
        <f t="shared" si="242"/>
        <v>-1889.6715000000004</v>
      </c>
      <c r="Q2580">
        <f t="shared" si="238"/>
        <v>1889.6715000000004</v>
      </c>
      <c r="R2580" s="13" t="s">
        <v>38</v>
      </c>
      <c r="S2580" t="s">
        <v>17</v>
      </c>
      <c r="T2580" s="172">
        <v>878</v>
      </c>
    </row>
    <row r="2581" spans="1:20" ht="15.6">
      <c r="A2581" s="2" t="s">
        <v>76</v>
      </c>
      <c r="B2581" s="78" t="s">
        <v>11</v>
      </c>
      <c r="C2581" s="17">
        <v>4</v>
      </c>
      <c r="E2581" s="24" t="str">
        <f t="shared" si="241"/>
        <v>B</v>
      </c>
      <c r="F2581" s="17">
        <v>21</v>
      </c>
      <c r="G2581" s="17">
        <v>26</v>
      </c>
      <c r="H2581" s="17">
        <v>5</v>
      </c>
      <c r="I2581" s="17">
        <v>3</v>
      </c>
      <c r="J2581" s="12">
        <v>3780.5792999999999</v>
      </c>
      <c r="K2581" s="12">
        <v>2</v>
      </c>
      <c r="L2581" s="12">
        <v>0</v>
      </c>
      <c r="M2581" s="12">
        <v>1</v>
      </c>
      <c r="N2581" s="75" t="str">
        <f t="shared" si="236"/>
        <v>None</v>
      </c>
      <c r="O2581" t="str">
        <f t="shared" si="237"/>
        <v>None</v>
      </c>
      <c r="P2581" s="17">
        <f t="shared" si="242"/>
        <v>-2054.7707000000005</v>
      </c>
      <c r="Q2581">
        <f t="shared" si="238"/>
        <v>2054.7707000000005</v>
      </c>
      <c r="R2581" s="13" t="s">
        <v>38</v>
      </c>
      <c r="S2581" t="s">
        <v>17</v>
      </c>
      <c r="T2581" s="172">
        <v>878</v>
      </c>
    </row>
    <row r="2582" spans="1:20" ht="15.6">
      <c r="A2582" s="2" t="s">
        <v>76</v>
      </c>
      <c r="B2582" s="78" t="s">
        <v>11</v>
      </c>
      <c r="C2582" s="17">
        <v>4</v>
      </c>
      <c r="E2582" s="24" t="str">
        <f t="shared" si="241"/>
        <v>B</v>
      </c>
      <c r="F2582" s="17">
        <v>21</v>
      </c>
      <c r="G2582" s="17">
        <v>13</v>
      </c>
      <c r="H2582" s="17">
        <v>3</v>
      </c>
      <c r="I2582" s="17">
        <v>3</v>
      </c>
      <c r="J2582" s="12">
        <v>3754.8402999999998</v>
      </c>
      <c r="K2582" s="12">
        <v>1</v>
      </c>
      <c r="L2582" s="12">
        <v>0</v>
      </c>
      <c r="M2582" s="12">
        <v>1</v>
      </c>
      <c r="N2582" s="75" t="str">
        <f t="shared" si="236"/>
        <v>None</v>
      </c>
      <c r="O2582" t="str">
        <f t="shared" si="237"/>
        <v>None</v>
      </c>
      <c r="P2582" s="17">
        <f t="shared" si="242"/>
        <v>-2080.5097000000005</v>
      </c>
      <c r="Q2582">
        <f t="shared" si="238"/>
        <v>2080.5097000000005</v>
      </c>
      <c r="R2582" s="13" t="s">
        <v>38</v>
      </c>
      <c r="S2582" t="s">
        <v>17</v>
      </c>
      <c r="T2582" s="172">
        <v>878</v>
      </c>
    </row>
    <row r="2583" spans="1:20" ht="15.6">
      <c r="A2583" s="2" t="s">
        <v>76</v>
      </c>
      <c r="B2583" s="78" t="s">
        <v>11</v>
      </c>
      <c r="C2583" s="17">
        <v>4</v>
      </c>
      <c r="E2583" s="24" t="str">
        <f t="shared" si="241"/>
        <v>B</v>
      </c>
      <c r="F2583" s="17">
        <v>21</v>
      </c>
      <c r="G2583" s="17">
        <v>24</v>
      </c>
      <c r="H2583" s="17">
        <v>4</v>
      </c>
      <c r="I2583" s="17">
        <v>3</v>
      </c>
      <c r="J2583" s="12">
        <v>3742.3350999999998</v>
      </c>
      <c r="K2583" s="12">
        <v>4</v>
      </c>
      <c r="L2583" s="12">
        <v>3</v>
      </c>
      <c r="M2583" s="12">
        <v>1</v>
      </c>
      <c r="N2583" s="75" t="str">
        <f t="shared" ref="N2583:N2620" si="243">IF(L2583=0,"None",IF(L2583&lt;5,"Object",IF(L2583&lt;9,"Threat","Neutral")))</f>
        <v>Object</v>
      </c>
      <c r="O2583" t="str">
        <f t="shared" ref="O2583:O2620" si="244">IF(N2583="None", "None","pic")</f>
        <v>pic</v>
      </c>
      <c r="P2583" s="17">
        <f t="shared" si="242"/>
        <v>-2093.0149000000006</v>
      </c>
      <c r="Q2583">
        <f t="shared" ref="Q2583:Q2620" si="245">P2583*-1</f>
        <v>2093.0149000000006</v>
      </c>
      <c r="R2583" s="13" t="s">
        <v>38</v>
      </c>
      <c r="S2583" t="s">
        <v>17</v>
      </c>
      <c r="T2583" s="172">
        <v>878</v>
      </c>
    </row>
    <row r="2584" spans="1:20" ht="15.6">
      <c r="A2584" s="2" t="s">
        <v>76</v>
      </c>
      <c r="B2584" s="78" t="s">
        <v>11</v>
      </c>
      <c r="C2584" s="17">
        <v>4</v>
      </c>
      <c r="E2584" s="24" t="str">
        <f t="shared" si="241"/>
        <v>B</v>
      </c>
      <c r="F2584" s="17">
        <v>21</v>
      </c>
      <c r="G2584" s="17">
        <v>6</v>
      </c>
      <c r="H2584" s="17">
        <v>1</v>
      </c>
      <c r="I2584" s="17">
        <v>3</v>
      </c>
      <c r="J2584" s="12">
        <v>3575.0518000000002</v>
      </c>
      <c r="K2584" s="12">
        <v>2</v>
      </c>
      <c r="L2584" s="12">
        <v>7</v>
      </c>
      <c r="M2584" s="12">
        <v>1</v>
      </c>
      <c r="N2584" s="75" t="str">
        <f t="shared" si="243"/>
        <v>Threat</v>
      </c>
      <c r="O2584" t="str">
        <f t="shared" si="244"/>
        <v>pic</v>
      </c>
      <c r="P2584" s="17">
        <f t="shared" si="242"/>
        <v>-2260.2982000000002</v>
      </c>
      <c r="Q2584">
        <f t="shared" si="245"/>
        <v>2260.2982000000002</v>
      </c>
      <c r="R2584" s="13" t="s">
        <v>38</v>
      </c>
      <c r="S2584" t="s">
        <v>17</v>
      </c>
      <c r="T2584" s="172">
        <v>878</v>
      </c>
    </row>
    <row r="2585" spans="1:20" ht="15.6">
      <c r="A2585" s="2" t="s">
        <v>76</v>
      </c>
      <c r="B2585" s="78" t="s">
        <v>11</v>
      </c>
      <c r="C2585" s="17">
        <v>4</v>
      </c>
      <c r="E2585" s="24" t="str">
        <f t="shared" si="241"/>
        <v>B</v>
      </c>
      <c r="F2585" s="17">
        <v>21</v>
      </c>
      <c r="G2585" s="17">
        <v>23</v>
      </c>
      <c r="H2585" s="17">
        <v>4</v>
      </c>
      <c r="I2585" s="17">
        <v>3</v>
      </c>
      <c r="J2585" s="12">
        <v>3269.4272999999998</v>
      </c>
      <c r="K2585" s="12">
        <v>1</v>
      </c>
      <c r="L2585" s="12">
        <v>4</v>
      </c>
      <c r="M2585" s="12">
        <v>1</v>
      </c>
      <c r="N2585" s="75" t="str">
        <f t="shared" si="243"/>
        <v>Object</v>
      </c>
      <c r="O2585" t="str">
        <f t="shared" si="244"/>
        <v>pic</v>
      </c>
      <c r="P2585" s="17">
        <f t="shared" si="242"/>
        <v>-2565.9227000000005</v>
      </c>
      <c r="Q2585">
        <f t="shared" si="245"/>
        <v>2565.9227000000005</v>
      </c>
      <c r="R2585" s="13" t="s">
        <v>38</v>
      </c>
      <c r="S2585" t="s">
        <v>17</v>
      </c>
      <c r="T2585" s="172">
        <v>878</v>
      </c>
    </row>
    <row r="2586" spans="1:20" ht="15.6">
      <c r="A2586" s="2" t="s">
        <v>76</v>
      </c>
      <c r="B2586" s="78" t="s">
        <v>11</v>
      </c>
      <c r="C2586" s="17">
        <v>4</v>
      </c>
      <c r="E2586" s="24" t="str">
        <f t="shared" si="241"/>
        <v>B</v>
      </c>
      <c r="F2586" s="17">
        <v>21</v>
      </c>
      <c r="G2586" s="17">
        <v>17</v>
      </c>
      <c r="H2586" s="17">
        <v>3</v>
      </c>
      <c r="I2586" s="17">
        <v>3</v>
      </c>
      <c r="J2586" s="12">
        <v>2975.7937999999999</v>
      </c>
      <c r="K2586" s="12">
        <v>2</v>
      </c>
      <c r="L2586" s="12">
        <v>11</v>
      </c>
      <c r="M2586" s="12">
        <v>1</v>
      </c>
      <c r="N2586" s="75" t="str">
        <f t="shared" si="243"/>
        <v>Neutral</v>
      </c>
      <c r="O2586" t="str">
        <f t="shared" si="244"/>
        <v>pic</v>
      </c>
      <c r="P2586" s="17">
        <f t="shared" si="242"/>
        <v>-2859.5562000000004</v>
      </c>
      <c r="Q2586">
        <f t="shared" si="245"/>
        <v>2859.5562000000004</v>
      </c>
      <c r="R2586" s="13" t="s">
        <v>38</v>
      </c>
      <c r="S2586" t="s">
        <v>17</v>
      </c>
      <c r="T2586" s="172">
        <v>878</v>
      </c>
    </row>
    <row r="2587" spans="1:20" ht="15.6">
      <c r="A2587" s="2" t="s">
        <v>76</v>
      </c>
      <c r="B2587" s="78" t="s">
        <v>11</v>
      </c>
      <c r="C2587" s="17">
        <v>4</v>
      </c>
      <c r="E2587" s="24" t="str">
        <f t="shared" si="241"/>
        <v>B</v>
      </c>
      <c r="F2587" s="17">
        <v>21</v>
      </c>
      <c r="G2587" s="17">
        <v>35</v>
      </c>
      <c r="H2587" s="17">
        <v>6</v>
      </c>
      <c r="I2587" s="17">
        <v>3</v>
      </c>
      <c r="J2587" s="12">
        <v>2755.4857999999999</v>
      </c>
      <c r="K2587" s="12">
        <v>1</v>
      </c>
      <c r="L2587" s="12">
        <v>5</v>
      </c>
      <c r="M2587" s="12">
        <v>1</v>
      </c>
      <c r="N2587" s="75" t="str">
        <f t="shared" si="243"/>
        <v>Threat</v>
      </c>
      <c r="O2587" t="str">
        <f t="shared" si="244"/>
        <v>pic</v>
      </c>
      <c r="P2587" s="17">
        <f t="shared" si="242"/>
        <v>-3079.8642000000004</v>
      </c>
      <c r="Q2587">
        <f t="shared" si="245"/>
        <v>3079.8642000000004</v>
      </c>
      <c r="R2587" s="13" t="s">
        <v>38</v>
      </c>
      <c r="S2587" t="s">
        <v>17</v>
      </c>
      <c r="T2587" s="172">
        <v>878</v>
      </c>
    </row>
    <row r="2588" spans="1:20" ht="15.6">
      <c r="A2588" s="2" t="s">
        <v>76</v>
      </c>
      <c r="B2588" s="78" t="s">
        <v>11</v>
      </c>
      <c r="C2588" s="17">
        <v>4</v>
      </c>
      <c r="E2588" s="24" t="str">
        <f t="shared" si="241"/>
        <v>B</v>
      </c>
      <c r="F2588" s="17">
        <v>21</v>
      </c>
      <c r="G2588" s="17">
        <v>30</v>
      </c>
      <c r="H2588" s="17">
        <v>5</v>
      </c>
      <c r="I2588" s="17">
        <v>3</v>
      </c>
      <c r="J2588" s="12">
        <v>2749.567</v>
      </c>
      <c r="K2588" s="12">
        <v>1</v>
      </c>
      <c r="L2588" s="12">
        <v>9</v>
      </c>
      <c r="M2588" s="12">
        <v>1</v>
      </c>
      <c r="N2588" s="75" t="str">
        <f t="shared" si="243"/>
        <v>Neutral</v>
      </c>
      <c r="O2588" t="str">
        <f t="shared" si="244"/>
        <v>pic</v>
      </c>
      <c r="P2588" s="17">
        <f t="shared" si="242"/>
        <v>-3085.7830000000004</v>
      </c>
      <c r="Q2588">
        <f t="shared" si="245"/>
        <v>3085.7830000000004</v>
      </c>
      <c r="R2588" s="13" t="s">
        <v>38</v>
      </c>
      <c r="S2588" t="s">
        <v>17</v>
      </c>
      <c r="T2588" s="172">
        <v>878</v>
      </c>
    </row>
    <row r="2589" spans="1:20" ht="15.6">
      <c r="A2589" s="2" t="s">
        <v>76</v>
      </c>
      <c r="B2589" s="78" t="s">
        <v>11</v>
      </c>
      <c r="C2589" s="17">
        <v>4</v>
      </c>
      <c r="E2589" s="24" t="str">
        <f t="shared" si="241"/>
        <v>B</v>
      </c>
      <c r="F2589" s="17">
        <v>21</v>
      </c>
      <c r="G2589" s="17">
        <v>25</v>
      </c>
      <c r="H2589" s="17">
        <v>5</v>
      </c>
      <c r="I2589" s="17">
        <v>3</v>
      </c>
      <c r="J2589" s="12">
        <v>2680.5183999999999</v>
      </c>
      <c r="K2589" s="12">
        <v>1</v>
      </c>
      <c r="L2589" s="12">
        <v>0</v>
      </c>
      <c r="M2589" s="12">
        <v>1</v>
      </c>
      <c r="N2589" s="75" t="str">
        <f t="shared" si="243"/>
        <v>None</v>
      </c>
      <c r="O2589" t="str">
        <f t="shared" si="244"/>
        <v>None</v>
      </c>
      <c r="P2589" s="17">
        <f t="shared" si="242"/>
        <v>-3154.8316000000004</v>
      </c>
      <c r="Q2589">
        <f t="shared" si="245"/>
        <v>3154.8316000000004</v>
      </c>
      <c r="R2589" s="13" t="s">
        <v>38</v>
      </c>
      <c r="S2589" t="s">
        <v>17</v>
      </c>
      <c r="T2589" s="172">
        <v>878</v>
      </c>
    </row>
    <row r="2590" spans="1:20" ht="15.6">
      <c r="A2590" s="2" t="s">
        <v>76</v>
      </c>
      <c r="B2590" s="78" t="s">
        <v>11</v>
      </c>
      <c r="C2590" s="17">
        <v>4</v>
      </c>
      <c r="E2590" s="24" t="str">
        <f t="shared" si="241"/>
        <v>B</v>
      </c>
      <c r="F2590" s="17">
        <v>21</v>
      </c>
      <c r="G2590" s="17">
        <v>32</v>
      </c>
      <c r="H2590" s="17">
        <v>6</v>
      </c>
      <c r="I2590" s="17">
        <v>3</v>
      </c>
      <c r="J2590" s="12">
        <v>2218.5524</v>
      </c>
      <c r="K2590" s="12">
        <v>1</v>
      </c>
      <c r="L2590" s="12">
        <v>0</v>
      </c>
      <c r="M2590" s="12">
        <v>1</v>
      </c>
      <c r="N2590" s="75" t="str">
        <f t="shared" si="243"/>
        <v>None</v>
      </c>
      <c r="O2590" t="str">
        <f t="shared" si="244"/>
        <v>None</v>
      </c>
      <c r="P2590" s="17">
        <f t="shared" si="242"/>
        <v>-3616.7976000000003</v>
      </c>
      <c r="Q2590">
        <f t="shared" si="245"/>
        <v>3616.7976000000003</v>
      </c>
      <c r="R2590" s="13" t="s">
        <v>38</v>
      </c>
      <c r="S2590" t="s">
        <v>17</v>
      </c>
      <c r="T2590" s="172">
        <v>878</v>
      </c>
    </row>
    <row r="2591" spans="1:20" ht="15.6">
      <c r="A2591" s="2" t="s">
        <v>76</v>
      </c>
      <c r="B2591" s="78" t="s">
        <v>11</v>
      </c>
      <c r="C2591" s="17">
        <v>4</v>
      </c>
      <c r="E2591" s="24" t="str">
        <f t="shared" si="241"/>
        <v>B</v>
      </c>
      <c r="F2591" s="17">
        <v>21</v>
      </c>
      <c r="G2591" s="17">
        <v>12</v>
      </c>
      <c r="H2591" s="17">
        <v>2</v>
      </c>
      <c r="I2591" s="17">
        <v>3</v>
      </c>
      <c r="J2591" s="12">
        <v>1488.2837999999999</v>
      </c>
      <c r="K2591" s="12">
        <v>1</v>
      </c>
      <c r="L2591" s="12">
        <v>2</v>
      </c>
      <c r="M2591" s="12">
        <v>1</v>
      </c>
      <c r="N2591" s="75" t="str">
        <f t="shared" si="243"/>
        <v>Object</v>
      </c>
      <c r="O2591" t="str">
        <f t="shared" si="244"/>
        <v>pic</v>
      </c>
      <c r="P2591" s="17">
        <f t="shared" si="242"/>
        <v>-4347.0662000000002</v>
      </c>
      <c r="Q2591">
        <f t="shared" si="245"/>
        <v>4347.0662000000002</v>
      </c>
      <c r="R2591" s="13" t="s">
        <v>38</v>
      </c>
      <c r="S2591" t="s">
        <v>17</v>
      </c>
      <c r="T2591" s="172">
        <v>878</v>
      </c>
    </row>
    <row r="2592" spans="1:20" ht="15.6">
      <c r="A2592" s="2" t="s">
        <v>76</v>
      </c>
      <c r="B2592" s="78" t="s">
        <v>11</v>
      </c>
      <c r="C2592" s="17">
        <v>4</v>
      </c>
      <c r="E2592" s="24" t="str">
        <f t="shared" si="241"/>
        <v>B</v>
      </c>
      <c r="F2592" s="17">
        <v>21</v>
      </c>
      <c r="G2592" s="17">
        <v>10</v>
      </c>
      <c r="H2592" s="17">
        <v>2</v>
      </c>
      <c r="I2592" s="17">
        <v>3</v>
      </c>
      <c r="J2592" s="12">
        <v>1377.1675</v>
      </c>
      <c r="K2592" s="12">
        <v>1</v>
      </c>
      <c r="L2592" s="12">
        <v>4</v>
      </c>
      <c r="M2592" s="12">
        <v>1</v>
      </c>
      <c r="N2592" s="75" t="str">
        <f t="shared" si="243"/>
        <v>Object</v>
      </c>
      <c r="O2592" t="str">
        <f t="shared" si="244"/>
        <v>pic</v>
      </c>
      <c r="P2592" s="17">
        <f t="shared" si="242"/>
        <v>-4458.1825000000008</v>
      </c>
      <c r="Q2592">
        <f t="shared" si="245"/>
        <v>4458.1825000000008</v>
      </c>
      <c r="R2592" s="13" t="s">
        <v>38</v>
      </c>
      <c r="S2592" t="s">
        <v>17</v>
      </c>
      <c r="T2592" s="172">
        <v>878</v>
      </c>
    </row>
    <row r="2593" spans="1:20" ht="15.6">
      <c r="A2593" s="2" t="s">
        <v>76</v>
      </c>
      <c r="B2593" s="78" t="s">
        <v>11</v>
      </c>
      <c r="C2593" s="17">
        <v>4</v>
      </c>
      <c r="E2593" s="24" t="str">
        <f t="shared" si="241"/>
        <v>B</v>
      </c>
      <c r="F2593" s="17">
        <v>21</v>
      </c>
      <c r="G2593" s="17">
        <v>29</v>
      </c>
      <c r="H2593" s="17">
        <v>5</v>
      </c>
      <c r="I2593" s="17">
        <v>3</v>
      </c>
      <c r="J2593" s="12">
        <v>1190.7945</v>
      </c>
      <c r="K2593" s="12">
        <v>1</v>
      </c>
      <c r="L2593" s="12">
        <v>11</v>
      </c>
      <c r="M2593" s="12">
        <v>1</v>
      </c>
      <c r="N2593" s="75" t="str">
        <f t="shared" si="243"/>
        <v>Neutral</v>
      </c>
      <c r="O2593" t="str">
        <f t="shared" si="244"/>
        <v>pic</v>
      </c>
      <c r="P2593" s="17">
        <f t="shared" si="242"/>
        <v>-4644.5555000000004</v>
      </c>
      <c r="Q2593">
        <f t="shared" si="245"/>
        <v>4644.5555000000004</v>
      </c>
      <c r="R2593" s="13" t="s">
        <v>38</v>
      </c>
      <c r="S2593" t="s">
        <v>17</v>
      </c>
      <c r="T2593" s="172">
        <v>878</v>
      </c>
    </row>
    <row r="2594" spans="1:20" ht="15.6">
      <c r="A2594" s="2" t="s">
        <v>76</v>
      </c>
      <c r="B2594" s="78" t="s">
        <v>11</v>
      </c>
      <c r="C2594" s="17">
        <v>4</v>
      </c>
      <c r="E2594" s="24" t="str">
        <f t="shared" si="241"/>
        <v>B</v>
      </c>
      <c r="F2594" s="17">
        <v>21</v>
      </c>
      <c r="G2594" s="17">
        <v>20</v>
      </c>
      <c r="H2594" s="17">
        <v>4</v>
      </c>
      <c r="I2594" s="17">
        <v>3</v>
      </c>
      <c r="J2594" s="12">
        <v>914.33730000000003</v>
      </c>
      <c r="K2594" s="12">
        <v>1</v>
      </c>
      <c r="L2594" s="12">
        <v>0</v>
      </c>
      <c r="M2594" s="12">
        <v>1</v>
      </c>
      <c r="N2594" s="75" t="str">
        <f t="shared" si="243"/>
        <v>None</v>
      </c>
      <c r="O2594" t="str">
        <f t="shared" si="244"/>
        <v>None</v>
      </c>
      <c r="P2594" s="17">
        <f t="shared" si="242"/>
        <v>-4921.0127000000002</v>
      </c>
      <c r="Q2594">
        <f t="shared" si="245"/>
        <v>4921.0127000000002</v>
      </c>
      <c r="R2594" s="13" t="s">
        <v>38</v>
      </c>
      <c r="S2594" t="s">
        <v>17</v>
      </c>
      <c r="T2594" s="172">
        <v>878</v>
      </c>
    </row>
    <row r="2595" spans="1:20" ht="15.6">
      <c r="A2595" s="2" t="s">
        <v>76</v>
      </c>
      <c r="B2595" s="78" t="s">
        <v>11</v>
      </c>
      <c r="C2595" s="17">
        <v>4</v>
      </c>
      <c r="E2595" s="24" t="str">
        <f t="shared" si="241"/>
        <v>B</v>
      </c>
      <c r="F2595" s="17">
        <v>21</v>
      </c>
      <c r="G2595" s="17">
        <v>21</v>
      </c>
      <c r="H2595" s="17">
        <v>4</v>
      </c>
      <c r="I2595" s="17">
        <v>3</v>
      </c>
      <c r="J2595" s="12">
        <v>585.76080000000002</v>
      </c>
      <c r="K2595" s="12">
        <v>1</v>
      </c>
      <c r="L2595" s="12">
        <v>2</v>
      </c>
      <c r="M2595" s="12">
        <v>1</v>
      </c>
      <c r="N2595" s="75" t="str">
        <f t="shared" si="243"/>
        <v>Object</v>
      </c>
      <c r="O2595" t="str">
        <f t="shared" si="244"/>
        <v>pic</v>
      </c>
      <c r="P2595" s="17">
        <f t="shared" si="242"/>
        <v>-5249.5892000000003</v>
      </c>
      <c r="Q2595">
        <f t="shared" si="245"/>
        <v>5249.5892000000003</v>
      </c>
      <c r="R2595" s="13" t="s">
        <v>38</v>
      </c>
      <c r="S2595" t="s">
        <v>17</v>
      </c>
      <c r="T2595" s="172">
        <v>878</v>
      </c>
    </row>
    <row r="2596" spans="1:20" ht="15.6">
      <c r="A2596" s="2" t="s">
        <v>76</v>
      </c>
      <c r="B2596" s="78" t="s">
        <v>11</v>
      </c>
      <c r="C2596" s="17">
        <v>4</v>
      </c>
      <c r="E2596" s="24" t="str">
        <f t="shared" si="241"/>
        <v>B</v>
      </c>
      <c r="F2596" s="17">
        <v>21</v>
      </c>
      <c r="G2596" s="17">
        <v>1</v>
      </c>
      <c r="H2596" s="17">
        <v>1</v>
      </c>
      <c r="I2596" s="17">
        <v>3</v>
      </c>
      <c r="J2596" s="12">
        <v>50.038699999999999</v>
      </c>
      <c r="K2596" s="12">
        <v>1</v>
      </c>
      <c r="L2596" s="12">
        <v>0</v>
      </c>
      <c r="M2596" s="12">
        <v>1</v>
      </c>
      <c r="N2596" s="75" t="str">
        <f t="shared" si="243"/>
        <v>None</v>
      </c>
      <c r="O2596" t="str">
        <f t="shared" si="244"/>
        <v>None</v>
      </c>
      <c r="P2596" s="17">
        <f t="shared" si="242"/>
        <v>-5785.3113000000003</v>
      </c>
      <c r="Q2596">
        <f t="shared" si="245"/>
        <v>5785.3113000000003</v>
      </c>
      <c r="R2596" s="13" t="s">
        <v>38</v>
      </c>
      <c r="S2596" t="s">
        <v>17</v>
      </c>
      <c r="T2596" s="172">
        <v>878</v>
      </c>
    </row>
    <row r="2597" spans="1:20" ht="15.6">
      <c r="A2597" s="26" t="s">
        <v>6342</v>
      </c>
      <c r="B2597" s="79" t="s">
        <v>11</v>
      </c>
      <c r="C2597" s="27">
        <v>25</v>
      </c>
      <c r="D2597" s="27">
        <v>1</v>
      </c>
      <c r="E2597" t="str">
        <f t="shared" ref="E2597:E2628" si="246">IF(D2597=1,"H",IF(D2597=2,"H","B"))</f>
        <v>H</v>
      </c>
      <c r="F2597" s="27">
        <v>3</v>
      </c>
      <c r="G2597" s="27">
        <v>1</v>
      </c>
      <c r="H2597" s="27">
        <v>1</v>
      </c>
      <c r="I2597" s="27">
        <v>0</v>
      </c>
      <c r="J2597" s="27">
        <v>46861.101000000002</v>
      </c>
      <c r="K2597" s="27">
        <v>1</v>
      </c>
      <c r="L2597" s="27">
        <v>0</v>
      </c>
      <c r="M2597" s="17">
        <v>0</v>
      </c>
      <c r="N2597" s="79" t="str">
        <f t="shared" si="243"/>
        <v>None</v>
      </c>
      <c r="O2597" s="213" t="str">
        <f t="shared" si="244"/>
        <v>None</v>
      </c>
      <c r="P2597" s="79">
        <f t="shared" ref="P2597:P2620" si="247">IF(A2597="Attila",J2597-4804.39,IF(A2597="Ceyreste",J2597-3511.72,IF(A2597="Kasparov",J2597- 4724.62,IF(A2597="Marina",J2597-5585.08,IF(A2597="Marouchka",J2597-4600.53,IF(A2597="Sesame",J2597-4312.77,IF(A2597="Churos",J2597-0)))))))</f>
        <v>42136.481</v>
      </c>
      <c r="Q2597" s="27">
        <f t="shared" si="245"/>
        <v>-42136.481</v>
      </c>
      <c r="R2597" s="58" t="s">
        <v>49</v>
      </c>
      <c r="S2597" s="27" t="s">
        <v>17</v>
      </c>
      <c r="T2597" s="27">
        <v>1575</v>
      </c>
    </row>
    <row r="2598" spans="1:20" ht="15.6">
      <c r="A2598" s="26" t="s">
        <v>6342</v>
      </c>
      <c r="B2598" s="79" t="s">
        <v>11</v>
      </c>
      <c r="C2598" s="27">
        <v>25</v>
      </c>
      <c r="D2598" s="27">
        <v>1</v>
      </c>
      <c r="E2598" t="str">
        <f t="shared" si="246"/>
        <v>H</v>
      </c>
      <c r="F2598" s="27">
        <v>3</v>
      </c>
      <c r="G2598" s="27">
        <v>2</v>
      </c>
      <c r="H2598" s="27">
        <v>1</v>
      </c>
      <c r="I2598" s="27">
        <v>0</v>
      </c>
      <c r="J2598" s="27">
        <v>7169.3678</v>
      </c>
      <c r="K2598" s="27">
        <v>1</v>
      </c>
      <c r="L2598" s="27">
        <v>0</v>
      </c>
      <c r="M2598" s="27">
        <v>1</v>
      </c>
      <c r="N2598" s="79" t="str">
        <f t="shared" si="243"/>
        <v>None</v>
      </c>
      <c r="O2598" s="213" t="str">
        <f t="shared" si="244"/>
        <v>None</v>
      </c>
      <c r="P2598" s="79">
        <f t="shared" si="247"/>
        <v>2444.7478000000001</v>
      </c>
      <c r="Q2598" s="27">
        <f t="shared" si="245"/>
        <v>-2444.7478000000001</v>
      </c>
      <c r="R2598" s="58" t="s">
        <v>49</v>
      </c>
      <c r="S2598" s="27" t="s">
        <v>17</v>
      </c>
      <c r="T2598" s="27">
        <v>1575</v>
      </c>
    </row>
    <row r="2599" spans="1:20" ht="15.6">
      <c r="A2599" s="26" t="s">
        <v>6342</v>
      </c>
      <c r="B2599" s="79" t="s">
        <v>11</v>
      </c>
      <c r="C2599" s="27">
        <v>25</v>
      </c>
      <c r="D2599" s="27">
        <v>1</v>
      </c>
      <c r="E2599" t="str">
        <f t="shared" si="246"/>
        <v>H</v>
      </c>
      <c r="F2599" s="27">
        <v>3</v>
      </c>
      <c r="G2599" s="27">
        <v>6</v>
      </c>
      <c r="H2599" s="27">
        <v>1</v>
      </c>
      <c r="I2599" s="27">
        <v>0</v>
      </c>
      <c r="J2599" s="27">
        <v>7029.7448999999997</v>
      </c>
      <c r="K2599" s="27">
        <v>1</v>
      </c>
      <c r="L2599" s="27">
        <v>0</v>
      </c>
      <c r="M2599" s="27">
        <v>1</v>
      </c>
      <c r="N2599" s="79" t="str">
        <f t="shared" si="243"/>
        <v>None</v>
      </c>
      <c r="O2599" s="213" t="str">
        <f t="shared" si="244"/>
        <v>None</v>
      </c>
      <c r="P2599" s="79">
        <f t="shared" si="247"/>
        <v>2305.1248999999998</v>
      </c>
      <c r="Q2599" s="27">
        <f t="shared" si="245"/>
        <v>-2305.1248999999998</v>
      </c>
      <c r="R2599" s="58" t="s">
        <v>49</v>
      </c>
      <c r="S2599" s="27" t="s">
        <v>17</v>
      </c>
      <c r="T2599" s="27">
        <v>1575</v>
      </c>
    </row>
    <row r="2600" spans="1:20" ht="15.6">
      <c r="A2600" s="26" t="s">
        <v>6342</v>
      </c>
      <c r="B2600" s="79" t="s">
        <v>11</v>
      </c>
      <c r="C2600" s="27">
        <v>25</v>
      </c>
      <c r="D2600" s="27">
        <v>1</v>
      </c>
      <c r="E2600" t="str">
        <f t="shared" si="246"/>
        <v>H</v>
      </c>
      <c r="F2600" s="27">
        <v>3</v>
      </c>
      <c r="G2600" s="27">
        <v>5</v>
      </c>
      <c r="H2600" s="27">
        <v>1</v>
      </c>
      <c r="I2600" s="27">
        <v>0</v>
      </c>
      <c r="J2600" s="27">
        <v>6169.5236000000004</v>
      </c>
      <c r="K2600" s="27">
        <v>1</v>
      </c>
      <c r="L2600" s="27">
        <v>0</v>
      </c>
      <c r="M2600" s="27">
        <v>1</v>
      </c>
      <c r="N2600" s="79" t="str">
        <f t="shared" si="243"/>
        <v>None</v>
      </c>
      <c r="O2600" s="213" t="str">
        <f t="shared" si="244"/>
        <v>None</v>
      </c>
      <c r="P2600" s="79">
        <f t="shared" si="247"/>
        <v>1444.9036000000006</v>
      </c>
      <c r="Q2600" s="27">
        <f t="shared" si="245"/>
        <v>-1444.9036000000006</v>
      </c>
      <c r="R2600" s="58" t="s">
        <v>49</v>
      </c>
      <c r="S2600" s="27" t="s">
        <v>17</v>
      </c>
      <c r="T2600" s="27">
        <v>1575</v>
      </c>
    </row>
    <row r="2601" spans="1:20" ht="15.6">
      <c r="A2601" s="26" t="s">
        <v>6342</v>
      </c>
      <c r="B2601" s="79" t="s">
        <v>11</v>
      </c>
      <c r="C2601" s="27">
        <v>25</v>
      </c>
      <c r="D2601" s="27">
        <v>1</v>
      </c>
      <c r="E2601" t="str">
        <f t="shared" si="246"/>
        <v>H</v>
      </c>
      <c r="F2601" s="27">
        <v>3</v>
      </c>
      <c r="G2601" s="27">
        <v>8</v>
      </c>
      <c r="H2601" s="27">
        <v>1</v>
      </c>
      <c r="I2601" s="27">
        <v>0</v>
      </c>
      <c r="J2601" s="27">
        <v>3195.7498000000001</v>
      </c>
      <c r="K2601" s="27">
        <v>1</v>
      </c>
      <c r="L2601" s="27">
        <v>0</v>
      </c>
      <c r="M2601" s="27">
        <v>1</v>
      </c>
      <c r="N2601" s="79" t="str">
        <f t="shared" si="243"/>
        <v>None</v>
      </c>
      <c r="O2601" s="213" t="str">
        <f t="shared" si="244"/>
        <v>None</v>
      </c>
      <c r="P2601" s="79">
        <f t="shared" si="247"/>
        <v>-1528.8701999999998</v>
      </c>
      <c r="Q2601" s="27">
        <f t="shared" si="245"/>
        <v>1528.8701999999998</v>
      </c>
      <c r="R2601" s="58" t="s">
        <v>49</v>
      </c>
      <c r="S2601" s="27" t="s">
        <v>17</v>
      </c>
      <c r="T2601" s="27">
        <v>1575</v>
      </c>
    </row>
    <row r="2602" spans="1:20" ht="15.6">
      <c r="A2602" s="26" t="s">
        <v>6342</v>
      </c>
      <c r="B2602" s="79" t="s">
        <v>11</v>
      </c>
      <c r="C2602" s="27">
        <v>25</v>
      </c>
      <c r="D2602" s="27">
        <v>1</v>
      </c>
      <c r="E2602" t="str">
        <f t="shared" si="246"/>
        <v>H</v>
      </c>
      <c r="F2602" s="27">
        <v>3</v>
      </c>
      <c r="G2602" s="27">
        <v>10</v>
      </c>
      <c r="H2602" s="27">
        <v>1</v>
      </c>
      <c r="I2602" s="27">
        <v>0</v>
      </c>
      <c r="J2602" s="27">
        <v>2810.6801999999998</v>
      </c>
      <c r="K2602" s="27">
        <v>1</v>
      </c>
      <c r="L2602" s="27">
        <v>0</v>
      </c>
      <c r="M2602" s="27">
        <v>1</v>
      </c>
      <c r="N2602" s="79" t="str">
        <f t="shared" si="243"/>
        <v>None</v>
      </c>
      <c r="O2602" s="213" t="str">
        <f t="shared" si="244"/>
        <v>None</v>
      </c>
      <c r="P2602" s="79">
        <f t="shared" si="247"/>
        <v>-1913.9398000000001</v>
      </c>
      <c r="Q2602" s="27">
        <f t="shared" si="245"/>
        <v>1913.9398000000001</v>
      </c>
      <c r="R2602" s="58" t="s">
        <v>49</v>
      </c>
      <c r="S2602" s="27" t="s">
        <v>17</v>
      </c>
      <c r="T2602" s="27">
        <v>1575</v>
      </c>
    </row>
    <row r="2603" spans="1:20" ht="15.6">
      <c r="A2603" s="26" t="s">
        <v>6342</v>
      </c>
      <c r="B2603" s="79" t="s">
        <v>11</v>
      </c>
      <c r="C2603" s="27">
        <v>25</v>
      </c>
      <c r="D2603" s="27">
        <v>1</v>
      </c>
      <c r="E2603" t="str">
        <f t="shared" si="246"/>
        <v>H</v>
      </c>
      <c r="F2603" s="27">
        <v>3</v>
      </c>
      <c r="G2603" s="27">
        <v>9</v>
      </c>
      <c r="H2603" s="27">
        <v>1</v>
      </c>
      <c r="I2603" s="27">
        <v>0</v>
      </c>
      <c r="J2603" s="27">
        <v>2446.3126999999999</v>
      </c>
      <c r="K2603" s="27">
        <v>1</v>
      </c>
      <c r="L2603" s="27">
        <v>0</v>
      </c>
      <c r="M2603" s="27">
        <v>1</v>
      </c>
      <c r="N2603" s="79" t="str">
        <f t="shared" si="243"/>
        <v>None</v>
      </c>
      <c r="O2603" s="213" t="str">
        <f t="shared" si="244"/>
        <v>None</v>
      </c>
      <c r="P2603" s="79">
        <f t="shared" si="247"/>
        <v>-2278.3072999999999</v>
      </c>
      <c r="Q2603" s="27">
        <f t="shared" si="245"/>
        <v>2278.3072999999999</v>
      </c>
      <c r="R2603" s="58" t="s">
        <v>49</v>
      </c>
      <c r="S2603" s="27" t="s">
        <v>17</v>
      </c>
      <c r="T2603" s="27">
        <v>1575</v>
      </c>
    </row>
    <row r="2604" spans="1:20" ht="15.6">
      <c r="A2604" s="26" t="s">
        <v>6342</v>
      </c>
      <c r="B2604" s="79" t="s">
        <v>11</v>
      </c>
      <c r="C2604" s="27">
        <v>25</v>
      </c>
      <c r="D2604" s="27">
        <v>1</v>
      </c>
      <c r="E2604" t="str">
        <f t="shared" si="246"/>
        <v>H</v>
      </c>
      <c r="F2604" s="27">
        <v>3</v>
      </c>
      <c r="G2604" s="27">
        <v>4</v>
      </c>
      <c r="H2604" s="27">
        <v>1</v>
      </c>
      <c r="I2604" s="27">
        <v>0</v>
      </c>
      <c r="J2604" s="27">
        <v>1725.9684</v>
      </c>
      <c r="K2604" s="27">
        <v>1</v>
      </c>
      <c r="L2604" s="27">
        <v>0</v>
      </c>
      <c r="M2604" s="27">
        <v>1</v>
      </c>
      <c r="N2604" s="79" t="str">
        <f t="shared" si="243"/>
        <v>None</v>
      </c>
      <c r="O2604" s="213" t="str">
        <f t="shared" si="244"/>
        <v>None</v>
      </c>
      <c r="P2604" s="79">
        <f t="shared" si="247"/>
        <v>-2998.6516000000001</v>
      </c>
      <c r="Q2604" s="27">
        <f t="shared" si="245"/>
        <v>2998.6516000000001</v>
      </c>
      <c r="R2604" s="58" t="s">
        <v>49</v>
      </c>
      <c r="S2604" s="27" t="s">
        <v>17</v>
      </c>
      <c r="T2604" s="27">
        <v>1575</v>
      </c>
    </row>
    <row r="2605" spans="1:20" ht="15.6">
      <c r="A2605" s="26" t="s">
        <v>6342</v>
      </c>
      <c r="B2605" s="79" t="s">
        <v>11</v>
      </c>
      <c r="C2605" s="27">
        <v>25</v>
      </c>
      <c r="D2605" s="27">
        <v>1</v>
      </c>
      <c r="E2605" t="str">
        <f t="shared" si="246"/>
        <v>H</v>
      </c>
      <c r="F2605" s="27">
        <v>3</v>
      </c>
      <c r="G2605" s="27">
        <v>3</v>
      </c>
      <c r="H2605" s="27">
        <v>1</v>
      </c>
      <c r="I2605" s="27">
        <v>0</v>
      </c>
      <c r="J2605" s="27">
        <v>1341.49</v>
      </c>
      <c r="K2605" s="27">
        <v>1</v>
      </c>
      <c r="L2605" s="27">
        <v>0</v>
      </c>
      <c r="M2605" s="27">
        <v>1</v>
      </c>
      <c r="N2605" s="79" t="str">
        <f t="shared" si="243"/>
        <v>None</v>
      </c>
      <c r="O2605" s="213" t="str">
        <f t="shared" si="244"/>
        <v>None</v>
      </c>
      <c r="P2605" s="79">
        <f t="shared" si="247"/>
        <v>-3383.13</v>
      </c>
      <c r="Q2605" s="27">
        <f t="shared" si="245"/>
        <v>3383.13</v>
      </c>
      <c r="R2605" s="58" t="s">
        <v>49</v>
      </c>
      <c r="S2605" s="27" t="s">
        <v>17</v>
      </c>
      <c r="T2605" s="27">
        <v>1575</v>
      </c>
    </row>
    <row r="2606" spans="1:20" ht="15.6">
      <c r="A2606" s="26" t="s">
        <v>6342</v>
      </c>
      <c r="B2606" s="79" t="s">
        <v>11</v>
      </c>
      <c r="C2606" s="27">
        <v>25</v>
      </c>
      <c r="D2606" s="27">
        <v>1</v>
      </c>
      <c r="E2606" t="str">
        <f t="shared" si="246"/>
        <v>H</v>
      </c>
      <c r="F2606" s="27">
        <v>3</v>
      </c>
      <c r="G2606" s="27">
        <v>7</v>
      </c>
      <c r="H2606" s="27">
        <v>1</v>
      </c>
      <c r="I2606" s="27">
        <v>0</v>
      </c>
      <c r="J2606" s="27">
        <v>1291.4126000000001</v>
      </c>
      <c r="K2606" s="27">
        <v>1</v>
      </c>
      <c r="L2606" s="27">
        <v>0</v>
      </c>
      <c r="M2606" s="27">
        <v>1</v>
      </c>
      <c r="N2606" s="79" t="str">
        <f t="shared" si="243"/>
        <v>None</v>
      </c>
      <c r="O2606" s="213" t="str">
        <f t="shared" si="244"/>
        <v>None</v>
      </c>
      <c r="P2606" s="79">
        <f t="shared" si="247"/>
        <v>-3433.2073999999998</v>
      </c>
      <c r="Q2606" s="27">
        <f t="shared" si="245"/>
        <v>3433.2073999999998</v>
      </c>
      <c r="R2606" s="58" t="s">
        <v>49</v>
      </c>
      <c r="S2606" s="27" t="s">
        <v>17</v>
      </c>
      <c r="T2606" s="27">
        <v>1575</v>
      </c>
    </row>
    <row r="2607" spans="1:20" ht="15.6">
      <c r="A2607" s="2" t="s">
        <v>6342</v>
      </c>
      <c r="B2607" s="78" t="s">
        <v>11</v>
      </c>
      <c r="C2607" s="17">
        <v>25</v>
      </c>
      <c r="D2607" s="17">
        <v>1</v>
      </c>
      <c r="E2607" t="str">
        <f t="shared" si="246"/>
        <v>H</v>
      </c>
      <c r="F2607" s="17">
        <v>3</v>
      </c>
      <c r="G2607" s="17">
        <v>3</v>
      </c>
      <c r="H2607" s="17">
        <v>1</v>
      </c>
      <c r="I2607" s="17">
        <v>1</v>
      </c>
      <c r="J2607" s="17">
        <v>668470.28049999999</v>
      </c>
      <c r="K2607" s="17">
        <v>1</v>
      </c>
      <c r="L2607" s="17">
        <v>5</v>
      </c>
      <c r="M2607" s="17">
        <v>0</v>
      </c>
      <c r="N2607" s="78" t="str">
        <f t="shared" si="243"/>
        <v>Threat</v>
      </c>
      <c r="O2607" s="180" t="str">
        <f t="shared" si="244"/>
        <v>pic</v>
      </c>
      <c r="P2607" s="78">
        <f t="shared" si="247"/>
        <v>663745.6605</v>
      </c>
      <c r="Q2607" s="172">
        <f t="shared" si="245"/>
        <v>-663745.6605</v>
      </c>
      <c r="R2607" s="13" t="s">
        <v>49</v>
      </c>
      <c r="S2607" s="17" t="s">
        <v>17</v>
      </c>
      <c r="T2607" s="27">
        <v>1575</v>
      </c>
    </row>
    <row r="2608" spans="1:20" ht="15.6">
      <c r="A2608" s="2" t="s">
        <v>6342</v>
      </c>
      <c r="B2608" s="78" t="s">
        <v>11</v>
      </c>
      <c r="C2608" s="17">
        <v>25</v>
      </c>
      <c r="D2608" s="17">
        <v>1</v>
      </c>
      <c r="E2608" t="str">
        <f t="shared" si="246"/>
        <v>H</v>
      </c>
      <c r="F2608" s="17">
        <v>3</v>
      </c>
      <c r="G2608" s="17">
        <v>6</v>
      </c>
      <c r="H2608" s="17">
        <v>1</v>
      </c>
      <c r="I2608" s="17">
        <v>1</v>
      </c>
      <c r="J2608" s="17">
        <v>168248.80619999999</v>
      </c>
      <c r="K2608" s="17">
        <v>1</v>
      </c>
      <c r="L2608" s="17">
        <v>8</v>
      </c>
      <c r="M2608" s="17">
        <v>0</v>
      </c>
      <c r="N2608" s="78" t="str">
        <f t="shared" si="243"/>
        <v>Threat</v>
      </c>
      <c r="O2608" s="180" t="str">
        <f t="shared" si="244"/>
        <v>pic</v>
      </c>
      <c r="P2608" s="78">
        <f t="shared" si="247"/>
        <v>163524.1862</v>
      </c>
      <c r="Q2608" s="172">
        <f t="shared" si="245"/>
        <v>-163524.1862</v>
      </c>
      <c r="R2608" s="13" t="s">
        <v>49</v>
      </c>
      <c r="S2608" s="17" t="s">
        <v>17</v>
      </c>
      <c r="T2608" s="27">
        <v>1575</v>
      </c>
    </row>
    <row r="2609" spans="1:20" ht="15.6">
      <c r="A2609" s="2" t="s">
        <v>6342</v>
      </c>
      <c r="B2609" s="78" t="s">
        <v>11</v>
      </c>
      <c r="C2609" s="17">
        <v>25</v>
      </c>
      <c r="D2609" s="17">
        <v>1</v>
      </c>
      <c r="E2609" t="str">
        <f t="shared" si="246"/>
        <v>H</v>
      </c>
      <c r="F2609" s="17">
        <v>3</v>
      </c>
      <c r="G2609" s="17">
        <v>4</v>
      </c>
      <c r="H2609" s="17">
        <v>1</v>
      </c>
      <c r="I2609" s="17">
        <v>1</v>
      </c>
      <c r="J2609" s="17">
        <v>30137.284299999999</v>
      </c>
      <c r="K2609" s="17">
        <v>1</v>
      </c>
      <c r="L2609" s="17">
        <v>6</v>
      </c>
      <c r="M2609" s="17">
        <v>0</v>
      </c>
      <c r="N2609" s="78" t="str">
        <f t="shared" si="243"/>
        <v>Threat</v>
      </c>
      <c r="O2609" s="180" t="str">
        <f t="shared" si="244"/>
        <v>pic</v>
      </c>
      <c r="P2609" s="78">
        <f t="shared" si="247"/>
        <v>25412.6643</v>
      </c>
      <c r="Q2609" s="172">
        <f t="shared" si="245"/>
        <v>-25412.6643</v>
      </c>
      <c r="R2609" s="13" t="s">
        <v>49</v>
      </c>
      <c r="S2609" s="17" t="s">
        <v>17</v>
      </c>
      <c r="T2609" s="27">
        <v>1575</v>
      </c>
    </row>
    <row r="2610" spans="1:20" ht="15.6">
      <c r="A2610" s="2" t="s">
        <v>6342</v>
      </c>
      <c r="B2610" s="78" t="s">
        <v>11</v>
      </c>
      <c r="C2610" s="17">
        <v>25</v>
      </c>
      <c r="D2610" s="17">
        <v>1</v>
      </c>
      <c r="E2610" t="str">
        <f t="shared" si="246"/>
        <v>H</v>
      </c>
      <c r="F2610" s="17">
        <v>3</v>
      </c>
      <c r="G2610" s="17">
        <v>9</v>
      </c>
      <c r="H2610" s="17">
        <v>2</v>
      </c>
      <c r="I2610" s="17">
        <v>1</v>
      </c>
      <c r="J2610" s="17">
        <v>23421.1924</v>
      </c>
      <c r="K2610" s="17">
        <v>1</v>
      </c>
      <c r="L2610" s="17">
        <v>8</v>
      </c>
      <c r="M2610" s="17">
        <v>1</v>
      </c>
      <c r="N2610" s="78" t="str">
        <f t="shared" si="243"/>
        <v>Threat</v>
      </c>
      <c r="O2610" s="180" t="str">
        <f t="shared" si="244"/>
        <v>pic</v>
      </c>
      <c r="P2610" s="78">
        <f t="shared" si="247"/>
        <v>18696.572400000001</v>
      </c>
      <c r="Q2610" s="172">
        <f t="shared" si="245"/>
        <v>-18696.572400000001</v>
      </c>
      <c r="R2610" s="13" t="s">
        <v>49</v>
      </c>
      <c r="S2610" s="17" t="s">
        <v>17</v>
      </c>
      <c r="T2610" s="27">
        <v>1575</v>
      </c>
    </row>
    <row r="2611" spans="1:20" ht="15.6">
      <c r="A2611" s="2" t="s">
        <v>6342</v>
      </c>
      <c r="B2611" s="78" t="s">
        <v>11</v>
      </c>
      <c r="C2611" s="17">
        <v>25</v>
      </c>
      <c r="D2611" s="17">
        <v>1</v>
      </c>
      <c r="E2611" t="str">
        <f t="shared" si="246"/>
        <v>H</v>
      </c>
      <c r="F2611" s="17">
        <v>3</v>
      </c>
      <c r="G2611" s="17">
        <v>11</v>
      </c>
      <c r="H2611" s="17">
        <v>2</v>
      </c>
      <c r="I2611" s="17">
        <v>1</v>
      </c>
      <c r="J2611" s="17">
        <v>16388.999199999998</v>
      </c>
      <c r="K2611" s="17">
        <v>1</v>
      </c>
      <c r="L2611" s="17">
        <v>5</v>
      </c>
      <c r="M2611" s="17">
        <v>0</v>
      </c>
      <c r="N2611" s="78" t="str">
        <f t="shared" si="243"/>
        <v>Threat</v>
      </c>
      <c r="O2611" s="180" t="str">
        <f t="shared" si="244"/>
        <v>pic</v>
      </c>
      <c r="P2611" s="78">
        <f t="shared" si="247"/>
        <v>11664.379199999999</v>
      </c>
      <c r="Q2611" s="172">
        <f t="shared" si="245"/>
        <v>-11664.379199999999</v>
      </c>
      <c r="R2611" s="13" t="s">
        <v>49</v>
      </c>
      <c r="S2611" s="17" t="s">
        <v>17</v>
      </c>
      <c r="T2611" s="27">
        <v>1575</v>
      </c>
    </row>
    <row r="2612" spans="1:20" ht="15.6">
      <c r="A2612" s="2" t="s">
        <v>6342</v>
      </c>
      <c r="B2612" s="78" t="s">
        <v>11</v>
      </c>
      <c r="C2612" s="17">
        <v>25</v>
      </c>
      <c r="D2612" s="17">
        <v>1</v>
      </c>
      <c r="E2612" t="str">
        <f t="shared" si="246"/>
        <v>H</v>
      </c>
      <c r="F2612" s="17">
        <v>3</v>
      </c>
      <c r="G2612" s="17">
        <v>12</v>
      </c>
      <c r="H2612" s="17">
        <v>2</v>
      </c>
      <c r="I2612" s="17">
        <v>1</v>
      </c>
      <c r="J2612" s="17">
        <v>16064.636399999999</v>
      </c>
      <c r="K2612" s="17">
        <v>1</v>
      </c>
      <c r="L2612" s="17">
        <v>7</v>
      </c>
      <c r="M2612" s="17">
        <v>0</v>
      </c>
      <c r="N2612" s="78" t="str">
        <f t="shared" si="243"/>
        <v>Threat</v>
      </c>
      <c r="O2612" s="180" t="str">
        <f t="shared" si="244"/>
        <v>pic</v>
      </c>
      <c r="P2612" s="78">
        <f t="shared" si="247"/>
        <v>11340.0164</v>
      </c>
      <c r="Q2612" s="172">
        <f t="shared" si="245"/>
        <v>-11340.0164</v>
      </c>
      <c r="R2612" s="13" t="s">
        <v>49</v>
      </c>
      <c r="S2612" s="17" t="s">
        <v>17</v>
      </c>
      <c r="T2612" s="27">
        <v>1575</v>
      </c>
    </row>
    <row r="2613" spans="1:20" ht="15.6">
      <c r="A2613" s="2" t="s">
        <v>6342</v>
      </c>
      <c r="B2613" s="78" t="s">
        <v>11</v>
      </c>
      <c r="C2613" s="17">
        <v>25</v>
      </c>
      <c r="D2613" s="17">
        <v>1</v>
      </c>
      <c r="E2613" t="str">
        <f t="shared" si="246"/>
        <v>H</v>
      </c>
      <c r="F2613" s="17">
        <v>3</v>
      </c>
      <c r="G2613" s="17">
        <v>10</v>
      </c>
      <c r="H2613" s="17">
        <v>2</v>
      </c>
      <c r="I2613" s="17">
        <v>1</v>
      </c>
      <c r="J2613" s="17">
        <v>9929.8004000000001</v>
      </c>
      <c r="K2613" s="17">
        <v>1</v>
      </c>
      <c r="L2613" s="17">
        <v>6</v>
      </c>
      <c r="M2613" s="17">
        <v>1</v>
      </c>
      <c r="N2613" s="78" t="str">
        <f t="shared" si="243"/>
        <v>Threat</v>
      </c>
      <c r="O2613" s="180" t="str">
        <f t="shared" si="244"/>
        <v>pic</v>
      </c>
      <c r="P2613" s="78">
        <f t="shared" si="247"/>
        <v>5205.1804000000002</v>
      </c>
      <c r="Q2613" s="172">
        <f t="shared" si="245"/>
        <v>-5205.1804000000002</v>
      </c>
      <c r="R2613" s="13" t="s">
        <v>49</v>
      </c>
      <c r="S2613" s="17" t="s">
        <v>17</v>
      </c>
      <c r="T2613" s="27">
        <v>1575</v>
      </c>
    </row>
    <row r="2614" spans="1:20" ht="15.6">
      <c r="A2614" s="2" t="s">
        <v>6342</v>
      </c>
      <c r="B2614" s="78" t="s">
        <v>11</v>
      </c>
      <c r="C2614" s="17">
        <v>25</v>
      </c>
      <c r="D2614" s="17">
        <v>1</v>
      </c>
      <c r="E2614" t="str">
        <f t="shared" si="246"/>
        <v>H</v>
      </c>
      <c r="F2614" s="17">
        <v>3</v>
      </c>
      <c r="G2614" s="17">
        <v>7</v>
      </c>
      <c r="H2614" s="17">
        <v>2</v>
      </c>
      <c r="I2614" s="17">
        <v>1</v>
      </c>
      <c r="J2614" s="17">
        <v>9068.2834999999995</v>
      </c>
      <c r="K2614" s="17">
        <v>1</v>
      </c>
      <c r="L2614" s="17">
        <v>0</v>
      </c>
      <c r="M2614" s="17">
        <v>1</v>
      </c>
      <c r="N2614" s="78" t="str">
        <f t="shared" si="243"/>
        <v>None</v>
      </c>
      <c r="O2614" s="180" t="str">
        <f t="shared" si="244"/>
        <v>None</v>
      </c>
      <c r="P2614" s="78">
        <f t="shared" si="247"/>
        <v>4343.6634999999997</v>
      </c>
      <c r="Q2614" s="172">
        <f t="shared" si="245"/>
        <v>-4343.6634999999997</v>
      </c>
      <c r="R2614" s="13" t="s">
        <v>49</v>
      </c>
      <c r="S2614" s="17" t="s">
        <v>17</v>
      </c>
      <c r="T2614" s="27">
        <v>1575</v>
      </c>
    </row>
    <row r="2615" spans="1:20" ht="15.6">
      <c r="A2615" s="2" t="s">
        <v>6342</v>
      </c>
      <c r="B2615" s="78" t="s">
        <v>11</v>
      </c>
      <c r="C2615" s="17">
        <v>25</v>
      </c>
      <c r="D2615" s="17">
        <v>1</v>
      </c>
      <c r="E2615" t="str">
        <f t="shared" si="246"/>
        <v>H</v>
      </c>
      <c r="F2615" s="17">
        <v>3</v>
      </c>
      <c r="G2615" s="17">
        <v>1</v>
      </c>
      <c r="H2615" s="17">
        <v>1</v>
      </c>
      <c r="I2615" s="17">
        <v>1</v>
      </c>
      <c r="J2615" s="17">
        <v>6035.5771000000004</v>
      </c>
      <c r="K2615" s="17">
        <v>1</v>
      </c>
      <c r="L2615" s="17">
        <v>0</v>
      </c>
      <c r="M2615" s="17">
        <v>1</v>
      </c>
      <c r="N2615" s="78" t="str">
        <f t="shared" si="243"/>
        <v>None</v>
      </c>
      <c r="O2615" s="180" t="str">
        <f t="shared" si="244"/>
        <v>None</v>
      </c>
      <c r="P2615" s="78">
        <f t="shared" si="247"/>
        <v>1310.9571000000005</v>
      </c>
      <c r="Q2615" s="172">
        <f t="shared" si="245"/>
        <v>-1310.9571000000005</v>
      </c>
      <c r="R2615" s="13" t="s">
        <v>49</v>
      </c>
      <c r="S2615" s="17" t="s">
        <v>17</v>
      </c>
      <c r="T2615" s="27">
        <v>1575</v>
      </c>
    </row>
    <row r="2616" spans="1:20" ht="15.6">
      <c r="A2616" s="2" t="s">
        <v>6342</v>
      </c>
      <c r="B2616" s="78" t="s">
        <v>11</v>
      </c>
      <c r="C2616" s="17">
        <v>25</v>
      </c>
      <c r="D2616" s="17">
        <v>1</v>
      </c>
      <c r="E2616" t="str">
        <f t="shared" si="246"/>
        <v>H</v>
      </c>
      <c r="F2616" s="17">
        <v>3</v>
      </c>
      <c r="G2616" s="17">
        <v>8</v>
      </c>
      <c r="H2616" s="17">
        <v>2</v>
      </c>
      <c r="I2616" s="17">
        <v>1</v>
      </c>
      <c r="J2616" s="17">
        <v>1789.5778</v>
      </c>
      <c r="K2616" s="17">
        <v>1</v>
      </c>
      <c r="L2616" s="17">
        <v>0</v>
      </c>
      <c r="M2616" s="17">
        <v>1</v>
      </c>
      <c r="N2616" s="78" t="str">
        <f t="shared" si="243"/>
        <v>None</v>
      </c>
      <c r="O2616" s="180" t="str">
        <f t="shared" si="244"/>
        <v>None</v>
      </c>
      <c r="P2616" s="78">
        <f t="shared" si="247"/>
        <v>-2935.0421999999999</v>
      </c>
      <c r="Q2616" s="172">
        <f t="shared" si="245"/>
        <v>2935.0421999999999</v>
      </c>
      <c r="R2616" s="13" t="s">
        <v>49</v>
      </c>
      <c r="S2616" s="17" t="s">
        <v>17</v>
      </c>
      <c r="T2616" s="27">
        <v>1575</v>
      </c>
    </row>
    <row r="2617" spans="1:20" ht="15.6">
      <c r="A2617" s="2" t="s">
        <v>6342</v>
      </c>
      <c r="B2617" s="78" t="s">
        <v>11</v>
      </c>
      <c r="C2617" s="17">
        <v>25</v>
      </c>
      <c r="D2617" s="17">
        <v>1</v>
      </c>
      <c r="E2617" t="str">
        <f t="shared" si="246"/>
        <v>H</v>
      </c>
      <c r="F2617" s="17">
        <v>3</v>
      </c>
      <c r="G2617" s="17">
        <v>13</v>
      </c>
      <c r="H2617" s="17">
        <v>3</v>
      </c>
      <c r="I2617" s="17">
        <v>1</v>
      </c>
      <c r="J2617" s="17">
        <v>1775.4548</v>
      </c>
      <c r="K2617" s="17">
        <v>1</v>
      </c>
      <c r="L2617" s="17">
        <v>0</v>
      </c>
      <c r="M2617" s="17">
        <v>1</v>
      </c>
      <c r="N2617" s="78" t="str">
        <f t="shared" si="243"/>
        <v>None</v>
      </c>
      <c r="O2617" s="180" t="str">
        <f t="shared" si="244"/>
        <v>None</v>
      </c>
      <c r="P2617" s="78">
        <f t="shared" si="247"/>
        <v>-2949.1651999999999</v>
      </c>
      <c r="Q2617" s="172">
        <f t="shared" si="245"/>
        <v>2949.1651999999999</v>
      </c>
      <c r="R2617" s="13" t="s">
        <v>49</v>
      </c>
      <c r="S2617" s="17" t="s">
        <v>17</v>
      </c>
      <c r="T2617" s="27">
        <v>1575</v>
      </c>
    </row>
    <row r="2618" spans="1:20" ht="15.6">
      <c r="A2618" s="2" t="s">
        <v>6342</v>
      </c>
      <c r="B2618" s="78" t="s">
        <v>11</v>
      </c>
      <c r="C2618" s="17">
        <v>25</v>
      </c>
      <c r="D2618" s="17">
        <v>1</v>
      </c>
      <c r="E2618" t="str">
        <f t="shared" si="246"/>
        <v>H</v>
      </c>
      <c r="F2618" s="17">
        <v>3</v>
      </c>
      <c r="G2618" s="17">
        <v>2</v>
      </c>
      <c r="H2618" s="17">
        <v>1</v>
      </c>
      <c r="I2618" s="17">
        <v>1</v>
      </c>
      <c r="J2618" s="17">
        <v>959.35969999999998</v>
      </c>
      <c r="K2618" s="17">
        <v>1</v>
      </c>
      <c r="L2618" s="17">
        <v>0</v>
      </c>
      <c r="M2618" s="17">
        <v>1</v>
      </c>
      <c r="N2618" s="78" t="str">
        <f t="shared" si="243"/>
        <v>None</v>
      </c>
      <c r="O2618" s="180" t="str">
        <f t="shared" si="244"/>
        <v>None</v>
      </c>
      <c r="P2618" s="78">
        <f t="shared" si="247"/>
        <v>-3765.2602999999999</v>
      </c>
      <c r="Q2618" s="172">
        <f t="shared" si="245"/>
        <v>3765.2602999999999</v>
      </c>
      <c r="R2618" s="13" t="s">
        <v>49</v>
      </c>
      <c r="S2618" s="17" t="s">
        <v>17</v>
      </c>
      <c r="T2618" s="27">
        <v>1575</v>
      </c>
    </row>
    <row r="2619" spans="1:20" ht="15.6">
      <c r="A2619" s="2" t="s">
        <v>6342</v>
      </c>
      <c r="B2619" s="78" t="s">
        <v>11</v>
      </c>
      <c r="C2619" s="17">
        <v>25</v>
      </c>
      <c r="D2619" s="17">
        <v>1</v>
      </c>
      <c r="E2619" t="str">
        <f t="shared" si="246"/>
        <v>H</v>
      </c>
      <c r="F2619" s="17">
        <v>3</v>
      </c>
      <c r="G2619" s="17">
        <v>14</v>
      </c>
      <c r="H2619" s="17">
        <v>3</v>
      </c>
      <c r="I2619" s="17">
        <v>1</v>
      </c>
      <c r="J2619" s="17">
        <v>758.69929999999999</v>
      </c>
      <c r="K2619" s="17">
        <v>1</v>
      </c>
      <c r="L2619" s="17">
        <v>0</v>
      </c>
      <c r="M2619" s="17">
        <v>1</v>
      </c>
      <c r="N2619" s="78" t="str">
        <f t="shared" si="243"/>
        <v>None</v>
      </c>
      <c r="O2619" s="180" t="str">
        <f t="shared" si="244"/>
        <v>None</v>
      </c>
      <c r="P2619" s="78">
        <f t="shared" si="247"/>
        <v>-3965.9206999999997</v>
      </c>
      <c r="Q2619" s="172">
        <f t="shared" si="245"/>
        <v>3965.9206999999997</v>
      </c>
      <c r="R2619" s="13" t="s">
        <v>49</v>
      </c>
      <c r="S2619" s="17" t="s">
        <v>17</v>
      </c>
      <c r="T2619" s="27">
        <v>1575</v>
      </c>
    </row>
    <row r="2620" spans="1:20" ht="15.6">
      <c r="A2620" s="2" t="s">
        <v>6342</v>
      </c>
      <c r="B2620" s="78" t="s">
        <v>11</v>
      </c>
      <c r="C2620" s="17">
        <v>25</v>
      </c>
      <c r="D2620" s="17">
        <v>1</v>
      </c>
      <c r="E2620" t="str">
        <f t="shared" si="246"/>
        <v>H</v>
      </c>
      <c r="F2620" s="17">
        <v>3</v>
      </c>
      <c r="G2620" s="17">
        <v>5</v>
      </c>
      <c r="H2620" s="17">
        <v>1</v>
      </c>
      <c r="I2620" s="17">
        <v>1</v>
      </c>
      <c r="J2620" s="17">
        <v>87.112899999999996</v>
      </c>
      <c r="K2620" s="17">
        <v>1</v>
      </c>
      <c r="L2620" s="17">
        <v>7</v>
      </c>
      <c r="M2620" s="17">
        <v>1</v>
      </c>
      <c r="N2620" s="78" t="str">
        <f t="shared" si="243"/>
        <v>Threat</v>
      </c>
      <c r="O2620" s="180" t="str">
        <f t="shared" si="244"/>
        <v>pic</v>
      </c>
      <c r="P2620" s="78">
        <f t="shared" si="247"/>
        <v>-4637.5070999999998</v>
      </c>
      <c r="Q2620" s="172">
        <f t="shared" si="245"/>
        <v>4637.5070999999998</v>
      </c>
      <c r="R2620" s="13" t="s">
        <v>49</v>
      </c>
      <c r="S2620" s="17" t="s">
        <v>17</v>
      </c>
      <c r="T2620" s="27">
        <v>1575</v>
      </c>
    </row>
    <row r="2621" spans="1:20" ht="15.6">
      <c r="A2621" s="2" t="s">
        <v>6342</v>
      </c>
      <c r="B2621" s="78" t="s">
        <v>11</v>
      </c>
      <c r="C2621" s="17">
        <v>25</v>
      </c>
      <c r="D2621" s="17">
        <v>1</v>
      </c>
      <c r="E2621" t="str">
        <f t="shared" si="246"/>
        <v>H</v>
      </c>
      <c r="F2621" s="17">
        <v>3</v>
      </c>
      <c r="G2621" s="17">
        <v>15</v>
      </c>
      <c r="H2621" s="17">
        <v>3</v>
      </c>
      <c r="I2621" s="17">
        <v>1</v>
      </c>
      <c r="N2621" s="78"/>
      <c r="O2621" s="180"/>
      <c r="P2621" s="78"/>
      <c r="Q2621" s="172"/>
      <c r="R2621" s="13" t="s">
        <v>49</v>
      </c>
      <c r="S2621" s="17" t="s">
        <v>17</v>
      </c>
      <c r="T2621" s="27">
        <v>1575</v>
      </c>
    </row>
    <row r="2622" spans="1:20" ht="15.6">
      <c r="A2622" s="2" t="s">
        <v>6342</v>
      </c>
      <c r="B2622" s="78" t="s">
        <v>11</v>
      </c>
      <c r="C2622" s="17">
        <v>25</v>
      </c>
      <c r="D2622" s="17">
        <v>1</v>
      </c>
      <c r="E2622" t="str">
        <f t="shared" si="246"/>
        <v>H</v>
      </c>
      <c r="F2622" s="17">
        <v>3</v>
      </c>
      <c r="G2622" s="17">
        <v>16</v>
      </c>
      <c r="H2622" s="17">
        <v>3</v>
      </c>
      <c r="I2622" s="17">
        <v>1</v>
      </c>
      <c r="N2622" s="78"/>
      <c r="O2622" s="180"/>
      <c r="P2622" s="78"/>
      <c r="Q2622" s="172"/>
      <c r="R2622" s="13" t="s">
        <v>49</v>
      </c>
      <c r="S2622" s="17" t="s">
        <v>17</v>
      </c>
      <c r="T2622" s="27">
        <v>1575</v>
      </c>
    </row>
    <row r="2623" spans="1:20" ht="15.6">
      <c r="A2623" s="2" t="s">
        <v>6342</v>
      </c>
      <c r="B2623" s="78" t="s">
        <v>11</v>
      </c>
      <c r="C2623" s="17">
        <v>25</v>
      </c>
      <c r="D2623" s="17">
        <v>1</v>
      </c>
      <c r="E2623" t="str">
        <f t="shared" si="246"/>
        <v>H</v>
      </c>
      <c r="F2623" s="17">
        <v>3</v>
      </c>
      <c r="G2623" s="17">
        <v>17</v>
      </c>
      <c r="H2623" s="17">
        <v>3</v>
      </c>
      <c r="I2623" s="17">
        <v>1</v>
      </c>
      <c r="N2623" s="78"/>
      <c r="O2623" s="180"/>
      <c r="P2623" s="78"/>
      <c r="Q2623" s="172"/>
      <c r="R2623" s="13" t="s">
        <v>49</v>
      </c>
      <c r="S2623" s="17" t="s">
        <v>17</v>
      </c>
      <c r="T2623" s="27">
        <v>1575</v>
      </c>
    </row>
    <row r="2624" spans="1:20" ht="15.6">
      <c r="A2624" s="2" t="s">
        <v>6342</v>
      </c>
      <c r="B2624" s="78" t="s">
        <v>11</v>
      </c>
      <c r="C2624" s="17">
        <v>25</v>
      </c>
      <c r="D2624" s="17">
        <v>1</v>
      </c>
      <c r="E2624" t="str">
        <f t="shared" si="246"/>
        <v>H</v>
      </c>
      <c r="F2624" s="17">
        <v>3</v>
      </c>
      <c r="G2624" s="17">
        <v>18</v>
      </c>
      <c r="H2624" s="17">
        <v>3</v>
      </c>
      <c r="I2624" s="17">
        <v>1</v>
      </c>
      <c r="N2624" s="78"/>
      <c r="O2624" s="180"/>
      <c r="P2624" s="78"/>
      <c r="Q2624" s="172"/>
      <c r="R2624" s="13" t="s">
        <v>49</v>
      </c>
      <c r="S2624" s="17" t="s">
        <v>17</v>
      </c>
      <c r="T2624" s="27">
        <v>1575</v>
      </c>
    </row>
    <row r="2625" spans="1:20" ht="15.6">
      <c r="A2625" s="2" t="s">
        <v>6342</v>
      </c>
      <c r="B2625" s="78" t="s">
        <v>11</v>
      </c>
      <c r="C2625" s="17">
        <v>25</v>
      </c>
      <c r="D2625" s="17">
        <v>1</v>
      </c>
      <c r="E2625" t="str">
        <f t="shared" si="246"/>
        <v>H</v>
      </c>
      <c r="F2625" s="17">
        <v>3</v>
      </c>
      <c r="G2625" s="17">
        <v>19</v>
      </c>
      <c r="H2625" s="17">
        <v>4</v>
      </c>
      <c r="I2625" s="17">
        <v>1</v>
      </c>
      <c r="N2625" s="78"/>
      <c r="O2625" s="180"/>
      <c r="P2625" s="78"/>
      <c r="Q2625" s="172"/>
      <c r="R2625" s="13" t="s">
        <v>49</v>
      </c>
      <c r="S2625" s="17" t="s">
        <v>17</v>
      </c>
      <c r="T2625" s="27">
        <v>1575</v>
      </c>
    </row>
    <row r="2626" spans="1:20" ht="15.6">
      <c r="A2626" s="2" t="s">
        <v>6342</v>
      </c>
      <c r="B2626" s="78" t="s">
        <v>11</v>
      </c>
      <c r="C2626" s="17">
        <v>25</v>
      </c>
      <c r="D2626" s="17">
        <v>1</v>
      </c>
      <c r="E2626" t="str">
        <f t="shared" si="246"/>
        <v>H</v>
      </c>
      <c r="F2626" s="17">
        <v>3</v>
      </c>
      <c r="G2626" s="17">
        <v>20</v>
      </c>
      <c r="H2626" s="17">
        <v>4</v>
      </c>
      <c r="I2626" s="17">
        <v>1</v>
      </c>
      <c r="N2626" s="78"/>
      <c r="O2626" s="180"/>
      <c r="P2626" s="78"/>
      <c r="Q2626" s="172"/>
      <c r="R2626" s="13" t="s">
        <v>49</v>
      </c>
      <c r="S2626" s="17" t="s">
        <v>17</v>
      </c>
      <c r="T2626" s="27">
        <v>1575</v>
      </c>
    </row>
    <row r="2627" spans="1:20" ht="15.6">
      <c r="A2627" s="2" t="s">
        <v>6342</v>
      </c>
      <c r="B2627" s="78" t="s">
        <v>11</v>
      </c>
      <c r="C2627" s="17">
        <v>25</v>
      </c>
      <c r="D2627" s="17">
        <v>1</v>
      </c>
      <c r="E2627" t="str">
        <f t="shared" si="246"/>
        <v>H</v>
      </c>
      <c r="F2627" s="17">
        <v>3</v>
      </c>
      <c r="G2627" s="17">
        <v>21</v>
      </c>
      <c r="H2627" s="17">
        <v>4</v>
      </c>
      <c r="I2627" s="17">
        <v>1</v>
      </c>
      <c r="N2627" s="78"/>
      <c r="O2627" s="180"/>
      <c r="P2627" s="78"/>
      <c r="Q2627" s="172"/>
      <c r="R2627" s="13" t="s">
        <v>49</v>
      </c>
      <c r="S2627" s="17" t="s">
        <v>17</v>
      </c>
      <c r="T2627" s="27">
        <v>1575</v>
      </c>
    </row>
    <row r="2628" spans="1:20" ht="15.6">
      <c r="A2628" s="2" t="s">
        <v>6342</v>
      </c>
      <c r="B2628" s="78" t="s">
        <v>11</v>
      </c>
      <c r="C2628" s="17">
        <v>25</v>
      </c>
      <c r="D2628" s="17">
        <v>1</v>
      </c>
      <c r="E2628" t="str">
        <f t="shared" si="246"/>
        <v>H</v>
      </c>
      <c r="F2628" s="17">
        <v>3</v>
      </c>
      <c r="G2628" s="17">
        <v>22</v>
      </c>
      <c r="H2628" s="17">
        <v>4</v>
      </c>
      <c r="I2628" s="17">
        <v>1</v>
      </c>
      <c r="N2628" s="78"/>
      <c r="O2628" s="180"/>
      <c r="P2628" s="78"/>
      <c r="Q2628" s="172"/>
      <c r="R2628" s="13" t="s">
        <v>49</v>
      </c>
      <c r="S2628" s="17" t="s">
        <v>17</v>
      </c>
      <c r="T2628" s="27">
        <v>1575</v>
      </c>
    </row>
    <row r="2629" spans="1:20" ht="15.6">
      <c r="A2629" s="2" t="s">
        <v>6342</v>
      </c>
      <c r="B2629" s="78" t="s">
        <v>11</v>
      </c>
      <c r="C2629" s="17">
        <v>25</v>
      </c>
      <c r="D2629" s="17">
        <v>1</v>
      </c>
      <c r="E2629" t="str">
        <f t="shared" ref="E2629:E2660" si="248">IF(D2629=1,"H",IF(D2629=2,"H","B"))</f>
        <v>H</v>
      </c>
      <c r="F2629" s="17">
        <v>3</v>
      </c>
      <c r="G2629" s="17">
        <v>23</v>
      </c>
      <c r="H2629" s="17">
        <v>4</v>
      </c>
      <c r="I2629" s="17">
        <v>1</v>
      </c>
      <c r="N2629" s="78"/>
      <c r="O2629" s="180"/>
      <c r="P2629" s="78"/>
      <c r="Q2629" s="172"/>
      <c r="R2629" s="13" t="s">
        <v>49</v>
      </c>
      <c r="S2629" s="17" t="s">
        <v>17</v>
      </c>
      <c r="T2629" s="27">
        <v>1575</v>
      </c>
    </row>
    <row r="2630" spans="1:20" ht="15.6">
      <c r="A2630" s="2" t="s">
        <v>6342</v>
      </c>
      <c r="B2630" s="78" t="s">
        <v>11</v>
      </c>
      <c r="C2630" s="17">
        <v>25</v>
      </c>
      <c r="D2630" s="17">
        <v>1</v>
      </c>
      <c r="E2630" t="str">
        <f t="shared" si="248"/>
        <v>H</v>
      </c>
      <c r="F2630" s="17">
        <v>3</v>
      </c>
      <c r="G2630" s="17">
        <v>24</v>
      </c>
      <c r="H2630" s="17">
        <v>4</v>
      </c>
      <c r="I2630" s="17">
        <v>1</v>
      </c>
      <c r="N2630" s="78"/>
      <c r="O2630" s="180"/>
      <c r="P2630" s="78"/>
      <c r="Q2630" s="172"/>
      <c r="R2630" s="13" t="s">
        <v>49</v>
      </c>
      <c r="S2630" s="17" t="s">
        <v>17</v>
      </c>
      <c r="T2630" s="27">
        <v>1575</v>
      </c>
    </row>
    <row r="2631" spans="1:20" ht="15.6">
      <c r="A2631" s="2" t="s">
        <v>6342</v>
      </c>
      <c r="B2631" s="78" t="s">
        <v>11</v>
      </c>
      <c r="C2631" s="17">
        <v>25</v>
      </c>
      <c r="D2631" s="17">
        <v>1</v>
      </c>
      <c r="E2631" t="str">
        <f t="shared" si="248"/>
        <v>H</v>
      </c>
      <c r="F2631" s="17">
        <v>3</v>
      </c>
      <c r="G2631" s="17">
        <v>25</v>
      </c>
      <c r="H2631" s="17">
        <v>5</v>
      </c>
      <c r="I2631" s="17">
        <v>1</v>
      </c>
      <c r="N2631" s="78"/>
      <c r="O2631" s="180"/>
      <c r="P2631" s="78"/>
      <c r="Q2631" s="172"/>
      <c r="R2631" s="13" t="s">
        <v>49</v>
      </c>
      <c r="S2631" s="17" t="s">
        <v>17</v>
      </c>
      <c r="T2631" s="27">
        <v>1575</v>
      </c>
    </row>
    <row r="2632" spans="1:20" ht="15.6">
      <c r="A2632" s="2" t="s">
        <v>6342</v>
      </c>
      <c r="B2632" s="78" t="s">
        <v>11</v>
      </c>
      <c r="C2632" s="17">
        <v>25</v>
      </c>
      <c r="D2632" s="17">
        <v>1</v>
      </c>
      <c r="E2632" t="str">
        <f t="shared" si="248"/>
        <v>H</v>
      </c>
      <c r="F2632" s="17">
        <v>3</v>
      </c>
      <c r="G2632" s="17">
        <v>26</v>
      </c>
      <c r="H2632" s="17">
        <v>5</v>
      </c>
      <c r="I2632" s="17">
        <v>1</v>
      </c>
      <c r="N2632" s="78"/>
      <c r="O2632" s="180"/>
      <c r="P2632" s="78"/>
      <c r="Q2632" s="172"/>
      <c r="R2632" s="13" t="s">
        <v>49</v>
      </c>
      <c r="S2632" s="17" t="s">
        <v>17</v>
      </c>
      <c r="T2632" s="27">
        <v>1575</v>
      </c>
    </row>
    <row r="2633" spans="1:20" ht="15.6">
      <c r="A2633" s="2" t="s">
        <v>6342</v>
      </c>
      <c r="B2633" s="78" t="s">
        <v>11</v>
      </c>
      <c r="C2633" s="17">
        <v>25</v>
      </c>
      <c r="D2633" s="17">
        <v>1</v>
      </c>
      <c r="E2633" t="str">
        <f t="shared" si="248"/>
        <v>H</v>
      </c>
      <c r="F2633" s="17">
        <v>3</v>
      </c>
      <c r="G2633" s="17">
        <v>27</v>
      </c>
      <c r="H2633" s="17">
        <v>5</v>
      </c>
      <c r="I2633" s="17">
        <v>1</v>
      </c>
      <c r="N2633" s="78"/>
      <c r="O2633" s="180"/>
      <c r="P2633" s="78"/>
      <c r="Q2633" s="172"/>
      <c r="R2633" s="13" t="s">
        <v>49</v>
      </c>
      <c r="S2633" s="17" t="s">
        <v>17</v>
      </c>
      <c r="T2633" s="27">
        <v>1575</v>
      </c>
    </row>
    <row r="2634" spans="1:20" ht="15.6">
      <c r="A2634" s="2" t="s">
        <v>6342</v>
      </c>
      <c r="B2634" s="78" t="s">
        <v>11</v>
      </c>
      <c r="C2634" s="17">
        <v>25</v>
      </c>
      <c r="D2634" s="17">
        <v>1</v>
      </c>
      <c r="E2634" t="str">
        <f t="shared" si="248"/>
        <v>H</v>
      </c>
      <c r="F2634" s="17">
        <v>3</v>
      </c>
      <c r="G2634" s="17">
        <v>28</v>
      </c>
      <c r="H2634" s="17">
        <v>5</v>
      </c>
      <c r="I2634" s="17">
        <v>1</v>
      </c>
      <c r="N2634" s="78"/>
      <c r="O2634" s="180"/>
      <c r="P2634" s="78"/>
      <c r="Q2634" s="172"/>
      <c r="R2634" s="13" t="s">
        <v>49</v>
      </c>
      <c r="S2634" s="17" t="s">
        <v>17</v>
      </c>
      <c r="T2634" s="27">
        <v>1575</v>
      </c>
    </row>
    <row r="2635" spans="1:20" ht="15.6">
      <c r="A2635" s="2" t="s">
        <v>6342</v>
      </c>
      <c r="B2635" s="78" t="s">
        <v>11</v>
      </c>
      <c r="C2635" s="17">
        <v>25</v>
      </c>
      <c r="D2635" s="17">
        <v>1</v>
      </c>
      <c r="E2635" t="str">
        <f t="shared" si="248"/>
        <v>H</v>
      </c>
      <c r="F2635" s="17">
        <v>3</v>
      </c>
      <c r="G2635" s="17">
        <v>29</v>
      </c>
      <c r="H2635" s="17">
        <v>5</v>
      </c>
      <c r="I2635" s="17">
        <v>1</v>
      </c>
      <c r="N2635" s="78"/>
      <c r="O2635" s="180"/>
      <c r="P2635" s="78"/>
      <c r="Q2635" s="172"/>
      <c r="R2635" s="13" t="s">
        <v>49</v>
      </c>
      <c r="S2635" s="17" t="s">
        <v>17</v>
      </c>
      <c r="T2635" s="27">
        <v>1575</v>
      </c>
    </row>
    <row r="2636" spans="1:20" ht="15.6">
      <c r="A2636" s="2" t="s">
        <v>6342</v>
      </c>
      <c r="B2636" s="78" t="s">
        <v>11</v>
      </c>
      <c r="C2636" s="17">
        <v>25</v>
      </c>
      <c r="D2636" s="17">
        <v>1</v>
      </c>
      <c r="E2636" t="str">
        <f t="shared" si="248"/>
        <v>H</v>
      </c>
      <c r="F2636" s="17">
        <v>3</v>
      </c>
      <c r="G2636" s="17">
        <v>30</v>
      </c>
      <c r="H2636" s="17">
        <v>5</v>
      </c>
      <c r="I2636" s="17">
        <v>1</v>
      </c>
      <c r="N2636" s="78"/>
      <c r="O2636" s="180"/>
      <c r="P2636" s="78"/>
      <c r="Q2636" s="172"/>
      <c r="R2636" s="13" t="s">
        <v>49</v>
      </c>
      <c r="S2636" s="17" t="s">
        <v>17</v>
      </c>
      <c r="T2636" s="27">
        <v>1575</v>
      </c>
    </row>
    <row r="2637" spans="1:20" ht="15.6">
      <c r="A2637" s="2" t="s">
        <v>6342</v>
      </c>
      <c r="B2637" s="78" t="s">
        <v>11</v>
      </c>
      <c r="C2637" s="17">
        <v>25</v>
      </c>
      <c r="D2637" s="17">
        <v>1</v>
      </c>
      <c r="E2637" t="str">
        <f t="shared" si="248"/>
        <v>H</v>
      </c>
      <c r="F2637" s="17">
        <v>3</v>
      </c>
      <c r="G2637" s="17">
        <v>31</v>
      </c>
      <c r="H2637" s="17">
        <v>6</v>
      </c>
      <c r="I2637" s="17">
        <v>1</v>
      </c>
      <c r="N2637" s="78"/>
      <c r="O2637" s="180"/>
      <c r="P2637" s="78"/>
      <c r="Q2637" s="172"/>
      <c r="R2637" s="13" t="s">
        <v>49</v>
      </c>
      <c r="S2637" s="17" t="s">
        <v>17</v>
      </c>
      <c r="T2637" s="27">
        <v>1575</v>
      </c>
    </row>
    <row r="2638" spans="1:20" ht="15.6">
      <c r="A2638" s="2" t="s">
        <v>6342</v>
      </c>
      <c r="B2638" s="78" t="s">
        <v>11</v>
      </c>
      <c r="C2638" s="17">
        <v>25</v>
      </c>
      <c r="D2638" s="17">
        <v>1</v>
      </c>
      <c r="E2638" t="str">
        <f t="shared" si="248"/>
        <v>H</v>
      </c>
      <c r="F2638" s="17">
        <v>3</v>
      </c>
      <c r="G2638" s="17">
        <v>32</v>
      </c>
      <c r="H2638" s="17">
        <v>6</v>
      </c>
      <c r="I2638" s="17">
        <v>1</v>
      </c>
      <c r="N2638" s="78"/>
      <c r="O2638" s="180"/>
      <c r="P2638" s="78"/>
      <c r="Q2638" s="172"/>
      <c r="R2638" s="13" t="s">
        <v>49</v>
      </c>
      <c r="S2638" s="17" t="s">
        <v>17</v>
      </c>
      <c r="T2638" s="27">
        <v>1575</v>
      </c>
    </row>
    <row r="2639" spans="1:20" ht="15.6">
      <c r="A2639" s="2" t="s">
        <v>6342</v>
      </c>
      <c r="B2639" s="78" t="s">
        <v>11</v>
      </c>
      <c r="C2639" s="17">
        <v>25</v>
      </c>
      <c r="D2639" s="17">
        <v>1</v>
      </c>
      <c r="E2639" t="str">
        <f t="shared" si="248"/>
        <v>H</v>
      </c>
      <c r="F2639" s="17">
        <v>3</v>
      </c>
      <c r="G2639" s="17">
        <v>33</v>
      </c>
      <c r="H2639" s="17">
        <v>6</v>
      </c>
      <c r="I2639" s="17">
        <v>1</v>
      </c>
      <c r="N2639" s="78"/>
      <c r="O2639" s="180"/>
      <c r="P2639" s="78"/>
      <c r="Q2639" s="172"/>
      <c r="R2639" s="13" t="s">
        <v>49</v>
      </c>
      <c r="S2639" s="17" t="s">
        <v>17</v>
      </c>
      <c r="T2639" s="27">
        <v>1575</v>
      </c>
    </row>
    <row r="2640" spans="1:20" ht="15.6">
      <c r="A2640" s="2" t="s">
        <v>6342</v>
      </c>
      <c r="B2640" s="78" t="s">
        <v>11</v>
      </c>
      <c r="C2640" s="17">
        <v>25</v>
      </c>
      <c r="D2640" s="17">
        <v>1</v>
      </c>
      <c r="E2640" t="str">
        <f t="shared" si="248"/>
        <v>H</v>
      </c>
      <c r="F2640" s="17">
        <v>3</v>
      </c>
      <c r="G2640" s="17">
        <v>34</v>
      </c>
      <c r="H2640" s="17">
        <v>6</v>
      </c>
      <c r="I2640" s="17">
        <v>1</v>
      </c>
      <c r="N2640" s="78"/>
      <c r="O2640" s="180"/>
      <c r="P2640" s="78"/>
      <c r="Q2640" s="172"/>
      <c r="R2640" s="13" t="s">
        <v>49</v>
      </c>
      <c r="S2640" s="17" t="s">
        <v>17</v>
      </c>
      <c r="T2640" s="27">
        <v>1575</v>
      </c>
    </row>
    <row r="2641" spans="1:20" ht="15.6">
      <c r="A2641" s="2" t="s">
        <v>6342</v>
      </c>
      <c r="B2641" s="78" t="s">
        <v>11</v>
      </c>
      <c r="C2641" s="17">
        <v>25</v>
      </c>
      <c r="D2641" s="17">
        <v>1</v>
      </c>
      <c r="E2641" t="str">
        <f t="shared" si="248"/>
        <v>H</v>
      </c>
      <c r="F2641" s="17">
        <v>3</v>
      </c>
      <c r="G2641" s="17">
        <v>35</v>
      </c>
      <c r="H2641" s="17">
        <v>6</v>
      </c>
      <c r="I2641" s="17">
        <v>1</v>
      </c>
      <c r="N2641" s="78"/>
      <c r="O2641" s="180"/>
      <c r="P2641" s="78"/>
      <c r="Q2641" s="172"/>
      <c r="R2641" s="13" t="s">
        <v>49</v>
      </c>
      <c r="S2641" s="17" t="s">
        <v>17</v>
      </c>
      <c r="T2641" s="27">
        <v>1575</v>
      </c>
    </row>
    <row r="2642" spans="1:20" ht="15.6">
      <c r="A2642" s="2" t="s">
        <v>6342</v>
      </c>
      <c r="B2642" s="78" t="s">
        <v>11</v>
      </c>
      <c r="C2642" s="17">
        <v>25</v>
      </c>
      <c r="D2642" s="17">
        <v>1</v>
      </c>
      <c r="E2642" t="str">
        <f t="shared" si="248"/>
        <v>H</v>
      </c>
      <c r="F2642" s="17">
        <v>3</v>
      </c>
      <c r="G2642" s="17">
        <v>36</v>
      </c>
      <c r="H2642" s="17">
        <v>6</v>
      </c>
      <c r="I2642" s="17">
        <v>1</v>
      </c>
      <c r="N2642" s="78"/>
      <c r="O2642" s="180"/>
      <c r="P2642" s="78"/>
      <c r="Q2642" s="172"/>
      <c r="R2642" s="13" t="s">
        <v>49</v>
      </c>
      <c r="S2642" s="17" t="s">
        <v>17</v>
      </c>
      <c r="T2642" s="27">
        <v>1575</v>
      </c>
    </row>
    <row r="2643" spans="1:20" ht="15.6">
      <c r="A2643" s="2" t="s">
        <v>6342</v>
      </c>
      <c r="B2643" s="78" t="s">
        <v>11</v>
      </c>
      <c r="C2643" s="17">
        <v>25</v>
      </c>
      <c r="D2643" s="17">
        <v>1</v>
      </c>
      <c r="E2643" t="str">
        <f t="shared" si="248"/>
        <v>H</v>
      </c>
      <c r="F2643" s="17">
        <v>3</v>
      </c>
      <c r="G2643" s="17">
        <v>1</v>
      </c>
      <c r="H2643" s="17">
        <v>1</v>
      </c>
      <c r="I2643" s="17">
        <v>2</v>
      </c>
      <c r="N2643" s="78"/>
      <c r="O2643" s="180"/>
      <c r="P2643" s="78"/>
      <c r="Q2643" s="172"/>
      <c r="R2643" s="13" t="s">
        <v>49</v>
      </c>
      <c r="S2643" s="17" t="s">
        <v>17</v>
      </c>
      <c r="T2643" s="27">
        <v>1575</v>
      </c>
    </row>
    <row r="2644" spans="1:20" ht="15.6">
      <c r="A2644" s="2" t="s">
        <v>6342</v>
      </c>
      <c r="B2644" s="78" t="s">
        <v>11</v>
      </c>
      <c r="C2644" s="17">
        <v>25</v>
      </c>
      <c r="D2644" s="17">
        <v>1</v>
      </c>
      <c r="E2644" t="str">
        <f t="shared" si="248"/>
        <v>H</v>
      </c>
      <c r="F2644" s="17">
        <v>3</v>
      </c>
      <c r="G2644" s="17">
        <v>2</v>
      </c>
      <c r="H2644" s="17">
        <v>1</v>
      </c>
      <c r="I2644" s="17">
        <v>2</v>
      </c>
      <c r="N2644" s="78"/>
      <c r="O2644" s="180"/>
      <c r="P2644" s="78"/>
      <c r="Q2644" s="172"/>
      <c r="R2644" s="13" t="s">
        <v>49</v>
      </c>
      <c r="S2644" s="17" t="s">
        <v>17</v>
      </c>
      <c r="T2644" s="27">
        <v>1575</v>
      </c>
    </row>
    <row r="2645" spans="1:20" ht="15.6">
      <c r="A2645" s="2" t="s">
        <v>6342</v>
      </c>
      <c r="B2645" s="78" t="s">
        <v>11</v>
      </c>
      <c r="C2645" s="17">
        <v>25</v>
      </c>
      <c r="D2645" s="17">
        <v>1</v>
      </c>
      <c r="E2645" t="str">
        <f t="shared" si="248"/>
        <v>H</v>
      </c>
      <c r="F2645" s="17">
        <v>3</v>
      </c>
      <c r="G2645" s="17">
        <v>3</v>
      </c>
      <c r="H2645" s="17">
        <v>1</v>
      </c>
      <c r="I2645" s="17">
        <v>2</v>
      </c>
      <c r="N2645" s="78"/>
      <c r="O2645" s="180"/>
      <c r="P2645" s="78"/>
      <c r="Q2645" s="172"/>
      <c r="R2645" s="13" t="s">
        <v>49</v>
      </c>
      <c r="S2645" s="17" t="s">
        <v>17</v>
      </c>
      <c r="T2645" s="27">
        <v>1575</v>
      </c>
    </row>
    <row r="2646" spans="1:20" ht="15.6">
      <c r="A2646" s="2" t="s">
        <v>6342</v>
      </c>
      <c r="B2646" s="78" t="s">
        <v>11</v>
      </c>
      <c r="C2646" s="17">
        <v>25</v>
      </c>
      <c r="D2646" s="17">
        <v>1</v>
      </c>
      <c r="E2646" t="str">
        <f t="shared" si="248"/>
        <v>H</v>
      </c>
      <c r="F2646" s="17">
        <v>3</v>
      </c>
      <c r="G2646" s="17">
        <v>4</v>
      </c>
      <c r="H2646" s="17">
        <v>1</v>
      </c>
      <c r="I2646" s="17">
        <v>2</v>
      </c>
      <c r="N2646" s="78"/>
      <c r="O2646" s="180"/>
      <c r="P2646" s="78"/>
      <c r="Q2646" s="172"/>
      <c r="R2646" s="13" t="s">
        <v>49</v>
      </c>
      <c r="S2646" s="17" t="s">
        <v>17</v>
      </c>
      <c r="T2646" s="27">
        <v>1575</v>
      </c>
    </row>
    <row r="2647" spans="1:20" ht="15.6">
      <c r="A2647" s="2" t="s">
        <v>6342</v>
      </c>
      <c r="B2647" s="78" t="s">
        <v>11</v>
      </c>
      <c r="C2647" s="17">
        <v>25</v>
      </c>
      <c r="D2647" s="17">
        <v>1</v>
      </c>
      <c r="E2647" t="str">
        <f t="shared" si="248"/>
        <v>H</v>
      </c>
      <c r="F2647" s="17">
        <v>3</v>
      </c>
      <c r="G2647" s="17">
        <v>5</v>
      </c>
      <c r="H2647" s="17">
        <v>1</v>
      </c>
      <c r="I2647" s="17">
        <v>2</v>
      </c>
      <c r="N2647" s="78"/>
      <c r="O2647" s="180"/>
      <c r="P2647" s="78"/>
      <c r="Q2647" s="172"/>
      <c r="R2647" s="13" t="s">
        <v>49</v>
      </c>
      <c r="S2647" s="17" t="s">
        <v>17</v>
      </c>
      <c r="T2647" s="27">
        <v>1575</v>
      </c>
    </row>
    <row r="2648" spans="1:20" ht="15.6">
      <c r="A2648" s="2" t="s">
        <v>6342</v>
      </c>
      <c r="B2648" s="78" t="s">
        <v>11</v>
      </c>
      <c r="C2648" s="17">
        <v>25</v>
      </c>
      <c r="D2648" s="17">
        <v>1</v>
      </c>
      <c r="E2648" t="str">
        <f t="shared" si="248"/>
        <v>H</v>
      </c>
      <c r="F2648" s="17">
        <v>3</v>
      </c>
      <c r="G2648" s="17">
        <v>6</v>
      </c>
      <c r="H2648" s="17">
        <v>1</v>
      </c>
      <c r="I2648" s="17">
        <v>2</v>
      </c>
      <c r="N2648" s="78"/>
      <c r="O2648" s="180"/>
      <c r="P2648" s="78"/>
      <c r="Q2648" s="172"/>
      <c r="R2648" s="13" t="s">
        <v>49</v>
      </c>
      <c r="S2648" s="17" t="s">
        <v>17</v>
      </c>
      <c r="T2648" s="27">
        <v>1575</v>
      </c>
    </row>
    <row r="2649" spans="1:20" ht="15.6">
      <c r="A2649" s="2" t="s">
        <v>6342</v>
      </c>
      <c r="B2649" s="78" t="s">
        <v>11</v>
      </c>
      <c r="C2649" s="17">
        <v>25</v>
      </c>
      <c r="D2649" s="17">
        <v>1</v>
      </c>
      <c r="E2649" t="str">
        <f t="shared" si="248"/>
        <v>H</v>
      </c>
      <c r="F2649" s="17">
        <v>3</v>
      </c>
      <c r="G2649" s="17">
        <v>7</v>
      </c>
      <c r="H2649" s="17">
        <v>2</v>
      </c>
      <c r="I2649" s="17">
        <v>2</v>
      </c>
      <c r="N2649" s="78"/>
      <c r="O2649" s="180"/>
      <c r="P2649" s="78"/>
      <c r="Q2649" s="172"/>
      <c r="R2649" s="13" t="s">
        <v>49</v>
      </c>
      <c r="S2649" s="17" t="s">
        <v>17</v>
      </c>
      <c r="T2649" s="27">
        <v>1575</v>
      </c>
    </row>
    <row r="2650" spans="1:20" ht="15.6">
      <c r="A2650" s="2" t="s">
        <v>6342</v>
      </c>
      <c r="B2650" s="78" t="s">
        <v>11</v>
      </c>
      <c r="C2650" s="17">
        <v>25</v>
      </c>
      <c r="D2650" s="17">
        <v>1</v>
      </c>
      <c r="E2650" t="str">
        <f t="shared" si="248"/>
        <v>H</v>
      </c>
      <c r="F2650" s="17">
        <v>3</v>
      </c>
      <c r="G2650" s="17">
        <v>8</v>
      </c>
      <c r="H2650" s="17">
        <v>2</v>
      </c>
      <c r="I2650" s="17">
        <v>2</v>
      </c>
      <c r="N2650" s="78"/>
      <c r="O2650" s="180"/>
      <c r="P2650" s="78"/>
      <c r="Q2650" s="172"/>
      <c r="R2650" s="13" t="s">
        <v>49</v>
      </c>
      <c r="S2650" s="17" t="s">
        <v>17</v>
      </c>
      <c r="T2650" s="27">
        <v>1575</v>
      </c>
    </row>
    <row r="2651" spans="1:20" ht="15.6">
      <c r="A2651" s="2" t="s">
        <v>6342</v>
      </c>
      <c r="B2651" s="78" t="s">
        <v>11</v>
      </c>
      <c r="C2651" s="17">
        <v>25</v>
      </c>
      <c r="D2651" s="17">
        <v>1</v>
      </c>
      <c r="E2651" t="str">
        <f t="shared" si="248"/>
        <v>H</v>
      </c>
      <c r="F2651" s="17">
        <v>3</v>
      </c>
      <c r="G2651" s="17">
        <v>9</v>
      </c>
      <c r="H2651" s="17">
        <v>2</v>
      </c>
      <c r="I2651" s="17">
        <v>2</v>
      </c>
      <c r="N2651" s="78"/>
      <c r="O2651" s="180"/>
      <c r="P2651" s="78"/>
      <c r="Q2651" s="172"/>
      <c r="R2651" s="13" t="s">
        <v>49</v>
      </c>
      <c r="S2651" s="17" t="s">
        <v>17</v>
      </c>
      <c r="T2651" s="27">
        <v>1575</v>
      </c>
    </row>
    <row r="2652" spans="1:20" ht="15.6">
      <c r="A2652" s="2" t="s">
        <v>6342</v>
      </c>
      <c r="B2652" s="78" t="s">
        <v>11</v>
      </c>
      <c r="C2652" s="17">
        <v>25</v>
      </c>
      <c r="D2652" s="17">
        <v>1</v>
      </c>
      <c r="E2652" t="str">
        <f t="shared" si="248"/>
        <v>H</v>
      </c>
      <c r="F2652" s="17">
        <v>3</v>
      </c>
      <c r="G2652" s="17">
        <v>10</v>
      </c>
      <c r="H2652" s="17">
        <v>2</v>
      </c>
      <c r="I2652" s="17">
        <v>2</v>
      </c>
      <c r="N2652" s="78"/>
      <c r="O2652" s="180"/>
      <c r="P2652" s="78"/>
      <c r="Q2652" s="172"/>
      <c r="R2652" s="13" t="s">
        <v>49</v>
      </c>
      <c r="S2652" s="17" t="s">
        <v>17</v>
      </c>
      <c r="T2652" s="27">
        <v>1575</v>
      </c>
    </row>
    <row r="2653" spans="1:20" ht="15.6">
      <c r="A2653" s="2" t="s">
        <v>6342</v>
      </c>
      <c r="B2653" s="78" t="s">
        <v>11</v>
      </c>
      <c r="C2653" s="17">
        <v>25</v>
      </c>
      <c r="D2653" s="17">
        <v>1</v>
      </c>
      <c r="E2653" t="str">
        <f t="shared" si="248"/>
        <v>H</v>
      </c>
      <c r="F2653" s="17">
        <v>3</v>
      </c>
      <c r="G2653" s="17">
        <v>11</v>
      </c>
      <c r="H2653" s="17">
        <v>2</v>
      </c>
      <c r="I2653" s="17">
        <v>2</v>
      </c>
      <c r="N2653" s="78"/>
      <c r="O2653" s="180"/>
      <c r="P2653" s="78"/>
      <c r="Q2653" s="172"/>
      <c r="R2653" s="13" t="s">
        <v>49</v>
      </c>
      <c r="S2653" s="17" t="s">
        <v>17</v>
      </c>
      <c r="T2653" s="27">
        <v>1575</v>
      </c>
    </row>
    <row r="2654" spans="1:20" ht="15.6">
      <c r="A2654" s="2" t="s">
        <v>6342</v>
      </c>
      <c r="B2654" s="78" t="s">
        <v>11</v>
      </c>
      <c r="C2654" s="17">
        <v>25</v>
      </c>
      <c r="D2654" s="17">
        <v>1</v>
      </c>
      <c r="E2654" t="str">
        <f t="shared" si="248"/>
        <v>H</v>
      </c>
      <c r="F2654" s="17">
        <v>3</v>
      </c>
      <c r="G2654" s="17">
        <v>12</v>
      </c>
      <c r="H2654" s="17">
        <v>2</v>
      </c>
      <c r="I2654" s="17">
        <v>2</v>
      </c>
      <c r="N2654" s="78"/>
      <c r="O2654" s="180"/>
      <c r="P2654" s="78"/>
      <c r="Q2654" s="172"/>
      <c r="R2654" s="13" t="s">
        <v>49</v>
      </c>
      <c r="S2654" s="17" t="s">
        <v>17</v>
      </c>
      <c r="T2654" s="27">
        <v>1575</v>
      </c>
    </row>
    <row r="2655" spans="1:20" ht="15.6">
      <c r="A2655" s="2" t="s">
        <v>6342</v>
      </c>
      <c r="B2655" s="78" t="s">
        <v>11</v>
      </c>
      <c r="C2655" s="17">
        <v>25</v>
      </c>
      <c r="D2655" s="17">
        <v>1</v>
      </c>
      <c r="E2655" t="str">
        <f t="shared" si="248"/>
        <v>H</v>
      </c>
      <c r="F2655" s="17">
        <v>3</v>
      </c>
      <c r="G2655" s="17">
        <v>13</v>
      </c>
      <c r="H2655" s="17">
        <v>3</v>
      </c>
      <c r="I2655" s="17">
        <v>2</v>
      </c>
      <c r="N2655" s="78"/>
      <c r="O2655" s="180"/>
      <c r="P2655" s="78"/>
      <c r="Q2655" s="172"/>
      <c r="R2655" s="13" t="s">
        <v>49</v>
      </c>
      <c r="S2655" s="17" t="s">
        <v>17</v>
      </c>
      <c r="T2655" s="27">
        <v>1575</v>
      </c>
    </row>
    <row r="2656" spans="1:20" ht="15.6">
      <c r="A2656" s="2" t="s">
        <v>6342</v>
      </c>
      <c r="B2656" s="78" t="s">
        <v>11</v>
      </c>
      <c r="C2656" s="17">
        <v>25</v>
      </c>
      <c r="D2656" s="17">
        <v>1</v>
      </c>
      <c r="E2656" t="str">
        <f t="shared" si="248"/>
        <v>H</v>
      </c>
      <c r="F2656" s="17">
        <v>3</v>
      </c>
      <c r="G2656" s="17">
        <v>14</v>
      </c>
      <c r="H2656" s="17">
        <v>3</v>
      </c>
      <c r="I2656" s="17">
        <v>2</v>
      </c>
      <c r="N2656" s="78"/>
      <c r="O2656" s="180"/>
      <c r="P2656" s="78"/>
      <c r="Q2656" s="172"/>
      <c r="R2656" s="13" t="s">
        <v>49</v>
      </c>
      <c r="S2656" s="17" t="s">
        <v>17</v>
      </c>
      <c r="T2656" s="27">
        <v>1575</v>
      </c>
    </row>
    <row r="2657" spans="1:20" ht="15.6">
      <c r="A2657" s="2" t="s">
        <v>6342</v>
      </c>
      <c r="B2657" s="78" t="s">
        <v>11</v>
      </c>
      <c r="C2657" s="17">
        <v>25</v>
      </c>
      <c r="D2657" s="17">
        <v>1</v>
      </c>
      <c r="E2657" t="str">
        <f t="shared" si="248"/>
        <v>H</v>
      </c>
      <c r="F2657" s="17">
        <v>3</v>
      </c>
      <c r="G2657" s="17">
        <v>15</v>
      </c>
      <c r="H2657" s="17">
        <v>3</v>
      </c>
      <c r="I2657" s="17">
        <v>2</v>
      </c>
      <c r="N2657" s="78"/>
      <c r="O2657" s="180"/>
      <c r="P2657" s="78"/>
      <c r="Q2657" s="172"/>
      <c r="R2657" s="13" t="s">
        <v>49</v>
      </c>
      <c r="S2657" s="17" t="s">
        <v>17</v>
      </c>
      <c r="T2657" s="27">
        <v>1575</v>
      </c>
    </row>
    <row r="2658" spans="1:20" ht="15.6">
      <c r="A2658" s="2" t="s">
        <v>6342</v>
      </c>
      <c r="B2658" s="78" t="s">
        <v>11</v>
      </c>
      <c r="C2658" s="17">
        <v>25</v>
      </c>
      <c r="D2658" s="17">
        <v>1</v>
      </c>
      <c r="E2658" t="str">
        <f t="shared" si="248"/>
        <v>H</v>
      </c>
      <c r="F2658" s="17">
        <v>3</v>
      </c>
      <c r="G2658" s="17">
        <v>16</v>
      </c>
      <c r="H2658" s="17">
        <v>3</v>
      </c>
      <c r="I2658" s="17">
        <v>2</v>
      </c>
      <c r="N2658" s="78"/>
      <c r="O2658" s="180"/>
      <c r="P2658" s="78"/>
      <c r="Q2658" s="172"/>
      <c r="R2658" s="13" t="s">
        <v>49</v>
      </c>
      <c r="S2658" s="17" t="s">
        <v>17</v>
      </c>
      <c r="T2658" s="27">
        <v>1575</v>
      </c>
    </row>
    <row r="2659" spans="1:20" ht="15.6">
      <c r="A2659" s="2" t="s">
        <v>6342</v>
      </c>
      <c r="B2659" s="78" t="s">
        <v>11</v>
      </c>
      <c r="C2659" s="17">
        <v>25</v>
      </c>
      <c r="D2659" s="17">
        <v>1</v>
      </c>
      <c r="E2659" t="str">
        <f t="shared" si="248"/>
        <v>H</v>
      </c>
      <c r="F2659" s="17">
        <v>3</v>
      </c>
      <c r="G2659" s="17">
        <v>17</v>
      </c>
      <c r="H2659" s="17">
        <v>3</v>
      </c>
      <c r="I2659" s="17">
        <v>2</v>
      </c>
      <c r="N2659" s="78"/>
      <c r="O2659" s="180"/>
      <c r="P2659" s="78"/>
      <c r="Q2659" s="172"/>
      <c r="R2659" s="13" t="s">
        <v>49</v>
      </c>
      <c r="S2659" s="17" t="s">
        <v>17</v>
      </c>
      <c r="T2659" s="27">
        <v>1575</v>
      </c>
    </row>
    <row r="2660" spans="1:20" ht="15.6">
      <c r="A2660" s="2" t="s">
        <v>6342</v>
      </c>
      <c r="B2660" s="78" t="s">
        <v>11</v>
      </c>
      <c r="C2660" s="17">
        <v>25</v>
      </c>
      <c r="D2660" s="17">
        <v>1</v>
      </c>
      <c r="E2660" t="str">
        <f t="shared" si="248"/>
        <v>H</v>
      </c>
      <c r="F2660" s="17">
        <v>3</v>
      </c>
      <c r="G2660" s="17">
        <v>18</v>
      </c>
      <c r="H2660" s="17">
        <v>3</v>
      </c>
      <c r="I2660" s="17">
        <v>2</v>
      </c>
      <c r="N2660" s="78"/>
      <c r="O2660" s="180"/>
      <c r="P2660" s="78"/>
      <c r="Q2660" s="172"/>
      <c r="R2660" s="13" t="s">
        <v>49</v>
      </c>
      <c r="S2660" s="17" t="s">
        <v>17</v>
      </c>
      <c r="T2660" s="27">
        <v>1575</v>
      </c>
    </row>
    <row r="2661" spans="1:20" ht="15.6">
      <c r="A2661" s="2" t="s">
        <v>6342</v>
      </c>
      <c r="B2661" s="78" t="s">
        <v>11</v>
      </c>
      <c r="C2661" s="17">
        <v>25</v>
      </c>
      <c r="D2661" s="17">
        <v>1</v>
      </c>
      <c r="E2661" t="str">
        <f t="shared" ref="E2661:E2692" si="249">IF(D2661=1,"H",IF(D2661=2,"H","B"))</f>
        <v>H</v>
      </c>
      <c r="F2661" s="17">
        <v>3</v>
      </c>
      <c r="G2661" s="17">
        <v>19</v>
      </c>
      <c r="H2661" s="17">
        <v>4</v>
      </c>
      <c r="I2661" s="17">
        <v>2</v>
      </c>
      <c r="N2661" s="78"/>
      <c r="O2661" s="180"/>
      <c r="P2661" s="78"/>
      <c r="Q2661" s="172"/>
      <c r="R2661" s="13" t="s">
        <v>49</v>
      </c>
      <c r="S2661" s="17" t="s">
        <v>17</v>
      </c>
      <c r="T2661" s="27">
        <v>1575</v>
      </c>
    </row>
    <row r="2662" spans="1:20" ht="15.6">
      <c r="A2662" s="2" t="s">
        <v>6342</v>
      </c>
      <c r="B2662" s="78" t="s">
        <v>11</v>
      </c>
      <c r="C2662" s="17">
        <v>25</v>
      </c>
      <c r="D2662" s="17">
        <v>1</v>
      </c>
      <c r="E2662" t="str">
        <f t="shared" si="249"/>
        <v>H</v>
      </c>
      <c r="F2662" s="17">
        <v>3</v>
      </c>
      <c r="G2662" s="17">
        <v>20</v>
      </c>
      <c r="H2662" s="17">
        <v>4</v>
      </c>
      <c r="I2662" s="17">
        <v>2</v>
      </c>
      <c r="N2662" s="78"/>
      <c r="O2662" s="180"/>
      <c r="P2662" s="78"/>
      <c r="Q2662" s="172"/>
      <c r="R2662" s="13" t="s">
        <v>49</v>
      </c>
      <c r="S2662" s="17" t="s">
        <v>17</v>
      </c>
      <c r="T2662" s="27">
        <v>1575</v>
      </c>
    </row>
    <row r="2663" spans="1:20" ht="15.6">
      <c r="A2663" s="2" t="s">
        <v>6342</v>
      </c>
      <c r="B2663" s="78" t="s">
        <v>11</v>
      </c>
      <c r="C2663" s="17">
        <v>25</v>
      </c>
      <c r="D2663" s="17">
        <v>1</v>
      </c>
      <c r="E2663" t="str">
        <f t="shared" si="249"/>
        <v>H</v>
      </c>
      <c r="F2663" s="17">
        <v>3</v>
      </c>
      <c r="G2663" s="17">
        <v>21</v>
      </c>
      <c r="H2663" s="17">
        <v>4</v>
      </c>
      <c r="I2663" s="17">
        <v>2</v>
      </c>
      <c r="N2663" s="78"/>
      <c r="O2663" s="180"/>
      <c r="P2663" s="78"/>
      <c r="Q2663" s="172"/>
      <c r="R2663" s="13" t="s">
        <v>49</v>
      </c>
      <c r="S2663" s="17" t="s">
        <v>17</v>
      </c>
      <c r="T2663" s="27">
        <v>1575</v>
      </c>
    </row>
    <row r="2664" spans="1:20" ht="15.6">
      <c r="A2664" s="2" t="s">
        <v>6342</v>
      </c>
      <c r="B2664" s="78" t="s">
        <v>11</v>
      </c>
      <c r="C2664" s="17">
        <v>25</v>
      </c>
      <c r="D2664" s="17">
        <v>1</v>
      </c>
      <c r="E2664" t="str">
        <f t="shared" si="249"/>
        <v>H</v>
      </c>
      <c r="F2664" s="17">
        <v>3</v>
      </c>
      <c r="G2664" s="17">
        <v>22</v>
      </c>
      <c r="H2664" s="17">
        <v>4</v>
      </c>
      <c r="I2664" s="17">
        <v>2</v>
      </c>
      <c r="N2664" s="78"/>
      <c r="O2664" s="180"/>
      <c r="P2664" s="78"/>
      <c r="Q2664" s="172"/>
      <c r="R2664" s="13" t="s">
        <v>49</v>
      </c>
      <c r="S2664" s="17" t="s">
        <v>17</v>
      </c>
      <c r="T2664" s="27">
        <v>1575</v>
      </c>
    </row>
    <row r="2665" spans="1:20" ht="15.6">
      <c r="A2665" s="2" t="s">
        <v>6342</v>
      </c>
      <c r="B2665" s="78" t="s">
        <v>11</v>
      </c>
      <c r="C2665" s="17">
        <v>25</v>
      </c>
      <c r="D2665" s="17">
        <v>1</v>
      </c>
      <c r="E2665" t="str">
        <f t="shared" si="249"/>
        <v>H</v>
      </c>
      <c r="F2665" s="17">
        <v>3</v>
      </c>
      <c r="G2665" s="17">
        <v>23</v>
      </c>
      <c r="H2665" s="17">
        <v>4</v>
      </c>
      <c r="I2665" s="17">
        <v>2</v>
      </c>
      <c r="N2665" s="78"/>
      <c r="O2665" s="180"/>
      <c r="P2665" s="78"/>
      <c r="Q2665" s="172"/>
      <c r="R2665" s="13" t="s">
        <v>49</v>
      </c>
      <c r="S2665" s="17" t="s">
        <v>17</v>
      </c>
      <c r="T2665" s="27">
        <v>1575</v>
      </c>
    </row>
    <row r="2666" spans="1:20" ht="15.6">
      <c r="A2666" s="2" t="s">
        <v>6342</v>
      </c>
      <c r="B2666" s="78" t="s">
        <v>11</v>
      </c>
      <c r="C2666" s="17">
        <v>25</v>
      </c>
      <c r="D2666" s="17">
        <v>1</v>
      </c>
      <c r="E2666" t="str">
        <f t="shared" si="249"/>
        <v>H</v>
      </c>
      <c r="F2666" s="17">
        <v>3</v>
      </c>
      <c r="G2666" s="17">
        <v>24</v>
      </c>
      <c r="H2666" s="17">
        <v>4</v>
      </c>
      <c r="I2666" s="17">
        <v>2</v>
      </c>
      <c r="N2666" s="78"/>
      <c r="O2666" s="180"/>
      <c r="P2666" s="78"/>
      <c r="Q2666" s="172"/>
      <c r="R2666" s="13" t="s">
        <v>49</v>
      </c>
      <c r="S2666" s="17" t="s">
        <v>17</v>
      </c>
      <c r="T2666" s="27">
        <v>1575</v>
      </c>
    </row>
    <row r="2667" spans="1:20" ht="15.6">
      <c r="A2667" s="2" t="s">
        <v>6342</v>
      </c>
      <c r="B2667" s="78" t="s">
        <v>11</v>
      </c>
      <c r="C2667" s="17">
        <v>25</v>
      </c>
      <c r="D2667" s="17">
        <v>1</v>
      </c>
      <c r="E2667" t="str">
        <f t="shared" si="249"/>
        <v>H</v>
      </c>
      <c r="F2667" s="17">
        <v>3</v>
      </c>
      <c r="G2667" s="17">
        <v>25</v>
      </c>
      <c r="H2667" s="17">
        <v>5</v>
      </c>
      <c r="I2667" s="17">
        <v>2</v>
      </c>
      <c r="N2667" s="78"/>
      <c r="O2667" s="180"/>
      <c r="P2667" s="78"/>
      <c r="Q2667" s="172"/>
      <c r="R2667" s="13" t="s">
        <v>49</v>
      </c>
      <c r="S2667" s="17" t="s">
        <v>17</v>
      </c>
      <c r="T2667" s="27">
        <v>1575</v>
      </c>
    </row>
    <row r="2668" spans="1:20" ht="15.6">
      <c r="A2668" s="2" t="s">
        <v>6342</v>
      </c>
      <c r="B2668" s="78" t="s">
        <v>11</v>
      </c>
      <c r="C2668" s="17">
        <v>25</v>
      </c>
      <c r="D2668" s="17">
        <v>1</v>
      </c>
      <c r="E2668" t="str">
        <f t="shared" si="249"/>
        <v>H</v>
      </c>
      <c r="F2668" s="17">
        <v>3</v>
      </c>
      <c r="G2668" s="17">
        <v>26</v>
      </c>
      <c r="H2668" s="17">
        <v>5</v>
      </c>
      <c r="I2668" s="17">
        <v>2</v>
      </c>
      <c r="N2668" s="78"/>
      <c r="O2668" s="180"/>
      <c r="P2668" s="78"/>
      <c r="Q2668" s="172"/>
      <c r="R2668" s="13" t="s">
        <v>49</v>
      </c>
      <c r="S2668" s="17" t="s">
        <v>17</v>
      </c>
      <c r="T2668" s="27">
        <v>1575</v>
      </c>
    </row>
    <row r="2669" spans="1:20" ht="15.6">
      <c r="A2669" s="2" t="s">
        <v>6342</v>
      </c>
      <c r="B2669" s="78" t="s">
        <v>11</v>
      </c>
      <c r="C2669" s="17">
        <v>25</v>
      </c>
      <c r="D2669" s="17">
        <v>1</v>
      </c>
      <c r="E2669" t="str">
        <f t="shared" si="249"/>
        <v>H</v>
      </c>
      <c r="F2669" s="17">
        <v>3</v>
      </c>
      <c r="G2669" s="17">
        <v>27</v>
      </c>
      <c r="H2669" s="17">
        <v>5</v>
      </c>
      <c r="I2669" s="17">
        <v>2</v>
      </c>
      <c r="N2669" s="78"/>
      <c r="O2669" s="180"/>
      <c r="P2669" s="78"/>
      <c r="Q2669" s="172"/>
      <c r="R2669" s="13" t="s">
        <v>49</v>
      </c>
      <c r="S2669" s="17" t="s">
        <v>17</v>
      </c>
      <c r="T2669" s="27">
        <v>1575</v>
      </c>
    </row>
    <row r="2670" spans="1:20" ht="15.6">
      <c r="A2670" s="2" t="s">
        <v>6342</v>
      </c>
      <c r="B2670" s="78" t="s">
        <v>11</v>
      </c>
      <c r="C2670" s="17">
        <v>25</v>
      </c>
      <c r="D2670" s="17">
        <v>1</v>
      </c>
      <c r="E2670" t="str">
        <f t="shared" si="249"/>
        <v>H</v>
      </c>
      <c r="F2670" s="17">
        <v>3</v>
      </c>
      <c r="G2670" s="17">
        <v>28</v>
      </c>
      <c r="H2670" s="17">
        <v>5</v>
      </c>
      <c r="I2670" s="17">
        <v>2</v>
      </c>
      <c r="N2670" s="78"/>
      <c r="O2670" s="180"/>
      <c r="P2670" s="78"/>
      <c r="Q2670" s="172"/>
      <c r="R2670" s="13" t="s">
        <v>49</v>
      </c>
      <c r="S2670" s="17" t="s">
        <v>17</v>
      </c>
      <c r="T2670" s="27">
        <v>1575</v>
      </c>
    </row>
    <row r="2671" spans="1:20" ht="15.6">
      <c r="A2671" s="2" t="s">
        <v>6342</v>
      </c>
      <c r="B2671" s="78" t="s">
        <v>11</v>
      </c>
      <c r="C2671" s="17">
        <v>25</v>
      </c>
      <c r="D2671" s="17">
        <v>1</v>
      </c>
      <c r="E2671" t="str">
        <f t="shared" si="249"/>
        <v>H</v>
      </c>
      <c r="F2671" s="17">
        <v>3</v>
      </c>
      <c r="G2671" s="17">
        <v>29</v>
      </c>
      <c r="H2671" s="17">
        <v>5</v>
      </c>
      <c r="I2671" s="17">
        <v>2</v>
      </c>
      <c r="N2671" s="78"/>
      <c r="O2671" s="180"/>
      <c r="P2671" s="78"/>
      <c r="Q2671" s="172"/>
      <c r="R2671" s="13" t="s">
        <v>49</v>
      </c>
      <c r="S2671" s="17" t="s">
        <v>17</v>
      </c>
      <c r="T2671" s="27">
        <v>1575</v>
      </c>
    </row>
    <row r="2672" spans="1:20" ht="15.6">
      <c r="A2672" s="2" t="s">
        <v>6342</v>
      </c>
      <c r="B2672" s="78" t="s">
        <v>11</v>
      </c>
      <c r="C2672" s="17">
        <v>25</v>
      </c>
      <c r="D2672" s="17">
        <v>1</v>
      </c>
      <c r="E2672" t="str">
        <f t="shared" si="249"/>
        <v>H</v>
      </c>
      <c r="F2672" s="17">
        <v>3</v>
      </c>
      <c r="G2672" s="17">
        <v>30</v>
      </c>
      <c r="H2672" s="17">
        <v>5</v>
      </c>
      <c r="I2672" s="17">
        <v>2</v>
      </c>
      <c r="N2672" s="78"/>
      <c r="O2672" s="180"/>
      <c r="P2672" s="78"/>
      <c r="Q2672" s="172"/>
      <c r="R2672" s="13" t="s">
        <v>49</v>
      </c>
      <c r="S2672" s="17" t="s">
        <v>17</v>
      </c>
      <c r="T2672" s="27">
        <v>1575</v>
      </c>
    </row>
    <row r="2673" spans="1:20" ht="15.6">
      <c r="A2673" s="2" t="s">
        <v>6342</v>
      </c>
      <c r="B2673" s="78" t="s">
        <v>11</v>
      </c>
      <c r="C2673" s="17">
        <v>25</v>
      </c>
      <c r="D2673" s="17">
        <v>1</v>
      </c>
      <c r="E2673" t="str">
        <f t="shared" si="249"/>
        <v>H</v>
      </c>
      <c r="F2673" s="17">
        <v>3</v>
      </c>
      <c r="G2673" s="17">
        <v>31</v>
      </c>
      <c r="H2673" s="17">
        <v>6</v>
      </c>
      <c r="I2673" s="17">
        <v>2</v>
      </c>
      <c r="N2673" s="78"/>
      <c r="O2673" s="180"/>
      <c r="P2673" s="78"/>
      <c r="Q2673" s="172"/>
      <c r="R2673" s="13" t="s">
        <v>49</v>
      </c>
      <c r="S2673" s="17" t="s">
        <v>17</v>
      </c>
      <c r="T2673" s="27">
        <v>1575</v>
      </c>
    </row>
    <row r="2674" spans="1:20" ht="15.6">
      <c r="A2674" s="2" t="s">
        <v>6342</v>
      </c>
      <c r="B2674" s="78" t="s">
        <v>11</v>
      </c>
      <c r="C2674" s="17">
        <v>25</v>
      </c>
      <c r="D2674" s="17">
        <v>1</v>
      </c>
      <c r="E2674" t="str">
        <f t="shared" si="249"/>
        <v>H</v>
      </c>
      <c r="F2674" s="17">
        <v>3</v>
      </c>
      <c r="G2674" s="17">
        <v>32</v>
      </c>
      <c r="H2674" s="17">
        <v>6</v>
      </c>
      <c r="I2674" s="17">
        <v>2</v>
      </c>
      <c r="N2674" s="78"/>
      <c r="O2674" s="180"/>
      <c r="P2674" s="78"/>
      <c r="Q2674" s="172"/>
      <c r="R2674" s="13" t="s">
        <v>49</v>
      </c>
      <c r="S2674" s="17" t="s">
        <v>17</v>
      </c>
      <c r="T2674" s="27">
        <v>1575</v>
      </c>
    </row>
    <row r="2675" spans="1:20" ht="15.6">
      <c r="A2675" s="2" t="s">
        <v>6342</v>
      </c>
      <c r="B2675" s="78" t="s">
        <v>11</v>
      </c>
      <c r="C2675" s="17">
        <v>25</v>
      </c>
      <c r="D2675" s="17">
        <v>1</v>
      </c>
      <c r="E2675" t="str">
        <f t="shared" si="249"/>
        <v>H</v>
      </c>
      <c r="F2675" s="17">
        <v>3</v>
      </c>
      <c r="G2675" s="17">
        <v>33</v>
      </c>
      <c r="H2675" s="17">
        <v>6</v>
      </c>
      <c r="I2675" s="17">
        <v>2</v>
      </c>
      <c r="N2675" s="78"/>
      <c r="O2675" s="180"/>
      <c r="P2675" s="78"/>
      <c r="Q2675" s="172"/>
      <c r="R2675" s="13" t="s">
        <v>49</v>
      </c>
      <c r="S2675" s="17" t="s">
        <v>17</v>
      </c>
      <c r="T2675" s="27">
        <v>1575</v>
      </c>
    </row>
    <row r="2676" spans="1:20" ht="15.6">
      <c r="A2676" s="2" t="s">
        <v>6342</v>
      </c>
      <c r="B2676" s="78" t="s">
        <v>11</v>
      </c>
      <c r="C2676" s="17">
        <v>25</v>
      </c>
      <c r="D2676" s="17">
        <v>1</v>
      </c>
      <c r="E2676" t="str">
        <f t="shared" si="249"/>
        <v>H</v>
      </c>
      <c r="F2676" s="17">
        <v>3</v>
      </c>
      <c r="G2676" s="17">
        <v>34</v>
      </c>
      <c r="H2676" s="17">
        <v>6</v>
      </c>
      <c r="I2676" s="17">
        <v>2</v>
      </c>
      <c r="N2676" s="78"/>
      <c r="O2676" s="180"/>
      <c r="P2676" s="78"/>
      <c r="Q2676" s="172"/>
      <c r="R2676" s="13" t="s">
        <v>49</v>
      </c>
      <c r="S2676" s="17" t="s">
        <v>17</v>
      </c>
      <c r="T2676" s="27">
        <v>1575</v>
      </c>
    </row>
    <row r="2677" spans="1:20" ht="15.6">
      <c r="A2677" s="2" t="s">
        <v>6342</v>
      </c>
      <c r="B2677" s="78" t="s">
        <v>11</v>
      </c>
      <c r="C2677" s="17">
        <v>25</v>
      </c>
      <c r="D2677" s="17">
        <v>1</v>
      </c>
      <c r="E2677" t="str">
        <f t="shared" si="249"/>
        <v>H</v>
      </c>
      <c r="F2677" s="17">
        <v>3</v>
      </c>
      <c r="G2677" s="17">
        <v>35</v>
      </c>
      <c r="H2677" s="17">
        <v>6</v>
      </c>
      <c r="I2677" s="17">
        <v>2</v>
      </c>
      <c r="N2677" s="78"/>
      <c r="O2677" s="180"/>
      <c r="P2677" s="78"/>
      <c r="Q2677" s="172"/>
      <c r="R2677" s="13" t="s">
        <v>49</v>
      </c>
      <c r="S2677" s="17" t="s">
        <v>17</v>
      </c>
      <c r="T2677" s="27">
        <v>1575</v>
      </c>
    </row>
    <row r="2678" spans="1:20" ht="15.6">
      <c r="A2678" s="2" t="s">
        <v>6342</v>
      </c>
      <c r="B2678" s="78" t="s">
        <v>11</v>
      </c>
      <c r="C2678" s="17">
        <v>25</v>
      </c>
      <c r="D2678" s="17">
        <v>1</v>
      </c>
      <c r="E2678" t="str">
        <f t="shared" si="249"/>
        <v>H</v>
      </c>
      <c r="F2678" s="17">
        <v>3</v>
      </c>
      <c r="G2678" s="17">
        <v>36</v>
      </c>
      <c r="H2678" s="17">
        <v>6</v>
      </c>
      <c r="I2678" s="17">
        <v>2</v>
      </c>
      <c r="N2678" s="78"/>
      <c r="O2678" s="180"/>
      <c r="P2678" s="78"/>
      <c r="Q2678" s="172"/>
      <c r="R2678" s="13" t="s">
        <v>49</v>
      </c>
      <c r="S2678" s="17" t="s">
        <v>17</v>
      </c>
      <c r="T2678" s="27">
        <v>1575</v>
      </c>
    </row>
    <row r="2679" spans="1:20" ht="15.6">
      <c r="A2679" s="2" t="s">
        <v>6342</v>
      </c>
      <c r="B2679" s="78" t="s">
        <v>11</v>
      </c>
      <c r="C2679" s="17">
        <v>25</v>
      </c>
      <c r="D2679" s="17">
        <v>1</v>
      </c>
      <c r="E2679" t="str">
        <f t="shared" si="249"/>
        <v>H</v>
      </c>
      <c r="F2679" s="17">
        <v>3</v>
      </c>
      <c r="G2679" s="17">
        <v>1</v>
      </c>
      <c r="H2679" s="17">
        <v>1</v>
      </c>
      <c r="I2679" s="17">
        <v>3</v>
      </c>
      <c r="N2679" s="78"/>
      <c r="O2679" s="180"/>
      <c r="P2679" s="78"/>
      <c r="Q2679" s="172"/>
      <c r="R2679" s="13" t="s">
        <v>49</v>
      </c>
      <c r="S2679" s="17" t="s">
        <v>17</v>
      </c>
      <c r="T2679" s="27">
        <v>1575</v>
      </c>
    </row>
    <row r="2680" spans="1:20" ht="15.6">
      <c r="A2680" s="2" t="s">
        <v>6342</v>
      </c>
      <c r="B2680" s="78" t="s">
        <v>11</v>
      </c>
      <c r="C2680" s="17">
        <v>25</v>
      </c>
      <c r="D2680" s="17">
        <v>1</v>
      </c>
      <c r="E2680" t="str">
        <f t="shared" si="249"/>
        <v>H</v>
      </c>
      <c r="F2680" s="17">
        <v>3</v>
      </c>
      <c r="G2680" s="17">
        <v>2</v>
      </c>
      <c r="H2680" s="17">
        <v>1</v>
      </c>
      <c r="I2680" s="17">
        <v>3</v>
      </c>
      <c r="N2680" s="78"/>
      <c r="O2680" s="180"/>
      <c r="P2680" s="78"/>
      <c r="Q2680" s="172"/>
      <c r="R2680" s="13" t="s">
        <v>49</v>
      </c>
      <c r="S2680" s="17" t="s">
        <v>17</v>
      </c>
      <c r="T2680" s="27">
        <v>1575</v>
      </c>
    </row>
    <row r="2681" spans="1:20" ht="15.6">
      <c r="A2681" s="2" t="s">
        <v>6342</v>
      </c>
      <c r="B2681" s="78" t="s">
        <v>11</v>
      </c>
      <c r="C2681" s="17">
        <v>25</v>
      </c>
      <c r="D2681" s="17">
        <v>1</v>
      </c>
      <c r="E2681" t="str">
        <f t="shared" si="249"/>
        <v>H</v>
      </c>
      <c r="F2681" s="17">
        <v>3</v>
      </c>
      <c r="G2681" s="17">
        <v>3</v>
      </c>
      <c r="H2681" s="17">
        <v>1</v>
      </c>
      <c r="I2681" s="17">
        <v>3</v>
      </c>
      <c r="N2681" s="78"/>
      <c r="O2681" s="180"/>
      <c r="P2681" s="78"/>
      <c r="Q2681" s="172"/>
      <c r="R2681" s="13" t="s">
        <v>49</v>
      </c>
      <c r="S2681" s="17" t="s">
        <v>17</v>
      </c>
      <c r="T2681" s="27">
        <v>1575</v>
      </c>
    </row>
    <row r="2682" spans="1:20" ht="15.6">
      <c r="A2682" s="2" t="s">
        <v>6342</v>
      </c>
      <c r="B2682" s="78" t="s">
        <v>11</v>
      </c>
      <c r="C2682" s="17">
        <v>25</v>
      </c>
      <c r="D2682" s="17">
        <v>1</v>
      </c>
      <c r="E2682" t="str">
        <f t="shared" si="249"/>
        <v>H</v>
      </c>
      <c r="F2682" s="17">
        <v>3</v>
      </c>
      <c r="G2682" s="17">
        <v>4</v>
      </c>
      <c r="H2682" s="17">
        <v>1</v>
      </c>
      <c r="I2682" s="17">
        <v>3</v>
      </c>
      <c r="N2682" s="78"/>
      <c r="O2682" s="180"/>
      <c r="P2682" s="78"/>
      <c r="Q2682" s="172"/>
      <c r="R2682" s="13" t="s">
        <v>49</v>
      </c>
      <c r="S2682" s="17" t="s">
        <v>17</v>
      </c>
      <c r="T2682" s="27">
        <v>1575</v>
      </c>
    </row>
    <row r="2683" spans="1:20" ht="15.6">
      <c r="A2683" s="2" t="s">
        <v>6342</v>
      </c>
      <c r="B2683" s="78" t="s">
        <v>11</v>
      </c>
      <c r="C2683" s="17">
        <v>25</v>
      </c>
      <c r="D2683" s="17">
        <v>1</v>
      </c>
      <c r="E2683" t="str">
        <f t="shared" si="249"/>
        <v>H</v>
      </c>
      <c r="F2683" s="17">
        <v>3</v>
      </c>
      <c r="G2683" s="17">
        <v>5</v>
      </c>
      <c r="H2683" s="17">
        <v>1</v>
      </c>
      <c r="I2683" s="17">
        <v>3</v>
      </c>
      <c r="N2683" s="78"/>
      <c r="O2683" s="180"/>
      <c r="P2683" s="78"/>
      <c r="Q2683" s="172"/>
      <c r="R2683" s="13" t="s">
        <v>49</v>
      </c>
      <c r="S2683" s="17" t="s">
        <v>17</v>
      </c>
      <c r="T2683" s="27">
        <v>1575</v>
      </c>
    </row>
    <row r="2684" spans="1:20" ht="15.6">
      <c r="A2684" s="2" t="s">
        <v>6342</v>
      </c>
      <c r="B2684" s="78" t="s">
        <v>11</v>
      </c>
      <c r="C2684" s="17">
        <v>25</v>
      </c>
      <c r="D2684" s="17">
        <v>1</v>
      </c>
      <c r="E2684" t="str">
        <f t="shared" si="249"/>
        <v>H</v>
      </c>
      <c r="F2684" s="17">
        <v>3</v>
      </c>
      <c r="G2684" s="17">
        <v>6</v>
      </c>
      <c r="H2684" s="17">
        <v>1</v>
      </c>
      <c r="I2684" s="17">
        <v>3</v>
      </c>
      <c r="N2684" s="78"/>
      <c r="O2684" s="180"/>
      <c r="P2684" s="78"/>
      <c r="Q2684" s="172"/>
      <c r="R2684" s="13" t="s">
        <v>49</v>
      </c>
      <c r="S2684" s="17" t="s">
        <v>17</v>
      </c>
      <c r="T2684" s="27">
        <v>1575</v>
      </c>
    </row>
    <row r="2685" spans="1:20" ht="15.6">
      <c r="A2685" s="2" t="s">
        <v>6342</v>
      </c>
      <c r="B2685" s="78" t="s">
        <v>11</v>
      </c>
      <c r="C2685" s="17">
        <v>25</v>
      </c>
      <c r="D2685" s="17">
        <v>1</v>
      </c>
      <c r="E2685" t="str">
        <f t="shared" si="249"/>
        <v>H</v>
      </c>
      <c r="F2685" s="17">
        <v>3</v>
      </c>
      <c r="G2685" s="17">
        <v>7</v>
      </c>
      <c r="H2685" s="17">
        <v>2</v>
      </c>
      <c r="I2685" s="17">
        <v>3</v>
      </c>
      <c r="N2685" s="78"/>
      <c r="O2685" s="180"/>
      <c r="P2685" s="78"/>
      <c r="Q2685" s="172"/>
      <c r="R2685" s="13" t="s">
        <v>49</v>
      </c>
      <c r="S2685" s="17" t="s">
        <v>17</v>
      </c>
      <c r="T2685" s="27">
        <v>1575</v>
      </c>
    </row>
    <row r="2686" spans="1:20" ht="15.6">
      <c r="A2686" s="2" t="s">
        <v>6342</v>
      </c>
      <c r="B2686" s="78" t="s">
        <v>11</v>
      </c>
      <c r="C2686" s="17">
        <v>25</v>
      </c>
      <c r="D2686" s="17">
        <v>1</v>
      </c>
      <c r="E2686" t="str">
        <f t="shared" si="249"/>
        <v>H</v>
      </c>
      <c r="F2686" s="17">
        <v>3</v>
      </c>
      <c r="G2686" s="17">
        <v>8</v>
      </c>
      <c r="H2686" s="17">
        <v>2</v>
      </c>
      <c r="I2686" s="17">
        <v>3</v>
      </c>
      <c r="N2686" s="78"/>
      <c r="O2686" s="180"/>
      <c r="P2686" s="78"/>
      <c r="Q2686" s="172"/>
      <c r="R2686" s="13" t="s">
        <v>49</v>
      </c>
      <c r="S2686" s="17" t="s">
        <v>17</v>
      </c>
      <c r="T2686" s="27">
        <v>1575</v>
      </c>
    </row>
    <row r="2687" spans="1:20" ht="15.6">
      <c r="A2687" s="2" t="s">
        <v>6342</v>
      </c>
      <c r="B2687" s="78" t="s">
        <v>11</v>
      </c>
      <c r="C2687" s="17">
        <v>25</v>
      </c>
      <c r="D2687" s="17">
        <v>1</v>
      </c>
      <c r="E2687" t="str">
        <f t="shared" si="249"/>
        <v>H</v>
      </c>
      <c r="F2687" s="17">
        <v>3</v>
      </c>
      <c r="G2687" s="17">
        <v>9</v>
      </c>
      <c r="H2687" s="17">
        <v>2</v>
      </c>
      <c r="I2687" s="17">
        <v>3</v>
      </c>
      <c r="N2687" s="78"/>
      <c r="O2687" s="180"/>
      <c r="P2687" s="78"/>
      <c r="Q2687" s="172"/>
      <c r="R2687" s="13" t="s">
        <v>49</v>
      </c>
      <c r="S2687" s="17" t="s">
        <v>17</v>
      </c>
      <c r="T2687" s="27">
        <v>1575</v>
      </c>
    </row>
    <row r="2688" spans="1:20" ht="15.6">
      <c r="A2688" s="2" t="s">
        <v>6342</v>
      </c>
      <c r="B2688" s="78" t="s">
        <v>11</v>
      </c>
      <c r="C2688" s="17">
        <v>25</v>
      </c>
      <c r="D2688" s="17">
        <v>1</v>
      </c>
      <c r="E2688" t="str">
        <f t="shared" si="249"/>
        <v>H</v>
      </c>
      <c r="F2688" s="17">
        <v>3</v>
      </c>
      <c r="G2688" s="17">
        <v>10</v>
      </c>
      <c r="H2688" s="17">
        <v>2</v>
      </c>
      <c r="I2688" s="17">
        <v>3</v>
      </c>
      <c r="N2688" s="78"/>
      <c r="O2688" s="180"/>
      <c r="P2688" s="78"/>
      <c r="Q2688" s="172"/>
      <c r="R2688" s="13" t="s">
        <v>49</v>
      </c>
      <c r="S2688" s="17" t="s">
        <v>17</v>
      </c>
      <c r="T2688" s="27">
        <v>1575</v>
      </c>
    </row>
    <row r="2689" spans="1:20" ht="15.6">
      <c r="A2689" s="2" t="s">
        <v>6342</v>
      </c>
      <c r="B2689" s="78" t="s">
        <v>11</v>
      </c>
      <c r="C2689" s="17">
        <v>25</v>
      </c>
      <c r="D2689" s="17">
        <v>1</v>
      </c>
      <c r="E2689" t="str">
        <f t="shared" si="249"/>
        <v>H</v>
      </c>
      <c r="F2689" s="17">
        <v>3</v>
      </c>
      <c r="G2689" s="17">
        <v>11</v>
      </c>
      <c r="H2689" s="17">
        <v>2</v>
      </c>
      <c r="I2689" s="17">
        <v>3</v>
      </c>
      <c r="N2689" s="78"/>
      <c r="O2689" s="180"/>
      <c r="P2689" s="78"/>
      <c r="Q2689" s="172"/>
      <c r="R2689" s="13" t="s">
        <v>49</v>
      </c>
      <c r="S2689" s="17" t="s">
        <v>17</v>
      </c>
      <c r="T2689" s="27">
        <v>1575</v>
      </c>
    </row>
    <row r="2690" spans="1:20" ht="15.6">
      <c r="A2690" s="2" t="s">
        <v>6342</v>
      </c>
      <c r="B2690" s="78" t="s">
        <v>11</v>
      </c>
      <c r="C2690" s="17">
        <v>25</v>
      </c>
      <c r="D2690" s="17">
        <v>1</v>
      </c>
      <c r="E2690" t="str">
        <f t="shared" si="249"/>
        <v>H</v>
      </c>
      <c r="F2690" s="17">
        <v>3</v>
      </c>
      <c r="G2690" s="17">
        <v>12</v>
      </c>
      <c r="H2690" s="17">
        <v>2</v>
      </c>
      <c r="I2690" s="17">
        <v>3</v>
      </c>
      <c r="N2690" s="78"/>
      <c r="O2690" s="180"/>
      <c r="P2690" s="78"/>
      <c r="Q2690" s="172"/>
      <c r="R2690" s="13" t="s">
        <v>49</v>
      </c>
      <c r="S2690" s="17" t="s">
        <v>17</v>
      </c>
      <c r="T2690" s="27">
        <v>1575</v>
      </c>
    </row>
    <row r="2691" spans="1:20" ht="15.6">
      <c r="A2691" s="2" t="s">
        <v>6342</v>
      </c>
      <c r="B2691" s="78" t="s">
        <v>11</v>
      </c>
      <c r="C2691" s="17">
        <v>25</v>
      </c>
      <c r="D2691" s="17">
        <v>1</v>
      </c>
      <c r="E2691" t="str">
        <f t="shared" si="249"/>
        <v>H</v>
      </c>
      <c r="F2691" s="17">
        <v>3</v>
      </c>
      <c r="G2691" s="17">
        <v>13</v>
      </c>
      <c r="H2691" s="17">
        <v>3</v>
      </c>
      <c r="I2691" s="17">
        <v>3</v>
      </c>
      <c r="N2691" s="78"/>
      <c r="O2691" s="180"/>
      <c r="P2691" s="78"/>
      <c r="Q2691" s="172"/>
      <c r="R2691" s="13" t="s">
        <v>49</v>
      </c>
      <c r="S2691" s="17" t="s">
        <v>17</v>
      </c>
      <c r="T2691" s="27">
        <v>1575</v>
      </c>
    </row>
    <row r="2692" spans="1:20" ht="15.6">
      <c r="A2692" s="2" t="s">
        <v>6342</v>
      </c>
      <c r="B2692" s="78" t="s">
        <v>11</v>
      </c>
      <c r="C2692" s="17">
        <v>25</v>
      </c>
      <c r="D2692" s="17">
        <v>1</v>
      </c>
      <c r="E2692" t="str">
        <f t="shared" si="249"/>
        <v>H</v>
      </c>
      <c r="F2692" s="17">
        <v>3</v>
      </c>
      <c r="G2692" s="17">
        <v>14</v>
      </c>
      <c r="H2692" s="17">
        <v>3</v>
      </c>
      <c r="I2692" s="17">
        <v>3</v>
      </c>
      <c r="N2692" s="78"/>
      <c r="O2692" s="180"/>
      <c r="P2692" s="78"/>
      <c r="Q2692" s="172"/>
      <c r="R2692" s="13" t="s">
        <v>49</v>
      </c>
      <c r="S2692" s="17" t="s">
        <v>17</v>
      </c>
      <c r="T2692" s="27">
        <v>1575</v>
      </c>
    </row>
    <row r="2693" spans="1:20" ht="15.6">
      <c r="A2693" s="2" t="s">
        <v>6342</v>
      </c>
      <c r="B2693" s="78" t="s">
        <v>11</v>
      </c>
      <c r="C2693" s="17">
        <v>25</v>
      </c>
      <c r="D2693" s="17">
        <v>1</v>
      </c>
      <c r="E2693" t="str">
        <f t="shared" ref="E2693:E2714" si="250">IF(D2693=1,"H",IF(D2693=2,"H","B"))</f>
        <v>H</v>
      </c>
      <c r="F2693" s="17">
        <v>3</v>
      </c>
      <c r="G2693" s="17">
        <v>15</v>
      </c>
      <c r="H2693" s="17">
        <v>3</v>
      </c>
      <c r="I2693" s="17">
        <v>3</v>
      </c>
      <c r="N2693" s="78"/>
      <c r="O2693" s="180"/>
      <c r="P2693" s="78"/>
      <c r="Q2693" s="172"/>
      <c r="R2693" s="13" t="s">
        <v>49</v>
      </c>
      <c r="S2693" s="17" t="s">
        <v>17</v>
      </c>
      <c r="T2693" s="27">
        <v>1575</v>
      </c>
    </row>
    <row r="2694" spans="1:20" ht="15.6">
      <c r="A2694" s="2" t="s">
        <v>6342</v>
      </c>
      <c r="B2694" s="78" t="s">
        <v>11</v>
      </c>
      <c r="C2694" s="17">
        <v>25</v>
      </c>
      <c r="D2694" s="17">
        <v>1</v>
      </c>
      <c r="E2694" t="str">
        <f t="shared" si="250"/>
        <v>H</v>
      </c>
      <c r="F2694" s="17">
        <v>3</v>
      </c>
      <c r="G2694" s="17">
        <v>16</v>
      </c>
      <c r="H2694" s="17">
        <v>3</v>
      </c>
      <c r="I2694" s="17">
        <v>3</v>
      </c>
      <c r="N2694" s="78"/>
      <c r="O2694" s="180"/>
      <c r="P2694" s="78"/>
      <c r="Q2694" s="172"/>
      <c r="R2694" s="13" t="s">
        <v>49</v>
      </c>
      <c r="S2694" s="17" t="s">
        <v>17</v>
      </c>
      <c r="T2694" s="27">
        <v>1575</v>
      </c>
    </row>
    <row r="2695" spans="1:20" ht="15.6">
      <c r="A2695" s="2" t="s">
        <v>6342</v>
      </c>
      <c r="B2695" s="78" t="s">
        <v>11</v>
      </c>
      <c r="C2695" s="17">
        <v>25</v>
      </c>
      <c r="D2695" s="17">
        <v>1</v>
      </c>
      <c r="E2695" t="str">
        <f t="shared" si="250"/>
        <v>H</v>
      </c>
      <c r="F2695" s="17">
        <v>3</v>
      </c>
      <c r="G2695" s="17">
        <v>17</v>
      </c>
      <c r="H2695" s="17">
        <v>3</v>
      </c>
      <c r="I2695" s="17">
        <v>3</v>
      </c>
      <c r="N2695" s="78"/>
      <c r="O2695" s="180"/>
      <c r="P2695" s="78"/>
      <c r="Q2695" s="172"/>
      <c r="R2695" s="13" t="s">
        <v>49</v>
      </c>
      <c r="S2695" s="17" t="s">
        <v>17</v>
      </c>
      <c r="T2695" s="27">
        <v>1575</v>
      </c>
    </row>
    <row r="2696" spans="1:20" ht="15.6">
      <c r="A2696" s="2" t="s">
        <v>6342</v>
      </c>
      <c r="B2696" s="78" t="s">
        <v>11</v>
      </c>
      <c r="C2696" s="17">
        <v>25</v>
      </c>
      <c r="D2696" s="17">
        <v>1</v>
      </c>
      <c r="E2696" t="str">
        <f t="shared" si="250"/>
        <v>H</v>
      </c>
      <c r="F2696" s="17">
        <v>3</v>
      </c>
      <c r="G2696" s="17">
        <v>18</v>
      </c>
      <c r="H2696" s="17">
        <v>3</v>
      </c>
      <c r="I2696" s="17">
        <v>3</v>
      </c>
      <c r="N2696" s="78"/>
      <c r="O2696" s="180"/>
      <c r="P2696" s="78"/>
      <c r="Q2696" s="172"/>
      <c r="R2696" s="13" t="s">
        <v>49</v>
      </c>
      <c r="S2696" s="17" t="s">
        <v>17</v>
      </c>
      <c r="T2696" s="27">
        <v>1575</v>
      </c>
    </row>
    <row r="2697" spans="1:20" ht="15.6">
      <c r="A2697" s="2" t="s">
        <v>6342</v>
      </c>
      <c r="B2697" s="78" t="s">
        <v>11</v>
      </c>
      <c r="C2697" s="17">
        <v>25</v>
      </c>
      <c r="D2697" s="17">
        <v>1</v>
      </c>
      <c r="E2697" t="str">
        <f t="shared" si="250"/>
        <v>H</v>
      </c>
      <c r="F2697" s="17">
        <v>3</v>
      </c>
      <c r="G2697" s="17">
        <v>19</v>
      </c>
      <c r="H2697" s="17">
        <v>4</v>
      </c>
      <c r="I2697" s="17">
        <v>3</v>
      </c>
      <c r="N2697" s="78"/>
      <c r="O2697" s="180"/>
      <c r="P2697" s="78"/>
      <c r="Q2697" s="172"/>
      <c r="R2697" s="13" t="s">
        <v>49</v>
      </c>
      <c r="S2697" s="17" t="s">
        <v>17</v>
      </c>
      <c r="T2697" s="27">
        <v>1575</v>
      </c>
    </row>
    <row r="2698" spans="1:20" ht="15.6">
      <c r="A2698" s="2" t="s">
        <v>6342</v>
      </c>
      <c r="B2698" s="78" t="s">
        <v>11</v>
      </c>
      <c r="C2698" s="17">
        <v>25</v>
      </c>
      <c r="D2698" s="17">
        <v>1</v>
      </c>
      <c r="E2698" t="str">
        <f t="shared" si="250"/>
        <v>H</v>
      </c>
      <c r="F2698" s="17">
        <v>3</v>
      </c>
      <c r="G2698" s="17">
        <v>20</v>
      </c>
      <c r="H2698" s="17">
        <v>4</v>
      </c>
      <c r="I2698" s="17">
        <v>3</v>
      </c>
      <c r="N2698" s="78"/>
      <c r="O2698" s="180"/>
      <c r="P2698" s="78"/>
      <c r="Q2698" s="172"/>
      <c r="R2698" s="13" t="s">
        <v>49</v>
      </c>
      <c r="S2698" s="17" t="s">
        <v>17</v>
      </c>
      <c r="T2698" s="27">
        <v>1575</v>
      </c>
    </row>
    <row r="2699" spans="1:20" ht="15.6">
      <c r="A2699" s="2" t="s">
        <v>6342</v>
      </c>
      <c r="B2699" s="78" t="s">
        <v>11</v>
      </c>
      <c r="C2699" s="17">
        <v>25</v>
      </c>
      <c r="D2699" s="17">
        <v>1</v>
      </c>
      <c r="E2699" t="str">
        <f t="shared" si="250"/>
        <v>H</v>
      </c>
      <c r="F2699" s="17">
        <v>3</v>
      </c>
      <c r="G2699" s="17">
        <v>21</v>
      </c>
      <c r="H2699" s="17">
        <v>4</v>
      </c>
      <c r="I2699" s="17">
        <v>3</v>
      </c>
      <c r="N2699" s="78"/>
      <c r="O2699" s="180"/>
      <c r="P2699" s="78"/>
      <c r="Q2699" s="172"/>
      <c r="R2699" s="13" t="s">
        <v>49</v>
      </c>
      <c r="S2699" s="17" t="s">
        <v>17</v>
      </c>
      <c r="T2699" s="27">
        <v>1575</v>
      </c>
    </row>
    <row r="2700" spans="1:20" ht="15.6">
      <c r="A2700" s="2" t="s">
        <v>6342</v>
      </c>
      <c r="B2700" s="78" t="s">
        <v>11</v>
      </c>
      <c r="C2700" s="17">
        <v>25</v>
      </c>
      <c r="D2700" s="17">
        <v>1</v>
      </c>
      <c r="E2700" t="str">
        <f t="shared" si="250"/>
        <v>H</v>
      </c>
      <c r="F2700" s="17">
        <v>3</v>
      </c>
      <c r="G2700" s="17">
        <v>22</v>
      </c>
      <c r="H2700" s="17">
        <v>4</v>
      </c>
      <c r="I2700" s="17">
        <v>3</v>
      </c>
      <c r="N2700" s="78"/>
      <c r="O2700" s="180"/>
      <c r="P2700" s="78"/>
      <c r="Q2700" s="172"/>
      <c r="R2700" s="13" t="s">
        <v>49</v>
      </c>
      <c r="S2700" s="17" t="s">
        <v>17</v>
      </c>
      <c r="T2700" s="27">
        <v>1575</v>
      </c>
    </row>
    <row r="2701" spans="1:20" ht="15.6">
      <c r="A2701" s="2" t="s">
        <v>6342</v>
      </c>
      <c r="B2701" s="78" t="s">
        <v>11</v>
      </c>
      <c r="C2701" s="17">
        <v>25</v>
      </c>
      <c r="D2701" s="17">
        <v>1</v>
      </c>
      <c r="E2701" t="str">
        <f t="shared" si="250"/>
        <v>H</v>
      </c>
      <c r="F2701" s="17">
        <v>3</v>
      </c>
      <c r="G2701" s="17">
        <v>23</v>
      </c>
      <c r="H2701" s="17">
        <v>4</v>
      </c>
      <c r="I2701" s="17">
        <v>3</v>
      </c>
      <c r="N2701" s="78"/>
      <c r="O2701" s="180"/>
      <c r="P2701" s="78"/>
      <c r="Q2701" s="172"/>
      <c r="R2701" s="13" t="s">
        <v>49</v>
      </c>
      <c r="S2701" s="17" t="s">
        <v>17</v>
      </c>
      <c r="T2701" s="27">
        <v>1575</v>
      </c>
    </row>
    <row r="2702" spans="1:20" ht="15.6">
      <c r="A2702" s="2" t="s">
        <v>6342</v>
      </c>
      <c r="B2702" s="78" t="s">
        <v>11</v>
      </c>
      <c r="C2702" s="17">
        <v>25</v>
      </c>
      <c r="D2702" s="17">
        <v>1</v>
      </c>
      <c r="E2702" t="str">
        <f t="shared" si="250"/>
        <v>H</v>
      </c>
      <c r="F2702" s="17">
        <v>3</v>
      </c>
      <c r="G2702" s="17">
        <v>24</v>
      </c>
      <c r="H2702" s="17">
        <v>4</v>
      </c>
      <c r="I2702" s="17">
        <v>3</v>
      </c>
      <c r="N2702" s="78"/>
      <c r="O2702" s="180"/>
      <c r="P2702" s="78"/>
      <c r="Q2702" s="172"/>
      <c r="R2702" s="13" t="s">
        <v>49</v>
      </c>
      <c r="S2702" s="17" t="s">
        <v>17</v>
      </c>
      <c r="T2702" s="27">
        <v>1575</v>
      </c>
    </row>
    <row r="2703" spans="1:20" ht="15.6">
      <c r="A2703" s="2" t="s">
        <v>6342</v>
      </c>
      <c r="B2703" s="78" t="s">
        <v>11</v>
      </c>
      <c r="C2703" s="17">
        <v>25</v>
      </c>
      <c r="D2703" s="17">
        <v>1</v>
      </c>
      <c r="E2703" t="str">
        <f t="shared" si="250"/>
        <v>H</v>
      </c>
      <c r="F2703" s="17">
        <v>3</v>
      </c>
      <c r="G2703" s="17">
        <v>25</v>
      </c>
      <c r="H2703" s="17">
        <v>5</v>
      </c>
      <c r="I2703" s="17">
        <v>3</v>
      </c>
      <c r="N2703" s="78"/>
      <c r="O2703" s="180"/>
      <c r="P2703" s="78"/>
      <c r="Q2703" s="172"/>
      <c r="R2703" s="13" t="s">
        <v>49</v>
      </c>
      <c r="S2703" s="17" t="s">
        <v>17</v>
      </c>
      <c r="T2703" s="27">
        <v>1575</v>
      </c>
    </row>
    <row r="2704" spans="1:20" ht="15.6">
      <c r="A2704" s="2" t="s">
        <v>6342</v>
      </c>
      <c r="B2704" s="78" t="s">
        <v>11</v>
      </c>
      <c r="C2704" s="17">
        <v>25</v>
      </c>
      <c r="D2704" s="17">
        <v>1</v>
      </c>
      <c r="E2704" t="str">
        <f t="shared" si="250"/>
        <v>H</v>
      </c>
      <c r="F2704" s="17">
        <v>3</v>
      </c>
      <c r="G2704" s="17">
        <v>26</v>
      </c>
      <c r="H2704" s="17">
        <v>5</v>
      </c>
      <c r="I2704" s="17">
        <v>3</v>
      </c>
      <c r="N2704" s="78"/>
      <c r="O2704" s="180"/>
      <c r="P2704" s="78"/>
      <c r="Q2704" s="172"/>
      <c r="R2704" s="13" t="s">
        <v>49</v>
      </c>
      <c r="S2704" s="17" t="s">
        <v>17</v>
      </c>
      <c r="T2704" s="27">
        <v>1575</v>
      </c>
    </row>
    <row r="2705" spans="1:20" ht="15.6">
      <c r="A2705" s="2" t="s">
        <v>6342</v>
      </c>
      <c r="B2705" s="78" t="s">
        <v>11</v>
      </c>
      <c r="C2705" s="17">
        <v>25</v>
      </c>
      <c r="D2705" s="17">
        <v>1</v>
      </c>
      <c r="E2705" t="str">
        <f t="shared" si="250"/>
        <v>H</v>
      </c>
      <c r="F2705" s="17">
        <v>3</v>
      </c>
      <c r="G2705" s="17">
        <v>27</v>
      </c>
      <c r="H2705" s="17">
        <v>5</v>
      </c>
      <c r="I2705" s="17">
        <v>3</v>
      </c>
      <c r="N2705" s="78"/>
      <c r="O2705" s="180"/>
      <c r="P2705" s="78"/>
      <c r="Q2705" s="172"/>
      <c r="R2705" s="13" t="s">
        <v>49</v>
      </c>
      <c r="S2705" s="17" t="s">
        <v>17</v>
      </c>
      <c r="T2705" s="27">
        <v>1575</v>
      </c>
    </row>
    <row r="2706" spans="1:20" ht="15.6">
      <c r="A2706" s="2" t="s">
        <v>6342</v>
      </c>
      <c r="B2706" s="78" t="s">
        <v>11</v>
      </c>
      <c r="C2706" s="17">
        <v>25</v>
      </c>
      <c r="D2706" s="17">
        <v>1</v>
      </c>
      <c r="E2706" t="str">
        <f t="shared" si="250"/>
        <v>H</v>
      </c>
      <c r="F2706" s="17">
        <v>3</v>
      </c>
      <c r="G2706" s="17">
        <v>28</v>
      </c>
      <c r="H2706" s="17">
        <v>5</v>
      </c>
      <c r="I2706" s="17">
        <v>3</v>
      </c>
      <c r="N2706" s="78"/>
      <c r="O2706" s="180"/>
      <c r="P2706" s="78"/>
      <c r="Q2706" s="172"/>
      <c r="R2706" s="13" t="s">
        <v>49</v>
      </c>
      <c r="S2706" s="17" t="s">
        <v>17</v>
      </c>
      <c r="T2706" s="27">
        <v>1575</v>
      </c>
    </row>
    <row r="2707" spans="1:20" ht="15.6">
      <c r="A2707" s="2" t="s">
        <v>6342</v>
      </c>
      <c r="B2707" s="78" t="s">
        <v>11</v>
      </c>
      <c r="C2707" s="17">
        <v>25</v>
      </c>
      <c r="D2707" s="17">
        <v>1</v>
      </c>
      <c r="E2707" t="str">
        <f t="shared" si="250"/>
        <v>H</v>
      </c>
      <c r="F2707" s="17">
        <v>3</v>
      </c>
      <c r="G2707" s="17">
        <v>29</v>
      </c>
      <c r="H2707" s="17">
        <v>5</v>
      </c>
      <c r="I2707" s="17">
        <v>3</v>
      </c>
      <c r="N2707" s="78"/>
      <c r="O2707" s="180"/>
      <c r="P2707" s="78"/>
      <c r="Q2707" s="172"/>
      <c r="R2707" s="13" t="s">
        <v>49</v>
      </c>
      <c r="S2707" s="17" t="s">
        <v>17</v>
      </c>
      <c r="T2707" s="27">
        <v>1575</v>
      </c>
    </row>
    <row r="2708" spans="1:20" ht="15.6">
      <c r="A2708" s="2" t="s">
        <v>6342</v>
      </c>
      <c r="B2708" s="78" t="s">
        <v>11</v>
      </c>
      <c r="C2708" s="17">
        <v>25</v>
      </c>
      <c r="D2708" s="17">
        <v>1</v>
      </c>
      <c r="E2708" t="str">
        <f t="shared" si="250"/>
        <v>H</v>
      </c>
      <c r="F2708" s="17">
        <v>3</v>
      </c>
      <c r="G2708" s="17">
        <v>30</v>
      </c>
      <c r="H2708" s="17">
        <v>5</v>
      </c>
      <c r="I2708" s="17">
        <v>3</v>
      </c>
      <c r="N2708" s="78"/>
      <c r="O2708" s="180"/>
      <c r="P2708" s="78"/>
      <c r="Q2708" s="172"/>
      <c r="R2708" s="13" t="s">
        <v>49</v>
      </c>
      <c r="S2708" s="17" t="s">
        <v>17</v>
      </c>
      <c r="T2708" s="27">
        <v>1575</v>
      </c>
    </row>
    <row r="2709" spans="1:20" ht="15.6">
      <c r="A2709" s="2" t="s">
        <v>6342</v>
      </c>
      <c r="B2709" s="78" t="s">
        <v>11</v>
      </c>
      <c r="C2709" s="17">
        <v>25</v>
      </c>
      <c r="D2709" s="17">
        <v>1</v>
      </c>
      <c r="E2709" t="str">
        <f t="shared" si="250"/>
        <v>H</v>
      </c>
      <c r="F2709" s="17">
        <v>3</v>
      </c>
      <c r="G2709" s="17">
        <v>31</v>
      </c>
      <c r="H2709" s="17">
        <v>6</v>
      </c>
      <c r="I2709" s="17">
        <v>3</v>
      </c>
      <c r="N2709" s="78"/>
      <c r="O2709" s="180"/>
      <c r="P2709" s="78"/>
      <c r="Q2709" s="172"/>
      <c r="R2709" s="13" t="s">
        <v>49</v>
      </c>
      <c r="S2709" s="17" t="s">
        <v>17</v>
      </c>
      <c r="T2709" s="27">
        <v>1575</v>
      </c>
    </row>
    <row r="2710" spans="1:20" ht="15.6">
      <c r="A2710" s="2" t="s">
        <v>6342</v>
      </c>
      <c r="B2710" s="78" t="s">
        <v>11</v>
      </c>
      <c r="C2710" s="17">
        <v>25</v>
      </c>
      <c r="D2710" s="17">
        <v>1</v>
      </c>
      <c r="E2710" t="str">
        <f t="shared" si="250"/>
        <v>H</v>
      </c>
      <c r="F2710" s="17">
        <v>3</v>
      </c>
      <c r="G2710" s="17">
        <v>32</v>
      </c>
      <c r="H2710" s="17">
        <v>6</v>
      </c>
      <c r="I2710" s="17">
        <v>3</v>
      </c>
      <c r="N2710" s="78"/>
      <c r="O2710" s="180"/>
      <c r="P2710" s="78"/>
      <c r="Q2710" s="172"/>
      <c r="R2710" s="13" t="s">
        <v>49</v>
      </c>
      <c r="S2710" s="17" t="s">
        <v>17</v>
      </c>
      <c r="T2710" s="27">
        <v>1575</v>
      </c>
    </row>
    <row r="2711" spans="1:20" ht="15.6">
      <c r="A2711" s="2" t="s">
        <v>6342</v>
      </c>
      <c r="B2711" s="78" t="s">
        <v>11</v>
      </c>
      <c r="C2711" s="17">
        <v>25</v>
      </c>
      <c r="D2711" s="17">
        <v>1</v>
      </c>
      <c r="E2711" t="str">
        <f t="shared" si="250"/>
        <v>H</v>
      </c>
      <c r="F2711" s="17">
        <v>3</v>
      </c>
      <c r="G2711" s="17">
        <v>33</v>
      </c>
      <c r="H2711" s="17">
        <v>6</v>
      </c>
      <c r="I2711" s="17">
        <v>3</v>
      </c>
      <c r="N2711" s="78"/>
      <c r="O2711" s="180"/>
      <c r="P2711" s="78"/>
      <c r="Q2711" s="172"/>
      <c r="R2711" s="13" t="s">
        <v>49</v>
      </c>
      <c r="S2711" s="17" t="s">
        <v>17</v>
      </c>
      <c r="T2711" s="27">
        <v>1575</v>
      </c>
    </row>
    <row r="2712" spans="1:20" ht="15.6">
      <c r="A2712" s="2" t="s">
        <v>6342</v>
      </c>
      <c r="B2712" s="78" t="s">
        <v>11</v>
      </c>
      <c r="C2712" s="17">
        <v>25</v>
      </c>
      <c r="D2712" s="17">
        <v>1</v>
      </c>
      <c r="E2712" t="str">
        <f t="shared" si="250"/>
        <v>H</v>
      </c>
      <c r="F2712" s="17">
        <v>3</v>
      </c>
      <c r="G2712" s="17">
        <v>34</v>
      </c>
      <c r="H2712" s="17">
        <v>6</v>
      </c>
      <c r="I2712" s="17">
        <v>3</v>
      </c>
      <c r="N2712" s="78"/>
      <c r="O2712" s="180"/>
      <c r="P2712" s="78"/>
      <c r="Q2712" s="172"/>
      <c r="R2712" s="13" t="s">
        <v>49</v>
      </c>
      <c r="S2712" s="17" t="s">
        <v>17</v>
      </c>
      <c r="T2712" s="27">
        <v>1575</v>
      </c>
    </row>
    <row r="2713" spans="1:20" ht="15.6">
      <c r="A2713" s="2" t="s">
        <v>6342</v>
      </c>
      <c r="B2713" s="78" t="s">
        <v>11</v>
      </c>
      <c r="C2713" s="17">
        <v>25</v>
      </c>
      <c r="D2713" s="17">
        <v>1</v>
      </c>
      <c r="E2713" t="str">
        <f t="shared" si="250"/>
        <v>H</v>
      </c>
      <c r="F2713" s="17">
        <v>3</v>
      </c>
      <c r="G2713" s="17">
        <v>35</v>
      </c>
      <c r="H2713" s="17">
        <v>6</v>
      </c>
      <c r="I2713" s="17">
        <v>3</v>
      </c>
      <c r="N2713" s="78"/>
      <c r="O2713" s="180"/>
      <c r="P2713" s="78"/>
      <c r="Q2713" s="172"/>
      <c r="R2713" s="13" t="s">
        <v>49</v>
      </c>
      <c r="S2713" s="17" t="s">
        <v>17</v>
      </c>
      <c r="T2713" s="27">
        <v>1575</v>
      </c>
    </row>
    <row r="2714" spans="1:20" ht="15.6">
      <c r="A2714" s="2" t="s">
        <v>6342</v>
      </c>
      <c r="B2714" s="78" t="s">
        <v>11</v>
      </c>
      <c r="C2714" s="17">
        <v>25</v>
      </c>
      <c r="D2714" s="17">
        <v>1</v>
      </c>
      <c r="E2714" t="str">
        <f t="shared" si="250"/>
        <v>H</v>
      </c>
      <c r="F2714" s="17">
        <v>3</v>
      </c>
      <c r="G2714" s="17">
        <v>36</v>
      </c>
      <c r="H2714" s="17">
        <v>6</v>
      </c>
      <c r="I2714" s="17">
        <v>3</v>
      </c>
      <c r="N2714" s="78"/>
      <c r="O2714" s="180"/>
      <c r="P2714" s="78"/>
      <c r="Q2714" s="172"/>
      <c r="R2714" s="13" t="s">
        <v>49</v>
      </c>
      <c r="S2714" s="17" t="s">
        <v>17</v>
      </c>
      <c r="T2714" s="27">
        <v>1575</v>
      </c>
    </row>
    <row r="2715" spans="1:20" ht="15.6">
      <c r="A2715" s="36" t="s">
        <v>28</v>
      </c>
      <c r="B2715" s="83" t="s">
        <v>5</v>
      </c>
      <c r="C2715" s="37">
        <v>23</v>
      </c>
      <c r="E2715" s="24" t="str">
        <f t="shared" ref="E2715:E2746" si="251">IF(OR(A2715="Olaf",A2715="Olli",A2715="Patchoulli",A2715="Wallace",A2715="Yang"),"H","B")</f>
        <v>B</v>
      </c>
      <c r="F2715" s="37">
        <v>21</v>
      </c>
      <c r="G2715" s="37">
        <v>5</v>
      </c>
      <c r="H2715" s="17">
        <v>1</v>
      </c>
      <c r="I2715" s="37">
        <v>0</v>
      </c>
      <c r="J2715" s="17">
        <v>38374.866800000003</v>
      </c>
      <c r="K2715" s="17">
        <v>5</v>
      </c>
      <c r="L2715" s="37">
        <v>0</v>
      </c>
      <c r="M2715" s="17">
        <v>0</v>
      </c>
      <c r="N2715" s="71" t="str">
        <f t="shared" ref="N2715:N2778" si="252">IF(L2715=0,"None",IF(L2715&lt;5,"Object",IF(L2715&lt;9,"Threat","Neutral")))</f>
        <v>None</v>
      </c>
      <c r="O2715" s="69" t="str">
        <f t="shared" ref="O2715:O2778" si="253">IF(N2715="None", "None","pic")</f>
        <v>None</v>
      </c>
      <c r="P2715" s="17">
        <f t="shared" ref="P2715:P2746" si="254">IF(A2715="Abricot",J2715-3072.52,IF(A2715="Alaryc",J2715-4114.19,IF(A2715="Barnabe",J2715-3709.26,IF(A2715="Cesar",J2715-5963.62,IF(A2715="Dory",J2715-4251.02,IF(A2715="Lady",J2715-8515.7,IF(A2715="Nema",J2715-3484.81)))))))</f>
        <v>29859.166800000003</v>
      </c>
      <c r="Q2715">
        <f t="shared" ref="Q2715:Q2778" si="255">P2715*-1</f>
        <v>-29859.166800000003</v>
      </c>
      <c r="R2715" s="191" t="s">
        <v>38</v>
      </c>
      <c r="S2715" s="37" t="s">
        <v>17</v>
      </c>
      <c r="T2715" s="172">
        <v>989</v>
      </c>
    </row>
    <row r="2716" spans="1:20" ht="15.6">
      <c r="A2716" s="36" t="s">
        <v>28</v>
      </c>
      <c r="B2716" s="83" t="s">
        <v>5</v>
      </c>
      <c r="C2716" s="37">
        <v>23</v>
      </c>
      <c r="E2716" s="24" t="str">
        <f t="shared" si="251"/>
        <v>B</v>
      </c>
      <c r="F2716" s="37">
        <v>21</v>
      </c>
      <c r="G2716" s="37">
        <v>7</v>
      </c>
      <c r="H2716" s="17">
        <v>1</v>
      </c>
      <c r="I2716" s="37">
        <v>0</v>
      </c>
      <c r="J2716" s="17">
        <v>22845.262500000001</v>
      </c>
      <c r="K2716" s="17">
        <v>2</v>
      </c>
      <c r="L2716" s="37">
        <v>0</v>
      </c>
      <c r="M2716" s="17">
        <v>1</v>
      </c>
      <c r="N2716" s="71" t="str">
        <f t="shared" si="252"/>
        <v>None</v>
      </c>
      <c r="O2716" s="69" t="str">
        <f t="shared" si="253"/>
        <v>None</v>
      </c>
      <c r="P2716" s="17">
        <f t="shared" si="254"/>
        <v>14329.5625</v>
      </c>
      <c r="Q2716">
        <f t="shared" si="255"/>
        <v>-14329.5625</v>
      </c>
      <c r="R2716" s="191" t="s">
        <v>38</v>
      </c>
      <c r="S2716" s="37" t="s">
        <v>17</v>
      </c>
      <c r="T2716" s="172">
        <v>989</v>
      </c>
    </row>
    <row r="2717" spans="1:20" ht="15.6">
      <c r="A2717" s="72" t="s">
        <v>28</v>
      </c>
      <c r="B2717" s="163" t="s">
        <v>5</v>
      </c>
      <c r="C2717" s="116">
        <v>23</v>
      </c>
      <c r="D2717" s="39"/>
      <c r="E2717" s="24" t="str">
        <f t="shared" si="251"/>
        <v>B</v>
      </c>
      <c r="F2717" s="116">
        <v>21</v>
      </c>
      <c r="G2717" s="116">
        <v>2</v>
      </c>
      <c r="H2717" s="116">
        <v>1</v>
      </c>
      <c r="I2717" s="116">
        <v>0</v>
      </c>
      <c r="J2717" s="116">
        <v>21567.5311</v>
      </c>
      <c r="K2717" s="116">
        <v>7</v>
      </c>
      <c r="L2717" s="116"/>
      <c r="M2717" s="116">
        <v>1</v>
      </c>
      <c r="N2717" s="214" t="str">
        <f t="shared" si="252"/>
        <v>None</v>
      </c>
      <c r="O2717" s="215" t="str">
        <f t="shared" si="253"/>
        <v>None</v>
      </c>
      <c r="P2717" s="116">
        <f t="shared" si="254"/>
        <v>13051.831099999999</v>
      </c>
      <c r="Q2717" s="118">
        <f t="shared" si="255"/>
        <v>-13051.831099999999</v>
      </c>
      <c r="R2717" s="184" t="s">
        <v>38</v>
      </c>
      <c r="S2717" s="116" t="s">
        <v>17</v>
      </c>
      <c r="T2717" s="172">
        <v>989</v>
      </c>
    </row>
    <row r="2718" spans="1:20" ht="15.6">
      <c r="A2718" s="36" t="s">
        <v>28</v>
      </c>
      <c r="B2718" s="83" t="s">
        <v>5</v>
      </c>
      <c r="C2718" s="37">
        <v>23</v>
      </c>
      <c r="E2718" s="24" t="str">
        <f t="shared" si="251"/>
        <v>B</v>
      </c>
      <c r="F2718" s="37">
        <v>21</v>
      </c>
      <c r="G2718" s="37">
        <v>8</v>
      </c>
      <c r="H2718" s="17">
        <v>1</v>
      </c>
      <c r="I2718" s="37">
        <v>0</v>
      </c>
      <c r="J2718" s="17">
        <v>20839.8645</v>
      </c>
      <c r="K2718" s="17">
        <v>9</v>
      </c>
      <c r="L2718" s="37">
        <v>0</v>
      </c>
      <c r="M2718" s="17">
        <v>1</v>
      </c>
      <c r="N2718" s="71" t="str">
        <f t="shared" si="252"/>
        <v>None</v>
      </c>
      <c r="O2718" s="69" t="str">
        <f t="shared" si="253"/>
        <v>None</v>
      </c>
      <c r="P2718" s="17">
        <f t="shared" si="254"/>
        <v>12324.164499999999</v>
      </c>
      <c r="Q2718">
        <f t="shared" si="255"/>
        <v>-12324.164499999999</v>
      </c>
      <c r="R2718" s="191" t="s">
        <v>38</v>
      </c>
      <c r="S2718" s="37" t="s">
        <v>17</v>
      </c>
      <c r="T2718" s="172">
        <v>989</v>
      </c>
    </row>
    <row r="2719" spans="1:20" ht="15.6">
      <c r="A2719" s="36" t="s">
        <v>28</v>
      </c>
      <c r="B2719" s="83" t="s">
        <v>5</v>
      </c>
      <c r="C2719" s="37">
        <v>23</v>
      </c>
      <c r="E2719" s="24" t="str">
        <f t="shared" si="251"/>
        <v>B</v>
      </c>
      <c r="F2719" s="37">
        <v>21</v>
      </c>
      <c r="G2719" s="37">
        <v>9</v>
      </c>
      <c r="H2719" s="17">
        <v>1</v>
      </c>
      <c r="I2719" s="37">
        <v>0</v>
      </c>
      <c r="J2719" s="17">
        <v>20607.271799999999</v>
      </c>
      <c r="K2719" s="17">
        <v>1</v>
      </c>
      <c r="L2719" s="37">
        <v>0</v>
      </c>
      <c r="M2719" s="17">
        <v>1</v>
      </c>
      <c r="N2719" s="71" t="str">
        <f t="shared" si="252"/>
        <v>None</v>
      </c>
      <c r="O2719" s="69" t="str">
        <f t="shared" si="253"/>
        <v>None</v>
      </c>
      <c r="P2719" s="17">
        <f t="shared" si="254"/>
        <v>12091.571799999998</v>
      </c>
      <c r="Q2719">
        <f t="shared" si="255"/>
        <v>-12091.571799999998</v>
      </c>
      <c r="R2719" s="191" t="s">
        <v>38</v>
      </c>
      <c r="S2719" s="37" t="s">
        <v>17</v>
      </c>
      <c r="T2719" s="172">
        <v>989</v>
      </c>
    </row>
    <row r="2720" spans="1:20" ht="15.6">
      <c r="A2720" s="36" t="s">
        <v>28</v>
      </c>
      <c r="B2720" s="83" t="s">
        <v>5</v>
      </c>
      <c r="C2720" s="37">
        <v>23</v>
      </c>
      <c r="E2720" s="24" t="str">
        <f t="shared" si="251"/>
        <v>B</v>
      </c>
      <c r="F2720" s="37">
        <v>21</v>
      </c>
      <c r="G2720" s="37">
        <v>3</v>
      </c>
      <c r="H2720" s="17">
        <v>1</v>
      </c>
      <c r="I2720" s="37">
        <v>0</v>
      </c>
      <c r="J2720" s="17">
        <v>19436.630499999999</v>
      </c>
      <c r="K2720" s="17">
        <v>10</v>
      </c>
      <c r="L2720" s="37">
        <v>0</v>
      </c>
      <c r="M2720" s="17">
        <v>1</v>
      </c>
      <c r="N2720" s="71" t="str">
        <f t="shared" si="252"/>
        <v>None</v>
      </c>
      <c r="O2720" s="69" t="str">
        <f t="shared" si="253"/>
        <v>None</v>
      </c>
      <c r="P2720" s="17">
        <f t="shared" si="254"/>
        <v>10920.930499999999</v>
      </c>
      <c r="Q2720">
        <f t="shared" si="255"/>
        <v>-10920.930499999999</v>
      </c>
      <c r="R2720" s="191" t="s">
        <v>38</v>
      </c>
      <c r="S2720" s="37" t="s">
        <v>17</v>
      </c>
      <c r="T2720" s="172">
        <v>989</v>
      </c>
    </row>
    <row r="2721" spans="1:20" ht="15.6">
      <c r="A2721" s="36" t="s">
        <v>28</v>
      </c>
      <c r="B2721" s="83" t="s">
        <v>5</v>
      </c>
      <c r="C2721" s="37">
        <v>23</v>
      </c>
      <c r="E2721" s="24" t="str">
        <f t="shared" si="251"/>
        <v>B</v>
      </c>
      <c r="F2721" s="37">
        <v>21</v>
      </c>
      <c r="G2721" s="37">
        <v>4</v>
      </c>
      <c r="H2721" s="17">
        <v>1</v>
      </c>
      <c r="I2721" s="37">
        <v>0</v>
      </c>
      <c r="J2721" s="17">
        <v>16594.146199999999</v>
      </c>
      <c r="K2721" s="17">
        <v>1</v>
      </c>
      <c r="L2721" s="37">
        <v>0</v>
      </c>
      <c r="M2721" s="17">
        <v>1</v>
      </c>
      <c r="N2721" s="71" t="str">
        <f t="shared" si="252"/>
        <v>None</v>
      </c>
      <c r="O2721" s="69" t="str">
        <f t="shared" si="253"/>
        <v>None</v>
      </c>
      <c r="P2721" s="17">
        <f t="shared" si="254"/>
        <v>8078.4461999999985</v>
      </c>
      <c r="Q2721">
        <f t="shared" si="255"/>
        <v>-8078.4461999999985</v>
      </c>
      <c r="R2721" s="191" t="s">
        <v>38</v>
      </c>
      <c r="S2721" s="37" t="s">
        <v>17</v>
      </c>
      <c r="T2721" s="172">
        <v>989</v>
      </c>
    </row>
    <row r="2722" spans="1:20" ht="15.6">
      <c r="A2722" s="36" t="s">
        <v>28</v>
      </c>
      <c r="B2722" s="83" t="s">
        <v>5</v>
      </c>
      <c r="C2722" s="37">
        <v>23</v>
      </c>
      <c r="E2722" s="24" t="str">
        <f t="shared" si="251"/>
        <v>B</v>
      </c>
      <c r="F2722" s="37">
        <v>21</v>
      </c>
      <c r="G2722" s="37">
        <v>6</v>
      </c>
      <c r="H2722" s="17">
        <v>1</v>
      </c>
      <c r="I2722" s="37">
        <v>0</v>
      </c>
      <c r="J2722" s="17">
        <v>16481.143100000001</v>
      </c>
      <c r="K2722" s="17">
        <v>1</v>
      </c>
      <c r="L2722" s="37">
        <v>0</v>
      </c>
      <c r="M2722" s="17">
        <v>1</v>
      </c>
      <c r="N2722" s="71" t="str">
        <f t="shared" si="252"/>
        <v>None</v>
      </c>
      <c r="O2722" s="69" t="str">
        <f t="shared" si="253"/>
        <v>None</v>
      </c>
      <c r="P2722" s="17">
        <f t="shared" si="254"/>
        <v>7965.4431000000004</v>
      </c>
      <c r="Q2722">
        <f t="shared" si="255"/>
        <v>-7965.4431000000004</v>
      </c>
      <c r="R2722" s="191" t="s">
        <v>38</v>
      </c>
      <c r="S2722" s="37" t="s">
        <v>17</v>
      </c>
      <c r="T2722" s="172">
        <v>989</v>
      </c>
    </row>
    <row r="2723" spans="1:20" ht="15.6">
      <c r="A2723" s="72" t="s">
        <v>28</v>
      </c>
      <c r="B2723" s="163" t="s">
        <v>5</v>
      </c>
      <c r="C2723" s="116">
        <v>23</v>
      </c>
      <c r="D2723" s="39"/>
      <c r="E2723" s="24" t="str">
        <f t="shared" si="251"/>
        <v>B</v>
      </c>
      <c r="F2723" s="116">
        <v>21</v>
      </c>
      <c r="G2723" s="116">
        <v>1</v>
      </c>
      <c r="H2723" s="116">
        <v>1</v>
      </c>
      <c r="I2723" s="116">
        <v>0</v>
      </c>
      <c r="J2723" s="116">
        <v>9600.4601000000002</v>
      </c>
      <c r="K2723" s="116">
        <v>3</v>
      </c>
      <c r="L2723" s="116"/>
      <c r="M2723" s="116">
        <v>1</v>
      </c>
      <c r="N2723" s="214" t="str">
        <f t="shared" si="252"/>
        <v>None</v>
      </c>
      <c r="O2723" s="215" t="str">
        <f t="shared" si="253"/>
        <v>None</v>
      </c>
      <c r="P2723" s="116">
        <f t="shared" si="254"/>
        <v>1084.7600999999995</v>
      </c>
      <c r="Q2723" s="118">
        <f t="shared" si="255"/>
        <v>-1084.7600999999995</v>
      </c>
      <c r="R2723" s="184" t="s">
        <v>38</v>
      </c>
      <c r="S2723" s="116" t="s">
        <v>17</v>
      </c>
      <c r="T2723" s="172">
        <v>989</v>
      </c>
    </row>
    <row r="2724" spans="1:20" ht="15.6">
      <c r="A2724" s="36" t="s">
        <v>28</v>
      </c>
      <c r="B2724" s="83" t="s">
        <v>5</v>
      </c>
      <c r="C2724" s="37">
        <v>23</v>
      </c>
      <c r="E2724" s="24" t="str">
        <f t="shared" si="251"/>
        <v>B</v>
      </c>
      <c r="F2724" s="37">
        <v>21</v>
      </c>
      <c r="G2724" s="37">
        <v>10</v>
      </c>
      <c r="H2724" s="17">
        <v>1</v>
      </c>
      <c r="I2724" s="37">
        <v>0</v>
      </c>
      <c r="J2724" s="17">
        <v>6484.8032999999996</v>
      </c>
      <c r="K2724" s="17">
        <v>3</v>
      </c>
      <c r="L2724" s="37">
        <v>0</v>
      </c>
      <c r="M2724" s="17">
        <v>1</v>
      </c>
      <c r="N2724" s="71" t="str">
        <f t="shared" si="252"/>
        <v>None</v>
      </c>
      <c r="O2724" s="69" t="str">
        <f t="shared" si="253"/>
        <v>None</v>
      </c>
      <c r="P2724" s="17">
        <f t="shared" si="254"/>
        <v>-2030.8967000000011</v>
      </c>
      <c r="Q2724">
        <f t="shared" si="255"/>
        <v>2030.8967000000011</v>
      </c>
      <c r="R2724" s="191" t="s">
        <v>38</v>
      </c>
      <c r="S2724" s="37" t="s">
        <v>17</v>
      </c>
      <c r="T2724" s="172">
        <v>989</v>
      </c>
    </row>
    <row r="2725" spans="1:20" ht="15.6">
      <c r="A2725" s="2" t="s">
        <v>28</v>
      </c>
      <c r="B2725" s="78" t="s">
        <v>5</v>
      </c>
      <c r="C2725" s="17">
        <v>23</v>
      </c>
      <c r="E2725" s="24" t="str">
        <f t="shared" si="251"/>
        <v>B</v>
      </c>
      <c r="F2725" s="17">
        <v>21</v>
      </c>
      <c r="G2725" s="17">
        <v>30</v>
      </c>
      <c r="H2725" s="17">
        <v>5</v>
      </c>
      <c r="I2725" s="17">
        <v>1</v>
      </c>
      <c r="J2725" s="12">
        <v>36948.646500000003</v>
      </c>
      <c r="K2725" s="12">
        <v>1</v>
      </c>
      <c r="L2725" s="12">
        <v>9</v>
      </c>
      <c r="M2725" s="12">
        <v>0</v>
      </c>
      <c r="N2725" s="71" t="str">
        <f t="shared" si="252"/>
        <v>Neutral</v>
      </c>
      <c r="O2725" s="69" t="str">
        <f t="shared" si="253"/>
        <v>pic</v>
      </c>
      <c r="P2725" s="17">
        <f t="shared" si="254"/>
        <v>28432.946500000002</v>
      </c>
      <c r="Q2725">
        <f t="shared" si="255"/>
        <v>-28432.946500000002</v>
      </c>
      <c r="R2725" s="13" t="s">
        <v>38</v>
      </c>
      <c r="S2725" s="17" t="s">
        <v>17</v>
      </c>
      <c r="T2725" s="172">
        <v>989</v>
      </c>
    </row>
    <row r="2726" spans="1:20" ht="15.6">
      <c r="A2726" s="2" t="s">
        <v>28</v>
      </c>
      <c r="B2726" s="78" t="s">
        <v>5</v>
      </c>
      <c r="C2726" s="17">
        <v>23</v>
      </c>
      <c r="E2726" s="24" t="str">
        <f t="shared" si="251"/>
        <v>B</v>
      </c>
      <c r="F2726" s="17">
        <v>21</v>
      </c>
      <c r="G2726" s="17">
        <v>34</v>
      </c>
      <c r="H2726" s="17">
        <v>6</v>
      </c>
      <c r="I2726" s="17">
        <v>1</v>
      </c>
      <c r="J2726" s="12">
        <v>27380.6011</v>
      </c>
      <c r="K2726" s="12">
        <v>1</v>
      </c>
      <c r="L2726" s="12">
        <v>3</v>
      </c>
      <c r="M2726" s="12">
        <v>1</v>
      </c>
      <c r="N2726" s="71" t="str">
        <f t="shared" si="252"/>
        <v>Object</v>
      </c>
      <c r="O2726" s="69" t="str">
        <f t="shared" si="253"/>
        <v>pic</v>
      </c>
      <c r="P2726" s="17">
        <f t="shared" si="254"/>
        <v>18864.901099999999</v>
      </c>
      <c r="Q2726">
        <f t="shared" si="255"/>
        <v>-18864.901099999999</v>
      </c>
      <c r="R2726" s="13" t="s">
        <v>38</v>
      </c>
      <c r="S2726" s="17" t="s">
        <v>17</v>
      </c>
      <c r="T2726" s="172">
        <v>989</v>
      </c>
    </row>
    <row r="2727" spans="1:20" ht="15.6">
      <c r="A2727" s="2" t="s">
        <v>28</v>
      </c>
      <c r="B2727" s="78" t="s">
        <v>5</v>
      </c>
      <c r="C2727" s="17">
        <v>23</v>
      </c>
      <c r="E2727" s="24" t="str">
        <f t="shared" si="251"/>
        <v>B</v>
      </c>
      <c r="F2727" s="17">
        <v>21</v>
      </c>
      <c r="G2727" s="17">
        <v>36</v>
      </c>
      <c r="H2727" s="17">
        <v>6</v>
      </c>
      <c r="I2727" s="17">
        <v>1</v>
      </c>
      <c r="J2727" s="12">
        <v>18069.759999999998</v>
      </c>
      <c r="K2727" s="12">
        <v>1</v>
      </c>
      <c r="L2727" s="12">
        <v>1</v>
      </c>
      <c r="M2727" s="12">
        <v>0</v>
      </c>
      <c r="N2727" s="71" t="str">
        <f t="shared" si="252"/>
        <v>Object</v>
      </c>
      <c r="O2727" s="69" t="str">
        <f t="shared" si="253"/>
        <v>pic</v>
      </c>
      <c r="P2727" s="17">
        <f t="shared" si="254"/>
        <v>9554.0599999999977</v>
      </c>
      <c r="Q2727">
        <f t="shared" si="255"/>
        <v>-9554.0599999999977</v>
      </c>
      <c r="R2727" s="13" t="s">
        <v>38</v>
      </c>
      <c r="S2727" s="17" t="s">
        <v>17</v>
      </c>
      <c r="T2727" s="172">
        <v>989</v>
      </c>
    </row>
    <row r="2728" spans="1:20" ht="15.6">
      <c r="A2728" s="2" t="s">
        <v>28</v>
      </c>
      <c r="B2728" s="78" t="s">
        <v>5</v>
      </c>
      <c r="C2728" s="17">
        <v>23</v>
      </c>
      <c r="E2728" s="24" t="str">
        <f t="shared" si="251"/>
        <v>B</v>
      </c>
      <c r="F2728" s="17">
        <v>21</v>
      </c>
      <c r="G2728" s="17">
        <v>31</v>
      </c>
      <c r="H2728" s="17">
        <v>6</v>
      </c>
      <c r="I2728" s="17">
        <v>1</v>
      </c>
      <c r="J2728" s="12">
        <v>17244.158899999999</v>
      </c>
      <c r="K2728" s="12">
        <v>2</v>
      </c>
      <c r="L2728" s="12">
        <v>0</v>
      </c>
      <c r="M2728" s="12">
        <v>0</v>
      </c>
      <c r="N2728" s="71" t="str">
        <f t="shared" si="252"/>
        <v>None</v>
      </c>
      <c r="O2728" s="69" t="str">
        <f t="shared" si="253"/>
        <v>None</v>
      </c>
      <c r="P2728" s="17">
        <f t="shared" si="254"/>
        <v>8728.4588999999978</v>
      </c>
      <c r="Q2728">
        <f t="shared" si="255"/>
        <v>-8728.4588999999978</v>
      </c>
      <c r="R2728" s="13" t="s">
        <v>38</v>
      </c>
      <c r="S2728" s="17" t="s">
        <v>17</v>
      </c>
      <c r="T2728" s="172">
        <v>989</v>
      </c>
    </row>
    <row r="2729" spans="1:20" ht="15.6">
      <c r="A2729" s="2" t="s">
        <v>28</v>
      </c>
      <c r="B2729" s="78" t="s">
        <v>5</v>
      </c>
      <c r="C2729" s="17">
        <v>23</v>
      </c>
      <c r="E2729" s="24" t="str">
        <f t="shared" si="251"/>
        <v>B</v>
      </c>
      <c r="F2729" s="17">
        <v>21</v>
      </c>
      <c r="G2729" s="17">
        <v>27</v>
      </c>
      <c r="H2729" s="17">
        <v>5</v>
      </c>
      <c r="I2729" s="17">
        <v>1</v>
      </c>
      <c r="J2729" s="12">
        <v>15697.5771</v>
      </c>
      <c r="K2729" s="12">
        <v>1</v>
      </c>
      <c r="L2729" s="12">
        <v>11</v>
      </c>
      <c r="M2729" s="12">
        <v>0</v>
      </c>
      <c r="N2729" s="71" t="str">
        <f t="shared" si="252"/>
        <v>Neutral</v>
      </c>
      <c r="O2729" s="69" t="str">
        <f t="shared" si="253"/>
        <v>pic</v>
      </c>
      <c r="P2729" s="17">
        <f t="shared" si="254"/>
        <v>7181.8770999999997</v>
      </c>
      <c r="Q2729">
        <f t="shared" si="255"/>
        <v>-7181.8770999999997</v>
      </c>
      <c r="R2729" s="13" t="s">
        <v>38</v>
      </c>
      <c r="S2729" s="17" t="s">
        <v>17</v>
      </c>
      <c r="T2729" s="172">
        <v>989</v>
      </c>
    </row>
    <row r="2730" spans="1:20" ht="15.6">
      <c r="A2730" s="2" t="s">
        <v>28</v>
      </c>
      <c r="B2730" s="78" t="s">
        <v>5</v>
      </c>
      <c r="C2730" s="17">
        <v>23</v>
      </c>
      <c r="E2730" s="24" t="str">
        <f t="shared" si="251"/>
        <v>B</v>
      </c>
      <c r="F2730" s="17">
        <v>21</v>
      </c>
      <c r="G2730" s="17">
        <v>33</v>
      </c>
      <c r="H2730" s="17">
        <v>6</v>
      </c>
      <c r="I2730" s="17">
        <v>1</v>
      </c>
      <c r="J2730" s="12">
        <v>15582.288</v>
      </c>
      <c r="K2730" s="12">
        <v>1</v>
      </c>
      <c r="L2730" s="12">
        <v>2</v>
      </c>
      <c r="M2730" s="12">
        <v>1</v>
      </c>
      <c r="N2730" s="71" t="str">
        <f t="shared" si="252"/>
        <v>Object</v>
      </c>
      <c r="O2730" s="69" t="str">
        <f t="shared" si="253"/>
        <v>pic</v>
      </c>
      <c r="P2730" s="17">
        <f t="shared" si="254"/>
        <v>7066.5879999999997</v>
      </c>
      <c r="Q2730">
        <f t="shared" si="255"/>
        <v>-7066.5879999999997</v>
      </c>
      <c r="R2730" s="13" t="s">
        <v>38</v>
      </c>
      <c r="S2730" s="17" t="s">
        <v>17</v>
      </c>
      <c r="T2730" s="172">
        <v>989</v>
      </c>
    </row>
    <row r="2731" spans="1:20" ht="15.6">
      <c r="A2731" s="2" t="s">
        <v>28</v>
      </c>
      <c r="B2731" s="78" t="s">
        <v>5</v>
      </c>
      <c r="C2731" s="17">
        <v>23</v>
      </c>
      <c r="E2731" s="24" t="str">
        <f t="shared" si="251"/>
        <v>B</v>
      </c>
      <c r="F2731" s="17">
        <v>21</v>
      </c>
      <c r="G2731" s="17">
        <v>21</v>
      </c>
      <c r="H2731" s="17">
        <v>4</v>
      </c>
      <c r="I2731" s="17">
        <v>1</v>
      </c>
      <c r="J2731" s="12">
        <v>14354.563</v>
      </c>
      <c r="K2731" s="12">
        <v>3</v>
      </c>
      <c r="L2731" s="12">
        <v>7</v>
      </c>
      <c r="M2731" s="12">
        <v>1</v>
      </c>
      <c r="N2731" s="71" t="str">
        <f t="shared" si="252"/>
        <v>Threat</v>
      </c>
      <c r="O2731" s="69" t="str">
        <f t="shared" si="253"/>
        <v>pic</v>
      </c>
      <c r="P2731" s="17">
        <f t="shared" si="254"/>
        <v>5838.8629999999994</v>
      </c>
      <c r="Q2731">
        <f t="shared" si="255"/>
        <v>-5838.8629999999994</v>
      </c>
      <c r="R2731" s="13" t="s">
        <v>38</v>
      </c>
      <c r="S2731" s="17" t="s">
        <v>17</v>
      </c>
      <c r="T2731" s="172">
        <v>989</v>
      </c>
    </row>
    <row r="2732" spans="1:20" ht="15.6">
      <c r="A2732" s="2" t="s">
        <v>28</v>
      </c>
      <c r="B2732" s="78" t="s">
        <v>5</v>
      </c>
      <c r="C2732" s="17">
        <v>23</v>
      </c>
      <c r="E2732" s="24" t="str">
        <f t="shared" si="251"/>
        <v>B</v>
      </c>
      <c r="F2732" s="17">
        <v>21</v>
      </c>
      <c r="G2732" s="17">
        <v>18</v>
      </c>
      <c r="H2732" s="17">
        <v>3</v>
      </c>
      <c r="I2732" s="17">
        <v>1</v>
      </c>
      <c r="J2732" s="12">
        <v>13241.2125</v>
      </c>
      <c r="K2732" s="12">
        <v>1</v>
      </c>
      <c r="L2732" s="12">
        <v>2</v>
      </c>
      <c r="M2732" s="12">
        <v>1</v>
      </c>
      <c r="N2732" s="71" t="str">
        <f t="shared" si="252"/>
        <v>Object</v>
      </c>
      <c r="O2732" s="69" t="str">
        <f t="shared" si="253"/>
        <v>pic</v>
      </c>
      <c r="P2732" s="17">
        <f t="shared" si="254"/>
        <v>4725.5124999999989</v>
      </c>
      <c r="Q2732">
        <f t="shared" si="255"/>
        <v>-4725.5124999999989</v>
      </c>
      <c r="R2732" s="13" t="s">
        <v>38</v>
      </c>
      <c r="S2732" s="17" t="s">
        <v>17</v>
      </c>
      <c r="T2732" s="172">
        <v>989</v>
      </c>
    </row>
    <row r="2733" spans="1:20" ht="15.6">
      <c r="A2733" s="70" t="s">
        <v>28</v>
      </c>
      <c r="B2733" s="216" t="s">
        <v>5</v>
      </c>
      <c r="C2733" s="172">
        <v>23</v>
      </c>
      <c r="D2733" s="39"/>
      <c r="E2733" s="24" t="str">
        <f t="shared" si="251"/>
        <v>B</v>
      </c>
      <c r="F2733" s="172">
        <v>21</v>
      </c>
      <c r="G2733" s="172">
        <v>7</v>
      </c>
      <c r="H2733" s="172">
        <v>2</v>
      </c>
      <c r="I2733" s="172">
        <v>1</v>
      </c>
      <c r="J2733" s="217">
        <v>11913.4148</v>
      </c>
      <c r="K2733" s="217">
        <v>1</v>
      </c>
      <c r="L2733" s="217">
        <v>0</v>
      </c>
      <c r="M2733" s="217">
        <v>1</v>
      </c>
      <c r="N2733" s="71" t="str">
        <f t="shared" si="252"/>
        <v>None</v>
      </c>
      <c r="O2733" s="69" t="str">
        <f t="shared" si="253"/>
        <v>None</v>
      </c>
      <c r="P2733" s="172">
        <f t="shared" si="254"/>
        <v>3397.7147999999997</v>
      </c>
      <c r="Q2733" s="192">
        <f t="shared" si="255"/>
        <v>-3397.7147999999997</v>
      </c>
      <c r="R2733" s="52" t="s">
        <v>38</v>
      </c>
      <c r="S2733" s="172" t="s">
        <v>17</v>
      </c>
      <c r="T2733" s="172">
        <v>989</v>
      </c>
    </row>
    <row r="2734" spans="1:20" ht="15.6">
      <c r="A2734" s="70" t="s">
        <v>28</v>
      </c>
      <c r="B2734" s="216" t="s">
        <v>5</v>
      </c>
      <c r="C2734" s="172">
        <v>23</v>
      </c>
      <c r="E2734" s="24" t="str">
        <f t="shared" si="251"/>
        <v>B</v>
      </c>
      <c r="F2734" s="172">
        <v>21</v>
      </c>
      <c r="G2734" s="172">
        <v>9</v>
      </c>
      <c r="H2734" s="172">
        <v>2</v>
      </c>
      <c r="I2734" s="172">
        <v>1</v>
      </c>
      <c r="J2734" s="217">
        <v>11373.8367</v>
      </c>
      <c r="K2734" s="217">
        <v>1</v>
      </c>
      <c r="L2734" s="217">
        <v>9</v>
      </c>
      <c r="M2734" s="217">
        <v>1</v>
      </c>
      <c r="N2734" s="71" t="str">
        <f t="shared" si="252"/>
        <v>Neutral</v>
      </c>
      <c r="O2734" s="69" t="str">
        <f t="shared" si="253"/>
        <v>pic</v>
      </c>
      <c r="P2734" s="172">
        <f t="shared" si="254"/>
        <v>2858.1366999999991</v>
      </c>
      <c r="Q2734" s="192">
        <f t="shared" si="255"/>
        <v>-2858.1366999999991</v>
      </c>
      <c r="R2734" s="52" t="s">
        <v>38</v>
      </c>
      <c r="S2734" s="172" t="s">
        <v>17</v>
      </c>
      <c r="T2734" s="172">
        <v>989</v>
      </c>
    </row>
    <row r="2735" spans="1:20" ht="15.6">
      <c r="A2735" s="2" t="s">
        <v>28</v>
      </c>
      <c r="B2735" s="78" t="s">
        <v>5</v>
      </c>
      <c r="C2735" s="17">
        <v>23</v>
      </c>
      <c r="E2735" s="24" t="str">
        <f t="shared" si="251"/>
        <v>B</v>
      </c>
      <c r="F2735" s="17">
        <v>21</v>
      </c>
      <c r="G2735" s="17">
        <v>22</v>
      </c>
      <c r="H2735" s="17">
        <v>4</v>
      </c>
      <c r="I2735" s="17">
        <v>1</v>
      </c>
      <c r="J2735" s="12">
        <v>11313.5861</v>
      </c>
      <c r="K2735" s="12">
        <v>1</v>
      </c>
      <c r="L2735" s="12">
        <v>8</v>
      </c>
      <c r="M2735" s="12">
        <v>1</v>
      </c>
      <c r="N2735" s="71" t="str">
        <f t="shared" si="252"/>
        <v>Threat</v>
      </c>
      <c r="O2735" s="69" t="str">
        <f t="shared" si="253"/>
        <v>pic</v>
      </c>
      <c r="P2735" s="17">
        <f t="shared" si="254"/>
        <v>2797.8860999999997</v>
      </c>
      <c r="Q2735">
        <f t="shared" si="255"/>
        <v>-2797.8860999999997</v>
      </c>
      <c r="R2735" s="13" t="s">
        <v>38</v>
      </c>
      <c r="S2735" s="17" t="s">
        <v>17</v>
      </c>
      <c r="T2735" s="172">
        <v>989</v>
      </c>
    </row>
    <row r="2736" spans="1:20" ht="15.6">
      <c r="A2736" s="2" t="s">
        <v>28</v>
      </c>
      <c r="B2736" s="78" t="s">
        <v>5</v>
      </c>
      <c r="C2736" s="17">
        <v>23</v>
      </c>
      <c r="E2736" s="24" t="str">
        <f t="shared" si="251"/>
        <v>B</v>
      </c>
      <c r="F2736" s="17">
        <v>21</v>
      </c>
      <c r="G2736" s="17">
        <v>15</v>
      </c>
      <c r="H2736" s="17">
        <v>3</v>
      </c>
      <c r="I2736" s="17">
        <v>1</v>
      </c>
      <c r="J2736" s="12">
        <v>11297.124400000001</v>
      </c>
      <c r="K2736" s="12">
        <v>4</v>
      </c>
      <c r="L2736" s="12">
        <v>1</v>
      </c>
      <c r="M2736" s="12">
        <v>1</v>
      </c>
      <c r="N2736" s="71" t="str">
        <f t="shared" si="252"/>
        <v>Object</v>
      </c>
      <c r="O2736" s="69" t="str">
        <f t="shared" si="253"/>
        <v>pic</v>
      </c>
      <c r="P2736" s="17">
        <f t="shared" si="254"/>
        <v>2781.4243999999999</v>
      </c>
      <c r="Q2736">
        <f t="shared" si="255"/>
        <v>-2781.4243999999999</v>
      </c>
      <c r="R2736" s="13" t="s">
        <v>38</v>
      </c>
      <c r="S2736" s="17" t="s">
        <v>17</v>
      </c>
      <c r="T2736" s="172">
        <v>989</v>
      </c>
    </row>
    <row r="2737" spans="1:20" ht="15.6">
      <c r="A2737" s="2" t="s">
        <v>28</v>
      </c>
      <c r="B2737" s="78" t="s">
        <v>5</v>
      </c>
      <c r="C2737" s="17">
        <v>23</v>
      </c>
      <c r="E2737" s="24" t="str">
        <f t="shared" si="251"/>
        <v>B</v>
      </c>
      <c r="F2737" s="17">
        <v>21</v>
      </c>
      <c r="G2737" s="17">
        <v>20</v>
      </c>
      <c r="H2737" s="17">
        <v>4</v>
      </c>
      <c r="I2737" s="17">
        <v>1</v>
      </c>
      <c r="J2737" s="12">
        <v>10278.6396</v>
      </c>
      <c r="K2737" s="12">
        <v>1</v>
      </c>
      <c r="L2737" s="12">
        <v>0</v>
      </c>
      <c r="M2737" s="12">
        <v>1</v>
      </c>
      <c r="N2737" s="71" t="str">
        <f t="shared" si="252"/>
        <v>None</v>
      </c>
      <c r="O2737" s="69" t="str">
        <f t="shared" si="253"/>
        <v>None</v>
      </c>
      <c r="P2737" s="17">
        <f t="shared" si="254"/>
        <v>1762.9395999999997</v>
      </c>
      <c r="Q2737">
        <f t="shared" si="255"/>
        <v>-1762.9395999999997</v>
      </c>
      <c r="R2737" s="13" t="s">
        <v>38</v>
      </c>
      <c r="S2737" s="17" t="s">
        <v>17</v>
      </c>
      <c r="T2737" s="172">
        <v>989</v>
      </c>
    </row>
    <row r="2738" spans="1:20" ht="15.6">
      <c r="A2738" s="2" t="s">
        <v>28</v>
      </c>
      <c r="B2738" s="78" t="s">
        <v>5</v>
      </c>
      <c r="C2738" s="17">
        <v>23</v>
      </c>
      <c r="E2738" s="24" t="str">
        <f t="shared" si="251"/>
        <v>B</v>
      </c>
      <c r="F2738" s="17">
        <v>21</v>
      </c>
      <c r="G2738" s="17">
        <v>13</v>
      </c>
      <c r="H2738" s="17">
        <v>3</v>
      </c>
      <c r="I2738" s="17">
        <v>1</v>
      </c>
      <c r="J2738" s="12">
        <v>9596.5735000000004</v>
      </c>
      <c r="K2738" s="12">
        <v>1</v>
      </c>
      <c r="L2738" s="12">
        <v>0</v>
      </c>
      <c r="M2738" s="12">
        <v>1</v>
      </c>
      <c r="N2738" s="71" t="str">
        <f t="shared" si="252"/>
        <v>None</v>
      </c>
      <c r="O2738" s="69" t="str">
        <f t="shared" si="253"/>
        <v>None</v>
      </c>
      <c r="P2738" s="17">
        <f t="shared" si="254"/>
        <v>1080.8734999999997</v>
      </c>
      <c r="Q2738">
        <f t="shared" si="255"/>
        <v>-1080.8734999999997</v>
      </c>
      <c r="R2738" s="13" t="s">
        <v>38</v>
      </c>
      <c r="S2738" s="17" t="s">
        <v>17</v>
      </c>
      <c r="T2738" s="172">
        <v>989</v>
      </c>
    </row>
    <row r="2739" spans="1:20" ht="15.6">
      <c r="A2739" s="70" t="s">
        <v>28</v>
      </c>
      <c r="B2739" s="216" t="s">
        <v>5</v>
      </c>
      <c r="C2739" s="172">
        <v>23</v>
      </c>
      <c r="D2739" s="39"/>
      <c r="E2739" s="24" t="str">
        <f t="shared" si="251"/>
        <v>B</v>
      </c>
      <c r="F2739" s="172">
        <v>21</v>
      </c>
      <c r="G2739" s="172">
        <v>3</v>
      </c>
      <c r="H2739" s="172">
        <v>1</v>
      </c>
      <c r="I2739" s="172">
        <v>1</v>
      </c>
      <c r="J2739" s="217">
        <v>9200.8762000000006</v>
      </c>
      <c r="K2739" s="217">
        <v>1</v>
      </c>
      <c r="L2739" s="217">
        <v>5</v>
      </c>
      <c r="M2739" s="217">
        <v>1</v>
      </c>
      <c r="N2739" s="71" t="str">
        <f t="shared" si="252"/>
        <v>Threat</v>
      </c>
      <c r="O2739" s="69" t="str">
        <f t="shared" si="253"/>
        <v>pic</v>
      </c>
      <c r="P2739" s="172">
        <f t="shared" si="254"/>
        <v>685.17619999999988</v>
      </c>
      <c r="Q2739" s="192">
        <f t="shared" si="255"/>
        <v>-685.17619999999988</v>
      </c>
      <c r="R2739" s="52" t="s">
        <v>38</v>
      </c>
      <c r="S2739" s="172" t="s">
        <v>17</v>
      </c>
      <c r="T2739" s="172">
        <v>989</v>
      </c>
    </row>
    <row r="2740" spans="1:20" ht="15.6">
      <c r="A2740" s="2" t="s">
        <v>28</v>
      </c>
      <c r="B2740" s="78" t="s">
        <v>5</v>
      </c>
      <c r="C2740" s="17">
        <v>23</v>
      </c>
      <c r="E2740" s="24" t="str">
        <f t="shared" si="251"/>
        <v>B</v>
      </c>
      <c r="F2740" s="17">
        <v>21</v>
      </c>
      <c r="G2740" s="17">
        <v>17</v>
      </c>
      <c r="H2740" s="17">
        <v>3</v>
      </c>
      <c r="I2740" s="17">
        <v>1</v>
      </c>
      <c r="J2740" s="12">
        <v>9001.4858000000004</v>
      </c>
      <c r="K2740" s="12">
        <v>4</v>
      </c>
      <c r="L2740" s="12">
        <v>4</v>
      </c>
      <c r="M2740" s="12">
        <v>1</v>
      </c>
      <c r="N2740" s="71" t="str">
        <f t="shared" si="252"/>
        <v>Object</v>
      </c>
      <c r="O2740" s="69" t="str">
        <f t="shared" si="253"/>
        <v>pic</v>
      </c>
      <c r="P2740" s="17">
        <f t="shared" si="254"/>
        <v>485.78579999999965</v>
      </c>
      <c r="Q2740">
        <f t="shared" si="255"/>
        <v>-485.78579999999965</v>
      </c>
      <c r="R2740" s="13" t="s">
        <v>38</v>
      </c>
      <c r="S2740" s="17" t="s">
        <v>17</v>
      </c>
      <c r="T2740" s="172">
        <v>989</v>
      </c>
    </row>
    <row r="2741" spans="1:20" ht="15.6">
      <c r="A2741" s="2" t="s">
        <v>28</v>
      </c>
      <c r="B2741" s="78" t="s">
        <v>5</v>
      </c>
      <c r="C2741" s="17">
        <v>23</v>
      </c>
      <c r="E2741" s="24" t="str">
        <f t="shared" si="251"/>
        <v>B</v>
      </c>
      <c r="F2741" s="17">
        <v>21</v>
      </c>
      <c r="G2741" s="17">
        <v>24</v>
      </c>
      <c r="H2741" s="17">
        <v>4</v>
      </c>
      <c r="I2741" s="17">
        <v>1</v>
      </c>
      <c r="J2741" s="12">
        <v>8740.5467000000008</v>
      </c>
      <c r="K2741" s="12">
        <v>1</v>
      </c>
      <c r="L2741" s="12">
        <v>5</v>
      </c>
      <c r="M2741" s="12">
        <v>1</v>
      </c>
      <c r="N2741" s="71" t="str">
        <f t="shared" si="252"/>
        <v>Threat</v>
      </c>
      <c r="O2741" s="69" t="str">
        <f t="shared" si="253"/>
        <v>pic</v>
      </c>
      <c r="P2741" s="17">
        <f t="shared" si="254"/>
        <v>224.84670000000006</v>
      </c>
      <c r="Q2741">
        <f t="shared" si="255"/>
        <v>-224.84670000000006</v>
      </c>
      <c r="R2741" s="13" t="s">
        <v>38</v>
      </c>
      <c r="S2741" s="17" t="s">
        <v>17</v>
      </c>
      <c r="T2741" s="172">
        <v>989</v>
      </c>
    </row>
    <row r="2742" spans="1:20" ht="15.6">
      <c r="A2742" s="2" t="s">
        <v>28</v>
      </c>
      <c r="B2742" s="78" t="s">
        <v>5</v>
      </c>
      <c r="C2742" s="17">
        <v>23</v>
      </c>
      <c r="E2742" s="24" t="str">
        <f t="shared" si="251"/>
        <v>B</v>
      </c>
      <c r="F2742" s="17">
        <v>21</v>
      </c>
      <c r="G2742" s="17">
        <v>11</v>
      </c>
      <c r="H2742" s="17">
        <v>2</v>
      </c>
      <c r="I2742" s="17">
        <v>1</v>
      </c>
      <c r="J2742" s="12">
        <v>8516.9937000000009</v>
      </c>
      <c r="K2742" s="12">
        <v>3</v>
      </c>
      <c r="L2742" s="12">
        <v>11</v>
      </c>
      <c r="M2742" s="12">
        <v>1</v>
      </c>
      <c r="N2742" s="71" t="str">
        <f t="shared" si="252"/>
        <v>Neutral</v>
      </c>
      <c r="O2742" s="69" t="str">
        <f t="shared" si="253"/>
        <v>pic</v>
      </c>
      <c r="P2742" s="17">
        <f t="shared" si="254"/>
        <v>1.2937000000001717</v>
      </c>
      <c r="Q2742">
        <f t="shared" si="255"/>
        <v>-1.2937000000001717</v>
      </c>
      <c r="R2742" s="13" t="s">
        <v>38</v>
      </c>
      <c r="S2742" s="17" t="s">
        <v>17</v>
      </c>
      <c r="T2742" s="172">
        <v>989</v>
      </c>
    </row>
    <row r="2743" spans="1:20" ht="15.6">
      <c r="A2743" s="70" t="s">
        <v>28</v>
      </c>
      <c r="B2743" s="216" t="s">
        <v>5</v>
      </c>
      <c r="C2743" s="172">
        <v>23</v>
      </c>
      <c r="D2743" s="39"/>
      <c r="E2743" s="24" t="str">
        <f t="shared" si="251"/>
        <v>B</v>
      </c>
      <c r="F2743" s="172">
        <v>21</v>
      </c>
      <c r="G2743" s="172">
        <v>4</v>
      </c>
      <c r="H2743" s="172">
        <v>1</v>
      </c>
      <c r="I2743" s="172">
        <v>1</v>
      </c>
      <c r="J2743" s="217">
        <v>8485.0058000000008</v>
      </c>
      <c r="K2743" s="217">
        <v>1</v>
      </c>
      <c r="L2743" s="217">
        <v>6</v>
      </c>
      <c r="M2743" s="217">
        <v>1</v>
      </c>
      <c r="N2743" s="71" t="str">
        <f t="shared" si="252"/>
        <v>Threat</v>
      </c>
      <c r="O2743" s="69" t="str">
        <f t="shared" si="253"/>
        <v>pic</v>
      </c>
      <c r="P2743" s="172">
        <f t="shared" si="254"/>
        <v>-30.69419999999991</v>
      </c>
      <c r="Q2743" s="192">
        <f t="shared" si="255"/>
        <v>30.69419999999991</v>
      </c>
      <c r="R2743" s="52" t="s">
        <v>38</v>
      </c>
      <c r="S2743" s="172" t="s">
        <v>17</v>
      </c>
      <c r="T2743" s="172">
        <v>989</v>
      </c>
    </row>
    <row r="2744" spans="1:20" ht="15.6">
      <c r="A2744" s="70" t="s">
        <v>28</v>
      </c>
      <c r="B2744" s="216" t="s">
        <v>5</v>
      </c>
      <c r="C2744" s="172">
        <v>23</v>
      </c>
      <c r="D2744" s="39"/>
      <c r="E2744" s="24" t="str">
        <f t="shared" si="251"/>
        <v>B</v>
      </c>
      <c r="F2744" s="172">
        <v>21</v>
      </c>
      <c r="G2744" s="172">
        <v>5</v>
      </c>
      <c r="H2744" s="172">
        <v>1</v>
      </c>
      <c r="I2744" s="172">
        <v>1</v>
      </c>
      <c r="J2744" s="217">
        <v>7796.4773999999998</v>
      </c>
      <c r="K2744" s="217">
        <v>8</v>
      </c>
      <c r="L2744" s="217">
        <v>8</v>
      </c>
      <c r="M2744" s="217">
        <v>1</v>
      </c>
      <c r="N2744" s="71" t="str">
        <f t="shared" si="252"/>
        <v>Threat</v>
      </c>
      <c r="O2744" s="69" t="str">
        <f t="shared" si="253"/>
        <v>pic</v>
      </c>
      <c r="P2744" s="172">
        <f t="shared" si="254"/>
        <v>-719.22260000000097</v>
      </c>
      <c r="Q2744" s="192">
        <f t="shared" si="255"/>
        <v>719.22260000000097</v>
      </c>
      <c r="R2744" s="52" t="s">
        <v>38</v>
      </c>
      <c r="S2744" s="172" t="s">
        <v>17</v>
      </c>
      <c r="T2744" s="172">
        <v>989</v>
      </c>
    </row>
    <row r="2745" spans="1:20" ht="15.6">
      <c r="A2745" s="70" t="s">
        <v>28</v>
      </c>
      <c r="B2745" s="216" t="s">
        <v>5</v>
      </c>
      <c r="C2745" s="172">
        <v>23</v>
      </c>
      <c r="E2745" s="24" t="str">
        <f t="shared" si="251"/>
        <v>B</v>
      </c>
      <c r="F2745" s="172">
        <v>21</v>
      </c>
      <c r="G2745" s="172">
        <v>10</v>
      </c>
      <c r="H2745" s="172">
        <v>2</v>
      </c>
      <c r="I2745" s="172">
        <v>1</v>
      </c>
      <c r="J2745" s="217">
        <v>5478.6698999999999</v>
      </c>
      <c r="K2745" s="217">
        <v>2</v>
      </c>
      <c r="L2745" s="217">
        <v>12</v>
      </c>
      <c r="M2745" s="217">
        <v>1</v>
      </c>
      <c r="N2745" s="71" t="str">
        <f t="shared" si="252"/>
        <v>Neutral</v>
      </c>
      <c r="O2745" s="69" t="str">
        <f t="shared" si="253"/>
        <v>pic</v>
      </c>
      <c r="P2745" s="172">
        <f t="shared" si="254"/>
        <v>-3037.0301000000009</v>
      </c>
      <c r="Q2745" s="192">
        <f t="shared" si="255"/>
        <v>3037.0301000000009</v>
      </c>
      <c r="R2745" s="52" t="s">
        <v>38</v>
      </c>
      <c r="S2745" s="172" t="s">
        <v>17</v>
      </c>
      <c r="T2745" s="172">
        <v>989</v>
      </c>
    </row>
    <row r="2746" spans="1:20" ht="15.6">
      <c r="A2746" s="70" t="s">
        <v>28</v>
      </c>
      <c r="B2746" s="216" t="s">
        <v>5</v>
      </c>
      <c r="C2746" s="172">
        <v>23</v>
      </c>
      <c r="D2746" s="39"/>
      <c r="E2746" s="24" t="str">
        <f t="shared" si="251"/>
        <v>B</v>
      </c>
      <c r="F2746" s="172">
        <v>21</v>
      </c>
      <c r="G2746" s="172">
        <v>6</v>
      </c>
      <c r="H2746" s="172">
        <v>1</v>
      </c>
      <c r="I2746" s="172">
        <v>1</v>
      </c>
      <c r="J2746" s="217">
        <v>4139.9119000000001</v>
      </c>
      <c r="K2746" s="217">
        <v>1</v>
      </c>
      <c r="L2746" s="217">
        <v>7</v>
      </c>
      <c r="M2746" s="217">
        <v>1</v>
      </c>
      <c r="N2746" s="71" t="str">
        <f t="shared" si="252"/>
        <v>Threat</v>
      </c>
      <c r="O2746" s="69" t="str">
        <f t="shared" si="253"/>
        <v>pic</v>
      </c>
      <c r="P2746" s="172">
        <f t="shared" si="254"/>
        <v>-4375.7881000000007</v>
      </c>
      <c r="Q2746" s="192">
        <f t="shared" si="255"/>
        <v>4375.7881000000007</v>
      </c>
      <c r="R2746" s="52" t="s">
        <v>38</v>
      </c>
      <c r="S2746" s="172" t="s">
        <v>17</v>
      </c>
      <c r="T2746" s="172">
        <v>989</v>
      </c>
    </row>
    <row r="2747" spans="1:20" ht="15.6">
      <c r="A2747" s="2" t="s">
        <v>28</v>
      </c>
      <c r="B2747" s="78" t="s">
        <v>5</v>
      </c>
      <c r="C2747" s="17">
        <v>23</v>
      </c>
      <c r="E2747" s="24" t="str">
        <f t="shared" ref="E2747:E2778" si="256">IF(OR(A2747="Olaf",A2747="Olli",A2747="Patchoulli",A2747="Wallace",A2747="Yang"),"H","B")</f>
        <v>B</v>
      </c>
      <c r="F2747" s="17">
        <v>21</v>
      </c>
      <c r="G2747" s="17">
        <v>16</v>
      </c>
      <c r="H2747" s="17">
        <v>3</v>
      </c>
      <c r="I2747" s="17">
        <v>1</v>
      </c>
      <c r="J2747" s="12">
        <v>3476.0985000000001</v>
      </c>
      <c r="K2747" s="12">
        <v>1</v>
      </c>
      <c r="L2747" s="12">
        <v>3</v>
      </c>
      <c r="M2747" s="12">
        <v>1</v>
      </c>
      <c r="N2747" s="71" t="str">
        <f t="shared" si="252"/>
        <v>Object</v>
      </c>
      <c r="O2747" s="69" t="str">
        <f t="shared" si="253"/>
        <v>pic</v>
      </c>
      <c r="P2747" s="17">
        <f t="shared" ref="P2747:P2778" si="257">IF(A2747="Abricot",J2747-3072.52,IF(A2747="Alaryc",J2747-4114.19,IF(A2747="Barnabe",J2747-3709.26,IF(A2747="Cesar",J2747-5963.62,IF(A2747="Dory",J2747-4251.02,IF(A2747="Lady",J2747-8515.7,IF(A2747="Nema",J2747-3484.81)))))))</f>
        <v>-5039.6015000000007</v>
      </c>
      <c r="Q2747">
        <f t="shared" si="255"/>
        <v>5039.6015000000007</v>
      </c>
      <c r="R2747" s="13" t="s">
        <v>38</v>
      </c>
      <c r="S2747" s="17" t="s">
        <v>17</v>
      </c>
      <c r="T2747" s="172">
        <v>989</v>
      </c>
    </row>
    <row r="2748" spans="1:20" ht="15.6">
      <c r="A2748" s="2" t="s">
        <v>28</v>
      </c>
      <c r="B2748" s="78" t="s">
        <v>5</v>
      </c>
      <c r="C2748" s="17">
        <v>23</v>
      </c>
      <c r="E2748" s="24" t="str">
        <f t="shared" si="256"/>
        <v>B</v>
      </c>
      <c r="F2748" s="17">
        <v>21</v>
      </c>
      <c r="G2748" s="17">
        <v>35</v>
      </c>
      <c r="H2748" s="17">
        <v>6</v>
      </c>
      <c r="I2748" s="17">
        <v>1</v>
      </c>
      <c r="J2748" s="12">
        <v>3251.8795</v>
      </c>
      <c r="K2748" s="12">
        <v>1</v>
      </c>
      <c r="L2748" s="12">
        <v>4</v>
      </c>
      <c r="M2748" s="12">
        <v>1</v>
      </c>
      <c r="N2748" s="71" t="str">
        <f t="shared" si="252"/>
        <v>Object</v>
      </c>
      <c r="O2748" s="69" t="str">
        <f t="shared" si="253"/>
        <v>pic</v>
      </c>
      <c r="P2748" s="17">
        <f t="shared" si="257"/>
        <v>-5263.8205000000007</v>
      </c>
      <c r="Q2748">
        <f t="shared" si="255"/>
        <v>5263.8205000000007</v>
      </c>
      <c r="R2748" s="13" t="s">
        <v>38</v>
      </c>
      <c r="S2748" s="17" t="s">
        <v>17</v>
      </c>
      <c r="T2748" s="172">
        <v>989</v>
      </c>
    </row>
    <row r="2749" spans="1:20" ht="15.6">
      <c r="A2749" s="2" t="s">
        <v>28</v>
      </c>
      <c r="B2749" s="78" t="s">
        <v>5</v>
      </c>
      <c r="C2749" s="17">
        <v>23</v>
      </c>
      <c r="E2749" s="24" t="str">
        <f t="shared" si="256"/>
        <v>B</v>
      </c>
      <c r="F2749" s="17">
        <v>21</v>
      </c>
      <c r="G2749" s="17">
        <v>28</v>
      </c>
      <c r="H2749" s="17">
        <v>5</v>
      </c>
      <c r="I2749" s="17">
        <v>1</v>
      </c>
      <c r="J2749" s="12">
        <v>2939.4535999999998</v>
      </c>
      <c r="K2749" s="12">
        <v>1</v>
      </c>
      <c r="L2749" s="12">
        <v>10</v>
      </c>
      <c r="M2749" s="12">
        <v>1</v>
      </c>
      <c r="N2749" s="71" t="str">
        <f t="shared" si="252"/>
        <v>Neutral</v>
      </c>
      <c r="O2749" s="69" t="str">
        <f t="shared" si="253"/>
        <v>pic</v>
      </c>
      <c r="P2749" s="17">
        <f t="shared" si="257"/>
        <v>-5576.2464000000009</v>
      </c>
      <c r="Q2749">
        <f t="shared" si="255"/>
        <v>5576.2464000000009</v>
      </c>
      <c r="R2749" s="13" t="s">
        <v>38</v>
      </c>
      <c r="S2749" s="17" t="s">
        <v>17</v>
      </c>
      <c r="T2749" s="172">
        <v>989</v>
      </c>
    </row>
    <row r="2750" spans="1:20" ht="15.6">
      <c r="A2750" s="2" t="s">
        <v>28</v>
      </c>
      <c r="B2750" s="78" t="s">
        <v>5</v>
      </c>
      <c r="C2750" s="17">
        <v>23</v>
      </c>
      <c r="E2750" s="24" t="str">
        <f t="shared" si="256"/>
        <v>B</v>
      </c>
      <c r="F2750" s="17">
        <v>21</v>
      </c>
      <c r="G2750" s="17">
        <v>29</v>
      </c>
      <c r="H2750" s="17">
        <v>5</v>
      </c>
      <c r="I2750" s="17">
        <v>1</v>
      </c>
      <c r="J2750" s="12">
        <v>2922.7096999999999</v>
      </c>
      <c r="K2750" s="12">
        <v>4</v>
      </c>
      <c r="L2750" s="12">
        <v>12</v>
      </c>
      <c r="M2750" s="12">
        <v>1</v>
      </c>
      <c r="N2750" s="71" t="str">
        <f t="shared" si="252"/>
        <v>Neutral</v>
      </c>
      <c r="O2750" s="69" t="str">
        <f t="shared" si="253"/>
        <v>pic</v>
      </c>
      <c r="P2750" s="17">
        <f t="shared" si="257"/>
        <v>-5592.9903000000013</v>
      </c>
      <c r="Q2750">
        <f t="shared" si="255"/>
        <v>5592.9903000000013</v>
      </c>
      <c r="R2750" s="13" t="s">
        <v>38</v>
      </c>
      <c r="S2750" s="17" t="s">
        <v>17</v>
      </c>
      <c r="T2750" s="172">
        <v>989</v>
      </c>
    </row>
    <row r="2751" spans="1:20" ht="15.6">
      <c r="A2751" s="2" t="s">
        <v>28</v>
      </c>
      <c r="B2751" s="78" t="s">
        <v>5</v>
      </c>
      <c r="C2751" s="17">
        <v>23</v>
      </c>
      <c r="E2751" s="24" t="str">
        <f t="shared" si="256"/>
        <v>B</v>
      </c>
      <c r="F2751" s="17">
        <v>21</v>
      </c>
      <c r="G2751" s="17">
        <v>19</v>
      </c>
      <c r="H2751" s="17">
        <v>4</v>
      </c>
      <c r="I2751" s="17">
        <v>1</v>
      </c>
      <c r="J2751" s="12">
        <v>2846.7556</v>
      </c>
      <c r="K2751" s="12">
        <v>1</v>
      </c>
      <c r="L2751" s="12">
        <v>0</v>
      </c>
      <c r="M2751" s="12">
        <v>1</v>
      </c>
      <c r="N2751" s="71" t="str">
        <f t="shared" si="252"/>
        <v>None</v>
      </c>
      <c r="O2751" s="69" t="str">
        <f t="shared" si="253"/>
        <v>None</v>
      </c>
      <c r="P2751" s="17">
        <f t="shared" si="257"/>
        <v>-5668.9444000000003</v>
      </c>
      <c r="Q2751">
        <f t="shared" si="255"/>
        <v>5668.9444000000003</v>
      </c>
      <c r="R2751" s="13" t="s">
        <v>38</v>
      </c>
      <c r="S2751" s="17" t="s">
        <v>17</v>
      </c>
      <c r="T2751" s="172">
        <v>989</v>
      </c>
    </row>
    <row r="2752" spans="1:20" ht="15.6">
      <c r="A2752" s="70" t="s">
        <v>28</v>
      </c>
      <c r="B2752" s="216" t="s">
        <v>5</v>
      </c>
      <c r="C2752" s="172">
        <v>23</v>
      </c>
      <c r="D2752" s="39"/>
      <c r="E2752" s="24" t="str">
        <f t="shared" si="256"/>
        <v>B</v>
      </c>
      <c r="F2752" s="172">
        <v>21</v>
      </c>
      <c r="G2752" s="172">
        <v>2</v>
      </c>
      <c r="H2752" s="172">
        <v>1</v>
      </c>
      <c r="I2752" s="172">
        <v>1</v>
      </c>
      <c r="J2752" s="217">
        <v>2421.9760999999999</v>
      </c>
      <c r="K2752" s="217">
        <v>1</v>
      </c>
      <c r="L2752" s="217">
        <v>0</v>
      </c>
      <c r="M2752" s="217">
        <v>1</v>
      </c>
      <c r="N2752" s="71" t="str">
        <f t="shared" si="252"/>
        <v>None</v>
      </c>
      <c r="O2752" s="69" t="str">
        <f t="shared" si="253"/>
        <v>None</v>
      </c>
      <c r="P2752" s="172">
        <f t="shared" si="257"/>
        <v>-6093.7239000000009</v>
      </c>
      <c r="Q2752" s="192">
        <f t="shared" si="255"/>
        <v>6093.7239000000009</v>
      </c>
      <c r="R2752" s="52" t="s">
        <v>38</v>
      </c>
      <c r="S2752" s="172" t="s">
        <v>17</v>
      </c>
      <c r="T2752" s="172">
        <v>989</v>
      </c>
    </row>
    <row r="2753" spans="1:20" ht="15.6">
      <c r="A2753" s="2" t="s">
        <v>28</v>
      </c>
      <c r="B2753" s="78" t="s">
        <v>5</v>
      </c>
      <c r="C2753" s="17">
        <v>23</v>
      </c>
      <c r="E2753" s="24" t="str">
        <f t="shared" si="256"/>
        <v>B</v>
      </c>
      <c r="F2753" s="17">
        <v>21</v>
      </c>
      <c r="G2753" s="17">
        <v>12</v>
      </c>
      <c r="H2753" s="17">
        <v>2</v>
      </c>
      <c r="I2753" s="17">
        <v>1</v>
      </c>
      <c r="J2753" s="12">
        <v>2259.0693999999999</v>
      </c>
      <c r="K2753" s="12">
        <v>1</v>
      </c>
      <c r="L2753" s="12">
        <v>10</v>
      </c>
      <c r="M2753" s="12">
        <v>1</v>
      </c>
      <c r="N2753" s="71" t="str">
        <f t="shared" si="252"/>
        <v>Neutral</v>
      </c>
      <c r="O2753" s="69" t="str">
        <f t="shared" si="253"/>
        <v>pic</v>
      </c>
      <c r="P2753" s="17">
        <f t="shared" si="257"/>
        <v>-6256.6306000000004</v>
      </c>
      <c r="Q2753">
        <f t="shared" si="255"/>
        <v>6256.6306000000004</v>
      </c>
      <c r="R2753" s="13" t="s">
        <v>38</v>
      </c>
      <c r="S2753" s="17" t="s">
        <v>17</v>
      </c>
      <c r="T2753" s="172">
        <v>989</v>
      </c>
    </row>
    <row r="2754" spans="1:20" ht="15.6">
      <c r="A2754" s="70" t="s">
        <v>28</v>
      </c>
      <c r="B2754" s="216" t="s">
        <v>5</v>
      </c>
      <c r="C2754" s="172">
        <v>23</v>
      </c>
      <c r="D2754" s="39"/>
      <c r="E2754" s="24" t="str">
        <f t="shared" si="256"/>
        <v>B</v>
      </c>
      <c r="F2754" s="172">
        <v>21</v>
      </c>
      <c r="G2754" s="172">
        <v>8</v>
      </c>
      <c r="H2754" s="172">
        <v>2</v>
      </c>
      <c r="I2754" s="172">
        <v>1</v>
      </c>
      <c r="J2754" s="217">
        <v>1887.6362999999999</v>
      </c>
      <c r="K2754" s="217">
        <v>1</v>
      </c>
      <c r="L2754" s="217">
        <v>0</v>
      </c>
      <c r="M2754" s="217">
        <v>1</v>
      </c>
      <c r="N2754" s="71" t="str">
        <f t="shared" si="252"/>
        <v>None</v>
      </c>
      <c r="O2754" s="69" t="str">
        <f t="shared" si="253"/>
        <v>None</v>
      </c>
      <c r="P2754" s="172">
        <f t="shared" si="257"/>
        <v>-6628.0637000000006</v>
      </c>
      <c r="Q2754" s="192">
        <f t="shared" si="255"/>
        <v>6628.0637000000006</v>
      </c>
      <c r="R2754" s="52" t="s">
        <v>38</v>
      </c>
      <c r="S2754" s="172" t="s">
        <v>17</v>
      </c>
      <c r="T2754" s="172">
        <v>989</v>
      </c>
    </row>
    <row r="2755" spans="1:20" ht="15.6">
      <c r="A2755" s="2" t="s">
        <v>28</v>
      </c>
      <c r="B2755" s="78" t="s">
        <v>5</v>
      </c>
      <c r="C2755" s="17">
        <v>23</v>
      </c>
      <c r="E2755" s="24" t="str">
        <f t="shared" si="256"/>
        <v>B</v>
      </c>
      <c r="F2755" s="17">
        <v>21</v>
      </c>
      <c r="G2755" s="17">
        <v>14</v>
      </c>
      <c r="H2755" s="17">
        <v>3</v>
      </c>
      <c r="I2755" s="17">
        <v>1</v>
      </c>
      <c r="J2755" s="12">
        <v>1775.0407</v>
      </c>
      <c r="K2755" s="12">
        <v>1</v>
      </c>
      <c r="L2755" s="12">
        <v>0</v>
      </c>
      <c r="M2755" s="12">
        <v>1</v>
      </c>
      <c r="N2755" s="71" t="str">
        <f t="shared" si="252"/>
        <v>None</v>
      </c>
      <c r="O2755" s="69" t="str">
        <f t="shared" si="253"/>
        <v>None</v>
      </c>
      <c r="P2755" s="17">
        <f t="shared" si="257"/>
        <v>-6740.6593000000012</v>
      </c>
      <c r="Q2755">
        <f t="shared" si="255"/>
        <v>6740.6593000000012</v>
      </c>
      <c r="R2755" s="13" t="s">
        <v>38</v>
      </c>
      <c r="S2755" s="17" t="s">
        <v>17</v>
      </c>
      <c r="T2755" s="172">
        <v>989</v>
      </c>
    </row>
    <row r="2756" spans="1:20" ht="15.6">
      <c r="A2756" s="2" t="s">
        <v>28</v>
      </c>
      <c r="B2756" s="78" t="s">
        <v>5</v>
      </c>
      <c r="C2756" s="17">
        <v>23</v>
      </c>
      <c r="E2756" s="24" t="str">
        <f t="shared" si="256"/>
        <v>B</v>
      </c>
      <c r="F2756" s="17">
        <v>21</v>
      </c>
      <c r="G2756" s="17">
        <v>23</v>
      </c>
      <c r="H2756" s="17">
        <v>4</v>
      </c>
      <c r="I2756" s="17">
        <v>1</v>
      </c>
      <c r="J2756" s="12">
        <v>1764.9335000000001</v>
      </c>
      <c r="K2756" s="12">
        <v>1</v>
      </c>
      <c r="L2756" s="12">
        <v>6</v>
      </c>
      <c r="M2756" s="12">
        <v>1</v>
      </c>
      <c r="N2756" s="71" t="str">
        <f t="shared" si="252"/>
        <v>Threat</v>
      </c>
      <c r="O2756" s="69" t="str">
        <f t="shared" si="253"/>
        <v>pic</v>
      </c>
      <c r="P2756" s="17">
        <f t="shared" si="257"/>
        <v>-6750.7665000000006</v>
      </c>
      <c r="Q2756">
        <f t="shared" si="255"/>
        <v>6750.7665000000006</v>
      </c>
      <c r="R2756" s="13" t="s">
        <v>38</v>
      </c>
      <c r="S2756" s="17" t="s">
        <v>17</v>
      </c>
      <c r="T2756" s="172">
        <v>989</v>
      </c>
    </row>
    <row r="2757" spans="1:20" ht="15.6">
      <c r="A2757" s="2" t="s">
        <v>28</v>
      </c>
      <c r="B2757" s="78" t="s">
        <v>5</v>
      </c>
      <c r="C2757" s="17">
        <v>23</v>
      </c>
      <c r="E2757" s="24" t="str">
        <f t="shared" si="256"/>
        <v>B</v>
      </c>
      <c r="F2757" s="17">
        <v>21</v>
      </c>
      <c r="G2757" s="17">
        <v>25</v>
      </c>
      <c r="H2757" s="17">
        <v>5</v>
      </c>
      <c r="I2757" s="17">
        <v>1</v>
      </c>
      <c r="J2757" s="12">
        <v>1251.3336999999999</v>
      </c>
      <c r="K2757" s="12">
        <v>1</v>
      </c>
      <c r="L2757" s="12">
        <v>0</v>
      </c>
      <c r="M2757" s="12">
        <v>1</v>
      </c>
      <c r="N2757" s="71" t="str">
        <f t="shared" si="252"/>
        <v>None</v>
      </c>
      <c r="O2757" s="69" t="str">
        <f t="shared" si="253"/>
        <v>None</v>
      </c>
      <c r="P2757" s="17">
        <f t="shared" si="257"/>
        <v>-7264.3663000000006</v>
      </c>
      <c r="Q2757">
        <f t="shared" si="255"/>
        <v>7264.3663000000006</v>
      </c>
      <c r="R2757" s="13" t="s">
        <v>38</v>
      </c>
      <c r="S2757" s="17" t="s">
        <v>17</v>
      </c>
      <c r="T2757" s="172">
        <v>989</v>
      </c>
    </row>
    <row r="2758" spans="1:20" ht="15.6">
      <c r="A2758" s="2" t="s">
        <v>28</v>
      </c>
      <c r="B2758" s="78" t="s">
        <v>5</v>
      </c>
      <c r="C2758" s="17">
        <v>23</v>
      </c>
      <c r="E2758" s="24" t="str">
        <f t="shared" si="256"/>
        <v>B</v>
      </c>
      <c r="F2758" s="17">
        <v>21</v>
      </c>
      <c r="G2758" s="17">
        <v>26</v>
      </c>
      <c r="H2758" s="17">
        <v>5</v>
      </c>
      <c r="I2758" s="17">
        <v>1</v>
      </c>
      <c r="J2758" s="12">
        <v>1237.1704</v>
      </c>
      <c r="K2758" s="12">
        <v>1</v>
      </c>
      <c r="L2758" s="12">
        <v>0</v>
      </c>
      <c r="M2758" s="12">
        <v>1</v>
      </c>
      <c r="N2758" s="71" t="str">
        <f t="shared" si="252"/>
        <v>None</v>
      </c>
      <c r="O2758" s="69" t="str">
        <f t="shared" si="253"/>
        <v>None</v>
      </c>
      <c r="P2758" s="17">
        <f t="shared" si="257"/>
        <v>-7278.5296000000008</v>
      </c>
      <c r="Q2758">
        <f t="shared" si="255"/>
        <v>7278.5296000000008</v>
      </c>
      <c r="R2758" s="13" t="s">
        <v>38</v>
      </c>
      <c r="S2758" s="17" t="s">
        <v>17</v>
      </c>
      <c r="T2758" s="172">
        <v>989</v>
      </c>
    </row>
    <row r="2759" spans="1:20" ht="15.6">
      <c r="A2759" s="2" t="s">
        <v>28</v>
      </c>
      <c r="B2759" s="78" t="s">
        <v>5</v>
      </c>
      <c r="C2759" s="17">
        <v>23</v>
      </c>
      <c r="E2759" s="24" t="str">
        <f t="shared" si="256"/>
        <v>B</v>
      </c>
      <c r="F2759" s="17">
        <v>21</v>
      </c>
      <c r="G2759" s="17">
        <v>32</v>
      </c>
      <c r="H2759" s="17">
        <v>6</v>
      </c>
      <c r="I2759" s="17">
        <v>1</v>
      </c>
      <c r="J2759" s="12">
        <v>957.35749999999996</v>
      </c>
      <c r="K2759" s="12">
        <v>1</v>
      </c>
      <c r="L2759" s="12">
        <v>0</v>
      </c>
      <c r="M2759" s="12">
        <v>1</v>
      </c>
      <c r="N2759" s="71" t="str">
        <f t="shared" si="252"/>
        <v>None</v>
      </c>
      <c r="O2759" s="69" t="str">
        <f t="shared" si="253"/>
        <v>None</v>
      </c>
      <c r="P2759" s="17">
        <f t="shared" si="257"/>
        <v>-7558.3425000000007</v>
      </c>
      <c r="Q2759">
        <f t="shared" si="255"/>
        <v>7558.3425000000007</v>
      </c>
      <c r="R2759" s="13" t="s">
        <v>38</v>
      </c>
      <c r="S2759" s="17" t="s">
        <v>17</v>
      </c>
      <c r="T2759" s="172">
        <v>989</v>
      </c>
    </row>
    <row r="2760" spans="1:20" ht="15.6">
      <c r="A2760" s="70" t="s">
        <v>28</v>
      </c>
      <c r="B2760" s="216" t="s">
        <v>5</v>
      </c>
      <c r="C2760" s="172">
        <v>23</v>
      </c>
      <c r="D2760" s="39"/>
      <c r="E2760" s="24" t="str">
        <f t="shared" si="256"/>
        <v>B</v>
      </c>
      <c r="F2760" s="172">
        <v>21</v>
      </c>
      <c r="G2760" s="172">
        <v>1</v>
      </c>
      <c r="H2760" s="172">
        <v>1</v>
      </c>
      <c r="I2760" s="172">
        <v>1</v>
      </c>
      <c r="J2760" s="217">
        <v>18.4374</v>
      </c>
      <c r="K2760" s="217">
        <v>1</v>
      </c>
      <c r="L2760" s="217">
        <v>0</v>
      </c>
      <c r="M2760" s="217">
        <v>1</v>
      </c>
      <c r="N2760" s="71" t="str">
        <f t="shared" si="252"/>
        <v>None</v>
      </c>
      <c r="O2760" s="69" t="str">
        <f t="shared" si="253"/>
        <v>None</v>
      </c>
      <c r="P2760" s="172">
        <f t="shared" si="257"/>
        <v>-8497.2626</v>
      </c>
      <c r="Q2760" s="192">
        <f t="shared" si="255"/>
        <v>8497.2626</v>
      </c>
      <c r="R2760" s="52" t="s">
        <v>38</v>
      </c>
      <c r="S2760" s="172" t="s">
        <v>17</v>
      </c>
      <c r="T2760" s="172">
        <v>989</v>
      </c>
    </row>
    <row r="2761" spans="1:20" ht="15.6">
      <c r="A2761" s="2" t="s">
        <v>28</v>
      </c>
      <c r="B2761" s="78" t="s">
        <v>5</v>
      </c>
      <c r="C2761" s="17">
        <v>23</v>
      </c>
      <c r="E2761" s="24" t="str">
        <f t="shared" si="256"/>
        <v>B</v>
      </c>
      <c r="F2761" s="17">
        <v>21</v>
      </c>
      <c r="G2761" s="17">
        <v>4</v>
      </c>
      <c r="H2761" s="17">
        <v>1</v>
      </c>
      <c r="I2761" s="17">
        <v>2</v>
      </c>
      <c r="J2761" s="12">
        <v>287833.46620000002</v>
      </c>
      <c r="K2761" s="12">
        <v>4</v>
      </c>
      <c r="L2761" s="12">
        <v>4</v>
      </c>
      <c r="M2761" s="17">
        <v>0</v>
      </c>
      <c r="N2761" s="71" t="str">
        <f t="shared" si="252"/>
        <v>Object</v>
      </c>
      <c r="O2761" s="69" t="str">
        <f t="shared" si="253"/>
        <v>pic</v>
      </c>
      <c r="P2761" s="17">
        <f t="shared" si="257"/>
        <v>279317.76620000001</v>
      </c>
      <c r="Q2761">
        <f t="shared" si="255"/>
        <v>-279317.76620000001</v>
      </c>
      <c r="R2761" s="13" t="s">
        <v>38</v>
      </c>
      <c r="S2761" s="17" t="s">
        <v>17</v>
      </c>
      <c r="T2761" s="172">
        <v>989</v>
      </c>
    </row>
    <row r="2762" spans="1:20" ht="15.6">
      <c r="A2762" s="2" t="s">
        <v>28</v>
      </c>
      <c r="B2762" s="78" t="s">
        <v>5</v>
      </c>
      <c r="C2762" s="17">
        <v>23</v>
      </c>
      <c r="E2762" s="24" t="str">
        <f t="shared" si="256"/>
        <v>B</v>
      </c>
      <c r="F2762" s="17">
        <v>21</v>
      </c>
      <c r="G2762" s="17">
        <v>8</v>
      </c>
      <c r="H2762" s="17">
        <v>2</v>
      </c>
      <c r="I2762" s="17">
        <v>2</v>
      </c>
      <c r="J2762" s="12">
        <v>197292.0716</v>
      </c>
      <c r="K2762" s="12">
        <v>1</v>
      </c>
      <c r="L2762" s="12">
        <v>0</v>
      </c>
      <c r="M2762" s="17">
        <v>0</v>
      </c>
      <c r="N2762" s="71" t="str">
        <f t="shared" si="252"/>
        <v>None</v>
      </c>
      <c r="O2762" s="69" t="str">
        <f t="shared" si="253"/>
        <v>None</v>
      </c>
      <c r="P2762" s="17">
        <f t="shared" si="257"/>
        <v>188776.37159999998</v>
      </c>
      <c r="Q2762">
        <f t="shared" si="255"/>
        <v>-188776.37159999998</v>
      </c>
      <c r="R2762" s="13" t="s">
        <v>38</v>
      </c>
      <c r="S2762" s="17" t="s">
        <v>17</v>
      </c>
      <c r="T2762" s="172">
        <v>989</v>
      </c>
    </row>
    <row r="2763" spans="1:20" ht="15.6">
      <c r="A2763" s="2" t="s">
        <v>28</v>
      </c>
      <c r="B2763" s="78" t="s">
        <v>5</v>
      </c>
      <c r="C2763" s="17">
        <v>23</v>
      </c>
      <c r="E2763" s="24" t="str">
        <f t="shared" si="256"/>
        <v>B</v>
      </c>
      <c r="F2763" s="17">
        <v>21</v>
      </c>
      <c r="G2763" s="17">
        <v>7</v>
      </c>
      <c r="H2763" s="17">
        <v>2</v>
      </c>
      <c r="I2763" s="17">
        <v>2</v>
      </c>
      <c r="J2763" s="12">
        <v>109591.8875</v>
      </c>
      <c r="K2763" s="12">
        <v>1</v>
      </c>
      <c r="L2763" s="12">
        <v>0</v>
      </c>
      <c r="M2763" s="17">
        <v>0</v>
      </c>
      <c r="N2763" s="71" t="str">
        <f t="shared" si="252"/>
        <v>None</v>
      </c>
      <c r="O2763" s="69" t="str">
        <f t="shared" si="253"/>
        <v>None</v>
      </c>
      <c r="P2763" s="17">
        <f t="shared" si="257"/>
        <v>101076.1875</v>
      </c>
      <c r="Q2763">
        <f t="shared" si="255"/>
        <v>-101076.1875</v>
      </c>
      <c r="R2763" s="13" t="s">
        <v>38</v>
      </c>
      <c r="S2763" s="17" t="s">
        <v>17</v>
      </c>
      <c r="T2763" s="172">
        <v>989</v>
      </c>
    </row>
    <row r="2764" spans="1:20" ht="15.6">
      <c r="A2764" s="2" t="s">
        <v>28</v>
      </c>
      <c r="B2764" s="78" t="s">
        <v>5</v>
      </c>
      <c r="C2764" s="17">
        <v>23</v>
      </c>
      <c r="E2764" s="24" t="str">
        <f t="shared" si="256"/>
        <v>B</v>
      </c>
      <c r="F2764" s="17">
        <v>21</v>
      </c>
      <c r="G2764" s="17">
        <v>2</v>
      </c>
      <c r="H2764" s="17">
        <v>1</v>
      </c>
      <c r="I2764" s="17">
        <v>2</v>
      </c>
      <c r="J2764" s="12">
        <v>72455.347699999998</v>
      </c>
      <c r="K2764" s="12">
        <v>1</v>
      </c>
      <c r="L2764" s="12">
        <v>0</v>
      </c>
      <c r="M2764" s="17">
        <v>0</v>
      </c>
      <c r="N2764" s="71" t="str">
        <f t="shared" si="252"/>
        <v>None</v>
      </c>
      <c r="O2764" s="69" t="str">
        <f t="shared" si="253"/>
        <v>None</v>
      </c>
      <c r="P2764" s="17">
        <f t="shared" si="257"/>
        <v>63939.647700000001</v>
      </c>
      <c r="Q2764">
        <f t="shared" si="255"/>
        <v>-63939.647700000001</v>
      </c>
      <c r="R2764" s="13" t="s">
        <v>38</v>
      </c>
      <c r="S2764" s="17" t="s">
        <v>17</v>
      </c>
      <c r="T2764" s="172">
        <v>989</v>
      </c>
    </row>
    <row r="2765" spans="1:20" ht="15.6">
      <c r="A2765" s="2" t="s">
        <v>28</v>
      </c>
      <c r="B2765" s="78" t="s">
        <v>5</v>
      </c>
      <c r="C2765" s="17">
        <v>23</v>
      </c>
      <c r="E2765" s="24" t="str">
        <f t="shared" si="256"/>
        <v>B</v>
      </c>
      <c r="F2765" s="17">
        <v>21</v>
      </c>
      <c r="G2765" s="17">
        <v>6</v>
      </c>
      <c r="H2765" s="17">
        <v>1</v>
      </c>
      <c r="I2765" s="17">
        <v>2</v>
      </c>
      <c r="J2765" s="12">
        <v>68348.217000000004</v>
      </c>
      <c r="K2765" s="12">
        <v>1</v>
      </c>
      <c r="L2765" s="12">
        <v>3</v>
      </c>
      <c r="M2765" s="17">
        <v>0</v>
      </c>
      <c r="N2765" s="71" t="str">
        <f t="shared" si="252"/>
        <v>Object</v>
      </c>
      <c r="O2765" s="69" t="str">
        <f t="shared" si="253"/>
        <v>pic</v>
      </c>
      <c r="P2765" s="17">
        <f t="shared" si="257"/>
        <v>59832.517000000007</v>
      </c>
      <c r="Q2765">
        <f t="shared" si="255"/>
        <v>-59832.517000000007</v>
      </c>
      <c r="R2765" s="13" t="s">
        <v>38</v>
      </c>
      <c r="S2765" s="17" t="s">
        <v>17</v>
      </c>
      <c r="T2765" s="172">
        <v>989</v>
      </c>
    </row>
    <row r="2766" spans="1:20" ht="15.6">
      <c r="A2766" s="2" t="s">
        <v>28</v>
      </c>
      <c r="B2766" s="78" t="s">
        <v>5</v>
      </c>
      <c r="C2766" s="17">
        <v>23</v>
      </c>
      <c r="E2766" s="24" t="str">
        <f t="shared" si="256"/>
        <v>B</v>
      </c>
      <c r="F2766" s="17">
        <v>21</v>
      </c>
      <c r="G2766" s="17">
        <v>10</v>
      </c>
      <c r="H2766" s="17">
        <v>2</v>
      </c>
      <c r="I2766" s="17">
        <v>2</v>
      </c>
      <c r="J2766" s="12">
        <v>65622.646699999998</v>
      </c>
      <c r="K2766" s="12">
        <v>1</v>
      </c>
      <c r="L2766" s="12">
        <v>6</v>
      </c>
      <c r="M2766" s="17">
        <v>0</v>
      </c>
      <c r="N2766" s="71" t="str">
        <f t="shared" si="252"/>
        <v>Threat</v>
      </c>
      <c r="O2766" s="69" t="str">
        <f t="shared" si="253"/>
        <v>pic</v>
      </c>
      <c r="P2766" s="17">
        <f t="shared" si="257"/>
        <v>57106.9467</v>
      </c>
      <c r="Q2766">
        <f t="shared" si="255"/>
        <v>-57106.9467</v>
      </c>
      <c r="R2766" s="13" t="s">
        <v>38</v>
      </c>
      <c r="S2766" s="17" t="s">
        <v>17</v>
      </c>
      <c r="T2766" s="172">
        <v>989</v>
      </c>
    </row>
    <row r="2767" spans="1:20" ht="15.6">
      <c r="A2767" s="2" t="s">
        <v>28</v>
      </c>
      <c r="B2767" s="78" t="s">
        <v>5</v>
      </c>
      <c r="C2767" s="17">
        <v>23</v>
      </c>
      <c r="E2767" s="24" t="str">
        <f t="shared" si="256"/>
        <v>B</v>
      </c>
      <c r="F2767" s="17">
        <v>21</v>
      </c>
      <c r="G2767" s="17">
        <v>11</v>
      </c>
      <c r="H2767" s="17">
        <v>2</v>
      </c>
      <c r="I2767" s="17">
        <v>2</v>
      </c>
      <c r="J2767" s="12">
        <v>18533.215400000001</v>
      </c>
      <c r="K2767" s="12">
        <v>1</v>
      </c>
      <c r="L2767" s="12">
        <v>5</v>
      </c>
      <c r="M2767" s="12">
        <v>0</v>
      </c>
      <c r="N2767" s="71" t="str">
        <f t="shared" si="252"/>
        <v>Threat</v>
      </c>
      <c r="O2767" s="69" t="str">
        <f t="shared" si="253"/>
        <v>pic</v>
      </c>
      <c r="P2767" s="17">
        <f t="shared" si="257"/>
        <v>10017.5154</v>
      </c>
      <c r="Q2767">
        <f t="shared" si="255"/>
        <v>-10017.5154</v>
      </c>
      <c r="R2767" s="13" t="s">
        <v>38</v>
      </c>
      <c r="S2767" s="17" t="s">
        <v>17</v>
      </c>
      <c r="T2767" s="172">
        <v>989</v>
      </c>
    </row>
    <row r="2768" spans="1:20" ht="15.6">
      <c r="A2768" s="2" t="s">
        <v>28</v>
      </c>
      <c r="B2768" s="78" t="s">
        <v>5</v>
      </c>
      <c r="C2768" s="17">
        <v>23</v>
      </c>
      <c r="E2768" s="24" t="str">
        <f t="shared" si="256"/>
        <v>B</v>
      </c>
      <c r="F2768" s="17">
        <v>21</v>
      </c>
      <c r="G2768" s="17">
        <v>1</v>
      </c>
      <c r="H2768" s="17">
        <v>1</v>
      </c>
      <c r="I2768" s="17">
        <v>2</v>
      </c>
      <c r="J2768" s="12">
        <v>17430.465700000001</v>
      </c>
      <c r="K2768" s="12">
        <v>1</v>
      </c>
      <c r="L2768" s="12">
        <v>0</v>
      </c>
      <c r="M2768" s="12">
        <v>0</v>
      </c>
      <c r="N2768" s="71" t="str">
        <f t="shared" si="252"/>
        <v>None</v>
      </c>
      <c r="O2768" s="69" t="str">
        <f t="shared" si="253"/>
        <v>None</v>
      </c>
      <c r="P2768" s="17">
        <f t="shared" si="257"/>
        <v>8914.7656999999999</v>
      </c>
      <c r="Q2768">
        <f t="shared" si="255"/>
        <v>-8914.7656999999999</v>
      </c>
      <c r="R2768" s="13" t="s">
        <v>38</v>
      </c>
      <c r="S2768" s="17" t="s">
        <v>17</v>
      </c>
      <c r="T2768" s="172">
        <v>989</v>
      </c>
    </row>
    <row r="2769" spans="1:20" ht="15.6">
      <c r="A2769" s="2" t="s">
        <v>28</v>
      </c>
      <c r="B2769" s="78" t="s">
        <v>5</v>
      </c>
      <c r="C2769" s="17">
        <v>23</v>
      </c>
      <c r="E2769" s="24" t="str">
        <f t="shared" si="256"/>
        <v>B</v>
      </c>
      <c r="F2769" s="17">
        <v>21</v>
      </c>
      <c r="G2769" s="17">
        <v>28</v>
      </c>
      <c r="H2769" s="17">
        <v>5</v>
      </c>
      <c r="I2769" s="17">
        <v>2</v>
      </c>
      <c r="J2769" s="12">
        <v>15727.2212</v>
      </c>
      <c r="K2769" s="12">
        <v>1</v>
      </c>
      <c r="L2769" s="12">
        <v>10</v>
      </c>
      <c r="M2769" s="12">
        <v>0</v>
      </c>
      <c r="N2769" s="71" t="str">
        <f t="shared" si="252"/>
        <v>Neutral</v>
      </c>
      <c r="O2769" s="69" t="str">
        <f t="shared" si="253"/>
        <v>pic</v>
      </c>
      <c r="P2769" s="17">
        <f t="shared" si="257"/>
        <v>7211.5211999999992</v>
      </c>
      <c r="Q2769">
        <f t="shared" si="255"/>
        <v>-7211.5211999999992</v>
      </c>
      <c r="R2769" s="13" t="s">
        <v>38</v>
      </c>
      <c r="S2769" s="17" t="s">
        <v>17</v>
      </c>
      <c r="T2769" s="172">
        <v>989</v>
      </c>
    </row>
    <row r="2770" spans="1:20" ht="15.6">
      <c r="A2770" s="2" t="s">
        <v>28</v>
      </c>
      <c r="B2770" s="78" t="s">
        <v>5</v>
      </c>
      <c r="C2770" s="17">
        <v>23</v>
      </c>
      <c r="E2770" s="24" t="str">
        <f t="shared" si="256"/>
        <v>B</v>
      </c>
      <c r="F2770" s="17">
        <v>21</v>
      </c>
      <c r="G2770" s="17">
        <v>16</v>
      </c>
      <c r="H2770" s="17">
        <v>3</v>
      </c>
      <c r="I2770" s="17">
        <v>2</v>
      </c>
      <c r="J2770" s="12">
        <v>14962.2191</v>
      </c>
      <c r="K2770" s="12">
        <v>1</v>
      </c>
      <c r="L2770" s="12">
        <v>8</v>
      </c>
      <c r="M2770" s="12">
        <v>1</v>
      </c>
      <c r="N2770" s="71" t="str">
        <f t="shared" si="252"/>
        <v>Threat</v>
      </c>
      <c r="O2770" s="69" t="str">
        <f t="shared" si="253"/>
        <v>pic</v>
      </c>
      <c r="P2770" s="17">
        <f t="shared" si="257"/>
        <v>6446.5190999999995</v>
      </c>
      <c r="Q2770">
        <f t="shared" si="255"/>
        <v>-6446.5190999999995</v>
      </c>
      <c r="R2770" s="13" t="s">
        <v>38</v>
      </c>
      <c r="S2770" s="17" t="s">
        <v>17</v>
      </c>
      <c r="T2770" s="172">
        <v>989</v>
      </c>
    </row>
    <row r="2771" spans="1:20" ht="15.6">
      <c r="A2771" s="2" t="s">
        <v>28</v>
      </c>
      <c r="B2771" s="78" t="s">
        <v>5</v>
      </c>
      <c r="C2771" s="17">
        <v>23</v>
      </c>
      <c r="E2771" s="24" t="str">
        <f t="shared" si="256"/>
        <v>B</v>
      </c>
      <c r="F2771" s="17">
        <v>21</v>
      </c>
      <c r="G2771" s="17">
        <v>29</v>
      </c>
      <c r="H2771" s="17">
        <v>5</v>
      </c>
      <c r="I2771" s="17">
        <v>2</v>
      </c>
      <c r="J2771" s="12">
        <v>9917.5499</v>
      </c>
      <c r="K2771" s="12">
        <v>1</v>
      </c>
      <c r="L2771" s="12">
        <v>12</v>
      </c>
      <c r="M2771" s="12">
        <v>1</v>
      </c>
      <c r="N2771" s="71" t="str">
        <f t="shared" si="252"/>
        <v>Neutral</v>
      </c>
      <c r="O2771" s="69" t="str">
        <f t="shared" si="253"/>
        <v>pic</v>
      </c>
      <c r="P2771" s="17">
        <f t="shared" si="257"/>
        <v>1401.8498999999993</v>
      </c>
      <c r="Q2771">
        <f t="shared" si="255"/>
        <v>-1401.8498999999993</v>
      </c>
      <c r="R2771" s="13" t="s">
        <v>38</v>
      </c>
      <c r="S2771" s="17" t="s">
        <v>17</v>
      </c>
      <c r="T2771" s="172">
        <v>989</v>
      </c>
    </row>
    <row r="2772" spans="1:20" ht="15.6">
      <c r="A2772" s="2" t="s">
        <v>28</v>
      </c>
      <c r="B2772" s="78" t="s">
        <v>5</v>
      </c>
      <c r="C2772" s="17">
        <v>23</v>
      </c>
      <c r="E2772" s="24" t="str">
        <f t="shared" si="256"/>
        <v>B</v>
      </c>
      <c r="F2772" s="17">
        <v>21</v>
      </c>
      <c r="G2772" s="17">
        <v>9</v>
      </c>
      <c r="H2772" s="17">
        <v>2</v>
      </c>
      <c r="I2772" s="17">
        <v>2</v>
      </c>
      <c r="J2772" s="12">
        <v>7782.0077000000001</v>
      </c>
      <c r="K2772" s="12">
        <v>1</v>
      </c>
      <c r="L2772" s="12">
        <v>7</v>
      </c>
      <c r="M2772" s="12">
        <v>1</v>
      </c>
      <c r="N2772" s="71" t="str">
        <f t="shared" si="252"/>
        <v>Threat</v>
      </c>
      <c r="O2772" s="69" t="str">
        <f t="shared" si="253"/>
        <v>pic</v>
      </c>
      <c r="P2772" s="17">
        <f t="shared" si="257"/>
        <v>-733.69230000000061</v>
      </c>
      <c r="Q2772">
        <f t="shared" si="255"/>
        <v>733.69230000000061</v>
      </c>
      <c r="R2772" s="13" t="s">
        <v>38</v>
      </c>
      <c r="S2772" s="17" t="s">
        <v>17</v>
      </c>
      <c r="T2772" s="172">
        <v>989</v>
      </c>
    </row>
    <row r="2773" spans="1:20" ht="15.6">
      <c r="A2773" s="2" t="s">
        <v>28</v>
      </c>
      <c r="B2773" s="78" t="s">
        <v>5</v>
      </c>
      <c r="C2773" s="17">
        <v>23</v>
      </c>
      <c r="E2773" s="24" t="str">
        <f t="shared" si="256"/>
        <v>B</v>
      </c>
      <c r="F2773" s="17">
        <v>21</v>
      </c>
      <c r="G2773" s="17">
        <v>34</v>
      </c>
      <c r="H2773" s="17">
        <v>6</v>
      </c>
      <c r="I2773" s="17">
        <v>2</v>
      </c>
      <c r="J2773" s="12">
        <v>7781.2633999999998</v>
      </c>
      <c r="K2773" s="12">
        <v>1</v>
      </c>
      <c r="L2773" s="12">
        <v>2</v>
      </c>
      <c r="M2773" s="12">
        <v>1</v>
      </c>
      <c r="N2773" s="71" t="str">
        <f t="shared" si="252"/>
        <v>Object</v>
      </c>
      <c r="O2773" s="69" t="str">
        <f t="shared" si="253"/>
        <v>pic</v>
      </c>
      <c r="P2773" s="17">
        <f t="shared" si="257"/>
        <v>-734.43660000000091</v>
      </c>
      <c r="Q2773">
        <f t="shared" si="255"/>
        <v>734.43660000000091</v>
      </c>
      <c r="R2773" s="13" t="s">
        <v>38</v>
      </c>
      <c r="S2773" s="17" t="s">
        <v>17</v>
      </c>
      <c r="T2773" s="172">
        <v>989</v>
      </c>
    </row>
    <row r="2774" spans="1:20" ht="15.6">
      <c r="A2774" s="2" t="s">
        <v>28</v>
      </c>
      <c r="B2774" s="78" t="s">
        <v>5</v>
      </c>
      <c r="C2774" s="17">
        <v>23</v>
      </c>
      <c r="E2774" s="24" t="str">
        <f t="shared" si="256"/>
        <v>B</v>
      </c>
      <c r="F2774" s="17">
        <v>21</v>
      </c>
      <c r="G2774" s="17">
        <v>31</v>
      </c>
      <c r="H2774" s="17">
        <v>6</v>
      </c>
      <c r="I2774" s="17">
        <v>2</v>
      </c>
      <c r="J2774" s="12">
        <v>6834.7223000000004</v>
      </c>
      <c r="K2774" s="12">
        <v>1</v>
      </c>
      <c r="L2774" s="12">
        <v>0</v>
      </c>
      <c r="M2774" s="12">
        <v>1</v>
      </c>
      <c r="N2774" s="71" t="str">
        <f t="shared" si="252"/>
        <v>None</v>
      </c>
      <c r="O2774" s="69" t="str">
        <f t="shared" si="253"/>
        <v>None</v>
      </c>
      <c r="P2774" s="17">
        <f t="shared" si="257"/>
        <v>-1680.9777000000004</v>
      </c>
      <c r="Q2774">
        <f t="shared" si="255"/>
        <v>1680.9777000000004</v>
      </c>
      <c r="R2774" s="13" t="s">
        <v>38</v>
      </c>
      <c r="S2774" s="17" t="s">
        <v>17</v>
      </c>
      <c r="T2774" s="172">
        <v>989</v>
      </c>
    </row>
    <row r="2775" spans="1:20" ht="15.6">
      <c r="A2775" s="2" t="s">
        <v>28</v>
      </c>
      <c r="B2775" s="78" t="s">
        <v>5</v>
      </c>
      <c r="C2775" s="17">
        <v>23</v>
      </c>
      <c r="E2775" s="24" t="str">
        <f t="shared" si="256"/>
        <v>B</v>
      </c>
      <c r="F2775" s="17">
        <v>21</v>
      </c>
      <c r="G2775" s="17">
        <v>18</v>
      </c>
      <c r="H2775" s="17">
        <v>3</v>
      </c>
      <c r="I2775" s="17">
        <v>2</v>
      </c>
      <c r="J2775" s="12">
        <v>6066.1669000000002</v>
      </c>
      <c r="K2775" s="12">
        <v>5</v>
      </c>
      <c r="L2775" s="12">
        <v>5</v>
      </c>
      <c r="M2775" s="12">
        <v>1</v>
      </c>
      <c r="N2775" s="71" t="str">
        <f t="shared" si="252"/>
        <v>Threat</v>
      </c>
      <c r="O2775" s="69" t="str">
        <f t="shared" si="253"/>
        <v>pic</v>
      </c>
      <c r="P2775" s="17">
        <f t="shared" si="257"/>
        <v>-2449.5331000000006</v>
      </c>
      <c r="Q2775">
        <f t="shared" si="255"/>
        <v>2449.5331000000006</v>
      </c>
      <c r="R2775" s="13" t="s">
        <v>38</v>
      </c>
      <c r="S2775" s="17" t="s">
        <v>17</v>
      </c>
      <c r="T2775" s="172">
        <v>989</v>
      </c>
    </row>
    <row r="2776" spans="1:20" ht="15.6">
      <c r="A2776" s="2" t="s">
        <v>28</v>
      </c>
      <c r="B2776" s="78" t="s">
        <v>5</v>
      </c>
      <c r="C2776" s="17">
        <v>23</v>
      </c>
      <c r="E2776" s="24" t="str">
        <f t="shared" si="256"/>
        <v>B</v>
      </c>
      <c r="F2776" s="17">
        <v>21</v>
      </c>
      <c r="G2776" s="17">
        <v>17</v>
      </c>
      <c r="H2776" s="17">
        <v>3</v>
      </c>
      <c r="I2776" s="17">
        <v>2</v>
      </c>
      <c r="J2776" s="12">
        <v>6006.0230000000001</v>
      </c>
      <c r="K2776" s="12">
        <v>3</v>
      </c>
      <c r="L2776" s="12">
        <v>6</v>
      </c>
      <c r="M2776" s="12">
        <v>1</v>
      </c>
      <c r="N2776" s="71" t="str">
        <f t="shared" si="252"/>
        <v>Threat</v>
      </c>
      <c r="O2776" s="69" t="str">
        <f t="shared" si="253"/>
        <v>pic</v>
      </c>
      <c r="P2776" s="17">
        <f t="shared" si="257"/>
        <v>-2509.6770000000006</v>
      </c>
      <c r="Q2776">
        <f t="shared" si="255"/>
        <v>2509.6770000000006</v>
      </c>
      <c r="R2776" s="13" t="s">
        <v>38</v>
      </c>
      <c r="S2776" s="17" t="s">
        <v>17</v>
      </c>
      <c r="T2776" s="172">
        <v>989</v>
      </c>
    </row>
    <row r="2777" spans="1:20" ht="15.6">
      <c r="A2777" s="2" t="s">
        <v>28</v>
      </c>
      <c r="B2777" s="78" t="s">
        <v>5</v>
      </c>
      <c r="C2777" s="17">
        <v>23</v>
      </c>
      <c r="E2777" s="24" t="str">
        <f t="shared" si="256"/>
        <v>B</v>
      </c>
      <c r="F2777" s="17">
        <v>21</v>
      </c>
      <c r="G2777" s="17">
        <v>27</v>
      </c>
      <c r="H2777" s="17">
        <v>5</v>
      </c>
      <c r="I2777" s="17">
        <v>2</v>
      </c>
      <c r="J2777" s="12">
        <v>5147.7161999999998</v>
      </c>
      <c r="K2777" s="12">
        <v>1</v>
      </c>
      <c r="L2777" s="12">
        <v>11</v>
      </c>
      <c r="M2777" s="12">
        <v>1</v>
      </c>
      <c r="N2777" s="71" t="str">
        <f t="shared" si="252"/>
        <v>Neutral</v>
      </c>
      <c r="O2777" s="69" t="str">
        <f t="shared" si="253"/>
        <v>pic</v>
      </c>
      <c r="P2777" s="17">
        <f t="shared" si="257"/>
        <v>-3367.9838000000009</v>
      </c>
      <c r="Q2777">
        <f t="shared" si="255"/>
        <v>3367.9838000000009</v>
      </c>
      <c r="R2777" s="13" t="s">
        <v>38</v>
      </c>
      <c r="S2777" s="17" t="s">
        <v>17</v>
      </c>
      <c r="T2777" s="172">
        <v>989</v>
      </c>
    </row>
    <row r="2778" spans="1:20" ht="15.6">
      <c r="A2778" s="2" t="s">
        <v>28</v>
      </c>
      <c r="B2778" s="78" t="s">
        <v>5</v>
      </c>
      <c r="C2778" s="17">
        <v>23</v>
      </c>
      <c r="E2778" s="24" t="str">
        <f t="shared" si="256"/>
        <v>B</v>
      </c>
      <c r="F2778" s="17">
        <v>21</v>
      </c>
      <c r="G2778" s="17">
        <v>5</v>
      </c>
      <c r="H2778" s="17">
        <v>1</v>
      </c>
      <c r="I2778" s="17">
        <v>2</v>
      </c>
      <c r="J2778" s="12">
        <v>4963.5236999999997</v>
      </c>
      <c r="K2778" s="12">
        <v>1</v>
      </c>
      <c r="L2778" s="12">
        <v>2</v>
      </c>
      <c r="M2778" s="12">
        <v>1</v>
      </c>
      <c r="N2778" s="71" t="str">
        <f t="shared" si="252"/>
        <v>Object</v>
      </c>
      <c r="O2778" s="69" t="str">
        <f t="shared" si="253"/>
        <v>pic</v>
      </c>
      <c r="P2778" s="17">
        <f t="shared" si="257"/>
        <v>-3552.176300000001</v>
      </c>
      <c r="Q2778">
        <f t="shared" si="255"/>
        <v>3552.176300000001</v>
      </c>
      <c r="R2778" s="13" t="s">
        <v>38</v>
      </c>
      <c r="S2778" s="17" t="s">
        <v>17</v>
      </c>
      <c r="T2778" s="172">
        <v>989</v>
      </c>
    </row>
    <row r="2779" spans="1:20" ht="15.6">
      <c r="A2779" s="2" t="s">
        <v>28</v>
      </c>
      <c r="B2779" s="78" t="s">
        <v>5</v>
      </c>
      <c r="C2779" s="17">
        <v>23</v>
      </c>
      <c r="E2779" s="24" t="str">
        <f t="shared" ref="E2779:E2810" si="258">IF(OR(A2779="Olaf",A2779="Olli",A2779="Patchoulli",A2779="Wallace",A2779="Yang"),"H","B")</f>
        <v>B</v>
      </c>
      <c r="F2779" s="17">
        <v>21</v>
      </c>
      <c r="G2779" s="17">
        <v>33</v>
      </c>
      <c r="H2779" s="17">
        <v>6</v>
      </c>
      <c r="I2779" s="17">
        <v>2</v>
      </c>
      <c r="J2779" s="12">
        <v>4640.0244000000002</v>
      </c>
      <c r="K2779" s="12">
        <v>5</v>
      </c>
      <c r="L2779" s="12">
        <v>3</v>
      </c>
      <c r="M2779" s="12">
        <v>1</v>
      </c>
      <c r="N2779" s="71" t="str">
        <f t="shared" ref="N2779:N2842" si="259">IF(L2779=0,"None",IF(L2779&lt;5,"Object",IF(L2779&lt;9,"Threat","Neutral")))</f>
        <v>Object</v>
      </c>
      <c r="O2779" s="69" t="str">
        <f t="shared" ref="O2779:O2842" si="260">IF(N2779="None", "None","pic")</f>
        <v>pic</v>
      </c>
      <c r="P2779" s="17">
        <f t="shared" ref="P2779:P2810" si="261">IF(A2779="Abricot",J2779-3072.52,IF(A2779="Alaryc",J2779-4114.19,IF(A2779="Barnabe",J2779-3709.26,IF(A2779="Cesar",J2779-5963.62,IF(A2779="Dory",J2779-4251.02,IF(A2779="Lady",J2779-8515.7,IF(A2779="Nema",J2779-3484.81)))))))</f>
        <v>-3875.6756000000005</v>
      </c>
      <c r="Q2779">
        <f t="shared" ref="Q2779:Q2842" si="262">P2779*-1</f>
        <v>3875.6756000000005</v>
      </c>
      <c r="R2779" s="13" t="s">
        <v>38</v>
      </c>
      <c r="S2779" s="17" t="s">
        <v>17</v>
      </c>
      <c r="T2779" s="172">
        <v>989</v>
      </c>
    </row>
    <row r="2780" spans="1:20" ht="15.6">
      <c r="A2780" s="2" t="s">
        <v>28</v>
      </c>
      <c r="B2780" s="78" t="s">
        <v>5</v>
      </c>
      <c r="C2780" s="17">
        <v>23</v>
      </c>
      <c r="E2780" s="24" t="str">
        <f t="shared" si="258"/>
        <v>B</v>
      </c>
      <c r="F2780" s="17">
        <v>21</v>
      </c>
      <c r="G2780" s="17">
        <v>22</v>
      </c>
      <c r="H2780" s="17">
        <v>4</v>
      </c>
      <c r="I2780" s="17">
        <v>2</v>
      </c>
      <c r="J2780" s="12">
        <v>4161.7870999999996</v>
      </c>
      <c r="K2780" s="12">
        <v>4</v>
      </c>
      <c r="L2780" s="12">
        <v>11</v>
      </c>
      <c r="M2780" s="12">
        <v>1</v>
      </c>
      <c r="N2780" s="71" t="str">
        <f t="shared" si="259"/>
        <v>Neutral</v>
      </c>
      <c r="O2780" s="69" t="str">
        <f t="shared" si="260"/>
        <v>pic</v>
      </c>
      <c r="P2780" s="17">
        <f t="shared" si="261"/>
        <v>-4353.9129000000012</v>
      </c>
      <c r="Q2780">
        <f t="shared" si="262"/>
        <v>4353.9129000000012</v>
      </c>
      <c r="R2780" s="13" t="s">
        <v>38</v>
      </c>
      <c r="S2780" s="17" t="s">
        <v>17</v>
      </c>
      <c r="T2780" s="172">
        <v>989</v>
      </c>
    </row>
    <row r="2781" spans="1:20" ht="15.6">
      <c r="A2781" s="2" t="s">
        <v>28</v>
      </c>
      <c r="B2781" s="78" t="s">
        <v>5</v>
      </c>
      <c r="C2781" s="17">
        <v>23</v>
      </c>
      <c r="E2781" s="24" t="str">
        <f t="shared" si="258"/>
        <v>B</v>
      </c>
      <c r="F2781" s="17">
        <v>21</v>
      </c>
      <c r="G2781" s="17">
        <v>36</v>
      </c>
      <c r="H2781" s="17">
        <v>6</v>
      </c>
      <c r="I2781" s="17">
        <v>2</v>
      </c>
      <c r="J2781" s="12">
        <v>3182.5866000000001</v>
      </c>
      <c r="K2781" s="12">
        <v>1</v>
      </c>
      <c r="L2781" s="12">
        <v>1</v>
      </c>
      <c r="M2781" s="12">
        <v>1</v>
      </c>
      <c r="N2781" s="71" t="str">
        <f t="shared" si="259"/>
        <v>Object</v>
      </c>
      <c r="O2781" s="69" t="str">
        <f t="shared" si="260"/>
        <v>pic</v>
      </c>
      <c r="P2781" s="17">
        <f t="shared" si="261"/>
        <v>-5333.1134000000002</v>
      </c>
      <c r="Q2781">
        <f t="shared" si="262"/>
        <v>5333.1134000000002</v>
      </c>
      <c r="R2781" s="13" t="s">
        <v>38</v>
      </c>
      <c r="S2781" s="17" t="s">
        <v>17</v>
      </c>
      <c r="T2781" s="172">
        <v>989</v>
      </c>
    </row>
    <row r="2782" spans="1:20" ht="15.6">
      <c r="A2782" s="2" t="s">
        <v>28</v>
      </c>
      <c r="B2782" s="78" t="s">
        <v>5</v>
      </c>
      <c r="C2782" s="17">
        <v>23</v>
      </c>
      <c r="E2782" s="24" t="str">
        <f t="shared" si="258"/>
        <v>B</v>
      </c>
      <c r="F2782" s="17">
        <v>21</v>
      </c>
      <c r="G2782" s="17">
        <v>35</v>
      </c>
      <c r="H2782" s="17">
        <v>6</v>
      </c>
      <c r="I2782" s="17">
        <v>2</v>
      </c>
      <c r="J2782" s="12">
        <v>3109.4290999999998</v>
      </c>
      <c r="K2782" s="12">
        <v>2</v>
      </c>
      <c r="L2782" s="12">
        <v>4</v>
      </c>
      <c r="M2782" s="12">
        <v>1</v>
      </c>
      <c r="N2782" s="71" t="str">
        <f t="shared" si="259"/>
        <v>Object</v>
      </c>
      <c r="O2782" s="69" t="str">
        <f t="shared" si="260"/>
        <v>pic</v>
      </c>
      <c r="P2782" s="17">
        <f t="shared" si="261"/>
        <v>-5406.2709000000013</v>
      </c>
      <c r="Q2782">
        <f t="shared" si="262"/>
        <v>5406.2709000000013</v>
      </c>
      <c r="R2782" s="13" t="s">
        <v>38</v>
      </c>
      <c r="S2782" s="17" t="s">
        <v>17</v>
      </c>
      <c r="T2782" s="172">
        <v>989</v>
      </c>
    </row>
    <row r="2783" spans="1:20" ht="15.6">
      <c r="A2783" s="2" t="s">
        <v>28</v>
      </c>
      <c r="B2783" s="78" t="s">
        <v>5</v>
      </c>
      <c r="C2783" s="17">
        <v>23</v>
      </c>
      <c r="E2783" s="24" t="str">
        <f t="shared" si="258"/>
        <v>B</v>
      </c>
      <c r="F2783" s="17">
        <v>21</v>
      </c>
      <c r="G2783" s="17">
        <v>30</v>
      </c>
      <c r="H2783" s="17">
        <v>5</v>
      </c>
      <c r="I2783" s="17">
        <v>2</v>
      </c>
      <c r="J2783" s="12">
        <v>3049.6113999999998</v>
      </c>
      <c r="K2783" s="12">
        <v>1</v>
      </c>
      <c r="L2783" s="12">
        <v>9</v>
      </c>
      <c r="M2783" s="12">
        <v>1</v>
      </c>
      <c r="N2783" s="71" t="str">
        <f t="shared" si="259"/>
        <v>Neutral</v>
      </c>
      <c r="O2783" s="69" t="str">
        <f t="shared" si="260"/>
        <v>pic</v>
      </c>
      <c r="P2783" s="17">
        <f t="shared" si="261"/>
        <v>-5466.088600000001</v>
      </c>
      <c r="Q2783">
        <f t="shared" si="262"/>
        <v>5466.088600000001</v>
      </c>
      <c r="R2783" s="13" t="s">
        <v>38</v>
      </c>
      <c r="S2783" s="17" t="s">
        <v>17</v>
      </c>
      <c r="T2783" s="172">
        <v>989</v>
      </c>
    </row>
    <row r="2784" spans="1:20" ht="15.6">
      <c r="A2784" s="2" t="s">
        <v>28</v>
      </c>
      <c r="B2784" s="78" t="s">
        <v>5</v>
      </c>
      <c r="C2784" s="17">
        <v>23</v>
      </c>
      <c r="E2784" s="24" t="str">
        <f t="shared" si="258"/>
        <v>B</v>
      </c>
      <c r="F2784" s="17">
        <v>21</v>
      </c>
      <c r="G2784" s="17">
        <v>20</v>
      </c>
      <c r="H2784" s="17">
        <v>4</v>
      </c>
      <c r="I2784" s="17">
        <v>2</v>
      </c>
      <c r="J2784" s="12">
        <v>2981.7213000000002</v>
      </c>
      <c r="K2784" s="12">
        <v>1</v>
      </c>
      <c r="L2784" s="12">
        <v>0</v>
      </c>
      <c r="M2784" s="12">
        <v>1</v>
      </c>
      <c r="N2784" s="71" t="str">
        <f t="shared" si="259"/>
        <v>None</v>
      </c>
      <c r="O2784" s="69" t="str">
        <f t="shared" si="260"/>
        <v>None</v>
      </c>
      <c r="P2784" s="17">
        <f t="shared" si="261"/>
        <v>-5533.9787000000006</v>
      </c>
      <c r="Q2784">
        <f t="shared" si="262"/>
        <v>5533.9787000000006</v>
      </c>
      <c r="R2784" s="13" t="s">
        <v>38</v>
      </c>
      <c r="S2784" s="17" t="s">
        <v>17</v>
      </c>
      <c r="T2784" s="172">
        <v>989</v>
      </c>
    </row>
    <row r="2785" spans="1:20" ht="15.6">
      <c r="A2785" s="2" t="s">
        <v>28</v>
      </c>
      <c r="B2785" s="78" t="s">
        <v>5</v>
      </c>
      <c r="C2785" s="17">
        <v>23</v>
      </c>
      <c r="E2785" s="24" t="str">
        <f t="shared" si="258"/>
        <v>B</v>
      </c>
      <c r="F2785" s="17">
        <v>21</v>
      </c>
      <c r="G2785" s="17">
        <v>14</v>
      </c>
      <c r="H2785" s="17">
        <v>3</v>
      </c>
      <c r="I2785" s="17">
        <v>2</v>
      </c>
      <c r="J2785" s="12">
        <v>2937.4634000000001</v>
      </c>
      <c r="K2785" s="12">
        <v>2</v>
      </c>
      <c r="L2785" s="12">
        <v>0</v>
      </c>
      <c r="M2785" s="12">
        <v>1</v>
      </c>
      <c r="N2785" s="71" t="str">
        <f t="shared" si="259"/>
        <v>None</v>
      </c>
      <c r="O2785" s="69" t="str">
        <f t="shared" si="260"/>
        <v>None</v>
      </c>
      <c r="P2785" s="17">
        <f t="shared" si="261"/>
        <v>-5578.2366000000002</v>
      </c>
      <c r="Q2785">
        <f t="shared" si="262"/>
        <v>5578.2366000000002</v>
      </c>
      <c r="R2785" s="13" t="s">
        <v>38</v>
      </c>
      <c r="S2785" s="17" t="s">
        <v>17</v>
      </c>
      <c r="T2785" s="172">
        <v>989</v>
      </c>
    </row>
    <row r="2786" spans="1:20" ht="15.6">
      <c r="A2786" s="2" t="s">
        <v>28</v>
      </c>
      <c r="B2786" s="78" t="s">
        <v>5</v>
      </c>
      <c r="C2786" s="17">
        <v>23</v>
      </c>
      <c r="E2786" s="24" t="str">
        <f t="shared" si="258"/>
        <v>B</v>
      </c>
      <c r="F2786" s="17">
        <v>21</v>
      </c>
      <c r="G2786" s="17">
        <v>32</v>
      </c>
      <c r="H2786" s="17">
        <v>6</v>
      </c>
      <c r="I2786" s="17">
        <v>2</v>
      </c>
      <c r="J2786" s="12">
        <v>2251.4086000000002</v>
      </c>
      <c r="K2786" s="12">
        <v>1</v>
      </c>
      <c r="L2786" s="12">
        <v>0</v>
      </c>
      <c r="M2786" s="12">
        <v>1</v>
      </c>
      <c r="N2786" s="71" t="str">
        <f t="shared" si="259"/>
        <v>None</v>
      </c>
      <c r="O2786" s="69" t="str">
        <f t="shared" si="260"/>
        <v>None</v>
      </c>
      <c r="P2786" s="17">
        <f t="shared" si="261"/>
        <v>-6264.2914000000001</v>
      </c>
      <c r="Q2786">
        <f t="shared" si="262"/>
        <v>6264.2914000000001</v>
      </c>
      <c r="R2786" s="13" t="s">
        <v>38</v>
      </c>
      <c r="S2786" s="17" t="s">
        <v>17</v>
      </c>
      <c r="T2786" s="172">
        <v>989</v>
      </c>
    </row>
    <row r="2787" spans="1:20" ht="15.6">
      <c r="A2787" s="2" t="s">
        <v>28</v>
      </c>
      <c r="B2787" s="78" t="s">
        <v>5</v>
      </c>
      <c r="C2787" s="17">
        <v>23</v>
      </c>
      <c r="E2787" s="24" t="str">
        <f t="shared" si="258"/>
        <v>B</v>
      </c>
      <c r="F2787" s="17">
        <v>21</v>
      </c>
      <c r="G2787" s="17">
        <v>15</v>
      </c>
      <c r="H2787" s="17">
        <v>3</v>
      </c>
      <c r="I2787" s="17">
        <v>2</v>
      </c>
      <c r="J2787" s="12">
        <v>1806.3158000000001</v>
      </c>
      <c r="K2787" s="12">
        <v>1</v>
      </c>
      <c r="L2787" s="12">
        <v>7</v>
      </c>
      <c r="M2787" s="12">
        <v>1</v>
      </c>
      <c r="N2787" s="71" t="str">
        <f t="shared" si="259"/>
        <v>Threat</v>
      </c>
      <c r="O2787" s="69" t="str">
        <f t="shared" si="260"/>
        <v>pic</v>
      </c>
      <c r="P2787" s="17">
        <f t="shared" si="261"/>
        <v>-6709.3842000000004</v>
      </c>
      <c r="Q2787">
        <f t="shared" si="262"/>
        <v>6709.3842000000004</v>
      </c>
      <c r="R2787" s="13" t="s">
        <v>38</v>
      </c>
      <c r="S2787" s="17" t="s">
        <v>17</v>
      </c>
      <c r="T2787" s="172">
        <v>989</v>
      </c>
    </row>
    <row r="2788" spans="1:20" ht="15.6">
      <c r="A2788" s="2" t="s">
        <v>28</v>
      </c>
      <c r="B2788" s="78" t="s">
        <v>5</v>
      </c>
      <c r="C2788" s="17">
        <v>23</v>
      </c>
      <c r="E2788" s="24" t="str">
        <f t="shared" si="258"/>
        <v>B</v>
      </c>
      <c r="F2788" s="17">
        <v>21</v>
      </c>
      <c r="G2788" s="17">
        <v>13</v>
      </c>
      <c r="H2788" s="17">
        <v>3</v>
      </c>
      <c r="I2788" s="17">
        <v>2</v>
      </c>
      <c r="J2788" s="12">
        <v>1641.2132999999999</v>
      </c>
      <c r="K2788" s="12">
        <v>1</v>
      </c>
      <c r="L2788" s="12">
        <v>0</v>
      </c>
      <c r="M2788" s="12">
        <v>1</v>
      </c>
      <c r="N2788" s="71" t="str">
        <f t="shared" si="259"/>
        <v>None</v>
      </c>
      <c r="O2788" s="69" t="str">
        <f t="shared" si="260"/>
        <v>None</v>
      </c>
      <c r="P2788" s="17">
        <f t="shared" si="261"/>
        <v>-6874.4867000000013</v>
      </c>
      <c r="Q2788">
        <f t="shared" si="262"/>
        <v>6874.4867000000013</v>
      </c>
      <c r="R2788" s="13" t="s">
        <v>38</v>
      </c>
      <c r="S2788" s="17" t="s">
        <v>17</v>
      </c>
      <c r="T2788" s="172">
        <v>989</v>
      </c>
    </row>
    <row r="2789" spans="1:20" ht="15.6">
      <c r="A2789" s="2" t="s">
        <v>28</v>
      </c>
      <c r="B2789" s="78" t="s">
        <v>5</v>
      </c>
      <c r="C2789" s="17">
        <v>23</v>
      </c>
      <c r="E2789" s="24" t="str">
        <f t="shared" si="258"/>
        <v>B</v>
      </c>
      <c r="F2789" s="17">
        <v>21</v>
      </c>
      <c r="G2789" s="17">
        <v>25</v>
      </c>
      <c r="H2789" s="17">
        <v>5</v>
      </c>
      <c r="I2789" s="17">
        <v>2</v>
      </c>
      <c r="J2789" s="12">
        <v>1544.2255</v>
      </c>
      <c r="K2789" s="12">
        <v>1</v>
      </c>
      <c r="L2789" s="12">
        <v>0</v>
      </c>
      <c r="M2789" s="12">
        <v>1</v>
      </c>
      <c r="N2789" s="71" t="str">
        <f t="shared" si="259"/>
        <v>None</v>
      </c>
      <c r="O2789" s="69" t="str">
        <f t="shared" si="260"/>
        <v>None</v>
      </c>
      <c r="P2789" s="17">
        <f t="shared" si="261"/>
        <v>-6971.4745000000003</v>
      </c>
      <c r="Q2789">
        <f t="shared" si="262"/>
        <v>6971.4745000000003</v>
      </c>
      <c r="R2789" s="13" t="s">
        <v>38</v>
      </c>
      <c r="S2789" s="17" t="s">
        <v>17</v>
      </c>
      <c r="T2789" s="172">
        <v>989</v>
      </c>
    </row>
    <row r="2790" spans="1:20" ht="15.6">
      <c r="A2790" s="2" t="s">
        <v>28</v>
      </c>
      <c r="B2790" s="78" t="s">
        <v>5</v>
      </c>
      <c r="C2790" s="17">
        <v>23</v>
      </c>
      <c r="E2790" s="24" t="str">
        <f t="shared" si="258"/>
        <v>B</v>
      </c>
      <c r="F2790" s="17">
        <v>21</v>
      </c>
      <c r="G2790" s="17">
        <v>24</v>
      </c>
      <c r="H2790" s="17">
        <v>4</v>
      </c>
      <c r="I2790" s="17">
        <v>2</v>
      </c>
      <c r="J2790" s="12">
        <v>1487.1587999999999</v>
      </c>
      <c r="K2790" s="12">
        <v>1</v>
      </c>
      <c r="L2790" s="12">
        <v>12</v>
      </c>
      <c r="M2790" s="12">
        <v>1</v>
      </c>
      <c r="N2790" s="71" t="str">
        <f t="shared" si="259"/>
        <v>Neutral</v>
      </c>
      <c r="O2790" s="69" t="str">
        <f t="shared" si="260"/>
        <v>pic</v>
      </c>
      <c r="P2790" s="17">
        <f t="shared" si="261"/>
        <v>-7028.5412000000006</v>
      </c>
      <c r="Q2790">
        <f t="shared" si="262"/>
        <v>7028.5412000000006</v>
      </c>
      <c r="R2790" s="13" t="s">
        <v>38</v>
      </c>
      <c r="S2790" s="17" t="s">
        <v>17</v>
      </c>
      <c r="T2790" s="172">
        <v>989</v>
      </c>
    </row>
    <row r="2791" spans="1:20" ht="15.6">
      <c r="A2791" s="2" t="s">
        <v>28</v>
      </c>
      <c r="B2791" s="78" t="s">
        <v>5</v>
      </c>
      <c r="C2791" s="17">
        <v>23</v>
      </c>
      <c r="E2791" s="24" t="str">
        <f t="shared" si="258"/>
        <v>B</v>
      </c>
      <c r="F2791" s="17">
        <v>21</v>
      </c>
      <c r="G2791" s="17">
        <v>21</v>
      </c>
      <c r="H2791" s="17">
        <v>4</v>
      </c>
      <c r="I2791" s="17">
        <v>2</v>
      </c>
      <c r="J2791" s="12">
        <v>1317.1587999999999</v>
      </c>
      <c r="K2791" s="12">
        <v>1</v>
      </c>
      <c r="L2791" s="12">
        <v>9</v>
      </c>
      <c r="M2791" s="12">
        <v>1</v>
      </c>
      <c r="N2791" s="71" t="str">
        <f t="shared" si="259"/>
        <v>Neutral</v>
      </c>
      <c r="O2791" s="69" t="str">
        <f t="shared" si="260"/>
        <v>pic</v>
      </c>
      <c r="P2791" s="17">
        <f t="shared" si="261"/>
        <v>-7198.5412000000006</v>
      </c>
      <c r="Q2791">
        <f t="shared" si="262"/>
        <v>7198.5412000000006</v>
      </c>
      <c r="R2791" s="13" t="s">
        <v>38</v>
      </c>
      <c r="S2791" s="17" t="s">
        <v>17</v>
      </c>
      <c r="T2791" s="172">
        <v>989</v>
      </c>
    </row>
    <row r="2792" spans="1:20" ht="15.6">
      <c r="A2792" s="2" t="s">
        <v>28</v>
      </c>
      <c r="B2792" s="78" t="s">
        <v>5</v>
      </c>
      <c r="C2792" s="17">
        <v>23</v>
      </c>
      <c r="E2792" s="24" t="str">
        <f t="shared" si="258"/>
        <v>B</v>
      </c>
      <c r="F2792" s="17">
        <v>21</v>
      </c>
      <c r="G2792" s="17">
        <v>26</v>
      </c>
      <c r="H2792" s="17">
        <v>5</v>
      </c>
      <c r="I2792" s="17">
        <v>2</v>
      </c>
      <c r="J2792" s="12">
        <v>968.58040000000005</v>
      </c>
      <c r="K2792" s="12">
        <v>3</v>
      </c>
      <c r="L2792" s="12">
        <v>0</v>
      </c>
      <c r="M2792" s="12">
        <v>1</v>
      </c>
      <c r="N2792" s="71" t="str">
        <f t="shared" si="259"/>
        <v>None</v>
      </c>
      <c r="O2792" s="69" t="str">
        <f t="shared" si="260"/>
        <v>None</v>
      </c>
      <c r="P2792" s="17">
        <f t="shared" si="261"/>
        <v>-7547.1196000000009</v>
      </c>
      <c r="Q2792">
        <f t="shared" si="262"/>
        <v>7547.1196000000009</v>
      </c>
      <c r="R2792" s="13" t="s">
        <v>38</v>
      </c>
      <c r="S2792" s="17" t="s">
        <v>17</v>
      </c>
      <c r="T2792" s="172">
        <v>989</v>
      </c>
    </row>
    <row r="2793" spans="1:20" ht="15.6">
      <c r="A2793" s="2" t="s">
        <v>28</v>
      </c>
      <c r="B2793" s="78" t="s">
        <v>5</v>
      </c>
      <c r="C2793" s="17">
        <v>23</v>
      </c>
      <c r="E2793" s="24" t="str">
        <f t="shared" si="258"/>
        <v>B</v>
      </c>
      <c r="F2793" s="17">
        <v>21</v>
      </c>
      <c r="G2793" s="17">
        <v>23</v>
      </c>
      <c r="H2793" s="17">
        <v>4</v>
      </c>
      <c r="I2793" s="17">
        <v>2</v>
      </c>
      <c r="J2793" s="12">
        <v>827.43910000000005</v>
      </c>
      <c r="K2793" s="12">
        <v>1</v>
      </c>
      <c r="L2793" s="12">
        <v>10</v>
      </c>
      <c r="M2793" s="12">
        <v>1</v>
      </c>
      <c r="N2793" s="71" t="str">
        <f t="shared" si="259"/>
        <v>Neutral</v>
      </c>
      <c r="O2793" s="69" t="str">
        <f t="shared" si="260"/>
        <v>pic</v>
      </c>
      <c r="P2793" s="17">
        <f t="shared" si="261"/>
        <v>-7688.2609000000011</v>
      </c>
      <c r="Q2793">
        <f t="shared" si="262"/>
        <v>7688.2609000000011</v>
      </c>
      <c r="R2793" s="13" t="s">
        <v>38</v>
      </c>
      <c r="S2793" s="17" t="s">
        <v>17</v>
      </c>
      <c r="T2793" s="172">
        <v>989</v>
      </c>
    </row>
    <row r="2794" spans="1:20" ht="15.6">
      <c r="A2794" s="2" t="s">
        <v>28</v>
      </c>
      <c r="B2794" s="78" t="s">
        <v>5</v>
      </c>
      <c r="C2794" s="17">
        <v>23</v>
      </c>
      <c r="E2794" s="24" t="str">
        <f t="shared" si="258"/>
        <v>B</v>
      </c>
      <c r="F2794" s="17">
        <v>21</v>
      </c>
      <c r="G2794" s="17">
        <v>3</v>
      </c>
      <c r="H2794" s="17">
        <v>1</v>
      </c>
      <c r="I2794" s="17">
        <v>2</v>
      </c>
      <c r="J2794" s="12">
        <v>476.85989999999998</v>
      </c>
      <c r="K2794" s="12">
        <v>1</v>
      </c>
      <c r="L2794" s="12">
        <v>1</v>
      </c>
      <c r="M2794" s="12">
        <v>1</v>
      </c>
      <c r="N2794" s="71" t="str">
        <f t="shared" si="259"/>
        <v>Object</v>
      </c>
      <c r="O2794" s="69" t="str">
        <f t="shared" si="260"/>
        <v>pic</v>
      </c>
      <c r="P2794" s="17">
        <f t="shared" si="261"/>
        <v>-8038.8401000000003</v>
      </c>
      <c r="Q2794">
        <f t="shared" si="262"/>
        <v>8038.8401000000003</v>
      </c>
      <c r="R2794" s="13" t="s">
        <v>38</v>
      </c>
      <c r="S2794" s="17" t="s">
        <v>17</v>
      </c>
      <c r="T2794" s="172">
        <v>989</v>
      </c>
    </row>
    <row r="2795" spans="1:20" ht="15.6">
      <c r="A2795" s="2" t="s">
        <v>28</v>
      </c>
      <c r="B2795" s="78" t="s">
        <v>5</v>
      </c>
      <c r="C2795" s="17">
        <v>23</v>
      </c>
      <c r="E2795" s="24" t="str">
        <f t="shared" si="258"/>
        <v>B</v>
      </c>
      <c r="F2795" s="17">
        <v>21</v>
      </c>
      <c r="G2795" s="17">
        <v>12</v>
      </c>
      <c r="H2795" s="17">
        <v>2</v>
      </c>
      <c r="I2795" s="17">
        <v>2</v>
      </c>
      <c r="J2795" s="12">
        <v>212.18180000000001</v>
      </c>
      <c r="K2795" s="12">
        <v>1</v>
      </c>
      <c r="L2795" s="12">
        <v>8</v>
      </c>
      <c r="M2795" s="12">
        <v>1</v>
      </c>
      <c r="N2795" s="71" t="str">
        <f t="shared" si="259"/>
        <v>Threat</v>
      </c>
      <c r="O2795" s="69" t="str">
        <f t="shared" si="260"/>
        <v>pic</v>
      </c>
      <c r="P2795" s="17">
        <f t="shared" si="261"/>
        <v>-8303.5182000000004</v>
      </c>
      <c r="Q2795">
        <f t="shared" si="262"/>
        <v>8303.5182000000004</v>
      </c>
      <c r="R2795" s="13" t="s">
        <v>38</v>
      </c>
      <c r="S2795" s="17" t="s">
        <v>17</v>
      </c>
      <c r="T2795" s="172">
        <v>989</v>
      </c>
    </row>
    <row r="2796" spans="1:20" ht="15.6">
      <c r="A2796" s="2" t="s">
        <v>28</v>
      </c>
      <c r="B2796" s="78" t="s">
        <v>5</v>
      </c>
      <c r="C2796" s="17">
        <v>23</v>
      </c>
      <c r="E2796" s="24" t="str">
        <f t="shared" si="258"/>
        <v>B</v>
      </c>
      <c r="F2796" s="17">
        <v>21</v>
      </c>
      <c r="G2796" s="17">
        <v>19</v>
      </c>
      <c r="H2796" s="17">
        <v>4</v>
      </c>
      <c r="I2796" s="17">
        <v>2</v>
      </c>
      <c r="J2796" s="12">
        <v>179.68969999999999</v>
      </c>
      <c r="K2796" s="12">
        <v>1</v>
      </c>
      <c r="L2796" s="12">
        <v>0</v>
      </c>
      <c r="M2796" s="12">
        <v>1</v>
      </c>
      <c r="N2796" s="71" t="str">
        <f t="shared" si="259"/>
        <v>None</v>
      </c>
      <c r="O2796" s="69" t="str">
        <f t="shared" si="260"/>
        <v>None</v>
      </c>
      <c r="P2796" s="17">
        <f t="shared" si="261"/>
        <v>-8336.0102999999999</v>
      </c>
      <c r="Q2796">
        <f t="shared" si="262"/>
        <v>8336.0102999999999</v>
      </c>
      <c r="R2796" s="13" t="s">
        <v>38</v>
      </c>
      <c r="S2796" s="17" t="s">
        <v>17</v>
      </c>
      <c r="T2796" s="172">
        <v>989</v>
      </c>
    </row>
    <row r="2797" spans="1:20" ht="15.6">
      <c r="A2797" s="2" t="s">
        <v>28</v>
      </c>
      <c r="B2797" s="78" t="s">
        <v>5</v>
      </c>
      <c r="C2797" s="17">
        <v>23</v>
      </c>
      <c r="E2797" s="24" t="str">
        <f t="shared" si="258"/>
        <v>B</v>
      </c>
      <c r="F2797" s="17">
        <v>21</v>
      </c>
      <c r="G2797" s="17">
        <v>8</v>
      </c>
      <c r="H2797" s="17">
        <v>2</v>
      </c>
      <c r="I2797" s="17">
        <v>3</v>
      </c>
      <c r="J2797" s="12">
        <v>19444.9434</v>
      </c>
      <c r="K2797" s="12">
        <v>1</v>
      </c>
      <c r="L2797" s="12">
        <v>0</v>
      </c>
      <c r="M2797" s="12">
        <v>0</v>
      </c>
      <c r="N2797" s="71" t="str">
        <f t="shared" si="259"/>
        <v>None</v>
      </c>
      <c r="O2797" s="69" t="str">
        <f t="shared" si="260"/>
        <v>None</v>
      </c>
      <c r="P2797" s="17">
        <f t="shared" si="261"/>
        <v>10929.243399999999</v>
      </c>
      <c r="Q2797">
        <f t="shared" si="262"/>
        <v>-10929.243399999999</v>
      </c>
      <c r="R2797" s="13" t="s">
        <v>38</v>
      </c>
      <c r="S2797" s="17" t="s">
        <v>17</v>
      </c>
      <c r="T2797" s="172">
        <v>989</v>
      </c>
    </row>
    <row r="2798" spans="1:20" ht="15.6">
      <c r="A2798" s="2" t="s">
        <v>28</v>
      </c>
      <c r="B2798" s="78" t="s">
        <v>5</v>
      </c>
      <c r="C2798" s="17">
        <v>23</v>
      </c>
      <c r="E2798" s="24" t="str">
        <f t="shared" si="258"/>
        <v>B</v>
      </c>
      <c r="F2798" s="17">
        <v>21</v>
      </c>
      <c r="G2798" s="17">
        <v>7</v>
      </c>
      <c r="H2798" s="17">
        <v>2</v>
      </c>
      <c r="I2798" s="17">
        <v>3</v>
      </c>
      <c r="J2798" s="12">
        <v>17917.622599999999</v>
      </c>
      <c r="K2798" s="12">
        <v>1</v>
      </c>
      <c r="L2798" s="12">
        <v>0</v>
      </c>
      <c r="M2798" s="12">
        <v>0</v>
      </c>
      <c r="N2798" s="71" t="str">
        <f t="shared" si="259"/>
        <v>None</v>
      </c>
      <c r="O2798" s="69" t="str">
        <f t="shared" si="260"/>
        <v>None</v>
      </c>
      <c r="P2798" s="17">
        <f t="shared" si="261"/>
        <v>9401.9225999999981</v>
      </c>
      <c r="Q2798">
        <f t="shared" si="262"/>
        <v>-9401.9225999999981</v>
      </c>
      <c r="R2798" s="13" t="s">
        <v>38</v>
      </c>
      <c r="S2798" s="17" t="s">
        <v>17</v>
      </c>
      <c r="T2798" s="172">
        <v>989</v>
      </c>
    </row>
    <row r="2799" spans="1:20" ht="15.6">
      <c r="A2799" s="2" t="s">
        <v>28</v>
      </c>
      <c r="B2799" s="78" t="s">
        <v>5</v>
      </c>
      <c r="C2799" s="17">
        <v>23</v>
      </c>
      <c r="E2799" s="24" t="str">
        <f t="shared" si="258"/>
        <v>B</v>
      </c>
      <c r="F2799" s="17">
        <v>21</v>
      </c>
      <c r="G2799" s="17">
        <v>15</v>
      </c>
      <c r="H2799" s="17">
        <v>3</v>
      </c>
      <c r="I2799" s="17">
        <v>3</v>
      </c>
      <c r="J2799" s="12">
        <v>17600.396400000001</v>
      </c>
      <c r="K2799" s="12">
        <v>1</v>
      </c>
      <c r="L2799" s="12">
        <v>5</v>
      </c>
      <c r="M2799" s="12">
        <v>0</v>
      </c>
      <c r="N2799" s="71" t="str">
        <f t="shared" si="259"/>
        <v>Threat</v>
      </c>
      <c r="O2799" s="69" t="str">
        <f t="shared" si="260"/>
        <v>pic</v>
      </c>
      <c r="P2799" s="17">
        <f t="shared" si="261"/>
        <v>9084.6964000000007</v>
      </c>
      <c r="Q2799">
        <f t="shared" si="262"/>
        <v>-9084.6964000000007</v>
      </c>
      <c r="R2799" s="13" t="s">
        <v>38</v>
      </c>
      <c r="S2799" s="17" t="s">
        <v>17</v>
      </c>
      <c r="T2799" s="172">
        <v>989</v>
      </c>
    </row>
    <row r="2800" spans="1:20" ht="15.6">
      <c r="A2800" s="2" t="s">
        <v>28</v>
      </c>
      <c r="B2800" s="78" t="s">
        <v>5</v>
      </c>
      <c r="C2800" s="17">
        <v>23</v>
      </c>
      <c r="E2800" s="24" t="str">
        <f t="shared" si="258"/>
        <v>B</v>
      </c>
      <c r="F2800" s="17">
        <v>21</v>
      </c>
      <c r="G2800" s="17">
        <v>10</v>
      </c>
      <c r="H2800" s="17">
        <v>2</v>
      </c>
      <c r="I2800" s="17">
        <v>3</v>
      </c>
      <c r="J2800" s="12">
        <v>15295.6651</v>
      </c>
      <c r="K2800" s="12">
        <v>2</v>
      </c>
      <c r="L2800" s="12">
        <v>9</v>
      </c>
      <c r="M2800" s="12">
        <v>1</v>
      </c>
      <c r="N2800" s="71" t="str">
        <f t="shared" si="259"/>
        <v>Neutral</v>
      </c>
      <c r="O2800" s="69" t="str">
        <f t="shared" si="260"/>
        <v>pic</v>
      </c>
      <c r="P2800" s="17">
        <f t="shared" si="261"/>
        <v>6779.9650999999994</v>
      </c>
      <c r="Q2800">
        <f t="shared" si="262"/>
        <v>-6779.9650999999994</v>
      </c>
      <c r="R2800" s="13" t="s">
        <v>38</v>
      </c>
      <c r="S2800" s="17" t="s">
        <v>17</v>
      </c>
      <c r="T2800" s="172">
        <v>989</v>
      </c>
    </row>
    <row r="2801" spans="1:20" ht="15.6">
      <c r="A2801" s="2" t="s">
        <v>28</v>
      </c>
      <c r="B2801" s="78" t="s">
        <v>5</v>
      </c>
      <c r="C2801" s="17">
        <v>23</v>
      </c>
      <c r="E2801" s="24" t="str">
        <f t="shared" si="258"/>
        <v>B</v>
      </c>
      <c r="F2801" s="17">
        <v>21</v>
      </c>
      <c r="G2801" s="17">
        <v>9</v>
      </c>
      <c r="H2801" s="17">
        <v>2</v>
      </c>
      <c r="I2801" s="17">
        <v>3</v>
      </c>
      <c r="J2801" s="12">
        <v>12788.613499999999</v>
      </c>
      <c r="K2801" s="12">
        <v>1</v>
      </c>
      <c r="L2801" s="12">
        <v>11</v>
      </c>
      <c r="M2801" s="12">
        <v>1</v>
      </c>
      <c r="N2801" s="71" t="str">
        <f t="shared" si="259"/>
        <v>Neutral</v>
      </c>
      <c r="O2801" s="69" t="str">
        <f t="shared" si="260"/>
        <v>pic</v>
      </c>
      <c r="P2801" s="17">
        <f t="shared" si="261"/>
        <v>4272.9134999999987</v>
      </c>
      <c r="Q2801">
        <f t="shared" si="262"/>
        <v>-4272.9134999999987</v>
      </c>
      <c r="R2801" s="13" t="s">
        <v>38</v>
      </c>
      <c r="S2801" s="17" t="s">
        <v>17</v>
      </c>
      <c r="T2801" s="172">
        <v>989</v>
      </c>
    </row>
    <row r="2802" spans="1:20" ht="15.6">
      <c r="A2802" s="2" t="s">
        <v>28</v>
      </c>
      <c r="B2802" s="78" t="s">
        <v>5</v>
      </c>
      <c r="C2802" s="17">
        <v>23</v>
      </c>
      <c r="E2802" s="24" t="str">
        <f t="shared" si="258"/>
        <v>B</v>
      </c>
      <c r="F2802" s="17">
        <v>21</v>
      </c>
      <c r="G2802" s="17">
        <v>29</v>
      </c>
      <c r="H2802" s="17">
        <v>5</v>
      </c>
      <c r="I2802" s="17">
        <v>3</v>
      </c>
      <c r="J2802" s="12">
        <v>11732.1834</v>
      </c>
      <c r="K2802" s="12">
        <v>1</v>
      </c>
      <c r="L2802" s="12">
        <v>5</v>
      </c>
      <c r="M2802" s="12">
        <v>1</v>
      </c>
      <c r="N2802" s="71" t="str">
        <f t="shared" si="259"/>
        <v>Threat</v>
      </c>
      <c r="O2802" s="69" t="str">
        <f t="shared" si="260"/>
        <v>pic</v>
      </c>
      <c r="P2802" s="17">
        <f t="shared" si="261"/>
        <v>3216.4833999999992</v>
      </c>
      <c r="Q2802">
        <f t="shared" si="262"/>
        <v>-3216.4833999999992</v>
      </c>
      <c r="R2802" s="13" t="s">
        <v>38</v>
      </c>
      <c r="S2802" s="17" t="s">
        <v>17</v>
      </c>
      <c r="T2802" s="172">
        <v>989</v>
      </c>
    </row>
    <row r="2803" spans="1:20" ht="15.6">
      <c r="A2803" s="2" t="s">
        <v>28</v>
      </c>
      <c r="B2803" s="78" t="s">
        <v>5</v>
      </c>
      <c r="C2803" s="17">
        <v>23</v>
      </c>
      <c r="E2803" s="24" t="str">
        <f t="shared" si="258"/>
        <v>B</v>
      </c>
      <c r="F2803" s="17">
        <v>21</v>
      </c>
      <c r="G2803" s="17">
        <v>19</v>
      </c>
      <c r="H2803" s="17">
        <v>4</v>
      </c>
      <c r="I2803" s="17">
        <v>3</v>
      </c>
      <c r="J2803" s="12">
        <v>10971.511</v>
      </c>
      <c r="K2803" s="12">
        <v>1</v>
      </c>
      <c r="L2803" s="12">
        <v>0</v>
      </c>
      <c r="M2803" s="12">
        <v>1</v>
      </c>
      <c r="N2803" s="71" t="str">
        <f t="shared" si="259"/>
        <v>None</v>
      </c>
      <c r="O2803" s="69" t="str">
        <f t="shared" si="260"/>
        <v>None</v>
      </c>
      <c r="P2803" s="17">
        <f t="shared" si="261"/>
        <v>2455.8109999999997</v>
      </c>
      <c r="Q2803">
        <f t="shared" si="262"/>
        <v>-2455.8109999999997</v>
      </c>
      <c r="R2803" s="13" t="s">
        <v>38</v>
      </c>
      <c r="S2803" s="17" t="s">
        <v>17</v>
      </c>
      <c r="T2803" s="172">
        <v>989</v>
      </c>
    </row>
    <row r="2804" spans="1:20" ht="15.6">
      <c r="A2804" s="2" t="s">
        <v>28</v>
      </c>
      <c r="B2804" s="78" t="s">
        <v>5</v>
      </c>
      <c r="C2804" s="17">
        <v>23</v>
      </c>
      <c r="E2804" s="24" t="str">
        <f t="shared" si="258"/>
        <v>B</v>
      </c>
      <c r="F2804" s="17">
        <v>21</v>
      </c>
      <c r="G2804" s="17">
        <v>17</v>
      </c>
      <c r="H2804" s="17">
        <v>3</v>
      </c>
      <c r="I2804" s="17">
        <v>3</v>
      </c>
      <c r="J2804" s="12">
        <v>10097.4095</v>
      </c>
      <c r="K2804" s="12">
        <v>2</v>
      </c>
      <c r="L2804" s="12">
        <v>6</v>
      </c>
      <c r="M2804" s="12">
        <v>1</v>
      </c>
      <c r="N2804" s="71" t="str">
        <f t="shared" si="259"/>
        <v>Threat</v>
      </c>
      <c r="O2804" s="69" t="str">
        <f t="shared" si="260"/>
        <v>pic</v>
      </c>
      <c r="P2804" s="17">
        <f t="shared" si="261"/>
        <v>1581.709499999999</v>
      </c>
      <c r="Q2804">
        <f t="shared" si="262"/>
        <v>-1581.709499999999</v>
      </c>
      <c r="R2804" s="13" t="s">
        <v>38</v>
      </c>
      <c r="S2804" s="17" t="s">
        <v>17</v>
      </c>
      <c r="T2804" s="172">
        <v>989</v>
      </c>
    </row>
    <row r="2805" spans="1:20" ht="15.6">
      <c r="A2805" s="2" t="s">
        <v>28</v>
      </c>
      <c r="B2805" s="78" t="s">
        <v>5</v>
      </c>
      <c r="C2805" s="17">
        <v>23</v>
      </c>
      <c r="E2805" s="24" t="str">
        <f t="shared" si="258"/>
        <v>B</v>
      </c>
      <c r="F2805" s="17">
        <v>21</v>
      </c>
      <c r="G2805" s="17">
        <v>18</v>
      </c>
      <c r="H2805" s="17">
        <v>3</v>
      </c>
      <c r="I2805" s="17">
        <v>3</v>
      </c>
      <c r="J2805" s="12">
        <v>9453.16</v>
      </c>
      <c r="K2805" s="12">
        <v>1</v>
      </c>
      <c r="L2805" s="12">
        <v>8</v>
      </c>
      <c r="M2805" s="12">
        <v>1</v>
      </c>
      <c r="N2805" s="71" t="str">
        <f t="shared" si="259"/>
        <v>Threat</v>
      </c>
      <c r="O2805" s="69" t="str">
        <f t="shared" si="260"/>
        <v>pic</v>
      </c>
      <c r="P2805" s="17">
        <f t="shared" si="261"/>
        <v>937.45999999999913</v>
      </c>
      <c r="Q2805">
        <f t="shared" si="262"/>
        <v>-937.45999999999913</v>
      </c>
      <c r="R2805" s="13" t="s">
        <v>38</v>
      </c>
      <c r="S2805" s="17" t="s">
        <v>17</v>
      </c>
      <c r="T2805" s="172">
        <v>989</v>
      </c>
    </row>
    <row r="2806" spans="1:20" ht="15.6">
      <c r="A2806" s="2" t="s">
        <v>28</v>
      </c>
      <c r="B2806" s="78" t="s">
        <v>5</v>
      </c>
      <c r="C2806" s="17">
        <v>23</v>
      </c>
      <c r="E2806" s="24" t="str">
        <f t="shared" si="258"/>
        <v>B</v>
      </c>
      <c r="F2806" s="17">
        <v>21</v>
      </c>
      <c r="G2806" s="17">
        <v>3</v>
      </c>
      <c r="H2806" s="17">
        <v>1</v>
      </c>
      <c r="I2806" s="17">
        <v>3</v>
      </c>
      <c r="J2806" s="12">
        <v>9446.4372000000003</v>
      </c>
      <c r="K2806" s="12">
        <v>2</v>
      </c>
      <c r="L2806" s="12">
        <v>3</v>
      </c>
      <c r="M2806" s="12">
        <v>1</v>
      </c>
      <c r="N2806" s="71" t="str">
        <f t="shared" si="259"/>
        <v>Object</v>
      </c>
      <c r="O2806" s="69" t="str">
        <f t="shared" si="260"/>
        <v>pic</v>
      </c>
      <c r="P2806" s="17">
        <f t="shared" si="261"/>
        <v>930.73719999999958</v>
      </c>
      <c r="Q2806">
        <f t="shared" si="262"/>
        <v>-930.73719999999958</v>
      </c>
      <c r="R2806" s="13" t="s">
        <v>38</v>
      </c>
      <c r="S2806" s="17" t="s">
        <v>17</v>
      </c>
      <c r="T2806" s="172">
        <v>989</v>
      </c>
    </row>
    <row r="2807" spans="1:20" ht="15.6">
      <c r="A2807" s="2" t="s">
        <v>28</v>
      </c>
      <c r="B2807" s="78" t="s">
        <v>5</v>
      </c>
      <c r="C2807" s="17">
        <v>23</v>
      </c>
      <c r="E2807" s="24" t="str">
        <f t="shared" si="258"/>
        <v>B</v>
      </c>
      <c r="F2807" s="17">
        <v>21</v>
      </c>
      <c r="G2807" s="17">
        <v>26</v>
      </c>
      <c r="H2807" s="17">
        <v>5</v>
      </c>
      <c r="I2807" s="17">
        <v>3</v>
      </c>
      <c r="J2807" s="12">
        <v>8096.5084999999999</v>
      </c>
      <c r="K2807" s="12">
        <v>1</v>
      </c>
      <c r="L2807" s="12">
        <v>0</v>
      </c>
      <c r="M2807" s="12">
        <v>1</v>
      </c>
      <c r="N2807" s="71" t="str">
        <f t="shared" si="259"/>
        <v>None</v>
      </c>
      <c r="O2807" s="69" t="str">
        <f t="shared" si="260"/>
        <v>None</v>
      </c>
      <c r="P2807" s="17">
        <f t="shared" si="261"/>
        <v>-419.19150000000081</v>
      </c>
      <c r="Q2807">
        <f t="shared" si="262"/>
        <v>419.19150000000081</v>
      </c>
      <c r="R2807" s="13" t="s">
        <v>38</v>
      </c>
      <c r="S2807" s="17" t="s">
        <v>17</v>
      </c>
      <c r="T2807" s="172">
        <v>989</v>
      </c>
    </row>
    <row r="2808" spans="1:20" ht="15.6">
      <c r="A2808" s="2" t="s">
        <v>28</v>
      </c>
      <c r="B2808" s="78" t="s">
        <v>5</v>
      </c>
      <c r="C2808" s="17">
        <v>23</v>
      </c>
      <c r="E2808" s="24" t="str">
        <f t="shared" si="258"/>
        <v>B</v>
      </c>
      <c r="F2808" s="17">
        <v>21</v>
      </c>
      <c r="G2808" s="17">
        <v>6</v>
      </c>
      <c r="H2808" s="17">
        <v>1</v>
      </c>
      <c r="I2808" s="17">
        <v>3</v>
      </c>
      <c r="J2808" s="12">
        <v>7917.4570000000003</v>
      </c>
      <c r="K2808" s="12">
        <v>1</v>
      </c>
      <c r="L2808" s="12">
        <v>1</v>
      </c>
      <c r="M2808" s="12">
        <v>1</v>
      </c>
      <c r="N2808" s="71" t="str">
        <f t="shared" si="259"/>
        <v>Object</v>
      </c>
      <c r="O2808" s="69" t="str">
        <f t="shared" si="260"/>
        <v>pic</v>
      </c>
      <c r="P2808" s="17">
        <f t="shared" si="261"/>
        <v>-598.24300000000039</v>
      </c>
      <c r="Q2808">
        <f t="shared" si="262"/>
        <v>598.24300000000039</v>
      </c>
      <c r="R2808" s="13" t="s">
        <v>38</v>
      </c>
      <c r="S2808" s="17" t="s">
        <v>17</v>
      </c>
      <c r="T2808" s="172">
        <v>989</v>
      </c>
    </row>
    <row r="2809" spans="1:20" ht="15.6">
      <c r="A2809" s="2" t="s">
        <v>28</v>
      </c>
      <c r="B2809" s="78" t="s">
        <v>5</v>
      </c>
      <c r="C2809" s="17">
        <v>23</v>
      </c>
      <c r="E2809" s="24" t="str">
        <f t="shared" si="258"/>
        <v>B</v>
      </c>
      <c r="F2809" s="17">
        <v>21</v>
      </c>
      <c r="G2809" s="17">
        <v>21</v>
      </c>
      <c r="H2809" s="17">
        <v>4</v>
      </c>
      <c r="I2809" s="17">
        <v>3</v>
      </c>
      <c r="J2809" s="12">
        <v>7339.4409999999998</v>
      </c>
      <c r="K2809" s="12">
        <v>7</v>
      </c>
      <c r="L2809" s="12">
        <v>10</v>
      </c>
      <c r="M2809" s="12">
        <v>1</v>
      </c>
      <c r="N2809" s="71" t="str">
        <f t="shared" si="259"/>
        <v>Neutral</v>
      </c>
      <c r="O2809" s="69" t="str">
        <f t="shared" si="260"/>
        <v>pic</v>
      </c>
      <c r="P2809" s="17">
        <f t="shared" si="261"/>
        <v>-1176.2590000000009</v>
      </c>
      <c r="Q2809">
        <f t="shared" si="262"/>
        <v>1176.2590000000009</v>
      </c>
      <c r="R2809" s="13" t="s">
        <v>38</v>
      </c>
      <c r="S2809" s="17" t="s">
        <v>17</v>
      </c>
      <c r="T2809" s="172">
        <v>989</v>
      </c>
    </row>
    <row r="2810" spans="1:20" ht="15.6">
      <c r="A2810" s="2" t="s">
        <v>28</v>
      </c>
      <c r="B2810" s="78" t="s">
        <v>5</v>
      </c>
      <c r="C2810" s="17">
        <v>23</v>
      </c>
      <c r="E2810" s="24" t="str">
        <f t="shared" si="258"/>
        <v>B</v>
      </c>
      <c r="F2810" s="17">
        <v>21</v>
      </c>
      <c r="G2810" s="17">
        <v>2</v>
      </c>
      <c r="H2810" s="17">
        <v>1</v>
      </c>
      <c r="I2810" s="17">
        <v>3</v>
      </c>
      <c r="J2810" s="12">
        <v>7298.0627000000004</v>
      </c>
      <c r="K2810" s="12">
        <v>4</v>
      </c>
      <c r="L2810" s="12">
        <v>0</v>
      </c>
      <c r="M2810" s="12">
        <v>1</v>
      </c>
      <c r="N2810" s="71" t="str">
        <f t="shared" si="259"/>
        <v>None</v>
      </c>
      <c r="O2810" s="69" t="str">
        <f t="shared" si="260"/>
        <v>None</v>
      </c>
      <c r="P2810" s="17">
        <f t="shared" si="261"/>
        <v>-1217.6373000000003</v>
      </c>
      <c r="Q2810">
        <f t="shared" si="262"/>
        <v>1217.6373000000003</v>
      </c>
      <c r="R2810" s="13" t="s">
        <v>38</v>
      </c>
      <c r="S2810" s="17" t="s">
        <v>17</v>
      </c>
      <c r="T2810" s="172">
        <v>989</v>
      </c>
    </row>
    <row r="2811" spans="1:20" ht="15.6">
      <c r="A2811" s="2" t="s">
        <v>28</v>
      </c>
      <c r="B2811" s="78" t="s">
        <v>5</v>
      </c>
      <c r="C2811" s="17">
        <v>23</v>
      </c>
      <c r="E2811" s="24" t="str">
        <f t="shared" ref="E2811:E2832" si="263">IF(OR(A2811="Olaf",A2811="Olli",A2811="Patchoulli",A2811="Wallace",A2811="Yang"),"H","B")</f>
        <v>B</v>
      </c>
      <c r="F2811" s="17">
        <v>21</v>
      </c>
      <c r="G2811" s="17">
        <v>27</v>
      </c>
      <c r="H2811" s="17">
        <v>5</v>
      </c>
      <c r="I2811" s="17">
        <v>3</v>
      </c>
      <c r="J2811" s="12">
        <v>6307.7609000000002</v>
      </c>
      <c r="K2811" s="12">
        <v>1</v>
      </c>
      <c r="L2811" s="12">
        <v>7</v>
      </c>
      <c r="M2811" s="12">
        <v>1</v>
      </c>
      <c r="N2811" s="71" t="str">
        <f t="shared" si="259"/>
        <v>Threat</v>
      </c>
      <c r="O2811" s="69" t="str">
        <f t="shared" si="260"/>
        <v>pic</v>
      </c>
      <c r="P2811" s="17">
        <f t="shared" ref="P2811:P2832" si="264">IF(A2811="Abricot",J2811-3072.52,IF(A2811="Alaryc",J2811-4114.19,IF(A2811="Barnabe",J2811-3709.26,IF(A2811="Cesar",J2811-5963.62,IF(A2811="Dory",J2811-4251.02,IF(A2811="Lady",J2811-8515.7,IF(A2811="Nema",J2811-3484.81)))))))</f>
        <v>-2207.9391000000005</v>
      </c>
      <c r="Q2811">
        <f t="shared" si="262"/>
        <v>2207.9391000000005</v>
      </c>
      <c r="R2811" s="13" t="s">
        <v>38</v>
      </c>
      <c r="S2811" s="17" t="s">
        <v>17</v>
      </c>
      <c r="T2811" s="172">
        <v>989</v>
      </c>
    </row>
    <row r="2812" spans="1:20" ht="15.6">
      <c r="A2812" s="2" t="s">
        <v>28</v>
      </c>
      <c r="B2812" s="78" t="s">
        <v>5</v>
      </c>
      <c r="C2812" s="17">
        <v>23</v>
      </c>
      <c r="E2812" s="24" t="str">
        <f t="shared" si="263"/>
        <v>B</v>
      </c>
      <c r="F2812" s="17">
        <v>21</v>
      </c>
      <c r="G2812" s="17">
        <v>23</v>
      </c>
      <c r="H2812" s="17">
        <v>4</v>
      </c>
      <c r="I2812" s="17">
        <v>3</v>
      </c>
      <c r="J2812" s="12">
        <v>5939.1324999999997</v>
      </c>
      <c r="K2812" s="12">
        <v>1</v>
      </c>
      <c r="L2812" s="12">
        <v>12</v>
      </c>
      <c r="M2812" s="12">
        <v>1</v>
      </c>
      <c r="N2812" s="71" t="str">
        <f t="shared" si="259"/>
        <v>Neutral</v>
      </c>
      <c r="O2812" s="69" t="str">
        <f t="shared" si="260"/>
        <v>pic</v>
      </c>
      <c r="P2812" s="17">
        <f t="shared" si="264"/>
        <v>-2576.567500000001</v>
      </c>
      <c r="Q2812">
        <f t="shared" si="262"/>
        <v>2576.567500000001</v>
      </c>
      <c r="R2812" s="13" t="s">
        <v>38</v>
      </c>
      <c r="S2812" s="17" t="s">
        <v>17</v>
      </c>
      <c r="T2812" s="172">
        <v>989</v>
      </c>
    </row>
    <row r="2813" spans="1:20" ht="15.6">
      <c r="A2813" s="2" t="s">
        <v>28</v>
      </c>
      <c r="B2813" s="78" t="s">
        <v>5</v>
      </c>
      <c r="C2813" s="17">
        <v>23</v>
      </c>
      <c r="E2813" s="24" t="str">
        <f t="shared" si="263"/>
        <v>B</v>
      </c>
      <c r="F2813" s="17">
        <v>21</v>
      </c>
      <c r="G2813" s="17">
        <v>13</v>
      </c>
      <c r="H2813" s="17">
        <v>3</v>
      </c>
      <c r="I2813" s="17">
        <v>3</v>
      </c>
      <c r="J2813" s="12">
        <v>5635.4659000000001</v>
      </c>
      <c r="K2813" s="12">
        <v>1</v>
      </c>
      <c r="L2813" s="12">
        <v>0</v>
      </c>
      <c r="M2813" s="12">
        <v>1</v>
      </c>
      <c r="N2813" s="71" t="str">
        <f t="shared" si="259"/>
        <v>None</v>
      </c>
      <c r="O2813" s="69" t="str">
        <f t="shared" si="260"/>
        <v>None</v>
      </c>
      <c r="P2813" s="17">
        <f t="shared" si="264"/>
        <v>-2880.2341000000006</v>
      </c>
      <c r="Q2813">
        <f t="shared" si="262"/>
        <v>2880.2341000000006</v>
      </c>
      <c r="R2813" s="13" t="s">
        <v>38</v>
      </c>
      <c r="S2813" s="17" t="s">
        <v>17</v>
      </c>
      <c r="T2813" s="172">
        <v>989</v>
      </c>
    </row>
    <row r="2814" spans="1:20" ht="15.6">
      <c r="A2814" s="2" t="s">
        <v>28</v>
      </c>
      <c r="B2814" s="78" t="s">
        <v>5</v>
      </c>
      <c r="C2814" s="17">
        <v>23</v>
      </c>
      <c r="E2814" s="24" t="str">
        <f t="shared" si="263"/>
        <v>B</v>
      </c>
      <c r="F2814" s="17">
        <v>21</v>
      </c>
      <c r="G2814" s="17">
        <v>16</v>
      </c>
      <c r="H2814" s="17">
        <v>3</v>
      </c>
      <c r="I2814" s="17">
        <v>3</v>
      </c>
      <c r="J2814" s="12">
        <v>5201.1319000000003</v>
      </c>
      <c r="K2814" s="12">
        <v>1</v>
      </c>
      <c r="L2814" s="12">
        <v>7</v>
      </c>
      <c r="M2814" s="12">
        <v>1</v>
      </c>
      <c r="N2814" s="71" t="str">
        <f t="shared" si="259"/>
        <v>Threat</v>
      </c>
      <c r="O2814" s="69" t="str">
        <f t="shared" si="260"/>
        <v>pic</v>
      </c>
      <c r="P2814" s="17">
        <f t="shared" si="264"/>
        <v>-3314.5681000000004</v>
      </c>
      <c r="Q2814">
        <f t="shared" si="262"/>
        <v>3314.5681000000004</v>
      </c>
      <c r="R2814" s="13" t="s">
        <v>38</v>
      </c>
      <c r="S2814" s="17" t="s">
        <v>17</v>
      </c>
      <c r="T2814" s="172">
        <v>989</v>
      </c>
    </row>
    <row r="2815" spans="1:20" ht="15.6">
      <c r="A2815" s="2" t="s">
        <v>28</v>
      </c>
      <c r="B2815" s="78" t="s">
        <v>5</v>
      </c>
      <c r="C2815" s="17">
        <v>23</v>
      </c>
      <c r="E2815" s="24" t="str">
        <f t="shared" si="263"/>
        <v>B</v>
      </c>
      <c r="F2815" s="17">
        <v>21</v>
      </c>
      <c r="G2815" s="17">
        <v>12</v>
      </c>
      <c r="H2815" s="17">
        <v>2</v>
      </c>
      <c r="I2815" s="17">
        <v>3</v>
      </c>
      <c r="J2815" s="12">
        <v>5083.7061999999996</v>
      </c>
      <c r="K2815" s="12">
        <v>7</v>
      </c>
      <c r="L2815" s="12">
        <v>12</v>
      </c>
      <c r="M2815" s="12">
        <v>1</v>
      </c>
      <c r="N2815" s="71" t="str">
        <f t="shared" si="259"/>
        <v>Neutral</v>
      </c>
      <c r="O2815" s="69" t="str">
        <f t="shared" si="260"/>
        <v>pic</v>
      </c>
      <c r="P2815" s="17">
        <f t="shared" si="264"/>
        <v>-3431.9938000000011</v>
      </c>
      <c r="Q2815">
        <f t="shared" si="262"/>
        <v>3431.9938000000011</v>
      </c>
      <c r="R2815" s="13" t="s">
        <v>38</v>
      </c>
      <c r="S2815" s="17" t="s">
        <v>17</v>
      </c>
      <c r="T2815" s="172">
        <v>989</v>
      </c>
    </row>
    <row r="2816" spans="1:20" ht="15.6">
      <c r="A2816" s="2" t="s">
        <v>28</v>
      </c>
      <c r="B2816" s="78" t="s">
        <v>5</v>
      </c>
      <c r="C2816" s="17">
        <v>23</v>
      </c>
      <c r="E2816" s="24" t="str">
        <f t="shared" si="263"/>
        <v>B</v>
      </c>
      <c r="F2816" s="17">
        <v>21</v>
      </c>
      <c r="G2816" s="17">
        <v>4</v>
      </c>
      <c r="H2816" s="17">
        <v>1</v>
      </c>
      <c r="I2816" s="17">
        <v>3</v>
      </c>
      <c r="J2816" s="12">
        <v>4618.9674000000005</v>
      </c>
      <c r="K2816" s="12">
        <v>1</v>
      </c>
      <c r="L2816" s="12">
        <v>4</v>
      </c>
      <c r="M2816" s="12">
        <v>1</v>
      </c>
      <c r="N2816" s="71" t="str">
        <f t="shared" si="259"/>
        <v>Object</v>
      </c>
      <c r="O2816" s="69" t="str">
        <f t="shared" si="260"/>
        <v>pic</v>
      </c>
      <c r="P2816" s="17">
        <f t="shared" si="264"/>
        <v>-3896.7326000000003</v>
      </c>
      <c r="Q2816">
        <f t="shared" si="262"/>
        <v>3896.7326000000003</v>
      </c>
      <c r="R2816" s="13" t="s">
        <v>38</v>
      </c>
      <c r="S2816" s="17" t="s">
        <v>17</v>
      </c>
      <c r="T2816" s="172">
        <v>989</v>
      </c>
    </row>
    <row r="2817" spans="1:20" ht="15.6">
      <c r="A2817" s="2" t="s">
        <v>28</v>
      </c>
      <c r="B2817" s="78" t="s">
        <v>5</v>
      </c>
      <c r="C2817" s="17">
        <v>23</v>
      </c>
      <c r="E2817" s="24" t="str">
        <f t="shared" si="263"/>
        <v>B</v>
      </c>
      <c r="F2817" s="17">
        <v>21</v>
      </c>
      <c r="G2817" s="17">
        <v>25</v>
      </c>
      <c r="H2817" s="17">
        <v>5</v>
      </c>
      <c r="I2817" s="17">
        <v>3</v>
      </c>
      <c r="J2817" s="12">
        <v>4269.4174999999996</v>
      </c>
      <c r="K2817" s="12">
        <v>2</v>
      </c>
      <c r="L2817" s="12">
        <v>0</v>
      </c>
      <c r="M2817" s="12">
        <v>1</v>
      </c>
      <c r="N2817" s="71" t="str">
        <f t="shared" si="259"/>
        <v>None</v>
      </c>
      <c r="O2817" s="69" t="str">
        <f t="shared" si="260"/>
        <v>None</v>
      </c>
      <c r="P2817" s="17">
        <f t="shared" si="264"/>
        <v>-4246.2825000000012</v>
      </c>
      <c r="Q2817">
        <f t="shared" si="262"/>
        <v>4246.2825000000012</v>
      </c>
      <c r="R2817" s="13" t="s">
        <v>38</v>
      </c>
      <c r="S2817" s="17" t="s">
        <v>17</v>
      </c>
      <c r="T2817" s="172">
        <v>989</v>
      </c>
    </row>
    <row r="2818" spans="1:20" ht="15.6">
      <c r="A2818" s="2" t="s">
        <v>28</v>
      </c>
      <c r="B2818" s="78" t="s">
        <v>5</v>
      </c>
      <c r="C2818" s="17">
        <v>23</v>
      </c>
      <c r="E2818" s="24" t="str">
        <f t="shared" si="263"/>
        <v>B</v>
      </c>
      <c r="F2818" s="17">
        <v>21</v>
      </c>
      <c r="G2818" s="17">
        <v>1</v>
      </c>
      <c r="H2818" s="17">
        <v>1</v>
      </c>
      <c r="I2818" s="17">
        <v>3</v>
      </c>
      <c r="J2818" s="12">
        <v>3872.6876000000002</v>
      </c>
      <c r="K2818" s="12">
        <v>1</v>
      </c>
      <c r="L2818" s="12">
        <v>0</v>
      </c>
      <c r="M2818" s="12">
        <v>1</v>
      </c>
      <c r="N2818" s="71" t="str">
        <f t="shared" si="259"/>
        <v>None</v>
      </c>
      <c r="O2818" s="69" t="str">
        <f t="shared" si="260"/>
        <v>None</v>
      </c>
      <c r="P2818" s="17">
        <f t="shared" si="264"/>
        <v>-4643.0124000000005</v>
      </c>
      <c r="Q2818">
        <f t="shared" si="262"/>
        <v>4643.0124000000005</v>
      </c>
      <c r="R2818" s="13" t="s">
        <v>38</v>
      </c>
      <c r="S2818" s="17" t="s">
        <v>17</v>
      </c>
      <c r="T2818" s="172">
        <v>989</v>
      </c>
    </row>
    <row r="2819" spans="1:20" ht="15.6">
      <c r="A2819" s="2" t="s">
        <v>28</v>
      </c>
      <c r="B2819" s="78" t="s">
        <v>5</v>
      </c>
      <c r="C2819" s="17">
        <v>23</v>
      </c>
      <c r="E2819" s="24" t="str">
        <f t="shared" si="263"/>
        <v>B</v>
      </c>
      <c r="F2819" s="17">
        <v>21</v>
      </c>
      <c r="G2819" s="17">
        <v>32</v>
      </c>
      <c r="H2819" s="17">
        <v>6</v>
      </c>
      <c r="I2819" s="17">
        <v>3</v>
      </c>
      <c r="J2819" s="12">
        <v>3681.9524000000001</v>
      </c>
      <c r="K2819" s="12">
        <v>1</v>
      </c>
      <c r="L2819" s="12">
        <v>0</v>
      </c>
      <c r="M2819" s="12">
        <v>1</v>
      </c>
      <c r="N2819" s="71" t="str">
        <f t="shared" si="259"/>
        <v>None</v>
      </c>
      <c r="O2819" s="69" t="str">
        <f t="shared" si="260"/>
        <v>None</v>
      </c>
      <c r="P2819" s="17">
        <f t="shared" si="264"/>
        <v>-4833.7476000000006</v>
      </c>
      <c r="Q2819">
        <f t="shared" si="262"/>
        <v>4833.7476000000006</v>
      </c>
      <c r="R2819" s="13" t="s">
        <v>38</v>
      </c>
      <c r="S2819" s="17" t="s">
        <v>17</v>
      </c>
      <c r="T2819" s="172">
        <v>989</v>
      </c>
    </row>
    <row r="2820" spans="1:20" ht="15.6">
      <c r="A2820" s="2" t="s">
        <v>28</v>
      </c>
      <c r="B2820" s="78" t="s">
        <v>5</v>
      </c>
      <c r="C2820" s="17">
        <v>23</v>
      </c>
      <c r="E2820" s="24" t="str">
        <f t="shared" si="263"/>
        <v>B</v>
      </c>
      <c r="F2820" s="17">
        <v>21</v>
      </c>
      <c r="G2820" s="17">
        <v>22</v>
      </c>
      <c r="H2820" s="17">
        <v>4</v>
      </c>
      <c r="I2820" s="17">
        <v>3</v>
      </c>
      <c r="J2820" s="12">
        <v>3473.0852</v>
      </c>
      <c r="K2820" s="12">
        <v>1</v>
      </c>
      <c r="L2820" s="12">
        <v>11</v>
      </c>
      <c r="M2820" s="12">
        <v>1</v>
      </c>
      <c r="N2820" s="71" t="str">
        <f t="shared" si="259"/>
        <v>Neutral</v>
      </c>
      <c r="O2820" s="69" t="str">
        <f t="shared" si="260"/>
        <v>pic</v>
      </c>
      <c r="P2820" s="17">
        <f t="shared" si="264"/>
        <v>-5042.6148000000012</v>
      </c>
      <c r="Q2820">
        <f t="shared" si="262"/>
        <v>5042.6148000000012</v>
      </c>
      <c r="R2820" s="13" t="s">
        <v>38</v>
      </c>
      <c r="S2820" s="17" t="s">
        <v>17</v>
      </c>
      <c r="T2820" s="172">
        <v>989</v>
      </c>
    </row>
    <row r="2821" spans="1:20" ht="15.6">
      <c r="A2821" s="2" t="s">
        <v>28</v>
      </c>
      <c r="B2821" s="78" t="s">
        <v>5</v>
      </c>
      <c r="C2821" s="17">
        <v>23</v>
      </c>
      <c r="E2821" s="24" t="str">
        <f t="shared" si="263"/>
        <v>B</v>
      </c>
      <c r="F2821" s="17">
        <v>21</v>
      </c>
      <c r="G2821" s="17">
        <v>5</v>
      </c>
      <c r="H2821" s="17">
        <v>1</v>
      </c>
      <c r="I2821" s="17">
        <v>3</v>
      </c>
      <c r="J2821" s="12">
        <v>3295.9823999999999</v>
      </c>
      <c r="K2821" s="12">
        <v>4</v>
      </c>
      <c r="L2821" s="12">
        <v>2</v>
      </c>
      <c r="M2821" s="12">
        <v>1</v>
      </c>
      <c r="N2821" s="71" t="str">
        <f t="shared" si="259"/>
        <v>Object</v>
      </c>
      <c r="O2821" s="69" t="str">
        <f t="shared" si="260"/>
        <v>pic</v>
      </c>
      <c r="P2821" s="17">
        <f t="shared" si="264"/>
        <v>-5219.7176000000009</v>
      </c>
      <c r="Q2821">
        <f t="shared" si="262"/>
        <v>5219.7176000000009</v>
      </c>
      <c r="R2821" s="13" t="s">
        <v>38</v>
      </c>
      <c r="S2821" s="17" t="s">
        <v>17</v>
      </c>
      <c r="T2821" s="172">
        <v>989</v>
      </c>
    </row>
    <row r="2822" spans="1:20" ht="15.6">
      <c r="A2822" s="2" t="s">
        <v>28</v>
      </c>
      <c r="B2822" s="78" t="s">
        <v>5</v>
      </c>
      <c r="C2822" s="17">
        <v>23</v>
      </c>
      <c r="E2822" s="24" t="str">
        <f t="shared" si="263"/>
        <v>B</v>
      </c>
      <c r="F2822" s="17">
        <v>21</v>
      </c>
      <c r="G2822" s="17">
        <v>20</v>
      </c>
      <c r="H2822" s="17">
        <v>4</v>
      </c>
      <c r="I2822" s="17">
        <v>3</v>
      </c>
      <c r="J2822" s="12">
        <v>3162.1097</v>
      </c>
      <c r="K2822" s="12">
        <v>1</v>
      </c>
      <c r="L2822" s="12">
        <v>0</v>
      </c>
      <c r="M2822" s="12">
        <v>1</v>
      </c>
      <c r="N2822" s="71" t="str">
        <f t="shared" si="259"/>
        <v>None</v>
      </c>
      <c r="O2822" s="69" t="str">
        <f t="shared" si="260"/>
        <v>None</v>
      </c>
      <c r="P2822" s="17">
        <f t="shared" si="264"/>
        <v>-5353.5903000000008</v>
      </c>
      <c r="Q2822">
        <f t="shared" si="262"/>
        <v>5353.5903000000008</v>
      </c>
      <c r="R2822" s="13" t="s">
        <v>38</v>
      </c>
      <c r="S2822" s="17" t="s">
        <v>17</v>
      </c>
      <c r="T2822" s="172">
        <v>989</v>
      </c>
    </row>
    <row r="2823" spans="1:20" ht="15.6">
      <c r="A2823" s="2" t="s">
        <v>28</v>
      </c>
      <c r="B2823" s="78" t="s">
        <v>5</v>
      </c>
      <c r="C2823" s="17">
        <v>23</v>
      </c>
      <c r="E2823" s="24" t="str">
        <f t="shared" si="263"/>
        <v>B</v>
      </c>
      <c r="F2823" s="17">
        <v>21</v>
      </c>
      <c r="G2823" s="17">
        <v>31</v>
      </c>
      <c r="H2823" s="17">
        <v>6</v>
      </c>
      <c r="I2823" s="17">
        <v>3</v>
      </c>
      <c r="J2823" s="12">
        <v>3085.9168</v>
      </c>
      <c r="K2823" s="12">
        <v>1</v>
      </c>
      <c r="L2823" s="12">
        <v>0</v>
      </c>
      <c r="M2823" s="12">
        <v>1</v>
      </c>
      <c r="N2823" s="71" t="str">
        <f t="shared" si="259"/>
        <v>None</v>
      </c>
      <c r="O2823" s="69" t="str">
        <f t="shared" si="260"/>
        <v>None</v>
      </c>
      <c r="P2823" s="17">
        <f t="shared" si="264"/>
        <v>-5429.7832000000008</v>
      </c>
      <c r="Q2823">
        <f t="shared" si="262"/>
        <v>5429.7832000000008</v>
      </c>
      <c r="R2823" s="13" t="s">
        <v>38</v>
      </c>
      <c r="S2823" s="17" t="s">
        <v>17</v>
      </c>
      <c r="T2823" s="172">
        <v>989</v>
      </c>
    </row>
    <row r="2824" spans="1:20" ht="15.6">
      <c r="A2824" s="2" t="s">
        <v>28</v>
      </c>
      <c r="B2824" s="78" t="s">
        <v>5</v>
      </c>
      <c r="C2824" s="17">
        <v>23</v>
      </c>
      <c r="E2824" s="24" t="str">
        <f t="shared" si="263"/>
        <v>B</v>
      </c>
      <c r="F2824" s="17">
        <v>21</v>
      </c>
      <c r="G2824" s="17">
        <v>30</v>
      </c>
      <c r="H2824" s="17">
        <v>5</v>
      </c>
      <c r="I2824" s="17">
        <v>3</v>
      </c>
      <c r="J2824" s="12">
        <v>2912.9778000000001</v>
      </c>
      <c r="K2824" s="12">
        <v>1</v>
      </c>
      <c r="L2824" s="12">
        <v>6</v>
      </c>
      <c r="M2824" s="12">
        <v>1</v>
      </c>
      <c r="N2824" s="71" t="str">
        <f t="shared" si="259"/>
        <v>Threat</v>
      </c>
      <c r="O2824" s="69" t="str">
        <f t="shared" si="260"/>
        <v>pic</v>
      </c>
      <c r="P2824" s="17">
        <f t="shared" si="264"/>
        <v>-5602.7222000000002</v>
      </c>
      <c r="Q2824">
        <f t="shared" si="262"/>
        <v>5602.7222000000002</v>
      </c>
      <c r="R2824" s="13" t="s">
        <v>38</v>
      </c>
      <c r="S2824" s="17" t="s">
        <v>17</v>
      </c>
      <c r="T2824" s="172">
        <v>989</v>
      </c>
    </row>
    <row r="2825" spans="1:20" ht="15.6">
      <c r="A2825" s="2" t="s">
        <v>28</v>
      </c>
      <c r="B2825" s="78" t="s">
        <v>5</v>
      </c>
      <c r="C2825" s="17">
        <v>23</v>
      </c>
      <c r="E2825" s="24" t="str">
        <f t="shared" si="263"/>
        <v>B</v>
      </c>
      <c r="F2825" s="17">
        <v>21</v>
      </c>
      <c r="G2825" s="17">
        <v>33</v>
      </c>
      <c r="H2825" s="17">
        <v>6</v>
      </c>
      <c r="I2825" s="17">
        <v>3</v>
      </c>
      <c r="J2825" s="12">
        <v>2626.7856000000002</v>
      </c>
      <c r="K2825" s="12">
        <v>1</v>
      </c>
      <c r="L2825" s="12">
        <v>2</v>
      </c>
      <c r="M2825" s="12">
        <v>1</v>
      </c>
      <c r="N2825" s="71" t="str">
        <f t="shared" si="259"/>
        <v>Object</v>
      </c>
      <c r="O2825" s="69" t="str">
        <f t="shared" si="260"/>
        <v>pic</v>
      </c>
      <c r="P2825" s="17">
        <f t="shared" si="264"/>
        <v>-5888.9144000000006</v>
      </c>
      <c r="Q2825">
        <f t="shared" si="262"/>
        <v>5888.9144000000006</v>
      </c>
      <c r="R2825" s="13" t="s">
        <v>38</v>
      </c>
      <c r="S2825" s="17" t="s">
        <v>17</v>
      </c>
      <c r="T2825" s="172">
        <v>989</v>
      </c>
    </row>
    <row r="2826" spans="1:20" ht="15.6">
      <c r="A2826" s="2" t="s">
        <v>28</v>
      </c>
      <c r="B2826" s="78" t="s">
        <v>5</v>
      </c>
      <c r="C2826" s="17">
        <v>23</v>
      </c>
      <c r="E2826" s="24" t="str">
        <f t="shared" si="263"/>
        <v>B</v>
      </c>
      <c r="F2826" s="17">
        <v>21</v>
      </c>
      <c r="G2826" s="17">
        <v>34</v>
      </c>
      <c r="H2826" s="17">
        <v>6</v>
      </c>
      <c r="I2826" s="17">
        <v>3</v>
      </c>
      <c r="J2826" s="12">
        <v>2611.7658000000001</v>
      </c>
      <c r="K2826" s="12">
        <v>1</v>
      </c>
      <c r="L2826" s="12">
        <v>4</v>
      </c>
      <c r="M2826" s="12">
        <v>1</v>
      </c>
      <c r="N2826" s="71" t="str">
        <f t="shared" si="259"/>
        <v>Object</v>
      </c>
      <c r="O2826" s="69" t="str">
        <f t="shared" si="260"/>
        <v>pic</v>
      </c>
      <c r="P2826" s="17">
        <f t="shared" si="264"/>
        <v>-5903.9342000000006</v>
      </c>
      <c r="Q2826">
        <f t="shared" si="262"/>
        <v>5903.9342000000006</v>
      </c>
      <c r="R2826" s="13" t="s">
        <v>38</v>
      </c>
      <c r="S2826" s="17" t="s">
        <v>17</v>
      </c>
      <c r="T2826" s="172">
        <v>989</v>
      </c>
    </row>
    <row r="2827" spans="1:20" ht="15.6">
      <c r="A2827" s="2" t="s">
        <v>28</v>
      </c>
      <c r="B2827" s="78" t="s">
        <v>5</v>
      </c>
      <c r="C2827" s="17">
        <v>23</v>
      </c>
      <c r="E2827" s="24" t="str">
        <f t="shared" si="263"/>
        <v>B</v>
      </c>
      <c r="F2827" s="17">
        <v>21</v>
      </c>
      <c r="G2827" s="17">
        <v>24</v>
      </c>
      <c r="H2827" s="17">
        <v>4</v>
      </c>
      <c r="I2827" s="17">
        <v>3</v>
      </c>
      <c r="J2827" s="12">
        <v>1778.2797</v>
      </c>
      <c r="K2827" s="12">
        <v>1</v>
      </c>
      <c r="L2827" s="12">
        <v>9</v>
      </c>
      <c r="M2827" s="12">
        <v>1</v>
      </c>
      <c r="N2827" s="71" t="str">
        <f t="shared" si="259"/>
        <v>Neutral</v>
      </c>
      <c r="O2827" s="69" t="str">
        <f t="shared" si="260"/>
        <v>pic</v>
      </c>
      <c r="P2827" s="17">
        <f t="shared" si="264"/>
        <v>-6737.4203000000007</v>
      </c>
      <c r="Q2827">
        <f t="shared" si="262"/>
        <v>6737.4203000000007</v>
      </c>
      <c r="R2827" s="13" t="s">
        <v>38</v>
      </c>
      <c r="S2827" s="17" t="s">
        <v>17</v>
      </c>
      <c r="T2827" s="172">
        <v>989</v>
      </c>
    </row>
    <row r="2828" spans="1:20" ht="15.6">
      <c r="A2828" s="2" t="s">
        <v>28</v>
      </c>
      <c r="B2828" s="78" t="s">
        <v>5</v>
      </c>
      <c r="C2828" s="17">
        <v>23</v>
      </c>
      <c r="E2828" s="24" t="str">
        <f t="shared" si="263"/>
        <v>B</v>
      </c>
      <c r="F2828" s="17">
        <v>21</v>
      </c>
      <c r="G2828" s="17">
        <v>35</v>
      </c>
      <c r="H2828" s="17">
        <v>6</v>
      </c>
      <c r="I2828" s="17">
        <v>3</v>
      </c>
      <c r="J2828" s="12">
        <v>999.18600000000004</v>
      </c>
      <c r="K2828" s="12">
        <v>1</v>
      </c>
      <c r="L2828" s="12">
        <v>3</v>
      </c>
      <c r="M2828" s="12">
        <v>1</v>
      </c>
      <c r="N2828" s="71" t="str">
        <f t="shared" si="259"/>
        <v>Object</v>
      </c>
      <c r="O2828" s="69" t="str">
        <f t="shared" si="260"/>
        <v>pic</v>
      </c>
      <c r="P2828" s="17">
        <f t="shared" si="264"/>
        <v>-7516.514000000001</v>
      </c>
      <c r="Q2828">
        <f t="shared" si="262"/>
        <v>7516.514000000001</v>
      </c>
      <c r="R2828" s="13" t="s">
        <v>38</v>
      </c>
      <c r="S2828" s="17" t="s">
        <v>17</v>
      </c>
      <c r="T2828" s="172">
        <v>989</v>
      </c>
    </row>
    <row r="2829" spans="1:20" ht="15.6">
      <c r="A2829" s="2" t="s">
        <v>28</v>
      </c>
      <c r="B2829" s="78" t="s">
        <v>5</v>
      </c>
      <c r="C2829" s="17">
        <v>23</v>
      </c>
      <c r="E2829" s="24" t="str">
        <f t="shared" si="263"/>
        <v>B</v>
      </c>
      <c r="F2829" s="17">
        <v>21</v>
      </c>
      <c r="G2829" s="17">
        <v>14</v>
      </c>
      <c r="H2829" s="17">
        <v>3</v>
      </c>
      <c r="I2829" s="17">
        <v>3</v>
      </c>
      <c r="J2829" s="12">
        <v>734.96469999999999</v>
      </c>
      <c r="K2829" s="12">
        <v>3</v>
      </c>
      <c r="L2829" s="12">
        <v>0</v>
      </c>
      <c r="M2829" s="12">
        <v>1</v>
      </c>
      <c r="N2829" s="71" t="str">
        <f t="shared" si="259"/>
        <v>None</v>
      </c>
      <c r="O2829" s="69" t="str">
        <f t="shared" si="260"/>
        <v>None</v>
      </c>
      <c r="P2829" s="17">
        <f t="shared" si="264"/>
        <v>-7780.7353000000003</v>
      </c>
      <c r="Q2829">
        <f t="shared" si="262"/>
        <v>7780.7353000000003</v>
      </c>
      <c r="R2829" s="13" t="s">
        <v>38</v>
      </c>
      <c r="S2829" s="17" t="s">
        <v>17</v>
      </c>
      <c r="T2829" s="172">
        <v>989</v>
      </c>
    </row>
    <row r="2830" spans="1:20" ht="15.6">
      <c r="A2830" s="2" t="s">
        <v>28</v>
      </c>
      <c r="B2830" s="78" t="s">
        <v>5</v>
      </c>
      <c r="C2830" s="17">
        <v>23</v>
      </c>
      <c r="E2830" s="24" t="str">
        <f t="shared" si="263"/>
        <v>B</v>
      </c>
      <c r="F2830" s="17">
        <v>21</v>
      </c>
      <c r="G2830" s="17">
        <v>11</v>
      </c>
      <c r="H2830" s="17">
        <v>2</v>
      </c>
      <c r="I2830" s="17">
        <v>3</v>
      </c>
      <c r="J2830" s="12">
        <v>625.66729999999995</v>
      </c>
      <c r="K2830" s="12">
        <v>1</v>
      </c>
      <c r="L2830" s="12">
        <v>10</v>
      </c>
      <c r="M2830" s="12">
        <v>1</v>
      </c>
      <c r="N2830" s="71" t="str">
        <f t="shared" si="259"/>
        <v>Neutral</v>
      </c>
      <c r="O2830" s="69" t="str">
        <f t="shared" si="260"/>
        <v>pic</v>
      </c>
      <c r="P2830" s="17">
        <f t="shared" si="264"/>
        <v>-7890.0327000000007</v>
      </c>
      <c r="Q2830">
        <f t="shared" si="262"/>
        <v>7890.0327000000007</v>
      </c>
      <c r="R2830" s="13" t="s">
        <v>38</v>
      </c>
      <c r="S2830" s="17" t="s">
        <v>17</v>
      </c>
      <c r="T2830" s="172">
        <v>989</v>
      </c>
    </row>
    <row r="2831" spans="1:20" ht="15.6">
      <c r="A2831" s="2" t="s">
        <v>28</v>
      </c>
      <c r="B2831" s="78" t="s">
        <v>5</v>
      </c>
      <c r="C2831" s="17">
        <v>23</v>
      </c>
      <c r="E2831" s="24" t="str">
        <f t="shared" si="263"/>
        <v>B</v>
      </c>
      <c r="F2831" s="17">
        <v>21</v>
      </c>
      <c r="G2831" s="17">
        <v>28</v>
      </c>
      <c r="H2831" s="17">
        <v>5</v>
      </c>
      <c r="I2831" s="17">
        <v>3</v>
      </c>
      <c r="J2831" s="12">
        <v>305.32650000000001</v>
      </c>
      <c r="K2831" s="12">
        <v>1</v>
      </c>
      <c r="L2831" s="12">
        <v>8</v>
      </c>
      <c r="M2831" s="12">
        <v>1</v>
      </c>
      <c r="N2831" s="71" t="str">
        <f t="shared" si="259"/>
        <v>Threat</v>
      </c>
      <c r="O2831" s="69" t="str">
        <f t="shared" si="260"/>
        <v>pic</v>
      </c>
      <c r="P2831" s="17">
        <f t="shared" si="264"/>
        <v>-8210.3735000000015</v>
      </c>
      <c r="Q2831">
        <f t="shared" si="262"/>
        <v>8210.3735000000015</v>
      </c>
      <c r="R2831" s="13" t="s">
        <v>38</v>
      </c>
      <c r="S2831" s="17" t="s">
        <v>17</v>
      </c>
      <c r="T2831" s="172">
        <v>989</v>
      </c>
    </row>
    <row r="2832" spans="1:20" ht="15.6">
      <c r="A2832" s="2" t="s">
        <v>28</v>
      </c>
      <c r="B2832" s="78" t="s">
        <v>5</v>
      </c>
      <c r="C2832" s="17">
        <v>23</v>
      </c>
      <c r="E2832" s="24" t="str">
        <f t="shared" si="263"/>
        <v>B</v>
      </c>
      <c r="F2832" s="17">
        <v>21</v>
      </c>
      <c r="G2832" s="17">
        <v>36</v>
      </c>
      <c r="H2832" s="17">
        <v>6</v>
      </c>
      <c r="I2832" s="17">
        <v>3</v>
      </c>
      <c r="J2832" s="12">
        <v>219.03829999999999</v>
      </c>
      <c r="K2832" s="12">
        <v>1</v>
      </c>
      <c r="L2832" s="12">
        <v>1</v>
      </c>
      <c r="M2832" s="12">
        <v>1</v>
      </c>
      <c r="N2832" s="71" t="str">
        <f t="shared" si="259"/>
        <v>Object</v>
      </c>
      <c r="O2832" s="69" t="str">
        <f t="shared" si="260"/>
        <v>pic</v>
      </c>
      <c r="P2832" s="17">
        <f t="shared" si="264"/>
        <v>-8296.6617000000006</v>
      </c>
      <c r="Q2832">
        <f t="shared" si="262"/>
        <v>8296.6617000000006</v>
      </c>
      <c r="R2832" s="13" t="s">
        <v>38</v>
      </c>
      <c r="S2832" s="17" t="s">
        <v>17</v>
      </c>
      <c r="T2832" s="172">
        <v>989</v>
      </c>
    </row>
    <row r="2833" spans="1:20" ht="15.6">
      <c r="A2833" s="122" t="s">
        <v>1057</v>
      </c>
      <c r="B2833" s="165" t="s">
        <v>5</v>
      </c>
      <c r="C2833" s="123">
        <v>21</v>
      </c>
      <c r="D2833" s="123">
        <v>3</v>
      </c>
      <c r="E2833" t="str">
        <f t="shared" ref="E2833:E2896" si="265">IF(D2833=1,"H",IF(D2833=2,"H","B"))</f>
        <v>B</v>
      </c>
      <c r="F2833" s="123">
        <v>5</v>
      </c>
      <c r="G2833" s="123">
        <v>1</v>
      </c>
      <c r="H2833" s="123">
        <v>1</v>
      </c>
      <c r="I2833" s="123">
        <v>0</v>
      </c>
      <c r="J2833" s="123"/>
      <c r="K2833" s="123"/>
      <c r="L2833" s="123"/>
      <c r="M2833" s="123"/>
      <c r="N2833" s="78" t="str">
        <f t="shared" si="259"/>
        <v>None</v>
      </c>
      <c r="O2833" s="78" t="str">
        <f t="shared" si="260"/>
        <v>None</v>
      </c>
      <c r="P2833" s="78">
        <f t="shared" ref="P2833:P2864" si="266">IF(A2833="Drumble",J2833-7821.07,IF(A2833="Erdinger",J2833-3555.92,IF(A2833="Maria",J2833-8626.34,IF(A2833="Maskedoror",J2833- 8596.69,IF(A2833="Oda",J2833-7511.45,IF(A2833=" Pêcheresse",J2833-5379.34,IF(A2833="Pied Tordu",J2833-5505.37)))))))</f>
        <v>-8626.34</v>
      </c>
      <c r="Q2833" s="172">
        <f t="shared" si="262"/>
        <v>8626.34</v>
      </c>
      <c r="R2833" s="185" t="s">
        <v>78</v>
      </c>
      <c r="S2833" s="123" t="s">
        <v>17</v>
      </c>
      <c r="T2833" s="172">
        <v>1092</v>
      </c>
    </row>
    <row r="2834" spans="1:20" ht="15.6">
      <c r="A2834" s="122" t="s">
        <v>1057</v>
      </c>
      <c r="B2834" s="165" t="s">
        <v>5</v>
      </c>
      <c r="C2834" s="123">
        <v>21</v>
      </c>
      <c r="D2834" s="123">
        <v>3</v>
      </c>
      <c r="E2834" t="str">
        <f t="shared" si="265"/>
        <v>B</v>
      </c>
      <c r="F2834" s="123">
        <v>5</v>
      </c>
      <c r="G2834" s="123">
        <v>2</v>
      </c>
      <c r="H2834" s="123">
        <v>1</v>
      </c>
      <c r="I2834" s="123">
        <v>0</v>
      </c>
      <c r="J2834" s="123"/>
      <c r="K2834" s="123"/>
      <c r="L2834" s="123"/>
      <c r="M2834" s="123"/>
      <c r="N2834" s="78" t="str">
        <f t="shared" si="259"/>
        <v>None</v>
      </c>
      <c r="O2834" s="78" t="str">
        <f t="shared" si="260"/>
        <v>None</v>
      </c>
      <c r="P2834" s="78">
        <f t="shared" si="266"/>
        <v>-8626.34</v>
      </c>
      <c r="Q2834" s="172">
        <f t="shared" si="262"/>
        <v>8626.34</v>
      </c>
      <c r="R2834" s="185" t="s">
        <v>78</v>
      </c>
      <c r="S2834" s="123" t="s">
        <v>17</v>
      </c>
      <c r="T2834" s="172">
        <v>1092</v>
      </c>
    </row>
    <row r="2835" spans="1:20" ht="15.6">
      <c r="A2835" s="122" t="s">
        <v>1057</v>
      </c>
      <c r="B2835" s="165" t="s">
        <v>5</v>
      </c>
      <c r="C2835" s="123">
        <v>21</v>
      </c>
      <c r="D2835" s="123">
        <v>3</v>
      </c>
      <c r="E2835" t="str">
        <f t="shared" si="265"/>
        <v>B</v>
      </c>
      <c r="F2835" s="123">
        <v>5</v>
      </c>
      <c r="G2835" s="123">
        <v>3</v>
      </c>
      <c r="H2835" s="123">
        <v>1</v>
      </c>
      <c r="I2835" s="123">
        <v>0</v>
      </c>
      <c r="J2835" s="123"/>
      <c r="K2835" s="123"/>
      <c r="L2835" s="123"/>
      <c r="M2835" s="123"/>
      <c r="N2835" s="78" t="str">
        <f t="shared" si="259"/>
        <v>None</v>
      </c>
      <c r="O2835" s="78" t="str">
        <f t="shared" si="260"/>
        <v>None</v>
      </c>
      <c r="P2835" s="78">
        <f t="shared" si="266"/>
        <v>-8626.34</v>
      </c>
      <c r="Q2835" s="172">
        <f t="shared" si="262"/>
        <v>8626.34</v>
      </c>
      <c r="R2835" s="185" t="s">
        <v>78</v>
      </c>
      <c r="S2835" s="123" t="s">
        <v>17</v>
      </c>
      <c r="T2835" s="172">
        <v>1092</v>
      </c>
    </row>
    <row r="2836" spans="1:20" ht="15.6">
      <c r="A2836" s="122" t="s">
        <v>1057</v>
      </c>
      <c r="B2836" s="165" t="s">
        <v>5</v>
      </c>
      <c r="C2836" s="123">
        <v>21</v>
      </c>
      <c r="D2836" s="123">
        <v>3</v>
      </c>
      <c r="E2836" t="str">
        <f t="shared" si="265"/>
        <v>B</v>
      </c>
      <c r="F2836" s="123">
        <v>5</v>
      </c>
      <c r="G2836" s="123">
        <v>4</v>
      </c>
      <c r="H2836" s="123">
        <v>1</v>
      </c>
      <c r="I2836" s="123">
        <v>0</v>
      </c>
      <c r="J2836" s="123"/>
      <c r="K2836" s="123"/>
      <c r="L2836" s="123"/>
      <c r="M2836" s="123"/>
      <c r="N2836" s="78" t="str">
        <f t="shared" si="259"/>
        <v>None</v>
      </c>
      <c r="O2836" s="78" t="str">
        <f t="shared" si="260"/>
        <v>None</v>
      </c>
      <c r="P2836" s="78">
        <f t="shared" si="266"/>
        <v>-8626.34</v>
      </c>
      <c r="Q2836" s="172">
        <f t="shared" si="262"/>
        <v>8626.34</v>
      </c>
      <c r="R2836" s="185" t="s">
        <v>78</v>
      </c>
      <c r="S2836" s="123" t="s">
        <v>17</v>
      </c>
      <c r="T2836" s="172">
        <v>1092</v>
      </c>
    </row>
    <row r="2837" spans="1:20" ht="15.6">
      <c r="A2837" s="122" t="s">
        <v>1057</v>
      </c>
      <c r="B2837" s="165" t="s">
        <v>5</v>
      </c>
      <c r="C2837" s="123">
        <v>21</v>
      </c>
      <c r="D2837" s="123">
        <v>3</v>
      </c>
      <c r="E2837" t="str">
        <f t="shared" si="265"/>
        <v>B</v>
      </c>
      <c r="F2837" s="123">
        <v>5</v>
      </c>
      <c r="G2837" s="123">
        <v>5</v>
      </c>
      <c r="H2837" s="123">
        <v>1</v>
      </c>
      <c r="I2837" s="123">
        <v>0</v>
      </c>
      <c r="J2837" s="123"/>
      <c r="K2837" s="123"/>
      <c r="L2837" s="123"/>
      <c r="M2837" s="123"/>
      <c r="N2837" s="78" t="str">
        <f t="shared" si="259"/>
        <v>None</v>
      </c>
      <c r="O2837" s="78" t="str">
        <f t="shared" si="260"/>
        <v>None</v>
      </c>
      <c r="P2837" s="78">
        <f t="shared" si="266"/>
        <v>-8626.34</v>
      </c>
      <c r="Q2837" s="172">
        <f t="shared" si="262"/>
        <v>8626.34</v>
      </c>
      <c r="R2837" s="185" t="s">
        <v>78</v>
      </c>
      <c r="S2837" s="123" t="s">
        <v>17</v>
      </c>
      <c r="T2837" s="172">
        <v>1092</v>
      </c>
    </row>
    <row r="2838" spans="1:20" ht="15.6">
      <c r="A2838" s="122" t="s">
        <v>1057</v>
      </c>
      <c r="B2838" s="165" t="s">
        <v>5</v>
      </c>
      <c r="C2838" s="123">
        <v>21</v>
      </c>
      <c r="D2838" s="123">
        <v>3</v>
      </c>
      <c r="E2838" t="str">
        <f t="shared" si="265"/>
        <v>B</v>
      </c>
      <c r="F2838" s="123">
        <v>5</v>
      </c>
      <c r="G2838" s="123">
        <v>6</v>
      </c>
      <c r="H2838" s="123">
        <v>1</v>
      </c>
      <c r="I2838" s="123">
        <v>0</v>
      </c>
      <c r="J2838" s="123"/>
      <c r="K2838" s="123"/>
      <c r="L2838" s="123"/>
      <c r="M2838" s="123"/>
      <c r="N2838" s="78" t="str">
        <f t="shared" si="259"/>
        <v>None</v>
      </c>
      <c r="O2838" s="78" t="str">
        <f t="shared" si="260"/>
        <v>None</v>
      </c>
      <c r="P2838" s="78">
        <f t="shared" si="266"/>
        <v>-8626.34</v>
      </c>
      <c r="Q2838" s="172">
        <f t="shared" si="262"/>
        <v>8626.34</v>
      </c>
      <c r="R2838" s="185" t="s">
        <v>78</v>
      </c>
      <c r="S2838" s="123" t="s">
        <v>17</v>
      </c>
      <c r="T2838" s="172">
        <v>1092</v>
      </c>
    </row>
    <row r="2839" spans="1:20" ht="15.6">
      <c r="A2839" s="122" t="s">
        <v>1057</v>
      </c>
      <c r="B2839" s="165" t="s">
        <v>5</v>
      </c>
      <c r="C2839" s="123">
        <v>21</v>
      </c>
      <c r="D2839" s="123">
        <v>3</v>
      </c>
      <c r="E2839" t="str">
        <f t="shared" si="265"/>
        <v>B</v>
      </c>
      <c r="F2839" s="123">
        <v>5</v>
      </c>
      <c r="G2839" s="123">
        <v>7</v>
      </c>
      <c r="H2839" s="123">
        <v>1</v>
      </c>
      <c r="I2839" s="123">
        <v>0</v>
      </c>
      <c r="J2839" s="123"/>
      <c r="K2839" s="123"/>
      <c r="L2839" s="123"/>
      <c r="M2839" s="123"/>
      <c r="N2839" s="78" t="str">
        <f t="shared" si="259"/>
        <v>None</v>
      </c>
      <c r="O2839" s="78" t="str">
        <f t="shared" si="260"/>
        <v>None</v>
      </c>
      <c r="P2839" s="78">
        <f t="shared" si="266"/>
        <v>-8626.34</v>
      </c>
      <c r="Q2839" s="172">
        <f t="shared" si="262"/>
        <v>8626.34</v>
      </c>
      <c r="R2839" s="185" t="s">
        <v>78</v>
      </c>
      <c r="S2839" s="123" t="s">
        <v>17</v>
      </c>
      <c r="T2839" s="172">
        <v>1092</v>
      </c>
    </row>
    <row r="2840" spans="1:20" ht="15.6">
      <c r="A2840" s="122" t="s">
        <v>1057</v>
      </c>
      <c r="B2840" s="165" t="s">
        <v>5</v>
      </c>
      <c r="C2840" s="123">
        <v>21</v>
      </c>
      <c r="D2840" s="123">
        <v>3</v>
      </c>
      <c r="E2840" t="str">
        <f t="shared" si="265"/>
        <v>B</v>
      </c>
      <c r="F2840" s="123">
        <v>5</v>
      </c>
      <c r="G2840" s="123">
        <v>8</v>
      </c>
      <c r="H2840" s="123">
        <v>1</v>
      </c>
      <c r="I2840" s="123">
        <v>0</v>
      </c>
      <c r="J2840" s="123"/>
      <c r="K2840" s="123"/>
      <c r="L2840" s="123"/>
      <c r="M2840" s="123"/>
      <c r="N2840" s="78" t="str">
        <f t="shared" si="259"/>
        <v>None</v>
      </c>
      <c r="O2840" s="78" t="str">
        <f t="shared" si="260"/>
        <v>None</v>
      </c>
      <c r="P2840" s="78">
        <f t="shared" si="266"/>
        <v>-8626.34</v>
      </c>
      <c r="Q2840" s="172">
        <f t="shared" si="262"/>
        <v>8626.34</v>
      </c>
      <c r="R2840" s="185" t="s">
        <v>78</v>
      </c>
      <c r="S2840" s="123" t="s">
        <v>17</v>
      </c>
      <c r="T2840" s="172">
        <v>1092</v>
      </c>
    </row>
    <row r="2841" spans="1:20" ht="15.6">
      <c r="A2841" s="122" t="s">
        <v>1057</v>
      </c>
      <c r="B2841" s="165" t="s">
        <v>5</v>
      </c>
      <c r="C2841" s="123">
        <v>21</v>
      </c>
      <c r="D2841" s="123">
        <v>3</v>
      </c>
      <c r="E2841" t="str">
        <f t="shared" si="265"/>
        <v>B</v>
      </c>
      <c r="F2841" s="123">
        <v>5</v>
      </c>
      <c r="G2841" s="123">
        <v>9</v>
      </c>
      <c r="H2841" s="123">
        <v>1</v>
      </c>
      <c r="I2841" s="123">
        <v>0</v>
      </c>
      <c r="J2841" s="123"/>
      <c r="K2841" s="123"/>
      <c r="L2841" s="123"/>
      <c r="M2841" s="123"/>
      <c r="N2841" s="78" t="str">
        <f t="shared" si="259"/>
        <v>None</v>
      </c>
      <c r="O2841" s="78" t="str">
        <f t="shared" si="260"/>
        <v>None</v>
      </c>
      <c r="P2841" s="78">
        <f t="shared" si="266"/>
        <v>-8626.34</v>
      </c>
      <c r="Q2841" s="172">
        <f t="shared" si="262"/>
        <v>8626.34</v>
      </c>
      <c r="R2841" s="185" t="s">
        <v>78</v>
      </c>
      <c r="S2841" s="123" t="s">
        <v>17</v>
      </c>
      <c r="T2841" s="172">
        <v>1092</v>
      </c>
    </row>
    <row r="2842" spans="1:20" ht="15.6">
      <c r="A2842" s="122" t="s">
        <v>1057</v>
      </c>
      <c r="B2842" s="165" t="s">
        <v>5</v>
      </c>
      <c r="C2842" s="123">
        <v>21</v>
      </c>
      <c r="D2842" s="123">
        <v>3</v>
      </c>
      <c r="E2842" t="str">
        <f t="shared" si="265"/>
        <v>B</v>
      </c>
      <c r="F2842" s="123">
        <v>5</v>
      </c>
      <c r="G2842" s="123">
        <v>10</v>
      </c>
      <c r="H2842" s="123">
        <v>1</v>
      </c>
      <c r="I2842" s="123">
        <v>0</v>
      </c>
      <c r="J2842" s="123"/>
      <c r="K2842" s="123"/>
      <c r="L2842" s="123"/>
      <c r="M2842" s="123"/>
      <c r="N2842" s="78" t="str">
        <f t="shared" si="259"/>
        <v>None</v>
      </c>
      <c r="O2842" s="78" t="str">
        <f t="shared" si="260"/>
        <v>None</v>
      </c>
      <c r="P2842" s="78">
        <f t="shared" si="266"/>
        <v>-8626.34</v>
      </c>
      <c r="Q2842" s="172">
        <f t="shared" si="262"/>
        <v>8626.34</v>
      </c>
      <c r="R2842" s="185" t="s">
        <v>78</v>
      </c>
      <c r="S2842" s="123" t="s">
        <v>17</v>
      </c>
      <c r="T2842" s="172">
        <v>1092</v>
      </c>
    </row>
    <row r="2843" spans="1:20" ht="15.6">
      <c r="A2843" s="2" t="s">
        <v>1057</v>
      </c>
      <c r="B2843" s="78" t="s">
        <v>5</v>
      </c>
      <c r="C2843" s="17">
        <v>21</v>
      </c>
      <c r="D2843" s="17">
        <v>3</v>
      </c>
      <c r="E2843" t="str">
        <f t="shared" si="265"/>
        <v>B</v>
      </c>
      <c r="F2843" s="17">
        <v>5</v>
      </c>
      <c r="G2843" s="17">
        <v>35</v>
      </c>
      <c r="H2843" s="17">
        <v>6</v>
      </c>
      <c r="I2843" s="17">
        <v>1</v>
      </c>
      <c r="J2843" s="12" t="s">
        <v>1092</v>
      </c>
      <c r="K2843" s="12">
        <v>4</v>
      </c>
      <c r="L2843" s="12">
        <v>1</v>
      </c>
      <c r="M2843" s="12">
        <v>1</v>
      </c>
      <c r="N2843" s="78" t="str">
        <f t="shared" ref="N2843:N2906" si="267">IF(L2843=0,"None",IF(L2843&lt;5,"Object",IF(L2843&lt;9,"Threat","Neutral")))</f>
        <v>Object</v>
      </c>
      <c r="O2843" s="78" t="str">
        <f t="shared" ref="O2843:O2906" si="268">IF(N2843="None", "None","pic")</f>
        <v>pic</v>
      </c>
      <c r="P2843" s="78">
        <f t="shared" si="266"/>
        <v>-835.5001000000002</v>
      </c>
      <c r="Q2843" s="172">
        <f t="shared" ref="Q2843:Q2906" si="269">P2843*-1</f>
        <v>835.5001000000002</v>
      </c>
      <c r="R2843" s="13" t="s">
        <v>78</v>
      </c>
      <c r="S2843" s="17" t="s">
        <v>17</v>
      </c>
      <c r="T2843" s="172">
        <v>1092</v>
      </c>
    </row>
    <row r="2844" spans="1:20" ht="15.6">
      <c r="A2844" s="2" t="s">
        <v>1057</v>
      </c>
      <c r="B2844" s="78" t="s">
        <v>5</v>
      </c>
      <c r="C2844" s="17">
        <v>21</v>
      </c>
      <c r="D2844" s="17">
        <v>3</v>
      </c>
      <c r="E2844" t="str">
        <f t="shared" si="265"/>
        <v>B</v>
      </c>
      <c r="F2844" s="17">
        <v>5</v>
      </c>
      <c r="G2844" s="17">
        <v>32</v>
      </c>
      <c r="H2844" s="17">
        <v>6</v>
      </c>
      <c r="I2844" s="17">
        <v>1</v>
      </c>
      <c r="J2844" s="12" t="s">
        <v>1089</v>
      </c>
      <c r="K2844" s="12">
        <v>1</v>
      </c>
      <c r="L2844" s="12">
        <v>0</v>
      </c>
      <c r="M2844" s="12">
        <v>1</v>
      </c>
      <c r="N2844" s="78" t="str">
        <f t="shared" si="267"/>
        <v>None</v>
      </c>
      <c r="O2844" s="78" t="str">
        <f t="shared" si="268"/>
        <v>None</v>
      </c>
      <c r="P2844" s="78">
        <f t="shared" si="266"/>
        <v>-1260.0702000000001</v>
      </c>
      <c r="Q2844" s="172">
        <f t="shared" si="269"/>
        <v>1260.0702000000001</v>
      </c>
      <c r="R2844" s="13" t="s">
        <v>78</v>
      </c>
      <c r="S2844" s="17" t="s">
        <v>17</v>
      </c>
      <c r="T2844" s="172">
        <v>1092</v>
      </c>
    </row>
    <row r="2845" spans="1:20" ht="15.6">
      <c r="A2845" s="2" t="s">
        <v>1057</v>
      </c>
      <c r="B2845" s="78" t="s">
        <v>5</v>
      </c>
      <c r="C2845" s="17">
        <v>21</v>
      </c>
      <c r="D2845" s="17">
        <v>3</v>
      </c>
      <c r="E2845" t="str">
        <f t="shared" si="265"/>
        <v>B</v>
      </c>
      <c r="F2845" s="17">
        <v>5</v>
      </c>
      <c r="G2845" s="17">
        <v>29</v>
      </c>
      <c r="H2845" s="17">
        <v>5</v>
      </c>
      <c r="I2845" s="17">
        <v>1</v>
      </c>
      <c r="J2845" s="12" t="s">
        <v>1086</v>
      </c>
      <c r="K2845" s="12">
        <v>1</v>
      </c>
      <c r="L2845" s="12">
        <v>5</v>
      </c>
      <c r="M2845" s="12">
        <v>1</v>
      </c>
      <c r="N2845" s="78" t="str">
        <f t="shared" si="267"/>
        <v>Threat</v>
      </c>
      <c r="O2845" s="78" t="str">
        <f t="shared" si="268"/>
        <v>pic</v>
      </c>
      <c r="P2845" s="78">
        <f t="shared" si="266"/>
        <v>-1731.4466000000002</v>
      </c>
      <c r="Q2845" s="172">
        <f t="shared" si="269"/>
        <v>1731.4466000000002</v>
      </c>
      <c r="R2845" s="13" t="s">
        <v>78</v>
      </c>
      <c r="S2845" s="17" t="s">
        <v>17</v>
      </c>
      <c r="T2845" s="172">
        <v>1092</v>
      </c>
    </row>
    <row r="2846" spans="1:20" ht="15.6">
      <c r="A2846" s="2" t="s">
        <v>1057</v>
      </c>
      <c r="B2846" s="78" t="s">
        <v>5</v>
      </c>
      <c r="C2846" s="17">
        <v>21</v>
      </c>
      <c r="D2846" s="17">
        <v>3</v>
      </c>
      <c r="E2846" t="str">
        <f t="shared" si="265"/>
        <v>B</v>
      </c>
      <c r="F2846" s="17">
        <v>5</v>
      </c>
      <c r="G2846" s="17">
        <v>12</v>
      </c>
      <c r="H2846" s="17">
        <v>2</v>
      </c>
      <c r="I2846" s="17">
        <v>1</v>
      </c>
      <c r="J2846" s="12" t="s">
        <v>1069</v>
      </c>
      <c r="K2846" s="12">
        <v>3</v>
      </c>
      <c r="L2846" s="12">
        <v>10</v>
      </c>
      <c r="M2846" s="12">
        <v>1</v>
      </c>
      <c r="N2846" s="78" t="str">
        <f t="shared" si="267"/>
        <v>Neutral</v>
      </c>
      <c r="O2846" s="78" t="str">
        <f t="shared" si="268"/>
        <v>pic</v>
      </c>
      <c r="P2846" s="78">
        <f t="shared" si="266"/>
        <v>-1769.2790999999997</v>
      </c>
      <c r="Q2846" s="172">
        <f t="shared" si="269"/>
        <v>1769.2790999999997</v>
      </c>
      <c r="R2846" s="13" t="s">
        <v>78</v>
      </c>
      <c r="S2846" s="17" t="s">
        <v>17</v>
      </c>
      <c r="T2846" s="172">
        <v>1092</v>
      </c>
    </row>
    <row r="2847" spans="1:20" ht="15.6">
      <c r="A2847" s="2" t="s">
        <v>1057</v>
      </c>
      <c r="B2847" s="78" t="s">
        <v>5</v>
      </c>
      <c r="C2847" s="17">
        <v>21</v>
      </c>
      <c r="D2847" s="17">
        <v>3</v>
      </c>
      <c r="E2847" t="str">
        <f t="shared" si="265"/>
        <v>B</v>
      </c>
      <c r="F2847" s="17">
        <v>5</v>
      </c>
      <c r="G2847" s="17">
        <v>25</v>
      </c>
      <c r="H2847" s="17">
        <v>5</v>
      </c>
      <c r="I2847" s="17">
        <v>1</v>
      </c>
      <c r="J2847" s="12" t="s">
        <v>1082</v>
      </c>
      <c r="K2847" s="12">
        <v>1</v>
      </c>
      <c r="L2847" s="12">
        <v>0</v>
      </c>
      <c r="M2847" s="12">
        <v>1</v>
      </c>
      <c r="N2847" s="78" t="str">
        <f t="shared" si="267"/>
        <v>None</v>
      </c>
      <c r="O2847" s="78" t="str">
        <f t="shared" si="268"/>
        <v>None</v>
      </c>
      <c r="P2847" s="78">
        <f t="shared" si="266"/>
        <v>-2110.8635000000004</v>
      </c>
      <c r="Q2847" s="172">
        <f t="shared" si="269"/>
        <v>2110.8635000000004</v>
      </c>
      <c r="R2847" s="13" t="s">
        <v>78</v>
      </c>
      <c r="S2847" s="17" t="s">
        <v>17</v>
      </c>
      <c r="T2847" s="172">
        <v>1092</v>
      </c>
    </row>
    <row r="2848" spans="1:20" ht="15.6">
      <c r="A2848" s="2" t="s">
        <v>1057</v>
      </c>
      <c r="B2848" s="78" t="s">
        <v>5</v>
      </c>
      <c r="C2848" s="17">
        <v>21</v>
      </c>
      <c r="D2848" s="17">
        <v>3</v>
      </c>
      <c r="E2848" t="str">
        <f t="shared" si="265"/>
        <v>B</v>
      </c>
      <c r="F2848" s="17">
        <v>5</v>
      </c>
      <c r="G2848" s="17">
        <v>16</v>
      </c>
      <c r="H2848" s="17">
        <v>3</v>
      </c>
      <c r="I2848" s="17">
        <v>1</v>
      </c>
      <c r="J2848" s="12" t="s">
        <v>1073</v>
      </c>
      <c r="K2848" s="12">
        <v>1</v>
      </c>
      <c r="L2848" s="12">
        <v>6</v>
      </c>
      <c r="M2848" s="12">
        <v>1</v>
      </c>
      <c r="N2848" s="78" t="str">
        <f t="shared" si="267"/>
        <v>Threat</v>
      </c>
      <c r="O2848" s="78" t="str">
        <f t="shared" si="268"/>
        <v>pic</v>
      </c>
      <c r="P2848" s="78">
        <f t="shared" si="266"/>
        <v>-2612.9094999999998</v>
      </c>
      <c r="Q2848" s="172">
        <f t="shared" si="269"/>
        <v>2612.9094999999998</v>
      </c>
      <c r="R2848" s="13" t="s">
        <v>78</v>
      </c>
      <c r="S2848" s="17" t="s">
        <v>17</v>
      </c>
      <c r="T2848" s="172">
        <v>1092</v>
      </c>
    </row>
    <row r="2849" spans="1:20" ht="15.6">
      <c r="A2849" s="2" t="s">
        <v>1057</v>
      </c>
      <c r="B2849" s="78" t="s">
        <v>5</v>
      </c>
      <c r="C2849" s="17">
        <v>21</v>
      </c>
      <c r="D2849" s="17">
        <v>3</v>
      </c>
      <c r="E2849" t="str">
        <f t="shared" si="265"/>
        <v>B</v>
      </c>
      <c r="F2849" s="17">
        <v>5</v>
      </c>
      <c r="G2849" s="17">
        <v>3</v>
      </c>
      <c r="H2849" s="17">
        <v>1</v>
      </c>
      <c r="I2849" s="17">
        <v>1</v>
      </c>
      <c r="J2849" s="12" t="s">
        <v>1060</v>
      </c>
      <c r="K2849" s="12">
        <v>1</v>
      </c>
      <c r="L2849" s="12">
        <v>4</v>
      </c>
      <c r="M2849" s="12">
        <v>1</v>
      </c>
      <c r="N2849" s="78" t="str">
        <f t="shared" si="267"/>
        <v>Object</v>
      </c>
      <c r="O2849" s="78" t="str">
        <f t="shared" si="268"/>
        <v>pic</v>
      </c>
      <c r="P2849" s="78">
        <f t="shared" si="266"/>
        <v>-3044.6966000000002</v>
      </c>
      <c r="Q2849" s="172">
        <f t="shared" si="269"/>
        <v>3044.6966000000002</v>
      </c>
      <c r="R2849" s="13" t="s">
        <v>78</v>
      </c>
      <c r="S2849" s="17" t="s">
        <v>17</v>
      </c>
      <c r="T2849" s="172">
        <v>1092</v>
      </c>
    </row>
    <row r="2850" spans="1:20" ht="15.6">
      <c r="A2850" s="2" t="s">
        <v>1057</v>
      </c>
      <c r="B2850" s="78" t="s">
        <v>5</v>
      </c>
      <c r="C2850" s="17">
        <v>21</v>
      </c>
      <c r="D2850" s="17">
        <v>3</v>
      </c>
      <c r="E2850" t="str">
        <f t="shared" si="265"/>
        <v>B</v>
      </c>
      <c r="F2850" s="17">
        <v>5</v>
      </c>
      <c r="G2850" s="17">
        <v>33</v>
      </c>
      <c r="H2850" s="17">
        <v>6</v>
      </c>
      <c r="I2850" s="17">
        <v>1</v>
      </c>
      <c r="J2850" s="12" t="s">
        <v>1090</v>
      </c>
      <c r="K2850" s="12">
        <v>1</v>
      </c>
      <c r="L2850" s="12">
        <v>4</v>
      </c>
      <c r="M2850" s="12">
        <v>0</v>
      </c>
      <c r="N2850" s="78" t="str">
        <f t="shared" si="267"/>
        <v>Object</v>
      </c>
      <c r="O2850" s="78" t="str">
        <f t="shared" si="268"/>
        <v>pic</v>
      </c>
      <c r="P2850" s="78">
        <f t="shared" si="266"/>
        <v>45675.149799999999</v>
      </c>
      <c r="Q2850" s="172">
        <f t="shared" si="269"/>
        <v>-45675.149799999999</v>
      </c>
      <c r="R2850" s="13" t="s">
        <v>78</v>
      </c>
      <c r="S2850" s="17" t="s">
        <v>17</v>
      </c>
      <c r="T2850" s="172">
        <v>1092</v>
      </c>
    </row>
    <row r="2851" spans="1:20" ht="15.6">
      <c r="A2851" s="2" t="s">
        <v>1057</v>
      </c>
      <c r="B2851" s="78" t="s">
        <v>5</v>
      </c>
      <c r="C2851" s="17">
        <v>21</v>
      </c>
      <c r="D2851" s="17">
        <v>3</v>
      </c>
      <c r="E2851" t="str">
        <f t="shared" si="265"/>
        <v>B</v>
      </c>
      <c r="F2851" s="17">
        <v>5</v>
      </c>
      <c r="G2851" s="17">
        <v>8</v>
      </c>
      <c r="H2851" s="17">
        <v>2</v>
      </c>
      <c r="I2851" s="17">
        <v>1</v>
      </c>
      <c r="J2851" s="12" t="s">
        <v>1065</v>
      </c>
      <c r="K2851" s="12">
        <v>5</v>
      </c>
      <c r="L2851" s="12">
        <v>0</v>
      </c>
      <c r="M2851" s="12">
        <v>1</v>
      </c>
      <c r="N2851" s="78" t="str">
        <f t="shared" si="267"/>
        <v>None</v>
      </c>
      <c r="O2851" s="78" t="str">
        <f t="shared" si="268"/>
        <v>None</v>
      </c>
      <c r="P2851" s="78">
        <f t="shared" si="266"/>
        <v>-3666.7610999999997</v>
      </c>
      <c r="Q2851" s="172">
        <f t="shared" si="269"/>
        <v>3666.7610999999997</v>
      </c>
      <c r="R2851" s="13" t="s">
        <v>78</v>
      </c>
      <c r="S2851" s="17" t="s">
        <v>17</v>
      </c>
      <c r="T2851" s="172">
        <v>1092</v>
      </c>
    </row>
    <row r="2852" spans="1:20" ht="15.6">
      <c r="A2852" s="2" t="s">
        <v>1057</v>
      </c>
      <c r="B2852" s="78" t="s">
        <v>5</v>
      </c>
      <c r="C2852" s="17">
        <v>21</v>
      </c>
      <c r="D2852" s="17">
        <v>3</v>
      </c>
      <c r="E2852" t="str">
        <f t="shared" si="265"/>
        <v>B</v>
      </c>
      <c r="F2852" s="17">
        <v>5</v>
      </c>
      <c r="G2852" s="17">
        <v>27</v>
      </c>
      <c r="H2852" s="17">
        <v>5</v>
      </c>
      <c r="I2852" s="17">
        <v>1</v>
      </c>
      <c r="J2852" s="12" t="s">
        <v>1084</v>
      </c>
      <c r="K2852" s="12">
        <v>5</v>
      </c>
      <c r="L2852" s="12">
        <v>7</v>
      </c>
      <c r="M2852" s="12">
        <v>1</v>
      </c>
      <c r="N2852" s="78" t="str">
        <f t="shared" si="267"/>
        <v>Threat</v>
      </c>
      <c r="O2852" s="78" t="str">
        <f t="shared" si="268"/>
        <v>pic</v>
      </c>
      <c r="P2852" s="78">
        <f t="shared" si="266"/>
        <v>-3806.5138999999999</v>
      </c>
      <c r="Q2852" s="172">
        <f t="shared" si="269"/>
        <v>3806.5138999999999</v>
      </c>
      <c r="R2852" s="13" t="s">
        <v>78</v>
      </c>
      <c r="S2852" s="17" t="s">
        <v>17</v>
      </c>
      <c r="T2852" s="172">
        <v>1092</v>
      </c>
    </row>
    <row r="2853" spans="1:20" ht="15.6">
      <c r="A2853" s="2" t="s">
        <v>1057</v>
      </c>
      <c r="B2853" s="78" t="s">
        <v>5</v>
      </c>
      <c r="C2853" s="17">
        <v>21</v>
      </c>
      <c r="D2853" s="17">
        <v>3</v>
      </c>
      <c r="E2853" t="str">
        <f t="shared" si="265"/>
        <v>B</v>
      </c>
      <c r="F2853" s="17">
        <v>5</v>
      </c>
      <c r="G2853" s="17">
        <v>34</v>
      </c>
      <c r="H2853" s="17">
        <v>6</v>
      </c>
      <c r="I2853" s="17">
        <v>1</v>
      </c>
      <c r="J2853" s="12" t="s">
        <v>1091</v>
      </c>
      <c r="K2853" s="12">
        <v>4</v>
      </c>
      <c r="L2853" s="12">
        <v>3</v>
      </c>
      <c r="M2853" s="12">
        <v>1</v>
      </c>
      <c r="N2853" s="78" t="str">
        <f t="shared" si="267"/>
        <v>Object</v>
      </c>
      <c r="O2853" s="78" t="str">
        <f t="shared" si="268"/>
        <v>pic</v>
      </c>
      <c r="P2853" s="78">
        <f t="shared" si="266"/>
        <v>-4166.6165000000001</v>
      </c>
      <c r="Q2853" s="172">
        <f t="shared" si="269"/>
        <v>4166.6165000000001</v>
      </c>
      <c r="R2853" s="13" t="s">
        <v>78</v>
      </c>
      <c r="S2853" s="17" t="s">
        <v>17</v>
      </c>
      <c r="T2853" s="172">
        <v>1092</v>
      </c>
    </row>
    <row r="2854" spans="1:20" ht="15.6">
      <c r="A2854" s="2" t="s">
        <v>1057</v>
      </c>
      <c r="B2854" s="78" t="s">
        <v>5</v>
      </c>
      <c r="C2854" s="17">
        <v>21</v>
      </c>
      <c r="D2854" s="17">
        <v>3</v>
      </c>
      <c r="E2854" t="str">
        <f t="shared" si="265"/>
        <v>B</v>
      </c>
      <c r="F2854" s="17">
        <v>5</v>
      </c>
      <c r="G2854" s="17">
        <v>9</v>
      </c>
      <c r="H2854" s="17">
        <v>2</v>
      </c>
      <c r="I2854" s="17">
        <v>1</v>
      </c>
      <c r="J2854" s="12" t="s">
        <v>1066</v>
      </c>
      <c r="K2854" s="12">
        <v>1</v>
      </c>
      <c r="L2854" s="12">
        <v>11</v>
      </c>
      <c r="M2854" s="12">
        <v>1</v>
      </c>
      <c r="N2854" s="78" t="str">
        <f t="shared" si="267"/>
        <v>Neutral</v>
      </c>
      <c r="O2854" s="78" t="str">
        <f t="shared" si="268"/>
        <v>pic</v>
      </c>
      <c r="P2854" s="78">
        <f t="shared" si="266"/>
        <v>-4531.1388999999999</v>
      </c>
      <c r="Q2854" s="172">
        <f t="shared" si="269"/>
        <v>4531.1388999999999</v>
      </c>
      <c r="R2854" s="13" t="s">
        <v>78</v>
      </c>
      <c r="S2854" s="17" t="s">
        <v>17</v>
      </c>
      <c r="T2854" s="172">
        <v>1092</v>
      </c>
    </row>
    <row r="2855" spans="1:20" ht="15.6">
      <c r="A2855" s="2" t="s">
        <v>1057</v>
      </c>
      <c r="B2855" s="78" t="s">
        <v>5</v>
      </c>
      <c r="C2855" s="17">
        <v>21</v>
      </c>
      <c r="D2855" s="17">
        <v>3</v>
      </c>
      <c r="E2855" t="str">
        <f t="shared" si="265"/>
        <v>B</v>
      </c>
      <c r="F2855" s="17">
        <v>5</v>
      </c>
      <c r="G2855" s="17">
        <v>31</v>
      </c>
      <c r="H2855" s="17">
        <v>6</v>
      </c>
      <c r="I2855" s="17">
        <v>1</v>
      </c>
      <c r="J2855" s="12" t="s">
        <v>1088</v>
      </c>
      <c r="K2855" s="12">
        <v>1</v>
      </c>
      <c r="L2855" s="12">
        <v>0</v>
      </c>
      <c r="M2855" s="12">
        <v>1</v>
      </c>
      <c r="N2855" s="78" t="str">
        <f t="shared" si="267"/>
        <v>None</v>
      </c>
      <c r="O2855" s="78" t="str">
        <f t="shared" si="268"/>
        <v>None</v>
      </c>
      <c r="P2855" s="78">
        <f t="shared" si="266"/>
        <v>-4741.2833000000001</v>
      </c>
      <c r="Q2855" s="172">
        <f t="shared" si="269"/>
        <v>4741.2833000000001</v>
      </c>
      <c r="R2855" s="13" t="s">
        <v>78</v>
      </c>
      <c r="S2855" s="17" t="s">
        <v>17</v>
      </c>
      <c r="T2855" s="172">
        <v>1092</v>
      </c>
    </row>
    <row r="2856" spans="1:20" ht="15.6">
      <c r="A2856" s="2" t="s">
        <v>1057</v>
      </c>
      <c r="B2856" s="78" t="s">
        <v>5</v>
      </c>
      <c r="C2856" s="17">
        <v>21</v>
      </c>
      <c r="D2856" s="17">
        <v>3</v>
      </c>
      <c r="E2856" t="str">
        <f t="shared" si="265"/>
        <v>B</v>
      </c>
      <c r="F2856" s="17">
        <v>5</v>
      </c>
      <c r="G2856" s="17">
        <v>15</v>
      </c>
      <c r="H2856" s="17">
        <v>3</v>
      </c>
      <c r="I2856" s="17">
        <v>1</v>
      </c>
      <c r="J2856" s="12" t="s">
        <v>1072</v>
      </c>
      <c r="K2856" s="12">
        <v>4</v>
      </c>
      <c r="L2856" s="12">
        <v>7</v>
      </c>
      <c r="M2856" s="12">
        <v>0</v>
      </c>
      <c r="N2856" s="78" t="str">
        <f t="shared" si="267"/>
        <v>Threat</v>
      </c>
      <c r="O2856" s="78" t="str">
        <f t="shared" si="268"/>
        <v>pic</v>
      </c>
      <c r="P2856" s="78">
        <f t="shared" si="266"/>
        <v>30026.6675</v>
      </c>
      <c r="Q2856" s="172">
        <f t="shared" si="269"/>
        <v>-30026.6675</v>
      </c>
      <c r="R2856" s="13" t="s">
        <v>78</v>
      </c>
      <c r="S2856" s="17" t="s">
        <v>17</v>
      </c>
      <c r="T2856" s="172">
        <v>1092</v>
      </c>
    </row>
    <row r="2857" spans="1:20" ht="15.6">
      <c r="A2857" s="2" t="s">
        <v>1057</v>
      </c>
      <c r="B2857" s="78" t="s">
        <v>5</v>
      </c>
      <c r="C2857" s="17">
        <v>21</v>
      </c>
      <c r="D2857" s="17">
        <v>3</v>
      </c>
      <c r="E2857" t="str">
        <f t="shared" si="265"/>
        <v>B</v>
      </c>
      <c r="F2857" s="17">
        <v>5</v>
      </c>
      <c r="G2857" s="17">
        <v>36</v>
      </c>
      <c r="H2857" s="17">
        <v>6</v>
      </c>
      <c r="I2857" s="17">
        <v>1</v>
      </c>
      <c r="J2857" s="12" t="s">
        <v>1093</v>
      </c>
      <c r="K2857" s="12">
        <v>3</v>
      </c>
      <c r="L2857" s="12">
        <v>2</v>
      </c>
      <c r="M2857" s="12">
        <v>1</v>
      </c>
      <c r="N2857" s="78" t="str">
        <f t="shared" si="267"/>
        <v>Object</v>
      </c>
      <c r="O2857" s="78" t="str">
        <f t="shared" si="268"/>
        <v>pic</v>
      </c>
      <c r="P2857" s="78">
        <f t="shared" si="266"/>
        <v>-4801.1903000000002</v>
      </c>
      <c r="Q2857" s="172">
        <f t="shared" si="269"/>
        <v>4801.1903000000002</v>
      </c>
      <c r="R2857" s="13" t="s">
        <v>78</v>
      </c>
      <c r="S2857" s="17" t="s">
        <v>17</v>
      </c>
      <c r="T2857" s="172">
        <v>1092</v>
      </c>
    </row>
    <row r="2858" spans="1:20" ht="15.6">
      <c r="A2858" s="2" t="s">
        <v>1057</v>
      </c>
      <c r="B2858" s="78" t="s">
        <v>5</v>
      </c>
      <c r="C2858" s="17">
        <v>21</v>
      </c>
      <c r="D2858" s="17">
        <v>3</v>
      </c>
      <c r="E2858" t="str">
        <f t="shared" si="265"/>
        <v>B</v>
      </c>
      <c r="F2858" s="17">
        <v>5</v>
      </c>
      <c r="G2858" s="17">
        <v>2</v>
      </c>
      <c r="H2858" s="17">
        <v>1</v>
      </c>
      <c r="I2858" s="17">
        <v>1</v>
      </c>
      <c r="J2858" s="12" t="s">
        <v>1059</v>
      </c>
      <c r="K2858" s="12">
        <v>4</v>
      </c>
      <c r="L2858" s="12">
        <v>0</v>
      </c>
      <c r="M2858" s="12">
        <v>1</v>
      </c>
      <c r="N2858" s="78" t="str">
        <f t="shared" si="267"/>
        <v>None</v>
      </c>
      <c r="O2858" s="78" t="str">
        <f t="shared" si="268"/>
        <v>None</v>
      </c>
      <c r="P2858" s="78">
        <f t="shared" si="266"/>
        <v>-4991.7425000000003</v>
      </c>
      <c r="Q2858" s="172">
        <f t="shared" si="269"/>
        <v>4991.7425000000003</v>
      </c>
      <c r="R2858" s="13" t="s">
        <v>78</v>
      </c>
      <c r="S2858" s="17" t="s">
        <v>17</v>
      </c>
      <c r="T2858" s="172">
        <v>1092</v>
      </c>
    </row>
    <row r="2859" spans="1:20" ht="15.6">
      <c r="A2859" s="2" t="s">
        <v>1057</v>
      </c>
      <c r="B2859" s="78" t="s">
        <v>5</v>
      </c>
      <c r="C2859" s="17">
        <v>21</v>
      </c>
      <c r="D2859" s="17">
        <v>3</v>
      </c>
      <c r="E2859" t="str">
        <f t="shared" si="265"/>
        <v>B</v>
      </c>
      <c r="F2859" s="17">
        <v>5</v>
      </c>
      <c r="G2859" s="17">
        <v>18</v>
      </c>
      <c r="H2859" s="17">
        <v>3</v>
      </c>
      <c r="I2859" s="17">
        <v>1</v>
      </c>
      <c r="J2859" s="12" t="s">
        <v>1075</v>
      </c>
      <c r="K2859" s="12">
        <v>1</v>
      </c>
      <c r="L2859" s="12">
        <v>8</v>
      </c>
      <c r="M2859" s="12">
        <v>0</v>
      </c>
      <c r="N2859" s="78" t="str">
        <f t="shared" si="267"/>
        <v>Threat</v>
      </c>
      <c r="O2859" s="78" t="str">
        <f t="shared" si="268"/>
        <v>pic</v>
      </c>
      <c r="P2859" s="78">
        <f t="shared" si="266"/>
        <v>26600.347100000003</v>
      </c>
      <c r="Q2859" s="172">
        <f t="shared" si="269"/>
        <v>-26600.347100000003</v>
      </c>
      <c r="R2859" s="13" t="s">
        <v>78</v>
      </c>
      <c r="S2859" s="17" t="s">
        <v>17</v>
      </c>
      <c r="T2859" s="172">
        <v>1092</v>
      </c>
    </row>
    <row r="2860" spans="1:20" ht="15.6">
      <c r="A2860" s="2" t="s">
        <v>1057</v>
      </c>
      <c r="B2860" s="78" t="s">
        <v>5</v>
      </c>
      <c r="C2860" s="17">
        <v>21</v>
      </c>
      <c r="D2860" s="17">
        <v>3</v>
      </c>
      <c r="E2860" t="str">
        <f t="shared" si="265"/>
        <v>B</v>
      </c>
      <c r="F2860" s="17">
        <v>5</v>
      </c>
      <c r="G2860" s="17">
        <v>28</v>
      </c>
      <c r="H2860" s="17">
        <v>5</v>
      </c>
      <c r="I2860" s="17">
        <v>1</v>
      </c>
      <c r="J2860" s="12" t="s">
        <v>1085</v>
      </c>
      <c r="K2860" s="12">
        <v>1</v>
      </c>
      <c r="L2860" s="12">
        <v>8</v>
      </c>
      <c r="M2860" s="12">
        <v>0</v>
      </c>
      <c r="N2860" s="78" t="str">
        <f t="shared" si="267"/>
        <v>Threat</v>
      </c>
      <c r="O2860" s="78" t="str">
        <f t="shared" si="268"/>
        <v>pic</v>
      </c>
      <c r="P2860" s="78">
        <f t="shared" si="266"/>
        <v>25415.2654</v>
      </c>
      <c r="Q2860" s="172">
        <f t="shared" si="269"/>
        <v>-25415.2654</v>
      </c>
      <c r="R2860" s="13" t="s">
        <v>78</v>
      </c>
      <c r="S2860" s="17" t="s">
        <v>17</v>
      </c>
      <c r="T2860" s="172">
        <v>1092</v>
      </c>
    </row>
    <row r="2861" spans="1:20" ht="15.6">
      <c r="A2861" s="2" t="s">
        <v>1057</v>
      </c>
      <c r="B2861" s="78" t="s">
        <v>5</v>
      </c>
      <c r="C2861" s="17">
        <v>21</v>
      </c>
      <c r="D2861" s="17">
        <v>3</v>
      </c>
      <c r="E2861" t="str">
        <f t="shared" si="265"/>
        <v>B</v>
      </c>
      <c r="F2861" s="17">
        <v>5</v>
      </c>
      <c r="G2861" s="17">
        <v>17</v>
      </c>
      <c r="H2861" s="17">
        <v>3</v>
      </c>
      <c r="I2861" s="17">
        <v>1</v>
      </c>
      <c r="J2861" s="12" t="s">
        <v>1074</v>
      </c>
      <c r="K2861" s="12">
        <v>1</v>
      </c>
      <c r="L2861" s="12">
        <v>5</v>
      </c>
      <c r="M2861" s="12">
        <v>0</v>
      </c>
      <c r="N2861" s="78" t="str">
        <f t="shared" si="267"/>
        <v>Threat</v>
      </c>
      <c r="O2861" s="78" t="str">
        <f t="shared" si="268"/>
        <v>pic</v>
      </c>
      <c r="P2861" s="78">
        <f t="shared" si="266"/>
        <v>25298.872399999997</v>
      </c>
      <c r="Q2861" s="172">
        <f t="shared" si="269"/>
        <v>-25298.872399999997</v>
      </c>
      <c r="R2861" s="13" t="s">
        <v>78</v>
      </c>
      <c r="S2861" s="17" t="s">
        <v>17</v>
      </c>
      <c r="T2861" s="172">
        <v>1092</v>
      </c>
    </row>
    <row r="2862" spans="1:20" ht="15.6">
      <c r="A2862" s="2" t="s">
        <v>1057</v>
      </c>
      <c r="B2862" s="78" t="s">
        <v>5</v>
      </c>
      <c r="C2862" s="17">
        <v>21</v>
      </c>
      <c r="D2862" s="17">
        <v>3</v>
      </c>
      <c r="E2862" t="str">
        <f t="shared" si="265"/>
        <v>B</v>
      </c>
      <c r="F2862" s="17">
        <v>5</v>
      </c>
      <c r="G2862" s="17">
        <v>5</v>
      </c>
      <c r="H2862" s="17">
        <v>1</v>
      </c>
      <c r="I2862" s="17">
        <v>1</v>
      </c>
      <c r="J2862" s="12" t="s">
        <v>1062</v>
      </c>
      <c r="K2862" s="12">
        <v>1</v>
      </c>
      <c r="L2862" s="12">
        <v>2</v>
      </c>
      <c r="M2862" s="12">
        <v>1</v>
      </c>
      <c r="N2862" s="78" t="str">
        <f t="shared" si="267"/>
        <v>Object</v>
      </c>
      <c r="O2862" s="78" t="str">
        <f t="shared" si="268"/>
        <v>pic</v>
      </c>
      <c r="P2862" s="78">
        <f t="shared" si="266"/>
        <v>-5431.8721000000005</v>
      </c>
      <c r="Q2862" s="172">
        <f t="shared" si="269"/>
        <v>5431.8721000000005</v>
      </c>
      <c r="R2862" s="13" t="s">
        <v>78</v>
      </c>
      <c r="S2862" s="17" t="s">
        <v>17</v>
      </c>
      <c r="T2862" s="172">
        <v>1092</v>
      </c>
    </row>
    <row r="2863" spans="1:20" ht="15.6">
      <c r="A2863" s="2" t="s">
        <v>1057</v>
      </c>
      <c r="B2863" s="78" t="s">
        <v>5</v>
      </c>
      <c r="C2863" s="17">
        <v>21</v>
      </c>
      <c r="D2863" s="17">
        <v>3</v>
      </c>
      <c r="E2863" t="str">
        <f t="shared" si="265"/>
        <v>B</v>
      </c>
      <c r="F2863" s="17">
        <v>5</v>
      </c>
      <c r="G2863" s="17">
        <v>6</v>
      </c>
      <c r="H2863" s="17">
        <v>1</v>
      </c>
      <c r="I2863" s="17">
        <v>1</v>
      </c>
      <c r="J2863" s="12" t="s">
        <v>1063</v>
      </c>
      <c r="K2863" s="12">
        <v>2</v>
      </c>
      <c r="L2863" s="12">
        <v>1</v>
      </c>
      <c r="M2863" s="12">
        <v>1</v>
      </c>
      <c r="N2863" s="78" t="str">
        <f t="shared" si="267"/>
        <v>Object</v>
      </c>
      <c r="O2863" s="78" t="str">
        <f t="shared" si="268"/>
        <v>pic</v>
      </c>
      <c r="P2863" s="78">
        <f t="shared" si="266"/>
        <v>-5542.7761</v>
      </c>
      <c r="Q2863" s="172">
        <f t="shared" si="269"/>
        <v>5542.7761</v>
      </c>
      <c r="R2863" s="13" t="s">
        <v>78</v>
      </c>
      <c r="S2863" s="17" t="s">
        <v>17</v>
      </c>
      <c r="T2863" s="172">
        <v>1092</v>
      </c>
    </row>
    <row r="2864" spans="1:20" ht="15.6">
      <c r="A2864" s="2" t="s">
        <v>1057</v>
      </c>
      <c r="B2864" s="78" t="s">
        <v>5</v>
      </c>
      <c r="C2864" s="17">
        <v>21</v>
      </c>
      <c r="D2864" s="17">
        <v>3</v>
      </c>
      <c r="E2864" t="str">
        <f t="shared" si="265"/>
        <v>B</v>
      </c>
      <c r="F2864" s="17">
        <v>5</v>
      </c>
      <c r="G2864" s="17">
        <v>13</v>
      </c>
      <c r="H2864" s="17">
        <v>3</v>
      </c>
      <c r="I2864" s="17">
        <v>1</v>
      </c>
      <c r="J2864" s="12" t="s">
        <v>1070</v>
      </c>
      <c r="K2864" s="12">
        <v>1</v>
      </c>
      <c r="L2864" s="12">
        <v>0</v>
      </c>
      <c r="M2864" s="12">
        <v>1</v>
      </c>
      <c r="N2864" s="78" t="str">
        <f t="shared" si="267"/>
        <v>None</v>
      </c>
      <c r="O2864" s="78" t="str">
        <f t="shared" si="268"/>
        <v>None</v>
      </c>
      <c r="P2864" s="78">
        <f t="shared" si="266"/>
        <v>-5559.4141</v>
      </c>
      <c r="Q2864" s="172">
        <f t="shared" si="269"/>
        <v>5559.4141</v>
      </c>
      <c r="R2864" s="13" t="s">
        <v>78</v>
      </c>
      <c r="S2864" s="17" t="s">
        <v>17</v>
      </c>
      <c r="T2864" s="172">
        <v>1092</v>
      </c>
    </row>
    <row r="2865" spans="1:20" ht="15.6">
      <c r="A2865" s="2" t="s">
        <v>1057</v>
      </c>
      <c r="B2865" s="78" t="s">
        <v>5</v>
      </c>
      <c r="C2865" s="17">
        <v>21</v>
      </c>
      <c r="D2865" s="17">
        <v>3</v>
      </c>
      <c r="E2865" t="str">
        <f t="shared" si="265"/>
        <v>B</v>
      </c>
      <c r="F2865" s="17">
        <v>5</v>
      </c>
      <c r="G2865" s="17">
        <v>23</v>
      </c>
      <c r="H2865" s="17">
        <v>4</v>
      </c>
      <c r="I2865" s="17">
        <v>1</v>
      </c>
      <c r="J2865" s="12" t="s">
        <v>1080</v>
      </c>
      <c r="K2865" s="12">
        <v>1</v>
      </c>
      <c r="L2865" s="12">
        <v>11</v>
      </c>
      <c r="M2865" s="12">
        <v>0</v>
      </c>
      <c r="N2865" s="78" t="str">
        <f t="shared" si="267"/>
        <v>Neutral</v>
      </c>
      <c r="O2865" s="78" t="str">
        <f t="shared" si="268"/>
        <v>pic</v>
      </c>
      <c r="P2865" s="78">
        <f t="shared" ref="P2865:P2896" si="270">IF(A2865="Drumble",J2865-7821.07,IF(A2865="Erdinger",J2865-3555.92,IF(A2865="Maria",J2865-8626.34,IF(A2865="Maskedoror",J2865- 8596.69,IF(A2865="Oda",J2865-7511.45,IF(A2865=" Pêcheresse",J2865-5379.34,IF(A2865="Pied Tordu",J2865-5505.37)))))))</f>
        <v>20651.5821</v>
      </c>
      <c r="Q2865" s="172">
        <f t="shared" si="269"/>
        <v>-20651.5821</v>
      </c>
      <c r="R2865" s="13" t="s">
        <v>78</v>
      </c>
      <c r="S2865" s="17" t="s">
        <v>17</v>
      </c>
      <c r="T2865" s="172">
        <v>1092</v>
      </c>
    </row>
    <row r="2866" spans="1:20" ht="15.6">
      <c r="A2866" s="2" t="s">
        <v>1057</v>
      </c>
      <c r="B2866" s="78" t="s">
        <v>5</v>
      </c>
      <c r="C2866" s="17">
        <v>21</v>
      </c>
      <c r="D2866" s="17">
        <v>3</v>
      </c>
      <c r="E2866" t="str">
        <f t="shared" si="265"/>
        <v>B</v>
      </c>
      <c r="F2866" s="17">
        <v>5</v>
      </c>
      <c r="G2866" s="17">
        <v>11</v>
      </c>
      <c r="H2866" s="17">
        <v>2</v>
      </c>
      <c r="I2866" s="17">
        <v>1</v>
      </c>
      <c r="J2866" s="12" t="s">
        <v>1068</v>
      </c>
      <c r="K2866" s="12">
        <v>1</v>
      </c>
      <c r="L2866" s="12">
        <v>12</v>
      </c>
      <c r="M2866" s="12">
        <v>1</v>
      </c>
      <c r="N2866" s="78" t="str">
        <f t="shared" si="267"/>
        <v>Neutral</v>
      </c>
      <c r="O2866" s="78" t="str">
        <f t="shared" si="268"/>
        <v>pic</v>
      </c>
      <c r="P2866" s="78">
        <f t="shared" si="270"/>
        <v>-5973.3613000000005</v>
      </c>
      <c r="Q2866" s="172">
        <f t="shared" si="269"/>
        <v>5973.3613000000005</v>
      </c>
      <c r="R2866" s="13" t="s">
        <v>78</v>
      </c>
      <c r="S2866" s="17" t="s">
        <v>17</v>
      </c>
      <c r="T2866" s="172">
        <v>1092</v>
      </c>
    </row>
    <row r="2867" spans="1:20" ht="15.6">
      <c r="A2867" s="2" t="s">
        <v>1057</v>
      </c>
      <c r="B2867" s="78" t="s">
        <v>5</v>
      </c>
      <c r="C2867" s="17">
        <v>21</v>
      </c>
      <c r="D2867" s="17">
        <v>3</v>
      </c>
      <c r="E2867" t="str">
        <f t="shared" si="265"/>
        <v>B</v>
      </c>
      <c r="F2867" s="17">
        <v>5</v>
      </c>
      <c r="G2867" s="17">
        <v>24</v>
      </c>
      <c r="H2867" s="17">
        <v>4</v>
      </c>
      <c r="I2867" s="17">
        <v>1</v>
      </c>
      <c r="J2867" s="12" t="s">
        <v>1081</v>
      </c>
      <c r="K2867" s="12">
        <v>1</v>
      </c>
      <c r="L2867" s="12">
        <v>10</v>
      </c>
      <c r="M2867" s="12">
        <v>0</v>
      </c>
      <c r="N2867" s="78" t="str">
        <f t="shared" si="267"/>
        <v>Neutral</v>
      </c>
      <c r="O2867" s="78" t="str">
        <f t="shared" si="268"/>
        <v>pic</v>
      </c>
      <c r="P2867" s="78">
        <f t="shared" si="270"/>
        <v>17192.303400000001</v>
      </c>
      <c r="Q2867" s="172">
        <f t="shared" si="269"/>
        <v>-17192.303400000001</v>
      </c>
      <c r="R2867" s="13" t="s">
        <v>78</v>
      </c>
      <c r="S2867" s="17" t="s">
        <v>17</v>
      </c>
      <c r="T2867" s="172">
        <v>1092</v>
      </c>
    </row>
    <row r="2868" spans="1:20" ht="15.6">
      <c r="A2868" s="2" t="s">
        <v>1057</v>
      </c>
      <c r="B2868" s="78" t="s">
        <v>5</v>
      </c>
      <c r="C2868" s="17">
        <v>21</v>
      </c>
      <c r="D2868" s="17">
        <v>3</v>
      </c>
      <c r="E2868" t="str">
        <f t="shared" si="265"/>
        <v>B</v>
      </c>
      <c r="F2868" s="17">
        <v>5</v>
      </c>
      <c r="G2868" s="17">
        <v>1</v>
      </c>
      <c r="H2868" s="17">
        <v>1</v>
      </c>
      <c r="I2868" s="17">
        <v>1</v>
      </c>
      <c r="J2868" s="12" t="s">
        <v>1058</v>
      </c>
      <c r="K2868" s="12">
        <v>1</v>
      </c>
      <c r="L2868" s="12">
        <v>0</v>
      </c>
      <c r="M2868" s="12">
        <v>1</v>
      </c>
      <c r="N2868" s="78" t="str">
        <f t="shared" si="267"/>
        <v>None</v>
      </c>
      <c r="O2868" s="78" t="str">
        <f t="shared" si="268"/>
        <v>None</v>
      </c>
      <c r="P2868" s="78">
        <f t="shared" si="270"/>
        <v>-6122.6417000000001</v>
      </c>
      <c r="Q2868" s="172">
        <f t="shared" si="269"/>
        <v>6122.6417000000001</v>
      </c>
      <c r="R2868" s="13" t="s">
        <v>78</v>
      </c>
      <c r="S2868" s="17" t="s">
        <v>17</v>
      </c>
      <c r="T2868" s="172">
        <v>1092</v>
      </c>
    </row>
    <row r="2869" spans="1:20" ht="15.6">
      <c r="A2869" s="2" t="s">
        <v>1057</v>
      </c>
      <c r="B2869" s="78" t="s">
        <v>5</v>
      </c>
      <c r="C2869" s="17">
        <v>21</v>
      </c>
      <c r="D2869" s="17">
        <v>3</v>
      </c>
      <c r="E2869" t="str">
        <f t="shared" si="265"/>
        <v>B</v>
      </c>
      <c r="F2869" s="17">
        <v>5</v>
      </c>
      <c r="G2869" s="17">
        <v>10</v>
      </c>
      <c r="H2869" s="17">
        <v>2</v>
      </c>
      <c r="I2869" s="17">
        <v>1</v>
      </c>
      <c r="J2869" s="12" t="s">
        <v>1067</v>
      </c>
      <c r="K2869" s="12">
        <v>1</v>
      </c>
      <c r="L2869" s="12">
        <v>9</v>
      </c>
      <c r="M2869" s="12">
        <v>1</v>
      </c>
      <c r="N2869" s="78" t="str">
        <f t="shared" si="267"/>
        <v>Neutral</v>
      </c>
      <c r="O2869" s="78" t="str">
        <f t="shared" si="268"/>
        <v>pic</v>
      </c>
      <c r="P2869" s="78">
        <f t="shared" si="270"/>
        <v>-6158.3404</v>
      </c>
      <c r="Q2869" s="172">
        <f t="shared" si="269"/>
        <v>6158.3404</v>
      </c>
      <c r="R2869" s="13" t="s">
        <v>78</v>
      </c>
      <c r="S2869" s="17" t="s">
        <v>17</v>
      </c>
      <c r="T2869" s="172">
        <v>1092</v>
      </c>
    </row>
    <row r="2870" spans="1:20" ht="15.6">
      <c r="A2870" s="2" t="s">
        <v>1057</v>
      </c>
      <c r="B2870" s="78" t="s">
        <v>5</v>
      </c>
      <c r="C2870" s="17">
        <v>21</v>
      </c>
      <c r="D2870" s="17">
        <v>3</v>
      </c>
      <c r="E2870" t="str">
        <f t="shared" si="265"/>
        <v>B</v>
      </c>
      <c r="F2870" s="17">
        <v>5</v>
      </c>
      <c r="G2870" s="17">
        <v>26</v>
      </c>
      <c r="H2870" s="17">
        <v>5</v>
      </c>
      <c r="I2870" s="17">
        <v>1</v>
      </c>
      <c r="J2870" s="12" t="s">
        <v>1083</v>
      </c>
      <c r="K2870" s="12">
        <v>1</v>
      </c>
      <c r="L2870" s="12">
        <v>0</v>
      </c>
      <c r="M2870" s="12">
        <v>1</v>
      </c>
      <c r="N2870" s="78" t="str">
        <f t="shared" si="267"/>
        <v>None</v>
      </c>
      <c r="O2870" s="78" t="str">
        <f t="shared" si="268"/>
        <v>None</v>
      </c>
      <c r="P2870" s="78">
        <f t="shared" si="270"/>
        <v>-6502.7360000000008</v>
      </c>
      <c r="Q2870" s="172">
        <f t="shared" si="269"/>
        <v>6502.7360000000008</v>
      </c>
      <c r="R2870" s="13" t="s">
        <v>78</v>
      </c>
      <c r="S2870" s="17" t="s">
        <v>17</v>
      </c>
      <c r="T2870" s="172">
        <v>1092</v>
      </c>
    </row>
    <row r="2871" spans="1:20" ht="15.6">
      <c r="A2871" s="2" t="s">
        <v>1057</v>
      </c>
      <c r="B2871" s="78" t="s">
        <v>5</v>
      </c>
      <c r="C2871" s="17">
        <v>21</v>
      </c>
      <c r="D2871" s="17">
        <v>3</v>
      </c>
      <c r="E2871" t="str">
        <f t="shared" si="265"/>
        <v>B</v>
      </c>
      <c r="F2871" s="17">
        <v>5</v>
      </c>
      <c r="G2871" s="17">
        <v>20</v>
      </c>
      <c r="H2871" s="17">
        <v>4</v>
      </c>
      <c r="I2871" s="17">
        <v>1</v>
      </c>
      <c r="J2871" s="12" t="s">
        <v>1077</v>
      </c>
      <c r="K2871" s="12">
        <v>3</v>
      </c>
      <c r="L2871" s="12">
        <v>0</v>
      </c>
      <c r="M2871" s="12">
        <v>0</v>
      </c>
      <c r="N2871" s="78" t="str">
        <f t="shared" si="267"/>
        <v>None</v>
      </c>
      <c r="O2871" s="78" t="str">
        <f t="shared" si="268"/>
        <v>None</v>
      </c>
      <c r="P2871" s="78">
        <f t="shared" si="270"/>
        <v>11123.296699999999</v>
      </c>
      <c r="Q2871" s="172">
        <f t="shared" si="269"/>
        <v>-11123.296699999999</v>
      </c>
      <c r="R2871" s="13" t="s">
        <v>78</v>
      </c>
      <c r="S2871" s="17" t="s">
        <v>17</v>
      </c>
      <c r="T2871" s="172">
        <v>1092</v>
      </c>
    </row>
    <row r="2872" spans="1:20" ht="15.6">
      <c r="A2872" s="2" t="s">
        <v>1057</v>
      </c>
      <c r="B2872" s="78" t="s">
        <v>5</v>
      </c>
      <c r="C2872" s="17">
        <v>21</v>
      </c>
      <c r="D2872" s="17">
        <v>3</v>
      </c>
      <c r="E2872" t="str">
        <f t="shared" si="265"/>
        <v>B</v>
      </c>
      <c r="F2872" s="17">
        <v>5</v>
      </c>
      <c r="G2872" s="17">
        <v>7</v>
      </c>
      <c r="H2872" s="17">
        <v>2</v>
      </c>
      <c r="I2872" s="17">
        <v>1</v>
      </c>
      <c r="J2872" s="12" t="s">
        <v>1064</v>
      </c>
      <c r="K2872" s="12">
        <v>1</v>
      </c>
      <c r="L2872" s="12">
        <v>0</v>
      </c>
      <c r="M2872" s="12">
        <v>1</v>
      </c>
      <c r="N2872" s="78" t="str">
        <f t="shared" si="267"/>
        <v>None</v>
      </c>
      <c r="O2872" s="78" t="str">
        <f t="shared" si="268"/>
        <v>None</v>
      </c>
      <c r="P2872" s="78">
        <f t="shared" si="270"/>
        <v>-6750.6598000000004</v>
      </c>
      <c r="Q2872" s="172">
        <f t="shared" si="269"/>
        <v>6750.6598000000004</v>
      </c>
      <c r="R2872" s="13" t="s">
        <v>78</v>
      </c>
      <c r="S2872" s="17" t="s">
        <v>17</v>
      </c>
      <c r="T2872" s="172">
        <v>1092</v>
      </c>
    </row>
    <row r="2873" spans="1:20" ht="15.6">
      <c r="A2873" s="2" t="s">
        <v>1057</v>
      </c>
      <c r="B2873" s="78" t="s">
        <v>5</v>
      </c>
      <c r="C2873" s="17">
        <v>21</v>
      </c>
      <c r="D2873" s="17">
        <v>3</v>
      </c>
      <c r="E2873" t="str">
        <f t="shared" si="265"/>
        <v>B</v>
      </c>
      <c r="F2873" s="17">
        <v>5</v>
      </c>
      <c r="G2873" s="17">
        <v>21</v>
      </c>
      <c r="H2873" s="17">
        <v>4</v>
      </c>
      <c r="I2873" s="17">
        <v>1</v>
      </c>
      <c r="J2873" s="12" t="s">
        <v>1078</v>
      </c>
      <c r="K2873" s="12">
        <v>1</v>
      </c>
      <c r="L2873" s="12">
        <v>9</v>
      </c>
      <c r="M2873" s="12">
        <v>0</v>
      </c>
      <c r="N2873" s="78" t="str">
        <f t="shared" si="267"/>
        <v>Neutral</v>
      </c>
      <c r="O2873" s="78" t="str">
        <f t="shared" si="268"/>
        <v>pic</v>
      </c>
      <c r="P2873" s="78">
        <f t="shared" si="270"/>
        <v>7013.0437999999995</v>
      </c>
      <c r="Q2873" s="172">
        <f t="shared" si="269"/>
        <v>-7013.0437999999995</v>
      </c>
      <c r="R2873" s="13" t="s">
        <v>78</v>
      </c>
      <c r="S2873" s="17" t="s">
        <v>17</v>
      </c>
      <c r="T2873" s="172">
        <v>1092</v>
      </c>
    </row>
    <row r="2874" spans="1:20" ht="15.6">
      <c r="A2874" s="2" t="s">
        <v>1057</v>
      </c>
      <c r="B2874" s="78" t="s">
        <v>5</v>
      </c>
      <c r="C2874" s="17">
        <v>21</v>
      </c>
      <c r="D2874" s="17">
        <v>3</v>
      </c>
      <c r="E2874" t="str">
        <f t="shared" si="265"/>
        <v>B</v>
      </c>
      <c r="F2874" s="17">
        <v>5</v>
      </c>
      <c r="G2874" s="17">
        <v>19</v>
      </c>
      <c r="H2874" s="17">
        <v>4</v>
      </c>
      <c r="I2874" s="17">
        <v>1</v>
      </c>
      <c r="J2874" s="12" t="s">
        <v>1076</v>
      </c>
      <c r="K2874" s="12">
        <v>1</v>
      </c>
      <c r="L2874" s="12">
        <v>0</v>
      </c>
      <c r="M2874" s="12">
        <v>1</v>
      </c>
      <c r="N2874" s="78" t="str">
        <f t="shared" si="267"/>
        <v>None</v>
      </c>
      <c r="O2874" s="78" t="str">
        <f t="shared" si="268"/>
        <v>None</v>
      </c>
      <c r="P2874" s="78">
        <f t="shared" si="270"/>
        <v>4779.7826000000005</v>
      </c>
      <c r="Q2874" s="172">
        <f t="shared" si="269"/>
        <v>-4779.7826000000005</v>
      </c>
      <c r="R2874" s="13" t="s">
        <v>78</v>
      </c>
      <c r="S2874" s="17" t="s">
        <v>17</v>
      </c>
      <c r="T2874" s="172">
        <v>1092</v>
      </c>
    </row>
    <row r="2875" spans="1:20" ht="15.6">
      <c r="A2875" s="2" t="s">
        <v>1057</v>
      </c>
      <c r="B2875" s="78" t="s">
        <v>5</v>
      </c>
      <c r="C2875" s="17">
        <v>21</v>
      </c>
      <c r="D2875" s="17">
        <v>3</v>
      </c>
      <c r="E2875" t="str">
        <f t="shared" si="265"/>
        <v>B</v>
      </c>
      <c r="F2875" s="17">
        <v>5</v>
      </c>
      <c r="G2875" s="17">
        <v>30</v>
      </c>
      <c r="H2875" s="17">
        <v>5</v>
      </c>
      <c r="I2875" s="17">
        <v>1</v>
      </c>
      <c r="J2875" s="12" t="s">
        <v>1087</v>
      </c>
      <c r="K2875" s="12">
        <v>1</v>
      </c>
      <c r="L2875" s="12">
        <v>6</v>
      </c>
      <c r="M2875" s="12">
        <v>1</v>
      </c>
      <c r="N2875" s="78" t="str">
        <f t="shared" si="267"/>
        <v>Threat</v>
      </c>
      <c r="O2875" s="78" t="str">
        <f t="shared" si="268"/>
        <v>pic</v>
      </c>
      <c r="P2875" s="78">
        <f t="shared" si="270"/>
        <v>2271.5946000000004</v>
      </c>
      <c r="Q2875" s="172">
        <f t="shared" si="269"/>
        <v>-2271.5946000000004</v>
      </c>
      <c r="R2875" s="13" t="s">
        <v>78</v>
      </c>
      <c r="S2875" s="17" t="s">
        <v>17</v>
      </c>
      <c r="T2875" s="172">
        <v>1092</v>
      </c>
    </row>
    <row r="2876" spans="1:20" ht="15.6">
      <c r="A2876" s="2" t="s">
        <v>1057</v>
      </c>
      <c r="B2876" s="78" t="s">
        <v>5</v>
      </c>
      <c r="C2876" s="17">
        <v>21</v>
      </c>
      <c r="D2876" s="17">
        <v>3</v>
      </c>
      <c r="E2876" t="str">
        <f t="shared" si="265"/>
        <v>B</v>
      </c>
      <c r="F2876" s="17">
        <v>5</v>
      </c>
      <c r="G2876" s="17">
        <v>22</v>
      </c>
      <c r="H2876" s="17">
        <v>4</v>
      </c>
      <c r="I2876" s="17">
        <v>1</v>
      </c>
      <c r="J2876" s="12" t="s">
        <v>1079</v>
      </c>
      <c r="K2876" s="12">
        <v>1</v>
      </c>
      <c r="L2876" s="12">
        <v>12</v>
      </c>
      <c r="M2876" s="12">
        <v>1</v>
      </c>
      <c r="N2876" s="78" t="str">
        <f t="shared" si="267"/>
        <v>Neutral</v>
      </c>
      <c r="O2876" s="78" t="str">
        <f t="shared" si="268"/>
        <v>pic</v>
      </c>
      <c r="P2876" s="78">
        <f t="shared" si="270"/>
        <v>-7626.4305999999997</v>
      </c>
      <c r="Q2876" s="172">
        <f t="shared" si="269"/>
        <v>7626.4305999999997</v>
      </c>
      <c r="R2876" s="13" t="s">
        <v>78</v>
      </c>
      <c r="S2876" s="17" t="s">
        <v>17</v>
      </c>
      <c r="T2876" s="172">
        <v>1092</v>
      </c>
    </row>
    <row r="2877" spans="1:20" ht="15.6">
      <c r="A2877" s="2" t="s">
        <v>1057</v>
      </c>
      <c r="B2877" s="78" t="s">
        <v>5</v>
      </c>
      <c r="C2877" s="17">
        <v>21</v>
      </c>
      <c r="D2877" s="17">
        <v>3</v>
      </c>
      <c r="E2877" t="str">
        <f t="shared" si="265"/>
        <v>B</v>
      </c>
      <c r="F2877" s="17">
        <v>5</v>
      </c>
      <c r="G2877" s="17">
        <v>14</v>
      </c>
      <c r="H2877" s="17">
        <v>3</v>
      </c>
      <c r="I2877" s="17">
        <v>1</v>
      </c>
      <c r="J2877" s="12" t="s">
        <v>1071</v>
      </c>
      <c r="K2877" s="12">
        <v>1</v>
      </c>
      <c r="L2877" s="12">
        <v>0</v>
      </c>
      <c r="M2877" s="12">
        <v>1</v>
      </c>
      <c r="N2877" s="78" t="str">
        <f t="shared" si="267"/>
        <v>None</v>
      </c>
      <c r="O2877" s="78" t="str">
        <f t="shared" si="268"/>
        <v>None</v>
      </c>
      <c r="P2877" s="78">
        <f t="shared" si="270"/>
        <v>-8305.1592000000001</v>
      </c>
      <c r="Q2877" s="172">
        <f t="shared" si="269"/>
        <v>8305.1592000000001</v>
      </c>
      <c r="R2877" s="13" t="s">
        <v>78</v>
      </c>
      <c r="S2877" s="17" t="s">
        <v>17</v>
      </c>
      <c r="T2877" s="172">
        <v>1092</v>
      </c>
    </row>
    <row r="2878" spans="1:20" ht="15.6">
      <c r="A2878" s="2" t="s">
        <v>1057</v>
      </c>
      <c r="B2878" s="78" t="s">
        <v>5</v>
      </c>
      <c r="C2878" s="17">
        <v>21</v>
      </c>
      <c r="D2878" s="17">
        <v>3</v>
      </c>
      <c r="E2878" t="str">
        <f t="shared" si="265"/>
        <v>B</v>
      </c>
      <c r="F2878" s="17">
        <v>5</v>
      </c>
      <c r="G2878" s="17">
        <v>4</v>
      </c>
      <c r="H2878" s="17">
        <v>1</v>
      </c>
      <c r="I2878" s="17">
        <v>1</v>
      </c>
      <c r="J2878" s="12" t="s">
        <v>1061</v>
      </c>
      <c r="K2878" s="12">
        <v>1</v>
      </c>
      <c r="L2878" s="12">
        <v>3</v>
      </c>
      <c r="M2878" s="12">
        <v>1</v>
      </c>
      <c r="N2878" s="78" t="str">
        <f t="shared" si="267"/>
        <v>Object</v>
      </c>
      <c r="O2878" s="78" t="str">
        <f t="shared" si="268"/>
        <v>pic</v>
      </c>
      <c r="P2878" s="78">
        <f t="shared" si="270"/>
        <v>-8434.1581000000006</v>
      </c>
      <c r="Q2878" s="172">
        <f t="shared" si="269"/>
        <v>8434.1581000000006</v>
      </c>
      <c r="R2878" s="13" t="s">
        <v>78</v>
      </c>
      <c r="S2878" s="17" t="s">
        <v>17</v>
      </c>
      <c r="T2878" s="172">
        <v>1092</v>
      </c>
    </row>
    <row r="2879" spans="1:20" ht="15.6">
      <c r="A2879" s="2" t="s">
        <v>1057</v>
      </c>
      <c r="B2879" s="78" t="s">
        <v>5</v>
      </c>
      <c r="C2879" s="17">
        <v>21</v>
      </c>
      <c r="D2879" s="17">
        <v>3</v>
      </c>
      <c r="E2879" t="str">
        <f t="shared" si="265"/>
        <v>B</v>
      </c>
      <c r="F2879" s="17">
        <v>5</v>
      </c>
      <c r="G2879" s="17">
        <v>26</v>
      </c>
      <c r="H2879" s="17">
        <v>5</v>
      </c>
      <c r="I2879" s="17">
        <v>2</v>
      </c>
      <c r="J2879" s="12" t="s">
        <v>1119</v>
      </c>
      <c r="K2879" s="12">
        <v>3</v>
      </c>
      <c r="L2879" s="12">
        <v>0</v>
      </c>
      <c r="M2879" s="12">
        <v>1</v>
      </c>
      <c r="N2879" s="78" t="str">
        <f t="shared" si="267"/>
        <v>None</v>
      </c>
      <c r="O2879" s="78" t="str">
        <f t="shared" si="268"/>
        <v>None</v>
      </c>
      <c r="P2879" s="78">
        <f t="shared" si="270"/>
        <v>206.38359999999921</v>
      </c>
      <c r="Q2879" s="172">
        <f t="shared" si="269"/>
        <v>-206.38359999999921</v>
      </c>
      <c r="R2879" s="13" t="s">
        <v>78</v>
      </c>
      <c r="S2879" s="17" t="s">
        <v>17</v>
      </c>
      <c r="T2879" s="172">
        <v>1092</v>
      </c>
    </row>
    <row r="2880" spans="1:20" ht="15.6">
      <c r="A2880" s="2" t="s">
        <v>1057</v>
      </c>
      <c r="B2880" s="78" t="s">
        <v>5</v>
      </c>
      <c r="C2880" s="17">
        <v>21</v>
      </c>
      <c r="D2880" s="17">
        <v>3</v>
      </c>
      <c r="E2880" t="str">
        <f t="shared" si="265"/>
        <v>B</v>
      </c>
      <c r="F2880" s="17">
        <v>5</v>
      </c>
      <c r="G2880" s="17">
        <v>12</v>
      </c>
      <c r="H2880" s="17">
        <v>2</v>
      </c>
      <c r="I2880" s="17">
        <v>2</v>
      </c>
      <c r="J2880" s="12" t="s">
        <v>1105</v>
      </c>
      <c r="K2880" s="12">
        <v>2</v>
      </c>
      <c r="L2880" s="12">
        <v>6</v>
      </c>
      <c r="M2880" s="12">
        <v>1</v>
      </c>
      <c r="N2880" s="78" t="str">
        <f t="shared" si="267"/>
        <v>Threat</v>
      </c>
      <c r="O2880" s="78" t="str">
        <f t="shared" si="268"/>
        <v>pic</v>
      </c>
      <c r="P2880" s="78">
        <f t="shared" si="270"/>
        <v>-151.64589999999953</v>
      </c>
      <c r="Q2880" s="172">
        <f t="shared" si="269"/>
        <v>151.64589999999953</v>
      </c>
      <c r="R2880" s="13" t="s">
        <v>78</v>
      </c>
      <c r="S2880" s="17" t="s">
        <v>17</v>
      </c>
      <c r="T2880" s="172">
        <v>1092</v>
      </c>
    </row>
    <row r="2881" spans="1:20" ht="15.6">
      <c r="A2881" s="2" t="s">
        <v>1057</v>
      </c>
      <c r="B2881" s="78" t="s">
        <v>5</v>
      </c>
      <c r="C2881" s="17">
        <v>21</v>
      </c>
      <c r="D2881" s="17">
        <v>3</v>
      </c>
      <c r="E2881" t="str">
        <f t="shared" si="265"/>
        <v>B</v>
      </c>
      <c r="F2881" s="17">
        <v>5</v>
      </c>
      <c r="G2881" s="17">
        <v>8</v>
      </c>
      <c r="H2881" s="17">
        <v>2</v>
      </c>
      <c r="I2881" s="17">
        <v>2</v>
      </c>
      <c r="J2881" s="12" t="s">
        <v>1101</v>
      </c>
      <c r="K2881" s="12">
        <v>6</v>
      </c>
      <c r="L2881" s="12">
        <v>0</v>
      </c>
      <c r="M2881" s="12">
        <v>1</v>
      </c>
      <c r="N2881" s="78" t="str">
        <f t="shared" si="267"/>
        <v>None</v>
      </c>
      <c r="O2881" s="78" t="str">
        <f t="shared" si="268"/>
        <v>None</v>
      </c>
      <c r="P2881" s="78">
        <f t="shared" si="270"/>
        <v>-423.19460000000072</v>
      </c>
      <c r="Q2881" s="172">
        <f t="shared" si="269"/>
        <v>423.19460000000072</v>
      </c>
      <c r="R2881" s="13" t="s">
        <v>78</v>
      </c>
      <c r="S2881" s="17" t="s">
        <v>17</v>
      </c>
      <c r="T2881" s="172">
        <v>1092</v>
      </c>
    </row>
    <row r="2882" spans="1:20" ht="15.6">
      <c r="A2882" s="2" t="s">
        <v>1057</v>
      </c>
      <c r="B2882" s="78" t="s">
        <v>5</v>
      </c>
      <c r="C2882" s="17">
        <v>21</v>
      </c>
      <c r="D2882" s="17">
        <v>3</v>
      </c>
      <c r="E2882" t="str">
        <f t="shared" si="265"/>
        <v>B</v>
      </c>
      <c r="F2882" s="17">
        <v>5</v>
      </c>
      <c r="G2882" s="17">
        <v>18</v>
      </c>
      <c r="H2882" s="17">
        <v>3</v>
      </c>
      <c r="I2882" s="17">
        <v>2</v>
      </c>
      <c r="J2882" s="12" t="s">
        <v>1111</v>
      </c>
      <c r="K2882" s="12">
        <v>1</v>
      </c>
      <c r="L2882" s="12">
        <v>8</v>
      </c>
      <c r="M2882" s="12">
        <v>1</v>
      </c>
      <c r="N2882" s="78" t="str">
        <f t="shared" si="267"/>
        <v>Threat</v>
      </c>
      <c r="O2882" s="78" t="str">
        <f t="shared" si="268"/>
        <v>pic</v>
      </c>
      <c r="P2882" s="78">
        <f t="shared" si="270"/>
        <v>-707.5012999999999</v>
      </c>
      <c r="Q2882" s="172">
        <f t="shared" si="269"/>
        <v>707.5012999999999</v>
      </c>
      <c r="R2882" s="13" t="s">
        <v>78</v>
      </c>
      <c r="S2882" s="17" t="s">
        <v>17</v>
      </c>
      <c r="T2882" s="172">
        <v>1092</v>
      </c>
    </row>
    <row r="2883" spans="1:20" ht="15.6">
      <c r="A2883" s="2" t="s">
        <v>1057</v>
      </c>
      <c r="B2883" s="78" t="s">
        <v>5</v>
      </c>
      <c r="C2883" s="17">
        <v>21</v>
      </c>
      <c r="D2883" s="17">
        <v>3</v>
      </c>
      <c r="E2883" t="str">
        <f t="shared" si="265"/>
        <v>B</v>
      </c>
      <c r="F2883" s="17">
        <v>5</v>
      </c>
      <c r="G2883" s="17">
        <v>21</v>
      </c>
      <c r="H2883" s="17">
        <v>4</v>
      </c>
      <c r="I2883" s="17">
        <v>2</v>
      </c>
      <c r="J2883" s="12" t="s">
        <v>1114</v>
      </c>
      <c r="K2883" s="12">
        <v>1</v>
      </c>
      <c r="L2883" s="12">
        <v>4</v>
      </c>
      <c r="M2883" s="12">
        <v>1</v>
      </c>
      <c r="N2883" s="78" t="str">
        <f t="shared" si="267"/>
        <v>Object</v>
      </c>
      <c r="O2883" s="78" t="str">
        <f t="shared" si="268"/>
        <v>pic</v>
      </c>
      <c r="P2883" s="78">
        <f t="shared" si="270"/>
        <v>-1261.5213000000003</v>
      </c>
      <c r="Q2883" s="172">
        <f t="shared" si="269"/>
        <v>1261.5213000000003</v>
      </c>
      <c r="R2883" s="13" t="s">
        <v>78</v>
      </c>
      <c r="S2883" s="17" t="s">
        <v>17</v>
      </c>
      <c r="T2883" s="172">
        <v>1092</v>
      </c>
    </row>
    <row r="2884" spans="1:20" ht="15.6">
      <c r="A2884" s="2" t="s">
        <v>1057</v>
      </c>
      <c r="B2884" s="78" t="s">
        <v>5</v>
      </c>
      <c r="C2884" s="17">
        <v>21</v>
      </c>
      <c r="D2884" s="17">
        <v>3</v>
      </c>
      <c r="E2884" t="str">
        <f t="shared" si="265"/>
        <v>B</v>
      </c>
      <c r="F2884" s="17">
        <v>5</v>
      </c>
      <c r="G2884" s="17">
        <v>7</v>
      </c>
      <c r="H2884" s="17">
        <v>2</v>
      </c>
      <c r="I2884" s="17">
        <v>2</v>
      </c>
      <c r="J2884" s="12" t="s">
        <v>1100</v>
      </c>
      <c r="K2884" s="12">
        <v>1</v>
      </c>
      <c r="L2884" s="12">
        <v>0</v>
      </c>
      <c r="M2884" s="12">
        <v>1</v>
      </c>
      <c r="N2884" s="78" t="str">
        <f t="shared" si="267"/>
        <v>None</v>
      </c>
      <c r="O2884" s="78" t="str">
        <f t="shared" si="268"/>
        <v>None</v>
      </c>
      <c r="P2884" s="78">
        <f t="shared" si="270"/>
        <v>-2473.0655999999999</v>
      </c>
      <c r="Q2884" s="172">
        <f t="shared" si="269"/>
        <v>2473.0655999999999</v>
      </c>
      <c r="R2884" s="13" t="s">
        <v>78</v>
      </c>
      <c r="S2884" s="17" t="s">
        <v>17</v>
      </c>
      <c r="T2884" s="172">
        <v>1092</v>
      </c>
    </row>
    <row r="2885" spans="1:20" ht="15.6">
      <c r="A2885" s="2" t="s">
        <v>1057</v>
      </c>
      <c r="B2885" s="78" t="s">
        <v>5</v>
      </c>
      <c r="C2885" s="17">
        <v>21</v>
      </c>
      <c r="D2885" s="17">
        <v>3</v>
      </c>
      <c r="E2885" t="str">
        <f t="shared" si="265"/>
        <v>B</v>
      </c>
      <c r="F2885" s="17">
        <v>5</v>
      </c>
      <c r="G2885" s="17">
        <v>13</v>
      </c>
      <c r="H2885" s="17">
        <v>3</v>
      </c>
      <c r="I2885" s="17">
        <v>2</v>
      </c>
      <c r="J2885" s="12" t="s">
        <v>1106</v>
      </c>
      <c r="K2885" s="12">
        <v>1</v>
      </c>
      <c r="L2885" s="12">
        <v>0</v>
      </c>
      <c r="M2885" s="12">
        <v>1</v>
      </c>
      <c r="N2885" s="78" t="str">
        <f t="shared" si="267"/>
        <v>None</v>
      </c>
      <c r="O2885" s="78" t="str">
        <f t="shared" si="268"/>
        <v>None</v>
      </c>
      <c r="P2885" s="78">
        <f t="shared" si="270"/>
        <v>-2737.1359000000002</v>
      </c>
      <c r="Q2885" s="172">
        <f t="shared" si="269"/>
        <v>2737.1359000000002</v>
      </c>
      <c r="R2885" s="13" t="s">
        <v>78</v>
      </c>
      <c r="S2885" s="17" t="s">
        <v>17</v>
      </c>
      <c r="T2885" s="172">
        <v>1092</v>
      </c>
    </row>
    <row r="2886" spans="1:20" ht="15.6">
      <c r="A2886" s="2" t="s">
        <v>1057</v>
      </c>
      <c r="B2886" s="78" t="s">
        <v>5</v>
      </c>
      <c r="C2886" s="17">
        <v>21</v>
      </c>
      <c r="D2886" s="17">
        <v>3</v>
      </c>
      <c r="E2886" t="str">
        <f t="shared" si="265"/>
        <v>B</v>
      </c>
      <c r="F2886" s="17">
        <v>5</v>
      </c>
      <c r="G2886" s="17">
        <v>23</v>
      </c>
      <c r="H2886" s="17">
        <v>4</v>
      </c>
      <c r="I2886" s="17">
        <v>2</v>
      </c>
      <c r="J2886" s="12" t="s">
        <v>1116</v>
      </c>
      <c r="K2886" s="12">
        <v>1</v>
      </c>
      <c r="L2886" s="12">
        <v>1</v>
      </c>
      <c r="M2886" s="12">
        <v>1</v>
      </c>
      <c r="N2886" s="78" t="str">
        <f t="shared" si="267"/>
        <v>Object</v>
      </c>
      <c r="O2886" s="78" t="str">
        <f t="shared" si="268"/>
        <v>pic</v>
      </c>
      <c r="P2886" s="78">
        <f t="shared" si="270"/>
        <v>-2837.0870999999997</v>
      </c>
      <c r="Q2886" s="172">
        <f t="shared" si="269"/>
        <v>2837.0870999999997</v>
      </c>
      <c r="R2886" s="13" t="s">
        <v>78</v>
      </c>
      <c r="S2886" s="17" t="s">
        <v>17</v>
      </c>
      <c r="T2886" s="172">
        <v>1092</v>
      </c>
    </row>
    <row r="2887" spans="1:20" ht="15.6">
      <c r="A2887" s="2" t="s">
        <v>1057</v>
      </c>
      <c r="B2887" s="78" t="s">
        <v>5</v>
      </c>
      <c r="C2887" s="17">
        <v>21</v>
      </c>
      <c r="D2887" s="17">
        <v>3</v>
      </c>
      <c r="E2887" t="str">
        <f t="shared" si="265"/>
        <v>B</v>
      </c>
      <c r="F2887" s="17">
        <v>5</v>
      </c>
      <c r="G2887" s="17">
        <v>14</v>
      </c>
      <c r="H2887" s="17">
        <v>3</v>
      </c>
      <c r="I2887" s="17">
        <v>2</v>
      </c>
      <c r="J2887" s="12" t="s">
        <v>1107</v>
      </c>
      <c r="K2887" s="12">
        <v>1</v>
      </c>
      <c r="L2887" s="12">
        <v>0</v>
      </c>
      <c r="M2887" s="12">
        <v>1</v>
      </c>
      <c r="N2887" s="78" t="str">
        <f t="shared" si="267"/>
        <v>None</v>
      </c>
      <c r="O2887" s="78" t="str">
        <f t="shared" si="268"/>
        <v>None</v>
      </c>
      <c r="P2887" s="78">
        <f t="shared" si="270"/>
        <v>-2895.5142999999998</v>
      </c>
      <c r="Q2887" s="172">
        <f t="shared" si="269"/>
        <v>2895.5142999999998</v>
      </c>
      <c r="R2887" s="13" t="s">
        <v>78</v>
      </c>
      <c r="S2887" s="17" t="s">
        <v>17</v>
      </c>
      <c r="T2887" s="172">
        <v>1092</v>
      </c>
    </row>
    <row r="2888" spans="1:20" ht="15.6">
      <c r="A2888" s="2" t="s">
        <v>1057</v>
      </c>
      <c r="B2888" s="78" t="s">
        <v>5</v>
      </c>
      <c r="C2888" s="17">
        <v>21</v>
      </c>
      <c r="D2888" s="17">
        <v>3</v>
      </c>
      <c r="E2888" t="str">
        <f t="shared" si="265"/>
        <v>B</v>
      </c>
      <c r="F2888" s="17">
        <v>5</v>
      </c>
      <c r="G2888" s="17">
        <v>25</v>
      </c>
      <c r="H2888" s="17">
        <v>5</v>
      </c>
      <c r="I2888" s="17">
        <v>2</v>
      </c>
      <c r="J2888" s="12" t="s">
        <v>1118</v>
      </c>
      <c r="K2888" s="12">
        <v>8</v>
      </c>
      <c r="L2888" s="12">
        <v>0</v>
      </c>
      <c r="M2888" s="12">
        <v>1</v>
      </c>
      <c r="N2888" s="78" t="str">
        <f t="shared" si="267"/>
        <v>None</v>
      </c>
      <c r="O2888" s="78" t="str">
        <f t="shared" si="268"/>
        <v>None</v>
      </c>
      <c r="P2888" s="78">
        <f t="shared" si="270"/>
        <v>-2965.1670000000004</v>
      </c>
      <c r="Q2888" s="172">
        <f t="shared" si="269"/>
        <v>2965.1670000000004</v>
      </c>
      <c r="R2888" s="13" t="s">
        <v>78</v>
      </c>
      <c r="S2888" s="17" t="s">
        <v>17</v>
      </c>
      <c r="T2888" s="172">
        <v>1092</v>
      </c>
    </row>
    <row r="2889" spans="1:20" ht="15.6">
      <c r="A2889" s="2" t="s">
        <v>1057</v>
      </c>
      <c r="B2889" s="78" t="s">
        <v>5</v>
      </c>
      <c r="C2889" s="17">
        <v>21</v>
      </c>
      <c r="D2889" s="17">
        <v>3</v>
      </c>
      <c r="E2889" t="str">
        <f t="shared" si="265"/>
        <v>B</v>
      </c>
      <c r="F2889" s="17">
        <v>5</v>
      </c>
      <c r="G2889" s="17">
        <v>27</v>
      </c>
      <c r="H2889" s="17">
        <v>5</v>
      </c>
      <c r="I2889" s="17">
        <v>2</v>
      </c>
      <c r="J2889" s="12" t="s">
        <v>1120</v>
      </c>
      <c r="K2889" s="12">
        <v>5</v>
      </c>
      <c r="L2889" s="12">
        <v>2</v>
      </c>
      <c r="M2889" s="12">
        <v>1</v>
      </c>
      <c r="N2889" s="78" t="str">
        <f t="shared" si="267"/>
        <v>Object</v>
      </c>
      <c r="O2889" s="78" t="str">
        <f t="shared" si="268"/>
        <v>pic</v>
      </c>
      <c r="P2889" s="78">
        <f t="shared" si="270"/>
        <v>-3127.3532000000005</v>
      </c>
      <c r="Q2889" s="172">
        <f t="shared" si="269"/>
        <v>3127.3532000000005</v>
      </c>
      <c r="R2889" s="13" t="s">
        <v>78</v>
      </c>
      <c r="S2889" s="17" t="s">
        <v>17</v>
      </c>
      <c r="T2889" s="172">
        <v>1092</v>
      </c>
    </row>
    <row r="2890" spans="1:20" ht="15.6">
      <c r="A2890" s="2" t="s">
        <v>1057</v>
      </c>
      <c r="B2890" s="78" t="s">
        <v>5</v>
      </c>
      <c r="C2890" s="17">
        <v>21</v>
      </c>
      <c r="D2890" s="17">
        <v>3</v>
      </c>
      <c r="E2890" t="str">
        <f t="shared" si="265"/>
        <v>B</v>
      </c>
      <c r="F2890" s="17">
        <v>5</v>
      </c>
      <c r="G2890" s="17">
        <v>17</v>
      </c>
      <c r="H2890" s="17">
        <v>3</v>
      </c>
      <c r="I2890" s="17">
        <v>2</v>
      </c>
      <c r="J2890" s="12" t="s">
        <v>1110</v>
      </c>
      <c r="K2890" s="12">
        <v>1</v>
      </c>
      <c r="L2890" s="12">
        <v>6</v>
      </c>
      <c r="M2890" s="12">
        <v>1</v>
      </c>
      <c r="N2890" s="78" t="str">
        <f t="shared" si="267"/>
        <v>Threat</v>
      </c>
      <c r="O2890" s="78" t="str">
        <f t="shared" si="268"/>
        <v>pic</v>
      </c>
      <c r="P2890" s="78">
        <f t="shared" si="270"/>
        <v>-4104.6053000000002</v>
      </c>
      <c r="Q2890" s="172">
        <f t="shared" si="269"/>
        <v>4104.6053000000002</v>
      </c>
      <c r="R2890" s="13" t="s">
        <v>78</v>
      </c>
      <c r="S2890" s="17" t="s">
        <v>17</v>
      </c>
      <c r="T2890" s="172">
        <v>1092</v>
      </c>
    </row>
    <row r="2891" spans="1:20" ht="15.6">
      <c r="A2891" s="2" t="s">
        <v>1057</v>
      </c>
      <c r="B2891" s="78" t="s">
        <v>5</v>
      </c>
      <c r="C2891" s="17">
        <v>21</v>
      </c>
      <c r="D2891" s="17">
        <v>3</v>
      </c>
      <c r="E2891" t="str">
        <f t="shared" si="265"/>
        <v>B</v>
      </c>
      <c r="F2891" s="17">
        <v>5</v>
      </c>
      <c r="G2891" s="17">
        <v>5</v>
      </c>
      <c r="H2891" s="17">
        <v>1</v>
      </c>
      <c r="I2891" s="17">
        <v>2</v>
      </c>
      <c r="J2891" s="12" t="s">
        <v>1098</v>
      </c>
      <c r="K2891" s="12">
        <v>5</v>
      </c>
      <c r="L2891" s="12">
        <v>9</v>
      </c>
      <c r="M2891" s="12">
        <v>1</v>
      </c>
      <c r="N2891" s="78" t="str">
        <f t="shared" si="267"/>
        <v>Neutral</v>
      </c>
      <c r="O2891" s="78" t="str">
        <f t="shared" si="268"/>
        <v>pic</v>
      </c>
      <c r="P2891" s="78">
        <f t="shared" si="270"/>
        <v>-4115.0362999999998</v>
      </c>
      <c r="Q2891" s="172">
        <f t="shared" si="269"/>
        <v>4115.0362999999998</v>
      </c>
      <c r="R2891" s="13" t="s">
        <v>78</v>
      </c>
      <c r="S2891" s="17" t="s">
        <v>17</v>
      </c>
      <c r="T2891" s="172">
        <v>1092</v>
      </c>
    </row>
    <row r="2892" spans="1:20" ht="15.6">
      <c r="A2892" s="2" t="s">
        <v>1057</v>
      </c>
      <c r="B2892" s="78" t="s">
        <v>5</v>
      </c>
      <c r="C2892" s="17">
        <v>21</v>
      </c>
      <c r="D2892" s="17">
        <v>3</v>
      </c>
      <c r="E2892" t="str">
        <f t="shared" si="265"/>
        <v>B</v>
      </c>
      <c r="F2892" s="17">
        <v>5</v>
      </c>
      <c r="G2892" s="17">
        <v>36</v>
      </c>
      <c r="H2892" s="17">
        <v>6</v>
      </c>
      <c r="I2892" s="17">
        <v>2</v>
      </c>
      <c r="J2892" s="12" t="s">
        <v>1129</v>
      </c>
      <c r="K2892" s="12">
        <v>3</v>
      </c>
      <c r="L2892" s="12">
        <v>9</v>
      </c>
      <c r="M2892" s="12">
        <v>1</v>
      </c>
      <c r="N2892" s="78" t="str">
        <f t="shared" si="267"/>
        <v>Neutral</v>
      </c>
      <c r="O2892" s="78" t="str">
        <f t="shared" si="268"/>
        <v>pic</v>
      </c>
      <c r="P2892" s="78">
        <f t="shared" si="270"/>
        <v>-4133.6379999999999</v>
      </c>
      <c r="Q2892" s="172">
        <f t="shared" si="269"/>
        <v>4133.6379999999999</v>
      </c>
      <c r="R2892" s="13" t="s">
        <v>78</v>
      </c>
      <c r="S2892" s="17" t="s">
        <v>17</v>
      </c>
      <c r="T2892" s="172">
        <v>1092</v>
      </c>
    </row>
    <row r="2893" spans="1:20" ht="15.6">
      <c r="A2893" s="2" t="s">
        <v>1057</v>
      </c>
      <c r="B2893" s="78" t="s">
        <v>5</v>
      </c>
      <c r="C2893" s="17">
        <v>21</v>
      </c>
      <c r="D2893" s="17">
        <v>3</v>
      </c>
      <c r="E2893" t="str">
        <f t="shared" si="265"/>
        <v>B</v>
      </c>
      <c r="F2893" s="17">
        <v>5</v>
      </c>
      <c r="G2893" s="17">
        <v>20</v>
      </c>
      <c r="H2893" s="17">
        <v>4</v>
      </c>
      <c r="I2893" s="17">
        <v>2</v>
      </c>
      <c r="J2893" s="12" t="s">
        <v>1113</v>
      </c>
      <c r="K2893" s="12">
        <v>1</v>
      </c>
      <c r="L2893" s="12">
        <v>0</v>
      </c>
      <c r="M2893" s="12">
        <v>1</v>
      </c>
      <c r="N2893" s="78" t="str">
        <f t="shared" si="267"/>
        <v>None</v>
      </c>
      <c r="O2893" s="78" t="str">
        <f t="shared" si="268"/>
        <v>None</v>
      </c>
      <c r="P2893" s="78">
        <f t="shared" si="270"/>
        <v>-4314.4758000000002</v>
      </c>
      <c r="Q2893" s="172">
        <f t="shared" si="269"/>
        <v>4314.4758000000002</v>
      </c>
      <c r="R2893" s="13" t="s">
        <v>78</v>
      </c>
      <c r="S2893" s="17" t="s">
        <v>17</v>
      </c>
      <c r="T2893" s="172">
        <v>1092</v>
      </c>
    </row>
    <row r="2894" spans="1:20" ht="15.6">
      <c r="A2894" s="2" t="s">
        <v>1057</v>
      </c>
      <c r="B2894" s="78" t="s">
        <v>5</v>
      </c>
      <c r="C2894" s="17">
        <v>21</v>
      </c>
      <c r="D2894" s="17">
        <v>3</v>
      </c>
      <c r="E2894" t="str">
        <f t="shared" si="265"/>
        <v>B</v>
      </c>
      <c r="F2894" s="17">
        <v>5</v>
      </c>
      <c r="G2894" s="17">
        <v>11</v>
      </c>
      <c r="H2894" s="17">
        <v>2</v>
      </c>
      <c r="I2894" s="17">
        <v>2</v>
      </c>
      <c r="J2894" s="12" t="s">
        <v>1104</v>
      </c>
      <c r="K2894" s="12">
        <v>1</v>
      </c>
      <c r="L2894" s="12">
        <v>8</v>
      </c>
      <c r="M2894" s="12">
        <v>1</v>
      </c>
      <c r="N2894" s="78" t="str">
        <f t="shared" si="267"/>
        <v>Threat</v>
      </c>
      <c r="O2894" s="78" t="str">
        <f t="shared" si="268"/>
        <v>pic</v>
      </c>
      <c r="P2894" s="78">
        <f t="shared" si="270"/>
        <v>-4349.5371999999998</v>
      </c>
      <c r="Q2894" s="172">
        <f t="shared" si="269"/>
        <v>4349.5371999999998</v>
      </c>
      <c r="R2894" s="13" t="s">
        <v>78</v>
      </c>
      <c r="S2894" s="17" t="s">
        <v>17</v>
      </c>
      <c r="T2894" s="172">
        <v>1092</v>
      </c>
    </row>
    <row r="2895" spans="1:20" ht="15.6">
      <c r="A2895" s="2" t="s">
        <v>1057</v>
      </c>
      <c r="B2895" s="78" t="s">
        <v>5</v>
      </c>
      <c r="C2895" s="17">
        <v>21</v>
      </c>
      <c r="D2895" s="17">
        <v>3</v>
      </c>
      <c r="E2895" t="str">
        <f t="shared" si="265"/>
        <v>B</v>
      </c>
      <c r="F2895" s="17">
        <v>5</v>
      </c>
      <c r="G2895" s="17">
        <v>9</v>
      </c>
      <c r="H2895" s="17">
        <v>2</v>
      </c>
      <c r="I2895" s="17">
        <v>2</v>
      </c>
      <c r="J2895" s="12" t="s">
        <v>1102</v>
      </c>
      <c r="K2895" s="12">
        <v>2</v>
      </c>
      <c r="L2895" s="12">
        <v>5</v>
      </c>
      <c r="M2895" s="12">
        <v>0</v>
      </c>
      <c r="N2895" s="78" t="str">
        <f t="shared" si="267"/>
        <v>Threat</v>
      </c>
      <c r="O2895" s="78" t="str">
        <f t="shared" si="268"/>
        <v>pic</v>
      </c>
      <c r="P2895" s="78">
        <f t="shared" si="270"/>
        <v>33239.997900000002</v>
      </c>
      <c r="Q2895" s="172">
        <f t="shared" si="269"/>
        <v>-33239.997900000002</v>
      </c>
      <c r="R2895" s="13" t="s">
        <v>78</v>
      </c>
      <c r="S2895" s="17" t="s">
        <v>17</v>
      </c>
      <c r="T2895" s="172">
        <v>1092</v>
      </c>
    </row>
    <row r="2896" spans="1:20" ht="15.6">
      <c r="A2896" s="2" t="s">
        <v>1057</v>
      </c>
      <c r="B2896" s="78" t="s">
        <v>5</v>
      </c>
      <c r="C2896" s="17">
        <v>21</v>
      </c>
      <c r="D2896" s="17">
        <v>3</v>
      </c>
      <c r="E2896" t="str">
        <f t="shared" si="265"/>
        <v>B</v>
      </c>
      <c r="F2896" s="17">
        <v>5</v>
      </c>
      <c r="G2896" s="17">
        <v>15</v>
      </c>
      <c r="H2896" s="17">
        <v>3</v>
      </c>
      <c r="I2896" s="17">
        <v>2</v>
      </c>
      <c r="J2896" s="12" t="s">
        <v>1108</v>
      </c>
      <c r="K2896" s="12">
        <v>1</v>
      </c>
      <c r="L2896" s="12">
        <v>5</v>
      </c>
      <c r="M2896" s="12">
        <v>1</v>
      </c>
      <c r="N2896" s="78" t="str">
        <f t="shared" si="267"/>
        <v>Threat</v>
      </c>
      <c r="O2896" s="78" t="str">
        <f t="shared" si="268"/>
        <v>pic</v>
      </c>
      <c r="P2896" s="78">
        <f t="shared" si="270"/>
        <v>-4886.1499000000003</v>
      </c>
      <c r="Q2896" s="172">
        <f t="shared" si="269"/>
        <v>4886.1499000000003</v>
      </c>
      <c r="R2896" s="13" t="s">
        <v>78</v>
      </c>
      <c r="S2896" s="17" t="s">
        <v>17</v>
      </c>
      <c r="T2896" s="172">
        <v>1092</v>
      </c>
    </row>
    <row r="2897" spans="1:20" ht="15.6">
      <c r="A2897" s="2" t="s">
        <v>1057</v>
      </c>
      <c r="B2897" s="78" t="s">
        <v>5</v>
      </c>
      <c r="C2897" s="17">
        <v>21</v>
      </c>
      <c r="D2897" s="17">
        <v>3</v>
      </c>
      <c r="E2897" t="str">
        <f t="shared" ref="E2897:E2960" si="271">IF(D2897=1,"H",IF(D2897=2,"H","B"))</f>
        <v>B</v>
      </c>
      <c r="F2897" s="17">
        <v>5</v>
      </c>
      <c r="G2897" s="17">
        <v>29</v>
      </c>
      <c r="H2897" s="17">
        <v>5</v>
      </c>
      <c r="I2897" s="17">
        <v>2</v>
      </c>
      <c r="J2897" s="12" t="s">
        <v>1122</v>
      </c>
      <c r="K2897" s="12">
        <v>2</v>
      </c>
      <c r="L2897" s="12">
        <v>4</v>
      </c>
      <c r="M2897" s="12">
        <v>1</v>
      </c>
      <c r="N2897" s="78" t="str">
        <f t="shared" si="267"/>
        <v>Object</v>
      </c>
      <c r="O2897" s="78" t="str">
        <f t="shared" si="268"/>
        <v>pic</v>
      </c>
      <c r="P2897" s="78">
        <f t="shared" ref="P2897:P2928" si="272">IF(A2897="Drumble",J2897-7821.07,IF(A2897="Erdinger",J2897-3555.92,IF(A2897="Maria",J2897-8626.34,IF(A2897="Maskedoror",J2897- 8596.69,IF(A2897="Oda",J2897-7511.45,IF(A2897=" Pêcheresse",J2897-5379.34,IF(A2897="Pied Tordu",J2897-5505.37)))))))</f>
        <v>-4906.9982</v>
      </c>
      <c r="Q2897" s="172">
        <f t="shared" si="269"/>
        <v>4906.9982</v>
      </c>
      <c r="R2897" s="13" t="s">
        <v>78</v>
      </c>
      <c r="S2897" s="17" t="s">
        <v>17</v>
      </c>
      <c r="T2897" s="172">
        <v>1092</v>
      </c>
    </row>
    <row r="2898" spans="1:20" ht="15.6">
      <c r="A2898" s="2" t="s">
        <v>1057</v>
      </c>
      <c r="B2898" s="78" t="s">
        <v>5</v>
      </c>
      <c r="C2898" s="17">
        <v>21</v>
      </c>
      <c r="D2898" s="17">
        <v>3</v>
      </c>
      <c r="E2898" t="str">
        <f t="shared" si="271"/>
        <v>B</v>
      </c>
      <c r="F2898" s="17">
        <v>5</v>
      </c>
      <c r="G2898" s="17">
        <v>4</v>
      </c>
      <c r="H2898" s="17">
        <v>1</v>
      </c>
      <c r="I2898" s="17">
        <v>2</v>
      </c>
      <c r="J2898" s="12" t="s">
        <v>1097</v>
      </c>
      <c r="K2898" s="12">
        <v>1</v>
      </c>
      <c r="L2898" s="12">
        <v>11</v>
      </c>
      <c r="M2898" s="12">
        <v>0</v>
      </c>
      <c r="N2898" s="78" t="str">
        <f t="shared" si="267"/>
        <v>Neutral</v>
      </c>
      <c r="O2898" s="78" t="str">
        <f t="shared" si="268"/>
        <v>pic</v>
      </c>
      <c r="P2898" s="78">
        <f t="shared" si="272"/>
        <v>21331.6587</v>
      </c>
      <c r="Q2898" s="172">
        <f t="shared" si="269"/>
        <v>-21331.6587</v>
      </c>
      <c r="R2898" s="13" t="s">
        <v>78</v>
      </c>
      <c r="S2898" s="17" t="s">
        <v>17</v>
      </c>
      <c r="T2898" s="172">
        <v>1092</v>
      </c>
    </row>
    <row r="2899" spans="1:20" ht="15.6">
      <c r="A2899" s="2" t="s">
        <v>1057</v>
      </c>
      <c r="B2899" s="78" t="s">
        <v>5</v>
      </c>
      <c r="C2899" s="17">
        <v>21</v>
      </c>
      <c r="D2899" s="17">
        <v>3</v>
      </c>
      <c r="E2899" t="str">
        <f t="shared" si="271"/>
        <v>B</v>
      </c>
      <c r="F2899" s="17">
        <v>5</v>
      </c>
      <c r="G2899" s="17">
        <v>32</v>
      </c>
      <c r="H2899" s="17">
        <v>6</v>
      </c>
      <c r="I2899" s="17">
        <v>2</v>
      </c>
      <c r="J2899" s="12" t="s">
        <v>1125</v>
      </c>
      <c r="K2899" s="12">
        <v>2</v>
      </c>
      <c r="L2899" s="12">
        <v>0</v>
      </c>
      <c r="M2899" s="12">
        <v>0</v>
      </c>
      <c r="N2899" s="78" t="str">
        <f t="shared" si="267"/>
        <v>None</v>
      </c>
      <c r="O2899" s="78" t="str">
        <f t="shared" si="268"/>
        <v>None</v>
      </c>
      <c r="P2899" s="78">
        <f t="shared" si="272"/>
        <v>19084.572499999998</v>
      </c>
      <c r="Q2899" s="172">
        <f t="shared" si="269"/>
        <v>-19084.572499999998</v>
      </c>
      <c r="R2899" s="13" t="s">
        <v>78</v>
      </c>
      <c r="S2899" s="17" t="s">
        <v>17</v>
      </c>
      <c r="T2899" s="172">
        <v>1092</v>
      </c>
    </row>
    <row r="2900" spans="1:20" ht="15.6">
      <c r="A2900" s="2" t="s">
        <v>1057</v>
      </c>
      <c r="B2900" s="78" t="s">
        <v>5</v>
      </c>
      <c r="C2900" s="17">
        <v>21</v>
      </c>
      <c r="D2900" s="17">
        <v>3</v>
      </c>
      <c r="E2900" t="str">
        <f t="shared" si="271"/>
        <v>B</v>
      </c>
      <c r="F2900" s="17">
        <v>5</v>
      </c>
      <c r="G2900" s="17">
        <v>31</v>
      </c>
      <c r="H2900" s="17">
        <v>6</v>
      </c>
      <c r="I2900" s="17">
        <v>2</v>
      </c>
      <c r="J2900" s="12" t="s">
        <v>1124</v>
      </c>
      <c r="K2900" s="12">
        <v>2</v>
      </c>
      <c r="L2900" s="12">
        <v>0</v>
      </c>
      <c r="M2900" s="12">
        <v>0</v>
      </c>
      <c r="N2900" s="78" t="str">
        <f t="shared" si="267"/>
        <v>None</v>
      </c>
      <c r="O2900" s="78" t="str">
        <f t="shared" si="268"/>
        <v>None</v>
      </c>
      <c r="P2900" s="78">
        <f t="shared" si="272"/>
        <v>18722.089499999998</v>
      </c>
      <c r="Q2900" s="172">
        <f t="shared" si="269"/>
        <v>-18722.089499999998</v>
      </c>
      <c r="R2900" s="13" t="s">
        <v>78</v>
      </c>
      <c r="S2900" s="17" t="s">
        <v>17</v>
      </c>
      <c r="T2900" s="172">
        <v>1092</v>
      </c>
    </row>
    <row r="2901" spans="1:20" ht="15.6">
      <c r="A2901" s="2" t="s">
        <v>1057</v>
      </c>
      <c r="B2901" s="78" t="s">
        <v>5</v>
      </c>
      <c r="C2901" s="17">
        <v>21</v>
      </c>
      <c r="D2901" s="17">
        <v>3</v>
      </c>
      <c r="E2901" t="str">
        <f t="shared" si="271"/>
        <v>B</v>
      </c>
      <c r="F2901" s="17">
        <v>5</v>
      </c>
      <c r="G2901" s="17">
        <v>22</v>
      </c>
      <c r="H2901" s="17">
        <v>4</v>
      </c>
      <c r="I2901" s="17">
        <v>2</v>
      </c>
      <c r="J2901" s="12" t="s">
        <v>1115</v>
      </c>
      <c r="K2901" s="12">
        <v>1</v>
      </c>
      <c r="L2901" s="12">
        <v>3</v>
      </c>
      <c r="M2901" s="12">
        <v>1</v>
      </c>
      <c r="N2901" s="78" t="str">
        <f t="shared" si="267"/>
        <v>Object</v>
      </c>
      <c r="O2901" s="78" t="str">
        <f t="shared" si="268"/>
        <v>pic</v>
      </c>
      <c r="P2901" s="78">
        <f t="shared" si="272"/>
        <v>-6666.8437000000004</v>
      </c>
      <c r="Q2901" s="172">
        <f t="shared" si="269"/>
        <v>6666.8437000000004</v>
      </c>
      <c r="R2901" s="13" t="s">
        <v>78</v>
      </c>
      <c r="S2901" s="17" t="s">
        <v>17</v>
      </c>
      <c r="T2901" s="172">
        <v>1092</v>
      </c>
    </row>
    <row r="2902" spans="1:20" ht="15.6">
      <c r="A2902" s="2" t="s">
        <v>1057</v>
      </c>
      <c r="B2902" s="78" t="s">
        <v>5</v>
      </c>
      <c r="C2902" s="17">
        <v>21</v>
      </c>
      <c r="D2902" s="17">
        <v>3</v>
      </c>
      <c r="E2902" t="str">
        <f t="shared" si="271"/>
        <v>B</v>
      </c>
      <c r="F2902" s="17">
        <v>5</v>
      </c>
      <c r="G2902" s="17">
        <v>24</v>
      </c>
      <c r="H2902" s="17">
        <v>4</v>
      </c>
      <c r="I2902" s="17">
        <v>2</v>
      </c>
      <c r="J2902" s="12" t="s">
        <v>1117</v>
      </c>
      <c r="K2902" s="12">
        <v>10</v>
      </c>
      <c r="L2902" s="12">
        <v>2</v>
      </c>
      <c r="M2902" s="12">
        <v>0</v>
      </c>
      <c r="N2902" s="78" t="str">
        <f t="shared" si="267"/>
        <v>Object</v>
      </c>
      <c r="O2902" s="78" t="str">
        <f t="shared" si="268"/>
        <v>pic</v>
      </c>
      <c r="P2902" s="78">
        <f t="shared" si="272"/>
        <v>8497.4272999999994</v>
      </c>
      <c r="Q2902" s="172">
        <f t="shared" si="269"/>
        <v>-8497.4272999999994</v>
      </c>
      <c r="R2902" s="13" t="s">
        <v>78</v>
      </c>
      <c r="S2902" s="17" t="s">
        <v>17</v>
      </c>
      <c r="T2902" s="172">
        <v>1092</v>
      </c>
    </row>
    <row r="2903" spans="1:20" ht="15.6">
      <c r="A2903" s="2" t="s">
        <v>1057</v>
      </c>
      <c r="B2903" s="78" t="s">
        <v>5</v>
      </c>
      <c r="C2903" s="17">
        <v>21</v>
      </c>
      <c r="D2903" s="17">
        <v>3</v>
      </c>
      <c r="E2903" t="str">
        <f t="shared" si="271"/>
        <v>B</v>
      </c>
      <c r="F2903" s="17">
        <v>5</v>
      </c>
      <c r="G2903" s="17">
        <v>30</v>
      </c>
      <c r="H2903" s="17">
        <v>5</v>
      </c>
      <c r="I2903" s="17">
        <v>2</v>
      </c>
      <c r="J2903" s="12" t="s">
        <v>1123</v>
      </c>
      <c r="K2903" s="12">
        <v>10</v>
      </c>
      <c r="L2903" s="12">
        <v>1</v>
      </c>
      <c r="M2903" s="12">
        <v>0</v>
      </c>
      <c r="N2903" s="78" t="str">
        <f t="shared" si="267"/>
        <v>Object</v>
      </c>
      <c r="O2903" s="78" t="str">
        <f t="shared" si="268"/>
        <v>pic</v>
      </c>
      <c r="P2903" s="78">
        <f t="shared" si="272"/>
        <v>7618.616</v>
      </c>
      <c r="Q2903" s="172">
        <f t="shared" si="269"/>
        <v>-7618.616</v>
      </c>
      <c r="R2903" s="13" t="s">
        <v>78</v>
      </c>
      <c r="S2903" s="17" t="s">
        <v>17</v>
      </c>
      <c r="T2903" s="172">
        <v>1092</v>
      </c>
    </row>
    <row r="2904" spans="1:20" ht="15.6">
      <c r="A2904" s="2" t="s">
        <v>1057</v>
      </c>
      <c r="B2904" s="78" t="s">
        <v>5</v>
      </c>
      <c r="C2904" s="17">
        <v>21</v>
      </c>
      <c r="D2904" s="17">
        <v>3</v>
      </c>
      <c r="E2904" t="str">
        <f t="shared" si="271"/>
        <v>B</v>
      </c>
      <c r="F2904" s="17">
        <v>5</v>
      </c>
      <c r="G2904" s="17">
        <v>16</v>
      </c>
      <c r="H2904" s="17">
        <v>3</v>
      </c>
      <c r="I2904" s="17">
        <v>2</v>
      </c>
      <c r="J2904" s="12" t="s">
        <v>1109</v>
      </c>
      <c r="K2904" s="12">
        <v>15</v>
      </c>
      <c r="L2904" s="12">
        <v>7</v>
      </c>
      <c r="M2904" s="12">
        <v>0</v>
      </c>
      <c r="N2904" s="78" t="str">
        <f t="shared" si="267"/>
        <v>Threat</v>
      </c>
      <c r="O2904" s="78" t="str">
        <f t="shared" si="268"/>
        <v>pic</v>
      </c>
      <c r="P2904" s="78">
        <f t="shared" si="272"/>
        <v>7399.6330999999991</v>
      </c>
      <c r="Q2904" s="172">
        <f t="shared" si="269"/>
        <v>-7399.6330999999991</v>
      </c>
      <c r="R2904" s="13" t="s">
        <v>78</v>
      </c>
      <c r="S2904" s="17" t="s">
        <v>17</v>
      </c>
      <c r="T2904" s="172">
        <v>1092</v>
      </c>
    </row>
    <row r="2905" spans="1:20" ht="15.6">
      <c r="A2905" s="2" t="s">
        <v>1057</v>
      </c>
      <c r="B2905" s="78" t="s">
        <v>5</v>
      </c>
      <c r="C2905" s="17">
        <v>21</v>
      </c>
      <c r="D2905" s="17">
        <v>3</v>
      </c>
      <c r="E2905" t="str">
        <f t="shared" si="271"/>
        <v>B</v>
      </c>
      <c r="F2905" s="17">
        <v>5</v>
      </c>
      <c r="G2905" s="17">
        <v>28</v>
      </c>
      <c r="H2905" s="17">
        <v>5</v>
      </c>
      <c r="I2905" s="17">
        <v>2</v>
      </c>
      <c r="J2905" s="12" t="s">
        <v>1121</v>
      </c>
      <c r="K2905" s="12">
        <v>3</v>
      </c>
      <c r="L2905" s="12">
        <v>3</v>
      </c>
      <c r="M2905" s="12">
        <v>0</v>
      </c>
      <c r="N2905" s="78" t="str">
        <f t="shared" si="267"/>
        <v>Object</v>
      </c>
      <c r="O2905" s="78" t="str">
        <f t="shared" si="268"/>
        <v>pic</v>
      </c>
      <c r="P2905" s="78">
        <f t="shared" si="272"/>
        <v>7056.7152999999998</v>
      </c>
      <c r="Q2905" s="172">
        <f t="shared" si="269"/>
        <v>-7056.7152999999998</v>
      </c>
      <c r="R2905" s="13" t="s">
        <v>78</v>
      </c>
      <c r="S2905" s="17" t="s">
        <v>17</v>
      </c>
      <c r="T2905" s="172">
        <v>1092</v>
      </c>
    </row>
    <row r="2906" spans="1:20" ht="15.6">
      <c r="A2906" s="2" t="s">
        <v>1057</v>
      </c>
      <c r="B2906" s="78" t="s">
        <v>5</v>
      </c>
      <c r="C2906" s="17">
        <v>21</v>
      </c>
      <c r="D2906" s="17">
        <v>3</v>
      </c>
      <c r="E2906" t="str">
        <f t="shared" si="271"/>
        <v>B</v>
      </c>
      <c r="F2906" s="17">
        <v>5</v>
      </c>
      <c r="G2906" s="17">
        <v>2</v>
      </c>
      <c r="H2906" s="17">
        <v>1</v>
      </c>
      <c r="I2906" s="17">
        <v>2</v>
      </c>
      <c r="J2906" s="12" t="s">
        <v>1095</v>
      </c>
      <c r="K2906" s="12">
        <v>1</v>
      </c>
      <c r="L2906" s="12">
        <v>0</v>
      </c>
      <c r="M2906" s="12">
        <v>1</v>
      </c>
      <c r="N2906" s="78" t="str">
        <f t="shared" si="267"/>
        <v>None</v>
      </c>
      <c r="O2906" s="78" t="str">
        <f t="shared" si="268"/>
        <v>None</v>
      </c>
      <c r="P2906" s="78">
        <f t="shared" si="272"/>
        <v>6293.6069000000007</v>
      </c>
      <c r="Q2906" s="172">
        <f t="shared" si="269"/>
        <v>-6293.6069000000007</v>
      </c>
      <c r="R2906" s="13" t="s">
        <v>78</v>
      </c>
      <c r="S2906" s="17" t="s">
        <v>17</v>
      </c>
      <c r="T2906" s="172">
        <v>1092</v>
      </c>
    </row>
    <row r="2907" spans="1:20" ht="15.6">
      <c r="A2907" s="2" t="s">
        <v>1057</v>
      </c>
      <c r="B2907" s="78" t="s">
        <v>5</v>
      </c>
      <c r="C2907" s="17">
        <v>21</v>
      </c>
      <c r="D2907" s="17">
        <v>3</v>
      </c>
      <c r="E2907" t="str">
        <f t="shared" si="271"/>
        <v>B</v>
      </c>
      <c r="F2907" s="17">
        <v>5</v>
      </c>
      <c r="G2907" s="17">
        <v>10</v>
      </c>
      <c r="H2907" s="17">
        <v>2</v>
      </c>
      <c r="I2907" s="17">
        <v>2</v>
      </c>
      <c r="J2907" s="12" t="s">
        <v>1103</v>
      </c>
      <c r="K2907" s="12">
        <v>3</v>
      </c>
      <c r="L2907" s="12">
        <v>7</v>
      </c>
      <c r="M2907" s="12">
        <v>1</v>
      </c>
      <c r="N2907" s="78" t="str">
        <f t="shared" ref="N2907:N2970" si="273">IF(L2907=0,"None",IF(L2907&lt;5,"Object",IF(L2907&lt;9,"Threat","Neutral")))</f>
        <v>Threat</v>
      </c>
      <c r="O2907" s="78" t="str">
        <f t="shared" ref="O2907:O2970" si="274">IF(N2907="None", "None","pic")</f>
        <v>pic</v>
      </c>
      <c r="P2907" s="78">
        <f t="shared" si="272"/>
        <v>6199.5308999999997</v>
      </c>
      <c r="Q2907" s="172">
        <f t="shared" ref="Q2907:Q2970" si="275">P2907*-1</f>
        <v>-6199.5308999999997</v>
      </c>
      <c r="R2907" s="13" t="s">
        <v>78</v>
      </c>
      <c r="S2907" s="17" t="s">
        <v>17</v>
      </c>
      <c r="T2907" s="172">
        <v>1092</v>
      </c>
    </row>
    <row r="2908" spans="1:20" ht="15.6">
      <c r="A2908" s="2" t="s">
        <v>1057</v>
      </c>
      <c r="B2908" s="78" t="s">
        <v>5</v>
      </c>
      <c r="C2908" s="17">
        <v>21</v>
      </c>
      <c r="D2908" s="17">
        <v>3</v>
      </c>
      <c r="E2908" t="str">
        <f t="shared" si="271"/>
        <v>B</v>
      </c>
      <c r="F2908" s="17">
        <v>5</v>
      </c>
      <c r="G2908" s="17">
        <v>3</v>
      </c>
      <c r="H2908" s="17">
        <v>1</v>
      </c>
      <c r="I2908" s="17">
        <v>2</v>
      </c>
      <c r="J2908" s="12" t="s">
        <v>1096</v>
      </c>
      <c r="K2908" s="12">
        <v>4</v>
      </c>
      <c r="L2908" s="12">
        <v>10</v>
      </c>
      <c r="M2908" s="12">
        <v>1</v>
      </c>
      <c r="N2908" s="78" t="str">
        <f t="shared" si="273"/>
        <v>Neutral</v>
      </c>
      <c r="O2908" s="78" t="str">
        <f t="shared" si="274"/>
        <v>pic</v>
      </c>
      <c r="P2908" s="78">
        <f t="shared" si="272"/>
        <v>5564.7101000000002</v>
      </c>
      <c r="Q2908" s="172">
        <f t="shared" si="275"/>
        <v>-5564.7101000000002</v>
      </c>
      <c r="R2908" s="13" t="s">
        <v>78</v>
      </c>
      <c r="S2908" s="17" t="s">
        <v>17</v>
      </c>
      <c r="T2908" s="172">
        <v>1092</v>
      </c>
    </row>
    <row r="2909" spans="1:20" ht="15.6">
      <c r="A2909" s="2" t="s">
        <v>1057</v>
      </c>
      <c r="B2909" s="78" t="s">
        <v>5</v>
      </c>
      <c r="C2909" s="17">
        <v>21</v>
      </c>
      <c r="D2909" s="17">
        <v>3</v>
      </c>
      <c r="E2909" t="str">
        <f t="shared" si="271"/>
        <v>B</v>
      </c>
      <c r="F2909" s="17">
        <v>5</v>
      </c>
      <c r="G2909" s="17">
        <v>19</v>
      </c>
      <c r="H2909" s="17">
        <v>4</v>
      </c>
      <c r="I2909" s="17">
        <v>2</v>
      </c>
      <c r="J2909" s="12" t="s">
        <v>1112</v>
      </c>
      <c r="K2909" s="12">
        <v>4</v>
      </c>
      <c r="L2909" s="12">
        <v>0</v>
      </c>
      <c r="M2909" s="12">
        <v>1</v>
      </c>
      <c r="N2909" s="78" t="str">
        <f t="shared" si="273"/>
        <v>None</v>
      </c>
      <c r="O2909" s="78" t="str">
        <f t="shared" si="274"/>
        <v>None</v>
      </c>
      <c r="P2909" s="78">
        <f t="shared" si="272"/>
        <v>5341.5290999999997</v>
      </c>
      <c r="Q2909" s="172">
        <f t="shared" si="275"/>
        <v>-5341.5290999999997</v>
      </c>
      <c r="R2909" s="13" t="s">
        <v>78</v>
      </c>
      <c r="S2909" s="17" t="s">
        <v>17</v>
      </c>
      <c r="T2909" s="172">
        <v>1092</v>
      </c>
    </row>
    <row r="2910" spans="1:20" ht="15.6">
      <c r="A2910" s="2" t="s">
        <v>1057</v>
      </c>
      <c r="B2910" s="78" t="s">
        <v>5</v>
      </c>
      <c r="C2910" s="17">
        <v>21</v>
      </c>
      <c r="D2910" s="17">
        <v>3</v>
      </c>
      <c r="E2910" t="str">
        <f t="shared" si="271"/>
        <v>B</v>
      </c>
      <c r="F2910" s="17">
        <v>5</v>
      </c>
      <c r="G2910" s="17">
        <v>1</v>
      </c>
      <c r="H2910" s="17">
        <v>1</v>
      </c>
      <c r="I2910" s="17">
        <v>2</v>
      </c>
      <c r="J2910" s="12" t="s">
        <v>1094</v>
      </c>
      <c r="K2910" s="12">
        <v>3</v>
      </c>
      <c r="L2910" s="12">
        <v>0</v>
      </c>
      <c r="M2910" s="12">
        <v>1</v>
      </c>
      <c r="N2910" s="78" t="str">
        <f t="shared" si="273"/>
        <v>None</v>
      </c>
      <c r="O2910" s="78" t="str">
        <f t="shared" si="274"/>
        <v>None</v>
      </c>
      <c r="P2910" s="78">
        <f t="shared" si="272"/>
        <v>2913.4809999999998</v>
      </c>
      <c r="Q2910" s="172">
        <f t="shared" si="275"/>
        <v>-2913.4809999999998</v>
      </c>
      <c r="R2910" s="13" t="s">
        <v>78</v>
      </c>
      <c r="S2910" s="17" t="s">
        <v>17</v>
      </c>
      <c r="T2910" s="172">
        <v>1092</v>
      </c>
    </row>
    <row r="2911" spans="1:20" ht="15.6">
      <c r="A2911" s="2" t="s">
        <v>1057</v>
      </c>
      <c r="B2911" s="78" t="s">
        <v>5</v>
      </c>
      <c r="C2911" s="17">
        <v>21</v>
      </c>
      <c r="D2911" s="17">
        <v>3</v>
      </c>
      <c r="E2911" t="str">
        <f t="shared" si="271"/>
        <v>B</v>
      </c>
      <c r="F2911" s="17">
        <v>5</v>
      </c>
      <c r="G2911" s="17">
        <v>6</v>
      </c>
      <c r="H2911" s="17">
        <v>1</v>
      </c>
      <c r="I2911" s="17">
        <v>2</v>
      </c>
      <c r="J2911" s="12" t="s">
        <v>1099</v>
      </c>
      <c r="K2911" s="12">
        <v>11</v>
      </c>
      <c r="L2911" s="12">
        <v>12</v>
      </c>
      <c r="M2911" s="12">
        <v>1</v>
      </c>
      <c r="N2911" s="78" t="str">
        <f t="shared" si="273"/>
        <v>Neutral</v>
      </c>
      <c r="O2911" s="78" t="str">
        <f t="shared" si="274"/>
        <v>pic</v>
      </c>
      <c r="P2911" s="78">
        <f t="shared" si="272"/>
        <v>2286.1898000000001</v>
      </c>
      <c r="Q2911" s="172">
        <f t="shared" si="275"/>
        <v>-2286.1898000000001</v>
      </c>
      <c r="R2911" s="13" t="s">
        <v>78</v>
      </c>
      <c r="S2911" s="17" t="s">
        <v>17</v>
      </c>
      <c r="T2911" s="172">
        <v>1092</v>
      </c>
    </row>
    <row r="2912" spans="1:20" ht="15.6">
      <c r="A2912" s="2" t="s">
        <v>1057</v>
      </c>
      <c r="B2912" s="78" t="s">
        <v>5</v>
      </c>
      <c r="C2912" s="17">
        <v>21</v>
      </c>
      <c r="D2912" s="17">
        <v>3</v>
      </c>
      <c r="E2912" t="str">
        <f t="shared" si="271"/>
        <v>B</v>
      </c>
      <c r="F2912" s="17">
        <v>5</v>
      </c>
      <c r="G2912" s="17">
        <v>35</v>
      </c>
      <c r="H2912" s="17">
        <v>6</v>
      </c>
      <c r="I2912" s="17">
        <v>2</v>
      </c>
      <c r="J2912" s="12" t="s">
        <v>1128</v>
      </c>
      <c r="K2912" s="12">
        <v>1</v>
      </c>
      <c r="L2912" s="12">
        <v>11</v>
      </c>
      <c r="M2912" s="12">
        <v>1</v>
      </c>
      <c r="N2912" s="78" t="str">
        <f t="shared" si="273"/>
        <v>Neutral</v>
      </c>
      <c r="O2912" s="78" t="str">
        <f t="shared" si="274"/>
        <v>pic</v>
      </c>
      <c r="P2912" s="78">
        <f t="shared" si="272"/>
        <v>-7601.1397999999999</v>
      </c>
      <c r="Q2912" s="172">
        <f t="shared" si="275"/>
        <v>7601.1397999999999</v>
      </c>
      <c r="R2912" s="13" t="s">
        <v>78</v>
      </c>
      <c r="S2912" s="17" t="s">
        <v>17</v>
      </c>
      <c r="T2912" s="172">
        <v>1092</v>
      </c>
    </row>
    <row r="2913" spans="1:20" ht="15.6">
      <c r="A2913" s="2" t="s">
        <v>1057</v>
      </c>
      <c r="B2913" s="78" t="s">
        <v>5</v>
      </c>
      <c r="C2913" s="17">
        <v>21</v>
      </c>
      <c r="D2913" s="17">
        <v>3</v>
      </c>
      <c r="E2913" t="str">
        <f t="shared" si="271"/>
        <v>B</v>
      </c>
      <c r="F2913" s="17">
        <v>5</v>
      </c>
      <c r="G2913" s="17">
        <v>34</v>
      </c>
      <c r="H2913" s="17">
        <v>6</v>
      </c>
      <c r="I2913" s="17">
        <v>2</v>
      </c>
      <c r="J2913" s="12" t="s">
        <v>1127</v>
      </c>
      <c r="K2913" s="12">
        <v>1</v>
      </c>
      <c r="L2913" s="12">
        <v>12</v>
      </c>
      <c r="M2913" s="12">
        <v>1</v>
      </c>
      <c r="N2913" s="78" t="str">
        <f t="shared" si="273"/>
        <v>Neutral</v>
      </c>
      <c r="O2913" s="78" t="str">
        <f t="shared" si="274"/>
        <v>pic</v>
      </c>
      <c r="P2913" s="78">
        <f t="shared" si="272"/>
        <v>-8343.9266000000007</v>
      </c>
      <c r="Q2913" s="172">
        <f t="shared" si="275"/>
        <v>8343.9266000000007</v>
      </c>
      <c r="R2913" s="13" t="s">
        <v>78</v>
      </c>
      <c r="S2913" s="17" t="s">
        <v>17</v>
      </c>
      <c r="T2913" s="172">
        <v>1092</v>
      </c>
    </row>
    <row r="2914" spans="1:20" ht="15.6">
      <c r="A2914" s="2" t="s">
        <v>1057</v>
      </c>
      <c r="B2914" s="78" t="s">
        <v>5</v>
      </c>
      <c r="C2914" s="17">
        <v>21</v>
      </c>
      <c r="D2914" s="17">
        <v>3</v>
      </c>
      <c r="E2914" t="str">
        <f t="shared" si="271"/>
        <v>B</v>
      </c>
      <c r="F2914" s="17">
        <v>5</v>
      </c>
      <c r="G2914" s="17">
        <v>33</v>
      </c>
      <c r="H2914" s="17">
        <v>6</v>
      </c>
      <c r="I2914" s="17">
        <v>2</v>
      </c>
      <c r="J2914" s="12" t="s">
        <v>1126</v>
      </c>
      <c r="K2914" s="12">
        <v>1</v>
      </c>
      <c r="L2914" s="12">
        <v>10</v>
      </c>
      <c r="M2914" s="12">
        <v>1</v>
      </c>
      <c r="N2914" s="78" t="str">
        <f t="shared" si="273"/>
        <v>Neutral</v>
      </c>
      <c r="O2914" s="78" t="str">
        <f t="shared" si="274"/>
        <v>pic</v>
      </c>
      <c r="P2914" s="78">
        <f t="shared" si="272"/>
        <v>-8584.0787</v>
      </c>
      <c r="Q2914" s="172">
        <f t="shared" si="275"/>
        <v>8584.0787</v>
      </c>
      <c r="R2914" s="13" t="s">
        <v>78</v>
      </c>
      <c r="S2914" s="17" t="s">
        <v>17</v>
      </c>
      <c r="T2914" s="172">
        <v>1092</v>
      </c>
    </row>
    <row r="2915" spans="1:20" ht="15.6">
      <c r="A2915" s="2" t="s">
        <v>1057</v>
      </c>
      <c r="B2915" s="78" t="s">
        <v>5</v>
      </c>
      <c r="C2915" s="17">
        <v>21</v>
      </c>
      <c r="D2915" s="17">
        <v>3</v>
      </c>
      <c r="E2915" t="str">
        <f t="shared" si="271"/>
        <v>B</v>
      </c>
      <c r="F2915" s="17">
        <v>5</v>
      </c>
      <c r="G2915" s="17">
        <v>34</v>
      </c>
      <c r="H2915" s="17">
        <v>6</v>
      </c>
      <c r="I2915" s="17">
        <v>3</v>
      </c>
      <c r="J2915" s="12" t="s">
        <v>1163</v>
      </c>
      <c r="K2915" s="12">
        <v>1</v>
      </c>
      <c r="L2915" s="12">
        <v>7</v>
      </c>
      <c r="M2915" s="12">
        <v>1</v>
      </c>
      <c r="N2915" s="78" t="str">
        <f t="shared" si="273"/>
        <v>Threat</v>
      </c>
      <c r="O2915" s="78" t="str">
        <f t="shared" si="274"/>
        <v>pic</v>
      </c>
      <c r="P2915" s="78">
        <f t="shared" si="272"/>
        <v>1185.7235999999994</v>
      </c>
      <c r="Q2915" s="172">
        <f t="shared" si="275"/>
        <v>-1185.7235999999994</v>
      </c>
      <c r="R2915" s="13" t="s">
        <v>78</v>
      </c>
      <c r="S2915" s="17" t="s">
        <v>17</v>
      </c>
      <c r="T2915" s="172">
        <v>1092</v>
      </c>
    </row>
    <row r="2916" spans="1:20" ht="15.6">
      <c r="A2916" s="2" t="s">
        <v>1057</v>
      </c>
      <c r="B2916" s="78" t="s">
        <v>5</v>
      </c>
      <c r="C2916" s="17">
        <v>21</v>
      </c>
      <c r="D2916" s="17">
        <v>3</v>
      </c>
      <c r="E2916" t="str">
        <f t="shared" si="271"/>
        <v>B</v>
      </c>
      <c r="F2916" s="17">
        <v>5</v>
      </c>
      <c r="G2916" s="17">
        <v>32</v>
      </c>
      <c r="H2916" s="17">
        <v>6</v>
      </c>
      <c r="I2916" s="17">
        <v>3</v>
      </c>
      <c r="J2916" s="12" t="s">
        <v>1161</v>
      </c>
      <c r="K2916" s="12">
        <v>1</v>
      </c>
      <c r="L2916" s="12">
        <v>0</v>
      </c>
      <c r="M2916" s="12">
        <v>1</v>
      </c>
      <c r="N2916" s="78" t="str">
        <f t="shared" si="273"/>
        <v>None</v>
      </c>
      <c r="O2916" s="78" t="str">
        <f t="shared" si="274"/>
        <v>None</v>
      </c>
      <c r="P2916" s="78">
        <f t="shared" si="272"/>
        <v>1087.3593999999994</v>
      </c>
      <c r="Q2916" s="172">
        <f t="shared" si="275"/>
        <v>-1087.3593999999994</v>
      </c>
      <c r="R2916" s="13" t="s">
        <v>78</v>
      </c>
      <c r="S2916" s="17" t="s">
        <v>17</v>
      </c>
      <c r="T2916" s="172">
        <v>1092</v>
      </c>
    </row>
    <row r="2917" spans="1:20" ht="15.6">
      <c r="A2917" s="2" t="s">
        <v>1057</v>
      </c>
      <c r="B2917" s="78" t="s">
        <v>5</v>
      </c>
      <c r="C2917" s="17">
        <v>21</v>
      </c>
      <c r="D2917" s="17">
        <v>3</v>
      </c>
      <c r="E2917" t="str">
        <f t="shared" si="271"/>
        <v>B</v>
      </c>
      <c r="F2917" s="17">
        <v>5</v>
      </c>
      <c r="G2917" s="17">
        <v>22</v>
      </c>
      <c r="H2917" s="17">
        <v>4</v>
      </c>
      <c r="I2917" s="17">
        <v>3</v>
      </c>
      <c r="J2917" s="12" t="s">
        <v>1151</v>
      </c>
      <c r="K2917" s="12">
        <v>6</v>
      </c>
      <c r="L2917" s="12">
        <v>7</v>
      </c>
      <c r="M2917" s="12">
        <v>1</v>
      </c>
      <c r="N2917" s="78" t="str">
        <f t="shared" si="273"/>
        <v>Threat</v>
      </c>
      <c r="O2917" s="78" t="str">
        <f t="shared" si="274"/>
        <v>pic</v>
      </c>
      <c r="P2917" s="78">
        <f t="shared" si="272"/>
        <v>906.55069999999978</v>
      </c>
      <c r="Q2917" s="172">
        <f t="shared" si="275"/>
        <v>-906.55069999999978</v>
      </c>
      <c r="R2917" s="13" t="s">
        <v>78</v>
      </c>
      <c r="S2917" s="17" t="s">
        <v>17</v>
      </c>
      <c r="T2917" s="172">
        <v>1092</v>
      </c>
    </row>
    <row r="2918" spans="1:20" ht="15.6">
      <c r="A2918" s="2" t="s">
        <v>1057</v>
      </c>
      <c r="B2918" s="78" t="s">
        <v>5</v>
      </c>
      <c r="C2918" s="17">
        <v>21</v>
      </c>
      <c r="D2918" s="17">
        <v>3</v>
      </c>
      <c r="E2918" t="str">
        <f t="shared" si="271"/>
        <v>B</v>
      </c>
      <c r="F2918" s="17">
        <v>5</v>
      </c>
      <c r="G2918" s="17">
        <v>20</v>
      </c>
      <c r="H2918" s="17">
        <v>4</v>
      </c>
      <c r="I2918" s="17">
        <v>3</v>
      </c>
      <c r="J2918" s="12" t="s">
        <v>1149</v>
      </c>
      <c r="K2918" s="12">
        <v>10</v>
      </c>
      <c r="L2918" s="12">
        <v>0</v>
      </c>
      <c r="M2918" s="12">
        <v>1</v>
      </c>
      <c r="N2918" s="78" t="str">
        <f t="shared" si="273"/>
        <v>None</v>
      </c>
      <c r="O2918" s="78" t="str">
        <f t="shared" si="274"/>
        <v>None</v>
      </c>
      <c r="P2918" s="78">
        <f t="shared" si="272"/>
        <v>745.72919999999976</v>
      </c>
      <c r="Q2918" s="172">
        <f t="shared" si="275"/>
        <v>-745.72919999999976</v>
      </c>
      <c r="R2918" s="13" t="s">
        <v>78</v>
      </c>
      <c r="S2918" s="17" t="s">
        <v>17</v>
      </c>
      <c r="T2918" s="172">
        <v>1092</v>
      </c>
    </row>
    <row r="2919" spans="1:20" ht="15.6">
      <c r="A2919" s="2" t="s">
        <v>1057</v>
      </c>
      <c r="B2919" s="78" t="s">
        <v>5</v>
      </c>
      <c r="C2919" s="17">
        <v>21</v>
      </c>
      <c r="D2919" s="17">
        <v>3</v>
      </c>
      <c r="E2919" t="str">
        <f t="shared" si="271"/>
        <v>B</v>
      </c>
      <c r="F2919" s="17">
        <v>5</v>
      </c>
      <c r="G2919" s="17">
        <v>7</v>
      </c>
      <c r="H2919" s="17">
        <v>2</v>
      </c>
      <c r="I2919" s="17">
        <v>3</v>
      </c>
      <c r="J2919" s="12" t="s">
        <v>1136</v>
      </c>
      <c r="K2919" s="12">
        <v>12</v>
      </c>
      <c r="L2919" s="12">
        <v>0</v>
      </c>
      <c r="M2919" s="12">
        <v>1</v>
      </c>
      <c r="N2919" s="78" t="str">
        <f t="shared" si="273"/>
        <v>None</v>
      </c>
      <c r="O2919" s="78" t="str">
        <f t="shared" si="274"/>
        <v>None</v>
      </c>
      <c r="P2919" s="78">
        <f t="shared" si="272"/>
        <v>518.22229999999945</v>
      </c>
      <c r="Q2919" s="172">
        <f t="shared" si="275"/>
        <v>-518.22229999999945</v>
      </c>
      <c r="R2919" s="13" t="s">
        <v>78</v>
      </c>
      <c r="S2919" s="17" t="s">
        <v>17</v>
      </c>
      <c r="T2919" s="172">
        <v>1092</v>
      </c>
    </row>
    <row r="2920" spans="1:20" ht="15.6">
      <c r="A2920" s="2" t="s">
        <v>1057</v>
      </c>
      <c r="B2920" s="78" t="s">
        <v>5</v>
      </c>
      <c r="C2920" s="17">
        <v>21</v>
      </c>
      <c r="D2920" s="17">
        <v>3</v>
      </c>
      <c r="E2920" t="str">
        <f t="shared" si="271"/>
        <v>B</v>
      </c>
      <c r="F2920" s="17">
        <v>5</v>
      </c>
      <c r="G2920" s="17">
        <v>14</v>
      </c>
      <c r="H2920" s="17">
        <v>3</v>
      </c>
      <c r="I2920" s="17">
        <v>3</v>
      </c>
      <c r="J2920" s="12" t="s">
        <v>1143</v>
      </c>
      <c r="K2920" s="12">
        <v>4</v>
      </c>
      <c r="L2920" s="12">
        <v>0</v>
      </c>
      <c r="M2920" s="12">
        <v>1</v>
      </c>
      <c r="N2920" s="78" t="str">
        <f t="shared" si="273"/>
        <v>None</v>
      </c>
      <c r="O2920" s="78" t="str">
        <f t="shared" si="274"/>
        <v>None</v>
      </c>
      <c r="P2920" s="78">
        <f t="shared" si="272"/>
        <v>239.63889999999992</v>
      </c>
      <c r="Q2920" s="172">
        <f t="shared" si="275"/>
        <v>-239.63889999999992</v>
      </c>
      <c r="R2920" s="13" t="s">
        <v>78</v>
      </c>
      <c r="S2920" s="17" t="s">
        <v>17</v>
      </c>
      <c r="T2920" s="172">
        <v>1092</v>
      </c>
    </row>
    <row r="2921" spans="1:20" ht="15.6">
      <c r="A2921" s="2" t="s">
        <v>1057</v>
      </c>
      <c r="B2921" s="78" t="s">
        <v>5</v>
      </c>
      <c r="C2921" s="17">
        <v>21</v>
      </c>
      <c r="D2921" s="17">
        <v>3</v>
      </c>
      <c r="E2921" t="str">
        <f t="shared" si="271"/>
        <v>B</v>
      </c>
      <c r="F2921" s="17">
        <v>5</v>
      </c>
      <c r="G2921" s="17">
        <v>2</v>
      </c>
      <c r="H2921" s="17">
        <v>1</v>
      </c>
      <c r="I2921" s="17">
        <v>3</v>
      </c>
      <c r="J2921" s="12" t="s">
        <v>1131</v>
      </c>
      <c r="K2921" s="12">
        <v>8</v>
      </c>
      <c r="L2921" s="12">
        <v>0</v>
      </c>
      <c r="M2921" s="12">
        <v>1</v>
      </c>
      <c r="N2921" s="78" t="str">
        <f t="shared" si="273"/>
        <v>None</v>
      </c>
      <c r="O2921" s="78" t="str">
        <f t="shared" si="274"/>
        <v>None</v>
      </c>
      <c r="P2921" s="78">
        <f t="shared" si="272"/>
        <v>-397.30229999999938</v>
      </c>
      <c r="Q2921" s="172">
        <f t="shared" si="275"/>
        <v>397.30229999999938</v>
      </c>
      <c r="R2921" s="13" t="s">
        <v>78</v>
      </c>
      <c r="S2921" s="17" t="s">
        <v>17</v>
      </c>
      <c r="T2921" s="172">
        <v>1092</v>
      </c>
    </row>
    <row r="2922" spans="1:20" ht="15.6">
      <c r="A2922" s="2" t="s">
        <v>1057</v>
      </c>
      <c r="B2922" s="78" t="s">
        <v>5</v>
      </c>
      <c r="C2922" s="17">
        <v>21</v>
      </c>
      <c r="D2922" s="17">
        <v>3</v>
      </c>
      <c r="E2922" t="str">
        <f t="shared" si="271"/>
        <v>B</v>
      </c>
      <c r="F2922" s="17">
        <v>5</v>
      </c>
      <c r="G2922" s="17">
        <v>21</v>
      </c>
      <c r="H2922" s="17">
        <v>4</v>
      </c>
      <c r="I2922" s="17">
        <v>3</v>
      </c>
      <c r="J2922" s="12" t="s">
        <v>1150</v>
      </c>
      <c r="K2922" s="12">
        <v>6</v>
      </c>
      <c r="L2922" s="12">
        <v>8</v>
      </c>
      <c r="M2922" s="12">
        <v>1</v>
      </c>
      <c r="N2922" s="78" t="str">
        <f t="shared" si="273"/>
        <v>Threat</v>
      </c>
      <c r="O2922" s="78" t="str">
        <f t="shared" si="274"/>
        <v>pic</v>
      </c>
      <c r="P2922" s="78">
        <f t="shared" si="272"/>
        <v>-537.8056000000006</v>
      </c>
      <c r="Q2922" s="172">
        <f t="shared" si="275"/>
        <v>537.8056000000006</v>
      </c>
      <c r="R2922" s="13" t="s">
        <v>78</v>
      </c>
      <c r="S2922" s="17" t="s">
        <v>17</v>
      </c>
      <c r="T2922" s="172">
        <v>1092</v>
      </c>
    </row>
    <row r="2923" spans="1:20" ht="15.6">
      <c r="A2923" s="2" t="s">
        <v>1057</v>
      </c>
      <c r="B2923" s="78" t="s">
        <v>5</v>
      </c>
      <c r="C2923" s="17">
        <v>21</v>
      </c>
      <c r="D2923" s="17">
        <v>3</v>
      </c>
      <c r="E2923" t="str">
        <f t="shared" si="271"/>
        <v>B</v>
      </c>
      <c r="F2923" s="17">
        <v>5</v>
      </c>
      <c r="G2923" s="17">
        <v>15</v>
      </c>
      <c r="H2923" s="17">
        <v>3</v>
      </c>
      <c r="I2923" s="17">
        <v>3</v>
      </c>
      <c r="J2923" s="12" t="s">
        <v>1144</v>
      </c>
      <c r="K2923" s="12">
        <v>5</v>
      </c>
      <c r="L2923" s="12">
        <v>2</v>
      </c>
      <c r="M2923" s="12">
        <v>1</v>
      </c>
      <c r="N2923" s="78" t="str">
        <f t="shared" si="273"/>
        <v>Object</v>
      </c>
      <c r="O2923" s="78" t="str">
        <f t="shared" si="274"/>
        <v>pic</v>
      </c>
      <c r="P2923" s="78">
        <f t="shared" si="272"/>
        <v>-560.61160000000018</v>
      </c>
      <c r="Q2923" s="172">
        <f t="shared" si="275"/>
        <v>560.61160000000018</v>
      </c>
      <c r="R2923" s="13" t="s">
        <v>78</v>
      </c>
      <c r="S2923" s="17" t="s">
        <v>17</v>
      </c>
      <c r="T2923" s="172">
        <v>1092</v>
      </c>
    </row>
    <row r="2924" spans="1:20" ht="15.6">
      <c r="A2924" s="2" t="s">
        <v>1057</v>
      </c>
      <c r="B2924" s="78" t="s">
        <v>5</v>
      </c>
      <c r="C2924" s="17">
        <v>21</v>
      </c>
      <c r="D2924" s="17">
        <v>3</v>
      </c>
      <c r="E2924" t="str">
        <f t="shared" si="271"/>
        <v>B</v>
      </c>
      <c r="F2924" s="17">
        <v>5</v>
      </c>
      <c r="G2924" s="17">
        <v>30</v>
      </c>
      <c r="H2924" s="17">
        <v>5</v>
      </c>
      <c r="I2924" s="17">
        <v>3</v>
      </c>
      <c r="J2924" s="12" t="s">
        <v>1159</v>
      </c>
      <c r="K2924" s="12">
        <v>4</v>
      </c>
      <c r="L2924" s="12">
        <v>11</v>
      </c>
      <c r="M2924" s="12">
        <v>1</v>
      </c>
      <c r="N2924" s="78" t="str">
        <f t="shared" si="273"/>
        <v>Neutral</v>
      </c>
      <c r="O2924" s="78" t="str">
        <f t="shared" si="274"/>
        <v>pic</v>
      </c>
      <c r="P2924" s="78">
        <f t="shared" si="272"/>
        <v>-779.73779999999988</v>
      </c>
      <c r="Q2924" s="172">
        <f t="shared" si="275"/>
        <v>779.73779999999988</v>
      </c>
      <c r="R2924" s="13" t="s">
        <v>78</v>
      </c>
      <c r="S2924" s="17" t="s">
        <v>17</v>
      </c>
      <c r="T2924" s="172">
        <v>1092</v>
      </c>
    </row>
    <row r="2925" spans="1:20" ht="15.6">
      <c r="A2925" s="2" t="s">
        <v>1057</v>
      </c>
      <c r="B2925" s="78" t="s">
        <v>5</v>
      </c>
      <c r="C2925" s="17">
        <v>21</v>
      </c>
      <c r="D2925" s="17">
        <v>3</v>
      </c>
      <c r="E2925" t="str">
        <f t="shared" si="271"/>
        <v>B</v>
      </c>
      <c r="F2925" s="17">
        <v>5</v>
      </c>
      <c r="G2925" s="17">
        <v>13</v>
      </c>
      <c r="H2925" s="17">
        <v>3</v>
      </c>
      <c r="I2925" s="17">
        <v>3</v>
      </c>
      <c r="J2925" s="12" t="s">
        <v>1142</v>
      </c>
      <c r="K2925" s="12">
        <v>11</v>
      </c>
      <c r="L2925" s="12">
        <v>0</v>
      </c>
      <c r="M2925" s="12">
        <v>1</v>
      </c>
      <c r="N2925" s="78" t="str">
        <f t="shared" si="273"/>
        <v>None</v>
      </c>
      <c r="O2925" s="78" t="str">
        <f t="shared" si="274"/>
        <v>None</v>
      </c>
      <c r="P2925" s="78">
        <f t="shared" si="272"/>
        <v>-1708.2467999999999</v>
      </c>
      <c r="Q2925" s="172">
        <f t="shared" si="275"/>
        <v>1708.2467999999999</v>
      </c>
      <c r="R2925" s="13" t="s">
        <v>78</v>
      </c>
      <c r="S2925" s="17" t="s">
        <v>17</v>
      </c>
      <c r="T2925" s="172">
        <v>1092</v>
      </c>
    </row>
    <row r="2926" spans="1:20" ht="15.6">
      <c r="A2926" s="2" t="s">
        <v>1057</v>
      </c>
      <c r="B2926" s="78" t="s">
        <v>5</v>
      </c>
      <c r="C2926" s="17">
        <v>21</v>
      </c>
      <c r="D2926" s="17">
        <v>3</v>
      </c>
      <c r="E2926" t="str">
        <f t="shared" si="271"/>
        <v>B</v>
      </c>
      <c r="F2926" s="17">
        <v>5</v>
      </c>
      <c r="G2926" s="17">
        <v>29</v>
      </c>
      <c r="H2926" s="17">
        <v>5</v>
      </c>
      <c r="I2926" s="17">
        <v>3</v>
      </c>
      <c r="J2926" s="12" t="s">
        <v>1158</v>
      </c>
      <c r="K2926" s="12">
        <v>1</v>
      </c>
      <c r="L2926" s="12">
        <v>9</v>
      </c>
      <c r="M2926" s="12">
        <v>1</v>
      </c>
      <c r="N2926" s="78" t="str">
        <f t="shared" si="273"/>
        <v>Neutral</v>
      </c>
      <c r="O2926" s="78" t="str">
        <f t="shared" si="274"/>
        <v>pic</v>
      </c>
      <c r="P2926" s="78">
        <f t="shared" si="272"/>
        <v>-1799.4367000000002</v>
      </c>
      <c r="Q2926" s="172">
        <f t="shared" si="275"/>
        <v>1799.4367000000002</v>
      </c>
      <c r="R2926" s="13" t="s">
        <v>78</v>
      </c>
      <c r="S2926" s="17" t="s">
        <v>17</v>
      </c>
      <c r="T2926" s="172">
        <v>1092</v>
      </c>
    </row>
    <row r="2927" spans="1:20" ht="15.6">
      <c r="A2927" s="2" t="s">
        <v>1057</v>
      </c>
      <c r="B2927" s="78" t="s">
        <v>5</v>
      </c>
      <c r="C2927" s="17">
        <v>21</v>
      </c>
      <c r="D2927" s="17">
        <v>3</v>
      </c>
      <c r="E2927" t="str">
        <f t="shared" si="271"/>
        <v>B</v>
      </c>
      <c r="F2927" s="17">
        <v>5</v>
      </c>
      <c r="G2927" s="17">
        <v>26</v>
      </c>
      <c r="H2927" s="17">
        <v>5</v>
      </c>
      <c r="I2927" s="17">
        <v>3</v>
      </c>
      <c r="J2927" s="12" t="s">
        <v>1155</v>
      </c>
      <c r="K2927" s="12">
        <v>4</v>
      </c>
      <c r="L2927" s="12">
        <v>0</v>
      </c>
      <c r="M2927" s="12">
        <v>1</v>
      </c>
      <c r="N2927" s="78" t="str">
        <f t="shared" si="273"/>
        <v>None</v>
      </c>
      <c r="O2927" s="78" t="str">
        <f t="shared" si="274"/>
        <v>None</v>
      </c>
      <c r="P2927" s="78">
        <f t="shared" si="272"/>
        <v>-2046.4138000000003</v>
      </c>
      <c r="Q2927" s="172">
        <f t="shared" si="275"/>
        <v>2046.4138000000003</v>
      </c>
      <c r="R2927" s="13" t="s">
        <v>78</v>
      </c>
      <c r="S2927" s="17" t="s">
        <v>17</v>
      </c>
      <c r="T2927" s="172">
        <v>1092</v>
      </c>
    </row>
    <row r="2928" spans="1:20" ht="15.6">
      <c r="A2928" s="2" t="s">
        <v>1057</v>
      </c>
      <c r="B2928" s="78" t="s">
        <v>5</v>
      </c>
      <c r="C2928" s="17">
        <v>21</v>
      </c>
      <c r="D2928" s="17">
        <v>3</v>
      </c>
      <c r="E2928" t="str">
        <f t="shared" si="271"/>
        <v>B</v>
      </c>
      <c r="F2928" s="17">
        <v>5</v>
      </c>
      <c r="G2928" s="17">
        <v>33</v>
      </c>
      <c r="H2928" s="17">
        <v>6</v>
      </c>
      <c r="I2928" s="17">
        <v>3</v>
      </c>
      <c r="J2928" s="12" t="s">
        <v>1162</v>
      </c>
      <c r="K2928" s="12">
        <v>5</v>
      </c>
      <c r="L2928" s="12">
        <v>6</v>
      </c>
      <c r="M2928" s="12">
        <v>1</v>
      </c>
      <c r="N2928" s="78" t="str">
        <f t="shared" si="273"/>
        <v>Threat</v>
      </c>
      <c r="O2928" s="78" t="str">
        <f t="shared" si="274"/>
        <v>pic</v>
      </c>
      <c r="P2928" s="78">
        <f t="shared" si="272"/>
        <v>-2554.6616000000004</v>
      </c>
      <c r="Q2928" s="172">
        <f t="shared" si="275"/>
        <v>2554.6616000000004</v>
      </c>
      <c r="R2928" s="13" t="s">
        <v>78</v>
      </c>
      <c r="S2928" s="17" t="s">
        <v>17</v>
      </c>
      <c r="T2928" s="172">
        <v>1092</v>
      </c>
    </row>
    <row r="2929" spans="1:20" ht="15.6">
      <c r="A2929" s="2" t="s">
        <v>1057</v>
      </c>
      <c r="B2929" s="78" t="s">
        <v>5</v>
      </c>
      <c r="C2929" s="17">
        <v>21</v>
      </c>
      <c r="D2929" s="17">
        <v>3</v>
      </c>
      <c r="E2929" t="str">
        <f t="shared" si="271"/>
        <v>B</v>
      </c>
      <c r="F2929" s="17">
        <v>5</v>
      </c>
      <c r="G2929" s="17">
        <v>23</v>
      </c>
      <c r="H2929" s="17">
        <v>4</v>
      </c>
      <c r="I2929" s="17">
        <v>3</v>
      </c>
      <c r="J2929" s="12" t="s">
        <v>1152</v>
      </c>
      <c r="K2929" s="12">
        <v>1</v>
      </c>
      <c r="L2929" s="12">
        <v>5</v>
      </c>
      <c r="M2929" s="12">
        <v>1</v>
      </c>
      <c r="N2929" s="78" t="str">
        <f t="shared" si="273"/>
        <v>Threat</v>
      </c>
      <c r="O2929" s="78" t="str">
        <f t="shared" si="274"/>
        <v>pic</v>
      </c>
      <c r="P2929" s="78">
        <f t="shared" ref="P2929:P2950" si="276">IF(A2929="Drumble",J2929-7821.07,IF(A2929="Erdinger",J2929-3555.92,IF(A2929="Maria",J2929-8626.34,IF(A2929="Maskedoror",J2929- 8596.69,IF(A2929="Oda",J2929-7511.45,IF(A2929=" Pêcheresse",J2929-5379.34,IF(A2929="Pied Tordu",J2929-5505.37)))))))</f>
        <v>-2791.5281000000004</v>
      </c>
      <c r="Q2929" s="172">
        <f t="shared" si="275"/>
        <v>2791.5281000000004</v>
      </c>
      <c r="R2929" s="13" t="s">
        <v>78</v>
      </c>
      <c r="S2929" s="17" t="s">
        <v>17</v>
      </c>
      <c r="T2929" s="172">
        <v>1092</v>
      </c>
    </row>
    <row r="2930" spans="1:20" ht="15.6">
      <c r="A2930" s="2" t="s">
        <v>1057</v>
      </c>
      <c r="B2930" s="78" t="s">
        <v>5</v>
      </c>
      <c r="C2930" s="17">
        <v>21</v>
      </c>
      <c r="D2930" s="17">
        <v>3</v>
      </c>
      <c r="E2930" t="str">
        <f t="shared" si="271"/>
        <v>B</v>
      </c>
      <c r="F2930" s="17">
        <v>5</v>
      </c>
      <c r="G2930" s="17">
        <v>17</v>
      </c>
      <c r="H2930" s="17">
        <v>3</v>
      </c>
      <c r="I2930" s="17">
        <v>3</v>
      </c>
      <c r="J2930" s="12" t="s">
        <v>1146</v>
      </c>
      <c r="K2930" s="12">
        <v>1</v>
      </c>
      <c r="L2930" s="12">
        <v>4</v>
      </c>
      <c r="M2930" s="12">
        <v>1</v>
      </c>
      <c r="N2930" s="78" t="str">
        <f t="shared" si="273"/>
        <v>Object</v>
      </c>
      <c r="O2930" s="78" t="str">
        <f t="shared" si="274"/>
        <v>pic</v>
      </c>
      <c r="P2930" s="78">
        <f t="shared" si="276"/>
        <v>-2972.3876</v>
      </c>
      <c r="Q2930" s="172">
        <f t="shared" si="275"/>
        <v>2972.3876</v>
      </c>
      <c r="R2930" s="13" t="s">
        <v>78</v>
      </c>
      <c r="S2930" s="17" t="s">
        <v>17</v>
      </c>
      <c r="T2930" s="172">
        <v>1092</v>
      </c>
    </row>
    <row r="2931" spans="1:20" ht="15.6">
      <c r="A2931" s="2" t="s">
        <v>1057</v>
      </c>
      <c r="B2931" s="78" t="s">
        <v>5</v>
      </c>
      <c r="C2931" s="17">
        <v>21</v>
      </c>
      <c r="D2931" s="17">
        <v>3</v>
      </c>
      <c r="E2931" t="str">
        <f t="shared" si="271"/>
        <v>B</v>
      </c>
      <c r="F2931" s="17">
        <v>5</v>
      </c>
      <c r="G2931" s="17">
        <v>19</v>
      </c>
      <c r="H2931" s="17">
        <v>4</v>
      </c>
      <c r="I2931" s="17">
        <v>3</v>
      </c>
      <c r="J2931" s="12" t="s">
        <v>1148</v>
      </c>
      <c r="K2931" s="12">
        <v>1</v>
      </c>
      <c r="L2931" s="12">
        <v>0</v>
      </c>
      <c r="M2931" s="12">
        <v>1</v>
      </c>
      <c r="N2931" s="78" t="str">
        <f t="shared" si="273"/>
        <v>None</v>
      </c>
      <c r="O2931" s="78" t="str">
        <f t="shared" si="274"/>
        <v>None</v>
      </c>
      <c r="P2931" s="78">
        <f t="shared" si="276"/>
        <v>-3359.8742000000002</v>
      </c>
      <c r="Q2931" s="172">
        <f t="shared" si="275"/>
        <v>3359.8742000000002</v>
      </c>
      <c r="R2931" s="13" t="s">
        <v>78</v>
      </c>
      <c r="S2931" s="17" t="s">
        <v>17</v>
      </c>
      <c r="T2931" s="172">
        <v>1092</v>
      </c>
    </row>
    <row r="2932" spans="1:20" ht="15.6">
      <c r="A2932" s="2" t="s">
        <v>1057</v>
      </c>
      <c r="B2932" s="78" t="s">
        <v>5</v>
      </c>
      <c r="C2932" s="17">
        <v>21</v>
      </c>
      <c r="D2932" s="17">
        <v>3</v>
      </c>
      <c r="E2932" t="str">
        <f t="shared" si="271"/>
        <v>B</v>
      </c>
      <c r="F2932" s="17">
        <v>5</v>
      </c>
      <c r="G2932" s="17">
        <v>5</v>
      </c>
      <c r="H2932" s="17">
        <v>1</v>
      </c>
      <c r="I2932" s="17">
        <v>3</v>
      </c>
      <c r="J2932" s="12" t="s">
        <v>1134</v>
      </c>
      <c r="K2932" s="12">
        <v>1</v>
      </c>
      <c r="L2932" s="12">
        <v>11</v>
      </c>
      <c r="M2932" s="12">
        <v>1</v>
      </c>
      <c r="N2932" s="78" t="str">
        <f t="shared" si="273"/>
        <v>Neutral</v>
      </c>
      <c r="O2932" s="78" t="str">
        <f t="shared" si="274"/>
        <v>pic</v>
      </c>
      <c r="P2932" s="78">
        <f t="shared" si="276"/>
        <v>-3442.7137000000002</v>
      </c>
      <c r="Q2932" s="172">
        <f t="shared" si="275"/>
        <v>3442.7137000000002</v>
      </c>
      <c r="R2932" s="13" t="s">
        <v>78</v>
      </c>
      <c r="S2932" s="17" t="s">
        <v>17</v>
      </c>
      <c r="T2932" s="172">
        <v>1092</v>
      </c>
    </row>
    <row r="2933" spans="1:20" ht="15.6">
      <c r="A2933" s="2" t="s">
        <v>1057</v>
      </c>
      <c r="B2933" s="78" t="s">
        <v>5</v>
      </c>
      <c r="C2933" s="17">
        <v>21</v>
      </c>
      <c r="D2933" s="17">
        <v>3</v>
      </c>
      <c r="E2933" t="str">
        <f t="shared" si="271"/>
        <v>B</v>
      </c>
      <c r="F2933" s="17">
        <v>5</v>
      </c>
      <c r="G2933" s="17">
        <v>16</v>
      </c>
      <c r="H2933" s="17">
        <v>3</v>
      </c>
      <c r="I2933" s="17">
        <v>3</v>
      </c>
      <c r="J2933" s="12" t="s">
        <v>1145</v>
      </c>
      <c r="K2933" s="12">
        <v>1</v>
      </c>
      <c r="L2933" s="12">
        <v>1</v>
      </c>
      <c r="M2933" s="12">
        <v>1</v>
      </c>
      <c r="N2933" s="78" t="str">
        <f t="shared" si="273"/>
        <v>Object</v>
      </c>
      <c r="O2933" s="78" t="str">
        <f t="shared" si="274"/>
        <v>pic</v>
      </c>
      <c r="P2933" s="78">
        <f t="shared" si="276"/>
        <v>-4294.1679000000004</v>
      </c>
      <c r="Q2933" s="172">
        <f t="shared" si="275"/>
        <v>4294.1679000000004</v>
      </c>
      <c r="R2933" s="13" t="s">
        <v>78</v>
      </c>
      <c r="S2933" s="17" t="s">
        <v>17</v>
      </c>
      <c r="T2933" s="172">
        <v>1092</v>
      </c>
    </row>
    <row r="2934" spans="1:20" ht="15.6">
      <c r="A2934" s="2" t="s">
        <v>1057</v>
      </c>
      <c r="B2934" s="78" t="s">
        <v>5</v>
      </c>
      <c r="C2934" s="17">
        <v>21</v>
      </c>
      <c r="D2934" s="17">
        <v>3</v>
      </c>
      <c r="E2934" t="str">
        <f t="shared" si="271"/>
        <v>B</v>
      </c>
      <c r="F2934" s="17">
        <v>5</v>
      </c>
      <c r="G2934" s="17">
        <v>18</v>
      </c>
      <c r="H2934" s="17">
        <v>3</v>
      </c>
      <c r="I2934" s="17">
        <v>3</v>
      </c>
      <c r="J2934" s="12" t="s">
        <v>1147</v>
      </c>
      <c r="K2934" s="12">
        <v>1</v>
      </c>
      <c r="L2934" s="12">
        <v>3</v>
      </c>
      <c r="M2934" s="12">
        <v>1</v>
      </c>
      <c r="N2934" s="78" t="str">
        <f t="shared" si="273"/>
        <v>Object</v>
      </c>
      <c r="O2934" s="78" t="str">
        <f t="shared" si="274"/>
        <v>pic</v>
      </c>
      <c r="P2934" s="78">
        <f t="shared" si="276"/>
        <v>-4621.8621000000003</v>
      </c>
      <c r="Q2934" s="172">
        <f t="shared" si="275"/>
        <v>4621.8621000000003</v>
      </c>
      <c r="R2934" s="13" t="s">
        <v>78</v>
      </c>
      <c r="S2934" s="17" t="s">
        <v>17</v>
      </c>
      <c r="T2934" s="172">
        <v>1092</v>
      </c>
    </row>
    <row r="2935" spans="1:20" ht="15.6">
      <c r="A2935" s="2" t="s">
        <v>1057</v>
      </c>
      <c r="B2935" s="78" t="s">
        <v>5</v>
      </c>
      <c r="C2935" s="17">
        <v>21</v>
      </c>
      <c r="D2935" s="17">
        <v>3</v>
      </c>
      <c r="E2935" t="str">
        <f t="shared" si="271"/>
        <v>B</v>
      </c>
      <c r="F2935" s="17">
        <v>5</v>
      </c>
      <c r="G2935" s="17">
        <v>24</v>
      </c>
      <c r="H2935" s="17">
        <v>4</v>
      </c>
      <c r="I2935" s="17">
        <v>3</v>
      </c>
      <c r="J2935" s="12" t="s">
        <v>1153</v>
      </c>
      <c r="K2935" s="12">
        <v>1</v>
      </c>
      <c r="L2935" s="12">
        <v>6</v>
      </c>
      <c r="M2935" s="12">
        <v>0</v>
      </c>
      <c r="N2935" s="78" t="str">
        <f t="shared" si="273"/>
        <v>Threat</v>
      </c>
      <c r="O2935" s="78" t="str">
        <f t="shared" si="274"/>
        <v>pic</v>
      </c>
      <c r="P2935" s="78">
        <f t="shared" si="276"/>
        <v>30240.338399999997</v>
      </c>
      <c r="Q2935" s="172">
        <f t="shared" si="275"/>
        <v>-30240.338399999997</v>
      </c>
      <c r="R2935" s="13" t="s">
        <v>78</v>
      </c>
      <c r="S2935" s="17" t="s">
        <v>17</v>
      </c>
      <c r="T2935" s="172">
        <v>1092</v>
      </c>
    </row>
    <row r="2936" spans="1:20" ht="15.6">
      <c r="A2936" s="2" t="s">
        <v>1057</v>
      </c>
      <c r="B2936" s="78" t="s">
        <v>5</v>
      </c>
      <c r="C2936" s="17">
        <v>21</v>
      </c>
      <c r="D2936" s="17">
        <v>3</v>
      </c>
      <c r="E2936" t="str">
        <f t="shared" si="271"/>
        <v>B</v>
      </c>
      <c r="F2936" s="17">
        <v>5</v>
      </c>
      <c r="G2936" s="17">
        <v>36</v>
      </c>
      <c r="H2936" s="17">
        <v>6</v>
      </c>
      <c r="I2936" s="17">
        <v>3</v>
      </c>
      <c r="J2936" s="12" t="s">
        <v>1165</v>
      </c>
      <c r="K2936" s="12">
        <v>1</v>
      </c>
      <c r="L2936" s="12">
        <v>5</v>
      </c>
      <c r="M2936" s="12">
        <v>1</v>
      </c>
      <c r="N2936" s="78" t="str">
        <f t="shared" si="273"/>
        <v>Threat</v>
      </c>
      <c r="O2936" s="78" t="str">
        <f t="shared" si="274"/>
        <v>pic</v>
      </c>
      <c r="P2936" s="78">
        <f t="shared" si="276"/>
        <v>-5349.8311000000003</v>
      </c>
      <c r="Q2936" s="172">
        <f t="shared" si="275"/>
        <v>5349.8311000000003</v>
      </c>
      <c r="R2936" s="13" t="s">
        <v>78</v>
      </c>
      <c r="S2936" s="17" t="s">
        <v>17</v>
      </c>
      <c r="T2936" s="172">
        <v>1092</v>
      </c>
    </row>
    <row r="2937" spans="1:20" ht="15.6">
      <c r="A2937" s="2" t="s">
        <v>1057</v>
      </c>
      <c r="B2937" s="78" t="s">
        <v>5</v>
      </c>
      <c r="C2937" s="17">
        <v>21</v>
      </c>
      <c r="D2937" s="17">
        <v>3</v>
      </c>
      <c r="E2937" t="str">
        <f t="shared" si="271"/>
        <v>B</v>
      </c>
      <c r="F2937" s="17">
        <v>5</v>
      </c>
      <c r="G2937" s="17">
        <v>3</v>
      </c>
      <c r="H2937" s="17">
        <v>1</v>
      </c>
      <c r="I2937" s="17">
        <v>3</v>
      </c>
      <c r="J2937" s="12" t="s">
        <v>1132</v>
      </c>
      <c r="K2937" s="12">
        <v>1</v>
      </c>
      <c r="L2937" s="12">
        <v>9</v>
      </c>
      <c r="M2937" s="12">
        <v>0</v>
      </c>
      <c r="N2937" s="78" t="str">
        <f t="shared" si="273"/>
        <v>Neutral</v>
      </c>
      <c r="O2937" s="78" t="str">
        <f t="shared" si="274"/>
        <v>pic</v>
      </c>
      <c r="P2937" s="78">
        <f t="shared" si="276"/>
        <v>19266.1342</v>
      </c>
      <c r="Q2937" s="172">
        <f t="shared" si="275"/>
        <v>-19266.1342</v>
      </c>
      <c r="R2937" s="13" t="s">
        <v>78</v>
      </c>
      <c r="S2937" s="17" t="s">
        <v>17</v>
      </c>
      <c r="T2937" s="172">
        <v>1092</v>
      </c>
    </row>
    <row r="2938" spans="1:20" ht="15.6">
      <c r="A2938" s="2" t="s">
        <v>1057</v>
      </c>
      <c r="B2938" s="78" t="s">
        <v>5</v>
      </c>
      <c r="C2938" s="17">
        <v>21</v>
      </c>
      <c r="D2938" s="17">
        <v>3</v>
      </c>
      <c r="E2938" t="str">
        <f t="shared" si="271"/>
        <v>B</v>
      </c>
      <c r="F2938" s="17">
        <v>5</v>
      </c>
      <c r="G2938" s="17">
        <v>31</v>
      </c>
      <c r="H2938" s="17">
        <v>6</v>
      </c>
      <c r="I2938" s="17">
        <v>3</v>
      </c>
      <c r="J2938" s="12" t="s">
        <v>1160</v>
      </c>
      <c r="K2938" s="12">
        <v>1</v>
      </c>
      <c r="L2938" s="12">
        <v>0</v>
      </c>
      <c r="M2938" s="12">
        <v>0</v>
      </c>
      <c r="N2938" s="78" t="str">
        <f t="shared" si="273"/>
        <v>None</v>
      </c>
      <c r="O2938" s="78" t="str">
        <f t="shared" si="274"/>
        <v>None</v>
      </c>
      <c r="P2938" s="78">
        <f t="shared" si="276"/>
        <v>16257.249100000001</v>
      </c>
      <c r="Q2938" s="172">
        <f t="shared" si="275"/>
        <v>-16257.249100000001</v>
      </c>
      <c r="R2938" s="13" t="s">
        <v>78</v>
      </c>
      <c r="S2938" s="17" t="s">
        <v>17</v>
      </c>
      <c r="T2938" s="172">
        <v>1092</v>
      </c>
    </row>
    <row r="2939" spans="1:20" ht="15.6">
      <c r="A2939" s="2" t="s">
        <v>1057</v>
      </c>
      <c r="B2939" s="78" t="s">
        <v>5</v>
      </c>
      <c r="C2939" s="17">
        <v>21</v>
      </c>
      <c r="D2939" s="17">
        <v>3</v>
      </c>
      <c r="E2939" t="str">
        <f t="shared" si="271"/>
        <v>B</v>
      </c>
      <c r="F2939" s="17">
        <v>5</v>
      </c>
      <c r="G2939" s="17">
        <v>8</v>
      </c>
      <c r="H2939" s="17">
        <v>2</v>
      </c>
      <c r="I2939" s="17">
        <v>3</v>
      </c>
      <c r="J2939" s="12" t="s">
        <v>1137</v>
      </c>
      <c r="K2939" s="12">
        <v>4</v>
      </c>
      <c r="L2939" s="12">
        <v>0</v>
      </c>
      <c r="M2939" s="12">
        <v>1</v>
      </c>
      <c r="N2939" s="78" t="str">
        <f t="shared" si="273"/>
        <v>None</v>
      </c>
      <c r="O2939" s="78" t="str">
        <f t="shared" si="274"/>
        <v>None</v>
      </c>
      <c r="P2939" s="78">
        <f t="shared" si="276"/>
        <v>-6519.1013999999996</v>
      </c>
      <c r="Q2939" s="172">
        <f t="shared" si="275"/>
        <v>6519.1013999999996</v>
      </c>
      <c r="R2939" s="13" t="s">
        <v>78</v>
      </c>
      <c r="S2939" s="17" t="s">
        <v>17</v>
      </c>
      <c r="T2939" s="172">
        <v>1092</v>
      </c>
    </row>
    <row r="2940" spans="1:20" ht="15.6">
      <c r="A2940" s="2" t="s">
        <v>1057</v>
      </c>
      <c r="B2940" s="78" t="s">
        <v>5</v>
      </c>
      <c r="C2940" s="17">
        <v>21</v>
      </c>
      <c r="D2940" s="17">
        <v>3</v>
      </c>
      <c r="E2940" t="str">
        <f t="shared" si="271"/>
        <v>B</v>
      </c>
      <c r="F2940" s="17">
        <v>5</v>
      </c>
      <c r="G2940" s="17">
        <v>27</v>
      </c>
      <c r="H2940" s="17">
        <v>5</v>
      </c>
      <c r="I2940" s="17">
        <v>3</v>
      </c>
      <c r="J2940" s="12" t="s">
        <v>1156</v>
      </c>
      <c r="K2940" s="12">
        <v>1</v>
      </c>
      <c r="L2940" s="12">
        <v>12</v>
      </c>
      <c r="M2940" s="12">
        <v>1</v>
      </c>
      <c r="N2940" s="78" t="str">
        <f t="shared" si="273"/>
        <v>Neutral</v>
      </c>
      <c r="O2940" s="78" t="str">
        <f t="shared" si="274"/>
        <v>pic</v>
      </c>
      <c r="P2940" s="78">
        <f t="shared" si="276"/>
        <v>-6655.1472000000003</v>
      </c>
      <c r="Q2940" s="172">
        <f t="shared" si="275"/>
        <v>6655.1472000000003</v>
      </c>
      <c r="R2940" s="13" t="s">
        <v>78</v>
      </c>
      <c r="S2940" s="17" t="s">
        <v>17</v>
      </c>
      <c r="T2940" s="172">
        <v>1092</v>
      </c>
    </row>
    <row r="2941" spans="1:20" ht="15.6">
      <c r="A2941" s="2" t="s">
        <v>1057</v>
      </c>
      <c r="B2941" s="78" t="s">
        <v>5</v>
      </c>
      <c r="C2941" s="17">
        <v>21</v>
      </c>
      <c r="D2941" s="17">
        <v>3</v>
      </c>
      <c r="E2941" t="str">
        <f t="shared" si="271"/>
        <v>B</v>
      </c>
      <c r="F2941" s="17">
        <v>5</v>
      </c>
      <c r="G2941" s="17">
        <v>12</v>
      </c>
      <c r="H2941" s="17">
        <v>2</v>
      </c>
      <c r="I2941" s="17">
        <v>3</v>
      </c>
      <c r="J2941" s="12" t="s">
        <v>1141</v>
      </c>
      <c r="K2941" s="12">
        <v>1</v>
      </c>
      <c r="L2941" s="12">
        <v>2</v>
      </c>
      <c r="M2941" s="12">
        <v>1</v>
      </c>
      <c r="N2941" s="78" t="str">
        <f t="shared" si="273"/>
        <v>Object</v>
      </c>
      <c r="O2941" s="78" t="str">
        <f t="shared" si="274"/>
        <v>pic</v>
      </c>
      <c r="P2941" s="78">
        <f t="shared" si="276"/>
        <v>-6915.1733000000004</v>
      </c>
      <c r="Q2941" s="172">
        <f t="shared" si="275"/>
        <v>6915.1733000000004</v>
      </c>
      <c r="R2941" s="13" t="s">
        <v>78</v>
      </c>
      <c r="S2941" s="17" t="s">
        <v>17</v>
      </c>
      <c r="T2941" s="172">
        <v>1092</v>
      </c>
    </row>
    <row r="2942" spans="1:20" ht="15.6">
      <c r="A2942" s="2" t="s">
        <v>1057</v>
      </c>
      <c r="B2942" s="78" t="s">
        <v>5</v>
      </c>
      <c r="C2942" s="17">
        <v>21</v>
      </c>
      <c r="D2942" s="17">
        <v>3</v>
      </c>
      <c r="E2942" t="str">
        <f t="shared" si="271"/>
        <v>B</v>
      </c>
      <c r="F2942" s="17">
        <v>5</v>
      </c>
      <c r="G2942" s="17">
        <v>9</v>
      </c>
      <c r="H2942" s="17">
        <v>2</v>
      </c>
      <c r="I2942" s="17">
        <v>3</v>
      </c>
      <c r="J2942" s="12" t="s">
        <v>1138</v>
      </c>
      <c r="K2942" s="12">
        <v>1</v>
      </c>
      <c r="L2942" s="12">
        <v>3</v>
      </c>
      <c r="M2942" s="12">
        <v>1</v>
      </c>
      <c r="N2942" s="78" t="str">
        <f t="shared" si="273"/>
        <v>Object</v>
      </c>
      <c r="O2942" s="78" t="str">
        <f t="shared" si="274"/>
        <v>pic</v>
      </c>
      <c r="P2942" s="78">
        <f t="shared" si="276"/>
        <v>5035.3685999999998</v>
      </c>
      <c r="Q2942" s="172">
        <f t="shared" si="275"/>
        <v>-5035.3685999999998</v>
      </c>
      <c r="R2942" s="13" t="s">
        <v>78</v>
      </c>
      <c r="S2942" s="17" t="s">
        <v>17</v>
      </c>
      <c r="T2942" s="172">
        <v>1092</v>
      </c>
    </row>
    <row r="2943" spans="1:20" ht="15.6">
      <c r="A2943" s="2" t="s">
        <v>1057</v>
      </c>
      <c r="B2943" s="78" t="s">
        <v>5</v>
      </c>
      <c r="C2943" s="17">
        <v>21</v>
      </c>
      <c r="D2943" s="17">
        <v>3</v>
      </c>
      <c r="E2943" t="str">
        <f t="shared" si="271"/>
        <v>B</v>
      </c>
      <c r="F2943" s="17">
        <v>5</v>
      </c>
      <c r="G2943" s="17">
        <v>6</v>
      </c>
      <c r="H2943" s="17">
        <v>1</v>
      </c>
      <c r="I2943" s="17">
        <v>3</v>
      </c>
      <c r="J2943" s="12" t="s">
        <v>1135</v>
      </c>
      <c r="K2943" s="12">
        <v>8</v>
      </c>
      <c r="L2943" s="12">
        <v>12</v>
      </c>
      <c r="M2943" s="12">
        <v>1</v>
      </c>
      <c r="N2943" s="78" t="str">
        <f t="shared" si="273"/>
        <v>Neutral</v>
      </c>
      <c r="O2943" s="78" t="str">
        <f t="shared" si="274"/>
        <v>pic</v>
      </c>
      <c r="P2943" s="78">
        <f t="shared" si="276"/>
        <v>4088.4100999999991</v>
      </c>
      <c r="Q2943" s="172">
        <f t="shared" si="275"/>
        <v>-4088.4100999999991</v>
      </c>
      <c r="R2943" s="13" t="s">
        <v>78</v>
      </c>
      <c r="S2943" s="17" t="s">
        <v>17</v>
      </c>
      <c r="T2943" s="172">
        <v>1092</v>
      </c>
    </row>
    <row r="2944" spans="1:20" ht="15.6">
      <c r="A2944" s="2" t="s">
        <v>1057</v>
      </c>
      <c r="B2944" s="78" t="s">
        <v>5</v>
      </c>
      <c r="C2944" s="17">
        <v>21</v>
      </c>
      <c r="D2944" s="17">
        <v>3</v>
      </c>
      <c r="E2944" t="str">
        <f t="shared" si="271"/>
        <v>B</v>
      </c>
      <c r="F2944" s="17">
        <v>5</v>
      </c>
      <c r="G2944" s="17">
        <v>28</v>
      </c>
      <c r="H2944" s="17">
        <v>5</v>
      </c>
      <c r="I2944" s="17">
        <v>3</v>
      </c>
      <c r="J2944" s="12" t="s">
        <v>1157</v>
      </c>
      <c r="K2944" s="12">
        <v>1</v>
      </c>
      <c r="L2944" s="12">
        <v>10</v>
      </c>
      <c r="M2944" s="12">
        <v>1</v>
      </c>
      <c r="N2944" s="78" t="str">
        <f t="shared" si="273"/>
        <v>Neutral</v>
      </c>
      <c r="O2944" s="78" t="str">
        <f t="shared" si="274"/>
        <v>pic</v>
      </c>
      <c r="P2944" s="78">
        <f t="shared" si="276"/>
        <v>-7370.5142999999998</v>
      </c>
      <c r="Q2944" s="172">
        <f t="shared" si="275"/>
        <v>7370.5142999999998</v>
      </c>
      <c r="R2944" s="13" t="s">
        <v>78</v>
      </c>
      <c r="S2944" s="17" t="s">
        <v>17</v>
      </c>
      <c r="T2944" s="172">
        <v>1092</v>
      </c>
    </row>
    <row r="2945" spans="1:20" ht="15.6">
      <c r="A2945" s="2" t="s">
        <v>1057</v>
      </c>
      <c r="B2945" s="78" t="s">
        <v>5</v>
      </c>
      <c r="C2945" s="17">
        <v>21</v>
      </c>
      <c r="D2945" s="17">
        <v>3</v>
      </c>
      <c r="E2945" t="str">
        <f t="shared" si="271"/>
        <v>B</v>
      </c>
      <c r="F2945" s="17">
        <v>5</v>
      </c>
      <c r="G2945" s="17">
        <v>1</v>
      </c>
      <c r="H2945" s="17">
        <v>1</v>
      </c>
      <c r="I2945" s="17">
        <v>3</v>
      </c>
      <c r="J2945" s="12" t="s">
        <v>1130</v>
      </c>
      <c r="K2945" s="12">
        <v>1</v>
      </c>
      <c r="L2945" s="12">
        <v>0</v>
      </c>
      <c r="M2945" s="12">
        <v>1</v>
      </c>
      <c r="N2945" s="78" t="str">
        <f t="shared" si="273"/>
        <v>None</v>
      </c>
      <c r="O2945" s="78" t="str">
        <f t="shared" si="274"/>
        <v>None</v>
      </c>
      <c r="P2945" s="78">
        <f t="shared" si="276"/>
        <v>-7462.0043999999998</v>
      </c>
      <c r="Q2945" s="172">
        <f t="shared" si="275"/>
        <v>7462.0043999999998</v>
      </c>
      <c r="R2945" s="13" t="s">
        <v>78</v>
      </c>
      <c r="S2945" s="17" t="s">
        <v>17</v>
      </c>
      <c r="T2945" s="172">
        <v>1092</v>
      </c>
    </row>
    <row r="2946" spans="1:20" ht="15.6">
      <c r="A2946" s="2" t="s">
        <v>1057</v>
      </c>
      <c r="B2946" s="78" t="s">
        <v>5</v>
      </c>
      <c r="C2946" s="17">
        <v>21</v>
      </c>
      <c r="D2946" s="17">
        <v>3</v>
      </c>
      <c r="E2946" t="str">
        <f t="shared" si="271"/>
        <v>B</v>
      </c>
      <c r="F2946" s="17">
        <v>5</v>
      </c>
      <c r="G2946" s="17">
        <v>10</v>
      </c>
      <c r="H2946" s="17">
        <v>2</v>
      </c>
      <c r="I2946" s="17">
        <v>3</v>
      </c>
      <c r="J2946" s="12" t="s">
        <v>1139</v>
      </c>
      <c r="K2946" s="12">
        <v>1</v>
      </c>
      <c r="L2946" s="12">
        <v>4</v>
      </c>
      <c r="M2946" s="12">
        <v>1</v>
      </c>
      <c r="N2946" s="78" t="str">
        <f t="shared" si="273"/>
        <v>Object</v>
      </c>
      <c r="O2946" s="78" t="str">
        <f t="shared" si="274"/>
        <v>pic</v>
      </c>
      <c r="P2946" s="78">
        <f t="shared" si="276"/>
        <v>-7550.9921000000004</v>
      </c>
      <c r="Q2946" s="172">
        <f t="shared" si="275"/>
        <v>7550.9921000000004</v>
      </c>
      <c r="R2946" s="13" t="s">
        <v>78</v>
      </c>
      <c r="S2946" s="17" t="s">
        <v>17</v>
      </c>
      <c r="T2946" s="172">
        <v>1092</v>
      </c>
    </row>
    <row r="2947" spans="1:20" ht="15.6">
      <c r="A2947" s="2" t="s">
        <v>1057</v>
      </c>
      <c r="B2947" s="78" t="s">
        <v>5</v>
      </c>
      <c r="C2947" s="17">
        <v>21</v>
      </c>
      <c r="D2947" s="17">
        <v>3</v>
      </c>
      <c r="E2947" t="str">
        <f t="shared" si="271"/>
        <v>B</v>
      </c>
      <c r="F2947" s="17">
        <v>5</v>
      </c>
      <c r="G2947" s="17">
        <v>4</v>
      </c>
      <c r="H2947" s="17">
        <v>1</v>
      </c>
      <c r="I2947" s="17">
        <v>3</v>
      </c>
      <c r="J2947" s="12" t="s">
        <v>1133</v>
      </c>
      <c r="K2947" s="12">
        <v>4</v>
      </c>
      <c r="L2947" s="12">
        <v>10</v>
      </c>
      <c r="M2947" s="12">
        <v>1</v>
      </c>
      <c r="N2947" s="78" t="str">
        <f t="shared" si="273"/>
        <v>Neutral</v>
      </c>
      <c r="O2947" s="78" t="str">
        <f t="shared" si="274"/>
        <v>pic</v>
      </c>
      <c r="P2947" s="78">
        <f t="shared" si="276"/>
        <v>1468.7129000000004</v>
      </c>
      <c r="Q2947" s="172">
        <f t="shared" si="275"/>
        <v>-1468.7129000000004</v>
      </c>
      <c r="R2947" s="13" t="s">
        <v>78</v>
      </c>
      <c r="S2947" s="17" t="s">
        <v>17</v>
      </c>
      <c r="T2947" s="172">
        <v>1092</v>
      </c>
    </row>
    <row r="2948" spans="1:20" ht="15.6">
      <c r="A2948" s="2" t="s">
        <v>1057</v>
      </c>
      <c r="B2948" s="78" t="s">
        <v>5</v>
      </c>
      <c r="C2948" s="17">
        <v>21</v>
      </c>
      <c r="D2948" s="17">
        <v>3</v>
      </c>
      <c r="E2948" t="str">
        <f t="shared" si="271"/>
        <v>B</v>
      </c>
      <c r="F2948" s="17">
        <v>5</v>
      </c>
      <c r="G2948" s="17">
        <v>35</v>
      </c>
      <c r="H2948" s="17">
        <v>6</v>
      </c>
      <c r="I2948" s="17">
        <v>3</v>
      </c>
      <c r="J2948" s="12" t="s">
        <v>1164</v>
      </c>
      <c r="K2948" s="12">
        <v>3</v>
      </c>
      <c r="L2948" s="12">
        <v>8</v>
      </c>
      <c r="M2948" s="12">
        <v>1</v>
      </c>
      <c r="N2948" s="78" t="str">
        <f t="shared" si="273"/>
        <v>Threat</v>
      </c>
      <c r="O2948" s="78" t="str">
        <f t="shared" si="274"/>
        <v>pic</v>
      </c>
      <c r="P2948" s="78">
        <f t="shared" si="276"/>
        <v>1459.2937000000002</v>
      </c>
      <c r="Q2948" s="172">
        <f t="shared" si="275"/>
        <v>-1459.2937000000002</v>
      </c>
      <c r="R2948" s="13" t="s">
        <v>78</v>
      </c>
      <c r="S2948" s="17" t="s">
        <v>17</v>
      </c>
      <c r="T2948" s="172">
        <v>1092</v>
      </c>
    </row>
    <row r="2949" spans="1:20" ht="15.6">
      <c r="A2949" s="2" t="s">
        <v>1057</v>
      </c>
      <c r="B2949" s="78" t="s">
        <v>5</v>
      </c>
      <c r="C2949" s="17">
        <v>21</v>
      </c>
      <c r="D2949" s="17">
        <v>3</v>
      </c>
      <c r="E2949" t="str">
        <f t="shared" si="271"/>
        <v>B</v>
      </c>
      <c r="F2949" s="17">
        <v>5</v>
      </c>
      <c r="G2949" s="17">
        <v>11</v>
      </c>
      <c r="H2949" s="17">
        <v>2</v>
      </c>
      <c r="I2949" s="17">
        <v>3</v>
      </c>
      <c r="J2949" s="12" t="s">
        <v>1140</v>
      </c>
      <c r="K2949" s="12">
        <v>1</v>
      </c>
      <c r="L2949" s="12">
        <v>1</v>
      </c>
      <c r="M2949" s="12">
        <v>1</v>
      </c>
      <c r="N2949" s="78" t="str">
        <f t="shared" si="273"/>
        <v>Object</v>
      </c>
      <c r="O2949" s="78" t="str">
        <f t="shared" si="274"/>
        <v>pic</v>
      </c>
      <c r="P2949" s="78">
        <f t="shared" si="276"/>
        <v>-7801.6540000000005</v>
      </c>
      <c r="Q2949" s="172">
        <f t="shared" si="275"/>
        <v>7801.6540000000005</v>
      </c>
      <c r="R2949" s="13" t="s">
        <v>78</v>
      </c>
      <c r="S2949" s="17" t="s">
        <v>17</v>
      </c>
      <c r="T2949" s="172">
        <v>1092</v>
      </c>
    </row>
    <row r="2950" spans="1:20" ht="15.6">
      <c r="A2950" s="2" t="s">
        <v>1057</v>
      </c>
      <c r="B2950" s="78" t="s">
        <v>5</v>
      </c>
      <c r="C2950" s="17">
        <v>21</v>
      </c>
      <c r="D2950" s="17">
        <v>3</v>
      </c>
      <c r="E2950" t="str">
        <f t="shared" si="271"/>
        <v>B</v>
      </c>
      <c r="F2950" s="17">
        <v>5</v>
      </c>
      <c r="G2950" s="17">
        <v>25</v>
      </c>
      <c r="H2950" s="17">
        <v>5</v>
      </c>
      <c r="I2950" s="17">
        <v>3</v>
      </c>
      <c r="J2950" s="12" t="s">
        <v>1154</v>
      </c>
      <c r="K2950" s="12">
        <v>1</v>
      </c>
      <c r="L2950" s="12">
        <v>0</v>
      </c>
      <c r="M2950" s="12">
        <v>1</v>
      </c>
      <c r="N2950" s="78" t="str">
        <f t="shared" si="273"/>
        <v>None</v>
      </c>
      <c r="O2950" s="78" t="str">
        <f t="shared" si="274"/>
        <v>None</v>
      </c>
      <c r="P2950" s="78">
        <f t="shared" si="276"/>
        <v>-8586.4336000000003</v>
      </c>
      <c r="Q2950" s="172">
        <f t="shared" si="275"/>
        <v>8586.4336000000003</v>
      </c>
      <c r="R2950" s="13" t="s">
        <v>78</v>
      </c>
      <c r="S2950" s="17" t="s">
        <v>17</v>
      </c>
      <c r="T2950" s="172">
        <v>1092</v>
      </c>
    </row>
    <row r="2951" spans="1:20" ht="15.6">
      <c r="A2951" s="72" t="s">
        <v>6343</v>
      </c>
      <c r="B2951" s="163" t="s">
        <v>5</v>
      </c>
      <c r="C2951" s="116">
        <v>21</v>
      </c>
      <c r="D2951" s="116">
        <v>2</v>
      </c>
      <c r="E2951" t="str">
        <f t="shared" si="271"/>
        <v>H</v>
      </c>
      <c r="F2951" s="116">
        <v>4</v>
      </c>
      <c r="G2951" s="116">
        <v>3</v>
      </c>
      <c r="H2951" s="116">
        <v>1</v>
      </c>
      <c r="I2951" s="116">
        <v>0</v>
      </c>
      <c r="J2951" s="218">
        <v>19662.022700000001</v>
      </c>
      <c r="K2951" s="218">
        <v>4</v>
      </c>
      <c r="L2951" s="116">
        <v>0</v>
      </c>
      <c r="M2951" s="116">
        <v>1</v>
      </c>
      <c r="N2951" s="163" t="str">
        <f t="shared" si="273"/>
        <v>None</v>
      </c>
      <c r="O2951" s="215" t="str">
        <f t="shared" si="274"/>
        <v>None</v>
      </c>
      <c r="P2951" s="163">
        <f t="shared" ref="P2951:P3014" si="277">IF(A2951="Attila",J2951-4804.39,IF(A2951="Ceyreste",J2951-3511.72,IF(A2951="Kasparov",J2951- 4724.62,IF(A2951="Marina",J2951-5585.08,IF(A2951="Marouchka",J2951-4600.53,IF(A2951="Sesame",J2951-4312.77,IF(A2951="Churos",J2951-0)))))))</f>
        <v>14076.942700000001</v>
      </c>
      <c r="Q2951" s="116">
        <f t="shared" si="275"/>
        <v>-14076.942700000001</v>
      </c>
      <c r="R2951" s="184" t="s">
        <v>49</v>
      </c>
      <c r="S2951" s="116" t="s">
        <v>17</v>
      </c>
      <c r="T2951" s="172">
        <v>879</v>
      </c>
    </row>
    <row r="2952" spans="1:20" ht="15.6">
      <c r="A2952" s="72" t="s">
        <v>6343</v>
      </c>
      <c r="B2952" s="163" t="s">
        <v>5</v>
      </c>
      <c r="C2952" s="116">
        <v>21</v>
      </c>
      <c r="D2952" s="116">
        <v>2</v>
      </c>
      <c r="E2952" t="str">
        <f t="shared" si="271"/>
        <v>H</v>
      </c>
      <c r="F2952" s="116">
        <v>4</v>
      </c>
      <c r="G2952" s="116">
        <v>9</v>
      </c>
      <c r="H2952" s="116">
        <v>1</v>
      </c>
      <c r="I2952" s="116">
        <v>0</v>
      </c>
      <c r="J2952" s="218">
        <v>13012.120199999999</v>
      </c>
      <c r="K2952" s="218">
        <v>1</v>
      </c>
      <c r="L2952" s="116">
        <v>0</v>
      </c>
      <c r="M2952" s="116">
        <v>1</v>
      </c>
      <c r="N2952" s="163" t="str">
        <f t="shared" si="273"/>
        <v>None</v>
      </c>
      <c r="O2952" s="215" t="str">
        <f t="shared" si="274"/>
        <v>None</v>
      </c>
      <c r="P2952" s="163">
        <f t="shared" si="277"/>
        <v>7427.0401999999995</v>
      </c>
      <c r="Q2952" s="116">
        <f t="shared" si="275"/>
        <v>-7427.0401999999995</v>
      </c>
      <c r="R2952" s="184" t="s">
        <v>49</v>
      </c>
      <c r="S2952" s="116" t="s">
        <v>17</v>
      </c>
      <c r="T2952" s="172">
        <v>879</v>
      </c>
    </row>
    <row r="2953" spans="1:20" ht="15.6">
      <c r="A2953" s="72" t="s">
        <v>6343</v>
      </c>
      <c r="B2953" s="163" t="s">
        <v>5</v>
      </c>
      <c r="C2953" s="116">
        <v>21</v>
      </c>
      <c r="D2953" s="116">
        <v>2</v>
      </c>
      <c r="E2953" t="str">
        <f t="shared" si="271"/>
        <v>H</v>
      </c>
      <c r="F2953" s="116">
        <v>4</v>
      </c>
      <c r="G2953" s="116">
        <v>8</v>
      </c>
      <c r="H2953" s="116">
        <v>1</v>
      </c>
      <c r="I2953" s="116">
        <v>0</v>
      </c>
      <c r="J2953" s="218">
        <v>7462.5245000000004</v>
      </c>
      <c r="K2953" s="218">
        <v>2</v>
      </c>
      <c r="L2953" s="116">
        <v>0</v>
      </c>
      <c r="M2953" s="116">
        <v>1</v>
      </c>
      <c r="N2953" s="163" t="str">
        <f t="shared" si="273"/>
        <v>None</v>
      </c>
      <c r="O2953" s="215" t="str">
        <f t="shared" si="274"/>
        <v>None</v>
      </c>
      <c r="P2953" s="163">
        <f t="shared" si="277"/>
        <v>1877.4445000000005</v>
      </c>
      <c r="Q2953" s="116">
        <f t="shared" si="275"/>
        <v>-1877.4445000000005</v>
      </c>
      <c r="R2953" s="184" t="s">
        <v>49</v>
      </c>
      <c r="S2953" s="116" t="s">
        <v>17</v>
      </c>
      <c r="T2953" s="172">
        <v>879</v>
      </c>
    </row>
    <row r="2954" spans="1:20" ht="15.6">
      <c r="A2954" s="72" t="s">
        <v>6343</v>
      </c>
      <c r="B2954" s="163" t="s">
        <v>5</v>
      </c>
      <c r="C2954" s="116">
        <v>21</v>
      </c>
      <c r="D2954" s="116">
        <v>2</v>
      </c>
      <c r="E2954" t="str">
        <f t="shared" si="271"/>
        <v>H</v>
      </c>
      <c r="F2954" s="116">
        <v>4</v>
      </c>
      <c r="G2954" s="116">
        <v>7</v>
      </c>
      <c r="H2954" s="116">
        <v>1</v>
      </c>
      <c r="I2954" s="116">
        <v>0</v>
      </c>
      <c r="J2954" s="218">
        <v>5854.0064000000002</v>
      </c>
      <c r="K2954" s="218">
        <v>10</v>
      </c>
      <c r="L2954" s="116">
        <v>0</v>
      </c>
      <c r="M2954" s="116">
        <v>1</v>
      </c>
      <c r="N2954" s="163" t="str">
        <f t="shared" si="273"/>
        <v>None</v>
      </c>
      <c r="O2954" s="215" t="str">
        <f t="shared" si="274"/>
        <v>None</v>
      </c>
      <c r="P2954" s="163">
        <f t="shared" si="277"/>
        <v>268.92640000000029</v>
      </c>
      <c r="Q2954" s="116">
        <f t="shared" si="275"/>
        <v>-268.92640000000029</v>
      </c>
      <c r="R2954" s="184" t="s">
        <v>49</v>
      </c>
      <c r="S2954" s="116" t="s">
        <v>17</v>
      </c>
      <c r="T2954" s="172">
        <v>879</v>
      </c>
    </row>
    <row r="2955" spans="1:20" ht="15.6">
      <c r="A2955" s="72" t="s">
        <v>6343</v>
      </c>
      <c r="B2955" s="163" t="s">
        <v>5</v>
      </c>
      <c r="C2955" s="116">
        <v>21</v>
      </c>
      <c r="D2955" s="116">
        <v>2</v>
      </c>
      <c r="E2955" t="str">
        <f t="shared" si="271"/>
        <v>H</v>
      </c>
      <c r="F2955" s="116">
        <v>4</v>
      </c>
      <c r="G2955" s="116">
        <v>2</v>
      </c>
      <c r="H2955" s="116">
        <v>1</v>
      </c>
      <c r="I2955" s="116">
        <v>0</v>
      </c>
      <c r="J2955" s="116">
        <v>5145.9313000000002</v>
      </c>
      <c r="K2955" s="116">
        <v>1</v>
      </c>
      <c r="L2955" s="116">
        <v>0</v>
      </c>
      <c r="M2955" s="116">
        <v>1</v>
      </c>
      <c r="N2955" s="163" t="str">
        <f t="shared" si="273"/>
        <v>None</v>
      </c>
      <c r="O2955" s="215" t="str">
        <f t="shared" si="274"/>
        <v>None</v>
      </c>
      <c r="P2955" s="163">
        <f t="shared" si="277"/>
        <v>-439.14869999999974</v>
      </c>
      <c r="Q2955" s="116">
        <f t="shared" si="275"/>
        <v>439.14869999999974</v>
      </c>
      <c r="R2955" s="184" t="s">
        <v>49</v>
      </c>
      <c r="S2955" s="116" t="s">
        <v>17</v>
      </c>
      <c r="T2955" s="172">
        <v>879</v>
      </c>
    </row>
    <row r="2956" spans="1:20" ht="15.6">
      <c r="A2956" s="72" t="s">
        <v>6343</v>
      </c>
      <c r="B2956" s="163" t="s">
        <v>5</v>
      </c>
      <c r="C2956" s="116">
        <v>21</v>
      </c>
      <c r="D2956" s="116">
        <v>2</v>
      </c>
      <c r="E2956" t="str">
        <f t="shared" si="271"/>
        <v>H</v>
      </c>
      <c r="F2956" s="116">
        <v>4</v>
      </c>
      <c r="G2956" s="116">
        <v>6</v>
      </c>
      <c r="H2956" s="116">
        <v>1</v>
      </c>
      <c r="I2956" s="116">
        <v>0</v>
      </c>
      <c r="J2956" s="218">
        <v>3673.6545999999998</v>
      </c>
      <c r="K2956" s="218">
        <v>1</v>
      </c>
      <c r="L2956" s="116">
        <v>0</v>
      </c>
      <c r="M2956" s="116">
        <v>1</v>
      </c>
      <c r="N2956" s="163" t="str">
        <f t="shared" si="273"/>
        <v>None</v>
      </c>
      <c r="O2956" s="215" t="str">
        <f t="shared" si="274"/>
        <v>None</v>
      </c>
      <c r="P2956" s="163">
        <f t="shared" si="277"/>
        <v>-1911.4254000000001</v>
      </c>
      <c r="Q2956" s="116">
        <f t="shared" si="275"/>
        <v>1911.4254000000001</v>
      </c>
      <c r="R2956" s="184" t="s">
        <v>49</v>
      </c>
      <c r="S2956" s="116" t="s">
        <v>17</v>
      </c>
      <c r="T2956" s="172">
        <v>879</v>
      </c>
    </row>
    <row r="2957" spans="1:20" ht="15.6">
      <c r="A2957" s="72" t="s">
        <v>6343</v>
      </c>
      <c r="B2957" s="163" t="s">
        <v>5</v>
      </c>
      <c r="C2957" s="116">
        <v>21</v>
      </c>
      <c r="D2957" s="116">
        <v>2</v>
      </c>
      <c r="E2957" t="str">
        <f t="shared" si="271"/>
        <v>H</v>
      </c>
      <c r="F2957" s="116">
        <v>4</v>
      </c>
      <c r="G2957" s="116">
        <v>5</v>
      </c>
      <c r="H2957" s="116">
        <v>1</v>
      </c>
      <c r="I2957" s="116">
        <v>0</v>
      </c>
      <c r="J2957" s="218">
        <v>1965.1660999999999</v>
      </c>
      <c r="K2957" s="218">
        <v>1</v>
      </c>
      <c r="L2957" s="116">
        <v>0</v>
      </c>
      <c r="M2957" s="116">
        <v>1</v>
      </c>
      <c r="N2957" s="163" t="str">
        <f t="shared" si="273"/>
        <v>None</v>
      </c>
      <c r="O2957" s="215" t="str">
        <f t="shared" si="274"/>
        <v>None</v>
      </c>
      <c r="P2957" s="163">
        <f t="shared" si="277"/>
        <v>-3619.9139</v>
      </c>
      <c r="Q2957" s="116">
        <f t="shared" si="275"/>
        <v>3619.9139</v>
      </c>
      <c r="R2957" s="184" t="s">
        <v>49</v>
      </c>
      <c r="S2957" s="116" t="s">
        <v>17</v>
      </c>
      <c r="T2957" s="172">
        <v>879</v>
      </c>
    </row>
    <row r="2958" spans="1:20" ht="15.6">
      <c r="A2958" s="72" t="s">
        <v>6343</v>
      </c>
      <c r="B2958" s="163" t="s">
        <v>5</v>
      </c>
      <c r="C2958" s="116">
        <v>21</v>
      </c>
      <c r="D2958" s="116">
        <v>2</v>
      </c>
      <c r="E2958" t="str">
        <f t="shared" si="271"/>
        <v>H</v>
      </c>
      <c r="F2958" s="116">
        <v>4</v>
      </c>
      <c r="G2958" s="116">
        <v>4</v>
      </c>
      <c r="H2958" s="116">
        <v>1</v>
      </c>
      <c r="I2958" s="116">
        <v>0</v>
      </c>
      <c r="J2958" s="218">
        <v>1945.5204000000001</v>
      </c>
      <c r="K2958" s="218">
        <v>1</v>
      </c>
      <c r="L2958" s="116">
        <v>0</v>
      </c>
      <c r="M2958" s="116">
        <v>1</v>
      </c>
      <c r="N2958" s="163" t="str">
        <f t="shared" si="273"/>
        <v>None</v>
      </c>
      <c r="O2958" s="215" t="str">
        <f t="shared" si="274"/>
        <v>None</v>
      </c>
      <c r="P2958" s="163">
        <f t="shared" si="277"/>
        <v>-3639.5595999999996</v>
      </c>
      <c r="Q2958" s="116">
        <f t="shared" si="275"/>
        <v>3639.5595999999996</v>
      </c>
      <c r="R2958" s="184" t="s">
        <v>49</v>
      </c>
      <c r="S2958" s="116" t="s">
        <v>17</v>
      </c>
      <c r="T2958" s="172">
        <v>879</v>
      </c>
    </row>
    <row r="2959" spans="1:20" ht="15.6">
      <c r="A2959" s="72" t="s">
        <v>6343</v>
      </c>
      <c r="B2959" s="163" t="s">
        <v>5</v>
      </c>
      <c r="C2959" s="116">
        <v>21</v>
      </c>
      <c r="D2959" s="116">
        <v>2</v>
      </c>
      <c r="E2959" t="str">
        <f t="shared" si="271"/>
        <v>H</v>
      </c>
      <c r="F2959" s="116">
        <v>4</v>
      </c>
      <c r="G2959" s="116">
        <v>10</v>
      </c>
      <c r="H2959" s="116">
        <v>1</v>
      </c>
      <c r="I2959" s="116">
        <v>0</v>
      </c>
      <c r="J2959" s="218">
        <v>1532.5717</v>
      </c>
      <c r="K2959" s="218">
        <v>1</v>
      </c>
      <c r="L2959" s="116">
        <v>0</v>
      </c>
      <c r="M2959" s="116">
        <v>1</v>
      </c>
      <c r="N2959" s="163" t="str">
        <f t="shared" si="273"/>
        <v>None</v>
      </c>
      <c r="O2959" s="215" t="str">
        <f t="shared" si="274"/>
        <v>None</v>
      </c>
      <c r="P2959" s="163">
        <f t="shared" si="277"/>
        <v>-4052.5083</v>
      </c>
      <c r="Q2959" s="116">
        <f t="shared" si="275"/>
        <v>4052.5083</v>
      </c>
      <c r="R2959" s="184" t="s">
        <v>49</v>
      </c>
      <c r="S2959" s="116" t="s">
        <v>17</v>
      </c>
      <c r="T2959" s="172">
        <v>879</v>
      </c>
    </row>
    <row r="2960" spans="1:20" ht="15.6">
      <c r="A2960" s="72" t="s">
        <v>6343</v>
      </c>
      <c r="B2960" s="163" t="s">
        <v>5</v>
      </c>
      <c r="C2960" s="116">
        <v>21</v>
      </c>
      <c r="D2960" s="116">
        <v>2</v>
      </c>
      <c r="E2960" t="str">
        <f t="shared" si="271"/>
        <v>H</v>
      </c>
      <c r="F2960" s="116">
        <v>4</v>
      </c>
      <c r="G2960" s="116">
        <v>1</v>
      </c>
      <c r="H2960" s="116">
        <v>1</v>
      </c>
      <c r="I2960" s="116">
        <v>0</v>
      </c>
      <c r="J2960" s="116">
        <v>1208.3471999999999</v>
      </c>
      <c r="K2960" s="116">
        <v>1</v>
      </c>
      <c r="L2960" s="116">
        <v>0</v>
      </c>
      <c r="M2960" s="116">
        <v>1</v>
      </c>
      <c r="N2960" s="163" t="str">
        <f t="shared" si="273"/>
        <v>None</v>
      </c>
      <c r="O2960" s="215" t="str">
        <f t="shared" si="274"/>
        <v>None</v>
      </c>
      <c r="P2960" s="163">
        <f t="shared" si="277"/>
        <v>-4376.7327999999998</v>
      </c>
      <c r="Q2960" s="116">
        <f t="shared" si="275"/>
        <v>4376.7327999999998</v>
      </c>
      <c r="R2960" s="184" t="s">
        <v>49</v>
      </c>
      <c r="S2960" s="116" t="s">
        <v>17</v>
      </c>
      <c r="T2960" s="172">
        <v>879</v>
      </c>
    </row>
    <row r="2961" spans="1:20" ht="15.6">
      <c r="A2961" s="2" t="s">
        <v>6343</v>
      </c>
      <c r="B2961" s="78" t="s">
        <v>5</v>
      </c>
      <c r="C2961" s="17">
        <v>21</v>
      </c>
      <c r="D2961" s="17">
        <v>2</v>
      </c>
      <c r="E2961" t="str">
        <f t="shared" ref="E2961:E3024" si="278">IF(D2961=1,"H",IF(D2961=2,"H","B"))</f>
        <v>H</v>
      </c>
      <c r="F2961" s="17">
        <v>4</v>
      </c>
      <c r="G2961" s="17">
        <v>21</v>
      </c>
      <c r="H2961" s="17">
        <v>4</v>
      </c>
      <c r="I2961" s="17">
        <v>1</v>
      </c>
      <c r="J2961" s="16" t="s">
        <v>6975</v>
      </c>
      <c r="K2961" s="16">
        <v>1</v>
      </c>
      <c r="L2961" s="16">
        <v>5</v>
      </c>
      <c r="M2961" s="16">
        <v>0</v>
      </c>
      <c r="N2961" s="78" t="str">
        <f t="shared" si="273"/>
        <v>Threat</v>
      </c>
      <c r="O2961" s="180" t="str">
        <f t="shared" si="274"/>
        <v>pic</v>
      </c>
      <c r="P2961" s="78">
        <f t="shared" si="277"/>
        <v>87536.276799999992</v>
      </c>
      <c r="Q2961" s="172">
        <f t="shared" si="275"/>
        <v>-87536.276799999992</v>
      </c>
      <c r="R2961" s="13" t="s">
        <v>49</v>
      </c>
      <c r="S2961" s="17" t="s">
        <v>17</v>
      </c>
      <c r="T2961" s="172">
        <v>879</v>
      </c>
    </row>
    <row r="2962" spans="1:20" ht="15.6">
      <c r="A2962" s="2" t="s">
        <v>6343</v>
      </c>
      <c r="B2962" s="78" t="s">
        <v>5</v>
      </c>
      <c r="C2962" s="17">
        <v>21</v>
      </c>
      <c r="D2962" s="17">
        <v>2</v>
      </c>
      <c r="E2962" t="str">
        <f t="shared" si="278"/>
        <v>H</v>
      </c>
      <c r="F2962" s="17">
        <v>4</v>
      </c>
      <c r="G2962" s="17">
        <v>22</v>
      </c>
      <c r="H2962" s="17">
        <v>4</v>
      </c>
      <c r="I2962" s="17">
        <v>1</v>
      </c>
      <c r="J2962" s="16" t="s">
        <v>6976</v>
      </c>
      <c r="K2962" s="16">
        <v>1</v>
      </c>
      <c r="L2962" s="16">
        <v>7</v>
      </c>
      <c r="M2962" s="16">
        <v>0</v>
      </c>
      <c r="N2962" s="78" t="str">
        <f t="shared" si="273"/>
        <v>Threat</v>
      </c>
      <c r="O2962" s="180" t="str">
        <f t="shared" si="274"/>
        <v>pic</v>
      </c>
      <c r="P2962" s="78">
        <f t="shared" si="277"/>
        <v>85124.213900000002</v>
      </c>
      <c r="Q2962" s="172">
        <f t="shared" si="275"/>
        <v>-85124.213900000002</v>
      </c>
      <c r="R2962" s="13" t="s">
        <v>49</v>
      </c>
      <c r="S2962" s="17" t="s">
        <v>17</v>
      </c>
      <c r="T2962" s="172">
        <v>879</v>
      </c>
    </row>
    <row r="2963" spans="1:20" ht="15.6">
      <c r="A2963" s="2" t="s">
        <v>6343</v>
      </c>
      <c r="B2963" s="78" t="s">
        <v>5</v>
      </c>
      <c r="C2963" s="17">
        <v>21</v>
      </c>
      <c r="D2963" s="17">
        <v>2</v>
      </c>
      <c r="E2963" t="str">
        <f t="shared" si="278"/>
        <v>H</v>
      </c>
      <c r="F2963" s="17">
        <v>4</v>
      </c>
      <c r="G2963" s="17">
        <v>23</v>
      </c>
      <c r="H2963" s="17">
        <v>4</v>
      </c>
      <c r="I2963" s="17">
        <v>1</v>
      </c>
      <c r="J2963" s="16" t="s">
        <v>6977</v>
      </c>
      <c r="K2963" s="16">
        <v>1</v>
      </c>
      <c r="L2963" s="16">
        <v>8</v>
      </c>
      <c r="M2963" s="16">
        <v>1</v>
      </c>
      <c r="N2963" s="78" t="str">
        <f t="shared" si="273"/>
        <v>Threat</v>
      </c>
      <c r="O2963" s="180" t="str">
        <f t="shared" si="274"/>
        <v>pic</v>
      </c>
      <c r="P2963" s="78">
        <f t="shared" si="277"/>
        <v>1938.3955999999998</v>
      </c>
      <c r="Q2963" s="172">
        <f t="shared" si="275"/>
        <v>-1938.3955999999998</v>
      </c>
      <c r="R2963" s="13" t="s">
        <v>49</v>
      </c>
      <c r="S2963" s="17" t="s">
        <v>17</v>
      </c>
      <c r="T2963" s="172">
        <v>879</v>
      </c>
    </row>
    <row r="2964" spans="1:20" ht="15.6">
      <c r="A2964" s="2" t="s">
        <v>6343</v>
      </c>
      <c r="B2964" s="78" t="s">
        <v>5</v>
      </c>
      <c r="C2964" s="17">
        <v>21</v>
      </c>
      <c r="D2964" s="17">
        <v>2</v>
      </c>
      <c r="E2964" t="str">
        <f t="shared" si="278"/>
        <v>H</v>
      </c>
      <c r="F2964" s="17">
        <v>4</v>
      </c>
      <c r="G2964" s="17">
        <v>2</v>
      </c>
      <c r="H2964" s="17">
        <v>1</v>
      </c>
      <c r="I2964" s="17">
        <v>1</v>
      </c>
      <c r="J2964" s="16" t="s">
        <v>6956</v>
      </c>
      <c r="K2964" s="16">
        <v>2</v>
      </c>
      <c r="L2964" s="16">
        <v>0</v>
      </c>
      <c r="M2964" s="16">
        <v>1</v>
      </c>
      <c r="N2964" s="78" t="str">
        <f t="shared" si="273"/>
        <v>None</v>
      </c>
      <c r="O2964" s="180" t="str">
        <f t="shared" si="274"/>
        <v>None</v>
      </c>
      <c r="P2964" s="78">
        <f t="shared" si="277"/>
        <v>1894.6460999999999</v>
      </c>
      <c r="Q2964" s="172">
        <f t="shared" si="275"/>
        <v>-1894.6460999999999</v>
      </c>
      <c r="R2964" s="13" t="s">
        <v>49</v>
      </c>
      <c r="S2964" s="17" t="s">
        <v>17</v>
      </c>
      <c r="T2964" s="172">
        <v>879</v>
      </c>
    </row>
    <row r="2965" spans="1:20" ht="15.6">
      <c r="A2965" s="2" t="s">
        <v>6343</v>
      </c>
      <c r="B2965" s="78" t="s">
        <v>5</v>
      </c>
      <c r="C2965" s="17">
        <v>21</v>
      </c>
      <c r="D2965" s="17">
        <v>2</v>
      </c>
      <c r="E2965" t="str">
        <f t="shared" si="278"/>
        <v>H</v>
      </c>
      <c r="F2965" s="17">
        <v>4</v>
      </c>
      <c r="G2965" s="17">
        <v>31</v>
      </c>
      <c r="H2965" s="17">
        <v>6</v>
      </c>
      <c r="I2965" s="17">
        <v>1</v>
      </c>
      <c r="J2965" s="16" t="s">
        <v>6985</v>
      </c>
      <c r="K2965" s="16">
        <v>3</v>
      </c>
      <c r="L2965" s="16">
        <v>0</v>
      </c>
      <c r="M2965" s="16">
        <v>1</v>
      </c>
      <c r="N2965" s="78" t="str">
        <f t="shared" si="273"/>
        <v>None</v>
      </c>
      <c r="O2965" s="180" t="str">
        <f t="shared" si="274"/>
        <v>None</v>
      </c>
      <c r="P2965" s="78">
        <f t="shared" si="277"/>
        <v>1854.1999000000005</v>
      </c>
      <c r="Q2965" s="172">
        <f t="shared" si="275"/>
        <v>-1854.1999000000005</v>
      </c>
      <c r="R2965" s="13" t="s">
        <v>49</v>
      </c>
      <c r="S2965" s="17" t="s">
        <v>17</v>
      </c>
      <c r="T2965" s="172">
        <v>879</v>
      </c>
    </row>
    <row r="2966" spans="1:20" ht="15.6">
      <c r="A2966" s="2" t="s">
        <v>6343</v>
      </c>
      <c r="B2966" s="78" t="s">
        <v>5</v>
      </c>
      <c r="C2966" s="17">
        <v>21</v>
      </c>
      <c r="D2966" s="17">
        <v>2</v>
      </c>
      <c r="E2966" t="str">
        <f t="shared" si="278"/>
        <v>H</v>
      </c>
      <c r="F2966" s="17">
        <v>4</v>
      </c>
      <c r="G2966" s="17">
        <v>8</v>
      </c>
      <c r="H2966" s="17">
        <v>2</v>
      </c>
      <c r="I2966" s="17">
        <v>1</v>
      </c>
      <c r="J2966" s="16" t="s">
        <v>6962</v>
      </c>
      <c r="K2966" s="16">
        <v>4</v>
      </c>
      <c r="L2966" s="16">
        <v>0</v>
      </c>
      <c r="M2966" s="16">
        <v>1</v>
      </c>
      <c r="N2966" s="78" t="str">
        <f t="shared" si="273"/>
        <v>None</v>
      </c>
      <c r="O2966" s="180" t="str">
        <f t="shared" si="274"/>
        <v>None</v>
      </c>
      <c r="P2966" s="78">
        <f t="shared" si="277"/>
        <v>625.14390000000003</v>
      </c>
      <c r="Q2966" s="172">
        <f t="shared" si="275"/>
        <v>-625.14390000000003</v>
      </c>
      <c r="R2966" s="13" t="s">
        <v>49</v>
      </c>
      <c r="S2966" s="17" t="s">
        <v>17</v>
      </c>
      <c r="T2966" s="172">
        <v>879</v>
      </c>
    </row>
    <row r="2967" spans="1:20" ht="15.6">
      <c r="A2967" s="2" t="s">
        <v>6343</v>
      </c>
      <c r="B2967" s="78" t="s">
        <v>5</v>
      </c>
      <c r="C2967" s="17">
        <v>21</v>
      </c>
      <c r="D2967" s="17">
        <v>2</v>
      </c>
      <c r="E2967" t="str">
        <f t="shared" si="278"/>
        <v>H</v>
      </c>
      <c r="F2967" s="17">
        <v>4</v>
      </c>
      <c r="G2967" s="17">
        <v>20</v>
      </c>
      <c r="H2967" s="17">
        <v>4</v>
      </c>
      <c r="I2967" s="17">
        <v>1</v>
      </c>
      <c r="J2967" s="16" t="s">
        <v>6974</v>
      </c>
      <c r="K2967" s="16">
        <v>1</v>
      </c>
      <c r="L2967" s="16">
        <v>0</v>
      </c>
      <c r="M2967" s="16">
        <v>1</v>
      </c>
      <c r="N2967" s="78" t="str">
        <f t="shared" si="273"/>
        <v>None</v>
      </c>
      <c r="O2967" s="180" t="str">
        <f t="shared" si="274"/>
        <v>None</v>
      </c>
      <c r="P2967" s="78">
        <f t="shared" si="277"/>
        <v>-307.30919999999969</v>
      </c>
      <c r="Q2967" s="172">
        <f t="shared" si="275"/>
        <v>307.30919999999969</v>
      </c>
      <c r="R2967" s="13" t="s">
        <v>49</v>
      </c>
      <c r="S2967" s="17" t="s">
        <v>17</v>
      </c>
      <c r="T2967" s="172">
        <v>879</v>
      </c>
    </row>
    <row r="2968" spans="1:20" ht="15.6">
      <c r="A2968" s="2" t="s">
        <v>6343</v>
      </c>
      <c r="B2968" s="78" t="s">
        <v>5</v>
      </c>
      <c r="C2968" s="17">
        <v>21</v>
      </c>
      <c r="D2968" s="17">
        <v>2</v>
      </c>
      <c r="E2968" t="str">
        <f t="shared" si="278"/>
        <v>H</v>
      </c>
      <c r="F2968" s="17">
        <v>4</v>
      </c>
      <c r="G2968" s="17">
        <v>11</v>
      </c>
      <c r="H2968" s="17">
        <v>2</v>
      </c>
      <c r="I2968" s="17">
        <v>1</v>
      </c>
      <c r="J2968" s="16" t="s">
        <v>6965</v>
      </c>
      <c r="K2968" s="16">
        <v>1</v>
      </c>
      <c r="L2968" s="16">
        <v>9</v>
      </c>
      <c r="M2968" s="16">
        <v>0</v>
      </c>
      <c r="N2968" s="78" t="str">
        <f t="shared" si="273"/>
        <v>Neutral</v>
      </c>
      <c r="O2968" s="180" t="str">
        <f t="shared" si="274"/>
        <v>pic</v>
      </c>
      <c r="P2968" s="78">
        <f t="shared" si="277"/>
        <v>46079.9545</v>
      </c>
      <c r="Q2968" s="172">
        <f t="shared" si="275"/>
        <v>-46079.9545</v>
      </c>
      <c r="R2968" s="13" t="s">
        <v>49</v>
      </c>
      <c r="S2968" s="17" t="s">
        <v>17</v>
      </c>
      <c r="T2968" s="172">
        <v>879</v>
      </c>
    </row>
    <row r="2969" spans="1:20" ht="15.6">
      <c r="A2969" s="2" t="s">
        <v>6343</v>
      </c>
      <c r="B2969" s="78" t="s">
        <v>5</v>
      </c>
      <c r="C2969" s="17">
        <v>21</v>
      </c>
      <c r="D2969" s="17">
        <v>2</v>
      </c>
      <c r="E2969" t="str">
        <f t="shared" si="278"/>
        <v>H</v>
      </c>
      <c r="F2969" s="17">
        <v>4</v>
      </c>
      <c r="G2969" s="17">
        <v>10</v>
      </c>
      <c r="H2969" s="17">
        <v>2</v>
      </c>
      <c r="I2969" s="17">
        <v>1</v>
      </c>
      <c r="J2969" s="16" t="s">
        <v>6964</v>
      </c>
      <c r="K2969" s="16">
        <v>1</v>
      </c>
      <c r="L2969" s="16">
        <v>11</v>
      </c>
      <c r="M2969" s="16">
        <v>1</v>
      </c>
      <c r="N2969" s="78" t="str">
        <f t="shared" si="273"/>
        <v>Neutral</v>
      </c>
      <c r="O2969" s="180" t="str">
        <f t="shared" si="274"/>
        <v>pic</v>
      </c>
      <c r="P2969" s="78">
        <f t="shared" si="277"/>
        <v>-484.83119999999963</v>
      </c>
      <c r="Q2969" s="172">
        <f t="shared" si="275"/>
        <v>484.83119999999963</v>
      </c>
      <c r="R2969" s="13" t="s">
        <v>49</v>
      </c>
      <c r="S2969" s="17" t="s">
        <v>17</v>
      </c>
      <c r="T2969" s="172">
        <v>879</v>
      </c>
    </row>
    <row r="2970" spans="1:20" ht="15.6">
      <c r="A2970" s="2" t="s">
        <v>6343</v>
      </c>
      <c r="B2970" s="78" t="s">
        <v>5</v>
      </c>
      <c r="C2970" s="17">
        <v>21</v>
      </c>
      <c r="D2970" s="17">
        <v>2</v>
      </c>
      <c r="E2970" t="str">
        <f t="shared" si="278"/>
        <v>H</v>
      </c>
      <c r="F2970" s="17">
        <v>4</v>
      </c>
      <c r="G2970" s="17">
        <v>19</v>
      </c>
      <c r="H2970" s="17">
        <v>4</v>
      </c>
      <c r="I2970" s="17">
        <v>1</v>
      </c>
      <c r="J2970" s="16" t="s">
        <v>6973</v>
      </c>
      <c r="K2970" s="16">
        <v>1</v>
      </c>
      <c r="L2970" s="16">
        <v>0</v>
      </c>
      <c r="M2970" s="16">
        <v>1</v>
      </c>
      <c r="N2970" s="78" t="str">
        <f t="shared" si="273"/>
        <v>None</v>
      </c>
      <c r="O2970" s="180" t="str">
        <f t="shared" si="274"/>
        <v>None</v>
      </c>
      <c r="P2970" s="78">
        <f t="shared" si="277"/>
        <v>-682.0636999999997</v>
      </c>
      <c r="Q2970" s="172">
        <f t="shared" si="275"/>
        <v>682.0636999999997</v>
      </c>
      <c r="R2970" s="13" t="s">
        <v>49</v>
      </c>
      <c r="S2970" s="17" t="s">
        <v>17</v>
      </c>
      <c r="T2970" s="172">
        <v>879</v>
      </c>
    </row>
    <row r="2971" spans="1:20" ht="15.6">
      <c r="A2971" s="2" t="s">
        <v>6343</v>
      </c>
      <c r="B2971" s="78" t="s">
        <v>5</v>
      </c>
      <c r="C2971" s="17">
        <v>21</v>
      </c>
      <c r="D2971" s="17">
        <v>2</v>
      </c>
      <c r="E2971" t="str">
        <f t="shared" si="278"/>
        <v>H</v>
      </c>
      <c r="F2971" s="17">
        <v>4</v>
      </c>
      <c r="G2971" s="17">
        <v>30</v>
      </c>
      <c r="H2971" s="17">
        <v>5</v>
      </c>
      <c r="I2971" s="17">
        <v>1</v>
      </c>
      <c r="J2971" s="16" t="s">
        <v>6984</v>
      </c>
      <c r="K2971" s="16">
        <v>1</v>
      </c>
      <c r="L2971" s="16">
        <v>7</v>
      </c>
      <c r="M2971" s="16">
        <v>0</v>
      </c>
      <c r="N2971" s="78" t="str">
        <f t="shared" ref="N2971:N3034" si="279">IF(L2971=0,"None",IF(L2971&lt;5,"Object",IF(L2971&lt;9,"Threat","Neutral")))</f>
        <v>Threat</v>
      </c>
      <c r="O2971" s="180" t="str">
        <f t="shared" ref="O2971:O3034" si="280">IF(N2971="None", "None","pic")</f>
        <v>pic</v>
      </c>
      <c r="P2971" s="78">
        <f t="shared" si="277"/>
        <v>39753.431599999996</v>
      </c>
      <c r="Q2971" s="172">
        <f t="shared" ref="Q2971:Q3034" si="281">P2971*-1</f>
        <v>-39753.431599999996</v>
      </c>
      <c r="R2971" s="13" t="s">
        <v>49</v>
      </c>
      <c r="S2971" s="17" t="s">
        <v>17</v>
      </c>
      <c r="T2971" s="172">
        <v>879</v>
      </c>
    </row>
    <row r="2972" spans="1:20" ht="15.6">
      <c r="A2972" s="2" t="s">
        <v>6343</v>
      </c>
      <c r="B2972" s="78" t="s">
        <v>5</v>
      </c>
      <c r="C2972" s="17">
        <v>21</v>
      </c>
      <c r="D2972" s="17">
        <v>2</v>
      </c>
      <c r="E2972" t="str">
        <f t="shared" si="278"/>
        <v>H</v>
      </c>
      <c r="F2972" s="17">
        <v>4</v>
      </c>
      <c r="G2972" s="17">
        <v>13</v>
      </c>
      <c r="H2972" s="17">
        <v>3</v>
      </c>
      <c r="I2972" s="17">
        <v>1</v>
      </c>
      <c r="J2972" s="16" t="s">
        <v>6967</v>
      </c>
      <c r="K2972" s="16">
        <v>1</v>
      </c>
      <c r="L2972" s="16">
        <v>0</v>
      </c>
      <c r="M2972" s="16">
        <v>1</v>
      </c>
      <c r="N2972" s="78" t="str">
        <f t="shared" si="279"/>
        <v>None</v>
      </c>
      <c r="O2972" s="180" t="str">
        <f t="shared" si="280"/>
        <v>None</v>
      </c>
      <c r="P2972" s="78">
        <f t="shared" si="277"/>
        <v>-1253.6476000000002</v>
      </c>
      <c r="Q2972" s="172">
        <f t="shared" si="281"/>
        <v>1253.6476000000002</v>
      </c>
      <c r="R2972" s="13" t="s">
        <v>49</v>
      </c>
      <c r="S2972" s="17" t="s">
        <v>17</v>
      </c>
      <c r="T2972" s="172">
        <v>879</v>
      </c>
    </row>
    <row r="2973" spans="1:20" ht="15.6">
      <c r="A2973" s="2" t="s">
        <v>6343</v>
      </c>
      <c r="B2973" s="78" t="s">
        <v>5</v>
      </c>
      <c r="C2973" s="17">
        <v>21</v>
      </c>
      <c r="D2973" s="17">
        <v>2</v>
      </c>
      <c r="E2973" t="str">
        <f t="shared" si="278"/>
        <v>H</v>
      </c>
      <c r="F2973" s="17">
        <v>4</v>
      </c>
      <c r="G2973" s="17">
        <v>32</v>
      </c>
      <c r="H2973" s="17">
        <v>6</v>
      </c>
      <c r="I2973" s="17">
        <v>1</v>
      </c>
      <c r="J2973" s="16" t="s">
        <v>6986</v>
      </c>
      <c r="K2973" s="16">
        <v>2</v>
      </c>
      <c r="L2973" s="16">
        <v>0</v>
      </c>
      <c r="M2973" s="16">
        <v>1</v>
      </c>
      <c r="N2973" s="78" t="str">
        <f t="shared" si="279"/>
        <v>None</v>
      </c>
      <c r="O2973" s="180" t="str">
        <f t="shared" si="280"/>
        <v>None</v>
      </c>
      <c r="P2973" s="78">
        <f t="shared" si="277"/>
        <v>-1979.4998999999998</v>
      </c>
      <c r="Q2973" s="172">
        <f t="shared" si="281"/>
        <v>1979.4998999999998</v>
      </c>
      <c r="R2973" s="13" t="s">
        <v>49</v>
      </c>
      <c r="S2973" s="17" t="s">
        <v>17</v>
      </c>
      <c r="T2973" s="172">
        <v>879</v>
      </c>
    </row>
    <row r="2974" spans="1:20" ht="15.6">
      <c r="A2974" s="2" t="s">
        <v>6343</v>
      </c>
      <c r="B2974" s="78" t="s">
        <v>5</v>
      </c>
      <c r="C2974" s="17">
        <v>21</v>
      </c>
      <c r="D2974" s="17">
        <v>2</v>
      </c>
      <c r="E2974" t="str">
        <f t="shared" si="278"/>
        <v>H</v>
      </c>
      <c r="F2974" s="17">
        <v>4</v>
      </c>
      <c r="G2974" s="17">
        <v>24</v>
      </c>
      <c r="H2974" s="17">
        <v>4</v>
      </c>
      <c r="I2974" s="17">
        <v>1</v>
      </c>
      <c r="J2974" s="16" t="s">
        <v>6978</v>
      </c>
      <c r="K2974" s="16">
        <v>1</v>
      </c>
      <c r="L2974" s="16">
        <v>6</v>
      </c>
      <c r="M2974" s="16">
        <v>1</v>
      </c>
      <c r="N2974" s="78" t="str">
        <f t="shared" si="279"/>
        <v>Threat</v>
      </c>
      <c r="O2974" s="180" t="str">
        <f t="shared" si="280"/>
        <v>pic</v>
      </c>
      <c r="P2974" s="78">
        <f t="shared" si="277"/>
        <v>-2318.6030999999998</v>
      </c>
      <c r="Q2974" s="172">
        <f t="shared" si="281"/>
        <v>2318.6030999999998</v>
      </c>
      <c r="R2974" s="13" t="s">
        <v>49</v>
      </c>
      <c r="S2974" s="17" t="s">
        <v>17</v>
      </c>
      <c r="T2974" s="172">
        <v>879</v>
      </c>
    </row>
    <row r="2975" spans="1:20" ht="15.6">
      <c r="A2975" s="2" t="s">
        <v>6343</v>
      </c>
      <c r="B2975" s="78" t="s">
        <v>5</v>
      </c>
      <c r="C2975" s="17">
        <v>21</v>
      </c>
      <c r="D2975" s="17">
        <v>2</v>
      </c>
      <c r="E2975" t="str">
        <f t="shared" si="278"/>
        <v>H</v>
      </c>
      <c r="F2975" s="17">
        <v>4</v>
      </c>
      <c r="G2975" s="17">
        <v>29</v>
      </c>
      <c r="H2975" s="17">
        <v>5</v>
      </c>
      <c r="I2975" s="17">
        <v>1</v>
      </c>
      <c r="J2975" s="16" t="s">
        <v>6983</v>
      </c>
      <c r="K2975" s="16">
        <v>1</v>
      </c>
      <c r="L2975" s="16">
        <v>6</v>
      </c>
      <c r="M2975" s="16">
        <v>0</v>
      </c>
      <c r="N2975" s="78" t="str">
        <f t="shared" si="279"/>
        <v>Threat</v>
      </c>
      <c r="O2975" s="180" t="str">
        <f t="shared" si="280"/>
        <v>pic</v>
      </c>
      <c r="P2975" s="78">
        <f t="shared" si="277"/>
        <v>23041.848899999997</v>
      </c>
      <c r="Q2975" s="172">
        <f t="shared" si="281"/>
        <v>-23041.848899999997</v>
      </c>
      <c r="R2975" s="13" t="s">
        <v>49</v>
      </c>
      <c r="S2975" s="17" t="s">
        <v>17</v>
      </c>
      <c r="T2975" s="172">
        <v>879</v>
      </c>
    </row>
    <row r="2976" spans="1:20" ht="15.6">
      <c r="A2976" s="2" t="s">
        <v>6343</v>
      </c>
      <c r="B2976" s="78" t="s">
        <v>5</v>
      </c>
      <c r="C2976" s="17">
        <v>21</v>
      </c>
      <c r="D2976" s="17">
        <v>2</v>
      </c>
      <c r="E2976" t="str">
        <f t="shared" si="278"/>
        <v>H</v>
      </c>
      <c r="F2976" s="17">
        <v>4</v>
      </c>
      <c r="G2976" s="17">
        <v>1</v>
      </c>
      <c r="H2976" s="17">
        <v>1</v>
      </c>
      <c r="I2976" s="17">
        <v>1</v>
      </c>
      <c r="J2976" s="16" t="s">
        <v>6955</v>
      </c>
      <c r="K2976" s="16">
        <v>1</v>
      </c>
      <c r="L2976" s="16">
        <v>0</v>
      </c>
      <c r="M2976" s="16">
        <v>1</v>
      </c>
      <c r="N2976" s="78" t="str">
        <f t="shared" si="279"/>
        <v>None</v>
      </c>
      <c r="O2976" s="180" t="str">
        <f t="shared" si="280"/>
        <v>None</v>
      </c>
      <c r="P2976" s="78">
        <f t="shared" si="277"/>
        <v>-2933.4607999999998</v>
      </c>
      <c r="Q2976" s="172">
        <f t="shared" si="281"/>
        <v>2933.4607999999998</v>
      </c>
      <c r="R2976" s="13" t="s">
        <v>49</v>
      </c>
      <c r="S2976" s="17" t="s">
        <v>17</v>
      </c>
      <c r="T2976" s="172">
        <v>879</v>
      </c>
    </row>
    <row r="2977" spans="1:20" ht="15.6">
      <c r="A2977" s="2" t="s">
        <v>6343</v>
      </c>
      <c r="B2977" s="78" t="s">
        <v>5</v>
      </c>
      <c r="C2977" s="17">
        <v>21</v>
      </c>
      <c r="D2977" s="17">
        <v>2</v>
      </c>
      <c r="E2977" t="str">
        <f t="shared" si="278"/>
        <v>H</v>
      </c>
      <c r="F2977" s="17">
        <v>4</v>
      </c>
      <c r="G2977" s="17">
        <v>16</v>
      </c>
      <c r="H2977" s="17">
        <v>3</v>
      </c>
      <c r="I2977" s="17">
        <v>1</v>
      </c>
      <c r="J2977" s="16" t="s">
        <v>6970</v>
      </c>
      <c r="K2977" s="16">
        <v>1</v>
      </c>
      <c r="L2977" s="16">
        <v>12</v>
      </c>
      <c r="M2977" s="16">
        <v>1</v>
      </c>
      <c r="N2977" s="78" t="str">
        <f t="shared" si="279"/>
        <v>Neutral</v>
      </c>
      <c r="O2977" s="180" t="str">
        <f t="shared" si="280"/>
        <v>pic</v>
      </c>
      <c r="P2977" s="78">
        <f t="shared" si="277"/>
        <v>-3054.9699000000001</v>
      </c>
      <c r="Q2977" s="172">
        <f t="shared" si="281"/>
        <v>3054.9699000000001</v>
      </c>
      <c r="R2977" s="13" t="s">
        <v>49</v>
      </c>
      <c r="S2977" s="17" t="s">
        <v>17</v>
      </c>
      <c r="T2977" s="172">
        <v>879</v>
      </c>
    </row>
    <row r="2978" spans="1:20" ht="15.6">
      <c r="A2978" s="2" t="s">
        <v>6343</v>
      </c>
      <c r="B2978" s="78" t="s">
        <v>5</v>
      </c>
      <c r="C2978" s="17">
        <v>21</v>
      </c>
      <c r="D2978" s="17">
        <v>2</v>
      </c>
      <c r="E2978" t="str">
        <f t="shared" si="278"/>
        <v>H</v>
      </c>
      <c r="F2978" s="17">
        <v>4</v>
      </c>
      <c r="G2978" s="17">
        <v>12</v>
      </c>
      <c r="H2978" s="17">
        <v>2</v>
      </c>
      <c r="I2978" s="17">
        <v>1</v>
      </c>
      <c r="J2978" s="16" t="s">
        <v>6966</v>
      </c>
      <c r="K2978" s="16">
        <v>1</v>
      </c>
      <c r="L2978" s="16">
        <v>12</v>
      </c>
      <c r="M2978" s="16">
        <v>1</v>
      </c>
      <c r="N2978" s="78" t="str">
        <f t="shared" si="279"/>
        <v>Neutral</v>
      </c>
      <c r="O2978" s="180" t="str">
        <f t="shared" si="280"/>
        <v>pic</v>
      </c>
      <c r="P2978" s="78">
        <f t="shared" si="277"/>
        <v>-3162.3883000000001</v>
      </c>
      <c r="Q2978" s="172">
        <f t="shared" si="281"/>
        <v>3162.3883000000001</v>
      </c>
      <c r="R2978" s="13" t="s">
        <v>49</v>
      </c>
      <c r="S2978" s="17" t="s">
        <v>17</v>
      </c>
      <c r="T2978" s="172">
        <v>879</v>
      </c>
    </row>
    <row r="2979" spans="1:20" ht="15.6">
      <c r="A2979" s="2" t="s">
        <v>6343</v>
      </c>
      <c r="B2979" s="78" t="s">
        <v>5</v>
      </c>
      <c r="C2979" s="17">
        <v>21</v>
      </c>
      <c r="D2979" s="17">
        <v>2</v>
      </c>
      <c r="E2979" t="str">
        <f t="shared" si="278"/>
        <v>H</v>
      </c>
      <c r="F2979" s="17">
        <v>4</v>
      </c>
      <c r="G2979" s="17">
        <v>3</v>
      </c>
      <c r="H2979" s="17">
        <v>1</v>
      </c>
      <c r="I2979" s="17">
        <v>1</v>
      </c>
      <c r="J2979" s="16" t="s">
        <v>6957</v>
      </c>
      <c r="K2979" s="16">
        <v>1</v>
      </c>
      <c r="L2979" s="16">
        <v>3</v>
      </c>
      <c r="M2979" s="16">
        <v>1</v>
      </c>
      <c r="N2979" s="78" t="str">
        <f t="shared" si="279"/>
        <v>Object</v>
      </c>
      <c r="O2979" s="180" t="str">
        <f t="shared" si="280"/>
        <v>pic</v>
      </c>
      <c r="P2979" s="78">
        <f t="shared" si="277"/>
        <v>-3241.1596999999997</v>
      </c>
      <c r="Q2979" s="172">
        <f t="shared" si="281"/>
        <v>3241.1596999999997</v>
      </c>
      <c r="R2979" s="13" t="s">
        <v>49</v>
      </c>
      <c r="S2979" s="17" t="s">
        <v>17</v>
      </c>
      <c r="T2979" s="172">
        <v>879</v>
      </c>
    </row>
    <row r="2980" spans="1:20" ht="15.6">
      <c r="A2980" s="2" t="s">
        <v>6343</v>
      </c>
      <c r="B2980" s="78" t="s">
        <v>5</v>
      </c>
      <c r="C2980" s="17">
        <v>21</v>
      </c>
      <c r="D2980" s="17">
        <v>2</v>
      </c>
      <c r="E2980" t="str">
        <f t="shared" si="278"/>
        <v>H</v>
      </c>
      <c r="F2980" s="17">
        <v>4</v>
      </c>
      <c r="G2980" s="17">
        <v>9</v>
      </c>
      <c r="H2980" s="17">
        <v>2</v>
      </c>
      <c r="I2980" s="17">
        <v>1</v>
      </c>
      <c r="J2980" s="16" t="s">
        <v>6963</v>
      </c>
      <c r="K2980" s="16">
        <v>1</v>
      </c>
      <c r="L2980" s="16">
        <v>10</v>
      </c>
      <c r="M2980" s="16">
        <v>0</v>
      </c>
      <c r="N2980" s="78" t="str">
        <f t="shared" si="279"/>
        <v>Neutral</v>
      </c>
      <c r="O2980" s="180" t="str">
        <f t="shared" si="280"/>
        <v>pic</v>
      </c>
      <c r="P2980" s="78">
        <f t="shared" si="277"/>
        <v>15987.601199999999</v>
      </c>
      <c r="Q2980" s="172">
        <f t="shared" si="281"/>
        <v>-15987.601199999999</v>
      </c>
      <c r="R2980" s="13" t="s">
        <v>49</v>
      </c>
      <c r="S2980" s="17" t="s">
        <v>17</v>
      </c>
      <c r="T2980" s="172">
        <v>879</v>
      </c>
    </row>
    <row r="2981" spans="1:20" ht="15.6">
      <c r="A2981" s="2" t="s">
        <v>6343</v>
      </c>
      <c r="B2981" s="78" t="s">
        <v>5</v>
      </c>
      <c r="C2981" s="17">
        <v>21</v>
      </c>
      <c r="D2981" s="17">
        <v>2</v>
      </c>
      <c r="E2981" t="str">
        <f t="shared" si="278"/>
        <v>H</v>
      </c>
      <c r="F2981" s="17">
        <v>4</v>
      </c>
      <c r="G2981" s="17">
        <v>34</v>
      </c>
      <c r="H2981" s="17">
        <v>6</v>
      </c>
      <c r="I2981" s="17">
        <v>1</v>
      </c>
      <c r="J2981" s="16" t="s">
        <v>6988</v>
      </c>
      <c r="K2981" s="16">
        <v>2</v>
      </c>
      <c r="L2981" s="16">
        <v>2</v>
      </c>
      <c r="M2981" s="16">
        <v>1</v>
      </c>
      <c r="N2981" s="78" t="str">
        <f t="shared" si="279"/>
        <v>Object</v>
      </c>
      <c r="O2981" s="180" t="str">
        <f t="shared" si="280"/>
        <v>pic</v>
      </c>
      <c r="P2981" s="78">
        <f t="shared" si="277"/>
        <v>-3478.3537000000001</v>
      </c>
      <c r="Q2981" s="172">
        <f t="shared" si="281"/>
        <v>3478.3537000000001</v>
      </c>
      <c r="R2981" s="13" t="s">
        <v>49</v>
      </c>
      <c r="S2981" s="17" t="s">
        <v>17</v>
      </c>
      <c r="T2981" s="172">
        <v>879</v>
      </c>
    </row>
    <row r="2982" spans="1:20" ht="15.6">
      <c r="A2982" s="2" t="s">
        <v>6343</v>
      </c>
      <c r="B2982" s="78" t="s">
        <v>5</v>
      </c>
      <c r="C2982" s="17">
        <v>21</v>
      </c>
      <c r="D2982" s="17">
        <v>2</v>
      </c>
      <c r="E2982" t="str">
        <f t="shared" si="278"/>
        <v>H</v>
      </c>
      <c r="F2982" s="17">
        <v>4</v>
      </c>
      <c r="G2982" s="17">
        <v>27</v>
      </c>
      <c r="H2982" s="17">
        <v>5</v>
      </c>
      <c r="I2982" s="17">
        <v>1</v>
      </c>
      <c r="J2982" s="16" t="s">
        <v>6981</v>
      </c>
      <c r="K2982" s="16">
        <v>1</v>
      </c>
      <c r="L2982" s="16">
        <v>8</v>
      </c>
      <c r="M2982" s="16">
        <v>1</v>
      </c>
      <c r="N2982" s="78" t="str">
        <f t="shared" si="279"/>
        <v>Threat</v>
      </c>
      <c r="O2982" s="180" t="str">
        <f t="shared" si="280"/>
        <v>pic</v>
      </c>
      <c r="P2982" s="78">
        <f t="shared" si="277"/>
        <v>15290.223400000001</v>
      </c>
      <c r="Q2982" s="172">
        <f t="shared" si="281"/>
        <v>-15290.223400000001</v>
      </c>
      <c r="R2982" s="13" t="s">
        <v>49</v>
      </c>
      <c r="S2982" s="17" t="s">
        <v>17</v>
      </c>
      <c r="T2982" s="172">
        <v>879</v>
      </c>
    </row>
    <row r="2983" spans="1:20" ht="15.6">
      <c r="A2983" s="2" t="s">
        <v>6343</v>
      </c>
      <c r="B2983" s="78" t="s">
        <v>5</v>
      </c>
      <c r="C2983" s="17">
        <v>21</v>
      </c>
      <c r="D2983" s="17">
        <v>2</v>
      </c>
      <c r="E2983" t="str">
        <f t="shared" si="278"/>
        <v>H</v>
      </c>
      <c r="F2983" s="17">
        <v>4</v>
      </c>
      <c r="G2983" s="17">
        <v>6</v>
      </c>
      <c r="H2983" s="17">
        <v>1</v>
      </c>
      <c r="I2983" s="17">
        <v>1</v>
      </c>
      <c r="J2983" s="16" t="s">
        <v>6960</v>
      </c>
      <c r="K2983" s="16">
        <v>1</v>
      </c>
      <c r="L2983" s="16">
        <v>2</v>
      </c>
      <c r="M2983" s="16">
        <v>1</v>
      </c>
      <c r="N2983" s="78" t="str">
        <f t="shared" si="279"/>
        <v>Object</v>
      </c>
      <c r="O2983" s="180" t="str">
        <f t="shared" si="280"/>
        <v>pic</v>
      </c>
      <c r="P2983" s="78">
        <f t="shared" si="277"/>
        <v>-3575.5954999999999</v>
      </c>
      <c r="Q2983" s="172">
        <f t="shared" si="281"/>
        <v>3575.5954999999999</v>
      </c>
      <c r="R2983" s="13" t="s">
        <v>49</v>
      </c>
      <c r="S2983" s="17" t="s">
        <v>17</v>
      </c>
      <c r="T2983" s="172">
        <v>879</v>
      </c>
    </row>
    <row r="2984" spans="1:20" ht="15.6">
      <c r="A2984" s="2" t="s">
        <v>6343</v>
      </c>
      <c r="B2984" s="78" t="s">
        <v>5</v>
      </c>
      <c r="C2984" s="17">
        <v>21</v>
      </c>
      <c r="D2984" s="17">
        <v>2</v>
      </c>
      <c r="E2984" t="str">
        <f t="shared" si="278"/>
        <v>H</v>
      </c>
      <c r="F2984" s="17">
        <v>4</v>
      </c>
      <c r="G2984" s="17">
        <v>18</v>
      </c>
      <c r="H2984" s="17">
        <v>3</v>
      </c>
      <c r="I2984" s="17">
        <v>1</v>
      </c>
      <c r="J2984" s="16" t="s">
        <v>6972</v>
      </c>
      <c r="K2984" s="16">
        <v>2</v>
      </c>
      <c r="L2984" s="16">
        <v>9</v>
      </c>
      <c r="M2984" s="16">
        <v>1</v>
      </c>
      <c r="N2984" s="78" t="str">
        <f t="shared" si="279"/>
        <v>Neutral</v>
      </c>
      <c r="O2984" s="180" t="str">
        <f t="shared" si="280"/>
        <v>pic</v>
      </c>
      <c r="P2984" s="78">
        <f t="shared" si="277"/>
        <v>-3586.9398000000001</v>
      </c>
      <c r="Q2984" s="172">
        <f t="shared" si="281"/>
        <v>3586.9398000000001</v>
      </c>
      <c r="R2984" s="13" t="s">
        <v>49</v>
      </c>
      <c r="S2984" s="17" t="s">
        <v>17</v>
      </c>
      <c r="T2984" s="172">
        <v>879</v>
      </c>
    </row>
    <row r="2985" spans="1:20" ht="15.6">
      <c r="A2985" s="2" t="s">
        <v>6343</v>
      </c>
      <c r="B2985" s="78" t="s">
        <v>5</v>
      </c>
      <c r="C2985" s="17">
        <v>21</v>
      </c>
      <c r="D2985" s="17">
        <v>2</v>
      </c>
      <c r="E2985" t="str">
        <f t="shared" si="278"/>
        <v>H</v>
      </c>
      <c r="F2985" s="17">
        <v>4</v>
      </c>
      <c r="G2985" s="17">
        <v>7</v>
      </c>
      <c r="H2985" s="17">
        <v>2</v>
      </c>
      <c r="I2985" s="17">
        <v>1</v>
      </c>
      <c r="J2985" s="16" t="s">
        <v>6961</v>
      </c>
      <c r="K2985" s="16">
        <v>1</v>
      </c>
      <c r="L2985" s="16">
        <v>0</v>
      </c>
      <c r="M2985" s="16">
        <v>1</v>
      </c>
      <c r="N2985" s="78" t="str">
        <f t="shared" si="279"/>
        <v>None</v>
      </c>
      <c r="O2985" s="180" t="str">
        <f t="shared" si="280"/>
        <v>None</v>
      </c>
      <c r="P2985" s="78">
        <f t="shared" si="277"/>
        <v>-3948.384</v>
      </c>
      <c r="Q2985" s="172">
        <f t="shared" si="281"/>
        <v>3948.384</v>
      </c>
      <c r="R2985" s="13" t="s">
        <v>49</v>
      </c>
      <c r="S2985" s="17" t="s">
        <v>17</v>
      </c>
      <c r="T2985" s="172">
        <v>879</v>
      </c>
    </row>
    <row r="2986" spans="1:20" ht="15.6">
      <c r="A2986" s="2" t="s">
        <v>6343</v>
      </c>
      <c r="B2986" s="78" t="s">
        <v>5</v>
      </c>
      <c r="C2986" s="17">
        <v>21</v>
      </c>
      <c r="D2986" s="17">
        <v>2</v>
      </c>
      <c r="E2986" t="str">
        <f t="shared" si="278"/>
        <v>H</v>
      </c>
      <c r="F2986" s="17">
        <v>4</v>
      </c>
      <c r="G2986" s="17">
        <v>25</v>
      </c>
      <c r="H2986" s="17">
        <v>5</v>
      </c>
      <c r="I2986" s="17">
        <v>1</v>
      </c>
      <c r="J2986" s="16" t="s">
        <v>6979</v>
      </c>
      <c r="K2986" s="16">
        <v>1</v>
      </c>
      <c r="L2986" s="16">
        <v>0</v>
      </c>
      <c r="M2986" s="16">
        <v>1</v>
      </c>
      <c r="N2986" s="78" t="str">
        <f t="shared" si="279"/>
        <v>None</v>
      </c>
      <c r="O2986" s="180" t="str">
        <f t="shared" si="280"/>
        <v>None</v>
      </c>
      <c r="P2986" s="78">
        <f t="shared" si="277"/>
        <v>10601.5026</v>
      </c>
      <c r="Q2986" s="172">
        <f t="shared" si="281"/>
        <v>-10601.5026</v>
      </c>
      <c r="R2986" s="13" t="s">
        <v>49</v>
      </c>
      <c r="S2986" s="17" t="s">
        <v>17</v>
      </c>
      <c r="T2986" s="172">
        <v>879</v>
      </c>
    </row>
    <row r="2987" spans="1:20" ht="15.6">
      <c r="A2987" s="2" t="s">
        <v>6343</v>
      </c>
      <c r="B2987" s="78" t="s">
        <v>5</v>
      </c>
      <c r="C2987" s="17">
        <v>21</v>
      </c>
      <c r="D2987" s="17">
        <v>2</v>
      </c>
      <c r="E2987" t="str">
        <f t="shared" si="278"/>
        <v>H</v>
      </c>
      <c r="F2987" s="17">
        <v>4</v>
      </c>
      <c r="G2987" s="17">
        <v>35</v>
      </c>
      <c r="H2987" s="17">
        <v>6</v>
      </c>
      <c r="I2987" s="17">
        <v>1</v>
      </c>
      <c r="J2987" s="16" t="s">
        <v>6989</v>
      </c>
      <c r="K2987" s="16">
        <v>1</v>
      </c>
      <c r="L2987" s="16">
        <v>1</v>
      </c>
      <c r="M2987" s="16">
        <v>0</v>
      </c>
      <c r="N2987" s="78" t="str">
        <f t="shared" si="279"/>
        <v>Object</v>
      </c>
      <c r="O2987" s="180" t="str">
        <f t="shared" si="280"/>
        <v>pic</v>
      </c>
      <c r="P2987" s="78">
        <f t="shared" si="277"/>
        <v>10466.617399999999</v>
      </c>
      <c r="Q2987" s="172">
        <f t="shared" si="281"/>
        <v>-10466.617399999999</v>
      </c>
      <c r="R2987" s="13" t="s">
        <v>49</v>
      </c>
      <c r="S2987" s="17" t="s">
        <v>17</v>
      </c>
      <c r="T2987" s="172">
        <v>879</v>
      </c>
    </row>
    <row r="2988" spans="1:20" ht="15.6">
      <c r="A2988" s="2" t="s">
        <v>6343</v>
      </c>
      <c r="B2988" s="78" t="s">
        <v>5</v>
      </c>
      <c r="C2988" s="17">
        <v>21</v>
      </c>
      <c r="D2988" s="17">
        <v>2</v>
      </c>
      <c r="E2988" t="str">
        <f t="shared" si="278"/>
        <v>H</v>
      </c>
      <c r="F2988" s="17">
        <v>4</v>
      </c>
      <c r="G2988" s="17">
        <v>4</v>
      </c>
      <c r="H2988" s="17">
        <v>1</v>
      </c>
      <c r="I2988" s="17">
        <v>1</v>
      </c>
      <c r="J2988" s="16" t="s">
        <v>6958</v>
      </c>
      <c r="K2988" s="16">
        <v>1</v>
      </c>
      <c r="L2988" s="16">
        <v>4</v>
      </c>
      <c r="M2988" s="16">
        <v>1</v>
      </c>
      <c r="N2988" s="78" t="str">
        <f t="shared" si="279"/>
        <v>Object</v>
      </c>
      <c r="O2988" s="180" t="str">
        <f t="shared" si="280"/>
        <v>pic</v>
      </c>
      <c r="P2988" s="78">
        <f t="shared" si="277"/>
        <v>-4199.1756000000005</v>
      </c>
      <c r="Q2988" s="172">
        <f t="shared" si="281"/>
        <v>4199.1756000000005</v>
      </c>
      <c r="R2988" s="13" t="s">
        <v>49</v>
      </c>
      <c r="S2988" s="17" t="s">
        <v>17</v>
      </c>
      <c r="T2988" s="172">
        <v>879</v>
      </c>
    </row>
    <row r="2989" spans="1:20" ht="15.6">
      <c r="A2989" s="2" t="s">
        <v>6343</v>
      </c>
      <c r="B2989" s="78" t="s">
        <v>5</v>
      </c>
      <c r="C2989" s="17">
        <v>21</v>
      </c>
      <c r="D2989" s="17">
        <v>2</v>
      </c>
      <c r="E2989" t="str">
        <f t="shared" si="278"/>
        <v>H</v>
      </c>
      <c r="F2989" s="17">
        <v>4</v>
      </c>
      <c r="G2989" s="17">
        <v>14</v>
      </c>
      <c r="H2989" s="17">
        <v>3</v>
      </c>
      <c r="I2989" s="17">
        <v>1</v>
      </c>
      <c r="J2989" s="16" t="s">
        <v>6968</v>
      </c>
      <c r="K2989" s="16">
        <v>1</v>
      </c>
      <c r="L2989" s="16">
        <v>0</v>
      </c>
      <c r="M2989" s="16">
        <v>1</v>
      </c>
      <c r="N2989" s="78" t="str">
        <f t="shared" si="279"/>
        <v>None</v>
      </c>
      <c r="O2989" s="180" t="str">
        <f t="shared" si="280"/>
        <v>None</v>
      </c>
      <c r="P2989" s="78">
        <f t="shared" si="277"/>
        <v>-4363.3774999999996</v>
      </c>
      <c r="Q2989" s="172">
        <f t="shared" si="281"/>
        <v>4363.3774999999996</v>
      </c>
      <c r="R2989" s="13" t="s">
        <v>49</v>
      </c>
      <c r="S2989" s="17" t="s">
        <v>17</v>
      </c>
      <c r="T2989" s="172">
        <v>879</v>
      </c>
    </row>
    <row r="2990" spans="1:20" ht="15.6">
      <c r="A2990" s="2" t="s">
        <v>6343</v>
      </c>
      <c r="B2990" s="78" t="s">
        <v>5</v>
      </c>
      <c r="C2990" s="17">
        <v>21</v>
      </c>
      <c r="D2990" s="17">
        <v>2</v>
      </c>
      <c r="E2990" t="str">
        <f t="shared" si="278"/>
        <v>H</v>
      </c>
      <c r="F2990" s="17">
        <v>4</v>
      </c>
      <c r="G2990" s="17">
        <v>17</v>
      </c>
      <c r="H2990" s="17">
        <v>3</v>
      </c>
      <c r="I2990" s="17">
        <v>1</v>
      </c>
      <c r="J2990" s="16" t="s">
        <v>6971</v>
      </c>
      <c r="K2990" s="16">
        <v>1</v>
      </c>
      <c r="L2990" s="16">
        <v>11</v>
      </c>
      <c r="M2990" s="16">
        <v>1</v>
      </c>
      <c r="N2990" s="78" t="str">
        <f t="shared" si="279"/>
        <v>Neutral</v>
      </c>
      <c r="O2990" s="180" t="str">
        <f t="shared" si="280"/>
        <v>pic</v>
      </c>
      <c r="P2990" s="78">
        <f t="shared" si="277"/>
        <v>-4399.9872999999998</v>
      </c>
      <c r="Q2990" s="172">
        <f t="shared" si="281"/>
        <v>4399.9872999999998</v>
      </c>
      <c r="R2990" s="13" t="s">
        <v>49</v>
      </c>
      <c r="S2990" s="17" t="s">
        <v>17</v>
      </c>
      <c r="T2990" s="172">
        <v>879</v>
      </c>
    </row>
    <row r="2991" spans="1:20" ht="15.6">
      <c r="A2991" s="2" t="s">
        <v>6343</v>
      </c>
      <c r="B2991" s="78" t="s">
        <v>5</v>
      </c>
      <c r="C2991" s="17">
        <v>21</v>
      </c>
      <c r="D2991" s="17">
        <v>2</v>
      </c>
      <c r="E2991" t="str">
        <f t="shared" si="278"/>
        <v>H</v>
      </c>
      <c r="F2991" s="17">
        <v>4</v>
      </c>
      <c r="G2991" s="17">
        <v>33</v>
      </c>
      <c r="H2991" s="17">
        <v>6</v>
      </c>
      <c r="I2991" s="17">
        <v>1</v>
      </c>
      <c r="J2991" s="16" t="s">
        <v>6987</v>
      </c>
      <c r="K2991" s="16">
        <v>1</v>
      </c>
      <c r="L2991" s="16">
        <v>4</v>
      </c>
      <c r="M2991" s="16">
        <v>1</v>
      </c>
      <c r="N2991" s="78" t="str">
        <f t="shared" si="279"/>
        <v>Object</v>
      </c>
      <c r="O2991" s="180" t="str">
        <f t="shared" si="280"/>
        <v>pic</v>
      </c>
      <c r="P2991" s="78">
        <f t="shared" si="277"/>
        <v>4879.2451999999994</v>
      </c>
      <c r="Q2991" s="172">
        <f t="shared" si="281"/>
        <v>-4879.2451999999994</v>
      </c>
      <c r="R2991" s="13" t="s">
        <v>49</v>
      </c>
      <c r="S2991" s="17" t="s">
        <v>17</v>
      </c>
      <c r="T2991" s="172">
        <v>879</v>
      </c>
    </row>
    <row r="2992" spans="1:20" ht="15.6">
      <c r="A2992" s="2" t="s">
        <v>6343</v>
      </c>
      <c r="B2992" s="78" t="s">
        <v>5</v>
      </c>
      <c r="C2992" s="17">
        <v>21</v>
      </c>
      <c r="D2992" s="17">
        <v>2</v>
      </c>
      <c r="E2992" t="str">
        <f t="shared" si="278"/>
        <v>H</v>
      </c>
      <c r="F2992" s="17">
        <v>4</v>
      </c>
      <c r="G2992" s="17">
        <v>15</v>
      </c>
      <c r="H2992" s="17">
        <v>3</v>
      </c>
      <c r="I2992" s="17">
        <v>1</v>
      </c>
      <c r="J2992" s="16" t="s">
        <v>6969</v>
      </c>
      <c r="K2992" s="16">
        <v>1</v>
      </c>
      <c r="L2992" s="16">
        <v>10</v>
      </c>
      <c r="M2992" s="16">
        <v>1</v>
      </c>
      <c r="N2992" s="78" t="str">
        <f t="shared" si="279"/>
        <v>Neutral</v>
      </c>
      <c r="O2992" s="180" t="str">
        <f t="shared" si="280"/>
        <v>pic</v>
      </c>
      <c r="P2992" s="78">
        <f t="shared" si="277"/>
        <v>-4540.6558000000005</v>
      </c>
      <c r="Q2992" s="172">
        <f t="shared" si="281"/>
        <v>4540.6558000000005</v>
      </c>
      <c r="R2992" s="13" t="s">
        <v>49</v>
      </c>
      <c r="S2992" s="17" t="s">
        <v>17</v>
      </c>
      <c r="T2992" s="172">
        <v>879</v>
      </c>
    </row>
    <row r="2993" spans="1:20" ht="15.6">
      <c r="A2993" s="2" t="s">
        <v>6343</v>
      </c>
      <c r="B2993" s="78" t="s">
        <v>5</v>
      </c>
      <c r="C2993" s="17">
        <v>21</v>
      </c>
      <c r="D2993" s="17">
        <v>2</v>
      </c>
      <c r="E2993" t="str">
        <f t="shared" si="278"/>
        <v>H</v>
      </c>
      <c r="F2993" s="17">
        <v>4</v>
      </c>
      <c r="G2993" s="17">
        <v>26</v>
      </c>
      <c r="H2993" s="17">
        <v>5</v>
      </c>
      <c r="I2993" s="17">
        <v>1</v>
      </c>
      <c r="J2993" s="16" t="s">
        <v>6980</v>
      </c>
      <c r="K2993" s="16">
        <v>1</v>
      </c>
      <c r="L2993" s="16">
        <v>0</v>
      </c>
      <c r="M2993" s="16">
        <v>1</v>
      </c>
      <c r="N2993" s="78" t="str">
        <f t="shared" si="279"/>
        <v>None</v>
      </c>
      <c r="O2993" s="180" t="str">
        <f t="shared" si="280"/>
        <v>None</v>
      </c>
      <c r="P2993" s="78">
        <f t="shared" si="277"/>
        <v>-4845.2911999999997</v>
      </c>
      <c r="Q2993" s="172">
        <f t="shared" si="281"/>
        <v>4845.2911999999997</v>
      </c>
      <c r="R2993" s="13" t="s">
        <v>49</v>
      </c>
      <c r="S2993" s="17" t="s">
        <v>17</v>
      </c>
      <c r="T2993" s="172">
        <v>879</v>
      </c>
    </row>
    <row r="2994" spans="1:20" ht="15.6">
      <c r="A2994" s="2" t="s">
        <v>6343</v>
      </c>
      <c r="B2994" s="78" t="s">
        <v>5</v>
      </c>
      <c r="C2994" s="17">
        <v>21</v>
      </c>
      <c r="D2994" s="17">
        <v>2</v>
      </c>
      <c r="E2994" t="str">
        <f t="shared" si="278"/>
        <v>H</v>
      </c>
      <c r="F2994" s="17">
        <v>4</v>
      </c>
      <c r="G2994" s="17">
        <v>5</v>
      </c>
      <c r="H2994" s="17">
        <v>1</v>
      </c>
      <c r="I2994" s="17">
        <v>1</v>
      </c>
      <c r="J2994" s="16" t="s">
        <v>6959</v>
      </c>
      <c r="K2994" s="16">
        <v>1</v>
      </c>
      <c r="L2994" s="16">
        <v>1</v>
      </c>
      <c r="M2994" s="16">
        <v>1</v>
      </c>
      <c r="N2994" s="78" t="str">
        <f t="shared" si="279"/>
        <v>Object</v>
      </c>
      <c r="O2994" s="180" t="str">
        <f t="shared" si="280"/>
        <v>pic</v>
      </c>
      <c r="P2994" s="78">
        <f t="shared" si="277"/>
        <v>-4877.8144000000002</v>
      </c>
      <c r="Q2994" s="172">
        <f t="shared" si="281"/>
        <v>4877.8144000000002</v>
      </c>
      <c r="R2994" s="13" t="s">
        <v>49</v>
      </c>
      <c r="S2994" s="17" t="s">
        <v>17</v>
      </c>
      <c r="T2994" s="172">
        <v>879</v>
      </c>
    </row>
    <row r="2995" spans="1:20" ht="15.6">
      <c r="A2995" s="2" t="s">
        <v>6343</v>
      </c>
      <c r="B2995" s="78" t="s">
        <v>5</v>
      </c>
      <c r="C2995" s="17">
        <v>21</v>
      </c>
      <c r="D2995" s="17">
        <v>2</v>
      </c>
      <c r="E2995" t="str">
        <f t="shared" si="278"/>
        <v>H</v>
      </c>
      <c r="F2995" s="17">
        <v>4</v>
      </c>
      <c r="G2995" s="17">
        <v>36</v>
      </c>
      <c r="H2995" s="17">
        <v>6</v>
      </c>
      <c r="I2995" s="17">
        <v>1</v>
      </c>
      <c r="J2995" s="16" t="s">
        <v>6990</v>
      </c>
      <c r="K2995" s="16">
        <v>1</v>
      </c>
      <c r="L2995" s="16">
        <v>3</v>
      </c>
      <c r="M2995" s="16">
        <v>1</v>
      </c>
      <c r="N2995" s="78" t="str">
        <f t="shared" si="279"/>
        <v>Object</v>
      </c>
      <c r="O2995" s="180" t="str">
        <f t="shared" si="280"/>
        <v>pic</v>
      </c>
      <c r="P2995" s="78">
        <f t="shared" si="277"/>
        <v>-5145.0320000000002</v>
      </c>
      <c r="Q2995" s="172">
        <f t="shared" si="281"/>
        <v>5145.0320000000002</v>
      </c>
      <c r="R2995" s="13" t="s">
        <v>49</v>
      </c>
      <c r="S2995" s="17" t="s">
        <v>17</v>
      </c>
      <c r="T2995" s="172">
        <v>879</v>
      </c>
    </row>
    <row r="2996" spans="1:20" ht="15.6">
      <c r="A2996" s="2" t="s">
        <v>6343</v>
      </c>
      <c r="B2996" s="78" t="s">
        <v>5</v>
      </c>
      <c r="C2996" s="17">
        <v>21</v>
      </c>
      <c r="D2996" s="17">
        <v>2</v>
      </c>
      <c r="E2996" t="str">
        <f t="shared" si="278"/>
        <v>H</v>
      </c>
      <c r="F2996" s="17">
        <v>4</v>
      </c>
      <c r="G2996" s="17">
        <v>28</v>
      </c>
      <c r="H2996" s="17">
        <v>5</v>
      </c>
      <c r="I2996" s="17">
        <v>1</v>
      </c>
      <c r="J2996" s="16" t="s">
        <v>6982</v>
      </c>
      <c r="K2996" s="16">
        <v>1</v>
      </c>
      <c r="L2996" s="16">
        <v>5</v>
      </c>
      <c r="M2996" s="16">
        <v>1</v>
      </c>
      <c r="N2996" s="78" t="str">
        <f t="shared" si="279"/>
        <v>Threat</v>
      </c>
      <c r="O2996" s="180" t="str">
        <f t="shared" si="280"/>
        <v>pic</v>
      </c>
      <c r="P2996" s="78">
        <f t="shared" si="277"/>
        <v>-5400.1844000000001</v>
      </c>
      <c r="Q2996" s="172">
        <f t="shared" si="281"/>
        <v>5400.1844000000001</v>
      </c>
      <c r="R2996" s="13" t="s">
        <v>49</v>
      </c>
      <c r="S2996" s="17" t="s">
        <v>17</v>
      </c>
      <c r="T2996" s="172">
        <v>879</v>
      </c>
    </row>
    <row r="2997" spans="1:20" ht="15.6">
      <c r="A2997" s="2" t="s">
        <v>6343</v>
      </c>
      <c r="B2997" s="78" t="s">
        <v>5</v>
      </c>
      <c r="C2997" s="17">
        <v>21</v>
      </c>
      <c r="D2997" s="17">
        <v>2</v>
      </c>
      <c r="E2997" t="str">
        <f t="shared" si="278"/>
        <v>H</v>
      </c>
      <c r="F2997" s="17">
        <v>4</v>
      </c>
      <c r="G2997" s="17">
        <v>27</v>
      </c>
      <c r="H2997" s="17">
        <v>5</v>
      </c>
      <c r="I2997" s="17">
        <v>2</v>
      </c>
      <c r="J2997" s="16" t="s">
        <v>7017</v>
      </c>
      <c r="K2997" s="16">
        <v>2</v>
      </c>
      <c r="L2997" s="16">
        <v>8</v>
      </c>
      <c r="M2997" s="16">
        <v>1</v>
      </c>
      <c r="N2997" s="78" t="str">
        <f t="shared" si="279"/>
        <v>Threat</v>
      </c>
      <c r="O2997" s="180" t="str">
        <f t="shared" si="280"/>
        <v>pic</v>
      </c>
      <c r="P2997" s="78">
        <f t="shared" si="277"/>
        <v>3336.1169000000009</v>
      </c>
      <c r="Q2997" s="172">
        <f t="shared" si="281"/>
        <v>-3336.1169000000009</v>
      </c>
      <c r="R2997" s="13" t="s">
        <v>49</v>
      </c>
      <c r="S2997" s="17" t="s">
        <v>17</v>
      </c>
      <c r="T2997" s="172">
        <v>879</v>
      </c>
    </row>
    <row r="2998" spans="1:20" ht="15.6">
      <c r="A2998" s="2" t="s">
        <v>6343</v>
      </c>
      <c r="B2998" s="78" t="s">
        <v>5</v>
      </c>
      <c r="C2998" s="17">
        <v>21</v>
      </c>
      <c r="D2998" s="17">
        <v>2</v>
      </c>
      <c r="E2998" t="str">
        <f t="shared" si="278"/>
        <v>H</v>
      </c>
      <c r="F2998" s="17">
        <v>4</v>
      </c>
      <c r="G2998" s="17">
        <v>4</v>
      </c>
      <c r="H2998" s="17">
        <v>1</v>
      </c>
      <c r="I2998" s="17">
        <v>2</v>
      </c>
      <c r="J2998" s="16" t="s">
        <v>6994</v>
      </c>
      <c r="K2998" s="16">
        <v>1</v>
      </c>
      <c r="L2998" s="16">
        <v>5</v>
      </c>
      <c r="M2998" s="16">
        <v>1</v>
      </c>
      <c r="N2998" s="78" t="str">
        <f t="shared" si="279"/>
        <v>Threat</v>
      </c>
      <c r="O2998" s="180" t="str">
        <f t="shared" si="280"/>
        <v>pic</v>
      </c>
      <c r="P2998" s="78">
        <f t="shared" si="277"/>
        <v>1871.1485000000002</v>
      </c>
      <c r="Q2998" s="172">
        <f t="shared" si="281"/>
        <v>-1871.1485000000002</v>
      </c>
      <c r="R2998" s="13" t="s">
        <v>49</v>
      </c>
      <c r="S2998" s="17" t="s">
        <v>17</v>
      </c>
      <c r="T2998" s="172">
        <v>879</v>
      </c>
    </row>
    <row r="2999" spans="1:20" ht="15.6">
      <c r="A2999" s="2" t="s">
        <v>6343</v>
      </c>
      <c r="B2999" s="78" t="s">
        <v>5</v>
      </c>
      <c r="C2999" s="17">
        <v>21</v>
      </c>
      <c r="D2999" s="17">
        <v>2</v>
      </c>
      <c r="E2999" t="str">
        <f t="shared" si="278"/>
        <v>H</v>
      </c>
      <c r="F2999" s="17">
        <v>4</v>
      </c>
      <c r="G2999" s="17">
        <v>16</v>
      </c>
      <c r="H2999" s="17">
        <v>3</v>
      </c>
      <c r="I2999" s="17">
        <v>2</v>
      </c>
      <c r="J2999" s="16" t="s">
        <v>7006</v>
      </c>
      <c r="K2999" s="16">
        <v>2</v>
      </c>
      <c r="L2999" s="16">
        <v>9</v>
      </c>
      <c r="M2999" s="16">
        <v>1</v>
      </c>
      <c r="N2999" s="78" t="str">
        <f t="shared" si="279"/>
        <v>Neutral</v>
      </c>
      <c r="O2999" s="180" t="str">
        <f t="shared" si="280"/>
        <v>pic</v>
      </c>
      <c r="P2999" s="78">
        <f t="shared" si="277"/>
        <v>678.27829999999994</v>
      </c>
      <c r="Q2999" s="172">
        <f t="shared" si="281"/>
        <v>-678.27829999999994</v>
      </c>
      <c r="R2999" s="13" t="s">
        <v>49</v>
      </c>
      <c r="S2999" s="17" t="s">
        <v>17</v>
      </c>
      <c r="T2999" s="172">
        <v>879</v>
      </c>
    </row>
    <row r="3000" spans="1:20" ht="15.6">
      <c r="A3000" s="2" t="s">
        <v>6343</v>
      </c>
      <c r="B3000" s="78" t="s">
        <v>5</v>
      </c>
      <c r="C3000" s="17">
        <v>21</v>
      </c>
      <c r="D3000" s="17">
        <v>2</v>
      </c>
      <c r="E3000" t="str">
        <f t="shared" si="278"/>
        <v>H</v>
      </c>
      <c r="F3000" s="17">
        <v>4</v>
      </c>
      <c r="G3000" s="17">
        <v>33</v>
      </c>
      <c r="H3000" s="17">
        <v>6</v>
      </c>
      <c r="I3000" s="17">
        <v>2</v>
      </c>
      <c r="J3000" s="16" t="s">
        <v>7023</v>
      </c>
      <c r="K3000" s="16">
        <v>1</v>
      </c>
      <c r="L3000" s="16">
        <v>2</v>
      </c>
      <c r="M3000" s="16">
        <v>1</v>
      </c>
      <c r="N3000" s="78" t="str">
        <f t="shared" si="279"/>
        <v>Object</v>
      </c>
      <c r="O3000" s="180" t="str">
        <f t="shared" si="280"/>
        <v>pic</v>
      </c>
      <c r="P3000" s="78">
        <f t="shared" si="277"/>
        <v>653.18159999999989</v>
      </c>
      <c r="Q3000" s="172">
        <f t="shared" si="281"/>
        <v>-653.18159999999989</v>
      </c>
      <c r="R3000" s="13" t="s">
        <v>49</v>
      </c>
      <c r="S3000" s="17" t="s">
        <v>17</v>
      </c>
      <c r="T3000" s="172">
        <v>879</v>
      </c>
    </row>
    <row r="3001" spans="1:20" ht="15.6">
      <c r="A3001" s="2" t="s">
        <v>6343</v>
      </c>
      <c r="B3001" s="78" t="s">
        <v>5</v>
      </c>
      <c r="C3001" s="17">
        <v>21</v>
      </c>
      <c r="D3001" s="17">
        <v>2</v>
      </c>
      <c r="E3001" t="str">
        <f t="shared" si="278"/>
        <v>H</v>
      </c>
      <c r="F3001" s="17">
        <v>4</v>
      </c>
      <c r="G3001" s="17">
        <v>1</v>
      </c>
      <c r="H3001" s="17">
        <v>1</v>
      </c>
      <c r="I3001" s="17">
        <v>2</v>
      </c>
      <c r="J3001" s="16" t="s">
        <v>6991</v>
      </c>
      <c r="K3001" s="16">
        <v>1</v>
      </c>
      <c r="L3001" s="16">
        <v>0</v>
      </c>
      <c r="M3001" s="16">
        <v>1</v>
      </c>
      <c r="N3001" s="78" t="str">
        <f t="shared" si="279"/>
        <v>None</v>
      </c>
      <c r="O3001" s="180" t="str">
        <f t="shared" si="280"/>
        <v>None</v>
      </c>
      <c r="P3001" s="78">
        <f t="shared" si="277"/>
        <v>562.83389999999963</v>
      </c>
      <c r="Q3001" s="172">
        <f t="shared" si="281"/>
        <v>-562.83389999999963</v>
      </c>
      <c r="R3001" s="13" t="s">
        <v>49</v>
      </c>
      <c r="S3001" s="17" t="s">
        <v>17</v>
      </c>
      <c r="T3001" s="172">
        <v>879</v>
      </c>
    </row>
    <row r="3002" spans="1:20" ht="15.6">
      <c r="A3002" s="2" t="s">
        <v>6343</v>
      </c>
      <c r="B3002" s="78" t="s">
        <v>5</v>
      </c>
      <c r="C3002" s="17">
        <v>21</v>
      </c>
      <c r="D3002" s="17">
        <v>2</v>
      </c>
      <c r="E3002" t="str">
        <f t="shared" si="278"/>
        <v>H</v>
      </c>
      <c r="F3002" s="17">
        <v>4</v>
      </c>
      <c r="G3002" s="17">
        <v>15</v>
      </c>
      <c r="H3002" s="17">
        <v>3</v>
      </c>
      <c r="I3002" s="17">
        <v>2</v>
      </c>
      <c r="J3002" s="16" t="s">
        <v>7005</v>
      </c>
      <c r="K3002" s="16">
        <v>3</v>
      </c>
      <c r="L3002" s="16">
        <v>10</v>
      </c>
      <c r="M3002" s="16">
        <v>1</v>
      </c>
      <c r="N3002" s="78" t="str">
        <f t="shared" si="279"/>
        <v>Neutral</v>
      </c>
      <c r="O3002" s="180" t="str">
        <f t="shared" si="280"/>
        <v>pic</v>
      </c>
      <c r="P3002" s="78">
        <f t="shared" si="277"/>
        <v>448.46280000000024</v>
      </c>
      <c r="Q3002" s="172">
        <f t="shared" si="281"/>
        <v>-448.46280000000024</v>
      </c>
      <c r="R3002" s="13" t="s">
        <v>49</v>
      </c>
      <c r="S3002" s="17" t="s">
        <v>17</v>
      </c>
      <c r="T3002" s="172">
        <v>879</v>
      </c>
    </row>
    <row r="3003" spans="1:20" ht="15.6">
      <c r="A3003" s="2" t="s">
        <v>6343</v>
      </c>
      <c r="B3003" s="78" t="s">
        <v>5</v>
      </c>
      <c r="C3003" s="17">
        <v>21</v>
      </c>
      <c r="D3003" s="17">
        <v>2</v>
      </c>
      <c r="E3003" t="str">
        <f t="shared" si="278"/>
        <v>H</v>
      </c>
      <c r="F3003" s="17">
        <v>4</v>
      </c>
      <c r="G3003" s="17">
        <v>35</v>
      </c>
      <c r="H3003" s="17">
        <v>6</v>
      </c>
      <c r="I3003" s="17">
        <v>2</v>
      </c>
      <c r="J3003" s="16" t="s">
        <v>7025</v>
      </c>
      <c r="K3003" s="16">
        <v>1</v>
      </c>
      <c r="L3003" s="16">
        <v>4</v>
      </c>
      <c r="M3003" s="16">
        <v>1</v>
      </c>
      <c r="N3003" s="78" t="str">
        <f t="shared" si="279"/>
        <v>Object</v>
      </c>
      <c r="O3003" s="180" t="str">
        <f t="shared" si="280"/>
        <v>pic</v>
      </c>
      <c r="P3003" s="78">
        <f t="shared" si="277"/>
        <v>132.16529999999966</v>
      </c>
      <c r="Q3003" s="172">
        <f t="shared" si="281"/>
        <v>-132.16529999999966</v>
      </c>
      <c r="R3003" s="13" t="s">
        <v>49</v>
      </c>
      <c r="S3003" s="17" t="s">
        <v>17</v>
      </c>
      <c r="T3003" s="172">
        <v>879</v>
      </c>
    </row>
    <row r="3004" spans="1:20" ht="15.6">
      <c r="A3004" s="2" t="s">
        <v>6343</v>
      </c>
      <c r="B3004" s="78" t="s">
        <v>5</v>
      </c>
      <c r="C3004" s="17">
        <v>21</v>
      </c>
      <c r="D3004" s="17">
        <v>2</v>
      </c>
      <c r="E3004" t="str">
        <f t="shared" si="278"/>
        <v>H</v>
      </c>
      <c r="F3004" s="17">
        <v>4</v>
      </c>
      <c r="G3004" s="17">
        <v>9</v>
      </c>
      <c r="H3004" s="17">
        <v>2</v>
      </c>
      <c r="I3004" s="17">
        <v>2</v>
      </c>
      <c r="J3004" s="16" t="s">
        <v>6999</v>
      </c>
      <c r="K3004" s="16">
        <v>1</v>
      </c>
      <c r="L3004" s="16">
        <v>11</v>
      </c>
      <c r="M3004" s="16">
        <v>0</v>
      </c>
      <c r="N3004" s="78" t="str">
        <f t="shared" si="279"/>
        <v>Neutral</v>
      </c>
      <c r="O3004" s="180" t="str">
        <f t="shared" si="280"/>
        <v>pic</v>
      </c>
      <c r="P3004" s="78">
        <f t="shared" si="277"/>
        <v>42238.024599999997</v>
      </c>
      <c r="Q3004" s="172">
        <f t="shared" si="281"/>
        <v>-42238.024599999997</v>
      </c>
      <c r="R3004" s="13" t="s">
        <v>49</v>
      </c>
      <c r="S3004" s="17" t="s">
        <v>17</v>
      </c>
      <c r="T3004" s="172">
        <v>879</v>
      </c>
    </row>
    <row r="3005" spans="1:20" ht="15.6">
      <c r="A3005" s="2" t="s">
        <v>6343</v>
      </c>
      <c r="B3005" s="78" t="s">
        <v>5</v>
      </c>
      <c r="C3005" s="17">
        <v>21</v>
      </c>
      <c r="D3005" s="17">
        <v>2</v>
      </c>
      <c r="E3005" t="str">
        <f t="shared" si="278"/>
        <v>H</v>
      </c>
      <c r="F3005" s="17">
        <v>4</v>
      </c>
      <c r="G3005" s="17">
        <v>14</v>
      </c>
      <c r="H3005" s="17">
        <v>3</v>
      </c>
      <c r="I3005" s="17">
        <v>2</v>
      </c>
      <c r="J3005" s="16" t="s">
        <v>7004</v>
      </c>
      <c r="K3005" s="16">
        <v>3</v>
      </c>
      <c r="L3005" s="16">
        <v>0</v>
      </c>
      <c r="M3005" s="16">
        <v>1</v>
      </c>
      <c r="N3005" s="78" t="str">
        <f t="shared" si="279"/>
        <v>None</v>
      </c>
      <c r="O3005" s="180" t="str">
        <f t="shared" si="280"/>
        <v>None</v>
      </c>
      <c r="P3005" s="78">
        <f t="shared" si="277"/>
        <v>-909.79619999999977</v>
      </c>
      <c r="Q3005" s="172">
        <f t="shared" si="281"/>
        <v>909.79619999999977</v>
      </c>
      <c r="R3005" s="13" t="s">
        <v>49</v>
      </c>
      <c r="S3005" s="17" t="s">
        <v>17</v>
      </c>
      <c r="T3005" s="172">
        <v>879</v>
      </c>
    </row>
    <row r="3006" spans="1:20" ht="15.6">
      <c r="A3006" s="2" t="s">
        <v>6343</v>
      </c>
      <c r="B3006" s="78" t="s">
        <v>5</v>
      </c>
      <c r="C3006" s="17">
        <v>21</v>
      </c>
      <c r="D3006" s="17">
        <v>2</v>
      </c>
      <c r="E3006" t="str">
        <f t="shared" si="278"/>
        <v>H</v>
      </c>
      <c r="F3006" s="17">
        <v>4</v>
      </c>
      <c r="G3006" s="17">
        <v>3</v>
      </c>
      <c r="H3006" s="17">
        <v>1</v>
      </c>
      <c r="I3006" s="17">
        <v>2</v>
      </c>
      <c r="J3006" s="16" t="s">
        <v>6993</v>
      </c>
      <c r="K3006" s="16">
        <v>1</v>
      </c>
      <c r="L3006" s="16">
        <v>8</v>
      </c>
      <c r="M3006" s="16">
        <v>1</v>
      </c>
      <c r="N3006" s="78" t="str">
        <f t="shared" si="279"/>
        <v>Threat</v>
      </c>
      <c r="O3006" s="180" t="str">
        <f t="shared" si="280"/>
        <v>pic</v>
      </c>
      <c r="P3006" s="78">
        <f t="shared" si="277"/>
        <v>-1032.5191999999997</v>
      </c>
      <c r="Q3006" s="172">
        <f t="shared" si="281"/>
        <v>1032.5191999999997</v>
      </c>
      <c r="R3006" s="13" t="s">
        <v>49</v>
      </c>
      <c r="S3006" s="17" t="s">
        <v>17</v>
      </c>
      <c r="T3006" s="172">
        <v>879</v>
      </c>
    </row>
    <row r="3007" spans="1:20" ht="15.6">
      <c r="A3007" s="2" t="s">
        <v>6343</v>
      </c>
      <c r="B3007" s="78" t="s">
        <v>5</v>
      </c>
      <c r="C3007" s="17">
        <v>21</v>
      </c>
      <c r="D3007" s="17">
        <v>2</v>
      </c>
      <c r="E3007" t="str">
        <f t="shared" si="278"/>
        <v>H</v>
      </c>
      <c r="F3007" s="17">
        <v>4</v>
      </c>
      <c r="G3007" s="17">
        <v>13</v>
      </c>
      <c r="H3007" s="17">
        <v>3</v>
      </c>
      <c r="I3007" s="17">
        <v>2</v>
      </c>
      <c r="J3007" s="16" t="s">
        <v>7003</v>
      </c>
      <c r="K3007" s="16">
        <v>1</v>
      </c>
      <c r="L3007" s="16">
        <v>0</v>
      </c>
      <c r="M3007" s="16">
        <v>1</v>
      </c>
      <c r="N3007" s="78" t="str">
        <f t="shared" si="279"/>
        <v>None</v>
      </c>
      <c r="O3007" s="180" t="str">
        <f t="shared" si="280"/>
        <v>None</v>
      </c>
      <c r="P3007" s="78">
        <f t="shared" si="277"/>
        <v>-1058.6544000000004</v>
      </c>
      <c r="Q3007" s="172">
        <f t="shared" si="281"/>
        <v>1058.6544000000004</v>
      </c>
      <c r="R3007" s="13" t="s">
        <v>49</v>
      </c>
      <c r="S3007" s="17" t="s">
        <v>17</v>
      </c>
      <c r="T3007" s="172">
        <v>879</v>
      </c>
    </row>
    <row r="3008" spans="1:20" ht="15.6">
      <c r="A3008" s="2" t="s">
        <v>6343</v>
      </c>
      <c r="B3008" s="78" t="s">
        <v>5</v>
      </c>
      <c r="C3008" s="17">
        <v>21</v>
      </c>
      <c r="D3008" s="17">
        <v>2</v>
      </c>
      <c r="E3008" t="str">
        <f t="shared" si="278"/>
        <v>H</v>
      </c>
      <c r="F3008" s="17">
        <v>4</v>
      </c>
      <c r="G3008" s="17">
        <v>8</v>
      </c>
      <c r="H3008" s="17">
        <v>2</v>
      </c>
      <c r="I3008" s="17">
        <v>2</v>
      </c>
      <c r="J3008" s="16" t="s">
        <v>6998</v>
      </c>
      <c r="K3008" s="16">
        <v>1</v>
      </c>
      <c r="L3008" s="16">
        <v>0</v>
      </c>
      <c r="M3008" s="16">
        <v>1</v>
      </c>
      <c r="N3008" s="78" t="str">
        <f t="shared" si="279"/>
        <v>None</v>
      </c>
      <c r="O3008" s="180" t="str">
        <f t="shared" si="280"/>
        <v>None</v>
      </c>
      <c r="P3008" s="78">
        <f t="shared" si="277"/>
        <v>-1270.8418000000001</v>
      </c>
      <c r="Q3008" s="172">
        <f t="shared" si="281"/>
        <v>1270.8418000000001</v>
      </c>
      <c r="R3008" s="13" t="s">
        <v>49</v>
      </c>
      <c r="S3008" s="17" t="s">
        <v>17</v>
      </c>
      <c r="T3008" s="172">
        <v>879</v>
      </c>
    </row>
    <row r="3009" spans="1:20" ht="15.6">
      <c r="A3009" s="2" t="s">
        <v>6343</v>
      </c>
      <c r="B3009" s="78" t="s">
        <v>5</v>
      </c>
      <c r="C3009" s="17">
        <v>21</v>
      </c>
      <c r="D3009" s="17">
        <v>2</v>
      </c>
      <c r="E3009" t="str">
        <f t="shared" si="278"/>
        <v>H</v>
      </c>
      <c r="F3009" s="17">
        <v>4</v>
      </c>
      <c r="G3009" s="17">
        <v>18</v>
      </c>
      <c r="H3009" s="17">
        <v>3</v>
      </c>
      <c r="I3009" s="17">
        <v>2</v>
      </c>
      <c r="J3009" s="16" t="s">
        <v>7008</v>
      </c>
      <c r="K3009" s="16">
        <v>1</v>
      </c>
      <c r="L3009" s="16">
        <v>12</v>
      </c>
      <c r="M3009" s="16">
        <v>1</v>
      </c>
      <c r="N3009" s="78" t="str">
        <f t="shared" si="279"/>
        <v>Neutral</v>
      </c>
      <c r="O3009" s="180" t="str">
        <f t="shared" si="280"/>
        <v>pic</v>
      </c>
      <c r="P3009" s="78">
        <f t="shared" si="277"/>
        <v>-2111.2073999999998</v>
      </c>
      <c r="Q3009" s="172">
        <f t="shared" si="281"/>
        <v>2111.2073999999998</v>
      </c>
      <c r="R3009" s="13" t="s">
        <v>49</v>
      </c>
      <c r="S3009" s="17" t="s">
        <v>17</v>
      </c>
      <c r="T3009" s="172">
        <v>879</v>
      </c>
    </row>
    <row r="3010" spans="1:20" ht="15.6">
      <c r="A3010" s="2" t="s">
        <v>6343</v>
      </c>
      <c r="B3010" s="78" t="s">
        <v>5</v>
      </c>
      <c r="C3010" s="17">
        <v>21</v>
      </c>
      <c r="D3010" s="17">
        <v>2</v>
      </c>
      <c r="E3010" t="str">
        <f t="shared" si="278"/>
        <v>H</v>
      </c>
      <c r="F3010" s="17">
        <v>4</v>
      </c>
      <c r="G3010" s="17">
        <v>28</v>
      </c>
      <c r="H3010" s="17">
        <v>5</v>
      </c>
      <c r="I3010" s="17">
        <v>2</v>
      </c>
      <c r="J3010" s="16" t="s">
        <v>7018</v>
      </c>
      <c r="K3010" s="16">
        <v>2</v>
      </c>
      <c r="L3010" s="16">
        <v>5</v>
      </c>
      <c r="M3010" s="16">
        <v>1</v>
      </c>
      <c r="N3010" s="78" t="str">
        <f t="shared" si="279"/>
        <v>Threat</v>
      </c>
      <c r="O3010" s="180" t="str">
        <f t="shared" si="280"/>
        <v>pic</v>
      </c>
      <c r="P3010" s="78">
        <f t="shared" si="277"/>
        <v>-2127.1388999999999</v>
      </c>
      <c r="Q3010" s="172">
        <f t="shared" si="281"/>
        <v>2127.1388999999999</v>
      </c>
      <c r="R3010" s="13" t="s">
        <v>49</v>
      </c>
      <c r="S3010" s="17" t="s">
        <v>17</v>
      </c>
      <c r="T3010" s="172">
        <v>879</v>
      </c>
    </row>
    <row r="3011" spans="1:20" ht="15.6">
      <c r="A3011" s="2" t="s">
        <v>6343</v>
      </c>
      <c r="B3011" s="78" t="s">
        <v>5</v>
      </c>
      <c r="C3011" s="17">
        <v>21</v>
      </c>
      <c r="D3011" s="17">
        <v>2</v>
      </c>
      <c r="E3011" t="str">
        <f t="shared" si="278"/>
        <v>H</v>
      </c>
      <c r="F3011" s="17">
        <v>4</v>
      </c>
      <c r="G3011" s="17">
        <v>5</v>
      </c>
      <c r="H3011" s="17">
        <v>1</v>
      </c>
      <c r="I3011" s="17">
        <v>2</v>
      </c>
      <c r="J3011" s="16" t="s">
        <v>6995</v>
      </c>
      <c r="K3011" s="16">
        <v>1</v>
      </c>
      <c r="L3011" s="16">
        <v>6</v>
      </c>
      <c r="M3011" s="16">
        <v>0</v>
      </c>
      <c r="N3011" s="78" t="str">
        <f t="shared" si="279"/>
        <v>Threat</v>
      </c>
      <c r="O3011" s="180" t="str">
        <f t="shared" si="280"/>
        <v>pic</v>
      </c>
      <c r="P3011" s="78">
        <f t="shared" si="277"/>
        <v>25507.812700000002</v>
      </c>
      <c r="Q3011" s="172">
        <f t="shared" si="281"/>
        <v>-25507.812700000002</v>
      </c>
      <c r="R3011" s="13" t="s">
        <v>49</v>
      </c>
      <c r="S3011" s="17" t="s">
        <v>17</v>
      </c>
      <c r="T3011" s="172">
        <v>879</v>
      </c>
    </row>
    <row r="3012" spans="1:20" ht="15.6">
      <c r="A3012" s="2" t="s">
        <v>6343</v>
      </c>
      <c r="B3012" s="78" t="s">
        <v>5</v>
      </c>
      <c r="C3012" s="17">
        <v>21</v>
      </c>
      <c r="D3012" s="17">
        <v>2</v>
      </c>
      <c r="E3012" t="str">
        <f t="shared" si="278"/>
        <v>H</v>
      </c>
      <c r="F3012" s="17">
        <v>4</v>
      </c>
      <c r="G3012" s="17">
        <v>31</v>
      </c>
      <c r="H3012" s="17">
        <v>6</v>
      </c>
      <c r="I3012" s="17">
        <v>2</v>
      </c>
      <c r="J3012" s="16" t="s">
        <v>7021</v>
      </c>
      <c r="K3012" s="16">
        <v>4</v>
      </c>
      <c r="L3012" s="16">
        <v>0</v>
      </c>
      <c r="M3012" s="16">
        <v>1</v>
      </c>
      <c r="N3012" s="78" t="str">
        <f t="shared" si="279"/>
        <v>None</v>
      </c>
      <c r="O3012" s="180" t="str">
        <f t="shared" si="280"/>
        <v>None</v>
      </c>
      <c r="P3012" s="78">
        <f t="shared" si="277"/>
        <v>-2583.7062999999998</v>
      </c>
      <c r="Q3012" s="172">
        <f t="shared" si="281"/>
        <v>2583.7062999999998</v>
      </c>
      <c r="R3012" s="13" t="s">
        <v>49</v>
      </c>
      <c r="S3012" s="17" t="s">
        <v>17</v>
      </c>
      <c r="T3012" s="172">
        <v>879</v>
      </c>
    </row>
    <row r="3013" spans="1:20" ht="15.6">
      <c r="A3013" s="2" t="s">
        <v>6343</v>
      </c>
      <c r="B3013" s="78" t="s">
        <v>5</v>
      </c>
      <c r="C3013" s="17">
        <v>21</v>
      </c>
      <c r="D3013" s="17">
        <v>2</v>
      </c>
      <c r="E3013" t="str">
        <f t="shared" si="278"/>
        <v>H</v>
      </c>
      <c r="F3013" s="17">
        <v>4</v>
      </c>
      <c r="G3013" s="17">
        <v>7</v>
      </c>
      <c r="H3013" s="17">
        <v>2</v>
      </c>
      <c r="I3013" s="17">
        <v>2</v>
      </c>
      <c r="J3013" s="16" t="s">
        <v>6997</v>
      </c>
      <c r="K3013" s="16">
        <v>3</v>
      </c>
      <c r="L3013" s="16">
        <v>0</v>
      </c>
      <c r="M3013" s="16">
        <v>1</v>
      </c>
      <c r="N3013" s="78" t="str">
        <f t="shared" si="279"/>
        <v>None</v>
      </c>
      <c r="O3013" s="180" t="str">
        <f t="shared" si="280"/>
        <v>None</v>
      </c>
      <c r="P3013" s="78">
        <f t="shared" si="277"/>
        <v>-2670.89</v>
      </c>
      <c r="Q3013" s="172">
        <f t="shared" si="281"/>
        <v>2670.89</v>
      </c>
      <c r="R3013" s="13" t="s">
        <v>49</v>
      </c>
      <c r="S3013" s="17" t="s">
        <v>17</v>
      </c>
      <c r="T3013" s="172">
        <v>879</v>
      </c>
    </row>
    <row r="3014" spans="1:20" ht="15.6">
      <c r="A3014" s="2" t="s">
        <v>6343</v>
      </c>
      <c r="B3014" s="78" t="s">
        <v>5</v>
      </c>
      <c r="C3014" s="17">
        <v>21</v>
      </c>
      <c r="D3014" s="17">
        <v>2</v>
      </c>
      <c r="E3014" t="str">
        <f t="shared" si="278"/>
        <v>H</v>
      </c>
      <c r="F3014" s="17">
        <v>4</v>
      </c>
      <c r="G3014" s="17">
        <v>12</v>
      </c>
      <c r="H3014" s="17">
        <v>2</v>
      </c>
      <c r="I3014" s="17">
        <v>2</v>
      </c>
      <c r="J3014" s="16" t="s">
        <v>7002</v>
      </c>
      <c r="K3014" s="16">
        <v>1</v>
      </c>
      <c r="L3014" s="16">
        <v>9</v>
      </c>
      <c r="M3014" s="16">
        <v>1</v>
      </c>
      <c r="N3014" s="78" t="str">
        <f t="shared" si="279"/>
        <v>Neutral</v>
      </c>
      <c r="O3014" s="180" t="str">
        <f t="shared" si="280"/>
        <v>pic</v>
      </c>
      <c r="P3014" s="78">
        <f t="shared" si="277"/>
        <v>-2765.3489</v>
      </c>
      <c r="Q3014" s="172">
        <f t="shared" si="281"/>
        <v>2765.3489</v>
      </c>
      <c r="R3014" s="13" t="s">
        <v>49</v>
      </c>
      <c r="S3014" s="17" t="s">
        <v>17</v>
      </c>
      <c r="T3014" s="172">
        <v>879</v>
      </c>
    </row>
    <row r="3015" spans="1:20" ht="15.6">
      <c r="A3015" s="2" t="s">
        <v>6343</v>
      </c>
      <c r="B3015" s="78" t="s">
        <v>5</v>
      </c>
      <c r="C3015" s="17">
        <v>21</v>
      </c>
      <c r="D3015" s="17">
        <v>2</v>
      </c>
      <c r="E3015" t="str">
        <f t="shared" si="278"/>
        <v>H</v>
      </c>
      <c r="F3015" s="17">
        <v>4</v>
      </c>
      <c r="G3015" s="17">
        <v>30</v>
      </c>
      <c r="H3015" s="17">
        <v>5</v>
      </c>
      <c r="I3015" s="17">
        <v>2</v>
      </c>
      <c r="J3015" s="16" t="s">
        <v>7020</v>
      </c>
      <c r="K3015" s="16">
        <v>1</v>
      </c>
      <c r="L3015" s="16">
        <v>7</v>
      </c>
      <c r="M3015" s="16">
        <v>1</v>
      </c>
      <c r="N3015" s="78" t="str">
        <f t="shared" si="279"/>
        <v>Threat</v>
      </c>
      <c r="O3015" s="180" t="str">
        <f t="shared" si="280"/>
        <v>pic</v>
      </c>
      <c r="P3015" s="78">
        <f t="shared" ref="P3015:P3078" si="282">IF(A3015="Attila",J3015-4804.39,IF(A3015="Ceyreste",J3015-3511.72,IF(A3015="Kasparov",J3015- 4724.62,IF(A3015="Marina",J3015-5585.08,IF(A3015="Marouchka",J3015-4600.53,IF(A3015="Sesame",J3015-4312.77,IF(A3015="Churos",J3015-0)))))))</f>
        <v>-3038.7916999999998</v>
      </c>
      <c r="Q3015" s="172">
        <f t="shared" si="281"/>
        <v>3038.7916999999998</v>
      </c>
      <c r="R3015" s="13" t="s">
        <v>49</v>
      </c>
      <c r="S3015" s="17" t="s">
        <v>17</v>
      </c>
      <c r="T3015" s="172">
        <v>879</v>
      </c>
    </row>
    <row r="3016" spans="1:20" ht="15.6">
      <c r="A3016" s="2" t="s">
        <v>6343</v>
      </c>
      <c r="B3016" s="78" t="s">
        <v>5</v>
      </c>
      <c r="C3016" s="17">
        <v>21</v>
      </c>
      <c r="D3016" s="17">
        <v>2</v>
      </c>
      <c r="E3016" t="str">
        <f t="shared" si="278"/>
        <v>H</v>
      </c>
      <c r="F3016" s="17">
        <v>4</v>
      </c>
      <c r="G3016" s="17">
        <v>19</v>
      </c>
      <c r="H3016" s="17">
        <v>4</v>
      </c>
      <c r="I3016" s="17">
        <v>2</v>
      </c>
      <c r="J3016" s="16" t="s">
        <v>7009</v>
      </c>
      <c r="K3016" s="16">
        <v>3</v>
      </c>
      <c r="L3016" s="16">
        <v>0</v>
      </c>
      <c r="M3016" s="16">
        <v>1</v>
      </c>
      <c r="N3016" s="78" t="str">
        <f t="shared" si="279"/>
        <v>None</v>
      </c>
      <c r="O3016" s="180" t="str">
        <f t="shared" si="280"/>
        <v>None</v>
      </c>
      <c r="P3016" s="78">
        <f t="shared" si="282"/>
        <v>-3155.1707999999999</v>
      </c>
      <c r="Q3016" s="172">
        <f t="shared" si="281"/>
        <v>3155.1707999999999</v>
      </c>
      <c r="R3016" s="13" t="s">
        <v>49</v>
      </c>
      <c r="S3016" s="17" t="s">
        <v>17</v>
      </c>
      <c r="T3016" s="172">
        <v>879</v>
      </c>
    </row>
    <row r="3017" spans="1:20" ht="15.6">
      <c r="A3017" s="2" t="s">
        <v>6343</v>
      </c>
      <c r="B3017" s="78" t="s">
        <v>5</v>
      </c>
      <c r="C3017" s="17">
        <v>21</v>
      </c>
      <c r="D3017" s="17">
        <v>2</v>
      </c>
      <c r="E3017" t="str">
        <f t="shared" si="278"/>
        <v>H</v>
      </c>
      <c r="F3017" s="17">
        <v>4</v>
      </c>
      <c r="G3017" s="17">
        <v>22</v>
      </c>
      <c r="H3017" s="17">
        <v>4</v>
      </c>
      <c r="I3017" s="17">
        <v>2</v>
      </c>
      <c r="J3017" s="16" t="s">
        <v>7012</v>
      </c>
      <c r="K3017" s="16">
        <v>1</v>
      </c>
      <c r="L3017" s="16">
        <v>1</v>
      </c>
      <c r="M3017" s="16">
        <v>0</v>
      </c>
      <c r="N3017" s="78" t="str">
        <f t="shared" si="279"/>
        <v>Object</v>
      </c>
      <c r="O3017" s="180" t="str">
        <f t="shared" si="280"/>
        <v>pic</v>
      </c>
      <c r="P3017" s="78">
        <f t="shared" si="282"/>
        <v>16991.309000000001</v>
      </c>
      <c r="Q3017" s="172">
        <f t="shared" si="281"/>
        <v>-16991.309000000001</v>
      </c>
      <c r="R3017" s="13" t="s">
        <v>49</v>
      </c>
      <c r="S3017" s="17" t="s">
        <v>17</v>
      </c>
      <c r="T3017" s="172">
        <v>879</v>
      </c>
    </row>
    <row r="3018" spans="1:20" ht="15.6">
      <c r="A3018" s="2" t="s">
        <v>6343</v>
      </c>
      <c r="B3018" s="78" t="s">
        <v>5</v>
      </c>
      <c r="C3018" s="17">
        <v>21</v>
      </c>
      <c r="D3018" s="17">
        <v>2</v>
      </c>
      <c r="E3018" t="str">
        <f t="shared" si="278"/>
        <v>H</v>
      </c>
      <c r="F3018" s="17">
        <v>4</v>
      </c>
      <c r="G3018" s="17">
        <v>21</v>
      </c>
      <c r="H3018" s="17">
        <v>4</v>
      </c>
      <c r="I3018" s="17">
        <v>2</v>
      </c>
      <c r="J3018" s="16" t="s">
        <v>7011</v>
      </c>
      <c r="K3018" s="16">
        <v>2</v>
      </c>
      <c r="L3018" s="16">
        <v>3</v>
      </c>
      <c r="M3018" s="16">
        <v>1</v>
      </c>
      <c r="N3018" s="78" t="str">
        <f t="shared" si="279"/>
        <v>Object</v>
      </c>
      <c r="O3018" s="180" t="str">
        <f t="shared" si="280"/>
        <v>pic</v>
      </c>
      <c r="P3018" s="78">
        <f t="shared" si="282"/>
        <v>-3437.8829000000001</v>
      </c>
      <c r="Q3018" s="172">
        <f t="shared" si="281"/>
        <v>3437.8829000000001</v>
      </c>
      <c r="R3018" s="13" t="s">
        <v>49</v>
      </c>
      <c r="S3018" s="17" t="s">
        <v>17</v>
      </c>
      <c r="T3018" s="172">
        <v>879</v>
      </c>
    </row>
    <row r="3019" spans="1:20" ht="15.6">
      <c r="A3019" s="2" t="s">
        <v>6343</v>
      </c>
      <c r="B3019" s="78" t="s">
        <v>5</v>
      </c>
      <c r="C3019" s="17">
        <v>21</v>
      </c>
      <c r="D3019" s="17">
        <v>2</v>
      </c>
      <c r="E3019" t="str">
        <f t="shared" si="278"/>
        <v>H</v>
      </c>
      <c r="F3019" s="17">
        <v>4</v>
      </c>
      <c r="G3019" s="17">
        <v>23</v>
      </c>
      <c r="H3019" s="17">
        <v>4</v>
      </c>
      <c r="I3019" s="17">
        <v>2</v>
      </c>
      <c r="J3019" s="16" t="s">
        <v>7013</v>
      </c>
      <c r="K3019" s="16">
        <v>1</v>
      </c>
      <c r="L3019" s="16">
        <v>4</v>
      </c>
      <c r="M3019" s="16">
        <v>1</v>
      </c>
      <c r="N3019" s="78" t="str">
        <f t="shared" si="279"/>
        <v>Object</v>
      </c>
      <c r="O3019" s="180" t="str">
        <f t="shared" si="280"/>
        <v>pic</v>
      </c>
      <c r="P3019" s="78">
        <f t="shared" si="282"/>
        <v>-3514.4670999999998</v>
      </c>
      <c r="Q3019" s="172">
        <f t="shared" si="281"/>
        <v>3514.4670999999998</v>
      </c>
      <c r="R3019" s="13" t="s">
        <v>49</v>
      </c>
      <c r="S3019" s="17" t="s">
        <v>17</v>
      </c>
      <c r="T3019" s="172">
        <v>879</v>
      </c>
    </row>
    <row r="3020" spans="1:20" ht="15.6">
      <c r="A3020" s="2" t="s">
        <v>6343</v>
      </c>
      <c r="B3020" s="78" t="s">
        <v>5</v>
      </c>
      <c r="C3020" s="17">
        <v>21</v>
      </c>
      <c r="D3020" s="17">
        <v>2</v>
      </c>
      <c r="E3020" t="str">
        <f t="shared" si="278"/>
        <v>H</v>
      </c>
      <c r="F3020" s="17">
        <v>4</v>
      </c>
      <c r="G3020" s="17">
        <v>17</v>
      </c>
      <c r="H3020" s="17">
        <v>3</v>
      </c>
      <c r="I3020" s="17">
        <v>2</v>
      </c>
      <c r="J3020" s="16" t="s">
        <v>7007</v>
      </c>
      <c r="K3020" s="16">
        <v>1</v>
      </c>
      <c r="L3020" s="16">
        <v>11</v>
      </c>
      <c r="M3020" s="16">
        <v>1</v>
      </c>
      <c r="N3020" s="78" t="str">
        <f t="shared" si="279"/>
        <v>Neutral</v>
      </c>
      <c r="O3020" s="180" t="str">
        <f t="shared" si="280"/>
        <v>pic</v>
      </c>
      <c r="P3020" s="78">
        <f t="shared" si="282"/>
        <v>-3625.9754000000003</v>
      </c>
      <c r="Q3020" s="172">
        <f t="shared" si="281"/>
        <v>3625.9754000000003</v>
      </c>
      <c r="R3020" s="13" t="s">
        <v>49</v>
      </c>
      <c r="S3020" s="17" t="s">
        <v>17</v>
      </c>
      <c r="T3020" s="172">
        <v>879</v>
      </c>
    </row>
    <row r="3021" spans="1:20" ht="15.6">
      <c r="A3021" s="2" t="s">
        <v>6343</v>
      </c>
      <c r="B3021" s="78" t="s">
        <v>5</v>
      </c>
      <c r="C3021" s="17">
        <v>21</v>
      </c>
      <c r="D3021" s="17">
        <v>2</v>
      </c>
      <c r="E3021" t="str">
        <f t="shared" si="278"/>
        <v>H</v>
      </c>
      <c r="F3021" s="17">
        <v>4</v>
      </c>
      <c r="G3021" s="17">
        <v>10</v>
      </c>
      <c r="H3021" s="17">
        <v>2</v>
      </c>
      <c r="I3021" s="17">
        <v>2</v>
      </c>
      <c r="J3021" s="16" t="s">
        <v>7000</v>
      </c>
      <c r="K3021" s="16">
        <v>1</v>
      </c>
      <c r="L3021" s="16">
        <v>10</v>
      </c>
      <c r="M3021" s="16">
        <v>0</v>
      </c>
      <c r="N3021" s="78" t="str">
        <f t="shared" si="279"/>
        <v>Neutral</v>
      </c>
      <c r="O3021" s="180" t="str">
        <f t="shared" si="280"/>
        <v>pic</v>
      </c>
      <c r="P3021" s="78">
        <f t="shared" si="282"/>
        <v>13896.370700000001</v>
      </c>
      <c r="Q3021" s="172">
        <f t="shared" si="281"/>
        <v>-13896.370700000001</v>
      </c>
      <c r="R3021" s="13" t="s">
        <v>49</v>
      </c>
      <c r="S3021" s="17" t="s">
        <v>17</v>
      </c>
      <c r="T3021" s="172">
        <v>879</v>
      </c>
    </row>
    <row r="3022" spans="1:20" ht="15.6">
      <c r="A3022" s="2" t="s">
        <v>6343</v>
      </c>
      <c r="B3022" s="78" t="s">
        <v>5</v>
      </c>
      <c r="C3022" s="17">
        <v>21</v>
      </c>
      <c r="D3022" s="17">
        <v>2</v>
      </c>
      <c r="E3022" t="str">
        <f t="shared" si="278"/>
        <v>H</v>
      </c>
      <c r="F3022" s="17">
        <v>4</v>
      </c>
      <c r="G3022" s="17">
        <v>20</v>
      </c>
      <c r="H3022" s="17">
        <v>4</v>
      </c>
      <c r="I3022" s="17">
        <v>2</v>
      </c>
      <c r="J3022" s="16" t="s">
        <v>7010</v>
      </c>
      <c r="K3022" s="16">
        <v>3</v>
      </c>
      <c r="L3022" s="16">
        <v>0</v>
      </c>
      <c r="M3022" s="16">
        <v>1</v>
      </c>
      <c r="N3022" s="78" t="str">
        <f t="shared" si="279"/>
        <v>None</v>
      </c>
      <c r="O3022" s="180" t="str">
        <f t="shared" si="280"/>
        <v>None</v>
      </c>
      <c r="P3022" s="78">
        <f t="shared" si="282"/>
        <v>-3816.0388000000003</v>
      </c>
      <c r="Q3022" s="172">
        <f t="shared" si="281"/>
        <v>3816.0388000000003</v>
      </c>
      <c r="R3022" s="13" t="s">
        <v>49</v>
      </c>
      <c r="S3022" s="17" t="s">
        <v>17</v>
      </c>
      <c r="T3022" s="172">
        <v>879</v>
      </c>
    </row>
    <row r="3023" spans="1:20" ht="15.6">
      <c r="A3023" s="2" t="s">
        <v>6343</v>
      </c>
      <c r="B3023" s="78" t="s">
        <v>5</v>
      </c>
      <c r="C3023" s="17">
        <v>21</v>
      </c>
      <c r="D3023" s="17">
        <v>2</v>
      </c>
      <c r="E3023" t="str">
        <f t="shared" si="278"/>
        <v>H</v>
      </c>
      <c r="F3023" s="17">
        <v>4</v>
      </c>
      <c r="G3023" s="17">
        <v>36</v>
      </c>
      <c r="H3023" s="17">
        <v>6</v>
      </c>
      <c r="I3023" s="17">
        <v>2</v>
      </c>
      <c r="J3023" s="16" t="s">
        <v>7026</v>
      </c>
      <c r="K3023" s="16">
        <v>1</v>
      </c>
      <c r="L3023" s="16">
        <v>3</v>
      </c>
      <c r="M3023" s="16">
        <v>1</v>
      </c>
      <c r="N3023" s="78" t="str">
        <f t="shared" si="279"/>
        <v>Object</v>
      </c>
      <c r="O3023" s="180" t="str">
        <f t="shared" si="280"/>
        <v>pic</v>
      </c>
      <c r="P3023" s="78">
        <f t="shared" si="282"/>
        <v>-3851.0298000000003</v>
      </c>
      <c r="Q3023" s="172">
        <f t="shared" si="281"/>
        <v>3851.0298000000003</v>
      </c>
      <c r="R3023" s="13" t="s">
        <v>49</v>
      </c>
      <c r="S3023" s="17" t="s">
        <v>17</v>
      </c>
      <c r="T3023" s="172">
        <v>879</v>
      </c>
    </row>
    <row r="3024" spans="1:20" ht="15.6">
      <c r="A3024" s="2" t="s">
        <v>6343</v>
      </c>
      <c r="B3024" s="78" t="s">
        <v>5</v>
      </c>
      <c r="C3024" s="17">
        <v>21</v>
      </c>
      <c r="D3024" s="17">
        <v>2</v>
      </c>
      <c r="E3024" t="str">
        <f t="shared" si="278"/>
        <v>H</v>
      </c>
      <c r="F3024" s="17">
        <v>4</v>
      </c>
      <c r="G3024" s="17">
        <v>6</v>
      </c>
      <c r="H3024" s="17">
        <v>1</v>
      </c>
      <c r="I3024" s="17">
        <v>2</v>
      </c>
      <c r="J3024" s="16" t="s">
        <v>6996</v>
      </c>
      <c r="K3024" s="16">
        <v>1</v>
      </c>
      <c r="L3024" s="16">
        <v>7</v>
      </c>
      <c r="M3024" s="16">
        <v>0</v>
      </c>
      <c r="N3024" s="78" t="str">
        <f t="shared" si="279"/>
        <v>Threat</v>
      </c>
      <c r="O3024" s="180" t="str">
        <f t="shared" si="280"/>
        <v>pic</v>
      </c>
      <c r="P3024" s="78">
        <f t="shared" si="282"/>
        <v>10346.875</v>
      </c>
      <c r="Q3024" s="172">
        <f t="shared" si="281"/>
        <v>-10346.875</v>
      </c>
      <c r="R3024" s="13" t="s">
        <v>49</v>
      </c>
      <c r="S3024" s="17" t="s">
        <v>17</v>
      </c>
      <c r="T3024" s="172">
        <v>879</v>
      </c>
    </row>
    <row r="3025" spans="1:20" ht="15.6">
      <c r="A3025" s="2" t="s">
        <v>6343</v>
      </c>
      <c r="B3025" s="78" t="s">
        <v>5</v>
      </c>
      <c r="C3025" s="17">
        <v>21</v>
      </c>
      <c r="D3025" s="17">
        <v>2</v>
      </c>
      <c r="E3025" t="str">
        <f t="shared" ref="E3025:E3088" si="283">IF(D3025=1,"H",IF(D3025=2,"H","B"))</f>
        <v>H</v>
      </c>
      <c r="F3025" s="17">
        <v>4</v>
      </c>
      <c r="G3025" s="17">
        <v>34</v>
      </c>
      <c r="H3025" s="17">
        <v>6</v>
      </c>
      <c r="I3025" s="17">
        <v>2</v>
      </c>
      <c r="J3025" s="16" t="s">
        <v>7024</v>
      </c>
      <c r="K3025" s="16">
        <v>1</v>
      </c>
      <c r="L3025" s="16">
        <v>1</v>
      </c>
      <c r="M3025" s="16">
        <v>1</v>
      </c>
      <c r="N3025" s="78" t="str">
        <f t="shared" si="279"/>
        <v>Object</v>
      </c>
      <c r="O3025" s="180" t="str">
        <f t="shared" si="280"/>
        <v>pic</v>
      </c>
      <c r="P3025" s="78">
        <f t="shared" si="282"/>
        <v>-4355.9382999999998</v>
      </c>
      <c r="Q3025" s="172">
        <f t="shared" si="281"/>
        <v>4355.9382999999998</v>
      </c>
      <c r="R3025" s="13" t="s">
        <v>49</v>
      </c>
      <c r="S3025" s="17" t="s">
        <v>17</v>
      </c>
      <c r="T3025" s="172">
        <v>879</v>
      </c>
    </row>
    <row r="3026" spans="1:20" ht="15.6">
      <c r="A3026" s="2" t="s">
        <v>6343</v>
      </c>
      <c r="B3026" s="78" t="s">
        <v>5</v>
      </c>
      <c r="C3026" s="17">
        <v>21</v>
      </c>
      <c r="D3026" s="17">
        <v>2</v>
      </c>
      <c r="E3026" t="str">
        <f t="shared" si="283"/>
        <v>H</v>
      </c>
      <c r="F3026" s="17">
        <v>4</v>
      </c>
      <c r="G3026" s="17">
        <v>25</v>
      </c>
      <c r="H3026" s="17">
        <v>5</v>
      </c>
      <c r="I3026" s="17">
        <v>2</v>
      </c>
      <c r="J3026" s="16" t="s">
        <v>7015</v>
      </c>
      <c r="K3026" s="16">
        <v>1</v>
      </c>
      <c r="L3026" s="16">
        <v>0</v>
      </c>
      <c r="M3026" s="16">
        <v>1</v>
      </c>
      <c r="N3026" s="78" t="str">
        <f t="shared" si="279"/>
        <v>None</v>
      </c>
      <c r="O3026" s="180" t="str">
        <f t="shared" si="280"/>
        <v>None</v>
      </c>
      <c r="P3026" s="78">
        <f t="shared" si="282"/>
        <v>-4391.1502</v>
      </c>
      <c r="Q3026" s="172">
        <f t="shared" si="281"/>
        <v>4391.1502</v>
      </c>
      <c r="R3026" s="13" t="s">
        <v>49</v>
      </c>
      <c r="S3026" s="17" t="s">
        <v>17</v>
      </c>
      <c r="T3026" s="172">
        <v>879</v>
      </c>
    </row>
    <row r="3027" spans="1:20" ht="15.6">
      <c r="A3027" s="2" t="s">
        <v>6343</v>
      </c>
      <c r="B3027" s="78" t="s">
        <v>5</v>
      </c>
      <c r="C3027" s="17">
        <v>21</v>
      </c>
      <c r="D3027" s="17">
        <v>2</v>
      </c>
      <c r="E3027" t="str">
        <f t="shared" si="283"/>
        <v>H</v>
      </c>
      <c r="F3027" s="17">
        <v>4</v>
      </c>
      <c r="G3027" s="17">
        <v>29</v>
      </c>
      <c r="H3027" s="17">
        <v>5</v>
      </c>
      <c r="I3027" s="17">
        <v>2</v>
      </c>
      <c r="J3027" s="16" t="s">
        <v>7019</v>
      </c>
      <c r="K3027" s="16">
        <v>1</v>
      </c>
      <c r="L3027" s="16">
        <v>6</v>
      </c>
      <c r="M3027" s="16">
        <v>1</v>
      </c>
      <c r="N3027" s="78" t="str">
        <f t="shared" si="279"/>
        <v>Threat</v>
      </c>
      <c r="O3027" s="180" t="str">
        <f t="shared" si="280"/>
        <v>pic</v>
      </c>
      <c r="P3027" s="78">
        <f t="shared" si="282"/>
        <v>-4488.8113999999996</v>
      </c>
      <c r="Q3027" s="172">
        <f t="shared" si="281"/>
        <v>4488.8113999999996</v>
      </c>
      <c r="R3027" s="13" t="s">
        <v>49</v>
      </c>
      <c r="S3027" s="17" t="s">
        <v>17</v>
      </c>
      <c r="T3027" s="172">
        <v>879</v>
      </c>
    </row>
    <row r="3028" spans="1:20" ht="15.6">
      <c r="A3028" s="2" t="s">
        <v>6343</v>
      </c>
      <c r="B3028" s="78" t="s">
        <v>5</v>
      </c>
      <c r="C3028" s="17">
        <v>21</v>
      </c>
      <c r="D3028" s="17">
        <v>2</v>
      </c>
      <c r="E3028" t="str">
        <f t="shared" si="283"/>
        <v>H</v>
      </c>
      <c r="F3028" s="17">
        <v>4</v>
      </c>
      <c r="G3028" s="17">
        <v>26</v>
      </c>
      <c r="H3028" s="17">
        <v>5</v>
      </c>
      <c r="I3028" s="17">
        <v>2</v>
      </c>
      <c r="J3028" s="16" t="s">
        <v>7016</v>
      </c>
      <c r="K3028" s="16">
        <v>1</v>
      </c>
      <c r="L3028" s="16">
        <v>0</v>
      </c>
      <c r="M3028" s="16">
        <v>1</v>
      </c>
      <c r="N3028" s="78" t="str">
        <f t="shared" si="279"/>
        <v>None</v>
      </c>
      <c r="O3028" s="180" t="str">
        <f t="shared" si="280"/>
        <v>None</v>
      </c>
      <c r="P3028" s="78">
        <f t="shared" si="282"/>
        <v>-4742.5050000000001</v>
      </c>
      <c r="Q3028" s="172">
        <f t="shared" si="281"/>
        <v>4742.5050000000001</v>
      </c>
      <c r="R3028" s="13" t="s">
        <v>49</v>
      </c>
      <c r="S3028" s="17" t="s">
        <v>17</v>
      </c>
      <c r="T3028" s="172">
        <v>879</v>
      </c>
    </row>
    <row r="3029" spans="1:20" ht="15.6">
      <c r="A3029" s="2" t="s">
        <v>6343</v>
      </c>
      <c r="B3029" s="78" t="s">
        <v>5</v>
      </c>
      <c r="C3029" s="17">
        <v>21</v>
      </c>
      <c r="D3029" s="17">
        <v>2</v>
      </c>
      <c r="E3029" t="str">
        <f t="shared" si="283"/>
        <v>H</v>
      </c>
      <c r="F3029" s="17">
        <v>4</v>
      </c>
      <c r="G3029" s="17">
        <v>2</v>
      </c>
      <c r="H3029" s="17">
        <v>1</v>
      </c>
      <c r="I3029" s="17">
        <v>2</v>
      </c>
      <c r="J3029" s="16" t="s">
        <v>6992</v>
      </c>
      <c r="K3029" s="16">
        <v>1</v>
      </c>
      <c r="L3029" s="16">
        <v>0</v>
      </c>
      <c r="M3029" s="16">
        <v>1</v>
      </c>
      <c r="N3029" s="78" t="str">
        <f t="shared" si="279"/>
        <v>None</v>
      </c>
      <c r="O3029" s="180" t="str">
        <f t="shared" si="280"/>
        <v>None</v>
      </c>
      <c r="P3029" s="78">
        <f t="shared" si="282"/>
        <v>-4782.9411</v>
      </c>
      <c r="Q3029" s="172">
        <f t="shared" si="281"/>
        <v>4782.9411</v>
      </c>
      <c r="R3029" s="13" t="s">
        <v>49</v>
      </c>
      <c r="S3029" s="17" t="s">
        <v>17</v>
      </c>
      <c r="T3029" s="172">
        <v>879</v>
      </c>
    </row>
    <row r="3030" spans="1:20" ht="15.6">
      <c r="A3030" s="2" t="s">
        <v>6343</v>
      </c>
      <c r="B3030" s="78" t="s">
        <v>5</v>
      </c>
      <c r="C3030" s="17">
        <v>21</v>
      </c>
      <c r="D3030" s="17">
        <v>2</v>
      </c>
      <c r="E3030" t="str">
        <f t="shared" si="283"/>
        <v>H</v>
      </c>
      <c r="F3030" s="17">
        <v>4</v>
      </c>
      <c r="G3030" s="17">
        <v>11</v>
      </c>
      <c r="H3030" s="17">
        <v>2</v>
      </c>
      <c r="I3030" s="17">
        <v>2</v>
      </c>
      <c r="J3030" s="16" t="s">
        <v>7001</v>
      </c>
      <c r="K3030" s="16">
        <v>1</v>
      </c>
      <c r="L3030" s="16">
        <v>12</v>
      </c>
      <c r="M3030" s="16">
        <v>1</v>
      </c>
      <c r="N3030" s="78" t="str">
        <f t="shared" si="279"/>
        <v>Neutral</v>
      </c>
      <c r="O3030" s="180" t="str">
        <f t="shared" si="280"/>
        <v>pic</v>
      </c>
      <c r="P3030" s="78">
        <f t="shared" si="282"/>
        <v>-4984.6305000000002</v>
      </c>
      <c r="Q3030" s="172">
        <f t="shared" si="281"/>
        <v>4984.6305000000002</v>
      </c>
      <c r="R3030" s="13" t="s">
        <v>49</v>
      </c>
      <c r="S3030" s="17" t="s">
        <v>17</v>
      </c>
      <c r="T3030" s="172">
        <v>879</v>
      </c>
    </row>
    <row r="3031" spans="1:20" ht="15.6">
      <c r="A3031" s="2" t="s">
        <v>6343</v>
      </c>
      <c r="B3031" s="78" t="s">
        <v>5</v>
      </c>
      <c r="C3031" s="17">
        <v>21</v>
      </c>
      <c r="D3031" s="17">
        <v>2</v>
      </c>
      <c r="E3031" t="str">
        <f t="shared" si="283"/>
        <v>H</v>
      </c>
      <c r="F3031" s="17">
        <v>4</v>
      </c>
      <c r="G3031" s="17">
        <v>24</v>
      </c>
      <c r="H3031" s="17">
        <v>4</v>
      </c>
      <c r="I3031" s="17">
        <v>2</v>
      </c>
      <c r="J3031" s="16" t="s">
        <v>7014</v>
      </c>
      <c r="K3031" s="16">
        <v>1</v>
      </c>
      <c r="L3031" s="16">
        <v>2</v>
      </c>
      <c r="M3031" s="16">
        <v>1</v>
      </c>
      <c r="N3031" s="78" t="str">
        <f t="shared" si="279"/>
        <v>Object</v>
      </c>
      <c r="O3031" s="180" t="str">
        <f t="shared" si="280"/>
        <v>pic</v>
      </c>
      <c r="P3031" s="78">
        <f t="shared" si="282"/>
        <v>-5076.7609999999995</v>
      </c>
      <c r="Q3031" s="172">
        <f t="shared" si="281"/>
        <v>5076.7609999999995</v>
      </c>
      <c r="R3031" s="13" t="s">
        <v>49</v>
      </c>
      <c r="S3031" s="17" t="s">
        <v>17</v>
      </c>
      <c r="T3031" s="172">
        <v>879</v>
      </c>
    </row>
    <row r="3032" spans="1:20" ht="15.6">
      <c r="A3032" s="2" t="s">
        <v>6343</v>
      </c>
      <c r="B3032" s="78" t="s">
        <v>5</v>
      </c>
      <c r="C3032" s="17">
        <v>21</v>
      </c>
      <c r="D3032" s="17">
        <v>2</v>
      </c>
      <c r="E3032" t="str">
        <f t="shared" si="283"/>
        <v>H</v>
      </c>
      <c r="F3032" s="17">
        <v>4</v>
      </c>
      <c r="G3032" s="17">
        <v>32</v>
      </c>
      <c r="H3032" s="17">
        <v>6</v>
      </c>
      <c r="I3032" s="17">
        <v>2</v>
      </c>
      <c r="J3032" s="16" t="s">
        <v>7022</v>
      </c>
      <c r="K3032" s="16">
        <v>1</v>
      </c>
      <c r="L3032" s="16">
        <v>0</v>
      </c>
      <c r="M3032" s="16">
        <v>1</v>
      </c>
      <c r="N3032" s="78" t="str">
        <f t="shared" si="279"/>
        <v>None</v>
      </c>
      <c r="O3032" s="180" t="str">
        <f t="shared" si="280"/>
        <v>None</v>
      </c>
      <c r="P3032" s="78">
        <f t="shared" si="282"/>
        <v>-5326.6229999999996</v>
      </c>
      <c r="Q3032" s="172">
        <f t="shared" si="281"/>
        <v>5326.6229999999996</v>
      </c>
      <c r="R3032" s="13" t="s">
        <v>49</v>
      </c>
      <c r="S3032" s="17" t="s">
        <v>17</v>
      </c>
      <c r="T3032" s="172">
        <v>879</v>
      </c>
    </row>
    <row r="3033" spans="1:20" ht="15.6">
      <c r="A3033" s="2" t="s">
        <v>6343</v>
      </c>
      <c r="B3033" s="78" t="s">
        <v>5</v>
      </c>
      <c r="C3033" s="17">
        <v>21</v>
      </c>
      <c r="D3033" s="17">
        <v>2</v>
      </c>
      <c r="E3033" t="str">
        <f t="shared" si="283"/>
        <v>H</v>
      </c>
      <c r="F3033" s="17">
        <v>4</v>
      </c>
      <c r="G3033" s="17">
        <v>28</v>
      </c>
      <c r="H3033" s="17">
        <v>5</v>
      </c>
      <c r="I3033" s="17">
        <v>3</v>
      </c>
      <c r="J3033" s="16" t="s">
        <v>7054</v>
      </c>
      <c r="K3033" s="16">
        <v>1</v>
      </c>
      <c r="L3033" s="16">
        <v>10</v>
      </c>
      <c r="M3033" s="16">
        <v>1</v>
      </c>
      <c r="N3033" s="78" t="str">
        <f t="shared" si="279"/>
        <v>Neutral</v>
      </c>
      <c r="O3033" s="180" t="str">
        <f t="shared" si="280"/>
        <v>pic</v>
      </c>
      <c r="P3033" s="78">
        <f t="shared" si="282"/>
        <v>4059.2594000000008</v>
      </c>
      <c r="Q3033" s="172">
        <f t="shared" si="281"/>
        <v>-4059.2594000000008</v>
      </c>
      <c r="R3033" s="13" t="s">
        <v>49</v>
      </c>
      <c r="S3033" s="17" t="s">
        <v>17</v>
      </c>
      <c r="T3033" s="172">
        <v>879</v>
      </c>
    </row>
    <row r="3034" spans="1:20" ht="15.6">
      <c r="A3034" s="2" t="s">
        <v>6343</v>
      </c>
      <c r="B3034" s="78" t="s">
        <v>5</v>
      </c>
      <c r="C3034" s="17">
        <v>21</v>
      </c>
      <c r="D3034" s="17">
        <v>2</v>
      </c>
      <c r="E3034" t="str">
        <f t="shared" si="283"/>
        <v>H</v>
      </c>
      <c r="F3034" s="17">
        <v>4</v>
      </c>
      <c r="G3034" s="17">
        <v>24</v>
      </c>
      <c r="H3034" s="17">
        <v>4</v>
      </c>
      <c r="I3034" s="17">
        <v>3</v>
      </c>
      <c r="J3034" s="16" t="s">
        <v>7050</v>
      </c>
      <c r="K3034" s="16">
        <v>3</v>
      </c>
      <c r="L3034" s="16">
        <v>12</v>
      </c>
      <c r="M3034" s="16">
        <v>1</v>
      </c>
      <c r="N3034" s="78" t="str">
        <f t="shared" si="279"/>
        <v>Neutral</v>
      </c>
      <c r="O3034" s="180" t="str">
        <f t="shared" si="280"/>
        <v>pic</v>
      </c>
      <c r="P3034" s="78">
        <f t="shared" si="282"/>
        <v>255.70409999999993</v>
      </c>
      <c r="Q3034" s="172">
        <f t="shared" si="281"/>
        <v>-255.70409999999993</v>
      </c>
      <c r="R3034" s="13" t="s">
        <v>49</v>
      </c>
      <c r="S3034" s="17" t="s">
        <v>17</v>
      </c>
      <c r="T3034" s="172">
        <v>879</v>
      </c>
    </row>
    <row r="3035" spans="1:20" ht="15.6">
      <c r="A3035" s="2" t="s">
        <v>6343</v>
      </c>
      <c r="B3035" s="78" t="s">
        <v>5</v>
      </c>
      <c r="C3035" s="17">
        <v>21</v>
      </c>
      <c r="D3035" s="17">
        <v>2</v>
      </c>
      <c r="E3035" t="str">
        <f t="shared" si="283"/>
        <v>H</v>
      </c>
      <c r="F3035" s="17">
        <v>4</v>
      </c>
      <c r="G3035" s="17">
        <v>9</v>
      </c>
      <c r="H3035" s="17">
        <v>2</v>
      </c>
      <c r="I3035" s="17">
        <v>3</v>
      </c>
      <c r="J3035" s="16" t="s">
        <v>7035</v>
      </c>
      <c r="K3035" s="16">
        <v>1</v>
      </c>
      <c r="L3035" s="16">
        <v>5</v>
      </c>
      <c r="M3035" s="16">
        <v>1</v>
      </c>
      <c r="N3035" s="78" t="str">
        <f t="shared" ref="N3035:N3098" si="284">IF(L3035=0,"None",IF(L3035&lt;5,"Object",IF(L3035&lt;9,"Threat","Neutral")))</f>
        <v>Threat</v>
      </c>
      <c r="O3035" s="180" t="str">
        <f t="shared" ref="O3035:O3098" si="285">IF(N3035="None", "None","pic")</f>
        <v>pic</v>
      </c>
      <c r="P3035" s="78">
        <f t="shared" si="282"/>
        <v>-170.76580000000013</v>
      </c>
      <c r="Q3035" s="172">
        <f t="shared" ref="Q3035:Q3098" si="286">P3035*-1</f>
        <v>170.76580000000013</v>
      </c>
      <c r="R3035" s="13" t="s">
        <v>49</v>
      </c>
      <c r="S3035" s="17" t="s">
        <v>17</v>
      </c>
      <c r="T3035" s="172">
        <v>879</v>
      </c>
    </row>
    <row r="3036" spans="1:20" ht="15.6">
      <c r="A3036" s="2" t="s">
        <v>6343</v>
      </c>
      <c r="B3036" s="78" t="s">
        <v>5</v>
      </c>
      <c r="C3036" s="17">
        <v>21</v>
      </c>
      <c r="D3036" s="17">
        <v>2</v>
      </c>
      <c r="E3036" t="str">
        <f t="shared" si="283"/>
        <v>H</v>
      </c>
      <c r="F3036" s="17">
        <v>4</v>
      </c>
      <c r="G3036" s="17">
        <v>13</v>
      </c>
      <c r="H3036" s="17">
        <v>3</v>
      </c>
      <c r="I3036" s="17">
        <v>3</v>
      </c>
      <c r="J3036" s="16" t="s">
        <v>7039</v>
      </c>
      <c r="K3036" s="16">
        <v>1</v>
      </c>
      <c r="L3036" s="16">
        <v>0</v>
      </c>
      <c r="M3036" s="16">
        <v>0</v>
      </c>
      <c r="N3036" s="78" t="str">
        <f t="shared" si="284"/>
        <v>None</v>
      </c>
      <c r="O3036" s="180" t="str">
        <f t="shared" si="285"/>
        <v>None</v>
      </c>
      <c r="P3036" s="78">
        <f t="shared" si="282"/>
        <v>45208.180799999995</v>
      </c>
      <c r="Q3036" s="172">
        <f t="shared" si="286"/>
        <v>-45208.180799999995</v>
      </c>
      <c r="R3036" s="13" t="s">
        <v>49</v>
      </c>
      <c r="S3036" s="17" t="s">
        <v>17</v>
      </c>
      <c r="T3036" s="172">
        <v>879</v>
      </c>
    </row>
    <row r="3037" spans="1:20" ht="15.6">
      <c r="A3037" s="2" t="s">
        <v>6343</v>
      </c>
      <c r="B3037" s="78" t="s">
        <v>5</v>
      </c>
      <c r="C3037" s="17">
        <v>21</v>
      </c>
      <c r="D3037" s="17">
        <v>2</v>
      </c>
      <c r="E3037" t="str">
        <f t="shared" si="283"/>
        <v>H</v>
      </c>
      <c r="F3037" s="17">
        <v>4</v>
      </c>
      <c r="G3037" s="17">
        <v>4</v>
      </c>
      <c r="H3037" s="17">
        <v>1</v>
      </c>
      <c r="I3037" s="17">
        <v>3</v>
      </c>
      <c r="J3037" s="16" t="s">
        <v>7030</v>
      </c>
      <c r="K3037" s="16">
        <v>2</v>
      </c>
      <c r="L3037" s="16">
        <v>1</v>
      </c>
      <c r="M3037" s="16">
        <v>1</v>
      </c>
      <c r="N3037" s="78" t="str">
        <f t="shared" si="284"/>
        <v>Object</v>
      </c>
      <c r="O3037" s="180" t="str">
        <f t="shared" si="285"/>
        <v>pic</v>
      </c>
      <c r="P3037" s="78">
        <f t="shared" si="282"/>
        <v>-596.4988000000003</v>
      </c>
      <c r="Q3037" s="172">
        <f t="shared" si="286"/>
        <v>596.4988000000003</v>
      </c>
      <c r="R3037" s="13" t="s">
        <v>49</v>
      </c>
      <c r="S3037" s="17" t="s">
        <v>17</v>
      </c>
      <c r="T3037" s="172">
        <v>879</v>
      </c>
    </row>
    <row r="3038" spans="1:20" ht="15.6">
      <c r="A3038" s="2" t="s">
        <v>6343</v>
      </c>
      <c r="B3038" s="78" t="s">
        <v>5</v>
      </c>
      <c r="C3038" s="17">
        <v>21</v>
      </c>
      <c r="D3038" s="17">
        <v>2</v>
      </c>
      <c r="E3038" t="str">
        <f t="shared" si="283"/>
        <v>H</v>
      </c>
      <c r="F3038" s="17">
        <v>4</v>
      </c>
      <c r="G3038" s="17">
        <v>23</v>
      </c>
      <c r="H3038" s="17">
        <v>4</v>
      </c>
      <c r="I3038" s="17">
        <v>3</v>
      </c>
      <c r="J3038" s="16" t="s">
        <v>7049</v>
      </c>
      <c r="K3038" s="16">
        <v>1</v>
      </c>
      <c r="L3038" s="16">
        <v>10</v>
      </c>
      <c r="M3038" s="16">
        <v>1</v>
      </c>
      <c r="N3038" s="78" t="str">
        <f t="shared" si="284"/>
        <v>Neutral</v>
      </c>
      <c r="O3038" s="180" t="str">
        <f t="shared" si="285"/>
        <v>pic</v>
      </c>
      <c r="P3038" s="78">
        <f t="shared" si="282"/>
        <v>-946.38810000000012</v>
      </c>
      <c r="Q3038" s="172">
        <f t="shared" si="286"/>
        <v>946.38810000000012</v>
      </c>
      <c r="R3038" s="13" t="s">
        <v>49</v>
      </c>
      <c r="S3038" s="17" t="s">
        <v>17</v>
      </c>
      <c r="T3038" s="172">
        <v>879</v>
      </c>
    </row>
    <row r="3039" spans="1:20" ht="15.6">
      <c r="A3039" s="2" t="s">
        <v>6343</v>
      </c>
      <c r="B3039" s="78" t="s">
        <v>5</v>
      </c>
      <c r="C3039" s="17">
        <v>21</v>
      </c>
      <c r="D3039" s="17">
        <v>2</v>
      </c>
      <c r="E3039" t="str">
        <f t="shared" si="283"/>
        <v>H</v>
      </c>
      <c r="F3039" s="17">
        <v>4</v>
      </c>
      <c r="G3039" s="17">
        <v>19</v>
      </c>
      <c r="H3039" s="17">
        <v>4</v>
      </c>
      <c r="I3039" s="17">
        <v>3</v>
      </c>
      <c r="J3039" s="16" t="s">
        <v>7045</v>
      </c>
      <c r="K3039" s="16">
        <v>4</v>
      </c>
      <c r="L3039" s="16">
        <v>0</v>
      </c>
      <c r="M3039" s="16">
        <v>1</v>
      </c>
      <c r="N3039" s="78" t="str">
        <f t="shared" si="284"/>
        <v>None</v>
      </c>
      <c r="O3039" s="180" t="str">
        <f t="shared" si="285"/>
        <v>None</v>
      </c>
      <c r="P3039" s="78">
        <f t="shared" si="282"/>
        <v>-1224.0848999999998</v>
      </c>
      <c r="Q3039" s="172">
        <f t="shared" si="286"/>
        <v>1224.0848999999998</v>
      </c>
      <c r="R3039" s="13" t="s">
        <v>49</v>
      </c>
      <c r="S3039" s="17" t="s">
        <v>17</v>
      </c>
      <c r="T3039" s="172">
        <v>879</v>
      </c>
    </row>
    <row r="3040" spans="1:20" ht="15.6">
      <c r="A3040" s="2" t="s">
        <v>6343</v>
      </c>
      <c r="B3040" s="78" t="s">
        <v>5</v>
      </c>
      <c r="C3040" s="17">
        <v>21</v>
      </c>
      <c r="D3040" s="17">
        <v>2</v>
      </c>
      <c r="E3040" t="str">
        <f t="shared" si="283"/>
        <v>H</v>
      </c>
      <c r="F3040" s="17">
        <v>4</v>
      </c>
      <c r="G3040" s="17">
        <v>29</v>
      </c>
      <c r="H3040" s="17">
        <v>5</v>
      </c>
      <c r="I3040" s="17">
        <v>3</v>
      </c>
      <c r="J3040" s="16" t="s">
        <v>7055</v>
      </c>
      <c r="K3040" s="16">
        <v>2</v>
      </c>
      <c r="L3040" s="16">
        <v>11</v>
      </c>
      <c r="M3040" s="16">
        <v>1</v>
      </c>
      <c r="N3040" s="78" t="str">
        <f t="shared" si="284"/>
        <v>Neutral</v>
      </c>
      <c r="O3040" s="180" t="str">
        <f t="shared" si="285"/>
        <v>pic</v>
      </c>
      <c r="P3040" s="78">
        <f t="shared" si="282"/>
        <v>-1287.8275999999996</v>
      </c>
      <c r="Q3040" s="172">
        <f t="shared" si="286"/>
        <v>1287.8275999999996</v>
      </c>
      <c r="R3040" s="13" t="s">
        <v>49</v>
      </c>
      <c r="S3040" s="17" t="s">
        <v>17</v>
      </c>
      <c r="T3040" s="172">
        <v>879</v>
      </c>
    </row>
    <row r="3041" spans="1:20" ht="15.6">
      <c r="A3041" s="2" t="s">
        <v>6343</v>
      </c>
      <c r="B3041" s="78" t="s">
        <v>5</v>
      </c>
      <c r="C3041" s="17">
        <v>21</v>
      </c>
      <c r="D3041" s="17">
        <v>2</v>
      </c>
      <c r="E3041" t="str">
        <f t="shared" si="283"/>
        <v>H</v>
      </c>
      <c r="F3041" s="17">
        <v>4</v>
      </c>
      <c r="G3041" s="17">
        <v>15</v>
      </c>
      <c r="H3041" s="17">
        <v>3</v>
      </c>
      <c r="I3041" s="17">
        <v>3</v>
      </c>
      <c r="J3041" s="16" t="s">
        <v>7041</v>
      </c>
      <c r="K3041" s="16">
        <v>1</v>
      </c>
      <c r="L3041" s="16">
        <v>4</v>
      </c>
      <c r="M3041" s="16">
        <v>1</v>
      </c>
      <c r="N3041" s="78" t="str">
        <f t="shared" si="284"/>
        <v>Object</v>
      </c>
      <c r="O3041" s="180" t="str">
        <f t="shared" si="285"/>
        <v>pic</v>
      </c>
      <c r="P3041" s="78">
        <f t="shared" si="282"/>
        <v>-1596.7606000000001</v>
      </c>
      <c r="Q3041" s="172">
        <f t="shared" si="286"/>
        <v>1596.7606000000001</v>
      </c>
      <c r="R3041" s="13" t="s">
        <v>49</v>
      </c>
      <c r="S3041" s="17" t="s">
        <v>17</v>
      </c>
      <c r="T3041" s="172">
        <v>879</v>
      </c>
    </row>
    <row r="3042" spans="1:20" ht="15.6">
      <c r="A3042" s="2" t="s">
        <v>6343</v>
      </c>
      <c r="B3042" s="78" t="s">
        <v>5</v>
      </c>
      <c r="C3042" s="17">
        <v>21</v>
      </c>
      <c r="D3042" s="17">
        <v>2</v>
      </c>
      <c r="E3042" t="str">
        <f t="shared" si="283"/>
        <v>H</v>
      </c>
      <c r="F3042" s="17">
        <v>4</v>
      </c>
      <c r="G3042" s="17">
        <v>26</v>
      </c>
      <c r="H3042" s="17">
        <v>5</v>
      </c>
      <c r="I3042" s="17">
        <v>3</v>
      </c>
      <c r="J3042" s="16" t="s">
        <v>7052</v>
      </c>
      <c r="K3042" s="16">
        <v>1</v>
      </c>
      <c r="L3042" s="16">
        <v>0</v>
      </c>
      <c r="M3042" s="16">
        <v>1</v>
      </c>
      <c r="N3042" s="78" t="str">
        <f t="shared" si="284"/>
        <v>None</v>
      </c>
      <c r="O3042" s="180" t="str">
        <f t="shared" si="285"/>
        <v>None</v>
      </c>
      <c r="P3042" s="78">
        <f t="shared" si="282"/>
        <v>-1650.9519</v>
      </c>
      <c r="Q3042" s="172">
        <f t="shared" si="286"/>
        <v>1650.9519</v>
      </c>
      <c r="R3042" s="13" t="s">
        <v>49</v>
      </c>
      <c r="S3042" s="17" t="s">
        <v>17</v>
      </c>
      <c r="T3042" s="172">
        <v>879</v>
      </c>
    </row>
    <row r="3043" spans="1:20" ht="15.6">
      <c r="A3043" s="2" t="s">
        <v>6343</v>
      </c>
      <c r="B3043" s="78" t="s">
        <v>5</v>
      </c>
      <c r="C3043" s="17">
        <v>21</v>
      </c>
      <c r="D3043" s="17">
        <v>2</v>
      </c>
      <c r="E3043" t="str">
        <f t="shared" si="283"/>
        <v>H</v>
      </c>
      <c r="F3043" s="17">
        <v>4</v>
      </c>
      <c r="G3043" s="17">
        <v>16</v>
      </c>
      <c r="H3043" s="17">
        <v>3</v>
      </c>
      <c r="I3043" s="17">
        <v>3</v>
      </c>
      <c r="J3043" s="16" t="s">
        <v>7042</v>
      </c>
      <c r="K3043" s="16">
        <v>1</v>
      </c>
      <c r="L3043" s="16">
        <v>1</v>
      </c>
      <c r="M3043" s="16">
        <v>1</v>
      </c>
      <c r="N3043" s="78" t="str">
        <f t="shared" si="284"/>
        <v>Object</v>
      </c>
      <c r="O3043" s="180" t="str">
        <f t="shared" si="285"/>
        <v>pic</v>
      </c>
      <c r="P3043" s="78">
        <f t="shared" si="282"/>
        <v>-1669.7179999999998</v>
      </c>
      <c r="Q3043" s="172">
        <f t="shared" si="286"/>
        <v>1669.7179999999998</v>
      </c>
      <c r="R3043" s="13" t="s">
        <v>49</v>
      </c>
      <c r="S3043" s="17" t="s">
        <v>17</v>
      </c>
      <c r="T3043" s="172">
        <v>879</v>
      </c>
    </row>
    <row r="3044" spans="1:20" ht="15.6">
      <c r="A3044" s="2" t="s">
        <v>6343</v>
      </c>
      <c r="B3044" s="78" t="s">
        <v>5</v>
      </c>
      <c r="C3044" s="17">
        <v>21</v>
      </c>
      <c r="D3044" s="17">
        <v>2</v>
      </c>
      <c r="E3044" t="str">
        <f t="shared" si="283"/>
        <v>H</v>
      </c>
      <c r="F3044" s="17">
        <v>4</v>
      </c>
      <c r="G3044" s="17">
        <v>2</v>
      </c>
      <c r="H3044" s="17">
        <v>1</v>
      </c>
      <c r="I3044" s="17">
        <v>3</v>
      </c>
      <c r="J3044" s="16" t="s">
        <v>7028</v>
      </c>
      <c r="K3044" s="16">
        <v>1</v>
      </c>
      <c r="L3044" s="16">
        <v>0</v>
      </c>
      <c r="M3044" s="16">
        <v>1</v>
      </c>
      <c r="N3044" s="78" t="str">
        <f t="shared" si="284"/>
        <v>None</v>
      </c>
      <c r="O3044" s="180" t="str">
        <f t="shared" si="285"/>
        <v>None</v>
      </c>
      <c r="P3044" s="78">
        <f t="shared" si="282"/>
        <v>-1824.6327000000001</v>
      </c>
      <c r="Q3044" s="172">
        <f t="shared" si="286"/>
        <v>1824.6327000000001</v>
      </c>
      <c r="R3044" s="13" t="s">
        <v>49</v>
      </c>
      <c r="S3044" s="17" t="s">
        <v>17</v>
      </c>
      <c r="T3044" s="172">
        <v>879</v>
      </c>
    </row>
    <row r="3045" spans="1:20" ht="15.6">
      <c r="A3045" s="2" t="s">
        <v>6343</v>
      </c>
      <c r="B3045" s="78" t="s">
        <v>5</v>
      </c>
      <c r="C3045" s="17">
        <v>21</v>
      </c>
      <c r="D3045" s="17">
        <v>2</v>
      </c>
      <c r="E3045" t="str">
        <f t="shared" si="283"/>
        <v>H</v>
      </c>
      <c r="F3045" s="17">
        <v>4</v>
      </c>
      <c r="G3045" s="17">
        <v>31</v>
      </c>
      <c r="H3045" s="17">
        <v>6</v>
      </c>
      <c r="I3045" s="17">
        <v>3</v>
      </c>
      <c r="J3045" s="16" t="s">
        <v>7057</v>
      </c>
      <c r="K3045" s="16">
        <v>2</v>
      </c>
      <c r="L3045" s="16">
        <v>0</v>
      </c>
      <c r="M3045" s="16">
        <v>1</v>
      </c>
      <c r="N3045" s="78" t="str">
        <f t="shared" si="284"/>
        <v>None</v>
      </c>
      <c r="O3045" s="180" t="str">
        <f t="shared" si="285"/>
        <v>None</v>
      </c>
      <c r="P3045" s="78">
        <f t="shared" si="282"/>
        <v>-1862.652</v>
      </c>
      <c r="Q3045" s="172">
        <f t="shared" si="286"/>
        <v>1862.652</v>
      </c>
      <c r="R3045" s="13" t="s">
        <v>49</v>
      </c>
      <c r="S3045" s="17" t="s">
        <v>17</v>
      </c>
      <c r="T3045" s="172">
        <v>879</v>
      </c>
    </row>
    <row r="3046" spans="1:20" ht="15.6">
      <c r="A3046" s="2" t="s">
        <v>6343</v>
      </c>
      <c r="B3046" s="78" t="s">
        <v>5</v>
      </c>
      <c r="C3046" s="17">
        <v>21</v>
      </c>
      <c r="D3046" s="17">
        <v>2</v>
      </c>
      <c r="E3046" t="str">
        <f t="shared" si="283"/>
        <v>H</v>
      </c>
      <c r="F3046" s="17">
        <v>4</v>
      </c>
      <c r="G3046" s="17">
        <v>30</v>
      </c>
      <c r="H3046" s="17">
        <v>5</v>
      </c>
      <c r="I3046" s="17">
        <v>3</v>
      </c>
      <c r="J3046" s="16" t="s">
        <v>7056</v>
      </c>
      <c r="K3046" s="16">
        <v>1</v>
      </c>
      <c r="L3046" s="16">
        <v>12</v>
      </c>
      <c r="M3046" s="16">
        <v>0</v>
      </c>
      <c r="N3046" s="78" t="str">
        <f t="shared" si="284"/>
        <v>Neutral</v>
      </c>
      <c r="O3046" s="180" t="str">
        <f t="shared" si="285"/>
        <v>pic</v>
      </c>
      <c r="P3046" s="78">
        <f t="shared" si="282"/>
        <v>30528.045699999995</v>
      </c>
      <c r="Q3046" s="172">
        <f t="shared" si="286"/>
        <v>-30528.045699999995</v>
      </c>
      <c r="R3046" s="13" t="s">
        <v>49</v>
      </c>
      <c r="S3046" s="17" t="s">
        <v>17</v>
      </c>
      <c r="T3046" s="172">
        <v>879</v>
      </c>
    </row>
    <row r="3047" spans="1:20" ht="15.6">
      <c r="A3047" s="2" t="s">
        <v>6343</v>
      </c>
      <c r="B3047" s="78" t="s">
        <v>5</v>
      </c>
      <c r="C3047" s="17">
        <v>21</v>
      </c>
      <c r="D3047" s="17">
        <v>2</v>
      </c>
      <c r="E3047" t="str">
        <f t="shared" si="283"/>
        <v>H</v>
      </c>
      <c r="F3047" s="17">
        <v>4</v>
      </c>
      <c r="G3047" s="17">
        <v>1</v>
      </c>
      <c r="H3047" s="17">
        <v>1</v>
      </c>
      <c r="I3047" s="17">
        <v>3</v>
      </c>
      <c r="J3047" s="16" t="s">
        <v>7027</v>
      </c>
      <c r="K3047" s="16">
        <v>1</v>
      </c>
      <c r="L3047" s="16">
        <v>0</v>
      </c>
      <c r="M3047" s="16">
        <v>1</v>
      </c>
      <c r="N3047" s="78" t="str">
        <f t="shared" si="284"/>
        <v>None</v>
      </c>
      <c r="O3047" s="180" t="str">
        <f t="shared" si="285"/>
        <v>None</v>
      </c>
      <c r="P3047" s="78">
        <f t="shared" si="282"/>
        <v>-2218.5075999999999</v>
      </c>
      <c r="Q3047" s="172">
        <f t="shared" si="286"/>
        <v>2218.5075999999999</v>
      </c>
      <c r="R3047" s="13" t="s">
        <v>49</v>
      </c>
      <c r="S3047" s="17" t="s">
        <v>17</v>
      </c>
      <c r="T3047" s="172">
        <v>879</v>
      </c>
    </row>
    <row r="3048" spans="1:20" ht="15.6">
      <c r="A3048" s="2" t="s">
        <v>6343</v>
      </c>
      <c r="B3048" s="78" t="s">
        <v>5</v>
      </c>
      <c r="C3048" s="17">
        <v>21</v>
      </c>
      <c r="D3048" s="17">
        <v>2</v>
      </c>
      <c r="E3048" t="str">
        <f t="shared" si="283"/>
        <v>H</v>
      </c>
      <c r="F3048" s="17">
        <v>4</v>
      </c>
      <c r="G3048" s="17">
        <v>21</v>
      </c>
      <c r="H3048" s="17">
        <v>4</v>
      </c>
      <c r="I3048" s="17">
        <v>3</v>
      </c>
      <c r="J3048" s="16" t="s">
        <v>7047</v>
      </c>
      <c r="K3048" s="16">
        <v>1</v>
      </c>
      <c r="L3048" s="16">
        <v>11</v>
      </c>
      <c r="M3048" s="16">
        <v>1</v>
      </c>
      <c r="N3048" s="78" t="str">
        <f t="shared" si="284"/>
        <v>Neutral</v>
      </c>
      <c r="O3048" s="180" t="str">
        <f t="shared" si="285"/>
        <v>pic</v>
      </c>
      <c r="P3048" s="78">
        <f t="shared" si="282"/>
        <v>-2438.7129</v>
      </c>
      <c r="Q3048" s="172">
        <f t="shared" si="286"/>
        <v>2438.7129</v>
      </c>
      <c r="R3048" s="13" t="s">
        <v>49</v>
      </c>
      <c r="S3048" s="17" t="s">
        <v>17</v>
      </c>
      <c r="T3048" s="172">
        <v>879</v>
      </c>
    </row>
    <row r="3049" spans="1:20" ht="15.6">
      <c r="A3049" s="2" t="s">
        <v>6343</v>
      </c>
      <c r="B3049" s="78" t="s">
        <v>5</v>
      </c>
      <c r="C3049" s="17">
        <v>21</v>
      </c>
      <c r="D3049" s="17">
        <v>2</v>
      </c>
      <c r="E3049" t="str">
        <f t="shared" si="283"/>
        <v>H</v>
      </c>
      <c r="F3049" s="17">
        <v>4</v>
      </c>
      <c r="G3049" s="17">
        <v>11</v>
      </c>
      <c r="H3049" s="17">
        <v>2</v>
      </c>
      <c r="I3049" s="17">
        <v>3</v>
      </c>
      <c r="J3049" s="16" t="s">
        <v>7037</v>
      </c>
      <c r="K3049" s="16">
        <v>1</v>
      </c>
      <c r="L3049" s="16">
        <v>8</v>
      </c>
      <c r="M3049" s="16">
        <v>1</v>
      </c>
      <c r="N3049" s="78" t="str">
        <f t="shared" si="284"/>
        <v>Threat</v>
      </c>
      <c r="O3049" s="180" t="str">
        <f t="shared" si="285"/>
        <v>pic</v>
      </c>
      <c r="P3049" s="78">
        <f t="shared" si="282"/>
        <v>-2741.0713999999998</v>
      </c>
      <c r="Q3049" s="172">
        <f t="shared" si="286"/>
        <v>2741.0713999999998</v>
      </c>
      <c r="R3049" s="13" t="s">
        <v>49</v>
      </c>
      <c r="S3049" s="17" t="s">
        <v>17</v>
      </c>
      <c r="T3049" s="172">
        <v>879</v>
      </c>
    </row>
    <row r="3050" spans="1:20" ht="15.6">
      <c r="A3050" s="2" t="s">
        <v>6343</v>
      </c>
      <c r="B3050" s="78" t="s">
        <v>5</v>
      </c>
      <c r="C3050" s="17">
        <v>21</v>
      </c>
      <c r="D3050" s="17">
        <v>2</v>
      </c>
      <c r="E3050" t="str">
        <f t="shared" si="283"/>
        <v>H</v>
      </c>
      <c r="F3050" s="17">
        <v>4</v>
      </c>
      <c r="G3050" s="17">
        <v>22</v>
      </c>
      <c r="H3050" s="17">
        <v>4</v>
      </c>
      <c r="I3050" s="17">
        <v>3</v>
      </c>
      <c r="J3050" s="16" t="s">
        <v>7048</v>
      </c>
      <c r="K3050" s="16">
        <v>1</v>
      </c>
      <c r="L3050" s="16">
        <v>9</v>
      </c>
      <c r="M3050" s="16">
        <v>0</v>
      </c>
      <c r="N3050" s="78" t="str">
        <f t="shared" si="284"/>
        <v>Neutral</v>
      </c>
      <c r="O3050" s="180" t="str">
        <f t="shared" si="285"/>
        <v>pic</v>
      </c>
      <c r="P3050" s="78">
        <f t="shared" si="282"/>
        <v>269426.40729999996</v>
      </c>
      <c r="Q3050" s="172">
        <f t="shared" si="286"/>
        <v>-269426.40729999996</v>
      </c>
      <c r="R3050" s="13" t="s">
        <v>49</v>
      </c>
      <c r="S3050" s="17" t="s">
        <v>17</v>
      </c>
      <c r="T3050" s="172">
        <v>879</v>
      </c>
    </row>
    <row r="3051" spans="1:20" ht="15.6">
      <c r="A3051" s="2" t="s">
        <v>6343</v>
      </c>
      <c r="B3051" s="78" t="s">
        <v>5</v>
      </c>
      <c r="C3051" s="17">
        <v>21</v>
      </c>
      <c r="D3051" s="17">
        <v>2</v>
      </c>
      <c r="E3051" t="str">
        <f t="shared" si="283"/>
        <v>H</v>
      </c>
      <c r="F3051" s="17">
        <v>4</v>
      </c>
      <c r="G3051" s="17">
        <v>27</v>
      </c>
      <c r="H3051" s="17">
        <v>5</v>
      </c>
      <c r="I3051" s="17">
        <v>3</v>
      </c>
      <c r="J3051" s="16" t="s">
        <v>7053</v>
      </c>
      <c r="K3051" s="16">
        <v>4</v>
      </c>
      <c r="L3051" s="16">
        <v>9</v>
      </c>
      <c r="M3051" s="16">
        <v>1</v>
      </c>
      <c r="N3051" s="78" t="str">
        <f t="shared" si="284"/>
        <v>Neutral</v>
      </c>
      <c r="O3051" s="180" t="str">
        <f t="shared" si="285"/>
        <v>pic</v>
      </c>
      <c r="P3051" s="78">
        <f t="shared" si="282"/>
        <v>-2847.6777999999999</v>
      </c>
      <c r="Q3051" s="172">
        <f t="shared" si="286"/>
        <v>2847.6777999999999</v>
      </c>
      <c r="R3051" s="13" t="s">
        <v>49</v>
      </c>
      <c r="S3051" s="17" t="s">
        <v>17</v>
      </c>
      <c r="T3051" s="172">
        <v>879</v>
      </c>
    </row>
    <row r="3052" spans="1:20" ht="15.6">
      <c r="A3052" s="2" t="s">
        <v>6343</v>
      </c>
      <c r="B3052" s="78" t="s">
        <v>5</v>
      </c>
      <c r="C3052" s="17">
        <v>21</v>
      </c>
      <c r="D3052" s="17">
        <v>2</v>
      </c>
      <c r="E3052" t="str">
        <f t="shared" si="283"/>
        <v>H</v>
      </c>
      <c r="F3052" s="17">
        <v>4</v>
      </c>
      <c r="G3052" s="17">
        <v>33</v>
      </c>
      <c r="H3052" s="17">
        <v>6</v>
      </c>
      <c r="I3052" s="17">
        <v>3</v>
      </c>
      <c r="J3052" s="16" t="s">
        <v>7059</v>
      </c>
      <c r="K3052" s="16">
        <v>2</v>
      </c>
      <c r="L3052" s="16">
        <v>8</v>
      </c>
      <c r="M3052" s="16">
        <v>0</v>
      </c>
      <c r="N3052" s="78" t="str">
        <f t="shared" si="284"/>
        <v>Threat</v>
      </c>
      <c r="O3052" s="180" t="str">
        <f t="shared" si="285"/>
        <v>pic</v>
      </c>
      <c r="P3052" s="78">
        <f t="shared" si="282"/>
        <v>20076.6875</v>
      </c>
      <c r="Q3052" s="172">
        <f t="shared" si="286"/>
        <v>-20076.6875</v>
      </c>
      <c r="R3052" s="13" t="s">
        <v>49</v>
      </c>
      <c r="S3052" s="17" t="s">
        <v>17</v>
      </c>
      <c r="T3052" s="172">
        <v>879</v>
      </c>
    </row>
    <row r="3053" spans="1:20" ht="15.6">
      <c r="A3053" s="2" t="s">
        <v>6343</v>
      </c>
      <c r="B3053" s="78" t="s">
        <v>5</v>
      </c>
      <c r="C3053" s="17">
        <v>21</v>
      </c>
      <c r="D3053" s="17">
        <v>2</v>
      </c>
      <c r="E3053" t="str">
        <f t="shared" si="283"/>
        <v>H</v>
      </c>
      <c r="F3053" s="17">
        <v>4</v>
      </c>
      <c r="G3053" s="17">
        <v>6</v>
      </c>
      <c r="H3053" s="17">
        <v>1</v>
      </c>
      <c r="I3053" s="17">
        <v>3</v>
      </c>
      <c r="J3053" s="16" t="s">
        <v>7032</v>
      </c>
      <c r="K3053" s="16">
        <v>3</v>
      </c>
      <c r="L3053" s="16">
        <v>2</v>
      </c>
      <c r="M3053" s="16">
        <v>1</v>
      </c>
      <c r="N3053" s="78" t="str">
        <f t="shared" si="284"/>
        <v>Object</v>
      </c>
      <c r="O3053" s="180" t="str">
        <f t="shared" si="285"/>
        <v>pic</v>
      </c>
      <c r="P3053" s="78">
        <f t="shared" si="282"/>
        <v>-3027.4863999999998</v>
      </c>
      <c r="Q3053" s="172">
        <f t="shared" si="286"/>
        <v>3027.4863999999998</v>
      </c>
      <c r="R3053" s="13" t="s">
        <v>49</v>
      </c>
      <c r="S3053" s="17" t="s">
        <v>17</v>
      </c>
      <c r="T3053" s="172">
        <v>879</v>
      </c>
    </row>
    <row r="3054" spans="1:20" ht="15.6">
      <c r="A3054" s="2" t="s">
        <v>6343</v>
      </c>
      <c r="B3054" s="78" t="s">
        <v>5</v>
      </c>
      <c r="C3054" s="17">
        <v>21</v>
      </c>
      <c r="D3054" s="17">
        <v>2</v>
      </c>
      <c r="E3054" t="str">
        <f t="shared" si="283"/>
        <v>H</v>
      </c>
      <c r="F3054" s="17">
        <v>4</v>
      </c>
      <c r="G3054" s="17">
        <v>17</v>
      </c>
      <c r="H3054" s="17">
        <v>3</v>
      </c>
      <c r="I3054" s="17">
        <v>3</v>
      </c>
      <c r="J3054" s="16" t="s">
        <v>7043</v>
      </c>
      <c r="K3054" s="16">
        <v>1</v>
      </c>
      <c r="L3054" s="16">
        <v>2</v>
      </c>
      <c r="M3054" s="16">
        <v>1</v>
      </c>
      <c r="N3054" s="78" t="str">
        <f t="shared" si="284"/>
        <v>Object</v>
      </c>
      <c r="O3054" s="180" t="str">
        <f t="shared" si="285"/>
        <v>pic</v>
      </c>
      <c r="P3054" s="78">
        <f t="shared" si="282"/>
        <v>-3435.6507999999999</v>
      </c>
      <c r="Q3054" s="172">
        <f t="shared" si="286"/>
        <v>3435.6507999999999</v>
      </c>
      <c r="R3054" s="13" t="s">
        <v>49</v>
      </c>
      <c r="S3054" s="17" t="s">
        <v>17</v>
      </c>
      <c r="T3054" s="172">
        <v>879</v>
      </c>
    </row>
    <row r="3055" spans="1:20" ht="15.6">
      <c r="A3055" s="2" t="s">
        <v>6343</v>
      </c>
      <c r="B3055" s="78" t="s">
        <v>5</v>
      </c>
      <c r="C3055" s="17">
        <v>21</v>
      </c>
      <c r="D3055" s="17">
        <v>2</v>
      </c>
      <c r="E3055" t="str">
        <f t="shared" si="283"/>
        <v>H</v>
      </c>
      <c r="F3055" s="17">
        <v>4</v>
      </c>
      <c r="G3055" s="17">
        <v>14</v>
      </c>
      <c r="H3055" s="17">
        <v>3</v>
      </c>
      <c r="I3055" s="17">
        <v>3</v>
      </c>
      <c r="J3055" s="16" t="s">
        <v>7040</v>
      </c>
      <c r="K3055" s="16">
        <v>2</v>
      </c>
      <c r="L3055" s="16">
        <v>0</v>
      </c>
      <c r="M3055" s="16">
        <v>1</v>
      </c>
      <c r="N3055" s="78" t="str">
        <f t="shared" si="284"/>
        <v>None</v>
      </c>
      <c r="O3055" s="180" t="str">
        <f t="shared" si="285"/>
        <v>None</v>
      </c>
      <c r="P3055" s="78">
        <f t="shared" si="282"/>
        <v>-3557.4672</v>
      </c>
      <c r="Q3055" s="172">
        <f t="shared" si="286"/>
        <v>3557.4672</v>
      </c>
      <c r="R3055" s="13" t="s">
        <v>49</v>
      </c>
      <c r="S3055" s="17" t="s">
        <v>17</v>
      </c>
      <c r="T3055" s="172">
        <v>879</v>
      </c>
    </row>
    <row r="3056" spans="1:20" ht="15.6">
      <c r="A3056" s="2" t="s">
        <v>6343</v>
      </c>
      <c r="B3056" s="78" t="s">
        <v>5</v>
      </c>
      <c r="C3056" s="17">
        <v>21</v>
      </c>
      <c r="D3056" s="17">
        <v>2</v>
      </c>
      <c r="E3056" t="str">
        <f t="shared" si="283"/>
        <v>H</v>
      </c>
      <c r="F3056" s="17">
        <v>4</v>
      </c>
      <c r="G3056" s="17">
        <v>25</v>
      </c>
      <c r="H3056" s="17">
        <v>5</v>
      </c>
      <c r="I3056" s="17">
        <v>3</v>
      </c>
      <c r="J3056" s="16" t="s">
        <v>7051</v>
      </c>
      <c r="K3056" s="16">
        <v>1</v>
      </c>
      <c r="L3056" s="16">
        <v>0</v>
      </c>
      <c r="M3056" s="16">
        <v>1</v>
      </c>
      <c r="N3056" s="78" t="str">
        <f t="shared" si="284"/>
        <v>None</v>
      </c>
      <c r="O3056" s="180" t="str">
        <f t="shared" si="285"/>
        <v>None</v>
      </c>
      <c r="P3056" s="78">
        <f t="shared" si="282"/>
        <v>-3664.5915</v>
      </c>
      <c r="Q3056" s="172">
        <f t="shared" si="286"/>
        <v>3664.5915</v>
      </c>
      <c r="R3056" s="13" t="s">
        <v>49</v>
      </c>
      <c r="S3056" s="17" t="s">
        <v>17</v>
      </c>
      <c r="T3056" s="172">
        <v>879</v>
      </c>
    </row>
    <row r="3057" spans="1:20" ht="15.6">
      <c r="A3057" s="2" t="s">
        <v>6343</v>
      </c>
      <c r="B3057" s="78" t="s">
        <v>5</v>
      </c>
      <c r="C3057" s="17">
        <v>21</v>
      </c>
      <c r="D3057" s="17">
        <v>2</v>
      </c>
      <c r="E3057" t="str">
        <f t="shared" si="283"/>
        <v>H</v>
      </c>
      <c r="F3057" s="17">
        <v>4</v>
      </c>
      <c r="G3057" s="17">
        <v>20</v>
      </c>
      <c r="H3057" s="17">
        <v>4</v>
      </c>
      <c r="I3057" s="17">
        <v>3</v>
      </c>
      <c r="J3057" s="16" t="s">
        <v>7046</v>
      </c>
      <c r="K3057" s="16">
        <v>2</v>
      </c>
      <c r="L3057" s="16">
        <v>0</v>
      </c>
      <c r="M3057" s="16">
        <v>1</v>
      </c>
      <c r="N3057" s="78" t="str">
        <f t="shared" si="284"/>
        <v>None</v>
      </c>
      <c r="O3057" s="180" t="str">
        <f t="shared" si="285"/>
        <v>None</v>
      </c>
      <c r="P3057" s="78">
        <f t="shared" si="282"/>
        <v>-3683.6297999999997</v>
      </c>
      <c r="Q3057" s="172">
        <f t="shared" si="286"/>
        <v>3683.6297999999997</v>
      </c>
      <c r="R3057" s="13" t="s">
        <v>49</v>
      </c>
      <c r="S3057" s="17" t="s">
        <v>17</v>
      </c>
      <c r="T3057" s="172">
        <v>879</v>
      </c>
    </row>
    <row r="3058" spans="1:20" ht="15.6">
      <c r="A3058" s="2" t="s">
        <v>6343</v>
      </c>
      <c r="B3058" s="78" t="s">
        <v>5</v>
      </c>
      <c r="C3058" s="17">
        <v>21</v>
      </c>
      <c r="D3058" s="17">
        <v>2</v>
      </c>
      <c r="E3058" t="str">
        <f t="shared" si="283"/>
        <v>H</v>
      </c>
      <c r="F3058" s="17">
        <v>4</v>
      </c>
      <c r="G3058" s="17">
        <v>36</v>
      </c>
      <c r="H3058" s="17">
        <v>6</v>
      </c>
      <c r="I3058" s="17">
        <v>3</v>
      </c>
      <c r="J3058" s="16" t="s">
        <v>7062</v>
      </c>
      <c r="K3058" s="16">
        <v>1</v>
      </c>
      <c r="L3058" s="16">
        <v>6</v>
      </c>
      <c r="M3058" s="16">
        <v>0</v>
      </c>
      <c r="N3058" s="78" t="str">
        <f t="shared" si="284"/>
        <v>Threat</v>
      </c>
      <c r="O3058" s="180" t="str">
        <f t="shared" si="285"/>
        <v>pic</v>
      </c>
      <c r="P3058" s="78">
        <f t="shared" si="282"/>
        <v>183712.04750000002</v>
      </c>
      <c r="Q3058" s="172">
        <f t="shared" si="286"/>
        <v>-183712.04750000002</v>
      </c>
      <c r="R3058" s="13" t="s">
        <v>49</v>
      </c>
      <c r="S3058" s="17" t="s">
        <v>17</v>
      </c>
      <c r="T3058" s="172">
        <v>879</v>
      </c>
    </row>
    <row r="3059" spans="1:20" ht="15.6">
      <c r="A3059" s="2" t="s">
        <v>6343</v>
      </c>
      <c r="B3059" s="78" t="s">
        <v>5</v>
      </c>
      <c r="C3059" s="17">
        <v>21</v>
      </c>
      <c r="D3059" s="17">
        <v>2</v>
      </c>
      <c r="E3059" t="str">
        <f t="shared" si="283"/>
        <v>H</v>
      </c>
      <c r="F3059" s="17">
        <v>4</v>
      </c>
      <c r="G3059" s="17">
        <v>18</v>
      </c>
      <c r="H3059" s="17">
        <v>3</v>
      </c>
      <c r="I3059" s="17">
        <v>3</v>
      </c>
      <c r="J3059" s="16" t="s">
        <v>7044</v>
      </c>
      <c r="K3059" s="16">
        <v>1</v>
      </c>
      <c r="L3059" s="16">
        <v>3</v>
      </c>
      <c r="M3059" s="16">
        <v>1</v>
      </c>
      <c r="N3059" s="78" t="str">
        <f t="shared" si="284"/>
        <v>Object</v>
      </c>
      <c r="O3059" s="180" t="str">
        <f t="shared" si="285"/>
        <v>pic</v>
      </c>
      <c r="P3059" s="78">
        <f t="shared" si="282"/>
        <v>-3781.0814</v>
      </c>
      <c r="Q3059" s="172">
        <f t="shared" si="286"/>
        <v>3781.0814</v>
      </c>
      <c r="R3059" s="13" t="s">
        <v>49</v>
      </c>
      <c r="S3059" s="17" t="s">
        <v>17</v>
      </c>
      <c r="T3059" s="172">
        <v>879</v>
      </c>
    </row>
    <row r="3060" spans="1:20" ht="15.6">
      <c r="A3060" s="2" t="s">
        <v>6343</v>
      </c>
      <c r="B3060" s="78" t="s">
        <v>5</v>
      </c>
      <c r="C3060" s="17">
        <v>21</v>
      </c>
      <c r="D3060" s="17">
        <v>2</v>
      </c>
      <c r="E3060" t="str">
        <f t="shared" si="283"/>
        <v>H</v>
      </c>
      <c r="F3060" s="17">
        <v>4</v>
      </c>
      <c r="G3060" s="17">
        <v>3</v>
      </c>
      <c r="H3060" s="17">
        <v>1</v>
      </c>
      <c r="I3060" s="17">
        <v>3</v>
      </c>
      <c r="J3060" s="16" t="s">
        <v>7029</v>
      </c>
      <c r="K3060" s="16">
        <v>3</v>
      </c>
      <c r="L3060" s="16">
        <v>3</v>
      </c>
      <c r="M3060" s="16">
        <v>1</v>
      </c>
      <c r="N3060" s="78" t="str">
        <f t="shared" si="284"/>
        <v>Object</v>
      </c>
      <c r="O3060" s="180" t="str">
        <f t="shared" si="285"/>
        <v>pic</v>
      </c>
      <c r="P3060" s="78">
        <f t="shared" si="282"/>
        <v>-4102.2372999999998</v>
      </c>
      <c r="Q3060" s="172">
        <f t="shared" si="286"/>
        <v>4102.2372999999998</v>
      </c>
      <c r="R3060" s="13" t="s">
        <v>49</v>
      </c>
      <c r="S3060" s="17" t="s">
        <v>17</v>
      </c>
      <c r="T3060" s="172">
        <v>879</v>
      </c>
    </row>
    <row r="3061" spans="1:20" ht="15.6">
      <c r="A3061" s="2" t="s">
        <v>6343</v>
      </c>
      <c r="B3061" s="78" t="s">
        <v>5</v>
      </c>
      <c r="C3061" s="17">
        <v>21</v>
      </c>
      <c r="D3061" s="17">
        <v>2</v>
      </c>
      <c r="E3061" t="str">
        <f t="shared" si="283"/>
        <v>H</v>
      </c>
      <c r="F3061" s="17">
        <v>4</v>
      </c>
      <c r="G3061" s="17">
        <v>34</v>
      </c>
      <c r="H3061" s="17">
        <v>6</v>
      </c>
      <c r="I3061" s="17">
        <v>3</v>
      </c>
      <c r="J3061" s="16" t="s">
        <v>7060</v>
      </c>
      <c r="K3061" s="16">
        <v>3</v>
      </c>
      <c r="L3061" s="16">
        <v>7</v>
      </c>
      <c r="M3061" s="16">
        <v>1</v>
      </c>
      <c r="N3061" s="78" t="str">
        <f t="shared" si="284"/>
        <v>Threat</v>
      </c>
      <c r="O3061" s="180" t="str">
        <f t="shared" si="285"/>
        <v>pic</v>
      </c>
      <c r="P3061" s="78">
        <f t="shared" si="282"/>
        <v>8444.8999000000003</v>
      </c>
      <c r="Q3061" s="172">
        <f t="shared" si="286"/>
        <v>-8444.8999000000003</v>
      </c>
      <c r="R3061" s="13" t="s">
        <v>49</v>
      </c>
      <c r="S3061" s="17" t="s">
        <v>17</v>
      </c>
      <c r="T3061" s="172">
        <v>879</v>
      </c>
    </row>
    <row r="3062" spans="1:20" ht="15.6">
      <c r="A3062" s="2" t="s">
        <v>6343</v>
      </c>
      <c r="B3062" s="78" t="s">
        <v>5</v>
      </c>
      <c r="C3062" s="17">
        <v>21</v>
      </c>
      <c r="D3062" s="17">
        <v>2</v>
      </c>
      <c r="E3062" t="str">
        <f t="shared" si="283"/>
        <v>H</v>
      </c>
      <c r="F3062" s="17">
        <v>4</v>
      </c>
      <c r="G3062" s="17">
        <v>5</v>
      </c>
      <c r="H3062" s="17">
        <v>1</v>
      </c>
      <c r="I3062" s="17">
        <v>3</v>
      </c>
      <c r="J3062" s="16" t="s">
        <v>7031</v>
      </c>
      <c r="K3062" s="16">
        <v>1</v>
      </c>
      <c r="L3062" s="16">
        <v>4</v>
      </c>
      <c r="M3062" s="16">
        <v>1</v>
      </c>
      <c r="N3062" s="78" t="str">
        <f t="shared" si="284"/>
        <v>Object</v>
      </c>
      <c r="O3062" s="180" t="str">
        <f t="shared" si="285"/>
        <v>pic</v>
      </c>
      <c r="P3062" s="78">
        <f t="shared" si="282"/>
        <v>-4197.6607000000004</v>
      </c>
      <c r="Q3062" s="172">
        <f t="shared" si="286"/>
        <v>4197.6607000000004</v>
      </c>
      <c r="R3062" s="13" t="s">
        <v>49</v>
      </c>
      <c r="S3062" s="17" t="s">
        <v>17</v>
      </c>
      <c r="T3062" s="172">
        <v>879</v>
      </c>
    </row>
    <row r="3063" spans="1:20" ht="15.6">
      <c r="A3063" s="2" t="s">
        <v>6343</v>
      </c>
      <c r="B3063" s="78" t="s">
        <v>5</v>
      </c>
      <c r="C3063" s="17">
        <v>21</v>
      </c>
      <c r="D3063" s="17">
        <v>2</v>
      </c>
      <c r="E3063" t="str">
        <f t="shared" si="283"/>
        <v>H</v>
      </c>
      <c r="F3063" s="17">
        <v>4</v>
      </c>
      <c r="G3063" s="17">
        <v>10</v>
      </c>
      <c r="H3063" s="17">
        <v>2</v>
      </c>
      <c r="I3063" s="17">
        <v>3</v>
      </c>
      <c r="J3063" s="16" t="s">
        <v>7036</v>
      </c>
      <c r="K3063" s="16">
        <v>1</v>
      </c>
      <c r="L3063" s="16">
        <v>7</v>
      </c>
      <c r="M3063" s="16">
        <v>1</v>
      </c>
      <c r="N3063" s="78" t="str">
        <f t="shared" si="284"/>
        <v>Threat</v>
      </c>
      <c r="O3063" s="180" t="str">
        <f t="shared" si="285"/>
        <v>pic</v>
      </c>
      <c r="P3063" s="78">
        <f t="shared" si="282"/>
        <v>7078.1769000000004</v>
      </c>
      <c r="Q3063" s="172">
        <f t="shared" si="286"/>
        <v>-7078.1769000000004</v>
      </c>
      <c r="R3063" s="13" t="s">
        <v>49</v>
      </c>
      <c r="S3063" s="17" t="s">
        <v>17</v>
      </c>
      <c r="T3063" s="172">
        <v>879</v>
      </c>
    </row>
    <row r="3064" spans="1:20" ht="15.6">
      <c r="A3064" s="2" t="s">
        <v>6343</v>
      </c>
      <c r="B3064" s="78" t="s">
        <v>5</v>
      </c>
      <c r="C3064" s="17">
        <v>21</v>
      </c>
      <c r="D3064" s="17">
        <v>2</v>
      </c>
      <c r="E3064" t="str">
        <f t="shared" si="283"/>
        <v>H</v>
      </c>
      <c r="F3064" s="17">
        <v>4</v>
      </c>
      <c r="G3064" s="17">
        <v>7</v>
      </c>
      <c r="H3064" s="17">
        <v>2</v>
      </c>
      <c r="I3064" s="17">
        <v>3</v>
      </c>
      <c r="J3064" s="16" t="s">
        <v>7033</v>
      </c>
      <c r="K3064" s="16">
        <v>1</v>
      </c>
      <c r="L3064" s="16">
        <v>0</v>
      </c>
      <c r="M3064" s="16">
        <v>1</v>
      </c>
      <c r="N3064" s="78" t="str">
        <f t="shared" si="284"/>
        <v>None</v>
      </c>
      <c r="O3064" s="180" t="str">
        <f t="shared" si="285"/>
        <v>None</v>
      </c>
      <c r="P3064" s="78">
        <f t="shared" si="282"/>
        <v>-4426.3721999999998</v>
      </c>
      <c r="Q3064" s="172">
        <f t="shared" si="286"/>
        <v>4426.3721999999998</v>
      </c>
      <c r="R3064" s="13" t="s">
        <v>49</v>
      </c>
      <c r="S3064" s="17" t="s">
        <v>17</v>
      </c>
      <c r="T3064" s="172">
        <v>879</v>
      </c>
    </row>
    <row r="3065" spans="1:20" ht="15.6">
      <c r="A3065" s="2" t="s">
        <v>6343</v>
      </c>
      <c r="B3065" s="78" t="s">
        <v>5</v>
      </c>
      <c r="C3065" s="17">
        <v>21</v>
      </c>
      <c r="D3065" s="17">
        <v>2</v>
      </c>
      <c r="E3065" t="str">
        <f t="shared" si="283"/>
        <v>H</v>
      </c>
      <c r="F3065" s="17">
        <v>4</v>
      </c>
      <c r="G3065" s="17">
        <v>12</v>
      </c>
      <c r="H3065" s="17">
        <v>2</v>
      </c>
      <c r="I3065" s="17">
        <v>3</v>
      </c>
      <c r="J3065" s="16" t="s">
        <v>7038</v>
      </c>
      <c r="K3065" s="16">
        <v>1</v>
      </c>
      <c r="L3065" s="16">
        <v>6</v>
      </c>
      <c r="M3065" s="16">
        <v>1</v>
      </c>
      <c r="N3065" s="78" t="str">
        <f t="shared" si="284"/>
        <v>Threat</v>
      </c>
      <c r="O3065" s="180" t="str">
        <f t="shared" si="285"/>
        <v>pic</v>
      </c>
      <c r="P3065" s="78">
        <f t="shared" si="282"/>
        <v>-4436.7708999999995</v>
      </c>
      <c r="Q3065" s="172">
        <f t="shared" si="286"/>
        <v>4436.7708999999995</v>
      </c>
      <c r="R3065" s="13" t="s">
        <v>49</v>
      </c>
      <c r="S3065" s="17" t="s">
        <v>17</v>
      </c>
      <c r="T3065" s="172">
        <v>879</v>
      </c>
    </row>
    <row r="3066" spans="1:20" ht="15.6">
      <c r="A3066" s="2" t="s">
        <v>6343</v>
      </c>
      <c r="B3066" s="78" t="s">
        <v>5</v>
      </c>
      <c r="C3066" s="17">
        <v>21</v>
      </c>
      <c r="D3066" s="17">
        <v>2</v>
      </c>
      <c r="E3066" t="str">
        <f t="shared" si="283"/>
        <v>H</v>
      </c>
      <c r="F3066" s="17">
        <v>4</v>
      </c>
      <c r="G3066" s="17">
        <v>8</v>
      </c>
      <c r="H3066" s="17">
        <v>2</v>
      </c>
      <c r="I3066" s="17">
        <v>3</v>
      </c>
      <c r="J3066" s="16" t="s">
        <v>7034</v>
      </c>
      <c r="K3066" s="16">
        <v>8</v>
      </c>
      <c r="L3066" s="16">
        <v>0</v>
      </c>
      <c r="M3066" s="16">
        <v>1</v>
      </c>
      <c r="N3066" s="78" t="str">
        <f t="shared" si="284"/>
        <v>None</v>
      </c>
      <c r="O3066" s="180" t="str">
        <f t="shared" si="285"/>
        <v>None</v>
      </c>
      <c r="P3066" s="78">
        <f t="shared" si="282"/>
        <v>5140.5941000000003</v>
      </c>
      <c r="Q3066" s="172">
        <f t="shared" si="286"/>
        <v>-5140.5941000000003</v>
      </c>
      <c r="R3066" s="13" t="s">
        <v>49</v>
      </c>
      <c r="S3066" s="17" t="s">
        <v>17</v>
      </c>
      <c r="T3066" s="172">
        <v>879</v>
      </c>
    </row>
    <row r="3067" spans="1:20" ht="15.6">
      <c r="A3067" s="2" t="s">
        <v>6343</v>
      </c>
      <c r="B3067" s="78" t="s">
        <v>5</v>
      </c>
      <c r="C3067" s="17">
        <v>21</v>
      </c>
      <c r="D3067" s="17">
        <v>2</v>
      </c>
      <c r="E3067" t="str">
        <f t="shared" si="283"/>
        <v>H</v>
      </c>
      <c r="F3067" s="17">
        <v>4</v>
      </c>
      <c r="G3067" s="17">
        <v>32</v>
      </c>
      <c r="H3067" s="17">
        <v>6</v>
      </c>
      <c r="I3067" s="17">
        <v>3</v>
      </c>
      <c r="J3067" s="16" t="s">
        <v>7058</v>
      </c>
      <c r="K3067" s="16">
        <v>3</v>
      </c>
      <c r="L3067" s="16">
        <v>0</v>
      </c>
      <c r="M3067" s="16">
        <v>1</v>
      </c>
      <c r="N3067" s="78" t="str">
        <f t="shared" si="284"/>
        <v>None</v>
      </c>
      <c r="O3067" s="180" t="str">
        <f t="shared" si="285"/>
        <v>None</v>
      </c>
      <c r="P3067" s="78">
        <f t="shared" si="282"/>
        <v>-4540.1309000000001</v>
      </c>
      <c r="Q3067" s="172">
        <f t="shared" si="286"/>
        <v>4540.1309000000001</v>
      </c>
      <c r="R3067" s="13" t="s">
        <v>49</v>
      </c>
      <c r="S3067" s="17" t="s">
        <v>17</v>
      </c>
      <c r="T3067" s="172">
        <v>879</v>
      </c>
    </row>
    <row r="3068" spans="1:20" ht="15.6">
      <c r="A3068" s="2" t="s">
        <v>6343</v>
      </c>
      <c r="B3068" s="78" t="s">
        <v>5</v>
      </c>
      <c r="C3068" s="17">
        <v>21</v>
      </c>
      <c r="D3068" s="17">
        <v>2</v>
      </c>
      <c r="E3068" t="str">
        <f t="shared" si="283"/>
        <v>H</v>
      </c>
      <c r="F3068" s="17">
        <v>4</v>
      </c>
      <c r="G3068" s="17">
        <v>35</v>
      </c>
      <c r="H3068" s="17">
        <v>6</v>
      </c>
      <c r="I3068" s="17">
        <v>3</v>
      </c>
      <c r="J3068" s="16" t="s">
        <v>7061</v>
      </c>
      <c r="K3068" s="16">
        <v>1</v>
      </c>
      <c r="L3068" s="16">
        <v>5</v>
      </c>
      <c r="M3068" s="16">
        <v>1</v>
      </c>
      <c r="N3068" s="78" t="str">
        <f t="shared" si="284"/>
        <v>Threat</v>
      </c>
      <c r="O3068" s="180" t="str">
        <f t="shared" si="285"/>
        <v>pic</v>
      </c>
      <c r="P3068" s="78">
        <f t="shared" si="282"/>
        <v>-5505.0657000000001</v>
      </c>
      <c r="Q3068" s="172">
        <f t="shared" si="286"/>
        <v>5505.0657000000001</v>
      </c>
      <c r="R3068" s="13" t="s">
        <v>49</v>
      </c>
      <c r="S3068" s="17" t="s">
        <v>17</v>
      </c>
      <c r="T3068" s="172">
        <v>879</v>
      </c>
    </row>
    <row r="3069" spans="1:20" ht="15.6">
      <c r="A3069" s="207" t="s">
        <v>6739</v>
      </c>
      <c r="B3069" s="208" t="s">
        <v>5</v>
      </c>
      <c r="C3069" s="209">
        <v>2</v>
      </c>
      <c r="D3069" s="209">
        <v>3</v>
      </c>
      <c r="E3069" t="str">
        <f t="shared" si="283"/>
        <v>B</v>
      </c>
      <c r="F3069" s="209">
        <v>4</v>
      </c>
      <c r="G3069" s="209">
        <v>6</v>
      </c>
      <c r="H3069" s="209">
        <v>1</v>
      </c>
      <c r="I3069" s="209">
        <v>0</v>
      </c>
      <c r="J3069" s="210">
        <v>35005.128599999996</v>
      </c>
      <c r="K3069" s="210">
        <v>12</v>
      </c>
      <c r="L3069" s="210">
        <v>0</v>
      </c>
      <c r="M3069">
        <v>0</v>
      </c>
      <c r="N3069" s="208" t="str">
        <f t="shared" si="284"/>
        <v>None</v>
      </c>
      <c r="O3069" s="211" t="str">
        <f t="shared" si="285"/>
        <v>None</v>
      </c>
      <c r="P3069" s="208">
        <f t="shared" si="282"/>
        <v>30404.598599999998</v>
      </c>
      <c r="Q3069" s="209">
        <f t="shared" si="286"/>
        <v>-30404.598599999998</v>
      </c>
      <c r="R3069" s="56" t="s">
        <v>49</v>
      </c>
      <c r="S3069" s="209" t="s">
        <v>17</v>
      </c>
      <c r="T3069" s="172">
        <v>836</v>
      </c>
    </row>
    <row r="3070" spans="1:20" ht="15.6">
      <c r="A3070" s="207" t="s">
        <v>6739</v>
      </c>
      <c r="B3070" s="208" t="s">
        <v>5</v>
      </c>
      <c r="C3070" s="209">
        <v>2</v>
      </c>
      <c r="D3070" s="209">
        <v>3</v>
      </c>
      <c r="E3070" t="str">
        <f t="shared" si="283"/>
        <v>B</v>
      </c>
      <c r="F3070" s="209">
        <v>4</v>
      </c>
      <c r="G3070" s="209">
        <v>5</v>
      </c>
      <c r="H3070" s="209">
        <v>1</v>
      </c>
      <c r="I3070" s="209">
        <v>0</v>
      </c>
      <c r="J3070" s="210">
        <v>21956.9473</v>
      </c>
      <c r="K3070" s="210">
        <v>1</v>
      </c>
      <c r="L3070" s="210">
        <v>0</v>
      </c>
      <c r="M3070" s="210">
        <v>1</v>
      </c>
      <c r="N3070" s="208" t="str">
        <f t="shared" si="284"/>
        <v>None</v>
      </c>
      <c r="O3070" s="211" t="str">
        <f t="shared" si="285"/>
        <v>None</v>
      </c>
      <c r="P3070" s="208">
        <f t="shared" si="282"/>
        <v>17356.417300000001</v>
      </c>
      <c r="Q3070" s="209">
        <f t="shared" si="286"/>
        <v>-17356.417300000001</v>
      </c>
      <c r="R3070" s="56" t="s">
        <v>49</v>
      </c>
      <c r="S3070" s="209" t="s">
        <v>17</v>
      </c>
      <c r="T3070" s="172">
        <v>836</v>
      </c>
    </row>
    <row r="3071" spans="1:20" ht="15.6">
      <c r="A3071" s="207" t="s">
        <v>6739</v>
      </c>
      <c r="B3071" s="208" t="s">
        <v>5</v>
      </c>
      <c r="C3071" s="209">
        <v>2</v>
      </c>
      <c r="D3071" s="209">
        <v>3</v>
      </c>
      <c r="E3071" t="str">
        <f t="shared" si="283"/>
        <v>B</v>
      </c>
      <c r="F3071" s="209">
        <v>4</v>
      </c>
      <c r="G3071" s="209">
        <v>4</v>
      </c>
      <c r="H3071" s="209">
        <v>1</v>
      </c>
      <c r="I3071" s="209">
        <v>0</v>
      </c>
      <c r="J3071" s="210">
        <v>13208.6726</v>
      </c>
      <c r="K3071" s="210">
        <v>3</v>
      </c>
      <c r="L3071" s="210">
        <v>0</v>
      </c>
      <c r="M3071" s="210">
        <v>1</v>
      </c>
      <c r="N3071" s="208" t="str">
        <f t="shared" si="284"/>
        <v>None</v>
      </c>
      <c r="O3071" s="211" t="str">
        <f t="shared" si="285"/>
        <v>None</v>
      </c>
      <c r="P3071" s="208">
        <f t="shared" si="282"/>
        <v>8608.1425999999992</v>
      </c>
      <c r="Q3071" s="209">
        <f t="shared" si="286"/>
        <v>-8608.1425999999992</v>
      </c>
      <c r="R3071" s="56" t="s">
        <v>49</v>
      </c>
      <c r="S3071" s="209" t="s">
        <v>17</v>
      </c>
      <c r="T3071" s="172">
        <v>836</v>
      </c>
    </row>
    <row r="3072" spans="1:20" ht="15.6">
      <c r="A3072" s="207" t="s">
        <v>6739</v>
      </c>
      <c r="B3072" s="208" t="s">
        <v>5</v>
      </c>
      <c r="C3072" s="209">
        <v>2</v>
      </c>
      <c r="D3072" s="209">
        <v>3</v>
      </c>
      <c r="E3072" t="str">
        <f t="shared" si="283"/>
        <v>B</v>
      </c>
      <c r="F3072" s="209">
        <v>4</v>
      </c>
      <c r="G3072" s="209">
        <v>9</v>
      </c>
      <c r="H3072" s="209">
        <v>1</v>
      </c>
      <c r="I3072" s="209">
        <v>0</v>
      </c>
      <c r="J3072" s="210">
        <v>8014.1504999999997</v>
      </c>
      <c r="K3072" s="210">
        <v>1</v>
      </c>
      <c r="L3072" s="210">
        <v>0</v>
      </c>
      <c r="M3072" s="210">
        <v>1</v>
      </c>
      <c r="N3072" s="208" t="str">
        <f t="shared" si="284"/>
        <v>None</v>
      </c>
      <c r="O3072" s="211" t="str">
        <f t="shared" si="285"/>
        <v>None</v>
      </c>
      <c r="P3072" s="208">
        <f t="shared" si="282"/>
        <v>3413.6205</v>
      </c>
      <c r="Q3072" s="209">
        <f t="shared" si="286"/>
        <v>-3413.6205</v>
      </c>
      <c r="R3072" s="56" t="s">
        <v>49</v>
      </c>
      <c r="S3072" s="209" t="s">
        <v>17</v>
      </c>
      <c r="T3072" s="172">
        <v>836</v>
      </c>
    </row>
    <row r="3073" spans="1:20" ht="15.6">
      <c r="A3073" s="207" t="s">
        <v>6739</v>
      </c>
      <c r="B3073" s="208" t="s">
        <v>5</v>
      </c>
      <c r="C3073" s="209">
        <v>2</v>
      </c>
      <c r="D3073" s="209">
        <v>3</v>
      </c>
      <c r="E3073" t="str">
        <f t="shared" si="283"/>
        <v>B</v>
      </c>
      <c r="F3073" s="209">
        <v>4</v>
      </c>
      <c r="G3073" s="209">
        <v>7</v>
      </c>
      <c r="H3073" s="209">
        <v>1</v>
      </c>
      <c r="I3073" s="209">
        <v>0</v>
      </c>
      <c r="J3073" s="210">
        <v>7475.6674000000003</v>
      </c>
      <c r="K3073" s="210">
        <v>6</v>
      </c>
      <c r="L3073" s="210">
        <v>0</v>
      </c>
      <c r="M3073" s="210">
        <v>1</v>
      </c>
      <c r="N3073" s="208" t="str">
        <f t="shared" si="284"/>
        <v>None</v>
      </c>
      <c r="O3073" s="211" t="str">
        <f t="shared" si="285"/>
        <v>None</v>
      </c>
      <c r="P3073" s="208">
        <f t="shared" si="282"/>
        <v>2875.1374000000005</v>
      </c>
      <c r="Q3073" s="209">
        <f t="shared" si="286"/>
        <v>-2875.1374000000005</v>
      </c>
      <c r="R3073" s="56" t="s">
        <v>49</v>
      </c>
      <c r="S3073" s="209" t="s">
        <v>17</v>
      </c>
      <c r="T3073" s="172">
        <v>836</v>
      </c>
    </row>
    <row r="3074" spans="1:20" ht="15.6">
      <c r="A3074" s="207" t="s">
        <v>6739</v>
      </c>
      <c r="B3074" s="208" t="s">
        <v>5</v>
      </c>
      <c r="C3074" s="209">
        <v>2</v>
      </c>
      <c r="D3074" s="209">
        <v>3</v>
      </c>
      <c r="E3074" t="str">
        <f t="shared" si="283"/>
        <v>B</v>
      </c>
      <c r="F3074" s="209">
        <v>4</v>
      </c>
      <c r="G3074" s="209">
        <v>8</v>
      </c>
      <c r="H3074" s="209">
        <v>1</v>
      </c>
      <c r="I3074" s="209">
        <v>0</v>
      </c>
      <c r="J3074" s="210">
        <v>6675.7473</v>
      </c>
      <c r="K3074" s="210">
        <v>1</v>
      </c>
      <c r="L3074" s="210">
        <v>0</v>
      </c>
      <c r="M3074" s="210">
        <v>1</v>
      </c>
      <c r="N3074" s="208" t="str">
        <f t="shared" si="284"/>
        <v>None</v>
      </c>
      <c r="O3074" s="211" t="str">
        <f t="shared" si="285"/>
        <v>None</v>
      </c>
      <c r="P3074" s="208">
        <f t="shared" si="282"/>
        <v>2075.2173000000003</v>
      </c>
      <c r="Q3074" s="209">
        <f t="shared" si="286"/>
        <v>-2075.2173000000003</v>
      </c>
      <c r="R3074" s="56" t="s">
        <v>49</v>
      </c>
      <c r="S3074" s="209" t="s">
        <v>17</v>
      </c>
      <c r="T3074" s="172">
        <v>836</v>
      </c>
    </row>
    <row r="3075" spans="1:20" ht="15.6">
      <c r="A3075" s="207" t="s">
        <v>6739</v>
      </c>
      <c r="B3075" s="208" t="s">
        <v>5</v>
      </c>
      <c r="C3075" s="209">
        <v>2</v>
      </c>
      <c r="D3075" s="209">
        <v>3</v>
      </c>
      <c r="E3075" t="str">
        <f t="shared" si="283"/>
        <v>B</v>
      </c>
      <c r="F3075" s="209">
        <v>4</v>
      </c>
      <c r="G3075" s="209">
        <v>1</v>
      </c>
      <c r="H3075" s="209">
        <v>1</v>
      </c>
      <c r="I3075" s="209">
        <v>0</v>
      </c>
      <c r="J3075" s="210">
        <v>5954.6387000000004</v>
      </c>
      <c r="K3075" s="210">
        <v>2</v>
      </c>
      <c r="L3075" s="210">
        <v>0</v>
      </c>
      <c r="M3075" s="210">
        <v>1</v>
      </c>
      <c r="N3075" s="208" t="str">
        <f t="shared" si="284"/>
        <v>None</v>
      </c>
      <c r="O3075" s="211" t="str">
        <f t="shared" si="285"/>
        <v>None</v>
      </c>
      <c r="P3075" s="208">
        <f t="shared" si="282"/>
        <v>1354.1087000000007</v>
      </c>
      <c r="Q3075" s="209">
        <f t="shared" si="286"/>
        <v>-1354.1087000000007</v>
      </c>
      <c r="R3075" s="56" t="s">
        <v>49</v>
      </c>
      <c r="S3075" s="209" t="s">
        <v>17</v>
      </c>
      <c r="T3075" s="172">
        <v>836</v>
      </c>
    </row>
    <row r="3076" spans="1:20" ht="15.6">
      <c r="A3076" s="207" t="s">
        <v>6739</v>
      </c>
      <c r="B3076" s="208" t="s">
        <v>5</v>
      </c>
      <c r="C3076" s="209">
        <v>2</v>
      </c>
      <c r="D3076" s="209">
        <v>3</v>
      </c>
      <c r="E3076" t="str">
        <f t="shared" si="283"/>
        <v>B</v>
      </c>
      <c r="F3076" s="209">
        <v>4</v>
      </c>
      <c r="G3076" s="209">
        <v>3</v>
      </c>
      <c r="H3076" s="209">
        <v>1</v>
      </c>
      <c r="I3076" s="209">
        <v>0</v>
      </c>
      <c r="J3076" s="210">
        <v>4337.2667000000001</v>
      </c>
      <c r="K3076" s="210">
        <v>1</v>
      </c>
      <c r="L3076" s="210">
        <v>0</v>
      </c>
      <c r="M3076" s="210">
        <v>1</v>
      </c>
      <c r="N3076" s="208" t="str">
        <f t="shared" si="284"/>
        <v>None</v>
      </c>
      <c r="O3076" s="211" t="str">
        <f t="shared" si="285"/>
        <v>None</v>
      </c>
      <c r="P3076" s="208">
        <f t="shared" si="282"/>
        <v>-263.26329999999962</v>
      </c>
      <c r="Q3076" s="209">
        <f t="shared" si="286"/>
        <v>263.26329999999962</v>
      </c>
      <c r="R3076" s="56" t="s">
        <v>49</v>
      </c>
      <c r="S3076" s="209" t="s">
        <v>17</v>
      </c>
      <c r="T3076" s="172">
        <v>836</v>
      </c>
    </row>
    <row r="3077" spans="1:20" ht="15.6">
      <c r="A3077" s="207" t="s">
        <v>6739</v>
      </c>
      <c r="B3077" s="208" t="s">
        <v>5</v>
      </c>
      <c r="C3077" s="209">
        <v>2</v>
      </c>
      <c r="D3077" s="209">
        <v>3</v>
      </c>
      <c r="E3077" t="str">
        <f t="shared" si="283"/>
        <v>B</v>
      </c>
      <c r="F3077" s="209">
        <v>4</v>
      </c>
      <c r="G3077" s="209">
        <v>10</v>
      </c>
      <c r="H3077" s="209">
        <v>1</v>
      </c>
      <c r="I3077" s="209">
        <v>0</v>
      </c>
      <c r="J3077" s="210">
        <v>4180.2736999999997</v>
      </c>
      <c r="K3077" s="210">
        <v>1</v>
      </c>
      <c r="L3077" s="210">
        <v>0</v>
      </c>
      <c r="M3077" s="210">
        <v>1</v>
      </c>
      <c r="N3077" s="208" t="str">
        <f t="shared" si="284"/>
        <v>None</v>
      </c>
      <c r="O3077" s="211" t="str">
        <f t="shared" si="285"/>
        <v>None</v>
      </c>
      <c r="P3077" s="208">
        <f t="shared" si="282"/>
        <v>-420.25630000000001</v>
      </c>
      <c r="Q3077" s="209">
        <f t="shared" si="286"/>
        <v>420.25630000000001</v>
      </c>
      <c r="R3077" s="56" t="s">
        <v>49</v>
      </c>
      <c r="S3077" s="209" t="s">
        <v>17</v>
      </c>
      <c r="T3077" s="172">
        <v>836</v>
      </c>
    </row>
    <row r="3078" spans="1:20" ht="15.6">
      <c r="A3078" s="207" t="s">
        <v>6739</v>
      </c>
      <c r="B3078" s="208" t="s">
        <v>5</v>
      </c>
      <c r="C3078" s="209">
        <v>2</v>
      </c>
      <c r="D3078" s="209">
        <v>3</v>
      </c>
      <c r="E3078" t="str">
        <f t="shared" si="283"/>
        <v>B</v>
      </c>
      <c r="F3078" s="209">
        <v>4</v>
      </c>
      <c r="G3078" s="209">
        <v>2</v>
      </c>
      <c r="H3078" s="209">
        <v>1</v>
      </c>
      <c r="I3078" s="209">
        <v>0</v>
      </c>
      <c r="J3078" s="210">
        <v>3838.01</v>
      </c>
      <c r="K3078" s="210">
        <v>1</v>
      </c>
      <c r="L3078" s="210">
        <v>0</v>
      </c>
      <c r="M3078" s="210">
        <v>1</v>
      </c>
      <c r="N3078" s="208" t="str">
        <f t="shared" si="284"/>
        <v>None</v>
      </c>
      <c r="O3078" s="211" t="str">
        <f t="shared" si="285"/>
        <v>None</v>
      </c>
      <c r="P3078" s="208">
        <f t="shared" si="282"/>
        <v>-762.51999999999953</v>
      </c>
      <c r="Q3078" s="209">
        <f t="shared" si="286"/>
        <v>762.51999999999953</v>
      </c>
      <c r="R3078" s="56" t="s">
        <v>49</v>
      </c>
      <c r="S3078" s="209" t="s">
        <v>17</v>
      </c>
      <c r="T3078" s="172">
        <v>836</v>
      </c>
    </row>
    <row r="3079" spans="1:20" ht="15.6">
      <c r="A3079" s="2" t="s">
        <v>6739</v>
      </c>
      <c r="B3079" s="78" t="s">
        <v>5</v>
      </c>
      <c r="C3079" s="17">
        <v>2</v>
      </c>
      <c r="D3079" s="17">
        <v>3</v>
      </c>
      <c r="E3079" t="str">
        <f t="shared" si="283"/>
        <v>B</v>
      </c>
      <c r="F3079" s="17">
        <v>4</v>
      </c>
      <c r="G3079" s="17">
        <v>4</v>
      </c>
      <c r="H3079" s="17">
        <v>1</v>
      </c>
      <c r="I3079" s="17">
        <v>1</v>
      </c>
      <c r="J3079" s="16" t="s">
        <v>7174</v>
      </c>
      <c r="K3079" s="16">
        <v>1</v>
      </c>
      <c r="L3079" s="16">
        <v>4</v>
      </c>
      <c r="M3079" s="16">
        <v>1</v>
      </c>
      <c r="N3079" s="78" t="str">
        <f t="shared" si="284"/>
        <v>Object</v>
      </c>
      <c r="O3079" s="180" t="str">
        <f t="shared" si="285"/>
        <v>pic</v>
      </c>
      <c r="P3079" s="78">
        <f t="shared" ref="P3079:P3142" si="287">IF(A3079="Attila",J3079-4804.39,IF(A3079="Ceyreste",J3079-3511.72,IF(A3079="Kasparov",J3079- 4724.62,IF(A3079="Marina",J3079-5585.08,IF(A3079="Marouchka",J3079-4600.53,IF(A3079="Sesame",J3079-4312.77,IF(A3079="Churos",J3079-0)))))))</f>
        <v>966.89730000000054</v>
      </c>
      <c r="Q3079" s="172">
        <f t="shared" si="286"/>
        <v>-966.89730000000054</v>
      </c>
      <c r="R3079" s="13" t="s">
        <v>49</v>
      </c>
      <c r="S3079" s="17" t="s">
        <v>17</v>
      </c>
      <c r="T3079" s="172">
        <v>836</v>
      </c>
    </row>
    <row r="3080" spans="1:20" ht="15.6">
      <c r="A3080" s="2" t="s">
        <v>6739</v>
      </c>
      <c r="B3080" s="78" t="s">
        <v>5</v>
      </c>
      <c r="C3080" s="17">
        <v>2</v>
      </c>
      <c r="D3080" s="17">
        <v>3</v>
      </c>
      <c r="E3080" t="str">
        <f t="shared" si="283"/>
        <v>B</v>
      </c>
      <c r="F3080" s="17">
        <v>4</v>
      </c>
      <c r="G3080" s="17">
        <v>15</v>
      </c>
      <c r="H3080" s="17">
        <v>3</v>
      </c>
      <c r="I3080" s="17">
        <v>1</v>
      </c>
      <c r="J3080" s="16" t="s">
        <v>7185</v>
      </c>
      <c r="K3080" s="16">
        <v>1</v>
      </c>
      <c r="L3080" s="16">
        <v>12</v>
      </c>
      <c r="M3080" s="16">
        <v>1</v>
      </c>
      <c r="N3080" s="78" t="str">
        <f t="shared" si="284"/>
        <v>Neutral</v>
      </c>
      <c r="O3080" s="180" t="str">
        <f t="shared" si="285"/>
        <v>pic</v>
      </c>
      <c r="P3080" s="78">
        <f t="shared" si="287"/>
        <v>907.16830000000027</v>
      </c>
      <c r="Q3080" s="172">
        <f t="shared" si="286"/>
        <v>-907.16830000000027</v>
      </c>
      <c r="R3080" s="13" t="s">
        <v>49</v>
      </c>
      <c r="S3080" s="17" t="s">
        <v>17</v>
      </c>
      <c r="T3080" s="172">
        <v>836</v>
      </c>
    </row>
    <row r="3081" spans="1:20" ht="15.6">
      <c r="A3081" s="2" t="s">
        <v>6739</v>
      </c>
      <c r="B3081" s="78" t="s">
        <v>5</v>
      </c>
      <c r="C3081" s="17">
        <v>2</v>
      </c>
      <c r="D3081" s="17">
        <v>3</v>
      </c>
      <c r="E3081" t="str">
        <f t="shared" si="283"/>
        <v>B</v>
      </c>
      <c r="F3081" s="17">
        <v>4</v>
      </c>
      <c r="G3081" s="17">
        <v>22</v>
      </c>
      <c r="H3081" s="17">
        <v>4</v>
      </c>
      <c r="I3081" s="17">
        <v>1</v>
      </c>
      <c r="J3081" s="16" t="s">
        <v>7192</v>
      </c>
      <c r="K3081" s="16">
        <v>1</v>
      </c>
      <c r="L3081" s="16">
        <v>5</v>
      </c>
      <c r="M3081" s="16">
        <v>0</v>
      </c>
      <c r="N3081" s="78" t="str">
        <f t="shared" si="284"/>
        <v>Threat</v>
      </c>
      <c r="O3081" s="180" t="str">
        <f t="shared" si="285"/>
        <v>pic</v>
      </c>
      <c r="P3081" s="78">
        <f t="shared" si="287"/>
        <v>539987.27929999994</v>
      </c>
      <c r="Q3081" s="172">
        <f t="shared" si="286"/>
        <v>-539987.27929999994</v>
      </c>
      <c r="R3081" s="13" t="s">
        <v>49</v>
      </c>
      <c r="S3081" s="17" t="s">
        <v>17</v>
      </c>
      <c r="T3081" s="172">
        <v>836</v>
      </c>
    </row>
    <row r="3082" spans="1:20" ht="15.6">
      <c r="A3082" s="2" t="s">
        <v>6739</v>
      </c>
      <c r="B3082" s="78" t="s">
        <v>5</v>
      </c>
      <c r="C3082" s="17">
        <v>2</v>
      </c>
      <c r="D3082" s="17">
        <v>3</v>
      </c>
      <c r="E3082" t="str">
        <f t="shared" si="283"/>
        <v>B</v>
      </c>
      <c r="F3082" s="17">
        <v>4</v>
      </c>
      <c r="G3082" s="17">
        <v>24</v>
      </c>
      <c r="H3082" s="17">
        <v>4</v>
      </c>
      <c r="I3082" s="17">
        <v>1</v>
      </c>
      <c r="J3082" s="16" t="s">
        <v>7194</v>
      </c>
      <c r="K3082" s="16">
        <v>2</v>
      </c>
      <c r="L3082" s="16">
        <v>8</v>
      </c>
      <c r="M3082" s="16">
        <v>1</v>
      </c>
      <c r="N3082" s="78" t="str">
        <f t="shared" si="284"/>
        <v>Threat</v>
      </c>
      <c r="O3082" s="180" t="str">
        <f t="shared" si="285"/>
        <v>pic</v>
      </c>
      <c r="P3082" s="78">
        <f t="shared" si="287"/>
        <v>250.42600000000039</v>
      </c>
      <c r="Q3082" s="172">
        <f t="shared" si="286"/>
        <v>-250.42600000000039</v>
      </c>
      <c r="R3082" s="13" t="s">
        <v>49</v>
      </c>
      <c r="S3082" s="17" t="s">
        <v>17</v>
      </c>
      <c r="T3082" s="172">
        <v>836</v>
      </c>
    </row>
    <row r="3083" spans="1:20" ht="15.6">
      <c r="A3083" s="2" t="s">
        <v>6739</v>
      </c>
      <c r="B3083" s="78" t="s">
        <v>5</v>
      </c>
      <c r="C3083" s="17">
        <v>2</v>
      </c>
      <c r="D3083" s="17">
        <v>3</v>
      </c>
      <c r="E3083" t="str">
        <f t="shared" si="283"/>
        <v>B</v>
      </c>
      <c r="F3083" s="17">
        <v>4</v>
      </c>
      <c r="G3083" s="17">
        <v>26</v>
      </c>
      <c r="H3083" s="17">
        <v>5</v>
      </c>
      <c r="I3083" s="17">
        <v>1</v>
      </c>
      <c r="J3083" s="16" t="s">
        <v>7196</v>
      </c>
      <c r="K3083" s="16">
        <v>1</v>
      </c>
      <c r="L3083" s="16">
        <v>0</v>
      </c>
      <c r="M3083" s="16">
        <v>1</v>
      </c>
      <c r="N3083" s="78" t="str">
        <f t="shared" si="284"/>
        <v>None</v>
      </c>
      <c r="O3083" s="180" t="str">
        <f t="shared" si="285"/>
        <v>None</v>
      </c>
      <c r="P3083" s="78">
        <f t="shared" si="287"/>
        <v>-239.46500000000015</v>
      </c>
      <c r="Q3083" s="172">
        <f t="shared" si="286"/>
        <v>239.46500000000015</v>
      </c>
      <c r="R3083" s="13" t="s">
        <v>49</v>
      </c>
      <c r="S3083" s="17" t="s">
        <v>17</v>
      </c>
      <c r="T3083" s="172">
        <v>836</v>
      </c>
    </row>
    <row r="3084" spans="1:20" ht="15.6">
      <c r="A3084" s="2" t="s">
        <v>6739</v>
      </c>
      <c r="B3084" s="78" t="s">
        <v>5</v>
      </c>
      <c r="C3084" s="17">
        <v>2</v>
      </c>
      <c r="D3084" s="17">
        <v>3</v>
      </c>
      <c r="E3084" t="str">
        <f t="shared" si="283"/>
        <v>B</v>
      </c>
      <c r="F3084" s="17">
        <v>4</v>
      </c>
      <c r="G3084" s="17">
        <v>27</v>
      </c>
      <c r="H3084" s="17">
        <v>5</v>
      </c>
      <c r="I3084" s="17">
        <v>1</v>
      </c>
      <c r="J3084" s="16" t="s">
        <v>7197</v>
      </c>
      <c r="K3084" s="16">
        <v>1</v>
      </c>
      <c r="L3084" s="16">
        <v>8</v>
      </c>
      <c r="M3084" s="16">
        <v>1</v>
      </c>
      <c r="N3084" s="78" t="str">
        <f t="shared" si="284"/>
        <v>Threat</v>
      </c>
      <c r="O3084" s="180" t="str">
        <f t="shared" si="285"/>
        <v>pic</v>
      </c>
      <c r="P3084" s="78">
        <f t="shared" si="287"/>
        <v>-318.94939999999951</v>
      </c>
      <c r="Q3084" s="172">
        <f t="shared" si="286"/>
        <v>318.94939999999951</v>
      </c>
      <c r="R3084" s="13" t="s">
        <v>49</v>
      </c>
      <c r="S3084" s="17" t="s">
        <v>17</v>
      </c>
      <c r="T3084" s="172">
        <v>836</v>
      </c>
    </row>
    <row r="3085" spans="1:20" ht="15.6">
      <c r="A3085" s="2" t="s">
        <v>6739</v>
      </c>
      <c r="B3085" s="78" t="s">
        <v>5</v>
      </c>
      <c r="C3085" s="17">
        <v>2</v>
      </c>
      <c r="D3085" s="17">
        <v>3</v>
      </c>
      <c r="E3085" t="str">
        <f t="shared" si="283"/>
        <v>B</v>
      </c>
      <c r="F3085" s="17">
        <v>4</v>
      </c>
      <c r="G3085" s="17">
        <v>16</v>
      </c>
      <c r="H3085" s="17">
        <v>3</v>
      </c>
      <c r="I3085" s="17">
        <v>1</v>
      </c>
      <c r="J3085" s="16" t="s">
        <v>7186</v>
      </c>
      <c r="K3085" s="16">
        <v>2</v>
      </c>
      <c r="L3085" s="16">
        <v>9</v>
      </c>
      <c r="M3085" s="16">
        <v>1</v>
      </c>
      <c r="N3085" s="78" t="str">
        <f t="shared" si="284"/>
        <v>Neutral</v>
      </c>
      <c r="O3085" s="180" t="str">
        <f t="shared" si="285"/>
        <v>pic</v>
      </c>
      <c r="P3085" s="78">
        <f t="shared" si="287"/>
        <v>-501.66510000000017</v>
      </c>
      <c r="Q3085" s="172">
        <f t="shared" si="286"/>
        <v>501.66510000000017</v>
      </c>
      <c r="R3085" s="13" t="s">
        <v>49</v>
      </c>
      <c r="S3085" s="17" t="s">
        <v>17</v>
      </c>
      <c r="T3085" s="172">
        <v>836</v>
      </c>
    </row>
    <row r="3086" spans="1:20" ht="15.6">
      <c r="A3086" s="2" t="s">
        <v>6739</v>
      </c>
      <c r="B3086" s="78" t="s">
        <v>5</v>
      </c>
      <c r="C3086" s="17">
        <v>2</v>
      </c>
      <c r="D3086" s="17">
        <v>3</v>
      </c>
      <c r="E3086" t="str">
        <f t="shared" si="283"/>
        <v>B</v>
      </c>
      <c r="F3086" s="17">
        <v>4</v>
      </c>
      <c r="G3086" s="17">
        <v>3</v>
      </c>
      <c r="H3086" s="17">
        <v>1</v>
      </c>
      <c r="I3086" s="17">
        <v>1</v>
      </c>
      <c r="J3086" s="16" t="s">
        <v>7173</v>
      </c>
      <c r="K3086" s="16">
        <v>5</v>
      </c>
      <c r="L3086" s="16">
        <v>3</v>
      </c>
      <c r="M3086" s="16">
        <v>1</v>
      </c>
      <c r="N3086" s="78" t="str">
        <f t="shared" si="284"/>
        <v>Object</v>
      </c>
      <c r="O3086" s="180" t="str">
        <f t="shared" si="285"/>
        <v>pic</v>
      </c>
      <c r="P3086" s="78">
        <f t="shared" si="287"/>
        <v>-517.8154999999997</v>
      </c>
      <c r="Q3086" s="172">
        <f t="shared" si="286"/>
        <v>517.8154999999997</v>
      </c>
      <c r="R3086" s="13" t="s">
        <v>49</v>
      </c>
      <c r="S3086" s="17" t="s">
        <v>17</v>
      </c>
      <c r="T3086" s="172">
        <v>836</v>
      </c>
    </row>
    <row r="3087" spans="1:20" ht="15.6">
      <c r="A3087" s="2" t="s">
        <v>6739</v>
      </c>
      <c r="B3087" s="78" t="s">
        <v>5</v>
      </c>
      <c r="C3087" s="17">
        <v>2</v>
      </c>
      <c r="D3087" s="17">
        <v>3</v>
      </c>
      <c r="E3087" t="str">
        <f t="shared" si="283"/>
        <v>B</v>
      </c>
      <c r="F3087" s="17">
        <v>4</v>
      </c>
      <c r="G3087" s="17">
        <v>10</v>
      </c>
      <c r="H3087" s="17">
        <v>2</v>
      </c>
      <c r="I3087" s="17">
        <v>1</v>
      </c>
      <c r="J3087" s="16" t="s">
        <v>7180</v>
      </c>
      <c r="K3087" s="16">
        <v>4</v>
      </c>
      <c r="L3087" s="16">
        <v>1</v>
      </c>
      <c r="M3087" s="16">
        <v>1</v>
      </c>
      <c r="N3087" s="78" t="str">
        <f t="shared" si="284"/>
        <v>Object</v>
      </c>
      <c r="O3087" s="180" t="str">
        <f t="shared" si="285"/>
        <v>pic</v>
      </c>
      <c r="P3087" s="78">
        <f t="shared" si="287"/>
        <v>-790.4976999999999</v>
      </c>
      <c r="Q3087" s="172">
        <f t="shared" si="286"/>
        <v>790.4976999999999</v>
      </c>
      <c r="R3087" s="13" t="s">
        <v>49</v>
      </c>
      <c r="S3087" s="17" t="s">
        <v>17</v>
      </c>
      <c r="T3087" s="172">
        <v>836</v>
      </c>
    </row>
    <row r="3088" spans="1:20" ht="15.6">
      <c r="A3088" s="2" t="s">
        <v>6739</v>
      </c>
      <c r="B3088" s="78" t="s">
        <v>5</v>
      </c>
      <c r="C3088" s="17">
        <v>2</v>
      </c>
      <c r="D3088" s="17">
        <v>3</v>
      </c>
      <c r="E3088" t="str">
        <f t="shared" si="283"/>
        <v>B</v>
      </c>
      <c r="F3088" s="17">
        <v>4</v>
      </c>
      <c r="G3088" s="17">
        <v>2</v>
      </c>
      <c r="H3088" s="17">
        <v>1</v>
      </c>
      <c r="I3088" s="17">
        <v>1</v>
      </c>
      <c r="J3088" s="16" t="s">
        <v>7172</v>
      </c>
      <c r="K3088" s="16">
        <v>2</v>
      </c>
      <c r="L3088" s="16">
        <v>0</v>
      </c>
      <c r="M3088" s="16">
        <v>1</v>
      </c>
      <c r="N3088" s="78" t="str">
        <f t="shared" si="284"/>
        <v>None</v>
      </c>
      <c r="O3088" s="180" t="str">
        <f t="shared" si="285"/>
        <v>None</v>
      </c>
      <c r="P3088" s="78">
        <f t="shared" si="287"/>
        <v>-1285.9624999999996</v>
      </c>
      <c r="Q3088" s="172">
        <f t="shared" si="286"/>
        <v>1285.9624999999996</v>
      </c>
      <c r="R3088" s="13" t="s">
        <v>49</v>
      </c>
      <c r="S3088" s="17" t="s">
        <v>17</v>
      </c>
      <c r="T3088" s="172">
        <v>836</v>
      </c>
    </row>
    <row r="3089" spans="1:20" ht="15.6">
      <c r="A3089" s="2" t="s">
        <v>6739</v>
      </c>
      <c r="B3089" s="78" t="s">
        <v>5</v>
      </c>
      <c r="C3089" s="17">
        <v>2</v>
      </c>
      <c r="D3089" s="17">
        <v>3</v>
      </c>
      <c r="E3089" t="str">
        <f t="shared" ref="E3089:E3152" si="288">IF(D3089=1,"H",IF(D3089=2,"H","B"))</f>
        <v>B</v>
      </c>
      <c r="F3089" s="17">
        <v>4</v>
      </c>
      <c r="G3089" s="17">
        <v>1</v>
      </c>
      <c r="H3089" s="17">
        <v>1</v>
      </c>
      <c r="I3089" s="17">
        <v>1</v>
      </c>
      <c r="J3089" s="16" t="s">
        <v>7171</v>
      </c>
      <c r="K3089" s="16">
        <v>1</v>
      </c>
      <c r="L3089" s="16">
        <v>0</v>
      </c>
      <c r="M3089" s="16">
        <v>1</v>
      </c>
      <c r="N3089" s="78" t="str">
        <f t="shared" si="284"/>
        <v>None</v>
      </c>
      <c r="O3089" s="180" t="str">
        <f t="shared" si="285"/>
        <v>None</v>
      </c>
      <c r="P3089" s="78">
        <f t="shared" si="287"/>
        <v>-1382.4474999999998</v>
      </c>
      <c r="Q3089" s="172">
        <f t="shared" si="286"/>
        <v>1382.4474999999998</v>
      </c>
      <c r="R3089" s="13" t="s">
        <v>49</v>
      </c>
      <c r="S3089" s="17" t="s">
        <v>17</v>
      </c>
      <c r="T3089" s="172">
        <v>836</v>
      </c>
    </row>
    <row r="3090" spans="1:20" ht="15.6">
      <c r="A3090" s="2" t="s">
        <v>6739</v>
      </c>
      <c r="B3090" s="78" t="s">
        <v>5</v>
      </c>
      <c r="C3090" s="17">
        <v>2</v>
      </c>
      <c r="D3090" s="17">
        <v>3</v>
      </c>
      <c r="E3090" t="str">
        <f t="shared" si="288"/>
        <v>B</v>
      </c>
      <c r="F3090" s="17">
        <v>4</v>
      </c>
      <c r="G3090" s="17">
        <v>9</v>
      </c>
      <c r="H3090" s="17">
        <v>2</v>
      </c>
      <c r="I3090" s="17">
        <v>1</v>
      </c>
      <c r="J3090" s="16" t="s">
        <v>7179</v>
      </c>
      <c r="K3090" s="16">
        <v>1</v>
      </c>
      <c r="L3090" s="16">
        <v>2</v>
      </c>
      <c r="M3090" s="16">
        <v>1</v>
      </c>
      <c r="N3090" s="78" t="str">
        <f t="shared" si="284"/>
        <v>Object</v>
      </c>
      <c r="O3090" s="180" t="str">
        <f t="shared" si="285"/>
        <v>pic</v>
      </c>
      <c r="P3090" s="78">
        <f t="shared" si="287"/>
        <v>-1699.0013999999996</v>
      </c>
      <c r="Q3090" s="172">
        <f t="shared" si="286"/>
        <v>1699.0013999999996</v>
      </c>
      <c r="R3090" s="13" t="s">
        <v>49</v>
      </c>
      <c r="S3090" s="17" t="s">
        <v>17</v>
      </c>
      <c r="T3090" s="172">
        <v>836</v>
      </c>
    </row>
    <row r="3091" spans="1:20" ht="15.6">
      <c r="A3091" s="2" t="s">
        <v>6739</v>
      </c>
      <c r="B3091" s="78" t="s">
        <v>5</v>
      </c>
      <c r="C3091" s="17">
        <v>2</v>
      </c>
      <c r="D3091" s="17">
        <v>3</v>
      </c>
      <c r="E3091" t="str">
        <f t="shared" si="288"/>
        <v>B</v>
      </c>
      <c r="F3091" s="17">
        <v>4</v>
      </c>
      <c r="G3091" s="17">
        <v>23</v>
      </c>
      <c r="H3091" s="17">
        <v>4</v>
      </c>
      <c r="I3091" s="17">
        <v>1</v>
      </c>
      <c r="J3091" s="16" t="s">
        <v>7193</v>
      </c>
      <c r="K3091" s="16">
        <v>5</v>
      </c>
      <c r="L3091" s="16">
        <v>6</v>
      </c>
      <c r="M3091" s="16">
        <v>1</v>
      </c>
      <c r="N3091" s="78" t="str">
        <f t="shared" si="284"/>
        <v>Threat</v>
      </c>
      <c r="O3091" s="180" t="str">
        <f t="shared" si="285"/>
        <v>pic</v>
      </c>
      <c r="P3091" s="78">
        <f t="shared" si="287"/>
        <v>-2079.6584999999995</v>
      </c>
      <c r="Q3091" s="172">
        <f t="shared" si="286"/>
        <v>2079.6584999999995</v>
      </c>
      <c r="R3091" s="13" t="s">
        <v>49</v>
      </c>
      <c r="S3091" s="17" t="s">
        <v>17</v>
      </c>
      <c r="T3091" s="172">
        <v>836</v>
      </c>
    </row>
    <row r="3092" spans="1:20" ht="15.6">
      <c r="A3092" s="2" t="s">
        <v>6739</v>
      </c>
      <c r="B3092" s="78" t="s">
        <v>5</v>
      </c>
      <c r="C3092" s="17">
        <v>2</v>
      </c>
      <c r="D3092" s="17">
        <v>3</v>
      </c>
      <c r="E3092" t="str">
        <f t="shared" si="288"/>
        <v>B</v>
      </c>
      <c r="F3092" s="17">
        <v>4</v>
      </c>
      <c r="G3092" s="17">
        <v>25</v>
      </c>
      <c r="H3092" s="17">
        <v>5</v>
      </c>
      <c r="I3092" s="17">
        <v>1</v>
      </c>
      <c r="J3092" s="16" t="s">
        <v>7195</v>
      </c>
      <c r="K3092" s="16">
        <v>1</v>
      </c>
      <c r="L3092" s="16">
        <v>0</v>
      </c>
      <c r="M3092" s="16">
        <v>1</v>
      </c>
      <c r="N3092" s="78" t="str">
        <f t="shared" si="284"/>
        <v>None</v>
      </c>
      <c r="O3092" s="180" t="str">
        <f t="shared" si="285"/>
        <v>None</v>
      </c>
      <c r="P3092" s="78">
        <f t="shared" si="287"/>
        <v>-2358.4130999999998</v>
      </c>
      <c r="Q3092" s="172">
        <f t="shared" si="286"/>
        <v>2358.4130999999998</v>
      </c>
      <c r="R3092" s="13" t="s">
        <v>49</v>
      </c>
      <c r="S3092" s="17" t="s">
        <v>17</v>
      </c>
      <c r="T3092" s="172">
        <v>836</v>
      </c>
    </row>
    <row r="3093" spans="1:20" ht="15.6">
      <c r="A3093" s="2" t="s">
        <v>6739</v>
      </c>
      <c r="B3093" s="78" t="s">
        <v>5</v>
      </c>
      <c r="C3093" s="17">
        <v>2</v>
      </c>
      <c r="D3093" s="17">
        <v>3</v>
      </c>
      <c r="E3093" t="str">
        <f t="shared" si="288"/>
        <v>B</v>
      </c>
      <c r="F3093" s="17">
        <v>4</v>
      </c>
      <c r="G3093" s="17">
        <v>12</v>
      </c>
      <c r="H3093" s="17">
        <v>2</v>
      </c>
      <c r="I3093" s="17">
        <v>1</v>
      </c>
      <c r="J3093" s="16" t="s">
        <v>7182</v>
      </c>
      <c r="K3093" s="16">
        <v>1</v>
      </c>
      <c r="L3093" s="16">
        <v>3</v>
      </c>
      <c r="M3093" s="16">
        <v>1</v>
      </c>
      <c r="N3093" s="78" t="str">
        <f t="shared" si="284"/>
        <v>Object</v>
      </c>
      <c r="O3093" s="180" t="str">
        <f t="shared" si="285"/>
        <v>pic</v>
      </c>
      <c r="P3093" s="78">
        <f t="shared" si="287"/>
        <v>-2404.3659999999995</v>
      </c>
      <c r="Q3093" s="172">
        <f t="shared" si="286"/>
        <v>2404.3659999999995</v>
      </c>
      <c r="R3093" s="13" t="s">
        <v>49</v>
      </c>
      <c r="S3093" s="17" t="s">
        <v>17</v>
      </c>
      <c r="T3093" s="172">
        <v>836</v>
      </c>
    </row>
    <row r="3094" spans="1:20" ht="15.6">
      <c r="A3094" s="2" t="s">
        <v>6739</v>
      </c>
      <c r="B3094" s="78" t="s">
        <v>5</v>
      </c>
      <c r="C3094" s="17">
        <v>2</v>
      </c>
      <c r="D3094" s="17">
        <v>3</v>
      </c>
      <c r="E3094" t="str">
        <f t="shared" si="288"/>
        <v>B</v>
      </c>
      <c r="F3094" s="17">
        <v>4</v>
      </c>
      <c r="G3094" s="17">
        <v>33</v>
      </c>
      <c r="H3094" s="17">
        <v>6</v>
      </c>
      <c r="I3094" s="17">
        <v>1</v>
      </c>
      <c r="J3094" s="16" t="s">
        <v>7203</v>
      </c>
      <c r="K3094" s="16">
        <v>1</v>
      </c>
      <c r="L3094" s="16">
        <v>10</v>
      </c>
      <c r="M3094" s="16">
        <v>1</v>
      </c>
      <c r="N3094" s="78" t="str">
        <f t="shared" si="284"/>
        <v>Neutral</v>
      </c>
      <c r="O3094" s="180" t="str">
        <f t="shared" si="285"/>
        <v>pic</v>
      </c>
      <c r="P3094" s="78">
        <f t="shared" si="287"/>
        <v>-2491.4087999999997</v>
      </c>
      <c r="Q3094" s="172">
        <f t="shared" si="286"/>
        <v>2491.4087999999997</v>
      </c>
      <c r="R3094" s="13" t="s">
        <v>49</v>
      </c>
      <c r="S3094" s="17" t="s">
        <v>17</v>
      </c>
      <c r="T3094" s="172">
        <v>836</v>
      </c>
    </row>
    <row r="3095" spans="1:20" ht="15.6">
      <c r="A3095" s="2" t="s">
        <v>6739</v>
      </c>
      <c r="B3095" s="78" t="s">
        <v>5</v>
      </c>
      <c r="C3095" s="17">
        <v>2</v>
      </c>
      <c r="D3095" s="17">
        <v>3</v>
      </c>
      <c r="E3095" t="str">
        <f t="shared" si="288"/>
        <v>B</v>
      </c>
      <c r="F3095" s="17">
        <v>4</v>
      </c>
      <c r="G3095" s="17">
        <v>13</v>
      </c>
      <c r="H3095" s="17">
        <v>3</v>
      </c>
      <c r="I3095" s="17">
        <v>1</v>
      </c>
      <c r="J3095" s="16" t="s">
        <v>7183</v>
      </c>
      <c r="K3095" s="16">
        <v>1</v>
      </c>
      <c r="L3095" s="16">
        <v>0</v>
      </c>
      <c r="M3095" s="16">
        <v>1</v>
      </c>
      <c r="N3095" s="78" t="str">
        <f t="shared" si="284"/>
        <v>None</v>
      </c>
      <c r="O3095" s="180" t="str">
        <f t="shared" si="285"/>
        <v>None</v>
      </c>
      <c r="P3095" s="78">
        <f t="shared" si="287"/>
        <v>-2653.4210999999996</v>
      </c>
      <c r="Q3095" s="172">
        <f t="shared" si="286"/>
        <v>2653.4210999999996</v>
      </c>
      <c r="R3095" s="13" t="s">
        <v>49</v>
      </c>
      <c r="S3095" s="17" t="s">
        <v>17</v>
      </c>
      <c r="T3095" s="172">
        <v>836</v>
      </c>
    </row>
    <row r="3096" spans="1:20" ht="15.6">
      <c r="A3096" s="2" t="s">
        <v>6739</v>
      </c>
      <c r="B3096" s="78" t="s">
        <v>5</v>
      </c>
      <c r="C3096" s="17">
        <v>2</v>
      </c>
      <c r="D3096" s="17">
        <v>3</v>
      </c>
      <c r="E3096" t="str">
        <f t="shared" si="288"/>
        <v>B</v>
      </c>
      <c r="F3096" s="17">
        <v>4</v>
      </c>
      <c r="G3096" s="17">
        <v>17</v>
      </c>
      <c r="H3096" s="17">
        <v>3</v>
      </c>
      <c r="I3096" s="17">
        <v>1</v>
      </c>
      <c r="J3096" s="16" t="s">
        <v>7187</v>
      </c>
      <c r="K3096" s="16">
        <v>1</v>
      </c>
      <c r="L3096" s="16">
        <v>11</v>
      </c>
      <c r="M3096" s="16">
        <v>0</v>
      </c>
      <c r="N3096" s="78" t="str">
        <f t="shared" si="284"/>
        <v>Neutral</v>
      </c>
      <c r="O3096" s="180" t="str">
        <f t="shared" si="285"/>
        <v>pic</v>
      </c>
      <c r="P3096" s="78">
        <f t="shared" si="287"/>
        <v>183508.80840000001</v>
      </c>
      <c r="Q3096" s="172">
        <f t="shared" si="286"/>
        <v>-183508.80840000001</v>
      </c>
      <c r="R3096" s="13" t="s">
        <v>49</v>
      </c>
      <c r="S3096" s="17" t="s">
        <v>17</v>
      </c>
      <c r="T3096" s="172">
        <v>836</v>
      </c>
    </row>
    <row r="3097" spans="1:20" ht="15.6">
      <c r="A3097" s="2" t="s">
        <v>6739</v>
      </c>
      <c r="B3097" s="78" t="s">
        <v>5</v>
      </c>
      <c r="C3097" s="17">
        <v>2</v>
      </c>
      <c r="D3097" s="17">
        <v>3</v>
      </c>
      <c r="E3097" t="str">
        <f t="shared" si="288"/>
        <v>B</v>
      </c>
      <c r="F3097" s="17">
        <v>4</v>
      </c>
      <c r="G3097" s="17">
        <v>31</v>
      </c>
      <c r="H3097" s="17">
        <v>6</v>
      </c>
      <c r="I3097" s="17">
        <v>1</v>
      </c>
      <c r="J3097" s="16" t="s">
        <v>7201</v>
      </c>
      <c r="K3097" s="16">
        <v>1</v>
      </c>
      <c r="L3097" s="16">
        <v>0</v>
      </c>
      <c r="M3097" s="16">
        <v>1</v>
      </c>
      <c r="N3097" s="78" t="str">
        <f t="shared" si="284"/>
        <v>None</v>
      </c>
      <c r="O3097" s="180" t="str">
        <f t="shared" si="285"/>
        <v>None</v>
      </c>
      <c r="P3097" s="78">
        <f t="shared" si="287"/>
        <v>-2919.0070999999998</v>
      </c>
      <c r="Q3097" s="172">
        <f t="shared" si="286"/>
        <v>2919.0070999999998</v>
      </c>
      <c r="R3097" s="13" t="s">
        <v>49</v>
      </c>
      <c r="S3097" s="17" t="s">
        <v>17</v>
      </c>
      <c r="T3097" s="172">
        <v>836</v>
      </c>
    </row>
    <row r="3098" spans="1:20" ht="15.6">
      <c r="A3098" s="2" t="s">
        <v>6739</v>
      </c>
      <c r="B3098" s="78" t="s">
        <v>5</v>
      </c>
      <c r="C3098" s="17">
        <v>2</v>
      </c>
      <c r="D3098" s="17">
        <v>3</v>
      </c>
      <c r="E3098" t="str">
        <f t="shared" si="288"/>
        <v>B</v>
      </c>
      <c r="F3098" s="17">
        <v>4</v>
      </c>
      <c r="G3098" s="17">
        <v>8</v>
      </c>
      <c r="H3098" s="17">
        <v>2</v>
      </c>
      <c r="I3098" s="17">
        <v>1</v>
      </c>
      <c r="J3098" s="16" t="s">
        <v>7178</v>
      </c>
      <c r="K3098" s="16">
        <v>1</v>
      </c>
      <c r="L3098" s="16">
        <v>0</v>
      </c>
      <c r="M3098" s="16">
        <v>1</v>
      </c>
      <c r="N3098" s="78" t="str">
        <f t="shared" si="284"/>
        <v>None</v>
      </c>
      <c r="O3098" s="180" t="str">
        <f t="shared" si="285"/>
        <v>None</v>
      </c>
      <c r="P3098" s="78">
        <f t="shared" si="287"/>
        <v>-3194.1283999999996</v>
      </c>
      <c r="Q3098" s="172">
        <f t="shared" si="286"/>
        <v>3194.1283999999996</v>
      </c>
      <c r="R3098" s="13" t="s">
        <v>49</v>
      </c>
      <c r="S3098" s="17" t="s">
        <v>17</v>
      </c>
      <c r="T3098" s="172">
        <v>836</v>
      </c>
    </row>
    <row r="3099" spans="1:20" ht="15.6">
      <c r="A3099" s="2" t="s">
        <v>6739</v>
      </c>
      <c r="B3099" s="78" t="s">
        <v>5</v>
      </c>
      <c r="C3099" s="17">
        <v>2</v>
      </c>
      <c r="D3099" s="17">
        <v>3</v>
      </c>
      <c r="E3099" t="str">
        <f t="shared" si="288"/>
        <v>B</v>
      </c>
      <c r="F3099" s="17">
        <v>4</v>
      </c>
      <c r="G3099" s="17">
        <v>18</v>
      </c>
      <c r="H3099" s="17">
        <v>3</v>
      </c>
      <c r="I3099" s="17">
        <v>1</v>
      </c>
      <c r="J3099" s="16" t="s">
        <v>7188</v>
      </c>
      <c r="K3099" s="16">
        <v>1</v>
      </c>
      <c r="L3099" s="16">
        <v>10</v>
      </c>
      <c r="M3099" s="16">
        <v>1</v>
      </c>
      <c r="N3099" s="78" t="str">
        <f t="shared" ref="N3099:N3162" si="289">IF(L3099=0,"None",IF(L3099&lt;5,"Object",IF(L3099&lt;9,"Threat","Neutral")))</f>
        <v>Neutral</v>
      </c>
      <c r="O3099" s="180" t="str">
        <f t="shared" ref="O3099:O3162" si="290">IF(N3099="None", "None","pic")</f>
        <v>pic</v>
      </c>
      <c r="P3099" s="78">
        <f t="shared" si="287"/>
        <v>6673.0217000000002</v>
      </c>
      <c r="Q3099" s="172">
        <f t="shared" ref="Q3099:Q3162" si="291">P3099*-1</f>
        <v>-6673.0217000000002</v>
      </c>
      <c r="R3099" s="13" t="s">
        <v>49</v>
      </c>
      <c r="S3099" s="17" t="s">
        <v>17</v>
      </c>
      <c r="T3099" s="172">
        <v>836</v>
      </c>
    </row>
    <row r="3100" spans="1:20" ht="15.6">
      <c r="A3100" s="2" t="s">
        <v>6739</v>
      </c>
      <c r="B3100" s="78" t="s">
        <v>5</v>
      </c>
      <c r="C3100" s="17">
        <v>2</v>
      </c>
      <c r="D3100" s="17">
        <v>3</v>
      </c>
      <c r="E3100" t="str">
        <f t="shared" si="288"/>
        <v>B</v>
      </c>
      <c r="F3100" s="17">
        <v>4</v>
      </c>
      <c r="G3100" s="17">
        <v>28</v>
      </c>
      <c r="H3100" s="17">
        <v>5</v>
      </c>
      <c r="I3100" s="17">
        <v>1</v>
      </c>
      <c r="J3100" s="16" t="s">
        <v>7198</v>
      </c>
      <c r="K3100" s="16">
        <v>1</v>
      </c>
      <c r="L3100" s="16">
        <v>7</v>
      </c>
      <c r="M3100" s="16">
        <v>1</v>
      </c>
      <c r="N3100" s="78" t="str">
        <f t="shared" si="289"/>
        <v>Threat</v>
      </c>
      <c r="O3100" s="180" t="str">
        <f t="shared" si="290"/>
        <v>pic</v>
      </c>
      <c r="P3100" s="78">
        <f t="shared" si="287"/>
        <v>-3487.2734</v>
      </c>
      <c r="Q3100" s="172">
        <f t="shared" si="291"/>
        <v>3487.2734</v>
      </c>
      <c r="R3100" s="13" t="s">
        <v>49</v>
      </c>
      <c r="S3100" s="17" t="s">
        <v>17</v>
      </c>
      <c r="T3100" s="172">
        <v>836</v>
      </c>
    </row>
    <row r="3101" spans="1:20" ht="15.6">
      <c r="A3101" s="2" t="s">
        <v>6739</v>
      </c>
      <c r="B3101" s="78" t="s">
        <v>5</v>
      </c>
      <c r="C3101" s="17">
        <v>2</v>
      </c>
      <c r="D3101" s="17">
        <v>3</v>
      </c>
      <c r="E3101" t="str">
        <f t="shared" si="288"/>
        <v>B</v>
      </c>
      <c r="F3101" s="17">
        <v>4</v>
      </c>
      <c r="G3101" s="17">
        <v>7</v>
      </c>
      <c r="H3101" s="17">
        <v>2</v>
      </c>
      <c r="I3101" s="17">
        <v>1</v>
      </c>
      <c r="J3101" s="16" t="s">
        <v>7177</v>
      </c>
      <c r="K3101" s="16">
        <v>1</v>
      </c>
      <c r="L3101" s="16">
        <v>0</v>
      </c>
      <c r="M3101" s="16">
        <v>1</v>
      </c>
      <c r="N3101" s="78" t="str">
        <f t="shared" si="289"/>
        <v>None</v>
      </c>
      <c r="O3101" s="180" t="str">
        <f t="shared" si="290"/>
        <v>None</v>
      </c>
      <c r="P3101" s="78">
        <f t="shared" si="287"/>
        <v>-3609.0257999999999</v>
      </c>
      <c r="Q3101" s="172">
        <f t="shared" si="291"/>
        <v>3609.0257999999999</v>
      </c>
      <c r="R3101" s="13" t="s">
        <v>49</v>
      </c>
      <c r="S3101" s="17" t="s">
        <v>17</v>
      </c>
      <c r="T3101" s="172">
        <v>836</v>
      </c>
    </row>
    <row r="3102" spans="1:20" ht="15.6">
      <c r="A3102" s="2" t="s">
        <v>6739</v>
      </c>
      <c r="B3102" s="78" t="s">
        <v>5</v>
      </c>
      <c r="C3102" s="17">
        <v>2</v>
      </c>
      <c r="D3102" s="17">
        <v>3</v>
      </c>
      <c r="E3102" t="str">
        <f t="shared" si="288"/>
        <v>B</v>
      </c>
      <c r="F3102" s="17">
        <v>4</v>
      </c>
      <c r="G3102" s="17">
        <v>19</v>
      </c>
      <c r="H3102" s="17">
        <v>4</v>
      </c>
      <c r="I3102" s="17">
        <v>1</v>
      </c>
      <c r="J3102" s="16" t="s">
        <v>7189</v>
      </c>
      <c r="K3102" s="16">
        <v>2</v>
      </c>
      <c r="L3102" s="16">
        <v>0</v>
      </c>
      <c r="M3102" s="16">
        <v>1</v>
      </c>
      <c r="N3102" s="78" t="str">
        <f t="shared" si="289"/>
        <v>None</v>
      </c>
      <c r="O3102" s="180" t="str">
        <f t="shared" si="290"/>
        <v>None</v>
      </c>
      <c r="P3102" s="78">
        <f t="shared" si="287"/>
        <v>-3655.5149999999999</v>
      </c>
      <c r="Q3102" s="172">
        <f t="shared" si="291"/>
        <v>3655.5149999999999</v>
      </c>
      <c r="R3102" s="13" t="s">
        <v>49</v>
      </c>
      <c r="S3102" s="17" t="s">
        <v>17</v>
      </c>
      <c r="T3102" s="172">
        <v>836</v>
      </c>
    </row>
    <row r="3103" spans="1:20" ht="15.6">
      <c r="A3103" s="2" t="s">
        <v>6739</v>
      </c>
      <c r="B3103" s="78" t="s">
        <v>5</v>
      </c>
      <c r="C3103" s="17">
        <v>2</v>
      </c>
      <c r="D3103" s="17">
        <v>3</v>
      </c>
      <c r="E3103" t="str">
        <f t="shared" si="288"/>
        <v>B</v>
      </c>
      <c r="F3103" s="17">
        <v>4</v>
      </c>
      <c r="G3103" s="17">
        <v>20</v>
      </c>
      <c r="H3103" s="17">
        <v>4</v>
      </c>
      <c r="I3103" s="17">
        <v>1</v>
      </c>
      <c r="J3103" s="16" t="s">
        <v>7190</v>
      </c>
      <c r="K3103" s="16">
        <v>2</v>
      </c>
      <c r="L3103" s="16">
        <v>0</v>
      </c>
      <c r="M3103" s="16">
        <v>1</v>
      </c>
      <c r="N3103" s="78" t="str">
        <f t="shared" si="289"/>
        <v>None</v>
      </c>
      <c r="O3103" s="180" t="str">
        <f t="shared" si="290"/>
        <v>None</v>
      </c>
      <c r="P3103" s="78">
        <f t="shared" si="287"/>
        <v>-3679.4385999999995</v>
      </c>
      <c r="Q3103" s="172">
        <f t="shared" si="291"/>
        <v>3679.4385999999995</v>
      </c>
      <c r="R3103" s="13" t="s">
        <v>49</v>
      </c>
      <c r="S3103" s="17" t="s">
        <v>17</v>
      </c>
      <c r="T3103" s="172">
        <v>836</v>
      </c>
    </row>
    <row r="3104" spans="1:20" ht="15.6">
      <c r="A3104" s="2" t="s">
        <v>6739</v>
      </c>
      <c r="B3104" s="78" t="s">
        <v>5</v>
      </c>
      <c r="C3104" s="17">
        <v>2</v>
      </c>
      <c r="D3104" s="17">
        <v>3</v>
      </c>
      <c r="E3104" t="str">
        <f t="shared" si="288"/>
        <v>B</v>
      </c>
      <c r="F3104" s="17">
        <v>4</v>
      </c>
      <c r="G3104" s="17">
        <v>6</v>
      </c>
      <c r="H3104" s="17">
        <v>1</v>
      </c>
      <c r="I3104" s="17">
        <v>1</v>
      </c>
      <c r="J3104" s="16" t="s">
        <v>7176</v>
      </c>
      <c r="K3104" s="16">
        <v>1</v>
      </c>
      <c r="L3104" s="16">
        <v>2</v>
      </c>
      <c r="M3104" s="16">
        <v>1</v>
      </c>
      <c r="N3104" s="78" t="str">
        <f t="shared" si="289"/>
        <v>Object</v>
      </c>
      <c r="O3104" s="180" t="str">
        <f t="shared" si="290"/>
        <v>pic</v>
      </c>
      <c r="P3104" s="78">
        <f t="shared" si="287"/>
        <v>-3683.2309999999998</v>
      </c>
      <c r="Q3104" s="172">
        <f t="shared" si="291"/>
        <v>3683.2309999999998</v>
      </c>
      <c r="R3104" s="13" t="s">
        <v>49</v>
      </c>
      <c r="S3104" s="17" t="s">
        <v>17</v>
      </c>
      <c r="T3104" s="172">
        <v>836</v>
      </c>
    </row>
    <row r="3105" spans="1:20" ht="15.6">
      <c r="A3105" s="2" t="s">
        <v>6739</v>
      </c>
      <c r="B3105" s="78" t="s">
        <v>5</v>
      </c>
      <c r="C3105" s="17">
        <v>2</v>
      </c>
      <c r="D3105" s="17">
        <v>3</v>
      </c>
      <c r="E3105" t="str">
        <f t="shared" si="288"/>
        <v>B</v>
      </c>
      <c r="F3105" s="17">
        <v>4</v>
      </c>
      <c r="G3105" s="17">
        <v>32</v>
      </c>
      <c r="H3105" s="17">
        <v>6</v>
      </c>
      <c r="I3105" s="17">
        <v>1</v>
      </c>
      <c r="J3105" s="16" t="s">
        <v>7202</v>
      </c>
      <c r="K3105" s="16">
        <v>1</v>
      </c>
      <c r="L3105" s="16">
        <v>0</v>
      </c>
      <c r="M3105" s="16">
        <v>1</v>
      </c>
      <c r="N3105" s="78" t="str">
        <f t="shared" si="289"/>
        <v>None</v>
      </c>
      <c r="O3105" s="180" t="str">
        <f t="shared" si="290"/>
        <v>None</v>
      </c>
      <c r="P3105" s="78">
        <f t="shared" si="287"/>
        <v>-3688.5878999999995</v>
      </c>
      <c r="Q3105" s="172">
        <f t="shared" si="291"/>
        <v>3688.5878999999995</v>
      </c>
      <c r="R3105" s="13" t="s">
        <v>49</v>
      </c>
      <c r="S3105" s="17" t="s">
        <v>17</v>
      </c>
      <c r="T3105" s="172">
        <v>836</v>
      </c>
    </row>
    <row r="3106" spans="1:20" ht="15.6">
      <c r="A3106" s="2" t="s">
        <v>6739</v>
      </c>
      <c r="B3106" s="78" t="s">
        <v>5</v>
      </c>
      <c r="C3106" s="17">
        <v>2</v>
      </c>
      <c r="D3106" s="17">
        <v>3</v>
      </c>
      <c r="E3106" t="str">
        <f t="shared" si="288"/>
        <v>B</v>
      </c>
      <c r="F3106" s="17">
        <v>4</v>
      </c>
      <c r="G3106" s="17">
        <v>29</v>
      </c>
      <c r="H3106" s="17">
        <v>5</v>
      </c>
      <c r="I3106" s="17">
        <v>1</v>
      </c>
      <c r="J3106" s="16" t="s">
        <v>7199</v>
      </c>
      <c r="K3106" s="16">
        <v>1</v>
      </c>
      <c r="L3106" s="16">
        <v>5</v>
      </c>
      <c r="M3106" s="16">
        <v>1</v>
      </c>
      <c r="N3106" s="78" t="str">
        <f t="shared" si="289"/>
        <v>Threat</v>
      </c>
      <c r="O3106" s="180" t="str">
        <f t="shared" si="290"/>
        <v>pic</v>
      </c>
      <c r="P3106" s="78">
        <f t="shared" si="287"/>
        <v>-3732.1205</v>
      </c>
      <c r="Q3106" s="172">
        <f t="shared" si="291"/>
        <v>3732.1205</v>
      </c>
      <c r="R3106" s="13" t="s">
        <v>49</v>
      </c>
      <c r="S3106" s="17" t="s">
        <v>17</v>
      </c>
      <c r="T3106" s="172">
        <v>836</v>
      </c>
    </row>
    <row r="3107" spans="1:20" ht="15.6">
      <c r="A3107" s="2" t="s">
        <v>6739</v>
      </c>
      <c r="B3107" s="78" t="s">
        <v>5</v>
      </c>
      <c r="C3107" s="17">
        <v>2</v>
      </c>
      <c r="D3107" s="17">
        <v>3</v>
      </c>
      <c r="E3107" t="str">
        <f t="shared" si="288"/>
        <v>B</v>
      </c>
      <c r="F3107" s="17">
        <v>4</v>
      </c>
      <c r="G3107" s="17">
        <v>11</v>
      </c>
      <c r="H3107" s="17">
        <v>2</v>
      </c>
      <c r="I3107" s="17">
        <v>1</v>
      </c>
      <c r="J3107" s="16" t="s">
        <v>7181</v>
      </c>
      <c r="K3107" s="16">
        <v>1</v>
      </c>
      <c r="L3107" s="16">
        <v>4</v>
      </c>
      <c r="M3107" s="16">
        <v>1</v>
      </c>
      <c r="N3107" s="78" t="str">
        <f t="shared" si="289"/>
        <v>Object</v>
      </c>
      <c r="O3107" s="180" t="str">
        <f t="shared" si="290"/>
        <v>pic</v>
      </c>
      <c r="P3107" s="78">
        <f t="shared" si="287"/>
        <v>-3865.1491999999998</v>
      </c>
      <c r="Q3107" s="172">
        <f t="shared" si="291"/>
        <v>3865.1491999999998</v>
      </c>
      <c r="R3107" s="13" t="s">
        <v>49</v>
      </c>
      <c r="S3107" s="17" t="s">
        <v>17</v>
      </c>
      <c r="T3107" s="172">
        <v>836</v>
      </c>
    </row>
    <row r="3108" spans="1:20" ht="15.6">
      <c r="A3108" s="2" t="s">
        <v>6739</v>
      </c>
      <c r="B3108" s="78" t="s">
        <v>5</v>
      </c>
      <c r="C3108" s="17">
        <v>2</v>
      </c>
      <c r="D3108" s="17">
        <v>3</v>
      </c>
      <c r="E3108" t="str">
        <f t="shared" si="288"/>
        <v>B</v>
      </c>
      <c r="F3108" s="17">
        <v>4</v>
      </c>
      <c r="G3108" s="17">
        <v>36</v>
      </c>
      <c r="H3108" s="17">
        <v>6</v>
      </c>
      <c r="I3108" s="17">
        <v>1</v>
      </c>
      <c r="J3108" s="16" t="s">
        <v>7206</v>
      </c>
      <c r="K3108" s="16">
        <v>1</v>
      </c>
      <c r="L3108" s="16">
        <v>9</v>
      </c>
      <c r="M3108" s="16">
        <v>1</v>
      </c>
      <c r="N3108" s="78" t="str">
        <f t="shared" si="289"/>
        <v>Neutral</v>
      </c>
      <c r="O3108" s="180" t="str">
        <f t="shared" si="290"/>
        <v>pic</v>
      </c>
      <c r="P3108" s="78">
        <f t="shared" si="287"/>
        <v>-3987.6876999999995</v>
      </c>
      <c r="Q3108" s="172">
        <f t="shared" si="291"/>
        <v>3987.6876999999995</v>
      </c>
      <c r="R3108" s="13" t="s">
        <v>49</v>
      </c>
      <c r="S3108" s="17" t="s">
        <v>17</v>
      </c>
      <c r="T3108" s="172">
        <v>836</v>
      </c>
    </row>
    <row r="3109" spans="1:20" ht="15.6">
      <c r="A3109" s="2" t="s">
        <v>6739</v>
      </c>
      <c r="B3109" s="78" t="s">
        <v>5</v>
      </c>
      <c r="C3109" s="17">
        <v>2</v>
      </c>
      <c r="D3109" s="17">
        <v>3</v>
      </c>
      <c r="E3109" t="str">
        <f t="shared" si="288"/>
        <v>B</v>
      </c>
      <c r="F3109" s="17">
        <v>4</v>
      </c>
      <c r="G3109" s="17">
        <v>34</v>
      </c>
      <c r="H3109" s="17">
        <v>6</v>
      </c>
      <c r="I3109" s="17">
        <v>1</v>
      </c>
      <c r="J3109" s="16" t="s">
        <v>7204</v>
      </c>
      <c r="K3109" s="16">
        <v>1</v>
      </c>
      <c r="L3109" s="16">
        <v>12</v>
      </c>
      <c r="M3109" s="16">
        <v>1</v>
      </c>
      <c r="N3109" s="78" t="str">
        <f t="shared" si="289"/>
        <v>Neutral</v>
      </c>
      <c r="O3109" s="180" t="str">
        <f t="shared" si="290"/>
        <v>pic</v>
      </c>
      <c r="P3109" s="78">
        <f t="shared" si="287"/>
        <v>-4095.9977999999996</v>
      </c>
      <c r="Q3109" s="172">
        <f t="shared" si="291"/>
        <v>4095.9977999999996</v>
      </c>
      <c r="R3109" s="13" t="s">
        <v>49</v>
      </c>
      <c r="S3109" s="17" t="s">
        <v>17</v>
      </c>
      <c r="T3109" s="172">
        <v>836</v>
      </c>
    </row>
    <row r="3110" spans="1:20" ht="15.6">
      <c r="A3110" s="2" t="s">
        <v>6739</v>
      </c>
      <c r="B3110" s="78" t="s">
        <v>5</v>
      </c>
      <c r="C3110" s="17">
        <v>2</v>
      </c>
      <c r="D3110" s="17">
        <v>3</v>
      </c>
      <c r="E3110" t="str">
        <f t="shared" si="288"/>
        <v>B</v>
      </c>
      <c r="F3110" s="17">
        <v>4</v>
      </c>
      <c r="G3110" s="17">
        <v>21</v>
      </c>
      <c r="H3110" s="17">
        <v>4</v>
      </c>
      <c r="I3110" s="17">
        <v>1</v>
      </c>
      <c r="J3110" s="16" t="s">
        <v>7191</v>
      </c>
      <c r="K3110" s="16">
        <v>1</v>
      </c>
      <c r="L3110" s="16">
        <v>7</v>
      </c>
      <c r="M3110" s="16">
        <v>1</v>
      </c>
      <c r="N3110" s="78" t="str">
        <f t="shared" si="289"/>
        <v>Threat</v>
      </c>
      <c r="O3110" s="180" t="str">
        <f t="shared" si="290"/>
        <v>pic</v>
      </c>
      <c r="P3110" s="78">
        <f t="shared" si="287"/>
        <v>-4114.3474999999999</v>
      </c>
      <c r="Q3110" s="172">
        <f t="shared" si="291"/>
        <v>4114.3474999999999</v>
      </c>
      <c r="R3110" s="13" t="s">
        <v>49</v>
      </c>
      <c r="S3110" s="17" t="s">
        <v>17</v>
      </c>
      <c r="T3110" s="172">
        <v>836</v>
      </c>
    </row>
    <row r="3111" spans="1:20" ht="15.6">
      <c r="A3111" s="2" t="s">
        <v>6739</v>
      </c>
      <c r="B3111" s="78" t="s">
        <v>5</v>
      </c>
      <c r="C3111" s="17">
        <v>2</v>
      </c>
      <c r="D3111" s="17">
        <v>3</v>
      </c>
      <c r="E3111" t="str">
        <f t="shared" si="288"/>
        <v>B</v>
      </c>
      <c r="F3111" s="17">
        <v>4</v>
      </c>
      <c r="G3111" s="17">
        <v>5</v>
      </c>
      <c r="H3111" s="17">
        <v>1</v>
      </c>
      <c r="I3111" s="17">
        <v>1</v>
      </c>
      <c r="J3111" s="16" t="s">
        <v>7175</v>
      </c>
      <c r="K3111" s="16">
        <v>1</v>
      </c>
      <c r="L3111" s="16">
        <v>1</v>
      </c>
      <c r="M3111" s="16">
        <v>1</v>
      </c>
      <c r="N3111" s="78" t="str">
        <f t="shared" si="289"/>
        <v>Object</v>
      </c>
      <c r="O3111" s="180" t="str">
        <f t="shared" si="290"/>
        <v>pic</v>
      </c>
      <c r="P3111" s="78">
        <f t="shared" si="287"/>
        <v>-4117.6710999999996</v>
      </c>
      <c r="Q3111" s="172">
        <f t="shared" si="291"/>
        <v>4117.6710999999996</v>
      </c>
      <c r="R3111" s="13" t="s">
        <v>49</v>
      </c>
      <c r="S3111" s="17" t="s">
        <v>17</v>
      </c>
      <c r="T3111" s="172">
        <v>836</v>
      </c>
    </row>
    <row r="3112" spans="1:20" ht="15.6">
      <c r="A3112" s="2" t="s">
        <v>6739</v>
      </c>
      <c r="B3112" s="78" t="s">
        <v>5</v>
      </c>
      <c r="C3112" s="17">
        <v>2</v>
      </c>
      <c r="D3112" s="17">
        <v>3</v>
      </c>
      <c r="E3112" t="str">
        <f t="shared" si="288"/>
        <v>B</v>
      </c>
      <c r="F3112" s="17">
        <v>4</v>
      </c>
      <c r="G3112" s="17">
        <v>35</v>
      </c>
      <c r="H3112" s="17">
        <v>6</v>
      </c>
      <c r="I3112" s="17">
        <v>1</v>
      </c>
      <c r="J3112" s="16" t="s">
        <v>7205</v>
      </c>
      <c r="K3112" s="16">
        <v>1</v>
      </c>
      <c r="L3112" s="16">
        <v>11</v>
      </c>
      <c r="M3112" s="16">
        <v>1</v>
      </c>
      <c r="N3112" s="78" t="str">
        <f t="shared" si="289"/>
        <v>Neutral</v>
      </c>
      <c r="O3112" s="180" t="str">
        <f t="shared" si="290"/>
        <v>pic</v>
      </c>
      <c r="P3112" s="78">
        <f t="shared" si="287"/>
        <v>-4180.5437999999995</v>
      </c>
      <c r="Q3112" s="172">
        <f t="shared" si="291"/>
        <v>4180.5437999999995</v>
      </c>
      <c r="R3112" s="13" t="s">
        <v>49</v>
      </c>
      <c r="S3112" s="17" t="s">
        <v>17</v>
      </c>
      <c r="T3112" s="172">
        <v>836</v>
      </c>
    </row>
    <row r="3113" spans="1:20" ht="15.6">
      <c r="A3113" s="2" t="s">
        <v>6739</v>
      </c>
      <c r="B3113" s="78" t="s">
        <v>5</v>
      </c>
      <c r="C3113" s="17">
        <v>2</v>
      </c>
      <c r="D3113" s="17">
        <v>3</v>
      </c>
      <c r="E3113" t="str">
        <f t="shared" si="288"/>
        <v>B</v>
      </c>
      <c r="F3113" s="17">
        <v>4</v>
      </c>
      <c r="G3113" s="17">
        <v>14</v>
      </c>
      <c r="H3113" s="17">
        <v>3</v>
      </c>
      <c r="I3113" s="17">
        <v>1</v>
      </c>
      <c r="J3113" s="16" t="s">
        <v>7184</v>
      </c>
      <c r="K3113" s="16">
        <v>1</v>
      </c>
      <c r="L3113" s="16">
        <v>0</v>
      </c>
      <c r="M3113" s="16">
        <v>1</v>
      </c>
      <c r="N3113" s="78" t="str">
        <f t="shared" si="289"/>
        <v>None</v>
      </c>
      <c r="O3113" s="180" t="str">
        <f t="shared" si="290"/>
        <v>None</v>
      </c>
      <c r="P3113" s="78">
        <f t="shared" si="287"/>
        <v>-4228.1508999999996</v>
      </c>
      <c r="Q3113" s="172">
        <f t="shared" si="291"/>
        <v>4228.1508999999996</v>
      </c>
      <c r="R3113" s="13" t="s">
        <v>49</v>
      </c>
      <c r="S3113" s="17" t="s">
        <v>17</v>
      </c>
      <c r="T3113" s="172">
        <v>836</v>
      </c>
    </row>
    <row r="3114" spans="1:20" ht="15.6">
      <c r="A3114" s="2" t="s">
        <v>6739</v>
      </c>
      <c r="B3114" s="78" t="s">
        <v>5</v>
      </c>
      <c r="C3114" s="17">
        <v>2</v>
      </c>
      <c r="D3114" s="17">
        <v>3</v>
      </c>
      <c r="E3114" t="str">
        <f t="shared" si="288"/>
        <v>B</v>
      </c>
      <c r="F3114" s="17">
        <v>4</v>
      </c>
      <c r="G3114" s="17">
        <v>30</v>
      </c>
      <c r="H3114" s="17">
        <v>5</v>
      </c>
      <c r="I3114" s="17">
        <v>1</v>
      </c>
      <c r="J3114" s="16" t="s">
        <v>7200</v>
      </c>
      <c r="K3114" s="16">
        <v>1</v>
      </c>
      <c r="L3114" s="16">
        <v>6</v>
      </c>
      <c r="M3114" s="16">
        <v>1</v>
      </c>
      <c r="N3114" s="78" t="str">
        <f t="shared" si="289"/>
        <v>Threat</v>
      </c>
      <c r="O3114" s="180" t="str">
        <f t="shared" si="290"/>
        <v>pic</v>
      </c>
      <c r="P3114" s="78">
        <f t="shared" si="287"/>
        <v>-4340.6163999999999</v>
      </c>
      <c r="Q3114" s="172">
        <f t="shared" si="291"/>
        <v>4340.6163999999999</v>
      </c>
      <c r="R3114" s="13" t="s">
        <v>49</v>
      </c>
      <c r="S3114" s="17" t="s">
        <v>17</v>
      </c>
      <c r="T3114" s="172">
        <v>836</v>
      </c>
    </row>
    <row r="3115" spans="1:20" ht="15.6">
      <c r="A3115" s="2" t="s">
        <v>6739</v>
      </c>
      <c r="B3115" s="78" t="s">
        <v>5</v>
      </c>
      <c r="C3115" s="17">
        <v>2</v>
      </c>
      <c r="D3115" s="17">
        <v>3</v>
      </c>
      <c r="E3115" t="str">
        <f t="shared" si="288"/>
        <v>B</v>
      </c>
      <c r="F3115" s="17">
        <v>4</v>
      </c>
      <c r="G3115" s="17">
        <v>36</v>
      </c>
      <c r="H3115" s="17">
        <v>6</v>
      </c>
      <c r="I3115" s="17">
        <v>2</v>
      </c>
      <c r="J3115" s="16" t="s">
        <v>7242</v>
      </c>
      <c r="K3115" s="16">
        <v>2</v>
      </c>
      <c r="L3115" s="16">
        <v>6</v>
      </c>
      <c r="M3115" s="16">
        <v>1</v>
      </c>
      <c r="N3115" s="78" t="str">
        <f t="shared" si="289"/>
        <v>Threat</v>
      </c>
      <c r="O3115" s="180" t="str">
        <f t="shared" si="290"/>
        <v>pic</v>
      </c>
      <c r="P3115" s="78">
        <f t="shared" si="287"/>
        <v>794.04150000000027</v>
      </c>
      <c r="Q3115" s="172">
        <f t="shared" si="291"/>
        <v>-794.04150000000027</v>
      </c>
      <c r="R3115" s="13" t="s">
        <v>49</v>
      </c>
      <c r="S3115" s="17" t="s">
        <v>17</v>
      </c>
      <c r="T3115" s="172">
        <v>836</v>
      </c>
    </row>
    <row r="3116" spans="1:20" ht="15.6">
      <c r="A3116" s="2" t="s">
        <v>6739</v>
      </c>
      <c r="B3116" s="78" t="s">
        <v>5</v>
      </c>
      <c r="C3116" s="17">
        <v>2</v>
      </c>
      <c r="D3116" s="17">
        <v>3</v>
      </c>
      <c r="E3116" t="str">
        <f t="shared" si="288"/>
        <v>B</v>
      </c>
      <c r="F3116" s="17">
        <v>4</v>
      </c>
      <c r="G3116" s="17">
        <v>13</v>
      </c>
      <c r="H3116" s="17">
        <v>3</v>
      </c>
      <c r="I3116" s="17">
        <v>2</v>
      </c>
      <c r="J3116" s="16" t="s">
        <v>7219</v>
      </c>
      <c r="K3116" s="16">
        <v>1</v>
      </c>
      <c r="L3116" s="16">
        <v>0</v>
      </c>
      <c r="M3116" s="16">
        <v>1</v>
      </c>
      <c r="N3116" s="78" t="str">
        <f t="shared" si="289"/>
        <v>None</v>
      </c>
      <c r="O3116" s="180" t="str">
        <f t="shared" si="290"/>
        <v>None</v>
      </c>
      <c r="P3116" s="78">
        <f t="shared" si="287"/>
        <v>-467.61340000000018</v>
      </c>
      <c r="Q3116" s="172">
        <f t="shared" si="291"/>
        <v>467.61340000000018</v>
      </c>
      <c r="R3116" s="13" t="s">
        <v>49</v>
      </c>
      <c r="S3116" s="17" t="s">
        <v>17</v>
      </c>
      <c r="T3116" s="172">
        <v>836</v>
      </c>
    </row>
    <row r="3117" spans="1:20" ht="15.6">
      <c r="A3117" s="2" t="s">
        <v>6739</v>
      </c>
      <c r="B3117" s="78" t="s">
        <v>5</v>
      </c>
      <c r="C3117" s="17">
        <v>2</v>
      </c>
      <c r="D3117" s="17">
        <v>3</v>
      </c>
      <c r="E3117" t="str">
        <f t="shared" si="288"/>
        <v>B</v>
      </c>
      <c r="F3117" s="17">
        <v>4</v>
      </c>
      <c r="G3117" s="17">
        <v>22</v>
      </c>
      <c r="H3117" s="17">
        <v>4</v>
      </c>
      <c r="I3117" s="17">
        <v>2</v>
      </c>
      <c r="J3117" s="16" t="s">
        <v>7228</v>
      </c>
      <c r="K3117" s="16">
        <v>5</v>
      </c>
      <c r="L3117" s="16">
        <v>1</v>
      </c>
      <c r="M3117" s="16">
        <v>1</v>
      </c>
      <c r="N3117" s="78" t="str">
        <f t="shared" si="289"/>
        <v>Object</v>
      </c>
      <c r="O3117" s="180" t="str">
        <f t="shared" si="290"/>
        <v>pic</v>
      </c>
      <c r="P3117" s="78">
        <f t="shared" si="287"/>
        <v>-1055.1438999999996</v>
      </c>
      <c r="Q3117" s="172">
        <f t="shared" si="291"/>
        <v>1055.1438999999996</v>
      </c>
      <c r="R3117" s="13" t="s">
        <v>49</v>
      </c>
      <c r="S3117" s="17" t="s">
        <v>17</v>
      </c>
      <c r="T3117" s="172">
        <v>836</v>
      </c>
    </row>
    <row r="3118" spans="1:20" ht="15.6">
      <c r="A3118" s="2" t="s">
        <v>6739</v>
      </c>
      <c r="B3118" s="78" t="s">
        <v>5</v>
      </c>
      <c r="C3118" s="17">
        <v>2</v>
      </c>
      <c r="D3118" s="17">
        <v>3</v>
      </c>
      <c r="E3118" t="str">
        <f t="shared" si="288"/>
        <v>B</v>
      </c>
      <c r="F3118" s="17">
        <v>4</v>
      </c>
      <c r="G3118" s="17">
        <v>1</v>
      </c>
      <c r="H3118" s="17">
        <v>1</v>
      </c>
      <c r="I3118" s="17">
        <v>2</v>
      </c>
      <c r="J3118" s="16" t="s">
        <v>7207</v>
      </c>
      <c r="K3118" s="16">
        <v>5</v>
      </c>
      <c r="L3118" s="16">
        <v>0</v>
      </c>
      <c r="M3118" s="16">
        <v>1</v>
      </c>
      <c r="N3118" s="78" t="str">
        <f t="shared" si="289"/>
        <v>None</v>
      </c>
      <c r="O3118" s="180" t="str">
        <f t="shared" si="290"/>
        <v>None</v>
      </c>
      <c r="P3118" s="78">
        <f t="shared" si="287"/>
        <v>-1219.5584999999996</v>
      </c>
      <c r="Q3118" s="172">
        <f t="shared" si="291"/>
        <v>1219.5584999999996</v>
      </c>
      <c r="R3118" s="13" t="s">
        <v>49</v>
      </c>
      <c r="S3118" s="17" t="s">
        <v>17</v>
      </c>
      <c r="T3118" s="172">
        <v>836</v>
      </c>
    </row>
    <row r="3119" spans="1:20" ht="15.6">
      <c r="A3119" s="2" t="s">
        <v>6739</v>
      </c>
      <c r="B3119" s="78" t="s">
        <v>5</v>
      </c>
      <c r="C3119" s="17">
        <v>2</v>
      </c>
      <c r="D3119" s="17">
        <v>3</v>
      </c>
      <c r="E3119" t="str">
        <f t="shared" si="288"/>
        <v>B</v>
      </c>
      <c r="F3119" s="17">
        <v>4</v>
      </c>
      <c r="G3119" s="17">
        <v>33</v>
      </c>
      <c r="H3119" s="17">
        <v>6</v>
      </c>
      <c r="I3119" s="17">
        <v>2</v>
      </c>
      <c r="J3119" s="16" t="s">
        <v>7239</v>
      </c>
      <c r="K3119" s="16">
        <v>1</v>
      </c>
      <c r="L3119" s="16">
        <v>8</v>
      </c>
      <c r="M3119" s="16">
        <v>0</v>
      </c>
      <c r="N3119" s="78" t="str">
        <f t="shared" si="289"/>
        <v>Threat</v>
      </c>
      <c r="O3119" s="180" t="str">
        <f t="shared" si="290"/>
        <v>pic</v>
      </c>
      <c r="P3119" s="78">
        <f t="shared" si="287"/>
        <v>21089.764999999999</v>
      </c>
      <c r="Q3119" s="172">
        <f t="shared" si="291"/>
        <v>-21089.764999999999</v>
      </c>
      <c r="R3119" s="13" t="s">
        <v>49</v>
      </c>
      <c r="S3119" s="17" t="s">
        <v>17</v>
      </c>
      <c r="T3119" s="172">
        <v>836</v>
      </c>
    </row>
    <row r="3120" spans="1:20" ht="15.6">
      <c r="A3120" s="2" t="s">
        <v>6739</v>
      </c>
      <c r="B3120" s="78" t="s">
        <v>5</v>
      </c>
      <c r="C3120" s="17">
        <v>2</v>
      </c>
      <c r="D3120" s="17">
        <v>3</v>
      </c>
      <c r="E3120" t="str">
        <f t="shared" si="288"/>
        <v>B</v>
      </c>
      <c r="F3120" s="17">
        <v>4</v>
      </c>
      <c r="G3120" s="17">
        <v>19</v>
      </c>
      <c r="H3120" s="17">
        <v>4</v>
      </c>
      <c r="I3120" s="17">
        <v>2</v>
      </c>
      <c r="J3120" s="16" t="s">
        <v>7225</v>
      </c>
      <c r="K3120" s="16">
        <v>1</v>
      </c>
      <c r="L3120" s="16">
        <v>0</v>
      </c>
      <c r="M3120" s="16">
        <v>1</v>
      </c>
      <c r="N3120" s="78" t="str">
        <f t="shared" si="289"/>
        <v>None</v>
      </c>
      <c r="O3120" s="180" t="str">
        <f t="shared" si="290"/>
        <v>None</v>
      </c>
      <c r="P3120" s="78">
        <f t="shared" si="287"/>
        <v>-2050.4186999999997</v>
      </c>
      <c r="Q3120" s="172">
        <f t="shared" si="291"/>
        <v>2050.4186999999997</v>
      </c>
      <c r="R3120" s="13" t="s">
        <v>49</v>
      </c>
      <c r="S3120" s="17" t="s">
        <v>17</v>
      </c>
      <c r="T3120" s="172">
        <v>836</v>
      </c>
    </row>
    <row r="3121" spans="1:20" ht="15.6">
      <c r="A3121" s="2" t="s">
        <v>6739</v>
      </c>
      <c r="B3121" s="78" t="s">
        <v>5</v>
      </c>
      <c r="C3121" s="17">
        <v>2</v>
      </c>
      <c r="D3121" s="17">
        <v>3</v>
      </c>
      <c r="E3121" t="str">
        <f t="shared" si="288"/>
        <v>B</v>
      </c>
      <c r="F3121" s="17">
        <v>4</v>
      </c>
      <c r="G3121" s="17">
        <v>25</v>
      </c>
      <c r="H3121" s="17">
        <v>5</v>
      </c>
      <c r="I3121" s="17">
        <v>2</v>
      </c>
      <c r="J3121" s="16" t="s">
        <v>7231</v>
      </c>
      <c r="K3121" s="16">
        <v>1</v>
      </c>
      <c r="L3121" s="16">
        <v>0</v>
      </c>
      <c r="M3121" s="16">
        <v>1</v>
      </c>
      <c r="N3121" s="78" t="str">
        <f t="shared" si="289"/>
        <v>None</v>
      </c>
      <c r="O3121" s="180" t="str">
        <f t="shared" si="290"/>
        <v>None</v>
      </c>
      <c r="P3121" s="78">
        <f t="shared" si="287"/>
        <v>-2197.0966999999996</v>
      </c>
      <c r="Q3121" s="172">
        <f t="shared" si="291"/>
        <v>2197.0966999999996</v>
      </c>
      <c r="R3121" s="13" t="s">
        <v>49</v>
      </c>
      <c r="S3121" s="17" t="s">
        <v>17</v>
      </c>
      <c r="T3121" s="172">
        <v>836</v>
      </c>
    </row>
    <row r="3122" spans="1:20" ht="15.6">
      <c r="A3122" s="2" t="s">
        <v>6739</v>
      </c>
      <c r="B3122" s="78" t="s">
        <v>5</v>
      </c>
      <c r="C3122" s="17">
        <v>2</v>
      </c>
      <c r="D3122" s="17">
        <v>3</v>
      </c>
      <c r="E3122" t="str">
        <f t="shared" si="288"/>
        <v>B</v>
      </c>
      <c r="F3122" s="17">
        <v>4</v>
      </c>
      <c r="G3122" s="17">
        <v>6</v>
      </c>
      <c r="H3122" s="17">
        <v>1</v>
      </c>
      <c r="I3122" s="17">
        <v>2</v>
      </c>
      <c r="J3122" s="16" t="s">
        <v>7212</v>
      </c>
      <c r="K3122" s="16">
        <v>1</v>
      </c>
      <c r="L3122" s="16">
        <v>11</v>
      </c>
      <c r="M3122" s="16">
        <v>1</v>
      </c>
      <c r="N3122" s="78" t="str">
        <f t="shared" si="289"/>
        <v>Neutral</v>
      </c>
      <c r="O3122" s="180" t="str">
        <f t="shared" si="290"/>
        <v>pic</v>
      </c>
      <c r="P3122" s="78">
        <f t="shared" si="287"/>
        <v>-2336.9707999999996</v>
      </c>
      <c r="Q3122" s="172">
        <f t="shared" si="291"/>
        <v>2336.9707999999996</v>
      </c>
      <c r="R3122" s="13" t="s">
        <v>49</v>
      </c>
      <c r="S3122" s="17" t="s">
        <v>17</v>
      </c>
      <c r="T3122" s="172">
        <v>836</v>
      </c>
    </row>
    <row r="3123" spans="1:20" ht="15.6">
      <c r="A3123" s="2" t="s">
        <v>6739</v>
      </c>
      <c r="B3123" s="78" t="s">
        <v>5</v>
      </c>
      <c r="C3123" s="17">
        <v>2</v>
      </c>
      <c r="D3123" s="17">
        <v>3</v>
      </c>
      <c r="E3123" t="str">
        <f t="shared" si="288"/>
        <v>B</v>
      </c>
      <c r="F3123" s="17">
        <v>4</v>
      </c>
      <c r="G3123" s="17">
        <v>18</v>
      </c>
      <c r="H3123" s="17">
        <v>3</v>
      </c>
      <c r="I3123" s="17">
        <v>2</v>
      </c>
      <c r="J3123" s="16" t="s">
        <v>7224</v>
      </c>
      <c r="K3123" s="16">
        <v>1</v>
      </c>
      <c r="L3123" s="16">
        <v>8</v>
      </c>
      <c r="M3123" s="16">
        <v>1</v>
      </c>
      <c r="N3123" s="78" t="str">
        <f t="shared" si="289"/>
        <v>Threat</v>
      </c>
      <c r="O3123" s="180" t="str">
        <f t="shared" si="290"/>
        <v>pic</v>
      </c>
      <c r="P3123" s="78">
        <f t="shared" si="287"/>
        <v>-2553.2685999999994</v>
      </c>
      <c r="Q3123" s="172">
        <f t="shared" si="291"/>
        <v>2553.2685999999994</v>
      </c>
      <c r="R3123" s="13" t="s">
        <v>49</v>
      </c>
      <c r="S3123" s="17" t="s">
        <v>17</v>
      </c>
      <c r="T3123" s="172">
        <v>836</v>
      </c>
    </row>
    <row r="3124" spans="1:20" ht="15.6">
      <c r="A3124" s="2" t="s">
        <v>6739</v>
      </c>
      <c r="B3124" s="78" t="s">
        <v>5</v>
      </c>
      <c r="C3124" s="17">
        <v>2</v>
      </c>
      <c r="D3124" s="17">
        <v>3</v>
      </c>
      <c r="E3124" t="str">
        <f t="shared" si="288"/>
        <v>B</v>
      </c>
      <c r="F3124" s="17">
        <v>4</v>
      </c>
      <c r="G3124" s="17">
        <v>21</v>
      </c>
      <c r="H3124" s="17">
        <v>4</v>
      </c>
      <c r="I3124" s="17">
        <v>2</v>
      </c>
      <c r="J3124" s="16" t="s">
        <v>7227</v>
      </c>
      <c r="K3124" s="16">
        <v>2</v>
      </c>
      <c r="L3124" s="16">
        <v>4</v>
      </c>
      <c r="M3124" s="16">
        <v>1</v>
      </c>
      <c r="N3124" s="78" t="str">
        <f t="shared" si="289"/>
        <v>Object</v>
      </c>
      <c r="O3124" s="180" t="str">
        <f t="shared" si="290"/>
        <v>pic</v>
      </c>
      <c r="P3124" s="78">
        <f t="shared" si="287"/>
        <v>-2599.3549999999996</v>
      </c>
      <c r="Q3124" s="172">
        <f t="shared" si="291"/>
        <v>2599.3549999999996</v>
      </c>
      <c r="R3124" s="13" t="s">
        <v>49</v>
      </c>
      <c r="S3124" s="17" t="s">
        <v>17</v>
      </c>
      <c r="T3124" s="172">
        <v>836</v>
      </c>
    </row>
    <row r="3125" spans="1:20" ht="15.6">
      <c r="A3125" s="2" t="s">
        <v>6739</v>
      </c>
      <c r="B3125" s="78" t="s">
        <v>5</v>
      </c>
      <c r="C3125" s="17">
        <v>2</v>
      </c>
      <c r="D3125" s="17">
        <v>3</v>
      </c>
      <c r="E3125" t="str">
        <f t="shared" si="288"/>
        <v>B</v>
      </c>
      <c r="F3125" s="17">
        <v>4</v>
      </c>
      <c r="G3125" s="17">
        <v>28</v>
      </c>
      <c r="H3125" s="17">
        <v>5</v>
      </c>
      <c r="I3125" s="17">
        <v>2</v>
      </c>
      <c r="J3125" s="16" t="s">
        <v>7234</v>
      </c>
      <c r="K3125" s="16">
        <v>1</v>
      </c>
      <c r="L3125" s="16">
        <v>9</v>
      </c>
      <c r="M3125" s="16">
        <v>1</v>
      </c>
      <c r="N3125" s="78" t="str">
        <f t="shared" si="289"/>
        <v>Neutral</v>
      </c>
      <c r="O3125" s="180" t="str">
        <f t="shared" si="290"/>
        <v>pic</v>
      </c>
      <c r="P3125" s="78">
        <f t="shared" si="287"/>
        <v>-2786.9246999999996</v>
      </c>
      <c r="Q3125" s="172">
        <f t="shared" si="291"/>
        <v>2786.9246999999996</v>
      </c>
      <c r="R3125" s="13" t="s">
        <v>49</v>
      </c>
      <c r="S3125" s="17" t="s">
        <v>17</v>
      </c>
      <c r="T3125" s="172">
        <v>836</v>
      </c>
    </row>
    <row r="3126" spans="1:20" ht="15.6">
      <c r="A3126" s="2" t="s">
        <v>6739</v>
      </c>
      <c r="B3126" s="78" t="s">
        <v>5</v>
      </c>
      <c r="C3126" s="17">
        <v>2</v>
      </c>
      <c r="D3126" s="17">
        <v>3</v>
      </c>
      <c r="E3126" t="str">
        <f t="shared" si="288"/>
        <v>B</v>
      </c>
      <c r="F3126" s="17">
        <v>4</v>
      </c>
      <c r="G3126" s="17">
        <v>5</v>
      </c>
      <c r="H3126" s="17">
        <v>1</v>
      </c>
      <c r="I3126" s="17">
        <v>2</v>
      </c>
      <c r="J3126" s="16" t="s">
        <v>7211</v>
      </c>
      <c r="K3126" s="16">
        <v>1</v>
      </c>
      <c r="L3126" s="16">
        <v>10</v>
      </c>
      <c r="M3126" s="16">
        <v>1</v>
      </c>
      <c r="N3126" s="78" t="str">
        <f t="shared" si="289"/>
        <v>Neutral</v>
      </c>
      <c r="O3126" s="180" t="str">
        <f t="shared" si="290"/>
        <v>pic</v>
      </c>
      <c r="P3126" s="78">
        <f t="shared" si="287"/>
        <v>-2817.6021000000001</v>
      </c>
      <c r="Q3126" s="172">
        <f t="shared" si="291"/>
        <v>2817.6021000000001</v>
      </c>
      <c r="R3126" s="13" t="s">
        <v>49</v>
      </c>
      <c r="S3126" s="17" t="s">
        <v>17</v>
      </c>
      <c r="T3126" s="172">
        <v>836</v>
      </c>
    </row>
    <row r="3127" spans="1:20" ht="15.6">
      <c r="A3127" s="2" t="s">
        <v>6739</v>
      </c>
      <c r="B3127" s="78" t="s">
        <v>5</v>
      </c>
      <c r="C3127" s="17">
        <v>2</v>
      </c>
      <c r="D3127" s="17">
        <v>3</v>
      </c>
      <c r="E3127" t="str">
        <f t="shared" si="288"/>
        <v>B</v>
      </c>
      <c r="F3127" s="17">
        <v>4</v>
      </c>
      <c r="G3127" s="17">
        <v>23</v>
      </c>
      <c r="H3127" s="17">
        <v>4</v>
      </c>
      <c r="I3127" s="17">
        <v>2</v>
      </c>
      <c r="J3127" s="16" t="s">
        <v>7229</v>
      </c>
      <c r="K3127" s="16">
        <v>1</v>
      </c>
      <c r="L3127" s="16">
        <v>2</v>
      </c>
      <c r="M3127" s="16">
        <v>1</v>
      </c>
      <c r="N3127" s="78" t="str">
        <f t="shared" si="289"/>
        <v>Object</v>
      </c>
      <c r="O3127" s="180" t="str">
        <f t="shared" si="290"/>
        <v>pic</v>
      </c>
      <c r="P3127" s="78">
        <f t="shared" si="287"/>
        <v>-2857.8629000000001</v>
      </c>
      <c r="Q3127" s="172">
        <f t="shared" si="291"/>
        <v>2857.8629000000001</v>
      </c>
      <c r="R3127" s="13" t="s">
        <v>49</v>
      </c>
      <c r="S3127" s="17" t="s">
        <v>17</v>
      </c>
      <c r="T3127" s="172">
        <v>836</v>
      </c>
    </row>
    <row r="3128" spans="1:20" ht="15.6">
      <c r="A3128" s="2" t="s">
        <v>6739</v>
      </c>
      <c r="B3128" s="78" t="s">
        <v>5</v>
      </c>
      <c r="C3128" s="17">
        <v>2</v>
      </c>
      <c r="D3128" s="17">
        <v>3</v>
      </c>
      <c r="E3128" t="str">
        <f t="shared" si="288"/>
        <v>B</v>
      </c>
      <c r="F3128" s="17">
        <v>4</v>
      </c>
      <c r="G3128" s="17">
        <v>2</v>
      </c>
      <c r="H3128" s="17">
        <v>1</v>
      </c>
      <c r="I3128" s="17">
        <v>2</v>
      </c>
      <c r="J3128" s="16" t="s">
        <v>7208</v>
      </c>
      <c r="K3128" s="16">
        <v>1</v>
      </c>
      <c r="L3128" s="16">
        <v>0</v>
      </c>
      <c r="M3128" s="16">
        <v>1</v>
      </c>
      <c r="N3128" s="78" t="str">
        <f t="shared" si="289"/>
        <v>None</v>
      </c>
      <c r="O3128" s="180" t="str">
        <f t="shared" si="290"/>
        <v>None</v>
      </c>
      <c r="P3128" s="78">
        <f t="shared" si="287"/>
        <v>-2864.2</v>
      </c>
      <c r="Q3128" s="172">
        <f t="shared" si="291"/>
        <v>2864.2</v>
      </c>
      <c r="R3128" s="13" t="s">
        <v>49</v>
      </c>
      <c r="S3128" s="17" t="s">
        <v>17</v>
      </c>
      <c r="T3128" s="172">
        <v>836</v>
      </c>
    </row>
    <row r="3129" spans="1:20" ht="15.6">
      <c r="A3129" s="2" t="s">
        <v>6739</v>
      </c>
      <c r="B3129" s="78" t="s">
        <v>5</v>
      </c>
      <c r="C3129" s="17">
        <v>2</v>
      </c>
      <c r="D3129" s="17">
        <v>3</v>
      </c>
      <c r="E3129" t="str">
        <f t="shared" si="288"/>
        <v>B</v>
      </c>
      <c r="F3129" s="17">
        <v>4</v>
      </c>
      <c r="G3129" s="17">
        <v>20</v>
      </c>
      <c r="H3129" s="17">
        <v>4</v>
      </c>
      <c r="I3129" s="17">
        <v>2</v>
      </c>
      <c r="J3129" s="16" t="s">
        <v>7226</v>
      </c>
      <c r="K3129" s="16">
        <v>1</v>
      </c>
      <c r="L3129" s="16">
        <v>0</v>
      </c>
      <c r="M3129" s="16">
        <v>1</v>
      </c>
      <c r="N3129" s="78" t="str">
        <f t="shared" si="289"/>
        <v>None</v>
      </c>
      <c r="O3129" s="180" t="str">
        <f t="shared" si="290"/>
        <v>None</v>
      </c>
      <c r="P3129" s="78">
        <f t="shared" si="287"/>
        <v>-3097.6316999999999</v>
      </c>
      <c r="Q3129" s="172">
        <f t="shared" si="291"/>
        <v>3097.6316999999999</v>
      </c>
      <c r="R3129" s="13" t="s">
        <v>49</v>
      </c>
      <c r="S3129" s="17" t="s">
        <v>17</v>
      </c>
      <c r="T3129" s="172">
        <v>836</v>
      </c>
    </row>
    <row r="3130" spans="1:20" ht="15.6">
      <c r="A3130" s="2" t="s">
        <v>6739</v>
      </c>
      <c r="B3130" s="78" t="s">
        <v>5</v>
      </c>
      <c r="C3130" s="17">
        <v>2</v>
      </c>
      <c r="D3130" s="17">
        <v>3</v>
      </c>
      <c r="E3130" t="str">
        <f t="shared" si="288"/>
        <v>B</v>
      </c>
      <c r="F3130" s="17">
        <v>4</v>
      </c>
      <c r="G3130" s="17">
        <v>27</v>
      </c>
      <c r="H3130" s="17">
        <v>5</v>
      </c>
      <c r="I3130" s="17">
        <v>2</v>
      </c>
      <c r="J3130" s="16" t="s">
        <v>7233</v>
      </c>
      <c r="K3130" s="16">
        <v>1</v>
      </c>
      <c r="L3130" s="16">
        <v>10</v>
      </c>
      <c r="M3130" s="16">
        <v>1</v>
      </c>
      <c r="N3130" s="78" t="str">
        <f t="shared" si="289"/>
        <v>Neutral</v>
      </c>
      <c r="O3130" s="180" t="str">
        <f t="shared" si="290"/>
        <v>pic</v>
      </c>
      <c r="P3130" s="78">
        <f t="shared" si="287"/>
        <v>-3129.7338999999997</v>
      </c>
      <c r="Q3130" s="172">
        <f t="shared" si="291"/>
        <v>3129.7338999999997</v>
      </c>
      <c r="R3130" s="13" t="s">
        <v>49</v>
      </c>
      <c r="S3130" s="17" t="s">
        <v>17</v>
      </c>
      <c r="T3130" s="172">
        <v>836</v>
      </c>
    </row>
    <row r="3131" spans="1:20" ht="15.6">
      <c r="A3131" s="2" t="s">
        <v>6739</v>
      </c>
      <c r="B3131" s="78" t="s">
        <v>5</v>
      </c>
      <c r="C3131" s="17">
        <v>2</v>
      </c>
      <c r="D3131" s="17">
        <v>3</v>
      </c>
      <c r="E3131" t="str">
        <f t="shared" si="288"/>
        <v>B</v>
      </c>
      <c r="F3131" s="17">
        <v>4</v>
      </c>
      <c r="G3131" s="17">
        <v>24</v>
      </c>
      <c r="H3131" s="17">
        <v>4</v>
      </c>
      <c r="I3131" s="17">
        <v>2</v>
      </c>
      <c r="J3131" s="16" t="s">
        <v>7230</v>
      </c>
      <c r="K3131" s="16">
        <v>1</v>
      </c>
      <c r="L3131" s="16">
        <v>3</v>
      </c>
      <c r="M3131" s="16">
        <v>1</v>
      </c>
      <c r="N3131" s="78" t="str">
        <f t="shared" si="289"/>
        <v>Object</v>
      </c>
      <c r="O3131" s="180" t="str">
        <f t="shared" si="290"/>
        <v>pic</v>
      </c>
      <c r="P3131" s="78">
        <f t="shared" si="287"/>
        <v>-3274.6846999999998</v>
      </c>
      <c r="Q3131" s="172">
        <f t="shared" si="291"/>
        <v>3274.6846999999998</v>
      </c>
      <c r="R3131" s="13" t="s">
        <v>49</v>
      </c>
      <c r="S3131" s="17" t="s">
        <v>17</v>
      </c>
      <c r="T3131" s="172">
        <v>836</v>
      </c>
    </row>
    <row r="3132" spans="1:20" ht="15.6">
      <c r="A3132" s="2" t="s">
        <v>6739</v>
      </c>
      <c r="B3132" s="78" t="s">
        <v>5</v>
      </c>
      <c r="C3132" s="17">
        <v>2</v>
      </c>
      <c r="D3132" s="17">
        <v>3</v>
      </c>
      <c r="E3132" t="str">
        <f t="shared" si="288"/>
        <v>B</v>
      </c>
      <c r="F3132" s="17">
        <v>4</v>
      </c>
      <c r="G3132" s="17">
        <v>9</v>
      </c>
      <c r="H3132" s="17">
        <v>2</v>
      </c>
      <c r="I3132" s="17">
        <v>2</v>
      </c>
      <c r="J3132" s="16" t="s">
        <v>7215</v>
      </c>
      <c r="K3132" s="16">
        <v>1</v>
      </c>
      <c r="L3132" s="16">
        <v>4</v>
      </c>
      <c r="M3132" s="16">
        <v>1</v>
      </c>
      <c r="N3132" s="78" t="str">
        <f t="shared" si="289"/>
        <v>Object</v>
      </c>
      <c r="O3132" s="180" t="str">
        <f t="shared" si="290"/>
        <v>pic</v>
      </c>
      <c r="P3132" s="78">
        <f t="shared" si="287"/>
        <v>-3284.4712</v>
      </c>
      <c r="Q3132" s="172">
        <f t="shared" si="291"/>
        <v>3284.4712</v>
      </c>
      <c r="R3132" s="13" t="s">
        <v>49</v>
      </c>
      <c r="S3132" s="17" t="s">
        <v>17</v>
      </c>
      <c r="T3132" s="172">
        <v>836</v>
      </c>
    </row>
    <row r="3133" spans="1:20" ht="15.6">
      <c r="A3133" s="2" t="s">
        <v>6739</v>
      </c>
      <c r="B3133" s="78" t="s">
        <v>5</v>
      </c>
      <c r="C3133" s="17">
        <v>2</v>
      </c>
      <c r="D3133" s="17">
        <v>3</v>
      </c>
      <c r="E3133" t="str">
        <f t="shared" si="288"/>
        <v>B</v>
      </c>
      <c r="F3133" s="17">
        <v>4</v>
      </c>
      <c r="G3133" s="17">
        <v>35</v>
      </c>
      <c r="H3133" s="17">
        <v>6</v>
      </c>
      <c r="I3133" s="17">
        <v>2</v>
      </c>
      <c r="J3133" s="16" t="s">
        <v>7241</v>
      </c>
      <c r="K3133" s="16">
        <v>2</v>
      </c>
      <c r="L3133" s="16">
        <v>7</v>
      </c>
      <c r="M3133" s="16">
        <v>1</v>
      </c>
      <c r="N3133" s="78" t="str">
        <f t="shared" si="289"/>
        <v>Threat</v>
      </c>
      <c r="O3133" s="180" t="str">
        <f t="shared" si="290"/>
        <v>pic</v>
      </c>
      <c r="P3133" s="78">
        <f t="shared" si="287"/>
        <v>-3287.5257999999994</v>
      </c>
      <c r="Q3133" s="172">
        <f t="shared" si="291"/>
        <v>3287.5257999999994</v>
      </c>
      <c r="R3133" s="13" t="s">
        <v>49</v>
      </c>
      <c r="S3133" s="17" t="s">
        <v>17</v>
      </c>
      <c r="T3133" s="172">
        <v>836</v>
      </c>
    </row>
    <row r="3134" spans="1:20" ht="15.6">
      <c r="A3134" s="2" t="s">
        <v>6739</v>
      </c>
      <c r="B3134" s="78" t="s">
        <v>5</v>
      </c>
      <c r="C3134" s="17">
        <v>2</v>
      </c>
      <c r="D3134" s="17">
        <v>3</v>
      </c>
      <c r="E3134" t="str">
        <f t="shared" si="288"/>
        <v>B</v>
      </c>
      <c r="F3134" s="17">
        <v>4</v>
      </c>
      <c r="G3134" s="17">
        <v>31</v>
      </c>
      <c r="H3134" s="17">
        <v>6</v>
      </c>
      <c r="I3134" s="17">
        <v>2</v>
      </c>
      <c r="J3134" s="16" t="s">
        <v>7237</v>
      </c>
      <c r="K3134" s="16">
        <v>1</v>
      </c>
      <c r="L3134" s="16">
        <v>0</v>
      </c>
      <c r="M3134" s="16">
        <v>1</v>
      </c>
      <c r="N3134" s="78" t="str">
        <f t="shared" si="289"/>
        <v>None</v>
      </c>
      <c r="O3134" s="180" t="str">
        <f t="shared" si="290"/>
        <v>None</v>
      </c>
      <c r="P3134" s="78">
        <f t="shared" si="287"/>
        <v>-3290.8881999999994</v>
      </c>
      <c r="Q3134" s="172">
        <f t="shared" si="291"/>
        <v>3290.8881999999994</v>
      </c>
      <c r="R3134" s="13" t="s">
        <v>49</v>
      </c>
      <c r="S3134" s="17" t="s">
        <v>17</v>
      </c>
      <c r="T3134" s="172">
        <v>836</v>
      </c>
    </row>
    <row r="3135" spans="1:20" ht="15.6">
      <c r="A3135" s="2" t="s">
        <v>6739</v>
      </c>
      <c r="B3135" s="78" t="s">
        <v>5</v>
      </c>
      <c r="C3135" s="17">
        <v>2</v>
      </c>
      <c r="D3135" s="17">
        <v>3</v>
      </c>
      <c r="E3135" t="str">
        <f t="shared" si="288"/>
        <v>B</v>
      </c>
      <c r="F3135" s="17">
        <v>4</v>
      </c>
      <c r="G3135" s="17">
        <v>29</v>
      </c>
      <c r="H3135" s="17">
        <v>5</v>
      </c>
      <c r="I3135" s="17">
        <v>2</v>
      </c>
      <c r="J3135" s="16" t="s">
        <v>7235</v>
      </c>
      <c r="K3135" s="16">
        <v>1</v>
      </c>
      <c r="L3135" s="16">
        <v>12</v>
      </c>
      <c r="M3135" s="16">
        <v>1</v>
      </c>
      <c r="N3135" s="78" t="str">
        <f t="shared" si="289"/>
        <v>Neutral</v>
      </c>
      <c r="O3135" s="180" t="str">
        <f t="shared" si="290"/>
        <v>pic</v>
      </c>
      <c r="P3135" s="78">
        <f t="shared" si="287"/>
        <v>-3309.8883999999998</v>
      </c>
      <c r="Q3135" s="172">
        <f t="shared" si="291"/>
        <v>3309.8883999999998</v>
      </c>
      <c r="R3135" s="13" t="s">
        <v>49</v>
      </c>
      <c r="S3135" s="17" t="s">
        <v>17</v>
      </c>
      <c r="T3135" s="172">
        <v>836</v>
      </c>
    </row>
    <row r="3136" spans="1:20" ht="15.6">
      <c r="A3136" s="2" t="s">
        <v>6739</v>
      </c>
      <c r="B3136" s="78" t="s">
        <v>5</v>
      </c>
      <c r="C3136" s="17">
        <v>2</v>
      </c>
      <c r="D3136" s="17">
        <v>3</v>
      </c>
      <c r="E3136" t="str">
        <f t="shared" si="288"/>
        <v>B</v>
      </c>
      <c r="F3136" s="17">
        <v>4</v>
      </c>
      <c r="G3136" s="17">
        <v>3</v>
      </c>
      <c r="H3136" s="17">
        <v>1</v>
      </c>
      <c r="I3136" s="17">
        <v>2</v>
      </c>
      <c r="J3136" s="16" t="s">
        <v>7209</v>
      </c>
      <c r="K3136" s="16">
        <v>1</v>
      </c>
      <c r="L3136" s="16">
        <v>9</v>
      </c>
      <c r="M3136" s="16">
        <v>1</v>
      </c>
      <c r="N3136" s="78" t="str">
        <f t="shared" si="289"/>
        <v>Neutral</v>
      </c>
      <c r="O3136" s="180" t="str">
        <f t="shared" si="290"/>
        <v>pic</v>
      </c>
      <c r="P3136" s="78">
        <f t="shared" si="287"/>
        <v>-3445.9712</v>
      </c>
      <c r="Q3136" s="172">
        <f t="shared" si="291"/>
        <v>3445.9712</v>
      </c>
      <c r="R3136" s="13" t="s">
        <v>49</v>
      </c>
      <c r="S3136" s="17" t="s">
        <v>17</v>
      </c>
      <c r="T3136" s="172">
        <v>836</v>
      </c>
    </row>
    <row r="3137" spans="1:20" ht="15.6">
      <c r="A3137" s="2" t="s">
        <v>6739</v>
      </c>
      <c r="B3137" s="78" t="s">
        <v>5</v>
      </c>
      <c r="C3137" s="17">
        <v>2</v>
      </c>
      <c r="D3137" s="17">
        <v>3</v>
      </c>
      <c r="E3137" t="str">
        <f t="shared" si="288"/>
        <v>B</v>
      </c>
      <c r="F3137" s="17">
        <v>4</v>
      </c>
      <c r="G3137" s="17">
        <v>34</v>
      </c>
      <c r="H3137" s="17">
        <v>6</v>
      </c>
      <c r="I3137" s="17">
        <v>2</v>
      </c>
      <c r="J3137" s="16" t="s">
        <v>7240</v>
      </c>
      <c r="K3137" s="16">
        <v>1</v>
      </c>
      <c r="L3137" s="16">
        <v>5</v>
      </c>
      <c r="M3137" s="16">
        <v>1</v>
      </c>
      <c r="N3137" s="78" t="str">
        <f t="shared" si="289"/>
        <v>Threat</v>
      </c>
      <c r="O3137" s="180" t="str">
        <f t="shared" si="290"/>
        <v>pic</v>
      </c>
      <c r="P3137" s="78">
        <f t="shared" si="287"/>
        <v>-3490.0915999999997</v>
      </c>
      <c r="Q3137" s="172">
        <f t="shared" si="291"/>
        <v>3490.0915999999997</v>
      </c>
      <c r="R3137" s="13" t="s">
        <v>49</v>
      </c>
      <c r="S3137" s="17" t="s">
        <v>17</v>
      </c>
      <c r="T3137" s="172">
        <v>836</v>
      </c>
    </row>
    <row r="3138" spans="1:20" ht="15.6">
      <c r="A3138" s="2" t="s">
        <v>6739</v>
      </c>
      <c r="B3138" s="78" t="s">
        <v>5</v>
      </c>
      <c r="C3138" s="17">
        <v>2</v>
      </c>
      <c r="D3138" s="17">
        <v>3</v>
      </c>
      <c r="E3138" t="str">
        <f t="shared" si="288"/>
        <v>B</v>
      </c>
      <c r="F3138" s="17">
        <v>4</v>
      </c>
      <c r="G3138" s="17">
        <v>30</v>
      </c>
      <c r="H3138" s="17">
        <v>5</v>
      </c>
      <c r="I3138" s="17">
        <v>2</v>
      </c>
      <c r="J3138" s="16" t="s">
        <v>7236</v>
      </c>
      <c r="K3138" s="16">
        <v>1</v>
      </c>
      <c r="L3138" s="16">
        <v>11</v>
      </c>
      <c r="M3138" s="16">
        <v>1</v>
      </c>
      <c r="N3138" s="78" t="str">
        <f t="shared" si="289"/>
        <v>Neutral</v>
      </c>
      <c r="O3138" s="180" t="str">
        <f t="shared" si="290"/>
        <v>pic</v>
      </c>
      <c r="P3138" s="78">
        <f t="shared" si="287"/>
        <v>-3508.9609999999998</v>
      </c>
      <c r="Q3138" s="172">
        <f t="shared" si="291"/>
        <v>3508.9609999999998</v>
      </c>
      <c r="R3138" s="13" t="s">
        <v>49</v>
      </c>
      <c r="S3138" s="17" t="s">
        <v>17</v>
      </c>
      <c r="T3138" s="172">
        <v>836</v>
      </c>
    </row>
    <row r="3139" spans="1:20" ht="15.6">
      <c r="A3139" s="2" t="s">
        <v>6739</v>
      </c>
      <c r="B3139" s="78" t="s">
        <v>5</v>
      </c>
      <c r="C3139" s="17">
        <v>2</v>
      </c>
      <c r="D3139" s="17">
        <v>3</v>
      </c>
      <c r="E3139" t="str">
        <f t="shared" si="288"/>
        <v>B</v>
      </c>
      <c r="F3139" s="17">
        <v>4</v>
      </c>
      <c r="G3139" s="17">
        <v>32</v>
      </c>
      <c r="H3139" s="17">
        <v>6</v>
      </c>
      <c r="I3139" s="17">
        <v>2</v>
      </c>
      <c r="J3139" s="16" t="s">
        <v>7238</v>
      </c>
      <c r="K3139" s="16">
        <v>1</v>
      </c>
      <c r="L3139" s="16">
        <v>0</v>
      </c>
      <c r="M3139" s="16">
        <v>1</v>
      </c>
      <c r="N3139" s="78" t="str">
        <f t="shared" si="289"/>
        <v>None</v>
      </c>
      <c r="O3139" s="180" t="str">
        <f t="shared" si="290"/>
        <v>None</v>
      </c>
      <c r="P3139" s="78">
        <f t="shared" si="287"/>
        <v>-3579.1467999999995</v>
      </c>
      <c r="Q3139" s="172">
        <f t="shared" si="291"/>
        <v>3579.1467999999995</v>
      </c>
      <c r="R3139" s="13" t="s">
        <v>49</v>
      </c>
      <c r="S3139" s="17" t="s">
        <v>17</v>
      </c>
      <c r="T3139" s="172">
        <v>836</v>
      </c>
    </row>
    <row r="3140" spans="1:20" ht="15.6">
      <c r="A3140" s="2" t="s">
        <v>6739</v>
      </c>
      <c r="B3140" s="78" t="s">
        <v>5</v>
      </c>
      <c r="C3140" s="17">
        <v>2</v>
      </c>
      <c r="D3140" s="17">
        <v>3</v>
      </c>
      <c r="E3140" t="str">
        <f t="shared" si="288"/>
        <v>B</v>
      </c>
      <c r="F3140" s="17">
        <v>4</v>
      </c>
      <c r="G3140" s="17">
        <v>26</v>
      </c>
      <c r="H3140" s="17">
        <v>5</v>
      </c>
      <c r="I3140" s="17">
        <v>2</v>
      </c>
      <c r="J3140" s="16" t="s">
        <v>7232</v>
      </c>
      <c r="K3140" s="16">
        <v>1</v>
      </c>
      <c r="L3140" s="16">
        <v>0</v>
      </c>
      <c r="M3140" s="16">
        <v>1</v>
      </c>
      <c r="N3140" s="78" t="str">
        <f t="shared" si="289"/>
        <v>None</v>
      </c>
      <c r="O3140" s="180" t="str">
        <f t="shared" si="290"/>
        <v>None</v>
      </c>
      <c r="P3140" s="78">
        <f t="shared" si="287"/>
        <v>-3633.9777999999997</v>
      </c>
      <c r="Q3140" s="172">
        <f t="shared" si="291"/>
        <v>3633.9777999999997</v>
      </c>
      <c r="R3140" s="13" t="s">
        <v>49</v>
      </c>
      <c r="S3140" s="17" t="s">
        <v>17</v>
      </c>
      <c r="T3140" s="172">
        <v>836</v>
      </c>
    </row>
    <row r="3141" spans="1:20" ht="15.6">
      <c r="A3141" s="2" t="s">
        <v>6739</v>
      </c>
      <c r="B3141" s="78" t="s">
        <v>5</v>
      </c>
      <c r="C3141" s="17">
        <v>2</v>
      </c>
      <c r="D3141" s="17">
        <v>3</v>
      </c>
      <c r="E3141" t="str">
        <f t="shared" si="288"/>
        <v>B</v>
      </c>
      <c r="F3141" s="17">
        <v>4</v>
      </c>
      <c r="G3141" s="17">
        <v>11</v>
      </c>
      <c r="H3141" s="17">
        <v>2</v>
      </c>
      <c r="I3141" s="17">
        <v>2</v>
      </c>
      <c r="J3141" s="16" t="s">
        <v>7217</v>
      </c>
      <c r="K3141" s="16">
        <v>1</v>
      </c>
      <c r="L3141" s="16">
        <v>1</v>
      </c>
      <c r="M3141" s="16">
        <v>1</v>
      </c>
      <c r="N3141" s="78" t="str">
        <f t="shared" si="289"/>
        <v>Object</v>
      </c>
      <c r="O3141" s="180" t="str">
        <f t="shared" si="290"/>
        <v>pic</v>
      </c>
      <c r="P3141" s="78">
        <f t="shared" si="287"/>
        <v>-3635.1129999999998</v>
      </c>
      <c r="Q3141" s="172">
        <f t="shared" si="291"/>
        <v>3635.1129999999998</v>
      </c>
      <c r="R3141" s="13" t="s">
        <v>49</v>
      </c>
      <c r="S3141" s="17" t="s">
        <v>17</v>
      </c>
      <c r="T3141" s="172">
        <v>836</v>
      </c>
    </row>
    <row r="3142" spans="1:20" ht="15.6">
      <c r="A3142" s="2" t="s">
        <v>6739</v>
      </c>
      <c r="B3142" s="78" t="s">
        <v>5</v>
      </c>
      <c r="C3142" s="17">
        <v>2</v>
      </c>
      <c r="D3142" s="17">
        <v>3</v>
      </c>
      <c r="E3142" t="str">
        <f t="shared" si="288"/>
        <v>B</v>
      </c>
      <c r="F3142" s="17">
        <v>4</v>
      </c>
      <c r="G3142" s="17">
        <v>4</v>
      </c>
      <c r="H3142" s="17">
        <v>1</v>
      </c>
      <c r="I3142" s="17">
        <v>2</v>
      </c>
      <c r="J3142" s="16" t="s">
        <v>7210</v>
      </c>
      <c r="K3142" s="16">
        <v>1</v>
      </c>
      <c r="L3142" s="16">
        <v>12</v>
      </c>
      <c r="M3142" s="16">
        <v>1</v>
      </c>
      <c r="N3142" s="78" t="str">
        <f t="shared" si="289"/>
        <v>Neutral</v>
      </c>
      <c r="O3142" s="180" t="str">
        <f t="shared" si="290"/>
        <v>pic</v>
      </c>
      <c r="P3142" s="78">
        <f t="shared" si="287"/>
        <v>-3637.2285999999999</v>
      </c>
      <c r="Q3142" s="172">
        <f t="shared" si="291"/>
        <v>3637.2285999999999</v>
      </c>
      <c r="R3142" s="13" t="s">
        <v>49</v>
      </c>
      <c r="S3142" s="17" t="s">
        <v>17</v>
      </c>
      <c r="T3142" s="172">
        <v>836</v>
      </c>
    </row>
    <row r="3143" spans="1:20" ht="15.6">
      <c r="A3143" s="2" t="s">
        <v>6739</v>
      </c>
      <c r="B3143" s="78" t="s">
        <v>5</v>
      </c>
      <c r="C3143" s="17">
        <v>2</v>
      </c>
      <c r="D3143" s="17">
        <v>3</v>
      </c>
      <c r="E3143" t="str">
        <f t="shared" si="288"/>
        <v>B</v>
      </c>
      <c r="F3143" s="17">
        <v>4</v>
      </c>
      <c r="G3143" s="17">
        <v>7</v>
      </c>
      <c r="H3143" s="17">
        <v>2</v>
      </c>
      <c r="I3143" s="17">
        <v>2</v>
      </c>
      <c r="J3143" s="16" t="s">
        <v>7213</v>
      </c>
      <c r="K3143" s="16">
        <v>1</v>
      </c>
      <c r="L3143" s="16">
        <v>0</v>
      </c>
      <c r="M3143" s="16">
        <v>1</v>
      </c>
      <c r="N3143" s="78" t="str">
        <f t="shared" si="289"/>
        <v>None</v>
      </c>
      <c r="O3143" s="180" t="str">
        <f t="shared" si="290"/>
        <v>None</v>
      </c>
      <c r="P3143" s="78">
        <f t="shared" ref="P3143:P3186" si="292">IF(A3143="Attila",J3143-4804.39,IF(A3143="Ceyreste",J3143-3511.72,IF(A3143="Kasparov",J3143- 4724.62,IF(A3143="Marina",J3143-5585.08,IF(A3143="Marouchka",J3143-4600.53,IF(A3143="Sesame",J3143-4312.77,IF(A3143="Churos",J3143-0)))))))</f>
        <v>-3653.0580999999997</v>
      </c>
      <c r="Q3143" s="172">
        <f t="shared" si="291"/>
        <v>3653.0580999999997</v>
      </c>
      <c r="R3143" s="13" t="s">
        <v>49</v>
      </c>
      <c r="S3143" s="17" t="s">
        <v>17</v>
      </c>
      <c r="T3143" s="172">
        <v>836</v>
      </c>
    </row>
    <row r="3144" spans="1:20" ht="15.6">
      <c r="A3144" s="2" t="s">
        <v>6739</v>
      </c>
      <c r="B3144" s="78" t="s">
        <v>5</v>
      </c>
      <c r="C3144" s="17">
        <v>2</v>
      </c>
      <c r="D3144" s="17">
        <v>3</v>
      </c>
      <c r="E3144" t="str">
        <f t="shared" si="288"/>
        <v>B</v>
      </c>
      <c r="F3144" s="17">
        <v>4</v>
      </c>
      <c r="G3144" s="17">
        <v>15</v>
      </c>
      <c r="H3144" s="17">
        <v>3</v>
      </c>
      <c r="I3144" s="17">
        <v>2</v>
      </c>
      <c r="J3144" s="16" t="s">
        <v>7221</v>
      </c>
      <c r="K3144" s="16">
        <v>1</v>
      </c>
      <c r="L3144" s="16">
        <v>7</v>
      </c>
      <c r="M3144" s="16">
        <v>1</v>
      </c>
      <c r="N3144" s="78" t="str">
        <f t="shared" si="289"/>
        <v>Threat</v>
      </c>
      <c r="O3144" s="180" t="str">
        <f t="shared" si="290"/>
        <v>pic</v>
      </c>
      <c r="P3144" s="78">
        <f t="shared" si="292"/>
        <v>-3655.1735999999996</v>
      </c>
      <c r="Q3144" s="172">
        <f t="shared" si="291"/>
        <v>3655.1735999999996</v>
      </c>
      <c r="R3144" s="13" t="s">
        <v>49</v>
      </c>
      <c r="S3144" s="17" t="s">
        <v>17</v>
      </c>
      <c r="T3144" s="172">
        <v>836</v>
      </c>
    </row>
    <row r="3145" spans="1:20" ht="15.6">
      <c r="A3145" s="2" t="s">
        <v>6739</v>
      </c>
      <c r="B3145" s="78" t="s">
        <v>5</v>
      </c>
      <c r="C3145" s="17">
        <v>2</v>
      </c>
      <c r="D3145" s="17">
        <v>3</v>
      </c>
      <c r="E3145" t="str">
        <f t="shared" si="288"/>
        <v>B</v>
      </c>
      <c r="F3145" s="17">
        <v>4</v>
      </c>
      <c r="G3145" s="17">
        <v>14</v>
      </c>
      <c r="H3145" s="17">
        <v>3</v>
      </c>
      <c r="I3145" s="17">
        <v>2</v>
      </c>
      <c r="J3145" s="16" t="s">
        <v>7220</v>
      </c>
      <c r="K3145" s="16">
        <v>1</v>
      </c>
      <c r="L3145" s="16">
        <v>0</v>
      </c>
      <c r="M3145" s="16">
        <v>1</v>
      </c>
      <c r="N3145" s="78" t="str">
        <f t="shared" si="289"/>
        <v>None</v>
      </c>
      <c r="O3145" s="180" t="str">
        <f t="shared" si="290"/>
        <v>None</v>
      </c>
      <c r="P3145" s="78">
        <f t="shared" si="292"/>
        <v>-3711.2026999999998</v>
      </c>
      <c r="Q3145" s="172">
        <f t="shared" si="291"/>
        <v>3711.2026999999998</v>
      </c>
      <c r="R3145" s="13" t="s">
        <v>49</v>
      </c>
      <c r="S3145" s="17" t="s">
        <v>17</v>
      </c>
      <c r="T3145" s="172">
        <v>836</v>
      </c>
    </row>
    <row r="3146" spans="1:20" ht="15.6">
      <c r="A3146" s="2" t="s">
        <v>6739</v>
      </c>
      <c r="B3146" s="78" t="s">
        <v>5</v>
      </c>
      <c r="C3146" s="17">
        <v>2</v>
      </c>
      <c r="D3146" s="17">
        <v>3</v>
      </c>
      <c r="E3146" t="str">
        <f t="shared" si="288"/>
        <v>B</v>
      </c>
      <c r="F3146" s="17">
        <v>4</v>
      </c>
      <c r="G3146" s="17">
        <v>17</v>
      </c>
      <c r="H3146" s="17">
        <v>3</v>
      </c>
      <c r="I3146" s="17">
        <v>2</v>
      </c>
      <c r="J3146" s="16" t="s">
        <v>7223</v>
      </c>
      <c r="K3146" s="16">
        <v>1</v>
      </c>
      <c r="L3146" s="16">
        <v>6</v>
      </c>
      <c r="M3146" s="16">
        <v>1</v>
      </c>
      <c r="N3146" s="78" t="str">
        <f t="shared" si="289"/>
        <v>Threat</v>
      </c>
      <c r="O3146" s="180" t="str">
        <f t="shared" si="290"/>
        <v>pic</v>
      </c>
      <c r="P3146" s="78">
        <f t="shared" si="292"/>
        <v>-3768.0180999999998</v>
      </c>
      <c r="Q3146" s="172">
        <f t="shared" si="291"/>
        <v>3768.0180999999998</v>
      </c>
      <c r="R3146" s="13" t="s">
        <v>49</v>
      </c>
      <c r="S3146" s="17" t="s">
        <v>17</v>
      </c>
      <c r="T3146" s="172">
        <v>836</v>
      </c>
    </row>
    <row r="3147" spans="1:20" ht="15.6">
      <c r="A3147" s="2" t="s">
        <v>6739</v>
      </c>
      <c r="B3147" s="78" t="s">
        <v>5</v>
      </c>
      <c r="C3147" s="17">
        <v>2</v>
      </c>
      <c r="D3147" s="17">
        <v>3</v>
      </c>
      <c r="E3147" t="str">
        <f t="shared" si="288"/>
        <v>B</v>
      </c>
      <c r="F3147" s="17">
        <v>4</v>
      </c>
      <c r="G3147" s="17">
        <v>12</v>
      </c>
      <c r="H3147" s="17">
        <v>2</v>
      </c>
      <c r="I3147" s="17">
        <v>2</v>
      </c>
      <c r="J3147" s="16" t="s">
        <v>7218</v>
      </c>
      <c r="K3147" s="16">
        <v>1</v>
      </c>
      <c r="L3147" s="16">
        <v>3</v>
      </c>
      <c r="M3147" s="16">
        <v>1</v>
      </c>
      <c r="N3147" s="78" t="str">
        <f t="shared" si="289"/>
        <v>Object</v>
      </c>
      <c r="O3147" s="180" t="str">
        <f t="shared" si="290"/>
        <v>pic</v>
      </c>
      <c r="P3147" s="78">
        <f t="shared" si="292"/>
        <v>-3849.6587</v>
      </c>
      <c r="Q3147" s="172">
        <f t="shared" si="291"/>
        <v>3849.6587</v>
      </c>
      <c r="R3147" s="13" t="s">
        <v>49</v>
      </c>
      <c r="S3147" s="17" t="s">
        <v>17</v>
      </c>
      <c r="T3147" s="172">
        <v>836</v>
      </c>
    </row>
    <row r="3148" spans="1:20" ht="15.6">
      <c r="A3148" s="2" t="s">
        <v>6739</v>
      </c>
      <c r="B3148" s="78" t="s">
        <v>5</v>
      </c>
      <c r="C3148" s="17">
        <v>2</v>
      </c>
      <c r="D3148" s="17">
        <v>3</v>
      </c>
      <c r="E3148" t="str">
        <f t="shared" si="288"/>
        <v>B</v>
      </c>
      <c r="F3148" s="17">
        <v>4</v>
      </c>
      <c r="G3148" s="17">
        <v>8</v>
      </c>
      <c r="H3148" s="17">
        <v>2</v>
      </c>
      <c r="I3148" s="17">
        <v>2</v>
      </c>
      <c r="J3148" s="16" t="s">
        <v>7214</v>
      </c>
      <c r="K3148" s="16">
        <v>1</v>
      </c>
      <c r="L3148" s="16">
        <v>0</v>
      </c>
      <c r="M3148" s="16">
        <v>1</v>
      </c>
      <c r="N3148" s="78" t="str">
        <f t="shared" si="289"/>
        <v>None</v>
      </c>
      <c r="O3148" s="180" t="str">
        <f t="shared" si="290"/>
        <v>None</v>
      </c>
      <c r="P3148" s="78">
        <f t="shared" si="292"/>
        <v>-3851.4396999999999</v>
      </c>
      <c r="Q3148" s="172">
        <f t="shared" si="291"/>
        <v>3851.4396999999999</v>
      </c>
      <c r="R3148" s="13" t="s">
        <v>49</v>
      </c>
      <c r="S3148" s="17" t="s">
        <v>17</v>
      </c>
      <c r="T3148" s="172">
        <v>836</v>
      </c>
    </row>
    <row r="3149" spans="1:20" ht="15.6">
      <c r="A3149" s="2" t="s">
        <v>6739</v>
      </c>
      <c r="B3149" s="78" t="s">
        <v>5</v>
      </c>
      <c r="C3149" s="17">
        <v>2</v>
      </c>
      <c r="D3149" s="17">
        <v>3</v>
      </c>
      <c r="E3149" t="str">
        <f t="shared" si="288"/>
        <v>B</v>
      </c>
      <c r="F3149" s="17">
        <v>4</v>
      </c>
      <c r="G3149" s="17">
        <v>16</v>
      </c>
      <c r="H3149" s="17">
        <v>3</v>
      </c>
      <c r="I3149" s="17">
        <v>2</v>
      </c>
      <c r="J3149" s="16" t="s">
        <v>7222</v>
      </c>
      <c r="K3149" s="16">
        <v>1</v>
      </c>
      <c r="L3149" s="16">
        <v>5</v>
      </c>
      <c r="M3149" s="16">
        <v>1</v>
      </c>
      <c r="N3149" s="78" t="str">
        <f t="shared" si="289"/>
        <v>Threat</v>
      </c>
      <c r="O3149" s="180" t="str">
        <f t="shared" si="290"/>
        <v>pic</v>
      </c>
      <c r="P3149" s="78">
        <f t="shared" si="292"/>
        <v>-4360.1439</v>
      </c>
      <c r="Q3149" s="172">
        <f t="shared" si="291"/>
        <v>4360.1439</v>
      </c>
      <c r="R3149" s="13" t="s">
        <v>49</v>
      </c>
      <c r="S3149" s="17" t="s">
        <v>17</v>
      </c>
      <c r="T3149" s="172">
        <v>836</v>
      </c>
    </row>
    <row r="3150" spans="1:20" ht="15.6">
      <c r="A3150" s="2" t="s">
        <v>6739</v>
      </c>
      <c r="B3150" s="78" t="s">
        <v>5</v>
      </c>
      <c r="C3150" s="17">
        <v>2</v>
      </c>
      <c r="D3150" s="17">
        <v>3</v>
      </c>
      <c r="E3150" t="str">
        <f t="shared" si="288"/>
        <v>B</v>
      </c>
      <c r="F3150" s="17">
        <v>4</v>
      </c>
      <c r="G3150" s="17">
        <v>10</v>
      </c>
      <c r="H3150" s="17">
        <v>2</v>
      </c>
      <c r="I3150" s="17">
        <v>2</v>
      </c>
      <c r="J3150" s="16" t="s">
        <v>7216</v>
      </c>
      <c r="K3150" s="16">
        <v>1</v>
      </c>
      <c r="L3150" s="16">
        <v>2</v>
      </c>
      <c r="M3150" s="16">
        <v>1</v>
      </c>
      <c r="N3150" s="78" t="str">
        <f t="shared" si="289"/>
        <v>Object</v>
      </c>
      <c r="O3150" s="180" t="str">
        <f t="shared" si="290"/>
        <v>pic</v>
      </c>
      <c r="P3150" s="78">
        <f t="shared" si="292"/>
        <v>-4475.3669</v>
      </c>
      <c r="Q3150" s="172">
        <f t="shared" si="291"/>
        <v>4475.3669</v>
      </c>
      <c r="R3150" s="13" t="s">
        <v>49</v>
      </c>
      <c r="S3150" s="17" t="s">
        <v>17</v>
      </c>
      <c r="T3150" s="172">
        <v>836</v>
      </c>
    </row>
    <row r="3151" spans="1:20" ht="15.6">
      <c r="A3151" s="2" t="s">
        <v>6739</v>
      </c>
      <c r="B3151" s="78" t="s">
        <v>5</v>
      </c>
      <c r="C3151" s="17">
        <v>2</v>
      </c>
      <c r="D3151" s="17">
        <v>3</v>
      </c>
      <c r="E3151" t="str">
        <f t="shared" si="288"/>
        <v>B</v>
      </c>
      <c r="F3151" s="17">
        <v>4</v>
      </c>
      <c r="G3151" s="17">
        <v>6</v>
      </c>
      <c r="H3151" s="17">
        <v>1</v>
      </c>
      <c r="I3151" s="17">
        <v>3</v>
      </c>
      <c r="J3151" s="16" t="s">
        <v>7248</v>
      </c>
      <c r="K3151" s="16">
        <v>1</v>
      </c>
      <c r="L3151" s="16">
        <v>7</v>
      </c>
      <c r="M3151" s="16">
        <v>1</v>
      </c>
      <c r="N3151" s="78" t="str">
        <f t="shared" si="289"/>
        <v>Threat</v>
      </c>
      <c r="O3151" s="180" t="str">
        <f t="shared" si="290"/>
        <v>pic</v>
      </c>
      <c r="P3151" s="78">
        <f t="shared" si="292"/>
        <v>3997.8928000000005</v>
      </c>
      <c r="Q3151" s="172">
        <f t="shared" si="291"/>
        <v>-3997.8928000000005</v>
      </c>
      <c r="R3151" s="13" t="s">
        <v>49</v>
      </c>
      <c r="S3151" s="17" t="s">
        <v>17</v>
      </c>
      <c r="T3151" s="172">
        <v>836</v>
      </c>
    </row>
    <row r="3152" spans="1:20" ht="15.6">
      <c r="A3152" s="2" t="s">
        <v>6739</v>
      </c>
      <c r="B3152" s="78" t="s">
        <v>5</v>
      </c>
      <c r="C3152" s="17">
        <v>2</v>
      </c>
      <c r="D3152" s="17">
        <v>3</v>
      </c>
      <c r="E3152" t="str">
        <f t="shared" si="288"/>
        <v>B</v>
      </c>
      <c r="F3152" s="17">
        <v>4</v>
      </c>
      <c r="G3152" s="17">
        <v>33</v>
      </c>
      <c r="H3152" s="17">
        <v>6</v>
      </c>
      <c r="I3152" s="17">
        <v>3</v>
      </c>
      <c r="J3152" s="16" t="s">
        <v>7275</v>
      </c>
      <c r="K3152" s="16">
        <v>1</v>
      </c>
      <c r="L3152" s="16">
        <v>3</v>
      </c>
      <c r="M3152" s="16">
        <v>0</v>
      </c>
      <c r="N3152" s="78" t="str">
        <f t="shared" si="289"/>
        <v>Object</v>
      </c>
      <c r="O3152" s="180" t="str">
        <f t="shared" si="290"/>
        <v>pic</v>
      </c>
      <c r="P3152" s="78">
        <f t="shared" si="292"/>
        <v>76002.188599999994</v>
      </c>
      <c r="Q3152" s="172">
        <f t="shared" si="291"/>
        <v>-76002.188599999994</v>
      </c>
      <c r="R3152" s="13" t="s">
        <v>49</v>
      </c>
      <c r="S3152" s="17" t="s">
        <v>17</v>
      </c>
      <c r="T3152" s="172">
        <v>836</v>
      </c>
    </row>
    <row r="3153" spans="1:20" ht="15.6">
      <c r="A3153" s="2" t="s">
        <v>6739</v>
      </c>
      <c r="B3153" s="78" t="s">
        <v>5</v>
      </c>
      <c r="C3153" s="17">
        <v>2</v>
      </c>
      <c r="D3153" s="17">
        <v>3</v>
      </c>
      <c r="E3153" t="str">
        <f t="shared" ref="E3153:E3216" si="293">IF(D3153=1,"H",IF(D3153=2,"H","B"))</f>
        <v>B</v>
      </c>
      <c r="F3153" s="17">
        <v>4</v>
      </c>
      <c r="G3153" s="17">
        <v>16</v>
      </c>
      <c r="H3153" s="17">
        <v>3</v>
      </c>
      <c r="I3153" s="17">
        <v>3</v>
      </c>
      <c r="J3153" s="16" t="s">
        <v>7258</v>
      </c>
      <c r="K3153" s="16">
        <v>1</v>
      </c>
      <c r="L3153" s="16">
        <v>7</v>
      </c>
      <c r="M3153" s="16">
        <v>1</v>
      </c>
      <c r="N3153" s="78" t="str">
        <f t="shared" si="289"/>
        <v>Threat</v>
      </c>
      <c r="O3153" s="180" t="str">
        <f t="shared" si="290"/>
        <v>pic</v>
      </c>
      <c r="P3153" s="78">
        <f t="shared" si="292"/>
        <v>3189.6875</v>
      </c>
      <c r="Q3153" s="172">
        <f t="shared" si="291"/>
        <v>-3189.6875</v>
      </c>
      <c r="R3153" s="13" t="s">
        <v>49</v>
      </c>
      <c r="S3153" s="17" t="s">
        <v>17</v>
      </c>
      <c r="T3153" s="172">
        <v>836</v>
      </c>
    </row>
    <row r="3154" spans="1:20" ht="15.6">
      <c r="A3154" s="2" t="s">
        <v>6739</v>
      </c>
      <c r="B3154" s="78" t="s">
        <v>5</v>
      </c>
      <c r="C3154" s="17">
        <v>2</v>
      </c>
      <c r="D3154" s="17">
        <v>3</v>
      </c>
      <c r="E3154" t="str">
        <f t="shared" si="293"/>
        <v>B</v>
      </c>
      <c r="F3154" s="17">
        <v>4</v>
      </c>
      <c r="G3154" s="17">
        <v>18</v>
      </c>
      <c r="H3154" s="17">
        <v>3</v>
      </c>
      <c r="I3154" s="17">
        <v>3</v>
      </c>
      <c r="J3154" s="16" t="s">
        <v>7260</v>
      </c>
      <c r="K3154" s="16">
        <v>6</v>
      </c>
      <c r="L3154" s="16">
        <v>8</v>
      </c>
      <c r="M3154" s="16">
        <v>1</v>
      </c>
      <c r="N3154" s="78" t="str">
        <f t="shared" si="289"/>
        <v>Threat</v>
      </c>
      <c r="O3154" s="180" t="str">
        <f t="shared" si="290"/>
        <v>pic</v>
      </c>
      <c r="P3154" s="78">
        <f t="shared" si="292"/>
        <v>2722.3778000000002</v>
      </c>
      <c r="Q3154" s="172">
        <f t="shared" si="291"/>
        <v>-2722.3778000000002</v>
      </c>
      <c r="R3154" s="13" t="s">
        <v>49</v>
      </c>
      <c r="S3154" s="17" t="s">
        <v>17</v>
      </c>
      <c r="T3154" s="172">
        <v>836</v>
      </c>
    </row>
    <row r="3155" spans="1:20" ht="15.6">
      <c r="A3155" s="2" t="s">
        <v>6739</v>
      </c>
      <c r="B3155" s="78" t="s">
        <v>5</v>
      </c>
      <c r="C3155" s="17">
        <v>2</v>
      </c>
      <c r="D3155" s="17">
        <v>3</v>
      </c>
      <c r="E3155" t="str">
        <f t="shared" si="293"/>
        <v>B</v>
      </c>
      <c r="F3155" s="17">
        <v>4</v>
      </c>
      <c r="G3155" s="17">
        <v>12</v>
      </c>
      <c r="H3155" s="17">
        <v>2</v>
      </c>
      <c r="I3155" s="17">
        <v>3</v>
      </c>
      <c r="J3155" s="16" t="s">
        <v>7254</v>
      </c>
      <c r="K3155" s="16">
        <v>3</v>
      </c>
      <c r="L3155" s="16">
        <v>1</v>
      </c>
      <c r="M3155" s="16">
        <v>1</v>
      </c>
      <c r="N3155" s="78" t="str">
        <f t="shared" si="289"/>
        <v>Object</v>
      </c>
      <c r="O3155" s="180" t="str">
        <f t="shared" si="290"/>
        <v>pic</v>
      </c>
      <c r="P3155" s="78">
        <f t="shared" si="292"/>
        <v>2133.3271000000004</v>
      </c>
      <c r="Q3155" s="172">
        <f t="shared" si="291"/>
        <v>-2133.3271000000004</v>
      </c>
      <c r="R3155" s="13" t="s">
        <v>49</v>
      </c>
      <c r="S3155" s="17" t="s">
        <v>17</v>
      </c>
      <c r="T3155" s="172">
        <v>836</v>
      </c>
    </row>
    <row r="3156" spans="1:20" ht="15.6">
      <c r="A3156" s="2" t="s">
        <v>6739</v>
      </c>
      <c r="B3156" s="78" t="s">
        <v>5</v>
      </c>
      <c r="C3156" s="17">
        <v>2</v>
      </c>
      <c r="D3156" s="17">
        <v>3</v>
      </c>
      <c r="E3156" t="str">
        <f t="shared" si="293"/>
        <v>B</v>
      </c>
      <c r="F3156" s="17">
        <v>4</v>
      </c>
      <c r="G3156" s="17">
        <v>22</v>
      </c>
      <c r="H3156" s="17">
        <v>4</v>
      </c>
      <c r="I3156" s="17">
        <v>3</v>
      </c>
      <c r="J3156" s="16" t="s">
        <v>7264</v>
      </c>
      <c r="K3156" s="16">
        <v>1</v>
      </c>
      <c r="L3156" s="16">
        <v>12</v>
      </c>
      <c r="M3156" s="16">
        <v>0</v>
      </c>
      <c r="N3156" s="78" t="str">
        <f t="shared" si="289"/>
        <v>Neutral</v>
      </c>
      <c r="O3156" s="180" t="str">
        <f t="shared" si="290"/>
        <v>pic</v>
      </c>
      <c r="P3156" s="78">
        <f t="shared" si="292"/>
        <v>61137.932000000001</v>
      </c>
      <c r="Q3156" s="172">
        <f t="shared" si="291"/>
        <v>-61137.932000000001</v>
      </c>
      <c r="R3156" s="13" t="s">
        <v>49</v>
      </c>
      <c r="S3156" s="17" t="s">
        <v>17</v>
      </c>
      <c r="T3156" s="172">
        <v>836</v>
      </c>
    </row>
    <row r="3157" spans="1:20" ht="15.6">
      <c r="A3157" s="2" t="s">
        <v>6739</v>
      </c>
      <c r="B3157" s="78" t="s">
        <v>5</v>
      </c>
      <c r="C3157" s="17">
        <v>2</v>
      </c>
      <c r="D3157" s="17">
        <v>3</v>
      </c>
      <c r="E3157" t="str">
        <f t="shared" si="293"/>
        <v>B</v>
      </c>
      <c r="F3157" s="17">
        <v>4</v>
      </c>
      <c r="G3157" s="17">
        <v>30</v>
      </c>
      <c r="H3157" s="17">
        <v>5</v>
      </c>
      <c r="I3157" s="17">
        <v>3</v>
      </c>
      <c r="J3157" s="16" t="s">
        <v>7272</v>
      </c>
      <c r="K3157" s="16">
        <v>1</v>
      </c>
      <c r="L3157" s="16">
        <v>12</v>
      </c>
      <c r="M3157" s="16">
        <v>1</v>
      </c>
      <c r="N3157" s="78" t="str">
        <f t="shared" si="289"/>
        <v>Neutral</v>
      </c>
      <c r="O3157" s="180" t="str">
        <f t="shared" si="290"/>
        <v>pic</v>
      </c>
      <c r="P3157" s="78">
        <f t="shared" si="292"/>
        <v>1869.6822000000002</v>
      </c>
      <c r="Q3157" s="172">
        <f t="shared" si="291"/>
        <v>-1869.6822000000002</v>
      </c>
      <c r="R3157" s="13" t="s">
        <v>49</v>
      </c>
      <c r="S3157" s="17" t="s">
        <v>17</v>
      </c>
      <c r="T3157" s="172">
        <v>836</v>
      </c>
    </row>
    <row r="3158" spans="1:20" ht="15.6">
      <c r="A3158" s="2" t="s">
        <v>6739</v>
      </c>
      <c r="B3158" s="78" t="s">
        <v>5</v>
      </c>
      <c r="C3158" s="17">
        <v>2</v>
      </c>
      <c r="D3158" s="17">
        <v>3</v>
      </c>
      <c r="E3158" t="str">
        <f t="shared" si="293"/>
        <v>B</v>
      </c>
      <c r="F3158" s="17">
        <v>4</v>
      </c>
      <c r="G3158" s="17">
        <v>8</v>
      </c>
      <c r="H3158" s="17">
        <v>2</v>
      </c>
      <c r="I3158" s="17">
        <v>3</v>
      </c>
      <c r="J3158" s="16" t="s">
        <v>7250</v>
      </c>
      <c r="K3158" s="16">
        <v>1</v>
      </c>
      <c r="L3158" s="16">
        <v>0</v>
      </c>
      <c r="M3158" s="16">
        <v>1</v>
      </c>
      <c r="N3158" s="78" t="str">
        <f t="shared" si="289"/>
        <v>None</v>
      </c>
      <c r="O3158" s="180" t="str">
        <f t="shared" si="290"/>
        <v>None</v>
      </c>
      <c r="P3158" s="78">
        <f t="shared" si="292"/>
        <v>1832.0330000000004</v>
      </c>
      <c r="Q3158" s="172">
        <f t="shared" si="291"/>
        <v>-1832.0330000000004</v>
      </c>
      <c r="R3158" s="13" t="s">
        <v>49</v>
      </c>
      <c r="S3158" s="17" t="s">
        <v>17</v>
      </c>
      <c r="T3158" s="172">
        <v>836</v>
      </c>
    </row>
    <row r="3159" spans="1:20" ht="15.6">
      <c r="A3159" s="2" t="s">
        <v>6739</v>
      </c>
      <c r="B3159" s="78" t="s">
        <v>5</v>
      </c>
      <c r="C3159" s="17">
        <v>2</v>
      </c>
      <c r="D3159" s="17">
        <v>3</v>
      </c>
      <c r="E3159" t="str">
        <f t="shared" si="293"/>
        <v>B</v>
      </c>
      <c r="F3159" s="17">
        <v>4</v>
      </c>
      <c r="G3159" s="17">
        <v>14</v>
      </c>
      <c r="H3159" s="17">
        <v>3</v>
      </c>
      <c r="I3159" s="17">
        <v>3</v>
      </c>
      <c r="J3159" s="16" t="s">
        <v>7256</v>
      </c>
      <c r="K3159" s="16">
        <v>1</v>
      </c>
      <c r="L3159" s="16">
        <v>0</v>
      </c>
      <c r="M3159" s="16">
        <v>1</v>
      </c>
      <c r="N3159" s="78" t="str">
        <f t="shared" si="289"/>
        <v>None</v>
      </c>
      <c r="O3159" s="180" t="str">
        <f t="shared" si="290"/>
        <v>None</v>
      </c>
      <c r="P3159" s="78">
        <f t="shared" si="292"/>
        <v>953.79530000000068</v>
      </c>
      <c r="Q3159" s="172">
        <f t="shared" si="291"/>
        <v>-953.79530000000068</v>
      </c>
      <c r="R3159" s="13" t="s">
        <v>49</v>
      </c>
      <c r="S3159" s="17" t="s">
        <v>17</v>
      </c>
      <c r="T3159" s="172">
        <v>836</v>
      </c>
    </row>
    <row r="3160" spans="1:20" ht="15.6">
      <c r="A3160" s="2" t="s">
        <v>6739</v>
      </c>
      <c r="B3160" s="78" t="s">
        <v>5</v>
      </c>
      <c r="C3160" s="17">
        <v>2</v>
      </c>
      <c r="D3160" s="17">
        <v>3</v>
      </c>
      <c r="E3160" t="str">
        <f t="shared" si="293"/>
        <v>B</v>
      </c>
      <c r="F3160" s="17">
        <v>4</v>
      </c>
      <c r="G3160" s="17">
        <v>3</v>
      </c>
      <c r="H3160" s="17">
        <v>1</v>
      </c>
      <c r="I3160" s="17">
        <v>3</v>
      </c>
      <c r="J3160" s="16" t="s">
        <v>7245</v>
      </c>
      <c r="K3160" s="16">
        <v>1</v>
      </c>
      <c r="L3160" s="16">
        <v>5</v>
      </c>
      <c r="M3160" s="16">
        <v>1</v>
      </c>
      <c r="N3160" s="78" t="str">
        <f t="shared" si="289"/>
        <v>Threat</v>
      </c>
      <c r="O3160" s="180" t="str">
        <f t="shared" si="290"/>
        <v>pic</v>
      </c>
      <c r="P3160" s="78">
        <f t="shared" si="292"/>
        <v>428.67810000000009</v>
      </c>
      <c r="Q3160" s="172">
        <f t="shared" si="291"/>
        <v>-428.67810000000009</v>
      </c>
      <c r="R3160" s="13" t="s">
        <v>49</v>
      </c>
      <c r="S3160" s="17" t="s">
        <v>17</v>
      </c>
      <c r="T3160" s="172">
        <v>836</v>
      </c>
    </row>
    <row r="3161" spans="1:20" ht="15.6">
      <c r="A3161" s="2" t="s">
        <v>6739</v>
      </c>
      <c r="B3161" s="78" t="s">
        <v>5</v>
      </c>
      <c r="C3161" s="17">
        <v>2</v>
      </c>
      <c r="D3161" s="17">
        <v>3</v>
      </c>
      <c r="E3161" t="str">
        <f t="shared" si="293"/>
        <v>B</v>
      </c>
      <c r="F3161" s="17">
        <v>4</v>
      </c>
      <c r="G3161" s="17">
        <v>34</v>
      </c>
      <c r="H3161" s="17">
        <v>6</v>
      </c>
      <c r="I3161" s="17">
        <v>3</v>
      </c>
      <c r="J3161" s="16" t="s">
        <v>7276</v>
      </c>
      <c r="K3161" s="16">
        <v>1</v>
      </c>
      <c r="L3161" s="16">
        <v>1</v>
      </c>
      <c r="M3161" s="16">
        <v>1</v>
      </c>
      <c r="N3161" s="78" t="str">
        <f t="shared" si="289"/>
        <v>Object</v>
      </c>
      <c r="O3161" s="180" t="str">
        <f t="shared" si="290"/>
        <v>pic</v>
      </c>
      <c r="P3161" s="78">
        <f t="shared" si="292"/>
        <v>-201.83659999999963</v>
      </c>
      <c r="Q3161" s="172">
        <f t="shared" si="291"/>
        <v>201.83659999999963</v>
      </c>
      <c r="R3161" s="13" t="s">
        <v>49</v>
      </c>
      <c r="S3161" s="17" t="s">
        <v>17</v>
      </c>
      <c r="T3161" s="172">
        <v>836</v>
      </c>
    </row>
    <row r="3162" spans="1:20" ht="15.6">
      <c r="A3162" s="2" t="s">
        <v>6739</v>
      </c>
      <c r="B3162" s="78" t="s">
        <v>5</v>
      </c>
      <c r="C3162" s="17">
        <v>2</v>
      </c>
      <c r="D3162" s="17">
        <v>3</v>
      </c>
      <c r="E3162" t="str">
        <f t="shared" si="293"/>
        <v>B</v>
      </c>
      <c r="F3162" s="17">
        <v>4</v>
      </c>
      <c r="G3162" s="17">
        <v>5</v>
      </c>
      <c r="H3162" s="17">
        <v>1</v>
      </c>
      <c r="I3162" s="17">
        <v>3</v>
      </c>
      <c r="J3162" s="16" t="s">
        <v>7247</v>
      </c>
      <c r="K3162" s="16">
        <v>1</v>
      </c>
      <c r="L3162" s="16">
        <v>6</v>
      </c>
      <c r="M3162" s="16">
        <v>1</v>
      </c>
      <c r="N3162" s="78" t="str">
        <f t="shared" si="289"/>
        <v>Threat</v>
      </c>
      <c r="O3162" s="180" t="str">
        <f t="shared" si="290"/>
        <v>pic</v>
      </c>
      <c r="P3162" s="78">
        <f t="shared" si="292"/>
        <v>-375.08739999999943</v>
      </c>
      <c r="Q3162" s="172">
        <f t="shared" si="291"/>
        <v>375.08739999999943</v>
      </c>
      <c r="R3162" s="13" t="s">
        <v>49</v>
      </c>
      <c r="S3162" s="17" t="s">
        <v>17</v>
      </c>
      <c r="T3162" s="172">
        <v>836</v>
      </c>
    </row>
    <row r="3163" spans="1:20" ht="15.6">
      <c r="A3163" s="2" t="s">
        <v>6739</v>
      </c>
      <c r="B3163" s="78" t="s">
        <v>5</v>
      </c>
      <c r="C3163" s="17">
        <v>2</v>
      </c>
      <c r="D3163" s="17">
        <v>3</v>
      </c>
      <c r="E3163" t="str">
        <f t="shared" si="293"/>
        <v>B</v>
      </c>
      <c r="F3163" s="17">
        <v>4</v>
      </c>
      <c r="G3163" s="17">
        <v>7</v>
      </c>
      <c r="H3163" s="17">
        <v>2</v>
      </c>
      <c r="I3163" s="17">
        <v>3</v>
      </c>
      <c r="J3163" s="16" t="s">
        <v>7249</v>
      </c>
      <c r="K3163" s="16">
        <v>1</v>
      </c>
      <c r="L3163" s="16">
        <v>0</v>
      </c>
      <c r="M3163" s="16">
        <v>1</v>
      </c>
      <c r="N3163" s="78" t="str">
        <f t="shared" ref="N3163:N3226" si="294">IF(L3163=0,"None",IF(L3163&lt;5,"Object",IF(L3163&lt;9,"Threat","Neutral")))</f>
        <v>None</v>
      </c>
      <c r="O3163" s="180" t="str">
        <f t="shared" ref="O3163:O3226" si="295">IF(N3163="None", "None","pic")</f>
        <v>None</v>
      </c>
      <c r="P3163" s="78">
        <f t="shared" si="292"/>
        <v>-494.02419999999984</v>
      </c>
      <c r="Q3163" s="172">
        <f t="shared" ref="Q3163:Q3226" si="296">P3163*-1</f>
        <v>494.02419999999984</v>
      </c>
      <c r="R3163" s="13" t="s">
        <v>49</v>
      </c>
      <c r="S3163" s="17" t="s">
        <v>17</v>
      </c>
      <c r="T3163" s="172">
        <v>836</v>
      </c>
    </row>
    <row r="3164" spans="1:20" ht="15.6">
      <c r="A3164" s="2" t="s">
        <v>6739</v>
      </c>
      <c r="B3164" s="78" t="s">
        <v>5</v>
      </c>
      <c r="C3164" s="17">
        <v>2</v>
      </c>
      <c r="D3164" s="17">
        <v>3</v>
      </c>
      <c r="E3164" t="str">
        <f t="shared" si="293"/>
        <v>B</v>
      </c>
      <c r="F3164" s="17">
        <v>4</v>
      </c>
      <c r="G3164" s="17">
        <v>27</v>
      </c>
      <c r="H3164" s="17">
        <v>5</v>
      </c>
      <c r="I3164" s="17">
        <v>3</v>
      </c>
      <c r="J3164" s="16" t="s">
        <v>7269</v>
      </c>
      <c r="K3164" s="16">
        <v>1</v>
      </c>
      <c r="L3164" s="16">
        <v>11</v>
      </c>
      <c r="M3164" s="16">
        <v>1</v>
      </c>
      <c r="N3164" s="78" t="str">
        <f t="shared" si="294"/>
        <v>Neutral</v>
      </c>
      <c r="O3164" s="180" t="str">
        <f t="shared" si="295"/>
        <v>pic</v>
      </c>
      <c r="P3164" s="78">
        <f t="shared" si="292"/>
        <v>-944.19189999999981</v>
      </c>
      <c r="Q3164" s="172">
        <f t="shared" si="296"/>
        <v>944.19189999999981</v>
      </c>
      <c r="R3164" s="13" t="s">
        <v>49</v>
      </c>
      <c r="S3164" s="17" t="s">
        <v>17</v>
      </c>
      <c r="T3164" s="172">
        <v>836</v>
      </c>
    </row>
    <row r="3165" spans="1:20" ht="15.6">
      <c r="A3165" s="2" t="s">
        <v>6739</v>
      </c>
      <c r="B3165" s="78" t="s">
        <v>5</v>
      </c>
      <c r="C3165" s="17">
        <v>2</v>
      </c>
      <c r="D3165" s="17">
        <v>3</v>
      </c>
      <c r="E3165" t="str">
        <f t="shared" si="293"/>
        <v>B</v>
      </c>
      <c r="F3165" s="17">
        <v>4</v>
      </c>
      <c r="G3165" s="17">
        <v>17</v>
      </c>
      <c r="H3165" s="17">
        <v>3</v>
      </c>
      <c r="I3165" s="17">
        <v>3</v>
      </c>
      <c r="J3165" s="16" t="s">
        <v>7259</v>
      </c>
      <c r="K3165" s="16">
        <v>1</v>
      </c>
      <c r="L3165" s="16">
        <v>6</v>
      </c>
      <c r="M3165" s="16">
        <v>1</v>
      </c>
      <c r="N3165" s="78" t="str">
        <f t="shared" si="294"/>
        <v>Threat</v>
      </c>
      <c r="O3165" s="180" t="str">
        <f t="shared" si="295"/>
        <v>pic</v>
      </c>
      <c r="P3165" s="78">
        <f t="shared" si="292"/>
        <v>27645.186100000003</v>
      </c>
      <c r="Q3165" s="172">
        <f t="shared" si="296"/>
        <v>-27645.186100000003</v>
      </c>
      <c r="R3165" s="13" t="s">
        <v>49</v>
      </c>
      <c r="S3165" s="17" t="s">
        <v>17</v>
      </c>
      <c r="T3165" s="172">
        <v>836</v>
      </c>
    </row>
    <row r="3166" spans="1:20" ht="15.6">
      <c r="A3166" s="2" t="s">
        <v>6739</v>
      </c>
      <c r="B3166" s="78" t="s">
        <v>5</v>
      </c>
      <c r="C3166" s="17">
        <v>2</v>
      </c>
      <c r="D3166" s="17">
        <v>3</v>
      </c>
      <c r="E3166" t="str">
        <f t="shared" si="293"/>
        <v>B</v>
      </c>
      <c r="F3166" s="17">
        <v>4</v>
      </c>
      <c r="G3166" s="17">
        <v>29</v>
      </c>
      <c r="H3166" s="17">
        <v>5</v>
      </c>
      <c r="I3166" s="17">
        <v>3</v>
      </c>
      <c r="J3166" s="16" t="s">
        <v>7271</v>
      </c>
      <c r="K3166" s="16">
        <v>1</v>
      </c>
      <c r="L3166" s="16">
        <v>10</v>
      </c>
      <c r="M3166" s="16">
        <v>1</v>
      </c>
      <c r="N3166" s="78" t="str">
        <f t="shared" si="294"/>
        <v>Neutral</v>
      </c>
      <c r="O3166" s="180" t="str">
        <f t="shared" si="295"/>
        <v>pic</v>
      </c>
      <c r="P3166" s="78">
        <f t="shared" si="292"/>
        <v>-2141.2063999999996</v>
      </c>
      <c r="Q3166" s="172">
        <f t="shared" si="296"/>
        <v>2141.2063999999996</v>
      </c>
      <c r="R3166" s="13" t="s">
        <v>49</v>
      </c>
      <c r="S3166" s="17" t="s">
        <v>17</v>
      </c>
      <c r="T3166" s="172">
        <v>836</v>
      </c>
    </row>
    <row r="3167" spans="1:20" ht="15.6">
      <c r="A3167" s="2" t="s">
        <v>6739</v>
      </c>
      <c r="B3167" s="78" t="s">
        <v>5</v>
      </c>
      <c r="C3167" s="17">
        <v>2</v>
      </c>
      <c r="D3167" s="17">
        <v>3</v>
      </c>
      <c r="E3167" t="str">
        <f t="shared" si="293"/>
        <v>B</v>
      </c>
      <c r="F3167" s="17">
        <v>4</v>
      </c>
      <c r="G3167" s="17">
        <v>31</v>
      </c>
      <c r="H3167" s="17">
        <v>6</v>
      </c>
      <c r="I3167" s="17">
        <v>3</v>
      </c>
      <c r="J3167" s="16" t="s">
        <v>7273</v>
      </c>
      <c r="K3167" s="16">
        <v>1</v>
      </c>
      <c r="L3167" s="16">
        <v>0</v>
      </c>
      <c r="M3167" s="16">
        <v>1</v>
      </c>
      <c r="N3167" s="78" t="str">
        <f t="shared" si="294"/>
        <v>None</v>
      </c>
      <c r="O3167" s="180" t="str">
        <f t="shared" si="295"/>
        <v>None</v>
      </c>
      <c r="P3167" s="78">
        <f t="shared" si="292"/>
        <v>-2301.1429999999996</v>
      </c>
      <c r="Q3167" s="172">
        <f t="shared" si="296"/>
        <v>2301.1429999999996</v>
      </c>
      <c r="R3167" s="13" t="s">
        <v>49</v>
      </c>
      <c r="S3167" s="17" t="s">
        <v>17</v>
      </c>
      <c r="T3167" s="172">
        <v>836</v>
      </c>
    </row>
    <row r="3168" spans="1:20" ht="15.6">
      <c r="A3168" s="2" t="s">
        <v>6739</v>
      </c>
      <c r="B3168" s="78" t="s">
        <v>5</v>
      </c>
      <c r="C3168" s="17">
        <v>2</v>
      </c>
      <c r="D3168" s="17">
        <v>3</v>
      </c>
      <c r="E3168" t="str">
        <f t="shared" si="293"/>
        <v>B</v>
      </c>
      <c r="F3168" s="17">
        <v>4</v>
      </c>
      <c r="G3168" s="17">
        <v>15</v>
      </c>
      <c r="H3168" s="17">
        <v>3</v>
      </c>
      <c r="I3168" s="17">
        <v>3</v>
      </c>
      <c r="J3168" s="16" t="s">
        <v>7257</v>
      </c>
      <c r="K3168" s="16">
        <v>2</v>
      </c>
      <c r="L3168" s="16">
        <v>5</v>
      </c>
      <c r="M3168" s="16">
        <v>0</v>
      </c>
      <c r="N3168" s="78" t="str">
        <f t="shared" si="294"/>
        <v>Threat</v>
      </c>
      <c r="O3168" s="180" t="str">
        <f t="shared" si="295"/>
        <v>pic</v>
      </c>
      <c r="P3168" s="78">
        <f t="shared" si="292"/>
        <v>17124.700800000002</v>
      </c>
      <c r="Q3168" s="172">
        <f t="shared" si="296"/>
        <v>-17124.700800000002</v>
      </c>
      <c r="R3168" s="13" t="s">
        <v>49</v>
      </c>
      <c r="S3168" s="17" t="s">
        <v>17</v>
      </c>
      <c r="T3168" s="172">
        <v>836</v>
      </c>
    </row>
    <row r="3169" spans="1:20" ht="15.6">
      <c r="A3169" s="2" t="s">
        <v>6739</v>
      </c>
      <c r="B3169" s="78" t="s">
        <v>5</v>
      </c>
      <c r="C3169" s="17">
        <v>2</v>
      </c>
      <c r="D3169" s="17">
        <v>3</v>
      </c>
      <c r="E3169" t="str">
        <f t="shared" si="293"/>
        <v>B</v>
      </c>
      <c r="F3169" s="17">
        <v>4</v>
      </c>
      <c r="G3169" s="17">
        <v>32</v>
      </c>
      <c r="H3169" s="17">
        <v>6</v>
      </c>
      <c r="I3169" s="17">
        <v>3</v>
      </c>
      <c r="J3169" s="16" t="s">
        <v>7274</v>
      </c>
      <c r="K3169" s="16">
        <v>1</v>
      </c>
      <c r="L3169" s="16">
        <v>0</v>
      </c>
      <c r="M3169" s="16">
        <v>1</v>
      </c>
      <c r="N3169" s="78" t="str">
        <f t="shared" si="294"/>
        <v>None</v>
      </c>
      <c r="O3169" s="180" t="str">
        <f t="shared" si="295"/>
        <v>None</v>
      </c>
      <c r="P3169" s="78">
        <f t="shared" si="292"/>
        <v>-2624.5793999999996</v>
      </c>
      <c r="Q3169" s="172">
        <f t="shared" si="296"/>
        <v>2624.5793999999996</v>
      </c>
      <c r="R3169" s="13" t="s">
        <v>49</v>
      </c>
      <c r="S3169" s="17" t="s">
        <v>17</v>
      </c>
      <c r="T3169" s="172">
        <v>836</v>
      </c>
    </row>
    <row r="3170" spans="1:20" ht="15.6">
      <c r="A3170" s="2" t="s">
        <v>6739</v>
      </c>
      <c r="B3170" s="78" t="s">
        <v>5</v>
      </c>
      <c r="C3170" s="17">
        <v>2</v>
      </c>
      <c r="D3170" s="17">
        <v>3</v>
      </c>
      <c r="E3170" t="str">
        <f t="shared" si="293"/>
        <v>B</v>
      </c>
      <c r="F3170" s="17">
        <v>4</v>
      </c>
      <c r="G3170" s="17">
        <v>21</v>
      </c>
      <c r="H3170" s="17">
        <v>4</v>
      </c>
      <c r="I3170" s="17">
        <v>3</v>
      </c>
      <c r="J3170" s="16" t="s">
        <v>7263</v>
      </c>
      <c r="K3170" s="16">
        <v>1</v>
      </c>
      <c r="L3170" s="16">
        <v>10</v>
      </c>
      <c r="M3170" s="16">
        <v>1</v>
      </c>
      <c r="N3170" s="78" t="str">
        <f t="shared" si="294"/>
        <v>Neutral</v>
      </c>
      <c r="O3170" s="180" t="str">
        <f t="shared" si="295"/>
        <v>pic</v>
      </c>
      <c r="P3170" s="78">
        <f t="shared" si="292"/>
        <v>-2712.6223</v>
      </c>
      <c r="Q3170" s="172">
        <f t="shared" si="296"/>
        <v>2712.6223</v>
      </c>
      <c r="R3170" s="13" t="s">
        <v>49</v>
      </c>
      <c r="S3170" s="17" t="s">
        <v>17</v>
      </c>
      <c r="T3170" s="172">
        <v>836</v>
      </c>
    </row>
    <row r="3171" spans="1:20" ht="15.6">
      <c r="A3171" s="2" t="s">
        <v>6739</v>
      </c>
      <c r="B3171" s="78" t="s">
        <v>5</v>
      </c>
      <c r="C3171" s="17">
        <v>2</v>
      </c>
      <c r="D3171" s="17">
        <v>3</v>
      </c>
      <c r="E3171" t="str">
        <f t="shared" si="293"/>
        <v>B</v>
      </c>
      <c r="F3171" s="17">
        <v>4</v>
      </c>
      <c r="G3171" s="17">
        <v>1</v>
      </c>
      <c r="H3171" s="17">
        <v>1</v>
      </c>
      <c r="I3171" s="17">
        <v>3</v>
      </c>
      <c r="J3171" s="16" t="s">
        <v>7243</v>
      </c>
      <c r="K3171" s="16">
        <v>1</v>
      </c>
      <c r="L3171" s="16">
        <v>0</v>
      </c>
      <c r="M3171" s="16">
        <v>1</v>
      </c>
      <c r="N3171" s="78" t="str">
        <f t="shared" si="294"/>
        <v>None</v>
      </c>
      <c r="O3171" s="180" t="str">
        <f t="shared" si="295"/>
        <v>None</v>
      </c>
      <c r="P3171" s="78">
        <f t="shared" si="292"/>
        <v>-2948.8243999999995</v>
      </c>
      <c r="Q3171" s="172">
        <f t="shared" si="296"/>
        <v>2948.8243999999995</v>
      </c>
      <c r="R3171" s="13" t="s">
        <v>49</v>
      </c>
      <c r="S3171" s="17" t="s">
        <v>17</v>
      </c>
      <c r="T3171" s="172">
        <v>836</v>
      </c>
    </row>
    <row r="3172" spans="1:20" ht="15.6">
      <c r="A3172" s="2" t="s">
        <v>6739</v>
      </c>
      <c r="B3172" s="78" t="s">
        <v>5</v>
      </c>
      <c r="C3172" s="17">
        <v>2</v>
      </c>
      <c r="D3172" s="17">
        <v>3</v>
      </c>
      <c r="E3172" t="str">
        <f t="shared" si="293"/>
        <v>B</v>
      </c>
      <c r="F3172" s="17">
        <v>4</v>
      </c>
      <c r="G3172" s="17">
        <v>24</v>
      </c>
      <c r="H3172" s="17">
        <v>4</v>
      </c>
      <c r="I3172" s="17">
        <v>3</v>
      </c>
      <c r="J3172" s="16" t="s">
        <v>7266</v>
      </c>
      <c r="K3172" s="16">
        <v>1</v>
      </c>
      <c r="L3172" s="16">
        <v>9</v>
      </c>
      <c r="M3172" s="16">
        <v>0</v>
      </c>
      <c r="N3172" s="78" t="str">
        <f t="shared" si="294"/>
        <v>Neutral</v>
      </c>
      <c r="O3172" s="180" t="str">
        <f t="shared" si="295"/>
        <v>pic</v>
      </c>
      <c r="P3172" s="78">
        <f t="shared" si="292"/>
        <v>11128.488600000001</v>
      </c>
      <c r="Q3172" s="172">
        <f t="shared" si="296"/>
        <v>-11128.488600000001</v>
      </c>
      <c r="R3172" s="13" t="s">
        <v>49</v>
      </c>
      <c r="S3172" s="17" t="s">
        <v>17</v>
      </c>
      <c r="T3172" s="172">
        <v>836</v>
      </c>
    </row>
    <row r="3173" spans="1:20" ht="15.6">
      <c r="A3173" s="2" t="s">
        <v>6739</v>
      </c>
      <c r="B3173" s="78" t="s">
        <v>5</v>
      </c>
      <c r="C3173" s="17">
        <v>2</v>
      </c>
      <c r="D3173" s="17">
        <v>3</v>
      </c>
      <c r="E3173" t="str">
        <f t="shared" si="293"/>
        <v>B</v>
      </c>
      <c r="F3173" s="17">
        <v>4</v>
      </c>
      <c r="G3173" s="17">
        <v>25</v>
      </c>
      <c r="H3173" s="17">
        <v>5</v>
      </c>
      <c r="I3173" s="17">
        <v>3</v>
      </c>
      <c r="J3173" s="16" t="s">
        <v>7267</v>
      </c>
      <c r="K3173" s="16">
        <v>1</v>
      </c>
      <c r="L3173" s="16">
        <v>0</v>
      </c>
      <c r="M3173" s="16">
        <v>1</v>
      </c>
      <c r="N3173" s="78" t="str">
        <f t="shared" si="294"/>
        <v>None</v>
      </c>
      <c r="O3173" s="180" t="str">
        <f t="shared" si="295"/>
        <v>None</v>
      </c>
      <c r="P3173" s="78">
        <f t="shared" si="292"/>
        <v>-3115.4290999999998</v>
      </c>
      <c r="Q3173" s="172">
        <f t="shared" si="296"/>
        <v>3115.4290999999998</v>
      </c>
      <c r="R3173" s="13" t="s">
        <v>49</v>
      </c>
      <c r="S3173" s="17" t="s">
        <v>17</v>
      </c>
      <c r="T3173" s="172">
        <v>836</v>
      </c>
    </row>
    <row r="3174" spans="1:20" ht="15.6">
      <c r="A3174" s="2" t="s">
        <v>6739</v>
      </c>
      <c r="B3174" s="78" t="s">
        <v>5</v>
      </c>
      <c r="C3174" s="17">
        <v>2</v>
      </c>
      <c r="D3174" s="17">
        <v>3</v>
      </c>
      <c r="E3174" t="str">
        <f t="shared" si="293"/>
        <v>B</v>
      </c>
      <c r="F3174" s="17">
        <v>4</v>
      </c>
      <c r="G3174" s="17">
        <v>20</v>
      </c>
      <c r="H3174" s="17">
        <v>4</v>
      </c>
      <c r="I3174" s="17">
        <v>3</v>
      </c>
      <c r="J3174" s="16" t="s">
        <v>7262</v>
      </c>
      <c r="K3174" s="16">
        <v>1</v>
      </c>
      <c r="L3174" s="16">
        <v>0</v>
      </c>
      <c r="M3174" s="16">
        <v>1</v>
      </c>
      <c r="N3174" s="78" t="str">
        <f t="shared" si="294"/>
        <v>None</v>
      </c>
      <c r="O3174" s="180" t="str">
        <f t="shared" si="295"/>
        <v>None</v>
      </c>
      <c r="P3174" s="78">
        <f t="shared" si="292"/>
        <v>-3125.5944</v>
      </c>
      <c r="Q3174" s="172">
        <f t="shared" si="296"/>
        <v>3125.5944</v>
      </c>
      <c r="R3174" s="13" t="s">
        <v>49</v>
      </c>
      <c r="S3174" s="17" t="s">
        <v>17</v>
      </c>
      <c r="T3174" s="172">
        <v>836</v>
      </c>
    </row>
    <row r="3175" spans="1:20" ht="15.6">
      <c r="A3175" s="2" t="s">
        <v>6739</v>
      </c>
      <c r="B3175" s="78" t="s">
        <v>5</v>
      </c>
      <c r="C3175" s="17">
        <v>2</v>
      </c>
      <c r="D3175" s="17">
        <v>3</v>
      </c>
      <c r="E3175" t="str">
        <f t="shared" si="293"/>
        <v>B</v>
      </c>
      <c r="F3175" s="17">
        <v>4</v>
      </c>
      <c r="G3175" s="17">
        <v>13</v>
      </c>
      <c r="H3175" s="17">
        <v>3</v>
      </c>
      <c r="I3175" s="17">
        <v>3</v>
      </c>
      <c r="J3175" s="16" t="s">
        <v>7255</v>
      </c>
      <c r="K3175" s="16">
        <v>1</v>
      </c>
      <c r="L3175" s="16">
        <v>0</v>
      </c>
      <c r="M3175" s="16">
        <v>1</v>
      </c>
      <c r="N3175" s="78" t="str">
        <f t="shared" si="294"/>
        <v>None</v>
      </c>
      <c r="O3175" s="180" t="str">
        <f t="shared" si="295"/>
        <v>None</v>
      </c>
      <c r="P3175" s="78">
        <f t="shared" si="292"/>
        <v>-3180.0312999999996</v>
      </c>
      <c r="Q3175" s="172">
        <f t="shared" si="296"/>
        <v>3180.0312999999996</v>
      </c>
      <c r="R3175" s="13" t="s">
        <v>49</v>
      </c>
      <c r="S3175" s="17" t="s">
        <v>17</v>
      </c>
      <c r="T3175" s="172">
        <v>836</v>
      </c>
    </row>
    <row r="3176" spans="1:20" ht="15.6">
      <c r="A3176" s="2" t="s">
        <v>6739</v>
      </c>
      <c r="B3176" s="78" t="s">
        <v>5</v>
      </c>
      <c r="C3176" s="17">
        <v>2</v>
      </c>
      <c r="D3176" s="17">
        <v>3</v>
      </c>
      <c r="E3176" t="str">
        <f t="shared" si="293"/>
        <v>B</v>
      </c>
      <c r="F3176" s="17">
        <v>4</v>
      </c>
      <c r="G3176" s="17">
        <v>19</v>
      </c>
      <c r="H3176" s="17">
        <v>4</v>
      </c>
      <c r="I3176" s="17">
        <v>3</v>
      </c>
      <c r="J3176" s="16" t="s">
        <v>7261</v>
      </c>
      <c r="K3176" s="16">
        <v>2</v>
      </c>
      <c r="L3176" s="16">
        <v>0</v>
      </c>
      <c r="M3176" s="16">
        <v>1</v>
      </c>
      <c r="N3176" s="78" t="str">
        <f t="shared" si="294"/>
        <v>None</v>
      </c>
      <c r="O3176" s="180" t="str">
        <f t="shared" si="295"/>
        <v>None</v>
      </c>
      <c r="P3176" s="78">
        <f t="shared" si="292"/>
        <v>-3285.0094999999997</v>
      </c>
      <c r="Q3176" s="172">
        <f t="shared" si="296"/>
        <v>3285.0094999999997</v>
      </c>
      <c r="R3176" s="13" t="s">
        <v>49</v>
      </c>
      <c r="S3176" s="17" t="s">
        <v>17</v>
      </c>
      <c r="T3176" s="172">
        <v>836</v>
      </c>
    </row>
    <row r="3177" spans="1:20" ht="15.6">
      <c r="A3177" s="2" t="s">
        <v>6739</v>
      </c>
      <c r="B3177" s="78" t="s">
        <v>5</v>
      </c>
      <c r="C3177" s="17">
        <v>2</v>
      </c>
      <c r="D3177" s="17">
        <v>3</v>
      </c>
      <c r="E3177" t="str">
        <f t="shared" si="293"/>
        <v>B</v>
      </c>
      <c r="F3177" s="17">
        <v>4</v>
      </c>
      <c r="G3177" s="17">
        <v>10</v>
      </c>
      <c r="H3177" s="17">
        <v>2</v>
      </c>
      <c r="I3177" s="17">
        <v>3</v>
      </c>
      <c r="J3177" s="16" t="s">
        <v>7252</v>
      </c>
      <c r="K3177" s="16">
        <v>13</v>
      </c>
      <c r="L3177" s="16">
        <v>4</v>
      </c>
      <c r="M3177" s="16">
        <v>1</v>
      </c>
      <c r="N3177" s="78" t="str">
        <f t="shared" si="294"/>
        <v>Object</v>
      </c>
      <c r="O3177" s="180" t="str">
        <f t="shared" si="295"/>
        <v>pic</v>
      </c>
      <c r="P3177" s="78">
        <f t="shared" si="292"/>
        <v>7879.8508000000011</v>
      </c>
      <c r="Q3177" s="172">
        <f t="shared" si="296"/>
        <v>-7879.8508000000011</v>
      </c>
      <c r="R3177" s="13" t="s">
        <v>49</v>
      </c>
      <c r="S3177" s="17" t="s">
        <v>17</v>
      </c>
      <c r="T3177" s="172">
        <v>836</v>
      </c>
    </row>
    <row r="3178" spans="1:20" ht="15.6">
      <c r="A3178" s="2" t="s">
        <v>6739</v>
      </c>
      <c r="B3178" s="78" t="s">
        <v>5</v>
      </c>
      <c r="C3178" s="17">
        <v>2</v>
      </c>
      <c r="D3178" s="17">
        <v>3</v>
      </c>
      <c r="E3178" t="str">
        <f t="shared" si="293"/>
        <v>B</v>
      </c>
      <c r="F3178" s="17">
        <v>4</v>
      </c>
      <c r="G3178" s="17">
        <v>9</v>
      </c>
      <c r="H3178" s="17">
        <v>2</v>
      </c>
      <c r="I3178" s="17">
        <v>3</v>
      </c>
      <c r="J3178" s="16" t="s">
        <v>7251</v>
      </c>
      <c r="K3178" s="16">
        <v>6</v>
      </c>
      <c r="L3178" s="16">
        <v>3</v>
      </c>
      <c r="M3178" s="16">
        <v>1</v>
      </c>
      <c r="N3178" s="78" t="str">
        <f t="shared" si="294"/>
        <v>Object</v>
      </c>
      <c r="O3178" s="180" t="str">
        <f t="shared" si="295"/>
        <v>pic</v>
      </c>
      <c r="P3178" s="78">
        <f t="shared" si="292"/>
        <v>6095.4934000000003</v>
      </c>
      <c r="Q3178" s="172">
        <f t="shared" si="296"/>
        <v>-6095.4934000000003</v>
      </c>
      <c r="R3178" s="13" t="s">
        <v>49</v>
      </c>
      <c r="S3178" s="17" t="s">
        <v>17</v>
      </c>
      <c r="T3178" s="172">
        <v>836</v>
      </c>
    </row>
    <row r="3179" spans="1:20" ht="15.6">
      <c r="A3179" s="2" t="s">
        <v>6739</v>
      </c>
      <c r="B3179" s="78" t="s">
        <v>5</v>
      </c>
      <c r="C3179" s="17">
        <v>2</v>
      </c>
      <c r="D3179" s="17">
        <v>3</v>
      </c>
      <c r="E3179" t="str">
        <f t="shared" si="293"/>
        <v>B</v>
      </c>
      <c r="F3179" s="17">
        <v>4</v>
      </c>
      <c r="G3179" s="17">
        <v>28</v>
      </c>
      <c r="H3179" s="17">
        <v>5</v>
      </c>
      <c r="I3179" s="17">
        <v>3</v>
      </c>
      <c r="J3179" s="16" t="s">
        <v>7270</v>
      </c>
      <c r="K3179" s="16">
        <v>1</v>
      </c>
      <c r="L3179" s="16">
        <v>9</v>
      </c>
      <c r="M3179" s="16">
        <v>1</v>
      </c>
      <c r="N3179" s="78" t="str">
        <f t="shared" si="294"/>
        <v>Neutral</v>
      </c>
      <c r="O3179" s="180" t="str">
        <f t="shared" si="295"/>
        <v>pic</v>
      </c>
      <c r="P3179" s="78">
        <f t="shared" si="292"/>
        <v>-3713.1440999999995</v>
      </c>
      <c r="Q3179" s="172">
        <f t="shared" si="296"/>
        <v>3713.1440999999995</v>
      </c>
      <c r="R3179" s="13" t="s">
        <v>49</v>
      </c>
      <c r="S3179" s="17" t="s">
        <v>17</v>
      </c>
      <c r="T3179" s="172">
        <v>836</v>
      </c>
    </row>
    <row r="3180" spans="1:20" ht="15.6">
      <c r="A3180" s="2" t="s">
        <v>6739</v>
      </c>
      <c r="B3180" s="78" t="s">
        <v>5</v>
      </c>
      <c r="C3180" s="17">
        <v>2</v>
      </c>
      <c r="D3180" s="17">
        <v>3</v>
      </c>
      <c r="E3180" t="str">
        <f t="shared" si="293"/>
        <v>B</v>
      </c>
      <c r="F3180" s="17">
        <v>4</v>
      </c>
      <c r="G3180" s="17">
        <v>35</v>
      </c>
      <c r="H3180" s="17">
        <v>6</v>
      </c>
      <c r="I3180" s="17">
        <v>3</v>
      </c>
      <c r="J3180" s="16" t="s">
        <v>7277</v>
      </c>
      <c r="K3180" s="16">
        <v>1</v>
      </c>
      <c r="L3180" s="16">
        <v>4</v>
      </c>
      <c r="M3180" s="16">
        <v>1</v>
      </c>
      <c r="N3180" s="78" t="str">
        <f t="shared" si="294"/>
        <v>Object</v>
      </c>
      <c r="O3180" s="180" t="str">
        <f t="shared" si="295"/>
        <v>pic</v>
      </c>
      <c r="P3180" s="78">
        <f t="shared" si="292"/>
        <v>-3770.8397999999997</v>
      </c>
      <c r="Q3180" s="172">
        <f t="shared" si="296"/>
        <v>3770.8397999999997</v>
      </c>
      <c r="R3180" s="13" t="s">
        <v>49</v>
      </c>
      <c r="S3180" s="17" t="s">
        <v>17</v>
      </c>
      <c r="T3180" s="172">
        <v>836</v>
      </c>
    </row>
    <row r="3181" spans="1:20" ht="15.6">
      <c r="A3181" s="2" t="s">
        <v>6739</v>
      </c>
      <c r="B3181" s="78" t="s">
        <v>5</v>
      </c>
      <c r="C3181" s="17">
        <v>2</v>
      </c>
      <c r="D3181" s="17">
        <v>3</v>
      </c>
      <c r="E3181" t="str">
        <f t="shared" si="293"/>
        <v>B</v>
      </c>
      <c r="F3181" s="17">
        <v>4</v>
      </c>
      <c r="G3181" s="17">
        <v>23</v>
      </c>
      <c r="H3181" s="17">
        <v>4</v>
      </c>
      <c r="I3181" s="17">
        <v>3</v>
      </c>
      <c r="J3181" s="16" t="s">
        <v>7265</v>
      </c>
      <c r="K3181" s="16">
        <v>1</v>
      </c>
      <c r="L3181" s="16">
        <v>11</v>
      </c>
      <c r="M3181" s="16">
        <v>1</v>
      </c>
      <c r="N3181" s="78" t="str">
        <f t="shared" si="294"/>
        <v>Neutral</v>
      </c>
      <c r="O3181" s="180" t="str">
        <f t="shared" si="295"/>
        <v>pic</v>
      </c>
      <c r="P3181" s="78">
        <f t="shared" si="292"/>
        <v>-3825.0394999999999</v>
      </c>
      <c r="Q3181" s="172">
        <f t="shared" si="296"/>
        <v>3825.0394999999999</v>
      </c>
      <c r="R3181" s="13" t="s">
        <v>49</v>
      </c>
      <c r="S3181" s="17" t="s">
        <v>17</v>
      </c>
      <c r="T3181" s="172">
        <v>836</v>
      </c>
    </row>
    <row r="3182" spans="1:20" ht="15.6">
      <c r="A3182" s="2" t="s">
        <v>6739</v>
      </c>
      <c r="B3182" s="78" t="s">
        <v>5</v>
      </c>
      <c r="C3182" s="17">
        <v>2</v>
      </c>
      <c r="D3182" s="17">
        <v>3</v>
      </c>
      <c r="E3182" t="str">
        <f t="shared" si="293"/>
        <v>B</v>
      </c>
      <c r="F3182" s="17">
        <v>4</v>
      </c>
      <c r="G3182" s="17">
        <v>26</v>
      </c>
      <c r="H3182" s="17">
        <v>5</v>
      </c>
      <c r="I3182" s="17">
        <v>3</v>
      </c>
      <c r="J3182" s="16" t="s">
        <v>7268</v>
      </c>
      <c r="K3182" s="16">
        <v>1</v>
      </c>
      <c r="L3182" s="16">
        <v>0</v>
      </c>
      <c r="M3182" s="16">
        <v>1</v>
      </c>
      <c r="N3182" s="78" t="str">
        <f t="shared" si="294"/>
        <v>None</v>
      </c>
      <c r="O3182" s="180" t="str">
        <f t="shared" si="295"/>
        <v>None</v>
      </c>
      <c r="P3182" s="78">
        <f t="shared" si="292"/>
        <v>-3911.3624</v>
      </c>
      <c r="Q3182" s="172">
        <f t="shared" si="296"/>
        <v>3911.3624</v>
      </c>
      <c r="R3182" s="13" t="s">
        <v>49</v>
      </c>
      <c r="S3182" s="17" t="s">
        <v>17</v>
      </c>
      <c r="T3182" s="172">
        <v>836</v>
      </c>
    </row>
    <row r="3183" spans="1:20" ht="15.6">
      <c r="A3183" s="2" t="s">
        <v>6739</v>
      </c>
      <c r="B3183" s="78" t="s">
        <v>5</v>
      </c>
      <c r="C3183" s="17">
        <v>2</v>
      </c>
      <c r="D3183" s="17">
        <v>3</v>
      </c>
      <c r="E3183" t="str">
        <f t="shared" si="293"/>
        <v>B</v>
      </c>
      <c r="F3183" s="17">
        <v>4</v>
      </c>
      <c r="G3183" s="17">
        <v>2</v>
      </c>
      <c r="H3183" s="17">
        <v>1</v>
      </c>
      <c r="I3183" s="17">
        <v>3</v>
      </c>
      <c r="J3183" s="16" t="s">
        <v>7244</v>
      </c>
      <c r="K3183" s="16">
        <v>1</v>
      </c>
      <c r="L3183" s="16">
        <v>0</v>
      </c>
      <c r="M3183" s="16">
        <v>1</v>
      </c>
      <c r="N3183" s="78" t="str">
        <f t="shared" si="294"/>
        <v>None</v>
      </c>
      <c r="O3183" s="180" t="str">
        <f t="shared" si="295"/>
        <v>None</v>
      </c>
      <c r="P3183" s="78">
        <f t="shared" si="292"/>
        <v>-4303.6727999999994</v>
      </c>
      <c r="Q3183" s="172">
        <f t="shared" si="296"/>
        <v>4303.6727999999994</v>
      </c>
      <c r="R3183" s="13" t="s">
        <v>49</v>
      </c>
      <c r="S3183" s="17" t="s">
        <v>17</v>
      </c>
      <c r="T3183" s="172">
        <v>836</v>
      </c>
    </row>
    <row r="3184" spans="1:20" ht="15.6">
      <c r="A3184" s="2" t="s">
        <v>6739</v>
      </c>
      <c r="B3184" s="78" t="s">
        <v>5</v>
      </c>
      <c r="C3184" s="17">
        <v>2</v>
      </c>
      <c r="D3184" s="17">
        <v>3</v>
      </c>
      <c r="E3184" t="str">
        <f t="shared" si="293"/>
        <v>B</v>
      </c>
      <c r="F3184" s="17">
        <v>4</v>
      </c>
      <c r="G3184" s="17">
        <v>11</v>
      </c>
      <c r="H3184" s="17">
        <v>2</v>
      </c>
      <c r="I3184" s="17">
        <v>3</v>
      </c>
      <c r="J3184" s="16" t="s">
        <v>7253</v>
      </c>
      <c r="K3184" s="16">
        <v>1</v>
      </c>
      <c r="L3184" s="16">
        <v>2</v>
      </c>
      <c r="M3184" s="16">
        <v>1</v>
      </c>
      <c r="N3184" s="78" t="str">
        <f t="shared" si="294"/>
        <v>Object</v>
      </c>
      <c r="O3184" s="180" t="str">
        <f t="shared" si="295"/>
        <v>pic</v>
      </c>
      <c r="P3184" s="78">
        <f t="shared" si="292"/>
        <v>-4418.9974999999995</v>
      </c>
      <c r="Q3184" s="172">
        <f t="shared" si="296"/>
        <v>4418.9974999999995</v>
      </c>
      <c r="R3184" s="13" t="s">
        <v>49</v>
      </c>
      <c r="S3184" s="17" t="s">
        <v>17</v>
      </c>
      <c r="T3184" s="172">
        <v>836</v>
      </c>
    </row>
    <row r="3185" spans="1:20" ht="15.6">
      <c r="A3185" s="2" t="s">
        <v>6739</v>
      </c>
      <c r="B3185" s="78" t="s">
        <v>5</v>
      </c>
      <c r="C3185" s="17">
        <v>2</v>
      </c>
      <c r="D3185" s="17">
        <v>3</v>
      </c>
      <c r="E3185" t="str">
        <f t="shared" si="293"/>
        <v>B</v>
      </c>
      <c r="F3185" s="17">
        <v>4</v>
      </c>
      <c r="G3185" s="17">
        <v>36</v>
      </c>
      <c r="H3185" s="17">
        <v>6</v>
      </c>
      <c r="I3185" s="17">
        <v>3</v>
      </c>
      <c r="J3185" s="16" t="s">
        <v>7278</v>
      </c>
      <c r="K3185" s="16">
        <v>1</v>
      </c>
      <c r="L3185" s="16">
        <v>2</v>
      </c>
      <c r="M3185" s="16">
        <v>1</v>
      </c>
      <c r="N3185" s="78" t="str">
        <f t="shared" si="294"/>
        <v>Object</v>
      </c>
      <c r="O3185" s="180" t="str">
        <f t="shared" si="295"/>
        <v>pic</v>
      </c>
      <c r="P3185" s="78">
        <f t="shared" si="292"/>
        <v>-4449.5625</v>
      </c>
      <c r="Q3185" s="172">
        <f t="shared" si="296"/>
        <v>4449.5625</v>
      </c>
      <c r="R3185" s="13" t="s">
        <v>49</v>
      </c>
      <c r="S3185" s="17" t="s">
        <v>17</v>
      </c>
      <c r="T3185" s="172">
        <v>836</v>
      </c>
    </row>
    <row r="3186" spans="1:20" ht="15.6">
      <c r="A3186" s="2" t="s">
        <v>6739</v>
      </c>
      <c r="B3186" s="78" t="s">
        <v>5</v>
      </c>
      <c r="C3186" s="17">
        <v>2</v>
      </c>
      <c r="D3186" s="17">
        <v>3</v>
      </c>
      <c r="E3186" t="str">
        <f t="shared" si="293"/>
        <v>B</v>
      </c>
      <c r="F3186" s="17">
        <v>4</v>
      </c>
      <c r="G3186" s="17">
        <v>4</v>
      </c>
      <c r="H3186" s="17">
        <v>1</v>
      </c>
      <c r="I3186" s="17">
        <v>3</v>
      </c>
      <c r="J3186" s="16" t="s">
        <v>7246</v>
      </c>
      <c r="K3186" s="16">
        <v>1</v>
      </c>
      <c r="L3186" s="16">
        <v>8</v>
      </c>
      <c r="M3186" s="16">
        <v>1</v>
      </c>
      <c r="N3186" s="78" t="str">
        <f t="shared" si="294"/>
        <v>Threat</v>
      </c>
      <c r="O3186" s="180" t="str">
        <f t="shared" si="295"/>
        <v>pic</v>
      </c>
      <c r="P3186" s="78">
        <f t="shared" si="292"/>
        <v>-4549.0631999999996</v>
      </c>
      <c r="Q3186" s="172">
        <f t="shared" si="296"/>
        <v>4549.0631999999996</v>
      </c>
      <c r="R3186" s="13" t="s">
        <v>49</v>
      </c>
      <c r="S3186" s="17" t="s">
        <v>17</v>
      </c>
      <c r="T3186" s="172">
        <v>836</v>
      </c>
    </row>
    <row r="3187" spans="1:20" ht="15.6">
      <c r="A3187" s="125" t="s">
        <v>1166</v>
      </c>
      <c r="B3187" s="166" t="s">
        <v>11</v>
      </c>
      <c r="C3187" s="126">
        <v>15</v>
      </c>
      <c r="D3187" s="126">
        <v>1</v>
      </c>
      <c r="E3187" t="str">
        <f t="shared" si="293"/>
        <v>H</v>
      </c>
      <c r="F3187" s="126">
        <v>7</v>
      </c>
      <c r="G3187" s="126">
        <v>7</v>
      </c>
      <c r="H3187" s="126">
        <v>1</v>
      </c>
      <c r="I3187" s="126">
        <v>0</v>
      </c>
      <c r="J3187" s="12">
        <v>38657.428999999996</v>
      </c>
      <c r="K3187" s="12">
        <v>4</v>
      </c>
      <c r="L3187" s="126"/>
      <c r="M3187" s="17">
        <v>0</v>
      </c>
      <c r="N3187" s="78" t="str">
        <f t="shared" si="294"/>
        <v>None</v>
      </c>
      <c r="O3187" s="78" t="str">
        <f t="shared" si="295"/>
        <v>None</v>
      </c>
      <c r="P3187" s="78">
        <f t="shared" ref="P3187:P3218" si="297">IF(A3187="Drumble",J3187-7821.07,IF(A3187="Erdinger",J3187-3555.92,IF(A3187="Maria",J3187-8626.34,IF(A3187="Maskedoror",J3187- 8596.69,IF(A3187="Oda",J3187-7511.45,IF(A3187=" Pêcheresse",J3187-5379.34,IF(A3187="Pied Tordu",J3187-5505.37)))))))</f>
        <v>30060.738999999994</v>
      </c>
      <c r="Q3187" s="172">
        <f t="shared" si="296"/>
        <v>-30060.738999999994</v>
      </c>
      <c r="R3187" s="93" t="s">
        <v>78</v>
      </c>
      <c r="S3187" s="126" t="s">
        <v>17</v>
      </c>
      <c r="T3187" s="172">
        <v>1593</v>
      </c>
    </row>
    <row r="3188" spans="1:20" ht="15.6">
      <c r="A3188" s="125" t="s">
        <v>1166</v>
      </c>
      <c r="B3188" s="166" t="s">
        <v>11</v>
      </c>
      <c r="C3188" s="126">
        <v>15</v>
      </c>
      <c r="D3188" s="126">
        <v>1</v>
      </c>
      <c r="E3188" t="str">
        <f t="shared" si="293"/>
        <v>H</v>
      </c>
      <c r="F3188" s="126">
        <v>7</v>
      </c>
      <c r="G3188" s="126">
        <v>10</v>
      </c>
      <c r="H3188" s="126">
        <v>1</v>
      </c>
      <c r="I3188" s="126">
        <v>0</v>
      </c>
      <c r="J3188" s="12">
        <v>33570.974999999999</v>
      </c>
      <c r="K3188" s="12">
        <v>1</v>
      </c>
      <c r="L3188" s="126"/>
      <c r="M3188" s="12">
        <v>1</v>
      </c>
      <c r="N3188" s="78" t="str">
        <f t="shared" si="294"/>
        <v>None</v>
      </c>
      <c r="O3188" s="78" t="str">
        <f t="shared" si="295"/>
        <v>None</v>
      </c>
      <c r="P3188" s="78">
        <f t="shared" si="297"/>
        <v>24974.284999999996</v>
      </c>
      <c r="Q3188" s="172">
        <f t="shared" si="296"/>
        <v>-24974.284999999996</v>
      </c>
      <c r="R3188" s="93" t="s">
        <v>78</v>
      </c>
      <c r="S3188" s="126" t="s">
        <v>17</v>
      </c>
      <c r="T3188" s="172">
        <v>1593</v>
      </c>
    </row>
    <row r="3189" spans="1:20" ht="15.6">
      <c r="A3189" s="125" t="s">
        <v>1166</v>
      </c>
      <c r="B3189" s="166" t="s">
        <v>11</v>
      </c>
      <c r="C3189" s="126">
        <v>15</v>
      </c>
      <c r="D3189" s="126">
        <v>1</v>
      </c>
      <c r="E3189" t="str">
        <f t="shared" si="293"/>
        <v>H</v>
      </c>
      <c r="F3189" s="126">
        <v>7</v>
      </c>
      <c r="G3189" s="126">
        <v>3</v>
      </c>
      <c r="H3189" s="126">
        <v>1</v>
      </c>
      <c r="I3189" s="126">
        <v>0</v>
      </c>
      <c r="J3189" s="12">
        <v>32826.756600000001</v>
      </c>
      <c r="K3189" s="12">
        <v>1</v>
      </c>
      <c r="L3189" s="126"/>
      <c r="M3189" s="12">
        <v>1</v>
      </c>
      <c r="N3189" s="78" t="str">
        <f t="shared" si="294"/>
        <v>None</v>
      </c>
      <c r="O3189" s="78" t="str">
        <f t="shared" si="295"/>
        <v>None</v>
      </c>
      <c r="P3189" s="78">
        <f t="shared" si="297"/>
        <v>24230.066599999998</v>
      </c>
      <c r="Q3189" s="172">
        <f t="shared" si="296"/>
        <v>-24230.066599999998</v>
      </c>
      <c r="R3189" s="93" t="s">
        <v>78</v>
      </c>
      <c r="S3189" s="126" t="s">
        <v>17</v>
      </c>
      <c r="T3189" s="172">
        <v>1593</v>
      </c>
    </row>
    <row r="3190" spans="1:20" ht="15.6">
      <c r="A3190" s="125" t="s">
        <v>1166</v>
      </c>
      <c r="B3190" s="166" t="s">
        <v>11</v>
      </c>
      <c r="C3190" s="126">
        <v>15</v>
      </c>
      <c r="D3190" s="126">
        <v>1</v>
      </c>
      <c r="E3190" t="str">
        <f t="shared" si="293"/>
        <v>H</v>
      </c>
      <c r="F3190" s="126">
        <v>7</v>
      </c>
      <c r="G3190" s="126">
        <v>1</v>
      </c>
      <c r="H3190" s="126">
        <v>1</v>
      </c>
      <c r="I3190" s="126">
        <v>0</v>
      </c>
      <c r="J3190" s="12">
        <v>18019.2932</v>
      </c>
      <c r="K3190" s="12">
        <v>2</v>
      </c>
      <c r="L3190" s="126"/>
      <c r="M3190" s="12">
        <v>1</v>
      </c>
      <c r="N3190" s="78" t="str">
        <f t="shared" si="294"/>
        <v>None</v>
      </c>
      <c r="O3190" s="78" t="str">
        <f t="shared" si="295"/>
        <v>None</v>
      </c>
      <c r="P3190" s="78">
        <f t="shared" si="297"/>
        <v>9422.6031999999996</v>
      </c>
      <c r="Q3190" s="172">
        <f t="shared" si="296"/>
        <v>-9422.6031999999996</v>
      </c>
      <c r="R3190" s="93" t="s">
        <v>78</v>
      </c>
      <c r="S3190" s="126" t="s">
        <v>17</v>
      </c>
      <c r="T3190" s="172">
        <v>1593</v>
      </c>
    </row>
    <row r="3191" spans="1:20" ht="15.6">
      <c r="A3191" s="125" t="s">
        <v>1166</v>
      </c>
      <c r="B3191" s="166" t="s">
        <v>11</v>
      </c>
      <c r="C3191" s="126">
        <v>15</v>
      </c>
      <c r="D3191" s="126">
        <v>1</v>
      </c>
      <c r="E3191" t="str">
        <f t="shared" si="293"/>
        <v>H</v>
      </c>
      <c r="F3191" s="126">
        <v>7</v>
      </c>
      <c r="G3191" s="126">
        <v>6</v>
      </c>
      <c r="H3191" s="126">
        <v>1</v>
      </c>
      <c r="I3191" s="126">
        <v>0</v>
      </c>
      <c r="J3191" s="12">
        <v>12259.634400000001</v>
      </c>
      <c r="K3191" s="12">
        <v>3</v>
      </c>
      <c r="L3191" s="126"/>
      <c r="M3191" s="12">
        <v>1</v>
      </c>
      <c r="N3191" s="78" t="str">
        <f t="shared" si="294"/>
        <v>None</v>
      </c>
      <c r="O3191" s="78" t="str">
        <f t="shared" si="295"/>
        <v>None</v>
      </c>
      <c r="P3191" s="78">
        <f t="shared" si="297"/>
        <v>3662.9444000000003</v>
      </c>
      <c r="Q3191" s="172">
        <f t="shared" si="296"/>
        <v>-3662.9444000000003</v>
      </c>
      <c r="R3191" s="93" t="s">
        <v>78</v>
      </c>
      <c r="S3191" s="126" t="s">
        <v>17</v>
      </c>
      <c r="T3191" s="172">
        <v>1593</v>
      </c>
    </row>
    <row r="3192" spans="1:20" ht="15.6">
      <c r="A3192" s="125" t="s">
        <v>1166</v>
      </c>
      <c r="B3192" s="166" t="s">
        <v>11</v>
      </c>
      <c r="C3192" s="126">
        <v>15</v>
      </c>
      <c r="D3192" s="126">
        <v>1</v>
      </c>
      <c r="E3192" t="str">
        <f t="shared" si="293"/>
        <v>H</v>
      </c>
      <c r="F3192" s="126">
        <v>7</v>
      </c>
      <c r="G3192" s="126">
        <v>2</v>
      </c>
      <c r="H3192" s="126">
        <v>1</v>
      </c>
      <c r="I3192" s="126">
        <v>0</v>
      </c>
      <c r="J3192" s="12">
        <v>11202.8177</v>
      </c>
      <c r="K3192" s="12">
        <v>1</v>
      </c>
      <c r="L3192" s="126"/>
      <c r="M3192" s="12">
        <v>1</v>
      </c>
      <c r="N3192" s="78" t="str">
        <f t="shared" si="294"/>
        <v>None</v>
      </c>
      <c r="O3192" s="78" t="str">
        <f t="shared" si="295"/>
        <v>None</v>
      </c>
      <c r="P3192" s="78">
        <f t="shared" si="297"/>
        <v>2606.1276999999991</v>
      </c>
      <c r="Q3192" s="172">
        <f t="shared" si="296"/>
        <v>-2606.1276999999991</v>
      </c>
      <c r="R3192" s="93" t="s">
        <v>78</v>
      </c>
      <c r="S3192" s="126" t="s">
        <v>17</v>
      </c>
      <c r="T3192" s="172">
        <v>1593</v>
      </c>
    </row>
    <row r="3193" spans="1:20" ht="15.6">
      <c r="A3193" s="125" t="s">
        <v>1166</v>
      </c>
      <c r="B3193" s="166" t="s">
        <v>11</v>
      </c>
      <c r="C3193" s="126">
        <v>15</v>
      </c>
      <c r="D3193" s="126">
        <v>1</v>
      </c>
      <c r="E3193" t="str">
        <f t="shared" si="293"/>
        <v>H</v>
      </c>
      <c r="F3193" s="126">
        <v>7</v>
      </c>
      <c r="G3193" s="126">
        <v>9</v>
      </c>
      <c r="H3193" s="126">
        <v>1</v>
      </c>
      <c r="I3193" s="126">
        <v>0</v>
      </c>
      <c r="J3193" s="12">
        <v>7908.4708000000001</v>
      </c>
      <c r="K3193" s="12">
        <v>1</v>
      </c>
      <c r="L3193" s="126"/>
      <c r="M3193" s="12">
        <v>1</v>
      </c>
      <c r="N3193" s="78" t="str">
        <f t="shared" si="294"/>
        <v>None</v>
      </c>
      <c r="O3193" s="78" t="str">
        <f t="shared" si="295"/>
        <v>None</v>
      </c>
      <c r="P3193" s="78">
        <f t="shared" si="297"/>
        <v>-688.21920000000046</v>
      </c>
      <c r="Q3193" s="172">
        <f t="shared" si="296"/>
        <v>688.21920000000046</v>
      </c>
      <c r="R3193" s="93" t="s">
        <v>78</v>
      </c>
      <c r="S3193" s="126" t="s">
        <v>17</v>
      </c>
      <c r="T3193" s="172">
        <v>1593</v>
      </c>
    </row>
    <row r="3194" spans="1:20" ht="15.6">
      <c r="A3194" s="125" t="s">
        <v>1166</v>
      </c>
      <c r="B3194" s="166" t="s">
        <v>11</v>
      </c>
      <c r="C3194" s="126">
        <v>15</v>
      </c>
      <c r="D3194" s="126">
        <v>1</v>
      </c>
      <c r="E3194" t="str">
        <f t="shared" si="293"/>
        <v>H</v>
      </c>
      <c r="F3194" s="126">
        <v>7</v>
      </c>
      <c r="G3194" s="126">
        <v>4</v>
      </c>
      <c r="H3194" s="126">
        <v>1</v>
      </c>
      <c r="I3194" s="126">
        <v>0</v>
      </c>
      <c r="J3194" s="12">
        <v>4965.8109000000004</v>
      </c>
      <c r="K3194" s="12">
        <v>1</v>
      </c>
      <c r="L3194" s="126"/>
      <c r="M3194" s="12">
        <v>1</v>
      </c>
      <c r="N3194" s="78" t="str">
        <f t="shared" si="294"/>
        <v>None</v>
      </c>
      <c r="O3194" s="78" t="str">
        <f t="shared" si="295"/>
        <v>None</v>
      </c>
      <c r="P3194" s="78">
        <f t="shared" si="297"/>
        <v>-3630.8791000000001</v>
      </c>
      <c r="Q3194" s="172">
        <f t="shared" si="296"/>
        <v>3630.8791000000001</v>
      </c>
      <c r="R3194" s="93" t="s">
        <v>78</v>
      </c>
      <c r="S3194" s="126" t="s">
        <v>17</v>
      </c>
      <c r="T3194" s="172">
        <v>1593</v>
      </c>
    </row>
    <row r="3195" spans="1:20" ht="15.6">
      <c r="A3195" s="125" t="s">
        <v>1166</v>
      </c>
      <c r="B3195" s="166" t="s">
        <v>11</v>
      </c>
      <c r="C3195" s="126">
        <v>15</v>
      </c>
      <c r="D3195" s="126">
        <v>1</v>
      </c>
      <c r="E3195" t="str">
        <f t="shared" si="293"/>
        <v>H</v>
      </c>
      <c r="F3195" s="126">
        <v>7</v>
      </c>
      <c r="G3195" s="126">
        <v>5</v>
      </c>
      <c r="H3195" s="126">
        <v>1</v>
      </c>
      <c r="I3195" s="126">
        <v>0</v>
      </c>
      <c r="J3195" s="12">
        <v>4883.7924000000003</v>
      </c>
      <c r="K3195" s="12">
        <v>4</v>
      </c>
      <c r="L3195" s="126"/>
      <c r="M3195" s="12">
        <v>1</v>
      </c>
      <c r="N3195" s="78" t="str">
        <f t="shared" si="294"/>
        <v>None</v>
      </c>
      <c r="O3195" s="78" t="str">
        <f t="shared" si="295"/>
        <v>None</v>
      </c>
      <c r="P3195" s="78">
        <f t="shared" si="297"/>
        <v>-3712.8976000000002</v>
      </c>
      <c r="Q3195" s="172">
        <f t="shared" si="296"/>
        <v>3712.8976000000002</v>
      </c>
      <c r="R3195" s="93" t="s">
        <v>78</v>
      </c>
      <c r="S3195" s="126" t="s">
        <v>17</v>
      </c>
      <c r="T3195" s="172">
        <v>1593</v>
      </c>
    </row>
    <row r="3196" spans="1:20" ht="15.6">
      <c r="A3196" s="125" t="s">
        <v>1166</v>
      </c>
      <c r="B3196" s="166" t="s">
        <v>11</v>
      </c>
      <c r="C3196" s="126">
        <v>15</v>
      </c>
      <c r="D3196" s="126">
        <v>1</v>
      </c>
      <c r="E3196" t="str">
        <f t="shared" si="293"/>
        <v>H</v>
      </c>
      <c r="F3196" s="126">
        <v>7</v>
      </c>
      <c r="G3196" s="126">
        <v>8</v>
      </c>
      <c r="H3196" s="126">
        <v>1</v>
      </c>
      <c r="I3196" s="126">
        <v>0</v>
      </c>
      <c r="J3196" s="12">
        <v>3397.1624000000002</v>
      </c>
      <c r="K3196" s="12">
        <v>1</v>
      </c>
      <c r="L3196" s="126"/>
      <c r="M3196" s="12">
        <v>1</v>
      </c>
      <c r="N3196" s="78" t="str">
        <f t="shared" si="294"/>
        <v>None</v>
      </c>
      <c r="O3196" s="78" t="str">
        <f t="shared" si="295"/>
        <v>None</v>
      </c>
      <c r="P3196" s="78">
        <f t="shared" si="297"/>
        <v>-5199.5276000000003</v>
      </c>
      <c r="Q3196" s="172">
        <f t="shared" si="296"/>
        <v>5199.5276000000003</v>
      </c>
      <c r="R3196" s="93" t="s">
        <v>78</v>
      </c>
      <c r="S3196" s="126" t="s">
        <v>17</v>
      </c>
      <c r="T3196" s="172">
        <v>1593</v>
      </c>
    </row>
    <row r="3197" spans="1:20" ht="15.6">
      <c r="A3197" s="2" t="s">
        <v>1166</v>
      </c>
      <c r="B3197" s="78" t="s">
        <v>11</v>
      </c>
      <c r="C3197" s="17">
        <v>15</v>
      </c>
      <c r="D3197" s="17">
        <v>1</v>
      </c>
      <c r="E3197" t="str">
        <f t="shared" si="293"/>
        <v>H</v>
      </c>
      <c r="F3197" s="17">
        <v>7</v>
      </c>
      <c r="G3197" s="17">
        <v>30</v>
      </c>
      <c r="H3197" s="17">
        <v>5</v>
      </c>
      <c r="I3197" s="17">
        <v>1</v>
      </c>
      <c r="J3197" s="12" t="s">
        <v>1196</v>
      </c>
      <c r="K3197" s="12">
        <v>1</v>
      </c>
      <c r="L3197" s="12">
        <v>1</v>
      </c>
      <c r="M3197" s="12">
        <v>1</v>
      </c>
      <c r="N3197" s="78" t="str">
        <f t="shared" si="294"/>
        <v>Object</v>
      </c>
      <c r="O3197" s="78" t="str">
        <f t="shared" si="295"/>
        <v>pic</v>
      </c>
      <c r="P3197" s="78">
        <f t="shared" si="297"/>
        <v>886.52999999999884</v>
      </c>
      <c r="Q3197" s="172">
        <f t="shared" si="296"/>
        <v>-886.52999999999884</v>
      </c>
      <c r="R3197" s="13" t="s">
        <v>78</v>
      </c>
      <c r="S3197" s="17" t="s">
        <v>17</v>
      </c>
      <c r="T3197" s="172">
        <v>1593</v>
      </c>
    </row>
    <row r="3198" spans="1:20" ht="15.6">
      <c r="A3198" s="2" t="s">
        <v>1166</v>
      </c>
      <c r="B3198" s="78" t="s">
        <v>11</v>
      </c>
      <c r="C3198" s="17">
        <v>15</v>
      </c>
      <c r="D3198" s="17">
        <v>1</v>
      </c>
      <c r="E3198" t="str">
        <f t="shared" si="293"/>
        <v>H</v>
      </c>
      <c r="F3198" s="17">
        <v>7</v>
      </c>
      <c r="G3198" s="17">
        <v>1</v>
      </c>
      <c r="H3198" s="17">
        <v>1</v>
      </c>
      <c r="I3198" s="17">
        <v>1</v>
      </c>
      <c r="J3198" s="12" t="s">
        <v>1167</v>
      </c>
      <c r="K3198" s="12">
        <v>11</v>
      </c>
      <c r="L3198" s="12">
        <v>0</v>
      </c>
      <c r="M3198" s="12">
        <v>1</v>
      </c>
      <c r="N3198" s="78" t="str">
        <f t="shared" si="294"/>
        <v>None</v>
      </c>
      <c r="O3198" s="78" t="str">
        <f t="shared" si="295"/>
        <v>None</v>
      </c>
      <c r="P3198" s="78">
        <f t="shared" si="297"/>
        <v>528.65869999999995</v>
      </c>
      <c r="Q3198" s="172">
        <f t="shared" si="296"/>
        <v>-528.65869999999995</v>
      </c>
      <c r="R3198" s="13" t="s">
        <v>78</v>
      </c>
      <c r="S3198" s="17" t="s">
        <v>17</v>
      </c>
      <c r="T3198" s="172">
        <v>1593</v>
      </c>
    </row>
    <row r="3199" spans="1:20" ht="15.6">
      <c r="A3199" s="2" t="s">
        <v>1166</v>
      </c>
      <c r="B3199" s="78" t="s">
        <v>11</v>
      </c>
      <c r="C3199" s="17">
        <v>15</v>
      </c>
      <c r="D3199" s="17">
        <v>1</v>
      </c>
      <c r="E3199" t="str">
        <f t="shared" si="293"/>
        <v>H</v>
      </c>
      <c r="F3199" s="17">
        <v>7</v>
      </c>
      <c r="G3199" s="17">
        <v>7</v>
      </c>
      <c r="H3199" s="17">
        <v>2</v>
      </c>
      <c r="I3199" s="17">
        <v>1</v>
      </c>
      <c r="J3199" s="12" t="s">
        <v>1173</v>
      </c>
      <c r="K3199" s="12">
        <v>1</v>
      </c>
      <c r="L3199" s="12">
        <v>0</v>
      </c>
      <c r="M3199" s="12">
        <v>1</v>
      </c>
      <c r="N3199" s="78" t="str">
        <f t="shared" si="294"/>
        <v>None</v>
      </c>
      <c r="O3199" s="78" t="str">
        <f t="shared" si="295"/>
        <v>None</v>
      </c>
      <c r="P3199" s="78">
        <f t="shared" si="297"/>
        <v>437.26479999999901</v>
      </c>
      <c r="Q3199" s="172">
        <f t="shared" si="296"/>
        <v>-437.26479999999901</v>
      </c>
      <c r="R3199" s="13" t="s">
        <v>78</v>
      </c>
      <c r="S3199" s="17" t="s">
        <v>17</v>
      </c>
      <c r="T3199" s="172">
        <v>1593</v>
      </c>
    </row>
    <row r="3200" spans="1:20" ht="15.6">
      <c r="A3200" s="2" t="s">
        <v>1166</v>
      </c>
      <c r="B3200" s="78" t="s">
        <v>11</v>
      </c>
      <c r="C3200" s="17">
        <v>15</v>
      </c>
      <c r="D3200" s="17">
        <v>1</v>
      </c>
      <c r="E3200" t="str">
        <f t="shared" si="293"/>
        <v>H</v>
      </c>
      <c r="F3200" s="17">
        <v>7</v>
      </c>
      <c r="G3200" s="17">
        <v>32</v>
      </c>
      <c r="H3200" s="17">
        <v>6</v>
      </c>
      <c r="I3200" s="17">
        <v>1</v>
      </c>
      <c r="J3200" s="12" t="s">
        <v>1198</v>
      </c>
      <c r="K3200" s="12">
        <v>1</v>
      </c>
      <c r="L3200" s="12">
        <v>0</v>
      </c>
      <c r="M3200" s="12">
        <v>1</v>
      </c>
      <c r="N3200" s="78" t="str">
        <f t="shared" si="294"/>
        <v>None</v>
      </c>
      <c r="O3200" s="78" t="str">
        <f t="shared" si="295"/>
        <v>None</v>
      </c>
      <c r="P3200" s="78">
        <f t="shared" si="297"/>
        <v>390.54429999999957</v>
      </c>
      <c r="Q3200" s="172">
        <f t="shared" si="296"/>
        <v>-390.54429999999957</v>
      </c>
      <c r="R3200" s="13" t="s">
        <v>78</v>
      </c>
      <c r="S3200" s="17" t="s">
        <v>17</v>
      </c>
      <c r="T3200" s="172">
        <v>1593</v>
      </c>
    </row>
    <row r="3201" spans="1:20" ht="15.6">
      <c r="A3201" s="2" t="s">
        <v>1166</v>
      </c>
      <c r="B3201" s="78" t="s">
        <v>11</v>
      </c>
      <c r="C3201" s="17">
        <v>15</v>
      </c>
      <c r="D3201" s="17">
        <v>1</v>
      </c>
      <c r="E3201" t="str">
        <f t="shared" si="293"/>
        <v>H</v>
      </c>
      <c r="F3201" s="17">
        <v>7</v>
      </c>
      <c r="G3201" s="17">
        <v>6</v>
      </c>
      <c r="H3201" s="17">
        <v>1</v>
      </c>
      <c r="I3201" s="17">
        <v>1</v>
      </c>
      <c r="J3201" s="12" t="s">
        <v>1172</v>
      </c>
      <c r="K3201" s="12">
        <v>1</v>
      </c>
      <c r="L3201" s="12">
        <v>6</v>
      </c>
      <c r="M3201" s="12">
        <v>1</v>
      </c>
      <c r="N3201" s="78" t="str">
        <f t="shared" si="294"/>
        <v>Threat</v>
      </c>
      <c r="O3201" s="78" t="str">
        <f t="shared" si="295"/>
        <v>pic</v>
      </c>
      <c r="P3201" s="78">
        <f t="shared" si="297"/>
        <v>272.86930000000029</v>
      </c>
      <c r="Q3201" s="172">
        <f t="shared" si="296"/>
        <v>-272.86930000000029</v>
      </c>
      <c r="R3201" s="13" t="s">
        <v>78</v>
      </c>
      <c r="S3201" s="17" t="s">
        <v>17</v>
      </c>
      <c r="T3201" s="172">
        <v>1593</v>
      </c>
    </row>
    <row r="3202" spans="1:20" ht="15.6">
      <c r="A3202" s="2" t="s">
        <v>1166</v>
      </c>
      <c r="B3202" s="78" t="s">
        <v>11</v>
      </c>
      <c r="C3202" s="17">
        <v>15</v>
      </c>
      <c r="D3202" s="17">
        <v>1</v>
      </c>
      <c r="E3202" t="str">
        <f t="shared" si="293"/>
        <v>H</v>
      </c>
      <c r="F3202" s="17">
        <v>7</v>
      </c>
      <c r="G3202" s="17">
        <v>2</v>
      </c>
      <c r="H3202" s="17">
        <v>1</v>
      </c>
      <c r="I3202" s="17">
        <v>1</v>
      </c>
      <c r="J3202" s="12" t="s">
        <v>1168</v>
      </c>
      <c r="K3202" s="12">
        <v>6</v>
      </c>
      <c r="L3202" s="12">
        <v>0</v>
      </c>
      <c r="M3202" s="12">
        <v>1</v>
      </c>
      <c r="N3202" s="78" t="str">
        <f t="shared" si="294"/>
        <v>None</v>
      </c>
      <c r="O3202" s="78" t="str">
        <f t="shared" si="295"/>
        <v>None</v>
      </c>
      <c r="P3202" s="78">
        <f t="shared" si="297"/>
        <v>-142.41460000000006</v>
      </c>
      <c r="Q3202" s="172">
        <f t="shared" si="296"/>
        <v>142.41460000000006</v>
      </c>
      <c r="R3202" s="13" t="s">
        <v>78</v>
      </c>
      <c r="S3202" s="17" t="s">
        <v>17</v>
      </c>
      <c r="T3202" s="172">
        <v>1593</v>
      </c>
    </row>
    <row r="3203" spans="1:20" ht="15.6">
      <c r="A3203" s="2" t="s">
        <v>1166</v>
      </c>
      <c r="B3203" s="78" t="s">
        <v>11</v>
      </c>
      <c r="C3203" s="17">
        <v>15</v>
      </c>
      <c r="D3203" s="17">
        <v>1</v>
      </c>
      <c r="E3203" t="str">
        <f t="shared" si="293"/>
        <v>H</v>
      </c>
      <c r="F3203" s="17">
        <v>7</v>
      </c>
      <c r="G3203" s="17">
        <v>16</v>
      </c>
      <c r="H3203" s="17">
        <v>3</v>
      </c>
      <c r="I3203" s="17">
        <v>1</v>
      </c>
      <c r="J3203" s="12" t="s">
        <v>1182</v>
      </c>
      <c r="K3203" s="12">
        <v>1</v>
      </c>
      <c r="L3203" s="12">
        <v>3</v>
      </c>
      <c r="M3203" s="12">
        <v>0</v>
      </c>
      <c r="N3203" s="78" t="str">
        <f t="shared" si="294"/>
        <v>Object</v>
      </c>
      <c r="O3203" s="78" t="str">
        <f t="shared" si="295"/>
        <v>pic</v>
      </c>
      <c r="P3203" s="78">
        <f t="shared" si="297"/>
        <v>73943.6495</v>
      </c>
      <c r="Q3203" s="172">
        <f t="shared" si="296"/>
        <v>-73943.6495</v>
      </c>
      <c r="R3203" s="13" t="s">
        <v>78</v>
      </c>
      <c r="S3203" s="17" t="s">
        <v>17</v>
      </c>
      <c r="T3203" s="172">
        <v>1593</v>
      </c>
    </row>
    <row r="3204" spans="1:20" ht="15.6">
      <c r="A3204" s="2" t="s">
        <v>1166</v>
      </c>
      <c r="B3204" s="78" t="s">
        <v>11</v>
      </c>
      <c r="C3204" s="17">
        <v>15</v>
      </c>
      <c r="D3204" s="17">
        <v>1</v>
      </c>
      <c r="E3204" t="str">
        <f t="shared" si="293"/>
        <v>H</v>
      </c>
      <c r="F3204" s="17">
        <v>7</v>
      </c>
      <c r="G3204" s="17">
        <v>8</v>
      </c>
      <c r="H3204" s="17">
        <v>2</v>
      </c>
      <c r="I3204" s="17">
        <v>1</v>
      </c>
      <c r="J3204" s="12" t="s">
        <v>1174</v>
      </c>
      <c r="K3204" s="12">
        <v>3</v>
      </c>
      <c r="L3204" s="12">
        <v>0</v>
      </c>
      <c r="M3204" s="12">
        <v>1</v>
      </c>
      <c r="N3204" s="78" t="str">
        <f t="shared" si="294"/>
        <v>None</v>
      </c>
      <c r="O3204" s="78" t="str">
        <f t="shared" si="295"/>
        <v>None</v>
      </c>
      <c r="P3204" s="78">
        <f t="shared" si="297"/>
        <v>-393.93900000000031</v>
      </c>
      <c r="Q3204" s="172">
        <f t="shared" si="296"/>
        <v>393.93900000000031</v>
      </c>
      <c r="R3204" s="13" t="s">
        <v>78</v>
      </c>
      <c r="S3204" s="17" t="s">
        <v>17</v>
      </c>
      <c r="T3204" s="172">
        <v>1593</v>
      </c>
    </row>
    <row r="3205" spans="1:20" ht="15.6">
      <c r="A3205" s="2" t="s">
        <v>1166</v>
      </c>
      <c r="B3205" s="78" t="s">
        <v>11</v>
      </c>
      <c r="C3205" s="17">
        <v>15</v>
      </c>
      <c r="D3205" s="17">
        <v>1</v>
      </c>
      <c r="E3205" t="str">
        <f t="shared" si="293"/>
        <v>H</v>
      </c>
      <c r="F3205" s="17">
        <v>7</v>
      </c>
      <c r="G3205" s="17">
        <v>24</v>
      </c>
      <c r="H3205" s="17">
        <v>4</v>
      </c>
      <c r="I3205" s="17">
        <v>1</v>
      </c>
      <c r="J3205" s="12" t="s">
        <v>1190</v>
      </c>
      <c r="K3205" s="12">
        <v>1</v>
      </c>
      <c r="L3205" s="12">
        <v>9</v>
      </c>
      <c r="M3205" s="12">
        <v>1</v>
      </c>
      <c r="N3205" s="78" t="str">
        <f t="shared" si="294"/>
        <v>Neutral</v>
      </c>
      <c r="O3205" s="78" t="str">
        <f t="shared" si="295"/>
        <v>pic</v>
      </c>
      <c r="P3205" s="78">
        <f t="shared" si="297"/>
        <v>-1071.8605000000007</v>
      </c>
      <c r="Q3205" s="172">
        <f t="shared" si="296"/>
        <v>1071.8605000000007</v>
      </c>
      <c r="R3205" s="13" t="s">
        <v>78</v>
      </c>
      <c r="S3205" s="17" t="s">
        <v>17</v>
      </c>
      <c r="T3205" s="172">
        <v>1593</v>
      </c>
    </row>
    <row r="3206" spans="1:20" ht="15.6">
      <c r="A3206" s="2" t="s">
        <v>1166</v>
      </c>
      <c r="B3206" s="78" t="s">
        <v>11</v>
      </c>
      <c r="C3206" s="17">
        <v>15</v>
      </c>
      <c r="D3206" s="17">
        <v>1</v>
      </c>
      <c r="E3206" t="str">
        <f t="shared" si="293"/>
        <v>H</v>
      </c>
      <c r="F3206" s="17">
        <v>7</v>
      </c>
      <c r="G3206" s="17">
        <v>3</v>
      </c>
      <c r="H3206" s="17">
        <v>1</v>
      </c>
      <c r="I3206" s="17">
        <v>1</v>
      </c>
      <c r="J3206" s="12" t="s">
        <v>1169</v>
      </c>
      <c r="K3206" s="12">
        <v>3</v>
      </c>
      <c r="L3206" s="12">
        <v>5</v>
      </c>
      <c r="M3206" s="12">
        <v>0</v>
      </c>
      <c r="N3206" s="78" t="str">
        <f t="shared" si="294"/>
        <v>Threat</v>
      </c>
      <c r="O3206" s="78" t="str">
        <f t="shared" si="295"/>
        <v>pic</v>
      </c>
      <c r="P3206" s="78">
        <f t="shared" si="297"/>
        <v>65394.986799999999</v>
      </c>
      <c r="Q3206" s="172">
        <f t="shared" si="296"/>
        <v>-65394.986799999999</v>
      </c>
      <c r="R3206" s="13" t="s">
        <v>78</v>
      </c>
      <c r="S3206" s="17" t="s">
        <v>17</v>
      </c>
      <c r="T3206" s="172">
        <v>1593</v>
      </c>
    </row>
    <row r="3207" spans="1:20" ht="15.6">
      <c r="A3207" s="2" t="s">
        <v>1166</v>
      </c>
      <c r="B3207" s="78" t="s">
        <v>11</v>
      </c>
      <c r="C3207" s="17">
        <v>15</v>
      </c>
      <c r="D3207" s="17">
        <v>1</v>
      </c>
      <c r="E3207" t="str">
        <f t="shared" si="293"/>
        <v>H</v>
      </c>
      <c r="F3207" s="17">
        <v>7</v>
      </c>
      <c r="G3207" s="17">
        <v>18</v>
      </c>
      <c r="H3207" s="17">
        <v>3</v>
      </c>
      <c r="I3207" s="17">
        <v>1</v>
      </c>
      <c r="J3207" s="12" t="s">
        <v>1184</v>
      </c>
      <c r="K3207" s="12">
        <v>2</v>
      </c>
      <c r="L3207" s="12">
        <v>4</v>
      </c>
      <c r="M3207" s="12">
        <v>1</v>
      </c>
      <c r="N3207" s="78" t="str">
        <f t="shared" si="294"/>
        <v>Object</v>
      </c>
      <c r="O3207" s="78" t="str">
        <f t="shared" si="295"/>
        <v>pic</v>
      </c>
      <c r="P3207" s="78">
        <f t="shared" si="297"/>
        <v>-1260.1428000000005</v>
      </c>
      <c r="Q3207" s="172">
        <f t="shared" si="296"/>
        <v>1260.1428000000005</v>
      </c>
      <c r="R3207" s="13" t="s">
        <v>78</v>
      </c>
      <c r="S3207" s="17" t="s">
        <v>17</v>
      </c>
      <c r="T3207" s="172">
        <v>1593</v>
      </c>
    </row>
    <row r="3208" spans="1:20" ht="15.6">
      <c r="A3208" s="2" t="s">
        <v>1166</v>
      </c>
      <c r="B3208" s="78" t="s">
        <v>11</v>
      </c>
      <c r="C3208" s="17">
        <v>15</v>
      </c>
      <c r="D3208" s="17">
        <v>1</v>
      </c>
      <c r="E3208" t="str">
        <f t="shared" si="293"/>
        <v>H</v>
      </c>
      <c r="F3208" s="17">
        <v>7</v>
      </c>
      <c r="G3208" s="17">
        <v>27</v>
      </c>
      <c r="H3208" s="17">
        <v>5</v>
      </c>
      <c r="I3208" s="17">
        <v>1</v>
      </c>
      <c r="J3208" s="12" t="s">
        <v>1193</v>
      </c>
      <c r="K3208" s="12">
        <v>10</v>
      </c>
      <c r="L3208" s="12">
        <v>4</v>
      </c>
      <c r="M3208" s="12">
        <v>1</v>
      </c>
      <c r="N3208" s="78" t="str">
        <f t="shared" si="294"/>
        <v>Object</v>
      </c>
      <c r="O3208" s="78" t="str">
        <f t="shared" si="295"/>
        <v>pic</v>
      </c>
      <c r="P3208" s="78">
        <f t="shared" si="297"/>
        <v>-1331.6969000000008</v>
      </c>
      <c r="Q3208" s="172">
        <f t="shared" si="296"/>
        <v>1331.6969000000008</v>
      </c>
      <c r="R3208" s="13" t="s">
        <v>78</v>
      </c>
      <c r="S3208" s="17" t="s">
        <v>17</v>
      </c>
      <c r="T3208" s="172">
        <v>1593</v>
      </c>
    </row>
    <row r="3209" spans="1:20" ht="15.6">
      <c r="A3209" s="2" t="s">
        <v>1166</v>
      </c>
      <c r="B3209" s="78" t="s">
        <v>11</v>
      </c>
      <c r="C3209" s="17">
        <v>15</v>
      </c>
      <c r="D3209" s="17">
        <v>1</v>
      </c>
      <c r="E3209" t="str">
        <f t="shared" si="293"/>
        <v>H</v>
      </c>
      <c r="F3209" s="17">
        <v>7</v>
      </c>
      <c r="G3209" s="17">
        <v>4</v>
      </c>
      <c r="H3209" s="17">
        <v>1</v>
      </c>
      <c r="I3209" s="17">
        <v>1</v>
      </c>
      <c r="J3209" s="12" t="s">
        <v>1170</v>
      </c>
      <c r="K3209" s="12">
        <v>5</v>
      </c>
      <c r="L3209" s="12">
        <v>7</v>
      </c>
      <c r="M3209" s="12">
        <v>1</v>
      </c>
      <c r="N3209" s="78" t="str">
        <f t="shared" si="294"/>
        <v>Threat</v>
      </c>
      <c r="O3209" s="78" t="str">
        <f t="shared" si="295"/>
        <v>pic</v>
      </c>
      <c r="P3209" s="78">
        <f t="shared" si="297"/>
        <v>-1614.8212000000003</v>
      </c>
      <c r="Q3209" s="172">
        <f t="shared" si="296"/>
        <v>1614.8212000000003</v>
      </c>
      <c r="R3209" s="13" t="s">
        <v>78</v>
      </c>
      <c r="S3209" s="17" t="s">
        <v>17</v>
      </c>
      <c r="T3209" s="172">
        <v>1593</v>
      </c>
    </row>
    <row r="3210" spans="1:20" ht="15.6">
      <c r="A3210" s="2" t="s">
        <v>1166</v>
      </c>
      <c r="B3210" s="78" t="s">
        <v>11</v>
      </c>
      <c r="C3210" s="17">
        <v>15</v>
      </c>
      <c r="D3210" s="17">
        <v>1</v>
      </c>
      <c r="E3210" t="str">
        <f t="shared" si="293"/>
        <v>H</v>
      </c>
      <c r="F3210" s="17">
        <v>7</v>
      </c>
      <c r="G3210" s="17">
        <v>31</v>
      </c>
      <c r="H3210" s="17">
        <v>6</v>
      </c>
      <c r="I3210" s="17">
        <v>1</v>
      </c>
      <c r="J3210" s="12" t="s">
        <v>1197</v>
      </c>
      <c r="K3210" s="12">
        <v>2</v>
      </c>
      <c r="L3210" s="12">
        <v>0</v>
      </c>
      <c r="M3210" s="12">
        <v>1</v>
      </c>
      <c r="N3210" s="78" t="str">
        <f t="shared" si="294"/>
        <v>None</v>
      </c>
      <c r="O3210" s="78" t="str">
        <f t="shared" si="295"/>
        <v>None</v>
      </c>
      <c r="P3210" s="78">
        <f t="shared" si="297"/>
        <v>-2108.8337000000001</v>
      </c>
      <c r="Q3210" s="172">
        <f t="shared" si="296"/>
        <v>2108.8337000000001</v>
      </c>
      <c r="R3210" s="13" t="s">
        <v>78</v>
      </c>
      <c r="S3210" s="17" t="s">
        <v>17</v>
      </c>
      <c r="T3210" s="172">
        <v>1593</v>
      </c>
    </row>
    <row r="3211" spans="1:20" ht="15.6">
      <c r="A3211" s="2" t="s">
        <v>1166</v>
      </c>
      <c r="B3211" s="78" t="s">
        <v>11</v>
      </c>
      <c r="C3211" s="17">
        <v>15</v>
      </c>
      <c r="D3211" s="17">
        <v>1</v>
      </c>
      <c r="E3211" t="str">
        <f t="shared" si="293"/>
        <v>H</v>
      </c>
      <c r="F3211" s="17">
        <v>7</v>
      </c>
      <c r="G3211" s="17">
        <v>10</v>
      </c>
      <c r="H3211" s="17">
        <v>2</v>
      </c>
      <c r="I3211" s="17">
        <v>1</v>
      </c>
      <c r="J3211" s="12" t="s">
        <v>1176</v>
      </c>
      <c r="K3211" s="12">
        <v>2</v>
      </c>
      <c r="L3211" s="12">
        <v>10</v>
      </c>
      <c r="M3211" s="12">
        <v>0</v>
      </c>
      <c r="N3211" s="78" t="str">
        <f t="shared" si="294"/>
        <v>Neutral</v>
      </c>
      <c r="O3211" s="78" t="str">
        <f t="shared" si="295"/>
        <v>pic</v>
      </c>
      <c r="P3211" s="78">
        <f t="shared" si="297"/>
        <v>48384.1495</v>
      </c>
      <c r="Q3211" s="172">
        <f t="shared" si="296"/>
        <v>-48384.1495</v>
      </c>
      <c r="R3211" s="13" t="s">
        <v>78</v>
      </c>
      <c r="S3211" s="17" t="s">
        <v>17</v>
      </c>
      <c r="T3211" s="172">
        <v>1593</v>
      </c>
    </row>
    <row r="3212" spans="1:20" ht="15.6">
      <c r="A3212" s="2" t="s">
        <v>1166</v>
      </c>
      <c r="B3212" s="78" t="s">
        <v>11</v>
      </c>
      <c r="C3212" s="17">
        <v>15</v>
      </c>
      <c r="D3212" s="17">
        <v>1</v>
      </c>
      <c r="E3212" t="str">
        <f t="shared" si="293"/>
        <v>H</v>
      </c>
      <c r="F3212" s="17">
        <v>7</v>
      </c>
      <c r="G3212" s="17">
        <v>25</v>
      </c>
      <c r="H3212" s="17">
        <v>5</v>
      </c>
      <c r="I3212" s="17">
        <v>1</v>
      </c>
      <c r="J3212" s="12" t="s">
        <v>1191</v>
      </c>
      <c r="K3212" s="12">
        <v>2</v>
      </c>
      <c r="L3212" s="12">
        <v>0</v>
      </c>
      <c r="M3212" s="12">
        <v>1</v>
      </c>
      <c r="N3212" s="78" t="str">
        <f t="shared" si="294"/>
        <v>None</v>
      </c>
      <c r="O3212" s="78" t="str">
        <f t="shared" si="295"/>
        <v>None</v>
      </c>
      <c r="P3212" s="78">
        <f t="shared" si="297"/>
        <v>-3038.9218000000001</v>
      </c>
      <c r="Q3212" s="172">
        <f t="shared" si="296"/>
        <v>3038.9218000000001</v>
      </c>
      <c r="R3212" s="13" t="s">
        <v>78</v>
      </c>
      <c r="S3212" s="17" t="s">
        <v>17</v>
      </c>
      <c r="T3212" s="172">
        <v>1593</v>
      </c>
    </row>
    <row r="3213" spans="1:20" ht="15.6">
      <c r="A3213" s="2" t="s">
        <v>1166</v>
      </c>
      <c r="B3213" s="78" t="s">
        <v>11</v>
      </c>
      <c r="C3213" s="17">
        <v>15</v>
      </c>
      <c r="D3213" s="17">
        <v>1</v>
      </c>
      <c r="E3213" t="str">
        <f t="shared" si="293"/>
        <v>H</v>
      </c>
      <c r="F3213" s="17">
        <v>7</v>
      </c>
      <c r="G3213" s="17">
        <v>29</v>
      </c>
      <c r="H3213" s="17">
        <v>5</v>
      </c>
      <c r="I3213" s="17">
        <v>1</v>
      </c>
      <c r="J3213" s="12" t="s">
        <v>1195</v>
      </c>
      <c r="K3213" s="12">
        <v>9</v>
      </c>
      <c r="L3213" s="12">
        <v>2</v>
      </c>
      <c r="M3213" s="12">
        <v>1</v>
      </c>
      <c r="N3213" s="78" t="str">
        <f t="shared" si="294"/>
        <v>Object</v>
      </c>
      <c r="O3213" s="78" t="str">
        <f t="shared" si="295"/>
        <v>pic</v>
      </c>
      <c r="P3213" s="78">
        <f t="shared" si="297"/>
        <v>-3179.4633000000003</v>
      </c>
      <c r="Q3213" s="172">
        <f t="shared" si="296"/>
        <v>3179.4633000000003</v>
      </c>
      <c r="R3213" s="13" t="s">
        <v>78</v>
      </c>
      <c r="S3213" s="17" t="s">
        <v>17</v>
      </c>
      <c r="T3213" s="172">
        <v>1593</v>
      </c>
    </row>
    <row r="3214" spans="1:20" ht="15.6">
      <c r="A3214" s="2" t="s">
        <v>1166</v>
      </c>
      <c r="B3214" s="78" t="s">
        <v>11</v>
      </c>
      <c r="C3214" s="17">
        <v>15</v>
      </c>
      <c r="D3214" s="17">
        <v>1</v>
      </c>
      <c r="E3214" t="str">
        <f t="shared" si="293"/>
        <v>H</v>
      </c>
      <c r="F3214" s="17">
        <v>7</v>
      </c>
      <c r="G3214" s="17">
        <v>33</v>
      </c>
      <c r="H3214" s="17">
        <v>6</v>
      </c>
      <c r="I3214" s="17">
        <v>1</v>
      </c>
      <c r="J3214" s="12" t="s">
        <v>1199</v>
      </c>
      <c r="K3214" s="12">
        <v>1</v>
      </c>
      <c r="L3214" s="12">
        <v>8</v>
      </c>
      <c r="M3214" s="12">
        <v>1</v>
      </c>
      <c r="N3214" s="78" t="str">
        <f t="shared" si="294"/>
        <v>Threat</v>
      </c>
      <c r="O3214" s="78" t="str">
        <f t="shared" si="295"/>
        <v>pic</v>
      </c>
      <c r="P3214" s="78">
        <f t="shared" si="297"/>
        <v>-3204.0464000000002</v>
      </c>
      <c r="Q3214" s="172">
        <f t="shared" si="296"/>
        <v>3204.0464000000002</v>
      </c>
      <c r="R3214" s="13" t="s">
        <v>78</v>
      </c>
      <c r="S3214" s="17" t="s">
        <v>17</v>
      </c>
      <c r="T3214" s="172">
        <v>1593</v>
      </c>
    </row>
    <row r="3215" spans="1:20" ht="15.6">
      <c r="A3215" s="2" t="s">
        <v>1166</v>
      </c>
      <c r="B3215" s="78" t="s">
        <v>11</v>
      </c>
      <c r="C3215" s="17">
        <v>15</v>
      </c>
      <c r="D3215" s="17">
        <v>1</v>
      </c>
      <c r="E3215" t="str">
        <f t="shared" si="293"/>
        <v>H</v>
      </c>
      <c r="F3215" s="17">
        <v>7</v>
      </c>
      <c r="G3215" s="17">
        <v>23</v>
      </c>
      <c r="H3215" s="17">
        <v>4</v>
      </c>
      <c r="I3215" s="17">
        <v>1</v>
      </c>
      <c r="J3215" s="12" t="s">
        <v>1189</v>
      </c>
      <c r="K3215" s="12">
        <v>1</v>
      </c>
      <c r="L3215" s="12">
        <v>11</v>
      </c>
      <c r="M3215" s="12">
        <v>1</v>
      </c>
      <c r="N3215" s="78" t="str">
        <f t="shared" si="294"/>
        <v>Neutral</v>
      </c>
      <c r="O3215" s="78" t="str">
        <f t="shared" si="295"/>
        <v>pic</v>
      </c>
      <c r="P3215" s="78">
        <f t="shared" si="297"/>
        <v>-3246.1140000000005</v>
      </c>
      <c r="Q3215" s="172">
        <f t="shared" si="296"/>
        <v>3246.1140000000005</v>
      </c>
      <c r="R3215" s="13" t="s">
        <v>78</v>
      </c>
      <c r="S3215" s="17" t="s">
        <v>17</v>
      </c>
      <c r="T3215" s="172">
        <v>1593</v>
      </c>
    </row>
    <row r="3216" spans="1:20" ht="15.6">
      <c r="A3216" s="2" t="s">
        <v>1166</v>
      </c>
      <c r="B3216" s="78" t="s">
        <v>11</v>
      </c>
      <c r="C3216" s="17">
        <v>15</v>
      </c>
      <c r="D3216" s="17">
        <v>1</v>
      </c>
      <c r="E3216" t="str">
        <f t="shared" si="293"/>
        <v>H</v>
      </c>
      <c r="F3216" s="17">
        <v>7</v>
      </c>
      <c r="G3216" s="17">
        <v>35</v>
      </c>
      <c r="H3216" s="17">
        <v>6</v>
      </c>
      <c r="I3216" s="17">
        <v>1</v>
      </c>
      <c r="J3216" s="12" t="s">
        <v>1201</v>
      </c>
      <c r="K3216" s="12">
        <v>1</v>
      </c>
      <c r="L3216" s="12">
        <v>5</v>
      </c>
      <c r="M3216" s="12">
        <v>0</v>
      </c>
      <c r="N3216" s="78" t="str">
        <f t="shared" si="294"/>
        <v>Threat</v>
      </c>
      <c r="O3216" s="78" t="str">
        <f t="shared" si="295"/>
        <v>pic</v>
      </c>
      <c r="P3216" s="78">
        <f t="shared" si="297"/>
        <v>35430.561199999996</v>
      </c>
      <c r="Q3216" s="172">
        <f t="shared" si="296"/>
        <v>-35430.561199999996</v>
      </c>
      <c r="R3216" s="13" t="s">
        <v>78</v>
      </c>
      <c r="S3216" s="17" t="s">
        <v>17</v>
      </c>
      <c r="T3216" s="172">
        <v>1593</v>
      </c>
    </row>
    <row r="3217" spans="1:20" ht="15.6">
      <c r="A3217" s="2" t="s">
        <v>1166</v>
      </c>
      <c r="B3217" s="78" t="s">
        <v>11</v>
      </c>
      <c r="C3217" s="17">
        <v>15</v>
      </c>
      <c r="D3217" s="17">
        <v>1</v>
      </c>
      <c r="E3217" t="str">
        <f t="shared" ref="E3217:E3280" si="298">IF(D3217=1,"H",IF(D3217=2,"H","B"))</f>
        <v>H</v>
      </c>
      <c r="F3217" s="17">
        <v>7</v>
      </c>
      <c r="G3217" s="17">
        <v>26</v>
      </c>
      <c r="H3217" s="17">
        <v>5</v>
      </c>
      <c r="I3217" s="17">
        <v>1</v>
      </c>
      <c r="J3217" s="12" t="s">
        <v>1192</v>
      </c>
      <c r="K3217" s="12">
        <v>1</v>
      </c>
      <c r="L3217" s="12">
        <v>0</v>
      </c>
      <c r="M3217" s="12">
        <v>1</v>
      </c>
      <c r="N3217" s="78" t="str">
        <f t="shared" si="294"/>
        <v>None</v>
      </c>
      <c r="O3217" s="78" t="str">
        <f t="shared" si="295"/>
        <v>None</v>
      </c>
      <c r="P3217" s="78">
        <f t="shared" si="297"/>
        <v>-4214.2336000000005</v>
      </c>
      <c r="Q3217" s="172">
        <f t="shared" si="296"/>
        <v>4214.2336000000005</v>
      </c>
      <c r="R3217" s="13" t="s">
        <v>78</v>
      </c>
      <c r="S3217" s="17" t="s">
        <v>17</v>
      </c>
      <c r="T3217" s="172">
        <v>1593</v>
      </c>
    </row>
    <row r="3218" spans="1:20" ht="15.6">
      <c r="A3218" s="2" t="s">
        <v>1166</v>
      </c>
      <c r="B3218" s="78" t="s">
        <v>11</v>
      </c>
      <c r="C3218" s="17">
        <v>15</v>
      </c>
      <c r="D3218" s="17">
        <v>1</v>
      </c>
      <c r="E3218" t="str">
        <f t="shared" si="298"/>
        <v>H</v>
      </c>
      <c r="F3218" s="17">
        <v>7</v>
      </c>
      <c r="G3218" s="17">
        <v>22</v>
      </c>
      <c r="H3218" s="17">
        <v>4</v>
      </c>
      <c r="I3218" s="17">
        <v>1</v>
      </c>
      <c r="J3218" s="12" t="s">
        <v>1188</v>
      </c>
      <c r="K3218" s="12">
        <v>1</v>
      </c>
      <c r="L3218" s="12">
        <v>12</v>
      </c>
      <c r="M3218" s="12">
        <v>0</v>
      </c>
      <c r="N3218" s="78" t="str">
        <f t="shared" si="294"/>
        <v>Neutral</v>
      </c>
      <c r="O3218" s="78" t="str">
        <f t="shared" si="295"/>
        <v>pic</v>
      </c>
      <c r="P3218" s="78">
        <f t="shared" si="297"/>
        <v>33740.133900000001</v>
      </c>
      <c r="Q3218" s="172">
        <f t="shared" si="296"/>
        <v>-33740.133900000001</v>
      </c>
      <c r="R3218" s="13" t="s">
        <v>78</v>
      </c>
      <c r="S3218" s="17" t="s">
        <v>17</v>
      </c>
      <c r="T3218" s="172">
        <v>1593</v>
      </c>
    </row>
    <row r="3219" spans="1:20" ht="15.6">
      <c r="A3219" s="2" t="s">
        <v>1166</v>
      </c>
      <c r="B3219" s="78" t="s">
        <v>11</v>
      </c>
      <c r="C3219" s="17">
        <v>15</v>
      </c>
      <c r="D3219" s="17">
        <v>1</v>
      </c>
      <c r="E3219" t="str">
        <f t="shared" si="298"/>
        <v>H</v>
      </c>
      <c r="F3219" s="17">
        <v>7</v>
      </c>
      <c r="G3219" s="17">
        <v>15</v>
      </c>
      <c r="H3219" s="17">
        <v>3</v>
      </c>
      <c r="I3219" s="17">
        <v>1</v>
      </c>
      <c r="J3219" s="12" t="s">
        <v>1181</v>
      </c>
      <c r="K3219" s="12">
        <v>1</v>
      </c>
      <c r="L3219" s="12">
        <v>1</v>
      </c>
      <c r="M3219" s="12">
        <v>0</v>
      </c>
      <c r="N3219" s="78" t="str">
        <f t="shared" si="294"/>
        <v>Object</v>
      </c>
      <c r="O3219" s="78" t="str">
        <f t="shared" si="295"/>
        <v>pic</v>
      </c>
      <c r="P3219" s="78">
        <f t="shared" ref="P3219:P3250" si="299">IF(A3219="Drumble",J3219-7821.07,IF(A3219="Erdinger",J3219-3555.92,IF(A3219="Maria",J3219-8626.34,IF(A3219="Maskedoror",J3219- 8596.69,IF(A3219="Oda",J3219-7511.45,IF(A3219=" Pêcheresse",J3219-5379.34,IF(A3219="Pied Tordu",J3219-5505.37)))))))</f>
        <v>33138.324999999997</v>
      </c>
      <c r="Q3219" s="172">
        <f t="shared" si="296"/>
        <v>-33138.324999999997</v>
      </c>
      <c r="R3219" s="13" t="s">
        <v>78</v>
      </c>
      <c r="S3219" s="17" t="s">
        <v>17</v>
      </c>
      <c r="T3219" s="172">
        <v>1593</v>
      </c>
    </row>
    <row r="3220" spans="1:20" ht="15.6">
      <c r="A3220" s="2" t="s">
        <v>1166</v>
      </c>
      <c r="B3220" s="78" t="s">
        <v>11</v>
      </c>
      <c r="C3220" s="17">
        <v>15</v>
      </c>
      <c r="D3220" s="17">
        <v>1</v>
      </c>
      <c r="E3220" t="str">
        <f t="shared" si="298"/>
        <v>H</v>
      </c>
      <c r="F3220" s="17">
        <v>7</v>
      </c>
      <c r="G3220" s="17">
        <v>12</v>
      </c>
      <c r="H3220" s="17">
        <v>2</v>
      </c>
      <c r="I3220" s="17">
        <v>1</v>
      </c>
      <c r="J3220" s="12" t="s">
        <v>1178</v>
      </c>
      <c r="K3220" s="12">
        <v>1</v>
      </c>
      <c r="L3220" s="12">
        <v>12</v>
      </c>
      <c r="M3220" s="12">
        <v>1</v>
      </c>
      <c r="N3220" s="78" t="str">
        <f t="shared" si="294"/>
        <v>Neutral</v>
      </c>
      <c r="O3220" s="78" t="str">
        <f t="shared" si="295"/>
        <v>pic</v>
      </c>
      <c r="P3220" s="78">
        <f t="shared" si="299"/>
        <v>-5293.128200000001</v>
      </c>
      <c r="Q3220" s="172">
        <f t="shared" si="296"/>
        <v>5293.128200000001</v>
      </c>
      <c r="R3220" s="13" t="s">
        <v>78</v>
      </c>
      <c r="S3220" s="17" t="s">
        <v>17</v>
      </c>
      <c r="T3220" s="172">
        <v>1593</v>
      </c>
    </row>
    <row r="3221" spans="1:20" ht="15.6">
      <c r="A3221" s="2" t="s">
        <v>1166</v>
      </c>
      <c r="B3221" s="78" t="s">
        <v>11</v>
      </c>
      <c r="C3221" s="17">
        <v>15</v>
      </c>
      <c r="D3221" s="17">
        <v>1</v>
      </c>
      <c r="E3221" t="str">
        <f t="shared" si="298"/>
        <v>H</v>
      </c>
      <c r="F3221" s="17">
        <v>7</v>
      </c>
      <c r="G3221" s="17">
        <v>20</v>
      </c>
      <c r="H3221" s="17">
        <v>4</v>
      </c>
      <c r="I3221" s="17">
        <v>1</v>
      </c>
      <c r="J3221" s="12" t="s">
        <v>1186</v>
      </c>
      <c r="K3221" s="12">
        <v>1</v>
      </c>
      <c r="L3221" s="12">
        <v>0</v>
      </c>
      <c r="M3221" s="12">
        <v>0</v>
      </c>
      <c r="N3221" s="78" t="str">
        <f t="shared" si="294"/>
        <v>None</v>
      </c>
      <c r="O3221" s="78" t="str">
        <f t="shared" si="295"/>
        <v>None</v>
      </c>
      <c r="P3221" s="78">
        <f t="shared" si="299"/>
        <v>21020.216399999998</v>
      </c>
      <c r="Q3221" s="172">
        <f t="shared" si="296"/>
        <v>-21020.216399999998</v>
      </c>
      <c r="R3221" s="13" t="s">
        <v>78</v>
      </c>
      <c r="S3221" s="17" t="s">
        <v>17</v>
      </c>
      <c r="T3221" s="172">
        <v>1593</v>
      </c>
    </row>
    <row r="3222" spans="1:20" ht="15.6">
      <c r="A3222" s="2" t="s">
        <v>1166</v>
      </c>
      <c r="B3222" s="78" t="s">
        <v>11</v>
      </c>
      <c r="C3222" s="17">
        <v>15</v>
      </c>
      <c r="D3222" s="17">
        <v>1</v>
      </c>
      <c r="E3222" t="str">
        <f t="shared" si="298"/>
        <v>H</v>
      </c>
      <c r="F3222" s="17">
        <v>7</v>
      </c>
      <c r="G3222" s="17">
        <v>11</v>
      </c>
      <c r="H3222" s="17">
        <v>2</v>
      </c>
      <c r="I3222" s="17">
        <v>1</v>
      </c>
      <c r="J3222" s="12" t="s">
        <v>1177</v>
      </c>
      <c r="K3222" s="12">
        <v>1</v>
      </c>
      <c r="L3222" s="12">
        <v>9</v>
      </c>
      <c r="M3222" s="12">
        <v>0</v>
      </c>
      <c r="N3222" s="78" t="str">
        <f t="shared" si="294"/>
        <v>Neutral</v>
      </c>
      <c r="O3222" s="78" t="str">
        <f t="shared" si="295"/>
        <v>pic</v>
      </c>
      <c r="P3222" s="78">
        <f t="shared" si="299"/>
        <v>18728.100599999998</v>
      </c>
      <c r="Q3222" s="172">
        <f t="shared" si="296"/>
        <v>-18728.100599999998</v>
      </c>
      <c r="R3222" s="13" t="s">
        <v>78</v>
      </c>
      <c r="S3222" s="17" t="s">
        <v>17</v>
      </c>
      <c r="T3222" s="172">
        <v>1593</v>
      </c>
    </row>
    <row r="3223" spans="1:20" ht="15.6">
      <c r="A3223" s="2" t="s">
        <v>1166</v>
      </c>
      <c r="B3223" s="78" t="s">
        <v>11</v>
      </c>
      <c r="C3223" s="17">
        <v>15</v>
      </c>
      <c r="D3223" s="17">
        <v>1</v>
      </c>
      <c r="E3223" t="str">
        <f t="shared" si="298"/>
        <v>H</v>
      </c>
      <c r="F3223" s="17">
        <v>7</v>
      </c>
      <c r="G3223" s="17">
        <v>21</v>
      </c>
      <c r="H3223" s="17">
        <v>4</v>
      </c>
      <c r="I3223" s="17">
        <v>1</v>
      </c>
      <c r="J3223" s="12" t="s">
        <v>1187</v>
      </c>
      <c r="K3223" s="12">
        <v>1</v>
      </c>
      <c r="L3223" s="12">
        <v>10</v>
      </c>
      <c r="M3223" s="12">
        <v>0</v>
      </c>
      <c r="N3223" s="78" t="str">
        <f t="shared" si="294"/>
        <v>Neutral</v>
      </c>
      <c r="O3223" s="78" t="str">
        <f t="shared" si="295"/>
        <v>pic</v>
      </c>
      <c r="P3223" s="78">
        <f t="shared" si="299"/>
        <v>17995.622100000001</v>
      </c>
      <c r="Q3223" s="172">
        <f t="shared" si="296"/>
        <v>-17995.622100000001</v>
      </c>
      <c r="R3223" s="13" t="s">
        <v>78</v>
      </c>
      <c r="S3223" s="17" t="s">
        <v>17</v>
      </c>
      <c r="T3223" s="172">
        <v>1593</v>
      </c>
    </row>
    <row r="3224" spans="1:20" ht="15.6">
      <c r="A3224" s="2" t="s">
        <v>1166</v>
      </c>
      <c r="B3224" s="78" t="s">
        <v>11</v>
      </c>
      <c r="C3224" s="17">
        <v>15</v>
      </c>
      <c r="D3224" s="17">
        <v>1</v>
      </c>
      <c r="E3224" t="str">
        <f t="shared" si="298"/>
        <v>H</v>
      </c>
      <c r="F3224" s="17">
        <v>7</v>
      </c>
      <c r="G3224" s="17">
        <v>13</v>
      </c>
      <c r="H3224" s="17">
        <v>3</v>
      </c>
      <c r="I3224" s="17">
        <v>1</v>
      </c>
      <c r="J3224" s="12" t="s">
        <v>1179</v>
      </c>
      <c r="K3224" s="12">
        <v>1</v>
      </c>
      <c r="L3224" s="12">
        <v>0</v>
      </c>
      <c r="M3224" s="12">
        <v>1</v>
      </c>
      <c r="N3224" s="78" t="str">
        <f t="shared" si="294"/>
        <v>None</v>
      </c>
      <c r="O3224" s="78" t="str">
        <f t="shared" si="295"/>
        <v>None</v>
      </c>
      <c r="P3224" s="78">
        <f t="shared" si="299"/>
        <v>-5948.0102000000006</v>
      </c>
      <c r="Q3224" s="172">
        <f t="shared" si="296"/>
        <v>5948.0102000000006</v>
      </c>
      <c r="R3224" s="13" t="s">
        <v>78</v>
      </c>
      <c r="S3224" s="17" t="s">
        <v>17</v>
      </c>
      <c r="T3224" s="172">
        <v>1593</v>
      </c>
    </row>
    <row r="3225" spans="1:20" ht="15.6">
      <c r="A3225" s="2" t="s">
        <v>1166</v>
      </c>
      <c r="B3225" s="78" t="s">
        <v>11</v>
      </c>
      <c r="C3225" s="17">
        <v>15</v>
      </c>
      <c r="D3225" s="17">
        <v>1</v>
      </c>
      <c r="E3225" t="str">
        <f t="shared" si="298"/>
        <v>H</v>
      </c>
      <c r="F3225" s="17">
        <v>7</v>
      </c>
      <c r="G3225" s="17">
        <v>28</v>
      </c>
      <c r="H3225" s="17">
        <v>5</v>
      </c>
      <c r="I3225" s="17">
        <v>1</v>
      </c>
      <c r="J3225" s="12" t="s">
        <v>1194</v>
      </c>
      <c r="K3225" s="12">
        <v>1</v>
      </c>
      <c r="L3225" s="12">
        <v>3</v>
      </c>
      <c r="M3225" s="12">
        <v>1</v>
      </c>
      <c r="N3225" s="78" t="str">
        <f t="shared" si="294"/>
        <v>Object</v>
      </c>
      <c r="O3225" s="78" t="str">
        <f t="shared" si="295"/>
        <v>pic</v>
      </c>
      <c r="P3225" s="78">
        <f t="shared" si="299"/>
        <v>-6690.8132000000005</v>
      </c>
      <c r="Q3225" s="172">
        <f t="shared" si="296"/>
        <v>6690.8132000000005</v>
      </c>
      <c r="R3225" s="13" t="s">
        <v>78</v>
      </c>
      <c r="S3225" s="17" t="s">
        <v>17</v>
      </c>
      <c r="T3225" s="172">
        <v>1593</v>
      </c>
    </row>
    <row r="3226" spans="1:20" ht="15.6">
      <c r="A3226" s="2" t="s">
        <v>1166</v>
      </c>
      <c r="B3226" s="78" t="s">
        <v>11</v>
      </c>
      <c r="C3226" s="17">
        <v>15</v>
      </c>
      <c r="D3226" s="17">
        <v>1</v>
      </c>
      <c r="E3226" t="str">
        <f t="shared" si="298"/>
        <v>H</v>
      </c>
      <c r="F3226" s="17">
        <v>7</v>
      </c>
      <c r="G3226" s="17">
        <v>17</v>
      </c>
      <c r="H3226" s="17">
        <v>3</v>
      </c>
      <c r="I3226" s="17">
        <v>1</v>
      </c>
      <c r="J3226" s="12" t="s">
        <v>1183</v>
      </c>
      <c r="K3226" s="12">
        <v>2</v>
      </c>
      <c r="L3226" s="12">
        <v>2</v>
      </c>
      <c r="M3226" s="12">
        <v>0</v>
      </c>
      <c r="N3226" s="78" t="str">
        <f t="shared" si="294"/>
        <v>Object</v>
      </c>
      <c r="O3226" s="78" t="str">
        <f t="shared" si="295"/>
        <v>pic</v>
      </c>
      <c r="P3226" s="78">
        <f t="shared" si="299"/>
        <v>9531.2280999999984</v>
      </c>
      <c r="Q3226" s="172">
        <f t="shared" si="296"/>
        <v>-9531.2280999999984</v>
      </c>
      <c r="R3226" s="13" t="s">
        <v>78</v>
      </c>
      <c r="S3226" s="17" t="s">
        <v>17</v>
      </c>
      <c r="T3226" s="172">
        <v>1593</v>
      </c>
    </row>
    <row r="3227" spans="1:20" ht="15.6">
      <c r="A3227" s="2" t="s">
        <v>1166</v>
      </c>
      <c r="B3227" s="78" t="s">
        <v>11</v>
      </c>
      <c r="C3227" s="17">
        <v>15</v>
      </c>
      <c r="D3227" s="17">
        <v>1</v>
      </c>
      <c r="E3227" t="str">
        <f t="shared" si="298"/>
        <v>H</v>
      </c>
      <c r="F3227" s="17">
        <v>7</v>
      </c>
      <c r="G3227" s="17">
        <v>5</v>
      </c>
      <c r="H3227" s="17">
        <v>1</v>
      </c>
      <c r="I3227" s="17">
        <v>1</v>
      </c>
      <c r="J3227" s="12" t="s">
        <v>1171</v>
      </c>
      <c r="K3227" s="12">
        <v>2</v>
      </c>
      <c r="L3227" s="12">
        <v>8</v>
      </c>
      <c r="M3227" s="12">
        <v>0</v>
      </c>
      <c r="N3227" s="78" t="str">
        <f t="shared" ref="N3227:N3290" si="300">IF(L3227=0,"None",IF(L3227&lt;5,"Object",IF(L3227&lt;9,"Threat","Neutral")))</f>
        <v>Threat</v>
      </c>
      <c r="O3227" s="78" t="str">
        <f t="shared" ref="O3227:O3290" si="301">IF(N3227="None", "None","pic")</f>
        <v>pic</v>
      </c>
      <c r="P3227" s="78">
        <f t="shared" si="299"/>
        <v>7625.9669999999987</v>
      </c>
      <c r="Q3227" s="172">
        <f t="shared" ref="Q3227:Q3290" si="302">P3227*-1</f>
        <v>-7625.9669999999987</v>
      </c>
      <c r="R3227" s="13" t="s">
        <v>78</v>
      </c>
      <c r="S3227" s="17" t="s">
        <v>17</v>
      </c>
      <c r="T3227" s="172">
        <v>1593</v>
      </c>
    </row>
    <row r="3228" spans="1:20" ht="15.6">
      <c r="A3228" s="2" t="s">
        <v>1166</v>
      </c>
      <c r="B3228" s="78" t="s">
        <v>11</v>
      </c>
      <c r="C3228" s="17">
        <v>15</v>
      </c>
      <c r="D3228" s="17">
        <v>1</v>
      </c>
      <c r="E3228" t="str">
        <f t="shared" si="298"/>
        <v>H</v>
      </c>
      <c r="F3228" s="17">
        <v>7</v>
      </c>
      <c r="G3228" s="17">
        <v>36</v>
      </c>
      <c r="H3228" s="17">
        <v>6</v>
      </c>
      <c r="I3228" s="17">
        <v>1</v>
      </c>
      <c r="J3228" s="12" t="s">
        <v>1202</v>
      </c>
      <c r="K3228" s="12">
        <v>1</v>
      </c>
      <c r="L3228" s="12">
        <v>6</v>
      </c>
      <c r="M3228" s="12">
        <v>0</v>
      </c>
      <c r="N3228" s="78" t="str">
        <f t="shared" si="300"/>
        <v>Threat</v>
      </c>
      <c r="O3228" s="78" t="str">
        <f t="shared" si="301"/>
        <v>pic</v>
      </c>
      <c r="P3228" s="78">
        <f t="shared" si="299"/>
        <v>142114.33799999999</v>
      </c>
      <c r="Q3228" s="172">
        <f t="shared" si="302"/>
        <v>-142114.33799999999</v>
      </c>
      <c r="R3228" s="13" t="s">
        <v>78</v>
      </c>
      <c r="S3228" s="17" t="s">
        <v>17</v>
      </c>
      <c r="T3228" s="172">
        <v>1593</v>
      </c>
    </row>
    <row r="3229" spans="1:20" ht="15.6">
      <c r="A3229" s="2" t="s">
        <v>1166</v>
      </c>
      <c r="B3229" s="78" t="s">
        <v>11</v>
      </c>
      <c r="C3229" s="17">
        <v>15</v>
      </c>
      <c r="D3229" s="17">
        <v>1</v>
      </c>
      <c r="E3229" t="str">
        <f t="shared" si="298"/>
        <v>H</v>
      </c>
      <c r="F3229" s="17">
        <v>7</v>
      </c>
      <c r="G3229" s="17">
        <v>19</v>
      </c>
      <c r="H3229" s="17">
        <v>4</v>
      </c>
      <c r="I3229" s="17">
        <v>1</v>
      </c>
      <c r="J3229" s="12" t="s">
        <v>1185</v>
      </c>
      <c r="K3229" s="12">
        <v>7</v>
      </c>
      <c r="L3229" s="12">
        <v>0</v>
      </c>
      <c r="M3229" s="12">
        <v>1</v>
      </c>
      <c r="N3229" s="78" t="str">
        <f t="shared" si="300"/>
        <v>None</v>
      </c>
      <c r="O3229" s="78" t="str">
        <f t="shared" si="301"/>
        <v>None</v>
      </c>
      <c r="P3229" s="78">
        <f t="shared" si="299"/>
        <v>5383.1912999999986</v>
      </c>
      <c r="Q3229" s="172">
        <f t="shared" si="302"/>
        <v>-5383.1912999999986</v>
      </c>
      <c r="R3229" s="13" t="s">
        <v>78</v>
      </c>
      <c r="S3229" s="17" t="s">
        <v>17</v>
      </c>
      <c r="T3229" s="172">
        <v>1593</v>
      </c>
    </row>
    <row r="3230" spans="1:20" ht="15.6">
      <c r="A3230" s="2" t="s">
        <v>1166</v>
      </c>
      <c r="B3230" s="78" t="s">
        <v>11</v>
      </c>
      <c r="C3230" s="17">
        <v>15</v>
      </c>
      <c r="D3230" s="17">
        <v>1</v>
      </c>
      <c r="E3230" t="str">
        <f t="shared" si="298"/>
        <v>H</v>
      </c>
      <c r="F3230" s="17">
        <v>7</v>
      </c>
      <c r="G3230" s="17">
        <v>34</v>
      </c>
      <c r="H3230" s="17">
        <v>6</v>
      </c>
      <c r="I3230" s="17">
        <v>1</v>
      </c>
      <c r="J3230" s="12" t="s">
        <v>1200</v>
      </c>
      <c r="K3230" s="12">
        <v>5</v>
      </c>
      <c r="L3230" s="12">
        <v>7</v>
      </c>
      <c r="M3230" s="12">
        <v>1</v>
      </c>
      <c r="N3230" s="78" t="str">
        <f t="shared" si="300"/>
        <v>Threat</v>
      </c>
      <c r="O3230" s="78" t="str">
        <f t="shared" si="301"/>
        <v>pic</v>
      </c>
      <c r="P3230" s="78">
        <f t="shared" si="299"/>
        <v>4707.3860999999997</v>
      </c>
      <c r="Q3230" s="172">
        <f t="shared" si="302"/>
        <v>-4707.3860999999997</v>
      </c>
      <c r="R3230" s="13" t="s">
        <v>78</v>
      </c>
      <c r="S3230" s="17" t="s">
        <v>17</v>
      </c>
      <c r="T3230" s="172">
        <v>1593</v>
      </c>
    </row>
    <row r="3231" spans="1:20" ht="15.6">
      <c r="A3231" s="2" t="s">
        <v>1166</v>
      </c>
      <c r="B3231" s="78" t="s">
        <v>11</v>
      </c>
      <c r="C3231" s="17">
        <v>15</v>
      </c>
      <c r="D3231" s="17">
        <v>1</v>
      </c>
      <c r="E3231" t="str">
        <f t="shared" si="298"/>
        <v>H</v>
      </c>
      <c r="F3231" s="17">
        <v>7</v>
      </c>
      <c r="G3231" s="17">
        <v>14</v>
      </c>
      <c r="H3231" s="17">
        <v>3</v>
      </c>
      <c r="I3231" s="17">
        <v>1</v>
      </c>
      <c r="J3231" s="12" t="s">
        <v>1180</v>
      </c>
      <c r="K3231" s="12">
        <v>1</v>
      </c>
      <c r="L3231" s="12">
        <v>0</v>
      </c>
      <c r="M3231" s="12">
        <v>1</v>
      </c>
      <c r="N3231" s="78" t="str">
        <f t="shared" si="300"/>
        <v>None</v>
      </c>
      <c r="O3231" s="78" t="str">
        <f t="shared" si="301"/>
        <v>None</v>
      </c>
      <c r="P3231" s="78">
        <f t="shared" si="299"/>
        <v>-7493.0814000000009</v>
      </c>
      <c r="Q3231" s="172">
        <f t="shared" si="302"/>
        <v>7493.0814000000009</v>
      </c>
      <c r="R3231" s="13" t="s">
        <v>78</v>
      </c>
      <c r="S3231" s="17" t="s">
        <v>17</v>
      </c>
      <c r="T3231" s="172">
        <v>1593</v>
      </c>
    </row>
    <row r="3232" spans="1:20" ht="15.6">
      <c r="A3232" s="2" t="s">
        <v>1166</v>
      </c>
      <c r="B3232" s="78" t="s">
        <v>11</v>
      </c>
      <c r="C3232" s="17">
        <v>15</v>
      </c>
      <c r="D3232" s="17">
        <v>1</v>
      </c>
      <c r="E3232" t="str">
        <f t="shared" si="298"/>
        <v>H</v>
      </c>
      <c r="F3232" s="17">
        <v>7</v>
      </c>
      <c r="G3232" s="17">
        <v>9</v>
      </c>
      <c r="H3232" s="17">
        <v>2</v>
      </c>
      <c r="I3232" s="17">
        <v>1</v>
      </c>
      <c r="J3232" s="12" t="s">
        <v>1175</v>
      </c>
      <c r="K3232" s="12">
        <v>1</v>
      </c>
      <c r="L3232" s="12">
        <v>11</v>
      </c>
      <c r="M3232" s="12">
        <v>1</v>
      </c>
      <c r="N3232" s="78" t="str">
        <f t="shared" si="300"/>
        <v>Neutral</v>
      </c>
      <c r="O3232" s="78" t="str">
        <f t="shared" si="301"/>
        <v>pic</v>
      </c>
      <c r="P3232" s="78">
        <f t="shared" si="299"/>
        <v>2265.5370000000003</v>
      </c>
      <c r="Q3232" s="172">
        <f t="shared" si="302"/>
        <v>-2265.5370000000003</v>
      </c>
      <c r="R3232" s="13" t="s">
        <v>78</v>
      </c>
      <c r="S3232" s="17" t="s">
        <v>17</v>
      </c>
      <c r="T3232" s="172">
        <v>1593</v>
      </c>
    </row>
    <row r="3233" spans="1:20" ht="15.6">
      <c r="A3233" s="2" t="s">
        <v>1166</v>
      </c>
      <c r="B3233" s="78" t="s">
        <v>11</v>
      </c>
      <c r="C3233" s="17">
        <v>15</v>
      </c>
      <c r="D3233" s="17">
        <v>1</v>
      </c>
      <c r="E3233" t="str">
        <f t="shared" si="298"/>
        <v>H</v>
      </c>
      <c r="F3233" s="17">
        <v>7</v>
      </c>
      <c r="G3233" s="17">
        <v>29</v>
      </c>
      <c r="H3233" s="17">
        <v>5</v>
      </c>
      <c r="I3233" s="17">
        <v>2</v>
      </c>
      <c r="J3233" s="12" t="s">
        <v>1231</v>
      </c>
      <c r="K3233" s="12">
        <v>2</v>
      </c>
      <c r="L3233" s="12">
        <v>5</v>
      </c>
      <c r="M3233" s="12">
        <v>1</v>
      </c>
      <c r="N3233" s="78" t="str">
        <f t="shared" si="300"/>
        <v>Threat</v>
      </c>
      <c r="O3233" s="78" t="str">
        <f t="shared" si="301"/>
        <v>pic</v>
      </c>
      <c r="P3233" s="78">
        <f t="shared" si="299"/>
        <v>821.53399999999965</v>
      </c>
      <c r="Q3233" s="172">
        <f t="shared" si="302"/>
        <v>-821.53399999999965</v>
      </c>
      <c r="R3233" s="13" t="s">
        <v>78</v>
      </c>
      <c r="S3233" s="17" t="s">
        <v>17</v>
      </c>
      <c r="T3233" s="172">
        <v>1593</v>
      </c>
    </row>
    <row r="3234" spans="1:20" ht="15.6">
      <c r="A3234" s="2" t="s">
        <v>1166</v>
      </c>
      <c r="B3234" s="78" t="s">
        <v>11</v>
      </c>
      <c r="C3234" s="17">
        <v>15</v>
      </c>
      <c r="D3234" s="17">
        <v>1</v>
      </c>
      <c r="E3234" t="str">
        <f t="shared" si="298"/>
        <v>H</v>
      </c>
      <c r="F3234" s="17">
        <v>7</v>
      </c>
      <c r="G3234" s="17">
        <v>10</v>
      </c>
      <c r="H3234" s="17">
        <v>2</v>
      </c>
      <c r="I3234" s="17">
        <v>2</v>
      </c>
      <c r="J3234" s="12" t="s">
        <v>1212</v>
      </c>
      <c r="K3234" s="12">
        <v>1</v>
      </c>
      <c r="L3234" s="12">
        <v>12</v>
      </c>
      <c r="M3234" s="12">
        <v>1</v>
      </c>
      <c r="N3234" s="78" t="str">
        <f t="shared" si="300"/>
        <v>Neutral</v>
      </c>
      <c r="O3234" s="78" t="str">
        <f t="shared" si="301"/>
        <v>pic</v>
      </c>
      <c r="P3234" s="78">
        <f t="shared" si="299"/>
        <v>667.63359999999921</v>
      </c>
      <c r="Q3234" s="172">
        <f t="shared" si="302"/>
        <v>-667.63359999999921</v>
      </c>
      <c r="R3234" s="13" t="s">
        <v>78</v>
      </c>
      <c r="S3234" s="17" t="s">
        <v>17</v>
      </c>
      <c r="T3234" s="172">
        <v>1593</v>
      </c>
    </row>
    <row r="3235" spans="1:20" ht="15.6">
      <c r="A3235" s="2" t="s">
        <v>1166</v>
      </c>
      <c r="B3235" s="78" t="s">
        <v>11</v>
      </c>
      <c r="C3235" s="17">
        <v>15</v>
      </c>
      <c r="D3235" s="17">
        <v>1</v>
      </c>
      <c r="E3235" t="str">
        <f t="shared" si="298"/>
        <v>H</v>
      </c>
      <c r="F3235" s="17">
        <v>7</v>
      </c>
      <c r="G3235" s="17">
        <v>1</v>
      </c>
      <c r="H3235" s="17">
        <v>1</v>
      </c>
      <c r="I3235" s="17">
        <v>2</v>
      </c>
      <c r="J3235" s="12" t="s">
        <v>1203</v>
      </c>
      <c r="K3235" s="12">
        <v>6</v>
      </c>
      <c r="L3235" s="12">
        <v>0</v>
      </c>
      <c r="M3235" s="12">
        <v>1</v>
      </c>
      <c r="N3235" s="78" t="str">
        <f t="shared" si="300"/>
        <v>None</v>
      </c>
      <c r="O3235" s="78" t="str">
        <f t="shared" si="301"/>
        <v>None</v>
      </c>
      <c r="P3235" s="78">
        <f t="shared" si="299"/>
        <v>560.79309999999896</v>
      </c>
      <c r="Q3235" s="172">
        <f t="shared" si="302"/>
        <v>-560.79309999999896</v>
      </c>
      <c r="R3235" s="13" t="s">
        <v>78</v>
      </c>
      <c r="S3235" s="17" t="s">
        <v>17</v>
      </c>
      <c r="T3235" s="172">
        <v>1593</v>
      </c>
    </row>
    <row r="3236" spans="1:20" ht="15.6">
      <c r="A3236" s="2" t="s">
        <v>1166</v>
      </c>
      <c r="B3236" s="78" t="s">
        <v>11</v>
      </c>
      <c r="C3236" s="17">
        <v>15</v>
      </c>
      <c r="D3236" s="17">
        <v>1</v>
      </c>
      <c r="E3236" t="str">
        <f t="shared" si="298"/>
        <v>H</v>
      </c>
      <c r="F3236" s="17">
        <v>7</v>
      </c>
      <c r="G3236" s="17">
        <v>17</v>
      </c>
      <c r="H3236" s="17">
        <v>3</v>
      </c>
      <c r="I3236" s="17">
        <v>2</v>
      </c>
      <c r="J3236" s="12" t="s">
        <v>1219</v>
      </c>
      <c r="K3236" s="12">
        <v>4</v>
      </c>
      <c r="L3236" s="12">
        <v>4</v>
      </c>
      <c r="M3236" s="12">
        <v>1</v>
      </c>
      <c r="N3236" s="78" t="str">
        <f t="shared" si="300"/>
        <v>Object</v>
      </c>
      <c r="O3236" s="78" t="str">
        <f t="shared" si="301"/>
        <v>pic</v>
      </c>
      <c r="P3236" s="78">
        <f t="shared" si="299"/>
        <v>62.327799999999115</v>
      </c>
      <c r="Q3236" s="172">
        <f t="shared" si="302"/>
        <v>-62.327799999999115</v>
      </c>
      <c r="R3236" s="13" t="s">
        <v>78</v>
      </c>
      <c r="S3236" s="17" t="s">
        <v>17</v>
      </c>
      <c r="T3236" s="172">
        <v>1593</v>
      </c>
    </row>
    <row r="3237" spans="1:20" ht="15.6">
      <c r="A3237" s="2" t="s">
        <v>1166</v>
      </c>
      <c r="B3237" s="78" t="s">
        <v>11</v>
      </c>
      <c r="C3237" s="17">
        <v>15</v>
      </c>
      <c r="D3237" s="17">
        <v>1</v>
      </c>
      <c r="E3237" t="str">
        <f t="shared" si="298"/>
        <v>H</v>
      </c>
      <c r="F3237" s="17">
        <v>7</v>
      </c>
      <c r="G3237" s="17">
        <v>33</v>
      </c>
      <c r="H3237" s="17">
        <v>6</v>
      </c>
      <c r="I3237" s="17">
        <v>2</v>
      </c>
      <c r="J3237" s="12" t="s">
        <v>1235</v>
      </c>
      <c r="K3237" s="12">
        <v>1</v>
      </c>
      <c r="L3237" s="12">
        <v>9</v>
      </c>
      <c r="M3237" s="12">
        <v>0</v>
      </c>
      <c r="N3237" s="78" t="str">
        <f t="shared" si="300"/>
        <v>Neutral</v>
      </c>
      <c r="O3237" s="78" t="str">
        <f t="shared" si="301"/>
        <v>pic</v>
      </c>
      <c r="P3237" s="78">
        <f t="shared" si="299"/>
        <v>63542.856</v>
      </c>
      <c r="Q3237" s="172">
        <f t="shared" si="302"/>
        <v>-63542.856</v>
      </c>
      <c r="R3237" s="13" t="s">
        <v>78</v>
      </c>
      <c r="S3237" s="17" t="s">
        <v>17</v>
      </c>
      <c r="T3237" s="172">
        <v>1593</v>
      </c>
    </row>
    <row r="3238" spans="1:20" ht="15.6">
      <c r="A3238" s="2" t="s">
        <v>1166</v>
      </c>
      <c r="B3238" s="78" t="s">
        <v>11</v>
      </c>
      <c r="C3238" s="17">
        <v>15</v>
      </c>
      <c r="D3238" s="17">
        <v>1</v>
      </c>
      <c r="E3238" t="str">
        <f t="shared" si="298"/>
        <v>H</v>
      </c>
      <c r="F3238" s="17">
        <v>7</v>
      </c>
      <c r="G3238" s="17">
        <v>30</v>
      </c>
      <c r="H3238" s="17">
        <v>5</v>
      </c>
      <c r="I3238" s="17">
        <v>2</v>
      </c>
      <c r="J3238" s="12" t="s">
        <v>1232</v>
      </c>
      <c r="K3238" s="12">
        <v>2</v>
      </c>
      <c r="L3238" s="12">
        <v>7</v>
      </c>
      <c r="M3238" s="12">
        <v>1</v>
      </c>
      <c r="N3238" s="78" t="str">
        <f t="shared" si="300"/>
        <v>Threat</v>
      </c>
      <c r="O3238" s="78" t="str">
        <f t="shared" si="301"/>
        <v>pic</v>
      </c>
      <c r="P3238" s="78">
        <f t="shared" si="299"/>
        <v>-1912.6133000000009</v>
      </c>
      <c r="Q3238" s="172">
        <f t="shared" si="302"/>
        <v>1912.6133000000009</v>
      </c>
      <c r="R3238" s="13" t="s">
        <v>78</v>
      </c>
      <c r="S3238" s="17" t="s">
        <v>17</v>
      </c>
      <c r="T3238" s="172">
        <v>1593</v>
      </c>
    </row>
    <row r="3239" spans="1:20" ht="15.6">
      <c r="A3239" s="2" t="s">
        <v>1166</v>
      </c>
      <c r="B3239" s="78" t="s">
        <v>11</v>
      </c>
      <c r="C3239" s="17">
        <v>15</v>
      </c>
      <c r="D3239" s="17">
        <v>1</v>
      </c>
      <c r="E3239" t="str">
        <f t="shared" si="298"/>
        <v>H</v>
      </c>
      <c r="F3239" s="17">
        <v>7</v>
      </c>
      <c r="G3239" s="17">
        <v>22</v>
      </c>
      <c r="H3239" s="17">
        <v>4</v>
      </c>
      <c r="I3239" s="17">
        <v>2</v>
      </c>
      <c r="J3239" s="12" t="s">
        <v>1224</v>
      </c>
      <c r="K3239" s="12">
        <v>4</v>
      </c>
      <c r="L3239" s="12">
        <v>1</v>
      </c>
      <c r="M3239" s="12">
        <v>1</v>
      </c>
      <c r="N3239" s="78" t="str">
        <f t="shared" si="300"/>
        <v>Object</v>
      </c>
      <c r="O3239" s="78" t="str">
        <f t="shared" si="301"/>
        <v>pic</v>
      </c>
      <c r="P3239" s="78">
        <f t="shared" si="299"/>
        <v>-2003.3475000000008</v>
      </c>
      <c r="Q3239" s="172">
        <f t="shared" si="302"/>
        <v>2003.3475000000008</v>
      </c>
      <c r="R3239" s="13" t="s">
        <v>78</v>
      </c>
      <c r="S3239" s="17" t="s">
        <v>17</v>
      </c>
      <c r="T3239" s="172">
        <v>1593</v>
      </c>
    </row>
    <row r="3240" spans="1:20" ht="15.6">
      <c r="A3240" s="2" t="s">
        <v>1166</v>
      </c>
      <c r="B3240" s="78" t="s">
        <v>11</v>
      </c>
      <c r="C3240" s="17">
        <v>15</v>
      </c>
      <c r="D3240" s="17">
        <v>1</v>
      </c>
      <c r="E3240" t="str">
        <f t="shared" si="298"/>
        <v>H</v>
      </c>
      <c r="F3240" s="17">
        <v>7</v>
      </c>
      <c r="G3240" s="17">
        <v>24</v>
      </c>
      <c r="H3240" s="17">
        <v>4</v>
      </c>
      <c r="I3240" s="17">
        <v>2</v>
      </c>
      <c r="J3240" s="12" t="s">
        <v>1226</v>
      </c>
      <c r="K3240" s="12">
        <v>6</v>
      </c>
      <c r="L3240" s="12">
        <v>4</v>
      </c>
      <c r="M3240" s="12">
        <v>1</v>
      </c>
      <c r="N3240" s="78" t="str">
        <f t="shared" si="300"/>
        <v>Object</v>
      </c>
      <c r="O3240" s="78" t="str">
        <f t="shared" si="301"/>
        <v>pic</v>
      </c>
      <c r="P3240" s="78">
        <f t="shared" si="299"/>
        <v>-2269.7985000000008</v>
      </c>
      <c r="Q3240" s="172">
        <f t="shared" si="302"/>
        <v>2269.7985000000008</v>
      </c>
      <c r="R3240" s="13" t="s">
        <v>78</v>
      </c>
      <c r="S3240" s="17" t="s">
        <v>17</v>
      </c>
      <c r="T3240" s="172">
        <v>1593</v>
      </c>
    </row>
    <row r="3241" spans="1:20" ht="15.6">
      <c r="A3241" s="2" t="s">
        <v>1166</v>
      </c>
      <c r="B3241" s="78" t="s">
        <v>11</v>
      </c>
      <c r="C3241" s="17">
        <v>15</v>
      </c>
      <c r="D3241" s="17">
        <v>1</v>
      </c>
      <c r="E3241" t="str">
        <f t="shared" si="298"/>
        <v>H</v>
      </c>
      <c r="F3241" s="17">
        <v>7</v>
      </c>
      <c r="G3241" s="17">
        <v>16</v>
      </c>
      <c r="H3241" s="17">
        <v>3</v>
      </c>
      <c r="I3241" s="17">
        <v>2</v>
      </c>
      <c r="J3241" s="12" t="s">
        <v>1218</v>
      </c>
      <c r="K3241" s="12">
        <v>1</v>
      </c>
      <c r="L3241" s="12">
        <v>2</v>
      </c>
      <c r="M3241" s="12">
        <v>1</v>
      </c>
      <c r="N3241" s="78" t="str">
        <f t="shared" si="300"/>
        <v>Object</v>
      </c>
      <c r="O3241" s="78" t="str">
        <f t="shared" si="301"/>
        <v>pic</v>
      </c>
      <c r="P3241" s="78">
        <f t="shared" si="299"/>
        <v>-2347.7683000000006</v>
      </c>
      <c r="Q3241" s="172">
        <f t="shared" si="302"/>
        <v>2347.7683000000006</v>
      </c>
      <c r="R3241" s="13" t="s">
        <v>78</v>
      </c>
      <c r="S3241" s="17" t="s">
        <v>17</v>
      </c>
      <c r="T3241" s="172">
        <v>1593</v>
      </c>
    </row>
    <row r="3242" spans="1:20" ht="15.6">
      <c r="A3242" s="2" t="s">
        <v>1166</v>
      </c>
      <c r="B3242" s="78" t="s">
        <v>11</v>
      </c>
      <c r="C3242" s="17">
        <v>15</v>
      </c>
      <c r="D3242" s="17">
        <v>1</v>
      </c>
      <c r="E3242" t="str">
        <f t="shared" si="298"/>
        <v>H</v>
      </c>
      <c r="F3242" s="17">
        <v>7</v>
      </c>
      <c r="G3242" s="17">
        <v>25</v>
      </c>
      <c r="H3242" s="17">
        <v>5</v>
      </c>
      <c r="I3242" s="17">
        <v>2</v>
      </c>
      <c r="J3242" s="12" t="s">
        <v>1227</v>
      </c>
      <c r="K3242" s="12">
        <v>1</v>
      </c>
      <c r="L3242" s="12">
        <v>0</v>
      </c>
      <c r="M3242" s="12">
        <v>1</v>
      </c>
      <c r="N3242" s="78" t="str">
        <f t="shared" si="300"/>
        <v>None</v>
      </c>
      <c r="O3242" s="78" t="str">
        <f t="shared" si="301"/>
        <v>None</v>
      </c>
      <c r="P3242" s="78">
        <f t="shared" si="299"/>
        <v>-2605.3731000000007</v>
      </c>
      <c r="Q3242" s="172">
        <f t="shared" si="302"/>
        <v>2605.3731000000007</v>
      </c>
      <c r="R3242" s="13" t="s">
        <v>78</v>
      </c>
      <c r="S3242" s="17" t="s">
        <v>17</v>
      </c>
      <c r="T3242" s="172">
        <v>1593</v>
      </c>
    </row>
    <row r="3243" spans="1:20" ht="15.6">
      <c r="A3243" s="2" t="s">
        <v>1166</v>
      </c>
      <c r="B3243" s="78" t="s">
        <v>11</v>
      </c>
      <c r="C3243" s="17">
        <v>15</v>
      </c>
      <c r="D3243" s="17">
        <v>1</v>
      </c>
      <c r="E3243" t="str">
        <f t="shared" si="298"/>
        <v>H</v>
      </c>
      <c r="F3243" s="17">
        <v>7</v>
      </c>
      <c r="G3243" s="17">
        <v>34</v>
      </c>
      <c r="H3243" s="17">
        <v>6</v>
      </c>
      <c r="I3243" s="17">
        <v>2</v>
      </c>
      <c r="J3243" s="12" t="s">
        <v>1236</v>
      </c>
      <c r="K3243" s="12">
        <v>1</v>
      </c>
      <c r="L3243" s="12">
        <v>10</v>
      </c>
      <c r="M3243" s="12">
        <v>1</v>
      </c>
      <c r="N3243" s="78" t="str">
        <f t="shared" si="300"/>
        <v>Neutral</v>
      </c>
      <c r="O3243" s="78" t="str">
        <f t="shared" si="301"/>
        <v>pic</v>
      </c>
      <c r="P3243" s="78">
        <f t="shared" si="299"/>
        <v>-3028.7444000000005</v>
      </c>
      <c r="Q3243" s="172">
        <f t="shared" si="302"/>
        <v>3028.7444000000005</v>
      </c>
      <c r="R3243" s="13" t="s">
        <v>78</v>
      </c>
      <c r="S3243" s="17" t="s">
        <v>17</v>
      </c>
      <c r="T3243" s="172">
        <v>1593</v>
      </c>
    </row>
    <row r="3244" spans="1:20" ht="15.6">
      <c r="A3244" s="2" t="s">
        <v>1166</v>
      </c>
      <c r="B3244" s="78" t="s">
        <v>11</v>
      </c>
      <c r="C3244" s="17">
        <v>15</v>
      </c>
      <c r="D3244" s="17">
        <v>1</v>
      </c>
      <c r="E3244" t="str">
        <f t="shared" si="298"/>
        <v>H</v>
      </c>
      <c r="F3244" s="17">
        <v>7</v>
      </c>
      <c r="G3244" s="17">
        <v>21</v>
      </c>
      <c r="H3244" s="17">
        <v>4</v>
      </c>
      <c r="I3244" s="17">
        <v>2</v>
      </c>
      <c r="J3244" s="12" t="s">
        <v>1223</v>
      </c>
      <c r="K3244" s="12">
        <v>1</v>
      </c>
      <c r="L3244" s="12">
        <v>3</v>
      </c>
      <c r="M3244" s="12">
        <v>1</v>
      </c>
      <c r="N3244" s="78" t="str">
        <f t="shared" si="300"/>
        <v>Object</v>
      </c>
      <c r="O3244" s="78" t="str">
        <f t="shared" si="301"/>
        <v>pic</v>
      </c>
      <c r="P3244" s="78">
        <f t="shared" si="299"/>
        <v>-4077.2841000000008</v>
      </c>
      <c r="Q3244" s="172">
        <f t="shared" si="302"/>
        <v>4077.2841000000008</v>
      </c>
      <c r="R3244" s="13" t="s">
        <v>78</v>
      </c>
      <c r="S3244" s="17" t="s">
        <v>17</v>
      </c>
      <c r="T3244" s="172">
        <v>1593</v>
      </c>
    </row>
    <row r="3245" spans="1:20" ht="15.6">
      <c r="A3245" s="2" t="s">
        <v>1166</v>
      </c>
      <c r="B3245" s="78" t="s">
        <v>11</v>
      </c>
      <c r="C3245" s="17">
        <v>15</v>
      </c>
      <c r="D3245" s="17">
        <v>1</v>
      </c>
      <c r="E3245" t="str">
        <f t="shared" si="298"/>
        <v>H</v>
      </c>
      <c r="F3245" s="17">
        <v>7</v>
      </c>
      <c r="G3245" s="17">
        <v>26</v>
      </c>
      <c r="H3245" s="17">
        <v>5</v>
      </c>
      <c r="I3245" s="17">
        <v>2</v>
      </c>
      <c r="J3245" s="12" t="s">
        <v>1228</v>
      </c>
      <c r="K3245" s="12">
        <v>3</v>
      </c>
      <c r="L3245" s="12">
        <v>0</v>
      </c>
      <c r="M3245" s="12">
        <v>1</v>
      </c>
      <c r="N3245" s="78" t="str">
        <f t="shared" si="300"/>
        <v>None</v>
      </c>
      <c r="O3245" s="78" t="str">
        <f t="shared" si="301"/>
        <v>None</v>
      </c>
      <c r="P3245" s="78">
        <f t="shared" si="299"/>
        <v>-4103.5348000000004</v>
      </c>
      <c r="Q3245" s="172">
        <f t="shared" si="302"/>
        <v>4103.5348000000004</v>
      </c>
      <c r="R3245" s="13" t="s">
        <v>78</v>
      </c>
      <c r="S3245" s="17" t="s">
        <v>17</v>
      </c>
      <c r="T3245" s="172">
        <v>1593</v>
      </c>
    </row>
    <row r="3246" spans="1:20" ht="15.6">
      <c r="A3246" s="2" t="s">
        <v>1166</v>
      </c>
      <c r="B3246" s="78" t="s">
        <v>11</v>
      </c>
      <c r="C3246" s="17">
        <v>15</v>
      </c>
      <c r="D3246" s="17">
        <v>1</v>
      </c>
      <c r="E3246" t="str">
        <f t="shared" si="298"/>
        <v>H</v>
      </c>
      <c r="F3246" s="17">
        <v>7</v>
      </c>
      <c r="G3246" s="17">
        <v>3</v>
      </c>
      <c r="H3246" s="17">
        <v>1</v>
      </c>
      <c r="I3246" s="17">
        <v>2</v>
      </c>
      <c r="J3246" s="12" t="s">
        <v>1205</v>
      </c>
      <c r="K3246" s="12">
        <v>4</v>
      </c>
      <c r="L3246" s="12">
        <v>7</v>
      </c>
      <c r="M3246" s="12">
        <v>0</v>
      </c>
      <c r="N3246" s="78" t="str">
        <f t="shared" si="300"/>
        <v>Threat</v>
      </c>
      <c r="O3246" s="78" t="str">
        <f t="shared" si="301"/>
        <v>pic</v>
      </c>
      <c r="P3246" s="78">
        <f t="shared" si="299"/>
        <v>-4447.7185000000009</v>
      </c>
      <c r="Q3246" s="172">
        <f t="shared" si="302"/>
        <v>4447.7185000000009</v>
      </c>
      <c r="R3246" s="13" t="s">
        <v>78</v>
      </c>
      <c r="S3246" s="17" t="s">
        <v>17</v>
      </c>
      <c r="T3246" s="172">
        <v>1593</v>
      </c>
    </row>
    <row r="3247" spans="1:20" ht="15.6">
      <c r="A3247" s="2" t="s">
        <v>1166</v>
      </c>
      <c r="B3247" s="78" t="s">
        <v>11</v>
      </c>
      <c r="C3247" s="17">
        <v>15</v>
      </c>
      <c r="D3247" s="17">
        <v>1</v>
      </c>
      <c r="E3247" t="str">
        <f t="shared" si="298"/>
        <v>H</v>
      </c>
      <c r="F3247" s="17">
        <v>7</v>
      </c>
      <c r="G3247" s="17">
        <v>7</v>
      </c>
      <c r="H3247" s="17">
        <v>2</v>
      </c>
      <c r="I3247" s="17">
        <v>2</v>
      </c>
      <c r="J3247" s="12" t="s">
        <v>1209</v>
      </c>
      <c r="K3247" s="12">
        <v>1</v>
      </c>
      <c r="L3247" s="12">
        <v>0</v>
      </c>
      <c r="M3247" s="12">
        <v>1</v>
      </c>
      <c r="N3247" s="78" t="str">
        <f t="shared" si="300"/>
        <v>None</v>
      </c>
      <c r="O3247" s="78" t="str">
        <f t="shared" si="301"/>
        <v>None</v>
      </c>
      <c r="P3247" s="78">
        <f t="shared" si="299"/>
        <v>-4861.2610000000004</v>
      </c>
      <c r="Q3247" s="172">
        <f t="shared" si="302"/>
        <v>4861.2610000000004</v>
      </c>
      <c r="R3247" s="13" t="s">
        <v>78</v>
      </c>
      <c r="S3247" s="17" t="s">
        <v>17</v>
      </c>
      <c r="T3247" s="172">
        <v>1593</v>
      </c>
    </row>
    <row r="3248" spans="1:20" ht="15.6">
      <c r="A3248" s="2" t="s">
        <v>1166</v>
      </c>
      <c r="B3248" s="78" t="s">
        <v>11</v>
      </c>
      <c r="C3248" s="17">
        <v>15</v>
      </c>
      <c r="D3248" s="17">
        <v>1</v>
      </c>
      <c r="E3248" t="str">
        <f t="shared" si="298"/>
        <v>H</v>
      </c>
      <c r="F3248" s="17">
        <v>7</v>
      </c>
      <c r="G3248" s="17">
        <v>14</v>
      </c>
      <c r="H3248" s="17">
        <v>3</v>
      </c>
      <c r="I3248" s="17">
        <v>2</v>
      </c>
      <c r="J3248" s="12" t="s">
        <v>1216</v>
      </c>
      <c r="K3248" s="12">
        <v>1</v>
      </c>
      <c r="L3248" s="12">
        <v>0</v>
      </c>
      <c r="M3248" s="12">
        <v>1</v>
      </c>
      <c r="N3248" s="78" t="str">
        <f t="shared" si="300"/>
        <v>None</v>
      </c>
      <c r="O3248" s="78" t="str">
        <f t="shared" si="301"/>
        <v>None</v>
      </c>
      <c r="P3248" s="78">
        <f t="shared" si="299"/>
        <v>-4929.8822</v>
      </c>
      <c r="Q3248" s="172">
        <f t="shared" si="302"/>
        <v>4929.8822</v>
      </c>
      <c r="R3248" s="13" t="s">
        <v>78</v>
      </c>
      <c r="S3248" s="17" t="s">
        <v>17</v>
      </c>
      <c r="T3248" s="172">
        <v>1593</v>
      </c>
    </row>
    <row r="3249" spans="1:20" ht="15.6">
      <c r="A3249" s="2" t="s">
        <v>1166</v>
      </c>
      <c r="B3249" s="78" t="s">
        <v>11</v>
      </c>
      <c r="C3249" s="17">
        <v>15</v>
      </c>
      <c r="D3249" s="17">
        <v>1</v>
      </c>
      <c r="E3249" t="str">
        <f t="shared" si="298"/>
        <v>H</v>
      </c>
      <c r="F3249" s="17">
        <v>7</v>
      </c>
      <c r="G3249" s="17">
        <v>20</v>
      </c>
      <c r="H3249" s="17">
        <v>4</v>
      </c>
      <c r="I3249" s="17">
        <v>2</v>
      </c>
      <c r="J3249" s="12" t="s">
        <v>1222</v>
      </c>
      <c r="K3249" s="12">
        <v>1</v>
      </c>
      <c r="L3249" s="12">
        <v>0</v>
      </c>
      <c r="M3249" s="12">
        <v>1</v>
      </c>
      <c r="N3249" s="78" t="str">
        <f t="shared" si="300"/>
        <v>None</v>
      </c>
      <c r="O3249" s="78" t="str">
        <f t="shared" si="301"/>
        <v>None</v>
      </c>
      <c r="P3249" s="78">
        <f t="shared" si="299"/>
        <v>-4994.3141000000005</v>
      </c>
      <c r="Q3249" s="172">
        <f t="shared" si="302"/>
        <v>4994.3141000000005</v>
      </c>
      <c r="R3249" s="13" t="s">
        <v>78</v>
      </c>
      <c r="S3249" s="17" t="s">
        <v>17</v>
      </c>
      <c r="T3249" s="172">
        <v>1593</v>
      </c>
    </row>
    <row r="3250" spans="1:20" ht="15.6">
      <c r="A3250" s="2" t="s">
        <v>1166</v>
      </c>
      <c r="B3250" s="78" t="s">
        <v>11</v>
      </c>
      <c r="C3250" s="17">
        <v>15</v>
      </c>
      <c r="D3250" s="17">
        <v>1</v>
      </c>
      <c r="E3250" t="str">
        <f t="shared" si="298"/>
        <v>H</v>
      </c>
      <c r="F3250" s="17">
        <v>7</v>
      </c>
      <c r="G3250" s="17">
        <v>36</v>
      </c>
      <c r="H3250" s="17">
        <v>6</v>
      </c>
      <c r="I3250" s="17">
        <v>2</v>
      </c>
      <c r="J3250" s="12" t="s">
        <v>1238</v>
      </c>
      <c r="K3250" s="12">
        <v>1</v>
      </c>
      <c r="L3250" s="12">
        <v>12</v>
      </c>
      <c r="M3250" s="12">
        <v>1</v>
      </c>
      <c r="N3250" s="78" t="str">
        <f t="shared" si="300"/>
        <v>Neutral</v>
      </c>
      <c r="O3250" s="78" t="str">
        <f t="shared" si="301"/>
        <v>pic</v>
      </c>
      <c r="P3250" s="78">
        <f t="shared" si="299"/>
        <v>-5182.6625000000004</v>
      </c>
      <c r="Q3250" s="172">
        <f t="shared" si="302"/>
        <v>5182.6625000000004</v>
      </c>
      <c r="R3250" s="13" t="s">
        <v>78</v>
      </c>
      <c r="S3250" s="17" t="s">
        <v>17</v>
      </c>
      <c r="T3250" s="172">
        <v>1593</v>
      </c>
    </row>
    <row r="3251" spans="1:20" ht="15.6">
      <c r="A3251" s="2" t="s">
        <v>1166</v>
      </c>
      <c r="B3251" s="78" t="s">
        <v>11</v>
      </c>
      <c r="C3251" s="17">
        <v>15</v>
      </c>
      <c r="D3251" s="17">
        <v>1</v>
      </c>
      <c r="E3251" t="str">
        <f t="shared" si="298"/>
        <v>H</v>
      </c>
      <c r="F3251" s="17">
        <v>7</v>
      </c>
      <c r="G3251" s="17">
        <v>6</v>
      </c>
      <c r="H3251" s="17">
        <v>1</v>
      </c>
      <c r="I3251" s="17">
        <v>2</v>
      </c>
      <c r="J3251" s="12" t="s">
        <v>1208</v>
      </c>
      <c r="K3251" s="12">
        <v>1</v>
      </c>
      <c r="L3251" s="12">
        <v>5</v>
      </c>
      <c r="M3251" s="12">
        <v>1</v>
      </c>
      <c r="N3251" s="78" t="str">
        <f t="shared" si="300"/>
        <v>Threat</v>
      </c>
      <c r="O3251" s="78" t="str">
        <f t="shared" si="301"/>
        <v>pic</v>
      </c>
      <c r="P3251" s="78">
        <f t="shared" ref="P3251:P3282" si="303">IF(A3251="Drumble",J3251-7821.07,IF(A3251="Erdinger",J3251-3555.92,IF(A3251="Maria",J3251-8626.34,IF(A3251="Maskedoror",J3251- 8596.69,IF(A3251="Oda",J3251-7511.45,IF(A3251=" Pêcheresse",J3251-5379.34,IF(A3251="Pied Tordu",J3251-5505.37)))))))</f>
        <v>-5340.0083000000004</v>
      </c>
      <c r="Q3251" s="172">
        <f t="shared" si="302"/>
        <v>5340.0083000000004</v>
      </c>
      <c r="R3251" s="13" t="s">
        <v>78</v>
      </c>
      <c r="S3251" s="17" t="s">
        <v>17</v>
      </c>
      <c r="T3251" s="172">
        <v>1593</v>
      </c>
    </row>
    <row r="3252" spans="1:20" ht="15.6">
      <c r="A3252" s="2" t="s">
        <v>1166</v>
      </c>
      <c r="B3252" s="78" t="s">
        <v>11</v>
      </c>
      <c r="C3252" s="17">
        <v>15</v>
      </c>
      <c r="D3252" s="17">
        <v>1</v>
      </c>
      <c r="E3252" t="str">
        <f t="shared" si="298"/>
        <v>H</v>
      </c>
      <c r="F3252" s="17">
        <v>7</v>
      </c>
      <c r="G3252" s="17">
        <v>13</v>
      </c>
      <c r="H3252" s="17">
        <v>3</v>
      </c>
      <c r="I3252" s="17">
        <v>2</v>
      </c>
      <c r="J3252" s="12" t="s">
        <v>1215</v>
      </c>
      <c r="K3252" s="12">
        <v>3</v>
      </c>
      <c r="L3252" s="12">
        <v>0</v>
      </c>
      <c r="M3252" s="12">
        <v>1</v>
      </c>
      <c r="N3252" s="78" t="str">
        <f t="shared" si="300"/>
        <v>None</v>
      </c>
      <c r="O3252" s="78" t="str">
        <f t="shared" si="301"/>
        <v>None</v>
      </c>
      <c r="P3252" s="78">
        <f t="shared" si="303"/>
        <v>-5511.5254000000004</v>
      </c>
      <c r="Q3252" s="172">
        <f t="shared" si="302"/>
        <v>5511.5254000000004</v>
      </c>
      <c r="R3252" s="13" t="s">
        <v>78</v>
      </c>
      <c r="S3252" s="17" t="s">
        <v>17</v>
      </c>
      <c r="T3252" s="172">
        <v>1593</v>
      </c>
    </row>
    <row r="3253" spans="1:20" ht="15.6">
      <c r="A3253" s="2" t="s">
        <v>1166</v>
      </c>
      <c r="B3253" s="78" t="s">
        <v>11</v>
      </c>
      <c r="C3253" s="17">
        <v>15</v>
      </c>
      <c r="D3253" s="17">
        <v>1</v>
      </c>
      <c r="E3253" t="str">
        <f t="shared" si="298"/>
        <v>H</v>
      </c>
      <c r="F3253" s="17">
        <v>7</v>
      </c>
      <c r="G3253" s="17">
        <v>5</v>
      </c>
      <c r="H3253" s="17">
        <v>1</v>
      </c>
      <c r="I3253" s="17">
        <v>2</v>
      </c>
      <c r="J3253" s="12" t="s">
        <v>1207</v>
      </c>
      <c r="K3253" s="12">
        <v>1</v>
      </c>
      <c r="L3253" s="12">
        <v>8</v>
      </c>
      <c r="M3253" s="12">
        <v>1</v>
      </c>
      <c r="N3253" s="78" t="str">
        <f t="shared" si="300"/>
        <v>Threat</v>
      </c>
      <c r="O3253" s="78" t="str">
        <f t="shared" si="301"/>
        <v>pic</v>
      </c>
      <c r="P3253" s="78">
        <f t="shared" si="303"/>
        <v>-5979.6150000000007</v>
      </c>
      <c r="Q3253" s="172">
        <f t="shared" si="302"/>
        <v>5979.6150000000007</v>
      </c>
      <c r="R3253" s="13" t="s">
        <v>78</v>
      </c>
      <c r="S3253" s="17" t="s">
        <v>17</v>
      </c>
      <c r="T3253" s="172">
        <v>1593</v>
      </c>
    </row>
    <row r="3254" spans="1:20" ht="15.6">
      <c r="A3254" s="2" t="s">
        <v>1166</v>
      </c>
      <c r="B3254" s="78" t="s">
        <v>11</v>
      </c>
      <c r="C3254" s="17">
        <v>15</v>
      </c>
      <c r="D3254" s="17">
        <v>1</v>
      </c>
      <c r="E3254" t="str">
        <f t="shared" si="298"/>
        <v>H</v>
      </c>
      <c r="F3254" s="17">
        <v>7</v>
      </c>
      <c r="G3254" s="17">
        <v>12</v>
      </c>
      <c r="H3254" s="17">
        <v>2</v>
      </c>
      <c r="I3254" s="17">
        <v>2</v>
      </c>
      <c r="J3254" s="12" t="s">
        <v>1214</v>
      </c>
      <c r="K3254" s="12">
        <v>1</v>
      </c>
      <c r="L3254" s="12">
        <v>10</v>
      </c>
      <c r="M3254" s="12">
        <v>1</v>
      </c>
      <c r="N3254" s="78" t="str">
        <f t="shared" si="300"/>
        <v>Neutral</v>
      </c>
      <c r="O3254" s="78" t="str">
        <f t="shared" si="301"/>
        <v>pic</v>
      </c>
      <c r="P3254" s="78">
        <f t="shared" si="303"/>
        <v>17531.440799999997</v>
      </c>
      <c r="Q3254" s="172">
        <f t="shared" si="302"/>
        <v>-17531.440799999997</v>
      </c>
      <c r="R3254" s="13" t="s">
        <v>78</v>
      </c>
      <c r="S3254" s="17" t="s">
        <v>17</v>
      </c>
      <c r="T3254" s="172">
        <v>1593</v>
      </c>
    </row>
    <row r="3255" spans="1:20" ht="15.6">
      <c r="A3255" s="2" t="s">
        <v>1166</v>
      </c>
      <c r="B3255" s="78" t="s">
        <v>11</v>
      </c>
      <c r="C3255" s="17">
        <v>15</v>
      </c>
      <c r="D3255" s="17">
        <v>1</v>
      </c>
      <c r="E3255" t="str">
        <f t="shared" si="298"/>
        <v>H</v>
      </c>
      <c r="F3255" s="17">
        <v>7</v>
      </c>
      <c r="G3255" s="17">
        <v>11</v>
      </c>
      <c r="H3255" s="17">
        <v>2</v>
      </c>
      <c r="I3255" s="17">
        <v>2</v>
      </c>
      <c r="J3255" s="12" t="s">
        <v>1213</v>
      </c>
      <c r="K3255" s="12">
        <v>5</v>
      </c>
      <c r="L3255" s="12">
        <v>9</v>
      </c>
      <c r="M3255" s="12">
        <v>0</v>
      </c>
      <c r="N3255" s="78" t="str">
        <f t="shared" si="300"/>
        <v>Neutral</v>
      </c>
      <c r="O3255" s="78" t="str">
        <f t="shared" si="301"/>
        <v>pic</v>
      </c>
      <c r="P3255" s="78">
        <f t="shared" si="303"/>
        <v>12421.171799999998</v>
      </c>
      <c r="Q3255" s="172">
        <f t="shared" si="302"/>
        <v>-12421.171799999998</v>
      </c>
      <c r="R3255" s="13" t="s">
        <v>78</v>
      </c>
      <c r="S3255" s="17" t="s">
        <v>17</v>
      </c>
      <c r="T3255" s="172">
        <v>1593</v>
      </c>
    </row>
    <row r="3256" spans="1:20" ht="15.6">
      <c r="A3256" s="2" t="s">
        <v>1166</v>
      </c>
      <c r="B3256" s="78" t="s">
        <v>11</v>
      </c>
      <c r="C3256" s="17">
        <v>15</v>
      </c>
      <c r="D3256" s="17">
        <v>1</v>
      </c>
      <c r="E3256" t="str">
        <f t="shared" si="298"/>
        <v>H</v>
      </c>
      <c r="F3256" s="17">
        <v>7</v>
      </c>
      <c r="G3256" s="17">
        <v>9</v>
      </c>
      <c r="H3256" s="17">
        <v>2</v>
      </c>
      <c r="I3256" s="17">
        <v>2</v>
      </c>
      <c r="J3256" s="12" t="s">
        <v>1211</v>
      </c>
      <c r="K3256" s="12">
        <v>1</v>
      </c>
      <c r="L3256" s="12">
        <v>11</v>
      </c>
      <c r="M3256" s="12">
        <v>1</v>
      </c>
      <c r="N3256" s="78" t="str">
        <f t="shared" si="300"/>
        <v>Neutral</v>
      </c>
      <c r="O3256" s="78" t="str">
        <f t="shared" si="301"/>
        <v>pic</v>
      </c>
      <c r="P3256" s="78">
        <f t="shared" si="303"/>
        <v>-6878.9774000000007</v>
      </c>
      <c r="Q3256" s="172">
        <f t="shared" si="302"/>
        <v>6878.9774000000007</v>
      </c>
      <c r="R3256" s="13" t="s">
        <v>78</v>
      </c>
      <c r="S3256" s="17" t="s">
        <v>17</v>
      </c>
      <c r="T3256" s="172">
        <v>1593</v>
      </c>
    </row>
    <row r="3257" spans="1:20" ht="15.6">
      <c r="A3257" s="2" t="s">
        <v>1166</v>
      </c>
      <c r="B3257" s="78" t="s">
        <v>11</v>
      </c>
      <c r="C3257" s="17">
        <v>15</v>
      </c>
      <c r="D3257" s="17">
        <v>1</v>
      </c>
      <c r="E3257" t="str">
        <f t="shared" si="298"/>
        <v>H</v>
      </c>
      <c r="F3257" s="17">
        <v>7</v>
      </c>
      <c r="G3257" s="17">
        <v>15</v>
      </c>
      <c r="H3257" s="17">
        <v>3</v>
      </c>
      <c r="I3257" s="17">
        <v>2</v>
      </c>
      <c r="J3257" s="12" t="s">
        <v>1217</v>
      </c>
      <c r="K3257" s="12">
        <v>1</v>
      </c>
      <c r="L3257" s="12">
        <v>1</v>
      </c>
      <c r="M3257" s="12">
        <v>1</v>
      </c>
      <c r="N3257" s="78" t="str">
        <f t="shared" si="300"/>
        <v>Object</v>
      </c>
      <c r="O3257" s="78" t="str">
        <f t="shared" si="301"/>
        <v>pic</v>
      </c>
      <c r="P3257" s="78">
        <f t="shared" si="303"/>
        <v>-7193.0753000000004</v>
      </c>
      <c r="Q3257" s="172">
        <f t="shared" si="302"/>
        <v>7193.0753000000004</v>
      </c>
      <c r="R3257" s="13" t="s">
        <v>78</v>
      </c>
      <c r="S3257" s="17" t="s">
        <v>17</v>
      </c>
      <c r="T3257" s="172">
        <v>1593</v>
      </c>
    </row>
    <row r="3258" spans="1:20" ht="15.6">
      <c r="A3258" s="2" t="s">
        <v>1166</v>
      </c>
      <c r="B3258" s="78" t="s">
        <v>11</v>
      </c>
      <c r="C3258" s="17">
        <v>15</v>
      </c>
      <c r="D3258" s="17">
        <v>1</v>
      </c>
      <c r="E3258" t="str">
        <f t="shared" si="298"/>
        <v>H</v>
      </c>
      <c r="F3258" s="17">
        <v>7</v>
      </c>
      <c r="G3258" s="17">
        <v>8</v>
      </c>
      <c r="H3258" s="17">
        <v>2</v>
      </c>
      <c r="I3258" s="17">
        <v>2</v>
      </c>
      <c r="J3258" s="12" t="s">
        <v>1210</v>
      </c>
      <c r="K3258" s="12">
        <v>3</v>
      </c>
      <c r="L3258" s="12">
        <v>0</v>
      </c>
      <c r="M3258" s="12">
        <v>1</v>
      </c>
      <c r="N3258" s="78" t="str">
        <f t="shared" si="300"/>
        <v>None</v>
      </c>
      <c r="O3258" s="78" t="str">
        <f t="shared" si="301"/>
        <v>None</v>
      </c>
      <c r="P3258" s="78">
        <f t="shared" si="303"/>
        <v>5422.5920999999998</v>
      </c>
      <c r="Q3258" s="172">
        <f t="shared" si="302"/>
        <v>-5422.5920999999998</v>
      </c>
      <c r="R3258" s="13" t="s">
        <v>78</v>
      </c>
      <c r="S3258" s="17" t="s">
        <v>17</v>
      </c>
      <c r="T3258" s="172">
        <v>1593</v>
      </c>
    </row>
    <row r="3259" spans="1:20" ht="15.6">
      <c r="A3259" s="2" t="s">
        <v>1166</v>
      </c>
      <c r="B3259" s="78" t="s">
        <v>11</v>
      </c>
      <c r="C3259" s="17">
        <v>15</v>
      </c>
      <c r="D3259" s="17">
        <v>1</v>
      </c>
      <c r="E3259" t="str">
        <f t="shared" si="298"/>
        <v>H</v>
      </c>
      <c r="F3259" s="17">
        <v>7</v>
      </c>
      <c r="G3259" s="17">
        <v>31</v>
      </c>
      <c r="H3259" s="17">
        <v>6</v>
      </c>
      <c r="I3259" s="17">
        <v>2</v>
      </c>
      <c r="J3259" s="12" t="s">
        <v>1233</v>
      </c>
      <c r="K3259" s="12">
        <v>2</v>
      </c>
      <c r="L3259" s="12">
        <v>0</v>
      </c>
      <c r="M3259" s="12">
        <v>1</v>
      </c>
      <c r="N3259" s="78" t="str">
        <f t="shared" si="300"/>
        <v>None</v>
      </c>
      <c r="O3259" s="78" t="str">
        <f t="shared" si="301"/>
        <v>None</v>
      </c>
      <c r="P3259" s="78">
        <f t="shared" si="303"/>
        <v>4429.2001999999993</v>
      </c>
      <c r="Q3259" s="172">
        <f t="shared" si="302"/>
        <v>-4429.2001999999993</v>
      </c>
      <c r="R3259" s="13" t="s">
        <v>78</v>
      </c>
      <c r="S3259" s="17" t="s">
        <v>17</v>
      </c>
      <c r="T3259" s="172">
        <v>1593</v>
      </c>
    </row>
    <row r="3260" spans="1:20" ht="15.6">
      <c r="A3260" s="2" t="s">
        <v>1166</v>
      </c>
      <c r="B3260" s="78" t="s">
        <v>11</v>
      </c>
      <c r="C3260" s="17">
        <v>15</v>
      </c>
      <c r="D3260" s="17">
        <v>1</v>
      </c>
      <c r="E3260" t="str">
        <f t="shared" si="298"/>
        <v>H</v>
      </c>
      <c r="F3260" s="17">
        <v>7</v>
      </c>
      <c r="G3260" s="17">
        <v>35</v>
      </c>
      <c r="H3260" s="17">
        <v>6</v>
      </c>
      <c r="I3260" s="17">
        <v>2</v>
      </c>
      <c r="J3260" s="12" t="s">
        <v>1237</v>
      </c>
      <c r="K3260" s="12">
        <v>1</v>
      </c>
      <c r="L3260" s="12">
        <v>11</v>
      </c>
      <c r="M3260" s="12">
        <v>1</v>
      </c>
      <c r="N3260" s="78" t="str">
        <f t="shared" si="300"/>
        <v>Neutral</v>
      </c>
      <c r="O3260" s="78" t="str">
        <f t="shared" si="301"/>
        <v>pic</v>
      </c>
      <c r="P3260" s="78">
        <f t="shared" si="303"/>
        <v>-7298.5606000000007</v>
      </c>
      <c r="Q3260" s="172">
        <f t="shared" si="302"/>
        <v>7298.5606000000007</v>
      </c>
      <c r="R3260" s="13" t="s">
        <v>78</v>
      </c>
      <c r="S3260" s="17" t="s">
        <v>17</v>
      </c>
      <c r="T3260" s="172">
        <v>1593</v>
      </c>
    </row>
    <row r="3261" spans="1:20" ht="15.6">
      <c r="A3261" s="2" t="s">
        <v>1166</v>
      </c>
      <c r="B3261" s="78" t="s">
        <v>11</v>
      </c>
      <c r="C3261" s="17">
        <v>15</v>
      </c>
      <c r="D3261" s="17">
        <v>1</v>
      </c>
      <c r="E3261" t="str">
        <f t="shared" si="298"/>
        <v>H</v>
      </c>
      <c r="F3261" s="17">
        <v>7</v>
      </c>
      <c r="G3261" s="17">
        <v>32</v>
      </c>
      <c r="H3261" s="17">
        <v>6</v>
      </c>
      <c r="I3261" s="17">
        <v>2</v>
      </c>
      <c r="J3261" s="12" t="s">
        <v>1234</v>
      </c>
      <c r="K3261" s="12">
        <v>3</v>
      </c>
      <c r="L3261" s="12">
        <v>0</v>
      </c>
      <c r="M3261" s="12">
        <v>1</v>
      </c>
      <c r="N3261" s="78" t="str">
        <f t="shared" si="300"/>
        <v>None</v>
      </c>
      <c r="O3261" s="78" t="str">
        <f t="shared" si="301"/>
        <v>None</v>
      </c>
      <c r="P3261" s="78">
        <f t="shared" si="303"/>
        <v>4245.0607999999993</v>
      </c>
      <c r="Q3261" s="172">
        <f t="shared" si="302"/>
        <v>-4245.0607999999993</v>
      </c>
      <c r="R3261" s="13" t="s">
        <v>78</v>
      </c>
      <c r="S3261" s="17" t="s">
        <v>17</v>
      </c>
      <c r="T3261" s="172">
        <v>1593</v>
      </c>
    </row>
    <row r="3262" spans="1:20" ht="15.6">
      <c r="A3262" s="2" t="s">
        <v>1166</v>
      </c>
      <c r="B3262" s="78" t="s">
        <v>11</v>
      </c>
      <c r="C3262" s="17">
        <v>15</v>
      </c>
      <c r="D3262" s="17">
        <v>1</v>
      </c>
      <c r="E3262" t="str">
        <f t="shared" si="298"/>
        <v>H</v>
      </c>
      <c r="F3262" s="17">
        <v>7</v>
      </c>
      <c r="G3262" s="17">
        <v>27</v>
      </c>
      <c r="H3262" s="17">
        <v>5</v>
      </c>
      <c r="I3262" s="17">
        <v>2</v>
      </c>
      <c r="J3262" s="12" t="s">
        <v>1229</v>
      </c>
      <c r="K3262" s="12">
        <v>10</v>
      </c>
      <c r="L3262" s="12">
        <v>8</v>
      </c>
      <c r="M3262" s="12">
        <v>1</v>
      </c>
      <c r="N3262" s="78" t="str">
        <f t="shared" si="300"/>
        <v>Threat</v>
      </c>
      <c r="O3262" s="78" t="str">
        <f t="shared" si="301"/>
        <v>pic</v>
      </c>
      <c r="P3262" s="78">
        <f t="shared" si="303"/>
        <v>4207.0360000000001</v>
      </c>
      <c r="Q3262" s="172">
        <f t="shared" si="302"/>
        <v>-4207.0360000000001</v>
      </c>
      <c r="R3262" s="13" t="s">
        <v>78</v>
      </c>
      <c r="S3262" s="17" t="s">
        <v>17</v>
      </c>
      <c r="T3262" s="172">
        <v>1593</v>
      </c>
    </row>
    <row r="3263" spans="1:20" ht="15.6">
      <c r="A3263" s="2" t="s">
        <v>1166</v>
      </c>
      <c r="B3263" s="78" t="s">
        <v>11</v>
      </c>
      <c r="C3263" s="17">
        <v>15</v>
      </c>
      <c r="D3263" s="17">
        <v>1</v>
      </c>
      <c r="E3263" t="str">
        <f t="shared" si="298"/>
        <v>H</v>
      </c>
      <c r="F3263" s="17">
        <v>7</v>
      </c>
      <c r="G3263" s="17">
        <v>18</v>
      </c>
      <c r="H3263" s="17">
        <v>3</v>
      </c>
      <c r="I3263" s="17">
        <v>2</v>
      </c>
      <c r="J3263" s="12" t="s">
        <v>1220</v>
      </c>
      <c r="K3263" s="12">
        <v>1</v>
      </c>
      <c r="L3263" s="12">
        <v>3</v>
      </c>
      <c r="M3263" s="12">
        <v>1</v>
      </c>
      <c r="N3263" s="78" t="str">
        <f t="shared" si="300"/>
        <v>Object</v>
      </c>
      <c r="O3263" s="78" t="str">
        <f t="shared" si="301"/>
        <v>pic</v>
      </c>
      <c r="P3263" s="78">
        <f t="shared" si="303"/>
        <v>2637.1924999999992</v>
      </c>
      <c r="Q3263" s="172">
        <f t="shared" si="302"/>
        <v>-2637.1924999999992</v>
      </c>
      <c r="R3263" s="13" t="s">
        <v>78</v>
      </c>
      <c r="S3263" s="17" t="s">
        <v>17</v>
      </c>
      <c r="T3263" s="172">
        <v>1593</v>
      </c>
    </row>
    <row r="3264" spans="1:20" ht="15.6">
      <c r="A3264" s="2" t="s">
        <v>1166</v>
      </c>
      <c r="B3264" s="78" t="s">
        <v>11</v>
      </c>
      <c r="C3264" s="17">
        <v>15</v>
      </c>
      <c r="D3264" s="17">
        <v>1</v>
      </c>
      <c r="E3264" t="str">
        <f t="shared" si="298"/>
        <v>H</v>
      </c>
      <c r="F3264" s="17">
        <v>7</v>
      </c>
      <c r="G3264" s="17">
        <v>19</v>
      </c>
      <c r="H3264" s="17">
        <v>4</v>
      </c>
      <c r="I3264" s="17">
        <v>2</v>
      </c>
      <c r="J3264" s="12" t="s">
        <v>1221</v>
      </c>
      <c r="K3264" s="12">
        <v>1</v>
      </c>
      <c r="L3264" s="12">
        <v>0</v>
      </c>
      <c r="M3264" s="12">
        <v>1</v>
      </c>
      <c r="N3264" s="78" t="str">
        <f t="shared" si="300"/>
        <v>None</v>
      </c>
      <c r="O3264" s="78" t="str">
        <f t="shared" si="301"/>
        <v>None</v>
      </c>
      <c r="P3264" s="78">
        <f t="shared" si="303"/>
        <v>1778.6911</v>
      </c>
      <c r="Q3264" s="172">
        <f t="shared" si="302"/>
        <v>-1778.6911</v>
      </c>
      <c r="R3264" s="13" t="s">
        <v>78</v>
      </c>
      <c r="S3264" s="17" t="s">
        <v>17</v>
      </c>
      <c r="T3264" s="172">
        <v>1593</v>
      </c>
    </row>
    <row r="3265" spans="1:20" ht="15.6">
      <c r="A3265" s="2" t="s">
        <v>1166</v>
      </c>
      <c r="B3265" s="78" t="s">
        <v>11</v>
      </c>
      <c r="C3265" s="17">
        <v>15</v>
      </c>
      <c r="D3265" s="17">
        <v>1</v>
      </c>
      <c r="E3265" t="str">
        <f t="shared" si="298"/>
        <v>H</v>
      </c>
      <c r="F3265" s="17">
        <v>7</v>
      </c>
      <c r="G3265" s="17">
        <v>2</v>
      </c>
      <c r="H3265" s="17">
        <v>1</v>
      </c>
      <c r="I3265" s="17">
        <v>2</v>
      </c>
      <c r="J3265" s="12" t="s">
        <v>1204</v>
      </c>
      <c r="K3265" s="12">
        <v>1</v>
      </c>
      <c r="L3265" s="12">
        <v>0</v>
      </c>
      <c r="M3265" s="12">
        <v>1</v>
      </c>
      <c r="N3265" s="78" t="str">
        <f t="shared" si="300"/>
        <v>None</v>
      </c>
      <c r="O3265" s="78" t="str">
        <f t="shared" si="301"/>
        <v>None</v>
      </c>
      <c r="P3265" s="78">
        <f t="shared" si="303"/>
        <v>-7850.4280000000008</v>
      </c>
      <c r="Q3265" s="172">
        <f t="shared" si="302"/>
        <v>7850.4280000000008</v>
      </c>
      <c r="R3265" s="13" t="s">
        <v>78</v>
      </c>
      <c r="S3265" s="17" t="s">
        <v>17</v>
      </c>
      <c r="T3265" s="172">
        <v>1593</v>
      </c>
    </row>
    <row r="3266" spans="1:20" ht="15.6">
      <c r="A3266" s="2" t="s">
        <v>1166</v>
      </c>
      <c r="B3266" s="78" t="s">
        <v>11</v>
      </c>
      <c r="C3266" s="17">
        <v>15</v>
      </c>
      <c r="D3266" s="17">
        <v>1</v>
      </c>
      <c r="E3266" t="str">
        <f t="shared" si="298"/>
        <v>H</v>
      </c>
      <c r="F3266" s="17">
        <v>7</v>
      </c>
      <c r="G3266" s="17">
        <v>23</v>
      </c>
      <c r="H3266" s="17">
        <v>4</v>
      </c>
      <c r="I3266" s="17">
        <v>2</v>
      </c>
      <c r="J3266" s="12" t="s">
        <v>1225</v>
      </c>
      <c r="K3266" s="12">
        <v>1</v>
      </c>
      <c r="L3266" s="12">
        <v>2</v>
      </c>
      <c r="M3266" s="12">
        <v>1</v>
      </c>
      <c r="N3266" s="78" t="str">
        <f t="shared" si="300"/>
        <v>Object</v>
      </c>
      <c r="O3266" s="78" t="str">
        <f t="shared" si="301"/>
        <v>pic</v>
      </c>
      <c r="P3266" s="78">
        <f t="shared" si="303"/>
        <v>-8309.1629000000012</v>
      </c>
      <c r="Q3266" s="172">
        <f t="shared" si="302"/>
        <v>8309.1629000000012</v>
      </c>
      <c r="R3266" s="13" t="s">
        <v>78</v>
      </c>
      <c r="S3266" s="17" t="s">
        <v>17</v>
      </c>
      <c r="T3266" s="172">
        <v>1593</v>
      </c>
    </row>
    <row r="3267" spans="1:20" ht="15.6">
      <c r="A3267" s="2" t="s">
        <v>1166</v>
      </c>
      <c r="B3267" s="78" t="s">
        <v>11</v>
      </c>
      <c r="C3267" s="17">
        <v>15</v>
      </c>
      <c r="D3267" s="17">
        <v>1</v>
      </c>
      <c r="E3267" t="str">
        <f t="shared" si="298"/>
        <v>H</v>
      </c>
      <c r="F3267" s="17">
        <v>7</v>
      </c>
      <c r="G3267" s="17">
        <v>4</v>
      </c>
      <c r="H3267" s="17">
        <v>1</v>
      </c>
      <c r="I3267" s="17">
        <v>2</v>
      </c>
      <c r="J3267" s="12" t="s">
        <v>1206</v>
      </c>
      <c r="K3267" s="12">
        <v>1</v>
      </c>
      <c r="L3267" s="12">
        <v>6</v>
      </c>
      <c r="M3267" s="12">
        <v>1</v>
      </c>
      <c r="N3267" s="78" t="str">
        <f t="shared" si="300"/>
        <v>Threat</v>
      </c>
      <c r="O3267" s="78" t="str">
        <f t="shared" si="301"/>
        <v>pic</v>
      </c>
      <c r="P3267" s="78">
        <f t="shared" si="303"/>
        <v>-8387.2602000000006</v>
      </c>
      <c r="Q3267" s="172">
        <f t="shared" si="302"/>
        <v>8387.2602000000006</v>
      </c>
      <c r="R3267" s="13" t="s">
        <v>78</v>
      </c>
      <c r="S3267" s="17" t="s">
        <v>17</v>
      </c>
      <c r="T3267" s="172">
        <v>1593</v>
      </c>
    </row>
    <row r="3268" spans="1:20" ht="15.6">
      <c r="A3268" s="2" t="s">
        <v>1166</v>
      </c>
      <c r="B3268" s="78" t="s">
        <v>11</v>
      </c>
      <c r="C3268" s="17">
        <v>15</v>
      </c>
      <c r="D3268" s="17">
        <v>1</v>
      </c>
      <c r="E3268" t="str">
        <f t="shared" si="298"/>
        <v>H</v>
      </c>
      <c r="F3268" s="17">
        <v>7</v>
      </c>
      <c r="G3268" s="17">
        <v>28</v>
      </c>
      <c r="H3268" s="17">
        <v>5</v>
      </c>
      <c r="I3268" s="17">
        <v>2</v>
      </c>
      <c r="J3268" s="12" t="s">
        <v>1230</v>
      </c>
      <c r="K3268" s="12">
        <v>1</v>
      </c>
      <c r="L3268" s="12">
        <v>6</v>
      </c>
      <c r="M3268" s="12">
        <v>1</v>
      </c>
      <c r="N3268" s="78" t="str">
        <f t="shared" si="300"/>
        <v>Threat</v>
      </c>
      <c r="O3268" s="78" t="str">
        <f t="shared" si="301"/>
        <v>pic</v>
      </c>
      <c r="P3268" s="78">
        <f t="shared" si="303"/>
        <v>-8433.2060000000001</v>
      </c>
      <c r="Q3268" s="172">
        <f t="shared" si="302"/>
        <v>8433.2060000000001</v>
      </c>
      <c r="R3268" s="13" t="s">
        <v>78</v>
      </c>
      <c r="S3268" s="17" t="s">
        <v>17</v>
      </c>
      <c r="T3268" s="172">
        <v>1593</v>
      </c>
    </row>
    <row r="3269" spans="1:20" ht="15.6">
      <c r="A3269" s="2" t="s">
        <v>1166</v>
      </c>
      <c r="B3269" s="78" t="s">
        <v>11</v>
      </c>
      <c r="C3269" s="17">
        <v>15</v>
      </c>
      <c r="D3269" s="17">
        <v>1</v>
      </c>
      <c r="E3269" t="str">
        <f t="shared" si="298"/>
        <v>H</v>
      </c>
      <c r="F3269" s="17">
        <v>7</v>
      </c>
      <c r="G3269" s="17">
        <v>4</v>
      </c>
      <c r="H3269" s="17">
        <v>1</v>
      </c>
      <c r="I3269" s="17">
        <v>3</v>
      </c>
      <c r="J3269" s="12" t="s">
        <v>1242</v>
      </c>
      <c r="K3269" s="12">
        <v>1</v>
      </c>
      <c r="L3269" s="12">
        <v>6</v>
      </c>
      <c r="M3269" s="12">
        <v>1</v>
      </c>
      <c r="N3269" s="78" t="str">
        <f t="shared" si="300"/>
        <v>Threat</v>
      </c>
      <c r="O3269" s="78" t="str">
        <f t="shared" si="301"/>
        <v>pic</v>
      </c>
      <c r="P3269" s="78">
        <f t="shared" si="303"/>
        <v>719.8132999999998</v>
      </c>
      <c r="Q3269" s="172">
        <f t="shared" si="302"/>
        <v>-719.8132999999998</v>
      </c>
      <c r="R3269" s="13" t="s">
        <v>78</v>
      </c>
      <c r="S3269" s="17" t="s">
        <v>17</v>
      </c>
      <c r="T3269" s="172">
        <v>1593</v>
      </c>
    </row>
    <row r="3270" spans="1:20" ht="15.6">
      <c r="A3270" s="2" t="s">
        <v>1166</v>
      </c>
      <c r="B3270" s="78" t="s">
        <v>11</v>
      </c>
      <c r="C3270" s="17">
        <v>15</v>
      </c>
      <c r="D3270" s="17">
        <v>1</v>
      </c>
      <c r="E3270" t="str">
        <f t="shared" si="298"/>
        <v>H</v>
      </c>
      <c r="F3270" s="17">
        <v>7</v>
      </c>
      <c r="G3270" s="17">
        <v>26</v>
      </c>
      <c r="H3270" s="17">
        <v>5</v>
      </c>
      <c r="I3270" s="17">
        <v>3</v>
      </c>
      <c r="J3270" s="12" t="s">
        <v>1264</v>
      </c>
      <c r="K3270" s="12">
        <v>1</v>
      </c>
      <c r="L3270" s="12">
        <v>0</v>
      </c>
      <c r="M3270" s="12">
        <v>1</v>
      </c>
      <c r="N3270" s="78" t="str">
        <f t="shared" si="300"/>
        <v>None</v>
      </c>
      <c r="O3270" s="78" t="str">
        <f t="shared" si="301"/>
        <v>None</v>
      </c>
      <c r="P3270" s="78">
        <f t="shared" si="303"/>
        <v>653.30389999999898</v>
      </c>
      <c r="Q3270" s="172">
        <f t="shared" si="302"/>
        <v>-653.30389999999898</v>
      </c>
      <c r="R3270" s="13" t="s">
        <v>78</v>
      </c>
      <c r="S3270" s="17" t="s">
        <v>17</v>
      </c>
      <c r="T3270" s="172">
        <v>1593</v>
      </c>
    </row>
    <row r="3271" spans="1:20" ht="15.6">
      <c r="A3271" s="2" t="s">
        <v>1166</v>
      </c>
      <c r="B3271" s="78" t="s">
        <v>11</v>
      </c>
      <c r="C3271" s="17">
        <v>15</v>
      </c>
      <c r="D3271" s="17">
        <v>1</v>
      </c>
      <c r="E3271" t="str">
        <f t="shared" si="298"/>
        <v>H</v>
      </c>
      <c r="F3271" s="17">
        <v>7</v>
      </c>
      <c r="G3271" s="17">
        <v>3</v>
      </c>
      <c r="H3271" s="17">
        <v>1</v>
      </c>
      <c r="I3271" s="17">
        <v>3</v>
      </c>
      <c r="J3271" s="12" t="s">
        <v>1241</v>
      </c>
      <c r="K3271" s="12">
        <v>1</v>
      </c>
      <c r="L3271" s="12">
        <v>5</v>
      </c>
      <c r="M3271" s="12">
        <v>1</v>
      </c>
      <c r="N3271" s="78" t="str">
        <f t="shared" si="300"/>
        <v>Threat</v>
      </c>
      <c r="O3271" s="78" t="str">
        <f t="shared" si="301"/>
        <v>pic</v>
      </c>
      <c r="P3271" s="78">
        <f t="shared" si="303"/>
        <v>-273.58990000000085</v>
      </c>
      <c r="Q3271" s="172">
        <f t="shared" si="302"/>
        <v>273.58990000000085</v>
      </c>
      <c r="R3271" s="13" t="s">
        <v>78</v>
      </c>
      <c r="S3271" s="17" t="s">
        <v>17</v>
      </c>
      <c r="T3271" s="172">
        <v>1593</v>
      </c>
    </row>
    <row r="3272" spans="1:20" ht="15.6">
      <c r="A3272" s="2" t="s">
        <v>1166</v>
      </c>
      <c r="B3272" s="78" t="s">
        <v>11</v>
      </c>
      <c r="C3272" s="17">
        <v>15</v>
      </c>
      <c r="D3272" s="17">
        <v>1</v>
      </c>
      <c r="E3272" t="str">
        <f t="shared" si="298"/>
        <v>H</v>
      </c>
      <c r="F3272" s="17">
        <v>7</v>
      </c>
      <c r="G3272" s="17">
        <v>34</v>
      </c>
      <c r="H3272" s="17">
        <v>6</v>
      </c>
      <c r="I3272" s="17">
        <v>3</v>
      </c>
      <c r="J3272" s="12" t="s">
        <v>1272</v>
      </c>
      <c r="K3272" s="12">
        <v>4</v>
      </c>
      <c r="L3272" s="12">
        <v>10</v>
      </c>
      <c r="M3272" s="12">
        <v>1</v>
      </c>
      <c r="N3272" s="78" t="str">
        <f t="shared" si="300"/>
        <v>Neutral</v>
      </c>
      <c r="O3272" s="78" t="str">
        <f t="shared" si="301"/>
        <v>pic</v>
      </c>
      <c r="P3272" s="78">
        <f t="shared" si="303"/>
        <v>-674.14680000000044</v>
      </c>
      <c r="Q3272" s="172">
        <f t="shared" si="302"/>
        <v>674.14680000000044</v>
      </c>
      <c r="R3272" s="13" t="s">
        <v>78</v>
      </c>
      <c r="S3272" s="17" t="s">
        <v>17</v>
      </c>
      <c r="T3272" s="172">
        <v>1593</v>
      </c>
    </row>
    <row r="3273" spans="1:20" ht="15.6">
      <c r="A3273" s="2" t="s">
        <v>1166</v>
      </c>
      <c r="B3273" s="78" t="s">
        <v>11</v>
      </c>
      <c r="C3273" s="17">
        <v>15</v>
      </c>
      <c r="D3273" s="17">
        <v>1</v>
      </c>
      <c r="E3273" t="str">
        <f t="shared" si="298"/>
        <v>H</v>
      </c>
      <c r="F3273" s="17">
        <v>7</v>
      </c>
      <c r="G3273" s="17">
        <v>24</v>
      </c>
      <c r="H3273" s="17">
        <v>4</v>
      </c>
      <c r="I3273" s="17">
        <v>3</v>
      </c>
      <c r="J3273" s="12" t="s">
        <v>1262</v>
      </c>
      <c r="K3273" s="12">
        <v>1</v>
      </c>
      <c r="L3273" s="12">
        <v>9</v>
      </c>
      <c r="M3273" s="12">
        <v>1</v>
      </c>
      <c r="N3273" s="78" t="str">
        <f t="shared" si="300"/>
        <v>Neutral</v>
      </c>
      <c r="O3273" s="78" t="str">
        <f t="shared" si="301"/>
        <v>pic</v>
      </c>
      <c r="P3273" s="78">
        <f t="shared" si="303"/>
        <v>-2003.3127000000004</v>
      </c>
      <c r="Q3273" s="172">
        <f t="shared" si="302"/>
        <v>2003.3127000000004</v>
      </c>
      <c r="R3273" s="13" t="s">
        <v>78</v>
      </c>
      <c r="S3273" s="17" t="s">
        <v>17</v>
      </c>
      <c r="T3273" s="172">
        <v>1593</v>
      </c>
    </row>
    <row r="3274" spans="1:20" ht="15.6">
      <c r="A3274" s="2" t="s">
        <v>1166</v>
      </c>
      <c r="B3274" s="78" t="s">
        <v>11</v>
      </c>
      <c r="C3274" s="17">
        <v>15</v>
      </c>
      <c r="D3274" s="17">
        <v>1</v>
      </c>
      <c r="E3274" t="str">
        <f t="shared" si="298"/>
        <v>H</v>
      </c>
      <c r="F3274" s="17">
        <v>7</v>
      </c>
      <c r="G3274" s="17">
        <v>21</v>
      </c>
      <c r="H3274" s="17">
        <v>4</v>
      </c>
      <c r="I3274" s="17">
        <v>3</v>
      </c>
      <c r="J3274" s="12" t="s">
        <v>1259</v>
      </c>
      <c r="K3274" s="12">
        <v>1</v>
      </c>
      <c r="L3274" s="12">
        <v>11</v>
      </c>
      <c r="M3274" s="12">
        <v>1</v>
      </c>
      <c r="N3274" s="78" t="str">
        <f t="shared" si="300"/>
        <v>Neutral</v>
      </c>
      <c r="O3274" s="78" t="str">
        <f t="shared" si="301"/>
        <v>pic</v>
      </c>
      <c r="P3274" s="78">
        <f t="shared" si="303"/>
        <v>-2387.0814000000009</v>
      </c>
      <c r="Q3274" s="172">
        <f t="shared" si="302"/>
        <v>2387.0814000000009</v>
      </c>
      <c r="R3274" s="13" t="s">
        <v>78</v>
      </c>
      <c r="S3274" s="17" t="s">
        <v>17</v>
      </c>
      <c r="T3274" s="172">
        <v>1593</v>
      </c>
    </row>
    <row r="3275" spans="1:20" ht="15.6">
      <c r="A3275" s="2" t="s">
        <v>1166</v>
      </c>
      <c r="B3275" s="78" t="s">
        <v>11</v>
      </c>
      <c r="C3275" s="17">
        <v>15</v>
      </c>
      <c r="D3275" s="17">
        <v>1</v>
      </c>
      <c r="E3275" t="str">
        <f t="shared" si="298"/>
        <v>H</v>
      </c>
      <c r="F3275" s="17">
        <v>7</v>
      </c>
      <c r="G3275" s="17">
        <v>31</v>
      </c>
      <c r="H3275" s="17">
        <v>6</v>
      </c>
      <c r="I3275" s="17">
        <v>3</v>
      </c>
      <c r="J3275" s="12" t="s">
        <v>1269</v>
      </c>
      <c r="K3275" s="12">
        <v>8</v>
      </c>
      <c r="L3275" s="12">
        <v>0</v>
      </c>
      <c r="M3275" s="12">
        <v>1</v>
      </c>
      <c r="N3275" s="78" t="str">
        <f t="shared" si="300"/>
        <v>None</v>
      </c>
      <c r="O3275" s="78" t="str">
        <f t="shared" si="301"/>
        <v>None</v>
      </c>
      <c r="P3275" s="78">
        <f t="shared" si="303"/>
        <v>-2511.6152000000002</v>
      </c>
      <c r="Q3275" s="172">
        <f t="shared" si="302"/>
        <v>2511.6152000000002</v>
      </c>
      <c r="R3275" s="13" t="s">
        <v>78</v>
      </c>
      <c r="S3275" s="17" t="s">
        <v>17</v>
      </c>
      <c r="T3275" s="172">
        <v>1593</v>
      </c>
    </row>
    <row r="3276" spans="1:20" ht="15.6">
      <c r="A3276" s="2" t="s">
        <v>1166</v>
      </c>
      <c r="B3276" s="78" t="s">
        <v>11</v>
      </c>
      <c r="C3276" s="17">
        <v>15</v>
      </c>
      <c r="D3276" s="17">
        <v>1</v>
      </c>
      <c r="E3276" t="str">
        <f t="shared" si="298"/>
        <v>H</v>
      </c>
      <c r="F3276" s="17">
        <v>7</v>
      </c>
      <c r="G3276" s="17">
        <v>1</v>
      </c>
      <c r="H3276" s="17">
        <v>1</v>
      </c>
      <c r="I3276" s="17">
        <v>3</v>
      </c>
      <c r="J3276" s="12" t="s">
        <v>1239</v>
      </c>
      <c r="K3276" s="12">
        <v>3</v>
      </c>
      <c r="L3276" s="12">
        <v>0</v>
      </c>
      <c r="M3276" s="12">
        <v>1</v>
      </c>
      <c r="N3276" s="78" t="str">
        <f t="shared" si="300"/>
        <v>None</v>
      </c>
      <c r="O3276" s="78" t="str">
        <f t="shared" si="301"/>
        <v>None</v>
      </c>
      <c r="P3276" s="78">
        <f t="shared" si="303"/>
        <v>-2642.151100000001</v>
      </c>
      <c r="Q3276" s="172">
        <f t="shared" si="302"/>
        <v>2642.151100000001</v>
      </c>
      <c r="R3276" s="13" t="s">
        <v>78</v>
      </c>
      <c r="S3276" s="17" t="s">
        <v>17</v>
      </c>
      <c r="T3276" s="172">
        <v>1593</v>
      </c>
    </row>
    <row r="3277" spans="1:20" ht="15.6">
      <c r="A3277" s="2" t="s">
        <v>1166</v>
      </c>
      <c r="B3277" s="78" t="s">
        <v>11</v>
      </c>
      <c r="C3277" s="17">
        <v>15</v>
      </c>
      <c r="D3277" s="17">
        <v>1</v>
      </c>
      <c r="E3277" t="str">
        <f t="shared" si="298"/>
        <v>H</v>
      </c>
      <c r="F3277" s="17">
        <v>7</v>
      </c>
      <c r="G3277" s="17">
        <v>17</v>
      </c>
      <c r="H3277" s="17">
        <v>3</v>
      </c>
      <c r="I3277" s="17">
        <v>3</v>
      </c>
      <c r="J3277" s="12" t="s">
        <v>1255</v>
      </c>
      <c r="K3277" s="12">
        <v>1</v>
      </c>
      <c r="L3277" s="12">
        <v>7</v>
      </c>
      <c r="M3277" s="12">
        <v>1</v>
      </c>
      <c r="N3277" s="78" t="str">
        <f t="shared" si="300"/>
        <v>Threat</v>
      </c>
      <c r="O3277" s="78" t="str">
        <f t="shared" si="301"/>
        <v>pic</v>
      </c>
      <c r="P3277" s="78">
        <f t="shared" si="303"/>
        <v>-2689.7650000000003</v>
      </c>
      <c r="Q3277" s="172">
        <f t="shared" si="302"/>
        <v>2689.7650000000003</v>
      </c>
      <c r="R3277" s="13" t="s">
        <v>78</v>
      </c>
      <c r="S3277" s="17" t="s">
        <v>17</v>
      </c>
      <c r="T3277" s="172">
        <v>1593</v>
      </c>
    </row>
    <row r="3278" spans="1:20" ht="15.6">
      <c r="A3278" s="2" t="s">
        <v>1166</v>
      </c>
      <c r="B3278" s="78" t="s">
        <v>11</v>
      </c>
      <c r="C3278" s="17">
        <v>15</v>
      </c>
      <c r="D3278" s="17">
        <v>1</v>
      </c>
      <c r="E3278" t="str">
        <f t="shared" si="298"/>
        <v>H</v>
      </c>
      <c r="F3278" s="17">
        <v>7</v>
      </c>
      <c r="G3278" s="17">
        <v>25</v>
      </c>
      <c r="H3278" s="17">
        <v>5</v>
      </c>
      <c r="I3278" s="17">
        <v>3</v>
      </c>
      <c r="J3278" s="12" t="s">
        <v>1263</v>
      </c>
      <c r="K3278" s="12">
        <v>2</v>
      </c>
      <c r="L3278" s="12">
        <v>0</v>
      </c>
      <c r="M3278" s="12">
        <v>1</v>
      </c>
      <c r="N3278" s="78" t="str">
        <f t="shared" si="300"/>
        <v>None</v>
      </c>
      <c r="O3278" s="78" t="str">
        <f t="shared" si="301"/>
        <v>None</v>
      </c>
      <c r="P3278" s="78">
        <f t="shared" si="303"/>
        <v>-2893.7319000000007</v>
      </c>
      <c r="Q3278" s="172">
        <f t="shared" si="302"/>
        <v>2893.7319000000007</v>
      </c>
      <c r="R3278" s="13" t="s">
        <v>78</v>
      </c>
      <c r="S3278" s="17" t="s">
        <v>17</v>
      </c>
      <c r="T3278" s="172">
        <v>1593</v>
      </c>
    </row>
    <row r="3279" spans="1:20" ht="15.6">
      <c r="A3279" s="2" t="s">
        <v>1166</v>
      </c>
      <c r="B3279" s="78" t="s">
        <v>11</v>
      </c>
      <c r="C3279" s="17">
        <v>15</v>
      </c>
      <c r="D3279" s="17">
        <v>1</v>
      </c>
      <c r="E3279" t="str">
        <f t="shared" si="298"/>
        <v>H</v>
      </c>
      <c r="F3279" s="17">
        <v>7</v>
      </c>
      <c r="G3279" s="17">
        <v>11</v>
      </c>
      <c r="H3279" s="17">
        <v>2</v>
      </c>
      <c r="I3279" s="17">
        <v>3</v>
      </c>
      <c r="J3279" s="12" t="s">
        <v>1249</v>
      </c>
      <c r="K3279" s="12">
        <v>1</v>
      </c>
      <c r="L3279" s="12">
        <v>2</v>
      </c>
      <c r="M3279" s="12">
        <v>1</v>
      </c>
      <c r="N3279" s="78" t="str">
        <f t="shared" si="300"/>
        <v>Object</v>
      </c>
      <c r="O3279" s="78" t="str">
        <f t="shared" si="301"/>
        <v>pic</v>
      </c>
      <c r="P3279" s="78">
        <f t="shared" si="303"/>
        <v>-3396.2826000000005</v>
      </c>
      <c r="Q3279" s="172">
        <f t="shared" si="302"/>
        <v>3396.2826000000005</v>
      </c>
      <c r="R3279" s="13" t="s">
        <v>78</v>
      </c>
      <c r="S3279" s="17" t="s">
        <v>17</v>
      </c>
      <c r="T3279" s="172">
        <v>1593</v>
      </c>
    </row>
    <row r="3280" spans="1:20" ht="15.6">
      <c r="A3280" s="2" t="s">
        <v>1166</v>
      </c>
      <c r="B3280" s="78" t="s">
        <v>11</v>
      </c>
      <c r="C3280" s="17">
        <v>15</v>
      </c>
      <c r="D3280" s="17">
        <v>1</v>
      </c>
      <c r="E3280" t="str">
        <f t="shared" si="298"/>
        <v>H</v>
      </c>
      <c r="F3280" s="17">
        <v>7</v>
      </c>
      <c r="G3280" s="17">
        <v>23</v>
      </c>
      <c r="H3280" s="17">
        <v>4</v>
      </c>
      <c r="I3280" s="17">
        <v>3</v>
      </c>
      <c r="J3280" s="12" t="s">
        <v>1261</v>
      </c>
      <c r="K3280" s="12">
        <v>14</v>
      </c>
      <c r="L3280" s="12">
        <v>10</v>
      </c>
      <c r="M3280" s="12">
        <v>1</v>
      </c>
      <c r="N3280" s="78" t="str">
        <f t="shared" si="300"/>
        <v>Neutral</v>
      </c>
      <c r="O3280" s="78" t="str">
        <f t="shared" si="301"/>
        <v>pic</v>
      </c>
      <c r="P3280" s="78">
        <f t="shared" si="303"/>
        <v>-3795.9587000000001</v>
      </c>
      <c r="Q3280" s="172">
        <f t="shared" si="302"/>
        <v>3795.9587000000001</v>
      </c>
      <c r="R3280" s="13" t="s">
        <v>78</v>
      </c>
      <c r="S3280" s="17" t="s">
        <v>17</v>
      </c>
      <c r="T3280" s="172">
        <v>1593</v>
      </c>
    </row>
    <row r="3281" spans="1:20" ht="15.6">
      <c r="A3281" s="2" t="s">
        <v>1166</v>
      </c>
      <c r="B3281" s="78" t="s">
        <v>11</v>
      </c>
      <c r="C3281" s="17">
        <v>15</v>
      </c>
      <c r="D3281" s="17">
        <v>1</v>
      </c>
      <c r="E3281" t="str">
        <f t="shared" ref="E3281:E3304" si="304">IF(D3281=1,"H",IF(D3281=2,"H","B"))</f>
        <v>H</v>
      </c>
      <c r="F3281" s="17">
        <v>7</v>
      </c>
      <c r="G3281" s="17">
        <v>12</v>
      </c>
      <c r="H3281" s="17">
        <v>2</v>
      </c>
      <c r="I3281" s="17">
        <v>3</v>
      </c>
      <c r="J3281" s="12" t="s">
        <v>1250</v>
      </c>
      <c r="K3281" s="12">
        <v>1</v>
      </c>
      <c r="L3281" s="12">
        <v>1</v>
      </c>
      <c r="M3281" s="12">
        <v>1</v>
      </c>
      <c r="N3281" s="78" t="str">
        <f t="shared" si="300"/>
        <v>Object</v>
      </c>
      <c r="O3281" s="78" t="str">
        <f t="shared" si="301"/>
        <v>pic</v>
      </c>
      <c r="P3281" s="78">
        <f t="shared" si="303"/>
        <v>-3799.2837000000009</v>
      </c>
      <c r="Q3281" s="172">
        <f t="shared" si="302"/>
        <v>3799.2837000000009</v>
      </c>
      <c r="R3281" s="13" t="s">
        <v>78</v>
      </c>
      <c r="S3281" s="17" t="s">
        <v>17</v>
      </c>
      <c r="T3281" s="172">
        <v>1593</v>
      </c>
    </row>
    <row r="3282" spans="1:20" ht="15.6">
      <c r="A3282" s="2" t="s">
        <v>1166</v>
      </c>
      <c r="B3282" s="78" t="s">
        <v>11</v>
      </c>
      <c r="C3282" s="17">
        <v>15</v>
      </c>
      <c r="D3282" s="17">
        <v>1</v>
      </c>
      <c r="E3282" t="str">
        <f t="shared" si="304"/>
        <v>H</v>
      </c>
      <c r="F3282" s="17">
        <v>7</v>
      </c>
      <c r="G3282" s="17">
        <v>2</v>
      </c>
      <c r="H3282" s="17">
        <v>1</v>
      </c>
      <c r="I3282" s="17">
        <v>3</v>
      </c>
      <c r="J3282" s="12" t="s">
        <v>1240</v>
      </c>
      <c r="K3282" s="12">
        <v>10</v>
      </c>
      <c r="L3282" s="12">
        <v>0</v>
      </c>
      <c r="M3282" s="12">
        <v>0</v>
      </c>
      <c r="N3282" s="78" t="str">
        <f t="shared" si="300"/>
        <v>None</v>
      </c>
      <c r="O3282" s="78" t="str">
        <f t="shared" si="301"/>
        <v>None</v>
      </c>
      <c r="P3282" s="78">
        <f t="shared" si="303"/>
        <v>37465.567899999995</v>
      </c>
      <c r="Q3282" s="172">
        <f t="shared" si="302"/>
        <v>-37465.567899999995</v>
      </c>
      <c r="R3282" s="13" t="s">
        <v>78</v>
      </c>
      <c r="S3282" s="17" t="s">
        <v>17</v>
      </c>
      <c r="T3282" s="172">
        <v>1593</v>
      </c>
    </row>
    <row r="3283" spans="1:20" ht="15.6">
      <c r="A3283" s="2" t="s">
        <v>1166</v>
      </c>
      <c r="B3283" s="78" t="s">
        <v>11</v>
      </c>
      <c r="C3283" s="17">
        <v>15</v>
      </c>
      <c r="D3283" s="17">
        <v>1</v>
      </c>
      <c r="E3283" t="str">
        <f t="shared" si="304"/>
        <v>H</v>
      </c>
      <c r="F3283" s="17">
        <v>7</v>
      </c>
      <c r="G3283" s="17">
        <v>5</v>
      </c>
      <c r="H3283" s="17">
        <v>1</v>
      </c>
      <c r="I3283" s="17">
        <v>3</v>
      </c>
      <c r="J3283" s="12" t="s">
        <v>1243</v>
      </c>
      <c r="K3283" s="12">
        <v>6</v>
      </c>
      <c r="L3283" s="12">
        <v>7</v>
      </c>
      <c r="M3283" s="12">
        <v>1</v>
      </c>
      <c r="N3283" s="78" t="str">
        <f t="shared" si="300"/>
        <v>Threat</v>
      </c>
      <c r="O3283" s="78" t="str">
        <f t="shared" si="301"/>
        <v>pic</v>
      </c>
      <c r="P3283" s="78">
        <f t="shared" ref="P3283:P3304" si="305">IF(A3283="Drumble",J3283-7821.07,IF(A3283="Erdinger",J3283-3555.92,IF(A3283="Maria",J3283-8626.34,IF(A3283="Maskedoror",J3283- 8596.69,IF(A3283="Oda",J3283-7511.45,IF(A3283=" Pêcheresse",J3283-5379.34,IF(A3283="Pied Tordu",J3283-5505.37)))))))</f>
        <v>-4108.7517000000007</v>
      </c>
      <c r="Q3283" s="172">
        <f t="shared" si="302"/>
        <v>4108.7517000000007</v>
      </c>
      <c r="R3283" s="13" t="s">
        <v>78</v>
      </c>
      <c r="S3283" s="17" t="s">
        <v>17</v>
      </c>
      <c r="T3283" s="172">
        <v>1593</v>
      </c>
    </row>
    <row r="3284" spans="1:20" ht="15.6">
      <c r="A3284" s="2" t="s">
        <v>1166</v>
      </c>
      <c r="B3284" s="78" t="s">
        <v>11</v>
      </c>
      <c r="C3284" s="17">
        <v>15</v>
      </c>
      <c r="D3284" s="17">
        <v>1</v>
      </c>
      <c r="E3284" t="str">
        <f t="shared" si="304"/>
        <v>H</v>
      </c>
      <c r="F3284" s="17">
        <v>7</v>
      </c>
      <c r="G3284" s="17">
        <v>27</v>
      </c>
      <c r="H3284" s="17">
        <v>5</v>
      </c>
      <c r="I3284" s="17">
        <v>3</v>
      </c>
      <c r="J3284" s="12" t="s">
        <v>1265</v>
      </c>
      <c r="K3284" s="12">
        <v>1</v>
      </c>
      <c r="L3284" s="12">
        <v>3</v>
      </c>
      <c r="M3284" s="12">
        <v>1</v>
      </c>
      <c r="N3284" s="78" t="str">
        <f t="shared" si="300"/>
        <v>Object</v>
      </c>
      <c r="O3284" s="78" t="str">
        <f t="shared" si="301"/>
        <v>pic</v>
      </c>
      <c r="P3284" s="78">
        <f t="shared" si="305"/>
        <v>-4139.4184000000005</v>
      </c>
      <c r="Q3284" s="172">
        <f t="shared" si="302"/>
        <v>4139.4184000000005</v>
      </c>
      <c r="R3284" s="13" t="s">
        <v>78</v>
      </c>
      <c r="S3284" s="17" t="s">
        <v>17</v>
      </c>
      <c r="T3284" s="172">
        <v>1593</v>
      </c>
    </row>
    <row r="3285" spans="1:20" ht="15.6">
      <c r="A3285" s="2" t="s">
        <v>1166</v>
      </c>
      <c r="B3285" s="78" t="s">
        <v>11</v>
      </c>
      <c r="C3285" s="17">
        <v>15</v>
      </c>
      <c r="D3285" s="17">
        <v>1</v>
      </c>
      <c r="E3285" t="str">
        <f t="shared" si="304"/>
        <v>H</v>
      </c>
      <c r="F3285" s="17">
        <v>7</v>
      </c>
      <c r="G3285" s="17">
        <v>35</v>
      </c>
      <c r="H3285" s="17">
        <v>6</v>
      </c>
      <c r="I3285" s="17">
        <v>3</v>
      </c>
      <c r="J3285" s="12" t="s">
        <v>1273</v>
      </c>
      <c r="K3285" s="12">
        <v>1</v>
      </c>
      <c r="L3285" s="12">
        <v>9</v>
      </c>
      <c r="M3285" s="12">
        <v>1</v>
      </c>
      <c r="N3285" s="78" t="str">
        <f t="shared" si="300"/>
        <v>Neutral</v>
      </c>
      <c r="O3285" s="78" t="str">
        <f t="shared" si="301"/>
        <v>pic</v>
      </c>
      <c r="P3285" s="78">
        <f t="shared" si="305"/>
        <v>-4395.3831000000009</v>
      </c>
      <c r="Q3285" s="172">
        <f t="shared" si="302"/>
        <v>4395.3831000000009</v>
      </c>
      <c r="R3285" s="13" t="s">
        <v>78</v>
      </c>
      <c r="S3285" s="17" t="s">
        <v>17</v>
      </c>
      <c r="T3285" s="172">
        <v>1593</v>
      </c>
    </row>
    <row r="3286" spans="1:20" ht="15.6">
      <c r="A3286" s="2" t="s">
        <v>1166</v>
      </c>
      <c r="B3286" s="78" t="s">
        <v>11</v>
      </c>
      <c r="C3286" s="17">
        <v>15</v>
      </c>
      <c r="D3286" s="17">
        <v>1</v>
      </c>
      <c r="E3286" t="str">
        <f t="shared" si="304"/>
        <v>H</v>
      </c>
      <c r="F3286" s="17">
        <v>7</v>
      </c>
      <c r="G3286" s="17">
        <v>33</v>
      </c>
      <c r="H3286" s="17">
        <v>6</v>
      </c>
      <c r="I3286" s="17">
        <v>3</v>
      </c>
      <c r="J3286" s="12" t="s">
        <v>1271</v>
      </c>
      <c r="K3286" s="12">
        <v>2</v>
      </c>
      <c r="L3286" s="12">
        <v>12</v>
      </c>
      <c r="M3286" s="12">
        <v>1</v>
      </c>
      <c r="N3286" s="78" t="str">
        <f t="shared" si="300"/>
        <v>Neutral</v>
      </c>
      <c r="O3286" s="78" t="str">
        <f t="shared" si="301"/>
        <v>pic</v>
      </c>
      <c r="P3286" s="78">
        <f t="shared" si="305"/>
        <v>-5056.5555000000004</v>
      </c>
      <c r="Q3286" s="172">
        <f t="shared" si="302"/>
        <v>5056.5555000000004</v>
      </c>
      <c r="R3286" s="13" t="s">
        <v>78</v>
      </c>
      <c r="S3286" s="17" t="s">
        <v>17</v>
      </c>
      <c r="T3286" s="172">
        <v>1593</v>
      </c>
    </row>
    <row r="3287" spans="1:20" ht="15.6">
      <c r="A3287" s="2" t="s">
        <v>1166</v>
      </c>
      <c r="B3287" s="78" t="s">
        <v>11</v>
      </c>
      <c r="C3287" s="17">
        <v>15</v>
      </c>
      <c r="D3287" s="17">
        <v>1</v>
      </c>
      <c r="E3287" t="str">
        <f t="shared" si="304"/>
        <v>H</v>
      </c>
      <c r="F3287" s="17">
        <v>7</v>
      </c>
      <c r="G3287" s="17">
        <v>28</v>
      </c>
      <c r="H3287" s="17">
        <v>5</v>
      </c>
      <c r="I3287" s="17">
        <v>3</v>
      </c>
      <c r="J3287" s="12" t="s">
        <v>1266</v>
      </c>
      <c r="K3287" s="12">
        <v>1</v>
      </c>
      <c r="L3287" s="12">
        <v>2</v>
      </c>
      <c r="M3287" s="12">
        <v>1</v>
      </c>
      <c r="N3287" s="78" t="str">
        <f t="shared" si="300"/>
        <v>Object</v>
      </c>
      <c r="O3287" s="78" t="str">
        <f t="shared" si="301"/>
        <v>pic</v>
      </c>
      <c r="P3287" s="78">
        <f t="shared" si="305"/>
        <v>24712.091699999997</v>
      </c>
      <c r="Q3287" s="172">
        <f t="shared" si="302"/>
        <v>-24712.091699999997</v>
      </c>
      <c r="R3287" s="13" t="s">
        <v>78</v>
      </c>
      <c r="S3287" s="17" t="s">
        <v>17</v>
      </c>
      <c r="T3287" s="172">
        <v>1593</v>
      </c>
    </row>
    <row r="3288" spans="1:20" ht="15.6">
      <c r="A3288" s="2" t="s">
        <v>1166</v>
      </c>
      <c r="B3288" s="78" t="s">
        <v>11</v>
      </c>
      <c r="C3288" s="17">
        <v>15</v>
      </c>
      <c r="D3288" s="17">
        <v>1</v>
      </c>
      <c r="E3288" t="str">
        <f t="shared" si="304"/>
        <v>H</v>
      </c>
      <c r="F3288" s="17">
        <v>7</v>
      </c>
      <c r="G3288" s="17">
        <v>13</v>
      </c>
      <c r="H3288" s="17">
        <v>3</v>
      </c>
      <c r="I3288" s="17">
        <v>3</v>
      </c>
      <c r="J3288" s="12" t="s">
        <v>1251</v>
      </c>
      <c r="K3288" s="12">
        <v>10</v>
      </c>
      <c r="L3288" s="12">
        <v>0</v>
      </c>
      <c r="M3288" s="12">
        <v>1</v>
      </c>
      <c r="N3288" s="78" t="str">
        <f t="shared" si="300"/>
        <v>None</v>
      </c>
      <c r="O3288" s="78" t="str">
        <f t="shared" si="301"/>
        <v>None</v>
      </c>
      <c r="P3288" s="78">
        <f t="shared" si="305"/>
        <v>-5548.5409</v>
      </c>
      <c r="Q3288" s="172">
        <f t="shared" si="302"/>
        <v>5548.5409</v>
      </c>
      <c r="R3288" s="13" t="s">
        <v>78</v>
      </c>
      <c r="S3288" s="17" t="s">
        <v>17</v>
      </c>
      <c r="T3288" s="172">
        <v>1593</v>
      </c>
    </row>
    <row r="3289" spans="1:20" ht="15.6">
      <c r="A3289" s="2" t="s">
        <v>1166</v>
      </c>
      <c r="B3289" s="78" t="s">
        <v>11</v>
      </c>
      <c r="C3289" s="17">
        <v>15</v>
      </c>
      <c r="D3289" s="17">
        <v>1</v>
      </c>
      <c r="E3289" t="str">
        <f t="shared" si="304"/>
        <v>H</v>
      </c>
      <c r="F3289" s="17">
        <v>7</v>
      </c>
      <c r="G3289" s="17">
        <v>8</v>
      </c>
      <c r="H3289" s="17">
        <v>2</v>
      </c>
      <c r="I3289" s="17">
        <v>3</v>
      </c>
      <c r="J3289" s="12" t="s">
        <v>1246</v>
      </c>
      <c r="K3289" s="12">
        <v>1</v>
      </c>
      <c r="L3289" s="12">
        <v>0</v>
      </c>
      <c r="M3289" s="12">
        <v>1</v>
      </c>
      <c r="N3289" s="78" t="str">
        <f t="shared" si="300"/>
        <v>None</v>
      </c>
      <c r="O3289" s="78" t="str">
        <f t="shared" si="301"/>
        <v>None</v>
      </c>
      <c r="P3289" s="78">
        <f t="shared" si="305"/>
        <v>-5849.6633000000002</v>
      </c>
      <c r="Q3289" s="172">
        <f t="shared" si="302"/>
        <v>5849.6633000000002</v>
      </c>
      <c r="R3289" s="13" t="s">
        <v>78</v>
      </c>
      <c r="S3289" s="17" t="s">
        <v>17</v>
      </c>
      <c r="T3289" s="172">
        <v>1593</v>
      </c>
    </row>
    <row r="3290" spans="1:20" ht="15.6">
      <c r="A3290" s="2" t="s">
        <v>1166</v>
      </c>
      <c r="B3290" s="78" t="s">
        <v>11</v>
      </c>
      <c r="C3290" s="17">
        <v>15</v>
      </c>
      <c r="D3290" s="17">
        <v>1</v>
      </c>
      <c r="E3290" t="str">
        <f t="shared" si="304"/>
        <v>H</v>
      </c>
      <c r="F3290" s="17">
        <v>7</v>
      </c>
      <c r="G3290" s="17">
        <v>19</v>
      </c>
      <c r="H3290" s="17">
        <v>4</v>
      </c>
      <c r="I3290" s="17">
        <v>3</v>
      </c>
      <c r="J3290" s="12" t="s">
        <v>1257</v>
      </c>
      <c r="K3290" s="12">
        <v>1</v>
      </c>
      <c r="L3290" s="12">
        <v>0</v>
      </c>
      <c r="M3290" s="12">
        <v>1</v>
      </c>
      <c r="N3290" s="78" t="str">
        <f t="shared" si="300"/>
        <v>None</v>
      </c>
      <c r="O3290" s="78" t="str">
        <f t="shared" si="301"/>
        <v>None</v>
      </c>
      <c r="P3290" s="78">
        <f t="shared" si="305"/>
        <v>-6062.3444</v>
      </c>
      <c r="Q3290" s="172">
        <f t="shared" si="302"/>
        <v>6062.3444</v>
      </c>
      <c r="R3290" s="13" t="s">
        <v>78</v>
      </c>
      <c r="S3290" s="17" t="s">
        <v>17</v>
      </c>
      <c r="T3290" s="172">
        <v>1593</v>
      </c>
    </row>
    <row r="3291" spans="1:20" ht="15.6">
      <c r="A3291" s="2" t="s">
        <v>1166</v>
      </c>
      <c r="B3291" s="78" t="s">
        <v>11</v>
      </c>
      <c r="C3291" s="17">
        <v>15</v>
      </c>
      <c r="D3291" s="17">
        <v>1</v>
      </c>
      <c r="E3291" t="str">
        <f t="shared" si="304"/>
        <v>H</v>
      </c>
      <c r="F3291" s="17">
        <v>7</v>
      </c>
      <c r="G3291" s="17">
        <v>16</v>
      </c>
      <c r="H3291" s="17">
        <v>3</v>
      </c>
      <c r="I3291" s="17">
        <v>3</v>
      </c>
      <c r="J3291" s="12" t="s">
        <v>1254</v>
      </c>
      <c r="K3291" s="12">
        <v>1</v>
      </c>
      <c r="L3291" s="12">
        <v>6</v>
      </c>
      <c r="M3291" s="12">
        <v>1</v>
      </c>
      <c r="N3291" s="78" t="str">
        <f t="shared" ref="N3291:N3354" si="306">IF(L3291=0,"None",IF(L3291&lt;5,"Object",IF(L3291&lt;9,"Threat","Neutral")))</f>
        <v>Threat</v>
      </c>
      <c r="O3291" s="78" t="str">
        <f t="shared" ref="O3291:O3354" si="307">IF(N3291="None", "None","pic")</f>
        <v>pic</v>
      </c>
      <c r="P3291" s="78">
        <f t="shared" si="305"/>
        <v>-6145.4287000000004</v>
      </c>
      <c r="Q3291" s="172">
        <f t="shared" ref="Q3291:Q3354" si="308">P3291*-1</f>
        <v>6145.4287000000004</v>
      </c>
      <c r="R3291" s="13" t="s">
        <v>78</v>
      </c>
      <c r="S3291" s="17" t="s">
        <v>17</v>
      </c>
      <c r="T3291" s="172">
        <v>1593</v>
      </c>
    </row>
    <row r="3292" spans="1:20" ht="15.6">
      <c r="A3292" s="2" t="s">
        <v>1166</v>
      </c>
      <c r="B3292" s="78" t="s">
        <v>11</v>
      </c>
      <c r="C3292" s="17">
        <v>15</v>
      </c>
      <c r="D3292" s="17">
        <v>1</v>
      </c>
      <c r="E3292" t="str">
        <f t="shared" si="304"/>
        <v>H</v>
      </c>
      <c r="F3292" s="17">
        <v>7</v>
      </c>
      <c r="G3292" s="17">
        <v>20</v>
      </c>
      <c r="H3292" s="17">
        <v>4</v>
      </c>
      <c r="I3292" s="17">
        <v>3</v>
      </c>
      <c r="J3292" s="12" t="s">
        <v>1258</v>
      </c>
      <c r="K3292" s="12">
        <v>1</v>
      </c>
      <c r="L3292" s="12">
        <v>0</v>
      </c>
      <c r="M3292" s="12">
        <v>1</v>
      </c>
      <c r="N3292" s="78" t="str">
        <f t="shared" si="306"/>
        <v>None</v>
      </c>
      <c r="O3292" s="78" t="str">
        <f t="shared" si="307"/>
        <v>None</v>
      </c>
      <c r="P3292" s="78">
        <f t="shared" si="305"/>
        <v>-6432.8119000000006</v>
      </c>
      <c r="Q3292" s="172">
        <f t="shared" si="308"/>
        <v>6432.8119000000006</v>
      </c>
      <c r="R3292" s="13" t="s">
        <v>78</v>
      </c>
      <c r="S3292" s="17" t="s">
        <v>17</v>
      </c>
      <c r="T3292" s="172">
        <v>1593</v>
      </c>
    </row>
    <row r="3293" spans="1:20" ht="15.6">
      <c r="A3293" s="2" t="s">
        <v>1166</v>
      </c>
      <c r="B3293" s="78" t="s">
        <v>11</v>
      </c>
      <c r="C3293" s="17">
        <v>15</v>
      </c>
      <c r="D3293" s="17">
        <v>1</v>
      </c>
      <c r="E3293" t="str">
        <f t="shared" si="304"/>
        <v>H</v>
      </c>
      <c r="F3293" s="17">
        <v>7</v>
      </c>
      <c r="G3293" s="17">
        <v>36</v>
      </c>
      <c r="H3293" s="17">
        <v>6</v>
      </c>
      <c r="I3293" s="17">
        <v>3</v>
      </c>
      <c r="J3293" s="12" t="s">
        <v>1274</v>
      </c>
      <c r="K3293" s="12">
        <v>2</v>
      </c>
      <c r="L3293" s="12">
        <v>11</v>
      </c>
      <c r="M3293" s="12">
        <v>0</v>
      </c>
      <c r="N3293" s="78" t="str">
        <f t="shared" si="306"/>
        <v>Neutral</v>
      </c>
      <c r="O3293" s="78" t="str">
        <f t="shared" si="307"/>
        <v>pic</v>
      </c>
      <c r="P3293" s="78">
        <f t="shared" si="305"/>
        <v>12493.9053</v>
      </c>
      <c r="Q3293" s="172">
        <f t="shared" si="308"/>
        <v>-12493.9053</v>
      </c>
      <c r="R3293" s="13" t="s">
        <v>78</v>
      </c>
      <c r="S3293" s="17" t="s">
        <v>17</v>
      </c>
      <c r="T3293" s="172">
        <v>1593</v>
      </c>
    </row>
    <row r="3294" spans="1:20" ht="15.6">
      <c r="A3294" s="2" t="s">
        <v>1166</v>
      </c>
      <c r="B3294" s="78" t="s">
        <v>11</v>
      </c>
      <c r="C3294" s="17">
        <v>15</v>
      </c>
      <c r="D3294" s="17">
        <v>1</v>
      </c>
      <c r="E3294" t="str">
        <f t="shared" si="304"/>
        <v>H</v>
      </c>
      <c r="F3294" s="17">
        <v>7</v>
      </c>
      <c r="G3294" s="17">
        <v>18</v>
      </c>
      <c r="H3294" s="17">
        <v>3</v>
      </c>
      <c r="I3294" s="17">
        <v>3</v>
      </c>
      <c r="J3294" s="12" t="s">
        <v>1256</v>
      </c>
      <c r="K3294" s="12">
        <v>1</v>
      </c>
      <c r="L3294" s="12">
        <v>8</v>
      </c>
      <c r="M3294" s="12">
        <v>1</v>
      </c>
      <c r="N3294" s="78" t="str">
        <f t="shared" si="306"/>
        <v>Threat</v>
      </c>
      <c r="O3294" s="78" t="str">
        <f t="shared" si="307"/>
        <v>pic</v>
      </c>
      <c r="P3294" s="78">
        <f t="shared" si="305"/>
        <v>-6512.6126000000004</v>
      </c>
      <c r="Q3294" s="172">
        <f t="shared" si="308"/>
        <v>6512.6126000000004</v>
      </c>
      <c r="R3294" s="13" t="s">
        <v>78</v>
      </c>
      <c r="S3294" s="17" t="s">
        <v>17</v>
      </c>
      <c r="T3294" s="172">
        <v>1593</v>
      </c>
    </row>
    <row r="3295" spans="1:20" ht="15.6">
      <c r="A3295" s="2" t="s">
        <v>1166</v>
      </c>
      <c r="B3295" s="78" t="s">
        <v>11</v>
      </c>
      <c r="C3295" s="17">
        <v>15</v>
      </c>
      <c r="D3295" s="17">
        <v>1</v>
      </c>
      <c r="E3295" t="str">
        <f t="shared" si="304"/>
        <v>H</v>
      </c>
      <c r="F3295" s="17">
        <v>7</v>
      </c>
      <c r="G3295" s="17">
        <v>32</v>
      </c>
      <c r="H3295" s="17">
        <v>6</v>
      </c>
      <c r="I3295" s="17">
        <v>3</v>
      </c>
      <c r="J3295" s="12" t="s">
        <v>1270</v>
      </c>
      <c r="K3295" s="12">
        <v>1</v>
      </c>
      <c r="L3295" s="12">
        <v>0</v>
      </c>
      <c r="M3295" s="12">
        <v>1</v>
      </c>
      <c r="N3295" s="78" t="str">
        <f t="shared" si="306"/>
        <v>None</v>
      </c>
      <c r="O3295" s="78" t="str">
        <f t="shared" si="307"/>
        <v>None</v>
      </c>
      <c r="P3295" s="78">
        <f t="shared" si="305"/>
        <v>-6574.7292000000007</v>
      </c>
      <c r="Q3295" s="172">
        <f t="shared" si="308"/>
        <v>6574.7292000000007</v>
      </c>
      <c r="R3295" s="13" t="s">
        <v>78</v>
      </c>
      <c r="S3295" s="17" t="s">
        <v>17</v>
      </c>
      <c r="T3295" s="172">
        <v>1593</v>
      </c>
    </row>
    <row r="3296" spans="1:20" ht="15.6">
      <c r="A3296" s="2" t="s">
        <v>1166</v>
      </c>
      <c r="B3296" s="78" t="s">
        <v>11</v>
      </c>
      <c r="C3296" s="17">
        <v>15</v>
      </c>
      <c r="D3296" s="17">
        <v>1</v>
      </c>
      <c r="E3296" t="str">
        <f t="shared" si="304"/>
        <v>H</v>
      </c>
      <c r="F3296" s="17">
        <v>7</v>
      </c>
      <c r="G3296" s="17">
        <v>6</v>
      </c>
      <c r="H3296" s="17">
        <v>1</v>
      </c>
      <c r="I3296" s="17">
        <v>3</v>
      </c>
      <c r="J3296" s="12" t="s">
        <v>1244</v>
      </c>
      <c r="K3296" s="12">
        <v>2</v>
      </c>
      <c r="L3296" s="12">
        <v>8</v>
      </c>
      <c r="M3296" s="12">
        <v>1</v>
      </c>
      <c r="N3296" s="78" t="str">
        <f t="shared" si="306"/>
        <v>Threat</v>
      </c>
      <c r="O3296" s="78" t="str">
        <f t="shared" si="307"/>
        <v>pic</v>
      </c>
      <c r="P3296" s="78">
        <f t="shared" si="305"/>
        <v>-6701.6606000000011</v>
      </c>
      <c r="Q3296" s="172">
        <f t="shared" si="308"/>
        <v>6701.6606000000011</v>
      </c>
      <c r="R3296" s="13" t="s">
        <v>78</v>
      </c>
      <c r="S3296" s="17" t="s">
        <v>17</v>
      </c>
      <c r="T3296" s="172">
        <v>1593</v>
      </c>
    </row>
    <row r="3297" spans="1:20" ht="15.6">
      <c r="A3297" s="2" t="s">
        <v>1166</v>
      </c>
      <c r="B3297" s="78" t="s">
        <v>11</v>
      </c>
      <c r="C3297" s="17">
        <v>15</v>
      </c>
      <c r="D3297" s="17">
        <v>1</v>
      </c>
      <c r="E3297" t="str">
        <f t="shared" si="304"/>
        <v>H</v>
      </c>
      <c r="F3297" s="17">
        <v>7</v>
      </c>
      <c r="G3297" s="17">
        <v>14</v>
      </c>
      <c r="H3297" s="17">
        <v>3</v>
      </c>
      <c r="I3297" s="17">
        <v>3</v>
      </c>
      <c r="J3297" s="12" t="s">
        <v>1252</v>
      </c>
      <c r="K3297" s="12">
        <v>1</v>
      </c>
      <c r="L3297" s="12">
        <v>0</v>
      </c>
      <c r="M3297" s="12">
        <v>0</v>
      </c>
      <c r="N3297" s="78" t="str">
        <f t="shared" si="306"/>
        <v>None</v>
      </c>
      <c r="O3297" s="78" t="str">
        <f t="shared" si="307"/>
        <v>None</v>
      </c>
      <c r="P3297" s="78">
        <f t="shared" si="305"/>
        <v>8019.9240000000009</v>
      </c>
      <c r="Q3297" s="172">
        <f t="shared" si="308"/>
        <v>-8019.9240000000009</v>
      </c>
      <c r="R3297" s="13" t="s">
        <v>78</v>
      </c>
      <c r="S3297" s="17" t="s">
        <v>17</v>
      </c>
      <c r="T3297" s="172">
        <v>1593</v>
      </c>
    </row>
    <row r="3298" spans="1:20" ht="15.6">
      <c r="A3298" s="2" t="s">
        <v>1166</v>
      </c>
      <c r="B3298" s="78" t="s">
        <v>11</v>
      </c>
      <c r="C3298" s="17">
        <v>15</v>
      </c>
      <c r="D3298" s="17">
        <v>1</v>
      </c>
      <c r="E3298" t="str">
        <f t="shared" si="304"/>
        <v>H</v>
      </c>
      <c r="F3298" s="17">
        <v>7</v>
      </c>
      <c r="G3298" s="17">
        <v>29</v>
      </c>
      <c r="H3298" s="17">
        <v>5</v>
      </c>
      <c r="I3298" s="17">
        <v>3</v>
      </c>
      <c r="J3298" s="12" t="s">
        <v>1267</v>
      </c>
      <c r="K3298" s="12">
        <v>1</v>
      </c>
      <c r="L3298" s="12">
        <v>1</v>
      </c>
      <c r="M3298" s="12">
        <v>0</v>
      </c>
      <c r="N3298" s="78" t="str">
        <f t="shared" si="306"/>
        <v>Object</v>
      </c>
      <c r="O3298" s="78" t="str">
        <f t="shared" si="307"/>
        <v>pic</v>
      </c>
      <c r="P3298" s="78">
        <f t="shared" si="305"/>
        <v>8002.3371999999999</v>
      </c>
      <c r="Q3298" s="172">
        <f t="shared" si="308"/>
        <v>-8002.3371999999999</v>
      </c>
      <c r="R3298" s="13" t="s">
        <v>78</v>
      </c>
      <c r="S3298" s="17" t="s">
        <v>17</v>
      </c>
      <c r="T3298" s="172">
        <v>1593</v>
      </c>
    </row>
    <row r="3299" spans="1:20" ht="15.6">
      <c r="A3299" s="2" t="s">
        <v>1166</v>
      </c>
      <c r="B3299" s="78" t="s">
        <v>11</v>
      </c>
      <c r="C3299" s="17">
        <v>15</v>
      </c>
      <c r="D3299" s="17">
        <v>1</v>
      </c>
      <c r="E3299" t="str">
        <f t="shared" si="304"/>
        <v>H</v>
      </c>
      <c r="F3299" s="17">
        <v>7</v>
      </c>
      <c r="G3299" s="17">
        <v>30</v>
      </c>
      <c r="H3299" s="17">
        <v>5</v>
      </c>
      <c r="I3299" s="17">
        <v>3</v>
      </c>
      <c r="J3299" s="12" t="s">
        <v>1268</v>
      </c>
      <c r="K3299" s="12">
        <v>1</v>
      </c>
      <c r="L3299" s="12">
        <v>4</v>
      </c>
      <c r="M3299" s="12">
        <v>1</v>
      </c>
      <c r="N3299" s="78" t="str">
        <f t="shared" si="306"/>
        <v>Object</v>
      </c>
      <c r="O3299" s="78" t="str">
        <f t="shared" si="307"/>
        <v>pic</v>
      </c>
      <c r="P3299" s="78">
        <f t="shared" si="305"/>
        <v>-7406.3402000000006</v>
      </c>
      <c r="Q3299" s="172">
        <f t="shared" si="308"/>
        <v>7406.3402000000006</v>
      </c>
      <c r="R3299" s="13" t="s">
        <v>78</v>
      </c>
      <c r="S3299" s="17" t="s">
        <v>17</v>
      </c>
      <c r="T3299" s="172">
        <v>1593</v>
      </c>
    </row>
    <row r="3300" spans="1:20" ht="15.6">
      <c r="A3300" s="2" t="s">
        <v>1166</v>
      </c>
      <c r="B3300" s="78" t="s">
        <v>11</v>
      </c>
      <c r="C3300" s="17">
        <v>15</v>
      </c>
      <c r="D3300" s="17">
        <v>1</v>
      </c>
      <c r="E3300" t="str">
        <f t="shared" si="304"/>
        <v>H</v>
      </c>
      <c r="F3300" s="17">
        <v>7</v>
      </c>
      <c r="G3300" s="17">
        <v>15</v>
      </c>
      <c r="H3300" s="17">
        <v>3</v>
      </c>
      <c r="I3300" s="17">
        <v>3</v>
      </c>
      <c r="J3300" s="12" t="s">
        <v>1253</v>
      </c>
      <c r="K3300" s="12">
        <v>1</v>
      </c>
      <c r="L3300" s="12">
        <v>5</v>
      </c>
      <c r="M3300" s="12">
        <v>1</v>
      </c>
      <c r="N3300" s="78" t="str">
        <f t="shared" si="306"/>
        <v>Threat</v>
      </c>
      <c r="O3300" s="78" t="str">
        <f t="shared" si="307"/>
        <v>pic</v>
      </c>
      <c r="P3300" s="78">
        <f t="shared" si="305"/>
        <v>-7761.1159000000007</v>
      </c>
      <c r="Q3300" s="172">
        <f t="shared" si="308"/>
        <v>7761.1159000000007</v>
      </c>
      <c r="R3300" s="13" t="s">
        <v>78</v>
      </c>
      <c r="S3300" s="17" t="s">
        <v>17</v>
      </c>
      <c r="T3300" s="172">
        <v>1593</v>
      </c>
    </row>
    <row r="3301" spans="1:20" ht="15.6">
      <c r="A3301" s="2" t="s">
        <v>1166</v>
      </c>
      <c r="B3301" s="78" t="s">
        <v>11</v>
      </c>
      <c r="C3301" s="17">
        <v>15</v>
      </c>
      <c r="D3301" s="17">
        <v>1</v>
      </c>
      <c r="E3301" t="str">
        <f t="shared" si="304"/>
        <v>H</v>
      </c>
      <c r="F3301" s="17">
        <v>7</v>
      </c>
      <c r="G3301" s="17">
        <v>7</v>
      </c>
      <c r="H3301" s="17">
        <v>2</v>
      </c>
      <c r="I3301" s="17">
        <v>3</v>
      </c>
      <c r="J3301" s="12" t="s">
        <v>1245</v>
      </c>
      <c r="K3301" s="12">
        <v>1</v>
      </c>
      <c r="L3301" s="12">
        <v>0</v>
      </c>
      <c r="M3301" s="12">
        <v>1</v>
      </c>
      <c r="N3301" s="78" t="str">
        <f t="shared" si="306"/>
        <v>None</v>
      </c>
      <c r="O3301" s="78" t="str">
        <f t="shared" si="307"/>
        <v>None</v>
      </c>
      <c r="P3301" s="78">
        <f t="shared" si="305"/>
        <v>-7822.6227000000008</v>
      </c>
      <c r="Q3301" s="172">
        <f t="shared" si="308"/>
        <v>7822.6227000000008</v>
      </c>
      <c r="R3301" s="13" t="s">
        <v>78</v>
      </c>
      <c r="S3301" s="17" t="s">
        <v>17</v>
      </c>
      <c r="T3301" s="172">
        <v>1593</v>
      </c>
    </row>
    <row r="3302" spans="1:20" ht="15.6">
      <c r="A3302" s="2" t="s">
        <v>1166</v>
      </c>
      <c r="B3302" s="78" t="s">
        <v>11</v>
      </c>
      <c r="C3302" s="17">
        <v>15</v>
      </c>
      <c r="D3302" s="17">
        <v>1</v>
      </c>
      <c r="E3302" t="str">
        <f t="shared" si="304"/>
        <v>H</v>
      </c>
      <c r="F3302" s="17">
        <v>7</v>
      </c>
      <c r="G3302" s="17">
        <v>22</v>
      </c>
      <c r="H3302" s="17">
        <v>4</v>
      </c>
      <c r="I3302" s="17">
        <v>3</v>
      </c>
      <c r="J3302" s="12" t="s">
        <v>1260</v>
      </c>
      <c r="K3302" s="12">
        <v>1</v>
      </c>
      <c r="L3302" s="12">
        <v>12</v>
      </c>
      <c r="M3302" s="12">
        <v>1</v>
      </c>
      <c r="N3302" s="78" t="str">
        <f t="shared" si="306"/>
        <v>Neutral</v>
      </c>
      <c r="O3302" s="78" t="str">
        <f t="shared" si="307"/>
        <v>pic</v>
      </c>
      <c r="P3302" s="78">
        <f t="shared" si="305"/>
        <v>-8226.2602999999999</v>
      </c>
      <c r="Q3302" s="172">
        <f t="shared" si="308"/>
        <v>8226.2602999999999</v>
      </c>
      <c r="R3302" s="13" t="s">
        <v>78</v>
      </c>
      <c r="S3302" s="17" t="s">
        <v>17</v>
      </c>
      <c r="T3302" s="172">
        <v>1593</v>
      </c>
    </row>
    <row r="3303" spans="1:20" ht="15.6">
      <c r="A3303" s="2" t="s">
        <v>1166</v>
      </c>
      <c r="B3303" s="78" t="s">
        <v>11</v>
      </c>
      <c r="C3303" s="17">
        <v>15</v>
      </c>
      <c r="D3303" s="17">
        <v>1</v>
      </c>
      <c r="E3303" t="str">
        <f t="shared" si="304"/>
        <v>H</v>
      </c>
      <c r="F3303" s="17">
        <v>7</v>
      </c>
      <c r="G3303" s="17">
        <v>9</v>
      </c>
      <c r="H3303" s="17">
        <v>2</v>
      </c>
      <c r="I3303" s="17">
        <v>3</v>
      </c>
      <c r="J3303" s="12" t="s">
        <v>1247</v>
      </c>
      <c r="K3303" s="12">
        <v>1</v>
      </c>
      <c r="L3303" s="12">
        <v>3</v>
      </c>
      <c r="M3303" s="12">
        <v>1</v>
      </c>
      <c r="N3303" s="78" t="str">
        <f t="shared" si="306"/>
        <v>Object</v>
      </c>
      <c r="O3303" s="78" t="str">
        <f t="shared" si="307"/>
        <v>pic</v>
      </c>
      <c r="P3303" s="78">
        <f t="shared" si="305"/>
        <v>-8331.7059000000008</v>
      </c>
      <c r="Q3303" s="172">
        <f t="shared" si="308"/>
        <v>8331.7059000000008</v>
      </c>
      <c r="R3303" s="13" t="s">
        <v>78</v>
      </c>
      <c r="S3303" s="17" t="s">
        <v>17</v>
      </c>
      <c r="T3303" s="172">
        <v>1593</v>
      </c>
    </row>
    <row r="3304" spans="1:20" ht="15.6">
      <c r="A3304" s="2" t="s">
        <v>1166</v>
      </c>
      <c r="B3304" s="78" t="s">
        <v>11</v>
      </c>
      <c r="C3304" s="17">
        <v>15</v>
      </c>
      <c r="D3304" s="17">
        <v>1</v>
      </c>
      <c r="E3304" t="str">
        <f t="shared" si="304"/>
        <v>H</v>
      </c>
      <c r="F3304" s="17">
        <v>7</v>
      </c>
      <c r="G3304" s="17">
        <v>10</v>
      </c>
      <c r="H3304" s="17">
        <v>2</v>
      </c>
      <c r="I3304" s="17">
        <v>3</v>
      </c>
      <c r="J3304" s="12" t="s">
        <v>1248</v>
      </c>
      <c r="K3304" s="12">
        <v>1</v>
      </c>
      <c r="L3304" s="12">
        <v>4</v>
      </c>
      <c r="M3304" s="12">
        <v>1</v>
      </c>
      <c r="N3304" s="78" t="str">
        <f t="shared" si="306"/>
        <v>Object</v>
      </c>
      <c r="O3304" s="78" t="str">
        <f t="shared" si="307"/>
        <v>pic</v>
      </c>
      <c r="P3304" s="78">
        <f t="shared" si="305"/>
        <v>-8339.1603000000014</v>
      </c>
      <c r="Q3304" s="172">
        <f t="shared" si="308"/>
        <v>8339.1603000000014</v>
      </c>
      <c r="R3304" s="13" t="s">
        <v>78</v>
      </c>
      <c r="S3304" s="17" t="s">
        <v>17</v>
      </c>
      <c r="T3304" s="172">
        <v>1593</v>
      </c>
    </row>
    <row r="3305" spans="1:20" ht="15.6">
      <c r="A3305" s="38" t="s">
        <v>29</v>
      </c>
      <c r="B3305" s="84" t="s">
        <v>5</v>
      </c>
      <c r="C3305" s="39">
        <v>10</v>
      </c>
      <c r="D3305" s="41"/>
      <c r="E3305" s="24" t="str">
        <f t="shared" ref="E3305:E3368" si="309">IF(OR(A3305="Olaf",A3305="Olli",A3305="Patchoulli",A3305="Wallace",A3305="Yang"),"H","B")</f>
        <v>B</v>
      </c>
      <c r="F3305" s="39">
        <v>21</v>
      </c>
      <c r="G3305" s="39">
        <v>3</v>
      </c>
      <c r="H3305" s="17">
        <v>1</v>
      </c>
      <c r="I3305" s="39">
        <v>0</v>
      </c>
      <c r="J3305" s="12">
        <v>10934.0718</v>
      </c>
      <c r="K3305" s="12">
        <v>6</v>
      </c>
      <c r="L3305" s="12">
        <v>0</v>
      </c>
      <c r="M3305" s="12"/>
      <c r="N3305" s="71" t="str">
        <f t="shared" si="306"/>
        <v>None</v>
      </c>
      <c r="O3305" s="69" t="str">
        <f t="shared" si="307"/>
        <v>None</v>
      </c>
      <c r="P3305" s="17">
        <f t="shared" ref="P3305:P3336" si="310">IF(A3305="Abricot",J3305-3072.52,IF(A3305="Alaryc",J3305-4114.19,IF(A3305="Barnabe",J3305-3709.26,IF(A3305="Cesar",J3305-5963.62,IF(A3305="Dory",J3305-4251.02,IF(A3305="Lady",J3305-8515.7,IF(A3305="Nema",J3305-3484.81)))))))</f>
        <v>7449.2618000000002</v>
      </c>
      <c r="Q3305">
        <f t="shared" si="308"/>
        <v>-7449.2618000000002</v>
      </c>
      <c r="R3305" s="51" t="s">
        <v>38</v>
      </c>
      <c r="S3305" s="39" t="s">
        <v>17</v>
      </c>
      <c r="T3305" s="172">
        <v>1035</v>
      </c>
    </row>
    <row r="3306" spans="1:20" ht="15.6">
      <c r="A3306" s="38" t="s">
        <v>29</v>
      </c>
      <c r="B3306" s="84" t="s">
        <v>5</v>
      </c>
      <c r="C3306" s="39">
        <v>10</v>
      </c>
      <c r="D3306" s="41"/>
      <c r="E3306" s="24" t="str">
        <f t="shared" si="309"/>
        <v>B</v>
      </c>
      <c r="F3306" s="39">
        <v>21</v>
      </c>
      <c r="G3306" s="39">
        <v>4</v>
      </c>
      <c r="H3306" s="17">
        <v>1</v>
      </c>
      <c r="I3306" s="39">
        <v>0</v>
      </c>
      <c r="J3306" s="12">
        <v>10822.4558</v>
      </c>
      <c r="K3306" s="12">
        <v>7</v>
      </c>
      <c r="L3306" s="12">
        <v>0</v>
      </c>
      <c r="M3306" s="12"/>
      <c r="N3306" s="71" t="str">
        <f t="shared" si="306"/>
        <v>None</v>
      </c>
      <c r="O3306" s="69" t="str">
        <f t="shared" si="307"/>
        <v>None</v>
      </c>
      <c r="P3306" s="17">
        <f t="shared" si="310"/>
        <v>7337.6458000000002</v>
      </c>
      <c r="Q3306">
        <f t="shared" si="308"/>
        <v>-7337.6458000000002</v>
      </c>
      <c r="R3306" s="51" t="s">
        <v>38</v>
      </c>
      <c r="S3306" s="39" t="s">
        <v>17</v>
      </c>
      <c r="T3306" s="172">
        <v>1035</v>
      </c>
    </row>
    <row r="3307" spans="1:20" ht="15.6">
      <c r="A3307" s="38" t="s">
        <v>29</v>
      </c>
      <c r="B3307" s="84" t="s">
        <v>5</v>
      </c>
      <c r="C3307" s="39">
        <v>10</v>
      </c>
      <c r="D3307" s="41"/>
      <c r="E3307" s="24" t="str">
        <f t="shared" si="309"/>
        <v>B</v>
      </c>
      <c r="F3307" s="39">
        <v>21</v>
      </c>
      <c r="G3307" s="39">
        <v>1</v>
      </c>
      <c r="H3307" s="17">
        <v>1</v>
      </c>
      <c r="I3307" s="39">
        <v>0</v>
      </c>
      <c r="J3307" s="12">
        <v>9929.1362000000008</v>
      </c>
      <c r="K3307" s="12">
        <v>2</v>
      </c>
      <c r="L3307" s="12">
        <v>0</v>
      </c>
      <c r="M3307" s="12"/>
      <c r="N3307" s="71" t="str">
        <f t="shared" si="306"/>
        <v>None</v>
      </c>
      <c r="O3307" s="69" t="str">
        <f t="shared" si="307"/>
        <v>None</v>
      </c>
      <c r="P3307" s="17">
        <f t="shared" si="310"/>
        <v>6444.3262000000013</v>
      </c>
      <c r="Q3307">
        <f t="shared" si="308"/>
        <v>-6444.3262000000013</v>
      </c>
      <c r="R3307" s="51" t="s">
        <v>38</v>
      </c>
      <c r="S3307" s="39" t="s">
        <v>17</v>
      </c>
      <c r="T3307" s="172">
        <v>1035</v>
      </c>
    </row>
    <row r="3308" spans="1:20" ht="15.6">
      <c r="A3308" s="38" t="s">
        <v>29</v>
      </c>
      <c r="B3308" s="84" t="s">
        <v>5</v>
      </c>
      <c r="C3308" s="39">
        <v>10</v>
      </c>
      <c r="D3308" s="41"/>
      <c r="E3308" s="24" t="str">
        <f t="shared" si="309"/>
        <v>B</v>
      </c>
      <c r="F3308" s="39">
        <v>21</v>
      </c>
      <c r="G3308" s="39">
        <v>10</v>
      </c>
      <c r="H3308" s="17">
        <v>1</v>
      </c>
      <c r="I3308" s="39">
        <v>0</v>
      </c>
      <c r="J3308" s="12">
        <v>9060.0557000000008</v>
      </c>
      <c r="K3308" s="12">
        <v>9</v>
      </c>
      <c r="L3308" s="39">
        <v>0</v>
      </c>
      <c r="M3308" s="39"/>
      <c r="N3308" s="71" t="str">
        <f t="shared" si="306"/>
        <v>None</v>
      </c>
      <c r="O3308" s="69" t="str">
        <f t="shared" si="307"/>
        <v>None</v>
      </c>
      <c r="P3308" s="17">
        <f t="shared" si="310"/>
        <v>5575.2457000000013</v>
      </c>
      <c r="Q3308">
        <f t="shared" si="308"/>
        <v>-5575.2457000000013</v>
      </c>
      <c r="R3308" s="51" t="s">
        <v>38</v>
      </c>
      <c r="S3308" s="39" t="s">
        <v>17</v>
      </c>
      <c r="T3308" s="172">
        <v>1035</v>
      </c>
    </row>
    <row r="3309" spans="1:20" ht="15.6">
      <c r="A3309" s="38" t="s">
        <v>29</v>
      </c>
      <c r="B3309" s="84" t="s">
        <v>5</v>
      </c>
      <c r="C3309" s="39">
        <v>10</v>
      </c>
      <c r="D3309" s="41"/>
      <c r="E3309" s="24" t="str">
        <f t="shared" si="309"/>
        <v>B</v>
      </c>
      <c r="F3309" s="39">
        <v>21</v>
      </c>
      <c r="G3309" s="39">
        <v>5</v>
      </c>
      <c r="H3309" s="17">
        <v>1</v>
      </c>
      <c r="I3309" s="39">
        <v>0</v>
      </c>
      <c r="J3309" s="12">
        <v>6088.5974999999999</v>
      </c>
      <c r="K3309" s="12">
        <v>2</v>
      </c>
      <c r="L3309" s="12">
        <v>0</v>
      </c>
      <c r="M3309" s="12"/>
      <c r="N3309" s="71" t="str">
        <f t="shared" si="306"/>
        <v>None</v>
      </c>
      <c r="O3309" s="69" t="str">
        <f t="shared" si="307"/>
        <v>None</v>
      </c>
      <c r="P3309" s="17">
        <f t="shared" si="310"/>
        <v>2603.7874999999999</v>
      </c>
      <c r="Q3309">
        <f t="shared" si="308"/>
        <v>-2603.7874999999999</v>
      </c>
      <c r="R3309" s="51" t="s">
        <v>38</v>
      </c>
      <c r="S3309" s="39" t="s">
        <v>17</v>
      </c>
      <c r="T3309" s="172">
        <v>1035</v>
      </c>
    </row>
    <row r="3310" spans="1:20" ht="15.6">
      <c r="A3310" s="38" t="s">
        <v>29</v>
      </c>
      <c r="B3310" s="84" t="s">
        <v>5</v>
      </c>
      <c r="C3310" s="39">
        <v>10</v>
      </c>
      <c r="D3310" s="41"/>
      <c r="E3310" s="24" t="str">
        <f t="shared" si="309"/>
        <v>B</v>
      </c>
      <c r="F3310" s="39">
        <v>21</v>
      </c>
      <c r="G3310" s="39">
        <v>6</v>
      </c>
      <c r="H3310" s="17">
        <v>1</v>
      </c>
      <c r="I3310" s="39">
        <v>0</v>
      </c>
      <c r="J3310" s="12">
        <v>5099.3087999999998</v>
      </c>
      <c r="K3310" s="12">
        <v>2</v>
      </c>
      <c r="L3310" s="12">
        <v>0</v>
      </c>
      <c r="M3310" s="12"/>
      <c r="N3310" s="71" t="str">
        <f t="shared" si="306"/>
        <v>None</v>
      </c>
      <c r="O3310" s="69" t="str">
        <f t="shared" si="307"/>
        <v>None</v>
      </c>
      <c r="P3310" s="17">
        <f t="shared" si="310"/>
        <v>1614.4987999999998</v>
      </c>
      <c r="Q3310">
        <f t="shared" si="308"/>
        <v>-1614.4987999999998</v>
      </c>
      <c r="R3310" s="51" t="s">
        <v>38</v>
      </c>
      <c r="S3310" s="39" t="s">
        <v>17</v>
      </c>
      <c r="T3310" s="172">
        <v>1035</v>
      </c>
    </row>
    <row r="3311" spans="1:20" ht="15.6">
      <c r="A3311" s="38" t="s">
        <v>29</v>
      </c>
      <c r="B3311" s="84" t="s">
        <v>5</v>
      </c>
      <c r="C3311" s="39">
        <v>10</v>
      </c>
      <c r="D3311" s="41"/>
      <c r="E3311" s="24" t="str">
        <f t="shared" si="309"/>
        <v>B</v>
      </c>
      <c r="F3311" s="39">
        <v>21</v>
      </c>
      <c r="G3311" s="39">
        <v>2</v>
      </c>
      <c r="H3311" s="17">
        <v>1</v>
      </c>
      <c r="I3311" s="39">
        <v>0</v>
      </c>
      <c r="J3311" s="12">
        <v>4228.7614000000003</v>
      </c>
      <c r="K3311" s="12">
        <v>5</v>
      </c>
      <c r="L3311" s="12">
        <v>0</v>
      </c>
      <c r="M3311" s="12"/>
      <c r="N3311" s="71" t="str">
        <f t="shared" si="306"/>
        <v>None</v>
      </c>
      <c r="O3311" s="69" t="str">
        <f t="shared" si="307"/>
        <v>None</v>
      </c>
      <c r="P3311" s="17">
        <f t="shared" si="310"/>
        <v>743.95140000000038</v>
      </c>
      <c r="Q3311">
        <f t="shared" si="308"/>
        <v>-743.95140000000038</v>
      </c>
      <c r="R3311" s="51" t="s">
        <v>38</v>
      </c>
      <c r="S3311" s="39" t="s">
        <v>17</v>
      </c>
      <c r="T3311" s="172">
        <v>1035</v>
      </c>
    </row>
    <row r="3312" spans="1:20" ht="15.6">
      <c r="A3312" s="38" t="s">
        <v>29</v>
      </c>
      <c r="B3312" s="84" t="s">
        <v>5</v>
      </c>
      <c r="C3312" s="39">
        <v>10</v>
      </c>
      <c r="D3312" s="41"/>
      <c r="E3312" s="24" t="str">
        <f t="shared" si="309"/>
        <v>B</v>
      </c>
      <c r="F3312" s="39">
        <v>21</v>
      </c>
      <c r="G3312" s="39">
        <v>8</v>
      </c>
      <c r="H3312" s="17">
        <v>1</v>
      </c>
      <c r="I3312" s="39">
        <v>0</v>
      </c>
      <c r="J3312" s="12">
        <v>2626.4693000000002</v>
      </c>
      <c r="K3312" s="12">
        <v>1</v>
      </c>
      <c r="L3312" s="12">
        <v>0</v>
      </c>
      <c r="M3312" s="12"/>
      <c r="N3312" s="71" t="str">
        <f t="shared" si="306"/>
        <v>None</v>
      </c>
      <c r="O3312" s="69" t="str">
        <f t="shared" si="307"/>
        <v>None</v>
      </c>
      <c r="P3312" s="17">
        <f t="shared" si="310"/>
        <v>-858.34069999999974</v>
      </c>
      <c r="Q3312">
        <f t="shared" si="308"/>
        <v>858.34069999999974</v>
      </c>
      <c r="R3312" s="51" t="s">
        <v>38</v>
      </c>
      <c r="S3312" s="39" t="s">
        <v>17</v>
      </c>
      <c r="T3312" s="172">
        <v>1035</v>
      </c>
    </row>
    <row r="3313" spans="1:20" ht="15.6">
      <c r="A3313" s="38" t="s">
        <v>29</v>
      </c>
      <c r="B3313" s="84" t="s">
        <v>5</v>
      </c>
      <c r="C3313" s="39">
        <v>10</v>
      </c>
      <c r="D3313" s="41"/>
      <c r="E3313" s="24" t="str">
        <f t="shared" si="309"/>
        <v>B</v>
      </c>
      <c r="F3313" s="39">
        <v>21</v>
      </c>
      <c r="G3313" s="39">
        <v>7</v>
      </c>
      <c r="H3313" s="17">
        <v>1</v>
      </c>
      <c r="I3313" s="39">
        <v>0</v>
      </c>
      <c r="J3313" s="12">
        <v>1975.7748999999999</v>
      </c>
      <c r="K3313" s="12">
        <v>1</v>
      </c>
      <c r="L3313" s="12">
        <v>0</v>
      </c>
      <c r="M3313" s="12"/>
      <c r="N3313" s="71" t="str">
        <f t="shared" si="306"/>
        <v>None</v>
      </c>
      <c r="O3313" s="69" t="str">
        <f t="shared" si="307"/>
        <v>None</v>
      </c>
      <c r="P3313" s="17">
        <f t="shared" si="310"/>
        <v>-1509.0351000000001</v>
      </c>
      <c r="Q3313">
        <f t="shared" si="308"/>
        <v>1509.0351000000001</v>
      </c>
      <c r="R3313" s="51" t="s">
        <v>38</v>
      </c>
      <c r="S3313" s="39" t="s">
        <v>17</v>
      </c>
      <c r="T3313" s="172">
        <v>1035</v>
      </c>
    </row>
    <row r="3314" spans="1:20" ht="15.6">
      <c r="A3314" s="38" t="s">
        <v>29</v>
      </c>
      <c r="B3314" s="84" t="s">
        <v>5</v>
      </c>
      <c r="C3314" s="39">
        <v>10</v>
      </c>
      <c r="D3314" s="41"/>
      <c r="E3314" s="24" t="str">
        <f t="shared" si="309"/>
        <v>B</v>
      </c>
      <c r="F3314" s="39">
        <v>21</v>
      </c>
      <c r="G3314" s="39">
        <v>9</v>
      </c>
      <c r="H3314" s="17">
        <v>1</v>
      </c>
      <c r="I3314" s="39">
        <v>0</v>
      </c>
      <c r="J3314" s="12">
        <v>1236.8391999999999</v>
      </c>
      <c r="K3314" s="12">
        <v>1</v>
      </c>
      <c r="L3314" s="39">
        <v>0</v>
      </c>
      <c r="M3314" s="39"/>
      <c r="N3314" s="71" t="str">
        <f t="shared" si="306"/>
        <v>None</v>
      </c>
      <c r="O3314" s="69" t="str">
        <f t="shared" si="307"/>
        <v>None</v>
      </c>
      <c r="P3314" s="17">
        <f t="shared" si="310"/>
        <v>-2247.9708000000001</v>
      </c>
      <c r="Q3314">
        <f t="shared" si="308"/>
        <v>2247.9708000000001</v>
      </c>
      <c r="R3314" s="51" t="s">
        <v>38</v>
      </c>
      <c r="S3314" s="39" t="s">
        <v>17</v>
      </c>
      <c r="T3314" s="172">
        <v>1035</v>
      </c>
    </row>
    <row r="3315" spans="1:20" ht="15.6">
      <c r="A3315" s="2" t="s">
        <v>29</v>
      </c>
      <c r="B3315" s="78" t="s">
        <v>5</v>
      </c>
      <c r="C3315" s="17">
        <v>10</v>
      </c>
      <c r="E3315" s="24" t="str">
        <f t="shared" si="309"/>
        <v>B</v>
      </c>
      <c r="F3315" s="17">
        <v>21</v>
      </c>
      <c r="G3315" s="17">
        <v>36</v>
      </c>
      <c r="H3315" s="17">
        <v>6</v>
      </c>
      <c r="I3315" s="17">
        <v>1</v>
      </c>
      <c r="J3315" s="12">
        <v>26654.538700000001</v>
      </c>
      <c r="K3315" s="12">
        <v>5</v>
      </c>
      <c r="L3315" s="12">
        <v>2</v>
      </c>
      <c r="M3315" s="12">
        <v>0</v>
      </c>
      <c r="N3315" s="71" t="str">
        <f t="shared" si="306"/>
        <v>Object</v>
      </c>
      <c r="O3315" s="69" t="str">
        <f t="shared" si="307"/>
        <v>pic</v>
      </c>
      <c r="P3315" s="17">
        <f t="shared" si="310"/>
        <v>23169.7287</v>
      </c>
      <c r="Q3315">
        <f t="shared" si="308"/>
        <v>-23169.7287</v>
      </c>
      <c r="R3315" s="13" t="s">
        <v>38</v>
      </c>
      <c r="S3315" s="17" t="s">
        <v>17</v>
      </c>
      <c r="T3315" s="172">
        <v>1035</v>
      </c>
    </row>
    <row r="3316" spans="1:20" ht="15.6">
      <c r="A3316" s="2" t="s">
        <v>29</v>
      </c>
      <c r="B3316" s="78" t="s">
        <v>5</v>
      </c>
      <c r="C3316" s="17">
        <v>10</v>
      </c>
      <c r="E3316" s="24" t="str">
        <f t="shared" si="309"/>
        <v>B</v>
      </c>
      <c r="F3316" s="17">
        <v>21</v>
      </c>
      <c r="G3316" s="17">
        <v>27</v>
      </c>
      <c r="H3316" s="17">
        <v>5</v>
      </c>
      <c r="I3316" s="17">
        <v>1</v>
      </c>
      <c r="J3316" s="12">
        <v>8833.9640999999992</v>
      </c>
      <c r="K3316" s="12">
        <v>1</v>
      </c>
      <c r="L3316" s="12">
        <v>10</v>
      </c>
      <c r="M3316" s="12">
        <v>1</v>
      </c>
      <c r="N3316" s="71" t="str">
        <f t="shared" si="306"/>
        <v>Neutral</v>
      </c>
      <c r="O3316" s="69" t="str">
        <f t="shared" si="307"/>
        <v>pic</v>
      </c>
      <c r="P3316" s="17">
        <f t="shared" si="310"/>
        <v>5349.1540999999997</v>
      </c>
      <c r="Q3316">
        <f t="shared" si="308"/>
        <v>-5349.1540999999997</v>
      </c>
      <c r="R3316" s="13" t="s">
        <v>38</v>
      </c>
      <c r="S3316" s="17" t="s">
        <v>17</v>
      </c>
      <c r="T3316" s="172">
        <v>1035</v>
      </c>
    </row>
    <row r="3317" spans="1:20" ht="15.6">
      <c r="A3317" s="2" t="s">
        <v>29</v>
      </c>
      <c r="B3317" s="78" t="s">
        <v>5</v>
      </c>
      <c r="C3317" s="17">
        <v>10</v>
      </c>
      <c r="E3317" s="24" t="str">
        <f t="shared" si="309"/>
        <v>B</v>
      </c>
      <c r="F3317" s="17">
        <v>21</v>
      </c>
      <c r="G3317" s="17">
        <v>26</v>
      </c>
      <c r="H3317" s="17">
        <v>5</v>
      </c>
      <c r="I3317" s="17">
        <v>1</v>
      </c>
      <c r="J3317" s="12">
        <v>5733.3950999999997</v>
      </c>
      <c r="K3317" s="12">
        <v>2</v>
      </c>
      <c r="L3317" s="12">
        <v>0</v>
      </c>
      <c r="M3317" s="12">
        <v>1</v>
      </c>
      <c r="N3317" s="71" t="str">
        <f t="shared" si="306"/>
        <v>None</v>
      </c>
      <c r="O3317" s="69" t="str">
        <f t="shared" si="307"/>
        <v>None</v>
      </c>
      <c r="P3317" s="17">
        <f t="shared" si="310"/>
        <v>2248.5850999999998</v>
      </c>
      <c r="Q3317">
        <f t="shared" si="308"/>
        <v>-2248.5850999999998</v>
      </c>
      <c r="R3317" s="13" t="s">
        <v>38</v>
      </c>
      <c r="S3317" s="17" t="s">
        <v>17</v>
      </c>
      <c r="T3317" s="172">
        <v>1035</v>
      </c>
    </row>
    <row r="3318" spans="1:20" ht="15.6">
      <c r="A3318" s="2" t="s">
        <v>29</v>
      </c>
      <c r="B3318" s="78" t="s">
        <v>5</v>
      </c>
      <c r="C3318" s="17">
        <v>10</v>
      </c>
      <c r="E3318" s="24" t="str">
        <f t="shared" si="309"/>
        <v>B</v>
      </c>
      <c r="F3318" s="17">
        <v>21</v>
      </c>
      <c r="G3318" s="17">
        <v>15</v>
      </c>
      <c r="H3318" s="17">
        <v>3</v>
      </c>
      <c r="I3318" s="17">
        <v>1</v>
      </c>
      <c r="J3318" s="12">
        <v>3718.165</v>
      </c>
      <c r="K3318" s="12">
        <v>7</v>
      </c>
      <c r="L3318" s="12">
        <v>5</v>
      </c>
      <c r="M3318" s="12">
        <v>1</v>
      </c>
      <c r="N3318" s="71" t="str">
        <f t="shared" si="306"/>
        <v>Threat</v>
      </c>
      <c r="O3318" s="69" t="str">
        <f t="shared" si="307"/>
        <v>pic</v>
      </c>
      <c r="P3318" s="17">
        <f t="shared" si="310"/>
        <v>233.35500000000002</v>
      </c>
      <c r="Q3318">
        <f t="shared" si="308"/>
        <v>-233.35500000000002</v>
      </c>
      <c r="R3318" s="13" t="s">
        <v>38</v>
      </c>
      <c r="S3318" s="17" t="s">
        <v>17</v>
      </c>
      <c r="T3318" s="172">
        <v>1035</v>
      </c>
    </row>
    <row r="3319" spans="1:20" ht="15.6">
      <c r="A3319" s="2" t="s">
        <v>29</v>
      </c>
      <c r="B3319" s="78" t="s">
        <v>5</v>
      </c>
      <c r="C3319" s="17">
        <v>10</v>
      </c>
      <c r="E3319" s="24" t="str">
        <f t="shared" si="309"/>
        <v>B</v>
      </c>
      <c r="F3319" s="17">
        <v>21</v>
      </c>
      <c r="G3319" s="17">
        <v>32</v>
      </c>
      <c r="H3319" s="17">
        <v>6</v>
      </c>
      <c r="I3319" s="17">
        <v>1</v>
      </c>
      <c r="J3319" s="12">
        <v>3469.9582999999998</v>
      </c>
      <c r="K3319" s="12">
        <v>1</v>
      </c>
      <c r="L3319" s="12">
        <v>0</v>
      </c>
      <c r="M3319" s="12">
        <v>1</v>
      </c>
      <c r="N3319" s="71" t="str">
        <f t="shared" si="306"/>
        <v>None</v>
      </c>
      <c r="O3319" s="69" t="str">
        <f t="shared" si="307"/>
        <v>None</v>
      </c>
      <c r="P3319" s="17">
        <f t="shared" si="310"/>
        <v>-14.851700000000164</v>
      </c>
      <c r="Q3319">
        <f t="shared" si="308"/>
        <v>14.851700000000164</v>
      </c>
      <c r="R3319" s="13" t="s">
        <v>38</v>
      </c>
      <c r="S3319" s="17" t="s">
        <v>17</v>
      </c>
      <c r="T3319" s="172">
        <v>1035</v>
      </c>
    </row>
    <row r="3320" spans="1:20" ht="15.6">
      <c r="A3320" s="2" t="s">
        <v>29</v>
      </c>
      <c r="B3320" s="78" t="s">
        <v>5</v>
      </c>
      <c r="C3320" s="17">
        <v>10</v>
      </c>
      <c r="E3320" s="24" t="str">
        <f t="shared" si="309"/>
        <v>B</v>
      </c>
      <c r="F3320" s="17">
        <v>21</v>
      </c>
      <c r="G3320" s="17">
        <v>1</v>
      </c>
      <c r="H3320" s="17">
        <v>1</v>
      </c>
      <c r="I3320" s="17">
        <v>1</v>
      </c>
      <c r="J3320" s="12">
        <v>3043.5165000000002</v>
      </c>
      <c r="K3320" s="12">
        <v>2</v>
      </c>
      <c r="L3320" s="12">
        <v>0</v>
      </c>
      <c r="M3320" s="12">
        <v>1</v>
      </c>
      <c r="N3320" s="71" t="str">
        <f t="shared" si="306"/>
        <v>None</v>
      </c>
      <c r="O3320" s="69" t="str">
        <f t="shared" si="307"/>
        <v>None</v>
      </c>
      <c r="P3320" s="17">
        <f t="shared" si="310"/>
        <v>-441.29349999999977</v>
      </c>
      <c r="Q3320">
        <f t="shared" si="308"/>
        <v>441.29349999999977</v>
      </c>
      <c r="R3320" s="13" t="s">
        <v>38</v>
      </c>
      <c r="S3320" s="17" t="s">
        <v>17</v>
      </c>
      <c r="T3320" s="172">
        <v>1035</v>
      </c>
    </row>
    <row r="3321" spans="1:20" ht="15.6">
      <c r="A3321" s="2" t="s">
        <v>29</v>
      </c>
      <c r="B3321" s="78" t="s">
        <v>5</v>
      </c>
      <c r="C3321" s="17">
        <v>10</v>
      </c>
      <c r="E3321" s="24" t="str">
        <f t="shared" si="309"/>
        <v>B</v>
      </c>
      <c r="F3321" s="17">
        <v>21</v>
      </c>
      <c r="G3321" s="17">
        <v>35</v>
      </c>
      <c r="H3321" s="17">
        <v>6</v>
      </c>
      <c r="I3321" s="17">
        <v>1</v>
      </c>
      <c r="J3321" s="12">
        <v>2996.1601000000001</v>
      </c>
      <c r="K3321" s="12">
        <v>1</v>
      </c>
      <c r="L3321" s="12">
        <v>3</v>
      </c>
      <c r="M3321" s="12">
        <v>1</v>
      </c>
      <c r="N3321" s="71" t="str">
        <f t="shared" si="306"/>
        <v>Object</v>
      </c>
      <c r="O3321" s="69" t="str">
        <f t="shared" si="307"/>
        <v>pic</v>
      </c>
      <c r="P3321" s="17">
        <f t="shared" si="310"/>
        <v>-488.64989999999989</v>
      </c>
      <c r="Q3321">
        <f t="shared" si="308"/>
        <v>488.64989999999989</v>
      </c>
      <c r="R3321" s="13" t="s">
        <v>38</v>
      </c>
      <c r="S3321" s="17" t="s">
        <v>17</v>
      </c>
      <c r="T3321" s="172">
        <v>1035</v>
      </c>
    </row>
    <row r="3322" spans="1:20" ht="15.6">
      <c r="A3322" s="2" t="s">
        <v>29</v>
      </c>
      <c r="B3322" s="78" t="s">
        <v>5</v>
      </c>
      <c r="C3322" s="17">
        <v>10</v>
      </c>
      <c r="E3322" s="24" t="str">
        <f t="shared" si="309"/>
        <v>B</v>
      </c>
      <c r="F3322" s="17">
        <v>21</v>
      </c>
      <c r="G3322" s="17">
        <v>22</v>
      </c>
      <c r="H3322" s="17">
        <v>4</v>
      </c>
      <c r="I3322" s="17">
        <v>1</v>
      </c>
      <c r="J3322" s="12">
        <v>2968.1210000000001</v>
      </c>
      <c r="K3322" s="12">
        <v>2</v>
      </c>
      <c r="L3322" s="12">
        <v>1</v>
      </c>
      <c r="M3322" s="12">
        <v>1</v>
      </c>
      <c r="N3322" s="71" t="str">
        <f t="shared" si="306"/>
        <v>Object</v>
      </c>
      <c r="O3322" s="69" t="str">
        <f t="shared" si="307"/>
        <v>pic</v>
      </c>
      <c r="P3322" s="17">
        <f t="shared" si="310"/>
        <v>-516.68899999999985</v>
      </c>
      <c r="Q3322">
        <f t="shared" si="308"/>
        <v>516.68899999999985</v>
      </c>
      <c r="R3322" s="13" t="s">
        <v>38</v>
      </c>
      <c r="S3322" s="17" t="s">
        <v>17</v>
      </c>
      <c r="T3322" s="172">
        <v>1035</v>
      </c>
    </row>
    <row r="3323" spans="1:20" ht="15.6">
      <c r="A3323" s="2" t="s">
        <v>29</v>
      </c>
      <c r="B3323" s="78" t="s">
        <v>5</v>
      </c>
      <c r="C3323" s="17">
        <v>10</v>
      </c>
      <c r="E3323" s="24" t="str">
        <f t="shared" si="309"/>
        <v>B</v>
      </c>
      <c r="F3323" s="17">
        <v>21</v>
      </c>
      <c r="G3323" s="17">
        <v>23</v>
      </c>
      <c r="H3323" s="17">
        <v>4</v>
      </c>
      <c r="I3323" s="17">
        <v>1</v>
      </c>
      <c r="J3323" s="12">
        <v>2835.6867000000002</v>
      </c>
      <c r="K3323" s="12">
        <v>1</v>
      </c>
      <c r="L3323" s="12">
        <v>2</v>
      </c>
      <c r="M3323" s="12">
        <v>1</v>
      </c>
      <c r="N3323" s="71" t="str">
        <f t="shared" si="306"/>
        <v>Object</v>
      </c>
      <c r="O3323" s="69" t="str">
        <f t="shared" si="307"/>
        <v>pic</v>
      </c>
      <c r="P3323" s="17">
        <f t="shared" si="310"/>
        <v>-649.12329999999974</v>
      </c>
      <c r="Q3323">
        <f t="shared" si="308"/>
        <v>649.12329999999974</v>
      </c>
      <c r="R3323" s="13" t="s">
        <v>38</v>
      </c>
      <c r="S3323" s="17" t="s">
        <v>17</v>
      </c>
      <c r="T3323" s="172">
        <v>1035</v>
      </c>
    </row>
    <row r="3324" spans="1:20" ht="15.6">
      <c r="A3324" s="2" t="s">
        <v>29</v>
      </c>
      <c r="B3324" s="78" t="s">
        <v>5</v>
      </c>
      <c r="C3324" s="17">
        <v>10</v>
      </c>
      <c r="E3324" s="24" t="str">
        <f t="shared" si="309"/>
        <v>B</v>
      </c>
      <c r="F3324" s="17">
        <v>21</v>
      </c>
      <c r="G3324" s="17">
        <v>14</v>
      </c>
      <c r="H3324" s="17">
        <v>3</v>
      </c>
      <c r="I3324" s="17">
        <v>1</v>
      </c>
      <c r="J3324" s="12">
        <v>2621.7464</v>
      </c>
      <c r="K3324" s="12">
        <v>2</v>
      </c>
      <c r="L3324" s="12">
        <v>0</v>
      </c>
      <c r="M3324" s="12">
        <v>1</v>
      </c>
      <c r="N3324" s="71" t="str">
        <f t="shared" si="306"/>
        <v>None</v>
      </c>
      <c r="O3324" s="69" t="str">
        <f t="shared" si="307"/>
        <v>None</v>
      </c>
      <c r="P3324" s="17">
        <f t="shared" si="310"/>
        <v>-863.06359999999995</v>
      </c>
      <c r="Q3324">
        <f t="shared" si="308"/>
        <v>863.06359999999995</v>
      </c>
      <c r="R3324" s="13" t="s">
        <v>38</v>
      </c>
      <c r="S3324" s="17" t="s">
        <v>17</v>
      </c>
      <c r="T3324" s="172">
        <v>1035</v>
      </c>
    </row>
    <row r="3325" spans="1:20" ht="15.6">
      <c r="A3325" s="2" t="s">
        <v>29</v>
      </c>
      <c r="B3325" s="78" t="s">
        <v>5</v>
      </c>
      <c r="C3325" s="17">
        <v>10</v>
      </c>
      <c r="E3325" s="24" t="str">
        <f t="shared" si="309"/>
        <v>B</v>
      </c>
      <c r="F3325" s="17">
        <v>21</v>
      </c>
      <c r="G3325" s="17">
        <v>21</v>
      </c>
      <c r="H3325" s="17">
        <v>4</v>
      </c>
      <c r="I3325" s="17">
        <v>1</v>
      </c>
      <c r="J3325" s="12">
        <v>2578.9177</v>
      </c>
      <c r="K3325" s="12">
        <v>7</v>
      </c>
      <c r="L3325" s="12">
        <v>3</v>
      </c>
      <c r="M3325" s="12">
        <v>1</v>
      </c>
      <c r="N3325" s="71" t="str">
        <f t="shared" si="306"/>
        <v>Object</v>
      </c>
      <c r="O3325" s="69" t="str">
        <f t="shared" si="307"/>
        <v>pic</v>
      </c>
      <c r="P3325" s="17">
        <f t="shared" si="310"/>
        <v>-905.89229999999998</v>
      </c>
      <c r="Q3325">
        <f t="shared" si="308"/>
        <v>905.89229999999998</v>
      </c>
      <c r="R3325" s="13" t="s">
        <v>38</v>
      </c>
      <c r="S3325" s="17" t="s">
        <v>17</v>
      </c>
      <c r="T3325" s="172">
        <v>1035</v>
      </c>
    </row>
    <row r="3326" spans="1:20" ht="15.6">
      <c r="A3326" s="2" t="s">
        <v>29</v>
      </c>
      <c r="B3326" s="78" t="s">
        <v>5</v>
      </c>
      <c r="C3326" s="17">
        <v>10</v>
      </c>
      <c r="E3326" s="24" t="str">
        <f t="shared" si="309"/>
        <v>B</v>
      </c>
      <c r="F3326" s="17">
        <v>21</v>
      </c>
      <c r="G3326" s="17">
        <v>4</v>
      </c>
      <c r="H3326" s="17">
        <v>1</v>
      </c>
      <c r="I3326" s="17">
        <v>1</v>
      </c>
      <c r="J3326" s="12">
        <v>2270.9771999999998</v>
      </c>
      <c r="K3326" s="12">
        <v>4</v>
      </c>
      <c r="L3326" s="12">
        <v>9</v>
      </c>
      <c r="M3326" s="12">
        <v>1</v>
      </c>
      <c r="N3326" s="71" t="str">
        <f t="shared" si="306"/>
        <v>Neutral</v>
      </c>
      <c r="O3326" s="69" t="str">
        <f t="shared" si="307"/>
        <v>pic</v>
      </c>
      <c r="P3326" s="17">
        <f t="shared" si="310"/>
        <v>-1213.8328000000001</v>
      </c>
      <c r="Q3326">
        <f t="shared" si="308"/>
        <v>1213.8328000000001</v>
      </c>
      <c r="R3326" s="13" t="s">
        <v>38</v>
      </c>
      <c r="S3326" s="17" t="s">
        <v>17</v>
      </c>
      <c r="T3326" s="172">
        <v>1035</v>
      </c>
    </row>
    <row r="3327" spans="1:20" ht="15.6">
      <c r="A3327" s="2" t="s">
        <v>29</v>
      </c>
      <c r="B3327" s="78" t="s">
        <v>5</v>
      </c>
      <c r="C3327" s="17">
        <v>10</v>
      </c>
      <c r="E3327" s="24" t="str">
        <f t="shared" si="309"/>
        <v>B</v>
      </c>
      <c r="F3327" s="17">
        <v>21</v>
      </c>
      <c r="G3327" s="17">
        <v>28</v>
      </c>
      <c r="H3327" s="17">
        <v>5</v>
      </c>
      <c r="I3327" s="17">
        <v>1</v>
      </c>
      <c r="J3327" s="12">
        <v>1677.7285999999999</v>
      </c>
      <c r="K3327" s="12">
        <v>1</v>
      </c>
      <c r="L3327" s="12">
        <v>9</v>
      </c>
      <c r="M3327" s="12">
        <v>1</v>
      </c>
      <c r="N3327" s="71" t="str">
        <f t="shared" si="306"/>
        <v>Neutral</v>
      </c>
      <c r="O3327" s="69" t="str">
        <f t="shared" si="307"/>
        <v>pic</v>
      </c>
      <c r="P3327" s="17">
        <f t="shared" si="310"/>
        <v>-1807.0814</v>
      </c>
      <c r="Q3327">
        <f t="shared" si="308"/>
        <v>1807.0814</v>
      </c>
      <c r="R3327" s="13" t="s">
        <v>38</v>
      </c>
      <c r="S3327" s="17" t="s">
        <v>17</v>
      </c>
      <c r="T3327" s="172">
        <v>1035</v>
      </c>
    </row>
    <row r="3328" spans="1:20" ht="15.6">
      <c r="A3328" s="2" t="s">
        <v>29</v>
      </c>
      <c r="B3328" s="78" t="s">
        <v>5</v>
      </c>
      <c r="C3328" s="17">
        <v>10</v>
      </c>
      <c r="E3328" s="24" t="str">
        <f t="shared" si="309"/>
        <v>B</v>
      </c>
      <c r="F3328" s="17">
        <v>21</v>
      </c>
      <c r="G3328" s="17">
        <v>7</v>
      </c>
      <c r="H3328" s="17">
        <v>2</v>
      </c>
      <c r="I3328" s="17">
        <v>1</v>
      </c>
      <c r="J3328" s="12">
        <v>1616.5831000000001</v>
      </c>
      <c r="K3328" s="12">
        <v>1</v>
      </c>
      <c r="L3328" s="12">
        <v>0</v>
      </c>
      <c r="M3328" s="12">
        <v>1</v>
      </c>
      <c r="N3328" s="71" t="str">
        <f t="shared" si="306"/>
        <v>None</v>
      </c>
      <c r="O3328" s="69" t="str">
        <f t="shared" si="307"/>
        <v>None</v>
      </c>
      <c r="P3328" s="17">
        <f t="shared" si="310"/>
        <v>-1868.2268999999999</v>
      </c>
      <c r="Q3328">
        <f t="shared" si="308"/>
        <v>1868.2268999999999</v>
      </c>
      <c r="R3328" s="13" t="s">
        <v>38</v>
      </c>
      <c r="S3328" s="17" t="s">
        <v>17</v>
      </c>
      <c r="T3328" s="172">
        <v>1035</v>
      </c>
    </row>
    <row r="3329" spans="1:20" ht="15.6">
      <c r="A3329" s="2" t="s">
        <v>29</v>
      </c>
      <c r="B3329" s="78" t="s">
        <v>5</v>
      </c>
      <c r="C3329" s="17">
        <v>10</v>
      </c>
      <c r="E3329" s="24" t="str">
        <f t="shared" si="309"/>
        <v>B</v>
      </c>
      <c r="F3329" s="17">
        <v>21</v>
      </c>
      <c r="G3329" s="17">
        <v>19</v>
      </c>
      <c r="H3329" s="17">
        <v>4</v>
      </c>
      <c r="I3329" s="17">
        <v>1</v>
      </c>
      <c r="J3329" s="12">
        <v>1520.8739</v>
      </c>
      <c r="K3329" s="12">
        <v>1</v>
      </c>
      <c r="L3329" s="12">
        <v>0</v>
      </c>
      <c r="M3329" s="12">
        <v>1</v>
      </c>
      <c r="N3329" s="71" t="str">
        <f t="shared" si="306"/>
        <v>None</v>
      </c>
      <c r="O3329" s="69" t="str">
        <f t="shared" si="307"/>
        <v>None</v>
      </c>
      <c r="P3329" s="17">
        <f t="shared" si="310"/>
        <v>-1963.9360999999999</v>
      </c>
      <c r="Q3329">
        <f t="shared" si="308"/>
        <v>1963.9360999999999</v>
      </c>
      <c r="R3329" s="13" t="s">
        <v>38</v>
      </c>
      <c r="S3329" s="17" t="s">
        <v>17</v>
      </c>
      <c r="T3329" s="172">
        <v>1035</v>
      </c>
    </row>
    <row r="3330" spans="1:20" ht="15.6">
      <c r="A3330" s="2" t="s">
        <v>29</v>
      </c>
      <c r="B3330" s="78" t="s">
        <v>5</v>
      </c>
      <c r="C3330" s="17">
        <v>10</v>
      </c>
      <c r="E3330" s="24" t="str">
        <f t="shared" si="309"/>
        <v>B</v>
      </c>
      <c r="F3330" s="17">
        <v>21</v>
      </c>
      <c r="G3330" s="17">
        <v>25</v>
      </c>
      <c r="H3330" s="17">
        <v>5</v>
      </c>
      <c r="I3330" s="17">
        <v>1</v>
      </c>
      <c r="J3330" s="12">
        <v>1500.5001999999999</v>
      </c>
      <c r="K3330" s="12">
        <v>1</v>
      </c>
      <c r="L3330" s="12">
        <v>0</v>
      </c>
      <c r="M3330" s="12">
        <v>1</v>
      </c>
      <c r="N3330" s="71" t="str">
        <f t="shared" si="306"/>
        <v>None</v>
      </c>
      <c r="O3330" s="69" t="str">
        <f t="shared" si="307"/>
        <v>None</v>
      </c>
      <c r="P3330" s="17">
        <f t="shared" si="310"/>
        <v>-1984.3098</v>
      </c>
      <c r="Q3330">
        <f t="shared" si="308"/>
        <v>1984.3098</v>
      </c>
      <c r="R3330" s="13" t="s">
        <v>38</v>
      </c>
      <c r="S3330" s="17" t="s">
        <v>17</v>
      </c>
      <c r="T3330" s="172">
        <v>1035</v>
      </c>
    </row>
    <row r="3331" spans="1:20" ht="15.6">
      <c r="A3331" s="2" t="s">
        <v>29</v>
      </c>
      <c r="B3331" s="78" t="s">
        <v>5</v>
      </c>
      <c r="C3331" s="17">
        <v>10</v>
      </c>
      <c r="E3331" s="24" t="str">
        <f t="shared" si="309"/>
        <v>B</v>
      </c>
      <c r="F3331" s="17">
        <v>21</v>
      </c>
      <c r="G3331" s="17">
        <v>8</v>
      </c>
      <c r="H3331" s="17">
        <v>2</v>
      </c>
      <c r="I3331" s="17">
        <v>1</v>
      </c>
      <c r="J3331" s="12">
        <v>1435.1007999999999</v>
      </c>
      <c r="K3331" s="12">
        <v>1</v>
      </c>
      <c r="L3331" s="12">
        <v>0</v>
      </c>
      <c r="M3331" s="12">
        <v>1</v>
      </c>
      <c r="N3331" s="71" t="str">
        <f t="shared" si="306"/>
        <v>None</v>
      </c>
      <c r="O3331" s="69" t="str">
        <f t="shared" si="307"/>
        <v>None</v>
      </c>
      <c r="P3331" s="17">
        <f t="shared" si="310"/>
        <v>-2049.7092000000002</v>
      </c>
      <c r="Q3331">
        <f t="shared" si="308"/>
        <v>2049.7092000000002</v>
      </c>
      <c r="R3331" s="13" t="s">
        <v>38</v>
      </c>
      <c r="S3331" s="17" t="s">
        <v>17</v>
      </c>
      <c r="T3331" s="172">
        <v>1035</v>
      </c>
    </row>
    <row r="3332" spans="1:20" ht="15.6">
      <c r="A3332" s="2" t="s">
        <v>29</v>
      </c>
      <c r="B3332" s="78" t="s">
        <v>5</v>
      </c>
      <c r="C3332" s="17">
        <v>10</v>
      </c>
      <c r="E3332" s="24" t="str">
        <f t="shared" si="309"/>
        <v>B</v>
      </c>
      <c r="F3332" s="17">
        <v>21</v>
      </c>
      <c r="G3332" s="17">
        <v>13</v>
      </c>
      <c r="H3332" s="17">
        <v>3</v>
      </c>
      <c r="I3332" s="17">
        <v>1</v>
      </c>
      <c r="J3332" s="12">
        <v>1353.5459000000001</v>
      </c>
      <c r="K3332" s="12">
        <v>1</v>
      </c>
      <c r="L3332" s="12">
        <v>0</v>
      </c>
      <c r="M3332" s="12">
        <v>1</v>
      </c>
      <c r="N3332" s="71" t="str">
        <f t="shared" si="306"/>
        <v>None</v>
      </c>
      <c r="O3332" s="69" t="str">
        <f t="shared" si="307"/>
        <v>None</v>
      </c>
      <c r="P3332" s="17">
        <f t="shared" si="310"/>
        <v>-2131.2640999999999</v>
      </c>
      <c r="Q3332">
        <f t="shared" si="308"/>
        <v>2131.2640999999999</v>
      </c>
      <c r="R3332" s="13" t="s">
        <v>38</v>
      </c>
      <c r="S3332" s="17" t="s">
        <v>17</v>
      </c>
      <c r="T3332" s="172">
        <v>1035</v>
      </c>
    </row>
    <row r="3333" spans="1:20" ht="15.6">
      <c r="A3333" s="2" t="s">
        <v>29</v>
      </c>
      <c r="B3333" s="78" t="s">
        <v>5</v>
      </c>
      <c r="C3333" s="17">
        <v>10</v>
      </c>
      <c r="E3333" s="24" t="str">
        <f t="shared" si="309"/>
        <v>B</v>
      </c>
      <c r="F3333" s="17">
        <v>21</v>
      </c>
      <c r="G3333" s="17">
        <v>20</v>
      </c>
      <c r="H3333" s="17">
        <v>4</v>
      </c>
      <c r="I3333" s="17">
        <v>1</v>
      </c>
      <c r="J3333" s="12">
        <v>1286.9812999999999</v>
      </c>
      <c r="K3333" s="12">
        <v>1</v>
      </c>
      <c r="L3333" s="12">
        <v>0</v>
      </c>
      <c r="M3333" s="12">
        <v>1</v>
      </c>
      <c r="N3333" s="71" t="str">
        <f t="shared" si="306"/>
        <v>None</v>
      </c>
      <c r="O3333" s="69" t="str">
        <f t="shared" si="307"/>
        <v>None</v>
      </c>
      <c r="P3333" s="17">
        <f t="shared" si="310"/>
        <v>-2197.8287</v>
      </c>
      <c r="Q3333">
        <f t="shared" si="308"/>
        <v>2197.8287</v>
      </c>
      <c r="R3333" s="13" t="s">
        <v>38</v>
      </c>
      <c r="S3333" s="17" t="s">
        <v>17</v>
      </c>
      <c r="T3333" s="172">
        <v>1035</v>
      </c>
    </row>
    <row r="3334" spans="1:20" ht="15.6">
      <c r="A3334" s="2" t="s">
        <v>29</v>
      </c>
      <c r="B3334" s="78" t="s">
        <v>5</v>
      </c>
      <c r="C3334" s="17">
        <v>10</v>
      </c>
      <c r="E3334" s="24" t="str">
        <f t="shared" si="309"/>
        <v>B</v>
      </c>
      <c r="F3334" s="17">
        <v>21</v>
      </c>
      <c r="G3334" s="17">
        <v>10</v>
      </c>
      <c r="H3334" s="17">
        <v>2</v>
      </c>
      <c r="I3334" s="17">
        <v>1</v>
      </c>
      <c r="J3334" s="12">
        <v>1231.5940000000001</v>
      </c>
      <c r="K3334" s="12">
        <v>1</v>
      </c>
      <c r="L3334" s="12">
        <v>7</v>
      </c>
      <c r="M3334" s="12">
        <v>1</v>
      </c>
      <c r="N3334" s="71" t="str">
        <f t="shared" si="306"/>
        <v>Threat</v>
      </c>
      <c r="O3334" s="69" t="str">
        <f t="shared" si="307"/>
        <v>pic</v>
      </c>
      <c r="P3334" s="17">
        <f t="shared" si="310"/>
        <v>-2253.2159999999999</v>
      </c>
      <c r="Q3334">
        <f t="shared" si="308"/>
        <v>2253.2159999999999</v>
      </c>
      <c r="R3334" s="13" t="s">
        <v>38</v>
      </c>
      <c r="S3334" s="17" t="s">
        <v>17</v>
      </c>
      <c r="T3334" s="172">
        <v>1035</v>
      </c>
    </row>
    <row r="3335" spans="1:20" ht="15.6">
      <c r="A3335" s="2" t="s">
        <v>29</v>
      </c>
      <c r="B3335" s="78" t="s">
        <v>5</v>
      </c>
      <c r="C3335" s="17">
        <v>10</v>
      </c>
      <c r="E3335" s="24" t="str">
        <f t="shared" si="309"/>
        <v>B</v>
      </c>
      <c r="F3335" s="17">
        <v>21</v>
      </c>
      <c r="G3335" s="17">
        <v>2</v>
      </c>
      <c r="H3335" s="17">
        <v>1</v>
      </c>
      <c r="I3335" s="17">
        <v>1</v>
      </c>
      <c r="J3335" s="12">
        <v>1176.2687000000001</v>
      </c>
      <c r="K3335" s="12">
        <v>1</v>
      </c>
      <c r="L3335" s="12">
        <v>0</v>
      </c>
      <c r="M3335" s="12">
        <v>1</v>
      </c>
      <c r="N3335" s="71" t="str">
        <f t="shared" si="306"/>
        <v>None</v>
      </c>
      <c r="O3335" s="69" t="str">
        <f t="shared" si="307"/>
        <v>None</v>
      </c>
      <c r="P3335" s="17">
        <f t="shared" si="310"/>
        <v>-2308.5412999999999</v>
      </c>
      <c r="Q3335">
        <f t="shared" si="308"/>
        <v>2308.5412999999999</v>
      </c>
      <c r="R3335" s="13" t="s">
        <v>38</v>
      </c>
      <c r="S3335" s="17" t="s">
        <v>17</v>
      </c>
      <c r="T3335" s="172">
        <v>1035</v>
      </c>
    </row>
    <row r="3336" spans="1:20" ht="15.6">
      <c r="A3336" s="2" t="s">
        <v>29</v>
      </c>
      <c r="B3336" s="78" t="s">
        <v>5</v>
      </c>
      <c r="C3336" s="17">
        <v>10</v>
      </c>
      <c r="E3336" s="24" t="str">
        <f t="shared" si="309"/>
        <v>B</v>
      </c>
      <c r="F3336" s="17">
        <v>21</v>
      </c>
      <c r="G3336" s="17">
        <v>30</v>
      </c>
      <c r="H3336" s="17">
        <v>5</v>
      </c>
      <c r="I3336" s="17">
        <v>1</v>
      </c>
      <c r="J3336" s="12">
        <v>1156.2140999999999</v>
      </c>
      <c r="K3336" s="12">
        <v>1</v>
      </c>
      <c r="L3336" s="12">
        <v>12</v>
      </c>
      <c r="M3336" s="12">
        <v>1</v>
      </c>
      <c r="N3336" s="71" t="str">
        <f t="shared" si="306"/>
        <v>Neutral</v>
      </c>
      <c r="O3336" s="69" t="str">
        <f t="shared" si="307"/>
        <v>pic</v>
      </c>
      <c r="P3336" s="17">
        <f t="shared" si="310"/>
        <v>-2328.5959000000003</v>
      </c>
      <c r="Q3336">
        <f t="shared" si="308"/>
        <v>2328.5959000000003</v>
      </c>
      <c r="R3336" s="13" t="s">
        <v>38</v>
      </c>
      <c r="S3336" s="17" t="s">
        <v>17</v>
      </c>
      <c r="T3336" s="172">
        <v>1035</v>
      </c>
    </row>
    <row r="3337" spans="1:20" ht="15.6">
      <c r="A3337" s="2" t="s">
        <v>29</v>
      </c>
      <c r="B3337" s="78" t="s">
        <v>5</v>
      </c>
      <c r="C3337" s="17">
        <v>10</v>
      </c>
      <c r="E3337" s="24" t="str">
        <f t="shared" si="309"/>
        <v>B</v>
      </c>
      <c r="F3337" s="17">
        <v>21</v>
      </c>
      <c r="G3337" s="17">
        <v>24</v>
      </c>
      <c r="H3337" s="17">
        <v>4</v>
      </c>
      <c r="I3337" s="17">
        <v>1</v>
      </c>
      <c r="J3337" s="12">
        <v>1107.6767</v>
      </c>
      <c r="K3337" s="12">
        <v>1</v>
      </c>
      <c r="L3337" s="12">
        <v>4</v>
      </c>
      <c r="M3337" s="12">
        <v>1</v>
      </c>
      <c r="N3337" s="71" t="str">
        <f t="shared" si="306"/>
        <v>Object</v>
      </c>
      <c r="O3337" s="69" t="str">
        <f t="shared" si="307"/>
        <v>pic</v>
      </c>
      <c r="P3337" s="17">
        <f t="shared" ref="P3337:P3368" si="311">IF(A3337="Abricot",J3337-3072.52,IF(A3337="Alaryc",J3337-4114.19,IF(A3337="Barnabe",J3337-3709.26,IF(A3337="Cesar",J3337-5963.62,IF(A3337="Dory",J3337-4251.02,IF(A3337="Lady",J3337-8515.7,IF(A3337="Nema",J3337-3484.81)))))))</f>
        <v>-2377.1333</v>
      </c>
      <c r="Q3337">
        <f t="shared" si="308"/>
        <v>2377.1333</v>
      </c>
      <c r="R3337" s="13" t="s">
        <v>38</v>
      </c>
      <c r="S3337" s="17" t="s">
        <v>17</v>
      </c>
      <c r="T3337" s="172">
        <v>1035</v>
      </c>
    </row>
    <row r="3338" spans="1:20" ht="15.6">
      <c r="A3338" s="2" t="s">
        <v>29</v>
      </c>
      <c r="B3338" s="78" t="s">
        <v>5</v>
      </c>
      <c r="C3338" s="17">
        <v>10</v>
      </c>
      <c r="E3338" s="24" t="str">
        <f t="shared" si="309"/>
        <v>B</v>
      </c>
      <c r="F3338" s="17">
        <v>21</v>
      </c>
      <c r="G3338" s="17">
        <v>16</v>
      </c>
      <c r="H3338" s="17">
        <v>3</v>
      </c>
      <c r="I3338" s="17">
        <v>1</v>
      </c>
      <c r="J3338" s="12">
        <v>1103.8884</v>
      </c>
      <c r="K3338" s="12">
        <v>1</v>
      </c>
      <c r="L3338" s="12">
        <v>6</v>
      </c>
      <c r="M3338" s="12">
        <v>1</v>
      </c>
      <c r="N3338" s="71" t="str">
        <f t="shared" si="306"/>
        <v>Threat</v>
      </c>
      <c r="O3338" s="69" t="str">
        <f t="shared" si="307"/>
        <v>pic</v>
      </c>
      <c r="P3338" s="17">
        <f t="shared" si="311"/>
        <v>-2380.9215999999997</v>
      </c>
      <c r="Q3338">
        <f t="shared" si="308"/>
        <v>2380.9215999999997</v>
      </c>
      <c r="R3338" s="13" t="s">
        <v>38</v>
      </c>
      <c r="S3338" s="17" t="s">
        <v>17</v>
      </c>
      <c r="T3338" s="172">
        <v>1035</v>
      </c>
    </row>
    <row r="3339" spans="1:20" ht="15.6">
      <c r="A3339" s="2" t="s">
        <v>29</v>
      </c>
      <c r="B3339" s="78" t="s">
        <v>5</v>
      </c>
      <c r="C3339" s="17">
        <v>10</v>
      </c>
      <c r="E3339" s="24" t="str">
        <f t="shared" si="309"/>
        <v>B</v>
      </c>
      <c r="F3339" s="17">
        <v>21</v>
      </c>
      <c r="G3339" s="17">
        <v>31</v>
      </c>
      <c r="H3339" s="17">
        <v>6</v>
      </c>
      <c r="I3339" s="17">
        <v>1</v>
      </c>
      <c r="J3339" s="12">
        <v>1050.2297000000001</v>
      </c>
      <c r="K3339" s="12">
        <v>1</v>
      </c>
      <c r="L3339" s="12">
        <v>0</v>
      </c>
      <c r="M3339" s="12">
        <v>1</v>
      </c>
      <c r="N3339" s="71" t="str">
        <f t="shared" si="306"/>
        <v>None</v>
      </c>
      <c r="O3339" s="69" t="str">
        <f t="shared" si="307"/>
        <v>None</v>
      </c>
      <c r="P3339" s="17">
        <f t="shared" si="311"/>
        <v>-2434.5802999999996</v>
      </c>
      <c r="Q3339">
        <f t="shared" si="308"/>
        <v>2434.5802999999996</v>
      </c>
      <c r="R3339" s="13" t="s">
        <v>38</v>
      </c>
      <c r="S3339" s="17" t="s">
        <v>17</v>
      </c>
      <c r="T3339" s="172">
        <v>1035</v>
      </c>
    </row>
    <row r="3340" spans="1:20" ht="15.6">
      <c r="A3340" s="2" t="s">
        <v>29</v>
      </c>
      <c r="B3340" s="78" t="s">
        <v>5</v>
      </c>
      <c r="C3340" s="17">
        <v>10</v>
      </c>
      <c r="E3340" s="24" t="str">
        <f t="shared" si="309"/>
        <v>B</v>
      </c>
      <c r="F3340" s="17">
        <v>21</v>
      </c>
      <c r="G3340" s="17">
        <v>11</v>
      </c>
      <c r="H3340" s="17">
        <v>2</v>
      </c>
      <c r="I3340" s="17">
        <v>1</v>
      </c>
      <c r="J3340" s="12">
        <v>1031.4128000000001</v>
      </c>
      <c r="K3340" s="12">
        <v>1</v>
      </c>
      <c r="L3340" s="12">
        <v>6</v>
      </c>
      <c r="M3340" s="12">
        <v>1</v>
      </c>
      <c r="N3340" s="71" t="str">
        <f t="shared" si="306"/>
        <v>Threat</v>
      </c>
      <c r="O3340" s="69" t="str">
        <f t="shared" si="307"/>
        <v>pic</v>
      </c>
      <c r="P3340" s="17">
        <f t="shared" si="311"/>
        <v>-2453.3971999999999</v>
      </c>
      <c r="Q3340">
        <f t="shared" si="308"/>
        <v>2453.3971999999999</v>
      </c>
      <c r="R3340" s="13" t="s">
        <v>38</v>
      </c>
      <c r="S3340" s="17" t="s">
        <v>17</v>
      </c>
      <c r="T3340" s="172">
        <v>1035</v>
      </c>
    </row>
    <row r="3341" spans="1:20" ht="15.6">
      <c r="A3341" s="2" t="s">
        <v>29</v>
      </c>
      <c r="B3341" s="78" t="s">
        <v>5</v>
      </c>
      <c r="C3341" s="17">
        <v>10</v>
      </c>
      <c r="E3341" s="24" t="str">
        <f t="shared" si="309"/>
        <v>B</v>
      </c>
      <c r="F3341" s="17">
        <v>21</v>
      </c>
      <c r="G3341" s="17">
        <v>6</v>
      </c>
      <c r="H3341" s="17">
        <v>1</v>
      </c>
      <c r="I3341" s="17">
        <v>1</v>
      </c>
      <c r="J3341" s="12">
        <v>1019.9313</v>
      </c>
      <c r="K3341" s="12">
        <v>1</v>
      </c>
      <c r="L3341" s="12">
        <v>11</v>
      </c>
      <c r="M3341" s="12">
        <v>1</v>
      </c>
      <c r="N3341" s="71" t="str">
        <f t="shared" si="306"/>
        <v>Neutral</v>
      </c>
      <c r="O3341" s="69" t="str">
        <f t="shared" si="307"/>
        <v>pic</v>
      </c>
      <c r="P3341" s="17">
        <f t="shared" si="311"/>
        <v>-2464.8787000000002</v>
      </c>
      <c r="Q3341">
        <f t="shared" si="308"/>
        <v>2464.8787000000002</v>
      </c>
      <c r="R3341" s="13" t="s">
        <v>38</v>
      </c>
      <c r="S3341" s="17" t="s">
        <v>17</v>
      </c>
      <c r="T3341" s="172">
        <v>1035</v>
      </c>
    </row>
    <row r="3342" spans="1:20" ht="15.6">
      <c r="A3342" s="2" t="s">
        <v>29</v>
      </c>
      <c r="B3342" s="78" t="s">
        <v>5</v>
      </c>
      <c r="C3342" s="17">
        <v>10</v>
      </c>
      <c r="E3342" s="24" t="str">
        <f t="shared" si="309"/>
        <v>B</v>
      </c>
      <c r="F3342" s="17">
        <v>21</v>
      </c>
      <c r="G3342" s="17">
        <v>12</v>
      </c>
      <c r="H3342" s="17">
        <v>2</v>
      </c>
      <c r="I3342" s="17">
        <v>1</v>
      </c>
      <c r="J3342" s="12">
        <v>1002.5638</v>
      </c>
      <c r="K3342" s="12">
        <v>1</v>
      </c>
      <c r="L3342" s="12">
        <v>8</v>
      </c>
      <c r="M3342" s="12">
        <v>1</v>
      </c>
      <c r="N3342" s="71" t="str">
        <f t="shared" si="306"/>
        <v>Threat</v>
      </c>
      <c r="O3342" s="69" t="str">
        <f t="shared" si="307"/>
        <v>pic</v>
      </c>
      <c r="P3342" s="17">
        <f t="shared" si="311"/>
        <v>-2482.2462</v>
      </c>
      <c r="Q3342">
        <f t="shared" si="308"/>
        <v>2482.2462</v>
      </c>
      <c r="R3342" s="13" t="s">
        <v>38</v>
      </c>
      <c r="S3342" s="17" t="s">
        <v>17</v>
      </c>
      <c r="T3342" s="172">
        <v>1035</v>
      </c>
    </row>
    <row r="3343" spans="1:20" ht="15.6">
      <c r="A3343" s="2" t="s">
        <v>29</v>
      </c>
      <c r="B3343" s="78" t="s">
        <v>5</v>
      </c>
      <c r="C3343" s="17">
        <v>10</v>
      </c>
      <c r="E3343" s="24" t="str">
        <f t="shared" si="309"/>
        <v>B</v>
      </c>
      <c r="F3343" s="17">
        <v>21</v>
      </c>
      <c r="G3343" s="17">
        <v>34</v>
      </c>
      <c r="H3343" s="17">
        <v>6</v>
      </c>
      <c r="I3343" s="17">
        <v>1</v>
      </c>
      <c r="J3343" s="12">
        <v>912.62950000000001</v>
      </c>
      <c r="K3343" s="12">
        <v>1</v>
      </c>
      <c r="L3343" s="12">
        <v>1</v>
      </c>
      <c r="M3343" s="12">
        <v>1</v>
      </c>
      <c r="N3343" s="71" t="str">
        <f t="shared" si="306"/>
        <v>Object</v>
      </c>
      <c r="O3343" s="69" t="str">
        <f t="shared" si="307"/>
        <v>pic</v>
      </c>
      <c r="P3343" s="17">
        <f t="shared" si="311"/>
        <v>-2572.1804999999999</v>
      </c>
      <c r="Q3343">
        <f t="shared" si="308"/>
        <v>2572.1804999999999</v>
      </c>
      <c r="R3343" s="13" t="s">
        <v>38</v>
      </c>
      <c r="S3343" s="17" t="s">
        <v>17</v>
      </c>
      <c r="T3343" s="172">
        <v>1035</v>
      </c>
    </row>
    <row r="3344" spans="1:20" ht="15.6">
      <c r="A3344" s="2" t="s">
        <v>29</v>
      </c>
      <c r="B3344" s="78" t="s">
        <v>5</v>
      </c>
      <c r="C3344" s="17">
        <v>10</v>
      </c>
      <c r="E3344" s="24" t="str">
        <f t="shared" si="309"/>
        <v>B</v>
      </c>
      <c r="F3344" s="17">
        <v>21</v>
      </c>
      <c r="G3344" s="17">
        <v>9</v>
      </c>
      <c r="H3344" s="17">
        <v>2</v>
      </c>
      <c r="I3344" s="17">
        <v>1</v>
      </c>
      <c r="J3344" s="12">
        <v>895.78819999999996</v>
      </c>
      <c r="K3344" s="12">
        <v>1</v>
      </c>
      <c r="L3344" s="12">
        <v>5</v>
      </c>
      <c r="M3344" s="12">
        <v>1</v>
      </c>
      <c r="N3344" s="71" t="str">
        <f t="shared" si="306"/>
        <v>Threat</v>
      </c>
      <c r="O3344" s="69" t="str">
        <f t="shared" si="307"/>
        <v>pic</v>
      </c>
      <c r="P3344" s="17">
        <f t="shared" si="311"/>
        <v>-2589.0218</v>
      </c>
      <c r="Q3344">
        <f t="shared" si="308"/>
        <v>2589.0218</v>
      </c>
      <c r="R3344" s="13" t="s">
        <v>38</v>
      </c>
      <c r="S3344" s="17" t="s">
        <v>17</v>
      </c>
      <c r="T3344" s="172">
        <v>1035</v>
      </c>
    </row>
    <row r="3345" spans="1:20" ht="15.6">
      <c r="A3345" s="2" t="s">
        <v>29</v>
      </c>
      <c r="B3345" s="78" t="s">
        <v>5</v>
      </c>
      <c r="C3345" s="17">
        <v>10</v>
      </c>
      <c r="E3345" s="24" t="str">
        <f t="shared" si="309"/>
        <v>B</v>
      </c>
      <c r="F3345" s="17">
        <v>21</v>
      </c>
      <c r="G3345" s="17">
        <v>5</v>
      </c>
      <c r="H3345" s="17">
        <v>1</v>
      </c>
      <c r="I3345" s="17">
        <v>1</v>
      </c>
      <c r="J3345" s="12">
        <v>856.21799999999996</v>
      </c>
      <c r="K3345" s="12">
        <v>1</v>
      </c>
      <c r="L3345" s="12">
        <v>10</v>
      </c>
      <c r="M3345" s="12">
        <v>1</v>
      </c>
      <c r="N3345" s="71" t="str">
        <f t="shared" si="306"/>
        <v>Neutral</v>
      </c>
      <c r="O3345" s="69" t="str">
        <f t="shared" si="307"/>
        <v>pic</v>
      </c>
      <c r="P3345" s="17">
        <f t="shared" si="311"/>
        <v>-2628.5920000000001</v>
      </c>
      <c r="Q3345">
        <f t="shared" si="308"/>
        <v>2628.5920000000001</v>
      </c>
      <c r="R3345" s="13" t="s">
        <v>38</v>
      </c>
      <c r="S3345" s="17" t="s">
        <v>17</v>
      </c>
      <c r="T3345" s="172">
        <v>1035</v>
      </c>
    </row>
    <row r="3346" spans="1:20" ht="15.6">
      <c r="A3346" s="2" t="s">
        <v>29</v>
      </c>
      <c r="B3346" s="78" t="s">
        <v>5</v>
      </c>
      <c r="C3346" s="17">
        <v>10</v>
      </c>
      <c r="E3346" s="24" t="str">
        <f t="shared" si="309"/>
        <v>B</v>
      </c>
      <c r="F3346" s="17">
        <v>21</v>
      </c>
      <c r="G3346" s="17">
        <v>29</v>
      </c>
      <c r="H3346" s="17">
        <v>5</v>
      </c>
      <c r="I3346" s="17">
        <v>1</v>
      </c>
      <c r="J3346" s="12">
        <v>817.24530000000004</v>
      </c>
      <c r="K3346" s="12">
        <v>1</v>
      </c>
      <c r="L3346" s="12">
        <v>11</v>
      </c>
      <c r="M3346" s="12">
        <v>1</v>
      </c>
      <c r="N3346" s="71" t="str">
        <f t="shared" si="306"/>
        <v>Neutral</v>
      </c>
      <c r="O3346" s="69" t="str">
        <f t="shared" si="307"/>
        <v>pic</v>
      </c>
      <c r="P3346" s="17">
        <f t="shared" si="311"/>
        <v>-2667.5646999999999</v>
      </c>
      <c r="Q3346">
        <f t="shared" si="308"/>
        <v>2667.5646999999999</v>
      </c>
      <c r="R3346" s="13" t="s">
        <v>38</v>
      </c>
      <c r="S3346" s="17" t="s">
        <v>17</v>
      </c>
      <c r="T3346" s="172">
        <v>1035</v>
      </c>
    </row>
    <row r="3347" spans="1:20" ht="15.6">
      <c r="A3347" s="2" t="s">
        <v>29</v>
      </c>
      <c r="B3347" s="78" t="s">
        <v>5</v>
      </c>
      <c r="C3347" s="17">
        <v>10</v>
      </c>
      <c r="E3347" s="24" t="str">
        <f t="shared" si="309"/>
        <v>B</v>
      </c>
      <c r="F3347" s="17">
        <v>21</v>
      </c>
      <c r="G3347" s="17">
        <v>17</v>
      </c>
      <c r="H3347" s="17">
        <v>3</v>
      </c>
      <c r="I3347" s="17">
        <v>1</v>
      </c>
      <c r="J3347" s="12">
        <v>770.10260000000005</v>
      </c>
      <c r="K3347" s="12">
        <v>1</v>
      </c>
      <c r="L3347" s="12">
        <v>8</v>
      </c>
      <c r="M3347" s="12">
        <v>1</v>
      </c>
      <c r="N3347" s="71" t="str">
        <f t="shared" si="306"/>
        <v>Threat</v>
      </c>
      <c r="O3347" s="69" t="str">
        <f t="shared" si="307"/>
        <v>pic</v>
      </c>
      <c r="P3347" s="17">
        <f t="shared" si="311"/>
        <v>-2714.7073999999998</v>
      </c>
      <c r="Q3347">
        <f t="shared" si="308"/>
        <v>2714.7073999999998</v>
      </c>
      <c r="R3347" s="13" t="s">
        <v>38</v>
      </c>
      <c r="S3347" s="17" t="s">
        <v>17</v>
      </c>
      <c r="T3347" s="172">
        <v>1035</v>
      </c>
    </row>
    <row r="3348" spans="1:20" ht="15.6">
      <c r="A3348" s="2" t="s">
        <v>29</v>
      </c>
      <c r="B3348" s="78" t="s">
        <v>5</v>
      </c>
      <c r="C3348" s="17">
        <v>10</v>
      </c>
      <c r="E3348" s="24" t="str">
        <f t="shared" si="309"/>
        <v>B</v>
      </c>
      <c r="F3348" s="17">
        <v>21</v>
      </c>
      <c r="G3348" s="17">
        <v>3</v>
      </c>
      <c r="H3348" s="17">
        <v>1</v>
      </c>
      <c r="I3348" s="17">
        <v>1</v>
      </c>
      <c r="J3348" s="12">
        <v>692.65499999999997</v>
      </c>
      <c r="K3348" s="12">
        <v>1</v>
      </c>
      <c r="L3348" s="12">
        <v>12</v>
      </c>
      <c r="M3348" s="12">
        <v>1</v>
      </c>
      <c r="N3348" s="71" t="str">
        <f t="shared" si="306"/>
        <v>Neutral</v>
      </c>
      <c r="O3348" s="69" t="str">
        <f t="shared" si="307"/>
        <v>pic</v>
      </c>
      <c r="P3348" s="17">
        <f t="shared" si="311"/>
        <v>-2792.1549999999997</v>
      </c>
      <c r="Q3348">
        <f t="shared" si="308"/>
        <v>2792.1549999999997</v>
      </c>
      <c r="R3348" s="13" t="s">
        <v>38</v>
      </c>
      <c r="S3348" s="17" t="s">
        <v>17</v>
      </c>
      <c r="T3348" s="172">
        <v>1035</v>
      </c>
    </row>
    <row r="3349" spans="1:20" ht="15.6">
      <c r="A3349" s="2" t="s">
        <v>29</v>
      </c>
      <c r="B3349" s="78" t="s">
        <v>5</v>
      </c>
      <c r="C3349" s="17">
        <v>10</v>
      </c>
      <c r="E3349" s="24" t="str">
        <f t="shared" si="309"/>
        <v>B</v>
      </c>
      <c r="F3349" s="17">
        <v>21</v>
      </c>
      <c r="G3349" s="17">
        <v>33</v>
      </c>
      <c r="H3349" s="17">
        <v>6</v>
      </c>
      <c r="I3349" s="17">
        <v>1</v>
      </c>
      <c r="J3349" s="12">
        <v>486.05950000000001</v>
      </c>
      <c r="K3349" s="12">
        <v>1</v>
      </c>
      <c r="L3349" s="12">
        <v>4</v>
      </c>
      <c r="M3349" s="12">
        <v>1</v>
      </c>
      <c r="N3349" s="71" t="str">
        <f t="shared" si="306"/>
        <v>Object</v>
      </c>
      <c r="O3349" s="69" t="str">
        <f t="shared" si="307"/>
        <v>pic</v>
      </c>
      <c r="P3349" s="17">
        <f t="shared" si="311"/>
        <v>-2998.7505000000001</v>
      </c>
      <c r="Q3349">
        <f t="shared" si="308"/>
        <v>2998.7505000000001</v>
      </c>
      <c r="R3349" s="13" t="s">
        <v>38</v>
      </c>
      <c r="S3349" s="17" t="s">
        <v>17</v>
      </c>
      <c r="T3349" s="172">
        <v>1035</v>
      </c>
    </row>
    <row r="3350" spans="1:20" ht="15.6">
      <c r="A3350" s="2" t="s">
        <v>29</v>
      </c>
      <c r="B3350" s="78" t="s">
        <v>5</v>
      </c>
      <c r="C3350" s="17">
        <v>10</v>
      </c>
      <c r="E3350" s="24" t="str">
        <f t="shared" si="309"/>
        <v>B</v>
      </c>
      <c r="F3350" s="17">
        <v>21</v>
      </c>
      <c r="G3350" s="17">
        <v>18</v>
      </c>
      <c r="H3350" s="17">
        <v>3</v>
      </c>
      <c r="I3350" s="17">
        <v>1</v>
      </c>
      <c r="J3350" s="12">
        <v>6.3394000000000004</v>
      </c>
      <c r="K3350" s="12">
        <v>1</v>
      </c>
      <c r="L3350" s="12">
        <v>7</v>
      </c>
      <c r="M3350" s="12">
        <v>1</v>
      </c>
      <c r="N3350" s="71" t="str">
        <f t="shared" si="306"/>
        <v>Threat</v>
      </c>
      <c r="O3350" s="69" t="str">
        <f t="shared" si="307"/>
        <v>pic</v>
      </c>
      <c r="P3350" s="17">
        <f t="shared" si="311"/>
        <v>-3478.4706000000001</v>
      </c>
      <c r="Q3350">
        <f t="shared" si="308"/>
        <v>3478.4706000000001</v>
      </c>
      <c r="R3350" s="13" t="s">
        <v>38</v>
      </c>
      <c r="S3350" s="17" t="s">
        <v>17</v>
      </c>
      <c r="T3350" s="172">
        <v>1035</v>
      </c>
    </row>
    <row r="3351" spans="1:20" ht="15.6">
      <c r="A3351" s="2" t="s">
        <v>29</v>
      </c>
      <c r="B3351" s="78" t="s">
        <v>5</v>
      </c>
      <c r="C3351" s="17">
        <v>10</v>
      </c>
      <c r="E3351" s="24" t="str">
        <f t="shared" si="309"/>
        <v>B</v>
      </c>
      <c r="F3351" s="17">
        <v>21</v>
      </c>
      <c r="G3351" s="17">
        <v>34</v>
      </c>
      <c r="H3351" s="17">
        <v>6</v>
      </c>
      <c r="I3351" s="17">
        <v>2</v>
      </c>
      <c r="J3351" s="12">
        <v>47242.3554</v>
      </c>
      <c r="K3351" s="12">
        <v>1</v>
      </c>
      <c r="L3351" s="12">
        <v>6</v>
      </c>
      <c r="M3351" s="17">
        <v>0</v>
      </c>
      <c r="N3351" s="71" t="str">
        <f t="shared" si="306"/>
        <v>Threat</v>
      </c>
      <c r="O3351" s="69" t="str">
        <f t="shared" si="307"/>
        <v>pic</v>
      </c>
      <c r="P3351" s="17">
        <f t="shared" si="311"/>
        <v>43757.545400000003</v>
      </c>
      <c r="Q3351">
        <f t="shared" si="308"/>
        <v>-43757.545400000003</v>
      </c>
      <c r="R3351" s="13" t="s">
        <v>38</v>
      </c>
      <c r="S3351" s="17" t="s">
        <v>17</v>
      </c>
      <c r="T3351" s="172">
        <v>1035</v>
      </c>
    </row>
    <row r="3352" spans="1:20" ht="15.6">
      <c r="A3352" s="2" t="s">
        <v>29</v>
      </c>
      <c r="B3352" s="78" t="s">
        <v>5</v>
      </c>
      <c r="C3352" s="17">
        <v>10</v>
      </c>
      <c r="E3352" s="24" t="str">
        <f t="shared" si="309"/>
        <v>B</v>
      </c>
      <c r="F3352" s="17">
        <v>21</v>
      </c>
      <c r="G3352" s="17">
        <v>13</v>
      </c>
      <c r="H3352" s="17">
        <v>3</v>
      </c>
      <c r="I3352" s="17">
        <v>2</v>
      </c>
      <c r="J3352" s="12">
        <v>41727.897100000002</v>
      </c>
      <c r="K3352" s="12">
        <v>2</v>
      </c>
      <c r="L3352" s="12">
        <v>0</v>
      </c>
      <c r="M3352" s="17">
        <v>0</v>
      </c>
      <c r="N3352" s="71" t="str">
        <f t="shared" si="306"/>
        <v>None</v>
      </c>
      <c r="O3352" s="69" t="str">
        <f t="shared" si="307"/>
        <v>None</v>
      </c>
      <c r="P3352" s="17">
        <f t="shared" si="311"/>
        <v>38243.087100000004</v>
      </c>
      <c r="Q3352">
        <f t="shared" si="308"/>
        <v>-38243.087100000004</v>
      </c>
      <c r="R3352" s="13" t="s">
        <v>38</v>
      </c>
      <c r="S3352" s="17" t="s">
        <v>17</v>
      </c>
      <c r="T3352" s="172">
        <v>1035</v>
      </c>
    </row>
    <row r="3353" spans="1:20" ht="15.6">
      <c r="A3353" s="2" t="s">
        <v>29</v>
      </c>
      <c r="B3353" s="78" t="s">
        <v>5</v>
      </c>
      <c r="C3353" s="17">
        <v>10</v>
      </c>
      <c r="E3353" s="24" t="str">
        <f t="shared" si="309"/>
        <v>B</v>
      </c>
      <c r="F3353" s="17">
        <v>21</v>
      </c>
      <c r="G3353" s="17">
        <v>14</v>
      </c>
      <c r="H3353" s="17">
        <v>3</v>
      </c>
      <c r="I3353" s="17">
        <v>2</v>
      </c>
      <c r="J3353" s="12">
        <v>20236.154900000001</v>
      </c>
      <c r="K3353" s="12">
        <v>1</v>
      </c>
      <c r="L3353" s="12">
        <v>0</v>
      </c>
      <c r="M3353" s="12">
        <v>0</v>
      </c>
      <c r="N3353" s="71" t="str">
        <f t="shared" si="306"/>
        <v>None</v>
      </c>
      <c r="O3353" s="69" t="str">
        <f t="shared" si="307"/>
        <v>None</v>
      </c>
      <c r="P3353" s="17">
        <f t="shared" si="311"/>
        <v>16751.3449</v>
      </c>
      <c r="Q3353">
        <f t="shared" si="308"/>
        <v>-16751.3449</v>
      </c>
      <c r="R3353" s="13" t="s">
        <v>38</v>
      </c>
      <c r="S3353" s="17" t="s">
        <v>17</v>
      </c>
      <c r="T3353" s="172">
        <v>1035</v>
      </c>
    </row>
    <row r="3354" spans="1:20" ht="15.6">
      <c r="A3354" s="2" t="s">
        <v>29</v>
      </c>
      <c r="B3354" s="78" t="s">
        <v>5</v>
      </c>
      <c r="C3354" s="17">
        <v>10</v>
      </c>
      <c r="E3354" s="24" t="str">
        <f t="shared" si="309"/>
        <v>B</v>
      </c>
      <c r="F3354" s="17">
        <v>21</v>
      </c>
      <c r="G3354" s="17">
        <v>21</v>
      </c>
      <c r="H3354" s="17">
        <v>4</v>
      </c>
      <c r="I3354" s="17">
        <v>2</v>
      </c>
      <c r="J3354" s="12">
        <v>7527.4684999999999</v>
      </c>
      <c r="K3354" s="12">
        <v>6</v>
      </c>
      <c r="L3354" s="12">
        <v>9</v>
      </c>
      <c r="M3354" s="12">
        <v>1</v>
      </c>
      <c r="N3354" s="71" t="str">
        <f t="shared" si="306"/>
        <v>Neutral</v>
      </c>
      <c r="O3354" s="69" t="str">
        <f t="shared" si="307"/>
        <v>pic</v>
      </c>
      <c r="P3354" s="17">
        <f t="shared" si="311"/>
        <v>4042.6585</v>
      </c>
      <c r="Q3354">
        <f t="shared" si="308"/>
        <v>-4042.6585</v>
      </c>
      <c r="R3354" s="13" t="s">
        <v>38</v>
      </c>
      <c r="S3354" s="17" t="s">
        <v>17</v>
      </c>
      <c r="T3354" s="172">
        <v>1035</v>
      </c>
    </row>
    <row r="3355" spans="1:20" ht="15.6">
      <c r="A3355" s="2" t="s">
        <v>29</v>
      </c>
      <c r="B3355" s="78" t="s">
        <v>5</v>
      </c>
      <c r="C3355" s="17">
        <v>10</v>
      </c>
      <c r="E3355" s="24" t="str">
        <f t="shared" si="309"/>
        <v>B</v>
      </c>
      <c r="F3355" s="17">
        <v>21</v>
      </c>
      <c r="G3355" s="17">
        <v>24</v>
      </c>
      <c r="H3355" s="17">
        <v>4</v>
      </c>
      <c r="I3355" s="17">
        <v>2</v>
      </c>
      <c r="J3355" s="12">
        <v>5098.5430999999999</v>
      </c>
      <c r="K3355" s="12">
        <v>1</v>
      </c>
      <c r="L3355" s="12">
        <v>11</v>
      </c>
      <c r="M3355" s="12">
        <v>1</v>
      </c>
      <c r="N3355" s="71" t="str">
        <f t="shared" ref="N3355:N3418" si="312">IF(L3355=0,"None",IF(L3355&lt;5,"Object",IF(L3355&lt;9,"Threat","Neutral")))</f>
        <v>Neutral</v>
      </c>
      <c r="O3355" s="69" t="str">
        <f t="shared" ref="O3355:O3418" si="313">IF(N3355="None", "None","pic")</f>
        <v>pic</v>
      </c>
      <c r="P3355" s="17">
        <f t="shared" si="311"/>
        <v>1613.7330999999999</v>
      </c>
      <c r="Q3355">
        <f t="shared" ref="Q3355:Q3418" si="314">P3355*-1</f>
        <v>-1613.7330999999999</v>
      </c>
      <c r="R3355" s="13" t="s">
        <v>38</v>
      </c>
      <c r="S3355" s="17" t="s">
        <v>17</v>
      </c>
      <c r="T3355" s="172">
        <v>1035</v>
      </c>
    </row>
    <row r="3356" spans="1:20" ht="15.6">
      <c r="A3356" s="2" t="s">
        <v>29</v>
      </c>
      <c r="B3356" s="78" t="s">
        <v>5</v>
      </c>
      <c r="C3356" s="17">
        <v>10</v>
      </c>
      <c r="E3356" s="24" t="str">
        <f t="shared" si="309"/>
        <v>B</v>
      </c>
      <c r="F3356" s="17">
        <v>21</v>
      </c>
      <c r="G3356" s="17">
        <v>26</v>
      </c>
      <c r="H3356" s="17">
        <v>5</v>
      </c>
      <c r="I3356" s="17">
        <v>2</v>
      </c>
      <c r="J3356" s="12">
        <v>4666.0375000000004</v>
      </c>
      <c r="K3356" s="12">
        <v>1</v>
      </c>
      <c r="L3356" s="12">
        <v>0</v>
      </c>
      <c r="M3356" s="12">
        <v>1</v>
      </c>
      <c r="N3356" s="71" t="str">
        <f t="shared" si="312"/>
        <v>None</v>
      </c>
      <c r="O3356" s="69" t="str">
        <f t="shared" si="313"/>
        <v>None</v>
      </c>
      <c r="P3356" s="17">
        <f t="shared" si="311"/>
        <v>1181.2275000000004</v>
      </c>
      <c r="Q3356">
        <f t="shared" si="314"/>
        <v>-1181.2275000000004</v>
      </c>
      <c r="R3356" s="13" t="s">
        <v>38</v>
      </c>
      <c r="S3356" s="17" t="s">
        <v>17</v>
      </c>
      <c r="T3356" s="172">
        <v>1035</v>
      </c>
    </row>
    <row r="3357" spans="1:20" ht="15.6">
      <c r="A3357" s="2" t="s">
        <v>29</v>
      </c>
      <c r="B3357" s="78" t="s">
        <v>5</v>
      </c>
      <c r="C3357" s="17">
        <v>10</v>
      </c>
      <c r="E3357" s="24" t="str">
        <f t="shared" si="309"/>
        <v>B</v>
      </c>
      <c r="F3357" s="17">
        <v>21</v>
      </c>
      <c r="G3357" s="17">
        <v>12</v>
      </c>
      <c r="H3357" s="17">
        <v>2</v>
      </c>
      <c r="I3357" s="17">
        <v>2</v>
      </c>
      <c r="J3357" s="12">
        <v>4359.1962999999996</v>
      </c>
      <c r="K3357" s="12">
        <v>1</v>
      </c>
      <c r="L3357" s="12">
        <v>3</v>
      </c>
      <c r="M3357" s="12">
        <v>1</v>
      </c>
      <c r="N3357" s="71" t="str">
        <f t="shared" si="312"/>
        <v>Object</v>
      </c>
      <c r="O3357" s="69" t="str">
        <f t="shared" si="313"/>
        <v>pic</v>
      </c>
      <c r="P3357" s="17">
        <f t="shared" si="311"/>
        <v>874.38629999999966</v>
      </c>
      <c r="Q3357">
        <f t="shared" si="314"/>
        <v>-874.38629999999966</v>
      </c>
      <c r="R3357" s="13" t="s">
        <v>38</v>
      </c>
      <c r="S3357" s="17" t="s">
        <v>17</v>
      </c>
      <c r="T3357" s="172">
        <v>1035</v>
      </c>
    </row>
    <row r="3358" spans="1:20" ht="15.6">
      <c r="A3358" s="2" t="s">
        <v>29</v>
      </c>
      <c r="B3358" s="78" t="s">
        <v>5</v>
      </c>
      <c r="C3358" s="17">
        <v>10</v>
      </c>
      <c r="E3358" s="24" t="str">
        <f t="shared" si="309"/>
        <v>B</v>
      </c>
      <c r="F3358" s="17">
        <v>21</v>
      </c>
      <c r="G3358" s="17">
        <v>10</v>
      </c>
      <c r="H3358" s="17">
        <v>2</v>
      </c>
      <c r="I3358" s="17">
        <v>2</v>
      </c>
      <c r="J3358" s="12">
        <v>3556.9340000000002</v>
      </c>
      <c r="K3358" s="12">
        <v>3</v>
      </c>
      <c r="L3358" s="12">
        <v>2</v>
      </c>
      <c r="M3358" s="12">
        <v>1</v>
      </c>
      <c r="N3358" s="71" t="str">
        <f t="shared" si="312"/>
        <v>Object</v>
      </c>
      <c r="O3358" s="69" t="str">
        <f t="shared" si="313"/>
        <v>pic</v>
      </c>
      <c r="P3358" s="17">
        <f t="shared" si="311"/>
        <v>72.124000000000251</v>
      </c>
      <c r="Q3358">
        <f t="shared" si="314"/>
        <v>-72.124000000000251</v>
      </c>
      <c r="R3358" s="13" t="s">
        <v>38</v>
      </c>
      <c r="S3358" s="17" t="s">
        <v>17</v>
      </c>
      <c r="T3358" s="172">
        <v>1035</v>
      </c>
    </row>
    <row r="3359" spans="1:20" ht="15.6">
      <c r="A3359" s="2" t="s">
        <v>29</v>
      </c>
      <c r="B3359" s="78" t="s">
        <v>5</v>
      </c>
      <c r="C3359" s="17">
        <v>10</v>
      </c>
      <c r="E3359" s="24" t="str">
        <f t="shared" si="309"/>
        <v>B</v>
      </c>
      <c r="F3359" s="17">
        <v>21</v>
      </c>
      <c r="G3359" s="17">
        <v>8</v>
      </c>
      <c r="H3359" s="17">
        <v>2</v>
      </c>
      <c r="I3359" s="17">
        <v>2</v>
      </c>
      <c r="J3359" s="12">
        <v>3304.3443000000002</v>
      </c>
      <c r="K3359" s="12">
        <v>1</v>
      </c>
      <c r="L3359" s="12">
        <v>0</v>
      </c>
      <c r="M3359" s="12">
        <v>1</v>
      </c>
      <c r="N3359" s="71" t="str">
        <f t="shared" si="312"/>
        <v>None</v>
      </c>
      <c r="O3359" s="69" t="str">
        <f t="shared" si="313"/>
        <v>None</v>
      </c>
      <c r="P3359" s="17">
        <f t="shared" si="311"/>
        <v>-180.46569999999974</v>
      </c>
      <c r="Q3359">
        <f t="shared" si="314"/>
        <v>180.46569999999974</v>
      </c>
      <c r="R3359" s="13" t="s">
        <v>38</v>
      </c>
      <c r="S3359" s="17" t="s">
        <v>17</v>
      </c>
      <c r="T3359" s="172">
        <v>1035</v>
      </c>
    </row>
    <row r="3360" spans="1:20" ht="15.6">
      <c r="A3360" s="2" t="s">
        <v>29</v>
      </c>
      <c r="B3360" s="78" t="s">
        <v>5</v>
      </c>
      <c r="C3360" s="17">
        <v>10</v>
      </c>
      <c r="E3360" s="24" t="str">
        <f t="shared" si="309"/>
        <v>B</v>
      </c>
      <c r="F3360" s="17">
        <v>21</v>
      </c>
      <c r="G3360" s="17">
        <v>30</v>
      </c>
      <c r="H3360" s="17">
        <v>5</v>
      </c>
      <c r="I3360" s="17">
        <v>2</v>
      </c>
      <c r="J3360" s="12">
        <v>3011.4821000000002</v>
      </c>
      <c r="K3360" s="12">
        <v>1</v>
      </c>
      <c r="L3360" s="12">
        <v>8</v>
      </c>
      <c r="M3360" s="12">
        <v>1</v>
      </c>
      <c r="N3360" s="71" t="str">
        <f t="shared" si="312"/>
        <v>Threat</v>
      </c>
      <c r="O3360" s="69" t="str">
        <f t="shared" si="313"/>
        <v>pic</v>
      </c>
      <c r="P3360" s="17">
        <f t="shared" si="311"/>
        <v>-473.32789999999977</v>
      </c>
      <c r="Q3360">
        <f t="shared" si="314"/>
        <v>473.32789999999977</v>
      </c>
      <c r="R3360" s="13" t="s">
        <v>38</v>
      </c>
      <c r="S3360" s="17" t="s">
        <v>17</v>
      </c>
      <c r="T3360" s="172">
        <v>1035</v>
      </c>
    </row>
    <row r="3361" spans="1:20" ht="15.6">
      <c r="A3361" s="2" t="s">
        <v>29</v>
      </c>
      <c r="B3361" s="78" t="s">
        <v>5</v>
      </c>
      <c r="C3361" s="17">
        <v>10</v>
      </c>
      <c r="E3361" s="24" t="str">
        <f t="shared" si="309"/>
        <v>B</v>
      </c>
      <c r="F3361" s="17">
        <v>21</v>
      </c>
      <c r="G3361" s="17">
        <v>15</v>
      </c>
      <c r="H3361" s="17">
        <v>3</v>
      </c>
      <c r="I3361" s="17">
        <v>2</v>
      </c>
      <c r="J3361" s="12">
        <v>2926.4222</v>
      </c>
      <c r="K3361" s="12">
        <v>1</v>
      </c>
      <c r="L3361" s="12">
        <v>9</v>
      </c>
      <c r="M3361" s="12">
        <v>1</v>
      </c>
      <c r="N3361" s="71" t="str">
        <f t="shared" si="312"/>
        <v>Neutral</v>
      </c>
      <c r="O3361" s="69" t="str">
        <f t="shared" si="313"/>
        <v>pic</v>
      </c>
      <c r="P3361" s="17">
        <f t="shared" si="311"/>
        <v>-558.38779999999997</v>
      </c>
      <c r="Q3361">
        <f t="shared" si="314"/>
        <v>558.38779999999997</v>
      </c>
      <c r="R3361" s="13" t="s">
        <v>38</v>
      </c>
      <c r="S3361" s="17" t="s">
        <v>17</v>
      </c>
      <c r="T3361" s="172">
        <v>1035</v>
      </c>
    </row>
    <row r="3362" spans="1:20" ht="15.6">
      <c r="A3362" s="2" t="s">
        <v>29</v>
      </c>
      <c r="B3362" s="78" t="s">
        <v>5</v>
      </c>
      <c r="C3362" s="17">
        <v>10</v>
      </c>
      <c r="E3362" s="24" t="str">
        <f t="shared" si="309"/>
        <v>B</v>
      </c>
      <c r="F3362" s="17">
        <v>21</v>
      </c>
      <c r="G3362" s="17">
        <v>18</v>
      </c>
      <c r="H3362" s="17">
        <v>3</v>
      </c>
      <c r="I3362" s="17">
        <v>2</v>
      </c>
      <c r="J3362" s="12">
        <v>2435.8820000000001</v>
      </c>
      <c r="K3362" s="12">
        <v>2</v>
      </c>
      <c r="L3362" s="12">
        <v>11</v>
      </c>
      <c r="M3362" s="12">
        <v>1</v>
      </c>
      <c r="N3362" s="71" t="str">
        <f t="shared" si="312"/>
        <v>Neutral</v>
      </c>
      <c r="O3362" s="69" t="str">
        <f t="shared" si="313"/>
        <v>pic</v>
      </c>
      <c r="P3362" s="17">
        <f t="shared" si="311"/>
        <v>-1048.9279999999999</v>
      </c>
      <c r="Q3362">
        <f t="shared" si="314"/>
        <v>1048.9279999999999</v>
      </c>
      <c r="R3362" s="13" t="s">
        <v>38</v>
      </c>
      <c r="S3362" s="17" t="s">
        <v>17</v>
      </c>
      <c r="T3362" s="172">
        <v>1035</v>
      </c>
    </row>
    <row r="3363" spans="1:20" ht="15.6">
      <c r="A3363" s="2" t="s">
        <v>29</v>
      </c>
      <c r="B3363" s="78" t="s">
        <v>5</v>
      </c>
      <c r="C3363" s="17">
        <v>10</v>
      </c>
      <c r="E3363" s="24" t="str">
        <f t="shared" si="309"/>
        <v>B</v>
      </c>
      <c r="F3363" s="17">
        <v>21</v>
      </c>
      <c r="G3363" s="17">
        <v>22</v>
      </c>
      <c r="H3363" s="17">
        <v>4</v>
      </c>
      <c r="I3363" s="17">
        <v>2</v>
      </c>
      <c r="J3363" s="12">
        <v>2247.6246000000001</v>
      </c>
      <c r="K3363" s="12">
        <v>1</v>
      </c>
      <c r="L3363" s="12">
        <v>10</v>
      </c>
      <c r="M3363" s="12">
        <v>1</v>
      </c>
      <c r="N3363" s="71" t="str">
        <f t="shared" si="312"/>
        <v>Neutral</v>
      </c>
      <c r="O3363" s="69" t="str">
        <f t="shared" si="313"/>
        <v>pic</v>
      </c>
      <c r="P3363" s="17">
        <f t="shared" si="311"/>
        <v>-1237.1853999999998</v>
      </c>
      <c r="Q3363">
        <f t="shared" si="314"/>
        <v>1237.1853999999998</v>
      </c>
      <c r="R3363" s="13" t="s">
        <v>38</v>
      </c>
      <c r="S3363" s="17" t="s">
        <v>17</v>
      </c>
      <c r="T3363" s="172">
        <v>1035</v>
      </c>
    </row>
    <row r="3364" spans="1:20" ht="15.6">
      <c r="A3364" s="2" t="s">
        <v>29</v>
      </c>
      <c r="B3364" s="78" t="s">
        <v>5</v>
      </c>
      <c r="C3364" s="17">
        <v>10</v>
      </c>
      <c r="E3364" s="24" t="str">
        <f t="shared" si="309"/>
        <v>B</v>
      </c>
      <c r="F3364" s="17">
        <v>21</v>
      </c>
      <c r="G3364" s="17">
        <v>29</v>
      </c>
      <c r="H3364" s="17">
        <v>5</v>
      </c>
      <c r="I3364" s="17">
        <v>2</v>
      </c>
      <c r="J3364" s="12">
        <v>2151.1134999999999</v>
      </c>
      <c r="K3364" s="12">
        <v>1</v>
      </c>
      <c r="L3364" s="12">
        <v>7</v>
      </c>
      <c r="M3364" s="12">
        <v>1</v>
      </c>
      <c r="N3364" s="71" t="str">
        <f t="shared" si="312"/>
        <v>Threat</v>
      </c>
      <c r="O3364" s="69" t="str">
        <f t="shared" si="313"/>
        <v>pic</v>
      </c>
      <c r="P3364" s="17">
        <f t="shared" si="311"/>
        <v>-1333.6965</v>
      </c>
      <c r="Q3364">
        <f t="shared" si="314"/>
        <v>1333.6965</v>
      </c>
      <c r="R3364" s="13" t="s">
        <v>38</v>
      </c>
      <c r="S3364" s="17" t="s">
        <v>17</v>
      </c>
      <c r="T3364" s="172">
        <v>1035</v>
      </c>
    </row>
    <row r="3365" spans="1:20" ht="15.6">
      <c r="A3365" s="2" t="s">
        <v>29</v>
      </c>
      <c r="B3365" s="78" t="s">
        <v>5</v>
      </c>
      <c r="C3365" s="17">
        <v>10</v>
      </c>
      <c r="E3365" s="24" t="str">
        <f t="shared" si="309"/>
        <v>B</v>
      </c>
      <c r="F3365" s="17">
        <v>21</v>
      </c>
      <c r="G3365" s="17">
        <v>11</v>
      </c>
      <c r="H3365" s="17">
        <v>2</v>
      </c>
      <c r="I3365" s="17">
        <v>2</v>
      </c>
      <c r="J3365" s="12">
        <v>2090.6037000000001</v>
      </c>
      <c r="K3365" s="12">
        <v>1</v>
      </c>
      <c r="L3365" s="12">
        <v>1</v>
      </c>
      <c r="M3365" s="12">
        <v>1</v>
      </c>
      <c r="N3365" s="71" t="str">
        <f t="shared" si="312"/>
        <v>Object</v>
      </c>
      <c r="O3365" s="69" t="str">
        <f t="shared" si="313"/>
        <v>pic</v>
      </c>
      <c r="P3365" s="17">
        <f t="shared" si="311"/>
        <v>-1394.2062999999998</v>
      </c>
      <c r="Q3365">
        <f t="shared" si="314"/>
        <v>1394.2062999999998</v>
      </c>
      <c r="R3365" s="13" t="s">
        <v>38</v>
      </c>
      <c r="S3365" s="17" t="s">
        <v>17</v>
      </c>
      <c r="T3365" s="172">
        <v>1035</v>
      </c>
    </row>
    <row r="3366" spans="1:20" ht="15.6">
      <c r="A3366" s="2" t="s">
        <v>29</v>
      </c>
      <c r="B3366" s="78" t="s">
        <v>5</v>
      </c>
      <c r="C3366" s="17">
        <v>10</v>
      </c>
      <c r="E3366" s="24" t="str">
        <f t="shared" si="309"/>
        <v>B</v>
      </c>
      <c r="F3366" s="17">
        <v>21</v>
      </c>
      <c r="G3366" s="17">
        <v>25</v>
      </c>
      <c r="H3366" s="17">
        <v>5</v>
      </c>
      <c r="I3366" s="17">
        <v>2</v>
      </c>
      <c r="J3366" s="12">
        <v>1946.5839000000001</v>
      </c>
      <c r="K3366" s="12">
        <v>2</v>
      </c>
      <c r="L3366" s="12">
        <v>0</v>
      </c>
      <c r="M3366" s="12">
        <v>1</v>
      </c>
      <c r="N3366" s="71" t="str">
        <f t="shared" si="312"/>
        <v>None</v>
      </c>
      <c r="O3366" s="69" t="str">
        <f t="shared" si="313"/>
        <v>None</v>
      </c>
      <c r="P3366" s="17">
        <f t="shared" si="311"/>
        <v>-1538.2260999999999</v>
      </c>
      <c r="Q3366">
        <f t="shared" si="314"/>
        <v>1538.2260999999999</v>
      </c>
      <c r="R3366" s="13" t="s">
        <v>38</v>
      </c>
      <c r="S3366" s="17" t="s">
        <v>17</v>
      </c>
      <c r="T3366" s="172">
        <v>1035</v>
      </c>
    </row>
    <row r="3367" spans="1:20" ht="15.6">
      <c r="A3367" s="2" t="s">
        <v>29</v>
      </c>
      <c r="B3367" s="78" t="s">
        <v>5</v>
      </c>
      <c r="C3367" s="17">
        <v>10</v>
      </c>
      <c r="E3367" s="24" t="str">
        <f t="shared" si="309"/>
        <v>B</v>
      </c>
      <c r="F3367" s="17">
        <v>21</v>
      </c>
      <c r="G3367" s="17">
        <v>28</v>
      </c>
      <c r="H3367" s="17">
        <v>5</v>
      </c>
      <c r="I3367" s="17">
        <v>2</v>
      </c>
      <c r="J3367" s="12">
        <v>1938.558</v>
      </c>
      <c r="K3367" s="12">
        <v>1</v>
      </c>
      <c r="L3367" s="12">
        <v>5</v>
      </c>
      <c r="M3367" s="12">
        <v>1</v>
      </c>
      <c r="N3367" s="71" t="str">
        <f t="shared" si="312"/>
        <v>Threat</v>
      </c>
      <c r="O3367" s="69" t="str">
        <f t="shared" si="313"/>
        <v>pic</v>
      </c>
      <c r="P3367" s="17">
        <f t="shared" si="311"/>
        <v>-1546.252</v>
      </c>
      <c r="Q3367">
        <f t="shared" si="314"/>
        <v>1546.252</v>
      </c>
      <c r="R3367" s="13" t="s">
        <v>38</v>
      </c>
      <c r="S3367" s="17" t="s">
        <v>17</v>
      </c>
      <c r="T3367" s="172">
        <v>1035</v>
      </c>
    </row>
    <row r="3368" spans="1:20" ht="15.6">
      <c r="A3368" s="2" t="s">
        <v>29</v>
      </c>
      <c r="B3368" s="78" t="s">
        <v>5</v>
      </c>
      <c r="C3368" s="17">
        <v>10</v>
      </c>
      <c r="E3368" s="24" t="str">
        <f t="shared" si="309"/>
        <v>B</v>
      </c>
      <c r="F3368" s="17">
        <v>21</v>
      </c>
      <c r="G3368" s="17">
        <v>4</v>
      </c>
      <c r="H3368" s="17">
        <v>1</v>
      </c>
      <c r="I3368" s="17">
        <v>2</v>
      </c>
      <c r="J3368" s="12">
        <v>1881.5050000000001</v>
      </c>
      <c r="K3368" s="12">
        <v>2</v>
      </c>
      <c r="L3368" s="12">
        <v>2</v>
      </c>
      <c r="M3368" s="12">
        <v>1</v>
      </c>
      <c r="N3368" s="71" t="str">
        <f t="shared" si="312"/>
        <v>Object</v>
      </c>
      <c r="O3368" s="69" t="str">
        <f t="shared" si="313"/>
        <v>pic</v>
      </c>
      <c r="P3368" s="17">
        <f t="shared" si="311"/>
        <v>-1603.3049999999998</v>
      </c>
      <c r="Q3368">
        <f t="shared" si="314"/>
        <v>1603.3049999999998</v>
      </c>
      <c r="R3368" s="13" t="s">
        <v>38</v>
      </c>
      <c r="S3368" s="17" t="s">
        <v>17</v>
      </c>
      <c r="T3368" s="172">
        <v>1035</v>
      </c>
    </row>
    <row r="3369" spans="1:20" ht="15.6">
      <c r="A3369" s="2" t="s">
        <v>29</v>
      </c>
      <c r="B3369" s="78" t="s">
        <v>5</v>
      </c>
      <c r="C3369" s="17">
        <v>10</v>
      </c>
      <c r="E3369" s="24" t="str">
        <f t="shared" ref="E3369:E3432" si="315">IF(OR(A3369="Olaf",A3369="Olli",A3369="Patchoulli",A3369="Wallace",A3369="Yang"),"H","B")</f>
        <v>B</v>
      </c>
      <c r="F3369" s="17">
        <v>21</v>
      </c>
      <c r="G3369" s="17">
        <v>23</v>
      </c>
      <c r="H3369" s="17">
        <v>4</v>
      </c>
      <c r="I3369" s="17">
        <v>2</v>
      </c>
      <c r="J3369" s="12">
        <v>1682.0130999999999</v>
      </c>
      <c r="K3369" s="12">
        <v>1</v>
      </c>
      <c r="L3369" s="12">
        <v>12</v>
      </c>
      <c r="M3369" s="12">
        <v>1</v>
      </c>
      <c r="N3369" s="71" t="str">
        <f t="shared" si="312"/>
        <v>Neutral</v>
      </c>
      <c r="O3369" s="69" t="str">
        <f t="shared" si="313"/>
        <v>pic</v>
      </c>
      <c r="P3369" s="17">
        <f t="shared" ref="P3369:P3400" si="316">IF(A3369="Abricot",J3369-3072.52,IF(A3369="Alaryc",J3369-4114.19,IF(A3369="Barnabe",J3369-3709.26,IF(A3369="Cesar",J3369-5963.62,IF(A3369="Dory",J3369-4251.02,IF(A3369="Lady",J3369-8515.7,IF(A3369="Nema",J3369-3484.81)))))))</f>
        <v>-1802.7969000000001</v>
      </c>
      <c r="Q3369">
        <f t="shared" si="314"/>
        <v>1802.7969000000001</v>
      </c>
      <c r="R3369" s="13" t="s">
        <v>38</v>
      </c>
      <c r="S3369" s="17" t="s">
        <v>17</v>
      </c>
      <c r="T3369" s="172">
        <v>1035</v>
      </c>
    </row>
    <row r="3370" spans="1:20" ht="15.6">
      <c r="A3370" s="2" t="s">
        <v>29</v>
      </c>
      <c r="B3370" s="78" t="s">
        <v>5</v>
      </c>
      <c r="C3370" s="17">
        <v>10</v>
      </c>
      <c r="E3370" s="24" t="str">
        <f t="shared" si="315"/>
        <v>B</v>
      </c>
      <c r="F3370" s="17">
        <v>21</v>
      </c>
      <c r="G3370" s="17">
        <v>36</v>
      </c>
      <c r="H3370" s="17">
        <v>6</v>
      </c>
      <c r="I3370" s="17">
        <v>2</v>
      </c>
      <c r="J3370" s="12">
        <v>1643.2038</v>
      </c>
      <c r="K3370" s="12">
        <v>1</v>
      </c>
      <c r="L3370" s="12">
        <v>5</v>
      </c>
      <c r="M3370" s="12">
        <v>1</v>
      </c>
      <c r="N3370" s="71" t="str">
        <f t="shared" si="312"/>
        <v>Threat</v>
      </c>
      <c r="O3370" s="69" t="str">
        <f t="shared" si="313"/>
        <v>pic</v>
      </c>
      <c r="P3370" s="17">
        <f t="shared" si="316"/>
        <v>-1841.6061999999999</v>
      </c>
      <c r="Q3370">
        <f t="shared" si="314"/>
        <v>1841.6061999999999</v>
      </c>
      <c r="R3370" s="13" t="s">
        <v>38</v>
      </c>
      <c r="S3370" s="17" t="s">
        <v>17</v>
      </c>
      <c r="T3370" s="172">
        <v>1035</v>
      </c>
    </row>
    <row r="3371" spans="1:20" ht="15.6">
      <c r="A3371" s="2" t="s">
        <v>29</v>
      </c>
      <c r="B3371" s="78" t="s">
        <v>5</v>
      </c>
      <c r="C3371" s="17">
        <v>10</v>
      </c>
      <c r="E3371" s="24" t="str">
        <f t="shared" si="315"/>
        <v>B</v>
      </c>
      <c r="F3371" s="17">
        <v>21</v>
      </c>
      <c r="G3371" s="17">
        <v>33</v>
      </c>
      <c r="H3371" s="17">
        <v>6</v>
      </c>
      <c r="I3371" s="17">
        <v>2</v>
      </c>
      <c r="J3371" s="12">
        <v>1580.1546000000001</v>
      </c>
      <c r="K3371" s="12">
        <v>1</v>
      </c>
      <c r="L3371" s="12">
        <v>8</v>
      </c>
      <c r="M3371" s="12">
        <v>1</v>
      </c>
      <c r="N3371" s="71" t="str">
        <f t="shared" si="312"/>
        <v>Threat</v>
      </c>
      <c r="O3371" s="69" t="str">
        <f t="shared" si="313"/>
        <v>pic</v>
      </c>
      <c r="P3371" s="17">
        <f t="shared" si="316"/>
        <v>-1904.6553999999999</v>
      </c>
      <c r="Q3371">
        <f t="shared" si="314"/>
        <v>1904.6553999999999</v>
      </c>
      <c r="R3371" s="13" t="s">
        <v>38</v>
      </c>
      <c r="S3371" s="17" t="s">
        <v>17</v>
      </c>
      <c r="T3371" s="172">
        <v>1035</v>
      </c>
    </row>
    <row r="3372" spans="1:20" ht="15.6">
      <c r="A3372" s="2" t="s">
        <v>29</v>
      </c>
      <c r="B3372" s="78" t="s">
        <v>5</v>
      </c>
      <c r="C3372" s="17">
        <v>10</v>
      </c>
      <c r="E3372" s="24" t="str">
        <f t="shared" si="315"/>
        <v>B</v>
      </c>
      <c r="F3372" s="17">
        <v>21</v>
      </c>
      <c r="G3372" s="17">
        <v>6</v>
      </c>
      <c r="H3372" s="17">
        <v>1</v>
      </c>
      <c r="I3372" s="17">
        <v>2</v>
      </c>
      <c r="J3372" s="12">
        <v>1505.7485999999999</v>
      </c>
      <c r="K3372" s="12">
        <v>1</v>
      </c>
      <c r="L3372" s="12">
        <v>4</v>
      </c>
      <c r="M3372" s="12">
        <v>1</v>
      </c>
      <c r="N3372" s="71" t="str">
        <f t="shared" si="312"/>
        <v>Object</v>
      </c>
      <c r="O3372" s="69" t="str">
        <f t="shared" si="313"/>
        <v>pic</v>
      </c>
      <c r="P3372" s="17">
        <f t="shared" si="316"/>
        <v>-1979.0614</v>
      </c>
      <c r="Q3372">
        <f t="shared" si="314"/>
        <v>1979.0614</v>
      </c>
      <c r="R3372" s="13" t="s">
        <v>38</v>
      </c>
      <c r="S3372" s="17" t="s">
        <v>17</v>
      </c>
      <c r="T3372" s="172">
        <v>1035</v>
      </c>
    </row>
    <row r="3373" spans="1:20" ht="15.6">
      <c r="A3373" s="2" t="s">
        <v>29</v>
      </c>
      <c r="B3373" s="78" t="s">
        <v>5</v>
      </c>
      <c r="C3373" s="17">
        <v>10</v>
      </c>
      <c r="E3373" s="24" t="str">
        <f t="shared" si="315"/>
        <v>B</v>
      </c>
      <c r="F3373" s="17">
        <v>21</v>
      </c>
      <c r="G3373" s="17">
        <v>1</v>
      </c>
      <c r="H3373" s="17">
        <v>1</v>
      </c>
      <c r="I3373" s="17">
        <v>2</v>
      </c>
      <c r="J3373" s="12">
        <v>1473.7672</v>
      </c>
      <c r="K3373" s="12">
        <v>1</v>
      </c>
      <c r="L3373" s="12">
        <v>0</v>
      </c>
      <c r="M3373" s="12">
        <v>1</v>
      </c>
      <c r="N3373" s="71" t="str">
        <f t="shared" si="312"/>
        <v>None</v>
      </c>
      <c r="O3373" s="69" t="str">
        <f t="shared" si="313"/>
        <v>None</v>
      </c>
      <c r="P3373" s="17">
        <f t="shared" si="316"/>
        <v>-2011.0427999999999</v>
      </c>
      <c r="Q3373">
        <f t="shared" si="314"/>
        <v>2011.0427999999999</v>
      </c>
      <c r="R3373" s="13" t="s">
        <v>38</v>
      </c>
      <c r="S3373" s="17" t="s">
        <v>17</v>
      </c>
      <c r="T3373" s="172">
        <v>1035</v>
      </c>
    </row>
    <row r="3374" spans="1:20" ht="15.6">
      <c r="A3374" s="2" t="s">
        <v>29</v>
      </c>
      <c r="B3374" s="78" t="s">
        <v>5</v>
      </c>
      <c r="C3374" s="17">
        <v>10</v>
      </c>
      <c r="E3374" s="24" t="str">
        <f t="shared" si="315"/>
        <v>B</v>
      </c>
      <c r="F3374" s="17">
        <v>21</v>
      </c>
      <c r="G3374" s="17">
        <v>3</v>
      </c>
      <c r="H3374" s="17">
        <v>1</v>
      </c>
      <c r="I3374" s="17">
        <v>2</v>
      </c>
      <c r="J3374" s="12">
        <v>1338.8113000000001</v>
      </c>
      <c r="K3374" s="12">
        <v>1</v>
      </c>
      <c r="L3374" s="12">
        <v>1</v>
      </c>
      <c r="M3374" s="12">
        <v>1</v>
      </c>
      <c r="N3374" s="71" t="str">
        <f t="shared" si="312"/>
        <v>Object</v>
      </c>
      <c r="O3374" s="69" t="str">
        <f t="shared" si="313"/>
        <v>pic</v>
      </c>
      <c r="P3374" s="17">
        <f t="shared" si="316"/>
        <v>-2145.9987000000001</v>
      </c>
      <c r="Q3374">
        <f t="shared" si="314"/>
        <v>2145.9987000000001</v>
      </c>
      <c r="R3374" s="13" t="s">
        <v>38</v>
      </c>
      <c r="S3374" s="17" t="s">
        <v>17</v>
      </c>
      <c r="T3374" s="172">
        <v>1035</v>
      </c>
    </row>
    <row r="3375" spans="1:20" ht="15.6">
      <c r="A3375" s="2" t="s">
        <v>29</v>
      </c>
      <c r="B3375" s="78" t="s">
        <v>5</v>
      </c>
      <c r="C3375" s="17">
        <v>10</v>
      </c>
      <c r="E3375" s="24" t="str">
        <f t="shared" si="315"/>
        <v>B</v>
      </c>
      <c r="F3375" s="17">
        <v>21</v>
      </c>
      <c r="G3375" s="17">
        <v>31</v>
      </c>
      <c r="H3375" s="17">
        <v>6</v>
      </c>
      <c r="I3375" s="17">
        <v>2</v>
      </c>
      <c r="J3375" s="12">
        <v>1141.8195000000001</v>
      </c>
      <c r="K3375" s="12">
        <v>1</v>
      </c>
      <c r="L3375" s="12">
        <v>0</v>
      </c>
      <c r="M3375" s="12">
        <v>1</v>
      </c>
      <c r="N3375" s="71" t="str">
        <f t="shared" si="312"/>
        <v>None</v>
      </c>
      <c r="O3375" s="69" t="str">
        <f t="shared" si="313"/>
        <v>None</v>
      </c>
      <c r="P3375" s="17">
        <f t="shared" si="316"/>
        <v>-2342.9904999999999</v>
      </c>
      <c r="Q3375">
        <f t="shared" si="314"/>
        <v>2342.9904999999999</v>
      </c>
      <c r="R3375" s="13" t="s">
        <v>38</v>
      </c>
      <c r="S3375" s="17" t="s">
        <v>17</v>
      </c>
      <c r="T3375" s="172">
        <v>1035</v>
      </c>
    </row>
    <row r="3376" spans="1:20" ht="15.6">
      <c r="A3376" s="2" t="s">
        <v>29</v>
      </c>
      <c r="B3376" s="78" t="s">
        <v>5</v>
      </c>
      <c r="C3376" s="17">
        <v>10</v>
      </c>
      <c r="E3376" s="24" t="str">
        <f t="shared" si="315"/>
        <v>B</v>
      </c>
      <c r="F3376" s="17">
        <v>21</v>
      </c>
      <c r="G3376" s="17">
        <v>16</v>
      </c>
      <c r="H3376" s="17">
        <v>3</v>
      </c>
      <c r="I3376" s="17">
        <v>2</v>
      </c>
      <c r="J3376" s="12">
        <v>1082.3851</v>
      </c>
      <c r="K3376" s="12">
        <v>1</v>
      </c>
      <c r="L3376" s="12">
        <v>10</v>
      </c>
      <c r="M3376" s="12">
        <v>1</v>
      </c>
      <c r="N3376" s="71" t="str">
        <f t="shared" si="312"/>
        <v>Neutral</v>
      </c>
      <c r="O3376" s="69" t="str">
        <f t="shared" si="313"/>
        <v>pic</v>
      </c>
      <c r="P3376" s="17">
        <f t="shared" si="316"/>
        <v>-2402.4249</v>
      </c>
      <c r="Q3376">
        <f t="shared" si="314"/>
        <v>2402.4249</v>
      </c>
      <c r="R3376" s="13" t="s">
        <v>38</v>
      </c>
      <c r="S3376" s="17" t="s">
        <v>17</v>
      </c>
      <c r="T3376" s="172">
        <v>1035</v>
      </c>
    </row>
    <row r="3377" spans="1:20" ht="15.6">
      <c r="A3377" s="2" t="s">
        <v>29</v>
      </c>
      <c r="B3377" s="78" t="s">
        <v>5</v>
      </c>
      <c r="C3377" s="17">
        <v>10</v>
      </c>
      <c r="E3377" s="24" t="str">
        <f t="shared" si="315"/>
        <v>B</v>
      </c>
      <c r="F3377" s="17">
        <v>21</v>
      </c>
      <c r="G3377" s="17">
        <v>7</v>
      </c>
      <c r="H3377" s="17">
        <v>2</v>
      </c>
      <c r="I3377" s="17">
        <v>2</v>
      </c>
      <c r="J3377" s="12">
        <v>1081.9036000000001</v>
      </c>
      <c r="K3377" s="12">
        <v>1</v>
      </c>
      <c r="L3377" s="12">
        <v>0</v>
      </c>
      <c r="M3377" s="12">
        <v>1</v>
      </c>
      <c r="N3377" s="71" t="str">
        <f t="shared" si="312"/>
        <v>None</v>
      </c>
      <c r="O3377" s="69" t="str">
        <f t="shared" si="313"/>
        <v>None</v>
      </c>
      <c r="P3377" s="17">
        <f t="shared" si="316"/>
        <v>-2402.9063999999998</v>
      </c>
      <c r="Q3377">
        <f t="shared" si="314"/>
        <v>2402.9063999999998</v>
      </c>
      <c r="R3377" s="13" t="s">
        <v>38</v>
      </c>
      <c r="S3377" s="17" t="s">
        <v>17</v>
      </c>
      <c r="T3377" s="172">
        <v>1035</v>
      </c>
    </row>
    <row r="3378" spans="1:20" ht="15.6">
      <c r="A3378" s="2" t="s">
        <v>29</v>
      </c>
      <c r="B3378" s="78" t="s">
        <v>5</v>
      </c>
      <c r="C3378" s="17">
        <v>10</v>
      </c>
      <c r="E3378" s="24" t="str">
        <f t="shared" si="315"/>
        <v>B</v>
      </c>
      <c r="F3378" s="17">
        <v>21</v>
      </c>
      <c r="G3378" s="17">
        <v>35</v>
      </c>
      <c r="H3378" s="17">
        <v>6</v>
      </c>
      <c r="I3378" s="17">
        <v>2</v>
      </c>
      <c r="J3378" s="12">
        <v>908.81399999999996</v>
      </c>
      <c r="K3378" s="12">
        <v>1</v>
      </c>
      <c r="L3378" s="12">
        <v>7</v>
      </c>
      <c r="M3378" s="12">
        <v>1</v>
      </c>
      <c r="N3378" s="71" t="str">
        <f t="shared" si="312"/>
        <v>Threat</v>
      </c>
      <c r="O3378" s="69" t="str">
        <f t="shared" si="313"/>
        <v>pic</v>
      </c>
      <c r="P3378" s="17">
        <f t="shared" si="316"/>
        <v>-2575.9960000000001</v>
      </c>
      <c r="Q3378">
        <f t="shared" si="314"/>
        <v>2575.9960000000001</v>
      </c>
      <c r="R3378" s="13" t="s">
        <v>38</v>
      </c>
      <c r="S3378" s="17" t="s">
        <v>17</v>
      </c>
      <c r="T3378" s="172">
        <v>1035</v>
      </c>
    </row>
    <row r="3379" spans="1:20" ht="15.6">
      <c r="A3379" s="2" t="s">
        <v>29</v>
      </c>
      <c r="B3379" s="78" t="s">
        <v>5</v>
      </c>
      <c r="C3379" s="17">
        <v>10</v>
      </c>
      <c r="E3379" s="24" t="str">
        <f t="shared" si="315"/>
        <v>B</v>
      </c>
      <c r="F3379" s="17">
        <v>21</v>
      </c>
      <c r="G3379" s="17">
        <v>32</v>
      </c>
      <c r="H3379" s="17">
        <v>6</v>
      </c>
      <c r="I3379" s="17">
        <v>2</v>
      </c>
      <c r="J3379" s="12">
        <v>765.06119999999999</v>
      </c>
      <c r="K3379" s="12">
        <v>1</v>
      </c>
      <c r="L3379" s="12">
        <v>0</v>
      </c>
      <c r="M3379" s="12">
        <v>1</v>
      </c>
      <c r="N3379" s="71" t="str">
        <f t="shared" si="312"/>
        <v>None</v>
      </c>
      <c r="O3379" s="69" t="str">
        <f t="shared" si="313"/>
        <v>None</v>
      </c>
      <c r="P3379" s="17">
        <f t="shared" si="316"/>
        <v>-2719.7487999999998</v>
      </c>
      <c r="Q3379">
        <f t="shared" si="314"/>
        <v>2719.7487999999998</v>
      </c>
      <c r="R3379" s="13" t="s">
        <v>38</v>
      </c>
      <c r="S3379" s="17" t="s">
        <v>17</v>
      </c>
      <c r="T3379" s="172">
        <v>1035</v>
      </c>
    </row>
    <row r="3380" spans="1:20" ht="15.6">
      <c r="A3380" s="2" t="s">
        <v>29</v>
      </c>
      <c r="B3380" s="78" t="s">
        <v>5</v>
      </c>
      <c r="C3380" s="17">
        <v>10</v>
      </c>
      <c r="E3380" s="24" t="str">
        <f t="shared" si="315"/>
        <v>B</v>
      </c>
      <c r="F3380" s="17">
        <v>21</v>
      </c>
      <c r="G3380" s="17">
        <v>17</v>
      </c>
      <c r="H3380" s="17">
        <v>3</v>
      </c>
      <c r="I3380" s="17">
        <v>2</v>
      </c>
      <c r="J3380" s="12">
        <v>755.00409999999999</v>
      </c>
      <c r="K3380" s="12">
        <v>1</v>
      </c>
      <c r="L3380" s="12">
        <v>12</v>
      </c>
      <c r="M3380" s="12">
        <v>1</v>
      </c>
      <c r="N3380" s="71" t="str">
        <f t="shared" si="312"/>
        <v>Neutral</v>
      </c>
      <c r="O3380" s="69" t="str">
        <f t="shared" si="313"/>
        <v>pic</v>
      </c>
      <c r="P3380" s="17">
        <f t="shared" si="316"/>
        <v>-2729.8058999999998</v>
      </c>
      <c r="Q3380">
        <f t="shared" si="314"/>
        <v>2729.8058999999998</v>
      </c>
      <c r="R3380" s="13" t="s">
        <v>38</v>
      </c>
      <c r="S3380" s="17" t="s">
        <v>17</v>
      </c>
      <c r="T3380" s="172">
        <v>1035</v>
      </c>
    </row>
    <row r="3381" spans="1:20" ht="15.6">
      <c r="A3381" s="2" t="s">
        <v>29</v>
      </c>
      <c r="B3381" s="78" t="s">
        <v>5</v>
      </c>
      <c r="C3381" s="17">
        <v>10</v>
      </c>
      <c r="E3381" s="24" t="str">
        <f t="shared" si="315"/>
        <v>B</v>
      </c>
      <c r="F3381" s="17">
        <v>21</v>
      </c>
      <c r="G3381" s="17">
        <v>27</v>
      </c>
      <c r="H3381" s="17">
        <v>5</v>
      </c>
      <c r="I3381" s="17">
        <v>2</v>
      </c>
      <c r="J3381" s="12">
        <v>754.3904</v>
      </c>
      <c r="K3381" s="12">
        <v>1</v>
      </c>
      <c r="L3381" s="12">
        <v>6</v>
      </c>
      <c r="M3381" s="12">
        <v>1</v>
      </c>
      <c r="N3381" s="71" t="str">
        <f t="shared" si="312"/>
        <v>Threat</v>
      </c>
      <c r="O3381" s="69" t="str">
        <f t="shared" si="313"/>
        <v>pic</v>
      </c>
      <c r="P3381" s="17">
        <f t="shared" si="316"/>
        <v>-2730.4196000000002</v>
      </c>
      <c r="Q3381">
        <f t="shared" si="314"/>
        <v>2730.4196000000002</v>
      </c>
      <c r="R3381" s="13" t="s">
        <v>38</v>
      </c>
      <c r="S3381" s="17" t="s">
        <v>17</v>
      </c>
      <c r="T3381" s="172">
        <v>1035</v>
      </c>
    </row>
    <row r="3382" spans="1:20" ht="15.6">
      <c r="A3382" s="2" t="s">
        <v>29</v>
      </c>
      <c r="B3382" s="78" t="s">
        <v>5</v>
      </c>
      <c r="C3382" s="17">
        <v>10</v>
      </c>
      <c r="E3382" s="24" t="str">
        <f t="shared" si="315"/>
        <v>B</v>
      </c>
      <c r="F3382" s="17">
        <v>21</v>
      </c>
      <c r="G3382" s="17">
        <v>19</v>
      </c>
      <c r="H3382" s="17">
        <v>4</v>
      </c>
      <c r="I3382" s="17">
        <v>2</v>
      </c>
      <c r="J3382" s="12">
        <v>671.45939999999996</v>
      </c>
      <c r="K3382" s="12">
        <v>1</v>
      </c>
      <c r="L3382" s="12">
        <v>0</v>
      </c>
      <c r="M3382" s="12">
        <v>1</v>
      </c>
      <c r="N3382" s="71" t="str">
        <f t="shared" si="312"/>
        <v>None</v>
      </c>
      <c r="O3382" s="69" t="str">
        <f t="shared" si="313"/>
        <v>None</v>
      </c>
      <c r="P3382" s="17">
        <f t="shared" si="316"/>
        <v>-2813.3505999999998</v>
      </c>
      <c r="Q3382">
        <f t="shared" si="314"/>
        <v>2813.3505999999998</v>
      </c>
      <c r="R3382" s="13" t="s">
        <v>38</v>
      </c>
      <c r="S3382" s="17" t="s">
        <v>17</v>
      </c>
      <c r="T3382" s="172">
        <v>1035</v>
      </c>
    </row>
    <row r="3383" spans="1:20" ht="15.6">
      <c r="A3383" s="2" t="s">
        <v>29</v>
      </c>
      <c r="B3383" s="78" t="s">
        <v>5</v>
      </c>
      <c r="C3383" s="17">
        <v>10</v>
      </c>
      <c r="E3383" s="24" t="str">
        <f t="shared" si="315"/>
        <v>B</v>
      </c>
      <c r="F3383" s="17">
        <v>21</v>
      </c>
      <c r="G3383" s="17">
        <v>20</v>
      </c>
      <c r="H3383" s="17">
        <v>4</v>
      </c>
      <c r="I3383" s="17">
        <v>2</v>
      </c>
      <c r="J3383" s="12">
        <v>660.31529999999998</v>
      </c>
      <c r="K3383" s="12">
        <v>1</v>
      </c>
      <c r="L3383" s="12">
        <v>0</v>
      </c>
      <c r="M3383" s="12">
        <v>1</v>
      </c>
      <c r="N3383" s="71" t="str">
        <f t="shared" si="312"/>
        <v>None</v>
      </c>
      <c r="O3383" s="69" t="str">
        <f t="shared" si="313"/>
        <v>None</v>
      </c>
      <c r="P3383" s="17">
        <f t="shared" si="316"/>
        <v>-2824.4947000000002</v>
      </c>
      <c r="Q3383">
        <f t="shared" si="314"/>
        <v>2824.4947000000002</v>
      </c>
      <c r="R3383" s="13" t="s">
        <v>38</v>
      </c>
      <c r="S3383" s="17" t="s">
        <v>17</v>
      </c>
      <c r="T3383" s="172">
        <v>1035</v>
      </c>
    </row>
    <row r="3384" spans="1:20" ht="15.6">
      <c r="A3384" s="2" t="s">
        <v>29</v>
      </c>
      <c r="B3384" s="78" t="s">
        <v>5</v>
      </c>
      <c r="C3384" s="17">
        <v>10</v>
      </c>
      <c r="E3384" s="24" t="str">
        <f t="shared" si="315"/>
        <v>B</v>
      </c>
      <c r="F3384" s="17">
        <v>21</v>
      </c>
      <c r="G3384" s="17">
        <v>5</v>
      </c>
      <c r="H3384" s="17">
        <v>1</v>
      </c>
      <c r="I3384" s="17">
        <v>2</v>
      </c>
      <c r="J3384" s="12">
        <v>153.21270000000001</v>
      </c>
      <c r="K3384" s="12">
        <v>1</v>
      </c>
      <c r="L3384" s="12">
        <v>3</v>
      </c>
      <c r="M3384" s="12">
        <v>1</v>
      </c>
      <c r="N3384" s="71" t="str">
        <f t="shared" si="312"/>
        <v>Object</v>
      </c>
      <c r="O3384" s="69" t="str">
        <f t="shared" si="313"/>
        <v>pic</v>
      </c>
      <c r="P3384" s="17">
        <f t="shared" si="316"/>
        <v>-3331.5972999999999</v>
      </c>
      <c r="Q3384">
        <f t="shared" si="314"/>
        <v>3331.5972999999999</v>
      </c>
      <c r="R3384" s="13" t="s">
        <v>38</v>
      </c>
      <c r="S3384" s="17" t="s">
        <v>17</v>
      </c>
      <c r="T3384" s="172">
        <v>1035</v>
      </c>
    </row>
    <row r="3385" spans="1:20" ht="15.6">
      <c r="A3385" s="2" t="s">
        <v>29</v>
      </c>
      <c r="B3385" s="78" t="s">
        <v>5</v>
      </c>
      <c r="C3385" s="17">
        <v>10</v>
      </c>
      <c r="E3385" s="24" t="str">
        <f t="shared" si="315"/>
        <v>B</v>
      </c>
      <c r="F3385" s="17">
        <v>21</v>
      </c>
      <c r="G3385" s="17">
        <v>9</v>
      </c>
      <c r="H3385" s="17">
        <v>2</v>
      </c>
      <c r="I3385" s="17">
        <v>2</v>
      </c>
      <c r="J3385" s="12">
        <v>102.09650000000001</v>
      </c>
      <c r="K3385" s="12">
        <v>1</v>
      </c>
      <c r="L3385" s="12">
        <v>4</v>
      </c>
      <c r="M3385" s="12">
        <v>1</v>
      </c>
      <c r="N3385" s="71" t="str">
        <f t="shared" si="312"/>
        <v>Object</v>
      </c>
      <c r="O3385" s="69" t="str">
        <f t="shared" si="313"/>
        <v>pic</v>
      </c>
      <c r="P3385" s="17">
        <f t="shared" si="316"/>
        <v>-3382.7134999999998</v>
      </c>
      <c r="Q3385">
        <f t="shared" si="314"/>
        <v>3382.7134999999998</v>
      </c>
      <c r="R3385" s="13" t="s">
        <v>38</v>
      </c>
      <c r="S3385" s="17" t="s">
        <v>17</v>
      </c>
      <c r="T3385" s="172">
        <v>1035</v>
      </c>
    </row>
    <row r="3386" spans="1:20" ht="15.6">
      <c r="A3386" s="2" t="s">
        <v>29</v>
      </c>
      <c r="B3386" s="78" t="s">
        <v>5</v>
      </c>
      <c r="C3386" s="17">
        <v>10</v>
      </c>
      <c r="E3386" s="24" t="str">
        <f t="shared" si="315"/>
        <v>B</v>
      </c>
      <c r="F3386" s="17">
        <v>21</v>
      </c>
      <c r="G3386" s="17">
        <v>2</v>
      </c>
      <c r="H3386" s="17">
        <v>1</v>
      </c>
      <c r="I3386" s="17">
        <v>2</v>
      </c>
      <c r="J3386" s="12">
        <v>50.049199999999999</v>
      </c>
      <c r="K3386" s="12">
        <v>1</v>
      </c>
      <c r="L3386" s="12">
        <v>0</v>
      </c>
      <c r="M3386" s="12">
        <v>1</v>
      </c>
      <c r="N3386" s="71" t="str">
        <f t="shared" si="312"/>
        <v>None</v>
      </c>
      <c r="O3386" s="69" t="str">
        <f t="shared" si="313"/>
        <v>None</v>
      </c>
      <c r="P3386" s="17">
        <f t="shared" si="316"/>
        <v>-3434.7608</v>
      </c>
      <c r="Q3386">
        <f t="shared" si="314"/>
        <v>3434.7608</v>
      </c>
      <c r="R3386" s="13" t="s">
        <v>38</v>
      </c>
      <c r="S3386" s="17" t="s">
        <v>17</v>
      </c>
      <c r="T3386" s="172">
        <v>1035</v>
      </c>
    </row>
    <row r="3387" spans="1:20" ht="15.6">
      <c r="A3387" s="2" t="s">
        <v>29</v>
      </c>
      <c r="B3387" s="78" t="s">
        <v>5</v>
      </c>
      <c r="C3387" s="17">
        <v>10</v>
      </c>
      <c r="E3387" s="24" t="str">
        <f t="shared" si="315"/>
        <v>B</v>
      </c>
      <c r="F3387" s="17">
        <v>21</v>
      </c>
      <c r="G3387" s="17">
        <v>22</v>
      </c>
      <c r="H3387" s="17">
        <v>4</v>
      </c>
      <c r="I3387" s="17">
        <v>3</v>
      </c>
      <c r="J3387" s="12">
        <v>11902.446400000001</v>
      </c>
      <c r="K3387" s="12">
        <v>9</v>
      </c>
      <c r="L3387" s="12">
        <v>8</v>
      </c>
      <c r="M3387" s="12">
        <v>1</v>
      </c>
      <c r="N3387" s="71" t="str">
        <f t="shared" si="312"/>
        <v>Threat</v>
      </c>
      <c r="O3387" s="69" t="str">
        <f t="shared" si="313"/>
        <v>pic</v>
      </c>
      <c r="P3387" s="17">
        <f t="shared" si="316"/>
        <v>8417.6364000000012</v>
      </c>
      <c r="Q3387">
        <f t="shared" si="314"/>
        <v>-8417.6364000000012</v>
      </c>
      <c r="R3387" s="13" t="s">
        <v>38</v>
      </c>
      <c r="S3387" s="17" t="s">
        <v>17</v>
      </c>
      <c r="T3387" s="172">
        <v>1035</v>
      </c>
    </row>
    <row r="3388" spans="1:20" ht="15.6">
      <c r="A3388" s="2" t="s">
        <v>29</v>
      </c>
      <c r="B3388" s="78" t="s">
        <v>5</v>
      </c>
      <c r="C3388" s="17">
        <v>10</v>
      </c>
      <c r="E3388" s="24" t="str">
        <f t="shared" si="315"/>
        <v>B</v>
      </c>
      <c r="F3388" s="17">
        <v>21</v>
      </c>
      <c r="G3388" s="17">
        <v>21</v>
      </c>
      <c r="H3388" s="17">
        <v>4</v>
      </c>
      <c r="I3388" s="17">
        <v>3</v>
      </c>
      <c r="J3388" s="12">
        <v>6067.7204000000002</v>
      </c>
      <c r="K3388" s="12">
        <v>7</v>
      </c>
      <c r="L3388" s="12">
        <v>5</v>
      </c>
      <c r="M3388" s="12">
        <v>1</v>
      </c>
      <c r="N3388" s="71" t="str">
        <f t="shared" si="312"/>
        <v>Threat</v>
      </c>
      <c r="O3388" s="69" t="str">
        <f t="shared" si="313"/>
        <v>pic</v>
      </c>
      <c r="P3388" s="17">
        <f t="shared" si="316"/>
        <v>2582.9104000000002</v>
      </c>
      <c r="Q3388">
        <f t="shared" si="314"/>
        <v>-2582.9104000000002</v>
      </c>
      <c r="R3388" s="13" t="s">
        <v>38</v>
      </c>
      <c r="S3388" s="17" t="s">
        <v>17</v>
      </c>
      <c r="T3388" s="172">
        <v>1035</v>
      </c>
    </row>
    <row r="3389" spans="1:20" ht="15.6">
      <c r="A3389" s="2" t="s">
        <v>29</v>
      </c>
      <c r="B3389" s="78" t="s">
        <v>5</v>
      </c>
      <c r="C3389" s="17">
        <v>10</v>
      </c>
      <c r="E3389" s="24" t="str">
        <f t="shared" si="315"/>
        <v>B</v>
      </c>
      <c r="F3389" s="17">
        <v>21</v>
      </c>
      <c r="G3389" s="17">
        <v>1</v>
      </c>
      <c r="H3389" s="17">
        <v>1</v>
      </c>
      <c r="I3389" s="17">
        <v>3</v>
      </c>
      <c r="J3389" s="12">
        <v>4944.9080000000004</v>
      </c>
      <c r="K3389" s="12">
        <v>1</v>
      </c>
      <c r="L3389" s="12">
        <v>0</v>
      </c>
      <c r="M3389" s="12">
        <v>1</v>
      </c>
      <c r="N3389" s="71" t="str">
        <f t="shared" si="312"/>
        <v>None</v>
      </c>
      <c r="O3389" s="69" t="str">
        <f t="shared" si="313"/>
        <v>None</v>
      </c>
      <c r="P3389" s="17">
        <f t="shared" si="316"/>
        <v>1460.0980000000004</v>
      </c>
      <c r="Q3389">
        <f t="shared" si="314"/>
        <v>-1460.0980000000004</v>
      </c>
      <c r="R3389" s="13" t="s">
        <v>38</v>
      </c>
      <c r="S3389" s="17" t="s">
        <v>17</v>
      </c>
      <c r="T3389" s="172">
        <v>1035</v>
      </c>
    </row>
    <row r="3390" spans="1:20" ht="15.6">
      <c r="A3390" s="2" t="s">
        <v>29</v>
      </c>
      <c r="B3390" s="78" t="s">
        <v>5</v>
      </c>
      <c r="C3390" s="17">
        <v>10</v>
      </c>
      <c r="E3390" s="24" t="str">
        <f t="shared" si="315"/>
        <v>B</v>
      </c>
      <c r="F3390" s="17">
        <v>21</v>
      </c>
      <c r="G3390" s="17">
        <v>36</v>
      </c>
      <c r="H3390" s="17">
        <v>6</v>
      </c>
      <c r="I3390" s="17">
        <v>3</v>
      </c>
      <c r="J3390" s="12">
        <v>4803.4773999999998</v>
      </c>
      <c r="K3390" s="12">
        <v>3</v>
      </c>
      <c r="L3390" s="12">
        <v>12</v>
      </c>
      <c r="M3390" s="12">
        <v>1</v>
      </c>
      <c r="N3390" s="71" t="str">
        <f t="shared" si="312"/>
        <v>Neutral</v>
      </c>
      <c r="O3390" s="69" t="str">
        <f t="shared" si="313"/>
        <v>pic</v>
      </c>
      <c r="P3390" s="17">
        <f t="shared" si="316"/>
        <v>1318.6673999999998</v>
      </c>
      <c r="Q3390">
        <f t="shared" si="314"/>
        <v>-1318.6673999999998</v>
      </c>
      <c r="R3390" s="13" t="s">
        <v>38</v>
      </c>
      <c r="S3390" s="17" t="s">
        <v>17</v>
      </c>
      <c r="T3390" s="172">
        <v>1035</v>
      </c>
    </row>
    <row r="3391" spans="1:20" ht="15.6">
      <c r="A3391" s="2" t="s">
        <v>29</v>
      </c>
      <c r="B3391" s="78" t="s">
        <v>5</v>
      </c>
      <c r="C3391" s="17">
        <v>10</v>
      </c>
      <c r="E3391" s="24" t="str">
        <f t="shared" si="315"/>
        <v>B</v>
      </c>
      <c r="F3391" s="17">
        <v>21</v>
      </c>
      <c r="G3391" s="17">
        <v>7</v>
      </c>
      <c r="H3391" s="17">
        <v>2</v>
      </c>
      <c r="I3391" s="17">
        <v>3</v>
      </c>
      <c r="J3391" s="12">
        <v>4615.5263000000004</v>
      </c>
      <c r="K3391" s="12">
        <v>6</v>
      </c>
      <c r="L3391" s="12">
        <v>0</v>
      </c>
      <c r="M3391" s="12">
        <v>1</v>
      </c>
      <c r="N3391" s="71" t="str">
        <f t="shared" si="312"/>
        <v>None</v>
      </c>
      <c r="O3391" s="69" t="str">
        <f t="shared" si="313"/>
        <v>None</v>
      </c>
      <c r="P3391" s="17">
        <f t="shared" si="316"/>
        <v>1130.7163000000005</v>
      </c>
      <c r="Q3391">
        <f t="shared" si="314"/>
        <v>-1130.7163000000005</v>
      </c>
      <c r="R3391" s="13" t="s">
        <v>38</v>
      </c>
      <c r="S3391" s="17" t="s">
        <v>17</v>
      </c>
      <c r="T3391" s="172">
        <v>1035</v>
      </c>
    </row>
    <row r="3392" spans="1:20" ht="15.6">
      <c r="A3392" s="2" t="s">
        <v>29</v>
      </c>
      <c r="B3392" s="78" t="s">
        <v>5</v>
      </c>
      <c r="C3392" s="17">
        <v>10</v>
      </c>
      <c r="E3392" s="24" t="str">
        <f t="shared" si="315"/>
        <v>B</v>
      </c>
      <c r="F3392" s="17">
        <v>21</v>
      </c>
      <c r="G3392" s="17">
        <v>14</v>
      </c>
      <c r="H3392" s="17">
        <v>3</v>
      </c>
      <c r="I3392" s="17">
        <v>3</v>
      </c>
      <c r="J3392" s="12">
        <v>4590.9045999999998</v>
      </c>
      <c r="K3392" s="12">
        <v>6</v>
      </c>
      <c r="L3392" s="12">
        <v>0</v>
      </c>
      <c r="M3392" s="12">
        <v>1</v>
      </c>
      <c r="N3392" s="71" t="str">
        <f t="shared" si="312"/>
        <v>None</v>
      </c>
      <c r="O3392" s="69" t="str">
        <f t="shared" si="313"/>
        <v>None</v>
      </c>
      <c r="P3392" s="17">
        <f t="shared" si="316"/>
        <v>1106.0945999999999</v>
      </c>
      <c r="Q3392">
        <f t="shared" si="314"/>
        <v>-1106.0945999999999</v>
      </c>
      <c r="R3392" s="13" t="s">
        <v>38</v>
      </c>
      <c r="S3392" s="17" t="s">
        <v>17</v>
      </c>
      <c r="T3392" s="172">
        <v>1035</v>
      </c>
    </row>
    <row r="3393" spans="1:20" ht="15.6">
      <c r="A3393" s="2" t="s">
        <v>29</v>
      </c>
      <c r="B3393" s="78" t="s">
        <v>5</v>
      </c>
      <c r="C3393" s="17">
        <v>10</v>
      </c>
      <c r="E3393" s="24" t="str">
        <f t="shared" si="315"/>
        <v>B</v>
      </c>
      <c r="F3393" s="17">
        <v>21</v>
      </c>
      <c r="G3393" s="17">
        <v>23</v>
      </c>
      <c r="H3393" s="17">
        <v>4</v>
      </c>
      <c r="I3393" s="17">
        <v>3</v>
      </c>
      <c r="J3393" s="12">
        <v>4319.3402999999998</v>
      </c>
      <c r="K3393" s="12">
        <v>3</v>
      </c>
      <c r="L3393" s="12">
        <v>7</v>
      </c>
      <c r="M3393" s="12">
        <v>1</v>
      </c>
      <c r="N3393" s="71" t="str">
        <f t="shared" si="312"/>
        <v>Threat</v>
      </c>
      <c r="O3393" s="69" t="str">
        <f t="shared" si="313"/>
        <v>pic</v>
      </c>
      <c r="P3393" s="17">
        <f t="shared" si="316"/>
        <v>834.5302999999999</v>
      </c>
      <c r="Q3393">
        <f t="shared" si="314"/>
        <v>-834.5302999999999</v>
      </c>
      <c r="R3393" s="13" t="s">
        <v>38</v>
      </c>
      <c r="S3393" s="17" t="s">
        <v>17</v>
      </c>
      <c r="T3393" s="172">
        <v>1035</v>
      </c>
    </row>
    <row r="3394" spans="1:20" ht="15.6">
      <c r="A3394" s="2" t="s">
        <v>29</v>
      </c>
      <c r="B3394" s="78" t="s">
        <v>5</v>
      </c>
      <c r="C3394" s="17">
        <v>10</v>
      </c>
      <c r="E3394" s="24" t="str">
        <f t="shared" si="315"/>
        <v>B</v>
      </c>
      <c r="F3394" s="17">
        <v>21</v>
      </c>
      <c r="G3394" s="17">
        <v>34</v>
      </c>
      <c r="H3394" s="17">
        <v>6</v>
      </c>
      <c r="I3394" s="17">
        <v>3</v>
      </c>
      <c r="J3394" s="12">
        <v>3859.3261000000002</v>
      </c>
      <c r="K3394" s="12">
        <v>5</v>
      </c>
      <c r="L3394" s="12">
        <v>11</v>
      </c>
      <c r="M3394" s="12">
        <v>1</v>
      </c>
      <c r="N3394" s="71" t="str">
        <f t="shared" si="312"/>
        <v>Neutral</v>
      </c>
      <c r="O3394" s="69" t="str">
        <f t="shared" si="313"/>
        <v>pic</v>
      </c>
      <c r="P3394" s="17">
        <f t="shared" si="316"/>
        <v>374.51610000000028</v>
      </c>
      <c r="Q3394">
        <f t="shared" si="314"/>
        <v>-374.51610000000028</v>
      </c>
      <c r="R3394" s="13" t="s">
        <v>38</v>
      </c>
      <c r="S3394" s="17" t="s">
        <v>17</v>
      </c>
      <c r="T3394" s="172">
        <v>1035</v>
      </c>
    </row>
    <row r="3395" spans="1:20" ht="15.6">
      <c r="A3395" s="2" t="s">
        <v>29</v>
      </c>
      <c r="B3395" s="78" t="s">
        <v>5</v>
      </c>
      <c r="C3395" s="17">
        <v>10</v>
      </c>
      <c r="E3395" s="24" t="str">
        <f t="shared" si="315"/>
        <v>B</v>
      </c>
      <c r="F3395" s="17">
        <v>21</v>
      </c>
      <c r="G3395" s="17">
        <v>31</v>
      </c>
      <c r="H3395" s="17">
        <v>6</v>
      </c>
      <c r="I3395" s="17">
        <v>3</v>
      </c>
      <c r="J3395" s="12">
        <v>2390.6945000000001</v>
      </c>
      <c r="K3395" s="12">
        <v>1</v>
      </c>
      <c r="L3395" s="12">
        <v>0</v>
      </c>
      <c r="M3395" s="12">
        <v>1</v>
      </c>
      <c r="N3395" s="71" t="str">
        <f t="shared" si="312"/>
        <v>None</v>
      </c>
      <c r="O3395" s="69" t="str">
        <f t="shared" si="313"/>
        <v>None</v>
      </c>
      <c r="P3395" s="17">
        <f t="shared" si="316"/>
        <v>-1094.1154999999999</v>
      </c>
      <c r="Q3395">
        <f t="shared" si="314"/>
        <v>1094.1154999999999</v>
      </c>
      <c r="R3395" s="13" t="s">
        <v>38</v>
      </c>
      <c r="S3395" s="17" t="s">
        <v>17</v>
      </c>
      <c r="T3395" s="172">
        <v>1035</v>
      </c>
    </row>
    <row r="3396" spans="1:20" ht="15.6">
      <c r="A3396" s="2" t="s">
        <v>29</v>
      </c>
      <c r="B3396" s="78" t="s">
        <v>5</v>
      </c>
      <c r="C3396" s="17">
        <v>10</v>
      </c>
      <c r="E3396" s="24" t="str">
        <f t="shared" si="315"/>
        <v>B</v>
      </c>
      <c r="F3396" s="17">
        <v>21</v>
      </c>
      <c r="G3396" s="17">
        <v>19</v>
      </c>
      <c r="H3396" s="17">
        <v>4</v>
      </c>
      <c r="I3396" s="17">
        <v>3</v>
      </c>
      <c r="J3396" s="12">
        <v>2292.8431999999998</v>
      </c>
      <c r="K3396" s="12">
        <v>1</v>
      </c>
      <c r="L3396" s="12">
        <v>0</v>
      </c>
      <c r="M3396" s="12">
        <v>1</v>
      </c>
      <c r="N3396" s="71" t="str">
        <f t="shared" si="312"/>
        <v>None</v>
      </c>
      <c r="O3396" s="69" t="str">
        <f t="shared" si="313"/>
        <v>None</v>
      </c>
      <c r="P3396" s="17">
        <f t="shared" si="316"/>
        <v>-1191.9668000000001</v>
      </c>
      <c r="Q3396">
        <f t="shared" si="314"/>
        <v>1191.9668000000001</v>
      </c>
      <c r="R3396" s="13" t="s">
        <v>38</v>
      </c>
      <c r="S3396" s="17" t="s">
        <v>17</v>
      </c>
      <c r="T3396" s="172">
        <v>1035</v>
      </c>
    </row>
    <row r="3397" spans="1:20" ht="15.6">
      <c r="A3397" s="2" t="s">
        <v>29</v>
      </c>
      <c r="B3397" s="78" t="s">
        <v>5</v>
      </c>
      <c r="C3397" s="17">
        <v>10</v>
      </c>
      <c r="E3397" s="24" t="str">
        <f t="shared" si="315"/>
        <v>B</v>
      </c>
      <c r="F3397" s="17">
        <v>21</v>
      </c>
      <c r="G3397" s="17">
        <v>3</v>
      </c>
      <c r="H3397" s="17">
        <v>1</v>
      </c>
      <c r="I3397" s="17">
        <v>3</v>
      </c>
      <c r="J3397" s="12">
        <v>2240.2174</v>
      </c>
      <c r="K3397" s="12">
        <v>1</v>
      </c>
      <c r="L3397" s="12">
        <v>4</v>
      </c>
      <c r="M3397" s="12">
        <v>1</v>
      </c>
      <c r="N3397" s="71" t="str">
        <f t="shared" si="312"/>
        <v>Object</v>
      </c>
      <c r="O3397" s="69" t="str">
        <f t="shared" si="313"/>
        <v>pic</v>
      </c>
      <c r="P3397" s="17">
        <f t="shared" si="316"/>
        <v>-1244.5925999999999</v>
      </c>
      <c r="Q3397">
        <f t="shared" si="314"/>
        <v>1244.5925999999999</v>
      </c>
      <c r="R3397" s="13" t="s">
        <v>38</v>
      </c>
      <c r="S3397" s="17" t="s">
        <v>17</v>
      </c>
      <c r="T3397" s="172">
        <v>1035</v>
      </c>
    </row>
    <row r="3398" spans="1:20" ht="15.6">
      <c r="A3398" s="2" t="s">
        <v>29</v>
      </c>
      <c r="B3398" s="78" t="s">
        <v>5</v>
      </c>
      <c r="C3398" s="17">
        <v>10</v>
      </c>
      <c r="E3398" s="24" t="str">
        <f t="shared" si="315"/>
        <v>B</v>
      </c>
      <c r="F3398" s="17">
        <v>21</v>
      </c>
      <c r="G3398" s="17">
        <v>25</v>
      </c>
      <c r="H3398" s="17">
        <v>5</v>
      </c>
      <c r="I3398" s="17">
        <v>3</v>
      </c>
      <c r="J3398" s="12">
        <v>2236.6997999999999</v>
      </c>
      <c r="K3398" s="12">
        <v>2</v>
      </c>
      <c r="L3398" s="12">
        <v>0</v>
      </c>
      <c r="M3398" s="12">
        <v>1</v>
      </c>
      <c r="N3398" s="71" t="str">
        <f t="shared" si="312"/>
        <v>None</v>
      </c>
      <c r="O3398" s="69" t="str">
        <f t="shared" si="313"/>
        <v>None</v>
      </c>
      <c r="P3398" s="17">
        <f t="shared" si="316"/>
        <v>-1248.1102000000001</v>
      </c>
      <c r="Q3398">
        <f t="shared" si="314"/>
        <v>1248.1102000000001</v>
      </c>
      <c r="R3398" s="13" t="s">
        <v>38</v>
      </c>
      <c r="S3398" s="17" t="s">
        <v>17</v>
      </c>
      <c r="T3398" s="172">
        <v>1035</v>
      </c>
    </row>
    <row r="3399" spans="1:20" ht="15.6">
      <c r="A3399" s="2" t="s">
        <v>29</v>
      </c>
      <c r="B3399" s="78" t="s">
        <v>5</v>
      </c>
      <c r="C3399" s="17">
        <v>10</v>
      </c>
      <c r="E3399" s="24" t="str">
        <f t="shared" si="315"/>
        <v>B</v>
      </c>
      <c r="F3399" s="17">
        <v>21</v>
      </c>
      <c r="G3399" s="17">
        <v>5</v>
      </c>
      <c r="H3399" s="17">
        <v>1</v>
      </c>
      <c r="I3399" s="17">
        <v>3</v>
      </c>
      <c r="J3399" s="12">
        <v>2094.3753000000002</v>
      </c>
      <c r="K3399" s="12">
        <v>1</v>
      </c>
      <c r="L3399" s="12">
        <v>2</v>
      </c>
      <c r="M3399" s="12">
        <v>1</v>
      </c>
      <c r="N3399" s="71" t="str">
        <f t="shared" si="312"/>
        <v>Object</v>
      </c>
      <c r="O3399" s="69" t="str">
        <f t="shared" si="313"/>
        <v>pic</v>
      </c>
      <c r="P3399" s="17">
        <f t="shared" si="316"/>
        <v>-1390.4346999999998</v>
      </c>
      <c r="Q3399">
        <f t="shared" si="314"/>
        <v>1390.4346999999998</v>
      </c>
      <c r="R3399" s="13" t="s">
        <v>38</v>
      </c>
      <c r="S3399" s="17" t="s">
        <v>17</v>
      </c>
      <c r="T3399" s="172">
        <v>1035</v>
      </c>
    </row>
    <row r="3400" spans="1:20" ht="15.6">
      <c r="A3400" s="2" t="s">
        <v>29</v>
      </c>
      <c r="B3400" s="78" t="s">
        <v>5</v>
      </c>
      <c r="C3400" s="17">
        <v>10</v>
      </c>
      <c r="E3400" s="24" t="str">
        <f t="shared" si="315"/>
        <v>B</v>
      </c>
      <c r="F3400" s="17">
        <v>21</v>
      </c>
      <c r="G3400" s="17">
        <v>20</v>
      </c>
      <c r="H3400" s="17">
        <v>4</v>
      </c>
      <c r="I3400" s="17">
        <v>3</v>
      </c>
      <c r="J3400" s="12">
        <v>2016.7523000000001</v>
      </c>
      <c r="K3400" s="12">
        <v>1</v>
      </c>
      <c r="L3400" s="12">
        <v>0</v>
      </c>
      <c r="M3400" s="12">
        <v>1</v>
      </c>
      <c r="N3400" s="71" t="str">
        <f t="shared" si="312"/>
        <v>None</v>
      </c>
      <c r="O3400" s="69" t="str">
        <f t="shared" si="313"/>
        <v>None</v>
      </c>
      <c r="P3400" s="17">
        <f t="shared" si="316"/>
        <v>-1468.0576999999998</v>
      </c>
      <c r="Q3400">
        <f t="shared" si="314"/>
        <v>1468.0576999999998</v>
      </c>
      <c r="R3400" s="13" t="s">
        <v>38</v>
      </c>
      <c r="S3400" s="17" t="s">
        <v>17</v>
      </c>
      <c r="T3400" s="172">
        <v>1035</v>
      </c>
    </row>
    <row r="3401" spans="1:20" ht="15.6">
      <c r="A3401" s="2" t="s">
        <v>29</v>
      </c>
      <c r="B3401" s="78" t="s">
        <v>5</v>
      </c>
      <c r="C3401" s="17">
        <v>10</v>
      </c>
      <c r="E3401" s="24" t="str">
        <f t="shared" si="315"/>
        <v>B</v>
      </c>
      <c r="F3401" s="17">
        <v>21</v>
      </c>
      <c r="G3401" s="17">
        <v>33</v>
      </c>
      <c r="H3401" s="17">
        <v>6</v>
      </c>
      <c r="I3401" s="17">
        <v>3</v>
      </c>
      <c r="J3401" s="12">
        <v>1981.3134</v>
      </c>
      <c r="K3401" s="12">
        <v>1</v>
      </c>
      <c r="L3401" s="12">
        <v>9</v>
      </c>
      <c r="M3401" s="12">
        <v>1</v>
      </c>
      <c r="N3401" s="71" t="str">
        <f t="shared" si="312"/>
        <v>Neutral</v>
      </c>
      <c r="O3401" s="69" t="str">
        <f t="shared" si="313"/>
        <v>pic</v>
      </c>
      <c r="P3401" s="17">
        <f t="shared" ref="P3401:P3422" si="317">IF(A3401="Abricot",J3401-3072.52,IF(A3401="Alaryc",J3401-4114.19,IF(A3401="Barnabe",J3401-3709.26,IF(A3401="Cesar",J3401-5963.62,IF(A3401="Dory",J3401-4251.02,IF(A3401="Lady",J3401-8515.7,IF(A3401="Nema",J3401-3484.81)))))))</f>
        <v>-1503.4965999999999</v>
      </c>
      <c r="Q3401">
        <f t="shared" si="314"/>
        <v>1503.4965999999999</v>
      </c>
      <c r="R3401" s="13" t="s">
        <v>38</v>
      </c>
      <c r="S3401" s="17" t="s">
        <v>17</v>
      </c>
      <c r="T3401" s="172">
        <v>1035</v>
      </c>
    </row>
    <row r="3402" spans="1:20" ht="15.6">
      <c r="A3402" s="2" t="s">
        <v>29</v>
      </c>
      <c r="B3402" s="78" t="s">
        <v>5</v>
      </c>
      <c r="C3402" s="17">
        <v>10</v>
      </c>
      <c r="E3402" s="24" t="str">
        <f t="shared" si="315"/>
        <v>B</v>
      </c>
      <c r="F3402" s="17">
        <v>21</v>
      </c>
      <c r="G3402" s="17">
        <v>2</v>
      </c>
      <c r="H3402" s="17">
        <v>1</v>
      </c>
      <c r="I3402" s="17">
        <v>3</v>
      </c>
      <c r="J3402" s="12">
        <v>1889.7289000000001</v>
      </c>
      <c r="K3402" s="12">
        <v>1</v>
      </c>
      <c r="L3402" s="12">
        <v>0</v>
      </c>
      <c r="M3402" s="12">
        <v>1</v>
      </c>
      <c r="N3402" s="71" t="str">
        <f t="shared" si="312"/>
        <v>None</v>
      </c>
      <c r="O3402" s="69" t="str">
        <f t="shared" si="313"/>
        <v>None</v>
      </c>
      <c r="P3402" s="17">
        <f t="shared" si="317"/>
        <v>-1595.0810999999999</v>
      </c>
      <c r="Q3402">
        <f t="shared" si="314"/>
        <v>1595.0810999999999</v>
      </c>
      <c r="R3402" s="13" t="s">
        <v>38</v>
      </c>
      <c r="S3402" s="17" t="s">
        <v>17</v>
      </c>
      <c r="T3402" s="172">
        <v>1035</v>
      </c>
    </row>
    <row r="3403" spans="1:20" ht="15.6">
      <c r="A3403" s="2" t="s">
        <v>29</v>
      </c>
      <c r="B3403" s="78" t="s">
        <v>5</v>
      </c>
      <c r="C3403" s="17">
        <v>10</v>
      </c>
      <c r="E3403" s="24" t="str">
        <f t="shared" si="315"/>
        <v>B</v>
      </c>
      <c r="F3403" s="17">
        <v>21</v>
      </c>
      <c r="G3403" s="17">
        <v>18</v>
      </c>
      <c r="H3403" s="17">
        <v>3</v>
      </c>
      <c r="I3403" s="17">
        <v>3</v>
      </c>
      <c r="J3403" s="12">
        <v>1862.5889999999999</v>
      </c>
      <c r="K3403" s="12">
        <v>1</v>
      </c>
      <c r="L3403" s="12">
        <v>7</v>
      </c>
      <c r="M3403" s="12">
        <v>1</v>
      </c>
      <c r="N3403" s="71" t="str">
        <f t="shared" si="312"/>
        <v>Threat</v>
      </c>
      <c r="O3403" s="69" t="str">
        <f t="shared" si="313"/>
        <v>pic</v>
      </c>
      <c r="P3403" s="17">
        <f t="shared" si="317"/>
        <v>-1622.221</v>
      </c>
      <c r="Q3403">
        <f t="shared" si="314"/>
        <v>1622.221</v>
      </c>
      <c r="R3403" s="13" t="s">
        <v>38</v>
      </c>
      <c r="S3403" s="17" t="s">
        <v>17</v>
      </c>
      <c r="T3403" s="172">
        <v>1035</v>
      </c>
    </row>
    <row r="3404" spans="1:20" ht="15.6">
      <c r="A3404" s="2" t="s">
        <v>29</v>
      </c>
      <c r="B3404" s="78" t="s">
        <v>5</v>
      </c>
      <c r="C3404" s="17">
        <v>10</v>
      </c>
      <c r="E3404" s="24" t="str">
        <f t="shared" si="315"/>
        <v>B</v>
      </c>
      <c r="F3404" s="17">
        <v>21</v>
      </c>
      <c r="G3404" s="17">
        <v>11</v>
      </c>
      <c r="H3404" s="17">
        <v>2</v>
      </c>
      <c r="I3404" s="17">
        <v>3</v>
      </c>
      <c r="J3404" s="12">
        <v>1800.182</v>
      </c>
      <c r="K3404" s="12">
        <v>3</v>
      </c>
      <c r="L3404" s="12">
        <v>9</v>
      </c>
      <c r="M3404" s="12">
        <v>1</v>
      </c>
      <c r="N3404" s="71" t="str">
        <f t="shared" si="312"/>
        <v>Neutral</v>
      </c>
      <c r="O3404" s="69" t="str">
        <f t="shared" si="313"/>
        <v>pic</v>
      </c>
      <c r="P3404" s="17">
        <f t="shared" si="317"/>
        <v>-1684.6279999999999</v>
      </c>
      <c r="Q3404">
        <f t="shared" si="314"/>
        <v>1684.6279999999999</v>
      </c>
      <c r="R3404" s="13" t="s">
        <v>38</v>
      </c>
      <c r="S3404" s="17" t="s">
        <v>17</v>
      </c>
      <c r="T3404" s="172">
        <v>1035</v>
      </c>
    </row>
    <row r="3405" spans="1:20" ht="15.6">
      <c r="A3405" s="2" t="s">
        <v>29</v>
      </c>
      <c r="B3405" s="78" t="s">
        <v>5</v>
      </c>
      <c r="C3405" s="17">
        <v>10</v>
      </c>
      <c r="E3405" s="24" t="str">
        <f t="shared" si="315"/>
        <v>B</v>
      </c>
      <c r="F3405" s="17">
        <v>21</v>
      </c>
      <c r="G3405" s="17">
        <v>9</v>
      </c>
      <c r="H3405" s="17">
        <v>2</v>
      </c>
      <c r="I3405" s="17">
        <v>3</v>
      </c>
      <c r="J3405" s="12">
        <v>1747.5751</v>
      </c>
      <c r="K3405" s="12">
        <v>3</v>
      </c>
      <c r="L3405" s="12">
        <v>10</v>
      </c>
      <c r="M3405" s="12">
        <v>1</v>
      </c>
      <c r="N3405" s="71" t="str">
        <f t="shared" si="312"/>
        <v>Neutral</v>
      </c>
      <c r="O3405" s="69" t="str">
        <f t="shared" si="313"/>
        <v>pic</v>
      </c>
      <c r="P3405" s="17">
        <f t="shared" si="317"/>
        <v>-1737.2348999999999</v>
      </c>
      <c r="Q3405">
        <f t="shared" si="314"/>
        <v>1737.2348999999999</v>
      </c>
      <c r="R3405" s="13" t="s">
        <v>38</v>
      </c>
      <c r="S3405" s="17" t="s">
        <v>17</v>
      </c>
      <c r="T3405" s="172">
        <v>1035</v>
      </c>
    </row>
    <row r="3406" spans="1:20" ht="15.6">
      <c r="A3406" s="2" t="s">
        <v>29</v>
      </c>
      <c r="B3406" s="78" t="s">
        <v>5</v>
      </c>
      <c r="C3406" s="17">
        <v>10</v>
      </c>
      <c r="E3406" s="24" t="str">
        <f t="shared" si="315"/>
        <v>B</v>
      </c>
      <c r="F3406" s="17">
        <v>21</v>
      </c>
      <c r="G3406" s="17">
        <v>30</v>
      </c>
      <c r="H3406" s="17">
        <v>5</v>
      </c>
      <c r="I3406" s="17">
        <v>3</v>
      </c>
      <c r="J3406" s="12">
        <v>1591.3135</v>
      </c>
      <c r="K3406" s="12">
        <v>1</v>
      </c>
      <c r="L3406" s="12">
        <v>1</v>
      </c>
      <c r="M3406" s="12">
        <v>1</v>
      </c>
      <c r="N3406" s="71" t="str">
        <f t="shared" si="312"/>
        <v>Object</v>
      </c>
      <c r="O3406" s="69" t="str">
        <f t="shared" si="313"/>
        <v>pic</v>
      </c>
      <c r="P3406" s="17">
        <f t="shared" si="317"/>
        <v>-1893.4965</v>
      </c>
      <c r="Q3406">
        <f t="shared" si="314"/>
        <v>1893.4965</v>
      </c>
      <c r="R3406" s="13" t="s">
        <v>38</v>
      </c>
      <c r="S3406" s="17" t="s">
        <v>17</v>
      </c>
      <c r="T3406" s="172">
        <v>1035</v>
      </c>
    </row>
    <row r="3407" spans="1:20" ht="15.6">
      <c r="A3407" s="2" t="s">
        <v>29</v>
      </c>
      <c r="B3407" s="78" t="s">
        <v>5</v>
      </c>
      <c r="C3407" s="17">
        <v>10</v>
      </c>
      <c r="E3407" s="24" t="str">
        <f t="shared" si="315"/>
        <v>B</v>
      </c>
      <c r="F3407" s="17">
        <v>21</v>
      </c>
      <c r="G3407" s="17">
        <v>27</v>
      </c>
      <c r="H3407" s="17">
        <v>5</v>
      </c>
      <c r="I3407" s="17">
        <v>3</v>
      </c>
      <c r="J3407" s="12">
        <v>1497.8194000000001</v>
      </c>
      <c r="K3407" s="12">
        <v>2</v>
      </c>
      <c r="L3407" s="12">
        <v>4</v>
      </c>
      <c r="M3407" s="12">
        <v>1</v>
      </c>
      <c r="N3407" s="71" t="str">
        <f t="shared" si="312"/>
        <v>Object</v>
      </c>
      <c r="O3407" s="69" t="str">
        <f t="shared" si="313"/>
        <v>pic</v>
      </c>
      <c r="P3407" s="17">
        <f t="shared" si="317"/>
        <v>-1986.9905999999999</v>
      </c>
      <c r="Q3407">
        <f t="shared" si="314"/>
        <v>1986.9905999999999</v>
      </c>
      <c r="R3407" s="13" t="s">
        <v>38</v>
      </c>
      <c r="S3407" s="17" t="s">
        <v>17</v>
      </c>
      <c r="T3407" s="172">
        <v>1035</v>
      </c>
    </row>
    <row r="3408" spans="1:20" ht="15.6">
      <c r="A3408" s="2" t="s">
        <v>29</v>
      </c>
      <c r="B3408" s="78" t="s">
        <v>5</v>
      </c>
      <c r="C3408" s="17">
        <v>10</v>
      </c>
      <c r="E3408" s="24" t="str">
        <f t="shared" si="315"/>
        <v>B</v>
      </c>
      <c r="F3408" s="17">
        <v>21</v>
      </c>
      <c r="G3408" s="17">
        <v>24</v>
      </c>
      <c r="H3408" s="17">
        <v>4</v>
      </c>
      <c r="I3408" s="17">
        <v>3</v>
      </c>
      <c r="J3408" s="12">
        <v>1395.7307000000001</v>
      </c>
      <c r="K3408" s="12">
        <v>2</v>
      </c>
      <c r="L3408" s="12">
        <v>6</v>
      </c>
      <c r="M3408" s="12">
        <v>1</v>
      </c>
      <c r="N3408" s="71" t="str">
        <f t="shared" si="312"/>
        <v>Threat</v>
      </c>
      <c r="O3408" s="69" t="str">
        <f t="shared" si="313"/>
        <v>pic</v>
      </c>
      <c r="P3408" s="17">
        <f t="shared" si="317"/>
        <v>-2089.0792999999999</v>
      </c>
      <c r="Q3408">
        <f t="shared" si="314"/>
        <v>2089.0792999999999</v>
      </c>
      <c r="R3408" s="13" t="s">
        <v>38</v>
      </c>
      <c r="S3408" s="17" t="s">
        <v>17</v>
      </c>
      <c r="T3408" s="172">
        <v>1035</v>
      </c>
    </row>
    <row r="3409" spans="1:20" ht="15.6">
      <c r="A3409" s="2" t="s">
        <v>29</v>
      </c>
      <c r="B3409" s="78" t="s">
        <v>5</v>
      </c>
      <c r="C3409" s="17">
        <v>10</v>
      </c>
      <c r="E3409" s="24" t="str">
        <f t="shared" si="315"/>
        <v>B</v>
      </c>
      <c r="F3409" s="17">
        <v>21</v>
      </c>
      <c r="G3409" s="17">
        <v>17</v>
      </c>
      <c r="H3409" s="17">
        <v>3</v>
      </c>
      <c r="I3409" s="17">
        <v>3</v>
      </c>
      <c r="J3409" s="12">
        <v>1375.704</v>
      </c>
      <c r="K3409" s="12">
        <v>1</v>
      </c>
      <c r="L3409" s="12">
        <v>6</v>
      </c>
      <c r="M3409" s="12">
        <v>1</v>
      </c>
      <c r="N3409" s="71" t="str">
        <f t="shared" si="312"/>
        <v>Threat</v>
      </c>
      <c r="O3409" s="69" t="str">
        <f t="shared" si="313"/>
        <v>pic</v>
      </c>
      <c r="P3409" s="17">
        <f t="shared" si="317"/>
        <v>-2109.1059999999998</v>
      </c>
      <c r="Q3409">
        <f t="shared" si="314"/>
        <v>2109.1059999999998</v>
      </c>
      <c r="R3409" s="13" t="s">
        <v>38</v>
      </c>
      <c r="S3409" s="17" t="s">
        <v>17</v>
      </c>
      <c r="T3409" s="172">
        <v>1035</v>
      </c>
    </row>
    <row r="3410" spans="1:20" ht="15.6">
      <c r="A3410" s="2" t="s">
        <v>29</v>
      </c>
      <c r="B3410" s="78" t="s">
        <v>5</v>
      </c>
      <c r="C3410" s="17">
        <v>10</v>
      </c>
      <c r="E3410" s="24" t="str">
        <f t="shared" si="315"/>
        <v>B</v>
      </c>
      <c r="F3410" s="17">
        <v>21</v>
      </c>
      <c r="G3410" s="17">
        <v>32</v>
      </c>
      <c r="H3410" s="17">
        <v>6</v>
      </c>
      <c r="I3410" s="17">
        <v>3</v>
      </c>
      <c r="J3410" s="12">
        <v>1355.6661999999999</v>
      </c>
      <c r="K3410" s="12">
        <v>1</v>
      </c>
      <c r="L3410" s="12">
        <v>0</v>
      </c>
      <c r="M3410" s="12">
        <v>1</v>
      </c>
      <c r="N3410" s="71" t="str">
        <f t="shared" si="312"/>
        <v>None</v>
      </c>
      <c r="O3410" s="69" t="str">
        <f t="shared" si="313"/>
        <v>None</v>
      </c>
      <c r="P3410" s="17">
        <f t="shared" si="317"/>
        <v>-2129.1437999999998</v>
      </c>
      <c r="Q3410">
        <f t="shared" si="314"/>
        <v>2129.1437999999998</v>
      </c>
      <c r="R3410" s="13" t="s">
        <v>38</v>
      </c>
      <c r="S3410" s="17" t="s">
        <v>17</v>
      </c>
      <c r="T3410" s="172">
        <v>1035</v>
      </c>
    </row>
    <row r="3411" spans="1:20" ht="15.6">
      <c r="A3411" s="2" t="s">
        <v>29</v>
      </c>
      <c r="B3411" s="78" t="s">
        <v>5</v>
      </c>
      <c r="C3411" s="17">
        <v>10</v>
      </c>
      <c r="E3411" s="24" t="str">
        <f t="shared" si="315"/>
        <v>B</v>
      </c>
      <c r="F3411" s="17">
        <v>21</v>
      </c>
      <c r="G3411" s="17">
        <v>4</v>
      </c>
      <c r="H3411" s="17">
        <v>1</v>
      </c>
      <c r="I3411" s="17">
        <v>3</v>
      </c>
      <c r="J3411" s="12">
        <v>1340.2183</v>
      </c>
      <c r="K3411" s="12">
        <v>1</v>
      </c>
      <c r="L3411" s="12">
        <v>1</v>
      </c>
      <c r="M3411" s="12">
        <v>1</v>
      </c>
      <c r="N3411" s="71" t="str">
        <f t="shared" si="312"/>
        <v>Object</v>
      </c>
      <c r="O3411" s="69" t="str">
        <f t="shared" si="313"/>
        <v>pic</v>
      </c>
      <c r="P3411" s="17">
        <f t="shared" si="317"/>
        <v>-2144.5916999999999</v>
      </c>
      <c r="Q3411">
        <f t="shared" si="314"/>
        <v>2144.5916999999999</v>
      </c>
      <c r="R3411" s="13" t="s">
        <v>38</v>
      </c>
      <c r="S3411" s="17" t="s">
        <v>17</v>
      </c>
      <c r="T3411" s="172">
        <v>1035</v>
      </c>
    </row>
    <row r="3412" spans="1:20" ht="15.6">
      <c r="A3412" s="2" t="s">
        <v>29</v>
      </c>
      <c r="B3412" s="78" t="s">
        <v>5</v>
      </c>
      <c r="C3412" s="17">
        <v>10</v>
      </c>
      <c r="E3412" s="24" t="str">
        <f t="shared" si="315"/>
        <v>B</v>
      </c>
      <c r="F3412" s="17">
        <v>21</v>
      </c>
      <c r="G3412" s="17">
        <v>8</v>
      </c>
      <c r="H3412" s="17">
        <v>2</v>
      </c>
      <c r="I3412" s="17">
        <v>3</v>
      </c>
      <c r="J3412" s="12">
        <v>1320.0407</v>
      </c>
      <c r="K3412" s="12">
        <v>1</v>
      </c>
      <c r="L3412" s="12">
        <v>0</v>
      </c>
      <c r="M3412" s="12">
        <v>1</v>
      </c>
      <c r="N3412" s="71" t="str">
        <f t="shared" si="312"/>
        <v>None</v>
      </c>
      <c r="O3412" s="69" t="str">
        <f t="shared" si="313"/>
        <v>None</v>
      </c>
      <c r="P3412" s="17">
        <f t="shared" si="317"/>
        <v>-2164.7692999999999</v>
      </c>
      <c r="Q3412">
        <f t="shared" si="314"/>
        <v>2164.7692999999999</v>
      </c>
      <c r="R3412" s="13" t="s">
        <v>38</v>
      </c>
      <c r="S3412" s="17" t="s">
        <v>17</v>
      </c>
      <c r="T3412" s="172">
        <v>1035</v>
      </c>
    </row>
    <row r="3413" spans="1:20" ht="15.6">
      <c r="A3413" s="2" t="s">
        <v>29</v>
      </c>
      <c r="B3413" s="78" t="s">
        <v>5</v>
      </c>
      <c r="C3413" s="17">
        <v>10</v>
      </c>
      <c r="E3413" s="24" t="str">
        <f t="shared" si="315"/>
        <v>B</v>
      </c>
      <c r="F3413" s="17">
        <v>21</v>
      </c>
      <c r="G3413" s="17">
        <v>12</v>
      </c>
      <c r="H3413" s="17">
        <v>2</v>
      </c>
      <c r="I3413" s="17">
        <v>3</v>
      </c>
      <c r="J3413" s="12">
        <v>1179.3716999999999</v>
      </c>
      <c r="K3413" s="12">
        <v>1</v>
      </c>
      <c r="L3413" s="12">
        <v>12</v>
      </c>
      <c r="M3413" s="12">
        <v>1</v>
      </c>
      <c r="N3413" s="71" t="str">
        <f t="shared" si="312"/>
        <v>Neutral</v>
      </c>
      <c r="O3413" s="69" t="str">
        <f t="shared" si="313"/>
        <v>pic</v>
      </c>
      <c r="P3413" s="17">
        <f t="shared" si="317"/>
        <v>-2305.4382999999998</v>
      </c>
      <c r="Q3413">
        <f t="shared" si="314"/>
        <v>2305.4382999999998</v>
      </c>
      <c r="R3413" s="13" t="s">
        <v>38</v>
      </c>
      <c r="S3413" s="17" t="s">
        <v>17</v>
      </c>
      <c r="T3413" s="172">
        <v>1035</v>
      </c>
    </row>
    <row r="3414" spans="1:20" ht="15.6">
      <c r="A3414" s="2" t="s">
        <v>29</v>
      </c>
      <c r="B3414" s="78" t="s">
        <v>5</v>
      </c>
      <c r="C3414" s="17">
        <v>10</v>
      </c>
      <c r="E3414" s="24" t="str">
        <f t="shared" si="315"/>
        <v>B</v>
      </c>
      <c r="F3414" s="17">
        <v>21</v>
      </c>
      <c r="G3414" s="17">
        <v>29</v>
      </c>
      <c r="H3414" s="17">
        <v>5</v>
      </c>
      <c r="I3414" s="17">
        <v>3</v>
      </c>
      <c r="J3414" s="12">
        <v>1128.2599</v>
      </c>
      <c r="K3414" s="12">
        <v>1</v>
      </c>
      <c r="L3414" s="12">
        <v>2</v>
      </c>
      <c r="M3414" s="12">
        <v>1</v>
      </c>
      <c r="N3414" s="71" t="str">
        <f t="shared" si="312"/>
        <v>Object</v>
      </c>
      <c r="O3414" s="69" t="str">
        <f t="shared" si="313"/>
        <v>pic</v>
      </c>
      <c r="P3414" s="17">
        <f t="shared" si="317"/>
        <v>-2356.5500999999999</v>
      </c>
      <c r="Q3414">
        <f t="shared" si="314"/>
        <v>2356.5500999999999</v>
      </c>
      <c r="R3414" s="13" t="s">
        <v>38</v>
      </c>
      <c r="S3414" s="17" t="s">
        <v>17</v>
      </c>
      <c r="T3414" s="172">
        <v>1035</v>
      </c>
    </row>
    <row r="3415" spans="1:20" ht="15.6">
      <c r="A3415" s="2" t="s">
        <v>29</v>
      </c>
      <c r="B3415" s="78" t="s">
        <v>5</v>
      </c>
      <c r="C3415" s="17">
        <v>10</v>
      </c>
      <c r="E3415" s="24" t="str">
        <f t="shared" si="315"/>
        <v>B</v>
      </c>
      <c r="F3415" s="17">
        <v>21</v>
      </c>
      <c r="G3415" s="17">
        <v>35</v>
      </c>
      <c r="H3415" s="17">
        <v>6</v>
      </c>
      <c r="I3415" s="17">
        <v>3</v>
      </c>
      <c r="J3415" s="12">
        <v>1065.7206000000001</v>
      </c>
      <c r="K3415" s="12">
        <v>1</v>
      </c>
      <c r="L3415" s="12">
        <v>10</v>
      </c>
      <c r="M3415" s="12">
        <v>1</v>
      </c>
      <c r="N3415" s="71" t="str">
        <f t="shared" si="312"/>
        <v>Neutral</v>
      </c>
      <c r="O3415" s="69" t="str">
        <f t="shared" si="313"/>
        <v>pic</v>
      </c>
      <c r="P3415" s="17">
        <f t="shared" si="317"/>
        <v>-2419.0893999999998</v>
      </c>
      <c r="Q3415">
        <f t="shared" si="314"/>
        <v>2419.0893999999998</v>
      </c>
      <c r="R3415" s="13" t="s">
        <v>38</v>
      </c>
      <c r="S3415" s="17" t="s">
        <v>17</v>
      </c>
      <c r="T3415" s="172">
        <v>1035</v>
      </c>
    </row>
    <row r="3416" spans="1:20" ht="15.6">
      <c r="A3416" s="2" t="s">
        <v>29</v>
      </c>
      <c r="B3416" s="78" t="s">
        <v>5</v>
      </c>
      <c r="C3416" s="17">
        <v>10</v>
      </c>
      <c r="E3416" s="24" t="str">
        <f t="shared" si="315"/>
        <v>B</v>
      </c>
      <c r="F3416" s="17">
        <v>21</v>
      </c>
      <c r="G3416" s="17">
        <v>6</v>
      </c>
      <c r="H3416" s="17">
        <v>1</v>
      </c>
      <c r="I3416" s="17">
        <v>3</v>
      </c>
      <c r="J3416" s="12">
        <v>1047.8822</v>
      </c>
      <c r="K3416" s="12">
        <v>1</v>
      </c>
      <c r="L3416" s="12">
        <v>3</v>
      </c>
      <c r="M3416" s="12">
        <v>1</v>
      </c>
      <c r="N3416" s="71" t="str">
        <f t="shared" si="312"/>
        <v>Object</v>
      </c>
      <c r="O3416" s="69" t="str">
        <f t="shared" si="313"/>
        <v>pic</v>
      </c>
      <c r="P3416" s="17">
        <f t="shared" si="317"/>
        <v>-2436.9277999999999</v>
      </c>
      <c r="Q3416">
        <f t="shared" si="314"/>
        <v>2436.9277999999999</v>
      </c>
      <c r="R3416" s="13" t="s">
        <v>38</v>
      </c>
      <c r="S3416" s="17" t="s">
        <v>17</v>
      </c>
      <c r="T3416" s="172">
        <v>1035</v>
      </c>
    </row>
    <row r="3417" spans="1:20" ht="15.6">
      <c r="A3417" s="2" t="s">
        <v>29</v>
      </c>
      <c r="B3417" s="78" t="s">
        <v>5</v>
      </c>
      <c r="C3417" s="17">
        <v>10</v>
      </c>
      <c r="E3417" s="24" t="str">
        <f t="shared" si="315"/>
        <v>B</v>
      </c>
      <c r="F3417" s="17">
        <v>21</v>
      </c>
      <c r="G3417" s="17">
        <v>13</v>
      </c>
      <c r="H3417" s="17">
        <v>3</v>
      </c>
      <c r="I3417" s="17">
        <v>3</v>
      </c>
      <c r="J3417" s="12">
        <v>1009.4452</v>
      </c>
      <c r="K3417" s="12">
        <v>2</v>
      </c>
      <c r="L3417" s="12">
        <v>0</v>
      </c>
      <c r="M3417" s="12">
        <v>1</v>
      </c>
      <c r="N3417" s="71" t="str">
        <f t="shared" si="312"/>
        <v>None</v>
      </c>
      <c r="O3417" s="69" t="str">
        <f t="shared" si="313"/>
        <v>None</v>
      </c>
      <c r="P3417" s="17">
        <f t="shared" si="317"/>
        <v>-2475.3647999999998</v>
      </c>
      <c r="Q3417">
        <f t="shared" si="314"/>
        <v>2475.3647999999998</v>
      </c>
      <c r="R3417" s="13" t="s">
        <v>38</v>
      </c>
      <c r="S3417" s="17" t="s">
        <v>17</v>
      </c>
      <c r="T3417" s="172">
        <v>1035</v>
      </c>
    </row>
    <row r="3418" spans="1:20" ht="15.6">
      <c r="A3418" s="2" t="s">
        <v>29</v>
      </c>
      <c r="B3418" s="78" t="s">
        <v>5</v>
      </c>
      <c r="C3418" s="17">
        <v>10</v>
      </c>
      <c r="E3418" s="24" t="str">
        <f t="shared" si="315"/>
        <v>B</v>
      </c>
      <c r="F3418" s="17">
        <v>21</v>
      </c>
      <c r="G3418" s="17">
        <v>28</v>
      </c>
      <c r="H3418" s="17">
        <v>5</v>
      </c>
      <c r="I3418" s="17">
        <v>3</v>
      </c>
      <c r="J3418" s="12">
        <v>987.97720000000004</v>
      </c>
      <c r="K3418" s="12">
        <v>1</v>
      </c>
      <c r="L3418" s="12">
        <v>3</v>
      </c>
      <c r="M3418" s="12">
        <v>1</v>
      </c>
      <c r="N3418" s="71" t="str">
        <f t="shared" si="312"/>
        <v>Object</v>
      </c>
      <c r="O3418" s="69" t="str">
        <f t="shared" si="313"/>
        <v>pic</v>
      </c>
      <c r="P3418" s="17">
        <f t="shared" si="317"/>
        <v>-2496.8328000000001</v>
      </c>
      <c r="Q3418">
        <f t="shared" si="314"/>
        <v>2496.8328000000001</v>
      </c>
      <c r="R3418" s="13" t="s">
        <v>38</v>
      </c>
      <c r="S3418" s="17" t="s">
        <v>17</v>
      </c>
      <c r="T3418" s="172">
        <v>1035</v>
      </c>
    </row>
    <row r="3419" spans="1:20" ht="15.6">
      <c r="A3419" s="2" t="s">
        <v>29</v>
      </c>
      <c r="B3419" s="78" t="s">
        <v>5</v>
      </c>
      <c r="C3419" s="17">
        <v>10</v>
      </c>
      <c r="E3419" s="24" t="str">
        <f t="shared" si="315"/>
        <v>B</v>
      </c>
      <c r="F3419" s="17">
        <v>21</v>
      </c>
      <c r="G3419" s="17">
        <v>26</v>
      </c>
      <c r="H3419" s="17">
        <v>5</v>
      </c>
      <c r="I3419" s="17">
        <v>3</v>
      </c>
      <c r="J3419" s="12">
        <v>910.596</v>
      </c>
      <c r="K3419" s="12">
        <v>1</v>
      </c>
      <c r="L3419" s="12">
        <v>0</v>
      </c>
      <c r="M3419" s="12">
        <v>1</v>
      </c>
      <c r="N3419" s="71" t="str">
        <f t="shared" ref="N3419:N3482" si="318">IF(L3419=0,"None",IF(L3419&lt;5,"Object",IF(L3419&lt;9,"Threat","Neutral")))</f>
        <v>None</v>
      </c>
      <c r="O3419" s="69" t="str">
        <f t="shared" ref="O3419:O3482" si="319">IF(N3419="None", "None","pic")</f>
        <v>None</v>
      </c>
      <c r="P3419" s="17">
        <f t="shared" si="317"/>
        <v>-2574.2139999999999</v>
      </c>
      <c r="Q3419">
        <f t="shared" ref="Q3419:Q3482" si="320">P3419*-1</f>
        <v>2574.2139999999999</v>
      </c>
      <c r="R3419" s="13" t="s">
        <v>38</v>
      </c>
      <c r="S3419" s="17" t="s">
        <v>17</v>
      </c>
      <c r="T3419" s="172">
        <v>1035</v>
      </c>
    </row>
    <row r="3420" spans="1:20" ht="15.6">
      <c r="A3420" s="2" t="s">
        <v>29</v>
      </c>
      <c r="B3420" s="78" t="s">
        <v>5</v>
      </c>
      <c r="C3420" s="17">
        <v>10</v>
      </c>
      <c r="E3420" s="24" t="str">
        <f t="shared" si="315"/>
        <v>B</v>
      </c>
      <c r="F3420" s="17">
        <v>21</v>
      </c>
      <c r="G3420" s="17">
        <v>10</v>
      </c>
      <c r="H3420" s="17">
        <v>2</v>
      </c>
      <c r="I3420" s="17">
        <v>3</v>
      </c>
      <c r="J3420" s="12">
        <v>786.42049999999995</v>
      </c>
      <c r="K3420" s="12">
        <v>1</v>
      </c>
      <c r="L3420" s="12">
        <v>11</v>
      </c>
      <c r="M3420" s="12">
        <v>1</v>
      </c>
      <c r="N3420" s="71" t="str">
        <f t="shared" si="318"/>
        <v>Neutral</v>
      </c>
      <c r="O3420" s="69" t="str">
        <f t="shared" si="319"/>
        <v>pic</v>
      </c>
      <c r="P3420" s="17">
        <f t="shared" si="317"/>
        <v>-2698.3895000000002</v>
      </c>
      <c r="Q3420">
        <f t="shared" si="320"/>
        <v>2698.3895000000002</v>
      </c>
      <c r="R3420" s="13" t="s">
        <v>38</v>
      </c>
      <c r="S3420" s="17" t="s">
        <v>17</v>
      </c>
      <c r="T3420" s="172">
        <v>1035</v>
      </c>
    </row>
    <row r="3421" spans="1:20" ht="15.6">
      <c r="A3421" s="2" t="s">
        <v>29</v>
      </c>
      <c r="B3421" s="78" t="s">
        <v>5</v>
      </c>
      <c r="C3421" s="17">
        <v>10</v>
      </c>
      <c r="E3421" s="24" t="str">
        <f t="shared" si="315"/>
        <v>B</v>
      </c>
      <c r="F3421" s="17">
        <v>21</v>
      </c>
      <c r="G3421" s="17">
        <v>15</v>
      </c>
      <c r="H3421" s="17">
        <v>3</v>
      </c>
      <c r="I3421" s="17">
        <v>3</v>
      </c>
      <c r="J3421" s="12">
        <v>702.67190000000005</v>
      </c>
      <c r="K3421" s="12">
        <v>2</v>
      </c>
      <c r="L3421" s="12">
        <v>5</v>
      </c>
      <c r="M3421" s="12">
        <v>1</v>
      </c>
      <c r="N3421" s="71" t="str">
        <f t="shared" si="318"/>
        <v>Threat</v>
      </c>
      <c r="O3421" s="69" t="str">
        <f t="shared" si="319"/>
        <v>pic</v>
      </c>
      <c r="P3421" s="17">
        <f t="shared" si="317"/>
        <v>-2782.1381000000001</v>
      </c>
      <c r="Q3421">
        <f t="shared" si="320"/>
        <v>2782.1381000000001</v>
      </c>
      <c r="R3421" s="13" t="s">
        <v>38</v>
      </c>
      <c r="S3421" s="17" t="s">
        <v>17</v>
      </c>
      <c r="T3421" s="172">
        <v>1035</v>
      </c>
    </row>
    <row r="3422" spans="1:20" ht="15.6">
      <c r="A3422" s="2" t="s">
        <v>29</v>
      </c>
      <c r="B3422" s="78" t="s">
        <v>5</v>
      </c>
      <c r="C3422" s="17">
        <v>10</v>
      </c>
      <c r="E3422" s="24" t="str">
        <f t="shared" si="315"/>
        <v>B</v>
      </c>
      <c r="F3422" s="17">
        <v>21</v>
      </c>
      <c r="G3422" s="17">
        <v>16</v>
      </c>
      <c r="H3422" s="17">
        <v>3</v>
      </c>
      <c r="I3422" s="17">
        <v>3</v>
      </c>
      <c r="J3422" s="12">
        <v>247.095</v>
      </c>
      <c r="K3422" s="12">
        <v>1</v>
      </c>
      <c r="L3422" s="12">
        <v>8</v>
      </c>
      <c r="M3422" s="12">
        <v>1</v>
      </c>
      <c r="N3422" s="71" t="str">
        <f t="shared" si="318"/>
        <v>Threat</v>
      </c>
      <c r="O3422" s="69" t="str">
        <f t="shared" si="319"/>
        <v>pic</v>
      </c>
      <c r="P3422" s="17">
        <f t="shared" si="317"/>
        <v>-3237.7150000000001</v>
      </c>
      <c r="Q3422">
        <f t="shared" si="320"/>
        <v>3237.7150000000001</v>
      </c>
      <c r="R3422" s="13" t="s">
        <v>38</v>
      </c>
      <c r="S3422" s="17" t="s">
        <v>17</v>
      </c>
      <c r="T3422" s="172">
        <v>1035</v>
      </c>
    </row>
    <row r="3423" spans="1:20" ht="15.6">
      <c r="A3423" s="40" t="s">
        <v>30</v>
      </c>
      <c r="B3423" s="85" t="s">
        <v>5</v>
      </c>
      <c r="C3423" s="41">
        <v>22</v>
      </c>
      <c r="D3423" s="43"/>
      <c r="E3423" s="24" t="str">
        <f t="shared" si="315"/>
        <v>B</v>
      </c>
      <c r="F3423" s="41">
        <v>21</v>
      </c>
      <c r="G3423" s="41">
        <v>2</v>
      </c>
      <c r="H3423" s="17">
        <v>1</v>
      </c>
      <c r="I3423" s="41">
        <v>0</v>
      </c>
      <c r="J3423" s="12">
        <v>27821.609700000001</v>
      </c>
      <c r="K3423" s="12">
        <v>5</v>
      </c>
      <c r="L3423" s="41"/>
      <c r="M3423" s="12">
        <v>1</v>
      </c>
      <c r="N3423" s="71" t="str">
        <f t="shared" si="318"/>
        <v>None</v>
      </c>
      <c r="O3423" s="69" t="str">
        <f t="shared" si="319"/>
        <v>None</v>
      </c>
      <c r="P3423" s="17">
        <f t="shared" ref="P3423:P3454" si="321">IF(A3423="Nereis",J3423-5614.01,IF(A3423="Olaf",J3423-6071.46,IF(A3423="Olga",J3423-3472.81,IF(A3423="Olli",J3423-5019.59,IF(A3423="Dory",J3423-4251.02,IF(A3423="Lady",J3423-8515.7,IF(A3423="Nema",J3423-3484.81)))))))</f>
        <v>22207.599699999999</v>
      </c>
      <c r="Q3423">
        <f t="shared" si="320"/>
        <v>-22207.599699999999</v>
      </c>
      <c r="R3423" s="96" t="s">
        <v>38</v>
      </c>
      <c r="S3423" s="41" t="s">
        <v>17</v>
      </c>
      <c r="T3423" s="172">
        <v>1052</v>
      </c>
    </row>
    <row r="3424" spans="1:20" ht="15.6">
      <c r="A3424" s="40" t="s">
        <v>30</v>
      </c>
      <c r="B3424" s="85" t="s">
        <v>5</v>
      </c>
      <c r="C3424" s="41">
        <v>22</v>
      </c>
      <c r="D3424" s="43"/>
      <c r="E3424" s="24" t="str">
        <f t="shared" si="315"/>
        <v>B</v>
      </c>
      <c r="F3424" s="41">
        <v>21</v>
      </c>
      <c r="G3424" s="41">
        <v>3</v>
      </c>
      <c r="H3424" s="17">
        <v>1</v>
      </c>
      <c r="I3424" s="41">
        <v>0</v>
      </c>
      <c r="J3424" s="12">
        <v>9761.1939000000002</v>
      </c>
      <c r="K3424" s="12">
        <v>5</v>
      </c>
      <c r="L3424" s="41"/>
      <c r="M3424" s="12">
        <v>1</v>
      </c>
      <c r="N3424" s="71" t="str">
        <f t="shared" si="318"/>
        <v>None</v>
      </c>
      <c r="O3424" s="69" t="str">
        <f t="shared" si="319"/>
        <v>None</v>
      </c>
      <c r="P3424" s="17">
        <f t="shared" si="321"/>
        <v>4147.1839</v>
      </c>
      <c r="Q3424">
        <f t="shared" si="320"/>
        <v>-4147.1839</v>
      </c>
      <c r="R3424" s="96" t="s">
        <v>38</v>
      </c>
      <c r="S3424" s="41" t="s">
        <v>17</v>
      </c>
      <c r="T3424" s="172">
        <v>1052</v>
      </c>
    </row>
    <row r="3425" spans="1:20" ht="15.6">
      <c r="A3425" s="40" t="s">
        <v>30</v>
      </c>
      <c r="B3425" s="85" t="s">
        <v>5</v>
      </c>
      <c r="C3425" s="41">
        <v>22</v>
      </c>
      <c r="D3425" s="43"/>
      <c r="E3425" s="24" t="str">
        <f t="shared" si="315"/>
        <v>B</v>
      </c>
      <c r="F3425" s="41">
        <v>21</v>
      </c>
      <c r="G3425" s="41">
        <v>5</v>
      </c>
      <c r="H3425" s="17">
        <v>1</v>
      </c>
      <c r="I3425" s="41">
        <v>0</v>
      </c>
      <c r="J3425" s="12">
        <v>7960.7582000000002</v>
      </c>
      <c r="K3425" s="12">
        <v>1</v>
      </c>
      <c r="L3425" s="41"/>
      <c r="M3425" s="12">
        <v>1</v>
      </c>
      <c r="N3425" s="71" t="str">
        <f t="shared" si="318"/>
        <v>None</v>
      </c>
      <c r="O3425" s="69" t="str">
        <f t="shared" si="319"/>
        <v>None</v>
      </c>
      <c r="P3425" s="17">
        <f t="shared" si="321"/>
        <v>2346.7482</v>
      </c>
      <c r="Q3425">
        <f t="shared" si="320"/>
        <v>-2346.7482</v>
      </c>
      <c r="R3425" s="96" t="s">
        <v>38</v>
      </c>
      <c r="S3425" s="41" t="s">
        <v>17</v>
      </c>
      <c r="T3425" s="172">
        <v>1052</v>
      </c>
    </row>
    <row r="3426" spans="1:20" ht="15.6">
      <c r="A3426" s="40" t="s">
        <v>30</v>
      </c>
      <c r="B3426" s="85" t="s">
        <v>5</v>
      </c>
      <c r="C3426" s="41">
        <v>22</v>
      </c>
      <c r="D3426" s="43"/>
      <c r="E3426" s="24" t="str">
        <f t="shared" si="315"/>
        <v>B</v>
      </c>
      <c r="F3426" s="41">
        <v>21</v>
      </c>
      <c r="G3426" s="41">
        <v>1</v>
      </c>
      <c r="H3426" s="17">
        <v>1</v>
      </c>
      <c r="I3426" s="41">
        <v>0</v>
      </c>
      <c r="J3426" s="12">
        <v>7645.5222999999996</v>
      </c>
      <c r="K3426" s="12">
        <v>1</v>
      </c>
      <c r="L3426" s="41"/>
      <c r="M3426" s="12">
        <v>1</v>
      </c>
      <c r="N3426" s="71" t="str">
        <f t="shared" si="318"/>
        <v>None</v>
      </c>
      <c r="O3426" s="69" t="str">
        <f t="shared" si="319"/>
        <v>None</v>
      </c>
      <c r="P3426" s="17">
        <f t="shared" si="321"/>
        <v>2031.5122999999994</v>
      </c>
      <c r="Q3426">
        <f t="shared" si="320"/>
        <v>-2031.5122999999994</v>
      </c>
      <c r="R3426" s="96" t="s">
        <v>38</v>
      </c>
      <c r="S3426" s="41" t="s">
        <v>17</v>
      </c>
      <c r="T3426" s="172">
        <v>1052</v>
      </c>
    </row>
    <row r="3427" spans="1:20" ht="15.6">
      <c r="A3427" s="40" t="s">
        <v>30</v>
      </c>
      <c r="B3427" s="85" t="s">
        <v>5</v>
      </c>
      <c r="C3427" s="41">
        <v>22</v>
      </c>
      <c r="D3427" s="43"/>
      <c r="E3427" s="24" t="str">
        <f t="shared" si="315"/>
        <v>B</v>
      </c>
      <c r="F3427" s="41">
        <v>21</v>
      </c>
      <c r="G3427" s="41">
        <v>6</v>
      </c>
      <c r="H3427" s="17">
        <v>1</v>
      </c>
      <c r="I3427" s="41">
        <v>0</v>
      </c>
      <c r="J3427" s="12">
        <v>7356.7443999999996</v>
      </c>
      <c r="K3427" s="12">
        <v>3</v>
      </c>
      <c r="L3427" s="41"/>
      <c r="M3427" s="12">
        <v>1</v>
      </c>
      <c r="N3427" s="71" t="str">
        <f t="shared" si="318"/>
        <v>None</v>
      </c>
      <c r="O3427" s="69" t="str">
        <f t="shared" si="319"/>
        <v>None</v>
      </c>
      <c r="P3427" s="17">
        <f t="shared" si="321"/>
        <v>1742.7343999999994</v>
      </c>
      <c r="Q3427">
        <f t="shared" si="320"/>
        <v>-1742.7343999999994</v>
      </c>
      <c r="R3427" s="96" t="s">
        <v>38</v>
      </c>
      <c r="S3427" s="41" t="s">
        <v>17</v>
      </c>
      <c r="T3427" s="172">
        <v>1052</v>
      </c>
    </row>
    <row r="3428" spans="1:20" ht="15.6">
      <c r="A3428" s="40" t="s">
        <v>30</v>
      </c>
      <c r="B3428" s="85" t="s">
        <v>5</v>
      </c>
      <c r="C3428" s="41">
        <v>22</v>
      </c>
      <c r="D3428" s="43"/>
      <c r="E3428" s="24" t="str">
        <f t="shared" si="315"/>
        <v>B</v>
      </c>
      <c r="F3428" s="41">
        <v>21</v>
      </c>
      <c r="G3428" s="41">
        <v>10</v>
      </c>
      <c r="H3428" s="17">
        <v>1</v>
      </c>
      <c r="I3428" s="41">
        <v>0</v>
      </c>
      <c r="J3428" s="12">
        <v>7175.5784999999996</v>
      </c>
      <c r="K3428" s="12">
        <v>1</v>
      </c>
      <c r="L3428" s="41"/>
      <c r="M3428" s="12">
        <v>1</v>
      </c>
      <c r="N3428" s="71" t="str">
        <f t="shared" si="318"/>
        <v>None</v>
      </c>
      <c r="O3428" s="69" t="str">
        <f t="shared" si="319"/>
        <v>None</v>
      </c>
      <c r="P3428" s="17">
        <f t="shared" si="321"/>
        <v>1561.5684999999994</v>
      </c>
      <c r="Q3428">
        <f t="shared" si="320"/>
        <v>-1561.5684999999994</v>
      </c>
      <c r="R3428" s="96" t="s">
        <v>38</v>
      </c>
      <c r="S3428" s="41" t="s">
        <v>17</v>
      </c>
      <c r="T3428" s="172">
        <v>1052</v>
      </c>
    </row>
    <row r="3429" spans="1:20" ht="15.6">
      <c r="A3429" s="40" t="s">
        <v>30</v>
      </c>
      <c r="B3429" s="85" t="s">
        <v>5</v>
      </c>
      <c r="C3429" s="41">
        <v>22</v>
      </c>
      <c r="D3429" s="43"/>
      <c r="E3429" s="24" t="str">
        <f t="shared" si="315"/>
        <v>B</v>
      </c>
      <c r="F3429" s="41">
        <v>21</v>
      </c>
      <c r="G3429" s="41">
        <v>7</v>
      </c>
      <c r="H3429" s="17">
        <v>1</v>
      </c>
      <c r="I3429" s="41">
        <v>0</v>
      </c>
      <c r="J3429" s="12">
        <v>5900.9103999999998</v>
      </c>
      <c r="K3429" s="12">
        <v>3</v>
      </c>
      <c r="L3429" s="41"/>
      <c r="M3429" s="12">
        <v>1</v>
      </c>
      <c r="N3429" s="71" t="str">
        <f t="shared" si="318"/>
        <v>None</v>
      </c>
      <c r="O3429" s="69" t="str">
        <f t="shared" si="319"/>
        <v>None</v>
      </c>
      <c r="P3429" s="17">
        <f t="shared" si="321"/>
        <v>286.90039999999954</v>
      </c>
      <c r="Q3429">
        <f t="shared" si="320"/>
        <v>-286.90039999999954</v>
      </c>
      <c r="R3429" s="96" t="s">
        <v>38</v>
      </c>
      <c r="S3429" s="41" t="s">
        <v>17</v>
      </c>
      <c r="T3429" s="172">
        <v>1052</v>
      </c>
    </row>
    <row r="3430" spans="1:20" ht="15.6">
      <c r="A3430" s="40" t="s">
        <v>30</v>
      </c>
      <c r="B3430" s="85" t="s">
        <v>5</v>
      </c>
      <c r="C3430" s="41">
        <v>22</v>
      </c>
      <c r="D3430" s="43"/>
      <c r="E3430" s="24" t="str">
        <f t="shared" si="315"/>
        <v>B</v>
      </c>
      <c r="F3430" s="41">
        <v>21</v>
      </c>
      <c r="G3430" s="41">
        <v>8</v>
      </c>
      <c r="H3430" s="17">
        <v>1</v>
      </c>
      <c r="I3430" s="41">
        <v>0</v>
      </c>
      <c r="J3430" s="12">
        <v>5018.8568999999998</v>
      </c>
      <c r="K3430" s="12">
        <v>2</v>
      </c>
      <c r="L3430" s="41"/>
      <c r="M3430" s="12">
        <v>1</v>
      </c>
      <c r="N3430" s="71" t="str">
        <f t="shared" si="318"/>
        <v>None</v>
      </c>
      <c r="O3430" s="69" t="str">
        <f t="shared" si="319"/>
        <v>None</v>
      </c>
      <c r="P3430" s="17">
        <f t="shared" si="321"/>
        <v>-595.15310000000045</v>
      </c>
      <c r="Q3430">
        <f t="shared" si="320"/>
        <v>595.15310000000045</v>
      </c>
      <c r="R3430" s="96" t="s">
        <v>38</v>
      </c>
      <c r="S3430" s="41" t="s">
        <v>17</v>
      </c>
      <c r="T3430" s="172">
        <v>1052</v>
      </c>
    </row>
    <row r="3431" spans="1:20" ht="15.6">
      <c r="A3431" s="40" t="s">
        <v>30</v>
      </c>
      <c r="B3431" s="85" t="s">
        <v>5</v>
      </c>
      <c r="C3431" s="41">
        <v>22</v>
      </c>
      <c r="D3431" s="43"/>
      <c r="E3431" s="24" t="str">
        <f t="shared" si="315"/>
        <v>B</v>
      </c>
      <c r="F3431" s="41">
        <v>21</v>
      </c>
      <c r="G3431" s="41">
        <v>4</v>
      </c>
      <c r="H3431" s="17">
        <v>1</v>
      </c>
      <c r="I3431" s="41">
        <v>0</v>
      </c>
      <c r="J3431" s="12">
        <v>4912.1379999999999</v>
      </c>
      <c r="K3431" s="12">
        <v>1</v>
      </c>
      <c r="L3431" s="41"/>
      <c r="M3431" s="12">
        <v>1</v>
      </c>
      <c r="N3431" s="71" t="str">
        <f t="shared" si="318"/>
        <v>None</v>
      </c>
      <c r="O3431" s="69" t="str">
        <f t="shared" si="319"/>
        <v>None</v>
      </c>
      <c r="P3431" s="17">
        <f t="shared" si="321"/>
        <v>-701.8720000000003</v>
      </c>
      <c r="Q3431">
        <f t="shared" si="320"/>
        <v>701.8720000000003</v>
      </c>
      <c r="R3431" s="96" t="s">
        <v>38</v>
      </c>
      <c r="S3431" s="41" t="s">
        <v>17</v>
      </c>
      <c r="T3431" s="172">
        <v>1052</v>
      </c>
    </row>
    <row r="3432" spans="1:20" ht="15.6">
      <c r="A3432" s="40" t="s">
        <v>30</v>
      </c>
      <c r="B3432" s="85" t="s">
        <v>5</v>
      </c>
      <c r="C3432" s="41">
        <v>22</v>
      </c>
      <c r="D3432" s="43"/>
      <c r="E3432" s="24" t="str">
        <f t="shared" si="315"/>
        <v>B</v>
      </c>
      <c r="F3432" s="41">
        <v>21</v>
      </c>
      <c r="G3432" s="41">
        <v>9</v>
      </c>
      <c r="H3432" s="17">
        <v>1</v>
      </c>
      <c r="I3432" s="41">
        <v>0</v>
      </c>
      <c r="J3432" s="12">
        <v>2648.0727000000002</v>
      </c>
      <c r="K3432" s="12">
        <v>1</v>
      </c>
      <c r="L3432" s="41"/>
      <c r="M3432" s="12">
        <v>1</v>
      </c>
      <c r="N3432" s="71" t="str">
        <f t="shared" si="318"/>
        <v>None</v>
      </c>
      <c r="O3432" s="69" t="str">
        <f t="shared" si="319"/>
        <v>None</v>
      </c>
      <c r="P3432" s="17">
        <f t="shared" si="321"/>
        <v>-2965.9373000000001</v>
      </c>
      <c r="Q3432">
        <f t="shared" si="320"/>
        <v>2965.9373000000001</v>
      </c>
      <c r="R3432" s="96" t="s">
        <v>38</v>
      </c>
      <c r="S3432" s="41" t="s">
        <v>17</v>
      </c>
      <c r="T3432" s="172">
        <v>1052</v>
      </c>
    </row>
    <row r="3433" spans="1:20" ht="15.6">
      <c r="A3433" s="2" t="s">
        <v>30</v>
      </c>
      <c r="B3433" s="78" t="s">
        <v>5</v>
      </c>
      <c r="C3433" s="17">
        <v>22</v>
      </c>
      <c r="E3433" s="24" t="str">
        <f t="shared" ref="E3433:E3496" si="322">IF(OR(A3433="Olaf",A3433="Olli",A3433="Patchoulli",A3433="Wallace",A3433="Yang"),"H","B")</f>
        <v>B</v>
      </c>
      <c r="F3433" s="17">
        <v>21</v>
      </c>
      <c r="G3433" s="17">
        <v>25</v>
      </c>
      <c r="H3433" s="17">
        <v>5</v>
      </c>
      <c r="I3433" s="17">
        <v>1</v>
      </c>
      <c r="J3433" s="12">
        <v>21320.384900000001</v>
      </c>
      <c r="K3433" s="12">
        <v>4</v>
      </c>
      <c r="L3433" s="12">
        <v>0</v>
      </c>
      <c r="M3433" s="12">
        <v>0</v>
      </c>
      <c r="N3433" s="71" t="str">
        <f t="shared" si="318"/>
        <v>None</v>
      </c>
      <c r="O3433" s="69" t="str">
        <f t="shared" si="319"/>
        <v>None</v>
      </c>
      <c r="P3433" s="17">
        <f t="shared" si="321"/>
        <v>15706.374900000001</v>
      </c>
      <c r="Q3433">
        <f t="shared" si="320"/>
        <v>-15706.374900000001</v>
      </c>
      <c r="R3433" s="13" t="s">
        <v>38</v>
      </c>
      <c r="S3433" s="17" t="s">
        <v>17</v>
      </c>
      <c r="T3433" s="172">
        <v>1052</v>
      </c>
    </row>
    <row r="3434" spans="1:20" ht="15.6">
      <c r="A3434" s="2" t="s">
        <v>30</v>
      </c>
      <c r="B3434" s="78" t="s">
        <v>5</v>
      </c>
      <c r="C3434" s="17">
        <v>22</v>
      </c>
      <c r="E3434" s="24" t="str">
        <f t="shared" si="322"/>
        <v>B</v>
      </c>
      <c r="F3434" s="17">
        <v>21</v>
      </c>
      <c r="G3434" s="17">
        <v>18</v>
      </c>
      <c r="H3434" s="17">
        <v>3</v>
      </c>
      <c r="I3434" s="17">
        <v>1</v>
      </c>
      <c r="J3434" s="12">
        <v>20045.629400000002</v>
      </c>
      <c r="K3434" s="12">
        <v>4</v>
      </c>
      <c r="L3434" s="12">
        <v>2</v>
      </c>
      <c r="M3434" s="12">
        <v>0</v>
      </c>
      <c r="N3434" s="71" t="str">
        <f t="shared" si="318"/>
        <v>Object</v>
      </c>
      <c r="O3434" s="69" t="str">
        <f t="shared" si="319"/>
        <v>pic</v>
      </c>
      <c r="P3434" s="17">
        <f t="shared" si="321"/>
        <v>14431.619400000001</v>
      </c>
      <c r="Q3434">
        <f t="shared" si="320"/>
        <v>-14431.619400000001</v>
      </c>
      <c r="R3434" s="13" t="s">
        <v>38</v>
      </c>
      <c r="S3434" s="17" t="s">
        <v>17</v>
      </c>
      <c r="T3434" s="172">
        <v>1052</v>
      </c>
    </row>
    <row r="3435" spans="1:20" ht="15.6">
      <c r="A3435" s="2" t="s">
        <v>30</v>
      </c>
      <c r="B3435" s="78" t="s">
        <v>5</v>
      </c>
      <c r="C3435" s="17">
        <v>22</v>
      </c>
      <c r="E3435" s="24" t="str">
        <f t="shared" si="322"/>
        <v>B</v>
      </c>
      <c r="F3435" s="17">
        <v>21</v>
      </c>
      <c r="G3435" s="17">
        <v>12</v>
      </c>
      <c r="H3435" s="17">
        <v>2</v>
      </c>
      <c r="I3435" s="17">
        <v>1</v>
      </c>
      <c r="J3435" s="12">
        <v>15838.9323</v>
      </c>
      <c r="K3435" s="12">
        <v>3</v>
      </c>
      <c r="L3435" s="12">
        <v>3</v>
      </c>
      <c r="M3435" s="12">
        <v>0</v>
      </c>
      <c r="N3435" s="71" t="str">
        <f t="shared" si="318"/>
        <v>Object</v>
      </c>
      <c r="O3435" s="69" t="str">
        <f t="shared" si="319"/>
        <v>pic</v>
      </c>
      <c r="P3435" s="17">
        <f t="shared" si="321"/>
        <v>10224.9223</v>
      </c>
      <c r="Q3435">
        <f t="shared" si="320"/>
        <v>-10224.9223</v>
      </c>
      <c r="R3435" s="13" t="s">
        <v>38</v>
      </c>
      <c r="S3435" s="17" t="s">
        <v>17</v>
      </c>
      <c r="T3435" s="172">
        <v>1052</v>
      </c>
    </row>
    <row r="3436" spans="1:20" ht="15.6">
      <c r="A3436" s="2" t="s">
        <v>30</v>
      </c>
      <c r="B3436" s="78" t="s">
        <v>5</v>
      </c>
      <c r="C3436" s="17">
        <v>22</v>
      </c>
      <c r="E3436" s="24" t="str">
        <f t="shared" si="322"/>
        <v>B</v>
      </c>
      <c r="F3436" s="17">
        <v>21</v>
      </c>
      <c r="G3436" s="17">
        <v>34</v>
      </c>
      <c r="H3436" s="17">
        <v>6</v>
      </c>
      <c r="I3436" s="17">
        <v>1</v>
      </c>
      <c r="J3436" s="12">
        <v>14627.302600000001</v>
      </c>
      <c r="K3436" s="12">
        <v>2</v>
      </c>
      <c r="L3436" s="12">
        <v>5</v>
      </c>
      <c r="M3436" s="12">
        <v>1</v>
      </c>
      <c r="N3436" s="71" t="str">
        <f t="shared" si="318"/>
        <v>Threat</v>
      </c>
      <c r="O3436" s="69" t="str">
        <f t="shared" si="319"/>
        <v>pic</v>
      </c>
      <c r="P3436" s="17">
        <f t="shared" si="321"/>
        <v>9013.2926000000007</v>
      </c>
      <c r="Q3436">
        <f t="shared" si="320"/>
        <v>-9013.2926000000007</v>
      </c>
      <c r="R3436" s="13" t="s">
        <v>38</v>
      </c>
      <c r="S3436" s="17" t="s">
        <v>17</v>
      </c>
      <c r="T3436" s="172">
        <v>1052</v>
      </c>
    </row>
    <row r="3437" spans="1:20" ht="15.6">
      <c r="A3437" s="2" t="s">
        <v>30</v>
      </c>
      <c r="B3437" s="78" t="s">
        <v>5</v>
      </c>
      <c r="C3437" s="17">
        <v>22</v>
      </c>
      <c r="E3437" s="24" t="str">
        <f t="shared" si="322"/>
        <v>B</v>
      </c>
      <c r="F3437" s="17">
        <v>21</v>
      </c>
      <c r="G3437" s="17">
        <v>27</v>
      </c>
      <c r="H3437" s="17">
        <v>5</v>
      </c>
      <c r="I3437" s="17">
        <v>1</v>
      </c>
      <c r="J3437" s="12">
        <v>14292.1325</v>
      </c>
      <c r="K3437" s="12">
        <v>4</v>
      </c>
      <c r="L3437" s="12">
        <v>11</v>
      </c>
      <c r="M3437" s="12">
        <v>1</v>
      </c>
      <c r="N3437" s="71" t="str">
        <f t="shared" si="318"/>
        <v>Neutral</v>
      </c>
      <c r="O3437" s="69" t="str">
        <f t="shared" si="319"/>
        <v>pic</v>
      </c>
      <c r="P3437" s="17">
        <f t="shared" si="321"/>
        <v>8678.1224999999995</v>
      </c>
      <c r="Q3437">
        <f t="shared" si="320"/>
        <v>-8678.1224999999995</v>
      </c>
      <c r="R3437" s="13" t="s">
        <v>38</v>
      </c>
      <c r="S3437" s="17" t="s">
        <v>17</v>
      </c>
      <c r="T3437" s="172">
        <v>1052</v>
      </c>
    </row>
    <row r="3438" spans="1:20" ht="15.6">
      <c r="A3438" s="2" t="s">
        <v>30</v>
      </c>
      <c r="B3438" s="78" t="s">
        <v>5</v>
      </c>
      <c r="C3438" s="17">
        <v>22</v>
      </c>
      <c r="E3438" s="24" t="str">
        <f t="shared" si="322"/>
        <v>B</v>
      </c>
      <c r="F3438" s="17">
        <v>21</v>
      </c>
      <c r="G3438" s="17">
        <v>28</v>
      </c>
      <c r="H3438" s="17">
        <v>5</v>
      </c>
      <c r="I3438" s="17">
        <v>1</v>
      </c>
      <c r="J3438" s="12">
        <v>13902.6855</v>
      </c>
      <c r="K3438" s="12">
        <v>7</v>
      </c>
      <c r="L3438" s="12">
        <v>10</v>
      </c>
      <c r="M3438" s="12">
        <v>1</v>
      </c>
      <c r="N3438" s="71" t="str">
        <f t="shared" si="318"/>
        <v>Neutral</v>
      </c>
      <c r="O3438" s="69" t="str">
        <f t="shared" si="319"/>
        <v>pic</v>
      </c>
      <c r="P3438" s="17">
        <f t="shared" si="321"/>
        <v>8288.6754999999994</v>
      </c>
      <c r="Q3438">
        <f t="shared" si="320"/>
        <v>-8288.6754999999994</v>
      </c>
      <c r="R3438" s="13" t="s">
        <v>38</v>
      </c>
      <c r="S3438" s="17" t="s">
        <v>17</v>
      </c>
      <c r="T3438" s="172">
        <v>1052</v>
      </c>
    </row>
    <row r="3439" spans="1:20" ht="15.6">
      <c r="A3439" s="2" t="s">
        <v>30</v>
      </c>
      <c r="B3439" s="78" t="s">
        <v>5</v>
      </c>
      <c r="C3439" s="17">
        <v>22</v>
      </c>
      <c r="E3439" s="24" t="str">
        <f t="shared" si="322"/>
        <v>B</v>
      </c>
      <c r="F3439" s="17">
        <v>21</v>
      </c>
      <c r="G3439" s="17">
        <v>29</v>
      </c>
      <c r="H3439" s="17">
        <v>5</v>
      </c>
      <c r="I3439" s="17">
        <v>1</v>
      </c>
      <c r="J3439" s="12">
        <v>13899.349200000001</v>
      </c>
      <c r="K3439" s="12">
        <v>1</v>
      </c>
      <c r="L3439" s="12">
        <v>12</v>
      </c>
      <c r="M3439" s="12">
        <v>1</v>
      </c>
      <c r="N3439" s="71" t="str">
        <f t="shared" si="318"/>
        <v>Neutral</v>
      </c>
      <c r="O3439" s="69" t="str">
        <f t="shared" si="319"/>
        <v>pic</v>
      </c>
      <c r="P3439" s="17">
        <f t="shared" si="321"/>
        <v>8285.3392000000003</v>
      </c>
      <c r="Q3439">
        <f t="shared" si="320"/>
        <v>-8285.3392000000003</v>
      </c>
      <c r="R3439" s="13" t="s">
        <v>38</v>
      </c>
      <c r="S3439" s="17" t="s">
        <v>17</v>
      </c>
      <c r="T3439" s="172">
        <v>1052</v>
      </c>
    </row>
    <row r="3440" spans="1:20" ht="15.6">
      <c r="A3440" s="2" t="s">
        <v>30</v>
      </c>
      <c r="B3440" s="78" t="s">
        <v>5</v>
      </c>
      <c r="C3440" s="17">
        <v>22</v>
      </c>
      <c r="E3440" s="24" t="str">
        <f t="shared" si="322"/>
        <v>B</v>
      </c>
      <c r="F3440" s="17">
        <v>21</v>
      </c>
      <c r="G3440" s="17">
        <v>10</v>
      </c>
      <c r="H3440" s="17">
        <v>2</v>
      </c>
      <c r="I3440" s="17">
        <v>1</v>
      </c>
      <c r="J3440" s="12">
        <v>13822.5303</v>
      </c>
      <c r="K3440" s="12">
        <v>3</v>
      </c>
      <c r="L3440" s="12">
        <v>1</v>
      </c>
      <c r="M3440" s="12">
        <v>1</v>
      </c>
      <c r="N3440" s="71" t="str">
        <f t="shared" si="318"/>
        <v>Object</v>
      </c>
      <c r="O3440" s="69" t="str">
        <f t="shared" si="319"/>
        <v>pic</v>
      </c>
      <c r="P3440" s="17">
        <f t="shared" si="321"/>
        <v>8208.5203000000001</v>
      </c>
      <c r="Q3440">
        <f t="shared" si="320"/>
        <v>-8208.5203000000001</v>
      </c>
      <c r="R3440" s="13" t="s">
        <v>38</v>
      </c>
      <c r="S3440" s="17" t="s">
        <v>17</v>
      </c>
      <c r="T3440" s="172">
        <v>1052</v>
      </c>
    </row>
    <row r="3441" spans="1:20" ht="15.6">
      <c r="A3441" s="2" t="s">
        <v>30</v>
      </c>
      <c r="B3441" s="78" t="s">
        <v>5</v>
      </c>
      <c r="C3441" s="17">
        <v>22</v>
      </c>
      <c r="E3441" s="24" t="str">
        <f t="shared" si="322"/>
        <v>B</v>
      </c>
      <c r="F3441" s="17">
        <v>21</v>
      </c>
      <c r="G3441" s="17">
        <v>2</v>
      </c>
      <c r="H3441" s="17">
        <v>1</v>
      </c>
      <c r="I3441" s="17">
        <v>1</v>
      </c>
      <c r="J3441" s="12">
        <v>9876.1548999999995</v>
      </c>
      <c r="K3441" s="12">
        <v>1</v>
      </c>
      <c r="L3441" s="12">
        <v>0</v>
      </c>
      <c r="M3441" s="12">
        <v>1</v>
      </c>
      <c r="N3441" s="71" t="str">
        <f t="shared" si="318"/>
        <v>None</v>
      </c>
      <c r="O3441" s="69" t="str">
        <f t="shared" si="319"/>
        <v>None</v>
      </c>
      <c r="P3441" s="17">
        <f t="shared" si="321"/>
        <v>4262.1448999999993</v>
      </c>
      <c r="Q3441">
        <f t="shared" si="320"/>
        <v>-4262.1448999999993</v>
      </c>
      <c r="R3441" s="13" t="s">
        <v>38</v>
      </c>
      <c r="S3441" s="17" t="s">
        <v>17</v>
      </c>
      <c r="T3441" s="172">
        <v>1052</v>
      </c>
    </row>
    <row r="3442" spans="1:20" ht="15.6">
      <c r="A3442" s="2" t="s">
        <v>30</v>
      </c>
      <c r="B3442" s="78" t="s">
        <v>5</v>
      </c>
      <c r="C3442" s="17">
        <v>22</v>
      </c>
      <c r="E3442" s="24" t="str">
        <f t="shared" si="322"/>
        <v>B</v>
      </c>
      <c r="F3442" s="17">
        <v>21</v>
      </c>
      <c r="G3442" s="17">
        <v>23</v>
      </c>
      <c r="H3442" s="17">
        <v>4</v>
      </c>
      <c r="I3442" s="17">
        <v>1</v>
      </c>
      <c r="J3442" s="12">
        <v>9850.3860999999997</v>
      </c>
      <c r="K3442" s="12">
        <v>1</v>
      </c>
      <c r="L3442" s="12">
        <v>11</v>
      </c>
      <c r="M3442" s="12">
        <v>1</v>
      </c>
      <c r="N3442" s="71" t="str">
        <f t="shared" si="318"/>
        <v>Neutral</v>
      </c>
      <c r="O3442" s="69" t="str">
        <f t="shared" si="319"/>
        <v>pic</v>
      </c>
      <c r="P3442" s="17">
        <f t="shared" si="321"/>
        <v>4236.3760999999995</v>
      </c>
      <c r="Q3442">
        <f t="shared" si="320"/>
        <v>-4236.3760999999995</v>
      </c>
      <c r="R3442" s="13" t="s">
        <v>38</v>
      </c>
      <c r="S3442" s="17" t="s">
        <v>17</v>
      </c>
      <c r="T3442" s="172">
        <v>1052</v>
      </c>
    </row>
    <row r="3443" spans="1:20" ht="15.6">
      <c r="A3443" s="2" t="s">
        <v>30</v>
      </c>
      <c r="B3443" s="78" t="s">
        <v>5</v>
      </c>
      <c r="C3443" s="17">
        <v>22</v>
      </c>
      <c r="E3443" s="24" t="str">
        <f t="shared" si="322"/>
        <v>B</v>
      </c>
      <c r="F3443" s="17">
        <v>21</v>
      </c>
      <c r="G3443" s="17">
        <v>9</v>
      </c>
      <c r="H3443" s="17">
        <v>2</v>
      </c>
      <c r="I3443" s="17">
        <v>1</v>
      </c>
      <c r="J3443" s="12">
        <v>8657.2034000000003</v>
      </c>
      <c r="K3443" s="12">
        <v>1</v>
      </c>
      <c r="L3443" s="12">
        <v>4</v>
      </c>
      <c r="M3443" s="12">
        <v>1</v>
      </c>
      <c r="N3443" s="71" t="str">
        <f t="shared" si="318"/>
        <v>Object</v>
      </c>
      <c r="O3443" s="69" t="str">
        <f t="shared" si="319"/>
        <v>pic</v>
      </c>
      <c r="P3443" s="17">
        <f t="shared" si="321"/>
        <v>3043.1934000000001</v>
      </c>
      <c r="Q3443">
        <f t="shared" si="320"/>
        <v>-3043.1934000000001</v>
      </c>
      <c r="R3443" s="13" t="s">
        <v>38</v>
      </c>
      <c r="S3443" s="17" t="s">
        <v>17</v>
      </c>
      <c r="T3443" s="172">
        <v>1052</v>
      </c>
    </row>
    <row r="3444" spans="1:20" ht="15.6">
      <c r="A3444" s="2" t="s">
        <v>30</v>
      </c>
      <c r="B3444" s="78" t="s">
        <v>5</v>
      </c>
      <c r="C3444" s="17">
        <v>22</v>
      </c>
      <c r="E3444" s="24" t="str">
        <f t="shared" si="322"/>
        <v>B</v>
      </c>
      <c r="F3444" s="17">
        <v>21</v>
      </c>
      <c r="G3444" s="17">
        <v>13</v>
      </c>
      <c r="H3444" s="17">
        <v>3</v>
      </c>
      <c r="I3444" s="17">
        <v>1</v>
      </c>
      <c r="J3444" s="12">
        <v>8174.2215999999999</v>
      </c>
      <c r="K3444" s="12">
        <v>1</v>
      </c>
      <c r="L3444" s="12">
        <v>0</v>
      </c>
      <c r="M3444" s="12">
        <v>1</v>
      </c>
      <c r="N3444" s="71" t="str">
        <f t="shared" si="318"/>
        <v>None</v>
      </c>
      <c r="O3444" s="69" t="str">
        <f t="shared" si="319"/>
        <v>None</v>
      </c>
      <c r="P3444" s="17">
        <f t="shared" si="321"/>
        <v>2560.2115999999996</v>
      </c>
      <c r="Q3444">
        <f t="shared" si="320"/>
        <v>-2560.2115999999996</v>
      </c>
      <c r="R3444" s="13" t="s">
        <v>38</v>
      </c>
      <c r="S3444" s="17" t="s">
        <v>17</v>
      </c>
      <c r="T3444" s="172">
        <v>1052</v>
      </c>
    </row>
    <row r="3445" spans="1:20" ht="15.6">
      <c r="A3445" s="2" t="s">
        <v>30</v>
      </c>
      <c r="B3445" s="78" t="s">
        <v>5</v>
      </c>
      <c r="C3445" s="17">
        <v>22</v>
      </c>
      <c r="E3445" s="24" t="str">
        <f t="shared" si="322"/>
        <v>B</v>
      </c>
      <c r="F3445" s="17">
        <v>21</v>
      </c>
      <c r="G3445" s="17">
        <v>8</v>
      </c>
      <c r="H3445" s="17">
        <v>2</v>
      </c>
      <c r="I3445" s="17">
        <v>1</v>
      </c>
      <c r="J3445" s="12">
        <v>8015.7281000000003</v>
      </c>
      <c r="K3445" s="12">
        <v>1</v>
      </c>
      <c r="L3445" s="12">
        <v>0</v>
      </c>
      <c r="M3445" s="12">
        <v>1</v>
      </c>
      <c r="N3445" s="71" t="str">
        <f t="shared" si="318"/>
        <v>None</v>
      </c>
      <c r="O3445" s="69" t="str">
        <f t="shared" si="319"/>
        <v>None</v>
      </c>
      <c r="P3445" s="17">
        <f t="shared" si="321"/>
        <v>2401.7181</v>
      </c>
      <c r="Q3445">
        <f t="shared" si="320"/>
        <v>-2401.7181</v>
      </c>
      <c r="R3445" s="13" t="s">
        <v>38</v>
      </c>
      <c r="S3445" s="17" t="s">
        <v>17</v>
      </c>
      <c r="T3445" s="172">
        <v>1052</v>
      </c>
    </row>
    <row r="3446" spans="1:20" ht="15.6">
      <c r="A3446" s="2" t="s">
        <v>30</v>
      </c>
      <c r="B3446" s="78" t="s">
        <v>5</v>
      </c>
      <c r="C3446" s="17">
        <v>22</v>
      </c>
      <c r="E3446" s="24" t="str">
        <f t="shared" si="322"/>
        <v>B</v>
      </c>
      <c r="F3446" s="17">
        <v>21</v>
      </c>
      <c r="G3446" s="17">
        <v>20</v>
      </c>
      <c r="H3446" s="17">
        <v>4</v>
      </c>
      <c r="I3446" s="17">
        <v>1</v>
      </c>
      <c r="J3446" s="12">
        <v>7764.1623</v>
      </c>
      <c r="K3446" s="12">
        <v>3</v>
      </c>
      <c r="L3446" s="12">
        <v>0</v>
      </c>
      <c r="M3446" s="12">
        <v>1</v>
      </c>
      <c r="N3446" s="71" t="str">
        <f t="shared" si="318"/>
        <v>None</v>
      </c>
      <c r="O3446" s="69" t="str">
        <f t="shared" si="319"/>
        <v>None</v>
      </c>
      <c r="P3446" s="17">
        <f t="shared" si="321"/>
        <v>2150.1522999999997</v>
      </c>
      <c r="Q3446">
        <f t="shared" si="320"/>
        <v>-2150.1522999999997</v>
      </c>
      <c r="R3446" s="13" t="s">
        <v>38</v>
      </c>
      <c r="S3446" s="17" t="s">
        <v>17</v>
      </c>
      <c r="T3446" s="172">
        <v>1052</v>
      </c>
    </row>
    <row r="3447" spans="1:20" ht="15.6">
      <c r="A3447" s="2" t="s">
        <v>30</v>
      </c>
      <c r="B3447" s="78" t="s">
        <v>5</v>
      </c>
      <c r="C3447" s="17">
        <v>22</v>
      </c>
      <c r="E3447" s="24" t="str">
        <f t="shared" si="322"/>
        <v>B</v>
      </c>
      <c r="F3447" s="17">
        <v>21</v>
      </c>
      <c r="G3447" s="17">
        <v>33</v>
      </c>
      <c r="H3447" s="17">
        <v>6</v>
      </c>
      <c r="I3447" s="17">
        <v>1</v>
      </c>
      <c r="J3447" s="12">
        <v>7523.2120999999997</v>
      </c>
      <c r="K3447" s="12">
        <v>1</v>
      </c>
      <c r="L3447" s="12">
        <v>8</v>
      </c>
      <c r="M3447" s="12">
        <v>1</v>
      </c>
      <c r="N3447" s="71" t="str">
        <f t="shared" si="318"/>
        <v>Threat</v>
      </c>
      <c r="O3447" s="69" t="str">
        <f t="shared" si="319"/>
        <v>pic</v>
      </c>
      <c r="P3447" s="17">
        <f t="shared" si="321"/>
        <v>1909.2020999999995</v>
      </c>
      <c r="Q3447">
        <f t="shared" si="320"/>
        <v>-1909.2020999999995</v>
      </c>
      <c r="R3447" s="13" t="s">
        <v>38</v>
      </c>
      <c r="S3447" s="17" t="s">
        <v>17</v>
      </c>
      <c r="T3447" s="172">
        <v>1052</v>
      </c>
    </row>
    <row r="3448" spans="1:20" ht="15.6">
      <c r="A3448" s="2" t="s">
        <v>30</v>
      </c>
      <c r="B3448" s="78" t="s">
        <v>5</v>
      </c>
      <c r="C3448" s="17">
        <v>22</v>
      </c>
      <c r="E3448" s="24" t="str">
        <f t="shared" si="322"/>
        <v>B</v>
      </c>
      <c r="F3448" s="17">
        <v>21</v>
      </c>
      <c r="G3448" s="17">
        <v>19</v>
      </c>
      <c r="H3448" s="17">
        <v>4</v>
      </c>
      <c r="I3448" s="17">
        <v>1</v>
      </c>
      <c r="J3448" s="12">
        <v>7121.3702000000003</v>
      </c>
      <c r="K3448" s="12">
        <v>1</v>
      </c>
      <c r="L3448" s="12">
        <v>0</v>
      </c>
      <c r="M3448" s="12">
        <v>1</v>
      </c>
      <c r="N3448" s="71" t="str">
        <f t="shared" si="318"/>
        <v>None</v>
      </c>
      <c r="O3448" s="69" t="str">
        <f t="shared" si="319"/>
        <v>None</v>
      </c>
      <c r="P3448" s="17">
        <f t="shared" si="321"/>
        <v>1507.3602000000001</v>
      </c>
      <c r="Q3448">
        <f t="shared" si="320"/>
        <v>-1507.3602000000001</v>
      </c>
      <c r="R3448" s="13" t="s">
        <v>38</v>
      </c>
      <c r="S3448" s="17" t="s">
        <v>17</v>
      </c>
      <c r="T3448" s="172">
        <v>1052</v>
      </c>
    </row>
    <row r="3449" spans="1:20" ht="15.6">
      <c r="A3449" s="2" t="s">
        <v>30</v>
      </c>
      <c r="B3449" s="78" t="s">
        <v>5</v>
      </c>
      <c r="C3449" s="17">
        <v>22</v>
      </c>
      <c r="E3449" s="24" t="str">
        <f t="shared" si="322"/>
        <v>B</v>
      </c>
      <c r="F3449" s="17">
        <v>21</v>
      </c>
      <c r="G3449" s="17">
        <v>26</v>
      </c>
      <c r="H3449" s="17">
        <v>5</v>
      </c>
      <c r="I3449" s="17">
        <v>1</v>
      </c>
      <c r="J3449" s="12">
        <v>5768.0298000000003</v>
      </c>
      <c r="K3449" s="12">
        <v>2</v>
      </c>
      <c r="L3449" s="12">
        <v>0</v>
      </c>
      <c r="M3449" s="12">
        <v>1</v>
      </c>
      <c r="N3449" s="71" t="str">
        <f t="shared" si="318"/>
        <v>None</v>
      </c>
      <c r="O3449" s="69" t="str">
        <f t="shared" si="319"/>
        <v>None</v>
      </c>
      <c r="P3449" s="17">
        <f t="shared" si="321"/>
        <v>154.01980000000003</v>
      </c>
      <c r="Q3449">
        <f t="shared" si="320"/>
        <v>-154.01980000000003</v>
      </c>
      <c r="R3449" s="13" t="s">
        <v>38</v>
      </c>
      <c r="S3449" s="17" t="s">
        <v>17</v>
      </c>
      <c r="T3449" s="172">
        <v>1052</v>
      </c>
    </row>
    <row r="3450" spans="1:20" ht="15.6">
      <c r="A3450" s="2" t="s">
        <v>30</v>
      </c>
      <c r="B3450" s="78" t="s">
        <v>5</v>
      </c>
      <c r="C3450" s="17">
        <v>22</v>
      </c>
      <c r="E3450" s="24" t="str">
        <f t="shared" si="322"/>
        <v>B</v>
      </c>
      <c r="F3450" s="17">
        <v>21</v>
      </c>
      <c r="G3450" s="17">
        <v>31</v>
      </c>
      <c r="H3450" s="17">
        <v>6</v>
      </c>
      <c r="I3450" s="17">
        <v>1</v>
      </c>
      <c r="J3450" s="12">
        <v>5752.2825999999995</v>
      </c>
      <c r="K3450" s="12">
        <v>1</v>
      </c>
      <c r="L3450" s="12">
        <v>0</v>
      </c>
      <c r="M3450" s="12">
        <v>1</v>
      </c>
      <c r="N3450" s="71" t="str">
        <f t="shared" si="318"/>
        <v>None</v>
      </c>
      <c r="O3450" s="69" t="str">
        <f t="shared" si="319"/>
        <v>None</v>
      </c>
      <c r="P3450" s="17">
        <f t="shared" si="321"/>
        <v>138.27259999999933</v>
      </c>
      <c r="Q3450">
        <f t="shared" si="320"/>
        <v>-138.27259999999933</v>
      </c>
      <c r="R3450" s="13" t="s">
        <v>38</v>
      </c>
      <c r="S3450" s="17" t="s">
        <v>17</v>
      </c>
      <c r="T3450" s="172">
        <v>1052</v>
      </c>
    </row>
    <row r="3451" spans="1:20" ht="15.6">
      <c r="A3451" s="2" t="s">
        <v>30</v>
      </c>
      <c r="B3451" s="78" t="s">
        <v>5</v>
      </c>
      <c r="C3451" s="17">
        <v>22</v>
      </c>
      <c r="E3451" s="24" t="str">
        <f t="shared" si="322"/>
        <v>B</v>
      </c>
      <c r="F3451" s="17">
        <v>21</v>
      </c>
      <c r="G3451" s="17">
        <v>3</v>
      </c>
      <c r="H3451" s="17">
        <v>1</v>
      </c>
      <c r="I3451" s="17">
        <v>1</v>
      </c>
      <c r="J3451" s="12">
        <v>5751.1728000000003</v>
      </c>
      <c r="K3451" s="12">
        <v>3</v>
      </c>
      <c r="L3451" s="12">
        <v>8</v>
      </c>
      <c r="M3451" s="12">
        <v>1</v>
      </c>
      <c r="N3451" s="71" t="str">
        <f t="shared" si="318"/>
        <v>Threat</v>
      </c>
      <c r="O3451" s="69" t="str">
        <f t="shared" si="319"/>
        <v>pic</v>
      </c>
      <c r="P3451" s="17">
        <f t="shared" si="321"/>
        <v>137.16280000000006</v>
      </c>
      <c r="Q3451">
        <f t="shared" si="320"/>
        <v>-137.16280000000006</v>
      </c>
      <c r="R3451" s="13" t="s">
        <v>38</v>
      </c>
      <c r="S3451" s="17" t="s">
        <v>17</v>
      </c>
      <c r="T3451" s="172">
        <v>1052</v>
      </c>
    </row>
    <row r="3452" spans="1:20" ht="15.6">
      <c r="A3452" s="2" t="s">
        <v>30</v>
      </c>
      <c r="B3452" s="78" t="s">
        <v>5</v>
      </c>
      <c r="C3452" s="17">
        <v>22</v>
      </c>
      <c r="E3452" s="24" t="str">
        <f t="shared" si="322"/>
        <v>B</v>
      </c>
      <c r="F3452" s="17">
        <v>21</v>
      </c>
      <c r="G3452" s="17">
        <v>15</v>
      </c>
      <c r="H3452" s="17">
        <v>3</v>
      </c>
      <c r="I3452" s="17">
        <v>1</v>
      </c>
      <c r="J3452" s="12">
        <v>5724.8585000000003</v>
      </c>
      <c r="K3452" s="12">
        <v>2</v>
      </c>
      <c r="L3452" s="12">
        <v>4</v>
      </c>
      <c r="M3452" s="12">
        <v>1</v>
      </c>
      <c r="N3452" s="71" t="str">
        <f t="shared" si="318"/>
        <v>Object</v>
      </c>
      <c r="O3452" s="69" t="str">
        <f t="shared" si="319"/>
        <v>pic</v>
      </c>
      <c r="P3452" s="17">
        <f t="shared" si="321"/>
        <v>110.84850000000006</v>
      </c>
      <c r="Q3452">
        <f t="shared" si="320"/>
        <v>-110.84850000000006</v>
      </c>
      <c r="R3452" s="13" t="s">
        <v>38</v>
      </c>
      <c r="S3452" s="17" t="s">
        <v>17</v>
      </c>
      <c r="T3452" s="172">
        <v>1052</v>
      </c>
    </row>
    <row r="3453" spans="1:20" ht="15.6">
      <c r="A3453" s="2" t="s">
        <v>30</v>
      </c>
      <c r="B3453" s="78" t="s">
        <v>5</v>
      </c>
      <c r="C3453" s="17">
        <v>22</v>
      </c>
      <c r="E3453" s="24" t="str">
        <f t="shared" si="322"/>
        <v>B</v>
      </c>
      <c r="F3453" s="17">
        <v>21</v>
      </c>
      <c r="G3453" s="17">
        <v>1</v>
      </c>
      <c r="H3453" s="17">
        <v>1</v>
      </c>
      <c r="I3453" s="17">
        <v>1</v>
      </c>
      <c r="J3453" s="12">
        <v>4963.0406000000003</v>
      </c>
      <c r="K3453" s="12">
        <v>1</v>
      </c>
      <c r="L3453" s="12">
        <v>0</v>
      </c>
      <c r="M3453" s="12">
        <v>1</v>
      </c>
      <c r="N3453" s="71" t="str">
        <f t="shared" si="318"/>
        <v>None</v>
      </c>
      <c r="O3453" s="69" t="str">
        <f t="shared" si="319"/>
        <v>None</v>
      </c>
      <c r="P3453" s="17">
        <f t="shared" si="321"/>
        <v>-650.96939999999995</v>
      </c>
      <c r="Q3453">
        <f t="shared" si="320"/>
        <v>650.96939999999995</v>
      </c>
      <c r="R3453" s="13" t="s">
        <v>38</v>
      </c>
      <c r="S3453" s="17" t="s">
        <v>17</v>
      </c>
      <c r="T3453" s="172">
        <v>1052</v>
      </c>
    </row>
    <row r="3454" spans="1:20" ht="15.6">
      <c r="A3454" s="2" t="s">
        <v>30</v>
      </c>
      <c r="B3454" s="78" t="s">
        <v>5</v>
      </c>
      <c r="C3454" s="17">
        <v>22</v>
      </c>
      <c r="E3454" s="24" t="str">
        <f t="shared" si="322"/>
        <v>B</v>
      </c>
      <c r="F3454" s="17">
        <v>21</v>
      </c>
      <c r="G3454" s="17">
        <v>7</v>
      </c>
      <c r="H3454" s="17">
        <v>2</v>
      </c>
      <c r="I3454" s="17">
        <v>1</v>
      </c>
      <c r="J3454" s="12">
        <v>4902.1260000000002</v>
      </c>
      <c r="K3454" s="12">
        <v>1</v>
      </c>
      <c r="L3454" s="12">
        <v>0</v>
      </c>
      <c r="M3454" s="12">
        <v>1</v>
      </c>
      <c r="N3454" s="71" t="str">
        <f t="shared" si="318"/>
        <v>None</v>
      </c>
      <c r="O3454" s="69" t="str">
        <f t="shared" si="319"/>
        <v>None</v>
      </c>
      <c r="P3454" s="17">
        <f t="shared" si="321"/>
        <v>-711.88400000000001</v>
      </c>
      <c r="Q3454">
        <f t="shared" si="320"/>
        <v>711.88400000000001</v>
      </c>
      <c r="R3454" s="13" t="s">
        <v>38</v>
      </c>
      <c r="S3454" s="17" t="s">
        <v>17</v>
      </c>
      <c r="T3454" s="172">
        <v>1052</v>
      </c>
    </row>
    <row r="3455" spans="1:20" ht="15.6">
      <c r="A3455" s="2" t="s">
        <v>30</v>
      </c>
      <c r="B3455" s="78" t="s">
        <v>5</v>
      </c>
      <c r="C3455" s="17">
        <v>22</v>
      </c>
      <c r="E3455" s="24" t="str">
        <f t="shared" si="322"/>
        <v>B</v>
      </c>
      <c r="F3455" s="17">
        <v>21</v>
      </c>
      <c r="G3455" s="17">
        <v>6</v>
      </c>
      <c r="H3455" s="17">
        <v>1</v>
      </c>
      <c r="I3455" s="17">
        <v>1</v>
      </c>
      <c r="J3455" s="12">
        <v>4760.5859</v>
      </c>
      <c r="K3455" s="12">
        <v>2</v>
      </c>
      <c r="L3455" s="12">
        <v>5</v>
      </c>
      <c r="M3455" s="12">
        <v>1</v>
      </c>
      <c r="N3455" s="71" t="str">
        <f t="shared" si="318"/>
        <v>Threat</v>
      </c>
      <c r="O3455" s="69" t="str">
        <f t="shared" si="319"/>
        <v>pic</v>
      </c>
      <c r="P3455" s="17">
        <f t="shared" ref="P3455:P3486" si="323">IF(A3455="Nereis",J3455-5614.01,IF(A3455="Olaf",J3455-6071.46,IF(A3455="Olga",J3455-3472.81,IF(A3455="Olli",J3455-5019.59,IF(A3455="Dory",J3455-4251.02,IF(A3455="Lady",J3455-8515.7,IF(A3455="Nema",J3455-3484.81)))))))</f>
        <v>-853.42410000000018</v>
      </c>
      <c r="Q3455">
        <f t="shared" si="320"/>
        <v>853.42410000000018</v>
      </c>
      <c r="R3455" s="13" t="s">
        <v>38</v>
      </c>
      <c r="S3455" s="17" t="s">
        <v>17</v>
      </c>
      <c r="T3455" s="172">
        <v>1052</v>
      </c>
    </row>
    <row r="3456" spans="1:20" ht="15.6">
      <c r="A3456" s="2" t="s">
        <v>30</v>
      </c>
      <c r="B3456" s="78" t="s">
        <v>5</v>
      </c>
      <c r="C3456" s="17">
        <v>22</v>
      </c>
      <c r="E3456" s="24" t="str">
        <f t="shared" si="322"/>
        <v>B</v>
      </c>
      <c r="F3456" s="17">
        <v>21</v>
      </c>
      <c r="G3456" s="17">
        <v>36</v>
      </c>
      <c r="H3456" s="17">
        <v>6</v>
      </c>
      <c r="I3456" s="17">
        <v>1</v>
      </c>
      <c r="J3456" s="12">
        <v>4233.2083000000002</v>
      </c>
      <c r="K3456" s="12">
        <v>1</v>
      </c>
      <c r="L3456" s="12">
        <v>7</v>
      </c>
      <c r="M3456" s="12">
        <v>1</v>
      </c>
      <c r="N3456" s="71" t="str">
        <f t="shared" si="318"/>
        <v>Threat</v>
      </c>
      <c r="O3456" s="69" t="str">
        <f t="shared" si="319"/>
        <v>pic</v>
      </c>
      <c r="P3456" s="17">
        <f t="shared" si="323"/>
        <v>-1380.8017</v>
      </c>
      <c r="Q3456">
        <f t="shared" si="320"/>
        <v>1380.8017</v>
      </c>
      <c r="R3456" s="13" t="s">
        <v>38</v>
      </c>
      <c r="S3456" s="17" t="s">
        <v>17</v>
      </c>
      <c r="T3456" s="172">
        <v>1052</v>
      </c>
    </row>
    <row r="3457" spans="1:20" ht="15.6">
      <c r="A3457" s="2" t="s">
        <v>30</v>
      </c>
      <c r="B3457" s="78" t="s">
        <v>5</v>
      </c>
      <c r="C3457" s="17">
        <v>22</v>
      </c>
      <c r="E3457" s="24" t="str">
        <f t="shared" si="322"/>
        <v>B</v>
      </c>
      <c r="F3457" s="17">
        <v>21</v>
      </c>
      <c r="G3457" s="17">
        <v>17</v>
      </c>
      <c r="H3457" s="17">
        <v>3</v>
      </c>
      <c r="I3457" s="17">
        <v>1</v>
      </c>
      <c r="J3457" s="12">
        <v>2993.1799000000001</v>
      </c>
      <c r="K3457" s="12">
        <v>1</v>
      </c>
      <c r="L3457" s="12">
        <v>3</v>
      </c>
      <c r="M3457" s="12">
        <v>1</v>
      </c>
      <c r="N3457" s="71" t="str">
        <f t="shared" si="318"/>
        <v>Object</v>
      </c>
      <c r="O3457" s="69" t="str">
        <f t="shared" si="319"/>
        <v>pic</v>
      </c>
      <c r="P3457" s="17">
        <f t="shared" si="323"/>
        <v>-2620.8301000000001</v>
      </c>
      <c r="Q3457">
        <f t="shared" si="320"/>
        <v>2620.8301000000001</v>
      </c>
      <c r="R3457" s="13" t="s">
        <v>38</v>
      </c>
      <c r="S3457" s="17" t="s">
        <v>17</v>
      </c>
      <c r="T3457" s="172">
        <v>1052</v>
      </c>
    </row>
    <row r="3458" spans="1:20" ht="15.6">
      <c r="A3458" s="2" t="s">
        <v>30</v>
      </c>
      <c r="B3458" s="78" t="s">
        <v>5</v>
      </c>
      <c r="C3458" s="17">
        <v>22</v>
      </c>
      <c r="E3458" s="24" t="str">
        <f t="shared" si="322"/>
        <v>B</v>
      </c>
      <c r="F3458" s="17">
        <v>21</v>
      </c>
      <c r="G3458" s="17">
        <v>11</v>
      </c>
      <c r="H3458" s="17">
        <v>2</v>
      </c>
      <c r="I3458" s="17">
        <v>1</v>
      </c>
      <c r="J3458" s="12">
        <v>2838.1918000000001</v>
      </c>
      <c r="K3458" s="12">
        <v>1</v>
      </c>
      <c r="L3458" s="12">
        <v>2</v>
      </c>
      <c r="M3458" s="12">
        <v>1</v>
      </c>
      <c r="N3458" s="71" t="str">
        <f t="shared" si="318"/>
        <v>Object</v>
      </c>
      <c r="O3458" s="69" t="str">
        <f t="shared" si="319"/>
        <v>pic</v>
      </c>
      <c r="P3458" s="17">
        <f t="shared" si="323"/>
        <v>-2775.8182000000002</v>
      </c>
      <c r="Q3458">
        <f t="shared" si="320"/>
        <v>2775.8182000000002</v>
      </c>
      <c r="R3458" s="13" t="s">
        <v>38</v>
      </c>
      <c r="S3458" s="17" t="s">
        <v>17</v>
      </c>
      <c r="T3458" s="172">
        <v>1052</v>
      </c>
    </row>
    <row r="3459" spans="1:20" ht="15.6">
      <c r="A3459" s="2" t="s">
        <v>30</v>
      </c>
      <c r="B3459" s="78" t="s">
        <v>5</v>
      </c>
      <c r="C3459" s="17">
        <v>22</v>
      </c>
      <c r="E3459" s="24" t="str">
        <f t="shared" si="322"/>
        <v>B</v>
      </c>
      <c r="F3459" s="17">
        <v>21</v>
      </c>
      <c r="G3459" s="17">
        <v>5</v>
      </c>
      <c r="H3459" s="17">
        <v>1</v>
      </c>
      <c r="I3459" s="17">
        <v>1</v>
      </c>
      <c r="J3459" s="12">
        <v>2697.6745000000001</v>
      </c>
      <c r="K3459" s="12">
        <v>1</v>
      </c>
      <c r="L3459" s="12">
        <v>7</v>
      </c>
      <c r="M3459" s="12">
        <v>1</v>
      </c>
      <c r="N3459" s="71" t="str">
        <f t="shared" si="318"/>
        <v>Threat</v>
      </c>
      <c r="O3459" s="69" t="str">
        <f t="shared" si="319"/>
        <v>pic</v>
      </c>
      <c r="P3459" s="17">
        <f t="shared" si="323"/>
        <v>-2916.3355000000001</v>
      </c>
      <c r="Q3459">
        <f t="shared" si="320"/>
        <v>2916.3355000000001</v>
      </c>
      <c r="R3459" s="13" t="s">
        <v>38</v>
      </c>
      <c r="S3459" s="17" t="s">
        <v>17</v>
      </c>
      <c r="T3459" s="172">
        <v>1052</v>
      </c>
    </row>
    <row r="3460" spans="1:20" ht="15.6">
      <c r="A3460" s="2" t="s">
        <v>30</v>
      </c>
      <c r="B3460" s="78" t="s">
        <v>5</v>
      </c>
      <c r="C3460" s="17">
        <v>22</v>
      </c>
      <c r="E3460" s="24" t="str">
        <f t="shared" si="322"/>
        <v>B</v>
      </c>
      <c r="F3460" s="17">
        <v>21</v>
      </c>
      <c r="G3460" s="17">
        <v>21</v>
      </c>
      <c r="H3460" s="17">
        <v>4</v>
      </c>
      <c r="I3460" s="17">
        <v>1</v>
      </c>
      <c r="J3460" s="12">
        <v>2442.8411000000001</v>
      </c>
      <c r="K3460" s="12">
        <v>1</v>
      </c>
      <c r="L3460" s="12">
        <v>9</v>
      </c>
      <c r="M3460" s="12">
        <v>1</v>
      </c>
      <c r="N3460" s="71" t="str">
        <f t="shared" si="318"/>
        <v>Neutral</v>
      </c>
      <c r="O3460" s="69" t="str">
        <f t="shared" si="319"/>
        <v>pic</v>
      </c>
      <c r="P3460" s="17">
        <f t="shared" si="323"/>
        <v>-3171.1689000000001</v>
      </c>
      <c r="Q3460">
        <f t="shared" si="320"/>
        <v>3171.1689000000001</v>
      </c>
      <c r="R3460" s="13" t="s">
        <v>38</v>
      </c>
      <c r="S3460" s="17" t="s">
        <v>17</v>
      </c>
      <c r="T3460" s="172">
        <v>1052</v>
      </c>
    </row>
    <row r="3461" spans="1:20" ht="15.6">
      <c r="A3461" s="2" t="s">
        <v>30</v>
      </c>
      <c r="B3461" s="78" t="s">
        <v>5</v>
      </c>
      <c r="C3461" s="17">
        <v>22</v>
      </c>
      <c r="E3461" s="24" t="str">
        <f t="shared" si="322"/>
        <v>B</v>
      </c>
      <c r="F3461" s="17">
        <v>21</v>
      </c>
      <c r="G3461" s="17">
        <v>32</v>
      </c>
      <c r="H3461" s="17">
        <v>6</v>
      </c>
      <c r="I3461" s="17">
        <v>1</v>
      </c>
      <c r="J3461" s="12">
        <v>2320.7746000000002</v>
      </c>
      <c r="K3461" s="12">
        <v>1</v>
      </c>
      <c r="L3461" s="12">
        <v>0</v>
      </c>
      <c r="M3461" s="12">
        <v>1</v>
      </c>
      <c r="N3461" s="71" t="str">
        <f t="shared" si="318"/>
        <v>None</v>
      </c>
      <c r="O3461" s="69" t="str">
        <f t="shared" si="319"/>
        <v>None</v>
      </c>
      <c r="P3461" s="17">
        <f t="shared" si="323"/>
        <v>-3293.2354</v>
      </c>
      <c r="Q3461">
        <f t="shared" si="320"/>
        <v>3293.2354</v>
      </c>
      <c r="R3461" s="13" t="s">
        <v>38</v>
      </c>
      <c r="S3461" s="17" t="s">
        <v>17</v>
      </c>
      <c r="T3461" s="172">
        <v>1052</v>
      </c>
    </row>
    <row r="3462" spans="1:20" ht="15.6">
      <c r="A3462" s="2" t="s">
        <v>30</v>
      </c>
      <c r="B3462" s="78" t="s">
        <v>5</v>
      </c>
      <c r="C3462" s="17">
        <v>22</v>
      </c>
      <c r="E3462" s="24" t="str">
        <f t="shared" si="322"/>
        <v>B</v>
      </c>
      <c r="F3462" s="17">
        <v>21</v>
      </c>
      <c r="G3462" s="17">
        <v>24</v>
      </c>
      <c r="H3462" s="17">
        <v>4</v>
      </c>
      <c r="I3462" s="17">
        <v>1</v>
      </c>
      <c r="J3462" s="12">
        <v>1976.9081000000001</v>
      </c>
      <c r="K3462" s="12">
        <v>1</v>
      </c>
      <c r="L3462" s="12">
        <v>12</v>
      </c>
      <c r="M3462" s="12">
        <v>1</v>
      </c>
      <c r="N3462" s="71" t="str">
        <f t="shared" si="318"/>
        <v>Neutral</v>
      </c>
      <c r="O3462" s="69" t="str">
        <f t="shared" si="319"/>
        <v>pic</v>
      </c>
      <c r="P3462" s="17">
        <f t="shared" si="323"/>
        <v>-3637.1019000000001</v>
      </c>
      <c r="Q3462">
        <f t="shared" si="320"/>
        <v>3637.1019000000001</v>
      </c>
      <c r="R3462" s="13" t="s">
        <v>38</v>
      </c>
      <c r="S3462" s="17" t="s">
        <v>17</v>
      </c>
      <c r="T3462" s="172">
        <v>1052</v>
      </c>
    </row>
    <row r="3463" spans="1:20" ht="15.6">
      <c r="A3463" s="2" t="s">
        <v>30</v>
      </c>
      <c r="B3463" s="78" t="s">
        <v>5</v>
      </c>
      <c r="C3463" s="17">
        <v>22</v>
      </c>
      <c r="E3463" s="24" t="str">
        <f t="shared" si="322"/>
        <v>B</v>
      </c>
      <c r="F3463" s="17">
        <v>21</v>
      </c>
      <c r="G3463" s="17">
        <v>14</v>
      </c>
      <c r="H3463" s="17">
        <v>3</v>
      </c>
      <c r="I3463" s="17">
        <v>1</v>
      </c>
      <c r="J3463" s="12">
        <v>1510.0271</v>
      </c>
      <c r="K3463" s="12">
        <v>1</v>
      </c>
      <c r="L3463" s="12">
        <v>0</v>
      </c>
      <c r="M3463" s="12">
        <v>1</v>
      </c>
      <c r="N3463" s="71" t="str">
        <f t="shared" si="318"/>
        <v>None</v>
      </c>
      <c r="O3463" s="69" t="str">
        <f t="shared" si="319"/>
        <v>None</v>
      </c>
      <c r="P3463" s="17">
        <f t="shared" si="323"/>
        <v>-4103.9829</v>
      </c>
      <c r="Q3463">
        <f t="shared" si="320"/>
        <v>4103.9829</v>
      </c>
      <c r="R3463" s="13" t="s">
        <v>38</v>
      </c>
      <c r="S3463" s="17" t="s">
        <v>17</v>
      </c>
      <c r="T3463" s="172">
        <v>1052</v>
      </c>
    </row>
    <row r="3464" spans="1:20" ht="15.6">
      <c r="A3464" s="2" t="s">
        <v>30</v>
      </c>
      <c r="B3464" s="78" t="s">
        <v>5</v>
      </c>
      <c r="C3464" s="17">
        <v>22</v>
      </c>
      <c r="E3464" s="24" t="str">
        <f t="shared" si="322"/>
        <v>B</v>
      </c>
      <c r="F3464" s="17">
        <v>21</v>
      </c>
      <c r="G3464" s="17">
        <v>16</v>
      </c>
      <c r="H3464" s="17">
        <v>3</v>
      </c>
      <c r="I3464" s="17">
        <v>1</v>
      </c>
      <c r="J3464" s="12">
        <v>936.9855</v>
      </c>
      <c r="K3464" s="12">
        <v>1</v>
      </c>
      <c r="L3464" s="12">
        <v>1</v>
      </c>
      <c r="M3464" s="12">
        <v>1</v>
      </c>
      <c r="N3464" s="71" t="str">
        <f t="shared" si="318"/>
        <v>Object</v>
      </c>
      <c r="O3464" s="69" t="str">
        <f t="shared" si="319"/>
        <v>pic</v>
      </c>
      <c r="P3464" s="17">
        <f t="shared" si="323"/>
        <v>-4677.0245000000004</v>
      </c>
      <c r="Q3464">
        <f t="shared" si="320"/>
        <v>4677.0245000000004</v>
      </c>
      <c r="R3464" s="13" t="s">
        <v>38</v>
      </c>
      <c r="S3464" s="17" t="s">
        <v>17</v>
      </c>
      <c r="T3464" s="172">
        <v>1052</v>
      </c>
    </row>
    <row r="3465" spans="1:20" ht="15.6">
      <c r="A3465" s="2" t="s">
        <v>30</v>
      </c>
      <c r="B3465" s="78" t="s">
        <v>5</v>
      </c>
      <c r="C3465" s="17">
        <v>22</v>
      </c>
      <c r="E3465" s="24" t="str">
        <f t="shared" si="322"/>
        <v>B</v>
      </c>
      <c r="F3465" s="17">
        <v>21</v>
      </c>
      <c r="G3465" s="17">
        <v>22</v>
      </c>
      <c r="H3465" s="17">
        <v>4</v>
      </c>
      <c r="I3465" s="17">
        <v>1</v>
      </c>
      <c r="J3465" s="12">
        <v>911.11609999999996</v>
      </c>
      <c r="K3465" s="12">
        <v>1</v>
      </c>
      <c r="L3465" s="12">
        <v>10</v>
      </c>
      <c r="M3465" s="12">
        <v>1</v>
      </c>
      <c r="N3465" s="71" t="str">
        <f t="shared" si="318"/>
        <v>Neutral</v>
      </c>
      <c r="O3465" s="69" t="str">
        <f t="shared" si="319"/>
        <v>pic</v>
      </c>
      <c r="P3465" s="17">
        <f t="shared" si="323"/>
        <v>-4702.8939</v>
      </c>
      <c r="Q3465">
        <f t="shared" si="320"/>
        <v>4702.8939</v>
      </c>
      <c r="R3465" s="13" t="s">
        <v>38</v>
      </c>
      <c r="S3465" s="17" t="s">
        <v>17</v>
      </c>
      <c r="T3465" s="172">
        <v>1052</v>
      </c>
    </row>
    <row r="3466" spans="1:20" ht="15.6">
      <c r="A3466" s="2" t="s">
        <v>30</v>
      </c>
      <c r="B3466" s="78" t="s">
        <v>5</v>
      </c>
      <c r="C3466" s="17">
        <v>22</v>
      </c>
      <c r="E3466" s="24" t="str">
        <f t="shared" si="322"/>
        <v>B</v>
      </c>
      <c r="F3466" s="17">
        <v>21</v>
      </c>
      <c r="G3466" s="17">
        <v>35</v>
      </c>
      <c r="H3466" s="17">
        <v>6</v>
      </c>
      <c r="I3466" s="17">
        <v>1</v>
      </c>
      <c r="J3466" s="12">
        <v>781.30190000000005</v>
      </c>
      <c r="K3466" s="12">
        <v>1</v>
      </c>
      <c r="L3466" s="12">
        <v>6</v>
      </c>
      <c r="M3466" s="12">
        <v>1</v>
      </c>
      <c r="N3466" s="71" t="str">
        <f t="shared" si="318"/>
        <v>Threat</v>
      </c>
      <c r="O3466" s="69" t="str">
        <f t="shared" si="319"/>
        <v>pic</v>
      </c>
      <c r="P3466" s="17">
        <f t="shared" si="323"/>
        <v>-4832.7080999999998</v>
      </c>
      <c r="Q3466">
        <f t="shared" si="320"/>
        <v>4832.7080999999998</v>
      </c>
      <c r="R3466" s="13" t="s">
        <v>38</v>
      </c>
      <c r="S3466" s="17" t="s">
        <v>17</v>
      </c>
      <c r="T3466" s="172">
        <v>1052</v>
      </c>
    </row>
    <row r="3467" spans="1:20" ht="15.6">
      <c r="A3467" s="2" t="s">
        <v>30</v>
      </c>
      <c r="B3467" s="78" t="s">
        <v>5</v>
      </c>
      <c r="C3467" s="17">
        <v>22</v>
      </c>
      <c r="E3467" s="24" t="str">
        <f t="shared" si="322"/>
        <v>B</v>
      </c>
      <c r="F3467" s="17">
        <v>21</v>
      </c>
      <c r="G3467" s="17">
        <v>4</v>
      </c>
      <c r="H3467" s="17">
        <v>1</v>
      </c>
      <c r="I3467" s="17">
        <v>1</v>
      </c>
      <c r="J3467" s="12">
        <v>645.33879999999999</v>
      </c>
      <c r="K3467" s="12">
        <v>1</v>
      </c>
      <c r="L3467" s="12">
        <v>6</v>
      </c>
      <c r="M3467" s="12">
        <v>1</v>
      </c>
      <c r="N3467" s="71" t="str">
        <f t="shared" si="318"/>
        <v>Threat</v>
      </c>
      <c r="O3467" s="69" t="str">
        <f t="shared" si="319"/>
        <v>pic</v>
      </c>
      <c r="P3467" s="17">
        <f t="shared" si="323"/>
        <v>-4968.6712000000007</v>
      </c>
      <c r="Q3467">
        <f t="shared" si="320"/>
        <v>4968.6712000000007</v>
      </c>
      <c r="R3467" s="13" t="s">
        <v>38</v>
      </c>
      <c r="S3467" s="17" t="s">
        <v>17</v>
      </c>
      <c r="T3467" s="172">
        <v>1052</v>
      </c>
    </row>
    <row r="3468" spans="1:20" ht="15.6">
      <c r="A3468" s="2" t="s">
        <v>30</v>
      </c>
      <c r="B3468" s="78" t="s">
        <v>5</v>
      </c>
      <c r="C3468" s="17">
        <v>22</v>
      </c>
      <c r="E3468" s="24" t="str">
        <f t="shared" si="322"/>
        <v>B</v>
      </c>
      <c r="F3468" s="17">
        <v>21</v>
      </c>
      <c r="G3468" s="17">
        <v>30</v>
      </c>
      <c r="H3468" s="17">
        <v>5</v>
      </c>
      <c r="I3468" s="17">
        <v>1</v>
      </c>
      <c r="J3468" s="12">
        <v>210.59280000000001</v>
      </c>
      <c r="K3468" s="12">
        <v>1</v>
      </c>
      <c r="L3468" s="12">
        <v>9</v>
      </c>
      <c r="M3468" s="12">
        <v>1</v>
      </c>
      <c r="N3468" s="71" t="str">
        <f t="shared" si="318"/>
        <v>Neutral</v>
      </c>
      <c r="O3468" s="69" t="str">
        <f t="shared" si="319"/>
        <v>pic</v>
      </c>
      <c r="P3468" s="17">
        <f t="shared" si="323"/>
        <v>-5403.4171999999999</v>
      </c>
      <c r="Q3468">
        <f t="shared" si="320"/>
        <v>5403.4171999999999</v>
      </c>
      <c r="R3468" s="13" t="s">
        <v>38</v>
      </c>
      <c r="S3468" s="17" t="s">
        <v>17</v>
      </c>
      <c r="T3468" s="172">
        <v>1052</v>
      </c>
    </row>
    <row r="3469" spans="1:20" ht="15.6">
      <c r="A3469" s="2" t="s">
        <v>30</v>
      </c>
      <c r="B3469" s="78" t="s">
        <v>5</v>
      </c>
      <c r="C3469" s="17">
        <v>22</v>
      </c>
      <c r="E3469" s="24" t="str">
        <f t="shared" si="322"/>
        <v>B</v>
      </c>
      <c r="F3469" s="17">
        <v>21</v>
      </c>
      <c r="G3469" s="17">
        <v>3</v>
      </c>
      <c r="H3469" s="17">
        <v>1</v>
      </c>
      <c r="I3469" s="17">
        <v>2</v>
      </c>
      <c r="J3469" s="12">
        <v>7833.8468999999996</v>
      </c>
      <c r="K3469" s="12">
        <v>1</v>
      </c>
      <c r="L3469" s="12">
        <v>12</v>
      </c>
      <c r="M3469" s="12">
        <v>1</v>
      </c>
      <c r="N3469" s="71" t="str">
        <f t="shared" si="318"/>
        <v>Neutral</v>
      </c>
      <c r="O3469" s="69" t="str">
        <f t="shared" si="319"/>
        <v>pic</v>
      </c>
      <c r="P3469" s="17">
        <f t="shared" si="323"/>
        <v>2219.8368999999993</v>
      </c>
      <c r="Q3469">
        <f t="shared" si="320"/>
        <v>-2219.8368999999993</v>
      </c>
      <c r="R3469" s="13" t="s">
        <v>38</v>
      </c>
      <c r="S3469" s="17" t="s">
        <v>17</v>
      </c>
      <c r="T3469" s="172">
        <v>1052</v>
      </c>
    </row>
    <row r="3470" spans="1:20" ht="15.6">
      <c r="A3470" s="2" t="s">
        <v>30</v>
      </c>
      <c r="B3470" s="78" t="s">
        <v>5</v>
      </c>
      <c r="C3470" s="17">
        <v>22</v>
      </c>
      <c r="E3470" s="24" t="str">
        <f t="shared" si="322"/>
        <v>B</v>
      </c>
      <c r="F3470" s="17">
        <v>21</v>
      </c>
      <c r="G3470" s="17">
        <v>21</v>
      </c>
      <c r="H3470" s="17">
        <v>4</v>
      </c>
      <c r="I3470" s="17">
        <v>2</v>
      </c>
      <c r="J3470" s="12">
        <v>7373.6351999999997</v>
      </c>
      <c r="K3470" s="12">
        <v>3</v>
      </c>
      <c r="L3470" s="12">
        <v>6</v>
      </c>
      <c r="M3470" s="12">
        <v>1</v>
      </c>
      <c r="N3470" s="71" t="str">
        <f t="shared" si="318"/>
        <v>Threat</v>
      </c>
      <c r="O3470" s="69" t="str">
        <f t="shared" si="319"/>
        <v>pic</v>
      </c>
      <c r="P3470" s="17">
        <f t="shared" si="323"/>
        <v>1759.6251999999995</v>
      </c>
      <c r="Q3470">
        <f t="shared" si="320"/>
        <v>-1759.6251999999995</v>
      </c>
      <c r="R3470" s="13" t="s">
        <v>38</v>
      </c>
      <c r="S3470" s="17" t="s">
        <v>17</v>
      </c>
      <c r="T3470" s="172">
        <v>1052</v>
      </c>
    </row>
    <row r="3471" spans="1:20" ht="15.6">
      <c r="A3471" s="2" t="s">
        <v>30</v>
      </c>
      <c r="B3471" s="78" t="s">
        <v>5</v>
      </c>
      <c r="C3471" s="17">
        <v>22</v>
      </c>
      <c r="E3471" s="24" t="str">
        <f t="shared" si="322"/>
        <v>B</v>
      </c>
      <c r="F3471" s="17">
        <v>21</v>
      </c>
      <c r="G3471" s="17">
        <v>22</v>
      </c>
      <c r="H3471" s="17">
        <v>4</v>
      </c>
      <c r="I3471" s="17">
        <v>2</v>
      </c>
      <c r="J3471" s="12">
        <v>6933.7233999999999</v>
      </c>
      <c r="K3471" s="12">
        <v>4</v>
      </c>
      <c r="L3471" s="12">
        <v>8</v>
      </c>
      <c r="M3471" s="12">
        <v>1</v>
      </c>
      <c r="N3471" s="71" t="str">
        <f t="shared" si="318"/>
        <v>Threat</v>
      </c>
      <c r="O3471" s="69" t="str">
        <f t="shared" si="319"/>
        <v>pic</v>
      </c>
      <c r="P3471" s="17">
        <f t="shared" si="323"/>
        <v>1319.7133999999996</v>
      </c>
      <c r="Q3471">
        <f t="shared" si="320"/>
        <v>-1319.7133999999996</v>
      </c>
      <c r="R3471" s="13" t="s">
        <v>38</v>
      </c>
      <c r="S3471" s="17" t="s">
        <v>17</v>
      </c>
      <c r="T3471" s="172">
        <v>1052</v>
      </c>
    </row>
    <row r="3472" spans="1:20" ht="15.6">
      <c r="A3472" s="2" t="s">
        <v>30</v>
      </c>
      <c r="B3472" s="78" t="s">
        <v>5</v>
      </c>
      <c r="C3472" s="17">
        <v>22</v>
      </c>
      <c r="E3472" s="24" t="str">
        <f t="shared" si="322"/>
        <v>B</v>
      </c>
      <c r="F3472" s="17">
        <v>21</v>
      </c>
      <c r="G3472" s="17">
        <v>34</v>
      </c>
      <c r="H3472" s="17">
        <v>6</v>
      </c>
      <c r="I3472" s="17">
        <v>2</v>
      </c>
      <c r="J3472" s="12">
        <v>6683.7629999999999</v>
      </c>
      <c r="K3472" s="12">
        <v>2</v>
      </c>
      <c r="L3472" s="12">
        <v>10</v>
      </c>
      <c r="M3472" s="12">
        <v>1</v>
      </c>
      <c r="N3472" s="71" t="str">
        <f t="shared" si="318"/>
        <v>Neutral</v>
      </c>
      <c r="O3472" s="69" t="str">
        <f t="shared" si="319"/>
        <v>pic</v>
      </c>
      <c r="P3472" s="17">
        <f t="shared" si="323"/>
        <v>1069.7529999999997</v>
      </c>
      <c r="Q3472">
        <f t="shared" si="320"/>
        <v>-1069.7529999999997</v>
      </c>
      <c r="R3472" s="13" t="s">
        <v>38</v>
      </c>
      <c r="S3472" s="17" t="s">
        <v>17</v>
      </c>
      <c r="T3472" s="172">
        <v>1052</v>
      </c>
    </row>
    <row r="3473" spans="1:20" ht="15.6">
      <c r="A3473" s="2" t="s">
        <v>30</v>
      </c>
      <c r="B3473" s="78" t="s">
        <v>5</v>
      </c>
      <c r="C3473" s="17">
        <v>22</v>
      </c>
      <c r="E3473" s="24" t="str">
        <f t="shared" si="322"/>
        <v>B</v>
      </c>
      <c r="F3473" s="17">
        <v>21</v>
      </c>
      <c r="G3473" s="17">
        <v>2</v>
      </c>
      <c r="H3473" s="17">
        <v>1</v>
      </c>
      <c r="I3473" s="17">
        <v>2</v>
      </c>
      <c r="J3473" s="12">
        <v>6511.1037999999999</v>
      </c>
      <c r="K3473" s="12">
        <v>1</v>
      </c>
      <c r="L3473" s="12">
        <v>0</v>
      </c>
      <c r="M3473" s="12">
        <v>1</v>
      </c>
      <c r="N3473" s="71" t="str">
        <f t="shared" si="318"/>
        <v>None</v>
      </c>
      <c r="O3473" s="69" t="str">
        <f t="shared" si="319"/>
        <v>None</v>
      </c>
      <c r="P3473" s="17">
        <f t="shared" si="323"/>
        <v>897.09379999999965</v>
      </c>
      <c r="Q3473">
        <f t="shared" si="320"/>
        <v>-897.09379999999965</v>
      </c>
      <c r="R3473" s="13" t="s">
        <v>38</v>
      </c>
      <c r="S3473" s="17" t="s">
        <v>17</v>
      </c>
      <c r="T3473" s="172">
        <v>1052</v>
      </c>
    </row>
    <row r="3474" spans="1:20" ht="15.6">
      <c r="A3474" s="2" t="s">
        <v>30</v>
      </c>
      <c r="B3474" s="78" t="s">
        <v>5</v>
      </c>
      <c r="C3474" s="17">
        <v>22</v>
      </c>
      <c r="E3474" s="24" t="str">
        <f t="shared" si="322"/>
        <v>B</v>
      </c>
      <c r="F3474" s="17">
        <v>21</v>
      </c>
      <c r="G3474" s="17">
        <v>14</v>
      </c>
      <c r="H3474" s="17">
        <v>3</v>
      </c>
      <c r="I3474" s="17">
        <v>2</v>
      </c>
      <c r="J3474" s="12">
        <v>6031.5748999999996</v>
      </c>
      <c r="K3474" s="12">
        <v>1</v>
      </c>
      <c r="L3474" s="12">
        <v>0</v>
      </c>
      <c r="M3474" s="12">
        <v>1</v>
      </c>
      <c r="N3474" s="71" t="str">
        <f t="shared" si="318"/>
        <v>None</v>
      </c>
      <c r="O3474" s="69" t="str">
        <f t="shared" si="319"/>
        <v>None</v>
      </c>
      <c r="P3474" s="17">
        <f t="shared" si="323"/>
        <v>417.5648999999994</v>
      </c>
      <c r="Q3474">
        <f t="shared" si="320"/>
        <v>-417.5648999999994</v>
      </c>
      <c r="R3474" s="13" t="s">
        <v>38</v>
      </c>
      <c r="S3474" s="17" t="s">
        <v>17</v>
      </c>
      <c r="T3474" s="172">
        <v>1052</v>
      </c>
    </row>
    <row r="3475" spans="1:20" ht="15.6">
      <c r="A3475" s="2" t="s">
        <v>30</v>
      </c>
      <c r="B3475" s="78" t="s">
        <v>5</v>
      </c>
      <c r="C3475" s="17">
        <v>22</v>
      </c>
      <c r="E3475" s="24" t="str">
        <f t="shared" si="322"/>
        <v>B</v>
      </c>
      <c r="F3475" s="17">
        <v>21</v>
      </c>
      <c r="G3475" s="17">
        <v>4</v>
      </c>
      <c r="H3475" s="17">
        <v>1</v>
      </c>
      <c r="I3475" s="17">
        <v>2</v>
      </c>
      <c r="J3475" s="12">
        <v>5850.8653999999997</v>
      </c>
      <c r="K3475" s="12">
        <v>1</v>
      </c>
      <c r="L3475" s="12">
        <v>9</v>
      </c>
      <c r="M3475" s="12">
        <v>1</v>
      </c>
      <c r="N3475" s="71" t="str">
        <f t="shared" si="318"/>
        <v>Neutral</v>
      </c>
      <c r="O3475" s="69" t="str">
        <f t="shared" si="319"/>
        <v>pic</v>
      </c>
      <c r="P3475" s="17">
        <f t="shared" si="323"/>
        <v>236.85539999999946</v>
      </c>
      <c r="Q3475">
        <f t="shared" si="320"/>
        <v>-236.85539999999946</v>
      </c>
      <c r="R3475" s="13" t="s">
        <v>38</v>
      </c>
      <c r="S3475" s="17" t="s">
        <v>17</v>
      </c>
      <c r="T3475" s="172">
        <v>1052</v>
      </c>
    </row>
    <row r="3476" spans="1:20" ht="15.6">
      <c r="A3476" s="2" t="s">
        <v>30</v>
      </c>
      <c r="B3476" s="78" t="s">
        <v>5</v>
      </c>
      <c r="C3476" s="17">
        <v>22</v>
      </c>
      <c r="E3476" s="24" t="str">
        <f t="shared" si="322"/>
        <v>B</v>
      </c>
      <c r="F3476" s="17">
        <v>21</v>
      </c>
      <c r="G3476" s="17">
        <v>16</v>
      </c>
      <c r="H3476" s="17">
        <v>3</v>
      </c>
      <c r="I3476" s="17">
        <v>2</v>
      </c>
      <c r="J3476" s="12">
        <v>4686.2686000000003</v>
      </c>
      <c r="K3476" s="12">
        <v>1</v>
      </c>
      <c r="L3476" s="12">
        <v>7</v>
      </c>
      <c r="M3476" s="12">
        <v>1</v>
      </c>
      <c r="N3476" s="71" t="str">
        <f t="shared" si="318"/>
        <v>Threat</v>
      </c>
      <c r="O3476" s="69" t="str">
        <f t="shared" si="319"/>
        <v>pic</v>
      </c>
      <c r="P3476" s="17">
        <f t="shared" si="323"/>
        <v>-927.74139999999989</v>
      </c>
      <c r="Q3476">
        <f t="shared" si="320"/>
        <v>927.74139999999989</v>
      </c>
      <c r="R3476" s="13" t="s">
        <v>38</v>
      </c>
      <c r="S3476" s="17" t="s">
        <v>17</v>
      </c>
      <c r="T3476" s="172">
        <v>1052</v>
      </c>
    </row>
    <row r="3477" spans="1:20" ht="15.6">
      <c r="A3477" s="2" t="s">
        <v>30</v>
      </c>
      <c r="B3477" s="78" t="s">
        <v>5</v>
      </c>
      <c r="C3477" s="17">
        <v>22</v>
      </c>
      <c r="E3477" s="24" t="str">
        <f t="shared" si="322"/>
        <v>B</v>
      </c>
      <c r="F3477" s="17">
        <v>21</v>
      </c>
      <c r="G3477" s="17">
        <v>20</v>
      </c>
      <c r="H3477" s="17">
        <v>4</v>
      </c>
      <c r="I3477" s="17">
        <v>2</v>
      </c>
      <c r="J3477" s="12">
        <v>4541.4740000000002</v>
      </c>
      <c r="K3477" s="12">
        <v>1</v>
      </c>
      <c r="L3477" s="12">
        <v>0</v>
      </c>
      <c r="M3477" s="12">
        <v>1</v>
      </c>
      <c r="N3477" s="71" t="str">
        <f t="shared" si="318"/>
        <v>None</v>
      </c>
      <c r="O3477" s="69" t="str">
        <f t="shared" si="319"/>
        <v>None</v>
      </c>
      <c r="P3477" s="17">
        <f t="shared" si="323"/>
        <v>-1072.5360000000001</v>
      </c>
      <c r="Q3477">
        <f t="shared" si="320"/>
        <v>1072.5360000000001</v>
      </c>
      <c r="R3477" s="13" t="s">
        <v>38</v>
      </c>
      <c r="S3477" s="17" t="s">
        <v>17</v>
      </c>
      <c r="T3477" s="172">
        <v>1052</v>
      </c>
    </row>
    <row r="3478" spans="1:20" ht="15.6">
      <c r="A3478" s="2" t="s">
        <v>30</v>
      </c>
      <c r="B3478" s="78" t="s">
        <v>5</v>
      </c>
      <c r="C3478" s="17">
        <v>22</v>
      </c>
      <c r="E3478" s="24" t="str">
        <f t="shared" si="322"/>
        <v>B</v>
      </c>
      <c r="F3478" s="17">
        <v>21</v>
      </c>
      <c r="G3478" s="17">
        <v>26</v>
      </c>
      <c r="H3478" s="17">
        <v>5</v>
      </c>
      <c r="I3478" s="17">
        <v>2</v>
      </c>
      <c r="J3478" s="12">
        <v>4501.8366999999998</v>
      </c>
      <c r="K3478" s="12">
        <v>2</v>
      </c>
      <c r="L3478" s="12">
        <v>0</v>
      </c>
      <c r="M3478" s="12">
        <v>1</v>
      </c>
      <c r="N3478" s="71" t="str">
        <f t="shared" si="318"/>
        <v>None</v>
      </c>
      <c r="O3478" s="69" t="str">
        <f t="shared" si="319"/>
        <v>None</v>
      </c>
      <c r="P3478" s="17">
        <f t="shared" si="323"/>
        <v>-1112.1733000000004</v>
      </c>
      <c r="Q3478">
        <f t="shared" si="320"/>
        <v>1112.1733000000004</v>
      </c>
      <c r="R3478" s="13" t="s">
        <v>38</v>
      </c>
      <c r="S3478" s="17" t="s">
        <v>17</v>
      </c>
      <c r="T3478" s="172">
        <v>1052</v>
      </c>
    </row>
    <row r="3479" spans="1:20" ht="15.6">
      <c r="A3479" s="2" t="s">
        <v>30</v>
      </c>
      <c r="B3479" s="78" t="s">
        <v>5</v>
      </c>
      <c r="C3479" s="17">
        <v>22</v>
      </c>
      <c r="E3479" s="24" t="str">
        <f t="shared" si="322"/>
        <v>B</v>
      </c>
      <c r="F3479" s="17">
        <v>21</v>
      </c>
      <c r="G3479" s="17">
        <v>24</v>
      </c>
      <c r="H3479" s="17">
        <v>4</v>
      </c>
      <c r="I3479" s="17">
        <v>2</v>
      </c>
      <c r="J3479" s="12">
        <v>3856.7260000000001</v>
      </c>
      <c r="K3479" s="12">
        <v>2</v>
      </c>
      <c r="L3479" s="12">
        <v>5</v>
      </c>
      <c r="M3479" s="12">
        <v>1</v>
      </c>
      <c r="N3479" s="71" t="str">
        <f t="shared" si="318"/>
        <v>Threat</v>
      </c>
      <c r="O3479" s="69" t="str">
        <f t="shared" si="319"/>
        <v>pic</v>
      </c>
      <c r="P3479" s="17">
        <f t="shared" si="323"/>
        <v>-1757.2840000000001</v>
      </c>
      <c r="Q3479">
        <f t="shared" si="320"/>
        <v>1757.2840000000001</v>
      </c>
      <c r="R3479" s="13" t="s">
        <v>38</v>
      </c>
      <c r="S3479" s="17" t="s">
        <v>17</v>
      </c>
      <c r="T3479" s="172">
        <v>1052</v>
      </c>
    </row>
    <row r="3480" spans="1:20" ht="15.6">
      <c r="A3480" s="2" t="s">
        <v>30</v>
      </c>
      <c r="B3480" s="78" t="s">
        <v>5</v>
      </c>
      <c r="C3480" s="17">
        <v>22</v>
      </c>
      <c r="E3480" s="24" t="str">
        <f t="shared" si="322"/>
        <v>B</v>
      </c>
      <c r="F3480" s="17">
        <v>21</v>
      </c>
      <c r="G3480" s="17">
        <v>35</v>
      </c>
      <c r="H3480" s="17">
        <v>6</v>
      </c>
      <c r="I3480" s="17">
        <v>2</v>
      </c>
      <c r="J3480" s="12">
        <v>3745.4023999999999</v>
      </c>
      <c r="K3480" s="12">
        <v>1</v>
      </c>
      <c r="L3480" s="12">
        <v>9</v>
      </c>
      <c r="M3480" s="12">
        <v>1</v>
      </c>
      <c r="N3480" s="71" t="str">
        <f t="shared" si="318"/>
        <v>Neutral</v>
      </c>
      <c r="O3480" s="69" t="str">
        <f t="shared" si="319"/>
        <v>pic</v>
      </c>
      <c r="P3480" s="17">
        <f t="shared" si="323"/>
        <v>-1868.6076000000003</v>
      </c>
      <c r="Q3480">
        <f t="shared" si="320"/>
        <v>1868.6076000000003</v>
      </c>
      <c r="R3480" s="13" t="s">
        <v>38</v>
      </c>
      <c r="S3480" s="17" t="s">
        <v>17</v>
      </c>
      <c r="T3480" s="172">
        <v>1052</v>
      </c>
    </row>
    <row r="3481" spans="1:20" ht="15.6">
      <c r="A3481" s="2" t="s">
        <v>30</v>
      </c>
      <c r="B3481" s="78" t="s">
        <v>5</v>
      </c>
      <c r="C3481" s="17">
        <v>22</v>
      </c>
      <c r="E3481" s="24" t="str">
        <f t="shared" si="322"/>
        <v>B</v>
      </c>
      <c r="F3481" s="17">
        <v>21</v>
      </c>
      <c r="G3481" s="17">
        <v>19</v>
      </c>
      <c r="H3481" s="17">
        <v>4</v>
      </c>
      <c r="I3481" s="17">
        <v>2</v>
      </c>
      <c r="J3481" s="12">
        <v>3539.7347</v>
      </c>
      <c r="K3481" s="12">
        <v>1</v>
      </c>
      <c r="L3481" s="12">
        <v>0</v>
      </c>
      <c r="M3481" s="12">
        <v>1</v>
      </c>
      <c r="N3481" s="71" t="str">
        <f t="shared" si="318"/>
        <v>None</v>
      </c>
      <c r="O3481" s="69" t="str">
        <f t="shared" si="319"/>
        <v>None</v>
      </c>
      <c r="P3481" s="17">
        <f t="shared" si="323"/>
        <v>-2074.2753000000002</v>
      </c>
      <c r="Q3481">
        <f t="shared" si="320"/>
        <v>2074.2753000000002</v>
      </c>
      <c r="R3481" s="13" t="s">
        <v>38</v>
      </c>
      <c r="S3481" s="17" t="s">
        <v>17</v>
      </c>
      <c r="T3481" s="172">
        <v>1052</v>
      </c>
    </row>
    <row r="3482" spans="1:20" ht="15.6">
      <c r="A3482" s="2" t="s">
        <v>30</v>
      </c>
      <c r="B3482" s="78" t="s">
        <v>5</v>
      </c>
      <c r="C3482" s="17">
        <v>22</v>
      </c>
      <c r="E3482" s="24" t="str">
        <f t="shared" si="322"/>
        <v>B</v>
      </c>
      <c r="F3482" s="17">
        <v>21</v>
      </c>
      <c r="G3482" s="17">
        <v>32</v>
      </c>
      <c r="H3482" s="17">
        <v>6</v>
      </c>
      <c r="I3482" s="17">
        <v>2</v>
      </c>
      <c r="J3482" s="12">
        <v>3111.4490000000001</v>
      </c>
      <c r="K3482" s="12">
        <v>1</v>
      </c>
      <c r="L3482" s="12">
        <v>0</v>
      </c>
      <c r="M3482" s="12">
        <v>1</v>
      </c>
      <c r="N3482" s="71" t="str">
        <f t="shared" si="318"/>
        <v>None</v>
      </c>
      <c r="O3482" s="69" t="str">
        <f t="shared" si="319"/>
        <v>None</v>
      </c>
      <c r="P3482" s="17">
        <f t="shared" si="323"/>
        <v>-2502.5610000000001</v>
      </c>
      <c r="Q3482">
        <f t="shared" si="320"/>
        <v>2502.5610000000001</v>
      </c>
      <c r="R3482" s="13" t="s">
        <v>38</v>
      </c>
      <c r="S3482" s="17" t="s">
        <v>17</v>
      </c>
      <c r="T3482" s="172">
        <v>1052</v>
      </c>
    </row>
    <row r="3483" spans="1:20" ht="15.6">
      <c r="A3483" s="2" t="s">
        <v>30</v>
      </c>
      <c r="B3483" s="78" t="s">
        <v>5</v>
      </c>
      <c r="C3483" s="17">
        <v>22</v>
      </c>
      <c r="E3483" s="24" t="str">
        <f t="shared" si="322"/>
        <v>B</v>
      </c>
      <c r="F3483" s="17">
        <v>21</v>
      </c>
      <c r="G3483" s="17">
        <v>18</v>
      </c>
      <c r="H3483" s="17">
        <v>3</v>
      </c>
      <c r="I3483" s="17">
        <v>2</v>
      </c>
      <c r="J3483" s="12">
        <v>3074.6684</v>
      </c>
      <c r="K3483" s="12">
        <v>1</v>
      </c>
      <c r="L3483" s="12">
        <v>5</v>
      </c>
      <c r="M3483" s="12">
        <v>1</v>
      </c>
      <c r="N3483" s="71" t="str">
        <f t="shared" ref="N3483:N3546" si="324">IF(L3483=0,"None",IF(L3483&lt;5,"Object",IF(L3483&lt;9,"Threat","Neutral")))</f>
        <v>Threat</v>
      </c>
      <c r="O3483" s="69" t="str">
        <f t="shared" ref="O3483:O3546" si="325">IF(N3483="None", "None","pic")</f>
        <v>pic</v>
      </c>
      <c r="P3483" s="17">
        <f t="shared" si="323"/>
        <v>-2539.3416000000002</v>
      </c>
      <c r="Q3483">
        <f t="shared" ref="Q3483:Q3540" si="326">P3483*-1</f>
        <v>2539.3416000000002</v>
      </c>
      <c r="R3483" s="13" t="s">
        <v>38</v>
      </c>
      <c r="S3483" s="17" t="s">
        <v>17</v>
      </c>
      <c r="T3483" s="172">
        <v>1052</v>
      </c>
    </row>
    <row r="3484" spans="1:20" ht="15.6">
      <c r="A3484" s="2" t="s">
        <v>30</v>
      </c>
      <c r="B3484" s="78" t="s">
        <v>5</v>
      </c>
      <c r="C3484" s="17">
        <v>22</v>
      </c>
      <c r="E3484" s="24" t="str">
        <f t="shared" si="322"/>
        <v>B</v>
      </c>
      <c r="F3484" s="17">
        <v>21</v>
      </c>
      <c r="G3484" s="17">
        <v>8</v>
      </c>
      <c r="H3484" s="17">
        <v>2</v>
      </c>
      <c r="I3484" s="17">
        <v>2</v>
      </c>
      <c r="J3484" s="12">
        <v>3043.1136999999999</v>
      </c>
      <c r="K3484" s="12">
        <v>1</v>
      </c>
      <c r="L3484" s="12">
        <v>0</v>
      </c>
      <c r="M3484" s="12">
        <v>1</v>
      </c>
      <c r="N3484" s="71" t="str">
        <f t="shared" si="324"/>
        <v>None</v>
      </c>
      <c r="O3484" s="69" t="str">
        <f t="shared" si="325"/>
        <v>None</v>
      </c>
      <c r="P3484" s="17">
        <f t="shared" si="323"/>
        <v>-2570.8963000000003</v>
      </c>
      <c r="Q3484">
        <f t="shared" si="326"/>
        <v>2570.8963000000003</v>
      </c>
      <c r="R3484" s="13" t="s">
        <v>38</v>
      </c>
      <c r="S3484" s="17" t="s">
        <v>17</v>
      </c>
      <c r="T3484" s="172">
        <v>1052</v>
      </c>
    </row>
    <row r="3485" spans="1:20" ht="15.6">
      <c r="A3485" s="2" t="s">
        <v>30</v>
      </c>
      <c r="B3485" s="78" t="s">
        <v>5</v>
      </c>
      <c r="C3485" s="17">
        <v>22</v>
      </c>
      <c r="E3485" s="24" t="str">
        <f t="shared" si="322"/>
        <v>B</v>
      </c>
      <c r="F3485" s="17">
        <v>21</v>
      </c>
      <c r="G3485" s="17">
        <v>13</v>
      </c>
      <c r="H3485" s="17">
        <v>3</v>
      </c>
      <c r="I3485" s="17">
        <v>2</v>
      </c>
      <c r="J3485" s="12">
        <v>2847.1716999999999</v>
      </c>
      <c r="K3485" s="12">
        <v>1</v>
      </c>
      <c r="L3485" s="12">
        <v>0</v>
      </c>
      <c r="M3485" s="12">
        <v>1</v>
      </c>
      <c r="N3485" s="71" t="str">
        <f t="shared" si="324"/>
        <v>None</v>
      </c>
      <c r="O3485" s="69" t="str">
        <f t="shared" si="325"/>
        <v>None</v>
      </c>
      <c r="P3485" s="17">
        <f t="shared" si="323"/>
        <v>-2766.8383000000003</v>
      </c>
      <c r="Q3485">
        <f t="shared" si="326"/>
        <v>2766.8383000000003</v>
      </c>
      <c r="R3485" s="13" t="s">
        <v>38</v>
      </c>
      <c r="S3485" s="17" t="s">
        <v>17</v>
      </c>
      <c r="T3485" s="172">
        <v>1052</v>
      </c>
    </row>
    <row r="3486" spans="1:20" ht="15.6">
      <c r="A3486" s="2" t="s">
        <v>30</v>
      </c>
      <c r="B3486" s="78" t="s">
        <v>5</v>
      </c>
      <c r="C3486" s="17">
        <v>22</v>
      </c>
      <c r="E3486" s="24" t="str">
        <f t="shared" si="322"/>
        <v>B</v>
      </c>
      <c r="F3486" s="17">
        <v>21</v>
      </c>
      <c r="G3486" s="17">
        <v>25</v>
      </c>
      <c r="H3486" s="17">
        <v>5</v>
      </c>
      <c r="I3486" s="17">
        <v>2</v>
      </c>
      <c r="J3486" s="12">
        <v>2630.6311999999998</v>
      </c>
      <c r="K3486" s="12">
        <v>1</v>
      </c>
      <c r="L3486" s="12">
        <v>0</v>
      </c>
      <c r="M3486" s="12">
        <v>1</v>
      </c>
      <c r="N3486" s="71" t="str">
        <f t="shared" si="324"/>
        <v>None</v>
      </c>
      <c r="O3486" s="69" t="str">
        <f t="shared" si="325"/>
        <v>None</v>
      </c>
      <c r="P3486" s="17">
        <f t="shared" si="323"/>
        <v>-2983.3788000000004</v>
      </c>
      <c r="Q3486">
        <f t="shared" si="326"/>
        <v>2983.3788000000004</v>
      </c>
      <c r="R3486" s="13" t="s">
        <v>38</v>
      </c>
      <c r="S3486" s="17" t="s">
        <v>17</v>
      </c>
      <c r="T3486" s="172">
        <v>1052</v>
      </c>
    </row>
    <row r="3487" spans="1:20" ht="15.6">
      <c r="A3487" s="2" t="s">
        <v>30</v>
      </c>
      <c r="B3487" s="78" t="s">
        <v>5</v>
      </c>
      <c r="C3487" s="17">
        <v>22</v>
      </c>
      <c r="E3487" s="24" t="str">
        <f t="shared" si="322"/>
        <v>B</v>
      </c>
      <c r="F3487" s="17">
        <v>21</v>
      </c>
      <c r="G3487" s="17">
        <v>23</v>
      </c>
      <c r="H3487" s="17">
        <v>4</v>
      </c>
      <c r="I3487" s="17">
        <v>2</v>
      </c>
      <c r="J3487" s="12">
        <v>2624.6147999999998</v>
      </c>
      <c r="K3487" s="12">
        <v>1</v>
      </c>
      <c r="L3487" s="12">
        <v>7</v>
      </c>
      <c r="M3487" s="12">
        <v>1</v>
      </c>
      <c r="N3487" s="71" t="str">
        <f t="shared" si="324"/>
        <v>Threat</v>
      </c>
      <c r="O3487" s="69" t="str">
        <f t="shared" si="325"/>
        <v>pic</v>
      </c>
      <c r="P3487" s="17">
        <f t="shared" ref="P3487:P3518" si="327">IF(A3487="Nereis",J3487-5614.01,IF(A3487="Olaf",J3487-6071.46,IF(A3487="Olga",J3487-3472.81,IF(A3487="Olli",J3487-5019.59,IF(A3487="Dory",J3487-4251.02,IF(A3487="Lady",J3487-8515.7,IF(A3487="Nema",J3487-3484.81)))))))</f>
        <v>-2989.3952000000004</v>
      </c>
      <c r="Q3487">
        <f t="shared" si="326"/>
        <v>2989.3952000000004</v>
      </c>
      <c r="R3487" s="13" t="s">
        <v>38</v>
      </c>
      <c r="S3487" s="17" t="s">
        <v>17</v>
      </c>
      <c r="T3487" s="172">
        <v>1052</v>
      </c>
    </row>
    <row r="3488" spans="1:20" ht="15.6">
      <c r="A3488" s="2" t="s">
        <v>30</v>
      </c>
      <c r="B3488" s="78" t="s">
        <v>5</v>
      </c>
      <c r="C3488" s="17">
        <v>22</v>
      </c>
      <c r="E3488" s="24" t="str">
        <f t="shared" si="322"/>
        <v>B</v>
      </c>
      <c r="F3488" s="17">
        <v>21</v>
      </c>
      <c r="G3488" s="17">
        <v>31</v>
      </c>
      <c r="H3488" s="17">
        <v>6</v>
      </c>
      <c r="I3488" s="17">
        <v>2</v>
      </c>
      <c r="J3488" s="12">
        <v>2486.8290000000002</v>
      </c>
      <c r="K3488" s="12">
        <v>2</v>
      </c>
      <c r="L3488" s="12">
        <v>0</v>
      </c>
      <c r="M3488" s="12">
        <v>1</v>
      </c>
      <c r="N3488" s="71" t="str">
        <f t="shared" si="324"/>
        <v>None</v>
      </c>
      <c r="O3488" s="69" t="str">
        <f t="shared" si="325"/>
        <v>None</v>
      </c>
      <c r="P3488" s="17">
        <f t="shared" si="327"/>
        <v>-3127.181</v>
      </c>
      <c r="Q3488">
        <f t="shared" si="326"/>
        <v>3127.181</v>
      </c>
      <c r="R3488" s="13" t="s">
        <v>38</v>
      </c>
      <c r="S3488" s="17" t="s">
        <v>17</v>
      </c>
      <c r="T3488" s="172">
        <v>1052</v>
      </c>
    </row>
    <row r="3489" spans="1:20" ht="15.6">
      <c r="A3489" s="2" t="s">
        <v>30</v>
      </c>
      <c r="B3489" s="78" t="s">
        <v>5</v>
      </c>
      <c r="C3489" s="17">
        <v>22</v>
      </c>
      <c r="E3489" s="24" t="str">
        <f t="shared" si="322"/>
        <v>B</v>
      </c>
      <c r="F3489" s="17">
        <v>21</v>
      </c>
      <c r="G3489" s="17">
        <v>28</v>
      </c>
      <c r="H3489" s="17">
        <v>5</v>
      </c>
      <c r="I3489" s="17">
        <v>2</v>
      </c>
      <c r="J3489" s="12">
        <v>2375.6826000000001</v>
      </c>
      <c r="K3489" s="12">
        <v>1</v>
      </c>
      <c r="L3489" s="12">
        <v>2</v>
      </c>
      <c r="M3489" s="12">
        <v>1</v>
      </c>
      <c r="N3489" s="71" t="str">
        <f t="shared" si="324"/>
        <v>Object</v>
      </c>
      <c r="O3489" s="69" t="str">
        <f t="shared" si="325"/>
        <v>pic</v>
      </c>
      <c r="P3489" s="17">
        <f t="shared" si="327"/>
        <v>-3238.3274000000001</v>
      </c>
      <c r="Q3489">
        <f t="shared" si="326"/>
        <v>3238.3274000000001</v>
      </c>
      <c r="R3489" s="13" t="s">
        <v>38</v>
      </c>
      <c r="S3489" s="17" t="s">
        <v>17</v>
      </c>
      <c r="T3489" s="172">
        <v>1052</v>
      </c>
    </row>
    <row r="3490" spans="1:20" ht="15.6">
      <c r="A3490" s="2" t="s">
        <v>30</v>
      </c>
      <c r="B3490" s="78" t="s">
        <v>5</v>
      </c>
      <c r="C3490" s="17">
        <v>22</v>
      </c>
      <c r="E3490" s="24" t="str">
        <f t="shared" si="322"/>
        <v>B</v>
      </c>
      <c r="F3490" s="17">
        <v>21</v>
      </c>
      <c r="G3490" s="17">
        <v>6</v>
      </c>
      <c r="H3490" s="17">
        <v>1</v>
      </c>
      <c r="I3490" s="17">
        <v>2</v>
      </c>
      <c r="J3490" s="12">
        <v>2088.4360000000001</v>
      </c>
      <c r="K3490" s="12">
        <v>1</v>
      </c>
      <c r="L3490" s="12">
        <v>11</v>
      </c>
      <c r="M3490" s="12">
        <v>1</v>
      </c>
      <c r="N3490" s="71" t="str">
        <f t="shared" si="324"/>
        <v>Neutral</v>
      </c>
      <c r="O3490" s="69" t="str">
        <f t="shared" si="325"/>
        <v>pic</v>
      </c>
      <c r="P3490" s="17">
        <f t="shared" si="327"/>
        <v>-3525.5740000000001</v>
      </c>
      <c r="Q3490">
        <f t="shared" si="326"/>
        <v>3525.5740000000001</v>
      </c>
      <c r="R3490" s="13" t="s">
        <v>38</v>
      </c>
      <c r="S3490" s="17" t="s">
        <v>17</v>
      </c>
      <c r="T3490" s="172">
        <v>1052</v>
      </c>
    </row>
    <row r="3491" spans="1:20" ht="15.6">
      <c r="A3491" s="2" t="s">
        <v>30</v>
      </c>
      <c r="B3491" s="78" t="s">
        <v>5</v>
      </c>
      <c r="C3491" s="17">
        <v>22</v>
      </c>
      <c r="E3491" s="24" t="str">
        <f t="shared" si="322"/>
        <v>B</v>
      </c>
      <c r="F3491" s="17">
        <v>21</v>
      </c>
      <c r="G3491" s="17">
        <v>1</v>
      </c>
      <c r="H3491" s="17">
        <v>1</v>
      </c>
      <c r="I3491" s="17">
        <v>2</v>
      </c>
      <c r="J3491" s="12">
        <v>2070.9935999999998</v>
      </c>
      <c r="K3491" s="12">
        <v>1</v>
      </c>
      <c r="L3491" s="12">
        <v>0</v>
      </c>
      <c r="M3491" s="12">
        <v>1</v>
      </c>
      <c r="N3491" s="71" t="str">
        <f t="shared" si="324"/>
        <v>None</v>
      </c>
      <c r="O3491" s="69" t="str">
        <f t="shared" si="325"/>
        <v>None</v>
      </c>
      <c r="P3491" s="17">
        <f t="shared" si="327"/>
        <v>-3543.0164000000004</v>
      </c>
      <c r="Q3491">
        <f t="shared" si="326"/>
        <v>3543.0164000000004</v>
      </c>
      <c r="R3491" s="13" t="s">
        <v>38</v>
      </c>
      <c r="S3491" s="17" t="s">
        <v>17</v>
      </c>
      <c r="T3491" s="172">
        <v>1052</v>
      </c>
    </row>
    <row r="3492" spans="1:20" ht="15.6">
      <c r="A3492" s="2" t="s">
        <v>30</v>
      </c>
      <c r="B3492" s="78" t="s">
        <v>5</v>
      </c>
      <c r="C3492" s="17">
        <v>22</v>
      </c>
      <c r="E3492" s="24" t="str">
        <f t="shared" si="322"/>
        <v>B</v>
      </c>
      <c r="F3492" s="17">
        <v>21</v>
      </c>
      <c r="G3492" s="17">
        <v>15</v>
      </c>
      <c r="H3492" s="17">
        <v>3</v>
      </c>
      <c r="I3492" s="17">
        <v>2</v>
      </c>
      <c r="J3492" s="12">
        <v>1766.2447999999999</v>
      </c>
      <c r="K3492" s="12">
        <v>1</v>
      </c>
      <c r="L3492" s="12">
        <v>6</v>
      </c>
      <c r="M3492" s="12">
        <v>1</v>
      </c>
      <c r="N3492" s="71" t="str">
        <f t="shared" si="324"/>
        <v>Threat</v>
      </c>
      <c r="O3492" s="69" t="str">
        <f t="shared" si="325"/>
        <v>pic</v>
      </c>
      <c r="P3492" s="17">
        <f t="shared" si="327"/>
        <v>-3847.7652000000003</v>
      </c>
      <c r="Q3492">
        <f t="shared" si="326"/>
        <v>3847.7652000000003</v>
      </c>
      <c r="R3492" s="13" t="s">
        <v>38</v>
      </c>
      <c r="S3492" s="17" t="s">
        <v>17</v>
      </c>
      <c r="T3492" s="172">
        <v>1052</v>
      </c>
    </row>
    <row r="3493" spans="1:20" ht="15.6">
      <c r="A3493" s="2" t="s">
        <v>30</v>
      </c>
      <c r="B3493" s="78" t="s">
        <v>5</v>
      </c>
      <c r="C3493" s="17">
        <v>22</v>
      </c>
      <c r="E3493" s="24" t="str">
        <f t="shared" si="322"/>
        <v>B</v>
      </c>
      <c r="F3493" s="17">
        <v>21</v>
      </c>
      <c r="G3493" s="17">
        <v>10</v>
      </c>
      <c r="H3493" s="17">
        <v>2</v>
      </c>
      <c r="I3493" s="17">
        <v>2</v>
      </c>
      <c r="J3493" s="12">
        <v>1548.6565000000001</v>
      </c>
      <c r="K3493" s="12">
        <v>1</v>
      </c>
      <c r="L3493" s="12">
        <v>2</v>
      </c>
      <c r="M3493" s="12">
        <v>1</v>
      </c>
      <c r="N3493" s="71" t="str">
        <f t="shared" si="324"/>
        <v>Object</v>
      </c>
      <c r="O3493" s="69" t="str">
        <f t="shared" si="325"/>
        <v>pic</v>
      </c>
      <c r="P3493" s="17">
        <f t="shared" si="327"/>
        <v>-4065.3535000000002</v>
      </c>
      <c r="Q3493">
        <f t="shared" si="326"/>
        <v>4065.3535000000002</v>
      </c>
      <c r="R3493" s="13" t="s">
        <v>38</v>
      </c>
      <c r="S3493" s="17" t="s">
        <v>17</v>
      </c>
      <c r="T3493" s="172">
        <v>1052</v>
      </c>
    </row>
    <row r="3494" spans="1:20" ht="15.6">
      <c r="A3494" s="2" t="s">
        <v>30</v>
      </c>
      <c r="B3494" s="78" t="s">
        <v>5</v>
      </c>
      <c r="C3494" s="17">
        <v>22</v>
      </c>
      <c r="E3494" s="24" t="str">
        <f t="shared" si="322"/>
        <v>B</v>
      </c>
      <c r="F3494" s="17">
        <v>21</v>
      </c>
      <c r="G3494" s="17">
        <v>11</v>
      </c>
      <c r="H3494" s="17">
        <v>2</v>
      </c>
      <c r="I3494" s="17">
        <v>2</v>
      </c>
      <c r="J3494" s="12">
        <v>1463.8063</v>
      </c>
      <c r="K3494" s="12">
        <v>1</v>
      </c>
      <c r="L3494" s="12">
        <v>1</v>
      </c>
      <c r="M3494" s="12">
        <v>1</v>
      </c>
      <c r="N3494" s="71" t="str">
        <f t="shared" si="324"/>
        <v>Object</v>
      </c>
      <c r="O3494" s="69" t="str">
        <f t="shared" si="325"/>
        <v>pic</v>
      </c>
      <c r="P3494" s="17">
        <f t="shared" si="327"/>
        <v>-4150.2037</v>
      </c>
      <c r="Q3494">
        <f t="shared" si="326"/>
        <v>4150.2037</v>
      </c>
      <c r="R3494" s="13" t="s">
        <v>38</v>
      </c>
      <c r="S3494" s="17" t="s">
        <v>17</v>
      </c>
      <c r="T3494" s="172">
        <v>1052</v>
      </c>
    </row>
    <row r="3495" spans="1:20" ht="15.6">
      <c r="A3495" s="2" t="s">
        <v>30</v>
      </c>
      <c r="B3495" s="78" t="s">
        <v>5</v>
      </c>
      <c r="C3495" s="17">
        <v>22</v>
      </c>
      <c r="E3495" s="24" t="str">
        <f t="shared" si="322"/>
        <v>B</v>
      </c>
      <c r="F3495" s="17">
        <v>21</v>
      </c>
      <c r="G3495" s="17">
        <v>17</v>
      </c>
      <c r="H3495" s="17">
        <v>3</v>
      </c>
      <c r="I3495" s="17">
        <v>2</v>
      </c>
      <c r="J3495" s="12">
        <v>1370.3389</v>
      </c>
      <c r="K3495" s="12">
        <v>1</v>
      </c>
      <c r="L3495" s="12">
        <v>8</v>
      </c>
      <c r="M3495" s="12">
        <v>1</v>
      </c>
      <c r="N3495" s="71" t="str">
        <f t="shared" si="324"/>
        <v>Threat</v>
      </c>
      <c r="O3495" s="69" t="str">
        <f t="shared" si="325"/>
        <v>pic</v>
      </c>
      <c r="P3495" s="17">
        <f t="shared" si="327"/>
        <v>-4243.6711000000005</v>
      </c>
      <c r="Q3495">
        <f t="shared" si="326"/>
        <v>4243.6711000000005</v>
      </c>
      <c r="R3495" s="13" t="s">
        <v>38</v>
      </c>
      <c r="S3495" s="17" t="s">
        <v>17</v>
      </c>
      <c r="T3495" s="172">
        <v>1052</v>
      </c>
    </row>
    <row r="3496" spans="1:20" ht="15.6">
      <c r="A3496" s="2" t="s">
        <v>30</v>
      </c>
      <c r="B3496" s="78" t="s">
        <v>5</v>
      </c>
      <c r="C3496" s="17">
        <v>22</v>
      </c>
      <c r="E3496" s="24" t="str">
        <f t="shared" si="322"/>
        <v>B</v>
      </c>
      <c r="F3496" s="17">
        <v>21</v>
      </c>
      <c r="G3496" s="17">
        <v>33</v>
      </c>
      <c r="H3496" s="17">
        <v>6</v>
      </c>
      <c r="I3496" s="17">
        <v>2</v>
      </c>
      <c r="J3496" s="12">
        <v>1297.3846000000001</v>
      </c>
      <c r="K3496" s="12">
        <v>2</v>
      </c>
      <c r="L3496" s="12">
        <v>11</v>
      </c>
      <c r="M3496" s="12">
        <v>1</v>
      </c>
      <c r="N3496" s="71" t="str">
        <f t="shared" si="324"/>
        <v>Neutral</v>
      </c>
      <c r="O3496" s="69" t="str">
        <f t="shared" si="325"/>
        <v>pic</v>
      </c>
      <c r="P3496" s="17">
        <f t="shared" si="327"/>
        <v>-4316.6253999999999</v>
      </c>
      <c r="Q3496">
        <f t="shared" si="326"/>
        <v>4316.6253999999999</v>
      </c>
      <c r="R3496" s="13" t="s">
        <v>38</v>
      </c>
      <c r="S3496" s="17" t="s">
        <v>17</v>
      </c>
      <c r="T3496" s="172">
        <v>1052</v>
      </c>
    </row>
    <row r="3497" spans="1:20" ht="15.6">
      <c r="A3497" s="2" t="s">
        <v>30</v>
      </c>
      <c r="B3497" s="78" t="s">
        <v>5</v>
      </c>
      <c r="C3497" s="17">
        <v>22</v>
      </c>
      <c r="E3497" s="24" t="str">
        <f t="shared" ref="E3497:E3540" si="328">IF(OR(A3497="Olaf",A3497="Olli",A3497="Patchoulli",A3497="Wallace",A3497="Yang"),"H","B")</f>
        <v>B</v>
      </c>
      <c r="F3497" s="17">
        <v>21</v>
      </c>
      <c r="G3497" s="17">
        <v>5</v>
      </c>
      <c r="H3497" s="17">
        <v>1</v>
      </c>
      <c r="I3497" s="17">
        <v>2</v>
      </c>
      <c r="J3497" s="12">
        <v>1255.4432999999999</v>
      </c>
      <c r="K3497" s="12">
        <v>1</v>
      </c>
      <c r="L3497" s="12">
        <v>10</v>
      </c>
      <c r="M3497" s="12">
        <v>1</v>
      </c>
      <c r="N3497" s="71" t="str">
        <f t="shared" si="324"/>
        <v>Neutral</v>
      </c>
      <c r="O3497" s="69" t="str">
        <f t="shared" si="325"/>
        <v>pic</v>
      </c>
      <c r="P3497" s="17">
        <f t="shared" si="327"/>
        <v>-4358.5667000000003</v>
      </c>
      <c r="Q3497">
        <f t="shared" si="326"/>
        <v>4358.5667000000003</v>
      </c>
      <c r="R3497" s="13" t="s">
        <v>38</v>
      </c>
      <c r="S3497" s="17" t="s">
        <v>17</v>
      </c>
      <c r="T3497" s="172">
        <v>1052</v>
      </c>
    </row>
    <row r="3498" spans="1:20" ht="15.6">
      <c r="A3498" s="2" t="s">
        <v>30</v>
      </c>
      <c r="B3498" s="78" t="s">
        <v>5</v>
      </c>
      <c r="C3498" s="17">
        <v>22</v>
      </c>
      <c r="E3498" s="24" t="str">
        <f t="shared" si="328"/>
        <v>B</v>
      </c>
      <c r="F3498" s="17">
        <v>21</v>
      </c>
      <c r="G3498" s="17">
        <v>27</v>
      </c>
      <c r="H3498" s="17">
        <v>5</v>
      </c>
      <c r="I3498" s="17">
        <v>2</v>
      </c>
      <c r="J3498" s="12">
        <v>1037.6618000000001</v>
      </c>
      <c r="K3498" s="12">
        <v>1</v>
      </c>
      <c r="L3498" s="12">
        <v>1</v>
      </c>
      <c r="M3498" s="12">
        <v>1</v>
      </c>
      <c r="N3498" s="71" t="str">
        <f t="shared" si="324"/>
        <v>Object</v>
      </c>
      <c r="O3498" s="69" t="str">
        <f t="shared" si="325"/>
        <v>pic</v>
      </c>
      <c r="P3498" s="17">
        <f t="shared" si="327"/>
        <v>-4576.3482000000004</v>
      </c>
      <c r="Q3498">
        <f t="shared" si="326"/>
        <v>4576.3482000000004</v>
      </c>
      <c r="R3498" s="13" t="s">
        <v>38</v>
      </c>
      <c r="S3498" s="17" t="s">
        <v>17</v>
      </c>
      <c r="T3498" s="172">
        <v>1052</v>
      </c>
    </row>
    <row r="3499" spans="1:20" ht="15.6">
      <c r="A3499" s="2" t="s">
        <v>30</v>
      </c>
      <c r="B3499" s="78" t="s">
        <v>5</v>
      </c>
      <c r="C3499" s="17">
        <v>22</v>
      </c>
      <c r="E3499" s="24" t="str">
        <f t="shared" si="328"/>
        <v>B</v>
      </c>
      <c r="F3499" s="17">
        <v>21</v>
      </c>
      <c r="G3499" s="17">
        <v>29</v>
      </c>
      <c r="H3499" s="17">
        <v>5</v>
      </c>
      <c r="I3499" s="17">
        <v>2</v>
      </c>
      <c r="J3499" s="12">
        <v>935.40009999999995</v>
      </c>
      <c r="K3499" s="12">
        <v>1</v>
      </c>
      <c r="L3499" s="12">
        <v>4</v>
      </c>
      <c r="M3499" s="12">
        <v>1</v>
      </c>
      <c r="N3499" s="71" t="str">
        <f t="shared" si="324"/>
        <v>Object</v>
      </c>
      <c r="O3499" s="69" t="str">
        <f t="shared" si="325"/>
        <v>pic</v>
      </c>
      <c r="P3499" s="17">
        <f t="shared" si="327"/>
        <v>-4678.6099000000004</v>
      </c>
      <c r="Q3499">
        <f t="shared" si="326"/>
        <v>4678.6099000000004</v>
      </c>
      <c r="R3499" s="13" t="s">
        <v>38</v>
      </c>
      <c r="S3499" s="17" t="s">
        <v>17</v>
      </c>
      <c r="T3499" s="172">
        <v>1052</v>
      </c>
    </row>
    <row r="3500" spans="1:20" ht="15.6">
      <c r="A3500" s="2" t="s">
        <v>30</v>
      </c>
      <c r="B3500" s="78" t="s">
        <v>5</v>
      </c>
      <c r="C3500" s="17">
        <v>22</v>
      </c>
      <c r="E3500" s="24" t="str">
        <f t="shared" si="328"/>
        <v>B</v>
      </c>
      <c r="F3500" s="17">
        <v>21</v>
      </c>
      <c r="G3500" s="17">
        <v>7</v>
      </c>
      <c r="H3500" s="17">
        <v>2</v>
      </c>
      <c r="I3500" s="17">
        <v>2</v>
      </c>
      <c r="J3500" s="12">
        <v>844.88379999999995</v>
      </c>
      <c r="K3500" s="12">
        <v>1</v>
      </c>
      <c r="L3500" s="12">
        <v>0</v>
      </c>
      <c r="M3500" s="12">
        <v>1</v>
      </c>
      <c r="N3500" s="71" t="str">
        <f t="shared" si="324"/>
        <v>None</v>
      </c>
      <c r="O3500" s="69" t="str">
        <f t="shared" si="325"/>
        <v>None</v>
      </c>
      <c r="P3500" s="17">
        <f t="shared" si="327"/>
        <v>-4769.1262000000006</v>
      </c>
      <c r="Q3500">
        <f t="shared" si="326"/>
        <v>4769.1262000000006</v>
      </c>
      <c r="R3500" s="13" t="s">
        <v>38</v>
      </c>
      <c r="S3500" s="17" t="s">
        <v>17</v>
      </c>
      <c r="T3500" s="172">
        <v>1052</v>
      </c>
    </row>
    <row r="3501" spans="1:20" ht="15.6">
      <c r="A3501" s="2" t="s">
        <v>30</v>
      </c>
      <c r="B3501" s="78" t="s">
        <v>5</v>
      </c>
      <c r="C3501" s="17">
        <v>22</v>
      </c>
      <c r="E3501" s="24" t="str">
        <f t="shared" si="328"/>
        <v>B</v>
      </c>
      <c r="F3501" s="17">
        <v>21</v>
      </c>
      <c r="G3501" s="17">
        <v>36</v>
      </c>
      <c r="H3501" s="17">
        <v>6</v>
      </c>
      <c r="I3501" s="17">
        <v>2</v>
      </c>
      <c r="J3501" s="12">
        <v>799.55619999999999</v>
      </c>
      <c r="K3501" s="12">
        <v>1</v>
      </c>
      <c r="L3501" s="12">
        <v>12</v>
      </c>
      <c r="M3501" s="12">
        <v>1</v>
      </c>
      <c r="N3501" s="71" t="str">
        <f t="shared" si="324"/>
        <v>Neutral</v>
      </c>
      <c r="O3501" s="69" t="str">
        <f t="shared" si="325"/>
        <v>pic</v>
      </c>
      <c r="P3501" s="17">
        <f t="shared" si="327"/>
        <v>-4814.4538000000002</v>
      </c>
      <c r="Q3501">
        <f t="shared" si="326"/>
        <v>4814.4538000000002</v>
      </c>
      <c r="R3501" s="13" t="s">
        <v>38</v>
      </c>
      <c r="S3501" s="17" t="s">
        <v>17</v>
      </c>
      <c r="T3501" s="172">
        <v>1052</v>
      </c>
    </row>
    <row r="3502" spans="1:20" ht="15.6">
      <c r="A3502" s="2" t="s">
        <v>30</v>
      </c>
      <c r="B3502" s="78" t="s">
        <v>5</v>
      </c>
      <c r="C3502" s="17">
        <v>22</v>
      </c>
      <c r="E3502" s="24" t="str">
        <f t="shared" si="328"/>
        <v>B</v>
      </c>
      <c r="F3502" s="17">
        <v>21</v>
      </c>
      <c r="G3502" s="17">
        <v>9</v>
      </c>
      <c r="H3502" s="17">
        <v>2</v>
      </c>
      <c r="I3502" s="17">
        <v>2</v>
      </c>
      <c r="J3502" s="12">
        <v>714.08569999999997</v>
      </c>
      <c r="K3502" s="12">
        <v>1</v>
      </c>
      <c r="L3502" s="12">
        <v>3</v>
      </c>
      <c r="M3502" s="12">
        <v>1</v>
      </c>
      <c r="N3502" s="71" t="str">
        <f t="shared" si="324"/>
        <v>Object</v>
      </c>
      <c r="O3502" s="69" t="str">
        <f t="shared" si="325"/>
        <v>pic</v>
      </c>
      <c r="P3502" s="17">
        <f t="shared" si="327"/>
        <v>-4899.9243000000006</v>
      </c>
      <c r="Q3502">
        <f t="shared" si="326"/>
        <v>4899.9243000000006</v>
      </c>
      <c r="R3502" s="13" t="s">
        <v>38</v>
      </c>
      <c r="S3502" s="17" t="s">
        <v>17</v>
      </c>
      <c r="T3502" s="172">
        <v>1052</v>
      </c>
    </row>
    <row r="3503" spans="1:20" ht="15.6">
      <c r="A3503" s="2" t="s">
        <v>30</v>
      </c>
      <c r="B3503" s="78" t="s">
        <v>5</v>
      </c>
      <c r="C3503" s="17">
        <v>22</v>
      </c>
      <c r="E3503" s="24" t="str">
        <f t="shared" si="328"/>
        <v>B</v>
      </c>
      <c r="F3503" s="17">
        <v>21</v>
      </c>
      <c r="G3503" s="17">
        <v>30</v>
      </c>
      <c r="H3503" s="17">
        <v>5</v>
      </c>
      <c r="I3503" s="17">
        <v>2</v>
      </c>
      <c r="J3503" s="12">
        <v>660.90189999999996</v>
      </c>
      <c r="K3503" s="12">
        <v>1</v>
      </c>
      <c r="L3503" s="12">
        <v>3</v>
      </c>
      <c r="M3503" s="12">
        <v>1</v>
      </c>
      <c r="N3503" s="71" t="str">
        <f t="shared" si="324"/>
        <v>Object</v>
      </c>
      <c r="O3503" s="69" t="str">
        <f t="shared" si="325"/>
        <v>pic</v>
      </c>
      <c r="P3503" s="17">
        <f t="shared" si="327"/>
        <v>-4953.1081000000004</v>
      </c>
      <c r="Q3503">
        <f t="shared" si="326"/>
        <v>4953.1081000000004</v>
      </c>
      <c r="R3503" s="13" t="s">
        <v>38</v>
      </c>
      <c r="S3503" s="17" t="s">
        <v>17</v>
      </c>
      <c r="T3503" s="172">
        <v>1052</v>
      </c>
    </row>
    <row r="3504" spans="1:20" ht="15.6">
      <c r="A3504" s="2" t="s">
        <v>30</v>
      </c>
      <c r="B3504" s="78" t="s">
        <v>5</v>
      </c>
      <c r="C3504" s="17">
        <v>22</v>
      </c>
      <c r="E3504" s="24" t="str">
        <f t="shared" si="328"/>
        <v>B</v>
      </c>
      <c r="F3504" s="17">
        <v>21</v>
      </c>
      <c r="G3504" s="17">
        <v>12</v>
      </c>
      <c r="H3504" s="17">
        <v>2</v>
      </c>
      <c r="I3504" s="17">
        <v>2</v>
      </c>
      <c r="J3504" s="12">
        <v>150.13759999999999</v>
      </c>
      <c r="K3504" s="12">
        <v>1</v>
      </c>
      <c r="L3504" s="12">
        <v>4</v>
      </c>
      <c r="M3504" s="12">
        <v>1</v>
      </c>
      <c r="N3504" s="71" t="str">
        <f t="shared" si="324"/>
        <v>Object</v>
      </c>
      <c r="O3504" s="69" t="str">
        <f t="shared" si="325"/>
        <v>pic</v>
      </c>
      <c r="P3504" s="17">
        <f t="shared" si="327"/>
        <v>-5463.8724000000002</v>
      </c>
      <c r="Q3504">
        <f t="shared" si="326"/>
        <v>5463.8724000000002</v>
      </c>
      <c r="R3504" s="13" t="s">
        <v>38</v>
      </c>
      <c r="S3504" s="17" t="s">
        <v>17</v>
      </c>
      <c r="T3504" s="172">
        <v>1052</v>
      </c>
    </row>
    <row r="3505" spans="1:20" ht="15.6">
      <c r="A3505" s="2" t="s">
        <v>30</v>
      </c>
      <c r="B3505" s="78" t="s">
        <v>5</v>
      </c>
      <c r="C3505" s="17">
        <v>22</v>
      </c>
      <c r="E3505" s="24" t="str">
        <f t="shared" si="328"/>
        <v>B</v>
      </c>
      <c r="F3505" s="17">
        <v>21</v>
      </c>
      <c r="G3505" s="17">
        <v>17</v>
      </c>
      <c r="H3505" s="17">
        <v>3</v>
      </c>
      <c r="I3505" s="17">
        <v>3</v>
      </c>
      <c r="J3505" s="12">
        <v>18822.6191</v>
      </c>
      <c r="K3505" s="12">
        <v>4</v>
      </c>
      <c r="L3505" s="12">
        <v>2</v>
      </c>
      <c r="M3505" s="12">
        <v>0</v>
      </c>
      <c r="N3505" s="71" t="str">
        <f t="shared" si="324"/>
        <v>Object</v>
      </c>
      <c r="O3505" s="69" t="str">
        <f t="shared" si="325"/>
        <v>pic</v>
      </c>
      <c r="P3505" s="17">
        <f t="shared" si="327"/>
        <v>13208.6091</v>
      </c>
      <c r="Q3505">
        <f t="shared" si="326"/>
        <v>-13208.6091</v>
      </c>
      <c r="R3505" s="13" t="s">
        <v>38</v>
      </c>
      <c r="S3505" s="17" t="s">
        <v>17</v>
      </c>
      <c r="T3505" s="172">
        <v>1052</v>
      </c>
    </row>
    <row r="3506" spans="1:20" ht="15.6">
      <c r="A3506" s="2" t="s">
        <v>30</v>
      </c>
      <c r="B3506" s="78" t="s">
        <v>5</v>
      </c>
      <c r="C3506" s="17">
        <v>22</v>
      </c>
      <c r="E3506" s="24" t="str">
        <f t="shared" si="328"/>
        <v>B</v>
      </c>
      <c r="F3506" s="17">
        <v>21</v>
      </c>
      <c r="G3506" s="17">
        <v>9</v>
      </c>
      <c r="H3506" s="17">
        <v>2</v>
      </c>
      <c r="I3506" s="17">
        <v>3</v>
      </c>
      <c r="J3506" s="12">
        <v>13174.96</v>
      </c>
      <c r="K3506" s="12">
        <v>1</v>
      </c>
      <c r="L3506" s="12">
        <v>7</v>
      </c>
      <c r="M3506" s="12">
        <v>1</v>
      </c>
      <c r="N3506" s="71" t="str">
        <f t="shared" si="324"/>
        <v>Threat</v>
      </c>
      <c r="O3506" s="69" t="str">
        <f t="shared" si="325"/>
        <v>pic</v>
      </c>
      <c r="P3506" s="17">
        <f t="shared" si="327"/>
        <v>7560.9499999999989</v>
      </c>
      <c r="Q3506">
        <f t="shared" si="326"/>
        <v>-7560.9499999999989</v>
      </c>
      <c r="R3506" s="13" t="s">
        <v>38</v>
      </c>
      <c r="S3506" s="17" t="s">
        <v>17</v>
      </c>
      <c r="T3506" s="172">
        <v>1052</v>
      </c>
    </row>
    <row r="3507" spans="1:20" ht="15.6">
      <c r="A3507" s="2" t="s">
        <v>30</v>
      </c>
      <c r="B3507" s="78" t="s">
        <v>5</v>
      </c>
      <c r="C3507" s="17">
        <v>22</v>
      </c>
      <c r="E3507" s="24" t="str">
        <f t="shared" si="328"/>
        <v>B</v>
      </c>
      <c r="F3507" s="17">
        <v>21</v>
      </c>
      <c r="G3507" s="17">
        <v>5</v>
      </c>
      <c r="H3507" s="17">
        <v>1</v>
      </c>
      <c r="I3507" s="17">
        <v>3</v>
      </c>
      <c r="J3507" s="12">
        <v>12939.056500000001</v>
      </c>
      <c r="K3507" s="12">
        <v>2</v>
      </c>
      <c r="L3507" s="12">
        <v>9</v>
      </c>
      <c r="M3507" s="12">
        <v>1</v>
      </c>
      <c r="N3507" s="71" t="str">
        <f t="shared" si="324"/>
        <v>Neutral</v>
      </c>
      <c r="O3507" s="69" t="str">
        <f t="shared" si="325"/>
        <v>pic</v>
      </c>
      <c r="P3507" s="17">
        <f t="shared" si="327"/>
        <v>7325.0465000000004</v>
      </c>
      <c r="Q3507">
        <f t="shared" si="326"/>
        <v>-7325.0465000000004</v>
      </c>
      <c r="R3507" s="13" t="s">
        <v>38</v>
      </c>
      <c r="S3507" s="17" t="s">
        <v>17</v>
      </c>
      <c r="T3507" s="172">
        <v>1052</v>
      </c>
    </row>
    <row r="3508" spans="1:20" ht="15.6">
      <c r="A3508" s="2" t="s">
        <v>30</v>
      </c>
      <c r="B3508" s="78" t="s">
        <v>5</v>
      </c>
      <c r="C3508" s="17">
        <v>22</v>
      </c>
      <c r="E3508" s="24" t="str">
        <f t="shared" si="328"/>
        <v>B</v>
      </c>
      <c r="F3508" s="17">
        <v>21</v>
      </c>
      <c r="G3508" s="17">
        <v>27</v>
      </c>
      <c r="H3508" s="17">
        <v>5</v>
      </c>
      <c r="I3508" s="17">
        <v>3</v>
      </c>
      <c r="J3508" s="12">
        <v>12508.7217</v>
      </c>
      <c r="K3508" s="12">
        <v>1</v>
      </c>
      <c r="L3508" s="12">
        <v>4</v>
      </c>
      <c r="M3508" s="12">
        <v>1</v>
      </c>
      <c r="N3508" s="71" t="str">
        <f t="shared" si="324"/>
        <v>Object</v>
      </c>
      <c r="O3508" s="69" t="str">
        <f t="shared" si="325"/>
        <v>pic</v>
      </c>
      <c r="P3508" s="17">
        <f t="shared" si="327"/>
        <v>6894.7116999999998</v>
      </c>
      <c r="Q3508">
        <f t="shared" si="326"/>
        <v>-6894.7116999999998</v>
      </c>
      <c r="R3508" s="13" t="s">
        <v>38</v>
      </c>
      <c r="S3508" s="17" t="s">
        <v>17</v>
      </c>
      <c r="T3508" s="172">
        <v>1052</v>
      </c>
    </row>
    <row r="3509" spans="1:20" ht="15.6">
      <c r="A3509" s="2" t="s">
        <v>30</v>
      </c>
      <c r="B3509" s="78" t="s">
        <v>5</v>
      </c>
      <c r="C3509" s="17">
        <v>22</v>
      </c>
      <c r="E3509" s="24" t="str">
        <f t="shared" si="328"/>
        <v>B</v>
      </c>
      <c r="F3509" s="17">
        <v>21</v>
      </c>
      <c r="G3509" s="17">
        <v>21</v>
      </c>
      <c r="H3509" s="17">
        <v>4</v>
      </c>
      <c r="I3509" s="17">
        <v>3</v>
      </c>
      <c r="J3509" s="12">
        <v>10784.4643</v>
      </c>
      <c r="K3509" s="12">
        <v>8</v>
      </c>
      <c r="L3509" s="12">
        <v>9</v>
      </c>
      <c r="M3509" s="12">
        <v>1</v>
      </c>
      <c r="N3509" s="71" t="str">
        <f t="shared" si="324"/>
        <v>Neutral</v>
      </c>
      <c r="O3509" s="69" t="str">
        <f t="shared" si="325"/>
        <v>pic</v>
      </c>
      <c r="P3509" s="17">
        <f t="shared" si="327"/>
        <v>5170.4542999999994</v>
      </c>
      <c r="Q3509">
        <f t="shared" si="326"/>
        <v>-5170.4542999999994</v>
      </c>
      <c r="R3509" s="13" t="s">
        <v>38</v>
      </c>
      <c r="S3509" s="17" t="s">
        <v>17</v>
      </c>
      <c r="T3509" s="172">
        <v>1052</v>
      </c>
    </row>
    <row r="3510" spans="1:20" ht="15.6">
      <c r="A3510" s="2" t="s">
        <v>30</v>
      </c>
      <c r="B3510" s="78" t="s">
        <v>5</v>
      </c>
      <c r="C3510" s="17">
        <v>22</v>
      </c>
      <c r="E3510" s="24" t="str">
        <f t="shared" si="328"/>
        <v>B</v>
      </c>
      <c r="F3510" s="17">
        <v>21</v>
      </c>
      <c r="G3510" s="17">
        <v>23</v>
      </c>
      <c r="H3510" s="17">
        <v>4</v>
      </c>
      <c r="I3510" s="17">
        <v>3</v>
      </c>
      <c r="J3510" s="12">
        <v>9062.9876000000004</v>
      </c>
      <c r="K3510" s="12">
        <v>4</v>
      </c>
      <c r="L3510" s="12">
        <v>11</v>
      </c>
      <c r="M3510" s="12">
        <v>1</v>
      </c>
      <c r="N3510" s="71" t="str">
        <f t="shared" si="324"/>
        <v>Neutral</v>
      </c>
      <c r="O3510" s="69" t="str">
        <f t="shared" si="325"/>
        <v>pic</v>
      </c>
      <c r="P3510" s="17">
        <f t="shared" si="327"/>
        <v>3448.9776000000002</v>
      </c>
      <c r="Q3510">
        <f t="shared" si="326"/>
        <v>-3448.9776000000002</v>
      </c>
      <c r="R3510" s="13" t="s">
        <v>38</v>
      </c>
      <c r="S3510" s="17" t="s">
        <v>17</v>
      </c>
      <c r="T3510" s="172">
        <v>1052</v>
      </c>
    </row>
    <row r="3511" spans="1:20" ht="15.6">
      <c r="A3511" s="2" t="s">
        <v>30</v>
      </c>
      <c r="B3511" s="78" t="s">
        <v>5</v>
      </c>
      <c r="C3511" s="17">
        <v>22</v>
      </c>
      <c r="E3511" s="24" t="str">
        <f t="shared" si="328"/>
        <v>B</v>
      </c>
      <c r="F3511" s="17">
        <v>21</v>
      </c>
      <c r="G3511" s="17">
        <v>6</v>
      </c>
      <c r="H3511" s="17">
        <v>1</v>
      </c>
      <c r="I3511" s="17">
        <v>3</v>
      </c>
      <c r="J3511" s="12">
        <v>8401.9915000000001</v>
      </c>
      <c r="K3511" s="12">
        <v>2</v>
      </c>
      <c r="L3511" s="12">
        <v>11</v>
      </c>
      <c r="M3511" s="12">
        <v>1</v>
      </c>
      <c r="N3511" s="71" t="str">
        <f t="shared" si="324"/>
        <v>Neutral</v>
      </c>
      <c r="O3511" s="69" t="str">
        <f t="shared" si="325"/>
        <v>pic</v>
      </c>
      <c r="P3511" s="17">
        <f t="shared" si="327"/>
        <v>2787.9814999999999</v>
      </c>
      <c r="Q3511">
        <f t="shared" si="326"/>
        <v>-2787.9814999999999</v>
      </c>
      <c r="R3511" s="13" t="s">
        <v>38</v>
      </c>
      <c r="S3511" s="17" t="s">
        <v>17</v>
      </c>
      <c r="T3511" s="172">
        <v>1052</v>
      </c>
    </row>
    <row r="3512" spans="1:20" ht="15.6">
      <c r="A3512" s="2" t="s">
        <v>30</v>
      </c>
      <c r="B3512" s="78" t="s">
        <v>5</v>
      </c>
      <c r="C3512" s="17">
        <v>22</v>
      </c>
      <c r="E3512" s="24" t="str">
        <f t="shared" si="328"/>
        <v>B</v>
      </c>
      <c r="F3512" s="17">
        <v>21</v>
      </c>
      <c r="G3512" s="17">
        <v>33</v>
      </c>
      <c r="H3512" s="17">
        <v>6</v>
      </c>
      <c r="I3512" s="17">
        <v>3</v>
      </c>
      <c r="J3512" s="12">
        <v>7734.1268</v>
      </c>
      <c r="K3512" s="12">
        <v>5</v>
      </c>
      <c r="L3512" s="12">
        <v>8</v>
      </c>
      <c r="M3512" s="12">
        <v>1</v>
      </c>
      <c r="N3512" s="71" t="str">
        <f t="shared" si="324"/>
        <v>Threat</v>
      </c>
      <c r="O3512" s="69" t="str">
        <f t="shared" si="325"/>
        <v>pic</v>
      </c>
      <c r="P3512" s="17">
        <f t="shared" si="327"/>
        <v>2120.1167999999998</v>
      </c>
      <c r="Q3512">
        <f t="shared" si="326"/>
        <v>-2120.1167999999998</v>
      </c>
      <c r="R3512" s="13" t="s">
        <v>38</v>
      </c>
      <c r="S3512" s="17" t="s">
        <v>17</v>
      </c>
      <c r="T3512" s="172">
        <v>1052</v>
      </c>
    </row>
    <row r="3513" spans="1:20" ht="15.6">
      <c r="A3513" s="2" t="s">
        <v>30</v>
      </c>
      <c r="B3513" s="78" t="s">
        <v>5</v>
      </c>
      <c r="C3513" s="17">
        <v>22</v>
      </c>
      <c r="E3513" s="24" t="str">
        <f t="shared" si="328"/>
        <v>B</v>
      </c>
      <c r="F3513" s="17">
        <v>21</v>
      </c>
      <c r="G3513" s="17">
        <v>15</v>
      </c>
      <c r="H3513" s="17">
        <v>3</v>
      </c>
      <c r="I3513" s="17">
        <v>3</v>
      </c>
      <c r="J3513" s="12">
        <v>7157.6682000000001</v>
      </c>
      <c r="K3513" s="12">
        <v>1</v>
      </c>
      <c r="L3513" s="12">
        <v>4</v>
      </c>
      <c r="M3513" s="12">
        <v>1</v>
      </c>
      <c r="N3513" s="71" t="str">
        <f t="shared" si="324"/>
        <v>Object</v>
      </c>
      <c r="O3513" s="69" t="str">
        <f t="shared" si="325"/>
        <v>pic</v>
      </c>
      <c r="P3513" s="17">
        <f t="shared" si="327"/>
        <v>1543.6581999999999</v>
      </c>
      <c r="Q3513">
        <f t="shared" si="326"/>
        <v>-1543.6581999999999</v>
      </c>
      <c r="R3513" s="13" t="s">
        <v>38</v>
      </c>
      <c r="S3513" s="17" t="s">
        <v>17</v>
      </c>
      <c r="T3513" s="172">
        <v>1052</v>
      </c>
    </row>
    <row r="3514" spans="1:20" ht="15.6">
      <c r="A3514" s="2" t="s">
        <v>30</v>
      </c>
      <c r="B3514" s="78" t="s">
        <v>5</v>
      </c>
      <c r="C3514" s="17">
        <v>22</v>
      </c>
      <c r="E3514" s="24" t="str">
        <f t="shared" si="328"/>
        <v>B</v>
      </c>
      <c r="F3514" s="17">
        <v>21</v>
      </c>
      <c r="G3514" s="17">
        <v>12</v>
      </c>
      <c r="H3514" s="17">
        <v>2</v>
      </c>
      <c r="I3514" s="17">
        <v>3</v>
      </c>
      <c r="J3514" s="12">
        <v>6427.2658000000001</v>
      </c>
      <c r="K3514" s="12">
        <v>1</v>
      </c>
      <c r="L3514" s="12">
        <v>6</v>
      </c>
      <c r="M3514" s="12">
        <v>1</v>
      </c>
      <c r="N3514" s="71" t="str">
        <f t="shared" si="324"/>
        <v>Threat</v>
      </c>
      <c r="O3514" s="69" t="str">
        <f t="shared" si="325"/>
        <v>pic</v>
      </c>
      <c r="P3514" s="17">
        <f t="shared" si="327"/>
        <v>813.25579999999991</v>
      </c>
      <c r="Q3514">
        <f t="shared" si="326"/>
        <v>-813.25579999999991</v>
      </c>
      <c r="R3514" s="13" t="s">
        <v>38</v>
      </c>
      <c r="S3514" s="17" t="s">
        <v>17</v>
      </c>
      <c r="T3514" s="172">
        <v>1052</v>
      </c>
    </row>
    <row r="3515" spans="1:20" ht="15.6">
      <c r="A3515" s="2" t="s">
        <v>30</v>
      </c>
      <c r="B3515" s="78" t="s">
        <v>5</v>
      </c>
      <c r="C3515" s="17">
        <v>22</v>
      </c>
      <c r="E3515" s="24" t="str">
        <f t="shared" si="328"/>
        <v>B</v>
      </c>
      <c r="F3515" s="17">
        <v>21</v>
      </c>
      <c r="G3515" s="17">
        <v>10</v>
      </c>
      <c r="H3515" s="17">
        <v>2</v>
      </c>
      <c r="I3515" s="17">
        <v>3</v>
      </c>
      <c r="J3515" s="12">
        <v>5564.1145999999999</v>
      </c>
      <c r="K3515" s="12">
        <v>7</v>
      </c>
      <c r="L3515" s="12">
        <v>8</v>
      </c>
      <c r="M3515" s="12">
        <v>1</v>
      </c>
      <c r="N3515" s="71" t="str">
        <f t="shared" si="324"/>
        <v>Threat</v>
      </c>
      <c r="O3515" s="69" t="str">
        <f t="shared" si="325"/>
        <v>pic</v>
      </c>
      <c r="P3515" s="17">
        <f t="shared" si="327"/>
        <v>-49.895400000000336</v>
      </c>
      <c r="Q3515">
        <f t="shared" si="326"/>
        <v>49.895400000000336</v>
      </c>
      <c r="R3515" s="13" t="s">
        <v>38</v>
      </c>
      <c r="S3515" s="17" t="s">
        <v>17</v>
      </c>
      <c r="T3515" s="172">
        <v>1052</v>
      </c>
    </row>
    <row r="3516" spans="1:20" ht="15.6">
      <c r="A3516" s="2" t="s">
        <v>30</v>
      </c>
      <c r="B3516" s="78" t="s">
        <v>5</v>
      </c>
      <c r="C3516" s="17">
        <v>22</v>
      </c>
      <c r="E3516" s="24" t="str">
        <f t="shared" si="328"/>
        <v>B</v>
      </c>
      <c r="F3516" s="17">
        <v>21</v>
      </c>
      <c r="G3516" s="17">
        <v>4</v>
      </c>
      <c r="H3516" s="17">
        <v>1</v>
      </c>
      <c r="I3516" s="17">
        <v>3</v>
      </c>
      <c r="J3516" s="12">
        <v>4981.8940000000002</v>
      </c>
      <c r="K3516" s="12">
        <v>1</v>
      </c>
      <c r="L3516" s="12">
        <v>12</v>
      </c>
      <c r="M3516" s="12">
        <v>1</v>
      </c>
      <c r="N3516" s="71" t="str">
        <f t="shared" si="324"/>
        <v>Neutral</v>
      </c>
      <c r="O3516" s="69" t="str">
        <f t="shared" si="325"/>
        <v>pic</v>
      </c>
      <c r="P3516" s="17">
        <f t="shared" si="327"/>
        <v>-632.11599999999999</v>
      </c>
      <c r="Q3516">
        <f t="shared" si="326"/>
        <v>632.11599999999999</v>
      </c>
      <c r="R3516" s="13" t="s">
        <v>38</v>
      </c>
      <c r="S3516" s="17" t="s">
        <v>17</v>
      </c>
      <c r="T3516" s="172">
        <v>1052</v>
      </c>
    </row>
    <row r="3517" spans="1:20" ht="15.6">
      <c r="A3517" s="2" t="s">
        <v>30</v>
      </c>
      <c r="B3517" s="78" t="s">
        <v>5</v>
      </c>
      <c r="C3517" s="17">
        <v>22</v>
      </c>
      <c r="E3517" s="24" t="str">
        <f t="shared" si="328"/>
        <v>B</v>
      </c>
      <c r="F3517" s="17">
        <v>21</v>
      </c>
      <c r="G3517" s="17">
        <v>7</v>
      </c>
      <c r="H3517" s="17">
        <v>2</v>
      </c>
      <c r="I3517" s="17">
        <v>3</v>
      </c>
      <c r="J3517" s="12">
        <v>4832.1234000000004</v>
      </c>
      <c r="K3517" s="12">
        <v>3</v>
      </c>
      <c r="L3517" s="12">
        <v>0</v>
      </c>
      <c r="M3517" s="12">
        <v>1</v>
      </c>
      <c r="N3517" s="71" t="str">
        <f t="shared" si="324"/>
        <v>None</v>
      </c>
      <c r="O3517" s="69" t="str">
        <f t="shared" si="325"/>
        <v>None</v>
      </c>
      <c r="P3517" s="17">
        <f t="shared" si="327"/>
        <v>-781.88659999999982</v>
      </c>
      <c r="Q3517">
        <f t="shared" si="326"/>
        <v>781.88659999999982</v>
      </c>
      <c r="R3517" s="13" t="s">
        <v>38</v>
      </c>
      <c r="S3517" s="17" t="s">
        <v>17</v>
      </c>
      <c r="T3517" s="172">
        <v>1052</v>
      </c>
    </row>
    <row r="3518" spans="1:20" ht="15.6">
      <c r="A3518" s="2" t="s">
        <v>30</v>
      </c>
      <c r="B3518" s="78" t="s">
        <v>5</v>
      </c>
      <c r="C3518" s="17">
        <v>22</v>
      </c>
      <c r="E3518" s="24" t="str">
        <f t="shared" si="328"/>
        <v>B</v>
      </c>
      <c r="F3518" s="17">
        <v>21</v>
      </c>
      <c r="G3518" s="17">
        <v>28</v>
      </c>
      <c r="H3518" s="17">
        <v>5</v>
      </c>
      <c r="I3518" s="17">
        <v>3</v>
      </c>
      <c r="J3518" s="12">
        <v>4530.7565000000004</v>
      </c>
      <c r="K3518" s="12">
        <v>1</v>
      </c>
      <c r="L3518" s="12">
        <v>1</v>
      </c>
      <c r="M3518" s="12">
        <v>1</v>
      </c>
      <c r="N3518" s="71" t="str">
        <f t="shared" si="324"/>
        <v>Object</v>
      </c>
      <c r="O3518" s="69" t="str">
        <f t="shared" si="325"/>
        <v>pic</v>
      </c>
      <c r="P3518" s="17">
        <f t="shared" si="327"/>
        <v>-1083.2534999999998</v>
      </c>
      <c r="Q3518">
        <f t="shared" si="326"/>
        <v>1083.2534999999998</v>
      </c>
      <c r="R3518" s="13" t="s">
        <v>38</v>
      </c>
      <c r="S3518" s="17" t="s">
        <v>17</v>
      </c>
      <c r="T3518" s="172">
        <v>1052</v>
      </c>
    </row>
    <row r="3519" spans="1:20" ht="15.6">
      <c r="A3519" s="2" t="s">
        <v>30</v>
      </c>
      <c r="B3519" s="78" t="s">
        <v>5</v>
      </c>
      <c r="C3519" s="17">
        <v>22</v>
      </c>
      <c r="E3519" s="24" t="str">
        <f t="shared" si="328"/>
        <v>B</v>
      </c>
      <c r="F3519" s="17">
        <v>21</v>
      </c>
      <c r="G3519" s="17">
        <v>3</v>
      </c>
      <c r="H3519" s="17">
        <v>1</v>
      </c>
      <c r="I3519" s="17">
        <v>3</v>
      </c>
      <c r="J3519" s="12">
        <v>3878.7894999999999</v>
      </c>
      <c r="K3519" s="12">
        <v>1</v>
      </c>
      <c r="L3519" s="12">
        <v>10</v>
      </c>
      <c r="M3519" s="12">
        <v>1</v>
      </c>
      <c r="N3519" s="71" t="str">
        <f t="shared" si="324"/>
        <v>Neutral</v>
      </c>
      <c r="O3519" s="69" t="str">
        <f t="shared" si="325"/>
        <v>pic</v>
      </c>
      <c r="P3519" s="17">
        <f t="shared" ref="P3519:P3540" si="329">IF(A3519="Nereis",J3519-5614.01,IF(A3519="Olaf",J3519-6071.46,IF(A3519="Olga",J3519-3472.81,IF(A3519="Olli",J3519-5019.59,IF(A3519="Dory",J3519-4251.02,IF(A3519="Lady",J3519-8515.7,IF(A3519="Nema",J3519-3484.81)))))))</f>
        <v>-1735.2205000000004</v>
      </c>
      <c r="Q3519">
        <f t="shared" si="326"/>
        <v>1735.2205000000004</v>
      </c>
      <c r="R3519" s="13" t="s">
        <v>38</v>
      </c>
      <c r="S3519" s="17" t="s">
        <v>17</v>
      </c>
      <c r="T3519" s="172">
        <v>1052</v>
      </c>
    </row>
    <row r="3520" spans="1:20" ht="15.6">
      <c r="A3520" s="2" t="s">
        <v>30</v>
      </c>
      <c r="B3520" s="78" t="s">
        <v>5</v>
      </c>
      <c r="C3520" s="17">
        <v>22</v>
      </c>
      <c r="E3520" s="24" t="str">
        <f t="shared" si="328"/>
        <v>B</v>
      </c>
      <c r="F3520" s="17">
        <v>21</v>
      </c>
      <c r="G3520" s="17">
        <v>32</v>
      </c>
      <c r="H3520" s="17">
        <v>6</v>
      </c>
      <c r="I3520" s="17">
        <v>3</v>
      </c>
      <c r="J3520" s="12">
        <v>3877.7988</v>
      </c>
      <c r="K3520" s="12">
        <v>3</v>
      </c>
      <c r="L3520" s="12">
        <v>0</v>
      </c>
      <c r="M3520" s="12">
        <v>1</v>
      </c>
      <c r="N3520" s="71" t="str">
        <f t="shared" si="324"/>
        <v>None</v>
      </c>
      <c r="O3520" s="69" t="str">
        <f t="shared" si="325"/>
        <v>None</v>
      </c>
      <c r="P3520" s="17">
        <f t="shared" si="329"/>
        <v>-1736.2112000000002</v>
      </c>
      <c r="Q3520">
        <f t="shared" si="326"/>
        <v>1736.2112000000002</v>
      </c>
      <c r="R3520" s="13" t="s">
        <v>38</v>
      </c>
      <c r="S3520" s="17" t="s">
        <v>17</v>
      </c>
      <c r="T3520" s="172">
        <v>1052</v>
      </c>
    </row>
    <row r="3521" spans="1:20" ht="15.6">
      <c r="A3521" s="2" t="s">
        <v>30</v>
      </c>
      <c r="B3521" s="78" t="s">
        <v>5</v>
      </c>
      <c r="C3521" s="17">
        <v>22</v>
      </c>
      <c r="E3521" s="24" t="str">
        <f t="shared" si="328"/>
        <v>B</v>
      </c>
      <c r="F3521" s="17">
        <v>21</v>
      </c>
      <c r="G3521" s="17">
        <v>25</v>
      </c>
      <c r="H3521" s="17">
        <v>5</v>
      </c>
      <c r="I3521" s="17">
        <v>3</v>
      </c>
      <c r="J3521" s="12">
        <v>3860.4836</v>
      </c>
      <c r="K3521" s="12">
        <v>1</v>
      </c>
      <c r="L3521" s="12">
        <v>0</v>
      </c>
      <c r="M3521" s="12">
        <v>1</v>
      </c>
      <c r="N3521" s="71" t="str">
        <f t="shared" si="324"/>
        <v>None</v>
      </c>
      <c r="O3521" s="69" t="str">
        <f t="shared" si="325"/>
        <v>None</v>
      </c>
      <c r="P3521" s="17">
        <f t="shared" si="329"/>
        <v>-1753.5264000000002</v>
      </c>
      <c r="Q3521">
        <f t="shared" si="326"/>
        <v>1753.5264000000002</v>
      </c>
      <c r="R3521" s="13" t="s">
        <v>38</v>
      </c>
      <c r="S3521" s="17" t="s">
        <v>17</v>
      </c>
      <c r="T3521" s="172">
        <v>1052</v>
      </c>
    </row>
    <row r="3522" spans="1:20" ht="15.6">
      <c r="A3522" s="2" t="s">
        <v>30</v>
      </c>
      <c r="B3522" s="78" t="s">
        <v>5</v>
      </c>
      <c r="C3522" s="17">
        <v>22</v>
      </c>
      <c r="E3522" s="24" t="str">
        <f t="shared" si="328"/>
        <v>B</v>
      </c>
      <c r="F3522" s="17">
        <v>21</v>
      </c>
      <c r="G3522" s="17">
        <v>31</v>
      </c>
      <c r="H3522" s="17">
        <v>6</v>
      </c>
      <c r="I3522" s="17">
        <v>3</v>
      </c>
      <c r="J3522" s="12">
        <v>3805.9472999999998</v>
      </c>
      <c r="K3522" s="12">
        <v>2</v>
      </c>
      <c r="L3522" s="12">
        <v>0</v>
      </c>
      <c r="M3522" s="12">
        <v>1</v>
      </c>
      <c r="N3522" s="71" t="str">
        <f t="shared" si="324"/>
        <v>None</v>
      </c>
      <c r="O3522" s="69" t="str">
        <f t="shared" si="325"/>
        <v>None</v>
      </c>
      <c r="P3522" s="17">
        <f t="shared" si="329"/>
        <v>-1808.0627000000004</v>
      </c>
      <c r="Q3522">
        <f t="shared" si="326"/>
        <v>1808.0627000000004</v>
      </c>
      <c r="R3522" s="13" t="s">
        <v>38</v>
      </c>
      <c r="S3522" s="17" t="s">
        <v>17</v>
      </c>
      <c r="T3522" s="172">
        <v>1052</v>
      </c>
    </row>
    <row r="3523" spans="1:20" ht="15.6">
      <c r="A3523" s="2" t="s">
        <v>30</v>
      </c>
      <c r="B3523" s="78" t="s">
        <v>5</v>
      </c>
      <c r="C3523" s="17">
        <v>22</v>
      </c>
      <c r="E3523" s="24" t="str">
        <f t="shared" si="328"/>
        <v>B</v>
      </c>
      <c r="F3523" s="17">
        <v>21</v>
      </c>
      <c r="G3523" s="17">
        <v>24</v>
      </c>
      <c r="H3523" s="17">
        <v>4</v>
      </c>
      <c r="I3523" s="17">
        <v>3</v>
      </c>
      <c r="J3523" s="12">
        <v>3314.7139999999999</v>
      </c>
      <c r="K3523" s="12">
        <v>1</v>
      </c>
      <c r="L3523" s="12">
        <v>10</v>
      </c>
      <c r="M3523" s="12">
        <v>1</v>
      </c>
      <c r="N3523" s="71" t="str">
        <f t="shared" si="324"/>
        <v>Neutral</v>
      </c>
      <c r="O3523" s="69" t="str">
        <f t="shared" si="325"/>
        <v>pic</v>
      </c>
      <c r="P3523" s="17">
        <f t="shared" si="329"/>
        <v>-2299.2960000000003</v>
      </c>
      <c r="Q3523">
        <f t="shared" si="326"/>
        <v>2299.2960000000003</v>
      </c>
      <c r="R3523" s="13" t="s">
        <v>38</v>
      </c>
      <c r="S3523" s="17" t="s">
        <v>17</v>
      </c>
      <c r="T3523" s="172">
        <v>1052</v>
      </c>
    </row>
    <row r="3524" spans="1:20" ht="15.6">
      <c r="A3524" s="2" t="s">
        <v>30</v>
      </c>
      <c r="B3524" s="78" t="s">
        <v>5</v>
      </c>
      <c r="C3524" s="17">
        <v>22</v>
      </c>
      <c r="E3524" s="24" t="str">
        <f t="shared" si="328"/>
        <v>B</v>
      </c>
      <c r="F3524" s="17">
        <v>21</v>
      </c>
      <c r="G3524" s="17">
        <v>26</v>
      </c>
      <c r="H3524" s="17">
        <v>5</v>
      </c>
      <c r="I3524" s="17">
        <v>3</v>
      </c>
      <c r="J3524" s="12">
        <v>3124.0439999999999</v>
      </c>
      <c r="K3524" s="12">
        <v>1</v>
      </c>
      <c r="L3524" s="12">
        <v>0</v>
      </c>
      <c r="M3524" s="12">
        <v>1</v>
      </c>
      <c r="N3524" s="71" t="str">
        <f t="shared" si="324"/>
        <v>None</v>
      </c>
      <c r="O3524" s="69" t="str">
        <f t="shared" si="325"/>
        <v>None</v>
      </c>
      <c r="P3524" s="17">
        <f t="shared" si="329"/>
        <v>-2489.9660000000003</v>
      </c>
      <c r="Q3524">
        <f t="shared" si="326"/>
        <v>2489.9660000000003</v>
      </c>
      <c r="R3524" s="13" t="s">
        <v>38</v>
      </c>
      <c r="S3524" s="17" t="s">
        <v>17</v>
      </c>
      <c r="T3524" s="172">
        <v>1052</v>
      </c>
    </row>
    <row r="3525" spans="1:20" ht="15.6">
      <c r="A3525" s="2" t="s">
        <v>30</v>
      </c>
      <c r="B3525" s="78" t="s">
        <v>5</v>
      </c>
      <c r="C3525" s="17">
        <v>22</v>
      </c>
      <c r="E3525" s="24" t="str">
        <f t="shared" si="328"/>
        <v>B</v>
      </c>
      <c r="F3525" s="17">
        <v>21</v>
      </c>
      <c r="G3525" s="17">
        <v>14</v>
      </c>
      <c r="H3525" s="17">
        <v>3</v>
      </c>
      <c r="I3525" s="17">
        <v>3</v>
      </c>
      <c r="J3525" s="12">
        <v>3038.9025000000001</v>
      </c>
      <c r="K3525" s="12">
        <v>1</v>
      </c>
      <c r="L3525" s="12">
        <v>0</v>
      </c>
      <c r="M3525" s="12">
        <v>1</v>
      </c>
      <c r="N3525" s="71" t="str">
        <f t="shared" si="324"/>
        <v>None</v>
      </c>
      <c r="O3525" s="69" t="str">
        <f t="shared" si="325"/>
        <v>None</v>
      </c>
      <c r="P3525" s="17">
        <f t="shared" si="329"/>
        <v>-2575.1075000000001</v>
      </c>
      <c r="Q3525">
        <f t="shared" si="326"/>
        <v>2575.1075000000001</v>
      </c>
      <c r="R3525" s="13" t="s">
        <v>38</v>
      </c>
      <c r="S3525" s="17" t="s">
        <v>17</v>
      </c>
      <c r="T3525" s="172">
        <v>1052</v>
      </c>
    </row>
    <row r="3526" spans="1:20" ht="15.6">
      <c r="A3526" s="2" t="s">
        <v>30</v>
      </c>
      <c r="B3526" s="78" t="s">
        <v>5</v>
      </c>
      <c r="C3526" s="17">
        <v>22</v>
      </c>
      <c r="E3526" s="24" t="str">
        <f t="shared" si="328"/>
        <v>B</v>
      </c>
      <c r="F3526" s="17">
        <v>21</v>
      </c>
      <c r="G3526" s="17">
        <v>29</v>
      </c>
      <c r="H3526" s="17">
        <v>5</v>
      </c>
      <c r="I3526" s="17">
        <v>3</v>
      </c>
      <c r="J3526" s="12">
        <v>2930.2420000000002</v>
      </c>
      <c r="K3526" s="12">
        <v>2</v>
      </c>
      <c r="L3526" s="12">
        <v>3</v>
      </c>
      <c r="M3526" s="12">
        <v>1</v>
      </c>
      <c r="N3526" s="71" t="str">
        <f t="shared" si="324"/>
        <v>Object</v>
      </c>
      <c r="O3526" s="69" t="str">
        <f t="shared" si="325"/>
        <v>pic</v>
      </c>
      <c r="P3526" s="17">
        <f t="shared" si="329"/>
        <v>-2683.768</v>
      </c>
      <c r="Q3526">
        <f t="shared" si="326"/>
        <v>2683.768</v>
      </c>
      <c r="R3526" s="13" t="s">
        <v>38</v>
      </c>
      <c r="S3526" s="17" t="s">
        <v>17</v>
      </c>
      <c r="T3526" s="172">
        <v>1052</v>
      </c>
    </row>
    <row r="3527" spans="1:20" ht="15.6">
      <c r="A3527" s="2" t="s">
        <v>30</v>
      </c>
      <c r="B3527" s="78" t="s">
        <v>5</v>
      </c>
      <c r="C3527" s="17">
        <v>22</v>
      </c>
      <c r="E3527" s="24" t="str">
        <f t="shared" si="328"/>
        <v>B</v>
      </c>
      <c r="F3527" s="17">
        <v>21</v>
      </c>
      <c r="G3527" s="17">
        <v>30</v>
      </c>
      <c r="H3527" s="17">
        <v>5</v>
      </c>
      <c r="I3527" s="17">
        <v>3</v>
      </c>
      <c r="J3527" s="12">
        <v>2833.0518999999999</v>
      </c>
      <c r="K3527" s="12">
        <v>1</v>
      </c>
      <c r="L3527" s="12">
        <v>2</v>
      </c>
      <c r="M3527" s="12">
        <v>1</v>
      </c>
      <c r="N3527" s="71" t="str">
        <f t="shared" si="324"/>
        <v>Object</v>
      </c>
      <c r="O3527" s="69" t="str">
        <f t="shared" si="325"/>
        <v>pic</v>
      </c>
      <c r="P3527" s="17">
        <f t="shared" si="329"/>
        <v>-2780.9581000000003</v>
      </c>
      <c r="Q3527">
        <f t="shared" si="326"/>
        <v>2780.9581000000003</v>
      </c>
      <c r="R3527" s="13" t="s">
        <v>38</v>
      </c>
      <c r="S3527" s="17" t="s">
        <v>17</v>
      </c>
      <c r="T3527" s="172">
        <v>1052</v>
      </c>
    </row>
    <row r="3528" spans="1:20" ht="15.6">
      <c r="A3528" s="2" t="s">
        <v>30</v>
      </c>
      <c r="B3528" s="78" t="s">
        <v>5</v>
      </c>
      <c r="C3528" s="17">
        <v>22</v>
      </c>
      <c r="E3528" s="24" t="str">
        <f t="shared" si="328"/>
        <v>B</v>
      </c>
      <c r="F3528" s="17">
        <v>21</v>
      </c>
      <c r="G3528" s="17">
        <v>20</v>
      </c>
      <c r="H3528" s="17">
        <v>4</v>
      </c>
      <c r="I3528" s="17">
        <v>3</v>
      </c>
      <c r="J3528" s="12">
        <v>2605.7465000000002</v>
      </c>
      <c r="K3528" s="12">
        <v>2</v>
      </c>
      <c r="L3528" s="12">
        <v>0</v>
      </c>
      <c r="M3528" s="12">
        <v>1</v>
      </c>
      <c r="N3528" s="71" t="str">
        <f t="shared" si="324"/>
        <v>None</v>
      </c>
      <c r="O3528" s="69" t="str">
        <f t="shared" si="325"/>
        <v>None</v>
      </c>
      <c r="P3528" s="17">
        <f t="shared" si="329"/>
        <v>-3008.2635</v>
      </c>
      <c r="Q3528">
        <f t="shared" si="326"/>
        <v>3008.2635</v>
      </c>
      <c r="R3528" s="13" t="s">
        <v>38</v>
      </c>
      <c r="S3528" s="17" t="s">
        <v>17</v>
      </c>
      <c r="T3528" s="172">
        <v>1052</v>
      </c>
    </row>
    <row r="3529" spans="1:20" ht="15.6">
      <c r="A3529" s="2" t="s">
        <v>30</v>
      </c>
      <c r="B3529" s="78" t="s">
        <v>5</v>
      </c>
      <c r="C3529" s="17">
        <v>22</v>
      </c>
      <c r="E3529" s="24" t="str">
        <f t="shared" si="328"/>
        <v>B</v>
      </c>
      <c r="F3529" s="17">
        <v>21</v>
      </c>
      <c r="G3529" s="17">
        <v>1</v>
      </c>
      <c r="H3529" s="17">
        <v>1</v>
      </c>
      <c r="I3529" s="17">
        <v>3</v>
      </c>
      <c r="J3529" s="12">
        <v>2459.3890000000001</v>
      </c>
      <c r="K3529" s="12">
        <v>2</v>
      </c>
      <c r="L3529" s="12">
        <v>0</v>
      </c>
      <c r="M3529" s="12">
        <v>1</v>
      </c>
      <c r="N3529" s="71" t="str">
        <f t="shared" si="324"/>
        <v>None</v>
      </c>
      <c r="O3529" s="69" t="str">
        <f t="shared" si="325"/>
        <v>None</v>
      </c>
      <c r="P3529" s="17">
        <f t="shared" si="329"/>
        <v>-3154.6210000000001</v>
      </c>
      <c r="Q3529">
        <f t="shared" si="326"/>
        <v>3154.6210000000001</v>
      </c>
      <c r="R3529" s="13" t="s">
        <v>38</v>
      </c>
      <c r="S3529" s="17" t="s">
        <v>17</v>
      </c>
      <c r="T3529" s="172">
        <v>1052</v>
      </c>
    </row>
    <row r="3530" spans="1:20" ht="15.6">
      <c r="A3530" s="2" t="s">
        <v>30</v>
      </c>
      <c r="B3530" s="78" t="s">
        <v>5</v>
      </c>
      <c r="C3530" s="17">
        <v>22</v>
      </c>
      <c r="E3530" s="24" t="str">
        <f t="shared" si="328"/>
        <v>B</v>
      </c>
      <c r="F3530" s="17">
        <v>21</v>
      </c>
      <c r="G3530" s="17">
        <v>35</v>
      </c>
      <c r="H3530" s="17">
        <v>6</v>
      </c>
      <c r="I3530" s="17">
        <v>3</v>
      </c>
      <c r="J3530" s="12">
        <v>2091.2809999999999</v>
      </c>
      <c r="K3530" s="12">
        <v>1</v>
      </c>
      <c r="L3530" s="12">
        <v>6</v>
      </c>
      <c r="M3530" s="12">
        <v>1</v>
      </c>
      <c r="N3530" s="71" t="str">
        <f t="shared" si="324"/>
        <v>Threat</v>
      </c>
      <c r="O3530" s="69" t="str">
        <f t="shared" si="325"/>
        <v>pic</v>
      </c>
      <c r="P3530" s="17">
        <f t="shared" si="329"/>
        <v>-3522.7290000000003</v>
      </c>
      <c r="Q3530">
        <f t="shared" si="326"/>
        <v>3522.7290000000003</v>
      </c>
      <c r="R3530" s="13" t="s">
        <v>38</v>
      </c>
      <c r="S3530" s="17" t="s">
        <v>17</v>
      </c>
      <c r="T3530" s="172">
        <v>1052</v>
      </c>
    </row>
    <row r="3531" spans="1:20" ht="15.6">
      <c r="A3531" s="2" t="s">
        <v>30</v>
      </c>
      <c r="B3531" s="78" t="s">
        <v>5</v>
      </c>
      <c r="C3531" s="17">
        <v>22</v>
      </c>
      <c r="E3531" s="24" t="str">
        <f t="shared" si="328"/>
        <v>B</v>
      </c>
      <c r="F3531" s="17">
        <v>21</v>
      </c>
      <c r="G3531" s="17">
        <v>36</v>
      </c>
      <c r="H3531" s="17">
        <v>6</v>
      </c>
      <c r="I3531" s="17">
        <v>3</v>
      </c>
      <c r="J3531" s="12">
        <v>1812.2272</v>
      </c>
      <c r="K3531" s="12">
        <v>1</v>
      </c>
      <c r="L3531" s="12">
        <v>7</v>
      </c>
      <c r="M3531" s="12">
        <v>1</v>
      </c>
      <c r="N3531" s="71" t="str">
        <f t="shared" si="324"/>
        <v>Threat</v>
      </c>
      <c r="O3531" s="69" t="str">
        <f t="shared" si="325"/>
        <v>pic</v>
      </c>
      <c r="P3531" s="17">
        <f t="shared" si="329"/>
        <v>-3801.7828</v>
      </c>
      <c r="Q3531">
        <f t="shared" si="326"/>
        <v>3801.7828</v>
      </c>
      <c r="R3531" s="13" t="s">
        <v>38</v>
      </c>
      <c r="S3531" s="17" t="s">
        <v>17</v>
      </c>
      <c r="T3531" s="172">
        <v>1052</v>
      </c>
    </row>
    <row r="3532" spans="1:20" ht="15.6">
      <c r="A3532" s="2" t="s">
        <v>30</v>
      </c>
      <c r="B3532" s="78" t="s">
        <v>5</v>
      </c>
      <c r="C3532" s="17">
        <v>22</v>
      </c>
      <c r="E3532" s="24" t="str">
        <f t="shared" si="328"/>
        <v>B</v>
      </c>
      <c r="F3532" s="17">
        <v>21</v>
      </c>
      <c r="G3532" s="17">
        <v>34</v>
      </c>
      <c r="H3532" s="17">
        <v>6</v>
      </c>
      <c r="I3532" s="17">
        <v>3</v>
      </c>
      <c r="J3532" s="12">
        <v>1802.1131</v>
      </c>
      <c r="K3532" s="12">
        <v>1</v>
      </c>
      <c r="L3532" s="12">
        <v>5</v>
      </c>
      <c r="M3532" s="12">
        <v>1</v>
      </c>
      <c r="N3532" s="71" t="str">
        <f t="shared" si="324"/>
        <v>Threat</v>
      </c>
      <c r="O3532" s="69" t="str">
        <f t="shared" si="325"/>
        <v>pic</v>
      </c>
      <c r="P3532" s="17">
        <f t="shared" si="329"/>
        <v>-3811.8969000000002</v>
      </c>
      <c r="Q3532">
        <f t="shared" si="326"/>
        <v>3811.8969000000002</v>
      </c>
      <c r="R3532" s="13" t="s">
        <v>38</v>
      </c>
      <c r="S3532" s="17" t="s">
        <v>17</v>
      </c>
      <c r="T3532" s="172">
        <v>1052</v>
      </c>
    </row>
    <row r="3533" spans="1:20" ht="15.6">
      <c r="A3533" s="2" t="s">
        <v>30</v>
      </c>
      <c r="B3533" s="78" t="s">
        <v>5</v>
      </c>
      <c r="C3533" s="17">
        <v>22</v>
      </c>
      <c r="E3533" s="24" t="str">
        <f t="shared" si="328"/>
        <v>B</v>
      </c>
      <c r="F3533" s="17">
        <v>21</v>
      </c>
      <c r="G3533" s="17">
        <v>8</v>
      </c>
      <c r="H3533" s="17">
        <v>2</v>
      </c>
      <c r="I3533" s="17">
        <v>3</v>
      </c>
      <c r="J3533" s="12">
        <v>1784.1509000000001</v>
      </c>
      <c r="K3533" s="12">
        <v>2</v>
      </c>
      <c r="L3533" s="12">
        <v>0</v>
      </c>
      <c r="M3533" s="12">
        <v>1</v>
      </c>
      <c r="N3533" s="71" t="str">
        <f t="shared" si="324"/>
        <v>None</v>
      </c>
      <c r="O3533" s="69" t="str">
        <f t="shared" si="325"/>
        <v>None</v>
      </c>
      <c r="P3533" s="17">
        <f t="shared" si="329"/>
        <v>-3829.8591000000001</v>
      </c>
      <c r="Q3533">
        <f t="shared" si="326"/>
        <v>3829.8591000000001</v>
      </c>
      <c r="R3533" s="13" t="s">
        <v>38</v>
      </c>
      <c r="S3533" s="17" t="s">
        <v>17</v>
      </c>
      <c r="T3533" s="172">
        <v>1052</v>
      </c>
    </row>
    <row r="3534" spans="1:20" ht="15.6">
      <c r="A3534" s="2" t="s">
        <v>30</v>
      </c>
      <c r="B3534" s="78" t="s">
        <v>5</v>
      </c>
      <c r="C3534" s="17">
        <v>22</v>
      </c>
      <c r="E3534" s="24" t="str">
        <f t="shared" si="328"/>
        <v>B</v>
      </c>
      <c r="F3534" s="17">
        <v>21</v>
      </c>
      <c r="G3534" s="17">
        <v>19</v>
      </c>
      <c r="H3534" s="17">
        <v>4</v>
      </c>
      <c r="I3534" s="17">
        <v>3</v>
      </c>
      <c r="J3534" s="12">
        <v>1777.3844999999999</v>
      </c>
      <c r="K3534" s="12">
        <v>1</v>
      </c>
      <c r="L3534" s="12">
        <v>0</v>
      </c>
      <c r="M3534" s="12">
        <v>1</v>
      </c>
      <c r="N3534" s="71" t="str">
        <f t="shared" si="324"/>
        <v>None</v>
      </c>
      <c r="O3534" s="69" t="str">
        <f t="shared" si="325"/>
        <v>None</v>
      </c>
      <c r="P3534" s="17">
        <f t="shared" si="329"/>
        <v>-3836.6255000000001</v>
      </c>
      <c r="Q3534">
        <f t="shared" si="326"/>
        <v>3836.6255000000001</v>
      </c>
      <c r="R3534" s="13" t="s">
        <v>38</v>
      </c>
      <c r="S3534" s="17" t="s">
        <v>17</v>
      </c>
      <c r="T3534" s="172">
        <v>1052</v>
      </c>
    </row>
    <row r="3535" spans="1:20" ht="15.6">
      <c r="A3535" s="2" t="s">
        <v>30</v>
      </c>
      <c r="B3535" s="78" t="s">
        <v>5</v>
      </c>
      <c r="C3535" s="17">
        <v>22</v>
      </c>
      <c r="E3535" s="24" t="str">
        <f t="shared" si="328"/>
        <v>B</v>
      </c>
      <c r="F3535" s="17">
        <v>21</v>
      </c>
      <c r="G3535" s="17">
        <v>22</v>
      </c>
      <c r="H3535" s="17">
        <v>4</v>
      </c>
      <c r="I3535" s="17">
        <v>3</v>
      </c>
      <c r="J3535" s="12">
        <v>1345.5517</v>
      </c>
      <c r="K3535" s="12">
        <v>1</v>
      </c>
      <c r="L3535" s="12">
        <v>12</v>
      </c>
      <c r="M3535" s="12">
        <v>1</v>
      </c>
      <c r="N3535" s="71" t="str">
        <f t="shared" si="324"/>
        <v>Neutral</v>
      </c>
      <c r="O3535" s="69" t="str">
        <f t="shared" si="325"/>
        <v>pic</v>
      </c>
      <c r="P3535" s="17">
        <f t="shared" si="329"/>
        <v>-4268.4583000000002</v>
      </c>
      <c r="Q3535">
        <f t="shared" si="326"/>
        <v>4268.4583000000002</v>
      </c>
      <c r="R3535" s="13" t="s">
        <v>38</v>
      </c>
      <c r="S3535" s="17" t="s">
        <v>17</v>
      </c>
      <c r="T3535" s="172">
        <v>1052</v>
      </c>
    </row>
    <row r="3536" spans="1:20" ht="15.6">
      <c r="A3536" s="2" t="s">
        <v>30</v>
      </c>
      <c r="B3536" s="78" t="s">
        <v>5</v>
      </c>
      <c r="C3536" s="17">
        <v>22</v>
      </c>
      <c r="E3536" s="24" t="str">
        <f t="shared" si="328"/>
        <v>B</v>
      </c>
      <c r="F3536" s="17">
        <v>21</v>
      </c>
      <c r="G3536" s="17">
        <v>11</v>
      </c>
      <c r="H3536" s="17">
        <v>2</v>
      </c>
      <c r="I3536" s="17">
        <v>3</v>
      </c>
      <c r="J3536" s="12">
        <v>1161.6676</v>
      </c>
      <c r="K3536" s="12">
        <v>1</v>
      </c>
      <c r="L3536" s="12">
        <v>5</v>
      </c>
      <c r="M3536" s="12">
        <v>1</v>
      </c>
      <c r="N3536" s="71" t="str">
        <f t="shared" si="324"/>
        <v>Threat</v>
      </c>
      <c r="O3536" s="69" t="str">
        <f t="shared" si="325"/>
        <v>pic</v>
      </c>
      <c r="P3536" s="17">
        <f t="shared" si="329"/>
        <v>-4452.3424000000005</v>
      </c>
      <c r="Q3536">
        <f t="shared" si="326"/>
        <v>4452.3424000000005</v>
      </c>
      <c r="R3536" s="13" t="s">
        <v>38</v>
      </c>
      <c r="S3536" s="17" t="s">
        <v>17</v>
      </c>
      <c r="T3536" s="172">
        <v>1052</v>
      </c>
    </row>
    <row r="3537" spans="1:20" ht="15.6">
      <c r="A3537" s="2" t="s">
        <v>30</v>
      </c>
      <c r="B3537" s="78" t="s">
        <v>5</v>
      </c>
      <c r="C3537" s="17">
        <v>22</v>
      </c>
      <c r="E3537" s="24" t="str">
        <f t="shared" si="328"/>
        <v>B</v>
      </c>
      <c r="F3537" s="17">
        <v>21</v>
      </c>
      <c r="G3537" s="17">
        <v>16</v>
      </c>
      <c r="H3537" s="17">
        <v>3</v>
      </c>
      <c r="I3537" s="17">
        <v>3</v>
      </c>
      <c r="J3537" s="12">
        <v>868.0453</v>
      </c>
      <c r="K3537" s="12">
        <v>1</v>
      </c>
      <c r="L3537" s="12">
        <v>3</v>
      </c>
      <c r="M3537" s="12">
        <v>1</v>
      </c>
      <c r="N3537" s="71" t="str">
        <f t="shared" si="324"/>
        <v>Object</v>
      </c>
      <c r="O3537" s="69" t="str">
        <f t="shared" si="325"/>
        <v>pic</v>
      </c>
      <c r="P3537" s="17">
        <f t="shared" si="329"/>
        <v>-4745.9647000000004</v>
      </c>
      <c r="Q3537">
        <f t="shared" si="326"/>
        <v>4745.9647000000004</v>
      </c>
      <c r="R3537" s="13" t="s">
        <v>38</v>
      </c>
      <c r="S3537" s="17" t="s">
        <v>17</v>
      </c>
      <c r="T3537" s="172">
        <v>1052</v>
      </c>
    </row>
    <row r="3538" spans="1:20" ht="15.6">
      <c r="A3538" s="2" t="s">
        <v>30</v>
      </c>
      <c r="B3538" s="78" t="s">
        <v>5</v>
      </c>
      <c r="C3538" s="17">
        <v>22</v>
      </c>
      <c r="E3538" s="24" t="str">
        <f t="shared" si="328"/>
        <v>B</v>
      </c>
      <c r="F3538" s="17">
        <v>21</v>
      </c>
      <c r="G3538" s="17">
        <v>18</v>
      </c>
      <c r="H3538" s="17">
        <v>3</v>
      </c>
      <c r="I3538" s="17">
        <v>3</v>
      </c>
      <c r="J3538" s="12">
        <v>253.17330000000001</v>
      </c>
      <c r="K3538" s="12">
        <v>1</v>
      </c>
      <c r="L3538" s="12">
        <v>1</v>
      </c>
      <c r="M3538" s="12">
        <v>1</v>
      </c>
      <c r="N3538" s="71" t="str">
        <f t="shared" si="324"/>
        <v>Object</v>
      </c>
      <c r="O3538" s="69" t="str">
        <f t="shared" si="325"/>
        <v>pic</v>
      </c>
      <c r="P3538" s="17">
        <f t="shared" si="329"/>
        <v>-5360.8366999999998</v>
      </c>
      <c r="Q3538">
        <f t="shared" si="326"/>
        <v>5360.8366999999998</v>
      </c>
      <c r="R3538" s="13" t="s">
        <v>38</v>
      </c>
      <c r="S3538" s="17" t="s">
        <v>17</v>
      </c>
      <c r="T3538" s="172">
        <v>1052</v>
      </c>
    </row>
    <row r="3539" spans="1:20" ht="15.6">
      <c r="A3539" s="2" t="s">
        <v>30</v>
      </c>
      <c r="B3539" s="78" t="s">
        <v>5</v>
      </c>
      <c r="C3539" s="17">
        <v>22</v>
      </c>
      <c r="E3539" s="24" t="str">
        <f t="shared" si="328"/>
        <v>B</v>
      </c>
      <c r="F3539" s="17">
        <v>21</v>
      </c>
      <c r="G3539" s="17">
        <v>2</v>
      </c>
      <c r="H3539" s="17">
        <v>1</v>
      </c>
      <c r="I3539" s="17">
        <v>3</v>
      </c>
      <c r="J3539" s="12">
        <v>118.3771</v>
      </c>
      <c r="K3539" s="12">
        <v>1</v>
      </c>
      <c r="L3539" s="12">
        <v>0</v>
      </c>
      <c r="M3539" s="12">
        <v>1</v>
      </c>
      <c r="N3539" s="71" t="str">
        <f t="shared" si="324"/>
        <v>None</v>
      </c>
      <c r="O3539" s="69" t="str">
        <f t="shared" si="325"/>
        <v>None</v>
      </c>
      <c r="P3539" s="17">
        <f t="shared" si="329"/>
        <v>-5495.6329000000005</v>
      </c>
      <c r="Q3539">
        <f t="shared" si="326"/>
        <v>5495.6329000000005</v>
      </c>
      <c r="R3539" s="13" t="s">
        <v>38</v>
      </c>
      <c r="S3539" s="17" t="s">
        <v>17</v>
      </c>
      <c r="T3539" s="172">
        <v>1052</v>
      </c>
    </row>
    <row r="3540" spans="1:20" ht="15.6">
      <c r="A3540" s="2" t="s">
        <v>30</v>
      </c>
      <c r="B3540" s="78" t="s">
        <v>5</v>
      </c>
      <c r="C3540" s="17">
        <v>22</v>
      </c>
      <c r="E3540" s="24" t="str">
        <f t="shared" si="328"/>
        <v>B</v>
      </c>
      <c r="F3540" s="17">
        <v>21</v>
      </c>
      <c r="G3540" s="17">
        <v>13</v>
      </c>
      <c r="H3540" s="17">
        <v>3</v>
      </c>
      <c r="I3540" s="17">
        <v>3</v>
      </c>
      <c r="J3540" s="12">
        <v>35.490099999999998</v>
      </c>
      <c r="K3540" s="12">
        <v>1</v>
      </c>
      <c r="L3540" s="12">
        <v>0</v>
      </c>
      <c r="M3540" s="12">
        <v>1</v>
      </c>
      <c r="N3540" s="71" t="str">
        <f t="shared" si="324"/>
        <v>None</v>
      </c>
      <c r="O3540" s="69" t="str">
        <f t="shared" si="325"/>
        <v>None</v>
      </c>
      <c r="P3540" s="17">
        <f t="shared" si="329"/>
        <v>-5578.5199000000002</v>
      </c>
      <c r="Q3540">
        <f t="shared" si="326"/>
        <v>5578.5199000000002</v>
      </c>
      <c r="R3540" s="13" t="s">
        <v>38</v>
      </c>
      <c r="S3540" s="17" t="s">
        <v>17</v>
      </c>
      <c r="T3540" s="172">
        <v>1052</v>
      </c>
    </row>
    <row r="3541" spans="1:20">
      <c r="A3541" t="s">
        <v>56</v>
      </c>
      <c r="B3541" s="91" t="s">
        <v>11</v>
      </c>
      <c r="C3541">
        <v>15</v>
      </c>
      <c r="D3541" t="s">
        <v>48</v>
      </c>
      <c r="E3541" t="str">
        <f t="shared" ref="E3541:E3572" si="330">IF(D3541="M", "B",IF(D3541="B", "B", IF(D3541="H", "H")))</f>
        <v>H</v>
      </c>
      <c r="F3541">
        <v>15</v>
      </c>
      <c r="G3541">
        <v>1</v>
      </c>
      <c r="H3541">
        <v>1</v>
      </c>
      <c r="I3541">
        <v>0</v>
      </c>
      <c r="J3541">
        <v>9382.9873000000007</v>
      </c>
      <c r="K3541">
        <v>2</v>
      </c>
      <c r="L3541">
        <v>0</v>
      </c>
      <c r="M3541">
        <v>1</v>
      </c>
      <c r="N3541" s="75" t="str">
        <f t="shared" si="324"/>
        <v>None</v>
      </c>
      <c r="O3541" t="str">
        <f t="shared" si="325"/>
        <v>None</v>
      </c>
      <c r="P3541">
        <f t="shared" ref="P3541:P3572" si="331">IF(A3541="Abbott",J3541-7651.666,IF(A3541="Adele",J3541-3681.066,IF(A3541="Aqua",J3541-5265.692,IF(A3541="Blossom",J3541-4470.604,IF(A3541="Nodon",J3541-4091.975,IF(A3541="Plum",J3541-5116.969,IF(A3541="Rach",J3541-6271.724)))))))</f>
        <v>5291.0123000000003</v>
      </c>
      <c r="Q3541">
        <v>-5291.0123000000003</v>
      </c>
      <c r="R3541" s="13" t="s">
        <v>49</v>
      </c>
      <c r="S3541" t="s">
        <v>50</v>
      </c>
    </row>
    <row r="3542" spans="1:20">
      <c r="A3542" t="s">
        <v>56</v>
      </c>
      <c r="B3542" s="91" t="s">
        <v>11</v>
      </c>
      <c r="C3542">
        <v>15</v>
      </c>
      <c r="D3542" t="s">
        <v>48</v>
      </c>
      <c r="E3542" t="str">
        <f t="shared" si="330"/>
        <v>H</v>
      </c>
      <c r="F3542">
        <v>15</v>
      </c>
      <c r="G3542">
        <v>5</v>
      </c>
      <c r="H3542">
        <v>1</v>
      </c>
      <c r="I3542">
        <v>0</v>
      </c>
      <c r="J3542">
        <v>9022.7767999999996</v>
      </c>
      <c r="K3542">
        <v>10</v>
      </c>
      <c r="L3542">
        <v>0</v>
      </c>
      <c r="M3542">
        <v>1</v>
      </c>
      <c r="N3542" s="75" t="str">
        <f t="shared" si="324"/>
        <v>None</v>
      </c>
      <c r="O3542" t="str">
        <f t="shared" si="325"/>
        <v>None</v>
      </c>
      <c r="P3542">
        <f t="shared" si="331"/>
        <v>4930.8017999999993</v>
      </c>
      <c r="Q3542">
        <v>-4930.8017999999993</v>
      </c>
      <c r="R3542" s="13" t="s">
        <v>49</v>
      </c>
      <c r="S3542" t="s">
        <v>50</v>
      </c>
    </row>
    <row r="3543" spans="1:20">
      <c r="A3543" t="s">
        <v>56</v>
      </c>
      <c r="B3543" s="91" t="s">
        <v>11</v>
      </c>
      <c r="C3543">
        <v>15</v>
      </c>
      <c r="D3543" t="s">
        <v>48</v>
      </c>
      <c r="E3543" t="str">
        <f t="shared" si="330"/>
        <v>H</v>
      </c>
      <c r="F3543">
        <v>15</v>
      </c>
      <c r="G3543">
        <v>6</v>
      </c>
      <c r="H3543">
        <v>1</v>
      </c>
      <c r="I3543">
        <v>0</v>
      </c>
      <c r="J3543">
        <v>4760.2730000000001</v>
      </c>
      <c r="K3543">
        <v>2</v>
      </c>
      <c r="L3543">
        <v>0</v>
      </c>
      <c r="M3543">
        <v>1</v>
      </c>
      <c r="N3543" s="75" t="str">
        <f t="shared" si="324"/>
        <v>None</v>
      </c>
      <c r="O3543" t="str">
        <f t="shared" si="325"/>
        <v>None</v>
      </c>
      <c r="P3543">
        <f t="shared" si="331"/>
        <v>668.29800000000023</v>
      </c>
      <c r="Q3543">
        <v>-668.29800000000023</v>
      </c>
      <c r="R3543" s="13" t="s">
        <v>49</v>
      </c>
      <c r="S3543" t="s">
        <v>50</v>
      </c>
    </row>
    <row r="3544" spans="1:20">
      <c r="A3544" t="s">
        <v>56</v>
      </c>
      <c r="B3544" s="91" t="s">
        <v>11</v>
      </c>
      <c r="C3544">
        <v>15</v>
      </c>
      <c r="D3544" t="s">
        <v>48</v>
      </c>
      <c r="E3544" t="str">
        <f t="shared" si="330"/>
        <v>H</v>
      </c>
      <c r="F3544">
        <v>15</v>
      </c>
      <c r="G3544">
        <v>4</v>
      </c>
      <c r="H3544">
        <v>1</v>
      </c>
      <c r="I3544">
        <v>0</v>
      </c>
      <c r="J3544">
        <v>3474.2638000000002</v>
      </c>
      <c r="K3544">
        <v>4</v>
      </c>
      <c r="L3544">
        <v>0</v>
      </c>
      <c r="M3544">
        <v>1</v>
      </c>
      <c r="N3544" s="75" t="str">
        <f t="shared" si="324"/>
        <v>None</v>
      </c>
      <c r="O3544" t="str">
        <f t="shared" si="325"/>
        <v>None</v>
      </c>
      <c r="P3544">
        <f t="shared" si="331"/>
        <v>-617.71119999999974</v>
      </c>
      <c r="Q3544">
        <v>617.71119999999974</v>
      </c>
      <c r="R3544" s="13" t="s">
        <v>49</v>
      </c>
      <c r="S3544" t="s">
        <v>50</v>
      </c>
    </row>
    <row r="3545" spans="1:20">
      <c r="A3545" t="s">
        <v>56</v>
      </c>
      <c r="B3545" s="91" t="s">
        <v>11</v>
      </c>
      <c r="C3545">
        <v>15</v>
      </c>
      <c r="D3545" t="s">
        <v>48</v>
      </c>
      <c r="E3545" t="str">
        <f t="shared" si="330"/>
        <v>H</v>
      </c>
      <c r="F3545">
        <v>15</v>
      </c>
      <c r="G3545">
        <v>9</v>
      </c>
      <c r="H3545">
        <v>1</v>
      </c>
      <c r="I3545">
        <v>0</v>
      </c>
      <c r="J3545">
        <v>2959.056</v>
      </c>
      <c r="K3545">
        <v>1</v>
      </c>
      <c r="L3545">
        <v>0</v>
      </c>
      <c r="M3545">
        <v>1</v>
      </c>
      <c r="N3545" s="75" t="str">
        <f t="shared" si="324"/>
        <v>None</v>
      </c>
      <c r="O3545" t="str">
        <f t="shared" si="325"/>
        <v>None</v>
      </c>
      <c r="P3545">
        <f t="shared" si="331"/>
        <v>-1132.9189999999999</v>
      </c>
      <c r="Q3545">
        <v>1132.9189999999999</v>
      </c>
      <c r="R3545" s="13" t="s">
        <v>49</v>
      </c>
      <c r="S3545" t="s">
        <v>50</v>
      </c>
    </row>
    <row r="3546" spans="1:20">
      <c r="A3546" t="s">
        <v>56</v>
      </c>
      <c r="B3546" s="91" t="s">
        <v>11</v>
      </c>
      <c r="C3546">
        <v>15</v>
      </c>
      <c r="D3546" t="s">
        <v>48</v>
      </c>
      <c r="E3546" t="str">
        <f t="shared" si="330"/>
        <v>H</v>
      </c>
      <c r="F3546">
        <v>15</v>
      </c>
      <c r="G3546">
        <v>8</v>
      </c>
      <c r="H3546">
        <v>1</v>
      </c>
      <c r="I3546">
        <v>0</v>
      </c>
      <c r="J3546">
        <v>2214.3560000000002</v>
      </c>
      <c r="K3546">
        <v>3</v>
      </c>
      <c r="L3546">
        <v>0</v>
      </c>
      <c r="M3546">
        <v>1</v>
      </c>
      <c r="N3546" s="75" t="str">
        <f t="shared" si="324"/>
        <v>None</v>
      </c>
      <c r="O3546" t="str">
        <f t="shared" si="325"/>
        <v>None</v>
      </c>
      <c r="P3546">
        <f t="shared" si="331"/>
        <v>-1877.6189999999997</v>
      </c>
      <c r="Q3546">
        <v>1877.6189999999997</v>
      </c>
      <c r="R3546" s="13" t="s">
        <v>49</v>
      </c>
      <c r="S3546" t="s">
        <v>50</v>
      </c>
    </row>
    <row r="3547" spans="1:20">
      <c r="A3547" t="s">
        <v>56</v>
      </c>
      <c r="B3547" s="91" t="s">
        <v>11</v>
      </c>
      <c r="C3547">
        <v>15</v>
      </c>
      <c r="D3547" t="s">
        <v>48</v>
      </c>
      <c r="E3547" t="str">
        <f t="shared" si="330"/>
        <v>H</v>
      </c>
      <c r="F3547">
        <v>15</v>
      </c>
      <c r="G3547">
        <v>3</v>
      </c>
      <c r="H3547">
        <v>1</v>
      </c>
      <c r="I3547">
        <v>0</v>
      </c>
      <c r="J3547">
        <v>1414.8</v>
      </c>
      <c r="K3547">
        <v>1</v>
      </c>
      <c r="L3547">
        <v>0</v>
      </c>
      <c r="M3547">
        <v>1</v>
      </c>
      <c r="N3547" s="75" t="str">
        <f t="shared" ref="N3547:N3610" si="332">IF(L3547=0,"None",IF(L3547&lt;5,"Object",IF(L3547&lt;9,"Threat","Neutral")))</f>
        <v>None</v>
      </c>
      <c r="O3547" t="str">
        <f t="shared" ref="O3547:O3610" si="333">IF(N3547="None", "None","pic")</f>
        <v>None</v>
      </c>
      <c r="P3547">
        <f t="shared" si="331"/>
        <v>-2677.1750000000002</v>
      </c>
      <c r="Q3547">
        <v>2677.1750000000002</v>
      </c>
      <c r="R3547" s="13" t="s">
        <v>49</v>
      </c>
      <c r="S3547" t="s">
        <v>50</v>
      </c>
    </row>
    <row r="3548" spans="1:20">
      <c r="A3548" t="s">
        <v>56</v>
      </c>
      <c r="B3548" s="91" t="s">
        <v>11</v>
      </c>
      <c r="C3548">
        <v>15</v>
      </c>
      <c r="D3548" t="s">
        <v>48</v>
      </c>
      <c r="E3548" t="str">
        <f t="shared" si="330"/>
        <v>H</v>
      </c>
      <c r="F3548">
        <v>15</v>
      </c>
      <c r="G3548">
        <v>2</v>
      </c>
      <c r="H3548">
        <v>1</v>
      </c>
      <c r="I3548">
        <v>0</v>
      </c>
      <c r="J3548">
        <v>769.39239999999995</v>
      </c>
      <c r="K3548">
        <v>1</v>
      </c>
      <c r="L3548">
        <v>0</v>
      </c>
      <c r="M3548">
        <v>1</v>
      </c>
      <c r="N3548" s="75" t="str">
        <f t="shared" si="332"/>
        <v>None</v>
      </c>
      <c r="O3548" t="str">
        <f t="shared" si="333"/>
        <v>None</v>
      </c>
      <c r="P3548">
        <f t="shared" si="331"/>
        <v>-3322.5825999999997</v>
      </c>
      <c r="Q3548">
        <v>3322.5825999999997</v>
      </c>
      <c r="R3548" s="13" t="s">
        <v>49</v>
      </c>
      <c r="S3548" t="s">
        <v>50</v>
      </c>
    </row>
    <row r="3549" spans="1:20">
      <c r="A3549" t="s">
        <v>56</v>
      </c>
      <c r="B3549" s="91" t="s">
        <v>11</v>
      </c>
      <c r="C3549">
        <v>15</v>
      </c>
      <c r="D3549" t="s">
        <v>48</v>
      </c>
      <c r="E3549" t="str">
        <f t="shared" si="330"/>
        <v>H</v>
      </c>
      <c r="F3549">
        <v>15</v>
      </c>
      <c r="G3549">
        <v>7</v>
      </c>
      <c r="H3549">
        <v>1</v>
      </c>
      <c r="I3549">
        <v>0</v>
      </c>
      <c r="J3549">
        <v>343.83249999999998</v>
      </c>
      <c r="K3549">
        <v>1</v>
      </c>
      <c r="L3549">
        <v>0</v>
      </c>
      <c r="M3549">
        <v>1</v>
      </c>
      <c r="N3549" s="75" t="str">
        <f t="shared" si="332"/>
        <v>None</v>
      </c>
      <c r="O3549" t="str">
        <f t="shared" si="333"/>
        <v>None</v>
      </c>
      <c r="P3549">
        <f t="shared" si="331"/>
        <v>-3748.1424999999999</v>
      </c>
      <c r="Q3549">
        <v>3748.1424999999999</v>
      </c>
      <c r="R3549" s="13" t="s">
        <v>49</v>
      </c>
      <c r="S3549" t="s">
        <v>50</v>
      </c>
    </row>
    <row r="3550" spans="1:20">
      <c r="A3550" t="s">
        <v>56</v>
      </c>
      <c r="B3550" s="91" t="s">
        <v>11</v>
      </c>
      <c r="C3550">
        <v>15</v>
      </c>
      <c r="D3550" t="s">
        <v>48</v>
      </c>
      <c r="E3550" t="str">
        <f t="shared" si="330"/>
        <v>H</v>
      </c>
      <c r="F3550">
        <v>15</v>
      </c>
      <c r="G3550">
        <v>10</v>
      </c>
      <c r="H3550">
        <v>1</v>
      </c>
      <c r="I3550">
        <v>0</v>
      </c>
      <c r="J3550">
        <v>193.08590000000001</v>
      </c>
      <c r="K3550">
        <v>1</v>
      </c>
      <c r="L3550">
        <v>0</v>
      </c>
      <c r="M3550">
        <v>1</v>
      </c>
      <c r="N3550" s="75" t="str">
        <f t="shared" si="332"/>
        <v>None</v>
      </c>
      <c r="O3550" t="str">
        <f t="shared" si="333"/>
        <v>None</v>
      </c>
      <c r="P3550">
        <f t="shared" si="331"/>
        <v>-3898.8890999999999</v>
      </c>
      <c r="Q3550">
        <v>3898.8890999999999</v>
      </c>
      <c r="R3550" s="13" t="s">
        <v>49</v>
      </c>
      <c r="S3550" t="s">
        <v>50</v>
      </c>
    </row>
    <row r="3551" spans="1:20">
      <c r="A3551" t="s">
        <v>56</v>
      </c>
      <c r="B3551" s="91" t="s">
        <v>11</v>
      </c>
      <c r="C3551">
        <v>15</v>
      </c>
      <c r="D3551" t="s">
        <v>48</v>
      </c>
      <c r="E3551" t="str">
        <f t="shared" si="330"/>
        <v>H</v>
      </c>
      <c r="F3551">
        <v>15</v>
      </c>
      <c r="G3551">
        <v>1</v>
      </c>
      <c r="H3551">
        <v>1</v>
      </c>
      <c r="I3551">
        <v>1</v>
      </c>
      <c r="J3551">
        <v>15182.403200000001</v>
      </c>
      <c r="K3551">
        <v>15</v>
      </c>
      <c r="L3551">
        <v>0</v>
      </c>
      <c r="M3551">
        <v>1</v>
      </c>
      <c r="N3551" s="75" t="str">
        <f t="shared" si="332"/>
        <v>None</v>
      </c>
      <c r="O3551" t="str">
        <f t="shared" si="333"/>
        <v>None</v>
      </c>
      <c r="P3551">
        <f t="shared" si="331"/>
        <v>11090.4282</v>
      </c>
      <c r="Q3551">
        <v>-11090.4282</v>
      </c>
      <c r="R3551" s="13" t="s">
        <v>49</v>
      </c>
      <c r="S3551" t="s">
        <v>50</v>
      </c>
    </row>
    <row r="3552" spans="1:20">
      <c r="A3552" t="s">
        <v>56</v>
      </c>
      <c r="B3552" s="91" t="s">
        <v>11</v>
      </c>
      <c r="C3552">
        <v>15</v>
      </c>
      <c r="D3552" t="s">
        <v>48</v>
      </c>
      <c r="E3552" t="str">
        <f t="shared" si="330"/>
        <v>H</v>
      </c>
      <c r="F3552">
        <v>15</v>
      </c>
      <c r="G3552">
        <v>16</v>
      </c>
      <c r="H3552">
        <v>3</v>
      </c>
      <c r="I3552">
        <v>1</v>
      </c>
      <c r="J3552">
        <v>12211.0165</v>
      </c>
      <c r="K3552">
        <v>6</v>
      </c>
      <c r="L3552">
        <v>8</v>
      </c>
      <c r="M3552">
        <v>1</v>
      </c>
      <c r="N3552" s="75" t="str">
        <f t="shared" si="332"/>
        <v>Threat</v>
      </c>
      <c r="O3552" t="str">
        <f t="shared" si="333"/>
        <v>pic</v>
      </c>
      <c r="P3552">
        <f t="shared" si="331"/>
        <v>8119.0414999999994</v>
      </c>
      <c r="Q3552">
        <v>-8119.0414999999994</v>
      </c>
      <c r="R3552" s="13" t="s">
        <v>49</v>
      </c>
      <c r="S3552" t="s">
        <v>50</v>
      </c>
    </row>
    <row r="3553" spans="1:19">
      <c r="A3553" t="s">
        <v>56</v>
      </c>
      <c r="B3553" s="91" t="s">
        <v>11</v>
      </c>
      <c r="C3553">
        <v>15</v>
      </c>
      <c r="D3553" t="s">
        <v>48</v>
      </c>
      <c r="E3553" t="str">
        <f t="shared" si="330"/>
        <v>H</v>
      </c>
      <c r="F3553">
        <v>15</v>
      </c>
      <c r="G3553">
        <v>33</v>
      </c>
      <c r="H3553">
        <v>6</v>
      </c>
      <c r="I3553">
        <v>1</v>
      </c>
      <c r="J3553">
        <v>8807.7963999999993</v>
      </c>
      <c r="K3553">
        <v>9</v>
      </c>
      <c r="L3553">
        <v>1</v>
      </c>
      <c r="M3553">
        <v>1</v>
      </c>
      <c r="N3553" s="75" t="str">
        <f t="shared" si="332"/>
        <v>Object</v>
      </c>
      <c r="O3553" t="str">
        <f t="shared" si="333"/>
        <v>pic</v>
      </c>
      <c r="P3553">
        <f t="shared" si="331"/>
        <v>4715.8213999999989</v>
      </c>
      <c r="Q3553">
        <v>-4715.8213999999989</v>
      </c>
      <c r="R3553" s="13" t="s">
        <v>49</v>
      </c>
      <c r="S3553" t="s">
        <v>50</v>
      </c>
    </row>
    <row r="3554" spans="1:19">
      <c r="A3554" t="s">
        <v>56</v>
      </c>
      <c r="B3554" s="91" t="s">
        <v>11</v>
      </c>
      <c r="C3554">
        <v>15</v>
      </c>
      <c r="D3554" t="s">
        <v>48</v>
      </c>
      <c r="E3554" t="str">
        <f t="shared" si="330"/>
        <v>H</v>
      </c>
      <c r="F3554">
        <v>15</v>
      </c>
      <c r="G3554">
        <v>3</v>
      </c>
      <c r="H3554">
        <v>1</v>
      </c>
      <c r="I3554">
        <v>1</v>
      </c>
      <c r="J3554">
        <v>7543.0209999999997</v>
      </c>
      <c r="K3554">
        <v>6</v>
      </c>
      <c r="L3554">
        <v>10</v>
      </c>
      <c r="M3554">
        <v>1</v>
      </c>
      <c r="N3554" s="75" t="str">
        <f t="shared" si="332"/>
        <v>Neutral</v>
      </c>
      <c r="O3554" t="str">
        <f t="shared" si="333"/>
        <v>pic</v>
      </c>
      <c r="P3554">
        <f t="shared" si="331"/>
        <v>3451.0459999999998</v>
      </c>
      <c r="Q3554">
        <v>-3451.0459999999998</v>
      </c>
      <c r="R3554" s="13" t="s">
        <v>49</v>
      </c>
      <c r="S3554" t="s">
        <v>50</v>
      </c>
    </row>
    <row r="3555" spans="1:19">
      <c r="A3555" t="s">
        <v>56</v>
      </c>
      <c r="B3555" s="91" t="s">
        <v>11</v>
      </c>
      <c r="C3555">
        <v>15</v>
      </c>
      <c r="D3555" t="s">
        <v>48</v>
      </c>
      <c r="E3555" t="str">
        <f t="shared" si="330"/>
        <v>H</v>
      </c>
      <c r="F3555">
        <v>15</v>
      </c>
      <c r="G3555">
        <v>12</v>
      </c>
      <c r="H3555">
        <v>2</v>
      </c>
      <c r="I3555">
        <v>1</v>
      </c>
      <c r="J3555">
        <v>5858.1004000000003</v>
      </c>
      <c r="K3555">
        <v>2</v>
      </c>
      <c r="L3555">
        <v>9</v>
      </c>
      <c r="M3555">
        <v>1</v>
      </c>
      <c r="N3555" s="75" t="str">
        <f t="shared" si="332"/>
        <v>Neutral</v>
      </c>
      <c r="O3555" t="str">
        <f t="shared" si="333"/>
        <v>pic</v>
      </c>
      <c r="P3555">
        <f t="shared" si="331"/>
        <v>1766.1254000000004</v>
      </c>
      <c r="Q3555">
        <v>-1766.1254000000004</v>
      </c>
      <c r="R3555" s="13" t="s">
        <v>49</v>
      </c>
      <c r="S3555" t="s">
        <v>50</v>
      </c>
    </row>
    <row r="3556" spans="1:19">
      <c r="A3556" t="s">
        <v>56</v>
      </c>
      <c r="B3556" s="91" t="s">
        <v>11</v>
      </c>
      <c r="C3556">
        <v>15</v>
      </c>
      <c r="D3556" t="s">
        <v>48</v>
      </c>
      <c r="E3556" t="str">
        <f t="shared" si="330"/>
        <v>H</v>
      </c>
      <c r="F3556">
        <v>15</v>
      </c>
      <c r="G3556">
        <v>28</v>
      </c>
      <c r="H3556">
        <v>5</v>
      </c>
      <c r="I3556">
        <v>1</v>
      </c>
      <c r="J3556">
        <v>5644.8540999999996</v>
      </c>
      <c r="K3556">
        <v>7</v>
      </c>
      <c r="L3556">
        <v>4</v>
      </c>
      <c r="M3556">
        <v>1</v>
      </c>
      <c r="N3556" s="75" t="str">
        <f t="shared" si="332"/>
        <v>Object</v>
      </c>
      <c r="O3556" t="str">
        <f t="shared" si="333"/>
        <v>pic</v>
      </c>
      <c r="P3556">
        <f t="shared" si="331"/>
        <v>1552.8790999999997</v>
      </c>
      <c r="Q3556">
        <v>-1552.8790999999997</v>
      </c>
      <c r="R3556" s="13" t="s">
        <v>49</v>
      </c>
      <c r="S3556" t="s">
        <v>50</v>
      </c>
    </row>
    <row r="3557" spans="1:19">
      <c r="A3557" t="s">
        <v>56</v>
      </c>
      <c r="B3557" s="91" t="s">
        <v>11</v>
      </c>
      <c r="C3557">
        <v>15</v>
      </c>
      <c r="D3557" t="s">
        <v>48</v>
      </c>
      <c r="E3557" t="str">
        <f t="shared" si="330"/>
        <v>H</v>
      </c>
      <c r="F3557">
        <v>15</v>
      </c>
      <c r="G3557">
        <v>4</v>
      </c>
      <c r="H3557">
        <v>1</v>
      </c>
      <c r="I3557">
        <v>1</v>
      </c>
      <c r="J3557">
        <v>5588.0901999999996</v>
      </c>
      <c r="K3557">
        <v>6</v>
      </c>
      <c r="L3557">
        <v>9</v>
      </c>
      <c r="M3557">
        <v>1</v>
      </c>
      <c r="N3557" s="75" t="str">
        <f t="shared" si="332"/>
        <v>Neutral</v>
      </c>
      <c r="O3557" t="str">
        <f t="shared" si="333"/>
        <v>pic</v>
      </c>
      <c r="P3557">
        <f t="shared" si="331"/>
        <v>1496.1151999999997</v>
      </c>
      <c r="Q3557">
        <v>-1496.1151999999997</v>
      </c>
      <c r="R3557" s="13" t="s">
        <v>49</v>
      </c>
      <c r="S3557" t="s">
        <v>50</v>
      </c>
    </row>
    <row r="3558" spans="1:19">
      <c r="A3558" t="s">
        <v>56</v>
      </c>
      <c r="B3558" s="91" t="s">
        <v>11</v>
      </c>
      <c r="C3558">
        <v>15</v>
      </c>
      <c r="D3558" t="s">
        <v>48</v>
      </c>
      <c r="E3558" t="str">
        <f t="shared" si="330"/>
        <v>H</v>
      </c>
      <c r="F3558">
        <v>15</v>
      </c>
      <c r="G3558">
        <v>10</v>
      </c>
      <c r="H3558">
        <v>2</v>
      </c>
      <c r="I3558">
        <v>1</v>
      </c>
      <c r="J3558">
        <v>5375.3815000000004</v>
      </c>
      <c r="K3558">
        <v>1</v>
      </c>
      <c r="L3558">
        <v>12</v>
      </c>
      <c r="M3558">
        <v>1</v>
      </c>
      <c r="N3558" s="75" t="str">
        <f t="shared" si="332"/>
        <v>Neutral</v>
      </c>
      <c r="O3558" t="str">
        <f t="shared" si="333"/>
        <v>pic</v>
      </c>
      <c r="P3558">
        <f t="shared" si="331"/>
        <v>1283.4065000000005</v>
      </c>
      <c r="Q3558">
        <v>-1283.4065000000005</v>
      </c>
      <c r="R3558" s="13" t="s">
        <v>49</v>
      </c>
      <c r="S3558" t="s">
        <v>50</v>
      </c>
    </row>
    <row r="3559" spans="1:19">
      <c r="A3559" t="s">
        <v>56</v>
      </c>
      <c r="B3559" s="91" t="s">
        <v>11</v>
      </c>
      <c r="C3559">
        <v>15</v>
      </c>
      <c r="D3559" t="s">
        <v>48</v>
      </c>
      <c r="E3559" t="str">
        <f t="shared" si="330"/>
        <v>H</v>
      </c>
      <c r="F3559">
        <v>15</v>
      </c>
      <c r="G3559">
        <v>5</v>
      </c>
      <c r="H3559">
        <v>1</v>
      </c>
      <c r="I3559">
        <v>1</v>
      </c>
      <c r="J3559">
        <v>5349.3384999999998</v>
      </c>
      <c r="K3559">
        <v>9</v>
      </c>
      <c r="L3559">
        <v>12</v>
      </c>
      <c r="M3559">
        <v>1</v>
      </c>
      <c r="N3559" s="75" t="str">
        <f t="shared" si="332"/>
        <v>Neutral</v>
      </c>
      <c r="O3559" t="str">
        <f t="shared" si="333"/>
        <v>pic</v>
      </c>
      <c r="P3559">
        <f t="shared" si="331"/>
        <v>1257.3634999999999</v>
      </c>
      <c r="Q3559">
        <v>-1257.3634999999999</v>
      </c>
      <c r="R3559" s="13" t="s">
        <v>49</v>
      </c>
      <c r="S3559" t="s">
        <v>50</v>
      </c>
    </row>
    <row r="3560" spans="1:19">
      <c r="A3560" t="s">
        <v>56</v>
      </c>
      <c r="B3560" s="91" t="s">
        <v>11</v>
      </c>
      <c r="C3560">
        <v>15</v>
      </c>
      <c r="D3560" t="s">
        <v>48</v>
      </c>
      <c r="E3560" t="str">
        <f t="shared" si="330"/>
        <v>H</v>
      </c>
      <c r="F3560">
        <v>15</v>
      </c>
      <c r="G3560">
        <v>32</v>
      </c>
      <c r="H3560">
        <v>6</v>
      </c>
      <c r="I3560">
        <v>1</v>
      </c>
      <c r="J3560">
        <v>4897.585</v>
      </c>
      <c r="K3560">
        <v>3</v>
      </c>
      <c r="L3560">
        <v>0</v>
      </c>
      <c r="M3560">
        <v>1</v>
      </c>
      <c r="N3560" s="75" t="str">
        <f t="shared" si="332"/>
        <v>None</v>
      </c>
      <c r="O3560" t="str">
        <f t="shared" si="333"/>
        <v>None</v>
      </c>
      <c r="P3560">
        <f t="shared" si="331"/>
        <v>805.61000000000013</v>
      </c>
      <c r="Q3560">
        <v>-805.61000000000013</v>
      </c>
      <c r="R3560" s="13" t="s">
        <v>49</v>
      </c>
      <c r="S3560" t="s">
        <v>50</v>
      </c>
    </row>
    <row r="3561" spans="1:19">
      <c r="A3561" t="s">
        <v>56</v>
      </c>
      <c r="B3561" s="91" t="s">
        <v>11</v>
      </c>
      <c r="C3561">
        <v>15</v>
      </c>
      <c r="D3561" t="s">
        <v>48</v>
      </c>
      <c r="E3561" t="str">
        <f t="shared" si="330"/>
        <v>H</v>
      </c>
      <c r="F3561">
        <v>15</v>
      </c>
      <c r="G3561">
        <v>31</v>
      </c>
      <c r="H3561">
        <v>6</v>
      </c>
      <c r="I3561">
        <v>1</v>
      </c>
      <c r="J3561">
        <v>4000.2192</v>
      </c>
      <c r="K3561">
        <v>7</v>
      </c>
      <c r="L3561">
        <v>0</v>
      </c>
      <c r="M3561">
        <v>1</v>
      </c>
      <c r="N3561" s="75" t="str">
        <f t="shared" si="332"/>
        <v>None</v>
      </c>
      <c r="O3561" t="str">
        <f t="shared" si="333"/>
        <v>None</v>
      </c>
      <c r="P3561">
        <f t="shared" si="331"/>
        <v>-91.755799999999908</v>
      </c>
      <c r="Q3561">
        <v>91.755799999999908</v>
      </c>
      <c r="R3561" s="13" t="s">
        <v>49</v>
      </c>
      <c r="S3561" t="s">
        <v>50</v>
      </c>
    </row>
    <row r="3562" spans="1:19">
      <c r="A3562" t="s">
        <v>56</v>
      </c>
      <c r="B3562" s="91" t="s">
        <v>11</v>
      </c>
      <c r="C3562">
        <v>15</v>
      </c>
      <c r="D3562" t="s">
        <v>48</v>
      </c>
      <c r="E3562" t="str">
        <f t="shared" si="330"/>
        <v>H</v>
      </c>
      <c r="F3562">
        <v>15</v>
      </c>
      <c r="G3562">
        <v>8</v>
      </c>
      <c r="H3562">
        <v>2</v>
      </c>
      <c r="I3562">
        <v>1</v>
      </c>
      <c r="J3562">
        <v>3941.7876000000001</v>
      </c>
      <c r="K3562">
        <v>2</v>
      </c>
      <c r="L3562">
        <v>0</v>
      </c>
      <c r="M3562">
        <v>1</v>
      </c>
      <c r="N3562" s="75" t="str">
        <f t="shared" si="332"/>
        <v>None</v>
      </c>
      <c r="O3562" t="str">
        <f t="shared" si="333"/>
        <v>None</v>
      </c>
      <c r="P3562">
        <f t="shared" si="331"/>
        <v>-150.1873999999998</v>
      </c>
      <c r="Q3562">
        <v>150.1873999999998</v>
      </c>
      <c r="R3562" s="13" t="s">
        <v>49</v>
      </c>
      <c r="S3562" t="s">
        <v>50</v>
      </c>
    </row>
    <row r="3563" spans="1:19">
      <c r="A3563" t="s">
        <v>56</v>
      </c>
      <c r="B3563" s="91" t="s">
        <v>11</v>
      </c>
      <c r="C3563">
        <v>15</v>
      </c>
      <c r="D3563" t="s">
        <v>48</v>
      </c>
      <c r="E3563" t="str">
        <f t="shared" si="330"/>
        <v>H</v>
      </c>
      <c r="F3563">
        <v>15</v>
      </c>
      <c r="G3563">
        <v>17</v>
      </c>
      <c r="H3563">
        <v>3</v>
      </c>
      <c r="I3563">
        <v>1</v>
      </c>
      <c r="J3563">
        <v>3696.8820000000001</v>
      </c>
      <c r="K3563">
        <v>2</v>
      </c>
      <c r="L3563">
        <v>6</v>
      </c>
      <c r="M3563">
        <v>1</v>
      </c>
      <c r="N3563" s="75" t="str">
        <f t="shared" si="332"/>
        <v>Threat</v>
      </c>
      <c r="O3563" t="str">
        <f t="shared" si="333"/>
        <v>pic</v>
      </c>
      <c r="P3563">
        <f t="shared" si="331"/>
        <v>-395.09299999999985</v>
      </c>
      <c r="Q3563">
        <v>395.09299999999985</v>
      </c>
      <c r="R3563" s="13" t="s">
        <v>49</v>
      </c>
      <c r="S3563" t="s">
        <v>50</v>
      </c>
    </row>
    <row r="3564" spans="1:19">
      <c r="A3564" t="s">
        <v>56</v>
      </c>
      <c r="B3564" s="91" t="s">
        <v>11</v>
      </c>
      <c r="C3564">
        <v>15</v>
      </c>
      <c r="D3564" t="s">
        <v>48</v>
      </c>
      <c r="E3564" t="str">
        <f t="shared" si="330"/>
        <v>H</v>
      </c>
      <c r="F3564">
        <v>15</v>
      </c>
      <c r="G3564">
        <v>19</v>
      </c>
      <c r="H3564">
        <v>4</v>
      </c>
      <c r="I3564">
        <v>1</v>
      </c>
      <c r="J3564">
        <v>3660.0396999999998</v>
      </c>
      <c r="K3564">
        <v>5</v>
      </c>
      <c r="L3564">
        <v>0</v>
      </c>
      <c r="M3564">
        <v>1</v>
      </c>
      <c r="N3564" s="75" t="str">
        <f t="shared" si="332"/>
        <v>None</v>
      </c>
      <c r="O3564" t="str">
        <f t="shared" si="333"/>
        <v>None</v>
      </c>
      <c r="P3564">
        <f t="shared" si="331"/>
        <v>-431.9353000000001</v>
      </c>
      <c r="Q3564">
        <v>431.9353000000001</v>
      </c>
      <c r="R3564" s="13" t="s">
        <v>49</v>
      </c>
      <c r="S3564" t="s">
        <v>50</v>
      </c>
    </row>
    <row r="3565" spans="1:19">
      <c r="A3565" t="s">
        <v>56</v>
      </c>
      <c r="B3565" s="91" t="s">
        <v>11</v>
      </c>
      <c r="C3565">
        <v>15</v>
      </c>
      <c r="D3565" t="s">
        <v>48</v>
      </c>
      <c r="E3565" t="str">
        <f t="shared" si="330"/>
        <v>H</v>
      </c>
      <c r="F3565">
        <v>15</v>
      </c>
      <c r="G3565">
        <v>24</v>
      </c>
      <c r="H3565">
        <v>4</v>
      </c>
      <c r="I3565">
        <v>1</v>
      </c>
      <c r="J3565">
        <v>3528.9731999999999</v>
      </c>
      <c r="K3565">
        <v>3</v>
      </c>
      <c r="L3565">
        <v>6</v>
      </c>
      <c r="M3565">
        <v>1</v>
      </c>
      <c r="N3565" s="75" t="str">
        <f t="shared" si="332"/>
        <v>Threat</v>
      </c>
      <c r="O3565" t="str">
        <f t="shared" si="333"/>
        <v>pic</v>
      </c>
      <c r="P3565">
        <f t="shared" si="331"/>
        <v>-563.0018</v>
      </c>
      <c r="Q3565">
        <v>563.0018</v>
      </c>
      <c r="R3565" s="13" t="s">
        <v>49</v>
      </c>
      <c r="S3565" t="s">
        <v>50</v>
      </c>
    </row>
    <row r="3566" spans="1:19">
      <c r="A3566" t="s">
        <v>56</v>
      </c>
      <c r="B3566" s="91" t="s">
        <v>11</v>
      </c>
      <c r="C3566">
        <v>15</v>
      </c>
      <c r="D3566" t="s">
        <v>48</v>
      </c>
      <c r="E3566" t="str">
        <f t="shared" si="330"/>
        <v>H</v>
      </c>
      <c r="F3566">
        <v>15</v>
      </c>
      <c r="G3566">
        <v>29</v>
      </c>
      <c r="H3566">
        <v>5</v>
      </c>
      <c r="I3566">
        <v>1</v>
      </c>
      <c r="J3566">
        <v>3263.9144000000001</v>
      </c>
      <c r="K3566">
        <v>1</v>
      </c>
      <c r="L3566">
        <v>3</v>
      </c>
      <c r="M3566">
        <v>1</v>
      </c>
      <c r="N3566" s="75" t="str">
        <f t="shared" si="332"/>
        <v>Object</v>
      </c>
      <c r="O3566" t="str">
        <f t="shared" si="333"/>
        <v>pic</v>
      </c>
      <c r="P3566">
        <f t="shared" si="331"/>
        <v>-828.06059999999979</v>
      </c>
      <c r="Q3566">
        <v>828.06059999999979</v>
      </c>
      <c r="R3566" s="13" t="s">
        <v>49</v>
      </c>
      <c r="S3566" t="s">
        <v>50</v>
      </c>
    </row>
    <row r="3567" spans="1:19">
      <c r="A3567" t="s">
        <v>56</v>
      </c>
      <c r="B3567" s="91" t="s">
        <v>11</v>
      </c>
      <c r="C3567">
        <v>15</v>
      </c>
      <c r="D3567" t="s">
        <v>48</v>
      </c>
      <c r="E3567" t="str">
        <f t="shared" si="330"/>
        <v>H</v>
      </c>
      <c r="F3567">
        <v>15</v>
      </c>
      <c r="G3567">
        <v>6</v>
      </c>
      <c r="H3567">
        <v>1</v>
      </c>
      <c r="I3567">
        <v>1</v>
      </c>
      <c r="J3567">
        <v>2924.7509</v>
      </c>
      <c r="K3567">
        <v>1</v>
      </c>
      <c r="L3567">
        <v>11</v>
      </c>
      <c r="M3567">
        <v>1</v>
      </c>
      <c r="N3567" s="75" t="str">
        <f t="shared" si="332"/>
        <v>Neutral</v>
      </c>
      <c r="O3567" t="str">
        <f t="shared" si="333"/>
        <v>pic</v>
      </c>
      <c r="P3567">
        <f t="shared" si="331"/>
        <v>-1167.2240999999999</v>
      </c>
      <c r="Q3567">
        <v>1167.2240999999999</v>
      </c>
      <c r="R3567" s="13" t="s">
        <v>49</v>
      </c>
      <c r="S3567" t="s">
        <v>50</v>
      </c>
    </row>
    <row r="3568" spans="1:19">
      <c r="A3568" t="s">
        <v>56</v>
      </c>
      <c r="B3568" s="91" t="s">
        <v>11</v>
      </c>
      <c r="C3568">
        <v>15</v>
      </c>
      <c r="D3568" t="s">
        <v>48</v>
      </c>
      <c r="E3568" t="str">
        <f t="shared" si="330"/>
        <v>H</v>
      </c>
      <c r="F3568">
        <v>15</v>
      </c>
      <c r="G3568">
        <v>26</v>
      </c>
      <c r="H3568">
        <v>5</v>
      </c>
      <c r="I3568">
        <v>1</v>
      </c>
      <c r="J3568">
        <v>2885.3085000000001</v>
      </c>
      <c r="K3568">
        <v>5</v>
      </c>
      <c r="L3568">
        <v>0</v>
      </c>
      <c r="M3568">
        <v>1</v>
      </c>
      <c r="N3568" s="75" t="str">
        <f t="shared" si="332"/>
        <v>None</v>
      </c>
      <c r="O3568" t="str">
        <f t="shared" si="333"/>
        <v>None</v>
      </c>
      <c r="P3568">
        <f t="shared" si="331"/>
        <v>-1206.6664999999998</v>
      </c>
      <c r="Q3568">
        <v>1206.6664999999998</v>
      </c>
      <c r="R3568" s="13" t="s">
        <v>49</v>
      </c>
      <c r="S3568" t="s">
        <v>50</v>
      </c>
    </row>
    <row r="3569" spans="1:19">
      <c r="A3569" t="s">
        <v>56</v>
      </c>
      <c r="B3569" s="91" t="s">
        <v>11</v>
      </c>
      <c r="C3569">
        <v>15</v>
      </c>
      <c r="D3569" t="s">
        <v>48</v>
      </c>
      <c r="E3569" t="str">
        <f t="shared" si="330"/>
        <v>H</v>
      </c>
      <c r="F3569">
        <v>15</v>
      </c>
      <c r="G3569">
        <v>14</v>
      </c>
      <c r="H3569">
        <v>3</v>
      </c>
      <c r="I3569">
        <v>1</v>
      </c>
      <c r="J3569">
        <v>2736.6113999999998</v>
      </c>
      <c r="K3569">
        <v>1</v>
      </c>
      <c r="L3569">
        <v>0</v>
      </c>
      <c r="M3569">
        <v>1</v>
      </c>
      <c r="N3569" s="75" t="str">
        <f t="shared" si="332"/>
        <v>None</v>
      </c>
      <c r="O3569" t="str">
        <f t="shared" si="333"/>
        <v>None</v>
      </c>
      <c r="P3569">
        <f t="shared" si="331"/>
        <v>-1355.3636000000001</v>
      </c>
      <c r="Q3569">
        <v>1355.3636000000001</v>
      </c>
      <c r="R3569" s="13" t="s">
        <v>49</v>
      </c>
      <c r="S3569" t="s">
        <v>50</v>
      </c>
    </row>
    <row r="3570" spans="1:19">
      <c r="A3570" t="s">
        <v>56</v>
      </c>
      <c r="B3570" s="91" t="s">
        <v>11</v>
      </c>
      <c r="C3570">
        <v>15</v>
      </c>
      <c r="D3570" t="s">
        <v>48</v>
      </c>
      <c r="E3570" t="str">
        <f t="shared" si="330"/>
        <v>H</v>
      </c>
      <c r="F3570">
        <v>15</v>
      </c>
      <c r="G3570">
        <v>20</v>
      </c>
      <c r="H3570">
        <v>4</v>
      </c>
      <c r="I3570">
        <v>1</v>
      </c>
      <c r="J3570">
        <v>2424.9259000000002</v>
      </c>
      <c r="K3570">
        <v>1</v>
      </c>
      <c r="L3570">
        <v>0</v>
      </c>
      <c r="M3570">
        <v>1</v>
      </c>
      <c r="N3570" s="75" t="str">
        <f t="shared" si="332"/>
        <v>None</v>
      </c>
      <c r="O3570" t="str">
        <f t="shared" si="333"/>
        <v>None</v>
      </c>
      <c r="P3570">
        <f t="shared" si="331"/>
        <v>-1667.0490999999997</v>
      </c>
      <c r="Q3570">
        <v>1667.0490999999997</v>
      </c>
      <c r="R3570" s="13" t="s">
        <v>49</v>
      </c>
      <c r="S3570" t="s">
        <v>50</v>
      </c>
    </row>
    <row r="3571" spans="1:19">
      <c r="A3571" t="s">
        <v>56</v>
      </c>
      <c r="B3571" s="91" t="s">
        <v>11</v>
      </c>
      <c r="C3571">
        <v>15</v>
      </c>
      <c r="D3571" t="s">
        <v>48</v>
      </c>
      <c r="E3571" t="str">
        <f t="shared" si="330"/>
        <v>H</v>
      </c>
      <c r="F3571">
        <v>15</v>
      </c>
      <c r="G3571">
        <v>21</v>
      </c>
      <c r="H3571">
        <v>4</v>
      </c>
      <c r="I3571">
        <v>1</v>
      </c>
      <c r="J3571">
        <v>2245.3472999999999</v>
      </c>
      <c r="K3571">
        <v>1</v>
      </c>
      <c r="L3571">
        <v>8</v>
      </c>
      <c r="M3571">
        <v>1</v>
      </c>
      <c r="N3571" s="75" t="str">
        <f t="shared" si="332"/>
        <v>Threat</v>
      </c>
      <c r="O3571" t="str">
        <f t="shared" si="333"/>
        <v>pic</v>
      </c>
      <c r="P3571">
        <f t="shared" si="331"/>
        <v>-1846.6277</v>
      </c>
      <c r="Q3571">
        <v>1846.6277</v>
      </c>
      <c r="R3571" s="13" t="s">
        <v>49</v>
      </c>
      <c r="S3571" t="s">
        <v>50</v>
      </c>
    </row>
    <row r="3572" spans="1:19">
      <c r="A3572" t="s">
        <v>56</v>
      </c>
      <c r="B3572" s="91" t="s">
        <v>11</v>
      </c>
      <c r="C3572">
        <v>15</v>
      </c>
      <c r="D3572" t="s">
        <v>48</v>
      </c>
      <c r="E3572" t="str">
        <f t="shared" si="330"/>
        <v>H</v>
      </c>
      <c r="F3572">
        <v>15</v>
      </c>
      <c r="G3572">
        <v>7</v>
      </c>
      <c r="H3572">
        <v>2</v>
      </c>
      <c r="I3572">
        <v>1</v>
      </c>
      <c r="J3572">
        <v>2053.2903999999999</v>
      </c>
      <c r="K3572">
        <v>3</v>
      </c>
      <c r="L3572">
        <v>0</v>
      </c>
      <c r="M3572">
        <v>1</v>
      </c>
      <c r="N3572" s="75" t="str">
        <f t="shared" si="332"/>
        <v>None</v>
      </c>
      <c r="O3572" t="str">
        <f t="shared" si="333"/>
        <v>None</v>
      </c>
      <c r="P3572">
        <f t="shared" si="331"/>
        <v>-2038.6846</v>
      </c>
      <c r="Q3572">
        <v>2038.6846</v>
      </c>
      <c r="R3572" s="13" t="s">
        <v>49</v>
      </c>
      <c r="S3572" t="s">
        <v>50</v>
      </c>
    </row>
    <row r="3573" spans="1:19">
      <c r="A3573" t="s">
        <v>56</v>
      </c>
      <c r="B3573" s="91" t="s">
        <v>11</v>
      </c>
      <c r="C3573">
        <v>15</v>
      </c>
      <c r="D3573" t="s">
        <v>48</v>
      </c>
      <c r="E3573" t="str">
        <f t="shared" ref="E3573:E3604" si="334">IF(D3573="M", "B",IF(D3573="B", "B", IF(D3573="H", "H")))</f>
        <v>H</v>
      </c>
      <c r="F3573">
        <v>15</v>
      </c>
      <c r="G3573">
        <v>34</v>
      </c>
      <c r="H3573">
        <v>6</v>
      </c>
      <c r="I3573">
        <v>1</v>
      </c>
      <c r="J3573">
        <v>2044.7306000000001</v>
      </c>
      <c r="K3573">
        <v>6</v>
      </c>
      <c r="L3573">
        <v>2</v>
      </c>
      <c r="M3573">
        <v>1</v>
      </c>
      <c r="N3573" s="75" t="str">
        <f t="shared" si="332"/>
        <v>Object</v>
      </c>
      <c r="O3573" t="str">
        <f t="shared" si="333"/>
        <v>pic</v>
      </c>
      <c r="P3573">
        <f t="shared" ref="P3573:P3604" si="335">IF(A3573="Abbott",J3573-7651.666,IF(A3573="Adele",J3573-3681.066,IF(A3573="Aqua",J3573-5265.692,IF(A3573="Blossom",J3573-4470.604,IF(A3573="Nodon",J3573-4091.975,IF(A3573="Plum",J3573-5116.969,IF(A3573="Rach",J3573-6271.724)))))))</f>
        <v>-2047.2443999999998</v>
      </c>
      <c r="Q3573">
        <v>2047.2443999999998</v>
      </c>
      <c r="R3573" s="13" t="s">
        <v>49</v>
      </c>
      <c r="S3573" t="s">
        <v>50</v>
      </c>
    </row>
    <row r="3574" spans="1:19">
      <c r="A3574" t="s">
        <v>56</v>
      </c>
      <c r="B3574" s="91" t="s">
        <v>11</v>
      </c>
      <c r="C3574">
        <v>15</v>
      </c>
      <c r="D3574" t="s">
        <v>48</v>
      </c>
      <c r="E3574" t="str">
        <f t="shared" si="334"/>
        <v>H</v>
      </c>
      <c r="F3574">
        <v>15</v>
      </c>
      <c r="G3574">
        <v>11</v>
      </c>
      <c r="H3574">
        <v>2</v>
      </c>
      <c r="I3574">
        <v>1</v>
      </c>
      <c r="J3574">
        <v>1920.9112</v>
      </c>
      <c r="K3574">
        <v>1</v>
      </c>
      <c r="L3574">
        <v>10</v>
      </c>
      <c r="M3574">
        <v>1</v>
      </c>
      <c r="N3574" s="75" t="str">
        <f t="shared" si="332"/>
        <v>Neutral</v>
      </c>
      <c r="O3574" t="str">
        <f t="shared" si="333"/>
        <v>pic</v>
      </c>
      <c r="P3574">
        <f t="shared" si="335"/>
        <v>-2171.0637999999999</v>
      </c>
      <c r="Q3574">
        <v>2171.0637999999999</v>
      </c>
      <c r="R3574" s="13" t="s">
        <v>49</v>
      </c>
      <c r="S3574" t="s">
        <v>50</v>
      </c>
    </row>
    <row r="3575" spans="1:19">
      <c r="A3575" t="s">
        <v>56</v>
      </c>
      <c r="B3575" s="91" t="s">
        <v>11</v>
      </c>
      <c r="C3575">
        <v>15</v>
      </c>
      <c r="D3575" t="s">
        <v>48</v>
      </c>
      <c r="E3575" t="str">
        <f t="shared" si="334"/>
        <v>H</v>
      </c>
      <c r="F3575">
        <v>15</v>
      </c>
      <c r="G3575">
        <v>18</v>
      </c>
      <c r="H3575">
        <v>3</v>
      </c>
      <c r="I3575">
        <v>1</v>
      </c>
      <c r="J3575">
        <v>1905.8013000000001</v>
      </c>
      <c r="K3575">
        <v>4</v>
      </c>
      <c r="L3575">
        <v>7</v>
      </c>
      <c r="M3575">
        <v>1</v>
      </c>
      <c r="N3575" s="75" t="str">
        <f t="shared" si="332"/>
        <v>Threat</v>
      </c>
      <c r="O3575" t="str">
        <f t="shared" si="333"/>
        <v>pic</v>
      </c>
      <c r="P3575">
        <f t="shared" si="335"/>
        <v>-2186.1736999999998</v>
      </c>
      <c r="Q3575">
        <v>2186.1736999999998</v>
      </c>
      <c r="R3575" s="13" t="s">
        <v>49</v>
      </c>
      <c r="S3575" t="s">
        <v>50</v>
      </c>
    </row>
    <row r="3576" spans="1:19">
      <c r="A3576" t="s">
        <v>56</v>
      </c>
      <c r="B3576" s="91" t="s">
        <v>11</v>
      </c>
      <c r="C3576">
        <v>15</v>
      </c>
      <c r="D3576" t="s">
        <v>48</v>
      </c>
      <c r="E3576" t="str">
        <f t="shared" si="334"/>
        <v>H</v>
      </c>
      <c r="F3576">
        <v>15</v>
      </c>
      <c r="G3576">
        <v>2</v>
      </c>
      <c r="H3576">
        <v>1</v>
      </c>
      <c r="I3576">
        <v>1</v>
      </c>
      <c r="J3576">
        <v>1529.7559000000001</v>
      </c>
      <c r="K3576">
        <v>1</v>
      </c>
      <c r="L3576">
        <v>0</v>
      </c>
      <c r="M3576">
        <v>1</v>
      </c>
      <c r="N3576" s="75" t="str">
        <f t="shared" si="332"/>
        <v>None</v>
      </c>
      <c r="O3576" t="str">
        <f t="shared" si="333"/>
        <v>None</v>
      </c>
      <c r="P3576">
        <f t="shared" si="335"/>
        <v>-2562.2190999999998</v>
      </c>
      <c r="Q3576">
        <v>2562.2190999999998</v>
      </c>
      <c r="R3576" s="13" t="s">
        <v>49</v>
      </c>
      <c r="S3576" t="s">
        <v>50</v>
      </c>
    </row>
    <row r="3577" spans="1:19">
      <c r="A3577" t="s">
        <v>56</v>
      </c>
      <c r="B3577" s="91" t="s">
        <v>11</v>
      </c>
      <c r="C3577">
        <v>15</v>
      </c>
      <c r="D3577" t="s">
        <v>48</v>
      </c>
      <c r="E3577" t="str">
        <f t="shared" si="334"/>
        <v>H</v>
      </c>
      <c r="F3577">
        <v>15</v>
      </c>
      <c r="G3577">
        <v>25</v>
      </c>
      <c r="H3577">
        <v>5</v>
      </c>
      <c r="I3577">
        <v>1</v>
      </c>
      <c r="J3577">
        <v>1263.6778999999999</v>
      </c>
      <c r="K3577">
        <v>2</v>
      </c>
      <c r="L3577">
        <v>0</v>
      </c>
      <c r="M3577">
        <v>1</v>
      </c>
      <c r="N3577" s="75" t="str">
        <f t="shared" si="332"/>
        <v>None</v>
      </c>
      <c r="O3577" t="str">
        <f t="shared" si="333"/>
        <v>None</v>
      </c>
      <c r="P3577">
        <f t="shared" si="335"/>
        <v>-2828.2970999999998</v>
      </c>
      <c r="Q3577">
        <v>2828.2970999999998</v>
      </c>
      <c r="R3577" s="13" t="s">
        <v>49</v>
      </c>
      <c r="S3577" t="s">
        <v>50</v>
      </c>
    </row>
    <row r="3578" spans="1:19">
      <c r="A3578" t="s">
        <v>56</v>
      </c>
      <c r="B3578" s="91" t="s">
        <v>11</v>
      </c>
      <c r="C3578">
        <v>15</v>
      </c>
      <c r="D3578" t="s">
        <v>48</v>
      </c>
      <c r="E3578" t="str">
        <f t="shared" si="334"/>
        <v>H</v>
      </c>
      <c r="F3578">
        <v>15</v>
      </c>
      <c r="G3578">
        <v>30</v>
      </c>
      <c r="H3578">
        <v>5</v>
      </c>
      <c r="I3578">
        <v>1</v>
      </c>
      <c r="J3578">
        <v>983.57560000000001</v>
      </c>
      <c r="K3578">
        <v>1</v>
      </c>
      <c r="L3578">
        <v>2</v>
      </c>
      <c r="M3578">
        <v>1</v>
      </c>
      <c r="N3578" s="75" t="str">
        <f t="shared" si="332"/>
        <v>Object</v>
      </c>
      <c r="O3578" t="str">
        <f t="shared" si="333"/>
        <v>pic</v>
      </c>
      <c r="P3578">
        <f t="shared" si="335"/>
        <v>-3108.3993999999998</v>
      </c>
      <c r="Q3578">
        <v>3108.3993999999998</v>
      </c>
      <c r="R3578" s="13" t="s">
        <v>49</v>
      </c>
      <c r="S3578" t="s">
        <v>50</v>
      </c>
    </row>
    <row r="3579" spans="1:19">
      <c r="A3579" t="s">
        <v>56</v>
      </c>
      <c r="B3579" s="91" t="s">
        <v>11</v>
      </c>
      <c r="C3579">
        <v>15</v>
      </c>
      <c r="D3579" t="s">
        <v>48</v>
      </c>
      <c r="E3579" t="str">
        <f t="shared" si="334"/>
        <v>H</v>
      </c>
      <c r="F3579">
        <v>15</v>
      </c>
      <c r="G3579">
        <v>22</v>
      </c>
      <c r="H3579">
        <v>4</v>
      </c>
      <c r="I3579">
        <v>1</v>
      </c>
      <c r="J3579">
        <v>970.73410000000001</v>
      </c>
      <c r="K3579">
        <v>1</v>
      </c>
      <c r="L3579">
        <v>7</v>
      </c>
      <c r="M3579">
        <v>1</v>
      </c>
      <c r="N3579" s="75" t="str">
        <f t="shared" si="332"/>
        <v>Threat</v>
      </c>
      <c r="O3579" t="str">
        <f t="shared" si="333"/>
        <v>pic</v>
      </c>
      <c r="P3579">
        <f t="shared" si="335"/>
        <v>-3121.2408999999998</v>
      </c>
      <c r="Q3579">
        <v>3121.2408999999998</v>
      </c>
      <c r="R3579" s="13" t="s">
        <v>49</v>
      </c>
      <c r="S3579" t="s">
        <v>50</v>
      </c>
    </row>
    <row r="3580" spans="1:19">
      <c r="A3580" t="s">
        <v>56</v>
      </c>
      <c r="B3580" s="91" t="s">
        <v>11</v>
      </c>
      <c r="C3580">
        <v>15</v>
      </c>
      <c r="D3580" t="s">
        <v>48</v>
      </c>
      <c r="E3580" t="str">
        <f t="shared" si="334"/>
        <v>H</v>
      </c>
      <c r="F3580">
        <v>15</v>
      </c>
      <c r="G3580">
        <v>35</v>
      </c>
      <c r="H3580">
        <v>6</v>
      </c>
      <c r="I3580">
        <v>1</v>
      </c>
      <c r="J3580">
        <v>835.83640000000003</v>
      </c>
      <c r="K3580">
        <v>1</v>
      </c>
      <c r="L3580">
        <v>4</v>
      </c>
      <c r="M3580">
        <v>1</v>
      </c>
      <c r="N3580" s="75" t="str">
        <f t="shared" si="332"/>
        <v>Object</v>
      </c>
      <c r="O3580" t="str">
        <f t="shared" si="333"/>
        <v>pic</v>
      </c>
      <c r="P3580">
        <f t="shared" si="335"/>
        <v>-3256.1385999999998</v>
      </c>
      <c r="Q3580">
        <v>3256.1385999999998</v>
      </c>
      <c r="R3580" s="13" t="s">
        <v>49</v>
      </c>
      <c r="S3580" t="s">
        <v>50</v>
      </c>
    </row>
    <row r="3581" spans="1:19">
      <c r="A3581" t="s">
        <v>56</v>
      </c>
      <c r="B3581" s="91" t="s">
        <v>11</v>
      </c>
      <c r="C3581">
        <v>15</v>
      </c>
      <c r="D3581" t="s">
        <v>48</v>
      </c>
      <c r="E3581" t="str">
        <f t="shared" si="334"/>
        <v>H</v>
      </c>
      <c r="F3581">
        <v>15</v>
      </c>
      <c r="G3581">
        <v>23</v>
      </c>
      <c r="H3581">
        <v>4</v>
      </c>
      <c r="I3581">
        <v>1</v>
      </c>
      <c r="J3581">
        <v>646.28859999999997</v>
      </c>
      <c r="K3581">
        <v>1</v>
      </c>
      <c r="L3581">
        <v>5</v>
      </c>
      <c r="M3581">
        <v>1</v>
      </c>
      <c r="N3581" s="75" t="str">
        <f t="shared" si="332"/>
        <v>Threat</v>
      </c>
      <c r="O3581" t="str">
        <f t="shared" si="333"/>
        <v>pic</v>
      </c>
      <c r="P3581">
        <f t="shared" si="335"/>
        <v>-3445.6864</v>
      </c>
      <c r="Q3581">
        <v>3445.6864</v>
      </c>
      <c r="R3581" s="13" t="s">
        <v>49</v>
      </c>
      <c r="S3581" t="s">
        <v>50</v>
      </c>
    </row>
    <row r="3582" spans="1:19">
      <c r="A3582" t="s">
        <v>56</v>
      </c>
      <c r="B3582" s="91" t="s">
        <v>11</v>
      </c>
      <c r="C3582">
        <v>15</v>
      </c>
      <c r="D3582" t="s">
        <v>48</v>
      </c>
      <c r="E3582" t="str">
        <f t="shared" si="334"/>
        <v>H</v>
      </c>
      <c r="F3582">
        <v>15</v>
      </c>
      <c r="G3582">
        <v>27</v>
      </c>
      <c r="H3582">
        <v>5</v>
      </c>
      <c r="I3582">
        <v>1</v>
      </c>
      <c r="J3582">
        <v>417.6891</v>
      </c>
      <c r="K3582">
        <v>1</v>
      </c>
      <c r="L3582">
        <v>1</v>
      </c>
      <c r="M3582">
        <v>1</v>
      </c>
      <c r="N3582" s="75" t="str">
        <f t="shared" si="332"/>
        <v>Object</v>
      </c>
      <c r="O3582" t="str">
        <f t="shared" si="333"/>
        <v>pic</v>
      </c>
      <c r="P3582">
        <f t="shared" si="335"/>
        <v>-3674.2858999999999</v>
      </c>
      <c r="Q3582">
        <v>3674.2858999999999</v>
      </c>
      <c r="R3582" s="13" t="s">
        <v>49</v>
      </c>
      <c r="S3582" t="s">
        <v>50</v>
      </c>
    </row>
    <row r="3583" spans="1:19">
      <c r="A3583" t="s">
        <v>56</v>
      </c>
      <c r="B3583" s="91" t="s">
        <v>11</v>
      </c>
      <c r="C3583">
        <v>15</v>
      </c>
      <c r="D3583" t="s">
        <v>48</v>
      </c>
      <c r="E3583" t="str">
        <f t="shared" si="334"/>
        <v>H</v>
      </c>
      <c r="F3583">
        <v>15</v>
      </c>
      <c r="G3583">
        <v>15</v>
      </c>
      <c r="H3583">
        <v>3</v>
      </c>
      <c r="I3583">
        <v>1</v>
      </c>
      <c r="J3583">
        <v>389.76600000000002</v>
      </c>
      <c r="K3583">
        <v>1</v>
      </c>
      <c r="L3583">
        <v>5</v>
      </c>
      <c r="M3583">
        <v>1</v>
      </c>
      <c r="N3583" s="75" t="str">
        <f t="shared" si="332"/>
        <v>Threat</v>
      </c>
      <c r="O3583" t="str">
        <f t="shared" si="333"/>
        <v>pic</v>
      </c>
      <c r="P3583">
        <f t="shared" si="335"/>
        <v>-3702.2089999999998</v>
      </c>
      <c r="Q3583">
        <v>3702.2089999999998</v>
      </c>
      <c r="R3583" s="13" t="s">
        <v>49</v>
      </c>
      <c r="S3583" t="s">
        <v>50</v>
      </c>
    </row>
    <row r="3584" spans="1:19">
      <c r="A3584" t="s">
        <v>56</v>
      </c>
      <c r="B3584" s="91" t="s">
        <v>11</v>
      </c>
      <c r="C3584">
        <v>15</v>
      </c>
      <c r="D3584" t="s">
        <v>48</v>
      </c>
      <c r="E3584" t="str">
        <f t="shared" si="334"/>
        <v>H</v>
      </c>
      <c r="F3584">
        <v>15</v>
      </c>
      <c r="G3584">
        <v>36</v>
      </c>
      <c r="H3584">
        <v>6</v>
      </c>
      <c r="I3584">
        <v>1</v>
      </c>
      <c r="J3584">
        <v>263.99279999999999</v>
      </c>
      <c r="K3584">
        <v>1</v>
      </c>
      <c r="L3584">
        <v>3</v>
      </c>
      <c r="M3584">
        <v>1</v>
      </c>
      <c r="N3584" s="75" t="str">
        <f t="shared" si="332"/>
        <v>Object</v>
      </c>
      <c r="O3584" t="str">
        <f t="shared" si="333"/>
        <v>pic</v>
      </c>
      <c r="P3584">
        <f t="shared" si="335"/>
        <v>-3827.9821999999999</v>
      </c>
      <c r="Q3584">
        <v>3827.9821999999999</v>
      </c>
      <c r="R3584" s="13" t="s">
        <v>49</v>
      </c>
      <c r="S3584" t="s">
        <v>50</v>
      </c>
    </row>
    <row r="3585" spans="1:19">
      <c r="A3585" t="s">
        <v>56</v>
      </c>
      <c r="B3585" s="91" t="s">
        <v>11</v>
      </c>
      <c r="C3585">
        <v>15</v>
      </c>
      <c r="D3585" t="s">
        <v>48</v>
      </c>
      <c r="E3585" t="str">
        <f t="shared" si="334"/>
        <v>H</v>
      </c>
      <c r="F3585">
        <v>15</v>
      </c>
      <c r="G3585">
        <v>13</v>
      </c>
      <c r="H3585">
        <v>3</v>
      </c>
      <c r="I3585">
        <v>1</v>
      </c>
      <c r="J3585">
        <v>255.25700000000001</v>
      </c>
      <c r="K3585">
        <v>1</v>
      </c>
      <c r="L3585">
        <v>0</v>
      </c>
      <c r="M3585">
        <v>1</v>
      </c>
      <c r="N3585" s="75" t="str">
        <f t="shared" si="332"/>
        <v>None</v>
      </c>
      <c r="O3585" t="str">
        <f t="shared" si="333"/>
        <v>None</v>
      </c>
      <c r="P3585">
        <f t="shared" si="335"/>
        <v>-3836.7179999999998</v>
      </c>
      <c r="Q3585">
        <v>3836.7179999999998</v>
      </c>
      <c r="R3585" s="13" t="s">
        <v>49</v>
      </c>
      <c r="S3585" t="s">
        <v>50</v>
      </c>
    </row>
    <row r="3586" spans="1:19">
      <c r="A3586" t="s">
        <v>56</v>
      </c>
      <c r="B3586" s="91" t="s">
        <v>11</v>
      </c>
      <c r="C3586">
        <v>15</v>
      </c>
      <c r="D3586" t="s">
        <v>48</v>
      </c>
      <c r="E3586" t="str">
        <f t="shared" si="334"/>
        <v>H</v>
      </c>
      <c r="F3586">
        <v>15</v>
      </c>
      <c r="G3586">
        <v>9</v>
      </c>
      <c r="H3586">
        <v>2</v>
      </c>
      <c r="I3586">
        <v>1</v>
      </c>
      <c r="J3586">
        <v>149.08199999999999</v>
      </c>
      <c r="K3586">
        <v>1</v>
      </c>
      <c r="L3586">
        <v>11</v>
      </c>
      <c r="M3586">
        <v>1</v>
      </c>
      <c r="N3586" s="75" t="str">
        <f t="shared" si="332"/>
        <v>Neutral</v>
      </c>
      <c r="O3586" t="str">
        <f t="shared" si="333"/>
        <v>pic</v>
      </c>
      <c r="P3586">
        <f t="shared" si="335"/>
        <v>-3942.893</v>
      </c>
      <c r="Q3586">
        <v>3942.893</v>
      </c>
      <c r="R3586" s="13" t="s">
        <v>49</v>
      </c>
      <c r="S3586" t="s">
        <v>50</v>
      </c>
    </row>
    <row r="3587" spans="1:19">
      <c r="A3587" t="s">
        <v>56</v>
      </c>
      <c r="B3587" s="91" t="s">
        <v>11</v>
      </c>
      <c r="C3587">
        <v>15</v>
      </c>
      <c r="D3587" t="s">
        <v>48</v>
      </c>
      <c r="E3587" t="str">
        <f t="shared" si="334"/>
        <v>H</v>
      </c>
      <c r="F3587">
        <v>15</v>
      </c>
      <c r="G3587">
        <v>25</v>
      </c>
      <c r="H3587">
        <v>5</v>
      </c>
      <c r="I3587">
        <v>2</v>
      </c>
      <c r="J3587">
        <v>14221.051799999999</v>
      </c>
      <c r="K3587">
        <v>14</v>
      </c>
      <c r="L3587">
        <v>0</v>
      </c>
      <c r="M3587">
        <v>1</v>
      </c>
      <c r="N3587" s="75" t="str">
        <f t="shared" si="332"/>
        <v>None</v>
      </c>
      <c r="O3587" t="str">
        <f t="shared" si="333"/>
        <v>None</v>
      </c>
      <c r="P3587">
        <f t="shared" si="335"/>
        <v>10129.076799999999</v>
      </c>
      <c r="Q3587">
        <v>-10129.076799999999</v>
      </c>
      <c r="R3587" s="13" t="s">
        <v>49</v>
      </c>
      <c r="S3587" t="s">
        <v>50</v>
      </c>
    </row>
    <row r="3588" spans="1:19">
      <c r="A3588" t="s">
        <v>56</v>
      </c>
      <c r="B3588" s="91" t="s">
        <v>11</v>
      </c>
      <c r="C3588">
        <v>15</v>
      </c>
      <c r="D3588" t="s">
        <v>48</v>
      </c>
      <c r="E3588" t="str">
        <f t="shared" si="334"/>
        <v>H</v>
      </c>
      <c r="F3588">
        <v>15</v>
      </c>
      <c r="G3588">
        <v>30</v>
      </c>
      <c r="H3588">
        <v>5</v>
      </c>
      <c r="I3588">
        <v>2</v>
      </c>
      <c r="J3588">
        <v>10095.669099999999</v>
      </c>
      <c r="K3588">
        <v>10</v>
      </c>
      <c r="L3588">
        <v>10</v>
      </c>
      <c r="M3588">
        <v>1</v>
      </c>
      <c r="N3588" s="75" t="str">
        <f t="shared" si="332"/>
        <v>Neutral</v>
      </c>
      <c r="O3588" t="str">
        <f t="shared" si="333"/>
        <v>pic</v>
      </c>
      <c r="P3588">
        <f t="shared" si="335"/>
        <v>6003.6940999999988</v>
      </c>
      <c r="Q3588">
        <v>-6003.6940999999988</v>
      </c>
      <c r="R3588" s="13" t="s">
        <v>49</v>
      </c>
      <c r="S3588" t="s">
        <v>50</v>
      </c>
    </row>
    <row r="3589" spans="1:19">
      <c r="A3589" t="s">
        <v>56</v>
      </c>
      <c r="B3589" s="91" t="s">
        <v>11</v>
      </c>
      <c r="C3589">
        <v>15</v>
      </c>
      <c r="D3589" t="s">
        <v>48</v>
      </c>
      <c r="E3589" t="str">
        <f t="shared" si="334"/>
        <v>H</v>
      </c>
      <c r="F3589">
        <v>15</v>
      </c>
      <c r="G3589">
        <v>4</v>
      </c>
      <c r="H3589">
        <v>1</v>
      </c>
      <c r="I3589">
        <v>2</v>
      </c>
      <c r="J3589">
        <v>9869.7597000000005</v>
      </c>
      <c r="K3589">
        <v>6</v>
      </c>
      <c r="L3589">
        <v>10</v>
      </c>
      <c r="M3589">
        <v>1</v>
      </c>
      <c r="N3589" s="75" t="str">
        <f t="shared" si="332"/>
        <v>Neutral</v>
      </c>
      <c r="O3589" t="str">
        <f t="shared" si="333"/>
        <v>pic</v>
      </c>
      <c r="P3589">
        <f t="shared" si="335"/>
        <v>5777.7847000000002</v>
      </c>
      <c r="Q3589">
        <v>-5777.7847000000002</v>
      </c>
      <c r="R3589" s="13" t="s">
        <v>49</v>
      </c>
      <c r="S3589" t="s">
        <v>50</v>
      </c>
    </row>
    <row r="3590" spans="1:19">
      <c r="A3590" t="s">
        <v>56</v>
      </c>
      <c r="B3590" s="91" t="s">
        <v>11</v>
      </c>
      <c r="C3590">
        <v>15</v>
      </c>
      <c r="D3590" t="s">
        <v>48</v>
      </c>
      <c r="E3590" t="str">
        <f t="shared" si="334"/>
        <v>H</v>
      </c>
      <c r="F3590">
        <v>15</v>
      </c>
      <c r="G3590">
        <v>9</v>
      </c>
      <c r="H3590">
        <v>2</v>
      </c>
      <c r="I3590">
        <v>2</v>
      </c>
      <c r="J3590">
        <v>9774.4374000000007</v>
      </c>
      <c r="K3590">
        <v>2</v>
      </c>
      <c r="L3590">
        <v>6</v>
      </c>
      <c r="M3590">
        <v>1</v>
      </c>
      <c r="N3590" s="75" t="str">
        <f t="shared" si="332"/>
        <v>Threat</v>
      </c>
      <c r="O3590" t="str">
        <f t="shared" si="333"/>
        <v>pic</v>
      </c>
      <c r="P3590">
        <f t="shared" si="335"/>
        <v>5682.4624000000003</v>
      </c>
      <c r="Q3590">
        <v>-5682.4624000000003</v>
      </c>
      <c r="R3590" s="13" t="s">
        <v>49</v>
      </c>
      <c r="S3590" t="s">
        <v>50</v>
      </c>
    </row>
    <row r="3591" spans="1:19">
      <c r="A3591" t="s">
        <v>56</v>
      </c>
      <c r="B3591" s="91" t="s">
        <v>11</v>
      </c>
      <c r="C3591">
        <v>15</v>
      </c>
      <c r="D3591" t="s">
        <v>48</v>
      </c>
      <c r="E3591" t="str">
        <f t="shared" si="334"/>
        <v>H</v>
      </c>
      <c r="F3591">
        <v>15</v>
      </c>
      <c r="G3591">
        <v>35</v>
      </c>
      <c r="H3591">
        <v>6</v>
      </c>
      <c r="I3591">
        <v>2</v>
      </c>
      <c r="J3591">
        <v>9410.1417999999994</v>
      </c>
      <c r="K3591">
        <v>7</v>
      </c>
      <c r="L3591">
        <v>4</v>
      </c>
      <c r="M3591">
        <v>1</v>
      </c>
      <c r="N3591" s="75" t="str">
        <f t="shared" si="332"/>
        <v>Object</v>
      </c>
      <c r="O3591" t="str">
        <f t="shared" si="333"/>
        <v>pic</v>
      </c>
      <c r="P3591">
        <f t="shared" si="335"/>
        <v>5318.1667999999991</v>
      </c>
      <c r="Q3591">
        <v>-5318.1667999999991</v>
      </c>
      <c r="R3591" s="13" t="s">
        <v>49</v>
      </c>
      <c r="S3591" t="s">
        <v>50</v>
      </c>
    </row>
    <row r="3592" spans="1:19">
      <c r="A3592" t="s">
        <v>56</v>
      </c>
      <c r="B3592" s="91" t="s">
        <v>11</v>
      </c>
      <c r="C3592">
        <v>15</v>
      </c>
      <c r="D3592" t="s">
        <v>48</v>
      </c>
      <c r="E3592" t="str">
        <f t="shared" si="334"/>
        <v>H</v>
      </c>
      <c r="F3592">
        <v>15</v>
      </c>
      <c r="G3592">
        <v>8</v>
      </c>
      <c r="H3592">
        <v>2</v>
      </c>
      <c r="I3592">
        <v>2</v>
      </c>
      <c r="J3592">
        <v>8615.9104000000007</v>
      </c>
      <c r="K3592">
        <v>1</v>
      </c>
      <c r="L3592">
        <v>0</v>
      </c>
      <c r="M3592">
        <v>1</v>
      </c>
      <c r="N3592" s="75" t="str">
        <f t="shared" si="332"/>
        <v>None</v>
      </c>
      <c r="O3592" t="str">
        <f t="shared" si="333"/>
        <v>None</v>
      </c>
      <c r="P3592">
        <f t="shared" si="335"/>
        <v>4523.9354000000003</v>
      </c>
      <c r="Q3592">
        <v>-4523.9354000000003</v>
      </c>
      <c r="R3592" s="13" t="s">
        <v>49</v>
      </c>
      <c r="S3592" t="s">
        <v>50</v>
      </c>
    </row>
    <row r="3593" spans="1:19">
      <c r="A3593" t="s">
        <v>56</v>
      </c>
      <c r="B3593" s="91" t="s">
        <v>11</v>
      </c>
      <c r="C3593">
        <v>15</v>
      </c>
      <c r="D3593" t="s">
        <v>48</v>
      </c>
      <c r="E3593" t="str">
        <f t="shared" si="334"/>
        <v>H</v>
      </c>
      <c r="F3593">
        <v>15</v>
      </c>
      <c r="G3593">
        <v>36</v>
      </c>
      <c r="H3593">
        <v>6</v>
      </c>
      <c r="I3593">
        <v>2</v>
      </c>
      <c r="J3593">
        <v>7912.9146000000001</v>
      </c>
      <c r="K3593">
        <v>6</v>
      </c>
      <c r="L3593">
        <v>2</v>
      </c>
      <c r="M3593">
        <v>1</v>
      </c>
      <c r="N3593" s="75" t="str">
        <f t="shared" si="332"/>
        <v>Object</v>
      </c>
      <c r="O3593" t="str">
        <f t="shared" si="333"/>
        <v>pic</v>
      </c>
      <c r="P3593">
        <f t="shared" si="335"/>
        <v>3820.9396000000002</v>
      </c>
      <c r="Q3593">
        <v>-3820.9396000000002</v>
      </c>
      <c r="R3593" s="13" t="s">
        <v>49</v>
      </c>
      <c r="S3593" t="s">
        <v>50</v>
      </c>
    </row>
    <row r="3594" spans="1:19">
      <c r="A3594" t="s">
        <v>56</v>
      </c>
      <c r="B3594" s="91" t="s">
        <v>11</v>
      </c>
      <c r="C3594">
        <v>15</v>
      </c>
      <c r="D3594" t="s">
        <v>48</v>
      </c>
      <c r="E3594" t="str">
        <f t="shared" si="334"/>
        <v>H</v>
      </c>
      <c r="F3594">
        <v>15</v>
      </c>
      <c r="G3594">
        <v>27</v>
      </c>
      <c r="H3594">
        <v>5</v>
      </c>
      <c r="I3594">
        <v>2</v>
      </c>
      <c r="J3594">
        <v>7637.1365999999998</v>
      </c>
      <c r="K3594">
        <v>4</v>
      </c>
      <c r="L3594">
        <v>9</v>
      </c>
      <c r="M3594">
        <v>1</v>
      </c>
      <c r="N3594" s="75" t="str">
        <f t="shared" si="332"/>
        <v>Neutral</v>
      </c>
      <c r="O3594" t="str">
        <f t="shared" si="333"/>
        <v>pic</v>
      </c>
      <c r="P3594">
        <f t="shared" si="335"/>
        <v>3545.1615999999999</v>
      </c>
      <c r="Q3594">
        <v>-3545.1615999999999</v>
      </c>
      <c r="R3594" s="13" t="s">
        <v>49</v>
      </c>
      <c r="S3594" t="s">
        <v>50</v>
      </c>
    </row>
    <row r="3595" spans="1:19">
      <c r="A3595" t="s">
        <v>56</v>
      </c>
      <c r="B3595" s="91" t="s">
        <v>11</v>
      </c>
      <c r="C3595">
        <v>15</v>
      </c>
      <c r="D3595" t="s">
        <v>48</v>
      </c>
      <c r="E3595" t="str">
        <f t="shared" si="334"/>
        <v>H</v>
      </c>
      <c r="F3595">
        <v>15</v>
      </c>
      <c r="G3595">
        <v>7</v>
      </c>
      <c r="H3595">
        <v>2</v>
      </c>
      <c r="I3595">
        <v>2</v>
      </c>
      <c r="J3595">
        <v>7554.0499</v>
      </c>
      <c r="K3595">
        <v>2</v>
      </c>
      <c r="L3595">
        <v>0</v>
      </c>
      <c r="M3595">
        <v>1</v>
      </c>
      <c r="N3595" s="75" t="str">
        <f t="shared" si="332"/>
        <v>None</v>
      </c>
      <c r="O3595" t="str">
        <f t="shared" si="333"/>
        <v>None</v>
      </c>
      <c r="P3595">
        <f t="shared" si="335"/>
        <v>3462.0749000000001</v>
      </c>
      <c r="Q3595">
        <v>-3462.0749000000001</v>
      </c>
      <c r="R3595" s="13" t="s">
        <v>49</v>
      </c>
      <c r="S3595" t="s">
        <v>50</v>
      </c>
    </row>
    <row r="3596" spans="1:19">
      <c r="A3596" t="s">
        <v>56</v>
      </c>
      <c r="B3596" s="91" t="s">
        <v>11</v>
      </c>
      <c r="C3596">
        <v>15</v>
      </c>
      <c r="D3596" t="s">
        <v>48</v>
      </c>
      <c r="E3596" t="str">
        <f t="shared" si="334"/>
        <v>H</v>
      </c>
      <c r="F3596">
        <v>15</v>
      </c>
      <c r="G3596">
        <v>19</v>
      </c>
      <c r="H3596">
        <v>4</v>
      </c>
      <c r="I3596">
        <v>2</v>
      </c>
      <c r="J3596">
        <v>6432.1373999999996</v>
      </c>
      <c r="K3596">
        <v>5</v>
      </c>
      <c r="L3596">
        <v>0</v>
      </c>
      <c r="M3596">
        <v>1</v>
      </c>
      <c r="N3596" s="75" t="str">
        <f t="shared" si="332"/>
        <v>None</v>
      </c>
      <c r="O3596" t="str">
        <f t="shared" si="333"/>
        <v>None</v>
      </c>
      <c r="P3596">
        <f t="shared" si="335"/>
        <v>2340.1623999999997</v>
      </c>
      <c r="Q3596">
        <v>-2340.1623999999997</v>
      </c>
      <c r="R3596" s="13" t="s">
        <v>49</v>
      </c>
      <c r="S3596" t="s">
        <v>50</v>
      </c>
    </row>
    <row r="3597" spans="1:19">
      <c r="A3597" t="s">
        <v>56</v>
      </c>
      <c r="B3597" s="91" t="s">
        <v>11</v>
      </c>
      <c r="C3597">
        <v>15</v>
      </c>
      <c r="D3597" t="s">
        <v>48</v>
      </c>
      <c r="E3597" t="str">
        <f t="shared" si="334"/>
        <v>H</v>
      </c>
      <c r="F3597">
        <v>15</v>
      </c>
      <c r="G3597">
        <v>6</v>
      </c>
      <c r="H3597">
        <v>1</v>
      </c>
      <c r="I3597">
        <v>2</v>
      </c>
      <c r="J3597">
        <v>6155.6961000000001</v>
      </c>
      <c r="K3597">
        <v>1</v>
      </c>
      <c r="L3597">
        <v>11</v>
      </c>
      <c r="M3597">
        <v>1</v>
      </c>
      <c r="N3597" s="75" t="str">
        <f t="shared" si="332"/>
        <v>Neutral</v>
      </c>
      <c r="O3597" t="str">
        <f t="shared" si="333"/>
        <v>pic</v>
      </c>
      <c r="P3597">
        <f t="shared" si="335"/>
        <v>2063.7211000000002</v>
      </c>
      <c r="Q3597">
        <v>-2063.7211000000002</v>
      </c>
      <c r="R3597" s="13" t="s">
        <v>49</v>
      </c>
      <c r="S3597" t="s">
        <v>50</v>
      </c>
    </row>
    <row r="3598" spans="1:19">
      <c r="A3598" t="s">
        <v>56</v>
      </c>
      <c r="B3598" s="91" t="s">
        <v>11</v>
      </c>
      <c r="C3598">
        <v>15</v>
      </c>
      <c r="D3598" t="s">
        <v>48</v>
      </c>
      <c r="E3598" t="str">
        <f t="shared" si="334"/>
        <v>H</v>
      </c>
      <c r="F3598">
        <v>15</v>
      </c>
      <c r="G3598">
        <v>12</v>
      </c>
      <c r="H3598">
        <v>2</v>
      </c>
      <c r="I3598">
        <v>2</v>
      </c>
      <c r="J3598">
        <v>5957.2425999999996</v>
      </c>
      <c r="K3598">
        <v>5</v>
      </c>
      <c r="L3598">
        <v>7</v>
      </c>
      <c r="M3598">
        <v>1</v>
      </c>
      <c r="N3598" s="75" t="str">
        <f t="shared" si="332"/>
        <v>Threat</v>
      </c>
      <c r="O3598" t="str">
        <f t="shared" si="333"/>
        <v>pic</v>
      </c>
      <c r="P3598">
        <f t="shared" si="335"/>
        <v>1865.2675999999997</v>
      </c>
      <c r="Q3598">
        <v>-1865.2675999999997</v>
      </c>
      <c r="R3598" s="13" t="s">
        <v>49</v>
      </c>
      <c r="S3598" t="s">
        <v>50</v>
      </c>
    </row>
    <row r="3599" spans="1:19">
      <c r="A3599" t="s">
        <v>56</v>
      </c>
      <c r="B3599" s="91" t="s">
        <v>11</v>
      </c>
      <c r="C3599">
        <v>15</v>
      </c>
      <c r="D3599" t="s">
        <v>48</v>
      </c>
      <c r="E3599" t="str">
        <f t="shared" si="334"/>
        <v>H</v>
      </c>
      <c r="F3599">
        <v>15</v>
      </c>
      <c r="G3599">
        <v>5</v>
      </c>
      <c r="H3599">
        <v>1</v>
      </c>
      <c r="I3599">
        <v>2</v>
      </c>
      <c r="J3599">
        <v>5528.4557999999997</v>
      </c>
      <c r="K3599">
        <v>1</v>
      </c>
      <c r="L3599">
        <v>12</v>
      </c>
      <c r="M3599">
        <v>1</v>
      </c>
      <c r="N3599" s="75" t="str">
        <f t="shared" si="332"/>
        <v>Neutral</v>
      </c>
      <c r="O3599" t="str">
        <f t="shared" si="333"/>
        <v>pic</v>
      </c>
      <c r="P3599">
        <f t="shared" si="335"/>
        <v>1436.4807999999998</v>
      </c>
      <c r="Q3599">
        <v>-1436.4807999999998</v>
      </c>
      <c r="R3599" s="13" t="s">
        <v>49</v>
      </c>
      <c r="S3599" t="s">
        <v>50</v>
      </c>
    </row>
    <row r="3600" spans="1:19">
      <c r="A3600" t="s">
        <v>56</v>
      </c>
      <c r="B3600" s="91" t="s">
        <v>11</v>
      </c>
      <c r="C3600">
        <v>15</v>
      </c>
      <c r="D3600" t="s">
        <v>48</v>
      </c>
      <c r="E3600" t="str">
        <f t="shared" si="334"/>
        <v>H</v>
      </c>
      <c r="F3600">
        <v>15</v>
      </c>
      <c r="G3600">
        <v>18</v>
      </c>
      <c r="H3600">
        <v>3</v>
      </c>
      <c r="I3600">
        <v>2</v>
      </c>
      <c r="J3600">
        <v>5420.2165000000005</v>
      </c>
      <c r="K3600">
        <v>4</v>
      </c>
      <c r="L3600">
        <v>1</v>
      </c>
      <c r="M3600">
        <v>1</v>
      </c>
      <c r="N3600" s="75" t="str">
        <f t="shared" si="332"/>
        <v>Object</v>
      </c>
      <c r="O3600" t="str">
        <f t="shared" si="333"/>
        <v>pic</v>
      </c>
      <c r="P3600">
        <f t="shared" si="335"/>
        <v>1328.2415000000005</v>
      </c>
      <c r="Q3600">
        <v>-1328.2415000000005</v>
      </c>
      <c r="R3600" s="13" t="s">
        <v>49</v>
      </c>
      <c r="S3600" t="s">
        <v>50</v>
      </c>
    </row>
    <row r="3601" spans="1:19">
      <c r="A3601" t="s">
        <v>56</v>
      </c>
      <c r="B3601" s="91" t="s">
        <v>11</v>
      </c>
      <c r="C3601">
        <v>15</v>
      </c>
      <c r="D3601" t="s">
        <v>48</v>
      </c>
      <c r="E3601" t="str">
        <f t="shared" si="334"/>
        <v>H</v>
      </c>
      <c r="F3601">
        <v>15</v>
      </c>
      <c r="G3601">
        <v>3</v>
      </c>
      <c r="H3601">
        <v>1</v>
      </c>
      <c r="I3601">
        <v>2</v>
      </c>
      <c r="J3601">
        <v>3332.8798000000002</v>
      </c>
      <c r="K3601">
        <v>1</v>
      </c>
      <c r="L3601">
        <v>9</v>
      </c>
      <c r="M3601">
        <v>1</v>
      </c>
      <c r="N3601" s="75" t="str">
        <f t="shared" si="332"/>
        <v>Neutral</v>
      </c>
      <c r="O3601" t="str">
        <f t="shared" si="333"/>
        <v>pic</v>
      </c>
      <c r="P3601">
        <f t="shared" si="335"/>
        <v>-759.09519999999975</v>
      </c>
      <c r="Q3601">
        <v>759.09519999999975</v>
      </c>
      <c r="R3601" s="13" t="s">
        <v>49</v>
      </c>
      <c r="S3601" t="s">
        <v>50</v>
      </c>
    </row>
    <row r="3602" spans="1:19">
      <c r="A3602" t="s">
        <v>56</v>
      </c>
      <c r="B3602" s="91" t="s">
        <v>11</v>
      </c>
      <c r="C3602">
        <v>15</v>
      </c>
      <c r="D3602" t="s">
        <v>48</v>
      </c>
      <c r="E3602" t="str">
        <f t="shared" si="334"/>
        <v>H</v>
      </c>
      <c r="F3602">
        <v>15</v>
      </c>
      <c r="G3602">
        <v>14</v>
      </c>
      <c r="H3602">
        <v>3</v>
      </c>
      <c r="I3602">
        <v>2</v>
      </c>
      <c r="J3602">
        <v>3282.8249999999998</v>
      </c>
      <c r="K3602">
        <v>4</v>
      </c>
      <c r="L3602">
        <v>0</v>
      </c>
      <c r="M3602">
        <v>1</v>
      </c>
      <c r="N3602" s="75" t="str">
        <f t="shared" si="332"/>
        <v>None</v>
      </c>
      <c r="O3602" t="str">
        <f t="shared" si="333"/>
        <v>None</v>
      </c>
      <c r="P3602">
        <f t="shared" si="335"/>
        <v>-809.15000000000009</v>
      </c>
      <c r="Q3602">
        <v>809.15000000000009</v>
      </c>
      <c r="R3602" s="13" t="s">
        <v>49</v>
      </c>
      <c r="S3602" t="s">
        <v>50</v>
      </c>
    </row>
    <row r="3603" spans="1:19">
      <c r="A3603" t="s">
        <v>56</v>
      </c>
      <c r="B3603" s="91" t="s">
        <v>11</v>
      </c>
      <c r="C3603">
        <v>15</v>
      </c>
      <c r="D3603" t="s">
        <v>48</v>
      </c>
      <c r="E3603" t="str">
        <f t="shared" si="334"/>
        <v>H</v>
      </c>
      <c r="F3603">
        <v>15</v>
      </c>
      <c r="G3603">
        <v>11</v>
      </c>
      <c r="H3603">
        <v>2</v>
      </c>
      <c r="I3603">
        <v>2</v>
      </c>
      <c r="J3603">
        <v>3222.5426000000002</v>
      </c>
      <c r="K3603">
        <v>1</v>
      </c>
      <c r="L3603">
        <v>8</v>
      </c>
      <c r="M3603">
        <v>1</v>
      </c>
      <c r="N3603" s="75" t="str">
        <f t="shared" si="332"/>
        <v>Threat</v>
      </c>
      <c r="O3603" t="str">
        <f t="shared" si="333"/>
        <v>pic</v>
      </c>
      <c r="P3603">
        <f t="shared" si="335"/>
        <v>-869.43239999999969</v>
      </c>
      <c r="Q3603">
        <v>869.43239999999969</v>
      </c>
      <c r="R3603" s="13" t="s">
        <v>49</v>
      </c>
      <c r="S3603" t="s">
        <v>50</v>
      </c>
    </row>
    <row r="3604" spans="1:19">
      <c r="A3604" t="s">
        <v>56</v>
      </c>
      <c r="B3604" s="91" t="s">
        <v>11</v>
      </c>
      <c r="C3604">
        <v>15</v>
      </c>
      <c r="D3604" t="s">
        <v>48</v>
      </c>
      <c r="E3604" t="str">
        <f t="shared" si="334"/>
        <v>H</v>
      </c>
      <c r="F3604">
        <v>15</v>
      </c>
      <c r="G3604">
        <v>20</v>
      </c>
      <c r="H3604">
        <v>4</v>
      </c>
      <c r="I3604">
        <v>2</v>
      </c>
      <c r="J3604">
        <v>2543.1741999999999</v>
      </c>
      <c r="K3604">
        <v>2</v>
      </c>
      <c r="L3604">
        <v>0</v>
      </c>
      <c r="M3604">
        <v>1</v>
      </c>
      <c r="N3604" s="75" t="str">
        <f t="shared" si="332"/>
        <v>None</v>
      </c>
      <c r="O3604" t="str">
        <f t="shared" si="333"/>
        <v>None</v>
      </c>
      <c r="P3604">
        <f t="shared" si="335"/>
        <v>-1548.8008</v>
      </c>
      <c r="Q3604">
        <v>1548.8008</v>
      </c>
      <c r="R3604" s="13" t="s">
        <v>49</v>
      </c>
      <c r="S3604" t="s">
        <v>50</v>
      </c>
    </row>
    <row r="3605" spans="1:19">
      <c r="A3605" t="s">
        <v>56</v>
      </c>
      <c r="B3605" s="91" t="s">
        <v>11</v>
      </c>
      <c r="C3605">
        <v>15</v>
      </c>
      <c r="D3605" t="s">
        <v>48</v>
      </c>
      <c r="E3605" t="str">
        <f t="shared" ref="E3605:E3636" si="336">IF(D3605="M", "B",IF(D3605="B", "B", IF(D3605="H", "H")))</f>
        <v>H</v>
      </c>
      <c r="F3605">
        <v>15</v>
      </c>
      <c r="G3605">
        <v>24</v>
      </c>
      <c r="H3605">
        <v>4</v>
      </c>
      <c r="I3605">
        <v>2</v>
      </c>
      <c r="J3605">
        <v>2463.9072999999999</v>
      </c>
      <c r="K3605">
        <v>3</v>
      </c>
      <c r="L3605">
        <v>8</v>
      </c>
      <c r="M3605">
        <v>1</v>
      </c>
      <c r="N3605" s="75" t="str">
        <f t="shared" si="332"/>
        <v>Threat</v>
      </c>
      <c r="O3605" t="str">
        <f t="shared" si="333"/>
        <v>pic</v>
      </c>
      <c r="P3605">
        <f t="shared" ref="P3605:P3636" si="337">IF(A3605="Abbott",J3605-7651.666,IF(A3605="Adele",J3605-3681.066,IF(A3605="Aqua",J3605-5265.692,IF(A3605="Blossom",J3605-4470.604,IF(A3605="Nodon",J3605-4091.975,IF(A3605="Plum",J3605-5116.969,IF(A3605="Rach",J3605-6271.724)))))))</f>
        <v>-1628.0677000000001</v>
      </c>
      <c r="Q3605">
        <v>1628.0677000000001</v>
      </c>
      <c r="R3605" s="13" t="s">
        <v>49</v>
      </c>
      <c r="S3605" t="s">
        <v>50</v>
      </c>
    </row>
    <row r="3606" spans="1:19">
      <c r="A3606" t="s">
        <v>56</v>
      </c>
      <c r="B3606" s="91" t="s">
        <v>11</v>
      </c>
      <c r="C3606">
        <v>15</v>
      </c>
      <c r="D3606" t="s">
        <v>48</v>
      </c>
      <c r="E3606" t="str">
        <f t="shared" si="336"/>
        <v>H</v>
      </c>
      <c r="F3606">
        <v>15</v>
      </c>
      <c r="G3606">
        <v>10</v>
      </c>
      <c r="H3606">
        <v>2</v>
      </c>
      <c r="I3606">
        <v>2</v>
      </c>
      <c r="J3606">
        <v>2440.7134000000001</v>
      </c>
      <c r="K3606">
        <v>2</v>
      </c>
      <c r="L3606">
        <v>5</v>
      </c>
      <c r="M3606">
        <v>1</v>
      </c>
      <c r="N3606" s="75" t="str">
        <f t="shared" si="332"/>
        <v>Threat</v>
      </c>
      <c r="O3606" t="str">
        <f t="shared" si="333"/>
        <v>pic</v>
      </c>
      <c r="P3606">
        <f t="shared" si="337"/>
        <v>-1651.2615999999998</v>
      </c>
      <c r="Q3606">
        <v>1651.2615999999998</v>
      </c>
      <c r="R3606" s="13" t="s">
        <v>49</v>
      </c>
      <c r="S3606" t="s">
        <v>50</v>
      </c>
    </row>
    <row r="3607" spans="1:19">
      <c r="A3607" t="s">
        <v>56</v>
      </c>
      <c r="B3607" s="91" t="s">
        <v>11</v>
      </c>
      <c r="C3607">
        <v>15</v>
      </c>
      <c r="D3607" t="s">
        <v>48</v>
      </c>
      <c r="E3607" t="str">
        <f t="shared" si="336"/>
        <v>H</v>
      </c>
      <c r="F3607">
        <v>15</v>
      </c>
      <c r="G3607">
        <v>21</v>
      </c>
      <c r="H3607">
        <v>4</v>
      </c>
      <c r="I3607">
        <v>2</v>
      </c>
      <c r="J3607">
        <v>2434.2676000000001</v>
      </c>
      <c r="K3607">
        <v>2</v>
      </c>
      <c r="L3607">
        <v>5</v>
      </c>
      <c r="M3607">
        <v>1</v>
      </c>
      <c r="N3607" s="75" t="str">
        <f t="shared" si="332"/>
        <v>Threat</v>
      </c>
      <c r="O3607" t="str">
        <f t="shared" si="333"/>
        <v>pic</v>
      </c>
      <c r="P3607">
        <f t="shared" si="337"/>
        <v>-1657.7073999999998</v>
      </c>
      <c r="Q3607">
        <v>1657.7073999999998</v>
      </c>
      <c r="R3607" s="13" t="s">
        <v>49</v>
      </c>
      <c r="S3607" t="s">
        <v>50</v>
      </c>
    </row>
    <row r="3608" spans="1:19">
      <c r="A3608" t="s">
        <v>56</v>
      </c>
      <c r="B3608" s="91" t="s">
        <v>11</v>
      </c>
      <c r="C3608">
        <v>15</v>
      </c>
      <c r="D3608" t="s">
        <v>48</v>
      </c>
      <c r="E3608" t="str">
        <f t="shared" si="336"/>
        <v>H</v>
      </c>
      <c r="F3608">
        <v>15</v>
      </c>
      <c r="G3608">
        <v>26</v>
      </c>
      <c r="H3608">
        <v>5</v>
      </c>
      <c r="I3608">
        <v>2</v>
      </c>
      <c r="J3608">
        <v>2424.9079000000002</v>
      </c>
      <c r="K3608">
        <v>2</v>
      </c>
      <c r="L3608">
        <v>0</v>
      </c>
      <c r="M3608">
        <v>1</v>
      </c>
      <c r="N3608" s="75" t="str">
        <f t="shared" si="332"/>
        <v>None</v>
      </c>
      <c r="O3608" t="str">
        <f t="shared" si="333"/>
        <v>None</v>
      </c>
      <c r="P3608">
        <f t="shared" si="337"/>
        <v>-1667.0670999999998</v>
      </c>
      <c r="Q3608">
        <v>1667.0670999999998</v>
      </c>
      <c r="R3608" s="13" t="s">
        <v>49</v>
      </c>
      <c r="S3608" t="s">
        <v>50</v>
      </c>
    </row>
    <row r="3609" spans="1:19">
      <c r="A3609" t="s">
        <v>56</v>
      </c>
      <c r="B3609" s="91" t="s">
        <v>11</v>
      </c>
      <c r="C3609">
        <v>15</v>
      </c>
      <c r="D3609" t="s">
        <v>48</v>
      </c>
      <c r="E3609" t="str">
        <f t="shared" si="336"/>
        <v>H</v>
      </c>
      <c r="F3609">
        <v>15</v>
      </c>
      <c r="G3609">
        <v>13</v>
      </c>
      <c r="H3609">
        <v>3</v>
      </c>
      <c r="I3609">
        <v>2</v>
      </c>
      <c r="J3609">
        <v>2242.2298999999998</v>
      </c>
      <c r="K3609">
        <v>3</v>
      </c>
      <c r="L3609">
        <v>0</v>
      </c>
      <c r="M3609">
        <v>1</v>
      </c>
      <c r="N3609" s="75" t="str">
        <f t="shared" si="332"/>
        <v>None</v>
      </c>
      <c r="O3609" t="str">
        <f t="shared" si="333"/>
        <v>None</v>
      </c>
      <c r="P3609">
        <f t="shared" si="337"/>
        <v>-1849.7451000000001</v>
      </c>
      <c r="Q3609">
        <v>1849.7451000000001</v>
      </c>
      <c r="R3609" s="13" t="s">
        <v>49</v>
      </c>
      <c r="S3609" t="s">
        <v>50</v>
      </c>
    </row>
    <row r="3610" spans="1:19">
      <c r="A3610" t="s">
        <v>56</v>
      </c>
      <c r="B3610" s="91" t="s">
        <v>11</v>
      </c>
      <c r="C3610">
        <v>15</v>
      </c>
      <c r="D3610" t="s">
        <v>48</v>
      </c>
      <c r="E3610" t="str">
        <f t="shared" si="336"/>
        <v>H</v>
      </c>
      <c r="F3610">
        <v>15</v>
      </c>
      <c r="G3610">
        <v>22</v>
      </c>
      <c r="H3610">
        <v>4</v>
      </c>
      <c r="I3610">
        <v>2</v>
      </c>
      <c r="J3610">
        <v>2133.1538999999998</v>
      </c>
      <c r="K3610">
        <v>1</v>
      </c>
      <c r="L3610">
        <v>6</v>
      </c>
      <c r="M3610">
        <v>1</v>
      </c>
      <c r="N3610" s="75" t="str">
        <f t="shared" si="332"/>
        <v>Threat</v>
      </c>
      <c r="O3610" t="str">
        <f t="shared" si="333"/>
        <v>pic</v>
      </c>
      <c r="P3610">
        <f t="shared" si="337"/>
        <v>-1958.8211000000001</v>
      </c>
      <c r="Q3610">
        <v>1958.8211000000001</v>
      </c>
      <c r="R3610" s="13" t="s">
        <v>49</v>
      </c>
      <c r="S3610" t="s">
        <v>50</v>
      </c>
    </row>
    <row r="3611" spans="1:19">
      <c r="A3611" t="s">
        <v>56</v>
      </c>
      <c r="B3611" s="91" t="s">
        <v>11</v>
      </c>
      <c r="C3611">
        <v>15</v>
      </c>
      <c r="D3611" t="s">
        <v>48</v>
      </c>
      <c r="E3611" t="str">
        <f t="shared" si="336"/>
        <v>H</v>
      </c>
      <c r="F3611">
        <v>15</v>
      </c>
      <c r="G3611">
        <v>33</v>
      </c>
      <c r="H3611">
        <v>6</v>
      </c>
      <c r="I3611">
        <v>2</v>
      </c>
      <c r="J3611">
        <v>1630.1237000000001</v>
      </c>
      <c r="K3611">
        <v>1</v>
      </c>
      <c r="L3611">
        <v>3</v>
      </c>
      <c r="M3611">
        <v>1</v>
      </c>
      <c r="N3611" s="75" t="str">
        <f t="shared" ref="N3611:N3674" si="338">IF(L3611=0,"None",IF(L3611&lt;5,"Object",IF(L3611&lt;9,"Threat","Neutral")))</f>
        <v>Object</v>
      </c>
      <c r="O3611" t="str">
        <f t="shared" ref="O3611:O3674" si="339">IF(N3611="None", "None","pic")</f>
        <v>pic</v>
      </c>
      <c r="P3611">
        <f t="shared" si="337"/>
        <v>-2461.8512999999998</v>
      </c>
      <c r="Q3611">
        <v>2461.8512999999998</v>
      </c>
      <c r="R3611" s="13" t="s">
        <v>49</v>
      </c>
      <c r="S3611" t="s">
        <v>50</v>
      </c>
    </row>
    <row r="3612" spans="1:19">
      <c r="A3612" t="s">
        <v>56</v>
      </c>
      <c r="B3612" s="91" t="s">
        <v>11</v>
      </c>
      <c r="C3612">
        <v>15</v>
      </c>
      <c r="D3612" t="s">
        <v>48</v>
      </c>
      <c r="E3612" t="str">
        <f t="shared" si="336"/>
        <v>H</v>
      </c>
      <c r="F3612">
        <v>15</v>
      </c>
      <c r="G3612">
        <v>29</v>
      </c>
      <c r="H3612">
        <v>5</v>
      </c>
      <c r="I3612">
        <v>2</v>
      </c>
      <c r="J3612">
        <v>1367.3822</v>
      </c>
      <c r="K3612">
        <v>4</v>
      </c>
      <c r="L3612">
        <v>11</v>
      </c>
      <c r="M3612">
        <v>1</v>
      </c>
      <c r="N3612" s="75" t="str">
        <f t="shared" si="338"/>
        <v>Neutral</v>
      </c>
      <c r="O3612" t="str">
        <f t="shared" si="339"/>
        <v>pic</v>
      </c>
      <c r="P3612">
        <f t="shared" si="337"/>
        <v>-2724.5927999999999</v>
      </c>
      <c r="Q3612">
        <v>2724.5927999999999</v>
      </c>
      <c r="R3612" s="13" t="s">
        <v>49</v>
      </c>
      <c r="S3612" t="s">
        <v>50</v>
      </c>
    </row>
    <row r="3613" spans="1:19">
      <c r="A3613" t="s">
        <v>56</v>
      </c>
      <c r="B3613" s="91" t="s">
        <v>11</v>
      </c>
      <c r="C3613">
        <v>15</v>
      </c>
      <c r="D3613" t="s">
        <v>48</v>
      </c>
      <c r="E3613" t="str">
        <f t="shared" si="336"/>
        <v>H</v>
      </c>
      <c r="F3613">
        <v>15</v>
      </c>
      <c r="G3613">
        <v>32</v>
      </c>
      <c r="H3613">
        <v>6</v>
      </c>
      <c r="I3613">
        <v>2</v>
      </c>
      <c r="J3613">
        <v>1292.6361999999999</v>
      </c>
      <c r="K3613">
        <v>1</v>
      </c>
      <c r="L3613">
        <v>0</v>
      </c>
      <c r="M3613">
        <v>1</v>
      </c>
      <c r="N3613" s="75" t="str">
        <f t="shared" si="338"/>
        <v>None</v>
      </c>
      <c r="O3613" t="str">
        <f t="shared" si="339"/>
        <v>None</v>
      </c>
      <c r="P3613">
        <f t="shared" si="337"/>
        <v>-2799.3388</v>
      </c>
      <c r="Q3613">
        <v>2799.3388</v>
      </c>
      <c r="R3613" s="13" t="s">
        <v>49</v>
      </c>
      <c r="S3613" t="s">
        <v>50</v>
      </c>
    </row>
    <row r="3614" spans="1:19">
      <c r="A3614" t="s">
        <v>56</v>
      </c>
      <c r="B3614" s="91" t="s">
        <v>11</v>
      </c>
      <c r="C3614">
        <v>15</v>
      </c>
      <c r="D3614" t="s">
        <v>48</v>
      </c>
      <c r="E3614" t="str">
        <f t="shared" si="336"/>
        <v>H</v>
      </c>
      <c r="F3614">
        <v>15</v>
      </c>
      <c r="G3614">
        <v>34</v>
      </c>
      <c r="H3614">
        <v>6</v>
      </c>
      <c r="I3614">
        <v>2</v>
      </c>
      <c r="J3614">
        <v>762.37239999999997</v>
      </c>
      <c r="K3614">
        <v>1</v>
      </c>
      <c r="L3614">
        <v>1</v>
      </c>
      <c r="M3614">
        <v>1</v>
      </c>
      <c r="N3614" s="75" t="str">
        <f t="shared" si="338"/>
        <v>Object</v>
      </c>
      <c r="O3614" t="str">
        <f t="shared" si="339"/>
        <v>pic</v>
      </c>
      <c r="P3614">
        <f t="shared" si="337"/>
        <v>-3329.6026000000002</v>
      </c>
      <c r="Q3614">
        <v>3329.6026000000002</v>
      </c>
      <c r="R3614" s="13" t="s">
        <v>49</v>
      </c>
      <c r="S3614" t="s">
        <v>50</v>
      </c>
    </row>
    <row r="3615" spans="1:19">
      <c r="A3615" t="s">
        <v>56</v>
      </c>
      <c r="B3615" s="91" t="s">
        <v>11</v>
      </c>
      <c r="C3615">
        <v>15</v>
      </c>
      <c r="D3615" t="s">
        <v>48</v>
      </c>
      <c r="E3615" t="str">
        <f t="shared" si="336"/>
        <v>H</v>
      </c>
      <c r="F3615">
        <v>15</v>
      </c>
      <c r="G3615">
        <v>28</v>
      </c>
      <c r="H3615">
        <v>5</v>
      </c>
      <c r="I3615">
        <v>2</v>
      </c>
      <c r="J3615">
        <v>652.46609999999998</v>
      </c>
      <c r="K3615">
        <v>1</v>
      </c>
      <c r="L3615">
        <v>12</v>
      </c>
      <c r="M3615">
        <v>1</v>
      </c>
      <c r="N3615" s="75" t="str">
        <f t="shared" si="338"/>
        <v>Neutral</v>
      </c>
      <c r="O3615" t="str">
        <f t="shared" si="339"/>
        <v>pic</v>
      </c>
      <c r="P3615">
        <f t="shared" si="337"/>
        <v>-3439.5088999999998</v>
      </c>
      <c r="Q3615">
        <v>3439.5088999999998</v>
      </c>
      <c r="R3615" s="13" t="s">
        <v>49</v>
      </c>
      <c r="S3615" t="s">
        <v>50</v>
      </c>
    </row>
    <row r="3616" spans="1:19">
      <c r="A3616" t="s">
        <v>56</v>
      </c>
      <c r="B3616" s="91" t="s">
        <v>11</v>
      </c>
      <c r="C3616">
        <v>15</v>
      </c>
      <c r="D3616" t="s">
        <v>48</v>
      </c>
      <c r="E3616" t="str">
        <f t="shared" si="336"/>
        <v>H</v>
      </c>
      <c r="F3616">
        <v>15</v>
      </c>
      <c r="G3616">
        <v>23</v>
      </c>
      <c r="H3616">
        <v>4</v>
      </c>
      <c r="I3616">
        <v>2</v>
      </c>
      <c r="J3616">
        <v>592.69870000000003</v>
      </c>
      <c r="K3616">
        <v>1</v>
      </c>
      <c r="L3616">
        <v>7</v>
      </c>
      <c r="M3616">
        <v>1</v>
      </c>
      <c r="N3616" s="75" t="str">
        <f t="shared" si="338"/>
        <v>Threat</v>
      </c>
      <c r="O3616" t="str">
        <f t="shared" si="339"/>
        <v>pic</v>
      </c>
      <c r="P3616">
        <f t="shared" si="337"/>
        <v>-3499.2763</v>
      </c>
      <c r="Q3616">
        <v>3499.2763</v>
      </c>
      <c r="R3616" s="13" t="s">
        <v>49</v>
      </c>
      <c r="S3616" t="s">
        <v>50</v>
      </c>
    </row>
    <row r="3617" spans="1:19">
      <c r="A3617" t="s">
        <v>56</v>
      </c>
      <c r="B3617" s="91" t="s">
        <v>11</v>
      </c>
      <c r="C3617">
        <v>15</v>
      </c>
      <c r="D3617" t="s">
        <v>48</v>
      </c>
      <c r="E3617" t="str">
        <f t="shared" si="336"/>
        <v>H</v>
      </c>
      <c r="F3617">
        <v>15</v>
      </c>
      <c r="G3617">
        <v>31</v>
      </c>
      <c r="H3617">
        <v>6</v>
      </c>
      <c r="I3617">
        <v>2</v>
      </c>
      <c r="J3617">
        <v>585.90300000000002</v>
      </c>
      <c r="K3617">
        <v>1</v>
      </c>
      <c r="L3617">
        <v>0</v>
      </c>
      <c r="M3617">
        <v>1</v>
      </c>
      <c r="N3617" s="75" t="str">
        <f t="shared" si="338"/>
        <v>None</v>
      </c>
      <c r="O3617" t="str">
        <f t="shared" si="339"/>
        <v>None</v>
      </c>
      <c r="P3617">
        <f t="shared" si="337"/>
        <v>-3506.0720000000001</v>
      </c>
      <c r="Q3617">
        <v>3506.0720000000001</v>
      </c>
      <c r="R3617" s="13" t="s">
        <v>49</v>
      </c>
      <c r="S3617" t="s">
        <v>50</v>
      </c>
    </row>
    <row r="3618" spans="1:19">
      <c r="A3618" t="s">
        <v>56</v>
      </c>
      <c r="B3618" s="91" t="s">
        <v>11</v>
      </c>
      <c r="C3618">
        <v>15</v>
      </c>
      <c r="D3618" t="s">
        <v>48</v>
      </c>
      <c r="E3618" t="str">
        <f t="shared" si="336"/>
        <v>H</v>
      </c>
      <c r="F3618">
        <v>15</v>
      </c>
      <c r="G3618">
        <v>2</v>
      </c>
      <c r="H3618">
        <v>1</v>
      </c>
      <c r="I3618">
        <v>2</v>
      </c>
      <c r="J3618">
        <v>355.49799999999999</v>
      </c>
      <c r="K3618">
        <v>1</v>
      </c>
      <c r="L3618">
        <v>0</v>
      </c>
      <c r="M3618">
        <v>1</v>
      </c>
      <c r="N3618" s="75" t="str">
        <f t="shared" si="338"/>
        <v>None</v>
      </c>
      <c r="O3618" t="str">
        <f t="shared" si="339"/>
        <v>None</v>
      </c>
      <c r="P3618">
        <f t="shared" si="337"/>
        <v>-3736.4769999999999</v>
      </c>
      <c r="Q3618">
        <v>3736.4769999999999</v>
      </c>
      <c r="R3618" s="13" t="s">
        <v>49</v>
      </c>
      <c r="S3618" t="s">
        <v>50</v>
      </c>
    </row>
    <row r="3619" spans="1:19">
      <c r="A3619" t="s">
        <v>56</v>
      </c>
      <c r="B3619" s="91" t="s">
        <v>11</v>
      </c>
      <c r="C3619">
        <v>15</v>
      </c>
      <c r="D3619" t="s">
        <v>48</v>
      </c>
      <c r="E3619" t="str">
        <f t="shared" si="336"/>
        <v>H</v>
      </c>
      <c r="F3619">
        <v>15</v>
      </c>
      <c r="G3619">
        <v>15</v>
      </c>
      <c r="H3619">
        <v>3</v>
      </c>
      <c r="I3619">
        <v>2</v>
      </c>
      <c r="J3619">
        <v>271.55450000000002</v>
      </c>
      <c r="K3619">
        <v>1</v>
      </c>
      <c r="L3619">
        <v>2</v>
      </c>
      <c r="M3619">
        <v>1</v>
      </c>
      <c r="N3619" s="75" t="str">
        <f t="shared" si="338"/>
        <v>Object</v>
      </c>
      <c r="O3619" t="str">
        <f t="shared" si="339"/>
        <v>pic</v>
      </c>
      <c r="P3619">
        <f t="shared" si="337"/>
        <v>-3820.4204999999997</v>
      </c>
      <c r="Q3619">
        <v>3820.4204999999997</v>
      </c>
      <c r="R3619" s="13" t="s">
        <v>49</v>
      </c>
      <c r="S3619" t="s">
        <v>50</v>
      </c>
    </row>
    <row r="3620" spans="1:19">
      <c r="A3620" t="s">
        <v>56</v>
      </c>
      <c r="B3620" s="91" t="s">
        <v>11</v>
      </c>
      <c r="C3620">
        <v>15</v>
      </c>
      <c r="D3620" t="s">
        <v>48</v>
      </c>
      <c r="E3620" t="str">
        <f t="shared" si="336"/>
        <v>H</v>
      </c>
      <c r="F3620">
        <v>15</v>
      </c>
      <c r="G3620">
        <v>17</v>
      </c>
      <c r="H3620">
        <v>3</v>
      </c>
      <c r="I3620">
        <v>2</v>
      </c>
      <c r="J3620">
        <v>96.889499999999998</v>
      </c>
      <c r="K3620">
        <v>1</v>
      </c>
      <c r="L3620">
        <v>4</v>
      </c>
      <c r="M3620">
        <v>1</v>
      </c>
      <c r="N3620" s="75" t="str">
        <f t="shared" si="338"/>
        <v>Object</v>
      </c>
      <c r="O3620" t="str">
        <f t="shared" si="339"/>
        <v>pic</v>
      </c>
      <c r="P3620">
        <f t="shared" si="337"/>
        <v>-3995.0855000000001</v>
      </c>
      <c r="Q3620">
        <v>3995.0855000000001</v>
      </c>
      <c r="R3620" s="13" t="s">
        <v>49</v>
      </c>
      <c r="S3620" t="s">
        <v>50</v>
      </c>
    </row>
    <row r="3621" spans="1:19">
      <c r="A3621" t="s">
        <v>56</v>
      </c>
      <c r="B3621" s="91" t="s">
        <v>11</v>
      </c>
      <c r="C3621">
        <v>15</v>
      </c>
      <c r="D3621" t="s">
        <v>48</v>
      </c>
      <c r="E3621" t="str">
        <f t="shared" si="336"/>
        <v>H</v>
      </c>
      <c r="F3621">
        <v>15</v>
      </c>
      <c r="G3621">
        <v>1</v>
      </c>
      <c r="H3621">
        <v>1</v>
      </c>
      <c r="I3621">
        <v>2</v>
      </c>
      <c r="J3621">
        <v>32.043100000000003</v>
      </c>
      <c r="K3621">
        <v>1</v>
      </c>
      <c r="L3621">
        <v>0</v>
      </c>
      <c r="M3621">
        <v>1</v>
      </c>
      <c r="N3621" s="75" t="str">
        <f t="shared" si="338"/>
        <v>None</v>
      </c>
      <c r="O3621" t="str">
        <f t="shared" si="339"/>
        <v>None</v>
      </c>
      <c r="P3621">
        <f t="shared" si="337"/>
        <v>-4059.9319</v>
      </c>
      <c r="Q3621">
        <v>4059.9319</v>
      </c>
      <c r="R3621" s="13" t="s">
        <v>49</v>
      </c>
      <c r="S3621" t="s">
        <v>50</v>
      </c>
    </row>
    <row r="3622" spans="1:19">
      <c r="A3622" t="s">
        <v>56</v>
      </c>
      <c r="B3622" s="91" t="s">
        <v>11</v>
      </c>
      <c r="C3622">
        <v>15</v>
      </c>
      <c r="D3622" t="s">
        <v>48</v>
      </c>
      <c r="E3622" t="str">
        <f t="shared" si="336"/>
        <v>H</v>
      </c>
      <c r="F3622">
        <v>15</v>
      </c>
      <c r="G3622">
        <v>16</v>
      </c>
      <c r="H3622">
        <v>3</v>
      </c>
      <c r="I3622">
        <v>2</v>
      </c>
      <c r="J3622">
        <v>9.3102</v>
      </c>
      <c r="K3622">
        <v>1</v>
      </c>
      <c r="L3622">
        <v>3</v>
      </c>
      <c r="M3622">
        <v>1</v>
      </c>
      <c r="N3622" s="75" t="str">
        <f t="shared" si="338"/>
        <v>Object</v>
      </c>
      <c r="O3622" t="str">
        <f t="shared" si="339"/>
        <v>pic</v>
      </c>
      <c r="P3622">
        <f t="shared" si="337"/>
        <v>-4082.6648</v>
      </c>
      <c r="Q3622">
        <v>4082.6648</v>
      </c>
      <c r="R3622" s="13" t="s">
        <v>49</v>
      </c>
      <c r="S3622" t="s">
        <v>50</v>
      </c>
    </row>
    <row r="3623" spans="1:19">
      <c r="A3623" t="s">
        <v>56</v>
      </c>
      <c r="B3623" s="91" t="s">
        <v>11</v>
      </c>
      <c r="C3623">
        <v>15</v>
      </c>
      <c r="D3623" t="s">
        <v>48</v>
      </c>
      <c r="E3623" t="str">
        <f t="shared" si="336"/>
        <v>H</v>
      </c>
      <c r="F3623">
        <v>15</v>
      </c>
      <c r="G3623">
        <v>17</v>
      </c>
      <c r="H3623">
        <v>3</v>
      </c>
      <c r="I3623">
        <v>3</v>
      </c>
      <c r="J3623">
        <v>11477.329599999999</v>
      </c>
      <c r="K3623">
        <v>10</v>
      </c>
      <c r="L3623">
        <v>10</v>
      </c>
      <c r="M3623">
        <v>1</v>
      </c>
      <c r="N3623" s="75" t="str">
        <f t="shared" si="338"/>
        <v>Neutral</v>
      </c>
      <c r="O3623" t="str">
        <f t="shared" si="339"/>
        <v>pic</v>
      </c>
      <c r="P3623">
        <f t="shared" si="337"/>
        <v>7385.3545999999988</v>
      </c>
      <c r="Q3623">
        <v>-7385.3545999999988</v>
      </c>
      <c r="R3623" s="13" t="s">
        <v>49</v>
      </c>
      <c r="S3623" t="s">
        <v>50</v>
      </c>
    </row>
    <row r="3624" spans="1:19">
      <c r="A3624" t="s">
        <v>56</v>
      </c>
      <c r="B3624" s="91" t="s">
        <v>11</v>
      </c>
      <c r="C3624">
        <v>15</v>
      </c>
      <c r="D3624" t="s">
        <v>48</v>
      </c>
      <c r="E3624" t="str">
        <f t="shared" si="336"/>
        <v>H</v>
      </c>
      <c r="F3624">
        <v>15</v>
      </c>
      <c r="G3624">
        <v>34</v>
      </c>
      <c r="H3624">
        <v>6</v>
      </c>
      <c r="I3624">
        <v>3</v>
      </c>
      <c r="J3624">
        <v>11211.1533</v>
      </c>
      <c r="K3624">
        <v>1</v>
      </c>
      <c r="L3624">
        <v>7</v>
      </c>
      <c r="M3624">
        <v>1</v>
      </c>
      <c r="N3624" s="75" t="str">
        <f t="shared" si="338"/>
        <v>Threat</v>
      </c>
      <c r="O3624" t="str">
        <f t="shared" si="339"/>
        <v>pic</v>
      </c>
      <c r="P3624">
        <f t="shared" si="337"/>
        <v>7119.1782999999996</v>
      </c>
      <c r="Q3624">
        <v>-7119.1782999999996</v>
      </c>
      <c r="R3624" s="13" t="s">
        <v>49</v>
      </c>
      <c r="S3624" t="s">
        <v>50</v>
      </c>
    </row>
    <row r="3625" spans="1:19">
      <c r="A3625" t="s">
        <v>56</v>
      </c>
      <c r="B3625" s="91" t="s">
        <v>11</v>
      </c>
      <c r="C3625">
        <v>15</v>
      </c>
      <c r="D3625" t="s">
        <v>48</v>
      </c>
      <c r="E3625" t="str">
        <f t="shared" si="336"/>
        <v>H</v>
      </c>
      <c r="F3625">
        <v>15</v>
      </c>
      <c r="G3625">
        <v>15</v>
      </c>
      <c r="H3625">
        <v>3</v>
      </c>
      <c r="I3625">
        <v>3</v>
      </c>
      <c r="J3625">
        <v>9388.5797999999995</v>
      </c>
      <c r="K3625">
        <v>7</v>
      </c>
      <c r="L3625">
        <v>9</v>
      </c>
      <c r="M3625">
        <v>1</v>
      </c>
      <c r="N3625" s="75" t="str">
        <f t="shared" si="338"/>
        <v>Neutral</v>
      </c>
      <c r="O3625" t="str">
        <f t="shared" si="339"/>
        <v>pic</v>
      </c>
      <c r="P3625">
        <f t="shared" si="337"/>
        <v>5296.6047999999992</v>
      </c>
      <c r="Q3625">
        <v>-5296.6047999999992</v>
      </c>
      <c r="R3625" s="13" t="s">
        <v>49</v>
      </c>
      <c r="S3625" t="s">
        <v>50</v>
      </c>
    </row>
    <row r="3626" spans="1:19">
      <c r="A3626" t="s">
        <v>56</v>
      </c>
      <c r="B3626" s="91" t="s">
        <v>11</v>
      </c>
      <c r="C3626">
        <v>15</v>
      </c>
      <c r="D3626" t="s">
        <v>48</v>
      </c>
      <c r="E3626" t="str">
        <f t="shared" si="336"/>
        <v>H</v>
      </c>
      <c r="F3626">
        <v>15</v>
      </c>
      <c r="G3626">
        <v>18</v>
      </c>
      <c r="H3626">
        <v>3</v>
      </c>
      <c r="I3626">
        <v>3</v>
      </c>
      <c r="J3626">
        <v>9218.5046999999995</v>
      </c>
      <c r="K3626">
        <v>1</v>
      </c>
      <c r="L3626">
        <v>11</v>
      </c>
      <c r="M3626">
        <v>1</v>
      </c>
      <c r="N3626" s="75" t="str">
        <f t="shared" si="338"/>
        <v>Neutral</v>
      </c>
      <c r="O3626" t="str">
        <f t="shared" si="339"/>
        <v>pic</v>
      </c>
      <c r="P3626">
        <f t="shared" si="337"/>
        <v>5126.5296999999991</v>
      </c>
      <c r="Q3626">
        <v>-5126.5296999999991</v>
      </c>
      <c r="R3626" s="13" t="s">
        <v>49</v>
      </c>
      <c r="S3626" t="s">
        <v>50</v>
      </c>
    </row>
    <row r="3627" spans="1:19">
      <c r="A3627" t="s">
        <v>56</v>
      </c>
      <c r="B3627" s="91" t="s">
        <v>11</v>
      </c>
      <c r="C3627">
        <v>15</v>
      </c>
      <c r="D3627" t="s">
        <v>48</v>
      </c>
      <c r="E3627" t="str">
        <f t="shared" si="336"/>
        <v>H</v>
      </c>
      <c r="F3627">
        <v>15</v>
      </c>
      <c r="G3627">
        <v>20</v>
      </c>
      <c r="H3627">
        <v>4</v>
      </c>
      <c r="I3627">
        <v>3</v>
      </c>
      <c r="J3627">
        <v>8478.3454999999994</v>
      </c>
      <c r="K3627">
        <v>1</v>
      </c>
      <c r="L3627">
        <v>0</v>
      </c>
      <c r="M3627">
        <v>1</v>
      </c>
      <c r="N3627" s="75" t="str">
        <f t="shared" si="338"/>
        <v>None</v>
      </c>
      <c r="O3627" t="str">
        <f t="shared" si="339"/>
        <v>None</v>
      </c>
      <c r="P3627">
        <f t="shared" si="337"/>
        <v>4386.3704999999991</v>
      </c>
      <c r="Q3627">
        <v>-4386.3704999999991</v>
      </c>
      <c r="R3627" s="13" t="s">
        <v>49</v>
      </c>
      <c r="S3627" t="s">
        <v>50</v>
      </c>
    </row>
    <row r="3628" spans="1:19">
      <c r="A3628" t="s">
        <v>56</v>
      </c>
      <c r="B3628" s="91" t="s">
        <v>11</v>
      </c>
      <c r="C3628">
        <v>15</v>
      </c>
      <c r="D3628" t="s">
        <v>48</v>
      </c>
      <c r="E3628" t="str">
        <f t="shared" si="336"/>
        <v>H</v>
      </c>
      <c r="F3628">
        <v>15</v>
      </c>
      <c r="G3628">
        <v>25</v>
      </c>
      <c r="H3628">
        <v>5</v>
      </c>
      <c r="I3628">
        <v>3</v>
      </c>
      <c r="J3628">
        <v>6730.2780000000002</v>
      </c>
      <c r="K3628">
        <v>2</v>
      </c>
      <c r="L3628">
        <v>0</v>
      </c>
      <c r="M3628">
        <v>1</v>
      </c>
      <c r="N3628" s="75" t="str">
        <f t="shared" si="338"/>
        <v>None</v>
      </c>
      <c r="O3628" t="str">
        <f t="shared" si="339"/>
        <v>None</v>
      </c>
      <c r="P3628">
        <f t="shared" si="337"/>
        <v>2638.3030000000003</v>
      </c>
      <c r="Q3628">
        <v>-2638.3030000000003</v>
      </c>
      <c r="R3628" s="13" t="s">
        <v>49</v>
      </c>
      <c r="S3628" t="s">
        <v>50</v>
      </c>
    </row>
    <row r="3629" spans="1:19">
      <c r="A3629" t="s">
        <v>56</v>
      </c>
      <c r="B3629" s="91" t="s">
        <v>11</v>
      </c>
      <c r="C3629">
        <v>15</v>
      </c>
      <c r="D3629" t="s">
        <v>48</v>
      </c>
      <c r="E3629" t="str">
        <f t="shared" si="336"/>
        <v>H</v>
      </c>
      <c r="F3629">
        <v>15</v>
      </c>
      <c r="G3629">
        <v>19</v>
      </c>
      <c r="H3629">
        <v>4</v>
      </c>
      <c r="I3629">
        <v>3</v>
      </c>
      <c r="J3629">
        <v>6545.9345999999996</v>
      </c>
      <c r="K3629">
        <v>2</v>
      </c>
      <c r="L3629">
        <v>0</v>
      </c>
      <c r="M3629">
        <v>1</v>
      </c>
      <c r="N3629" s="75" t="str">
        <f t="shared" si="338"/>
        <v>None</v>
      </c>
      <c r="O3629" t="str">
        <f t="shared" si="339"/>
        <v>None</v>
      </c>
      <c r="P3629">
        <f t="shared" si="337"/>
        <v>2453.9595999999997</v>
      </c>
      <c r="Q3629">
        <v>-2453.9595999999997</v>
      </c>
      <c r="R3629" s="13" t="s">
        <v>49</v>
      </c>
      <c r="S3629" t="s">
        <v>50</v>
      </c>
    </row>
    <row r="3630" spans="1:19">
      <c r="A3630" t="s">
        <v>56</v>
      </c>
      <c r="B3630" s="91" t="s">
        <v>11</v>
      </c>
      <c r="C3630">
        <v>15</v>
      </c>
      <c r="D3630" t="s">
        <v>48</v>
      </c>
      <c r="E3630" t="str">
        <f t="shared" si="336"/>
        <v>H</v>
      </c>
      <c r="F3630">
        <v>15</v>
      </c>
      <c r="G3630">
        <v>9</v>
      </c>
      <c r="H3630">
        <v>2</v>
      </c>
      <c r="I3630">
        <v>3</v>
      </c>
      <c r="J3630">
        <v>6504.2848000000004</v>
      </c>
      <c r="K3630">
        <v>7</v>
      </c>
      <c r="L3630">
        <v>5</v>
      </c>
      <c r="M3630">
        <v>1</v>
      </c>
      <c r="N3630" s="75" t="str">
        <f t="shared" si="338"/>
        <v>Threat</v>
      </c>
      <c r="O3630" t="str">
        <f t="shared" si="339"/>
        <v>pic</v>
      </c>
      <c r="P3630">
        <f t="shared" si="337"/>
        <v>2412.3098000000005</v>
      </c>
      <c r="Q3630">
        <v>-2412.3098000000005</v>
      </c>
      <c r="R3630" s="13" t="s">
        <v>49</v>
      </c>
      <c r="S3630" t="s">
        <v>50</v>
      </c>
    </row>
    <row r="3631" spans="1:19">
      <c r="A3631" t="s">
        <v>56</v>
      </c>
      <c r="B3631" s="91" t="s">
        <v>11</v>
      </c>
      <c r="C3631">
        <v>15</v>
      </c>
      <c r="D3631" t="s">
        <v>48</v>
      </c>
      <c r="E3631" t="str">
        <f t="shared" si="336"/>
        <v>H</v>
      </c>
      <c r="F3631">
        <v>15</v>
      </c>
      <c r="G3631">
        <v>29</v>
      </c>
      <c r="H3631">
        <v>5</v>
      </c>
      <c r="I3631">
        <v>3</v>
      </c>
      <c r="J3631">
        <v>6479.6731</v>
      </c>
      <c r="K3631">
        <v>2</v>
      </c>
      <c r="L3631">
        <v>11</v>
      </c>
      <c r="M3631">
        <v>1</v>
      </c>
      <c r="N3631" s="75" t="str">
        <f t="shared" si="338"/>
        <v>Neutral</v>
      </c>
      <c r="O3631" t="str">
        <f t="shared" si="339"/>
        <v>pic</v>
      </c>
      <c r="P3631">
        <f t="shared" si="337"/>
        <v>2387.6981000000001</v>
      </c>
      <c r="Q3631">
        <v>-2387.6981000000001</v>
      </c>
      <c r="R3631" s="13" t="s">
        <v>49</v>
      </c>
      <c r="S3631" t="s">
        <v>50</v>
      </c>
    </row>
    <row r="3632" spans="1:19">
      <c r="A3632" t="s">
        <v>56</v>
      </c>
      <c r="B3632" s="91" t="s">
        <v>11</v>
      </c>
      <c r="C3632">
        <v>15</v>
      </c>
      <c r="D3632" t="s">
        <v>48</v>
      </c>
      <c r="E3632" t="str">
        <f t="shared" si="336"/>
        <v>H</v>
      </c>
      <c r="F3632">
        <v>15</v>
      </c>
      <c r="G3632">
        <v>6</v>
      </c>
      <c r="H3632">
        <v>1</v>
      </c>
      <c r="I3632">
        <v>3</v>
      </c>
      <c r="J3632">
        <v>6396.1264000000001</v>
      </c>
      <c r="K3632">
        <v>8</v>
      </c>
      <c r="L3632">
        <v>3</v>
      </c>
      <c r="M3632">
        <v>1</v>
      </c>
      <c r="N3632" s="75" t="str">
        <f t="shared" si="338"/>
        <v>Object</v>
      </c>
      <c r="O3632" t="str">
        <f t="shared" si="339"/>
        <v>pic</v>
      </c>
      <c r="P3632">
        <f t="shared" si="337"/>
        <v>2304.1514000000002</v>
      </c>
      <c r="Q3632">
        <v>-2304.1514000000002</v>
      </c>
      <c r="R3632" s="13" t="s">
        <v>49</v>
      </c>
      <c r="S3632" t="s">
        <v>50</v>
      </c>
    </row>
    <row r="3633" spans="1:19">
      <c r="A3633" t="s">
        <v>56</v>
      </c>
      <c r="B3633" s="91" t="s">
        <v>11</v>
      </c>
      <c r="C3633">
        <v>15</v>
      </c>
      <c r="D3633" t="s">
        <v>48</v>
      </c>
      <c r="E3633" t="str">
        <f t="shared" si="336"/>
        <v>H</v>
      </c>
      <c r="F3633">
        <v>15</v>
      </c>
      <c r="G3633">
        <v>1</v>
      </c>
      <c r="H3633">
        <v>1</v>
      </c>
      <c r="I3633">
        <v>3</v>
      </c>
      <c r="J3633">
        <v>6296.0378000000001</v>
      </c>
      <c r="K3633">
        <v>6</v>
      </c>
      <c r="L3633">
        <v>0</v>
      </c>
      <c r="M3633">
        <v>1</v>
      </c>
      <c r="N3633" s="75" t="str">
        <f t="shared" si="338"/>
        <v>None</v>
      </c>
      <c r="O3633" t="str">
        <f t="shared" si="339"/>
        <v>None</v>
      </c>
      <c r="P3633">
        <f t="shared" si="337"/>
        <v>2204.0628000000002</v>
      </c>
      <c r="Q3633">
        <v>-2204.0628000000002</v>
      </c>
      <c r="R3633" s="13" t="s">
        <v>49</v>
      </c>
      <c r="S3633" t="s">
        <v>50</v>
      </c>
    </row>
    <row r="3634" spans="1:19">
      <c r="A3634" t="s">
        <v>56</v>
      </c>
      <c r="B3634" s="91" t="s">
        <v>11</v>
      </c>
      <c r="C3634">
        <v>15</v>
      </c>
      <c r="D3634" t="s">
        <v>48</v>
      </c>
      <c r="E3634" t="str">
        <f t="shared" si="336"/>
        <v>H</v>
      </c>
      <c r="F3634">
        <v>15</v>
      </c>
      <c r="G3634">
        <v>4</v>
      </c>
      <c r="H3634">
        <v>1</v>
      </c>
      <c r="I3634">
        <v>3</v>
      </c>
      <c r="J3634">
        <v>6234.3248999999996</v>
      </c>
      <c r="K3634">
        <v>1</v>
      </c>
      <c r="L3634">
        <v>1</v>
      </c>
      <c r="M3634">
        <v>1</v>
      </c>
      <c r="N3634" s="75" t="str">
        <f t="shared" si="338"/>
        <v>Object</v>
      </c>
      <c r="O3634" t="str">
        <f t="shared" si="339"/>
        <v>pic</v>
      </c>
      <c r="P3634">
        <f t="shared" si="337"/>
        <v>2142.3498999999997</v>
      </c>
      <c r="Q3634">
        <v>-2142.3498999999997</v>
      </c>
      <c r="R3634" s="13" t="s">
        <v>49</v>
      </c>
      <c r="S3634" t="s">
        <v>50</v>
      </c>
    </row>
    <row r="3635" spans="1:19">
      <c r="A3635" t="s">
        <v>56</v>
      </c>
      <c r="B3635" s="91" t="s">
        <v>11</v>
      </c>
      <c r="C3635">
        <v>15</v>
      </c>
      <c r="D3635" t="s">
        <v>48</v>
      </c>
      <c r="E3635" t="str">
        <f t="shared" si="336"/>
        <v>H</v>
      </c>
      <c r="F3635">
        <v>15</v>
      </c>
      <c r="G3635">
        <v>22</v>
      </c>
      <c r="H3635">
        <v>4</v>
      </c>
      <c r="I3635">
        <v>3</v>
      </c>
      <c r="J3635">
        <v>5790.0334999999995</v>
      </c>
      <c r="K3635">
        <v>2</v>
      </c>
      <c r="L3635">
        <v>2</v>
      </c>
      <c r="M3635">
        <v>1</v>
      </c>
      <c r="N3635" s="75" t="str">
        <f t="shared" si="338"/>
        <v>Object</v>
      </c>
      <c r="O3635" t="str">
        <f t="shared" si="339"/>
        <v>pic</v>
      </c>
      <c r="P3635">
        <f t="shared" si="337"/>
        <v>1698.0584999999996</v>
      </c>
      <c r="Q3635">
        <v>-1698.0584999999996</v>
      </c>
      <c r="R3635" s="13" t="s">
        <v>49</v>
      </c>
      <c r="S3635" t="s">
        <v>50</v>
      </c>
    </row>
    <row r="3636" spans="1:19">
      <c r="A3636" t="s">
        <v>56</v>
      </c>
      <c r="B3636" s="91" t="s">
        <v>11</v>
      </c>
      <c r="C3636">
        <v>15</v>
      </c>
      <c r="D3636" t="s">
        <v>48</v>
      </c>
      <c r="E3636" t="str">
        <f t="shared" si="336"/>
        <v>H</v>
      </c>
      <c r="F3636">
        <v>15</v>
      </c>
      <c r="G3636">
        <v>24</v>
      </c>
      <c r="H3636">
        <v>4</v>
      </c>
      <c r="I3636">
        <v>3</v>
      </c>
      <c r="J3636">
        <v>5551.8769000000002</v>
      </c>
      <c r="K3636">
        <v>1</v>
      </c>
      <c r="L3636">
        <v>1</v>
      </c>
      <c r="M3636">
        <v>1</v>
      </c>
      <c r="N3636" s="75" t="str">
        <f t="shared" si="338"/>
        <v>Object</v>
      </c>
      <c r="O3636" t="str">
        <f t="shared" si="339"/>
        <v>pic</v>
      </c>
      <c r="P3636">
        <f t="shared" si="337"/>
        <v>1459.9019000000003</v>
      </c>
      <c r="Q3636">
        <v>-1459.9019000000003</v>
      </c>
      <c r="R3636" s="13" t="s">
        <v>49</v>
      </c>
      <c r="S3636" t="s">
        <v>50</v>
      </c>
    </row>
    <row r="3637" spans="1:19">
      <c r="A3637" t="s">
        <v>56</v>
      </c>
      <c r="B3637" s="91" t="s">
        <v>11</v>
      </c>
      <c r="C3637">
        <v>15</v>
      </c>
      <c r="D3637" t="s">
        <v>48</v>
      </c>
      <c r="E3637" t="str">
        <f t="shared" ref="E3637:E3658" si="340">IF(D3637="M", "B",IF(D3637="B", "B", IF(D3637="H", "H")))</f>
        <v>H</v>
      </c>
      <c r="F3637">
        <v>15</v>
      </c>
      <c r="G3637">
        <v>14</v>
      </c>
      <c r="H3637">
        <v>3</v>
      </c>
      <c r="I3637">
        <v>3</v>
      </c>
      <c r="J3637">
        <v>5419.4304000000002</v>
      </c>
      <c r="K3637">
        <v>7</v>
      </c>
      <c r="L3637">
        <v>0</v>
      </c>
      <c r="M3637">
        <v>1</v>
      </c>
      <c r="N3637" s="75" t="str">
        <f t="shared" si="338"/>
        <v>None</v>
      </c>
      <c r="O3637" t="str">
        <f t="shared" si="339"/>
        <v>None</v>
      </c>
      <c r="P3637">
        <f t="shared" ref="P3637:P3658" si="341">IF(A3637="Abbott",J3637-7651.666,IF(A3637="Adele",J3637-3681.066,IF(A3637="Aqua",J3637-5265.692,IF(A3637="Blossom",J3637-4470.604,IF(A3637="Nodon",J3637-4091.975,IF(A3637="Plum",J3637-5116.969,IF(A3637="Rach",J3637-6271.724)))))))</f>
        <v>1327.4554000000003</v>
      </c>
      <c r="Q3637">
        <v>-1327.4554000000003</v>
      </c>
      <c r="R3637" s="13" t="s">
        <v>49</v>
      </c>
      <c r="S3637" t="s">
        <v>50</v>
      </c>
    </row>
    <row r="3638" spans="1:19">
      <c r="A3638" t="s">
        <v>56</v>
      </c>
      <c r="B3638" s="91" t="s">
        <v>11</v>
      </c>
      <c r="C3638">
        <v>15</v>
      </c>
      <c r="D3638" t="s">
        <v>48</v>
      </c>
      <c r="E3638" t="str">
        <f t="shared" si="340"/>
        <v>H</v>
      </c>
      <c r="F3638">
        <v>15</v>
      </c>
      <c r="G3638">
        <v>21</v>
      </c>
      <c r="H3638">
        <v>4</v>
      </c>
      <c r="I3638">
        <v>3</v>
      </c>
      <c r="J3638">
        <v>5228.8540000000003</v>
      </c>
      <c r="K3638">
        <v>1</v>
      </c>
      <c r="L3638">
        <v>3</v>
      </c>
      <c r="M3638">
        <v>1</v>
      </c>
      <c r="N3638" s="75" t="str">
        <f t="shared" si="338"/>
        <v>Object</v>
      </c>
      <c r="O3638" t="str">
        <f t="shared" si="339"/>
        <v>pic</v>
      </c>
      <c r="P3638">
        <f t="shared" si="341"/>
        <v>1136.8790000000004</v>
      </c>
      <c r="Q3638">
        <v>-1136.8790000000004</v>
      </c>
      <c r="R3638" s="13" t="s">
        <v>49</v>
      </c>
      <c r="S3638" t="s">
        <v>50</v>
      </c>
    </row>
    <row r="3639" spans="1:19">
      <c r="A3639" t="s">
        <v>56</v>
      </c>
      <c r="B3639" s="91" t="s">
        <v>11</v>
      </c>
      <c r="C3639">
        <v>15</v>
      </c>
      <c r="D3639" t="s">
        <v>48</v>
      </c>
      <c r="E3639" t="str">
        <f t="shared" si="340"/>
        <v>H</v>
      </c>
      <c r="F3639">
        <v>15</v>
      </c>
      <c r="G3639">
        <v>28</v>
      </c>
      <c r="H3639">
        <v>5</v>
      </c>
      <c r="I3639">
        <v>3</v>
      </c>
      <c r="J3639">
        <v>5059.5730000000003</v>
      </c>
      <c r="K3639">
        <v>1</v>
      </c>
      <c r="L3639">
        <v>12</v>
      </c>
      <c r="M3639">
        <v>1</v>
      </c>
      <c r="N3639" s="75" t="str">
        <f t="shared" si="338"/>
        <v>Neutral</v>
      </c>
      <c r="O3639" t="str">
        <f t="shared" si="339"/>
        <v>pic</v>
      </c>
      <c r="P3639">
        <f t="shared" si="341"/>
        <v>967.59800000000041</v>
      </c>
      <c r="Q3639">
        <v>-967.59800000000041</v>
      </c>
      <c r="R3639" s="13" t="s">
        <v>49</v>
      </c>
      <c r="S3639" t="s">
        <v>50</v>
      </c>
    </row>
    <row r="3640" spans="1:19">
      <c r="A3640" t="s">
        <v>56</v>
      </c>
      <c r="B3640" s="91" t="s">
        <v>11</v>
      </c>
      <c r="C3640">
        <v>15</v>
      </c>
      <c r="D3640" t="s">
        <v>48</v>
      </c>
      <c r="E3640" t="str">
        <f t="shared" si="340"/>
        <v>H</v>
      </c>
      <c r="F3640">
        <v>15</v>
      </c>
      <c r="G3640">
        <v>23</v>
      </c>
      <c r="H3640">
        <v>4</v>
      </c>
      <c r="I3640">
        <v>3</v>
      </c>
      <c r="J3640">
        <v>4652.4811</v>
      </c>
      <c r="K3640">
        <v>1</v>
      </c>
      <c r="L3640">
        <v>4</v>
      </c>
      <c r="M3640">
        <v>1</v>
      </c>
      <c r="N3640" s="75" t="str">
        <f t="shared" si="338"/>
        <v>Object</v>
      </c>
      <c r="O3640" t="str">
        <f t="shared" si="339"/>
        <v>pic</v>
      </c>
      <c r="P3640">
        <f t="shared" si="341"/>
        <v>560.50610000000006</v>
      </c>
      <c r="Q3640">
        <v>-560.50610000000006</v>
      </c>
      <c r="R3640" s="13" t="s">
        <v>49</v>
      </c>
      <c r="S3640" t="s">
        <v>50</v>
      </c>
    </row>
    <row r="3641" spans="1:19">
      <c r="A3641" t="s">
        <v>56</v>
      </c>
      <c r="B3641" s="91" t="s">
        <v>11</v>
      </c>
      <c r="C3641">
        <v>15</v>
      </c>
      <c r="D3641" t="s">
        <v>48</v>
      </c>
      <c r="E3641" t="str">
        <f t="shared" si="340"/>
        <v>H</v>
      </c>
      <c r="F3641">
        <v>15</v>
      </c>
      <c r="G3641">
        <v>31</v>
      </c>
      <c r="H3641">
        <v>6</v>
      </c>
      <c r="I3641">
        <v>3</v>
      </c>
      <c r="J3641">
        <v>4613.2961999999998</v>
      </c>
      <c r="K3641">
        <v>1</v>
      </c>
      <c r="L3641">
        <v>0</v>
      </c>
      <c r="M3641">
        <v>1</v>
      </c>
      <c r="N3641" s="75" t="str">
        <f t="shared" si="338"/>
        <v>None</v>
      </c>
      <c r="O3641" t="str">
        <f t="shared" si="339"/>
        <v>None</v>
      </c>
      <c r="P3641">
        <f t="shared" si="341"/>
        <v>521.32119999999986</v>
      </c>
      <c r="Q3641">
        <v>-521.32119999999986</v>
      </c>
      <c r="R3641" s="13" t="s">
        <v>49</v>
      </c>
      <c r="S3641" t="s">
        <v>50</v>
      </c>
    </row>
    <row r="3642" spans="1:19">
      <c r="A3642" t="s">
        <v>56</v>
      </c>
      <c r="B3642" s="91" t="s">
        <v>11</v>
      </c>
      <c r="C3642">
        <v>15</v>
      </c>
      <c r="D3642" t="s">
        <v>48</v>
      </c>
      <c r="E3642" t="str">
        <f t="shared" si="340"/>
        <v>H</v>
      </c>
      <c r="F3642">
        <v>15</v>
      </c>
      <c r="G3642">
        <v>35</v>
      </c>
      <c r="H3642">
        <v>6</v>
      </c>
      <c r="I3642">
        <v>3</v>
      </c>
      <c r="J3642">
        <v>4588.0870999999997</v>
      </c>
      <c r="K3642">
        <v>1</v>
      </c>
      <c r="L3642">
        <v>6</v>
      </c>
      <c r="M3642">
        <v>1</v>
      </c>
      <c r="N3642" s="75" t="str">
        <f t="shared" si="338"/>
        <v>Threat</v>
      </c>
      <c r="O3642" t="str">
        <f t="shared" si="339"/>
        <v>pic</v>
      </c>
      <c r="P3642">
        <f t="shared" si="341"/>
        <v>496.11209999999983</v>
      </c>
      <c r="Q3642">
        <v>-496.11209999999983</v>
      </c>
      <c r="R3642" s="13" t="s">
        <v>49</v>
      </c>
      <c r="S3642" t="s">
        <v>50</v>
      </c>
    </row>
    <row r="3643" spans="1:19">
      <c r="A3643" t="s">
        <v>56</v>
      </c>
      <c r="B3643" s="91" t="s">
        <v>11</v>
      </c>
      <c r="C3643">
        <v>15</v>
      </c>
      <c r="D3643" t="s">
        <v>48</v>
      </c>
      <c r="E3643" t="str">
        <f t="shared" si="340"/>
        <v>H</v>
      </c>
      <c r="F3643">
        <v>15</v>
      </c>
      <c r="G3643">
        <v>36</v>
      </c>
      <c r="H3643">
        <v>6</v>
      </c>
      <c r="I3643">
        <v>3</v>
      </c>
      <c r="J3643">
        <v>4572.1390000000001</v>
      </c>
      <c r="K3643">
        <v>1</v>
      </c>
      <c r="L3643">
        <v>8</v>
      </c>
      <c r="M3643">
        <v>1</v>
      </c>
      <c r="N3643" s="75" t="str">
        <f t="shared" si="338"/>
        <v>Threat</v>
      </c>
      <c r="O3643" t="str">
        <f t="shared" si="339"/>
        <v>pic</v>
      </c>
      <c r="P3643">
        <f t="shared" si="341"/>
        <v>480.16400000000021</v>
      </c>
      <c r="Q3643">
        <v>-480.16400000000021</v>
      </c>
      <c r="R3643" s="13" t="s">
        <v>49</v>
      </c>
      <c r="S3643" t="s">
        <v>50</v>
      </c>
    </row>
    <row r="3644" spans="1:19">
      <c r="A3644" t="s">
        <v>56</v>
      </c>
      <c r="B3644" s="91" t="s">
        <v>11</v>
      </c>
      <c r="C3644">
        <v>15</v>
      </c>
      <c r="D3644" t="s">
        <v>48</v>
      </c>
      <c r="E3644" t="str">
        <f t="shared" si="340"/>
        <v>H</v>
      </c>
      <c r="F3644">
        <v>15</v>
      </c>
      <c r="G3644">
        <v>27</v>
      </c>
      <c r="H3644">
        <v>5</v>
      </c>
      <c r="I3644">
        <v>3</v>
      </c>
      <c r="J3644">
        <v>3747.2161999999998</v>
      </c>
      <c r="K3644">
        <v>1</v>
      </c>
      <c r="L3644">
        <v>10</v>
      </c>
      <c r="M3644">
        <v>1</v>
      </c>
      <c r="N3644" s="75" t="str">
        <f t="shared" si="338"/>
        <v>Neutral</v>
      </c>
      <c r="O3644" t="str">
        <f t="shared" si="339"/>
        <v>pic</v>
      </c>
      <c r="P3644">
        <f t="shared" si="341"/>
        <v>-344.75880000000006</v>
      </c>
      <c r="Q3644">
        <v>344.75880000000006</v>
      </c>
      <c r="R3644" s="13" t="s">
        <v>49</v>
      </c>
      <c r="S3644" t="s">
        <v>50</v>
      </c>
    </row>
    <row r="3645" spans="1:19">
      <c r="A3645" t="s">
        <v>56</v>
      </c>
      <c r="B3645" s="91" t="s">
        <v>11</v>
      </c>
      <c r="C3645">
        <v>15</v>
      </c>
      <c r="D3645" t="s">
        <v>48</v>
      </c>
      <c r="E3645" t="str">
        <f t="shared" si="340"/>
        <v>H</v>
      </c>
      <c r="F3645">
        <v>15</v>
      </c>
      <c r="G3645">
        <v>32</v>
      </c>
      <c r="H3645">
        <v>6</v>
      </c>
      <c r="I3645">
        <v>3</v>
      </c>
      <c r="J3645">
        <v>3653.5630000000001</v>
      </c>
      <c r="K3645">
        <v>1</v>
      </c>
      <c r="L3645">
        <v>0</v>
      </c>
      <c r="M3645">
        <v>1</v>
      </c>
      <c r="N3645" s="75" t="str">
        <f t="shared" si="338"/>
        <v>None</v>
      </c>
      <c r="O3645" t="str">
        <f t="shared" si="339"/>
        <v>None</v>
      </c>
      <c r="P3645">
        <f t="shared" si="341"/>
        <v>-438.41199999999981</v>
      </c>
      <c r="Q3645">
        <v>438.41199999999981</v>
      </c>
      <c r="R3645" s="13" t="s">
        <v>49</v>
      </c>
      <c r="S3645" t="s">
        <v>50</v>
      </c>
    </row>
    <row r="3646" spans="1:19">
      <c r="A3646" t="s">
        <v>56</v>
      </c>
      <c r="B3646" s="91" t="s">
        <v>11</v>
      </c>
      <c r="C3646">
        <v>15</v>
      </c>
      <c r="D3646" t="s">
        <v>48</v>
      </c>
      <c r="E3646" t="str">
        <f t="shared" si="340"/>
        <v>H</v>
      </c>
      <c r="F3646">
        <v>15</v>
      </c>
      <c r="G3646">
        <v>13</v>
      </c>
      <c r="H3646">
        <v>3</v>
      </c>
      <c r="I3646">
        <v>3</v>
      </c>
      <c r="J3646">
        <v>3463.2865999999999</v>
      </c>
      <c r="K3646">
        <v>2</v>
      </c>
      <c r="L3646">
        <v>0</v>
      </c>
      <c r="M3646">
        <v>1</v>
      </c>
      <c r="N3646" s="75" t="str">
        <f t="shared" si="338"/>
        <v>None</v>
      </c>
      <c r="O3646" t="str">
        <f t="shared" si="339"/>
        <v>None</v>
      </c>
      <c r="P3646">
        <f t="shared" si="341"/>
        <v>-628.6884</v>
      </c>
      <c r="Q3646">
        <v>628.6884</v>
      </c>
      <c r="R3646" s="13" t="s">
        <v>49</v>
      </c>
      <c r="S3646" t="s">
        <v>50</v>
      </c>
    </row>
    <row r="3647" spans="1:19">
      <c r="A3647" t="s">
        <v>56</v>
      </c>
      <c r="B3647" s="91" t="s">
        <v>11</v>
      </c>
      <c r="C3647">
        <v>15</v>
      </c>
      <c r="D3647" t="s">
        <v>48</v>
      </c>
      <c r="E3647" t="str">
        <f t="shared" si="340"/>
        <v>H</v>
      </c>
      <c r="F3647">
        <v>15</v>
      </c>
      <c r="G3647">
        <v>5</v>
      </c>
      <c r="H3647">
        <v>1</v>
      </c>
      <c r="I3647">
        <v>3</v>
      </c>
      <c r="J3647">
        <v>3278.6988999999999</v>
      </c>
      <c r="K3647">
        <v>2</v>
      </c>
      <c r="L3647">
        <v>4</v>
      </c>
      <c r="M3647">
        <v>1</v>
      </c>
      <c r="N3647" s="75" t="str">
        <f t="shared" si="338"/>
        <v>Object</v>
      </c>
      <c r="O3647" t="str">
        <f t="shared" si="339"/>
        <v>pic</v>
      </c>
      <c r="P3647">
        <f t="shared" si="341"/>
        <v>-813.27610000000004</v>
      </c>
      <c r="Q3647">
        <v>813.27610000000004</v>
      </c>
      <c r="R3647" s="13" t="s">
        <v>49</v>
      </c>
      <c r="S3647" t="s">
        <v>50</v>
      </c>
    </row>
    <row r="3648" spans="1:19">
      <c r="A3648" t="s">
        <v>56</v>
      </c>
      <c r="B3648" s="91" t="s">
        <v>11</v>
      </c>
      <c r="C3648">
        <v>15</v>
      </c>
      <c r="D3648" t="s">
        <v>48</v>
      </c>
      <c r="E3648" t="str">
        <f t="shared" si="340"/>
        <v>H</v>
      </c>
      <c r="F3648">
        <v>15</v>
      </c>
      <c r="G3648">
        <v>30</v>
      </c>
      <c r="H3648">
        <v>5</v>
      </c>
      <c r="I3648">
        <v>3</v>
      </c>
      <c r="J3648">
        <v>2974.4708999999998</v>
      </c>
      <c r="K3648">
        <v>1</v>
      </c>
      <c r="L3648">
        <v>9</v>
      </c>
      <c r="M3648">
        <v>1</v>
      </c>
      <c r="N3648" s="75" t="str">
        <f t="shared" si="338"/>
        <v>Neutral</v>
      </c>
      <c r="O3648" t="str">
        <f t="shared" si="339"/>
        <v>pic</v>
      </c>
      <c r="P3648">
        <f t="shared" si="341"/>
        <v>-1117.5041000000001</v>
      </c>
      <c r="Q3648">
        <v>1117.5041000000001</v>
      </c>
      <c r="R3648" s="13" t="s">
        <v>49</v>
      </c>
      <c r="S3648" t="s">
        <v>50</v>
      </c>
    </row>
    <row r="3649" spans="1:20">
      <c r="A3649" t="s">
        <v>56</v>
      </c>
      <c r="B3649" s="91" t="s">
        <v>11</v>
      </c>
      <c r="C3649">
        <v>15</v>
      </c>
      <c r="D3649" t="s">
        <v>48</v>
      </c>
      <c r="E3649" t="str">
        <f t="shared" si="340"/>
        <v>H</v>
      </c>
      <c r="F3649">
        <v>15</v>
      </c>
      <c r="G3649">
        <v>12</v>
      </c>
      <c r="H3649">
        <v>2</v>
      </c>
      <c r="I3649">
        <v>3</v>
      </c>
      <c r="J3649">
        <v>2668.2460999999998</v>
      </c>
      <c r="K3649">
        <v>2</v>
      </c>
      <c r="L3649">
        <v>6</v>
      </c>
      <c r="M3649">
        <v>1</v>
      </c>
      <c r="N3649" s="75" t="str">
        <f t="shared" si="338"/>
        <v>Threat</v>
      </c>
      <c r="O3649" t="str">
        <f t="shared" si="339"/>
        <v>pic</v>
      </c>
      <c r="P3649">
        <f t="shared" si="341"/>
        <v>-1423.7289000000001</v>
      </c>
      <c r="Q3649">
        <v>1423.7289000000001</v>
      </c>
      <c r="R3649" s="13" t="s">
        <v>49</v>
      </c>
      <c r="S3649" t="s">
        <v>50</v>
      </c>
    </row>
    <row r="3650" spans="1:20">
      <c r="A3650" t="s">
        <v>56</v>
      </c>
      <c r="B3650" s="91" t="s">
        <v>11</v>
      </c>
      <c r="C3650">
        <v>15</v>
      </c>
      <c r="D3650" t="s">
        <v>48</v>
      </c>
      <c r="E3650" t="str">
        <f t="shared" si="340"/>
        <v>H</v>
      </c>
      <c r="F3650">
        <v>15</v>
      </c>
      <c r="G3650">
        <v>2</v>
      </c>
      <c r="H3650">
        <v>1</v>
      </c>
      <c r="I3650">
        <v>3</v>
      </c>
      <c r="J3650">
        <v>2550.1963999999998</v>
      </c>
      <c r="K3650">
        <v>2</v>
      </c>
      <c r="L3650">
        <v>0</v>
      </c>
      <c r="M3650">
        <v>1</v>
      </c>
      <c r="N3650" s="75" t="str">
        <f t="shared" si="338"/>
        <v>None</v>
      </c>
      <c r="O3650" t="str">
        <f t="shared" si="339"/>
        <v>None</v>
      </c>
      <c r="P3650">
        <f t="shared" si="341"/>
        <v>-1541.7786000000001</v>
      </c>
      <c r="Q3650">
        <v>1541.7786000000001</v>
      </c>
      <c r="R3650" s="13" t="s">
        <v>49</v>
      </c>
      <c r="S3650" t="s">
        <v>50</v>
      </c>
    </row>
    <row r="3651" spans="1:20">
      <c r="A3651" t="s">
        <v>56</v>
      </c>
      <c r="B3651" s="91" t="s">
        <v>11</v>
      </c>
      <c r="C3651">
        <v>15</v>
      </c>
      <c r="D3651" t="s">
        <v>48</v>
      </c>
      <c r="E3651" t="str">
        <f t="shared" si="340"/>
        <v>H</v>
      </c>
      <c r="F3651">
        <v>15</v>
      </c>
      <c r="G3651">
        <v>26</v>
      </c>
      <c r="H3651">
        <v>5</v>
      </c>
      <c r="I3651">
        <v>3</v>
      </c>
      <c r="J3651">
        <v>2351.6626999999999</v>
      </c>
      <c r="K3651">
        <v>1</v>
      </c>
      <c r="L3651">
        <v>0</v>
      </c>
      <c r="M3651">
        <v>1</v>
      </c>
      <c r="N3651" s="75" t="str">
        <f t="shared" si="338"/>
        <v>None</v>
      </c>
      <c r="O3651" t="str">
        <f t="shared" si="339"/>
        <v>None</v>
      </c>
      <c r="P3651">
        <f t="shared" si="341"/>
        <v>-1740.3123000000001</v>
      </c>
      <c r="Q3651">
        <v>1740.3123000000001</v>
      </c>
      <c r="R3651" s="13" t="s">
        <v>49</v>
      </c>
      <c r="S3651" t="s">
        <v>50</v>
      </c>
    </row>
    <row r="3652" spans="1:20">
      <c r="A3652" t="s">
        <v>56</v>
      </c>
      <c r="B3652" s="91" t="s">
        <v>11</v>
      </c>
      <c r="C3652">
        <v>15</v>
      </c>
      <c r="D3652" t="s">
        <v>48</v>
      </c>
      <c r="E3652" t="str">
        <f t="shared" si="340"/>
        <v>H</v>
      </c>
      <c r="F3652">
        <v>15</v>
      </c>
      <c r="G3652">
        <v>3</v>
      </c>
      <c r="H3652">
        <v>1</v>
      </c>
      <c r="I3652">
        <v>3</v>
      </c>
      <c r="J3652">
        <v>2305.7148000000002</v>
      </c>
      <c r="K3652">
        <v>2</v>
      </c>
      <c r="L3652">
        <v>2</v>
      </c>
      <c r="M3652">
        <v>1</v>
      </c>
      <c r="N3652" s="75" t="str">
        <f t="shared" si="338"/>
        <v>Object</v>
      </c>
      <c r="O3652" t="str">
        <f t="shared" si="339"/>
        <v>pic</v>
      </c>
      <c r="P3652">
        <f t="shared" si="341"/>
        <v>-1786.2601999999997</v>
      </c>
      <c r="Q3652">
        <v>1786.2601999999997</v>
      </c>
      <c r="R3652" s="13" t="s">
        <v>49</v>
      </c>
      <c r="S3652" t="s">
        <v>50</v>
      </c>
    </row>
    <row r="3653" spans="1:20">
      <c r="A3653" t="s">
        <v>56</v>
      </c>
      <c r="B3653" s="91" t="s">
        <v>11</v>
      </c>
      <c r="C3653">
        <v>15</v>
      </c>
      <c r="D3653" t="s">
        <v>48</v>
      </c>
      <c r="E3653" t="str">
        <f t="shared" si="340"/>
        <v>H</v>
      </c>
      <c r="F3653">
        <v>15</v>
      </c>
      <c r="G3653">
        <v>10</v>
      </c>
      <c r="H3653">
        <v>2</v>
      </c>
      <c r="I3653">
        <v>3</v>
      </c>
      <c r="J3653">
        <v>2135.6212999999998</v>
      </c>
      <c r="K3653">
        <v>2</v>
      </c>
      <c r="L3653">
        <v>7</v>
      </c>
      <c r="M3653">
        <v>1</v>
      </c>
      <c r="N3653" s="75" t="str">
        <f t="shared" si="338"/>
        <v>Threat</v>
      </c>
      <c r="O3653" t="str">
        <f t="shared" si="339"/>
        <v>pic</v>
      </c>
      <c r="P3653">
        <f t="shared" si="341"/>
        <v>-1956.3537000000001</v>
      </c>
      <c r="Q3653">
        <v>1956.3537000000001</v>
      </c>
      <c r="R3653" s="13" t="s">
        <v>49</v>
      </c>
      <c r="S3653" t="s">
        <v>50</v>
      </c>
    </row>
    <row r="3654" spans="1:20">
      <c r="A3654" t="s">
        <v>56</v>
      </c>
      <c r="B3654" s="91" t="s">
        <v>11</v>
      </c>
      <c r="C3654">
        <v>15</v>
      </c>
      <c r="D3654" t="s">
        <v>48</v>
      </c>
      <c r="E3654" t="str">
        <f t="shared" si="340"/>
        <v>H</v>
      </c>
      <c r="F3654">
        <v>15</v>
      </c>
      <c r="G3654">
        <v>11</v>
      </c>
      <c r="H3654">
        <v>2</v>
      </c>
      <c r="I3654">
        <v>3</v>
      </c>
      <c r="J3654">
        <v>1259.0177000000001</v>
      </c>
      <c r="K3654">
        <v>1</v>
      </c>
      <c r="L3654">
        <v>8</v>
      </c>
      <c r="M3654">
        <v>1</v>
      </c>
      <c r="N3654" s="75" t="str">
        <f t="shared" si="338"/>
        <v>Threat</v>
      </c>
      <c r="O3654" t="str">
        <f t="shared" si="339"/>
        <v>pic</v>
      </c>
      <c r="P3654">
        <f t="shared" si="341"/>
        <v>-2832.9573</v>
      </c>
      <c r="Q3654">
        <v>2832.9573</v>
      </c>
      <c r="R3654" s="13" t="s">
        <v>49</v>
      </c>
      <c r="S3654" t="s">
        <v>50</v>
      </c>
    </row>
    <row r="3655" spans="1:20">
      <c r="A3655" t="s">
        <v>56</v>
      </c>
      <c r="B3655" s="91" t="s">
        <v>11</v>
      </c>
      <c r="C3655">
        <v>15</v>
      </c>
      <c r="D3655" t="s">
        <v>48</v>
      </c>
      <c r="E3655" t="str">
        <f t="shared" si="340"/>
        <v>H</v>
      </c>
      <c r="F3655">
        <v>15</v>
      </c>
      <c r="G3655">
        <v>16</v>
      </c>
      <c r="H3655">
        <v>3</v>
      </c>
      <c r="I3655">
        <v>3</v>
      </c>
      <c r="J3655">
        <v>829.98320000000001</v>
      </c>
      <c r="K3655">
        <v>1</v>
      </c>
      <c r="L3655">
        <v>12</v>
      </c>
      <c r="M3655">
        <v>1</v>
      </c>
      <c r="N3655" s="75" t="str">
        <f t="shared" si="338"/>
        <v>Neutral</v>
      </c>
      <c r="O3655" t="str">
        <f t="shared" si="339"/>
        <v>pic</v>
      </c>
      <c r="P3655">
        <f t="shared" si="341"/>
        <v>-3261.9917999999998</v>
      </c>
      <c r="Q3655">
        <v>3261.9917999999998</v>
      </c>
      <c r="R3655" s="13" t="s">
        <v>49</v>
      </c>
      <c r="S3655" t="s">
        <v>50</v>
      </c>
    </row>
    <row r="3656" spans="1:20">
      <c r="A3656" t="s">
        <v>56</v>
      </c>
      <c r="B3656" s="91" t="s">
        <v>11</v>
      </c>
      <c r="C3656">
        <v>15</v>
      </c>
      <c r="D3656" t="s">
        <v>48</v>
      </c>
      <c r="E3656" t="str">
        <f t="shared" si="340"/>
        <v>H</v>
      </c>
      <c r="F3656">
        <v>15</v>
      </c>
      <c r="G3656">
        <v>7</v>
      </c>
      <c r="H3656">
        <v>2</v>
      </c>
      <c r="I3656">
        <v>3</v>
      </c>
      <c r="J3656">
        <v>795.76859999999999</v>
      </c>
      <c r="K3656">
        <v>1</v>
      </c>
      <c r="L3656">
        <v>0</v>
      </c>
      <c r="M3656">
        <v>1</v>
      </c>
      <c r="N3656" s="75" t="str">
        <f t="shared" si="338"/>
        <v>None</v>
      </c>
      <c r="O3656" t="str">
        <f t="shared" si="339"/>
        <v>None</v>
      </c>
      <c r="P3656">
        <f t="shared" si="341"/>
        <v>-3296.2064</v>
      </c>
      <c r="Q3656">
        <v>3296.2064</v>
      </c>
      <c r="R3656" s="13" t="s">
        <v>49</v>
      </c>
      <c r="S3656" t="s">
        <v>50</v>
      </c>
    </row>
    <row r="3657" spans="1:20">
      <c r="A3657" t="s">
        <v>56</v>
      </c>
      <c r="B3657" s="91" t="s">
        <v>11</v>
      </c>
      <c r="C3657">
        <v>15</v>
      </c>
      <c r="D3657" t="s">
        <v>48</v>
      </c>
      <c r="E3657" t="str">
        <f t="shared" si="340"/>
        <v>H</v>
      </c>
      <c r="F3657">
        <v>15</v>
      </c>
      <c r="G3657">
        <v>8</v>
      </c>
      <c r="H3657">
        <v>2</v>
      </c>
      <c r="I3657">
        <v>3</v>
      </c>
      <c r="J3657">
        <v>426.1918</v>
      </c>
      <c r="K3657">
        <v>1</v>
      </c>
      <c r="L3657">
        <v>0</v>
      </c>
      <c r="M3657">
        <v>1</v>
      </c>
      <c r="N3657" s="75" t="str">
        <f t="shared" si="338"/>
        <v>None</v>
      </c>
      <c r="O3657" t="str">
        <f t="shared" si="339"/>
        <v>None</v>
      </c>
      <c r="P3657">
        <f t="shared" si="341"/>
        <v>-3665.7831999999999</v>
      </c>
      <c r="Q3657">
        <v>3665.7831999999999</v>
      </c>
      <c r="R3657" s="13" t="s">
        <v>49</v>
      </c>
      <c r="S3657" t="s">
        <v>50</v>
      </c>
    </row>
    <row r="3658" spans="1:20">
      <c r="A3658" t="s">
        <v>56</v>
      </c>
      <c r="B3658" s="91" t="s">
        <v>11</v>
      </c>
      <c r="C3658">
        <v>15</v>
      </c>
      <c r="D3658" t="s">
        <v>48</v>
      </c>
      <c r="E3658" t="str">
        <f t="shared" si="340"/>
        <v>H</v>
      </c>
      <c r="F3658">
        <v>15</v>
      </c>
      <c r="G3658">
        <v>33</v>
      </c>
      <c r="H3658">
        <v>6</v>
      </c>
      <c r="I3658">
        <v>3</v>
      </c>
      <c r="J3658">
        <v>269.39049999999997</v>
      </c>
      <c r="K3658">
        <v>1</v>
      </c>
      <c r="L3658">
        <v>5</v>
      </c>
      <c r="M3658">
        <v>1</v>
      </c>
      <c r="N3658" s="75" t="str">
        <f t="shared" si="338"/>
        <v>Threat</v>
      </c>
      <c r="O3658" t="str">
        <f t="shared" si="339"/>
        <v>pic</v>
      </c>
      <c r="P3658">
        <f t="shared" si="341"/>
        <v>-3822.5844999999999</v>
      </c>
      <c r="Q3658">
        <v>3822.5844999999999</v>
      </c>
      <c r="R3658" s="13" t="s">
        <v>49</v>
      </c>
      <c r="S3658" t="s">
        <v>50</v>
      </c>
    </row>
    <row r="3659" spans="1:20" ht="15.6">
      <c r="A3659" s="110" t="s">
        <v>1275</v>
      </c>
      <c r="B3659" s="162" t="s">
        <v>11</v>
      </c>
      <c r="C3659" s="111">
        <v>14</v>
      </c>
      <c r="D3659" s="17">
        <v>1</v>
      </c>
      <c r="E3659" t="str">
        <f t="shared" ref="E3659:E3690" si="342">IF(D3659=1,"H",IF(D3659=2,"H","B"))</f>
        <v>H</v>
      </c>
      <c r="F3659" s="111">
        <v>6</v>
      </c>
      <c r="G3659" s="111">
        <v>2</v>
      </c>
      <c r="H3659" s="111">
        <v>1</v>
      </c>
      <c r="I3659" s="111">
        <v>0</v>
      </c>
      <c r="J3659" s="12">
        <v>42919.185899999997</v>
      </c>
      <c r="K3659" s="12">
        <v>1</v>
      </c>
      <c r="L3659" s="112"/>
      <c r="M3659" s="17">
        <v>0</v>
      </c>
      <c r="N3659" s="78" t="str">
        <f t="shared" si="338"/>
        <v>None</v>
      </c>
      <c r="O3659" s="78" t="str">
        <f t="shared" si="339"/>
        <v>None</v>
      </c>
      <c r="P3659" s="78">
        <f t="shared" ref="P3659:P3690" si="343">IF(A3659="Drumble",J3659-7821.07,IF(A3659="Erdinger",J3659-3555.92,IF(A3659="Maria",J3659-8626.34,IF(A3659="Maskedoror",J3659- 8596.69,IF(A3659="Oda",J3659-7511.45,IF(A3659=" Pêcheresse",J3659-5379.34,IF(A3659="Pied Tordu",J3659-5505.37)))))))</f>
        <v>35407.7359</v>
      </c>
      <c r="Q3659" s="172">
        <f t="shared" ref="Q3659:Q3722" si="344">P3659*-1</f>
        <v>-35407.7359</v>
      </c>
      <c r="R3659" s="183" t="s">
        <v>78</v>
      </c>
      <c r="S3659" s="111" t="s">
        <v>17</v>
      </c>
      <c r="T3659" s="172">
        <v>1792</v>
      </c>
    </row>
    <row r="3660" spans="1:20" ht="15.6">
      <c r="A3660" s="110" t="s">
        <v>1275</v>
      </c>
      <c r="B3660" s="162" t="s">
        <v>11</v>
      </c>
      <c r="C3660" s="111">
        <v>14</v>
      </c>
      <c r="D3660" s="17">
        <v>1</v>
      </c>
      <c r="E3660" t="str">
        <f t="shared" si="342"/>
        <v>H</v>
      </c>
      <c r="F3660" s="111">
        <v>6</v>
      </c>
      <c r="G3660" s="111">
        <v>4</v>
      </c>
      <c r="H3660" s="111">
        <v>1</v>
      </c>
      <c r="I3660" s="111">
        <v>0</v>
      </c>
      <c r="J3660" s="12">
        <v>36294.935100000002</v>
      </c>
      <c r="K3660" s="12">
        <v>5</v>
      </c>
      <c r="L3660" s="112"/>
      <c r="M3660">
        <v>0</v>
      </c>
      <c r="N3660" s="78" t="str">
        <f t="shared" si="338"/>
        <v>None</v>
      </c>
      <c r="O3660" s="78" t="str">
        <f t="shared" si="339"/>
        <v>None</v>
      </c>
      <c r="P3660" s="78">
        <f t="shared" si="343"/>
        <v>28783.485100000002</v>
      </c>
      <c r="Q3660" s="172">
        <f t="shared" si="344"/>
        <v>-28783.485100000002</v>
      </c>
      <c r="R3660" s="183" t="s">
        <v>78</v>
      </c>
      <c r="S3660" s="111" t="s">
        <v>17</v>
      </c>
      <c r="T3660" s="172">
        <v>1792</v>
      </c>
    </row>
    <row r="3661" spans="1:20" ht="15.6">
      <c r="A3661" s="110" t="s">
        <v>1275</v>
      </c>
      <c r="B3661" s="162" t="s">
        <v>11</v>
      </c>
      <c r="C3661" s="111">
        <v>14</v>
      </c>
      <c r="D3661" s="17">
        <v>1</v>
      </c>
      <c r="E3661" t="str">
        <f t="shared" si="342"/>
        <v>H</v>
      </c>
      <c r="F3661" s="111">
        <v>6</v>
      </c>
      <c r="G3661" s="111">
        <v>1</v>
      </c>
      <c r="H3661" s="111">
        <v>1</v>
      </c>
      <c r="I3661" s="111">
        <v>0</v>
      </c>
      <c r="J3661" s="12">
        <v>29225.883000000002</v>
      </c>
      <c r="K3661" s="12">
        <v>1</v>
      </c>
      <c r="L3661" s="112"/>
      <c r="M3661" s="12">
        <v>1</v>
      </c>
      <c r="N3661" s="78" t="str">
        <f t="shared" si="338"/>
        <v>None</v>
      </c>
      <c r="O3661" s="78" t="str">
        <f t="shared" si="339"/>
        <v>None</v>
      </c>
      <c r="P3661" s="78">
        <f t="shared" si="343"/>
        <v>21714.433000000001</v>
      </c>
      <c r="Q3661" s="172">
        <f t="shared" si="344"/>
        <v>-21714.433000000001</v>
      </c>
      <c r="R3661" s="183" t="s">
        <v>78</v>
      </c>
      <c r="S3661" s="111" t="s">
        <v>17</v>
      </c>
      <c r="T3661" s="172">
        <v>1792</v>
      </c>
    </row>
    <row r="3662" spans="1:20" ht="15.6">
      <c r="A3662" s="110" t="s">
        <v>1275</v>
      </c>
      <c r="B3662" s="162" t="s">
        <v>11</v>
      </c>
      <c r="C3662" s="111">
        <v>14</v>
      </c>
      <c r="D3662" s="17">
        <v>1</v>
      </c>
      <c r="E3662" t="str">
        <f t="shared" si="342"/>
        <v>H</v>
      </c>
      <c r="F3662" s="111">
        <v>6</v>
      </c>
      <c r="G3662" s="111">
        <v>7</v>
      </c>
      <c r="H3662" s="111">
        <v>1</v>
      </c>
      <c r="I3662" s="111">
        <v>0</v>
      </c>
      <c r="J3662" s="12">
        <v>11487.1232</v>
      </c>
      <c r="K3662" s="12">
        <v>1</v>
      </c>
      <c r="L3662" s="112"/>
      <c r="M3662" s="12">
        <v>1</v>
      </c>
      <c r="N3662" s="78" t="str">
        <f t="shared" si="338"/>
        <v>None</v>
      </c>
      <c r="O3662" s="78" t="str">
        <f t="shared" si="339"/>
        <v>None</v>
      </c>
      <c r="P3662" s="78">
        <f t="shared" si="343"/>
        <v>3975.6732000000002</v>
      </c>
      <c r="Q3662" s="172">
        <f t="shared" si="344"/>
        <v>-3975.6732000000002</v>
      </c>
      <c r="R3662" s="183" t="s">
        <v>78</v>
      </c>
      <c r="S3662" s="111" t="s">
        <v>17</v>
      </c>
      <c r="T3662" s="172">
        <v>1792</v>
      </c>
    </row>
    <row r="3663" spans="1:20" ht="15.6">
      <c r="A3663" s="110" t="s">
        <v>1275</v>
      </c>
      <c r="B3663" s="162" t="s">
        <v>11</v>
      </c>
      <c r="C3663" s="111">
        <v>14</v>
      </c>
      <c r="D3663" s="17">
        <v>1</v>
      </c>
      <c r="E3663" t="str">
        <f t="shared" si="342"/>
        <v>H</v>
      </c>
      <c r="F3663" s="111">
        <v>6</v>
      </c>
      <c r="G3663" s="111">
        <v>9</v>
      </c>
      <c r="H3663" s="111">
        <v>1</v>
      </c>
      <c r="I3663" s="111">
        <v>0</v>
      </c>
      <c r="J3663" s="12">
        <v>8115.2776000000003</v>
      </c>
      <c r="K3663" s="12">
        <v>4</v>
      </c>
      <c r="L3663" s="111"/>
      <c r="M3663" s="12">
        <v>1</v>
      </c>
      <c r="N3663" s="78" t="str">
        <f t="shared" si="338"/>
        <v>None</v>
      </c>
      <c r="O3663" s="78" t="str">
        <f t="shared" si="339"/>
        <v>None</v>
      </c>
      <c r="P3663" s="78">
        <f t="shared" si="343"/>
        <v>603.82760000000053</v>
      </c>
      <c r="Q3663" s="172">
        <f t="shared" si="344"/>
        <v>-603.82760000000053</v>
      </c>
      <c r="R3663" s="183" t="s">
        <v>78</v>
      </c>
      <c r="S3663" s="111" t="s">
        <v>17</v>
      </c>
      <c r="T3663" s="172">
        <v>1792</v>
      </c>
    </row>
    <row r="3664" spans="1:20" ht="15.6">
      <c r="A3664" s="110" t="s">
        <v>1275</v>
      </c>
      <c r="B3664" s="162" t="s">
        <v>11</v>
      </c>
      <c r="C3664" s="111">
        <v>14</v>
      </c>
      <c r="D3664" s="17">
        <v>1</v>
      </c>
      <c r="E3664" t="str">
        <f t="shared" si="342"/>
        <v>H</v>
      </c>
      <c r="F3664" s="111">
        <v>6</v>
      </c>
      <c r="G3664" s="111">
        <v>10</v>
      </c>
      <c r="H3664" s="111">
        <v>1</v>
      </c>
      <c r="I3664" s="111">
        <v>0</v>
      </c>
      <c r="J3664" s="12">
        <v>6030.7367999999997</v>
      </c>
      <c r="K3664" s="12">
        <v>3</v>
      </c>
      <c r="L3664" s="111"/>
      <c r="M3664" s="12">
        <v>1</v>
      </c>
      <c r="N3664" s="78" t="str">
        <f t="shared" si="338"/>
        <v>None</v>
      </c>
      <c r="O3664" s="78" t="str">
        <f t="shared" si="339"/>
        <v>None</v>
      </c>
      <c r="P3664" s="78">
        <f t="shared" si="343"/>
        <v>-1480.7132000000001</v>
      </c>
      <c r="Q3664" s="172">
        <f t="shared" si="344"/>
        <v>1480.7132000000001</v>
      </c>
      <c r="R3664" s="183" t="s">
        <v>78</v>
      </c>
      <c r="S3664" s="111" t="s">
        <v>17</v>
      </c>
      <c r="T3664" s="172">
        <v>1792</v>
      </c>
    </row>
    <row r="3665" spans="1:20" ht="15.6">
      <c r="A3665" s="110" t="s">
        <v>1275</v>
      </c>
      <c r="B3665" s="162" t="s">
        <v>11</v>
      </c>
      <c r="C3665" s="111">
        <v>14</v>
      </c>
      <c r="D3665" s="17">
        <v>1</v>
      </c>
      <c r="E3665" t="str">
        <f t="shared" si="342"/>
        <v>H</v>
      </c>
      <c r="F3665" s="111">
        <v>6</v>
      </c>
      <c r="G3665" s="111">
        <v>3</v>
      </c>
      <c r="H3665" s="111">
        <v>1</v>
      </c>
      <c r="I3665" s="111">
        <v>0</v>
      </c>
      <c r="J3665" s="12">
        <v>4234.6064999999999</v>
      </c>
      <c r="K3665" s="12">
        <v>1</v>
      </c>
      <c r="L3665" s="112"/>
      <c r="M3665" s="12">
        <v>1</v>
      </c>
      <c r="N3665" s="78" t="str">
        <f t="shared" si="338"/>
        <v>None</v>
      </c>
      <c r="O3665" s="78" t="str">
        <f t="shared" si="339"/>
        <v>None</v>
      </c>
      <c r="P3665" s="78">
        <f t="shared" si="343"/>
        <v>-3276.8434999999999</v>
      </c>
      <c r="Q3665" s="172">
        <f t="shared" si="344"/>
        <v>3276.8434999999999</v>
      </c>
      <c r="R3665" s="183" t="s">
        <v>78</v>
      </c>
      <c r="S3665" s="111" t="s">
        <v>17</v>
      </c>
      <c r="T3665" s="172">
        <v>1792</v>
      </c>
    </row>
    <row r="3666" spans="1:20" ht="15.6">
      <c r="A3666" s="110" t="s">
        <v>1275</v>
      </c>
      <c r="B3666" s="162" t="s">
        <v>11</v>
      </c>
      <c r="C3666" s="111">
        <v>14</v>
      </c>
      <c r="D3666" s="17">
        <v>1</v>
      </c>
      <c r="E3666" t="str">
        <f t="shared" si="342"/>
        <v>H</v>
      </c>
      <c r="F3666" s="111">
        <v>6</v>
      </c>
      <c r="G3666" s="111">
        <v>8</v>
      </c>
      <c r="H3666" s="111">
        <v>1</v>
      </c>
      <c r="I3666" s="111">
        <v>0</v>
      </c>
      <c r="J3666" s="12">
        <v>4046.3941</v>
      </c>
      <c r="K3666" s="12">
        <v>1</v>
      </c>
      <c r="L3666" s="112"/>
      <c r="M3666" s="12">
        <v>1</v>
      </c>
      <c r="N3666" s="78" t="str">
        <f t="shared" si="338"/>
        <v>None</v>
      </c>
      <c r="O3666" s="78" t="str">
        <f t="shared" si="339"/>
        <v>None</v>
      </c>
      <c r="P3666" s="78">
        <f t="shared" si="343"/>
        <v>-3465.0558999999998</v>
      </c>
      <c r="Q3666" s="172">
        <f t="shared" si="344"/>
        <v>3465.0558999999998</v>
      </c>
      <c r="R3666" s="183" t="s">
        <v>78</v>
      </c>
      <c r="S3666" s="111" t="s">
        <v>17</v>
      </c>
      <c r="T3666" s="172">
        <v>1792</v>
      </c>
    </row>
    <row r="3667" spans="1:20" ht="15.6">
      <c r="A3667" s="110" t="s">
        <v>1275</v>
      </c>
      <c r="B3667" s="162" t="s">
        <v>11</v>
      </c>
      <c r="C3667" s="111">
        <v>14</v>
      </c>
      <c r="D3667" s="17">
        <v>1</v>
      </c>
      <c r="E3667" t="str">
        <f t="shared" si="342"/>
        <v>H</v>
      </c>
      <c r="F3667" s="111">
        <v>6</v>
      </c>
      <c r="G3667" s="111">
        <v>6</v>
      </c>
      <c r="H3667" s="111">
        <v>1</v>
      </c>
      <c r="I3667" s="111">
        <v>0</v>
      </c>
      <c r="J3667" s="12">
        <v>1014.7444</v>
      </c>
      <c r="K3667" s="12">
        <v>2</v>
      </c>
      <c r="L3667" s="112"/>
      <c r="M3667" s="12">
        <v>1</v>
      </c>
      <c r="N3667" s="78" t="str">
        <f t="shared" si="338"/>
        <v>None</v>
      </c>
      <c r="O3667" s="78" t="str">
        <f t="shared" si="339"/>
        <v>None</v>
      </c>
      <c r="P3667" s="78">
        <f t="shared" si="343"/>
        <v>-6496.7055999999993</v>
      </c>
      <c r="Q3667" s="172">
        <f t="shared" si="344"/>
        <v>6496.7055999999993</v>
      </c>
      <c r="R3667" s="183" t="s">
        <v>78</v>
      </c>
      <c r="S3667" s="111" t="s">
        <v>17</v>
      </c>
      <c r="T3667" s="172">
        <v>1792</v>
      </c>
    </row>
    <row r="3668" spans="1:20" ht="15.6">
      <c r="A3668" s="110" t="s">
        <v>1275</v>
      </c>
      <c r="B3668" s="162" t="s">
        <v>11</v>
      </c>
      <c r="C3668" s="111">
        <v>14</v>
      </c>
      <c r="D3668" s="17">
        <v>1</v>
      </c>
      <c r="E3668" t="str">
        <f t="shared" si="342"/>
        <v>H</v>
      </c>
      <c r="F3668" s="111">
        <v>6</v>
      </c>
      <c r="G3668" s="111">
        <v>5</v>
      </c>
      <c r="H3668" s="111">
        <v>1</v>
      </c>
      <c r="I3668" s="111">
        <v>0</v>
      </c>
      <c r="J3668" s="12">
        <v>496.96890000000002</v>
      </c>
      <c r="K3668" s="12">
        <v>1</v>
      </c>
      <c r="L3668" s="112"/>
      <c r="M3668" s="12">
        <v>1</v>
      </c>
      <c r="N3668" s="78" t="str">
        <f t="shared" si="338"/>
        <v>None</v>
      </c>
      <c r="O3668" s="78" t="str">
        <f t="shared" si="339"/>
        <v>None</v>
      </c>
      <c r="P3668" s="78">
        <f t="shared" si="343"/>
        <v>-7014.4811</v>
      </c>
      <c r="Q3668" s="172">
        <f t="shared" si="344"/>
        <v>7014.4811</v>
      </c>
      <c r="R3668" s="183" t="s">
        <v>78</v>
      </c>
      <c r="S3668" s="111" t="s">
        <v>17</v>
      </c>
      <c r="T3668" s="172">
        <v>1792</v>
      </c>
    </row>
    <row r="3669" spans="1:20" ht="15.6">
      <c r="A3669" s="2" t="s">
        <v>1275</v>
      </c>
      <c r="B3669" s="78" t="s">
        <v>11</v>
      </c>
      <c r="C3669" s="17">
        <v>14</v>
      </c>
      <c r="D3669" s="17">
        <v>1</v>
      </c>
      <c r="E3669" t="str">
        <f t="shared" si="342"/>
        <v>H</v>
      </c>
      <c r="F3669" s="17">
        <v>6</v>
      </c>
      <c r="G3669" s="17">
        <v>18</v>
      </c>
      <c r="H3669" s="17">
        <v>3</v>
      </c>
      <c r="I3669" s="17">
        <v>1</v>
      </c>
      <c r="J3669" s="12" t="s">
        <v>1293</v>
      </c>
      <c r="K3669" s="12">
        <v>1</v>
      </c>
      <c r="L3669" s="12">
        <v>4</v>
      </c>
      <c r="M3669" s="12">
        <v>1</v>
      </c>
      <c r="N3669" s="78" t="str">
        <f t="shared" si="338"/>
        <v>Object</v>
      </c>
      <c r="O3669" s="78" t="str">
        <f t="shared" si="339"/>
        <v>pic</v>
      </c>
      <c r="P3669" s="78">
        <f t="shared" si="343"/>
        <v>2107.5819999999994</v>
      </c>
      <c r="Q3669" s="172">
        <f t="shared" si="344"/>
        <v>-2107.5819999999994</v>
      </c>
      <c r="R3669" s="13" t="s">
        <v>78</v>
      </c>
      <c r="S3669" s="17" t="s">
        <v>17</v>
      </c>
      <c r="T3669" s="172">
        <v>1792</v>
      </c>
    </row>
    <row r="3670" spans="1:20" ht="15.6">
      <c r="A3670" s="2" t="s">
        <v>1275</v>
      </c>
      <c r="B3670" s="78" t="s">
        <v>11</v>
      </c>
      <c r="C3670" s="17">
        <v>14</v>
      </c>
      <c r="D3670" s="17">
        <v>1</v>
      </c>
      <c r="E3670" t="str">
        <f t="shared" si="342"/>
        <v>H</v>
      </c>
      <c r="F3670" s="17">
        <v>6</v>
      </c>
      <c r="G3670" s="17">
        <v>1</v>
      </c>
      <c r="H3670" s="17">
        <v>1</v>
      </c>
      <c r="I3670" s="17">
        <v>1</v>
      </c>
      <c r="J3670" s="12" t="s">
        <v>1276</v>
      </c>
      <c r="K3670" s="12">
        <v>3</v>
      </c>
      <c r="L3670" s="12">
        <v>0</v>
      </c>
      <c r="M3670" s="12">
        <v>1</v>
      </c>
      <c r="N3670" s="78" t="str">
        <f t="shared" si="338"/>
        <v>None</v>
      </c>
      <c r="O3670" s="78" t="str">
        <f t="shared" si="339"/>
        <v>None</v>
      </c>
      <c r="P3670" s="78">
        <f t="shared" si="343"/>
        <v>1377.8314999999993</v>
      </c>
      <c r="Q3670" s="172">
        <f t="shared" si="344"/>
        <v>-1377.8314999999993</v>
      </c>
      <c r="R3670" s="13" t="s">
        <v>78</v>
      </c>
      <c r="S3670" s="17" t="s">
        <v>17</v>
      </c>
      <c r="T3670" s="172">
        <v>1792</v>
      </c>
    </row>
    <row r="3671" spans="1:20" ht="15.6">
      <c r="A3671" s="2" t="s">
        <v>1275</v>
      </c>
      <c r="B3671" s="78" t="s">
        <v>11</v>
      </c>
      <c r="C3671" s="17">
        <v>14</v>
      </c>
      <c r="D3671" s="17">
        <v>1</v>
      </c>
      <c r="E3671" t="str">
        <f t="shared" si="342"/>
        <v>H</v>
      </c>
      <c r="F3671" s="17">
        <v>6</v>
      </c>
      <c r="G3671" s="17">
        <v>31</v>
      </c>
      <c r="H3671" s="17">
        <v>6</v>
      </c>
      <c r="I3671" s="17">
        <v>1</v>
      </c>
      <c r="J3671" s="12" t="s">
        <v>1306</v>
      </c>
      <c r="K3671" s="12">
        <v>6</v>
      </c>
      <c r="L3671" s="12">
        <v>0</v>
      </c>
      <c r="M3671" s="12">
        <v>1</v>
      </c>
      <c r="N3671" s="78" t="str">
        <f t="shared" si="338"/>
        <v>None</v>
      </c>
      <c r="O3671" s="78" t="str">
        <f t="shared" si="339"/>
        <v>None</v>
      </c>
      <c r="P3671" s="78">
        <f t="shared" si="343"/>
        <v>659.01100000000042</v>
      </c>
      <c r="Q3671" s="172">
        <f t="shared" si="344"/>
        <v>-659.01100000000042</v>
      </c>
      <c r="R3671" s="13" t="s">
        <v>78</v>
      </c>
      <c r="S3671" s="17" t="s">
        <v>17</v>
      </c>
      <c r="T3671" s="172">
        <v>1792</v>
      </c>
    </row>
    <row r="3672" spans="1:20" ht="15.6">
      <c r="A3672" s="2" t="s">
        <v>1275</v>
      </c>
      <c r="B3672" s="78" t="s">
        <v>11</v>
      </c>
      <c r="C3672" s="17">
        <v>14</v>
      </c>
      <c r="D3672" s="17">
        <v>1</v>
      </c>
      <c r="E3672" t="str">
        <f t="shared" si="342"/>
        <v>H</v>
      </c>
      <c r="F3672" s="17">
        <v>6</v>
      </c>
      <c r="G3672" s="17">
        <v>26</v>
      </c>
      <c r="H3672" s="17">
        <v>5</v>
      </c>
      <c r="I3672" s="17">
        <v>1</v>
      </c>
      <c r="J3672" s="12" t="s">
        <v>1301</v>
      </c>
      <c r="K3672" s="12">
        <v>15</v>
      </c>
      <c r="L3672" s="12">
        <v>0</v>
      </c>
      <c r="M3672" s="12">
        <v>1</v>
      </c>
      <c r="N3672" s="78" t="str">
        <f t="shared" si="338"/>
        <v>None</v>
      </c>
      <c r="O3672" s="78" t="str">
        <f t="shared" si="339"/>
        <v>None</v>
      </c>
      <c r="P3672" s="78">
        <f t="shared" si="343"/>
        <v>532.03850000000057</v>
      </c>
      <c r="Q3672" s="172">
        <f t="shared" si="344"/>
        <v>-532.03850000000057</v>
      </c>
      <c r="R3672" s="13" t="s">
        <v>78</v>
      </c>
      <c r="S3672" s="17" t="s">
        <v>17</v>
      </c>
      <c r="T3672" s="172">
        <v>1792</v>
      </c>
    </row>
    <row r="3673" spans="1:20" ht="15.6">
      <c r="A3673" s="2" t="s">
        <v>1275</v>
      </c>
      <c r="B3673" s="78" t="s">
        <v>11</v>
      </c>
      <c r="C3673" s="17">
        <v>14</v>
      </c>
      <c r="D3673" s="17">
        <v>1</v>
      </c>
      <c r="E3673" t="str">
        <f t="shared" si="342"/>
        <v>H</v>
      </c>
      <c r="F3673" s="17">
        <v>6</v>
      </c>
      <c r="G3673" s="17">
        <v>25</v>
      </c>
      <c r="H3673" s="17">
        <v>5</v>
      </c>
      <c r="I3673" s="17">
        <v>1</v>
      </c>
      <c r="J3673" s="12" t="s">
        <v>1300</v>
      </c>
      <c r="K3673" s="12">
        <v>2</v>
      </c>
      <c r="L3673" s="12">
        <v>0</v>
      </c>
      <c r="M3673" s="12">
        <v>1</v>
      </c>
      <c r="N3673" s="78" t="str">
        <f t="shared" si="338"/>
        <v>None</v>
      </c>
      <c r="O3673" s="78" t="str">
        <f t="shared" si="339"/>
        <v>None</v>
      </c>
      <c r="P3673" s="78">
        <f t="shared" si="343"/>
        <v>-267.44869999999992</v>
      </c>
      <c r="Q3673" s="172">
        <f t="shared" si="344"/>
        <v>267.44869999999992</v>
      </c>
      <c r="R3673" s="13" t="s">
        <v>78</v>
      </c>
      <c r="S3673" s="17" t="s">
        <v>17</v>
      </c>
      <c r="T3673" s="172">
        <v>1792</v>
      </c>
    </row>
    <row r="3674" spans="1:20" ht="15.6">
      <c r="A3674" s="2" t="s">
        <v>1275</v>
      </c>
      <c r="B3674" s="78" t="s">
        <v>11</v>
      </c>
      <c r="C3674" s="17">
        <v>14</v>
      </c>
      <c r="D3674" s="17">
        <v>1</v>
      </c>
      <c r="E3674" t="str">
        <f t="shared" si="342"/>
        <v>H</v>
      </c>
      <c r="F3674" s="17">
        <v>6</v>
      </c>
      <c r="G3674" s="17">
        <v>32</v>
      </c>
      <c r="H3674" s="17">
        <v>6</v>
      </c>
      <c r="I3674" s="17">
        <v>1</v>
      </c>
      <c r="J3674" s="12" t="s">
        <v>1307</v>
      </c>
      <c r="K3674" s="12">
        <v>1</v>
      </c>
      <c r="L3674" s="12">
        <v>0</v>
      </c>
      <c r="M3674" s="12">
        <v>1</v>
      </c>
      <c r="N3674" s="78" t="str">
        <f t="shared" si="338"/>
        <v>None</v>
      </c>
      <c r="O3674" s="78" t="str">
        <f t="shared" si="339"/>
        <v>None</v>
      </c>
      <c r="P3674" s="78">
        <f t="shared" si="343"/>
        <v>-1296.0571</v>
      </c>
      <c r="Q3674" s="172">
        <f t="shared" si="344"/>
        <v>1296.0571</v>
      </c>
      <c r="R3674" s="13" t="s">
        <v>78</v>
      </c>
      <c r="S3674" s="17" t="s">
        <v>17</v>
      </c>
      <c r="T3674" s="172">
        <v>1792</v>
      </c>
    </row>
    <row r="3675" spans="1:20" ht="15.6">
      <c r="A3675" s="2" t="s">
        <v>1275</v>
      </c>
      <c r="B3675" s="78" t="s">
        <v>11</v>
      </c>
      <c r="C3675" s="17">
        <v>14</v>
      </c>
      <c r="D3675" s="17">
        <v>1</v>
      </c>
      <c r="E3675" t="str">
        <f t="shared" si="342"/>
        <v>H</v>
      </c>
      <c r="F3675" s="17">
        <v>6</v>
      </c>
      <c r="G3675" s="17">
        <v>24</v>
      </c>
      <c r="H3675" s="17">
        <v>4</v>
      </c>
      <c r="I3675" s="17">
        <v>1</v>
      </c>
      <c r="J3675" s="12" t="s">
        <v>1299</v>
      </c>
      <c r="K3675" s="12">
        <v>1</v>
      </c>
      <c r="L3675" s="12">
        <v>9</v>
      </c>
      <c r="M3675" s="12">
        <v>1</v>
      </c>
      <c r="N3675" s="78" t="str">
        <f t="shared" ref="N3675:N3738" si="345">IF(L3675=0,"None",IF(L3675&lt;5,"Object",IF(L3675&lt;9,"Threat","Neutral")))</f>
        <v>Neutral</v>
      </c>
      <c r="O3675" s="78" t="str">
        <f t="shared" ref="O3675:O3738" si="346">IF(N3675="None", "None","pic")</f>
        <v>pic</v>
      </c>
      <c r="P3675" s="78">
        <f t="shared" si="343"/>
        <v>-2309.6422999999995</v>
      </c>
      <c r="Q3675" s="172">
        <f t="shared" si="344"/>
        <v>2309.6422999999995</v>
      </c>
      <c r="R3675" s="13" t="s">
        <v>78</v>
      </c>
      <c r="S3675" s="17" t="s">
        <v>17</v>
      </c>
      <c r="T3675" s="172">
        <v>1792</v>
      </c>
    </row>
    <row r="3676" spans="1:20" ht="15.6">
      <c r="A3676" s="2" t="s">
        <v>1275</v>
      </c>
      <c r="B3676" s="78" t="s">
        <v>11</v>
      </c>
      <c r="C3676" s="17">
        <v>14</v>
      </c>
      <c r="D3676" s="17">
        <v>1</v>
      </c>
      <c r="E3676" t="str">
        <f t="shared" si="342"/>
        <v>H</v>
      </c>
      <c r="F3676" s="17">
        <v>6</v>
      </c>
      <c r="G3676" s="17">
        <v>17</v>
      </c>
      <c r="H3676" s="17">
        <v>3</v>
      </c>
      <c r="I3676" s="17">
        <v>1</v>
      </c>
      <c r="J3676" s="12" t="s">
        <v>1292</v>
      </c>
      <c r="K3676" s="12">
        <v>4</v>
      </c>
      <c r="L3676" s="12">
        <v>2</v>
      </c>
      <c r="M3676" s="12">
        <v>1</v>
      </c>
      <c r="N3676" s="78" t="str">
        <f t="shared" si="345"/>
        <v>Object</v>
      </c>
      <c r="O3676" s="78" t="str">
        <f t="shared" si="346"/>
        <v>pic</v>
      </c>
      <c r="P3676" s="78">
        <f t="shared" si="343"/>
        <v>-2356.8594999999996</v>
      </c>
      <c r="Q3676" s="172">
        <f t="shared" si="344"/>
        <v>2356.8594999999996</v>
      </c>
      <c r="R3676" s="13" t="s">
        <v>78</v>
      </c>
      <c r="S3676" s="17" t="s">
        <v>17</v>
      </c>
      <c r="T3676" s="172">
        <v>1792</v>
      </c>
    </row>
    <row r="3677" spans="1:20" ht="15.6">
      <c r="A3677" s="2" t="s">
        <v>1275</v>
      </c>
      <c r="B3677" s="78" t="s">
        <v>11</v>
      </c>
      <c r="C3677" s="17">
        <v>14</v>
      </c>
      <c r="D3677" s="17">
        <v>1</v>
      </c>
      <c r="E3677" t="str">
        <f t="shared" si="342"/>
        <v>H</v>
      </c>
      <c r="F3677" s="17">
        <v>6</v>
      </c>
      <c r="G3677" s="17">
        <v>12</v>
      </c>
      <c r="H3677" s="17">
        <v>2</v>
      </c>
      <c r="I3677" s="17">
        <v>1</v>
      </c>
      <c r="J3677" s="12" t="s">
        <v>1287</v>
      </c>
      <c r="K3677" s="12">
        <v>12</v>
      </c>
      <c r="L3677" s="12">
        <v>4</v>
      </c>
      <c r="M3677" s="12">
        <v>1</v>
      </c>
      <c r="N3677" s="78" t="str">
        <f t="shared" si="345"/>
        <v>Object</v>
      </c>
      <c r="O3677" s="78" t="str">
        <f t="shared" si="346"/>
        <v>pic</v>
      </c>
      <c r="P3677" s="78">
        <f t="shared" si="343"/>
        <v>-2745.5213999999996</v>
      </c>
      <c r="Q3677" s="172">
        <f t="shared" si="344"/>
        <v>2745.5213999999996</v>
      </c>
      <c r="R3677" s="13" t="s">
        <v>78</v>
      </c>
      <c r="S3677" s="17" t="s">
        <v>17</v>
      </c>
      <c r="T3677" s="172">
        <v>1792</v>
      </c>
    </row>
    <row r="3678" spans="1:20" ht="15.6">
      <c r="A3678" s="2" t="s">
        <v>1275</v>
      </c>
      <c r="B3678" s="78" t="s">
        <v>11</v>
      </c>
      <c r="C3678" s="17">
        <v>14</v>
      </c>
      <c r="D3678" s="17">
        <v>1</v>
      </c>
      <c r="E3678" t="str">
        <f t="shared" si="342"/>
        <v>H</v>
      </c>
      <c r="F3678" s="17">
        <v>6</v>
      </c>
      <c r="G3678" s="17">
        <v>10</v>
      </c>
      <c r="H3678" s="17">
        <v>2</v>
      </c>
      <c r="I3678" s="17">
        <v>1</v>
      </c>
      <c r="J3678" s="12" t="s">
        <v>1285</v>
      </c>
      <c r="K3678" s="12">
        <v>1</v>
      </c>
      <c r="L3678" s="12">
        <v>1</v>
      </c>
      <c r="M3678" s="12">
        <v>1</v>
      </c>
      <c r="N3678" s="78" t="str">
        <f t="shared" si="345"/>
        <v>Object</v>
      </c>
      <c r="O3678" s="78" t="str">
        <f t="shared" si="346"/>
        <v>pic</v>
      </c>
      <c r="P3678" s="78">
        <f t="shared" si="343"/>
        <v>-2752.3167999999996</v>
      </c>
      <c r="Q3678" s="172">
        <f t="shared" si="344"/>
        <v>2752.3167999999996</v>
      </c>
      <c r="R3678" s="13" t="s">
        <v>78</v>
      </c>
      <c r="S3678" s="17" t="s">
        <v>17</v>
      </c>
      <c r="T3678" s="172">
        <v>1792</v>
      </c>
    </row>
    <row r="3679" spans="1:20" ht="15.6">
      <c r="A3679" s="2" t="s">
        <v>1275</v>
      </c>
      <c r="B3679" s="78" t="s">
        <v>11</v>
      </c>
      <c r="C3679" s="17">
        <v>14</v>
      </c>
      <c r="D3679" s="17">
        <v>1</v>
      </c>
      <c r="E3679" t="str">
        <f t="shared" si="342"/>
        <v>H</v>
      </c>
      <c r="F3679" s="17">
        <v>6</v>
      </c>
      <c r="G3679" s="17">
        <v>30</v>
      </c>
      <c r="H3679" s="17">
        <v>5</v>
      </c>
      <c r="I3679" s="17">
        <v>1</v>
      </c>
      <c r="J3679" s="12" t="s">
        <v>1305</v>
      </c>
      <c r="K3679" s="12">
        <v>1</v>
      </c>
      <c r="L3679" s="12">
        <v>6</v>
      </c>
      <c r="M3679" s="12">
        <v>1</v>
      </c>
      <c r="N3679" s="78" t="str">
        <f t="shared" si="345"/>
        <v>Threat</v>
      </c>
      <c r="O3679" s="78" t="str">
        <f t="shared" si="346"/>
        <v>pic</v>
      </c>
      <c r="P3679" s="78">
        <f t="shared" si="343"/>
        <v>-2917.9358000000002</v>
      </c>
      <c r="Q3679" s="172">
        <f t="shared" si="344"/>
        <v>2917.9358000000002</v>
      </c>
      <c r="R3679" s="13" t="s">
        <v>78</v>
      </c>
      <c r="S3679" s="17" t="s">
        <v>17</v>
      </c>
      <c r="T3679" s="172">
        <v>1792</v>
      </c>
    </row>
    <row r="3680" spans="1:20" ht="15.6">
      <c r="A3680" s="2" t="s">
        <v>1275</v>
      </c>
      <c r="B3680" s="78" t="s">
        <v>11</v>
      </c>
      <c r="C3680" s="17">
        <v>14</v>
      </c>
      <c r="D3680" s="17">
        <v>1</v>
      </c>
      <c r="E3680" t="str">
        <f t="shared" si="342"/>
        <v>H</v>
      </c>
      <c r="F3680" s="17">
        <v>6</v>
      </c>
      <c r="G3680" s="17">
        <v>22</v>
      </c>
      <c r="H3680" s="17">
        <v>4</v>
      </c>
      <c r="I3680" s="17">
        <v>1</v>
      </c>
      <c r="J3680" s="12" t="s">
        <v>1297</v>
      </c>
      <c r="K3680" s="12">
        <v>1</v>
      </c>
      <c r="L3680" s="12">
        <v>10</v>
      </c>
      <c r="M3680" s="12">
        <v>1</v>
      </c>
      <c r="N3680" s="78" t="str">
        <f t="shared" si="345"/>
        <v>Neutral</v>
      </c>
      <c r="O3680" s="78" t="str">
        <f t="shared" si="346"/>
        <v>pic</v>
      </c>
      <c r="P3680" s="78">
        <f t="shared" si="343"/>
        <v>-2933.0865999999996</v>
      </c>
      <c r="Q3680" s="172">
        <f t="shared" si="344"/>
        <v>2933.0865999999996</v>
      </c>
      <c r="R3680" s="13" t="s">
        <v>78</v>
      </c>
      <c r="S3680" s="17" t="s">
        <v>17</v>
      </c>
      <c r="T3680" s="172">
        <v>1792</v>
      </c>
    </row>
    <row r="3681" spans="1:20" ht="15.6">
      <c r="A3681" s="2" t="s">
        <v>1275</v>
      </c>
      <c r="B3681" s="78" t="s">
        <v>11</v>
      </c>
      <c r="C3681" s="17">
        <v>14</v>
      </c>
      <c r="D3681" s="17">
        <v>1</v>
      </c>
      <c r="E3681" t="str">
        <f t="shared" si="342"/>
        <v>H</v>
      </c>
      <c r="F3681" s="17">
        <v>6</v>
      </c>
      <c r="G3681" s="17">
        <v>15</v>
      </c>
      <c r="H3681" s="17">
        <v>3</v>
      </c>
      <c r="I3681" s="17">
        <v>1</v>
      </c>
      <c r="J3681" s="12" t="s">
        <v>1290</v>
      </c>
      <c r="K3681" s="12">
        <v>6</v>
      </c>
      <c r="L3681" s="12">
        <v>1</v>
      </c>
      <c r="M3681" s="12">
        <v>1</v>
      </c>
      <c r="N3681" s="78" t="str">
        <f t="shared" si="345"/>
        <v>Object</v>
      </c>
      <c r="O3681" s="78" t="str">
        <f t="shared" si="346"/>
        <v>pic</v>
      </c>
      <c r="P3681" s="78">
        <f t="shared" si="343"/>
        <v>-2949.8209999999999</v>
      </c>
      <c r="Q3681" s="172">
        <f t="shared" si="344"/>
        <v>2949.8209999999999</v>
      </c>
      <c r="R3681" s="13" t="s">
        <v>78</v>
      </c>
      <c r="S3681" s="17" t="s">
        <v>17</v>
      </c>
      <c r="T3681" s="172">
        <v>1792</v>
      </c>
    </row>
    <row r="3682" spans="1:20" ht="15.6">
      <c r="A3682" s="2" t="s">
        <v>1275</v>
      </c>
      <c r="B3682" s="78" t="s">
        <v>11</v>
      </c>
      <c r="C3682" s="17">
        <v>14</v>
      </c>
      <c r="D3682" s="17">
        <v>1</v>
      </c>
      <c r="E3682" t="str">
        <f t="shared" si="342"/>
        <v>H</v>
      </c>
      <c r="F3682" s="17">
        <v>6</v>
      </c>
      <c r="G3682" s="17">
        <v>13</v>
      </c>
      <c r="H3682" s="17">
        <v>3</v>
      </c>
      <c r="I3682" s="17">
        <v>1</v>
      </c>
      <c r="J3682" s="12" t="s">
        <v>1288</v>
      </c>
      <c r="K3682" s="12">
        <v>3</v>
      </c>
      <c r="L3682" s="12">
        <v>0</v>
      </c>
      <c r="M3682" s="12">
        <v>1</v>
      </c>
      <c r="N3682" s="78" t="str">
        <f t="shared" si="345"/>
        <v>None</v>
      </c>
      <c r="O3682" s="78" t="str">
        <f t="shared" si="346"/>
        <v>None</v>
      </c>
      <c r="P3682" s="78">
        <f t="shared" si="343"/>
        <v>-3458.7402999999999</v>
      </c>
      <c r="Q3682" s="172">
        <f t="shared" si="344"/>
        <v>3458.7402999999999</v>
      </c>
      <c r="R3682" s="13" t="s">
        <v>78</v>
      </c>
      <c r="S3682" s="17" t="s">
        <v>17</v>
      </c>
      <c r="T3682" s="172">
        <v>1792</v>
      </c>
    </row>
    <row r="3683" spans="1:20" ht="15.6">
      <c r="A3683" s="2" t="s">
        <v>1275</v>
      </c>
      <c r="B3683" s="78" t="s">
        <v>11</v>
      </c>
      <c r="C3683" s="17">
        <v>14</v>
      </c>
      <c r="D3683" s="17">
        <v>1</v>
      </c>
      <c r="E3683" t="str">
        <f t="shared" si="342"/>
        <v>H</v>
      </c>
      <c r="F3683" s="17">
        <v>6</v>
      </c>
      <c r="G3683" s="17">
        <v>6</v>
      </c>
      <c r="H3683" s="17">
        <v>1</v>
      </c>
      <c r="I3683" s="17">
        <v>1</v>
      </c>
      <c r="J3683" s="12" t="s">
        <v>1281</v>
      </c>
      <c r="K3683" s="12">
        <v>2</v>
      </c>
      <c r="L3683" s="12">
        <v>10</v>
      </c>
      <c r="M3683" s="12">
        <v>1</v>
      </c>
      <c r="N3683" s="78" t="str">
        <f t="shared" si="345"/>
        <v>Neutral</v>
      </c>
      <c r="O3683" s="78" t="str">
        <f t="shared" si="346"/>
        <v>pic</v>
      </c>
      <c r="P3683" s="78">
        <f t="shared" si="343"/>
        <v>-3484.5155</v>
      </c>
      <c r="Q3683" s="172">
        <f t="shared" si="344"/>
        <v>3484.5155</v>
      </c>
      <c r="R3683" s="13" t="s">
        <v>78</v>
      </c>
      <c r="S3683" s="17" t="s">
        <v>17</v>
      </c>
      <c r="T3683" s="172">
        <v>1792</v>
      </c>
    </row>
    <row r="3684" spans="1:20" ht="15.6">
      <c r="A3684" s="2" t="s">
        <v>1275</v>
      </c>
      <c r="B3684" s="78" t="s">
        <v>11</v>
      </c>
      <c r="C3684" s="17">
        <v>14</v>
      </c>
      <c r="D3684" s="17">
        <v>1</v>
      </c>
      <c r="E3684" t="str">
        <f t="shared" si="342"/>
        <v>H</v>
      </c>
      <c r="F3684" s="17">
        <v>6</v>
      </c>
      <c r="G3684" s="17">
        <v>20</v>
      </c>
      <c r="H3684" s="17">
        <v>4</v>
      </c>
      <c r="I3684" s="17">
        <v>1</v>
      </c>
      <c r="J3684" s="12" t="s">
        <v>1295</v>
      </c>
      <c r="K3684" s="12">
        <v>1</v>
      </c>
      <c r="L3684" s="12">
        <v>0</v>
      </c>
      <c r="M3684" s="12">
        <v>1</v>
      </c>
      <c r="N3684" s="78" t="str">
        <f t="shared" si="345"/>
        <v>None</v>
      </c>
      <c r="O3684" s="78" t="str">
        <f t="shared" si="346"/>
        <v>None</v>
      </c>
      <c r="P3684" s="78">
        <f t="shared" si="343"/>
        <v>-3884.0395999999996</v>
      </c>
      <c r="Q3684" s="172">
        <f t="shared" si="344"/>
        <v>3884.0395999999996</v>
      </c>
      <c r="R3684" s="13" t="s">
        <v>78</v>
      </c>
      <c r="S3684" s="17" t="s">
        <v>17</v>
      </c>
      <c r="T3684" s="172">
        <v>1792</v>
      </c>
    </row>
    <row r="3685" spans="1:20" ht="15.6">
      <c r="A3685" s="2" t="s">
        <v>1275</v>
      </c>
      <c r="B3685" s="78" t="s">
        <v>11</v>
      </c>
      <c r="C3685" s="17">
        <v>14</v>
      </c>
      <c r="D3685" s="17">
        <v>1</v>
      </c>
      <c r="E3685" t="str">
        <f t="shared" si="342"/>
        <v>H</v>
      </c>
      <c r="F3685" s="17">
        <v>6</v>
      </c>
      <c r="G3685" s="17">
        <v>9</v>
      </c>
      <c r="H3685" s="17">
        <v>2</v>
      </c>
      <c r="I3685" s="17">
        <v>1</v>
      </c>
      <c r="J3685" s="12" t="s">
        <v>1284</v>
      </c>
      <c r="K3685" s="12">
        <v>1</v>
      </c>
      <c r="L3685" s="12">
        <v>3</v>
      </c>
      <c r="M3685" s="12">
        <v>1</v>
      </c>
      <c r="N3685" s="78" t="str">
        <f t="shared" si="345"/>
        <v>Object</v>
      </c>
      <c r="O3685" s="78" t="str">
        <f t="shared" si="346"/>
        <v>pic</v>
      </c>
      <c r="P3685" s="78">
        <f t="shared" si="343"/>
        <v>-4171.9118999999992</v>
      </c>
      <c r="Q3685" s="172">
        <f t="shared" si="344"/>
        <v>4171.9118999999992</v>
      </c>
      <c r="R3685" s="13" t="s">
        <v>78</v>
      </c>
      <c r="S3685" s="17" t="s">
        <v>17</v>
      </c>
      <c r="T3685" s="172">
        <v>1792</v>
      </c>
    </row>
    <row r="3686" spans="1:20" ht="15.6">
      <c r="A3686" s="2" t="s">
        <v>1275</v>
      </c>
      <c r="B3686" s="78" t="s">
        <v>11</v>
      </c>
      <c r="C3686" s="17">
        <v>14</v>
      </c>
      <c r="D3686" s="17">
        <v>1</v>
      </c>
      <c r="E3686" t="str">
        <f t="shared" si="342"/>
        <v>H</v>
      </c>
      <c r="F3686" s="17">
        <v>6</v>
      </c>
      <c r="G3686" s="17">
        <v>19</v>
      </c>
      <c r="H3686" s="17">
        <v>4</v>
      </c>
      <c r="I3686" s="17">
        <v>1</v>
      </c>
      <c r="J3686" s="12" t="s">
        <v>1294</v>
      </c>
      <c r="K3686" s="12">
        <v>1</v>
      </c>
      <c r="L3686" s="12">
        <v>0</v>
      </c>
      <c r="M3686" s="12">
        <v>1</v>
      </c>
      <c r="N3686" s="78" t="str">
        <f t="shared" si="345"/>
        <v>None</v>
      </c>
      <c r="O3686" s="78" t="str">
        <f t="shared" si="346"/>
        <v>None</v>
      </c>
      <c r="P3686" s="78">
        <f t="shared" si="343"/>
        <v>-4204.3986999999997</v>
      </c>
      <c r="Q3686" s="172">
        <f t="shared" si="344"/>
        <v>4204.3986999999997</v>
      </c>
      <c r="R3686" s="13" t="s">
        <v>78</v>
      </c>
      <c r="S3686" s="17" t="s">
        <v>17</v>
      </c>
      <c r="T3686" s="172">
        <v>1792</v>
      </c>
    </row>
    <row r="3687" spans="1:20" ht="15.6">
      <c r="A3687" s="2" t="s">
        <v>1275</v>
      </c>
      <c r="B3687" s="78" t="s">
        <v>11</v>
      </c>
      <c r="C3687" s="17">
        <v>14</v>
      </c>
      <c r="D3687" s="17">
        <v>1</v>
      </c>
      <c r="E3687" t="str">
        <f t="shared" si="342"/>
        <v>H</v>
      </c>
      <c r="F3687" s="17">
        <v>6</v>
      </c>
      <c r="G3687" s="17">
        <v>27</v>
      </c>
      <c r="H3687" s="17">
        <v>5</v>
      </c>
      <c r="I3687" s="17">
        <v>1</v>
      </c>
      <c r="J3687" s="12" t="s">
        <v>1302</v>
      </c>
      <c r="K3687" s="12">
        <v>1</v>
      </c>
      <c r="L3687" s="12">
        <v>7</v>
      </c>
      <c r="M3687" s="12">
        <v>1</v>
      </c>
      <c r="N3687" s="78" t="str">
        <f t="shared" si="345"/>
        <v>Threat</v>
      </c>
      <c r="O3687" s="78" t="str">
        <f t="shared" si="346"/>
        <v>pic</v>
      </c>
      <c r="P3687" s="78">
        <f t="shared" si="343"/>
        <v>-4448.0684000000001</v>
      </c>
      <c r="Q3687" s="172">
        <f t="shared" si="344"/>
        <v>4448.0684000000001</v>
      </c>
      <c r="R3687" s="13" t="s">
        <v>78</v>
      </c>
      <c r="S3687" s="17" t="s">
        <v>17</v>
      </c>
      <c r="T3687" s="172">
        <v>1792</v>
      </c>
    </row>
    <row r="3688" spans="1:20" ht="15.6">
      <c r="A3688" s="2" t="s">
        <v>1275</v>
      </c>
      <c r="B3688" s="78" t="s">
        <v>11</v>
      </c>
      <c r="C3688" s="17">
        <v>14</v>
      </c>
      <c r="D3688" s="17">
        <v>1</v>
      </c>
      <c r="E3688" t="str">
        <f t="shared" si="342"/>
        <v>H</v>
      </c>
      <c r="F3688" s="17">
        <v>6</v>
      </c>
      <c r="G3688" s="17">
        <v>36</v>
      </c>
      <c r="H3688" s="17">
        <v>6</v>
      </c>
      <c r="I3688" s="17">
        <v>1</v>
      </c>
      <c r="J3688" s="12" t="s">
        <v>1311</v>
      </c>
      <c r="K3688" s="12">
        <v>1</v>
      </c>
      <c r="L3688" s="12">
        <v>5</v>
      </c>
      <c r="M3688" s="12">
        <v>0</v>
      </c>
      <c r="N3688" s="78" t="str">
        <f t="shared" si="345"/>
        <v>Threat</v>
      </c>
      <c r="O3688" s="78" t="str">
        <f t="shared" si="346"/>
        <v>pic</v>
      </c>
      <c r="P3688" s="78">
        <f t="shared" si="343"/>
        <v>21477.207599999998</v>
      </c>
      <c r="Q3688" s="172">
        <f t="shared" si="344"/>
        <v>-21477.207599999998</v>
      </c>
      <c r="R3688" s="13" t="s">
        <v>78</v>
      </c>
      <c r="S3688" s="17" t="s">
        <v>17</v>
      </c>
      <c r="T3688" s="172">
        <v>1792</v>
      </c>
    </row>
    <row r="3689" spans="1:20" ht="15.6">
      <c r="A3689" s="2" t="s">
        <v>1275</v>
      </c>
      <c r="B3689" s="78" t="s">
        <v>11</v>
      </c>
      <c r="C3689" s="17">
        <v>14</v>
      </c>
      <c r="D3689" s="17">
        <v>1</v>
      </c>
      <c r="E3689" t="str">
        <f t="shared" si="342"/>
        <v>H</v>
      </c>
      <c r="F3689" s="17">
        <v>6</v>
      </c>
      <c r="G3689" s="17">
        <v>11</v>
      </c>
      <c r="H3689" s="17">
        <v>2</v>
      </c>
      <c r="I3689" s="17">
        <v>1</v>
      </c>
      <c r="J3689" s="12" t="s">
        <v>1286</v>
      </c>
      <c r="K3689" s="12">
        <v>1</v>
      </c>
      <c r="L3689" s="12">
        <v>2</v>
      </c>
      <c r="M3689" s="12">
        <v>0</v>
      </c>
      <c r="N3689" s="78" t="str">
        <f t="shared" si="345"/>
        <v>Object</v>
      </c>
      <c r="O3689" s="78" t="str">
        <f t="shared" si="346"/>
        <v>pic</v>
      </c>
      <c r="P3689" s="78">
        <f t="shared" si="343"/>
        <v>12831.202699999998</v>
      </c>
      <c r="Q3689" s="172">
        <f t="shared" si="344"/>
        <v>-12831.202699999998</v>
      </c>
      <c r="R3689" s="13" t="s">
        <v>78</v>
      </c>
      <c r="S3689" s="17" t="s">
        <v>17</v>
      </c>
      <c r="T3689" s="172">
        <v>1792</v>
      </c>
    </row>
    <row r="3690" spans="1:20" ht="15.6">
      <c r="A3690" s="2" t="s">
        <v>1275</v>
      </c>
      <c r="B3690" s="78" t="s">
        <v>11</v>
      </c>
      <c r="C3690" s="17">
        <v>14</v>
      </c>
      <c r="D3690" s="17">
        <v>1</v>
      </c>
      <c r="E3690" t="str">
        <f t="shared" si="342"/>
        <v>H</v>
      </c>
      <c r="F3690" s="17">
        <v>6</v>
      </c>
      <c r="G3690" s="17">
        <v>16</v>
      </c>
      <c r="H3690" s="17">
        <v>3</v>
      </c>
      <c r="I3690" s="17">
        <v>1</v>
      </c>
      <c r="J3690" s="12" t="s">
        <v>1291</v>
      </c>
      <c r="K3690" s="12">
        <v>1</v>
      </c>
      <c r="L3690" s="12">
        <v>3</v>
      </c>
      <c r="M3690" s="12">
        <v>1</v>
      </c>
      <c r="N3690" s="78" t="str">
        <f t="shared" si="345"/>
        <v>Object</v>
      </c>
      <c r="O3690" s="78" t="str">
        <f t="shared" si="346"/>
        <v>pic</v>
      </c>
      <c r="P3690" s="78">
        <f t="shared" si="343"/>
        <v>-5662.1502</v>
      </c>
      <c r="Q3690" s="172">
        <f t="shared" si="344"/>
        <v>5662.1502</v>
      </c>
      <c r="R3690" s="13" t="s">
        <v>78</v>
      </c>
      <c r="S3690" s="17" t="s">
        <v>17</v>
      </c>
      <c r="T3690" s="172">
        <v>1792</v>
      </c>
    </row>
    <row r="3691" spans="1:20" ht="15.6">
      <c r="A3691" s="2" t="s">
        <v>1275</v>
      </c>
      <c r="B3691" s="78" t="s">
        <v>11</v>
      </c>
      <c r="C3691" s="17">
        <v>14</v>
      </c>
      <c r="D3691" s="17">
        <v>1</v>
      </c>
      <c r="E3691" t="str">
        <f t="shared" ref="E3691:E3722" si="347">IF(D3691=1,"H",IF(D3691=2,"H","B"))</f>
        <v>H</v>
      </c>
      <c r="F3691" s="17">
        <v>6</v>
      </c>
      <c r="G3691" s="17">
        <v>5</v>
      </c>
      <c r="H3691" s="17">
        <v>1</v>
      </c>
      <c r="I3691" s="17">
        <v>1</v>
      </c>
      <c r="J3691" s="12" t="s">
        <v>1280</v>
      </c>
      <c r="K3691" s="12">
        <v>1</v>
      </c>
      <c r="L3691" s="12">
        <v>12</v>
      </c>
      <c r="M3691" s="12">
        <v>0</v>
      </c>
      <c r="N3691" s="78" t="str">
        <f t="shared" si="345"/>
        <v>Neutral</v>
      </c>
      <c r="O3691" s="78" t="str">
        <f t="shared" si="346"/>
        <v>pic</v>
      </c>
      <c r="P3691" s="78">
        <f t="shared" ref="P3691:P3722" si="348">IF(A3691="Drumble",J3691-7821.07,IF(A3691="Erdinger",J3691-3555.92,IF(A3691="Maria",J3691-8626.34,IF(A3691="Maskedoror",J3691- 8596.69,IF(A3691="Oda",J3691-7511.45,IF(A3691=" Pêcheresse",J3691-5379.34,IF(A3691="Pied Tordu",J3691-5505.37)))))))</f>
        <v>9961.377199999999</v>
      </c>
      <c r="Q3691" s="172">
        <f t="shared" si="344"/>
        <v>-9961.377199999999</v>
      </c>
      <c r="R3691" s="13" t="s">
        <v>78</v>
      </c>
      <c r="S3691" s="17" t="s">
        <v>17</v>
      </c>
      <c r="T3691" s="172">
        <v>1792</v>
      </c>
    </row>
    <row r="3692" spans="1:20" ht="15.6">
      <c r="A3692" s="2" t="s">
        <v>1275</v>
      </c>
      <c r="B3692" s="78" t="s">
        <v>11</v>
      </c>
      <c r="C3692" s="17">
        <v>14</v>
      </c>
      <c r="D3692" s="17">
        <v>1</v>
      </c>
      <c r="E3692" t="str">
        <f t="shared" si="347"/>
        <v>H</v>
      </c>
      <c r="F3692" s="17">
        <v>6</v>
      </c>
      <c r="G3692" s="17">
        <v>2</v>
      </c>
      <c r="H3692" s="17">
        <v>1</v>
      </c>
      <c r="I3692" s="17">
        <v>1</v>
      </c>
      <c r="J3692" s="12" t="s">
        <v>1277</v>
      </c>
      <c r="K3692" s="12">
        <v>2</v>
      </c>
      <c r="L3692" s="12">
        <v>0</v>
      </c>
      <c r="M3692" s="12">
        <v>0</v>
      </c>
      <c r="N3692" s="78" t="str">
        <f t="shared" si="345"/>
        <v>None</v>
      </c>
      <c r="O3692" s="78" t="str">
        <f t="shared" si="346"/>
        <v>None</v>
      </c>
      <c r="P3692" s="78">
        <f t="shared" si="348"/>
        <v>9409.3279999999977</v>
      </c>
      <c r="Q3692" s="172">
        <f t="shared" si="344"/>
        <v>-9409.3279999999977</v>
      </c>
      <c r="R3692" s="13" t="s">
        <v>78</v>
      </c>
      <c r="S3692" s="17" t="s">
        <v>17</v>
      </c>
      <c r="T3692" s="172">
        <v>1792</v>
      </c>
    </row>
    <row r="3693" spans="1:20" ht="15.6">
      <c r="A3693" s="2" t="s">
        <v>1275</v>
      </c>
      <c r="B3693" s="78" t="s">
        <v>11</v>
      </c>
      <c r="C3693" s="17">
        <v>14</v>
      </c>
      <c r="D3693" s="17">
        <v>1</v>
      </c>
      <c r="E3693" t="str">
        <f t="shared" si="347"/>
        <v>H</v>
      </c>
      <c r="F3693" s="17">
        <v>6</v>
      </c>
      <c r="G3693" s="17">
        <v>21</v>
      </c>
      <c r="H3693" s="17">
        <v>4</v>
      </c>
      <c r="I3693" s="17">
        <v>1</v>
      </c>
      <c r="J3693" s="12" t="s">
        <v>1296</v>
      </c>
      <c r="K3693" s="12">
        <v>1</v>
      </c>
      <c r="L3693" s="12">
        <v>11</v>
      </c>
      <c r="M3693" s="12">
        <v>1</v>
      </c>
      <c r="N3693" s="78" t="str">
        <f t="shared" si="345"/>
        <v>Neutral</v>
      </c>
      <c r="O3693" s="78" t="str">
        <f t="shared" si="346"/>
        <v>pic</v>
      </c>
      <c r="P3693" s="78">
        <f t="shared" si="348"/>
        <v>-5818.6328999999996</v>
      </c>
      <c r="Q3693" s="172">
        <f t="shared" si="344"/>
        <v>5818.6328999999996</v>
      </c>
      <c r="R3693" s="13" t="s">
        <v>78</v>
      </c>
      <c r="S3693" s="17" t="s">
        <v>17</v>
      </c>
      <c r="T3693" s="172">
        <v>1792</v>
      </c>
    </row>
    <row r="3694" spans="1:20" ht="15.6">
      <c r="A3694" s="2" t="s">
        <v>1275</v>
      </c>
      <c r="B3694" s="78" t="s">
        <v>11</v>
      </c>
      <c r="C3694" s="17">
        <v>14</v>
      </c>
      <c r="D3694" s="17">
        <v>1</v>
      </c>
      <c r="E3694" t="str">
        <f t="shared" si="347"/>
        <v>H</v>
      </c>
      <c r="F3694" s="17">
        <v>6</v>
      </c>
      <c r="G3694" s="17">
        <v>29</v>
      </c>
      <c r="H3694" s="17">
        <v>5</v>
      </c>
      <c r="I3694" s="17">
        <v>1</v>
      </c>
      <c r="J3694" s="12" t="s">
        <v>1304</v>
      </c>
      <c r="K3694" s="12">
        <v>6</v>
      </c>
      <c r="L3694" s="12">
        <v>8</v>
      </c>
      <c r="M3694" s="12">
        <v>1</v>
      </c>
      <c r="N3694" s="78" t="str">
        <f t="shared" si="345"/>
        <v>Threat</v>
      </c>
      <c r="O3694" s="78" t="str">
        <f t="shared" si="346"/>
        <v>pic</v>
      </c>
      <c r="P3694" s="78">
        <f t="shared" si="348"/>
        <v>6046.5361000000003</v>
      </c>
      <c r="Q3694" s="172">
        <f t="shared" si="344"/>
        <v>-6046.5361000000003</v>
      </c>
      <c r="R3694" s="13" t="s">
        <v>78</v>
      </c>
      <c r="S3694" s="17" t="s">
        <v>17</v>
      </c>
      <c r="T3694" s="172">
        <v>1792</v>
      </c>
    </row>
    <row r="3695" spans="1:20" ht="15.6">
      <c r="A3695" s="2" t="s">
        <v>1275</v>
      </c>
      <c r="B3695" s="78" t="s">
        <v>11</v>
      </c>
      <c r="C3695" s="17">
        <v>14</v>
      </c>
      <c r="D3695" s="17">
        <v>1</v>
      </c>
      <c r="E3695" t="str">
        <f t="shared" si="347"/>
        <v>H</v>
      </c>
      <c r="F3695" s="17">
        <v>6</v>
      </c>
      <c r="G3695" s="17">
        <v>35</v>
      </c>
      <c r="H3695" s="17">
        <v>6</v>
      </c>
      <c r="I3695" s="17">
        <v>1</v>
      </c>
      <c r="J3695" s="12" t="s">
        <v>1310</v>
      </c>
      <c r="K3695" s="12">
        <v>20</v>
      </c>
      <c r="L3695" s="12">
        <v>6</v>
      </c>
      <c r="M3695" s="12">
        <v>1</v>
      </c>
      <c r="N3695" s="78" t="str">
        <f t="shared" si="345"/>
        <v>Threat</v>
      </c>
      <c r="O3695" s="78" t="str">
        <f t="shared" si="346"/>
        <v>pic</v>
      </c>
      <c r="P3695" s="78">
        <f t="shared" si="348"/>
        <v>5913.7966000000006</v>
      </c>
      <c r="Q3695" s="172">
        <f t="shared" si="344"/>
        <v>-5913.7966000000006</v>
      </c>
      <c r="R3695" s="13" t="s">
        <v>78</v>
      </c>
      <c r="S3695" s="17" t="s">
        <v>17</v>
      </c>
      <c r="T3695" s="172">
        <v>1792</v>
      </c>
    </row>
    <row r="3696" spans="1:20" ht="15.6">
      <c r="A3696" s="2" t="s">
        <v>1275</v>
      </c>
      <c r="B3696" s="78" t="s">
        <v>11</v>
      </c>
      <c r="C3696" s="17">
        <v>14</v>
      </c>
      <c r="D3696" s="17">
        <v>1</v>
      </c>
      <c r="E3696" t="str">
        <f t="shared" si="347"/>
        <v>H</v>
      </c>
      <c r="F3696" s="17">
        <v>6</v>
      </c>
      <c r="G3696" s="17">
        <v>34</v>
      </c>
      <c r="H3696" s="17">
        <v>6</v>
      </c>
      <c r="I3696" s="17">
        <v>1</v>
      </c>
      <c r="J3696" s="12" t="s">
        <v>1309</v>
      </c>
      <c r="K3696" s="12">
        <v>8</v>
      </c>
      <c r="L3696" s="12">
        <v>7</v>
      </c>
      <c r="M3696" s="12">
        <v>1</v>
      </c>
      <c r="N3696" s="78" t="str">
        <f t="shared" si="345"/>
        <v>Threat</v>
      </c>
      <c r="O3696" s="78" t="str">
        <f t="shared" si="346"/>
        <v>pic</v>
      </c>
      <c r="P3696" s="78">
        <f t="shared" si="348"/>
        <v>5632.0003000000006</v>
      </c>
      <c r="Q3696" s="172">
        <f t="shared" si="344"/>
        <v>-5632.0003000000006</v>
      </c>
      <c r="R3696" s="13" t="s">
        <v>78</v>
      </c>
      <c r="S3696" s="17" t="s">
        <v>17</v>
      </c>
      <c r="T3696" s="172">
        <v>1792</v>
      </c>
    </row>
    <row r="3697" spans="1:20" ht="15.6">
      <c r="A3697" s="2" t="s">
        <v>1275</v>
      </c>
      <c r="B3697" s="78" t="s">
        <v>11</v>
      </c>
      <c r="C3697" s="17">
        <v>14</v>
      </c>
      <c r="D3697" s="17">
        <v>1</v>
      </c>
      <c r="E3697" t="str">
        <f t="shared" si="347"/>
        <v>H</v>
      </c>
      <c r="F3697" s="17">
        <v>6</v>
      </c>
      <c r="G3697" s="17">
        <v>4</v>
      </c>
      <c r="H3697" s="17">
        <v>1</v>
      </c>
      <c r="I3697" s="17">
        <v>1</v>
      </c>
      <c r="J3697" s="12" t="s">
        <v>1279</v>
      </c>
      <c r="K3697" s="12">
        <v>1</v>
      </c>
      <c r="L3697" s="12">
        <v>11</v>
      </c>
      <c r="M3697" s="12">
        <v>1</v>
      </c>
      <c r="N3697" s="78" t="str">
        <f t="shared" si="345"/>
        <v>Neutral</v>
      </c>
      <c r="O3697" s="78" t="str">
        <f t="shared" si="346"/>
        <v>pic</v>
      </c>
      <c r="P3697" s="78">
        <f t="shared" si="348"/>
        <v>5353.2483999999995</v>
      </c>
      <c r="Q3697" s="172">
        <f t="shared" si="344"/>
        <v>-5353.2483999999995</v>
      </c>
      <c r="R3697" s="13" t="s">
        <v>78</v>
      </c>
      <c r="S3697" s="17" t="s">
        <v>17</v>
      </c>
      <c r="T3697" s="172">
        <v>1792</v>
      </c>
    </row>
    <row r="3698" spans="1:20" ht="15.6">
      <c r="A3698" s="2" t="s">
        <v>1275</v>
      </c>
      <c r="B3698" s="78" t="s">
        <v>11</v>
      </c>
      <c r="C3698" s="17">
        <v>14</v>
      </c>
      <c r="D3698" s="17">
        <v>1</v>
      </c>
      <c r="E3698" t="str">
        <f t="shared" si="347"/>
        <v>H</v>
      </c>
      <c r="F3698" s="17">
        <v>6</v>
      </c>
      <c r="G3698" s="17">
        <v>23</v>
      </c>
      <c r="H3698" s="17">
        <v>4</v>
      </c>
      <c r="I3698" s="17">
        <v>1</v>
      </c>
      <c r="J3698" s="12" t="s">
        <v>1298</v>
      </c>
      <c r="K3698" s="12">
        <v>1</v>
      </c>
      <c r="L3698" s="12">
        <v>12</v>
      </c>
      <c r="M3698" s="12">
        <v>1</v>
      </c>
      <c r="N3698" s="78" t="str">
        <f t="shared" si="345"/>
        <v>Neutral</v>
      </c>
      <c r="O3698" s="78" t="str">
        <f t="shared" si="346"/>
        <v>pic</v>
      </c>
      <c r="P3698" s="78">
        <f t="shared" si="348"/>
        <v>-6264.4529000000002</v>
      </c>
      <c r="Q3698" s="172">
        <f t="shared" si="344"/>
        <v>6264.4529000000002</v>
      </c>
      <c r="R3698" s="13" t="s">
        <v>78</v>
      </c>
      <c r="S3698" s="17" t="s">
        <v>17</v>
      </c>
      <c r="T3698" s="172">
        <v>1792</v>
      </c>
    </row>
    <row r="3699" spans="1:20" ht="15.6">
      <c r="A3699" s="2" t="s">
        <v>1275</v>
      </c>
      <c r="B3699" s="78" t="s">
        <v>11</v>
      </c>
      <c r="C3699" s="17">
        <v>14</v>
      </c>
      <c r="D3699" s="17">
        <v>1</v>
      </c>
      <c r="E3699" t="str">
        <f t="shared" si="347"/>
        <v>H</v>
      </c>
      <c r="F3699" s="17">
        <v>6</v>
      </c>
      <c r="G3699" s="17">
        <v>28</v>
      </c>
      <c r="H3699" s="17">
        <v>5</v>
      </c>
      <c r="I3699" s="17">
        <v>1</v>
      </c>
      <c r="J3699" s="12" t="s">
        <v>1303</v>
      </c>
      <c r="K3699" s="12">
        <v>23</v>
      </c>
      <c r="L3699" s="12">
        <v>5</v>
      </c>
      <c r="M3699" s="12">
        <v>1</v>
      </c>
      <c r="N3699" s="78" t="str">
        <f t="shared" si="345"/>
        <v>Threat</v>
      </c>
      <c r="O3699" s="78" t="str">
        <f t="shared" si="346"/>
        <v>pic</v>
      </c>
      <c r="P3699" s="78">
        <f t="shared" si="348"/>
        <v>4888.9895000000006</v>
      </c>
      <c r="Q3699" s="172">
        <f t="shared" si="344"/>
        <v>-4888.9895000000006</v>
      </c>
      <c r="R3699" s="13" t="s">
        <v>78</v>
      </c>
      <c r="S3699" s="17" t="s">
        <v>17</v>
      </c>
      <c r="T3699" s="172">
        <v>1792</v>
      </c>
    </row>
    <row r="3700" spans="1:20" ht="15.6">
      <c r="A3700" s="2" t="s">
        <v>1275</v>
      </c>
      <c r="B3700" s="78" t="s">
        <v>11</v>
      </c>
      <c r="C3700" s="17">
        <v>14</v>
      </c>
      <c r="D3700" s="17">
        <v>1</v>
      </c>
      <c r="E3700" t="str">
        <f t="shared" si="347"/>
        <v>H</v>
      </c>
      <c r="F3700" s="17">
        <v>6</v>
      </c>
      <c r="G3700" s="17">
        <v>7</v>
      </c>
      <c r="H3700" s="17">
        <v>2</v>
      </c>
      <c r="I3700" s="17">
        <v>1</v>
      </c>
      <c r="J3700" s="12" t="s">
        <v>1282</v>
      </c>
      <c r="K3700" s="12">
        <v>1</v>
      </c>
      <c r="L3700" s="12">
        <v>0</v>
      </c>
      <c r="M3700" s="12">
        <v>1</v>
      </c>
      <c r="N3700" s="78" t="str">
        <f t="shared" si="345"/>
        <v>None</v>
      </c>
      <c r="O3700" s="78" t="str">
        <f t="shared" si="346"/>
        <v>None</v>
      </c>
      <c r="P3700" s="78">
        <f t="shared" si="348"/>
        <v>-6333.1235999999999</v>
      </c>
      <c r="Q3700" s="172">
        <f t="shared" si="344"/>
        <v>6333.1235999999999</v>
      </c>
      <c r="R3700" s="13" t="s">
        <v>78</v>
      </c>
      <c r="S3700" s="17" t="s">
        <v>17</v>
      </c>
      <c r="T3700" s="172">
        <v>1792</v>
      </c>
    </row>
    <row r="3701" spans="1:20" ht="15.6">
      <c r="A3701" s="2" t="s">
        <v>1275</v>
      </c>
      <c r="B3701" s="78" t="s">
        <v>11</v>
      </c>
      <c r="C3701" s="17">
        <v>14</v>
      </c>
      <c r="D3701" s="17">
        <v>1</v>
      </c>
      <c r="E3701" t="str">
        <f t="shared" si="347"/>
        <v>H</v>
      </c>
      <c r="F3701" s="17">
        <v>6</v>
      </c>
      <c r="G3701" s="17">
        <v>33</v>
      </c>
      <c r="H3701" s="17">
        <v>6</v>
      </c>
      <c r="I3701" s="17">
        <v>1</v>
      </c>
      <c r="J3701" s="12" t="s">
        <v>1308</v>
      </c>
      <c r="K3701" s="12">
        <v>1</v>
      </c>
      <c r="L3701" s="12">
        <v>8</v>
      </c>
      <c r="M3701" s="12">
        <v>1</v>
      </c>
      <c r="N3701" s="78" t="str">
        <f t="shared" si="345"/>
        <v>Threat</v>
      </c>
      <c r="O3701" s="78" t="str">
        <f t="shared" si="346"/>
        <v>pic</v>
      </c>
      <c r="P3701" s="78">
        <f t="shared" si="348"/>
        <v>-6651.3616000000002</v>
      </c>
      <c r="Q3701" s="172">
        <f t="shared" si="344"/>
        <v>6651.3616000000002</v>
      </c>
      <c r="R3701" s="13" t="s">
        <v>78</v>
      </c>
      <c r="S3701" s="17" t="s">
        <v>17</v>
      </c>
      <c r="T3701" s="172">
        <v>1792</v>
      </c>
    </row>
    <row r="3702" spans="1:20" ht="15.6">
      <c r="A3702" s="2" t="s">
        <v>1275</v>
      </c>
      <c r="B3702" s="78" t="s">
        <v>11</v>
      </c>
      <c r="C3702" s="17">
        <v>14</v>
      </c>
      <c r="D3702" s="17">
        <v>1</v>
      </c>
      <c r="E3702" t="str">
        <f t="shared" si="347"/>
        <v>H</v>
      </c>
      <c r="F3702" s="17">
        <v>6</v>
      </c>
      <c r="G3702" s="17">
        <v>3</v>
      </c>
      <c r="H3702" s="17">
        <v>1</v>
      </c>
      <c r="I3702" s="17">
        <v>1</v>
      </c>
      <c r="J3702" s="12" t="s">
        <v>1278</v>
      </c>
      <c r="K3702" s="12">
        <v>1</v>
      </c>
      <c r="L3702" s="12">
        <v>9</v>
      </c>
      <c r="M3702" s="12">
        <v>1</v>
      </c>
      <c r="N3702" s="78" t="str">
        <f t="shared" si="345"/>
        <v>Neutral</v>
      </c>
      <c r="O3702" s="78" t="str">
        <f t="shared" si="346"/>
        <v>pic</v>
      </c>
      <c r="P3702" s="78">
        <f t="shared" si="348"/>
        <v>-6660.8849</v>
      </c>
      <c r="Q3702" s="172">
        <f t="shared" si="344"/>
        <v>6660.8849</v>
      </c>
      <c r="R3702" s="13" t="s">
        <v>78</v>
      </c>
      <c r="S3702" s="17" t="s">
        <v>17</v>
      </c>
      <c r="T3702" s="172">
        <v>1792</v>
      </c>
    </row>
    <row r="3703" spans="1:20" ht="15.6">
      <c r="A3703" s="2" t="s">
        <v>1275</v>
      </c>
      <c r="B3703" s="78" t="s">
        <v>11</v>
      </c>
      <c r="C3703" s="17">
        <v>14</v>
      </c>
      <c r="D3703" s="17">
        <v>1</v>
      </c>
      <c r="E3703" t="str">
        <f t="shared" si="347"/>
        <v>H</v>
      </c>
      <c r="F3703" s="17">
        <v>6</v>
      </c>
      <c r="G3703" s="17">
        <v>14</v>
      </c>
      <c r="H3703" s="17">
        <v>3</v>
      </c>
      <c r="I3703" s="17">
        <v>1</v>
      </c>
      <c r="J3703" s="12" t="s">
        <v>1289</v>
      </c>
      <c r="K3703" s="12">
        <v>1</v>
      </c>
      <c r="L3703" s="12">
        <v>0</v>
      </c>
      <c r="M3703" s="12">
        <v>1</v>
      </c>
      <c r="N3703" s="78" t="str">
        <f t="shared" si="345"/>
        <v>None</v>
      </c>
      <c r="O3703" s="78" t="str">
        <f t="shared" si="346"/>
        <v>None</v>
      </c>
      <c r="P3703" s="78">
        <f t="shared" si="348"/>
        <v>-7216.4209000000001</v>
      </c>
      <c r="Q3703" s="172">
        <f t="shared" si="344"/>
        <v>7216.4209000000001</v>
      </c>
      <c r="R3703" s="13" t="s">
        <v>78</v>
      </c>
      <c r="S3703" s="17" t="s">
        <v>17</v>
      </c>
      <c r="T3703" s="172">
        <v>1792</v>
      </c>
    </row>
    <row r="3704" spans="1:20" ht="15.6">
      <c r="A3704" s="2" t="s">
        <v>1275</v>
      </c>
      <c r="B3704" s="78" t="s">
        <v>11</v>
      </c>
      <c r="C3704" s="17">
        <v>14</v>
      </c>
      <c r="D3704" s="17">
        <v>1</v>
      </c>
      <c r="E3704" t="str">
        <f t="shared" si="347"/>
        <v>H</v>
      </c>
      <c r="F3704" s="17">
        <v>6</v>
      </c>
      <c r="G3704" s="17">
        <v>8</v>
      </c>
      <c r="H3704" s="17">
        <v>2</v>
      </c>
      <c r="I3704" s="17">
        <v>1</v>
      </c>
      <c r="J3704" s="12" t="s">
        <v>1283</v>
      </c>
      <c r="K3704" s="12">
        <v>1</v>
      </c>
      <c r="L3704" s="12">
        <v>0</v>
      </c>
      <c r="M3704" s="12">
        <v>1</v>
      </c>
      <c r="N3704" s="78" t="str">
        <f t="shared" si="345"/>
        <v>None</v>
      </c>
      <c r="O3704" s="78" t="str">
        <f t="shared" si="346"/>
        <v>None</v>
      </c>
      <c r="P3704" s="78">
        <f t="shared" si="348"/>
        <v>-7440.6994999999997</v>
      </c>
      <c r="Q3704" s="172">
        <f t="shared" si="344"/>
        <v>7440.6994999999997</v>
      </c>
      <c r="R3704" s="13" t="s">
        <v>78</v>
      </c>
      <c r="S3704" s="17" t="s">
        <v>17</v>
      </c>
      <c r="T3704" s="172">
        <v>1792</v>
      </c>
    </row>
    <row r="3705" spans="1:20" ht="15.6">
      <c r="A3705" s="2" t="s">
        <v>1275</v>
      </c>
      <c r="B3705" s="78" t="s">
        <v>11</v>
      </c>
      <c r="C3705" s="17">
        <v>14</v>
      </c>
      <c r="D3705" s="17">
        <v>1</v>
      </c>
      <c r="E3705" t="str">
        <f t="shared" si="347"/>
        <v>H</v>
      </c>
      <c r="F3705" s="17">
        <v>6</v>
      </c>
      <c r="G3705" s="17">
        <v>3</v>
      </c>
      <c r="H3705" s="17">
        <v>1</v>
      </c>
      <c r="I3705" s="17">
        <v>2</v>
      </c>
      <c r="J3705" s="12" t="s">
        <v>1314</v>
      </c>
      <c r="K3705" s="12">
        <v>1</v>
      </c>
      <c r="L3705" s="12">
        <v>9</v>
      </c>
      <c r="M3705" s="12">
        <v>1</v>
      </c>
      <c r="N3705" s="78" t="str">
        <f t="shared" si="345"/>
        <v>Neutral</v>
      </c>
      <c r="O3705" s="78" t="str">
        <f t="shared" si="346"/>
        <v>pic</v>
      </c>
      <c r="P3705" s="78">
        <f t="shared" si="348"/>
        <v>1982.6888000000008</v>
      </c>
      <c r="Q3705" s="172">
        <f t="shared" si="344"/>
        <v>-1982.6888000000008</v>
      </c>
      <c r="R3705" s="13" t="s">
        <v>78</v>
      </c>
      <c r="S3705" s="17" t="s">
        <v>17</v>
      </c>
      <c r="T3705" s="172">
        <v>1792</v>
      </c>
    </row>
    <row r="3706" spans="1:20" ht="15.6">
      <c r="A3706" s="2" t="s">
        <v>1275</v>
      </c>
      <c r="B3706" s="78" t="s">
        <v>11</v>
      </c>
      <c r="C3706" s="17">
        <v>14</v>
      </c>
      <c r="D3706" s="17">
        <v>1</v>
      </c>
      <c r="E3706" t="str">
        <f t="shared" si="347"/>
        <v>H</v>
      </c>
      <c r="F3706" s="17">
        <v>6</v>
      </c>
      <c r="G3706" s="17">
        <v>24</v>
      </c>
      <c r="H3706" s="17">
        <v>4</v>
      </c>
      <c r="I3706" s="17">
        <v>2</v>
      </c>
      <c r="J3706" s="12" t="s">
        <v>1335</v>
      </c>
      <c r="K3706" s="12">
        <v>2</v>
      </c>
      <c r="L3706" s="12">
        <v>5</v>
      </c>
      <c r="M3706" s="12">
        <v>1</v>
      </c>
      <c r="N3706" s="78" t="str">
        <f t="shared" si="345"/>
        <v>Threat</v>
      </c>
      <c r="O3706" s="78" t="str">
        <f t="shared" si="346"/>
        <v>pic</v>
      </c>
      <c r="P3706" s="78">
        <f t="shared" si="348"/>
        <v>1869.1950999999999</v>
      </c>
      <c r="Q3706" s="172">
        <f t="shared" si="344"/>
        <v>-1869.1950999999999</v>
      </c>
      <c r="R3706" s="13" t="s">
        <v>78</v>
      </c>
      <c r="S3706" s="17" t="s">
        <v>17</v>
      </c>
      <c r="T3706" s="172">
        <v>1792</v>
      </c>
    </row>
    <row r="3707" spans="1:20" ht="15.6">
      <c r="A3707" s="2" t="s">
        <v>1275</v>
      </c>
      <c r="B3707" s="78" t="s">
        <v>11</v>
      </c>
      <c r="C3707" s="17">
        <v>14</v>
      </c>
      <c r="D3707" s="17">
        <v>1</v>
      </c>
      <c r="E3707" t="str">
        <f t="shared" si="347"/>
        <v>H</v>
      </c>
      <c r="F3707" s="17">
        <v>6</v>
      </c>
      <c r="G3707" s="17">
        <v>4</v>
      </c>
      <c r="H3707" s="17">
        <v>1</v>
      </c>
      <c r="I3707" s="17">
        <v>2</v>
      </c>
      <c r="J3707" s="12" t="s">
        <v>1315</v>
      </c>
      <c r="K3707" s="12">
        <v>1</v>
      </c>
      <c r="L3707" s="12">
        <v>12</v>
      </c>
      <c r="M3707" s="12">
        <v>1</v>
      </c>
      <c r="N3707" s="78" t="str">
        <f t="shared" si="345"/>
        <v>Neutral</v>
      </c>
      <c r="O3707" s="78" t="str">
        <f t="shared" si="346"/>
        <v>pic</v>
      </c>
      <c r="P3707" s="78">
        <f t="shared" si="348"/>
        <v>1653.5667000000003</v>
      </c>
      <c r="Q3707" s="172">
        <f t="shared" si="344"/>
        <v>-1653.5667000000003</v>
      </c>
      <c r="R3707" s="13" t="s">
        <v>78</v>
      </c>
      <c r="S3707" s="17" t="s">
        <v>17</v>
      </c>
      <c r="T3707" s="172">
        <v>1792</v>
      </c>
    </row>
    <row r="3708" spans="1:20" ht="15.6">
      <c r="A3708" s="2" t="s">
        <v>1275</v>
      </c>
      <c r="B3708" s="78" t="s">
        <v>11</v>
      </c>
      <c r="C3708" s="17">
        <v>14</v>
      </c>
      <c r="D3708" s="17">
        <v>1</v>
      </c>
      <c r="E3708" t="str">
        <f t="shared" si="347"/>
        <v>H</v>
      </c>
      <c r="F3708" s="17">
        <v>6</v>
      </c>
      <c r="G3708" s="17">
        <v>18</v>
      </c>
      <c r="H3708" s="17">
        <v>3</v>
      </c>
      <c r="I3708" s="17">
        <v>2</v>
      </c>
      <c r="J3708" s="12" t="s">
        <v>1329</v>
      </c>
      <c r="K3708" s="12">
        <v>1</v>
      </c>
      <c r="L3708" s="12">
        <v>12</v>
      </c>
      <c r="M3708" s="12">
        <v>1</v>
      </c>
      <c r="N3708" s="78" t="str">
        <f t="shared" si="345"/>
        <v>Neutral</v>
      </c>
      <c r="O3708" s="78" t="str">
        <f t="shared" si="346"/>
        <v>pic</v>
      </c>
      <c r="P3708" s="78">
        <f t="shared" si="348"/>
        <v>1327.4988999999996</v>
      </c>
      <c r="Q3708" s="172">
        <f t="shared" si="344"/>
        <v>-1327.4988999999996</v>
      </c>
      <c r="R3708" s="13" t="s">
        <v>78</v>
      </c>
      <c r="S3708" s="17" t="s">
        <v>17</v>
      </c>
      <c r="T3708" s="172">
        <v>1792</v>
      </c>
    </row>
    <row r="3709" spans="1:20" ht="15.6">
      <c r="A3709" s="2" t="s">
        <v>1275</v>
      </c>
      <c r="B3709" s="78" t="s">
        <v>11</v>
      </c>
      <c r="C3709" s="17">
        <v>14</v>
      </c>
      <c r="D3709" s="17">
        <v>1</v>
      </c>
      <c r="E3709" t="str">
        <f t="shared" si="347"/>
        <v>H</v>
      </c>
      <c r="F3709" s="17">
        <v>6</v>
      </c>
      <c r="G3709" s="17">
        <v>13</v>
      </c>
      <c r="H3709" s="17">
        <v>3</v>
      </c>
      <c r="I3709" s="17">
        <v>2</v>
      </c>
      <c r="J3709" s="12" t="s">
        <v>1324</v>
      </c>
      <c r="K3709" s="12">
        <v>8</v>
      </c>
      <c r="L3709" s="12">
        <v>0</v>
      </c>
      <c r="M3709" s="12">
        <v>1</v>
      </c>
      <c r="N3709" s="78" t="str">
        <f t="shared" si="345"/>
        <v>None</v>
      </c>
      <c r="O3709" s="78" t="str">
        <f t="shared" si="346"/>
        <v>None</v>
      </c>
      <c r="P3709" s="78">
        <f t="shared" si="348"/>
        <v>1174.5477000000001</v>
      </c>
      <c r="Q3709" s="172">
        <f t="shared" si="344"/>
        <v>-1174.5477000000001</v>
      </c>
      <c r="R3709" s="13" t="s">
        <v>78</v>
      </c>
      <c r="S3709" s="17" t="s">
        <v>17</v>
      </c>
      <c r="T3709" s="172">
        <v>1792</v>
      </c>
    </row>
    <row r="3710" spans="1:20" ht="15.6">
      <c r="A3710" s="2" t="s">
        <v>1275</v>
      </c>
      <c r="B3710" s="78" t="s">
        <v>11</v>
      </c>
      <c r="C3710" s="17">
        <v>14</v>
      </c>
      <c r="D3710" s="17">
        <v>1</v>
      </c>
      <c r="E3710" t="str">
        <f t="shared" si="347"/>
        <v>H</v>
      </c>
      <c r="F3710" s="17">
        <v>6</v>
      </c>
      <c r="G3710" s="17">
        <v>33</v>
      </c>
      <c r="H3710" s="17">
        <v>6</v>
      </c>
      <c r="I3710" s="17">
        <v>2</v>
      </c>
      <c r="J3710" s="12" t="s">
        <v>1344</v>
      </c>
      <c r="K3710" s="12">
        <v>5</v>
      </c>
      <c r="L3710" s="12">
        <v>1</v>
      </c>
      <c r="M3710" s="12">
        <v>1</v>
      </c>
      <c r="N3710" s="78" t="str">
        <f t="shared" si="345"/>
        <v>Object</v>
      </c>
      <c r="O3710" s="78" t="str">
        <f t="shared" si="346"/>
        <v>pic</v>
      </c>
      <c r="P3710" s="78">
        <f t="shared" si="348"/>
        <v>1134.711400000001</v>
      </c>
      <c r="Q3710" s="172">
        <f t="shared" si="344"/>
        <v>-1134.711400000001</v>
      </c>
      <c r="R3710" s="13" t="s">
        <v>78</v>
      </c>
      <c r="S3710" s="17" t="s">
        <v>17</v>
      </c>
      <c r="T3710" s="172">
        <v>1792</v>
      </c>
    </row>
    <row r="3711" spans="1:20" ht="15.6">
      <c r="A3711" s="2" t="s">
        <v>1275</v>
      </c>
      <c r="B3711" s="78" t="s">
        <v>11</v>
      </c>
      <c r="C3711" s="17">
        <v>14</v>
      </c>
      <c r="D3711" s="17">
        <v>1</v>
      </c>
      <c r="E3711" t="str">
        <f t="shared" si="347"/>
        <v>H</v>
      </c>
      <c r="F3711" s="17">
        <v>6</v>
      </c>
      <c r="G3711" s="17">
        <v>6</v>
      </c>
      <c r="H3711" s="17">
        <v>1</v>
      </c>
      <c r="I3711" s="17">
        <v>2</v>
      </c>
      <c r="J3711" s="12" t="s">
        <v>1317</v>
      </c>
      <c r="K3711" s="12">
        <v>1</v>
      </c>
      <c r="L3711" s="12">
        <v>10</v>
      </c>
      <c r="M3711" s="12">
        <v>1</v>
      </c>
      <c r="N3711" s="78" t="str">
        <f t="shared" si="345"/>
        <v>Neutral</v>
      </c>
      <c r="O3711" s="78" t="str">
        <f t="shared" si="346"/>
        <v>pic</v>
      </c>
      <c r="P3711" s="78">
        <f t="shared" si="348"/>
        <v>568.51170000000002</v>
      </c>
      <c r="Q3711" s="172">
        <f t="shared" si="344"/>
        <v>-568.51170000000002</v>
      </c>
      <c r="R3711" s="13" t="s">
        <v>78</v>
      </c>
      <c r="S3711" s="17" t="s">
        <v>17</v>
      </c>
      <c r="T3711" s="172">
        <v>1792</v>
      </c>
    </row>
    <row r="3712" spans="1:20" ht="15.6">
      <c r="A3712" s="2" t="s">
        <v>1275</v>
      </c>
      <c r="B3712" s="78" t="s">
        <v>11</v>
      </c>
      <c r="C3712" s="17">
        <v>14</v>
      </c>
      <c r="D3712" s="17">
        <v>1</v>
      </c>
      <c r="E3712" t="str">
        <f t="shared" si="347"/>
        <v>H</v>
      </c>
      <c r="F3712" s="17">
        <v>6</v>
      </c>
      <c r="G3712" s="17">
        <v>35</v>
      </c>
      <c r="H3712" s="17">
        <v>6</v>
      </c>
      <c r="I3712" s="17">
        <v>2</v>
      </c>
      <c r="J3712" s="12" t="s">
        <v>1346</v>
      </c>
      <c r="K3712" s="12">
        <v>5</v>
      </c>
      <c r="L3712" s="12">
        <v>2</v>
      </c>
      <c r="M3712" s="12">
        <v>1</v>
      </c>
      <c r="N3712" s="78" t="str">
        <f t="shared" si="345"/>
        <v>Object</v>
      </c>
      <c r="O3712" s="78" t="str">
        <f t="shared" si="346"/>
        <v>pic</v>
      </c>
      <c r="P3712" s="78">
        <f t="shared" si="348"/>
        <v>-330.80450000000019</v>
      </c>
      <c r="Q3712" s="172">
        <f t="shared" si="344"/>
        <v>330.80450000000019</v>
      </c>
      <c r="R3712" s="13" t="s">
        <v>78</v>
      </c>
      <c r="S3712" s="17" t="s">
        <v>17</v>
      </c>
      <c r="T3712" s="172">
        <v>1792</v>
      </c>
    </row>
    <row r="3713" spans="1:20" ht="15.6">
      <c r="A3713" s="2" t="s">
        <v>1275</v>
      </c>
      <c r="B3713" s="78" t="s">
        <v>11</v>
      </c>
      <c r="C3713" s="17">
        <v>14</v>
      </c>
      <c r="D3713" s="17">
        <v>1</v>
      </c>
      <c r="E3713" t="str">
        <f t="shared" si="347"/>
        <v>H</v>
      </c>
      <c r="F3713" s="17">
        <v>6</v>
      </c>
      <c r="G3713" s="17">
        <v>21</v>
      </c>
      <c r="H3713" s="17">
        <v>4</v>
      </c>
      <c r="I3713" s="17">
        <v>2</v>
      </c>
      <c r="J3713" s="12" t="s">
        <v>1332</v>
      </c>
      <c r="K3713" s="12">
        <v>7</v>
      </c>
      <c r="L3713" s="12">
        <v>7</v>
      </c>
      <c r="M3713" s="12">
        <v>1</v>
      </c>
      <c r="N3713" s="78" t="str">
        <f t="shared" si="345"/>
        <v>Threat</v>
      </c>
      <c r="O3713" s="78" t="str">
        <f t="shared" si="346"/>
        <v>pic</v>
      </c>
      <c r="P3713" s="78">
        <f t="shared" si="348"/>
        <v>-623.42900000000009</v>
      </c>
      <c r="Q3713" s="172">
        <f t="shared" si="344"/>
        <v>623.42900000000009</v>
      </c>
      <c r="R3713" s="13" t="s">
        <v>78</v>
      </c>
      <c r="S3713" s="17" t="s">
        <v>17</v>
      </c>
      <c r="T3713" s="172">
        <v>1792</v>
      </c>
    </row>
    <row r="3714" spans="1:20" ht="15.6">
      <c r="A3714" s="2" t="s">
        <v>1275</v>
      </c>
      <c r="B3714" s="78" t="s">
        <v>11</v>
      </c>
      <c r="C3714" s="17">
        <v>14</v>
      </c>
      <c r="D3714" s="17">
        <v>1</v>
      </c>
      <c r="E3714" t="str">
        <f t="shared" si="347"/>
        <v>H</v>
      </c>
      <c r="F3714" s="17">
        <v>6</v>
      </c>
      <c r="G3714" s="17">
        <v>17</v>
      </c>
      <c r="H3714" s="17">
        <v>3</v>
      </c>
      <c r="I3714" s="17">
        <v>2</v>
      </c>
      <c r="J3714" s="12" t="s">
        <v>1328</v>
      </c>
      <c r="K3714" s="12">
        <v>1</v>
      </c>
      <c r="L3714" s="12">
        <v>9</v>
      </c>
      <c r="M3714" s="12">
        <v>1</v>
      </c>
      <c r="N3714" s="78" t="str">
        <f t="shared" si="345"/>
        <v>Neutral</v>
      </c>
      <c r="O3714" s="78" t="str">
        <f t="shared" si="346"/>
        <v>pic</v>
      </c>
      <c r="P3714" s="78">
        <f t="shared" si="348"/>
        <v>-797.73379999999997</v>
      </c>
      <c r="Q3714" s="172">
        <f t="shared" si="344"/>
        <v>797.73379999999997</v>
      </c>
      <c r="R3714" s="13" t="s">
        <v>78</v>
      </c>
      <c r="S3714" s="17" t="s">
        <v>17</v>
      </c>
      <c r="T3714" s="172">
        <v>1792</v>
      </c>
    </row>
    <row r="3715" spans="1:20" ht="15.6">
      <c r="A3715" s="2" t="s">
        <v>1275</v>
      </c>
      <c r="B3715" s="78" t="s">
        <v>11</v>
      </c>
      <c r="C3715" s="17">
        <v>14</v>
      </c>
      <c r="D3715" s="17">
        <v>1</v>
      </c>
      <c r="E3715" t="str">
        <f t="shared" si="347"/>
        <v>H</v>
      </c>
      <c r="F3715" s="17">
        <v>6</v>
      </c>
      <c r="G3715" s="17">
        <v>5</v>
      </c>
      <c r="H3715" s="17">
        <v>1</v>
      </c>
      <c r="I3715" s="17">
        <v>2</v>
      </c>
      <c r="J3715" s="12" t="s">
        <v>1316</v>
      </c>
      <c r="K3715" s="12">
        <v>1</v>
      </c>
      <c r="L3715" s="12">
        <v>11</v>
      </c>
      <c r="M3715" s="12">
        <v>1</v>
      </c>
      <c r="N3715" s="78" t="str">
        <f t="shared" si="345"/>
        <v>Neutral</v>
      </c>
      <c r="O3715" s="78" t="str">
        <f t="shared" si="346"/>
        <v>pic</v>
      </c>
      <c r="P3715" s="78">
        <f t="shared" si="348"/>
        <v>-838.74589999999989</v>
      </c>
      <c r="Q3715" s="172">
        <f t="shared" si="344"/>
        <v>838.74589999999989</v>
      </c>
      <c r="R3715" s="13" t="s">
        <v>78</v>
      </c>
      <c r="S3715" s="17" t="s">
        <v>17</v>
      </c>
      <c r="T3715" s="172">
        <v>1792</v>
      </c>
    </row>
    <row r="3716" spans="1:20" ht="15.6">
      <c r="A3716" s="2" t="s">
        <v>1275</v>
      </c>
      <c r="B3716" s="78" t="s">
        <v>11</v>
      </c>
      <c r="C3716" s="17">
        <v>14</v>
      </c>
      <c r="D3716" s="17">
        <v>1</v>
      </c>
      <c r="E3716" t="str">
        <f t="shared" si="347"/>
        <v>H</v>
      </c>
      <c r="F3716" s="17">
        <v>6</v>
      </c>
      <c r="G3716" s="17">
        <v>12</v>
      </c>
      <c r="H3716" s="17">
        <v>2</v>
      </c>
      <c r="I3716" s="17">
        <v>2</v>
      </c>
      <c r="J3716" s="12" t="s">
        <v>1323</v>
      </c>
      <c r="K3716" s="12">
        <v>1</v>
      </c>
      <c r="L3716" s="12">
        <v>6</v>
      </c>
      <c r="M3716" s="12">
        <v>0</v>
      </c>
      <c r="N3716" s="78" t="str">
        <f t="shared" si="345"/>
        <v>Threat</v>
      </c>
      <c r="O3716" s="78" t="str">
        <f t="shared" si="346"/>
        <v>pic</v>
      </c>
      <c r="P3716" s="78">
        <f t="shared" si="348"/>
        <v>49638.768000000004</v>
      </c>
      <c r="Q3716" s="172">
        <f t="shared" si="344"/>
        <v>-49638.768000000004</v>
      </c>
      <c r="R3716" s="13" t="s">
        <v>78</v>
      </c>
      <c r="S3716" s="17" t="s">
        <v>17</v>
      </c>
      <c r="T3716" s="172">
        <v>1792</v>
      </c>
    </row>
    <row r="3717" spans="1:20" ht="15.6">
      <c r="A3717" s="2" t="s">
        <v>1275</v>
      </c>
      <c r="B3717" s="78" t="s">
        <v>11</v>
      </c>
      <c r="C3717" s="17">
        <v>14</v>
      </c>
      <c r="D3717" s="17">
        <v>1</v>
      </c>
      <c r="E3717" t="str">
        <f t="shared" si="347"/>
        <v>H</v>
      </c>
      <c r="F3717" s="17">
        <v>6</v>
      </c>
      <c r="G3717" s="17">
        <v>1</v>
      </c>
      <c r="H3717" s="17">
        <v>1</v>
      </c>
      <c r="I3717" s="17">
        <v>2</v>
      </c>
      <c r="J3717" s="12" t="s">
        <v>1312</v>
      </c>
      <c r="K3717" s="12">
        <v>2</v>
      </c>
      <c r="L3717" s="12">
        <v>0</v>
      </c>
      <c r="M3717" s="12">
        <v>1</v>
      </c>
      <c r="N3717" s="78" t="str">
        <f t="shared" si="345"/>
        <v>None</v>
      </c>
      <c r="O3717" s="78" t="str">
        <f t="shared" si="346"/>
        <v>None</v>
      </c>
      <c r="P3717" s="78">
        <f t="shared" si="348"/>
        <v>-2213.1381000000001</v>
      </c>
      <c r="Q3717" s="172">
        <f t="shared" si="344"/>
        <v>2213.1381000000001</v>
      </c>
      <c r="R3717" s="13" t="s">
        <v>78</v>
      </c>
      <c r="S3717" s="17" t="s">
        <v>17</v>
      </c>
      <c r="T3717" s="172">
        <v>1792</v>
      </c>
    </row>
    <row r="3718" spans="1:20" ht="15.6">
      <c r="A3718" s="2" t="s">
        <v>1275</v>
      </c>
      <c r="B3718" s="78" t="s">
        <v>11</v>
      </c>
      <c r="C3718" s="17">
        <v>14</v>
      </c>
      <c r="D3718" s="17">
        <v>1</v>
      </c>
      <c r="E3718" t="str">
        <f t="shared" si="347"/>
        <v>H</v>
      </c>
      <c r="F3718" s="17">
        <v>6</v>
      </c>
      <c r="G3718" s="17">
        <v>19</v>
      </c>
      <c r="H3718" s="17">
        <v>4</v>
      </c>
      <c r="I3718" s="17">
        <v>2</v>
      </c>
      <c r="J3718" s="12" t="s">
        <v>1330</v>
      </c>
      <c r="K3718" s="12">
        <v>1</v>
      </c>
      <c r="L3718" s="12">
        <v>0</v>
      </c>
      <c r="M3718" s="12">
        <v>1</v>
      </c>
      <c r="N3718" s="78" t="str">
        <f t="shared" si="345"/>
        <v>None</v>
      </c>
      <c r="O3718" s="78" t="str">
        <f t="shared" si="346"/>
        <v>None</v>
      </c>
      <c r="P3718" s="78">
        <f t="shared" si="348"/>
        <v>-3140.9688999999998</v>
      </c>
      <c r="Q3718" s="172">
        <f t="shared" si="344"/>
        <v>3140.9688999999998</v>
      </c>
      <c r="R3718" s="13" t="s">
        <v>78</v>
      </c>
      <c r="S3718" s="17" t="s">
        <v>17</v>
      </c>
      <c r="T3718" s="172">
        <v>1792</v>
      </c>
    </row>
    <row r="3719" spans="1:20" ht="15.6">
      <c r="A3719" s="2" t="s">
        <v>1275</v>
      </c>
      <c r="B3719" s="78" t="s">
        <v>11</v>
      </c>
      <c r="C3719" s="17">
        <v>14</v>
      </c>
      <c r="D3719" s="17">
        <v>1</v>
      </c>
      <c r="E3719" t="str">
        <f t="shared" si="347"/>
        <v>H</v>
      </c>
      <c r="F3719" s="17">
        <v>6</v>
      </c>
      <c r="G3719" s="17">
        <v>8</v>
      </c>
      <c r="H3719" s="17">
        <v>2</v>
      </c>
      <c r="I3719" s="17">
        <v>2</v>
      </c>
      <c r="J3719" s="12" t="s">
        <v>1319</v>
      </c>
      <c r="K3719" s="12">
        <v>1</v>
      </c>
      <c r="L3719" s="12">
        <v>0</v>
      </c>
      <c r="M3719" s="12">
        <v>1</v>
      </c>
      <c r="N3719" s="78" t="str">
        <f t="shared" si="345"/>
        <v>None</v>
      </c>
      <c r="O3719" s="78" t="str">
        <f t="shared" si="346"/>
        <v>None</v>
      </c>
      <c r="P3719" s="78">
        <f t="shared" si="348"/>
        <v>-3378.4700999999995</v>
      </c>
      <c r="Q3719" s="172">
        <f t="shared" si="344"/>
        <v>3378.4700999999995</v>
      </c>
      <c r="R3719" s="13" t="s">
        <v>78</v>
      </c>
      <c r="S3719" s="17" t="s">
        <v>17</v>
      </c>
      <c r="T3719" s="172">
        <v>1792</v>
      </c>
    </row>
    <row r="3720" spans="1:20" ht="15.6">
      <c r="A3720" s="2" t="s">
        <v>1275</v>
      </c>
      <c r="B3720" s="78" t="s">
        <v>11</v>
      </c>
      <c r="C3720" s="17">
        <v>14</v>
      </c>
      <c r="D3720" s="17">
        <v>1</v>
      </c>
      <c r="E3720" t="str">
        <f t="shared" si="347"/>
        <v>H</v>
      </c>
      <c r="F3720" s="17">
        <v>6</v>
      </c>
      <c r="G3720" s="17">
        <v>31</v>
      </c>
      <c r="H3720" s="17">
        <v>6</v>
      </c>
      <c r="I3720" s="17">
        <v>2</v>
      </c>
      <c r="J3720" s="12" t="s">
        <v>1342</v>
      </c>
      <c r="K3720" s="12">
        <v>1</v>
      </c>
      <c r="L3720" s="12">
        <v>0</v>
      </c>
      <c r="M3720" s="12">
        <v>1</v>
      </c>
      <c r="N3720" s="78" t="str">
        <f t="shared" si="345"/>
        <v>None</v>
      </c>
      <c r="O3720" s="78" t="str">
        <f t="shared" si="346"/>
        <v>None</v>
      </c>
      <c r="P3720" s="78">
        <f t="shared" si="348"/>
        <v>-3505.2549999999997</v>
      </c>
      <c r="Q3720" s="172">
        <f t="shared" si="344"/>
        <v>3505.2549999999997</v>
      </c>
      <c r="R3720" s="13" t="s">
        <v>78</v>
      </c>
      <c r="S3720" s="17" t="s">
        <v>17</v>
      </c>
      <c r="T3720" s="172">
        <v>1792</v>
      </c>
    </row>
    <row r="3721" spans="1:20" ht="15.6">
      <c r="A3721" s="2" t="s">
        <v>1275</v>
      </c>
      <c r="B3721" s="78" t="s">
        <v>11</v>
      </c>
      <c r="C3721" s="17">
        <v>14</v>
      </c>
      <c r="D3721" s="17">
        <v>1</v>
      </c>
      <c r="E3721" t="str">
        <f t="shared" si="347"/>
        <v>H</v>
      </c>
      <c r="F3721" s="17">
        <v>6</v>
      </c>
      <c r="G3721" s="17">
        <v>11</v>
      </c>
      <c r="H3721" s="17">
        <v>2</v>
      </c>
      <c r="I3721" s="17">
        <v>2</v>
      </c>
      <c r="J3721" s="12" t="s">
        <v>1322</v>
      </c>
      <c r="K3721" s="12">
        <v>1</v>
      </c>
      <c r="L3721" s="12">
        <v>8</v>
      </c>
      <c r="M3721" s="12">
        <v>0</v>
      </c>
      <c r="N3721" s="78" t="str">
        <f t="shared" si="345"/>
        <v>Threat</v>
      </c>
      <c r="O3721" s="78" t="str">
        <f t="shared" si="346"/>
        <v>pic</v>
      </c>
      <c r="P3721" s="78">
        <f t="shared" si="348"/>
        <v>28608.490199999997</v>
      </c>
      <c r="Q3721" s="172">
        <f t="shared" si="344"/>
        <v>-28608.490199999997</v>
      </c>
      <c r="R3721" s="13" t="s">
        <v>78</v>
      </c>
      <c r="S3721" s="17" t="s">
        <v>17</v>
      </c>
      <c r="T3721" s="172">
        <v>1792</v>
      </c>
    </row>
    <row r="3722" spans="1:20" ht="15.6">
      <c r="A3722" s="2" t="s">
        <v>1275</v>
      </c>
      <c r="B3722" s="78" t="s">
        <v>11</v>
      </c>
      <c r="C3722" s="17">
        <v>14</v>
      </c>
      <c r="D3722" s="17">
        <v>1</v>
      </c>
      <c r="E3722" t="str">
        <f t="shared" si="347"/>
        <v>H</v>
      </c>
      <c r="F3722" s="17">
        <v>6</v>
      </c>
      <c r="G3722" s="17">
        <v>2</v>
      </c>
      <c r="H3722" s="17">
        <v>1</v>
      </c>
      <c r="I3722" s="17">
        <v>2</v>
      </c>
      <c r="J3722" s="12" t="s">
        <v>1313</v>
      </c>
      <c r="K3722" s="12">
        <v>1</v>
      </c>
      <c r="L3722" s="12">
        <v>0</v>
      </c>
      <c r="M3722" s="12">
        <v>1</v>
      </c>
      <c r="N3722" s="78" t="str">
        <f t="shared" si="345"/>
        <v>None</v>
      </c>
      <c r="O3722" s="78" t="str">
        <f t="shared" si="346"/>
        <v>None</v>
      </c>
      <c r="P3722" s="78">
        <f t="shared" si="348"/>
        <v>-4172.5282999999999</v>
      </c>
      <c r="Q3722" s="172">
        <f t="shared" si="344"/>
        <v>4172.5282999999999</v>
      </c>
      <c r="R3722" s="13" t="s">
        <v>78</v>
      </c>
      <c r="S3722" s="17" t="s">
        <v>17</v>
      </c>
      <c r="T3722" s="172">
        <v>1792</v>
      </c>
    </row>
    <row r="3723" spans="1:20" ht="15.6">
      <c r="A3723" s="2" t="s">
        <v>1275</v>
      </c>
      <c r="B3723" s="78" t="s">
        <v>11</v>
      </c>
      <c r="C3723" s="17">
        <v>14</v>
      </c>
      <c r="D3723" s="17">
        <v>1</v>
      </c>
      <c r="E3723" t="str">
        <f t="shared" ref="E3723:E3754" si="349">IF(D3723=1,"H",IF(D3723=2,"H","B"))</f>
        <v>H</v>
      </c>
      <c r="F3723" s="17">
        <v>6</v>
      </c>
      <c r="G3723" s="17">
        <v>22</v>
      </c>
      <c r="H3723" s="17">
        <v>4</v>
      </c>
      <c r="I3723" s="17">
        <v>2</v>
      </c>
      <c r="J3723" s="12" t="s">
        <v>1333</v>
      </c>
      <c r="K3723" s="12">
        <v>1</v>
      </c>
      <c r="L3723" s="12">
        <v>6</v>
      </c>
      <c r="M3723" s="12">
        <v>1</v>
      </c>
      <c r="N3723" s="78" t="str">
        <f t="shared" si="345"/>
        <v>Threat</v>
      </c>
      <c r="O3723" s="78" t="str">
        <f t="shared" si="346"/>
        <v>pic</v>
      </c>
      <c r="P3723" s="78">
        <f t="shared" ref="P3723:P3754" si="350">IF(A3723="Drumble",J3723-7821.07,IF(A3723="Erdinger",J3723-3555.92,IF(A3723="Maria",J3723-8626.34,IF(A3723="Maskedoror",J3723- 8596.69,IF(A3723="Oda",J3723-7511.45,IF(A3723=" Pêcheresse",J3723-5379.34,IF(A3723="Pied Tordu",J3723-5505.37)))))))</f>
        <v>-4600.5805999999993</v>
      </c>
      <c r="Q3723" s="172">
        <f t="shared" ref="Q3723:Q3786" si="351">P3723*-1</f>
        <v>4600.5805999999993</v>
      </c>
      <c r="R3723" s="13" t="s">
        <v>78</v>
      </c>
      <c r="S3723" s="17" t="s">
        <v>17</v>
      </c>
      <c r="T3723" s="172">
        <v>1792</v>
      </c>
    </row>
    <row r="3724" spans="1:20" ht="15.6">
      <c r="A3724" s="2" t="s">
        <v>1275</v>
      </c>
      <c r="B3724" s="78" t="s">
        <v>11</v>
      </c>
      <c r="C3724" s="17">
        <v>14</v>
      </c>
      <c r="D3724" s="17">
        <v>1</v>
      </c>
      <c r="E3724" t="str">
        <f t="shared" si="349"/>
        <v>H</v>
      </c>
      <c r="F3724" s="17">
        <v>6</v>
      </c>
      <c r="G3724" s="17">
        <v>7</v>
      </c>
      <c r="H3724" s="17">
        <v>2</v>
      </c>
      <c r="I3724" s="17">
        <v>2</v>
      </c>
      <c r="J3724" s="12" t="s">
        <v>1318</v>
      </c>
      <c r="K3724" s="12">
        <v>1</v>
      </c>
      <c r="L3724" s="12">
        <v>0</v>
      </c>
      <c r="M3724" s="12">
        <v>0</v>
      </c>
      <c r="N3724" s="78" t="str">
        <f t="shared" si="345"/>
        <v>None</v>
      </c>
      <c r="O3724" s="78" t="str">
        <f t="shared" si="346"/>
        <v>None</v>
      </c>
      <c r="P3724" s="78">
        <f t="shared" si="350"/>
        <v>20503.3658</v>
      </c>
      <c r="Q3724" s="172">
        <f t="shared" si="351"/>
        <v>-20503.3658</v>
      </c>
      <c r="R3724" s="13" t="s">
        <v>78</v>
      </c>
      <c r="S3724" s="17" t="s">
        <v>17</v>
      </c>
      <c r="T3724" s="172">
        <v>1792</v>
      </c>
    </row>
    <row r="3725" spans="1:20" ht="15.6">
      <c r="A3725" s="2" t="s">
        <v>1275</v>
      </c>
      <c r="B3725" s="78" t="s">
        <v>11</v>
      </c>
      <c r="C3725" s="17">
        <v>14</v>
      </c>
      <c r="D3725" s="17">
        <v>1</v>
      </c>
      <c r="E3725" t="str">
        <f t="shared" si="349"/>
        <v>H</v>
      </c>
      <c r="F3725" s="17">
        <v>6</v>
      </c>
      <c r="G3725" s="17">
        <v>23</v>
      </c>
      <c r="H3725" s="17">
        <v>4</v>
      </c>
      <c r="I3725" s="17">
        <v>2</v>
      </c>
      <c r="J3725" s="12" t="s">
        <v>1334</v>
      </c>
      <c r="K3725" s="12">
        <v>1</v>
      </c>
      <c r="L3725" s="12">
        <v>8</v>
      </c>
      <c r="M3725" s="12">
        <v>0</v>
      </c>
      <c r="N3725" s="78" t="str">
        <f t="shared" si="345"/>
        <v>Threat</v>
      </c>
      <c r="O3725" s="78" t="str">
        <f t="shared" si="346"/>
        <v>pic</v>
      </c>
      <c r="P3725" s="78">
        <f t="shared" si="350"/>
        <v>17692.077499999999</v>
      </c>
      <c r="Q3725" s="172">
        <f t="shared" si="351"/>
        <v>-17692.077499999999</v>
      </c>
      <c r="R3725" s="13" t="s">
        <v>78</v>
      </c>
      <c r="S3725" s="17" t="s">
        <v>17</v>
      </c>
      <c r="T3725" s="172">
        <v>1792</v>
      </c>
    </row>
    <row r="3726" spans="1:20" ht="15.6">
      <c r="A3726" s="2" t="s">
        <v>1275</v>
      </c>
      <c r="B3726" s="78" t="s">
        <v>11</v>
      </c>
      <c r="C3726" s="17">
        <v>14</v>
      </c>
      <c r="D3726" s="17">
        <v>1</v>
      </c>
      <c r="E3726" t="str">
        <f t="shared" si="349"/>
        <v>H</v>
      </c>
      <c r="F3726" s="17">
        <v>6</v>
      </c>
      <c r="G3726" s="17">
        <v>15</v>
      </c>
      <c r="H3726" s="17">
        <v>3</v>
      </c>
      <c r="I3726" s="17">
        <v>2</v>
      </c>
      <c r="J3726" s="12" t="s">
        <v>1326</v>
      </c>
      <c r="K3726" s="12">
        <v>1</v>
      </c>
      <c r="L3726" s="12">
        <v>10</v>
      </c>
      <c r="M3726" s="12">
        <v>0</v>
      </c>
      <c r="N3726" s="78" t="str">
        <f t="shared" si="345"/>
        <v>Neutral</v>
      </c>
      <c r="O3726" s="78" t="str">
        <f t="shared" si="346"/>
        <v>pic</v>
      </c>
      <c r="P3726" s="78">
        <f t="shared" si="350"/>
        <v>17184.937900000001</v>
      </c>
      <c r="Q3726" s="172">
        <f t="shared" si="351"/>
        <v>-17184.937900000001</v>
      </c>
      <c r="R3726" s="13" t="s">
        <v>78</v>
      </c>
      <c r="S3726" s="17" t="s">
        <v>17</v>
      </c>
      <c r="T3726" s="172">
        <v>1792</v>
      </c>
    </row>
    <row r="3727" spans="1:20" ht="15.6">
      <c r="A3727" s="2" t="s">
        <v>1275</v>
      </c>
      <c r="B3727" s="78" t="s">
        <v>11</v>
      </c>
      <c r="C3727" s="17">
        <v>14</v>
      </c>
      <c r="D3727" s="17">
        <v>1</v>
      </c>
      <c r="E3727" t="str">
        <f t="shared" si="349"/>
        <v>H</v>
      </c>
      <c r="F3727" s="17">
        <v>6</v>
      </c>
      <c r="G3727" s="17">
        <v>28</v>
      </c>
      <c r="H3727" s="17">
        <v>5</v>
      </c>
      <c r="I3727" s="17">
        <v>2</v>
      </c>
      <c r="J3727" s="12" t="s">
        <v>1339</v>
      </c>
      <c r="K3727" s="12">
        <v>1</v>
      </c>
      <c r="L3727" s="12">
        <v>2</v>
      </c>
      <c r="M3727" s="12">
        <v>1</v>
      </c>
      <c r="N3727" s="78" t="str">
        <f t="shared" si="345"/>
        <v>Object</v>
      </c>
      <c r="O3727" s="78" t="str">
        <f t="shared" si="346"/>
        <v>pic</v>
      </c>
      <c r="P3727" s="78">
        <f t="shared" si="350"/>
        <v>-5411.7101000000002</v>
      </c>
      <c r="Q3727" s="172">
        <f t="shared" si="351"/>
        <v>5411.7101000000002</v>
      </c>
      <c r="R3727" s="13" t="s">
        <v>78</v>
      </c>
      <c r="S3727" s="17" t="s">
        <v>17</v>
      </c>
      <c r="T3727" s="172">
        <v>1792</v>
      </c>
    </row>
    <row r="3728" spans="1:20" ht="15.6">
      <c r="A3728" s="2" t="s">
        <v>1275</v>
      </c>
      <c r="B3728" s="78" t="s">
        <v>11</v>
      </c>
      <c r="C3728" s="17">
        <v>14</v>
      </c>
      <c r="D3728" s="17">
        <v>1</v>
      </c>
      <c r="E3728" t="str">
        <f t="shared" si="349"/>
        <v>H</v>
      </c>
      <c r="F3728" s="17">
        <v>6</v>
      </c>
      <c r="G3728" s="17">
        <v>30</v>
      </c>
      <c r="H3728" s="17">
        <v>5</v>
      </c>
      <c r="I3728" s="17">
        <v>2</v>
      </c>
      <c r="J3728" s="12" t="s">
        <v>1341</v>
      </c>
      <c r="K3728" s="12">
        <v>1</v>
      </c>
      <c r="L3728" s="12">
        <v>4</v>
      </c>
      <c r="M3728" s="12">
        <v>1</v>
      </c>
      <c r="N3728" s="78" t="str">
        <f t="shared" si="345"/>
        <v>Object</v>
      </c>
      <c r="O3728" s="78" t="str">
        <f t="shared" si="346"/>
        <v>pic</v>
      </c>
      <c r="P3728" s="78">
        <f t="shared" si="350"/>
        <v>-5470.3541999999998</v>
      </c>
      <c r="Q3728" s="172">
        <f t="shared" si="351"/>
        <v>5470.3541999999998</v>
      </c>
      <c r="R3728" s="13" t="s">
        <v>78</v>
      </c>
      <c r="S3728" s="17" t="s">
        <v>17</v>
      </c>
      <c r="T3728" s="172">
        <v>1792</v>
      </c>
    </row>
    <row r="3729" spans="1:20" ht="15.6">
      <c r="A3729" s="2" t="s">
        <v>1275</v>
      </c>
      <c r="B3729" s="78" t="s">
        <v>11</v>
      </c>
      <c r="C3729" s="17">
        <v>14</v>
      </c>
      <c r="D3729" s="17">
        <v>1</v>
      </c>
      <c r="E3729" t="str">
        <f t="shared" si="349"/>
        <v>H</v>
      </c>
      <c r="F3729" s="17">
        <v>6</v>
      </c>
      <c r="G3729" s="17">
        <v>29</v>
      </c>
      <c r="H3729" s="17">
        <v>5</v>
      </c>
      <c r="I3729" s="17">
        <v>2</v>
      </c>
      <c r="J3729" s="12" t="s">
        <v>1340</v>
      </c>
      <c r="K3729" s="12">
        <v>2</v>
      </c>
      <c r="L3729" s="12">
        <v>1</v>
      </c>
      <c r="M3729" s="12">
        <v>1</v>
      </c>
      <c r="N3729" s="78" t="str">
        <f t="shared" si="345"/>
        <v>Object</v>
      </c>
      <c r="O3729" s="78" t="str">
        <f t="shared" si="346"/>
        <v>pic</v>
      </c>
      <c r="P3729" s="78">
        <f t="shared" si="350"/>
        <v>-5646.7667999999994</v>
      </c>
      <c r="Q3729" s="172">
        <f t="shared" si="351"/>
        <v>5646.7667999999994</v>
      </c>
      <c r="R3729" s="13" t="s">
        <v>78</v>
      </c>
      <c r="S3729" s="17" t="s">
        <v>17</v>
      </c>
      <c r="T3729" s="172">
        <v>1792</v>
      </c>
    </row>
    <row r="3730" spans="1:20" ht="15.6">
      <c r="A3730" s="2" t="s">
        <v>1275</v>
      </c>
      <c r="B3730" s="78" t="s">
        <v>11</v>
      </c>
      <c r="C3730" s="17">
        <v>14</v>
      </c>
      <c r="D3730" s="17">
        <v>1</v>
      </c>
      <c r="E3730" t="str">
        <f t="shared" si="349"/>
        <v>H</v>
      </c>
      <c r="F3730" s="17">
        <v>6</v>
      </c>
      <c r="G3730" s="17">
        <v>26</v>
      </c>
      <c r="H3730" s="17">
        <v>5</v>
      </c>
      <c r="I3730" s="17">
        <v>2</v>
      </c>
      <c r="J3730" s="12" t="s">
        <v>1337</v>
      </c>
      <c r="K3730" s="12">
        <v>1</v>
      </c>
      <c r="L3730" s="12">
        <v>0</v>
      </c>
      <c r="M3730" s="12">
        <v>0</v>
      </c>
      <c r="N3730" s="78" t="str">
        <f t="shared" si="345"/>
        <v>None</v>
      </c>
      <c r="O3730" s="78" t="str">
        <f t="shared" si="346"/>
        <v>None</v>
      </c>
      <c r="P3730" s="78">
        <f t="shared" si="350"/>
        <v>11110.949799999999</v>
      </c>
      <c r="Q3730" s="172">
        <f t="shared" si="351"/>
        <v>-11110.949799999999</v>
      </c>
      <c r="R3730" s="13" t="s">
        <v>78</v>
      </c>
      <c r="S3730" s="17" t="s">
        <v>17</v>
      </c>
      <c r="T3730" s="172">
        <v>1792</v>
      </c>
    </row>
    <row r="3731" spans="1:20" ht="15.6">
      <c r="A3731" s="2" t="s">
        <v>1275</v>
      </c>
      <c r="B3731" s="78" t="s">
        <v>11</v>
      </c>
      <c r="C3731" s="17">
        <v>14</v>
      </c>
      <c r="D3731" s="17">
        <v>1</v>
      </c>
      <c r="E3731" t="str">
        <f t="shared" si="349"/>
        <v>H</v>
      </c>
      <c r="F3731" s="17">
        <v>6</v>
      </c>
      <c r="G3731" s="17">
        <v>36</v>
      </c>
      <c r="H3731" s="17">
        <v>6</v>
      </c>
      <c r="I3731" s="17">
        <v>2</v>
      </c>
      <c r="J3731" s="12" t="s">
        <v>1347</v>
      </c>
      <c r="K3731" s="12">
        <v>1</v>
      </c>
      <c r="L3731" s="12">
        <v>4</v>
      </c>
      <c r="M3731" s="12">
        <v>0</v>
      </c>
      <c r="N3731" s="78" t="str">
        <f t="shared" si="345"/>
        <v>Object</v>
      </c>
      <c r="O3731" s="78" t="str">
        <f t="shared" si="346"/>
        <v>pic</v>
      </c>
      <c r="P3731" s="78">
        <f t="shared" si="350"/>
        <v>10779.067500000001</v>
      </c>
      <c r="Q3731" s="172">
        <f t="shared" si="351"/>
        <v>-10779.067500000001</v>
      </c>
      <c r="R3731" s="13" t="s">
        <v>78</v>
      </c>
      <c r="S3731" s="17" t="s">
        <v>17</v>
      </c>
      <c r="T3731" s="172">
        <v>1792</v>
      </c>
    </row>
    <row r="3732" spans="1:20" ht="15.6">
      <c r="A3732" s="2" t="s">
        <v>1275</v>
      </c>
      <c r="B3732" s="78" t="s">
        <v>11</v>
      </c>
      <c r="C3732" s="17">
        <v>14</v>
      </c>
      <c r="D3732" s="17">
        <v>1</v>
      </c>
      <c r="E3732" t="str">
        <f t="shared" si="349"/>
        <v>H</v>
      </c>
      <c r="F3732" s="17">
        <v>6</v>
      </c>
      <c r="G3732" s="17">
        <v>9</v>
      </c>
      <c r="H3732" s="17">
        <v>2</v>
      </c>
      <c r="I3732" s="17">
        <v>2</v>
      </c>
      <c r="J3732" s="12" t="s">
        <v>1320</v>
      </c>
      <c r="K3732" s="12">
        <v>3</v>
      </c>
      <c r="L3732" s="12">
        <v>7</v>
      </c>
      <c r="M3732" s="12">
        <v>1</v>
      </c>
      <c r="N3732" s="78" t="str">
        <f t="shared" si="345"/>
        <v>Threat</v>
      </c>
      <c r="O3732" s="78" t="str">
        <f t="shared" si="346"/>
        <v>pic</v>
      </c>
      <c r="P3732" s="78">
        <f t="shared" si="350"/>
        <v>7139.6241</v>
      </c>
      <c r="Q3732" s="172">
        <f t="shared" si="351"/>
        <v>-7139.6241</v>
      </c>
      <c r="R3732" s="13" t="s">
        <v>78</v>
      </c>
      <c r="S3732" s="17" t="s">
        <v>17</v>
      </c>
      <c r="T3732" s="172">
        <v>1792</v>
      </c>
    </row>
    <row r="3733" spans="1:20" ht="15.6">
      <c r="A3733" s="2" t="s">
        <v>1275</v>
      </c>
      <c r="B3733" s="78" t="s">
        <v>11</v>
      </c>
      <c r="C3733" s="17">
        <v>14</v>
      </c>
      <c r="D3733" s="17">
        <v>1</v>
      </c>
      <c r="E3733" t="str">
        <f t="shared" si="349"/>
        <v>H</v>
      </c>
      <c r="F3733" s="17">
        <v>6</v>
      </c>
      <c r="G3733" s="17">
        <v>16</v>
      </c>
      <c r="H3733" s="17">
        <v>3</v>
      </c>
      <c r="I3733" s="17">
        <v>2</v>
      </c>
      <c r="J3733" s="12" t="s">
        <v>1327</v>
      </c>
      <c r="K3733" s="12">
        <v>4</v>
      </c>
      <c r="L3733" s="12">
        <v>11</v>
      </c>
      <c r="M3733" s="12">
        <v>1</v>
      </c>
      <c r="N3733" s="78" t="str">
        <f t="shared" si="345"/>
        <v>Neutral</v>
      </c>
      <c r="O3733" s="78" t="str">
        <f t="shared" si="346"/>
        <v>pic</v>
      </c>
      <c r="P3733" s="78">
        <f t="shared" si="350"/>
        <v>5851.5971</v>
      </c>
      <c r="Q3733" s="172">
        <f t="shared" si="351"/>
        <v>-5851.5971</v>
      </c>
      <c r="R3733" s="13" t="s">
        <v>78</v>
      </c>
      <c r="S3733" s="17" t="s">
        <v>17</v>
      </c>
      <c r="T3733" s="172">
        <v>1792</v>
      </c>
    </row>
    <row r="3734" spans="1:20" ht="15.6">
      <c r="A3734" s="2" t="s">
        <v>1275</v>
      </c>
      <c r="B3734" s="78" t="s">
        <v>11</v>
      </c>
      <c r="C3734" s="17">
        <v>14</v>
      </c>
      <c r="D3734" s="17">
        <v>1</v>
      </c>
      <c r="E3734" t="str">
        <f t="shared" si="349"/>
        <v>H</v>
      </c>
      <c r="F3734" s="17">
        <v>6</v>
      </c>
      <c r="G3734" s="17">
        <v>34</v>
      </c>
      <c r="H3734" s="17">
        <v>6</v>
      </c>
      <c r="I3734" s="17">
        <v>2</v>
      </c>
      <c r="J3734" s="12" t="s">
        <v>1345</v>
      </c>
      <c r="K3734" s="12">
        <v>5</v>
      </c>
      <c r="L3734" s="12">
        <v>3</v>
      </c>
      <c r="M3734" s="12">
        <v>1</v>
      </c>
      <c r="N3734" s="78" t="str">
        <f t="shared" si="345"/>
        <v>Object</v>
      </c>
      <c r="O3734" s="78" t="str">
        <f t="shared" si="346"/>
        <v>pic</v>
      </c>
      <c r="P3734" s="78">
        <f t="shared" si="350"/>
        <v>4097.3182999999999</v>
      </c>
      <c r="Q3734" s="172">
        <f t="shared" si="351"/>
        <v>-4097.3182999999999</v>
      </c>
      <c r="R3734" s="13" t="s">
        <v>78</v>
      </c>
      <c r="S3734" s="17" t="s">
        <v>17</v>
      </c>
      <c r="T3734" s="172">
        <v>1792</v>
      </c>
    </row>
    <row r="3735" spans="1:20" ht="15.6">
      <c r="A3735" s="2" t="s">
        <v>1275</v>
      </c>
      <c r="B3735" s="78" t="s">
        <v>11</v>
      </c>
      <c r="C3735" s="17">
        <v>14</v>
      </c>
      <c r="D3735" s="17">
        <v>1</v>
      </c>
      <c r="E3735" t="str">
        <f t="shared" si="349"/>
        <v>H</v>
      </c>
      <c r="F3735" s="17">
        <v>6</v>
      </c>
      <c r="G3735" s="17">
        <v>10</v>
      </c>
      <c r="H3735" s="17">
        <v>2</v>
      </c>
      <c r="I3735" s="17">
        <v>2</v>
      </c>
      <c r="J3735" s="12" t="s">
        <v>1321</v>
      </c>
      <c r="K3735" s="12">
        <v>9</v>
      </c>
      <c r="L3735" s="12">
        <v>5</v>
      </c>
      <c r="M3735" s="12">
        <v>1</v>
      </c>
      <c r="N3735" s="78" t="str">
        <f t="shared" si="345"/>
        <v>Threat</v>
      </c>
      <c r="O3735" s="78" t="str">
        <f t="shared" si="346"/>
        <v>pic</v>
      </c>
      <c r="P3735" s="78">
        <f t="shared" si="350"/>
        <v>3786.0099</v>
      </c>
      <c r="Q3735" s="172">
        <f t="shared" si="351"/>
        <v>-3786.0099</v>
      </c>
      <c r="R3735" s="13" t="s">
        <v>78</v>
      </c>
      <c r="S3735" s="17" t="s">
        <v>17</v>
      </c>
      <c r="T3735" s="172">
        <v>1792</v>
      </c>
    </row>
    <row r="3736" spans="1:20" ht="15.6">
      <c r="A3736" s="2" t="s">
        <v>1275</v>
      </c>
      <c r="B3736" s="78" t="s">
        <v>11</v>
      </c>
      <c r="C3736" s="17">
        <v>14</v>
      </c>
      <c r="D3736" s="17">
        <v>1</v>
      </c>
      <c r="E3736" t="str">
        <f t="shared" si="349"/>
        <v>H</v>
      </c>
      <c r="F3736" s="17">
        <v>6</v>
      </c>
      <c r="G3736" s="17">
        <v>14</v>
      </c>
      <c r="H3736" s="17">
        <v>3</v>
      </c>
      <c r="I3736" s="17">
        <v>2</v>
      </c>
      <c r="J3736" s="12" t="s">
        <v>1325</v>
      </c>
      <c r="K3736" s="12">
        <v>1</v>
      </c>
      <c r="L3736" s="12">
        <v>0</v>
      </c>
      <c r="M3736" s="12">
        <v>1</v>
      </c>
      <c r="N3736" s="78" t="str">
        <f t="shared" si="345"/>
        <v>None</v>
      </c>
      <c r="O3736" s="78" t="str">
        <f t="shared" si="346"/>
        <v>None</v>
      </c>
      <c r="P3736" s="78">
        <f t="shared" si="350"/>
        <v>3404.1989999999996</v>
      </c>
      <c r="Q3736" s="172">
        <f t="shared" si="351"/>
        <v>-3404.1989999999996</v>
      </c>
      <c r="R3736" s="13" t="s">
        <v>78</v>
      </c>
      <c r="S3736" s="17" t="s">
        <v>17</v>
      </c>
      <c r="T3736" s="172">
        <v>1792</v>
      </c>
    </row>
    <row r="3737" spans="1:20" ht="15.6">
      <c r="A3737" s="2" t="s">
        <v>1275</v>
      </c>
      <c r="B3737" s="78" t="s">
        <v>11</v>
      </c>
      <c r="C3737" s="17">
        <v>14</v>
      </c>
      <c r="D3737" s="17">
        <v>1</v>
      </c>
      <c r="E3737" t="str">
        <f t="shared" si="349"/>
        <v>H</v>
      </c>
      <c r="F3737" s="17">
        <v>6</v>
      </c>
      <c r="G3737" s="17">
        <v>25</v>
      </c>
      <c r="H3737" s="17">
        <v>5</v>
      </c>
      <c r="I3737" s="17">
        <v>2</v>
      </c>
      <c r="J3737" s="12" t="s">
        <v>1336</v>
      </c>
      <c r="K3737" s="12">
        <v>1</v>
      </c>
      <c r="L3737" s="12">
        <v>0</v>
      </c>
      <c r="M3737" s="12">
        <v>1</v>
      </c>
      <c r="N3737" s="78" t="str">
        <f t="shared" si="345"/>
        <v>None</v>
      </c>
      <c r="O3737" s="78" t="str">
        <f t="shared" si="346"/>
        <v>None</v>
      </c>
      <c r="P3737" s="78">
        <f t="shared" si="350"/>
        <v>3114.4211999999998</v>
      </c>
      <c r="Q3737" s="172">
        <f t="shared" si="351"/>
        <v>-3114.4211999999998</v>
      </c>
      <c r="R3737" s="13" t="s">
        <v>78</v>
      </c>
      <c r="S3737" s="17" t="s">
        <v>17</v>
      </c>
      <c r="T3737" s="172">
        <v>1792</v>
      </c>
    </row>
    <row r="3738" spans="1:20" ht="15.6">
      <c r="A3738" s="2" t="s">
        <v>1275</v>
      </c>
      <c r="B3738" s="78" t="s">
        <v>11</v>
      </c>
      <c r="C3738" s="17">
        <v>14</v>
      </c>
      <c r="D3738" s="17">
        <v>1</v>
      </c>
      <c r="E3738" t="str">
        <f t="shared" si="349"/>
        <v>H</v>
      </c>
      <c r="F3738" s="17">
        <v>6</v>
      </c>
      <c r="G3738" s="17">
        <v>32</v>
      </c>
      <c r="H3738" s="17">
        <v>6</v>
      </c>
      <c r="I3738" s="17">
        <v>2</v>
      </c>
      <c r="J3738" s="12" t="s">
        <v>1343</v>
      </c>
      <c r="K3738" s="12">
        <v>1</v>
      </c>
      <c r="L3738" s="12">
        <v>0</v>
      </c>
      <c r="M3738" s="12">
        <v>1</v>
      </c>
      <c r="N3738" s="78" t="str">
        <f t="shared" si="345"/>
        <v>None</v>
      </c>
      <c r="O3738" s="78" t="str">
        <f t="shared" si="346"/>
        <v>None</v>
      </c>
      <c r="P3738" s="78">
        <f t="shared" si="350"/>
        <v>-7120.7547999999997</v>
      </c>
      <c r="Q3738" s="172">
        <f t="shared" si="351"/>
        <v>7120.7547999999997</v>
      </c>
      <c r="R3738" s="13" t="s">
        <v>78</v>
      </c>
      <c r="S3738" s="17" t="s">
        <v>17</v>
      </c>
      <c r="T3738" s="172">
        <v>1792</v>
      </c>
    </row>
    <row r="3739" spans="1:20" ht="15.6">
      <c r="A3739" s="2" t="s">
        <v>1275</v>
      </c>
      <c r="B3739" s="78" t="s">
        <v>11</v>
      </c>
      <c r="C3739" s="17">
        <v>14</v>
      </c>
      <c r="D3739" s="17">
        <v>1</v>
      </c>
      <c r="E3739" t="str">
        <f t="shared" si="349"/>
        <v>H</v>
      </c>
      <c r="F3739" s="17">
        <v>6</v>
      </c>
      <c r="G3739" s="17">
        <v>20</v>
      </c>
      <c r="H3739" s="17">
        <v>4</v>
      </c>
      <c r="I3739" s="17">
        <v>2</v>
      </c>
      <c r="J3739" s="12" t="s">
        <v>1331</v>
      </c>
      <c r="K3739" s="12">
        <v>1</v>
      </c>
      <c r="L3739" s="12">
        <v>0</v>
      </c>
      <c r="M3739" s="12">
        <v>1</v>
      </c>
      <c r="N3739" s="78" t="str">
        <f t="shared" ref="N3739:N3802" si="352">IF(L3739=0,"None",IF(L3739&lt;5,"Object",IF(L3739&lt;9,"Threat","Neutral")))</f>
        <v>None</v>
      </c>
      <c r="O3739" s="78" t="str">
        <f t="shared" ref="O3739:O3802" si="353">IF(N3739="None", "None","pic")</f>
        <v>None</v>
      </c>
      <c r="P3739" s="78">
        <f t="shared" si="350"/>
        <v>-7210.9583000000002</v>
      </c>
      <c r="Q3739" s="172">
        <f t="shared" si="351"/>
        <v>7210.9583000000002</v>
      </c>
      <c r="R3739" s="13" t="s">
        <v>78</v>
      </c>
      <c r="S3739" s="17" t="s">
        <v>17</v>
      </c>
      <c r="T3739" s="172">
        <v>1792</v>
      </c>
    </row>
    <row r="3740" spans="1:20" ht="15.6">
      <c r="A3740" s="2" t="s">
        <v>1275</v>
      </c>
      <c r="B3740" s="78" t="s">
        <v>11</v>
      </c>
      <c r="C3740" s="17">
        <v>14</v>
      </c>
      <c r="D3740" s="17">
        <v>1</v>
      </c>
      <c r="E3740" t="str">
        <f t="shared" si="349"/>
        <v>H</v>
      </c>
      <c r="F3740" s="17">
        <v>6</v>
      </c>
      <c r="G3740" s="17">
        <v>27</v>
      </c>
      <c r="H3740" s="17">
        <v>5</v>
      </c>
      <c r="I3740" s="17">
        <v>2</v>
      </c>
      <c r="J3740" s="12" t="s">
        <v>1338</v>
      </c>
      <c r="K3740" s="12">
        <v>1</v>
      </c>
      <c r="L3740" s="12">
        <v>3</v>
      </c>
      <c r="M3740" s="12">
        <v>1</v>
      </c>
      <c r="N3740" s="78" t="str">
        <f t="shared" si="352"/>
        <v>Object</v>
      </c>
      <c r="O3740" s="78" t="str">
        <f t="shared" si="353"/>
        <v>pic</v>
      </c>
      <c r="P3740" s="78">
        <f t="shared" si="350"/>
        <v>-7452.8458000000001</v>
      </c>
      <c r="Q3740" s="172">
        <f t="shared" si="351"/>
        <v>7452.8458000000001</v>
      </c>
      <c r="R3740" s="13" t="s">
        <v>78</v>
      </c>
      <c r="S3740" s="17" t="s">
        <v>17</v>
      </c>
      <c r="T3740" s="172">
        <v>1792</v>
      </c>
    </row>
    <row r="3741" spans="1:20" ht="15.6">
      <c r="A3741" s="2" t="s">
        <v>1275</v>
      </c>
      <c r="B3741" s="78" t="s">
        <v>11</v>
      </c>
      <c r="C3741" s="17">
        <v>14</v>
      </c>
      <c r="D3741" s="17">
        <v>1</v>
      </c>
      <c r="E3741" t="str">
        <f t="shared" si="349"/>
        <v>H</v>
      </c>
      <c r="F3741" s="17">
        <v>6</v>
      </c>
      <c r="G3741" s="17">
        <v>9</v>
      </c>
      <c r="H3741" s="17">
        <v>2</v>
      </c>
      <c r="I3741" s="17">
        <v>3</v>
      </c>
      <c r="J3741" s="12" t="s">
        <v>1356</v>
      </c>
      <c r="K3741" s="12">
        <v>3</v>
      </c>
      <c r="L3741" s="12">
        <v>11</v>
      </c>
      <c r="M3741" s="12">
        <v>1</v>
      </c>
      <c r="N3741" s="78" t="str">
        <f t="shared" si="352"/>
        <v>Neutral</v>
      </c>
      <c r="O3741" s="78" t="str">
        <f t="shared" si="353"/>
        <v>pic</v>
      </c>
      <c r="P3741" s="78">
        <f t="shared" si="350"/>
        <v>2062.9196000000002</v>
      </c>
      <c r="Q3741" s="172">
        <f t="shared" si="351"/>
        <v>-2062.9196000000002</v>
      </c>
      <c r="R3741" s="13" t="s">
        <v>78</v>
      </c>
      <c r="S3741" s="17" t="s">
        <v>17</v>
      </c>
      <c r="T3741" s="172">
        <v>1792</v>
      </c>
    </row>
    <row r="3742" spans="1:20" ht="15.6">
      <c r="A3742" s="2" t="s">
        <v>1275</v>
      </c>
      <c r="B3742" s="78" t="s">
        <v>11</v>
      </c>
      <c r="C3742" s="17">
        <v>14</v>
      </c>
      <c r="D3742" s="17">
        <v>1</v>
      </c>
      <c r="E3742" t="str">
        <f t="shared" si="349"/>
        <v>H</v>
      </c>
      <c r="F3742" s="17">
        <v>6</v>
      </c>
      <c r="G3742" s="17">
        <v>24</v>
      </c>
      <c r="H3742" s="17">
        <v>4</v>
      </c>
      <c r="I3742" s="17">
        <v>3</v>
      </c>
      <c r="J3742" s="12" t="s">
        <v>1371</v>
      </c>
      <c r="K3742" s="12">
        <v>2</v>
      </c>
      <c r="L3742" s="12">
        <v>1</v>
      </c>
      <c r="M3742" s="12">
        <v>1</v>
      </c>
      <c r="N3742" s="78" t="str">
        <f t="shared" si="352"/>
        <v>Object</v>
      </c>
      <c r="O3742" s="78" t="str">
        <f t="shared" si="353"/>
        <v>pic</v>
      </c>
      <c r="P3742" s="78">
        <f t="shared" si="350"/>
        <v>1516.5739999999996</v>
      </c>
      <c r="Q3742" s="172">
        <f t="shared" si="351"/>
        <v>-1516.5739999999996</v>
      </c>
      <c r="R3742" s="13" t="s">
        <v>78</v>
      </c>
      <c r="S3742" s="17" t="s">
        <v>17</v>
      </c>
      <c r="T3742" s="172">
        <v>1792</v>
      </c>
    </row>
    <row r="3743" spans="1:20" ht="15.6">
      <c r="A3743" s="2" t="s">
        <v>1275</v>
      </c>
      <c r="B3743" s="78" t="s">
        <v>11</v>
      </c>
      <c r="C3743" s="17">
        <v>14</v>
      </c>
      <c r="D3743" s="17">
        <v>1</v>
      </c>
      <c r="E3743" t="str">
        <f t="shared" si="349"/>
        <v>H</v>
      </c>
      <c r="F3743" s="17">
        <v>6</v>
      </c>
      <c r="G3743" s="17">
        <v>5</v>
      </c>
      <c r="H3743" s="17">
        <v>1</v>
      </c>
      <c r="I3743" s="17">
        <v>3</v>
      </c>
      <c r="J3743" s="12" t="s">
        <v>1352</v>
      </c>
      <c r="K3743" s="12">
        <v>1</v>
      </c>
      <c r="L3743" s="12">
        <v>9</v>
      </c>
      <c r="M3743" s="12">
        <v>1</v>
      </c>
      <c r="N3743" s="78" t="str">
        <f t="shared" si="352"/>
        <v>Neutral</v>
      </c>
      <c r="O3743" s="78" t="str">
        <f t="shared" si="353"/>
        <v>pic</v>
      </c>
      <c r="P3743" s="78">
        <f t="shared" si="350"/>
        <v>1210.7375999999995</v>
      </c>
      <c r="Q3743" s="172">
        <f t="shared" si="351"/>
        <v>-1210.7375999999995</v>
      </c>
      <c r="R3743" s="13" t="s">
        <v>78</v>
      </c>
      <c r="S3743" s="17" t="s">
        <v>17</v>
      </c>
      <c r="T3743" s="172">
        <v>1792</v>
      </c>
    </row>
    <row r="3744" spans="1:20" ht="15.6">
      <c r="A3744" s="2" t="s">
        <v>1275</v>
      </c>
      <c r="B3744" s="78" t="s">
        <v>11</v>
      </c>
      <c r="C3744" s="17">
        <v>14</v>
      </c>
      <c r="D3744" s="17">
        <v>1</v>
      </c>
      <c r="E3744" t="str">
        <f t="shared" si="349"/>
        <v>H</v>
      </c>
      <c r="F3744" s="17">
        <v>6</v>
      </c>
      <c r="G3744" s="17">
        <v>8</v>
      </c>
      <c r="H3744" s="17">
        <v>2</v>
      </c>
      <c r="I3744" s="17">
        <v>3</v>
      </c>
      <c r="J3744" s="12" t="s">
        <v>1355</v>
      </c>
      <c r="K3744" s="12">
        <v>1</v>
      </c>
      <c r="L3744" s="12">
        <v>0</v>
      </c>
      <c r="M3744" s="12">
        <v>1</v>
      </c>
      <c r="N3744" s="78" t="str">
        <f t="shared" si="352"/>
        <v>None</v>
      </c>
      <c r="O3744" s="78" t="str">
        <f t="shared" si="353"/>
        <v>None</v>
      </c>
      <c r="P3744" s="78">
        <f t="shared" si="350"/>
        <v>616.13560000000052</v>
      </c>
      <c r="Q3744" s="172">
        <f t="shared" si="351"/>
        <v>-616.13560000000052</v>
      </c>
      <c r="R3744" s="13" t="s">
        <v>78</v>
      </c>
      <c r="S3744" s="17" t="s">
        <v>17</v>
      </c>
      <c r="T3744" s="172">
        <v>1792</v>
      </c>
    </row>
    <row r="3745" spans="1:20" ht="15.6">
      <c r="A3745" s="2" t="s">
        <v>1275</v>
      </c>
      <c r="B3745" s="78" t="s">
        <v>11</v>
      </c>
      <c r="C3745" s="17">
        <v>14</v>
      </c>
      <c r="D3745" s="17">
        <v>1</v>
      </c>
      <c r="E3745" t="str">
        <f t="shared" si="349"/>
        <v>H</v>
      </c>
      <c r="F3745" s="17">
        <v>6</v>
      </c>
      <c r="G3745" s="17">
        <v>2</v>
      </c>
      <c r="H3745" s="17">
        <v>1</v>
      </c>
      <c r="I3745" s="17">
        <v>3</v>
      </c>
      <c r="J3745" s="12" t="s">
        <v>1349</v>
      </c>
      <c r="K3745" s="12">
        <v>3</v>
      </c>
      <c r="L3745" s="12">
        <v>0</v>
      </c>
      <c r="M3745" s="12">
        <v>1</v>
      </c>
      <c r="N3745" s="78" t="str">
        <f t="shared" si="352"/>
        <v>None</v>
      </c>
      <c r="O3745" s="78" t="str">
        <f t="shared" si="353"/>
        <v>None</v>
      </c>
      <c r="P3745" s="78">
        <f t="shared" si="350"/>
        <v>565.10620000000017</v>
      </c>
      <c r="Q3745" s="172">
        <f t="shared" si="351"/>
        <v>-565.10620000000017</v>
      </c>
      <c r="R3745" s="13" t="s">
        <v>78</v>
      </c>
      <c r="S3745" s="17" t="s">
        <v>17</v>
      </c>
      <c r="T3745" s="172">
        <v>1792</v>
      </c>
    </row>
    <row r="3746" spans="1:20" ht="15.6">
      <c r="A3746" s="2" t="s">
        <v>1275</v>
      </c>
      <c r="B3746" s="78" t="s">
        <v>11</v>
      </c>
      <c r="C3746" s="17">
        <v>14</v>
      </c>
      <c r="D3746" s="17">
        <v>1</v>
      </c>
      <c r="E3746" t="str">
        <f t="shared" si="349"/>
        <v>H</v>
      </c>
      <c r="F3746" s="17">
        <v>6</v>
      </c>
      <c r="G3746" s="17">
        <v>26</v>
      </c>
      <c r="H3746" s="17">
        <v>5</v>
      </c>
      <c r="I3746" s="17">
        <v>3</v>
      </c>
      <c r="J3746" s="12" t="s">
        <v>1373</v>
      </c>
      <c r="K3746" s="12">
        <v>2</v>
      </c>
      <c r="L3746" s="12">
        <v>0</v>
      </c>
      <c r="M3746" s="12">
        <v>1</v>
      </c>
      <c r="N3746" s="78" t="str">
        <f t="shared" si="352"/>
        <v>None</v>
      </c>
      <c r="O3746" s="78" t="str">
        <f t="shared" si="353"/>
        <v>None</v>
      </c>
      <c r="P3746" s="78">
        <f t="shared" si="350"/>
        <v>-44.564199999999801</v>
      </c>
      <c r="Q3746" s="172">
        <f t="shared" si="351"/>
        <v>44.564199999999801</v>
      </c>
      <c r="R3746" s="13" t="s">
        <v>78</v>
      </c>
      <c r="S3746" s="17" t="s">
        <v>17</v>
      </c>
      <c r="T3746" s="172">
        <v>1792</v>
      </c>
    </row>
    <row r="3747" spans="1:20" ht="15.6">
      <c r="A3747" s="2" t="s">
        <v>1275</v>
      </c>
      <c r="B3747" s="78" t="s">
        <v>11</v>
      </c>
      <c r="C3747" s="17">
        <v>14</v>
      </c>
      <c r="D3747" s="17">
        <v>1</v>
      </c>
      <c r="E3747" t="str">
        <f t="shared" si="349"/>
        <v>H</v>
      </c>
      <c r="F3747" s="17">
        <v>6</v>
      </c>
      <c r="G3747" s="17">
        <v>33</v>
      </c>
      <c r="H3747" s="17">
        <v>6</v>
      </c>
      <c r="I3747" s="17">
        <v>3</v>
      </c>
      <c r="J3747" s="12" t="s">
        <v>1380</v>
      </c>
      <c r="K3747" s="12">
        <v>1</v>
      </c>
      <c r="L3747" s="12">
        <v>8</v>
      </c>
      <c r="M3747" s="12">
        <v>1</v>
      </c>
      <c r="N3747" s="78" t="str">
        <f t="shared" si="352"/>
        <v>Threat</v>
      </c>
      <c r="O3747" s="78" t="str">
        <f t="shared" si="353"/>
        <v>pic</v>
      </c>
      <c r="P3747" s="78">
        <f t="shared" si="350"/>
        <v>-348.65509999999995</v>
      </c>
      <c r="Q3747" s="172">
        <f t="shared" si="351"/>
        <v>348.65509999999995</v>
      </c>
      <c r="R3747" s="13" t="s">
        <v>78</v>
      </c>
      <c r="S3747" s="17" t="s">
        <v>17</v>
      </c>
      <c r="T3747" s="172">
        <v>1792</v>
      </c>
    </row>
    <row r="3748" spans="1:20" ht="15.6">
      <c r="A3748" s="2" t="s">
        <v>1275</v>
      </c>
      <c r="B3748" s="78" t="s">
        <v>11</v>
      </c>
      <c r="C3748" s="17">
        <v>14</v>
      </c>
      <c r="D3748" s="17">
        <v>1</v>
      </c>
      <c r="E3748" t="str">
        <f t="shared" si="349"/>
        <v>H</v>
      </c>
      <c r="F3748" s="17">
        <v>6</v>
      </c>
      <c r="G3748" s="17">
        <v>13</v>
      </c>
      <c r="H3748" s="17">
        <v>3</v>
      </c>
      <c r="I3748" s="17">
        <v>3</v>
      </c>
      <c r="J3748" s="12" t="s">
        <v>1360</v>
      </c>
      <c r="K3748" s="12">
        <v>2</v>
      </c>
      <c r="L3748" s="12">
        <v>0</v>
      </c>
      <c r="M3748" s="12">
        <v>1</v>
      </c>
      <c r="N3748" s="78" t="str">
        <f t="shared" si="352"/>
        <v>None</v>
      </c>
      <c r="O3748" s="78" t="str">
        <f t="shared" si="353"/>
        <v>None</v>
      </c>
      <c r="P3748" s="78">
        <f t="shared" si="350"/>
        <v>-387.63670000000002</v>
      </c>
      <c r="Q3748" s="172">
        <f t="shared" si="351"/>
        <v>387.63670000000002</v>
      </c>
      <c r="R3748" s="13" t="s">
        <v>78</v>
      </c>
      <c r="S3748" s="17" t="s">
        <v>17</v>
      </c>
      <c r="T3748" s="172">
        <v>1792</v>
      </c>
    </row>
    <row r="3749" spans="1:20" ht="15.6">
      <c r="A3749" s="2" t="s">
        <v>1275</v>
      </c>
      <c r="B3749" s="78" t="s">
        <v>11</v>
      </c>
      <c r="C3749" s="17">
        <v>14</v>
      </c>
      <c r="D3749" s="17">
        <v>1</v>
      </c>
      <c r="E3749" t="str">
        <f t="shared" si="349"/>
        <v>H</v>
      </c>
      <c r="F3749" s="17">
        <v>6</v>
      </c>
      <c r="G3749" s="17">
        <v>15</v>
      </c>
      <c r="H3749" s="17">
        <v>3</v>
      </c>
      <c r="I3749" s="17">
        <v>3</v>
      </c>
      <c r="J3749" s="12" t="s">
        <v>1362</v>
      </c>
      <c r="K3749" s="12">
        <v>4</v>
      </c>
      <c r="L3749" s="12">
        <v>5</v>
      </c>
      <c r="M3749" s="12">
        <v>1</v>
      </c>
      <c r="N3749" s="78" t="str">
        <f t="shared" si="352"/>
        <v>Threat</v>
      </c>
      <c r="O3749" s="78" t="str">
        <f t="shared" si="353"/>
        <v>pic</v>
      </c>
      <c r="P3749" s="78">
        <f t="shared" si="350"/>
        <v>-1033.8765999999996</v>
      </c>
      <c r="Q3749" s="172">
        <f t="shared" si="351"/>
        <v>1033.8765999999996</v>
      </c>
      <c r="R3749" s="13" t="s">
        <v>78</v>
      </c>
      <c r="S3749" s="17" t="s">
        <v>17</v>
      </c>
      <c r="T3749" s="172">
        <v>1792</v>
      </c>
    </row>
    <row r="3750" spans="1:20" ht="15.6">
      <c r="A3750" s="2" t="s">
        <v>1275</v>
      </c>
      <c r="B3750" s="78" t="s">
        <v>11</v>
      </c>
      <c r="C3750" s="17">
        <v>14</v>
      </c>
      <c r="D3750" s="17">
        <v>1</v>
      </c>
      <c r="E3750" t="str">
        <f t="shared" si="349"/>
        <v>H</v>
      </c>
      <c r="F3750" s="17">
        <v>6</v>
      </c>
      <c r="G3750" s="17">
        <v>21</v>
      </c>
      <c r="H3750" s="17">
        <v>4</v>
      </c>
      <c r="I3750" s="17">
        <v>3</v>
      </c>
      <c r="J3750" s="12" t="s">
        <v>1368</v>
      </c>
      <c r="K3750" s="12">
        <v>1</v>
      </c>
      <c r="L3750" s="12">
        <v>3</v>
      </c>
      <c r="M3750" s="12">
        <v>1</v>
      </c>
      <c r="N3750" s="78" t="str">
        <f t="shared" si="352"/>
        <v>Object</v>
      </c>
      <c r="O3750" s="78" t="str">
        <f t="shared" si="353"/>
        <v>pic</v>
      </c>
      <c r="P3750" s="78">
        <f t="shared" si="350"/>
        <v>-1927.3795</v>
      </c>
      <c r="Q3750" s="172">
        <f t="shared" si="351"/>
        <v>1927.3795</v>
      </c>
      <c r="R3750" s="13" t="s">
        <v>78</v>
      </c>
      <c r="S3750" s="17" t="s">
        <v>17</v>
      </c>
      <c r="T3750" s="172">
        <v>1792</v>
      </c>
    </row>
    <row r="3751" spans="1:20" ht="15.6">
      <c r="A3751" s="2" t="s">
        <v>1275</v>
      </c>
      <c r="B3751" s="78" t="s">
        <v>11</v>
      </c>
      <c r="C3751" s="17">
        <v>14</v>
      </c>
      <c r="D3751" s="17">
        <v>1</v>
      </c>
      <c r="E3751" t="str">
        <f t="shared" si="349"/>
        <v>H</v>
      </c>
      <c r="F3751" s="17">
        <v>6</v>
      </c>
      <c r="G3751" s="17">
        <v>25</v>
      </c>
      <c r="H3751" s="17">
        <v>5</v>
      </c>
      <c r="I3751" s="17">
        <v>3</v>
      </c>
      <c r="J3751" s="12" t="s">
        <v>1372</v>
      </c>
      <c r="K3751" s="12">
        <v>1</v>
      </c>
      <c r="L3751" s="12">
        <v>0</v>
      </c>
      <c r="M3751" s="12">
        <v>1</v>
      </c>
      <c r="N3751" s="78" t="str">
        <f t="shared" si="352"/>
        <v>None</v>
      </c>
      <c r="O3751" s="78" t="str">
        <f t="shared" si="353"/>
        <v>None</v>
      </c>
      <c r="P3751" s="78">
        <f t="shared" si="350"/>
        <v>-2390.866</v>
      </c>
      <c r="Q3751" s="172">
        <f t="shared" si="351"/>
        <v>2390.866</v>
      </c>
      <c r="R3751" s="13" t="s">
        <v>78</v>
      </c>
      <c r="S3751" s="17" t="s">
        <v>17</v>
      </c>
      <c r="T3751" s="172">
        <v>1792</v>
      </c>
    </row>
    <row r="3752" spans="1:20" ht="15.6">
      <c r="A3752" s="2" t="s">
        <v>1275</v>
      </c>
      <c r="B3752" s="78" t="s">
        <v>11</v>
      </c>
      <c r="C3752" s="17">
        <v>14</v>
      </c>
      <c r="D3752" s="17">
        <v>1</v>
      </c>
      <c r="E3752" t="str">
        <f t="shared" si="349"/>
        <v>H</v>
      </c>
      <c r="F3752" s="17">
        <v>6</v>
      </c>
      <c r="G3752" s="17">
        <v>34</v>
      </c>
      <c r="H3752" s="17">
        <v>6</v>
      </c>
      <c r="I3752" s="17">
        <v>3</v>
      </c>
      <c r="J3752" s="12" t="s">
        <v>1381</v>
      </c>
      <c r="K3752" s="12">
        <v>1</v>
      </c>
      <c r="L3752" s="12">
        <v>6</v>
      </c>
      <c r="M3752" s="12">
        <v>1</v>
      </c>
      <c r="N3752" s="78" t="str">
        <f t="shared" si="352"/>
        <v>Threat</v>
      </c>
      <c r="O3752" s="78" t="str">
        <f t="shared" si="353"/>
        <v>pic</v>
      </c>
      <c r="P3752" s="78">
        <f t="shared" si="350"/>
        <v>-2391.8733000000002</v>
      </c>
      <c r="Q3752" s="172">
        <f t="shared" si="351"/>
        <v>2391.8733000000002</v>
      </c>
      <c r="R3752" s="13" t="s">
        <v>78</v>
      </c>
      <c r="S3752" s="17" t="s">
        <v>17</v>
      </c>
      <c r="T3752" s="172">
        <v>1792</v>
      </c>
    </row>
    <row r="3753" spans="1:20" ht="15.6">
      <c r="A3753" s="2" t="s">
        <v>1275</v>
      </c>
      <c r="B3753" s="78" t="s">
        <v>11</v>
      </c>
      <c r="C3753" s="17">
        <v>14</v>
      </c>
      <c r="D3753" s="17">
        <v>1</v>
      </c>
      <c r="E3753" t="str">
        <f t="shared" si="349"/>
        <v>H</v>
      </c>
      <c r="F3753" s="17">
        <v>6</v>
      </c>
      <c r="G3753" s="17">
        <v>35</v>
      </c>
      <c r="H3753" s="17">
        <v>6</v>
      </c>
      <c r="I3753" s="17">
        <v>3</v>
      </c>
      <c r="J3753" s="12" t="s">
        <v>1382</v>
      </c>
      <c r="K3753" s="12">
        <v>1</v>
      </c>
      <c r="L3753" s="12">
        <v>5</v>
      </c>
      <c r="M3753" s="12">
        <v>1</v>
      </c>
      <c r="N3753" s="78" t="str">
        <f t="shared" si="352"/>
        <v>Threat</v>
      </c>
      <c r="O3753" s="78" t="str">
        <f t="shared" si="353"/>
        <v>pic</v>
      </c>
      <c r="P3753" s="78">
        <f t="shared" si="350"/>
        <v>-2982.8517999999995</v>
      </c>
      <c r="Q3753" s="172">
        <f t="shared" si="351"/>
        <v>2982.8517999999995</v>
      </c>
      <c r="R3753" s="13" t="s">
        <v>78</v>
      </c>
      <c r="S3753" s="17" t="s">
        <v>17</v>
      </c>
      <c r="T3753" s="172">
        <v>1792</v>
      </c>
    </row>
    <row r="3754" spans="1:20" ht="15.6">
      <c r="A3754" s="2" t="s">
        <v>1275</v>
      </c>
      <c r="B3754" s="78" t="s">
        <v>11</v>
      </c>
      <c r="C3754" s="17">
        <v>14</v>
      </c>
      <c r="D3754" s="17">
        <v>1</v>
      </c>
      <c r="E3754" t="str">
        <f t="shared" si="349"/>
        <v>H</v>
      </c>
      <c r="F3754" s="17">
        <v>6</v>
      </c>
      <c r="G3754" s="17">
        <v>31</v>
      </c>
      <c r="H3754" s="17">
        <v>6</v>
      </c>
      <c r="I3754" s="17">
        <v>3</v>
      </c>
      <c r="J3754" s="12" t="s">
        <v>1378</v>
      </c>
      <c r="K3754" s="12">
        <v>2</v>
      </c>
      <c r="L3754" s="12">
        <v>0</v>
      </c>
      <c r="M3754" s="12">
        <v>0</v>
      </c>
      <c r="N3754" s="78" t="str">
        <f t="shared" si="352"/>
        <v>None</v>
      </c>
      <c r="O3754" s="78" t="str">
        <f t="shared" si="353"/>
        <v>None</v>
      </c>
      <c r="P3754" s="78">
        <f t="shared" si="350"/>
        <v>34672.0501</v>
      </c>
      <c r="Q3754" s="172">
        <f t="shared" si="351"/>
        <v>-34672.0501</v>
      </c>
      <c r="R3754" s="13" t="s">
        <v>78</v>
      </c>
      <c r="S3754" s="17" t="s">
        <v>17</v>
      </c>
      <c r="T3754" s="172">
        <v>1792</v>
      </c>
    </row>
    <row r="3755" spans="1:20" ht="15.6">
      <c r="A3755" s="2" t="s">
        <v>1275</v>
      </c>
      <c r="B3755" s="78" t="s">
        <v>11</v>
      </c>
      <c r="C3755" s="17">
        <v>14</v>
      </c>
      <c r="D3755" s="17">
        <v>1</v>
      </c>
      <c r="E3755" t="str">
        <f t="shared" ref="E3755:E3776" si="354">IF(D3755=1,"H",IF(D3755=2,"H","B"))</f>
        <v>H</v>
      </c>
      <c r="F3755" s="17">
        <v>6</v>
      </c>
      <c r="G3755" s="17">
        <v>6</v>
      </c>
      <c r="H3755" s="17">
        <v>1</v>
      </c>
      <c r="I3755" s="17">
        <v>3</v>
      </c>
      <c r="J3755" s="12" t="s">
        <v>1353</v>
      </c>
      <c r="K3755" s="12">
        <v>1</v>
      </c>
      <c r="L3755" s="12">
        <v>10</v>
      </c>
      <c r="M3755" s="12">
        <v>1</v>
      </c>
      <c r="N3755" s="78" t="str">
        <f t="shared" si="352"/>
        <v>Neutral</v>
      </c>
      <c r="O3755" s="78" t="str">
        <f t="shared" si="353"/>
        <v>pic</v>
      </c>
      <c r="P3755" s="78">
        <f t="shared" ref="P3755:P3776" si="355">IF(A3755="Drumble",J3755-7821.07,IF(A3755="Erdinger",J3755-3555.92,IF(A3755="Maria",J3755-8626.34,IF(A3755="Maskedoror",J3755- 8596.69,IF(A3755="Oda",J3755-7511.45,IF(A3755=" Pêcheresse",J3755-5379.34,IF(A3755="Pied Tordu",J3755-5505.37)))))))</f>
        <v>-3394.5937999999996</v>
      </c>
      <c r="Q3755" s="172">
        <f t="shared" si="351"/>
        <v>3394.5937999999996</v>
      </c>
      <c r="R3755" s="13" t="s">
        <v>78</v>
      </c>
      <c r="S3755" s="17" t="s">
        <v>17</v>
      </c>
      <c r="T3755" s="172">
        <v>1792</v>
      </c>
    </row>
    <row r="3756" spans="1:20" ht="15.6">
      <c r="A3756" s="2" t="s">
        <v>1275</v>
      </c>
      <c r="B3756" s="78" t="s">
        <v>11</v>
      </c>
      <c r="C3756" s="17">
        <v>14</v>
      </c>
      <c r="D3756" s="17">
        <v>1</v>
      </c>
      <c r="E3756" t="str">
        <f t="shared" si="354"/>
        <v>H</v>
      </c>
      <c r="F3756" s="17">
        <v>6</v>
      </c>
      <c r="G3756" s="17">
        <v>19</v>
      </c>
      <c r="H3756" s="17">
        <v>4</v>
      </c>
      <c r="I3756" s="17">
        <v>3</v>
      </c>
      <c r="J3756" s="12" t="s">
        <v>1366</v>
      </c>
      <c r="K3756" s="12">
        <v>1</v>
      </c>
      <c r="L3756" s="12">
        <v>0</v>
      </c>
      <c r="M3756" s="12">
        <v>0</v>
      </c>
      <c r="N3756" s="78" t="str">
        <f t="shared" si="352"/>
        <v>None</v>
      </c>
      <c r="O3756" s="78" t="str">
        <f t="shared" si="353"/>
        <v>None</v>
      </c>
      <c r="P3756" s="78">
        <f t="shared" si="355"/>
        <v>31947.811299999998</v>
      </c>
      <c r="Q3756" s="172">
        <f t="shared" si="351"/>
        <v>-31947.811299999998</v>
      </c>
      <c r="R3756" s="13" t="s">
        <v>78</v>
      </c>
      <c r="S3756" s="17" t="s">
        <v>17</v>
      </c>
      <c r="T3756" s="172">
        <v>1792</v>
      </c>
    </row>
    <row r="3757" spans="1:20" ht="15.6">
      <c r="A3757" s="2" t="s">
        <v>1275</v>
      </c>
      <c r="B3757" s="78" t="s">
        <v>11</v>
      </c>
      <c r="C3757" s="17">
        <v>14</v>
      </c>
      <c r="D3757" s="17">
        <v>1</v>
      </c>
      <c r="E3757" t="str">
        <f t="shared" si="354"/>
        <v>H</v>
      </c>
      <c r="F3757" s="17">
        <v>6</v>
      </c>
      <c r="G3757" s="17">
        <v>27</v>
      </c>
      <c r="H3757" s="17">
        <v>5</v>
      </c>
      <c r="I3757" s="17">
        <v>3</v>
      </c>
      <c r="J3757" s="12" t="s">
        <v>1374</v>
      </c>
      <c r="K3757" s="12">
        <v>9</v>
      </c>
      <c r="L3757" s="12">
        <v>3</v>
      </c>
      <c r="M3757" s="12">
        <v>1</v>
      </c>
      <c r="N3757" s="78" t="str">
        <f t="shared" si="352"/>
        <v>Object</v>
      </c>
      <c r="O3757" s="78" t="str">
        <f t="shared" si="353"/>
        <v>pic</v>
      </c>
      <c r="P3757" s="78">
        <f t="shared" si="355"/>
        <v>-4034.3433</v>
      </c>
      <c r="Q3757" s="172">
        <f t="shared" si="351"/>
        <v>4034.3433</v>
      </c>
      <c r="R3757" s="13" t="s">
        <v>78</v>
      </c>
      <c r="S3757" s="17" t="s">
        <v>17</v>
      </c>
      <c r="T3757" s="172">
        <v>1792</v>
      </c>
    </row>
    <row r="3758" spans="1:20" ht="15.6">
      <c r="A3758" s="2" t="s">
        <v>1275</v>
      </c>
      <c r="B3758" s="78" t="s">
        <v>11</v>
      </c>
      <c r="C3758" s="17">
        <v>14</v>
      </c>
      <c r="D3758" s="17">
        <v>1</v>
      </c>
      <c r="E3758" t="str">
        <f t="shared" si="354"/>
        <v>H</v>
      </c>
      <c r="F3758" s="17">
        <v>6</v>
      </c>
      <c r="G3758" s="17">
        <v>29</v>
      </c>
      <c r="H3758" s="17">
        <v>5</v>
      </c>
      <c r="I3758" s="17">
        <v>3</v>
      </c>
      <c r="J3758" s="12" t="s">
        <v>1376</v>
      </c>
      <c r="K3758" s="12">
        <v>1</v>
      </c>
      <c r="L3758" s="12">
        <v>2</v>
      </c>
      <c r="M3758" s="12">
        <v>1</v>
      </c>
      <c r="N3758" s="78" t="str">
        <f t="shared" si="352"/>
        <v>Object</v>
      </c>
      <c r="O3758" s="78" t="str">
        <f t="shared" si="353"/>
        <v>pic</v>
      </c>
      <c r="P3758" s="78">
        <f t="shared" si="355"/>
        <v>-4416.8395</v>
      </c>
      <c r="Q3758" s="172">
        <f t="shared" si="351"/>
        <v>4416.8395</v>
      </c>
      <c r="R3758" s="13" t="s">
        <v>78</v>
      </c>
      <c r="S3758" s="17" t="s">
        <v>17</v>
      </c>
      <c r="T3758" s="172">
        <v>1792</v>
      </c>
    </row>
    <row r="3759" spans="1:20" ht="15.6">
      <c r="A3759" s="2" t="s">
        <v>1275</v>
      </c>
      <c r="B3759" s="78" t="s">
        <v>11</v>
      </c>
      <c r="C3759" s="17">
        <v>14</v>
      </c>
      <c r="D3759" s="17">
        <v>1</v>
      </c>
      <c r="E3759" t="str">
        <f t="shared" si="354"/>
        <v>H</v>
      </c>
      <c r="F3759" s="17">
        <v>6</v>
      </c>
      <c r="G3759" s="17">
        <v>36</v>
      </c>
      <c r="H3759" s="17">
        <v>6</v>
      </c>
      <c r="I3759" s="17">
        <v>3</v>
      </c>
      <c r="J3759" s="12" t="s">
        <v>1383</v>
      </c>
      <c r="K3759" s="12">
        <v>1</v>
      </c>
      <c r="L3759" s="12">
        <v>7</v>
      </c>
      <c r="M3759" s="12">
        <v>0</v>
      </c>
      <c r="N3759" s="78" t="str">
        <f t="shared" si="352"/>
        <v>Threat</v>
      </c>
      <c r="O3759" s="78" t="str">
        <f t="shared" si="353"/>
        <v>pic</v>
      </c>
      <c r="P3759" s="78">
        <f t="shared" si="355"/>
        <v>19842.155699999999</v>
      </c>
      <c r="Q3759" s="172">
        <f t="shared" si="351"/>
        <v>-19842.155699999999</v>
      </c>
      <c r="R3759" s="13" t="s">
        <v>78</v>
      </c>
      <c r="S3759" s="17" t="s">
        <v>17</v>
      </c>
      <c r="T3759" s="172">
        <v>1792</v>
      </c>
    </row>
    <row r="3760" spans="1:20" ht="15.6">
      <c r="A3760" s="2" t="s">
        <v>1275</v>
      </c>
      <c r="B3760" s="78" t="s">
        <v>11</v>
      </c>
      <c r="C3760" s="17">
        <v>14</v>
      </c>
      <c r="D3760" s="17">
        <v>1</v>
      </c>
      <c r="E3760" t="str">
        <f t="shared" si="354"/>
        <v>H</v>
      </c>
      <c r="F3760" s="17">
        <v>6</v>
      </c>
      <c r="G3760" s="17">
        <v>11</v>
      </c>
      <c r="H3760" s="17">
        <v>2</v>
      </c>
      <c r="I3760" s="17">
        <v>3</v>
      </c>
      <c r="J3760" s="12" t="s">
        <v>1358</v>
      </c>
      <c r="K3760" s="12">
        <v>1</v>
      </c>
      <c r="L3760" s="12">
        <v>10</v>
      </c>
      <c r="M3760" s="12">
        <v>1</v>
      </c>
      <c r="N3760" s="78" t="str">
        <f t="shared" si="352"/>
        <v>Neutral</v>
      </c>
      <c r="O3760" s="78" t="str">
        <f t="shared" si="353"/>
        <v>pic</v>
      </c>
      <c r="P3760" s="78">
        <f t="shared" si="355"/>
        <v>-4864.7704999999996</v>
      </c>
      <c r="Q3760" s="172">
        <f t="shared" si="351"/>
        <v>4864.7704999999996</v>
      </c>
      <c r="R3760" s="13" t="s">
        <v>78</v>
      </c>
      <c r="S3760" s="17" t="s">
        <v>17</v>
      </c>
      <c r="T3760" s="172">
        <v>1792</v>
      </c>
    </row>
    <row r="3761" spans="1:20" ht="15.6">
      <c r="A3761" s="2" t="s">
        <v>1275</v>
      </c>
      <c r="B3761" s="78" t="s">
        <v>11</v>
      </c>
      <c r="C3761" s="17">
        <v>14</v>
      </c>
      <c r="D3761" s="17">
        <v>1</v>
      </c>
      <c r="E3761" t="str">
        <f t="shared" si="354"/>
        <v>H</v>
      </c>
      <c r="F3761" s="17">
        <v>6</v>
      </c>
      <c r="G3761" s="17">
        <v>32</v>
      </c>
      <c r="H3761" s="17">
        <v>6</v>
      </c>
      <c r="I3761" s="17">
        <v>3</v>
      </c>
      <c r="J3761" s="12" t="s">
        <v>1379</v>
      </c>
      <c r="K3761" s="12">
        <v>2</v>
      </c>
      <c r="L3761" s="12">
        <v>0</v>
      </c>
      <c r="M3761" s="12">
        <v>1</v>
      </c>
      <c r="N3761" s="78" t="str">
        <f t="shared" si="352"/>
        <v>None</v>
      </c>
      <c r="O3761" s="78" t="str">
        <f t="shared" si="353"/>
        <v>None</v>
      </c>
      <c r="P3761" s="78">
        <f t="shared" si="355"/>
        <v>-4890.8724000000002</v>
      </c>
      <c r="Q3761" s="172">
        <f t="shared" si="351"/>
        <v>4890.8724000000002</v>
      </c>
      <c r="R3761" s="13" t="s">
        <v>78</v>
      </c>
      <c r="S3761" s="17" t="s">
        <v>17</v>
      </c>
      <c r="T3761" s="172">
        <v>1792</v>
      </c>
    </row>
    <row r="3762" spans="1:20" ht="15.6">
      <c r="A3762" s="2" t="s">
        <v>1275</v>
      </c>
      <c r="B3762" s="78" t="s">
        <v>11</v>
      </c>
      <c r="C3762" s="17">
        <v>14</v>
      </c>
      <c r="D3762" s="17">
        <v>1</v>
      </c>
      <c r="E3762" t="str">
        <f t="shared" si="354"/>
        <v>H</v>
      </c>
      <c r="F3762" s="17">
        <v>6</v>
      </c>
      <c r="G3762" s="17">
        <v>7</v>
      </c>
      <c r="H3762" s="17">
        <v>2</v>
      </c>
      <c r="I3762" s="17">
        <v>3</v>
      </c>
      <c r="J3762" s="12" t="s">
        <v>1354</v>
      </c>
      <c r="K3762" s="12">
        <v>1</v>
      </c>
      <c r="L3762" s="12">
        <v>0</v>
      </c>
      <c r="M3762" s="12">
        <v>1</v>
      </c>
      <c r="N3762" s="78" t="str">
        <f t="shared" si="352"/>
        <v>None</v>
      </c>
      <c r="O3762" s="78" t="str">
        <f t="shared" si="353"/>
        <v>None</v>
      </c>
      <c r="P3762" s="78">
        <f t="shared" si="355"/>
        <v>-5088.4405999999999</v>
      </c>
      <c r="Q3762" s="172">
        <f t="shared" si="351"/>
        <v>5088.4405999999999</v>
      </c>
      <c r="R3762" s="13" t="s">
        <v>78</v>
      </c>
      <c r="S3762" s="17" t="s">
        <v>17</v>
      </c>
      <c r="T3762" s="172">
        <v>1792</v>
      </c>
    </row>
    <row r="3763" spans="1:20" ht="15.6">
      <c r="A3763" s="2" t="s">
        <v>1275</v>
      </c>
      <c r="B3763" s="78" t="s">
        <v>11</v>
      </c>
      <c r="C3763" s="17">
        <v>14</v>
      </c>
      <c r="D3763" s="17">
        <v>1</v>
      </c>
      <c r="E3763" t="str">
        <f t="shared" si="354"/>
        <v>H</v>
      </c>
      <c r="F3763" s="17">
        <v>6</v>
      </c>
      <c r="G3763" s="17">
        <v>20</v>
      </c>
      <c r="H3763" s="17">
        <v>4</v>
      </c>
      <c r="I3763" s="17">
        <v>3</v>
      </c>
      <c r="J3763" s="12" t="s">
        <v>1367</v>
      </c>
      <c r="K3763" s="12">
        <v>1</v>
      </c>
      <c r="L3763" s="12">
        <v>0</v>
      </c>
      <c r="M3763" s="12">
        <v>0</v>
      </c>
      <c r="N3763" s="78" t="str">
        <f t="shared" si="352"/>
        <v>None</v>
      </c>
      <c r="O3763" s="78" t="str">
        <f t="shared" si="353"/>
        <v>None</v>
      </c>
      <c r="P3763" s="78">
        <f t="shared" si="355"/>
        <v>13620.761399999999</v>
      </c>
      <c r="Q3763" s="172">
        <f t="shared" si="351"/>
        <v>-13620.761399999999</v>
      </c>
      <c r="R3763" s="13" t="s">
        <v>78</v>
      </c>
      <c r="S3763" s="17" t="s">
        <v>17</v>
      </c>
      <c r="T3763" s="172">
        <v>1792</v>
      </c>
    </row>
    <row r="3764" spans="1:20" ht="15.6">
      <c r="A3764" s="2" t="s">
        <v>1275</v>
      </c>
      <c r="B3764" s="78" t="s">
        <v>11</v>
      </c>
      <c r="C3764" s="17">
        <v>14</v>
      </c>
      <c r="D3764" s="17">
        <v>1</v>
      </c>
      <c r="E3764" t="str">
        <f t="shared" si="354"/>
        <v>H</v>
      </c>
      <c r="F3764" s="17">
        <v>6</v>
      </c>
      <c r="G3764" s="17">
        <v>14</v>
      </c>
      <c r="H3764" s="17">
        <v>3</v>
      </c>
      <c r="I3764" s="17">
        <v>3</v>
      </c>
      <c r="J3764" s="12" t="s">
        <v>1361</v>
      </c>
      <c r="K3764" s="12">
        <v>2</v>
      </c>
      <c r="L3764" s="12">
        <v>0</v>
      </c>
      <c r="M3764" s="12">
        <v>1</v>
      </c>
      <c r="N3764" s="78" t="str">
        <f t="shared" si="352"/>
        <v>None</v>
      </c>
      <c r="O3764" s="78" t="str">
        <f t="shared" si="353"/>
        <v>None</v>
      </c>
      <c r="P3764" s="78">
        <f t="shared" si="355"/>
        <v>6847.1354999999994</v>
      </c>
      <c r="Q3764" s="172">
        <f t="shared" si="351"/>
        <v>-6847.1354999999994</v>
      </c>
      <c r="R3764" s="13" t="s">
        <v>78</v>
      </c>
      <c r="S3764" s="17" t="s">
        <v>17</v>
      </c>
      <c r="T3764" s="172">
        <v>1792</v>
      </c>
    </row>
    <row r="3765" spans="1:20" ht="15.6">
      <c r="A3765" s="2" t="s">
        <v>1275</v>
      </c>
      <c r="B3765" s="78" t="s">
        <v>11</v>
      </c>
      <c r="C3765" s="17">
        <v>14</v>
      </c>
      <c r="D3765" s="17">
        <v>1</v>
      </c>
      <c r="E3765" t="str">
        <f t="shared" si="354"/>
        <v>H</v>
      </c>
      <c r="F3765" s="17">
        <v>6</v>
      </c>
      <c r="G3765" s="17">
        <v>4</v>
      </c>
      <c r="H3765" s="17">
        <v>1</v>
      </c>
      <c r="I3765" s="17">
        <v>3</v>
      </c>
      <c r="J3765" s="12" t="s">
        <v>1351</v>
      </c>
      <c r="K3765" s="12">
        <v>8</v>
      </c>
      <c r="L3765" s="12">
        <v>12</v>
      </c>
      <c r="M3765" s="12">
        <v>1</v>
      </c>
      <c r="N3765" s="78" t="str">
        <f t="shared" si="352"/>
        <v>Neutral</v>
      </c>
      <c r="O3765" s="78" t="str">
        <f t="shared" si="353"/>
        <v>pic</v>
      </c>
      <c r="P3765" s="78">
        <f t="shared" si="355"/>
        <v>6351.6214000000009</v>
      </c>
      <c r="Q3765" s="172">
        <f t="shared" si="351"/>
        <v>-6351.6214000000009</v>
      </c>
      <c r="R3765" s="13" t="s">
        <v>78</v>
      </c>
      <c r="S3765" s="17" t="s">
        <v>17</v>
      </c>
      <c r="T3765" s="172">
        <v>1792</v>
      </c>
    </row>
    <row r="3766" spans="1:20" ht="15.6">
      <c r="A3766" s="2" t="s">
        <v>1275</v>
      </c>
      <c r="B3766" s="78" t="s">
        <v>11</v>
      </c>
      <c r="C3766" s="17">
        <v>14</v>
      </c>
      <c r="D3766" s="17">
        <v>1</v>
      </c>
      <c r="E3766" t="str">
        <f t="shared" si="354"/>
        <v>H</v>
      </c>
      <c r="F3766" s="17">
        <v>6</v>
      </c>
      <c r="G3766" s="17">
        <v>18</v>
      </c>
      <c r="H3766" s="17">
        <v>3</v>
      </c>
      <c r="I3766" s="17">
        <v>3</v>
      </c>
      <c r="J3766" s="12" t="s">
        <v>1365</v>
      </c>
      <c r="K3766" s="12">
        <v>1</v>
      </c>
      <c r="L3766" s="12">
        <v>8</v>
      </c>
      <c r="M3766" s="12">
        <v>1</v>
      </c>
      <c r="N3766" s="78" t="str">
        <f t="shared" si="352"/>
        <v>Threat</v>
      </c>
      <c r="O3766" s="78" t="str">
        <f t="shared" si="353"/>
        <v>pic</v>
      </c>
      <c r="P3766" s="78">
        <f t="shared" si="355"/>
        <v>6111.6428000000005</v>
      </c>
      <c r="Q3766" s="172">
        <f t="shared" si="351"/>
        <v>-6111.6428000000005</v>
      </c>
      <c r="R3766" s="13" t="s">
        <v>78</v>
      </c>
      <c r="S3766" s="17" t="s">
        <v>17</v>
      </c>
      <c r="T3766" s="172">
        <v>1792</v>
      </c>
    </row>
    <row r="3767" spans="1:20" ht="15.6">
      <c r="A3767" s="2" t="s">
        <v>1275</v>
      </c>
      <c r="B3767" s="78" t="s">
        <v>11</v>
      </c>
      <c r="C3767" s="17">
        <v>14</v>
      </c>
      <c r="D3767" s="17">
        <v>1</v>
      </c>
      <c r="E3767" t="str">
        <f t="shared" si="354"/>
        <v>H</v>
      </c>
      <c r="F3767" s="17">
        <v>6</v>
      </c>
      <c r="G3767" s="17">
        <v>17</v>
      </c>
      <c r="H3767" s="17">
        <v>3</v>
      </c>
      <c r="I3767" s="17">
        <v>3</v>
      </c>
      <c r="J3767" s="12" t="s">
        <v>1364</v>
      </c>
      <c r="K3767" s="12">
        <v>6</v>
      </c>
      <c r="L3767" s="12">
        <v>7</v>
      </c>
      <c r="M3767" s="12">
        <v>1</v>
      </c>
      <c r="N3767" s="78" t="str">
        <f t="shared" si="352"/>
        <v>Threat</v>
      </c>
      <c r="O3767" s="78" t="str">
        <f t="shared" si="353"/>
        <v>pic</v>
      </c>
      <c r="P3767" s="78">
        <f t="shared" si="355"/>
        <v>5408.4443000000001</v>
      </c>
      <c r="Q3767" s="172">
        <f t="shared" si="351"/>
        <v>-5408.4443000000001</v>
      </c>
      <c r="R3767" s="13" t="s">
        <v>78</v>
      </c>
      <c r="S3767" s="17" t="s">
        <v>17</v>
      </c>
      <c r="T3767" s="172">
        <v>1792</v>
      </c>
    </row>
    <row r="3768" spans="1:20" ht="15.6">
      <c r="A3768" s="2" t="s">
        <v>1275</v>
      </c>
      <c r="B3768" s="78" t="s">
        <v>11</v>
      </c>
      <c r="C3768" s="17">
        <v>14</v>
      </c>
      <c r="D3768" s="17">
        <v>1</v>
      </c>
      <c r="E3768" t="str">
        <f t="shared" si="354"/>
        <v>H</v>
      </c>
      <c r="F3768" s="17">
        <v>6</v>
      </c>
      <c r="G3768" s="17">
        <v>28</v>
      </c>
      <c r="H3768" s="17">
        <v>5</v>
      </c>
      <c r="I3768" s="17">
        <v>3</v>
      </c>
      <c r="J3768" s="12" t="s">
        <v>1375</v>
      </c>
      <c r="K3768" s="12">
        <v>1</v>
      </c>
      <c r="L3768" s="12">
        <v>4</v>
      </c>
      <c r="M3768" s="12">
        <v>1</v>
      </c>
      <c r="N3768" s="78" t="str">
        <f t="shared" si="352"/>
        <v>Object</v>
      </c>
      <c r="O3768" s="78" t="str">
        <f t="shared" si="353"/>
        <v>pic</v>
      </c>
      <c r="P3768" s="78">
        <f t="shared" si="355"/>
        <v>3607.1765999999998</v>
      </c>
      <c r="Q3768" s="172">
        <f t="shared" si="351"/>
        <v>-3607.1765999999998</v>
      </c>
      <c r="R3768" s="13" t="s">
        <v>78</v>
      </c>
      <c r="S3768" s="17" t="s">
        <v>17</v>
      </c>
      <c r="T3768" s="172">
        <v>1792</v>
      </c>
    </row>
    <row r="3769" spans="1:20" ht="15.6">
      <c r="A3769" s="2" t="s">
        <v>1275</v>
      </c>
      <c r="B3769" s="78" t="s">
        <v>11</v>
      </c>
      <c r="C3769" s="17">
        <v>14</v>
      </c>
      <c r="D3769" s="17">
        <v>1</v>
      </c>
      <c r="E3769" t="str">
        <f t="shared" si="354"/>
        <v>H</v>
      </c>
      <c r="F3769" s="17">
        <v>6</v>
      </c>
      <c r="G3769" s="17">
        <v>22</v>
      </c>
      <c r="H3769" s="17">
        <v>4</v>
      </c>
      <c r="I3769" s="17">
        <v>3</v>
      </c>
      <c r="J3769" s="12" t="s">
        <v>1369</v>
      </c>
      <c r="K3769" s="12">
        <v>6</v>
      </c>
      <c r="L3769" s="12">
        <v>2</v>
      </c>
      <c r="M3769" s="12">
        <v>1</v>
      </c>
      <c r="N3769" s="78" t="str">
        <f t="shared" si="352"/>
        <v>Object</v>
      </c>
      <c r="O3769" s="78" t="str">
        <f t="shared" si="353"/>
        <v>pic</v>
      </c>
      <c r="P3769" s="78">
        <f t="shared" si="355"/>
        <v>3479.0883999999996</v>
      </c>
      <c r="Q3769" s="172">
        <f t="shared" si="351"/>
        <v>-3479.0883999999996</v>
      </c>
      <c r="R3769" s="13" t="s">
        <v>78</v>
      </c>
      <c r="S3769" s="17" t="s">
        <v>17</v>
      </c>
      <c r="T3769" s="172">
        <v>1792</v>
      </c>
    </row>
    <row r="3770" spans="1:20" ht="15.6">
      <c r="A3770" s="2" t="s">
        <v>1275</v>
      </c>
      <c r="B3770" s="78" t="s">
        <v>11</v>
      </c>
      <c r="C3770" s="17">
        <v>14</v>
      </c>
      <c r="D3770" s="17">
        <v>1</v>
      </c>
      <c r="E3770" t="str">
        <f t="shared" si="354"/>
        <v>H</v>
      </c>
      <c r="F3770" s="17">
        <v>6</v>
      </c>
      <c r="G3770" s="17">
        <v>3</v>
      </c>
      <c r="H3770" s="17">
        <v>1</v>
      </c>
      <c r="I3770" s="17">
        <v>3</v>
      </c>
      <c r="J3770" s="12" t="s">
        <v>1350</v>
      </c>
      <c r="K3770" s="12">
        <v>10</v>
      </c>
      <c r="L3770" s="12">
        <v>11</v>
      </c>
      <c r="M3770" s="12">
        <v>1</v>
      </c>
      <c r="N3770" s="78" t="str">
        <f t="shared" si="352"/>
        <v>Neutral</v>
      </c>
      <c r="O3770" s="78" t="str">
        <f t="shared" si="353"/>
        <v>pic</v>
      </c>
      <c r="P3770" s="78">
        <f t="shared" si="355"/>
        <v>2775.5296000000008</v>
      </c>
      <c r="Q3770" s="172">
        <f t="shared" si="351"/>
        <v>-2775.5296000000008</v>
      </c>
      <c r="R3770" s="13" t="s">
        <v>78</v>
      </c>
      <c r="S3770" s="17" t="s">
        <v>17</v>
      </c>
      <c r="T3770" s="172">
        <v>1792</v>
      </c>
    </row>
    <row r="3771" spans="1:20" ht="15.6">
      <c r="A3771" s="2" t="s">
        <v>1275</v>
      </c>
      <c r="B3771" s="78" t="s">
        <v>11</v>
      </c>
      <c r="C3771" s="17">
        <v>14</v>
      </c>
      <c r="D3771" s="17">
        <v>1</v>
      </c>
      <c r="E3771" t="str">
        <f t="shared" si="354"/>
        <v>H</v>
      </c>
      <c r="F3771" s="17">
        <v>6</v>
      </c>
      <c r="G3771" s="17">
        <v>16</v>
      </c>
      <c r="H3771" s="17">
        <v>3</v>
      </c>
      <c r="I3771" s="17">
        <v>3</v>
      </c>
      <c r="J3771" s="12" t="s">
        <v>1363</v>
      </c>
      <c r="K3771" s="12">
        <v>1</v>
      </c>
      <c r="L3771" s="12">
        <v>6</v>
      </c>
      <c r="M3771" s="12">
        <v>1</v>
      </c>
      <c r="N3771" s="78" t="str">
        <f t="shared" si="352"/>
        <v>Threat</v>
      </c>
      <c r="O3771" s="78" t="str">
        <f t="shared" si="353"/>
        <v>pic</v>
      </c>
      <c r="P3771" s="78">
        <f t="shared" si="355"/>
        <v>-6528.7847000000002</v>
      </c>
      <c r="Q3771" s="172">
        <f t="shared" si="351"/>
        <v>6528.7847000000002</v>
      </c>
      <c r="R3771" s="13" t="s">
        <v>78</v>
      </c>
      <c r="S3771" s="17" t="s">
        <v>17</v>
      </c>
      <c r="T3771" s="172">
        <v>1792</v>
      </c>
    </row>
    <row r="3772" spans="1:20" ht="15.6">
      <c r="A3772" s="2" t="s">
        <v>1275</v>
      </c>
      <c r="B3772" s="78" t="s">
        <v>11</v>
      </c>
      <c r="C3772" s="17">
        <v>14</v>
      </c>
      <c r="D3772" s="17">
        <v>1</v>
      </c>
      <c r="E3772" t="str">
        <f t="shared" si="354"/>
        <v>H</v>
      </c>
      <c r="F3772" s="17">
        <v>6</v>
      </c>
      <c r="G3772" s="17">
        <v>10</v>
      </c>
      <c r="H3772" s="17">
        <v>2</v>
      </c>
      <c r="I3772" s="17">
        <v>3</v>
      </c>
      <c r="J3772" s="12" t="s">
        <v>1357</v>
      </c>
      <c r="K3772" s="12">
        <v>1</v>
      </c>
      <c r="L3772" s="12">
        <v>12</v>
      </c>
      <c r="M3772" s="12">
        <v>1</v>
      </c>
      <c r="N3772" s="78" t="str">
        <f t="shared" si="352"/>
        <v>Neutral</v>
      </c>
      <c r="O3772" s="78" t="str">
        <f t="shared" si="353"/>
        <v>pic</v>
      </c>
      <c r="P3772" s="78">
        <f t="shared" si="355"/>
        <v>-6874.018</v>
      </c>
      <c r="Q3772" s="172">
        <f t="shared" si="351"/>
        <v>6874.018</v>
      </c>
      <c r="R3772" s="13" t="s">
        <v>78</v>
      </c>
      <c r="S3772" s="17" t="s">
        <v>17</v>
      </c>
      <c r="T3772" s="172">
        <v>1792</v>
      </c>
    </row>
    <row r="3773" spans="1:20" ht="15.6">
      <c r="A3773" s="2" t="s">
        <v>1275</v>
      </c>
      <c r="B3773" s="78" t="s">
        <v>11</v>
      </c>
      <c r="C3773" s="17">
        <v>14</v>
      </c>
      <c r="D3773" s="17">
        <v>1</v>
      </c>
      <c r="E3773" t="str">
        <f t="shared" si="354"/>
        <v>H</v>
      </c>
      <c r="F3773" s="17">
        <v>6</v>
      </c>
      <c r="G3773" s="17">
        <v>30</v>
      </c>
      <c r="H3773" s="17">
        <v>5</v>
      </c>
      <c r="I3773" s="17">
        <v>3</v>
      </c>
      <c r="J3773" s="12" t="s">
        <v>1377</v>
      </c>
      <c r="K3773" s="12">
        <v>1</v>
      </c>
      <c r="L3773" s="12">
        <v>1</v>
      </c>
      <c r="M3773" s="12">
        <v>1</v>
      </c>
      <c r="N3773" s="78" t="str">
        <f t="shared" si="352"/>
        <v>Object</v>
      </c>
      <c r="O3773" s="78" t="str">
        <f t="shared" si="353"/>
        <v>pic</v>
      </c>
      <c r="P3773" s="78">
        <f t="shared" si="355"/>
        <v>-7045.7918</v>
      </c>
      <c r="Q3773" s="172">
        <f t="shared" si="351"/>
        <v>7045.7918</v>
      </c>
      <c r="R3773" s="13" t="s">
        <v>78</v>
      </c>
      <c r="S3773" s="17" t="s">
        <v>17</v>
      </c>
      <c r="T3773" s="172">
        <v>1792</v>
      </c>
    </row>
    <row r="3774" spans="1:20" ht="15.6">
      <c r="A3774" s="2" t="s">
        <v>1275</v>
      </c>
      <c r="B3774" s="78" t="s">
        <v>11</v>
      </c>
      <c r="C3774" s="17">
        <v>14</v>
      </c>
      <c r="D3774" s="17">
        <v>1</v>
      </c>
      <c r="E3774" t="str">
        <f t="shared" si="354"/>
        <v>H</v>
      </c>
      <c r="F3774" s="17">
        <v>6</v>
      </c>
      <c r="G3774" s="17">
        <v>12</v>
      </c>
      <c r="H3774" s="17">
        <v>2</v>
      </c>
      <c r="I3774" s="17">
        <v>3</v>
      </c>
      <c r="J3774" s="12" t="s">
        <v>1359</v>
      </c>
      <c r="K3774" s="12">
        <v>1</v>
      </c>
      <c r="L3774" s="12">
        <v>9</v>
      </c>
      <c r="M3774" s="12">
        <v>1</v>
      </c>
      <c r="N3774" s="78" t="str">
        <f t="shared" si="352"/>
        <v>Neutral</v>
      </c>
      <c r="O3774" s="78" t="str">
        <f t="shared" si="353"/>
        <v>pic</v>
      </c>
      <c r="P3774" s="78">
        <f t="shared" si="355"/>
        <v>-7222.5913999999993</v>
      </c>
      <c r="Q3774" s="172">
        <f t="shared" si="351"/>
        <v>7222.5913999999993</v>
      </c>
      <c r="R3774" s="13" t="s">
        <v>78</v>
      </c>
      <c r="S3774" s="17" t="s">
        <v>17</v>
      </c>
      <c r="T3774" s="172">
        <v>1792</v>
      </c>
    </row>
    <row r="3775" spans="1:20" ht="15.6">
      <c r="A3775" s="2" t="s">
        <v>1275</v>
      </c>
      <c r="B3775" s="78" t="s">
        <v>11</v>
      </c>
      <c r="C3775" s="17">
        <v>14</v>
      </c>
      <c r="D3775" s="17">
        <v>1</v>
      </c>
      <c r="E3775" t="str">
        <f t="shared" si="354"/>
        <v>H</v>
      </c>
      <c r="F3775" s="17">
        <v>6</v>
      </c>
      <c r="G3775" s="17">
        <v>1</v>
      </c>
      <c r="H3775" s="17">
        <v>1</v>
      </c>
      <c r="I3775" s="17">
        <v>3</v>
      </c>
      <c r="J3775" s="12" t="s">
        <v>1348</v>
      </c>
      <c r="K3775" s="12">
        <v>1</v>
      </c>
      <c r="L3775" s="12">
        <v>0</v>
      </c>
      <c r="M3775" s="12">
        <v>1</v>
      </c>
      <c r="N3775" s="78" t="str">
        <f t="shared" si="352"/>
        <v>None</v>
      </c>
      <c r="O3775" s="78" t="str">
        <f t="shared" si="353"/>
        <v>None</v>
      </c>
      <c r="P3775" s="78">
        <f t="shared" si="355"/>
        <v>-7290.4656999999997</v>
      </c>
      <c r="Q3775" s="172">
        <f t="shared" si="351"/>
        <v>7290.4656999999997</v>
      </c>
      <c r="R3775" s="13" t="s">
        <v>78</v>
      </c>
      <c r="S3775" s="17" t="s">
        <v>17</v>
      </c>
      <c r="T3775" s="172">
        <v>1792</v>
      </c>
    </row>
    <row r="3776" spans="1:20" ht="15.6">
      <c r="A3776" s="2" t="s">
        <v>1275</v>
      </c>
      <c r="B3776" s="78" t="s">
        <v>11</v>
      </c>
      <c r="C3776" s="17">
        <v>14</v>
      </c>
      <c r="D3776" s="17">
        <v>1</v>
      </c>
      <c r="E3776" t="str">
        <f t="shared" si="354"/>
        <v>H</v>
      </c>
      <c r="F3776" s="17">
        <v>6</v>
      </c>
      <c r="G3776" s="17">
        <v>23</v>
      </c>
      <c r="H3776" s="17">
        <v>4</v>
      </c>
      <c r="I3776" s="17">
        <v>3</v>
      </c>
      <c r="J3776" s="12" t="s">
        <v>1370</v>
      </c>
      <c r="K3776" s="12">
        <v>1</v>
      </c>
      <c r="L3776" s="12">
        <v>4</v>
      </c>
      <c r="M3776" s="12">
        <v>1</v>
      </c>
      <c r="N3776" s="78" t="str">
        <f t="shared" si="352"/>
        <v>Object</v>
      </c>
      <c r="O3776" s="78" t="str">
        <f t="shared" si="353"/>
        <v>pic</v>
      </c>
      <c r="P3776" s="78">
        <f t="shared" si="355"/>
        <v>-7494.2826999999997</v>
      </c>
      <c r="Q3776" s="172">
        <f t="shared" si="351"/>
        <v>7494.2826999999997</v>
      </c>
      <c r="R3776" s="13" t="s">
        <v>78</v>
      </c>
      <c r="S3776" s="17" t="s">
        <v>17</v>
      </c>
      <c r="T3776" s="172">
        <v>1792</v>
      </c>
    </row>
    <row r="3777" spans="1:20" ht="15.6">
      <c r="A3777" s="42" t="s">
        <v>31</v>
      </c>
      <c r="B3777" s="86" t="s">
        <v>11</v>
      </c>
      <c r="C3777" s="43">
        <v>9</v>
      </c>
      <c r="D3777" s="29"/>
      <c r="E3777" s="24" t="str">
        <f t="shared" ref="E3777:E3840" si="356">IF(OR(A3777="Olaf",A3777="Olli",A3777="Patchoulli",A3777="Wallace",A3777="Yang"),"H","B")</f>
        <v>H</v>
      </c>
      <c r="F3777" s="43">
        <v>21</v>
      </c>
      <c r="G3777" s="43">
        <v>2</v>
      </c>
      <c r="H3777" s="17">
        <v>1</v>
      </c>
      <c r="I3777" s="43">
        <v>0</v>
      </c>
      <c r="J3777" s="43">
        <v>20219.966799999998</v>
      </c>
      <c r="K3777" s="43">
        <v>7</v>
      </c>
      <c r="L3777" s="43"/>
      <c r="M3777" s="43">
        <v>0</v>
      </c>
      <c r="N3777" s="71" t="str">
        <f t="shared" si="352"/>
        <v>None</v>
      </c>
      <c r="O3777" s="69" t="str">
        <f t="shared" si="353"/>
        <v>None</v>
      </c>
      <c r="P3777" s="17">
        <f t="shared" ref="P3777:P3840" si="357">IF(A3777="Nereis",J3777-5614.01,IF(A3777="Olaf",J3777-6071.46,IF(A3777="Olga",J3777-3472.81,IF(A3777="Olli",J3777-5019.59,IF(A3777="Dory",J3777-4251.02,IF(A3777="Lady",J3777-8515.7,IF(A3777="Nema",J3777-3484.81)))))))</f>
        <v>14148.506799999999</v>
      </c>
      <c r="Q3777">
        <f t="shared" si="351"/>
        <v>-14148.506799999999</v>
      </c>
      <c r="R3777" s="49" t="s">
        <v>38</v>
      </c>
      <c r="S3777" s="43" t="s">
        <v>17</v>
      </c>
      <c r="T3777" s="172">
        <v>1218</v>
      </c>
    </row>
    <row r="3778" spans="1:20" ht="15.6">
      <c r="A3778" s="42" t="s">
        <v>31</v>
      </c>
      <c r="B3778" s="86" t="s">
        <v>11</v>
      </c>
      <c r="C3778" s="43">
        <v>9</v>
      </c>
      <c r="D3778" s="29"/>
      <c r="E3778" s="24" t="str">
        <f t="shared" si="356"/>
        <v>H</v>
      </c>
      <c r="F3778" s="43">
        <v>21</v>
      </c>
      <c r="G3778" s="43">
        <v>7</v>
      </c>
      <c r="H3778" s="17">
        <v>1</v>
      </c>
      <c r="I3778" s="43">
        <v>0</v>
      </c>
      <c r="J3778" s="43">
        <v>8226.7693999999992</v>
      </c>
      <c r="K3778" s="43">
        <v>1</v>
      </c>
      <c r="L3778" s="43"/>
      <c r="M3778" s="43">
        <v>1</v>
      </c>
      <c r="N3778" s="71" t="str">
        <f t="shared" si="352"/>
        <v>None</v>
      </c>
      <c r="O3778" s="69" t="str">
        <f t="shared" si="353"/>
        <v>None</v>
      </c>
      <c r="P3778" s="17">
        <f t="shared" si="357"/>
        <v>2155.3093999999992</v>
      </c>
      <c r="Q3778">
        <f t="shared" si="351"/>
        <v>-2155.3093999999992</v>
      </c>
      <c r="R3778" s="49" t="s">
        <v>38</v>
      </c>
      <c r="S3778" s="43" t="s">
        <v>17</v>
      </c>
      <c r="T3778" s="172">
        <v>1218</v>
      </c>
    </row>
    <row r="3779" spans="1:20" ht="15.6">
      <c r="A3779" s="42" t="s">
        <v>31</v>
      </c>
      <c r="B3779" s="86" t="s">
        <v>11</v>
      </c>
      <c r="C3779" s="43">
        <v>9</v>
      </c>
      <c r="D3779" s="29"/>
      <c r="E3779" s="24" t="str">
        <f t="shared" si="356"/>
        <v>H</v>
      </c>
      <c r="F3779" s="43">
        <v>21</v>
      </c>
      <c r="G3779" s="43">
        <v>1</v>
      </c>
      <c r="H3779" s="17">
        <v>1</v>
      </c>
      <c r="I3779" s="43">
        <v>0</v>
      </c>
      <c r="J3779" s="43">
        <v>6687.0787</v>
      </c>
      <c r="K3779" s="43">
        <v>4</v>
      </c>
      <c r="L3779" s="43"/>
      <c r="M3779" s="43">
        <v>1</v>
      </c>
      <c r="N3779" s="71" t="str">
        <f t="shared" si="352"/>
        <v>None</v>
      </c>
      <c r="O3779" s="69" t="str">
        <f t="shared" si="353"/>
        <v>None</v>
      </c>
      <c r="P3779" s="17">
        <f t="shared" si="357"/>
        <v>615.61869999999999</v>
      </c>
      <c r="Q3779">
        <f t="shared" si="351"/>
        <v>-615.61869999999999</v>
      </c>
      <c r="R3779" s="49" t="s">
        <v>38</v>
      </c>
      <c r="S3779" s="43" t="s">
        <v>17</v>
      </c>
      <c r="T3779" s="172">
        <v>1218</v>
      </c>
    </row>
    <row r="3780" spans="1:20" ht="15.6">
      <c r="A3780" s="42" t="s">
        <v>31</v>
      </c>
      <c r="B3780" s="86" t="s">
        <v>11</v>
      </c>
      <c r="C3780" s="43">
        <v>9</v>
      </c>
      <c r="D3780" s="29"/>
      <c r="E3780" s="24" t="str">
        <f t="shared" si="356"/>
        <v>H</v>
      </c>
      <c r="F3780" s="43">
        <v>21</v>
      </c>
      <c r="G3780" s="43">
        <v>5</v>
      </c>
      <c r="H3780" s="17">
        <v>1</v>
      </c>
      <c r="I3780" s="43">
        <v>0</v>
      </c>
      <c r="J3780" s="43">
        <v>6591.1373000000003</v>
      </c>
      <c r="K3780" s="43">
        <v>5</v>
      </c>
      <c r="L3780" s="43"/>
      <c r="M3780" s="43">
        <v>1</v>
      </c>
      <c r="N3780" s="71" t="str">
        <f t="shared" si="352"/>
        <v>None</v>
      </c>
      <c r="O3780" s="69" t="str">
        <f t="shared" si="353"/>
        <v>None</v>
      </c>
      <c r="P3780" s="17">
        <f t="shared" si="357"/>
        <v>519.67730000000029</v>
      </c>
      <c r="Q3780">
        <f t="shared" si="351"/>
        <v>-519.67730000000029</v>
      </c>
      <c r="R3780" s="49" t="s">
        <v>38</v>
      </c>
      <c r="S3780" s="43" t="s">
        <v>17</v>
      </c>
      <c r="T3780" s="172">
        <v>1218</v>
      </c>
    </row>
    <row r="3781" spans="1:20" ht="15.6">
      <c r="A3781" s="42" t="s">
        <v>31</v>
      </c>
      <c r="B3781" s="86" t="s">
        <v>11</v>
      </c>
      <c r="C3781" s="43">
        <v>9</v>
      </c>
      <c r="D3781" s="29"/>
      <c r="E3781" s="24" t="str">
        <f t="shared" si="356"/>
        <v>H</v>
      </c>
      <c r="F3781" s="43">
        <v>21</v>
      </c>
      <c r="G3781" s="43">
        <v>9</v>
      </c>
      <c r="H3781" s="17">
        <v>1</v>
      </c>
      <c r="I3781" s="43">
        <v>0</v>
      </c>
      <c r="J3781" s="43">
        <v>6354.3564999999999</v>
      </c>
      <c r="K3781" s="43">
        <v>5</v>
      </c>
      <c r="L3781" s="43"/>
      <c r="M3781" s="43">
        <v>1</v>
      </c>
      <c r="N3781" s="71" t="str">
        <f t="shared" si="352"/>
        <v>None</v>
      </c>
      <c r="O3781" s="69" t="str">
        <f t="shared" si="353"/>
        <v>None</v>
      </c>
      <c r="P3781" s="17">
        <f t="shared" si="357"/>
        <v>282.89649999999983</v>
      </c>
      <c r="Q3781">
        <f t="shared" si="351"/>
        <v>-282.89649999999983</v>
      </c>
      <c r="R3781" s="49" t="s">
        <v>38</v>
      </c>
      <c r="S3781" s="43" t="s">
        <v>17</v>
      </c>
      <c r="T3781" s="172">
        <v>1218</v>
      </c>
    </row>
    <row r="3782" spans="1:20" ht="15.6">
      <c r="A3782" s="42" t="s">
        <v>31</v>
      </c>
      <c r="B3782" s="86" t="s">
        <v>11</v>
      </c>
      <c r="C3782" s="43">
        <v>9</v>
      </c>
      <c r="D3782" s="29"/>
      <c r="E3782" s="24" t="str">
        <f t="shared" si="356"/>
        <v>H</v>
      </c>
      <c r="F3782" s="43">
        <v>21</v>
      </c>
      <c r="G3782" s="43">
        <v>6</v>
      </c>
      <c r="H3782" s="17">
        <v>1</v>
      </c>
      <c r="I3782" s="43">
        <v>0</v>
      </c>
      <c r="J3782" s="43">
        <v>5261.7055</v>
      </c>
      <c r="K3782" s="43">
        <v>3</v>
      </c>
      <c r="L3782" s="43"/>
      <c r="M3782" s="43">
        <v>1</v>
      </c>
      <c r="N3782" s="71" t="str">
        <f t="shared" si="352"/>
        <v>None</v>
      </c>
      <c r="O3782" s="69" t="str">
        <f t="shared" si="353"/>
        <v>None</v>
      </c>
      <c r="P3782" s="17">
        <f t="shared" si="357"/>
        <v>-809.75450000000001</v>
      </c>
      <c r="Q3782">
        <f t="shared" si="351"/>
        <v>809.75450000000001</v>
      </c>
      <c r="R3782" s="49" t="s">
        <v>38</v>
      </c>
      <c r="S3782" s="43" t="s">
        <v>17</v>
      </c>
      <c r="T3782" s="172">
        <v>1218</v>
      </c>
    </row>
    <row r="3783" spans="1:20" ht="15.6">
      <c r="A3783" s="42" t="s">
        <v>31</v>
      </c>
      <c r="B3783" s="86" t="s">
        <v>11</v>
      </c>
      <c r="C3783" s="43">
        <v>9</v>
      </c>
      <c r="D3783" s="29"/>
      <c r="E3783" s="24" t="str">
        <f t="shared" si="356"/>
        <v>H</v>
      </c>
      <c r="F3783" s="43">
        <v>21</v>
      </c>
      <c r="G3783" s="43">
        <v>10</v>
      </c>
      <c r="H3783" s="17">
        <v>1</v>
      </c>
      <c r="I3783" s="43">
        <v>0</v>
      </c>
      <c r="J3783" s="43">
        <v>5068.5254000000004</v>
      </c>
      <c r="K3783" s="43">
        <v>5</v>
      </c>
      <c r="L3783" s="43"/>
      <c r="M3783" s="43">
        <v>1</v>
      </c>
      <c r="N3783" s="71" t="str">
        <f t="shared" si="352"/>
        <v>None</v>
      </c>
      <c r="O3783" s="69" t="str">
        <f t="shared" si="353"/>
        <v>None</v>
      </c>
      <c r="P3783" s="17">
        <f t="shared" si="357"/>
        <v>-1002.9345999999996</v>
      </c>
      <c r="Q3783">
        <f t="shared" si="351"/>
        <v>1002.9345999999996</v>
      </c>
      <c r="R3783" s="49" t="s">
        <v>38</v>
      </c>
      <c r="S3783" s="43" t="s">
        <v>17</v>
      </c>
      <c r="T3783" s="172">
        <v>1218</v>
      </c>
    </row>
    <row r="3784" spans="1:20" ht="15.6">
      <c r="A3784" s="42" t="s">
        <v>31</v>
      </c>
      <c r="B3784" s="86" t="s">
        <v>11</v>
      </c>
      <c r="C3784" s="43">
        <v>9</v>
      </c>
      <c r="D3784" s="29"/>
      <c r="E3784" s="24" t="str">
        <f t="shared" si="356"/>
        <v>H</v>
      </c>
      <c r="F3784" s="43">
        <v>21</v>
      </c>
      <c r="G3784" s="43">
        <v>3</v>
      </c>
      <c r="H3784" s="17">
        <v>1</v>
      </c>
      <c r="I3784" s="43">
        <v>0</v>
      </c>
      <c r="J3784" s="43">
        <v>4832.3059999999996</v>
      </c>
      <c r="K3784" s="43">
        <v>3</v>
      </c>
      <c r="L3784" s="43"/>
      <c r="M3784" s="43">
        <v>1</v>
      </c>
      <c r="N3784" s="71" t="str">
        <f t="shared" si="352"/>
        <v>None</v>
      </c>
      <c r="O3784" s="69" t="str">
        <f t="shared" si="353"/>
        <v>None</v>
      </c>
      <c r="P3784" s="17">
        <f t="shared" si="357"/>
        <v>-1239.1540000000005</v>
      </c>
      <c r="Q3784">
        <f t="shared" si="351"/>
        <v>1239.1540000000005</v>
      </c>
      <c r="R3784" s="49" t="s">
        <v>38</v>
      </c>
      <c r="S3784" s="43" t="s">
        <v>17</v>
      </c>
      <c r="T3784" s="172">
        <v>1218</v>
      </c>
    </row>
    <row r="3785" spans="1:20" ht="15.6">
      <c r="A3785" s="42" t="s">
        <v>31</v>
      </c>
      <c r="B3785" s="86" t="s">
        <v>11</v>
      </c>
      <c r="C3785" s="43">
        <v>9</v>
      </c>
      <c r="D3785" s="29"/>
      <c r="E3785" s="24" t="str">
        <f t="shared" si="356"/>
        <v>H</v>
      </c>
      <c r="F3785" s="43">
        <v>21</v>
      </c>
      <c r="G3785" s="43">
        <v>8</v>
      </c>
      <c r="H3785" s="17">
        <v>1</v>
      </c>
      <c r="I3785" s="43">
        <v>0</v>
      </c>
      <c r="J3785" s="43">
        <v>4570.2244000000001</v>
      </c>
      <c r="K3785" s="43">
        <v>3</v>
      </c>
      <c r="L3785" s="43"/>
      <c r="M3785" s="43">
        <v>1</v>
      </c>
      <c r="N3785" s="71" t="str">
        <f t="shared" si="352"/>
        <v>None</v>
      </c>
      <c r="O3785" s="69" t="str">
        <f t="shared" si="353"/>
        <v>None</v>
      </c>
      <c r="P3785" s="17">
        <f t="shared" si="357"/>
        <v>-1501.2356</v>
      </c>
      <c r="Q3785">
        <f t="shared" si="351"/>
        <v>1501.2356</v>
      </c>
      <c r="R3785" s="49" t="s">
        <v>38</v>
      </c>
      <c r="S3785" s="43" t="s">
        <v>17</v>
      </c>
      <c r="T3785" s="172">
        <v>1218</v>
      </c>
    </row>
    <row r="3786" spans="1:20" ht="15.6">
      <c r="A3786" s="42" t="s">
        <v>31</v>
      </c>
      <c r="B3786" s="86" t="s">
        <v>11</v>
      </c>
      <c r="C3786" s="43">
        <v>9</v>
      </c>
      <c r="D3786" s="29"/>
      <c r="E3786" s="24" t="str">
        <f t="shared" si="356"/>
        <v>H</v>
      </c>
      <c r="F3786" s="43">
        <v>21</v>
      </c>
      <c r="G3786" s="43">
        <v>4</v>
      </c>
      <c r="H3786" s="17">
        <v>1</v>
      </c>
      <c r="I3786" s="43">
        <v>0</v>
      </c>
      <c r="J3786" s="43">
        <v>4392.201</v>
      </c>
      <c r="K3786" s="43">
        <v>1</v>
      </c>
      <c r="L3786" s="43"/>
      <c r="M3786" s="43">
        <v>1</v>
      </c>
      <c r="N3786" s="71" t="str">
        <f t="shared" si="352"/>
        <v>None</v>
      </c>
      <c r="O3786" s="69" t="str">
        <f t="shared" si="353"/>
        <v>None</v>
      </c>
      <c r="P3786" s="17">
        <f t="shared" si="357"/>
        <v>-1679.259</v>
      </c>
      <c r="Q3786">
        <f t="shared" si="351"/>
        <v>1679.259</v>
      </c>
      <c r="R3786" s="49" t="s">
        <v>38</v>
      </c>
      <c r="S3786" s="43" t="s">
        <v>17</v>
      </c>
      <c r="T3786" s="172">
        <v>1218</v>
      </c>
    </row>
    <row r="3787" spans="1:20" ht="15.6">
      <c r="A3787" s="2" t="s">
        <v>31</v>
      </c>
      <c r="B3787" s="78" t="s">
        <v>11</v>
      </c>
      <c r="C3787" s="17">
        <v>9</v>
      </c>
      <c r="E3787" s="24" t="str">
        <f t="shared" si="356"/>
        <v>H</v>
      </c>
      <c r="F3787" s="17">
        <v>21</v>
      </c>
      <c r="G3787" s="17">
        <v>20</v>
      </c>
      <c r="H3787" s="17">
        <v>4</v>
      </c>
      <c r="I3787" s="17">
        <v>1</v>
      </c>
      <c r="J3787" s="44">
        <v>12332.2768</v>
      </c>
      <c r="K3787" s="44">
        <v>10</v>
      </c>
      <c r="L3787" s="44">
        <v>0</v>
      </c>
      <c r="M3787" s="44">
        <v>1</v>
      </c>
      <c r="N3787" s="71" t="str">
        <f t="shared" si="352"/>
        <v>None</v>
      </c>
      <c r="O3787" s="69" t="str">
        <f t="shared" si="353"/>
        <v>None</v>
      </c>
      <c r="P3787" s="17">
        <f t="shared" si="357"/>
        <v>6260.8167999999996</v>
      </c>
      <c r="Q3787">
        <f t="shared" ref="Q3787:Q3850" si="358">P3787*-1</f>
        <v>-6260.8167999999996</v>
      </c>
      <c r="R3787" s="13" t="s">
        <v>38</v>
      </c>
      <c r="S3787" s="17" t="s">
        <v>17</v>
      </c>
      <c r="T3787" s="172">
        <v>1218</v>
      </c>
    </row>
    <row r="3788" spans="1:20" ht="15.6">
      <c r="A3788" s="2" t="s">
        <v>31</v>
      </c>
      <c r="B3788" s="78" t="s">
        <v>11</v>
      </c>
      <c r="C3788" s="17">
        <v>9</v>
      </c>
      <c r="E3788" s="24" t="str">
        <f t="shared" si="356"/>
        <v>H</v>
      </c>
      <c r="F3788" s="17">
        <v>21</v>
      </c>
      <c r="G3788" s="17">
        <v>32</v>
      </c>
      <c r="H3788" s="17">
        <v>6</v>
      </c>
      <c r="I3788" s="17">
        <v>1</v>
      </c>
      <c r="J3788" s="44">
        <v>12167.6142</v>
      </c>
      <c r="K3788" s="44">
        <v>9</v>
      </c>
      <c r="L3788" s="44">
        <v>0</v>
      </c>
      <c r="M3788" s="44">
        <v>1</v>
      </c>
      <c r="N3788" s="71" t="str">
        <f t="shared" si="352"/>
        <v>None</v>
      </c>
      <c r="O3788" s="69" t="str">
        <f t="shared" si="353"/>
        <v>None</v>
      </c>
      <c r="P3788" s="17">
        <f t="shared" si="357"/>
        <v>6096.1541999999999</v>
      </c>
      <c r="Q3788">
        <f t="shared" si="358"/>
        <v>-6096.1541999999999</v>
      </c>
      <c r="R3788" s="13" t="s">
        <v>38</v>
      </c>
      <c r="S3788" s="17" t="s">
        <v>17</v>
      </c>
      <c r="T3788" s="172">
        <v>1218</v>
      </c>
    </row>
    <row r="3789" spans="1:20" ht="15.6">
      <c r="A3789" s="2" t="s">
        <v>31</v>
      </c>
      <c r="B3789" s="78" t="s">
        <v>11</v>
      </c>
      <c r="C3789" s="17">
        <v>9</v>
      </c>
      <c r="E3789" s="24" t="str">
        <f t="shared" si="356"/>
        <v>H</v>
      </c>
      <c r="F3789" s="17">
        <v>21</v>
      </c>
      <c r="G3789" s="17">
        <v>5</v>
      </c>
      <c r="H3789" s="17">
        <v>1</v>
      </c>
      <c r="I3789" s="17">
        <v>1</v>
      </c>
      <c r="J3789" s="44">
        <v>10712.2958</v>
      </c>
      <c r="K3789" s="44">
        <v>6</v>
      </c>
      <c r="L3789" s="44">
        <v>10</v>
      </c>
      <c r="M3789" s="44">
        <v>1</v>
      </c>
      <c r="N3789" s="71" t="str">
        <f t="shared" si="352"/>
        <v>Neutral</v>
      </c>
      <c r="O3789" s="69" t="str">
        <f t="shared" si="353"/>
        <v>pic</v>
      </c>
      <c r="P3789" s="17">
        <f t="shared" si="357"/>
        <v>4640.8357999999998</v>
      </c>
      <c r="Q3789">
        <f t="shared" si="358"/>
        <v>-4640.8357999999998</v>
      </c>
      <c r="R3789" s="13" t="s">
        <v>38</v>
      </c>
      <c r="S3789" s="17" t="s">
        <v>17</v>
      </c>
      <c r="T3789" s="172">
        <v>1218</v>
      </c>
    </row>
    <row r="3790" spans="1:20" ht="15.6">
      <c r="A3790" s="2" t="s">
        <v>31</v>
      </c>
      <c r="B3790" s="78" t="s">
        <v>11</v>
      </c>
      <c r="C3790" s="17">
        <v>9</v>
      </c>
      <c r="E3790" s="24" t="str">
        <f t="shared" si="356"/>
        <v>H</v>
      </c>
      <c r="F3790" s="17">
        <v>21</v>
      </c>
      <c r="G3790" s="17">
        <v>23</v>
      </c>
      <c r="H3790" s="17">
        <v>4</v>
      </c>
      <c r="I3790" s="17">
        <v>1</v>
      </c>
      <c r="J3790" s="44">
        <v>10469.563</v>
      </c>
      <c r="K3790" s="44">
        <v>7</v>
      </c>
      <c r="L3790" s="44">
        <v>5</v>
      </c>
      <c r="M3790" s="44">
        <v>1</v>
      </c>
      <c r="N3790" s="71" t="str">
        <f t="shared" si="352"/>
        <v>Threat</v>
      </c>
      <c r="O3790" s="69" t="str">
        <f t="shared" si="353"/>
        <v>pic</v>
      </c>
      <c r="P3790" s="17">
        <f t="shared" si="357"/>
        <v>4398.1030000000001</v>
      </c>
      <c r="Q3790">
        <f t="shared" si="358"/>
        <v>-4398.1030000000001</v>
      </c>
      <c r="R3790" s="13" t="s">
        <v>38</v>
      </c>
      <c r="S3790" s="17" t="s">
        <v>17</v>
      </c>
      <c r="T3790" s="172">
        <v>1218</v>
      </c>
    </row>
    <row r="3791" spans="1:20" ht="15.6">
      <c r="A3791" s="2" t="s">
        <v>31</v>
      </c>
      <c r="B3791" s="78" t="s">
        <v>11</v>
      </c>
      <c r="C3791" s="17">
        <v>9</v>
      </c>
      <c r="E3791" s="24" t="str">
        <f t="shared" si="356"/>
        <v>H</v>
      </c>
      <c r="F3791" s="17">
        <v>21</v>
      </c>
      <c r="G3791" s="17">
        <v>28</v>
      </c>
      <c r="H3791" s="17">
        <v>5</v>
      </c>
      <c r="I3791" s="17">
        <v>1</v>
      </c>
      <c r="J3791" s="44">
        <v>9898.1258999999991</v>
      </c>
      <c r="K3791" s="44">
        <v>8</v>
      </c>
      <c r="L3791" s="44">
        <v>2</v>
      </c>
      <c r="M3791" s="44">
        <v>1</v>
      </c>
      <c r="N3791" s="71" t="str">
        <f t="shared" si="352"/>
        <v>Object</v>
      </c>
      <c r="O3791" s="69" t="str">
        <f t="shared" si="353"/>
        <v>pic</v>
      </c>
      <c r="P3791" s="17">
        <f t="shared" si="357"/>
        <v>3826.6658999999991</v>
      </c>
      <c r="Q3791">
        <f t="shared" si="358"/>
        <v>-3826.6658999999991</v>
      </c>
      <c r="R3791" s="13" t="s">
        <v>38</v>
      </c>
      <c r="S3791" s="17" t="s">
        <v>17</v>
      </c>
      <c r="T3791" s="172">
        <v>1218</v>
      </c>
    </row>
    <row r="3792" spans="1:20" ht="15.6">
      <c r="A3792" s="2" t="s">
        <v>31</v>
      </c>
      <c r="B3792" s="78" t="s">
        <v>11</v>
      </c>
      <c r="C3792" s="17">
        <v>9</v>
      </c>
      <c r="E3792" s="24" t="str">
        <f t="shared" si="356"/>
        <v>H</v>
      </c>
      <c r="F3792" s="17">
        <v>21</v>
      </c>
      <c r="G3792" s="17">
        <v>26</v>
      </c>
      <c r="H3792" s="17">
        <v>5</v>
      </c>
      <c r="I3792" s="17">
        <v>1</v>
      </c>
      <c r="J3792" s="44">
        <v>9485.7137999999995</v>
      </c>
      <c r="K3792" s="44">
        <v>1</v>
      </c>
      <c r="L3792" s="44">
        <v>0</v>
      </c>
      <c r="M3792" s="44">
        <v>1</v>
      </c>
      <c r="N3792" s="71" t="str">
        <f t="shared" si="352"/>
        <v>None</v>
      </c>
      <c r="O3792" s="69" t="str">
        <f t="shared" si="353"/>
        <v>None</v>
      </c>
      <c r="P3792" s="17">
        <f t="shared" si="357"/>
        <v>3414.2537999999995</v>
      </c>
      <c r="Q3792">
        <f t="shared" si="358"/>
        <v>-3414.2537999999995</v>
      </c>
      <c r="R3792" s="13" t="s">
        <v>38</v>
      </c>
      <c r="S3792" s="17" t="s">
        <v>17</v>
      </c>
      <c r="T3792" s="172">
        <v>1218</v>
      </c>
    </row>
    <row r="3793" spans="1:20" ht="15.6">
      <c r="A3793" s="2" t="s">
        <v>31</v>
      </c>
      <c r="B3793" s="78" t="s">
        <v>11</v>
      </c>
      <c r="C3793" s="17">
        <v>9</v>
      </c>
      <c r="E3793" s="24" t="str">
        <f t="shared" si="356"/>
        <v>H</v>
      </c>
      <c r="F3793" s="17">
        <v>21</v>
      </c>
      <c r="G3793" s="17">
        <v>6</v>
      </c>
      <c r="H3793" s="17">
        <v>1</v>
      </c>
      <c r="I3793" s="17">
        <v>1</v>
      </c>
      <c r="J3793" s="44">
        <v>9397.6170000000002</v>
      </c>
      <c r="K3793" s="44">
        <v>3</v>
      </c>
      <c r="L3793" s="44">
        <v>9</v>
      </c>
      <c r="M3793" s="44">
        <v>1</v>
      </c>
      <c r="N3793" s="71" t="str">
        <f t="shared" si="352"/>
        <v>Neutral</v>
      </c>
      <c r="O3793" s="69" t="str">
        <f t="shared" si="353"/>
        <v>pic</v>
      </c>
      <c r="P3793" s="17">
        <f t="shared" si="357"/>
        <v>3326.1570000000002</v>
      </c>
      <c r="Q3793">
        <f t="shared" si="358"/>
        <v>-3326.1570000000002</v>
      </c>
      <c r="R3793" s="13" t="s">
        <v>38</v>
      </c>
      <c r="S3793" s="17" t="s">
        <v>17</v>
      </c>
      <c r="T3793" s="172">
        <v>1218</v>
      </c>
    </row>
    <row r="3794" spans="1:20" ht="15.6">
      <c r="A3794" s="2" t="s">
        <v>31</v>
      </c>
      <c r="B3794" s="78" t="s">
        <v>11</v>
      </c>
      <c r="C3794" s="17">
        <v>9</v>
      </c>
      <c r="E3794" s="24" t="str">
        <f t="shared" si="356"/>
        <v>H</v>
      </c>
      <c r="F3794" s="17">
        <v>21</v>
      </c>
      <c r="G3794" s="17">
        <v>35</v>
      </c>
      <c r="H3794" s="17">
        <v>6</v>
      </c>
      <c r="I3794" s="17">
        <v>1</v>
      </c>
      <c r="J3794" s="44">
        <v>8804.1489999999994</v>
      </c>
      <c r="K3794" s="44">
        <v>3</v>
      </c>
      <c r="L3794" s="44">
        <v>3</v>
      </c>
      <c r="M3794" s="44">
        <v>1</v>
      </c>
      <c r="N3794" s="71" t="str">
        <f t="shared" si="352"/>
        <v>Object</v>
      </c>
      <c r="O3794" s="69" t="str">
        <f t="shared" si="353"/>
        <v>pic</v>
      </c>
      <c r="P3794" s="17">
        <f t="shared" si="357"/>
        <v>2732.6889999999994</v>
      </c>
      <c r="Q3794">
        <f t="shared" si="358"/>
        <v>-2732.6889999999994</v>
      </c>
      <c r="R3794" s="13" t="s">
        <v>38</v>
      </c>
      <c r="S3794" s="17" t="s">
        <v>17</v>
      </c>
      <c r="T3794" s="172">
        <v>1218</v>
      </c>
    </row>
    <row r="3795" spans="1:20" ht="15.6">
      <c r="A3795" s="2" t="s">
        <v>31</v>
      </c>
      <c r="B3795" s="78" t="s">
        <v>11</v>
      </c>
      <c r="C3795" s="17">
        <v>9</v>
      </c>
      <c r="E3795" s="24" t="str">
        <f t="shared" si="356"/>
        <v>H</v>
      </c>
      <c r="F3795" s="17">
        <v>21</v>
      </c>
      <c r="G3795" s="17">
        <v>29</v>
      </c>
      <c r="H3795" s="17">
        <v>5</v>
      </c>
      <c r="I3795" s="17">
        <v>1</v>
      </c>
      <c r="J3795" s="44">
        <v>7829.9296000000004</v>
      </c>
      <c r="K3795" s="44">
        <v>3</v>
      </c>
      <c r="L3795" s="44">
        <v>4</v>
      </c>
      <c r="M3795" s="44">
        <v>1</v>
      </c>
      <c r="N3795" s="71" t="str">
        <f t="shared" si="352"/>
        <v>Object</v>
      </c>
      <c r="O3795" s="69" t="str">
        <f t="shared" si="353"/>
        <v>pic</v>
      </c>
      <c r="P3795" s="17">
        <f t="shared" si="357"/>
        <v>1758.4696000000004</v>
      </c>
      <c r="Q3795">
        <f t="shared" si="358"/>
        <v>-1758.4696000000004</v>
      </c>
      <c r="R3795" s="13" t="s">
        <v>38</v>
      </c>
      <c r="S3795" s="17" t="s">
        <v>17</v>
      </c>
      <c r="T3795" s="172">
        <v>1218</v>
      </c>
    </row>
    <row r="3796" spans="1:20" ht="15.6">
      <c r="A3796" s="2" t="s">
        <v>31</v>
      </c>
      <c r="B3796" s="78" t="s">
        <v>11</v>
      </c>
      <c r="C3796" s="17">
        <v>9</v>
      </c>
      <c r="E3796" s="24" t="str">
        <f t="shared" si="356"/>
        <v>H</v>
      </c>
      <c r="F3796" s="17">
        <v>21</v>
      </c>
      <c r="G3796" s="17">
        <v>34</v>
      </c>
      <c r="H3796" s="17">
        <v>6</v>
      </c>
      <c r="I3796" s="17">
        <v>1</v>
      </c>
      <c r="J3796" s="44">
        <v>7188.1808000000001</v>
      </c>
      <c r="K3796" s="44">
        <v>4</v>
      </c>
      <c r="L3796" s="44">
        <v>4</v>
      </c>
      <c r="M3796" s="44">
        <v>1</v>
      </c>
      <c r="N3796" s="71" t="str">
        <f t="shared" si="352"/>
        <v>Object</v>
      </c>
      <c r="O3796" s="69" t="str">
        <f t="shared" si="353"/>
        <v>pic</v>
      </c>
      <c r="P3796" s="17">
        <f t="shared" si="357"/>
        <v>1116.7208000000001</v>
      </c>
      <c r="Q3796">
        <f t="shared" si="358"/>
        <v>-1116.7208000000001</v>
      </c>
      <c r="R3796" s="13" t="s">
        <v>38</v>
      </c>
      <c r="S3796" s="17" t="s">
        <v>17</v>
      </c>
      <c r="T3796" s="172">
        <v>1218</v>
      </c>
    </row>
    <row r="3797" spans="1:20" ht="15.6">
      <c r="A3797" s="2" t="s">
        <v>31</v>
      </c>
      <c r="B3797" s="78" t="s">
        <v>11</v>
      </c>
      <c r="C3797" s="17">
        <v>9</v>
      </c>
      <c r="E3797" s="24" t="str">
        <f t="shared" si="356"/>
        <v>H</v>
      </c>
      <c r="F3797" s="17">
        <v>21</v>
      </c>
      <c r="G3797" s="17">
        <v>33</v>
      </c>
      <c r="H3797" s="17">
        <v>6</v>
      </c>
      <c r="I3797" s="17">
        <v>1</v>
      </c>
      <c r="J3797" s="44">
        <v>6715.7734</v>
      </c>
      <c r="K3797" s="44">
        <v>2</v>
      </c>
      <c r="L3797" s="44">
        <v>2</v>
      </c>
      <c r="M3797" s="44">
        <v>1</v>
      </c>
      <c r="N3797" s="71" t="str">
        <f t="shared" si="352"/>
        <v>Object</v>
      </c>
      <c r="O3797" s="69" t="str">
        <f t="shared" si="353"/>
        <v>pic</v>
      </c>
      <c r="P3797" s="17">
        <f t="shared" si="357"/>
        <v>644.3134</v>
      </c>
      <c r="Q3797">
        <f t="shared" si="358"/>
        <v>-644.3134</v>
      </c>
      <c r="R3797" s="13" t="s">
        <v>38</v>
      </c>
      <c r="S3797" s="17" t="s">
        <v>17</v>
      </c>
      <c r="T3797" s="172">
        <v>1218</v>
      </c>
    </row>
    <row r="3798" spans="1:20" ht="15.6">
      <c r="A3798" s="2" t="s">
        <v>31</v>
      </c>
      <c r="B3798" s="78" t="s">
        <v>11</v>
      </c>
      <c r="C3798" s="17">
        <v>9</v>
      </c>
      <c r="E3798" s="24" t="str">
        <f t="shared" si="356"/>
        <v>H</v>
      </c>
      <c r="F3798" s="17">
        <v>21</v>
      </c>
      <c r="G3798" s="17">
        <v>18</v>
      </c>
      <c r="H3798" s="17">
        <v>3</v>
      </c>
      <c r="I3798" s="17">
        <v>1</v>
      </c>
      <c r="J3798" s="44">
        <v>5383.3948</v>
      </c>
      <c r="K3798" s="44">
        <v>1</v>
      </c>
      <c r="L3798" s="44">
        <v>5</v>
      </c>
      <c r="M3798" s="44">
        <v>1</v>
      </c>
      <c r="N3798" s="71" t="str">
        <f t="shared" si="352"/>
        <v>Threat</v>
      </c>
      <c r="O3798" s="69" t="str">
        <f t="shared" si="353"/>
        <v>pic</v>
      </c>
      <c r="P3798" s="17">
        <f t="shared" si="357"/>
        <v>-688.0652</v>
      </c>
      <c r="Q3798">
        <f t="shared" si="358"/>
        <v>688.0652</v>
      </c>
      <c r="R3798" s="13" t="s">
        <v>38</v>
      </c>
      <c r="S3798" s="17" t="s">
        <v>17</v>
      </c>
      <c r="T3798" s="172">
        <v>1218</v>
      </c>
    </row>
    <row r="3799" spans="1:20" ht="15.6">
      <c r="A3799" s="2" t="s">
        <v>31</v>
      </c>
      <c r="B3799" s="78" t="s">
        <v>11</v>
      </c>
      <c r="C3799" s="17">
        <v>9</v>
      </c>
      <c r="E3799" s="24" t="str">
        <f t="shared" si="356"/>
        <v>H</v>
      </c>
      <c r="F3799" s="17">
        <v>21</v>
      </c>
      <c r="G3799" s="17">
        <v>31</v>
      </c>
      <c r="H3799" s="17">
        <v>6</v>
      </c>
      <c r="I3799" s="17">
        <v>1</v>
      </c>
      <c r="J3799" s="44">
        <v>5240.5550999999996</v>
      </c>
      <c r="K3799" s="44">
        <v>3</v>
      </c>
      <c r="L3799" s="44">
        <v>0</v>
      </c>
      <c r="M3799" s="44">
        <v>1</v>
      </c>
      <c r="N3799" s="71" t="str">
        <f t="shared" si="352"/>
        <v>None</v>
      </c>
      <c r="O3799" s="69" t="str">
        <f t="shared" si="353"/>
        <v>None</v>
      </c>
      <c r="P3799" s="17">
        <f t="shared" si="357"/>
        <v>-830.90490000000045</v>
      </c>
      <c r="Q3799">
        <f t="shared" si="358"/>
        <v>830.90490000000045</v>
      </c>
      <c r="R3799" s="13" t="s">
        <v>38</v>
      </c>
      <c r="S3799" s="17" t="s">
        <v>17</v>
      </c>
      <c r="T3799" s="172">
        <v>1218</v>
      </c>
    </row>
    <row r="3800" spans="1:20" ht="15.6">
      <c r="A3800" s="2" t="s">
        <v>31</v>
      </c>
      <c r="B3800" s="78" t="s">
        <v>11</v>
      </c>
      <c r="C3800" s="17">
        <v>9</v>
      </c>
      <c r="E3800" s="24" t="str">
        <f t="shared" si="356"/>
        <v>H</v>
      </c>
      <c r="F3800" s="17">
        <v>21</v>
      </c>
      <c r="G3800" s="17">
        <v>9</v>
      </c>
      <c r="H3800" s="17">
        <v>2</v>
      </c>
      <c r="I3800" s="17">
        <v>1</v>
      </c>
      <c r="J3800" s="44">
        <v>5148.2722000000003</v>
      </c>
      <c r="K3800" s="44">
        <v>1</v>
      </c>
      <c r="L3800" s="44">
        <v>10</v>
      </c>
      <c r="M3800" s="44">
        <v>1</v>
      </c>
      <c r="N3800" s="71" t="str">
        <f t="shared" si="352"/>
        <v>Neutral</v>
      </c>
      <c r="O3800" s="69" t="str">
        <f t="shared" si="353"/>
        <v>pic</v>
      </c>
      <c r="P3800" s="17">
        <f t="shared" si="357"/>
        <v>-923.1877999999997</v>
      </c>
      <c r="Q3800">
        <f t="shared" si="358"/>
        <v>923.1877999999997</v>
      </c>
      <c r="R3800" s="13" t="s">
        <v>38</v>
      </c>
      <c r="S3800" s="17" t="s">
        <v>17</v>
      </c>
      <c r="T3800" s="172">
        <v>1218</v>
      </c>
    </row>
    <row r="3801" spans="1:20" ht="15.6">
      <c r="A3801" s="2" t="s">
        <v>31</v>
      </c>
      <c r="B3801" s="78" t="s">
        <v>11</v>
      </c>
      <c r="C3801" s="17">
        <v>9</v>
      </c>
      <c r="E3801" s="24" t="str">
        <f t="shared" si="356"/>
        <v>H</v>
      </c>
      <c r="F3801" s="17">
        <v>21</v>
      </c>
      <c r="G3801" s="17">
        <v>36</v>
      </c>
      <c r="H3801" s="17">
        <v>6</v>
      </c>
      <c r="I3801" s="17">
        <v>1</v>
      </c>
      <c r="J3801" s="44">
        <v>5127.5402999999997</v>
      </c>
      <c r="K3801" s="44">
        <v>2</v>
      </c>
      <c r="L3801" s="44">
        <v>1</v>
      </c>
      <c r="M3801" s="44">
        <v>1</v>
      </c>
      <c r="N3801" s="71" t="str">
        <f t="shared" si="352"/>
        <v>Object</v>
      </c>
      <c r="O3801" s="69" t="str">
        <f t="shared" si="353"/>
        <v>pic</v>
      </c>
      <c r="P3801" s="17">
        <f t="shared" si="357"/>
        <v>-943.91970000000038</v>
      </c>
      <c r="Q3801">
        <f t="shared" si="358"/>
        <v>943.91970000000038</v>
      </c>
      <c r="R3801" s="13" t="s">
        <v>38</v>
      </c>
      <c r="S3801" s="17" t="s">
        <v>17</v>
      </c>
      <c r="T3801" s="172">
        <v>1218</v>
      </c>
    </row>
    <row r="3802" spans="1:20" ht="15.6">
      <c r="A3802" s="2" t="s">
        <v>31</v>
      </c>
      <c r="B3802" s="78" t="s">
        <v>11</v>
      </c>
      <c r="C3802" s="17">
        <v>9</v>
      </c>
      <c r="E3802" s="24" t="str">
        <f t="shared" si="356"/>
        <v>H</v>
      </c>
      <c r="F3802" s="17">
        <v>21</v>
      </c>
      <c r="G3802" s="17">
        <v>2</v>
      </c>
      <c r="H3802" s="17">
        <v>1</v>
      </c>
      <c r="I3802" s="17">
        <v>1</v>
      </c>
      <c r="J3802" s="44">
        <v>4741.3068999999996</v>
      </c>
      <c r="K3802" s="44">
        <v>1</v>
      </c>
      <c r="L3802" s="44">
        <v>0</v>
      </c>
      <c r="M3802" s="44">
        <v>1</v>
      </c>
      <c r="N3802" s="71" t="str">
        <f t="shared" si="352"/>
        <v>None</v>
      </c>
      <c r="O3802" s="69" t="str">
        <f t="shared" si="353"/>
        <v>None</v>
      </c>
      <c r="P3802" s="17">
        <f t="shared" si="357"/>
        <v>-1330.1531000000004</v>
      </c>
      <c r="Q3802">
        <f t="shared" si="358"/>
        <v>1330.1531000000004</v>
      </c>
      <c r="R3802" s="13" t="s">
        <v>38</v>
      </c>
      <c r="S3802" s="17" t="s">
        <v>17</v>
      </c>
      <c r="T3802" s="172">
        <v>1218</v>
      </c>
    </row>
    <row r="3803" spans="1:20" ht="15.6">
      <c r="A3803" s="2" t="s">
        <v>31</v>
      </c>
      <c r="B3803" s="78" t="s">
        <v>11</v>
      </c>
      <c r="C3803" s="17">
        <v>9</v>
      </c>
      <c r="E3803" s="24" t="str">
        <f t="shared" si="356"/>
        <v>H</v>
      </c>
      <c r="F3803" s="17">
        <v>21</v>
      </c>
      <c r="G3803" s="17">
        <v>25</v>
      </c>
      <c r="H3803" s="17">
        <v>5</v>
      </c>
      <c r="I3803" s="17">
        <v>1</v>
      </c>
      <c r="J3803" s="44">
        <v>4299.9344000000001</v>
      </c>
      <c r="K3803" s="44">
        <v>2</v>
      </c>
      <c r="L3803" s="44">
        <v>0</v>
      </c>
      <c r="M3803" s="44">
        <v>1</v>
      </c>
      <c r="N3803" s="71" t="str">
        <f t="shared" ref="N3803:N3866" si="359">IF(L3803=0,"None",IF(L3803&lt;5,"Object",IF(L3803&lt;9,"Threat","Neutral")))</f>
        <v>None</v>
      </c>
      <c r="O3803" s="69" t="str">
        <f t="shared" ref="O3803:O3826" si="360">IF(N3803="None", "None","pic")</f>
        <v>None</v>
      </c>
      <c r="P3803" s="17">
        <f t="shared" si="357"/>
        <v>-1771.5255999999999</v>
      </c>
      <c r="Q3803">
        <f t="shared" si="358"/>
        <v>1771.5255999999999</v>
      </c>
      <c r="R3803" s="13" t="s">
        <v>38</v>
      </c>
      <c r="S3803" s="17" t="s">
        <v>17</v>
      </c>
      <c r="T3803" s="172">
        <v>1218</v>
      </c>
    </row>
    <row r="3804" spans="1:20" ht="15.6">
      <c r="A3804" s="2" t="s">
        <v>31</v>
      </c>
      <c r="B3804" s="78" t="s">
        <v>11</v>
      </c>
      <c r="C3804" s="17">
        <v>9</v>
      </c>
      <c r="E3804" s="24" t="str">
        <f t="shared" si="356"/>
        <v>H</v>
      </c>
      <c r="F3804" s="17">
        <v>21</v>
      </c>
      <c r="G3804" s="17">
        <v>27</v>
      </c>
      <c r="H3804" s="17">
        <v>5</v>
      </c>
      <c r="I3804" s="17">
        <v>1</v>
      </c>
      <c r="J3804" s="44">
        <v>3496.3969999999999</v>
      </c>
      <c r="K3804" s="44">
        <v>3</v>
      </c>
      <c r="L3804" s="44">
        <v>1</v>
      </c>
      <c r="M3804" s="44">
        <v>1</v>
      </c>
      <c r="N3804" s="71" t="str">
        <f t="shared" si="359"/>
        <v>Object</v>
      </c>
      <c r="O3804" s="69" t="str">
        <f t="shared" si="360"/>
        <v>pic</v>
      </c>
      <c r="P3804" s="17">
        <f t="shared" si="357"/>
        <v>-2575.0630000000001</v>
      </c>
      <c r="Q3804">
        <f t="shared" si="358"/>
        <v>2575.0630000000001</v>
      </c>
      <c r="R3804" s="13" t="s">
        <v>38</v>
      </c>
      <c r="S3804" s="17" t="s">
        <v>17</v>
      </c>
      <c r="T3804" s="172">
        <v>1218</v>
      </c>
    </row>
    <row r="3805" spans="1:20" ht="15.6">
      <c r="A3805" s="2" t="s">
        <v>31</v>
      </c>
      <c r="B3805" s="78" t="s">
        <v>11</v>
      </c>
      <c r="C3805" s="17">
        <v>9</v>
      </c>
      <c r="E3805" s="24" t="str">
        <f t="shared" si="356"/>
        <v>H</v>
      </c>
      <c r="F3805" s="17">
        <v>21</v>
      </c>
      <c r="G3805" s="17">
        <v>3</v>
      </c>
      <c r="H3805" s="17">
        <v>1</v>
      </c>
      <c r="I3805" s="17">
        <v>1</v>
      </c>
      <c r="J3805" s="44">
        <v>2993.9225000000001</v>
      </c>
      <c r="K3805" s="44">
        <v>1</v>
      </c>
      <c r="L3805" s="44">
        <v>11</v>
      </c>
      <c r="M3805" s="44">
        <v>1</v>
      </c>
      <c r="N3805" s="71" t="str">
        <f t="shared" si="359"/>
        <v>Neutral</v>
      </c>
      <c r="O3805" s="69" t="str">
        <f t="shared" si="360"/>
        <v>pic</v>
      </c>
      <c r="P3805" s="17">
        <f t="shared" si="357"/>
        <v>-3077.5374999999999</v>
      </c>
      <c r="Q3805">
        <f t="shared" si="358"/>
        <v>3077.5374999999999</v>
      </c>
      <c r="R3805" s="13" t="s">
        <v>38</v>
      </c>
      <c r="S3805" s="17" t="s">
        <v>17</v>
      </c>
      <c r="T3805" s="172">
        <v>1218</v>
      </c>
    </row>
    <row r="3806" spans="1:20" ht="15.6">
      <c r="A3806" s="2" t="s">
        <v>31</v>
      </c>
      <c r="B3806" s="78" t="s">
        <v>11</v>
      </c>
      <c r="C3806" s="17">
        <v>9</v>
      </c>
      <c r="E3806" s="24" t="str">
        <f t="shared" si="356"/>
        <v>H</v>
      </c>
      <c r="F3806" s="17">
        <v>21</v>
      </c>
      <c r="G3806" s="17">
        <v>14</v>
      </c>
      <c r="H3806" s="17">
        <v>3</v>
      </c>
      <c r="I3806" s="17">
        <v>1</v>
      </c>
      <c r="J3806" s="44">
        <v>2808.6115</v>
      </c>
      <c r="K3806" s="44">
        <v>1</v>
      </c>
      <c r="L3806" s="44">
        <v>0</v>
      </c>
      <c r="M3806" s="44">
        <v>1</v>
      </c>
      <c r="N3806" s="71" t="str">
        <f t="shared" si="359"/>
        <v>None</v>
      </c>
      <c r="O3806" s="69" t="str">
        <f t="shared" si="360"/>
        <v>None</v>
      </c>
      <c r="P3806" s="17">
        <f t="shared" si="357"/>
        <v>-3262.8485000000001</v>
      </c>
      <c r="Q3806">
        <f t="shared" si="358"/>
        <v>3262.8485000000001</v>
      </c>
      <c r="R3806" s="13" t="s">
        <v>38</v>
      </c>
      <c r="S3806" s="17" t="s">
        <v>17</v>
      </c>
      <c r="T3806" s="172">
        <v>1218</v>
      </c>
    </row>
    <row r="3807" spans="1:20" ht="15.6">
      <c r="A3807" s="2" t="s">
        <v>31</v>
      </c>
      <c r="B3807" s="78" t="s">
        <v>11</v>
      </c>
      <c r="C3807" s="17">
        <v>9</v>
      </c>
      <c r="E3807" s="24" t="str">
        <f t="shared" si="356"/>
        <v>H</v>
      </c>
      <c r="F3807" s="17">
        <v>21</v>
      </c>
      <c r="G3807" s="17">
        <v>4</v>
      </c>
      <c r="H3807" s="17">
        <v>1</v>
      </c>
      <c r="I3807" s="17">
        <v>1</v>
      </c>
      <c r="J3807" s="44">
        <v>2748.5859</v>
      </c>
      <c r="K3807" s="44">
        <v>1</v>
      </c>
      <c r="L3807" s="44">
        <v>12</v>
      </c>
      <c r="M3807" s="44">
        <v>1</v>
      </c>
      <c r="N3807" s="71" t="str">
        <f t="shared" si="359"/>
        <v>Neutral</v>
      </c>
      <c r="O3807" s="69" t="str">
        <f t="shared" si="360"/>
        <v>pic</v>
      </c>
      <c r="P3807" s="17">
        <f t="shared" si="357"/>
        <v>-3322.8741</v>
      </c>
      <c r="Q3807">
        <f t="shared" si="358"/>
        <v>3322.8741</v>
      </c>
      <c r="R3807" s="13" t="s">
        <v>38</v>
      </c>
      <c r="S3807" s="17" t="s">
        <v>17</v>
      </c>
      <c r="T3807" s="172">
        <v>1218</v>
      </c>
    </row>
    <row r="3808" spans="1:20" ht="15.6">
      <c r="A3808" s="2" t="s">
        <v>31</v>
      </c>
      <c r="B3808" s="78" t="s">
        <v>11</v>
      </c>
      <c r="C3808" s="17">
        <v>9</v>
      </c>
      <c r="E3808" s="24" t="str">
        <f t="shared" si="356"/>
        <v>H</v>
      </c>
      <c r="F3808" s="17">
        <v>21</v>
      </c>
      <c r="G3808" s="17">
        <v>16</v>
      </c>
      <c r="H3808" s="17">
        <v>3</v>
      </c>
      <c r="I3808" s="17">
        <v>1</v>
      </c>
      <c r="J3808" s="44">
        <v>2571.4041000000002</v>
      </c>
      <c r="K3808" s="44">
        <v>1</v>
      </c>
      <c r="L3808" s="44">
        <v>7</v>
      </c>
      <c r="M3808" s="44">
        <v>1</v>
      </c>
      <c r="N3808" s="71" t="str">
        <f t="shared" si="359"/>
        <v>Threat</v>
      </c>
      <c r="O3808" s="69" t="str">
        <f t="shared" si="360"/>
        <v>pic</v>
      </c>
      <c r="P3808" s="17">
        <f t="shared" si="357"/>
        <v>-3500.0558999999998</v>
      </c>
      <c r="Q3808">
        <f t="shared" si="358"/>
        <v>3500.0558999999998</v>
      </c>
      <c r="R3808" s="13" t="s">
        <v>38</v>
      </c>
      <c r="S3808" s="17" t="s">
        <v>17</v>
      </c>
      <c r="T3808" s="172">
        <v>1218</v>
      </c>
    </row>
    <row r="3809" spans="1:20" ht="15.6">
      <c r="A3809" s="2" t="s">
        <v>31</v>
      </c>
      <c r="B3809" s="78" t="s">
        <v>11</v>
      </c>
      <c r="C3809" s="17">
        <v>9</v>
      </c>
      <c r="E3809" s="24" t="str">
        <f t="shared" si="356"/>
        <v>H</v>
      </c>
      <c r="F3809" s="17">
        <v>21</v>
      </c>
      <c r="G3809" s="17">
        <v>11</v>
      </c>
      <c r="H3809" s="17">
        <v>2</v>
      </c>
      <c r="I3809" s="17">
        <v>1</v>
      </c>
      <c r="J3809" s="44">
        <v>2535.9992999999999</v>
      </c>
      <c r="K3809" s="44">
        <v>1</v>
      </c>
      <c r="L3809" s="44">
        <v>9</v>
      </c>
      <c r="M3809" s="44">
        <v>1</v>
      </c>
      <c r="N3809" s="71" t="str">
        <f t="shared" si="359"/>
        <v>Neutral</v>
      </c>
      <c r="O3809" s="69" t="str">
        <f t="shared" si="360"/>
        <v>pic</v>
      </c>
      <c r="P3809" s="17">
        <f t="shared" si="357"/>
        <v>-3535.4607000000001</v>
      </c>
      <c r="Q3809">
        <f t="shared" si="358"/>
        <v>3535.4607000000001</v>
      </c>
      <c r="R3809" s="13" t="s">
        <v>38</v>
      </c>
      <c r="S3809" s="17" t="s">
        <v>17</v>
      </c>
      <c r="T3809" s="172">
        <v>1218</v>
      </c>
    </row>
    <row r="3810" spans="1:20" ht="15.6">
      <c r="A3810" s="2" t="s">
        <v>31</v>
      </c>
      <c r="B3810" s="78" t="s">
        <v>11</v>
      </c>
      <c r="C3810" s="17">
        <v>9</v>
      </c>
      <c r="E3810" s="24" t="str">
        <f t="shared" si="356"/>
        <v>H</v>
      </c>
      <c r="F3810" s="17">
        <v>21</v>
      </c>
      <c r="G3810" s="17">
        <v>13</v>
      </c>
      <c r="H3810" s="17">
        <v>3</v>
      </c>
      <c r="I3810" s="17">
        <v>1</v>
      </c>
      <c r="J3810" s="44">
        <v>2103.5958999999998</v>
      </c>
      <c r="K3810" s="44">
        <v>2</v>
      </c>
      <c r="L3810" s="44">
        <v>0</v>
      </c>
      <c r="M3810" s="44">
        <v>1</v>
      </c>
      <c r="N3810" s="71" t="str">
        <f t="shared" si="359"/>
        <v>None</v>
      </c>
      <c r="O3810" s="69" t="str">
        <f t="shared" si="360"/>
        <v>None</v>
      </c>
      <c r="P3810" s="17">
        <f t="shared" si="357"/>
        <v>-3967.8641000000002</v>
      </c>
      <c r="Q3810">
        <f t="shared" si="358"/>
        <v>3967.8641000000002</v>
      </c>
      <c r="R3810" s="13" t="s">
        <v>38</v>
      </c>
      <c r="S3810" s="17" t="s">
        <v>17</v>
      </c>
      <c r="T3810" s="172">
        <v>1218</v>
      </c>
    </row>
    <row r="3811" spans="1:20" ht="15.6">
      <c r="A3811" s="2" t="s">
        <v>31</v>
      </c>
      <c r="B3811" s="78" t="s">
        <v>11</v>
      </c>
      <c r="C3811" s="17">
        <v>9</v>
      </c>
      <c r="E3811" s="24" t="str">
        <f t="shared" si="356"/>
        <v>H</v>
      </c>
      <c r="F3811" s="17">
        <v>21</v>
      </c>
      <c r="G3811" s="17">
        <v>12</v>
      </c>
      <c r="H3811" s="17">
        <v>2</v>
      </c>
      <c r="I3811" s="17">
        <v>1</v>
      </c>
      <c r="J3811" s="44">
        <v>2052.8782000000001</v>
      </c>
      <c r="K3811" s="44">
        <v>1</v>
      </c>
      <c r="L3811" s="44">
        <v>12</v>
      </c>
      <c r="M3811" s="44">
        <v>1</v>
      </c>
      <c r="N3811" s="71" t="str">
        <f t="shared" si="359"/>
        <v>Neutral</v>
      </c>
      <c r="O3811" s="69" t="str">
        <f t="shared" si="360"/>
        <v>pic</v>
      </c>
      <c r="P3811" s="17">
        <f t="shared" si="357"/>
        <v>-4018.5817999999999</v>
      </c>
      <c r="Q3811">
        <f t="shared" si="358"/>
        <v>4018.5817999999999</v>
      </c>
      <c r="R3811" s="13" t="s">
        <v>38</v>
      </c>
      <c r="S3811" s="17" t="s">
        <v>17</v>
      </c>
      <c r="T3811" s="172">
        <v>1218</v>
      </c>
    </row>
    <row r="3812" spans="1:20" ht="15.6">
      <c r="A3812" s="2" t="s">
        <v>31</v>
      </c>
      <c r="B3812" s="78" t="s">
        <v>11</v>
      </c>
      <c r="C3812" s="17">
        <v>9</v>
      </c>
      <c r="E3812" s="24" t="str">
        <f t="shared" si="356"/>
        <v>H</v>
      </c>
      <c r="F3812" s="17">
        <v>21</v>
      </c>
      <c r="G3812" s="17">
        <v>17</v>
      </c>
      <c r="H3812" s="17">
        <v>3</v>
      </c>
      <c r="I3812" s="17">
        <v>1</v>
      </c>
      <c r="J3812" s="44">
        <v>1908.7467999999999</v>
      </c>
      <c r="K3812" s="44">
        <v>1</v>
      </c>
      <c r="L3812" s="44">
        <v>8</v>
      </c>
      <c r="M3812" s="44">
        <v>1</v>
      </c>
      <c r="N3812" s="71" t="str">
        <f t="shared" si="359"/>
        <v>Threat</v>
      </c>
      <c r="O3812" s="69" t="str">
        <f t="shared" si="360"/>
        <v>pic</v>
      </c>
      <c r="P3812" s="17">
        <f t="shared" si="357"/>
        <v>-4162.7132000000001</v>
      </c>
      <c r="Q3812">
        <f t="shared" si="358"/>
        <v>4162.7132000000001</v>
      </c>
      <c r="R3812" s="13" t="s">
        <v>38</v>
      </c>
      <c r="S3812" s="17" t="s">
        <v>17</v>
      </c>
      <c r="T3812" s="172">
        <v>1218</v>
      </c>
    </row>
    <row r="3813" spans="1:20" ht="15.6">
      <c r="A3813" s="2" t="s">
        <v>31</v>
      </c>
      <c r="B3813" s="78" t="s">
        <v>11</v>
      </c>
      <c r="C3813" s="17">
        <v>9</v>
      </c>
      <c r="E3813" s="24" t="str">
        <f t="shared" si="356"/>
        <v>H</v>
      </c>
      <c r="F3813" s="17">
        <v>21</v>
      </c>
      <c r="G3813" s="17">
        <v>8</v>
      </c>
      <c r="H3813" s="17">
        <v>2</v>
      </c>
      <c r="I3813" s="17">
        <v>1</v>
      </c>
      <c r="J3813" s="44">
        <v>1454.9452000000001</v>
      </c>
      <c r="K3813" s="44">
        <v>1</v>
      </c>
      <c r="L3813" s="44">
        <v>0</v>
      </c>
      <c r="M3813" s="44">
        <v>1</v>
      </c>
      <c r="N3813" s="71" t="str">
        <f t="shared" si="359"/>
        <v>None</v>
      </c>
      <c r="O3813" s="69" t="str">
        <f t="shared" si="360"/>
        <v>None</v>
      </c>
      <c r="P3813" s="17">
        <f t="shared" si="357"/>
        <v>-4616.5147999999999</v>
      </c>
      <c r="Q3813">
        <f t="shared" si="358"/>
        <v>4616.5147999999999</v>
      </c>
      <c r="R3813" s="13" t="s">
        <v>38</v>
      </c>
      <c r="S3813" s="17" t="s">
        <v>17</v>
      </c>
      <c r="T3813" s="172">
        <v>1218</v>
      </c>
    </row>
    <row r="3814" spans="1:20" ht="15.6">
      <c r="A3814" s="2" t="s">
        <v>31</v>
      </c>
      <c r="B3814" s="78" t="s">
        <v>11</v>
      </c>
      <c r="C3814" s="17">
        <v>9</v>
      </c>
      <c r="E3814" s="24" t="str">
        <f t="shared" si="356"/>
        <v>H</v>
      </c>
      <c r="F3814" s="17">
        <v>21</v>
      </c>
      <c r="G3814" s="17">
        <v>30</v>
      </c>
      <c r="H3814" s="17">
        <v>5</v>
      </c>
      <c r="I3814" s="17">
        <v>1</v>
      </c>
      <c r="J3814" s="44">
        <v>1235.8152</v>
      </c>
      <c r="K3814" s="44">
        <v>1</v>
      </c>
      <c r="L3814" s="44">
        <v>3</v>
      </c>
      <c r="M3814" s="44">
        <v>1</v>
      </c>
      <c r="N3814" s="71" t="str">
        <f t="shared" si="359"/>
        <v>Object</v>
      </c>
      <c r="O3814" s="69" t="str">
        <f t="shared" si="360"/>
        <v>pic</v>
      </c>
      <c r="P3814" s="17">
        <f t="shared" si="357"/>
        <v>-4835.6448</v>
      </c>
      <c r="Q3814">
        <f t="shared" si="358"/>
        <v>4835.6448</v>
      </c>
      <c r="R3814" s="13" t="s">
        <v>38</v>
      </c>
      <c r="S3814" s="17" t="s">
        <v>17</v>
      </c>
      <c r="T3814" s="172">
        <v>1218</v>
      </c>
    </row>
    <row r="3815" spans="1:20" ht="15.6">
      <c r="A3815" s="2" t="s">
        <v>31</v>
      </c>
      <c r="B3815" s="78" t="s">
        <v>11</v>
      </c>
      <c r="C3815" s="17">
        <v>9</v>
      </c>
      <c r="E3815" s="24" t="str">
        <f t="shared" si="356"/>
        <v>H</v>
      </c>
      <c r="F3815" s="17">
        <v>21</v>
      </c>
      <c r="G3815" s="17">
        <v>24</v>
      </c>
      <c r="H3815" s="17">
        <v>4</v>
      </c>
      <c r="I3815" s="17">
        <v>1</v>
      </c>
      <c r="J3815" s="44">
        <v>1030.8827000000001</v>
      </c>
      <c r="K3815" s="44">
        <v>1</v>
      </c>
      <c r="L3815" s="44">
        <v>8</v>
      </c>
      <c r="M3815" s="44">
        <v>1</v>
      </c>
      <c r="N3815" s="71" t="str">
        <f t="shared" si="359"/>
        <v>Threat</v>
      </c>
      <c r="O3815" s="69" t="str">
        <f t="shared" si="360"/>
        <v>pic</v>
      </c>
      <c r="P3815" s="17">
        <f t="shared" si="357"/>
        <v>-5040.5772999999999</v>
      </c>
      <c r="Q3815">
        <f t="shared" si="358"/>
        <v>5040.5772999999999</v>
      </c>
      <c r="R3815" s="13" t="s">
        <v>38</v>
      </c>
      <c r="S3815" s="17" t="s">
        <v>17</v>
      </c>
      <c r="T3815" s="172">
        <v>1218</v>
      </c>
    </row>
    <row r="3816" spans="1:20" ht="15.6">
      <c r="A3816" s="2" t="s">
        <v>31</v>
      </c>
      <c r="B3816" s="78" t="s">
        <v>11</v>
      </c>
      <c r="C3816" s="17">
        <v>9</v>
      </c>
      <c r="E3816" s="24" t="str">
        <f t="shared" si="356"/>
        <v>H</v>
      </c>
      <c r="F3816" s="17">
        <v>21</v>
      </c>
      <c r="G3816" s="17">
        <v>10</v>
      </c>
      <c r="H3816" s="17">
        <v>2</v>
      </c>
      <c r="I3816" s="17">
        <v>1</v>
      </c>
      <c r="J3816" s="44">
        <v>982.35649999999998</v>
      </c>
      <c r="K3816" s="44">
        <v>1</v>
      </c>
      <c r="L3816" s="44">
        <v>11</v>
      </c>
      <c r="M3816" s="44">
        <v>1</v>
      </c>
      <c r="N3816" s="71" t="str">
        <f t="shared" si="359"/>
        <v>Neutral</v>
      </c>
      <c r="O3816" s="69" t="str">
        <f t="shared" si="360"/>
        <v>pic</v>
      </c>
      <c r="P3816" s="17">
        <f t="shared" si="357"/>
        <v>-5089.1035000000002</v>
      </c>
      <c r="Q3816">
        <f t="shared" si="358"/>
        <v>5089.1035000000002</v>
      </c>
      <c r="R3816" s="13" t="s">
        <v>38</v>
      </c>
      <c r="S3816" s="17" t="s">
        <v>17</v>
      </c>
      <c r="T3816" s="172">
        <v>1218</v>
      </c>
    </row>
    <row r="3817" spans="1:20" ht="15.6">
      <c r="A3817" s="2" t="s">
        <v>31</v>
      </c>
      <c r="B3817" s="78" t="s">
        <v>11</v>
      </c>
      <c r="C3817" s="17">
        <v>9</v>
      </c>
      <c r="E3817" s="24" t="str">
        <f t="shared" si="356"/>
        <v>H</v>
      </c>
      <c r="F3817" s="17">
        <v>21</v>
      </c>
      <c r="G3817" s="17">
        <v>1</v>
      </c>
      <c r="H3817" s="17">
        <v>1</v>
      </c>
      <c r="I3817" s="17">
        <v>1</v>
      </c>
      <c r="J3817" s="44">
        <v>829.61120000000005</v>
      </c>
      <c r="K3817" s="44">
        <v>1</v>
      </c>
      <c r="L3817" s="44">
        <v>0</v>
      </c>
      <c r="M3817" s="44">
        <v>1</v>
      </c>
      <c r="N3817" s="71" t="str">
        <f t="shared" si="359"/>
        <v>None</v>
      </c>
      <c r="O3817" s="69" t="str">
        <f t="shared" si="360"/>
        <v>None</v>
      </c>
      <c r="P3817" s="17">
        <f t="shared" si="357"/>
        <v>-5241.8487999999998</v>
      </c>
      <c r="Q3817">
        <f t="shared" si="358"/>
        <v>5241.8487999999998</v>
      </c>
      <c r="R3817" s="13" t="s">
        <v>38</v>
      </c>
      <c r="S3817" s="17" t="s">
        <v>17</v>
      </c>
      <c r="T3817" s="172">
        <v>1218</v>
      </c>
    </row>
    <row r="3818" spans="1:20" ht="15.6">
      <c r="A3818" s="2" t="s">
        <v>31</v>
      </c>
      <c r="B3818" s="78" t="s">
        <v>11</v>
      </c>
      <c r="C3818" s="17">
        <v>9</v>
      </c>
      <c r="E3818" s="24" t="str">
        <f t="shared" si="356"/>
        <v>H</v>
      </c>
      <c r="F3818" s="17">
        <v>21</v>
      </c>
      <c r="G3818" s="17">
        <v>19</v>
      </c>
      <c r="H3818" s="17">
        <v>4</v>
      </c>
      <c r="I3818" s="17">
        <v>1</v>
      </c>
      <c r="J3818" s="44">
        <v>753.50310000000002</v>
      </c>
      <c r="K3818" s="44">
        <v>1</v>
      </c>
      <c r="L3818" s="44">
        <v>0</v>
      </c>
      <c r="M3818" s="44">
        <v>1</v>
      </c>
      <c r="N3818" s="71" t="str">
        <f t="shared" si="359"/>
        <v>None</v>
      </c>
      <c r="O3818" s="69" t="str">
        <f t="shared" si="360"/>
        <v>None</v>
      </c>
      <c r="P3818" s="17">
        <f t="shared" si="357"/>
        <v>-5317.9569000000001</v>
      </c>
      <c r="Q3818">
        <f t="shared" si="358"/>
        <v>5317.9569000000001</v>
      </c>
      <c r="R3818" s="13" t="s">
        <v>38</v>
      </c>
      <c r="S3818" s="17" t="s">
        <v>17</v>
      </c>
      <c r="T3818" s="172">
        <v>1218</v>
      </c>
    </row>
    <row r="3819" spans="1:20" ht="15.6">
      <c r="A3819" s="2" t="s">
        <v>31</v>
      </c>
      <c r="B3819" s="78" t="s">
        <v>11</v>
      </c>
      <c r="C3819" s="17">
        <v>9</v>
      </c>
      <c r="E3819" s="24" t="str">
        <f t="shared" si="356"/>
        <v>H</v>
      </c>
      <c r="F3819" s="17">
        <v>21</v>
      </c>
      <c r="G3819" s="17">
        <v>15</v>
      </c>
      <c r="H3819" s="17">
        <v>3</v>
      </c>
      <c r="I3819" s="17">
        <v>1</v>
      </c>
      <c r="J3819" s="44">
        <v>570.27539999999999</v>
      </c>
      <c r="K3819" s="44">
        <v>1</v>
      </c>
      <c r="L3819" s="44">
        <v>6</v>
      </c>
      <c r="M3819" s="44">
        <v>1</v>
      </c>
      <c r="N3819" s="71" t="str">
        <f t="shared" si="359"/>
        <v>Threat</v>
      </c>
      <c r="O3819" s="69" t="str">
        <f t="shared" si="360"/>
        <v>pic</v>
      </c>
      <c r="P3819" s="17">
        <f t="shared" si="357"/>
        <v>-5501.1846000000005</v>
      </c>
      <c r="Q3819">
        <f t="shared" si="358"/>
        <v>5501.1846000000005</v>
      </c>
      <c r="R3819" s="13" t="s">
        <v>38</v>
      </c>
      <c r="S3819" s="17" t="s">
        <v>17</v>
      </c>
      <c r="T3819" s="172">
        <v>1218</v>
      </c>
    </row>
    <row r="3820" spans="1:20" ht="15.6">
      <c r="A3820" s="2" t="s">
        <v>31</v>
      </c>
      <c r="B3820" s="78" t="s">
        <v>11</v>
      </c>
      <c r="C3820" s="17">
        <v>9</v>
      </c>
      <c r="E3820" s="24" t="str">
        <f t="shared" si="356"/>
        <v>H</v>
      </c>
      <c r="F3820" s="17">
        <v>21</v>
      </c>
      <c r="G3820" s="17">
        <v>7</v>
      </c>
      <c r="H3820" s="17">
        <v>2</v>
      </c>
      <c r="I3820" s="17">
        <v>1</v>
      </c>
      <c r="J3820" s="44">
        <v>379.83409999999998</v>
      </c>
      <c r="K3820" s="44">
        <v>1</v>
      </c>
      <c r="L3820" s="44">
        <v>0</v>
      </c>
      <c r="M3820" s="44">
        <v>1</v>
      </c>
      <c r="N3820" s="71" t="str">
        <f t="shared" si="359"/>
        <v>None</v>
      </c>
      <c r="O3820" s="69" t="str">
        <f t="shared" si="360"/>
        <v>None</v>
      </c>
      <c r="P3820" s="17">
        <f t="shared" si="357"/>
        <v>-5691.6259</v>
      </c>
      <c r="Q3820">
        <f t="shared" si="358"/>
        <v>5691.6259</v>
      </c>
      <c r="R3820" s="13" t="s">
        <v>38</v>
      </c>
      <c r="S3820" s="17" t="s">
        <v>17</v>
      </c>
      <c r="T3820" s="172">
        <v>1218</v>
      </c>
    </row>
    <row r="3821" spans="1:20" ht="15.6">
      <c r="A3821" s="2" t="s">
        <v>31</v>
      </c>
      <c r="B3821" s="78" t="s">
        <v>11</v>
      </c>
      <c r="C3821" s="17">
        <v>9</v>
      </c>
      <c r="E3821" s="24" t="str">
        <f t="shared" si="356"/>
        <v>H</v>
      </c>
      <c r="F3821" s="17">
        <v>21</v>
      </c>
      <c r="G3821" s="17">
        <v>22</v>
      </c>
      <c r="H3821" s="17">
        <v>4</v>
      </c>
      <c r="I3821" s="17">
        <v>1</v>
      </c>
      <c r="J3821" s="44">
        <v>119.45399999999999</v>
      </c>
      <c r="K3821" s="44">
        <v>1</v>
      </c>
      <c r="L3821" s="44">
        <v>7</v>
      </c>
      <c r="M3821" s="44">
        <v>1</v>
      </c>
      <c r="N3821" s="71" t="str">
        <f t="shared" si="359"/>
        <v>Threat</v>
      </c>
      <c r="O3821" s="69" t="str">
        <f t="shared" si="360"/>
        <v>pic</v>
      </c>
      <c r="P3821" s="17">
        <f t="shared" si="357"/>
        <v>-5952.0060000000003</v>
      </c>
      <c r="Q3821">
        <f t="shared" si="358"/>
        <v>5952.0060000000003</v>
      </c>
      <c r="R3821" s="13" t="s">
        <v>38</v>
      </c>
      <c r="S3821" s="17" t="s">
        <v>17</v>
      </c>
      <c r="T3821" s="172">
        <v>1218</v>
      </c>
    </row>
    <row r="3822" spans="1:20" ht="15.6">
      <c r="A3822" s="2" t="s">
        <v>31</v>
      </c>
      <c r="B3822" s="78" t="s">
        <v>11</v>
      </c>
      <c r="C3822" s="17">
        <v>9</v>
      </c>
      <c r="E3822" s="24" t="str">
        <f t="shared" si="356"/>
        <v>H</v>
      </c>
      <c r="F3822" s="17">
        <v>21</v>
      </c>
      <c r="G3822" s="17">
        <v>21</v>
      </c>
      <c r="H3822" s="17">
        <v>4</v>
      </c>
      <c r="I3822" s="17">
        <v>1</v>
      </c>
      <c r="J3822" s="44">
        <v>10.1235</v>
      </c>
      <c r="K3822" s="44">
        <v>1</v>
      </c>
      <c r="L3822" s="44">
        <v>6</v>
      </c>
      <c r="M3822" s="44">
        <v>1</v>
      </c>
      <c r="N3822" s="71" t="str">
        <f t="shared" si="359"/>
        <v>Threat</v>
      </c>
      <c r="O3822" s="69" t="str">
        <f t="shared" si="360"/>
        <v>pic</v>
      </c>
      <c r="P3822" s="17">
        <f t="shared" si="357"/>
        <v>-6061.3365000000003</v>
      </c>
      <c r="Q3822">
        <f t="shared" si="358"/>
        <v>6061.3365000000003</v>
      </c>
      <c r="R3822" s="13" t="s">
        <v>38</v>
      </c>
      <c r="S3822" s="17" t="s">
        <v>17</v>
      </c>
      <c r="T3822" s="172">
        <v>1218</v>
      </c>
    </row>
    <row r="3823" spans="1:20" ht="15.6">
      <c r="A3823" s="2" t="s">
        <v>31</v>
      </c>
      <c r="B3823" s="78" t="s">
        <v>11</v>
      </c>
      <c r="C3823" s="17">
        <v>9</v>
      </c>
      <c r="E3823" s="24" t="str">
        <f t="shared" si="356"/>
        <v>H</v>
      </c>
      <c r="F3823" s="17">
        <v>21</v>
      </c>
      <c r="G3823" s="17">
        <v>8</v>
      </c>
      <c r="H3823" s="17">
        <v>2</v>
      </c>
      <c r="I3823" s="17">
        <v>2</v>
      </c>
      <c r="J3823" s="17">
        <v>17220.032299999999</v>
      </c>
      <c r="K3823" s="17">
        <v>11</v>
      </c>
      <c r="L3823" s="17">
        <v>0</v>
      </c>
      <c r="M3823" s="17">
        <v>0</v>
      </c>
      <c r="N3823" s="71" t="str">
        <f t="shared" si="359"/>
        <v>None</v>
      </c>
      <c r="O3823" s="69" t="str">
        <f t="shared" si="360"/>
        <v>None</v>
      </c>
      <c r="P3823" s="17">
        <f t="shared" si="357"/>
        <v>11148.5723</v>
      </c>
      <c r="Q3823">
        <f t="shared" si="358"/>
        <v>-11148.5723</v>
      </c>
      <c r="R3823" s="13" t="s">
        <v>38</v>
      </c>
      <c r="S3823" s="17" t="s">
        <v>17</v>
      </c>
      <c r="T3823" s="172">
        <v>1218</v>
      </c>
    </row>
    <row r="3824" spans="1:20" ht="15.6">
      <c r="A3824" s="2" t="s">
        <v>31</v>
      </c>
      <c r="B3824" s="78" t="s">
        <v>11</v>
      </c>
      <c r="C3824" s="17">
        <v>9</v>
      </c>
      <c r="E3824" s="24" t="str">
        <f t="shared" si="356"/>
        <v>H</v>
      </c>
      <c r="F3824" s="17">
        <v>21</v>
      </c>
      <c r="G3824" s="17">
        <v>18</v>
      </c>
      <c r="H3824" s="17">
        <v>3</v>
      </c>
      <c r="I3824" s="17">
        <v>2</v>
      </c>
      <c r="J3824" s="17">
        <v>16718.3999</v>
      </c>
      <c r="K3824" s="17">
        <v>1</v>
      </c>
      <c r="L3824" s="17">
        <v>12</v>
      </c>
      <c r="M3824" s="17">
        <v>0</v>
      </c>
      <c r="N3824" s="71" t="str">
        <f t="shared" si="359"/>
        <v>Neutral</v>
      </c>
      <c r="O3824" s="69" t="str">
        <f t="shared" si="360"/>
        <v>pic</v>
      </c>
      <c r="P3824" s="17">
        <f t="shared" si="357"/>
        <v>10646.939900000001</v>
      </c>
      <c r="Q3824">
        <f t="shared" si="358"/>
        <v>-10646.939900000001</v>
      </c>
      <c r="R3824" s="13" t="s">
        <v>38</v>
      </c>
      <c r="S3824" s="17" t="s">
        <v>17</v>
      </c>
      <c r="T3824" s="172">
        <v>1218</v>
      </c>
    </row>
    <row r="3825" spans="1:20" ht="15.6">
      <c r="A3825" s="2" t="s">
        <v>31</v>
      </c>
      <c r="B3825" s="78" t="s">
        <v>11</v>
      </c>
      <c r="C3825" s="17">
        <v>9</v>
      </c>
      <c r="E3825" s="24" t="str">
        <f t="shared" si="356"/>
        <v>H</v>
      </c>
      <c r="F3825" s="17">
        <v>21</v>
      </c>
      <c r="G3825" s="17">
        <v>9</v>
      </c>
      <c r="H3825" s="17">
        <v>2</v>
      </c>
      <c r="I3825" s="17">
        <v>2</v>
      </c>
      <c r="J3825" s="17">
        <v>15093.26</v>
      </c>
      <c r="K3825" s="17">
        <v>7</v>
      </c>
      <c r="L3825" s="17">
        <v>4</v>
      </c>
      <c r="M3825" s="17">
        <v>1</v>
      </c>
      <c r="N3825" s="71" t="str">
        <f t="shared" si="359"/>
        <v>Object</v>
      </c>
      <c r="O3825" s="69" t="str">
        <f t="shared" si="360"/>
        <v>pic</v>
      </c>
      <c r="P3825" s="17">
        <f t="shared" si="357"/>
        <v>9021.7999999999993</v>
      </c>
      <c r="Q3825">
        <f t="shared" si="358"/>
        <v>-9021.7999999999993</v>
      </c>
      <c r="R3825" s="13" t="s">
        <v>38</v>
      </c>
      <c r="S3825" s="17" t="s">
        <v>17</v>
      </c>
      <c r="T3825" s="172">
        <v>1218</v>
      </c>
    </row>
    <row r="3826" spans="1:20" ht="15.6">
      <c r="A3826" s="2" t="s">
        <v>31</v>
      </c>
      <c r="B3826" s="78" t="s">
        <v>11</v>
      </c>
      <c r="C3826" s="17">
        <v>9</v>
      </c>
      <c r="E3826" s="24" t="str">
        <f t="shared" si="356"/>
        <v>H</v>
      </c>
      <c r="F3826" s="17">
        <v>21</v>
      </c>
      <c r="G3826" s="17">
        <v>25</v>
      </c>
      <c r="H3826" s="17">
        <v>5</v>
      </c>
      <c r="I3826" s="17">
        <v>2</v>
      </c>
      <c r="J3826" s="17">
        <v>14191.049000000001</v>
      </c>
      <c r="K3826" s="17">
        <v>5</v>
      </c>
      <c r="L3826" s="17">
        <v>0</v>
      </c>
      <c r="M3826" s="17">
        <v>1</v>
      </c>
      <c r="N3826" s="71" t="str">
        <f t="shared" si="359"/>
        <v>None</v>
      </c>
      <c r="O3826" s="69" t="str">
        <f t="shared" si="360"/>
        <v>None</v>
      </c>
      <c r="P3826" s="17">
        <f t="shared" si="357"/>
        <v>8119.5890000000009</v>
      </c>
      <c r="Q3826">
        <f t="shared" si="358"/>
        <v>-8119.5890000000009</v>
      </c>
      <c r="R3826" s="13" t="s">
        <v>38</v>
      </c>
      <c r="S3826" s="17" t="s">
        <v>17</v>
      </c>
      <c r="T3826" s="172">
        <v>1218</v>
      </c>
    </row>
    <row r="3827" spans="1:20" ht="15.6">
      <c r="A3827" s="2" t="s">
        <v>31</v>
      </c>
      <c r="B3827" s="78" t="s">
        <v>11</v>
      </c>
      <c r="C3827" s="17">
        <v>9</v>
      </c>
      <c r="E3827" s="24" t="str">
        <f t="shared" si="356"/>
        <v>H</v>
      </c>
      <c r="F3827" s="17">
        <v>21</v>
      </c>
      <c r="G3827" s="17">
        <v>35</v>
      </c>
      <c r="H3827" s="17">
        <v>6</v>
      </c>
      <c r="I3827" s="17">
        <v>2</v>
      </c>
      <c r="J3827" s="17">
        <v>13201.017099999999</v>
      </c>
      <c r="K3827" s="17">
        <v>1</v>
      </c>
      <c r="L3827" s="17">
        <v>9</v>
      </c>
      <c r="M3827" s="17">
        <v>1</v>
      </c>
      <c r="N3827" s="71" t="str">
        <f t="shared" si="359"/>
        <v>Neutral</v>
      </c>
      <c r="O3827" s="16" t="str">
        <f>IF(N2804="None", "None","pic")</f>
        <v>pic</v>
      </c>
      <c r="P3827" s="17">
        <f t="shared" si="357"/>
        <v>7129.5570999999991</v>
      </c>
      <c r="Q3827">
        <f t="shared" si="358"/>
        <v>-7129.5570999999991</v>
      </c>
      <c r="R3827" s="13" t="s">
        <v>38</v>
      </c>
      <c r="S3827" s="17" t="s">
        <v>17</v>
      </c>
      <c r="T3827" s="172">
        <v>1218</v>
      </c>
    </row>
    <row r="3828" spans="1:20" ht="15.6">
      <c r="A3828" s="2" t="s">
        <v>31</v>
      </c>
      <c r="B3828" s="78" t="s">
        <v>11</v>
      </c>
      <c r="C3828" s="17">
        <v>9</v>
      </c>
      <c r="E3828" s="24" t="str">
        <f t="shared" si="356"/>
        <v>H</v>
      </c>
      <c r="F3828" s="17">
        <v>21</v>
      </c>
      <c r="G3828" s="17">
        <v>15</v>
      </c>
      <c r="H3828" s="17">
        <v>3</v>
      </c>
      <c r="I3828" s="17">
        <v>2</v>
      </c>
      <c r="J3828" s="17">
        <v>8960.8606</v>
      </c>
      <c r="K3828" s="17">
        <v>1</v>
      </c>
      <c r="L3828" s="17">
        <v>9</v>
      </c>
      <c r="M3828" s="17">
        <v>1</v>
      </c>
      <c r="N3828" s="71" t="str">
        <f t="shared" si="359"/>
        <v>Neutral</v>
      </c>
      <c r="O3828" s="69" t="str">
        <f t="shared" ref="O3828:O3845" si="361">IF(N3828="None", "None","pic")</f>
        <v>pic</v>
      </c>
      <c r="P3828" s="17">
        <f t="shared" si="357"/>
        <v>2889.4005999999999</v>
      </c>
      <c r="Q3828">
        <f t="shared" si="358"/>
        <v>-2889.4005999999999</v>
      </c>
      <c r="R3828" s="13" t="s">
        <v>38</v>
      </c>
      <c r="S3828" s="17" t="s">
        <v>17</v>
      </c>
      <c r="T3828" s="172">
        <v>1218</v>
      </c>
    </row>
    <row r="3829" spans="1:20" ht="15.6">
      <c r="A3829" s="2" t="s">
        <v>31</v>
      </c>
      <c r="B3829" s="78" t="s">
        <v>11</v>
      </c>
      <c r="C3829" s="17">
        <v>9</v>
      </c>
      <c r="E3829" s="24" t="str">
        <f t="shared" si="356"/>
        <v>H</v>
      </c>
      <c r="F3829" s="17">
        <v>21</v>
      </c>
      <c r="G3829" s="17">
        <v>32</v>
      </c>
      <c r="H3829" s="17">
        <v>6</v>
      </c>
      <c r="I3829" s="17">
        <v>2</v>
      </c>
      <c r="J3829" s="17">
        <v>8195.9490999999998</v>
      </c>
      <c r="K3829" s="17">
        <v>2</v>
      </c>
      <c r="L3829" s="17">
        <v>0</v>
      </c>
      <c r="M3829" s="17">
        <v>1</v>
      </c>
      <c r="N3829" s="71" t="str">
        <f t="shared" si="359"/>
        <v>None</v>
      </c>
      <c r="O3829" s="69" t="str">
        <f t="shared" si="361"/>
        <v>None</v>
      </c>
      <c r="P3829" s="17">
        <f t="shared" si="357"/>
        <v>2124.4890999999998</v>
      </c>
      <c r="Q3829">
        <f t="shared" si="358"/>
        <v>-2124.4890999999998</v>
      </c>
      <c r="R3829" s="13" t="s">
        <v>38</v>
      </c>
      <c r="S3829" s="17" t="s">
        <v>17</v>
      </c>
      <c r="T3829" s="172">
        <v>1218</v>
      </c>
    </row>
    <row r="3830" spans="1:20" ht="15.6">
      <c r="A3830" s="2" t="s">
        <v>31</v>
      </c>
      <c r="B3830" s="78" t="s">
        <v>11</v>
      </c>
      <c r="C3830" s="17">
        <v>9</v>
      </c>
      <c r="E3830" s="24" t="str">
        <f t="shared" si="356"/>
        <v>H</v>
      </c>
      <c r="F3830" s="17">
        <v>21</v>
      </c>
      <c r="G3830" s="17">
        <v>31</v>
      </c>
      <c r="H3830" s="17">
        <v>6</v>
      </c>
      <c r="I3830" s="17">
        <v>2</v>
      </c>
      <c r="J3830" s="17">
        <v>7313.8894</v>
      </c>
      <c r="K3830" s="17">
        <v>2</v>
      </c>
      <c r="L3830" s="17">
        <v>0</v>
      </c>
      <c r="M3830" s="17">
        <v>1</v>
      </c>
      <c r="N3830" s="71" t="str">
        <f t="shared" si="359"/>
        <v>None</v>
      </c>
      <c r="O3830" s="69" t="str">
        <f t="shared" si="361"/>
        <v>None</v>
      </c>
      <c r="P3830" s="17">
        <f t="shared" si="357"/>
        <v>1242.4294</v>
      </c>
      <c r="Q3830">
        <f t="shared" si="358"/>
        <v>-1242.4294</v>
      </c>
      <c r="R3830" s="13" t="s">
        <v>38</v>
      </c>
      <c r="S3830" s="17" t="s">
        <v>17</v>
      </c>
      <c r="T3830" s="172">
        <v>1218</v>
      </c>
    </row>
    <row r="3831" spans="1:20" ht="15.6">
      <c r="A3831" s="2" t="s">
        <v>31</v>
      </c>
      <c r="B3831" s="78" t="s">
        <v>11</v>
      </c>
      <c r="C3831" s="17">
        <v>9</v>
      </c>
      <c r="E3831" s="24" t="str">
        <f t="shared" si="356"/>
        <v>H</v>
      </c>
      <c r="F3831" s="17">
        <v>21</v>
      </c>
      <c r="G3831" s="17">
        <v>28</v>
      </c>
      <c r="H3831" s="17">
        <v>5</v>
      </c>
      <c r="I3831" s="17">
        <v>2</v>
      </c>
      <c r="J3831" s="17">
        <v>7114.0115999999998</v>
      </c>
      <c r="K3831" s="17">
        <v>1</v>
      </c>
      <c r="L3831" s="17">
        <v>8</v>
      </c>
      <c r="M3831" s="17">
        <v>1</v>
      </c>
      <c r="N3831" s="71" t="str">
        <f t="shared" si="359"/>
        <v>Threat</v>
      </c>
      <c r="O3831" s="69" t="str">
        <f t="shared" si="361"/>
        <v>pic</v>
      </c>
      <c r="P3831" s="17">
        <f t="shared" si="357"/>
        <v>1042.5515999999998</v>
      </c>
      <c r="Q3831">
        <f t="shared" si="358"/>
        <v>-1042.5515999999998</v>
      </c>
      <c r="R3831" s="13" t="s">
        <v>38</v>
      </c>
      <c r="S3831" s="17" t="s">
        <v>17</v>
      </c>
      <c r="T3831" s="172">
        <v>1218</v>
      </c>
    </row>
    <row r="3832" spans="1:20" ht="15.6">
      <c r="A3832" s="2" t="s">
        <v>31</v>
      </c>
      <c r="B3832" s="78" t="s">
        <v>11</v>
      </c>
      <c r="C3832" s="17">
        <v>9</v>
      </c>
      <c r="E3832" s="24" t="str">
        <f t="shared" si="356"/>
        <v>H</v>
      </c>
      <c r="F3832" s="17">
        <v>21</v>
      </c>
      <c r="G3832" s="17">
        <v>2</v>
      </c>
      <c r="H3832" s="17">
        <v>1</v>
      </c>
      <c r="I3832" s="17">
        <v>2</v>
      </c>
      <c r="J3832" s="17">
        <v>6663.8864000000003</v>
      </c>
      <c r="K3832" s="17">
        <v>1</v>
      </c>
      <c r="L3832" s="17">
        <v>0</v>
      </c>
      <c r="M3832" s="17">
        <v>1</v>
      </c>
      <c r="N3832" s="71" t="str">
        <f t="shared" si="359"/>
        <v>None</v>
      </c>
      <c r="O3832" s="69" t="str">
        <f t="shared" si="361"/>
        <v>None</v>
      </c>
      <c r="P3832" s="17">
        <f t="shared" si="357"/>
        <v>592.42640000000029</v>
      </c>
      <c r="Q3832">
        <f t="shared" si="358"/>
        <v>-592.42640000000029</v>
      </c>
      <c r="R3832" s="13" t="s">
        <v>38</v>
      </c>
      <c r="S3832" s="17" t="s">
        <v>17</v>
      </c>
      <c r="T3832" s="172">
        <v>1218</v>
      </c>
    </row>
    <row r="3833" spans="1:20" ht="15.6">
      <c r="A3833" s="2" t="s">
        <v>31</v>
      </c>
      <c r="B3833" s="78" t="s">
        <v>11</v>
      </c>
      <c r="C3833" s="17">
        <v>9</v>
      </c>
      <c r="E3833" s="24" t="str">
        <f t="shared" si="356"/>
        <v>H</v>
      </c>
      <c r="F3833" s="17">
        <v>21</v>
      </c>
      <c r="G3833" s="17">
        <v>27</v>
      </c>
      <c r="H3833" s="17">
        <v>5</v>
      </c>
      <c r="I3833" s="17">
        <v>2</v>
      </c>
      <c r="J3833" s="17">
        <v>6427.3235000000004</v>
      </c>
      <c r="K3833" s="17">
        <v>1</v>
      </c>
      <c r="L3833" s="17">
        <v>5</v>
      </c>
      <c r="M3833" s="17">
        <v>1</v>
      </c>
      <c r="N3833" s="71" t="str">
        <f t="shared" si="359"/>
        <v>Threat</v>
      </c>
      <c r="O3833" s="69" t="str">
        <f t="shared" si="361"/>
        <v>pic</v>
      </c>
      <c r="P3833" s="17">
        <f t="shared" si="357"/>
        <v>355.86350000000039</v>
      </c>
      <c r="Q3833">
        <f t="shared" si="358"/>
        <v>-355.86350000000039</v>
      </c>
      <c r="R3833" s="13" t="s">
        <v>38</v>
      </c>
      <c r="S3833" s="17" t="s">
        <v>17</v>
      </c>
      <c r="T3833" s="172">
        <v>1218</v>
      </c>
    </row>
    <row r="3834" spans="1:20" ht="15.6">
      <c r="A3834" s="2" t="s">
        <v>31</v>
      </c>
      <c r="B3834" s="78" t="s">
        <v>11</v>
      </c>
      <c r="C3834" s="17">
        <v>9</v>
      </c>
      <c r="E3834" s="24" t="str">
        <f t="shared" si="356"/>
        <v>H</v>
      </c>
      <c r="F3834" s="17">
        <v>21</v>
      </c>
      <c r="G3834" s="17">
        <v>21</v>
      </c>
      <c r="H3834" s="17">
        <v>4</v>
      </c>
      <c r="I3834" s="17">
        <v>2</v>
      </c>
      <c r="J3834" s="17">
        <v>6416.7451000000001</v>
      </c>
      <c r="K3834" s="17">
        <v>4</v>
      </c>
      <c r="L3834" s="17">
        <v>5</v>
      </c>
      <c r="M3834" s="17">
        <v>1</v>
      </c>
      <c r="N3834" s="71" t="str">
        <f t="shared" si="359"/>
        <v>Threat</v>
      </c>
      <c r="O3834" s="69" t="str">
        <f t="shared" si="361"/>
        <v>pic</v>
      </c>
      <c r="P3834" s="17">
        <f t="shared" si="357"/>
        <v>345.28510000000006</v>
      </c>
      <c r="Q3834">
        <f t="shared" si="358"/>
        <v>-345.28510000000006</v>
      </c>
      <c r="R3834" s="13" t="s">
        <v>38</v>
      </c>
      <c r="S3834" s="17" t="s">
        <v>17</v>
      </c>
      <c r="T3834" s="172">
        <v>1218</v>
      </c>
    </row>
    <row r="3835" spans="1:20" ht="15.6">
      <c r="A3835" s="2" t="s">
        <v>31</v>
      </c>
      <c r="B3835" s="78" t="s">
        <v>11</v>
      </c>
      <c r="C3835" s="17">
        <v>9</v>
      </c>
      <c r="E3835" s="24" t="str">
        <f t="shared" si="356"/>
        <v>H</v>
      </c>
      <c r="F3835" s="17">
        <v>21</v>
      </c>
      <c r="G3835" s="17">
        <v>12</v>
      </c>
      <c r="H3835" s="17">
        <v>2</v>
      </c>
      <c r="I3835" s="17">
        <v>2</v>
      </c>
      <c r="J3835" s="17">
        <v>6349.1148999999996</v>
      </c>
      <c r="K3835" s="17">
        <v>2</v>
      </c>
      <c r="L3835" s="17">
        <v>2</v>
      </c>
      <c r="M3835" s="17">
        <v>1</v>
      </c>
      <c r="N3835" s="71" t="str">
        <f t="shared" si="359"/>
        <v>Object</v>
      </c>
      <c r="O3835" s="69" t="str">
        <f t="shared" si="361"/>
        <v>pic</v>
      </c>
      <c r="P3835" s="17">
        <f t="shared" si="357"/>
        <v>277.65489999999954</v>
      </c>
      <c r="Q3835">
        <f t="shared" si="358"/>
        <v>-277.65489999999954</v>
      </c>
      <c r="R3835" s="13" t="s">
        <v>38</v>
      </c>
      <c r="S3835" s="17" t="s">
        <v>17</v>
      </c>
      <c r="T3835" s="172">
        <v>1218</v>
      </c>
    </row>
    <row r="3836" spans="1:20" ht="15.6">
      <c r="A3836" s="2" t="s">
        <v>31</v>
      </c>
      <c r="B3836" s="78" t="s">
        <v>11</v>
      </c>
      <c r="C3836" s="17">
        <v>9</v>
      </c>
      <c r="E3836" s="24" t="str">
        <f t="shared" si="356"/>
        <v>H</v>
      </c>
      <c r="F3836" s="17">
        <v>21</v>
      </c>
      <c r="G3836" s="17">
        <v>7</v>
      </c>
      <c r="H3836" s="17">
        <v>2</v>
      </c>
      <c r="I3836" s="17">
        <v>2</v>
      </c>
      <c r="J3836" s="17">
        <v>6166.6623</v>
      </c>
      <c r="K3836" s="17">
        <v>1</v>
      </c>
      <c r="L3836" s="17">
        <v>0</v>
      </c>
      <c r="M3836" s="17">
        <v>1</v>
      </c>
      <c r="N3836" s="71" t="str">
        <f t="shared" si="359"/>
        <v>None</v>
      </c>
      <c r="O3836" s="69" t="str">
        <f t="shared" si="361"/>
        <v>None</v>
      </c>
      <c r="P3836" s="17">
        <f t="shared" si="357"/>
        <v>95.202299999999923</v>
      </c>
      <c r="Q3836">
        <f t="shared" si="358"/>
        <v>-95.202299999999923</v>
      </c>
      <c r="R3836" s="13" t="s">
        <v>38</v>
      </c>
      <c r="S3836" s="17" t="s">
        <v>17</v>
      </c>
      <c r="T3836" s="172">
        <v>1218</v>
      </c>
    </row>
    <row r="3837" spans="1:20" ht="15.6">
      <c r="A3837" s="2" t="s">
        <v>31</v>
      </c>
      <c r="B3837" s="78" t="s">
        <v>11</v>
      </c>
      <c r="C3837" s="17">
        <v>9</v>
      </c>
      <c r="E3837" s="24" t="str">
        <f t="shared" si="356"/>
        <v>H</v>
      </c>
      <c r="F3837" s="17">
        <v>21</v>
      </c>
      <c r="G3837" s="17">
        <v>3</v>
      </c>
      <c r="H3837" s="17">
        <v>1</v>
      </c>
      <c r="I3837" s="17">
        <v>2</v>
      </c>
      <c r="J3837" s="17">
        <v>5391.6324000000004</v>
      </c>
      <c r="K3837" s="17">
        <v>1</v>
      </c>
      <c r="L3837" s="17">
        <v>4</v>
      </c>
      <c r="M3837" s="17">
        <v>1</v>
      </c>
      <c r="N3837" s="71" t="str">
        <f t="shared" si="359"/>
        <v>Object</v>
      </c>
      <c r="O3837" s="69" t="str">
        <f t="shared" si="361"/>
        <v>pic</v>
      </c>
      <c r="P3837" s="17">
        <f t="shared" si="357"/>
        <v>-679.82759999999962</v>
      </c>
      <c r="Q3837">
        <f t="shared" si="358"/>
        <v>679.82759999999962</v>
      </c>
      <c r="R3837" s="13" t="s">
        <v>38</v>
      </c>
      <c r="S3837" s="17" t="s">
        <v>17</v>
      </c>
      <c r="T3837" s="172">
        <v>1218</v>
      </c>
    </row>
    <row r="3838" spans="1:20" ht="15.6">
      <c r="A3838" s="2" t="s">
        <v>31</v>
      </c>
      <c r="B3838" s="78" t="s">
        <v>11</v>
      </c>
      <c r="C3838" s="17">
        <v>9</v>
      </c>
      <c r="E3838" s="24" t="str">
        <f t="shared" si="356"/>
        <v>H</v>
      </c>
      <c r="F3838" s="17">
        <v>21</v>
      </c>
      <c r="G3838" s="17">
        <v>22</v>
      </c>
      <c r="H3838" s="17">
        <v>4</v>
      </c>
      <c r="I3838" s="17">
        <v>2</v>
      </c>
      <c r="J3838" s="17">
        <v>5359.7718000000004</v>
      </c>
      <c r="K3838" s="17">
        <v>1</v>
      </c>
      <c r="L3838" s="17">
        <v>6</v>
      </c>
      <c r="M3838" s="17">
        <v>1</v>
      </c>
      <c r="N3838" s="71" t="str">
        <f t="shared" si="359"/>
        <v>Threat</v>
      </c>
      <c r="O3838" s="69" t="str">
        <f t="shared" si="361"/>
        <v>pic</v>
      </c>
      <c r="P3838" s="17">
        <f t="shared" si="357"/>
        <v>-711.6881999999996</v>
      </c>
      <c r="Q3838">
        <f t="shared" si="358"/>
        <v>711.6881999999996</v>
      </c>
      <c r="R3838" s="13" t="s">
        <v>38</v>
      </c>
      <c r="S3838" s="17" t="s">
        <v>17</v>
      </c>
      <c r="T3838" s="172">
        <v>1218</v>
      </c>
    </row>
    <row r="3839" spans="1:20" ht="15.6">
      <c r="A3839" s="2" t="s">
        <v>31</v>
      </c>
      <c r="B3839" s="78" t="s">
        <v>11</v>
      </c>
      <c r="C3839" s="17">
        <v>9</v>
      </c>
      <c r="E3839" s="24" t="str">
        <f t="shared" si="356"/>
        <v>H</v>
      </c>
      <c r="F3839" s="17">
        <v>21</v>
      </c>
      <c r="G3839" s="17">
        <v>30</v>
      </c>
      <c r="H3839" s="17">
        <v>5</v>
      </c>
      <c r="I3839" s="17">
        <v>2</v>
      </c>
      <c r="J3839" s="17">
        <v>5029.7286000000004</v>
      </c>
      <c r="K3839" s="17">
        <v>1</v>
      </c>
      <c r="L3839" s="17">
        <v>7</v>
      </c>
      <c r="M3839" s="17">
        <v>1</v>
      </c>
      <c r="N3839" s="71" t="str">
        <f t="shared" si="359"/>
        <v>Threat</v>
      </c>
      <c r="O3839" s="69" t="str">
        <f t="shared" si="361"/>
        <v>pic</v>
      </c>
      <c r="P3839" s="17">
        <f t="shared" si="357"/>
        <v>-1041.7313999999997</v>
      </c>
      <c r="Q3839">
        <f t="shared" si="358"/>
        <v>1041.7313999999997</v>
      </c>
      <c r="R3839" s="13" t="s">
        <v>38</v>
      </c>
      <c r="S3839" s="17" t="s">
        <v>17</v>
      </c>
      <c r="T3839" s="172">
        <v>1218</v>
      </c>
    </row>
    <row r="3840" spans="1:20" ht="15.6">
      <c r="A3840" s="2" t="s">
        <v>31</v>
      </c>
      <c r="B3840" s="78" t="s">
        <v>11</v>
      </c>
      <c r="C3840" s="17">
        <v>9</v>
      </c>
      <c r="E3840" s="24" t="str">
        <f t="shared" si="356"/>
        <v>H</v>
      </c>
      <c r="F3840" s="17">
        <v>21</v>
      </c>
      <c r="G3840" s="17">
        <v>19</v>
      </c>
      <c r="H3840" s="17">
        <v>4</v>
      </c>
      <c r="I3840" s="17">
        <v>2</v>
      </c>
      <c r="J3840" s="17">
        <v>4978.4542000000001</v>
      </c>
      <c r="K3840" s="17">
        <v>1</v>
      </c>
      <c r="L3840" s="17">
        <v>0</v>
      </c>
      <c r="M3840" s="17">
        <v>1</v>
      </c>
      <c r="N3840" s="71" t="str">
        <f t="shared" si="359"/>
        <v>None</v>
      </c>
      <c r="O3840" s="69" t="str">
        <f t="shared" si="361"/>
        <v>None</v>
      </c>
      <c r="P3840" s="17">
        <f t="shared" si="357"/>
        <v>-1093.0057999999999</v>
      </c>
      <c r="Q3840">
        <f t="shared" si="358"/>
        <v>1093.0057999999999</v>
      </c>
      <c r="R3840" s="13" t="s">
        <v>38</v>
      </c>
      <c r="S3840" s="17" t="s">
        <v>17</v>
      </c>
      <c r="T3840" s="172">
        <v>1218</v>
      </c>
    </row>
    <row r="3841" spans="1:20" ht="15.6">
      <c r="A3841" s="2" t="s">
        <v>31</v>
      </c>
      <c r="B3841" s="78" t="s">
        <v>11</v>
      </c>
      <c r="C3841" s="17">
        <v>9</v>
      </c>
      <c r="E3841" s="24" t="str">
        <f t="shared" ref="E3841:E3904" si="362">IF(OR(A3841="Olaf",A3841="Olli",A3841="Patchoulli",A3841="Wallace",A3841="Yang"),"H","B")</f>
        <v>H</v>
      </c>
      <c r="F3841" s="17">
        <v>21</v>
      </c>
      <c r="G3841" s="17">
        <v>20</v>
      </c>
      <c r="H3841" s="17">
        <v>4</v>
      </c>
      <c r="I3841" s="17">
        <v>2</v>
      </c>
      <c r="J3841" s="17">
        <v>4472.0883999999996</v>
      </c>
      <c r="K3841" s="17">
        <v>1</v>
      </c>
      <c r="L3841" s="17">
        <v>0</v>
      </c>
      <c r="M3841" s="17">
        <v>1</v>
      </c>
      <c r="N3841" s="71" t="str">
        <f t="shared" si="359"/>
        <v>None</v>
      </c>
      <c r="O3841" s="69" t="str">
        <f t="shared" si="361"/>
        <v>None</v>
      </c>
      <c r="P3841" s="17">
        <f t="shared" ref="P3841:P3904" si="363">IF(A3841="Nereis",J3841-5614.01,IF(A3841="Olaf",J3841-6071.46,IF(A3841="Olga",J3841-3472.81,IF(A3841="Olli",J3841-5019.59,IF(A3841="Dory",J3841-4251.02,IF(A3841="Lady",J3841-8515.7,IF(A3841="Nema",J3841-3484.81)))))))</f>
        <v>-1599.3716000000004</v>
      </c>
      <c r="Q3841">
        <f t="shared" si="358"/>
        <v>1599.3716000000004</v>
      </c>
      <c r="R3841" s="13" t="s">
        <v>38</v>
      </c>
      <c r="S3841" s="17" t="s">
        <v>17</v>
      </c>
      <c r="T3841" s="172">
        <v>1218</v>
      </c>
    </row>
    <row r="3842" spans="1:20" ht="15.6">
      <c r="A3842" s="2" t="s">
        <v>31</v>
      </c>
      <c r="B3842" s="78" t="s">
        <v>11</v>
      </c>
      <c r="C3842" s="17">
        <v>9</v>
      </c>
      <c r="E3842" s="24" t="str">
        <f t="shared" si="362"/>
        <v>H</v>
      </c>
      <c r="F3842" s="17">
        <v>21</v>
      </c>
      <c r="G3842" s="17">
        <v>14</v>
      </c>
      <c r="H3842" s="17">
        <v>3</v>
      </c>
      <c r="I3842" s="17">
        <v>2</v>
      </c>
      <c r="J3842" s="17">
        <v>4312.4063999999998</v>
      </c>
      <c r="K3842" s="17">
        <v>1</v>
      </c>
      <c r="L3842" s="17">
        <v>0</v>
      </c>
      <c r="M3842" s="17">
        <v>1</v>
      </c>
      <c r="N3842" s="71" t="str">
        <f t="shared" si="359"/>
        <v>None</v>
      </c>
      <c r="O3842" s="69" t="str">
        <f t="shared" si="361"/>
        <v>None</v>
      </c>
      <c r="P3842" s="17">
        <f t="shared" si="363"/>
        <v>-1759.0536000000002</v>
      </c>
      <c r="Q3842">
        <f t="shared" si="358"/>
        <v>1759.0536000000002</v>
      </c>
      <c r="R3842" s="13" t="s">
        <v>38</v>
      </c>
      <c r="S3842" s="17" t="s">
        <v>17</v>
      </c>
      <c r="T3842" s="172">
        <v>1218</v>
      </c>
    </row>
    <row r="3843" spans="1:20" ht="15.6">
      <c r="A3843" s="2" t="s">
        <v>31</v>
      </c>
      <c r="B3843" s="78" t="s">
        <v>11</v>
      </c>
      <c r="C3843" s="17">
        <v>9</v>
      </c>
      <c r="E3843" s="24" t="str">
        <f t="shared" si="362"/>
        <v>H</v>
      </c>
      <c r="F3843" s="17">
        <v>21</v>
      </c>
      <c r="G3843" s="17">
        <v>23</v>
      </c>
      <c r="H3843" s="17">
        <v>4</v>
      </c>
      <c r="I3843" s="17">
        <v>2</v>
      </c>
      <c r="J3843" s="17">
        <v>4286.6097</v>
      </c>
      <c r="K3843" s="17">
        <v>1</v>
      </c>
      <c r="L3843" s="17">
        <v>7</v>
      </c>
      <c r="M3843" s="17">
        <v>1</v>
      </c>
      <c r="N3843" s="71" t="str">
        <f t="shared" si="359"/>
        <v>Threat</v>
      </c>
      <c r="O3843" s="69" t="str">
        <f t="shared" si="361"/>
        <v>pic</v>
      </c>
      <c r="P3843" s="17">
        <f t="shared" si="363"/>
        <v>-1784.8503000000001</v>
      </c>
      <c r="Q3843">
        <f t="shared" si="358"/>
        <v>1784.8503000000001</v>
      </c>
      <c r="R3843" s="13" t="s">
        <v>38</v>
      </c>
      <c r="S3843" s="17" t="s">
        <v>17</v>
      </c>
      <c r="T3843" s="172">
        <v>1218</v>
      </c>
    </row>
    <row r="3844" spans="1:20" ht="15.6">
      <c r="A3844" s="2" t="s">
        <v>31</v>
      </c>
      <c r="B3844" s="78" t="s">
        <v>11</v>
      </c>
      <c r="C3844" s="17">
        <v>9</v>
      </c>
      <c r="E3844" s="24" t="str">
        <f t="shared" si="362"/>
        <v>H</v>
      </c>
      <c r="F3844" s="17">
        <v>21</v>
      </c>
      <c r="G3844" s="17">
        <v>13</v>
      </c>
      <c r="H3844" s="17">
        <v>3</v>
      </c>
      <c r="I3844" s="17">
        <v>2</v>
      </c>
      <c r="J3844" s="17">
        <v>4220.8681999999999</v>
      </c>
      <c r="K3844" s="17">
        <v>1</v>
      </c>
      <c r="L3844" s="17">
        <v>0</v>
      </c>
      <c r="M3844" s="17">
        <v>1</v>
      </c>
      <c r="N3844" s="71" t="str">
        <f t="shared" si="359"/>
        <v>None</v>
      </c>
      <c r="O3844" s="69" t="str">
        <f t="shared" si="361"/>
        <v>None</v>
      </c>
      <c r="P3844" s="17">
        <f t="shared" si="363"/>
        <v>-1850.5918000000001</v>
      </c>
      <c r="Q3844">
        <f t="shared" si="358"/>
        <v>1850.5918000000001</v>
      </c>
      <c r="R3844" s="13" t="s">
        <v>38</v>
      </c>
      <c r="S3844" s="17" t="s">
        <v>17</v>
      </c>
      <c r="T3844" s="172">
        <v>1218</v>
      </c>
    </row>
    <row r="3845" spans="1:20" ht="15.6">
      <c r="A3845" s="2" t="s">
        <v>31</v>
      </c>
      <c r="B3845" s="78" t="s">
        <v>11</v>
      </c>
      <c r="C3845" s="17">
        <v>9</v>
      </c>
      <c r="E3845" s="24" t="str">
        <f t="shared" si="362"/>
        <v>H</v>
      </c>
      <c r="F3845" s="17">
        <v>21</v>
      </c>
      <c r="G3845" s="17">
        <v>16</v>
      </c>
      <c r="H3845" s="17">
        <v>3</v>
      </c>
      <c r="I3845" s="17">
        <v>2</v>
      </c>
      <c r="J3845" s="17">
        <v>4008.6547</v>
      </c>
      <c r="K3845" s="17">
        <v>1</v>
      </c>
      <c r="L3845" s="17">
        <v>10</v>
      </c>
      <c r="M3845" s="17">
        <v>1</v>
      </c>
      <c r="N3845" s="71" t="str">
        <f t="shared" si="359"/>
        <v>Neutral</v>
      </c>
      <c r="O3845" s="69" t="str">
        <f t="shared" si="361"/>
        <v>pic</v>
      </c>
      <c r="P3845" s="17">
        <f t="shared" si="363"/>
        <v>-2062.8053</v>
      </c>
      <c r="Q3845">
        <f t="shared" si="358"/>
        <v>2062.8053</v>
      </c>
      <c r="R3845" s="13" t="s">
        <v>38</v>
      </c>
      <c r="S3845" s="17" t="s">
        <v>17</v>
      </c>
      <c r="T3845" s="172">
        <v>1218</v>
      </c>
    </row>
    <row r="3846" spans="1:20" ht="15.6">
      <c r="A3846" s="2" t="s">
        <v>31</v>
      </c>
      <c r="B3846" s="78" t="s">
        <v>11</v>
      </c>
      <c r="C3846" s="17">
        <v>9</v>
      </c>
      <c r="E3846" s="24" t="str">
        <f t="shared" si="362"/>
        <v>H</v>
      </c>
      <c r="F3846" s="17">
        <v>21</v>
      </c>
      <c r="G3846" s="17">
        <v>36</v>
      </c>
      <c r="H3846" s="17">
        <v>6</v>
      </c>
      <c r="I3846" s="17">
        <v>2</v>
      </c>
      <c r="J3846" s="17">
        <v>3549.0538999999999</v>
      </c>
      <c r="K3846" s="17">
        <v>1</v>
      </c>
      <c r="L3846" s="17">
        <v>11</v>
      </c>
      <c r="M3846" s="17">
        <v>1</v>
      </c>
      <c r="N3846" s="71" t="str">
        <f t="shared" si="359"/>
        <v>Neutral</v>
      </c>
      <c r="O3846" s="16" t="str">
        <f>IF(N2823="None", "None","pic")</f>
        <v>None</v>
      </c>
      <c r="P3846" s="17">
        <f t="shared" si="363"/>
        <v>-2522.4061000000002</v>
      </c>
      <c r="Q3846">
        <f t="shared" si="358"/>
        <v>2522.4061000000002</v>
      </c>
      <c r="R3846" s="13" t="s">
        <v>38</v>
      </c>
      <c r="S3846" s="17" t="s">
        <v>17</v>
      </c>
      <c r="T3846" s="172">
        <v>1218</v>
      </c>
    </row>
    <row r="3847" spans="1:20" ht="15.6">
      <c r="A3847" s="2" t="s">
        <v>31</v>
      </c>
      <c r="B3847" s="78" t="s">
        <v>11</v>
      </c>
      <c r="C3847" s="17">
        <v>9</v>
      </c>
      <c r="E3847" s="24" t="str">
        <f t="shared" si="362"/>
        <v>H</v>
      </c>
      <c r="F3847" s="17">
        <v>21</v>
      </c>
      <c r="G3847" s="17">
        <v>4</v>
      </c>
      <c r="H3847" s="17">
        <v>1</v>
      </c>
      <c r="I3847" s="17">
        <v>2</v>
      </c>
      <c r="J3847" s="17">
        <v>3506.7727</v>
      </c>
      <c r="K3847" s="17">
        <v>1</v>
      </c>
      <c r="L3847" s="17">
        <v>2</v>
      </c>
      <c r="M3847" s="17">
        <v>1</v>
      </c>
      <c r="N3847" s="71" t="str">
        <f t="shared" si="359"/>
        <v>Object</v>
      </c>
      <c r="O3847" s="69" t="str">
        <f>IF(N3847="None", "None","pic")</f>
        <v>pic</v>
      </c>
      <c r="P3847" s="17">
        <f t="shared" si="363"/>
        <v>-2564.6873000000001</v>
      </c>
      <c r="Q3847">
        <f t="shared" si="358"/>
        <v>2564.6873000000001</v>
      </c>
      <c r="R3847" s="13" t="s">
        <v>38</v>
      </c>
      <c r="S3847" s="17" t="s">
        <v>17</v>
      </c>
      <c r="T3847" s="172">
        <v>1218</v>
      </c>
    </row>
    <row r="3848" spans="1:20" ht="15.6">
      <c r="A3848" s="2" t="s">
        <v>31</v>
      </c>
      <c r="B3848" s="78" t="s">
        <v>11</v>
      </c>
      <c r="C3848" s="17">
        <v>9</v>
      </c>
      <c r="E3848" s="24" t="str">
        <f t="shared" si="362"/>
        <v>H</v>
      </c>
      <c r="F3848" s="17">
        <v>21</v>
      </c>
      <c r="G3848" s="17">
        <v>34</v>
      </c>
      <c r="H3848" s="17">
        <v>6</v>
      </c>
      <c r="I3848" s="17">
        <v>2</v>
      </c>
      <c r="J3848" s="17">
        <v>3420.4679000000001</v>
      </c>
      <c r="K3848" s="17">
        <v>1</v>
      </c>
      <c r="L3848" s="17">
        <v>12</v>
      </c>
      <c r="M3848" s="17">
        <v>1</v>
      </c>
      <c r="N3848" s="71" t="str">
        <f t="shared" si="359"/>
        <v>Neutral</v>
      </c>
      <c r="O3848" s="16" t="str">
        <f>IF(N2825="None", "None","pic")</f>
        <v>pic</v>
      </c>
      <c r="P3848" s="17">
        <f t="shared" si="363"/>
        <v>-2650.9920999999999</v>
      </c>
      <c r="Q3848">
        <f t="shared" si="358"/>
        <v>2650.9920999999999</v>
      </c>
      <c r="R3848" s="13" t="s">
        <v>38</v>
      </c>
      <c r="S3848" s="17" t="s">
        <v>17</v>
      </c>
      <c r="T3848" s="172">
        <v>1218</v>
      </c>
    </row>
    <row r="3849" spans="1:20" ht="15.6">
      <c r="A3849" s="2" t="s">
        <v>31</v>
      </c>
      <c r="B3849" s="78" t="s">
        <v>11</v>
      </c>
      <c r="C3849" s="17">
        <v>9</v>
      </c>
      <c r="E3849" s="24" t="str">
        <f t="shared" si="362"/>
        <v>H</v>
      </c>
      <c r="F3849" s="17">
        <v>21</v>
      </c>
      <c r="G3849" s="17">
        <v>10</v>
      </c>
      <c r="H3849" s="17">
        <v>2</v>
      </c>
      <c r="I3849" s="17">
        <v>2</v>
      </c>
      <c r="J3849" s="17">
        <v>3125.9254999999998</v>
      </c>
      <c r="K3849" s="17">
        <v>1</v>
      </c>
      <c r="L3849" s="17">
        <v>3</v>
      </c>
      <c r="M3849" s="17">
        <v>1</v>
      </c>
      <c r="N3849" s="71" t="str">
        <f t="shared" si="359"/>
        <v>Object</v>
      </c>
      <c r="O3849" s="69" t="str">
        <f t="shared" ref="O3849:O3858" si="364">IF(N3849="None", "None","pic")</f>
        <v>pic</v>
      </c>
      <c r="P3849" s="17">
        <f t="shared" si="363"/>
        <v>-2945.5345000000002</v>
      </c>
      <c r="Q3849">
        <f t="shared" si="358"/>
        <v>2945.5345000000002</v>
      </c>
      <c r="R3849" s="13" t="s">
        <v>38</v>
      </c>
      <c r="S3849" s="17" t="s">
        <v>17</v>
      </c>
      <c r="T3849" s="172">
        <v>1218</v>
      </c>
    </row>
    <row r="3850" spans="1:20" ht="15.6">
      <c r="A3850" s="2" t="s">
        <v>31</v>
      </c>
      <c r="B3850" s="78" t="s">
        <v>11</v>
      </c>
      <c r="C3850" s="17">
        <v>9</v>
      </c>
      <c r="E3850" s="24" t="str">
        <f t="shared" si="362"/>
        <v>H</v>
      </c>
      <c r="F3850" s="17">
        <v>21</v>
      </c>
      <c r="G3850" s="17">
        <v>26</v>
      </c>
      <c r="H3850" s="17">
        <v>5</v>
      </c>
      <c r="I3850" s="17">
        <v>2</v>
      </c>
      <c r="J3850" s="17">
        <v>3103.2091999999998</v>
      </c>
      <c r="K3850" s="17">
        <v>1</v>
      </c>
      <c r="L3850" s="17">
        <v>0</v>
      </c>
      <c r="M3850" s="17">
        <v>1</v>
      </c>
      <c r="N3850" s="71" t="str">
        <f t="shared" si="359"/>
        <v>None</v>
      </c>
      <c r="O3850" s="69" t="str">
        <f t="shared" si="364"/>
        <v>None</v>
      </c>
      <c r="P3850" s="17">
        <f t="shared" si="363"/>
        <v>-2968.2508000000003</v>
      </c>
      <c r="Q3850">
        <f t="shared" si="358"/>
        <v>2968.2508000000003</v>
      </c>
      <c r="R3850" s="13" t="s">
        <v>38</v>
      </c>
      <c r="S3850" s="17" t="s">
        <v>17</v>
      </c>
      <c r="T3850" s="172">
        <v>1218</v>
      </c>
    </row>
    <row r="3851" spans="1:20" ht="15.6">
      <c r="A3851" s="2" t="s">
        <v>31</v>
      </c>
      <c r="B3851" s="78" t="s">
        <v>11</v>
      </c>
      <c r="C3851" s="17">
        <v>9</v>
      </c>
      <c r="E3851" s="24" t="str">
        <f t="shared" si="362"/>
        <v>H</v>
      </c>
      <c r="F3851" s="17">
        <v>21</v>
      </c>
      <c r="G3851" s="17">
        <v>24</v>
      </c>
      <c r="H3851" s="17">
        <v>4</v>
      </c>
      <c r="I3851" s="17">
        <v>2</v>
      </c>
      <c r="J3851" s="17">
        <v>2704.5875000000001</v>
      </c>
      <c r="K3851" s="17">
        <v>1</v>
      </c>
      <c r="L3851" s="17">
        <v>8</v>
      </c>
      <c r="M3851" s="17">
        <v>1</v>
      </c>
      <c r="N3851" s="71" t="str">
        <f t="shared" si="359"/>
        <v>Threat</v>
      </c>
      <c r="O3851" s="69" t="str">
        <f t="shared" si="364"/>
        <v>pic</v>
      </c>
      <c r="P3851" s="17">
        <f t="shared" si="363"/>
        <v>-3366.8724999999999</v>
      </c>
      <c r="Q3851">
        <f t="shared" ref="Q3851:Q3914" si="365">P3851*-1</f>
        <v>3366.8724999999999</v>
      </c>
      <c r="R3851" s="13" t="s">
        <v>38</v>
      </c>
      <c r="S3851" s="17" t="s">
        <v>17</v>
      </c>
      <c r="T3851" s="172">
        <v>1218</v>
      </c>
    </row>
    <row r="3852" spans="1:20" ht="15.6">
      <c r="A3852" s="2" t="s">
        <v>31</v>
      </c>
      <c r="B3852" s="78" t="s">
        <v>11</v>
      </c>
      <c r="C3852" s="17">
        <v>9</v>
      </c>
      <c r="E3852" s="24" t="str">
        <f t="shared" si="362"/>
        <v>H</v>
      </c>
      <c r="F3852" s="17">
        <v>21</v>
      </c>
      <c r="G3852" s="17">
        <v>11</v>
      </c>
      <c r="H3852" s="17">
        <v>2</v>
      </c>
      <c r="I3852" s="17">
        <v>2</v>
      </c>
      <c r="J3852" s="17">
        <v>2485.0605999999998</v>
      </c>
      <c r="K3852" s="17">
        <v>1</v>
      </c>
      <c r="L3852" s="17">
        <v>1</v>
      </c>
      <c r="M3852" s="17">
        <v>1</v>
      </c>
      <c r="N3852" s="71" t="str">
        <f t="shared" si="359"/>
        <v>Object</v>
      </c>
      <c r="O3852" s="69" t="str">
        <f t="shared" si="364"/>
        <v>pic</v>
      </c>
      <c r="P3852" s="17">
        <f t="shared" si="363"/>
        <v>-3586.3994000000002</v>
      </c>
      <c r="Q3852">
        <f t="shared" si="365"/>
        <v>3586.3994000000002</v>
      </c>
      <c r="R3852" s="13" t="s">
        <v>38</v>
      </c>
      <c r="S3852" s="17" t="s">
        <v>17</v>
      </c>
      <c r="T3852" s="172">
        <v>1218</v>
      </c>
    </row>
    <row r="3853" spans="1:20" ht="15.6">
      <c r="A3853" s="2" t="s">
        <v>31</v>
      </c>
      <c r="B3853" s="78" t="s">
        <v>11</v>
      </c>
      <c r="C3853" s="17">
        <v>9</v>
      </c>
      <c r="E3853" s="24" t="str">
        <f t="shared" si="362"/>
        <v>H</v>
      </c>
      <c r="F3853" s="17">
        <v>21</v>
      </c>
      <c r="G3853" s="17">
        <v>29</v>
      </c>
      <c r="H3853" s="17">
        <v>5</v>
      </c>
      <c r="I3853" s="17">
        <v>2</v>
      </c>
      <c r="J3853" s="17">
        <v>2128.1468</v>
      </c>
      <c r="K3853" s="17">
        <v>1</v>
      </c>
      <c r="L3853" s="17">
        <v>6</v>
      </c>
      <c r="M3853" s="17">
        <v>1</v>
      </c>
      <c r="N3853" s="71" t="str">
        <f t="shared" si="359"/>
        <v>Threat</v>
      </c>
      <c r="O3853" s="69" t="str">
        <f t="shared" si="364"/>
        <v>pic</v>
      </c>
      <c r="P3853" s="17">
        <f t="shared" si="363"/>
        <v>-3943.3132000000001</v>
      </c>
      <c r="Q3853">
        <f t="shared" si="365"/>
        <v>3943.3132000000001</v>
      </c>
      <c r="R3853" s="13" t="s">
        <v>38</v>
      </c>
      <c r="S3853" s="17" t="s">
        <v>17</v>
      </c>
      <c r="T3853" s="172">
        <v>1218</v>
      </c>
    </row>
    <row r="3854" spans="1:20" ht="15.6">
      <c r="A3854" s="2" t="s">
        <v>31</v>
      </c>
      <c r="B3854" s="78" t="s">
        <v>11</v>
      </c>
      <c r="C3854" s="17">
        <v>9</v>
      </c>
      <c r="E3854" s="24" t="str">
        <f t="shared" si="362"/>
        <v>H</v>
      </c>
      <c r="F3854" s="17">
        <v>21</v>
      </c>
      <c r="G3854" s="17">
        <v>33</v>
      </c>
      <c r="H3854" s="17">
        <v>6</v>
      </c>
      <c r="I3854" s="17">
        <v>2</v>
      </c>
      <c r="J3854" s="17">
        <v>1381.2882</v>
      </c>
      <c r="K3854" s="17">
        <v>1</v>
      </c>
      <c r="L3854" s="17">
        <v>10</v>
      </c>
      <c r="M3854" s="17">
        <v>1</v>
      </c>
      <c r="N3854" s="71" t="str">
        <f t="shared" si="359"/>
        <v>Neutral</v>
      </c>
      <c r="O3854" s="69" t="str">
        <f t="shared" si="364"/>
        <v>pic</v>
      </c>
      <c r="P3854" s="17">
        <f t="shared" si="363"/>
        <v>-4690.1718000000001</v>
      </c>
      <c r="Q3854">
        <f t="shared" si="365"/>
        <v>4690.1718000000001</v>
      </c>
      <c r="R3854" s="13" t="s">
        <v>38</v>
      </c>
      <c r="S3854" s="17" t="s">
        <v>17</v>
      </c>
      <c r="T3854" s="172">
        <v>1218</v>
      </c>
    </row>
    <row r="3855" spans="1:20" ht="15.6">
      <c r="A3855" s="2" t="s">
        <v>31</v>
      </c>
      <c r="B3855" s="78" t="s">
        <v>11</v>
      </c>
      <c r="C3855" s="17">
        <v>9</v>
      </c>
      <c r="E3855" s="24" t="str">
        <f t="shared" si="362"/>
        <v>H</v>
      </c>
      <c r="F3855" s="17">
        <v>21</v>
      </c>
      <c r="G3855" s="17">
        <v>1</v>
      </c>
      <c r="H3855" s="17">
        <v>1</v>
      </c>
      <c r="I3855" s="17">
        <v>2</v>
      </c>
      <c r="J3855" s="17">
        <v>1230.3913</v>
      </c>
      <c r="K3855" s="17">
        <v>1</v>
      </c>
      <c r="L3855" s="17">
        <v>0</v>
      </c>
      <c r="M3855" s="17">
        <v>1</v>
      </c>
      <c r="N3855" s="71" t="str">
        <f t="shared" si="359"/>
        <v>None</v>
      </c>
      <c r="O3855" s="69" t="str">
        <f t="shared" si="364"/>
        <v>None</v>
      </c>
      <c r="P3855" s="17">
        <f t="shared" si="363"/>
        <v>-4841.0686999999998</v>
      </c>
      <c r="Q3855">
        <f t="shared" si="365"/>
        <v>4841.0686999999998</v>
      </c>
      <c r="R3855" s="13" t="s">
        <v>38</v>
      </c>
      <c r="S3855" s="17" t="s">
        <v>17</v>
      </c>
      <c r="T3855" s="172">
        <v>1218</v>
      </c>
    </row>
    <row r="3856" spans="1:20" ht="15.6">
      <c r="A3856" s="2" t="s">
        <v>31</v>
      </c>
      <c r="B3856" s="78" t="s">
        <v>11</v>
      </c>
      <c r="C3856" s="17">
        <v>9</v>
      </c>
      <c r="E3856" s="24" t="str">
        <f t="shared" si="362"/>
        <v>H</v>
      </c>
      <c r="F3856" s="17">
        <v>21</v>
      </c>
      <c r="G3856" s="17">
        <v>5</v>
      </c>
      <c r="H3856" s="17">
        <v>1</v>
      </c>
      <c r="I3856" s="17">
        <v>2</v>
      </c>
      <c r="J3856" s="17">
        <v>596.23540000000003</v>
      </c>
      <c r="K3856" s="17">
        <v>1</v>
      </c>
      <c r="L3856" s="17">
        <v>1</v>
      </c>
      <c r="M3856" s="17">
        <v>1</v>
      </c>
      <c r="N3856" s="71" t="str">
        <f t="shared" si="359"/>
        <v>Object</v>
      </c>
      <c r="O3856" s="69" t="str">
        <f t="shared" si="364"/>
        <v>pic</v>
      </c>
      <c r="P3856" s="17">
        <f t="shared" si="363"/>
        <v>-5475.2245999999996</v>
      </c>
      <c r="Q3856">
        <f t="shared" si="365"/>
        <v>5475.2245999999996</v>
      </c>
      <c r="R3856" s="13" t="s">
        <v>38</v>
      </c>
      <c r="S3856" s="17" t="s">
        <v>17</v>
      </c>
      <c r="T3856" s="172">
        <v>1218</v>
      </c>
    </row>
    <row r="3857" spans="1:20" ht="15.6">
      <c r="A3857" s="2" t="s">
        <v>31</v>
      </c>
      <c r="B3857" s="78" t="s">
        <v>11</v>
      </c>
      <c r="C3857" s="17">
        <v>9</v>
      </c>
      <c r="E3857" s="24" t="str">
        <f t="shared" si="362"/>
        <v>H</v>
      </c>
      <c r="F3857" s="17">
        <v>21</v>
      </c>
      <c r="G3857" s="17">
        <v>17</v>
      </c>
      <c r="H3857" s="17">
        <v>3</v>
      </c>
      <c r="I3857" s="17">
        <v>2</v>
      </c>
      <c r="J3857" s="17">
        <v>166.584</v>
      </c>
      <c r="K3857" s="17">
        <v>1</v>
      </c>
      <c r="L3857" s="17">
        <v>11</v>
      </c>
      <c r="M3857" s="17">
        <v>1</v>
      </c>
      <c r="N3857" s="71" t="str">
        <f t="shared" si="359"/>
        <v>Neutral</v>
      </c>
      <c r="O3857" s="69" t="str">
        <f t="shared" si="364"/>
        <v>pic</v>
      </c>
      <c r="P3857" s="17">
        <f t="shared" si="363"/>
        <v>-5904.8760000000002</v>
      </c>
      <c r="Q3857">
        <f t="shared" si="365"/>
        <v>5904.8760000000002</v>
      </c>
      <c r="R3857" s="13" t="s">
        <v>38</v>
      </c>
      <c r="S3857" s="17" t="s">
        <v>17</v>
      </c>
      <c r="T3857" s="172">
        <v>1218</v>
      </c>
    </row>
    <row r="3858" spans="1:20" ht="15.6">
      <c r="A3858" s="2" t="s">
        <v>31</v>
      </c>
      <c r="B3858" s="78" t="s">
        <v>11</v>
      </c>
      <c r="C3858" s="17">
        <v>9</v>
      </c>
      <c r="E3858" s="24" t="str">
        <f t="shared" si="362"/>
        <v>H</v>
      </c>
      <c r="F3858" s="17">
        <v>21</v>
      </c>
      <c r="G3858" s="17">
        <v>6</v>
      </c>
      <c r="H3858" s="17">
        <v>1</v>
      </c>
      <c r="I3858" s="17">
        <v>2</v>
      </c>
      <c r="J3858" s="17">
        <v>69.482399999999998</v>
      </c>
      <c r="K3858" s="17">
        <v>1</v>
      </c>
      <c r="L3858" s="17">
        <v>3</v>
      </c>
      <c r="M3858" s="17">
        <v>1</v>
      </c>
      <c r="N3858" s="71" t="str">
        <f t="shared" si="359"/>
        <v>Object</v>
      </c>
      <c r="O3858" s="69" t="str">
        <f t="shared" si="364"/>
        <v>pic</v>
      </c>
      <c r="P3858" s="17">
        <f t="shared" si="363"/>
        <v>-6001.9776000000002</v>
      </c>
      <c r="Q3858">
        <f t="shared" si="365"/>
        <v>6001.9776000000002</v>
      </c>
      <c r="R3858" s="13" t="s">
        <v>38</v>
      </c>
      <c r="S3858" s="17" t="s">
        <v>17</v>
      </c>
      <c r="T3858" s="172">
        <v>1218</v>
      </c>
    </row>
    <row r="3859" spans="1:20" ht="15.6">
      <c r="A3859" s="2" t="s">
        <v>31</v>
      </c>
      <c r="B3859" s="78" t="s">
        <v>11</v>
      </c>
      <c r="C3859" s="17">
        <v>9</v>
      </c>
      <c r="E3859" s="24" t="str">
        <f t="shared" si="362"/>
        <v>H</v>
      </c>
      <c r="F3859" s="17">
        <v>21</v>
      </c>
      <c r="G3859" s="17">
        <v>7</v>
      </c>
      <c r="H3859" s="17">
        <v>2</v>
      </c>
      <c r="I3859" s="17">
        <v>3</v>
      </c>
      <c r="J3859" s="17">
        <v>13074.313899999999</v>
      </c>
      <c r="K3859" s="17">
        <v>10</v>
      </c>
      <c r="L3859" s="17">
        <v>0</v>
      </c>
      <c r="M3859" s="17">
        <v>1</v>
      </c>
      <c r="N3859" s="71" t="str">
        <f t="shared" si="359"/>
        <v>None</v>
      </c>
      <c r="O3859" s="16" t="str">
        <f t="shared" ref="O3859:O3874" si="366">IF(N2836="None", "None","pic")</f>
        <v>None</v>
      </c>
      <c r="P3859" s="17">
        <f t="shared" si="363"/>
        <v>7002.8538999999992</v>
      </c>
      <c r="Q3859">
        <f t="shared" si="365"/>
        <v>-7002.8538999999992</v>
      </c>
      <c r="R3859" s="13" t="s">
        <v>38</v>
      </c>
      <c r="S3859" s="17" t="s">
        <v>17</v>
      </c>
      <c r="T3859" s="172">
        <v>1218</v>
      </c>
    </row>
    <row r="3860" spans="1:20" ht="15.6">
      <c r="A3860" s="2" t="s">
        <v>31</v>
      </c>
      <c r="B3860" s="78" t="s">
        <v>11</v>
      </c>
      <c r="C3860" s="17">
        <v>9</v>
      </c>
      <c r="E3860" s="24" t="str">
        <f t="shared" si="362"/>
        <v>H</v>
      </c>
      <c r="F3860" s="17">
        <v>21</v>
      </c>
      <c r="G3860" s="17">
        <v>30</v>
      </c>
      <c r="H3860" s="17">
        <v>5</v>
      </c>
      <c r="I3860" s="17">
        <v>3</v>
      </c>
      <c r="J3860" s="17">
        <v>12555.028700000001</v>
      </c>
      <c r="K3860" s="17">
        <v>1</v>
      </c>
      <c r="L3860" s="17">
        <v>6</v>
      </c>
      <c r="M3860" s="17">
        <v>1</v>
      </c>
      <c r="N3860" s="71" t="str">
        <f t="shared" si="359"/>
        <v>Threat</v>
      </c>
      <c r="O3860" s="16" t="str">
        <f t="shared" si="366"/>
        <v>None</v>
      </c>
      <c r="P3860" s="17">
        <f t="shared" si="363"/>
        <v>6483.5687000000007</v>
      </c>
      <c r="Q3860">
        <f t="shared" si="365"/>
        <v>-6483.5687000000007</v>
      </c>
      <c r="R3860" s="13" t="s">
        <v>38</v>
      </c>
      <c r="S3860" s="17" t="s">
        <v>17</v>
      </c>
      <c r="T3860" s="172">
        <v>1218</v>
      </c>
    </row>
    <row r="3861" spans="1:20" ht="15.6">
      <c r="A3861" s="2" t="s">
        <v>31</v>
      </c>
      <c r="B3861" s="78" t="s">
        <v>11</v>
      </c>
      <c r="C3861" s="17">
        <v>9</v>
      </c>
      <c r="E3861" s="24" t="str">
        <f t="shared" si="362"/>
        <v>H</v>
      </c>
      <c r="F3861" s="17">
        <v>21</v>
      </c>
      <c r="G3861" s="17">
        <v>36</v>
      </c>
      <c r="H3861" s="17">
        <v>6</v>
      </c>
      <c r="I3861" s="17">
        <v>3</v>
      </c>
      <c r="J3861" s="17">
        <v>11538.4352</v>
      </c>
      <c r="K3861" s="17">
        <v>8</v>
      </c>
      <c r="L3861" s="17">
        <v>4</v>
      </c>
      <c r="M3861" s="17">
        <v>1</v>
      </c>
      <c r="N3861" s="71" t="str">
        <f t="shared" si="359"/>
        <v>Object</v>
      </c>
      <c r="O3861" s="16" t="str">
        <f t="shared" si="366"/>
        <v>None</v>
      </c>
      <c r="P3861" s="17">
        <f t="shared" si="363"/>
        <v>5466.9751999999999</v>
      </c>
      <c r="Q3861">
        <f t="shared" si="365"/>
        <v>-5466.9751999999999</v>
      </c>
      <c r="R3861" s="13" t="s">
        <v>38</v>
      </c>
      <c r="S3861" s="17" t="s">
        <v>17</v>
      </c>
      <c r="T3861" s="172">
        <v>1218</v>
      </c>
    </row>
    <row r="3862" spans="1:20" ht="15.6">
      <c r="A3862" s="2" t="s">
        <v>31</v>
      </c>
      <c r="B3862" s="78" t="s">
        <v>11</v>
      </c>
      <c r="C3862" s="17">
        <v>9</v>
      </c>
      <c r="E3862" s="24" t="str">
        <f t="shared" si="362"/>
        <v>H</v>
      </c>
      <c r="F3862" s="17">
        <v>21</v>
      </c>
      <c r="G3862" s="17">
        <v>6</v>
      </c>
      <c r="H3862" s="17">
        <v>1</v>
      </c>
      <c r="I3862" s="17">
        <v>3</v>
      </c>
      <c r="J3862" s="17">
        <v>10726.7855</v>
      </c>
      <c r="K3862" s="17">
        <v>4</v>
      </c>
      <c r="L3862" s="17">
        <v>2</v>
      </c>
      <c r="M3862" s="17">
        <v>1</v>
      </c>
      <c r="N3862" s="71" t="str">
        <f t="shared" si="359"/>
        <v>Object</v>
      </c>
      <c r="O3862" s="16" t="str">
        <f t="shared" si="366"/>
        <v>None</v>
      </c>
      <c r="P3862" s="17">
        <f t="shared" si="363"/>
        <v>4655.3254999999999</v>
      </c>
      <c r="Q3862">
        <f t="shared" si="365"/>
        <v>-4655.3254999999999</v>
      </c>
      <c r="R3862" s="13" t="s">
        <v>38</v>
      </c>
      <c r="S3862" s="17" t="s">
        <v>17</v>
      </c>
      <c r="T3862" s="172">
        <v>1218</v>
      </c>
    </row>
    <row r="3863" spans="1:20" ht="15.6">
      <c r="A3863" s="2" t="s">
        <v>31</v>
      </c>
      <c r="B3863" s="78" t="s">
        <v>11</v>
      </c>
      <c r="C3863" s="17">
        <v>9</v>
      </c>
      <c r="E3863" s="24" t="str">
        <f t="shared" si="362"/>
        <v>H</v>
      </c>
      <c r="F3863" s="17">
        <v>21</v>
      </c>
      <c r="G3863" s="17">
        <v>17</v>
      </c>
      <c r="H3863" s="17">
        <v>3</v>
      </c>
      <c r="I3863" s="17">
        <v>3</v>
      </c>
      <c r="J3863" s="17">
        <v>9611.0123999999996</v>
      </c>
      <c r="K3863" s="17">
        <v>3</v>
      </c>
      <c r="L3863" s="17">
        <v>9</v>
      </c>
      <c r="M3863" s="17">
        <v>1</v>
      </c>
      <c r="N3863" s="71" t="str">
        <f t="shared" si="359"/>
        <v>Neutral</v>
      </c>
      <c r="O3863" s="16" t="str">
        <f t="shared" si="366"/>
        <v>None</v>
      </c>
      <c r="P3863" s="17">
        <f t="shared" si="363"/>
        <v>3539.5523999999996</v>
      </c>
      <c r="Q3863">
        <f t="shared" si="365"/>
        <v>-3539.5523999999996</v>
      </c>
      <c r="R3863" s="13" t="s">
        <v>38</v>
      </c>
      <c r="S3863" s="17" t="s">
        <v>17</v>
      </c>
      <c r="T3863" s="172">
        <v>1218</v>
      </c>
    </row>
    <row r="3864" spans="1:20" ht="15.6">
      <c r="A3864" s="2" t="s">
        <v>31</v>
      </c>
      <c r="B3864" s="78" t="s">
        <v>11</v>
      </c>
      <c r="C3864" s="17">
        <v>9</v>
      </c>
      <c r="E3864" s="24" t="str">
        <f t="shared" si="362"/>
        <v>H</v>
      </c>
      <c r="F3864" s="17">
        <v>21</v>
      </c>
      <c r="G3864" s="17">
        <v>5</v>
      </c>
      <c r="H3864" s="17">
        <v>1</v>
      </c>
      <c r="I3864" s="17">
        <v>3</v>
      </c>
      <c r="J3864" s="17">
        <v>8178.8387000000002</v>
      </c>
      <c r="K3864" s="17">
        <v>3</v>
      </c>
      <c r="L3864" s="17">
        <v>1</v>
      </c>
      <c r="M3864" s="17">
        <v>1</v>
      </c>
      <c r="N3864" s="71" t="str">
        <f t="shared" si="359"/>
        <v>Object</v>
      </c>
      <c r="O3864" s="16" t="str">
        <f t="shared" si="366"/>
        <v>None</v>
      </c>
      <c r="P3864" s="17">
        <f t="shared" si="363"/>
        <v>2107.3787000000002</v>
      </c>
      <c r="Q3864">
        <f t="shared" si="365"/>
        <v>-2107.3787000000002</v>
      </c>
      <c r="R3864" s="13" t="s">
        <v>38</v>
      </c>
      <c r="S3864" s="17" t="s">
        <v>17</v>
      </c>
      <c r="T3864" s="172">
        <v>1218</v>
      </c>
    </row>
    <row r="3865" spans="1:20" ht="15.6">
      <c r="A3865" s="2" t="s">
        <v>31</v>
      </c>
      <c r="B3865" s="78" t="s">
        <v>11</v>
      </c>
      <c r="C3865" s="17">
        <v>9</v>
      </c>
      <c r="E3865" s="24" t="str">
        <f t="shared" si="362"/>
        <v>H</v>
      </c>
      <c r="F3865" s="17">
        <v>21</v>
      </c>
      <c r="G3865" s="17">
        <v>9</v>
      </c>
      <c r="H3865" s="17">
        <v>2</v>
      </c>
      <c r="I3865" s="17">
        <v>3</v>
      </c>
      <c r="J3865" s="17">
        <v>8100.7737999999999</v>
      </c>
      <c r="K3865" s="17">
        <v>3</v>
      </c>
      <c r="L3865" s="17">
        <v>12</v>
      </c>
      <c r="M3865" s="17">
        <v>1</v>
      </c>
      <c r="N3865" s="71" t="str">
        <f t="shared" si="359"/>
        <v>Neutral</v>
      </c>
      <c r="O3865" s="16" t="str">
        <f t="shared" si="366"/>
        <v>None</v>
      </c>
      <c r="P3865" s="17">
        <f t="shared" si="363"/>
        <v>2029.3137999999999</v>
      </c>
      <c r="Q3865">
        <f t="shared" si="365"/>
        <v>-2029.3137999999999</v>
      </c>
      <c r="R3865" s="13" t="s">
        <v>38</v>
      </c>
      <c r="S3865" s="17" t="s">
        <v>17</v>
      </c>
      <c r="T3865" s="172">
        <v>1218</v>
      </c>
    </row>
    <row r="3866" spans="1:20" ht="15.6">
      <c r="A3866" s="2" t="s">
        <v>31</v>
      </c>
      <c r="B3866" s="78" t="s">
        <v>11</v>
      </c>
      <c r="C3866" s="17">
        <v>9</v>
      </c>
      <c r="E3866" s="24" t="str">
        <f t="shared" si="362"/>
        <v>H</v>
      </c>
      <c r="F3866" s="17">
        <v>21</v>
      </c>
      <c r="G3866" s="17">
        <v>18</v>
      </c>
      <c r="H3866" s="17">
        <v>3</v>
      </c>
      <c r="I3866" s="17">
        <v>3</v>
      </c>
      <c r="J3866" s="17">
        <v>7792.1192000000001</v>
      </c>
      <c r="K3866" s="17">
        <v>1</v>
      </c>
      <c r="L3866" s="17">
        <v>11</v>
      </c>
      <c r="M3866" s="17">
        <v>1</v>
      </c>
      <c r="N3866" s="71" t="str">
        <f t="shared" si="359"/>
        <v>Neutral</v>
      </c>
      <c r="O3866" s="16" t="str">
        <f t="shared" si="366"/>
        <v>pic</v>
      </c>
      <c r="P3866" s="17">
        <f t="shared" si="363"/>
        <v>1720.6592000000001</v>
      </c>
      <c r="Q3866">
        <f t="shared" si="365"/>
        <v>-1720.6592000000001</v>
      </c>
      <c r="R3866" s="13" t="s">
        <v>38</v>
      </c>
      <c r="S3866" s="17" t="s">
        <v>17</v>
      </c>
      <c r="T3866" s="172">
        <v>1218</v>
      </c>
    </row>
    <row r="3867" spans="1:20" ht="15.6">
      <c r="A3867" s="2" t="s">
        <v>31</v>
      </c>
      <c r="B3867" s="78" t="s">
        <v>11</v>
      </c>
      <c r="C3867" s="17">
        <v>9</v>
      </c>
      <c r="E3867" s="24" t="str">
        <f t="shared" si="362"/>
        <v>H</v>
      </c>
      <c r="F3867" s="17">
        <v>21</v>
      </c>
      <c r="G3867" s="17">
        <v>15</v>
      </c>
      <c r="H3867" s="17">
        <v>3</v>
      </c>
      <c r="I3867" s="17">
        <v>3</v>
      </c>
      <c r="J3867" s="17">
        <v>7723.7353000000003</v>
      </c>
      <c r="K3867" s="17">
        <v>1</v>
      </c>
      <c r="L3867" s="17">
        <v>10</v>
      </c>
      <c r="M3867" s="17">
        <v>1</v>
      </c>
      <c r="N3867" s="71" t="str">
        <f t="shared" ref="N3867:N3930" si="367">IF(L3867=0,"None",IF(L3867&lt;5,"Object",IF(L3867&lt;9,"Threat","Neutral")))</f>
        <v>Neutral</v>
      </c>
      <c r="O3867" s="16" t="str">
        <f t="shared" si="366"/>
        <v>None</v>
      </c>
      <c r="P3867" s="17">
        <f t="shared" si="363"/>
        <v>1652.2753000000002</v>
      </c>
      <c r="Q3867">
        <f t="shared" si="365"/>
        <v>-1652.2753000000002</v>
      </c>
      <c r="R3867" s="13" t="s">
        <v>38</v>
      </c>
      <c r="S3867" s="17" t="s">
        <v>17</v>
      </c>
      <c r="T3867" s="172">
        <v>1218</v>
      </c>
    </row>
    <row r="3868" spans="1:20" ht="15.6">
      <c r="A3868" s="2" t="s">
        <v>31</v>
      </c>
      <c r="B3868" s="78" t="s">
        <v>11</v>
      </c>
      <c r="C3868" s="17">
        <v>9</v>
      </c>
      <c r="E3868" s="24" t="str">
        <f t="shared" si="362"/>
        <v>H</v>
      </c>
      <c r="F3868" s="17">
        <v>21</v>
      </c>
      <c r="G3868" s="17">
        <v>16</v>
      </c>
      <c r="H3868" s="17">
        <v>3</v>
      </c>
      <c r="I3868" s="17">
        <v>3</v>
      </c>
      <c r="J3868" s="17">
        <v>7273.4125999999997</v>
      </c>
      <c r="K3868" s="17">
        <v>1</v>
      </c>
      <c r="L3868" s="17">
        <v>12</v>
      </c>
      <c r="M3868" s="17">
        <v>1</v>
      </c>
      <c r="N3868" s="71" t="str">
        <f t="shared" si="367"/>
        <v>Neutral</v>
      </c>
      <c r="O3868" s="16" t="str">
        <f t="shared" si="366"/>
        <v>pic</v>
      </c>
      <c r="P3868" s="17">
        <f t="shared" si="363"/>
        <v>1201.9525999999996</v>
      </c>
      <c r="Q3868">
        <f t="shared" si="365"/>
        <v>-1201.9525999999996</v>
      </c>
      <c r="R3868" s="13" t="s">
        <v>38</v>
      </c>
      <c r="S3868" s="17" t="s">
        <v>17</v>
      </c>
      <c r="T3868" s="172">
        <v>1218</v>
      </c>
    </row>
    <row r="3869" spans="1:20" ht="15.6">
      <c r="A3869" s="2" t="s">
        <v>31</v>
      </c>
      <c r="B3869" s="78" t="s">
        <v>11</v>
      </c>
      <c r="C3869" s="17">
        <v>9</v>
      </c>
      <c r="E3869" s="24" t="str">
        <f t="shared" si="362"/>
        <v>H</v>
      </c>
      <c r="F3869" s="17">
        <v>21</v>
      </c>
      <c r="G3869" s="17">
        <v>35</v>
      </c>
      <c r="H3869" s="17">
        <v>6</v>
      </c>
      <c r="I3869" s="17">
        <v>3</v>
      </c>
      <c r="J3869" s="17">
        <v>7233.6045000000004</v>
      </c>
      <c r="K3869" s="17">
        <v>6</v>
      </c>
      <c r="L3869" s="17">
        <v>3</v>
      </c>
      <c r="M3869" s="17">
        <v>1</v>
      </c>
      <c r="N3869" s="71" t="str">
        <f t="shared" si="367"/>
        <v>Object</v>
      </c>
      <c r="O3869" s="16" t="str">
        <f t="shared" si="366"/>
        <v>pic</v>
      </c>
      <c r="P3869" s="17">
        <f t="shared" si="363"/>
        <v>1162.1445000000003</v>
      </c>
      <c r="Q3869">
        <f t="shared" si="365"/>
        <v>-1162.1445000000003</v>
      </c>
      <c r="R3869" s="13" t="s">
        <v>38</v>
      </c>
      <c r="S3869" s="17" t="s">
        <v>17</v>
      </c>
      <c r="T3869" s="172">
        <v>1218</v>
      </c>
    </row>
    <row r="3870" spans="1:20" ht="15.6">
      <c r="A3870" s="2" t="s">
        <v>31</v>
      </c>
      <c r="B3870" s="78" t="s">
        <v>11</v>
      </c>
      <c r="C3870" s="17">
        <v>9</v>
      </c>
      <c r="E3870" s="24" t="str">
        <f t="shared" si="362"/>
        <v>H</v>
      </c>
      <c r="F3870" s="17">
        <v>21</v>
      </c>
      <c r="G3870" s="17">
        <v>19</v>
      </c>
      <c r="H3870" s="17">
        <v>4</v>
      </c>
      <c r="I3870" s="17">
        <v>3</v>
      </c>
      <c r="J3870" s="17">
        <v>7016.7862999999998</v>
      </c>
      <c r="K3870" s="17">
        <v>1</v>
      </c>
      <c r="L3870" s="17">
        <v>0</v>
      </c>
      <c r="M3870" s="17">
        <v>1</v>
      </c>
      <c r="N3870" s="71" t="str">
        <f t="shared" si="367"/>
        <v>None</v>
      </c>
      <c r="O3870" s="16" t="str">
        <f t="shared" si="366"/>
        <v>None</v>
      </c>
      <c r="P3870" s="17">
        <f t="shared" si="363"/>
        <v>945.32629999999972</v>
      </c>
      <c r="Q3870">
        <f t="shared" si="365"/>
        <v>-945.32629999999972</v>
      </c>
      <c r="R3870" s="13" t="s">
        <v>38</v>
      </c>
      <c r="S3870" s="17" t="s">
        <v>17</v>
      </c>
      <c r="T3870" s="172">
        <v>1218</v>
      </c>
    </row>
    <row r="3871" spans="1:20" ht="15.6">
      <c r="A3871" s="2" t="s">
        <v>31</v>
      </c>
      <c r="B3871" s="78" t="s">
        <v>11</v>
      </c>
      <c r="C3871" s="17">
        <v>9</v>
      </c>
      <c r="E3871" s="24" t="str">
        <f t="shared" si="362"/>
        <v>H</v>
      </c>
      <c r="F3871" s="17">
        <v>21</v>
      </c>
      <c r="G3871" s="17">
        <v>32</v>
      </c>
      <c r="H3871" s="17">
        <v>6</v>
      </c>
      <c r="I3871" s="17">
        <v>3</v>
      </c>
      <c r="J3871" s="17">
        <v>6192.4961999999996</v>
      </c>
      <c r="K3871" s="17">
        <v>3</v>
      </c>
      <c r="L3871" s="17">
        <v>0</v>
      </c>
      <c r="M3871" s="17">
        <v>1</v>
      </c>
      <c r="N3871" s="71" t="str">
        <f t="shared" si="367"/>
        <v>None</v>
      </c>
      <c r="O3871" s="16" t="str">
        <f t="shared" si="366"/>
        <v>pic</v>
      </c>
      <c r="P3871" s="17">
        <f t="shared" si="363"/>
        <v>121.03619999999955</v>
      </c>
      <c r="Q3871">
        <f t="shared" si="365"/>
        <v>-121.03619999999955</v>
      </c>
      <c r="R3871" s="13" t="s">
        <v>38</v>
      </c>
      <c r="S3871" s="17" t="s">
        <v>17</v>
      </c>
      <c r="T3871" s="172">
        <v>1218</v>
      </c>
    </row>
    <row r="3872" spans="1:20" ht="15.6">
      <c r="A3872" s="2" t="s">
        <v>31</v>
      </c>
      <c r="B3872" s="78" t="s">
        <v>11</v>
      </c>
      <c r="C3872" s="17">
        <v>9</v>
      </c>
      <c r="E3872" s="24" t="str">
        <f t="shared" si="362"/>
        <v>H</v>
      </c>
      <c r="F3872" s="17">
        <v>21</v>
      </c>
      <c r="G3872" s="17">
        <v>10</v>
      </c>
      <c r="H3872" s="17">
        <v>2</v>
      </c>
      <c r="I3872" s="17">
        <v>3</v>
      </c>
      <c r="J3872" s="17">
        <v>6173.0661</v>
      </c>
      <c r="K3872" s="17">
        <v>3</v>
      </c>
      <c r="L3872" s="17">
        <v>10</v>
      </c>
      <c r="M3872" s="17">
        <v>1</v>
      </c>
      <c r="N3872" s="71" t="str">
        <f t="shared" si="367"/>
        <v>Neutral</v>
      </c>
      <c r="O3872" s="16" t="str">
        <f t="shared" si="366"/>
        <v>pic</v>
      </c>
      <c r="P3872" s="17">
        <f t="shared" si="363"/>
        <v>101.60609999999997</v>
      </c>
      <c r="Q3872">
        <f t="shared" si="365"/>
        <v>-101.60609999999997</v>
      </c>
      <c r="R3872" s="13" t="s">
        <v>38</v>
      </c>
      <c r="S3872" s="17" t="s">
        <v>17</v>
      </c>
      <c r="T3872" s="172">
        <v>1218</v>
      </c>
    </row>
    <row r="3873" spans="1:20" ht="15.6">
      <c r="A3873" s="2" t="s">
        <v>31</v>
      </c>
      <c r="B3873" s="78" t="s">
        <v>11</v>
      </c>
      <c r="C3873" s="17">
        <v>9</v>
      </c>
      <c r="E3873" s="24" t="str">
        <f t="shared" si="362"/>
        <v>H</v>
      </c>
      <c r="F3873" s="17">
        <v>21</v>
      </c>
      <c r="G3873" s="17">
        <v>25</v>
      </c>
      <c r="H3873" s="17">
        <v>5</v>
      </c>
      <c r="I3873" s="17">
        <v>3</v>
      </c>
      <c r="J3873" s="17">
        <v>5543.5738000000001</v>
      </c>
      <c r="K3873" s="17">
        <v>1</v>
      </c>
      <c r="L3873" s="17">
        <v>0</v>
      </c>
      <c r="M3873" s="17">
        <v>1</v>
      </c>
      <c r="N3873" s="71" t="str">
        <f t="shared" si="367"/>
        <v>None</v>
      </c>
      <c r="O3873" s="16" t="str">
        <f t="shared" si="366"/>
        <v>pic</v>
      </c>
      <c r="P3873" s="17">
        <f t="shared" si="363"/>
        <v>-527.88619999999992</v>
      </c>
      <c r="Q3873">
        <f t="shared" si="365"/>
        <v>527.88619999999992</v>
      </c>
      <c r="R3873" s="13" t="s">
        <v>38</v>
      </c>
      <c r="S3873" s="17" t="s">
        <v>17</v>
      </c>
      <c r="T3873" s="172">
        <v>1218</v>
      </c>
    </row>
    <row r="3874" spans="1:20" ht="15.6">
      <c r="A3874" s="2" t="s">
        <v>31</v>
      </c>
      <c r="B3874" s="78" t="s">
        <v>11</v>
      </c>
      <c r="C3874" s="17">
        <v>9</v>
      </c>
      <c r="E3874" s="24" t="str">
        <f t="shared" si="362"/>
        <v>H</v>
      </c>
      <c r="F3874" s="17">
        <v>21</v>
      </c>
      <c r="G3874" s="17">
        <v>33</v>
      </c>
      <c r="H3874" s="17">
        <v>6</v>
      </c>
      <c r="I3874" s="17">
        <v>3</v>
      </c>
      <c r="J3874" s="17">
        <v>5379.3499000000002</v>
      </c>
      <c r="K3874" s="17">
        <v>1</v>
      </c>
      <c r="L3874" s="17">
        <v>2</v>
      </c>
      <c r="M3874" s="17">
        <v>1</v>
      </c>
      <c r="N3874" s="71" t="str">
        <f t="shared" si="367"/>
        <v>Object</v>
      </c>
      <c r="O3874" s="16" t="str">
        <f t="shared" si="366"/>
        <v>None</v>
      </c>
      <c r="P3874" s="17">
        <f t="shared" si="363"/>
        <v>-692.11009999999987</v>
      </c>
      <c r="Q3874">
        <f t="shared" si="365"/>
        <v>692.11009999999987</v>
      </c>
      <c r="R3874" s="13" t="s">
        <v>38</v>
      </c>
      <c r="S3874" s="17" t="s">
        <v>17</v>
      </c>
      <c r="T3874" s="172">
        <v>1218</v>
      </c>
    </row>
    <row r="3875" spans="1:20" ht="15.6">
      <c r="A3875" s="2" t="s">
        <v>31</v>
      </c>
      <c r="B3875" s="78" t="s">
        <v>11</v>
      </c>
      <c r="C3875" s="17">
        <v>9</v>
      </c>
      <c r="E3875" s="24" t="str">
        <f t="shared" si="362"/>
        <v>H</v>
      </c>
      <c r="F3875" s="17">
        <v>21</v>
      </c>
      <c r="G3875" s="17">
        <v>3</v>
      </c>
      <c r="H3875" s="17">
        <v>1</v>
      </c>
      <c r="I3875" s="17">
        <v>3</v>
      </c>
      <c r="J3875" s="17">
        <v>5284.6913000000004</v>
      </c>
      <c r="K3875" s="17">
        <v>3</v>
      </c>
      <c r="L3875" s="17">
        <v>4</v>
      </c>
      <c r="M3875" s="17">
        <v>1</v>
      </c>
      <c r="N3875" s="71" t="str">
        <f t="shared" si="367"/>
        <v>Object</v>
      </c>
      <c r="O3875" s="16" t="e">
        <f>IF(#REF!="None", "None","pic")</f>
        <v>#REF!</v>
      </c>
      <c r="P3875" s="17">
        <f t="shared" si="363"/>
        <v>-786.76869999999963</v>
      </c>
      <c r="Q3875">
        <f t="shared" si="365"/>
        <v>786.76869999999963</v>
      </c>
      <c r="R3875" s="13" t="s">
        <v>38</v>
      </c>
      <c r="S3875" s="17" t="s">
        <v>17</v>
      </c>
      <c r="T3875" s="172">
        <v>1218</v>
      </c>
    </row>
    <row r="3876" spans="1:20" ht="15.6">
      <c r="A3876" s="2" t="s">
        <v>31</v>
      </c>
      <c r="B3876" s="78" t="s">
        <v>11</v>
      </c>
      <c r="C3876" s="17">
        <v>9</v>
      </c>
      <c r="E3876" s="24" t="str">
        <f t="shared" si="362"/>
        <v>H</v>
      </c>
      <c r="F3876" s="17">
        <v>21</v>
      </c>
      <c r="G3876" s="17">
        <v>8</v>
      </c>
      <c r="H3876" s="17">
        <v>2</v>
      </c>
      <c r="I3876" s="17">
        <v>3</v>
      </c>
      <c r="J3876" s="17">
        <v>5065.1271999999999</v>
      </c>
      <c r="K3876" s="17">
        <v>1</v>
      </c>
      <c r="L3876" s="17">
        <v>0</v>
      </c>
      <c r="M3876" s="17">
        <v>1</v>
      </c>
      <c r="N3876" s="71" t="str">
        <f t="shared" si="367"/>
        <v>None</v>
      </c>
      <c r="O3876" s="16" t="str">
        <f>IF(N2853="None", "None","pic")</f>
        <v>pic</v>
      </c>
      <c r="P3876" s="17">
        <f t="shared" si="363"/>
        <v>-1006.3328000000001</v>
      </c>
      <c r="Q3876">
        <f t="shared" si="365"/>
        <v>1006.3328000000001</v>
      </c>
      <c r="R3876" s="13" t="s">
        <v>38</v>
      </c>
      <c r="S3876" s="17" t="s">
        <v>17</v>
      </c>
      <c r="T3876" s="172">
        <v>1218</v>
      </c>
    </row>
    <row r="3877" spans="1:20" ht="15.6">
      <c r="A3877" s="2" t="s">
        <v>31</v>
      </c>
      <c r="B3877" s="78" t="s">
        <v>11</v>
      </c>
      <c r="C3877" s="17">
        <v>9</v>
      </c>
      <c r="E3877" s="24" t="str">
        <f t="shared" si="362"/>
        <v>H</v>
      </c>
      <c r="F3877" s="17">
        <v>21</v>
      </c>
      <c r="G3877" s="17">
        <v>31</v>
      </c>
      <c r="H3877" s="17">
        <v>6</v>
      </c>
      <c r="I3877" s="17">
        <v>3</v>
      </c>
      <c r="J3877" s="17">
        <v>4935.3398999999999</v>
      </c>
      <c r="K3877" s="17">
        <v>1</v>
      </c>
      <c r="L3877" s="17">
        <v>0</v>
      </c>
      <c r="M3877" s="17">
        <v>1</v>
      </c>
      <c r="N3877" s="71" t="str">
        <f t="shared" si="367"/>
        <v>None</v>
      </c>
      <c r="O3877" s="16" t="str">
        <f>IF(N2854="None", "None","pic")</f>
        <v>pic</v>
      </c>
      <c r="P3877" s="17">
        <f t="shared" si="363"/>
        <v>-1136.1201000000001</v>
      </c>
      <c r="Q3877">
        <f t="shared" si="365"/>
        <v>1136.1201000000001</v>
      </c>
      <c r="R3877" s="13" t="s">
        <v>38</v>
      </c>
      <c r="S3877" s="17" t="s">
        <v>17</v>
      </c>
      <c r="T3877" s="172">
        <v>1218</v>
      </c>
    </row>
    <row r="3878" spans="1:20" ht="15.6">
      <c r="A3878" s="2" t="s">
        <v>31</v>
      </c>
      <c r="B3878" s="78" t="s">
        <v>11</v>
      </c>
      <c r="C3878" s="17">
        <v>9</v>
      </c>
      <c r="E3878" s="24" t="str">
        <f t="shared" si="362"/>
        <v>H</v>
      </c>
      <c r="F3878" s="17">
        <v>21</v>
      </c>
      <c r="G3878" s="17">
        <v>24</v>
      </c>
      <c r="H3878" s="17">
        <v>4</v>
      </c>
      <c r="I3878" s="17">
        <v>3</v>
      </c>
      <c r="J3878" s="17">
        <v>4600.4101000000001</v>
      </c>
      <c r="K3878" s="17">
        <v>1</v>
      </c>
      <c r="L3878" s="17">
        <v>8</v>
      </c>
      <c r="M3878" s="17">
        <v>1</v>
      </c>
      <c r="N3878" s="71" t="str">
        <f t="shared" si="367"/>
        <v>Threat</v>
      </c>
      <c r="O3878" s="16" t="str">
        <f>IF(N2855="None", "None","pic")</f>
        <v>None</v>
      </c>
      <c r="P3878" s="17">
        <f t="shared" si="363"/>
        <v>-1471.0499</v>
      </c>
      <c r="Q3878">
        <f t="shared" si="365"/>
        <v>1471.0499</v>
      </c>
      <c r="R3878" s="13" t="s">
        <v>38</v>
      </c>
      <c r="S3878" s="17" t="s">
        <v>17</v>
      </c>
      <c r="T3878" s="172">
        <v>1218</v>
      </c>
    </row>
    <row r="3879" spans="1:20" ht="15.6">
      <c r="A3879" s="2" t="s">
        <v>31</v>
      </c>
      <c r="B3879" s="78" t="s">
        <v>11</v>
      </c>
      <c r="C3879" s="17">
        <v>9</v>
      </c>
      <c r="E3879" s="24" t="str">
        <f t="shared" si="362"/>
        <v>H</v>
      </c>
      <c r="F3879" s="17">
        <v>21</v>
      </c>
      <c r="G3879" s="17">
        <v>20</v>
      </c>
      <c r="H3879" s="17">
        <v>4</v>
      </c>
      <c r="I3879" s="17">
        <v>3</v>
      </c>
      <c r="J3879" s="17">
        <v>4490.0216</v>
      </c>
      <c r="K3879" s="17">
        <v>1</v>
      </c>
      <c r="L3879" s="17">
        <v>0</v>
      </c>
      <c r="M3879" s="17">
        <v>1</v>
      </c>
      <c r="N3879" s="71" t="str">
        <f t="shared" si="367"/>
        <v>None</v>
      </c>
      <c r="O3879" s="16" t="str">
        <f>IF(N2856="None", "None","pic")</f>
        <v>pic</v>
      </c>
      <c r="P3879" s="17">
        <f t="shared" si="363"/>
        <v>-1581.4384</v>
      </c>
      <c r="Q3879">
        <f t="shared" si="365"/>
        <v>1581.4384</v>
      </c>
      <c r="R3879" s="13" t="s">
        <v>38</v>
      </c>
      <c r="S3879" s="17" t="s">
        <v>17</v>
      </c>
      <c r="T3879" s="172">
        <v>1218</v>
      </c>
    </row>
    <row r="3880" spans="1:20" ht="15.6">
      <c r="A3880" s="2" t="s">
        <v>31</v>
      </c>
      <c r="B3880" s="78" t="s">
        <v>11</v>
      </c>
      <c r="C3880" s="17">
        <v>9</v>
      </c>
      <c r="E3880" s="24" t="str">
        <f t="shared" si="362"/>
        <v>H</v>
      </c>
      <c r="F3880" s="17">
        <v>21</v>
      </c>
      <c r="G3880" s="17">
        <v>22</v>
      </c>
      <c r="H3880" s="17">
        <v>4</v>
      </c>
      <c r="I3880" s="17">
        <v>3</v>
      </c>
      <c r="J3880" s="17">
        <v>4477.7613000000001</v>
      </c>
      <c r="K3880" s="17">
        <v>1</v>
      </c>
      <c r="L3880" s="17">
        <v>5</v>
      </c>
      <c r="M3880" s="17">
        <v>1</v>
      </c>
      <c r="N3880" s="71" t="str">
        <f t="shared" si="367"/>
        <v>Threat</v>
      </c>
      <c r="O3880" s="16" t="str">
        <f>IF(N2857="None", "None","pic")</f>
        <v>pic</v>
      </c>
      <c r="P3880" s="17">
        <f t="shared" si="363"/>
        <v>-1593.6986999999999</v>
      </c>
      <c r="Q3880">
        <f t="shared" si="365"/>
        <v>1593.6986999999999</v>
      </c>
      <c r="R3880" s="13" t="s">
        <v>38</v>
      </c>
      <c r="S3880" s="17" t="s">
        <v>17</v>
      </c>
      <c r="T3880" s="172">
        <v>1218</v>
      </c>
    </row>
    <row r="3881" spans="1:20" ht="15.6">
      <c r="A3881" s="2" t="s">
        <v>31</v>
      </c>
      <c r="B3881" s="78" t="s">
        <v>11</v>
      </c>
      <c r="C3881" s="17">
        <v>9</v>
      </c>
      <c r="E3881" s="24" t="str">
        <f t="shared" si="362"/>
        <v>H</v>
      </c>
      <c r="F3881" s="17">
        <v>21</v>
      </c>
      <c r="G3881" s="17">
        <v>2</v>
      </c>
      <c r="H3881" s="17">
        <v>1</v>
      </c>
      <c r="I3881" s="17">
        <v>3</v>
      </c>
      <c r="J3881" s="17">
        <v>3939.2583</v>
      </c>
      <c r="K3881" s="17">
        <v>1</v>
      </c>
      <c r="L3881" s="17">
        <v>0</v>
      </c>
      <c r="M3881" s="17">
        <v>1</v>
      </c>
      <c r="N3881" s="71" t="str">
        <f t="shared" si="367"/>
        <v>None</v>
      </c>
      <c r="O3881" s="16" t="e">
        <f>IF(#REF!="None", "None","pic")</f>
        <v>#REF!</v>
      </c>
      <c r="P3881" s="17">
        <f t="shared" si="363"/>
        <v>-2132.2017000000001</v>
      </c>
      <c r="Q3881">
        <f t="shared" si="365"/>
        <v>2132.2017000000001</v>
      </c>
      <c r="R3881" s="13" t="s">
        <v>38</v>
      </c>
      <c r="S3881" s="17" t="s">
        <v>17</v>
      </c>
      <c r="T3881" s="172">
        <v>1218</v>
      </c>
    </row>
    <row r="3882" spans="1:20" ht="15.6">
      <c r="A3882" s="2" t="s">
        <v>31</v>
      </c>
      <c r="B3882" s="78" t="s">
        <v>11</v>
      </c>
      <c r="C3882" s="17">
        <v>9</v>
      </c>
      <c r="E3882" s="24" t="str">
        <f t="shared" si="362"/>
        <v>H</v>
      </c>
      <c r="F3882" s="17">
        <v>21</v>
      </c>
      <c r="G3882" s="17">
        <v>12</v>
      </c>
      <c r="H3882" s="17">
        <v>2</v>
      </c>
      <c r="I3882" s="17">
        <v>3</v>
      </c>
      <c r="J3882" s="17">
        <v>3846.8939999999998</v>
      </c>
      <c r="K3882" s="17">
        <v>1</v>
      </c>
      <c r="L3882" s="17">
        <v>11</v>
      </c>
      <c r="M3882" s="17">
        <v>1</v>
      </c>
      <c r="N3882" s="71" t="str">
        <f t="shared" si="367"/>
        <v>Neutral</v>
      </c>
      <c r="O3882" s="16" t="str">
        <f t="shared" ref="O3882:O3890" si="368">IF(N2859="None", "None","pic")</f>
        <v>pic</v>
      </c>
      <c r="P3882" s="17">
        <f t="shared" si="363"/>
        <v>-2224.5660000000003</v>
      </c>
      <c r="Q3882">
        <f t="shared" si="365"/>
        <v>2224.5660000000003</v>
      </c>
      <c r="R3882" s="13" t="s">
        <v>38</v>
      </c>
      <c r="S3882" s="17" t="s">
        <v>17</v>
      </c>
      <c r="T3882" s="172">
        <v>1218</v>
      </c>
    </row>
    <row r="3883" spans="1:20" ht="15.6">
      <c r="A3883" s="2" t="s">
        <v>31</v>
      </c>
      <c r="B3883" s="78" t="s">
        <v>11</v>
      </c>
      <c r="C3883" s="17">
        <v>9</v>
      </c>
      <c r="E3883" s="24" t="str">
        <f t="shared" si="362"/>
        <v>H</v>
      </c>
      <c r="F3883" s="17">
        <v>21</v>
      </c>
      <c r="G3883" s="17">
        <v>14</v>
      </c>
      <c r="H3883" s="17">
        <v>3</v>
      </c>
      <c r="I3883" s="17">
        <v>3</v>
      </c>
      <c r="J3883" s="17">
        <v>3761.9573</v>
      </c>
      <c r="K3883" s="17">
        <v>1</v>
      </c>
      <c r="L3883" s="17">
        <v>0</v>
      </c>
      <c r="M3883" s="17">
        <v>1</v>
      </c>
      <c r="N3883" s="71" t="str">
        <f t="shared" si="367"/>
        <v>None</v>
      </c>
      <c r="O3883" s="16" t="str">
        <f t="shared" si="368"/>
        <v>pic</v>
      </c>
      <c r="P3883" s="17">
        <f t="shared" si="363"/>
        <v>-2309.5027</v>
      </c>
      <c r="Q3883">
        <f t="shared" si="365"/>
        <v>2309.5027</v>
      </c>
      <c r="R3883" s="13" t="s">
        <v>38</v>
      </c>
      <c r="S3883" s="17" t="s">
        <v>17</v>
      </c>
      <c r="T3883" s="172">
        <v>1218</v>
      </c>
    </row>
    <row r="3884" spans="1:20" ht="15.6">
      <c r="A3884" s="2" t="s">
        <v>31</v>
      </c>
      <c r="B3884" s="78" t="s">
        <v>11</v>
      </c>
      <c r="C3884" s="17">
        <v>9</v>
      </c>
      <c r="E3884" s="24" t="str">
        <f t="shared" si="362"/>
        <v>H</v>
      </c>
      <c r="F3884" s="17">
        <v>21</v>
      </c>
      <c r="G3884" s="17">
        <v>23</v>
      </c>
      <c r="H3884" s="17">
        <v>4</v>
      </c>
      <c r="I3884" s="17">
        <v>3</v>
      </c>
      <c r="J3884" s="17">
        <v>3726.2186000000002</v>
      </c>
      <c r="K3884" s="17">
        <v>1</v>
      </c>
      <c r="L3884" s="17">
        <v>6</v>
      </c>
      <c r="M3884" s="17">
        <v>1</v>
      </c>
      <c r="N3884" s="71" t="str">
        <f t="shared" si="367"/>
        <v>Threat</v>
      </c>
      <c r="O3884" s="16" t="str">
        <f t="shared" si="368"/>
        <v>pic</v>
      </c>
      <c r="P3884" s="17">
        <f t="shared" si="363"/>
        <v>-2345.2413999999999</v>
      </c>
      <c r="Q3884">
        <f t="shared" si="365"/>
        <v>2345.2413999999999</v>
      </c>
      <c r="R3884" s="13" t="s">
        <v>38</v>
      </c>
      <c r="S3884" s="17" t="s">
        <v>17</v>
      </c>
      <c r="T3884" s="172">
        <v>1218</v>
      </c>
    </row>
    <row r="3885" spans="1:20" ht="15.6">
      <c r="A3885" s="2" t="s">
        <v>31</v>
      </c>
      <c r="B3885" s="78" t="s">
        <v>11</v>
      </c>
      <c r="C3885" s="17">
        <v>9</v>
      </c>
      <c r="E3885" s="24" t="str">
        <f t="shared" si="362"/>
        <v>H</v>
      </c>
      <c r="F3885" s="17">
        <v>21</v>
      </c>
      <c r="G3885" s="17">
        <v>28</v>
      </c>
      <c r="H3885" s="17">
        <v>5</v>
      </c>
      <c r="I3885" s="17">
        <v>3</v>
      </c>
      <c r="J3885" s="17">
        <v>3274.6842999999999</v>
      </c>
      <c r="K3885" s="17">
        <v>1</v>
      </c>
      <c r="L3885" s="17">
        <v>5</v>
      </c>
      <c r="M3885" s="17">
        <v>1</v>
      </c>
      <c r="N3885" s="71" t="str">
        <f t="shared" si="367"/>
        <v>Threat</v>
      </c>
      <c r="O3885" s="16" t="str">
        <f t="shared" si="368"/>
        <v>pic</v>
      </c>
      <c r="P3885" s="17">
        <f t="shared" si="363"/>
        <v>-2796.7757000000001</v>
      </c>
      <c r="Q3885">
        <f t="shared" si="365"/>
        <v>2796.7757000000001</v>
      </c>
      <c r="R3885" s="13" t="s">
        <v>38</v>
      </c>
      <c r="S3885" s="17" t="s">
        <v>17</v>
      </c>
      <c r="T3885" s="172">
        <v>1218</v>
      </c>
    </row>
    <row r="3886" spans="1:20" ht="15.6">
      <c r="A3886" s="2" t="s">
        <v>31</v>
      </c>
      <c r="B3886" s="78" t="s">
        <v>11</v>
      </c>
      <c r="C3886" s="17">
        <v>9</v>
      </c>
      <c r="E3886" s="24" t="str">
        <f t="shared" si="362"/>
        <v>H</v>
      </c>
      <c r="F3886" s="17">
        <v>21</v>
      </c>
      <c r="G3886" s="17">
        <v>27</v>
      </c>
      <c r="H3886" s="17">
        <v>5</v>
      </c>
      <c r="I3886" s="17">
        <v>3</v>
      </c>
      <c r="J3886" s="17">
        <v>3157.942</v>
      </c>
      <c r="K3886" s="17">
        <v>1</v>
      </c>
      <c r="L3886" s="17">
        <v>7</v>
      </c>
      <c r="M3886" s="17">
        <v>1</v>
      </c>
      <c r="N3886" s="71" t="str">
        <f t="shared" si="367"/>
        <v>Threat</v>
      </c>
      <c r="O3886" s="16" t="str">
        <f t="shared" si="368"/>
        <v>pic</v>
      </c>
      <c r="P3886" s="17">
        <f t="shared" si="363"/>
        <v>-2913.518</v>
      </c>
      <c r="Q3886">
        <f t="shared" si="365"/>
        <v>2913.518</v>
      </c>
      <c r="R3886" s="13" t="s">
        <v>38</v>
      </c>
      <c r="S3886" s="17" t="s">
        <v>17</v>
      </c>
      <c r="T3886" s="172">
        <v>1218</v>
      </c>
    </row>
    <row r="3887" spans="1:20" ht="15.6">
      <c r="A3887" s="2" t="s">
        <v>31</v>
      </c>
      <c r="B3887" s="78" t="s">
        <v>11</v>
      </c>
      <c r="C3887" s="17">
        <v>9</v>
      </c>
      <c r="E3887" s="24" t="str">
        <f t="shared" si="362"/>
        <v>H</v>
      </c>
      <c r="F3887" s="17">
        <v>21</v>
      </c>
      <c r="G3887" s="17">
        <v>21</v>
      </c>
      <c r="H3887" s="17">
        <v>4</v>
      </c>
      <c r="I3887" s="17">
        <v>3</v>
      </c>
      <c r="J3887" s="17">
        <v>2903.8566999999998</v>
      </c>
      <c r="K3887" s="17">
        <v>1</v>
      </c>
      <c r="L3887" s="17">
        <v>7</v>
      </c>
      <c r="M3887" s="17">
        <v>1</v>
      </c>
      <c r="N3887" s="71" t="str">
        <f t="shared" si="367"/>
        <v>Threat</v>
      </c>
      <c r="O3887" s="16" t="str">
        <f t="shared" si="368"/>
        <v>None</v>
      </c>
      <c r="P3887" s="17">
        <f t="shared" si="363"/>
        <v>-3167.6033000000002</v>
      </c>
      <c r="Q3887">
        <f t="shared" si="365"/>
        <v>3167.6033000000002</v>
      </c>
      <c r="R3887" s="13" t="s">
        <v>38</v>
      </c>
      <c r="S3887" s="17" t="s">
        <v>17</v>
      </c>
      <c r="T3887" s="172">
        <v>1218</v>
      </c>
    </row>
    <row r="3888" spans="1:20" ht="15.6">
      <c r="A3888" s="2" t="s">
        <v>31</v>
      </c>
      <c r="B3888" s="78" t="s">
        <v>11</v>
      </c>
      <c r="C3888" s="17">
        <v>9</v>
      </c>
      <c r="E3888" s="24" t="str">
        <f t="shared" si="362"/>
        <v>H</v>
      </c>
      <c r="F3888" s="17">
        <v>21</v>
      </c>
      <c r="G3888" s="17">
        <v>13</v>
      </c>
      <c r="H3888" s="17">
        <v>3</v>
      </c>
      <c r="I3888" s="17">
        <v>3</v>
      </c>
      <c r="J3888" s="17">
        <v>2624.0122999999999</v>
      </c>
      <c r="K3888" s="17">
        <v>1</v>
      </c>
      <c r="L3888" s="17">
        <v>0</v>
      </c>
      <c r="M3888" s="17">
        <v>1</v>
      </c>
      <c r="N3888" s="71" t="str">
        <f t="shared" si="367"/>
        <v>None</v>
      </c>
      <c r="O3888" s="16" t="str">
        <f t="shared" si="368"/>
        <v>pic</v>
      </c>
      <c r="P3888" s="17">
        <f t="shared" si="363"/>
        <v>-3447.4477000000002</v>
      </c>
      <c r="Q3888">
        <f t="shared" si="365"/>
        <v>3447.4477000000002</v>
      </c>
      <c r="R3888" s="13" t="s">
        <v>38</v>
      </c>
      <c r="S3888" s="17" t="s">
        <v>17</v>
      </c>
      <c r="T3888" s="172">
        <v>1218</v>
      </c>
    </row>
    <row r="3889" spans="1:20" ht="15.6">
      <c r="A3889" s="2" t="s">
        <v>31</v>
      </c>
      <c r="B3889" s="78" t="s">
        <v>11</v>
      </c>
      <c r="C3889" s="17">
        <v>9</v>
      </c>
      <c r="E3889" s="24" t="str">
        <f t="shared" si="362"/>
        <v>H</v>
      </c>
      <c r="F3889" s="17">
        <v>21</v>
      </c>
      <c r="G3889" s="17">
        <v>11</v>
      </c>
      <c r="H3889" s="17">
        <v>2</v>
      </c>
      <c r="I3889" s="17">
        <v>3</v>
      </c>
      <c r="J3889" s="17">
        <v>1648.675</v>
      </c>
      <c r="K3889" s="17">
        <v>1</v>
      </c>
      <c r="L3889" s="17">
        <v>9</v>
      </c>
      <c r="M3889" s="17">
        <v>1</v>
      </c>
      <c r="N3889" s="71" t="str">
        <f t="shared" si="367"/>
        <v>Neutral</v>
      </c>
      <c r="O3889" s="16" t="str">
        <f t="shared" si="368"/>
        <v>pic</v>
      </c>
      <c r="P3889" s="17">
        <f t="shared" si="363"/>
        <v>-4422.7849999999999</v>
      </c>
      <c r="Q3889">
        <f t="shared" si="365"/>
        <v>4422.7849999999999</v>
      </c>
      <c r="R3889" s="13" t="s">
        <v>38</v>
      </c>
      <c r="S3889" s="17" t="s">
        <v>17</v>
      </c>
      <c r="T3889" s="172">
        <v>1218</v>
      </c>
    </row>
    <row r="3890" spans="1:20" ht="15.6">
      <c r="A3890" s="2" t="s">
        <v>31</v>
      </c>
      <c r="B3890" s="78" t="s">
        <v>11</v>
      </c>
      <c r="C3890" s="17">
        <v>9</v>
      </c>
      <c r="E3890" s="24" t="str">
        <f t="shared" si="362"/>
        <v>H</v>
      </c>
      <c r="F3890" s="17">
        <v>21</v>
      </c>
      <c r="G3890" s="17">
        <v>26</v>
      </c>
      <c r="H3890" s="17">
        <v>5</v>
      </c>
      <c r="I3890" s="17">
        <v>3</v>
      </c>
      <c r="J3890" s="17">
        <v>1410.3620000000001</v>
      </c>
      <c r="K3890" s="17">
        <v>1</v>
      </c>
      <c r="L3890" s="17">
        <v>0</v>
      </c>
      <c r="M3890" s="17">
        <v>1</v>
      </c>
      <c r="N3890" s="71" t="str">
        <f t="shared" si="367"/>
        <v>None</v>
      </c>
      <c r="O3890" s="16" t="str">
        <f t="shared" si="368"/>
        <v>pic</v>
      </c>
      <c r="P3890" s="17">
        <f t="shared" si="363"/>
        <v>-4661.098</v>
      </c>
      <c r="Q3890">
        <f t="shared" si="365"/>
        <v>4661.098</v>
      </c>
      <c r="R3890" s="13" t="s">
        <v>38</v>
      </c>
      <c r="S3890" s="17" t="s">
        <v>17</v>
      </c>
      <c r="T3890" s="172">
        <v>1218</v>
      </c>
    </row>
    <row r="3891" spans="1:20" ht="15.6">
      <c r="A3891" s="2" t="s">
        <v>31</v>
      </c>
      <c r="B3891" s="78" t="s">
        <v>11</v>
      </c>
      <c r="C3891" s="17">
        <v>9</v>
      </c>
      <c r="E3891" s="24" t="str">
        <f t="shared" si="362"/>
        <v>H</v>
      </c>
      <c r="F3891" s="17">
        <v>21</v>
      </c>
      <c r="G3891" s="17">
        <v>4</v>
      </c>
      <c r="H3891" s="17">
        <v>1</v>
      </c>
      <c r="I3891" s="17">
        <v>3</v>
      </c>
      <c r="J3891" s="17">
        <v>1361.7623000000001</v>
      </c>
      <c r="K3891" s="17">
        <v>1</v>
      </c>
      <c r="L3891" s="17">
        <v>3</v>
      </c>
      <c r="M3891" s="17">
        <v>1</v>
      </c>
      <c r="N3891" s="71" t="str">
        <f t="shared" si="367"/>
        <v>Object</v>
      </c>
      <c r="O3891" s="16" t="e">
        <f>IF(#REF!="None", "None","pic")</f>
        <v>#REF!</v>
      </c>
      <c r="P3891" s="17">
        <f t="shared" si="363"/>
        <v>-4709.6976999999997</v>
      </c>
      <c r="Q3891">
        <f t="shared" si="365"/>
        <v>4709.6976999999997</v>
      </c>
      <c r="R3891" s="13" t="s">
        <v>38</v>
      </c>
      <c r="S3891" s="17" t="s">
        <v>17</v>
      </c>
      <c r="T3891" s="172">
        <v>1218</v>
      </c>
    </row>
    <row r="3892" spans="1:20" ht="15.6">
      <c r="A3892" s="2" t="s">
        <v>31</v>
      </c>
      <c r="B3892" s="78" t="s">
        <v>11</v>
      </c>
      <c r="C3892" s="17">
        <v>9</v>
      </c>
      <c r="E3892" s="24" t="str">
        <f t="shared" si="362"/>
        <v>H</v>
      </c>
      <c r="F3892" s="17">
        <v>21</v>
      </c>
      <c r="G3892" s="17">
        <v>34</v>
      </c>
      <c r="H3892" s="17">
        <v>6</v>
      </c>
      <c r="I3892" s="17">
        <v>3</v>
      </c>
      <c r="J3892" s="17">
        <v>1071.5382</v>
      </c>
      <c r="K3892" s="17">
        <v>1</v>
      </c>
      <c r="L3892" s="17">
        <v>1</v>
      </c>
      <c r="M3892" s="17">
        <v>1</v>
      </c>
      <c r="N3892" s="71" t="str">
        <f t="shared" si="367"/>
        <v>Object</v>
      </c>
      <c r="O3892" s="16" t="str">
        <f>IF(N2869="None", "None","pic")</f>
        <v>pic</v>
      </c>
      <c r="P3892" s="17">
        <f t="shared" si="363"/>
        <v>-4999.9218000000001</v>
      </c>
      <c r="Q3892">
        <f t="shared" si="365"/>
        <v>4999.9218000000001</v>
      </c>
      <c r="R3892" s="13" t="s">
        <v>38</v>
      </c>
      <c r="S3892" s="17" t="s">
        <v>17</v>
      </c>
      <c r="T3892" s="172">
        <v>1218</v>
      </c>
    </row>
    <row r="3893" spans="1:20" ht="15.6">
      <c r="A3893" s="2" t="s">
        <v>31</v>
      </c>
      <c r="B3893" s="78" t="s">
        <v>11</v>
      </c>
      <c r="C3893" s="17">
        <v>9</v>
      </c>
      <c r="E3893" s="24" t="str">
        <f t="shared" si="362"/>
        <v>H</v>
      </c>
      <c r="F3893" s="17">
        <v>21</v>
      </c>
      <c r="G3893" s="17">
        <v>29</v>
      </c>
      <c r="H3893" s="17">
        <v>5</v>
      </c>
      <c r="I3893" s="17">
        <v>3</v>
      </c>
      <c r="J3893" s="17">
        <v>72.515199999999993</v>
      </c>
      <c r="K3893" s="17">
        <v>1</v>
      </c>
      <c r="L3893" s="17">
        <v>8</v>
      </c>
      <c r="M3893" s="17">
        <v>1</v>
      </c>
      <c r="N3893" s="71" t="str">
        <f t="shared" si="367"/>
        <v>Threat</v>
      </c>
      <c r="O3893" s="16" t="str">
        <f>IF(N2870="None", "None","pic")</f>
        <v>None</v>
      </c>
      <c r="P3893" s="17">
        <f t="shared" si="363"/>
        <v>-5998.9448000000002</v>
      </c>
      <c r="Q3893">
        <f t="shared" si="365"/>
        <v>5998.9448000000002</v>
      </c>
      <c r="R3893" s="13" t="s">
        <v>38</v>
      </c>
      <c r="S3893" s="17" t="s">
        <v>17</v>
      </c>
      <c r="T3893" s="172">
        <v>1218</v>
      </c>
    </row>
    <row r="3894" spans="1:20" ht="15.6">
      <c r="A3894" s="2" t="s">
        <v>31</v>
      </c>
      <c r="B3894" s="78" t="s">
        <v>11</v>
      </c>
      <c r="C3894" s="17">
        <v>9</v>
      </c>
      <c r="E3894" s="24" t="str">
        <f t="shared" si="362"/>
        <v>H</v>
      </c>
      <c r="F3894" s="17">
        <v>21</v>
      </c>
      <c r="G3894" s="17">
        <v>1</v>
      </c>
      <c r="H3894" s="17">
        <v>1</v>
      </c>
      <c r="I3894" s="17">
        <v>3</v>
      </c>
      <c r="J3894" s="17">
        <v>18.9651</v>
      </c>
      <c r="K3894" s="17">
        <v>1</v>
      </c>
      <c r="L3894" s="17">
        <v>0</v>
      </c>
      <c r="M3894" s="17">
        <v>1</v>
      </c>
      <c r="N3894" s="71" t="str">
        <f t="shared" si="367"/>
        <v>None</v>
      </c>
      <c r="O3894" s="16" t="e">
        <f>IF(#REF!="None", "None","pic")</f>
        <v>#REF!</v>
      </c>
      <c r="P3894" s="17">
        <f t="shared" si="363"/>
        <v>-6052.4948999999997</v>
      </c>
      <c r="Q3894">
        <f t="shared" si="365"/>
        <v>6052.4948999999997</v>
      </c>
      <c r="R3894" s="13" t="s">
        <v>38</v>
      </c>
      <c r="S3894" s="17" t="s">
        <v>17</v>
      </c>
      <c r="T3894" s="172">
        <v>1218</v>
      </c>
    </row>
    <row r="3895" spans="1:20" ht="15.6">
      <c r="A3895" s="28" t="s">
        <v>32</v>
      </c>
      <c r="B3895" s="87" t="s">
        <v>5</v>
      </c>
      <c r="C3895" s="29">
        <v>20</v>
      </c>
      <c r="D3895" s="27"/>
      <c r="E3895" s="24" t="str">
        <f t="shared" si="362"/>
        <v>B</v>
      </c>
      <c r="F3895" s="29">
        <v>21</v>
      </c>
      <c r="G3895" s="29">
        <v>2</v>
      </c>
      <c r="H3895" s="17">
        <v>1</v>
      </c>
      <c r="I3895" s="29">
        <v>0</v>
      </c>
      <c r="J3895" s="12">
        <v>59468.384899999997</v>
      </c>
      <c r="K3895" s="12">
        <v>10</v>
      </c>
      <c r="L3895" s="29"/>
      <c r="M3895" s="17">
        <v>0</v>
      </c>
      <c r="N3895" s="71" t="str">
        <f t="shared" si="367"/>
        <v>None</v>
      </c>
      <c r="O3895" s="16" t="str">
        <f t="shared" ref="O3895:O3958" si="369">IF(N3895="None", "None","pic")</f>
        <v>None</v>
      </c>
      <c r="P3895" s="17">
        <f t="shared" si="363"/>
        <v>55995.5749</v>
      </c>
      <c r="Q3895">
        <f t="shared" si="365"/>
        <v>-55995.5749</v>
      </c>
      <c r="R3895" s="234" t="s">
        <v>38</v>
      </c>
      <c r="S3895" s="29" t="s">
        <v>17</v>
      </c>
      <c r="T3895" s="172">
        <v>1053</v>
      </c>
    </row>
    <row r="3896" spans="1:20" ht="15.6">
      <c r="A3896" s="28" t="s">
        <v>32</v>
      </c>
      <c r="B3896" s="87" t="s">
        <v>5</v>
      </c>
      <c r="C3896" s="29">
        <v>20</v>
      </c>
      <c r="D3896" s="27"/>
      <c r="E3896" s="24" t="str">
        <f t="shared" si="362"/>
        <v>B</v>
      </c>
      <c r="F3896" s="29">
        <v>21</v>
      </c>
      <c r="G3896" s="29">
        <v>3</v>
      </c>
      <c r="H3896" s="17">
        <v>1</v>
      </c>
      <c r="I3896" s="29">
        <v>0</v>
      </c>
      <c r="J3896" s="12">
        <v>44977.7448</v>
      </c>
      <c r="K3896" s="12">
        <v>10</v>
      </c>
      <c r="L3896" s="29"/>
      <c r="M3896" s="17">
        <v>0</v>
      </c>
      <c r="N3896" s="71" t="str">
        <f t="shared" si="367"/>
        <v>None</v>
      </c>
      <c r="O3896" s="16" t="str">
        <f t="shared" si="369"/>
        <v>None</v>
      </c>
      <c r="P3896" s="17">
        <f t="shared" si="363"/>
        <v>41504.934800000003</v>
      </c>
      <c r="Q3896">
        <f t="shared" si="365"/>
        <v>-41504.934800000003</v>
      </c>
      <c r="R3896" s="234" t="s">
        <v>38</v>
      </c>
      <c r="S3896" s="29" t="s">
        <v>17</v>
      </c>
      <c r="T3896" s="172">
        <v>1053</v>
      </c>
    </row>
    <row r="3897" spans="1:20" ht="15.6">
      <c r="A3897" s="28" t="s">
        <v>32</v>
      </c>
      <c r="B3897" s="87" t="s">
        <v>5</v>
      </c>
      <c r="C3897" s="29">
        <v>20</v>
      </c>
      <c r="D3897" s="27"/>
      <c r="E3897" s="24" t="str">
        <f t="shared" si="362"/>
        <v>B</v>
      </c>
      <c r="F3897" s="29">
        <v>21</v>
      </c>
      <c r="G3897" s="29">
        <v>1</v>
      </c>
      <c r="H3897" s="17">
        <v>1</v>
      </c>
      <c r="I3897" s="29">
        <v>0</v>
      </c>
      <c r="J3897" s="12">
        <v>33327.7598</v>
      </c>
      <c r="K3897" s="12">
        <v>2</v>
      </c>
      <c r="L3897" s="29"/>
      <c r="M3897" s="12">
        <v>1</v>
      </c>
      <c r="N3897" s="71" t="str">
        <f t="shared" si="367"/>
        <v>None</v>
      </c>
      <c r="O3897" s="16" t="str">
        <f t="shared" si="369"/>
        <v>None</v>
      </c>
      <c r="P3897" s="17">
        <f t="shared" si="363"/>
        <v>29854.949799999999</v>
      </c>
      <c r="Q3897">
        <f t="shared" si="365"/>
        <v>-29854.949799999999</v>
      </c>
      <c r="R3897" s="234" t="s">
        <v>38</v>
      </c>
      <c r="S3897" s="29" t="s">
        <v>17</v>
      </c>
      <c r="T3897" s="172">
        <v>1053</v>
      </c>
    </row>
    <row r="3898" spans="1:20" ht="15.6">
      <c r="A3898" s="28" t="s">
        <v>32</v>
      </c>
      <c r="B3898" s="87" t="s">
        <v>5</v>
      </c>
      <c r="C3898" s="29">
        <v>20</v>
      </c>
      <c r="D3898" s="27"/>
      <c r="E3898" s="24" t="str">
        <f t="shared" si="362"/>
        <v>B</v>
      </c>
      <c r="F3898" s="29">
        <v>21</v>
      </c>
      <c r="G3898" s="29">
        <v>5</v>
      </c>
      <c r="H3898" s="17">
        <v>1</v>
      </c>
      <c r="I3898" s="29">
        <v>0</v>
      </c>
      <c r="J3898" s="12">
        <v>31343.669900000001</v>
      </c>
      <c r="K3898" s="12">
        <v>1</v>
      </c>
      <c r="L3898" s="29"/>
      <c r="M3898" s="12">
        <v>1</v>
      </c>
      <c r="N3898" s="71" t="str">
        <f t="shared" si="367"/>
        <v>None</v>
      </c>
      <c r="O3898" s="16" t="str">
        <f t="shared" si="369"/>
        <v>None</v>
      </c>
      <c r="P3898" s="17">
        <f t="shared" si="363"/>
        <v>27870.859899999999</v>
      </c>
      <c r="Q3898">
        <f t="shared" si="365"/>
        <v>-27870.859899999999</v>
      </c>
      <c r="R3898" s="234" t="s">
        <v>38</v>
      </c>
      <c r="S3898" s="29" t="s">
        <v>17</v>
      </c>
      <c r="T3898" s="172">
        <v>1053</v>
      </c>
    </row>
    <row r="3899" spans="1:20" ht="15.6">
      <c r="A3899" s="28" t="s">
        <v>32</v>
      </c>
      <c r="B3899" s="87" t="s">
        <v>5</v>
      </c>
      <c r="C3899" s="29">
        <v>20</v>
      </c>
      <c r="D3899" s="27"/>
      <c r="E3899" s="24" t="str">
        <f t="shared" si="362"/>
        <v>B</v>
      </c>
      <c r="F3899" s="29">
        <v>21</v>
      </c>
      <c r="G3899" s="29">
        <v>7</v>
      </c>
      <c r="H3899" s="17">
        <v>1</v>
      </c>
      <c r="I3899" s="29">
        <v>0</v>
      </c>
      <c r="J3899" s="12">
        <v>24458.663700000001</v>
      </c>
      <c r="K3899" s="12">
        <v>1</v>
      </c>
      <c r="L3899" s="29"/>
      <c r="M3899" s="12">
        <v>1</v>
      </c>
      <c r="N3899" s="71" t="str">
        <f t="shared" si="367"/>
        <v>None</v>
      </c>
      <c r="O3899" s="16" t="str">
        <f t="shared" si="369"/>
        <v>None</v>
      </c>
      <c r="P3899" s="17">
        <f t="shared" si="363"/>
        <v>20985.8537</v>
      </c>
      <c r="Q3899">
        <f t="shared" si="365"/>
        <v>-20985.8537</v>
      </c>
      <c r="R3899" s="234" t="s">
        <v>38</v>
      </c>
      <c r="S3899" s="29" t="s">
        <v>17</v>
      </c>
      <c r="T3899" s="172">
        <v>1053</v>
      </c>
    </row>
    <row r="3900" spans="1:20" ht="15.6">
      <c r="A3900" s="28" t="s">
        <v>32</v>
      </c>
      <c r="B3900" s="87" t="s">
        <v>5</v>
      </c>
      <c r="C3900" s="29">
        <v>20</v>
      </c>
      <c r="D3900" s="27"/>
      <c r="E3900" s="24" t="str">
        <f t="shared" si="362"/>
        <v>B</v>
      </c>
      <c r="F3900" s="29">
        <v>21</v>
      </c>
      <c r="G3900" s="29">
        <v>6</v>
      </c>
      <c r="H3900" s="17">
        <v>1</v>
      </c>
      <c r="I3900" s="29">
        <v>0</v>
      </c>
      <c r="J3900" s="12">
        <v>11942.7544</v>
      </c>
      <c r="K3900" s="12">
        <v>2</v>
      </c>
      <c r="L3900" s="29"/>
      <c r="M3900" s="12">
        <v>1</v>
      </c>
      <c r="N3900" s="71" t="str">
        <f t="shared" si="367"/>
        <v>None</v>
      </c>
      <c r="O3900" s="16" t="str">
        <f t="shared" si="369"/>
        <v>None</v>
      </c>
      <c r="P3900" s="17">
        <f t="shared" si="363"/>
        <v>8469.9444000000003</v>
      </c>
      <c r="Q3900">
        <f t="shared" si="365"/>
        <v>-8469.9444000000003</v>
      </c>
      <c r="R3900" s="234" t="s">
        <v>38</v>
      </c>
      <c r="S3900" s="29" t="s">
        <v>17</v>
      </c>
      <c r="T3900" s="172">
        <v>1053</v>
      </c>
    </row>
    <row r="3901" spans="1:20" ht="15.6">
      <c r="A3901" s="28" t="s">
        <v>32</v>
      </c>
      <c r="B3901" s="87" t="s">
        <v>5</v>
      </c>
      <c r="C3901" s="29">
        <v>20</v>
      </c>
      <c r="D3901" s="27"/>
      <c r="E3901" s="24" t="str">
        <f t="shared" si="362"/>
        <v>B</v>
      </c>
      <c r="F3901" s="29">
        <v>21</v>
      </c>
      <c r="G3901" s="29">
        <v>9</v>
      </c>
      <c r="H3901" s="17">
        <v>1</v>
      </c>
      <c r="I3901" s="29">
        <v>0</v>
      </c>
      <c r="J3901" s="12">
        <v>8705.6738999999998</v>
      </c>
      <c r="K3901" s="12">
        <v>1</v>
      </c>
      <c r="L3901" s="29"/>
      <c r="M3901" s="12">
        <v>1</v>
      </c>
      <c r="N3901" s="71" t="str">
        <f t="shared" si="367"/>
        <v>None</v>
      </c>
      <c r="O3901" s="16" t="str">
        <f t="shared" si="369"/>
        <v>None</v>
      </c>
      <c r="P3901" s="17">
        <f t="shared" si="363"/>
        <v>5232.8639000000003</v>
      </c>
      <c r="Q3901">
        <f t="shared" si="365"/>
        <v>-5232.8639000000003</v>
      </c>
      <c r="R3901" s="234" t="s">
        <v>38</v>
      </c>
      <c r="S3901" s="29" t="s">
        <v>17</v>
      </c>
      <c r="T3901" s="172">
        <v>1053</v>
      </c>
    </row>
    <row r="3902" spans="1:20" ht="15.6">
      <c r="A3902" s="28" t="s">
        <v>32</v>
      </c>
      <c r="B3902" s="87" t="s">
        <v>5</v>
      </c>
      <c r="C3902" s="29">
        <v>20</v>
      </c>
      <c r="D3902" s="27"/>
      <c r="E3902" s="24" t="str">
        <f t="shared" si="362"/>
        <v>B</v>
      </c>
      <c r="F3902" s="29">
        <v>21</v>
      </c>
      <c r="G3902" s="29">
        <v>10</v>
      </c>
      <c r="H3902" s="17">
        <v>1</v>
      </c>
      <c r="I3902" s="29">
        <v>0</v>
      </c>
      <c r="J3902" s="12">
        <v>2638.4666999999999</v>
      </c>
      <c r="K3902" s="12">
        <v>1</v>
      </c>
      <c r="L3902" s="29"/>
      <c r="M3902" s="12">
        <v>1</v>
      </c>
      <c r="N3902" s="71" t="str">
        <f t="shared" si="367"/>
        <v>None</v>
      </c>
      <c r="O3902" s="16" t="str">
        <f t="shared" si="369"/>
        <v>None</v>
      </c>
      <c r="P3902" s="17">
        <f t="shared" si="363"/>
        <v>-834.3433</v>
      </c>
      <c r="Q3902">
        <f t="shared" si="365"/>
        <v>834.3433</v>
      </c>
      <c r="R3902" s="234" t="s">
        <v>38</v>
      </c>
      <c r="S3902" s="29" t="s">
        <v>17</v>
      </c>
      <c r="T3902" s="172">
        <v>1053</v>
      </c>
    </row>
    <row r="3903" spans="1:20" ht="15.6">
      <c r="A3903" s="28" t="s">
        <v>32</v>
      </c>
      <c r="B3903" s="87" t="s">
        <v>5</v>
      </c>
      <c r="C3903" s="29">
        <v>20</v>
      </c>
      <c r="D3903" s="27"/>
      <c r="E3903" s="24" t="str">
        <f t="shared" si="362"/>
        <v>B</v>
      </c>
      <c r="F3903" s="29">
        <v>21</v>
      </c>
      <c r="G3903" s="29">
        <v>4</v>
      </c>
      <c r="H3903" s="17">
        <v>1</v>
      </c>
      <c r="I3903" s="29">
        <v>0</v>
      </c>
      <c r="J3903" s="12">
        <v>1687.8696</v>
      </c>
      <c r="K3903" s="12">
        <v>1</v>
      </c>
      <c r="L3903" s="29"/>
      <c r="M3903" s="12">
        <v>1</v>
      </c>
      <c r="N3903" s="71" t="str">
        <f t="shared" si="367"/>
        <v>None</v>
      </c>
      <c r="O3903" s="16" t="str">
        <f t="shared" si="369"/>
        <v>None</v>
      </c>
      <c r="P3903" s="17">
        <f t="shared" si="363"/>
        <v>-1784.9404</v>
      </c>
      <c r="Q3903">
        <f t="shared" si="365"/>
        <v>1784.9404</v>
      </c>
      <c r="R3903" s="234" t="s">
        <v>38</v>
      </c>
      <c r="S3903" s="29" t="s">
        <v>17</v>
      </c>
      <c r="T3903" s="172">
        <v>1053</v>
      </c>
    </row>
    <row r="3904" spans="1:20" ht="15.6">
      <c r="A3904" s="28" t="s">
        <v>32</v>
      </c>
      <c r="B3904" s="87" t="s">
        <v>5</v>
      </c>
      <c r="C3904" s="29">
        <v>20</v>
      </c>
      <c r="D3904" s="27"/>
      <c r="E3904" s="24" t="str">
        <f t="shared" si="362"/>
        <v>B</v>
      </c>
      <c r="F3904" s="29">
        <v>21</v>
      </c>
      <c r="G3904" s="29">
        <v>8</v>
      </c>
      <c r="H3904" s="17">
        <v>1</v>
      </c>
      <c r="I3904" s="29">
        <v>0</v>
      </c>
      <c r="J3904" s="12">
        <v>257.47469999999998</v>
      </c>
      <c r="K3904" s="12">
        <v>1</v>
      </c>
      <c r="L3904" s="29"/>
      <c r="M3904" s="12">
        <v>1</v>
      </c>
      <c r="N3904" s="71" t="str">
        <f t="shared" si="367"/>
        <v>None</v>
      </c>
      <c r="O3904" s="16" t="str">
        <f t="shared" si="369"/>
        <v>None</v>
      </c>
      <c r="P3904" s="17">
        <f t="shared" si="363"/>
        <v>-3215.3352999999997</v>
      </c>
      <c r="Q3904">
        <f t="shared" si="365"/>
        <v>3215.3352999999997</v>
      </c>
      <c r="R3904" s="234" t="s">
        <v>38</v>
      </c>
      <c r="S3904" s="29" t="s">
        <v>17</v>
      </c>
      <c r="T3904" s="172">
        <v>1053</v>
      </c>
    </row>
    <row r="3905" spans="1:20" ht="15.6">
      <c r="A3905" s="2" t="s">
        <v>32</v>
      </c>
      <c r="B3905" s="78" t="s">
        <v>5</v>
      </c>
      <c r="C3905" s="17">
        <v>20</v>
      </c>
      <c r="E3905" s="24" t="str">
        <f t="shared" ref="E3905:E3968" si="370">IF(OR(A3905="Olaf",A3905="Olli",A3905="Patchoulli",A3905="Wallace",A3905="Yang"),"H","B")</f>
        <v>B</v>
      </c>
      <c r="F3905" s="17">
        <v>21</v>
      </c>
      <c r="G3905" s="17">
        <v>12</v>
      </c>
      <c r="H3905" s="17">
        <v>2</v>
      </c>
      <c r="I3905" s="17">
        <v>1</v>
      </c>
      <c r="J3905" s="12">
        <v>69591.658800000005</v>
      </c>
      <c r="K3905" s="12">
        <v>1</v>
      </c>
      <c r="L3905" s="12">
        <v>4</v>
      </c>
      <c r="M3905" s="17">
        <v>0</v>
      </c>
      <c r="N3905" s="71" t="str">
        <f t="shared" si="367"/>
        <v>Object</v>
      </c>
      <c r="O3905" s="16" t="str">
        <f t="shared" si="369"/>
        <v>pic</v>
      </c>
      <c r="P3905" s="17">
        <f t="shared" ref="P3905:P3968" si="371">IF(A3905="Nereis",J3905-5614.01,IF(A3905="Olaf",J3905-6071.46,IF(A3905="Olga",J3905-3472.81,IF(A3905="Olli",J3905-5019.59,IF(A3905="Dory",J3905-4251.02,IF(A3905="Lady",J3905-8515.7,IF(A3905="Nema",J3905-3484.81)))))))</f>
        <v>66118.848800000007</v>
      </c>
      <c r="Q3905">
        <f t="shared" si="365"/>
        <v>-66118.848800000007</v>
      </c>
      <c r="R3905" s="13" t="s">
        <v>38</v>
      </c>
      <c r="S3905" s="17" t="s">
        <v>17</v>
      </c>
      <c r="T3905" s="172">
        <v>1053</v>
      </c>
    </row>
    <row r="3906" spans="1:20" ht="15.6">
      <c r="A3906" s="2" t="s">
        <v>32</v>
      </c>
      <c r="B3906" s="78" t="s">
        <v>5</v>
      </c>
      <c r="C3906" s="17">
        <v>20</v>
      </c>
      <c r="E3906" s="24" t="str">
        <f t="shared" si="370"/>
        <v>B</v>
      </c>
      <c r="F3906" s="17">
        <v>21</v>
      </c>
      <c r="G3906" s="17">
        <v>19</v>
      </c>
      <c r="H3906" s="17">
        <v>4</v>
      </c>
      <c r="I3906" s="17">
        <v>1</v>
      </c>
      <c r="J3906" s="12">
        <v>25744.5707</v>
      </c>
      <c r="K3906" s="12">
        <v>1</v>
      </c>
      <c r="L3906" s="12">
        <v>0</v>
      </c>
      <c r="M3906" s="12">
        <v>0</v>
      </c>
      <c r="N3906" s="71" t="str">
        <f t="shared" si="367"/>
        <v>None</v>
      </c>
      <c r="O3906" s="16" t="str">
        <f t="shared" si="369"/>
        <v>None</v>
      </c>
      <c r="P3906" s="17">
        <f t="shared" si="371"/>
        <v>22271.760699999999</v>
      </c>
      <c r="Q3906">
        <f t="shared" si="365"/>
        <v>-22271.760699999999</v>
      </c>
      <c r="R3906" s="13" t="s">
        <v>38</v>
      </c>
      <c r="S3906" s="17" t="s">
        <v>17</v>
      </c>
      <c r="T3906" s="172">
        <v>1053</v>
      </c>
    </row>
    <row r="3907" spans="1:20" ht="15.6">
      <c r="A3907" s="2" t="s">
        <v>32</v>
      </c>
      <c r="B3907" s="78" t="s">
        <v>5</v>
      </c>
      <c r="C3907" s="17">
        <v>20</v>
      </c>
      <c r="E3907" s="24" t="str">
        <f t="shared" si="370"/>
        <v>B</v>
      </c>
      <c r="F3907" s="17">
        <v>21</v>
      </c>
      <c r="G3907" s="17">
        <v>13</v>
      </c>
      <c r="H3907" s="17">
        <v>3</v>
      </c>
      <c r="I3907" s="17">
        <v>1</v>
      </c>
      <c r="J3907" s="12">
        <v>17749.419600000001</v>
      </c>
      <c r="K3907" s="12">
        <v>1</v>
      </c>
      <c r="L3907" s="12">
        <v>0</v>
      </c>
      <c r="M3907" s="12">
        <v>0</v>
      </c>
      <c r="N3907" s="71" t="str">
        <f t="shared" si="367"/>
        <v>None</v>
      </c>
      <c r="O3907" s="16" t="str">
        <f t="shared" si="369"/>
        <v>None</v>
      </c>
      <c r="P3907" s="17">
        <f t="shared" si="371"/>
        <v>14276.609600000002</v>
      </c>
      <c r="Q3907">
        <f t="shared" si="365"/>
        <v>-14276.609600000002</v>
      </c>
      <c r="R3907" s="13" t="s">
        <v>38</v>
      </c>
      <c r="S3907" s="17" t="s">
        <v>17</v>
      </c>
      <c r="T3907" s="172">
        <v>1053</v>
      </c>
    </row>
    <row r="3908" spans="1:20" ht="15.6">
      <c r="A3908" s="2" t="s">
        <v>32</v>
      </c>
      <c r="B3908" s="78" t="s">
        <v>5</v>
      </c>
      <c r="C3908" s="17">
        <v>20</v>
      </c>
      <c r="E3908" s="24" t="str">
        <f t="shared" si="370"/>
        <v>B</v>
      </c>
      <c r="F3908" s="17">
        <v>21</v>
      </c>
      <c r="G3908" s="17">
        <v>35</v>
      </c>
      <c r="H3908" s="17">
        <v>6</v>
      </c>
      <c r="I3908" s="17">
        <v>1</v>
      </c>
      <c r="J3908" s="12">
        <v>11041.547399999999</v>
      </c>
      <c r="K3908" s="12">
        <v>1</v>
      </c>
      <c r="L3908" s="12">
        <v>10</v>
      </c>
      <c r="M3908" s="12">
        <v>1</v>
      </c>
      <c r="N3908" s="71" t="str">
        <f t="shared" si="367"/>
        <v>Neutral</v>
      </c>
      <c r="O3908" s="16" t="str">
        <f t="shared" si="369"/>
        <v>pic</v>
      </c>
      <c r="P3908" s="17">
        <f t="shared" si="371"/>
        <v>7568.7374</v>
      </c>
      <c r="Q3908">
        <f t="shared" si="365"/>
        <v>-7568.7374</v>
      </c>
      <c r="R3908" s="13" t="s">
        <v>38</v>
      </c>
      <c r="S3908" s="17" t="s">
        <v>17</v>
      </c>
      <c r="T3908" s="172">
        <v>1053</v>
      </c>
    </row>
    <row r="3909" spans="1:20" ht="15.6">
      <c r="A3909" s="2" t="s">
        <v>32</v>
      </c>
      <c r="B3909" s="78" t="s">
        <v>5</v>
      </c>
      <c r="C3909" s="17">
        <v>20</v>
      </c>
      <c r="E3909" s="24" t="str">
        <f t="shared" si="370"/>
        <v>B</v>
      </c>
      <c r="F3909" s="17">
        <v>21</v>
      </c>
      <c r="G3909" s="17">
        <v>18</v>
      </c>
      <c r="H3909" s="17">
        <v>3</v>
      </c>
      <c r="I3909" s="17">
        <v>1</v>
      </c>
      <c r="J3909" s="12">
        <v>7682.6805999999997</v>
      </c>
      <c r="K3909" s="12">
        <v>1</v>
      </c>
      <c r="L3909" s="12">
        <v>6</v>
      </c>
      <c r="M3909" s="12">
        <v>1</v>
      </c>
      <c r="N3909" s="71" t="str">
        <f t="shared" si="367"/>
        <v>Threat</v>
      </c>
      <c r="O3909" s="16" t="str">
        <f t="shared" si="369"/>
        <v>pic</v>
      </c>
      <c r="P3909" s="17">
        <f t="shared" si="371"/>
        <v>4209.8706000000002</v>
      </c>
      <c r="Q3909">
        <f t="shared" si="365"/>
        <v>-4209.8706000000002</v>
      </c>
      <c r="R3909" s="13" t="s">
        <v>38</v>
      </c>
      <c r="S3909" s="17" t="s">
        <v>17</v>
      </c>
      <c r="T3909" s="172">
        <v>1053</v>
      </c>
    </row>
    <row r="3910" spans="1:20" ht="15.6">
      <c r="A3910" s="2" t="s">
        <v>32</v>
      </c>
      <c r="B3910" s="78" t="s">
        <v>5</v>
      </c>
      <c r="C3910" s="17">
        <v>20</v>
      </c>
      <c r="E3910" s="24" t="str">
        <f t="shared" si="370"/>
        <v>B</v>
      </c>
      <c r="F3910" s="17">
        <v>21</v>
      </c>
      <c r="G3910" s="17">
        <v>27</v>
      </c>
      <c r="H3910" s="17">
        <v>5</v>
      </c>
      <c r="I3910" s="17">
        <v>1</v>
      </c>
      <c r="J3910" s="12">
        <v>7643.1019999999999</v>
      </c>
      <c r="K3910" s="12">
        <v>1</v>
      </c>
      <c r="L3910" s="12">
        <v>3</v>
      </c>
      <c r="M3910" s="12">
        <v>1</v>
      </c>
      <c r="N3910" s="71" t="str">
        <f t="shared" si="367"/>
        <v>Object</v>
      </c>
      <c r="O3910" s="16" t="str">
        <f t="shared" si="369"/>
        <v>pic</v>
      </c>
      <c r="P3910" s="17">
        <f t="shared" si="371"/>
        <v>4170.2919999999995</v>
      </c>
      <c r="Q3910">
        <f t="shared" si="365"/>
        <v>-4170.2919999999995</v>
      </c>
      <c r="R3910" s="13" t="s">
        <v>38</v>
      </c>
      <c r="S3910" s="17" t="s">
        <v>17</v>
      </c>
      <c r="T3910" s="172">
        <v>1053</v>
      </c>
    </row>
    <row r="3911" spans="1:20" ht="15.6">
      <c r="A3911" s="2" t="s">
        <v>32</v>
      </c>
      <c r="B3911" s="78" t="s">
        <v>5</v>
      </c>
      <c r="C3911" s="17">
        <v>20</v>
      </c>
      <c r="E3911" s="24" t="str">
        <f t="shared" si="370"/>
        <v>B</v>
      </c>
      <c r="F3911" s="17">
        <v>21</v>
      </c>
      <c r="G3911" s="17">
        <v>16</v>
      </c>
      <c r="H3911" s="17">
        <v>3</v>
      </c>
      <c r="I3911" s="17">
        <v>1</v>
      </c>
      <c r="J3911" s="12">
        <v>7119.2285000000002</v>
      </c>
      <c r="K3911" s="12">
        <v>1</v>
      </c>
      <c r="L3911" s="12">
        <v>7</v>
      </c>
      <c r="M3911" s="12">
        <v>1</v>
      </c>
      <c r="N3911" s="71" t="str">
        <f t="shared" si="367"/>
        <v>Threat</v>
      </c>
      <c r="O3911" s="16" t="str">
        <f t="shared" si="369"/>
        <v>pic</v>
      </c>
      <c r="P3911" s="17">
        <f t="shared" si="371"/>
        <v>3646.4185000000002</v>
      </c>
      <c r="Q3911">
        <f t="shared" si="365"/>
        <v>-3646.4185000000002</v>
      </c>
      <c r="R3911" s="13" t="s">
        <v>38</v>
      </c>
      <c r="S3911" s="17" t="s">
        <v>17</v>
      </c>
      <c r="T3911" s="172">
        <v>1053</v>
      </c>
    </row>
    <row r="3912" spans="1:20" ht="15.6">
      <c r="A3912" s="2" t="s">
        <v>32</v>
      </c>
      <c r="B3912" s="78" t="s">
        <v>5</v>
      </c>
      <c r="C3912" s="17">
        <v>20</v>
      </c>
      <c r="E3912" s="24" t="str">
        <f t="shared" si="370"/>
        <v>B</v>
      </c>
      <c r="F3912" s="17">
        <v>21</v>
      </c>
      <c r="G3912" s="17">
        <v>33</v>
      </c>
      <c r="H3912" s="17">
        <v>6</v>
      </c>
      <c r="I3912" s="17">
        <v>1</v>
      </c>
      <c r="J3912" s="12">
        <v>5415.3410999999996</v>
      </c>
      <c r="K3912" s="12">
        <v>9</v>
      </c>
      <c r="L3912" s="12">
        <v>12</v>
      </c>
      <c r="M3912" s="12">
        <v>1</v>
      </c>
      <c r="N3912" s="71" t="str">
        <f t="shared" si="367"/>
        <v>Neutral</v>
      </c>
      <c r="O3912" s="16" t="str">
        <f t="shared" si="369"/>
        <v>pic</v>
      </c>
      <c r="P3912" s="17">
        <f t="shared" si="371"/>
        <v>1942.5310999999997</v>
      </c>
      <c r="Q3912">
        <f t="shared" si="365"/>
        <v>-1942.5310999999997</v>
      </c>
      <c r="R3912" s="13" t="s">
        <v>38</v>
      </c>
      <c r="S3912" s="17" t="s">
        <v>17</v>
      </c>
      <c r="T3912" s="172">
        <v>1053</v>
      </c>
    </row>
    <row r="3913" spans="1:20" ht="15.6">
      <c r="A3913" s="2" t="s">
        <v>32</v>
      </c>
      <c r="B3913" s="78" t="s">
        <v>5</v>
      </c>
      <c r="C3913" s="17">
        <v>20</v>
      </c>
      <c r="E3913" s="24" t="str">
        <f t="shared" si="370"/>
        <v>B</v>
      </c>
      <c r="F3913" s="17">
        <v>21</v>
      </c>
      <c r="G3913" s="17">
        <v>29</v>
      </c>
      <c r="H3913" s="17">
        <v>5</v>
      </c>
      <c r="I3913" s="17">
        <v>1</v>
      </c>
      <c r="J3913" s="12">
        <v>5216.9669000000004</v>
      </c>
      <c r="K3913" s="12">
        <v>1</v>
      </c>
      <c r="L3913" s="12">
        <v>4</v>
      </c>
      <c r="M3913" s="12">
        <v>1</v>
      </c>
      <c r="N3913" s="71" t="str">
        <f t="shared" si="367"/>
        <v>Object</v>
      </c>
      <c r="O3913" s="16" t="str">
        <f t="shared" si="369"/>
        <v>pic</v>
      </c>
      <c r="P3913" s="17">
        <f t="shared" si="371"/>
        <v>1744.1569000000004</v>
      </c>
      <c r="Q3913">
        <f t="shared" si="365"/>
        <v>-1744.1569000000004</v>
      </c>
      <c r="R3913" s="13" t="s">
        <v>38</v>
      </c>
      <c r="S3913" s="17" t="s">
        <v>17</v>
      </c>
      <c r="T3913" s="172">
        <v>1053</v>
      </c>
    </row>
    <row r="3914" spans="1:20" ht="15.6">
      <c r="A3914" s="2" t="s">
        <v>32</v>
      </c>
      <c r="B3914" s="78" t="s">
        <v>5</v>
      </c>
      <c r="C3914" s="17">
        <v>20</v>
      </c>
      <c r="E3914" s="24" t="str">
        <f t="shared" si="370"/>
        <v>B</v>
      </c>
      <c r="F3914" s="17">
        <v>21</v>
      </c>
      <c r="G3914" s="17">
        <v>3</v>
      </c>
      <c r="H3914" s="17">
        <v>1</v>
      </c>
      <c r="I3914" s="17">
        <v>1</v>
      </c>
      <c r="J3914" s="12">
        <v>5133.0784000000003</v>
      </c>
      <c r="K3914" s="12">
        <v>2</v>
      </c>
      <c r="L3914" s="12">
        <v>7</v>
      </c>
      <c r="M3914" s="12">
        <v>1</v>
      </c>
      <c r="N3914" s="71" t="str">
        <f t="shared" si="367"/>
        <v>Threat</v>
      </c>
      <c r="O3914" s="16" t="str">
        <f t="shared" si="369"/>
        <v>pic</v>
      </c>
      <c r="P3914" s="17">
        <f t="shared" si="371"/>
        <v>1660.2684000000004</v>
      </c>
      <c r="Q3914">
        <f t="shared" si="365"/>
        <v>-1660.2684000000004</v>
      </c>
      <c r="R3914" s="13" t="s">
        <v>38</v>
      </c>
      <c r="S3914" s="17" t="s">
        <v>17</v>
      </c>
      <c r="T3914" s="172">
        <v>1053</v>
      </c>
    </row>
    <row r="3915" spans="1:20" ht="15.6">
      <c r="A3915" s="2" t="s">
        <v>32</v>
      </c>
      <c r="B3915" s="78" t="s">
        <v>5</v>
      </c>
      <c r="C3915" s="17">
        <v>20</v>
      </c>
      <c r="E3915" s="24" t="str">
        <f t="shared" si="370"/>
        <v>B</v>
      </c>
      <c r="F3915" s="17">
        <v>21</v>
      </c>
      <c r="G3915" s="17">
        <v>17</v>
      </c>
      <c r="H3915" s="17">
        <v>3</v>
      </c>
      <c r="I3915" s="17">
        <v>1</v>
      </c>
      <c r="J3915" s="12">
        <v>5105.5186000000003</v>
      </c>
      <c r="K3915" s="12">
        <v>1</v>
      </c>
      <c r="L3915" s="12">
        <v>8</v>
      </c>
      <c r="M3915" s="12">
        <v>1</v>
      </c>
      <c r="N3915" s="71" t="str">
        <f t="shared" si="367"/>
        <v>Threat</v>
      </c>
      <c r="O3915" s="16" t="str">
        <f t="shared" si="369"/>
        <v>pic</v>
      </c>
      <c r="P3915" s="17">
        <f t="shared" si="371"/>
        <v>1632.7086000000004</v>
      </c>
      <c r="Q3915">
        <f t="shared" ref="Q3915:Q3978" si="372">P3915*-1</f>
        <v>-1632.7086000000004</v>
      </c>
      <c r="R3915" s="13" t="s">
        <v>38</v>
      </c>
      <c r="S3915" s="17" t="s">
        <v>17</v>
      </c>
      <c r="T3915" s="172">
        <v>1053</v>
      </c>
    </row>
    <row r="3916" spans="1:20" ht="15.6">
      <c r="A3916" s="2" t="s">
        <v>32</v>
      </c>
      <c r="B3916" s="78" t="s">
        <v>5</v>
      </c>
      <c r="C3916" s="17">
        <v>20</v>
      </c>
      <c r="E3916" s="24" t="str">
        <f t="shared" si="370"/>
        <v>B</v>
      </c>
      <c r="F3916" s="17">
        <v>21</v>
      </c>
      <c r="G3916" s="17">
        <v>15</v>
      </c>
      <c r="H3916" s="17">
        <v>3</v>
      </c>
      <c r="I3916" s="17">
        <v>1</v>
      </c>
      <c r="J3916" s="12">
        <v>4818.4948999999997</v>
      </c>
      <c r="K3916" s="12">
        <v>3</v>
      </c>
      <c r="L3916" s="12">
        <v>5</v>
      </c>
      <c r="M3916" s="12">
        <v>1</v>
      </c>
      <c r="N3916" s="71" t="str">
        <f t="shared" si="367"/>
        <v>Threat</v>
      </c>
      <c r="O3916" s="16" t="str">
        <f t="shared" si="369"/>
        <v>pic</v>
      </c>
      <c r="P3916" s="17">
        <f t="shared" si="371"/>
        <v>1345.6848999999997</v>
      </c>
      <c r="Q3916">
        <f t="shared" si="372"/>
        <v>-1345.6848999999997</v>
      </c>
      <c r="R3916" s="13" t="s">
        <v>38</v>
      </c>
      <c r="S3916" s="17" t="s">
        <v>17</v>
      </c>
      <c r="T3916" s="172">
        <v>1053</v>
      </c>
    </row>
    <row r="3917" spans="1:20" ht="15.6">
      <c r="A3917" s="2" t="s">
        <v>32</v>
      </c>
      <c r="B3917" s="78" t="s">
        <v>5</v>
      </c>
      <c r="C3917" s="17">
        <v>20</v>
      </c>
      <c r="E3917" s="24" t="str">
        <f t="shared" si="370"/>
        <v>B</v>
      </c>
      <c r="F3917" s="17">
        <v>21</v>
      </c>
      <c r="G3917" s="17">
        <v>20</v>
      </c>
      <c r="H3917" s="17">
        <v>4</v>
      </c>
      <c r="I3917" s="17">
        <v>1</v>
      </c>
      <c r="J3917" s="12">
        <v>4787.6310000000003</v>
      </c>
      <c r="K3917" s="12">
        <v>6</v>
      </c>
      <c r="L3917" s="12">
        <v>0</v>
      </c>
      <c r="M3917" s="12">
        <v>1</v>
      </c>
      <c r="N3917" s="71" t="str">
        <f t="shared" si="367"/>
        <v>None</v>
      </c>
      <c r="O3917" s="16" t="str">
        <f t="shared" si="369"/>
        <v>None</v>
      </c>
      <c r="P3917" s="17">
        <f t="shared" si="371"/>
        <v>1314.8210000000004</v>
      </c>
      <c r="Q3917">
        <f t="shared" si="372"/>
        <v>-1314.8210000000004</v>
      </c>
      <c r="R3917" s="13" t="s">
        <v>38</v>
      </c>
      <c r="S3917" s="17" t="s">
        <v>17</v>
      </c>
      <c r="T3917" s="172">
        <v>1053</v>
      </c>
    </row>
    <row r="3918" spans="1:20" ht="15.6">
      <c r="A3918" s="2" t="s">
        <v>32</v>
      </c>
      <c r="B3918" s="78" t="s">
        <v>5</v>
      </c>
      <c r="C3918" s="17">
        <v>20</v>
      </c>
      <c r="E3918" s="24" t="str">
        <f t="shared" si="370"/>
        <v>B</v>
      </c>
      <c r="F3918" s="17">
        <v>21</v>
      </c>
      <c r="G3918" s="17">
        <v>1</v>
      </c>
      <c r="H3918" s="17">
        <v>1</v>
      </c>
      <c r="I3918" s="17">
        <v>1</v>
      </c>
      <c r="J3918" s="12">
        <v>3776.3101999999999</v>
      </c>
      <c r="K3918" s="12">
        <v>2</v>
      </c>
      <c r="L3918" s="12">
        <v>0</v>
      </c>
      <c r="M3918" s="12">
        <v>1</v>
      </c>
      <c r="N3918" s="71" t="str">
        <f t="shared" si="367"/>
        <v>None</v>
      </c>
      <c r="O3918" s="16" t="str">
        <f t="shared" si="369"/>
        <v>None</v>
      </c>
      <c r="P3918" s="17">
        <f t="shared" si="371"/>
        <v>303.50019999999995</v>
      </c>
      <c r="Q3918">
        <f t="shared" si="372"/>
        <v>-303.50019999999995</v>
      </c>
      <c r="R3918" s="13" t="s">
        <v>38</v>
      </c>
      <c r="S3918" s="17" t="s">
        <v>17</v>
      </c>
      <c r="T3918" s="172">
        <v>1053</v>
      </c>
    </row>
    <row r="3919" spans="1:20" ht="15.6">
      <c r="A3919" s="2" t="s">
        <v>32</v>
      </c>
      <c r="B3919" s="78" t="s">
        <v>5</v>
      </c>
      <c r="C3919" s="17">
        <v>20</v>
      </c>
      <c r="E3919" s="24" t="str">
        <f t="shared" si="370"/>
        <v>B</v>
      </c>
      <c r="F3919" s="17">
        <v>21</v>
      </c>
      <c r="G3919" s="17">
        <v>32</v>
      </c>
      <c r="H3919" s="17">
        <v>6</v>
      </c>
      <c r="I3919" s="17">
        <v>1</v>
      </c>
      <c r="J3919" s="12">
        <v>3613.0109000000002</v>
      </c>
      <c r="K3919" s="12">
        <v>6</v>
      </c>
      <c r="L3919" s="12">
        <v>0</v>
      </c>
      <c r="M3919" s="12">
        <v>1</v>
      </c>
      <c r="N3919" s="71" t="str">
        <f t="shared" si="367"/>
        <v>None</v>
      </c>
      <c r="O3919" s="16" t="str">
        <f t="shared" si="369"/>
        <v>None</v>
      </c>
      <c r="P3919" s="17">
        <f t="shared" si="371"/>
        <v>140.20090000000027</v>
      </c>
      <c r="Q3919">
        <f t="shared" si="372"/>
        <v>-140.20090000000027</v>
      </c>
      <c r="R3919" s="13" t="s">
        <v>38</v>
      </c>
      <c r="S3919" s="17" t="s">
        <v>17</v>
      </c>
      <c r="T3919" s="172">
        <v>1053</v>
      </c>
    </row>
    <row r="3920" spans="1:20" ht="15.6">
      <c r="A3920" s="2" t="s">
        <v>32</v>
      </c>
      <c r="B3920" s="78" t="s">
        <v>5</v>
      </c>
      <c r="C3920" s="17">
        <v>20</v>
      </c>
      <c r="E3920" s="24" t="str">
        <f t="shared" si="370"/>
        <v>B</v>
      </c>
      <c r="F3920" s="17">
        <v>21</v>
      </c>
      <c r="G3920" s="17">
        <v>30</v>
      </c>
      <c r="H3920" s="17">
        <v>5</v>
      </c>
      <c r="I3920" s="17">
        <v>1</v>
      </c>
      <c r="J3920" s="12">
        <v>3468.2242999999999</v>
      </c>
      <c r="K3920" s="12">
        <v>5</v>
      </c>
      <c r="L3920" s="12">
        <v>2</v>
      </c>
      <c r="M3920" s="12">
        <v>1</v>
      </c>
      <c r="N3920" s="71" t="str">
        <f t="shared" si="367"/>
        <v>Object</v>
      </c>
      <c r="O3920" s="16" t="str">
        <f t="shared" si="369"/>
        <v>pic</v>
      </c>
      <c r="P3920" s="17">
        <f t="shared" si="371"/>
        <v>-4.585700000000088</v>
      </c>
      <c r="Q3920">
        <f t="shared" si="372"/>
        <v>4.585700000000088</v>
      </c>
      <c r="R3920" s="13" t="s">
        <v>38</v>
      </c>
      <c r="S3920" s="17" t="s">
        <v>17</v>
      </c>
      <c r="T3920" s="172">
        <v>1053</v>
      </c>
    </row>
    <row r="3921" spans="1:20" ht="15.6">
      <c r="A3921" s="2" t="s">
        <v>32</v>
      </c>
      <c r="B3921" s="78" t="s">
        <v>5</v>
      </c>
      <c r="C3921" s="17">
        <v>20</v>
      </c>
      <c r="E3921" s="24" t="str">
        <f t="shared" si="370"/>
        <v>B</v>
      </c>
      <c r="F3921" s="17">
        <v>21</v>
      </c>
      <c r="G3921" s="17">
        <v>26</v>
      </c>
      <c r="H3921" s="17">
        <v>5</v>
      </c>
      <c r="I3921" s="17">
        <v>1</v>
      </c>
      <c r="J3921" s="12">
        <v>3267.4083999999998</v>
      </c>
      <c r="K3921" s="12">
        <v>6</v>
      </c>
      <c r="L3921" s="12">
        <v>0</v>
      </c>
      <c r="M3921" s="12">
        <v>1</v>
      </c>
      <c r="N3921" s="71" t="str">
        <f t="shared" si="367"/>
        <v>None</v>
      </c>
      <c r="O3921" s="16" t="str">
        <f t="shared" si="369"/>
        <v>None</v>
      </c>
      <c r="P3921" s="17">
        <f t="shared" si="371"/>
        <v>-205.40160000000014</v>
      </c>
      <c r="Q3921">
        <f t="shared" si="372"/>
        <v>205.40160000000014</v>
      </c>
      <c r="R3921" s="13" t="s">
        <v>38</v>
      </c>
      <c r="S3921" s="17" t="s">
        <v>17</v>
      </c>
      <c r="T3921" s="172">
        <v>1053</v>
      </c>
    </row>
    <row r="3922" spans="1:20" ht="15.6">
      <c r="A3922" s="2" t="s">
        <v>32</v>
      </c>
      <c r="B3922" s="78" t="s">
        <v>5</v>
      </c>
      <c r="C3922" s="17">
        <v>20</v>
      </c>
      <c r="E3922" s="24" t="str">
        <f t="shared" si="370"/>
        <v>B</v>
      </c>
      <c r="F3922" s="17">
        <v>21</v>
      </c>
      <c r="G3922" s="17">
        <v>6</v>
      </c>
      <c r="H3922" s="17">
        <v>1</v>
      </c>
      <c r="I3922" s="17">
        <v>1</v>
      </c>
      <c r="J3922" s="12">
        <v>2892.6349</v>
      </c>
      <c r="K3922" s="12">
        <v>1</v>
      </c>
      <c r="L3922" s="12">
        <v>5</v>
      </c>
      <c r="M3922" s="12">
        <v>1</v>
      </c>
      <c r="N3922" s="71" t="str">
        <f t="shared" si="367"/>
        <v>Threat</v>
      </c>
      <c r="O3922" s="16" t="str">
        <f t="shared" si="369"/>
        <v>pic</v>
      </c>
      <c r="P3922" s="17">
        <f t="shared" si="371"/>
        <v>-580.17509999999993</v>
      </c>
      <c r="Q3922">
        <f t="shared" si="372"/>
        <v>580.17509999999993</v>
      </c>
      <c r="R3922" s="13" t="s">
        <v>38</v>
      </c>
      <c r="S3922" s="17" t="s">
        <v>17</v>
      </c>
      <c r="T3922" s="172">
        <v>1053</v>
      </c>
    </row>
    <row r="3923" spans="1:20" ht="15.6">
      <c r="A3923" s="2" t="s">
        <v>32</v>
      </c>
      <c r="B3923" s="78" t="s">
        <v>5</v>
      </c>
      <c r="C3923" s="17">
        <v>20</v>
      </c>
      <c r="E3923" s="24" t="str">
        <f t="shared" si="370"/>
        <v>B</v>
      </c>
      <c r="F3923" s="17">
        <v>21</v>
      </c>
      <c r="G3923" s="17">
        <v>4</v>
      </c>
      <c r="H3923" s="17">
        <v>1</v>
      </c>
      <c r="I3923" s="17">
        <v>1</v>
      </c>
      <c r="J3923" s="12">
        <v>2891.8164000000002</v>
      </c>
      <c r="K3923" s="12">
        <v>1</v>
      </c>
      <c r="L3923" s="12">
        <v>6</v>
      </c>
      <c r="M3923" s="12">
        <v>1</v>
      </c>
      <c r="N3923" s="71" t="str">
        <f t="shared" si="367"/>
        <v>Threat</v>
      </c>
      <c r="O3923" s="16" t="str">
        <f t="shared" si="369"/>
        <v>pic</v>
      </c>
      <c r="P3923" s="17">
        <f t="shared" si="371"/>
        <v>-580.99359999999979</v>
      </c>
      <c r="Q3923">
        <f t="shared" si="372"/>
        <v>580.99359999999979</v>
      </c>
      <c r="R3923" s="13" t="s">
        <v>38</v>
      </c>
      <c r="S3923" s="17" t="s">
        <v>17</v>
      </c>
      <c r="T3923" s="172">
        <v>1053</v>
      </c>
    </row>
    <row r="3924" spans="1:20" ht="15.6">
      <c r="A3924" s="2" t="s">
        <v>32</v>
      </c>
      <c r="B3924" s="78" t="s">
        <v>5</v>
      </c>
      <c r="C3924" s="17">
        <v>20</v>
      </c>
      <c r="E3924" s="24" t="str">
        <f t="shared" si="370"/>
        <v>B</v>
      </c>
      <c r="F3924" s="17">
        <v>21</v>
      </c>
      <c r="G3924" s="17">
        <v>14</v>
      </c>
      <c r="H3924" s="17">
        <v>3</v>
      </c>
      <c r="I3924" s="17">
        <v>1</v>
      </c>
      <c r="J3924" s="12">
        <v>2599.2754</v>
      </c>
      <c r="K3924" s="12">
        <v>1</v>
      </c>
      <c r="L3924" s="12">
        <v>0</v>
      </c>
      <c r="M3924" s="12">
        <v>1</v>
      </c>
      <c r="N3924" s="71" t="str">
        <f t="shared" si="367"/>
        <v>None</v>
      </c>
      <c r="O3924" s="16" t="str">
        <f t="shared" si="369"/>
        <v>None</v>
      </c>
      <c r="P3924" s="17">
        <f t="shared" si="371"/>
        <v>-873.53459999999995</v>
      </c>
      <c r="Q3924">
        <f t="shared" si="372"/>
        <v>873.53459999999995</v>
      </c>
      <c r="R3924" s="13" t="s">
        <v>38</v>
      </c>
      <c r="S3924" s="17" t="s">
        <v>17</v>
      </c>
      <c r="T3924" s="172">
        <v>1053</v>
      </c>
    </row>
    <row r="3925" spans="1:20" ht="15.6">
      <c r="A3925" s="2" t="s">
        <v>32</v>
      </c>
      <c r="B3925" s="78" t="s">
        <v>5</v>
      </c>
      <c r="C3925" s="17">
        <v>20</v>
      </c>
      <c r="E3925" s="24" t="str">
        <f t="shared" si="370"/>
        <v>B</v>
      </c>
      <c r="F3925" s="17">
        <v>21</v>
      </c>
      <c r="G3925" s="17">
        <v>9</v>
      </c>
      <c r="H3925" s="17">
        <v>2</v>
      </c>
      <c r="I3925" s="17">
        <v>1</v>
      </c>
      <c r="J3925" s="12">
        <v>2246.5619999999999</v>
      </c>
      <c r="K3925" s="12">
        <v>1</v>
      </c>
      <c r="L3925" s="12">
        <v>2</v>
      </c>
      <c r="M3925" s="12">
        <v>1</v>
      </c>
      <c r="N3925" s="71" t="str">
        <f t="shared" si="367"/>
        <v>Object</v>
      </c>
      <c r="O3925" s="16" t="str">
        <f t="shared" si="369"/>
        <v>pic</v>
      </c>
      <c r="P3925" s="17">
        <f t="shared" si="371"/>
        <v>-1226.248</v>
      </c>
      <c r="Q3925">
        <f t="shared" si="372"/>
        <v>1226.248</v>
      </c>
      <c r="R3925" s="13" t="s">
        <v>38</v>
      </c>
      <c r="S3925" s="17" t="s">
        <v>17</v>
      </c>
      <c r="T3925" s="172">
        <v>1053</v>
      </c>
    </row>
    <row r="3926" spans="1:20" ht="15.6">
      <c r="A3926" s="2" t="s">
        <v>32</v>
      </c>
      <c r="B3926" s="78" t="s">
        <v>5</v>
      </c>
      <c r="C3926" s="17">
        <v>20</v>
      </c>
      <c r="E3926" s="24" t="str">
        <f t="shared" si="370"/>
        <v>B</v>
      </c>
      <c r="F3926" s="17">
        <v>21</v>
      </c>
      <c r="G3926" s="17">
        <v>2</v>
      </c>
      <c r="H3926" s="17">
        <v>1</v>
      </c>
      <c r="I3926" s="17">
        <v>1</v>
      </c>
      <c r="J3926" s="12">
        <v>2041.4367</v>
      </c>
      <c r="K3926" s="12">
        <v>1</v>
      </c>
      <c r="L3926" s="12">
        <v>0</v>
      </c>
      <c r="M3926" s="12">
        <v>1</v>
      </c>
      <c r="N3926" s="71" t="str">
        <f t="shared" si="367"/>
        <v>None</v>
      </c>
      <c r="O3926" s="16" t="str">
        <f t="shared" si="369"/>
        <v>None</v>
      </c>
      <c r="P3926" s="17">
        <f t="shared" si="371"/>
        <v>-1431.3733</v>
      </c>
      <c r="Q3926">
        <f t="shared" si="372"/>
        <v>1431.3733</v>
      </c>
      <c r="R3926" s="13" t="s">
        <v>38</v>
      </c>
      <c r="S3926" s="17" t="s">
        <v>17</v>
      </c>
      <c r="T3926" s="172">
        <v>1053</v>
      </c>
    </row>
    <row r="3927" spans="1:20" ht="15.6">
      <c r="A3927" s="2" t="s">
        <v>32</v>
      </c>
      <c r="B3927" s="78" t="s">
        <v>5</v>
      </c>
      <c r="C3927" s="17">
        <v>20</v>
      </c>
      <c r="E3927" s="24" t="str">
        <f t="shared" si="370"/>
        <v>B</v>
      </c>
      <c r="F3927" s="17">
        <v>21</v>
      </c>
      <c r="G3927" s="17">
        <v>34</v>
      </c>
      <c r="H3927" s="17">
        <v>6</v>
      </c>
      <c r="I3927" s="17">
        <v>1</v>
      </c>
      <c r="J3927" s="12">
        <v>1770.1418000000001</v>
      </c>
      <c r="K3927" s="12">
        <v>5</v>
      </c>
      <c r="L3927" s="12">
        <v>11</v>
      </c>
      <c r="M3927" s="12">
        <v>1</v>
      </c>
      <c r="N3927" s="71" t="str">
        <f t="shared" si="367"/>
        <v>Neutral</v>
      </c>
      <c r="O3927" s="16" t="str">
        <f t="shared" si="369"/>
        <v>pic</v>
      </c>
      <c r="P3927" s="17">
        <f t="shared" si="371"/>
        <v>-1702.6681999999998</v>
      </c>
      <c r="Q3927">
        <f t="shared" si="372"/>
        <v>1702.6681999999998</v>
      </c>
      <c r="R3927" s="13" t="s">
        <v>38</v>
      </c>
      <c r="S3927" s="17" t="s">
        <v>17</v>
      </c>
      <c r="T3927" s="172">
        <v>1053</v>
      </c>
    </row>
    <row r="3928" spans="1:20" ht="15.6">
      <c r="A3928" s="2" t="s">
        <v>32</v>
      </c>
      <c r="B3928" s="78" t="s">
        <v>5</v>
      </c>
      <c r="C3928" s="17">
        <v>20</v>
      </c>
      <c r="E3928" s="24" t="str">
        <f t="shared" si="370"/>
        <v>B</v>
      </c>
      <c r="F3928" s="17">
        <v>21</v>
      </c>
      <c r="G3928" s="17">
        <v>25</v>
      </c>
      <c r="H3928" s="17">
        <v>5</v>
      </c>
      <c r="I3928" s="17">
        <v>1</v>
      </c>
      <c r="J3928" s="12">
        <v>1567.4692</v>
      </c>
      <c r="K3928" s="12">
        <v>1</v>
      </c>
      <c r="L3928" s="12">
        <v>0</v>
      </c>
      <c r="M3928" s="12">
        <v>1</v>
      </c>
      <c r="N3928" s="71" t="str">
        <f t="shared" si="367"/>
        <v>None</v>
      </c>
      <c r="O3928" s="16" t="str">
        <f t="shared" si="369"/>
        <v>None</v>
      </c>
      <c r="P3928" s="17">
        <f t="shared" si="371"/>
        <v>-1905.3407999999999</v>
      </c>
      <c r="Q3928">
        <f t="shared" si="372"/>
        <v>1905.3407999999999</v>
      </c>
      <c r="R3928" s="13" t="s">
        <v>38</v>
      </c>
      <c r="S3928" s="17" t="s">
        <v>17</v>
      </c>
      <c r="T3928" s="172">
        <v>1053</v>
      </c>
    </row>
    <row r="3929" spans="1:20" ht="15.6">
      <c r="A3929" s="2" t="s">
        <v>32</v>
      </c>
      <c r="B3929" s="78" t="s">
        <v>5</v>
      </c>
      <c r="C3929" s="17">
        <v>20</v>
      </c>
      <c r="E3929" s="24" t="str">
        <f t="shared" si="370"/>
        <v>B</v>
      </c>
      <c r="F3929" s="17">
        <v>21</v>
      </c>
      <c r="G3929" s="17">
        <v>21</v>
      </c>
      <c r="H3929" s="17">
        <v>4</v>
      </c>
      <c r="I3929" s="17">
        <v>1</v>
      </c>
      <c r="J3929" s="12">
        <v>1102.3293000000001</v>
      </c>
      <c r="K3929" s="12">
        <v>1</v>
      </c>
      <c r="L3929" s="12">
        <v>12</v>
      </c>
      <c r="M3929" s="12">
        <v>1</v>
      </c>
      <c r="N3929" s="71" t="str">
        <f t="shared" si="367"/>
        <v>Neutral</v>
      </c>
      <c r="O3929" s="16" t="str">
        <f t="shared" si="369"/>
        <v>pic</v>
      </c>
      <c r="P3929" s="17">
        <f t="shared" si="371"/>
        <v>-2370.4807000000001</v>
      </c>
      <c r="Q3929">
        <f t="shared" si="372"/>
        <v>2370.4807000000001</v>
      </c>
      <c r="R3929" s="13" t="s">
        <v>38</v>
      </c>
      <c r="S3929" s="17" t="s">
        <v>17</v>
      </c>
      <c r="T3929" s="172">
        <v>1053</v>
      </c>
    </row>
    <row r="3930" spans="1:20" ht="15.6">
      <c r="A3930" s="2" t="s">
        <v>32</v>
      </c>
      <c r="B3930" s="78" t="s">
        <v>5</v>
      </c>
      <c r="C3930" s="17">
        <v>20</v>
      </c>
      <c r="E3930" s="24" t="str">
        <f t="shared" si="370"/>
        <v>B</v>
      </c>
      <c r="F3930" s="17">
        <v>21</v>
      </c>
      <c r="G3930" s="17">
        <v>7</v>
      </c>
      <c r="H3930" s="17">
        <v>2</v>
      </c>
      <c r="I3930" s="17">
        <v>1</v>
      </c>
      <c r="J3930" s="12">
        <v>900.3306</v>
      </c>
      <c r="K3930" s="12">
        <v>1</v>
      </c>
      <c r="L3930" s="12">
        <v>0</v>
      </c>
      <c r="M3930" s="12">
        <v>1</v>
      </c>
      <c r="N3930" s="71" t="str">
        <f t="shared" si="367"/>
        <v>None</v>
      </c>
      <c r="O3930" s="16" t="str">
        <f t="shared" si="369"/>
        <v>None</v>
      </c>
      <c r="P3930" s="17">
        <f t="shared" si="371"/>
        <v>-2572.4794000000002</v>
      </c>
      <c r="Q3930">
        <f t="shared" si="372"/>
        <v>2572.4794000000002</v>
      </c>
      <c r="R3930" s="13" t="s">
        <v>38</v>
      </c>
      <c r="S3930" s="17" t="s">
        <v>17</v>
      </c>
      <c r="T3930" s="172">
        <v>1053</v>
      </c>
    </row>
    <row r="3931" spans="1:20" ht="15.6">
      <c r="A3931" s="2" t="s">
        <v>32</v>
      </c>
      <c r="B3931" s="78" t="s">
        <v>5</v>
      </c>
      <c r="C3931" s="17">
        <v>20</v>
      </c>
      <c r="E3931" s="24" t="str">
        <f t="shared" si="370"/>
        <v>B</v>
      </c>
      <c r="F3931" s="17">
        <v>21</v>
      </c>
      <c r="G3931" s="17">
        <v>24</v>
      </c>
      <c r="H3931" s="17">
        <v>4</v>
      </c>
      <c r="I3931" s="17">
        <v>1</v>
      </c>
      <c r="J3931" s="12">
        <v>866.2192</v>
      </c>
      <c r="K3931" s="12">
        <v>3</v>
      </c>
      <c r="L3931" s="12">
        <v>11</v>
      </c>
      <c r="M3931" s="12">
        <v>1</v>
      </c>
      <c r="N3931" s="71" t="str">
        <f t="shared" ref="N3931:N3994" si="373">IF(L3931=0,"None",IF(L3931&lt;5,"Object",IF(L3931&lt;9,"Threat","Neutral")))</f>
        <v>Neutral</v>
      </c>
      <c r="O3931" s="16" t="str">
        <f t="shared" si="369"/>
        <v>pic</v>
      </c>
      <c r="P3931" s="17">
        <f t="shared" si="371"/>
        <v>-2606.5907999999999</v>
      </c>
      <c r="Q3931">
        <f t="shared" si="372"/>
        <v>2606.5907999999999</v>
      </c>
      <c r="R3931" s="13" t="s">
        <v>38</v>
      </c>
      <c r="S3931" s="17" t="s">
        <v>17</v>
      </c>
      <c r="T3931" s="172">
        <v>1053</v>
      </c>
    </row>
    <row r="3932" spans="1:20" ht="15.6">
      <c r="A3932" s="2" t="s">
        <v>32</v>
      </c>
      <c r="B3932" s="78" t="s">
        <v>5</v>
      </c>
      <c r="C3932" s="17">
        <v>20</v>
      </c>
      <c r="E3932" s="24" t="str">
        <f t="shared" si="370"/>
        <v>B</v>
      </c>
      <c r="F3932" s="17">
        <v>21</v>
      </c>
      <c r="G3932" s="17">
        <v>31</v>
      </c>
      <c r="H3932" s="17">
        <v>6</v>
      </c>
      <c r="I3932" s="17">
        <v>1</v>
      </c>
      <c r="J3932" s="12">
        <v>756.9547</v>
      </c>
      <c r="K3932" s="12">
        <v>1</v>
      </c>
      <c r="L3932" s="12">
        <v>0</v>
      </c>
      <c r="M3932" s="12">
        <v>1</v>
      </c>
      <c r="N3932" s="71" t="str">
        <f t="shared" si="373"/>
        <v>None</v>
      </c>
      <c r="O3932" s="16" t="str">
        <f t="shared" si="369"/>
        <v>None</v>
      </c>
      <c r="P3932" s="17">
        <f t="shared" si="371"/>
        <v>-2715.8553000000002</v>
      </c>
      <c r="Q3932">
        <f t="shared" si="372"/>
        <v>2715.8553000000002</v>
      </c>
      <c r="R3932" s="13" t="s">
        <v>38</v>
      </c>
      <c r="S3932" s="17" t="s">
        <v>17</v>
      </c>
      <c r="T3932" s="172">
        <v>1053</v>
      </c>
    </row>
    <row r="3933" spans="1:20" ht="15.6">
      <c r="A3933" s="2" t="s">
        <v>32</v>
      </c>
      <c r="B3933" s="78" t="s">
        <v>5</v>
      </c>
      <c r="C3933" s="17">
        <v>20</v>
      </c>
      <c r="E3933" s="24" t="str">
        <f t="shared" si="370"/>
        <v>B</v>
      </c>
      <c r="F3933" s="17">
        <v>21</v>
      </c>
      <c r="G3933" s="17">
        <v>28</v>
      </c>
      <c r="H3933" s="17">
        <v>5</v>
      </c>
      <c r="I3933" s="17">
        <v>1</v>
      </c>
      <c r="J3933" s="12">
        <v>729.27250000000004</v>
      </c>
      <c r="K3933" s="12">
        <v>2</v>
      </c>
      <c r="L3933" s="12">
        <v>1</v>
      </c>
      <c r="M3933" s="12">
        <v>1</v>
      </c>
      <c r="N3933" s="71" t="str">
        <f t="shared" si="373"/>
        <v>Object</v>
      </c>
      <c r="O3933" s="16" t="str">
        <f t="shared" si="369"/>
        <v>pic</v>
      </c>
      <c r="P3933" s="17">
        <f t="shared" si="371"/>
        <v>-2743.5374999999999</v>
      </c>
      <c r="Q3933">
        <f t="shared" si="372"/>
        <v>2743.5374999999999</v>
      </c>
      <c r="R3933" s="13" t="s">
        <v>38</v>
      </c>
      <c r="S3933" s="17" t="s">
        <v>17</v>
      </c>
      <c r="T3933" s="172">
        <v>1053</v>
      </c>
    </row>
    <row r="3934" spans="1:20" ht="15.6">
      <c r="A3934" s="2" t="s">
        <v>32</v>
      </c>
      <c r="B3934" s="78" t="s">
        <v>5</v>
      </c>
      <c r="C3934" s="17">
        <v>20</v>
      </c>
      <c r="E3934" s="24" t="str">
        <f t="shared" si="370"/>
        <v>B</v>
      </c>
      <c r="F3934" s="17">
        <v>21</v>
      </c>
      <c r="G3934" s="17">
        <v>5</v>
      </c>
      <c r="H3934" s="17">
        <v>1</v>
      </c>
      <c r="I3934" s="17">
        <v>1</v>
      </c>
      <c r="J3934" s="12">
        <v>520.4556</v>
      </c>
      <c r="K3934" s="12">
        <v>1</v>
      </c>
      <c r="L3934" s="12">
        <v>8</v>
      </c>
      <c r="M3934" s="12">
        <v>1</v>
      </c>
      <c r="N3934" s="71" t="str">
        <f t="shared" si="373"/>
        <v>Threat</v>
      </c>
      <c r="O3934" s="16" t="str">
        <f t="shared" si="369"/>
        <v>pic</v>
      </c>
      <c r="P3934" s="17">
        <f t="shared" si="371"/>
        <v>-2952.3544000000002</v>
      </c>
      <c r="Q3934">
        <f t="shared" si="372"/>
        <v>2952.3544000000002</v>
      </c>
      <c r="R3934" s="13" t="s">
        <v>38</v>
      </c>
      <c r="S3934" s="17" t="s">
        <v>17</v>
      </c>
      <c r="T3934" s="172">
        <v>1053</v>
      </c>
    </row>
    <row r="3935" spans="1:20" ht="15.6">
      <c r="A3935" s="2" t="s">
        <v>32</v>
      </c>
      <c r="B3935" s="78" t="s">
        <v>5</v>
      </c>
      <c r="C3935" s="17">
        <v>20</v>
      </c>
      <c r="E3935" s="24" t="str">
        <f t="shared" si="370"/>
        <v>B</v>
      </c>
      <c r="F3935" s="17">
        <v>21</v>
      </c>
      <c r="G3935" s="17">
        <v>23</v>
      </c>
      <c r="H3935" s="17">
        <v>4</v>
      </c>
      <c r="I3935" s="17">
        <v>1</v>
      </c>
      <c r="J3935" s="12">
        <v>487.22469999999998</v>
      </c>
      <c r="K3935" s="12">
        <v>1</v>
      </c>
      <c r="L3935" s="12">
        <v>10</v>
      </c>
      <c r="M3935" s="12">
        <v>1</v>
      </c>
      <c r="N3935" s="71" t="str">
        <f t="shared" si="373"/>
        <v>Neutral</v>
      </c>
      <c r="O3935" s="16" t="str">
        <f t="shared" si="369"/>
        <v>pic</v>
      </c>
      <c r="P3935" s="17">
        <f t="shared" si="371"/>
        <v>-2985.5852999999997</v>
      </c>
      <c r="Q3935">
        <f t="shared" si="372"/>
        <v>2985.5852999999997</v>
      </c>
      <c r="R3935" s="13" t="s">
        <v>38</v>
      </c>
      <c r="S3935" s="17" t="s">
        <v>17</v>
      </c>
      <c r="T3935" s="172">
        <v>1053</v>
      </c>
    </row>
    <row r="3936" spans="1:20" ht="15.6">
      <c r="A3936" s="2" t="s">
        <v>32</v>
      </c>
      <c r="B3936" s="78" t="s">
        <v>5</v>
      </c>
      <c r="C3936" s="17">
        <v>20</v>
      </c>
      <c r="E3936" s="24" t="str">
        <f t="shared" si="370"/>
        <v>B</v>
      </c>
      <c r="F3936" s="17">
        <v>21</v>
      </c>
      <c r="G3936" s="17">
        <v>10</v>
      </c>
      <c r="H3936" s="17">
        <v>2</v>
      </c>
      <c r="I3936" s="17">
        <v>1</v>
      </c>
      <c r="J3936" s="12">
        <v>267.74579999999997</v>
      </c>
      <c r="K3936" s="12">
        <v>1</v>
      </c>
      <c r="L3936" s="12">
        <v>3</v>
      </c>
      <c r="M3936" s="12">
        <v>1</v>
      </c>
      <c r="N3936" s="71" t="str">
        <f t="shared" si="373"/>
        <v>Object</v>
      </c>
      <c r="O3936" s="16" t="str">
        <f t="shared" si="369"/>
        <v>pic</v>
      </c>
      <c r="P3936" s="17">
        <f t="shared" si="371"/>
        <v>-3205.0641999999998</v>
      </c>
      <c r="Q3936">
        <f t="shared" si="372"/>
        <v>3205.0641999999998</v>
      </c>
      <c r="R3936" s="13" t="s">
        <v>38</v>
      </c>
      <c r="S3936" s="17" t="s">
        <v>17</v>
      </c>
      <c r="T3936" s="172">
        <v>1053</v>
      </c>
    </row>
    <row r="3937" spans="1:20" ht="15.6">
      <c r="A3937" s="2" t="s">
        <v>32</v>
      </c>
      <c r="B3937" s="78" t="s">
        <v>5</v>
      </c>
      <c r="C3937" s="17">
        <v>20</v>
      </c>
      <c r="E3937" s="24" t="str">
        <f t="shared" si="370"/>
        <v>B</v>
      </c>
      <c r="F3937" s="17">
        <v>21</v>
      </c>
      <c r="G3937" s="17">
        <v>8</v>
      </c>
      <c r="H3937" s="17">
        <v>2</v>
      </c>
      <c r="I3937" s="17">
        <v>1</v>
      </c>
      <c r="J3937" s="12">
        <v>236.4828</v>
      </c>
      <c r="K3937" s="12">
        <v>1</v>
      </c>
      <c r="L3937" s="12">
        <v>0</v>
      </c>
      <c r="M3937" s="12">
        <v>1</v>
      </c>
      <c r="N3937" s="71" t="str">
        <f t="shared" si="373"/>
        <v>None</v>
      </c>
      <c r="O3937" s="16" t="str">
        <f t="shared" si="369"/>
        <v>None</v>
      </c>
      <c r="P3937" s="17">
        <f t="shared" si="371"/>
        <v>-3236.3271999999997</v>
      </c>
      <c r="Q3937">
        <f t="shared" si="372"/>
        <v>3236.3271999999997</v>
      </c>
      <c r="R3937" s="13" t="s">
        <v>38</v>
      </c>
      <c r="S3937" s="17" t="s">
        <v>17</v>
      </c>
      <c r="T3937" s="172">
        <v>1053</v>
      </c>
    </row>
    <row r="3938" spans="1:20" ht="15.6">
      <c r="A3938" s="2" t="s">
        <v>32</v>
      </c>
      <c r="B3938" s="78" t="s">
        <v>5</v>
      </c>
      <c r="C3938" s="17">
        <v>20</v>
      </c>
      <c r="E3938" s="24" t="str">
        <f t="shared" si="370"/>
        <v>B</v>
      </c>
      <c r="F3938" s="17">
        <v>21</v>
      </c>
      <c r="G3938" s="17">
        <v>36</v>
      </c>
      <c r="H3938" s="17">
        <v>6</v>
      </c>
      <c r="I3938" s="17">
        <v>1</v>
      </c>
      <c r="J3938" s="12">
        <v>229.6097</v>
      </c>
      <c r="K3938" s="12">
        <v>1</v>
      </c>
      <c r="L3938" s="12">
        <v>9</v>
      </c>
      <c r="M3938" s="12">
        <v>1</v>
      </c>
      <c r="N3938" s="71" t="str">
        <f t="shared" si="373"/>
        <v>Neutral</v>
      </c>
      <c r="O3938" s="16" t="str">
        <f t="shared" si="369"/>
        <v>pic</v>
      </c>
      <c r="P3938" s="17">
        <f t="shared" si="371"/>
        <v>-3243.2003</v>
      </c>
      <c r="Q3938">
        <f t="shared" si="372"/>
        <v>3243.2003</v>
      </c>
      <c r="R3938" s="13" t="s">
        <v>38</v>
      </c>
      <c r="S3938" s="17" t="s">
        <v>17</v>
      </c>
      <c r="T3938" s="172">
        <v>1053</v>
      </c>
    </row>
    <row r="3939" spans="1:20" ht="15.6">
      <c r="A3939" s="2" t="s">
        <v>32</v>
      </c>
      <c r="B3939" s="78" t="s">
        <v>5</v>
      </c>
      <c r="C3939" s="17">
        <v>20</v>
      </c>
      <c r="E3939" s="24" t="str">
        <f t="shared" si="370"/>
        <v>B</v>
      </c>
      <c r="F3939" s="17">
        <v>21</v>
      </c>
      <c r="G3939" s="17">
        <v>22</v>
      </c>
      <c r="H3939" s="17">
        <v>4</v>
      </c>
      <c r="I3939" s="17">
        <v>1</v>
      </c>
      <c r="J3939" s="12">
        <v>160.5378</v>
      </c>
      <c r="K3939" s="12">
        <v>1</v>
      </c>
      <c r="L3939" s="12">
        <v>9</v>
      </c>
      <c r="M3939" s="12">
        <v>1</v>
      </c>
      <c r="N3939" s="71" t="str">
        <f t="shared" si="373"/>
        <v>Neutral</v>
      </c>
      <c r="O3939" s="16" t="str">
        <f t="shared" si="369"/>
        <v>pic</v>
      </c>
      <c r="P3939" s="17">
        <f t="shared" si="371"/>
        <v>-3312.2721999999999</v>
      </c>
      <c r="Q3939">
        <f t="shared" si="372"/>
        <v>3312.2721999999999</v>
      </c>
      <c r="R3939" s="13" t="s">
        <v>38</v>
      </c>
      <c r="S3939" s="17" t="s">
        <v>17</v>
      </c>
      <c r="T3939" s="172">
        <v>1053</v>
      </c>
    </row>
    <row r="3940" spans="1:20" ht="15.6">
      <c r="A3940" s="2" t="s">
        <v>32</v>
      </c>
      <c r="B3940" s="78" t="s">
        <v>5</v>
      </c>
      <c r="C3940" s="17">
        <v>20</v>
      </c>
      <c r="E3940" s="24" t="str">
        <f t="shared" si="370"/>
        <v>B</v>
      </c>
      <c r="F3940" s="17">
        <v>21</v>
      </c>
      <c r="G3940" s="17">
        <v>11</v>
      </c>
      <c r="H3940" s="17">
        <v>2</v>
      </c>
      <c r="I3940" s="17">
        <v>1</v>
      </c>
      <c r="J3940" s="12">
        <v>106.04810000000001</v>
      </c>
      <c r="K3940" s="12">
        <v>1</v>
      </c>
      <c r="L3940" s="12">
        <v>1</v>
      </c>
      <c r="M3940" s="12">
        <v>1</v>
      </c>
      <c r="N3940" s="71" t="str">
        <f t="shared" si="373"/>
        <v>Object</v>
      </c>
      <c r="O3940" s="16" t="str">
        <f t="shared" si="369"/>
        <v>pic</v>
      </c>
      <c r="P3940" s="17">
        <f t="shared" si="371"/>
        <v>-3366.7619</v>
      </c>
      <c r="Q3940">
        <f t="shared" si="372"/>
        <v>3366.7619</v>
      </c>
      <c r="R3940" s="13" t="s">
        <v>38</v>
      </c>
      <c r="S3940" s="17" t="s">
        <v>17</v>
      </c>
      <c r="T3940" s="172">
        <v>1053</v>
      </c>
    </row>
    <row r="3941" spans="1:20" ht="15.6">
      <c r="A3941" s="2" t="s">
        <v>32</v>
      </c>
      <c r="B3941" s="78" t="s">
        <v>5</v>
      </c>
      <c r="C3941" s="17">
        <v>20</v>
      </c>
      <c r="E3941" s="24" t="str">
        <f t="shared" si="370"/>
        <v>B</v>
      </c>
      <c r="F3941" s="17">
        <v>21</v>
      </c>
      <c r="G3941" s="17">
        <v>6</v>
      </c>
      <c r="H3941" s="17">
        <v>1</v>
      </c>
      <c r="I3941" s="17">
        <v>2</v>
      </c>
      <c r="J3941" s="12">
        <v>7932.9943000000003</v>
      </c>
      <c r="K3941" s="12">
        <v>1</v>
      </c>
      <c r="L3941" s="12">
        <v>9</v>
      </c>
      <c r="M3941" s="12">
        <v>1</v>
      </c>
      <c r="N3941" s="71" t="str">
        <f t="shared" si="373"/>
        <v>Neutral</v>
      </c>
      <c r="O3941" s="16" t="str">
        <f t="shared" si="369"/>
        <v>pic</v>
      </c>
      <c r="P3941" s="17">
        <f t="shared" si="371"/>
        <v>4460.1843000000008</v>
      </c>
      <c r="Q3941">
        <f t="shared" si="372"/>
        <v>-4460.1843000000008</v>
      </c>
      <c r="R3941" s="13" t="s">
        <v>38</v>
      </c>
      <c r="S3941" s="17" t="s">
        <v>17</v>
      </c>
      <c r="T3941" s="172">
        <v>1053</v>
      </c>
    </row>
    <row r="3942" spans="1:20" ht="15.6">
      <c r="A3942" s="2" t="s">
        <v>32</v>
      </c>
      <c r="B3942" s="78" t="s">
        <v>5</v>
      </c>
      <c r="C3942" s="17">
        <v>20</v>
      </c>
      <c r="E3942" s="24" t="str">
        <f t="shared" si="370"/>
        <v>B</v>
      </c>
      <c r="F3942" s="17">
        <v>21</v>
      </c>
      <c r="G3942" s="17">
        <v>24</v>
      </c>
      <c r="H3942" s="17">
        <v>4</v>
      </c>
      <c r="I3942" s="17">
        <v>2</v>
      </c>
      <c r="J3942" s="12">
        <v>6782.2394999999997</v>
      </c>
      <c r="K3942" s="12">
        <v>1</v>
      </c>
      <c r="L3942" s="12">
        <v>11</v>
      </c>
      <c r="M3942" s="12">
        <v>1</v>
      </c>
      <c r="N3942" s="71" t="str">
        <f t="shared" si="373"/>
        <v>Neutral</v>
      </c>
      <c r="O3942" s="16" t="str">
        <f t="shared" si="369"/>
        <v>pic</v>
      </c>
      <c r="P3942" s="17">
        <f t="shared" si="371"/>
        <v>3309.4294999999997</v>
      </c>
      <c r="Q3942">
        <f t="shared" si="372"/>
        <v>-3309.4294999999997</v>
      </c>
      <c r="R3942" s="13" t="s">
        <v>38</v>
      </c>
      <c r="S3942" s="17" t="s">
        <v>17</v>
      </c>
      <c r="T3942" s="172">
        <v>1053</v>
      </c>
    </row>
    <row r="3943" spans="1:20" ht="15.6">
      <c r="A3943" s="2" t="s">
        <v>32</v>
      </c>
      <c r="B3943" s="78" t="s">
        <v>5</v>
      </c>
      <c r="C3943" s="17">
        <v>20</v>
      </c>
      <c r="E3943" s="24" t="str">
        <f t="shared" si="370"/>
        <v>B</v>
      </c>
      <c r="F3943" s="17">
        <v>21</v>
      </c>
      <c r="G3943" s="17">
        <v>29</v>
      </c>
      <c r="H3943" s="17">
        <v>5</v>
      </c>
      <c r="I3943" s="17">
        <v>2</v>
      </c>
      <c r="J3943" s="12">
        <v>6240.5667000000003</v>
      </c>
      <c r="K3943" s="12">
        <v>2</v>
      </c>
      <c r="L3943" s="12">
        <v>3</v>
      </c>
      <c r="M3943" s="12">
        <v>1</v>
      </c>
      <c r="N3943" s="71" t="str">
        <f t="shared" si="373"/>
        <v>Object</v>
      </c>
      <c r="O3943" s="16" t="str">
        <f t="shared" si="369"/>
        <v>pic</v>
      </c>
      <c r="P3943" s="17">
        <f t="shared" si="371"/>
        <v>2767.7567000000004</v>
      </c>
      <c r="Q3943">
        <f t="shared" si="372"/>
        <v>-2767.7567000000004</v>
      </c>
      <c r="R3943" s="13" t="s">
        <v>38</v>
      </c>
      <c r="S3943" s="17" t="s">
        <v>17</v>
      </c>
      <c r="T3943" s="172">
        <v>1053</v>
      </c>
    </row>
    <row r="3944" spans="1:20" ht="15.6">
      <c r="A3944" s="2" t="s">
        <v>32</v>
      </c>
      <c r="B3944" s="78" t="s">
        <v>5</v>
      </c>
      <c r="C3944" s="17">
        <v>20</v>
      </c>
      <c r="E3944" s="24" t="str">
        <f t="shared" si="370"/>
        <v>B</v>
      </c>
      <c r="F3944" s="17">
        <v>21</v>
      </c>
      <c r="G3944" s="17">
        <v>25</v>
      </c>
      <c r="H3944" s="17">
        <v>5</v>
      </c>
      <c r="I3944" s="17">
        <v>2</v>
      </c>
      <c r="J3944" s="12">
        <v>6093.8761000000004</v>
      </c>
      <c r="K3944" s="12">
        <v>6</v>
      </c>
      <c r="L3944" s="12">
        <v>0</v>
      </c>
      <c r="M3944" s="12">
        <v>1</v>
      </c>
      <c r="N3944" s="71" t="str">
        <f t="shared" si="373"/>
        <v>None</v>
      </c>
      <c r="O3944" s="16" t="str">
        <f t="shared" si="369"/>
        <v>None</v>
      </c>
      <c r="P3944" s="17">
        <f t="shared" si="371"/>
        <v>2621.0661000000005</v>
      </c>
      <c r="Q3944">
        <f t="shared" si="372"/>
        <v>-2621.0661000000005</v>
      </c>
      <c r="R3944" s="13" t="s">
        <v>38</v>
      </c>
      <c r="S3944" s="17" t="s">
        <v>17</v>
      </c>
      <c r="T3944" s="172">
        <v>1053</v>
      </c>
    </row>
    <row r="3945" spans="1:20" ht="15.6">
      <c r="A3945" s="2" t="s">
        <v>32</v>
      </c>
      <c r="B3945" s="78" t="s">
        <v>5</v>
      </c>
      <c r="C3945" s="17">
        <v>20</v>
      </c>
      <c r="E3945" s="24" t="str">
        <f t="shared" si="370"/>
        <v>B</v>
      </c>
      <c r="F3945" s="17">
        <v>21</v>
      </c>
      <c r="G3945" s="17">
        <v>31</v>
      </c>
      <c r="H3945" s="17">
        <v>6</v>
      </c>
      <c r="I3945" s="17">
        <v>2</v>
      </c>
      <c r="J3945" s="12">
        <v>6069.3344999999999</v>
      </c>
      <c r="K3945" s="12">
        <v>1</v>
      </c>
      <c r="L3945" s="12">
        <v>0</v>
      </c>
      <c r="M3945" s="12">
        <v>1</v>
      </c>
      <c r="N3945" s="71" t="str">
        <f t="shared" si="373"/>
        <v>None</v>
      </c>
      <c r="O3945" s="16" t="str">
        <f t="shared" si="369"/>
        <v>None</v>
      </c>
      <c r="P3945" s="17">
        <f t="shared" si="371"/>
        <v>2596.5245</v>
      </c>
      <c r="Q3945">
        <f t="shared" si="372"/>
        <v>-2596.5245</v>
      </c>
      <c r="R3945" s="13" t="s">
        <v>38</v>
      </c>
      <c r="S3945" s="17" t="s">
        <v>17</v>
      </c>
      <c r="T3945" s="172">
        <v>1053</v>
      </c>
    </row>
    <row r="3946" spans="1:20" ht="15.6">
      <c r="A3946" s="2" t="s">
        <v>32</v>
      </c>
      <c r="B3946" s="78" t="s">
        <v>5</v>
      </c>
      <c r="C3946" s="17">
        <v>20</v>
      </c>
      <c r="E3946" s="24" t="str">
        <f t="shared" si="370"/>
        <v>B</v>
      </c>
      <c r="F3946" s="17">
        <v>21</v>
      </c>
      <c r="G3946" s="17">
        <v>23</v>
      </c>
      <c r="H3946" s="17">
        <v>4</v>
      </c>
      <c r="I3946" s="17">
        <v>2</v>
      </c>
      <c r="J3946" s="12">
        <v>5850.9757</v>
      </c>
      <c r="K3946" s="12">
        <v>1</v>
      </c>
      <c r="L3946" s="12">
        <v>10</v>
      </c>
      <c r="M3946" s="12">
        <v>1</v>
      </c>
      <c r="N3946" s="71" t="str">
        <f t="shared" si="373"/>
        <v>Neutral</v>
      </c>
      <c r="O3946" s="16" t="str">
        <f t="shared" si="369"/>
        <v>pic</v>
      </c>
      <c r="P3946" s="17">
        <f t="shared" si="371"/>
        <v>2378.1657</v>
      </c>
      <c r="Q3946">
        <f t="shared" si="372"/>
        <v>-2378.1657</v>
      </c>
      <c r="R3946" s="13" t="s">
        <v>38</v>
      </c>
      <c r="S3946" s="17" t="s">
        <v>17</v>
      </c>
      <c r="T3946" s="172">
        <v>1053</v>
      </c>
    </row>
    <row r="3947" spans="1:20" ht="15.6">
      <c r="A3947" s="2" t="s">
        <v>32</v>
      </c>
      <c r="B3947" s="78" t="s">
        <v>5</v>
      </c>
      <c r="C3947" s="17">
        <v>20</v>
      </c>
      <c r="E3947" s="24" t="str">
        <f t="shared" si="370"/>
        <v>B</v>
      </c>
      <c r="F3947" s="17">
        <v>21</v>
      </c>
      <c r="G3947" s="17">
        <v>32</v>
      </c>
      <c r="H3947" s="17">
        <v>6</v>
      </c>
      <c r="I3947" s="17">
        <v>2</v>
      </c>
      <c r="J3947" s="12">
        <v>5640.9389000000001</v>
      </c>
      <c r="K3947" s="12">
        <v>1</v>
      </c>
      <c r="L3947" s="12">
        <v>0</v>
      </c>
      <c r="M3947" s="12">
        <v>1</v>
      </c>
      <c r="N3947" s="71" t="str">
        <f t="shared" si="373"/>
        <v>None</v>
      </c>
      <c r="O3947" s="16" t="str">
        <f t="shared" si="369"/>
        <v>None</v>
      </c>
      <c r="P3947" s="17">
        <f t="shared" si="371"/>
        <v>2168.1289000000002</v>
      </c>
      <c r="Q3947">
        <f t="shared" si="372"/>
        <v>-2168.1289000000002</v>
      </c>
      <c r="R3947" s="13" t="s">
        <v>38</v>
      </c>
      <c r="S3947" s="17" t="s">
        <v>17</v>
      </c>
      <c r="T3947" s="172">
        <v>1053</v>
      </c>
    </row>
    <row r="3948" spans="1:20" ht="15.6">
      <c r="A3948" s="2" t="s">
        <v>32</v>
      </c>
      <c r="B3948" s="78" t="s">
        <v>5</v>
      </c>
      <c r="C3948" s="17">
        <v>20</v>
      </c>
      <c r="E3948" s="24" t="str">
        <f t="shared" si="370"/>
        <v>B</v>
      </c>
      <c r="F3948" s="17">
        <v>21</v>
      </c>
      <c r="G3948" s="17">
        <v>9</v>
      </c>
      <c r="H3948" s="17">
        <v>2</v>
      </c>
      <c r="I3948" s="17">
        <v>2</v>
      </c>
      <c r="J3948" s="12">
        <v>5317.0842000000002</v>
      </c>
      <c r="K3948" s="12">
        <v>3</v>
      </c>
      <c r="L3948" s="12">
        <v>3</v>
      </c>
      <c r="M3948" s="12">
        <v>1</v>
      </c>
      <c r="N3948" s="71" t="str">
        <f t="shared" si="373"/>
        <v>Object</v>
      </c>
      <c r="O3948" s="16" t="str">
        <f t="shared" si="369"/>
        <v>pic</v>
      </c>
      <c r="P3948" s="17">
        <f t="shared" si="371"/>
        <v>1844.2742000000003</v>
      </c>
      <c r="Q3948">
        <f t="shared" si="372"/>
        <v>-1844.2742000000003</v>
      </c>
      <c r="R3948" s="13" t="s">
        <v>38</v>
      </c>
      <c r="S3948" s="17" t="s">
        <v>17</v>
      </c>
      <c r="T3948" s="172">
        <v>1053</v>
      </c>
    </row>
    <row r="3949" spans="1:20" ht="15.6">
      <c r="A3949" s="2" t="s">
        <v>32</v>
      </c>
      <c r="B3949" s="78" t="s">
        <v>5</v>
      </c>
      <c r="C3949" s="17">
        <v>20</v>
      </c>
      <c r="E3949" s="24" t="str">
        <f t="shared" si="370"/>
        <v>B</v>
      </c>
      <c r="F3949" s="17">
        <v>21</v>
      </c>
      <c r="G3949" s="17">
        <v>17</v>
      </c>
      <c r="H3949" s="17">
        <v>3</v>
      </c>
      <c r="I3949" s="17">
        <v>2</v>
      </c>
      <c r="J3949" s="12">
        <v>4850.5595000000003</v>
      </c>
      <c r="K3949" s="12">
        <v>7</v>
      </c>
      <c r="L3949" s="12">
        <v>6</v>
      </c>
      <c r="M3949" s="12">
        <v>1</v>
      </c>
      <c r="N3949" s="71" t="str">
        <f t="shared" si="373"/>
        <v>Threat</v>
      </c>
      <c r="O3949" s="16" t="str">
        <f t="shared" si="369"/>
        <v>pic</v>
      </c>
      <c r="P3949" s="17">
        <f t="shared" si="371"/>
        <v>1377.7495000000004</v>
      </c>
      <c r="Q3949">
        <f t="shared" si="372"/>
        <v>-1377.7495000000004</v>
      </c>
      <c r="R3949" s="13" t="s">
        <v>38</v>
      </c>
      <c r="S3949" s="17" t="s">
        <v>17</v>
      </c>
      <c r="T3949" s="172">
        <v>1053</v>
      </c>
    </row>
    <row r="3950" spans="1:20" ht="15.6">
      <c r="A3950" s="2" t="s">
        <v>32</v>
      </c>
      <c r="B3950" s="78" t="s">
        <v>5</v>
      </c>
      <c r="C3950" s="17">
        <v>20</v>
      </c>
      <c r="E3950" s="24" t="str">
        <f t="shared" si="370"/>
        <v>B</v>
      </c>
      <c r="F3950" s="17">
        <v>21</v>
      </c>
      <c r="G3950" s="17">
        <v>15</v>
      </c>
      <c r="H3950" s="17">
        <v>3</v>
      </c>
      <c r="I3950" s="17">
        <v>2</v>
      </c>
      <c r="J3950" s="12">
        <v>4229.4885999999997</v>
      </c>
      <c r="K3950" s="12">
        <v>4</v>
      </c>
      <c r="L3950" s="12">
        <v>8</v>
      </c>
      <c r="M3950" s="12">
        <v>1</v>
      </c>
      <c r="N3950" s="71" t="str">
        <f t="shared" si="373"/>
        <v>Threat</v>
      </c>
      <c r="O3950" s="16" t="str">
        <f t="shared" si="369"/>
        <v>pic</v>
      </c>
      <c r="P3950" s="17">
        <f t="shared" si="371"/>
        <v>756.67859999999973</v>
      </c>
      <c r="Q3950">
        <f t="shared" si="372"/>
        <v>-756.67859999999973</v>
      </c>
      <c r="R3950" s="13" t="s">
        <v>38</v>
      </c>
      <c r="S3950" s="17" t="s">
        <v>17</v>
      </c>
      <c r="T3950" s="172">
        <v>1053</v>
      </c>
    </row>
    <row r="3951" spans="1:20" ht="15.6">
      <c r="A3951" s="2" t="s">
        <v>32</v>
      </c>
      <c r="B3951" s="78" t="s">
        <v>5</v>
      </c>
      <c r="C3951" s="17">
        <v>20</v>
      </c>
      <c r="E3951" s="24" t="str">
        <f t="shared" si="370"/>
        <v>B</v>
      </c>
      <c r="F3951" s="17">
        <v>21</v>
      </c>
      <c r="G3951" s="17">
        <v>13</v>
      </c>
      <c r="H3951" s="17">
        <v>3</v>
      </c>
      <c r="I3951" s="17">
        <v>2</v>
      </c>
      <c r="J3951" s="12">
        <v>4062.4859999999999</v>
      </c>
      <c r="K3951" s="12">
        <v>6</v>
      </c>
      <c r="L3951" s="12">
        <v>0</v>
      </c>
      <c r="M3951" s="12">
        <v>1</v>
      </c>
      <c r="N3951" s="71" t="str">
        <f t="shared" si="373"/>
        <v>None</v>
      </c>
      <c r="O3951" s="16" t="str">
        <f t="shared" si="369"/>
        <v>None</v>
      </c>
      <c r="P3951" s="17">
        <f t="shared" si="371"/>
        <v>589.67599999999993</v>
      </c>
      <c r="Q3951">
        <f t="shared" si="372"/>
        <v>-589.67599999999993</v>
      </c>
      <c r="R3951" s="13" t="s">
        <v>38</v>
      </c>
      <c r="S3951" s="17" t="s">
        <v>17</v>
      </c>
      <c r="T3951" s="172">
        <v>1053</v>
      </c>
    </row>
    <row r="3952" spans="1:20" ht="15.6">
      <c r="A3952" s="2" t="s">
        <v>32</v>
      </c>
      <c r="B3952" s="78" t="s">
        <v>5</v>
      </c>
      <c r="C3952" s="17">
        <v>20</v>
      </c>
      <c r="E3952" s="24" t="str">
        <f t="shared" si="370"/>
        <v>B</v>
      </c>
      <c r="F3952" s="17">
        <v>21</v>
      </c>
      <c r="G3952" s="17">
        <v>27</v>
      </c>
      <c r="H3952" s="17">
        <v>5</v>
      </c>
      <c r="I3952" s="17">
        <v>2</v>
      </c>
      <c r="J3952" s="12">
        <v>3970.6071999999999</v>
      </c>
      <c r="K3952" s="12">
        <v>1</v>
      </c>
      <c r="L3952" s="12">
        <v>2</v>
      </c>
      <c r="M3952" s="12">
        <v>1</v>
      </c>
      <c r="N3952" s="71" t="str">
        <f t="shared" si="373"/>
        <v>Object</v>
      </c>
      <c r="O3952" s="16" t="str">
        <f t="shared" si="369"/>
        <v>pic</v>
      </c>
      <c r="P3952" s="17">
        <f t="shared" si="371"/>
        <v>497.79719999999998</v>
      </c>
      <c r="Q3952">
        <f t="shared" si="372"/>
        <v>-497.79719999999998</v>
      </c>
      <c r="R3952" s="13" t="s">
        <v>38</v>
      </c>
      <c r="S3952" s="17" t="s">
        <v>17</v>
      </c>
      <c r="T3952" s="172">
        <v>1053</v>
      </c>
    </row>
    <row r="3953" spans="1:20" ht="15.6">
      <c r="A3953" s="2" t="s">
        <v>32</v>
      </c>
      <c r="B3953" s="78" t="s">
        <v>5</v>
      </c>
      <c r="C3953" s="17">
        <v>20</v>
      </c>
      <c r="E3953" s="24" t="str">
        <f t="shared" si="370"/>
        <v>B</v>
      </c>
      <c r="F3953" s="17">
        <v>21</v>
      </c>
      <c r="G3953" s="17">
        <v>8</v>
      </c>
      <c r="H3953" s="17">
        <v>2</v>
      </c>
      <c r="I3953" s="17">
        <v>2</v>
      </c>
      <c r="J3953" s="12">
        <v>3539.4222</v>
      </c>
      <c r="K3953" s="12">
        <v>2</v>
      </c>
      <c r="L3953" s="12">
        <v>0</v>
      </c>
      <c r="M3953" s="12">
        <v>1</v>
      </c>
      <c r="N3953" s="71" t="str">
        <f t="shared" si="373"/>
        <v>None</v>
      </c>
      <c r="O3953" s="16" t="str">
        <f t="shared" si="369"/>
        <v>None</v>
      </c>
      <c r="P3953" s="17">
        <f t="shared" si="371"/>
        <v>66.61220000000003</v>
      </c>
      <c r="Q3953">
        <f t="shared" si="372"/>
        <v>-66.61220000000003</v>
      </c>
      <c r="R3953" s="13" t="s">
        <v>38</v>
      </c>
      <c r="S3953" s="17" t="s">
        <v>17</v>
      </c>
      <c r="T3953" s="172">
        <v>1053</v>
      </c>
    </row>
    <row r="3954" spans="1:20" ht="15.6">
      <c r="A3954" s="2" t="s">
        <v>32</v>
      </c>
      <c r="B3954" s="78" t="s">
        <v>5</v>
      </c>
      <c r="C3954" s="17">
        <v>20</v>
      </c>
      <c r="E3954" s="24" t="str">
        <f t="shared" si="370"/>
        <v>B</v>
      </c>
      <c r="F3954" s="17">
        <v>21</v>
      </c>
      <c r="G3954" s="17">
        <v>10</v>
      </c>
      <c r="H3954" s="17">
        <v>2</v>
      </c>
      <c r="I3954" s="17">
        <v>2</v>
      </c>
      <c r="J3954" s="12">
        <v>3011.7309</v>
      </c>
      <c r="K3954" s="12">
        <v>3</v>
      </c>
      <c r="L3954" s="12">
        <v>4</v>
      </c>
      <c r="M3954" s="12">
        <v>1</v>
      </c>
      <c r="N3954" s="71" t="str">
        <f t="shared" si="373"/>
        <v>Object</v>
      </c>
      <c r="O3954" s="16" t="str">
        <f t="shared" si="369"/>
        <v>pic</v>
      </c>
      <c r="P3954" s="17">
        <f t="shared" si="371"/>
        <v>-461.07909999999993</v>
      </c>
      <c r="Q3954">
        <f t="shared" si="372"/>
        <v>461.07909999999993</v>
      </c>
      <c r="R3954" s="13" t="s">
        <v>38</v>
      </c>
      <c r="S3954" s="17" t="s">
        <v>17</v>
      </c>
      <c r="T3954" s="172">
        <v>1053</v>
      </c>
    </row>
    <row r="3955" spans="1:20" ht="15.6">
      <c r="A3955" s="2" t="s">
        <v>32</v>
      </c>
      <c r="B3955" s="78" t="s">
        <v>5</v>
      </c>
      <c r="C3955" s="17">
        <v>20</v>
      </c>
      <c r="E3955" s="24" t="str">
        <f t="shared" si="370"/>
        <v>B</v>
      </c>
      <c r="F3955" s="17">
        <v>21</v>
      </c>
      <c r="G3955" s="17">
        <v>19</v>
      </c>
      <c r="H3955" s="17">
        <v>4</v>
      </c>
      <c r="I3955" s="17">
        <v>2</v>
      </c>
      <c r="J3955" s="12">
        <v>2976.0621999999998</v>
      </c>
      <c r="K3955" s="12">
        <v>1</v>
      </c>
      <c r="L3955" s="12">
        <v>0</v>
      </c>
      <c r="M3955" s="12">
        <v>1</v>
      </c>
      <c r="N3955" s="71" t="str">
        <f t="shared" si="373"/>
        <v>None</v>
      </c>
      <c r="O3955" s="16" t="str">
        <f t="shared" si="369"/>
        <v>None</v>
      </c>
      <c r="P3955" s="17">
        <f t="shared" si="371"/>
        <v>-496.7478000000001</v>
      </c>
      <c r="Q3955">
        <f t="shared" si="372"/>
        <v>496.7478000000001</v>
      </c>
      <c r="R3955" s="13" t="s">
        <v>38</v>
      </c>
      <c r="S3955" s="17" t="s">
        <v>17</v>
      </c>
      <c r="T3955" s="172">
        <v>1053</v>
      </c>
    </row>
    <row r="3956" spans="1:20" ht="15.6">
      <c r="A3956" s="2" t="s">
        <v>32</v>
      </c>
      <c r="B3956" s="78" t="s">
        <v>5</v>
      </c>
      <c r="C3956" s="17">
        <v>20</v>
      </c>
      <c r="E3956" s="24" t="str">
        <f t="shared" si="370"/>
        <v>B</v>
      </c>
      <c r="F3956" s="17">
        <v>21</v>
      </c>
      <c r="G3956" s="17">
        <v>11</v>
      </c>
      <c r="H3956" s="17">
        <v>2</v>
      </c>
      <c r="I3956" s="17">
        <v>2</v>
      </c>
      <c r="J3956" s="12">
        <v>2830.4259999999999</v>
      </c>
      <c r="K3956" s="12">
        <v>2</v>
      </c>
      <c r="L3956" s="12">
        <v>2</v>
      </c>
      <c r="M3956" s="12">
        <v>1</v>
      </c>
      <c r="N3956" s="71" t="str">
        <f t="shared" si="373"/>
        <v>Object</v>
      </c>
      <c r="O3956" s="16" t="str">
        <f t="shared" si="369"/>
        <v>pic</v>
      </c>
      <c r="P3956" s="17">
        <f t="shared" si="371"/>
        <v>-642.38400000000001</v>
      </c>
      <c r="Q3956">
        <f t="shared" si="372"/>
        <v>642.38400000000001</v>
      </c>
      <c r="R3956" s="13" t="s">
        <v>38</v>
      </c>
      <c r="S3956" s="17" t="s">
        <v>17</v>
      </c>
      <c r="T3956" s="172">
        <v>1053</v>
      </c>
    </row>
    <row r="3957" spans="1:20" ht="15.6">
      <c r="A3957" s="2" t="s">
        <v>32</v>
      </c>
      <c r="B3957" s="78" t="s">
        <v>5</v>
      </c>
      <c r="C3957" s="17">
        <v>20</v>
      </c>
      <c r="E3957" s="24" t="str">
        <f t="shared" si="370"/>
        <v>B</v>
      </c>
      <c r="F3957" s="17">
        <v>21</v>
      </c>
      <c r="G3957" s="17">
        <v>1</v>
      </c>
      <c r="H3957" s="17">
        <v>1</v>
      </c>
      <c r="I3957" s="17">
        <v>2</v>
      </c>
      <c r="J3957" s="12">
        <v>2777.1026000000002</v>
      </c>
      <c r="K3957" s="12">
        <v>1</v>
      </c>
      <c r="L3957" s="12">
        <v>0</v>
      </c>
      <c r="M3957" s="12">
        <v>1</v>
      </c>
      <c r="N3957" s="71" t="str">
        <f t="shared" si="373"/>
        <v>None</v>
      </c>
      <c r="O3957" s="16" t="str">
        <f t="shared" si="369"/>
        <v>None</v>
      </c>
      <c r="P3957" s="17">
        <f t="shared" si="371"/>
        <v>-695.70739999999978</v>
      </c>
      <c r="Q3957">
        <f t="shared" si="372"/>
        <v>695.70739999999978</v>
      </c>
      <c r="R3957" s="13" t="s">
        <v>38</v>
      </c>
      <c r="S3957" s="17" t="s">
        <v>17</v>
      </c>
      <c r="T3957" s="172">
        <v>1053</v>
      </c>
    </row>
    <row r="3958" spans="1:20" ht="15.6">
      <c r="A3958" s="2" t="s">
        <v>32</v>
      </c>
      <c r="B3958" s="78" t="s">
        <v>5</v>
      </c>
      <c r="C3958" s="17">
        <v>20</v>
      </c>
      <c r="E3958" s="24" t="str">
        <f t="shared" si="370"/>
        <v>B</v>
      </c>
      <c r="F3958" s="17">
        <v>21</v>
      </c>
      <c r="G3958" s="17">
        <v>2</v>
      </c>
      <c r="H3958" s="17">
        <v>1</v>
      </c>
      <c r="I3958" s="17">
        <v>2</v>
      </c>
      <c r="J3958" s="12">
        <v>2639.0673999999999</v>
      </c>
      <c r="K3958" s="12">
        <v>1</v>
      </c>
      <c r="L3958" s="12">
        <v>0</v>
      </c>
      <c r="M3958" s="12">
        <v>1</v>
      </c>
      <c r="N3958" s="71" t="str">
        <f t="shared" si="373"/>
        <v>None</v>
      </c>
      <c r="O3958" s="16" t="str">
        <f t="shared" si="369"/>
        <v>None</v>
      </c>
      <c r="P3958" s="17">
        <f t="shared" si="371"/>
        <v>-833.74260000000004</v>
      </c>
      <c r="Q3958">
        <f t="shared" si="372"/>
        <v>833.74260000000004</v>
      </c>
      <c r="R3958" s="13" t="s">
        <v>38</v>
      </c>
      <c r="S3958" s="17" t="s">
        <v>17</v>
      </c>
      <c r="T3958" s="172">
        <v>1053</v>
      </c>
    </row>
    <row r="3959" spans="1:20" ht="15.6">
      <c r="A3959" s="2" t="s">
        <v>32</v>
      </c>
      <c r="B3959" s="78" t="s">
        <v>5</v>
      </c>
      <c r="C3959" s="17">
        <v>20</v>
      </c>
      <c r="E3959" s="24" t="str">
        <f t="shared" si="370"/>
        <v>B</v>
      </c>
      <c r="F3959" s="17">
        <v>21</v>
      </c>
      <c r="G3959" s="17">
        <v>20</v>
      </c>
      <c r="H3959" s="17">
        <v>4</v>
      </c>
      <c r="I3959" s="17">
        <v>2</v>
      </c>
      <c r="J3959" s="12">
        <v>2582.3723</v>
      </c>
      <c r="K3959" s="12">
        <v>3</v>
      </c>
      <c r="L3959" s="12">
        <v>0</v>
      </c>
      <c r="M3959" s="12">
        <v>1</v>
      </c>
      <c r="N3959" s="71" t="str">
        <f t="shared" si="373"/>
        <v>None</v>
      </c>
      <c r="O3959" s="16" t="str">
        <f t="shared" ref="O3959:O4022" si="374">IF(N3959="None", "None","pic")</f>
        <v>None</v>
      </c>
      <c r="P3959" s="17">
        <f t="shared" si="371"/>
        <v>-890.43769999999995</v>
      </c>
      <c r="Q3959">
        <f t="shared" si="372"/>
        <v>890.43769999999995</v>
      </c>
      <c r="R3959" s="13" t="s">
        <v>38</v>
      </c>
      <c r="S3959" s="17" t="s">
        <v>17</v>
      </c>
      <c r="T3959" s="172">
        <v>1053</v>
      </c>
    </row>
    <row r="3960" spans="1:20" ht="15.6">
      <c r="A3960" s="2" t="s">
        <v>32</v>
      </c>
      <c r="B3960" s="78" t="s">
        <v>5</v>
      </c>
      <c r="C3960" s="17">
        <v>20</v>
      </c>
      <c r="E3960" s="24" t="str">
        <f t="shared" si="370"/>
        <v>B</v>
      </c>
      <c r="F3960" s="17">
        <v>21</v>
      </c>
      <c r="G3960" s="17">
        <v>30</v>
      </c>
      <c r="H3960" s="17">
        <v>5</v>
      </c>
      <c r="I3960" s="17">
        <v>2</v>
      </c>
      <c r="J3960" s="12">
        <v>2384.6680000000001</v>
      </c>
      <c r="K3960" s="12">
        <v>2</v>
      </c>
      <c r="L3960" s="12">
        <v>4</v>
      </c>
      <c r="M3960" s="12">
        <v>1</v>
      </c>
      <c r="N3960" s="71" t="str">
        <f t="shared" si="373"/>
        <v>Object</v>
      </c>
      <c r="O3960" s="16" t="str">
        <f t="shared" si="374"/>
        <v>pic</v>
      </c>
      <c r="P3960" s="17">
        <f t="shared" si="371"/>
        <v>-1088.1419999999998</v>
      </c>
      <c r="Q3960">
        <f t="shared" si="372"/>
        <v>1088.1419999999998</v>
      </c>
      <c r="R3960" s="13" t="s">
        <v>38</v>
      </c>
      <c r="S3960" s="17" t="s">
        <v>17</v>
      </c>
      <c r="T3960" s="172">
        <v>1053</v>
      </c>
    </row>
    <row r="3961" spans="1:20" ht="15.6">
      <c r="A3961" s="2" t="s">
        <v>32</v>
      </c>
      <c r="B3961" s="78" t="s">
        <v>5</v>
      </c>
      <c r="C3961" s="17">
        <v>20</v>
      </c>
      <c r="E3961" s="24" t="str">
        <f t="shared" si="370"/>
        <v>B</v>
      </c>
      <c r="F3961" s="17">
        <v>21</v>
      </c>
      <c r="G3961" s="17">
        <v>35</v>
      </c>
      <c r="H3961" s="17">
        <v>6</v>
      </c>
      <c r="I3961" s="17">
        <v>2</v>
      </c>
      <c r="J3961" s="12">
        <v>2313.6860000000001</v>
      </c>
      <c r="K3961" s="12">
        <v>1</v>
      </c>
      <c r="L3961" s="12">
        <v>6</v>
      </c>
      <c r="M3961" s="12">
        <v>1</v>
      </c>
      <c r="N3961" s="71" t="str">
        <f t="shared" si="373"/>
        <v>Threat</v>
      </c>
      <c r="O3961" s="16" t="str">
        <f t="shared" si="374"/>
        <v>pic</v>
      </c>
      <c r="P3961" s="17">
        <f t="shared" si="371"/>
        <v>-1159.1239999999998</v>
      </c>
      <c r="Q3961">
        <f t="shared" si="372"/>
        <v>1159.1239999999998</v>
      </c>
      <c r="R3961" s="13" t="s">
        <v>38</v>
      </c>
      <c r="S3961" s="17" t="s">
        <v>17</v>
      </c>
      <c r="T3961" s="172">
        <v>1053</v>
      </c>
    </row>
    <row r="3962" spans="1:20" ht="15.6">
      <c r="A3962" s="2" t="s">
        <v>32</v>
      </c>
      <c r="B3962" s="78" t="s">
        <v>5</v>
      </c>
      <c r="C3962" s="17">
        <v>20</v>
      </c>
      <c r="E3962" s="24" t="str">
        <f t="shared" si="370"/>
        <v>B</v>
      </c>
      <c r="F3962" s="17">
        <v>21</v>
      </c>
      <c r="G3962" s="17">
        <v>3</v>
      </c>
      <c r="H3962" s="17">
        <v>1</v>
      </c>
      <c r="I3962" s="17">
        <v>2</v>
      </c>
      <c r="J3962" s="12">
        <v>1930.8924</v>
      </c>
      <c r="K3962" s="12">
        <v>1</v>
      </c>
      <c r="L3962" s="12">
        <v>12</v>
      </c>
      <c r="M3962" s="12">
        <v>1</v>
      </c>
      <c r="N3962" s="71" t="str">
        <f t="shared" si="373"/>
        <v>Neutral</v>
      </c>
      <c r="O3962" s="16" t="str">
        <f t="shared" si="374"/>
        <v>pic</v>
      </c>
      <c r="P3962" s="17">
        <f t="shared" si="371"/>
        <v>-1541.9176</v>
      </c>
      <c r="Q3962">
        <f t="shared" si="372"/>
        <v>1541.9176</v>
      </c>
      <c r="R3962" s="13" t="s">
        <v>38</v>
      </c>
      <c r="S3962" s="17" t="s">
        <v>17</v>
      </c>
      <c r="T3962" s="172">
        <v>1053</v>
      </c>
    </row>
    <row r="3963" spans="1:20" ht="15.6">
      <c r="A3963" s="2" t="s">
        <v>32</v>
      </c>
      <c r="B3963" s="78" t="s">
        <v>5</v>
      </c>
      <c r="C3963" s="17">
        <v>20</v>
      </c>
      <c r="E3963" s="24" t="str">
        <f t="shared" si="370"/>
        <v>B</v>
      </c>
      <c r="F3963" s="17">
        <v>21</v>
      </c>
      <c r="G3963" s="17">
        <v>5</v>
      </c>
      <c r="H3963" s="17">
        <v>1</v>
      </c>
      <c r="I3963" s="17">
        <v>2</v>
      </c>
      <c r="J3963" s="12">
        <v>1834.2764</v>
      </c>
      <c r="K3963" s="12">
        <v>1</v>
      </c>
      <c r="L3963" s="12">
        <v>10</v>
      </c>
      <c r="M3963" s="12">
        <v>1</v>
      </c>
      <c r="N3963" s="71" t="str">
        <f t="shared" si="373"/>
        <v>Neutral</v>
      </c>
      <c r="O3963" s="16" t="str">
        <f t="shared" si="374"/>
        <v>pic</v>
      </c>
      <c r="P3963" s="17">
        <f t="shared" si="371"/>
        <v>-1638.5336</v>
      </c>
      <c r="Q3963">
        <f t="shared" si="372"/>
        <v>1638.5336</v>
      </c>
      <c r="R3963" s="13" t="s">
        <v>38</v>
      </c>
      <c r="S3963" s="17" t="s">
        <v>17</v>
      </c>
      <c r="T3963" s="172">
        <v>1053</v>
      </c>
    </row>
    <row r="3964" spans="1:20" ht="15.6">
      <c r="A3964" s="2" t="s">
        <v>32</v>
      </c>
      <c r="B3964" s="78" t="s">
        <v>5</v>
      </c>
      <c r="C3964" s="17">
        <v>20</v>
      </c>
      <c r="E3964" s="24" t="str">
        <f t="shared" si="370"/>
        <v>B</v>
      </c>
      <c r="F3964" s="17">
        <v>21</v>
      </c>
      <c r="G3964" s="17">
        <v>26</v>
      </c>
      <c r="H3964" s="17">
        <v>5</v>
      </c>
      <c r="I3964" s="17">
        <v>2</v>
      </c>
      <c r="J3964" s="12">
        <v>1742.7454</v>
      </c>
      <c r="K3964" s="12">
        <v>2</v>
      </c>
      <c r="L3964" s="12">
        <v>0</v>
      </c>
      <c r="M3964" s="12">
        <v>1</v>
      </c>
      <c r="N3964" s="71" t="str">
        <f t="shared" si="373"/>
        <v>None</v>
      </c>
      <c r="O3964" s="16" t="str">
        <f t="shared" si="374"/>
        <v>None</v>
      </c>
      <c r="P3964" s="17">
        <f t="shared" si="371"/>
        <v>-1730.0645999999999</v>
      </c>
      <c r="Q3964">
        <f t="shared" si="372"/>
        <v>1730.0645999999999</v>
      </c>
      <c r="R3964" s="13" t="s">
        <v>38</v>
      </c>
      <c r="S3964" s="17" t="s">
        <v>17</v>
      </c>
      <c r="T3964" s="172">
        <v>1053</v>
      </c>
    </row>
    <row r="3965" spans="1:20" ht="15.6">
      <c r="A3965" s="2" t="s">
        <v>32</v>
      </c>
      <c r="B3965" s="78" t="s">
        <v>5</v>
      </c>
      <c r="C3965" s="17">
        <v>20</v>
      </c>
      <c r="E3965" s="24" t="str">
        <f t="shared" si="370"/>
        <v>B</v>
      </c>
      <c r="F3965" s="17">
        <v>21</v>
      </c>
      <c r="G3965" s="17">
        <v>16</v>
      </c>
      <c r="H3965" s="17">
        <v>3</v>
      </c>
      <c r="I3965" s="17">
        <v>2</v>
      </c>
      <c r="J3965" s="12">
        <v>1684.1297</v>
      </c>
      <c r="K3965" s="12">
        <v>1</v>
      </c>
      <c r="L3965" s="12">
        <v>7</v>
      </c>
      <c r="M3965" s="12">
        <v>1</v>
      </c>
      <c r="N3965" s="71" t="str">
        <f t="shared" si="373"/>
        <v>Threat</v>
      </c>
      <c r="O3965" s="16" t="str">
        <f t="shared" si="374"/>
        <v>pic</v>
      </c>
      <c r="P3965" s="17">
        <f t="shared" si="371"/>
        <v>-1788.6803</v>
      </c>
      <c r="Q3965">
        <f t="shared" si="372"/>
        <v>1788.6803</v>
      </c>
      <c r="R3965" s="13" t="s">
        <v>38</v>
      </c>
      <c r="S3965" s="17" t="s">
        <v>17</v>
      </c>
      <c r="T3965" s="172">
        <v>1053</v>
      </c>
    </row>
    <row r="3966" spans="1:20" ht="15.6">
      <c r="A3966" s="2" t="s">
        <v>32</v>
      </c>
      <c r="B3966" s="78" t="s">
        <v>5</v>
      </c>
      <c r="C3966" s="17">
        <v>20</v>
      </c>
      <c r="E3966" s="24" t="str">
        <f t="shared" si="370"/>
        <v>B</v>
      </c>
      <c r="F3966" s="17">
        <v>21</v>
      </c>
      <c r="G3966" s="17">
        <v>22</v>
      </c>
      <c r="H3966" s="17">
        <v>4</v>
      </c>
      <c r="I3966" s="17">
        <v>2</v>
      </c>
      <c r="J3966" s="12">
        <v>1573.8481999999999</v>
      </c>
      <c r="K3966" s="12">
        <v>2</v>
      </c>
      <c r="L3966" s="12">
        <v>12</v>
      </c>
      <c r="M3966" s="12">
        <v>1</v>
      </c>
      <c r="N3966" s="71" t="str">
        <f t="shared" si="373"/>
        <v>Neutral</v>
      </c>
      <c r="O3966" s="16" t="str">
        <f t="shared" si="374"/>
        <v>pic</v>
      </c>
      <c r="P3966" s="17">
        <f t="shared" si="371"/>
        <v>-1898.9618</v>
      </c>
      <c r="Q3966">
        <f t="shared" si="372"/>
        <v>1898.9618</v>
      </c>
      <c r="R3966" s="13" t="s">
        <v>38</v>
      </c>
      <c r="S3966" s="17" t="s">
        <v>17</v>
      </c>
      <c r="T3966" s="172">
        <v>1053</v>
      </c>
    </row>
    <row r="3967" spans="1:20" ht="15.6">
      <c r="A3967" s="2" t="s">
        <v>32</v>
      </c>
      <c r="B3967" s="78" t="s">
        <v>5</v>
      </c>
      <c r="C3967" s="17">
        <v>20</v>
      </c>
      <c r="E3967" s="24" t="str">
        <f t="shared" si="370"/>
        <v>B</v>
      </c>
      <c r="F3967" s="17">
        <v>21</v>
      </c>
      <c r="G3967" s="17">
        <v>4</v>
      </c>
      <c r="H3967" s="17">
        <v>1</v>
      </c>
      <c r="I3967" s="17">
        <v>2</v>
      </c>
      <c r="J3967" s="12">
        <v>1494.0307</v>
      </c>
      <c r="K3967" s="12">
        <v>1</v>
      </c>
      <c r="L3967" s="12">
        <v>11</v>
      </c>
      <c r="M3967" s="12">
        <v>1</v>
      </c>
      <c r="N3967" s="71" t="str">
        <f t="shared" si="373"/>
        <v>Neutral</v>
      </c>
      <c r="O3967" s="16" t="str">
        <f t="shared" si="374"/>
        <v>pic</v>
      </c>
      <c r="P3967" s="17">
        <f t="shared" si="371"/>
        <v>-1978.7792999999999</v>
      </c>
      <c r="Q3967">
        <f t="shared" si="372"/>
        <v>1978.7792999999999</v>
      </c>
      <c r="R3967" s="13" t="s">
        <v>38</v>
      </c>
      <c r="S3967" s="17" t="s">
        <v>17</v>
      </c>
      <c r="T3967" s="172">
        <v>1053</v>
      </c>
    </row>
    <row r="3968" spans="1:20" ht="15.6">
      <c r="A3968" s="2" t="s">
        <v>32</v>
      </c>
      <c r="B3968" s="78" t="s">
        <v>5</v>
      </c>
      <c r="C3968" s="17">
        <v>20</v>
      </c>
      <c r="E3968" s="24" t="str">
        <f t="shared" si="370"/>
        <v>B</v>
      </c>
      <c r="F3968" s="17">
        <v>21</v>
      </c>
      <c r="G3968" s="17">
        <v>36</v>
      </c>
      <c r="H3968" s="17">
        <v>6</v>
      </c>
      <c r="I3968" s="17">
        <v>2</v>
      </c>
      <c r="J3968" s="12">
        <v>1411.4579000000001</v>
      </c>
      <c r="K3968" s="12">
        <v>1</v>
      </c>
      <c r="L3968" s="12">
        <v>8</v>
      </c>
      <c r="M3968" s="12">
        <v>1</v>
      </c>
      <c r="N3968" s="71" t="str">
        <f t="shared" si="373"/>
        <v>Threat</v>
      </c>
      <c r="O3968" s="16" t="str">
        <f t="shared" si="374"/>
        <v>pic</v>
      </c>
      <c r="P3968" s="17">
        <f t="shared" si="371"/>
        <v>-2061.3521000000001</v>
      </c>
      <c r="Q3968">
        <f t="shared" si="372"/>
        <v>2061.3521000000001</v>
      </c>
      <c r="R3968" s="13" t="s">
        <v>38</v>
      </c>
      <c r="S3968" s="17" t="s">
        <v>17</v>
      </c>
      <c r="T3968" s="172">
        <v>1053</v>
      </c>
    </row>
    <row r="3969" spans="1:20" ht="15.6">
      <c r="A3969" s="2" t="s">
        <v>32</v>
      </c>
      <c r="B3969" s="78" t="s">
        <v>5</v>
      </c>
      <c r="C3969" s="17">
        <v>20</v>
      </c>
      <c r="E3969" s="24" t="str">
        <f t="shared" ref="E3969:E4032" si="375">IF(OR(A3969="Olaf",A3969="Olli",A3969="Patchoulli",A3969="Wallace",A3969="Yang"),"H","B")</f>
        <v>B</v>
      </c>
      <c r="F3969" s="17">
        <v>21</v>
      </c>
      <c r="G3969" s="17">
        <v>28</v>
      </c>
      <c r="H3969" s="17">
        <v>5</v>
      </c>
      <c r="I3969" s="17">
        <v>2</v>
      </c>
      <c r="J3969" s="12">
        <v>1380.0941</v>
      </c>
      <c r="K3969" s="12">
        <v>1</v>
      </c>
      <c r="L3969" s="12">
        <v>1</v>
      </c>
      <c r="M3969" s="12">
        <v>1</v>
      </c>
      <c r="N3969" s="71" t="str">
        <f t="shared" si="373"/>
        <v>Object</v>
      </c>
      <c r="O3969" s="16" t="str">
        <f t="shared" si="374"/>
        <v>pic</v>
      </c>
      <c r="P3969" s="17">
        <f t="shared" ref="P3969:P4032" si="376">IF(A3969="Nereis",J3969-5614.01,IF(A3969="Olaf",J3969-6071.46,IF(A3969="Olga",J3969-3472.81,IF(A3969="Olli",J3969-5019.59,IF(A3969="Dory",J3969-4251.02,IF(A3969="Lady",J3969-8515.7,IF(A3969="Nema",J3969-3484.81)))))))</f>
        <v>-2092.7159000000001</v>
      </c>
      <c r="Q3969">
        <f t="shared" si="372"/>
        <v>2092.7159000000001</v>
      </c>
      <c r="R3969" s="13" t="s">
        <v>38</v>
      </c>
      <c r="S3969" s="17" t="s">
        <v>17</v>
      </c>
      <c r="T3969" s="172">
        <v>1053</v>
      </c>
    </row>
    <row r="3970" spans="1:20" ht="15.6">
      <c r="A3970" s="2" t="s">
        <v>32</v>
      </c>
      <c r="B3970" s="78" t="s">
        <v>5</v>
      </c>
      <c r="C3970" s="17">
        <v>20</v>
      </c>
      <c r="E3970" s="24" t="str">
        <f t="shared" si="375"/>
        <v>B</v>
      </c>
      <c r="F3970" s="17">
        <v>21</v>
      </c>
      <c r="G3970" s="17">
        <v>34</v>
      </c>
      <c r="H3970" s="17">
        <v>6</v>
      </c>
      <c r="I3970" s="17">
        <v>2</v>
      </c>
      <c r="J3970" s="12">
        <v>1299.2746</v>
      </c>
      <c r="K3970" s="12">
        <v>1</v>
      </c>
      <c r="L3970" s="12">
        <v>5</v>
      </c>
      <c r="M3970" s="12">
        <v>1</v>
      </c>
      <c r="N3970" s="71" t="str">
        <f t="shared" si="373"/>
        <v>Threat</v>
      </c>
      <c r="O3970" s="16" t="str">
        <f t="shared" si="374"/>
        <v>pic</v>
      </c>
      <c r="P3970" s="17">
        <f t="shared" si="376"/>
        <v>-2173.5353999999998</v>
      </c>
      <c r="Q3970">
        <f t="shared" si="372"/>
        <v>2173.5353999999998</v>
      </c>
      <c r="R3970" s="13" t="s">
        <v>38</v>
      </c>
      <c r="S3970" s="17" t="s">
        <v>17</v>
      </c>
      <c r="T3970" s="172">
        <v>1053</v>
      </c>
    </row>
    <row r="3971" spans="1:20" ht="15.6">
      <c r="A3971" s="2" t="s">
        <v>32</v>
      </c>
      <c r="B3971" s="78" t="s">
        <v>5</v>
      </c>
      <c r="C3971" s="17">
        <v>20</v>
      </c>
      <c r="E3971" s="24" t="str">
        <f t="shared" si="375"/>
        <v>B</v>
      </c>
      <c r="F3971" s="17">
        <v>21</v>
      </c>
      <c r="G3971" s="17">
        <v>7</v>
      </c>
      <c r="H3971" s="17">
        <v>2</v>
      </c>
      <c r="I3971" s="17">
        <v>2</v>
      </c>
      <c r="J3971" s="12">
        <v>1172.8726999999999</v>
      </c>
      <c r="K3971" s="12">
        <v>1</v>
      </c>
      <c r="L3971" s="12">
        <v>0</v>
      </c>
      <c r="M3971" s="12">
        <v>1</v>
      </c>
      <c r="N3971" s="71" t="str">
        <f t="shared" si="373"/>
        <v>None</v>
      </c>
      <c r="O3971" s="16" t="str">
        <f t="shared" si="374"/>
        <v>None</v>
      </c>
      <c r="P3971" s="17">
        <f t="shared" si="376"/>
        <v>-2299.9373000000001</v>
      </c>
      <c r="Q3971">
        <f t="shared" si="372"/>
        <v>2299.9373000000001</v>
      </c>
      <c r="R3971" s="13" t="s">
        <v>38</v>
      </c>
      <c r="S3971" s="17" t="s">
        <v>17</v>
      </c>
      <c r="T3971" s="172">
        <v>1053</v>
      </c>
    </row>
    <row r="3972" spans="1:20" ht="15.6">
      <c r="A3972" s="2" t="s">
        <v>32</v>
      </c>
      <c r="B3972" s="78" t="s">
        <v>5</v>
      </c>
      <c r="C3972" s="17">
        <v>20</v>
      </c>
      <c r="E3972" s="24" t="str">
        <f t="shared" si="375"/>
        <v>B</v>
      </c>
      <c r="F3972" s="17">
        <v>21</v>
      </c>
      <c r="G3972" s="17">
        <v>14</v>
      </c>
      <c r="H3972" s="17">
        <v>3</v>
      </c>
      <c r="I3972" s="17">
        <v>2</v>
      </c>
      <c r="J3972" s="12">
        <v>979.56799999999998</v>
      </c>
      <c r="K3972" s="12">
        <v>1</v>
      </c>
      <c r="L3972" s="12">
        <v>0</v>
      </c>
      <c r="M3972" s="12">
        <v>1</v>
      </c>
      <c r="N3972" s="71" t="str">
        <f t="shared" si="373"/>
        <v>None</v>
      </c>
      <c r="O3972" s="16" t="str">
        <f t="shared" si="374"/>
        <v>None</v>
      </c>
      <c r="P3972" s="17">
        <f t="shared" si="376"/>
        <v>-2493.2420000000002</v>
      </c>
      <c r="Q3972">
        <f t="shared" si="372"/>
        <v>2493.2420000000002</v>
      </c>
      <c r="R3972" s="13" t="s">
        <v>38</v>
      </c>
      <c r="S3972" s="17" t="s">
        <v>17</v>
      </c>
      <c r="T3972" s="172">
        <v>1053</v>
      </c>
    </row>
    <row r="3973" spans="1:20" ht="15.6">
      <c r="A3973" s="2" t="s">
        <v>32</v>
      </c>
      <c r="B3973" s="78" t="s">
        <v>5</v>
      </c>
      <c r="C3973" s="17">
        <v>20</v>
      </c>
      <c r="E3973" s="24" t="str">
        <f t="shared" si="375"/>
        <v>B</v>
      </c>
      <c r="F3973" s="17">
        <v>21</v>
      </c>
      <c r="G3973" s="17">
        <v>33</v>
      </c>
      <c r="H3973" s="17">
        <v>6</v>
      </c>
      <c r="I3973" s="17">
        <v>2</v>
      </c>
      <c r="J3973" s="12">
        <v>774.81780000000003</v>
      </c>
      <c r="K3973" s="12">
        <v>1</v>
      </c>
      <c r="L3973" s="12">
        <v>7</v>
      </c>
      <c r="M3973" s="12">
        <v>1</v>
      </c>
      <c r="N3973" s="71" t="str">
        <f t="shared" si="373"/>
        <v>Threat</v>
      </c>
      <c r="O3973" s="16" t="str">
        <f t="shared" si="374"/>
        <v>pic</v>
      </c>
      <c r="P3973" s="17">
        <f t="shared" si="376"/>
        <v>-2697.9921999999997</v>
      </c>
      <c r="Q3973">
        <f t="shared" si="372"/>
        <v>2697.9921999999997</v>
      </c>
      <c r="R3973" s="13" t="s">
        <v>38</v>
      </c>
      <c r="S3973" s="17" t="s">
        <v>17</v>
      </c>
      <c r="T3973" s="172">
        <v>1053</v>
      </c>
    </row>
    <row r="3974" spans="1:20" ht="15.6">
      <c r="A3974" s="2" t="s">
        <v>32</v>
      </c>
      <c r="B3974" s="78" t="s">
        <v>5</v>
      </c>
      <c r="C3974" s="17">
        <v>20</v>
      </c>
      <c r="E3974" s="24" t="str">
        <f t="shared" si="375"/>
        <v>B</v>
      </c>
      <c r="F3974" s="17">
        <v>21</v>
      </c>
      <c r="G3974" s="17">
        <v>12</v>
      </c>
      <c r="H3974" s="17">
        <v>2</v>
      </c>
      <c r="I3974" s="17">
        <v>2</v>
      </c>
      <c r="J3974" s="12">
        <v>580.21820000000002</v>
      </c>
      <c r="K3974" s="12">
        <v>1</v>
      </c>
      <c r="L3974" s="12">
        <v>1</v>
      </c>
      <c r="M3974" s="12">
        <v>1</v>
      </c>
      <c r="N3974" s="71" t="str">
        <f t="shared" si="373"/>
        <v>Object</v>
      </c>
      <c r="O3974" s="16" t="str">
        <f t="shared" si="374"/>
        <v>pic</v>
      </c>
      <c r="P3974" s="17">
        <f t="shared" si="376"/>
        <v>-2892.5918000000001</v>
      </c>
      <c r="Q3974">
        <f t="shared" si="372"/>
        <v>2892.5918000000001</v>
      </c>
      <c r="R3974" s="13" t="s">
        <v>38</v>
      </c>
      <c r="S3974" s="17" t="s">
        <v>17</v>
      </c>
      <c r="T3974" s="172">
        <v>1053</v>
      </c>
    </row>
    <row r="3975" spans="1:20" ht="15.6">
      <c r="A3975" s="2" t="s">
        <v>32</v>
      </c>
      <c r="B3975" s="78" t="s">
        <v>5</v>
      </c>
      <c r="C3975" s="17">
        <v>20</v>
      </c>
      <c r="E3975" s="24" t="str">
        <f t="shared" si="375"/>
        <v>B</v>
      </c>
      <c r="F3975" s="17">
        <v>21</v>
      </c>
      <c r="G3975" s="17">
        <v>21</v>
      </c>
      <c r="H3975" s="17">
        <v>4</v>
      </c>
      <c r="I3975" s="17">
        <v>2</v>
      </c>
      <c r="J3975" s="12">
        <v>308.14780000000002</v>
      </c>
      <c r="K3975" s="12">
        <v>1</v>
      </c>
      <c r="L3975" s="12">
        <v>9</v>
      </c>
      <c r="M3975" s="12">
        <v>1</v>
      </c>
      <c r="N3975" s="71" t="str">
        <f t="shared" si="373"/>
        <v>Neutral</v>
      </c>
      <c r="O3975" s="16" t="str">
        <f t="shared" si="374"/>
        <v>pic</v>
      </c>
      <c r="P3975" s="17">
        <f t="shared" si="376"/>
        <v>-3164.6621999999998</v>
      </c>
      <c r="Q3975">
        <f t="shared" si="372"/>
        <v>3164.6621999999998</v>
      </c>
      <c r="R3975" s="13" t="s">
        <v>38</v>
      </c>
      <c r="S3975" s="17" t="s">
        <v>17</v>
      </c>
      <c r="T3975" s="172">
        <v>1053</v>
      </c>
    </row>
    <row r="3976" spans="1:20" ht="15.6">
      <c r="A3976" s="2" t="s">
        <v>32</v>
      </c>
      <c r="B3976" s="78" t="s">
        <v>5</v>
      </c>
      <c r="C3976" s="17">
        <v>20</v>
      </c>
      <c r="E3976" s="24" t="str">
        <f t="shared" si="375"/>
        <v>B</v>
      </c>
      <c r="F3976" s="17">
        <v>21</v>
      </c>
      <c r="G3976" s="17">
        <v>18</v>
      </c>
      <c r="H3976" s="17">
        <v>3</v>
      </c>
      <c r="I3976" s="17">
        <v>2</v>
      </c>
      <c r="J3976" s="12">
        <v>52.026000000000003</v>
      </c>
      <c r="K3976" s="12">
        <v>1</v>
      </c>
      <c r="L3976" s="12">
        <v>5</v>
      </c>
      <c r="M3976" s="12">
        <v>1</v>
      </c>
      <c r="N3976" s="71" t="str">
        <f t="shared" si="373"/>
        <v>Threat</v>
      </c>
      <c r="O3976" s="16" t="str">
        <f t="shared" si="374"/>
        <v>pic</v>
      </c>
      <c r="P3976" s="17">
        <f t="shared" si="376"/>
        <v>-3420.7840000000001</v>
      </c>
      <c r="Q3976">
        <f t="shared" si="372"/>
        <v>3420.7840000000001</v>
      </c>
      <c r="R3976" s="13" t="s">
        <v>38</v>
      </c>
      <c r="S3976" s="17" t="s">
        <v>17</v>
      </c>
      <c r="T3976" s="172">
        <v>1053</v>
      </c>
    </row>
    <row r="3977" spans="1:20" ht="15.6">
      <c r="A3977" s="2" t="s">
        <v>32</v>
      </c>
      <c r="B3977" s="78" t="s">
        <v>5</v>
      </c>
      <c r="C3977" s="17">
        <v>20</v>
      </c>
      <c r="E3977" s="24" t="str">
        <f t="shared" si="375"/>
        <v>B</v>
      </c>
      <c r="F3977" s="17">
        <v>21</v>
      </c>
      <c r="G3977" s="17">
        <v>18</v>
      </c>
      <c r="H3977" s="17">
        <v>3</v>
      </c>
      <c r="I3977" s="17">
        <v>3</v>
      </c>
      <c r="J3977" s="12">
        <v>75372.816399999996</v>
      </c>
      <c r="K3977" s="12">
        <v>1</v>
      </c>
      <c r="L3977" s="12">
        <v>3</v>
      </c>
      <c r="M3977" s="17">
        <v>0</v>
      </c>
      <c r="N3977" s="71" t="str">
        <f t="shared" si="373"/>
        <v>Object</v>
      </c>
      <c r="O3977" s="16" t="str">
        <f t="shared" si="374"/>
        <v>pic</v>
      </c>
      <c r="P3977" s="17">
        <f t="shared" si="376"/>
        <v>71900.006399999998</v>
      </c>
      <c r="Q3977">
        <f t="shared" si="372"/>
        <v>-71900.006399999998</v>
      </c>
      <c r="R3977" s="13" t="s">
        <v>38</v>
      </c>
      <c r="S3977" s="17" t="s">
        <v>17</v>
      </c>
      <c r="T3977" s="172">
        <v>1053</v>
      </c>
    </row>
    <row r="3978" spans="1:20" ht="15.6">
      <c r="A3978" s="2" t="s">
        <v>32</v>
      </c>
      <c r="B3978" s="78" t="s">
        <v>5</v>
      </c>
      <c r="C3978" s="17">
        <v>20</v>
      </c>
      <c r="E3978" s="24" t="str">
        <f t="shared" si="375"/>
        <v>B</v>
      </c>
      <c r="F3978" s="17">
        <v>21</v>
      </c>
      <c r="G3978" s="17">
        <v>26</v>
      </c>
      <c r="H3978" s="17">
        <v>5</v>
      </c>
      <c r="I3978" s="17">
        <v>3</v>
      </c>
      <c r="J3978" s="12">
        <v>50336.569900000002</v>
      </c>
      <c r="K3978" s="12">
        <v>4</v>
      </c>
      <c r="L3978" s="12">
        <v>0</v>
      </c>
      <c r="M3978" s="17">
        <v>0</v>
      </c>
      <c r="N3978" s="71" t="str">
        <f t="shared" si="373"/>
        <v>None</v>
      </c>
      <c r="O3978" s="16" t="str">
        <f t="shared" si="374"/>
        <v>None</v>
      </c>
      <c r="P3978" s="17">
        <f t="shared" si="376"/>
        <v>46863.759900000005</v>
      </c>
      <c r="Q3978">
        <f t="shared" si="372"/>
        <v>-46863.759900000005</v>
      </c>
      <c r="R3978" s="13" t="s">
        <v>38</v>
      </c>
      <c r="S3978" s="17" t="s">
        <v>17</v>
      </c>
      <c r="T3978" s="172">
        <v>1053</v>
      </c>
    </row>
    <row r="3979" spans="1:20" ht="15.6">
      <c r="A3979" s="2" t="s">
        <v>32</v>
      </c>
      <c r="B3979" s="78" t="s">
        <v>5</v>
      </c>
      <c r="C3979" s="17">
        <v>20</v>
      </c>
      <c r="E3979" s="24" t="str">
        <f t="shared" si="375"/>
        <v>B</v>
      </c>
      <c r="F3979" s="17">
        <v>21</v>
      </c>
      <c r="G3979" s="17">
        <v>4</v>
      </c>
      <c r="H3979" s="17">
        <v>1</v>
      </c>
      <c r="I3979" s="17">
        <v>3</v>
      </c>
      <c r="J3979" s="12">
        <v>31486.570500000002</v>
      </c>
      <c r="K3979" s="12">
        <v>1</v>
      </c>
      <c r="L3979" s="12">
        <v>9</v>
      </c>
      <c r="M3979" s="12">
        <v>0</v>
      </c>
      <c r="N3979" s="71" t="str">
        <f t="shared" si="373"/>
        <v>Neutral</v>
      </c>
      <c r="O3979" s="16" t="str">
        <f t="shared" si="374"/>
        <v>pic</v>
      </c>
      <c r="P3979" s="17">
        <f t="shared" si="376"/>
        <v>28013.7605</v>
      </c>
      <c r="Q3979">
        <f t="shared" ref="Q3979:Q4042" si="377">P3979*-1</f>
        <v>-28013.7605</v>
      </c>
      <c r="R3979" s="13" t="s">
        <v>38</v>
      </c>
      <c r="S3979" s="17" t="s">
        <v>17</v>
      </c>
      <c r="T3979" s="172">
        <v>1053</v>
      </c>
    </row>
    <row r="3980" spans="1:20" ht="15.6">
      <c r="A3980" s="2" t="s">
        <v>32</v>
      </c>
      <c r="B3980" s="78" t="s">
        <v>5</v>
      </c>
      <c r="C3980" s="17">
        <v>20</v>
      </c>
      <c r="E3980" s="24" t="str">
        <f t="shared" si="375"/>
        <v>B</v>
      </c>
      <c r="F3980" s="17">
        <v>21</v>
      </c>
      <c r="G3980" s="17">
        <v>19</v>
      </c>
      <c r="H3980" s="17">
        <v>4</v>
      </c>
      <c r="I3980" s="17">
        <v>3</v>
      </c>
      <c r="J3980" s="12">
        <v>19121.8855</v>
      </c>
      <c r="K3980" s="12">
        <v>2</v>
      </c>
      <c r="L3980" s="12">
        <v>0</v>
      </c>
      <c r="M3980" s="12">
        <v>0</v>
      </c>
      <c r="N3980" s="71" t="str">
        <f t="shared" si="373"/>
        <v>None</v>
      </c>
      <c r="O3980" s="16" t="str">
        <f t="shared" si="374"/>
        <v>None</v>
      </c>
      <c r="P3980" s="17">
        <f t="shared" si="376"/>
        <v>15649.075500000001</v>
      </c>
      <c r="Q3980">
        <f t="shared" si="377"/>
        <v>-15649.075500000001</v>
      </c>
      <c r="R3980" s="13" t="s">
        <v>38</v>
      </c>
      <c r="S3980" s="17" t="s">
        <v>17</v>
      </c>
      <c r="T3980" s="172">
        <v>1053</v>
      </c>
    </row>
    <row r="3981" spans="1:20" ht="15.6">
      <c r="A3981" s="2" t="s">
        <v>32</v>
      </c>
      <c r="B3981" s="78" t="s">
        <v>5</v>
      </c>
      <c r="C3981" s="17">
        <v>20</v>
      </c>
      <c r="E3981" s="24" t="str">
        <f t="shared" si="375"/>
        <v>B</v>
      </c>
      <c r="F3981" s="17">
        <v>21</v>
      </c>
      <c r="G3981" s="17">
        <v>25</v>
      </c>
      <c r="H3981" s="17">
        <v>5</v>
      </c>
      <c r="I3981" s="17">
        <v>3</v>
      </c>
      <c r="J3981" s="12">
        <v>16099.067999999999</v>
      </c>
      <c r="K3981" s="12">
        <v>2</v>
      </c>
      <c r="L3981" s="12">
        <v>0</v>
      </c>
      <c r="M3981" s="12">
        <v>0</v>
      </c>
      <c r="N3981" s="71" t="str">
        <f t="shared" si="373"/>
        <v>None</v>
      </c>
      <c r="O3981" s="16" t="str">
        <f t="shared" si="374"/>
        <v>None</v>
      </c>
      <c r="P3981" s="17">
        <f t="shared" si="376"/>
        <v>12626.258</v>
      </c>
      <c r="Q3981">
        <f t="shared" si="377"/>
        <v>-12626.258</v>
      </c>
      <c r="R3981" s="13" t="s">
        <v>38</v>
      </c>
      <c r="S3981" s="17" t="s">
        <v>17</v>
      </c>
      <c r="T3981" s="172">
        <v>1053</v>
      </c>
    </row>
    <row r="3982" spans="1:20" ht="15.6">
      <c r="A3982" s="2" t="s">
        <v>32</v>
      </c>
      <c r="B3982" s="78" t="s">
        <v>5</v>
      </c>
      <c r="C3982" s="17">
        <v>20</v>
      </c>
      <c r="E3982" s="24" t="str">
        <f t="shared" si="375"/>
        <v>B</v>
      </c>
      <c r="F3982" s="17">
        <v>21</v>
      </c>
      <c r="G3982" s="17">
        <v>30</v>
      </c>
      <c r="H3982" s="17">
        <v>5</v>
      </c>
      <c r="I3982" s="17">
        <v>3</v>
      </c>
      <c r="J3982" s="12">
        <v>14356.3884</v>
      </c>
      <c r="K3982" s="12">
        <v>4</v>
      </c>
      <c r="L3982" s="12">
        <v>6</v>
      </c>
      <c r="M3982" s="12">
        <v>1</v>
      </c>
      <c r="N3982" s="71" t="str">
        <f t="shared" si="373"/>
        <v>Threat</v>
      </c>
      <c r="O3982" s="16" t="str">
        <f t="shared" si="374"/>
        <v>pic</v>
      </c>
      <c r="P3982" s="17">
        <f t="shared" si="376"/>
        <v>10883.5784</v>
      </c>
      <c r="Q3982">
        <f t="shared" si="377"/>
        <v>-10883.5784</v>
      </c>
      <c r="R3982" s="13" t="s">
        <v>38</v>
      </c>
      <c r="S3982" s="17" t="s">
        <v>17</v>
      </c>
      <c r="T3982" s="172">
        <v>1053</v>
      </c>
    </row>
    <row r="3983" spans="1:20" ht="15.6">
      <c r="A3983" s="2" t="s">
        <v>32</v>
      </c>
      <c r="B3983" s="78" t="s">
        <v>5</v>
      </c>
      <c r="C3983" s="17">
        <v>20</v>
      </c>
      <c r="E3983" s="24" t="str">
        <f t="shared" si="375"/>
        <v>B</v>
      </c>
      <c r="F3983" s="17">
        <v>21</v>
      </c>
      <c r="G3983" s="17">
        <v>22</v>
      </c>
      <c r="H3983" s="17">
        <v>4</v>
      </c>
      <c r="I3983" s="17">
        <v>3</v>
      </c>
      <c r="J3983" s="12">
        <v>9618.4035999999996</v>
      </c>
      <c r="K3983" s="12">
        <v>1</v>
      </c>
      <c r="L3983" s="12">
        <v>4</v>
      </c>
      <c r="M3983" s="12">
        <v>1</v>
      </c>
      <c r="N3983" s="71" t="str">
        <f t="shared" si="373"/>
        <v>Object</v>
      </c>
      <c r="O3983" s="16" t="str">
        <f t="shared" si="374"/>
        <v>pic</v>
      </c>
      <c r="P3983" s="17">
        <f t="shared" si="376"/>
        <v>6145.5936000000002</v>
      </c>
      <c r="Q3983">
        <f t="shared" si="377"/>
        <v>-6145.5936000000002</v>
      </c>
      <c r="R3983" s="13" t="s">
        <v>38</v>
      </c>
      <c r="S3983" s="17" t="s">
        <v>17</v>
      </c>
      <c r="T3983" s="172">
        <v>1053</v>
      </c>
    </row>
    <row r="3984" spans="1:20" ht="15.6">
      <c r="A3984" s="2" t="s">
        <v>32</v>
      </c>
      <c r="B3984" s="78" t="s">
        <v>5</v>
      </c>
      <c r="C3984" s="17">
        <v>20</v>
      </c>
      <c r="E3984" s="24" t="str">
        <f t="shared" si="375"/>
        <v>B</v>
      </c>
      <c r="F3984" s="17">
        <v>21</v>
      </c>
      <c r="G3984" s="17">
        <v>11</v>
      </c>
      <c r="H3984" s="17">
        <v>2</v>
      </c>
      <c r="I3984" s="17">
        <v>3</v>
      </c>
      <c r="J3984" s="12">
        <v>8434.9069999999992</v>
      </c>
      <c r="K3984" s="12">
        <v>3</v>
      </c>
      <c r="L3984" s="12">
        <v>10</v>
      </c>
      <c r="M3984" s="12">
        <v>1</v>
      </c>
      <c r="N3984" s="71" t="str">
        <f t="shared" si="373"/>
        <v>Neutral</v>
      </c>
      <c r="O3984" s="16" t="str">
        <f t="shared" si="374"/>
        <v>pic</v>
      </c>
      <c r="P3984" s="17">
        <f t="shared" si="376"/>
        <v>4962.0969999999998</v>
      </c>
      <c r="Q3984">
        <f t="shared" si="377"/>
        <v>-4962.0969999999998</v>
      </c>
      <c r="R3984" s="13" t="s">
        <v>38</v>
      </c>
      <c r="S3984" s="17" t="s">
        <v>17</v>
      </c>
      <c r="T3984" s="172">
        <v>1053</v>
      </c>
    </row>
    <row r="3985" spans="1:20" ht="15.6">
      <c r="A3985" s="2" t="s">
        <v>32</v>
      </c>
      <c r="B3985" s="78" t="s">
        <v>5</v>
      </c>
      <c r="C3985" s="17">
        <v>20</v>
      </c>
      <c r="E3985" s="24" t="str">
        <f t="shared" si="375"/>
        <v>B</v>
      </c>
      <c r="F3985" s="17">
        <v>21</v>
      </c>
      <c r="G3985" s="17">
        <v>17</v>
      </c>
      <c r="H3985" s="17">
        <v>3</v>
      </c>
      <c r="I3985" s="17">
        <v>3</v>
      </c>
      <c r="J3985" s="12">
        <v>7150.0111999999999</v>
      </c>
      <c r="K3985" s="12">
        <v>5</v>
      </c>
      <c r="L3985" s="12">
        <v>1</v>
      </c>
      <c r="M3985" s="12">
        <v>1</v>
      </c>
      <c r="N3985" s="71" t="str">
        <f t="shared" si="373"/>
        <v>Object</v>
      </c>
      <c r="O3985" s="16" t="str">
        <f t="shared" si="374"/>
        <v>pic</v>
      </c>
      <c r="P3985" s="17">
        <f t="shared" si="376"/>
        <v>3677.2012</v>
      </c>
      <c r="Q3985">
        <f t="shared" si="377"/>
        <v>-3677.2012</v>
      </c>
      <c r="R3985" s="13" t="s">
        <v>38</v>
      </c>
      <c r="S3985" s="17" t="s">
        <v>17</v>
      </c>
      <c r="T3985" s="172">
        <v>1053</v>
      </c>
    </row>
    <row r="3986" spans="1:20" ht="15.6">
      <c r="A3986" s="2" t="s">
        <v>32</v>
      </c>
      <c r="B3986" s="78" t="s">
        <v>5</v>
      </c>
      <c r="C3986" s="17">
        <v>20</v>
      </c>
      <c r="E3986" s="24" t="str">
        <f t="shared" si="375"/>
        <v>B</v>
      </c>
      <c r="F3986" s="17">
        <v>21</v>
      </c>
      <c r="G3986" s="17">
        <v>13</v>
      </c>
      <c r="H3986" s="17">
        <v>3</v>
      </c>
      <c r="I3986" s="17">
        <v>3</v>
      </c>
      <c r="J3986" s="12">
        <v>6572.7365</v>
      </c>
      <c r="K3986" s="12">
        <v>1</v>
      </c>
      <c r="L3986" s="12">
        <v>0</v>
      </c>
      <c r="M3986" s="12">
        <v>1</v>
      </c>
      <c r="N3986" s="71" t="str">
        <f t="shared" si="373"/>
        <v>None</v>
      </c>
      <c r="O3986" s="16" t="str">
        <f t="shared" si="374"/>
        <v>None</v>
      </c>
      <c r="P3986" s="17">
        <f t="shared" si="376"/>
        <v>3099.9265</v>
      </c>
      <c r="Q3986">
        <f t="shared" si="377"/>
        <v>-3099.9265</v>
      </c>
      <c r="R3986" s="13" t="s">
        <v>38</v>
      </c>
      <c r="S3986" s="17" t="s">
        <v>17</v>
      </c>
      <c r="T3986" s="172">
        <v>1053</v>
      </c>
    </row>
    <row r="3987" spans="1:20" ht="15.6">
      <c r="A3987" s="2" t="s">
        <v>32</v>
      </c>
      <c r="B3987" s="78" t="s">
        <v>5</v>
      </c>
      <c r="C3987" s="17">
        <v>20</v>
      </c>
      <c r="E3987" s="24" t="str">
        <f t="shared" si="375"/>
        <v>B</v>
      </c>
      <c r="F3987" s="17">
        <v>21</v>
      </c>
      <c r="G3987" s="17">
        <v>3</v>
      </c>
      <c r="H3987" s="17">
        <v>1</v>
      </c>
      <c r="I3987" s="17">
        <v>3</v>
      </c>
      <c r="J3987" s="12">
        <v>6137.3384999999998</v>
      </c>
      <c r="K3987" s="12">
        <v>1</v>
      </c>
      <c r="L3987" s="12">
        <v>10</v>
      </c>
      <c r="M3987" s="12">
        <v>1</v>
      </c>
      <c r="N3987" s="71" t="str">
        <f t="shared" si="373"/>
        <v>Neutral</v>
      </c>
      <c r="O3987" s="16" t="str">
        <f t="shared" si="374"/>
        <v>pic</v>
      </c>
      <c r="P3987" s="17">
        <f t="shared" si="376"/>
        <v>2664.5284999999999</v>
      </c>
      <c r="Q3987">
        <f t="shared" si="377"/>
        <v>-2664.5284999999999</v>
      </c>
      <c r="R3987" s="13" t="s">
        <v>38</v>
      </c>
      <c r="S3987" s="17" t="s">
        <v>17</v>
      </c>
      <c r="T3987" s="172">
        <v>1053</v>
      </c>
    </row>
    <row r="3988" spans="1:20" ht="15.6">
      <c r="A3988" s="2" t="s">
        <v>32</v>
      </c>
      <c r="B3988" s="78" t="s">
        <v>5</v>
      </c>
      <c r="C3988" s="17">
        <v>20</v>
      </c>
      <c r="E3988" s="24" t="str">
        <f t="shared" si="375"/>
        <v>B</v>
      </c>
      <c r="F3988" s="17">
        <v>21</v>
      </c>
      <c r="G3988" s="17">
        <v>36</v>
      </c>
      <c r="H3988" s="17">
        <v>6</v>
      </c>
      <c r="I3988" s="17">
        <v>3</v>
      </c>
      <c r="J3988" s="12">
        <v>4389.4215999999997</v>
      </c>
      <c r="K3988" s="12">
        <v>4</v>
      </c>
      <c r="L3988" s="12">
        <v>6</v>
      </c>
      <c r="M3988" s="12">
        <v>1</v>
      </c>
      <c r="N3988" s="71" t="str">
        <f t="shared" si="373"/>
        <v>Threat</v>
      </c>
      <c r="O3988" s="16" t="str">
        <f t="shared" si="374"/>
        <v>pic</v>
      </c>
      <c r="P3988" s="17">
        <f t="shared" si="376"/>
        <v>916.61159999999973</v>
      </c>
      <c r="Q3988">
        <f t="shared" si="377"/>
        <v>-916.61159999999973</v>
      </c>
      <c r="R3988" s="13" t="s">
        <v>38</v>
      </c>
      <c r="S3988" s="17" t="s">
        <v>17</v>
      </c>
      <c r="T3988" s="172">
        <v>1053</v>
      </c>
    </row>
    <row r="3989" spans="1:20" ht="15.6">
      <c r="A3989" s="2" t="s">
        <v>32</v>
      </c>
      <c r="B3989" s="78" t="s">
        <v>5</v>
      </c>
      <c r="C3989" s="17">
        <v>20</v>
      </c>
      <c r="E3989" s="24" t="str">
        <f t="shared" si="375"/>
        <v>B</v>
      </c>
      <c r="F3989" s="17">
        <v>21</v>
      </c>
      <c r="G3989" s="17">
        <v>21</v>
      </c>
      <c r="H3989" s="17">
        <v>4</v>
      </c>
      <c r="I3989" s="17">
        <v>3</v>
      </c>
      <c r="J3989" s="12">
        <v>3938.5178999999998</v>
      </c>
      <c r="K3989" s="12">
        <v>5</v>
      </c>
      <c r="L3989" s="12">
        <v>2</v>
      </c>
      <c r="M3989" s="12">
        <v>1</v>
      </c>
      <c r="N3989" s="71" t="str">
        <f t="shared" si="373"/>
        <v>Object</v>
      </c>
      <c r="O3989" s="16" t="str">
        <f t="shared" si="374"/>
        <v>pic</v>
      </c>
      <c r="P3989" s="17">
        <f t="shared" si="376"/>
        <v>465.70789999999988</v>
      </c>
      <c r="Q3989">
        <f t="shared" si="377"/>
        <v>-465.70789999999988</v>
      </c>
      <c r="R3989" s="13" t="s">
        <v>38</v>
      </c>
      <c r="S3989" s="17" t="s">
        <v>17</v>
      </c>
      <c r="T3989" s="172">
        <v>1053</v>
      </c>
    </row>
    <row r="3990" spans="1:20" ht="15.6">
      <c r="A3990" s="2" t="s">
        <v>32</v>
      </c>
      <c r="B3990" s="78" t="s">
        <v>5</v>
      </c>
      <c r="C3990" s="17">
        <v>20</v>
      </c>
      <c r="E3990" s="24" t="str">
        <f t="shared" si="375"/>
        <v>B</v>
      </c>
      <c r="F3990" s="17">
        <v>21</v>
      </c>
      <c r="G3990" s="17">
        <v>10</v>
      </c>
      <c r="H3990" s="17">
        <v>2</v>
      </c>
      <c r="I3990" s="17">
        <v>3</v>
      </c>
      <c r="J3990" s="12">
        <v>3831.1815000000001</v>
      </c>
      <c r="K3990" s="12">
        <v>1</v>
      </c>
      <c r="L3990" s="12">
        <v>12</v>
      </c>
      <c r="M3990" s="12">
        <v>1</v>
      </c>
      <c r="N3990" s="71" t="str">
        <f t="shared" si="373"/>
        <v>Neutral</v>
      </c>
      <c r="O3990" s="16" t="str">
        <f t="shared" si="374"/>
        <v>pic</v>
      </c>
      <c r="P3990" s="17">
        <f t="shared" si="376"/>
        <v>358.3715000000002</v>
      </c>
      <c r="Q3990">
        <f t="shared" si="377"/>
        <v>-358.3715000000002</v>
      </c>
      <c r="R3990" s="13" t="s">
        <v>38</v>
      </c>
      <c r="S3990" s="17" t="s">
        <v>17</v>
      </c>
      <c r="T3990" s="172">
        <v>1053</v>
      </c>
    </row>
    <row r="3991" spans="1:20" ht="15.6">
      <c r="A3991" s="2" t="s">
        <v>32</v>
      </c>
      <c r="B3991" s="78" t="s">
        <v>5</v>
      </c>
      <c r="C3991" s="17">
        <v>20</v>
      </c>
      <c r="E3991" s="24" t="str">
        <f t="shared" si="375"/>
        <v>B</v>
      </c>
      <c r="F3991" s="17">
        <v>21</v>
      </c>
      <c r="G3991" s="17">
        <v>14</v>
      </c>
      <c r="H3991" s="17">
        <v>3</v>
      </c>
      <c r="I3991" s="17">
        <v>3</v>
      </c>
      <c r="J3991" s="12">
        <v>3761.7570000000001</v>
      </c>
      <c r="K3991" s="12">
        <v>4</v>
      </c>
      <c r="L3991" s="12">
        <v>0</v>
      </c>
      <c r="M3991" s="12">
        <v>1</v>
      </c>
      <c r="N3991" s="71" t="str">
        <f t="shared" si="373"/>
        <v>None</v>
      </c>
      <c r="O3991" s="16" t="str">
        <f t="shared" si="374"/>
        <v>None</v>
      </c>
      <c r="P3991" s="17">
        <f t="shared" si="376"/>
        <v>288.94700000000012</v>
      </c>
      <c r="Q3991">
        <f t="shared" si="377"/>
        <v>-288.94700000000012</v>
      </c>
      <c r="R3991" s="13" t="s">
        <v>38</v>
      </c>
      <c r="S3991" s="17" t="s">
        <v>17</v>
      </c>
      <c r="T3991" s="172">
        <v>1053</v>
      </c>
    </row>
    <row r="3992" spans="1:20" ht="15.6">
      <c r="A3992" s="2" t="s">
        <v>32</v>
      </c>
      <c r="B3992" s="78" t="s">
        <v>5</v>
      </c>
      <c r="C3992" s="17">
        <v>20</v>
      </c>
      <c r="E3992" s="24" t="str">
        <f t="shared" si="375"/>
        <v>B</v>
      </c>
      <c r="F3992" s="17">
        <v>21</v>
      </c>
      <c r="G3992" s="17">
        <v>24</v>
      </c>
      <c r="H3992" s="17">
        <v>4</v>
      </c>
      <c r="I3992" s="17">
        <v>3</v>
      </c>
      <c r="J3992" s="12">
        <v>3483.8472000000002</v>
      </c>
      <c r="K3992" s="12">
        <v>1</v>
      </c>
      <c r="L3992" s="12">
        <v>3</v>
      </c>
      <c r="M3992" s="12">
        <v>1</v>
      </c>
      <c r="N3992" s="71" t="str">
        <f t="shared" si="373"/>
        <v>Object</v>
      </c>
      <c r="O3992" s="16" t="str">
        <f t="shared" si="374"/>
        <v>pic</v>
      </c>
      <c r="P3992" s="17">
        <f t="shared" si="376"/>
        <v>11.037200000000212</v>
      </c>
      <c r="Q3992">
        <f t="shared" si="377"/>
        <v>-11.037200000000212</v>
      </c>
      <c r="R3992" s="13" t="s">
        <v>38</v>
      </c>
      <c r="S3992" s="17" t="s">
        <v>17</v>
      </c>
      <c r="T3992" s="172">
        <v>1053</v>
      </c>
    </row>
    <row r="3993" spans="1:20" ht="15.6">
      <c r="A3993" s="2" t="s">
        <v>32</v>
      </c>
      <c r="B3993" s="78" t="s">
        <v>5</v>
      </c>
      <c r="C3993" s="17">
        <v>20</v>
      </c>
      <c r="E3993" s="24" t="str">
        <f t="shared" si="375"/>
        <v>B</v>
      </c>
      <c r="F3993" s="17">
        <v>21</v>
      </c>
      <c r="G3993" s="17">
        <v>16</v>
      </c>
      <c r="H3993" s="17">
        <v>3</v>
      </c>
      <c r="I3993" s="17">
        <v>3</v>
      </c>
      <c r="J3993" s="12">
        <v>3320.806</v>
      </c>
      <c r="K3993" s="12">
        <v>1</v>
      </c>
      <c r="L3993" s="12">
        <v>2</v>
      </c>
      <c r="M3993" s="12">
        <v>1</v>
      </c>
      <c r="N3993" s="71" t="str">
        <f t="shared" si="373"/>
        <v>Object</v>
      </c>
      <c r="O3993" s="16" t="str">
        <f t="shared" si="374"/>
        <v>pic</v>
      </c>
      <c r="P3993" s="17">
        <f t="shared" si="376"/>
        <v>-152.00399999999991</v>
      </c>
      <c r="Q3993">
        <f t="shared" si="377"/>
        <v>152.00399999999991</v>
      </c>
      <c r="R3993" s="13" t="s">
        <v>38</v>
      </c>
      <c r="S3993" s="17" t="s">
        <v>17</v>
      </c>
      <c r="T3993" s="172">
        <v>1053</v>
      </c>
    </row>
    <row r="3994" spans="1:20" ht="15.6">
      <c r="A3994" s="2" t="s">
        <v>32</v>
      </c>
      <c r="B3994" s="78" t="s">
        <v>5</v>
      </c>
      <c r="C3994" s="17">
        <v>20</v>
      </c>
      <c r="E3994" s="24" t="str">
        <f t="shared" si="375"/>
        <v>B</v>
      </c>
      <c r="F3994" s="17">
        <v>21</v>
      </c>
      <c r="G3994" s="17">
        <v>2</v>
      </c>
      <c r="H3994" s="17">
        <v>1</v>
      </c>
      <c r="I3994" s="17">
        <v>3</v>
      </c>
      <c r="J3994" s="12">
        <v>2688.6536999999998</v>
      </c>
      <c r="K3994" s="12">
        <v>1</v>
      </c>
      <c r="L3994" s="12">
        <v>0</v>
      </c>
      <c r="M3994" s="12">
        <v>1</v>
      </c>
      <c r="N3994" s="71" t="str">
        <f t="shared" si="373"/>
        <v>None</v>
      </c>
      <c r="O3994" s="16" t="str">
        <f t="shared" si="374"/>
        <v>None</v>
      </c>
      <c r="P3994" s="17">
        <f t="shared" si="376"/>
        <v>-784.1563000000001</v>
      </c>
      <c r="Q3994">
        <f t="shared" si="377"/>
        <v>784.1563000000001</v>
      </c>
      <c r="R3994" s="13" t="s">
        <v>38</v>
      </c>
      <c r="S3994" s="17" t="s">
        <v>17</v>
      </c>
      <c r="T3994" s="172">
        <v>1053</v>
      </c>
    </row>
    <row r="3995" spans="1:20" ht="15.6">
      <c r="A3995" s="2" t="s">
        <v>32</v>
      </c>
      <c r="B3995" s="78" t="s">
        <v>5</v>
      </c>
      <c r="C3995" s="17">
        <v>20</v>
      </c>
      <c r="E3995" s="24" t="str">
        <f t="shared" si="375"/>
        <v>B</v>
      </c>
      <c r="F3995" s="17">
        <v>21</v>
      </c>
      <c r="G3995" s="17">
        <v>27</v>
      </c>
      <c r="H3995" s="17">
        <v>5</v>
      </c>
      <c r="I3995" s="17">
        <v>3</v>
      </c>
      <c r="J3995" s="12">
        <v>2637.6091000000001</v>
      </c>
      <c r="K3995" s="12">
        <v>4</v>
      </c>
      <c r="L3995" s="12">
        <v>5</v>
      </c>
      <c r="M3995" s="12">
        <v>1</v>
      </c>
      <c r="N3995" s="71" t="str">
        <f t="shared" ref="N3995:N4058" si="378">IF(L3995=0,"None",IF(L3995&lt;5,"Object",IF(L3995&lt;9,"Threat","Neutral")))</f>
        <v>Threat</v>
      </c>
      <c r="O3995" s="16" t="str">
        <f t="shared" si="374"/>
        <v>pic</v>
      </c>
      <c r="P3995" s="17">
        <f t="shared" si="376"/>
        <v>-835.20089999999982</v>
      </c>
      <c r="Q3995">
        <f t="shared" si="377"/>
        <v>835.20089999999982</v>
      </c>
      <c r="R3995" s="13" t="s">
        <v>38</v>
      </c>
      <c r="S3995" s="17" t="s">
        <v>17</v>
      </c>
      <c r="T3995" s="172">
        <v>1053</v>
      </c>
    </row>
    <row r="3996" spans="1:20" ht="15.6">
      <c r="A3996" s="2" t="s">
        <v>32</v>
      </c>
      <c r="B3996" s="78" t="s">
        <v>5</v>
      </c>
      <c r="C3996" s="17">
        <v>20</v>
      </c>
      <c r="E3996" s="24" t="str">
        <f t="shared" si="375"/>
        <v>B</v>
      </c>
      <c r="F3996" s="17">
        <v>21</v>
      </c>
      <c r="G3996" s="17">
        <v>34</v>
      </c>
      <c r="H3996" s="17">
        <v>6</v>
      </c>
      <c r="I3996" s="17">
        <v>3</v>
      </c>
      <c r="J3996" s="12">
        <v>2549.2611000000002</v>
      </c>
      <c r="K3996" s="12">
        <v>1</v>
      </c>
      <c r="L3996" s="12">
        <v>7</v>
      </c>
      <c r="M3996" s="12">
        <v>1</v>
      </c>
      <c r="N3996" s="71" t="str">
        <f t="shared" si="378"/>
        <v>Threat</v>
      </c>
      <c r="O3996" s="16" t="str">
        <f t="shared" si="374"/>
        <v>pic</v>
      </c>
      <c r="P3996" s="17">
        <f t="shared" si="376"/>
        <v>-923.54889999999978</v>
      </c>
      <c r="Q3996">
        <f t="shared" si="377"/>
        <v>923.54889999999978</v>
      </c>
      <c r="R3996" s="13" t="s">
        <v>38</v>
      </c>
      <c r="S3996" s="17" t="s">
        <v>17</v>
      </c>
      <c r="T3996" s="172">
        <v>1053</v>
      </c>
    </row>
    <row r="3997" spans="1:20" ht="15.6">
      <c r="A3997" s="2" t="s">
        <v>32</v>
      </c>
      <c r="B3997" s="78" t="s">
        <v>5</v>
      </c>
      <c r="C3997" s="17">
        <v>20</v>
      </c>
      <c r="E3997" s="24" t="str">
        <f t="shared" si="375"/>
        <v>B</v>
      </c>
      <c r="F3997" s="17">
        <v>21</v>
      </c>
      <c r="G3997" s="17">
        <v>35</v>
      </c>
      <c r="H3997" s="17">
        <v>6</v>
      </c>
      <c r="I3997" s="17">
        <v>3</v>
      </c>
      <c r="J3997" s="12">
        <v>2333.0162999999998</v>
      </c>
      <c r="K3997" s="12">
        <v>1</v>
      </c>
      <c r="L3997" s="12">
        <v>5</v>
      </c>
      <c r="M3997" s="12">
        <v>1</v>
      </c>
      <c r="N3997" s="71" t="str">
        <f t="shared" si="378"/>
        <v>Threat</v>
      </c>
      <c r="O3997" s="16" t="str">
        <f t="shared" si="374"/>
        <v>pic</v>
      </c>
      <c r="P3997" s="17">
        <f t="shared" si="376"/>
        <v>-1139.7937000000002</v>
      </c>
      <c r="Q3997">
        <f t="shared" si="377"/>
        <v>1139.7937000000002</v>
      </c>
      <c r="R3997" s="13" t="s">
        <v>38</v>
      </c>
      <c r="S3997" s="17" t="s">
        <v>17</v>
      </c>
      <c r="T3997" s="172">
        <v>1053</v>
      </c>
    </row>
    <row r="3998" spans="1:20" ht="15.6">
      <c r="A3998" s="2" t="s">
        <v>32</v>
      </c>
      <c r="B3998" s="78" t="s">
        <v>5</v>
      </c>
      <c r="C3998" s="17">
        <v>20</v>
      </c>
      <c r="E3998" s="24" t="str">
        <f t="shared" si="375"/>
        <v>B</v>
      </c>
      <c r="F3998" s="17">
        <v>21</v>
      </c>
      <c r="G3998" s="17">
        <v>29</v>
      </c>
      <c r="H3998" s="17">
        <v>5</v>
      </c>
      <c r="I3998" s="17">
        <v>3</v>
      </c>
      <c r="J3998" s="12">
        <v>2275.5055000000002</v>
      </c>
      <c r="K3998" s="12">
        <v>3</v>
      </c>
      <c r="L3998" s="12">
        <v>7</v>
      </c>
      <c r="M3998" s="12">
        <v>1</v>
      </c>
      <c r="N3998" s="71" t="str">
        <f t="shared" si="378"/>
        <v>Threat</v>
      </c>
      <c r="O3998" s="16" t="str">
        <f t="shared" si="374"/>
        <v>pic</v>
      </c>
      <c r="P3998" s="17">
        <f t="shared" si="376"/>
        <v>-1197.3044999999997</v>
      </c>
      <c r="Q3998">
        <f t="shared" si="377"/>
        <v>1197.3044999999997</v>
      </c>
      <c r="R3998" s="13" t="s">
        <v>38</v>
      </c>
      <c r="S3998" s="17" t="s">
        <v>17</v>
      </c>
      <c r="T3998" s="172">
        <v>1053</v>
      </c>
    </row>
    <row r="3999" spans="1:20" ht="15.6">
      <c r="A3999" s="2" t="s">
        <v>32</v>
      </c>
      <c r="B3999" s="78" t="s">
        <v>5</v>
      </c>
      <c r="C3999" s="17">
        <v>20</v>
      </c>
      <c r="E3999" s="24" t="str">
        <f t="shared" si="375"/>
        <v>B</v>
      </c>
      <c r="F3999" s="17">
        <v>21</v>
      </c>
      <c r="G3999" s="17">
        <v>23</v>
      </c>
      <c r="H3999" s="17">
        <v>4</v>
      </c>
      <c r="I3999" s="17">
        <v>3</v>
      </c>
      <c r="J3999" s="12">
        <v>1965.979</v>
      </c>
      <c r="K3999" s="12">
        <v>1</v>
      </c>
      <c r="L3999" s="12">
        <v>1</v>
      </c>
      <c r="M3999" s="12">
        <v>1</v>
      </c>
      <c r="N3999" s="71" t="str">
        <f t="shared" si="378"/>
        <v>Object</v>
      </c>
      <c r="O3999" s="16" t="str">
        <f t="shared" si="374"/>
        <v>pic</v>
      </c>
      <c r="P3999" s="17">
        <f t="shared" si="376"/>
        <v>-1506.8309999999999</v>
      </c>
      <c r="Q3999">
        <f t="shared" si="377"/>
        <v>1506.8309999999999</v>
      </c>
      <c r="R3999" s="13" t="s">
        <v>38</v>
      </c>
      <c r="S3999" s="17" t="s">
        <v>17</v>
      </c>
      <c r="T3999" s="172">
        <v>1053</v>
      </c>
    </row>
    <row r="4000" spans="1:20" ht="15.6">
      <c r="A4000" s="2" t="s">
        <v>32</v>
      </c>
      <c r="B4000" s="78" t="s">
        <v>5</v>
      </c>
      <c r="C4000" s="17">
        <v>20</v>
      </c>
      <c r="E4000" s="24" t="str">
        <f t="shared" si="375"/>
        <v>B</v>
      </c>
      <c r="F4000" s="17">
        <v>21</v>
      </c>
      <c r="G4000" s="17">
        <v>7</v>
      </c>
      <c r="H4000" s="17">
        <v>2</v>
      </c>
      <c r="I4000" s="17">
        <v>3</v>
      </c>
      <c r="J4000" s="12">
        <v>1896.6388999999999</v>
      </c>
      <c r="K4000" s="12">
        <v>1</v>
      </c>
      <c r="L4000" s="12">
        <v>0</v>
      </c>
      <c r="M4000" s="12">
        <v>1</v>
      </c>
      <c r="N4000" s="71" t="str">
        <f t="shared" si="378"/>
        <v>None</v>
      </c>
      <c r="O4000" s="16" t="str">
        <f t="shared" si="374"/>
        <v>None</v>
      </c>
      <c r="P4000" s="17">
        <f t="shared" si="376"/>
        <v>-1576.1711</v>
      </c>
      <c r="Q4000">
        <f t="shared" si="377"/>
        <v>1576.1711</v>
      </c>
      <c r="R4000" s="13" t="s">
        <v>38</v>
      </c>
      <c r="S4000" s="17" t="s">
        <v>17</v>
      </c>
      <c r="T4000" s="172">
        <v>1053</v>
      </c>
    </row>
    <row r="4001" spans="1:20" ht="15.6">
      <c r="A4001" s="2" t="s">
        <v>32</v>
      </c>
      <c r="B4001" s="78" t="s">
        <v>5</v>
      </c>
      <c r="C4001" s="17">
        <v>20</v>
      </c>
      <c r="E4001" s="24" t="str">
        <f t="shared" si="375"/>
        <v>B</v>
      </c>
      <c r="F4001" s="17">
        <v>21</v>
      </c>
      <c r="G4001" s="17">
        <v>9</v>
      </c>
      <c r="H4001" s="17">
        <v>2</v>
      </c>
      <c r="I4001" s="17">
        <v>3</v>
      </c>
      <c r="J4001" s="12">
        <v>1711.5362</v>
      </c>
      <c r="K4001" s="12">
        <v>2</v>
      </c>
      <c r="L4001" s="12">
        <v>9</v>
      </c>
      <c r="M4001" s="12">
        <v>1</v>
      </c>
      <c r="N4001" s="71" t="str">
        <f t="shared" si="378"/>
        <v>Neutral</v>
      </c>
      <c r="O4001" s="16" t="str">
        <f t="shared" si="374"/>
        <v>pic</v>
      </c>
      <c r="P4001" s="17">
        <f t="shared" si="376"/>
        <v>-1761.2737999999999</v>
      </c>
      <c r="Q4001">
        <f t="shared" si="377"/>
        <v>1761.2737999999999</v>
      </c>
      <c r="R4001" s="13" t="s">
        <v>38</v>
      </c>
      <c r="S4001" s="17" t="s">
        <v>17</v>
      </c>
      <c r="T4001" s="172">
        <v>1053</v>
      </c>
    </row>
    <row r="4002" spans="1:20" ht="15.6">
      <c r="A4002" s="2" t="s">
        <v>32</v>
      </c>
      <c r="B4002" s="78" t="s">
        <v>5</v>
      </c>
      <c r="C4002" s="17">
        <v>20</v>
      </c>
      <c r="E4002" s="24" t="str">
        <f t="shared" si="375"/>
        <v>B</v>
      </c>
      <c r="F4002" s="17">
        <v>21</v>
      </c>
      <c r="G4002" s="17">
        <v>32</v>
      </c>
      <c r="H4002" s="17">
        <v>6</v>
      </c>
      <c r="I4002" s="17">
        <v>3</v>
      </c>
      <c r="J4002" s="12">
        <v>1411.9521999999999</v>
      </c>
      <c r="K4002" s="12">
        <v>1</v>
      </c>
      <c r="L4002" s="12">
        <v>0</v>
      </c>
      <c r="M4002" s="12">
        <v>1</v>
      </c>
      <c r="N4002" s="71" t="str">
        <f t="shared" si="378"/>
        <v>None</v>
      </c>
      <c r="O4002" s="16" t="str">
        <f t="shared" si="374"/>
        <v>None</v>
      </c>
      <c r="P4002" s="17">
        <f t="shared" si="376"/>
        <v>-2060.8577999999998</v>
      </c>
      <c r="Q4002">
        <f t="shared" si="377"/>
        <v>2060.8577999999998</v>
      </c>
      <c r="R4002" s="13" t="s">
        <v>38</v>
      </c>
      <c r="S4002" s="17" t="s">
        <v>17</v>
      </c>
      <c r="T4002" s="172">
        <v>1053</v>
      </c>
    </row>
    <row r="4003" spans="1:20" ht="15.6">
      <c r="A4003" s="2" t="s">
        <v>32</v>
      </c>
      <c r="B4003" s="78" t="s">
        <v>5</v>
      </c>
      <c r="C4003" s="17">
        <v>20</v>
      </c>
      <c r="E4003" s="24" t="str">
        <f t="shared" si="375"/>
        <v>B</v>
      </c>
      <c r="F4003" s="17">
        <v>21</v>
      </c>
      <c r="G4003" s="17">
        <v>33</v>
      </c>
      <c r="H4003" s="17">
        <v>6</v>
      </c>
      <c r="I4003" s="17">
        <v>3</v>
      </c>
      <c r="J4003" s="12">
        <v>1214.7039</v>
      </c>
      <c r="K4003" s="12">
        <v>1</v>
      </c>
      <c r="L4003" s="12">
        <v>8</v>
      </c>
      <c r="M4003" s="12">
        <v>1</v>
      </c>
      <c r="N4003" s="71" t="str">
        <f t="shared" si="378"/>
        <v>Threat</v>
      </c>
      <c r="O4003" s="16" t="str">
        <f t="shared" si="374"/>
        <v>pic</v>
      </c>
      <c r="P4003" s="17">
        <f t="shared" si="376"/>
        <v>-2258.1061</v>
      </c>
      <c r="Q4003">
        <f t="shared" si="377"/>
        <v>2258.1061</v>
      </c>
      <c r="R4003" s="13" t="s">
        <v>38</v>
      </c>
      <c r="S4003" s="17" t="s">
        <v>17</v>
      </c>
      <c r="T4003" s="172">
        <v>1053</v>
      </c>
    </row>
    <row r="4004" spans="1:20" ht="15.6">
      <c r="A4004" s="2" t="s">
        <v>32</v>
      </c>
      <c r="B4004" s="78" t="s">
        <v>5</v>
      </c>
      <c r="C4004" s="17">
        <v>20</v>
      </c>
      <c r="E4004" s="24" t="str">
        <f t="shared" si="375"/>
        <v>B</v>
      </c>
      <c r="F4004" s="17">
        <v>21</v>
      </c>
      <c r="G4004" s="17">
        <v>6</v>
      </c>
      <c r="H4004" s="17">
        <v>1</v>
      </c>
      <c r="I4004" s="17">
        <v>3</v>
      </c>
      <c r="J4004" s="12">
        <v>1165.1442999999999</v>
      </c>
      <c r="K4004" s="12">
        <v>1</v>
      </c>
      <c r="L4004" s="12">
        <v>12</v>
      </c>
      <c r="M4004" s="12">
        <v>1</v>
      </c>
      <c r="N4004" s="71" t="str">
        <f t="shared" si="378"/>
        <v>Neutral</v>
      </c>
      <c r="O4004" s="16" t="str">
        <f t="shared" si="374"/>
        <v>pic</v>
      </c>
      <c r="P4004" s="17">
        <f t="shared" si="376"/>
        <v>-2307.6657</v>
      </c>
      <c r="Q4004">
        <f t="shared" si="377"/>
        <v>2307.6657</v>
      </c>
      <c r="R4004" s="13" t="s">
        <v>38</v>
      </c>
      <c r="S4004" s="17" t="s">
        <v>17</v>
      </c>
      <c r="T4004" s="172">
        <v>1053</v>
      </c>
    </row>
    <row r="4005" spans="1:20" ht="15.6">
      <c r="A4005" s="2" t="s">
        <v>32</v>
      </c>
      <c r="B4005" s="78" t="s">
        <v>5</v>
      </c>
      <c r="C4005" s="17">
        <v>20</v>
      </c>
      <c r="E4005" s="24" t="str">
        <f t="shared" si="375"/>
        <v>B</v>
      </c>
      <c r="F4005" s="17">
        <v>21</v>
      </c>
      <c r="G4005" s="17">
        <v>5</v>
      </c>
      <c r="H4005" s="17">
        <v>1</v>
      </c>
      <c r="I4005" s="17">
        <v>3</v>
      </c>
      <c r="J4005" s="12">
        <v>1050.1549</v>
      </c>
      <c r="K4005" s="12">
        <v>2</v>
      </c>
      <c r="L4005" s="12">
        <v>11</v>
      </c>
      <c r="M4005" s="12">
        <v>1</v>
      </c>
      <c r="N4005" s="71" t="str">
        <f t="shared" si="378"/>
        <v>Neutral</v>
      </c>
      <c r="O4005" s="16" t="str">
        <f t="shared" si="374"/>
        <v>pic</v>
      </c>
      <c r="P4005" s="17">
        <f t="shared" si="376"/>
        <v>-2422.6550999999999</v>
      </c>
      <c r="Q4005">
        <f t="shared" si="377"/>
        <v>2422.6550999999999</v>
      </c>
      <c r="R4005" s="13" t="s">
        <v>38</v>
      </c>
      <c r="S4005" s="17" t="s">
        <v>17</v>
      </c>
      <c r="T4005" s="172">
        <v>1053</v>
      </c>
    </row>
    <row r="4006" spans="1:20" ht="15.6">
      <c r="A4006" s="2" t="s">
        <v>32</v>
      </c>
      <c r="B4006" s="78" t="s">
        <v>5</v>
      </c>
      <c r="C4006" s="17">
        <v>20</v>
      </c>
      <c r="E4006" s="24" t="str">
        <f t="shared" si="375"/>
        <v>B</v>
      </c>
      <c r="F4006" s="17">
        <v>21</v>
      </c>
      <c r="G4006" s="17">
        <v>20</v>
      </c>
      <c r="H4006" s="17">
        <v>4</v>
      </c>
      <c r="I4006" s="17">
        <v>3</v>
      </c>
      <c r="J4006" s="12">
        <v>972.81039999999996</v>
      </c>
      <c r="K4006" s="12">
        <v>2</v>
      </c>
      <c r="L4006" s="12">
        <v>0</v>
      </c>
      <c r="M4006" s="12">
        <v>1</v>
      </c>
      <c r="N4006" s="71" t="str">
        <f t="shared" si="378"/>
        <v>None</v>
      </c>
      <c r="O4006" s="16" t="str">
        <f t="shared" si="374"/>
        <v>None</v>
      </c>
      <c r="P4006" s="17">
        <f t="shared" si="376"/>
        <v>-2499.9996000000001</v>
      </c>
      <c r="Q4006">
        <f t="shared" si="377"/>
        <v>2499.9996000000001</v>
      </c>
      <c r="R4006" s="13" t="s">
        <v>38</v>
      </c>
      <c r="S4006" s="17" t="s">
        <v>17</v>
      </c>
      <c r="T4006" s="172">
        <v>1053</v>
      </c>
    </row>
    <row r="4007" spans="1:20" ht="15.6">
      <c r="A4007" s="2" t="s">
        <v>32</v>
      </c>
      <c r="B4007" s="78" t="s">
        <v>5</v>
      </c>
      <c r="C4007" s="17">
        <v>20</v>
      </c>
      <c r="E4007" s="24" t="str">
        <f t="shared" si="375"/>
        <v>B</v>
      </c>
      <c r="F4007" s="17">
        <v>21</v>
      </c>
      <c r="G4007" s="17">
        <v>12</v>
      </c>
      <c r="H4007" s="17">
        <v>2</v>
      </c>
      <c r="I4007" s="17">
        <v>3</v>
      </c>
      <c r="J4007" s="12">
        <v>931.43449999999996</v>
      </c>
      <c r="K4007" s="12">
        <v>2</v>
      </c>
      <c r="L4007" s="12">
        <v>11</v>
      </c>
      <c r="M4007" s="12">
        <v>1</v>
      </c>
      <c r="N4007" s="71" t="str">
        <f t="shared" si="378"/>
        <v>Neutral</v>
      </c>
      <c r="O4007" s="16" t="str">
        <f t="shared" si="374"/>
        <v>pic</v>
      </c>
      <c r="P4007" s="17">
        <f t="shared" si="376"/>
        <v>-2541.3755000000001</v>
      </c>
      <c r="Q4007">
        <f t="shared" si="377"/>
        <v>2541.3755000000001</v>
      </c>
      <c r="R4007" s="13" t="s">
        <v>38</v>
      </c>
      <c r="S4007" s="17" t="s">
        <v>17</v>
      </c>
      <c r="T4007" s="172">
        <v>1053</v>
      </c>
    </row>
    <row r="4008" spans="1:20" ht="15.6">
      <c r="A4008" s="2" t="s">
        <v>32</v>
      </c>
      <c r="B4008" s="78" t="s">
        <v>5</v>
      </c>
      <c r="C4008" s="17">
        <v>20</v>
      </c>
      <c r="E4008" s="24" t="str">
        <f t="shared" si="375"/>
        <v>B</v>
      </c>
      <c r="F4008" s="17">
        <v>21</v>
      </c>
      <c r="G4008" s="17">
        <v>8</v>
      </c>
      <c r="H4008" s="17">
        <v>2</v>
      </c>
      <c r="I4008" s="17">
        <v>3</v>
      </c>
      <c r="J4008" s="12">
        <v>897.51009999999997</v>
      </c>
      <c r="K4008" s="12">
        <v>1</v>
      </c>
      <c r="L4008" s="12">
        <v>0</v>
      </c>
      <c r="M4008" s="12">
        <v>1</v>
      </c>
      <c r="N4008" s="71" t="str">
        <f t="shared" si="378"/>
        <v>None</v>
      </c>
      <c r="O4008" s="16" t="str">
        <f t="shared" si="374"/>
        <v>None</v>
      </c>
      <c r="P4008" s="17">
        <f t="shared" si="376"/>
        <v>-2575.2999</v>
      </c>
      <c r="Q4008">
        <f t="shared" si="377"/>
        <v>2575.2999</v>
      </c>
      <c r="R4008" s="13" t="s">
        <v>38</v>
      </c>
      <c r="S4008" s="17" t="s">
        <v>17</v>
      </c>
      <c r="T4008" s="172">
        <v>1053</v>
      </c>
    </row>
    <row r="4009" spans="1:20" ht="15.6">
      <c r="A4009" s="2" t="s">
        <v>32</v>
      </c>
      <c r="B4009" s="78" t="s">
        <v>5</v>
      </c>
      <c r="C4009" s="17">
        <v>20</v>
      </c>
      <c r="E4009" s="24" t="str">
        <f t="shared" si="375"/>
        <v>B</v>
      </c>
      <c r="F4009" s="17">
        <v>21</v>
      </c>
      <c r="G4009" s="17">
        <v>1</v>
      </c>
      <c r="H4009" s="17">
        <v>1</v>
      </c>
      <c r="I4009" s="17">
        <v>3</v>
      </c>
      <c r="J4009" s="12">
        <v>897.20690000000002</v>
      </c>
      <c r="K4009" s="12">
        <v>1</v>
      </c>
      <c r="L4009" s="12">
        <v>0</v>
      </c>
      <c r="M4009" s="12">
        <v>1</v>
      </c>
      <c r="N4009" s="71" t="str">
        <f t="shared" si="378"/>
        <v>None</v>
      </c>
      <c r="O4009" s="16" t="str">
        <f t="shared" si="374"/>
        <v>None</v>
      </c>
      <c r="P4009" s="17">
        <f t="shared" si="376"/>
        <v>-2575.6030999999998</v>
      </c>
      <c r="Q4009">
        <f t="shared" si="377"/>
        <v>2575.6030999999998</v>
      </c>
      <c r="R4009" s="13" t="s">
        <v>38</v>
      </c>
      <c r="S4009" s="17" t="s">
        <v>17</v>
      </c>
      <c r="T4009" s="172">
        <v>1053</v>
      </c>
    </row>
    <row r="4010" spans="1:20" ht="15.6">
      <c r="A4010" s="2" t="s">
        <v>32</v>
      </c>
      <c r="B4010" s="78" t="s">
        <v>5</v>
      </c>
      <c r="C4010" s="17">
        <v>20</v>
      </c>
      <c r="E4010" s="24" t="str">
        <f t="shared" si="375"/>
        <v>B</v>
      </c>
      <c r="F4010" s="17">
        <v>21</v>
      </c>
      <c r="G4010" s="17">
        <v>15</v>
      </c>
      <c r="H4010" s="17">
        <v>3</v>
      </c>
      <c r="I4010" s="17">
        <v>3</v>
      </c>
      <c r="J4010" s="12">
        <v>628.86749999999995</v>
      </c>
      <c r="K4010" s="12">
        <v>1</v>
      </c>
      <c r="L4010" s="12">
        <v>4</v>
      </c>
      <c r="M4010" s="12">
        <v>1</v>
      </c>
      <c r="N4010" s="71" t="str">
        <f t="shared" si="378"/>
        <v>Object</v>
      </c>
      <c r="O4010" s="16" t="str">
        <f t="shared" si="374"/>
        <v>pic</v>
      </c>
      <c r="P4010" s="17">
        <f t="shared" si="376"/>
        <v>-2843.9425000000001</v>
      </c>
      <c r="Q4010">
        <f t="shared" si="377"/>
        <v>2843.9425000000001</v>
      </c>
      <c r="R4010" s="13" t="s">
        <v>38</v>
      </c>
      <c r="S4010" s="17" t="s">
        <v>17</v>
      </c>
      <c r="T4010" s="172">
        <v>1053</v>
      </c>
    </row>
    <row r="4011" spans="1:20" ht="15.6">
      <c r="A4011" s="2" t="s">
        <v>32</v>
      </c>
      <c r="B4011" s="78" t="s">
        <v>5</v>
      </c>
      <c r="C4011" s="17">
        <v>20</v>
      </c>
      <c r="E4011" s="24" t="str">
        <f t="shared" si="375"/>
        <v>B</v>
      </c>
      <c r="F4011" s="17">
        <v>21</v>
      </c>
      <c r="G4011" s="17">
        <v>31</v>
      </c>
      <c r="H4011" s="17">
        <v>6</v>
      </c>
      <c r="I4011" s="17">
        <v>3</v>
      </c>
      <c r="J4011" s="12">
        <v>317.9384</v>
      </c>
      <c r="K4011" s="12">
        <v>2</v>
      </c>
      <c r="L4011" s="12">
        <v>0</v>
      </c>
      <c r="M4011" s="12">
        <v>1</v>
      </c>
      <c r="N4011" s="71" t="str">
        <f t="shared" si="378"/>
        <v>None</v>
      </c>
      <c r="O4011" s="16" t="str">
        <f t="shared" si="374"/>
        <v>None</v>
      </c>
      <c r="P4011" s="17">
        <f t="shared" si="376"/>
        <v>-3154.8715999999999</v>
      </c>
      <c r="Q4011">
        <f t="shared" si="377"/>
        <v>3154.8715999999999</v>
      </c>
      <c r="R4011" s="13" t="s">
        <v>38</v>
      </c>
      <c r="S4011" s="17" t="s">
        <v>17</v>
      </c>
      <c r="T4011" s="172">
        <v>1053</v>
      </c>
    </row>
    <row r="4012" spans="1:20" ht="15.6">
      <c r="A4012" s="2" t="s">
        <v>32</v>
      </c>
      <c r="B4012" s="78" t="s">
        <v>5</v>
      </c>
      <c r="C4012" s="17">
        <v>20</v>
      </c>
      <c r="E4012" s="24" t="str">
        <f t="shared" si="375"/>
        <v>B</v>
      </c>
      <c r="F4012" s="17">
        <v>21</v>
      </c>
      <c r="G4012" s="17">
        <v>28</v>
      </c>
      <c r="H4012" s="17">
        <v>5</v>
      </c>
      <c r="I4012" s="17">
        <v>3</v>
      </c>
      <c r="J4012" s="12">
        <v>311.45330000000001</v>
      </c>
      <c r="K4012" s="12">
        <v>1</v>
      </c>
      <c r="L4012" s="12">
        <v>8</v>
      </c>
      <c r="M4012" s="12">
        <v>1</v>
      </c>
      <c r="N4012" s="71" t="str">
        <f t="shared" si="378"/>
        <v>Threat</v>
      </c>
      <c r="O4012" s="16" t="str">
        <f t="shared" si="374"/>
        <v>pic</v>
      </c>
      <c r="P4012" s="17">
        <f t="shared" si="376"/>
        <v>-3161.3566999999998</v>
      </c>
      <c r="Q4012">
        <f t="shared" si="377"/>
        <v>3161.3566999999998</v>
      </c>
      <c r="R4012" s="13" t="s">
        <v>38</v>
      </c>
      <c r="S4012" s="17" t="s">
        <v>17</v>
      </c>
      <c r="T4012" s="172">
        <v>1053</v>
      </c>
    </row>
    <row r="4013" spans="1:20" ht="15.6">
      <c r="A4013" s="26" t="s">
        <v>33</v>
      </c>
      <c r="B4013" s="79" t="s">
        <v>11</v>
      </c>
      <c r="C4013" s="27">
        <v>10</v>
      </c>
      <c r="D4013" s="45"/>
      <c r="E4013" s="24" t="str">
        <f t="shared" si="375"/>
        <v>H</v>
      </c>
      <c r="F4013" s="27">
        <v>21</v>
      </c>
      <c r="G4013" s="27">
        <v>3</v>
      </c>
      <c r="H4013" s="17">
        <v>1</v>
      </c>
      <c r="I4013" s="27">
        <v>0</v>
      </c>
      <c r="J4013" s="12">
        <v>9933.4945000000007</v>
      </c>
      <c r="K4013" s="12">
        <v>6</v>
      </c>
      <c r="L4013" s="27"/>
      <c r="M4013" s="12">
        <v>1</v>
      </c>
      <c r="N4013" s="71" t="str">
        <f t="shared" si="378"/>
        <v>None</v>
      </c>
      <c r="O4013" s="16" t="str">
        <f t="shared" si="374"/>
        <v>None</v>
      </c>
      <c r="P4013" s="17">
        <f t="shared" si="376"/>
        <v>4913.9045000000006</v>
      </c>
      <c r="Q4013">
        <f t="shared" si="377"/>
        <v>-4913.9045000000006</v>
      </c>
      <c r="R4013" s="58" t="s">
        <v>38</v>
      </c>
      <c r="S4013" s="27" t="s">
        <v>17</v>
      </c>
      <c r="T4013" s="172">
        <v>1156</v>
      </c>
    </row>
    <row r="4014" spans="1:20" ht="15.6">
      <c r="A4014" s="26" t="s">
        <v>33</v>
      </c>
      <c r="B4014" s="79" t="s">
        <v>11</v>
      </c>
      <c r="C4014" s="27">
        <v>10</v>
      </c>
      <c r="D4014" s="45"/>
      <c r="E4014" s="24" t="str">
        <f t="shared" si="375"/>
        <v>H</v>
      </c>
      <c r="F4014" s="27">
        <v>21</v>
      </c>
      <c r="G4014" s="27">
        <v>9</v>
      </c>
      <c r="H4014" s="17">
        <v>1</v>
      </c>
      <c r="I4014" s="27">
        <v>0</v>
      </c>
      <c r="J4014" s="12">
        <v>9648.2129000000004</v>
      </c>
      <c r="K4014" s="12">
        <v>6</v>
      </c>
      <c r="L4014" s="27"/>
      <c r="M4014" s="12">
        <v>1</v>
      </c>
      <c r="N4014" s="71" t="str">
        <f t="shared" si="378"/>
        <v>None</v>
      </c>
      <c r="O4014" s="16" t="str">
        <f t="shared" si="374"/>
        <v>None</v>
      </c>
      <c r="P4014" s="17">
        <f t="shared" si="376"/>
        <v>4628.6229000000003</v>
      </c>
      <c r="Q4014">
        <f t="shared" si="377"/>
        <v>-4628.6229000000003</v>
      </c>
      <c r="R4014" s="58" t="s">
        <v>38</v>
      </c>
      <c r="S4014" s="27" t="s">
        <v>17</v>
      </c>
      <c r="T4014" s="172">
        <v>1156</v>
      </c>
    </row>
    <row r="4015" spans="1:20" ht="15.6">
      <c r="A4015" s="26" t="s">
        <v>33</v>
      </c>
      <c r="B4015" s="79" t="s">
        <v>11</v>
      </c>
      <c r="C4015" s="27">
        <v>10</v>
      </c>
      <c r="D4015" s="45"/>
      <c r="E4015" s="24" t="str">
        <f t="shared" si="375"/>
        <v>H</v>
      </c>
      <c r="F4015" s="27">
        <v>21</v>
      </c>
      <c r="G4015" s="27">
        <v>6</v>
      </c>
      <c r="H4015" s="17">
        <v>1</v>
      </c>
      <c r="I4015" s="27">
        <v>0</v>
      </c>
      <c r="J4015" s="12">
        <v>5631.5344999999998</v>
      </c>
      <c r="K4015" s="12">
        <v>2</v>
      </c>
      <c r="L4015" s="27"/>
      <c r="M4015" s="12">
        <v>1</v>
      </c>
      <c r="N4015" s="71" t="str">
        <f t="shared" si="378"/>
        <v>None</v>
      </c>
      <c r="O4015" s="16" t="str">
        <f t="shared" si="374"/>
        <v>None</v>
      </c>
      <c r="P4015" s="17">
        <f t="shared" si="376"/>
        <v>611.94449999999961</v>
      </c>
      <c r="Q4015">
        <f t="shared" si="377"/>
        <v>-611.94449999999961</v>
      </c>
      <c r="R4015" s="58" t="s">
        <v>38</v>
      </c>
      <c r="S4015" s="27" t="s">
        <v>17</v>
      </c>
      <c r="T4015" s="172">
        <v>1156</v>
      </c>
    </row>
    <row r="4016" spans="1:20" ht="15.6">
      <c r="A4016" s="26" t="s">
        <v>33</v>
      </c>
      <c r="B4016" s="79" t="s">
        <v>11</v>
      </c>
      <c r="C4016" s="27">
        <v>10</v>
      </c>
      <c r="D4016" s="45"/>
      <c r="E4016" s="24" t="str">
        <f t="shared" si="375"/>
        <v>H</v>
      </c>
      <c r="F4016" s="27">
        <v>21</v>
      </c>
      <c r="G4016" s="27">
        <v>4</v>
      </c>
      <c r="H4016" s="17">
        <v>1</v>
      </c>
      <c r="I4016" s="27">
        <v>0</v>
      </c>
      <c r="J4016" s="12">
        <v>5307.0056999999997</v>
      </c>
      <c r="K4016" s="12">
        <v>3</v>
      </c>
      <c r="L4016" s="27"/>
      <c r="M4016" s="12">
        <v>1</v>
      </c>
      <c r="N4016" s="71" t="str">
        <f t="shared" si="378"/>
        <v>None</v>
      </c>
      <c r="O4016" s="16" t="str">
        <f t="shared" si="374"/>
        <v>None</v>
      </c>
      <c r="P4016" s="17">
        <f t="shared" si="376"/>
        <v>287.41569999999956</v>
      </c>
      <c r="Q4016">
        <f t="shared" si="377"/>
        <v>-287.41569999999956</v>
      </c>
      <c r="R4016" s="58" t="s">
        <v>38</v>
      </c>
      <c r="S4016" s="27" t="s">
        <v>17</v>
      </c>
      <c r="T4016" s="172">
        <v>1156</v>
      </c>
    </row>
    <row r="4017" spans="1:20" ht="15.6">
      <c r="A4017" s="26" t="s">
        <v>33</v>
      </c>
      <c r="B4017" s="79" t="s">
        <v>11</v>
      </c>
      <c r="C4017" s="27">
        <v>10</v>
      </c>
      <c r="D4017" s="45"/>
      <c r="E4017" s="24" t="str">
        <f t="shared" si="375"/>
        <v>H</v>
      </c>
      <c r="F4017" s="27">
        <v>21</v>
      </c>
      <c r="G4017" s="27">
        <v>8</v>
      </c>
      <c r="H4017" s="17">
        <v>1</v>
      </c>
      <c r="I4017" s="27">
        <v>0</v>
      </c>
      <c r="J4017" s="12">
        <v>4746.2700999999997</v>
      </c>
      <c r="K4017" s="12">
        <v>3</v>
      </c>
      <c r="L4017" s="27"/>
      <c r="M4017" s="12">
        <v>1</v>
      </c>
      <c r="N4017" s="71" t="str">
        <f t="shared" si="378"/>
        <v>None</v>
      </c>
      <c r="O4017" s="16" t="str">
        <f t="shared" si="374"/>
        <v>None</v>
      </c>
      <c r="P4017" s="17">
        <f t="shared" si="376"/>
        <v>-273.31990000000042</v>
      </c>
      <c r="Q4017">
        <f t="shared" si="377"/>
        <v>273.31990000000042</v>
      </c>
      <c r="R4017" s="58" t="s">
        <v>38</v>
      </c>
      <c r="S4017" s="27" t="s">
        <v>17</v>
      </c>
      <c r="T4017" s="172">
        <v>1156</v>
      </c>
    </row>
    <row r="4018" spans="1:20" ht="15.6">
      <c r="A4018" s="26" t="s">
        <v>33</v>
      </c>
      <c r="B4018" s="79" t="s">
        <v>11</v>
      </c>
      <c r="C4018" s="27">
        <v>10</v>
      </c>
      <c r="D4018" s="45"/>
      <c r="E4018" s="24" t="str">
        <f t="shared" si="375"/>
        <v>H</v>
      </c>
      <c r="F4018" s="27">
        <v>21</v>
      </c>
      <c r="G4018" s="27">
        <v>10</v>
      </c>
      <c r="H4018" s="17">
        <v>1</v>
      </c>
      <c r="I4018" s="27">
        <v>0</v>
      </c>
      <c r="J4018" s="12">
        <v>3627.5835000000002</v>
      </c>
      <c r="K4018" s="12">
        <v>4</v>
      </c>
      <c r="L4018" s="27"/>
      <c r="M4018" s="12">
        <v>1</v>
      </c>
      <c r="N4018" s="71" t="str">
        <f t="shared" si="378"/>
        <v>None</v>
      </c>
      <c r="O4018" s="16" t="str">
        <f t="shared" si="374"/>
        <v>None</v>
      </c>
      <c r="P4018" s="17">
        <f t="shared" si="376"/>
        <v>-1392.0065</v>
      </c>
      <c r="Q4018">
        <f t="shared" si="377"/>
        <v>1392.0065</v>
      </c>
      <c r="R4018" s="58" t="s">
        <v>38</v>
      </c>
      <c r="S4018" s="27" t="s">
        <v>17</v>
      </c>
      <c r="T4018" s="172">
        <v>1156</v>
      </c>
    </row>
    <row r="4019" spans="1:20" ht="15.6">
      <c r="A4019" s="26" t="s">
        <v>33</v>
      </c>
      <c r="B4019" s="79" t="s">
        <v>11</v>
      </c>
      <c r="C4019" s="27">
        <v>10</v>
      </c>
      <c r="D4019" s="45"/>
      <c r="E4019" s="24" t="str">
        <f t="shared" si="375"/>
        <v>H</v>
      </c>
      <c r="F4019" s="27">
        <v>21</v>
      </c>
      <c r="G4019" s="27">
        <v>7</v>
      </c>
      <c r="H4019" s="17">
        <v>1</v>
      </c>
      <c r="I4019" s="27">
        <v>0</v>
      </c>
      <c r="J4019" s="12">
        <v>2953.8616000000002</v>
      </c>
      <c r="K4019" s="12">
        <v>2</v>
      </c>
      <c r="L4019" s="27"/>
      <c r="M4019" s="12">
        <v>1</v>
      </c>
      <c r="N4019" s="71" t="str">
        <f t="shared" si="378"/>
        <v>None</v>
      </c>
      <c r="O4019" s="16" t="str">
        <f t="shared" si="374"/>
        <v>None</v>
      </c>
      <c r="P4019" s="17">
        <f t="shared" si="376"/>
        <v>-2065.7284</v>
      </c>
      <c r="Q4019">
        <f t="shared" si="377"/>
        <v>2065.7284</v>
      </c>
      <c r="R4019" s="58" t="s">
        <v>38</v>
      </c>
      <c r="S4019" s="27" t="s">
        <v>17</v>
      </c>
      <c r="T4019" s="172">
        <v>1156</v>
      </c>
    </row>
    <row r="4020" spans="1:20" ht="15.6">
      <c r="A4020" s="26" t="s">
        <v>33</v>
      </c>
      <c r="B4020" s="79" t="s">
        <v>11</v>
      </c>
      <c r="C4020" s="27">
        <v>10</v>
      </c>
      <c r="D4020" s="45"/>
      <c r="E4020" s="24" t="str">
        <f t="shared" si="375"/>
        <v>H</v>
      </c>
      <c r="F4020" s="27">
        <v>21</v>
      </c>
      <c r="G4020" s="27">
        <v>1</v>
      </c>
      <c r="H4020" s="17">
        <v>1</v>
      </c>
      <c r="I4020" s="27">
        <v>0</v>
      </c>
      <c r="J4020" s="12">
        <v>2495.3389000000002</v>
      </c>
      <c r="K4020" s="12">
        <v>1</v>
      </c>
      <c r="L4020" s="27"/>
      <c r="M4020" s="12">
        <v>1</v>
      </c>
      <c r="N4020" s="71" t="str">
        <f t="shared" si="378"/>
        <v>None</v>
      </c>
      <c r="O4020" s="16" t="str">
        <f t="shared" si="374"/>
        <v>None</v>
      </c>
      <c r="P4020" s="17">
        <f t="shared" si="376"/>
        <v>-2524.2511</v>
      </c>
      <c r="Q4020">
        <f t="shared" si="377"/>
        <v>2524.2511</v>
      </c>
      <c r="R4020" s="58" t="s">
        <v>38</v>
      </c>
      <c r="S4020" s="27" t="s">
        <v>17</v>
      </c>
      <c r="T4020" s="172">
        <v>1156</v>
      </c>
    </row>
    <row r="4021" spans="1:20" ht="15.6">
      <c r="A4021" s="26" t="s">
        <v>33</v>
      </c>
      <c r="B4021" s="79" t="s">
        <v>11</v>
      </c>
      <c r="C4021" s="27">
        <v>10</v>
      </c>
      <c r="D4021" s="45"/>
      <c r="E4021" s="24" t="str">
        <f t="shared" si="375"/>
        <v>H</v>
      </c>
      <c r="F4021" s="27">
        <v>21</v>
      </c>
      <c r="G4021" s="27">
        <v>5</v>
      </c>
      <c r="H4021" s="17">
        <v>1</v>
      </c>
      <c r="I4021" s="27">
        <v>0</v>
      </c>
      <c r="J4021" s="12">
        <v>2220.7363999999998</v>
      </c>
      <c r="K4021" s="12">
        <v>1</v>
      </c>
      <c r="L4021" s="27"/>
      <c r="M4021" s="12">
        <v>1</v>
      </c>
      <c r="N4021" s="71" t="str">
        <f t="shared" si="378"/>
        <v>None</v>
      </c>
      <c r="O4021" s="16" t="str">
        <f t="shared" si="374"/>
        <v>None</v>
      </c>
      <c r="P4021" s="17">
        <f t="shared" si="376"/>
        <v>-2798.8536000000004</v>
      </c>
      <c r="Q4021">
        <f t="shared" si="377"/>
        <v>2798.8536000000004</v>
      </c>
      <c r="R4021" s="58" t="s">
        <v>38</v>
      </c>
      <c r="S4021" s="27" t="s">
        <v>17</v>
      </c>
      <c r="T4021" s="172">
        <v>1156</v>
      </c>
    </row>
    <row r="4022" spans="1:20" ht="15.6">
      <c r="A4022" s="26" t="s">
        <v>33</v>
      </c>
      <c r="B4022" s="79" t="s">
        <v>11</v>
      </c>
      <c r="C4022" s="27">
        <v>10</v>
      </c>
      <c r="D4022" s="45"/>
      <c r="E4022" s="24" t="str">
        <f t="shared" si="375"/>
        <v>H</v>
      </c>
      <c r="F4022" s="27">
        <v>21</v>
      </c>
      <c r="G4022" s="27">
        <v>2</v>
      </c>
      <c r="H4022" s="17">
        <v>1</v>
      </c>
      <c r="I4022" s="27">
        <v>0</v>
      </c>
      <c r="J4022" s="12">
        <v>1650.9639</v>
      </c>
      <c r="K4022" s="12">
        <v>1</v>
      </c>
      <c r="L4022" s="27"/>
      <c r="M4022" s="12">
        <v>1</v>
      </c>
      <c r="N4022" s="71" t="str">
        <f t="shared" si="378"/>
        <v>None</v>
      </c>
      <c r="O4022" s="16" t="str">
        <f t="shared" si="374"/>
        <v>None</v>
      </c>
      <c r="P4022" s="17">
        <f t="shared" si="376"/>
        <v>-3368.6261000000004</v>
      </c>
      <c r="Q4022">
        <f t="shared" si="377"/>
        <v>3368.6261000000004</v>
      </c>
      <c r="R4022" s="58" t="s">
        <v>38</v>
      </c>
      <c r="S4022" s="27" t="s">
        <v>17</v>
      </c>
      <c r="T4022" s="172">
        <v>1156</v>
      </c>
    </row>
    <row r="4023" spans="1:20" ht="15.6">
      <c r="A4023" s="2" t="s">
        <v>33</v>
      </c>
      <c r="B4023" s="78" t="s">
        <v>11</v>
      </c>
      <c r="C4023" s="17">
        <v>10</v>
      </c>
      <c r="E4023" s="24" t="str">
        <f t="shared" si="375"/>
        <v>H</v>
      </c>
      <c r="F4023" s="17">
        <v>21</v>
      </c>
      <c r="G4023" s="17">
        <v>28</v>
      </c>
      <c r="H4023" s="17">
        <v>5</v>
      </c>
      <c r="I4023" s="17">
        <v>1</v>
      </c>
      <c r="J4023" s="12">
        <v>17245.7094</v>
      </c>
      <c r="K4023" s="12">
        <v>7</v>
      </c>
      <c r="L4023" s="12">
        <v>6</v>
      </c>
      <c r="M4023" s="12">
        <v>0</v>
      </c>
      <c r="N4023" s="71" t="str">
        <f t="shared" si="378"/>
        <v>Threat</v>
      </c>
      <c r="O4023" s="16" t="str">
        <f t="shared" ref="O4023:O4086" si="379">IF(N4023="None", "None","pic")</f>
        <v>pic</v>
      </c>
      <c r="P4023" s="17">
        <f t="shared" si="376"/>
        <v>12226.1194</v>
      </c>
      <c r="Q4023">
        <f t="shared" si="377"/>
        <v>-12226.1194</v>
      </c>
      <c r="R4023" s="13" t="s">
        <v>38</v>
      </c>
      <c r="S4023" s="17" t="s">
        <v>17</v>
      </c>
      <c r="T4023" s="172">
        <v>1156</v>
      </c>
    </row>
    <row r="4024" spans="1:20" ht="15.6">
      <c r="A4024" s="2" t="s">
        <v>33</v>
      </c>
      <c r="B4024" s="78" t="s">
        <v>11</v>
      </c>
      <c r="C4024" s="17">
        <v>10</v>
      </c>
      <c r="E4024" s="24" t="str">
        <f t="shared" si="375"/>
        <v>H</v>
      </c>
      <c r="F4024" s="17">
        <v>21</v>
      </c>
      <c r="G4024" s="17">
        <v>32</v>
      </c>
      <c r="H4024" s="17">
        <v>6</v>
      </c>
      <c r="I4024" s="17">
        <v>1</v>
      </c>
      <c r="J4024" s="12">
        <v>16577.843000000001</v>
      </c>
      <c r="K4024" s="12">
        <v>9</v>
      </c>
      <c r="L4024" s="12">
        <v>0</v>
      </c>
      <c r="M4024" s="12">
        <v>0</v>
      </c>
      <c r="N4024" s="71" t="str">
        <f t="shared" si="378"/>
        <v>None</v>
      </c>
      <c r="O4024" s="16" t="str">
        <f t="shared" si="379"/>
        <v>None</v>
      </c>
      <c r="P4024" s="17">
        <f t="shared" si="376"/>
        <v>11558.253000000001</v>
      </c>
      <c r="Q4024">
        <f t="shared" si="377"/>
        <v>-11558.253000000001</v>
      </c>
      <c r="R4024" s="13" t="s">
        <v>38</v>
      </c>
      <c r="S4024" s="17" t="s">
        <v>17</v>
      </c>
      <c r="T4024" s="172">
        <v>1156</v>
      </c>
    </row>
    <row r="4025" spans="1:20" ht="15.6">
      <c r="A4025" s="2" t="s">
        <v>33</v>
      </c>
      <c r="B4025" s="78" t="s">
        <v>11</v>
      </c>
      <c r="C4025" s="17">
        <v>10</v>
      </c>
      <c r="E4025" s="24" t="str">
        <f t="shared" si="375"/>
        <v>H</v>
      </c>
      <c r="F4025" s="17">
        <v>21</v>
      </c>
      <c r="G4025" s="17">
        <v>2</v>
      </c>
      <c r="H4025" s="17">
        <v>1</v>
      </c>
      <c r="I4025" s="17">
        <v>1</v>
      </c>
      <c r="J4025" s="12">
        <v>14176.1723</v>
      </c>
      <c r="K4025" s="12">
        <v>9</v>
      </c>
      <c r="L4025" s="12">
        <v>0</v>
      </c>
      <c r="M4025" s="12">
        <v>1</v>
      </c>
      <c r="N4025" s="71" t="str">
        <f t="shared" si="378"/>
        <v>None</v>
      </c>
      <c r="O4025" s="16" t="str">
        <f t="shared" si="379"/>
        <v>None</v>
      </c>
      <c r="P4025" s="17">
        <f t="shared" si="376"/>
        <v>9156.5823</v>
      </c>
      <c r="Q4025">
        <f t="shared" si="377"/>
        <v>-9156.5823</v>
      </c>
      <c r="R4025" s="13" t="s">
        <v>38</v>
      </c>
      <c r="S4025" s="17" t="s">
        <v>17</v>
      </c>
      <c r="T4025" s="172">
        <v>1156</v>
      </c>
    </row>
    <row r="4026" spans="1:20" ht="15.6">
      <c r="A4026" s="2" t="s">
        <v>33</v>
      </c>
      <c r="B4026" s="78" t="s">
        <v>11</v>
      </c>
      <c r="C4026" s="17">
        <v>10</v>
      </c>
      <c r="E4026" s="24" t="str">
        <f t="shared" si="375"/>
        <v>H</v>
      </c>
      <c r="F4026" s="17">
        <v>21</v>
      </c>
      <c r="G4026" s="17">
        <v>1</v>
      </c>
      <c r="H4026" s="17">
        <v>1</v>
      </c>
      <c r="I4026" s="17">
        <v>1</v>
      </c>
      <c r="J4026" s="12">
        <v>8759.4295999999995</v>
      </c>
      <c r="K4026" s="12">
        <v>1</v>
      </c>
      <c r="L4026" s="12">
        <v>0</v>
      </c>
      <c r="M4026" s="12">
        <v>1</v>
      </c>
      <c r="N4026" s="71" t="str">
        <f t="shared" si="378"/>
        <v>None</v>
      </c>
      <c r="O4026" s="16" t="str">
        <f t="shared" si="379"/>
        <v>None</v>
      </c>
      <c r="P4026" s="17">
        <f t="shared" si="376"/>
        <v>3739.8395999999993</v>
      </c>
      <c r="Q4026">
        <f t="shared" si="377"/>
        <v>-3739.8395999999993</v>
      </c>
      <c r="R4026" s="13" t="s">
        <v>38</v>
      </c>
      <c r="S4026" s="17" t="s">
        <v>17</v>
      </c>
      <c r="T4026" s="172">
        <v>1156</v>
      </c>
    </row>
    <row r="4027" spans="1:20" ht="15.6">
      <c r="A4027" s="2" t="s">
        <v>33</v>
      </c>
      <c r="B4027" s="78" t="s">
        <v>11</v>
      </c>
      <c r="C4027" s="17">
        <v>10</v>
      </c>
      <c r="E4027" s="24" t="str">
        <f t="shared" si="375"/>
        <v>H</v>
      </c>
      <c r="F4027" s="17">
        <v>21</v>
      </c>
      <c r="G4027" s="17">
        <v>29</v>
      </c>
      <c r="H4027" s="17">
        <v>5</v>
      </c>
      <c r="I4027" s="17">
        <v>1</v>
      </c>
      <c r="J4027" s="12">
        <v>8279.6348999999991</v>
      </c>
      <c r="K4027" s="12">
        <v>4</v>
      </c>
      <c r="L4027" s="12">
        <v>7</v>
      </c>
      <c r="M4027" s="12">
        <v>1</v>
      </c>
      <c r="N4027" s="71" t="str">
        <f t="shared" si="378"/>
        <v>Threat</v>
      </c>
      <c r="O4027" s="16" t="str">
        <f t="shared" si="379"/>
        <v>pic</v>
      </c>
      <c r="P4027" s="17">
        <f t="shared" si="376"/>
        <v>3260.044899999999</v>
      </c>
      <c r="Q4027">
        <f t="shared" si="377"/>
        <v>-3260.044899999999</v>
      </c>
      <c r="R4027" s="13" t="s">
        <v>38</v>
      </c>
      <c r="S4027" s="17" t="s">
        <v>17</v>
      </c>
      <c r="T4027" s="172">
        <v>1156</v>
      </c>
    </row>
    <row r="4028" spans="1:20" ht="15.6">
      <c r="A4028" s="2" t="s">
        <v>33</v>
      </c>
      <c r="B4028" s="78" t="s">
        <v>11</v>
      </c>
      <c r="C4028" s="17">
        <v>10</v>
      </c>
      <c r="E4028" s="24" t="str">
        <f t="shared" si="375"/>
        <v>H</v>
      </c>
      <c r="F4028" s="17">
        <v>21</v>
      </c>
      <c r="G4028" s="17">
        <v>3</v>
      </c>
      <c r="H4028" s="17">
        <v>1</v>
      </c>
      <c r="I4028" s="17">
        <v>1</v>
      </c>
      <c r="J4028" s="12">
        <v>7872.7960000000003</v>
      </c>
      <c r="K4028" s="12">
        <v>3</v>
      </c>
      <c r="L4028" s="12">
        <v>11</v>
      </c>
      <c r="M4028" s="12">
        <v>1</v>
      </c>
      <c r="N4028" s="71" t="str">
        <f t="shared" si="378"/>
        <v>Neutral</v>
      </c>
      <c r="O4028" s="16" t="str">
        <f t="shared" si="379"/>
        <v>pic</v>
      </c>
      <c r="P4028" s="17">
        <f t="shared" si="376"/>
        <v>2853.2060000000001</v>
      </c>
      <c r="Q4028">
        <f t="shared" si="377"/>
        <v>-2853.2060000000001</v>
      </c>
      <c r="R4028" s="13" t="s">
        <v>38</v>
      </c>
      <c r="S4028" s="17" t="s">
        <v>17</v>
      </c>
      <c r="T4028" s="172">
        <v>1156</v>
      </c>
    </row>
    <row r="4029" spans="1:20" ht="15.6">
      <c r="A4029" s="2" t="s">
        <v>33</v>
      </c>
      <c r="B4029" s="78" t="s">
        <v>11</v>
      </c>
      <c r="C4029" s="17">
        <v>10</v>
      </c>
      <c r="E4029" s="24" t="str">
        <f t="shared" si="375"/>
        <v>H</v>
      </c>
      <c r="F4029" s="17">
        <v>21</v>
      </c>
      <c r="G4029" s="17">
        <v>5</v>
      </c>
      <c r="H4029" s="17">
        <v>1</v>
      </c>
      <c r="I4029" s="17">
        <v>1</v>
      </c>
      <c r="J4029" s="12">
        <v>7502.7731999999996</v>
      </c>
      <c r="K4029" s="12">
        <v>1</v>
      </c>
      <c r="L4029" s="12">
        <v>10</v>
      </c>
      <c r="M4029" s="12">
        <v>1</v>
      </c>
      <c r="N4029" s="71" t="str">
        <f t="shared" si="378"/>
        <v>Neutral</v>
      </c>
      <c r="O4029" s="16" t="str">
        <f t="shared" si="379"/>
        <v>pic</v>
      </c>
      <c r="P4029" s="17">
        <f t="shared" si="376"/>
        <v>2483.1831999999995</v>
      </c>
      <c r="Q4029">
        <f t="shared" si="377"/>
        <v>-2483.1831999999995</v>
      </c>
      <c r="R4029" s="13" t="s">
        <v>38</v>
      </c>
      <c r="S4029" s="17" t="s">
        <v>17</v>
      </c>
      <c r="T4029" s="172">
        <v>1156</v>
      </c>
    </row>
    <row r="4030" spans="1:20" ht="15.6">
      <c r="A4030" s="2" t="s">
        <v>33</v>
      </c>
      <c r="B4030" s="78" t="s">
        <v>11</v>
      </c>
      <c r="C4030" s="17">
        <v>10</v>
      </c>
      <c r="E4030" s="24" t="str">
        <f t="shared" si="375"/>
        <v>H</v>
      </c>
      <c r="F4030" s="17">
        <v>21</v>
      </c>
      <c r="G4030" s="17">
        <v>35</v>
      </c>
      <c r="H4030" s="17">
        <v>6</v>
      </c>
      <c r="I4030" s="17">
        <v>1</v>
      </c>
      <c r="J4030" s="12">
        <v>7120.7199000000001</v>
      </c>
      <c r="K4030" s="12">
        <v>2</v>
      </c>
      <c r="L4030" s="12">
        <v>5</v>
      </c>
      <c r="M4030" s="12">
        <v>1</v>
      </c>
      <c r="N4030" s="71" t="str">
        <f t="shared" si="378"/>
        <v>Threat</v>
      </c>
      <c r="O4030" s="16" t="str">
        <f t="shared" si="379"/>
        <v>pic</v>
      </c>
      <c r="P4030" s="17">
        <f t="shared" si="376"/>
        <v>2101.1298999999999</v>
      </c>
      <c r="Q4030">
        <f t="shared" si="377"/>
        <v>-2101.1298999999999</v>
      </c>
      <c r="R4030" s="13" t="s">
        <v>38</v>
      </c>
      <c r="S4030" s="17" t="s">
        <v>17</v>
      </c>
      <c r="T4030" s="172">
        <v>1156</v>
      </c>
    </row>
    <row r="4031" spans="1:20" ht="15.6">
      <c r="A4031" s="2" t="s">
        <v>33</v>
      </c>
      <c r="B4031" s="78" t="s">
        <v>11</v>
      </c>
      <c r="C4031" s="17">
        <v>10</v>
      </c>
      <c r="E4031" s="24" t="str">
        <f t="shared" si="375"/>
        <v>H</v>
      </c>
      <c r="F4031" s="17">
        <v>21</v>
      </c>
      <c r="G4031" s="17">
        <v>23</v>
      </c>
      <c r="H4031" s="17">
        <v>4</v>
      </c>
      <c r="I4031" s="17">
        <v>1</v>
      </c>
      <c r="J4031" s="12">
        <v>6937.9962999999998</v>
      </c>
      <c r="K4031" s="12">
        <v>5</v>
      </c>
      <c r="L4031" s="12">
        <v>1</v>
      </c>
      <c r="M4031" s="12">
        <v>1</v>
      </c>
      <c r="N4031" s="71" t="str">
        <f t="shared" si="378"/>
        <v>Object</v>
      </c>
      <c r="O4031" s="16" t="str">
        <f t="shared" si="379"/>
        <v>pic</v>
      </c>
      <c r="P4031" s="17">
        <f t="shared" si="376"/>
        <v>1918.4062999999996</v>
      </c>
      <c r="Q4031">
        <f t="shared" si="377"/>
        <v>-1918.4062999999996</v>
      </c>
      <c r="R4031" s="13" t="s">
        <v>38</v>
      </c>
      <c r="S4031" s="17" t="s">
        <v>17</v>
      </c>
      <c r="T4031" s="172">
        <v>1156</v>
      </c>
    </row>
    <row r="4032" spans="1:20" ht="15.6">
      <c r="A4032" s="2" t="s">
        <v>33</v>
      </c>
      <c r="B4032" s="78" t="s">
        <v>11</v>
      </c>
      <c r="C4032" s="17">
        <v>10</v>
      </c>
      <c r="E4032" s="24" t="str">
        <f t="shared" si="375"/>
        <v>H</v>
      </c>
      <c r="F4032" s="17">
        <v>21</v>
      </c>
      <c r="G4032" s="17">
        <v>9</v>
      </c>
      <c r="H4032" s="17">
        <v>2</v>
      </c>
      <c r="I4032" s="17">
        <v>1</v>
      </c>
      <c r="J4032" s="12">
        <v>6725.9128000000001</v>
      </c>
      <c r="K4032" s="12">
        <v>1</v>
      </c>
      <c r="L4032" s="12">
        <v>9</v>
      </c>
      <c r="M4032" s="12">
        <v>1</v>
      </c>
      <c r="N4032" s="71" t="str">
        <f t="shared" si="378"/>
        <v>Neutral</v>
      </c>
      <c r="O4032" s="16" t="str">
        <f t="shared" si="379"/>
        <v>pic</v>
      </c>
      <c r="P4032" s="17">
        <f t="shared" si="376"/>
        <v>1706.3227999999999</v>
      </c>
      <c r="Q4032">
        <f t="shared" si="377"/>
        <v>-1706.3227999999999</v>
      </c>
      <c r="R4032" s="13" t="s">
        <v>38</v>
      </c>
      <c r="S4032" s="17" t="s">
        <v>17</v>
      </c>
      <c r="T4032" s="172">
        <v>1156</v>
      </c>
    </row>
    <row r="4033" spans="1:20" ht="15.6">
      <c r="A4033" s="2" t="s">
        <v>33</v>
      </c>
      <c r="B4033" s="78" t="s">
        <v>11</v>
      </c>
      <c r="C4033" s="17">
        <v>10</v>
      </c>
      <c r="E4033" s="24" t="str">
        <f t="shared" ref="E4033:E4096" si="380">IF(OR(A4033="Olaf",A4033="Olli",A4033="Patchoulli",A4033="Wallace",A4033="Yang"),"H","B")</f>
        <v>H</v>
      </c>
      <c r="F4033" s="17">
        <v>21</v>
      </c>
      <c r="G4033" s="17">
        <v>6</v>
      </c>
      <c r="H4033" s="17">
        <v>1</v>
      </c>
      <c r="I4033" s="17">
        <v>1</v>
      </c>
      <c r="J4033" s="12">
        <v>5492.9862000000003</v>
      </c>
      <c r="K4033" s="12">
        <v>2</v>
      </c>
      <c r="L4033" s="12">
        <v>9</v>
      </c>
      <c r="M4033" s="12">
        <v>1</v>
      </c>
      <c r="N4033" s="71" t="str">
        <f t="shared" si="378"/>
        <v>Neutral</v>
      </c>
      <c r="O4033" s="16" t="str">
        <f t="shared" si="379"/>
        <v>pic</v>
      </c>
      <c r="P4033" s="17">
        <f t="shared" ref="P4033:P4096" si="381">IF(A4033="Nereis",J4033-5614.01,IF(A4033="Olaf",J4033-6071.46,IF(A4033="Olga",J4033-3472.81,IF(A4033="Olli",J4033-5019.59,IF(A4033="Dory",J4033-4251.02,IF(A4033="Lady",J4033-8515.7,IF(A4033="Nema",J4033-3484.81)))))))</f>
        <v>473.39620000000014</v>
      </c>
      <c r="Q4033">
        <f t="shared" si="377"/>
        <v>-473.39620000000014</v>
      </c>
      <c r="R4033" s="13" t="s">
        <v>38</v>
      </c>
      <c r="S4033" s="17" t="s">
        <v>17</v>
      </c>
      <c r="T4033" s="172">
        <v>1156</v>
      </c>
    </row>
    <row r="4034" spans="1:20" ht="15.6">
      <c r="A4034" s="2" t="s">
        <v>33</v>
      </c>
      <c r="B4034" s="78" t="s">
        <v>11</v>
      </c>
      <c r="C4034" s="17">
        <v>10</v>
      </c>
      <c r="E4034" s="24" t="str">
        <f t="shared" si="380"/>
        <v>H</v>
      </c>
      <c r="F4034" s="17">
        <v>21</v>
      </c>
      <c r="G4034" s="17">
        <v>7</v>
      </c>
      <c r="H4034" s="17">
        <v>2</v>
      </c>
      <c r="I4034" s="17">
        <v>1</v>
      </c>
      <c r="J4034" s="12">
        <v>5351.3618999999999</v>
      </c>
      <c r="K4034" s="12">
        <v>1</v>
      </c>
      <c r="L4034" s="12">
        <v>0</v>
      </c>
      <c r="M4034" s="12">
        <v>1</v>
      </c>
      <c r="N4034" s="71" t="str">
        <f t="shared" si="378"/>
        <v>None</v>
      </c>
      <c r="O4034" s="16" t="str">
        <f t="shared" si="379"/>
        <v>None</v>
      </c>
      <c r="P4034" s="17">
        <f t="shared" si="381"/>
        <v>331.77189999999973</v>
      </c>
      <c r="Q4034">
        <f t="shared" si="377"/>
        <v>-331.77189999999973</v>
      </c>
      <c r="R4034" s="13" t="s">
        <v>38</v>
      </c>
      <c r="S4034" s="17" t="s">
        <v>17</v>
      </c>
      <c r="T4034" s="172">
        <v>1156</v>
      </c>
    </row>
    <row r="4035" spans="1:20" ht="15.6">
      <c r="A4035" s="2" t="s">
        <v>33</v>
      </c>
      <c r="B4035" s="78" t="s">
        <v>11</v>
      </c>
      <c r="C4035" s="17">
        <v>10</v>
      </c>
      <c r="E4035" s="24" t="str">
        <f t="shared" si="380"/>
        <v>H</v>
      </c>
      <c r="F4035" s="17">
        <v>21</v>
      </c>
      <c r="G4035" s="17">
        <v>26</v>
      </c>
      <c r="H4035" s="17">
        <v>5</v>
      </c>
      <c r="I4035" s="17">
        <v>1</v>
      </c>
      <c r="J4035" s="12">
        <v>4735.1408000000001</v>
      </c>
      <c r="K4035" s="12">
        <v>1</v>
      </c>
      <c r="L4035" s="12">
        <v>0</v>
      </c>
      <c r="M4035" s="12">
        <v>1</v>
      </c>
      <c r="N4035" s="71" t="str">
        <f t="shared" si="378"/>
        <v>None</v>
      </c>
      <c r="O4035" s="16" t="str">
        <f t="shared" si="379"/>
        <v>None</v>
      </c>
      <c r="P4035" s="17">
        <f t="shared" si="381"/>
        <v>-284.44920000000002</v>
      </c>
      <c r="Q4035">
        <f t="shared" si="377"/>
        <v>284.44920000000002</v>
      </c>
      <c r="R4035" s="13" t="s">
        <v>38</v>
      </c>
      <c r="S4035" s="17" t="s">
        <v>17</v>
      </c>
      <c r="T4035" s="172">
        <v>1156</v>
      </c>
    </row>
    <row r="4036" spans="1:20" ht="15.6">
      <c r="A4036" s="2" t="s">
        <v>33</v>
      </c>
      <c r="B4036" s="78" t="s">
        <v>11</v>
      </c>
      <c r="C4036" s="17">
        <v>10</v>
      </c>
      <c r="E4036" s="24" t="str">
        <f t="shared" si="380"/>
        <v>H</v>
      </c>
      <c r="F4036" s="17">
        <v>21</v>
      </c>
      <c r="G4036" s="17">
        <v>22</v>
      </c>
      <c r="H4036" s="17">
        <v>4</v>
      </c>
      <c r="I4036" s="17">
        <v>1</v>
      </c>
      <c r="J4036" s="12">
        <v>4441.0613999999996</v>
      </c>
      <c r="K4036" s="12">
        <v>3</v>
      </c>
      <c r="L4036" s="12">
        <v>2</v>
      </c>
      <c r="M4036" s="12">
        <v>1</v>
      </c>
      <c r="N4036" s="71" t="str">
        <f t="shared" si="378"/>
        <v>Object</v>
      </c>
      <c r="O4036" s="16" t="str">
        <f t="shared" si="379"/>
        <v>pic</v>
      </c>
      <c r="P4036" s="17">
        <f t="shared" si="381"/>
        <v>-578.52860000000055</v>
      </c>
      <c r="Q4036">
        <f t="shared" si="377"/>
        <v>578.52860000000055</v>
      </c>
      <c r="R4036" s="13" t="s">
        <v>38</v>
      </c>
      <c r="S4036" s="17" t="s">
        <v>17</v>
      </c>
      <c r="T4036" s="172">
        <v>1156</v>
      </c>
    </row>
    <row r="4037" spans="1:20" ht="15.6">
      <c r="A4037" s="2" t="s">
        <v>33</v>
      </c>
      <c r="B4037" s="78" t="s">
        <v>11</v>
      </c>
      <c r="C4037" s="17">
        <v>10</v>
      </c>
      <c r="E4037" s="24" t="str">
        <f t="shared" si="380"/>
        <v>H</v>
      </c>
      <c r="F4037" s="17">
        <v>21</v>
      </c>
      <c r="G4037" s="17">
        <v>17</v>
      </c>
      <c r="H4037" s="17">
        <v>3</v>
      </c>
      <c r="I4037" s="17">
        <v>1</v>
      </c>
      <c r="J4037" s="12">
        <v>3757.6266000000001</v>
      </c>
      <c r="K4037" s="12">
        <v>1</v>
      </c>
      <c r="L4037" s="12">
        <v>1</v>
      </c>
      <c r="M4037" s="12">
        <v>1</v>
      </c>
      <c r="N4037" s="71" t="str">
        <f t="shared" si="378"/>
        <v>Object</v>
      </c>
      <c r="O4037" s="16" t="str">
        <f t="shared" si="379"/>
        <v>pic</v>
      </c>
      <c r="P4037" s="17">
        <f t="shared" si="381"/>
        <v>-1261.9634000000001</v>
      </c>
      <c r="Q4037">
        <f t="shared" si="377"/>
        <v>1261.9634000000001</v>
      </c>
      <c r="R4037" s="13" t="s">
        <v>38</v>
      </c>
      <c r="S4037" s="17" t="s">
        <v>17</v>
      </c>
      <c r="T4037" s="172">
        <v>1156</v>
      </c>
    </row>
    <row r="4038" spans="1:20" ht="15.6">
      <c r="A4038" s="2" t="s">
        <v>33</v>
      </c>
      <c r="B4038" s="78" t="s">
        <v>11</v>
      </c>
      <c r="C4038" s="17">
        <v>10</v>
      </c>
      <c r="E4038" s="24" t="str">
        <f t="shared" si="380"/>
        <v>H</v>
      </c>
      <c r="F4038" s="17">
        <v>21</v>
      </c>
      <c r="G4038" s="17">
        <v>20</v>
      </c>
      <c r="H4038" s="17">
        <v>4</v>
      </c>
      <c r="I4038" s="17">
        <v>1</v>
      </c>
      <c r="J4038" s="12">
        <v>3369.7265000000002</v>
      </c>
      <c r="K4038" s="12">
        <v>1</v>
      </c>
      <c r="L4038" s="12">
        <v>0</v>
      </c>
      <c r="M4038" s="12">
        <v>1</v>
      </c>
      <c r="N4038" s="71" t="str">
        <f t="shared" si="378"/>
        <v>None</v>
      </c>
      <c r="O4038" s="16" t="str">
        <f t="shared" si="379"/>
        <v>None</v>
      </c>
      <c r="P4038" s="17">
        <f t="shared" si="381"/>
        <v>-1649.8634999999999</v>
      </c>
      <c r="Q4038">
        <f t="shared" si="377"/>
        <v>1649.8634999999999</v>
      </c>
      <c r="R4038" s="13" t="s">
        <v>38</v>
      </c>
      <c r="S4038" s="17" t="s">
        <v>17</v>
      </c>
      <c r="T4038" s="172">
        <v>1156</v>
      </c>
    </row>
    <row r="4039" spans="1:20" ht="15.6">
      <c r="A4039" s="2" t="s">
        <v>33</v>
      </c>
      <c r="B4039" s="78" t="s">
        <v>11</v>
      </c>
      <c r="C4039" s="17">
        <v>10</v>
      </c>
      <c r="E4039" s="24" t="str">
        <f t="shared" si="380"/>
        <v>H</v>
      </c>
      <c r="F4039" s="17">
        <v>21</v>
      </c>
      <c r="G4039" s="17">
        <v>19</v>
      </c>
      <c r="H4039" s="17">
        <v>4</v>
      </c>
      <c r="I4039" s="17">
        <v>1</v>
      </c>
      <c r="J4039" s="12">
        <v>3332.9034000000001</v>
      </c>
      <c r="K4039" s="12">
        <v>1</v>
      </c>
      <c r="L4039" s="12">
        <v>0</v>
      </c>
      <c r="M4039" s="12">
        <v>1</v>
      </c>
      <c r="N4039" s="71" t="str">
        <f t="shared" si="378"/>
        <v>None</v>
      </c>
      <c r="O4039" s="16" t="str">
        <f t="shared" si="379"/>
        <v>None</v>
      </c>
      <c r="P4039" s="17">
        <f t="shared" si="381"/>
        <v>-1686.6866</v>
      </c>
      <c r="Q4039">
        <f t="shared" si="377"/>
        <v>1686.6866</v>
      </c>
      <c r="R4039" s="13" t="s">
        <v>38</v>
      </c>
      <c r="S4039" s="17" t="s">
        <v>17</v>
      </c>
      <c r="T4039" s="172">
        <v>1156</v>
      </c>
    </row>
    <row r="4040" spans="1:20" ht="15.6">
      <c r="A4040" s="2" t="s">
        <v>33</v>
      </c>
      <c r="B4040" s="78" t="s">
        <v>11</v>
      </c>
      <c r="C4040" s="17">
        <v>10</v>
      </c>
      <c r="E4040" s="24" t="str">
        <f t="shared" si="380"/>
        <v>H</v>
      </c>
      <c r="F4040" s="17">
        <v>21</v>
      </c>
      <c r="G4040" s="17">
        <v>34</v>
      </c>
      <c r="H4040" s="17">
        <v>6</v>
      </c>
      <c r="I4040" s="17">
        <v>1</v>
      </c>
      <c r="J4040" s="12">
        <v>2525.4555999999998</v>
      </c>
      <c r="K4040" s="12">
        <v>1</v>
      </c>
      <c r="L4040" s="12">
        <v>6</v>
      </c>
      <c r="M4040" s="12">
        <v>1</v>
      </c>
      <c r="N4040" s="71" t="str">
        <f t="shared" si="378"/>
        <v>Threat</v>
      </c>
      <c r="O4040" s="16" t="str">
        <f t="shared" si="379"/>
        <v>pic</v>
      </c>
      <c r="P4040" s="17">
        <f t="shared" si="381"/>
        <v>-2494.1344000000004</v>
      </c>
      <c r="Q4040">
        <f t="shared" si="377"/>
        <v>2494.1344000000004</v>
      </c>
      <c r="R4040" s="13" t="s">
        <v>38</v>
      </c>
      <c r="S4040" s="17" t="s">
        <v>17</v>
      </c>
      <c r="T4040" s="172">
        <v>1156</v>
      </c>
    </row>
    <row r="4041" spans="1:20" ht="15.6">
      <c r="A4041" s="2" t="s">
        <v>33</v>
      </c>
      <c r="B4041" s="78" t="s">
        <v>11</v>
      </c>
      <c r="C4041" s="17">
        <v>10</v>
      </c>
      <c r="E4041" s="24" t="str">
        <f t="shared" si="380"/>
        <v>H</v>
      </c>
      <c r="F4041" s="17">
        <v>21</v>
      </c>
      <c r="G4041" s="17">
        <v>11</v>
      </c>
      <c r="H4041" s="17">
        <v>2</v>
      </c>
      <c r="I4041" s="17">
        <v>1</v>
      </c>
      <c r="J4041" s="12">
        <v>2443.0284999999999</v>
      </c>
      <c r="K4041" s="12">
        <v>1</v>
      </c>
      <c r="L4041" s="12">
        <v>11</v>
      </c>
      <c r="M4041" s="12">
        <v>1</v>
      </c>
      <c r="N4041" s="71" t="str">
        <f t="shared" si="378"/>
        <v>Neutral</v>
      </c>
      <c r="O4041" s="16" t="str">
        <f t="shared" si="379"/>
        <v>pic</v>
      </c>
      <c r="P4041" s="17">
        <f t="shared" si="381"/>
        <v>-2576.5615000000003</v>
      </c>
      <c r="Q4041">
        <f t="shared" si="377"/>
        <v>2576.5615000000003</v>
      </c>
      <c r="R4041" s="13" t="s">
        <v>38</v>
      </c>
      <c r="S4041" s="17" t="s">
        <v>17</v>
      </c>
      <c r="T4041" s="172">
        <v>1156</v>
      </c>
    </row>
    <row r="4042" spans="1:20" ht="15.6">
      <c r="A4042" s="2" t="s">
        <v>33</v>
      </c>
      <c r="B4042" s="78" t="s">
        <v>11</v>
      </c>
      <c r="C4042" s="17">
        <v>10</v>
      </c>
      <c r="E4042" s="24" t="str">
        <f t="shared" si="380"/>
        <v>H</v>
      </c>
      <c r="F4042" s="17">
        <v>21</v>
      </c>
      <c r="G4042" s="17">
        <v>24</v>
      </c>
      <c r="H4042" s="17">
        <v>4</v>
      </c>
      <c r="I4042" s="17">
        <v>1</v>
      </c>
      <c r="J4042" s="12">
        <v>2253.4562000000001</v>
      </c>
      <c r="K4042" s="12">
        <v>1</v>
      </c>
      <c r="L4042" s="12">
        <v>4</v>
      </c>
      <c r="M4042" s="12">
        <v>1</v>
      </c>
      <c r="N4042" s="71" t="str">
        <f t="shared" si="378"/>
        <v>Object</v>
      </c>
      <c r="O4042" s="16" t="str">
        <f t="shared" si="379"/>
        <v>pic</v>
      </c>
      <c r="P4042" s="17">
        <f t="shared" si="381"/>
        <v>-2766.1338000000001</v>
      </c>
      <c r="Q4042">
        <f t="shared" si="377"/>
        <v>2766.1338000000001</v>
      </c>
      <c r="R4042" s="13" t="s">
        <v>38</v>
      </c>
      <c r="S4042" s="17" t="s">
        <v>17</v>
      </c>
      <c r="T4042" s="172">
        <v>1156</v>
      </c>
    </row>
    <row r="4043" spans="1:20" ht="15.6">
      <c r="A4043" s="2" t="s">
        <v>33</v>
      </c>
      <c r="B4043" s="78" t="s">
        <v>11</v>
      </c>
      <c r="C4043" s="17">
        <v>10</v>
      </c>
      <c r="E4043" s="24" t="str">
        <f t="shared" si="380"/>
        <v>H</v>
      </c>
      <c r="F4043" s="17">
        <v>21</v>
      </c>
      <c r="G4043" s="17">
        <v>31</v>
      </c>
      <c r="H4043" s="17">
        <v>6</v>
      </c>
      <c r="I4043" s="17">
        <v>1</v>
      </c>
      <c r="J4043" s="12">
        <v>2103.8343</v>
      </c>
      <c r="K4043" s="12">
        <v>1</v>
      </c>
      <c r="L4043" s="12">
        <v>0</v>
      </c>
      <c r="M4043" s="12">
        <v>1</v>
      </c>
      <c r="N4043" s="71" t="str">
        <f t="shared" si="378"/>
        <v>None</v>
      </c>
      <c r="O4043" s="16" t="str">
        <f t="shared" si="379"/>
        <v>None</v>
      </c>
      <c r="P4043" s="17">
        <f t="shared" si="381"/>
        <v>-2915.7557000000002</v>
      </c>
      <c r="Q4043">
        <f t="shared" ref="Q4043:Q4106" si="382">P4043*-1</f>
        <v>2915.7557000000002</v>
      </c>
      <c r="R4043" s="13" t="s">
        <v>38</v>
      </c>
      <c r="S4043" s="17" t="s">
        <v>17</v>
      </c>
      <c r="T4043" s="172">
        <v>1156</v>
      </c>
    </row>
    <row r="4044" spans="1:20" ht="15.6">
      <c r="A4044" s="2" t="s">
        <v>33</v>
      </c>
      <c r="B4044" s="78" t="s">
        <v>11</v>
      </c>
      <c r="C4044" s="17">
        <v>10</v>
      </c>
      <c r="E4044" s="24" t="str">
        <f t="shared" si="380"/>
        <v>H</v>
      </c>
      <c r="F4044" s="17">
        <v>21</v>
      </c>
      <c r="G4044" s="17">
        <v>8</v>
      </c>
      <c r="H4044" s="17">
        <v>2</v>
      </c>
      <c r="I4044" s="17">
        <v>1</v>
      </c>
      <c r="J4044" s="12">
        <v>2103.1469999999999</v>
      </c>
      <c r="K4044" s="12">
        <v>1</v>
      </c>
      <c r="L4044" s="12">
        <v>0</v>
      </c>
      <c r="M4044" s="12">
        <v>1</v>
      </c>
      <c r="N4044" s="71" t="str">
        <f t="shared" si="378"/>
        <v>None</v>
      </c>
      <c r="O4044" s="16" t="str">
        <f t="shared" si="379"/>
        <v>None</v>
      </c>
      <c r="P4044" s="17">
        <f t="shared" si="381"/>
        <v>-2916.4430000000002</v>
      </c>
      <c r="Q4044">
        <f t="shared" si="382"/>
        <v>2916.4430000000002</v>
      </c>
      <c r="R4044" s="13" t="s">
        <v>38</v>
      </c>
      <c r="S4044" s="17" t="s">
        <v>17</v>
      </c>
      <c r="T4044" s="172">
        <v>1156</v>
      </c>
    </row>
    <row r="4045" spans="1:20" ht="15.6">
      <c r="A4045" s="2" t="s">
        <v>33</v>
      </c>
      <c r="B4045" s="78" t="s">
        <v>11</v>
      </c>
      <c r="C4045" s="17">
        <v>10</v>
      </c>
      <c r="E4045" s="24" t="str">
        <f t="shared" si="380"/>
        <v>H</v>
      </c>
      <c r="F4045" s="17">
        <v>21</v>
      </c>
      <c r="G4045" s="17">
        <v>25</v>
      </c>
      <c r="H4045" s="17">
        <v>5</v>
      </c>
      <c r="I4045" s="17">
        <v>1</v>
      </c>
      <c r="J4045" s="12">
        <v>2090.069</v>
      </c>
      <c r="K4045" s="12">
        <v>1</v>
      </c>
      <c r="L4045" s="12">
        <v>0</v>
      </c>
      <c r="M4045" s="12">
        <v>1</v>
      </c>
      <c r="N4045" s="71" t="str">
        <f t="shared" si="378"/>
        <v>None</v>
      </c>
      <c r="O4045" s="16" t="str">
        <f t="shared" si="379"/>
        <v>None</v>
      </c>
      <c r="P4045" s="17">
        <f t="shared" si="381"/>
        <v>-2929.5210000000002</v>
      </c>
      <c r="Q4045">
        <f t="shared" si="382"/>
        <v>2929.5210000000002</v>
      </c>
      <c r="R4045" s="13" t="s">
        <v>38</v>
      </c>
      <c r="S4045" s="17" t="s">
        <v>17</v>
      </c>
      <c r="T4045" s="172">
        <v>1156</v>
      </c>
    </row>
    <row r="4046" spans="1:20" ht="15.6">
      <c r="A4046" s="2" t="s">
        <v>33</v>
      </c>
      <c r="B4046" s="78" t="s">
        <v>11</v>
      </c>
      <c r="C4046" s="17">
        <v>10</v>
      </c>
      <c r="E4046" s="24" t="str">
        <f t="shared" si="380"/>
        <v>H</v>
      </c>
      <c r="F4046" s="17">
        <v>21</v>
      </c>
      <c r="G4046" s="17">
        <v>13</v>
      </c>
      <c r="H4046" s="17">
        <v>3</v>
      </c>
      <c r="I4046" s="17">
        <v>1</v>
      </c>
      <c r="J4046" s="12">
        <v>1917.9380000000001</v>
      </c>
      <c r="K4046" s="12">
        <v>1</v>
      </c>
      <c r="L4046" s="12">
        <v>0</v>
      </c>
      <c r="M4046" s="12">
        <v>1</v>
      </c>
      <c r="N4046" s="71" t="str">
        <f t="shared" si="378"/>
        <v>None</v>
      </c>
      <c r="O4046" s="16" t="str">
        <f t="shared" si="379"/>
        <v>None</v>
      </c>
      <c r="P4046" s="17">
        <f t="shared" si="381"/>
        <v>-3101.652</v>
      </c>
      <c r="Q4046">
        <f t="shared" si="382"/>
        <v>3101.652</v>
      </c>
      <c r="R4046" s="13" t="s">
        <v>38</v>
      </c>
      <c r="S4046" s="17" t="s">
        <v>17</v>
      </c>
      <c r="T4046" s="172">
        <v>1156</v>
      </c>
    </row>
    <row r="4047" spans="1:20" ht="15.6">
      <c r="A4047" s="2" t="s">
        <v>33</v>
      </c>
      <c r="B4047" s="78" t="s">
        <v>11</v>
      </c>
      <c r="C4047" s="17">
        <v>10</v>
      </c>
      <c r="E4047" s="24" t="str">
        <f t="shared" si="380"/>
        <v>H</v>
      </c>
      <c r="F4047" s="17">
        <v>21</v>
      </c>
      <c r="G4047" s="17">
        <v>27</v>
      </c>
      <c r="H4047" s="17">
        <v>5</v>
      </c>
      <c r="I4047" s="17">
        <v>1</v>
      </c>
      <c r="J4047" s="12">
        <v>1720.384</v>
      </c>
      <c r="K4047" s="12">
        <v>2</v>
      </c>
      <c r="L4047" s="12">
        <v>8</v>
      </c>
      <c r="M4047" s="12">
        <v>1</v>
      </c>
      <c r="N4047" s="71" t="str">
        <f t="shared" si="378"/>
        <v>Threat</v>
      </c>
      <c r="O4047" s="16" t="str">
        <f t="shared" si="379"/>
        <v>pic</v>
      </c>
      <c r="P4047" s="17">
        <f t="shared" si="381"/>
        <v>-3299.2060000000001</v>
      </c>
      <c r="Q4047">
        <f t="shared" si="382"/>
        <v>3299.2060000000001</v>
      </c>
      <c r="R4047" s="13" t="s">
        <v>38</v>
      </c>
      <c r="S4047" s="17" t="s">
        <v>17</v>
      </c>
      <c r="T4047" s="172">
        <v>1156</v>
      </c>
    </row>
    <row r="4048" spans="1:20" ht="15.6">
      <c r="A4048" s="2" t="s">
        <v>33</v>
      </c>
      <c r="B4048" s="78" t="s">
        <v>11</v>
      </c>
      <c r="C4048" s="17">
        <v>10</v>
      </c>
      <c r="E4048" s="24" t="str">
        <f t="shared" si="380"/>
        <v>H</v>
      </c>
      <c r="F4048" s="17">
        <v>21</v>
      </c>
      <c r="G4048" s="17">
        <v>18</v>
      </c>
      <c r="H4048" s="17">
        <v>3</v>
      </c>
      <c r="I4048" s="17">
        <v>1</v>
      </c>
      <c r="J4048" s="12">
        <v>1628.4142999999999</v>
      </c>
      <c r="K4048" s="12">
        <v>1</v>
      </c>
      <c r="L4048" s="12">
        <v>4</v>
      </c>
      <c r="M4048" s="12">
        <v>1</v>
      </c>
      <c r="N4048" s="71" t="str">
        <f t="shared" si="378"/>
        <v>Object</v>
      </c>
      <c r="O4048" s="16" t="str">
        <f t="shared" si="379"/>
        <v>pic</v>
      </c>
      <c r="P4048" s="17">
        <f t="shared" si="381"/>
        <v>-3391.1757000000002</v>
      </c>
      <c r="Q4048">
        <f t="shared" si="382"/>
        <v>3391.1757000000002</v>
      </c>
      <c r="R4048" s="13" t="s">
        <v>38</v>
      </c>
      <c r="S4048" s="17" t="s">
        <v>17</v>
      </c>
      <c r="T4048" s="172">
        <v>1156</v>
      </c>
    </row>
    <row r="4049" spans="1:20" ht="15.6">
      <c r="A4049" s="2" t="s">
        <v>33</v>
      </c>
      <c r="B4049" s="78" t="s">
        <v>11</v>
      </c>
      <c r="C4049" s="17">
        <v>10</v>
      </c>
      <c r="E4049" s="24" t="str">
        <f t="shared" si="380"/>
        <v>H</v>
      </c>
      <c r="F4049" s="17">
        <v>21</v>
      </c>
      <c r="G4049" s="17">
        <v>16</v>
      </c>
      <c r="H4049" s="17">
        <v>3</v>
      </c>
      <c r="I4049" s="17">
        <v>1</v>
      </c>
      <c r="J4049" s="12">
        <v>1591.4727</v>
      </c>
      <c r="K4049" s="12">
        <v>1</v>
      </c>
      <c r="L4049" s="12">
        <v>3</v>
      </c>
      <c r="M4049" s="12">
        <v>1</v>
      </c>
      <c r="N4049" s="71" t="str">
        <f t="shared" si="378"/>
        <v>Object</v>
      </c>
      <c r="O4049" s="16" t="str">
        <f t="shared" si="379"/>
        <v>pic</v>
      </c>
      <c r="P4049" s="17">
        <f t="shared" si="381"/>
        <v>-3428.1172999999999</v>
      </c>
      <c r="Q4049">
        <f t="shared" si="382"/>
        <v>3428.1172999999999</v>
      </c>
      <c r="R4049" s="13" t="s">
        <v>38</v>
      </c>
      <c r="S4049" s="17" t="s">
        <v>17</v>
      </c>
      <c r="T4049" s="172">
        <v>1156</v>
      </c>
    </row>
    <row r="4050" spans="1:20" ht="15.6">
      <c r="A4050" s="2" t="s">
        <v>33</v>
      </c>
      <c r="B4050" s="78" t="s">
        <v>11</v>
      </c>
      <c r="C4050" s="17">
        <v>10</v>
      </c>
      <c r="E4050" s="24" t="str">
        <f t="shared" si="380"/>
        <v>H</v>
      </c>
      <c r="F4050" s="17">
        <v>21</v>
      </c>
      <c r="G4050" s="17">
        <v>21</v>
      </c>
      <c r="H4050" s="17">
        <v>4</v>
      </c>
      <c r="I4050" s="17">
        <v>1</v>
      </c>
      <c r="J4050" s="12">
        <v>1554.0716</v>
      </c>
      <c r="K4050" s="12">
        <v>1</v>
      </c>
      <c r="L4050" s="12">
        <v>3</v>
      </c>
      <c r="M4050" s="12">
        <v>1</v>
      </c>
      <c r="N4050" s="71" t="str">
        <f t="shared" si="378"/>
        <v>Object</v>
      </c>
      <c r="O4050" s="16" t="str">
        <f t="shared" si="379"/>
        <v>pic</v>
      </c>
      <c r="P4050" s="17">
        <f t="shared" si="381"/>
        <v>-3465.5183999999999</v>
      </c>
      <c r="Q4050">
        <f t="shared" si="382"/>
        <v>3465.5183999999999</v>
      </c>
      <c r="R4050" s="13" t="s">
        <v>38</v>
      </c>
      <c r="S4050" s="17" t="s">
        <v>17</v>
      </c>
      <c r="T4050" s="172">
        <v>1156</v>
      </c>
    </row>
    <row r="4051" spans="1:20" ht="15.6">
      <c r="A4051" s="2" t="s">
        <v>33</v>
      </c>
      <c r="B4051" s="78" t="s">
        <v>11</v>
      </c>
      <c r="C4051" s="17">
        <v>10</v>
      </c>
      <c r="E4051" s="24" t="str">
        <f t="shared" si="380"/>
        <v>H</v>
      </c>
      <c r="F4051" s="17">
        <v>21</v>
      </c>
      <c r="G4051" s="17">
        <v>36</v>
      </c>
      <c r="H4051" s="17">
        <v>6</v>
      </c>
      <c r="I4051" s="17">
        <v>1</v>
      </c>
      <c r="J4051" s="12">
        <v>1549.9807000000001</v>
      </c>
      <c r="K4051" s="12">
        <v>1</v>
      </c>
      <c r="L4051" s="12">
        <v>8</v>
      </c>
      <c r="M4051" s="12">
        <v>1</v>
      </c>
      <c r="N4051" s="71" t="str">
        <f t="shared" si="378"/>
        <v>Threat</v>
      </c>
      <c r="O4051" s="16" t="str">
        <f t="shared" si="379"/>
        <v>pic</v>
      </c>
      <c r="P4051" s="17">
        <f t="shared" si="381"/>
        <v>-3469.6093000000001</v>
      </c>
      <c r="Q4051">
        <f t="shared" si="382"/>
        <v>3469.6093000000001</v>
      </c>
      <c r="R4051" s="13" t="s">
        <v>38</v>
      </c>
      <c r="S4051" s="17" t="s">
        <v>17</v>
      </c>
      <c r="T4051" s="172">
        <v>1156</v>
      </c>
    </row>
    <row r="4052" spans="1:20" ht="15.6">
      <c r="A4052" s="2" t="s">
        <v>33</v>
      </c>
      <c r="B4052" s="78" t="s">
        <v>11</v>
      </c>
      <c r="C4052" s="17">
        <v>10</v>
      </c>
      <c r="E4052" s="24" t="str">
        <f t="shared" si="380"/>
        <v>H</v>
      </c>
      <c r="F4052" s="17">
        <v>21</v>
      </c>
      <c r="G4052" s="17">
        <v>15</v>
      </c>
      <c r="H4052" s="17">
        <v>3</v>
      </c>
      <c r="I4052" s="17">
        <v>1</v>
      </c>
      <c r="J4052" s="12">
        <v>1372.3877</v>
      </c>
      <c r="K4052" s="12">
        <v>1</v>
      </c>
      <c r="L4052" s="12">
        <v>2</v>
      </c>
      <c r="M4052" s="12">
        <v>1</v>
      </c>
      <c r="N4052" s="71" t="str">
        <f t="shared" si="378"/>
        <v>Object</v>
      </c>
      <c r="O4052" s="16" t="str">
        <f t="shared" si="379"/>
        <v>pic</v>
      </c>
      <c r="P4052" s="17">
        <f t="shared" si="381"/>
        <v>-3647.2022999999999</v>
      </c>
      <c r="Q4052">
        <f t="shared" si="382"/>
        <v>3647.2022999999999</v>
      </c>
      <c r="R4052" s="13" t="s">
        <v>38</v>
      </c>
      <c r="S4052" s="17" t="s">
        <v>17</v>
      </c>
      <c r="T4052" s="172">
        <v>1156</v>
      </c>
    </row>
    <row r="4053" spans="1:20" ht="15.6">
      <c r="A4053" s="2" t="s">
        <v>33</v>
      </c>
      <c r="B4053" s="78" t="s">
        <v>11</v>
      </c>
      <c r="C4053" s="17">
        <v>10</v>
      </c>
      <c r="E4053" s="24" t="str">
        <f t="shared" si="380"/>
        <v>H</v>
      </c>
      <c r="F4053" s="17">
        <v>21</v>
      </c>
      <c r="G4053" s="17">
        <v>33</v>
      </c>
      <c r="H4053" s="17">
        <v>6</v>
      </c>
      <c r="I4053" s="17">
        <v>1</v>
      </c>
      <c r="J4053" s="12">
        <v>819.47379999999998</v>
      </c>
      <c r="K4053" s="12">
        <v>1</v>
      </c>
      <c r="L4053" s="12">
        <v>7</v>
      </c>
      <c r="M4053" s="12">
        <v>1</v>
      </c>
      <c r="N4053" s="71" t="str">
        <f t="shared" si="378"/>
        <v>Threat</v>
      </c>
      <c r="O4053" s="16" t="str">
        <f t="shared" si="379"/>
        <v>pic</v>
      </c>
      <c r="P4053" s="17">
        <f t="shared" si="381"/>
        <v>-4200.1162000000004</v>
      </c>
      <c r="Q4053">
        <f t="shared" si="382"/>
        <v>4200.1162000000004</v>
      </c>
      <c r="R4053" s="13" t="s">
        <v>38</v>
      </c>
      <c r="S4053" s="17" t="s">
        <v>17</v>
      </c>
      <c r="T4053" s="172">
        <v>1156</v>
      </c>
    </row>
    <row r="4054" spans="1:20" ht="15.6">
      <c r="A4054" s="2" t="s">
        <v>33</v>
      </c>
      <c r="B4054" s="78" t="s">
        <v>11</v>
      </c>
      <c r="C4054" s="17">
        <v>10</v>
      </c>
      <c r="E4054" s="24" t="str">
        <f t="shared" si="380"/>
        <v>H</v>
      </c>
      <c r="F4054" s="17">
        <v>21</v>
      </c>
      <c r="G4054" s="17">
        <v>12</v>
      </c>
      <c r="H4054" s="17">
        <v>2</v>
      </c>
      <c r="I4054" s="17">
        <v>1</v>
      </c>
      <c r="J4054" s="12">
        <v>746.87070000000006</v>
      </c>
      <c r="K4054" s="12">
        <v>1</v>
      </c>
      <c r="L4054" s="12">
        <v>12</v>
      </c>
      <c r="M4054" s="12">
        <v>1</v>
      </c>
      <c r="N4054" s="71" t="str">
        <f t="shared" si="378"/>
        <v>Neutral</v>
      </c>
      <c r="O4054" s="16" t="str">
        <f t="shared" si="379"/>
        <v>pic</v>
      </c>
      <c r="P4054" s="17">
        <f t="shared" si="381"/>
        <v>-4272.7192999999997</v>
      </c>
      <c r="Q4054">
        <f t="shared" si="382"/>
        <v>4272.7192999999997</v>
      </c>
      <c r="R4054" s="13" t="s">
        <v>38</v>
      </c>
      <c r="S4054" s="17" t="s">
        <v>17</v>
      </c>
      <c r="T4054" s="172">
        <v>1156</v>
      </c>
    </row>
    <row r="4055" spans="1:20" ht="15.6">
      <c r="A4055" s="2" t="s">
        <v>33</v>
      </c>
      <c r="B4055" s="78" t="s">
        <v>11</v>
      </c>
      <c r="C4055" s="17">
        <v>10</v>
      </c>
      <c r="E4055" s="24" t="str">
        <f t="shared" si="380"/>
        <v>H</v>
      </c>
      <c r="F4055" s="17">
        <v>21</v>
      </c>
      <c r="G4055" s="17">
        <v>14</v>
      </c>
      <c r="H4055" s="17">
        <v>3</v>
      </c>
      <c r="I4055" s="17">
        <v>1</v>
      </c>
      <c r="J4055" s="12">
        <v>574.10329999999999</v>
      </c>
      <c r="K4055" s="12">
        <v>1</v>
      </c>
      <c r="L4055" s="12">
        <v>0</v>
      </c>
      <c r="M4055" s="12">
        <v>1</v>
      </c>
      <c r="N4055" s="71" t="str">
        <f t="shared" si="378"/>
        <v>None</v>
      </c>
      <c r="O4055" s="16" t="str">
        <f t="shared" si="379"/>
        <v>None</v>
      </c>
      <c r="P4055" s="17">
        <f t="shared" si="381"/>
        <v>-4445.4867000000004</v>
      </c>
      <c r="Q4055">
        <f t="shared" si="382"/>
        <v>4445.4867000000004</v>
      </c>
      <c r="R4055" s="13" t="s">
        <v>38</v>
      </c>
      <c r="S4055" s="17" t="s">
        <v>17</v>
      </c>
      <c r="T4055" s="172">
        <v>1156</v>
      </c>
    </row>
    <row r="4056" spans="1:20" ht="15.6">
      <c r="A4056" s="2" t="s">
        <v>33</v>
      </c>
      <c r="B4056" s="78" t="s">
        <v>11</v>
      </c>
      <c r="C4056" s="17">
        <v>10</v>
      </c>
      <c r="E4056" s="24" t="str">
        <f t="shared" si="380"/>
        <v>H</v>
      </c>
      <c r="F4056" s="17">
        <v>21</v>
      </c>
      <c r="G4056" s="17">
        <v>30</v>
      </c>
      <c r="H4056" s="17">
        <v>5</v>
      </c>
      <c r="I4056" s="17">
        <v>1</v>
      </c>
      <c r="J4056" s="12">
        <v>194.77529999999999</v>
      </c>
      <c r="K4056" s="12">
        <v>1</v>
      </c>
      <c r="L4056" s="12">
        <v>5</v>
      </c>
      <c r="M4056" s="12">
        <v>1</v>
      </c>
      <c r="N4056" s="71" t="str">
        <f t="shared" si="378"/>
        <v>Threat</v>
      </c>
      <c r="O4056" s="16" t="str">
        <f t="shared" si="379"/>
        <v>pic</v>
      </c>
      <c r="P4056" s="17">
        <f t="shared" si="381"/>
        <v>-4824.8146999999999</v>
      </c>
      <c r="Q4056">
        <f t="shared" si="382"/>
        <v>4824.8146999999999</v>
      </c>
      <c r="R4056" s="13" t="s">
        <v>38</v>
      </c>
      <c r="S4056" s="17" t="s">
        <v>17</v>
      </c>
      <c r="T4056" s="172">
        <v>1156</v>
      </c>
    </row>
    <row r="4057" spans="1:20" ht="15.6">
      <c r="A4057" s="2" t="s">
        <v>33</v>
      </c>
      <c r="B4057" s="78" t="s">
        <v>11</v>
      </c>
      <c r="C4057" s="17">
        <v>10</v>
      </c>
      <c r="E4057" s="24" t="str">
        <f t="shared" si="380"/>
        <v>H</v>
      </c>
      <c r="F4057" s="17">
        <v>21</v>
      </c>
      <c r="G4057" s="17">
        <v>4</v>
      </c>
      <c r="H4057" s="17">
        <v>1</v>
      </c>
      <c r="I4057" s="17">
        <v>1</v>
      </c>
      <c r="J4057" s="12">
        <v>125.1442</v>
      </c>
      <c r="K4057" s="12">
        <v>1</v>
      </c>
      <c r="L4057" s="12">
        <v>12</v>
      </c>
      <c r="M4057" s="12">
        <v>1</v>
      </c>
      <c r="N4057" s="71" t="str">
        <f t="shared" si="378"/>
        <v>Neutral</v>
      </c>
      <c r="O4057" s="16" t="str">
        <f t="shared" si="379"/>
        <v>pic</v>
      </c>
      <c r="P4057" s="17">
        <f t="shared" si="381"/>
        <v>-4894.4458000000004</v>
      </c>
      <c r="Q4057">
        <f t="shared" si="382"/>
        <v>4894.4458000000004</v>
      </c>
      <c r="R4057" s="13" t="s">
        <v>38</v>
      </c>
      <c r="S4057" s="17" t="s">
        <v>17</v>
      </c>
      <c r="T4057" s="172">
        <v>1156</v>
      </c>
    </row>
    <row r="4058" spans="1:20" ht="15.6">
      <c r="A4058" s="2" t="s">
        <v>33</v>
      </c>
      <c r="B4058" s="78" t="s">
        <v>11</v>
      </c>
      <c r="C4058" s="17">
        <v>10</v>
      </c>
      <c r="E4058" s="24" t="str">
        <f t="shared" si="380"/>
        <v>H</v>
      </c>
      <c r="F4058" s="17">
        <v>21</v>
      </c>
      <c r="G4058" s="17">
        <v>10</v>
      </c>
      <c r="H4058" s="17">
        <v>2</v>
      </c>
      <c r="I4058" s="17">
        <v>1</v>
      </c>
      <c r="J4058" s="12">
        <v>109.8336</v>
      </c>
      <c r="K4058" s="12">
        <v>1</v>
      </c>
      <c r="L4058" s="12">
        <v>10</v>
      </c>
      <c r="M4058" s="12">
        <v>1</v>
      </c>
      <c r="N4058" s="71" t="str">
        <f t="shared" si="378"/>
        <v>Neutral</v>
      </c>
      <c r="O4058" s="16" t="str">
        <f t="shared" si="379"/>
        <v>pic</v>
      </c>
      <c r="P4058" s="17">
        <f t="shared" si="381"/>
        <v>-4909.7564000000002</v>
      </c>
      <c r="Q4058">
        <f t="shared" si="382"/>
        <v>4909.7564000000002</v>
      </c>
      <c r="R4058" s="13" t="s">
        <v>38</v>
      </c>
      <c r="S4058" s="17" t="s">
        <v>17</v>
      </c>
      <c r="T4058" s="172">
        <v>1156</v>
      </c>
    </row>
    <row r="4059" spans="1:20" ht="15.6">
      <c r="A4059" s="2" t="s">
        <v>33</v>
      </c>
      <c r="B4059" s="78" t="s">
        <v>11</v>
      </c>
      <c r="C4059" s="17">
        <v>10</v>
      </c>
      <c r="E4059" s="24" t="str">
        <f t="shared" si="380"/>
        <v>H</v>
      </c>
      <c r="F4059" s="17">
        <v>21</v>
      </c>
      <c r="G4059" s="17">
        <v>26</v>
      </c>
      <c r="H4059" s="17">
        <v>5</v>
      </c>
      <c r="I4059" s="17">
        <v>2</v>
      </c>
      <c r="J4059" s="12">
        <v>13590.045700000001</v>
      </c>
      <c r="K4059" s="12">
        <v>12</v>
      </c>
      <c r="L4059" s="12">
        <v>0</v>
      </c>
      <c r="M4059" s="12">
        <v>1</v>
      </c>
      <c r="N4059" s="71" t="str">
        <f t="shared" ref="N4059:N4122" si="383">IF(L4059=0,"None",IF(L4059&lt;5,"Object",IF(L4059&lt;9,"Threat","Neutral")))</f>
        <v>None</v>
      </c>
      <c r="O4059" s="16" t="str">
        <f t="shared" si="379"/>
        <v>None</v>
      </c>
      <c r="P4059" s="17">
        <f t="shared" si="381"/>
        <v>8570.4557000000004</v>
      </c>
      <c r="Q4059">
        <f t="shared" si="382"/>
        <v>-8570.4557000000004</v>
      </c>
      <c r="R4059" s="13" t="s">
        <v>38</v>
      </c>
      <c r="S4059" s="17" t="s">
        <v>17</v>
      </c>
      <c r="T4059" s="172">
        <v>1156</v>
      </c>
    </row>
    <row r="4060" spans="1:20" ht="15.6">
      <c r="A4060" s="2" t="s">
        <v>33</v>
      </c>
      <c r="B4060" s="78" t="s">
        <v>11</v>
      </c>
      <c r="C4060" s="17">
        <v>10</v>
      </c>
      <c r="E4060" s="24" t="str">
        <f t="shared" si="380"/>
        <v>H</v>
      </c>
      <c r="F4060" s="17">
        <v>21</v>
      </c>
      <c r="G4060" s="17">
        <v>15</v>
      </c>
      <c r="H4060" s="17">
        <v>3</v>
      </c>
      <c r="I4060" s="17">
        <v>2</v>
      </c>
      <c r="J4060" s="12">
        <v>10429.9331</v>
      </c>
      <c r="K4060" s="12">
        <v>13</v>
      </c>
      <c r="L4060" s="12">
        <v>9</v>
      </c>
      <c r="M4060" s="12">
        <v>1</v>
      </c>
      <c r="N4060" s="71" t="str">
        <f t="shared" si="383"/>
        <v>Neutral</v>
      </c>
      <c r="O4060" s="16" t="str">
        <f t="shared" si="379"/>
        <v>pic</v>
      </c>
      <c r="P4060" s="17">
        <f t="shared" si="381"/>
        <v>5410.3431</v>
      </c>
      <c r="Q4060">
        <f t="shared" si="382"/>
        <v>-5410.3431</v>
      </c>
      <c r="R4060" s="13" t="s">
        <v>38</v>
      </c>
      <c r="S4060" s="17" t="s">
        <v>17</v>
      </c>
      <c r="T4060" s="172">
        <v>1156</v>
      </c>
    </row>
    <row r="4061" spans="1:20" ht="15.6">
      <c r="A4061" s="2" t="s">
        <v>33</v>
      </c>
      <c r="B4061" s="78" t="s">
        <v>11</v>
      </c>
      <c r="C4061" s="17">
        <v>10</v>
      </c>
      <c r="E4061" s="24" t="str">
        <f t="shared" si="380"/>
        <v>H</v>
      </c>
      <c r="F4061" s="17">
        <v>21</v>
      </c>
      <c r="G4061" s="17">
        <v>23</v>
      </c>
      <c r="H4061" s="17">
        <v>4</v>
      </c>
      <c r="I4061" s="17">
        <v>2</v>
      </c>
      <c r="J4061" s="12">
        <v>7884.2236999999996</v>
      </c>
      <c r="K4061" s="12">
        <v>1</v>
      </c>
      <c r="L4061" s="12">
        <v>4</v>
      </c>
      <c r="M4061" s="12">
        <v>1</v>
      </c>
      <c r="N4061" s="71" t="str">
        <f t="shared" si="383"/>
        <v>Object</v>
      </c>
      <c r="O4061" s="16" t="str">
        <f t="shared" si="379"/>
        <v>pic</v>
      </c>
      <c r="P4061" s="17">
        <f t="shared" si="381"/>
        <v>2864.6336999999994</v>
      </c>
      <c r="Q4061">
        <f t="shared" si="382"/>
        <v>-2864.6336999999994</v>
      </c>
      <c r="R4061" s="13" t="s">
        <v>38</v>
      </c>
      <c r="S4061" s="17" t="s">
        <v>17</v>
      </c>
      <c r="T4061" s="172">
        <v>1156</v>
      </c>
    </row>
    <row r="4062" spans="1:20" ht="15.6">
      <c r="A4062" s="2" t="s">
        <v>33</v>
      </c>
      <c r="B4062" s="78" t="s">
        <v>11</v>
      </c>
      <c r="C4062" s="17">
        <v>10</v>
      </c>
      <c r="E4062" s="24" t="str">
        <f t="shared" si="380"/>
        <v>H</v>
      </c>
      <c r="F4062" s="17">
        <v>21</v>
      </c>
      <c r="G4062" s="17">
        <v>33</v>
      </c>
      <c r="H4062" s="17">
        <v>6</v>
      </c>
      <c r="I4062" s="17">
        <v>2</v>
      </c>
      <c r="J4062" s="12">
        <v>7458.9790000000003</v>
      </c>
      <c r="K4062" s="12">
        <v>1</v>
      </c>
      <c r="L4062" s="12">
        <v>1</v>
      </c>
      <c r="M4062" s="12">
        <v>1</v>
      </c>
      <c r="N4062" s="71" t="str">
        <f t="shared" si="383"/>
        <v>Object</v>
      </c>
      <c r="O4062" s="16" t="str">
        <f t="shared" si="379"/>
        <v>pic</v>
      </c>
      <c r="P4062" s="17">
        <f t="shared" si="381"/>
        <v>2439.3890000000001</v>
      </c>
      <c r="Q4062">
        <f t="shared" si="382"/>
        <v>-2439.3890000000001</v>
      </c>
      <c r="R4062" s="13" t="s">
        <v>38</v>
      </c>
      <c r="S4062" s="17" t="s">
        <v>17</v>
      </c>
      <c r="T4062" s="172">
        <v>1156</v>
      </c>
    </row>
    <row r="4063" spans="1:20" ht="15.6">
      <c r="A4063" s="2" t="s">
        <v>33</v>
      </c>
      <c r="B4063" s="78" t="s">
        <v>11</v>
      </c>
      <c r="C4063" s="17">
        <v>10</v>
      </c>
      <c r="E4063" s="24" t="str">
        <f t="shared" si="380"/>
        <v>H</v>
      </c>
      <c r="F4063" s="17">
        <v>21</v>
      </c>
      <c r="G4063" s="17">
        <v>25</v>
      </c>
      <c r="H4063" s="17">
        <v>5</v>
      </c>
      <c r="I4063" s="17">
        <v>2</v>
      </c>
      <c r="J4063" s="12">
        <v>7420.5505999999996</v>
      </c>
      <c r="K4063" s="12">
        <v>1</v>
      </c>
      <c r="L4063" s="12">
        <v>0</v>
      </c>
      <c r="M4063" s="12">
        <v>1</v>
      </c>
      <c r="N4063" s="71" t="str">
        <f t="shared" si="383"/>
        <v>None</v>
      </c>
      <c r="O4063" s="16" t="str">
        <f t="shared" si="379"/>
        <v>None</v>
      </c>
      <c r="P4063" s="17">
        <f t="shared" si="381"/>
        <v>2400.9605999999994</v>
      </c>
      <c r="Q4063">
        <f t="shared" si="382"/>
        <v>-2400.9605999999994</v>
      </c>
      <c r="R4063" s="13" t="s">
        <v>38</v>
      </c>
      <c r="S4063" s="17" t="s">
        <v>17</v>
      </c>
      <c r="T4063" s="172">
        <v>1156</v>
      </c>
    </row>
    <row r="4064" spans="1:20" ht="15.6">
      <c r="A4064" s="2" t="s">
        <v>33</v>
      </c>
      <c r="B4064" s="78" t="s">
        <v>11</v>
      </c>
      <c r="C4064" s="17">
        <v>10</v>
      </c>
      <c r="E4064" s="24" t="str">
        <f t="shared" si="380"/>
        <v>H</v>
      </c>
      <c r="F4064" s="17">
        <v>21</v>
      </c>
      <c r="G4064" s="17">
        <v>28</v>
      </c>
      <c r="H4064" s="17">
        <v>5</v>
      </c>
      <c r="I4064" s="17">
        <v>2</v>
      </c>
      <c r="J4064" s="12">
        <v>7006.5038000000004</v>
      </c>
      <c r="K4064" s="12">
        <v>9</v>
      </c>
      <c r="L4064" s="12">
        <v>10</v>
      </c>
      <c r="M4064" s="12">
        <v>1</v>
      </c>
      <c r="N4064" s="71" t="str">
        <f t="shared" si="383"/>
        <v>Neutral</v>
      </c>
      <c r="O4064" s="16" t="str">
        <f t="shared" si="379"/>
        <v>pic</v>
      </c>
      <c r="P4064" s="17">
        <f t="shared" si="381"/>
        <v>1986.9138000000003</v>
      </c>
      <c r="Q4064">
        <f t="shared" si="382"/>
        <v>-1986.9138000000003</v>
      </c>
      <c r="R4064" s="13" t="s">
        <v>38</v>
      </c>
      <c r="S4064" s="17" t="s">
        <v>17</v>
      </c>
      <c r="T4064" s="172">
        <v>1156</v>
      </c>
    </row>
    <row r="4065" spans="1:20" ht="15.6">
      <c r="A4065" s="2" t="s">
        <v>33</v>
      </c>
      <c r="B4065" s="78" t="s">
        <v>11</v>
      </c>
      <c r="C4065" s="17">
        <v>10</v>
      </c>
      <c r="E4065" s="24" t="str">
        <f t="shared" si="380"/>
        <v>H</v>
      </c>
      <c r="F4065" s="17">
        <v>21</v>
      </c>
      <c r="G4065" s="17">
        <v>24</v>
      </c>
      <c r="H4065" s="17">
        <v>4</v>
      </c>
      <c r="I4065" s="17">
        <v>2</v>
      </c>
      <c r="J4065" s="12">
        <v>6754.3559999999998</v>
      </c>
      <c r="K4065" s="12">
        <v>1</v>
      </c>
      <c r="L4065" s="12">
        <v>1</v>
      </c>
      <c r="M4065" s="12">
        <v>1</v>
      </c>
      <c r="N4065" s="71" t="str">
        <f t="shared" si="383"/>
        <v>Object</v>
      </c>
      <c r="O4065" s="16" t="str">
        <f t="shared" si="379"/>
        <v>pic</v>
      </c>
      <c r="P4065" s="17">
        <f t="shared" si="381"/>
        <v>1734.7659999999996</v>
      </c>
      <c r="Q4065">
        <f t="shared" si="382"/>
        <v>-1734.7659999999996</v>
      </c>
      <c r="R4065" s="13" t="s">
        <v>38</v>
      </c>
      <c r="S4065" s="17" t="s">
        <v>17</v>
      </c>
      <c r="T4065" s="172">
        <v>1156</v>
      </c>
    </row>
    <row r="4066" spans="1:20" ht="15.6">
      <c r="A4066" s="2" t="s">
        <v>33</v>
      </c>
      <c r="B4066" s="78" t="s">
        <v>11</v>
      </c>
      <c r="C4066" s="17">
        <v>10</v>
      </c>
      <c r="E4066" s="24" t="str">
        <f t="shared" si="380"/>
        <v>H</v>
      </c>
      <c r="F4066" s="17">
        <v>21</v>
      </c>
      <c r="G4066" s="17">
        <v>12</v>
      </c>
      <c r="H4066" s="17">
        <v>2</v>
      </c>
      <c r="I4066" s="17">
        <v>2</v>
      </c>
      <c r="J4066" s="12">
        <v>6291.8127000000004</v>
      </c>
      <c r="K4066" s="12">
        <v>3</v>
      </c>
      <c r="L4066" s="12">
        <v>5</v>
      </c>
      <c r="M4066" s="12">
        <v>1</v>
      </c>
      <c r="N4066" s="71" t="str">
        <f t="shared" si="383"/>
        <v>Threat</v>
      </c>
      <c r="O4066" s="16" t="str">
        <f t="shared" si="379"/>
        <v>pic</v>
      </c>
      <c r="P4066" s="17">
        <f t="shared" si="381"/>
        <v>1272.2227000000003</v>
      </c>
      <c r="Q4066">
        <f t="shared" si="382"/>
        <v>-1272.2227000000003</v>
      </c>
      <c r="R4066" s="13" t="s">
        <v>38</v>
      </c>
      <c r="S4066" s="17" t="s">
        <v>17</v>
      </c>
      <c r="T4066" s="172">
        <v>1156</v>
      </c>
    </row>
    <row r="4067" spans="1:20" ht="15.6">
      <c r="A4067" s="2" t="s">
        <v>33</v>
      </c>
      <c r="B4067" s="78" t="s">
        <v>11</v>
      </c>
      <c r="C4067" s="17">
        <v>10</v>
      </c>
      <c r="E4067" s="24" t="str">
        <f t="shared" si="380"/>
        <v>H</v>
      </c>
      <c r="F4067" s="17">
        <v>21</v>
      </c>
      <c r="G4067" s="17">
        <v>9</v>
      </c>
      <c r="H4067" s="17">
        <v>2</v>
      </c>
      <c r="I4067" s="17">
        <v>2</v>
      </c>
      <c r="J4067" s="12">
        <v>5554.8406999999997</v>
      </c>
      <c r="K4067" s="12">
        <v>1</v>
      </c>
      <c r="L4067" s="12">
        <v>6</v>
      </c>
      <c r="M4067" s="12">
        <v>1</v>
      </c>
      <c r="N4067" s="71" t="str">
        <f t="shared" si="383"/>
        <v>Threat</v>
      </c>
      <c r="O4067" s="16" t="str">
        <f t="shared" si="379"/>
        <v>pic</v>
      </c>
      <c r="P4067" s="17">
        <f t="shared" si="381"/>
        <v>535.2506999999996</v>
      </c>
      <c r="Q4067">
        <f t="shared" si="382"/>
        <v>-535.2506999999996</v>
      </c>
      <c r="R4067" s="13" t="s">
        <v>38</v>
      </c>
      <c r="S4067" s="17" t="s">
        <v>17</v>
      </c>
      <c r="T4067" s="172">
        <v>1156</v>
      </c>
    </row>
    <row r="4068" spans="1:20" ht="15.6">
      <c r="A4068" s="2" t="s">
        <v>33</v>
      </c>
      <c r="B4068" s="78" t="s">
        <v>11</v>
      </c>
      <c r="C4068" s="17">
        <v>10</v>
      </c>
      <c r="E4068" s="24" t="str">
        <f t="shared" si="380"/>
        <v>H</v>
      </c>
      <c r="F4068" s="17">
        <v>21</v>
      </c>
      <c r="G4068" s="17">
        <v>32</v>
      </c>
      <c r="H4068" s="17">
        <v>6</v>
      </c>
      <c r="I4068" s="17">
        <v>2</v>
      </c>
      <c r="J4068" s="12">
        <v>5341.3413</v>
      </c>
      <c r="K4068" s="12">
        <v>1</v>
      </c>
      <c r="L4068" s="12">
        <v>0</v>
      </c>
      <c r="M4068" s="12">
        <v>1</v>
      </c>
      <c r="N4068" s="71" t="str">
        <f t="shared" si="383"/>
        <v>None</v>
      </c>
      <c r="O4068" s="16" t="str">
        <f t="shared" si="379"/>
        <v>None</v>
      </c>
      <c r="P4068" s="17">
        <f t="shared" si="381"/>
        <v>321.7512999999999</v>
      </c>
      <c r="Q4068">
        <f t="shared" si="382"/>
        <v>-321.7512999999999</v>
      </c>
      <c r="R4068" s="13" t="s">
        <v>38</v>
      </c>
      <c r="S4068" s="17" t="s">
        <v>17</v>
      </c>
      <c r="T4068" s="172">
        <v>1156</v>
      </c>
    </row>
    <row r="4069" spans="1:20" ht="15.6">
      <c r="A4069" s="2" t="s">
        <v>33</v>
      </c>
      <c r="B4069" s="78" t="s">
        <v>11</v>
      </c>
      <c r="C4069" s="17">
        <v>10</v>
      </c>
      <c r="E4069" s="24" t="str">
        <f t="shared" si="380"/>
        <v>H</v>
      </c>
      <c r="F4069" s="17">
        <v>21</v>
      </c>
      <c r="G4069" s="17">
        <v>7</v>
      </c>
      <c r="H4069" s="17">
        <v>2</v>
      </c>
      <c r="I4069" s="17">
        <v>2</v>
      </c>
      <c r="J4069" s="12">
        <v>5316.5686999999998</v>
      </c>
      <c r="K4069" s="12">
        <v>5</v>
      </c>
      <c r="L4069" s="12">
        <v>0</v>
      </c>
      <c r="M4069" s="12">
        <v>1</v>
      </c>
      <c r="N4069" s="71" t="str">
        <f t="shared" si="383"/>
        <v>None</v>
      </c>
      <c r="O4069" s="16" t="str">
        <f t="shared" si="379"/>
        <v>None</v>
      </c>
      <c r="P4069" s="17">
        <f t="shared" si="381"/>
        <v>296.97869999999966</v>
      </c>
      <c r="Q4069">
        <f t="shared" si="382"/>
        <v>-296.97869999999966</v>
      </c>
      <c r="R4069" s="13" t="s">
        <v>38</v>
      </c>
      <c r="S4069" s="17" t="s">
        <v>17</v>
      </c>
      <c r="T4069" s="172">
        <v>1156</v>
      </c>
    </row>
    <row r="4070" spans="1:20" ht="15.6">
      <c r="A4070" s="2" t="s">
        <v>33</v>
      </c>
      <c r="B4070" s="78" t="s">
        <v>11</v>
      </c>
      <c r="C4070" s="17">
        <v>10</v>
      </c>
      <c r="E4070" s="24" t="str">
        <f t="shared" si="380"/>
        <v>H</v>
      </c>
      <c r="F4070" s="17">
        <v>21</v>
      </c>
      <c r="G4070" s="17">
        <v>30</v>
      </c>
      <c r="H4070" s="17">
        <v>5</v>
      </c>
      <c r="I4070" s="17">
        <v>2</v>
      </c>
      <c r="J4070" s="12">
        <v>5125.6088</v>
      </c>
      <c r="K4070" s="12">
        <v>3</v>
      </c>
      <c r="L4070" s="12">
        <v>11</v>
      </c>
      <c r="M4070" s="12">
        <v>1</v>
      </c>
      <c r="N4070" s="71" t="str">
        <f t="shared" si="383"/>
        <v>Neutral</v>
      </c>
      <c r="O4070" s="16" t="str">
        <f t="shared" si="379"/>
        <v>pic</v>
      </c>
      <c r="P4070" s="17">
        <f t="shared" si="381"/>
        <v>106.01879999999983</v>
      </c>
      <c r="Q4070">
        <f t="shared" si="382"/>
        <v>-106.01879999999983</v>
      </c>
      <c r="R4070" s="13" t="s">
        <v>38</v>
      </c>
      <c r="S4070" s="17" t="s">
        <v>17</v>
      </c>
      <c r="T4070" s="172">
        <v>1156</v>
      </c>
    </row>
    <row r="4071" spans="1:20" ht="15.6">
      <c r="A4071" s="2" t="s">
        <v>33</v>
      </c>
      <c r="B4071" s="78" t="s">
        <v>11</v>
      </c>
      <c r="C4071" s="17">
        <v>10</v>
      </c>
      <c r="E4071" s="24" t="str">
        <f t="shared" si="380"/>
        <v>H</v>
      </c>
      <c r="F4071" s="17">
        <v>21</v>
      </c>
      <c r="G4071" s="17">
        <v>2</v>
      </c>
      <c r="H4071" s="17">
        <v>1</v>
      </c>
      <c r="I4071" s="17">
        <v>2</v>
      </c>
      <c r="J4071" s="12">
        <v>4821.4996000000001</v>
      </c>
      <c r="K4071" s="12">
        <v>1</v>
      </c>
      <c r="L4071" s="12">
        <v>0</v>
      </c>
      <c r="M4071" s="12">
        <v>1</v>
      </c>
      <c r="N4071" s="71" t="str">
        <f t="shared" si="383"/>
        <v>None</v>
      </c>
      <c r="O4071" s="16" t="str">
        <f t="shared" si="379"/>
        <v>None</v>
      </c>
      <c r="P4071" s="17">
        <f t="shared" si="381"/>
        <v>-198.09040000000005</v>
      </c>
      <c r="Q4071">
        <f t="shared" si="382"/>
        <v>198.09040000000005</v>
      </c>
      <c r="R4071" s="13" t="s">
        <v>38</v>
      </c>
      <c r="S4071" s="17" t="s">
        <v>17</v>
      </c>
      <c r="T4071" s="172">
        <v>1156</v>
      </c>
    </row>
    <row r="4072" spans="1:20" ht="15.6">
      <c r="A4072" s="2" t="s">
        <v>33</v>
      </c>
      <c r="B4072" s="78" t="s">
        <v>11</v>
      </c>
      <c r="C4072" s="17">
        <v>10</v>
      </c>
      <c r="E4072" s="24" t="str">
        <f t="shared" si="380"/>
        <v>H</v>
      </c>
      <c r="F4072" s="17">
        <v>21</v>
      </c>
      <c r="G4072" s="17">
        <v>8</v>
      </c>
      <c r="H4072" s="17">
        <v>2</v>
      </c>
      <c r="I4072" s="17">
        <v>2</v>
      </c>
      <c r="J4072" s="12">
        <v>4165.7951999999996</v>
      </c>
      <c r="K4072" s="12">
        <v>2</v>
      </c>
      <c r="L4072" s="12">
        <v>0</v>
      </c>
      <c r="M4072" s="12">
        <v>1</v>
      </c>
      <c r="N4072" s="71" t="str">
        <f t="shared" si="383"/>
        <v>None</v>
      </c>
      <c r="O4072" s="16" t="str">
        <f t="shared" si="379"/>
        <v>None</v>
      </c>
      <c r="P4072" s="17">
        <f t="shared" si="381"/>
        <v>-853.79480000000058</v>
      </c>
      <c r="Q4072">
        <f t="shared" si="382"/>
        <v>853.79480000000058</v>
      </c>
      <c r="R4072" s="13" t="s">
        <v>38</v>
      </c>
      <c r="S4072" s="17" t="s">
        <v>17</v>
      </c>
      <c r="T4072" s="172">
        <v>1156</v>
      </c>
    </row>
    <row r="4073" spans="1:20" ht="15.6">
      <c r="A4073" s="2" t="s">
        <v>33</v>
      </c>
      <c r="B4073" s="78" t="s">
        <v>11</v>
      </c>
      <c r="C4073" s="17">
        <v>10</v>
      </c>
      <c r="E4073" s="24" t="str">
        <f t="shared" si="380"/>
        <v>H</v>
      </c>
      <c r="F4073" s="17">
        <v>21</v>
      </c>
      <c r="G4073" s="17">
        <v>1</v>
      </c>
      <c r="H4073" s="17">
        <v>1</v>
      </c>
      <c r="I4073" s="17">
        <v>2</v>
      </c>
      <c r="J4073" s="12">
        <v>3966.3026</v>
      </c>
      <c r="K4073" s="12">
        <v>1</v>
      </c>
      <c r="L4073" s="12">
        <v>0</v>
      </c>
      <c r="M4073" s="12">
        <v>1</v>
      </c>
      <c r="N4073" s="71" t="str">
        <f t="shared" si="383"/>
        <v>None</v>
      </c>
      <c r="O4073" s="16" t="str">
        <f t="shared" si="379"/>
        <v>None</v>
      </c>
      <c r="P4073" s="17">
        <f t="shared" si="381"/>
        <v>-1053.2874000000002</v>
      </c>
      <c r="Q4073">
        <f t="shared" si="382"/>
        <v>1053.2874000000002</v>
      </c>
      <c r="R4073" s="13" t="s">
        <v>38</v>
      </c>
      <c r="S4073" s="17" t="s">
        <v>17</v>
      </c>
      <c r="T4073" s="172">
        <v>1156</v>
      </c>
    </row>
    <row r="4074" spans="1:20" ht="15.6">
      <c r="A4074" s="2" t="s">
        <v>33</v>
      </c>
      <c r="B4074" s="78" t="s">
        <v>11</v>
      </c>
      <c r="C4074" s="17">
        <v>10</v>
      </c>
      <c r="E4074" s="24" t="str">
        <f t="shared" si="380"/>
        <v>H</v>
      </c>
      <c r="F4074" s="17">
        <v>21</v>
      </c>
      <c r="G4074" s="17">
        <v>21</v>
      </c>
      <c r="H4074" s="17">
        <v>4</v>
      </c>
      <c r="I4074" s="17">
        <v>2</v>
      </c>
      <c r="J4074" s="12">
        <v>3731.9776999999999</v>
      </c>
      <c r="K4074" s="12">
        <v>1</v>
      </c>
      <c r="L4074" s="12">
        <v>3</v>
      </c>
      <c r="M4074" s="12">
        <v>1</v>
      </c>
      <c r="N4074" s="71" t="str">
        <f t="shared" si="383"/>
        <v>Object</v>
      </c>
      <c r="O4074" s="16" t="str">
        <f t="shared" si="379"/>
        <v>pic</v>
      </c>
      <c r="P4074" s="17">
        <f t="shared" si="381"/>
        <v>-1287.6123000000002</v>
      </c>
      <c r="Q4074">
        <f t="shared" si="382"/>
        <v>1287.6123000000002</v>
      </c>
      <c r="R4074" s="13" t="s">
        <v>38</v>
      </c>
      <c r="S4074" s="17" t="s">
        <v>17</v>
      </c>
      <c r="T4074" s="172">
        <v>1156</v>
      </c>
    </row>
    <row r="4075" spans="1:20" ht="15.6">
      <c r="A4075" s="2" t="s">
        <v>33</v>
      </c>
      <c r="B4075" s="78" t="s">
        <v>11</v>
      </c>
      <c r="C4075" s="17">
        <v>10</v>
      </c>
      <c r="E4075" s="24" t="str">
        <f t="shared" si="380"/>
        <v>H</v>
      </c>
      <c r="F4075" s="17">
        <v>21</v>
      </c>
      <c r="G4075" s="17">
        <v>34</v>
      </c>
      <c r="H4075" s="17">
        <v>6</v>
      </c>
      <c r="I4075" s="17">
        <v>2</v>
      </c>
      <c r="J4075" s="12">
        <v>3693.3987999999999</v>
      </c>
      <c r="K4075" s="12">
        <v>3</v>
      </c>
      <c r="L4075" s="12">
        <v>2</v>
      </c>
      <c r="M4075" s="12">
        <v>1</v>
      </c>
      <c r="N4075" s="71" t="str">
        <f t="shared" si="383"/>
        <v>Object</v>
      </c>
      <c r="O4075" s="16" t="str">
        <f t="shared" si="379"/>
        <v>pic</v>
      </c>
      <c r="P4075" s="17">
        <f t="shared" si="381"/>
        <v>-1326.1912000000002</v>
      </c>
      <c r="Q4075">
        <f t="shared" si="382"/>
        <v>1326.1912000000002</v>
      </c>
      <c r="R4075" s="13" t="s">
        <v>38</v>
      </c>
      <c r="S4075" s="17" t="s">
        <v>17</v>
      </c>
      <c r="T4075" s="172">
        <v>1156</v>
      </c>
    </row>
    <row r="4076" spans="1:20" ht="15.6">
      <c r="A4076" s="2" t="s">
        <v>33</v>
      </c>
      <c r="B4076" s="78" t="s">
        <v>11</v>
      </c>
      <c r="C4076" s="17">
        <v>10</v>
      </c>
      <c r="E4076" s="24" t="str">
        <f t="shared" si="380"/>
        <v>H</v>
      </c>
      <c r="F4076" s="17">
        <v>21</v>
      </c>
      <c r="G4076" s="17">
        <v>17</v>
      </c>
      <c r="H4076" s="17">
        <v>3</v>
      </c>
      <c r="I4076" s="17">
        <v>2</v>
      </c>
      <c r="J4076" s="12">
        <v>3456.7449999999999</v>
      </c>
      <c r="K4076" s="12">
        <v>1</v>
      </c>
      <c r="L4076" s="12">
        <v>10</v>
      </c>
      <c r="M4076" s="12">
        <v>1</v>
      </c>
      <c r="N4076" s="71" t="str">
        <f t="shared" si="383"/>
        <v>Neutral</v>
      </c>
      <c r="O4076" s="16" t="str">
        <f t="shared" si="379"/>
        <v>pic</v>
      </c>
      <c r="P4076" s="17">
        <f t="shared" si="381"/>
        <v>-1562.8450000000003</v>
      </c>
      <c r="Q4076">
        <f t="shared" si="382"/>
        <v>1562.8450000000003</v>
      </c>
      <c r="R4076" s="13" t="s">
        <v>38</v>
      </c>
      <c r="S4076" s="17" t="s">
        <v>17</v>
      </c>
      <c r="T4076" s="172">
        <v>1156</v>
      </c>
    </row>
    <row r="4077" spans="1:20" ht="15.6">
      <c r="A4077" s="2" t="s">
        <v>33</v>
      </c>
      <c r="B4077" s="78" t="s">
        <v>11</v>
      </c>
      <c r="C4077" s="17">
        <v>10</v>
      </c>
      <c r="E4077" s="24" t="str">
        <f t="shared" si="380"/>
        <v>H</v>
      </c>
      <c r="F4077" s="17">
        <v>21</v>
      </c>
      <c r="G4077" s="17">
        <v>29</v>
      </c>
      <c r="H4077" s="17">
        <v>5</v>
      </c>
      <c r="I4077" s="17">
        <v>2</v>
      </c>
      <c r="J4077" s="12">
        <v>3367.7698</v>
      </c>
      <c r="K4077" s="12">
        <v>1</v>
      </c>
      <c r="L4077" s="12">
        <v>9</v>
      </c>
      <c r="M4077" s="12">
        <v>1</v>
      </c>
      <c r="N4077" s="71" t="str">
        <f t="shared" si="383"/>
        <v>Neutral</v>
      </c>
      <c r="O4077" s="16" t="str">
        <f t="shared" si="379"/>
        <v>pic</v>
      </c>
      <c r="P4077" s="17">
        <f t="shared" si="381"/>
        <v>-1651.8202000000001</v>
      </c>
      <c r="Q4077">
        <f t="shared" si="382"/>
        <v>1651.8202000000001</v>
      </c>
      <c r="R4077" s="13" t="s">
        <v>38</v>
      </c>
      <c r="S4077" s="17" t="s">
        <v>17</v>
      </c>
      <c r="T4077" s="172">
        <v>1156</v>
      </c>
    </row>
    <row r="4078" spans="1:20" ht="15.6">
      <c r="A4078" s="2" t="s">
        <v>33</v>
      </c>
      <c r="B4078" s="78" t="s">
        <v>11</v>
      </c>
      <c r="C4078" s="17">
        <v>10</v>
      </c>
      <c r="E4078" s="24" t="str">
        <f t="shared" si="380"/>
        <v>H</v>
      </c>
      <c r="F4078" s="17">
        <v>21</v>
      </c>
      <c r="G4078" s="17">
        <v>36</v>
      </c>
      <c r="H4078" s="17">
        <v>6</v>
      </c>
      <c r="I4078" s="17">
        <v>2</v>
      </c>
      <c r="J4078" s="12">
        <v>2955.5753</v>
      </c>
      <c r="K4078" s="12">
        <v>1</v>
      </c>
      <c r="L4078" s="12">
        <v>4</v>
      </c>
      <c r="M4078" s="12">
        <v>1</v>
      </c>
      <c r="N4078" s="71" t="str">
        <f t="shared" si="383"/>
        <v>Object</v>
      </c>
      <c r="O4078" s="16" t="str">
        <f t="shared" si="379"/>
        <v>pic</v>
      </c>
      <c r="P4078" s="17">
        <f t="shared" si="381"/>
        <v>-2064.0147000000002</v>
      </c>
      <c r="Q4078">
        <f t="shared" si="382"/>
        <v>2064.0147000000002</v>
      </c>
      <c r="R4078" s="13" t="s">
        <v>38</v>
      </c>
      <c r="S4078" s="17" t="s">
        <v>17</v>
      </c>
      <c r="T4078" s="172">
        <v>1156</v>
      </c>
    </row>
    <row r="4079" spans="1:20" ht="15.6">
      <c r="A4079" s="2" t="s">
        <v>33</v>
      </c>
      <c r="B4079" s="78" t="s">
        <v>11</v>
      </c>
      <c r="C4079" s="17">
        <v>10</v>
      </c>
      <c r="E4079" s="24" t="str">
        <f t="shared" si="380"/>
        <v>H</v>
      </c>
      <c r="F4079" s="17">
        <v>21</v>
      </c>
      <c r="G4079" s="17">
        <v>27</v>
      </c>
      <c r="H4079" s="17">
        <v>5</v>
      </c>
      <c r="I4079" s="17">
        <v>2</v>
      </c>
      <c r="J4079" s="12">
        <v>2851.2240000000002</v>
      </c>
      <c r="K4079" s="12">
        <v>1</v>
      </c>
      <c r="L4079" s="12">
        <v>12</v>
      </c>
      <c r="M4079" s="12">
        <v>1</v>
      </c>
      <c r="N4079" s="71" t="str">
        <f t="shared" si="383"/>
        <v>Neutral</v>
      </c>
      <c r="O4079" s="16" t="str">
        <f t="shared" si="379"/>
        <v>pic</v>
      </c>
      <c r="P4079" s="17">
        <f t="shared" si="381"/>
        <v>-2168.366</v>
      </c>
      <c r="Q4079">
        <f t="shared" si="382"/>
        <v>2168.366</v>
      </c>
      <c r="R4079" s="13" t="s">
        <v>38</v>
      </c>
      <c r="S4079" s="17" t="s">
        <v>17</v>
      </c>
      <c r="T4079" s="172">
        <v>1156</v>
      </c>
    </row>
    <row r="4080" spans="1:20" ht="15.6">
      <c r="A4080" s="2" t="s">
        <v>33</v>
      </c>
      <c r="B4080" s="78" t="s">
        <v>11</v>
      </c>
      <c r="C4080" s="17">
        <v>10</v>
      </c>
      <c r="E4080" s="24" t="str">
        <f t="shared" si="380"/>
        <v>H</v>
      </c>
      <c r="F4080" s="17">
        <v>21</v>
      </c>
      <c r="G4080" s="17">
        <v>4</v>
      </c>
      <c r="H4080" s="17">
        <v>1</v>
      </c>
      <c r="I4080" s="17">
        <v>2</v>
      </c>
      <c r="J4080" s="12">
        <v>2721.1817999999998</v>
      </c>
      <c r="K4080" s="12">
        <v>2</v>
      </c>
      <c r="L4080" s="12">
        <v>7</v>
      </c>
      <c r="M4080" s="12">
        <v>1</v>
      </c>
      <c r="N4080" s="71" t="str">
        <f t="shared" si="383"/>
        <v>Threat</v>
      </c>
      <c r="O4080" s="16" t="str">
        <f t="shared" si="379"/>
        <v>pic</v>
      </c>
      <c r="P4080" s="17">
        <f t="shared" si="381"/>
        <v>-2298.4082000000003</v>
      </c>
      <c r="Q4080">
        <f t="shared" si="382"/>
        <v>2298.4082000000003</v>
      </c>
      <c r="R4080" s="13" t="s">
        <v>38</v>
      </c>
      <c r="S4080" s="17" t="s">
        <v>17</v>
      </c>
      <c r="T4080" s="172">
        <v>1156</v>
      </c>
    </row>
    <row r="4081" spans="1:20" ht="15.6">
      <c r="A4081" s="2" t="s">
        <v>33</v>
      </c>
      <c r="B4081" s="78" t="s">
        <v>11</v>
      </c>
      <c r="C4081" s="17">
        <v>10</v>
      </c>
      <c r="E4081" s="24" t="str">
        <f t="shared" si="380"/>
        <v>H</v>
      </c>
      <c r="F4081" s="17">
        <v>21</v>
      </c>
      <c r="G4081" s="17">
        <v>31</v>
      </c>
      <c r="H4081" s="17">
        <v>6</v>
      </c>
      <c r="I4081" s="17">
        <v>2</v>
      </c>
      <c r="J4081" s="12">
        <v>2255.252</v>
      </c>
      <c r="K4081" s="12">
        <v>1</v>
      </c>
      <c r="L4081" s="12">
        <v>0</v>
      </c>
      <c r="M4081" s="12">
        <v>1</v>
      </c>
      <c r="N4081" s="71" t="str">
        <f t="shared" si="383"/>
        <v>None</v>
      </c>
      <c r="O4081" s="16" t="str">
        <f t="shared" si="379"/>
        <v>None</v>
      </c>
      <c r="P4081" s="17">
        <f t="shared" si="381"/>
        <v>-2764.3380000000002</v>
      </c>
      <c r="Q4081">
        <f t="shared" si="382"/>
        <v>2764.3380000000002</v>
      </c>
      <c r="R4081" s="13" t="s">
        <v>38</v>
      </c>
      <c r="S4081" s="17" t="s">
        <v>17</v>
      </c>
      <c r="T4081" s="172">
        <v>1156</v>
      </c>
    </row>
    <row r="4082" spans="1:20" ht="15.6">
      <c r="A4082" s="2" t="s">
        <v>33</v>
      </c>
      <c r="B4082" s="78" t="s">
        <v>11</v>
      </c>
      <c r="C4082" s="17">
        <v>10</v>
      </c>
      <c r="E4082" s="24" t="str">
        <f t="shared" si="380"/>
        <v>H</v>
      </c>
      <c r="F4082" s="17">
        <v>21</v>
      </c>
      <c r="G4082" s="17">
        <v>6</v>
      </c>
      <c r="H4082" s="17">
        <v>1</v>
      </c>
      <c r="I4082" s="17">
        <v>2</v>
      </c>
      <c r="J4082" s="12">
        <v>2206.3654000000001</v>
      </c>
      <c r="K4082" s="12">
        <v>1</v>
      </c>
      <c r="L4082" s="12">
        <v>6</v>
      </c>
      <c r="M4082" s="12">
        <v>1</v>
      </c>
      <c r="N4082" s="71" t="str">
        <f t="shared" si="383"/>
        <v>Threat</v>
      </c>
      <c r="O4082" s="16" t="str">
        <f t="shared" si="379"/>
        <v>pic</v>
      </c>
      <c r="P4082" s="17">
        <f t="shared" si="381"/>
        <v>-2813.2246</v>
      </c>
      <c r="Q4082">
        <f t="shared" si="382"/>
        <v>2813.2246</v>
      </c>
      <c r="R4082" s="13" t="s">
        <v>38</v>
      </c>
      <c r="S4082" s="17" t="s">
        <v>17</v>
      </c>
      <c r="T4082" s="172">
        <v>1156</v>
      </c>
    </row>
    <row r="4083" spans="1:20" ht="15.6">
      <c r="A4083" s="2" t="s">
        <v>33</v>
      </c>
      <c r="B4083" s="78" t="s">
        <v>11</v>
      </c>
      <c r="C4083" s="17">
        <v>10</v>
      </c>
      <c r="E4083" s="24" t="str">
        <f t="shared" si="380"/>
        <v>H</v>
      </c>
      <c r="F4083" s="17">
        <v>21</v>
      </c>
      <c r="G4083" s="17">
        <v>19</v>
      </c>
      <c r="H4083" s="17">
        <v>4</v>
      </c>
      <c r="I4083" s="17">
        <v>2</v>
      </c>
      <c r="J4083" s="12">
        <v>2141.1023</v>
      </c>
      <c r="K4083" s="12">
        <v>1</v>
      </c>
      <c r="L4083" s="12">
        <v>0</v>
      </c>
      <c r="M4083" s="12">
        <v>1</v>
      </c>
      <c r="N4083" s="71" t="str">
        <f t="shared" si="383"/>
        <v>None</v>
      </c>
      <c r="O4083" s="16" t="str">
        <f t="shared" si="379"/>
        <v>None</v>
      </c>
      <c r="P4083" s="17">
        <f t="shared" si="381"/>
        <v>-2878.4877000000001</v>
      </c>
      <c r="Q4083">
        <f t="shared" si="382"/>
        <v>2878.4877000000001</v>
      </c>
      <c r="R4083" s="13" t="s">
        <v>38</v>
      </c>
      <c r="S4083" s="17" t="s">
        <v>17</v>
      </c>
      <c r="T4083" s="172">
        <v>1156</v>
      </c>
    </row>
    <row r="4084" spans="1:20" ht="15.6">
      <c r="A4084" s="2" t="s">
        <v>33</v>
      </c>
      <c r="B4084" s="78" t="s">
        <v>11</v>
      </c>
      <c r="C4084" s="17">
        <v>10</v>
      </c>
      <c r="E4084" s="24" t="str">
        <f t="shared" si="380"/>
        <v>H</v>
      </c>
      <c r="F4084" s="17">
        <v>21</v>
      </c>
      <c r="G4084" s="17">
        <v>13</v>
      </c>
      <c r="H4084" s="17">
        <v>3</v>
      </c>
      <c r="I4084" s="17">
        <v>2</v>
      </c>
      <c r="J4084" s="12">
        <v>1949.5409999999999</v>
      </c>
      <c r="K4084" s="12">
        <v>1</v>
      </c>
      <c r="L4084" s="12">
        <v>0</v>
      </c>
      <c r="M4084" s="12">
        <v>1</v>
      </c>
      <c r="N4084" s="71" t="str">
        <f t="shared" si="383"/>
        <v>None</v>
      </c>
      <c r="O4084" s="16" t="str">
        <f t="shared" si="379"/>
        <v>None</v>
      </c>
      <c r="P4084" s="17">
        <f t="shared" si="381"/>
        <v>-3070.049</v>
      </c>
      <c r="Q4084">
        <f t="shared" si="382"/>
        <v>3070.049</v>
      </c>
      <c r="R4084" s="13" t="s">
        <v>38</v>
      </c>
      <c r="S4084" s="17" t="s">
        <v>17</v>
      </c>
      <c r="T4084" s="172">
        <v>1156</v>
      </c>
    </row>
    <row r="4085" spans="1:20" ht="15.6">
      <c r="A4085" s="2" t="s">
        <v>33</v>
      </c>
      <c r="B4085" s="78" t="s">
        <v>11</v>
      </c>
      <c r="C4085" s="17">
        <v>10</v>
      </c>
      <c r="E4085" s="24" t="str">
        <f t="shared" si="380"/>
        <v>H</v>
      </c>
      <c r="F4085" s="17">
        <v>21</v>
      </c>
      <c r="G4085" s="17">
        <v>3</v>
      </c>
      <c r="H4085" s="17">
        <v>1</v>
      </c>
      <c r="I4085" s="17">
        <v>2</v>
      </c>
      <c r="J4085" s="12">
        <v>1614.9945</v>
      </c>
      <c r="K4085" s="12">
        <v>1</v>
      </c>
      <c r="L4085" s="12">
        <v>5</v>
      </c>
      <c r="M4085" s="12">
        <v>1</v>
      </c>
      <c r="N4085" s="71" t="str">
        <f t="shared" si="383"/>
        <v>Threat</v>
      </c>
      <c r="O4085" s="16" t="str">
        <f t="shared" si="379"/>
        <v>pic</v>
      </c>
      <c r="P4085" s="17">
        <f t="shared" si="381"/>
        <v>-3404.5955000000004</v>
      </c>
      <c r="Q4085">
        <f t="shared" si="382"/>
        <v>3404.5955000000004</v>
      </c>
      <c r="R4085" s="13" t="s">
        <v>38</v>
      </c>
      <c r="S4085" s="17" t="s">
        <v>17</v>
      </c>
      <c r="T4085" s="172">
        <v>1156</v>
      </c>
    </row>
    <row r="4086" spans="1:20" ht="15.6">
      <c r="A4086" s="2" t="s">
        <v>33</v>
      </c>
      <c r="B4086" s="78" t="s">
        <v>11</v>
      </c>
      <c r="C4086" s="17">
        <v>10</v>
      </c>
      <c r="E4086" s="24" t="str">
        <f t="shared" si="380"/>
        <v>H</v>
      </c>
      <c r="F4086" s="17">
        <v>21</v>
      </c>
      <c r="G4086" s="17">
        <v>16</v>
      </c>
      <c r="H4086" s="17">
        <v>3</v>
      </c>
      <c r="I4086" s="17">
        <v>2</v>
      </c>
      <c r="J4086" s="12">
        <v>1563.1608000000001</v>
      </c>
      <c r="K4086" s="12">
        <v>4</v>
      </c>
      <c r="L4086" s="12">
        <v>11</v>
      </c>
      <c r="M4086" s="12">
        <v>1</v>
      </c>
      <c r="N4086" s="71" t="str">
        <f t="shared" si="383"/>
        <v>Neutral</v>
      </c>
      <c r="O4086" s="16" t="str">
        <f t="shared" si="379"/>
        <v>pic</v>
      </c>
      <c r="P4086" s="17">
        <f t="shared" si="381"/>
        <v>-3456.4292</v>
      </c>
      <c r="Q4086">
        <f t="shared" si="382"/>
        <v>3456.4292</v>
      </c>
      <c r="R4086" s="13" t="s">
        <v>38</v>
      </c>
      <c r="S4086" s="17" t="s">
        <v>17</v>
      </c>
      <c r="T4086" s="172">
        <v>1156</v>
      </c>
    </row>
    <row r="4087" spans="1:20" ht="15.6">
      <c r="A4087" s="2" t="s">
        <v>33</v>
      </c>
      <c r="B4087" s="78" t="s">
        <v>11</v>
      </c>
      <c r="C4087" s="17">
        <v>10</v>
      </c>
      <c r="E4087" s="24" t="str">
        <f t="shared" si="380"/>
        <v>H</v>
      </c>
      <c r="F4087" s="17">
        <v>21</v>
      </c>
      <c r="G4087" s="17">
        <v>20</v>
      </c>
      <c r="H4087" s="17">
        <v>4</v>
      </c>
      <c r="I4087" s="17">
        <v>2</v>
      </c>
      <c r="J4087" s="12">
        <v>1297.5174999999999</v>
      </c>
      <c r="K4087" s="12">
        <v>1</v>
      </c>
      <c r="L4087" s="12">
        <v>0</v>
      </c>
      <c r="M4087" s="12">
        <v>1</v>
      </c>
      <c r="N4087" s="71" t="str">
        <f t="shared" si="383"/>
        <v>None</v>
      </c>
      <c r="O4087" s="16" t="str">
        <f t="shared" ref="O4087:O4150" si="384">IF(N4087="None", "None","pic")</f>
        <v>None</v>
      </c>
      <c r="P4087" s="17">
        <f t="shared" si="381"/>
        <v>-3722.0725000000002</v>
      </c>
      <c r="Q4087">
        <f t="shared" si="382"/>
        <v>3722.0725000000002</v>
      </c>
      <c r="R4087" s="13" t="s">
        <v>38</v>
      </c>
      <c r="S4087" s="17" t="s">
        <v>17</v>
      </c>
      <c r="T4087" s="172">
        <v>1156</v>
      </c>
    </row>
    <row r="4088" spans="1:20" ht="15.6">
      <c r="A4088" s="2" t="s">
        <v>33</v>
      </c>
      <c r="B4088" s="78" t="s">
        <v>11</v>
      </c>
      <c r="C4088" s="17">
        <v>10</v>
      </c>
      <c r="E4088" s="24" t="str">
        <f t="shared" si="380"/>
        <v>H</v>
      </c>
      <c r="F4088" s="17">
        <v>21</v>
      </c>
      <c r="G4088" s="17">
        <v>35</v>
      </c>
      <c r="H4088" s="17">
        <v>6</v>
      </c>
      <c r="I4088" s="17">
        <v>2</v>
      </c>
      <c r="J4088" s="12">
        <v>1251.4866</v>
      </c>
      <c r="K4088" s="12">
        <v>1</v>
      </c>
      <c r="L4088" s="12">
        <v>3</v>
      </c>
      <c r="M4088" s="12">
        <v>1</v>
      </c>
      <c r="N4088" s="71" t="str">
        <f t="shared" si="383"/>
        <v>Object</v>
      </c>
      <c r="O4088" s="16" t="str">
        <f t="shared" si="384"/>
        <v>pic</v>
      </c>
      <c r="P4088" s="17">
        <f t="shared" si="381"/>
        <v>-3768.1034</v>
      </c>
      <c r="Q4088">
        <f t="shared" si="382"/>
        <v>3768.1034</v>
      </c>
      <c r="R4088" s="13" t="s">
        <v>38</v>
      </c>
      <c r="S4088" s="17" t="s">
        <v>17</v>
      </c>
      <c r="T4088" s="172">
        <v>1156</v>
      </c>
    </row>
    <row r="4089" spans="1:20" ht="15.6">
      <c r="A4089" s="2" t="s">
        <v>33</v>
      </c>
      <c r="B4089" s="78" t="s">
        <v>11</v>
      </c>
      <c r="C4089" s="17">
        <v>10</v>
      </c>
      <c r="E4089" s="24" t="str">
        <f t="shared" si="380"/>
        <v>H</v>
      </c>
      <c r="F4089" s="17">
        <v>21</v>
      </c>
      <c r="G4089" s="17">
        <v>14</v>
      </c>
      <c r="H4089" s="17">
        <v>3</v>
      </c>
      <c r="I4089" s="17">
        <v>2</v>
      </c>
      <c r="J4089" s="12">
        <v>1236.4416000000001</v>
      </c>
      <c r="K4089" s="12">
        <v>1</v>
      </c>
      <c r="L4089" s="12">
        <v>0</v>
      </c>
      <c r="M4089" s="12">
        <v>1</v>
      </c>
      <c r="N4089" s="71" t="str">
        <f t="shared" si="383"/>
        <v>None</v>
      </c>
      <c r="O4089" s="16" t="str">
        <f t="shared" si="384"/>
        <v>None</v>
      </c>
      <c r="P4089" s="17">
        <f t="shared" si="381"/>
        <v>-3783.1484</v>
      </c>
      <c r="Q4089">
        <f t="shared" si="382"/>
        <v>3783.1484</v>
      </c>
      <c r="R4089" s="13" t="s">
        <v>38</v>
      </c>
      <c r="S4089" s="17" t="s">
        <v>17</v>
      </c>
      <c r="T4089" s="172">
        <v>1156</v>
      </c>
    </row>
    <row r="4090" spans="1:20" ht="15.6">
      <c r="A4090" s="2" t="s">
        <v>33</v>
      </c>
      <c r="B4090" s="78" t="s">
        <v>11</v>
      </c>
      <c r="C4090" s="17">
        <v>10</v>
      </c>
      <c r="E4090" s="24" t="str">
        <f t="shared" si="380"/>
        <v>H</v>
      </c>
      <c r="F4090" s="17">
        <v>21</v>
      </c>
      <c r="G4090" s="17">
        <v>10</v>
      </c>
      <c r="H4090" s="17">
        <v>2</v>
      </c>
      <c r="I4090" s="17">
        <v>2</v>
      </c>
      <c r="J4090" s="12">
        <v>1105.3054</v>
      </c>
      <c r="K4090" s="12">
        <v>1</v>
      </c>
      <c r="L4090" s="12">
        <v>8</v>
      </c>
      <c r="M4090" s="12">
        <v>1</v>
      </c>
      <c r="N4090" s="71" t="str">
        <f t="shared" si="383"/>
        <v>Threat</v>
      </c>
      <c r="O4090" s="16" t="str">
        <f t="shared" si="384"/>
        <v>pic</v>
      </c>
      <c r="P4090" s="17">
        <f t="shared" si="381"/>
        <v>-3914.2846</v>
      </c>
      <c r="Q4090">
        <f t="shared" si="382"/>
        <v>3914.2846</v>
      </c>
      <c r="R4090" s="13" t="s">
        <v>38</v>
      </c>
      <c r="S4090" s="17" t="s">
        <v>17</v>
      </c>
      <c r="T4090" s="172">
        <v>1156</v>
      </c>
    </row>
    <row r="4091" spans="1:20" ht="15.6">
      <c r="A4091" s="2" t="s">
        <v>33</v>
      </c>
      <c r="B4091" s="78" t="s">
        <v>11</v>
      </c>
      <c r="C4091" s="17">
        <v>10</v>
      </c>
      <c r="E4091" s="24" t="str">
        <f t="shared" si="380"/>
        <v>H</v>
      </c>
      <c r="F4091" s="17">
        <v>21</v>
      </c>
      <c r="G4091" s="17">
        <v>11</v>
      </c>
      <c r="H4091" s="17">
        <v>2</v>
      </c>
      <c r="I4091" s="17">
        <v>2</v>
      </c>
      <c r="J4091" s="12">
        <v>829.55129999999997</v>
      </c>
      <c r="K4091" s="12">
        <v>1</v>
      </c>
      <c r="L4091" s="12">
        <v>7</v>
      </c>
      <c r="M4091" s="12">
        <v>1</v>
      </c>
      <c r="N4091" s="71" t="str">
        <f t="shared" si="383"/>
        <v>Threat</v>
      </c>
      <c r="O4091" s="16" t="str">
        <f t="shared" si="384"/>
        <v>pic</v>
      </c>
      <c r="P4091" s="17">
        <f t="shared" si="381"/>
        <v>-4190.0387000000001</v>
      </c>
      <c r="Q4091">
        <f t="shared" si="382"/>
        <v>4190.0387000000001</v>
      </c>
      <c r="R4091" s="13" t="s">
        <v>38</v>
      </c>
      <c r="S4091" s="17" t="s">
        <v>17</v>
      </c>
      <c r="T4091" s="172">
        <v>1156</v>
      </c>
    </row>
    <row r="4092" spans="1:20" ht="15.6">
      <c r="A4092" s="2" t="s">
        <v>33</v>
      </c>
      <c r="B4092" s="78" t="s">
        <v>11</v>
      </c>
      <c r="C4092" s="17">
        <v>10</v>
      </c>
      <c r="E4092" s="24" t="str">
        <f t="shared" si="380"/>
        <v>H</v>
      </c>
      <c r="F4092" s="17">
        <v>21</v>
      </c>
      <c r="G4092" s="17">
        <v>18</v>
      </c>
      <c r="H4092" s="17">
        <v>3</v>
      </c>
      <c r="I4092" s="17">
        <v>2</v>
      </c>
      <c r="J4092" s="12">
        <v>635.93600000000004</v>
      </c>
      <c r="K4092" s="12">
        <v>1</v>
      </c>
      <c r="L4092" s="12">
        <v>12</v>
      </c>
      <c r="M4092" s="12">
        <v>1</v>
      </c>
      <c r="N4092" s="71" t="str">
        <f t="shared" si="383"/>
        <v>Neutral</v>
      </c>
      <c r="O4092" s="16" t="str">
        <f t="shared" si="384"/>
        <v>pic</v>
      </c>
      <c r="P4092" s="17">
        <f t="shared" si="381"/>
        <v>-4383.6540000000005</v>
      </c>
      <c r="Q4092">
        <f t="shared" si="382"/>
        <v>4383.6540000000005</v>
      </c>
      <c r="R4092" s="13" t="s">
        <v>38</v>
      </c>
      <c r="S4092" s="17" t="s">
        <v>17</v>
      </c>
      <c r="T4092" s="172">
        <v>1156</v>
      </c>
    </row>
    <row r="4093" spans="1:20" ht="15.6">
      <c r="A4093" s="2" t="s">
        <v>33</v>
      </c>
      <c r="B4093" s="78" t="s">
        <v>11</v>
      </c>
      <c r="C4093" s="17">
        <v>10</v>
      </c>
      <c r="E4093" s="24" t="str">
        <f t="shared" si="380"/>
        <v>H</v>
      </c>
      <c r="F4093" s="17">
        <v>21</v>
      </c>
      <c r="G4093" s="17">
        <v>5</v>
      </c>
      <c r="H4093" s="17">
        <v>1</v>
      </c>
      <c r="I4093" s="17">
        <v>2</v>
      </c>
      <c r="J4093" s="12">
        <v>365.02719999999999</v>
      </c>
      <c r="K4093" s="12">
        <v>1</v>
      </c>
      <c r="L4093" s="12">
        <v>8</v>
      </c>
      <c r="M4093" s="12">
        <v>1</v>
      </c>
      <c r="N4093" s="71" t="str">
        <f t="shared" si="383"/>
        <v>Threat</v>
      </c>
      <c r="O4093" s="16" t="str">
        <f t="shared" si="384"/>
        <v>pic</v>
      </c>
      <c r="P4093" s="17">
        <f t="shared" si="381"/>
        <v>-4654.5627999999997</v>
      </c>
      <c r="Q4093">
        <f t="shared" si="382"/>
        <v>4654.5627999999997</v>
      </c>
      <c r="R4093" s="13" t="s">
        <v>38</v>
      </c>
      <c r="S4093" s="17" t="s">
        <v>17</v>
      </c>
      <c r="T4093" s="172">
        <v>1156</v>
      </c>
    </row>
    <row r="4094" spans="1:20" ht="15.6">
      <c r="A4094" s="2" t="s">
        <v>33</v>
      </c>
      <c r="B4094" s="78" t="s">
        <v>11</v>
      </c>
      <c r="C4094" s="17">
        <v>10</v>
      </c>
      <c r="E4094" s="24" t="str">
        <f t="shared" si="380"/>
        <v>H</v>
      </c>
      <c r="F4094" s="17">
        <v>21</v>
      </c>
      <c r="G4094" s="17">
        <v>22</v>
      </c>
      <c r="H4094" s="17">
        <v>4</v>
      </c>
      <c r="I4094" s="17">
        <v>2</v>
      </c>
      <c r="J4094" s="12">
        <v>180.2971</v>
      </c>
      <c r="K4094" s="12">
        <v>1</v>
      </c>
      <c r="L4094" s="12">
        <v>2</v>
      </c>
      <c r="M4094" s="12">
        <v>1</v>
      </c>
      <c r="N4094" s="71" t="str">
        <f t="shared" si="383"/>
        <v>Object</v>
      </c>
      <c r="O4094" s="16" t="str">
        <f t="shared" si="384"/>
        <v>pic</v>
      </c>
      <c r="P4094" s="17">
        <f t="shared" si="381"/>
        <v>-4839.2929000000004</v>
      </c>
      <c r="Q4094">
        <f t="shared" si="382"/>
        <v>4839.2929000000004</v>
      </c>
      <c r="R4094" s="13" t="s">
        <v>38</v>
      </c>
      <c r="S4094" s="17" t="s">
        <v>17</v>
      </c>
      <c r="T4094" s="172">
        <v>1156</v>
      </c>
    </row>
    <row r="4095" spans="1:20" ht="15.6">
      <c r="A4095" s="2" t="s">
        <v>33</v>
      </c>
      <c r="B4095" s="78" t="s">
        <v>11</v>
      </c>
      <c r="C4095" s="17">
        <v>10</v>
      </c>
      <c r="E4095" s="24" t="str">
        <f t="shared" si="380"/>
        <v>H</v>
      </c>
      <c r="F4095" s="17">
        <v>21</v>
      </c>
      <c r="G4095" s="17">
        <v>3</v>
      </c>
      <c r="H4095" s="17">
        <v>1</v>
      </c>
      <c r="I4095" s="17">
        <v>3</v>
      </c>
      <c r="J4095" s="12">
        <v>25589.708500000001</v>
      </c>
      <c r="K4095" s="12">
        <v>5</v>
      </c>
      <c r="L4095" s="12">
        <v>3</v>
      </c>
      <c r="M4095" s="12">
        <v>0</v>
      </c>
      <c r="N4095" s="71" t="str">
        <f t="shared" si="383"/>
        <v>Object</v>
      </c>
      <c r="O4095" s="16" t="str">
        <f t="shared" si="384"/>
        <v>pic</v>
      </c>
      <c r="P4095" s="17">
        <f t="shared" si="381"/>
        <v>20570.1185</v>
      </c>
      <c r="Q4095">
        <f t="shared" si="382"/>
        <v>-20570.1185</v>
      </c>
      <c r="R4095" s="13" t="s">
        <v>38</v>
      </c>
      <c r="S4095" s="17" t="s">
        <v>17</v>
      </c>
      <c r="T4095" s="172">
        <v>1156</v>
      </c>
    </row>
    <row r="4096" spans="1:20" ht="15.6">
      <c r="A4096" s="2" t="s">
        <v>33</v>
      </c>
      <c r="B4096" s="78" t="s">
        <v>11</v>
      </c>
      <c r="C4096" s="17">
        <v>10</v>
      </c>
      <c r="E4096" s="24" t="str">
        <f t="shared" si="380"/>
        <v>H</v>
      </c>
      <c r="F4096" s="17">
        <v>21</v>
      </c>
      <c r="G4096" s="17">
        <v>29</v>
      </c>
      <c r="H4096" s="17">
        <v>5</v>
      </c>
      <c r="I4096" s="17">
        <v>3</v>
      </c>
      <c r="J4096" s="12">
        <v>24971.4087</v>
      </c>
      <c r="K4096" s="12">
        <v>3</v>
      </c>
      <c r="L4096" s="12">
        <v>8</v>
      </c>
      <c r="M4096" s="12">
        <v>0</v>
      </c>
      <c r="N4096" s="71" t="str">
        <f t="shared" si="383"/>
        <v>Threat</v>
      </c>
      <c r="O4096" s="16" t="str">
        <f t="shared" si="384"/>
        <v>pic</v>
      </c>
      <c r="P4096" s="17">
        <f t="shared" si="381"/>
        <v>19951.8187</v>
      </c>
      <c r="Q4096">
        <f t="shared" si="382"/>
        <v>-19951.8187</v>
      </c>
      <c r="R4096" s="13" t="s">
        <v>38</v>
      </c>
      <c r="S4096" s="17" t="s">
        <v>17</v>
      </c>
      <c r="T4096" s="172">
        <v>1156</v>
      </c>
    </row>
    <row r="4097" spans="1:20" ht="15.6">
      <c r="A4097" s="2" t="s">
        <v>33</v>
      </c>
      <c r="B4097" s="78" t="s">
        <v>11</v>
      </c>
      <c r="C4097" s="17">
        <v>10</v>
      </c>
      <c r="E4097" s="24" t="str">
        <f t="shared" ref="E4097:E4160" si="385">IF(OR(A4097="Olaf",A4097="Olli",A4097="Patchoulli",A4097="Wallace",A4097="Yang"),"H","B")</f>
        <v>H</v>
      </c>
      <c r="F4097" s="17">
        <v>21</v>
      </c>
      <c r="G4097" s="17">
        <v>28</v>
      </c>
      <c r="H4097" s="17">
        <v>5</v>
      </c>
      <c r="I4097" s="17">
        <v>3</v>
      </c>
      <c r="J4097" s="12">
        <v>17451.303400000001</v>
      </c>
      <c r="K4097" s="12">
        <v>1</v>
      </c>
      <c r="L4097" s="12">
        <v>6</v>
      </c>
      <c r="M4097" s="12">
        <v>0</v>
      </c>
      <c r="N4097" s="71" t="str">
        <f t="shared" si="383"/>
        <v>Threat</v>
      </c>
      <c r="O4097" s="16" t="str">
        <f t="shared" si="384"/>
        <v>pic</v>
      </c>
      <c r="P4097" s="17">
        <f t="shared" ref="P4097:P4130" si="386">IF(A4097="Nereis",J4097-5614.01,IF(A4097="Olaf",J4097-6071.46,IF(A4097="Olga",J4097-3472.81,IF(A4097="Olli",J4097-5019.59,IF(A4097="Dory",J4097-4251.02,IF(A4097="Lady",J4097-8515.7,IF(A4097="Nema",J4097-3484.81)))))))</f>
        <v>12431.713400000001</v>
      </c>
      <c r="Q4097">
        <f t="shared" si="382"/>
        <v>-12431.713400000001</v>
      </c>
      <c r="R4097" s="13" t="s">
        <v>38</v>
      </c>
      <c r="S4097" s="17" t="s">
        <v>17</v>
      </c>
      <c r="T4097" s="172">
        <v>1156</v>
      </c>
    </row>
    <row r="4098" spans="1:20" ht="15.6">
      <c r="A4098" s="2" t="s">
        <v>33</v>
      </c>
      <c r="B4098" s="78" t="s">
        <v>11</v>
      </c>
      <c r="C4098" s="17">
        <v>10</v>
      </c>
      <c r="E4098" s="24" t="str">
        <f t="shared" si="385"/>
        <v>H</v>
      </c>
      <c r="F4098" s="17">
        <v>21</v>
      </c>
      <c r="G4098" s="17">
        <v>11</v>
      </c>
      <c r="H4098" s="17">
        <v>2</v>
      </c>
      <c r="I4098" s="17">
        <v>3</v>
      </c>
      <c r="J4098" s="12">
        <v>12137.9427</v>
      </c>
      <c r="K4098" s="12">
        <v>6</v>
      </c>
      <c r="L4098" s="12">
        <v>3</v>
      </c>
      <c r="M4098" s="12">
        <v>1</v>
      </c>
      <c r="N4098" s="71" t="str">
        <f t="shared" si="383"/>
        <v>Object</v>
      </c>
      <c r="O4098" s="16" t="str">
        <f t="shared" si="384"/>
        <v>pic</v>
      </c>
      <c r="P4098" s="17">
        <f t="shared" si="386"/>
        <v>7118.3526999999995</v>
      </c>
      <c r="Q4098">
        <f t="shared" si="382"/>
        <v>-7118.3526999999995</v>
      </c>
      <c r="R4098" s="13" t="s">
        <v>38</v>
      </c>
      <c r="S4098" s="17" t="s">
        <v>17</v>
      </c>
      <c r="T4098" s="172">
        <v>1156</v>
      </c>
    </row>
    <row r="4099" spans="1:20" ht="15.6">
      <c r="A4099" s="2" t="s">
        <v>33</v>
      </c>
      <c r="B4099" s="78" t="s">
        <v>11</v>
      </c>
      <c r="C4099" s="17">
        <v>10</v>
      </c>
      <c r="E4099" s="24" t="str">
        <f t="shared" si="385"/>
        <v>H</v>
      </c>
      <c r="F4099" s="17">
        <v>21</v>
      </c>
      <c r="G4099" s="17">
        <v>23</v>
      </c>
      <c r="H4099" s="17">
        <v>4</v>
      </c>
      <c r="I4099" s="17">
        <v>3</v>
      </c>
      <c r="J4099" s="12">
        <v>11277.4519</v>
      </c>
      <c r="K4099" s="12">
        <v>1</v>
      </c>
      <c r="L4099" s="12">
        <v>9</v>
      </c>
      <c r="M4099" s="12">
        <v>1</v>
      </c>
      <c r="N4099" s="71" t="str">
        <f t="shared" si="383"/>
        <v>Neutral</v>
      </c>
      <c r="O4099" s="16" t="str">
        <f t="shared" si="384"/>
        <v>pic</v>
      </c>
      <c r="P4099" s="17">
        <f t="shared" si="386"/>
        <v>6257.8618999999999</v>
      </c>
      <c r="Q4099">
        <f t="shared" si="382"/>
        <v>-6257.8618999999999</v>
      </c>
      <c r="R4099" s="13" t="s">
        <v>38</v>
      </c>
      <c r="S4099" s="17" t="s">
        <v>17</v>
      </c>
      <c r="T4099" s="172">
        <v>1156</v>
      </c>
    </row>
    <row r="4100" spans="1:20" ht="15.6">
      <c r="A4100" s="2" t="s">
        <v>33</v>
      </c>
      <c r="B4100" s="78" t="s">
        <v>11</v>
      </c>
      <c r="C4100" s="17">
        <v>10</v>
      </c>
      <c r="E4100" s="24" t="str">
        <f t="shared" si="385"/>
        <v>H</v>
      </c>
      <c r="F4100" s="17">
        <v>21</v>
      </c>
      <c r="G4100" s="17">
        <v>14</v>
      </c>
      <c r="H4100" s="17">
        <v>3</v>
      </c>
      <c r="I4100" s="17">
        <v>3</v>
      </c>
      <c r="J4100" s="12">
        <v>10135.4902</v>
      </c>
      <c r="K4100" s="12">
        <v>2</v>
      </c>
      <c r="L4100" s="12">
        <v>0</v>
      </c>
      <c r="M4100" s="12">
        <v>1</v>
      </c>
      <c r="N4100" s="71" t="str">
        <f t="shared" si="383"/>
        <v>None</v>
      </c>
      <c r="O4100" s="16" t="str">
        <f t="shared" si="384"/>
        <v>None</v>
      </c>
      <c r="P4100" s="17">
        <f t="shared" si="386"/>
        <v>5115.9002</v>
      </c>
      <c r="Q4100">
        <f t="shared" si="382"/>
        <v>-5115.9002</v>
      </c>
      <c r="R4100" s="13" t="s">
        <v>38</v>
      </c>
      <c r="S4100" s="17" t="s">
        <v>17</v>
      </c>
      <c r="T4100" s="172">
        <v>1156</v>
      </c>
    </row>
    <row r="4101" spans="1:20" ht="15.6">
      <c r="A4101" s="2" t="s">
        <v>33</v>
      </c>
      <c r="B4101" s="78" t="s">
        <v>11</v>
      </c>
      <c r="C4101" s="17">
        <v>10</v>
      </c>
      <c r="E4101" s="24" t="str">
        <f t="shared" si="385"/>
        <v>H</v>
      </c>
      <c r="F4101" s="17">
        <v>21</v>
      </c>
      <c r="G4101" s="17">
        <v>6</v>
      </c>
      <c r="H4101" s="17">
        <v>1</v>
      </c>
      <c r="I4101" s="17">
        <v>3</v>
      </c>
      <c r="J4101" s="12">
        <v>9761.3225999999995</v>
      </c>
      <c r="K4101" s="12">
        <v>1</v>
      </c>
      <c r="L4101" s="12">
        <v>2</v>
      </c>
      <c r="M4101" s="12">
        <v>1</v>
      </c>
      <c r="N4101" s="71" t="str">
        <f t="shared" si="383"/>
        <v>Object</v>
      </c>
      <c r="O4101" s="16" t="str">
        <f t="shared" si="384"/>
        <v>pic</v>
      </c>
      <c r="P4101" s="17">
        <f t="shared" si="386"/>
        <v>4741.7325999999994</v>
      </c>
      <c r="Q4101">
        <f t="shared" si="382"/>
        <v>-4741.7325999999994</v>
      </c>
      <c r="R4101" s="13" t="s">
        <v>38</v>
      </c>
      <c r="S4101" s="17" t="s">
        <v>17</v>
      </c>
      <c r="T4101" s="172">
        <v>1156</v>
      </c>
    </row>
    <row r="4102" spans="1:20" ht="15.6">
      <c r="A4102" s="2" t="s">
        <v>33</v>
      </c>
      <c r="B4102" s="78" t="s">
        <v>11</v>
      </c>
      <c r="C4102" s="17">
        <v>10</v>
      </c>
      <c r="E4102" s="24" t="str">
        <f t="shared" si="385"/>
        <v>H</v>
      </c>
      <c r="F4102" s="17">
        <v>21</v>
      </c>
      <c r="G4102" s="17">
        <v>31</v>
      </c>
      <c r="H4102" s="17">
        <v>6</v>
      </c>
      <c r="I4102" s="17">
        <v>3</v>
      </c>
      <c r="J4102" s="12">
        <v>9714.4529000000002</v>
      </c>
      <c r="K4102" s="12">
        <v>3</v>
      </c>
      <c r="L4102" s="12">
        <v>0</v>
      </c>
      <c r="M4102" s="12">
        <v>1</v>
      </c>
      <c r="N4102" s="71" t="str">
        <f t="shared" si="383"/>
        <v>None</v>
      </c>
      <c r="O4102" s="16" t="str">
        <f t="shared" si="384"/>
        <v>None</v>
      </c>
      <c r="P4102" s="17">
        <f t="shared" si="386"/>
        <v>4694.8629000000001</v>
      </c>
      <c r="Q4102">
        <f t="shared" si="382"/>
        <v>-4694.8629000000001</v>
      </c>
      <c r="R4102" s="13" t="s">
        <v>38</v>
      </c>
      <c r="S4102" s="17" t="s">
        <v>17</v>
      </c>
      <c r="T4102" s="172">
        <v>1156</v>
      </c>
    </row>
    <row r="4103" spans="1:20" ht="15.6">
      <c r="A4103" s="2" t="s">
        <v>33</v>
      </c>
      <c r="B4103" s="78" t="s">
        <v>11</v>
      </c>
      <c r="C4103" s="17">
        <v>10</v>
      </c>
      <c r="E4103" s="24" t="str">
        <f t="shared" si="385"/>
        <v>H</v>
      </c>
      <c r="F4103" s="17">
        <v>21</v>
      </c>
      <c r="G4103" s="17">
        <v>21</v>
      </c>
      <c r="H4103" s="17">
        <v>4</v>
      </c>
      <c r="I4103" s="17">
        <v>3</v>
      </c>
      <c r="J4103" s="12">
        <v>8177.2507999999998</v>
      </c>
      <c r="K4103" s="12">
        <v>2</v>
      </c>
      <c r="L4103" s="12">
        <v>10</v>
      </c>
      <c r="M4103" s="12">
        <v>1</v>
      </c>
      <c r="N4103" s="71" t="str">
        <f t="shared" si="383"/>
        <v>Neutral</v>
      </c>
      <c r="O4103" s="16" t="str">
        <f t="shared" si="384"/>
        <v>pic</v>
      </c>
      <c r="P4103" s="17">
        <f t="shared" si="386"/>
        <v>3157.6607999999997</v>
      </c>
      <c r="Q4103">
        <f t="shared" si="382"/>
        <v>-3157.6607999999997</v>
      </c>
      <c r="R4103" s="13" t="s">
        <v>38</v>
      </c>
      <c r="S4103" s="17" t="s">
        <v>17</v>
      </c>
      <c r="T4103" s="172">
        <v>1156</v>
      </c>
    </row>
    <row r="4104" spans="1:20" ht="15.6">
      <c r="A4104" s="2" t="s">
        <v>33</v>
      </c>
      <c r="B4104" s="78" t="s">
        <v>11</v>
      </c>
      <c r="C4104" s="17">
        <v>10</v>
      </c>
      <c r="E4104" s="24" t="str">
        <f t="shared" si="385"/>
        <v>H</v>
      </c>
      <c r="F4104" s="17">
        <v>21</v>
      </c>
      <c r="G4104" s="17">
        <v>13</v>
      </c>
      <c r="H4104" s="17">
        <v>3</v>
      </c>
      <c r="I4104" s="17">
        <v>3</v>
      </c>
      <c r="J4104" s="12">
        <v>7519.3792999999996</v>
      </c>
      <c r="K4104" s="12">
        <v>1</v>
      </c>
      <c r="L4104" s="12">
        <v>0</v>
      </c>
      <c r="M4104" s="12">
        <v>1</v>
      </c>
      <c r="N4104" s="71" t="str">
        <f t="shared" si="383"/>
        <v>None</v>
      </c>
      <c r="O4104" s="16" t="str">
        <f t="shared" si="384"/>
        <v>None</v>
      </c>
      <c r="P4104" s="17">
        <f t="shared" si="386"/>
        <v>2499.7892999999995</v>
      </c>
      <c r="Q4104">
        <f t="shared" si="382"/>
        <v>-2499.7892999999995</v>
      </c>
      <c r="R4104" s="13" t="s">
        <v>38</v>
      </c>
      <c r="S4104" s="17" t="s">
        <v>17</v>
      </c>
      <c r="T4104" s="172">
        <v>1156</v>
      </c>
    </row>
    <row r="4105" spans="1:20" ht="15.6">
      <c r="A4105" s="2" t="s">
        <v>33</v>
      </c>
      <c r="B4105" s="78" t="s">
        <v>11</v>
      </c>
      <c r="C4105" s="17">
        <v>10</v>
      </c>
      <c r="E4105" s="24" t="str">
        <f t="shared" si="385"/>
        <v>H</v>
      </c>
      <c r="F4105" s="17">
        <v>21</v>
      </c>
      <c r="G4105" s="17">
        <v>30</v>
      </c>
      <c r="H4105" s="17">
        <v>5</v>
      </c>
      <c r="I4105" s="17">
        <v>3</v>
      </c>
      <c r="J4105" s="12">
        <v>6880.6180000000004</v>
      </c>
      <c r="K4105" s="12">
        <v>1</v>
      </c>
      <c r="L4105" s="12">
        <v>7</v>
      </c>
      <c r="M4105" s="12">
        <v>1</v>
      </c>
      <c r="N4105" s="71" t="str">
        <f t="shared" si="383"/>
        <v>Threat</v>
      </c>
      <c r="O4105" s="16" t="str">
        <f t="shared" si="384"/>
        <v>pic</v>
      </c>
      <c r="P4105" s="17">
        <f t="shared" si="386"/>
        <v>1861.0280000000002</v>
      </c>
      <c r="Q4105">
        <f t="shared" si="382"/>
        <v>-1861.0280000000002</v>
      </c>
      <c r="R4105" s="13" t="s">
        <v>38</v>
      </c>
      <c r="S4105" s="17" t="s">
        <v>17</v>
      </c>
      <c r="T4105" s="172">
        <v>1156</v>
      </c>
    </row>
    <row r="4106" spans="1:20" ht="15.6">
      <c r="A4106" s="2" t="s">
        <v>33</v>
      </c>
      <c r="B4106" s="78" t="s">
        <v>11</v>
      </c>
      <c r="C4106" s="17">
        <v>10</v>
      </c>
      <c r="E4106" s="24" t="str">
        <f t="shared" si="385"/>
        <v>H</v>
      </c>
      <c r="F4106" s="17">
        <v>21</v>
      </c>
      <c r="G4106" s="17">
        <v>26</v>
      </c>
      <c r="H4106" s="17">
        <v>5</v>
      </c>
      <c r="I4106" s="17">
        <v>3</v>
      </c>
      <c r="J4106" s="12">
        <v>6581.0182999999997</v>
      </c>
      <c r="K4106" s="12">
        <v>1</v>
      </c>
      <c r="L4106" s="12">
        <v>0</v>
      </c>
      <c r="M4106" s="12">
        <v>1</v>
      </c>
      <c r="N4106" s="71" t="str">
        <f t="shared" si="383"/>
        <v>None</v>
      </c>
      <c r="O4106" s="16" t="str">
        <f t="shared" si="384"/>
        <v>None</v>
      </c>
      <c r="P4106" s="17">
        <f t="shared" si="386"/>
        <v>1561.4282999999996</v>
      </c>
      <c r="Q4106">
        <f t="shared" si="382"/>
        <v>-1561.4282999999996</v>
      </c>
      <c r="R4106" s="13" t="s">
        <v>38</v>
      </c>
      <c r="S4106" s="17" t="s">
        <v>17</v>
      </c>
      <c r="T4106" s="172">
        <v>1156</v>
      </c>
    </row>
    <row r="4107" spans="1:20" ht="15.6">
      <c r="A4107" s="2" t="s">
        <v>33</v>
      </c>
      <c r="B4107" s="78" t="s">
        <v>11</v>
      </c>
      <c r="C4107" s="17">
        <v>10</v>
      </c>
      <c r="E4107" s="24" t="str">
        <f t="shared" si="385"/>
        <v>H</v>
      </c>
      <c r="F4107" s="17">
        <v>21</v>
      </c>
      <c r="G4107" s="17">
        <v>17</v>
      </c>
      <c r="H4107" s="17">
        <v>3</v>
      </c>
      <c r="I4107" s="17">
        <v>3</v>
      </c>
      <c r="J4107" s="12">
        <v>5561.1286</v>
      </c>
      <c r="K4107" s="12">
        <v>1</v>
      </c>
      <c r="L4107" s="12">
        <v>9</v>
      </c>
      <c r="M4107" s="12">
        <v>1</v>
      </c>
      <c r="N4107" s="71" t="str">
        <f t="shared" si="383"/>
        <v>Neutral</v>
      </c>
      <c r="O4107" s="16" t="str">
        <f t="shared" si="384"/>
        <v>pic</v>
      </c>
      <c r="P4107" s="17">
        <f t="shared" si="386"/>
        <v>541.53859999999986</v>
      </c>
      <c r="Q4107">
        <f t="shared" ref="Q4107:Q4170" si="387">P4107*-1</f>
        <v>-541.53859999999986</v>
      </c>
      <c r="R4107" s="13" t="s">
        <v>38</v>
      </c>
      <c r="S4107" s="17" t="s">
        <v>17</v>
      </c>
      <c r="T4107" s="172">
        <v>1156</v>
      </c>
    </row>
    <row r="4108" spans="1:20" ht="15.6">
      <c r="A4108" s="2" t="s">
        <v>33</v>
      </c>
      <c r="B4108" s="78" t="s">
        <v>11</v>
      </c>
      <c r="C4108" s="17">
        <v>10</v>
      </c>
      <c r="E4108" s="24" t="str">
        <f t="shared" si="385"/>
        <v>H</v>
      </c>
      <c r="F4108" s="17">
        <v>21</v>
      </c>
      <c r="G4108" s="17">
        <v>25</v>
      </c>
      <c r="H4108" s="17">
        <v>5</v>
      </c>
      <c r="I4108" s="17">
        <v>3</v>
      </c>
      <c r="J4108" s="12">
        <v>4777.6841999999997</v>
      </c>
      <c r="K4108" s="12">
        <v>2</v>
      </c>
      <c r="L4108" s="12">
        <v>0</v>
      </c>
      <c r="M4108" s="12">
        <v>1</v>
      </c>
      <c r="N4108" s="71" t="str">
        <f t="shared" si="383"/>
        <v>None</v>
      </c>
      <c r="O4108" s="16" t="str">
        <f t="shared" si="384"/>
        <v>None</v>
      </c>
      <c r="P4108" s="17">
        <f t="shared" si="386"/>
        <v>-241.90580000000045</v>
      </c>
      <c r="Q4108">
        <f t="shared" si="387"/>
        <v>241.90580000000045</v>
      </c>
      <c r="R4108" s="13" t="s">
        <v>38</v>
      </c>
      <c r="S4108" s="17" t="s">
        <v>17</v>
      </c>
      <c r="T4108" s="172">
        <v>1156</v>
      </c>
    </row>
    <row r="4109" spans="1:20" ht="15.6">
      <c r="A4109" s="2" t="s">
        <v>33</v>
      </c>
      <c r="B4109" s="78" t="s">
        <v>11</v>
      </c>
      <c r="C4109" s="17">
        <v>10</v>
      </c>
      <c r="E4109" s="24" t="str">
        <f t="shared" si="385"/>
        <v>H</v>
      </c>
      <c r="F4109" s="17">
        <v>21</v>
      </c>
      <c r="G4109" s="17">
        <v>8</v>
      </c>
      <c r="H4109" s="17">
        <v>2</v>
      </c>
      <c r="I4109" s="17">
        <v>3</v>
      </c>
      <c r="J4109" s="12">
        <v>4242.2179999999998</v>
      </c>
      <c r="K4109" s="12">
        <v>1</v>
      </c>
      <c r="L4109" s="12">
        <v>0</v>
      </c>
      <c r="M4109" s="12">
        <v>1</v>
      </c>
      <c r="N4109" s="71" t="str">
        <f t="shared" si="383"/>
        <v>None</v>
      </c>
      <c r="O4109" s="16" t="str">
        <f t="shared" si="384"/>
        <v>None</v>
      </c>
      <c r="P4109" s="17">
        <f t="shared" si="386"/>
        <v>-777.3720000000003</v>
      </c>
      <c r="Q4109">
        <f t="shared" si="387"/>
        <v>777.3720000000003</v>
      </c>
      <c r="R4109" s="13" t="s">
        <v>38</v>
      </c>
      <c r="S4109" s="17" t="s">
        <v>17</v>
      </c>
      <c r="T4109" s="172">
        <v>1156</v>
      </c>
    </row>
    <row r="4110" spans="1:20" ht="15.6">
      <c r="A4110" s="2" t="s">
        <v>33</v>
      </c>
      <c r="B4110" s="78" t="s">
        <v>11</v>
      </c>
      <c r="C4110" s="17">
        <v>10</v>
      </c>
      <c r="E4110" s="24" t="str">
        <f t="shared" si="385"/>
        <v>H</v>
      </c>
      <c r="F4110" s="17">
        <v>21</v>
      </c>
      <c r="G4110" s="17">
        <v>20</v>
      </c>
      <c r="H4110" s="17">
        <v>4</v>
      </c>
      <c r="I4110" s="17">
        <v>3</v>
      </c>
      <c r="J4110" s="12">
        <v>3748.3429999999998</v>
      </c>
      <c r="K4110" s="12">
        <v>1</v>
      </c>
      <c r="L4110" s="12">
        <v>0</v>
      </c>
      <c r="M4110" s="12">
        <v>1</v>
      </c>
      <c r="N4110" s="71" t="str">
        <f t="shared" si="383"/>
        <v>None</v>
      </c>
      <c r="O4110" s="16" t="str">
        <f t="shared" si="384"/>
        <v>None</v>
      </c>
      <c r="P4110" s="17">
        <f t="shared" si="386"/>
        <v>-1271.2470000000003</v>
      </c>
      <c r="Q4110">
        <f t="shared" si="387"/>
        <v>1271.2470000000003</v>
      </c>
      <c r="R4110" s="13" t="s">
        <v>38</v>
      </c>
      <c r="S4110" s="17" t="s">
        <v>17</v>
      </c>
      <c r="T4110" s="172">
        <v>1156</v>
      </c>
    </row>
    <row r="4111" spans="1:20" ht="15.6">
      <c r="A4111" s="2" t="s">
        <v>33</v>
      </c>
      <c r="B4111" s="78" t="s">
        <v>11</v>
      </c>
      <c r="C4111" s="17">
        <v>10</v>
      </c>
      <c r="E4111" s="24" t="str">
        <f t="shared" si="385"/>
        <v>H</v>
      </c>
      <c r="F4111" s="17">
        <v>21</v>
      </c>
      <c r="G4111" s="17">
        <v>5</v>
      </c>
      <c r="H4111" s="17">
        <v>1</v>
      </c>
      <c r="I4111" s="17">
        <v>3</v>
      </c>
      <c r="J4111" s="12">
        <v>3723.3389000000002</v>
      </c>
      <c r="K4111" s="12">
        <v>1</v>
      </c>
      <c r="L4111" s="12">
        <v>4</v>
      </c>
      <c r="M4111" s="12">
        <v>1</v>
      </c>
      <c r="N4111" s="71" t="str">
        <f t="shared" si="383"/>
        <v>Object</v>
      </c>
      <c r="O4111" s="16" t="str">
        <f t="shared" si="384"/>
        <v>pic</v>
      </c>
      <c r="P4111" s="17">
        <f t="shared" si="386"/>
        <v>-1296.2511</v>
      </c>
      <c r="Q4111">
        <f t="shared" si="387"/>
        <v>1296.2511</v>
      </c>
      <c r="R4111" s="13" t="s">
        <v>38</v>
      </c>
      <c r="S4111" s="17" t="s">
        <v>17</v>
      </c>
      <c r="T4111" s="172">
        <v>1156</v>
      </c>
    </row>
    <row r="4112" spans="1:20" ht="15.6">
      <c r="A4112" s="2" t="s">
        <v>33</v>
      </c>
      <c r="B4112" s="78" t="s">
        <v>11</v>
      </c>
      <c r="C4112" s="17">
        <v>10</v>
      </c>
      <c r="E4112" s="24" t="str">
        <f t="shared" si="385"/>
        <v>H</v>
      </c>
      <c r="F4112" s="17">
        <v>21</v>
      </c>
      <c r="G4112" s="17">
        <v>18</v>
      </c>
      <c r="H4112" s="17">
        <v>3</v>
      </c>
      <c r="I4112" s="17">
        <v>3</v>
      </c>
      <c r="J4112" s="12">
        <v>3204.7460999999998</v>
      </c>
      <c r="K4112" s="12">
        <v>3</v>
      </c>
      <c r="L4112" s="12">
        <v>12</v>
      </c>
      <c r="M4112" s="12">
        <v>1</v>
      </c>
      <c r="N4112" s="71" t="str">
        <f t="shared" si="383"/>
        <v>Neutral</v>
      </c>
      <c r="O4112" s="16" t="str">
        <f t="shared" si="384"/>
        <v>pic</v>
      </c>
      <c r="P4112" s="17">
        <f t="shared" si="386"/>
        <v>-1814.8439000000003</v>
      </c>
      <c r="Q4112">
        <f t="shared" si="387"/>
        <v>1814.8439000000003</v>
      </c>
      <c r="R4112" s="13" t="s">
        <v>38</v>
      </c>
      <c r="S4112" s="17" t="s">
        <v>17</v>
      </c>
      <c r="T4112" s="172">
        <v>1156</v>
      </c>
    </row>
    <row r="4113" spans="1:20" ht="15.6">
      <c r="A4113" s="2" t="s">
        <v>33</v>
      </c>
      <c r="B4113" s="78" t="s">
        <v>11</v>
      </c>
      <c r="C4113" s="17">
        <v>10</v>
      </c>
      <c r="E4113" s="24" t="str">
        <f t="shared" si="385"/>
        <v>H</v>
      </c>
      <c r="F4113" s="17">
        <v>21</v>
      </c>
      <c r="G4113" s="17">
        <v>16</v>
      </c>
      <c r="H4113" s="17">
        <v>3</v>
      </c>
      <c r="I4113" s="17">
        <v>3</v>
      </c>
      <c r="J4113" s="12">
        <v>3085.768</v>
      </c>
      <c r="K4113" s="12">
        <v>1</v>
      </c>
      <c r="L4113" s="12">
        <v>10</v>
      </c>
      <c r="M4113" s="12">
        <v>1</v>
      </c>
      <c r="N4113" s="71" t="str">
        <f t="shared" si="383"/>
        <v>Neutral</v>
      </c>
      <c r="O4113" s="16" t="str">
        <f t="shared" si="384"/>
        <v>pic</v>
      </c>
      <c r="P4113" s="17">
        <f t="shared" si="386"/>
        <v>-1933.8220000000001</v>
      </c>
      <c r="Q4113">
        <f t="shared" si="387"/>
        <v>1933.8220000000001</v>
      </c>
      <c r="R4113" s="13" t="s">
        <v>38</v>
      </c>
      <c r="S4113" s="17" t="s">
        <v>17</v>
      </c>
      <c r="T4113" s="172">
        <v>1156</v>
      </c>
    </row>
    <row r="4114" spans="1:20" ht="15.6">
      <c r="A4114" s="2" t="s">
        <v>33</v>
      </c>
      <c r="B4114" s="78" t="s">
        <v>11</v>
      </c>
      <c r="C4114" s="17">
        <v>10</v>
      </c>
      <c r="E4114" s="24" t="str">
        <f t="shared" si="385"/>
        <v>H</v>
      </c>
      <c r="F4114" s="17">
        <v>21</v>
      </c>
      <c r="G4114" s="17">
        <v>35</v>
      </c>
      <c r="H4114" s="17">
        <v>6</v>
      </c>
      <c r="I4114" s="17">
        <v>3</v>
      </c>
      <c r="J4114" s="12">
        <v>2902.2283000000002</v>
      </c>
      <c r="K4114" s="12">
        <v>1</v>
      </c>
      <c r="L4114" s="12">
        <v>5</v>
      </c>
      <c r="M4114" s="12">
        <v>1</v>
      </c>
      <c r="N4114" s="71" t="str">
        <f t="shared" si="383"/>
        <v>Threat</v>
      </c>
      <c r="O4114" s="16" t="str">
        <f t="shared" si="384"/>
        <v>pic</v>
      </c>
      <c r="P4114" s="17">
        <f t="shared" si="386"/>
        <v>-2117.3616999999999</v>
      </c>
      <c r="Q4114">
        <f t="shared" si="387"/>
        <v>2117.3616999999999</v>
      </c>
      <c r="R4114" s="13" t="s">
        <v>38</v>
      </c>
      <c r="S4114" s="17" t="s">
        <v>17</v>
      </c>
      <c r="T4114" s="172">
        <v>1156</v>
      </c>
    </row>
    <row r="4115" spans="1:20" ht="15.6">
      <c r="A4115" s="2" t="s">
        <v>33</v>
      </c>
      <c r="B4115" s="78" t="s">
        <v>11</v>
      </c>
      <c r="C4115" s="17">
        <v>10</v>
      </c>
      <c r="E4115" s="24" t="str">
        <f t="shared" si="385"/>
        <v>H</v>
      </c>
      <c r="F4115" s="17">
        <v>21</v>
      </c>
      <c r="G4115" s="17">
        <v>27</v>
      </c>
      <c r="H4115" s="17">
        <v>5</v>
      </c>
      <c r="I4115" s="17">
        <v>3</v>
      </c>
      <c r="J4115" s="12">
        <v>2734.5691999999999</v>
      </c>
      <c r="K4115" s="12">
        <v>1</v>
      </c>
      <c r="L4115" s="12">
        <v>5</v>
      </c>
      <c r="M4115" s="12">
        <v>1</v>
      </c>
      <c r="N4115" s="71" t="str">
        <f t="shared" si="383"/>
        <v>Threat</v>
      </c>
      <c r="O4115" s="16" t="str">
        <f t="shared" si="384"/>
        <v>pic</v>
      </c>
      <c r="P4115" s="17">
        <f t="shared" si="386"/>
        <v>-2285.0208000000002</v>
      </c>
      <c r="Q4115">
        <f t="shared" si="387"/>
        <v>2285.0208000000002</v>
      </c>
      <c r="R4115" s="13" t="s">
        <v>38</v>
      </c>
      <c r="S4115" s="17" t="s">
        <v>17</v>
      </c>
      <c r="T4115" s="172">
        <v>1156</v>
      </c>
    </row>
    <row r="4116" spans="1:20" ht="15.6">
      <c r="A4116" s="2" t="s">
        <v>33</v>
      </c>
      <c r="B4116" s="78" t="s">
        <v>11</v>
      </c>
      <c r="C4116" s="17">
        <v>10</v>
      </c>
      <c r="E4116" s="24" t="str">
        <f t="shared" si="385"/>
        <v>H</v>
      </c>
      <c r="F4116" s="17">
        <v>21</v>
      </c>
      <c r="G4116" s="17">
        <v>24</v>
      </c>
      <c r="H4116" s="17">
        <v>4</v>
      </c>
      <c r="I4116" s="17">
        <v>3</v>
      </c>
      <c r="J4116" s="12">
        <v>2669.7292000000002</v>
      </c>
      <c r="K4116" s="12">
        <v>1</v>
      </c>
      <c r="L4116" s="12">
        <v>12</v>
      </c>
      <c r="M4116" s="12">
        <v>1</v>
      </c>
      <c r="N4116" s="71" t="str">
        <f t="shared" si="383"/>
        <v>Neutral</v>
      </c>
      <c r="O4116" s="16" t="str">
        <f t="shared" si="384"/>
        <v>pic</v>
      </c>
      <c r="P4116" s="17">
        <f t="shared" si="386"/>
        <v>-2349.8607999999999</v>
      </c>
      <c r="Q4116">
        <f t="shared" si="387"/>
        <v>2349.8607999999999</v>
      </c>
      <c r="R4116" s="13" t="s">
        <v>38</v>
      </c>
      <c r="S4116" s="17" t="s">
        <v>17</v>
      </c>
      <c r="T4116" s="172">
        <v>1156</v>
      </c>
    </row>
    <row r="4117" spans="1:20" ht="15.6">
      <c r="A4117" s="2" t="s">
        <v>33</v>
      </c>
      <c r="B4117" s="78" t="s">
        <v>11</v>
      </c>
      <c r="C4117" s="17">
        <v>10</v>
      </c>
      <c r="E4117" s="24" t="str">
        <f t="shared" si="385"/>
        <v>H</v>
      </c>
      <c r="F4117" s="17">
        <v>21</v>
      </c>
      <c r="G4117" s="17">
        <v>4</v>
      </c>
      <c r="H4117" s="17">
        <v>1</v>
      </c>
      <c r="I4117" s="17">
        <v>3</v>
      </c>
      <c r="J4117" s="12">
        <v>2489.1480999999999</v>
      </c>
      <c r="K4117" s="12">
        <v>1</v>
      </c>
      <c r="L4117" s="12">
        <v>1</v>
      </c>
      <c r="M4117" s="12">
        <v>1</v>
      </c>
      <c r="N4117" s="71" t="str">
        <f t="shared" si="383"/>
        <v>Object</v>
      </c>
      <c r="O4117" s="16" t="str">
        <f t="shared" si="384"/>
        <v>pic</v>
      </c>
      <c r="P4117" s="17">
        <f t="shared" si="386"/>
        <v>-2530.4419000000003</v>
      </c>
      <c r="Q4117">
        <f t="shared" si="387"/>
        <v>2530.4419000000003</v>
      </c>
      <c r="R4117" s="13" t="s">
        <v>38</v>
      </c>
      <c r="S4117" s="17" t="s">
        <v>17</v>
      </c>
      <c r="T4117" s="172">
        <v>1156</v>
      </c>
    </row>
    <row r="4118" spans="1:20" ht="15.6">
      <c r="A4118" s="2" t="s">
        <v>33</v>
      </c>
      <c r="B4118" s="78" t="s">
        <v>11</v>
      </c>
      <c r="C4118" s="17">
        <v>10</v>
      </c>
      <c r="E4118" s="24" t="str">
        <f t="shared" si="385"/>
        <v>H</v>
      </c>
      <c r="F4118" s="17">
        <v>21</v>
      </c>
      <c r="G4118" s="17">
        <v>33</v>
      </c>
      <c r="H4118" s="17">
        <v>6</v>
      </c>
      <c r="I4118" s="17">
        <v>3</v>
      </c>
      <c r="J4118" s="12">
        <v>2347.5569</v>
      </c>
      <c r="K4118" s="12">
        <v>1</v>
      </c>
      <c r="L4118" s="12">
        <v>7</v>
      </c>
      <c r="M4118" s="12">
        <v>1</v>
      </c>
      <c r="N4118" s="71" t="str">
        <f t="shared" si="383"/>
        <v>Threat</v>
      </c>
      <c r="O4118" s="16" t="str">
        <f t="shared" si="384"/>
        <v>pic</v>
      </c>
      <c r="P4118" s="17">
        <f t="shared" si="386"/>
        <v>-2672.0331000000001</v>
      </c>
      <c r="Q4118">
        <f t="shared" si="387"/>
        <v>2672.0331000000001</v>
      </c>
      <c r="R4118" s="13" t="s">
        <v>38</v>
      </c>
      <c r="S4118" s="17" t="s">
        <v>17</v>
      </c>
      <c r="T4118" s="172">
        <v>1156</v>
      </c>
    </row>
    <row r="4119" spans="1:20" ht="15.6">
      <c r="A4119" s="2" t="s">
        <v>33</v>
      </c>
      <c r="B4119" s="78" t="s">
        <v>11</v>
      </c>
      <c r="C4119" s="17">
        <v>10</v>
      </c>
      <c r="E4119" s="24" t="str">
        <f t="shared" si="385"/>
        <v>H</v>
      </c>
      <c r="F4119" s="17">
        <v>21</v>
      </c>
      <c r="G4119" s="17">
        <v>9</v>
      </c>
      <c r="H4119" s="17">
        <v>2</v>
      </c>
      <c r="I4119" s="17">
        <v>3</v>
      </c>
      <c r="J4119" s="12">
        <v>2237.2613000000001</v>
      </c>
      <c r="K4119" s="12">
        <v>1</v>
      </c>
      <c r="L4119" s="12">
        <v>2</v>
      </c>
      <c r="M4119" s="12">
        <v>1</v>
      </c>
      <c r="N4119" s="71" t="str">
        <f t="shared" si="383"/>
        <v>Object</v>
      </c>
      <c r="O4119" s="16" t="str">
        <f t="shared" si="384"/>
        <v>pic</v>
      </c>
      <c r="P4119" s="17">
        <f t="shared" si="386"/>
        <v>-2782.3287</v>
      </c>
      <c r="Q4119">
        <f t="shared" si="387"/>
        <v>2782.3287</v>
      </c>
      <c r="R4119" s="13" t="s">
        <v>38</v>
      </c>
      <c r="S4119" s="17" t="s">
        <v>17</v>
      </c>
      <c r="T4119" s="172">
        <v>1156</v>
      </c>
    </row>
    <row r="4120" spans="1:20" ht="15.6">
      <c r="A4120" s="2" t="s">
        <v>33</v>
      </c>
      <c r="B4120" s="78" t="s">
        <v>11</v>
      </c>
      <c r="C4120" s="17">
        <v>10</v>
      </c>
      <c r="E4120" s="24" t="str">
        <f t="shared" si="385"/>
        <v>H</v>
      </c>
      <c r="F4120" s="17">
        <v>21</v>
      </c>
      <c r="G4120" s="17">
        <v>10</v>
      </c>
      <c r="H4120" s="17">
        <v>2</v>
      </c>
      <c r="I4120" s="17">
        <v>3</v>
      </c>
      <c r="J4120" s="12">
        <v>2236.5717</v>
      </c>
      <c r="K4120" s="12">
        <v>1</v>
      </c>
      <c r="L4120" s="12">
        <v>1</v>
      </c>
      <c r="M4120" s="12">
        <v>1</v>
      </c>
      <c r="N4120" s="71" t="str">
        <f t="shared" si="383"/>
        <v>Object</v>
      </c>
      <c r="O4120" s="16" t="str">
        <f t="shared" si="384"/>
        <v>pic</v>
      </c>
      <c r="P4120" s="17">
        <f t="shared" si="386"/>
        <v>-2783.0183000000002</v>
      </c>
      <c r="Q4120">
        <f t="shared" si="387"/>
        <v>2783.0183000000002</v>
      </c>
      <c r="R4120" s="13" t="s">
        <v>38</v>
      </c>
      <c r="S4120" s="17" t="s">
        <v>17</v>
      </c>
      <c r="T4120" s="172">
        <v>1156</v>
      </c>
    </row>
    <row r="4121" spans="1:20" ht="15.6">
      <c r="A4121" s="2" t="s">
        <v>33</v>
      </c>
      <c r="B4121" s="78" t="s">
        <v>11</v>
      </c>
      <c r="C4121" s="17">
        <v>10</v>
      </c>
      <c r="E4121" s="24" t="str">
        <f t="shared" si="385"/>
        <v>H</v>
      </c>
      <c r="F4121" s="17">
        <v>21</v>
      </c>
      <c r="G4121" s="17">
        <v>15</v>
      </c>
      <c r="H4121" s="17">
        <v>3</v>
      </c>
      <c r="I4121" s="17">
        <v>3</v>
      </c>
      <c r="J4121" s="12">
        <v>2228.1019000000001</v>
      </c>
      <c r="K4121" s="12">
        <v>1</v>
      </c>
      <c r="L4121" s="12">
        <v>11</v>
      </c>
      <c r="M4121" s="12">
        <v>1</v>
      </c>
      <c r="N4121" s="71" t="str">
        <f t="shared" si="383"/>
        <v>Neutral</v>
      </c>
      <c r="O4121" s="16" t="str">
        <f t="shared" si="384"/>
        <v>pic</v>
      </c>
      <c r="P4121" s="17">
        <f t="shared" si="386"/>
        <v>-2791.4881</v>
      </c>
      <c r="Q4121">
        <f t="shared" si="387"/>
        <v>2791.4881</v>
      </c>
      <c r="R4121" s="13" t="s">
        <v>38</v>
      </c>
      <c r="S4121" s="17" t="s">
        <v>17</v>
      </c>
      <c r="T4121" s="172">
        <v>1156</v>
      </c>
    </row>
    <row r="4122" spans="1:20" ht="15.6">
      <c r="A4122" s="2" t="s">
        <v>33</v>
      </c>
      <c r="B4122" s="78" t="s">
        <v>11</v>
      </c>
      <c r="C4122" s="17">
        <v>10</v>
      </c>
      <c r="E4122" s="24" t="str">
        <f t="shared" si="385"/>
        <v>H</v>
      </c>
      <c r="F4122" s="17">
        <v>21</v>
      </c>
      <c r="G4122" s="17">
        <v>22</v>
      </c>
      <c r="H4122" s="17">
        <v>4</v>
      </c>
      <c r="I4122" s="17">
        <v>3</v>
      </c>
      <c r="J4122" s="12">
        <v>2093.3762999999999</v>
      </c>
      <c r="K4122" s="12">
        <v>1</v>
      </c>
      <c r="L4122" s="12">
        <v>11</v>
      </c>
      <c r="M4122" s="12">
        <v>1</v>
      </c>
      <c r="N4122" s="71" t="str">
        <f t="shared" si="383"/>
        <v>Neutral</v>
      </c>
      <c r="O4122" s="16" t="str">
        <f t="shared" si="384"/>
        <v>pic</v>
      </c>
      <c r="P4122" s="17">
        <f t="shared" si="386"/>
        <v>-2926.2137000000002</v>
      </c>
      <c r="Q4122">
        <f t="shared" si="387"/>
        <v>2926.2137000000002</v>
      </c>
      <c r="R4122" s="13" t="s">
        <v>38</v>
      </c>
      <c r="S4122" s="17" t="s">
        <v>17</v>
      </c>
      <c r="T4122" s="172">
        <v>1156</v>
      </c>
    </row>
    <row r="4123" spans="1:20" ht="15.6">
      <c r="A4123" s="2" t="s">
        <v>33</v>
      </c>
      <c r="B4123" s="78" t="s">
        <v>11</v>
      </c>
      <c r="C4123" s="17">
        <v>10</v>
      </c>
      <c r="E4123" s="24" t="str">
        <f t="shared" si="385"/>
        <v>H</v>
      </c>
      <c r="F4123" s="17">
        <v>21</v>
      </c>
      <c r="G4123" s="17">
        <v>36</v>
      </c>
      <c r="H4123" s="17">
        <v>6</v>
      </c>
      <c r="I4123" s="17">
        <v>3</v>
      </c>
      <c r="J4123" s="12">
        <v>1873.1712</v>
      </c>
      <c r="K4123" s="12">
        <v>1</v>
      </c>
      <c r="L4123" s="12">
        <v>8</v>
      </c>
      <c r="M4123" s="12">
        <v>1</v>
      </c>
      <c r="N4123" s="71" t="str">
        <f t="shared" ref="N4123:N4186" si="388">IF(L4123=0,"None",IF(L4123&lt;5,"Object",IF(L4123&lt;9,"Threat","Neutral")))</f>
        <v>Threat</v>
      </c>
      <c r="O4123" s="16" t="str">
        <f t="shared" si="384"/>
        <v>pic</v>
      </c>
      <c r="P4123" s="17">
        <f t="shared" si="386"/>
        <v>-3146.4188000000004</v>
      </c>
      <c r="Q4123">
        <f t="shared" si="387"/>
        <v>3146.4188000000004</v>
      </c>
      <c r="R4123" s="13" t="s">
        <v>38</v>
      </c>
      <c r="S4123" s="17" t="s">
        <v>17</v>
      </c>
      <c r="T4123" s="172">
        <v>1156</v>
      </c>
    </row>
    <row r="4124" spans="1:20" ht="15.6">
      <c r="A4124" s="2" t="s">
        <v>33</v>
      </c>
      <c r="B4124" s="78" t="s">
        <v>11</v>
      </c>
      <c r="C4124" s="17">
        <v>10</v>
      </c>
      <c r="E4124" s="24" t="str">
        <f t="shared" si="385"/>
        <v>H</v>
      </c>
      <c r="F4124" s="17">
        <v>21</v>
      </c>
      <c r="G4124" s="17">
        <v>1</v>
      </c>
      <c r="H4124" s="17">
        <v>1</v>
      </c>
      <c r="I4124" s="17">
        <v>3</v>
      </c>
      <c r="J4124" s="12">
        <v>1849.0642</v>
      </c>
      <c r="K4124" s="12">
        <v>1</v>
      </c>
      <c r="L4124" s="12">
        <v>0</v>
      </c>
      <c r="M4124" s="12">
        <v>1</v>
      </c>
      <c r="N4124" s="71" t="str">
        <f t="shared" si="388"/>
        <v>None</v>
      </c>
      <c r="O4124" s="16" t="str">
        <f t="shared" si="384"/>
        <v>None</v>
      </c>
      <c r="P4124" s="17">
        <f t="shared" si="386"/>
        <v>-3170.5258000000003</v>
      </c>
      <c r="Q4124">
        <f t="shared" si="387"/>
        <v>3170.5258000000003</v>
      </c>
      <c r="R4124" s="13" t="s">
        <v>38</v>
      </c>
      <c r="S4124" s="17" t="s">
        <v>17</v>
      </c>
      <c r="T4124" s="172">
        <v>1156</v>
      </c>
    </row>
    <row r="4125" spans="1:20" ht="15.6">
      <c r="A4125" s="2" t="s">
        <v>33</v>
      </c>
      <c r="B4125" s="78" t="s">
        <v>11</v>
      </c>
      <c r="C4125" s="17">
        <v>10</v>
      </c>
      <c r="E4125" s="24" t="str">
        <f t="shared" si="385"/>
        <v>H</v>
      </c>
      <c r="F4125" s="17">
        <v>21</v>
      </c>
      <c r="G4125" s="17">
        <v>34</v>
      </c>
      <c r="H4125" s="17">
        <v>6</v>
      </c>
      <c r="I4125" s="17">
        <v>3</v>
      </c>
      <c r="J4125" s="12">
        <v>1833.6431</v>
      </c>
      <c r="K4125" s="12">
        <v>1</v>
      </c>
      <c r="L4125" s="12">
        <v>6</v>
      </c>
      <c r="M4125" s="12">
        <v>1</v>
      </c>
      <c r="N4125" s="71" t="str">
        <f t="shared" si="388"/>
        <v>Threat</v>
      </c>
      <c r="O4125" s="16" t="str">
        <f t="shared" si="384"/>
        <v>pic</v>
      </c>
      <c r="P4125" s="17">
        <f t="shared" si="386"/>
        <v>-3185.9468999999999</v>
      </c>
      <c r="Q4125">
        <f t="shared" si="387"/>
        <v>3185.9468999999999</v>
      </c>
      <c r="R4125" s="13" t="s">
        <v>38</v>
      </c>
      <c r="S4125" s="17" t="s">
        <v>17</v>
      </c>
      <c r="T4125" s="172">
        <v>1156</v>
      </c>
    </row>
    <row r="4126" spans="1:20" ht="15.6">
      <c r="A4126" s="2" t="s">
        <v>33</v>
      </c>
      <c r="B4126" s="78" t="s">
        <v>11</v>
      </c>
      <c r="C4126" s="17">
        <v>10</v>
      </c>
      <c r="E4126" s="24" t="str">
        <f t="shared" si="385"/>
        <v>H</v>
      </c>
      <c r="F4126" s="17">
        <v>21</v>
      </c>
      <c r="G4126" s="17">
        <v>19</v>
      </c>
      <c r="H4126" s="17">
        <v>4</v>
      </c>
      <c r="I4126" s="17">
        <v>3</v>
      </c>
      <c r="J4126" s="12">
        <v>1804.2947999999999</v>
      </c>
      <c r="K4126" s="12">
        <v>1</v>
      </c>
      <c r="L4126" s="12">
        <v>0</v>
      </c>
      <c r="M4126" s="12">
        <v>1</v>
      </c>
      <c r="N4126" s="71" t="str">
        <f t="shared" si="388"/>
        <v>None</v>
      </c>
      <c r="O4126" s="16" t="str">
        <f t="shared" si="384"/>
        <v>None</v>
      </c>
      <c r="P4126" s="17">
        <f t="shared" si="386"/>
        <v>-3215.2952000000005</v>
      </c>
      <c r="Q4126">
        <f t="shared" si="387"/>
        <v>3215.2952000000005</v>
      </c>
      <c r="R4126" s="13" t="s">
        <v>38</v>
      </c>
      <c r="S4126" s="17" t="s">
        <v>17</v>
      </c>
      <c r="T4126" s="172">
        <v>1156</v>
      </c>
    </row>
    <row r="4127" spans="1:20" ht="15.6">
      <c r="A4127" s="2" t="s">
        <v>33</v>
      </c>
      <c r="B4127" s="78" t="s">
        <v>11</v>
      </c>
      <c r="C4127" s="17">
        <v>10</v>
      </c>
      <c r="E4127" s="24" t="str">
        <f t="shared" si="385"/>
        <v>H</v>
      </c>
      <c r="F4127" s="17">
        <v>21</v>
      </c>
      <c r="G4127" s="17">
        <v>12</v>
      </c>
      <c r="H4127" s="17">
        <v>2</v>
      </c>
      <c r="I4127" s="17">
        <v>3</v>
      </c>
      <c r="J4127" s="12">
        <v>1381.4344000000001</v>
      </c>
      <c r="K4127" s="12">
        <v>1</v>
      </c>
      <c r="L4127" s="12">
        <v>4</v>
      </c>
      <c r="M4127" s="12">
        <v>1</v>
      </c>
      <c r="N4127" s="71" t="str">
        <f t="shared" si="388"/>
        <v>Object</v>
      </c>
      <c r="O4127" s="16" t="str">
        <f t="shared" si="384"/>
        <v>pic</v>
      </c>
      <c r="P4127" s="17">
        <f t="shared" si="386"/>
        <v>-3638.1556</v>
      </c>
      <c r="Q4127">
        <f t="shared" si="387"/>
        <v>3638.1556</v>
      </c>
      <c r="R4127" s="13" t="s">
        <v>38</v>
      </c>
      <c r="S4127" s="17" t="s">
        <v>17</v>
      </c>
      <c r="T4127" s="172">
        <v>1156</v>
      </c>
    </row>
    <row r="4128" spans="1:20" ht="15.6">
      <c r="A4128" s="2" t="s">
        <v>33</v>
      </c>
      <c r="B4128" s="78" t="s">
        <v>11</v>
      </c>
      <c r="C4128" s="17">
        <v>10</v>
      </c>
      <c r="E4128" s="24" t="str">
        <f t="shared" si="385"/>
        <v>H</v>
      </c>
      <c r="F4128" s="17">
        <v>21</v>
      </c>
      <c r="G4128" s="17">
        <v>7</v>
      </c>
      <c r="H4128" s="17">
        <v>2</v>
      </c>
      <c r="I4128" s="17">
        <v>3</v>
      </c>
      <c r="J4128" s="12">
        <v>489.70420000000001</v>
      </c>
      <c r="K4128" s="12">
        <v>1</v>
      </c>
      <c r="L4128" s="12">
        <v>0</v>
      </c>
      <c r="M4128" s="12">
        <v>1</v>
      </c>
      <c r="N4128" s="71" t="str">
        <f t="shared" si="388"/>
        <v>None</v>
      </c>
      <c r="O4128" s="16" t="str">
        <f t="shared" si="384"/>
        <v>None</v>
      </c>
      <c r="P4128" s="17">
        <f t="shared" si="386"/>
        <v>-4529.8858</v>
      </c>
      <c r="Q4128">
        <f t="shared" si="387"/>
        <v>4529.8858</v>
      </c>
      <c r="R4128" s="13" t="s">
        <v>38</v>
      </c>
      <c r="S4128" s="17" t="s">
        <v>17</v>
      </c>
      <c r="T4128" s="172">
        <v>1156</v>
      </c>
    </row>
    <row r="4129" spans="1:20" ht="15.6">
      <c r="A4129" s="2" t="s">
        <v>33</v>
      </c>
      <c r="B4129" s="78" t="s">
        <v>11</v>
      </c>
      <c r="C4129" s="17">
        <v>10</v>
      </c>
      <c r="E4129" s="24" t="str">
        <f t="shared" si="385"/>
        <v>H</v>
      </c>
      <c r="F4129" s="17">
        <v>21</v>
      </c>
      <c r="G4129" s="17">
        <v>32</v>
      </c>
      <c r="H4129" s="17">
        <v>6</v>
      </c>
      <c r="I4129" s="17">
        <v>3</v>
      </c>
      <c r="J4129" s="12">
        <v>464.4194</v>
      </c>
      <c r="K4129" s="12">
        <v>1</v>
      </c>
      <c r="L4129" s="12">
        <v>0</v>
      </c>
      <c r="M4129" s="12">
        <v>1</v>
      </c>
      <c r="N4129" s="71" t="str">
        <f t="shared" si="388"/>
        <v>None</v>
      </c>
      <c r="O4129" s="16" t="str">
        <f t="shared" si="384"/>
        <v>None</v>
      </c>
      <c r="P4129" s="17">
        <f t="shared" si="386"/>
        <v>-4555.1706000000004</v>
      </c>
      <c r="Q4129">
        <f t="shared" si="387"/>
        <v>4555.1706000000004</v>
      </c>
      <c r="R4129" s="13" t="s">
        <v>38</v>
      </c>
      <c r="S4129" s="17" t="s">
        <v>17</v>
      </c>
      <c r="T4129" s="172">
        <v>1156</v>
      </c>
    </row>
    <row r="4130" spans="1:20" ht="15.6">
      <c r="A4130" s="2" t="s">
        <v>33</v>
      </c>
      <c r="B4130" s="78" t="s">
        <v>11</v>
      </c>
      <c r="C4130" s="17">
        <v>10</v>
      </c>
      <c r="E4130" s="24" t="str">
        <f t="shared" si="385"/>
        <v>H</v>
      </c>
      <c r="F4130" s="17">
        <v>21</v>
      </c>
      <c r="G4130" s="17">
        <v>2</v>
      </c>
      <c r="H4130" s="17">
        <v>1</v>
      </c>
      <c r="I4130" s="17">
        <v>3</v>
      </c>
      <c r="J4130" s="12">
        <v>67.082599999999999</v>
      </c>
      <c r="K4130" s="12">
        <v>1</v>
      </c>
      <c r="L4130" s="12">
        <v>0</v>
      </c>
      <c r="M4130" s="12">
        <v>1</v>
      </c>
      <c r="N4130" s="71" t="str">
        <f t="shared" si="388"/>
        <v>None</v>
      </c>
      <c r="O4130" s="16" t="str">
        <f t="shared" si="384"/>
        <v>None</v>
      </c>
      <c r="P4130" s="17">
        <f t="shared" si="386"/>
        <v>-4952.5074000000004</v>
      </c>
      <c r="Q4130">
        <f t="shared" si="387"/>
        <v>4952.5074000000004</v>
      </c>
      <c r="R4130" s="13" t="s">
        <v>38</v>
      </c>
      <c r="S4130" s="17" t="s">
        <v>17</v>
      </c>
      <c r="T4130" s="172">
        <v>1156</v>
      </c>
    </row>
    <row r="4131" spans="1:20" ht="15.6">
      <c r="A4131" s="72" t="s">
        <v>45</v>
      </c>
      <c r="B4131" s="88" t="s">
        <v>11</v>
      </c>
      <c r="C4131" s="45">
        <v>9</v>
      </c>
      <c r="D4131" s="47"/>
      <c r="E4131" s="24" t="str">
        <f t="shared" si="385"/>
        <v>H</v>
      </c>
      <c r="F4131" s="45">
        <v>21</v>
      </c>
      <c r="G4131" s="45">
        <v>6</v>
      </c>
      <c r="H4131" s="17">
        <v>1</v>
      </c>
      <c r="I4131" s="45">
        <v>0</v>
      </c>
      <c r="J4131" s="45">
        <v>5036.4907999999996</v>
      </c>
      <c r="K4131" s="45">
        <v>6</v>
      </c>
      <c r="L4131" s="45"/>
      <c r="M4131" s="45"/>
      <c r="N4131" s="71" t="str">
        <f t="shared" si="388"/>
        <v>None</v>
      </c>
      <c r="O4131" s="16" t="str">
        <f t="shared" si="384"/>
        <v>None</v>
      </c>
      <c r="P4131" s="17">
        <f t="shared" ref="P4131:P4162" si="389">IF(A4131="Nereis",J4131-5614.01,IF(A4131="Olaf",J4131-6071.46,IF(A4131="Olga",J4131-3472.81,IF(A4131="Olli",J4131-5019.59,IF(A4131="Patchoulli",J4131-4008.5,IF(A4131="Yin",J4131-2714.58,IF(A4131="Wallace",J4131-4682.89)))))))</f>
        <v>1027.9907999999996</v>
      </c>
      <c r="Q4131">
        <f t="shared" si="387"/>
        <v>-1027.9907999999996</v>
      </c>
      <c r="R4131" s="186" t="s">
        <v>38</v>
      </c>
      <c r="S4131" s="45" t="s">
        <v>17</v>
      </c>
      <c r="T4131" s="172">
        <v>1206</v>
      </c>
    </row>
    <row r="4132" spans="1:20" ht="15.6">
      <c r="A4132" s="72" t="s">
        <v>45</v>
      </c>
      <c r="B4132" s="88" t="s">
        <v>11</v>
      </c>
      <c r="C4132" s="45">
        <v>9</v>
      </c>
      <c r="D4132" s="47"/>
      <c r="E4132" s="24" t="str">
        <f t="shared" si="385"/>
        <v>H</v>
      </c>
      <c r="F4132" s="45">
        <v>21</v>
      </c>
      <c r="G4132" s="45">
        <v>2</v>
      </c>
      <c r="H4132" s="17">
        <v>1</v>
      </c>
      <c r="I4132" s="45">
        <v>0</v>
      </c>
      <c r="J4132" s="45">
        <v>4817.5355</v>
      </c>
      <c r="K4132" s="45">
        <v>2</v>
      </c>
      <c r="L4132" s="45"/>
      <c r="M4132" s="45"/>
      <c r="N4132" s="71" t="str">
        <f t="shared" si="388"/>
        <v>None</v>
      </c>
      <c r="O4132" s="16" t="str">
        <f t="shared" si="384"/>
        <v>None</v>
      </c>
      <c r="P4132" s="17">
        <f t="shared" si="389"/>
        <v>809.03549999999996</v>
      </c>
      <c r="Q4132">
        <f t="shared" si="387"/>
        <v>-809.03549999999996</v>
      </c>
      <c r="R4132" s="186" t="s">
        <v>38</v>
      </c>
      <c r="S4132" s="45" t="s">
        <v>17</v>
      </c>
      <c r="T4132" s="172">
        <v>1206</v>
      </c>
    </row>
    <row r="4133" spans="1:20" ht="15.6">
      <c r="A4133" s="72" t="s">
        <v>45</v>
      </c>
      <c r="B4133" s="88" t="s">
        <v>11</v>
      </c>
      <c r="C4133" s="45">
        <v>9</v>
      </c>
      <c r="D4133" s="47"/>
      <c r="E4133" s="24" t="str">
        <f t="shared" si="385"/>
        <v>H</v>
      </c>
      <c r="F4133" s="45">
        <v>21</v>
      </c>
      <c r="G4133" s="45">
        <v>7</v>
      </c>
      <c r="H4133" s="17">
        <v>1</v>
      </c>
      <c r="I4133" s="45">
        <v>0</v>
      </c>
      <c r="J4133" s="45">
        <v>4014.5477999999998</v>
      </c>
      <c r="K4133" s="45">
        <v>2</v>
      </c>
      <c r="L4133" s="45"/>
      <c r="M4133" s="45"/>
      <c r="N4133" s="71" t="str">
        <f t="shared" si="388"/>
        <v>None</v>
      </c>
      <c r="O4133" s="16" t="str">
        <f t="shared" si="384"/>
        <v>None</v>
      </c>
      <c r="P4133" s="17">
        <f t="shared" si="389"/>
        <v>6.0477999999998246</v>
      </c>
      <c r="Q4133">
        <f t="shared" si="387"/>
        <v>-6.0477999999998246</v>
      </c>
      <c r="R4133" s="186" t="s">
        <v>38</v>
      </c>
      <c r="S4133" s="45" t="s">
        <v>17</v>
      </c>
      <c r="T4133" s="172">
        <v>1206</v>
      </c>
    </row>
    <row r="4134" spans="1:20" ht="15.6">
      <c r="A4134" s="72" t="s">
        <v>45</v>
      </c>
      <c r="B4134" s="88" t="s">
        <v>11</v>
      </c>
      <c r="C4134" s="45">
        <v>9</v>
      </c>
      <c r="D4134" s="47"/>
      <c r="E4134" s="24" t="str">
        <f t="shared" si="385"/>
        <v>H</v>
      </c>
      <c r="F4134" s="45">
        <v>21</v>
      </c>
      <c r="G4134" s="45">
        <v>1</v>
      </c>
      <c r="H4134" s="17">
        <v>1</v>
      </c>
      <c r="I4134" s="45">
        <v>0</v>
      </c>
      <c r="J4134" s="45">
        <v>3949.3805000000002</v>
      </c>
      <c r="K4134" s="45">
        <v>1</v>
      </c>
      <c r="L4134" s="45"/>
      <c r="M4134" s="45"/>
      <c r="N4134" s="71" t="str">
        <f t="shared" si="388"/>
        <v>None</v>
      </c>
      <c r="O4134" s="16" t="str">
        <f t="shared" si="384"/>
        <v>None</v>
      </c>
      <c r="P4134" s="17">
        <f t="shared" si="389"/>
        <v>-59.119499999999789</v>
      </c>
      <c r="Q4134">
        <f t="shared" si="387"/>
        <v>59.119499999999789</v>
      </c>
      <c r="R4134" s="186" t="s">
        <v>38</v>
      </c>
      <c r="S4134" s="45" t="s">
        <v>17</v>
      </c>
      <c r="T4134" s="172">
        <v>1206</v>
      </c>
    </row>
    <row r="4135" spans="1:20" ht="15.6">
      <c r="A4135" s="72" t="s">
        <v>45</v>
      </c>
      <c r="B4135" s="88" t="s">
        <v>11</v>
      </c>
      <c r="C4135" s="45">
        <v>9</v>
      </c>
      <c r="D4135" s="47"/>
      <c r="E4135" s="24" t="str">
        <f t="shared" si="385"/>
        <v>H</v>
      </c>
      <c r="F4135" s="45">
        <v>21</v>
      </c>
      <c r="G4135" s="45">
        <v>4</v>
      </c>
      <c r="H4135" s="17">
        <v>1</v>
      </c>
      <c r="I4135" s="45">
        <v>0</v>
      </c>
      <c r="J4135" s="45">
        <v>3497.13</v>
      </c>
      <c r="K4135" s="45">
        <v>1</v>
      </c>
      <c r="L4135" s="45"/>
      <c r="M4135" s="45"/>
      <c r="N4135" s="71" t="str">
        <f t="shared" si="388"/>
        <v>None</v>
      </c>
      <c r="O4135" s="16" t="str">
        <f t="shared" si="384"/>
        <v>None</v>
      </c>
      <c r="P4135" s="17">
        <f t="shared" si="389"/>
        <v>-511.36999999999989</v>
      </c>
      <c r="Q4135">
        <f t="shared" si="387"/>
        <v>511.36999999999989</v>
      </c>
      <c r="R4135" s="186" t="s">
        <v>38</v>
      </c>
      <c r="S4135" s="45" t="s">
        <v>17</v>
      </c>
      <c r="T4135" s="172">
        <v>1206</v>
      </c>
    </row>
    <row r="4136" spans="1:20" ht="15.6">
      <c r="A4136" s="72" t="s">
        <v>45</v>
      </c>
      <c r="B4136" s="88" t="s">
        <v>11</v>
      </c>
      <c r="C4136" s="45">
        <v>9</v>
      </c>
      <c r="D4136" s="47"/>
      <c r="E4136" s="24" t="str">
        <f t="shared" si="385"/>
        <v>H</v>
      </c>
      <c r="F4136" s="45">
        <v>21</v>
      </c>
      <c r="G4136" s="45">
        <v>5</v>
      </c>
      <c r="H4136" s="17">
        <v>1</v>
      </c>
      <c r="I4136" s="45">
        <v>0</v>
      </c>
      <c r="J4136" s="45">
        <v>3363.4061000000002</v>
      </c>
      <c r="K4136" s="45">
        <v>1</v>
      </c>
      <c r="L4136" s="45"/>
      <c r="M4136" s="45"/>
      <c r="N4136" s="71" t="str">
        <f t="shared" si="388"/>
        <v>None</v>
      </c>
      <c r="O4136" s="16" t="str">
        <f t="shared" si="384"/>
        <v>None</v>
      </c>
      <c r="P4136" s="17">
        <f t="shared" si="389"/>
        <v>-645.09389999999985</v>
      </c>
      <c r="Q4136">
        <f t="shared" si="387"/>
        <v>645.09389999999985</v>
      </c>
      <c r="R4136" s="186" t="s">
        <v>38</v>
      </c>
      <c r="S4136" s="45" t="s">
        <v>17</v>
      </c>
      <c r="T4136" s="172">
        <v>1206</v>
      </c>
    </row>
    <row r="4137" spans="1:20" ht="15.6">
      <c r="A4137" s="72" t="s">
        <v>45</v>
      </c>
      <c r="B4137" s="88" t="s">
        <v>11</v>
      </c>
      <c r="C4137" s="45">
        <v>9</v>
      </c>
      <c r="D4137" s="47"/>
      <c r="E4137" s="24" t="str">
        <f t="shared" si="385"/>
        <v>H</v>
      </c>
      <c r="F4137" s="45">
        <v>21</v>
      </c>
      <c r="G4137" s="45">
        <v>9</v>
      </c>
      <c r="H4137" s="17">
        <v>1</v>
      </c>
      <c r="I4137" s="45">
        <v>0</v>
      </c>
      <c r="J4137" s="45">
        <v>3092.1280000000002</v>
      </c>
      <c r="K4137" s="45">
        <v>3</v>
      </c>
      <c r="L4137" s="45"/>
      <c r="M4137" s="45"/>
      <c r="N4137" s="71" t="str">
        <f t="shared" si="388"/>
        <v>None</v>
      </c>
      <c r="O4137" s="16" t="str">
        <f t="shared" si="384"/>
        <v>None</v>
      </c>
      <c r="P4137" s="17">
        <f t="shared" si="389"/>
        <v>-916.37199999999984</v>
      </c>
      <c r="Q4137">
        <f t="shared" si="387"/>
        <v>916.37199999999984</v>
      </c>
      <c r="R4137" s="186" t="s">
        <v>38</v>
      </c>
      <c r="S4137" s="45" t="s">
        <v>17</v>
      </c>
      <c r="T4137" s="172">
        <v>1206</v>
      </c>
    </row>
    <row r="4138" spans="1:20" ht="15.6">
      <c r="A4138" s="72" t="s">
        <v>45</v>
      </c>
      <c r="B4138" s="88" t="s">
        <v>11</v>
      </c>
      <c r="C4138" s="45">
        <v>9</v>
      </c>
      <c r="D4138" s="47"/>
      <c r="E4138" s="24" t="str">
        <f t="shared" si="385"/>
        <v>H</v>
      </c>
      <c r="F4138" s="45">
        <v>21</v>
      </c>
      <c r="G4138" s="45">
        <v>10</v>
      </c>
      <c r="H4138" s="17">
        <v>1</v>
      </c>
      <c r="I4138" s="45">
        <v>0</v>
      </c>
      <c r="J4138" s="45">
        <v>2730.2687000000001</v>
      </c>
      <c r="K4138" s="45">
        <v>1</v>
      </c>
      <c r="L4138" s="45"/>
      <c r="M4138" s="45"/>
      <c r="N4138" s="71" t="str">
        <f t="shared" si="388"/>
        <v>None</v>
      </c>
      <c r="O4138" s="16" t="str">
        <f t="shared" si="384"/>
        <v>None</v>
      </c>
      <c r="P4138" s="17">
        <f t="shared" si="389"/>
        <v>-1278.2312999999999</v>
      </c>
      <c r="Q4138">
        <f t="shared" si="387"/>
        <v>1278.2312999999999</v>
      </c>
      <c r="R4138" s="186" t="s">
        <v>38</v>
      </c>
      <c r="S4138" s="45" t="s">
        <v>17</v>
      </c>
      <c r="T4138" s="172">
        <v>1206</v>
      </c>
    </row>
    <row r="4139" spans="1:20" ht="15.6">
      <c r="A4139" s="72" t="s">
        <v>45</v>
      </c>
      <c r="B4139" s="88" t="s">
        <v>11</v>
      </c>
      <c r="C4139" s="45">
        <v>9</v>
      </c>
      <c r="D4139" s="47"/>
      <c r="E4139" s="24" t="str">
        <f t="shared" si="385"/>
        <v>H</v>
      </c>
      <c r="F4139" s="45">
        <v>21</v>
      </c>
      <c r="G4139" s="45">
        <v>8</v>
      </c>
      <c r="H4139" s="17">
        <v>1</v>
      </c>
      <c r="I4139" s="45">
        <v>0</v>
      </c>
      <c r="J4139" s="45">
        <v>1844.4657</v>
      </c>
      <c r="K4139" s="45">
        <v>2</v>
      </c>
      <c r="L4139" s="45"/>
      <c r="M4139" s="45"/>
      <c r="N4139" s="71" t="str">
        <f t="shared" si="388"/>
        <v>None</v>
      </c>
      <c r="O4139" s="16" t="str">
        <f t="shared" si="384"/>
        <v>None</v>
      </c>
      <c r="P4139" s="17">
        <f t="shared" si="389"/>
        <v>-2164.0343000000003</v>
      </c>
      <c r="Q4139">
        <f t="shared" si="387"/>
        <v>2164.0343000000003</v>
      </c>
      <c r="R4139" s="186" t="s">
        <v>38</v>
      </c>
      <c r="S4139" s="45" t="s">
        <v>17</v>
      </c>
      <c r="T4139" s="172">
        <v>1206</v>
      </c>
    </row>
    <row r="4140" spans="1:20" ht="15.6">
      <c r="A4140" s="72" t="s">
        <v>45</v>
      </c>
      <c r="B4140" s="88" t="s">
        <v>11</v>
      </c>
      <c r="C4140" s="45">
        <v>9</v>
      </c>
      <c r="D4140" s="47"/>
      <c r="E4140" s="24" t="str">
        <f t="shared" si="385"/>
        <v>H</v>
      </c>
      <c r="F4140" s="45">
        <v>21</v>
      </c>
      <c r="G4140" s="45">
        <v>3</v>
      </c>
      <c r="H4140" s="17">
        <v>1</v>
      </c>
      <c r="I4140" s="45">
        <v>0</v>
      </c>
      <c r="J4140" s="45">
        <v>1752.7687000000001</v>
      </c>
      <c r="K4140" s="45">
        <v>2</v>
      </c>
      <c r="L4140" s="45"/>
      <c r="M4140" s="45"/>
      <c r="N4140" s="71" t="str">
        <f t="shared" si="388"/>
        <v>None</v>
      </c>
      <c r="O4140" s="16" t="str">
        <f t="shared" si="384"/>
        <v>None</v>
      </c>
      <c r="P4140" s="17">
        <f t="shared" si="389"/>
        <v>-2255.7312999999999</v>
      </c>
      <c r="Q4140">
        <f t="shared" si="387"/>
        <v>2255.7312999999999</v>
      </c>
      <c r="R4140" s="186" t="s">
        <v>38</v>
      </c>
      <c r="S4140" s="45" t="s">
        <v>17</v>
      </c>
      <c r="T4140" s="172">
        <v>1206</v>
      </c>
    </row>
    <row r="4141" spans="1:20" ht="15.6">
      <c r="A4141" s="70" t="s">
        <v>45</v>
      </c>
      <c r="B4141" s="78" t="s">
        <v>11</v>
      </c>
      <c r="C4141" s="17">
        <v>9</v>
      </c>
      <c r="E4141" s="24" t="str">
        <f t="shared" si="385"/>
        <v>H</v>
      </c>
      <c r="F4141" s="17">
        <v>21</v>
      </c>
      <c r="G4141" s="17">
        <v>35</v>
      </c>
      <c r="H4141" s="17">
        <v>6</v>
      </c>
      <c r="I4141" s="17">
        <v>1</v>
      </c>
      <c r="J4141" s="17">
        <v>10673.3061</v>
      </c>
      <c r="K4141" s="17">
        <v>4</v>
      </c>
      <c r="L4141" s="17">
        <v>12</v>
      </c>
      <c r="M4141" s="17">
        <v>1</v>
      </c>
      <c r="N4141" s="71" t="str">
        <f t="shared" si="388"/>
        <v>Neutral</v>
      </c>
      <c r="O4141" s="16" t="str">
        <f t="shared" si="384"/>
        <v>pic</v>
      </c>
      <c r="P4141" s="17">
        <f t="shared" si="389"/>
        <v>6664.8060999999998</v>
      </c>
      <c r="Q4141">
        <f t="shared" si="387"/>
        <v>-6664.8060999999998</v>
      </c>
      <c r="R4141" s="13" t="s">
        <v>38</v>
      </c>
      <c r="S4141" s="17" t="s">
        <v>17</v>
      </c>
      <c r="T4141" s="172">
        <v>1206</v>
      </c>
    </row>
    <row r="4142" spans="1:20" ht="15.6">
      <c r="A4142" s="70" t="s">
        <v>45</v>
      </c>
      <c r="B4142" s="78" t="s">
        <v>11</v>
      </c>
      <c r="C4142" s="17">
        <v>9</v>
      </c>
      <c r="E4142" s="24" t="str">
        <f t="shared" si="385"/>
        <v>H</v>
      </c>
      <c r="F4142" s="17">
        <v>21</v>
      </c>
      <c r="G4142" s="17">
        <v>10</v>
      </c>
      <c r="H4142" s="17">
        <v>2</v>
      </c>
      <c r="I4142" s="17">
        <v>1</v>
      </c>
      <c r="J4142" s="17">
        <v>10119.597</v>
      </c>
      <c r="K4142" s="17">
        <v>1</v>
      </c>
      <c r="L4142" s="17">
        <v>8</v>
      </c>
      <c r="M4142" s="17">
        <v>1</v>
      </c>
      <c r="N4142" s="71" t="str">
        <f t="shared" si="388"/>
        <v>Threat</v>
      </c>
      <c r="O4142" s="16" t="str">
        <f t="shared" si="384"/>
        <v>pic</v>
      </c>
      <c r="P4142" s="17">
        <f t="shared" si="389"/>
        <v>6111.0969999999998</v>
      </c>
      <c r="Q4142">
        <f t="shared" si="387"/>
        <v>-6111.0969999999998</v>
      </c>
      <c r="R4142" s="13" t="s">
        <v>38</v>
      </c>
      <c r="S4142" s="17" t="s">
        <v>17</v>
      </c>
      <c r="T4142" s="172">
        <v>1206</v>
      </c>
    </row>
    <row r="4143" spans="1:20" ht="15.6">
      <c r="A4143" s="70" t="s">
        <v>45</v>
      </c>
      <c r="B4143" s="78" t="s">
        <v>11</v>
      </c>
      <c r="C4143" s="17">
        <v>9</v>
      </c>
      <c r="E4143" s="24" t="str">
        <f t="shared" si="385"/>
        <v>H</v>
      </c>
      <c r="F4143" s="17">
        <v>21</v>
      </c>
      <c r="G4143" s="17">
        <v>4</v>
      </c>
      <c r="H4143" s="17">
        <v>1</v>
      </c>
      <c r="I4143" s="17">
        <v>1</v>
      </c>
      <c r="J4143" s="17">
        <v>8209.5457999999999</v>
      </c>
      <c r="K4143" s="17">
        <v>5</v>
      </c>
      <c r="L4143" s="17">
        <v>3</v>
      </c>
      <c r="M4143" s="17">
        <v>1</v>
      </c>
      <c r="N4143" s="71" t="str">
        <f t="shared" si="388"/>
        <v>Object</v>
      </c>
      <c r="O4143" s="16" t="str">
        <f t="shared" si="384"/>
        <v>pic</v>
      </c>
      <c r="P4143" s="17">
        <f t="shared" si="389"/>
        <v>4201.0457999999999</v>
      </c>
      <c r="Q4143">
        <f t="shared" si="387"/>
        <v>-4201.0457999999999</v>
      </c>
      <c r="R4143" s="13" t="s">
        <v>38</v>
      </c>
      <c r="S4143" s="17" t="s">
        <v>17</v>
      </c>
      <c r="T4143" s="172">
        <v>1206</v>
      </c>
    </row>
    <row r="4144" spans="1:20" ht="15.6">
      <c r="A4144" s="70" t="s">
        <v>45</v>
      </c>
      <c r="B4144" s="78" t="s">
        <v>11</v>
      </c>
      <c r="C4144" s="17">
        <v>9</v>
      </c>
      <c r="E4144" s="24" t="str">
        <f t="shared" si="385"/>
        <v>H</v>
      </c>
      <c r="F4144" s="17">
        <v>21</v>
      </c>
      <c r="G4144" s="17">
        <v>15</v>
      </c>
      <c r="H4144" s="17">
        <v>3</v>
      </c>
      <c r="I4144" s="17">
        <v>1</v>
      </c>
      <c r="J4144" s="17">
        <v>8087.2811000000002</v>
      </c>
      <c r="K4144" s="17">
        <v>1</v>
      </c>
      <c r="L4144" s="17">
        <v>3</v>
      </c>
      <c r="M4144" s="17">
        <v>1</v>
      </c>
      <c r="N4144" s="71" t="str">
        <f t="shared" si="388"/>
        <v>Object</v>
      </c>
      <c r="O4144" s="16" t="str">
        <f t="shared" si="384"/>
        <v>pic</v>
      </c>
      <c r="P4144" s="17">
        <f t="shared" si="389"/>
        <v>4078.7811000000002</v>
      </c>
      <c r="Q4144">
        <f t="shared" si="387"/>
        <v>-4078.7811000000002</v>
      </c>
      <c r="R4144" s="13" t="s">
        <v>38</v>
      </c>
      <c r="S4144" s="17" t="s">
        <v>17</v>
      </c>
      <c r="T4144" s="172">
        <v>1206</v>
      </c>
    </row>
    <row r="4145" spans="1:20" ht="15.6">
      <c r="A4145" s="70" t="s">
        <v>45</v>
      </c>
      <c r="B4145" s="78" t="s">
        <v>11</v>
      </c>
      <c r="C4145" s="17">
        <v>9</v>
      </c>
      <c r="E4145" s="24" t="str">
        <f t="shared" si="385"/>
        <v>H</v>
      </c>
      <c r="F4145" s="17">
        <v>21</v>
      </c>
      <c r="G4145" s="17">
        <v>12</v>
      </c>
      <c r="H4145" s="17">
        <v>2</v>
      </c>
      <c r="I4145" s="17">
        <v>1</v>
      </c>
      <c r="J4145" s="17">
        <v>7654.6201000000001</v>
      </c>
      <c r="K4145" s="17">
        <v>1</v>
      </c>
      <c r="L4145" s="17">
        <v>7</v>
      </c>
      <c r="M4145" s="17">
        <v>1</v>
      </c>
      <c r="N4145" s="71" t="str">
        <f t="shared" si="388"/>
        <v>Threat</v>
      </c>
      <c r="O4145" s="16" t="str">
        <f t="shared" si="384"/>
        <v>pic</v>
      </c>
      <c r="P4145" s="17">
        <f t="shared" si="389"/>
        <v>3646.1201000000001</v>
      </c>
      <c r="Q4145">
        <f t="shared" si="387"/>
        <v>-3646.1201000000001</v>
      </c>
      <c r="R4145" s="13" t="s">
        <v>38</v>
      </c>
      <c r="S4145" s="17" t="s">
        <v>17</v>
      </c>
      <c r="T4145" s="172">
        <v>1206</v>
      </c>
    </row>
    <row r="4146" spans="1:20" ht="15.6">
      <c r="A4146" s="70" t="s">
        <v>45</v>
      </c>
      <c r="B4146" s="78" t="s">
        <v>11</v>
      </c>
      <c r="C4146" s="17">
        <v>9</v>
      </c>
      <c r="E4146" s="24" t="str">
        <f t="shared" si="385"/>
        <v>H</v>
      </c>
      <c r="F4146" s="17">
        <v>21</v>
      </c>
      <c r="G4146" s="17">
        <v>6</v>
      </c>
      <c r="H4146" s="17">
        <v>1</v>
      </c>
      <c r="I4146" s="17">
        <v>1</v>
      </c>
      <c r="J4146" s="17">
        <v>7143.3540000000003</v>
      </c>
      <c r="K4146" s="17">
        <v>5</v>
      </c>
      <c r="L4146" s="17">
        <v>1</v>
      </c>
      <c r="M4146" s="17">
        <v>1</v>
      </c>
      <c r="N4146" s="71" t="str">
        <f t="shared" si="388"/>
        <v>Object</v>
      </c>
      <c r="O4146" s="16" t="str">
        <f t="shared" si="384"/>
        <v>pic</v>
      </c>
      <c r="P4146" s="17">
        <f t="shared" si="389"/>
        <v>3134.8540000000003</v>
      </c>
      <c r="Q4146">
        <f t="shared" si="387"/>
        <v>-3134.8540000000003</v>
      </c>
      <c r="R4146" s="13" t="s">
        <v>38</v>
      </c>
      <c r="S4146" s="17" t="s">
        <v>17</v>
      </c>
      <c r="T4146" s="172">
        <v>1206</v>
      </c>
    </row>
    <row r="4147" spans="1:20" ht="15.6">
      <c r="A4147" s="70" t="s">
        <v>45</v>
      </c>
      <c r="B4147" s="78" t="s">
        <v>11</v>
      </c>
      <c r="C4147" s="17">
        <v>9</v>
      </c>
      <c r="E4147" s="24" t="str">
        <f t="shared" si="385"/>
        <v>H</v>
      </c>
      <c r="F4147" s="17">
        <v>21</v>
      </c>
      <c r="G4147" s="17">
        <v>11</v>
      </c>
      <c r="H4147" s="17">
        <v>2</v>
      </c>
      <c r="I4147" s="17">
        <v>1</v>
      </c>
      <c r="J4147" s="17">
        <v>6304.7865000000002</v>
      </c>
      <c r="K4147" s="17">
        <v>1</v>
      </c>
      <c r="L4147" s="17">
        <v>6</v>
      </c>
      <c r="M4147" s="17">
        <v>1</v>
      </c>
      <c r="N4147" s="71" t="str">
        <f t="shared" si="388"/>
        <v>Threat</v>
      </c>
      <c r="O4147" s="16" t="str">
        <f t="shared" si="384"/>
        <v>pic</v>
      </c>
      <c r="P4147" s="17">
        <f t="shared" si="389"/>
        <v>2296.2865000000002</v>
      </c>
      <c r="Q4147">
        <f t="shared" si="387"/>
        <v>-2296.2865000000002</v>
      </c>
      <c r="R4147" s="13" t="s">
        <v>38</v>
      </c>
      <c r="S4147" s="17" t="s">
        <v>17</v>
      </c>
      <c r="T4147" s="172">
        <v>1206</v>
      </c>
    </row>
    <row r="4148" spans="1:20" ht="15.6">
      <c r="A4148" s="70" t="s">
        <v>45</v>
      </c>
      <c r="B4148" s="78" t="s">
        <v>11</v>
      </c>
      <c r="C4148" s="17">
        <v>9</v>
      </c>
      <c r="E4148" s="24" t="str">
        <f t="shared" si="385"/>
        <v>H</v>
      </c>
      <c r="F4148" s="17">
        <v>21</v>
      </c>
      <c r="G4148" s="17">
        <v>14</v>
      </c>
      <c r="H4148" s="17">
        <v>3</v>
      </c>
      <c r="I4148" s="17">
        <v>1</v>
      </c>
      <c r="J4148" s="17">
        <v>6025.9134000000004</v>
      </c>
      <c r="K4148" s="17">
        <v>4</v>
      </c>
      <c r="L4148" s="17">
        <v>0</v>
      </c>
      <c r="M4148" s="17">
        <v>1</v>
      </c>
      <c r="N4148" s="71" t="str">
        <f t="shared" si="388"/>
        <v>None</v>
      </c>
      <c r="O4148" s="16" t="str">
        <f t="shared" si="384"/>
        <v>None</v>
      </c>
      <c r="P4148" s="17">
        <f t="shared" si="389"/>
        <v>2017.4134000000004</v>
      </c>
      <c r="Q4148">
        <f t="shared" si="387"/>
        <v>-2017.4134000000004</v>
      </c>
      <c r="R4148" s="13" t="s">
        <v>38</v>
      </c>
      <c r="S4148" s="17" t="s">
        <v>17</v>
      </c>
      <c r="T4148" s="172">
        <v>1206</v>
      </c>
    </row>
    <row r="4149" spans="1:20" ht="15.6">
      <c r="A4149" s="70" t="s">
        <v>45</v>
      </c>
      <c r="B4149" s="78" t="s">
        <v>11</v>
      </c>
      <c r="C4149" s="17">
        <v>9</v>
      </c>
      <c r="E4149" s="24" t="str">
        <f t="shared" si="385"/>
        <v>H</v>
      </c>
      <c r="F4149" s="17">
        <v>21</v>
      </c>
      <c r="G4149" s="17">
        <v>5</v>
      </c>
      <c r="H4149" s="17">
        <v>1</v>
      </c>
      <c r="I4149" s="17">
        <v>1</v>
      </c>
      <c r="J4149" s="17">
        <v>5820.3954000000003</v>
      </c>
      <c r="K4149" s="17">
        <v>5</v>
      </c>
      <c r="L4149" s="17">
        <v>4</v>
      </c>
      <c r="M4149" s="17">
        <v>1</v>
      </c>
      <c r="N4149" s="71" t="str">
        <f t="shared" si="388"/>
        <v>Object</v>
      </c>
      <c r="O4149" s="16" t="str">
        <f t="shared" si="384"/>
        <v>pic</v>
      </c>
      <c r="P4149" s="17">
        <f t="shared" si="389"/>
        <v>1811.8954000000003</v>
      </c>
      <c r="Q4149">
        <f t="shared" si="387"/>
        <v>-1811.8954000000003</v>
      </c>
      <c r="R4149" s="13" t="s">
        <v>38</v>
      </c>
      <c r="S4149" s="17" t="s">
        <v>17</v>
      </c>
      <c r="T4149" s="172">
        <v>1206</v>
      </c>
    </row>
    <row r="4150" spans="1:20" ht="15.6">
      <c r="A4150" s="70" t="s">
        <v>45</v>
      </c>
      <c r="B4150" s="78" t="s">
        <v>11</v>
      </c>
      <c r="C4150" s="17">
        <v>9</v>
      </c>
      <c r="E4150" s="24" t="str">
        <f t="shared" si="385"/>
        <v>H</v>
      </c>
      <c r="F4150" s="17">
        <v>21</v>
      </c>
      <c r="G4150" s="17">
        <v>23</v>
      </c>
      <c r="H4150" s="17">
        <v>4</v>
      </c>
      <c r="I4150" s="17">
        <v>1</v>
      </c>
      <c r="J4150" s="17">
        <v>5094.7671</v>
      </c>
      <c r="K4150" s="17">
        <v>1</v>
      </c>
      <c r="L4150" s="17">
        <v>5</v>
      </c>
      <c r="M4150" s="17">
        <v>1</v>
      </c>
      <c r="N4150" s="71" t="str">
        <f t="shared" si="388"/>
        <v>Threat</v>
      </c>
      <c r="O4150" s="16" t="str">
        <f t="shared" si="384"/>
        <v>pic</v>
      </c>
      <c r="P4150" s="17">
        <f t="shared" si="389"/>
        <v>1086.2671</v>
      </c>
      <c r="Q4150">
        <f t="shared" si="387"/>
        <v>-1086.2671</v>
      </c>
      <c r="R4150" s="13" t="s">
        <v>38</v>
      </c>
      <c r="S4150" s="17" t="s">
        <v>17</v>
      </c>
      <c r="T4150" s="172">
        <v>1206</v>
      </c>
    </row>
    <row r="4151" spans="1:20" ht="15.6">
      <c r="A4151" s="70" t="s">
        <v>45</v>
      </c>
      <c r="B4151" s="78" t="s">
        <v>11</v>
      </c>
      <c r="C4151" s="17">
        <v>9</v>
      </c>
      <c r="E4151" s="24" t="str">
        <f t="shared" si="385"/>
        <v>H</v>
      </c>
      <c r="F4151" s="17">
        <v>21</v>
      </c>
      <c r="G4151" s="17">
        <v>30</v>
      </c>
      <c r="H4151" s="17">
        <v>5</v>
      </c>
      <c r="I4151" s="17">
        <v>1</v>
      </c>
      <c r="J4151" s="17">
        <v>4954.1017000000002</v>
      </c>
      <c r="K4151" s="17">
        <v>3</v>
      </c>
      <c r="L4151" s="17">
        <v>9</v>
      </c>
      <c r="M4151" s="17">
        <v>1</v>
      </c>
      <c r="N4151" s="71" t="str">
        <f t="shared" si="388"/>
        <v>Neutral</v>
      </c>
      <c r="O4151" s="16" t="str">
        <f t="shared" ref="O4151:O4214" si="390">IF(N4151="None", "None","pic")</f>
        <v>pic</v>
      </c>
      <c r="P4151" s="17">
        <f t="shared" si="389"/>
        <v>945.60170000000016</v>
      </c>
      <c r="Q4151">
        <f t="shared" si="387"/>
        <v>-945.60170000000016</v>
      </c>
      <c r="R4151" s="13" t="s">
        <v>38</v>
      </c>
      <c r="S4151" s="17" t="s">
        <v>17</v>
      </c>
      <c r="T4151" s="172">
        <v>1206</v>
      </c>
    </row>
    <row r="4152" spans="1:20" ht="15.6">
      <c r="A4152" s="70" t="s">
        <v>45</v>
      </c>
      <c r="B4152" s="78" t="s">
        <v>11</v>
      </c>
      <c r="C4152" s="17">
        <v>9</v>
      </c>
      <c r="E4152" s="24" t="str">
        <f t="shared" si="385"/>
        <v>H</v>
      </c>
      <c r="F4152" s="17">
        <v>21</v>
      </c>
      <c r="G4152" s="17">
        <v>2</v>
      </c>
      <c r="H4152" s="17">
        <v>1</v>
      </c>
      <c r="I4152" s="17">
        <v>1</v>
      </c>
      <c r="J4152" s="17">
        <v>4856.1513999999997</v>
      </c>
      <c r="K4152" s="17">
        <v>2</v>
      </c>
      <c r="L4152" s="17">
        <v>0</v>
      </c>
      <c r="M4152" s="17">
        <v>1</v>
      </c>
      <c r="N4152" s="71" t="str">
        <f t="shared" si="388"/>
        <v>None</v>
      </c>
      <c r="O4152" s="16" t="str">
        <f t="shared" si="390"/>
        <v>None</v>
      </c>
      <c r="P4152" s="17">
        <f t="shared" si="389"/>
        <v>847.65139999999974</v>
      </c>
      <c r="Q4152">
        <f t="shared" si="387"/>
        <v>-847.65139999999974</v>
      </c>
      <c r="R4152" s="13" t="s">
        <v>38</v>
      </c>
      <c r="S4152" s="17" t="s">
        <v>17</v>
      </c>
      <c r="T4152" s="172">
        <v>1206</v>
      </c>
    </row>
    <row r="4153" spans="1:20" ht="15.6">
      <c r="A4153" s="70" t="s">
        <v>45</v>
      </c>
      <c r="B4153" s="78" t="s">
        <v>11</v>
      </c>
      <c r="C4153" s="17">
        <v>9</v>
      </c>
      <c r="E4153" s="24" t="str">
        <f t="shared" si="385"/>
        <v>H</v>
      </c>
      <c r="F4153" s="17">
        <v>21</v>
      </c>
      <c r="G4153" s="17">
        <v>34</v>
      </c>
      <c r="H4153" s="17">
        <v>6</v>
      </c>
      <c r="I4153" s="17">
        <v>1</v>
      </c>
      <c r="J4153" s="17">
        <v>4563.6309000000001</v>
      </c>
      <c r="K4153" s="17">
        <v>1</v>
      </c>
      <c r="L4153" s="17">
        <v>9</v>
      </c>
      <c r="M4153" s="17">
        <v>1</v>
      </c>
      <c r="N4153" s="71" t="str">
        <f t="shared" si="388"/>
        <v>Neutral</v>
      </c>
      <c r="O4153" s="16" t="str">
        <f t="shared" si="390"/>
        <v>pic</v>
      </c>
      <c r="P4153" s="17">
        <f t="shared" si="389"/>
        <v>555.13090000000011</v>
      </c>
      <c r="Q4153">
        <f t="shared" si="387"/>
        <v>-555.13090000000011</v>
      </c>
      <c r="R4153" s="13" t="s">
        <v>38</v>
      </c>
      <c r="S4153" s="17" t="s">
        <v>17</v>
      </c>
      <c r="T4153" s="172">
        <v>1206</v>
      </c>
    </row>
    <row r="4154" spans="1:20" ht="15.6">
      <c r="A4154" s="70" t="s">
        <v>45</v>
      </c>
      <c r="B4154" s="78" t="s">
        <v>11</v>
      </c>
      <c r="C4154" s="17">
        <v>9</v>
      </c>
      <c r="E4154" s="24" t="str">
        <f t="shared" si="385"/>
        <v>H</v>
      </c>
      <c r="F4154" s="17">
        <v>21</v>
      </c>
      <c r="G4154" s="17">
        <v>33</v>
      </c>
      <c r="H4154" s="17">
        <v>6</v>
      </c>
      <c r="I4154" s="17">
        <v>1</v>
      </c>
      <c r="J4154" s="17">
        <v>4310.4142000000002</v>
      </c>
      <c r="K4154" s="17">
        <v>2</v>
      </c>
      <c r="L4154" s="17">
        <v>10</v>
      </c>
      <c r="M4154" s="17">
        <v>1</v>
      </c>
      <c r="N4154" s="71" t="str">
        <f t="shared" si="388"/>
        <v>Neutral</v>
      </c>
      <c r="O4154" s="16" t="str">
        <f t="shared" si="390"/>
        <v>pic</v>
      </c>
      <c r="P4154" s="17">
        <f t="shared" si="389"/>
        <v>301.91420000000016</v>
      </c>
      <c r="Q4154">
        <f t="shared" si="387"/>
        <v>-301.91420000000016</v>
      </c>
      <c r="R4154" s="13" t="s">
        <v>38</v>
      </c>
      <c r="S4154" s="17" t="s">
        <v>17</v>
      </c>
      <c r="T4154" s="172">
        <v>1206</v>
      </c>
    </row>
    <row r="4155" spans="1:20" ht="15.6">
      <c r="A4155" s="70" t="s">
        <v>45</v>
      </c>
      <c r="B4155" s="78" t="s">
        <v>11</v>
      </c>
      <c r="C4155" s="17">
        <v>9</v>
      </c>
      <c r="E4155" s="24" t="str">
        <f t="shared" si="385"/>
        <v>H</v>
      </c>
      <c r="F4155" s="17">
        <v>21</v>
      </c>
      <c r="G4155" s="17">
        <v>7</v>
      </c>
      <c r="H4155" s="17">
        <v>2</v>
      </c>
      <c r="I4155" s="17">
        <v>1</v>
      </c>
      <c r="J4155" s="17">
        <v>4142.24</v>
      </c>
      <c r="K4155" s="17">
        <v>2</v>
      </c>
      <c r="L4155" s="17">
        <v>0</v>
      </c>
      <c r="M4155" s="17">
        <v>1</v>
      </c>
      <c r="N4155" s="71" t="str">
        <f t="shared" si="388"/>
        <v>None</v>
      </c>
      <c r="O4155" s="16" t="str">
        <f t="shared" si="390"/>
        <v>None</v>
      </c>
      <c r="P4155" s="17">
        <f t="shared" si="389"/>
        <v>133.73999999999978</v>
      </c>
      <c r="Q4155">
        <f t="shared" si="387"/>
        <v>-133.73999999999978</v>
      </c>
      <c r="R4155" s="13" t="s">
        <v>38</v>
      </c>
      <c r="S4155" s="17" t="s">
        <v>17</v>
      </c>
      <c r="T4155" s="172">
        <v>1206</v>
      </c>
    </row>
    <row r="4156" spans="1:20" ht="15.6">
      <c r="A4156" s="70" t="s">
        <v>45</v>
      </c>
      <c r="B4156" s="78" t="s">
        <v>11</v>
      </c>
      <c r="C4156" s="17">
        <v>9</v>
      </c>
      <c r="E4156" s="24" t="str">
        <f t="shared" si="385"/>
        <v>H</v>
      </c>
      <c r="F4156" s="17">
        <v>21</v>
      </c>
      <c r="G4156" s="17">
        <v>20</v>
      </c>
      <c r="H4156" s="17">
        <v>4</v>
      </c>
      <c r="I4156" s="17">
        <v>1</v>
      </c>
      <c r="J4156" s="17">
        <v>4050.7159000000001</v>
      </c>
      <c r="K4156" s="17">
        <v>4</v>
      </c>
      <c r="L4156" s="17">
        <v>0</v>
      </c>
      <c r="M4156" s="17">
        <v>1</v>
      </c>
      <c r="N4156" s="71" t="str">
        <f t="shared" si="388"/>
        <v>None</v>
      </c>
      <c r="O4156" s="16" t="str">
        <f t="shared" si="390"/>
        <v>None</v>
      </c>
      <c r="P4156" s="17">
        <f t="shared" si="389"/>
        <v>42.215900000000147</v>
      </c>
      <c r="Q4156">
        <f t="shared" si="387"/>
        <v>-42.215900000000147</v>
      </c>
      <c r="R4156" s="13" t="s">
        <v>38</v>
      </c>
      <c r="S4156" s="17" t="s">
        <v>17</v>
      </c>
      <c r="T4156" s="172">
        <v>1206</v>
      </c>
    </row>
    <row r="4157" spans="1:20" ht="15.6">
      <c r="A4157" s="70" t="s">
        <v>45</v>
      </c>
      <c r="B4157" s="78" t="s">
        <v>11</v>
      </c>
      <c r="C4157" s="17">
        <v>9</v>
      </c>
      <c r="E4157" s="24" t="str">
        <f t="shared" si="385"/>
        <v>H</v>
      </c>
      <c r="F4157" s="17">
        <v>21</v>
      </c>
      <c r="G4157" s="17">
        <v>18</v>
      </c>
      <c r="H4157" s="17">
        <v>3</v>
      </c>
      <c r="I4157" s="17">
        <v>1</v>
      </c>
      <c r="J4157" s="17">
        <v>3964.7752999999998</v>
      </c>
      <c r="K4157" s="17">
        <v>2</v>
      </c>
      <c r="L4157" s="17">
        <v>4</v>
      </c>
      <c r="M4157" s="17">
        <v>1</v>
      </c>
      <c r="N4157" s="71" t="str">
        <f t="shared" si="388"/>
        <v>Object</v>
      </c>
      <c r="O4157" s="16" t="str">
        <f t="shared" si="390"/>
        <v>pic</v>
      </c>
      <c r="P4157" s="17">
        <f t="shared" si="389"/>
        <v>-43.724700000000212</v>
      </c>
      <c r="Q4157">
        <f t="shared" si="387"/>
        <v>43.724700000000212</v>
      </c>
      <c r="R4157" s="13" t="s">
        <v>38</v>
      </c>
      <c r="S4157" s="17" t="s">
        <v>17</v>
      </c>
      <c r="T4157" s="172">
        <v>1206</v>
      </c>
    </row>
    <row r="4158" spans="1:20" ht="15.6">
      <c r="A4158" s="70" t="s">
        <v>45</v>
      </c>
      <c r="B4158" s="78" t="s">
        <v>11</v>
      </c>
      <c r="C4158" s="17">
        <v>9</v>
      </c>
      <c r="E4158" s="24" t="str">
        <f t="shared" si="385"/>
        <v>H</v>
      </c>
      <c r="F4158" s="17">
        <v>21</v>
      </c>
      <c r="G4158" s="17">
        <v>22</v>
      </c>
      <c r="H4158" s="17">
        <v>4</v>
      </c>
      <c r="I4158" s="17">
        <v>1</v>
      </c>
      <c r="J4158" s="17">
        <v>3850.1567</v>
      </c>
      <c r="K4158" s="17">
        <v>1</v>
      </c>
      <c r="L4158" s="17">
        <v>7</v>
      </c>
      <c r="M4158" s="17">
        <v>1</v>
      </c>
      <c r="N4158" s="71" t="str">
        <f t="shared" si="388"/>
        <v>Threat</v>
      </c>
      <c r="O4158" s="16" t="str">
        <f t="shared" si="390"/>
        <v>pic</v>
      </c>
      <c r="P4158" s="17">
        <f t="shared" si="389"/>
        <v>-158.3433</v>
      </c>
      <c r="Q4158">
        <f t="shared" si="387"/>
        <v>158.3433</v>
      </c>
      <c r="R4158" s="13" t="s">
        <v>38</v>
      </c>
      <c r="S4158" s="17" t="s">
        <v>17</v>
      </c>
      <c r="T4158" s="172">
        <v>1206</v>
      </c>
    </row>
    <row r="4159" spans="1:20" ht="15.6">
      <c r="A4159" s="70" t="s">
        <v>45</v>
      </c>
      <c r="B4159" s="78" t="s">
        <v>11</v>
      </c>
      <c r="C4159" s="17">
        <v>9</v>
      </c>
      <c r="E4159" s="24" t="str">
        <f t="shared" si="385"/>
        <v>H</v>
      </c>
      <c r="F4159" s="17">
        <v>21</v>
      </c>
      <c r="G4159" s="17">
        <v>28</v>
      </c>
      <c r="H4159" s="17">
        <v>5</v>
      </c>
      <c r="I4159" s="17">
        <v>1</v>
      </c>
      <c r="J4159" s="17">
        <v>3793.1205</v>
      </c>
      <c r="K4159" s="17">
        <v>1</v>
      </c>
      <c r="L4159" s="17">
        <v>11</v>
      </c>
      <c r="M4159" s="17">
        <v>1</v>
      </c>
      <c r="N4159" s="71" t="str">
        <f t="shared" si="388"/>
        <v>Neutral</v>
      </c>
      <c r="O4159" s="16" t="str">
        <f t="shared" si="390"/>
        <v>pic</v>
      </c>
      <c r="P4159" s="17">
        <f t="shared" si="389"/>
        <v>-215.37950000000001</v>
      </c>
      <c r="Q4159">
        <f t="shared" si="387"/>
        <v>215.37950000000001</v>
      </c>
      <c r="R4159" s="13" t="s">
        <v>38</v>
      </c>
      <c r="S4159" s="17" t="s">
        <v>17</v>
      </c>
      <c r="T4159" s="172">
        <v>1206</v>
      </c>
    </row>
    <row r="4160" spans="1:20" ht="15.6">
      <c r="A4160" s="70" t="s">
        <v>45</v>
      </c>
      <c r="B4160" s="78" t="s">
        <v>11</v>
      </c>
      <c r="C4160" s="17">
        <v>9</v>
      </c>
      <c r="E4160" s="24" t="str">
        <f t="shared" si="385"/>
        <v>H</v>
      </c>
      <c r="F4160" s="17">
        <v>21</v>
      </c>
      <c r="G4160" s="17">
        <v>16</v>
      </c>
      <c r="H4160" s="17">
        <v>3</v>
      </c>
      <c r="I4160" s="17">
        <v>1</v>
      </c>
      <c r="J4160" s="17">
        <v>3605.0814</v>
      </c>
      <c r="K4160" s="17">
        <v>1</v>
      </c>
      <c r="L4160" s="17">
        <v>2</v>
      </c>
      <c r="M4160" s="17">
        <v>1</v>
      </c>
      <c r="N4160" s="71" t="str">
        <f t="shared" si="388"/>
        <v>Object</v>
      </c>
      <c r="O4160" s="16" t="str">
        <f t="shared" si="390"/>
        <v>pic</v>
      </c>
      <c r="P4160" s="17">
        <f t="shared" si="389"/>
        <v>-403.41859999999997</v>
      </c>
      <c r="Q4160">
        <f t="shared" si="387"/>
        <v>403.41859999999997</v>
      </c>
      <c r="R4160" s="13" t="s">
        <v>38</v>
      </c>
      <c r="S4160" s="17" t="s">
        <v>17</v>
      </c>
      <c r="T4160" s="172">
        <v>1206</v>
      </c>
    </row>
    <row r="4161" spans="1:20" ht="15.6">
      <c r="A4161" s="70" t="s">
        <v>45</v>
      </c>
      <c r="B4161" s="78" t="s">
        <v>11</v>
      </c>
      <c r="C4161" s="17">
        <v>9</v>
      </c>
      <c r="E4161" s="24" t="str">
        <f t="shared" ref="E4161:E4224" si="391">IF(OR(A4161="Olaf",A4161="Olli",A4161="Patchoulli",A4161="Wallace",A4161="Yang"),"H","B")</f>
        <v>H</v>
      </c>
      <c r="F4161" s="17">
        <v>21</v>
      </c>
      <c r="G4161" s="17">
        <v>24</v>
      </c>
      <c r="H4161" s="17">
        <v>4</v>
      </c>
      <c r="I4161" s="17">
        <v>1</v>
      </c>
      <c r="J4161" s="17">
        <v>3432.6747</v>
      </c>
      <c r="K4161" s="17">
        <v>1</v>
      </c>
      <c r="L4161" s="17">
        <v>6</v>
      </c>
      <c r="M4161" s="17">
        <v>1</v>
      </c>
      <c r="N4161" s="71" t="str">
        <f t="shared" si="388"/>
        <v>Threat</v>
      </c>
      <c r="O4161" s="16" t="str">
        <f t="shared" si="390"/>
        <v>pic</v>
      </c>
      <c r="P4161" s="17">
        <f t="shared" si="389"/>
        <v>-575.82529999999997</v>
      </c>
      <c r="Q4161">
        <f t="shared" si="387"/>
        <v>575.82529999999997</v>
      </c>
      <c r="R4161" s="13" t="s">
        <v>38</v>
      </c>
      <c r="S4161" s="17" t="s">
        <v>17</v>
      </c>
      <c r="T4161" s="172">
        <v>1206</v>
      </c>
    </row>
    <row r="4162" spans="1:20" ht="15.6">
      <c r="A4162" s="70" t="s">
        <v>45</v>
      </c>
      <c r="B4162" s="78" t="s">
        <v>11</v>
      </c>
      <c r="C4162" s="17">
        <v>9</v>
      </c>
      <c r="E4162" s="24" t="str">
        <f t="shared" si="391"/>
        <v>H</v>
      </c>
      <c r="F4162" s="17">
        <v>21</v>
      </c>
      <c r="G4162" s="17">
        <v>9</v>
      </c>
      <c r="H4162" s="17">
        <v>2</v>
      </c>
      <c r="I4162" s="17">
        <v>1</v>
      </c>
      <c r="J4162" s="17">
        <v>3076.529</v>
      </c>
      <c r="K4162" s="17">
        <v>1</v>
      </c>
      <c r="L4162" s="17">
        <v>5</v>
      </c>
      <c r="M4162" s="17">
        <v>1</v>
      </c>
      <c r="N4162" s="71" t="str">
        <f t="shared" si="388"/>
        <v>Threat</v>
      </c>
      <c r="O4162" s="16" t="str">
        <f t="shared" si="390"/>
        <v>pic</v>
      </c>
      <c r="P4162" s="17">
        <f t="shared" si="389"/>
        <v>-931.971</v>
      </c>
      <c r="Q4162">
        <f t="shared" si="387"/>
        <v>931.971</v>
      </c>
      <c r="R4162" s="13" t="s">
        <v>38</v>
      </c>
      <c r="S4162" s="17" t="s">
        <v>17</v>
      </c>
      <c r="T4162" s="172">
        <v>1206</v>
      </c>
    </row>
    <row r="4163" spans="1:20" ht="15.6">
      <c r="A4163" s="70" t="s">
        <v>45</v>
      </c>
      <c r="B4163" s="78" t="s">
        <v>11</v>
      </c>
      <c r="C4163" s="17">
        <v>9</v>
      </c>
      <c r="E4163" s="24" t="str">
        <f t="shared" si="391"/>
        <v>H</v>
      </c>
      <c r="F4163" s="17">
        <v>21</v>
      </c>
      <c r="G4163" s="17">
        <v>26</v>
      </c>
      <c r="H4163" s="17">
        <v>5</v>
      </c>
      <c r="I4163" s="17">
        <v>1</v>
      </c>
      <c r="J4163" s="17">
        <v>2855.1977999999999</v>
      </c>
      <c r="K4163" s="17">
        <v>1</v>
      </c>
      <c r="L4163" s="17">
        <v>0</v>
      </c>
      <c r="M4163" s="17">
        <v>1</v>
      </c>
      <c r="N4163" s="71" t="str">
        <f t="shared" si="388"/>
        <v>None</v>
      </c>
      <c r="O4163" s="16" t="str">
        <f t="shared" si="390"/>
        <v>None</v>
      </c>
      <c r="P4163" s="17">
        <f t="shared" ref="P4163:P4194" si="392">IF(A4163="Nereis",J4163-5614.01,IF(A4163="Olaf",J4163-6071.46,IF(A4163="Olga",J4163-3472.81,IF(A4163="Olli",J4163-5019.59,IF(A4163="Patchoulli",J4163-4008.5,IF(A4163="Yin",J4163-2714.58,IF(A4163="Wallace",J4163-4682.89)))))))</f>
        <v>-1153.3022000000001</v>
      </c>
      <c r="Q4163">
        <f t="shared" si="387"/>
        <v>1153.3022000000001</v>
      </c>
      <c r="R4163" s="13" t="s">
        <v>38</v>
      </c>
      <c r="S4163" s="17" t="s">
        <v>17</v>
      </c>
      <c r="T4163" s="172">
        <v>1206</v>
      </c>
    </row>
    <row r="4164" spans="1:20" ht="15.6">
      <c r="A4164" s="70" t="s">
        <v>45</v>
      </c>
      <c r="B4164" s="78" t="s">
        <v>11</v>
      </c>
      <c r="C4164" s="17">
        <v>9</v>
      </c>
      <c r="E4164" s="24" t="str">
        <f t="shared" si="391"/>
        <v>H</v>
      </c>
      <c r="F4164" s="17">
        <v>21</v>
      </c>
      <c r="G4164" s="17">
        <v>21</v>
      </c>
      <c r="H4164" s="17">
        <v>4</v>
      </c>
      <c r="I4164" s="17">
        <v>1</v>
      </c>
      <c r="J4164" s="17">
        <v>2770.5239999999999</v>
      </c>
      <c r="K4164" s="17">
        <v>1</v>
      </c>
      <c r="L4164" s="17">
        <v>8</v>
      </c>
      <c r="M4164" s="17">
        <v>1</v>
      </c>
      <c r="N4164" s="71" t="str">
        <f t="shared" si="388"/>
        <v>Threat</v>
      </c>
      <c r="O4164" s="16" t="str">
        <f t="shared" si="390"/>
        <v>pic</v>
      </c>
      <c r="P4164" s="17">
        <f t="shared" si="392"/>
        <v>-1237.9760000000001</v>
      </c>
      <c r="Q4164">
        <f t="shared" si="387"/>
        <v>1237.9760000000001</v>
      </c>
      <c r="R4164" s="13" t="s">
        <v>38</v>
      </c>
      <c r="S4164" s="17" t="s">
        <v>17</v>
      </c>
      <c r="T4164" s="172">
        <v>1206</v>
      </c>
    </row>
    <row r="4165" spans="1:20" ht="15.6">
      <c r="A4165" s="70" t="s">
        <v>45</v>
      </c>
      <c r="B4165" s="78" t="s">
        <v>11</v>
      </c>
      <c r="C4165" s="17">
        <v>9</v>
      </c>
      <c r="E4165" s="24" t="str">
        <f t="shared" si="391"/>
        <v>H</v>
      </c>
      <c r="F4165" s="17">
        <v>21</v>
      </c>
      <c r="G4165" s="17">
        <v>27</v>
      </c>
      <c r="H4165" s="17">
        <v>5</v>
      </c>
      <c r="I4165" s="17">
        <v>1</v>
      </c>
      <c r="J4165" s="17">
        <v>2681.8964000000001</v>
      </c>
      <c r="K4165" s="17">
        <v>1</v>
      </c>
      <c r="L4165" s="17">
        <v>10</v>
      </c>
      <c r="M4165" s="17">
        <v>1</v>
      </c>
      <c r="N4165" s="71" t="str">
        <f t="shared" si="388"/>
        <v>Neutral</v>
      </c>
      <c r="O4165" s="16" t="str">
        <f t="shared" si="390"/>
        <v>pic</v>
      </c>
      <c r="P4165" s="17">
        <f t="shared" si="392"/>
        <v>-1326.6035999999999</v>
      </c>
      <c r="Q4165">
        <f t="shared" si="387"/>
        <v>1326.6035999999999</v>
      </c>
      <c r="R4165" s="13" t="s">
        <v>38</v>
      </c>
      <c r="S4165" s="17" t="s">
        <v>17</v>
      </c>
      <c r="T4165" s="172">
        <v>1206</v>
      </c>
    </row>
    <row r="4166" spans="1:20" ht="15.6">
      <c r="A4166" s="70" t="s">
        <v>45</v>
      </c>
      <c r="B4166" s="78" t="s">
        <v>11</v>
      </c>
      <c r="C4166" s="17">
        <v>9</v>
      </c>
      <c r="E4166" s="24" t="str">
        <f t="shared" si="391"/>
        <v>H</v>
      </c>
      <c r="F4166" s="17">
        <v>21</v>
      </c>
      <c r="G4166" s="17">
        <v>17</v>
      </c>
      <c r="H4166" s="17">
        <v>3</v>
      </c>
      <c r="I4166" s="17">
        <v>1</v>
      </c>
      <c r="J4166" s="17">
        <v>2491.9557</v>
      </c>
      <c r="K4166" s="17">
        <v>1</v>
      </c>
      <c r="L4166" s="17">
        <v>1</v>
      </c>
      <c r="M4166" s="17">
        <v>1</v>
      </c>
      <c r="N4166" s="71" t="str">
        <f t="shared" si="388"/>
        <v>Object</v>
      </c>
      <c r="O4166" s="16" t="str">
        <f t="shared" si="390"/>
        <v>pic</v>
      </c>
      <c r="P4166" s="17">
        <f t="shared" si="392"/>
        <v>-1516.5443</v>
      </c>
      <c r="Q4166">
        <f t="shared" si="387"/>
        <v>1516.5443</v>
      </c>
      <c r="R4166" s="13" t="s">
        <v>38</v>
      </c>
      <c r="S4166" s="17" t="s">
        <v>17</v>
      </c>
      <c r="T4166" s="172">
        <v>1206</v>
      </c>
    </row>
    <row r="4167" spans="1:20" ht="15.6">
      <c r="A4167" s="70" t="s">
        <v>45</v>
      </c>
      <c r="B4167" s="78" t="s">
        <v>11</v>
      </c>
      <c r="C4167" s="17">
        <v>9</v>
      </c>
      <c r="E4167" s="24" t="str">
        <f t="shared" si="391"/>
        <v>H</v>
      </c>
      <c r="F4167" s="17">
        <v>21</v>
      </c>
      <c r="G4167" s="17">
        <v>32</v>
      </c>
      <c r="H4167" s="17">
        <v>6</v>
      </c>
      <c r="I4167" s="17">
        <v>1</v>
      </c>
      <c r="J4167" s="17">
        <v>2488.4706000000001</v>
      </c>
      <c r="K4167" s="17">
        <v>1</v>
      </c>
      <c r="L4167" s="17">
        <v>0</v>
      </c>
      <c r="M4167" s="17">
        <v>1</v>
      </c>
      <c r="N4167" s="71" t="str">
        <f t="shared" si="388"/>
        <v>None</v>
      </c>
      <c r="O4167" s="16" t="str">
        <f t="shared" si="390"/>
        <v>None</v>
      </c>
      <c r="P4167" s="17">
        <f t="shared" si="392"/>
        <v>-1520.0293999999999</v>
      </c>
      <c r="Q4167">
        <f t="shared" si="387"/>
        <v>1520.0293999999999</v>
      </c>
      <c r="R4167" s="13" t="s">
        <v>38</v>
      </c>
      <c r="S4167" s="17" t="s">
        <v>17</v>
      </c>
      <c r="T4167" s="172">
        <v>1206</v>
      </c>
    </row>
    <row r="4168" spans="1:20" ht="15.6">
      <c r="A4168" s="70" t="s">
        <v>45</v>
      </c>
      <c r="B4168" s="78" t="s">
        <v>11</v>
      </c>
      <c r="C4168" s="17">
        <v>9</v>
      </c>
      <c r="E4168" s="24" t="str">
        <f t="shared" si="391"/>
        <v>H</v>
      </c>
      <c r="F4168" s="17">
        <v>21</v>
      </c>
      <c r="G4168" s="17">
        <v>25</v>
      </c>
      <c r="H4168" s="17">
        <v>5</v>
      </c>
      <c r="I4168" s="17">
        <v>1</v>
      </c>
      <c r="J4168" s="17">
        <v>2266.4272000000001</v>
      </c>
      <c r="K4168" s="17">
        <v>1</v>
      </c>
      <c r="L4168" s="17">
        <v>0</v>
      </c>
      <c r="M4168" s="17">
        <v>1</v>
      </c>
      <c r="N4168" s="71" t="str">
        <f t="shared" si="388"/>
        <v>None</v>
      </c>
      <c r="O4168" s="16" t="str">
        <f t="shared" si="390"/>
        <v>None</v>
      </c>
      <c r="P4168" s="17">
        <f t="shared" si="392"/>
        <v>-1742.0727999999999</v>
      </c>
      <c r="Q4168">
        <f t="shared" si="387"/>
        <v>1742.0727999999999</v>
      </c>
      <c r="R4168" s="13" t="s">
        <v>38</v>
      </c>
      <c r="S4168" s="17" t="s">
        <v>17</v>
      </c>
      <c r="T4168" s="172">
        <v>1206</v>
      </c>
    </row>
    <row r="4169" spans="1:20" ht="15.6">
      <c r="A4169" s="70" t="s">
        <v>45</v>
      </c>
      <c r="B4169" s="78" t="s">
        <v>11</v>
      </c>
      <c r="C4169" s="17">
        <v>9</v>
      </c>
      <c r="E4169" s="24" t="str">
        <f t="shared" si="391"/>
        <v>H</v>
      </c>
      <c r="F4169" s="17">
        <v>21</v>
      </c>
      <c r="G4169" s="17">
        <v>3</v>
      </c>
      <c r="H4169" s="17">
        <v>1</v>
      </c>
      <c r="I4169" s="17">
        <v>1</v>
      </c>
      <c r="J4169" s="17">
        <v>2056.6408999999999</v>
      </c>
      <c r="K4169" s="17">
        <v>1</v>
      </c>
      <c r="L4169" s="17">
        <v>2</v>
      </c>
      <c r="M4169" s="17">
        <v>1</v>
      </c>
      <c r="N4169" s="71" t="str">
        <f t="shared" si="388"/>
        <v>Object</v>
      </c>
      <c r="O4169" s="16" t="str">
        <f t="shared" si="390"/>
        <v>pic</v>
      </c>
      <c r="P4169" s="17">
        <f t="shared" si="392"/>
        <v>-1951.8591000000001</v>
      </c>
      <c r="Q4169">
        <f t="shared" si="387"/>
        <v>1951.8591000000001</v>
      </c>
      <c r="R4169" s="13" t="s">
        <v>38</v>
      </c>
      <c r="S4169" s="17" t="s">
        <v>17</v>
      </c>
      <c r="T4169" s="172">
        <v>1206</v>
      </c>
    </row>
    <row r="4170" spans="1:20" ht="15.6">
      <c r="A4170" s="70" t="s">
        <v>45</v>
      </c>
      <c r="B4170" s="78" t="s">
        <v>11</v>
      </c>
      <c r="C4170" s="17">
        <v>9</v>
      </c>
      <c r="E4170" s="24" t="str">
        <f t="shared" si="391"/>
        <v>H</v>
      </c>
      <c r="F4170" s="17">
        <v>21</v>
      </c>
      <c r="G4170" s="17">
        <v>13</v>
      </c>
      <c r="H4170" s="17">
        <v>3</v>
      </c>
      <c r="I4170" s="17">
        <v>1</v>
      </c>
      <c r="J4170" s="17">
        <v>1771.4574</v>
      </c>
      <c r="K4170" s="17">
        <v>2</v>
      </c>
      <c r="L4170" s="17">
        <v>0</v>
      </c>
      <c r="M4170" s="17">
        <v>1</v>
      </c>
      <c r="N4170" s="71" t="str">
        <f t="shared" si="388"/>
        <v>None</v>
      </c>
      <c r="O4170" s="16" t="str">
        <f t="shared" si="390"/>
        <v>None</v>
      </c>
      <c r="P4170" s="17">
        <f t="shared" si="392"/>
        <v>-2237.0425999999998</v>
      </c>
      <c r="Q4170">
        <f t="shared" si="387"/>
        <v>2237.0425999999998</v>
      </c>
      <c r="R4170" s="13" t="s">
        <v>38</v>
      </c>
      <c r="S4170" s="17" t="s">
        <v>17</v>
      </c>
      <c r="T4170" s="172">
        <v>1206</v>
      </c>
    </row>
    <row r="4171" spans="1:20" ht="15.6">
      <c r="A4171" s="70" t="s">
        <v>45</v>
      </c>
      <c r="B4171" s="78" t="s">
        <v>11</v>
      </c>
      <c r="C4171" s="17">
        <v>9</v>
      </c>
      <c r="E4171" s="24" t="str">
        <f t="shared" si="391"/>
        <v>H</v>
      </c>
      <c r="F4171" s="17">
        <v>21</v>
      </c>
      <c r="G4171" s="17">
        <v>29</v>
      </c>
      <c r="H4171" s="17">
        <v>5</v>
      </c>
      <c r="I4171" s="17">
        <v>1</v>
      </c>
      <c r="J4171" s="17">
        <v>1644.7126000000001</v>
      </c>
      <c r="K4171" s="17">
        <v>1</v>
      </c>
      <c r="L4171" s="17">
        <v>12</v>
      </c>
      <c r="M4171" s="17">
        <v>1</v>
      </c>
      <c r="N4171" s="71" t="str">
        <f t="shared" si="388"/>
        <v>Neutral</v>
      </c>
      <c r="O4171" s="16" t="str">
        <f t="shared" si="390"/>
        <v>pic</v>
      </c>
      <c r="P4171" s="17">
        <f t="shared" si="392"/>
        <v>-2363.7874000000002</v>
      </c>
      <c r="Q4171">
        <f t="shared" ref="Q4171:Q4234" si="393">P4171*-1</f>
        <v>2363.7874000000002</v>
      </c>
      <c r="R4171" s="13" t="s">
        <v>38</v>
      </c>
      <c r="S4171" s="17" t="s">
        <v>17</v>
      </c>
      <c r="T4171" s="172">
        <v>1206</v>
      </c>
    </row>
    <row r="4172" spans="1:20" ht="15.6">
      <c r="A4172" s="70" t="s">
        <v>45</v>
      </c>
      <c r="B4172" s="78" t="s">
        <v>11</v>
      </c>
      <c r="C4172" s="17">
        <v>9</v>
      </c>
      <c r="E4172" s="24" t="str">
        <f t="shared" si="391"/>
        <v>H</v>
      </c>
      <c r="F4172" s="17">
        <v>21</v>
      </c>
      <c r="G4172" s="17">
        <v>31</v>
      </c>
      <c r="H4172" s="17">
        <v>6</v>
      </c>
      <c r="I4172" s="17">
        <v>1</v>
      </c>
      <c r="J4172" s="17">
        <v>1522.2868000000001</v>
      </c>
      <c r="K4172" s="17">
        <v>1</v>
      </c>
      <c r="L4172" s="17">
        <v>0</v>
      </c>
      <c r="M4172" s="17">
        <v>1</v>
      </c>
      <c r="N4172" s="71" t="str">
        <f t="shared" si="388"/>
        <v>None</v>
      </c>
      <c r="O4172" s="16" t="str">
        <f t="shared" si="390"/>
        <v>None</v>
      </c>
      <c r="P4172" s="17">
        <f t="shared" si="392"/>
        <v>-2486.2132000000001</v>
      </c>
      <c r="Q4172">
        <f t="shared" si="393"/>
        <v>2486.2132000000001</v>
      </c>
      <c r="R4172" s="13" t="s">
        <v>38</v>
      </c>
      <c r="S4172" s="17" t="s">
        <v>17</v>
      </c>
      <c r="T4172" s="172">
        <v>1206</v>
      </c>
    </row>
    <row r="4173" spans="1:20" ht="15.6">
      <c r="A4173" s="70" t="s">
        <v>45</v>
      </c>
      <c r="B4173" s="78" t="s">
        <v>11</v>
      </c>
      <c r="C4173" s="17">
        <v>9</v>
      </c>
      <c r="E4173" s="24" t="str">
        <f t="shared" si="391"/>
        <v>H</v>
      </c>
      <c r="F4173" s="17">
        <v>21</v>
      </c>
      <c r="G4173" s="17">
        <v>8</v>
      </c>
      <c r="H4173" s="17">
        <v>2</v>
      </c>
      <c r="I4173" s="17">
        <v>1</v>
      </c>
      <c r="J4173" s="17">
        <v>1081.2117000000001</v>
      </c>
      <c r="K4173" s="17">
        <v>1</v>
      </c>
      <c r="L4173" s="17">
        <v>0</v>
      </c>
      <c r="M4173" s="17">
        <v>1</v>
      </c>
      <c r="N4173" s="71" t="str">
        <f t="shared" si="388"/>
        <v>None</v>
      </c>
      <c r="O4173" s="16" t="str">
        <f t="shared" si="390"/>
        <v>None</v>
      </c>
      <c r="P4173" s="17">
        <f t="shared" si="392"/>
        <v>-2927.2883000000002</v>
      </c>
      <c r="Q4173">
        <f t="shared" si="393"/>
        <v>2927.2883000000002</v>
      </c>
      <c r="R4173" s="13" t="s">
        <v>38</v>
      </c>
      <c r="S4173" s="17" t="s">
        <v>17</v>
      </c>
      <c r="T4173" s="172">
        <v>1206</v>
      </c>
    </row>
    <row r="4174" spans="1:20" ht="15.6">
      <c r="A4174" s="70" t="s">
        <v>45</v>
      </c>
      <c r="B4174" s="78" t="s">
        <v>11</v>
      </c>
      <c r="C4174" s="17">
        <v>9</v>
      </c>
      <c r="E4174" s="24" t="str">
        <f t="shared" si="391"/>
        <v>H</v>
      </c>
      <c r="F4174" s="17">
        <v>21</v>
      </c>
      <c r="G4174" s="17">
        <v>36</v>
      </c>
      <c r="H4174" s="17">
        <v>6</v>
      </c>
      <c r="I4174" s="17">
        <v>1</v>
      </c>
      <c r="J4174" s="17">
        <v>969.40329999999994</v>
      </c>
      <c r="K4174" s="17">
        <v>1</v>
      </c>
      <c r="L4174" s="17">
        <v>11</v>
      </c>
      <c r="M4174" s="17">
        <v>1</v>
      </c>
      <c r="N4174" s="71" t="str">
        <f t="shared" si="388"/>
        <v>Neutral</v>
      </c>
      <c r="O4174" s="16" t="str">
        <f t="shared" si="390"/>
        <v>pic</v>
      </c>
      <c r="P4174" s="17">
        <f t="shared" si="392"/>
        <v>-3039.0967000000001</v>
      </c>
      <c r="Q4174">
        <f t="shared" si="393"/>
        <v>3039.0967000000001</v>
      </c>
      <c r="R4174" s="13" t="s">
        <v>38</v>
      </c>
      <c r="S4174" s="17" t="s">
        <v>17</v>
      </c>
      <c r="T4174" s="172">
        <v>1206</v>
      </c>
    </row>
    <row r="4175" spans="1:20" ht="15.6">
      <c r="A4175" s="70" t="s">
        <v>45</v>
      </c>
      <c r="B4175" s="78" t="s">
        <v>11</v>
      </c>
      <c r="C4175" s="17">
        <v>9</v>
      </c>
      <c r="E4175" s="24" t="str">
        <f t="shared" si="391"/>
        <v>H</v>
      </c>
      <c r="F4175" s="17">
        <v>21</v>
      </c>
      <c r="G4175" s="17">
        <v>19</v>
      </c>
      <c r="H4175" s="17">
        <v>4</v>
      </c>
      <c r="I4175" s="17">
        <v>1</v>
      </c>
      <c r="J4175" s="17">
        <v>276.89449999999999</v>
      </c>
      <c r="K4175" s="17">
        <v>1</v>
      </c>
      <c r="L4175" s="17">
        <v>0</v>
      </c>
      <c r="M4175" s="17">
        <v>1</v>
      </c>
      <c r="N4175" s="71" t="str">
        <f t="shared" si="388"/>
        <v>None</v>
      </c>
      <c r="O4175" s="16" t="str">
        <f t="shared" si="390"/>
        <v>None</v>
      </c>
      <c r="P4175" s="17">
        <f t="shared" si="392"/>
        <v>-3731.6055000000001</v>
      </c>
      <c r="Q4175">
        <f t="shared" si="393"/>
        <v>3731.6055000000001</v>
      </c>
      <c r="R4175" s="13" t="s">
        <v>38</v>
      </c>
      <c r="S4175" s="17" t="s">
        <v>17</v>
      </c>
      <c r="T4175" s="172">
        <v>1206</v>
      </c>
    </row>
    <row r="4176" spans="1:20" ht="15.6">
      <c r="A4176" s="70" t="s">
        <v>45</v>
      </c>
      <c r="B4176" s="78" t="s">
        <v>11</v>
      </c>
      <c r="C4176" s="17">
        <v>9</v>
      </c>
      <c r="E4176" s="24" t="str">
        <f t="shared" si="391"/>
        <v>H</v>
      </c>
      <c r="F4176" s="17">
        <v>21</v>
      </c>
      <c r="G4176" s="17">
        <v>1</v>
      </c>
      <c r="H4176" s="17">
        <v>1</v>
      </c>
      <c r="I4176" s="17">
        <v>1</v>
      </c>
      <c r="J4176" s="17">
        <v>176.00559999999999</v>
      </c>
      <c r="K4176" s="17">
        <v>1</v>
      </c>
      <c r="L4176" s="17">
        <v>0</v>
      </c>
      <c r="M4176" s="17">
        <v>1</v>
      </c>
      <c r="N4176" s="71" t="str">
        <f t="shared" si="388"/>
        <v>None</v>
      </c>
      <c r="O4176" s="16" t="str">
        <f t="shared" si="390"/>
        <v>None</v>
      </c>
      <c r="P4176" s="17">
        <f t="shared" si="392"/>
        <v>-3832.4944</v>
      </c>
      <c r="Q4176">
        <f t="shared" si="393"/>
        <v>3832.4944</v>
      </c>
      <c r="R4176" s="13" t="s">
        <v>38</v>
      </c>
      <c r="S4176" s="17" t="s">
        <v>17</v>
      </c>
      <c r="T4176" s="172">
        <v>1206</v>
      </c>
    </row>
    <row r="4177" spans="1:20" ht="15.6">
      <c r="A4177" s="70" t="s">
        <v>45</v>
      </c>
      <c r="B4177" s="78" t="s">
        <v>11</v>
      </c>
      <c r="C4177" s="17">
        <v>9</v>
      </c>
      <c r="E4177" s="24" t="str">
        <f t="shared" si="391"/>
        <v>H</v>
      </c>
      <c r="F4177" s="17">
        <v>21</v>
      </c>
      <c r="G4177" s="17">
        <v>29</v>
      </c>
      <c r="H4177" s="17">
        <v>5</v>
      </c>
      <c r="I4177" s="17">
        <v>2</v>
      </c>
      <c r="J4177" s="16">
        <v>15690.832</v>
      </c>
      <c r="K4177" s="16">
        <v>2</v>
      </c>
      <c r="L4177" s="16">
        <v>11</v>
      </c>
      <c r="M4177" s="16">
        <v>1</v>
      </c>
      <c r="N4177" s="71" t="str">
        <f t="shared" si="388"/>
        <v>Neutral</v>
      </c>
      <c r="O4177" s="16" t="str">
        <f t="shared" si="390"/>
        <v>pic</v>
      </c>
      <c r="P4177" s="17">
        <f t="shared" si="392"/>
        <v>11682.332</v>
      </c>
      <c r="Q4177">
        <f t="shared" si="393"/>
        <v>-11682.332</v>
      </c>
      <c r="R4177" s="13" t="s">
        <v>38</v>
      </c>
      <c r="S4177" s="17" t="s">
        <v>17</v>
      </c>
      <c r="T4177" s="172">
        <v>1206</v>
      </c>
    </row>
    <row r="4178" spans="1:20" ht="15.6">
      <c r="A4178" s="70" t="s">
        <v>45</v>
      </c>
      <c r="B4178" s="78" t="s">
        <v>11</v>
      </c>
      <c r="C4178" s="17">
        <v>9</v>
      </c>
      <c r="E4178" s="24" t="str">
        <f t="shared" si="391"/>
        <v>H</v>
      </c>
      <c r="F4178" s="17">
        <v>21</v>
      </c>
      <c r="G4178" s="17">
        <v>6</v>
      </c>
      <c r="H4178" s="17">
        <v>1</v>
      </c>
      <c r="I4178" s="17">
        <v>2</v>
      </c>
      <c r="J4178" s="16">
        <v>9732.9186000000009</v>
      </c>
      <c r="K4178" s="16">
        <v>1</v>
      </c>
      <c r="L4178" s="16">
        <v>6</v>
      </c>
      <c r="M4178" s="16">
        <v>1</v>
      </c>
      <c r="N4178" s="71" t="str">
        <f t="shared" si="388"/>
        <v>Threat</v>
      </c>
      <c r="O4178" s="16" t="str">
        <f t="shared" si="390"/>
        <v>pic</v>
      </c>
      <c r="P4178" s="17">
        <f t="shared" si="392"/>
        <v>5724.4186000000009</v>
      </c>
      <c r="Q4178">
        <f t="shared" si="393"/>
        <v>-5724.4186000000009</v>
      </c>
      <c r="R4178" s="13" t="s">
        <v>38</v>
      </c>
      <c r="S4178" s="17" t="s">
        <v>17</v>
      </c>
      <c r="T4178" s="172">
        <v>1206</v>
      </c>
    </row>
    <row r="4179" spans="1:20" ht="15.6">
      <c r="A4179" s="70" t="s">
        <v>45</v>
      </c>
      <c r="B4179" s="78" t="s">
        <v>11</v>
      </c>
      <c r="C4179" s="17">
        <v>9</v>
      </c>
      <c r="E4179" s="24" t="str">
        <f t="shared" si="391"/>
        <v>H</v>
      </c>
      <c r="F4179" s="17">
        <v>21</v>
      </c>
      <c r="G4179" s="17">
        <v>36</v>
      </c>
      <c r="H4179" s="17">
        <v>6</v>
      </c>
      <c r="I4179" s="17">
        <v>2</v>
      </c>
      <c r="J4179" s="16">
        <v>8296.4614999999994</v>
      </c>
      <c r="K4179" s="16">
        <v>5</v>
      </c>
      <c r="L4179" s="16">
        <v>4</v>
      </c>
      <c r="M4179" s="16">
        <v>1</v>
      </c>
      <c r="N4179" s="71" t="str">
        <f t="shared" si="388"/>
        <v>Object</v>
      </c>
      <c r="O4179" s="16" t="str">
        <f t="shared" si="390"/>
        <v>pic</v>
      </c>
      <c r="P4179" s="17">
        <f t="shared" si="392"/>
        <v>4287.9614999999994</v>
      </c>
      <c r="Q4179">
        <f t="shared" si="393"/>
        <v>-4287.9614999999994</v>
      </c>
      <c r="R4179" s="13" t="s">
        <v>38</v>
      </c>
      <c r="S4179" s="17" t="s">
        <v>17</v>
      </c>
      <c r="T4179" s="172">
        <v>1206</v>
      </c>
    </row>
    <row r="4180" spans="1:20" ht="15.6">
      <c r="A4180" s="70" t="s">
        <v>45</v>
      </c>
      <c r="B4180" s="78" t="s">
        <v>11</v>
      </c>
      <c r="C4180" s="17">
        <v>9</v>
      </c>
      <c r="E4180" s="24" t="str">
        <f t="shared" si="391"/>
        <v>H</v>
      </c>
      <c r="F4180" s="17">
        <v>21</v>
      </c>
      <c r="G4180" s="17">
        <v>3</v>
      </c>
      <c r="H4180" s="17">
        <v>1</v>
      </c>
      <c r="I4180" s="17">
        <v>2</v>
      </c>
      <c r="J4180" s="16">
        <v>7730.2052000000003</v>
      </c>
      <c r="K4180" s="16">
        <v>1</v>
      </c>
      <c r="L4180" s="16">
        <v>7</v>
      </c>
      <c r="M4180" s="16">
        <v>1</v>
      </c>
      <c r="N4180" s="71" t="str">
        <f t="shared" si="388"/>
        <v>Threat</v>
      </c>
      <c r="O4180" s="16" t="str">
        <f t="shared" si="390"/>
        <v>pic</v>
      </c>
      <c r="P4180" s="17">
        <f t="shared" si="392"/>
        <v>3721.7052000000003</v>
      </c>
      <c r="Q4180">
        <f t="shared" si="393"/>
        <v>-3721.7052000000003</v>
      </c>
      <c r="R4180" s="13" t="s">
        <v>38</v>
      </c>
      <c r="S4180" s="17" t="s">
        <v>17</v>
      </c>
      <c r="T4180" s="172">
        <v>1206</v>
      </c>
    </row>
    <row r="4181" spans="1:20" ht="15.6">
      <c r="A4181" s="70" t="s">
        <v>45</v>
      </c>
      <c r="B4181" s="78" t="s">
        <v>11</v>
      </c>
      <c r="C4181" s="17">
        <v>9</v>
      </c>
      <c r="E4181" s="24" t="str">
        <f t="shared" si="391"/>
        <v>H</v>
      </c>
      <c r="F4181" s="17">
        <v>21</v>
      </c>
      <c r="G4181" s="17">
        <v>7</v>
      </c>
      <c r="H4181" s="17">
        <v>2</v>
      </c>
      <c r="I4181" s="17">
        <v>2</v>
      </c>
      <c r="J4181" s="16">
        <v>6519.6584999999995</v>
      </c>
      <c r="K4181" s="16">
        <v>1</v>
      </c>
      <c r="L4181" s="16">
        <v>0</v>
      </c>
      <c r="M4181" s="16">
        <v>1</v>
      </c>
      <c r="N4181" s="71" t="str">
        <f t="shared" si="388"/>
        <v>None</v>
      </c>
      <c r="O4181" s="16" t="str">
        <f t="shared" si="390"/>
        <v>None</v>
      </c>
      <c r="P4181" s="17">
        <f t="shared" si="392"/>
        <v>2511.1584999999995</v>
      </c>
      <c r="Q4181">
        <f t="shared" si="393"/>
        <v>-2511.1584999999995</v>
      </c>
      <c r="R4181" s="13" t="s">
        <v>38</v>
      </c>
      <c r="S4181" s="17" t="s">
        <v>17</v>
      </c>
      <c r="T4181" s="172">
        <v>1206</v>
      </c>
    </row>
    <row r="4182" spans="1:20" ht="15.6">
      <c r="A4182" s="70" t="s">
        <v>45</v>
      </c>
      <c r="B4182" s="78" t="s">
        <v>11</v>
      </c>
      <c r="C4182" s="17">
        <v>9</v>
      </c>
      <c r="E4182" s="24" t="str">
        <f t="shared" si="391"/>
        <v>H</v>
      </c>
      <c r="F4182" s="17">
        <v>21</v>
      </c>
      <c r="G4182" s="17">
        <v>17</v>
      </c>
      <c r="H4182" s="17">
        <v>3</v>
      </c>
      <c r="I4182" s="17">
        <v>2</v>
      </c>
      <c r="J4182" s="16">
        <v>6360.8793999999998</v>
      </c>
      <c r="K4182" s="16">
        <v>2</v>
      </c>
      <c r="L4182" s="16">
        <v>7</v>
      </c>
      <c r="M4182" s="16">
        <v>1</v>
      </c>
      <c r="N4182" s="71" t="str">
        <f t="shared" si="388"/>
        <v>Threat</v>
      </c>
      <c r="O4182" s="16" t="str">
        <f t="shared" si="390"/>
        <v>pic</v>
      </c>
      <c r="P4182" s="17">
        <f t="shared" si="392"/>
        <v>2352.3793999999998</v>
      </c>
      <c r="Q4182">
        <f t="shared" si="393"/>
        <v>-2352.3793999999998</v>
      </c>
      <c r="R4182" s="13" t="s">
        <v>38</v>
      </c>
      <c r="S4182" s="17" t="s">
        <v>17</v>
      </c>
      <c r="T4182" s="172">
        <v>1206</v>
      </c>
    </row>
    <row r="4183" spans="1:20" ht="15.6">
      <c r="A4183" s="70" t="s">
        <v>45</v>
      </c>
      <c r="B4183" s="78" t="s">
        <v>11</v>
      </c>
      <c r="C4183" s="17">
        <v>9</v>
      </c>
      <c r="E4183" s="24" t="str">
        <f t="shared" si="391"/>
        <v>H</v>
      </c>
      <c r="F4183" s="17">
        <v>21</v>
      </c>
      <c r="G4183" s="17">
        <v>19</v>
      </c>
      <c r="H4183" s="17">
        <v>4</v>
      </c>
      <c r="I4183" s="17">
        <v>2</v>
      </c>
      <c r="J4183" s="16">
        <v>5228.1944999999996</v>
      </c>
      <c r="K4183" s="16">
        <v>1</v>
      </c>
      <c r="L4183" s="16">
        <v>0</v>
      </c>
      <c r="M4183" s="16">
        <v>1</v>
      </c>
      <c r="N4183" s="71" t="str">
        <f t="shared" si="388"/>
        <v>None</v>
      </c>
      <c r="O4183" s="16" t="str">
        <f t="shared" si="390"/>
        <v>None</v>
      </c>
      <c r="P4183" s="17">
        <f t="shared" si="392"/>
        <v>1219.6944999999996</v>
      </c>
      <c r="Q4183">
        <f t="shared" si="393"/>
        <v>-1219.6944999999996</v>
      </c>
      <c r="R4183" s="13" t="s">
        <v>38</v>
      </c>
      <c r="S4183" s="17" t="s">
        <v>17</v>
      </c>
      <c r="T4183" s="172">
        <v>1206</v>
      </c>
    </row>
    <row r="4184" spans="1:20" ht="15.6">
      <c r="A4184" s="70" t="s">
        <v>45</v>
      </c>
      <c r="B4184" s="78" t="s">
        <v>11</v>
      </c>
      <c r="C4184" s="17">
        <v>9</v>
      </c>
      <c r="E4184" s="24" t="str">
        <f t="shared" si="391"/>
        <v>H</v>
      </c>
      <c r="F4184" s="17">
        <v>21</v>
      </c>
      <c r="G4184" s="17">
        <v>28</v>
      </c>
      <c r="H4184" s="17">
        <v>5</v>
      </c>
      <c r="I4184" s="17">
        <v>2</v>
      </c>
      <c r="J4184" s="16">
        <v>4786.6781000000001</v>
      </c>
      <c r="K4184" s="16">
        <v>1</v>
      </c>
      <c r="L4184" s="16">
        <v>10</v>
      </c>
      <c r="M4184" s="16">
        <v>1</v>
      </c>
      <c r="N4184" s="71" t="str">
        <f t="shared" si="388"/>
        <v>Neutral</v>
      </c>
      <c r="O4184" s="16" t="str">
        <f t="shared" si="390"/>
        <v>pic</v>
      </c>
      <c r="P4184" s="17">
        <f t="shared" si="392"/>
        <v>778.17810000000009</v>
      </c>
      <c r="Q4184">
        <f t="shared" si="393"/>
        <v>-778.17810000000009</v>
      </c>
      <c r="R4184" s="13" t="s">
        <v>38</v>
      </c>
      <c r="S4184" s="17" t="s">
        <v>17</v>
      </c>
      <c r="T4184" s="172">
        <v>1206</v>
      </c>
    </row>
    <row r="4185" spans="1:20" ht="15.6">
      <c r="A4185" s="70" t="s">
        <v>45</v>
      </c>
      <c r="B4185" s="78" t="s">
        <v>11</v>
      </c>
      <c r="C4185" s="17">
        <v>9</v>
      </c>
      <c r="E4185" s="24" t="str">
        <f t="shared" si="391"/>
        <v>H</v>
      </c>
      <c r="F4185" s="17">
        <v>21</v>
      </c>
      <c r="G4185" s="17">
        <v>10</v>
      </c>
      <c r="H4185" s="17">
        <v>2</v>
      </c>
      <c r="I4185" s="17">
        <v>2</v>
      </c>
      <c r="J4185" s="16">
        <v>4621.0745999999999</v>
      </c>
      <c r="K4185" s="16">
        <v>2</v>
      </c>
      <c r="L4185" s="16">
        <v>11</v>
      </c>
      <c r="M4185" s="16">
        <v>1</v>
      </c>
      <c r="N4185" s="71" t="str">
        <f t="shared" si="388"/>
        <v>Neutral</v>
      </c>
      <c r="O4185" s="16" t="str">
        <f t="shared" si="390"/>
        <v>pic</v>
      </c>
      <c r="P4185" s="17">
        <f t="shared" si="392"/>
        <v>612.57459999999992</v>
      </c>
      <c r="Q4185">
        <f t="shared" si="393"/>
        <v>-612.57459999999992</v>
      </c>
      <c r="R4185" s="13" t="s">
        <v>38</v>
      </c>
      <c r="S4185" s="17" t="s">
        <v>17</v>
      </c>
      <c r="T4185" s="172">
        <v>1206</v>
      </c>
    </row>
    <row r="4186" spans="1:20" ht="15.6">
      <c r="A4186" s="70" t="s">
        <v>45</v>
      </c>
      <c r="B4186" s="78" t="s">
        <v>11</v>
      </c>
      <c r="C4186" s="17">
        <v>9</v>
      </c>
      <c r="E4186" s="24" t="str">
        <f t="shared" si="391"/>
        <v>H</v>
      </c>
      <c r="F4186" s="17">
        <v>21</v>
      </c>
      <c r="G4186" s="17">
        <v>2</v>
      </c>
      <c r="H4186" s="17">
        <v>1</v>
      </c>
      <c r="I4186" s="17">
        <v>2</v>
      </c>
      <c r="J4186" s="16">
        <v>4557.6751000000004</v>
      </c>
      <c r="K4186" s="16">
        <v>1</v>
      </c>
      <c r="L4186" s="16">
        <v>0</v>
      </c>
      <c r="M4186" s="16">
        <v>1</v>
      </c>
      <c r="N4186" s="71" t="str">
        <f t="shared" si="388"/>
        <v>None</v>
      </c>
      <c r="O4186" s="16" t="str">
        <f t="shared" si="390"/>
        <v>None</v>
      </c>
      <c r="P4186" s="17">
        <f t="shared" si="392"/>
        <v>549.17510000000038</v>
      </c>
      <c r="Q4186">
        <f t="shared" si="393"/>
        <v>-549.17510000000038</v>
      </c>
      <c r="R4186" s="13" t="s">
        <v>38</v>
      </c>
      <c r="S4186" s="17" t="s">
        <v>17</v>
      </c>
      <c r="T4186" s="172">
        <v>1206</v>
      </c>
    </row>
    <row r="4187" spans="1:20" ht="15.6">
      <c r="A4187" s="70" t="s">
        <v>45</v>
      </c>
      <c r="B4187" s="78" t="s">
        <v>11</v>
      </c>
      <c r="C4187" s="17">
        <v>9</v>
      </c>
      <c r="E4187" s="24" t="str">
        <f t="shared" si="391"/>
        <v>H</v>
      </c>
      <c r="F4187" s="17">
        <v>21</v>
      </c>
      <c r="G4187" s="17">
        <v>8</v>
      </c>
      <c r="H4187" s="17">
        <v>2</v>
      </c>
      <c r="I4187" s="17">
        <v>2</v>
      </c>
      <c r="J4187" s="16">
        <v>4341.8195999999998</v>
      </c>
      <c r="K4187" s="16">
        <v>1</v>
      </c>
      <c r="L4187" s="16">
        <v>0</v>
      </c>
      <c r="M4187" s="16">
        <v>1</v>
      </c>
      <c r="N4187" s="71" t="str">
        <f t="shared" ref="N4187:N4250" si="394">IF(L4187=0,"None",IF(L4187&lt;5,"Object",IF(L4187&lt;9,"Threat","Neutral")))</f>
        <v>None</v>
      </c>
      <c r="O4187" s="16" t="str">
        <f t="shared" si="390"/>
        <v>None</v>
      </c>
      <c r="P4187" s="17">
        <f t="shared" si="392"/>
        <v>333.31959999999981</v>
      </c>
      <c r="Q4187">
        <f t="shared" si="393"/>
        <v>-333.31959999999981</v>
      </c>
      <c r="R4187" s="13" t="s">
        <v>38</v>
      </c>
      <c r="S4187" s="17" t="s">
        <v>17</v>
      </c>
      <c r="T4187" s="172">
        <v>1206</v>
      </c>
    </row>
    <row r="4188" spans="1:20" ht="15.6">
      <c r="A4188" s="70" t="s">
        <v>45</v>
      </c>
      <c r="B4188" s="78" t="s">
        <v>11</v>
      </c>
      <c r="C4188" s="17">
        <v>9</v>
      </c>
      <c r="E4188" s="24" t="str">
        <f t="shared" si="391"/>
        <v>H</v>
      </c>
      <c r="F4188" s="17">
        <v>21</v>
      </c>
      <c r="G4188" s="17">
        <v>4</v>
      </c>
      <c r="H4188" s="17">
        <v>1</v>
      </c>
      <c r="I4188" s="17">
        <v>2</v>
      </c>
      <c r="J4188" s="16">
        <v>4315.9075999999995</v>
      </c>
      <c r="K4188" s="16">
        <v>3</v>
      </c>
      <c r="L4188" s="16">
        <v>5</v>
      </c>
      <c r="M4188" s="16">
        <v>1</v>
      </c>
      <c r="N4188" s="71" t="str">
        <f t="shared" si="394"/>
        <v>Threat</v>
      </c>
      <c r="O4188" s="16" t="str">
        <f t="shared" si="390"/>
        <v>pic</v>
      </c>
      <c r="P4188" s="17">
        <f t="shared" si="392"/>
        <v>307.40759999999955</v>
      </c>
      <c r="Q4188">
        <f t="shared" si="393"/>
        <v>-307.40759999999955</v>
      </c>
      <c r="R4188" s="13" t="s">
        <v>38</v>
      </c>
      <c r="S4188" s="17" t="s">
        <v>17</v>
      </c>
      <c r="T4188" s="172">
        <v>1206</v>
      </c>
    </row>
    <row r="4189" spans="1:20" ht="15.6">
      <c r="A4189" s="70" t="s">
        <v>45</v>
      </c>
      <c r="B4189" s="78" t="s">
        <v>11</v>
      </c>
      <c r="C4189" s="17">
        <v>9</v>
      </c>
      <c r="E4189" s="24" t="str">
        <f t="shared" si="391"/>
        <v>H</v>
      </c>
      <c r="F4189" s="17">
        <v>21</v>
      </c>
      <c r="G4189" s="17">
        <v>20</v>
      </c>
      <c r="H4189" s="17">
        <v>4</v>
      </c>
      <c r="I4189" s="17">
        <v>2</v>
      </c>
      <c r="J4189" s="16">
        <v>4139.3035</v>
      </c>
      <c r="K4189" s="16">
        <v>2</v>
      </c>
      <c r="L4189" s="16">
        <v>0</v>
      </c>
      <c r="M4189" s="16">
        <v>1</v>
      </c>
      <c r="N4189" s="71" t="str">
        <f t="shared" si="394"/>
        <v>None</v>
      </c>
      <c r="O4189" s="16" t="str">
        <f t="shared" si="390"/>
        <v>None</v>
      </c>
      <c r="P4189" s="17">
        <f t="shared" si="392"/>
        <v>130.80349999999999</v>
      </c>
      <c r="Q4189">
        <f t="shared" si="393"/>
        <v>-130.80349999999999</v>
      </c>
      <c r="R4189" s="13" t="s">
        <v>38</v>
      </c>
      <c r="S4189" s="17" t="s">
        <v>17</v>
      </c>
      <c r="T4189" s="172">
        <v>1206</v>
      </c>
    </row>
    <row r="4190" spans="1:20" ht="15.6">
      <c r="A4190" s="70" t="s">
        <v>45</v>
      </c>
      <c r="B4190" s="78" t="s">
        <v>11</v>
      </c>
      <c r="C4190" s="17">
        <v>9</v>
      </c>
      <c r="E4190" s="24" t="str">
        <f t="shared" si="391"/>
        <v>H</v>
      </c>
      <c r="F4190" s="17">
        <v>21</v>
      </c>
      <c r="G4190" s="17">
        <v>31</v>
      </c>
      <c r="H4190" s="17">
        <v>6</v>
      </c>
      <c r="I4190" s="17">
        <v>2</v>
      </c>
      <c r="J4190" s="16">
        <v>3153.7927</v>
      </c>
      <c r="K4190" s="16">
        <v>1</v>
      </c>
      <c r="L4190" s="16">
        <v>0</v>
      </c>
      <c r="M4190" s="16">
        <v>1</v>
      </c>
      <c r="N4190" s="71" t="str">
        <f t="shared" si="394"/>
        <v>None</v>
      </c>
      <c r="O4190" s="16" t="str">
        <f t="shared" si="390"/>
        <v>None</v>
      </c>
      <c r="P4190" s="17">
        <f t="shared" si="392"/>
        <v>-854.70730000000003</v>
      </c>
      <c r="Q4190">
        <f t="shared" si="393"/>
        <v>854.70730000000003</v>
      </c>
      <c r="R4190" s="13" t="s">
        <v>38</v>
      </c>
      <c r="S4190" s="17" t="s">
        <v>17</v>
      </c>
      <c r="T4190" s="172">
        <v>1206</v>
      </c>
    </row>
    <row r="4191" spans="1:20" ht="15.6">
      <c r="A4191" s="70" t="s">
        <v>45</v>
      </c>
      <c r="B4191" s="78" t="s">
        <v>11</v>
      </c>
      <c r="C4191" s="17">
        <v>9</v>
      </c>
      <c r="E4191" s="24" t="str">
        <f t="shared" si="391"/>
        <v>H</v>
      </c>
      <c r="F4191" s="17">
        <v>21</v>
      </c>
      <c r="G4191" s="17">
        <v>5</v>
      </c>
      <c r="H4191" s="17">
        <v>1</v>
      </c>
      <c r="I4191" s="17">
        <v>2</v>
      </c>
      <c r="J4191" s="16">
        <v>3123.7667000000001</v>
      </c>
      <c r="K4191" s="16">
        <v>1</v>
      </c>
      <c r="L4191" s="16">
        <v>8</v>
      </c>
      <c r="M4191" s="16">
        <v>1</v>
      </c>
      <c r="N4191" s="71" t="str">
        <f t="shared" si="394"/>
        <v>Threat</v>
      </c>
      <c r="O4191" s="16" t="str">
        <f t="shared" si="390"/>
        <v>pic</v>
      </c>
      <c r="P4191" s="17">
        <f t="shared" si="392"/>
        <v>-884.73329999999987</v>
      </c>
      <c r="Q4191">
        <f t="shared" si="393"/>
        <v>884.73329999999987</v>
      </c>
      <c r="R4191" s="13" t="s">
        <v>38</v>
      </c>
      <c r="S4191" s="17" t="s">
        <v>17</v>
      </c>
      <c r="T4191" s="172">
        <v>1206</v>
      </c>
    </row>
    <row r="4192" spans="1:20" ht="15.6">
      <c r="A4192" s="70" t="s">
        <v>45</v>
      </c>
      <c r="B4192" s="78" t="s">
        <v>11</v>
      </c>
      <c r="C4192" s="17">
        <v>9</v>
      </c>
      <c r="E4192" s="24" t="str">
        <f t="shared" si="391"/>
        <v>H</v>
      </c>
      <c r="F4192" s="17">
        <v>21</v>
      </c>
      <c r="G4192" s="17">
        <v>34</v>
      </c>
      <c r="H4192" s="17">
        <v>6</v>
      </c>
      <c r="I4192" s="17">
        <v>2</v>
      </c>
      <c r="J4192" s="16">
        <v>2952.6030999999998</v>
      </c>
      <c r="K4192" s="16">
        <v>1</v>
      </c>
      <c r="L4192" s="16">
        <v>3</v>
      </c>
      <c r="M4192" s="16">
        <v>1</v>
      </c>
      <c r="N4192" s="71" t="str">
        <f t="shared" si="394"/>
        <v>Object</v>
      </c>
      <c r="O4192" s="16" t="str">
        <f t="shared" si="390"/>
        <v>pic</v>
      </c>
      <c r="P4192" s="17">
        <f t="shared" si="392"/>
        <v>-1055.8969000000002</v>
      </c>
      <c r="Q4192">
        <f t="shared" si="393"/>
        <v>1055.8969000000002</v>
      </c>
      <c r="R4192" s="13" t="s">
        <v>38</v>
      </c>
      <c r="S4192" s="17" t="s">
        <v>17</v>
      </c>
      <c r="T4192" s="172">
        <v>1206</v>
      </c>
    </row>
    <row r="4193" spans="1:20" ht="15.6">
      <c r="A4193" s="70" t="s">
        <v>45</v>
      </c>
      <c r="B4193" s="78" t="s">
        <v>11</v>
      </c>
      <c r="C4193" s="17">
        <v>9</v>
      </c>
      <c r="E4193" s="24" t="str">
        <f t="shared" si="391"/>
        <v>H</v>
      </c>
      <c r="F4193" s="17">
        <v>21</v>
      </c>
      <c r="G4193" s="17">
        <v>33</v>
      </c>
      <c r="H4193" s="17">
        <v>6</v>
      </c>
      <c r="I4193" s="17">
        <v>2</v>
      </c>
      <c r="J4193" s="16">
        <v>2906.8798000000002</v>
      </c>
      <c r="K4193" s="16">
        <v>1</v>
      </c>
      <c r="L4193" s="16">
        <v>2</v>
      </c>
      <c r="M4193" s="16">
        <v>1</v>
      </c>
      <c r="N4193" s="71" t="str">
        <f t="shared" si="394"/>
        <v>Object</v>
      </c>
      <c r="O4193" s="16" t="str">
        <f t="shared" si="390"/>
        <v>pic</v>
      </c>
      <c r="P4193" s="17">
        <f t="shared" si="392"/>
        <v>-1101.6201999999998</v>
      </c>
      <c r="Q4193">
        <f t="shared" si="393"/>
        <v>1101.6201999999998</v>
      </c>
      <c r="R4193" s="13" t="s">
        <v>38</v>
      </c>
      <c r="S4193" s="17" t="s">
        <v>17</v>
      </c>
      <c r="T4193" s="172">
        <v>1206</v>
      </c>
    </row>
    <row r="4194" spans="1:20" ht="15.6">
      <c r="A4194" s="70" t="s">
        <v>45</v>
      </c>
      <c r="B4194" s="78" t="s">
        <v>11</v>
      </c>
      <c r="C4194" s="17">
        <v>9</v>
      </c>
      <c r="E4194" s="24" t="str">
        <f t="shared" si="391"/>
        <v>H</v>
      </c>
      <c r="F4194" s="17">
        <v>21</v>
      </c>
      <c r="G4194" s="17">
        <v>14</v>
      </c>
      <c r="H4194" s="17">
        <v>3</v>
      </c>
      <c r="I4194" s="17">
        <v>2</v>
      </c>
      <c r="J4194" s="16">
        <v>2668.1657</v>
      </c>
      <c r="K4194" s="16">
        <v>1</v>
      </c>
      <c r="L4194" s="16">
        <v>0</v>
      </c>
      <c r="M4194" s="16">
        <v>1</v>
      </c>
      <c r="N4194" s="71" t="str">
        <f t="shared" si="394"/>
        <v>None</v>
      </c>
      <c r="O4194" s="16" t="str">
        <f t="shared" si="390"/>
        <v>None</v>
      </c>
      <c r="P4194" s="17">
        <f t="shared" si="392"/>
        <v>-1340.3343</v>
      </c>
      <c r="Q4194">
        <f t="shared" si="393"/>
        <v>1340.3343</v>
      </c>
      <c r="R4194" s="13" t="s">
        <v>38</v>
      </c>
      <c r="S4194" s="17" t="s">
        <v>17</v>
      </c>
      <c r="T4194" s="172">
        <v>1206</v>
      </c>
    </row>
    <row r="4195" spans="1:20" ht="15.6">
      <c r="A4195" s="70" t="s">
        <v>45</v>
      </c>
      <c r="B4195" s="78" t="s">
        <v>11</v>
      </c>
      <c r="C4195" s="17">
        <v>9</v>
      </c>
      <c r="E4195" s="24" t="str">
        <f t="shared" si="391"/>
        <v>H</v>
      </c>
      <c r="F4195" s="17">
        <v>21</v>
      </c>
      <c r="G4195" s="17">
        <v>1</v>
      </c>
      <c r="H4195" s="17">
        <v>1</v>
      </c>
      <c r="I4195" s="17">
        <v>2</v>
      </c>
      <c r="J4195" s="16">
        <v>2578.9801000000002</v>
      </c>
      <c r="K4195" s="16">
        <v>1</v>
      </c>
      <c r="L4195" s="16">
        <v>0</v>
      </c>
      <c r="M4195" s="16">
        <v>1</v>
      </c>
      <c r="N4195" s="71" t="str">
        <f t="shared" si="394"/>
        <v>None</v>
      </c>
      <c r="O4195" s="16" t="str">
        <f t="shared" si="390"/>
        <v>None</v>
      </c>
      <c r="P4195" s="17">
        <f t="shared" ref="P4195:P4226" si="395">IF(A4195="Nereis",J4195-5614.01,IF(A4195="Olaf",J4195-6071.46,IF(A4195="Olga",J4195-3472.81,IF(A4195="Olli",J4195-5019.59,IF(A4195="Patchoulli",J4195-4008.5,IF(A4195="Yin",J4195-2714.58,IF(A4195="Wallace",J4195-4682.89)))))))</f>
        <v>-1429.5198999999998</v>
      </c>
      <c r="Q4195">
        <f t="shared" si="393"/>
        <v>1429.5198999999998</v>
      </c>
      <c r="R4195" s="13" t="s">
        <v>38</v>
      </c>
      <c r="S4195" s="17" t="s">
        <v>17</v>
      </c>
      <c r="T4195" s="172">
        <v>1206</v>
      </c>
    </row>
    <row r="4196" spans="1:20" ht="15.6">
      <c r="A4196" s="70" t="s">
        <v>45</v>
      </c>
      <c r="B4196" s="78" t="s">
        <v>11</v>
      </c>
      <c r="C4196" s="17">
        <v>9</v>
      </c>
      <c r="E4196" s="24" t="str">
        <f t="shared" si="391"/>
        <v>H</v>
      </c>
      <c r="F4196" s="17">
        <v>21</v>
      </c>
      <c r="G4196" s="17">
        <v>15</v>
      </c>
      <c r="H4196" s="17">
        <v>3</v>
      </c>
      <c r="I4196" s="17">
        <v>2</v>
      </c>
      <c r="J4196" s="16">
        <v>2576.2080000000001</v>
      </c>
      <c r="K4196" s="16">
        <v>1</v>
      </c>
      <c r="L4196" s="16">
        <v>5</v>
      </c>
      <c r="M4196" s="16">
        <v>1</v>
      </c>
      <c r="N4196" s="71" t="str">
        <f t="shared" si="394"/>
        <v>Threat</v>
      </c>
      <c r="O4196" s="16" t="str">
        <f t="shared" si="390"/>
        <v>pic</v>
      </c>
      <c r="P4196" s="17">
        <f t="shared" si="395"/>
        <v>-1432.2919999999999</v>
      </c>
      <c r="Q4196">
        <f t="shared" si="393"/>
        <v>1432.2919999999999</v>
      </c>
      <c r="R4196" s="13" t="s">
        <v>38</v>
      </c>
      <c r="S4196" s="17" t="s">
        <v>17</v>
      </c>
      <c r="T4196" s="172">
        <v>1206</v>
      </c>
    </row>
    <row r="4197" spans="1:20" ht="15.6">
      <c r="A4197" s="70" t="s">
        <v>45</v>
      </c>
      <c r="B4197" s="78" t="s">
        <v>11</v>
      </c>
      <c r="C4197" s="17">
        <v>9</v>
      </c>
      <c r="E4197" s="24" t="str">
        <f t="shared" si="391"/>
        <v>H</v>
      </c>
      <c r="F4197" s="17">
        <v>21</v>
      </c>
      <c r="G4197" s="17">
        <v>13</v>
      </c>
      <c r="H4197" s="17">
        <v>3</v>
      </c>
      <c r="I4197" s="17">
        <v>2</v>
      </c>
      <c r="J4197" s="16">
        <v>2492.2474999999999</v>
      </c>
      <c r="K4197" s="16">
        <v>1</v>
      </c>
      <c r="L4197" s="16">
        <v>0</v>
      </c>
      <c r="M4197" s="16">
        <v>1</v>
      </c>
      <c r="N4197" s="71" t="str">
        <f t="shared" si="394"/>
        <v>None</v>
      </c>
      <c r="O4197" s="16" t="str">
        <f t="shared" si="390"/>
        <v>None</v>
      </c>
      <c r="P4197" s="17">
        <f t="shared" si="395"/>
        <v>-1516.2525000000001</v>
      </c>
      <c r="Q4197">
        <f t="shared" si="393"/>
        <v>1516.2525000000001</v>
      </c>
      <c r="R4197" s="13" t="s">
        <v>38</v>
      </c>
      <c r="S4197" s="17" t="s">
        <v>17</v>
      </c>
      <c r="T4197" s="172">
        <v>1206</v>
      </c>
    </row>
    <row r="4198" spans="1:20" ht="15.6">
      <c r="A4198" s="70" t="s">
        <v>45</v>
      </c>
      <c r="B4198" s="78" t="s">
        <v>11</v>
      </c>
      <c r="C4198" s="17">
        <v>9</v>
      </c>
      <c r="E4198" s="24" t="str">
        <f t="shared" si="391"/>
        <v>H</v>
      </c>
      <c r="F4198" s="17">
        <v>21</v>
      </c>
      <c r="G4198" s="17">
        <v>9</v>
      </c>
      <c r="H4198" s="17">
        <v>2</v>
      </c>
      <c r="I4198" s="17">
        <v>2</v>
      </c>
      <c r="J4198" s="16">
        <v>2314.7615999999998</v>
      </c>
      <c r="K4198" s="16">
        <v>2</v>
      </c>
      <c r="L4198" s="16">
        <v>9</v>
      </c>
      <c r="M4198" s="16">
        <v>1</v>
      </c>
      <c r="N4198" s="71" t="str">
        <f t="shared" si="394"/>
        <v>Neutral</v>
      </c>
      <c r="O4198" s="16" t="str">
        <f t="shared" si="390"/>
        <v>pic</v>
      </c>
      <c r="P4198" s="17">
        <f t="shared" si="395"/>
        <v>-1693.7384000000002</v>
      </c>
      <c r="Q4198">
        <f t="shared" si="393"/>
        <v>1693.7384000000002</v>
      </c>
      <c r="R4198" s="13" t="s">
        <v>38</v>
      </c>
      <c r="S4198" s="17" t="s">
        <v>17</v>
      </c>
      <c r="T4198" s="172">
        <v>1206</v>
      </c>
    </row>
    <row r="4199" spans="1:20" ht="15.6">
      <c r="A4199" s="70" t="s">
        <v>45</v>
      </c>
      <c r="B4199" s="78" t="s">
        <v>11</v>
      </c>
      <c r="C4199" s="17">
        <v>9</v>
      </c>
      <c r="E4199" s="24" t="str">
        <f t="shared" si="391"/>
        <v>H</v>
      </c>
      <c r="F4199" s="17">
        <v>21</v>
      </c>
      <c r="G4199" s="17">
        <v>26</v>
      </c>
      <c r="H4199" s="17">
        <v>5</v>
      </c>
      <c r="I4199" s="17">
        <v>2</v>
      </c>
      <c r="J4199" s="16">
        <v>2263.8679999999999</v>
      </c>
      <c r="K4199" s="16">
        <v>1</v>
      </c>
      <c r="L4199" s="16">
        <v>0</v>
      </c>
      <c r="M4199" s="16">
        <v>1</v>
      </c>
      <c r="N4199" s="71" t="str">
        <f t="shared" si="394"/>
        <v>None</v>
      </c>
      <c r="O4199" s="16" t="str">
        <f t="shared" si="390"/>
        <v>None</v>
      </c>
      <c r="P4199" s="17">
        <f t="shared" si="395"/>
        <v>-1744.6320000000001</v>
      </c>
      <c r="Q4199">
        <f t="shared" si="393"/>
        <v>1744.6320000000001</v>
      </c>
      <c r="R4199" s="13" t="s">
        <v>38</v>
      </c>
      <c r="S4199" s="17" t="s">
        <v>17</v>
      </c>
      <c r="T4199" s="172">
        <v>1206</v>
      </c>
    </row>
    <row r="4200" spans="1:20" ht="15.6">
      <c r="A4200" s="70" t="s">
        <v>45</v>
      </c>
      <c r="B4200" s="78" t="s">
        <v>11</v>
      </c>
      <c r="C4200" s="17">
        <v>9</v>
      </c>
      <c r="E4200" s="24" t="str">
        <f t="shared" si="391"/>
        <v>H</v>
      </c>
      <c r="F4200" s="17">
        <v>21</v>
      </c>
      <c r="G4200" s="17">
        <v>27</v>
      </c>
      <c r="H4200" s="17">
        <v>5</v>
      </c>
      <c r="I4200" s="17">
        <v>2</v>
      </c>
      <c r="J4200" s="16">
        <v>2086.3525</v>
      </c>
      <c r="K4200" s="16">
        <v>1</v>
      </c>
      <c r="L4200" s="16">
        <v>9</v>
      </c>
      <c r="M4200" s="16">
        <v>1</v>
      </c>
      <c r="N4200" s="71" t="str">
        <f t="shared" si="394"/>
        <v>Neutral</v>
      </c>
      <c r="O4200" s="16" t="str">
        <f t="shared" si="390"/>
        <v>pic</v>
      </c>
      <c r="P4200" s="17">
        <f t="shared" si="395"/>
        <v>-1922.1475</v>
      </c>
      <c r="Q4200">
        <f t="shared" si="393"/>
        <v>1922.1475</v>
      </c>
      <c r="R4200" s="13" t="s">
        <v>38</v>
      </c>
      <c r="S4200" s="17" t="s">
        <v>17</v>
      </c>
      <c r="T4200" s="172">
        <v>1206</v>
      </c>
    </row>
    <row r="4201" spans="1:20" ht="15.6">
      <c r="A4201" s="70" t="s">
        <v>45</v>
      </c>
      <c r="B4201" s="78" t="s">
        <v>11</v>
      </c>
      <c r="C4201" s="17">
        <v>9</v>
      </c>
      <c r="E4201" s="24" t="str">
        <f t="shared" si="391"/>
        <v>H</v>
      </c>
      <c r="F4201" s="17">
        <v>21</v>
      </c>
      <c r="G4201" s="17">
        <v>32</v>
      </c>
      <c r="H4201" s="17">
        <v>6</v>
      </c>
      <c r="I4201" s="17">
        <v>2</v>
      </c>
      <c r="J4201" s="16">
        <v>1804.4648999999999</v>
      </c>
      <c r="K4201" s="16">
        <v>1</v>
      </c>
      <c r="L4201" s="16">
        <v>0</v>
      </c>
      <c r="M4201" s="16">
        <v>1</v>
      </c>
      <c r="N4201" s="71" t="str">
        <f t="shared" si="394"/>
        <v>None</v>
      </c>
      <c r="O4201" s="16" t="str">
        <f t="shared" si="390"/>
        <v>None</v>
      </c>
      <c r="P4201" s="17">
        <f t="shared" si="395"/>
        <v>-2204.0351000000001</v>
      </c>
      <c r="Q4201">
        <f t="shared" si="393"/>
        <v>2204.0351000000001</v>
      </c>
      <c r="R4201" s="13" t="s">
        <v>38</v>
      </c>
      <c r="S4201" s="17" t="s">
        <v>17</v>
      </c>
      <c r="T4201" s="172">
        <v>1206</v>
      </c>
    </row>
    <row r="4202" spans="1:20" ht="15.6">
      <c r="A4202" s="70" t="s">
        <v>45</v>
      </c>
      <c r="B4202" s="78" t="s">
        <v>11</v>
      </c>
      <c r="C4202" s="17">
        <v>9</v>
      </c>
      <c r="E4202" s="24" t="str">
        <f t="shared" si="391"/>
        <v>H</v>
      </c>
      <c r="F4202" s="17">
        <v>21</v>
      </c>
      <c r="G4202" s="17">
        <v>16</v>
      </c>
      <c r="H4202" s="17">
        <v>3</v>
      </c>
      <c r="I4202" s="17">
        <v>2</v>
      </c>
      <c r="J4202" s="16">
        <v>1793.2192</v>
      </c>
      <c r="K4202" s="16">
        <v>1</v>
      </c>
      <c r="L4202" s="16">
        <v>6</v>
      </c>
      <c r="M4202" s="16">
        <v>1</v>
      </c>
      <c r="N4202" s="71" t="str">
        <f t="shared" si="394"/>
        <v>Threat</v>
      </c>
      <c r="O4202" s="16" t="str">
        <f t="shared" si="390"/>
        <v>pic</v>
      </c>
      <c r="P4202" s="17">
        <f t="shared" si="395"/>
        <v>-2215.2808</v>
      </c>
      <c r="Q4202">
        <f t="shared" si="393"/>
        <v>2215.2808</v>
      </c>
      <c r="R4202" s="13" t="s">
        <v>38</v>
      </c>
      <c r="S4202" s="17" t="s">
        <v>17</v>
      </c>
      <c r="T4202" s="172">
        <v>1206</v>
      </c>
    </row>
    <row r="4203" spans="1:20" ht="15.6">
      <c r="A4203" s="70" t="s">
        <v>45</v>
      </c>
      <c r="B4203" s="78" t="s">
        <v>11</v>
      </c>
      <c r="C4203" s="17">
        <v>9</v>
      </c>
      <c r="E4203" s="24" t="str">
        <f t="shared" si="391"/>
        <v>H</v>
      </c>
      <c r="F4203" s="17">
        <v>21</v>
      </c>
      <c r="G4203" s="17">
        <v>25</v>
      </c>
      <c r="H4203" s="17">
        <v>5</v>
      </c>
      <c r="I4203" s="17">
        <v>2</v>
      </c>
      <c r="J4203" s="16">
        <v>1775.0957000000001</v>
      </c>
      <c r="K4203" s="16">
        <v>1</v>
      </c>
      <c r="L4203" s="16">
        <v>0</v>
      </c>
      <c r="M4203" s="16">
        <v>1</v>
      </c>
      <c r="N4203" s="71" t="str">
        <f t="shared" si="394"/>
        <v>None</v>
      </c>
      <c r="O4203" s="16" t="str">
        <f t="shared" si="390"/>
        <v>None</v>
      </c>
      <c r="P4203" s="17">
        <f t="shared" si="395"/>
        <v>-2233.4043000000001</v>
      </c>
      <c r="Q4203">
        <f t="shared" si="393"/>
        <v>2233.4043000000001</v>
      </c>
      <c r="R4203" s="13" t="s">
        <v>38</v>
      </c>
      <c r="S4203" s="17" t="s">
        <v>17</v>
      </c>
      <c r="T4203" s="172">
        <v>1206</v>
      </c>
    </row>
    <row r="4204" spans="1:20" ht="15.6">
      <c r="A4204" s="70" t="s">
        <v>45</v>
      </c>
      <c r="B4204" s="78" t="s">
        <v>11</v>
      </c>
      <c r="C4204" s="17">
        <v>9</v>
      </c>
      <c r="E4204" s="24" t="str">
        <f t="shared" si="391"/>
        <v>H</v>
      </c>
      <c r="F4204" s="17">
        <v>21</v>
      </c>
      <c r="G4204" s="17">
        <v>18</v>
      </c>
      <c r="H4204" s="17">
        <v>3</v>
      </c>
      <c r="I4204" s="17">
        <v>2</v>
      </c>
      <c r="J4204" s="16">
        <v>1529.4972</v>
      </c>
      <c r="K4204" s="16">
        <v>1</v>
      </c>
      <c r="L4204" s="16">
        <v>8</v>
      </c>
      <c r="M4204" s="16">
        <v>1</v>
      </c>
      <c r="N4204" s="71" t="str">
        <f t="shared" si="394"/>
        <v>Threat</v>
      </c>
      <c r="O4204" s="16" t="str">
        <f t="shared" si="390"/>
        <v>pic</v>
      </c>
      <c r="P4204" s="17">
        <f t="shared" si="395"/>
        <v>-2479.0028000000002</v>
      </c>
      <c r="Q4204">
        <f t="shared" si="393"/>
        <v>2479.0028000000002</v>
      </c>
      <c r="R4204" s="13" t="s">
        <v>38</v>
      </c>
      <c r="S4204" s="17" t="s">
        <v>17</v>
      </c>
      <c r="T4204" s="172">
        <v>1206</v>
      </c>
    </row>
    <row r="4205" spans="1:20" ht="15.6">
      <c r="A4205" s="70" t="s">
        <v>45</v>
      </c>
      <c r="B4205" s="78" t="s">
        <v>11</v>
      </c>
      <c r="C4205" s="17">
        <v>9</v>
      </c>
      <c r="E4205" s="24" t="str">
        <f t="shared" si="391"/>
        <v>H</v>
      </c>
      <c r="F4205" s="17">
        <v>21</v>
      </c>
      <c r="G4205" s="17">
        <v>35</v>
      </c>
      <c r="H4205" s="17">
        <v>6</v>
      </c>
      <c r="I4205" s="17">
        <v>2</v>
      </c>
      <c r="J4205" s="16">
        <v>1486.1936000000001</v>
      </c>
      <c r="K4205" s="16">
        <v>1</v>
      </c>
      <c r="L4205" s="16">
        <v>1</v>
      </c>
      <c r="M4205" s="16">
        <v>1</v>
      </c>
      <c r="N4205" s="71" t="str">
        <f t="shared" si="394"/>
        <v>Object</v>
      </c>
      <c r="O4205" s="16" t="str">
        <f t="shared" si="390"/>
        <v>pic</v>
      </c>
      <c r="P4205" s="17">
        <f t="shared" si="395"/>
        <v>-2522.3063999999999</v>
      </c>
      <c r="Q4205">
        <f t="shared" si="393"/>
        <v>2522.3063999999999</v>
      </c>
      <c r="R4205" s="13" t="s">
        <v>38</v>
      </c>
      <c r="S4205" s="17" t="s">
        <v>17</v>
      </c>
      <c r="T4205" s="172">
        <v>1206</v>
      </c>
    </row>
    <row r="4206" spans="1:20" ht="15.6">
      <c r="A4206" s="70" t="s">
        <v>45</v>
      </c>
      <c r="B4206" s="78" t="s">
        <v>11</v>
      </c>
      <c r="C4206" s="17">
        <v>9</v>
      </c>
      <c r="E4206" s="24" t="str">
        <f t="shared" si="391"/>
        <v>H</v>
      </c>
      <c r="F4206" s="17">
        <v>21</v>
      </c>
      <c r="G4206" s="17">
        <v>23</v>
      </c>
      <c r="H4206" s="17">
        <v>4</v>
      </c>
      <c r="I4206" s="17">
        <v>2</v>
      </c>
      <c r="J4206" s="16">
        <v>1432.4553000000001</v>
      </c>
      <c r="K4206" s="16">
        <v>1</v>
      </c>
      <c r="L4206" s="16">
        <v>3</v>
      </c>
      <c r="M4206" s="16">
        <v>1</v>
      </c>
      <c r="N4206" s="71" t="str">
        <f t="shared" si="394"/>
        <v>Object</v>
      </c>
      <c r="O4206" s="16" t="str">
        <f t="shared" si="390"/>
        <v>pic</v>
      </c>
      <c r="P4206" s="17">
        <f t="shared" si="395"/>
        <v>-2576.0446999999999</v>
      </c>
      <c r="Q4206">
        <f t="shared" si="393"/>
        <v>2576.0446999999999</v>
      </c>
      <c r="R4206" s="13" t="s">
        <v>38</v>
      </c>
      <c r="S4206" s="17" t="s">
        <v>17</v>
      </c>
      <c r="T4206" s="172">
        <v>1206</v>
      </c>
    </row>
    <row r="4207" spans="1:20" ht="15.6">
      <c r="A4207" s="70" t="s">
        <v>45</v>
      </c>
      <c r="B4207" s="78" t="s">
        <v>11</v>
      </c>
      <c r="C4207" s="17">
        <v>9</v>
      </c>
      <c r="E4207" s="24" t="str">
        <f t="shared" si="391"/>
        <v>H</v>
      </c>
      <c r="F4207" s="17">
        <v>21</v>
      </c>
      <c r="G4207" s="17">
        <v>11</v>
      </c>
      <c r="H4207" s="17">
        <v>2</v>
      </c>
      <c r="I4207" s="17">
        <v>2</v>
      </c>
      <c r="J4207" s="16">
        <v>1377.1877999999999</v>
      </c>
      <c r="K4207" s="16">
        <v>1</v>
      </c>
      <c r="L4207" s="16">
        <v>12</v>
      </c>
      <c r="M4207" s="16">
        <v>1</v>
      </c>
      <c r="N4207" s="71" t="str">
        <f t="shared" si="394"/>
        <v>Neutral</v>
      </c>
      <c r="O4207" s="16" t="str">
        <f t="shared" si="390"/>
        <v>pic</v>
      </c>
      <c r="P4207" s="17">
        <f t="shared" si="395"/>
        <v>-2631.3122000000003</v>
      </c>
      <c r="Q4207">
        <f t="shared" si="393"/>
        <v>2631.3122000000003</v>
      </c>
      <c r="R4207" s="13" t="s">
        <v>38</v>
      </c>
      <c r="S4207" s="17" t="s">
        <v>17</v>
      </c>
      <c r="T4207" s="172">
        <v>1206</v>
      </c>
    </row>
    <row r="4208" spans="1:20" ht="15.6">
      <c r="A4208" s="70" t="s">
        <v>45</v>
      </c>
      <c r="B4208" s="78" t="s">
        <v>11</v>
      </c>
      <c r="C4208" s="17">
        <v>9</v>
      </c>
      <c r="E4208" s="24" t="str">
        <f t="shared" si="391"/>
        <v>H</v>
      </c>
      <c r="F4208" s="17">
        <v>21</v>
      </c>
      <c r="G4208" s="17">
        <v>12</v>
      </c>
      <c r="H4208" s="17">
        <v>2</v>
      </c>
      <c r="I4208" s="17">
        <v>2</v>
      </c>
      <c r="J4208" s="16">
        <v>1195.4359999999999</v>
      </c>
      <c r="K4208" s="16">
        <v>1</v>
      </c>
      <c r="L4208" s="16">
        <v>10</v>
      </c>
      <c r="M4208" s="16">
        <v>1</v>
      </c>
      <c r="N4208" s="71" t="str">
        <f t="shared" si="394"/>
        <v>Neutral</v>
      </c>
      <c r="O4208" s="16" t="str">
        <f t="shared" si="390"/>
        <v>pic</v>
      </c>
      <c r="P4208" s="17">
        <f t="shared" si="395"/>
        <v>-2813.0640000000003</v>
      </c>
      <c r="Q4208">
        <f t="shared" si="393"/>
        <v>2813.0640000000003</v>
      </c>
      <c r="R4208" s="13" t="s">
        <v>38</v>
      </c>
      <c r="S4208" s="17" t="s">
        <v>17</v>
      </c>
      <c r="T4208" s="172">
        <v>1206</v>
      </c>
    </row>
    <row r="4209" spans="1:20" ht="15.6">
      <c r="A4209" s="70" t="s">
        <v>45</v>
      </c>
      <c r="B4209" s="78" t="s">
        <v>11</v>
      </c>
      <c r="C4209" s="17">
        <v>9</v>
      </c>
      <c r="E4209" s="24" t="str">
        <f t="shared" si="391"/>
        <v>H</v>
      </c>
      <c r="F4209" s="17">
        <v>21</v>
      </c>
      <c r="G4209" s="17">
        <v>30</v>
      </c>
      <c r="H4209" s="17">
        <v>5</v>
      </c>
      <c r="I4209" s="17">
        <v>2</v>
      </c>
      <c r="J4209" s="16">
        <v>1167.6007</v>
      </c>
      <c r="K4209" s="16">
        <v>1</v>
      </c>
      <c r="L4209" s="16">
        <v>12</v>
      </c>
      <c r="M4209" s="16">
        <v>1</v>
      </c>
      <c r="N4209" s="71" t="str">
        <f t="shared" si="394"/>
        <v>Neutral</v>
      </c>
      <c r="O4209" s="16" t="str">
        <f t="shared" si="390"/>
        <v>pic</v>
      </c>
      <c r="P4209" s="17">
        <f t="shared" si="395"/>
        <v>-2840.8993</v>
      </c>
      <c r="Q4209">
        <f t="shared" si="393"/>
        <v>2840.8993</v>
      </c>
      <c r="R4209" s="13" t="s">
        <v>38</v>
      </c>
      <c r="S4209" s="17" t="s">
        <v>17</v>
      </c>
      <c r="T4209" s="172">
        <v>1206</v>
      </c>
    </row>
    <row r="4210" spans="1:20" ht="15.6">
      <c r="A4210" s="70" t="s">
        <v>45</v>
      </c>
      <c r="B4210" s="78" t="s">
        <v>11</v>
      </c>
      <c r="C4210" s="17">
        <v>9</v>
      </c>
      <c r="E4210" s="24" t="str">
        <f t="shared" si="391"/>
        <v>H</v>
      </c>
      <c r="F4210" s="17">
        <v>21</v>
      </c>
      <c r="G4210" s="17">
        <v>21</v>
      </c>
      <c r="H4210" s="17">
        <v>4</v>
      </c>
      <c r="I4210" s="17">
        <v>2</v>
      </c>
      <c r="J4210" s="16">
        <v>1154.1750999999999</v>
      </c>
      <c r="K4210" s="16">
        <v>1</v>
      </c>
      <c r="L4210" s="16">
        <v>1</v>
      </c>
      <c r="M4210" s="16">
        <v>1</v>
      </c>
      <c r="N4210" s="71" t="str">
        <f t="shared" si="394"/>
        <v>Object</v>
      </c>
      <c r="O4210" s="16" t="str">
        <f t="shared" si="390"/>
        <v>pic</v>
      </c>
      <c r="P4210" s="17">
        <f t="shared" si="395"/>
        <v>-2854.3249000000001</v>
      </c>
      <c r="Q4210">
        <f t="shared" si="393"/>
        <v>2854.3249000000001</v>
      </c>
      <c r="R4210" s="13" t="s">
        <v>38</v>
      </c>
      <c r="S4210" s="17" t="s">
        <v>17</v>
      </c>
      <c r="T4210" s="172">
        <v>1206</v>
      </c>
    </row>
    <row r="4211" spans="1:20" ht="15.6">
      <c r="A4211" s="70" t="s">
        <v>45</v>
      </c>
      <c r="B4211" s="78" t="s">
        <v>11</v>
      </c>
      <c r="C4211" s="17">
        <v>9</v>
      </c>
      <c r="E4211" s="24" t="str">
        <f t="shared" si="391"/>
        <v>H</v>
      </c>
      <c r="F4211" s="17">
        <v>21</v>
      </c>
      <c r="G4211" s="17">
        <v>22</v>
      </c>
      <c r="H4211" s="17">
        <v>4</v>
      </c>
      <c r="I4211" s="17">
        <v>2</v>
      </c>
      <c r="J4211" s="16">
        <v>667.6114</v>
      </c>
      <c r="K4211" s="16">
        <v>1</v>
      </c>
      <c r="L4211" s="16">
        <v>2</v>
      </c>
      <c r="M4211" s="16">
        <v>1</v>
      </c>
      <c r="N4211" s="71" t="str">
        <f t="shared" si="394"/>
        <v>Object</v>
      </c>
      <c r="O4211" s="16" t="str">
        <f t="shared" si="390"/>
        <v>pic</v>
      </c>
      <c r="P4211" s="17">
        <f t="shared" si="395"/>
        <v>-3340.8886000000002</v>
      </c>
      <c r="Q4211">
        <f t="shared" si="393"/>
        <v>3340.8886000000002</v>
      </c>
      <c r="R4211" s="13" t="s">
        <v>38</v>
      </c>
      <c r="S4211" s="17" t="s">
        <v>17</v>
      </c>
      <c r="T4211" s="172">
        <v>1206</v>
      </c>
    </row>
    <row r="4212" spans="1:20" ht="15.6">
      <c r="A4212" s="70" t="s">
        <v>45</v>
      </c>
      <c r="B4212" s="78" t="s">
        <v>11</v>
      </c>
      <c r="C4212" s="17">
        <v>9</v>
      </c>
      <c r="E4212" s="24" t="str">
        <f t="shared" si="391"/>
        <v>H</v>
      </c>
      <c r="F4212" s="17">
        <v>21</v>
      </c>
      <c r="G4212" s="17">
        <v>24</v>
      </c>
      <c r="H4212" s="17">
        <v>4</v>
      </c>
      <c r="I4212" s="17">
        <v>2</v>
      </c>
      <c r="J4212" s="16">
        <v>40.142699999999998</v>
      </c>
      <c r="K4212" s="16">
        <v>1</v>
      </c>
      <c r="L4212" s="16">
        <v>4</v>
      </c>
      <c r="M4212" s="16">
        <v>1</v>
      </c>
      <c r="N4212" s="71" t="str">
        <f t="shared" si="394"/>
        <v>Object</v>
      </c>
      <c r="O4212" s="16" t="str">
        <f t="shared" si="390"/>
        <v>pic</v>
      </c>
      <c r="P4212" s="17">
        <f t="shared" si="395"/>
        <v>-3968.3573000000001</v>
      </c>
      <c r="Q4212">
        <f t="shared" si="393"/>
        <v>3968.3573000000001</v>
      </c>
      <c r="R4212" s="13" t="s">
        <v>38</v>
      </c>
      <c r="S4212" s="17" t="s">
        <v>17</v>
      </c>
      <c r="T4212" s="172">
        <v>1206</v>
      </c>
    </row>
    <row r="4213" spans="1:20" ht="15.6">
      <c r="A4213" s="70" t="s">
        <v>45</v>
      </c>
      <c r="B4213" s="78" t="s">
        <v>11</v>
      </c>
      <c r="C4213" s="17">
        <v>9</v>
      </c>
      <c r="E4213" s="24" t="str">
        <f t="shared" si="391"/>
        <v>H</v>
      </c>
      <c r="F4213" s="17">
        <v>21</v>
      </c>
      <c r="G4213" s="17">
        <v>12</v>
      </c>
      <c r="H4213" s="17">
        <v>2</v>
      </c>
      <c r="I4213" s="17">
        <v>3</v>
      </c>
      <c r="J4213" s="18">
        <v>11396.086600000001</v>
      </c>
      <c r="K4213" s="18">
        <v>4</v>
      </c>
      <c r="L4213" s="18">
        <v>12</v>
      </c>
      <c r="M4213" s="18">
        <v>1</v>
      </c>
      <c r="N4213" s="71" t="str">
        <f t="shared" si="394"/>
        <v>Neutral</v>
      </c>
      <c r="O4213" s="16" t="str">
        <f t="shared" si="390"/>
        <v>pic</v>
      </c>
      <c r="P4213" s="17">
        <f t="shared" si="395"/>
        <v>7387.5866000000005</v>
      </c>
      <c r="Q4213">
        <f t="shared" si="393"/>
        <v>-7387.5866000000005</v>
      </c>
      <c r="R4213" s="13" t="s">
        <v>38</v>
      </c>
      <c r="S4213" s="17" t="s">
        <v>17</v>
      </c>
      <c r="T4213" s="172">
        <v>1206</v>
      </c>
    </row>
    <row r="4214" spans="1:20" ht="15.6">
      <c r="A4214" s="70" t="s">
        <v>45</v>
      </c>
      <c r="B4214" s="78" t="s">
        <v>11</v>
      </c>
      <c r="C4214" s="17">
        <v>9</v>
      </c>
      <c r="E4214" s="24" t="str">
        <f t="shared" si="391"/>
        <v>H</v>
      </c>
      <c r="F4214" s="17">
        <v>21</v>
      </c>
      <c r="G4214" s="17">
        <v>6</v>
      </c>
      <c r="H4214" s="17">
        <v>1</v>
      </c>
      <c r="I4214" s="17">
        <v>3</v>
      </c>
      <c r="J4214" s="18">
        <v>8165.6453000000001</v>
      </c>
      <c r="K4214" s="18">
        <v>5</v>
      </c>
      <c r="L4214" s="18">
        <v>1</v>
      </c>
      <c r="M4214" s="18">
        <v>1</v>
      </c>
      <c r="N4214" s="71" t="str">
        <f t="shared" si="394"/>
        <v>Object</v>
      </c>
      <c r="O4214" s="16" t="str">
        <f t="shared" si="390"/>
        <v>pic</v>
      </c>
      <c r="P4214" s="17">
        <f t="shared" si="395"/>
        <v>4157.1453000000001</v>
      </c>
      <c r="Q4214">
        <f t="shared" si="393"/>
        <v>-4157.1453000000001</v>
      </c>
      <c r="R4214" s="13" t="s">
        <v>38</v>
      </c>
      <c r="S4214" s="17" t="s">
        <v>17</v>
      </c>
      <c r="T4214" s="172">
        <v>1206</v>
      </c>
    </row>
    <row r="4215" spans="1:20" ht="15.6">
      <c r="A4215" s="70" t="s">
        <v>45</v>
      </c>
      <c r="B4215" s="78" t="s">
        <v>11</v>
      </c>
      <c r="C4215" s="17">
        <v>9</v>
      </c>
      <c r="E4215" s="24" t="str">
        <f t="shared" si="391"/>
        <v>H</v>
      </c>
      <c r="F4215" s="17">
        <v>21</v>
      </c>
      <c r="G4215" s="17">
        <v>31</v>
      </c>
      <c r="H4215" s="17">
        <v>6</v>
      </c>
      <c r="I4215" s="17">
        <v>3</v>
      </c>
      <c r="J4215" s="18">
        <v>7561.4736999999996</v>
      </c>
      <c r="K4215" s="18">
        <v>6</v>
      </c>
      <c r="L4215" s="18">
        <v>0</v>
      </c>
      <c r="M4215" s="18">
        <v>1</v>
      </c>
      <c r="N4215" s="71" t="str">
        <f t="shared" si="394"/>
        <v>None</v>
      </c>
      <c r="O4215" s="16" t="str">
        <f t="shared" ref="O4215:O4278" si="396">IF(N4215="None", "None","pic")</f>
        <v>None</v>
      </c>
      <c r="P4215" s="17">
        <f t="shared" si="395"/>
        <v>3552.9736999999996</v>
      </c>
      <c r="Q4215">
        <f t="shared" si="393"/>
        <v>-3552.9736999999996</v>
      </c>
      <c r="R4215" s="13" t="s">
        <v>38</v>
      </c>
      <c r="S4215" s="17" t="s">
        <v>17</v>
      </c>
      <c r="T4215" s="172">
        <v>1206</v>
      </c>
    </row>
    <row r="4216" spans="1:20" ht="15.6">
      <c r="A4216" s="70" t="s">
        <v>45</v>
      </c>
      <c r="B4216" s="78" t="s">
        <v>11</v>
      </c>
      <c r="C4216" s="17">
        <v>9</v>
      </c>
      <c r="E4216" s="24" t="str">
        <f t="shared" si="391"/>
        <v>H</v>
      </c>
      <c r="F4216" s="17">
        <v>21</v>
      </c>
      <c r="G4216" s="17">
        <v>23</v>
      </c>
      <c r="H4216" s="17">
        <v>4</v>
      </c>
      <c r="I4216" s="17">
        <v>3</v>
      </c>
      <c r="J4216" s="18">
        <v>7498.3642</v>
      </c>
      <c r="K4216" s="18">
        <v>3</v>
      </c>
      <c r="L4216" s="18">
        <v>7</v>
      </c>
      <c r="M4216" s="18">
        <v>1</v>
      </c>
      <c r="N4216" s="71" t="str">
        <f t="shared" si="394"/>
        <v>Threat</v>
      </c>
      <c r="O4216" s="16" t="str">
        <f t="shared" si="396"/>
        <v>pic</v>
      </c>
      <c r="P4216" s="17">
        <f t="shared" si="395"/>
        <v>3489.8642</v>
      </c>
      <c r="Q4216">
        <f t="shared" si="393"/>
        <v>-3489.8642</v>
      </c>
      <c r="R4216" s="13" t="s">
        <v>38</v>
      </c>
      <c r="S4216" s="17" t="s">
        <v>17</v>
      </c>
      <c r="T4216" s="172">
        <v>1206</v>
      </c>
    </row>
    <row r="4217" spans="1:20" ht="15.6">
      <c r="A4217" s="70" t="s">
        <v>45</v>
      </c>
      <c r="B4217" s="78" t="s">
        <v>11</v>
      </c>
      <c r="C4217" s="17">
        <v>9</v>
      </c>
      <c r="E4217" s="24" t="str">
        <f t="shared" si="391"/>
        <v>H</v>
      </c>
      <c r="F4217" s="17">
        <v>21</v>
      </c>
      <c r="G4217" s="17">
        <v>16</v>
      </c>
      <c r="H4217" s="17">
        <v>3</v>
      </c>
      <c r="I4217" s="17">
        <v>3</v>
      </c>
      <c r="J4217" s="18">
        <v>7472.8195999999998</v>
      </c>
      <c r="K4217" s="18">
        <v>2</v>
      </c>
      <c r="L4217" s="18">
        <v>11</v>
      </c>
      <c r="M4217" s="18">
        <v>1</v>
      </c>
      <c r="N4217" s="71" t="str">
        <f t="shared" si="394"/>
        <v>Neutral</v>
      </c>
      <c r="O4217" s="16" t="str">
        <f t="shared" si="396"/>
        <v>pic</v>
      </c>
      <c r="P4217" s="17">
        <f t="shared" si="395"/>
        <v>3464.3195999999998</v>
      </c>
      <c r="Q4217">
        <f t="shared" si="393"/>
        <v>-3464.3195999999998</v>
      </c>
      <c r="R4217" s="13" t="s">
        <v>38</v>
      </c>
      <c r="S4217" s="17" t="s">
        <v>17</v>
      </c>
      <c r="T4217" s="172">
        <v>1206</v>
      </c>
    </row>
    <row r="4218" spans="1:20" ht="15.6">
      <c r="A4218" s="70" t="s">
        <v>45</v>
      </c>
      <c r="B4218" s="78" t="s">
        <v>11</v>
      </c>
      <c r="C4218" s="17">
        <v>9</v>
      </c>
      <c r="E4218" s="24" t="str">
        <f t="shared" si="391"/>
        <v>H</v>
      </c>
      <c r="F4218" s="17">
        <v>21</v>
      </c>
      <c r="G4218" s="17">
        <v>3</v>
      </c>
      <c r="H4218" s="17">
        <v>1</v>
      </c>
      <c r="I4218" s="17">
        <v>3</v>
      </c>
      <c r="J4218" s="18">
        <v>7035.4808000000003</v>
      </c>
      <c r="K4218" s="18">
        <v>5</v>
      </c>
      <c r="L4218" s="18">
        <v>3</v>
      </c>
      <c r="M4218" s="18">
        <v>1</v>
      </c>
      <c r="N4218" s="71" t="str">
        <f t="shared" si="394"/>
        <v>Object</v>
      </c>
      <c r="O4218" s="16" t="str">
        <f t="shared" si="396"/>
        <v>pic</v>
      </c>
      <c r="P4218" s="17">
        <f t="shared" si="395"/>
        <v>3026.9808000000003</v>
      </c>
      <c r="Q4218">
        <f t="shared" si="393"/>
        <v>-3026.9808000000003</v>
      </c>
      <c r="R4218" s="13" t="s">
        <v>38</v>
      </c>
      <c r="S4218" s="17" t="s">
        <v>17</v>
      </c>
      <c r="T4218" s="172">
        <v>1206</v>
      </c>
    </row>
    <row r="4219" spans="1:20" ht="15.6">
      <c r="A4219" s="70" t="s">
        <v>45</v>
      </c>
      <c r="B4219" s="78" t="s">
        <v>11</v>
      </c>
      <c r="C4219" s="17">
        <v>9</v>
      </c>
      <c r="E4219" s="24" t="str">
        <f t="shared" si="391"/>
        <v>H</v>
      </c>
      <c r="F4219" s="17">
        <v>21</v>
      </c>
      <c r="G4219" s="17">
        <v>29</v>
      </c>
      <c r="H4219" s="17">
        <v>5</v>
      </c>
      <c r="I4219" s="17">
        <v>3</v>
      </c>
      <c r="J4219" s="18">
        <v>5191.1302999999998</v>
      </c>
      <c r="K4219" s="18">
        <v>3</v>
      </c>
      <c r="L4219" s="18">
        <v>4</v>
      </c>
      <c r="M4219" s="18">
        <v>1</v>
      </c>
      <c r="N4219" s="71" t="str">
        <f t="shared" si="394"/>
        <v>Object</v>
      </c>
      <c r="O4219" s="16" t="str">
        <f t="shared" si="396"/>
        <v>pic</v>
      </c>
      <c r="P4219" s="17">
        <f t="shared" si="395"/>
        <v>1182.6302999999998</v>
      </c>
      <c r="Q4219">
        <f t="shared" si="393"/>
        <v>-1182.6302999999998</v>
      </c>
      <c r="R4219" s="13" t="s">
        <v>38</v>
      </c>
      <c r="S4219" s="17" t="s">
        <v>17</v>
      </c>
      <c r="T4219" s="172">
        <v>1206</v>
      </c>
    </row>
    <row r="4220" spans="1:20" ht="15.6">
      <c r="A4220" s="70" t="s">
        <v>45</v>
      </c>
      <c r="B4220" s="78" t="s">
        <v>11</v>
      </c>
      <c r="C4220" s="17">
        <v>9</v>
      </c>
      <c r="E4220" s="24" t="str">
        <f t="shared" si="391"/>
        <v>H</v>
      </c>
      <c r="F4220" s="17">
        <v>21</v>
      </c>
      <c r="G4220" s="17">
        <v>14</v>
      </c>
      <c r="H4220" s="17">
        <v>3</v>
      </c>
      <c r="I4220" s="17">
        <v>3</v>
      </c>
      <c r="J4220" s="18">
        <v>4663.0559999999996</v>
      </c>
      <c r="K4220" s="18">
        <v>1</v>
      </c>
      <c r="L4220" s="18">
        <v>0</v>
      </c>
      <c r="M4220" s="18">
        <v>1</v>
      </c>
      <c r="N4220" s="71" t="str">
        <f t="shared" si="394"/>
        <v>None</v>
      </c>
      <c r="O4220" s="16" t="str">
        <f t="shared" si="396"/>
        <v>None</v>
      </c>
      <c r="P4220" s="17">
        <f t="shared" si="395"/>
        <v>654.55599999999959</v>
      </c>
      <c r="Q4220">
        <f t="shared" si="393"/>
        <v>-654.55599999999959</v>
      </c>
      <c r="R4220" s="13" t="s">
        <v>38</v>
      </c>
      <c r="S4220" s="17" t="s">
        <v>17</v>
      </c>
      <c r="T4220" s="172">
        <v>1206</v>
      </c>
    </row>
    <row r="4221" spans="1:20" ht="15.6">
      <c r="A4221" s="70" t="s">
        <v>45</v>
      </c>
      <c r="B4221" s="78" t="s">
        <v>11</v>
      </c>
      <c r="C4221" s="17">
        <v>9</v>
      </c>
      <c r="E4221" s="24" t="str">
        <f t="shared" si="391"/>
        <v>H</v>
      </c>
      <c r="F4221" s="17">
        <v>21</v>
      </c>
      <c r="G4221" s="17">
        <v>28</v>
      </c>
      <c r="H4221" s="17">
        <v>5</v>
      </c>
      <c r="I4221" s="17">
        <v>3</v>
      </c>
      <c r="J4221" s="18">
        <v>4422.7165000000005</v>
      </c>
      <c r="K4221" s="18">
        <v>3</v>
      </c>
      <c r="L4221" s="18">
        <v>2</v>
      </c>
      <c r="M4221" s="18">
        <v>1</v>
      </c>
      <c r="N4221" s="71" t="str">
        <f t="shared" si="394"/>
        <v>Object</v>
      </c>
      <c r="O4221" s="16" t="str">
        <f t="shared" si="396"/>
        <v>pic</v>
      </c>
      <c r="P4221" s="17">
        <f t="shared" si="395"/>
        <v>414.21650000000045</v>
      </c>
      <c r="Q4221">
        <f t="shared" si="393"/>
        <v>-414.21650000000045</v>
      </c>
      <c r="R4221" s="13" t="s">
        <v>38</v>
      </c>
      <c r="S4221" s="17" t="s">
        <v>17</v>
      </c>
      <c r="T4221" s="172">
        <v>1206</v>
      </c>
    </row>
    <row r="4222" spans="1:20" ht="15.6">
      <c r="A4222" s="70" t="s">
        <v>45</v>
      </c>
      <c r="B4222" s="78" t="s">
        <v>11</v>
      </c>
      <c r="C4222" s="17">
        <v>9</v>
      </c>
      <c r="E4222" s="24" t="str">
        <f t="shared" si="391"/>
        <v>H</v>
      </c>
      <c r="F4222" s="17">
        <v>21</v>
      </c>
      <c r="G4222" s="17">
        <v>1</v>
      </c>
      <c r="H4222" s="17">
        <v>1</v>
      </c>
      <c r="I4222" s="17">
        <v>3</v>
      </c>
      <c r="J4222" s="18">
        <v>3509.3858</v>
      </c>
      <c r="K4222" s="18">
        <v>1</v>
      </c>
      <c r="L4222" s="18">
        <v>0</v>
      </c>
      <c r="M4222" s="18">
        <v>1</v>
      </c>
      <c r="N4222" s="71" t="str">
        <f t="shared" si="394"/>
        <v>None</v>
      </c>
      <c r="O4222" s="16" t="str">
        <f t="shared" si="396"/>
        <v>None</v>
      </c>
      <c r="P4222" s="17">
        <f t="shared" si="395"/>
        <v>-499.11419999999998</v>
      </c>
      <c r="Q4222">
        <f t="shared" si="393"/>
        <v>499.11419999999998</v>
      </c>
      <c r="R4222" s="13" t="s">
        <v>38</v>
      </c>
      <c r="S4222" s="17" t="s">
        <v>17</v>
      </c>
      <c r="T4222" s="172">
        <v>1206</v>
      </c>
    </row>
    <row r="4223" spans="1:20" ht="15.6">
      <c r="A4223" s="70" t="s">
        <v>45</v>
      </c>
      <c r="B4223" s="78" t="s">
        <v>11</v>
      </c>
      <c r="C4223" s="17">
        <v>9</v>
      </c>
      <c r="E4223" s="24" t="str">
        <f t="shared" si="391"/>
        <v>H</v>
      </c>
      <c r="F4223" s="17">
        <v>21</v>
      </c>
      <c r="G4223" s="17">
        <v>13</v>
      </c>
      <c r="H4223" s="17">
        <v>3</v>
      </c>
      <c r="I4223" s="17">
        <v>3</v>
      </c>
      <c r="J4223" s="18">
        <v>3468.1992</v>
      </c>
      <c r="K4223" s="18">
        <v>1</v>
      </c>
      <c r="L4223" s="18">
        <v>0</v>
      </c>
      <c r="M4223" s="18">
        <v>1</v>
      </c>
      <c r="N4223" s="71" t="str">
        <f t="shared" si="394"/>
        <v>None</v>
      </c>
      <c r="O4223" s="16" t="str">
        <f t="shared" si="396"/>
        <v>None</v>
      </c>
      <c r="P4223" s="17">
        <f t="shared" si="395"/>
        <v>-540.30079999999998</v>
      </c>
      <c r="Q4223">
        <f t="shared" si="393"/>
        <v>540.30079999999998</v>
      </c>
      <c r="R4223" s="13" t="s">
        <v>38</v>
      </c>
      <c r="S4223" s="17" t="s">
        <v>17</v>
      </c>
      <c r="T4223" s="172">
        <v>1206</v>
      </c>
    </row>
    <row r="4224" spans="1:20" ht="15.6">
      <c r="A4224" s="70" t="s">
        <v>45</v>
      </c>
      <c r="B4224" s="78" t="s">
        <v>11</v>
      </c>
      <c r="C4224" s="17">
        <v>9</v>
      </c>
      <c r="E4224" s="24" t="str">
        <f t="shared" si="391"/>
        <v>H</v>
      </c>
      <c r="F4224" s="17">
        <v>21</v>
      </c>
      <c r="G4224" s="17">
        <v>35</v>
      </c>
      <c r="H4224" s="17">
        <v>6</v>
      </c>
      <c r="I4224" s="17">
        <v>3</v>
      </c>
      <c r="J4224" s="18">
        <v>3398.7872000000002</v>
      </c>
      <c r="K4224" s="18">
        <v>3</v>
      </c>
      <c r="L4224" s="18">
        <v>5</v>
      </c>
      <c r="M4224" s="18">
        <v>1</v>
      </c>
      <c r="N4224" s="71" t="str">
        <f t="shared" si="394"/>
        <v>Threat</v>
      </c>
      <c r="O4224" s="16" t="str">
        <f t="shared" si="396"/>
        <v>pic</v>
      </c>
      <c r="P4224" s="17">
        <f t="shared" si="395"/>
        <v>-609.71279999999979</v>
      </c>
      <c r="Q4224">
        <f t="shared" si="393"/>
        <v>609.71279999999979</v>
      </c>
      <c r="R4224" s="13" t="s">
        <v>38</v>
      </c>
      <c r="S4224" s="17" t="s">
        <v>17</v>
      </c>
      <c r="T4224" s="172">
        <v>1206</v>
      </c>
    </row>
    <row r="4225" spans="1:20" ht="15.6">
      <c r="A4225" s="70" t="s">
        <v>45</v>
      </c>
      <c r="B4225" s="78" t="s">
        <v>11</v>
      </c>
      <c r="C4225" s="17">
        <v>9</v>
      </c>
      <c r="E4225" s="24" t="str">
        <f t="shared" ref="E4225:E4248" si="397">IF(OR(A4225="Olaf",A4225="Olli",A4225="Patchoulli",A4225="Wallace",A4225="Yang"),"H","B")</f>
        <v>H</v>
      </c>
      <c r="F4225" s="17">
        <v>21</v>
      </c>
      <c r="G4225" s="17">
        <v>4</v>
      </c>
      <c r="H4225" s="17">
        <v>1</v>
      </c>
      <c r="I4225" s="17">
        <v>3</v>
      </c>
      <c r="J4225" s="18">
        <v>3253.3726999999999</v>
      </c>
      <c r="K4225" s="18">
        <v>2</v>
      </c>
      <c r="L4225" s="18">
        <v>4</v>
      </c>
      <c r="M4225" s="18">
        <v>1</v>
      </c>
      <c r="N4225" s="71" t="str">
        <f t="shared" si="394"/>
        <v>Object</v>
      </c>
      <c r="O4225" s="16" t="str">
        <f t="shared" si="396"/>
        <v>pic</v>
      </c>
      <c r="P4225" s="17">
        <f t="shared" si="395"/>
        <v>-755.1273000000001</v>
      </c>
      <c r="Q4225">
        <f t="shared" si="393"/>
        <v>755.1273000000001</v>
      </c>
      <c r="R4225" s="13" t="s">
        <v>38</v>
      </c>
      <c r="S4225" s="17" t="s">
        <v>17</v>
      </c>
      <c r="T4225" s="172">
        <v>1206</v>
      </c>
    </row>
    <row r="4226" spans="1:20" ht="15.6">
      <c r="A4226" s="70" t="s">
        <v>45</v>
      </c>
      <c r="B4226" s="78" t="s">
        <v>11</v>
      </c>
      <c r="C4226" s="17">
        <v>9</v>
      </c>
      <c r="E4226" s="24" t="str">
        <f t="shared" si="397"/>
        <v>H</v>
      </c>
      <c r="F4226" s="17">
        <v>21</v>
      </c>
      <c r="G4226" s="17">
        <v>11</v>
      </c>
      <c r="H4226" s="17">
        <v>2</v>
      </c>
      <c r="I4226" s="17">
        <v>3</v>
      </c>
      <c r="J4226" s="18">
        <v>3156.1001999999999</v>
      </c>
      <c r="K4226" s="18">
        <v>1</v>
      </c>
      <c r="L4226" s="18">
        <v>11</v>
      </c>
      <c r="M4226" s="18">
        <v>1</v>
      </c>
      <c r="N4226" s="71" t="str">
        <f t="shared" si="394"/>
        <v>Neutral</v>
      </c>
      <c r="O4226" s="16" t="str">
        <f t="shared" si="396"/>
        <v>pic</v>
      </c>
      <c r="P4226" s="17">
        <f t="shared" si="395"/>
        <v>-852.39980000000014</v>
      </c>
      <c r="Q4226">
        <f t="shared" si="393"/>
        <v>852.39980000000014</v>
      </c>
      <c r="R4226" s="13" t="s">
        <v>38</v>
      </c>
      <c r="S4226" s="17" t="s">
        <v>17</v>
      </c>
      <c r="T4226" s="172">
        <v>1206</v>
      </c>
    </row>
    <row r="4227" spans="1:20" ht="15.6">
      <c r="A4227" s="70" t="s">
        <v>45</v>
      </c>
      <c r="B4227" s="78" t="s">
        <v>11</v>
      </c>
      <c r="C4227" s="17">
        <v>9</v>
      </c>
      <c r="E4227" s="24" t="str">
        <f t="shared" si="397"/>
        <v>H</v>
      </c>
      <c r="F4227" s="17">
        <v>21</v>
      </c>
      <c r="G4227" s="17">
        <v>25</v>
      </c>
      <c r="H4227" s="17">
        <v>5</v>
      </c>
      <c r="I4227" s="17">
        <v>3</v>
      </c>
      <c r="J4227" s="18">
        <v>2726.3411999999998</v>
      </c>
      <c r="K4227" s="18">
        <v>1</v>
      </c>
      <c r="L4227" s="18">
        <v>0</v>
      </c>
      <c r="M4227" s="18">
        <v>1</v>
      </c>
      <c r="N4227" s="71" t="str">
        <f t="shared" si="394"/>
        <v>None</v>
      </c>
      <c r="O4227" s="16" t="str">
        <f t="shared" si="396"/>
        <v>None</v>
      </c>
      <c r="P4227" s="17">
        <f t="shared" ref="P4227:P4248" si="398">IF(A4227="Nereis",J4227-5614.01,IF(A4227="Olaf",J4227-6071.46,IF(A4227="Olga",J4227-3472.81,IF(A4227="Olli",J4227-5019.59,IF(A4227="Patchoulli",J4227-4008.5,IF(A4227="Yin",J4227-2714.58,IF(A4227="Wallace",J4227-4682.89)))))))</f>
        <v>-1282.1588000000002</v>
      </c>
      <c r="Q4227">
        <f t="shared" si="393"/>
        <v>1282.1588000000002</v>
      </c>
      <c r="R4227" s="13" t="s">
        <v>38</v>
      </c>
      <c r="S4227" s="17" t="s">
        <v>17</v>
      </c>
      <c r="T4227" s="172">
        <v>1206</v>
      </c>
    </row>
    <row r="4228" spans="1:20" ht="15.6">
      <c r="A4228" s="70" t="s">
        <v>45</v>
      </c>
      <c r="B4228" s="78" t="s">
        <v>11</v>
      </c>
      <c r="C4228" s="17">
        <v>9</v>
      </c>
      <c r="E4228" s="24" t="str">
        <f t="shared" si="397"/>
        <v>H</v>
      </c>
      <c r="F4228" s="17">
        <v>21</v>
      </c>
      <c r="G4228" s="17">
        <v>24</v>
      </c>
      <c r="H4228" s="17">
        <v>4</v>
      </c>
      <c r="I4228" s="17">
        <v>3</v>
      </c>
      <c r="J4228" s="18">
        <v>2638.4721</v>
      </c>
      <c r="K4228" s="18">
        <v>3</v>
      </c>
      <c r="L4228" s="18">
        <v>5</v>
      </c>
      <c r="M4228" s="18">
        <v>1</v>
      </c>
      <c r="N4228" s="71" t="str">
        <f t="shared" si="394"/>
        <v>Threat</v>
      </c>
      <c r="O4228" s="16" t="str">
        <f t="shared" si="396"/>
        <v>pic</v>
      </c>
      <c r="P4228" s="17">
        <f t="shared" si="398"/>
        <v>-1370.0279</v>
      </c>
      <c r="Q4228">
        <f t="shared" si="393"/>
        <v>1370.0279</v>
      </c>
      <c r="R4228" s="13" t="s">
        <v>38</v>
      </c>
      <c r="S4228" s="17" t="s">
        <v>17</v>
      </c>
      <c r="T4228" s="172">
        <v>1206</v>
      </c>
    </row>
    <row r="4229" spans="1:20" ht="15.6">
      <c r="A4229" s="70" t="s">
        <v>45</v>
      </c>
      <c r="B4229" s="78" t="s">
        <v>11</v>
      </c>
      <c r="C4229" s="17">
        <v>9</v>
      </c>
      <c r="E4229" s="24" t="str">
        <f t="shared" si="397"/>
        <v>H</v>
      </c>
      <c r="F4229" s="17">
        <v>21</v>
      </c>
      <c r="G4229" s="17">
        <v>21</v>
      </c>
      <c r="H4229" s="17">
        <v>4</v>
      </c>
      <c r="I4229" s="17">
        <v>3</v>
      </c>
      <c r="J4229" s="18">
        <v>2461.2946000000002</v>
      </c>
      <c r="K4229" s="18">
        <v>1</v>
      </c>
      <c r="L4229" s="18">
        <v>8</v>
      </c>
      <c r="M4229" s="18">
        <v>1</v>
      </c>
      <c r="N4229" s="71" t="str">
        <f t="shared" si="394"/>
        <v>Threat</v>
      </c>
      <c r="O4229" s="16" t="str">
        <f t="shared" si="396"/>
        <v>pic</v>
      </c>
      <c r="P4229" s="17">
        <f t="shared" si="398"/>
        <v>-1547.2053999999998</v>
      </c>
      <c r="Q4229">
        <f t="shared" si="393"/>
        <v>1547.2053999999998</v>
      </c>
      <c r="R4229" s="13" t="s">
        <v>38</v>
      </c>
      <c r="S4229" s="17" t="s">
        <v>17</v>
      </c>
      <c r="T4229" s="172">
        <v>1206</v>
      </c>
    </row>
    <row r="4230" spans="1:20" ht="15.6">
      <c r="A4230" s="70" t="s">
        <v>45</v>
      </c>
      <c r="B4230" s="78" t="s">
        <v>11</v>
      </c>
      <c r="C4230" s="17">
        <v>9</v>
      </c>
      <c r="E4230" s="24" t="str">
        <f t="shared" si="397"/>
        <v>H</v>
      </c>
      <c r="F4230" s="17">
        <v>21</v>
      </c>
      <c r="G4230" s="17">
        <v>18</v>
      </c>
      <c r="H4230" s="17">
        <v>3</v>
      </c>
      <c r="I4230" s="17">
        <v>3</v>
      </c>
      <c r="J4230" s="18">
        <v>2405.8440999999998</v>
      </c>
      <c r="K4230" s="18">
        <v>1</v>
      </c>
      <c r="L4230" s="18">
        <v>12</v>
      </c>
      <c r="M4230" s="18">
        <v>1</v>
      </c>
      <c r="N4230" s="71" t="str">
        <f t="shared" si="394"/>
        <v>Neutral</v>
      </c>
      <c r="O4230" s="16" t="str">
        <f t="shared" si="396"/>
        <v>pic</v>
      </c>
      <c r="P4230" s="17">
        <f t="shared" si="398"/>
        <v>-1602.6559000000002</v>
      </c>
      <c r="Q4230">
        <f t="shared" si="393"/>
        <v>1602.6559000000002</v>
      </c>
      <c r="R4230" s="13" t="s">
        <v>38</v>
      </c>
      <c r="S4230" s="17" t="s">
        <v>17</v>
      </c>
      <c r="T4230" s="172">
        <v>1206</v>
      </c>
    </row>
    <row r="4231" spans="1:20" ht="15.6">
      <c r="A4231" s="70" t="s">
        <v>45</v>
      </c>
      <c r="B4231" s="78" t="s">
        <v>11</v>
      </c>
      <c r="C4231" s="17">
        <v>9</v>
      </c>
      <c r="E4231" s="24" t="str">
        <f t="shared" si="397"/>
        <v>H</v>
      </c>
      <c r="F4231" s="17">
        <v>21</v>
      </c>
      <c r="G4231" s="17">
        <v>17</v>
      </c>
      <c r="H4231" s="17">
        <v>3</v>
      </c>
      <c r="I4231" s="17">
        <v>3</v>
      </c>
      <c r="J4231" s="18">
        <v>2392.8146000000002</v>
      </c>
      <c r="K4231" s="18">
        <v>2</v>
      </c>
      <c r="L4231" s="18">
        <v>10</v>
      </c>
      <c r="M4231" s="18">
        <v>1</v>
      </c>
      <c r="N4231" s="71" t="str">
        <f t="shared" si="394"/>
        <v>Neutral</v>
      </c>
      <c r="O4231" s="16" t="str">
        <f t="shared" si="396"/>
        <v>pic</v>
      </c>
      <c r="P4231" s="17">
        <f t="shared" si="398"/>
        <v>-1615.6853999999998</v>
      </c>
      <c r="Q4231">
        <f t="shared" si="393"/>
        <v>1615.6853999999998</v>
      </c>
      <c r="R4231" s="13" t="s">
        <v>38</v>
      </c>
      <c r="S4231" s="17" t="s">
        <v>17</v>
      </c>
      <c r="T4231" s="172">
        <v>1206</v>
      </c>
    </row>
    <row r="4232" spans="1:20" ht="15.6">
      <c r="A4232" s="70" t="s">
        <v>45</v>
      </c>
      <c r="B4232" s="78" t="s">
        <v>11</v>
      </c>
      <c r="C4232" s="17">
        <v>9</v>
      </c>
      <c r="E4232" s="24" t="str">
        <f t="shared" si="397"/>
        <v>H</v>
      </c>
      <c r="F4232" s="17">
        <v>21</v>
      </c>
      <c r="G4232" s="17">
        <v>8</v>
      </c>
      <c r="H4232" s="17">
        <v>2</v>
      </c>
      <c r="I4232" s="17">
        <v>3</v>
      </c>
      <c r="J4232" s="18">
        <v>2144.0641000000001</v>
      </c>
      <c r="K4232" s="18">
        <v>1</v>
      </c>
      <c r="L4232" s="18">
        <v>0</v>
      </c>
      <c r="M4232" s="18">
        <v>1</v>
      </c>
      <c r="N4232" s="71" t="str">
        <f t="shared" si="394"/>
        <v>None</v>
      </c>
      <c r="O4232" s="16" t="str">
        <f t="shared" si="396"/>
        <v>None</v>
      </c>
      <c r="P4232" s="17">
        <f t="shared" si="398"/>
        <v>-1864.4358999999999</v>
      </c>
      <c r="Q4232">
        <f t="shared" si="393"/>
        <v>1864.4358999999999</v>
      </c>
      <c r="R4232" s="13" t="s">
        <v>38</v>
      </c>
      <c r="S4232" s="17" t="s">
        <v>17</v>
      </c>
      <c r="T4232" s="172">
        <v>1206</v>
      </c>
    </row>
    <row r="4233" spans="1:20" ht="15.6">
      <c r="A4233" s="70" t="s">
        <v>45</v>
      </c>
      <c r="B4233" s="78" t="s">
        <v>11</v>
      </c>
      <c r="C4233" s="17">
        <v>9</v>
      </c>
      <c r="E4233" s="24" t="str">
        <f t="shared" si="397"/>
        <v>H</v>
      </c>
      <c r="F4233" s="17">
        <v>21</v>
      </c>
      <c r="G4233" s="17">
        <v>22</v>
      </c>
      <c r="H4233" s="17">
        <v>4</v>
      </c>
      <c r="I4233" s="17">
        <v>3</v>
      </c>
      <c r="J4233" s="18">
        <v>1915.8677</v>
      </c>
      <c r="K4233" s="18">
        <v>1</v>
      </c>
      <c r="L4233" s="18">
        <v>6</v>
      </c>
      <c r="M4233" s="18">
        <v>1</v>
      </c>
      <c r="N4233" s="71" t="str">
        <f t="shared" si="394"/>
        <v>Threat</v>
      </c>
      <c r="O4233" s="16" t="str">
        <f t="shared" si="396"/>
        <v>pic</v>
      </c>
      <c r="P4233" s="17">
        <f t="shared" si="398"/>
        <v>-2092.6323000000002</v>
      </c>
      <c r="Q4233">
        <f t="shared" si="393"/>
        <v>2092.6323000000002</v>
      </c>
      <c r="R4233" s="13" t="s">
        <v>38</v>
      </c>
      <c r="S4233" s="17" t="s">
        <v>17</v>
      </c>
      <c r="T4233" s="172">
        <v>1206</v>
      </c>
    </row>
    <row r="4234" spans="1:20" ht="15.6">
      <c r="A4234" s="70" t="s">
        <v>45</v>
      </c>
      <c r="B4234" s="78" t="s">
        <v>11</v>
      </c>
      <c r="C4234" s="17">
        <v>9</v>
      </c>
      <c r="E4234" s="24" t="str">
        <f t="shared" si="397"/>
        <v>H</v>
      </c>
      <c r="F4234" s="17">
        <v>21</v>
      </c>
      <c r="G4234" s="17">
        <v>7</v>
      </c>
      <c r="H4234" s="17">
        <v>2</v>
      </c>
      <c r="I4234" s="17">
        <v>3</v>
      </c>
      <c r="J4234" s="18">
        <v>1832.4511</v>
      </c>
      <c r="K4234" s="18">
        <v>1</v>
      </c>
      <c r="L4234" s="18">
        <v>0</v>
      </c>
      <c r="M4234" s="18">
        <v>1</v>
      </c>
      <c r="N4234" s="71" t="str">
        <f t="shared" si="394"/>
        <v>None</v>
      </c>
      <c r="O4234" s="16" t="str">
        <f t="shared" si="396"/>
        <v>None</v>
      </c>
      <c r="P4234" s="17">
        <f t="shared" si="398"/>
        <v>-2176.0488999999998</v>
      </c>
      <c r="Q4234">
        <f t="shared" si="393"/>
        <v>2176.0488999999998</v>
      </c>
      <c r="R4234" s="13" t="s">
        <v>38</v>
      </c>
      <c r="S4234" s="17" t="s">
        <v>17</v>
      </c>
      <c r="T4234" s="172">
        <v>1206</v>
      </c>
    </row>
    <row r="4235" spans="1:20" ht="15.6">
      <c r="A4235" s="70" t="s">
        <v>45</v>
      </c>
      <c r="B4235" s="78" t="s">
        <v>11</v>
      </c>
      <c r="C4235" s="17">
        <v>9</v>
      </c>
      <c r="E4235" s="24" t="str">
        <f t="shared" si="397"/>
        <v>H</v>
      </c>
      <c r="F4235" s="17">
        <v>21</v>
      </c>
      <c r="G4235" s="17">
        <v>26</v>
      </c>
      <c r="H4235" s="17">
        <v>5</v>
      </c>
      <c r="I4235" s="17">
        <v>3</v>
      </c>
      <c r="J4235" s="18">
        <v>1796.1117999999999</v>
      </c>
      <c r="K4235" s="18">
        <v>1</v>
      </c>
      <c r="L4235" s="18">
        <v>0</v>
      </c>
      <c r="M4235" s="18">
        <v>1</v>
      </c>
      <c r="N4235" s="71" t="str">
        <f t="shared" si="394"/>
        <v>None</v>
      </c>
      <c r="O4235" s="16" t="str">
        <f t="shared" si="396"/>
        <v>None</v>
      </c>
      <c r="P4235" s="17">
        <f t="shared" si="398"/>
        <v>-2212.3882000000003</v>
      </c>
      <c r="Q4235">
        <f t="shared" ref="Q4235:Q4298" si="399">P4235*-1</f>
        <v>2212.3882000000003</v>
      </c>
      <c r="R4235" s="13" t="s">
        <v>38</v>
      </c>
      <c r="S4235" s="17" t="s">
        <v>17</v>
      </c>
      <c r="T4235" s="172">
        <v>1206</v>
      </c>
    </row>
    <row r="4236" spans="1:20" ht="15.6">
      <c r="A4236" s="70" t="s">
        <v>45</v>
      </c>
      <c r="B4236" s="78" t="s">
        <v>11</v>
      </c>
      <c r="C4236" s="17">
        <v>9</v>
      </c>
      <c r="E4236" s="24" t="str">
        <f t="shared" si="397"/>
        <v>H</v>
      </c>
      <c r="F4236" s="17">
        <v>21</v>
      </c>
      <c r="G4236" s="17">
        <v>27</v>
      </c>
      <c r="H4236" s="17">
        <v>5</v>
      </c>
      <c r="I4236" s="17">
        <v>3</v>
      </c>
      <c r="J4236" s="18">
        <v>1762.7701999999999</v>
      </c>
      <c r="K4236" s="18">
        <v>1</v>
      </c>
      <c r="L4236" s="18">
        <v>3</v>
      </c>
      <c r="M4236" s="18">
        <v>1</v>
      </c>
      <c r="N4236" s="71" t="str">
        <f t="shared" si="394"/>
        <v>Object</v>
      </c>
      <c r="O4236" s="16" t="str">
        <f t="shared" si="396"/>
        <v>pic</v>
      </c>
      <c r="P4236" s="17">
        <f t="shared" si="398"/>
        <v>-2245.7298000000001</v>
      </c>
      <c r="Q4236">
        <f t="shared" si="399"/>
        <v>2245.7298000000001</v>
      </c>
      <c r="R4236" s="13" t="s">
        <v>38</v>
      </c>
      <c r="S4236" s="17" t="s">
        <v>17</v>
      </c>
      <c r="T4236" s="172">
        <v>1206</v>
      </c>
    </row>
    <row r="4237" spans="1:20" ht="15.6">
      <c r="A4237" s="70" t="s">
        <v>45</v>
      </c>
      <c r="B4237" s="78" t="s">
        <v>11</v>
      </c>
      <c r="C4237" s="17">
        <v>9</v>
      </c>
      <c r="E4237" s="24" t="str">
        <f t="shared" si="397"/>
        <v>H</v>
      </c>
      <c r="F4237" s="17">
        <v>21</v>
      </c>
      <c r="G4237" s="17">
        <v>33</v>
      </c>
      <c r="H4237" s="17">
        <v>6</v>
      </c>
      <c r="I4237" s="17">
        <v>3</v>
      </c>
      <c r="J4237" s="18">
        <v>1667.1768999999999</v>
      </c>
      <c r="K4237" s="18">
        <v>1</v>
      </c>
      <c r="L4237" s="18">
        <v>7</v>
      </c>
      <c r="M4237" s="18">
        <v>1</v>
      </c>
      <c r="N4237" s="71" t="str">
        <f t="shared" si="394"/>
        <v>Threat</v>
      </c>
      <c r="O4237" s="16" t="str">
        <f t="shared" si="396"/>
        <v>pic</v>
      </c>
      <c r="P4237" s="17">
        <f t="shared" si="398"/>
        <v>-2341.3231000000001</v>
      </c>
      <c r="Q4237">
        <f t="shared" si="399"/>
        <v>2341.3231000000001</v>
      </c>
      <c r="R4237" s="13" t="s">
        <v>38</v>
      </c>
      <c r="S4237" s="17" t="s">
        <v>17</v>
      </c>
      <c r="T4237" s="172">
        <v>1206</v>
      </c>
    </row>
    <row r="4238" spans="1:20" ht="15.6">
      <c r="A4238" s="70" t="s">
        <v>45</v>
      </c>
      <c r="B4238" s="78" t="s">
        <v>11</v>
      </c>
      <c r="C4238" s="17">
        <v>9</v>
      </c>
      <c r="E4238" s="24" t="str">
        <f t="shared" si="397"/>
        <v>H</v>
      </c>
      <c r="F4238" s="17">
        <v>21</v>
      </c>
      <c r="G4238" s="17">
        <v>10</v>
      </c>
      <c r="H4238" s="17">
        <v>2</v>
      </c>
      <c r="I4238" s="17">
        <v>3</v>
      </c>
      <c r="J4238" s="18">
        <v>1667.0199</v>
      </c>
      <c r="K4238" s="18">
        <v>1</v>
      </c>
      <c r="L4238" s="18">
        <v>10</v>
      </c>
      <c r="M4238" s="18">
        <v>1</v>
      </c>
      <c r="N4238" s="71" t="str">
        <f t="shared" si="394"/>
        <v>Neutral</v>
      </c>
      <c r="O4238" s="16" t="str">
        <f t="shared" si="396"/>
        <v>pic</v>
      </c>
      <c r="P4238" s="17">
        <f t="shared" si="398"/>
        <v>-2341.4800999999998</v>
      </c>
      <c r="Q4238">
        <f t="shared" si="399"/>
        <v>2341.4800999999998</v>
      </c>
      <c r="R4238" s="13" t="s">
        <v>38</v>
      </c>
      <c r="S4238" s="17" t="s">
        <v>17</v>
      </c>
      <c r="T4238" s="172">
        <v>1206</v>
      </c>
    </row>
    <row r="4239" spans="1:20" ht="15.6">
      <c r="A4239" s="70" t="s">
        <v>45</v>
      </c>
      <c r="B4239" s="78" t="s">
        <v>11</v>
      </c>
      <c r="C4239" s="17">
        <v>9</v>
      </c>
      <c r="E4239" s="24" t="str">
        <f t="shared" si="397"/>
        <v>H</v>
      </c>
      <c r="F4239" s="17">
        <v>21</v>
      </c>
      <c r="G4239" s="17">
        <v>36</v>
      </c>
      <c r="H4239" s="17">
        <v>6</v>
      </c>
      <c r="I4239" s="17">
        <v>3</v>
      </c>
      <c r="J4239" s="18">
        <v>1633.8842</v>
      </c>
      <c r="K4239" s="18">
        <v>1</v>
      </c>
      <c r="L4239" s="18">
        <v>6</v>
      </c>
      <c r="M4239" s="18">
        <v>1</v>
      </c>
      <c r="N4239" s="71" t="str">
        <f t="shared" si="394"/>
        <v>Threat</v>
      </c>
      <c r="O4239" s="16" t="str">
        <f t="shared" si="396"/>
        <v>pic</v>
      </c>
      <c r="P4239" s="17">
        <f t="shared" si="398"/>
        <v>-2374.6158</v>
      </c>
      <c r="Q4239">
        <f t="shared" si="399"/>
        <v>2374.6158</v>
      </c>
      <c r="R4239" s="13" t="s">
        <v>38</v>
      </c>
      <c r="S4239" s="17" t="s">
        <v>17</v>
      </c>
      <c r="T4239" s="172">
        <v>1206</v>
      </c>
    </row>
    <row r="4240" spans="1:20" ht="15.6">
      <c r="A4240" s="70" t="s">
        <v>45</v>
      </c>
      <c r="B4240" s="78" t="s">
        <v>11</v>
      </c>
      <c r="C4240" s="17">
        <v>9</v>
      </c>
      <c r="E4240" s="24" t="str">
        <f t="shared" si="397"/>
        <v>H</v>
      </c>
      <c r="F4240" s="17">
        <v>21</v>
      </c>
      <c r="G4240" s="17">
        <v>9</v>
      </c>
      <c r="H4240" s="17">
        <v>2</v>
      </c>
      <c r="I4240" s="17">
        <v>3</v>
      </c>
      <c r="J4240" s="18">
        <v>1449.6313</v>
      </c>
      <c r="K4240" s="18">
        <v>1</v>
      </c>
      <c r="L4240" s="18">
        <v>9</v>
      </c>
      <c r="M4240" s="18">
        <v>1</v>
      </c>
      <c r="N4240" s="71" t="str">
        <f t="shared" si="394"/>
        <v>Neutral</v>
      </c>
      <c r="O4240" s="16" t="str">
        <f t="shared" si="396"/>
        <v>pic</v>
      </c>
      <c r="P4240" s="17">
        <f t="shared" si="398"/>
        <v>-2558.8687</v>
      </c>
      <c r="Q4240">
        <f t="shared" si="399"/>
        <v>2558.8687</v>
      </c>
      <c r="R4240" s="13" t="s">
        <v>38</v>
      </c>
      <c r="S4240" s="17" t="s">
        <v>17</v>
      </c>
      <c r="T4240" s="172">
        <v>1206</v>
      </c>
    </row>
    <row r="4241" spans="1:20" ht="15.6">
      <c r="A4241" s="70" t="s">
        <v>45</v>
      </c>
      <c r="B4241" s="78" t="s">
        <v>11</v>
      </c>
      <c r="C4241" s="17">
        <v>9</v>
      </c>
      <c r="E4241" s="24" t="str">
        <f t="shared" si="397"/>
        <v>H</v>
      </c>
      <c r="F4241" s="17">
        <v>21</v>
      </c>
      <c r="G4241" s="17">
        <v>19</v>
      </c>
      <c r="H4241" s="17">
        <v>4</v>
      </c>
      <c r="I4241" s="17">
        <v>3</v>
      </c>
      <c r="J4241" s="18">
        <v>1330.2369000000001</v>
      </c>
      <c r="K4241" s="18">
        <v>1</v>
      </c>
      <c r="L4241" s="18">
        <v>0</v>
      </c>
      <c r="M4241" s="18">
        <v>1</v>
      </c>
      <c r="N4241" s="71" t="str">
        <f t="shared" si="394"/>
        <v>None</v>
      </c>
      <c r="O4241" s="16" t="str">
        <f t="shared" si="396"/>
        <v>None</v>
      </c>
      <c r="P4241" s="17">
        <f t="shared" si="398"/>
        <v>-2678.2631000000001</v>
      </c>
      <c r="Q4241">
        <f t="shared" si="399"/>
        <v>2678.2631000000001</v>
      </c>
      <c r="R4241" s="13" t="s">
        <v>38</v>
      </c>
      <c r="S4241" s="17" t="s">
        <v>17</v>
      </c>
      <c r="T4241" s="172">
        <v>1206</v>
      </c>
    </row>
    <row r="4242" spans="1:20" ht="15.6">
      <c r="A4242" s="70" t="s">
        <v>45</v>
      </c>
      <c r="B4242" s="78" t="s">
        <v>11</v>
      </c>
      <c r="C4242" s="17">
        <v>9</v>
      </c>
      <c r="E4242" s="24" t="str">
        <f t="shared" si="397"/>
        <v>H</v>
      </c>
      <c r="F4242" s="17">
        <v>21</v>
      </c>
      <c r="G4242" s="17">
        <v>2</v>
      </c>
      <c r="H4242" s="17">
        <v>1</v>
      </c>
      <c r="I4242" s="17">
        <v>3</v>
      </c>
      <c r="J4242" s="18">
        <v>1221.7416000000001</v>
      </c>
      <c r="K4242" s="18">
        <v>1</v>
      </c>
      <c r="L4242" s="18">
        <v>0</v>
      </c>
      <c r="M4242" s="18">
        <v>1</v>
      </c>
      <c r="N4242" s="71" t="str">
        <f t="shared" si="394"/>
        <v>None</v>
      </c>
      <c r="O4242" s="16" t="str">
        <f t="shared" si="396"/>
        <v>None</v>
      </c>
      <c r="P4242" s="17">
        <f t="shared" si="398"/>
        <v>-2786.7583999999997</v>
      </c>
      <c r="Q4242">
        <f t="shared" si="399"/>
        <v>2786.7583999999997</v>
      </c>
      <c r="R4242" s="13" t="s">
        <v>38</v>
      </c>
      <c r="S4242" s="17" t="s">
        <v>17</v>
      </c>
      <c r="T4242" s="172">
        <v>1206</v>
      </c>
    </row>
    <row r="4243" spans="1:20" ht="15.6">
      <c r="A4243" s="70" t="s">
        <v>45</v>
      </c>
      <c r="B4243" s="78" t="s">
        <v>11</v>
      </c>
      <c r="C4243" s="17">
        <v>9</v>
      </c>
      <c r="E4243" s="24" t="str">
        <f t="shared" si="397"/>
        <v>H</v>
      </c>
      <c r="F4243" s="17">
        <v>21</v>
      </c>
      <c r="G4243" s="17">
        <v>34</v>
      </c>
      <c r="H4243" s="17">
        <v>6</v>
      </c>
      <c r="I4243" s="17">
        <v>3</v>
      </c>
      <c r="J4243" s="18">
        <v>1100.2209</v>
      </c>
      <c r="K4243" s="18">
        <v>2</v>
      </c>
      <c r="L4243" s="18">
        <v>8</v>
      </c>
      <c r="M4243" s="18">
        <v>1</v>
      </c>
      <c r="N4243" s="71" t="str">
        <f t="shared" si="394"/>
        <v>Threat</v>
      </c>
      <c r="O4243" s="16" t="str">
        <f t="shared" si="396"/>
        <v>pic</v>
      </c>
      <c r="P4243" s="17">
        <f t="shared" si="398"/>
        <v>-2908.2790999999997</v>
      </c>
      <c r="Q4243">
        <f t="shared" si="399"/>
        <v>2908.2790999999997</v>
      </c>
      <c r="R4243" s="13" t="s">
        <v>38</v>
      </c>
      <c r="S4243" s="17" t="s">
        <v>17</v>
      </c>
      <c r="T4243" s="172">
        <v>1206</v>
      </c>
    </row>
    <row r="4244" spans="1:20" ht="15.6">
      <c r="A4244" s="70" t="s">
        <v>45</v>
      </c>
      <c r="B4244" s="78" t="s">
        <v>11</v>
      </c>
      <c r="C4244" s="17">
        <v>9</v>
      </c>
      <c r="E4244" s="24" t="str">
        <f t="shared" si="397"/>
        <v>H</v>
      </c>
      <c r="F4244" s="17">
        <v>21</v>
      </c>
      <c r="G4244" s="17">
        <v>5</v>
      </c>
      <c r="H4244" s="17">
        <v>1</v>
      </c>
      <c r="I4244" s="17">
        <v>3</v>
      </c>
      <c r="J4244" s="18">
        <v>624.71299999999997</v>
      </c>
      <c r="K4244" s="18">
        <v>1</v>
      </c>
      <c r="L4244" s="18">
        <v>2</v>
      </c>
      <c r="M4244" s="18">
        <v>1</v>
      </c>
      <c r="N4244" s="71" t="str">
        <f t="shared" si="394"/>
        <v>Object</v>
      </c>
      <c r="O4244" s="16" t="str">
        <f t="shared" si="396"/>
        <v>pic</v>
      </c>
      <c r="P4244" s="17">
        <f t="shared" si="398"/>
        <v>-3383.7870000000003</v>
      </c>
      <c r="Q4244">
        <f t="shared" si="399"/>
        <v>3383.7870000000003</v>
      </c>
      <c r="R4244" s="13" t="s">
        <v>38</v>
      </c>
      <c r="S4244" s="17" t="s">
        <v>17</v>
      </c>
      <c r="T4244" s="172">
        <v>1206</v>
      </c>
    </row>
    <row r="4245" spans="1:20" ht="15.6">
      <c r="A4245" s="70" t="s">
        <v>45</v>
      </c>
      <c r="B4245" s="78" t="s">
        <v>11</v>
      </c>
      <c r="C4245" s="17">
        <v>9</v>
      </c>
      <c r="E4245" s="24" t="str">
        <f t="shared" si="397"/>
        <v>H</v>
      </c>
      <c r="F4245" s="17">
        <v>21</v>
      </c>
      <c r="G4245" s="17">
        <v>32</v>
      </c>
      <c r="H4245" s="17">
        <v>6</v>
      </c>
      <c r="I4245" s="17">
        <v>3</v>
      </c>
      <c r="J4245" s="18">
        <v>204.26570000000001</v>
      </c>
      <c r="K4245" s="18">
        <v>1</v>
      </c>
      <c r="L4245" s="18">
        <v>0</v>
      </c>
      <c r="M4245" s="18">
        <v>1</v>
      </c>
      <c r="N4245" s="71" t="str">
        <f t="shared" si="394"/>
        <v>None</v>
      </c>
      <c r="O4245" s="16" t="str">
        <f t="shared" si="396"/>
        <v>None</v>
      </c>
      <c r="P4245" s="17">
        <f t="shared" si="398"/>
        <v>-3804.2343000000001</v>
      </c>
      <c r="Q4245">
        <f t="shared" si="399"/>
        <v>3804.2343000000001</v>
      </c>
      <c r="R4245" s="13" t="s">
        <v>38</v>
      </c>
      <c r="S4245" s="17" t="s">
        <v>17</v>
      </c>
      <c r="T4245" s="172">
        <v>1206</v>
      </c>
    </row>
    <row r="4246" spans="1:20" ht="15.6">
      <c r="A4246" s="70" t="s">
        <v>45</v>
      </c>
      <c r="B4246" s="78" t="s">
        <v>11</v>
      </c>
      <c r="C4246" s="17">
        <v>9</v>
      </c>
      <c r="E4246" s="24" t="str">
        <f t="shared" si="397"/>
        <v>H</v>
      </c>
      <c r="F4246" s="17">
        <v>21</v>
      </c>
      <c r="G4246" s="17">
        <v>30</v>
      </c>
      <c r="H4246" s="17">
        <v>5</v>
      </c>
      <c r="I4246" s="17">
        <v>3</v>
      </c>
      <c r="J4246" s="18">
        <v>31.4283</v>
      </c>
      <c r="K4246" s="18">
        <v>1</v>
      </c>
      <c r="L4246" s="18">
        <v>1</v>
      </c>
      <c r="M4246" s="18">
        <v>1</v>
      </c>
      <c r="N4246" s="71" t="str">
        <f t="shared" si="394"/>
        <v>Object</v>
      </c>
      <c r="O4246" s="16" t="str">
        <f t="shared" si="396"/>
        <v>pic</v>
      </c>
      <c r="P4246" s="17">
        <f t="shared" si="398"/>
        <v>-3977.0717</v>
      </c>
      <c r="Q4246">
        <f t="shared" si="399"/>
        <v>3977.0717</v>
      </c>
      <c r="R4246" s="13" t="s">
        <v>38</v>
      </c>
      <c r="S4246" s="17" t="s">
        <v>17</v>
      </c>
      <c r="T4246" s="172">
        <v>1206</v>
      </c>
    </row>
    <row r="4247" spans="1:20" ht="15.6">
      <c r="A4247" s="70" t="s">
        <v>45</v>
      </c>
      <c r="B4247" s="78" t="s">
        <v>11</v>
      </c>
      <c r="C4247" s="17">
        <v>9</v>
      </c>
      <c r="E4247" s="24" t="str">
        <f t="shared" si="397"/>
        <v>H</v>
      </c>
      <c r="F4247" s="17">
        <v>21</v>
      </c>
      <c r="G4247" s="17">
        <v>20</v>
      </c>
      <c r="H4247" s="17">
        <v>4</v>
      </c>
      <c r="I4247" s="17">
        <v>3</v>
      </c>
      <c r="J4247" s="18">
        <v>11.198600000000001</v>
      </c>
      <c r="K4247" s="18">
        <v>1</v>
      </c>
      <c r="L4247" s="18">
        <v>0</v>
      </c>
      <c r="M4247" s="18">
        <v>1</v>
      </c>
      <c r="N4247" s="71" t="str">
        <f t="shared" si="394"/>
        <v>None</v>
      </c>
      <c r="O4247" s="16" t="str">
        <f t="shared" si="396"/>
        <v>None</v>
      </c>
      <c r="P4247" s="17">
        <f t="shared" si="398"/>
        <v>-3997.3013999999998</v>
      </c>
      <c r="Q4247">
        <f t="shared" si="399"/>
        <v>3997.3013999999998</v>
      </c>
      <c r="R4247" s="13" t="s">
        <v>38</v>
      </c>
      <c r="S4247" s="17" t="s">
        <v>17</v>
      </c>
      <c r="T4247" s="172">
        <v>1206</v>
      </c>
    </row>
    <row r="4248" spans="1:20" ht="15.6">
      <c r="A4248" s="70" t="s">
        <v>45</v>
      </c>
      <c r="B4248" s="78" t="s">
        <v>11</v>
      </c>
      <c r="C4248" s="17">
        <v>9</v>
      </c>
      <c r="E4248" s="24" t="str">
        <f t="shared" si="397"/>
        <v>H</v>
      </c>
      <c r="F4248" s="17">
        <v>21</v>
      </c>
      <c r="G4248" s="17">
        <v>15</v>
      </c>
      <c r="H4248" s="17">
        <v>3</v>
      </c>
      <c r="I4248" s="17">
        <v>3</v>
      </c>
      <c r="J4248" s="18">
        <v>1.5734999999999999</v>
      </c>
      <c r="K4248" s="18">
        <v>1</v>
      </c>
      <c r="L4248" s="18">
        <v>9</v>
      </c>
      <c r="M4248" s="18">
        <v>1</v>
      </c>
      <c r="N4248" s="71" t="str">
        <f t="shared" si="394"/>
        <v>Neutral</v>
      </c>
      <c r="O4248" s="16" t="str">
        <f t="shared" si="396"/>
        <v>pic</v>
      </c>
      <c r="P4248" s="17">
        <f t="shared" si="398"/>
        <v>-4006.9265</v>
      </c>
      <c r="Q4248">
        <f t="shared" si="399"/>
        <v>4006.9265</v>
      </c>
      <c r="R4248" s="13" t="s">
        <v>38</v>
      </c>
      <c r="S4248" s="17" t="s">
        <v>17</v>
      </c>
      <c r="T4248" s="172">
        <v>1206</v>
      </c>
    </row>
    <row r="4249" spans="1:20" ht="15.6">
      <c r="A4249" s="129" t="s">
        <v>1384</v>
      </c>
      <c r="B4249" s="88" t="s">
        <v>5</v>
      </c>
      <c r="C4249" s="45">
        <v>13</v>
      </c>
      <c r="D4249" s="45">
        <v>6</v>
      </c>
      <c r="E4249" t="str">
        <f t="shared" ref="E4249:E4312" si="400">IF(D4249=1,"H",IF(D4249=2,"H","B"))</f>
        <v>B</v>
      </c>
      <c r="F4249" s="45">
        <v>11</v>
      </c>
      <c r="G4249" s="45">
        <v>10</v>
      </c>
      <c r="H4249" s="45">
        <v>1</v>
      </c>
      <c r="I4249" s="45">
        <v>0</v>
      </c>
      <c r="J4249" s="12">
        <v>43150.591099999998</v>
      </c>
      <c r="K4249" s="12">
        <v>1</v>
      </c>
      <c r="L4249" s="45"/>
      <c r="M4249" s="17">
        <v>0</v>
      </c>
      <c r="N4249" s="78" t="str">
        <f t="shared" si="394"/>
        <v>None</v>
      </c>
      <c r="O4249" s="16" t="str">
        <f t="shared" si="396"/>
        <v>None</v>
      </c>
      <c r="P4249" s="78">
        <f t="shared" ref="P4249:P4312" si="401">IF(A4249="Drumble",J4249-7821.07,IF(A4249="Erdinger",J4249-3555.92,IF(A4249="Maria",J4249-8626.34,IF(A4249="Maskedoror",J4249- 8596.69,IF(A4249="Oda",J4249-7511.45,IF(A4249="Pêcheresse",J4249-5379.34,IF(A4249="Pied Tordu",J4249-5505.37)))))))</f>
        <v>37771.251099999994</v>
      </c>
      <c r="Q4249" s="172">
        <f t="shared" si="399"/>
        <v>-37771.251099999994</v>
      </c>
      <c r="R4249" s="186" t="s">
        <v>78</v>
      </c>
      <c r="S4249" s="45" t="s">
        <v>17</v>
      </c>
      <c r="T4249" s="172">
        <v>963</v>
      </c>
    </row>
    <row r="4250" spans="1:20" ht="15.6">
      <c r="A4250" s="129" t="s">
        <v>1384</v>
      </c>
      <c r="B4250" s="88" t="s">
        <v>5</v>
      </c>
      <c r="C4250" s="45">
        <v>13</v>
      </c>
      <c r="D4250" s="45">
        <v>6</v>
      </c>
      <c r="E4250" t="str">
        <f t="shared" si="400"/>
        <v>B</v>
      </c>
      <c r="F4250" s="45">
        <v>11</v>
      </c>
      <c r="G4250" s="45">
        <v>2</v>
      </c>
      <c r="H4250" s="45">
        <v>1</v>
      </c>
      <c r="I4250" s="45">
        <v>0</v>
      </c>
      <c r="J4250" s="12">
        <v>38432.822200000002</v>
      </c>
      <c r="K4250" s="12">
        <v>21</v>
      </c>
      <c r="L4250" s="45"/>
      <c r="M4250" s="17">
        <v>0</v>
      </c>
      <c r="N4250" s="78" t="str">
        <f t="shared" si="394"/>
        <v>None</v>
      </c>
      <c r="O4250" s="16" t="str">
        <f t="shared" si="396"/>
        <v>None</v>
      </c>
      <c r="P4250" s="78">
        <f t="shared" si="401"/>
        <v>33053.482199999999</v>
      </c>
      <c r="Q4250" s="172">
        <f t="shared" si="399"/>
        <v>-33053.482199999999</v>
      </c>
      <c r="R4250" s="186" t="s">
        <v>78</v>
      </c>
      <c r="S4250" s="45" t="s">
        <v>17</v>
      </c>
      <c r="T4250" s="172">
        <v>963</v>
      </c>
    </row>
    <row r="4251" spans="1:20" ht="15.6">
      <c r="A4251" s="129" t="s">
        <v>1384</v>
      </c>
      <c r="B4251" s="88" t="s">
        <v>5</v>
      </c>
      <c r="C4251" s="45">
        <v>13</v>
      </c>
      <c r="D4251" s="45">
        <v>6</v>
      </c>
      <c r="E4251" t="str">
        <f t="shared" si="400"/>
        <v>B</v>
      </c>
      <c r="F4251" s="45">
        <v>11</v>
      </c>
      <c r="G4251" s="45">
        <v>7</v>
      </c>
      <c r="H4251" s="45">
        <v>1</v>
      </c>
      <c r="I4251" s="45">
        <v>0</v>
      </c>
      <c r="J4251" s="12">
        <v>14194.623600000001</v>
      </c>
      <c r="K4251" s="12">
        <v>10</v>
      </c>
      <c r="L4251" s="45"/>
      <c r="M4251" s="12">
        <v>1</v>
      </c>
      <c r="N4251" s="78" t="str">
        <f t="shared" ref="N4251:N4314" si="402">IF(L4251=0,"None",IF(L4251&lt;5,"Object",IF(L4251&lt;9,"Threat","Neutral")))</f>
        <v>None</v>
      </c>
      <c r="O4251" s="16" t="str">
        <f t="shared" si="396"/>
        <v>None</v>
      </c>
      <c r="P4251" s="78">
        <f t="shared" si="401"/>
        <v>8815.2836000000007</v>
      </c>
      <c r="Q4251" s="172">
        <f t="shared" si="399"/>
        <v>-8815.2836000000007</v>
      </c>
      <c r="R4251" s="186" t="s">
        <v>78</v>
      </c>
      <c r="S4251" s="45" t="s">
        <v>17</v>
      </c>
      <c r="T4251" s="172">
        <v>963</v>
      </c>
    </row>
    <row r="4252" spans="1:20" ht="15.6">
      <c r="A4252" s="129" t="s">
        <v>1384</v>
      </c>
      <c r="B4252" s="88" t="s">
        <v>5</v>
      </c>
      <c r="C4252" s="45">
        <v>13</v>
      </c>
      <c r="D4252" s="45">
        <v>6</v>
      </c>
      <c r="E4252" t="str">
        <f t="shared" si="400"/>
        <v>B</v>
      </c>
      <c r="F4252" s="45">
        <v>11</v>
      </c>
      <c r="G4252" s="45">
        <v>3</v>
      </c>
      <c r="H4252" s="45">
        <v>1</v>
      </c>
      <c r="I4252" s="45">
        <v>0</v>
      </c>
      <c r="J4252" s="12">
        <v>8313.8678999999993</v>
      </c>
      <c r="K4252" s="12">
        <v>9</v>
      </c>
      <c r="L4252" s="45"/>
      <c r="M4252" s="12">
        <v>1</v>
      </c>
      <c r="N4252" s="78" t="str">
        <f t="shared" si="402"/>
        <v>None</v>
      </c>
      <c r="O4252" s="16" t="str">
        <f t="shared" si="396"/>
        <v>None</v>
      </c>
      <c r="P4252" s="78">
        <f t="shared" si="401"/>
        <v>2934.5278999999991</v>
      </c>
      <c r="Q4252" s="172">
        <f t="shared" si="399"/>
        <v>-2934.5278999999991</v>
      </c>
      <c r="R4252" s="186" t="s">
        <v>78</v>
      </c>
      <c r="S4252" s="45" t="s">
        <v>17</v>
      </c>
      <c r="T4252" s="172">
        <v>963</v>
      </c>
    </row>
    <row r="4253" spans="1:20" ht="15.6">
      <c r="A4253" s="129" t="s">
        <v>1384</v>
      </c>
      <c r="B4253" s="88" t="s">
        <v>5</v>
      </c>
      <c r="C4253" s="45">
        <v>13</v>
      </c>
      <c r="D4253" s="45">
        <v>6</v>
      </c>
      <c r="E4253" t="str">
        <f t="shared" si="400"/>
        <v>B</v>
      </c>
      <c r="F4253" s="45">
        <v>11</v>
      </c>
      <c r="G4253" s="45">
        <v>1</v>
      </c>
      <c r="H4253" s="45">
        <v>1</v>
      </c>
      <c r="I4253" s="45">
        <v>0</v>
      </c>
      <c r="J4253" s="12">
        <v>5831.7052999999996</v>
      </c>
      <c r="K4253" s="12">
        <v>7</v>
      </c>
      <c r="L4253" s="45"/>
      <c r="M4253" s="12">
        <v>1</v>
      </c>
      <c r="N4253" s="78" t="str">
        <f t="shared" si="402"/>
        <v>None</v>
      </c>
      <c r="O4253" s="16" t="str">
        <f t="shared" si="396"/>
        <v>None</v>
      </c>
      <c r="P4253" s="78">
        <f t="shared" si="401"/>
        <v>452.36529999999948</v>
      </c>
      <c r="Q4253" s="172">
        <f t="shared" si="399"/>
        <v>-452.36529999999948</v>
      </c>
      <c r="R4253" s="186" t="s">
        <v>78</v>
      </c>
      <c r="S4253" s="45" t="s">
        <v>17</v>
      </c>
      <c r="T4253" s="172">
        <v>963</v>
      </c>
    </row>
    <row r="4254" spans="1:20" ht="15.6">
      <c r="A4254" s="129" t="s">
        <v>1384</v>
      </c>
      <c r="B4254" s="88" t="s">
        <v>5</v>
      </c>
      <c r="C4254" s="45">
        <v>13</v>
      </c>
      <c r="D4254" s="45">
        <v>6</v>
      </c>
      <c r="E4254" t="str">
        <f t="shared" si="400"/>
        <v>B</v>
      </c>
      <c r="F4254" s="45">
        <v>11</v>
      </c>
      <c r="G4254" s="45">
        <v>9</v>
      </c>
      <c r="H4254" s="45">
        <v>1</v>
      </c>
      <c r="I4254" s="45">
        <v>0</v>
      </c>
      <c r="J4254" s="12">
        <v>5667.8275000000003</v>
      </c>
      <c r="K4254" s="12">
        <v>6</v>
      </c>
      <c r="L4254" s="45"/>
      <c r="M4254" s="12">
        <v>1</v>
      </c>
      <c r="N4254" s="78" t="str">
        <f t="shared" si="402"/>
        <v>None</v>
      </c>
      <c r="O4254" s="16" t="str">
        <f t="shared" si="396"/>
        <v>None</v>
      </c>
      <c r="P4254" s="78">
        <f t="shared" si="401"/>
        <v>288.48750000000018</v>
      </c>
      <c r="Q4254" s="172">
        <f t="shared" si="399"/>
        <v>-288.48750000000018</v>
      </c>
      <c r="R4254" s="186" t="s">
        <v>78</v>
      </c>
      <c r="S4254" s="45" t="s">
        <v>17</v>
      </c>
      <c r="T4254" s="172">
        <v>963</v>
      </c>
    </row>
    <row r="4255" spans="1:20" ht="15.6">
      <c r="A4255" s="129" t="s">
        <v>1384</v>
      </c>
      <c r="B4255" s="88" t="s">
        <v>5</v>
      </c>
      <c r="C4255" s="45">
        <v>13</v>
      </c>
      <c r="D4255" s="45">
        <v>6</v>
      </c>
      <c r="E4255" t="str">
        <f t="shared" si="400"/>
        <v>B</v>
      </c>
      <c r="F4255" s="45">
        <v>11</v>
      </c>
      <c r="G4255" s="45">
        <v>5</v>
      </c>
      <c r="H4255" s="45">
        <v>1</v>
      </c>
      <c r="I4255" s="45">
        <v>0</v>
      </c>
      <c r="J4255" s="12">
        <v>3703.5803999999998</v>
      </c>
      <c r="K4255" s="12">
        <v>4</v>
      </c>
      <c r="L4255" s="45"/>
      <c r="M4255" s="12">
        <v>1</v>
      </c>
      <c r="N4255" s="78" t="str">
        <f t="shared" si="402"/>
        <v>None</v>
      </c>
      <c r="O4255" s="16" t="str">
        <f t="shared" si="396"/>
        <v>None</v>
      </c>
      <c r="P4255" s="78">
        <f t="shared" si="401"/>
        <v>-1675.7596000000003</v>
      </c>
      <c r="Q4255" s="172">
        <f t="shared" si="399"/>
        <v>1675.7596000000003</v>
      </c>
      <c r="R4255" s="186" t="s">
        <v>78</v>
      </c>
      <c r="S4255" s="45" t="s">
        <v>17</v>
      </c>
      <c r="T4255" s="172">
        <v>963</v>
      </c>
    </row>
    <row r="4256" spans="1:20" ht="15.6">
      <c r="A4256" s="129" t="s">
        <v>1384</v>
      </c>
      <c r="B4256" s="88" t="s">
        <v>5</v>
      </c>
      <c r="C4256" s="45">
        <v>13</v>
      </c>
      <c r="D4256" s="45">
        <v>6</v>
      </c>
      <c r="E4256" t="str">
        <f t="shared" si="400"/>
        <v>B</v>
      </c>
      <c r="F4256" s="45">
        <v>11</v>
      </c>
      <c r="G4256" s="45">
        <v>4</v>
      </c>
      <c r="H4256" s="45">
        <v>1</v>
      </c>
      <c r="I4256" s="45">
        <v>0</v>
      </c>
      <c r="J4256" s="12">
        <v>3582.1956</v>
      </c>
      <c r="K4256" s="12">
        <v>1</v>
      </c>
      <c r="L4256" s="45"/>
      <c r="M4256" s="12">
        <v>1</v>
      </c>
      <c r="N4256" s="78" t="str">
        <f t="shared" si="402"/>
        <v>None</v>
      </c>
      <c r="O4256" s="16" t="str">
        <f t="shared" si="396"/>
        <v>None</v>
      </c>
      <c r="P4256" s="78">
        <f t="shared" si="401"/>
        <v>-1797.1444000000001</v>
      </c>
      <c r="Q4256" s="172">
        <f t="shared" si="399"/>
        <v>1797.1444000000001</v>
      </c>
      <c r="R4256" s="186" t="s">
        <v>78</v>
      </c>
      <c r="S4256" s="45" t="s">
        <v>17</v>
      </c>
      <c r="T4256" s="172">
        <v>963</v>
      </c>
    </row>
    <row r="4257" spans="1:20" ht="15.6">
      <c r="A4257" s="129" t="s">
        <v>1384</v>
      </c>
      <c r="B4257" s="88" t="s">
        <v>5</v>
      </c>
      <c r="C4257" s="45">
        <v>13</v>
      </c>
      <c r="D4257" s="45">
        <v>6</v>
      </c>
      <c r="E4257" t="str">
        <f t="shared" si="400"/>
        <v>B</v>
      </c>
      <c r="F4257" s="45">
        <v>11</v>
      </c>
      <c r="G4257" s="45">
        <v>8</v>
      </c>
      <c r="H4257" s="45">
        <v>1</v>
      </c>
      <c r="I4257" s="45">
        <v>0</v>
      </c>
      <c r="J4257" s="12">
        <v>2285.2710999999999</v>
      </c>
      <c r="K4257" s="12">
        <v>1</v>
      </c>
      <c r="L4257" s="45"/>
      <c r="M4257" s="12">
        <v>1</v>
      </c>
      <c r="N4257" s="78" t="str">
        <f t="shared" si="402"/>
        <v>None</v>
      </c>
      <c r="O4257" s="16" t="str">
        <f t="shared" si="396"/>
        <v>None</v>
      </c>
      <c r="P4257" s="78">
        <f t="shared" si="401"/>
        <v>-3094.0689000000002</v>
      </c>
      <c r="Q4257" s="172">
        <f t="shared" si="399"/>
        <v>3094.0689000000002</v>
      </c>
      <c r="R4257" s="186" t="s">
        <v>78</v>
      </c>
      <c r="S4257" s="45" t="s">
        <v>17</v>
      </c>
      <c r="T4257" s="172">
        <v>963</v>
      </c>
    </row>
    <row r="4258" spans="1:20" ht="15.6">
      <c r="A4258" s="129" t="s">
        <v>1384</v>
      </c>
      <c r="B4258" s="88" t="s">
        <v>5</v>
      </c>
      <c r="C4258" s="45">
        <v>13</v>
      </c>
      <c r="D4258" s="45">
        <v>6</v>
      </c>
      <c r="E4258" t="str">
        <f t="shared" si="400"/>
        <v>B</v>
      </c>
      <c r="F4258" s="45">
        <v>11</v>
      </c>
      <c r="G4258" s="45">
        <v>6</v>
      </c>
      <c r="H4258" s="45">
        <v>1</v>
      </c>
      <c r="I4258" s="45">
        <v>0</v>
      </c>
      <c r="J4258" s="12">
        <v>1366.5102999999999</v>
      </c>
      <c r="K4258" s="12">
        <v>3</v>
      </c>
      <c r="L4258" s="45"/>
      <c r="M4258" s="12">
        <v>1</v>
      </c>
      <c r="N4258" s="78" t="str">
        <f t="shared" si="402"/>
        <v>None</v>
      </c>
      <c r="O4258" s="16" t="str">
        <f t="shared" si="396"/>
        <v>None</v>
      </c>
      <c r="P4258" s="78">
        <f t="shared" si="401"/>
        <v>-4012.8297000000002</v>
      </c>
      <c r="Q4258" s="172">
        <f t="shared" si="399"/>
        <v>4012.8297000000002</v>
      </c>
      <c r="R4258" s="186" t="s">
        <v>78</v>
      </c>
      <c r="S4258" s="45" t="s">
        <v>17</v>
      </c>
      <c r="T4258" s="172">
        <v>963</v>
      </c>
    </row>
    <row r="4259" spans="1:20" ht="15.6">
      <c r="A4259" s="2" t="s">
        <v>1384</v>
      </c>
      <c r="B4259" s="78" t="s">
        <v>5</v>
      </c>
      <c r="C4259" s="17">
        <v>13</v>
      </c>
      <c r="D4259" s="17">
        <v>6</v>
      </c>
      <c r="E4259" t="str">
        <f t="shared" si="400"/>
        <v>B</v>
      </c>
      <c r="F4259" s="17">
        <v>11</v>
      </c>
      <c r="G4259" s="17">
        <v>23</v>
      </c>
      <c r="H4259" s="17">
        <v>4</v>
      </c>
      <c r="I4259" s="17">
        <v>1</v>
      </c>
      <c r="J4259" s="12" t="s">
        <v>1407</v>
      </c>
      <c r="K4259" s="12">
        <v>1</v>
      </c>
      <c r="L4259" s="12">
        <v>3</v>
      </c>
      <c r="M4259" s="12">
        <v>1</v>
      </c>
      <c r="N4259" s="78" t="str">
        <f t="shared" si="402"/>
        <v>Object</v>
      </c>
      <c r="O4259" s="16" t="str">
        <f t="shared" si="396"/>
        <v>pic</v>
      </c>
      <c r="P4259" s="78">
        <f t="shared" si="401"/>
        <v>3318.6671999999999</v>
      </c>
      <c r="Q4259" s="172">
        <f t="shared" si="399"/>
        <v>-3318.6671999999999</v>
      </c>
      <c r="R4259" s="13" t="s">
        <v>78</v>
      </c>
      <c r="S4259" s="17" t="s">
        <v>17</v>
      </c>
      <c r="T4259" s="172">
        <v>963</v>
      </c>
    </row>
    <row r="4260" spans="1:20" ht="15.6">
      <c r="A4260" s="2" t="s">
        <v>1384</v>
      </c>
      <c r="B4260" s="78" t="s">
        <v>5</v>
      </c>
      <c r="C4260" s="17">
        <v>13</v>
      </c>
      <c r="D4260" s="17">
        <v>6</v>
      </c>
      <c r="E4260" t="str">
        <f t="shared" si="400"/>
        <v>B</v>
      </c>
      <c r="F4260" s="17">
        <v>11</v>
      </c>
      <c r="G4260" s="17">
        <v>17</v>
      </c>
      <c r="H4260" s="17">
        <v>3</v>
      </c>
      <c r="I4260" s="17">
        <v>1</v>
      </c>
      <c r="J4260" s="12" t="s">
        <v>1401</v>
      </c>
      <c r="K4260" s="12">
        <v>2</v>
      </c>
      <c r="L4260" s="12">
        <v>7</v>
      </c>
      <c r="M4260" s="12">
        <v>1</v>
      </c>
      <c r="N4260" s="78" t="str">
        <f t="shared" si="402"/>
        <v>Threat</v>
      </c>
      <c r="O4260" s="16" t="str">
        <f t="shared" si="396"/>
        <v>pic</v>
      </c>
      <c r="P4260" s="78">
        <f t="shared" si="401"/>
        <v>2653.6742999999997</v>
      </c>
      <c r="Q4260" s="172">
        <f t="shared" si="399"/>
        <v>-2653.6742999999997</v>
      </c>
      <c r="R4260" s="13" t="s">
        <v>78</v>
      </c>
      <c r="S4260" s="17" t="s">
        <v>17</v>
      </c>
      <c r="T4260" s="172">
        <v>963</v>
      </c>
    </row>
    <row r="4261" spans="1:20" ht="15.6">
      <c r="A4261" s="2" t="s">
        <v>1384</v>
      </c>
      <c r="B4261" s="78" t="s">
        <v>5</v>
      </c>
      <c r="C4261" s="17">
        <v>13</v>
      </c>
      <c r="D4261" s="17">
        <v>6</v>
      </c>
      <c r="E4261" t="str">
        <f t="shared" si="400"/>
        <v>B</v>
      </c>
      <c r="F4261" s="17">
        <v>11</v>
      </c>
      <c r="G4261" s="17">
        <v>30</v>
      </c>
      <c r="H4261" s="17">
        <v>5</v>
      </c>
      <c r="I4261" s="17">
        <v>1</v>
      </c>
      <c r="J4261" s="12" t="s">
        <v>1414</v>
      </c>
      <c r="K4261" s="12">
        <v>8</v>
      </c>
      <c r="L4261" s="12">
        <v>11</v>
      </c>
      <c r="M4261" s="12">
        <v>1</v>
      </c>
      <c r="N4261" s="78" t="str">
        <f t="shared" si="402"/>
        <v>Neutral</v>
      </c>
      <c r="O4261" s="16" t="str">
        <f t="shared" si="396"/>
        <v>pic</v>
      </c>
      <c r="P4261" s="78">
        <f t="shared" si="401"/>
        <v>2632.0149999999994</v>
      </c>
      <c r="Q4261" s="172">
        <f t="shared" si="399"/>
        <v>-2632.0149999999994</v>
      </c>
      <c r="R4261" s="13" t="s">
        <v>78</v>
      </c>
      <c r="S4261" s="17" t="s">
        <v>17</v>
      </c>
      <c r="T4261" s="172">
        <v>963</v>
      </c>
    </row>
    <row r="4262" spans="1:20" ht="15.6">
      <c r="A4262" s="2" t="s">
        <v>1384</v>
      </c>
      <c r="B4262" s="78" t="s">
        <v>5</v>
      </c>
      <c r="C4262" s="17">
        <v>13</v>
      </c>
      <c r="D4262" s="17">
        <v>6</v>
      </c>
      <c r="E4262" t="str">
        <f t="shared" si="400"/>
        <v>B</v>
      </c>
      <c r="F4262" s="17">
        <v>11</v>
      </c>
      <c r="G4262" s="17">
        <v>4</v>
      </c>
      <c r="H4262" s="17">
        <v>1</v>
      </c>
      <c r="I4262" s="17">
        <v>1</v>
      </c>
      <c r="J4262" s="12" t="s">
        <v>1388</v>
      </c>
      <c r="K4262" s="12">
        <v>1</v>
      </c>
      <c r="L4262" s="12">
        <v>1</v>
      </c>
      <c r="M4262" s="12">
        <v>1</v>
      </c>
      <c r="N4262" s="78" t="str">
        <f t="shared" si="402"/>
        <v>Object</v>
      </c>
      <c r="O4262" s="16" t="str">
        <f t="shared" si="396"/>
        <v>pic</v>
      </c>
      <c r="P4262" s="78">
        <f t="shared" si="401"/>
        <v>2129.5059999999994</v>
      </c>
      <c r="Q4262" s="172">
        <f t="shared" si="399"/>
        <v>-2129.5059999999994</v>
      </c>
      <c r="R4262" s="13" t="s">
        <v>78</v>
      </c>
      <c r="S4262" s="17" t="s">
        <v>17</v>
      </c>
      <c r="T4262" s="172">
        <v>963</v>
      </c>
    </row>
    <row r="4263" spans="1:20" ht="15.6">
      <c r="A4263" s="2" t="s">
        <v>1384</v>
      </c>
      <c r="B4263" s="78" t="s">
        <v>5</v>
      </c>
      <c r="C4263" s="17">
        <v>13</v>
      </c>
      <c r="D4263" s="17">
        <v>6</v>
      </c>
      <c r="E4263" t="str">
        <f t="shared" si="400"/>
        <v>B</v>
      </c>
      <c r="F4263" s="17">
        <v>11</v>
      </c>
      <c r="G4263" s="17">
        <v>18</v>
      </c>
      <c r="H4263" s="17">
        <v>3</v>
      </c>
      <c r="I4263" s="17">
        <v>1</v>
      </c>
      <c r="J4263" s="12" t="s">
        <v>1402</v>
      </c>
      <c r="K4263" s="12">
        <v>1</v>
      </c>
      <c r="L4263" s="12">
        <v>8</v>
      </c>
      <c r="M4263" s="12">
        <v>1</v>
      </c>
      <c r="N4263" s="78" t="str">
        <f t="shared" si="402"/>
        <v>Threat</v>
      </c>
      <c r="O4263" s="16" t="str">
        <f t="shared" si="396"/>
        <v>pic</v>
      </c>
      <c r="P4263" s="78">
        <f t="shared" si="401"/>
        <v>2061.1216999999997</v>
      </c>
      <c r="Q4263" s="172">
        <f t="shared" si="399"/>
        <v>-2061.1216999999997</v>
      </c>
      <c r="R4263" s="13" t="s">
        <v>78</v>
      </c>
      <c r="S4263" s="17" t="s">
        <v>17</v>
      </c>
      <c r="T4263" s="172">
        <v>963</v>
      </c>
    </row>
    <row r="4264" spans="1:20" ht="15.6">
      <c r="A4264" s="2" t="s">
        <v>1384</v>
      </c>
      <c r="B4264" s="78" t="s">
        <v>5</v>
      </c>
      <c r="C4264" s="17">
        <v>13</v>
      </c>
      <c r="D4264" s="17">
        <v>6</v>
      </c>
      <c r="E4264" t="str">
        <f t="shared" si="400"/>
        <v>B</v>
      </c>
      <c r="F4264" s="17">
        <v>11</v>
      </c>
      <c r="G4264" s="17">
        <v>21</v>
      </c>
      <c r="H4264" s="17">
        <v>4</v>
      </c>
      <c r="I4264" s="17">
        <v>1</v>
      </c>
      <c r="J4264" s="12" t="s">
        <v>1405</v>
      </c>
      <c r="K4264" s="12">
        <v>2</v>
      </c>
      <c r="L4264" s="12">
        <v>4</v>
      </c>
      <c r="M4264" s="12">
        <v>1</v>
      </c>
      <c r="N4264" s="78" t="str">
        <f t="shared" si="402"/>
        <v>Object</v>
      </c>
      <c r="O4264" s="16" t="str">
        <f t="shared" si="396"/>
        <v>pic</v>
      </c>
      <c r="P4264" s="78">
        <f t="shared" si="401"/>
        <v>1387.4735000000001</v>
      </c>
      <c r="Q4264" s="172">
        <f t="shared" si="399"/>
        <v>-1387.4735000000001</v>
      </c>
      <c r="R4264" s="13" t="s">
        <v>78</v>
      </c>
      <c r="S4264" s="17" t="s">
        <v>17</v>
      </c>
      <c r="T4264" s="172">
        <v>963</v>
      </c>
    </row>
    <row r="4265" spans="1:20" ht="15.6">
      <c r="A4265" s="2" t="s">
        <v>1384</v>
      </c>
      <c r="B4265" s="78" t="s">
        <v>5</v>
      </c>
      <c r="C4265" s="17">
        <v>13</v>
      </c>
      <c r="D4265" s="17">
        <v>6</v>
      </c>
      <c r="E4265" t="str">
        <f t="shared" si="400"/>
        <v>B</v>
      </c>
      <c r="F4265" s="17">
        <v>11</v>
      </c>
      <c r="G4265" s="17">
        <v>19</v>
      </c>
      <c r="H4265" s="17">
        <v>4</v>
      </c>
      <c r="I4265" s="17">
        <v>1</v>
      </c>
      <c r="J4265" s="12" t="s">
        <v>1403</v>
      </c>
      <c r="K4265" s="12">
        <v>1</v>
      </c>
      <c r="L4265" s="12">
        <v>0</v>
      </c>
      <c r="M4265" s="12">
        <v>1</v>
      </c>
      <c r="N4265" s="78" t="str">
        <f t="shared" si="402"/>
        <v>None</v>
      </c>
      <c r="O4265" s="16" t="str">
        <f t="shared" si="396"/>
        <v>None</v>
      </c>
      <c r="P4265" s="78">
        <f t="shared" si="401"/>
        <v>361.77840000000015</v>
      </c>
      <c r="Q4265" s="172">
        <f t="shared" si="399"/>
        <v>-361.77840000000015</v>
      </c>
      <c r="R4265" s="13" t="s">
        <v>78</v>
      </c>
      <c r="S4265" s="17" t="s">
        <v>17</v>
      </c>
      <c r="T4265" s="172">
        <v>963</v>
      </c>
    </row>
    <row r="4266" spans="1:20" ht="15.6">
      <c r="A4266" s="2" t="s">
        <v>1384</v>
      </c>
      <c r="B4266" s="78" t="s">
        <v>5</v>
      </c>
      <c r="C4266" s="17">
        <v>13</v>
      </c>
      <c r="D4266" s="17">
        <v>6</v>
      </c>
      <c r="E4266" t="str">
        <f t="shared" si="400"/>
        <v>B</v>
      </c>
      <c r="F4266" s="17">
        <v>11</v>
      </c>
      <c r="G4266" s="17">
        <v>3</v>
      </c>
      <c r="H4266" s="17">
        <v>1</v>
      </c>
      <c r="I4266" s="17">
        <v>1</v>
      </c>
      <c r="J4266" s="12" t="s">
        <v>1387</v>
      </c>
      <c r="K4266" s="12">
        <v>1</v>
      </c>
      <c r="L4266" s="12">
        <v>4</v>
      </c>
      <c r="M4266" s="12">
        <v>0</v>
      </c>
      <c r="N4266" s="78" t="str">
        <f t="shared" si="402"/>
        <v>Object</v>
      </c>
      <c r="O4266" s="16" t="str">
        <f t="shared" si="396"/>
        <v>pic</v>
      </c>
      <c r="P4266" s="78">
        <f t="shared" si="401"/>
        <v>49359.102100000004</v>
      </c>
      <c r="Q4266" s="172">
        <f t="shared" si="399"/>
        <v>-49359.102100000004</v>
      </c>
      <c r="R4266" s="13" t="s">
        <v>78</v>
      </c>
      <c r="S4266" s="17" t="s">
        <v>17</v>
      </c>
      <c r="T4266" s="172">
        <v>963</v>
      </c>
    </row>
    <row r="4267" spans="1:20" ht="15.6">
      <c r="A4267" s="2" t="s">
        <v>1384</v>
      </c>
      <c r="B4267" s="78" t="s">
        <v>5</v>
      </c>
      <c r="C4267" s="17">
        <v>13</v>
      </c>
      <c r="D4267" s="17">
        <v>6</v>
      </c>
      <c r="E4267" t="str">
        <f t="shared" si="400"/>
        <v>B</v>
      </c>
      <c r="F4267" s="17">
        <v>11</v>
      </c>
      <c r="G4267" s="17">
        <v>22</v>
      </c>
      <c r="H4267" s="17">
        <v>4</v>
      </c>
      <c r="I4267" s="17">
        <v>1</v>
      </c>
      <c r="J4267" s="12" t="s">
        <v>1406</v>
      </c>
      <c r="K4267" s="12">
        <v>1</v>
      </c>
      <c r="L4267" s="12">
        <v>2</v>
      </c>
      <c r="M4267" s="12">
        <v>1</v>
      </c>
      <c r="N4267" s="78" t="str">
        <f t="shared" si="402"/>
        <v>Object</v>
      </c>
      <c r="O4267" s="16" t="str">
        <f t="shared" si="396"/>
        <v>pic</v>
      </c>
      <c r="P4267" s="78">
        <f t="shared" si="401"/>
        <v>-190.17709999999988</v>
      </c>
      <c r="Q4267" s="172">
        <f t="shared" si="399"/>
        <v>190.17709999999988</v>
      </c>
      <c r="R4267" s="13" t="s">
        <v>78</v>
      </c>
      <c r="S4267" s="17" t="s">
        <v>17</v>
      </c>
      <c r="T4267" s="172">
        <v>963</v>
      </c>
    </row>
    <row r="4268" spans="1:20" ht="15.6">
      <c r="A4268" s="2" t="s">
        <v>1384</v>
      </c>
      <c r="B4268" s="78" t="s">
        <v>5</v>
      </c>
      <c r="C4268" s="17">
        <v>13</v>
      </c>
      <c r="D4268" s="17">
        <v>6</v>
      </c>
      <c r="E4268" t="str">
        <f t="shared" si="400"/>
        <v>B</v>
      </c>
      <c r="F4268" s="17">
        <v>11</v>
      </c>
      <c r="G4268" s="17">
        <v>13</v>
      </c>
      <c r="H4268" s="17">
        <v>3</v>
      </c>
      <c r="I4268" s="17">
        <v>1</v>
      </c>
      <c r="J4268" s="12" t="s">
        <v>1397</v>
      </c>
      <c r="K4268" s="12">
        <v>1</v>
      </c>
      <c r="L4268" s="12">
        <v>0</v>
      </c>
      <c r="M4268" s="12">
        <v>1</v>
      </c>
      <c r="N4268" s="78" t="str">
        <f t="shared" si="402"/>
        <v>None</v>
      </c>
      <c r="O4268" s="16" t="str">
        <f t="shared" si="396"/>
        <v>None</v>
      </c>
      <c r="P4268" s="78">
        <f t="shared" si="401"/>
        <v>-412.56059999999979</v>
      </c>
      <c r="Q4268" s="172">
        <f t="shared" si="399"/>
        <v>412.56059999999979</v>
      </c>
      <c r="R4268" s="13" t="s">
        <v>78</v>
      </c>
      <c r="S4268" s="17" t="s">
        <v>17</v>
      </c>
      <c r="T4268" s="172">
        <v>963</v>
      </c>
    </row>
    <row r="4269" spans="1:20" ht="15.6">
      <c r="A4269" s="2" t="s">
        <v>1384</v>
      </c>
      <c r="B4269" s="78" t="s">
        <v>5</v>
      </c>
      <c r="C4269" s="17">
        <v>13</v>
      </c>
      <c r="D4269" s="17">
        <v>6</v>
      </c>
      <c r="E4269" t="str">
        <f t="shared" si="400"/>
        <v>B</v>
      </c>
      <c r="F4269" s="17">
        <v>11</v>
      </c>
      <c r="G4269" s="17">
        <v>35</v>
      </c>
      <c r="H4269" s="17">
        <v>6</v>
      </c>
      <c r="I4269" s="17">
        <v>1</v>
      </c>
      <c r="J4269" s="12" t="s">
        <v>1419</v>
      </c>
      <c r="K4269" s="12">
        <v>1</v>
      </c>
      <c r="L4269" s="12">
        <v>6</v>
      </c>
      <c r="M4269" s="12">
        <v>1</v>
      </c>
      <c r="N4269" s="78" t="str">
        <f t="shared" si="402"/>
        <v>Threat</v>
      </c>
      <c r="O4269" s="16" t="str">
        <f t="shared" si="396"/>
        <v>pic</v>
      </c>
      <c r="P4269" s="78">
        <f t="shared" si="401"/>
        <v>-753.26789999999983</v>
      </c>
      <c r="Q4269" s="172">
        <f t="shared" si="399"/>
        <v>753.26789999999983</v>
      </c>
      <c r="R4269" s="13" t="s">
        <v>78</v>
      </c>
      <c r="S4269" s="17" t="s">
        <v>17</v>
      </c>
      <c r="T4269" s="172">
        <v>963</v>
      </c>
    </row>
    <row r="4270" spans="1:20" ht="15.6">
      <c r="A4270" s="2" t="s">
        <v>1384</v>
      </c>
      <c r="B4270" s="78" t="s">
        <v>5</v>
      </c>
      <c r="C4270" s="17">
        <v>13</v>
      </c>
      <c r="D4270" s="17">
        <v>6</v>
      </c>
      <c r="E4270" t="str">
        <f t="shared" si="400"/>
        <v>B</v>
      </c>
      <c r="F4270" s="17">
        <v>11</v>
      </c>
      <c r="G4270" s="17">
        <v>34</v>
      </c>
      <c r="H4270" s="17">
        <v>6</v>
      </c>
      <c r="I4270" s="17">
        <v>1</v>
      </c>
      <c r="J4270" s="12" t="s">
        <v>1418</v>
      </c>
      <c r="K4270" s="12">
        <v>1</v>
      </c>
      <c r="L4270" s="12">
        <v>7</v>
      </c>
      <c r="M4270" s="12">
        <v>1</v>
      </c>
      <c r="N4270" s="78" t="str">
        <f t="shared" si="402"/>
        <v>Threat</v>
      </c>
      <c r="O4270" s="16" t="str">
        <f t="shared" si="396"/>
        <v>pic</v>
      </c>
      <c r="P4270" s="78">
        <f t="shared" si="401"/>
        <v>-812.53430000000026</v>
      </c>
      <c r="Q4270" s="172">
        <f t="shared" si="399"/>
        <v>812.53430000000026</v>
      </c>
      <c r="R4270" s="13" t="s">
        <v>78</v>
      </c>
      <c r="S4270" s="17" t="s">
        <v>17</v>
      </c>
      <c r="T4270" s="172">
        <v>963</v>
      </c>
    </row>
    <row r="4271" spans="1:20" ht="15.6">
      <c r="A4271" s="2" t="s">
        <v>1384</v>
      </c>
      <c r="B4271" s="78" t="s">
        <v>5</v>
      </c>
      <c r="C4271" s="17">
        <v>13</v>
      </c>
      <c r="D4271" s="17">
        <v>6</v>
      </c>
      <c r="E4271" t="str">
        <f t="shared" si="400"/>
        <v>B</v>
      </c>
      <c r="F4271" s="17">
        <v>11</v>
      </c>
      <c r="G4271" s="17">
        <v>8</v>
      </c>
      <c r="H4271" s="17">
        <v>2</v>
      </c>
      <c r="I4271" s="17">
        <v>1</v>
      </c>
      <c r="J4271" s="12" t="s">
        <v>1392</v>
      </c>
      <c r="K4271" s="12">
        <v>2</v>
      </c>
      <c r="L4271" s="12">
        <v>0</v>
      </c>
      <c r="M4271" s="12">
        <v>1</v>
      </c>
      <c r="N4271" s="78" t="str">
        <f t="shared" si="402"/>
        <v>None</v>
      </c>
      <c r="O4271" s="16" t="str">
        <f t="shared" si="396"/>
        <v>None</v>
      </c>
      <c r="P4271" s="78">
        <f t="shared" si="401"/>
        <v>-1098.6489000000001</v>
      </c>
      <c r="Q4271" s="172">
        <f t="shared" si="399"/>
        <v>1098.6489000000001</v>
      </c>
      <c r="R4271" s="13" t="s">
        <v>78</v>
      </c>
      <c r="S4271" s="17" t="s">
        <v>17</v>
      </c>
      <c r="T4271" s="172">
        <v>963</v>
      </c>
    </row>
    <row r="4272" spans="1:20" ht="15.6">
      <c r="A4272" s="2" t="s">
        <v>1384</v>
      </c>
      <c r="B4272" s="78" t="s">
        <v>5</v>
      </c>
      <c r="C4272" s="17">
        <v>13</v>
      </c>
      <c r="D4272" s="17">
        <v>6</v>
      </c>
      <c r="E4272" t="str">
        <f t="shared" si="400"/>
        <v>B</v>
      </c>
      <c r="F4272" s="17">
        <v>11</v>
      </c>
      <c r="G4272" s="17">
        <v>16</v>
      </c>
      <c r="H4272" s="17">
        <v>3</v>
      </c>
      <c r="I4272" s="17">
        <v>1</v>
      </c>
      <c r="J4272" s="12" t="s">
        <v>1400</v>
      </c>
      <c r="K4272" s="12">
        <v>1</v>
      </c>
      <c r="L4272" s="12">
        <v>5</v>
      </c>
      <c r="M4272" s="12">
        <v>1</v>
      </c>
      <c r="N4272" s="78" t="str">
        <f t="shared" si="402"/>
        <v>Threat</v>
      </c>
      <c r="O4272" s="16" t="str">
        <f t="shared" si="396"/>
        <v>pic</v>
      </c>
      <c r="P4272" s="78">
        <f t="shared" si="401"/>
        <v>-1205.4877999999999</v>
      </c>
      <c r="Q4272" s="172">
        <f t="shared" si="399"/>
        <v>1205.4877999999999</v>
      </c>
      <c r="R4272" s="13" t="s">
        <v>78</v>
      </c>
      <c r="S4272" s="17" t="s">
        <v>17</v>
      </c>
      <c r="T4272" s="172">
        <v>963</v>
      </c>
    </row>
    <row r="4273" spans="1:20" ht="15.6">
      <c r="A4273" s="2" t="s">
        <v>1384</v>
      </c>
      <c r="B4273" s="78" t="s">
        <v>5</v>
      </c>
      <c r="C4273" s="17">
        <v>13</v>
      </c>
      <c r="D4273" s="17">
        <v>6</v>
      </c>
      <c r="E4273" t="str">
        <f t="shared" si="400"/>
        <v>B</v>
      </c>
      <c r="F4273" s="17">
        <v>11</v>
      </c>
      <c r="G4273" s="17">
        <v>20</v>
      </c>
      <c r="H4273" s="17">
        <v>4</v>
      </c>
      <c r="I4273" s="17">
        <v>1</v>
      </c>
      <c r="J4273" s="12" t="s">
        <v>1404</v>
      </c>
      <c r="K4273" s="12">
        <v>1</v>
      </c>
      <c r="L4273" s="12">
        <v>0</v>
      </c>
      <c r="M4273" s="12">
        <v>1</v>
      </c>
      <c r="N4273" s="78" t="str">
        <f t="shared" si="402"/>
        <v>None</v>
      </c>
      <c r="O4273" s="16" t="str">
        <f t="shared" si="396"/>
        <v>None</v>
      </c>
      <c r="P4273" s="78">
        <f t="shared" si="401"/>
        <v>-2090.4376999999999</v>
      </c>
      <c r="Q4273" s="172">
        <f t="shared" si="399"/>
        <v>2090.4376999999999</v>
      </c>
      <c r="R4273" s="13" t="s">
        <v>78</v>
      </c>
      <c r="S4273" s="17" t="s">
        <v>17</v>
      </c>
      <c r="T4273" s="172">
        <v>963</v>
      </c>
    </row>
    <row r="4274" spans="1:20" ht="15.6">
      <c r="A4274" s="2" t="s">
        <v>1384</v>
      </c>
      <c r="B4274" s="78" t="s">
        <v>5</v>
      </c>
      <c r="C4274" s="17">
        <v>13</v>
      </c>
      <c r="D4274" s="17">
        <v>6</v>
      </c>
      <c r="E4274" t="str">
        <f t="shared" si="400"/>
        <v>B</v>
      </c>
      <c r="F4274" s="17">
        <v>11</v>
      </c>
      <c r="G4274" s="17">
        <v>2</v>
      </c>
      <c r="H4274" s="17">
        <v>1</v>
      </c>
      <c r="I4274" s="17">
        <v>1</v>
      </c>
      <c r="J4274" s="12" t="s">
        <v>1386</v>
      </c>
      <c r="K4274" s="12">
        <v>1</v>
      </c>
      <c r="L4274" s="12">
        <v>0</v>
      </c>
      <c r="M4274" s="12">
        <v>0</v>
      </c>
      <c r="N4274" s="78" t="str">
        <f t="shared" si="402"/>
        <v>None</v>
      </c>
      <c r="O4274" s="16" t="str">
        <f t="shared" si="396"/>
        <v>None</v>
      </c>
      <c r="P4274" s="78">
        <f t="shared" si="401"/>
        <v>311491.71279999998</v>
      </c>
      <c r="Q4274" s="172">
        <f t="shared" si="399"/>
        <v>-311491.71279999998</v>
      </c>
      <c r="R4274" s="13" t="s">
        <v>78</v>
      </c>
      <c r="S4274" s="17" t="s">
        <v>17</v>
      </c>
      <c r="T4274" s="172">
        <v>963</v>
      </c>
    </row>
    <row r="4275" spans="1:20" ht="15.6">
      <c r="A4275" s="2" t="s">
        <v>1384</v>
      </c>
      <c r="B4275" s="78" t="s">
        <v>5</v>
      </c>
      <c r="C4275" s="17">
        <v>13</v>
      </c>
      <c r="D4275" s="17">
        <v>6</v>
      </c>
      <c r="E4275" t="str">
        <f t="shared" si="400"/>
        <v>B</v>
      </c>
      <c r="F4275" s="17">
        <v>11</v>
      </c>
      <c r="G4275" s="17">
        <v>28</v>
      </c>
      <c r="H4275" s="17">
        <v>5</v>
      </c>
      <c r="I4275" s="17">
        <v>1</v>
      </c>
      <c r="J4275" s="12" t="s">
        <v>1412</v>
      </c>
      <c r="K4275" s="12">
        <v>1</v>
      </c>
      <c r="L4275" s="12">
        <v>10</v>
      </c>
      <c r="M4275" s="12">
        <v>1</v>
      </c>
      <c r="N4275" s="78" t="str">
        <f t="shared" si="402"/>
        <v>Neutral</v>
      </c>
      <c r="O4275" s="16" t="str">
        <f t="shared" si="396"/>
        <v>pic</v>
      </c>
      <c r="P4275" s="78">
        <f t="shared" si="401"/>
        <v>-2339.1404000000002</v>
      </c>
      <c r="Q4275" s="172">
        <f t="shared" si="399"/>
        <v>2339.1404000000002</v>
      </c>
      <c r="R4275" s="13" t="s">
        <v>78</v>
      </c>
      <c r="S4275" s="17" t="s">
        <v>17</v>
      </c>
      <c r="T4275" s="172">
        <v>963</v>
      </c>
    </row>
    <row r="4276" spans="1:20" ht="15.6">
      <c r="A4276" s="2" t="s">
        <v>1384</v>
      </c>
      <c r="B4276" s="78" t="s">
        <v>5</v>
      </c>
      <c r="C4276" s="17">
        <v>13</v>
      </c>
      <c r="D4276" s="17">
        <v>6</v>
      </c>
      <c r="E4276" t="str">
        <f t="shared" si="400"/>
        <v>B</v>
      </c>
      <c r="F4276" s="17">
        <v>11</v>
      </c>
      <c r="G4276" s="17">
        <v>15</v>
      </c>
      <c r="H4276" s="17">
        <v>3</v>
      </c>
      <c r="I4276" s="17">
        <v>1</v>
      </c>
      <c r="J4276" s="12" t="s">
        <v>1399</v>
      </c>
      <c r="K4276" s="12">
        <v>1</v>
      </c>
      <c r="L4276" s="12">
        <v>6</v>
      </c>
      <c r="M4276" s="12">
        <v>1</v>
      </c>
      <c r="N4276" s="78" t="str">
        <f t="shared" si="402"/>
        <v>Threat</v>
      </c>
      <c r="O4276" s="16" t="str">
        <f t="shared" si="396"/>
        <v>pic</v>
      </c>
      <c r="P4276" s="78">
        <f t="shared" si="401"/>
        <v>-3004.0496000000003</v>
      </c>
      <c r="Q4276" s="172">
        <f t="shared" si="399"/>
        <v>3004.0496000000003</v>
      </c>
      <c r="R4276" s="13" t="s">
        <v>78</v>
      </c>
      <c r="S4276" s="17" t="s">
        <v>17</v>
      </c>
      <c r="T4276" s="172">
        <v>963</v>
      </c>
    </row>
    <row r="4277" spans="1:20" ht="15.6">
      <c r="A4277" s="2" t="s">
        <v>1384</v>
      </c>
      <c r="B4277" s="78" t="s">
        <v>5</v>
      </c>
      <c r="C4277" s="17">
        <v>13</v>
      </c>
      <c r="D4277" s="17">
        <v>6</v>
      </c>
      <c r="E4277" t="str">
        <f t="shared" si="400"/>
        <v>B</v>
      </c>
      <c r="F4277" s="17">
        <v>11</v>
      </c>
      <c r="G4277" s="17">
        <v>33</v>
      </c>
      <c r="H4277" s="17">
        <v>6</v>
      </c>
      <c r="I4277" s="17">
        <v>1</v>
      </c>
      <c r="J4277" s="12" t="s">
        <v>1417</v>
      </c>
      <c r="K4277" s="12">
        <v>1</v>
      </c>
      <c r="L4277" s="12">
        <v>8</v>
      </c>
      <c r="M4277" s="12">
        <v>1</v>
      </c>
      <c r="N4277" s="78" t="str">
        <f t="shared" si="402"/>
        <v>Threat</v>
      </c>
      <c r="O4277" s="16" t="str">
        <f t="shared" si="396"/>
        <v>pic</v>
      </c>
      <c r="P4277" s="78">
        <f t="shared" si="401"/>
        <v>-3007.3014000000003</v>
      </c>
      <c r="Q4277" s="172">
        <f t="shared" si="399"/>
        <v>3007.3014000000003</v>
      </c>
      <c r="R4277" s="13" t="s">
        <v>78</v>
      </c>
      <c r="S4277" s="17" t="s">
        <v>17</v>
      </c>
      <c r="T4277" s="172">
        <v>963</v>
      </c>
    </row>
    <row r="4278" spans="1:20" ht="15.6">
      <c r="A4278" s="2" t="s">
        <v>1384</v>
      </c>
      <c r="B4278" s="78" t="s">
        <v>5</v>
      </c>
      <c r="C4278" s="17">
        <v>13</v>
      </c>
      <c r="D4278" s="17">
        <v>6</v>
      </c>
      <c r="E4278" t="str">
        <f t="shared" si="400"/>
        <v>B</v>
      </c>
      <c r="F4278" s="17">
        <v>11</v>
      </c>
      <c r="G4278" s="17">
        <v>31</v>
      </c>
      <c r="H4278" s="17">
        <v>6</v>
      </c>
      <c r="I4278" s="17">
        <v>1</v>
      </c>
      <c r="J4278" s="12" t="s">
        <v>1415</v>
      </c>
      <c r="K4278" s="12">
        <v>1</v>
      </c>
      <c r="L4278" s="12">
        <v>0</v>
      </c>
      <c r="M4278" s="12">
        <v>0</v>
      </c>
      <c r="N4278" s="78" t="str">
        <f t="shared" si="402"/>
        <v>None</v>
      </c>
      <c r="O4278" s="16" t="str">
        <f t="shared" si="396"/>
        <v>None</v>
      </c>
      <c r="P4278" s="78">
        <f t="shared" si="401"/>
        <v>16587.901900000001</v>
      </c>
      <c r="Q4278" s="172">
        <f t="shared" si="399"/>
        <v>-16587.901900000001</v>
      </c>
      <c r="R4278" s="13" t="s">
        <v>78</v>
      </c>
      <c r="S4278" s="17" t="s">
        <v>17</v>
      </c>
      <c r="T4278" s="172">
        <v>963</v>
      </c>
    </row>
    <row r="4279" spans="1:20" ht="15.6">
      <c r="A4279" s="2" t="s">
        <v>1384</v>
      </c>
      <c r="B4279" s="78" t="s">
        <v>5</v>
      </c>
      <c r="C4279" s="17">
        <v>13</v>
      </c>
      <c r="D4279" s="17">
        <v>6</v>
      </c>
      <c r="E4279" t="str">
        <f t="shared" si="400"/>
        <v>B</v>
      </c>
      <c r="F4279" s="17">
        <v>11</v>
      </c>
      <c r="G4279" s="17">
        <v>36</v>
      </c>
      <c r="H4279" s="17">
        <v>6</v>
      </c>
      <c r="I4279" s="17">
        <v>1</v>
      </c>
      <c r="J4279" s="12" t="s">
        <v>1420</v>
      </c>
      <c r="K4279" s="12">
        <v>1</v>
      </c>
      <c r="L4279" s="12">
        <v>5</v>
      </c>
      <c r="M4279" s="12">
        <v>1</v>
      </c>
      <c r="N4279" s="78" t="str">
        <f t="shared" si="402"/>
        <v>Threat</v>
      </c>
      <c r="O4279" s="16" t="str">
        <f t="shared" ref="O4279:O4342" si="403">IF(N4279="None", "None","pic")</f>
        <v>pic</v>
      </c>
      <c r="P4279" s="78">
        <f t="shared" si="401"/>
        <v>-3193.3768</v>
      </c>
      <c r="Q4279" s="172">
        <f t="shared" si="399"/>
        <v>3193.3768</v>
      </c>
      <c r="R4279" s="13" t="s">
        <v>78</v>
      </c>
      <c r="S4279" s="17" t="s">
        <v>17</v>
      </c>
      <c r="T4279" s="172">
        <v>963</v>
      </c>
    </row>
    <row r="4280" spans="1:20" ht="15.6">
      <c r="A4280" s="2" t="s">
        <v>1384</v>
      </c>
      <c r="B4280" s="78" t="s">
        <v>5</v>
      </c>
      <c r="C4280" s="17">
        <v>13</v>
      </c>
      <c r="D4280" s="17">
        <v>6</v>
      </c>
      <c r="E4280" t="str">
        <f t="shared" si="400"/>
        <v>B</v>
      </c>
      <c r="F4280" s="17">
        <v>11</v>
      </c>
      <c r="G4280" s="17">
        <v>10</v>
      </c>
      <c r="H4280" s="17">
        <v>2</v>
      </c>
      <c r="I4280" s="17">
        <v>1</v>
      </c>
      <c r="J4280" s="12" t="s">
        <v>1394</v>
      </c>
      <c r="K4280" s="12">
        <v>1</v>
      </c>
      <c r="L4280" s="12">
        <v>11</v>
      </c>
      <c r="M4280" s="12">
        <v>1</v>
      </c>
      <c r="N4280" s="78" t="str">
        <f t="shared" si="402"/>
        <v>Neutral</v>
      </c>
      <c r="O4280" s="16" t="str">
        <f t="shared" si="403"/>
        <v>pic</v>
      </c>
      <c r="P4280" s="78">
        <f t="shared" si="401"/>
        <v>-3376.8578000000002</v>
      </c>
      <c r="Q4280" s="172">
        <f t="shared" si="399"/>
        <v>3376.8578000000002</v>
      </c>
      <c r="R4280" s="13" t="s">
        <v>78</v>
      </c>
      <c r="S4280" s="17" t="s">
        <v>17</v>
      </c>
      <c r="T4280" s="172">
        <v>963</v>
      </c>
    </row>
    <row r="4281" spans="1:20" ht="15.6">
      <c r="A4281" s="2" t="s">
        <v>1384</v>
      </c>
      <c r="B4281" s="78" t="s">
        <v>5</v>
      </c>
      <c r="C4281" s="17">
        <v>13</v>
      </c>
      <c r="D4281" s="17">
        <v>6</v>
      </c>
      <c r="E4281" t="str">
        <f t="shared" si="400"/>
        <v>B</v>
      </c>
      <c r="F4281" s="17">
        <v>11</v>
      </c>
      <c r="G4281" s="17">
        <v>14</v>
      </c>
      <c r="H4281" s="17">
        <v>3</v>
      </c>
      <c r="I4281" s="17">
        <v>1</v>
      </c>
      <c r="J4281" s="12" t="s">
        <v>1398</v>
      </c>
      <c r="K4281" s="12">
        <v>2</v>
      </c>
      <c r="L4281" s="12">
        <v>0</v>
      </c>
      <c r="M4281" s="12">
        <v>0</v>
      </c>
      <c r="N4281" s="78" t="str">
        <f t="shared" si="402"/>
        <v>None</v>
      </c>
      <c r="O4281" s="16" t="str">
        <f t="shared" si="403"/>
        <v>None</v>
      </c>
      <c r="P4281" s="78">
        <f t="shared" si="401"/>
        <v>11759.1813</v>
      </c>
      <c r="Q4281" s="172">
        <f t="shared" si="399"/>
        <v>-11759.1813</v>
      </c>
      <c r="R4281" s="13" t="s">
        <v>78</v>
      </c>
      <c r="S4281" s="17" t="s">
        <v>17</v>
      </c>
      <c r="T4281" s="172">
        <v>963</v>
      </c>
    </row>
    <row r="4282" spans="1:20" ht="15.6">
      <c r="A4282" s="2" t="s">
        <v>1384</v>
      </c>
      <c r="B4282" s="78" t="s">
        <v>5</v>
      </c>
      <c r="C4282" s="17">
        <v>13</v>
      </c>
      <c r="D4282" s="17">
        <v>6</v>
      </c>
      <c r="E4282" t="str">
        <f t="shared" si="400"/>
        <v>B</v>
      </c>
      <c r="F4282" s="17">
        <v>11</v>
      </c>
      <c r="G4282" s="17">
        <v>12</v>
      </c>
      <c r="H4282" s="17">
        <v>2</v>
      </c>
      <c r="I4282" s="17">
        <v>1</v>
      </c>
      <c r="J4282" s="12" t="s">
        <v>1396</v>
      </c>
      <c r="K4282" s="12">
        <v>1</v>
      </c>
      <c r="L4282" s="12">
        <v>10</v>
      </c>
      <c r="M4282" s="12">
        <v>1</v>
      </c>
      <c r="N4282" s="78" t="str">
        <f t="shared" si="402"/>
        <v>Neutral</v>
      </c>
      <c r="O4282" s="16" t="str">
        <f t="shared" si="403"/>
        <v>pic</v>
      </c>
      <c r="P4282" s="78">
        <f t="shared" si="401"/>
        <v>-3670.8096</v>
      </c>
      <c r="Q4282" s="172">
        <f t="shared" si="399"/>
        <v>3670.8096</v>
      </c>
      <c r="R4282" s="13" t="s">
        <v>78</v>
      </c>
      <c r="S4282" s="17" t="s">
        <v>17</v>
      </c>
      <c r="T4282" s="172">
        <v>963</v>
      </c>
    </row>
    <row r="4283" spans="1:20" ht="15.6">
      <c r="A4283" s="2" t="s">
        <v>1384</v>
      </c>
      <c r="B4283" s="78" t="s">
        <v>5</v>
      </c>
      <c r="C4283" s="17">
        <v>13</v>
      </c>
      <c r="D4283" s="17">
        <v>6</v>
      </c>
      <c r="E4283" t="str">
        <f t="shared" si="400"/>
        <v>B</v>
      </c>
      <c r="F4283" s="17">
        <v>11</v>
      </c>
      <c r="G4283" s="17">
        <v>26</v>
      </c>
      <c r="H4283" s="17">
        <v>5</v>
      </c>
      <c r="I4283" s="17">
        <v>1</v>
      </c>
      <c r="J4283" s="12" t="s">
        <v>1410</v>
      </c>
      <c r="K4283" s="12">
        <v>3</v>
      </c>
      <c r="L4283" s="12">
        <v>0</v>
      </c>
      <c r="M4283" s="12">
        <v>1</v>
      </c>
      <c r="N4283" s="78" t="str">
        <f t="shared" si="402"/>
        <v>None</v>
      </c>
      <c r="O4283" s="16" t="str">
        <f t="shared" si="403"/>
        <v>None</v>
      </c>
      <c r="P4283" s="78">
        <f t="shared" si="401"/>
        <v>-3749.9215000000004</v>
      </c>
      <c r="Q4283" s="172">
        <f t="shared" si="399"/>
        <v>3749.9215000000004</v>
      </c>
      <c r="R4283" s="13" t="s">
        <v>78</v>
      </c>
      <c r="S4283" s="17" t="s">
        <v>17</v>
      </c>
      <c r="T4283" s="172">
        <v>963</v>
      </c>
    </row>
    <row r="4284" spans="1:20" ht="15.6">
      <c r="A4284" s="2" t="s">
        <v>1384</v>
      </c>
      <c r="B4284" s="78" t="s">
        <v>5</v>
      </c>
      <c r="C4284" s="17">
        <v>13</v>
      </c>
      <c r="D4284" s="17">
        <v>6</v>
      </c>
      <c r="E4284" t="str">
        <f t="shared" si="400"/>
        <v>B</v>
      </c>
      <c r="F4284" s="17">
        <v>11</v>
      </c>
      <c r="G4284" s="17">
        <v>11</v>
      </c>
      <c r="H4284" s="17">
        <v>2</v>
      </c>
      <c r="I4284" s="17">
        <v>1</v>
      </c>
      <c r="J4284" s="12" t="s">
        <v>1395</v>
      </c>
      <c r="K4284" s="12">
        <v>1</v>
      </c>
      <c r="L4284" s="12">
        <v>9</v>
      </c>
      <c r="M4284" s="12">
        <v>0</v>
      </c>
      <c r="N4284" s="78" t="str">
        <f t="shared" si="402"/>
        <v>Neutral</v>
      </c>
      <c r="O4284" s="16" t="str">
        <f t="shared" si="403"/>
        <v>pic</v>
      </c>
      <c r="P4284" s="78">
        <f t="shared" si="401"/>
        <v>10115.902399999999</v>
      </c>
      <c r="Q4284" s="172">
        <f t="shared" si="399"/>
        <v>-10115.902399999999</v>
      </c>
      <c r="R4284" s="13" t="s">
        <v>78</v>
      </c>
      <c r="S4284" s="17" t="s">
        <v>17</v>
      </c>
      <c r="T4284" s="172">
        <v>963</v>
      </c>
    </row>
    <row r="4285" spans="1:20" ht="15.6">
      <c r="A4285" s="2" t="s">
        <v>1384</v>
      </c>
      <c r="B4285" s="78" t="s">
        <v>5</v>
      </c>
      <c r="C4285" s="17">
        <v>13</v>
      </c>
      <c r="D4285" s="17">
        <v>6</v>
      </c>
      <c r="E4285" t="str">
        <f t="shared" si="400"/>
        <v>B</v>
      </c>
      <c r="F4285" s="17">
        <v>11</v>
      </c>
      <c r="G4285" s="17">
        <v>29</v>
      </c>
      <c r="H4285" s="17">
        <v>5</v>
      </c>
      <c r="I4285" s="17">
        <v>1</v>
      </c>
      <c r="J4285" s="12" t="s">
        <v>1413</v>
      </c>
      <c r="K4285" s="12">
        <v>15</v>
      </c>
      <c r="L4285" s="12">
        <v>12</v>
      </c>
      <c r="M4285" s="12">
        <v>0</v>
      </c>
      <c r="N4285" s="78" t="str">
        <f t="shared" si="402"/>
        <v>Neutral</v>
      </c>
      <c r="O4285" s="16" t="str">
        <f t="shared" si="403"/>
        <v>pic</v>
      </c>
      <c r="P4285" s="78">
        <f t="shared" si="401"/>
        <v>9891.8299000000006</v>
      </c>
      <c r="Q4285" s="172">
        <f t="shared" si="399"/>
        <v>-9891.8299000000006</v>
      </c>
      <c r="R4285" s="13" t="s">
        <v>78</v>
      </c>
      <c r="S4285" s="17" t="s">
        <v>17</v>
      </c>
      <c r="T4285" s="172">
        <v>963</v>
      </c>
    </row>
    <row r="4286" spans="1:20" ht="15.6">
      <c r="A4286" s="2" t="s">
        <v>1384</v>
      </c>
      <c r="B4286" s="78" t="s">
        <v>5</v>
      </c>
      <c r="C4286" s="17">
        <v>13</v>
      </c>
      <c r="D4286" s="17">
        <v>6</v>
      </c>
      <c r="E4286" t="str">
        <f t="shared" si="400"/>
        <v>B</v>
      </c>
      <c r="F4286" s="17">
        <v>11</v>
      </c>
      <c r="G4286" s="17">
        <v>24</v>
      </c>
      <c r="H4286" s="17">
        <v>4</v>
      </c>
      <c r="I4286" s="17">
        <v>1</v>
      </c>
      <c r="J4286" s="12" t="s">
        <v>1408</v>
      </c>
      <c r="K4286" s="12">
        <v>1</v>
      </c>
      <c r="L4286" s="12">
        <v>1</v>
      </c>
      <c r="M4286" s="12">
        <v>1</v>
      </c>
      <c r="N4286" s="78" t="str">
        <f t="shared" si="402"/>
        <v>Object</v>
      </c>
      <c r="O4286" s="16" t="str">
        <f t="shared" si="403"/>
        <v>pic</v>
      </c>
      <c r="P4286" s="78">
        <f t="shared" si="401"/>
        <v>-4040.9928</v>
      </c>
      <c r="Q4286" s="172">
        <f t="shared" si="399"/>
        <v>4040.9928</v>
      </c>
      <c r="R4286" s="13" t="s">
        <v>78</v>
      </c>
      <c r="S4286" s="17" t="s">
        <v>17</v>
      </c>
      <c r="T4286" s="172">
        <v>963</v>
      </c>
    </row>
    <row r="4287" spans="1:20" ht="15.6">
      <c r="A4287" s="2" t="s">
        <v>1384</v>
      </c>
      <c r="B4287" s="78" t="s">
        <v>5</v>
      </c>
      <c r="C4287" s="17">
        <v>13</v>
      </c>
      <c r="D4287" s="17">
        <v>6</v>
      </c>
      <c r="E4287" t="str">
        <f t="shared" si="400"/>
        <v>B</v>
      </c>
      <c r="F4287" s="17">
        <v>11</v>
      </c>
      <c r="G4287" s="17">
        <v>7</v>
      </c>
      <c r="H4287" s="17">
        <v>2</v>
      </c>
      <c r="I4287" s="17">
        <v>1</v>
      </c>
      <c r="J4287" s="12" t="s">
        <v>1391</v>
      </c>
      <c r="K4287" s="12">
        <v>1</v>
      </c>
      <c r="L4287" s="12">
        <v>0</v>
      </c>
      <c r="M4287" s="12">
        <v>1</v>
      </c>
      <c r="N4287" s="78" t="str">
        <f t="shared" si="402"/>
        <v>None</v>
      </c>
      <c r="O4287" s="16" t="str">
        <f t="shared" si="403"/>
        <v>None</v>
      </c>
      <c r="P4287" s="78">
        <f t="shared" si="401"/>
        <v>-4090.8257000000003</v>
      </c>
      <c r="Q4287" s="172">
        <f t="shared" si="399"/>
        <v>4090.8257000000003</v>
      </c>
      <c r="R4287" s="13" t="s">
        <v>78</v>
      </c>
      <c r="S4287" s="17" t="s">
        <v>17</v>
      </c>
      <c r="T4287" s="172">
        <v>963</v>
      </c>
    </row>
    <row r="4288" spans="1:20" ht="15.6">
      <c r="A4288" s="2" t="s">
        <v>1384</v>
      </c>
      <c r="B4288" s="78" t="s">
        <v>5</v>
      </c>
      <c r="C4288" s="17">
        <v>13</v>
      </c>
      <c r="D4288" s="17">
        <v>6</v>
      </c>
      <c r="E4288" t="str">
        <f t="shared" si="400"/>
        <v>B</v>
      </c>
      <c r="F4288" s="17">
        <v>11</v>
      </c>
      <c r="G4288" s="17">
        <v>5</v>
      </c>
      <c r="H4288" s="17">
        <v>1</v>
      </c>
      <c r="I4288" s="17">
        <v>1</v>
      </c>
      <c r="J4288" s="12" t="s">
        <v>1389</v>
      </c>
      <c r="K4288" s="12">
        <v>1</v>
      </c>
      <c r="L4288" s="12">
        <v>3</v>
      </c>
      <c r="M4288" s="12">
        <v>1</v>
      </c>
      <c r="N4288" s="78" t="str">
        <f t="shared" si="402"/>
        <v>Object</v>
      </c>
      <c r="O4288" s="16" t="str">
        <f t="shared" si="403"/>
        <v>pic</v>
      </c>
      <c r="P4288" s="78">
        <f t="shared" si="401"/>
        <v>6140.6949999999997</v>
      </c>
      <c r="Q4288" s="172">
        <f t="shared" si="399"/>
        <v>-6140.6949999999997</v>
      </c>
      <c r="R4288" s="13" t="s">
        <v>78</v>
      </c>
      <c r="S4288" s="17" t="s">
        <v>17</v>
      </c>
      <c r="T4288" s="172">
        <v>963</v>
      </c>
    </row>
    <row r="4289" spans="1:20" ht="15.6">
      <c r="A4289" s="2" t="s">
        <v>1384</v>
      </c>
      <c r="B4289" s="78" t="s">
        <v>5</v>
      </c>
      <c r="C4289" s="17">
        <v>13</v>
      </c>
      <c r="D4289" s="17">
        <v>6</v>
      </c>
      <c r="E4289" t="str">
        <f t="shared" si="400"/>
        <v>B</v>
      </c>
      <c r="F4289" s="17">
        <v>11</v>
      </c>
      <c r="G4289" s="17">
        <v>9</v>
      </c>
      <c r="H4289" s="17">
        <v>2</v>
      </c>
      <c r="I4289" s="17">
        <v>1</v>
      </c>
      <c r="J4289" s="12" t="s">
        <v>1393</v>
      </c>
      <c r="K4289" s="12">
        <v>4</v>
      </c>
      <c r="L4289" s="12">
        <v>12</v>
      </c>
      <c r="M4289" s="12">
        <v>1</v>
      </c>
      <c r="N4289" s="78" t="str">
        <f t="shared" si="402"/>
        <v>Neutral</v>
      </c>
      <c r="O4289" s="16" t="str">
        <f t="shared" si="403"/>
        <v>pic</v>
      </c>
      <c r="P4289" s="78">
        <f t="shared" si="401"/>
        <v>5686.2754000000004</v>
      </c>
      <c r="Q4289" s="172">
        <f t="shared" si="399"/>
        <v>-5686.2754000000004</v>
      </c>
      <c r="R4289" s="13" t="s">
        <v>78</v>
      </c>
      <c r="S4289" s="17" t="s">
        <v>17</v>
      </c>
      <c r="T4289" s="172">
        <v>963</v>
      </c>
    </row>
    <row r="4290" spans="1:20" ht="15.6">
      <c r="A4290" s="2" t="s">
        <v>1384</v>
      </c>
      <c r="B4290" s="78" t="s">
        <v>5</v>
      </c>
      <c r="C4290" s="17">
        <v>13</v>
      </c>
      <c r="D4290" s="17">
        <v>6</v>
      </c>
      <c r="E4290" t="str">
        <f t="shared" si="400"/>
        <v>B</v>
      </c>
      <c r="F4290" s="17">
        <v>11</v>
      </c>
      <c r="G4290" s="17">
        <v>25</v>
      </c>
      <c r="H4290" s="17">
        <v>5</v>
      </c>
      <c r="I4290" s="17">
        <v>1</v>
      </c>
      <c r="J4290" s="12" t="s">
        <v>1409</v>
      </c>
      <c r="K4290" s="12">
        <v>1</v>
      </c>
      <c r="L4290" s="12">
        <v>0</v>
      </c>
      <c r="M4290" s="12">
        <v>1</v>
      </c>
      <c r="N4290" s="78" t="str">
        <f t="shared" si="402"/>
        <v>None</v>
      </c>
      <c r="O4290" s="16" t="str">
        <f t="shared" si="403"/>
        <v>None</v>
      </c>
      <c r="P4290" s="78">
        <f t="shared" si="401"/>
        <v>-4325.8516</v>
      </c>
      <c r="Q4290" s="172">
        <f t="shared" si="399"/>
        <v>4325.8516</v>
      </c>
      <c r="R4290" s="13" t="s">
        <v>78</v>
      </c>
      <c r="S4290" s="17" t="s">
        <v>17</v>
      </c>
      <c r="T4290" s="172">
        <v>963</v>
      </c>
    </row>
    <row r="4291" spans="1:20" ht="15.6">
      <c r="A4291" s="2" t="s">
        <v>1384</v>
      </c>
      <c r="B4291" s="78" t="s">
        <v>5</v>
      </c>
      <c r="C4291" s="17">
        <v>13</v>
      </c>
      <c r="D4291" s="17">
        <v>6</v>
      </c>
      <c r="E4291" t="str">
        <f t="shared" si="400"/>
        <v>B</v>
      </c>
      <c r="F4291" s="17">
        <v>11</v>
      </c>
      <c r="G4291" s="17">
        <v>27</v>
      </c>
      <c r="H4291" s="17">
        <v>5</v>
      </c>
      <c r="I4291" s="17">
        <v>1</v>
      </c>
      <c r="J4291" s="12" t="s">
        <v>1411</v>
      </c>
      <c r="K4291" s="12">
        <v>1</v>
      </c>
      <c r="L4291" s="12">
        <v>9</v>
      </c>
      <c r="M4291" s="12">
        <v>1</v>
      </c>
      <c r="N4291" s="78" t="str">
        <f t="shared" si="402"/>
        <v>Neutral</v>
      </c>
      <c r="O4291" s="16" t="str">
        <f t="shared" si="403"/>
        <v>pic</v>
      </c>
      <c r="P4291" s="78">
        <f t="shared" si="401"/>
        <v>-4432.2772999999997</v>
      </c>
      <c r="Q4291" s="172">
        <f t="shared" si="399"/>
        <v>4432.2772999999997</v>
      </c>
      <c r="R4291" s="13" t="s">
        <v>78</v>
      </c>
      <c r="S4291" s="17" t="s">
        <v>17</v>
      </c>
      <c r="T4291" s="172">
        <v>963</v>
      </c>
    </row>
    <row r="4292" spans="1:20" ht="15.6">
      <c r="A4292" s="2" t="s">
        <v>1384</v>
      </c>
      <c r="B4292" s="78" t="s">
        <v>5</v>
      </c>
      <c r="C4292" s="17">
        <v>13</v>
      </c>
      <c r="D4292" s="17">
        <v>6</v>
      </c>
      <c r="E4292" t="str">
        <f t="shared" si="400"/>
        <v>B</v>
      </c>
      <c r="F4292" s="17">
        <v>11</v>
      </c>
      <c r="G4292" s="17">
        <v>6</v>
      </c>
      <c r="H4292" s="17">
        <v>1</v>
      </c>
      <c r="I4292" s="17">
        <v>1</v>
      </c>
      <c r="J4292" s="12" t="s">
        <v>1390</v>
      </c>
      <c r="K4292" s="12">
        <v>1</v>
      </c>
      <c r="L4292" s="12">
        <v>2</v>
      </c>
      <c r="M4292" s="12">
        <v>1</v>
      </c>
      <c r="N4292" s="78" t="str">
        <f t="shared" si="402"/>
        <v>Object</v>
      </c>
      <c r="O4292" s="16" t="str">
        <f t="shared" si="403"/>
        <v>pic</v>
      </c>
      <c r="P4292" s="78">
        <f t="shared" si="401"/>
        <v>-4461.1917000000003</v>
      </c>
      <c r="Q4292" s="172">
        <f t="shared" si="399"/>
        <v>4461.1917000000003</v>
      </c>
      <c r="R4292" s="13" t="s">
        <v>78</v>
      </c>
      <c r="S4292" s="17" t="s">
        <v>17</v>
      </c>
      <c r="T4292" s="172">
        <v>963</v>
      </c>
    </row>
    <row r="4293" spans="1:20" ht="15.6">
      <c r="A4293" s="2" t="s">
        <v>1384</v>
      </c>
      <c r="B4293" s="78" t="s">
        <v>5</v>
      </c>
      <c r="C4293" s="17">
        <v>13</v>
      </c>
      <c r="D4293" s="17">
        <v>6</v>
      </c>
      <c r="E4293" t="str">
        <f t="shared" si="400"/>
        <v>B</v>
      </c>
      <c r="F4293" s="17">
        <v>11</v>
      </c>
      <c r="G4293" s="17">
        <v>1</v>
      </c>
      <c r="H4293" s="17">
        <v>1</v>
      </c>
      <c r="I4293" s="17">
        <v>1</v>
      </c>
      <c r="J4293" s="12" t="s">
        <v>1385</v>
      </c>
      <c r="K4293" s="12">
        <v>1</v>
      </c>
      <c r="L4293" s="12">
        <v>0</v>
      </c>
      <c r="M4293" s="12">
        <v>1</v>
      </c>
      <c r="N4293" s="78" t="str">
        <f t="shared" si="402"/>
        <v>None</v>
      </c>
      <c r="O4293" s="16" t="str">
        <f t="shared" si="403"/>
        <v>None</v>
      </c>
      <c r="P4293" s="78">
        <f t="shared" si="401"/>
        <v>-4861.0083000000004</v>
      </c>
      <c r="Q4293" s="172">
        <f t="shared" si="399"/>
        <v>4861.0083000000004</v>
      </c>
      <c r="R4293" s="13" t="s">
        <v>78</v>
      </c>
      <c r="S4293" s="17" t="s">
        <v>17</v>
      </c>
      <c r="T4293" s="172">
        <v>963</v>
      </c>
    </row>
    <row r="4294" spans="1:20" ht="15.6">
      <c r="A4294" s="2" t="s">
        <v>1384</v>
      </c>
      <c r="B4294" s="78" t="s">
        <v>5</v>
      </c>
      <c r="C4294" s="17">
        <v>13</v>
      </c>
      <c r="D4294" s="17">
        <v>6</v>
      </c>
      <c r="E4294" t="str">
        <f t="shared" si="400"/>
        <v>B</v>
      </c>
      <c r="F4294" s="17">
        <v>11</v>
      </c>
      <c r="G4294" s="17">
        <v>32</v>
      </c>
      <c r="H4294" s="17">
        <v>6</v>
      </c>
      <c r="I4294" s="17">
        <v>1</v>
      </c>
      <c r="J4294" s="12" t="s">
        <v>1416</v>
      </c>
      <c r="K4294" s="12">
        <v>1</v>
      </c>
      <c r="L4294" s="12">
        <v>0</v>
      </c>
      <c r="M4294" s="12">
        <v>1</v>
      </c>
      <c r="N4294" s="78" t="str">
        <f t="shared" si="402"/>
        <v>None</v>
      </c>
      <c r="O4294" s="16" t="str">
        <f t="shared" si="403"/>
        <v>None</v>
      </c>
      <c r="P4294" s="78">
        <f t="shared" si="401"/>
        <v>-4867.7644</v>
      </c>
      <c r="Q4294" s="172">
        <f t="shared" si="399"/>
        <v>4867.7644</v>
      </c>
      <c r="R4294" s="13" t="s">
        <v>78</v>
      </c>
      <c r="S4294" s="17" t="s">
        <v>17</v>
      </c>
      <c r="T4294" s="172">
        <v>963</v>
      </c>
    </row>
    <row r="4295" spans="1:20" ht="15.6">
      <c r="A4295" s="2" t="s">
        <v>1384</v>
      </c>
      <c r="B4295" s="78" t="s">
        <v>5</v>
      </c>
      <c r="C4295" s="17">
        <v>13</v>
      </c>
      <c r="D4295" s="17">
        <v>6</v>
      </c>
      <c r="E4295" t="str">
        <f t="shared" si="400"/>
        <v>B</v>
      </c>
      <c r="F4295" s="17">
        <v>11</v>
      </c>
      <c r="G4295" s="17">
        <v>3</v>
      </c>
      <c r="H4295" s="17">
        <v>1</v>
      </c>
      <c r="I4295" s="17">
        <v>2</v>
      </c>
      <c r="J4295" s="12" t="s">
        <v>1423</v>
      </c>
      <c r="K4295" s="12">
        <v>1</v>
      </c>
      <c r="L4295" s="12">
        <v>9</v>
      </c>
      <c r="M4295" s="12">
        <v>1</v>
      </c>
      <c r="N4295" s="78" t="str">
        <f t="shared" si="402"/>
        <v>Neutral</v>
      </c>
      <c r="O4295" s="16" t="str">
        <f t="shared" si="403"/>
        <v>pic</v>
      </c>
      <c r="P4295" s="78">
        <f t="shared" si="401"/>
        <v>4345.0272999999997</v>
      </c>
      <c r="Q4295" s="172">
        <f t="shared" si="399"/>
        <v>-4345.0272999999997</v>
      </c>
      <c r="R4295" s="13" t="s">
        <v>78</v>
      </c>
      <c r="S4295" s="17" t="s">
        <v>17</v>
      </c>
      <c r="T4295" s="172">
        <v>963</v>
      </c>
    </row>
    <row r="4296" spans="1:20" ht="15.6">
      <c r="A4296" s="2" t="s">
        <v>1384</v>
      </c>
      <c r="B4296" s="78" t="s">
        <v>5</v>
      </c>
      <c r="C4296" s="17">
        <v>13</v>
      </c>
      <c r="D4296" s="17">
        <v>6</v>
      </c>
      <c r="E4296" t="str">
        <f t="shared" si="400"/>
        <v>B</v>
      </c>
      <c r="F4296" s="17">
        <v>11</v>
      </c>
      <c r="G4296" s="17">
        <v>29</v>
      </c>
      <c r="H4296" s="17">
        <v>5</v>
      </c>
      <c r="I4296" s="17">
        <v>2</v>
      </c>
      <c r="J4296" s="12" t="s">
        <v>1449</v>
      </c>
      <c r="K4296" s="12">
        <v>1</v>
      </c>
      <c r="L4296" s="12">
        <v>9</v>
      </c>
      <c r="M4296" s="12">
        <v>1</v>
      </c>
      <c r="N4296" s="78" t="str">
        <f t="shared" si="402"/>
        <v>Neutral</v>
      </c>
      <c r="O4296" s="16" t="str">
        <f t="shared" si="403"/>
        <v>pic</v>
      </c>
      <c r="P4296" s="78">
        <f t="shared" si="401"/>
        <v>3714.4935000000005</v>
      </c>
      <c r="Q4296" s="172">
        <f t="shared" si="399"/>
        <v>-3714.4935000000005</v>
      </c>
      <c r="R4296" s="13" t="s">
        <v>78</v>
      </c>
      <c r="S4296" s="17" t="s">
        <v>17</v>
      </c>
      <c r="T4296" s="172">
        <v>963</v>
      </c>
    </row>
    <row r="4297" spans="1:20" ht="15.6">
      <c r="A4297" s="2" t="s">
        <v>1384</v>
      </c>
      <c r="B4297" s="78" t="s">
        <v>5</v>
      </c>
      <c r="C4297" s="17">
        <v>13</v>
      </c>
      <c r="D4297" s="17">
        <v>6</v>
      </c>
      <c r="E4297" t="str">
        <f t="shared" si="400"/>
        <v>B</v>
      </c>
      <c r="F4297" s="17">
        <v>11</v>
      </c>
      <c r="G4297" s="17">
        <v>6</v>
      </c>
      <c r="H4297" s="17">
        <v>1</v>
      </c>
      <c r="I4297" s="17">
        <v>2</v>
      </c>
      <c r="J4297" s="12" t="s">
        <v>1426</v>
      </c>
      <c r="K4297" s="12">
        <v>1</v>
      </c>
      <c r="L4297" s="12">
        <v>11</v>
      </c>
      <c r="M4297" s="12">
        <v>1</v>
      </c>
      <c r="N4297" s="78" t="str">
        <f t="shared" si="402"/>
        <v>Neutral</v>
      </c>
      <c r="O4297" s="16" t="str">
        <f t="shared" si="403"/>
        <v>pic</v>
      </c>
      <c r="P4297" s="78">
        <f t="shared" si="401"/>
        <v>3263.8145000000004</v>
      </c>
      <c r="Q4297" s="172">
        <f t="shared" si="399"/>
        <v>-3263.8145000000004</v>
      </c>
      <c r="R4297" s="13" t="s">
        <v>78</v>
      </c>
      <c r="S4297" s="17" t="s">
        <v>17</v>
      </c>
      <c r="T4297" s="172">
        <v>963</v>
      </c>
    </row>
    <row r="4298" spans="1:20" ht="15.6">
      <c r="A4298" s="2" t="s">
        <v>1384</v>
      </c>
      <c r="B4298" s="78" t="s">
        <v>5</v>
      </c>
      <c r="C4298" s="17">
        <v>13</v>
      </c>
      <c r="D4298" s="17">
        <v>6</v>
      </c>
      <c r="E4298" t="str">
        <f t="shared" si="400"/>
        <v>B</v>
      </c>
      <c r="F4298" s="17">
        <v>11</v>
      </c>
      <c r="G4298" s="17">
        <v>20</v>
      </c>
      <c r="H4298" s="17">
        <v>4</v>
      </c>
      <c r="I4298" s="17">
        <v>2</v>
      </c>
      <c r="J4298" s="12" t="s">
        <v>1440</v>
      </c>
      <c r="K4298" s="12">
        <v>2</v>
      </c>
      <c r="L4298" s="12">
        <v>0</v>
      </c>
      <c r="M4298" s="12">
        <v>1</v>
      </c>
      <c r="N4298" s="78" t="str">
        <f t="shared" si="402"/>
        <v>None</v>
      </c>
      <c r="O4298" s="16" t="str">
        <f t="shared" si="403"/>
        <v>None</v>
      </c>
      <c r="P4298" s="78">
        <f t="shared" si="401"/>
        <v>2885.2124999999996</v>
      </c>
      <c r="Q4298" s="172">
        <f t="shared" si="399"/>
        <v>-2885.2124999999996</v>
      </c>
      <c r="R4298" s="13" t="s">
        <v>78</v>
      </c>
      <c r="S4298" s="17" t="s">
        <v>17</v>
      </c>
      <c r="T4298" s="172">
        <v>963</v>
      </c>
    </row>
    <row r="4299" spans="1:20" ht="15.6">
      <c r="A4299" s="2" t="s">
        <v>1384</v>
      </c>
      <c r="B4299" s="78" t="s">
        <v>5</v>
      </c>
      <c r="C4299" s="17">
        <v>13</v>
      </c>
      <c r="D4299" s="17">
        <v>6</v>
      </c>
      <c r="E4299" t="str">
        <f t="shared" si="400"/>
        <v>B</v>
      </c>
      <c r="F4299" s="17">
        <v>11</v>
      </c>
      <c r="G4299" s="17">
        <v>2</v>
      </c>
      <c r="H4299" s="17">
        <v>1</v>
      </c>
      <c r="I4299" s="17">
        <v>2</v>
      </c>
      <c r="J4299" s="12" t="s">
        <v>1422</v>
      </c>
      <c r="K4299" s="12">
        <v>4</v>
      </c>
      <c r="L4299" s="12">
        <v>0</v>
      </c>
      <c r="M4299" s="12">
        <v>0</v>
      </c>
      <c r="N4299" s="78" t="str">
        <f t="shared" si="402"/>
        <v>None</v>
      </c>
      <c r="O4299" s="16" t="str">
        <f t="shared" si="403"/>
        <v>None</v>
      </c>
      <c r="P4299" s="78">
        <f t="shared" si="401"/>
        <v>75083.808900000004</v>
      </c>
      <c r="Q4299" s="172">
        <f t="shared" ref="Q4299:Q4362" si="404">P4299*-1</f>
        <v>-75083.808900000004</v>
      </c>
      <c r="R4299" s="13" t="s">
        <v>78</v>
      </c>
      <c r="S4299" s="17" t="s">
        <v>17</v>
      </c>
      <c r="T4299" s="172">
        <v>963</v>
      </c>
    </row>
    <row r="4300" spans="1:20" ht="15.6">
      <c r="A4300" s="2" t="s">
        <v>1384</v>
      </c>
      <c r="B4300" s="78" t="s">
        <v>5</v>
      </c>
      <c r="C4300" s="17">
        <v>13</v>
      </c>
      <c r="D4300" s="17">
        <v>6</v>
      </c>
      <c r="E4300" t="str">
        <f t="shared" si="400"/>
        <v>B</v>
      </c>
      <c r="F4300" s="17">
        <v>11</v>
      </c>
      <c r="G4300" s="17">
        <v>11</v>
      </c>
      <c r="H4300" s="17">
        <v>2</v>
      </c>
      <c r="I4300" s="17">
        <v>2</v>
      </c>
      <c r="J4300" s="12" t="s">
        <v>1431</v>
      </c>
      <c r="K4300" s="12">
        <v>2</v>
      </c>
      <c r="L4300" s="12">
        <v>7</v>
      </c>
      <c r="M4300" s="12">
        <v>1</v>
      </c>
      <c r="N4300" s="78" t="str">
        <f t="shared" si="402"/>
        <v>Threat</v>
      </c>
      <c r="O4300" s="16" t="str">
        <f t="shared" si="403"/>
        <v>pic</v>
      </c>
      <c r="P4300" s="78">
        <f t="shared" si="401"/>
        <v>1673.4575999999997</v>
      </c>
      <c r="Q4300" s="172">
        <f t="shared" si="404"/>
        <v>-1673.4575999999997</v>
      </c>
      <c r="R4300" s="13" t="s">
        <v>78</v>
      </c>
      <c r="S4300" s="17" t="s">
        <v>17</v>
      </c>
      <c r="T4300" s="172">
        <v>963</v>
      </c>
    </row>
    <row r="4301" spans="1:20" ht="15.6">
      <c r="A4301" s="2" t="s">
        <v>1384</v>
      </c>
      <c r="B4301" s="78" t="s">
        <v>5</v>
      </c>
      <c r="C4301" s="17">
        <v>13</v>
      </c>
      <c r="D4301" s="17">
        <v>6</v>
      </c>
      <c r="E4301" t="str">
        <f t="shared" si="400"/>
        <v>B</v>
      </c>
      <c r="F4301" s="17">
        <v>11</v>
      </c>
      <c r="G4301" s="17">
        <v>18</v>
      </c>
      <c r="H4301" s="17">
        <v>3</v>
      </c>
      <c r="I4301" s="17">
        <v>2</v>
      </c>
      <c r="J4301" s="12" t="s">
        <v>1438</v>
      </c>
      <c r="K4301" s="12">
        <v>1</v>
      </c>
      <c r="L4301" s="12">
        <v>3</v>
      </c>
      <c r="M4301" s="12">
        <v>1</v>
      </c>
      <c r="N4301" s="78" t="str">
        <f t="shared" si="402"/>
        <v>Object</v>
      </c>
      <c r="O4301" s="16" t="str">
        <f t="shared" si="403"/>
        <v>pic</v>
      </c>
      <c r="P4301" s="78">
        <f t="shared" si="401"/>
        <v>1157.5443999999998</v>
      </c>
      <c r="Q4301" s="172">
        <f t="shared" si="404"/>
        <v>-1157.5443999999998</v>
      </c>
      <c r="R4301" s="13" t="s">
        <v>78</v>
      </c>
      <c r="S4301" s="17" t="s">
        <v>17</v>
      </c>
      <c r="T4301" s="172">
        <v>963</v>
      </c>
    </row>
    <row r="4302" spans="1:20" ht="15.6">
      <c r="A4302" s="2" t="s">
        <v>1384</v>
      </c>
      <c r="B4302" s="78" t="s">
        <v>5</v>
      </c>
      <c r="C4302" s="17">
        <v>13</v>
      </c>
      <c r="D4302" s="17">
        <v>6</v>
      </c>
      <c r="E4302" t="str">
        <f t="shared" si="400"/>
        <v>B</v>
      </c>
      <c r="F4302" s="17">
        <v>11</v>
      </c>
      <c r="G4302" s="17">
        <v>25</v>
      </c>
      <c r="H4302" s="17">
        <v>5</v>
      </c>
      <c r="I4302" s="17">
        <v>2</v>
      </c>
      <c r="J4302" s="12" t="s">
        <v>1445</v>
      </c>
      <c r="K4302" s="12">
        <v>1</v>
      </c>
      <c r="L4302" s="12">
        <v>0</v>
      </c>
      <c r="M4302" s="12">
        <v>0</v>
      </c>
      <c r="N4302" s="78" t="str">
        <f t="shared" si="402"/>
        <v>None</v>
      </c>
      <c r="O4302" s="16" t="str">
        <f t="shared" si="403"/>
        <v>None</v>
      </c>
      <c r="P4302" s="78">
        <f t="shared" si="401"/>
        <v>56175.166800000006</v>
      </c>
      <c r="Q4302" s="172">
        <f t="shared" si="404"/>
        <v>-56175.166800000006</v>
      </c>
      <c r="R4302" s="13" t="s">
        <v>78</v>
      </c>
      <c r="S4302" s="17" t="s">
        <v>17</v>
      </c>
      <c r="T4302" s="172">
        <v>963</v>
      </c>
    </row>
    <row r="4303" spans="1:20" ht="15.6">
      <c r="A4303" s="2" t="s">
        <v>1384</v>
      </c>
      <c r="B4303" s="78" t="s">
        <v>5</v>
      </c>
      <c r="C4303" s="17">
        <v>13</v>
      </c>
      <c r="D4303" s="17">
        <v>6</v>
      </c>
      <c r="E4303" t="str">
        <f t="shared" si="400"/>
        <v>B</v>
      </c>
      <c r="F4303" s="17">
        <v>11</v>
      </c>
      <c r="G4303" s="17">
        <v>1</v>
      </c>
      <c r="H4303" s="17">
        <v>1</v>
      </c>
      <c r="I4303" s="17">
        <v>2</v>
      </c>
      <c r="J4303" s="12" t="s">
        <v>1421</v>
      </c>
      <c r="K4303" s="12">
        <v>1</v>
      </c>
      <c r="L4303" s="12">
        <v>0</v>
      </c>
      <c r="M4303" s="12">
        <v>1</v>
      </c>
      <c r="N4303" s="78" t="str">
        <f t="shared" si="402"/>
        <v>None</v>
      </c>
      <c r="O4303" s="16" t="str">
        <f t="shared" si="403"/>
        <v>None</v>
      </c>
      <c r="P4303" s="78">
        <f t="shared" si="401"/>
        <v>329.70809999999983</v>
      </c>
      <c r="Q4303" s="172">
        <f t="shared" si="404"/>
        <v>-329.70809999999983</v>
      </c>
      <c r="R4303" s="13" t="s">
        <v>78</v>
      </c>
      <c r="S4303" s="17" t="s">
        <v>17</v>
      </c>
      <c r="T4303" s="172">
        <v>963</v>
      </c>
    </row>
    <row r="4304" spans="1:20" ht="15.6">
      <c r="A4304" s="2" t="s">
        <v>1384</v>
      </c>
      <c r="B4304" s="78" t="s">
        <v>5</v>
      </c>
      <c r="C4304" s="17">
        <v>13</v>
      </c>
      <c r="D4304" s="17">
        <v>6</v>
      </c>
      <c r="E4304" t="str">
        <f t="shared" si="400"/>
        <v>B</v>
      </c>
      <c r="F4304" s="17">
        <v>11</v>
      </c>
      <c r="G4304" s="17">
        <v>17</v>
      </c>
      <c r="H4304" s="17">
        <v>3</v>
      </c>
      <c r="I4304" s="17">
        <v>2</v>
      </c>
      <c r="J4304" s="12" t="s">
        <v>1437</v>
      </c>
      <c r="K4304" s="12">
        <v>1</v>
      </c>
      <c r="L4304" s="12">
        <v>1</v>
      </c>
      <c r="M4304" s="12">
        <v>0</v>
      </c>
      <c r="N4304" s="78" t="str">
        <f t="shared" si="402"/>
        <v>Object</v>
      </c>
      <c r="O4304" s="16" t="str">
        <f t="shared" si="403"/>
        <v>pic</v>
      </c>
      <c r="P4304" s="78">
        <f t="shared" si="401"/>
        <v>49244.114400000006</v>
      </c>
      <c r="Q4304" s="172">
        <f t="shared" si="404"/>
        <v>-49244.114400000006</v>
      </c>
      <c r="R4304" s="13" t="s">
        <v>78</v>
      </c>
      <c r="S4304" s="17" t="s">
        <v>17</v>
      </c>
      <c r="T4304" s="172">
        <v>963</v>
      </c>
    </row>
    <row r="4305" spans="1:20" ht="15.6">
      <c r="A4305" s="2" t="s">
        <v>1384</v>
      </c>
      <c r="B4305" s="78" t="s">
        <v>5</v>
      </c>
      <c r="C4305" s="17">
        <v>13</v>
      </c>
      <c r="D4305" s="17">
        <v>6</v>
      </c>
      <c r="E4305" t="str">
        <f t="shared" si="400"/>
        <v>B</v>
      </c>
      <c r="F4305" s="17">
        <v>11</v>
      </c>
      <c r="G4305" s="17">
        <v>31</v>
      </c>
      <c r="H4305" s="17">
        <v>6</v>
      </c>
      <c r="I4305" s="17">
        <v>2</v>
      </c>
      <c r="J4305" s="12" t="s">
        <v>1451</v>
      </c>
      <c r="K4305" s="12">
        <v>5</v>
      </c>
      <c r="L4305" s="12">
        <v>0</v>
      </c>
      <c r="M4305" s="12">
        <v>1</v>
      </c>
      <c r="N4305" s="78" t="str">
        <f t="shared" si="402"/>
        <v>None</v>
      </c>
      <c r="O4305" s="16" t="str">
        <f t="shared" si="403"/>
        <v>None</v>
      </c>
      <c r="P4305" s="78">
        <f t="shared" si="401"/>
        <v>-505.32980000000043</v>
      </c>
      <c r="Q4305" s="172">
        <f t="shared" si="404"/>
        <v>505.32980000000043</v>
      </c>
      <c r="R4305" s="13" t="s">
        <v>78</v>
      </c>
      <c r="S4305" s="17" t="s">
        <v>17</v>
      </c>
      <c r="T4305" s="172">
        <v>963</v>
      </c>
    </row>
    <row r="4306" spans="1:20" ht="15.6">
      <c r="A4306" s="2" t="s">
        <v>1384</v>
      </c>
      <c r="B4306" s="78" t="s">
        <v>5</v>
      </c>
      <c r="C4306" s="17">
        <v>13</v>
      </c>
      <c r="D4306" s="17">
        <v>6</v>
      </c>
      <c r="E4306" t="str">
        <f t="shared" si="400"/>
        <v>B</v>
      </c>
      <c r="F4306" s="17">
        <v>11</v>
      </c>
      <c r="G4306" s="17">
        <v>10</v>
      </c>
      <c r="H4306" s="17">
        <v>2</v>
      </c>
      <c r="I4306" s="17">
        <v>2</v>
      </c>
      <c r="J4306" s="12" t="s">
        <v>1430</v>
      </c>
      <c r="K4306" s="12">
        <v>1</v>
      </c>
      <c r="L4306" s="12">
        <v>6</v>
      </c>
      <c r="M4306" s="12">
        <v>1</v>
      </c>
      <c r="N4306" s="78" t="str">
        <f t="shared" si="402"/>
        <v>Threat</v>
      </c>
      <c r="O4306" s="16" t="str">
        <f t="shared" si="403"/>
        <v>pic</v>
      </c>
      <c r="P4306" s="78">
        <f t="shared" si="401"/>
        <v>-736.67929999999978</v>
      </c>
      <c r="Q4306" s="172">
        <f t="shared" si="404"/>
        <v>736.67929999999978</v>
      </c>
      <c r="R4306" s="13" t="s">
        <v>78</v>
      </c>
      <c r="S4306" s="17" t="s">
        <v>17</v>
      </c>
      <c r="T4306" s="172">
        <v>963</v>
      </c>
    </row>
    <row r="4307" spans="1:20" ht="15.6">
      <c r="A4307" s="2" t="s">
        <v>1384</v>
      </c>
      <c r="B4307" s="78" t="s">
        <v>5</v>
      </c>
      <c r="C4307" s="17">
        <v>13</v>
      </c>
      <c r="D4307" s="17">
        <v>6</v>
      </c>
      <c r="E4307" t="str">
        <f t="shared" si="400"/>
        <v>B</v>
      </c>
      <c r="F4307" s="17">
        <v>11</v>
      </c>
      <c r="G4307" s="17">
        <v>21</v>
      </c>
      <c r="H4307" s="17">
        <v>4</v>
      </c>
      <c r="I4307" s="17">
        <v>2</v>
      </c>
      <c r="J4307" s="12" t="s">
        <v>1441</v>
      </c>
      <c r="K4307" s="12">
        <v>1</v>
      </c>
      <c r="L4307" s="12">
        <v>5</v>
      </c>
      <c r="M4307" s="12">
        <v>1</v>
      </c>
      <c r="N4307" s="78" t="str">
        <f t="shared" si="402"/>
        <v>Threat</v>
      </c>
      <c r="O4307" s="16" t="str">
        <f t="shared" si="403"/>
        <v>pic</v>
      </c>
      <c r="P4307" s="78">
        <f t="shared" si="401"/>
        <v>-769.97580000000016</v>
      </c>
      <c r="Q4307" s="172">
        <f t="shared" si="404"/>
        <v>769.97580000000016</v>
      </c>
      <c r="R4307" s="13" t="s">
        <v>78</v>
      </c>
      <c r="S4307" s="17" t="s">
        <v>17</v>
      </c>
      <c r="T4307" s="172">
        <v>963</v>
      </c>
    </row>
    <row r="4308" spans="1:20" ht="15.6">
      <c r="A4308" s="2" t="s">
        <v>1384</v>
      </c>
      <c r="B4308" s="78" t="s">
        <v>5</v>
      </c>
      <c r="C4308" s="17">
        <v>13</v>
      </c>
      <c r="D4308" s="17">
        <v>6</v>
      </c>
      <c r="E4308" t="str">
        <f t="shared" si="400"/>
        <v>B</v>
      </c>
      <c r="F4308" s="17">
        <v>11</v>
      </c>
      <c r="G4308" s="17">
        <v>24</v>
      </c>
      <c r="H4308" s="17">
        <v>4</v>
      </c>
      <c r="I4308" s="17">
        <v>2</v>
      </c>
      <c r="J4308" s="12" t="s">
        <v>1444</v>
      </c>
      <c r="K4308" s="12">
        <v>1</v>
      </c>
      <c r="L4308" s="12">
        <v>8</v>
      </c>
      <c r="M4308" s="12">
        <v>1</v>
      </c>
      <c r="N4308" s="78" t="str">
        <f t="shared" si="402"/>
        <v>Threat</v>
      </c>
      <c r="O4308" s="16" t="str">
        <f t="shared" si="403"/>
        <v>pic</v>
      </c>
      <c r="P4308" s="78">
        <f t="shared" si="401"/>
        <v>-918.80140000000029</v>
      </c>
      <c r="Q4308" s="172">
        <f t="shared" si="404"/>
        <v>918.80140000000029</v>
      </c>
      <c r="R4308" s="13" t="s">
        <v>78</v>
      </c>
      <c r="S4308" s="17" t="s">
        <v>17</v>
      </c>
      <c r="T4308" s="172">
        <v>963</v>
      </c>
    </row>
    <row r="4309" spans="1:20" ht="15.6">
      <c r="A4309" s="2" t="s">
        <v>1384</v>
      </c>
      <c r="B4309" s="78" t="s">
        <v>5</v>
      </c>
      <c r="C4309" s="17">
        <v>13</v>
      </c>
      <c r="D4309" s="17">
        <v>6</v>
      </c>
      <c r="E4309" t="str">
        <f t="shared" si="400"/>
        <v>B</v>
      </c>
      <c r="F4309" s="17">
        <v>11</v>
      </c>
      <c r="G4309" s="17">
        <v>13</v>
      </c>
      <c r="H4309" s="17">
        <v>3</v>
      </c>
      <c r="I4309" s="17">
        <v>2</v>
      </c>
      <c r="J4309" s="12" t="s">
        <v>1433</v>
      </c>
      <c r="K4309" s="12">
        <v>1</v>
      </c>
      <c r="L4309" s="12">
        <v>0</v>
      </c>
      <c r="M4309" s="12">
        <v>1</v>
      </c>
      <c r="N4309" s="78" t="str">
        <f t="shared" si="402"/>
        <v>None</v>
      </c>
      <c r="O4309" s="16" t="str">
        <f t="shared" si="403"/>
        <v>None</v>
      </c>
      <c r="P4309" s="78">
        <f t="shared" si="401"/>
        <v>-1079.6779000000006</v>
      </c>
      <c r="Q4309" s="172">
        <f t="shared" si="404"/>
        <v>1079.6779000000006</v>
      </c>
      <c r="R4309" s="13" t="s">
        <v>78</v>
      </c>
      <c r="S4309" s="17" t="s">
        <v>17</v>
      </c>
      <c r="T4309" s="172">
        <v>963</v>
      </c>
    </row>
    <row r="4310" spans="1:20" ht="15.6">
      <c r="A4310" s="2" t="s">
        <v>1384</v>
      </c>
      <c r="B4310" s="78" t="s">
        <v>5</v>
      </c>
      <c r="C4310" s="17">
        <v>13</v>
      </c>
      <c r="D4310" s="17">
        <v>6</v>
      </c>
      <c r="E4310" t="str">
        <f t="shared" si="400"/>
        <v>B</v>
      </c>
      <c r="F4310" s="17">
        <v>11</v>
      </c>
      <c r="G4310" s="17">
        <v>5</v>
      </c>
      <c r="H4310" s="17">
        <v>1</v>
      </c>
      <c r="I4310" s="17">
        <v>2</v>
      </c>
      <c r="J4310" s="12" t="s">
        <v>1425</v>
      </c>
      <c r="K4310" s="12">
        <v>1</v>
      </c>
      <c r="L4310" s="12">
        <v>10</v>
      </c>
      <c r="M4310" s="12">
        <v>1</v>
      </c>
      <c r="N4310" s="78" t="str">
        <f t="shared" si="402"/>
        <v>Neutral</v>
      </c>
      <c r="O4310" s="16" t="str">
        <f t="shared" si="403"/>
        <v>pic</v>
      </c>
      <c r="P4310" s="78">
        <f t="shared" si="401"/>
        <v>-1351.5413000000003</v>
      </c>
      <c r="Q4310" s="172">
        <f t="shared" si="404"/>
        <v>1351.5413000000003</v>
      </c>
      <c r="R4310" s="13" t="s">
        <v>78</v>
      </c>
      <c r="S4310" s="17" t="s">
        <v>17</v>
      </c>
      <c r="T4310" s="172">
        <v>963</v>
      </c>
    </row>
    <row r="4311" spans="1:20" ht="15.6">
      <c r="A4311" s="2" t="s">
        <v>1384</v>
      </c>
      <c r="B4311" s="78" t="s">
        <v>5</v>
      </c>
      <c r="C4311" s="17">
        <v>13</v>
      </c>
      <c r="D4311" s="17">
        <v>6</v>
      </c>
      <c r="E4311" t="str">
        <f t="shared" si="400"/>
        <v>B</v>
      </c>
      <c r="F4311" s="17">
        <v>11</v>
      </c>
      <c r="G4311" s="17">
        <v>30</v>
      </c>
      <c r="H4311" s="17">
        <v>5</v>
      </c>
      <c r="I4311" s="17">
        <v>2</v>
      </c>
      <c r="J4311" s="12" t="s">
        <v>1450</v>
      </c>
      <c r="K4311" s="12">
        <v>4</v>
      </c>
      <c r="L4311" s="12">
        <v>11</v>
      </c>
      <c r="M4311" s="12">
        <v>1</v>
      </c>
      <c r="N4311" s="78" t="str">
        <f t="shared" si="402"/>
        <v>Neutral</v>
      </c>
      <c r="O4311" s="16" t="str">
        <f t="shared" si="403"/>
        <v>pic</v>
      </c>
      <c r="P4311" s="78">
        <f t="shared" si="401"/>
        <v>-2089.9457000000002</v>
      </c>
      <c r="Q4311" s="172">
        <f t="shared" si="404"/>
        <v>2089.9457000000002</v>
      </c>
      <c r="R4311" s="13" t="s">
        <v>78</v>
      </c>
      <c r="S4311" s="17" t="s">
        <v>17</v>
      </c>
      <c r="T4311" s="172">
        <v>963</v>
      </c>
    </row>
    <row r="4312" spans="1:20" ht="15.6">
      <c r="A4312" s="2" t="s">
        <v>1384</v>
      </c>
      <c r="B4312" s="78" t="s">
        <v>5</v>
      </c>
      <c r="C4312" s="17">
        <v>13</v>
      </c>
      <c r="D4312" s="17">
        <v>6</v>
      </c>
      <c r="E4312" t="str">
        <f t="shared" si="400"/>
        <v>B</v>
      </c>
      <c r="F4312" s="17">
        <v>11</v>
      </c>
      <c r="G4312" s="17">
        <v>14</v>
      </c>
      <c r="H4312" s="17">
        <v>3</v>
      </c>
      <c r="I4312" s="17">
        <v>2</v>
      </c>
      <c r="J4312" s="12" t="s">
        <v>1434</v>
      </c>
      <c r="K4312" s="12">
        <v>1</v>
      </c>
      <c r="L4312" s="12">
        <v>0</v>
      </c>
      <c r="M4312" s="12">
        <v>0</v>
      </c>
      <c r="N4312" s="78" t="str">
        <f t="shared" si="402"/>
        <v>None</v>
      </c>
      <c r="O4312" s="16" t="str">
        <f t="shared" si="403"/>
        <v>None</v>
      </c>
      <c r="P4312" s="78">
        <f t="shared" si="401"/>
        <v>253682.24180000002</v>
      </c>
      <c r="Q4312" s="172">
        <f t="shared" si="404"/>
        <v>-253682.24180000002</v>
      </c>
      <c r="R4312" s="13" t="s">
        <v>78</v>
      </c>
      <c r="S4312" s="17" t="s">
        <v>17</v>
      </c>
      <c r="T4312" s="172">
        <v>963</v>
      </c>
    </row>
    <row r="4313" spans="1:20" ht="15.6">
      <c r="A4313" s="2" t="s">
        <v>1384</v>
      </c>
      <c r="B4313" s="78" t="s">
        <v>5</v>
      </c>
      <c r="C4313" s="17">
        <v>13</v>
      </c>
      <c r="D4313" s="17">
        <v>6</v>
      </c>
      <c r="E4313" t="str">
        <f t="shared" ref="E4313:E4376" si="405">IF(D4313=1,"H",IF(D4313=2,"H","B"))</f>
        <v>B</v>
      </c>
      <c r="F4313" s="17">
        <v>11</v>
      </c>
      <c r="G4313" s="17">
        <v>32</v>
      </c>
      <c r="H4313" s="17">
        <v>6</v>
      </c>
      <c r="I4313" s="17">
        <v>2</v>
      </c>
      <c r="J4313" s="12" t="s">
        <v>1452</v>
      </c>
      <c r="K4313" s="12">
        <v>1</v>
      </c>
      <c r="L4313" s="12">
        <v>0</v>
      </c>
      <c r="M4313" s="12">
        <v>0</v>
      </c>
      <c r="N4313" s="78" t="str">
        <f t="shared" si="402"/>
        <v>None</v>
      </c>
      <c r="O4313" s="16" t="str">
        <f t="shared" si="403"/>
        <v>None</v>
      </c>
      <c r="P4313" s="78">
        <f t="shared" ref="P4313:P4376" si="406">IF(A4313="Drumble",J4313-7821.07,IF(A4313="Erdinger",J4313-3555.92,IF(A4313="Maria",J4313-8626.34,IF(A4313="Maskedoror",J4313- 8596.69,IF(A4313="Oda",J4313-7511.45,IF(A4313="Pêcheresse",J4313-5379.34,IF(A4313="Pied Tordu",J4313-5505.37)))))))</f>
        <v>16608.535400000001</v>
      </c>
      <c r="Q4313" s="172">
        <f t="shared" si="404"/>
        <v>-16608.535400000001</v>
      </c>
      <c r="R4313" s="13" t="s">
        <v>78</v>
      </c>
      <c r="S4313" s="17" t="s">
        <v>17</v>
      </c>
      <c r="T4313" s="172">
        <v>963</v>
      </c>
    </row>
    <row r="4314" spans="1:20" ht="15.6">
      <c r="A4314" s="2" t="s">
        <v>1384</v>
      </c>
      <c r="B4314" s="78" t="s">
        <v>5</v>
      </c>
      <c r="C4314" s="17">
        <v>13</v>
      </c>
      <c r="D4314" s="17">
        <v>6</v>
      </c>
      <c r="E4314" t="str">
        <f t="shared" si="405"/>
        <v>B</v>
      </c>
      <c r="F4314" s="17">
        <v>11</v>
      </c>
      <c r="G4314" s="17">
        <v>22</v>
      </c>
      <c r="H4314" s="17">
        <v>4</v>
      </c>
      <c r="I4314" s="17">
        <v>2</v>
      </c>
      <c r="J4314" s="12" t="s">
        <v>1442</v>
      </c>
      <c r="K4314" s="12">
        <v>1</v>
      </c>
      <c r="L4314" s="12">
        <v>6</v>
      </c>
      <c r="M4314" s="12">
        <v>1</v>
      </c>
      <c r="N4314" s="78" t="str">
        <f t="shared" si="402"/>
        <v>Threat</v>
      </c>
      <c r="O4314" s="16" t="str">
        <f t="shared" si="403"/>
        <v>pic</v>
      </c>
      <c r="P4314" s="78">
        <f t="shared" si="406"/>
        <v>-3227.9633000000003</v>
      </c>
      <c r="Q4314" s="172">
        <f t="shared" si="404"/>
        <v>3227.9633000000003</v>
      </c>
      <c r="R4314" s="13" t="s">
        <v>78</v>
      </c>
      <c r="S4314" s="17" t="s">
        <v>17</v>
      </c>
      <c r="T4314" s="172">
        <v>963</v>
      </c>
    </row>
    <row r="4315" spans="1:20" ht="15.6">
      <c r="A4315" s="2" t="s">
        <v>1384</v>
      </c>
      <c r="B4315" s="78" t="s">
        <v>5</v>
      </c>
      <c r="C4315" s="17">
        <v>13</v>
      </c>
      <c r="D4315" s="17">
        <v>6</v>
      </c>
      <c r="E4315" t="str">
        <f t="shared" si="405"/>
        <v>B</v>
      </c>
      <c r="F4315" s="17">
        <v>11</v>
      </c>
      <c r="G4315" s="17">
        <v>12</v>
      </c>
      <c r="H4315" s="17">
        <v>2</v>
      </c>
      <c r="I4315" s="17">
        <v>2</v>
      </c>
      <c r="J4315" s="12" t="s">
        <v>1432</v>
      </c>
      <c r="K4315" s="12">
        <v>2</v>
      </c>
      <c r="L4315" s="12">
        <v>5</v>
      </c>
      <c r="M4315" s="12">
        <v>0</v>
      </c>
      <c r="N4315" s="78" t="str">
        <f t="shared" ref="N4315:N4378" si="407">IF(L4315=0,"None",IF(L4315&lt;5,"Object",IF(L4315&lt;9,"Threat","Neutral")))</f>
        <v>Threat</v>
      </c>
      <c r="O4315" s="16" t="str">
        <f t="shared" si="403"/>
        <v>pic</v>
      </c>
      <c r="P4315" s="78">
        <f t="shared" si="406"/>
        <v>13891.577399999998</v>
      </c>
      <c r="Q4315" s="172">
        <f t="shared" si="404"/>
        <v>-13891.577399999998</v>
      </c>
      <c r="R4315" s="13" t="s">
        <v>78</v>
      </c>
      <c r="S4315" s="17" t="s">
        <v>17</v>
      </c>
      <c r="T4315" s="172">
        <v>963</v>
      </c>
    </row>
    <row r="4316" spans="1:20" ht="15.6">
      <c r="A4316" s="2" t="s">
        <v>1384</v>
      </c>
      <c r="B4316" s="78" t="s">
        <v>5</v>
      </c>
      <c r="C4316" s="17">
        <v>13</v>
      </c>
      <c r="D4316" s="17">
        <v>6</v>
      </c>
      <c r="E4316" t="str">
        <f t="shared" si="405"/>
        <v>B</v>
      </c>
      <c r="F4316" s="17">
        <v>11</v>
      </c>
      <c r="G4316" s="17">
        <v>34</v>
      </c>
      <c r="H4316" s="17">
        <v>6</v>
      </c>
      <c r="I4316" s="17">
        <v>2</v>
      </c>
      <c r="J4316" s="12" t="s">
        <v>1454</v>
      </c>
      <c r="K4316" s="12">
        <v>1</v>
      </c>
      <c r="L4316" s="12">
        <v>2</v>
      </c>
      <c r="M4316" s="12">
        <v>1</v>
      </c>
      <c r="N4316" s="78" t="str">
        <f t="shared" si="407"/>
        <v>Object</v>
      </c>
      <c r="O4316" s="16" t="str">
        <f t="shared" si="403"/>
        <v>pic</v>
      </c>
      <c r="P4316" s="78">
        <f t="shared" si="406"/>
        <v>-3610.2226000000001</v>
      </c>
      <c r="Q4316" s="172">
        <f t="shared" si="404"/>
        <v>3610.2226000000001</v>
      </c>
      <c r="R4316" s="13" t="s">
        <v>78</v>
      </c>
      <c r="S4316" s="17" t="s">
        <v>17</v>
      </c>
      <c r="T4316" s="172">
        <v>963</v>
      </c>
    </row>
    <row r="4317" spans="1:20" ht="15.6">
      <c r="A4317" s="2" t="s">
        <v>1384</v>
      </c>
      <c r="B4317" s="78" t="s">
        <v>5</v>
      </c>
      <c r="C4317" s="17">
        <v>13</v>
      </c>
      <c r="D4317" s="17">
        <v>6</v>
      </c>
      <c r="E4317" t="str">
        <f t="shared" si="405"/>
        <v>B</v>
      </c>
      <c r="F4317" s="17">
        <v>11</v>
      </c>
      <c r="G4317" s="17">
        <v>23</v>
      </c>
      <c r="H4317" s="17">
        <v>4</v>
      </c>
      <c r="I4317" s="17">
        <v>2</v>
      </c>
      <c r="J4317" s="12" t="s">
        <v>1443</v>
      </c>
      <c r="K4317" s="12">
        <v>1</v>
      </c>
      <c r="L4317" s="12">
        <v>7</v>
      </c>
      <c r="M4317" s="12">
        <v>1</v>
      </c>
      <c r="N4317" s="78" t="str">
        <f t="shared" si="407"/>
        <v>Threat</v>
      </c>
      <c r="O4317" s="16" t="str">
        <f t="shared" si="403"/>
        <v>pic</v>
      </c>
      <c r="P4317" s="78">
        <f t="shared" si="406"/>
        <v>-3745.4171999999999</v>
      </c>
      <c r="Q4317" s="172">
        <f t="shared" si="404"/>
        <v>3745.4171999999999</v>
      </c>
      <c r="R4317" s="13" t="s">
        <v>78</v>
      </c>
      <c r="S4317" s="17" t="s">
        <v>17</v>
      </c>
      <c r="T4317" s="172">
        <v>963</v>
      </c>
    </row>
    <row r="4318" spans="1:20" ht="15.6">
      <c r="A4318" s="2" t="s">
        <v>1384</v>
      </c>
      <c r="B4318" s="78" t="s">
        <v>5</v>
      </c>
      <c r="C4318" s="17">
        <v>13</v>
      </c>
      <c r="D4318" s="17">
        <v>6</v>
      </c>
      <c r="E4318" t="str">
        <f t="shared" si="405"/>
        <v>B</v>
      </c>
      <c r="F4318" s="17">
        <v>11</v>
      </c>
      <c r="G4318" s="17">
        <v>8</v>
      </c>
      <c r="H4318" s="17">
        <v>2</v>
      </c>
      <c r="I4318" s="17">
        <v>2</v>
      </c>
      <c r="J4318" s="12" t="s">
        <v>1428</v>
      </c>
      <c r="K4318" s="12">
        <v>1</v>
      </c>
      <c r="L4318" s="12">
        <v>0</v>
      </c>
      <c r="M4318" s="12">
        <v>1</v>
      </c>
      <c r="N4318" s="78" t="str">
        <f t="shared" si="407"/>
        <v>None</v>
      </c>
      <c r="O4318" s="16" t="str">
        <f t="shared" si="403"/>
        <v>None</v>
      </c>
      <c r="P4318" s="78">
        <f t="shared" si="406"/>
        <v>-3917.9003000000002</v>
      </c>
      <c r="Q4318" s="172">
        <f t="shared" si="404"/>
        <v>3917.9003000000002</v>
      </c>
      <c r="R4318" s="13" t="s">
        <v>78</v>
      </c>
      <c r="S4318" s="17" t="s">
        <v>17</v>
      </c>
      <c r="T4318" s="172">
        <v>963</v>
      </c>
    </row>
    <row r="4319" spans="1:20" ht="15.6">
      <c r="A4319" s="2" t="s">
        <v>1384</v>
      </c>
      <c r="B4319" s="78" t="s">
        <v>5</v>
      </c>
      <c r="C4319" s="17">
        <v>13</v>
      </c>
      <c r="D4319" s="17">
        <v>6</v>
      </c>
      <c r="E4319" t="str">
        <f t="shared" si="405"/>
        <v>B</v>
      </c>
      <c r="F4319" s="17">
        <v>11</v>
      </c>
      <c r="G4319" s="17">
        <v>15</v>
      </c>
      <c r="H4319" s="17">
        <v>3</v>
      </c>
      <c r="I4319" s="17">
        <v>2</v>
      </c>
      <c r="J4319" s="12" t="s">
        <v>1435</v>
      </c>
      <c r="K4319" s="12">
        <v>1</v>
      </c>
      <c r="L4319" s="12">
        <v>2</v>
      </c>
      <c r="M4319" s="12">
        <v>0</v>
      </c>
      <c r="N4319" s="78" t="str">
        <f t="shared" si="407"/>
        <v>Object</v>
      </c>
      <c r="O4319" s="16" t="str">
        <f t="shared" si="403"/>
        <v>pic</v>
      </c>
      <c r="P4319" s="78">
        <f t="shared" si="406"/>
        <v>132029.33420000001</v>
      </c>
      <c r="Q4319" s="172">
        <f t="shared" si="404"/>
        <v>-132029.33420000001</v>
      </c>
      <c r="R4319" s="13" t="s">
        <v>78</v>
      </c>
      <c r="S4319" s="17" t="s">
        <v>17</v>
      </c>
      <c r="T4319" s="172">
        <v>963</v>
      </c>
    </row>
    <row r="4320" spans="1:20" ht="15.6">
      <c r="A4320" s="2" t="s">
        <v>1384</v>
      </c>
      <c r="B4320" s="78" t="s">
        <v>5</v>
      </c>
      <c r="C4320" s="17">
        <v>13</v>
      </c>
      <c r="D4320" s="17">
        <v>6</v>
      </c>
      <c r="E4320" t="str">
        <f t="shared" si="405"/>
        <v>B</v>
      </c>
      <c r="F4320" s="17">
        <v>11</v>
      </c>
      <c r="G4320" s="17">
        <v>9</v>
      </c>
      <c r="H4320" s="17">
        <v>2</v>
      </c>
      <c r="I4320" s="17">
        <v>2</v>
      </c>
      <c r="J4320" s="12" t="s">
        <v>1429</v>
      </c>
      <c r="K4320" s="12">
        <v>2</v>
      </c>
      <c r="L4320" s="12">
        <v>8</v>
      </c>
      <c r="M4320" s="12">
        <v>1</v>
      </c>
      <c r="N4320" s="78" t="str">
        <f t="shared" si="407"/>
        <v>Threat</v>
      </c>
      <c r="O4320" s="16" t="str">
        <f t="shared" si="403"/>
        <v>pic</v>
      </c>
      <c r="P4320" s="78">
        <f t="shared" si="406"/>
        <v>8160.8433999999997</v>
      </c>
      <c r="Q4320" s="172">
        <f t="shared" si="404"/>
        <v>-8160.8433999999997</v>
      </c>
      <c r="R4320" s="13" t="s">
        <v>78</v>
      </c>
      <c r="S4320" s="17" t="s">
        <v>17</v>
      </c>
      <c r="T4320" s="172">
        <v>963</v>
      </c>
    </row>
    <row r="4321" spans="1:20" ht="15.6">
      <c r="A4321" s="2" t="s">
        <v>1384</v>
      </c>
      <c r="B4321" s="78" t="s">
        <v>5</v>
      </c>
      <c r="C4321" s="17">
        <v>13</v>
      </c>
      <c r="D4321" s="17">
        <v>6</v>
      </c>
      <c r="E4321" t="str">
        <f t="shared" si="405"/>
        <v>B</v>
      </c>
      <c r="F4321" s="17">
        <v>11</v>
      </c>
      <c r="G4321" s="17">
        <v>16</v>
      </c>
      <c r="H4321" s="17">
        <v>3</v>
      </c>
      <c r="I4321" s="17">
        <v>2</v>
      </c>
      <c r="J4321" s="12" t="s">
        <v>1436</v>
      </c>
      <c r="K4321" s="12">
        <v>1</v>
      </c>
      <c r="L4321" s="12">
        <v>4</v>
      </c>
      <c r="M4321" s="12">
        <v>1</v>
      </c>
      <c r="N4321" s="78" t="str">
        <f t="shared" si="407"/>
        <v>Object</v>
      </c>
      <c r="O4321" s="16" t="str">
        <f t="shared" si="403"/>
        <v>pic</v>
      </c>
      <c r="P4321" s="78">
        <f t="shared" si="406"/>
        <v>7078.8935000000001</v>
      </c>
      <c r="Q4321" s="172">
        <f t="shared" si="404"/>
        <v>-7078.8935000000001</v>
      </c>
      <c r="R4321" s="13" t="s">
        <v>78</v>
      </c>
      <c r="S4321" s="17" t="s">
        <v>17</v>
      </c>
      <c r="T4321" s="172">
        <v>963</v>
      </c>
    </row>
    <row r="4322" spans="1:20" ht="15.6">
      <c r="A4322" s="2" t="s">
        <v>1384</v>
      </c>
      <c r="B4322" s="78" t="s">
        <v>5</v>
      </c>
      <c r="C4322" s="17">
        <v>13</v>
      </c>
      <c r="D4322" s="17">
        <v>6</v>
      </c>
      <c r="E4322" t="str">
        <f t="shared" si="405"/>
        <v>B</v>
      </c>
      <c r="F4322" s="17">
        <v>11</v>
      </c>
      <c r="G4322" s="17">
        <v>27</v>
      </c>
      <c r="H4322" s="17">
        <v>5</v>
      </c>
      <c r="I4322" s="17">
        <v>2</v>
      </c>
      <c r="J4322" s="12" t="s">
        <v>1447</v>
      </c>
      <c r="K4322" s="12">
        <v>3</v>
      </c>
      <c r="L4322" s="12">
        <v>10</v>
      </c>
      <c r="M4322" s="12">
        <v>1</v>
      </c>
      <c r="N4322" s="78" t="str">
        <f t="shared" si="407"/>
        <v>Neutral</v>
      </c>
      <c r="O4322" s="16" t="str">
        <f t="shared" si="403"/>
        <v>pic</v>
      </c>
      <c r="P4322" s="78">
        <f t="shared" si="406"/>
        <v>6720.2970999999998</v>
      </c>
      <c r="Q4322" s="172">
        <f t="shared" si="404"/>
        <v>-6720.2970999999998</v>
      </c>
      <c r="R4322" s="13" t="s">
        <v>78</v>
      </c>
      <c r="S4322" s="17" t="s">
        <v>17</v>
      </c>
      <c r="T4322" s="172">
        <v>963</v>
      </c>
    </row>
    <row r="4323" spans="1:20" ht="15.6">
      <c r="A4323" s="2" t="s">
        <v>1384</v>
      </c>
      <c r="B4323" s="78" t="s">
        <v>5</v>
      </c>
      <c r="C4323" s="17">
        <v>13</v>
      </c>
      <c r="D4323" s="17">
        <v>6</v>
      </c>
      <c r="E4323" t="str">
        <f t="shared" si="405"/>
        <v>B</v>
      </c>
      <c r="F4323" s="17">
        <v>11</v>
      </c>
      <c r="G4323" s="17">
        <v>28</v>
      </c>
      <c r="H4323" s="17">
        <v>5</v>
      </c>
      <c r="I4323" s="17">
        <v>2</v>
      </c>
      <c r="J4323" s="12" t="s">
        <v>1448</v>
      </c>
      <c r="K4323" s="12">
        <v>1</v>
      </c>
      <c r="L4323" s="12">
        <v>12</v>
      </c>
      <c r="M4323" s="12">
        <v>1</v>
      </c>
      <c r="N4323" s="78" t="str">
        <f t="shared" si="407"/>
        <v>Neutral</v>
      </c>
      <c r="O4323" s="16" t="str">
        <f t="shared" si="403"/>
        <v>pic</v>
      </c>
      <c r="P4323" s="78">
        <f t="shared" si="406"/>
        <v>6529.9958000000006</v>
      </c>
      <c r="Q4323" s="172">
        <f t="shared" si="404"/>
        <v>-6529.9958000000006</v>
      </c>
      <c r="R4323" s="13" t="s">
        <v>78</v>
      </c>
      <c r="S4323" s="17" t="s">
        <v>17</v>
      </c>
      <c r="T4323" s="172">
        <v>963</v>
      </c>
    </row>
    <row r="4324" spans="1:20" ht="15.6">
      <c r="A4324" s="2" t="s">
        <v>1384</v>
      </c>
      <c r="B4324" s="78" t="s">
        <v>5</v>
      </c>
      <c r="C4324" s="17">
        <v>13</v>
      </c>
      <c r="D4324" s="17">
        <v>6</v>
      </c>
      <c r="E4324" t="str">
        <f t="shared" si="405"/>
        <v>B</v>
      </c>
      <c r="F4324" s="17">
        <v>11</v>
      </c>
      <c r="G4324" s="17">
        <v>33</v>
      </c>
      <c r="H4324" s="17">
        <v>6</v>
      </c>
      <c r="I4324" s="17">
        <v>2</v>
      </c>
      <c r="J4324" s="12" t="s">
        <v>1453</v>
      </c>
      <c r="K4324" s="12">
        <v>1</v>
      </c>
      <c r="L4324" s="12">
        <v>4</v>
      </c>
      <c r="M4324" s="12">
        <v>1</v>
      </c>
      <c r="N4324" s="78" t="str">
        <f t="shared" si="407"/>
        <v>Object</v>
      </c>
      <c r="O4324" s="16" t="str">
        <f t="shared" si="403"/>
        <v>pic</v>
      </c>
      <c r="P4324" s="78">
        <f t="shared" si="406"/>
        <v>6419.4190999999992</v>
      </c>
      <c r="Q4324" s="172">
        <f t="shared" si="404"/>
        <v>-6419.4190999999992</v>
      </c>
      <c r="R4324" s="13" t="s">
        <v>78</v>
      </c>
      <c r="S4324" s="17" t="s">
        <v>17</v>
      </c>
      <c r="T4324" s="172">
        <v>963</v>
      </c>
    </row>
    <row r="4325" spans="1:20" ht="15.6">
      <c r="A4325" s="2" t="s">
        <v>1384</v>
      </c>
      <c r="B4325" s="78" t="s">
        <v>5</v>
      </c>
      <c r="C4325" s="17">
        <v>13</v>
      </c>
      <c r="D4325" s="17">
        <v>6</v>
      </c>
      <c r="E4325" t="str">
        <f t="shared" si="405"/>
        <v>B</v>
      </c>
      <c r="F4325" s="17">
        <v>11</v>
      </c>
      <c r="G4325" s="17">
        <v>35</v>
      </c>
      <c r="H4325" s="17">
        <v>6</v>
      </c>
      <c r="I4325" s="17">
        <v>2</v>
      </c>
      <c r="J4325" s="12" t="s">
        <v>1455</v>
      </c>
      <c r="K4325" s="12">
        <v>6</v>
      </c>
      <c r="L4325" s="12">
        <v>1</v>
      </c>
      <c r="M4325" s="12">
        <v>1</v>
      </c>
      <c r="N4325" s="78" t="str">
        <f t="shared" si="407"/>
        <v>Object</v>
      </c>
      <c r="O4325" s="16" t="str">
        <f t="shared" si="403"/>
        <v>pic</v>
      </c>
      <c r="P4325" s="78">
        <f t="shared" si="406"/>
        <v>5678.6790000000001</v>
      </c>
      <c r="Q4325" s="172">
        <f t="shared" si="404"/>
        <v>-5678.6790000000001</v>
      </c>
      <c r="R4325" s="13" t="s">
        <v>78</v>
      </c>
      <c r="S4325" s="17" t="s">
        <v>17</v>
      </c>
      <c r="T4325" s="172">
        <v>963</v>
      </c>
    </row>
    <row r="4326" spans="1:20" ht="15.6">
      <c r="A4326" s="2" t="s">
        <v>1384</v>
      </c>
      <c r="B4326" s="78" t="s">
        <v>5</v>
      </c>
      <c r="C4326" s="17">
        <v>13</v>
      </c>
      <c r="D4326" s="17">
        <v>6</v>
      </c>
      <c r="E4326" t="str">
        <f t="shared" si="405"/>
        <v>B</v>
      </c>
      <c r="F4326" s="17">
        <v>11</v>
      </c>
      <c r="G4326" s="17">
        <v>36</v>
      </c>
      <c r="H4326" s="17">
        <v>6</v>
      </c>
      <c r="I4326" s="17">
        <v>2</v>
      </c>
      <c r="J4326" s="12" t="s">
        <v>1456</v>
      </c>
      <c r="K4326" s="12">
        <v>1</v>
      </c>
      <c r="L4326" s="12">
        <v>3</v>
      </c>
      <c r="M4326" s="12">
        <v>1</v>
      </c>
      <c r="N4326" s="78" t="str">
        <f t="shared" si="407"/>
        <v>Object</v>
      </c>
      <c r="O4326" s="16" t="str">
        <f t="shared" si="403"/>
        <v>pic</v>
      </c>
      <c r="P4326" s="78">
        <f t="shared" si="406"/>
        <v>-4278.1633000000002</v>
      </c>
      <c r="Q4326" s="172">
        <f t="shared" si="404"/>
        <v>4278.1633000000002</v>
      </c>
      <c r="R4326" s="13" t="s">
        <v>78</v>
      </c>
      <c r="S4326" s="17" t="s">
        <v>17</v>
      </c>
      <c r="T4326" s="172">
        <v>963</v>
      </c>
    </row>
    <row r="4327" spans="1:20" ht="15.6">
      <c r="A4327" s="2" t="s">
        <v>1384</v>
      </c>
      <c r="B4327" s="78" t="s">
        <v>5</v>
      </c>
      <c r="C4327" s="17">
        <v>13</v>
      </c>
      <c r="D4327" s="17">
        <v>6</v>
      </c>
      <c r="E4327" t="str">
        <f t="shared" si="405"/>
        <v>B</v>
      </c>
      <c r="F4327" s="17">
        <v>11</v>
      </c>
      <c r="G4327" s="17">
        <v>7</v>
      </c>
      <c r="H4327" s="17">
        <v>2</v>
      </c>
      <c r="I4327" s="17">
        <v>2</v>
      </c>
      <c r="J4327" s="12" t="s">
        <v>1427</v>
      </c>
      <c r="K4327" s="12">
        <v>1</v>
      </c>
      <c r="L4327" s="12">
        <v>0</v>
      </c>
      <c r="M4327" s="12">
        <v>1</v>
      </c>
      <c r="N4327" s="78" t="str">
        <f t="shared" si="407"/>
        <v>None</v>
      </c>
      <c r="O4327" s="16" t="str">
        <f t="shared" si="403"/>
        <v>None</v>
      </c>
      <c r="P4327" s="78">
        <f t="shared" si="406"/>
        <v>-4437.7623000000003</v>
      </c>
      <c r="Q4327" s="172">
        <f t="shared" si="404"/>
        <v>4437.7623000000003</v>
      </c>
      <c r="R4327" s="13" t="s">
        <v>78</v>
      </c>
      <c r="S4327" s="17" t="s">
        <v>17</v>
      </c>
      <c r="T4327" s="172">
        <v>963</v>
      </c>
    </row>
    <row r="4328" spans="1:20" ht="15.6">
      <c r="A4328" s="2" t="s">
        <v>1384</v>
      </c>
      <c r="B4328" s="78" t="s">
        <v>5</v>
      </c>
      <c r="C4328" s="17">
        <v>13</v>
      </c>
      <c r="D4328" s="17">
        <v>6</v>
      </c>
      <c r="E4328" t="str">
        <f t="shared" si="405"/>
        <v>B</v>
      </c>
      <c r="F4328" s="17">
        <v>11</v>
      </c>
      <c r="G4328" s="17">
        <v>26</v>
      </c>
      <c r="H4328" s="17">
        <v>5</v>
      </c>
      <c r="I4328" s="17">
        <v>2</v>
      </c>
      <c r="J4328" s="12" t="s">
        <v>1446</v>
      </c>
      <c r="K4328" s="12">
        <v>1</v>
      </c>
      <c r="L4328" s="12">
        <v>0</v>
      </c>
      <c r="M4328" s="12">
        <v>1</v>
      </c>
      <c r="N4328" s="78" t="str">
        <f t="shared" si="407"/>
        <v>None</v>
      </c>
      <c r="O4328" s="16" t="str">
        <f t="shared" si="403"/>
        <v>None</v>
      </c>
      <c r="P4328" s="78">
        <f t="shared" si="406"/>
        <v>-4546.2542000000003</v>
      </c>
      <c r="Q4328" s="172">
        <f t="shared" si="404"/>
        <v>4546.2542000000003</v>
      </c>
      <c r="R4328" s="13" t="s">
        <v>78</v>
      </c>
      <c r="S4328" s="17" t="s">
        <v>17</v>
      </c>
      <c r="T4328" s="172">
        <v>963</v>
      </c>
    </row>
    <row r="4329" spans="1:20" ht="15.6">
      <c r="A4329" s="2" t="s">
        <v>1384</v>
      </c>
      <c r="B4329" s="78" t="s">
        <v>5</v>
      </c>
      <c r="C4329" s="17">
        <v>13</v>
      </c>
      <c r="D4329" s="17">
        <v>6</v>
      </c>
      <c r="E4329" t="str">
        <f t="shared" si="405"/>
        <v>B</v>
      </c>
      <c r="F4329" s="17">
        <v>11</v>
      </c>
      <c r="G4329" s="17">
        <v>4</v>
      </c>
      <c r="H4329" s="17">
        <v>1</v>
      </c>
      <c r="I4329" s="17">
        <v>2</v>
      </c>
      <c r="J4329" s="12" t="s">
        <v>1424</v>
      </c>
      <c r="K4329" s="12">
        <v>1</v>
      </c>
      <c r="L4329" s="12">
        <v>12</v>
      </c>
      <c r="M4329" s="12">
        <v>1</v>
      </c>
      <c r="N4329" s="78" t="str">
        <f t="shared" si="407"/>
        <v>Neutral</v>
      </c>
      <c r="O4329" s="16" t="str">
        <f t="shared" si="403"/>
        <v>pic</v>
      </c>
      <c r="P4329" s="78">
        <f t="shared" si="406"/>
        <v>-5089.5537999999997</v>
      </c>
      <c r="Q4329" s="172">
        <f t="shared" si="404"/>
        <v>5089.5537999999997</v>
      </c>
      <c r="R4329" s="13" t="s">
        <v>78</v>
      </c>
      <c r="S4329" s="17" t="s">
        <v>17</v>
      </c>
      <c r="T4329" s="172">
        <v>963</v>
      </c>
    </row>
    <row r="4330" spans="1:20" ht="15.6">
      <c r="A4330" s="2" t="s">
        <v>1384</v>
      </c>
      <c r="B4330" s="78" t="s">
        <v>5</v>
      </c>
      <c r="C4330" s="17">
        <v>13</v>
      </c>
      <c r="D4330" s="17">
        <v>6</v>
      </c>
      <c r="E4330" t="str">
        <f t="shared" si="405"/>
        <v>B</v>
      </c>
      <c r="F4330" s="17">
        <v>11</v>
      </c>
      <c r="G4330" s="17">
        <v>19</v>
      </c>
      <c r="H4330" s="17">
        <v>4</v>
      </c>
      <c r="I4330" s="17">
        <v>2</v>
      </c>
      <c r="J4330" s="12" t="s">
        <v>1439</v>
      </c>
      <c r="K4330" s="12">
        <v>1</v>
      </c>
      <c r="L4330" s="12">
        <v>0</v>
      </c>
      <c r="M4330" s="12">
        <v>1</v>
      </c>
      <c r="N4330" s="78" t="str">
        <f t="shared" si="407"/>
        <v>None</v>
      </c>
      <c r="O4330" s="16" t="str">
        <f t="shared" si="403"/>
        <v>None</v>
      </c>
      <c r="P4330" s="78">
        <f t="shared" si="406"/>
        <v>-5312.0159000000003</v>
      </c>
      <c r="Q4330" s="172">
        <f t="shared" si="404"/>
        <v>5312.0159000000003</v>
      </c>
      <c r="R4330" s="13" t="s">
        <v>78</v>
      </c>
      <c r="S4330" s="17" t="s">
        <v>17</v>
      </c>
      <c r="T4330" s="172">
        <v>963</v>
      </c>
    </row>
    <row r="4331" spans="1:20" ht="15.6">
      <c r="A4331" s="2" t="s">
        <v>1384</v>
      </c>
      <c r="B4331" s="78" t="s">
        <v>5</v>
      </c>
      <c r="C4331" s="17">
        <v>13</v>
      </c>
      <c r="D4331" s="17">
        <v>6</v>
      </c>
      <c r="E4331" t="str">
        <f t="shared" si="405"/>
        <v>B</v>
      </c>
      <c r="F4331" s="17">
        <v>11</v>
      </c>
      <c r="G4331" s="17">
        <v>7</v>
      </c>
      <c r="H4331" s="17">
        <v>2</v>
      </c>
      <c r="I4331" s="17">
        <v>3</v>
      </c>
      <c r="J4331" s="12" t="s">
        <v>1463</v>
      </c>
      <c r="K4331" s="12">
        <v>1</v>
      </c>
      <c r="L4331" s="12">
        <v>0</v>
      </c>
      <c r="M4331" s="12">
        <v>1</v>
      </c>
      <c r="N4331" s="78" t="str">
        <f t="shared" si="407"/>
        <v>None</v>
      </c>
      <c r="O4331" s="16" t="str">
        <f t="shared" si="403"/>
        <v>None</v>
      </c>
      <c r="P4331" s="78">
        <f t="shared" si="406"/>
        <v>2678.5830999999998</v>
      </c>
      <c r="Q4331" s="172">
        <f t="shared" si="404"/>
        <v>-2678.5830999999998</v>
      </c>
      <c r="R4331" s="13" t="s">
        <v>78</v>
      </c>
      <c r="S4331" s="17" t="s">
        <v>17</v>
      </c>
      <c r="T4331" s="172">
        <v>963</v>
      </c>
    </row>
    <row r="4332" spans="1:20" ht="15.6">
      <c r="A4332" s="2" t="s">
        <v>1384</v>
      </c>
      <c r="B4332" s="78" t="s">
        <v>5</v>
      </c>
      <c r="C4332" s="17">
        <v>13</v>
      </c>
      <c r="D4332" s="17">
        <v>6</v>
      </c>
      <c r="E4332" t="str">
        <f t="shared" si="405"/>
        <v>B</v>
      </c>
      <c r="F4332" s="17">
        <v>11</v>
      </c>
      <c r="G4332" s="17">
        <v>2</v>
      </c>
      <c r="H4332" s="17">
        <v>1</v>
      </c>
      <c r="I4332" s="17">
        <v>3</v>
      </c>
      <c r="J4332" s="12" t="s">
        <v>1458</v>
      </c>
      <c r="K4332" s="12">
        <v>1</v>
      </c>
      <c r="L4332" s="12">
        <v>0</v>
      </c>
      <c r="M4332" s="12">
        <v>0</v>
      </c>
      <c r="N4332" s="78" t="str">
        <f t="shared" si="407"/>
        <v>None</v>
      </c>
      <c r="O4332" s="16" t="str">
        <f t="shared" si="403"/>
        <v>None</v>
      </c>
      <c r="P4332" s="78">
        <f t="shared" si="406"/>
        <v>70160.407200000001</v>
      </c>
      <c r="Q4332" s="172">
        <f t="shared" si="404"/>
        <v>-70160.407200000001</v>
      </c>
      <c r="R4332" s="13" t="s">
        <v>78</v>
      </c>
      <c r="S4332" s="17" t="s">
        <v>17</v>
      </c>
      <c r="T4332" s="172">
        <v>963</v>
      </c>
    </row>
    <row r="4333" spans="1:20" ht="15.6">
      <c r="A4333" s="2" t="s">
        <v>1384</v>
      </c>
      <c r="B4333" s="78" t="s">
        <v>5</v>
      </c>
      <c r="C4333" s="17">
        <v>13</v>
      </c>
      <c r="D4333" s="17">
        <v>6</v>
      </c>
      <c r="E4333" t="str">
        <f t="shared" si="405"/>
        <v>B</v>
      </c>
      <c r="F4333" s="17">
        <v>11</v>
      </c>
      <c r="G4333" s="17">
        <v>3</v>
      </c>
      <c r="H4333" s="17">
        <v>1</v>
      </c>
      <c r="I4333" s="17">
        <v>3</v>
      </c>
      <c r="J4333" s="12" t="s">
        <v>1459</v>
      </c>
      <c r="K4333" s="12">
        <v>1</v>
      </c>
      <c r="L4333" s="12">
        <v>6</v>
      </c>
      <c r="M4333" s="12">
        <v>1</v>
      </c>
      <c r="N4333" s="78" t="str">
        <f t="shared" si="407"/>
        <v>Threat</v>
      </c>
      <c r="O4333" s="16" t="str">
        <f t="shared" si="403"/>
        <v>pic</v>
      </c>
      <c r="P4333" s="78">
        <f t="shared" si="406"/>
        <v>1947.1719000000003</v>
      </c>
      <c r="Q4333" s="172">
        <f t="shared" si="404"/>
        <v>-1947.1719000000003</v>
      </c>
      <c r="R4333" s="13" t="s">
        <v>78</v>
      </c>
      <c r="S4333" s="17" t="s">
        <v>17</v>
      </c>
      <c r="T4333" s="172">
        <v>963</v>
      </c>
    </row>
    <row r="4334" spans="1:20" ht="15.6">
      <c r="A4334" s="2" t="s">
        <v>1384</v>
      </c>
      <c r="B4334" s="78" t="s">
        <v>5</v>
      </c>
      <c r="C4334" s="17">
        <v>13</v>
      </c>
      <c r="D4334" s="17">
        <v>6</v>
      </c>
      <c r="E4334" t="str">
        <f t="shared" si="405"/>
        <v>B</v>
      </c>
      <c r="F4334" s="17">
        <v>11</v>
      </c>
      <c r="G4334" s="17">
        <v>25</v>
      </c>
      <c r="H4334" s="17">
        <v>5</v>
      </c>
      <c r="I4334" s="17">
        <v>3</v>
      </c>
      <c r="J4334" s="12" t="s">
        <v>1481</v>
      </c>
      <c r="K4334" s="12">
        <v>7</v>
      </c>
      <c r="L4334" s="12">
        <v>0</v>
      </c>
      <c r="M4334" s="12">
        <v>1</v>
      </c>
      <c r="N4334" s="78" t="str">
        <f t="shared" si="407"/>
        <v>None</v>
      </c>
      <c r="O4334" s="16" t="str">
        <f t="shared" si="403"/>
        <v>None</v>
      </c>
      <c r="P4334" s="78">
        <f t="shared" si="406"/>
        <v>142.11070000000018</v>
      </c>
      <c r="Q4334" s="172">
        <f t="shared" si="404"/>
        <v>-142.11070000000018</v>
      </c>
      <c r="R4334" s="13" t="s">
        <v>78</v>
      </c>
      <c r="S4334" s="17" t="s">
        <v>17</v>
      </c>
      <c r="T4334" s="172">
        <v>963</v>
      </c>
    </row>
    <row r="4335" spans="1:20" ht="15.6">
      <c r="A4335" s="2" t="s">
        <v>1384</v>
      </c>
      <c r="B4335" s="78" t="s">
        <v>5</v>
      </c>
      <c r="C4335" s="17">
        <v>13</v>
      </c>
      <c r="D4335" s="17">
        <v>6</v>
      </c>
      <c r="E4335" t="str">
        <f t="shared" si="405"/>
        <v>B</v>
      </c>
      <c r="F4335" s="17">
        <v>11</v>
      </c>
      <c r="G4335" s="17">
        <v>36</v>
      </c>
      <c r="H4335" s="17">
        <v>6</v>
      </c>
      <c r="I4335" s="17">
        <v>3</v>
      </c>
      <c r="J4335" s="12" t="s">
        <v>1492</v>
      </c>
      <c r="K4335" s="12">
        <v>4</v>
      </c>
      <c r="L4335" s="12">
        <v>10</v>
      </c>
      <c r="M4335" s="12">
        <v>1</v>
      </c>
      <c r="N4335" s="78" t="str">
        <f t="shared" si="407"/>
        <v>Neutral</v>
      </c>
      <c r="O4335" s="16" t="str">
        <f t="shared" si="403"/>
        <v>pic</v>
      </c>
      <c r="P4335" s="78">
        <f t="shared" si="406"/>
        <v>-0.97710000000006403</v>
      </c>
      <c r="Q4335" s="172">
        <f t="shared" si="404"/>
        <v>0.97710000000006403</v>
      </c>
      <c r="R4335" s="13" t="s">
        <v>78</v>
      </c>
      <c r="S4335" s="17" t="s">
        <v>17</v>
      </c>
      <c r="T4335" s="172">
        <v>963</v>
      </c>
    </row>
    <row r="4336" spans="1:20" ht="15.6">
      <c r="A4336" s="2" t="s">
        <v>1384</v>
      </c>
      <c r="B4336" s="78" t="s">
        <v>5</v>
      </c>
      <c r="C4336" s="17">
        <v>13</v>
      </c>
      <c r="D4336" s="17">
        <v>6</v>
      </c>
      <c r="E4336" t="str">
        <f t="shared" si="405"/>
        <v>B</v>
      </c>
      <c r="F4336" s="17">
        <v>11</v>
      </c>
      <c r="G4336" s="17">
        <v>13</v>
      </c>
      <c r="H4336" s="17">
        <v>3</v>
      </c>
      <c r="I4336" s="17">
        <v>3</v>
      </c>
      <c r="J4336" s="12" t="s">
        <v>1469</v>
      </c>
      <c r="K4336" s="12">
        <v>1</v>
      </c>
      <c r="L4336" s="12">
        <v>0</v>
      </c>
      <c r="M4336" s="12">
        <v>1</v>
      </c>
      <c r="N4336" s="78" t="str">
        <f t="shared" si="407"/>
        <v>None</v>
      </c>
      <c r="O4336" s="16" t="str">
        <f t="shared" si="403"/>
        <v>None</v>
      </c>
      <c r="P4336" s="78">
        <f t="shared" si="406"/>
        <v>-89.686300000000301</v>
      </c>
      <c r="Q4336" s="172">
        <f t="shared" si="404"/>
        <v>89.686300000000301</v>
      </c>
      <c r="R4336" s="13" t="s">
        <v>78</v>
      </c>
      <c r="S4336" s="17" t="s">
        <v>17</v>
      </c>
      <c r="T4336" s="172">
        <v>963</v>
      </c>
    </row>
    <row r="4337" spans="1:20" ht="15.6">
      <c r="A4337" s="2" t="s">
        <v>1384</v>
      </c>
      <c r="B4337" s="78" t="s">
        <v>5</v>
      </c>
      <c r="C4337" s="17">
        <v>13</v>
      </c>
      <c r="D4337" s="17">
        <v>6</v>
      </c>
      <c r="E4337" t="str">
        <f t="shared" si="405"/>
        <v>B</v>
      </c>
      <c r="F4337" s="17">
        <v>11</v>
      </c>
      <c r="G4337" s="17">
        <v>34</v>
      </c>
      <c r="H4337" s="17">
        <v>6</v>
      </c>
      <c r="I4337" s="17">
        <v>3</v>
      </c>
      <c r="J4337" s="12" t="s">
        <v>1490</v>
      </c>
      <c r="K4337" s="12">
        <v>1</v>
      </c>
      <c r="L4337" s="12">
        <v>12</v>
      </c>
      <c r="M4337" s="12">
        <v>1</v>
      </c>
      <c r="N4337" s="78" t="str">
        <f t="shared" si="407"/>
        <v>Neutral</v>
      </c>
      <c r="O4337" s="16" t="str">
        <f t="shared" si="403"/>
        <v>pic</v>
      </c>
      <c r="P4337" s="78">
        <f t="shared" si="406"/>
        <v>-457.65999999999985</v>
      </c>
      <c r="Q4337" s="172">
        <f t="shared" si="404"/>
        <v>457.65999999999985</v>
      </c>
      <c r="R4337" s="13" t="s">
        <v>78</v>
      </c>
      <c r="S4337" s="17" t="s">
        <v>17</v>
      </c>
      <c r="T4337" s="172">
        <v>963</v>
      </c>
    </row>
    <row r="4338" spans="1:20" ht="15.6">
      <c r="A4338" s="2" t="s">
        <v>1384</v>
      </c>
      <c r="B4338" s="78" t="s">
        <v>5</v>
      </c>
      <c r="C4338" s="17">
        <v>13</v>
      </c>
      <c r="D4338" s="17">
        <v>6</v>
      </c>
      <c r="E4338" t="str">
        <f t="shared" si="405"/>
        <v>B</v>
      </c>
      <c r="F4338" s="17">
        <v>11</v>
      </c>
      <c r="G4338" s="17">
        <v>19</v>
      </c>
      <c r="H4338" s="17">
        <v>4</v>
      </c>
      <c r="I4338" s="17">
        <v>3</v>
      </c>
      <c r="J4338" s="12" t="s">
        <v>1475</v>
      </c>
      <c r="K4338" s="12">
        <v>1</v>
      </c>
      <c r="L4338" s="12">
        <v>0</v>
      </c>
      <c r="M4338" s="12">
        <v>1</v>
      </c>
      <c r="N4338" s="78" t="str">
        <f t="shared" si="407"/>
        <v>None</v>
      </c>
      <c r="O4338" s="16" t="str">
        <f t="shared" si="403"/>
        <v>None</v>
      </c>
      <c r="P4338" s="78">
        <f t="shared" si="406"/>
        <v>-650.29920000000038</v>
      </c>
      <c r="Q4338" s="172">
        <f t="shared" si="404"/>
        <v>650.29920000000038</v>
      </c>
      <c r="R4338" s="13" t="s">
        <v>78</v>
      </c>
      <c r="S4338" s="17" t="s">
        <v>17</v>
      </c>
      <c r="T4338" s="172">
        <v>963</v>
      </c>
    </row>
    <row r="4339" spans="1:20" ht="15.6">
      <c r="A4339" s="2" t="s">
        <v>1384</v>
      </c>
      <c r="B4339" s="78" t="s">
        <v>5</v>
      </c>
      <c r="C4339" s="17">
        <v>13</v>
      </c>
      <c r="D4339" s="17">
        <v>6</v>
      </c>
      <c r="E4339" t="str">
        <f t="shared" si="405"/>
        <v>B</v>
      </c>
      <c r="F4339" s="17">
        <v>11</v>
      </c>
      <c r="G4339" s="17">
        <v>17</v>
      </c>
      <c r="H4339" s="17">
        <v>3</v>
      </c>
      <c r="I4339" s="17">
        <v>3</v>
      </c>
      <c r="J4339" s="12" t="s">
        <v>1473</v>
      </c>
      <c r="K4339" s="12">
        <v>3</v>
      </c>
      <c r="L4339" s="12">
        <v>7</v>
      </c>
      <c r="M4339" s="12">
        <v>1</v>
      </c>
      <c r="N4339" s="78" t="str">
        <f t="shared" si="407"/>
        <v>Threat</v>
      </c>
      <c r="O4339" s="16" t="str">
        <f t="shared" si="403"/>
        <v>pic</v>
      </c>
      <c r="P4339" s="78">
        <f t="shared" si="406"/>
        <v>-868.96079999999984</v>
      </c>
      <c r="Q4339" s="172">
        <f t="shared" si="404"/>
        <v>868.96079999999984</v>
      </c>
      <c r="R4339" s="13" t="s">
        <v>78</v>
      </c>
      <c r="S4339" s="17" t="s">
        <v>17</v>
      </c>
      <c r="T4339" s="172">
        <v>963</v>
      </c>
    </row>
    <row r="4340" spans="1:20" ht="15.6">
      <c r="A4340" s="2" t="s">
        <v>1384</v>
      </c>
      <c r="B4340" s="78" t="s">
        <v>5</v>
      </c>
      <c r="C4340" s="17">
        <v>13</v>
      </c>
      <c r="D4340" s="17">
        <v>6</v>
      </c>
      <c r="E4340" t="str">
        <f t="shared" si="405"/>
        <v>B</v>
      </c>
      <c r="F4340" s="17">
        <v>11</v>
      </c>
      <c r="G4340" s="17">
        <v>10</v>
      </c>
      <c r="H4340" s="17">
        <v>2</v>
      </c>
      <c r="I4340" s="17">
        <v>3</v>
      </c>
      <c r="J4340" s="12" t="s">
        <v>1466</v>
      </c>
      <c r="K4340" s="12">
        <v>1</v>
      </c>
      <c r="L4340" s="12">
        <v>2</v>
      </c>
      <c r="M4340" s="12">
        <v>1</v>
      </c>
      <c r="N4340" s="78" t="str">
        <f t="shared" si="407"/>
        <v>Object</v>
      </c>
      <c r="O4340" s="16" t="str">
        <f t="shared" si="403"/>
        <v>pic</v>
      </c>
      <c r="P4340" s="78">
        <f t="shared" si="406"/>
        <v>-995.66170000000056</v>
      </c>
      <c r="Q4340" s="172">
        <f t="shared" si="404"/>
        <v>995.66170000000056</v>
      </c>
      <c r="R4340" s="13" t="s">
        <v>78</v>
      </c>
      <c r="S4340" s="17" t="s">
        <v>17</v>
      </c>
      <c r="T4340" s="172">
        <v>963</v>
      </c>
    </row>
    <row r="4341" spans="1:20" ht="15.6">
      <c r="A4341" s="2" t="s">
        <v>1384</v>
      </c>
      <c r="B4341" s="78" t="s">
        <v>5</v>
      </c>
      <c r="C4341" s="17">
        <v>13</v>
      </c>
      <c r="D4341" s="17">
        <v>6</v>
      </c>
      <c r="E4341" t="str">
        <f t="shared" si="405"/>
        <v>B</v>
      </c>
      <c r="F4341" s="17">
        <v>11</v>
      </c>
      <c r="G4341" s="17">
        <v>4</v>
      </c>
      <c r="H4341" s="17">
        <v>1</v>
      </c>
      <c r="I4341" s="17">
        <v>3</v>
      </c>
      <c r="J4341" s="12" t="s">
        <v>1460</v>
      </c>
      <c r="K4341" s="12">
        <v>6</v>
      </c>
      <c r="L4341" s="12">
        <v>8</v>
      </c>
      <c r="M4341" s="12">
        <v>1</v>
      </c>
      <c r="N4341" s="78" t="str">
        <f t="shared" si="407"/>
        <v>Threat</v>
      </c>
      <c r="O4341" s="16" t="str">
        <f t="shared" si="403"/>
        <v>pic</v>
      </c>
      <c r="P4341" s="78">
        <f t="shared" si="406"/>
        <v>-1120.9728999999998</v>
      </c>
      <c r="Q4341" s="172">
        <f t="shared" si="404"/>
        <v>1120.9728999999998</v>
      </c>
      <c r="R4341" s="13" t="s">
        <v>78</v>
      </c>
      <c r="S4341" s="17" t="s">
        <v>17</v>
      </c>
      <c r="T4341" s="172">
        <v>963</v>
      </c>
    </row>
    <row r="4342" spans="1:20" ht="15.6">
      <c r="A4342" s="2" t="s">
        <v>1384</v>
      </c>
      <c r="B4342" s="78" t="s">
        <v>5</v>
      </c>
      <c r="C4342" s="17">
        <v>13</v>
      </c>
      <c r="D4342" s="17">
        <v>6</v>
      </c>
      <c r="E4342" t="str">
        <f t="shared" si="405"/>
        <v>B</v>
      </c>
      <c r="F4342" s="17">
        <v>11</v>
      </c>
      <c r="G4342" s="17">
        <v>11</v>
      </c>
      <c r="H4342" s="17">
        <v>2</v>
      </c>
      <c r="I4342" s="17">
        <v>3</v>
      </c>
      <c r="J4342" s="12" t="s">
        <v>1467</v>
      </c>
      <c r="K4342" s="12">
        <v>3</v>
      </c>
      <c r="L4342" s="12">
        <v>1</v>
      </c>
      <c r="M4342" s="12">
        <v>1</v>
      </c>
      <c r="N4342" s="78" t="str">
        <f t="shared" si="407"/>
        <v>Object</v>
      </c>
      <c r="O4342" s="16" t="str">
        <f t="shared" si="403"/>
        <v>pic</v>
      </c>
      <c r="P4342" s="78">
        <f t="shared" si="406"/>
        <v>-1299.3610000000003</v>
      </c>
      <c r="Q4342" s="172">
        <f t="shared" si="404"/>
        <v>1299.3610000000003</v>
      </c>
      <c r="R4342" s="13" t="s">
        <v>78</v>
      </c>
      <c r="S4342" s="17" t="s">
        <v>17</v>
      </c>
      <c r="T4342" s="172">
        <v>963</v>
      </c>
    </row>
    <row r="4343" spans="1:20" ht="15.6">
      <c r="A4343" s="2" t="s">
        <v>1384</v>
      </c>
      <c r="B4343" s="78" t="s">
        <v>5</v>
      </c>
      <c r="C4343" s="17">
        <v>13</v>
      </c>
      <c r="D4343" s="17">
        <v>6</v>
      </c>
      <c r="E4343" t="str">
        <f t="shared" si="405"/>
        <v>B</v>
      </c>
      <c r="F4343" s="17">
        <v>11</v>
      </c>
      <c r="G4343" s="17">
        <v>18</v>
      </c>
      <c r="H4343" s="17">
        <v>3</v>
      </c>
      <c r="I4343" s="17">
        <v>3</v>
      </c>
      <c r="J4343" s="12" t="s">
        <v>1474</v>
      </c>
      <c r="K4343" s="12">
        <v>1</v>
      </c>
      <c r="L4343" s="12">
        <v>5</v>
      </c>
      <c r="M4343" s="12">
        <v>1</v>
      </c>
      <c r="N4343" s="78" t="str">
        <f t="shared" si="407"/>
        <v>Threat</v>
      </c>
      <c r="O4343" s="16" t="str">
        <f t="shared" ref="O4343:O4406" si="408">IF(N4343="None", "None","pic")</f>
        <v>pic</v>
      </c>
      <c r="P4343" s="78">
        <f t="shared" si="406"/>
        <v>-1371.6971000000003</v>
      </c>
      <c r="Q4343" s="172">
        <f t="shared" si="404"/>
        <v>1371.6971000000003</v>
      </c>
      <c r="R4343" s="13" t="s">
        <v>78</v>
      </c>
      <c r="S4343" s="17" t="s">
        <v>17</v>
      </c>
      <c r="T4343" s="172">
        <v>963</v>
      </c>
    </row>
    <row r="4344" spans="1:20" ht="15.6">
      <c r="A4344" s="2" t="s">
        <v>1384</v>
      </c>
      <c r="B4344" s="78" t="s">
        <v>5</v>
      </c>
      <c r="C4344" s="17">
        <v>13</v>
      </c>
      <c r="D4344" s="17">
        <v>6</v>
      </c>
      <c r="E4344" t="str">
        <f t="shared" si="405"/>
        <v>B</v>
      </c>
      <c r="F4344" s="17">
        <v>11</v>
      </c>
      <c r="G4344" s="17">
        <v>15</v>
      </c>
      <c r="H4344" s="17">
        <v>3</v>
      </c>
      <c r="I4344" s="17">
        <v>3</v>
      </c>
      <c r="J4344" s="12" t="s">
        <v>1471</v>
      </c>
      <c r="K4344" s="12">
        <v>3</v>
      </c>
      <c r="L4344" s="12">
        <v>6</v>
      </c>
      <c r="M4344" s="12">
        <v>1</v>
      </c>
      <c r="N4344" s="78" t="str">
        <f t="shared" si="407"/>
        <v>Threat</v>
      </c>
      <c r="O4344" s="16" t="str">
        <f t="shared" si="408"/>
        <v>pic</v>
      </c>
      <c r="P4344" s="78">
        <f t="shared" si="406"/>
        <v>-1623.8121000000001</v>
      </c>
      <c r="Q4344" s="172">
        <f t="shared" si="404"/>
        <v>1623.8121000000001</v>
      </c>
      <c r="R4344" s="13" t="s">
        <v>78</v>
      </c>
      <c r="S4344" s="17" t="s">
        <v>17</v>
      </c>
      <c r="T4344" s="172">
        <v>963</v>
      </c>
    </row>
    <row r="4345" spans="1:20" ht="15.6">
      <c r="A4345" s="2" t="s">
        <v>1384</v>
      </c>
      <c r="B4345" s="78" t="s">
        <v>5</v>
      </c>
      <c r="C4345" s="17">
        <v>13</v>
      </c>
      <c r="D4345" s="17">
        <v>6</v>
      </c>
      <c r="E4345" t="str">
        <f t="shared" si="405"/>
        <v>B</v>
      </c>
      <c r="F4345" s="17">
        <v>11</v>
      </c>
      <c r="G4345" s="17">
        <v>24</v>
      </c>
      <c r="H4345" s="17">
        <v>4</v>
      </c>
      <c r="I4345" s="17">
        <v>3</v>
      </c>
      <c r="J4345" s="12" t="s">
        <v>1480</v>
      </c>
      <c r="K4345" s="12">
        <v>7</v>
      </c>
      <c r="L4345" s="12">
        <v>1</v>
      </c>
      <c r="M4345" s="12">
        <v>1</v>
      </c>
      <c r="N4345" s="78" t="str">
        <f t="shared" si="407"/>
        <v>Object</v>
      </c>
      <c r="O4345" s="16" t="str">
        <f t="shared" si="408"/>
        <v>pic</v>
      </c>
      <c r="P4345" s="78">
        <f t="shared" si="406"/>
        <v>-1653.7683999999999</v>
      </c>
      <c r="Q4345" s="172">
        <f t="shared" si="404"/>
        <v>1653.7683999999999</v>
      </c>
      <c r="R4345" s="13" t="s">
        <v>78</v>
      </c>
      <c r="S4345" s="17" t="s">
        <v>17</v>
      </c>
      <c r="T4345" s="172">
        <v>963</v>
      </c>
    </row>
    <row r="4346" spans="1:20" ht="15.6">
      <c r="A4346" s="2" t="s">
        <v>1384</v>
      </c>
      <c r="B4346" s="78" t="s">
        <v>5</v>
      </c>
      <c r="C4346" s="17">
        <v>13</v>
      </c>
      <c r="D4346" s="17">
        <v>6</v>
      </c>
      <c r="E4346" t="str">
        <f t="shared" si="405"/>
        <v>B</v>
      </c>
      <c r="F4346" s="17">
        <v>11</v>
      </c>
      <c r="G4346" s="17">
        <v>20</v>
      </c>
      <c r="H4346" s="17">
        <v>4</v>
      </c>
      <c r="I4346" s="17">
        <v>3</v>
      </c>
      <c r="J4346" s="12" t="s">
        <v>1476</v>
      </c>
      <c r="K4346" s="12">
        <v>1</v>
      </c>
      <c r="L4346" s="12">
        <v>0</v>
      </c>
      <c r="M4346" s="12">
        <v>1</v>
      </c>
      <c r="N4346" s="78" t="str">
        <f t="shared" si="407"/>
        <v>None</v>
      </c>
      <c r="O4346" s="16" t="str">
        <f t="shared" si="408"/>
        <v>None</v>
      </c>
      <c r="P4346" s="78">
        <f t="shared" si="406"/>
        <v>-1992.4974999999999</v>
      </c>
      <c r="Q4346" s="172">
        <f t="shared" si="404"/>
        <v>1992.4974999999999</v>
      </c>
      <c r="R4346" s="13" t="s">
        <v>78</v>
      </c>
      <c r="S4346" s="17" t="s">
        <v>17</v>
      </c>
      <c r="T4346" s="172">
        <v>963</v>
      </c>
    </row>
    <row r="4347" spans="1:20" ht="15.6">
      <c r="A4347" s="2" t="s">
        <v>1384</v>
      </c>
      <c r="B4347" s="78" t="s">
        <v>5</v>
      </c>
      <c r="C4347" s="17">
        <v>13</v>
      </c>
      <c r="D4347" s="17">
        <v>6</v>
      </c>
      <c r="E4347" t="str">
        <f t="shared" si="405"/>
        <v>B</v>
      </c>
      <c r="F4347" s="17">
        <v>11</v>
      </c>
      <c r="G4347" s="17">
        <v>14</v>
      </c>
      <c r="H4347" s="17">
        <v>3</v>
      </c>
      <c r="I4347" s="17">
        <v>3</v>
      </c>
      <c r="J4347" s="12" t="s">
        <v>1470</v>
      </c>
      <c r="K4347" s="12">
        <v>1</v>
      </c>
      <c r="L4347" s="12">
        <v>0</v>
      </c>
      <c r="M4347" s="12">
        <v>1</v>
      </c>
      <c r="N4347" s="78" t="str">
        <f t="shared" si="407"/>
        <v>None</v>
      </c>
      <c r="O4347" s="16" t="str">
        <f t="shared" si="408"/>
        <v>None</v>
      </c>
      <c r="P4347" s="78">
        <f t="shared" si="406"/>
        <v>-2100.2105000000001</v>
      </c>
      <c r="Q4347" s="172">
        <f t="shared" si="404"/>
        <v>2100.2105000000001</v>
      </c>
      <c r="R4347" s="13" t="s">
        <v>78</v>
      </c>
      <c r="S4347" s="17" t="s">
        <v>17</v>
      </c>
      <c r="T4347" s="172">
        <v>963</v>
      </c>
    </row>
    <row r="4348" spans="1:20" ht="15.6">
      <c r="A4348" s="2" t="s">
        <v>1384</v>
      </c>
      <c r="B4348" s="78" t="s">
        <v>5</v>
      </c>
      <c r="C4348" s="17">
        <v>13</v>
      </c>
      <c r="D4348" s="17">
        <v>6</v>
      </c>
      <c r="E4348" t="str">
        <f t="shared" si="405"/>
        <v>B</v>
      </c>
      <c r="F4348" s="17">
        <v>11</v>
      </c>
      <c r="G4348" s="17">
        <v>35</v>
      </c>
      <c r="H4348" s="17">
        <v>6</v>
      </c>
      <c r="I4348" s="17">
        <v>3</v>
      </c>
      <c r="J4348" s="12" t="s">
        <v>1491</v>
      </c>
      <c r="K4348" s="12">
        <v>4</v>
      </c>
      <c r="L4348" s="12">
        <v>9</v>
      </c>
      <c r="M4348" s="12">
        <v>1</v>
      </c>
      <c r="N4348" s="78" t="str">
        <f t="shared" si="407"/>
        <v>Neutral</v>
      </c>
      <c r="O4348" s="16" t="str">
        <f t="shared" si="408"/>
        <v>pic</v>
      </c>
      <c r="P4348" s="78">
        <f t="shared" si="406"/>
        <v>-2218.029</v>
      </c>
      <c r="Q4348" s="172">
        <f t="shared" si="404"/>
        <v>2218.029</v>
      </c>
      <c r="R4348" s="13" t="s">
        <v>78</v>
      </c>
      <c r="S4348" s="17" t="s">
        <v>17</v>
      </c>
      <c r="T4348" s="172">
        <v>963</v>
      </c>
    </row>
    <row r="4349" spans="1:20" ht="15.6">
      <c r="A4349" s="2" t="s">
        <v>1384</v>
      </c>
      <c r="B4349" s="78" t="s">
        <v>5</v>
      </c>
      <c r="C4349" s="17">
        <v>13</v>
      </c>
      <c r="D4349" s="17">
        <v>6</v>
      </c>
      <c r="E4349" t="str">
        <f t="shared" si="405"/>
        <v>B</v>
      </c>
      <c r="F4349" s="17">
        <v>11</v>
      </c>
      <c r="G4349" s="17">
        <v>33</v>
      </c>
      <c r="H4349" s="17">
        <v>6</v>
      </c>
      <c r="I4349" s="17">
        <v>3</v>
      </c>
      <c r="J4349" s="12" t="s">
        <v>1489</v>
      </c>
      <c r="K4349" s="12">
        <v>3</v>
      </c>
      <c r="L4349" s="12">
        <v>11</v>
      </c>
      <c r="M4349" s="12">
        <v>1</v>
      </c>
      <c r="N4349" s="78" t="str">
        <f t="shared" si="407"/>
        <v>Neutral</v>
      </c>
      <c r="O4349" s="16" t="str">
        <f t="shared" si="408"/>
        <v>pic</v>
      </c>
      <c r="P4349" s="78">
        <f t="shared" si="406"/>
        <v>-2440.7845000000002</v>
      </c>
      <c r="Q4349" s="172">
        <f t="shared" si="404"/>
        <v>2440.7845000000002</v>
      </c>
      <c r="R4349" s="13" t="s">
        <v>78</v>
      </c>
      <c r="S4349" s="17" t="s">
        <v>17</v>
      </c>
      <c r="T4349" s="172">
        <v>963</v>
      </c>
    </row>
    <row r="4350" spans="1:20" ht="15.6">
      <c r="A4350" s="2" t="s">
        <v>1384</v>
      </c>
      <c r="B4350" s="78" t="s">
        <v>5</v>
      </c>
      <c r="C4350" s="17">
        <v>13</v>
      </c>
      <c r="D4350" s="17">
        <v>6</v>
      </c>
      <c r="E4350" t="str">
        <f t="shared" si="405"/>
        <v>B</v>
      </c>
      <c r="F4350" s="17">
        <v>11</v>
      </c>
      <c r="G4350" s="17">
        <v>27</v>
      </c>
      <c r="H4350" s="17">
        <v>5</v>
      </c>
      <c r="I4350" s="17">
        <v>3</v>
      </c>
      <c r="J4350" s="12" t="s">
        <v>1483</v>
      </c>
      <c r="K4350" s="12">
        <v>3</v>
      </c>
      <c r="L4350" s="12">
        <v>10</v>
      </c>
      <c r="M4350" s="12">
        <v>1</v>
      </c>
      <c r="N4350" s="78" t="str">
        <f t="shared" si="407"/>
        <v>Neutral</v>
      </c>
      <c r="O4350" s="16" t="str">
        <f t="shared" si="408"/>
        <v>pic</v>
      </c>
      <c r="P4350" s="78">
        <f t="shared" si="406"/>
        <v>-2963.9147000000003</v>
      </c>
      <c r="Q4350" s="172">
        <f t="shared" si="404"/>
        <v>2963.9147000000003</v>
      </c>
      <c r="R4350" s="13" t="s">
        <v>78</v>
      </c>
      <c r="S4350" s="17" t="s">
        <v>17</v>
      </c>
      <c r="T4350" s="172">
        <v>963</v>
      </c>
    </row>
    <row r="4351" spans="1:20" ht="15.6">
      <c r="A4351" s="2" t="s">
        <v>1384</v>
      </c>
      <c r="B4351" s="78" t="s">
        <v>5</v>
      </c>
      <c r="C4351" s="17">
        <v>13</v>
      </c>
      <c r="D4351" s="17">
        <v>6</v>
      </c>
      <c r="E4351" t="str">
        <f t="shared" si="405"/>
        <v>B</v>
      </c>
      <c r="F4351" s="17">
        <v>11</v>
      </c>
      <c r="G4351" s="17">
        <v>8</v>
      </c>
      <c r="H4351" s="17">
        <v>2</v>
      </c>
      <c r="I4351" s="17">
        <v>3</v>
      </c>
      <c r="J4351" s="12" t="s">
        <v>1464</v>
      </c>
      <c r="K4351" s="12">
        <v>1</v>
      </c>
      <c r="L4351" s="12">
        <v>0</v>
      </c>
      <c r="M4351" s="12">
        <v>1</v>
      </c>
      <c r="N4351" s="78" t="str">
        <f t="shared" si="407"/>
        <v>None</v>
      </c>
      <c r="O4351" s="16" t="str">
        <f t="shared" si="408"/>
        <v>None</v>
      </c>
      <c r="P4351" s="78">
        <f t="shared" si="406"/>
        <v>-3094.1299000000004</v>
      </c>
      <c r="Q4351" s="172">
        <f t="shared" si="404"/>
        <v>3094.1299000000004</v>
      </c>
      <c r="R4351" s="13" t="s">
        <v>78</v>
      </c>
      <c r="S4351" s="17" t="s">
        <v>17</v>
      </c>
      <c r="T4351" s="172">
        <v>963</v>
      </c>
    </row>
    <row r="4352" spans="1:20" ht="15.6">
      <c r="A4352" s="2" t="s">
        <v>1384</v>
      </c>
      <c r="B4352" s="78" t="s">
        <v>5</v>
      </c>
      <c r="C4352" s="17">
        <v>13</v>
      </c>
      <c r="D4352" s="17">
        <v>6</v>
      </c>
      <c r="E4352" t="str">
        <f t="shared" si="405"/>
        <v>B</v>
      </c>
      <c r="F4352" s="17">
        <v>11</v>
      </c>
      <c r="G4352" s="17">
        <v>30</v>
      </c>
      <c r="H4352" s="17">
        <v>5</v>
      </c>
      <c r="I4352" s="17">
        <v>3</v>
      </c>
      <c r="J4352" s="12" t="s">
        <v>1486</v>
      </c>
      <c r="K4352" s="12">
        <v>1</v>
      </c>
      <c r="L4352" s="12">
        <v>11</v>
      </c>
      <c r="M4352" s="12">
        <v>1</v>
      </c>
      <c r="N4352" s="78" t="str">
        <f t="shared" si="407"/>
        <v>Neutral</v>
      </c>
      <c r="O4352" s="16" t="str">
        <f t="shared" si="408"/>
        <v>pic</v>
      </c>
      <c r="P4352" s="78">
        <f t="shared" si="406"/>
        <v>-3569.1596</v>
      </c>
      <c r="Q4352" s="172">
        <f t="shared" si="404"/>
        <v>3569.1596</v>
      </c>
      <c r="R4352" s="13" t="s">
        <v>78</v>
      </c>
      <c r="S4352" s="17" t="s">
        <v>17</v>
      </c>
      <c r="T4352" s="172">
        <v>963</v>
      </c>
    </row>
    <row r="4353" spans="1:20" ht="15.6">
      <c r="A4353" s="2" t="s">
        <v>1384</v>
      </c>
      <c r="B4353" s="78" t="s">
        <v>5</v>
      </c>
      <c r="C4353" s="17">
        <v>13</v>
      </c>
      <c r="D4353" s="17">
        <v>6</v>
      </c>
      <c r="E4353" t="str">
        <f t="shared" si="405"/>
        <v>B</v>
      </c>
      <c r="F4353" s="17">
        <v>11</v>
      </c>
      <c r="G4353" s="17">
        <v>22</v>
      </c>
      <c r="H4353" s="17">
        <v>4</v>
      </c>
      <c r="I4353" s="17">
        <v>3</v>
      </c>
      <c r="J4353" s="12" t="s">
        <v>1478</v>
      </c>
      <c r="K4353" s="12">
        <v>1</v>
      </c>
      <c r="L4353" s="12">
        <v>3</v>
      </c>
      <c r="M4353" s="12">
        <v>0</v>
      </c>
      <c r="N4353" s="78" t="str">
        <f t="shared" si="407"/>
        <v>Object</v>
      </c>
      <c r="O4353" s="16" t="str">
        <f t="shared" si="408"/>
        <v>pic</v>
      </c>
      <c r="P4353" s="78">
        <f t="shared" si="406"/>
        <v>11076.846600000001</v>
      </c>
      <c r="Q4353" s="172">
        <f t="shared" si="404"/>
        <v>-11076.846600000001</v>
      </c>
      <c r="R4353" s="13" t="s">
        <v>78</v>
      </c>
      <c r="S4353" s="17" t="s">
        <v>17</v>
      </c>
      <c r="T4353" s="172">
        <v>963</v>
      </c>
    </row>
    <row r="4354" spans="1:20" ht="15.6">
      <c r="A4354" s="2" t="s">
        <v>1384</v>
      </c>
      <c r="B4354" s="78" t="s">
        <v>5</v>
      </c>
      <c r="C4354" s="17">
        <v>13</v>
      </c>
      <c r="D4354" s="17">
        <v>6</v>
      </c>
      <c r="E4354" t="str">
        <f t="shared" si="405"/>
        <v>B</v>
      </c>
      <c r="F4354" s="17">
        <v>11</v>
      </c>
      <c r="G4354" s="17">
        <v>28</v>
      </c>
      <c r="H4354" s="17">
        <v>5</v>
      </c>
      <c r="I4354" s="17">
        <v>3</v>
      </c>
      <c r="J4354" s="12" t="s">
        <v>1484</v>
      </c>
      <c r="K4354" s="12">
        <v>1</v>
      </c>
      <c r="L4354" s="12">
        <v>12</v>
      </c>
      <c r="M4354" s="12">
        <v>1</v>
      </c>
      <c r="N4354" s="78" t="str">
        <f t="shared" si="407"/>
        <v>Neutral</v>
      </c>
      <c r="O4354" s="16" t="str">
        <f t="shared" si="408"/>
        <v>pic</v>
      </c>
      <c r="P4354" s="78">
        <f t="shared" si="406"/>
        <v>-3888.3798999999999</v>
      </c>
      <c r="Q4354" s="172">
        <f t="shared" si="404"/>
        <v>3888.3798999999999</v>
      </c>
      <c r="R4354" s="13" t="s">
        <v>78</v>
      </c>
      <c r="S4354" s="17" t="s">
        <v>17</v>
      </c>
      <c r="T4354" s="172">
        <v>963</v>
      </c>
    </row>
    <row r="4355" spans="1:20" ht="15.6">
      <c r="A4355" s="2" t="s">
        <v>1384</v>
      </c>
      <c r="B4355" s="78" t="s">
        <v>5</v>
      </c>
      <c r="C4355" s="17">
        <v>13</v>
      </c>
      <c r="D4355" s="17">
        <v>6</v>
      </c>
      <c r="E4355" t="str">
        <f t="shared" si="405"/>
        <v>B</v>
      </c>
      <c r="F4355" s="17">
        <v>11</v>
      </c>
      <c r="G4355" s="17">
        <v>31</v>
      </c>
      <c r="H4355" s="17">
        <v>6</v>
      </c>
      <c r="I4355" s="17">
        <v>3</v>
      </c>
      <c r="J4355" s="12" t="s">
        <v>1487</v>
      </c>
      <c r="K4355" s="12">
        <v>1</v>
      </c>
      <c r="L4355" s="12">
        <v>0</v>
      </c>
      <c r="M4355" s="12">
        <v>1</v>
      </c>
      <c r="N4355" s="78" t="str">
        <f t="shared" si="407"/>
        <v>None</v>
      </c>
      <c r="O4355" s="16" t="str">
        <f t="shared" si="408"/>
        <v>None</v>
      </c>
      <c r="P4355" s="78">
        <f t="shared" si="406"/>
        <v>-4063.6117000000004</v>
      </c>
      <c r="Q4355" s="172">
        <f t="shared" si="404"/>
        <v>4063.6117000000004</v>
      </c>
      <c r="R4355" s="13" t="s">
        <v>78</v>
      </c>
      <c r="S4355" s="17" t="s">
        <v>17</v>
      </c>
      <c r="T4355" s="172">
        <v>963</v>
      </c>
    </row>
    <row r="4356" spans="1:20" ht="15.6">
      <c r="A4356" s="2" t="s">
        <v>1384</v>
      </c>
      <c r="B4356" s="78" t="s">
        <v>5</v>
      </c>
      <c r="C4356" s="17">
        <v>13</v>
      </c>
      <c r="D4356" s="17">
        <v>6</v>
      </c>
      <c r="E4356" t="str">
        <f t="shared" si="405"/>
        <v>B</v>
      </c>
      <c r="F4356" s="17">
        <v>11</v>
      </c>
      <c r="G4356" s="17">
        <v>1</v>
      </c>
      <c r="H4356" s="17">
        <v>1</v>
      </c>
      <c r="I4356" s="17">
        <v>3</v>
      </c>
      <c r="J4356" s="12" t="s">
        <v>1457</v>
      </c>
      <c r="K4356" s="12">
        <v>1</v>
      </c>
      <c r="L4356" s="12">
        <v>0</v>
      </c>
      <c r="M4356" s="12">
        <v>1</v>
      </c>
      <c r="N4356" s="78" t="str">
        <f t="shared" si="407"/>
        <v>None</v>
      </c>
      <c r="O4356" s="16" t="str">
        <f t="shared" si="408"/>
        <v>None</v>
      </c>
      <c r="P4356" s="78">
        <f t="shared" si="406"/>
        <v>7600.9230000000007</v>
      </c>
      <c r="Q4356" s="172">
        <f t="shared" si="404"/>
        <v>-7600.9230000000007</v>
      </c>
      <c r="R4356" s="13" t="s">
        <v>78</v>
      </c>
      <c r="S4356" s="17" t="s">
        <v>17</v>
      </c>
      <c r="T4356" s="172">
        <v>963</v>
      </c>
    </row>
    <row r="4357" spans="1:20" ht="15.6">
      <c r="A4357" s="2" t="s">
        <v>1384</v>
      </c>
      <c r="B4357" s="78" t="s">
        <v>5</v>
      </c>
      <c r="C4357" s="17">
        <v>13</v>
      </c>
      <c r="D4357" s="17">
        <v>6</v>
      </c>
      <c r="E4357" t="str">
        <f t="shared" si="405"/>
        <v>B</v>
      </c>
      <c r="F4357" s="17">
        <v>11</v>
      </c>
      <c r="G4357" s="17">
        <v>21</v>
      </c>
      <c r="H4357" s="17">
        <v>4</v>
      </c>
      <c r="I4357" s="17">
        <v>3</v>
      </c>
      <c r="J4357" s="12" t="s">
        <v>1477</v>
      </c>
      <c r="K4357" s="12">
        <v>1</v>
      </c>
      <c r="L4357" s="12">
        <v>4</v>
      </c>
      <c r="M4357" s="12">
        <v>1</v>
      </c>
      <c r="N4357" s="78" t="str">
        <f t="shared" si="407"/>
        <v>Object</v>
      </c>
      <c r="O4357" s="16" t="str">
        <f t="shared" si="408"/>
        <v>pic</v>
      </c>
      <c r="P4357" s="78">
        <f t="shared" si="406"/>
        <v>-4177.6805999999997</v>
      </c>
      <c r="Q4357" s="172">
        <f t="shared" si="404"/>
        <v>4177.6805999999997</v>
      </c>
      <c r="R4357" s="13" t="s">
        <v>78</v>
      </c>
      <c r="S4357" s="17" t="s">
        <v>17</v>
      </c>
      <c r="T4357" s="172">
        <v>963</v>
      </c>
    </row>
    <row r="4358" spans="1:20" ht="15.6">
      <c r="A4358" s="2" t="s">
        <v>1384</v>
      </c>
      <c r="B4358" s="78" t="s">
        <v>5</v>
      </c>
      <c r="C4358" s="17">
        <v>13</v>
      </c>
      <c r="D4358" s="17">
        <v>6</v>
      </c>
      <c r="E4358" t="str">
        <f t="shared" si="405"/>
        <v>B</v>
      </c>
      <c r="F4358" s="17">
        <v>11</v>
      </c>
      <c r="G4358" s="17">
        <v>26</v>
      </c>
      <c r="H4358" s="17">
        <v>5</v>
      </c>
      <c r="I4358" s="17">
        <v>3</v>
      </c>
      <c r="J4358" s="12" t="s">
        <v>1482</v>
      </c>
      <c r="K4358" s="12">
        <v>2</v>
      </c>
      <c r="L4358" s="12">
        <v>0</v>
      </c>
      <c r="M4358" s="12">
        <v>1</v>
      </c>
      <c r="N4358" s="78" t="str">
        <f t="shared" si="407"/>
        <v>None</v>
      </c>
      <c r="O4358" s="16" t="str">
        <f t="shared" si="408"/>
        <v>None</v>
      </c>
      <c r="P4358" s="78">
        <f t="shared" si="406"/>
        <v>-4343.0771000000004</v>
      </c>
      <c r="Q4358" s="172">
        <f t="shared" si="404"/>
        <v>4343.0771000000004</v>
      </c>
      <c r="R4358" s="13" t="s">
        <v>78</v>
      </c>
      <c r="S4358" s="17" t="s">
        <v>17</v>
      </c>
      <c r="T4358" s="172">
        <v>963</v>
      </c>
    </row>
    <row r="4359" spans="1:20" ht="15.6">
      <c r="A4359" s="2" t="s">
        <v>1384</v>
      </c>
      <c r="B4359" s="78" t="s">
        <v>5</v>
      </c>
      <c r="C4359" s="17">
        <v>13</v>
      </c>
      <c r="D4359" s="17">
        <v>6</v>
      </c>
      <c r="E4359" t="str">
        <f t="shared" si="405"/>
        <v>B</v>
      </c>
      <c r="F4359" s="17">
        <v>11</v>
      </c>
      <c r="G4359" s="17">
        <v>9</v>
      </c>
      <c r="H4359" s="17">
        <v>2</v>
      </c>
      <c r="I4359" s="17">
        <v>3</v>
      </c>
      <c r="J4359" s="12" t="s">
        <v>1465</v>
      </c>
      <c r="K4359" s="12">
        <v>1</v>
      </c>
      <c r="L4359" s="12">
        <v>3</v>
      </c>
      <c r="M4359" s="12">
        <v>1</v>
      </c>
      <c r="N4359" s="78" t="str">
        <f t="shared" si="407"/>
        <v>Object</v>
      </c>
      <c r="O4359" s="16" t="str">
        <f t="shared" si="408"/>
        <v>pic</v>
      </c>
      <c r="P4359" s="78">
        <f t="shared" si="406"/>
        <v>-4505.7268000000004</v>
      </c>
      <c r="Q4359" s="172">
        <f t="shared" si="404"/>
        <v>4505.7268000000004</v>
      </c>
      <c r="R4359" s="13" t="s">
        <v>78</v>
      </c>
      <c r="S4359" s="17" t="s">
        <v>17</v>
      </c>
      <c r="T4359" s="172">
        <v>963</v>
      </c>
    </row>
    <row r="4360" spans="1:20" ht="15.6">
      <c r="A4360" s="2" t="s">
        <v>1384</v>
      </c>
      <c r="B4360" s="78" t="s">
        <v>5</v>
      </c>
      <c r="C4360" s="17">
        <v>13</v>
      </c>
      <c r="D4360" s="17">
        <v>6</v>
      </c>
      <c r="E4360" t="str">
        <f t="shared" si="405"/>
        <v>B</v>
      </c>
      <c r="F4360" s="17">
        <v>11</v>
      </c>
      <c r="G4360" s="17">
        <v>32</v>
      </c>
      <c r="H4360" s="17">
        <v>6</v>
      </c>
      <c r="I4360" s="17">
        <v>3</v>
      </c>
      <c r="J4360" s="12" t="s">
        <v>1488</v>
      </c>
      <c r="K4360" s="12">
        <v>1</v>
      </c>
      <c r="L4360" s="12">
        <v>0</v>
      </c>
      <c r="M4360" s="12">
        <v>1</v>
      </c>
      <c r="N4360" s="78" t="str">
        <f t="shared" si="407"/>
        <v>None</v>
      </c>
      <c r="O4360" s="16" t="str">
        <f t="shared" si="408"/>
        <v>None</v>
      </c>
      <c r="P4360" s="78">
        <f t="shared" si="406"/>
        <v>-4547.4045999999998</v>
      </c>
      <c r="Q4360" s="172">
        <f t="shared" si="404"/>
        <v>4547.4045999999998</v>
      </c>
      <c r="R4360" s="13" t="s">
        <v>78</v>
      </c>
      <c r="S4360" s="17" t="s">
        <v>17</v>
      </c>
      <c r="T4360" s="172">
        <v>963</v>
      </c>
    </row>
    <row r="4361" spans="1:20" ht="15.6">
      <c r="A4361" s="2" t="s">
        <v>1384</v>
      </c>
      <c r="B4361" s="78" t="s">
        <v>5</v>
      </c>
      <c r="C4361" s="17">
        <v>13</v>
      </c>
      <c r="D4361" s="17">
        <v>6</v>
      </c>
      <c r="E4361" t="str">
        <f t="shared" si="405"/>
        <v>B</v>
      </c>
      <c r="F4361" s="17">
        <v>11</v>
      </c>
      <c r="G4361" s="17">
        <v>29</v>
      </c>
      <c r="H4361" s="17">
        <v>5</v>
      </c>
      <c r="I4361" s="17">
        <v>3</v>
      </c>
      <c r="J4361" s="12" t="s">
        <v>1485</v>
      </c>
      <c r="K4361" s="12">
        <v>1</v>
      </c>
      <c r="L4361" s="12">
        <v>9</v>
      </c>
      <c r="M4361" s="12">
        <v>1</v>
      </c>
      <c r="N4361" s="78" t="str">
        <f t="shared" si="407"/>
        <v>Neutral</v>
      </c>
      <c r="O4361" s="16" t="str">
        <f t="shared" si="408"/>
        <v>pic</v>
      </c>
      <c r="P4361" s="78">
        <f t="shared" si="406"/>
        <v>-4551.0583000000006</v>
      </c>
      <c r="Q4361" s="172">
        <f t="shared" si="404"/>
        <v>4551.0583000000006</v>
      </c>
      <c r="R4361" s="13" t="s">
        <v>78</v>
      </c>
      <c r="S4361" s="17" t="s">
        <v>17</v>
      </c>
      <c r="T4361" s="172">
        <v>963</v>
      </c>
    </row>
    <row r="4362" spans="1:20" ht="15.6">
      <c r="A4362" s="2" t="s">
        <v>1384</v>
      </c>
      <c r="B4362" s="78" t="s">
        <v>5</v>
      </c>
      <c r="C4362" s="17">
        <v>13</v>
      </c>
      <c r="D4362" s="17">
        <v>6</v>
      </c>
      <c r="E4362" t="str">
        <f t="shared" si="405"/>
        <v>B</v>
      </c>
      <c r="F4362" s="17">
        <v>11</v>
      </c>
      <c r="G4362" s="17">
        <v>23</v>
      </c>
      <c r="H4362" s="17">
        <v>4</v>
      </c>
      <c r="I4362" s="17">
        <v>3</v>
      </c>
      <c r="J4362" s="12" t="s">
        <v>1479</v>
      </c>
      <c r="K4362" s="12">
        <v>1</v>
      </c>
      <c r="L4362" s="12">
        <v>2</v>
      </c>
      <c r="M4362" s="12">
        <v>1</v>
      </c>
      <c r="N4362" s="78" t="str">
        <f t="shared" si="407"/>
        <v>Object</v>
      </c>
      <c r="O4362" s="16" t="str">
        <f t="shared" si="408"/>
        <v>pic</v>
      </c>
      <c r="P4362" s="78">
        <f t="shared" si="406"/>
        <v>-4600.0689000000002</v>
      </c>
      <c r="Q4362" s="172">
        <f t="shared" si="404"/>
        <v>4600.0689000000002</v>
      </c>
      <c r="R4362" s="13" t="s">
        <v>78</v>
      </c>
      <c r="S4362" s="17" t="s">
        <v>17</v>
      </c>
      <c r="T4362" s="172">
        <v>963</v>
      </c>
    </row>
    <row r="4363" spans="1:20" ht="15.6">
      <c r="A4363" s="2" t="s">
        <v>1384</v>
      </c>
      <c r="B4363" s="78" t="s">
        <v>5</v>
      </c>
      <c r="C4363" s="17">
        <v>13</v>
      </c>
      <c r="D4363" s="17">
        <v>6</v>
      </c>
      <c r="E4363" t="str">
        <f t="shared" si="405"/>
        <v>B</v>
      </c>
      <c r="F4363" s="17">
        <v>11</v>
      </c>
      <c r="G4363" s="17">
        <v>12</v>
      </c>
      <c r="H4363" s="17">
        <v>2</v>
      </c>
      <c r="I4363" s="17">
        <v>3</v>
      </c>
      <c r="J4363" s="12" t="s">
        <v>1468</v>
      </c>
      <c r="K4363" s="12">
        <v>1</v>
      </c>
      <c r="L4363" s="12">
        <v>4</v>
      </c>
      <c r="M4363" s="12">
        <v>1</v>
      </c>
      <c r="N4363" s="78" t="str">
        <f t="shared" si="407"/>
        <v>Object</v>
      </c>
      <c r="O4363" s="16" t="str">
        <f t="shared" si="408"/>
        <v>pic</v>
      </c>
      <c r="P4363" s="78">
        <f t="shared" si="406"/>
        <v>-4895.4431000000004</v>
      </c>
      <c r="Q4363" s="172">
        <f t="shared" ref="Q4363:Q4426" si="409">P4363*-1</f>
        <v>4895.4431000000004</v>
      </c>
      <c r="R4363" s="13" t="s">
        <v>78</v>
      </c>
      <c r="S4363" s="17" t="s">
        <v>17</v>
      </c>
      <c r="T4363" s="172">
        <v>963</v>
      </c>
    </row>
    <row r="4364" spans="1:20" ht="15.6">
      <c r="A4364" s="2" t="s">
        <v>1384</v>
      </c>
      <c r="B4364" s="78" t="s">
        <v>5</v>
      </c>
      <c r="C4364" s="17">
        <v>13</v>
      </c>
      <c r="D4364" s="17">
        <v>6</v>
      </c>
      <c r="E4364" t="str">
        <f t="shared" si="405"/>
        <v>B</v>
      </c>
      <c r="F4364" s="17">
        <v>11</v>
      </c>
      <c r="G4364" s="17">
        <v>6</v>
      </c>
      <c r="H4364" s="17">
        <v>1</v>
      </c>
      <c r="I4364" s="17">
        <v>3</v>
      </c>
      <c r="J4364" s="12" t="s">
        <v>1462</v>
      </c>
      <c r="K4364" s="12">
        <v>1</v>
      </c>
      <c r="L4364" s="12">
        <v>7</v>
      </c>
      <c r="M4364" s="12">
        <v>1</v>
      </c>
      <c r="N4364" s="78" t="str">
        <f t="shared" si="407"/>
        <v>Threat</v>
      </c>
      <c r="O4364" s="16" t="str">
        <f t="shared" si="408"/>
        <v>pic</v>
      </c>
      <c r="P4364" s="78">
        <f t="shared" si="406"/>
        <v>-5274.9750000000004</v>
      </c>
      <c r="Q4364" s="172">
        <f t="shared" si="409"/>
        <v>5274.9750000000004</v>
      </c>
      <c r="R4364" s="13" t="s">
        <v>78</v>
      </c>
      <c r="S4364" s="17" t="s">
        <v>17</v>
      </c>
      <c r="T4364" s="172">
        <v>963</v>
      </c>
    </row>
    <row r="4365" spans="1:20" ht="15.6">
      <c r="A4365" s="2" t="s">
        <v>1384</v>
      </c>
      <c r="B4365" s="78" t="s">
        <v>5</v>
      </c>
      <c r="C4365" s="17">
        <v>13</v>
      </c>
      <c r="D4365" s="17">
        <v>6</v>
      </c>
      <c r="E4365" t="str">
        <f t="shared" si="405"/>
        <v>B</v>
      </c>
      <c r="F4365" s="17">
        <v>11</v>
      </c>
      <c r="G4365" s="17">
        <v>16</v>
      </c>
      <c r="H4365" s="17">
        <v>3</v>
      </c>
      <c r="I4365" s="17">
        <v>3</v>
      </c>
      <c r="J4365" s="12" t="s">
        <v>1472</v>
      </c>
      <c r="K4365" s="12">
        <v>1</v>
      </c>
      <c r="L4365" s="12">
        <v>8</v>
      </c>
      <c r="M4365" s="12">
        <v>1</v>
      </c>
      <c r="N4365" s="78" t="str">
        <f t="shared" si="407"/>
        <v>Threat</v>
      </c>
      <c r="O4365" s="16" t="str">
        <f t="shared" si="408"/>
        <v>pic</v>
      </c>
      <c r="P4365" s="78">
        <f t="shared" si="406"/>
        <v>-5288.9643000000005</v>
      </c>
      <c r="Q4365" s="172">
        <f t="shared" si="409"/>
        <v>5288.9643000000005</v>
      </c>
      <c r="R4365" s="13" t="s">
        <v>78</v>
      </c>
      <c r="S4365" s="17" t="s">
        <v>17</v>
      </c>
      <c r="T4365" s="172">
        <v>963</v>
      </c>
    </row>
    <row r="4366" spans="1:20" ht="15.6">
      <c r="A4366" s="2" t="s">
        <v>1384</v>
      </c>
      <c r="B4366" s="78" t="s">
        <v>5</v>
      </c>
      <c r="C4366" s="17">
        <v>13</v>
      </c>
      <c r="D4366" s="17">
        <v>6</v>
      </c>
      <c r="E4366" t="str">
        <f t="shared" si="405"/>
        <v>B</v>
      </c>
      <c r="F4366" s="17">
        <v>11</v>
      </c>
      <c r="G4366" s="17">
        <v>5</v>
      </c>
      <c r="H4366" s="17">
        <v>1</v>
      </c>
      <c r="I4366" s="17">
        <v>3</v>
      </c>
      <c r="J4366" s="12" t="s">
        <v>1461</v>
      </c>
      <c r="K4366" s="12">
        <v>1</v>
      </c>
      <c r="L4366" s="12">
        <v>5</v>
      </c>
      <c r="M4366" s="12">
        <v>1</v>
      </c>
      <c r="N4366" s="78" t="str">
        <f t="shared" si="407"/>
        <v>Threat</v>
      </c>
      <c r="O4366" s="16" t="str">
        <f t="shared" si="408"/>
        <v>pic</v>
      </c>
      <c r="P4366" s="78">
        <f t="shared" si="406"/>
        <v>-5319.0933000000005</v>
      </c>
      <c r="Q4366" s="172">
        <f t="shared" si="409"/>
        <v>5319.0933000000005</v>
      </c>
      <c r="R4366" s="13" t="s">
        <v>78</v>
      </c>
      <c r="S4366" s="17" t="s">
        <v>17</v>
      </c>
      <c r="T4366" s="172">
        <v>963</v>
      </c>
    </row>
    <row r="4367" spans="1:20" ht="15.6">
      <c r="A4367" s="132" t="s">
        <v>1493</v>
      </c>
      <c r="B4367" s="167" t="s">
        <v>5</v>
      </c>
      <c r="C4367" s="133">
        <v>14</v>
      </c>
      <c r="D4367" s="17">
        <v>6</v>
      </c>
      <c r="E4367" t="str">
        <f t="shared" si="405"/>
        <v>B</v>
      </c>
      <c r="F4367" s="133">
        <v>7</v>
      </c>
      <c r="G4367" s="133">
        <v>6</v>
      </c>
      <c r="H4367" s="133">
        <v>1</v>
      </c>
      <c r="I4367" s="133">
        <v>0</v>
      </c>
      <c r="J4367" s="12">
        <v>73615.330300000001</v>
      </c>
      <c r="K4367" s="12">
        <v>2</v>
      </c>
      <c r="L4367" s="133"/>
      <c r="M4367" s="17">
        <v>0</v>
      </c>
      <c r="N4367" s="78" t="str">
        <f t="shared" si="407"/>
        <v>None</v>
      </c>
      <c r="O4367" s="16" t="str">
        <f t="shared" si="408"/>
        <v>None</v>
      </c>
      <c r="P4367" s="78">
        <f t="shared" si="406"/>
        <v>68109.960300000006</v>
      </c>
      <c r="Q4367" s="172">
        <f t="shared" si="409"/>
        <v>-68109.960300000006</v>
      </c>
      <c r="R4367" s="187" t="s">
        <v>78</v>
      </c>
      <c r="S4367" s="133" t="s">
        <v>17</v>
      </c>
      <c r="T4367" s="172">
        <v>803</v>
      </c>
    </row>
    <row r="4368" spans="1:20" ht="15.6">
      <c r="A4368" s="132" t="s">
        <v>1493</v>
      </c>
      <c r="B4368" s="167" t="s">
        <v>5</v>
      </c>
      <c r="C4368" s="133">
        <v>14</v>
      </c>
      <c r="D4368" s="17">
        <v>6</v>
      </c>
      <c r="E4368" t="str">
        <f t="shared" si="405"/>
        <v>B</v>
      </c>
      <c r="F4368" s="133">
        <v>7</v>
      </c>
      <c r="G4368" s="133">
        <v>3</v>
      </c>
      <c r="H4368" s="133">
        <v>1</v>
      </c>
      <c r="I4368" s="133">
        <v>0</v>
      </c>
      <c r="J4368" s="12">
        <v>28191.875899999999</v>
      </c>
      <c r="K4368" s="12">
        <v>2</v>
      </c>
      <c r="L4368" s="133"/>
      <c r="M4368" s="12">
        <v>1</v>
      </c>
      <c r="N4368" s="78" t="str">
        <f t="shared" si="407"/>
        <v>None</v>
      </c>
      <c r="O4368" s="16" t="str">
        <f t="shared" si="408"/>
        <v>None</v>
      </c>
      <c r="P4368" s="78">
        <f t="shared" si="406"/>
        <v>22686.5059</v>
      </c>
      <c r="Q4368" s="172">
        <f t="shared" si="409"/>
        <v>-22686.5059</v>
      </c>
      <c r="R4368" s="187" t="s">
        <v>78</v>
      </c>
      <c r="S4368" s="133" t="s">
        <v>17</v>
      </c>
      <c r="T4368" s="172">
        <v>803</v>
      </c>
    </row>
    <row r="4369" spans="1:20" ht="15.6">
      <c r="A4369" s="132" t="s">
        <v>1493</v>
      </c>
      <c r="B4369" s="167" t="s">
        <v>5</v>
      </c>
      <c r="C4369" s="133">
        <v>14</v>
      </c>
      <c r="D4369" s="17">
        <v>6</v>
      </c>
      <c r="E4369" t="str">
        <f t="shared" si="405"/>
        <v>B</v>
      </c>
      <c r="F4369" s="133">
        <v>7</v>
      </c>
      <c r="G4369" s="133">
        <v>7</v>
      </c>
      <c r="H4369" s="133">
        <v>1</v>
      </c>
      <c r="I4369" s="133">
        <v>0</v>
      </c>
      <c r="J4369" s="12">
        <v>9864.5234</v>
      </c>
      <c r="K4369" s="12">
        <v>1</v>
      </c>
      <c r="L4369" s="133"/>
      <c r="M4369" s="12">
        <v>1</v>
      </c>
      <c r="N4369" s="78" t="str">
        <f t="shared" si="407"/>
        <v>None</v>
      </c>
      <c r="O4369" s="16" t="str">
        <f t="shared" si="408"/>
        <v>None</v>
      </c>
      <c r="P4369" s="78">
        <f t="shared" si="406"/>
        <v>4359.1534000000001</v>
      </c>
      <c r="Q4369" s="172">
        <f t="shared" si="409"/>
        <v>-4359.1534000000001</v>
      </c>
      <c r="R4369" s="187" t="s">
        <v>78</v>
      </c>
      <c r="S4369" s="133" t="s">
        <v>17</v>
      </c>
      <c r="T4369" s="172">
        <v>803</v>
      </c>
    </row>
    <row r="4370" spans="1:20" ht="15.6">
      <c r="A4370" s="132" t="s">
        <v>1493</v>
      </c>
      <c r="B4370" s="167" t="s">
        <v>5</v>
      </c>
      <c r="C4370" s="133">
        <v>14</v>
      </c>
      <c r="D4370" s="17">
        <v>6</v>
      </c>
      <c r="E4370" t="str">
        <f t="shared" si="405"/>
        <v>B</v>
      </c>
      <c r="F4370" s="133">
        <v>7</v>
      </c>
      <c r="G4370" s="133">
        <v>8</v>
      </c>
      <c r="H4370" s="133">
        <v>1</v>
      </c>
      <c r="I4370" s="133">
        <v>0</v>
      </c>
      <c r="J4370" s="12">
        <v>8317.4786000000004</v>
      </c>
      <c r="K4370" s="12">
        <v>1</v>
      </c>
      <c r="L4370" s="133"/>
      <c r="M4370" s="12">
        <v>1</v>
      </c>
      <c r="N4370" s="78" t="str">
        <f t="shared" si="407"/>
        <v>None</v>
      </c>
      <c r="O4370" s="16" t="str">
        <f t="shared" si="408"/>
        <v>None</v>
      </c>
      <c r="P4370" s="78">
        <f t="shared" si="406"/>
        <v>2812.1086000000005</v>
      </c>
      <c r="Q4370" s="172">
        <f t="shared" si="409"/>
        <v>-2812.1086000000005</v>
      </c>
      <c r="R4370" s="187" t="s">
        <v>78</v>
      </c>
      <c r="S4370" s="133" t="s">
        <v>17</v>
      </c>
      <c r="T4370" s="172">
        <v>803</v>
      </c>
    </row>
    <row r="4371" spans="1:20" ht="15.6">
      <c r="A4371" s="132" t="s">
        <v>1493</v>
      </c>
      <c r="B4371" s="167" t="s">
        <v>5</v>
      </c>
      <c r="C4371" s="133">
        <v>14</v>
      </c>
      <c r="D4371" s="17">
        <v>6</v>
      </c>
      <c r="E4371" t="str">
        <f t="shared" si="405"/>
        <v>B</v>
      </c>
      <c r="F4371" s="133">
        <v>7</v>
      </c>
      <c r="G4371" s="133">
        <v>4</v>
      </c>
      <c r="H4371" s="133">
        <v>1</v>
      </c>
      <c r="I4371" s="133">
        <v>0</v>
      </c>
      <c r="J4371" s="12">
        <v>6956.0649000000003</v>
      </c>
      <c r="K4371" s="12">
        <v>1</v>
      </c>
      <c r="L4371" s="133"/>
      <c r="M4371" s="12">
        <v>1</v>
      </c>
      <c r="N4371" s="78" t="str">
        <f t="shared" si="407"/>
        <v>None</v>
      </c>
      <c r="O4371" s="16" t="str">
        <f t="shared" si="408"/>
        <v>None</v>
      </c>
      <c r="P4371" s="78">
        <f t="shared" si="406"/>
        <v>1450.6949000000004</v>
      </c>
      <c r="Q4371" s="172">
        <f t="shared" si="409"/>
        <v>-1450.6949000000004</v>
      </c>
      <c r="R4371" s="187" t="s">
        <v>78</v>
      </c>
      <c r="S4371" s="133" t="s">
        <v>17</v>
      </c>
      <c r="T4371" s="172">
        <v>803</v>
      </c>
    </row>
    <row r="4372" spans="1:20" ht="15.6">
      <c r="A4372" s="132" t="s">
        <v>1493</v>
      </c>
      <c r="B4372" s="167" t="s">
        <v>5</v>
      </c>
      <c r="C4372" s="133">
        <v>14</v>
      </c>
      <c r="D4372" s="17">
        <v>6</v>
      </c>
      <c r="E4372" t="str">
        <f t="shared" si="405"/>
        <v>B</v>
      </c>
      <c r="F4372" s="133">
        <v>7</v>
      </c>
      <c r="G4372" s="133">
        <v>1</v>
      </c>
      <c r="H4372" s="133">
        <v>1</v>
      </c>
      <c r="I4372" s="133">
        <v>0</v>
      </c>
      <c r="J4372" s="12">
        <v>5036.9636</v>
      </c>
      <c r="K4372" s="12">
        <v>2</v>
      </c>
      <c r="L4372" s="133"/>
      <c r="M4372" s="12">
        <v>1</v>
      </c>
      <c r="N4372" s="78" t="str">
        <f t="shared" si="407"/>
        <v>None</v>
      </c>
      <c r="O4372" s="16" t="str">
        <f t="shared" si="408"/>
        <v>None</v>
      </c>
      <c r="P4372" s="78">
        <f t="shared" si="406"/>
        <v>-468.40639999999985</v>
      </c>
      <c r="Q4372" s="172">
        <f t="shared" si="409"/>
        <v>468.40639999999985</v>
      </c>
      <c r="R4372" s="187" t="s">
        <v>78</v>
      </c>
      <c r="S4372" s="133" t="s">
        <v>17</v>
      </c>
      <c r="T4372" s="172">
        <v>803</v>
      </c>
    </row>
    <row r="4373" spans="1:20" ht="15.6">
      <c r="A4373" s="132" t="s">
        <v>1493</v>
      </c>
      <c r="B4373" s="167" t="s">
        <v>5</v>
      </c>
      <c r="C4373" s="133">
        <v>14</v>
      </c>
      <c r="D4373" s="17">
        <v>6</v>
      </c>
      <c r="E4373" t="str">
        <f t="shared" si="405"/>
        <v>B</v>
      </c>
      <c r="F4373" s="133">
        <v>7</v>
      </c>
      <c r="G4373" s="133">
        <v>5</v>
      </c>
      <c r="H4373" s="133">
        <v>1</v>
      </c>
      <c r="I4373" s="133">
        <v>0</v>
      </c>
      <c r="J4373" s="12">
        <v>3445.6961000000001</v>
      </c>
      <c r="K4373" s="12">
        <v>1</v>
      </c>
      <c r="L4373" s="133"/>
      <c r="M4373" s="12">
        <v>1</v>
      </c>
      <c r="N4373" s="78" t="str">
        <f t="shared" si="407"/>
        <v>None</v>
      </c>
      <c r="O4373" s="16" t="str">
        <f t="shared" si="408"/>
        <v>None</v>
      </c>
      <c r="P4373" s="78">
        <f t="shared" si="406"/>
        <v>-2059.6738999999998</v>
      </c>
      <c r="Q4373" s="172">
        <f t="shared" si="409"/>
        <v>2059.6738999999998</v>
      </c>
      <c r="R4373" s="187" t="s">
        <v>78</v>
      </c>
      <c r="S4373" s="133" t="s">
        <v>17</v>
      </c>
      <c r="T4373" s="172">
        <v>803</v>
      </c>
    </row>
    <row r="4374" spans="1:20" ht="15.6">
      <c r="A4374" s="132" t="s">
        <v>1493</v>
      </c>
      <c r="B4374" s="167" t="s">
        <v>5</v>
      </c>
      <c r="C4374" s="133">
        <v>14</v>
      </c>
      <c r="D4374" s="17">
        <v>6</v>
      </c>
      <c r="E4374" t="str">
        <f t="shared" si="405"/>
        <v>B</v>
      </c>
      <c r="F4374" s="133">
        <v>7</v>
      </c>
      <c r="G4374" s="133">
        <v>9</v>
      </c>
      <c r="H4374" s="133">
        <v>1</v>
      </c>
      <c r="I4374" s="133">
        <v>0</v>
      </c>
      <c r="J4374" s="12">
        <v>3347.4186</v>
      </c>
      <c r="K4374" s="12">
        <v>1</v>
      </c>
      <c r="L4374" s="133"/>
      <c r="M4374" s="12">
        <v>1</v>
      </c>
      <c r="N4374" s="78" t="str">
        <f t="shared" si="407"/>
        <v>None</v>
      </c>
      <c r="O4374" s="16" t="str">
        <f t="shared" si="408"/>
        <v>None</v>
      </c>
      <c r="P4374" s="78">
        <f t="shared" si="406"/>
        <v>-2157.9513999999999</v>
      </c>
      <c r="Q4374" s="172">
        <f t="shared" si="409"/>
        <v>2157.9513999999999</v>
      </c>
      <c r="R4374" s="187" t="s">
        <v>78</v>
      </c>
      <c r="S4374" s="133" t="s">
        <v>17</v>
      </c>
      <c r="T4374" s="172">
        <v>803</v>
      </c>
    </row>
    <row r="4375" spans="1:20" ht="15.6">
      <c r="A4375" s="132" t="s">
        <v>1493</v>
      </c>
      <c r="B4375" s="167" t="s">
        <v>5</v>
      </c>
      <c r="C4375" s="133">
        <v>14</v>
      </c>
      <c r="D4375" s="17">
        <v>6</v>
      </c>
      <c r="E4375" t="str">
        <f t="shared" si="405"/>
        <v>B</v>
      </c>
      <c r="F4375" s="133">
        <v>7</v>
      </c>
      <c r="G4375" s="133">
        <v>10</v>
      </c>
      <c r="H4375" s="133">
        <v>1</v>
      </c>
      <c r="I4375" s="133">
        <v>0</v>
      </c>
      <c r="J4375" s="12">
        <v>1111.8234</v>
      </c>
      <c r="K4375" s="12">
        <v>1</v>
      </c>
      <c r="L4375" s="133"/>
      <c r="M4375" s="12">
        <v>1</v>
      </c>
      <c r="N4375" s="78" t="str">
        <f t="shared" si="407"/>
        <v>None</v>
      </c>
      <c r="O4375" s="16" t="str">
        <f t="shared" si="408"/>
        <v>None</v>
      </c>
      <c r="P4375" s="78">
        <f t="shared" si="406"/>
        <v>-4393.5465999999997</v>
      </c>
      <c r="Q4375" s="172">
        <f t="shared" si="409"/>
        <v>4393.5465999999997</v>
      </c>
      <c r="R4375" s="187" t="s">
        <v>78</v>
      </c>
      <c r="S4375" s="133" t="s">
        <v>17</v>
      </c>
      <c r="T4375" s="172">
        <v>803</v>
      </c>
    </row>
    <row r="4376" spans="1:20" ht="15.6">
      <c r="A4376" s="132" t="s">
        <v>1493</v>
      </c>
      <c r="B4376" s="167" t="s">
        <v>5</v>
      </c>
      <c r="C4376" s="133">
        <v>14</v>
      </c>
      <c r="D4376" s="17">
        <v>6</v>
      </c>
      <c r="E4376" t="str">
        <f t="shared" si="405"/>
        <v>B</v>
      </c>
      <c r="F4376" s="133">
        <v>7</v>
      </c>
      <c r="G4376" s="133">
        <v>2</v>
      </c>
      <c r="H4376" s="133">
        <v>1</v>
      </c>
      <c r="I4376" s="133">
        <v>0</v>
      </c>
      <c r="J4376" s="12">
        <v>407.05739999999997</v>
      </c>
      <c r="K4376" s="12">
        <v>1</v>
      </c>
      <c r="L4376" s="133"/>
      <c r="M4376" s="12">
        <v>1</v>
      </c>
      <c r="N4376" s="78" t="str">
        <f t="shared" si="407"/>
        <v>None</v>
      </c>
      <c r="O4376" s="16" t="str">
        <f t="shared" si="408"/>
        <v>None</v>
      </c>
      <c r="P4376" s="78">
        <f t="shared" si="406"/>
        <v>-5098.3126000000002</v>
      </c>
      <c r="Q4376" s="172">
        <f t="shared" si="409"/>
        <v>5098.3126000000002</v>
      </c>
      <c r="R4376" s="187" t="s">
        <v>78</v>
      </c>
      <c r="S4376" s="133" t="s">
        <v>17</v>
      </c>
      <c r="T4376" s="172">
        <v>803</v>
      </c>
    </row>
    <row r="4377" spans="1:20" ht="15.6">
      <c r="A4377" s="2" t="s">
        <v>1493</v>
      </c>
      <c r="B4377" s="78" t="s">
        <v>5</v>
      </c>
      <c r="C4377" s="17">
        <v>14</v>
      </c>
      <c r="D4377" s="17">
        <v>6</v>
      </c>
      <c r="E4377" t="str">
        <f t="shared" ref="E4377:E4440" si="410">IF(D4377=1,"H",IF(D4377=2,"H","B"))</f>
        <v>B</v>
      </c>
      <c r="F4377" s="17">
        <v>7</v>
      </c>
      <c r="G4377" s="17">
        <v>2</v>
      </c>
      <c r="H4377" s="17">
        <v>1</v>
      </c>
      <c r="I4377" s="17">
        <v>1</v>
      </c>
      <c r="J4377" s="12" t="s">
        <v>1495</v>
      </c>
      <c r="K4377" s="12">
        <v>1</v>
      </c>
      <c r="L4377" s="12">
        <v>0</v>
      </c>
      <c r="M4377" s="12">
        <v>1</v>
      </c>
      <c r="N4377" s="78" t="str">
        <f t="shared" si="407"/>
        <v>None</v>
      </c>
      <c r="O4377" s="16" t="str">
        <f t="shared" si="408"/>
        <v>None</v>
      </c>
      <c r="P4377" s="78">
        <f t="shared" ref="P4377:P4440" si="411">IF(A4377="Drumble",J4377-7821.07,IF(A4377="Erdinger",J4377-3555.92,IF(A4377="Maria",J4377-8626.34,IF(A4377="Maskedoror",J4377- 8596.69,IF(A4377="Oda",J4377-7511.45,IF(A4377="Pêcheresse",J4377-5379.34,IF(A4377="Pied Tordu",J4377-5505.37)))))))</f>
        <v>1904.1543000000001</v>
      </c>
      <c r="Q4377" s="172">
        <f t="shared" si="409"/>
        <v>-1904.1543000000001</v>
      </c>
      <c r="R4377" s="13" t="s">
        <v>78</v>
      </c>
      <c r="S4377" s="17" t="s">
        <v>17</v>
      </c>
      <c r="T4377" s="172">
        <v>803</v>
      </c>
    </row>
    <row r="4378" spans="1:20" ht="15.6">
      <c r="A4378" s="2" t="s">
        <v>1493</v>
      </c>
      <c r="B4378" s="78" t="s">
        <v>5</v>
      </c>
      <c r="C4378" s="17">
        <v>14</v>
      </c>
      <c r="D4378" s="17">
        <v>6</v>
      </c>
      <c r="E4378" t="str">
        <f t="shared" si="410"/>
        <v>B</v>
      </c>
      <c r="F4378" s="17">
        <v>7</v>
      </c>
      <c r="G4378" s="17">
        <v>19</v>
      </c>
      <c r="H4378" s="17">
        <v>4</v>
      </c>
      <c r="I4378" s="17">
        <v>1</v>
      </c>
      <c r="J4378" s="12" t="s">
        <v>1512</v>
      </c>
      <c r="K4378" s="12">
        <v>3</v>
      </c>
      <c r="L4378" s="12">
        <v>0</v>
      </c>
      <c r="M4378" s="12">
        <v>1</v>
      </c>
      <c r="N4378" s="78" t="str">
        <f t="shared" si="407"/>
        <v>None</v>
      </c>
      <c r="O4378" s="16" t="str">
        <f t="shared" si="408"/>
        <v>None</v>
      </c>
      <c r="P4378" s="78">
        <f t="shared" si="411"/>
        <v>1480.2327000000005</v>
      </c>
      <c r="Q4378" s="172">
        <f t="shared" si="409"/>
        <v>-1480.2327000000005</v>
      </c>
      <c r="R4378" s="13" t="s">
        <v>78</v>
      </c>
      <c r="S4378" s="17" t="s">
        <v>17</v>
      </c>
      <c r="T4378" s="172">
        <v>803</v>
      </c>
    </row>
    <row r="4379" spans="1:20" ht="15.6">
      <c r="A4379" s="2" t="s">
        <v>1493</v>
      </c>
      <c r="B4379" s="78" t="s">
        <v>5</v>
      </c>
      <c r="C4379" s="17">
        <v>14</v>
      </c>
      <c r="D4379" s="17">
        <v>6</v>
      </c>
      <c r="E4379" t="str">
        <f t="shared" si="410"/>
        <v>B</v>
      </c>
      <c r="F4379" s="17">
        <v>7</v>
      </c>
      <c r="G4379" s="17">
        <v>26</v>
      </c>
      <c r="H4379" s="17">
        <v>5</v>
      </c>
      <c r="I4379" s="17">
        <v>1</v>
      </c>
      <c r="J4379" s="12" t="s">
        <v>1519</v>
      </c>
      <c r="K4379" s="12">
        <v>1</v>
      </c>
      <c r="L4379" s="12">
        <v>0</v>
      </c>
      <c r="M4379" s="12">
        <v>1</v>
      </c>
      <c r="N4379" s="78" t="str">
        <f t="shared" ref="N4379:N4442" si="412">IF(L4379=0,"None",IF(L4379&lt;5,"Object",IF(L4379&lt;9,"Threat","Neutral")))</f>
        <v>None</v>
      </c>
      <c r="O4379" s="16" t="str">
        <f t="shared" si="408"/>
        <v>None</v>
      </c>
      <c r="P4379" s="78">
        <f t="shared" si="411"/>
        <v>998.88299999999981</v>
      </c>
      <c r="Q4379" s="172">
        <f t="shared" si="409"/>
        <v>-998.88299999999981</v>
      </c>
      <c r="R4379" s="13" t="s">
        <v>78</v>
      </c>
      <c r="S4379" s="17" t="s">
        <v>17</v>
      </c>
      <c r="T4379" s="172">
        <v>803</v>
      </c>
    </row>
    <row r="4380" spans="1:20" ht="15.6">
      <c r="A4380" s="2" t="s">
        <v>1493</v>
      </c>
      <c r="B4380" s="78" t="s">
        <v>5</v>
      </c>
      <c r="C4380" s="17">
        <v>14</v>
      </c>
      <c r="D4380" s="17">
        <v>6</v>
      </c>
      <c r="E4380" t="str">
        <f t="shared" si="410"/>
        <v>B</v>
      </c>
      <c r="F4380" s="17">
        <v>7</v>
      </c>
      <c r="G4380" s="17">
        <v>14</v>
      </c>
      <c r="H4380" s="17">
        <v>3</v>
      </c>
      <c r="I4380" s="17">
        <v>1</v>
      </c>
      <c r="J4380" s="12" t="s">
        <v>1507</v>
      </c>
      <c r="K4380" s="12">
        <v>3</v>
      </c>
      <c r="L4380" s="12">
        <v>0</v>
      </c>
      <c r="M4380" s="12">
        <v>1</v>
      </c>
      <c r="N4380" s="78" t="str">
        <f t="shared" si="412"/>
        <v>None</v>
      </c>
      <c r="O4380" s="16" t="str">
        <f t="shared" si="408"/>
        <v>None</v>
      </c>
      <c r="P4380" s="78">
        <f t="shared" si="411"/>
        <v>585.68419999999969</v>
      </c>
      <c r="Q4380" s="172">
        <f t="shared" si="409"/>
        <v>-585.68419999999969</v>
      </c>
      <c r="R4380" s="13" t="s">
        <v>78</v>
      </c>
      <c r="S4380" s="17" t="s">
        <v>17</v>
      </c>
      <c r="T4380" s="172">
        <v>803</v>
      </c>
    </row>
    <row r="4381" spans="1:20" ht="15.6">
      <c r="A4381" s="2" t="s">
        <v>1493</v>
      </c>
      <c r="B4381" s="78" t="s">
        <v>5</v>
      </c>
      <c r="C4381" s="17">
        <v>14</v>
      </c>
      <c r="D4381" s="17">
        <v>6</v>
      </c>
      <c r="E4381" t="str">
        <f t="shared" si="410"/>
        <v>B</v>
      </c>
      <c r="F4381" s="17">
        <v>7</v>
      </c>
      <c r="G4381" s="17">
        <v>33</v>
      </c>
      <c r="H4381" s="17">
        <v>6</v>
      </c>
      <c r="I4381" s="17">
        <v>1</v>
      </c>
      <c r="J4381" s="12" t="s">
        <v>1526</v>
      </c>
      <c r="K4381" s="12">
        <v>1</v>
      </c>
      <c r="L4381" s="12">
        <v>6</v>
      </c>
      <c r="M4381" s="12">
        <v>1</v>
      </c>
      <c r="N4381" s="78" t="str">
        <f t="shared" si="412"/>
        <v>Threat</v>
      </c>
      <c r="O4381" s="16" t="str">
        <f t="shared" si="408"/>
        <v>pic</v>
      </c>
      <c r="P4381" s="78">
        <f t="shared" si="411"/>
        <v>542.48949999999968</v>
      </c>
      <c r="Q4381" s="172">
        <f t="shared" si="409"/>
        <v>-542.48949999999968</v>
      </c>
      <c r="R4381" s="13" t="s">
        <v>78</v>
      </c>
      <c r="S4381" s="17" t="s">
        <v>17</v>
      </c>
      <c r="T4381" s="172">
        <v>803</v>
      </c>
    </row>
    <row r="4382" spans="1:20" ht="15.6">
      <c r="A4382" s="2" t="s">
        <v>1493</v>
      </c>
      <c r="B4382" s="78" t="s">
        <v>5</v>
      </c>
      <c r="C4382" s="17">
        <v>14</v>
      </c>
      <c r="D4382" s="17">
        <v>6</v>
      </c>
      <c r="E4382" t="str">
        <f t="shared" si="410"/>
        <v>B</v>
      </c>
      <c r="F4382" s="17">
        <v>7</v>
      </c>
      <c r="G4382" s="17">
        <v>35</v>
      </c>
      <c r="H4382" s="17">
        <v>6</v>
      </c>
      <c r="I4382" s="17">
        <v>1</v>
      </c>
      <c r="J4382" s="12" t="s">
        <v>1528</v>
      </c>
      <c r="K4382" s="12">
        <v>6</v>
      </c>
      <c r="L4382" s="12">
        <v>7</v>
      </c>
      <c r="M4382" s="12">
        <v>1</v>
      </c>
      <c r="N4382" s="78" t="str">
        <f t="shared" si="412"/>
        <v>Threat</v>
      </c>
      <c r="O4382" s="16" t="str">
        <f t="shared" si="408"/>
        <v>pic</v>
      </c>
      <c r="P4382" s="78">
        <f t="shared" si="411"/>
        <v>496.1235999999999</v>
      </c>
      <c r="Q4382" s="172">
        <f t="shared" si="409"/>
        <v>-496.1235999999999</v>
      </c>
      <c r="R4382" s="13" t="s">
        <v>78</v>
      </c>
      <c r="S4382" s="17" t="s">
        <v>17</v>
      </c>
      <c r="T4382" s="172">
        <v>803</v>
      </c>
    </row>
    <row r="4383" spans="1:20" ht="15.6">
      <c r="A4383" s="2" t="s">
        <v>1493</v>
      </c>
      <c r="B4383" s="78" t="s">
        <v>5</v>
      </c>
      <c r="C4383" s="17">
        <v>14</v>
      </c>
      <c r="D4383" s="17">
        <v>6</v>
      </c>
      <c r="E4383" t="str">
        <f t="shared" si="410"/>
        <v>B</v>
      </c>
      <c r="F4383" s="17">
        <v>7</v>
      </c>
      <c r="G4383" s="17">
        <v>29</v>
      </c>
      <c r="H4383" s="17">
        <v>5</v>
      </c>
      <c r="I4383" s="17">
        <v>1</v>
      </c>
      <c r="J4383" s="12" t="s">
        <v>1522</v>
      </c>
      <c r="K4383" s="12">
        <v>1</v>
      </c>
      <c r="L4383" s="12">
        <v>1</v>
      </c>
      <c r="M4383" s="12">
        <v>1</v>
      </c>
      <c r="N4383" s="78" t="str">
        <f t="shared" si="412"/>
        <v>Object</v>
      </c>
      <c r="O4383" s="16" t="str">
        <f t="shared" si="408"/>
        <v>pic</v>
      </c>
      <c r="P4383" s="78">
        <f t="shared" si="411"/>
        <v>-379.53189999999995</v>
      </c>
      <c r="Q4383" s="172">
        <f t="shared" si="409"/>
        <v>379.53189999999995</v>
      </c>
      <c r="R4383" s="13" t="s">
        <v>78</v>
      </c>
      <c r="S4383" s="17" t="s">
        <v>17</v>
      </c>
      <c r="T4383" s="172">
        <v>803</v>
      </c>
    </row>
    <row r="4384" spans="1:20" ht="15.6">
      <c r="A4384" s="2" t="s">
        <v>1493</v>
      </c>
      <c r="B4384" s="78" t="s">
        <v>5</v>
      </c>
      <c r="C4384" s="17">
        <v>14</v>
      </c>
      <c r="D4384" s="17">
        <v>6</v>
      </c>
      <c r="E4384" t="str">
        <f t="shared" si="410"/>
        <v>B</v>
      </c>
      <c r="F4384" s="17">
        <v>7</v>
      </c>
      <c r="G4384" s="17">
        <v>24</v>
      </c>
      <c r="H4384" s="17">
        <v>4</v>
      </c>
      <c r="I4384" s="17">
        <v>1</v>
      </c>
      <c r="J4384" s="12" t="s">
        <v>1517</v>
      </c>
      <c r="K4384" s="12">
        <v>1</v>
      </c>
      <c r="L4384" s="12">
        <v>12</v>
      </c>
      <c r="M4384" s="12">
        <v>1</v>
      </c>
      <c r="N4384" s="78" t="str">
        <f t="shared" si="412"/>
        <v>Neutral</v>
      </c>
      <c r="O4384" s="16" t="str">
        <f t="shared" si="408"/>
        <v>pic</v>
      </c>
      <c r="P4384" s="78">
        <f t="shared" si="411"/>
        <v>-449.32999999999993</v>
      </c>
      <c r="Q4384" s="172">
        <f t="shared" si="409"/>
        <v>449.32999999999993</v>
      </c>
      <c r="R4384" s="13" t="s">
        <v>78</v>
      </c>
      <c r="S4384" s="17" t="s">
        <v>17</v>
      </c>
      <c r="T4384" s="172">
        <v>803</v>
      </c>
    </row>
    <row r="4385" spans="1:20" ht="15.6">
      <c r="A4385" s="2" t="s">
        <v>1493</v>
      </c>
      <c r="B4385" s="78" t="s">
        <v>5</v>
      </c>
      <c r="C4385" s="17">
        <v>14</v>
      </c>
      <c r="D4385" s="17">
        <v>6</v>
      </c>
      <c r="E4385" t="str">
        <f t="shared" si="410"/>
        <v>B</v>
      </c>
      <c r="F4385" s="17">
        <v>7</v>
      </c>
      <c r="G4385" s="17">
        <v>31</v>
      </c>
      <c r="H4385" s="17">
        <v>6</v>
      </c>
      <c r="I4385" s="17">
        <v>1</v>
      </c>
      <c r="J4385" s="12" t="s">
        <v>1524</v>
      </c>
      <c r="K4385" s="12">
        <v>1</v>
      </c>
      <c r="L4385" s="12">
        <v>0</v>
      </c>
      <c r="M4385" s="12">
        <v>1</v>
      </c>
      <c r="N4385" s="78" t="str">
        <f t="shared" si="412"/>
        <v>None</v>
      </c>
      <c r="O4385" s="16" t="str">
        <f t="shared" si="408"/>
        <v>None</v>
      </c>
      <c r="P4385" s="78">
        <f t="shared" si="411"/>
        <v>-557.29489999999987</v>
      </c>
      <c r="Q4385" s="172">
        <f t="shared" si="409"/>
        <v>557.29489999999987</v>
      </c>
      <c r="R4385" s="13" t="s">
        <v>78</v>
      </c>
      <c r="S4385" s="17" t="s">
        <v>17</v>
      </c>
      <c r="T4385" s="172">
        <v>803</v>
      </c>
    </row>
    <row r="4386" spans="1:20" ht="15.6">
      <c r="A4386" s="2" t="s">
        <v>1493</v>
      </c>
      <c r="B4386" s="78" t="s">
        <v>5</v>
      </c>
      <c r="C4386" s="17">
        <v>14</v>
      </c>
      <c r="D4386" s="17">
        <v>6</v>
      </c>
      <c r="E4386" t="str">
        <f t="shared" si="410"/>
        <v>B</v>
      </c>
      <c r="F4386" s="17">
        <v>7</v>
      </c>
      <c r="G4386" s="17">
        <v>16</v>
      </c>
      <c r="H4386" s="17">
        <v>3</v>
      </c>
      <c r="I4386" s="17">
        <v>1</v>
      </c>
      <c r="J4386" s="12" t="s">
        <v>1509</v>
      </c>
      <c r="K4386" s="12">
        <v>1</v>
      </c>
      <c r="L4386" s="12">
        <v>1</v>
      </c>
      <c r="M4386" s="12">
        <v>1</v>
      </c>
      <c r="N4386" s="78" t="str">
        <f t="shared" si="412"/>
        <v>Object</v>
      </c>
      <c r="O4386" s="16" t="str">
        <f t="shared" si="408"/>
        <v>pic</v>
      </c>
      <c r="P4386" s="78">
        <f t="shared" si="411"/>
        <v>-1128.8764000000001</v>
      </c>
      <c r="Q4386" s="172">
        <f t="shared" si="409"/>
        <v>1128.8764000000001</v>
      </c>
      <c r="R4386" s="13" t="s">
        <v>78</v>
      </c>
      <c r="S4386" s="17" t="s">
        <v>17</v>
      </c>
      <c r="T4386" s="172">
        <v>803</v>
      </c>
    </row>
    <row r="4387" spans="1:20" ht="15.6">
      <c r="A4387" s="2" t="s">
        <v>1493</v>
      </c>
      <c r="B4387" s="78" t="s">
        <v>5</v>
      </c>
      <c r="C4387" s="17">
        <v>14</v>
      </c>
      <c r="D4387" s="17">
        <v>6</v>
      </c>
      <c r="E4387" t="str">
        <f t="shared" si="410"/>
        <v>B</v>
      </c>
      <c r="F4387" s="17">
        <v>7</v>
      </c>
      <c r="G4387" s="17">
        <v>5</v>
      </c>
      <c r="H4387" s="17">
        <v>1</v>
      </c>
      <c r="I4387" s="17">
        <v>1</v>
      </c>
      <c r="J4387" s="12" t="s">
        <v>1498</v>
      </c>
      <c r="K4387" s="12">
        <v>3</v>
      </c>
      <c r="L4387" s="12">
        <v>8</v>
      </c>
      <c r="M4387" s="12">
        <v>1</v>
      </c>
      <c r="N4387" s="78" t="str">
        <f t="shared" si="412"/>
        <v>Threat</v>
      </c>
      <c r="O4387" s="16" t="str">
        <f t="shared" si="408"/>
        <v>pic</v>
      </c>
      <c r="P4387" s="78">
        <f t="shared" si="411"/>
        <v>-1746.4103</v>
      </c>
      <c r="Q4387" s="172">
        <f t="shared" si="409"/>
        <v>1746.4103</v>
      </c>
      <c r="R4387" s="13" t="s">
        <v>78</v>
      </c>
      <c r="S4387" s="17" t="s">
        <v>17</v>
      </c>
      <c r="T4387" s="172">
        <v>803</v>
      </c>
    </row>
    <row r="4388" spans="1:20" ht="15.6">
      <c r="A4388" s="2" t="s">
        <v>1493</v>
      </c>
      <c r="B4388" s="78" t="s">
        <v>5</v>
      </c>
      <c r="C4388" s="17">
        <v>14</v>
      </c>
      <c r="D4388" s="17">
        <v>6</v>
      </c>
      <c r="E4388" t="str">
        <f t="shared" si="410"/>
        <v>B</v>
      </c>
      <c r="F4388" s="17">
        <v>7</v>
      </c>
      <c r="G4388" s="17">
        <v>8</v>
      </c>
      <c r="H4388" s="17">
        <v>2</v>
      </c>
      <c r="I4388" s="17">
        <v>1</v>
      </c>
      <c r="J4388" s="12" t="s">
        <v>1501</v>
      </c>
      <c r="K4388" s="12">
        <v>4</v>
      </c>
      <c r="L4388" s="12">
        <v>0</v>
      </c>
      <c r="M4388" s="12">
        <v>1</v>
      </c>
      <c r="N4388" s="78" t="str">
        <f t="shared" si="412"/>
        <v>None</v>
      </c>
      <c r="O4388" s="16" t="str">
        <f t="shared" si="408"/>
        <v>None</v>
      </c>
      <c r="P4388" s="78">
        <f t="shared" si="411"/>
        <v>-1964.0218999999997</v>
      </c>
      <c r="Q4388" s="172">
        <f t="shared" si="409"/>
        <v>1964.0218999999997</v>
      </c>
      <c r="R4388" s="13" t="s">
        <v>78</v>
      </c>
      <c r="S4388" s="17" t="s">
        <v>17</v>
      </c>
      <c r="T4388" s="172">
        <v>803</v>
      </c>
    </row>
    <row r="4389" spans="1:20" ht="15.6">
      <c r="A4389" s="2" t="s">
        <v>1493</v>
      </c>
      <c r="B4389" s="78" t="s">
        <v>5</v>
      </c>
      <c r="C4389" s="17">
        <v>14</v>
      </c>
      <c r="D4389" s="17">
        <v>6</v>
      </c>
      <c r="E4389" t="str">
        <f t="shared" si="410"/>
        <v>B</v>
      </c>
      <c r="F4389" s="17">
        <v>7</v>
      </c>
      <c r="G4389" s="17">
        <v>3</v>
      </c>
      <c r="H4389" s="17">
        <v>1</v>
      </c>
      <c r="I4389" s="17">
        <v>1</v>
      </c>
      <c r="J4389" s="12" t="s">
        <v>1496</v>
      </c>
      <c r="K4389" s="12">
        <v>2</v>
      </c>
      <c r="L4389" s="12">
        <v>7</v>
      </c>
      <c r="M4389" s="12">
        <v>1</v>
      </c>
      <c r="N4389" s="78" t="str">
        <f t="shared" si="412"/>
        <v>Threat</v>
      </c>
      <c r="O4389" s="16" t="str">
        <f t="shared" si="408"/>
        <v>pic</v>
      </c>
      <c r="P4389" s="78">
        <f t="shared" si="411"/>
        <v>-2086.5827999999997</v>
      </c>
      <c r="Q4389" s="172">
        <f t="shared" si="409"/>
        <v>2086.5827999999997</v>
      </c>
      <c r="R4389" s="13" t="s">
        <v>78</v>
      </c>
      <c r="S4389" s="17" t="s">
        <v>17</v>
      </c>
      <c r="T4389" s="172">
        <v>803</v>
      </c>
    </row>
    <row r="4390" spans="1:20" ht="15.6">
      <c r="A4390" s="2" t="s">
        <v>1493</v>
      </c>
      <c r="B4390" s="78" t="s">
        <v>5</v>
      </c>
      <c r="C4390" s="17">
        <v>14</v>
      </c>
      <c r="D4390" s="17">
        <v>6</v>
      </c>
      <c r="E4390" t="str">
        <f t="shared" si="410"/>
        <v>B</v>
      </c>
      <c r="F4390" s="17">
        <v>7</v>
      </c>
      <c r="G4390" s="17">
        <v>22</v>
      </c>
      <c r="H4390" s="17">
        <v>4</v>
      </c>
      <c r="I4390" s="17">
        <v>1</v>
      </c>
      <c r="J4390" s="12" t="s">
        <v>1515</v>
      </c>
      <c r="K4390" s="12">
        <v>2</v>
      </c>
      <c r="L4390" s="12">
        <v>9</v>
      </c>
      <c r="M4390" s="12">
        <v>1</v>
      </c>
      <c r="N4390" s="78" t="str">
        <f t="shared" si="412"/>
        <v>Neutral</v>
      </c>
      <c r="O4390" s="16" t="str">
        <f t="shared" si="408"/>
        <v>pic</v>
      </c>
      <c r="P4390" s="78">
        <f t="shared" si="411"/>
        <v>-2375.5441000000001</v>
      </c>
      <c r="Q4390" s="172">
        <f t="shared" si="409"/>
        <v>2375.5441000000001</v>
      </c>
      <c r="R4390" s="13" t="s">
        <v>78</v>
      </c>
      <c r="S4390" s="17" t="s">
        <v>17</v>
      </c>
      <c r="T4390" s="172">
        <v>803</v>
      </c>
    </row>
    <row r="4391" spans="1:20" ht="15.6">
      <c r="A4391" s="2" t="s">
        <v>1493</v>
      </c>
      <c r="B4391" s="78" t="s">
        <v>5</v>
      </c>
      <c r="C4391" s="17">
        <v>14</v>
      </c>
      <c r="D4391" s="17">
        <v>6</v>
      </c>
      <c r="E4391" t="str">
        <f t="shared" si="410"/>
        <v>B</v>
      </c>
      <c r="F4391" s="17">
        <v>7</v>
      </c>
      <c r="G4391" s="17">
        <v>12</v>
      </c>
      <c r="H4391" s="17">
        <v>2</v>
      </c>
      <c r="I4391" s="17">
        <v>1</v>
      </c>
      <c r="J4391" s="12" t="s">
        <v>1505</v>
      </c>
      <c r="K4391" s="12">
        <v>2</v>
      </c>
      <c r="L4391" s="12">
        <v>12</v>
      </c>
      <c r="M4391" s="12">
        <v>1</v>
      </c>
      <c r="N4391" s="78" t="str">
        <f t="shared" si="412"/>
        <v>Neutral</v>
      </c>
      <c r="O4391" s="16" t="str">
        <f t="shared" si="408"/>
        <v>pic</v>
      </c>
      <c r="P4391" s="78">
        <f t="shared" si="411"/>
        <v>-2501.8543</v>
      </c>
      <c r="Q4391" s="172">
        <f t="shared" si="409"/>
        <v>2501.8543</v>
      </c>
      <c r="R4391" s="13" t="s">
        <v>78</v>
      </c>
      <c r="S4391" s="17" t="s">
        <v>17</v>
      </c>
      <c r="T4391" s="172">
        <v>803</v>
      </c>
    </row>
    <row r="4392" spans="1:20" ht="15.6">
      <c r="A4392" s="2" t="s">
        <v>1493</v>
      </c>
      <c r="B4392" s="78" t="s">
        <v>5</v>
      </c>
      <c r="C4392" s="17">
        <v>14</v>
      </c>
      <c r="D4392" s="17">
        <v>6</v>
      </c>
      <c r="E4392" t="str">
        <f t="shared" si="410"/>
        <v>B</v>
      </c>
      <c r="F4392" s="17">
        <v>7</v>
      </c>
      <c r="G4392" s="17">
        <v>27</v>
      </c>
      <c r="H4392" s="17">
        <v>5</v>
      </c>
      <c r="I4392" s="17">
        <v>1</v>
      </c>
      <c r="J4392" s="12" t="s">
        <v>1520</v>
      </c>
      <c r="K4392" s="12">
        <v>5</v>
      </c>
      <c r="L4392" s="12">
        <v>3</v>
      </c>
      <c r="M4392" s="12">
        <v>1</v>
      </c>
      <c r="N4392" s="78" t="str">
        <f t="shared" si="412"/>
        <v>Object</v>
      </c>
      <c r="O4392" s="16" t="str">
        <f t="shared" si="408"/>
        <v>pic</v>
      </c>
      <c r="P4392" s="78">
        <f t="shared" si="411"/>
        <v>-2670.9337999999998</v>
      </c>
      <c r="Q4392" s="172">
        <f t="shared" si="409"/>
        <v>2670.9337999999998</v>
      </c>
      <c r="R4392" s="13" t="s">
        <v>78</v>
      </c>
      <c r="S4392" s="17" t="s">
        <v>17</v>
      </c>
      <c r="T4392" s="172">
        <v>803</v>
      </c>
    </row>
    <row r="4393" spans="1:20" ht="15.6">
      <c r="A4393" s="2" t="s">
        <v>1493</v>
      </c>
      <c r="B4393" s="78" t="s">
        <v>5</v>
      </c>
      <c r="C4393" s="17">
        <v>14</v>
      </c>
      <c r="D4393" s="17">
        <v>6</v>
      </c>
      <c r="E4393" t="str">
        <f t="shared" si="410"/>
        <v>B</v>
      </c>
      <c r="F4393" s="17">
        <v>7</v>
      </c>
      <c r="G4393" s="17">
        <v>18</v>
      </c>
      <c r="H4393" s="17">
        <v>3</v>
      </c>
      <c r="I4393" s="17">
        <v>1</v>
      </c>
      <c r="J4393" s="12" t="s">
        <v>1511</v>
      </c>
      <c r="K4393" s="12">
        <v>1</v>
      </c>
      <c r="L4393" s="12">
        <v>3</v>
      </c>
      <c r="M4393" s="12">
        <v>1</v>
      </c>
      <c r="N4393" s="78" t="str">
        <f t="shared" si="412"/>
        <v>Object</v>
      </c>
      <c r="O4393" s="16" t="str">
        <f t="shared" si="408"/>
        <v>pic</v>
      </c>
      <c r="P4393" s="78">
        <f t="shared" si="411"/>
        <v>-3033.1691999999998</v>
      </c>
      <c r="Q4393" s="172">
        <f t="shared" si="409"/>
        <v>3033.1691999999998</v>
      </c>
      <c r="R4393" s="13" t="s">
        <v>78</v>
      </c>
      <c r="S4393" s="17" t="s">
        <v>17</v>
      </c>
      <c r="T4393" s="172">
        <v>803</v>
      </c>
    </row>
    <row r="4394" spans="1:20" ht="15.6">
      <c r="A4394" s="2" t="s">
        <v>1493</v>
      </c>
      <c r="B4394" s="78" t="s">
        <v>5</v>
      </c>
      <c r="C4394" s="17">
        <v>14</v>
      </c>
      <c r="D4394" s="17">
        <v>6</v>
      </c>
      <c r="E4394" t="str">
        <f t="shared" si="410"/>
        <v>B</v>
      </c>
      <c r="F4394" s="17">
        <v>7</v>
      </c>
      <c r="G4394" s="17">
        <v>28</v>
      </c>
      <c r="H4394" s="17">
        <v>5</v>
      </c>
      <c r="I4394" s="17">
        <v>1</v>
      </c>
      <c r="J4394" s="12" t="s">
        <v>1521</v>
      </c>
      <c r="K4394" s="12">
        <v>5</v>
      </c>
      <c r="L4394" s="12">
        <v>2</v>
      </c>
      <c r="M4394" s="12">
        <v>1</v>
      </c>
      <c r="N4394" s="78" t="str">
        <f t="shared" si="412"/>
        <v>Object</v>
      </c>
      <c r="O4394" s="16" t="str">
        <f t="shared" si="408"/>
        <v>pic</v>
      </c>
      <c r="P4394" s="78">
        <f t="shared" si="411"/>
        <v>-3048.1475999999998</v>
      </c>
      <c r="Q4394" s="172">
        <f t="shared" si="409"/>
        <v>3048.1475999999998</v>
      </c>
      <c r="R4394" s="13" t="s">
        <v>78</v>
      </c>
      <c r="S4394" s="17" t="s">
        <v>17</v>
      </c>
      <c r="T4394" s="172">
        <v>803</v>
      </c>
    </row>
    <row r="4395" spans="1:20" ht="15.6">
      <c r="A4395" s="2" t="s">
        <v>1493</v>
      </c>
      <c r="B4395" s="78" t="s">
        <v>5</v>
      </c>
      <c r="C4395" s="17">
        <v>14</v>
      </c>
      <c r="D4395" s="17">
        <v>6</v>
      </c>
      <c r="E4395" t="str">
        <f t="shared" si="410"/>
        <v>B</v>
      </c>
      <c r="F4395" s="17">
        <v>7</v>
      </c>
      <c r="G4395" s="17">
        <v>25</v>
      </c>
      <c r="H4395" s="17">
        <v>5</v>
      </c>
      <c r="I4395" s="17">
        <v>1</v>
      </c>
      <c r="J4395" s="12" t="s">
        <v>1518</v>
      </c>
      <c r="K4395" s="12">
        <v>1</v>
      </c>
      <c r="L4395" s="12">
        <v>0</v>
      </c>
      <c r="M4395" s="12">
        <v>0</v>
      </c>
      <c r="N4395" s="78" t="str">
        <f t="shared" si="412"/>
        <v>None</v>
      </c>
      <c r="O4395" s="16" t="str">
        <f t="shared" si="408"/>
        <v>None</v>
      </c>
      <c r="P4395" s="78">
        <f t="shared" si="411"/>
        <v>16551.025700000002</v>
      </c>
      <c r="Q4395" s="172">
        <f t="shared" si="409"/>
        <v>-16551.025700000002</v>
      </c>
      <c r="R4395" s="13" t="s">
        <v>78</v>
      </c>
      <c r="S4395" s="17" t="s">
        <v>17</v>
      </c>
      <c r="T4395" s="172">
        <v>803</v>
      </c>
    </row>
    <row r="4396" spans="1:20" ht="15.6">
      <c r="A4396" s="2" t="s">
        <v>1493</v>
      </c>
      <c r="B4396" s="78" t="s">
        <v>5</v>
      </c>
      <c r="C4396" s="17">
        <v>14</v>
      </c>
      <c r="D4396" s="17">
        <v>6</v>
      </c>
      <c r="E4396" t="str">
        <f t="shared" si="410"/>
        <v>B</v>
      </c>
      <c r="F4396" s="17">
        <v>7</v>
      </c>
      <c r="G4396" s="17">
        <v>20</v>
      </c>
      <c r="H4396" s="17">
        <v>4</v>
      </c>
      <c r="I4396" s="17">
        <v>1</v>
      </c>
      <c r="J4396" s="12" t="s">
        <v>1513</v>
      </c>
      <c r="K4396" s="12">
        <v>1</v>
      </c>
      <c r="L4396" s="12">
        <v>0</v>
      </c>
      <c r="M4396" s="12">
        <v>1</v>
      </c>
      <c r="N4396" s="78" t="str">
        <f t="shared" si="412"/>
        <v>None</v>
      </c>
      <c r="O4396" s="16" t="str">
        <f t="shared" si="408"/>
        <v>None</v>
      </c>
      <c r="P4396" s="78">
        <f t="shared" si="411"/>
        <v>-3408.5776000000001</v>
      </c>
      <c r="Q4396" s="172">
        <f t="shared" si="409"/>
        <v>3408.5776000000001</v>
      </c>
      <c r="R4396" s="13" t="s">
        <v>78</v>
      </c>
      <c r="S4396" s="17" t="s">
        <v>17</v>
      </c>
      <c r="T4396" s="172">
        <v>803</v>
      </c>
    </row>
    <row r="4397" spans="1:20" ht="15.6">
      <c r="A4397" s="2" t="s">
        <v>1493</v>
      </c>
      <c r="B4397" s="78" t="s">
        <v>5</v>
      </c>
      <c r="C4397" s="17">
        <v>14</v>
      </c>
      <c r="D4397" s="17">
        <v>6</v>
      </c>
      <c r="E4397" t="str">
        <f t="shared" si="410"/>
        <v>B</v>
      </c>
      <c r="F4397" s="17">
        <v>7</v>
      </c>
      <c r="G4397" s="17">
        <v>4</v>
      </c>
      <c r="H4397" s="17">
        <v>1</v>
      </c>
      <c r="I4397" s="17">
        <v>1</v>
      </c>
      <c r="J4397" s="12" t="s">
        <v>1497</v>
      </c>
      <c r="K4397" s="12">
        <v>1</v>
      </c>
      <c r="L4397" s="12">
        <v>6</v>
      </c>
      <c r="M4397" s="12">
        <v>1</v>
      </c>
      <c r="N4397" s="78" t="str">
        <f t="shared" si="412"/>
        <v>Threat</v>
      </c>
      <c r="O4397" s="16" t="str">
        <f t="shared" si="408"/>
        <v>pic</v>
      </c>
      <c r="P4397" s="78">
        <f t="shared" si="411"/>
        <v>-3444.5482999999999</v>
      </c>
      <c r="Q4397" s="172">
        <f t="shared" si="409"/>
        <v>3444.5482999999999</v>
      </c>
      <c r="R4397" s="13" t="s">
        <v>78</v>
      </c>
      <c r="S4397" s="17" t="s">
        <v>17</v>
      </c>
      <c r="T4397" s="172">
        <v>803</v>
      </c>
    </row>
    <row r="4398" spans="1:20" ht="15.6">
      <c r="A4398" s="2" t="s">
        <v>1493</v>
      </c>
      <c r="B4398" s="78" t="s">
        <v>5</v>
      </c>
      <c r="C4398" s="17">
        <v>14</v>
      </c>
      <c r="D4398" s="17">
        <v>6</v>
      </c>
      <c r="E4398" t="str">
        <f t="shared" si="410"/>
        <v>B</v>
      </c>
      <c r="F4398" s="17">
        <v>7</v>
      </c>
      <c r="G4398" s="17">
        <v>11</v>
      </c>
      <c r="H4398" s="17">
        <v>2</v>
      </c>
      <c r="I4398" s="17">
        <v>1</v>
      </c>
      <c r="J4398" s="12" t="s">
        <v>1504</v>
      </c>
      <c r="K4398" s="12">
        <v>3</v>
      </c>
      <c r="L4398" s="12">
        <v>11</v>
      </c>
      <c r="M4398" s="12">
        <v>1</v>
      </c>
      <c r="N4398" s="78" t="str">
        <f t="shared" si="412"/>
        <v>Neutral</v>
      </c>
      <c r="O4398" s="16" t="str">
        <f t="shared" si="408"/>
        <v>pic</v>
      </c>
      <c r="P4398" s="78">
        <f t="shared" si="411"/>
        <v>-3446.9589000000001</v>
      </c>
      <c r="Q4398" s="172">
        <f t="shared" si="409"/>
        <v>3446.9589000000001</v>
      </c>
      <c r="R4398" s="13" t="s">
        <v>78</v>
      </c>
      <c r="S4398" s="17" t="s">
        <v>17</v>
      </c>
      <c r="T4398" s="172">
        <v>803</v>
      </c>
    </row>
    <row r="4399" spans="1:20" ht="15.6">
      <c r="A4399" s="2" t="s">
        <v>1493</v>
      </c>
      <c r="B4399" s="78" t="s">
        <v>5</v>
      </c>
      <c r="C4399" s="17">
        <v>14</v>
      </c>
      <c r="D4399" s="17">
        <v>6</v>
      </c>
      <c r="E4399" t="str">
        <f t="shared" si="410"/>
        <v>B</v>
      </c>
      <c r="F4399" s="17">
        <v>7</v>
      </c>
      <c r="G4399" s="17">
        <v>36</v>
      </c>
      <c r="H4399" s="17">
        <v>6</v>
      </c>
      <c r="I4399" s="17">
        <v>1</v>
      </c>
      <c r="J4399" s="12" t="s">
        <v>1529</v>
      </c>
      <c r="K4399" s="12">
        <v>1</v>
      </c>
      <c r="L4399" s="12">
        <v>8</v>
      </c>
      <c r="M4399" s="12">
        <v>0</v>
      </c>
      <c r="N4399" s="78" t="str">
        <f t="shared" si="412"/>
        <v>Threat</v>
      </c>
      <c r="O4399" s="16" t="str">
        <f t="shared" si="408"/>
        <v>pic</v>
      </c>
      <c r="P4399" s="78">
        <f t="shared" si="411"/>
        <v>13884.494300000002</v>
      </c>
      <c r="Q4399" s="172">
        <f t="shared" si="409"/>
        <v>-13884.494300000002</v>
      </c>
      <c r="R4399" s="13" t="s">
        <v>78</v>
      </c>
      <c r="S4399" s="17" t="s">
        <v>17</v>
      </c>
      <c r="T4399" s="172">
        <v>803</v>
      </c>
    </row>
    <row r="4400" spans="1:20" ht="15.6">
      <c r="A4400" s="2" t="s">
        <v>1493</v>
      </c>
      <c r="B4400" s="78" t="s">
        <v>5</v>
      </c>
      <c r="C4400" s="17">
        <v>14</v>
      </c>
      <c r="D4400" s="17">
        <v>6</v>
      </c>
      <c r="E4400" t="str">
        <f t="shared" si="410"/>
        <v>B</v>
      </c>
      <c r="F4400" s="17">
        <v>7</v>
      </c>
      <c r="G4400" s="17">
        <v>30</v>
      </c>
      <c r="H4400" s="17">
        <v>5</v>
      </c>
      <c r="I4400" s="17">
        <v>1</v>
      </c>
      <c r="J4400" s="12" t="s">
        <v>1523</v>
      </c>
      <c r="K4400" s="12">
        <v>1</v>
      </c>
      <c r="L4400" s="12">
        <v>4</v>
      </c>
      <c r="M4400" s="12">
        <v>1</v>
      </c>
      <c r="N4400" s="78" t="str">
        <f t="shared" si="412"/>
        <v>Object</v>
      </c>
      <c r="O4400" s="16" t="str">
        <f t="shared" si="408"/>
        <v>pic</v>
      </c>
      <c r="P4400" s="78">
        <f t="shared" si="411"/>
        <v>-3852.8651</v>
      </c>
      <c r="Q4400" s="172">
        <f t="shared" si="409"/>
        <v>3852.8651</v>
      </c>
      <c r="R4400" s="13" t="s">
        <v>78</v>
      </c>
      <c r="S4400" s="17" t="s">
        <v>17</v>
      </c>
      <c r="T4400" s="172">
        <v>803</v>
      </c>
    </row>
    <row r="4401" spans="1:20" ht="15.6">
      <c r="A4401" s="2" t="s">
        <v>1493</v>
      </c>
      <c r="B4401" s="78" t="s">
        <v>5</v>
      </c>
      <c r="C4401" s="17">
        <v>14</v>
      </c>
      <c r="D4401" s="17">
        <v>6</v>
      </c>
      <c r="E4401" t="str">
        <f t="shared" si="410"/>
        <v>B</v>
      </c>
      <c r="F4401" s="17">
        <v>7</v>
      </c>
      <c r="G4401" s="17">
        <v>10</v>
      </c>
      <c r="H4401" s="17">
        <v>2</v>
      </c>
      <c r="I4401" s="17">
        <v>1</v>
      </c>
      <c r="J4401" s="12" t="s">
        <v>1503</v>
      </c>
      <c r="K4401" s="12">
        <v>1</v>
      </c>
      <c r="L4401" s="12">
        <v>10</v>
      </c>
      <c r="M4401" s="12">
        <v>1</v>
      </c>
      <c r="N4401" s="78" t="str">
        <f t="shared" si="412"/>
        <v>Neutral</v>
      </c>
      <c r="O4401" s="16" t="str">
        <f t="shared" si="408"/>
        <v>pic</v>
      </c>
      <c r="P4401" s="78">
        <f t="shared" si="411"/>
        <v>-3880.7087000000001</v>
      </c>
      <c r="Q4401" s="172">
        <f t="shared" si="409"/>
        <v>3880.7087000000001</v>
      </c>
      <c r="R4401" s="13" t="s">
        <v>78</v>
      </c>
      <c r="S4401" s="17" t="s">
        <v>17</v>
      </c>
      <c r="T4401" s="172">
        <v>803</v>
      </c>
    </row>
    <row r="4402" spans="1:20" ht="15.6">
      <c r="A4402" s="2" t="s">
        <v>1493</v>
      </c>
      <c r="B4402" s="78" t="s">
        <v>5</v>
      </c>
      <c r="C4402" s="17">
        <v>14</v>
      </c>
      <c r="D4402" s="17">
        <v>6</v>
      </c>
      <c r="E4402" t="str">
        <f t="shared" si="410"/>
        <v>B</v>
      </c>
      <c r="F4402" s="17">
        <v>7</v>
      </c>
      <c r="G4402" s="17">
        <v>23</v>
      </c>
      <c r="H4402" s="17">
        <v>4</v>
      </c>
      <c r="I4402" s="17">
        <v>1</v>
      </c>
      <c r="J4402" s="12" t="s">
        <v>1516</v>
      </c>
      <c r="K4402" s="12">
        <v>1</v>
      </c>
      <c r="L4402" s="12">
        <v>11</v>
      </c>
      <c r="M4402" s="12">
        <v>1</v>
      </c>
      <c r="N4402" s="78" t="str">
        <f t="shared" si="412"/>
        <v>Neutral</v>
      </c>
      <c r="O4402" s="16" t="str">
        <f t="shared" si="408"/>
        <v>pic</v>
      </c>
      <c r="P4402" s="78">
        <f t="shared" si="411"/>
        <v>-3919.5106999999998</v>
      </c>
      <c r="Q4402" s="172">
        <f t="shared" si="409"/>
        <v>3919.5106999999998</v>
      </c>
      <c r="R4402" s="13" t="s">
        <v>78</v>
      </c>
      <c r="S4402" s="17" t="s">
        <v>17</v>
      </c>
      <c r="T4402" s="172">
        <v>803</v>
      </c>
    </row>
    <row r="4403" spans="1:20" ht="15.6">
      <c r="A4403" s="2" t="s">
        <v>1493</v>
      </c>
      <c r="B4403" s="78" t="s">
        <v>5</v>
      </c>
      <c r="C4403" s="17">
        <v>14</v>
      </c>
      <c r="D4403" s="17">
        <v>6</v>
      </c>
      <c r="E4403" t="str">
        <f t="shared" si="410"/>
        <v>B</v>
      </c>
      <c r="F4403" s="17">
        <v>7</v>
      </c>
      <c r="G4403" s="17">
        <v>21</v>
      </c>
      <c r="H4403" s="17">
        <v>4</v>
      </c>
      <c r="I4403" s="17">
        <v>1</v>
      </c>
      <c r="J4403" s="12" t="s">
        <v>1514</v>
      </c>
      <c r="K4403" s="12">
        <v>1</v>
      </c>
      <c r="L4403" s="12">
        <v>10</v>
      </c>
      <c r="M4403" s="12">
        <v>1</v>
      </c>
      <c r="N4403" s="78" t="str">
        <f t="shared" si="412"/>
        <v>Neutral</v>
      </c>
      <c r="O4403" s="16" t="str">
        <f t="shared" si="408"/>
        <v>pic</v>
      </c>
      <c r="P4403" s="78">
        <f t="shared" si="411"/>
        <v>-4173.3982999999998</v>
      </c>
      <c r="Q4403" s="172">
        <f t="shared" si="409"/>
        <v>4173.3982999999998</v>
      </c>
      <c r="R4403" s="13" t="s">
        <v>78</v>
      </c>
      <c r="S4403" s="17" t="s">
        <v>17</v>
      </c>
      <c r="T4403" s="172">
        <v>803</v>
      </c>
    </row>
    <row r="4404" spans="1:20" ht="15.6">
      <c r="A4404" s="2" t="s">
        <v>1493</v>
      </c>
      <c r="B4404" s="78" t="s">
        <v>5</v>
      </c>
      <c r="C4404" s="17">
        <v>14</v>
      </c>
      <c r="D4404" s="17">
        <v>6</v>
      </c>
      <c r="E4404" t="str">
        <f t="shared" si="410"/>
        <v>B</v>
      </c>
      <c r="F4404" s="17">
        <v>7</v>
      </c>
      <c r="G4404" s="17">
        <v>17</v>
      </c>
      <c r="H4404" s="17">
        <v>3</v>
      </c>
      <c r="I4404" s="17">
        <v>1</v>
      </c>
      <c r="J4404" s="12" t="s">
        <v>1510</v>
      </c>
      <c r="K4404" s="12">
        <v>1</v>
      </c>
      <c r="L4404" s="12">
        <v>4</v>
      </c>
      <c r="M4404" s="12">
        <v>1</v>
      </c>
      <c r="N4404" s="78" t="str">
        <f t="shared" si="412"/>
        <v>Object</v>
      </c>
      <c r="O4404" s="16" t="str">
        <f t="shared" si="408"/>
        <v>pic</v>
      </c>
      <c r="P4404" s="78">
        <f t="shared" si="411"/>
        <v>-4228.2239</v>
      </c>
      <c r="Q4404" s="172">
        <f t="shared" si="409"/>
        <v>4228.2239</v>
      </c>
      <c r="R4404" s="13" t="s">
        <v>78</v>
      </c>
      <c r="S4404" s="17" t="s">
        <v>17</v>
      </c>
      <c r="T4404" s="172">
        <v>803</v>
      </c>
    </row>
    <row r="4405" spans="1:20" ht="15.6">
      <c r="A4405" s="2" t="s">
        <v>1493</v>
      </c>
      <c r="B4405" s="78" t="s">
        <v>5</v>
      </c>
      <c r="C4405" s="17">
        <v>14</v>
      </c>
      <c r="D4405" s="17">
        <v>6</v>
      </c>
      <c r="E4405" t="str">
        <f t="shared" si="410"/>
        <v>B</v>
      </c>
      <c r="F4405" s="17">
        <v>7</v>
      </c>
      <c r="G4405" s="17">
        <v>15</v>
      </c>
      <c r="H4405" s="17">
        <v>3</v>
      </c>
      <c r="I4405" s="17">
        <v>1</v>
      </c>
      <c r="J4405" s="12" t="s">
        <v>1508</v>
      </c>
      <c r="K4405" s="12">
        <v>3</v>
      </c>
      <c r="L4405" s="12">
        <v>2</v>
      </c>
      <c r="M4405" s="12">
        <v>1</v>
      </c>
      <c r="N4405" s="78" t="str">
        <f t="shared" si="412"/>
        <v>Object</v>
      </c>
      <c r="O4405" s="16" t="str">
        <f t="shared" si="408"/>
        <v>pic</v>
      </c>
      <c r="P4405" s="78">
        <f t="shared" si="411"/>
        <v>7097.2694999999994</v>
      </c>
      <c r="Q4405" s="172">
        <f t="shared" si="409"/>
        <v>-7097.2694999999994</v>
      </c>
      <c r="R4405" s="13" t="s">
        <v>78</v>
      </c>
      <c r="S4405" s="17" t="s">
        <v>17</v>
      </c>
      <c r="T4405" s="172">
        <v>803</v>
      </c>
    </row>
    <row r="4406" spans="1:20" ht="15.6">
      <c r="A4406" s="2" t="s">
        <v>1493</v>
      </c>
      <c r="B4406" s="78" t="s">
        <v>5</v>
      </c>
      <c r="C4406" s="17">
        <v>14</v>
      </c>
      <c r="D4406" s="17">
        <v>6</v>
      </c>
      <c r="E4406" t="str">
        <f t="shared" si="410"/>
        <v>B</v>
      </c>
      <c r="F4406" s="17">
        <v>7</v>
      </c>
      <c r="G4406" s="17">
        <v>34</v>
      </c>
      <c r="H4406" s="17">
        <v>6</v>
      </c>
      <c r="I4406" s="17">
        <v>1</v>
      </c>
      <c r="J4406" s="12" t="s">
        <v>1527</v>
      </c>
      <c r="K4406" s="12">
        <v>1</v>
      </c>
      <c r="L4406" s="12">
        <v>5</v>
      </c>
      <c r="M4406" s="12">
        <v>1</v>
      </c>
      <c r="N4406" s="78" t="str">
        <f t="shared" si="412"/>
        <v>Threat</v>
      </c>
      <c r="O4406" s="16" t="str">
        <f t="shared" si="408"/>
        <v>pic</v>
      </c>
      <c r="P4406" s="78">
        <f t="shared" si="411"/>
        <v>6120.4996000000001</v>
      </c>
      <c r="Q4406" s="172">
        <f t="shared" si="409"/>
        <v>-6120.4996000000001</v>
      </c>
      <c r="R4406" s="13" t="s">
        <v>78</v>
      </c>
      <c r="S4406" s="17" t="s">
        <v>17</v>
      </c>
      <c r="T4406" s="172">
        <v>803</v>
      </c>
    </row>
    <row r="4407" spans="1:20" ht="15.6">
      <c r="A4407" s="2" t="s">
        <v>1493</v>
      </c>
      <c r="B4407" s="78" t="s">
        <v>5</v>
      </c>
      <c r="C4407" s="17">
        <v>14</v>
      </c>
      <c r="D4407" s="17">
        <v>6</v>
      </c>
      <c r="E4407" t="str">
        <f t="shared" si="410"/>
        <v>B</v>
      </c>
      <c r="F4407" s="17">
        <v>7</v>
      </c>
      <c r="G4407" s="17">
        <v>32</v>
      </c>
      <c r="H4407" s="17">
        <v>6</v>
      </c>
      <c r="I4407" s="17">
        <v>1</v>
      </c>
      <c r="J4407" s="12" t="s">
        <v>1525</v>
      </c>
      <c r="K4407" s="12">
        <v>1</v>
      </c>
      <c r="L4407" s="12">
        <v>0</v>
      </c>
      <c r="M4407" s="12">
        <v>1</v>
      </c>
      <c r="N4407" s="78" t="str">
        <f t="shared" si="412"/>
        <v>None</v>
      </c>
      <c r="O4407" s="16" t="str">
        <f t="shared" ref="O4407:O4470" si="413">IF(N4407="None", "None","pic")</f>
        <v>None</v>
      </c>
      <c r="P4407" s="78">
        <f t="shared" si="411"/>
        <v>4794.8768000000009</v>
      </c>
      <c r="Q4407" s="172">
        <f t="shared" si="409"/>
        <v>-4794.8768000000009</v>
      </c>
      <c r="R4407" s="13" t="s">
        <v>78</v>
      </c>
      <c r="S4407" s="17" t="s">
        <v>17</v>
      </c>
      <c r="T4407" s="172">
        <v>803</v>
      </c>
    </row>
    <row r="4408" spans="1:20" ht="15.6">
      <c r="A4408" s="2" t="s">
        <v>1493</v>
      </c>
      <c r="B4408" s="78" t="s">
        <v>5</v>
      </c>
      <c r="C4408" s="17">
        <v>14</v>
      </c>
      <c r="D4408" s="17">
        <v>6</v>
      </c>
      <c r="E4408" t="str">
        <f t="shared" si="410"/>
        <v>B</v>
      </c>
      <c r="F4408" s="17">
        <v>7</v>
      </c>
      <c r="G4408" s="17">
        <v>7</v>
      </c>
      <c r="H4408" s="17">
        <v>2</v>
      </c>
      <c r="I4408" s="17">
        <v>1</v>
      </c>
      <c r="J4408" s="12" t="s">
        <v>1500</v>
      </c>
      <c r="K4408" s="12">
        <v>1</v>
      </c>
      <c r="L4408" s="12">
        <v>0</v>
      </c>
      <c r="M4408" s="12">
        <v>1</v>
      </c>
      <c r="N4408" s="78" t="str">
        <f t="shared" si="412"/>
        <v>None</v>
      </c>
      <c r="O4408" s="16" t="str">
        <f t="shared" si="413"/>
        <v>None</v>
      </c>
      <c r="P4408" s="78">
        <f t="shared" si="411"/>
        <v>-4927.3236999999999</v>
      </c>
      <c r="Q4408" s="172">
        <f t="shared" si="409"/>
        <v>4927.3236999999999</v>
      </c>
      <c r="R4408" s="13" t="s">
        <v>78</v>
      </c>
      <c r="S4408" s="17" t="s">
        <v>17</v>
      </c>
      <c r="T4408" s="172">
        <v>803</v>
      </c>
    </row>
    <row r="4409" spans="1:20" ht="15.6">
      <c r="A4409" s="2" t="s">
        <v>1493</v>
      </c>
      <c r="B4409" s="78" t="s">
        <v>5</v>
      </c>
      <c r="C4409" s="17">
        <v>14</v>
      </c>
      <c r="D4409" s="17">
        <v>6</v>
      </c>
      <c r="E4409" t="str">
        <f t="shared" si="410"/>
        <v>B</v>
      </c>
      <c r="F4409" s="17">
        <v>7</v>
      </c>
      <c r="G4409" s="17">
        <v>13</v>
      </c>
      <c r="H4409" s="17">
        <v>3</v>
      </c>
      <c r="I4409" s="17">
        <v>1</v>
      </c>
      <c r="J4409" s="12" t="s">
        <v>1506</v>
      </c>
      <c r="K4409" s="12">
        <v>1</v>
      </c>
      <c r="L4409" s="12">
        <v>0</v>
      </c>
      <c r="M4409" s="12">
        <v>1</v>
      </c>
      <c r="N4409" s="78" t="str">
        <f t="shared" si="412"/>
        <v>None</v>
      </c>
      <c r="O4409" s="16" t="str">
        <f t="shared" si="413"/>
        <v>None</v>
      </c>
      <c r="P4409" s="78">
        <f t="shared" si="411"/>
        <v>-4927.7258999999995</v>
      </c>
      <c r="Q4409" s="172">
        <f t="shared" si="409"/>
        <v>4927.7258999999995</v>
      </c>
      <c r="R4409" s="13" t="s">
        <v>78</v>
      </c>
      <c r="S4409" s="17" t="s">
        <v>17</v>
      </c>
      <c r="T4409" s="172">
        <v>803</v>
      </c>
    </row>
    <row r="4410" spans="1:20" ht="15.6">
      <c r="A4410" s="2" t="s">
        <v>1493</v>
      </c>
      <c r="B4410" s="78" t="s">
        <v>5</v>
      </c>
      <c r="C4410" s="17">
        <v>14</v>
      </c>
      <c r="D4410" s="17">
        <v>6</v>
      </c>
      <c r="E4410" t="str">
        <f t="shared" si="410"/>
        <v>B</v>
      </c>
      <c r="F4410" s="17">
        <v>7</v>
      </c>
      <c r="G4410" s="17">
        <v>1</v>
      </c>
      <c r="H4410" s="17">
        <v>1</v>
      </c>
      <c r="I4410" s="17">
        <v>1</v>
      </c>
      <c r="J4410" s="12" t="s">
        <v>1494</v>
      </c>
      <c r="K4410" s="12">
        <v>1</v>
      </c>
      <c r="L4410" s="12">
        <v>0</v>
      </c>
      <c r="M4410" s="12">
        <v>1</v>
      </c>
      <c r="N4410" s="78" t="str">
        <f t="shared" si="412"/>
        <v>None</v>
      </c>
      <c r="O4410" s="16" t="str">
        <f t="shared" si="413"/>
        <v>None</v>
      </c>
      <c r="P4410" s="78">
        <f t="shared" si="411"/>
        <v>-4948.1759000000002</v>
      </c>
      <c r="Q4410" s="172">
        <f t="shared" si="409"/>
        <v>4948.1759000000002</v>
      </c>
      <c r="R4410" s="13" t="s">
        <v>78</v>
      </c>
      <c r="S4410" s="17" t="s">
        <v>17</v>
      </c>
      <c r="T4410" s="172">
        <v>803</v>
      </c>
    </row>
    <row r="4411" spans="1:20" ht="15.6">
      <c r="A4411" s="2" t="s">
        <v>1493</v>
      </c>
      <c r="B4411" s="78" t="s">
        <v>5</v>
      </c>
      <c r="C4411" s="17">
        <v>14</v>
      </c>
      <c r="D4411" s="17">
        <v>6</v>
      </c>
      <c r="E4411" t="str">
        <f t="shared" si="410"/>
        <v>B</v>
      </c>
      <c r="F4411" s="17">
        <v>7</v>
      </c>
      <c r="G4411" s="17">
        <v>9</v>
      </c>
      <c r="H4411" s="17">
        <v>2</v>
      </c>
      <c r="I4411" s="17">
        <v>1</v>
      </c>
      <c r="J4411" s="12" t="s">
        <v>1502</v>
      </c>
      <c r="K4411" s="12">
        <v>1</v>
      </c>
      <c r="L4411" s="12">
        <v>9</v>
      </c>
      <c r="M4411" s="12">
        <v>1</v>
      </c>
      <c r="N4411" s="78" t="str">
        <f t="shared" si="412"/>
        <v>Neutral</v>
      </c>
      <c r="O4411" s="16" t="str">
        <f t="shared" si="413"/>
        <v>pic</v>
      </c>
      <c r="P4411" s="78">
        <f t="shared" si="411"/>
        <v>-5043.857</v>
      </c>
      <c r="Q4411" s="172">
        <f t="shared" si="409"/>
        <v>5043.857</v>
      </c>
      <c r="R4411" s="13" t="s">
        <v>78</v>
      </c>
      <c r="S4411" s="17" t="s">
        <v>17</v>
      </c>
      <c r="T4411" s="172">
        <v>803</v>
      </c>
    </row>
    <row r="4412" spans="1:20" ht="15.6">
      <c r="A4412" s="2" t="s">
        <v>1493</v>
      </c>
      <c r="B4412" s="78" t="s">
        <v>5</v>
      </c>
      <c r="C4412" s="17">
        <v>14</v>
      </c>
      <c r="D4412" s="17">
        <v>6</v>
      </c>
      <c r="E4412" t="str">
        <f t="shared" si="410"/>
        <v>B</v>
      </c>
      <c r="F4412" s="17">
        <v>7</v>
      </c>
      <c r="G4412" s="17">
        <v>6</v>
      </c>
      <c r="H4412" s="17">
        <v>1</v>
      </c>
      <c r="I4412" s="17">
        <v>1</v>
      </c>
      <c r="J4412" s="12" t="s">
        <v>1499</v>
      </c>
      <c r="K4412" s="12">
        <v>1</v>
      </c>
      <c r="L4412" s="12">
        <v>5</v>
      </c>
      <c r="M4412" s="12">
        <v>1</v>
      </c>
      <c r="N4412" s="78" t="str">
        <f t="shared" si="412"/>
        <v>Threat</v>
      </c>
      <c r="O4412" s="16" t="str">
        <f t="shared" si="413"/>
        <v>pic</v>
      </c>
      <c r="P4412" s="78">
        <f t="shared" si="411"/>
        <v>-5098.3469999999998</v>
      </c>
      <c r="Q4412" s="172">
        <f t="shared" si="409"/>
        <v>5098.3469999999998</v>
      </c>
      <c r="R4412" s="13" t="s">
        <v>78</v>
      </c>
      <c r="S4412" s="17" t="s">
        <v>17</v>
      </c>
      <c r="T4412" s="172">
        <v>803</v>
      </c>
    </row>
    <row r="4413" spans="1:20" ht="15.6">
      <c r="A4413" s="2" t="s">
        <v>1493</v>
      </c>
      <c r="B4413" s="78" t="s">
        <v>5</v>
      </c>
      <c r="C4413" s="17">
        <v>14</v>
      </c>
      <c r="D4413" s="17">
        <v>6</v>
      </c>
      <c r="E4413" t="str">
        <f t="shared" si="410"/>
        <v>B</v>
      </c>
      <c r="F4413" s="17">
        <v>7</v>
      </c>
      <c r="G4413" s="17">
        <v>3</v>
      </c>
      <c r="H4413" s="17">
        <v>1</v>
      </c>
      <c r="I4413" s="17">
        <v>2</v>
      </c>
      <c r="J4413" s="12" t="s">
        <v>1532</v>
      </c>
      <c r="K4413" s="12">
        <v>6</v>
      </c>
      <c r="L4413" s="12">
        <v>10</v>
      </c>
      <c r="M4413" s="12">
        <v>1</v>
      </c>
      <c r="N4413" s="78" t="str">
        <f t="shared" si="412"/>
        <v>Neutral</v>
      </c>
      <c r="O4413" s="16" t="str">
        <f t="shared" si="413"/>
        <v>pic</v>
      </c>
      <c r="P4413" s="78">
        <f t="shared" si="411"/>
        <v>-652.76779999999962</v>
      </c>
      <c r="Q4413" s="172">
        <f t="shared" si="409"/>
        <v>652.76779999999962</v>
      </c>
      <c r="R4413" s="13" t="s">
        <v>78</v>
      </c>
      <c r="S4413" s="17" t="s">
        <v>17</v>
      </c>
      <c r="T4413" s="172">
        <v>803</v>
      </c>
    </row>
    <row r="4414" spans="1:20" ht="15.6">
      <c r="A4414" s="2" t="s">
        <v>1493</v>
      </c>
      <c r="B4414" s="78" t="s">
        <v>5</v>
      </c>
      <c r="C4414" s="17">
        <v>14</v>
      </c>
      <c r="D4414" s="17">
        <v>6</v>
      </c>
      <c r="E4414" t="str">
        <f t="shared" si="410"/>
        <v>B</v>
      </c>
      <c r="F4414" s="17">
        <v>7</v>
      </c>
      <c r="G4414" s="17">
        <v>35</v>
      </c>
      <c r="H4414" s="17">
        <v>6</v>
      </c>
      <c r="I4414" s="17">
        <v>2</v>
      </c>
      <c r="J4414" s="12" t="s">
        <v>1564</v>
      </c>
      <c r="K4414" s="12">
        <v>2</v>
      </c>
      <c r="L4414" s="12">
        <v>12</v>
      </c>
      <c r="M4414" s="12">
        <v>1</v>
      </c>
      <c r="N4414" s="78" t="str">
        <f t="shared" si="412"/>
        <v>Neutral</v>
      </c>
      <c r="O4414" s="16" t="str">
        <f t="shared" si="413"/>
        <v>pic</v>
      </c>
      <c r="P4414" s="78">
        <f t="shared" si="411"/>
        <v>-1217.8702000000003</v>
      </c>
      <c r="Q4414" s="172">
        <f t="shared" si="409"/>
        <v>1217.8702000000003</v>
      </c>
      <c r="R4414" s="13" t="s">
        <v>78</v>
      </c>
      <c r="S4414" s="17" t="s">
        <v>17</v>
      </c>
      <c r="T4414" s="172">
        <v>803</v>
      </c>
    </row>
    <row r="4415" spans="1:20" ht="15.6">
      <c r="A4415" s="2" t="s">
        <v>1493</v>
      </c>
      <c r="B4415" s="78" t="s">
        <v>5</v>
      </c>
      <c r="C4415" s="17">
        <v>14</v>
      </c>
      <c r="D4415" s="17">
        <v>6</v>
      </c>
      <c r="E4415" t="str">
        <f t="shared" si="410"/>
        <v>B</v>
      </c>
      <c r="F4415" s="17">
        <v>7</v>
      </c>
      <c r="G4415" s="17">
        <v>34</v>
      </c>
      <c r="H4415" s="17">
        <v>6</v>
      </c>
      <c r="I4415" s="17">
        <v>2</v>
      </c>
      <c r="J4415" s="12" t="s">
        <v>1563</v>
      </c>
      <c r="K4415" s="12">
        <v>2</v>
      </c>
      <c r="L4415" s="12">
        <v>11</v>
      </c>
      <c r="M4415" s="12">
        <v>1</v>
      </c>
      <c r="N4415" s="78" t="str">
        <f t="shared" si="412"/>
        <v>Neutral</v>
      </c>
      <c r="O4415" s="16" t="str">
        <f t="shared" si="413"/>
        <v>pic</v>
      </c>
      <c r="P4415" s="78">
        <f t="shared" si="411"/>
        <v>-1528.9322999999999</v>
      </c>
      <c r="Q4415" s="172">
        <f t="shared" si="409"/>
        <v>1528.9322999999999</v>
      </c>
      <c r="R4415" s="13" t="s">
        <v>78</v>
      </c>
      <c r="S4415" s="17" t="s">
        <v>17</v>
      </c>
      <c r="T4415" s="172">
        <v>803</v>
      </c>
    </row>
    <row r="4416" spans="1:20" ht="15.6">
      <c r="A4416" s="2" t="s">
        <v>1493</v>
      </c>
      <c r="B4416" s="78" t="s">
        <v>5</v>
      </c>
      <c r="C4416" s="17">
        <v>14</v>
      </c>
      <c r="D4416" s="17">
        <v>6</v>
      </c>
      <c r="E4416" t="str">
        <f t="shared" si="410"/>
        <v>B</v>
      </c>
      <c r="F4416" s="17">
        <v>7</v>
      </c>
      <c r="G4416" s="17">
        <v>16</v>
      </c>
      <c r="H4416" s="17">
        <v>3</v>
      </c>
      <c r="I4416" s="17">
        <v>2</v>
      </c>
      <c r="J4416" s="12" t="s">
        <v>1545</v>
      </c>
      <c r="K4416" s="12">
        <v>1</v>
      </c>
      <c r="L4416" s="12">
        <v>4</v>
      </c>
      <c r="M4416" s="12">
        <v>1</v>
      </c>
      <c r="N4416" s="78" t="str">
        <f t="shared" si="412"/>
        <v>Object</v>
      </c>
      <c r="O4416" s="16" t="str">
        <f t="shared" si="413"/>
        <v>pic</v>
      </c>
      <c r="P4416" s="78">
        <f t="shared" si="411"/>
        <v>-1696.6722999999997</v>
      </c>
      <c r="Q4416" s="172">
        <f t="shared" si="409"/>
        <v>1696.6722999999997</v>
      </c>
      <c r="R4416" s="13" t="s">
        <v>78</v>
      </c>
      <c r="S4416" s="17" t="s">
        <v>17</v>
      </c>
      <c r="T4416" s="172">
        <v>803</v>
      </c>
    </row>
    <row r="4417" spans="1:20" ht="15.6">
      <c r="A4417" s="2" t="s">
        <v>1493</v>
      </c>
      <c r="B4417" s="78" t="s">
        <v>5</v>
      </c>
      <c r="C4417" s="17">
        <v>14</v>
      </c>
      <c r="D4417" s="17">
        <v>6</v>
      </c>
      <c r="E4417" t="str">
        <f t="shared" si="410"/>
        <v>B</v>
      </c>
      <c r="F4417" s="17">
        <v>7</v>
      </c>
      <c r="G4417" s="17">
        <v>36</v>
      </c>
      <c r="H4417" s="17">
        <v>6</v>
      </c>
      <c r="I4417" s="17">
        <v>2</v>
      </c>
      <c r="J4417" s="12" t="s">
        <v>1565</v>
      </c>
      <c r="K4417" s="12">
        <v>1</v>
      </c>
      <c r="L4417" s="12">
        <v>9</v>
      </c>
      <c r="M4417" s="12">
        <v>1</v>
      </c>
      <c r="N4417" s="78" t="str">
        <f t="shared" si="412"/>
        <v>Neutral</v>
      </c>
      <c r="O4417" s="16" t="str">
        <f t="shared" si="413"/>
        <v>pic</v>
      </c>
      <c r="P4417" s="78">
        <f t="shared" si="411"/>
        <v>-1718.1397999999999</v>
      </c>
      <c r="Q4417" s="172">
        <f t="shared" si="409"/>
        <v>1718.1397999999999</v>
      </c>
      <c r="R4417" s="13" t="s">
        <v>78</v>
      </c>
      <c r="S4417" s="17" t="s">
        <v>17</v>
      </c>
      <c r="T4417" s="172">
        <v>803</v>
      </c>
    </row>
    <row r="4418" spans="1:20" ht="15.6">
      <c r="A4418" s="2" t="s">
        <v>1493</v>
      </c>
      <c r="B4418" s="78" t="s">
        <v>5</v>
      </c>
      <c r="C4418" s="17">
        <v>14</v>
      </c>
      <c r="D4418" s="17">
        <v>6</v>
      </c>
      <c r="E4418" t="str">
        <f t="shared" si="410"/>
        <v>B</v>
      </c>
      <c r="F4418" s="17">
        <v>7</v>
      </c>
      <c r="G4418" s="17">
        <v>15</v>
      </c>
      <c r="H4418" s="17">
        <v>3</v>
      </c>
      <c r="I4418" s="17">
        <v>2</v>
      </c>
      <c r="J4418" s="12" t="s">
        <v>1544</v>
      </c>
      <c r="K4418" s="12">
        <v>2</v>
      </c>
      <c r="L4418" s="12">
        <v>3</v>
      </c>
      <c r="M4418" s="12">
        <v>1</v>
      </c>
      <c r="N4418" s="78" t="str">
        <f t="shared" si="412"/>
        <v>Object</v>
      </c>
      <c r="O4418" s="16" t="str">
        <f t="shared" si="413"/>
        <v>pic</v>
      </c>
      <c r="P4418" s="78">
        <f t="shared" si="411"/>
        <v>-2090.9488999999999</v>
      </c>
      <c r="Q4418" s="172">
        <f t="shared" si="409"/>
        <v>2090.9488999999999</v>
      </c>
      <c r="R4418" s="13" t="s">
        <v>78</v>
      </c>
      <c r="S4418" s="17" t="s">
        <v>17</v>
      </c>
      <c r="T4418" s="172">
        <v>803</v>
      </c>
    </row>
    <row r="4419" spans="1:20" ht="15.6">
      <c r="A4419" s="2" t="s">
        <v>1493</v>
      </c>
      <c r="B4419" s="78" t="s">
        <v>5</v>
      </c>
      <c r="C4419" s="17">
        <v>14</v>
      </c>
      <c r="D4419" s="17">
        <v>6</v>
      </c>
      <c r="E4419" t="str">
        <f t="shared" si="410"/>
        <v>B</v>
      </c>
      <c r="F4419" s="17">
        <v>7</v>
      </c>
      <c r="G4419" s="17">
        <v>32</v>
      </c>
      <c r="H4419" s="17">
        <v>6</v>
      </c>
      <c r="I4419" s="17">
        <v>2</v>
      </c>
      <c r="J4419" s="12" t="s">
        <v>1561</v>
      </c>
      <c r="K4419" s="12">
        <v>1</v>
      </c>
      <c r="L4419" s="12">
        <v>0</v>
      </c>
      <c r="M4419" s="12">
        <v>0</v>
      </c>
      <c r="N4419" s="78" t="str">
        <f t="shared" si="412"/>
        <v>None</v>
      </c>
      <c r="O4419" s="16" t="str">
        <f t="shared" si="413"/>
        <v>None</v>
      </c>
      <c r="P4419" s="78">
        <f t="shared" si="411"/>
        <v>28028.126400000005</v>
      </c>
      <c r="Q4419" s="172">
        <f t="shared" si="409"/>
        <v>-28028.126400000005</v>
      </c>
      <c r="R4419" s="13" t="s">
        <v>78</v>
      </c>
      <c r="S4419" s="17" t="s">
        <v>17</v>
      </c>
      <c r="T4419" s="172">
        <v>803</v>
      </c>
    </row>
    <row r="4420" spans="1:20" ht="15.6">
      <c r="A4420" s="2" t="s">
        <v>1493</v>
      </c>
      <c r="B4420" s="78" t="s">
        <v>5</v>
      </c>
      <c r="C4420" s="17">
        <v>14</v>
      </c>
      <c r="D4420" s="17">
        <v>6</v>
      </c>
      <c r="E4420" t="str">
        <f t="shared" si="410"/>
        <v>B</v>
      </c>
      <c r="F4420" s="17">
        <v>7</v>
      </c>
      <c r="G4420" s="17">
        <v>14</v>
      </c>
      <c r="H4420" s="17">
        <v>3</v>
      </c>
      <c r="I4420" s="17">
        <v>2</v>
      </c>
      <c r="J4420" s="12" t="s">
        <v>1543</v>
      </c>
      <c r="K4420" s="12">
        <v>1</v>
      </c>
      <c r="L4420" s="12">
        <v>0</v>
      </c>
      <c r="M4420" s="12">
        <v>1</v>
      </c>
      <c r="N4420" s="78" t="str">
        <f t="shared" si="412"/>
        <v>None</v>
      </c>
      <c r="O4420" s="16" t="str">
        <f t="shared" si="413"/>
        <v>None</v>
      </c>
      <c r="P4420" s="78">
        <f t="shared" si="411"/>
        <v>-2182.2648999999997</v>
      </c>
      <c r="Q4420" s="172">
        <f t="shared" si="409"/>
        <v>2182.2648999999997</v>
      </c>
      <c r="R4420" s="13" t="s">
        <v>78</v>
      </c>
      <c r="S4420" s="17" t="s">
        <v>17</v>
      </c>
      <c r="T4420" s="172">
        <v>803</v>
      </c>
    </row>
    <row r="4421" spans="1:20" ht="15.6">
      <c r="A4421" s="2" t="s">
        <v>1493</v>
      </c>
      <c r="B4421" s="78" t="s">
        <v>5</v>
      </c>
      <c r="C4421" s="17">
        <v>14</v>
      </c>
      <c r="D4421" s="17">
        <v>6</v>
      </c>
      <c r="E4421" t="str">
        <f t="shared" si="410"/>
        <v>B</v>
      </c>
      <c r="F4421" s="17">
        <v>7</v>
      </c>
      <c r="G4421" s="17">
        <v>31</v>
      </c>
      <c r="H4421" s="17">
        <v>6</v>
      </c>
      <c r="I4421" s="17">
        <v>2</v>
      </c>
      <c r="J4421" s="12" t="s">
        <v>1560</v>
      </c>
      <c r="K4421" s="12">
        <v>1</v>
      </c>
      <c r="L4421" s="12">
        <v>0</v>
      </c>
      <c r="M4421" s="12">
        <v>1</v>
      </c>
      <c r="N4421" s="78" t="str">
        <f t="shared" si="412"/>
        <v>None</v>
      </c>
      <c r="O4421" s="16" t="str">
        <f t="shared" si="413"/>
        <v>None</v>
      </c>
      <c r="P4421" s="78">
        <f t="shared" si="411"/>
        <v>-2242.9443000000001</v>
      </c>
      <c r="Q4421" s="172">
        <f t="shared" si="409"/>
        <v>2242.9443000000001</v>
      </c>
      <c r="R4421" s="13" t="s">
        <v>78</v>
      </c>
      <c r="S4421" s="17" t="s">
        <v>17</v>
      </c>
      <c r="T4421" s="172">
        <v>803</v>
      </c>
    </row>
    <row r="4422" spans="1:20" ht="15.6">
      <c r="A4422" s="2" t="s">
        <v>1493</v>
      </c>
      <c r="B4422" s="78" t="s">
        <v>5</v>
      </c>
      <c r="C4422" s="17">
        <v>14</v>
      </c>
      <c r="D4422" s="17">
        <v>6</v>
      </c>
      <c r="E4422" t="str">
        <f t="shared" si="410"/>
        <v>B</v>
      </c>
      <c r="F4422" s="17">
        <v>7</v>
      </c>
      <c r="G4422" s="17">
        <v>4</v>
      </c>
      <c r="H4422" s="17">
        <v>1</v>
      </c>
      <c r="I4422" s="17">
        <v>2</v>
      </c>
      <c r="J4422" s="12" t="s">
        <v>1533</v>
      </c>
      <c r="K4422" s="12">
        <v>4</v>
      </c>
      <c r="L4422" s="12">
        <v>9</v>
      </c>
      <c r="M4422" s="12">
        <v>1</v>
      </c>
      <c r="N4422" s="78" t="str">
        <f t="shared" si="412"/>
        <v>Neutral</v>
      </c>
      <c r="O4422" s="16" t="str">
        <f t="shared" si="413"/>
        <v>pic</v>
      </c>
      <c r="P4422" s="78">
        <f t="shared" si="411"/>
        <v>-2268.5753</v>
      </c>
      <c r="Q4422" s="172">
        <f t="shared" si="409"/>
        <v>2268.5753</v>
      </c>
      <c r="R4422" s="13" t="s">
        <v>78</v>
      </c>
      <c r="S4422" s="17" t="s">
        <v>17</v>
      </c>
      <c r="T4422" s="172">
        <v>803</v>
      </c>
    </row>
    <row r="4423" spans="1:20" ht="15.6">
      <c r="A4423" s="2" t="s">
        <v>1493</v>
      </c>
      <c r="B4423" s="78" t="s">
        <v>5</v>
      </c>
      <c r="C4423" s="17">
        <v>14</v>
      </c>
      <c r="D4423" s="17">
        <v>6</v>
      </c>
      <c r="E4423" t="str">
        <f t="shared" si="410"/>
        <v>B</v>
      </c>
      <c r="F4423" s="17">
        <v>7</v>
      </c>
      <c r="G4423" s="17">
        <v>13</v>
      </c>
      <c r="H4423" s="17">
        <v>3</v>
      </c>
      <c r="I4423" s="17">
        <v>2</v>
      </c>
      <c r="J4423" s="12" t="s">
        <v>1542</v>
      </c>
      <c r="K4423" s="12">
        <v>1</v>
      </c>
      <c r="L4423" s="12">
        <v>0</v>
      </c>
      <c r="M4423" s="12">
        <v>1</v>
      </c>
      <c r="N4423" s="78" t="str">
        <f t="shared" si="412"/>
        <v>None</v>
      </c>
      <c r="O4423" s="16" t="str">
        <f t="shared" si="413"/>
        <v>None</v>
      </c>
      <c r="P4423" s="78">
        <f t="shared" si="411"/>
        <v>-2785.1206999999999</v>
      </c>
      <c r="Q4423" s="172">
        <f t="shared" si="409"/>
        <v>2785.1206999999999</v>
      </c>
      <c r="R4423" s="13" t="s">
        <v>78</v>
      </c>
      <c r="S4423" s="17" t="s">
        <v>17</v>
      </c>
      <c r="T4423" s="172">
        <v>803</v>
      </c>
    </row>
    <row r="4424" spans="1:20" ht="15.6">
      <c r="A4424" s="2" t="s">
        <v>1493</v>
      </c>
      <c r="B4424" s="78" t="s">
        <v>5</v>
      </c>
      <c r="C4424" s="17">
        <v>14</v>
      </c>
      <c r="D4424" s="17">
        <v>6</v>
      </c>
      <c r="E4424" t="str">
        <f t="shared" si="410"/>
        <v>B</v>
      </c>
      <c r="F4424" s="17">
        <v>7</v>
      </c>
      <c r="G4424" s="17">
        <v>7</v>
      </c>
      <c r="H4424" s="17">
        <v>2</v>
      </c>
      <c r="I4424" s="17">
        <v>2</v>
      </c>
      <c r="J4424" s="12" t="s">
        <v>1536</v>
      </c>
      <c r="K4424" s="12">
        <v>3</v>
      </c>
      <c r="L4424" s="12">
        <v>0</v>
      </c>
      <c r="M4424" s="12">
        <v>1</v>
      </c>
      <c r="N4424" s="78" t="str">
        <f t="shared" si="412"/>
        <v>None</v>
      </c>
      <c r="O4424" s="16" t="str">
        <f t="shared" si="413"/>
        <v>None</v>
      </c>
      <c r="P4424" s="78">
        <f t="shared" si="411"/>
        <v>-2853.8453999999997</v>
      </c>
      <c r="Q4424" s="172">
        <f t="shared" si="409"/>
        <v>2853.8453999999997</v>
      </c>
      <c r="R4424" s="13" t="s">
        <v>78</v>
      </c>
      <c r="S4424" s="17" t="s">
        <v>17</v>
      </c>
      <c r="T4424" s="172">
        <v>803</v>
      </c>
    </row>
    <row r="4425" spans="1:20" ht="15.6">
      <c r="A4425" s="2" t="s">
        <v>1493</v>
      </c>
      <c r="B4425" s="78" t="s">
        <v>5</v>
      </c>
      <c r="C4425" s="17">
        <v>14</v>
      </c>
      <c r="D4425" s="17">
        <v>6</v>
      </c>
      <c r="E4425" t="str">
        <f t="shared" si="410"/>
        <v>B</v>
      </c>
      <c r="F4425" s="17">
        <v>7</v>
      </c>
      <c r="G4425" s="17">
        <v>21</v>
      </c>
      <c r="H4425" s="17">
        <v>4</v>
      </c>
      <c r="I4425" s="17">
        <v>2</v>
      </c>
      <c r="J4425" s="12" t="s">
        <v>1550</v>
      </c>
      <c r="K4425" s="12">
        <v>2</v>
      </c>
      <c r="L4425" s="12">
        <v>8</v>
      </c>
      <c r="M4425" s="12">
        <v>1</v>
      </c>
      <c r="N4425" s="78" t="str">
        <f t="shared" si="412"/>
        <v>Threat</v>
      </c>
      <c r="O4425" s="16" t="str">
        <f t="shared" si="413"/>
        <v>pic</v>
      </c>
      <c r="P4425" s="78">
        <f t="shared" si="411"/>
        <v>-2998.5353999999998</v>
      </c>
      <c r="Q4425" s="172">
        <f t="shared" si="409"/>
        <v>2998.5353999999998</v>
      </c>
      <c r="R4425" s="13" t="s">
        <v>78</v>
      </c>
      <c r="S4425" s="17" t="s">
        <v>17</v>
      </c>
      <c r="T4425" s="172">
        <v>803</v>
      </c>
    </row>
    <row r="4426" spans="1:20" ht="15.6">
      <c r="A4426" s="2" t="s">
        <v>1493</v>
      </c>
      <c r="B4426" s="78" t="s">
        <v>5</v>
      </c>
      <c r="C4426" s="17">
        <v>14</v>
      </c>
      <c r="D4426" s="17">
        <v>6</v>
      </c>
      <c r="E4426" t="str">
        <f t="shared" si="410"/>
        <v>B</v>
      </c>
      <c r="F4426" s="17">
        <v>7</v>
      </c>
      <c r="G4426" s="17">
        <v>12</v>
      </c>
      <c r="H4426" s="17">
        <v>2</v>
      </c>
      <c r="I4426" s="17">
        <v>2</v>
      </c>
      <c r="J4426" s="12" t="s">
        <v>1541</v>
      </c>
      <c r="K4426" s="12">
        <v>1</v>
      </c>
      <c r="L4426" s="12">
        <v>5</v>
      </c>
      <c r="M4426" s="12">
        <v>1</v>
      </c>
      <c r="N4426" s="78" t="str">
        <f t="shared" si="412"/>
        <v>Threat</v>
      </c>
      <c r="O4426" s="16" t="str">
        <f t="shared" si="413"/>
        <v>pic</v>
      </c>
      <c r="P4426" s="78">
        <f t="shared" si="411"/>
        <v>-3130.1426999999999</v>
      </c>
      <c r="Q4426" s="172">
        <f t="shared" si="409"/>
        <v>3130.1426999999999</v>
      </c>
      <c r="R4426" s="13" t="s">
        <v>78</v>
      </c>
      <c r="S4426" s="17" t="s">
        <v>17</v>
      </c>
      <c r="T4426" s="172">
        <v>803</v>
      </c>
    </row>
    <row r="4427" spans="1:20" ht="15.6">
      <c r="A4427" s="2" t="s">
        <v>1493</v>
      </c>
      <c r="B4427" s="78" t="s">
        <v>5</v>
      </c>
      <c r="C4427" s="17">
        <v>14</v>
      </c>
      <c r="D4427" s="17">
        <v>6</v>
      </c>
      <c r="E4427" t="str">
        <f t="shared" si="410"/>
        <v>B</v>
      </c>
      <c r="F4427" s="17">
        <v>7</v>
      </c>
      <c r="G4427" s="17">
        <v>23</v>
      </c>
      <c r="H4427" s="17">
        <v>4</v>
      </c>
      <c r="I4427" s="17">
        <v>2</v>
      </c>
      <c r="J4427" s="12" t="s">
        <v>1552</v>
      </c>
      <c r="K4427" s="12">
        <v>1</v>
      </c>
      <c r="L4427" s="12">
        <v>6</v>
      </c>
      <c r="M4427" s="12">
        <v>1</v>
      </c>
      <c r="N4427" s="78" t="str">
        <f t="shared" si="412"/>
        <v>Threat</v>
      </c>
      <c r="O4427" s="16" t="str">
        <f t="shared" si="413"/>
        <v>pic</v>
      </c>
      <c r="P4427" s="78">
        <f t="shared" si="411"/>
        <v>-3187.5726</v>
      </c>
      <c r="Q4427" s="172">
        <f t="shared" ref="Q4427:Q4490" si="414">P4427*-1</f>
        <v>3187.5726</v>
      </c>
      <c r="R4427" s="13" t="s">
        <v>78</v>
      </c>
      <c r="S4427" s="17" t="s">
        <v>17</v>
      </c>
      <c r="T4427" s="172">
        <v>803</v>
      </c>
    </row>
    <row r="4428" spans="1:20" ht="15.6">
      <c r="A4428" s="2" t="s">
        <v>1493</v>
      </c>
      <c r="B4428" s="78" t="s">
        <v>5</v>
      </c>
      <c r="C4428" s="17">
        <v>14</v>
      </c>
      <c r="D4428" s="17">
        <v>6</v>
      </c>
      <c r="E4428" t="str">
        <f t="shared" si="410"/>
        <v>B</v>
      </c>
      <c r="F4428" s="17">
        <v>7</v>
      </c>
      <c r="G4428" s="17">
        <v>5</v>
      </c>
      <c r="H4428" s="17">
        <v>1</v>
      </c>
      <c r="I4428" s="17">
        <v>2</v>
      </c>
      <c r="J4428" s="12" t="s">
        <v>1534</v>
      </c>
      <c r="K4428" s="12">
        <v>2</v>
      </c>
      <c r="L4428" s="12">
        <v>12</v>
      </c>
      <c r="M4428" s="12">
        <v>1</v>
      </c>
      <c r="N4428" s="78" t="str">
        <f t="shared" si="412"/>
        <v>Neutral</v>
      </c>
      <c r="O4428" s="16" t="str">
        <f t="shared" si="413"/>
        <v>pic</v>
      </c>
      <c r="P4428" s="78">
        <f t="shared" si="411"/>
        <v>-3336.5508</v>
      </c>
      <c r="Q4428" s="172">
        <f t="shared" si="414"/>
        <v>3336.5508</v>
      </c>
      <c r="R4428" s="13" t="s">
        <v>78</v>
      </c>
      <c r="S4428" s="17" t="s">
        <v>17</v>
      </c>
      <c r="T4428" s="172">
        <v>803</v>
      </c>
    </row>
    <row r="4429" spans="1:20" ht="15.6">
      <c r="A4429" s="2" t="s">
        <v>1493</v>
      </c>
      <c r="B4429" s="78" t="s">
        <v>5</v>
      </c>
      <c r="C4429" s="17">
        <v>14</v>
      </c>
      <c r="D4429" s="17">
        <v>6</v>
      </c>
      <c r="E4429" t="str">
        <f t="shared" si="410"/>
        <v>B</v>
      </c>
      <c r="F4429" s="17">
        <v>7</v>
      </c>
      <c r="G4429" s="17">
        <v>25</v>
      </c>
      <c r="H4429" s="17">
        <v>5</v>
      </c>
      <c r="I4429" s="17">
        <v>2</v>
      </c>
      <c r="J4429" s="12" t="s">
        <v>1554</v>
      </c>
      <c r="K4429" s="12">
        <v>3</v>
      </c>
      <c r="L4429" s="12">
        <v>0</v>
      </c>
      <c r="M4429" s="12">
        <v>1</v>
      </c>
      <c r="N4429" s="78" t="str">
        <f t="shared" si="412"/>
        <v>None</v>
      </c>
      <c r="O4429" s="16" t="str">
        <f t="shared" si="413"/>
        <v>None</v>
      </c>
      <c r="P4429" s="78">
        <f t="shared" si="411"/>
        <v>-3405.6275000000001</v>
      </c>
      <c r="Q4429" s="172">
        <f t="shared" si="414"/>
        <v>3405.6275000000001</v>
      </c>
      <c r="R4429" s="13" t="s">
        <v>78</v>
      </c>
      <c r="S4429" s="17" t="s">
        <v>17</v>
      </c>
      <c r="T4429" s="172">
        <v>803</v>
      </c>
    </row>
    <row r="4430" spans="1:20" ht="15.6">
      <c r="A4430" s="2" t="s">
        <v>1493</v>
      </c>
      <c r="B4430" s="78" t="s">
        <v>5</v>
      </c>
      <c r="C4430" s="17">
        <v>14</v>
      </c>
      <c r="D4430" s="17">
        <v>6</v>
      </c>
      <c r="E4430" t="str">
        <f t="shared" si="410"/>
        <v>B</v>
      </c>
      <c r="F4430" s="17">
        <v>7</v>
      </c>
      <c r="G4430" s="17">
        <v>26</v>
      </c>
      <c r="H4430" s="17">
        <v>5</v>
      </c>
      <c r="I4430" s="17">
        <v>2</v>
      </c>
      <c r="J4430" s="12" t="s">
        <v>1555</v>
      </c>
      <c r="K4430" s="12">
        <v>1</v>
      </c>
      <c r="L4430" s="12">
        <v>0</v>
      </c>
      <c r="M4430" s="12">
        <v>1</v>
      </c>
      <c r="N4430" s="78" t="str">
        <f t="shared" si="412"/>
        <v>None</v>
      </c>
      <c r="O4430" s="16" t="str">
        <f t="shared" si="413"/>
        <v>None</v>
      </c>
      <c r="P4430" s="78">
        <f t="shared" si="411"/>
        <v>-3409.7631999999999</v>
      </c>
      <c r="Q4430" s="172">
        <f t="shared" si="414"/>
        <v>3409.7631999999999</v>
      </c>
      <c r="R4430" s="13" t="s">
        <v>78</v>
      </c>
      <c r="S4430" s="17" t="s">
        <v>17</v>
      </c>
      <c r="T4430" s="172">
        <v>803</v>
      </c>
    </row>
    <row r="4431" spans="1:20" ht="15.6">
      <c r="A4431" s="2" t="s">
        <v>1493</v>
      </c>
      <c r="B4431" s="78" t="s">
        <v>5</v>
      </c>
      <c r="C4431" s="17">
        <v>14</v>
      </c>
      <c r="D4431" s="17">
        <v>6</v>
      </c>
      <c r="E4431" t="str">
        <f t="shared" si="410"/>
        <v>B</v>
      </c>
      <c r="F4431" s="17">
        <v>7</v>
      </c>
      <c r="G4431" s="17">
        <v>22</v>
      </c>
      <c r="H4431" s="17">
        <v>4</v>
      </c>
      <c r="I4431" s="17">
        <v>2</v>
      </c>
      <c r="J4431" s="12" t="s">
        <v>1551</v>
      </c>
      <c r="K4431" s="12">
        <v>2</v>
      </c>
      <c r="L4431" s="12">
        <v>5</v>
      </c>
      <c r="M4431" s="12">
        <v>1</v>
      </c>
      <c r="N4431" s="78" t="str">
        <f t="shared" si="412"/>
        <v>Threat</v>
      </c>
      <c r="O4431" s="16" t="str">
        <f t="shared" si="413"/>
        <v>pic</v>
      </c>
      <c r="P4431" s="78">
        <f t="shared" si="411"/>
        <v>-3643.8261000000002</v>
      </c>
      <c r="Q4431" s="172">
        <f t="shared" si="414"/>
        <v>3643.8261000000002</v>
      </c>
      <c r="R4431" s="13" t="s">
        <v>78</v>
      </c>
      <c r="S4431" s="17" t="s">
        <v>17</v>
      </c>
      <c r="T4431" s="172">
        <v>803</v>
      </c>
    </row>
    <row r="4432" spans="1:20" ht="15.6">
      <c r="A4432" s="2" t="s">
        <v>1493</v>
      </c>
      <c r="B4432" s="78" t="s">
        <v>5</v>
      </c>
      <c r="C4432" s="17">
        <v>14</v>
      </c>
      <c r="D4432" s="17">
        <v>6</v>
      </c>
      <c r="E4432" t="str">
        <f t="shared" si="410"/>
        <v>B</v>
      </c>
      <c r="F4432" s="17">
        <v>7</v>
      </c>
      <c r="G4432" s="17">
        <v>6</v>
      </c>
      <c r="H4432" s="17">
        <v>1</v>
      </c>
      <c r="I4432" s="17">
        <v>2</v>
      </c>
      <c r="J4432" s="12" t="s">
        <v>1535</v>
      </c>
      <c r="K4432" s="12">
        <v>1</v>
      </c>
      <c r="L4432" s="12">
        <v>11</v>
      </c>
      <c r="M4432" s="12">
        <v>1</v>
      </c>
      <c r="N4432" s="78" t="str">
        <f t="shared" si="412"/>
        <v>Neutral</v>
      </c>
      <c r="O4432" s="16" t="str">
        <f t="shared" si="413"/>
        <v>pic</v>
      </c>
      <c r="P4432" s="78">
        <f t="shared" si="411"/>
        <v>-3679.6459999999997</v>
      </c>
      <c r="Q4432" s="172">
        <f t="shared" si="414"/>
        <v>3679.6459999999997</v>
      </c>
      <c r="R4432" s="13" t="s">
        <v>78</v>
      </c>
      <c r="S4432" s="17" t="s">
        <v>17</v>
      </c>
      <c r="T4432" s="172">
        <v>803</v>
      </c>
    </row>
    <row r="4433" spans="1:20" ht="15.6">
      <c r="A4433" s="2" t="s">
        <v>1493</v>
      </c>
      <c r="B4433" s="78" t="s">
        <v>5</v>
      </c>
      <c r="C4433" s="17">
        <v>14</v>
      </c>
      <c r="D4433" s="17">
        <v>6</v>
      </c>
      <c r="E4433" t="str">
        <f t="shared" si="410"/>
        <v>B</v>
      </c>
      <c r="F4433" s="17">
        <v>7</v>
      </c>
      <c r="G4433" s="17">
        <v>17</v>
      </c>
      <c r="H4433" s="17">
        <v>3</v>
      </c>
      <c r="I4433" s="17">
        <v>2</v>
      </c>
      <c r="J4433" s="12" t="s">
        <v>1546</v>
      </c>
      <c r="K4433" s="12">
        <v>1</v>
      </c>
      <c r="L4433" s="12">
        <v>2</v>
      </c>
      <c r="M4433" s="12">
        <v>1</v>
      </c>
      <c r="N4433" s="78" t="str">
        <f t="shared" si="412"/>
        <v>Object</v>
      </c>
      <c r="O4433" s="16" t="str">
        <f t="shared" si="413"/>
        <v>pic</v>
      </c>
      <c r="P4433" s="78">
        <f t="shared" si="411"/>
        <v>-3791.4867999999997</v>
      </c>
      <c r="Q4433" s="172">
        <f t="shared" si="414"/>
        <v>3791.4867999999997</v>
      </c>
      <c r="R4433" s="13" t="s">
        <v>78</v>
      </c>
      <c r="S4433" s="17" t="s">
        <v>17</v>
      </c>
      <c r="T4433" s="172">
        <v>803</v>
      </c>
    </row>
    <row r="4434" spans="1:20" ht="15.6">
      <c r="A4434" s="2" t="s">
        <v>1493</v>
      </c>
      <c r="B4434" s="78" t="s">
        <v>5</v>
      </c>
      <c r="C4434" s="17">
        <v>14</v>
      </c>
      <c r="D4434" s="17">
        <v>6</v>
      </c>
      <c r="E4434" t="str">
        <f t="shared" si="410"/>
        <v>B</v>
      </c>
      <c r="F4434" s="17">
        <v>7</v>
      </c>
      <c r="G4434" s="17">
        <v>30</v>
      </c>
      <c r="H4434" s="17">
        <v>5</v>
      </c>
      <c r="I4434" s="17">
        <v>2</v>
      </c>
      <c r="J4434" s="12" t="s">
        <v>1559</v>
      </c>
      <c r="K4434" s="12">
        <v>1</v>
      </c>
      <c r="L4434" s="12">
        <v>2</v>
      </c>
      <c r="M4434" s="12">
        <v>1</v>
      </c>
      <c r="N4434" s="78" t="str">
        <f t="shared" si="412"/>
        <v>Object</v>
      </c>
      <c r="O4434" s="16" t="str">
        <f t="shared" si="413"/>
        <v>pic</v>
      </c>
      <c r="P4434" s="78">
        <f t="shared" si="411"/>
        <v>-4105.9423999999999</v>
      </c>
      <c r="Q4434" s="172">
        <f t="shared" si="414"/>
        <v>4105.9423999999999</v>
      </c>
      <c r="R4434" s="13" t="s">
        <v>78</v>
      </c>
      <c r="S4434" s="17" t="s">
        <v>17</v>
      </c>
      <c r="T4434" s="172">
        <v>803</v>
      </c>
    </row>
    <row r="4435" spans="1:20" ht="15.6">
      <c r="A4435" s="2" t="s">
        <v>1493</v>
      </c>
      <c r="B4435" s="78" t="s">
        <v>5</v>
      </c>
      <c r="C4435" s="17">
        <v>14</v>
      </c>
      <c r="D4435" s="17">
        <v>6</v>
      </c>
      <c r="E4435" t="str">
        <f t="shared" si="410"/>
        <v>B</v>
      </c>
      <c r="F4435" s="17">
        <v>7</v>
      </c>
      <c r="G4435" s="17">
        <v>8</v>
      </c>
      <c r="H4435" s="17">
        <v>2</v>
      </c>
      <c r="I4435" s="17">
        <v>2</v>
      </c>
      <c r="J4435" s="12" t="s">
        <v>1537</v>
      </c>
      <c r="K4435" s="12">
        <v>1</v>
      </c>
      <c r="L4435" s="12">
        <v>0</v>
      </c>
      <c r="M4435" s="12">
        <v>1</v>
      </c>
      <c r="N4435" s="78" t="str">
        <f t="shared" si="412"/>
        <v>None</v>
      </c>
      <c r="O4435" s="16" t="str">
        <f t="shared" si="413"/>
        <v>None</v>
      </c>
      <c r="P4435" s="78">
        <f t="shared" si="411"/>
        <v>-4243.8451000000005</v>
      </c>
      <c r="Q4435" s="172">
        <f t="shared" si="414"/>
        <v>4243.8451000000005</v>
      </c>
      <c r="R4435" s="13" t="s">
        <v>78</v>
      </c>
      <c r="S4435" s="17" t="s">
        <v>17</v>
      </c>
      <c r="T4435" s="172">
        <v>803</v>
      </c>
    </row>
    <row r="4436" spans="1:20" ht="15.6">
      <c r="A4436" s="2" t="s">
        <v>1493</v>
      </c>
      <c r="B4436" s="78" t="s">
        <v>5</v>
      </c>
      <c r="C4436" s="17">
        <v>14</v>
      </c>
      <c r="D4436" s="17">
        <v>6</v>
      </c>
      <c r="E4436" t="str">
        <f t="shared" si="410"/>
        <v>B</v>
      </c>
      <c r="F4436" s="17">
        <v>7</v>
      </c>
      <c r="G4436" s="17">
        <v>19</v>
      </c>
      <c r="H4436" s="17">
        <v>4</v>
      </c>
      <c r="I4436" s="17">
        <v>2</v>
      </c>
      <c r="J4436" s="12" t="s">
        <v>1548</v>
      </c>
      <c r="K4436" s="12">
        <v>1</v>
      </c>
      <c r="L4436" s="12">
        <v>0</v>
      </c>
      <c r="M4436" s="12">
        <v>1</v>
      </c>
      <c r="N4436" s="78" t="str">
        <f t="shared" si="412"/>
        <v>None</v>
      </c>
      <c r="O4436" s="16" t="str">
        <f t="shared" si="413"/>
        <v>None</v>
      </c>
      <c r="P4436" s="78">
        <f t="shared" si="411"/>
        <v>-4286.5868</v>
      </c>
      <c r="Q4436" s="172">
        <f t="shared" si="414"/>
        <v>4286.5868</v>
      </c>
      <c r="R4436" s="13" t="s">
        <v>78</v>
      </c>
      <c r="S4436" s="17" t="s">
        <v>17</v>
      </c>
      <c r="T4436" s="172">
        <v>803</v>
      </c>
    </row>
    <row r="4437" spans="1:20" ht="15.6">
      <c r="A4437" s="2" t="s">
        <v>1493</v>
      </c>
      <c r="B4437" s="78" t="s">
        <v>5</v>
      </c>
      <c r="C4437" s="17">
        <v>14</v>
      </c>
      <c r="D4437" s="17">
        <v>6</v>
      </c>
      <c r="E4437" t="str">
        <f t="shared" si="410"/>
        <v>B</v>
      </c>
      <c r="F4437" s="17">
        <v>7</v>
      </c>
      <c r="G4437" s="17">
        <v>10</v>
      </c>
      <c r="H4437" s="17">
        <v>2</v>
      </c>
      <c r="I4437" s="17">
        <v>2</v>
      </c>
      <c r="J4437" s="12" t="s">
        <v>1539</v>
      </c>
      <c r="K4437" s="12">
        <v>2</v>
      </c>
      <c r="L4437" s="12">
        <v>6</v>
      </c>
      <c r="M4437" s="12">
        <v>1</v>
      </c>
      <c r="N4437" s="78" t="str">
        <f t="shared" si="412"/>
        <v>Threat</v>
      </c>
      <c r="O4437" s="16" t="str">
        <f t="shared" si="413"/>
        <v>pic</v>
      </c>
      <c r="P4437" s="78">
        <f t="shared" si="411"/>
        <v>-4295.5626000000002</v>
      </c>
      <c r="Q4437" s="172">
        <f t="shared" si="414"/>
        <v>4295.5626000000002</v>
      </c>
      <c r="R4437" s="13" t="s">
        <v>78</v>
      </c>
      <c r="S4437" s="17" t="s">
        <v>17</v>
      </c>
      <c r="T4437" s="172">
        <v>803</v>
      </c>
    </row>
    <row r="4438" spans="1:20" ht="15.6">
      <c r="A4438" s="2" t="s">
        <v>1493</v>
      </c>
      <c r="B4438" s="78" t="s">
        <v>5</v>
      </c>
      <c r="C4438" s="17">
        <v>14</v>
      </c>
      <c r="D4438" s="17">
        <v>6</v>
      </c>
      <c r="E4438" t="str">
        <f t="shared" si="410"/>
        <v>B</v>
      </c>
      <c r="F4438" s="17">
        <v>7</v>
      </c>
      <c r="G4438" s="17">
        <v>27</v>
      </c>
      <c r="H4438" s="17">
        <v>5</v>
      </c>
      <c r="I4438" s="17">
        <v>2</v>
      </c>
      <c r="J4438" s="12" t="s">
        <v>1556</v>
      </c>
      <c r="K4438" s="12">
        <v>1</v>
      </c>
      <c r="L4438" s="12">
        <v>4</v>
      </c>
      <c r="M4438" s="12">
        <v>1</v>
      </c>
      <c r="N4438" s="78" t="str">
        <f t="shared" si="412"/>
        <v>Object</v>
      </c>
      <c r="O4438" s="16" t="str">
        <f t="shared" si="413"/>
        <v>pic</v>
      </c>
      <c r="P4438" s="78">
        <f t="shared" si="411"/>
        <v>-4346.7759999999998</v>
      </c>
      <c r="Q4438" s="172">
        <f t="shared" si="414"/>
        <v>4346.7759999999998</v>
      </c>
      <c r="R4438" s="13" t="s">
        <v>78</v>
      </c>
      <c r="S4438" s="17" t="s">
        <v>17</v>
      </c>
      <c r="T4438" s="172">
        <v>803</v>
      </c>
    </row>
    <row r="4439" spans="1:20" ht="15.6">
      <c r="A4439" s="2" t="s">
        <v>1493</v>
      </c>
      <c r="B4439" s="78" t="s">
        <v>5</v>
      </c>
      <c r="C4439" s="17">
        <v>14</v>
      </c>
      <c r="D4439" s="17">
        <v>6</v>
      </c>
      <c r="E4439" t="str">
        <f t="shared" si="410"/>
        <v>B</v>
      </c>
      <c r="F4439" s="17">
        <v>7</v>
      </c>
      <c r="G4439" s="17">
        <v>18</v>
      </c>
      <c r="H4439" s="17">
        <v>3</v>
      </c>
      <c r="I4439" s="17">
        <v>2</v>
      </c>
      <c r="J4439" s="12" t="s">
        <v>1547</v>
      </c>
      <c r="K4439" s="12">
        <v>4</v>
      </c>
      <c r="L4439" s="12">
        <v>1</v>
      </c>
      <c r="M4439" s="12">
        <v>1</v>
      </c>
      <c r="N4439" s="78" t="str">
        <f t="shared" si="412"/>
        <v>Object</v>
      </c>
      <c r="O4439" s="16" t="str">
        <f t="shared" si="413"/>
        <v>pic</v>
      </c>
      <c r="P4439" s="78">
        <f t="shared" si="411"/>
        <v>-4405.2296999999999</v>
      </c>
      <c r="Q4439" s="172">
        <f t="shared" si="414"/>
        <v>4405.2296999999999</v>
      </c>
      <c r="R4439" s="13" t="s">
        <v>78</v>
      </c>
      <c r="S4439" s="17" t="s">
        <v>17</v>
      </c>
      <c r="T4439" s="172">
        <v>803</v>
      </c>
    </row>
    <row r="4440" spans="1:20" ht="15.6">
      <c r="A4440" s="2" t="s">
        <v>1493</v>
      </c>
      <c r="B4440" s="78" t="s">
        <v>5</v>
      </c>
      <c r="C4440" s="17">
        <v>14</v>
      </c>
      <c r="D4440" s="17">
        <v>6</v>
      </c>
      <c r="E4440" t="str">
        <f t="shared" si="410"/>
        <v>B</v>
      </c>
      <c r="F4440" s="17">
        <v>7</v>
      </c>
      <c r="G4440" s="17">
        <v>9</v>
      </c>
      <c r="H4440" s="17">
        <v>2</v>
      </c>
      <c r="I4440" s="17">
        <v>2</v>
      </c>
      <c r="J4440" s="12" t="s">
        <v>1538</v>
      </c>
      <c r="K4440" s="12">
        <v>1</v>
      </c>
      <c r="L4440" s="12">
        <v>8</v>
      </c>
      <c r="M4440" s="12">
        <v>1</v>
      </c>
      <c r="N4440" s="78" t="str">
        <f t="shared" si="412"/>
        <v>Threat</v>
      </c>
      <c r="O4440" s="16" t="str">
        <f t="shared" si="413"/>
        <v>pic</v>
      </c>
      <c r="P4440" s="78">
        <f t="shared" si="411"/>
        <v>-4542.9025000000001</v>
      </c>
      <c r="Q4440" s="172">
        <f t="shared" si="414"/>
        <v>4542.9025000000001</v>
      </c>
      <c r="R4440" s="13" t="s">
        <v>78</v>
      </c>
      <c r="S4440" s="17" t="s">
        <v>17</v>
      </c>
      <c r="T4440" s="172">
        <v>803</v>
      </c>
    </row>
    <row r="4441" spans="1:20" ht="15.6">
      <c r="A4441" s="2" t="s">
        <v>1493</v>
      </c>
      <c r="B4441" s="78" t="s">
        <v>5</v>
      </c>
      <c r="C4441" s="17">
        <v>14</v>
      </c>
      <c r="D4441" s="17">
        <v>6</v>
      </c>
      <c r="E4441" t="str">
        <f t="shared" ref="E4441:E4504" si="415">IF(D4441=1,"H",IF(D4441=2,"H","B"))</f>
        <v>B</v>
      </c>
      <c r="F4441" s="17">
        <v>7</v>
      </c>
      <c r="G4441" s="17">
        <v>2</v>
      </c>
      <c r="H4441" s="17">
        <v>1</v>
      </c>
      <c r="I4441" s="17">
        <v>2</v>
      </c>
      <c r="J4441" s="12" t="s">
        <v>1531</v>
      </c>
      <c r="K4441" s="12">
        <v>1</v>
      </c>
      <c r="L4441" s="12">
        <v>0</v>
      </c>
      <c r="M4441" s="12">
        <v>1</v>
      </c>
      <c r="N4441" s="78" t="str">
        <f t="shared" si="412"/>
        <v>None</v>
      </c>
      <c r="O4441" s="16" t="str">
        <f t="shared" si="413"/>
        <v>None</v>
      </c>
      <c r="P4441" s="78">
        <f t="shared" ref="P4441:P4484" si="416">IF(A4441="Drumble",J4441-7821.07,IF(A4441="Erdinger",J4441-3555.92,IF(A4441="Maria",J4441-8626.34,IF(A4441="Maskedoror",J4441- 8596.69,IF(A4441="Oda",J4441-7511.45,IF(A4441="Pêcheresse",J4441-5379.34,IF(A4441="Pied Tordu",J4441-5505.37)))))))</f>
        <v>-4611.4668999999994</v>
      </c>
      <c r="Q4441" s="172">
        <f t="shared" si="414"/>
        <v>4611.4668999999994</v>
      </c>
      <c r="R4441" s="13" t="s">
        <v>78</v>
      </c>
      <c r="S4441" s="17" t="s">
        <v>17</v>
      </c>
      <c r="T4441" s="172">
        <v>803</v>
      </c>
    </row>
    <row r="4442" spans="1:20" ht="15.6">
      <c r="A4442" s="2" t="s">
        <v>1493</v>
      </c>
      <c r="B4442" s="78" t="s">
        <v>5</v>
      </c>
      <c r="C4442" s="17">
        <v>14</v>
      </c>
      <c r="D4442" s="17">
        <v>6</v>
      </c>
      <c r="E4442" t="str">
        <f t="shared" si="415"/>
        <v>B</v>
      </c>
      <c r="F4442" s="17">
        <v>7</v>
      </c>
      <c r="G4442" s="17">
        <v>1</v>
      </c>
      <c r="H4442" s="17">
        <v>1</v>
      </c>
      <c r="I4442" s="17">
        <v>2</v>
      </c>
      <c r="J4442" s="12" t="s">
        <v>1530</v>
      </c>
      <c r="K4442" s="12">
        <v>2</v>
      </c>
      <c r="L4442" s="12">
        <v>0</v>
      </c>
      <c r="M4442" s="12">
        <v>1</v>
      </c>
      <c r="N4442" s="78" t="str">
        <f t="shared" si="412"/>
        <v>None</v>
      </c>
      <c r="O4442" s="16" t="str">
        <f t="shared" si="413"/>
        <v>None</v>
      </c>
      <c r="P4442" s="78">
        <f t="shared" si="416"/>
        <v>-4666.9724999999999</v>
      </c>
      <c r="Q4442" s="172">
        <f t="shared" si="414"/>
        <v>4666.9724999999999</v>
      </c>
      <c r="R4442" s="13" t="s">
        <v>78</v>
      </c>
      <c r="S4442" s="17" t="s">
        <v>17</v>
      </c>
      <c r="T4442" s="172">
        <v>803</v>
      </c>
    </row>
    <row r="4443" spans="1:20" ht="15.6">
      <c r="A4443" s="2" t="s">
        <v>1493</v>
      </c>
      <c r="B4443" s="78" t="s">
        <v>5</v>
      </c>
      <c r="C4443" s="17">
        <v>14</v>
      </c>
      <c r="D4443" s="17">
        <v>6</v>
      </c>
      <c r="E4443" t="str">
        <f t="shared" si="415"/>
        <v>B</v>
      </c>
      <c r="F4443" s="17">
        <v>7</v>
      </c>
      <c r="G4443" s="17">
        <v>33</v>
      </c>
      <c r="H4443" s="17">
        <v>6</v>
      </c>
      <c r="I4443" s="17">
        <v>2</v>
      </c>
      <c r="J4443" s="12" t="s">
        <v>1562</v>
      </c>
      <c r="K4443" s="12">
        <v>1</v>
      </c>
      <c r="L4443" s="12">
        <v>10</v>
      </c>
      <c r="M4443" s="12">
        <v>1</v>
      </c>
      <c r="N4443" s="78" t="str">
        <f t="shared" ref="N4443:N4506" si="417">IF(L4443=0,"None",IF(L4443&lt;5,"Object",IF(L4443&lt;9,"Threat","Neutral")))</f>
        <v>Neutral</v>
      </c>
      <c r="O4443" s="16" t="str">
        <f t="shared" si="413"/>
        <v>pic</v>
      </c>
      <c r="P4443" s="78">
        <f t="shared" si="416"/>
        <v>-4916.8843999999999</v>
      </c>
      <c r="Q4443" s="172">
        <f t="shared" si="414"/>
        <v>4916.8843999999999</v>
      </c>
      <c r="R4443" s="13" t="s">
        <v>78</v>
      </c>
      <c r="S4443" s="17" t="s">
        <v>17</v>
      </c>
      <c r="T4443" s="172">
        <v>803</v>
      </c>
    </row>
    <row r="4444" spans="1:20" ht="15.6">
      <c r="A4444" s="2" t="s">
        <v>1493</v>
      </c>
      <c r="B4444" s="78" t="s">
        <v>5</v>
      </c>
      <c r="C4444" s="17">
        <v>14</v>
      </c>
      <c r="D4444" s="17">
        <v>6</v>
      </c>
      <c r="E4444" t="str">
        <f t="shared" si="415"/>
        <v>B</v>
      </c>
      <c r="F4444" s="17">
        <v>7</v>
      </c>
      <c r="G4444" s="17">
        <v>11</v>
      </c>
      <c r="H4444" s="17">
        <v>2</v>
      </c>
      <c r="I4444" s="17">
        <v>2</v>
      </c>
      <c r="J4444" s="12" t="s">
        <v>1540</v>
      </c>
      <c r="K4444" s="12">
        <v>1</v>
      </c>
      <c r="L4444" s="12">
        <v>7</v>
      </c>
      <c r="M4444" s="12">
        <v>1</v>
      </c>
      <c r="N4444" s="78" t="str">
        <f t="shared" si="417"/>
        <v>Threat</v>
      </c>
      <c r="O4444" s="16" t="str">
        <f t="shared" si="413"/>
        <v>pic</v>
      </c>
      <c r="P4444" s="78">
        <f t="shared" si="416"/>
        <v>-5136.3139000000001</v>
      </c>
      <c r="Q4444" s="172">
        <f t="shared" si="414"/>
        <v>5136.3139000000001</v>
      </c>
      <c r="R4444" s="13" t="s">
        <v>78</v>
      </c>
      <c r="S4444" s="17" t="s">
        <v>17</v>
      </c>
      <c r="T4444" s="172">
        <v>803</v>
      </c>
    </row>
    <row r="4445" spans="1:20" ht="15.6">
      <c r="A4445" s="2" t="s">
        <v>1493</v>
      </c>
      <c r="B4445" s="78" t="s">
        <v>5</v>
      </c>
      <c r="C4445" s="17">
        <v>14</v>
      </c>
      <c r="D4445" s="17">
        <v>6</v>
      </c>
      <c r="E4445" t="str">
        <f t="shared" si="415"/>
        <v>B</v>
      </c>
      <c r="F4445" s="17">
        <v>7</v>
      </c>
      <c r="G4445" s="17">
        <v>28</v>
      </c>
      <c r="H4445" s="17">
        <v>5</v>
      </c>
      <c r="I4445" s="17">
        <v>2</v>
      </c>
      <c r="J4445" s="12" t="s">
        <v>1557</v>
      </c>
      <c r="K4445" s="12">
        <v>1</v>
      </c>
      <c r="L4445" s="12">
        <v>3</v>
      </c>
      <c r="M4445" s="12">
        <v>1</v>
      </c>
      <c r="N4445" s="78" t="str">
        <f t="shared" si="417"/>
        <v>Object</v>
      </c>
      <c r="O4445" s="16" t="str">
        <f t="shared" si="413"/>
        <v>pic</v>
      </c>
      <c r="P4445" s="78">
        <f t="shared" si="416"/>
        <v>-5250.0123999999996</v>
      </c>
      <c r="Q4445" s="172">
        <f t="shared" si="414"/>
        <v>5250.0123999999996</v>
      </c>
      <c r="R4445" s="13" t="s">
        <v>78</v>
      </c>
      <c r="S4445" s="17" t="s">
        <v>17</v>
      </c>
      <c r="T4445" s="172">
        <v>803</v>
      </c>
    </row>
    <row r="4446" spans="1:20" ht="15.6">
      <c r="A4446" s="2" t="s">
        <v>1493</v>
      </c>
      <c r="B4446" s="78" t="s">
        <v>5</v>
      </c>
      <c r="C4446" s="17">
        <v>14</v>
      </c>
      <c r="D4446" s="17">
        <v>6</v>
      </c>
      <c r="E4446" t="str">
        <f t="shared" si="415"/>
        <v>B</v>
      </c>
      <c r="F4446" s="17">
        <v>7</v>
      </c>
      <c r="G4446" s="17">
        <v>20</v>
      </c>
      <c r="H4446" s="17">
        <v>4</v>
      </c>
      <c r="I4446" s="17">
        <v>2</v>
      </c>
      <c r="J4446" s="12" t="s">
        <v>1549</v>
      </c>
      <c r="K4446" s="12">
        <v>1</v>
      </c>
      <c r="L4446" s="12">
        <v>0</v>
      </c>
      <c r="M4446" s="12">
        <v>1</v>
      </c>
      <c r="N4446" s="78" t="str">
        <f t="shared" si="417"/>
        <v>None</v>
      </c>
      <c r="O4446" s="16" t="str">
        <f t="shared" si="413"/>
        <v>None</v>
      </c>
      <c r="P4446" s="78">
        <f t="shared" si="416"/>
        <v>-5251.9089999999997</v>
      </c>
      <c r="Q4446" s="172">
        <f t="shared" si="414"/>
        <v>5251.9089999999997</v>
      </c>
      <c r="R4446" s="13" t="s">
        <v>78</v>
      </c>
      <c r="S4446" s="17" t="s">
        <v>17</v>
      </c>
      <c r="T4446" s="172">
        <v>803</v>
      </c>
    </row>
    <row r="4447" spans="1:20" ht="15.6">
      <c r="A4447" s="2" t="s">
        <v>1493</v>
      </c>
      <c r="B4447" s="78" t="s">
        <v>5</v>
      </c>
      <c r="C4447" s="17">
        <v>14</v>
      </c>
      <c r="D4447" s="17">
        <v>6</v>
      </c>
      <c r="E4447" t="str">
        <f t="shared" si="415"/>
        <v>B</v>
      </c>
      <c r="F4447" s="17">
        <v>7</v>
      </c>
      <c r="G4447" s="17">
        <v>29</v>
      </c>
      <c r="H4447" s="17">
        <v>5</v>
      </c>
      <c r="I4447" s="17">
        <v>2</v>
      </c>
      <c r="J4447" s="12" t="s">
        <v>1558</v>
      </c>
      <c r="K4447" s="12">
        <v>1</v>
      </c>
      <c r="L4447" s="12">
        <v>1</v>
      </c>
      <c r="M4447" s="12">
        <v>1</v>
      </c>
      <c r="N4447" s="78" t="str">
        <f t="shared" si="417"/>
        <v>Object</v>
      </c>
      <c r="O4447" s="16" t="str">
        <f t="shared" si="413"/>
        <v>pic</v>
      </c>
      <c r="P4447" s="78">
        <f t="shared" si="416"/>
        <v>-5392.9264000000003</v>
      </c>
      <c r="Q4447" s="172">
        <f t="shared" si="414"/>
        <v>5392.9264000000003</v>
      </c>
      <c r="R4447" s="13" t="s">
        <v>78</v>
      </c>
      <c r="S4447" s="17" t="s">
        <v>17</v>
      </c>
      <c r="T4447" s="172">
        <v>803</v>
      </c>
    </row>
    <row r="4448" spans="1:20" ht="15.6">
      <c r="A4448" s="2" t="s">
        <v>1493</v>
      </c>
      <c r="B4448" s="78" t="s">
        <v>5</v>
      </c>
      <c r="C4448" s="17">
        <v>14</v>
      </c>
      <c r="D4448" s="17">
        <v>6</v>
      </c>
      <c r="E4448" t="str">
        <f t="shared" si="415"/>
        <v>B</v>
      </c>
      <c r="F4448" s="17">
        <v>7</v>
      </c>
      <c r="G4448" s="17">
        <v>24</v>
      </c>
      <c r="H4448" s="17">
        <v>4</v>
      </c>
      <c r="I4448" s="17">
        <v>2</v>
      </c>
      <c r="J4448" s="12" t="s">
        <v>1553</v>
      </c>
      <c r="K4448" s="12">
        <v>1</v>
      </c>
      <c r="L4448" s="12">
        <v>7</v>
      </c>
      <c r="M4448" s="12">
        <v>1</v>
      </c>
      <c r="N4448" s="78" t="str">
        <f t="shared" si="417"/>
        <v>Threat</v>
      </c>
      <c r="O4448" s="16" t="str">
        <f t="shared" si="413"/>
        <v>pic</v>
      </c>
      <c r="P4448" s="78">
        <f t="shared" si="416"/>
        <v>-5401.5938999999998</v>
      </c>
      <c r="Q4448" s="172">
        <f t="shared" si="414"/>
        <v>5401.5938999999998</v>
      </c>
      <c r="R4448" s="13" t="s">
        <v>78</v>
      </c>
      <c r="S4448" s="17" t="s">
        <v>17</v>
      </c>
      <c r="T4448" s="172">
        <v>803</v>
      </c>
    </row>
    <row r="4449" spans="1:20" ht="15.6">
      <c r="A4449" s="2" t="s">
        <v>1493</v>
      </c>
      <c r="B4449" s="78" t="s">
        <v>5</v>
      </c>
      <c r="C4449" s="17">
        <v>14</v>
      </c>
      <c r="D4449" s="17">
        <v>6</v>
      </c>
      <c r="E4449" t="str">
        <f t="shared" si="415"/>
        <v>B</v>
      </c>
      <c r="F4449" s="17">
        <v>7</v>
      </c>
      <c r="G4449" s="17">
        <v>15</v>
      </c>
      <c r="H4449" s="17">
        <v>3</v>
      </c>
      <c r="I4449" s="17">
        <v>3</v>
      </c>
      <c r="J4449" s="12" t="s">
        <v>1580</v>
      </c>
      <c r="K4449" s="12">
        <v>1</v>
      </c>
      <c r="L4449" s="12">
        <v>6</v>
      </c>
      <c r="M4449" s="12">
        <v>1</v>
      </c>
      <c r="N4449" s="78" t="str">
        <f t="shared" si="417"/>
        <v>Threat</v>
      </c>
      <c r="O4449" s="16" t="str">
        <f t="shared" si="413"/>
        <v>pic</v>
      </c>
      <c r="P4449" s="78">
        <f t="shared" si="416"/>
        <v>3711.7068000000008</v>
      </c>
      <c r="Q4449" s="172">
        <f t="shared" si="414"/>
        <v>-3711.7068000000008</v>
      </c>
      <c r="R4449" s="13" t="s">
        <v>78</v>
      </c>
      <c r="S4449" s="17" t="s">
        <v>17</v>
      </c>
      <c r="T4449" s="172">
        <v>803</v>
      </c>
    </row>
    <row r="4450" spans="1:20" ht="15.6">
      <c r="A4450" s="2" t="s">
        <v>1493</v>
      </c>
      <c r="B4450" s="78" t="s">
        <v>5</v>
      </c>
      <c r="C4450" s="17">
        <v>14</v>
      </c>
      <c r="D4450" s="17">
        <v>6</v>
      </c>
      <c r="E4450" t="str">
        <f t="shared" si="415"/>
        <v>B</v>
      </c>
      <c r="F4450" s="17">
        <v>7</v>
      </c>
      <c r="G4450" s="17">
        <v>22</v>
      </c>
      <c r="H4450" s="17">
        <v>4</v>
      </c>
      <c r="I4450" s="17">
        <v>3</v>
      </c>
      <c r="J4450" s="12" t="s">
        <v>1587</v>
      </c>
      <c r="K4450" s="12">
        <v>11</v>
      </c>
      <c r="L4450" s="12">
        <v>11</v>
      </c>
      <c r="M4450" s="12">
        <v>1</v>
      </c>
      <c r="N4450" s="78" t="str">
        <f t="shared" si="417"/>
        <v>Neutral</v>
      </c>
      <c r="O4450" s="16" t="str">
        <f t="shared" si="413"/>
        <v>pic</v>
      </c>
      <c r="P4450" s="78">
        <f t="shared" si="416"/>
        <v>1464.0110000000004</v>
      </c>
      <c r="Q4450" s="172">
        <f t="shared" si="414"/>
        <v>-1464.0110000000004</v>
      </c>
      <c r="R4450" s="13" t="s">
        <v>78</v>
      </c>
      <c r="S4450" s="17" t="s">
        <v>17</v>
      </c>
      <c r="T4450" s="172">
        <v>803</v>
      </c>
    </row>
    <row r="4451" spans="1:20" ht="15.6">
      <c r="A4451" s="2" t="s">
        <v>1493</v>
      </c>
      <c r="B4451" s="78" t="s">
        <v>5</v>
      </c>
      <c r="C4451" s="17">
        <v>14</v>
      </c>
      <c r="D4451" s="17">
        <v>6</v>
      </c>
      <c r="E4451" t="str">
        <f t="shared" si="415"/>
        <v>B</v>
      </c>
      <c r="F4451" s="17">
        <v>7</v>
      </c>
      <c r="G4451" s="17">
        <v>13</v>
      </c>
      <c r="H4451" s="17">
        <v>3</v>
      </c>
      <c r="I4451" s="17">
        <v>3</v>
      </c>
      <c r="J4451" s="12" t="s">
        <v>1578</v>
      </c>
      <c r="K4451" s="12">
        <v>3</v>
      </c>
      <c r="L4451" s="12">
        <v>0</v>
      </c>
      <c r="M4451" s="12">
        <v>1</v>
      </c>
      <c r="N4451" s="78" t="str">
        <f t="shared" si="417"/>
        <v>None</v>
      </c>
      <c r="O4451" s="16" t="str">
        <f t="shared" si="413"/>
        <v>None</v>
      </c>
      <c r="P4451" s="78">
        <f t="shared" si="416"/>
        <v>-165.57399999999961</v>
      </c>
      <c r="Q4451" s="172">
        <f t="shared" si="414"/>
        <v>165.57399999999961</v>
      </c>
      <c r="R4451" s="13" t="s">
        <v>78</v>
      </c>
      <c r="S4451" s="17" t="s">
        <v>17</v>
      </c>
      <c r="T4451" s="172">
        <v>803</v>
      </c>
    </row>
    <row r="4452" spans="1:20" ht="15.6">
      <c r="A4452" s="2" t="s">
        <v>1493</v>
      </c>
      <c r="B4452" s="78" t="s">
        <v>5</v>
      </c>
      <c r="C4452" s="17">
        <v>14</v>
      </c>
      <c r="D4452" s="17">
        <v>6</v>
      </c>
      <c r="E4452" t="str">
        <f t="shared" si="415"/>
        <v>B</v>
      </c>
      <c r="F4452" s="17">
        <v>7</v>
      </c>
      <c r="G4452" s="17">
        <v>12</v>
      </c>
      <c r="H4452" s="17">
        <v>2</v>
      </c>
      <c r="I4452" s="17">
        <v>3</v>
      </c>
      <c r="J4452" s="12" t="s">
        <v>1577</v>
      </c>
      <c r="K4452" s="12">
        <v>1</v>
      </c>
      <c r="L4452" s="12">
        <v>6</v>
      </c>
      <c r="M4452" s="12">
        <v>1</v>
      </c>
      <c r="N4452" s="78" t="str">
        <f t="shared" si="417"/>
        <v>Threat</v>
      </c>
      <c r="O4452" s="16" t="str">
        <f t="shared" si="413"/>
        <v>pic</v>
      </c>
      <c r="P4452" s="78">
        <f t="shared" si="416"/>
        <v>-646.56179999999949</v>
      </c>
      <c r="Q4452" s="172">
        <f t="shared" si="414"/>
        <v>646.56179999999949</v>
      </c>
      <c r="R4452" s="13" t="s">
        <v>78</v>
      </c>
      <c r="S4452" s="17" t="s">
        <v>17</v>
      </c>
      <c r="T4452" s="172">
        <v>803</v>
      </c>
    </row>
    <row r="4453" spans="1:20" ht="15.6">
      <c r="A4453" s="2" t="s">
        <v>1493</v>
      </c>
      <c r="B4453" s="78" t="s">
        <v>5</v>
      </c>
      <c r="C4453" s="17">
        <v>14</v>
      </c>
      <c r="D4453" s="17">
        <v>6</v>
      </c>
      <c r="E4453" t="str">
        <f t="shared" si="415"/>
        <v>B</v>
      </c>
      <c r="F4453" s="17">
        <v>7</v>
      </c>
      <c r="G4453" s="17">
        <v>9</v>
      </c>
      <c r="H4453" s="17">
        <v>2</v>
      </c>
      <c r="I4453" s="17">
        <v>3</v>
      </c>
      <c r="J4453" s="12" t="s">
        <v>1574</v>
      </c>
      <c r="K4453" s="12">
        <v>1</v>
      </c>
      <c r="L4453" s="12">
        <v>8</v>
      </c>
      <c r="M4453" s="12">
        <v>1</v>
      </c>
      <c r="N4453" s="78" t="str">
        <f t="shared" si="417"/>
        <v>Threat</v>
      </c>
      <c r="O4453" s="16" t="str">
        <f t="shared" si="413"/>
        <v>pic</v>
      </c>
      <c r="P4453" s="78">
        <f t="shared" si="416"/>
        <v>-898.71900000000005</v>
      </c>
      <c r="Q4453" s="172">
        <f t="shared" si="414"/>
        <v>898.71900000000005</v>
      </c>
      <c r="R4453" s="13" t="s">
        <v>78</v>
      </c>
      <c r="S4453" s="17" t="s">
        <v>17</v>
      </c>
      <c r="T4453" s="172">
        <v>803</v>
      </c>
    </row>
    <row r="4454" spans="1:20" ht="15.6">
      <c r="A4454" s="2" t="s">
        <v>1493</v>
      </c>
      <c r="B4454" s="78" t="s">
        <v>5</v>
      </c>
      <c r="C4454" s="17">
        <v>14</v>
      </c>
      <c r="D4454" s="17">
        <v>6</v>
      </c>
      <c r="E4454" t="str">
        <f t="shared" si="415"/>
        <v>B</v>
      </c>
      <c r="F4454" s="17">
        <v>7</v>
      </c>
      <c r="G4454" s="17">
        <v>24</v>
      </c>
      <c r="H4454" s="17">
        <v>4</v>
      </c>
      <c r="I4454" s="17">
        <v>3</v>
      </c>
      <c r="J4454" s="12" t="s">
        <v>1589</v>
      </c>
      <c r="K4454" s="12">
        <v>1</v>
      </c>
      <c r="L4454" s="12">
        <v>12</v>
      </c>
      <c r="M4454" s="12">
        <v>1</v>
      </c>
      <c r="N4454" s="78" t="str">
        <f t="shared" si="417"/>
        <v>Neutral</v>
      </c>
      <c r="O4454" s="16" t="str">
        <f t="shared" si="413"/>
        <v>pic</v>
      </c>
      <c r="P4454" s="78">
        <f t="shared" si="416"/>
        <v>-900.20719999999983</v>
      </c>
      <c r="Q4454" s="172">
        <f t="shared" si="414"/>
        <v>900.20719999999983</v>
      </c>
      <c r="R4454" s="13" t="s">
        <v>78</v>
      </c>
      <c r="S4454" s="17" t="s">
        <v>17</v>
      </c>
      <c r="T4454" s="172">
        <v>803</v>
      </c>
    </row>
    <row r="4455" spans="1:20" ht="15.6">
      <c r="A4455" s="2" t="s">
        <v>1493</v>
      </c>
      <c r="B4455" s="78" t="s">
        <v>5</v>
      </c>
      <c r="C4455" s="17">
        <v>14</v>
      </c>
      <c r="D4455" s="17">
        <v>6</v>
      </c>
      <c r="E4455" t="str">
        <f t="shared" si="415"/>
        <v>B</v>
      </c>
      <c r="F4455" s="17">
        <v>7</v>
      </c>
      <c r="G4455" s="17">
        <v>21</v>
      </c>
      <c r="H4455" s="17">
        <v>4</v>
      </c>
      <c r="I4455" s="17">
        <v>3</v>
      </c>
      <c r="J4455" s="12" t="s">
        <v>1586</v>
      </c>
      <c r="K4455" s="12">
        <v>6</v>
      </c>
      <c r="L4455" s="12">
        <v>10</v>
      </c>
      <c r="M4455" s="12">
        <v>1</v>
      </c>
      <c r="N4455" s="78" t="str">
        <f t="shared" si="417"/>
        <v>Neutral</v>
      </c>
      <c r="O4455" s="16" t="str">
        <f t="shared" si="413"/>
        <v>pic</v>
      </c>
      <c r="P4455" s="78">
        <f t="shared" si="416"/>
        <v>-1247.6512999999995</v>
      </c>
      <c r="Q4455" s="172">
        <f t="shared" si="414"/>
        <v>1247.6512999999995</v>
      </c>
      <c r="R4455" s="13" t="s">
        <v>78</v>
      </c>
      <c r="S4455" s="17" t="s">
        <v>17</v>
      </c>
      <c r="T4455" s="172">
        <v>803</v>
      </c>
    </row>
    <row r="4456" spans="1:20" ht="15.6">
      <c r="A4456" s="2" t="s">
        <v>1493</v>
      </c>
      <c r="B4456" s="78" t="s">
        <v>5</v>
      </c>
      <c r="C4456" s="17">
        <v>14</v>
      </c>
      <c r="D4456" s="17">
        <v>6</v>
      </c>
      <c r="E4456" t="str">
        <f t="shared" si="415"/>
        <v>B</v>
      </c>
      <c r="F4456" s="17">
        <v>7</v>
      </c>
      <c r="G4456" s="17">
        <v>34</v>
      </c>
      <c r="H4456" s="17">
        <v>6</v>
      </c>
      <c r="I4456" s="17">
        <v>3</v>
      </c>
      <c r="J4456" s="12" t="s">
        <v>1599</v>
      </c>
      <c r="K4456" s="12">
        <v>5</v>
      </c>
      <c r="L4456" s="12">
        <v>11</v>
      </c>
      <c r="M4456" s="12">
        <v>1</v>
      </c>
      <c r="N4456" s="78" t="str">
        <f t="shared" si="417"/>
        <v>Neutral</v>
      </c>
      <c r="O4456" s="16" t="str">
        <f t="shared" si="413"/>
        <v>pic</v>
      </c>
      <c r="P4456" s="78">
        <f t="shared" si="416"/>
        <v>-1266.4155000000001</v>
      </c>
      <c r="Q4456" s="172">
        <f t="shared" si="414"/>
        <v>1266.4155000000001</v>
      </c>
      <c r="R4456" s="13" t="s">
        <v>78</v>
      </c>
      <c r="S4456" s="17" t="s">
        <v>17</v>
      </c>
      <c r="T4456" s="172">
        <v>803</v>
      </c>
    </row>
    <row r="4457" spans="1:20" ht="15.6">
      <c r="A4457" s="2" t="s">
        <v>1493</v>
      </c>
      <c r="B4457" s="78" t="s">
        <v>5</v>
      </c>
      <c r="C4457" s="17">
        <v>14</v>
      </c>
      <c r="D4457" s="17">
        <v>6</v>
      </c>
      <c r="E4457" t="str">
        <f t="shared" si="415"/>
        <v>B</v>
      </c>
      <c r="F4457" s="17">
        <v>7</v>
      </c>
      <c r="G4457" s="17">
        <v>10</v>
      </c>
      <c r="H4457" s="17">
        <v>2</v>
      </c>
      <c r="I4457" s="17">
        <v>3</v>
      </c>
      <c r="J4457" s="12" t="s">
        <v>1575</v>
      </c>
      <c r="K4457" s="12">
        <v>5</v>
      </c>
      <c r="L4457" s="12">
        <v>5</v>
      </c>
      <c r="M4457" s="12">
        <v>1</v>
      </c>
      <c r="N4457" s="78" t="str">
        <f t="shared" si="417"/>
        <v>Threat</v>
      </c>
      <c r="O4457" s="16" t="str">
        <f t="shared" si="413"/>
        <v>pic</v>
      </c>
      <c r="P4457" s="78">
        <f t="shared" si="416"/>
        <v>-1464.1017999999999</v>
      </c>
      <c r="Q4457" s="172">
        <f t="shared" si="414"/>
        <v>1464.1017999999999</v>
      </c>
      <c r="R4457" s="13" t="s">
        <v>78</v>
      </c>
      <c r="S4457" s="17" t="s">
        <v>17</v>
      </c>
      <c r="T4457" s="172">
        <v>803</v>
      </c>
    </row>
    <row r="4458" spans="1:20" ht="15.6">
      <c r="A4458" s="2" t="s">
        <v>1493</v>
      </c>
      <c r="B4458" s="78" t="s">
        <v>5</v>
      </c>
      <c r="C4458" s="17">
        <v>14</v>
      </c>
      <c r="D4458" s="17">
        <v>6</v>
      </c>
      <c r="E4458" t="str">
        <f t="shared" si="415"/>
        <v>B</v>
      </c>
      <c r="F4458" s="17">
        <v>7</v>
      </c>
      <c r="G4458" s="17">
        <v>11</v>
      </c>
      <c r="H4458" s="17">
        <v>2</v>
      </c>
      <c r="I4458" s="17">
        <v>3</v>
      </c>
      <c r="J4458" s="12" t="s">
        <v>1576</v>
      </c>
      <c r="K4458" s="12">
        <v>1</v>
      </c>
      <c r="L4458" s="12">
        <v>7</v>
      </c>
      <c r="M4458" s="12">
        <v>1</v>
      </c>
      <c r="N4458" s="78" t="str">
        <f t="shared" si="417"/>
        <v>Threat</v>
      </c>
      <c r="O4458" s="16" t="str">
        <f t="shared" si="413"/>
        <v>pic</v>
      </c>
      <c r="P4458" s="78">
        <f t="shared" si="416"/>
        <v>-1466.5128999999997</v>
      </c>
      <c r="Q4458" s="172">
        <f t="shared" si="414"/>
        <v>1466.5128999999997</v>
      </c>
      <c r="R4458" s="13" t="s">
        <v>78</v>
      </c>
      <c r="S4458" s="17" t="s">
        <v>17</v>
      </c>
      <c r="T4458" s="172">
        <v>803</v>
      </c>
    </row>
    <row r="4459" spans="1:20" ht="15.6">
      <c r="A4459" s="2" t="s">
        <v>1493</v>
      </c>
      <c r="B4459" s="78" t="s">
        <v>5</v>
      </c>
      <c r="C4459" s="17">
        <v>14</v>
      </c>
      <c r="D4459" s="17">
        <v>6</v>
      </c>
      <c r="E4459" t="str">
        <f t="shared" si="415"/>
        <v>B</v>
      </c>
      <c r="F4459" s="17">
        <v>7</v>
      </c>
      <c r="G4459" s="17">
        <v>14</v>
      </c>
      <c r="H4459" s="17">
        <v>3</v>
      </c>
      <c r="I4459" s="17">
        <v>3</v>
      </c>
      <c r="J4459" s="12" t="s">
        <v>1579</v>
      </c>
      <c r="K4459" s="12">
        <v>1</v>
      </c>
      <c r="L4459" s="12">
        <v>0</v>
      </c>
      <c r="M4459" s="12">
        <v>1</v>
      </c>
      <c r="N4459" s="78" t="str">
        <f t="shared" si="417"/>
        <v>None</v>
      </c>
      <c r="O4459" s="16" t="str">
        <f t="shared" si="413"/>
        <v>None</v>
      </c>
      <c r="P4459" s="78">
        <f t="shared" si="416"/>
        <v>-1927.1014999999998</v>
      </c>
      <c r="Q4459" s="172">
        <f t="shared" si="414"/>
        <v>1927.1014999999998</v>
      </c>
      <c r="R4459" s="13" t="s">
        <v>78</v>
      </c>
      <c r="S4459" s="17" t="s">
        <v>17</v>
      </c>
      <c r="T4459" s="172">
        <v>803</v>
      </c>
    </row>
    <row r="4460" spans="1:20" ht="15.6">
      <c r="A4460" s="2" t="s">
        <v>1493</v>
      </c>
      <c r="B4460" s="78" t="s">
        <v>5</v>
      </c>
      <c r="C4460" s="17">
        <v>14</v>
      </c>
      <c r="D4460" s="17">
        <v>6</v>
      </c>
      <c r="E4460" t="str">
        <f t="shared" si="415"/>
        <v>B</v>
      </c>
      <c r="F4460" s="17">
        <v>7</v>
      </c>
      <c r="G4460" s="17">
        <v>35</v>
      </c>
      <c r="H4460" s="17">
        <v>6</v>
      </c>
      <c r="I4460" s="17">
        <v>3</v>
      </c>
      <c r="J4460" s="12" t="s">
        <v>1600</v>
      </c>
      <c r="K4460" s="12">
        <v>3</v>
      </c>
      <c r="L4460" s="12">
        <v>9</v>
      </c>
      <c r="M4460" s="12">
        <v>1</v>
      </c>
      <c r="N4460" s="78" t="str">
        <f t="shared" si="417"/>
        <v>Neutral</v>
      </c>
      <c r="O4460" s="16" t="str">
        <f t="shared" si="413"/>
        <v>pic</v>
      </c>
      <c r="P4460" s="78">
        <f t="shared" si="416"/>
        <v>-1962.9858999999997</v>
      </c>
      <c r="Q4460" s="172">
        <f t="shared" si="414"/>
        <v>1962.9858999999997</v>
      </c>
      <c r="R4460" s="13" t="s">
        <v>78</v>
      </c>
      <c r="S4460" s="17" t="s">
        <v>17</v>
      </c>
      <c r="T4460" s="172">
        <v>803</v>
      </c>
    </row>
    <row r="4461" spans="1:20" ht="15.6">
      <c r="A4461" s="2" t="s">
        <v>1493</v>
      </c>
      <c r="B4461" s="78" t="s">
        <v>5</v>
      </c>
      <c r="C4461" s="17">
        <v>14</v>
      </c>
      <c r="D4461" s="17">
        <v>6</v>
      </c>
      <c r="E4461" t="str">
        <f t="shared" si="415"/>
        <v>B</v>
      </c>
      <c r="F4461" s="17">
        <v>7</v>
      </c>
      <c r="G4461" s="17">
        <v>4</v>
      </c>
      <c r="H4461" s="17">
        <v>1</v>
      </c>
      <c r="I4461" s="17">
        <v>3</v>
      </c>
      <c r="J4461" s="12" t="s">
        <v>1569</v>
      </c>
      <c r="K4461" s="12">
        <v>1</v>
      </c>
      <c r="L4461" s="12">
        <v>1</v>
      </c>
      <c r="M4461" s="12">
        <v>1</v>
      </c>
      <c r="N4461" s="78" t="str">
        <f t="shared" si="417"/>
        <v>Object</v>
      </c>
      <c r="O4461" s="16" t="str">
        <f t="shared" si="413"/>
        <v>pic</v>
      </c>
      <c r="P4461" s="78">
        <f t="shared" si="416"/>
        <v>-2005.2376999999997</v>
      </c>
      <c r="Q4461" s="172">
        <f t="shared" si="414"/>
        <v>2005.2376999999997</v>
      </c>
      <c r="R4461" s="13" t="s">
        <v>78</v>
      </c>
      <c r="S4461" s="17" t="s">
        <v>17</v>
      </c>
      <c r="T4461" s="172">
        <v>803</v>
      </c>
    </row>
    <row r="4462" spans="1:20" ht="15.6">
      <c r="A4462" s="2" t="s">
        <v>1493</v>
      </c>
      <c r="B4462" s="78" t="s">
        <v>5</v>
      </c>
      <c r="C4462" s="17">
        <v>14</v>
      </c>
      <c r="D4462" s="17">
        <v>6</v>
      </c>
      <c r="E4462" t="str">
        <f t="shared" si="415"/>
        <v>B</v>
      </c>
      <c r="F4462" s="17">
        <v>7</v>
      </c>
      <c r="G4462" s="17">
        <v>6</v>
      </c>
      <c r="H4462" s="17">
        <v>1</v>
      </c>
      <c r="I4462" s="17">
        <v>3</v>
      </c>
      <c r="J4462" s="12" t="s">
        <v>1571</v>
      </c>
      <c r="K4462" s="12">
        <v>3</v>
      </c>
      <c r="L4462" s="12">
        <v>2</v>
      </c>
      <c r="M4462" s="12">
        <v>1</v>
      </c>
      <c r="N4462" s="78" t="str">
        <f t="shared" si="417"/>
        <v>Object</v>
      </c>
      <c r="O4462" s="16" t="str">
        <f t="shared" si="413"/>
        <v>pic</v>
      </c>
      <c r="P4462" s="78">
        <f t="shared" si="416"/>
        <v>-2094.5722999999998</v>
      </c>
      <c r="Q4462" s="172">
        <f t="shared" si="414"/>
        <v>2094.5722999999998</v>
      </c>
      <c r="R4462" s="13" t="s">
        <v>78</v>
      </c>
      <c r="S4462" s="17" t="s">
        <v>17</v>
      </c>
      <c r="T4462" s="172">
        <v>803</v>
      </c>
    </row>
    <row r="4463" spans="1:20" ht="15.6">
      <c r="A4463" s="2" t="s">
        <v>1493</v>
      </c>
      <c r="B4463" s="78" t="s">
        <v>5</v>
      </c>
      <c r="C4463" s="17">
        <v>14</v>
      </c>
      <c r="D4463" s="17">
        <v>6</v>
      </c>
      <c r="E4463" t="str">
        <f t="shared" si="415"/>
        <v>B</v>
      </c>
      <c r="F4463" s="17">
        <v>7</v>
      </c>
      <c r="G4463" s="17">
        <v>17</v>
      </c>
      <c r="H4463" s="17">
        <v>3</v>
      </c>
      <c r="I4463" s="17">
        <v>3</v>
      </c>
      <c r="J4463" s="12" t="s">
        <v>1582</v>
      </c>
      <c r="K4463" s="12">
        <v>1</v>
      </c>
      <c r="L4463" s="12">
        <v>8</v>
      </c>
      <c r="M4463" s="12">
        <v>1</v>
      </c>
      <c r="N4463" s="78" t="str">
        <f t="shared" si="417"/>
        <v>Threat</v>
      </c>
      <c r="O4463" s="16" t="str">
        <f t="shared" si="413"/>
        <v>pic</v>
      </c>
      <c r="P4463" s="78">
        <f t="shared" si="416"/>
        <v>28060.884600000001</v>
      </c>
      <c r="Q4463" s="172">
        <f t="shared" si="414"/>
        <v>-28060.884600000001</v>
      </c>
      <c r="R4463" s="13" t="s">
        <v>78</v>
      </c>
      <c r="S4463" s="17" t="s">
        <v>17</v>
      </c>
      <c r="T4463" s="172">
        <v>803</v>
      </c>
    </row>
    <row r="4464" spans="1:20" ht="15.6">
      <c r="A4464" s="2" t="s">
        <v>1493</v>
      </c>
      <c r="B4464" s="78" t="s">
        <v>5</v>
      </c>
      <c r="C4464" s="17">
        <v>14</v>
      </c>
      <c r="D4464" s="17">
        <v>6</v>
      </c>
      <c r="E4464" t="str">
        <f t="shared" si="415"/>
        <v>B</v>
      </c>
      <c r="F4464" s="17">
        <v>7</v>
      </c>
      <c r="G4464" s="17">
        <v>16</v>
      </c>
      <c r="H4464" s="17">
        <v>3</v>
      </c>
      <c r="I4464" s="17">
        <v>3</v>
      </c>
      <c r="J4464" s="12" t="s">
        <v>1581</v>
      </c>
      <c r="K4464" s="12">
        <v>2</v>
      </c>
      <c r="L4464" s="12">
        <v>7</v>
      </c>
      <c r="M4464" s="12">
        <v>1</v>
      </c>
      <c r="N4464" s="78" t="str">
        <f t="shared" si="417"/>
        <v>Threat</v>
      </c>
      <c r="O4464" s="16" t="str">
        <f t="shared" si="413"/>
        <v>pic</v>
      </c>
      <c r="P4464" s="78">
        <f t="shared" si="416"/>
        <v>-2253.1324999999997</v>
      </c>
      <c r="Q4464" s="172">
        <f t="shared" si="414"/>
        <v>2253.1324999999997</v>
      </c>
      <c r="R4464" s="13" t="s">
        <v>78</v>
      </c>
      <c r="S4464" s="17" t="s">
        <v>17</v>
      </c>
      <c r="T4464" s="172">
        <v>803</v>
      </c>
    </row>
    <row r="4465" spans="1:20" ht="15.6">
      <c r="A4465" s="2" t="s">
        <v>1493</v>
      </c>
      <c r="B4465" s="78" t="s">
        <v>5</v>
      </c>
      <c r="C4465" s="17">
        <v>14</v>
      </c>
      <c r="D4465" s="17">
        <v>6</v>
      </c>
      <c r="E4465" t="str">
        <f t="shared" si="415"/>
        <v>B</v>
      </c>
      <c r="F4465" s="17">
        <v>7</v>
      </c>
      <c r="G4465" s="17">
        <v>33</v>
      </c>
      <c r="H4465" s="17">
        <v>6</v>
      </c>
      <c r="I4465" s="17">
        <v>3</v>
      </c>
      <c r="J4465" s="12" t="s">
        <v>1598</v>
      </c>
      <c r="K4465" s="12">
        <v>1</v>
      </c>
      <c r="L4465" s="12">
        <v>10</v>
      </c>
      <c r="M4465" s="12">
        <v>1</v>
      </c>
      <c r="N4465" s="78" t="str">
        <f t="shared" si="417"/>
        <v>Neutral</v>
      </c>
      <c r="O4465" s="16" t="str">
        <f t="shared" si="413"/>
        <v>pic</v>
      </c>
      <c r="P4465" s="78">
        <f t="shared" si="416"/>
        <v>-2298.5304999999998</v>
      </c>
      <c r="Q4465" s="172">
        <f t="shared" si="414"/>
        <v>2298.5304999999998</v>
      </c>
      <c r="R4465" s="13" t="s">
        <v>78</v>
      </c>
      <c r="S4465" s="17" t="s">
        <v>17</v>
      </c>
      <c r="T4465" s="172">
        <v>803</v>
      </c>
    </row>
    <row r="4466" spans="1:20" ht="15.6">
      <c r="A4466" s="2" t="s">
        <v>1493</v>
      </c>
      <c r="B4466" s="78" t="s">
        <v>5</v>
      </c>
      <c r="C4466" s="17">
        <v>14</v>
      </c>
      <c r="D4466" s="17">
        <v>6</v>
      </c>
      <c r="E4466" t="str">
        <f t="shared" si="415"/>
        <v>B</v>
      </c>
      <c r="F4466" s="17">
        <v>7</v>
      </c>
      <c r="G4466" s="17">
        <v>8</v>
      </c>
      <c r="H4466" s="17">
        <v>2</v>
      </c>
      <c r="I4466" s="17">
        <v>3</v>
      </c>
      <c r="J4466" s="12" t="s">
        <v>1573</v>
      </c>
      <c r="K4466" s="12">
        <v>1</v>
      </c>
      <c r="L4466" s="12">
        <v>0</v>
      </c>
      <c r="M4466" s="12">
        <v>1</v>
      </c>
      <c r="N4466" s="78" t="str">
        <f t="shared" si="417"/>
        <v>None</v>
      </c>
      <c r="O4466" s="16" t="str">
        <f t="shared" si="413"/>
        <v>None</v>
      </c>
      <c r="P4466" s="78">
        <f t="shared" si="416"/>
        <v>-2706.6936999999998</v>
      </c>
      <c r="Q4466" s="172">
        <f t="shared" si="414"/>
        <v>2706.6936999999998</v>
      </c>
      <c r="R4466" s="13" t="s">
        <v>78</v>
      </c>
      <c r="S4466" s="17" t="s">
        <v>17</v>
      </c>
      <c r="T4466" s="172">
        <v>803</v>
      </c>
    </row>
    <row r="4467" spans="1:20" ht="15.6">
      <c r="A4467" s="2" t="s">
        <v>1493</v>
      </c>
      <c r="B4467" s="78" t="s">
        <v>5</v>
      </c>
      <c r="C4467" s="17">
        <v>14</v>
      </c>
      <c r="D4467" s="17">
        <v>6</v>
      </c>
      <c r="E4467" t="str">
        <f t="shared" si="415"/>
        <v>B</v>
      </c>
      <c r="F4467" s="17">
        <v>7</v>
      </c>
      <c r="G4467" s="17">
        <v>30</v>
      </c>
      <c r="H4467" s="17">
        <v>5</v>
      </c>
      <c r="I4467" s="17">
        <v>3</v>
      </c>
      <c r="J4467" s="12" t="s">
        <v>1595</v>
      </c>
      <c r="K4467" s="12">
        <v>2</v>
      </c>
      <c r="L4467" s="12">
        <v>2</v>
      </c>
      <c r="M4467" s="12">
        <v>1</v>
      </c>
      <c r="N4467" s="78" t="str">
        <f t="shared" si="417"/>
        <v>Object</v>
      </c>
      <c r="O4467" s="16" t="str">
        <f t="shared" si="413"/>
        <v>pic</v>
      </c>
      <c r="P4467" s="78">
        <f t="shared" si="416"/>
        <v>-3126.3179999999998</v>
      </c>
      <c r="Q4467" s="172">
        <f t="shared" si="414"/>
        <v>3126.3179999999998</v>
      </c>
      <c r="R4467" s="13" t="s">
        <v>78</v>
      </c>
      <c r="S4467" s="17" t="s">
        <v>17</v>
      </c>
      <c r="T4467" s="172">
        <v>803</v>
      </c>
    </row>
    <row r="4468" spans="1:20" ht="15.6">
      <c r="A4468" s="2" t="s">
        <v>1493</v>
      </c>
      <c r="B4468" s="78" t="s">
        <v>5</v>
      </c>
      <c r="C4468" s="17">
        <v>14</v>
      </c>
      <c r="D4468" s="17">
        <v>6</v>
      </c>
      <c r="E4468" t="str">
        <f t="shared" si="415"/>
        <v>B</v>
      </c>
      <c r="F4468" s="17">
        <v>7</v>
      </c>
      <c r="G4468" s="17">
        <v>25</v>
      </c>
      <c r="H4468" s="17">
        <v>5</v>
      </c>
      <c r="I4468" s="17">
        <v>3</v>
      </c>
      <c r="J4468" s="12" t="s">
        <v>1590</v>
      </c>
      <c r="K4468" s="12">
        <v>11</v>
      </c>
      <c r="L4468" s="12">
        <v>0</v>
      </c>
      <c r="M4468" s="12">
        <v>0</v>
      </c>
      <c r="N4468" s="78" t="str">
        <f t="shared" si="417"/>
        <v>None</v>
      </c>
      <c r="O4468" s="16" t="str">
        <f t="shared" si="413"/>
        <v>None</v>
      </c>
      <c r="P4468" s="78">
        <f t="shared" si="416"/>
        <v>18055.5841</v>
      </c>
      <c r="Q4468" s="172">
        <f t="shared" si="414"/>
        <v>-18055.5841</v>
      </c>
      <c r="R4468" s="13" t="s">
        <v>78</v>
      </c>
      <c r="S4468" s="17" t="s">
        <v>17</v>
      </c>
      <c r="T4468" s="172">
        <v>803</v>
      </c>
    </row>
    <row r="4469" spans="1:20" ht="15.6">
      <c r="A4469" s="2" t="s">
        <v>1493</v>
      </c>
      <c r="B4469" s="78" t="s">
        <v>5</v>
      </c>
      <c r="C4469" s="17">
        <v>14</v>
      </c>
      <c r="D4469" s="17">
        <v>6</v>
      </c>
      <c r="E4469" t="str">
        <f t="shared" si="415"/>
        <v>B</v>
      </c>
      <c r="F4469" s="17">
        <v>7</v>
      </c>
      <c r="G4469" s="17">
        <v>7</v>
      </c>
      <c r="H4469" s="17">
        <v>2</v>
      </c>
      <c r="I4469" s="17">
        <v>3</v>
      </c>
      <c r="J4469" s="12" t="s">
        <v>1572</v>
      </c>
      <c r="K4469" s="12">
        <v>1</v>
      </c>
      <c r="L4469" s="12">
        <v>0</v>
      </c>
      <c r="M4469" s="12">
        <v>1</v>
      </c>
      <c r="N4469" s="78" t="str">
        <f t="shared" si="417"/>
        <v>None</v>
      </c>
      <c r="O4469" s="16" t="str">
        <f t="shared" si="413"/>
        <v>None</v>
      </c>
      <c r="P4469" s="78">
        <f t="shared" si="416"/>
        <v>-3426.6398999999997</v>
      </c>
      <c r="Q4469" s="172">
        <f t="shared" si="414"/>
        <v>3426.6398999999997</v>
      </c>
      <c r="R4469" s="13" t="s">
        <v>78</v>
      </c>
      <c r="S4469" s="17" t="s">
        <v>17</v>
      </c>
      <c r="T4469" s="172">
        <v>803</v>
      </c>
    </row>
    <row r="4470" spans="1:20" ht="15.6">
      <c r="A4470" s="2" t="s">
        <v>1493</v>
      </c>
      <c r="B4470" s="78" t="s">
        <v>5</v>
      </c>
      <c r="C4470" s="17">
        <v>14</v>
      </c>
      <c r="D4470" s="17">
        <v>6</v>
      </c>
      <c r="E4470" t="str">
        <f t="shared" si="415"/>
        <v>B</v>
      </c>
      <c r="F4470" s="17">
        <v>7</v>
      </c>
      <c r="G4470" s="17">
        <v>19</v>
      </c>
      <c r="H4470" s="17">
        <v>4</v>
      </c>
      <c r="I4470" s="17">
        <v>3</v>
      </c>
      <c r="J4470" s="12" t="s">
        <v>1584</v>
      </c>
      <c r="K4470" s="12">
        <v>1</v>
      </c>
      <c r="L4470" s="12">
        <v>0</v>
      </c>
      <c r="M4470" s="12">
        <v>1</v>
      </c>
      <c r="N4470" s="78" t="str">
        <f t="shared" si="417"/>
        <v>None</v>
      </c>
      <c r="O4470" s="16" t="str">
        <f t="shared" si="413"/>
        <v>None</v>
      </c>
      <c r="P4470" s="78">
        <f t="shared" si="416"/>
        <v>-3496.2995000000001</v>
      </c>
      <c r="Q4470" s="172">
        <f t="shared" si="414"/>
        <v>3496.2995000000001</v>
      </c>
      <c r="R4470" s="13" t="s">
        <v>78</v>
      </c>
      <c r="S4470" s="17" t="s">
        <v>17</v>
      </c>
      <c r="T4470" s="172">
        <v>803</v>
      </c>
    </row>
    <row r="4471" spans="1:20" ht="15.6">
      <c r="A4471" s="2" t="s">
        <v>1493</v>
      </c>
      <c r="B4471" s="78" t="s">
        <v>5</v>
      </c>
      <c r="C4471" s="17">
        <v>14</v>
      </c>
      <c r="D4471" s="17">
        <v>6</v>
      </c>
      <c r="E4471" t="str">
        <f t="shared" si="415"/>
        <v>B</v>
      </c>
      <c r="F4471" s="17">
        <v>7</v>
      </c>
      <c r="G4471" s="17">
        <v>5</v>
      </c>
      <c r="H4471" s="17">
        <v>1</v>
      </c>
      <c r="I4471" s="17">
        <v>3</v>
      </c>
      <c r="J4471" s="12" t="s">
        <v>1570</v>
      </c>
      <c r="K4471" s="12">
        <v>1</v>
      </c>
      <c r="L4471" s="12">
        <v>3</v>
      </c>
      <c r="M4471" s="12">
        <v>1</v>
      </c>
      <c r="N4471" s="78" t="str">
        <f t="shared" si="417"/>
        <v>Object</v>
      </c>
      <c r="O4471" s="16" t="str">
        <f t="shared" ref="O4471:O4518" si="418">IF(N4471="None", "None","pic")</f>
        <v>pic</v>
      </c>
      <c r="P4471" s="78">
        <f t="shared" si="416"/>
        <v>-3525.7637</v>
      </c>
      <c r="Q4471" s="172">
        <f t="shared" si="414"/>
        <v>3525.7637</v>
      </c>
      <c r="R4471" s="13" t="s">
        <v>78</v>
      </c>
      <c r="S4471" s="17" t="s">
        <v>17</v>
      </c>
      <c r="T4471" s="172">
        <v>803</v>
      </c>
    </row>
    <row r="4472" spans="1:20" ht="15.6">
      <c r="A4472" s="2" t="s">
        <v>1493</v>
      </c>
      <c r="B4472" s="78" t="s">
        <v>5</v>
      </c>
      <c r="C4472" s="17">
        <v>14</v>
      </c>
      <c r="D4472" s="17">
        <v>6</v>
      </c>
      <c r="E4472" t="str">
        <f t="shared" si="415"/>
        <v>B</v>
      </c>
      <c r="F4472" s="17">
        <v>7</v>
      </c>
      <c r="G4472" s="17">
        <v>32</v>
      </c>
      <c r="H4472" s="17">
        <v>6</v>
      </c>
      <c r="I4472" s="17">
        <v>3</v>
      </c>
      <c r="J4472" s="12" t="s">
        <v>1597</v>
      </c>
      <c r="K4472" s="12">
        <v>2</v>
      </c>
      <c r="L4472" s="12">
        <v>0</v>
      </c>
      <c r="M4472" s="12">
        <v>1</v>
      </c>
      <c r="N4472" s="78" t="str">
        <f t="shared" si="417"/>
        <v>None</v>
      </c>
      <c r="O4472" s="16" t="str">
        <f t="shared" si="418"/>
        <v>None</v>
      </c>
      <c r="P4472" s="78">
        <f t="shared" si="416"/>
        <v>-3578.4694</v>
      </c>
      <c r="Q4472" s="172">
        <f t="shared" si="414"/>
        <v>3578.4694</v>
      </c>
      <c r="R4472" s="13" t="s">
        <v>78</v>
      </c>
      <c r="S4472" s="17" t="s">
        <v>17</v>
      </c>
      <c r="T4472" s="172">
        <v>803</v>
      </c>
    </row>
    <row r="4473" spans="1:20" ht="15.6">
      <c r="A4473" s="2" t="s">
        <v>1493</v>
      </c>
      <c r="B4473" s="78" t="s">
        <v>5</v>
      </c>
      <c r="C4473" s="17">
        <v>14</v>
      </c>
      <c r="D4473" s="17">
        <v>6</v>
      </c>
      <c r="E4473" t="str">
        <f t="shared" si="415"/>
        <v>B</v>
      </c>
      <c r="F4473" s="17">
        <v>7</v>
      </c>
      <c r="G4473" s="17">
        <v>29</v>
      </c>
      <c r="H4473" s="17">
        <v>5</v>
      </c>
      <c r="I4473" s="17">
        <v>3</v>
      </c>
      <c r="J4473" s="12" t="s">
        <v>1594</v>
      </c>
      <c r="K4473" s="12">
        <v>3</v>
      </c>
      <c r="L4473" s="12">
        <v>1</v>
      </c>
      <c r="M4473" s="12">
        <v>1</v>
      </c>
      <c r="N4473" s="78" t="str">
        <f t="shared" si="417"/>
        <v>Object</v>
      </c>
      <c r="O4473" s="16" t="str">
        <f t="shared" si="418"/>
        <v>pic</v>
      </c>
      <c r="P4473" s="78">
        <f t="shared" si="416"/>
        <v>-3644.8011999999999</v>
      </c>
      <c r="Q4473" s="172">
        <f t="shared" si="414"/>
        <v>3644.8011999999999</v>
      </c>
      <c r="R4473" s="13" t="s">
        <v>78</v>
      </c>
      <c r="S4473" s="17" t="s">
        <v>17</v>
      </c>
      <c r="T4473" s="172">
        <v>803</v>
      </c>
    </row>
    <row r="4474" spans="1:20" ht="15.6">
      <c r="A4474" s="2" t="s">
        <v>1493</v>
      </c>
      <c r="B4474" s="78" t="s">
        <v>5</v>
      </c>
      <c r="C4474" s="17">
        <v>14</v>
      </c>
      <c r="D4474" s="17">
        <v>6</v>
      </c>
      <c r="E4474" t="str">
        <f t="shared" si="415"/>
        <v>B</v>
      </c>
      <c r="F4474" s="17">
        <v>7</v>
      </c>
      <c r="G4474" s="17">
        <v>23</v>
      </c>
      <c r="H4474" s="17">
        <v>4</v>
      </c>
      <c r="I4474" s="17">
        <v>3</v>
      </c>
      <c r="J4474" s="12" t="s">
        <v>1588</v>
      </c>
      <c r="K4474" s="12">
        <v>1</v>
      </c>
      <c r="L4474" s="12">
        <v>9</v>
      </c>
      <c r="M4474" s="12">
        <v>1</v>
      </c>
      <c r="N4474" s="78" t="str">
        <f t="shared" si="417"/>
        <v>Neutral</v>
      </c>
      <c r="O4474" s="16" t="str">
        <f t="shared" si="418"/>
        <v>pic</v>
      </c>
      <c r="P4474" s="78">
        <f t="shared" si="416"/>
        <v>-3707.4862999999996</v>
      </c>
      <c r="Q4474" s="172">
        <f t="shared" si="414"/>
        <v>3707.4862999999996</v>
      </c>
      <c r="R4474" s="13" t="s">
        <v>78</v>
      </c>
      <c r="S4474" s="17" t="s">
        <v>17</v>
      </c>
      <c r="T4474" s="172">
        <v>803</v>
      </c>
    </row>
    <row r="4475" spans="1:20" ht="15.6">
      <c r="A4475" s="2" t="s">
        <v>1493</v>
      </c>
      <c r="B4475" s="78" t="s">
        <v>5</v>
      </c>
      <c r="C4475" s="17">
        <v>14</v>
      </c>
      <c r="D4475" s="17">
        <v>6</v>
      </c>
      <c r="E4475" t="str">
        <f t="shared" si="415"/>
        <v>B</v>
      </c>
      <c r="F4475" s="17">
        <v>7</v>
      </c>
      <c r="G4475" s="17">
        <v>27</v>
      </c>
      <c r="H4475" s="17">
        <v>5</v>
      </c>
      <c r="I4475" s="17">
        <v>3</v>
      </c>
      <c r="J4475" s="12" t="s">
        <v>1592</v>
      </c>
      <c r="K4475" s="12">
        <v>5</v>
      </c>
      <c r="L4475" s="12">
        <v>4</v>
      </c>
      <c r="M4475" s="12">
        <v>0</v>
      </c>
      <c r="N4475" s="78" t="str">
        <f t="shared" si="417"/>
        <v>Object</v>
      </c>
      <c r="O4475" s="16" t="str">
        <f t="shared" si="418"/>
        <v>pic</v>
      </c>
      <c r="P4475" s="78">
        <f t="shared" si="416"/>
        <v>10533.930700000001</v>
      </c>
      <c r="Q4475" s="172">
        <f t="shared" si="414"/>
        <v>-10533.930700000001</v>
      </c>
      <c r="R4475" s="13" t="s">
        <v>78</v>
      </c>
      <c r="S4475" s="17" t="s">
        <v>17</v>
      </c>
      <c r="T4475" s="172">
        <v>803</v>
      </c>
    </row>
    <row r="4476" spans="1:20" ht="15.6">
      <c r="A4476" s="2" t="s">
        <v>1493</v>
      </c>
      <c r="B4476" s="78" t="s">
        <v>5</v>
      </c>
      <c r="C4476" s="17">
        <v>14</v>
      </c>
      <c r="D4476" s="17">
        <v>6</v>
      </c>
      <c r="E4476" t="str">
        <f t="shared" si="415"/>
        <v>B</v>
      </c>
      <c r="F4476" s="17">
        <v>7</v>
      </c>
      <c r="G4476" s="17">
        <v>20</v>
      </c>
      <c r="H4476" s="17">
        <v>4</v>
      </c>
      <c r="I4476" s="17">
        <v>3</v>
      </c>
      <c r="J4476" s="12" t="s">
        <v>1585</v>
      </c>
      <c r="K4476" s="12">
        <v>1</v>
      </c>
      <c r="L4476" s="12">
        <v>0</v>
      </c>
      <c r="M4476" s="12">
        <v>0</v>
      </c>
      <c r="N4476" s="78" t="str">
        <f t="shared" si="417"/>
        <v>None</v>
      </c>
      <c r="O4476" s="16" t="str">
        <f t="shared" si="418"/>
        <v>None</v>
      </c>
      <c r="P4476" s="78">
        <f t="shared" si="416"/>
        <v>144890.76939999999</v>
      </c>
      <c r="Q4476" s="172">
        <f t="shared" si="414"/>
        <v>-144890.76939999999</v>
      </c>
      <c r="R4476" s="13" t="s">
        <v>78</v>
      </c>
      <c r="S4476" s="17" t="s">
        <v>17</v>
      </c>
      <c r="T4476" s="172">
        <v>803</v>
      </c>
    </row>
    <row r="4477" spans="1:20" ht="15.6">
      <c r="A4477" s="2" t="s">
        <v>1493</v>
      </c>
      <c r="B4477" s="78" t="s">
        <v>5</v>
      </c>
      <c r="C4477" s="17">
        <v>14</v>
      </c>
      <c r="D4477" s="17">
        <v>6</v>
      </c>
      <c r="E4477" t="str">
        <f t="shared" si="415"/>
        <v>B</v>
      </c>
      <c r="F4477" s="17">
        <v>7</v>
      </c>
      <c r="G4477" s="17">
        <v>3</v>
      </c>
      <c r="H4477" s="17">
        <v>1</v>
      </c>
      <c r="I4477" s="17">
        <v>3</v>
      </c>
      <c r="J4477" s="12" t="s">
        <v>1568</v>
      </c>
      <c r="K4477" s="12">
        <v>1</v>
      </c>
      <c r="L4477" s="12">
        <v>4</v>
      </c>
      <c r="M4477" s="12">
        <v>1</v>
      </c>
      <c r="N4477" s="78" t="str">
        <f t="shared" si="417"/>
        <v>Object</v>
      </c>
      <c r="O4477" s="16" t="str">
        <f t="shared" si="418"/>
        <v>pic</v>
      </c>
      <c r="P4477" s="78">
        <f t="shared" si="416"/>
        <v>-4016.2030999999997</v>
      </c>
      <c r="Q4477" s="172">
        <f t="shared" si="414"/>
        <v>4016.2030999999997</v>
      </c>
      <c r="R4477" s="13" t="s">
        <v>78</v>
      </c>
      <c r="S4477" s="17" t="s">
        <v>17</v>
      </c>
      <c r="T4477" s="172">
        <v>803</v>
      </c>
    </row>
    <row r="4478" spans="1:20" ht="15.6">
      <c r="A4478" s="2" t="s">
        <v>1493</v>
      </c>
      <c r="B4478" s="78" t="s">
        <v>5</v>
      </c>
      <c r="C4478" s="17">
        <v>14</v>
      </c>
      <c r="D4478" s="17">
        <v>6</v>
      </c>
      <c r="E4478" t="str">
        <f t="shared" si="415"/>
        <v>B</v>
      </c>
      <c r="F4478" s="17">
        <v>7</v>
      </c>
      <c r="G4478" s="17">
        <v>26</v>
      </c>
      <c r="H4478" s="17">
        <v>5</v>
      </c>
      <c r="I4478" s="17">
        <v>3</v>
      </c>
      <c r="J4478" s="12" t="s">
        <v>1591</v>
      </c>
      <c r="K4478" s="12">
        <v>1</v>
      </c>
      <c r="L4478" s="12">
        <v>0</v>
      </c>
      <c r="M4478" s="12">
        <v>1</v>
      </c>
      <c r="N4478" s="78" t="str">
        <f t="shared" si="417"/>
        <v>None</v>
      </c>
      <c r="O4478" s="16" t="str">
        <f t="shared" si="418"/>
        <v>None</v>
      </c>
      <c r="P4478" s="78">
        <f t="shared" si="416"/>
        <v>-4049.7039999999997</v>
      </c>
      <c r="Q4478" s="172">
        <f t="shared" si="414"/>
        <v>4049.7039999999997</v>
      </c>
      <c r="R4478" s="13" t="s">
        <v>78</v>
      </c>
      <c r="S4478" s="17" t="s">
        <v>17</v>
      </c>
      <c r="T4478" s="172">
        <v>803</v>
      </c>
    </row>
    <row r="4479" spans="1:20" ht="15.6">
      <c r="A4479" s="2" t="s">
        <v>1493</v>
      </c>
      <c r="B4479" s="78" t="s">
        <v>5</v>
      </c>
      <c r="C4479" s="17">
        <v>14</v>
      </c>
      <c r="D4479" s="17">
        <v>6</v>
      </c>
      <c r="E4479" t="str">
        <f t="shared" si="415"/>
        <v>B</v>
      </c>
      <c r="F4479" s="17">
        <v>7</v>
      </c>
      <c r="G4479" s="17">
        <v>36</v>
      </c>
      <c r="H4479" s="17">
        <v>6</v>
      </c>
      <c r="I4479" s="17">
        <v>3</v>
      </c>
      <c r="J4479" s="12" t="s">
        <v>1601</v>
      </c>
      <c r="K4479" s="12">
        <v>6</v>
      </c>
      <c r="L4479" s="12">
        <v>12</v>
      </c>
      <c r="M4479" s="12">
        <v>1</v>
      </c>
      <c r="N4479" s="78" t="str">
        <f t="shared" si="417"/>
        <v>Neutral</v>
      </c>
      <c r="O4479" s="16" t="str">
        <f t="shared" si="418"/>
        <v>pic</v>
      </c>
      <c r="P4479" s="78">
        <f t="shared" si="416"/>
        <v>8751.7970999999998</v>
      </c>
      <c r="Q4479" s="172">
        <f t="shared" si="414"/>
        <v>-8751.7970999999998</v>
      </c>
      <c r="R4479" s="13" t="s">
        <v>78</v>
      </c>
      <c r="S4479" s="17" t="s">
        <v>17</v>
      </c>
      <c r="T4479" s="172">
        <v>803</v>
      </c>
    </row>
    <row r="4480" spans="1:20" ht="15.6">
      <c r="A4480" s="2" t="s">
        <v>1493</v>
      </c>
      <c r="B4480" s="78" t="s">
        <v>5</v>
      </c>
      <c r="C4480" s="17">
        <v>14</v>
      </c>
      <c r="D4480" s="17">
        <v>6</v>
      </c>
      <c r="E4480" t="str">
        <f t="shared" si="415"/>
        <v>B</v>
      </c>
      <c r="F4480" s="17">
        <v>7</v>
      </c>
      <c r="G4480" s="17">
        <v>31</v>
      </c>
      <c r="H4480" s="17">
        <v>6</v>
      </c>
      <c r="I4480" s="17">
        <v>3</v>
      </c>
      <c r="J4480" s="12" t="s">
        <v>1596</v>
      </c>
      <c r="K4480" s="12">
        <v>1</v>
      </c>
      <c r="L4480" s="12">
        <v>0</v>
      </c>
      <c r="M4480" s="12">
        <v>1</v>
      </c>
      <c r="N4480" s="78" t="str">
        <f t="shared" si="417"/>
        <v>None</v>
      </c>
      <c r="O4480" s="16" t="str">
        <f t="shared" si="418"/>
        <v>None</v>
      </c>
      <c r="P4480" s="78">
        <f t="shared" si="416"/>
        <v>-4416.4059999999999</v>
      </c>
      <c r="Q4480" s="172">
        <f t="shared" si="414"/>
        <v>4416.4059999999999</v>
      </c>
      <c r="R4480" s="13" t="s">
        <v>78</v>
      </c>
      <c r="S4480" s="17" t="s">
        <v>17</v>
      </c>
      <c r="T4480" s="172">
        <v>803</v>
      </c>
    </row>
    <row r="4481" spans="1:20" ht="15.6">
      <c r="A4481" s="2" t="s">
        <v>1493</v>
      </c>
      <c r="B4481" s="78" t="s">
        <v>5</v>
      </c>
      <c r="C4481" s="17">
        <v>14</v>
      </c>
      <c r="D4481" s="17">
        <v>6</v>
      </c>
      <c r="E4481" t="str">
        <f t="shared" si="415"/>
        <v>B</v>
      </c>
      <c r="F4481" s="17">
        <v>7</v>
      </c>
      <c r="G4481" s="17">
        <v>28</v>
      </c>
      <c r="H4481" s="17">
        <v>5</v>
      </c>
      <c r="I4481" s="17">
        <v>3</v>
      </c>
      <c r="J4481" s="12" t="s">
        <v>1593</v>
      </c>
      <c r="K4481" s="12">
        <v>1</v>
      </c>
      <c r="L4481" s="12">
        <v>3</v>
      </c>
      <c r="M4481" s="12">
        <v>1</v>
      </c>
      <c r="N4481" s="78" t="str">
        <f t="shared" si="417"/>
        <v>Object</v>
      </c>
      <c r="O4481" s="16" t="str">
        <f t="shared" si="418"/>
        <v>pic</v>
      </c>
      <c r="P4481" s="78">
        <f t="shared" si="416"/>
        <v>-5011.0662999999995</v>
      </c>
      <c r="Q4481" s="172">
        <f t="shared" si="414"/>
        <v>5011.0662999999995</v>
      </c>
      <c r="R4481" s="13" t="s">
        <v>78</v>
      </c>
      <c r="S4481" s="17" t="s">
        <v>17</v>
      </c>
      <c r="T4481" s="172">
        <v>803</v>
      </c>
    </row>
    <row r="4482" spans="1:20" ht="15.6">
      <c r="A4482" s="2" t="s">
        <v>1493</v>
      </c>
      <c r="B4482" s="78" t="s">
        <v>5</v>
      </c>
      <c r="C4482" s="17">
        <v>14</v>
      </c>
      <c r="D4482" s="17">
        <v>6</v>
      </c>
      <c r="E4482" t="str">
        <f t="shared" si="415"/>
        <v>B</v>
      </c>
      <c r="F4482" s="17">
        <v>7</v>
      </c>
      <c r="G4482" s="17">
        <v>1</v>
      </c>
      <c r="H4482" s="17">
        <v>1</v>
      </c>
      <c r="I4482" s="17">
        <v>3</v>
      </c>
      <c r="J4482" s="12" t="s">
        <v>1566</v>
      </c>
      <c r="K4482" s="12">
        <v>1</v>
      </c>
      <c r="L4482" s="12">
        <v>0</v>
      </c>
      <c r="M4482" s="12">
        <v>1</v>
      </c>
      <c r="N4482" s="78" t="str">
        <f t="shared" si="417"/>
        <v>None</v>
      </c>
      <c r="O4482" s="16" t="str">
        <f t="shared" si="418"/>
        <v>None</v>
      </c>
      <c r="P4482" s="78">
        <f t="shared" si="416"/>
        <v>-5088.9417999999996</v>
      </c>
      <c r="Q4482" s="172">
        <f t="shared" si="414"/>
        <v>5088.9417999999996</v>
      </c>
      <c r="R4482" s="13" t="s">
        <v>78</v>
      </c>
      <c r="S4482" s="17" t="s">
        <v>17</v>
      </c>
      <c r="T4482" s="172">
        <v>803</v>
      </c>
    </row>
    <row r="4483" spans="1:20" ht="15.6">
      <c r="A4483" s="2" t="s">
        <v>1493</v>
      </c>
      <c r="B4483" s="78" t="s">
        <v>5</v>
      </c>
      <c r="C4483" s="17">
        <v>14</v>
      </c>
      <c r="D4483" s="17">
        <v>6</v>
      </c>
      <c r="E4483" t="str">
        <f t="shared" si="415"/>
        <v>B</v>
      </c>
      <c r="F4483" s="17">
        <v>7</v>
      </c>
      <c r="G4483" s="17">
        <v>2</v>
      </c>
      <c r="H4483" s="17">
        <v>1</v>
      </c>
      <c r="I4483" s="17">
        <v>3</v>
      </c>
      <c r="J4483" s="12" t="s">
        <v>1567</v>
      </c>
      <c r="K4483" s="12">
        <v>1</v>
      </c>
      <c r="L4483" s="12">
        <v>0</v>
      </c>
      <c r="M4483" s="12">
        <v>1</v>
      </c>
      <c r="N4483" s="78" t="str">
        <f t="shared" si="417"/>
        <v>None</v>
      </c>
      <c r="O4483" s="16" t="str">
        <f t="shared" si="418"/>
        <v>None</v>
      </c>
      <c r="P4483" s="78">
        <f t="shared" si="416"/>
        <v>-5348.8958000000002</v>
      </c>
      <c r="Q4483" s="172">
        <f t="shared" si="414"/>
        <v>5348.8958000000002</v>
      </c>
      <c r="R4483" s="13" t="s">
        <v>78</v>
      </c>
      <c r="S4483" s="17" t="s">
        <v>17</v>
      </c>
      <c r="T4483" s="172">
        <v>803</v>
      </c>
    </row>
    <row r="4484" spans="1:20" ht="15.6">
      <c r="A4484" s="2" t="s">
        <v>1493</v>
      </c>
      <c r="B4484" s="78" t="s">
        <v>5</v>
      </c>
      <c r="C4484" s="17">
        <v>14</v>
      </c>
      <c r="D4484" s="17">
        <v>6</v>
      </c>
      <c r="E4484" t="str">
        <f t="shared" si="415"/>
        <v>B</v>
      </c>
      <c r="F4484" s="17">
        <v>7</v>
      </c>
      <c r="G4484" s="17">
        <v>18</v>
      </c>
      <c r="H4484" s="17">
        <v>3</v>
      </c>
      <c r="I4484" s="17">
        <v>3</v>
      </c>
      <c r="J4484" s="12" t="s">
        <v>1583</v>
      </c>
      <c r="K4484" s="12">
        <v>1</v>
      </c>
      <c r="L4484" s="12">
        <v>5</v>
      </c>
      <c r="M4484" s="12">
        <v>1</v>
      </c>
      <c r="N4484" s="78" t="str">
        <f t="shared" si="417"/>
        <v>Threat</v>
      </c>
      <c r="O4484" s="16" t="str">
        <f t="shared" si="418"/>
        <v>pic</v>
      </c>
      <c r="P4484" s="78">
        <f t="shared" si="416"/>
        <v>-5445.8011999999999</v>
      </c>
      <c r="Q4484" s="172">
        <f t="shared" si="414"/>
        <v>5445.8011999999999</v>
      </c>
      <c r="R4484" s="13" t="s">
        <v>78</v>
      </c>
      <c r="S4484" s="17" t="s">
        <v>17</v>
      </c>
      <c r="T4484" s="172">
        <v>803</v>
      </c>
    </row>
    <row r="4485" spans="1:20" ht="15.6">
      <c r="A4485" s="129" t="s">
        <v>1602</v>
      </c>
      <c r="B4485" s="88" t="s">
        <v>5</v>
      </c>
      <c r="C4485" s="45">
        <v>12</v>
      </c>
      <c r="D4485" s="45">
        <v>1</v>
      </c>
      <c r="E4485" t="str">
        <f t="shared" si="415"/>
        <v>H</v>
      </c>
      <c r="F4485" s="45">
        <v>11</v>
      </c>
      <c r="G4485" s="45">
        <v>5</v>
      </c>
      <c r="H4485" s="45">
        <v>1</v>
      </c>
      <c r="I4485" s="45">
        <v>0</v>
      </c>
      <c r="J4485" s="12">
        <v>282559.5735</v>
      </c>
      <c r="K4485" s="12">
        <v>2</v>
      </c>
      <c r="L4485" s="45"/>
      <c r="M4485" s="17">
        <v>0</v>
      </c>
      <c r="N4485" s="78" t="str">
        <f t="shared" si="417"/>
        <v>None</v>
      </c>
      <c r="O4485" s="16" t="str">
        <f t="shared" si="418"/>
        <v>None</v>
      </c>
      <c r="P4485" s="78">
        <f t="shared" ref="P4485:P4518" si="419">IF(A4485="Pilsner",J4485-6230.34,IF(A4485="Rita",J4485-5725.93,IF(A4485="Robin",J4485- 4625.99,IF(A4485="Saga",J4485-6962.01,IF(A4485="Salamanca",J4485-3460.6,IF(A4485="Zoro",J4485-5890.4,IF(A4485="Pied Tordu",J4485-5505.37)))))))</f>
        <v>276329.23349999997</v>
      </c>
      <c r="Q4485" s="172">
        <f t="shared" si="414"/>
        <v>-276329.23349999997</v>
      </c>
      <c r="R4485" s="186" t="s">
        <v>78</v>
      </c>
      <c r="S4485" s="45" t="s">
        <v>17</v>
      </c>
      <c r="T4485" s="172">
        <v>1561</v>
      </c>
    </row>
    <row r="4486" spans="1:20" ht="15.6">
      <c r="A4486" s="129" t="s">
        <v>1602</v>
      </c>
      <c r="B4486" s="88" t="s">
        <v>5</v>
      </c>
      <c r="C4486" s="45">
        <v>12</v>
      </c>
      <c r="D4486" s="45">
        <v>1</v>
      </c>
      <c r="E4486" t="str">
        <f t="shared" si="415"/>
        <v>H</v>
      </c>
      <c r="F4486" s="45">
        <v>11</v>
      </c>
      <c r="G4486" s="45">
        <v>7</v>
      </c>
      <c r="H4486" s="45">
        <v>1</v>
      </c>
      <c r="I4486" s="45">
        <v>0</v>
      </c>
      <c r="J4486" s="12">
        <v>46739.335800000001</v>
      </c>
      <c r="K4486" s="12">
        <v>11</v>
      </c>
      <c r="L4486" s="45"/>
      <c r="M4486" s="17">
        <v>0</v>
      </c>
      <c r="N4486" s="78" t="str">
        <f t="shared" si="417"/>
        <v>None</v>
      </c>
      <c r="O4486" s="16" t="str">
        <f t="shared" si="418"/>
        <v>None</v>
      </c>
      <c r="P4486" s="78">
        <f t="shared" si="419"/>
        <v>40508.995800000004</v>
      </c>
      <c r="Q4486" s="172">
        <f t="shared" si="414"/>
        <v>-40508.995800000004</v>
      </c>
      <c r="R4486" s="186" t="s">
        <v>78</v>
      </c>
      <c r="S4486" s="45" t="s">
        <v>17</v>
      </c>
      <c r="T4486" s="172">
        <v>1561</v>
      </c>
    </row>
    <row r="4487" spans="1:20" ht="15.6">
      <c r="A4487" s="129" t="s">
        <v>1602</v>
      </c>
      <c r="B4487" s="88" t="s">
        <v>5</v>
      </c>
      <c r="C4487" s="45">
        <v>12</v>
      </c>
      <c r="D4487" s="45">
        <v>1</v>
      </c>
      <c r="E4487" t="str">
        <f t="shared" si="415"/>
        <v>H</v>
      </c>
      <c r="F4487" s="45">
        <v>11</v>
      </c>
      <c r="G4487" s="45">
        <v>9</v>
      </c>
      <c r="H4487" s="45">
        <v>1</v>
      </c>
      <c r="I4487" s="45">
        <v>0</v>
      </c>
      <c r="J4487" s="12">
        <v>14724.7821</v>
      </c>
      <c r="K4487" s="12">
        <v>5</v>
      </c>
      <c r="L4487" s="45"/>
      <c r="M4487" s="12">
        <v>1</v>
      </c>
      <c r="N4487" s="78" t="str">
        <f t="shared" si="417"/>
        <v>None</v>
      </c>
      <c r="O4487" s="16" t="str">
        <f t="shared" si="418"/>
        <v>None</v>
      </c>
      <c r="P4487" s="78">
        <f t="shared" si="419"/>
        <v>8494.4421000000002</v>
      </c>
      <c r="Q4487" s="172">
        <f t="shared" si="414"/>
        <v>-8494.4421000000002</v>
      </c>
      <c r="R4487" s="186" t="s">
        <v>78</v>
      </c>
      <c r="S4487" s="45" t="s">
        <v>17</v>
      </c>
      <c r="T4487" s="172">
        <v>1561</v>
      </c>
    </row>
    <row r="4488" spans="1:20" ht="15.6">
      <c r="A4488" s="129" t="s">
        <v>1602</v>
      </c>
      <c r="B4488" s="88" t="s">
        <v>5</v>
      </c>
      <c r="C4488" s="45">
        <v>12</v>
      </c>
      <c r="D4488" s="45">
        <v>1</v>
      </c>
      <c r="E4488" t="str">
        <f t="shared" si="415"/>
        <v>H</v>
      </c>
      <c r="F4488" s="45">
        <v>11</v>
      </c>
      <c r="G4488" s="45">
        <v>8</v>
      </c>
      <c r="H4488" s="45">
        <v>1</v>
      </c>
      <c r="I4488" s="45">
        <v>0</v>
      </c>
      <c r="J4488" s="12">
        <v>13383.0232</v>
      </c>
      <c r="K4488" s="12">
        <v>3</v>
      </c>
      <c r="L4488" s="45"/>
      <c r="M4488" s="12">
        <v>1</v>
      </c>
      <c r="N4488" s="78" t="str">
        <f t="shared" si="417"/>
        <v>None</v>
      </c>
      <c r="O4488" s="16" t="str">
        <f t="shared" si="418"/>
        <v>None</v>
      </c>
      <c r="P4488" s="78">
        <f t="shared" si="419"/>
        <v>7152.6831999999995</v>
      </c>
      <c r="Q4488" s="172">
        <f t="shared" si="414"/>
        <v>-7152.6831999999995</v>
      </c>
      <c r="R4488" s="186" t="s">
        <v>78</v>
      </c>
      <c r="S4488" s="45" t="s">
        <v>17</v>
      </c>
      <c r="T4488" s="172">
        <v>1561</v>
      </c>
    </row>
    <row r="4489" spans="1:20" ht="15.6">
      <c r="A4489" s="129" t="s">
        <v>1602</v>
      </c>
      <c r="B4489" s="88" t="s">
        <v>5</v>
      </c>
      <c r="C4489" s="45">
        <v>12</v>
      </c>
      <c r="D4489" s="45">
        <v>1</v>
      </c>
      <c r="E4489" t="str">
        <f t="shared" si="415"/>
        <v>H</v>
      </c>
      <c r="F4489" s="45">
        <v>11</v>
      </c>
      <c r="G4489" s="45">
        <v>10</v>
      </c>
      <c r="H4489" s="45">
        <v>1</v>
      </c>
      <c r="I4489" s="45">
        <v>0</v>
      </c>
      <c r="J4489" s="12">
        <v>13015.0131</v>
      </c>
      <c r="K4489" s="12">
        <v>3</v>
      </c>
      <c r="L4489" s="45"/>
      <c r="M4489" s="12">
        <v>1</v>
      </c>
      <c r="N4489" s="78" t="str">
        <f t="shared" si="417"/>
        <v>None</v>
      </c>
      <c r="O4489" s="16" t="str">
        <f t="shared" si="418"/>
        <v>None</v>
      </c>
      <c r="P4489" s="78">
        <f t="shared" si="419"/>
        <v>6784.6731</v>
      </c>
      <c r="Q4489" s="172">
        <f t="shared" si="414"/>
        <v>-6784.6731</v>
      </c>
      <c r="R4489" s="186" t="s">
        <v>78</v>
      </c>
      <c r="S4489" s="45" t="s">
        <v>17</v>
      </c>
      <c r="T4489" s="172">
        <v>1561</v>
      </c>
    </row>
    <row r="4490" spans="1:20" ht="15.6">
      <c r="A4490" s="129" t="s">
        <v>1602</v>
      </c>
      <c r="B4490" s="88" t="s">
        <v>5</v>
      </c>
      <c r="C4490" s="45">
        <v>12</v>
      </c>
      <c r="D4490" s="45">
        <v>1</v>
      </c>
      <c r="E4490" t="str">
        <f t="shared" si="415"/>
        <v>H</v>
      </c>
      <c r="F4490" s="45">
        <v>11</v>
      </c>
      <c r="G4490" s="45">
        <v>4</v>
      </c>
      <c r="H4490" s="45">
        <v>1</v>
      </c>
      <c r="I4490" s="45">
        <v>0</v>
      </c>
      <c r="J4490" s="12">
        <v>11081.406300000001</v>
      </c>
      <c r="K4490" s="12">
        <v>6</v>
      </c>
      <c r="L4490" s="45"/>
      <c r="M4490" s="12">
        <v>1</v>
      </c>
      <c r="N4490" s="78" t="str">
        <f t="shared" si="417"/>
        <v>None</v>
      </c>
      <c r="O4490" s="16" t="str">
        <f t="shared" si="418"/>
        <v>None</v>
      </c>
      <c r="P4490" s="78">
        <f t="shared" si="419"/>
        <v>4851.0663000000004</v>
      </c>
      <c r="Q4490" s="172">
        <f t="shared" si="414"/>
        <v>-4851.0663000000004</v>
      </c>
      <c r="R4490" s="186" t="s">
        <v>78</v>
      </c>
      <c r="S4490" s="45" t="s">
        <v>17</v>
      </c>
      <c r="T4490" s="172">
        <v>1561</v>
      </c>
    </row>
    <row r="4491" spans="1:20" ht="15.6">
      <c r="A4491" s="129" t="s">
        <v>1602</v>
      </c>
      <c r="B4491" s="88" t="s">
        <v>5</v>
      </c>
      <c r="C4491" s="45">
        <v>12</v>
      </c>
      <c r="D4491" s="45">
        <v>1</v>
      </c>
      <c r="E4491" t="str">
        <f t="shared" si="415"/>
        <v>H</v>
      </c>
      <c r="F4491" s="45">
        <v>11</v>
      </c>
      <c r="G4491" s="45">
        <v>1</v>
      </c>
      <c r="H4491" s="45">
        <v>1</v>
      </c>
      <c r="I4491" s="45">
        <v>0</v>
      </c>
      <c r="J4491" s="12">
        <v>10128.830900000001</v>
      </c>
      <c r="K4491" s="12">
        <v>1</v>
      </c>
      <c r="L4491" s="45"/>
      <c r="M4491" s="12">
        <v>1</v>
      </c>
      <c r="N4491" s="78" t="str">
        <f t="shared" si="417"/>
        <v>None</v>
      </c>
      <c r="O4491" s="16" t="str">
        <f t="shared" si="418"/>
        <v>None</v>
      </c>
      <c r="P4491" s="78">
        <f t="shared" si="419"/>
        <v>3898.4909000000007</v>
      </c>
      <c r="Q4491" s="172">
        <f t="shared" ref="Q4491:Q4518" si="420">P4491*-1</f>
        <v>-3898.4909000000007</v>
      </c>
      <c r="R4491" s="186" t="s">
        <v>78</v>
      </c>
      <c r="S4491" s="45" t="s">
        <v>17</v>
      </c>
      <c r="T4491" s="172">
        <v>1561</v>
      </c>
    </row>
    <row r="4492" spans="1:20" ht="15.6">
      <c r="A4492" s="129" t="s">
        <v>1602</v>
      </c>
      <c r="B4492" s="88" t="s">
        <v>5</v>
      </c>
      <c r="C4492" s="45">
        <v>12</v>
      </c>
      <c r="D4492" s="45">
        <v>1</v>
      </c>
      <c r="E4492" t="str">
        <f t="shared" si="415"/>
        <v>H</v>
      </c>
      <c r="F4492" s="45">
        <v>11</v>
      </c>
      <c r="G4492" s="45">
        <v>3</v>
      </c>
      <c r="H4492" s="45">
        <v>1</v>
      </c>
      <c r="I4492" s="45">
        <v>0</v>
      </c>
      <c r="J4492" s="12">
        <v>6450.0767999999998</v>
      </c>
      <c r="K4492" s="12">
        <v>1</v>
      </c>
      <c r="L4492" s="45"/>
      <c r="M4492" s="12">
        <v>1</v>
      </c>
      <c r="N4492" s="78" t="str">
        <f t="shared" si="417"/>
        <v>None</v>
      </c>
      <c r="O4492" s="16" t="str">
        <f t="shared" si="418"/>
        <v>None</v>
      </c>
      <c r="P4492" s="78">
        <f t="shared" si="419"/>
        <v>219.73679999999968</v>
      </c>
      <c r="Q4492" s="172">
        <f t="shared" si="420"/>
        <v>-219.73679999999968</v>
      </c>
      <c r="R4492" s="186" t="s">
        <v>78</v>
      </c>
      <c r="S4492" s="45" t="s">
        <v>17</v>
      </c>
      <c r="T4492" s="172">
        <v>1561</v>
      </c>
    </row>
    <row r="4493" spans="1:20" ht="15.6">
      <c r="A4493" s="129" t="s">
        <v>1602</v>
      </c>
      <c r="B4493" s="88" t="s">
        <v>5</v>
      </c>
      <c r="C4493" s="45">
        <v>12</v>
      </c>
      <c r="D4493" s="45">
        <v>1</v>
      </c>
      <c r="E4493" t="str">
        <f t="shared" si="415"/>
        <v>H</v>
      </c>
      <c r="F4493" s="45">
        <v>11</v>
      </c>
      <c r="G4493" s="45">
        <v>2</v>
      </c>
      <c r="H4493" s="45">
        <v>1</v>
      </c>
      <c r="I4493" s="45">
        <v>0</v>
      </c>
      <c r="J4493" s="12">
        <v>4080.8371000000002</v>
      </c>
      <c r="K4493" s="12">
        <v>1</v>
      </c>
      <c r="L4493" s="45"/>
      <c r="M4493" s="12">
        <v>1</v>
      </c>
      <c r="N4493" s="78" t="str">
        <f t="shared" si="417"/>
        <v>None</v>
      </c>
      <c r="O4493" s="16" t="str">
        <f t="shared" si="418"/>
        <v>None</v>
      </c>
      <c r="P4493" s="78">
        <f t="shared" si="419"/>
        <v>-2149.5029</v>
      </c>
      <c r="Q4493" s="172">
        <f t="shared" si="420"/>
        <v>2149.5029</v>
      </c>
      <c r="R4493" s="186" t="s">
        <v>78</v>
      </c>
      <c r="S4493" s="45" t="s">
        <v>17</v>
      </c>
      <c r="T4493" s="172">
        <v>1561</v>
      </c>
    </row>
    <row r="4494" spans="1:20" ht="15.6">
      <c r="A4494" s="129" t="s">
        <v>1602</v>
      </c>
      <c r="B4494" s="88" t="s">
        <v>5</v>
      </c>
      <c r="C4494" s="45">
        <v>12</v>
      </c>
      <c r="D4494" s="45">
        <v>1</v>
      </c>
      <c r="E4494" t="str">
        <f t="shared" si="415"/>
        <v>H</v>
      </c>
      <c r="F4494" s="45">
        <v>11</v>
      </c>
      <c r="G4494" s="45">
        <v>6</v>
      </c>
      <c r="H4494" s="45">
        <v>1</v>
      </c>
      <c r="I4494" s="45">
        <v>0</v>
      </c>
      <c r="J4494" s="12">
        <v>898.1644</v>
      </c>
      <c r="K4494" s="12">
        <v>1</v>
      </c>
      <c r="L4494" s="45"/>
      <c r="M4494" s="12">
        <v>1</v>
      </c>
      <c r="N4494" s="78" t="str">
        <f t="shared" si="417"/>
        <v>None</v>
      </c>
      <c r="O4494" s="16" t="str">
        <f t="shared" si="418"/>
        <v>None</v>
      </c>
      <c r="P4494" s="78">
        <f t="shared" si="419"/>
        <v>-5332.1756000000005</v>
      </c>
      <c r="Q4494" s="172">
        <f t="shared" si="420"/>
        <v>5332.1756000000005</v>
      </c>
      <c r="R4494" s="186" t="s">
        <v>78</v>
      </c>
      <c r="S4494" s="45" t="s">
        <v>17</v>
      </c>
      <c r="T4494" s="172">
        <v>1561</v>
      </c>
    </row>
    <row r="4495" spans="1:20" ht="15.6">
      <c r="A4495" s="2" t="s">
        <v>1602</v>
      </c>
      <c r="B4495" s="78" t="s">
        <v>5</v>
      </c>
      <c r="C4495" s="17">
        <v>12</v>
      </c>
      <c r="D4495" s="17">
        <v>1</v>
      </c>
      <c r="E4495" t="str">
        <f t="shared" si="415"/>
        <v>H</v>
      </c>
      <c r="F4495" s="17">
        <v>11</v>
      </c>
      <c r="G4495" s="17">
        <v>2</v>
      </c>
      <c r="H4495" s="17">
        <v>1</v>
      </c>
      <c r="I4495" s="17">
        <v>1</v>
      </c>
      <c r="J4495" s="12" t="s">
        <v>1604</v>
      </c>
      <c r="K4495" s="12">
        <v>1</v>
      </c>
      <c r="L4495" s="12">
        <v>0</v>
      </c>
      <c r="M4495" s="12">
        <v>1</v>
      </c>
      <c r="N4495" s="78" t="str">
        <f t="shared" si="417"/>
        <v>None</v>
      </c>
      <c r="O4495" s="16" t="str">
        <f t="shared" si="418"/>
        <v>None</v>
      </c>
      <c r="P4495" s="78">
        <f t="shared" si="419"/>
        <v>2936.1769999999997</v>
      </c>
      <c r="Q4495" s="172">
        <f t="shared" si="420"/>
        <v>-2936.1769999999997</v>
      </c>
      <c r="R4495" s="13" t="s">
        <v>78</v>
      </c>
      <c r="S4495" s="17" t="s">
        <v>17</v>
      </c>
      <c r="T4495" s="172">
        <v>1561</v>
      </c>
    </row>
    <row r="4496" spans="1:20" ht="15.6">
      <c r="A4496" s="2" t="s">
        <v>1602</v>
      </c>
      <c r="B4496" s="78" t="s">
        <v>5</v>
      </c>
      <c r="C4496" s="17">
        <v>12</v>
      </c>
      <c r="D4496" s="17">
        <v>1</v>
      </c>
      <c r="E4496" t="str">
        <f t="shared" si="415"/>
        <v>H</v>
      </c>
      <c r="F4496" s="17">
        <v>11</v>
      </c>
      <c r="G4496" s="17">
        <v>14</v>
      </c>
      <c r="H4496" s="17">
        <v>3</v>
      </c>
      <c r="I4496" s="17">
        <v>1</v>
      </c>
      <c r="J4496" s="12" t="s">
        <v>1616</v>
      </c>
      <c r="K4496" s="12">
        <v>2</v>
      </c>
      <c r="L4496" s="12">
        <v>0</v>
      </c>
      <c r="M4496" s="12">
        <v>1</v>
      </c>
      <c r="N4496" s="78" t="str">
        <f t="shared" si="417"/>
        <v>None</v>
      </c>
      <c r="O4496" s="16" t="str">
        <f t="shared" si="418"/>
        <v>None</v>
      </c>
      <c r="P4496" s="78">
        <f t="shared" si="419"/>
        <v>2244.3184999999994</v>
      </c>
      <c r="Q4496" s="172">
        <f t="shared" si="420"/>
        <v>-2244.3184999999994</v>
      </c>
      <c r="R4496" s="13" t="s">
        <v>78</v>
      </c>
      <c r="S4496" s="17" t="s">
        <v>17</v>
      </c>
      <c r="T4496" s="172">
        <v>1561</v>
      </c>
    </row>
    <row r="4497" spans="1:20" ht="15.6">
      <c r="A4497" s="2" t="s">
        <v>1602</v>
      </c>
      <c r="B4497" s="78" t="s">
        <v>5</v>
      </c>
      <c r="C4497" s="17">
        <v>12</v>
      </c>
      <c r="D4497" s="17">
        <v>1</v>
      </c>
      <c r="E4497" t="str">
        <f t="shared" si="415"/>
        <v>H</v>
      </c>
      <c r="F4497" s="17">
        <v>11</v>
      </c>
      <c r="G4497" s="17">
        <v>12</v>
      </c>
      <c r="H4497" s="17">
        <v>2</v>
      </c>
      <c r="I4497" s="17">
        <v>1</v>
      </c>
      <c r="J4497" s="12" t="s">
        <v>1614</v>
      </c>
      <c r="K4497" s="12">
        <v>1</v>
      </c>
      <c r="L4497" s="12">
        <v>3</v>
      </c>
      <c r="M4497" s="12">
        <v>1</v>
      </c>
      <c r="N4497" s="78" t="str">
        <f t="shared" si="417"/>
        <v>Object</v>
      </c>
      <c r="O4497" s="16" t="str">
        <f t="shared" si="418"/>
        <v>pic</v>
      </c>
      <c r="P4497" s="78">
        <f t="shared" si="419"/>
        <v>1322.0475999999999</v>
      </c>
      <c r="Q4497" s="172">
        <f t="shared" si="420"/>
        <v>-1322.0475999999999</v>
      </c>
      <c r="R4497" s="13" t="s">
        <v>78</v>
      </c>
      <c r="S4497" s="17" t="s">
        <v>17</v>
      </c>
      <c r="T4497" s="172">
        <v>1561</v>
      </c>
    </row>
    <row r="4498" spans="1:20" ht="15.6">
      <c r="A4498" s="2" t="s">
        <v>1602</v>
      </c>
      <c r="B4498" s="78" t="s">
        <v>5</v>
      </c>
      <c r="C4498" s="17">
        <v>12</v>
      </c>
      <c r="D4498" s="17">
        <v>1</v>
      </c>
      <c r="E4498" t="str">
        <f t="shared" si="415"/>
        <v>H</v>
      </c>
      <c r="F4498" s="17">
        <v>11</v>
      </c>
      <c r="G4498" s="17">
        <v>7</v>
      </c>
      <c r="H4498" s="17">
        <v>2</v>
      </c>
      <c r="I4498" s="17">
        <v>1</v>
      </c>
      <c r="J4498" s="12" t="s">
        <v>1609</v>
      </c>
      <c r="K4498" s="12">
        <v>3</v>
      </c>
      <c r="L4498" s="12">
        <v>0</v>
      </c>
      <c r="M4498" s="12">
        <v>1</v>
      </c>
      <c r="N4498" s="78" t="str">
        <f t="shared" si="417"/>
        <v>None</v>
      </c>
      <c r="O4498" s="16" t="str">
        <f t="shared" si="418"/>
        <v>None</v>
      </c>
      <c r="P4498" s="78">
        <f t="shared" si="419"/>
        <v>1167.9003999999995</v>
      </c>
      <c r="Q4498" s="172">
        <f t="shared" si="420"/>
        <v>-1167.9003999999995</v>
      </c>
      <c r="R4498" s="13" t="s">
        <v>78</v>
      </c>
      <c r="S4498" s="17" t="s">
        <v>17</v>
      </c>
      <c r="T4498" s="172">
        <v>1561</v>
      </c>
    </row>
    <row r="4499" spans="1:20" ht="15.6">
      <c r="A4499" s="2" t="s">
        <v>1602</v>
      </c>
      <c r="B4499" s="78" t="s">
        <v>5</v>
      </c>
      <c r="C4499" s="17">
        <v>12</v>
      </c>
      <c r="D4499" s="17">
        <v>1</v>
      </c>
      <c r="E4499" t="str">
        <f t="shared" si="415"/>
        <v>H</v>
      </c>
      <c r="F4499" s="17">
        <v>11</v>
      </c>
      <c r="G4499" s="17">
        <v>20</v>
      </c>
      <c r="H4499" s="17">
        <v>4</v>
      </c>
      <c r="I4499" s="17">
        <v>1</v>
      </c>
      <c r="J4499" s="12" t="s">
        <v>1622</v>
      </c>
      <c r="K4499" s="12">
        <v>5</v>
      </c>
      <c r="L4499" s="12">
        <v>0</v>
      </c>
      <c r="M4499" s="12">
        <v>1</v>
      </c>
      <c r="N4499" s="78" t="str">
        <f t="shared" si="417"/>
        <v>None</v>
      </c>
      <c r="O4499" s="16" t="str">
        <f t="shared" si="418"/>
        <v>None</v>
      </c>
      <c r="P4499" s="78">
        <f t="shared" si="419"/>
        <v>919.08820000000014</v>
      </c>
      <c r="Q4499" s="172">
        <f t="shared" si="420"/>
        <v>-919.08820000000014</v>
      </c>
      <c r="R4499" s="13" t="s">
        <v>78</v>
      </c>
      <c r="S4499" s="17" t="s">
        <v>17</v>
      </c>
      <c r="T4499" s="172">
        <v>1561</v>
      </c>
    </row>
    <row r="4500" spans="1:20" ht="15.6">
      <c r="A4500" s="2" t="s">
        <v>1602</v>
      </c>
      <c r="B4500" s="78" t="s">
        <v>5</v>
      </c>
      <c r="C4500" s="17">
        <v>12</v>
      </c>
      <c r="D4500" s="17">
        <v>1</v>
      </c>
      <c r="E4500" t="str">
        <f t="shared" si="415"/>
        <v>H</v>
      </c>
      <c r="F4500" s="17">
        <v>11</v>
      </c>
      <c r="G4500" s="17">
        <v>23</v>
      </c>
      <c r="H4500" s="17">
        <v>4</v>
      </c>
      <c r="I4500" s="17">
        <v>1</v>
      </c>
      <c r="J4500" s="12" t="s">
        <v>1625</v>
      </c>
      <c r="K4500" s="12">
        <v>1</v>
      </c>
      <c r="L4500" s="12">
        <v>10</v>
      </c>
      <c r="M4500" s="12">
        <v>0</v>
      </c>
      <c r="N4500" s="78" t="str">
        <f t="shared" si="417"/>
        <v>Neutral</v>
      </c>
      <c r="O4500" s="16" t="str">
        <f t="shared" si="418"/>
        <v>pic</v>
      </c>
      <c r="P4500" s="78">
        <f t="shared" si="419"/>
        <v>64990.483200000002</v>
      </c>
      <c r="Q4500" s="172">
        <f t="shared" si="420"/>
        <v>-64990.483200000002</v>
      </c>
      <c r="R4500" s="13" t="s">
        <v>78</v>
      </c>
      <c r="S4500" s="17" t="s">
        <v>17</v>
      </c>
      <c r="T4500" s="172">
        <v>1561</v>
      </c>
    </row>
    <row r="4501" spans="1:20" ht="15.6">
      <c r="A4501" s="2" t="s">
        <v>1602</v>
      </c>
      <c r="B4501" s="78" t="s">
        <v>5</v>
      </c>
      <c r="C4501" s="17">
        <v>12</v>
      </c>
      <c r="D4501" s="17">
        <v>1</v>
      </c>
      <c r="E4501" t="str">
        <f t="shared" si="415"/>
        <v>H</v>
      </c>
      <c r="F4501" s="17">
        <v>11</v>
      </c>
      <c r="G4501" s="17">
        <v>16</v>
      </c>
      <c r="H4501" s="17">
        <v>3</v>
      </c>
      <c r="I4501" s="17">
        <v>1</v>
      </c>
      <c r="J4501" s="12" t="s">
        <v>1618</v>
      </c>
      <c r="K4501" s="12">
        <v>1</v>
      </c>
      <c r="L4501" s="12">
        <v>9</v>
      </c>
      <c r="M4501" s="12">
        <v>1</v>
      </c>
      <c r="N4501" s="78" t="str">
        <f t="shared" si="417"/>
        <v>Neutral</v>
      </c>
      <c r="O4501" s="16" t="str">
        <f t="shared" si="418"/>
        <v>pic</v>
      </c>
      <c r="P4501" s="78">
        <f t="shared" si="419"/>
        <v>237.90999999999985</v>
      </c>
      <c r="Q4501" s="172">
        <f t="shared" si="420"/>
        <v>-237.90999999999985</v>
      </c>
      <c r="R4501" s="13" t="s">
        <v>78</v>
      </c>
      <c r="S4501" s="17" t="s">
        <v>17</v>
      </c>
      <c r="T4501" s="172">
        <v>1561</v>
      </c>
    </row>
    <row r="4502" spans="1:20" ht="15.6">
      <c r="A4502" s="2" t="s">
        <v>1602</v>
      </c>
      <c r="B4502" s="78" t="s">
        <v>5</v>
      </c>
      <c r="C4502" s="17">
        <v>12</v>
      </c>
      <c r="D4502" s="17">
        <v>1</v>
      </c>
      <c r="E4502" t="str">
        <f t="shared" si="415"/>
        <v>H</v>
      </c>
      <c r="F4502" s="17">
        <v>11</v>
      </c>
      <c r="G4502" s="17">
        <v>9</v>
      </c>
      <c r="H4502" s="17">
        <v>2</v>
      </c>
      <c r="I4502" s="17">
        <v>1</v>
      </c>
      <c r="J4502" s="12" t="s">
        <v>1611</v>
      </c>
      <c r="K4502" s="12">
        <v>1</v>
      </c>
      <c r="L4502" s="12">
        <v>1</v>
      </c>
      <c r="M4502" s="12">
        <v>1</v>
      </c>
      <c r="N4502" s="78" t="str">
        <f t="shared" si="417"/>
        <v>Object</v>
      </c>
      <c r="O4502" s="16" t="str">
        <f t="shared" si="418"/>
        <v>pic</v>
      </c>
      <c r="P4502" s="78">
        <f t="shared" si="419"/>
        <v>-478.8743000000004</v>
      </c>
      <c r="Q4502" s="172">
        <f t="shared" si="420"/>
        <v>478.8743000000004</v>
      </c>
      <c r="R4502" s="13" t="s">
        <v>78</v>
      </c>
      <c r="S4502" s="17" t="s">
        <v>17</v>
      </c>
      <c r="T4502" s="172">
        <v>1561</v>
      </c>
    </row>
    <row r="4503" spans="1:20" ht="15.6">
      <c r="A4503" s="2" t="s">
        <v>1602</v>
      </c>
      <c r="B4503" s="78" t="s">
        <v>5</v>
      </c>
      <c r="C4503" s="17">
        <v>12</v>
      </c>
      <c r="D4503" s="17">
        <v>1</v>
      </c>
      <c r="E4503" t="str">
        <f t="shared" si="415"/>
        <v>H</v>
      </c>
      <c r="F4503" s="17">
        <v>11</v>
      </c>
      <c r="G4503" s="17">
        <v>10</v>
      </c>
      <c r="H4503" s="17">
        <v>2</v>
      </c>
      <c r="I4503" s="17">
        <v>1</v>
      </c>
      <c r="J4503" s="12" t="s">
        <v>1612</v>
      </c>
      <c r="K4503" s="12">
        <v>2</v>
      </c>
      <c r="L4503" s="12">
        <v>2</v>
      </c>
      <c r="M4503" s="12">
        <v>1</v>
      </c>
      <c r="N4503" s="78" t="str">
        <f t="shared" si="417"/>
        <v>Object</v>
      </c>
      <c r="O4503" s="16" t="str">
        <f t="shared" si="418"/>
        <v>pic</v>
      </c>
      <c r="P4503" s="78">
        <f t="shared" si="419"/>
        <v>-653.59630000000016</v>
      </c>
      <c r="Q4503" s="172">
        <f t="shared" si="420"/>
        <v>653.59630000000016</v>
      </c>
      <c r="R4503" s="13" t="s">
        <v>78</v>
      </c>
      <c r="S4503" s="17" t="s">
        <v>17</v>
      </c>
      <c r="T4503" s="172">
        <v>1561</v>
      </c>
    </row>
    <row r="4504" spans="1:20" ht="15.6">
      <c r="A4504" s="2" t="s">
        <v>1602</v>
      </c>
      <c r="B4504" s="78" t="s">
        <v>5</v>
      </c>
      <c r="C4504" s="17">
        <v>12</v>
      </c>
      <c r="D4504" s="17">
        <v>1</v>
      </c>
      <c r="E4504" t="str">
        <f t="shared" si="415"/>
        <v>H</v>
      </c>
      <c r="F4504" s="17">
        <v>11</v>
      </c>
      <c r="G4504" s="17">
        <v>5</v>
      </c>
      <c r="H4504" s="17">
        <v>1</v>
      </c>
      <c r="I4504" s="17">
        <v>1</v>
      </c>
      <c r="J4504" s="12" t="s">
        <v>1607</v>
      </c>
      <c r="K4504" s="12">
        <v>3</v>
      </c>
      <c r="L4504" s="12">
        <v>8</v>
      </c>
      <c r="M4504" s="12">
        <v>1</v>
      </c>
      <c r="N4504" s="78" t="str">
        <f t="shared" si="417"/>
        <v>Threat</v>
      </c>
      <c r="O4504" s="16" t="str">
        <f t="shared" si="418"/>
        <v>pic</v>
      </c>
      <c r="P4504" s="78">
        <f t="shared" si="419"/>
        <v>-1711.8517000000002</v>
      </c>
      <c r="Q4504" s="172">
        <f t="shared" si="420"/>
        <v>1711.8517000000002</v>
      </c>
      <c r="R4504" s="13" t="s">
        <v>78</v>
      </c>
      <c r="S4504" s="17" t="s">
        <v>17</v>
      </c>
      <c r="T4504" s="172">
        <v>1561</v>
      </c>
    </row>
    <row r="4505" spans="1:20" ht="15.6">
      <c r="A4505" s="2" t="s">
        <v>1602</v>
      </c>
      <c r="B4505" s="78" t="s">
        <v>5</v>
      </c>
      <c r="C4505" s="17">
        <v>12</v>
      </c>
      <c r="D4505" s="17">
        <v>1</v>
      </c>
      <c r="E4505" t="str">
        <f t="shared" ref="E4505:E4568" si="421">IF(D4505=1,"H",IF(D4505=2,"H","B"))</f>
        <v>H</v>
      </c>
      <c r="F4505" s="17">
        <v>11</v>
      </c>
      <c r="G4505" s="17">
        <v>6</v>
      </c>
      <c r="H4505" s="17">
        <v>1</v>
      </c>
      <c r="I4505" s="17">
        <v>1</v>
      </c>
      <c r="J4505" s="12" t="s">
        <v>1608</v>
      </c>
      <c r="K4505" s="12">
        <v>1</v>
      </c>
      <c r="L4505" s="12">
        <v>6</v>
      </c>
      <c r="M4505" s="12">
        <v>1</v>
      </c>
      <c r="N4505" s="78" t="str">
        <f t="shared" si="417"/>
        <v>Threat</v>
      </c>
      <c r="O4505" s="16" t="str">
        <f t="shared" si="418"/>
        <v>pic</v>
      </c>
      <c r="P4505" s="78">
        <f t="shared" si="419"/>
        <v>-2057.3267000000005</v>
      </c>
      <c r="Q4505" s="172">
        <f t="shared" si="420"/>
        <v>2057.3267000000005</v>
      </c>
      <c r="R4505" s="13" t="s">
        <v>78</v>
      </c>
      <c r="S4505" s="17" t="s">
        <v>17</v>
      </c>
      <c r="T4505" s="172">
        <v>1561</v>
      </c>
    </row>
    <row r="4506" spans="1:20" ht="15.6">
      <c r="A4506" s="2" t="s">
        <v>1602</v>
      </c>
      <c r="B4506" s="78" t="s">
        <v>5</v>
      </c>
      <c r="C4506" s="17">
        <v>12</v>
      </c>
      <c r="D4506" s="17">
        <v>1</v>
      </c>
      <c r="E4506" t="str">
        <f t="shared" si="421"/>
        <v>H</v>
      </c>
      <c r="F4506" s="17">
        <v>11</v>
      </c>
      <c r="G4506" s="17">
        <v>4</v>
      </c>
      <c r="H4506" s="17">
        <v>1</v>
      </c>
      <c r="I4506" s="17">
        <v>1</v>
      </c>
      <c r="J4506" s="12" t="s">
        <v>1606</v>
      </c>
      <c r="K4506" s="12">
        <v>1</v>
      </c>
      <c r="L4506" s="12">
        <v>7</v>
      </c>
      <c r="M4506" s="12">
        <v>1</v>
      </c>
      <c r="N4506" s="78" t="str">
        <f t="shared" si="417"/>
        <v>Threat</v>
      </c>
      <c r="O4506" s="16" t="str">
        <f t="shared" si="418"/>
        <v>pic</v>
      </c>
      <c r="P4506" s="78">
        <f t="shared" si="419"/>
        <v>-2494.9933000000001</v>
      </c>
      <c r="Q4506" s="172">
        <f t="shared" si="420"/>
        <v>2494.9933000000001</v>
      </c>
      <c r="R4506" s="13" t="s">
        <v>78</v>
      </c>
      <c r="S4506" s="17" t="s">
        <v>17</v>
      </c>
      <c r="T4506" s="172">
        <v>1561</v>
      </c>
    </row>
    <row r="4507" spans="1:20" ht="15.6">
      <c r="A4507" s="2" t="s">
        <v>1602</v>
      </c>
      <c r="B4507" s="78" t="s">
        <v>5</v>
      </c>
      <c r="C4507" s="17">
        <v>12</v>
      </c>
      <c r="D4507" s="17">
        <v>1</v>
      </c>
      <c r="E4507" t="str">
        <f t="shared" si="421"/>
        <v>H</v>
      </c>
      <c r="F4507" s="17">
        <v>11</v>
      </c>
      <c r="G4507" s="17">
        <v>8</v>
      </c>
      <c r="H4507" s="17">
        <v>2</v>
      </c>
      <c r="I4507" s="17">
        <v>1</v>
      </c>
      <c r="J4507" s="12" t="s">
        <v>1610</v>
      </c>
      <c r="K4507" s="12">
        <v>1</v>
      </c>
      <c r="L4507" s="12">
        <v>0</v>
      </c>
      <c r="M4507" s="12">
        <v>1</v>
      </c>
      <c r="N4507" s="78" t="str">
        <f t="shared" ref="N4507:N4518" si="422">IF(L4507=0,"None",IF(L4507&lt;5,"Object",IF(L4507&lt;9,"Threat","Neutral")))</f>
        <v>None</v>
      </c>
      <c r="O4507" s="16" t="str">
        <f t="shared" si="418"/>
        <v>None</v>
      </c>
      <c r="P4507" s="78">
        <f t="shared" si="419"/>
        <v>-2498.9444000000003</v>
      </c>
      <c r="Q4507" s="172">
        <f t="shared" si="420"/>
        <v>2498.9444000000003</v>
      </c>
      <c r="R4507" s="13" t="s">
        <v>78</v>
      </c>
      <c r="S4507" s="17" t="s">
        <v>17</v>
      </c>
      <c r="T4507" s="172">
        <v>1561</v>
      </c>
    </row>
    <row r="4508" spans="1:20" ht="15.6">
      <c r="A4508" s="2" t="s">
        <v>1602</v>
      </c>
      <c r="B4508" s="78" t="s">
        <v>5</v>
      </c>
      <c r="C4508" s="17">
        <v>12</v>
      </c>
      <c r="D4508" s="17">
        <v>1</v>
      </c>
      <c r="E4508" t="str">
        <f t="shared" si="421"/>
        <v>H</v>
      </c>
      <c r="F4508" s="17">
        <v>11</v>
      </c>
      <c r="G4508" s="17">
        <v>24</v>
      </c>
      <c r="H4508" s="17">
        <v>4</v>
      </c>
      <c r="I4508" s="17">
        <v>1</v>
      </c>
      <c r="J4508" s="12" t="s">
        <v>1626</v>
      </c>
      <c r="K4508" s="12">
        <v>1</v>
      </c>
      <c r="L4508" s="12">
        <v>12</v>
      </c>
      <c r="M4508" s="12">
        <v>1</v>
      </c>
      <c r="N4508" s="78" t="str">
        <f t="shared" si="422"/>
        <v>Neutral</v>
      </c>
      <c r="O4508" s="16" t="str">
        <f t="shared" si="418"/>
        <v>pic</v>
      </c>
      <c r="P4508" s="78">
        <f t="shared" si="419"/>
        <v>-3226.8095000000003</v>
      </c>
      <c r="Q4508" s="172">
        <f t="shared" si="420"/>
        <v>3226.8095000000003</v>
      </c>
      <c r="R4508" s="13" t="s">
        <v>78</v>
      </c>
      <c r="S4508" s="17" t="s">
        <v>17</v>
      </c>
      <c r="T4508" s="172">
        <v>1561</v>
      </c>
    </row>
    <row r="4509" spans="1:20" ht="15.6">
      <c r="A4509" s="2" t="s">
        <v>1602</v>
      </c>
      <c r="B4509" s="78" t="s">
        <v>5</v>
      </c>
      <c r="C4509" s="17">
        <v>12</v>
      </c>
      <c r="D4509" s="17">
        <v>1</v>
      </c>
      <c r="E4509" t="str">
        <f t="shared" si="421"/>
        <v>H</v>
      </c>
      <c r="F4509" s="17">
        <v>11</v>
      </c>
      <c r="G4509" s="17">
        <v>21</v>
      </c>
      <c r="H4509" s="17">
        <v>4</v>
      </c>
      <c r="I4509" s="17">
        <v>1</v>
      </c>
      <c r="J4509" s="12" t="s">
        <v>1623</v>
      </c>
      <c r="K4509" s="12">
        <v>1</v>
      </c>
      <c r="L4509" s="12">
        <v>11</v>
      </c>
      <c r="M4509" s="12">
        <v>1</v>
      </c>
      <c r="N4509" s="78" t="str">
        <f t="shared" si="422"/>
        <v>Neutral</v>
      </c>
      <c r="O4509" s="16" t="str">
        <f t="shared" si="418"/>
        <v>pic</v>
      </c>
      <c r="P4509" s="78">
        <f t="shared" si="419"/>
        <v>-3487.9041999999999</v>
      </c>
      <c r="Q4509" s="172">
        <f t="shared" si="420"/>
        <v>3487.9041999999999</v>
      </c>
      <c r="R4509" s="13" t="s">
        <v>78</v>
      </c>
      <c r="S4509" s="17" t="s">
        <v>17</v>
      </c>
      <c r="T4509" s="172">
        <v>1561</v>
      </c>
    </row>
    <row r="4510" spans="1:20" ht="15.6">
      <c r="A4510" s="2" t="s">
        <v>1602</v>
      </c>
      <c r="B4510" s="78" t="s">
        <v>5</v>
      </c>
      <c r="C4510" s="17">
        <v>12</v>
      </c>
      <c r="D4510" s="17">
        <v>1</v>
      </c>
      <c r="E4510" t="str">
        <f t="shared" si="421"/>
        <v>H</v>
      </c>
      <c r="F4510" s="17">
        <v>11</v>
      </c>
      <c r="G4510" s="17">
        <v>3</v>
      </c>
      <c r="H4510" s="17">
        <v>1</v>
      </c>
      <c r="I4510" s="17">
        <v>1</v>
      </c>
      <c r="J4510" s="12" t="s">
        <v>1605</v>
      </c>
      <c r="K4510" s="12">
        <v>1</v>
      </c>
      <c r="L4510" s="12">
        <v>5</v>
      </c>
      <c r="M4510" s="12">
        <v>0</v>
      </c>
      <c r="N4510" s="78" t="str">
        <f t="shared" si="422"/>
        <v>Threat</v>
      </c>
      <c r="O4510" s="16" t="str">
        <f t="shared" si="418"/>
        <v>pic</v>
      </c>
      <c r="P4510" s="78">
        <f t="shared" si="419"/>
        <v>15872.384300000002</v>
      </c>
      <c r="Q4510" s="172">
        <f t="shared" si="420"/>
        <v>-15872.384300000002</v>
      </c>
      <c r="R4510" s="13" t="s">
        <v>78</v>
      </c>
      <c r="S4510" s="17" t="s">
        <v>17</v>
      </c>
      <c r="T4510" s="172">
        <v>1561</v>
      </c>
    </row>
    <row r="4511" spans="1:20" ht="15.6">
      <c r="A4511" s="2" t="s">
        <v>1602</v>
      </c>
      <c r="B4511" s="78" t="s">
        <v>5</v>
      </c>
      <c r="C4511" s="17">
        <v>12</v>
      </c>
      <c r="D4511" s="17">
        <v>1</v>
      </c>
      <c r="E4511" t="str">
        <f t="shared" si="421"/>
        <v>H</v>
      </c>
      <c r="F4511" s="17">
        <v>11</v>
      </c>
      <c r="G4511" s="17">
        <v>17</v>
      </c>
      <c r="H4511" s="17">
        <v>3</v>
      </c>
      <c r="I4511" s="17">
        <v>1</v>
      </c>
      <c r="J4511" s="12" t="s">
        <v>1619</v>
      </c>
      <c r="K4511" s="12">
        <v>1</v>
      </c>
      <c r="L4511" s="12">
        <v>10</v>
      </c>
      <c r="M4511" s="12">
        <v>1</v>
      </c>
      <c r="N4511" s="78" t="str">
        <f t="shared" si="422"/>
        <v>Neutral</v>
      </c>
      <c r="O4511" s="16" t="str">
        <f t="shared" si="418"/>
        <v>pic</v>
      </c>
      <c r="P4511" s="78">
        <f t="shared" si="419"/>
        <v>-4562.4151000000002</v>
      </c>
      <c r="Q4511" s="172">
        <f t="shared" si="420"/>
        <v>4562.4151000000002</v>
      </c>
      <c r="R4511" s="13" t="s">
        <v>78</v>
      </c>
      <c r="S4511" s="17" t="s">
        <v>17</v>
      </c>
      <c r="T4511" s="172">
        <v>1561</v>
      </c>
    </row>
    <row r="4512" spans="1:20" ht="15.6">
      <c r="A4512" s="2" t="s">
        <v>1602</v>
      </c>
      <c r="B4512" s="78" t="s">
        <v>5</v>
      </c>
      <c r="C4512" s="17">
        <v>12</v>
      </c>
      <c r="D4512" s="17">
        <v>1</v>
      </c>
      <c r="E4512" t="str">
        <f t="shared" si="421"/>
        <v>H</v>
      </c>
      <c r="F4512" s="17">
        <v>11</v>
      </c>
      <c r="G4512" s="17">
        <v>18</v>
      </c>
      <c r="H4512" s="17">
        <v>3</v>
      </c>
      <c r="I4512" s="17">
        <v>1</v>
      </c>
      <c r="J4512" s="12" t="s">
        <v>1620</v>
      </c>
      <c r="K4512" s="12">
        <v>1</v>
      </c>
      <c r="L4512" s="12">
        <v>12</v>
      </c>
      <c r="M4512" s="12">
        <v>1</v>
      </c>
      <c r="N4512" s="78" t="str">
        <f t="shared" si="422"/>
        <v>Neutral</v>
      </c>
      <c r="O4512" s="16" t="str">
        <f t="shared" si="418"/>
        <v>pic</v>
      </c>
      <c r="P4512" s="78">
        <f t="shared" si="419"/>
        <v>-4756.3233</v>
      </c>
      <c r="Q4512" s="172">
        <f t="shared" si="420"/>
        <v>4756.3233</v>
      </c>
      <c r="R4512" s="13" t="s">
        <v>78</v>
      </c>
      <c r="S4512" s="17" t="s">
        <v>17</v>
      </c>
      <c r="T4512" s="172">
        <v>1561</v>
      </c>
    </row>
    <row r="4513" spans="1:20" ht="15.6">
      <c r="A4513" s="2" t="s">
        <v>1602</v>
      </c>
      <c r="B4513" s="78" t="s">
        <v>5</v>
      </c>
      <c r="C4513" s="17">
        <v>12</v>
      </c>
      <c r="D4513" s="17">
        <v>1</v>
      </c>
      <c r="E4513" t="str">
        <f t="shared" si="421"/>
        <v>H</v>
      </c>
      <c r="F4513" s="17">
        <v>11</v>
      </c>
      <c r="G4513" s="17">
        <v>13</v>
      </c>
      <c r="H4513" s="17">
        <v>3</v>
      </c>
      <c r="I4513" s="17">
        <v>1</v>
      </c>
      <c r="J4513" s="12" t="s">
        <v>1615</v>
      </c>
      <c r="K4513" s="12">
        <v>1</v>
      </c>
      <c r="L4513" s="12">
        <v>0</v>
      </c>
      <c r="M4513" s="12">
        <v>1</v>
      </c>
      <c r="N4513" s="78" t="str">
        <f t="shared" si="422"/>
        <v>None</v>
      </c>
      <c r="O4513" s="16" t="str">
        <f t="shared" si="418"/>
        <v>None</v>
      </c>
      <c r="P4513" s="78">
        <f t="shared" si="419"/>
        <v>7883.6134000000002</v>
      </c>
      <c r="Q4513" s="172">
        <f t="shared" si="420"/>
        <v>-7883.6134000000002</v>
      </c>
      <c r="R4513" s="13" t="s">
        <v>78</v>
      </c>
      <c r="S4513" s="17" t="s">
        <v>17</v>
      </c>
      <c r="T4513" s="172">
        <v>1561</v>
      </c>
    </row>
    <row r="4514" spans="1:20" ht="15.6">
      <c r="A4514" s="2" t="s">
        <v>1602</v>
      </c>
      <c r="B4514" s="78" t="s">
        <v>5</v>
      </c>
      <c r="C4514" s="17">
        <v>12</v>
      </c>
      <c r="D4514" s="17">
        <v>1</v>
      </c>
      <c r="E4514" t="str">
        <f t="shared" si="421"/>
        <v>H</v>
      </c>
      <c r="F4514" s="17">
        <v>11</v>
      </c>
      <c r="G4514" s="17">
        <v>15</v>
      </c>
      <c r="H4514" s="17">
        <v>3</v>
      </c>
      <c r="I4514" s="17">
        <v>1</v>
      </c>
      <c r="J4514" s="12" t="s">
        <v>1617</v>
      </c>
      <c r="K4514" s="12">
        <v>3</v>
      </c>
      <c r="L4514" s="12">
        <v>11</v>
      </c>
      <c r="M4514" s="12">
        <v>1</v>
      </c>
      <c r="N4514" s="78" t="str">
        <f t="shared" si="422"/>
        <v>Neutral</v>
      </c>
      <c r="O4514" s="16" t="str">
        <f t="shared" si="418"/>
        <v>pic</v>
      </c>
      <c r="P4514" s="78">
        <f t="shared" si="419"/>
        <v>7737.6214</v>
      </c>
      <c r="Q4514" s="172">
        <f t="shared" si="420"/>
        <v>-7737.6214</v>
      </c>
      <c r="R4514" s="13" t="s">
        <v>78</v>
      </c>
      <c r="S4514" s="17" t="s">
        <v>17</v>
      </c>
      <c r="T4514" s="172">
        <v>1561</v>
      </c>
    </row>
    <row r="4515" spans="1:20" ht="15.6">
      <c r="A4515" s="2" t="s">
        <v>1602</v>
      </c>
      <c r="B4515" s="78" t="s">
        <v>5</v>
      </c>
      <c r="C4515" s="17">
        <v>12</v>
      </c>
      <c r="D4515" s="17">
        <v>1</v>
      </c>
      <c r="E4515" t="str">
        <f t="shared" si="421"/>
        <v>H</v>
      </c>
      <c r="F4515" s="17">
        <v>11</v>
      </c>
      <c r="G4515" s="17">
        <v>1</v>
      </c>
      <c r="H4515" s="17">
        <v>1</v>
      </c>
      <c r="I4515" s="17">
        <v>1</v>
      </c>
      <c r="J4515" s="12" t="s">
        <v>1603</v>
      </c>
      <c r="K4515" s="12">
        <v>1</v>
      </c>
      <c r="L4515" s="12">
        <v>0</v>
      </c>
      <c r="M4515" s="12">
        <v>1</v>
      </c>
      <c r="N4515" s="78" t="str">
        <f t="shared" si="422"/>
        <v>None</v>
      </c>
      <c r="O4515" s="16" t="str">
        <f t="shared" si="418"/>
        <v>None</v>
      </c>
      <c r="P4515" s="78">
        <f t="shared" si="419"/>
        <v>-5072.0751</v>
      </c>
      <c r="Q4515" s="172">
        <f t="shared" si="420"/>
        <v>5072.0751</v>
      </c>
      <c r="R4515" s="13" t="s">
        <v>78</v>
      </c>
      <c r="S4515" s="17" t="s">
        <v>17</v>
      </c>
      <c r="T4515" s="172">
        <v>1561</v>
      </c>
    </row>
    <row r="4516" spans="1:20" ht="15.6">
      <c r="A4516" s="2" t="s">
        <v>1602</v>
      </c>
      <c r="B4516" s="78" t="s">
        <v>5</v>
      </c>
      <c r="C4516" s="17">
        <v>12</v>
      </c>
      <c r="D4516" s="17">
        <v>1</v>
      </c>
      <c r="E4516" t="str">
        <f t="shared" si="421"/>
        <v>H</v>
      </c>
      <c r="F4516" s="17">
        <v>11</v>
      </c>
      <c r="G4516" s="17">
        <v>11</v>
      </c>
      <c r="H4516" s="17">
        <v>2</v>
      </c>
      <c r="I4516" s="17">
        <v>1</v>
      </c>
      <c r="J4516" s="12" t="s">
        <v>1613</v>
      </c>
      <c r="K4516" s="12">
        <v>2</v>
      </c>
      <c r="L4516" s="12">
        <v>4</v>
      </c>
      <c r="M4516" s="12">
        <v>1</v>
      </c>
      <c r="N4516" s="78" t="str">
        <f t="shared" si="422"/>
        <v>Object</v>
      </c>
      <c r="O4516" s="16" t="str">
        <f t="shared" si="418"/>
        <v>pic</v>
      </c>
      <c r="P4516" s="78">
        <f t="shared" si="419"/>
        <v>-5078.5825000000004</v>
      </c>
      <c r="Q4516" s="172">
        <f t="shared" si="420"/>
        <v>5078.5825000000004</v>
      </c>
      <c r="R4516" s="13" t="s">
        <v>78</v>
      </c>
      <c r="S4516" s="17" t="s">
        <v>17</v>
      </c>
      <c r="T4516" s="172">
        <v>1561</v>
      </c>
    </row>
    <row r="4517" spans="1:20" ht="15.6">
      <c r="A4517" s="2" t="s">
        <v>1602</v>
      </c>
      <c r="B4517" s="78" t="s">
        <v>5</v>
      </c>
      <c r="C4517" s="17">
        <v>12</v>
      </c>
      <c r="D4517" s="17">
        <v>1</v>
      </c>
      <c r="E4517" t="str">
        <f t="shared" si="421"/>
        <v>H</v>
      </c>
      <c r="F4517" s="17">
        <v>11</v>
      </c>
      <c r="G4517" s="17">
        <v>19</v>
      </c>
      <c r="H4517" s="17">
        <v>4</v>
      </c>
      <c r="I4517" s="17">
        <v>1</v>
      </c>
      <c r="J4517" s="12" t="s">
        <v>1621</v>
      </c>
      <c r="K4517" s="12">
        <v>7</v>
      </c>
      <c r="L4517" s="12">
        <v>0</v>
      </c>
      <c r="M4517" s="12">
        <v>1</v>
      </c>
      <c r="N4517" s="78" t="str">
        <f t="shared" si="422"/>
        <v>None</v>
      </c>
      <c r="O4517" s="16" t="str">
        <f t="shared" si="418"/>
        <v>None</v>
      </c>
      <c r="P4517" s="78">
        <f t="shared" si="419"/>
        <v>4077.0614999999998</v>
      </c>
      <c r="Q4517" s="172">
        <f t="shared" si="420"/>
        <v>-4077.0614999999998</v>
      </c>
      <c r="R4517" s="13" t="s">
        <v>78</v>
      </c>
      <c r="S4517" s="17" t="s">
        <v>17</v>
      </c>
      <c r="T4517" s="172">
        <v>1561</v>
      </c>
    </row>
    <row r="4518" spans="1:20" ht="15.6">
      <c r="A4518" s="2" t="s">
        <v>1602</v>
      </c>
      <c r="B4518" s="78" t="s">
        <v>5</v>
      </c>
      <c r="C4518" s="17">
        <v>12</v>
      </c>
      <c r="D4518" s="17">
        <v>1</v>
      </c>
      <c r="E4518" t="str">
        <f t="shared" si="421"/>
        <v>H</v>
      </c>
      <c r="F4518" s="17">
        <v>11</v>
      </c>
      <c r="G4518" s="17">
        <v>22</v>
      </c>
      <c r="H4518" s="17">
        <v>4</v>
      </c>
      <c r="I4518" s="17">
        <v>1</v>
      </c>
      <c r="J4518" s="12" t="s">
        <v>1624</v>
      </c>
      <c r="K4518" s="12">
        <v>1</v>
      </c>
      <c r="L4518" s="12">
        <v>9</v>
      </c>
      <c r="M4518" s="12">
        <v>1</v>
      </c>
      <c r="N4518" s="78" t="str">
        <f t="shared" si="422"/>
        <v>Neutral</v>
      </c>
      <c r="O4518" s="16" t="str">
        <f t="shared" si="418"/>
        <v>pic</v>
      </c>
      <c r="P4518" s="78">
        <f t="shared" si="419"/>
        <v>-5436.1605</v>
      </c>
      <c r="Q4518" s="172">
        <f t="shared" si="420"/>
        <v>5436.1605</v>
      </c>
      <c r="R4518" s="13" t="s">
        <v>78</v>
      </c>
      <c r="S4518" s="17" t="s">
        <v>17</v>
      </c>
      <c r="T4518" s="172">
        <v>1561</v>
      </c>
    </row>
    <row r="4519" spans="1:20" ht="15.6">
      <c r="A4519" s="2" t="s">
        <v>1602</v>
      </c>
      <c r="B4519" s="78" t="s">
        <v>5</v>
      </c>
      <c r="C4519" s="17">
        <v>12</v>
      </c>
      <c r="D4519" s="17">
        <v>1</v>
      </c>
      <c r="E4519" t="str">
        <f t="shared" si="421"/>
        <v>H</v>
      </c>
      <c r="F4519" s="17">
        <v>11</v>
      </c>
      <c r="G4519" s="17">
        <v>25</v>
      </c>
      <c r="H4519" s="17">
        <v>5</v>
      </c>
      <c r="I4519" s="17">
        <v>1</v>
      </c>
      <c r="J4519" s="12"/>
      <c r="K4519" s="12"/>
      <c r="L4519" s="12"/>
      <c r="M4519" s="12"/>
      <c r="N4519" s="78"/>
      <c r="O4519" s="78"/>
      <c r="P4519" s="78"/>
      <c r="Q4519" s="172"/>
      <c r="R4519" s="13" t="s">
        <v>78</v>
      </c>
      <c r="S4519" s="17" t="s">
        <v>17</v>
      </c>
      <c r="T4519" s="172">
        <v>1561</v>
      </c>
    </row>
    <row r="4520" spans="1:20" ht="15.6">
      <c r="A4520" s="2" t="s">
        <v>1602</v>
      </c>
      <c r="B4520" s="78" t="s">
        <v>5</v>
      </c>
      <c r="C4520" s="17">
        <v>12</v>
      </c>
      <c r="D4520" s="17">
        <v>1</v>
      </c>
      <c r="E4520" t="str">
        <f t="shared" si="421"/>
        <v>H</v>
      </c>
      <c r="F4520" s="17">
        <v>11</v>
      </c>
      <c r="G4520" s="17">
        <v>26</v>
      </c>
      <c r="H4520" s="17">
        <v>5</v>
      </c>
      <c r="I4520" s="17">
        <v>1</v>
      </c>
      <c r="J4520" s="12"/>
      <c r="K4520" s="12"/>
      <c r="L4520" s="12"/>
      <c r="M4520" s="12"/>
      <c r="N4520" s="78"/>
      <c r="O4520" s="78"/>
      <c r="P4520" s="78"/>
      <c r="Q4520" s="172"/>
      <c r="R4520" s="13" t="s">
        <v>78</v>
      </c>
      <c r="S4520" s="17" t="s">
        <v>17</v>
      </c>
      <c r="T4520" s="172">
        <v>1561</v>
      </c>
    </row>
    <row r="4521" spans="1:20" ht="15.6">
      <c r="A4521" s="2" t="s">
        <v>1602</v>
      </c>
      <c r="B4521" s="78" t="s">
        <v>5</v>
      </c>
      <c r="C4521" s="17">
        <v>12</v>
      </c>
      <c r="D4521" s="17">
        <v>1</v>
      </c>
      <c r="E4521" t="str">
        <f t="shared" si="421"/>
        <v>H</v>
      </c>
      <c r="F4521" s="17">
        <v>11</v>
      </c>
      <c r="G4521" s="17">
        <v>27</v>
      </c>
      <c r="H4521" s="17">
        <v>5</v>
      </c>
      <c r="I4521" s="17">
        <v>1</v>
      </c>
      <c r="J4521" s="12"/>
      <c r="K4521" s="12"/>
      <c r="L4521" s="12"/>
      <c r="M4521" s="12"/>
      <c r="N4521" s="78"/>
      <c r="O4521" s="78"/>
      <c r="P4521" s="78"/>
      <c r="Q4521" s="172"/>
      <c r="R4521" s="13" t="s">
        <v>78</v>
      </c>
      <c r="S4521" s="17" t="s">
        <v>17</v>
      </c>
      <c r="T4521" s="172">
        <v>1561</v>
      </c>
    </row>
    <row r="4522" spans="1:20" ht="15.6">
      <c r="A4522" s="2" t="s">
        <v>1602</v>
      </c>
      <c r="B4522" s="78" t="s">
        <v>5</v>
      </c>
      <c r="C4522" s="17">
        <v>12</v>
      </c>
      <c r="D4522" s="17">
        <v>1</v>
      </c>
      <c r="E4522" t="str">
        <f t="shared" si="421"/>
        <v>H</v>
      </c>
      <c r="F4522" s="17">
        <v>11</v>
      </c>
      <c r="G4522" s="17">
        <v>28</v>
      </c>
      <c r="H4522" s="17">
        <v>5</v>
      </c>
      <c r="I4522" s="17">
        <v>1</v>
      </c>
      <c r="J4522" s="12"/>
      <c r="K4522" s="12"/>
      <c r="L4522" s="12"/>
      <c r="M4522" s="12"/>
      <c r="N4522" s="78"/>
      <c r="O4522" s="78"/>
      <c r="P4522" s="78"/>
      <c r="Q4522" s="172"/>
      <c r="R4522" s="13" t="s">
        <v>78</v>
      </c>
      <c r="S4522" s="17" t="s">
        <v>17</v>
      </c>
      <c r="T4522" s="172">
        <v>1561</v>
      </c>
    </row>
    <row r="4523" spans="1:20" ht="15.6">
      <c r="A4523" s="2" t="s">
        <v>1602</v>
      </c>
      <c r="B4523" s="78" t="s">
        <v>5</v>
      </c>
      <c r="C4523" s="17">
        <v>12</v>
      </c>
      <c r="D4523" s="17">
        <v>1</v>
      </c>
      <c r="E4523" t="str">
        <f t="shared" si="421"/>
        <v>H</v>
      </c>
      <c r="F4523" s="17">
        <v>11</v>
      </c>
      <c r="G4523" s="17">
        <v>29</v>
      </c>
      <c r="H4523" s="17">
        <v>5</v>
      </c>
      <c r="I4523" s="17">
        <v>1</v>
      </c>
      <c r="J4523" s="12"/>
      <c r="K4523" s="12"/>
      <c r="L4523" s="12"/>
      <c r="M4523" s="12"/>
      <c r="N4523" s="78"/>
      <c r="O4523" s="78"/>
      <c r="P4523" s="78"/>
      <c r="Q4523" s="172"/>
      <c r="R4523" s="13" t="s">
        <v>78</v>
      </c>
      <c r="S4523" s="17" t="s">
        <v>17</v>
      </c>
      <c r="T4523" s="172">
        <v>1561</v>
      </c>
    </row>
    <row r="4524" spans="1:20" ht="15.6">
      <c r="A4524" s="2" t="s">
        <v>1602</v>
      </c>
      <c r="B4524" s="78" t="s">
        <v>5</v>
      </c>
      <c r="C4524" s="17">
        <v>12</v>
      </c>
      <c r="D4524" s="17">
        <v>1</v>
      </c>
      <c r="E4524" t="str">
        <f t="shared" si="421"/>
        <v>H</v>
      </c>
      <c r="F4524" s="17">
        <v>11</v>
      </c>
      <c r="G4524" s="17">
        <v>30</v>
      </c>
      <c r="H4524" s="17">
        <v>5</v>
      </c>
      <c r="I4524" s="17">
        <v>1</v>
      </c>
      <c r="J4524" s="12"/>
      <c r="K4524" s="12"/>
      <c r="L4524" s="12"/>
      <c r="M4524" s="12"/>
      <c r="N4524" s="78"/>
      <c r="O4524" s="78"/>
      <c r="P4524" s="78"/>
      <c r="Q4524" s="172"/>
      <c r="R4524" s="13" t="s">
        <v>78</v>
      </c>
      <c r="S4524" s="17" t="s">
        <v>17</v>
      </c>
      <c r="T4524" s="172">
        <v>1561</v>
      </c>
    </row>
    <row r="4525" spans="1:20" ht="15.6">
      <c r="A4525" s="2" t="s">
        <v>1602</v>
      </c>
      <c r="B4525" s="78" t="s">
        <v>5</v>
      </c>
      <c r="C4525" s="17">
        <v>12</v>
      </c>
      <c r="D4525" s="17">
        <v>1</v>
      </c>
      <c r="E4525" t="str">
        <f t="shared" si="421"/>
        <v>H</v>
      </c>
      <c r="F4525" s="17">
        <v>11</v>
      </c>
      <c r="G4525" s="17">
        <v>31</v>
      </c>
      <c r="H4525" s="17">
        <v>6</v>
      </c>
      <c r="I4525" s="17">
        <v>1</v>
      </c>
      <c r="J4525" s="12"/>
      <c r="K4525" s="12"/>
      <c r="L4525" s="12"/>
      <c r="M4525" s="12"/>
      <c r="N4525" s="78"/>
      <c r="O4525" s="78"/>
      <c r="P4525" s="78"/>
      <c r="Q4525" s="172"/>
      <c r="R4525" s="13" t="s">
        <v>78</v>
      </c>
      <c r="S4525" s="17" t="s">
        <v>17</v>
      </c>
      <c r="T4525" s="172">
        <v>1561</v>
      </c>
    </row>
    <row r="4526" spans="1:20" ht="15.6">
      <c r="A4526" s="2" t="s">
        <v>1602</v>
      </c>
      <c r="B4526" s="78" t="s">
        <v>5</v>
      </c>
      <c r="C4526" s="17">
        <v>12</v>
      </c>
      <c r="D4526" s="17">
        <v>1</v>
      </c>
      <c r="E4526" t="str">
        <f t="shared" si="421"/>
        <v>H</v>
      </c>
      <c r="F4526" s="17">
        <v>11</v>
      </c>
      <c r="G4526" s="17">
        <v>32</v>
      </c>
      <c r="H4526" s="17">
        <v>6</v>
      </c>
      <c r="I4526" s="17">
        <v>1</v>
      </c>
      <c r="J4526" s="12"/>
      <c r="K4526" s="12"/>
      <c r="L4526" s="12"/>
      <c r="M4526" s="12"/>
      <c r="N4526" s="78"/>
      <c r="O4526" s="78"/>
      <c r="P4526" s="78"/>
      <c r="Q4526" s="172"/>
      <c r="R4526" s="13" t="s">
        <v>78</v>
      </c>
      <c r="S4526" s="17" t="s">
        <v>17</v>
      </c>
      <c r="T4526" s="172">
        <v>1561</v>
      </c>
    </row>
    <row r="4527" spans="1:20" ht="15.6">
      <c r="A4527" s="2" t="s">
        <v>1602</v>
      </c>
      <c r="B4527" s="78" t="s">
        <v>5</v>
      </c>
      <c r="C4527" s="17">
        <v>12</v>
      </c>
      <c r="D4527" s="17">
        <v>1</v>
      </c>
      <c r="E4527" t="str">
        <f t="shared" si="421"/>
        <v>H</v>
      </c>
      <c r="F4527" s="17">
        <v>11</v>
      </c>
      <c r="G4527" s="17">
        <v>33</v>
      </c>
      <c r="H4527" s="17">
        <v>6</v>
      </c>
      <c r="I4527" s="17">
        <v>1</v>
      </c>
      <c r="J4527" s="12"/>
      <c r="K4527" s="12"/>
      <c r="L4527" s="12"/>
      <c r="M4527" s="12"/>
      <c r="N4527" s="78"/>
      <c r="O4527" s="78"/>
      <c r="P4527" s="78"/>
      <c r="Q4527" s="172"/>
      <c r="R4527" s="13" t="s">
        <v>78</v>
      </c>
      <c r="S4527" s="17" t="s">
        <v>17</v>
      </c>
      <c r="T4527" s="172">
        <v>1561</v>
      </c>
    </row>
    <row r="4528" spans="1:20" ht="15.6">
      <c r="A4528" s="2" t="s">
        <v>1602</v>
      </c>
      <c r="B4528" s="78" t="s">
        <v>5</v>
      </c>
      <c r="C4528" s="17">
        <v>12</v>
      </c>
      <c r="D4528" s="17">
        <v>1</v>
      </c>
      <c r="E4528" t="str">
        <f t="shared" si="421"/>
        <v>H</v>
      </c>
      <c r="F4528" s="17">
        <v>11</v>
      </c>
      <c r="G4528" s="17">
        <v>34</v>
      </c>
      <c r="H4528" s="17">
        <v>6</v>
      </c>
      <c r="I4528" s="17">
        <v>1</v>
      </c>
      <c r="J4528" s="12"/>
      <c r="K4528" s="12"/>
      <c r="L4528" s="12"/>
      <c r="M4528" s="12"/>
      <c r="N4528" s="78"/>
      <c r="O4528" s="78"/>
      <c r="P4528" s="78"/>
      <c r="Q4528" s="172"/>
      <c r="R4528" s="13" t="s">
        <v>78</v>
      </c>
      <c r="S4528" s="17" t="s">
        <v>17</v>
      </c>
      <c r="T4528" s="172">
        <v>1561</v>
      </c>
    </row>
    <row r="4529" spans="1:20" ht="15.6">
      <c r="A4529" s="2" t="s">
        <v>1602</v>
      </c>
      <c r="B4529" s="78" t="s">
        <v>5</v>
      </c>
      <c r="C4529" s="17">
        <v>12</v>
      </c>
      <c r="D4529" s="17">
        <v>1</v>
      </c>
      <c r="E4529" t="str">
        <f t="shared" si="421"/>
        <v>H</v>
      </c>
      <c r="F4529" s="17">
        <v>11</v>
      </c>
      <c r="G4529" s="17">
        <v>35</v>
      </c>
      <c r="H4529" s="17">
        <v>6</v>
      </c>
      <c r="I4529" s="17">
        <v>1</v>
      </c>
      <c r="J4529" s="12"/>
      <c r="K4529" s="12"/>
      <c r="L4529" s="12"/>
      <c r="M4529" s="12"/>
      <c r="N4529" s="78"/>
      <c r="O4529" s="78"/>
      <c r="P4529" s="78"/>
      <c r="Q4529" s="172"/>
      <c r="R4529" s="13" t="s">
        <v>78</v>
      </c>
      <c r="S4529" s="17" t="s">
        <v>17</v>
      </c>
      <c r="T4529" s="172">
        <v>1561</v>
      </c>
    </row>
    <row r="4530" spans="1:20" ht="15.6">
      <c r="A4530" s="2" t="s">
        <v>1602</v>
      </c>
      <c r="B4530" s="78" t="s">
        <v>5</v>
      </c>
      <c r="C4530" s="17">
        <v>12</v>
      </c>
      <c r="D4530" s="17">
        <v>1</v>
      </c>
      <c r="E4530" t="str">
        <f t="shared" si="421"/>
        <v>H</v>
      </c>
      <c r="F4530" s="17">
        <v>11</v>
      </c>
      <c r="G4530" s="17">
        <v>36</v>
      </c>
      <c r="H4530" s="17">
        <v>6</v>
      </c>
      <c r="I4530" s="17">
        <v>1</v>
      </c>
      <c r="J4530" s="12"/>
      <c r="K4530" s="12"/>
      <c r="L4530" s="12"/>
      <c r="M4530" s="12"/>
      <c r="N4530" s="78"/>
      <c r="O4530" s="78"/>
      <c r="P4530" s="78"/>
      <c r="Q4530" s="172"/>
      <c r="R4530" s="13" t="s">
        <v>78</v>
      </c>
      <c r="S4530" s="17" t="s">
        <v>17</v>
      </c>
      <c r="T4530" s="172">
        <v>1561</v>
      </c>
    </row>
    <row r="4531" spans="1:20" ht="15.6">
      <c r="A4531" s="2" t="s">
        <v>1602</v>
      </c>
      <c r="B4531" s="78" t="s">
        <v>5</v>
      </c>
      <c r="C4531" s="17">
        <v>12</v>
      </c>
      <c r="D4531" s="17">
        <v>1</v>
      </c>
      <c r="E4531" t="str">
        <f t="shared" si="421"/>
        <v>H</v>
      </c>
      <c r="F4531" s="17">
        <v>11</v>
      </c>
      <c r="G4531" s="17">
        <v>36</v>
      </c>
      <c r="H4531" s="17">
        <v>6</v>
      </c>
      <c r="I4531" s="17">
        <v>2</v>
      </c>
      <c r="J4531" s="12" t="s">
        <v>1662</v>
      </c>
      <c r="K4531" s="12">
        <v>1</v>
      </c>
      <c r="L4531" s="12">
        <v>12</v>
      </c>
      <c r="M4531" s="12">
        <v>1</v>
      </c>
      <c r="N4531" s="78" t="str">
        <f t="shared" ref="N4531:N4562" si="423">IF(L4531=0,"None",IF(L4531&lt;5,"Object",IF(L4531&lt;9,"Threat","Neutral")))</f>
        <v>Neutral</v>
      </c>
      <c r="O4531" s="78" t="str">
        <f t="shared" ref="O4531:O4562" si="424">IF(N4531="None", "None","pic")</f>
        <v>pic</v>
      </c>
      <c r="P4531" s="78">
        <f t="shared" ref="P4531:P4562" si="425">IF(A4531="Pilsner",J4531-6230.34,IF(A4531="Rita",J4531-5725.93,IF(A4531="Robin",J4531- 4625.99,IF(A4531="Saga",J4531-6962.01,IF(A4531="Salamanca",J4531-3460.6,IF(A4531="Zoro",J4531-5890.4,IF(A4531="Pied Tordu",J4531-5505.37)))))))</f>
        <v>3031.7248</v>
      </c>
      <c r="Q4531" s="172">
        <f t="shared" ref="Q4531:Q4562" si="426">P4531*-1</f>
        <v>-3031.7248</v>
      </c>
      <c r="R4531" s="13" t="s">
        <v>78</v>
      </c>
      <c r="S4531" s="17" t="s">
        <v>17</v>
      </c>
      <c r="T4531" s="172">
        <v>1561</v>
      </c>
    </row>
    <row r="4532" spans="1:20" ht="15.6">
      <c r="A4532" s="2" t="s">
        <v>1602</v>
      </c>
      <c r="B4532" s="78" t="s">
        <v>5</v>
      </c>
      <c r="C4532" s="17">
        <v>12</v>
      </c>
      <c r="D4532" s="17">
        <v>1</v>
      </c>
      <c r="E4532" t="str">
        <f t="shared" si="421"/>
        <v>H</v>
      </c>
      <c r="F4532" s="17">
        <v>11</v>
      </c>
      <c r="G4532" s="17">
        <v>7</v>
      </c>
      <c r="H4532" s="17">
        <v>2</v>
      </c>
      <c r="I4532" s="17">
        <v>2</v>
      </c>
      <c r="J4532" s="12" t="s">
        <v>1633</v>
      </c>
      <c r="K4532" s="12">
        <v>1</v>
      </c>
      <c r="L4532" s="12">
        <v>0</v>
      </c>
      <c r="M4532" s="12">
        <v>1</v>
      </c>
      <c r="N4532" s="78" t="str">
        <f t="shared" si="423"/>
        <v>None</v>
      </c>
      <c r="O4532" s="78" t="str">
        <f t="shared" si="424"/>
        <v>None</v>
      </c>
      <c r="P4532" s="78">
        <f t="shared" si="425"/>
        <v>2236.0205000000005</v>
      </c>
      <c r="Q4532" s="172">
        <f t="shared" si="426"/>
        <v>-2236.0205000000005</v>
      </c>
      <c r="R4532" s="13" t="s">
        <v>78</v>
      </c>
      <c r="S4532" s="17" t="s">
        <v>17</v>
      </c>
      <c r="T4532" s="172">
        <v>1561</v>
      </c>
    </row>
    <row r="4533" spans="1:20" ht="15.6">
      <c r="A4533" s="2" t="s">
        <v>1602</v>
      </c>
      <c r="B4533" s="78" t="s">
        <v>5</v>
      </c>
      <c r="C4533" s="17">
        <v>12</v>
      </c>
      <c r="D4533" s="17">
        <v>1</v>
      </c>
      <c r="E4533" t="str">
        <f t="shared" si="421"/>
        <v>H</v>
      </c>
      <c r="F4533" s="17">
        <v>11</v>
      </c>
      <c r="G4533" s="17">
        <v>21</v>
      </c>
      <c r="H4533" s="17">
        <v>4</v>
      </c>
      <c r="I4533" s="17">
        <v>2</v>
      </c>
      <c r="J4533" s="12" t="s">
        <v>1647</v>
      </c>
      <c r="K4533" s="12">
        <v>1</v>
      </c>
      <c r="L4533" s="12">
        <v>3</v>
      </c>
      <c r="M4533" s="12">
        <v>1</v>
      </c>
      <c r="N4533" s="78" t="str">
        <f t="shared" si="423"/>
        <v>Object</v>
      </c>
      <c r="O4533" s="78" t="str">
        <f t="shared" si="424"/>
        <v>pic</v>
      </c>
      <c r="P4533" s="78">
        <f t="shared" si="425"/>
        <v>2192.5802999999996</v>
      </c>
      <c r="Q4533" s="172">
        <f t="shared" si="426"/>
        <v>-2192.5802999999996</v>
      </c>
      <c r="R4533" s="13" t="s">
        <v>78</v>
      </c>
      <c r="S4533" s="17" t="s">
        <v>17</v>
      </c>
      <c r="T4533" s="172">
        <v>1561</v>
      </c>
    </row>
    <row r="4534" spans="1:20" ht="15.6">
      <c r="A4534" s="2" t="s">
        <v>1602</v>
      </c>
      <c r="B4534" s="78" t="s">
        <v>5</v>
      </c>
      <c r="C4534" s="17">
        <v>12</v>
      </c>
      <c r="D4534" s="17">
        <v>1</v>
      </c>
      <c r="E4534" t="str">
        <f t="shared" si="421"/>
        <v>H</v>
      </c>
      <c r="F4534" s="17">
        <v>11</v>
      </c>
      <c r="G4534" s="17">
        <v>23</v>
      </c>
      <c r="H4534" s="17">
        <v>4</v>
      </c>
      <c r="I4534" s="17">
        <v>2</v>
      </c>
      <c r="J4534" s="12" t="s">
        <v>1649</v>
      </c>
      <c r="K4534" s="12">
        <v>1</v>
      </c>
      <c r="L4534" s="12">
        <v>2</v>
      </c>
      <c r="M4534" s="12">
        <v>1</v>
      </c>
      <c r="N4534" s="78" t="str">
        <f t="shared" si="423"/>
        <v>Object</v>
      </c>
      <c r="O4534" s="78" t="str">
        <f t="shared" si="424"/>
        <v>pic</v>
      </c>
      <c r="P4534" s="78">
        <f t="shared" si="425"/>
        <v>1562.4398000000001</v>
      </c>
      <c r="Q4534" s="172">
        <f t="shared" si="426"/>
        <v>-1562.4398000000001</v>
      </c>
      <c r="R4534" s="13" t="s">
        <v>78</v>
      </c>
      <c r="S4534" s="17" t="s">
        <v>17</v>
      </c>
      <c r="T4534" s="172">
        <v>1561</v>
      </c>
    </row>
    <row r="4535" spans="1:20" ht="15.6">
      <c r="A4535" s="2" t="s">
        <v>1602</v>
      </c>
      <c r="B4535" s="78" t="s">
        <v>5</v>
      </c>
      <c r="C4535" s="17">
        <v>12</v>
      </c>
      <c r="D4535" s="17">
        <v>1</v>
      </c>
      <c r="E4535" t="str">
        <f t="shared" si="421"/>
        <v>H</v>
      </c>
      <c r="F4535" s="17">
        <v>11</v>
      </c>
      <c r="G4535" s="17">
        <v>4</v>
      </c>
      <c r="H4535" s="17">
        <v>1</v>
      </c>
      <c r="I4535" s="17">
        <v>2</v>
      </c>
      <c r="J4535" s="12" t="s">
        <v>1630</v>
      </c>
      <c r="K4535" s="12">
        <v>1</v>
      </c>
      <c r="L4535" s="12">
        <v>6</v>
      </c>
      <c r="M4535" s="12">
        <v>1</v>
      </c>
      <c r="N4535" s="78" t="str">
        <f t="shared" si="423"/>
        <v>Threat</v>
      </c>
      <c r="O4535" s="78" t="str">
        <f t="shared" si="424"/>
        <v>pic</v>
      </c>
      <c r="P4535" s="78">
        <f t="shared" si="425"/>
        <v>788.78939999999966</v>
      </c>
      <c r="Q4535" s="172">
        <f t="shared" si="426"/>
        <v>-788.78939999999966</v>
      </c>
      <c r="R4535" s="13" t="s">
        <v>78</v>
      </c>
      <c r="S4535" s="17" t="s">
        <v>17</v>
      </c>
      <c r="T4535" s="172">
        <v>1561</v>
      </c>
    </row>
    <row r="4536" spans="1:20" ht="15.6">
      <c r="A4536" s="2" t="s">
        <v>1602</v>
      </c>
      <c r="B4536" s="78" t="s">
        <v>5</v>
      </c>
      <c r="C4536" s="17">
        <v>12</v>
      </c>
      <c r="D4536" s="17">
        <v>1</v>
      </c>
      <c r="E4536" t="str">
        <f t="shared" si="421"/>
        <v>H</v>
      </c>
      <c r="F4536" s="17">
        <v>11</v>
      </c>
      <c r="G4536" s="17">
        <v>3</v>
      </c>
      <c r="H4536" s="17">
        <v>1</v>
      </c>
      <c r="I4536" s="17">
        <v>2</v>
      </c>
      <c r="J4536" s="12" t="s">
        <v>1629</v>
      </c>
      <c r="K4536" s="12">
        <v>1</v>
      </c>
      <c r="L4536" s="12">
        <v>5</v>
      </c>
      <c r="M4536" s="12">
        <v>1</v>
      </c>
      <c r="N4536" s="78" t="str">
        <f t="shared" si="423"/>
        <v>Threat</v>
      </c>
      <c r="O4536" s="78" t="str">
        <f t="shared" si="424"/>
        <v>pic</v>
      </c>
      <c r="P4536" s="78">
        <f t="shared" si="425"/>
        <v>-103.40250000000015</v>
      </c>
      <c r="Q4536" s="172">
        <f t="shared" si="426"/>
        <v>103.40250000000015</v>
      </c>
      <c r="R4536" s="13" t="s">
        <v>78</v>
      </c>
      <c r="S4536" s="17" t="s">
        <v>17</v>
      </c>
      <c r="T4536" s="172">
        <v>1561</v>
      </c>
    </row>
    <row r="4537" spans="1:20" ht="15.6">
      <c r="A4537" s="2" t="s">
        <v>1602</v>
      </c>
      <c r="B4537" s="78" t="s">
        <v>5</v>
      </c>
      <c r="C4537" s="17">
        <v>12</v>
      </c>
      <c r="D4537" s="17">
        <v>1</v>
      </c>
      <c r="E4537" t="str">
        <f t="shared" si="421"/>
        <v>H</v>
      </c>
      <c r="F4537" s="17">
        <v>11</v>
      </c>
      <c r="G4537" s="17">
        <v>27</v>
      </c>
      <c r="H4537" s="17">
        <v>5</v>
      </c>
      <c r="I4537" s="17">
        <v>2</v>
      </c>
      <c r="J4537" s="12" t="s">
        <v>1653</v>
      </c>
      <c r="K4537" s="12">
        <v>1</v>
      </c>
      <c r="L4537" s="12">
        <v>6</v>
      </c>
      <c r="M4537" s="12">
        <v>1</v>
      </c>
      <c r="N4537" s="78" t="str">
        <f t="shared" si="423"/>
        <v>Threat</v>
      </c>
      <c r="O4537" s="78" t="str">
        <f t="shared" si="424"/>
        <v>pic</v>
      </c>
      <c r="P4537" s="78">
        <f t="shared" si="425"/>
        <v>-225.1224000000002</v>
      </c>
      <c r="Q4537" s="172">
        <f t="shared" si="426"/>
        <v>225.1224000000002</v>
      </c>
      <c r="R4537" s="13" t="s">
        <v>78</v>
      </c>
      <c r="S4537" s="17" t="s">
        <v>17</v>
      </c>
      <c r="T4537" s="172">
        <v>1561</v>
      </c>
    </row>
    <row r="4538" spans="1:20" ht="15.6">
      <c r="A4538" s="2" t="s">
        <v>1602</v>
      </c>
      <c r="B4538" s="78" t="s">
        <v>5</v>
      </c>
      <c r="C4538" s="17">
        <v>12</v>
      </c>
      <c r="D4538" s="17">
        <v>1</v>
      </c>
      <c r="E4538" t="str">
        <f t="shared" si="421"/>
        <v>H</v>
      </c>
      <c r="F4538" s="17">
        <v>11</v>
      </c>
      <c r="G4538" s="17">
        <v>34</v>
      </c>
      <c r="H4538" s="17">
        <v>6</v>
      </c>
      <c r="I4538" s="17">
        <v>2</v>
      </c>
      <c r="J4538" s="12" t="s">
        <v>1660</v>
      </c>
      <c r="K4538" s="12">
        <v>1</v>
      </c>
      <c r="L4538" s="12">
        <v>11</v>
      </c>
      <c r="M4538" s="12">
        <v>1</v>
      </c>
      <c r="N4538" s="78" t="str">
        <f t="shared" si="423"/>
        <v>Neutral</v>
      </c>
      <c r="O4538" s="78" t="str">
        <f t="shared" si="424"/>
        <v>pic</v>
      </c>
      <c r="P4538" s="78">
        <f t="shared" si="425"/>
        <v>-348.36049999999977</v>
      </c>
      <c r="Q4538" s="172">
        <f t="shared" si="426"/>
        <v>348.36049999999977</v>
      </c>
      <c r="R4538" s="13" t="s">
        <v>78</v>
      </c>
      <c r="S4538" s="17" t="s">
        <v>17</v>
      </c>
      <c r="T4538" s="172">
        <v>1561</v>
      </c>
    </row>
    <row r="4539" spans="1:20" ht="15.6">
      <c r="A4539" s="2" t="s">
        <v>1602</v>
      </c>
      <c r="B4539" s="78" t="s">
        <v>5</v>
      </c>
      <c r="C4539" s="17">
        <v>12</v>
      </c>
      <c r="D4539" s="17">
        <v>1</v>
      </c>
      <c r="E4539" t="str">
        <f t="shared" si="421"/>
        <v>H</v>
      </c>
      <c r="F4539" s="17">
        <v>11</v>
      </c>
      <c r="G4539" s="17">
        <v>6</v>
      </c>
      <c r="H4539" s="17">
        <v>1</v>
      </c>
      <c r="I4539" s="17">
        <v>2</v>
      </c>
      <c r="J4539" s="12" t="s">
        <v>1632</v>
      </c>
      <c r="K4539" s="12">
        <v>4</v>
      </c>
      <c r="L4539" s="12">
        <v>7</v>
      </c>
      <c r="M4539" s="12">
        <v>1</v>
      </c>
      <c r="N4539" s="78" t="str">
        <f t="shared" si="423"/>
        <v>Threat</v>
      </c>
      <c r="O4539" s="78" t="str">
        <f t="shared" si="424"/>
        <v>pic</v>
      </c>
      <c r="P4539" s="78">
        <f t="shared" si="425"/>
        <v>-614.49200000000019</v>
      </c>
      <c r="Q4539" s="172">
        <f t="shared" si="426"/>
        <v>614.49200000000019</v>
      </c>
      <c r="R4539" s="13" t="s">
        <v>78</v>
      </c>
      <c r="S4539" s="17" t="s">
        <v>17</v>
      </c>
      <c r="T4539" s="172">
        <v>1561</v>
      </c>
    </row>
    <row r="4540" spans="1:20" ht="15.6">
      <c r="A4540" s="2" t="s">
        <v>1602</v>
      </c>
      <c r="B4540" s="78" t="s">
        <v>5</v>
      </c>
      <c r="C4540" s="17">
        <v>12</v>
      </c>
      <c r="D4540" s="17">
        <v>1</v>
      </c>
      <c r="E4540" t="str">
        <f t="shared" si="421"/>
        <v>H</v>
      </c>
      <c r="F4540" s="17">
        <v>11</v>
      </c>
      <c r="G4540" s="17">
        <v>2</v>
      </c>
      <c r="H4540" s="17">
        <v>1</v>
      </c>
      <c r="I4540" s="17">
        <v>2</v>
      </c>
      <c r="J4540" s="12" t="s">
        <v>1628</v>
      </c>
      <c r="K4540" s="12">
        <v>1</v>
      </c>
      <c r="L4540" s="12">
        <v>0</v>
      </c>
      <c r="M4540" s="12">
        <v>1</v>
      </c>
      <c r="N4540" s="78" t="str">
        <f t="shared" si="423"/>
        <v>None</v>
      </c>
      <c r="O4540" s="78" t="str">
        <f t="shared" si="424"/>
        <v>None</v>
      </c>
      <c r="P4540" s="78">
        <f t="shared" si="425"/>
        <v>-1070.0241999999998</v>
      </c>
      <c r="Q4540" s="172">
        <f t="shared" si="426"/>
        <v>1070.0241999999998</v>
      </c>
      <c r="R4540" s="13" t="s">
        <v>78</v>
      </c>
      <c r="S4540" s="17" t="s">
        <v>17</v>
      </c>
      <c r="T4540" s="172">
        <v>1561</v>
      </c>
    </row>
    <row r="4541" spans="1:20" ht="15.6">
      <c r="A4541" s="2" t="s">
        <v>1602</v>
      </c>
      <c r="B4541" s="78" t="s">
        <v>5</v>
      </c>
      <c r="C4541" s="17">
        <v>12</v>
      </c>
      <c r="D4541" s="17">
        <v>1</v>
      </c>
      <c r="E4541" t="str">
        <f t="shared" si="421"/>
        <v>H</v>
      </c>
      <c r="F4541" s="17">
        <v>11</v>
      </c>
      <c r="G4541" s="17">
        <v>35</v>
      </c>
      <c r="H4541" s="17">
        <v>6</v>
      </c>
      <c r="I4541" s="17">
        <v>2</v>
      </c>
      <c r="J4541" s="12" t="s">
        <v>1661</v>
      </c>
      <c r="K4541" s="12">
        <v>1</v>
      </c>
      <c r="L4541" s="12">
        <v>9</v>
      </c>
      <c r="M4541" s="12">
        <v>1</v>
      </c>
      <c r="N4541" s="78" t="str">
        <f t="shared" si="423"/>
        <v>Neutral</v>
      </c>
      <c r="O4541" s="78" t="str">
        <f t="shared" si="424"/>
        <v>pic</v>
      </c>
      <c r="P4541" s="78">
        <f t="shared" si="425"/>
        <v>-1185.9984000000004</v>
      </c>
      <c r="Q4541" s="172">
        <f t="shared" si="426"/>
        <v>1185.9984000000004</v>
      </c>
      <c r="R4541" s="13" t="s">
        <v>78</v>
      </c>
      <c r="S4541" s="17" t="s">
        <v>17</v>
      </c>
      <c r="T4541" s="172">
        <v>1561</v>
      </c>
    </row>
    <row r="4542" spans="1:20" ht="15.6">
      <c r="A4542" s="2" t="s">
        <v>1602</v>
      </c>
      <c r="B4542" s="78" t="s">
        <v>5</v>
      </c>
      <c r="C4542" s="17">
        <v>12</v>
      </c>
      <c r="D4542" s="17">
        <v>1</v>
      </c>
      <c r="E4542" t="str">
        <f t="shared" si="421"/>
        <v>H</v>
      </c>
      <c r="F4542" s="17">
        <v>11</v>
      </c>
      <c r="G4542" s="17">
        <v>8</v>
      </c>
      <c r="H4542" s="17">
        <v>2</v>
      </c>
      <c r="I4542" s="17">
        <v>2</v>
      </c>
      <c r="J4542" s="12" t="s">
        <v>1634</v>
      </c>
      <c r="K4542" s="12">
        <v>1</v>
      </c>
      <c r="L4542" s="12">
        <v>0</v>
      </c>
      <c r="M4542" s="12">
        <v>1</v>
      </c>
      <c r="N4542" s="78" t="str">
        <f t="shared" si="423"/>
        <v>None</v>
      </c>
      <c r="O4542" s="78" t="str">
        <f t="shared" si="424"/>
        <v>None</v>
      </c>
      <c r="P4542" s="78">
        <f t="shared" si="425"/>
        <v>-1769.6295</v>
      </c>
      <c r="Q4542" s="172">
        <f t="shared" si="426"/>
        <v>1769.6295</v>
      </c>
      <c r="R4542" s="13" t="s">
        <v>78</v>
      </c>
      <c r="S4542" s="17" t="s">
        <v>17</v>
      </c>
      <c r="T4542" s="172">
        <v>1561</v>
      </c>
    </row>
    <row r="4543" spans="1:20" ht="15.6">
      <c r="A4543" s="2" t="s">
        <v>1602</v>
      </c>
      <c r="B4543" s="78" t="s">
        <v>5</v>
      </c>
      <c r="C4543" s="17">
        <v>12</v>
      </c>
      <c r="D4543" s="17">
        <v>1</v>
      </c>
      <c r="E4543" t="str">
        <f t="shared" si="421"/>
        <v>H</v>
      </c>
      <c r="F4543" s="17">
        <v>11</v>
      </c>
      <c r="G4543" s="17">
        <v>33</v>
      </c>
      <c r="H4543" s="17">
        <v>6</v>
      </c>
      <c r="I4543" s="17">
        <v>2</v>
      </c>
      <c r="J4543" s="12" t="s">
        <v>1659</v>
      </c>
      <c r="K4543" s="12">
        <v>1</v>
      </c>
      <c r="L4543" s="12">
        <v>10</v>
      </c>
      <c r="M4543" s="12">
        <v>1</v>
      </c>
      <c r="N4543" s="78" t="str">
        <f t="shared" si="423"/>
        <v>Neutral</v>
      </c>
      <c r="O4543" s="78" t="str">
        <f t="shared" si="424"/>
        <v>pic</v>
      </c>
      <c r="P4543" s="78">
        <f t="shared" si="425"/>
        <v>-2340.2979</v>
      </c>
      <c r="Q4543" s="172">
        <f t="shared" si="426"/>
        <v>2340.2979</v>
      </c>
      <c r="R4543" s="13" t="s">
        <v>78</v>
      </c>
      <c r="S4543" s="17" t="s">
        <v>17</v>
      </c>
      <c r="T4543" s="172">
        <v>1561</v>
      </c>
    </row>
    <row r="4544" spans="1:20" ht="15.6">
      <c r="A4544" s="2" t="s">
        <v>1602</v>
      </c>
      <c r="B4544" s="78" t="s">
        <v>5</v>
      </c>
      <c r="C4544" s="17">
        <v>12</v>
      </c>
      <c r="D4544" s="17">
        <v>1</v>
      </c>
      <c r="E4544" t="str">
        <f t="shared" si="421"/>
        <v>H</v>
      </c>
      <c r="F4544" s="17">
        <v>11</v>
      </c>
      <c r="G4544" s="17">
        <v>16</v>
      </c>
      <c r="H4544" s="17">
        <v>3</v>
      </c>
      <c r="I4544" s="17">
        <v>2</v>
      </c>
      <c r="J4544" s="12" t="s">
        <v>1642</v>
      </c>
      <c r="K4544" s="12">
        <v>2</v>
      </c>
      <c r="L4544" s="12">
        <v>9</v>
      </c>
      <c r="M4544" s="12">
        <v>1</v>
      </c>
      <c r="N4544" s="78" t="str">
        <f t="shared" si="423"/>
        <v>Neutral</v>
      </c>
      <c r="O4544" s="78" t="str">
        <f t="shared" si="424"/>
        <v>pic</v>
      </c>
      <c r="P4544" s="78">
        <f t="shared" si="425"/>
        <v>-2367.4923000000003</v>
      </c>
      <c r="Q4544" s="172">
        <f t="shared" si="426"/>
        <v>2367.4923000000003</v>
      </c>
      <c r="R4544" s="13" t="s">
        <v>78</v>
      </c>
      <c r="S4544" s="17" t="s">
        <v>17</v>
      </c>
      <c r="T4544" s="172">
        <v>1561</v>
      </c>
    </row>
    <row r="4545" spans="1:20" ht="15.6">
      <c r="A4545" s="2" t="s">
        <v>1602</v>
      </c>
      <c r="B4545" s="78" t="s">
        <v>5</v>
      </c>
      <c r="C4545" s="17">
        <v>12</v>
      </c>
      <c r="D4545" s="17">
        <v>1</v>
      </c>
      <c r="E4545" t="str">
        <f t="shared" si="421"/>
        <v>H</v>
      </c>
      <c r="F4545" s="17">
        <v>11</v>
      </c>
      <c r="G4545" s="17">
        <v>10</v>
      </c>
      <c r="H4545" s="17">
        <v>2</v>
      </c>
      <c r="I4545" s="17">
        <v>2</v>
      </c>
      <c r="J4545" s="12" t="s">
        <v>1636</v>
      </c>
      <c r="K4545" s="12">
        <v>1</v>
      </c>
      <c r="L4545" s="12">
        <v>3</v>
      </c>
      <c r="M4545" s="12">
        <v>1</v>
      </c>
      <c r="N4545" s="78" t="str">
        <f t="shared" si="423"/>
        <v>Object</v>
      </c>
      <c r="O4545" s="78" t="str">
        <f t="shared" si="424"/>
        <v>pic</v>
      </c>
      <c r="P4545" s="78">
        <f t="shared" si="425"/>
        <v>-2552.0833000000002</v>
      </c>
      <c r="Q4545" s="172">
        <f t="shared" si="426"/>
        <v>2552.0833000000002</v>
      </c>
      <c r="R4545" s="13" t="s">
        <v>78</v>
      </c>
      <c r="S4545" s="17" t="s">
        <v>17</v>
      </c>
      <c r="T4545" s="172">
        <v>1561</v>
      </c>
    </row>
    <row r="4546" spans="1:20" ht="15.6">
      <c r="A4546" s="2" t="s">
        <v>1602</v>
      </c>
      <c r="B4546" s="78" t="s">
        <v>5</v>
      </c>
      <c r="C4546" s="17">
        <v>12</v>
      </c>
      <c r="D4546" s="17">
        <v>1</v>
      </c>
      <c r="E4546" t="str">
        <f t="shared" si="421"/>
        <v>H</v>
      </c>
      <c r="F4546" s="17">
        <v>11</v>
      </c>
      <c r="G4546" s="17">
        <v>25</v>
      </c>
      <c r="H4546" s="17">
        <v>5</v>
      </c>
      <c r="I4546" s="17">
        <v>2</v>
      </c>
      <c r="J4546" s="12" t="s">
        <v>1651</v>
      </c>
      <c r="K4546" s="12">
        <v>1</v>
      </c>
      <c r="L4546" s="12">
        <v>0</v>
      </c>
      <c r="M4546" s="12">
        <v>1</v>
      </c>
      <c r="N4546" s="78" t="str">
        <f t="shared" si="423"/>
        <v>None</v>
      </c>
      <c r="O4546" s="78" t="str">
        <f t="shared" si="424"/>
        <v>None</v>
      </c>
      <c r="P4546" s="78">
        <f t="shared" si="425"/>
        <v>-3044.8025000000002</v>
      </c>
      <c r="Q4546" s="172">
        <f t="shared" si="426"/>
        <v>3044.8025000000002</v>
      </c>
      <c r="R4546" s="13" t="s">
        <v>78</v>
      </c>
      <c r="S4546" s="17" t="s">
        <v>17</v>
      </c>
      <c r="T4546" s="172">
        <v>1561</v>
      </c>
    </row>
    <row r="4547" spans="1:20" ht="15.6">
      <c r="A4547" s="2" t="s">
        <v>1602</v>
      </c>
      <c r="B4547" s="78" t="s">
        <v>5</v>
      </c>
      <c r="C4547" s="17">
        <v>12</v>
      </c>
      <c r="D4547" s="17">
        <v>1</v>
      </c>
      <c r="E4547" t="str">
        <f t="shared" si="421"/>
        <v>H</v>
      </c>
      <c r="F4547" s="17">
        <v>11</v>
      </c>
      <c r="G4547" s="17">
        <v>26</v>
      </c>
      <c r="H4547" s="17">
        <v>5</v>
      </c>
      <c r="I4547" s="17">
        <v>2</v>
      </c>
      <c r="J4547" s="12" t="s">
        <v>1652</v>
      </c>
      <c r="K4547" s="12">
        <v>1</v>
      </c>
      <c r="L4547" s="12">
        <v>0</v>
      </c>
      <c r="M4547" s="12">
        <v>1</v>
      </c>
      <c r="N4547" s="78" t="str">
        <f t="shared" si="423"/>
        <v>None</v>
      </c>
      <c r="O4547" s="78" t="str">
        <f t="shared" si="424"/>
        <v>None</v>
      </c>
      <c r="P4547" s="78">
        <f t="shared" si="425"/>
        <v>-3121.8462</v>
      </c>
      <c r="Q4547" s="172">
        <f t="shared" si="426"/>
        <v>3121.8462</v>
      </c>
      <c r="R4547" s="13" t="s">
        <v>78</v>
      </c>
      <c r="S4547" s="17" t="s">
        <v>17</v>
      </c>
      <c r="T4547" s="172">
        <v>1561</v>
      </c>
    </row>
    <row r="4548" spans="1:20" ht="15.6">
      <c r="A4548" s="2" t="s">
        <v>1602</v>
      </c>
      <c r="B4548" s="78" t="s">
        <v>5</v>
      </c>
      <c r="C4548" s="17">
        <v>12</v>
      </c>
      <c r="D4548" s="17">
        <v>1</v>
      </c>
      <c r="E4548" t="str">
        <f t="shared" si="421"/>
        <v>H</v>
      </c>
      <c r="F4548" s="17">
        <v>11</v>
      </c>
      <c r="G4548" s="17">
        <v>1</v>
      </c>
      <c r="H4548" s="17">
        <v>1</v>
      </c>
      <c r="I4548" s="17">
        <v>2</v>
      </c>
      <c r="J4548" s="12" t="s">
        <v>1627</v>
      </c>
      <c r="K4548" s="12">
        <v>1</v>
      </c>
      <c r="L4548" s="12">
        <v>0</v>
      </c>
      <c r="M4548" s="12">
        <v>1</v>
      </c>
      <c r="N4548" s="78" t="str">
        <f t="shared" si="423"/>
        <v>None</v>
      </c>
      <c r="O4548" s="78" t="str">
        <f t="shared" si="424"/>
        <v>None</v>
      </c>
      <c r="P4548" s="78">
        <f t="shared" si="425"/>
        <v>-3341.7053000000001</v>
      </c>
      <c r="Q4548" s="172">
        <f t="shared" si="426"/>
        <v>3341.7053000000001</v>
      </c>
      <c r="R4548" s="13" t="s">
        <v>78</v>
      </c>
      <c r="S4548" s="17" t="s">
        <v>17</v>
      </c>
      <c r="T4548" s="172">
        <v>1561</v>
      </c>
    </row>
    <row r="4549" spans="1:20" ht="15.6">
      <c r="A4549" s="2" t="s">
        <v>1602</v>
      </c>
      <c r="B4549" s="78" t="s">
        <v>5</v>
      </c>
      <c r="C4549" s="17">
        <v>12</v>
      </c>
      <c r="D4549" s="17">
        <v>1</v>
      </c>
      <c r="E4549" t="str">
        <f t="shared" si="421"/>
        <v>H</v>
      </c>
      <c r="F4549" s="17">
        <v>11</v>
      </c>
      <c r="G4549" s="17">
        <v>17</v>
      </c>
      <c r="H4549" s="17">
        <v>3</v>
      </c>
      <c r="I4549" s="17">
        <v>2</v>
      </c>
      <c r="J4549" s="12" t="s">
        <v>1643</v>
      </c>
      <c r="K4549" s="12">
        <v>1</v>
      </c>
      <c r="L4549" s="12">
        <v>11</v>
      </c>
      <c r="M4549" s="12">
        <v>1</v>
      </c>
      <c r="N4549" s="78" t="str">
        <f t="shared" si="423"/>
        <v>Neutral</v>
      </c>
      <c r="O4549" s="78" t="str">
        <f t="shared" si="424"/>
        <v>pic</v>
      </c>
      <c r="P4549" s="78">
        <f t="shared" si="425"/>
        <v>-3474.4525000000003</v>
      </c>
      <c r="Q4549" s="172">
        <f t="shared" si="426"/>
        <v>3474.4525000000003</v>
      </c>
      <c r="R4549" s="13" t="s">
        <v>78</v>
      </c>
      <c r="S4549" s="17" t="s">
        <v>17</v>
      </c>
      <c r="T4549" s="172">
        <v>1561</v>
      </c>
    </row>
    <row r="4550" spans="1:20" ht="15.6">
      <c r="A4550" s="2" t="s">
        <v>1602</v>
      </c>
      <c r="B4550" s="78" t="s">
        <v>5</v>
      </c>
      <c r="C4550" s="17">
        <v>12</v>
      </c>
      <c r="D4550" s="17">
        <v>1</v>
      </c>
      <c r="E4550" t="str">
        <f t="shared" si="421"/>
        <v>H</v>
      </c>
      <c r="F4550" s="17">
        <v>11</v>
      </c>
      <c r="G4550" s="17">
        <v>22</v>
      </c>
      <c r="H4550" s="17">
        <v>4</v>
      </c>
      <c r="I4550" s="17">
        <v>2</v>
      </c>
      <c r="J4550" s="12" t="s">
        <v>1648</v>
      </c>
      <c r="K4550" s="12">
        <v>1</v>
      </c>
      <c r="L4550" s="12">
        <v>1</v>
      </c>
      <c r="M4550" s="12">
        <v>0</v>
      </c>
      <c r="N4550" s="78" t="str">
        <f t="shared" si="423"/>
        <v>Object</v>
      </c>
      <c r="O4550" s="78" t="str">
        <f t="shared" si="424"/>
        <v>pic</v>
      </c>
      <c r="P4550" s="78">
        <f t="shared" si="425"/>
        <v>20840.417300000001</v>
      </c>
      <c r="Q4550" s="172">
        <f t="shared" si="426"/>
        <v>-20840.417300000001</v>
      </c>
      <c r="R4550" s="13" t="s">
        <v>78</v>
      </c>
      <c r="S4550" s="17" t="s">
        <v>17</v>
      </c>
      <c r="T4550" s="172">
        <v>1561</v>
      </c>
    </row>
    <row r="4551" spans="1:20" ht="15.6">
      <c r="A4551" s="2" t="s">
        <v>1602</v>
      </c>
      <c r="B4551" s="78" t="s">
        <v>5</v>
      </c>
      <c r="C4551" s="17">
        <v>12</v>
      </c>
      <c r="D4551" s="17">
        <v>1</v>
      </c>
      <c r="E4551" t="str">
        <f t="shared" si="421"/>
        <v>H</v>
      </c>
      <c r="F4551" s="17">
        <v>11</v>
      </c>
      <c r="G4551" s="17">
        <v>9</v>
      </c>
      <c r="H4551" s="17">
        <v>2</v>
      </c>
      <c r="I4551" s="17">
        <v>2</v>
      </c>
      <c r="J4551" s="12" t="s">
        <v>1635</v>
      </c>
      <c r="K4551" s="12">
        <v>1</v>
      </c>
      <c r="L4551" s="12">
        <v>1</v>
      </c>
      <c r="M4551" s="12">
        <v>0</v>
      </c>
      <c r="N4551" s="78" t="str">
        <f t="shared" si="423"/>
        <v>Object</v>
      </c>
      <c r="O4551" s="78" t="str">
        <f t="shared" si="424"/>
        <v>pic</v>
      </c>
      <c r="P4551" s="78">
        <f t="shared" si="425"/>
        <v>17906.850399999999</v>
      </c>
      <c r="Q4551" s="172">
        <f t="shared" si="426"/>
        <v>-17906.850399999999</v>
      </c>
      <c r="R4551" s="13" t="s">
        <v>78</v>
      </c>
      <c r="S4551" s="17" t="s">
        <v>17</v>
      </c>
      <c r="T4551" s="172">
        <v>1561</v>
      </c>
    </row>
    <row r="4552" spans="1:20" ht="15.6">
      <c r="A4552" s="2" t="s">
        <v>1602</v>
      </c>
      <c r="B4552" s="78" t="s">
        <v>5</v>
      </c>
      <c r="C4552" s="17">
        <v>12</v>
      </c>
      <c r="D4552" s="17">
        <v>1</v>
      </c>
      <c r="E4552" t="str">
        <f t="shared" si="421"/>
        <v>H</v>
      </c>
      <c r="F4552" s="17">
        <v>11</v>
      </c>
      <c r="G4552" s="17">
        <v>32</v>
      </c>
      <c r="H4552" s="17">
        <v>6</v>
      </c>
      <c r="I4552" s="17">
        <v>2</v>
      </c>
      <c r="J4552" s="12" t="s">
        <v>1658</v>
      </c>
      <c r="K4552" s="12">
        <v>1</v>
      </c>
      <c r="L4552" s="12">
        <v>0</v>
      </c>
      <c r="M4552" s="12">
        <v>1</v>
      </c>
      <c r="N4552" s="78" t="str">
        <f t="shared" si="423"/>
        <v>None</v>
      </c>
      <c r="O4552" s="78" t="str">
        <f t="shared" si="424"/>
        <v>None</v>
      </c>
      <c r="P4552" s="78">
        <f t="shared" si="425"/>
        <v>-4281.7517000000007</v>
      </c>
      <c r="Q4552" s="172">
        <f t="shared" si="426"/>
        <v>4281.7517000000007</v>
      </c>
      <c r="R4552" s="13" t="s">
        <v>78</v>
      </c>
      <c r="S4552" s="17" t="s">
        <v>17</v>
      </c>
      <c r="T4552" s="172">
        <v>1561</v>
      </c>
    </row>
    <row r="4553" spans="1:20" ht="15.6">
      <c r="A4553" s="2" t="s">
        <v>1602</v>
      </c>
      <c r="B4553" s="78" t="s">
        <v>5</v>
      </c>
      <c r="C4553" s="17">
        <v>12</v>
      </c>
      <c r="D4553" s="17">
        <v>1</v>
      </c>
      <c r="E4553" t="str">
        <f t="shared" si="421"/>
        <v>H</v>
      </c>
      <c r="F4553" s="17">
        <v>11</v>
      </c>
      <c r="G4553" s="17">
        <v>5</v>
      </c>
      <c r="H4553" s="17">
        <v>1</v>
      </c>
      <c r="I4553" s="17">
        <v>2</v>
      </c>
      <c r="J4553" s="12" t="s">
        <v>1631</v>
      </c>
      <c r="K4553" s="12">
        <v>1</v>
      </c>
      <c r="L4553" s="12">
        <v>8</v>
      </c>
      <c r="M4553" s="12">
        <v>0</v>
      </c>
      <c r="N4553" s="78" t="str">
        <f t="shared" si="423"/>
        <v>Threat</v>
      </c>
      <c r="O4553" s="78" t="str">
        <f t="shared" si="424"/>
        <v>pic</v>
      </c>
      <c r="P4553" s="78">
        <f t="shared" si="425"/>
        <v>11188.981299999999</v>
      </c>
      <c r="Q4553" s="172">
        <f t="shared" si="426"/>
        <v>-11188.981299999999</v>
      </c>
      <c r="R4553" s="13" t="s">
        <v>78</v>
      </c>
      <c r="S4553" s="17" t="s">
        <v>17</v>
      </c>
      <c r="T4553" s="172">
        <v>1561</v>
      </c>
    </row>
    <row r="4554" spans="1:20" ht="15.6">
      <c r="A4554" s="2" t="s">
        <v>1602</v>
      </c>
      <c r="B4554" s="78" t="s">
        <v>5</v>
      </c>
      <c r="C4554" s="17">
        <v>12</v>
      </c>
      <c r="D4554" s="17">
        <v>1</v>
      </c>
      <c r="E4554" t="str">
        <f t="shared" si="421"/>
        <v>H</v>
      </c>
      <c r="F4554" s="17">
        <v>11</v>
      </c>
      <c r="G4554" s="17">
        <v>12</v>
      </c>
      <c r="H4554" s="17">
        <v>2</v>
      </c>
      <c r="I4554" s="17">
        <v>2</v>
      </c>
      <c r="J4554" s="12" t="s">
        <v>1638</v>
      </c>
      <c r="K4554" s="12">
        <v>1</v>
      </c>
      <c r="L4554" s="12">
        <v>2</v>
      </c>
      <c r="M4554" s="12">
        <v>1</v>
      </c>
      <c r="N4554" s="78" t="str">
        <f t="shared" si="423"/>
        <v>Object</v>
      </c>
      <c r="O4554" s="78" t="str">
        <f t="shared" si="424"/>
        <v>pic</v>
      </c>
      <c r="P4554" s="78">
        <f t="shared" si="425"/>
        <v>-4537.0835000000006</v>
      </c>
      <c r="Q4554" s="172">
        <f t="shared" si="426"/>
        <v>4537.0835000000006</v>
      </c>
      <c r="R4554" s="13" t="s">
        <v>78</v>
      </c>
      <c r="S4554" s="17" t="s">
        <v>17</v>
      </c>
      <c r="T4554" s="172">
        <v>1561</v>
      </c>
    </row>
    <row r="4555" spans="1:20" ht="15.6">
      <c r="A4555" s="2" t="s">
        <v>1602</v>
      </c>
      <c r="B4555" s="78" t="s">
        <v>5</v>
      </c>
      <c r="C4555" s="17">
        <v>12</v>
      </c>
      <c r="D4555" s="17">
        <v>1</v>
      </c>
      <c r="E4555" t="str">
        <f t="shared" si="421"/>
        <v>H</v>
      </c>
      <c r="F4555" s="17">
        <v>11</v>
      </c>
      <c r="G4555" s="17">
        <v>15</v>
      </c>
      <c r="H4555" s="17">
        <v>3</v>
      </c>
      <c r="I4555" s="17">
        <v>2</v>
      </c>
      <c r="J4555" s="12" t="s">
        <v>1641</v>
      </c>
      <c r="K4555" s="12">
        <v>1</v>
      </c>
      <c r="L4555" s="12">
        <v>10</v>
      </c>
      <c r="M4555" s="12">
        <v>1</v>
      </c>
      <c r="N4555" s="78" t="str">
        <f t="shared" si="423"/>
        <v>Neutral</v>
      </c>
      <c r="O4555" s="78" t="str">
        <f t="shared" si="424"/>
        <v>pic</v>
      </c>
      <c r="P4555" s="78">
        <f t="shared" si="425"/>
        <v>-4542.2325000000001</v>
      </c>
      <c r="Q4555" s="172">
        <f t="shared" si="426"/>
        <v>4542.2325000000001</v>
      </c>
      <c r="R4555" s="13" t="s">
        <v>78</v>
      </c>
      <c r="S4555" s="17" t="s">
        <v>17</v>
      </c>
      <c r="T4555" s="172">
        <v>1561</v>
      </c>
    </row>
    <row r="4556" spans="1:20" ht="15.6">
      <c r="A4556" s="2" t="s">
        <v>1602</v>
      </c>
      <c r="B4556" s="78" t="s">
        <v>5</v>
      </c>
      <c r="C4556" s="17">
        <v>12</v>
      </c>
      <c r="D4556" s="17">
        <v>1</v>
      </c>
      <c r="E4556" t="str">
        <f t="shared" si="421"/>
        <v>H</v>
      </c>
      <c r="F4556" s="17">
        <v>11</v>
      </c>
      <c r="G4556" s="17">
        <v>30</v>
      </c>
      <c r="H4556" s="17">
        <v>5</v>
      </c>
      <c r="I4556" s="17">
        <v>2</v>
      </c>
      <c r="J4556" s="12" t="s">
        <v>1656</v>
      </c>
      <c r="K4556" s="12">
        <v>1</v>
      </c>
      <c r="L4556" s="12">
        <v>5</v>
      </c>
      <c r="M4556" s="12">
        <v>1</v>
      </c>
      <c r="N4556" s="78" t="str">
        <f t="shared" si="423"/>
        <v>Threat</v>
      </c>
      <c r="O4556" s="78" t="str">
        <f t="shared" si="424"/>
        <v>pic</v>
      </c>
      <c r="P4556" s="78">
        <f t="shared" si="425"/>
        <v>-4607.4516999999996</v>
      </c>
      <c r="Q4556" s="172">
        <f t="shared" si="426"/>
        <v>4607.4516999999996</v>
      </c>
      <c r="R4556" s="13" t="s">
        <v>78</v>
      </c>
      <c r="S4556" s="17" t="s">
        <v>17</v>
      </c>
      <c r="T4556" s="172">
        <v>1561</v>
      </c>
    </row>
    <row r="4557" spans="1:20" ht="15.6">
      <c r="A4557" s="2" t="s">
        <v>1602</v>
      </c>
      <c r="B4557" s="78" t="s">
        <v>5</v>
      </c>
      <c r="C4557" s="17">
        <v>12</v>
      </c>
      <c r="D4557" s="17">
        <v>1</v>
      </c>
      <c r="E4557" t="str">
        <f t="shared" si="421"/>
        <v>H</v>
      </c>
      <c r="F4557" s="17">
        <v>11</v>
      </c>
      <c r="G4557" s="17">
        <v>31</v>
      </c>
      <c r="H4557" s="17">
        <v>6</v>
      </c>
      <c r="I4557" s="17">
        <v>2</v>
      </c>
      <c r="J4557" s="12" t="s">
        <v>1657</v>
      </c>
      <c r="K4557" s="12">
        <v>1</v>
      </c>
      <c r="L4557" s="12">
        <v>0</v>
      </c>
      <c r="M4557" s="12">
        <v>1</v>
      </c>
      <c r="N4557" s="78" t="str">
        <f t="shared" si="423"/>
        <v>None</v>
      </c>
      <c r="O4557" s="78" t="str">
        <f t="shared" si="424"/>
        <v>None</v>
      </c>
      <c r="P4557" s="78">
        <f t="shared" si="425"/>
        <v>-4798.0942000000005</v>
      </c>
      <c r="Q4557" s="172">
        <f t="shared" si="426"/>
        <v>4798.0942000000005</v>
      </c>
      <c r="R4557" s="13" t="s">
        <v>78</v>
      </c>
      <c r="S4557" s="17" t="s">
        <v>17</v>
      </c>
      <c r="T4557" s="172">
        <v>1561</v>
      </c>
    </row>
    <row r="4558" spans="1:20" ht="15.6">
      <c r="A4558" s="2" t="s">
        <v>1602</v>
      </c>
      <c r="B4558" s="78" t="s">
        <v>5</v>
      </c>
      <c r="C4558" s="17">
        <v>12</v>
      </c>
      <c r="D4558" s="17">
        <v>1</v>
      </c>
      <c r="E4558" t="str">
        <f t="shared" si="421"/>
        <v>H</v>
      </c>
      <c r="F4558" s="17">
        <v>11</v>
      </c>
      <c r="G4558" s="17">
        <v>13</v>
      </c>
      <c r="H4558" s="17">
        <v>3</v>
      </c>
      <c r="I4558" s="17">
        <v>2</v>
      </c>
      <c r="J4558" s="12" t="s">
        <v>1639</v>
      </c>
      <c r="K4558" s="12">
        <v>1</v>
      </c>
      <c r="L4558" s="12">
        <v>0</v>
      </c>
      <c r="M4558" s="12">
        <v>1</v>
      </c>
      <c r="N4558" s="78" t="str">
        <f t="shared" si="423"/>
        <v>None</v>
      </c>
      <c r="O4558" s="78" t="str">
        <f t="shared" si="424"/>
        <v>None</v>
      </c>
      <c r="P4558" s="78">
        <f t="shared" si="425"/>
        <v>-4844.1617000000006</v>
      </c>
      <c r="Q4558" s="172">
        <f t="shared" si="426"/>
        <v>4844.1617000000006</v>
      </c>
      <c r="R4558" s="13" t="s">
        <v>78</v>
      </c>
      <c r="S4558" s="17" t="s">
        <v>17</v>
      </c>
      <c r="T4558" s="172">
        <v>1561</v>
      </c>
    </row>
    <row r="4559" spans="1:20" ht="15.6">
      <c r="A4559" s="2" t="s">
        <v>1602</v>
      </c>
      <c r="B4559" s="78" t="s">
        <v>5</v>
      </c>
      <c r="C4559" s="17">
        <v>12</v>
      </c>
      <c r="D4559" s="17">
        <v>1</v>
      </c>
      <c r="E4559" t="str">
        <f t="shared" si="421"/>
        <v>H</v>
      </c>
      <c r="F4559" s="17">
        <v>11</v>
      </c>
      <c r="G4559" s="17">
        <v>18</v>
      </c>
      <c r="H4559" s="17">
        <v>3</v>
      </c>
      <c r="I4559" s="17">
        <v>2</v>
      </c>
      <c r="J4559" s="12" t="s">
        <v>1644</v>
      </c>
      <c r="K4559" s="12">
        <v>1</v>
      </c>
      <c r="L4559" s="12">
        <v>12</v>
      </c>
      <c r="M4559" s="12">
        <v>1</v>
      </c>
      <c r="N4559" s="78" t="str">
        <f t="shared" si="423"/>
        <v>Neutral</v>
      </c>
      <c r="O4559" s="78" t="str">
        <f t="shared" si="424"/>
        <v>pic</v>
      </c>
      <c r="P4559" s="78">
        <f t="shared" si="425"/>
        <v>-5005.0416000000005</v>
      </c>
      <c r="Q4559" s="172">
        <f t="shared" si="426"/>
        <v>5005.0416000000005</v>
      </c>
      <c r="R4559" s="13" t="s">
        <v>78</v>
      </c>
      <c r="S4559" s="17" t="s">
        <v>17</v>
      </c>
      <c r="T4559" s="172">
        <v>1561</v>
      </c>
    </row>
    <row r="4560" spans="1:20" ht="15.6">
      <c r="A4560" s="2" t="s">
        <v>1602</v>
      </c>
      <c r="B4560" s="78" t="s">
        <v>5</v>
      </c>
      <c r="C4560" s="17">
        <v>12</v>
      </c>
      <c r="D4560" s="17">
        <v>1</v>
      </c>
      <c r="E4560" t="str">
        <f t="shared" si="421"/>
        <v>H</v>
      </c>
      <c r="F4560" s="17">
        <v>11</v>
      </c>
      <c r="G4560" s="17">
        <v>24</v>
      </c>
      <c r="H4560" s="17">
        <v>4</v>
      </c>
      <c r="I4560" s="17">
        <v>2</v>
      </c>
      <c r="J4560" s="12" t="s">
        <v>1650</v>
      </c>
      <c r="K4560" s="12">
        <v>1</v>
      </c>
      <c r="L4560" s="12">
        <v>4</v>
      </c>
      <c r="M4560" s="12">
        <v>1</v>
      </c>
      <c r="N4560" s="78" t="str">
        <f t="shared" si="423"/>
        <v>Object</v>
      </c>
      <c r="O4560" s="78" t="str">
        <f t="shared" si="424"/>
        <v>pic</v>
      </c>
      <c r="P4560" s="78">
        <f t="shared" si="425"/>
        <v>5693.9321</v>
      </c>
      <c r="Q4560" s="172">
        <f t="shared" si="426"/>
        <v>-5693.9321</v>
      </c>
      <c r="R4560" s="13" t="s">
        <v>78</v>
      </c>
      <c r="S4560" s="17" t="s">
        <v>17</v>
      </c>
      <c r="T4560" s="172">
        <v>1561</v>
      </c>
    </row>
    <row r="4561" spans="1:20" ht="15.6">
      <c r="A4561" s="2" t="s">
        <v>1602</v>
      </c>
      <c r="B4561" s="78" t="s">
        <v>5</v>
      </c>
      <c r="C4561" s="17">
        <v>12</v>
      </c>
      <c r="D4561" s="17">
        <v>1</v>
      </c>
      <c r="E4561" t="str">
        <f t="shared" si="421"/>
        <v>H</v>
      </c>
      <c r="F4561" s="17">
        <v>11</v>
      </c>
      <c r="G4561" s="17">
        <v>20</v>
      </c>
      <c r="H4561" s="17">
        <v>4</v>
      </c>
      <c r="I4561" s="17">
        <v>2</v>
      </c>
      <c r="J4561" s="12" t="s">
        <v>1646</v>
      </c>
      <c r="K4561" s="12">
        <v>1</v>
      </c>
      <c r="L4561" s="12">
        <v>0</v>
      </c>
      <c r="M4561" s="12">
        <v>1</v>
      </c>
      <c r="N4561" s="78" t="str">
        <f t="shared" si="423"/>
        <v>None</v>
      </c>
      <c r="O4561" s="78" t="str">
        <f t="shared" si="424"/>
        <v>None</v>
      </c>
      <c r="P4561" s="78">
        <f t="shared" si="425"/>
        <v>-5091.1688000000004</v>
      </c>
      <c r="Q4561" s="172">
        <f t="shared" si="426"/>
        <v>5091.1688000000004</v>
      </c>
      <c r="R4561" s="13" t="s">
        <v>78</v>
      </c>
      <c r="S4561" s="17" t="s">
        <v>17</v>
      </c>
      <c r="T4561" s="172">
        <v>1561</v>
      </c>
    </row>
    <row r="4562" spans="1:20" ht="15.6">
      <c r="A4562" s="2" t="s">
        <v>1602</v>
      </c>
      <c r="B4562" s="78" t="s">
        <v>5</v>
      </c>
      <c r="C4562" s="17">
        <v>12</v>
      </c>
      <c r="D4562" s="17">
        <v>1</v>
      </c>
      <c r="E4562" t="str">
        <f t="shared" si="421"/>
        <v>H</v>
      </c>
      <c r="F4562" s="17">
        <v>11</v>
      </c>
      <c r="G4562" s="17">
        <v>29</v>
      </c>
      <c r="H4562" s="17">
        <v>5</v>
      </c>
      <c r="I4562" s="17">
        <v>2</v>
      </c>
      <c r="J4562" s="12" t="s">
        <v>1655</v>
      </c>
      <c r="K4562" s="12">
        <v>1</v>
      </c>
      <c r="L4562" s="12">
        <v>7</v>
      </c>
      <c r="M4562" s="12">
        <v>1</v>
      </c>
      <c r="N4562" s="78" t="str">
        <f t="shared" si="423"/>
        <v>Threat</v>
      </c>
      <c r="O4562" s="78" t="str">
        <f t="shared" si="424"/>
        <v>pic</v>
      </c>
      <c r="P4562" s="78">
        <f t="shared" si="425"/>
        <v>4641.0920999999998</v>
      </c>
      <c r="Q4562" s="172">
        <f t="shared" si="426"/>
        <v>-4641.0920999999998</v>
      </c>
      <c r="R4562" s="13" t="s">
        <v>78</v>
      </c>
      <c r="S4562" s="17" t="s">
        <v>17</v>
      </c>
      <c r="T4562" s="172">
        <v>1561</v>
      </c>
    </row>
    <row r="4563" spans="1:20" ht="15.6">
      <c r="A4563" s="2" t="s">
        <v>1602</v>
      </c>
      <c r="B4563" s="78" t="s">
        <v>5</v>
      </c>
      <c r="C4563" s="17">
        <v>12</v>
      </c>
      <c r="D4563" s="17">
        <v>1</v>
      </c>
      <c r="E4563" t="str">
        <f t="shared" si="421"/>
        <v>H</v>
      </c>
      <c r="F4563" s="17">
        <v>11</v>
      </c>
      <c r="G4563" s="17">
        <v>28</v>
      </c>
      <c r="H4563" s="17">
        <v>5</v>
      </c>
      <c r="I4563" s="17">
        <v>2</v>
      </c>
      <c r="J4563" s="12" t="s">
        <v>1654</v>
      </c>
      <c r="K4563" s="12">
        <v>1</v>
      </c>
      <c r="L4563" s="12">
        <v>8</v>
      </c>
      <c r="M4563" s="12">
        <v>1</v>
      </c>
      <c r="N4563" s="78" t="str">
        <f t="shared" ref="N4563:N4594" si="427">IF(L4563=0,"None",IF(L4563&lt;5,"Object",IF(L4563&lt;9,"Threat","Neutral")))</f>
        <v>Threat</v>
      </c>
      <c r="O4563" s="78" t="str">
        <f t="shared" ref="O4563:O4594" si="428">IF(N4563="None", "None","pic")</f>
        <v>pic</v>
      </c>
      <c r="P4563" s="78">
        <f t="shared" ref="P4563:P4594" si="429">IF(A4563="Pilsner",J4563-6230.34,IF(A4563="Rita",J4563-5725.93,IF(A4563="Robin",J4563- 4625.99,IF(A4563="Saga",J4563-6962.01,IF(A4563="Salamanca",J4563-3460.6,IF(A4563="Zoro",J4563-5890.4,IF(A4563="Pied Tordu",J4563-5505.37)))))))</f>
        <v>3778.5323000000008</v>
      </c>
      <c r="Q4563" s="172">
        <f t="shared" ref="Q4563:Q4594" si="430">P4563*-1</f>
        <v>-3778.5323000000008</v>
      </c>
      <c r="R4563" s="13" t="s">
        <v>78</v>
      </c>
      <c r="S4563" s="17" t="s">
        <v>17</v>
      </c>
      <c r="T4563" s="172">
        <v>1561</v>
      </c>
    </row>
    <row r="4564" spans="1:20" ht="15.6">
      <c r="A4564" s="2" t="s">
        <v>1602</v>
      </c>
      <c r="B4564" s="78" t="s">
        <v>5</v>
      </c>
      <c r="C4564" s="17">
        <v>12</v>
      </c>
      <c r="D4564" s="17">
        <v>1</v>
      </c>
      <c r="E4564" t="str">
        <f t="shared" si="421"/>
        <v>H</v>
      </c>
      <c r="F4564" s="17">
        <v>11</v>
      </c>
      <c r="G4564" s="17">
        <v>11</v>
      </c>
      <c r="H4564" s="17">
        <v>2</v>
      </c>
      <c r="I4564" s="17">
        <v>2</v>
      </c>
      <c r="J4564" s="12" t="s">
        <v>1637</v>
      </c>
      <c r="K4564" s="12">
        <v>1</v>
      </c>
      <c r="L4564" s="12">
        <v>4</v>
      </c>
      <c r="M4564" s="12">
        <v>1</v>
      </c>
      <c r="N4564" s="78" t="str">
        <f t="shared" si="427"/>
        <v>Object</v>
      </c>
      <c r="O4564" s="78" t="str">
        <f t="shared" si="428"/>
        <v>pic</v>
      </c>
      <c r="P4564" s="78">
        <f t="shared" si="429"/>
        <v>-5410.0748000000003</v>
      </c>
      <c r="Q4564" s="172">
        <f t="shared" si="430"/>
        <v>5410.0748000000003</v>
      </c>
      <c r="R4564" s="13" t="s">
        <v>78</v>
      </c>
      <c r="S4564" s="17" t="s">
        <v>17</v>
      </c>
      <c r="T4564" s="172">
        <v>1561</v>
      </c>
    </row>
    <row r="4565" spans="1:20" ht="15.6">
      <c r="A4565" s="2" t="s">
        <v>1602</v>
      </c>
      <c r="B4565" s="78" t="s">
        <v>5</v>
      </c>
      <c r="C4565" s="17">
        <v>12</v>
      </c>
      <c r="D4565" s="17">
        <v>1</v>
      </c>
      <c r="E4565" t="str">
        <f t="shared" si="421"/>
        <v>H</v>
      </c>
      <c r="F4565" s="17">
        <v>11</v>
      </c>
      <c r="G4565" s="17">
        <v>19</v>
      </c>
      <c r="H4565" s="17">
        <v>4</v>
      </c>
      <c r="I4565" s="17">
        <v>2</v>
      </c>
      <c r="J4565" s="12" t="s">
        <v>1645</v>
      </c>
      <c r="K4565" s="12">
        <v>1</v>
      </c>
      <c r="L4565" s="12">
        <v>0</v>
      </c>
      <c r="M4565" s="12">
        <v>1</v>
      </c>
      <c r="N4565" s="78" t="str">
        <f t="shared" si="427"/>
        <v>None</v>
      </c>
      <c r="O4565" s="78" t="str">
        <f t="shared" si="428"/>
        <v>None</v>
      </c>
      <c r="P4565" s="78">
        <f t="shared" si="429"/>
        <v>-5452.9782000000005</v>
      </c>
      <c r="Q4565" s="172">
        <f t="shared" si="430"/>
        <v>5452.9782000000005</v>
      </c>
      <c r="R4565" s="13" t="s">
        <v>78</v>
      </c>
      <c r="S4565" s="17" t="s">
        <v>17</v>
      </c>
      <c r="T4565" s="172">
        <v>1561</v>
      </c>
    </row>
    <row r="4566" spans="1:20" ht="15.6">
      <c r="A4566" s="2" t="s">
        <v>1602</v>
      </c>
      <c r="B4566" s="78" t="s">
        <v>5</v>
      </c>
      <c r="C4566" s="17">
        <v>12</v>
      </c>
      <c r="D4566" s="17">
        <v>1</v>
      </c>
      <c r="E4566" t="str">
        <f t="shared" si="421"/>
        <v>H</v>
      </c>
      <c r="F4566" s="17">
        <v>11</v>
      </c>
      <c r="G4566" s="17">
        <v>14</v>
      </c>
      <c r="H4566" s="17">
        <v>3</v>
      </c>
      <c r="I4566" s="17">
        <v>2</v>
      </c>
      <c r="J4566" s="12" t="s">
        <v>1640</v>
      </c>
      <c r="K4566" s="12">
        <v>1</v>
      </c>
      <c r="L4566" s="12">
        <v>0</v>
      </c>
      <c r="M4566" s="12">
        <v>1</v>
      </c>
      <c r="N4566" s="78" t="str">
        <f t="shared" si="427"/>
        <v>None</v>
      </c>
      <c r="O4566" s="78" t="str">
        <f t="shared" si="428"/>
        <v>None</v>
      </c>
      <c r="P4566" s="78">
        <f t="shared" si="429"/>
        <v>-5459.1045000000004</v>
      </c>
      <c r="Q4566" s="172">
        <f t="shared" si="430"/>
        <v>5459.1045000000004</v>
      </c>
      <c r="R4566" s="13" t="s">
        <v>78</v>
      </c>
      <c r="S4566" s="17" t="s">
        <v>17</v>
      </c>
      <c r="T4566" s="172">
        <v>1561</v>
      </c>
    </row>
    <row r="4567" spans="1:20" ht="15.6">
      <c r="A4567" s="2" t="s">
        <v>1602</v>
      </c>
      <c r="B4567" s="78" t="s">
        <v>5</v>
      </c>
      <c r="C4567" s="17">
        <v>12</v>
      </c>
      <c r="D4567" s="17">
        <v>1</v>
      </c>
      <c r="E4567" t="str">
        <f t="shared" si="421"/>
        <v>H</v>
      </c>
      <c r="F4567" s="17">
        <v>11</v>
      </c>
      <c r="G4567" s="17">
        <v>31</v>
      </c>
      <c r="H4567" s="17">
        <v>6</v>
      </c>
      <c r="I4567" s="17">
        <v>3</v>
      </c>
      <c r="J4567" s="12" t="s">
        <v>1693</v>
      </c>
      <c r="K4567" s="12">
        <v>3</v>
      </c>
      <c r="L4567" s="12">
        <v>0</v>
      </c>
      <c r="M4567" s="12">
        <v>1</v>
      </c>
      <c r="N4567" s="78" t="str">
        <f t="shared" si="427"/>
        <v>None</v>
      </c>
      <c r="O4567" s="78" t="str">
        <f t="shared" si="428"/>
        <v>None</v>
      </c>
      <c r="P4567" s="78">
        <f t="shared" si="429"/>
        <v>2728.3773999999994</v>
      </c>
      <c r="Q4567" s="172">
        <f t="shared" si="430"/>
        <v>-2728.3773999999994</v>
      </c>
      <c r="R4567" s="13" t="s">
        <v>78</v>
      </c>
      <c r="S4567" s="17" t="s">
        <v>17</v>
      </c>
      <c r="T4567" s="172">
        <v>1561</v>
      </c>
    </row>
    <row r="4568" spans="1:20" ht="15.6">
      <c r="A4568" s="2" t="s">
        <v>1602</v>
      </c>
      <c r="B4568" s="78" t="s">
        <v>5</v>
      </c>
      <c r="C4568" s="17">
        <v>12</v>
      </c>
      <c r="D4568" s="17">
        <v>1</v>
      </c>
      <c r="E4568" t="str">
        <f t="shared" si="421"/>
        <v>H</v>
      </c>
      <c r="F4568" s="17">
        <v>11</v>
      </c>
      <c r="G4568" s="17">
        <v>4</v>
      </c>
      <c r="H4568" s="17">
        <v>1</v>
      </c>
      <c r="I4568" s="17">
        <v>3</v>
      </c>
      <c r="J4568" s="12" t="s">
        <v>1666</v>
      </c>
      <c r="K4568" s="12">
        <v>8</v>
      </c>
      <c r="L4568" s="12">
        <v>5</v>
      </c>
      <c r="M4568" s="12">
        <v>1</v>
      </c>
      <c r="N4568" s="78" t="str">
        <f t="shared" si="427"/>
        <v>Threat</v>
      </c>
      <c r="O4568" s="78" t="str">
        <f t="shared" si="428"/>
        <v>pic</v>
      </c>
      <c r="P4568" s="78">
        <f t="shared" si="429"/>
        <v>2341.4254999999994</v>
      </c>
      <c r="Q4568" s="172">
        <f t="shared" si="430"/>
        <v>-2341.4254999999994</v>
      </c>
      <c r="R4568" s="13" t="s">
        <v>78</v>
      </c>
      <c r="S4568" s="17" t="s">
        <v>17</v>
      </c>
      <c r="T4568" s="172">
        <v>1561</v>
      </c>
    </row>
    <row r="4569" spans="1:20" ht="15.6">
      <c r="A4569" s="2" t="s">
        <v>1602</v>
      </c>
      <c r="B4569" s="78" t="s">
        <v>5</v>
      </c>
      <c r="C4569" s="17">
        <v>12</v>
      </c>
      <c r="D4569" s="17">
        <v>1</v>
      </c>
      <c r="E4569" t="str">
        <f t="shared" ref="E4569:E4602" si="431">IF(D4569=1,"H",IF(D4569=2,"H","B"))</f>
        <v>H</v>
      </c>
      <c r="F4569" s="17">
        <v>11</v>
      </c>
      <c r="G4569" s="17">
        <v>30</v>
      </c>
      <c r="H4569" s="17">
        <v>5</v>
      </c>
      <c r="I4569" s="17">
        <v>3</v>
      </c>
      <c r="J4569" s="12" t="s">
        <v>1692</v>
      </c>
      <c r="K4569" s="12">
        <v>1</v>
      </c>
      <c r="L4569" s="12">
        <v>9</v>
      </c>
      <c r="M4569" s="12">
        <v>1</v>
      </c>
      <c r="N4569" s="78" t="str">
        <f t="shared" si="427"/>
        <v>Neutral</v>
      </c>
      <c r="O4569" s="78" t="str">
        <f t="shared" si="428"/>
        <v>pic</v>
      </c>
      <c r="P4569" s="78">
        <f t="shared" si="429"/>
        <v>1972.5300999999999</v>
      </c>
      <c r="Q4569" s="172">
        <f t="shared" si="430"/>
        <v>-1972.5300999999999</v>
      </c>
      <c r="R4569" s="13" t="s">
        <v>78</v>
      </c>
      <c r="S4569" s="17" t="s">
        <v>17</v>
      </c>
      <c r="T4569" s="172">
        <v>1561</v>
      </c>
    </row>
    <row r="4570" spans="1:20" ht="15.6">
      <c r="A4570" s="2" t="s">
        <v>1602</v>
      </c>
      <c r="B4570" s="78" t="s">
        <v>5</v>
      </c>
      <c r="C4570" s="17">
        <v>12</v>
      </c>
      <c r="D4570" s="17">
        <v>1</v>
      </c>
      <c r="E4570" t="str">
        <f t="shared" si="431"/>
        <v>H</v>
      </c>
      <c r="F4570" s="17">
        <v>11</v>
      </c>
      <c r="G4570" s="17">
        <v>21</v>
      </c>
      <c r="H4570" s="17">
        <v>4</v>
      </c>
      <c r="I4570" s="17">
        <v>3</v>
      </c>
      <c r="J4570" s="12" t="s">
        <v>1683</v>
      </c>
      <c r="K4570" s="12">
        <v>2</v>
      </c>
      <c r="L4570" s="12">
        <v>4</v>
      </c>
      <c r="M4570" s="12">
        <v>1</v>
      </c>
      <c r="N4570" s="78" t="str">
        <f t="shared" si="427"/>
        <v>Object</v>
      </c>
      <c r="O4570" s="78" t="str">
        <f t="shared" si="428"/>
        <v>pic</v>
      </c>
      <c r="P4570" s="78">
        <f t="shared" si="429"/>
        <v>1623.5986000000003</v>
      </c>
      <c r="Q4570" s="172">
        <f t="shared" si="430"/>
        <v>-1623.5986000000003</v>
      </c>
      <c r="R4570" s="13" t="s">
        <v>78</v>
      </c>
      <c r="S4570" s="17" t="s">
        <v>17</v>
      </c>
      <c r="T4570" s="172">
        <v>1561</v>
      </c>
    </row>
    <row r="4571" spans="1:20" ht="15.6">
      <c r="A4571" s="2" t="s">
        <v>1602</v>
      </c>
      <c r="B4571" s="78" t="s">
        <v>5</v>
      </c>
      <c r="C4571" s="17">
        <v>12</v>
      </c>
      <c r="D4571" s="17">
        <v>1</v>
      </c>
      <c r="E4571" t="str">
        <f t="shared" si="431"/>
        <v>H</v>
      </c>
      <c r="F4571" s="17">
        <v>11</v>
      </c>
      <c r="G4571" s="17">
        <v>10</v>
      </c>
      <c r="H4571" s="17">
        <v>2</v>
      </c>
      <c r="I4571" s="17">
        <v>3</v>
      </c>
      <c r="J4571" s="12" t="s">
        <v>1672</v>
      </c>
      <c r="K4571" s="12">
        <v>1</v>
      </c>
      <c r="L4571" s="12">
        <v>8</v>
      </c>
      <c r="M4571" s="12">
        <v>1</v>
      </c>
      <c r="N4571" s="78" t="str">
        <f t="shared" si="427"/>
        <v>Threat</v>
      </c>
      <c r="O4571" s="78" t="str">
        <f t="shared" si="428"/>
        <v>pic</v>
      </c>
      <c r="P4571" s="78">
        <f t="shared" si="429"/>
        <v>1542.4857999999995</v>
      </c>
      <c r="Q4571" s="172">
        <f t="shared" si="430"/>
        <v>-1542.4857999999995</v>
      </c>
      <c r="R4571" s="13" t="s">
        <v>78</v>
      </c>
      <c r="S4571" s="17" t="s">
        <v>17</v>
      </c>
      <c r="T4571" s="172">
        <v>1561</v>
      </c>
    </row>
    <row r="4572" spans="1:20" ht="15.6">
      <c r="A4572" s="2" t="s">
        <v>1602</v>
      </c>
      <c r="B4572" s="78" t="s">
        <v>5</v>
      </c>
      <c r="C4572" s="17">
        <v>12</v>
      </c>
      <c r="D4572" s="17">
        <v>1</v>
      </c>
      <c r="E4572" t="str">
        <f t="shared" si="431"/>
        <v>H</v>
      </c>
      <c r="F4572" s="17">
        <v>11</v>
      </c>
      <c r="G4572" s="17">
        <v>18</v>
      </c>
      <c r="H4572" s="17">
        <v>3</v>
      </c>
      <c r="I4572" s="17">
        <v>3</v>
      </c>
      <c r="J4572" s="12" t="s">
        <v>1680</v>
      </c>
      <c r="K4572" s="12">
        <v>7</v>
      </c>
      <c r="L4572" s="12">
        <v>2</v>
      </c>
      <c r="M4572" s="12">
        <v>1</v>
      </c>
      <c r="N4572" s="78" t="str">
        <f t="shared" si="427"/>
        <v>Object</v>
      </c>
      <c r="O4572" s="78" t="str">
        <f t="shared" si="428"/>
        <v>pic</v>
      </c>
      <c r="P4572" s="78">
        <f t="shared" si="429"/>
        <v>361.53330000000005</v>
      </c>
      <c r="Q4572" s="172">
        <f t="shared" si="430"/>
        <v>-361.53330000000005</v>
      </c>
      <c r="R4572" s="13" t="s">
        <v>78</v>
      </c>
      <c r="S4572" s="17" t="s">
        <v>17</v>
      </c>
      <c r="T4572" s="172">
        <v>1561</v>
      </c>
    </row>
    <row r="4573" spans="1:20" ht="15.6">
      <c r="A4573" s="2" t="s">
        <v>1602</v>
      </c>
      <c r="B4573" s="78" t="s">
        <v>5</v>
      </c>
      <c r="C4573" s="17">
        <v>12</v>
      </c>
      <c r="D4573" s="17">
        <v>1</v>
      </c>
      <c r="E4573" t="str">
        <f t="shared" si="431"/>
        <v>H</v>
      </c>
      <c r="F4573" s="17">
        <v>11</v>
      </c>
      <c r="G4573" s="17">
        <v>33</v>
      </c>
      <c r="H4573" s="17">
        <v>6</v>
      </c>
      <c r="I4573" s="17">
        <v>3</v>
      </c>
      <c r="J4573" s="12" t="s">
        <v>1695</v>
      </c>
      <c r="K4573" s="12">
        <v>2</v>
      </c>
      <c r="L4573" s="12">
        <v>9</v>
      </c>
      <c r="M4573" s="12">
        <v>0</v>
      </c>
      <c r="N4573" s="78" t="str">
        <f t="shared" si="427"/>
        <v>Neutral</v>
      </c>
      <c r="O4573" s="78" t="str">
        <f t="shared" si="428"/>
        <v>pic</v>
      </c>
      <c r="P4573" s="78">
        <f t="shared" si="429"/>
        <v>59498.727100000004</v>
      </c>
      <c r="Q4573" s="172">
        <f t="shared" si="430"/>
        <v>-59498.727100000004</v>
      </c>
      <c r="R4573" s="13" t="s">
        <v>78</v>
      </c>
      <c r="S4573" s="17" t="s">
        <v>17</v>
      </c>
      <c r="T4573" s="172">
        <v>1561</v>
      </c>
    </row>
    <row r="4574" spans="1:20" ht="15.6">
      <c r="A4574" s="2" t="s">
        <v>1602</v>
      </c>
      <c r="B4574" s="78" t="s">
        <v>5</v>
      </c>
      <c r="C4574" s="17">
        <v>12</v>
      </c>
      <c r="D4574" s="17">
        <v>1</v>
      </c>
      <c r="E4574" t="str">
        <f t="shared" si="431"/>
        <v>H</v>
      </c>
      <c r="F4574" s="17">
        <v>11</v>
      </c>
      <c r="G4574" s="17">
        <v>19</v>
      </c>
      <c r="H4574" s="17">
        <v>4</v>
      </c>
      <c r="I4574" s="17">
        <v>3</v>
      </c>
      <c r="J4574" s="12" t="s">
        <v>1681</v>
      </c>
      <c r="K4574" s="12">
        <v>1</v>
      </c>
      <c r="L4574" s="12">
        <v>0</v>
      </c>
      <c r="M4574" s="12">
        <v>1</v>
      </c>
      <c r="N4574" s="78" t="str">
        <f t="shared" si="427"/>
        <v>None</v>
      </c>
      <c r="O4574" s="78" t="str">
        <f t="shared" si="428"/>
        <v>None</v>
      </c>
      <c r="P4574" s="78">
        <f t="shared" si="429"/>
        <v>-29.545399999999972</v>
      </c>
      <c r="Q4574" s="172">
        <f t="shared" si="430"/>
        <v>29.545399999999972</v>
      </c>
      <c r="R4574" s="13" t="s">
        <v>78</v>
      </c>
      <c r="S4574" s="17" t="s">
        <v>17</v>
      </c>
      <c r="T4574" s="172">
        <v>1561</v>
      </c>
    </row>
    <row r="4575" spans="1:20" ht="15.6">
      <c r="A4575" s="2" t="s">
        <v>1602</v>
      </c>
      <c r="B4575" s="78" t="s">
        <v>5</v>
      </c>
      <c r="C4575" s="17">
        <v>12</v>
      </c>
      <c r="D4575" s="17">
        <v>1</v>
      </c>
      <c r="E4575" t="str">
        <f t="shared" si="431"/>
        <v>H</v>
      </c>
      <c r="F4575" s="17">
        <v>11</v>
      </c>
      <c r="G4575" s="17">
        <v>32</v>
      </c>
      <c r="H4575" s="17">
        <v>6</v>
      </c>
      <c r="I4575" s="17">
        <v>3</v>
      </c>
      <c r="J4575" s="12" t="s">
        <v>1694</v>
      </c>
      <c r="K4575" s="12">
        <v>2</v>
      </c>
      <c r="L4575" s="12">
        <v>0</v>
      </c>
      <c r="M4575" s="12">
        <v>1</v>
      </c>
      <c r="N4575" s="78" t="str">
        <f t="shared" si="427"/>
        <v>None</v>
      </c>
      <c r="O4575" s="78" t="str">
        <f t="shared" si="428"/>
        <v>None</v>
      </c>
      <c r="P4575" s="78">
        <f t="shared" si="429"/>
        <v>-361.46160000000054</v>
      </c>
      <c r="Q4575" s="172">
        <f t="shared" si="430"/>
        <v>361.46160000000054</v>
      </c>
      <c r="R4575" s="13" t="s">
        <v>78</v>
      </c>
      <c r="S4575" s="17" t="s">
        <v>17</v>
      </c>
      <c r="T4575" s="172">
        <v>1561</v>
      </c>
    </row>
    <row r="4576" spans="1:20" ht="15.6">
      <c r="A4576" s="2" t="s">
        <v>1602</v>
      </c>
      <c r="B4576" s="78" t="s">
        <v>5</v>
      </c>
      <c r="C4576" s="17">
        <v>12</v>
      </c>
      <c r="D4576" s="17">
        <v>1</v>
      </c>
      <c r="E4576" t="str">
        <f t="shared" si="431"/>
        <v>H</v>
      </c>
      <c r="F4576" s="17">
        <v>11</v>
      </c>
      <c r="G4576" s="17">
        <v>7</v>
      </c>
      <c r="H4576" s="17">
        <v>2</v>
      </c>
      <c r="I4576" s="17">
        <v>3</v>
      </c>
      <c r="J4576" s="12" t="s">
        <v>1669</v>
      </c>
      <c r="K4576" s="12">
        <v>1</v>
      </c>
      <c r="L4576" s="12">
        <v>0</v>
      </c>
      <c r="M4576" s="12">
        <v>1</v>
      </c>
      <c r="N4576" s="78" t="str">
        <f t="shared" si="427"/>
        <v>None</v>
      </c>
      <c r="O4576" s="78" t="str">
        <f t="shared" si="428"/>
        <v>None</v>
      </c>
      <c r="P4576" s="78">
        <f t="shared" si="429"/>
        <v>-366.54740000000038</v>
      </c>
      <c r="Q4576" s="172">
        <f t="shared" si="430"/>
        <v>366.54740000000038</v>
      </c>
      <c r="R4576" s="13" t="s">
        <v>78</v>
      </c>
      <c r="S4576" s="17" t="s">
        <v>17</v>
      </c>
      <c r="T4576" s="172">
        <v>1561</v>
      </c>
    </row>
    <row r="4577" spans="1:20" ht="15.6">
      <c r="A4577" s="2" t="s">
        <v>1602</v>
      </c>
      <c r="B4577" s="78" t="s">
        <v>5</v>
      </c>
      <c r="C4577" s="17">
        <v>12</v>
      </c>
      <c r="D4577" s="17">
        <v>1</v>
      </c>
      <c r="E4577" t="str">
        <f t="shared" si="431"/>
        <v>H</v>
      </c>
      <c r="F4577" s="17">
        <v>11</v>
      </c>
      <c r="G4577" s="17">
        <v>29</v>
      </c>
      <c r="H4577" s="17">
        <v>5</v>
      </c>
      <c r="I4577" s="17">
        <v>3</v>
      </c>
      <c r="J4577" s="12" t="s">
        <v>1691</v>
      </c>
      <c r="K4577" s="12">
        <v>3</v>
      </c>
      <c r="L4577" s="12">
        <v>12</v>
      </c>
      <c r="M4577" s="12">
        <v>1</v>
      </c>
      <c r="N4577" s="78" t="str">
        <f t="shared" si="427"/>
        <v>Neutral</v>
      </c>
      <c r="O4577" s="78" t="str">
        <f t="shared" si="428"/>
        <v>pic</v>
      </c>
      <c r="P4577" s="78">
        <f t="shared" si="429"/>
        <v>-505.16060000000016</v>
      </c>
      <c r="Q4577" s="172">
        <f t="shared" si="430"/>
        <v>505.16060000000016</v>
      </c>
      <c r="R4577" s="13" t="s">
        <v>78</v>
      </c>
      <c r="S4577" s="17" t="s">
        <v>17</v>
      </c>
      <c r="T4577" s="172">
        <v>1561</v>
      </c>
    </row>
    <row r="4578" spans="1:20" ht="15.6">
      <c r="A4578" s="2" t="s">
        <v>1602</v>
      </c>
      <c r="B4578" s="78" t="s">
        <v>5</v>
      </c>
      <c r="C4578" s="17">
        <v>12</v>
      </c>
      <c r="D4578" s="17">
        <v>1</v>
      </c>
      <c r="E4578" t="str">
        <f t="shared" si="431"/>
        <v>H</v>
      </c>
      <c r="F4578" s="17">
        <v>11</v>
      </c>
      <c r="G4578" s="17">
        <v>6</v>
      </c>
      <c r="H4578" s="17">
        <v>1</v>
      </c>
      <c r="I4578" s="17">
        <v>3</v>
      </c>
      <c r="J4578" s="12" t="s">
        <v>1668</v>
      </c>
      <c r="K4578" s="12">
        <v>1</v>
      </c>
      <c r="L4578" s="12">
        <v>7</v>
      </c>
      <c r="M4578" s="12">
        <v>1</v>
      </c>
      <c r="N4578" s="78" t="str">
        <f t="shared" si="427"/>
        <v>Threat</v>
      </c>
      <c r="O4578" s="78" t="str">
        <f t="shared" si="428"/>
        <v>pic</v>
      </c>
      <c r="P4578" s="78">
        <f t="shared" si="429"/>
        <v>-1153.5788000000002</v>
      </c>
      <c r="Q4578" s="172">
        <f t="shared" si="430"/>
        <v>1153.5788000000002</v>
      </c>
      <c r="R4578" s="13" t="s">
        <v>78</v>
      </c>
      <c r="S4578" s="17" t="s">
        <v>17</v>
      </c>
      <c r="T4578" s="172">
        <v>1561</v>
      </c>
    </row>
    <row r="4579" spans="1:20" ht="15.6">
      <c r="A4579" s="2" t="s">
        <v>1602</v>
      </c>
      <c r="B4579" s="78" t="s">
        <v>5</v>
      </c>
      <c r="C4579" s="17">
        <v>12</v>
      </c>
      <c r="D4579" s="17">
        <v>1</v>
      </c>
      <c r="E4579" t="str">
        <f t="shared" si="431"/>
        <v>H</v>
      </c>
      <c r="F4579" s="17">
        <v>11</v>
      </c>
      <c r="G4579" s="17">
        <v>36</v>
      </c>
      <c r="H4579" s="17">
        <v>6</v>
      </c>
      <c r="I4579" s="17">
        <v>3</v>
      </c>
      <c r="J4579" s="12" t="s">
        <v>1698</v>
      </c>
      <c r="K4579" s="12">
        <v>2</v>
      </c>
      <c r="L4579" s="12">
        <v>10</v>
      </c>
      <c r="M4579" s="12">
        <v>0</v>
      </c>
      <c r="N4579" s="78" t="str">
        <f t="shared" si="427"/>
        <v>Neutral</v>
      </c>
      <c r="O4579" s="78" t="str">
        <f t="shared" si="428"/>
        <v>pic</v>
      </c>
      <c r="P4579" s="78">
        <f t="shared" si="429"/>
        <v>43107.569699999993</v>
      </c>
      <c r="Q4579" s="172">
        <f t="shared" si="430"/>
        <v>-43107.569699999993</v>
      </c>
      <c r="R4579" s="13" t="s">
        <v>78</v>
      </c>
      <c r="S4579" s="17" t="s">
        <v>17</v>
      </c>
      <c r="T4579" s="172">
        <v>1561</v>
      </c>
    </row>
    <row r="4580" spans="1:20" ht="15.6">
      <c r="A4580" s="2" t="s">
        <v>1602</v>
      </c>
      <c r="B4580" s="78" t="s">
        <v>5</v>
      </c>
      <c r="C4580" s="17">
        <v>12</v>
      </c>
      <c r="D4580" s="17">
        <v>1</v>
      </c>
      <c r="E4580" t="str">
        <f t="shared" si="431"/>
        <v>H</v>
      </c>
      <c r="F4580" s="17">
        <v>11</v>
      </c>
      <c r="G4580" s="17">
        <v>5</v>
      </c>
      <c r="H4580" s="17">
        <v>1</v>
      </c>
      <c r="I4580" s="17">
        <v>3</v>
      </c>
      <c r="J4580" s="12" t="s">
        <v>1667</v>
      </c>
      <c r="K4580" s="12">
        <v>1</v>
      </c>
      <c r="L4580" s="12">
        <v>6</v>
      </c>
      <c r="M4580" s="12">
        <v>1</v>
      </c>
      <c r="N4580" s="78" t="str">
        <f t="shared" si="427"/>
        <v>Threat</v>
      </c>
      <c r="O4580" s="78" t="str">
        <f t="shared" si="428"/>
        <v>pic</v>
      </c>
      <c r="P4580" s="78">
        <f t="shared" si="429"/>
        <v>-1793.8728000000001</v>
      </c>
      <c r="Q4580" s="172">
        <f t="shared" si="430"/>
        <v>1793.8728000000001</v>
      </c>
      <c r="R4580" s="13" t="s">
        <v>78</v>
      </c>
      <c r="S4580" s="17" t="s">
        <v>17</v>
      </c>
      <c r="T4580" s="172">
        <v>1561</v>
      </c>
    </row>
    <row r="4581" spans="1:20" ht="15.6">
      <c r="A4581" s="2" t="s">
        <v>1602</v>
      </c>
      <c r="B4581" s="78" t="s">
        <v>5</v>
      </c>
      <c r="C4581" s="17">
        <v>12</v>
      </c>
      <c r="D4581" s="17">
        <v>1</v>
      </c>
      <c r="E4581" t="str">
        <f t="shared" si="431"/>
        <v>H</v>
      </c>
      <c r="F4581" s="17">
        <v>11</v>
      </c>
      <c r="G4581" s="17">
        <v>20</v>
      </c>
      <c r="H4581" s="17">
        <v>4</v>
      </c>
      <c r="I4581" s="17">
        <v>3</v>
      </c>
      <c r="J4581" s="12" t="s">
        <v>1682</v>
      </c>
      <c r="K4581" s="12">
        <v>3</v>
      </c>
      <c r="L4581" s="12">
        <v>0</v>
      </c>
      <c r="M4581" s="12">
        <v>1</v>
      </c>
      <c r="N4581" s="78" t="str">
        <f t="shared" si="427"/>
        <v>None</v>
      </c>
      <c r="O4581" s="78" t="str">
        <f t="shared" si="428"/>
        <v>None</v>
      </c>
      <c r="P4581" s="78">
        <f t="shared" si="429"/>
        <v>-1821.4975999999997</v>
      </c>
      <c r="Q4581" s="172">
        <f t="shared" si="430"/>
        <v>1821.4975999999997</v>
      </c>
      <c r="R4581" s="13" t="s">
        <v>78</v>
      </c>
      <c r="S4581" s="17" t="s">
        <v>17</v>
      </c>
      <c r="T4581" s="172">
        <v>1561</v>
      </c>
    </row>
    <row r="4582" spans="1:20" ht="15.6">
      <c r="A4582" s="2" t="s">
        <v>1602</v>
      </c>
      <c r="B4582" s="78" t="s">
        <v>5</v>
      </c>
      <c r="C4582" s="17">
        <v>12</v>
      </c>
      <c r="D4582" s="17">
        <v>1</v>
      </c>
      <c r="E4582" t="str">
        <f t="shared" si="431"/>
        <v>H</v>
      </c>
      <c r="F4582" s="17">
        <v>11</v>
      </c>
      <c r="G4582" s="17">
        <v>9</v>
      </c>
      <c r="H4582" s="17">
        <v>2</v>
      </c>
      <c r="I4582" s="17">
        <v>3</v>
      </c>
      <c r="J4582" s="12" t="s">
        <v>1671</v>
      </c>
      <c r="K4582" s="12">
        <v>1</v>
      </c>
      <c r="L4582" s="12">
        <v>6</v>
      </c>
      <c r="M4582" s="12">
        <v>1</v>
      </c>
      <c r="N4582" s="78" t="str">
        <f t="shared" si="427"/>
        <v>Threat</v>
      </c>
      <c r="O4582" s="78" t="str">
        <f t="shared" si="428"/>
        <v>pic</v>
      </c>
      <c r="P4582" s="78">
        <f t="shared" si="429"/>
        <v>-2360.6793000000002</v>
      </c>
      <c r="Q4582" s="172">
        <f t="shared" si="430"/>
        <v>2360.6793000000002</v>
      </c>
      <c r="R4582" s="13" t="s">
        <v>78</v>
      </c>
      <c r="S4582" s="17" t="s">
        <v>17</v>
      </c>
      <c r="T4582" s="172">
        <v>1561</v>
      </c>
    </row>
    <row r="4583" spans="1:20" ht="15.6">
      <c r="A4583" s="2" t="s">
        <v>1602</v>
      </c>
      <c r="B4583" s="78" t="s">
        <v>5</v>
      </c>
      <c r="C4583" s="17">
        <v>12</v>
      </c>
      <c r="D4583" s="17">
        <v>1</v>
      </c>
      <c r="E4583" t="str">
        <f t="shared" si="431"/>
        <v>H</v>
      </c>
      <c r="F4583" s="17">
        <v>11</v>
      </c>
      <c r="G4583" s="17">
        <v>8</v>
      </c>
      <c r="H4583" s="17">
        <v>2</v>
      </c>
      <c r="I4583" s="17">
        <v>3</v>
      </c>
      <c r="J4583" s="12" t="s">
        <v>1670</v>
      </c>
      <c r="K4583" s="12">
        <v>1</v>
      </c>
      <c r="L4583" s="12">
        <v>0</v>
      </c>
      <c r="M4583" s="12">
        <v>1</v>
      </c>
      <c r="N4583" s="78" t="str">
        <f t="shared" si="427"/>
        <v>None</v>
      </c>
      <c r="O4583" s="78" t="str">
        <f t="shared" si="428"/>
        <v>None</v>
      </c>
      <c r="P4583" s="78">
        <f t="shared" si="429"/>
        <v>-2487.2827000000002</v>
      </c>
      <c r="Q4583" s="172">
        <f t="shared" si="430"/>
        <v>2487.2827000000002</v>
      </c>
      <c r="R4583" s="13" t="s">
        <v>78</v>
      </c>
      <c r="S4583" s="17" t="s">
        <v>17</v>
      </c>
      <c r="T4583" s="172">
        <v>1561</v>
      </c>
    </row>
    <row r="4584" spans="1:20" ht="15.6">
      <c r="A4584" s="2" t="s">
        <v>1602</v>
      </c>
      <c r="B4584" s="78" t="s">
        <v>5</v>
      </c>
      <c r="C4584" s="17">
        <v>12</v>
      </c>
      <c r="D4584" s="17">
        <v>1</v>
      </c>
      <c r="E4584" t="str">
        <f t="shared" si="431"/>
        <v>H</v>
      </c>
      <c r="F4584" s="17">
        <v>11</v>
      </c>
      <c r="G4584" s="17">
        <v>14</v>
      </c>
      <c r="H4584" s="17">
        <v>3</v>
      </c>
      <c r="I4584" s="17">
        <v>3</v>
      </c>
      <c r="J4584" s="12" t="s">
        <v>1676</v>
      </c>
      <c r="K4584" s="12">
        <v>2</v>
      </c>
      <c r="L4584" s="12">
        <v>0</v>
      </c>
      <c r="M4584" s="12">
        <v>0</v>
      </c>
      <c r="N4584" s="78" t="str">
        <f t="shared" si="427"/>
        <v>None</v>
      </c>
      <c r="O4584" s="78" t="str">
        <f t="shared" si="428"/>
        <v>None</v>
      </c>
      <c r="P4584" s="78">
        <f t="shared" si="429"/>
        <v>29653.791200000003</v>
      </c>
      <c r="Q4584" s="172">
        <f t="shared" si="430"/>
        <v>-29653.791200000003</v>
      </c>
      <c r="R4584" s="13" t="s">
        <v>78</v>
      </c>
      <c r="S4584" s="17" t="s">
        <v>17</v>
      </c>
      <c r="T4584" s="172">
        <v>1561</v>
      </c>
    </row>
    <row r="4585" spans="1:20" ht="15.6">
      <c r="A4585" s="2" t="s">
        <v>1602</v>
      </c>
      <c r="B4585" s="78" t="s">
        <v>5</v>
      </c>
      <c r="C4585" s="17">
        <v>12</v>
      </c>
      <c r="D4585" s="17">
        <v>1</v>
      </c>
      <c r="E4585" t="str">
        <f t="shared" si="431"/>
        <v>H</v>
      </c>
      <c r="F4585" s="17">
        <v>11</v>
      </c>
      <c r="G4585" s="17">
        <v>15</v>
      </c>
      <c r="H4585" s="17">
        <v>3</v>
      </c>
      <c r="I4585" s="17">
        <v>3</v>
      </c>
      <c r="J4585" s="12" t="s">
        <v>1677</v>
      </c>
      <c r="K4585" s="12">
        <v>2</v>
      </c>
      <c r="L4585" s="12">
        <v>3</v>
      </c>
      <c r="M4585" s="12">
        <v>1</v>
      </c>
      <c r="N4585" s="78" t="str">
        <f t="shared" si="427"/>
        <v>Object</v>
      </c>
      <c r="O4585" s="78" t="str">
        <f t="shared" si="428"/>
        <v>pic</v>
      </c>
      <c r="P4585" s="78">
        <f t="shared" si="429"/>
        <v>-2741.3783000000003</v>
      </c>
      <c r="Q4585" s="172">
        <f t="shared" si="430"/>
        <v>2741.3783000000003</v>
      </c>
      <c r="R4585" s="13" t="s">
        <v>78</v>
      </c>
      <c r="S4585" s="17" t="s">
        <v>17</v>
      </c>
      <c r="T4585" s="172">
        <v>1561</v>
      </c>
    </row>
    <row r="4586" spans="1:20" ht="15.6">
      <c r="A4586" s="2" t="s">
        <v>1602</v>
      </c>
      <c r="B4586" s="78" t="s">
        <v>5</v>
      </c>
      <c r="C4586" s="17">
        <v>12</v>
      </c>
      <c r="D4586" s="17">
        <v>1</v>
      </c>
      <c r="E4586" t="str">
        <f t="shared" si="431"/>
        <v>H</v>
      </c>
      <c r="F4586" s="17">
        <v>11</v>
      </c>
      <c r="G4586" s="17">
        <v>28</v>
      </c>
      <c r="H4586" s="17">
        <v>5</v>
      </c>
      <c r="I4586" s="17">
        <v>3</v>
      </c>
      <c r="J4586" s="12" t="s">
        <v>1690</v>
      </c>
      <c r="K4586" s="12">
        <v>1</v>
      </c>
      <c r="L4586" s="12">
        <v>11</v>
      </c>
      <c r="M4586" s="12">
        <v>1</v>
      </c>
      <c r="N4586" s="78" t="str">
        <f t="shared" si="427"/>
        <v>Neutral</v>
      </c>
      <c r="O4586" s="78" t="str">
        <f t="shared" si="428"/>
        <v>pic</v>
      </c>
      <c r="P4586" s="78">
        <f t="shared" si="429"/>
        <v>-2767.0150000000003</v>
      </c>
      <c r="Q4586" s="172">
        <f t="shared" si="430"/>
        <v>2767.0150000000003</v>
      </c>
      <c r="R4586" s="13" t="s">
        <v>78</v>
      </c>
      <c r="S4586" s="17" t="s">
        <v>17</v>
      </c>
      <c r="T4586" s="172">
        <v>1561</v>
      </c>
    </row>
    <row r="4587" spans="1:20" ht="15.6">
      <c r="A4587" s="2" t="s">
        <v>1602</v>
      </c>
      <c r="B4587" s="78" t="s">
        <v>5</v>
      </c>
      <c r="C4587" s="17">
        <v>12</v>
      </c>
      <c r="D4587" s="17">
        <v>1</v>
      </c>
      <c r="E4587" t="str">
        <f t="shared" si="431"/>
        <v>H</v>
      </c>
      <c r="F4587" s="17">
        <v>11</v>
      </c>
      <c r="G4587" s="17">
        <v>1</v>
      </c>
      <c r="H4587" s="17">
        <v>1</v>
      </c>
      <c r="I4587" s="17">
        <v>3</v>
      </c>
      <c r="J4587" s="12" t="s">
        <v>1663</v>
      </c>
      <c r="K4587" s="12">
        <v>1</v>
      </c>
      <c r="L4587" s="12">
        <v>0</v>
      </c>
      <c r="M4587" s="12">
        <v>1</v>
      </c>
      <c r="N4587" s="78" t="str">
        <f t="shared" si="427"/>
        <v>None</v>
      </c>
      <c r="O4587" s="78" t="str">
        <f t="shared" si="428"/>
        <v>None</v>
      </c>
      <c r="P4587" s="78">
        <f t="shared" si="429"/>
        <v>-2848.1840000000002</v>
      </c>
      <c r="Q4587" s="172">
        <f t="shared" si="430"/>
        <v>2848.1840000000002</v>
      </c>
      <c r="R4587" s="13" t="s">
        <v>78</v>
      </c>
      <c r="S4587" s="17" t="s">
        <v>17</v>
      </c>
      <c r="T4587" s="172">
        <v>1561</v>
      </c>
    </row>
    <row r="4588" spans="1:20" ht="15.6">
      <c r="A4588" s="2" t="s">
        <v>1602</v>
      </c>
      <c r="B4588" s="78" t="s">
        <v>5</v>
      </c>
      <c r="C4588" s="17">
        <v>12</v>
      </c>
      <c r="D4588" s="17">
        <v>1</v>
      </c>
      <c r="E4588" t="str">
        <f t="shared" si="431"/>
        <v>H</v>
      </c>
      <c r="F4588" s="17">
        <v>11</v>
      </c>
      <c r="G4588" s="17">
        <v>12</v>
      </c>
      <c r="H4588" s="17">
        <v>2</v>
      </c>
      <c r="I4588" s="17">
        <v>3</v>
      </c>
      <c r="J4588" s="12" t="s">
        <v>1674</v>
      </c>
      <c r="K4588" s="12">
        <v>1</v>
      </c>
      <c r="L4588" s="12">
        <v>5</v>
      </c>
      <c r="M4588" s="12">
        <v>0</v>
      </c>
      <c r="N4588" s="78" t="str">
        <f t="shared" si="427"/>
        <v>Threat</v>
      </c>
      <c r="O4588" s="78" t="str">
        <f t="shared" si="428"/>
        <v>pic</v>
      </c>
      <c r="P4588" s="78">
        <f t="shared" si="429"/>
        <v>27090.233299999996</v>
      </c>
      <c r="Q4588" s="172">
        <f t="shared" si="430"/>
        <v>-27090.233299999996</v>
      </c>
      <c r="R4588" s="13" t="s">
        <v>78</v>
      </c>
      <c r="S4588" s="17" t="s">
        <v>17</v>
      </c>
      <c r="T4588" s="172">
        <v>1561</v>
      </c>
    </row>
    <row r="4589" spans="1:20" ht="15.6">
      <c r="A4589" s="2" t="s">
        <v>1602</v>
      </c>
      <c r="B4589" s="78" t="s">
        <v>5</v>
      </c>
      <c r="C4589" s="17">
        <v>12</v>
      </c>
      <c r="D4589" s="17">
        <v>1</v>
      </c>
      <c r="E4589" t="str">
        <f t="shared" si="431"/>
        <v>H</v>
      </c>
      <c r="F4589" s="17">
        <v>11</v>
      </c>
      <c r="G4589" s="17">
        <v>22</v>
      </c>
      <c r="H4589" s="17">
        <v>4</v>
      </c>
      <c r="I4589" s="17">
        <v>3</v>
      </c>
      <c r="J4589" s="12" t="s">
        <v>1684</v>
      </c>
      <c r="K4589" s="12">
        <v>1</v>
      </c>
      <c r="L4589" s="12">
        <v>2</v>
      </c>
      <c r="M4589" s="12">
        <v>1</v>
      </c>
      <c r="N4589" s="78" t="str">
        <f t="shared" si="427"/>
        <v>Object</v>
      </c>
      <c r="O4589" s="78" t="str">
        <f t="shared" si="428"/>
        <v>pic</v>
      </c>
      <c r="P4589" s="78">
        <f t="shared" si="429"/>
        <v>-2962.4216000000001</v>
      </c>
      <c r="Q4589" s="172">
        <f t="shared" si="430"/>
        <v>2962.4216000000001</v>
      </c>
      <c r="R4589" s="13" t="s">
        <v>78</v>
      </c>
      <c r="S4589" s="17" t="s">
        <v>17</v>
      </c>
      <c r="T4589" s="172">
        <v>1561</v>
      </c>
    </row>
    <row r="4590" spans="1:20" ht="15.6">
      <c r="A4590" s="2" t="s">
        <v>1602</v>
      </c>
      <c r="B4590" s="78" t="s">
        <v>5</v>
      </c>
      <c r="C4590" s="17">
        <v>12</v>
      </c>
      <c r="D4590" s="17">
        <v>1</v>
      </c>
      <c r="E4590" t="str">
        <f t="shared" si="431"/>
        <v>H</v>
      </c>
      <c r="F4590" s="17">
        <v>11</v>
      </c>
      <c r="G4590" s="17">
        <v>25</v>
      </c>
      <c r="H4590" s="17">
        <v>5</v>
      </c>
      <c r="I4590" s="17">
        <v>3</v>
      </c>
      <c r="J4590" s="12" t="s">
        <v>1687</v>
      </c>
      <c r="K4590" s="12">
        <v>1</v>
      </c>
      <c r="L4590" s="12">
        <v>0</v>
      </c>
      <c r="M4590" s="12">
        <v>1</v>
      </c>
      <c r="N4590" s="78" t="str">
        <f t="shared" si="427"/>
        <v>None</v>
      </c>
      <c r="O4590" s="78" t="str">
        <f t="shared" si="428"/>
        <v>None</v>
      </c>
      <c r="P4590" s="78">
        <f t="shared" si="429"/>
        <v>-2974.7386000000001</v>
      </c>
      <c r="Q4590" s="172">
        <f t="shared" si="430"/>
        <v>2974.7386000000001</v>
      </c>
      <c r="R4590" s="13" t="s">
        <v>78</v>
      </c>
      <c r="S4590" s="17" t="s">
        <v>17</v>
      </c>
      <c r="T4590" s="172">
        <v>1561</v>
      </c>
    </row>
    <row r="4591" spans="1:20" ht="15.6">
      <c r="A4591" s="2" t="s">
        <v>1602</v>
      </c>
      <c r="B4591" s="78" t="s">
        <v>5</v>
      </c>
      <c r="C4591" s="17">
        <v>12</v>
      </c>
      <c r="D4591" s="17">
        <v>1</v>
      </c>
      <c r="E4591" t="str">
        <f t="shared" si="431"/>
        <v>H</v>
      </c>
      <c r="F4591" s="17">
        <v>11</v>
      </c>
      <c r="G4591" s="17">
        <v>11</v>
      </c>
      <c r="H4591" s="17">
        <v>2</v>
      </c>
      <c r="I4591" s="17">
        <v>3</v>
      </c>
      <c r="J4591" s="12" t="s">
        <v>1673</v>
      </c>
      <c r="K4591" s="12">
        <v>1</v>
      </c>
      <c r="L4591" s="12">
        <v>7</v>
      </c>
      <c r="M4591" s="12">
        <v>0</v>
      </c>
      <c r="N4591" s="78" t="str">
        <f t="shared" si="427"/>
        <v>Threat</v>
      </c>
      <c r="O4591" s="78" t="str">
        <f t="shared" si="428"/>
        <v>pic</v>
      </c>
      <c r="P4591" s="78">
        <f t="shared" si="429"/>
        <v>21133.691500000001</v>
      </c>
      <c r="Q4591" s="172">
        <f t="shared" si="430"/>
        <v>-21133.691500000001</v>
      </c>
      <c r="R4591" s="13" t="s">
        <v>78</v>
      </c>
      <c r="S4591" s="17" t="s">
        <v>17</v>
      </c>
      <c r="T4591" s="172">
        <v>1561</v>
      </c>
    </row>
    <row r="4592" spans="1:20" ht="15.6">
      <c r="A4592" s="2" t="s">
        <v>1602</v>
      </c>
      <c r="B4592" s="78" t="s">
        <v>5</v>
      </c>
      <c r="C4592" s="17">
        <v>12</v>
      </c>
      <c r="D4592" s="17">
        <v>1</v>
      </c>
      <c r="E4592" t="str">
        <f t="shared" si="431"/>
        <v>H</v>
      </c>
      <c r="F4592" s="17">
        <v>11</v>
      </c>
      <c r="G4592" s="17">
        <v>26</v>
      </c>
      <c r="H4592" s="17">
        <v>5</v>
      </c>
      <c r="I4592" s="17">
        <v>3</v>
      </c>
      <c r="J4592" s="12" t="s">
        <v>1688</v>
      </c>
      <c r="K4592" s="12">
        <v>4</v>
      </c>
      <c r="L4592" s="12">
        <v>0</v>
      </c>
      <c r="M4592" s="12">
        <v>1</v>
      </c>
      <c r="N4592" s="78" t="str">
        <f t="shared" si="427"/>
        <v>None</v>
      </c>
      <c r="O4592" s="78" t="str">
        <f t="shared" si="428"/>
        <v>None</v>
      </c>
      <c r="P4592" s="78">
        <f t="shared" si="429"/>
        <v>-3551.0122000000001</v>
      </c>
      <c r="Q4592" s="172">
        <f t="shared" si="430"/>
        <v>3551.0122000000001</v>
      </c>
      <c r="R4592" s="13" t="s">
        <v>78</v>
      </c>
      <c r="S4592" s="17" t="s">
        <v>17</v>
      </c>
      <c r="T4592" s="172">
        <v>1561</v>
      </c>
    </row>
    <row r="4593" spans="1:20" ht="15.6">
      <c r="A4593" s="2" t="s">
        <v>1602</v>
      </c>
      <c r="B4593" s="78" t="s">
        <v>5</v>
      </c>
      <c r="C4593" s="17">
        <v>12</v>
      </c>
      <c r="D4593" s="17">
        <v>1</v>
      </c>
      <c r="E4593" t="str">
        <f t="shared" si="431"/>
        <v>H</v>
      </c>
      <c r="F4593" s="17">
        <v>11</v>
      </c>
      <c r="G4593" s="17">
        <v>3</v>
      </c>
      <c r="H4593" s="17">
        <v>1</v>
      </c>
      <c r="I4593" s="17">
        <v>3</v>
      </c>
      <c r="J4593" s="12" t="s">
        <v>1665</v>
      </c>
      <c r="K4593" s="12">
        <v>1</v>
      </c>
      <c r="L4593" s="12">
        <v>8</v>
      </c>
      <c r="M4593" s="12">
        <v>1</v>
      </c>
      <c r="N4593" s="78" t="str">
        <f t="shared" si="427"/>
        <v>Threat</v>
      </c>
      <c r="O4593" s="78" t="str">
        <f t="shared" si="428"/>
        <v>pic</v>
      </c>
      <c r="P4593" s="78">
        <f t="shared" si="429"/>
        <v>-3671.9306000000001</v>
      </c>
      <c r="Q4593" s="172">
        <f t="shared" si="430"/>
        <v>3671.9306000000001</v>
      </c>
      <c r="R4593" s="13" t="s">
        <v>78</v>
      </c>
      <c r="S4593" s="17" t="s">
        <v>17</v>
      </c>
      <c r="T4593" s="172">
        <v>1561</v>
      </c>
    </row>
    <row r="4594" spans="1:20" ht="15.6">
      <c r="A4594" s="2" t="s">
        <v>1602</v>
      </c>
      <c r="B4594" s="78" t="s">
        <v>5</v>
      </c>
      <c r="C4594" s="17">
        <v>12</v>
      </c>
      <c r="D4594" s="17">
        <v>1</v>
      </c>
      <c r="E4594" t="str">
        <f t="shared" si="431"/>
        <v>H</v>
      </c>
      <c r="F4594" s="17">
        <v>11</v>
      </c>
      <c r="G4594" s="17">
        <v>23</v>
      </c>
      <c r="H4594" s="17">
        <v>4</v>
      </c>
      <c r="I4594" s="17">
        <v>3</v>
      </c>
      <c r="J4594" s="12" t="s">
        <v>1685</v>
      </c>
      <c r="K4594" s="12">
        <v>3</v>
      </c>
      <c r="L4594" s="12">
        <v>1</v>
      </c>
      <c r="M4594" s="12">
        <v>1</v>
      </c>
      <c r="N4594" s="78" t="str">
        <f t="shared" si="427"/>
        <v>Object</v>
      </c>
      <c r="O4594" s="78" t="str">
        <f t="shared" si="428"/>
        <v>pic</v>
      </c>
      <c r="P4594" s="78">
        <f t="shared" si="429"/>
        <v>-3782.2976000000003</v>
      </c>
      <c r="Q4594" s="172">
        <f t="shared" si="430"/>
        <v>3782.2976000000003</v>
      </c>
      <c r="R4594" s="13" t="s">
        <v>78</v>
      </c>
      <c r="S4594" s="17" t="s">
        <v>17</v>
      </c>
      <c r="T4594" s="172">
        <v>1561</v>
      </c>
    </row>
    <row r="4595" spans="1:20" ht="15.6">
      <c r="A4595" s="2" t="s">
        <v>1602</v>
      </c>
      <c r="B4595" s="78" t="s">
        <v>5</v>
      </c>
      <c r="C4595" s="17">
        <v>12</v>
      </c>
      <c r="D4595" s="17">
        <v>1</v>
      </c>
      <c r="E4595" t="str">
        <f t="shared" si="431"/>
        <v>H</v>
      </c>
      <c r="F4595" s="17">
        <v>11</v>
      </c>
      <c r="G4595" s="17">
        <v>35</v>
      </c>
      <c r="H4595" s="17">
        <v>6</v>
      </c>
      <c r="I4595" s="17">
        <v>3</v>
      </c>
      <c r="J4595" s="12" t="s">
        <v>1697</v>
      </c>
      <c r="K4595" s="12">
        <v>1</v>
      </c>
      <c r="L4595" s="12">
        <v>11</v>
      </c>
      <c r="M4595" s="12">
        <v>1</v>
      </c>
      <c r="N4595" s="78" t="str">
        <f t="shared" ref="N4595:N4626" si="432">IF(L4595=0,"None",IF(L4595&lt;5,"Object",IF(L4595&lt;9,"Threat","Neutral")))</f>
        <v>Neutral</v>
      </c>
      <c r="O4595" s="78" t="str">
        <f t="shared" ref="O4595:O4626" si="433">IF(N4595="None", "None","pic")</f>
        <v>pic</v>
      </c>
      <c r="P4595" s="78">
        <f t="shared" ref="P4595:P4602" si="434">IF(A4595="Pilsner",J4595-6230.34,IF(A4595="Rita",J4595-5725.93,IF(A4595="Robin",J4595- 4625.99,IF(A4595="Saga",J4595-6962.01,IF(A4595="Salamanca",J4595-3460.6,IF(A4595="Zoro",J4595-5890.4,IF(A4595="Pied Tordu",J4595-5505.37)))))))</f>
        <v>-3894.0667000000003</v>
      </c>
      <c r="Q4595" s="172">
        <f t="shared" ref="Q4595:Q4602" si="435">P4595*-1</f>
        <v>3894.0667000000003</v>
      </c>
      <c r="R4595" s="13" t="s">
        <v>78</v>
      </c>
      <c r="S4595" s="17" t="s">
        <v>17</v>
      </c>
      <c r="T4595" s="172">
        <v>1561</v>
      </c>
    </row>
    <row r="4596" spans="1:20" ht="15.6">
      <c r="A4596" s="2" t="s">
        <v>1602</v>
      </c>
      <c r="B4596" s="78" t="s">
        <v>5</v>
      </c>
      <c r="C4596" s="17">
        <v>12</v>
      </c>
      <c r="D4596" s="17">
        <v>1</v>
      </c>
      <c r="E4596" t="str">
        <f t="shared" si="431"/>
        <v>H</v>
      </c>
      <c r="F4596" s="17">
        <v>11</v>
      </c>
      <c r="G4596" s="17">
        <v>16</v>
      </c>
      <c r="H4596" s="17">
        <v>3</v>
      </c>
      <c r="I4596" s="17">
        <v>3</v>
      </c>
      <c r="J4596" s="12" t="s">
        <v>1678</v>
      </c>
      <c r="K4596" s="12">
        <v>1</v>
      </c>
      <c r="L4596" s="12">
        <v>1</v>
      </c>
      <c r="M4596" s="12">
        <v>1</v>
      </c>
      <c r="N4596" s="78" t="str">
        <f t="shared" si="432"/>
        <v>Object</v>
      </c>
      <c r="O4596" s="78" t="str">
        <f t="shared" si="433"/>
        <v>pic</v>
      </c>
      <c r="P4596" s="78">
        <f t="shared" si="434"/>
        <v>-4083.4094</v>
      </c>
      <c r="Q4596" s="172">
        <f t="shared" si="435"/>
        <v>4083.4094</v>
      </c>
      <c r="R4596" s="13" t="s">
        <v>78</v>
      </c>
      <c r="S4596" s="17" t="s">
        <v>17</v>
      </c>
      <c r="T4596" s="172">
        <v>1561</v>
      </c>
    </row>
    <row r="4597" spans="1:20" ht="15.6">
      <c r="A4597" s="2" t="s">
        <v>1602</v>
      </c>
      <c r="B4597" s="78" t="s">
        <v>5</v>
      </c>
      <c r="C4597" s="17">
        <v>12</v>
      </c>
      <c r="D4597" s="17">
        <v>1</v>
      </c>
      <c r="E4597" t="str">
        <f t="shared" si="431"/>
        <v>H</v>
      </c>
      <c r="F4597" s="17">
        <v>11</v>
      </c>
      <c r="G4597" s="17">
        <v>13</v>
      </c>
      <c r="H4597" s="17">
        <v>3</v>
      </c>
      <c r="I4597" s="17">
        <v>3</v>
      </c>
      <c r="J4597" s="12" t="s">
        <v>1675</v>
      </c>
      <c r="K4597" s="12">
        <v>1</v>
      </c>
      <c r="L4597" s="12">
        <v>0</v>
      </c>
      <c r="M4597" s="12">
        <v>0</v>
      </c>
      <c r="N4597" s="78" t="str">
        <f t="shared" si="432"/>
        <v>None</v>
      </c>
      <c r="O4597" s="78" t="str">
        <f t="shared" si="433"/>
        <v>None</v>
      </c>
      <c r="P4597" s="78">
        <f t="shared" si="434"/>
        <v>11381.035599999999</v>
      </c>
      <c r="Q4597" s="172">
        <f t="shared" si="435"/>
        <v>-11381.035599999999</v>
      </c>
      <c r="R4597" s="13" t="s">
        <v>78</v>
      </c>
      <c r="S4597" s="17" t="s">
        <v>17</v>
      </c>
      <c r="T4597" s="172">
        <v>1561</v>
      </c>
    </row>
    <row r="4598" spans="1:20" ht="15.6">
      <c r="A4598" s="2" t="s">
        <v>1602</v>
      </c>
      <c r="B4598" s="78" t="s">
        <v>5</v>
      </c>
      <c r="C4598" s="17">
        <v>12</v>
      </c>
      <c r="D4598" s="17">
        <v>1</v>
      </c>
      <c r="E4598" t="str">
        <f t="shared" si="431"/>
        <v>H</v>
      </c>
      <c r="F4598" s="17">
        <v>11</v>
      </c>
      <c r="G4598" s="17">
        <v>24</v>
      </c>
      <c r="H4598" s="17">
        <v>4</v>
      </c>
      <c r="I4598" s="17">
        <v>3</v>
      </c>
      <c r="J4598" s="12" t="s">
        <v>1686</v>
      </c>
      <c r="K4598" s="12">
        <v>1</v>
      </c>
      <c r="L4598" s="12">
        <v>3</v>
      </c>
      <c r="M4598" s="12">
        <v>1</v>
      </c>
      <c r="N4598" s="78" t="str">
        <f t="shared" si="432"/>
        <v>Object</v>
      </c>
      <c r="O4598" s="78" t="str">
        <f t="shared" si="433"/>
        <v>pic</v>
      </c>
      <c r="P4598" s="78">
        <f t="shared" si="434"/>
        <v>-5070.8212999999996</v>
      </c>
      <c r="Q4598" s="172">
        <f t="shared" si="435"/>
        <v>5070.8212999999996</v>
      </c>
      <c r="R4598" s="13" t="s">
        <v>78</v>
      </c>
      <c r="S4598" s="17" t="s">
        <v>17</v>
      </c>
      <c r="T4598" s="172">
        <v>1561</v>
      </c>
    </row>
    <row r="4599" spans="1:20" ht="15.6">
      <c r="A4599" s="2" t="s">
        <v>1602</v>
      </c>
      <c r="B4599" s="78" t="s">
        <v>5</v>
      </c>
      <c r="C4599" s="17">
        <v>12</v>
      </c>
      <c r="D4599" s="17">
        <v>1</v>
      </c>
      <c r="E4599" t="str">
        <f t="shared" si="431"/>
        <v>H</v>
      </c>
      <c r="F4599" s="17">
        <v>11</v>
      </c>
      <c r="G4599" s="17">
        <v>27</v>
      </c>
      <c r="H4599" s="17">
        <v>5</v>
      </c>
      <c r="I4599" s="17">
        <v>3</v>
      </c>
      <c r="J4599" s="12" t="s">
        <v>1689</v>
      </c>
      <c r="K4599" s="12">
        <v>1</v>
      </c>
      <c r="L4599" s="12">
        <v>10</v>
      </c>
      <c r="M4599" s="12">
        <v>1</v>
      </c>
      <c r="N4599" s="78" t="str">
        <f t="shared" si="432"/>
        <v>Neutral</v>
      </c>
      <c r="O4599" s="78" t="str">
        <f t="shared" si="433"/>
        <v>pic</v>
      </c>
      <c r="P4599" s="78">
        <f t="shared" si="434"/>
        <v>-5089.0430999999999</v>
      </c>
      <c r="Q4599" s="172">
        <f t="shared" si="435"/>
        <v>5089.0430999999999</v>
      </c>
      <c r="R4599" s="13" t="s">
        <v>78</v>
      </c>
      <c r="S4599" s="17" t="s">
        <v>17</v>
      </c>
      <c r="T4599" s="172">
        <v>1561</v>
      </c>
    </row>
    <row r="4600" spans="1:20" ht="15.6">
      <c r="A4600" s="2" t="s">
        <v>1602</v>
      </c>
      <c r="B4600" s="78" t="s">
        <v>5</v>
      </c>
      <c r="C4600" s="17">
        <v>12</v>
      </c>
      <c r="D4600" s="17">
        <v>1</v>
      </c>
      <c r="E4600" t="str">
        <f t="shared" si="431"/>
        <v>H</v>
      </c>
      <c r="F4600" s="17">
        <v>11</v>
      </c>
      <c r="G4600" s="17">
        <v>2</v>
      </c>
      <c r="H4600" s="17">
        <v>1</v>
      </c>
      <c r="I4600" s="17">
        <v>3</v>
      </c>
      <c r="J4600" s="12" t="s">
        <v>1664</v>
      </c>
      <c r="K4600" s="12">
        <v>3</v>
      </c>
      <c r="L4600" s="12">
        <v>0</v>
      </c>
      <c r="M4600" s="12">
        <v>1</v>
      </c>
      <c r="N4600" s="78" t="str">
        <f t="shared" si="432"/>
        <v>None</v>
      </c>
      <c r="O4600" s="78" t="str">
        <f t="shared" si="433"/>
        <v>None</v>
      </c>
      <c r="P4600" s="78">
        <f t="shared" si="434"/>
        <v>4793.4125999999997</v>
      </c>
      <c r="Q4600" s="172">
        <f t="shared" si="435"/>
        <v>-4793.4125999999997</v>
      </c>
      <c r="R4600" s="13" t="s">
        <v>78</v>
      </c>
      <c r="S4600" s="17" t="s">
        <v>17</v>
      </c>
      <c r="T4600" s="172">
        <v>1561</v>
      </c>
    </row>
    <row r="4601" spans="1:20" ht="15.6">
      <c r="A4601" s="2" t="s">
        <v>1602</v>
      </c>
      <c r="B4601" s="78" t="s">
        <v>5</v>
      </c>
      <c r="C4601" s="17">
        <v>12</v>
      </c>
      <c r="D4601" s="17">
        <v>1</v>
      </c>
      <c r="E4601" t="str">
        <f t="shared" si="431"/>
        <v>H</v>
      </c>
      <c r="F4601" s="17">
        <v>11</v>
      </c>
      <c r="G4601" s="17">
        <v>17</v>
      </c>
      <c r="H4601" s="17">
        <v>3</v>
      </c>
      <c r="I4601" s="17">
        <v>3</v>
      </c>
      <c r="J4601" s="12" t="s">
        <v>1679</v>
      </c>
      <c r="K4601" s="12">
        <v>2</v>
      </c>
      <c r="L4601" s="12">
        <v>4</v>
      </c>
      <c r="M4601" s="12">
        <v>1</v>
      </c>
      <c r="N4601" s="78" t="str">
        <f t="shared" si="432"/>
        <v>Object</v>
      </c>
      <c r="O4601" s="78" t="str">
        <f t="shared" si="433"/>
        <v>pic</v>
      </c>
      <c r="P4601" s="78">
        <f t="shared" si="434"/>
        <v>-5128.6925000000001</v>
      </c>
      <c r="Q4601" s="172">
        <f t="shared" si="435"/>
        <v>5128.6925000000001</v>
      </c>
      <c r="R4601" s="13" t="s">
        <v>78</v>
      </c>
      <c r="S4601" s="17" t="s">
        <v>17</v>
      </c>
      <c r="T4601" s="172">
        <v>1561</v>
      </c>
    </row>
    <row r="4602" spans="1:20" ht="15.6">
      <c r="A4602" s="2" t="s">
        <v>1602</v>
      </c>
      <c r="B4602" s="78" t="s">
        <v>5</v>
      </c>
      <c r="C4602" s="17">
        <v>12</v>
      </c>
      <c r="D4602" s="17">
        <v>1</v>
      </c>
      <c r="E4602" t="str">
        <f t="shared" si="431"/>
        <v>H</v>
      </c>
      <c r="F4602" s="17">
        <v>11</v>
      </c>
      <c r="G4602" s="17">
        <v>34</v>
      </c>
      <c r="H4602" s="17">
        <v>6</v>
      </c>
      <c r="I4602" s="17">
        <v>3</v>
      </c>
      <c r="J4602" s="12" t="s">
        <v>1696</v>
      </c>
      <c r="K4602" s="12">
        <v>1</v>
      </c>
      <c r="L4602" s="12">
        <v>12</v>
      </c>
      <c r="M4602" s="12">
        <v>1</v>
      </c>
      <c r="N4602" s="78" t="str">
        <f t="shared" si="432"/>
        <v>Neutral</v>
      </c>
      <c r="O4602" s="78" t="str">
        <f t="shared" si="433"/>
        <v>pic</v>
      </c>
      <c r="P4602" s="78">
        <f t="shared" si="434"/>
        <v>4758.593499999999</v>
      </c>
      <c r="Q4602" s="172">
        <f t="shared" si="435"/>
        <v>-4758.593499999999</v>
      </c>
      <c r="R4602" s="13" t="s">
        <v>78</v>
      </c>
      <c r="S4602" s="17" t="s">
        <v>17</v>
      </c>
      <c r="T4602" s="172">
        <v>1561</v>
      </c>
    </row>
    <row r="4603" spans="1:20">
      <c r="A4603" t="s">
        <v>57</v>
      </c>
      <c r="B4603" s="91" t="s">
        <v>11</v>
      </c>
      <c r="C4603">
        <v>13</v>
      </c>
      <c r="D4603" t="s">
        <v>48</v>
      </c>
      <c r="E4603" t="str">
        <f t="shared" ref="E4603:E4666" si="436">IF(D4603="M", "B",IF(D4603="B", "B", IF(D4603="H", "H")))</f>
        <v>H</v>
      </c>
      <c r="F4603">
        <v>8</v>
      </c>
      <c r="G4603">
        <v>1</v>
      </c>
      <c r="H4603">
        <v>1</v>
      </c>
      <c r="I4603">
        <v>0</v>
      </c>
      <c r="J4603">
        <v>23166.2732</v>
      </c>
      <c r="K4603">
        <v>2</v>
      </c>
      <c r="L4603">
        <v>0</v>
      </c>
      <c r="M4603">
        <v>0</v>
      </c>
      <c r="N4603" s="75" t="str">
        <f t="shared" si="432"/>
        <v>None</v>
      </c>
      <c r="O4603" t="str">
        <f t="shared" si="433"/>
        <v>None</v>
      </c>
      <c r="P4603">
        <f t="shared" ref="P4603:P4635" si="437">IF(A4603="Abbott",J4603-7651.666,IF(A4603="Adele",J4603-3681.066,IF(A4603="Aqua",J4603-5265.692,IF(A4603="Blossom",J4603-4470.604,IF(A4603="Nodon",J4603-4091.975,IF(A4603="Plum",J4603-5116.969,IF(A4603="Rach",J4603-6271.724)))))))</f>
        <v>18049.304199999999</v>
      </c>
      <c r="Q4603">
        <v>-18049.304199999999</v>
      </c>
      <c r="R4603" s="13" t="s">
        <v>49</v>
      </c>
      <c r="S4603" t="s">
        <v>50</v>
      </c>
    </row>
    <row r="4604" spans="1:20">
      <c r="A4604" t="s">
        <v>57</v>
      </c>
      <c r="B4604" s="91" t="s">
        <v>11</v>
      </c>
      <c r="C4604">
        <v>13</v>
      </c>
      <c r="D4604" t="s">
        <v>48</v>
      </c>
      <c r="E4604" t="str">
        <f t="shared" si="436"/>
        <v>H</v>
      </c>
      <c r="F4604">
        <v>8</v>
      </c>
      <c r="G4604">
        <v>8</v>
      </c>
      <c r="H4604">
        <v>1</v>
      </c>
      <c r="I4604">
        <v>0</v>
      </c>
      <c r="J4604">
        <v>10156.333699999999</v>
      </c>
      <c r="K4604">
        <v>3</v>
      </c>
      <c r="L4604">
        <v>0</v>
      </c>
      <c r="M4604">
        <v>1</v>
      </c>
      <c r="N4604" s="75" t="str">
        <f t="shared" si="432"/>
        <v>None</v>
      </c>
      <c r="O4604" t="str">
        <f t="shared" si="433"/>
        <v>None</v>
      </c>
      <c r="P4604">
        <f t="shared" si="437"/>
        <v>5039.3646999999992</v>
      </c>
      <c r="Q4604">
        <v>-5039.3646999999992</v>
      </c>
      <c r="R4604" s="13" t="s">
        <v>49</v>
      </c>
      <c r="S4604" t="s">
        <v>50</v>
      </c>
    </row>
    <row r="4605" spans="1:20">
      <c r="A4605" t="s">
        <v>57</v>
      </c>
      <c r="B4605" s="91" t="s">
        <v>11</v>
      </c>
      <c r="C4605">
        <v>13</v>
      </c>
      <c r="D4605" t="s">
        <v>48</v>
      </c>
      <c r="E4605" t="str">
        <f t="shared" si="436"/>
        <v>H</v>
      </c>
      <c r="F4605">
        <v>8</v>
      </c>
      <c r="G4605">
        <v>9</v>
      </c>
      <c r="H4605">
        <v>1</v>
      </c>
      <c r="I4605">
        <v>0</v>
      </c>
      <c r="J4605">
        <v>9904.9712</v>
      </c>
      <c r="K4605">
        <v>3</v>
      </c>
      <c r="L4605">
        <v>0</v>
      </c>
      <c r="M4605">
        <v>1</v>
      </c>
      <c r="N4605" s="75" t="str">
        <f t="shared" si="432"/>
        <v>None</v>
      </c>
      <c r="O4605" t="str">
        <f t="shared" si="433"/>
        <v>None</v>
      </c>
      <c r="P4605">
        <f t="shared" si="437"/>
        <v>4788.0021999999999</v>
      </c>
      <c r="Q4605">
        <v>-4788.0021999999999</v>
      </c>
      <c r="R4605" s="13" t="s">
        <v>49</v>
      </c>
      <c r="S4605" t="s">
        <v>50</v>
      </c>
    </row>
    <row r="4606" spans="1:20">
      <c r="A4606" t="s">
        <v>57</v>
      </c>
      <c r="B4606" s="91" t="s">
        <v>11</v>
      </c>
      <c r="C4606">
        <v>13</v>
      </c>
      <c r="D4606" t="s">
        <v>48</v>
      </c>
      <c r="E4606" t="str">
        <f t="shared" si="436"/>
        <v>H</v>
      </c>
      <c r="F4606">
        <v>8</v>
      </c>
      <c r="G4606">
        <v>6</v>
      </c>
      <c r="H4606">
        <v>1</v>
      </c>
      <c r="I4606">
        <v>0</v>
      </c>
      <c r="J4606">
        <v>6382.2703000000001</v>
      </c>
      <c r="K4606">
        <v>1</v>
      </c>
      <c r="L4606">
        <v>0</v>
      </c>
      <c r="M4606">
        <v>1</v>
      </c>
      <c r="N4606" s="75" t="str">
        <f t="shared" si="432"/>
        <v>None</v>
      </c>
      <c r="O4606" t="str">
        <f t="shared" si="433"/>
        <v>None</v>
      </c>
      <c r="P4606">
        <f t="shared" si="437"/>
        <v>1265.3013000000001</v>
      </c>
      <c r="Q4606">
        <v>-1265.3013000000001</v>
      </c>
      <c r="R4606" s="13" t="s">
        <v>49</v>
      </c>
      <c r="S4606" t="s">
        <v>50</v>
      </c>
    </row>
    <row r="4607" spans="1:20">
      <c r="A4607" t="s">
        <v>57</v>
      </c>
      <c r="B4607" s="91" t="s">
        <v>11</v>
      </c>
      <c r="C4607">
        <v>13</v>
      </c>
      <c r="D4607" t="s">
        <v>48</v>
      </c>
      <c r="E4607" t="str">
        <f t="shared" si="436"/>
        <v>H</v>
      </c>
      <c r="F4607">
        <v>8</v>
      </c>
      <c r="G4607">
        <v>3</v>
      </c>
      <c r="H4607">
        <v>1</v>
      </c>
      <c r="I4607">
        <v>0</v>
      </c>
      <c r="J4607">
        <v>5107.3966</v>
      </c>
      <c r="K4607">
        <v>4</v>
      </c>
      <c r="L4607">
        <v>0</v>
      </c>
      <c r="M4607">
        <v>1</v>
      </c>
      <c r="N4607" s="75" t="str">
        <f t="shared" si="432"/>
        <v>None</v>
      </c>
      <c r="O4607" t="str">
        <f t="shared" si="433"/>
        <v>None</v>
      </c>
      <c r="P4607">
        <f t="shared" si="437"/>
        <v>-9.572400000000016</v>
      </c>
      <c r="Q4607">
        <v>9.572400000000016</v>
      </c>
      <c r="R4607" s="13" t="s">
        <v>49</v>
      </c>
      <c r="S4607" t="s">
        <v>50</v>
      </c>
    </row>
    <row r="4608" spans="1:20">
      <c r="A4608" t="s">
        <v>57</v>
      </c>
      <c r="B4608" s="91" t="s">
        <v>11</v>
      </c>
      <c r="C4608">
        <v>13</v>
      </c>
      <c r="D4608" t="s">
        <v>48</v>
      </c>
      <c r="E4608" t="str">
        <f t="shared" si="436"/>
        <v>H</v>
      </c>
      <c r="F4608">
        <v>8</v>
      </c>
      <c r="G4608">
        <v>2</v>
      </c>
      <c r="H4608">
        <v>1</v>
      </c>
      <c r="I4608">
        <v>0</v>
      </c>
      <c r="J4608">
        <v>3452.6359000000002</v>
      </c>
      <c r="K4608">
        <v>1</v>
      </c>
      <c r="L4608">
        <v>0</v>
      </c>
      <c r="M4608">
        <v>1</v>
      </c>
      <c r="N4608" s="75" t="str">
        <f t="shared" si="432"/>
        <v>None</v>
      </c>
      <c r="O4608" t="str">
        <f t="shared" si="433"/>
        <v>None</v>
      </c>
      <c r="P4608">
        <f t="shared" si="437"/>
        <v>-1664.3330999999998</v>
      </c>
      <c r="Q4608">
        <v>1664.3330999999998</v>
      </c>
      <c r="R4608" s="13" t="s">
        <v>49</v>
      </c>
      <c r="S4608" t="s">
        <v>50</v>
      </c>
    </row>
    <row r="4609" spans="1:19">
      <c r="A4609" t="s">
        <v>57</v>
      </c>
      <c r="B4609" s="91" t="s">
        <v>11</v>
      </c>
      <c r="C4609">
        <v>13</v>
      </c>
      <c r="D4609" t="s">
        <v>48</v>
      </c>
      <c r="E4609" t="str">
        <f t="shared" si="436"/>
        <v>H</v>
      </c>
      <c r="F4609">
        <v>8</v>
      </c>
      <c r="G4609">
        <v>10</v>
      </c>
      <c r="H4609">
        <v>1</v>
      </c>
      <c r="I4609">
        <v>0</v>
      </c>
      <c r="J4609">
        <v>1691.5387000000001</v>
      </c>
      <c r="K4609">
        <v>6</v>
      </c>
      <c r="L4609">
        <v>0</v>
      </c>
      <c r="M4609">
        <v>1</v>
      </c>
      <c r="N4609" s="75" t="str">
        <f t="shared" si="432"/>
        <v>None</v>
      </c>
      <c r="O4609" t="str">
        <f t="shared" si="433"/>
        <v>None</v>
      </c>
      <c r="P4609">
        <f t="shared" si="437"/>
        <v>-3425.4303</v>
      </c>
      <c r="Q4609">
        <v>3425.4303</v>
      </c>
      <c r="R4609" s="13" t="s">
        <v>49</v>
      </c>
      <c r="S4609" t="s">
        <v>50</v>
      </c>
    </row>
    <row r="4610" spans="1:19">
      <c r="A4610" t="s">
        <v>57</v>
      </c>
      <c r="B4610" s="91" t="s">
        <v>11</v>
      </c>
      <c r="C4610">
        <v>13</v>
      </c>
      <c r="D4610" t="s">
        <v>48</v>
      </c>
      <c r="E4610" t="str">
        <f t="shared" si="436"/>
        <v>H</v>
      </c>
      <c r="F4610">
        <v>8</v>
      </c>
      <c r="G4610">
        <v>7</v>
      </c>
      <c r="H4610">
        <v>1</v>
      </c>
      <c r="I4610">
        <v>0</v>
      </c>
      <c r="J4610">
        <v>258.47789999999998</v>
      </c>
      <c r="K4610">
        <v>1</v>
      </c>
      <c r="L4610">
        <v>0</v>
      </c>
      <c r="M4610">
        <v>1</v>
      </c>
      <c r="N4610" s="75" t="str">
        <f t="shared" si="432"/>
        <v>None</v>
      </c>
      <c r="O4610" t="str">
        <f t="shared" si="433"/>
        <v>None</v>
      </c>
      <c r="P4610">
        <f t="shared" si="437"/>
        <v>-4858.4911000000002</v>
      </c>
      <c r="Q4610">
        <v>4858.4911000000002</v>
      </c>
      <c r="R4610" s="13" t="s">
        <v>49</v>
      </c>
      <c r="S4610" t="s">
        <v>50</v>
      </c>
    </row>
    <row r="4611" spans="1:19">
      <c r="A4611" t="s">
        <v>57</v>
      </c>
      <c r="B4611" s="91" t="s">
        <v>11</v>
      </c>
      <c r="C4611">
        <v>13</v>
      </c>
      <c r="D4611" t="s">
        <v>48</v>
      </c>
      <c r="E4611" t="str">
        <f t="shared" si="436"/>
        <v>H</v>
      </c>
      <c r="F4611">
        <v>8</v>
      </c>
      <c r="G4611">
        <v>5</v>
      </c>
      <c r="H4611">
        <v>1</v>
      </c>
      <c r="I4611">
        <v>0</v>
      </c>
      <c r="J4611">
        <v>222.81379999999999</v>
      </c>
      <c r="K4611">
        <v>1</v>
      </c>
      <c r="L4611">
        <v>0</v>
      </c>
      <c r="M4611">
        <v>1</v>
      </c>
      <c r="N4611" s="75" t="str">
        <f t="shared" si="432"/>
        <v>None</v>
      </c>
      <c r="O4611" t="str">
        <f t="shared" si="433"/>
        <v>None</v>
      </c>
      <c r="P4611">
        <f t="shared" si="437"/>
        <v>-4894.1552000000001</v>
      </c>
      <c r="Q4611">
        <v>4894.1552000000001</v>
      </c>
      <c r="R4611" s="13" t="s">
        <v>49</v>
      </c>
      <c r="S4611" t="s">
        <v>50</v>
      </c>
    </row>
    <row r="4612" spans="1:19">
      <c r="A4612" t="s">
        <v>57</v>
      </c>
      <c r="B4612" s="91" t="s">
        <v>11</v>
      </c>
      <c r="C4612">
        <v>13</v>
      </c>
      <c r="D4612" t="s">
        <v>48</v>
      </c>
      <c r="E4612" t="str">
        <f t="shared" si="436"/>
        <v>H</v>
      </c>
      <c r="F4612">
        <v>8</v>
      </c>
      <c r="G4612">
        <v>4</v>
      </c>
      <c r="H4612">
        <v>1</v>
      </c>
      <c r="I4612">
        <v>0</v>
      </c>
      <c r="J4612">
        <v>212.7039</v>
      </c>
      <c r="K4612">
        <v>1</v>
      </c>
      <c r="L4612">
        <v>0</v>
      </c>
      <c r="M4612">
        <v>1</v>
      </c>
      <c r="N4612" s="75" t="str">
        <f t="shared" si="432"/>
        <v>None</v>
      </c>
      <c r="O4612" t="str">
        <f t="shared" si="433"/>
        <v>None</v>
      </c>
      <c r="P4612">
        <f t="shared" si="437"/>
        <v>-4904.2650999999996</v>
      </c>
      <c r="Q4612">
        <v>4904.2650999999996</v>
      </c>
      <c r="R4612" s="13" t="s">
        <v>49</v>
      </c>
      <c r="S4612" t="s">
        <v>50</v>
      </c>
    </row>
    <row r="4613" spans="1:19">
      <c r="A4613" t="s">
        <v>57</v>
      </c>
      <c r="B4613" s="91" t="s">
        <v>11</v>
      </c>
      <c r="C4613">
        <v>13</v>
      </c>
      <c r="D4613" t="s">
        <v>48</v>
      </c>
      <c r="E4613" t="str">
        <f t="shared" si="436"/>
        <v>H</v>
      </c>
      <c r="F4613">
        <v>8</v>
      </c>
      <c r="G4613">
        <v>22</v>
      </c>
      <c r="H4613">
        <v>4</v>
      </c>
      <c r="I4613">
        <v>1</v>
      </c>
      <c r="J4613">
        <v>25419.348099999999</v>
      </c>
      <c r="K4613">
        <v>1</v>
      </c>
      <c r="L4613">
        <v>8</v>
      </c>
      <c r="M4613">
        <v>1</v>
      </c>
      <c r="N4613" s="75" t="str">
        <f t="shared" si="432"/>
        <v>Threat</v>
      </c>
      <c r="O4613" t="str">
        <f t="shared" si="433"/>
        <v>pic</v>
      </c>
      <c r="P4613">
        <f t="shared" si="437"/>
        <v>20302.379099999998</v>
      </c>
      <c r="Q4613">
        <v>-20302.379099999998</v>
      </c>
      <c r="R4613" s="13" t="s">
        <v>49</v>
      </c>
      <c r="S4613" t="s">
        <v>50</v>
      </c>
    </row>
    <row r="4614" spans="1:19">
      <c r="A4614" t="s">
        <v>57</v>
      </c>
      <c r="B4614" s="91" t="s">
        <v>11</v>
      </c>
      <c r="C4614">
        <v>13</v>
      </c>
      <c r="D4614" t="s">
        <v>48</v>
      </c>
      <c r="E4614" t="str">
        <f t="shared" si="436"/>
        <v>H</v>
      </c>
      <c r="F4614">
        <v>8</v>
      </c>
      <c r="G4614">
        <v>23</v>
      </c>
      <c r="H4614">
        <v>4</v>
      </c>
      <c r="I4614">
        <v>1</v>
      </c>
      <c r="J4614">
        <v>23824.959699999999</v>
      </c>
      <c r="K4614">
        <v>1</v>
      </c>
      <c r="L4614">
        <v>7</v>
      </c>
      <c r="M4614">
        <v>1</v>
      </c>
      <c r="N4614" s="75" t="str">
        <f t="shared" si="432"/>
        <v>Threat</v>
      </c>
      <c r="O4614" t="str">
        <f t="shared" si="433"/>
        <v>pic</v>
      </c>
      <c r="P4614">
        <f t="shared" si="437"/>
        <v>18707.990699999998</v>
      </c>
      <c r="Q4614">
        <v>-18707.990699999998</v>
      </c>
      <c r="R4614" s="13" t="s">
        <v>49</v>
      </c>
      <c r="S4614" t="s">
        <v>50</v>
      </c>
    </row>
    <row r="4615" spans="1:19">
      <c r="A4615" t="s">
        <v>57</v>
      </c>
      <c r="B4615" s="91" t="s">
        <v>11</v>
      </c>
      <c r="C4615">
        <v>13</v>
      </c>
      <c r="D4615" t="s">
        <v>48</v>
      </c>
      <c r="E4615" t="str">
        <f t="shared" si="436"/>
        <v>H</v>
      </c>
      <c r="F4615">
        <v>8</v>
      </c>
      <c r="G4615">
        <v>18</v>
      </c>
      <c r="H4615">
        <v>3</v>
      </c>
      <c r="I4615">
        <v>1</v>
      </c>
      <c r="J4615">
        <v>21911.779900000001</v>
      </c>
      <c r="K4615">
        <v>1</v>
      </c>
      <c r="L4615">
        <v>1</v>
      </c>
      <c r="M4615">
        <v>1</v>
      </c>
      <c r="N4615" s="75" t="str">
        <f t="shared" si="432"/>
        <v>Object</v>
      </c>
      <c r="O4615" t="str">
        <f t="shared" si="433"/>
        <v>pic</v>
      </c>
      <c r="P4615">
        <f t="shared" si="437"/>
        <v>16794.8109</v>
      </c>
      <c r="Q4615">
        <v>-16794.8109</v>
      </c>
      <c r="R4615" s="13" t="s">
        <v>49</v>
      </c>
      <c r="S4615" t="s">
        <v>50</v>
      </c>
    </row>
    <row r="4616" spans="1:19">
      <c r="A4616" t="s">
        <v>57</v>
      </c>
      <c r="B4616" s="91" t="s">
        <v>11</v>
      </c>
      <c r="C4616">
        <v>13</v>
      </c>
      <c r="D4616" t="s">
        <v>48</v>
      </c>
      <c r="E4616" t="str">
        <f t="shared" si="436"/>
        <v>H</v>
      </c>
      <c r="F4616">
        <v>8</v>
      </c>
      <c r="G4616">
        <v>5</v>
      </c>
      <c r="H4616">
        <v>1</v>
      </c>
      <c r="I4616">
        <v>1</v>
      </c>
      <c r="J4616">
        <v>20252.947700000001</v>
      </c>
      <c r="K4616">
        <v>1</v>
      </c>
      <c r="L4616">
        <v>10</v>
      </c>
      <c r="M4616">
        <v>1</v>
      </c>
      <c r="N4616" s="75" t="str">
        <f t="shared" si="432"/>
        <v>Neutral</v>
      </c>
      <c r="O4616" t="str">
        <f t="shared" si="433"/>
        <v>pic</v>
      </c>
      <c r="P4616">
        <f t="shared" si="437"/>
        <v>15135.9787</v>
      </c>
      <c r="Q4616">
        <v>-15135.9787</v>
      </c>
      <c r="R4616" s="13" t="s">
        <v>49</v>
      </c>
      <c r="S4616" t="s">
        <v>50</v>
      </c>
    </row>
    <row r="4617" spans="1:19">
      <c r="A4617" t="s">
        <v>57</v>
      </c>
      <c r="B4617" s="91" t="s">
        <v>11</v>
      </c>
      <c r="C4617">
        <v>13</v>
      </c>
      <c r="D4617" t="s">
        <v>48</v>
      </c>
      <c r="E4617" t="str">
        <f t="shared" si="436"/>
        <v>H</v>
      </c>
      <c r="F4617">
        <v>8</v>
      </c>
      <c r="G4617">
        <v>12</v>
      </c>
      <c r="H4617">
        <v>2</v>
      </c>
      <c r="I4617">
        <v>1</v>
      </c>
      <c r="J4617">
        <v>19201.614099999999</v>
      </c>
      <c r="K4617">
        <v>1</v>
      </c>
      <c r="L4617">
        <v>2</v>
      </c>
      <c r="M4617">
        <v>1</v>
      </c>
      <c r="N4617" s="75" t="str">
        <f t="shared" si="432"/>
        <v>Object</v>
      </c>
      <c r="O4617" t="str">
        <f t="shared" si="433"/>
        <v>pic</v>
      </c>
      <c r="P4617">
        <f t="shared" si="437"/>
        <v>14084.645099999998</v>
      </c>
      <c r="Q4617">
        <v>-14084.645099999998</v>
      </c>
      <c r="R4617" s="13" t="s">
        <v>49</v>
      </c>
      <c r="S4617" t="s">
        <v>50</v>
      </c>
    </row>
    <row r="4618" spans="1:19">
      <c r="A4618" t="s">
        <v>57</v>
      </c>
      <c r="B4618" s="91" t="s">
        <v>11</v>
      </c>
      <c r="C4618">
        <v>13</v>
      </c>
      <c r="D4618" t="s">
        <v>48</v>
      </c>
      <c r="E4618" t="str">
        <f t="shared" si="436"/>
        <v>H</v>
      </c>
      <c r="F4618">
        <v>8</v>
      </c>
      <c r="G4618">
        <v>19</v>
      </c>
      <c r="H4618">
        <v>4</v>
      </c>
      <c r="I4618">
        <v>1</v>
      </c>
      <c r="J4618">
        <v>9810.5242999999991</v>
      </c>
      <c r="K4618">
        <v>1</v>
      </c>
      <c r="L4618">
        <v>0</v>
      </c>
      <c r="M4618">
        <v>1</v>
      </c>
      <c r="N4618" s="75" t="str">
        <f t="shared" si="432"/>
        <v>None</v>
      </c>
      <c r="O4618" t="str">
        <f t="shared" si="433"/>
        <v>None</v>
      </c>
      <c r="P4618">
        <f t="shared" si="437"/>
        <v>4693.5552999999991</v>
      </c>
      <c r="Q4618">
        <v>-4693.5552999999991</v>
      </c>
      <c r="R4618" s="13" t="s">
        <v>49</v>
      </c>
      <c r="S4618" t="s">
        <v>50</v>
      </c>
    </row>
    <row r="4619" spans="1:19">
      <c r="A4619" t="s">
        <v>57</v>
      </c>
      <c r="B4619" s="91" t="s">
        <v>11</v>
      </c>
      <c r="C4619">
        <v>13</v>
      </c>
      <c r="D4619" t="s">
        <v>48</v>
      </c>
      <c r="E4619" t="str">
        <f t="shared" si="436"/>
        <v>H</v>
      </c>
      <c r="F4619">
        <v>8</v>
      </c>
      <c r="G4619">
        <v>17</v>
      </c>
      <c r="H4619">
        <v>3</v>
      </c>
      <c r="I4619">
        <v>1</v>
      </c>
      <c r="J4619">
        <v>5131.3887999999997</v>
      </c>
      <c r="K4619">
        <v>1</v>
      </c>
      <c r="L4619">
        <v>4</v>
      </c>
      <c r="M4619">
        <v>1</v>
      </c>
      <c r="N4619" s="75" t="str">
        <f t="shared" si="432"/>
        <v>Object</v>
      </c>
      <c r="O4619" t="str">
        <f t="shared" si="433"/>
        <v>pic</v>
      </c>
      <c r="P4619">
        <f t="shared" si="437"/>
        <v>14.419799999999668</v>
      </c>
      <c r="Q4619">
        <v>-14.419799999999668</v>
      </c>
      <c r="R4619" s="13" t="s">
        <v>49</v>
      </c>
      <c r="S4619" t="s">
        <v>50</v>
      </c>
    </row>
    <row r="4620" spans="1:19">
      <c r="A4620" t="s">
        <v>57</v>
      </c>
      <c r="B4620" s="91" t="s">
        <v>11</v>
      </c>
      <c r="C4620">
        <v>13</v>
      </c>
      <c r="D4620" t="s">
        <v>48</v>
      </c>
      <c r="E4620" t="str">
        <f t="shared" si="436"/>
        <v>H</v>
      </c>
      <c r="F4620">
        <v>8</v>
      </c>
      <c r="G4620">
        <v>20</v>
      </c>
      <c r="H4620">
        <v>4</v>
      </c>
      <c r="I4620">
        <v>1</v>
      </c>
      <c r="J4620">
        <v>4638.3149000000003</v>
      </c>
      <c r="K4620">
        <v>1</v>
      </c>
      <c r="L4620">
        <v>0</v>
      </c>
      <c r="M4620">
        <v>1</v>
      </c>
      <c r="N4620" s="75" t="str">
        <f t="shared" si="432"/>
        <v>None</v>
      </c>
      <c r="O4620" t="str">
        <f t="shared" si="433"/>
        <v>None</v>
      </c>
      <c r="P4620">
        <f t="shared" si="437"/>
        <v>-478.65409999999974</v>
      </c>
      <c r="Q4620">
        <v>478.65409999999974</v>
      </c>
      <c r="R4620" s="13" t="s">
        <v>49</v>
      </c>
      <c r="S4620" t="s">
        <v>50</v>
      </c>
    </row>
    <row r="4621" spans="1:19">
      <c r="A4621" t="s">
        <v>57</v>
      </c>
      <c r="B4621" s="91" t="s">
        <v>11</v>
      </c>
      <c r="C4621">
        <v>13</v>
      </c>
      <c r="D4621" t="s">
        <v>48</v>
      </c>
      <c r="E4621" t="str">
        <f t="shared" si="436"/>
        <v>H</v>
      </c>
      <c r="F4621">
        <v>8</v>
      </c>
      <c r="G4621">
        <v>8</v>
      </c>
      <c r="H4621">
        <v>2</v>
      </c>
      <c r="I4621">
        <v>1</v>
      </c>
      <c r="J4621">
        <v>4055.0165000000002</v>
      </c>
      <c r="K4621">
        <v>1</v>
      </c>
      <c r="L4621">
        <v>0</v>
      </c>
      <c r="M4621">
        <v>1</v>
      </c>
      <c r="N4621" s="75" t="str">
        <f t="shared" si="432"/>
        <v>None</v>
      </c>
      <c r="O4621" t="str">
        <f t="shared" si="433"/>
        <v>None</v>
      </c>
      <c r="P4621">
        <f t="shared" si="437"/>
        <v>-1061.9524999999999</v>
      </c>
      <c r="Q4621">
        <v>1061.9524999999999</v>
      </c>
      <c r="R4621" s="13" t="s">
        <v>49</v>
      </c>
      <c r="S4621" t="s">
        <v>50</v>
      </c>
    </row>
    <row r="4622" spans="1:19">
      <c r="A4622" t="s">
        <v>57</v>
      </c>
      <c r="B4622" s="91" t="s">
        <v>11</v>
      </c>
      <c r="C4622">
        <v>13</v>
      </c>
      <c r="D4622" t="s">
        <v>48</v>
      </c>
      <c r="E4622" t="str">
        <f t="shared" si="436"/>
        <v>H</v>
      </c>
      <c r="F4622">
        <v>8</v>
      </c>
      <c r="G4622">
        <v>15</v>
      </c>
      <c r="H4622">
        <v>3</v>
      </c>
      <c r="I4622">
        <v>1</v>
      </c>
      <c r="J4622">
        <v>2486.2163</v>
      </c>
      <c r="K4622">
        <v>1</v>
      </c>
      <c r="L4622">
        <v>3</v>
      </c>
      <c r="M4622">
        <v>1</v>
      </c>
      <c r="N4622" s="75" t="str">
        <f t="shared" si="432"/>
        <v>Object</v>
      </c>
      <c r="O4622" t="str">
        <f t="shared" si="433"/>
        <v>pic</v>
      </c>
      <c r="P4622">
        <f t="shared" si="437"/>
        <v>-2630.7527</v>
      </c>
      <c r="Q4622">
        <v>2630.7527</v>
      </c>
      <c r="R4622" s="13" t="s">
        <v>49</v>
      </c>
      <c r="S4622" t="s">
        <v>50</v>
      </c>
    </row>
    <row r="4623" spans="1:19">
      <c r="A4623" t="s">
        <v>57</v>
      </c>
      <c r="B4623" s="91" t="s">
        <v>11</v>
      </c>
      <c r="C4623">
        <v>13</v>
      </c>
      <c r="D4623" t="s">
        <v>48</v>
      </c>
      <c r="E4623" t="str">
        <f t="shared" si="436"/>
        <v>H</v>
      </c>
      <c r="F4623">
        <v>8</v>
      </c>
      <c r="G4623">
        <v>14</v>
      </c>
      <c r="H4623">
        <v>3</v>
      </c>
      <c r="I4623">
        <v>1</v>
      </c>
      <c r="J4623">
        <v>2464.8139000000001</v>
      </c>
      <c r="K4623">
        <v>1</v>
      </c>
      <c r="L4623">
        <v>0</v>
      </c>
      <c r="M4623">
        <v>1</v>
      </c>
      <c r="N4623" s="75" t="str">
        <f t="shared" si="432"/>
        <v>None</v>
      </c>
      <c r="O4623" t="str">
        <f t="shared" si="433"/>
        <v>None</v>
      </c>
      <c r="P4623">
        <f t="shared" si="437"/>
        <v>-2652.1550999999999</v>
      </c>
      <c r="Q4623">
        <v>2652.1550999999999</v>
      </c>
      <c r="R4623" s="13" t="s">
        <v>49</v>
      </c>
      <c r="S4623" t="s">
        <v>50</v>
      </c>
    </row>
    <row r="4624" spans="1:19">
      <c r="A4624" t="s">
        <v>57</v>
      </c>
      <c r="B4624" s="91" t="s">
        <v>11</v>
      </c>
      <c r="C4624">
        <v>13</v>
      </c>
      <c r="D4624" t="s">
        <v>48</v>
      </c>
      <c r="E4624" t="str">
        <f t="shared" si="436"/>
        <v>H</v>
      </c>
      <c r="F4624">
        <v>8</v>
      </c>
      <c r="G4624">
        <v>13</v>
      </c>
      <c r="H4624">
        <v>3</v>
      </c>
      <c r="I4624">
        <v>1</v>
      </c>
      <c r="J4624">
        <v>2146.5165999999999</v>
      </c>
      <c r="K4624">
        <v>1</v>
      </c>
      <c r="L4624">
        <v>0</v>
      </c>
      <c r="M4624">
        <v>1</v>
      </c>
      <c r="N4624" s="75" t="str">
        <f t="shared" si="432"/>
        <v>None</v>
      </c>
      <c r="O4624" t="str">
        <f t="shared" si="433"/>
        <v>None</v>
      </c>
      <c r="P4624">
        <f t="shared" si="437"/>
        <v>-2970.4524000000001</v>
      </c>
      <c r="Q4624">
        <v>2970.4524000000001</v>
      </c>
      <c r="R4624" s="13" t="s">
        <v>49</v>
      </c>
      <c r="S4624" t="s">
        <v>50</v>
      </c>
    </row>
    <row r="4625" spans="1:19">
      <c r="A4625" t="s">
        <v>57</v>
      </c>
      <c r="B4625" s="91" t="s">
        <v>11</v>
      </c>
      <c r="C4625">
        <v>13</v>
      </c>
      <c r="D4625" t="s">
        <v>48</v>
      </c>
      <c r="E4625" t="str">
        <f t="shared" si="436"/>
        <v>H</v>
      </c>
      <c r="F4625">
        <v>8</v>
      </c>
      <c r="G4625">
        <v>3</v>
      </c>
      <c r="H4625">
        <v>1</v>
      </c>
      <c r="I4625">
        <v>1</v>
      </c>
      <c r="J4625">
        <v>1848.3795</v>
      </c>
      <c r="K4625">
        <v>1</v>
      </c>
      <c r="L4625">
        <v>11</v>
      </c>
      <c r="M4625">
        <v>1</v>
      </c>
      <c r="N4625" s="75" t="str">
        <f t="shared" si="432"/>
        <v>Neutral</v>
      </c>
      <c r="O4625" t="str">
        <f t="shared" si="433"/>
        <v>pic</v>
      </c>
      <c r="P4625">
        <f t="shared" si="437"/>
        <v>-3268.5895</v>
      </c>
      <c r="Q4625">
        <v>3268.5895</v>
      </c>
      <c r="R4625" s="13" t="s">
        <v>49</v>
      </c>
      <c r="S4625" t="s">
        <v>50</v>
      </c>
    </row>
    <row r="4626" spans="1:19">
      <c r="A4626" t="s">
        <v>57</v>
      </c>
      <c r="B4626" s="91" t="s">
        <v>11</v>
      </c>
      <c r="C4626">
        <v>13</v>
      </c>
      <c r="D4626" t="s">
        <v>48</v>
      </c>
      <c r="E4626" t="str">
        <f t="shared" si="436"/>
        <v>H</v>
      </c>
      <c r="F4626">
        <v>8</v>
      </c>
      <c r="G4626">
        <v>1</v>
      </c>
      <c r="H4626">
        <v>1</v>
      </c>
      <c r="I4626">
        <v>1</v>
      </c>
      <c r="J4626">
        <v>1803.8018</v>
      </c>
      <c r="K4626">
        <v>1</v>
      </c>
      <c r="L4626">
        <v>0</v>
      </c>
      <c r="M4626">
        <v>1</v>
      </c>
      <c r="N4626" s="75" t="str">
        <f t="shared" si="432"/>
        <v>None</v>
      </c>
      <c r="O4626" t="str">
        <f t="shared" si="433"/>
        <v>None</v>
      </c>
      <c r="P4626">
        <f t="shared" si="437"/>
        <v>-3313.1671999999999</v>
      </c>
      <c r="Q4626">
        <v>3313.1671999999999</v>
      </c>
      <c r="R4626" s="13" t="s">
        <v>49</v>
      </c>
      <c r="S4626" t="s">
        <v>50</v>
      </c>
    </row>
    <row r="4627" spans="1:19">
      <c r="A4627" t="s">
        <v>57</v>
      </c>
      <c r="B4627" s="91" t="s">
        <v>11</v>
      </c>
      <c r="C4627">
        <v>13</v>
      </c>
      <c r="D4627" t="s">
        <v>48</v>
      </c>
      <c r="E4627" t="str">
        <f t="shared" si="436"/>
        <v>H</v>
      </c>
      <c r="F4627">
        <v>8</v>
      </c>
      <c r="G4627">
        <v>4</v>
      </c>
      <c r="H4627">
        <v>1</v>
      </c>
      <c r="I4627">
        <v>1</v>
      </c>
      <c r="J4627">
        <v>1739.2319</v>
      </c>
      <c r="K4627">
        <v>1</v>
      </c>
      <c r="L4627">
        <v>12</v>
      </c>
      <c r="M4627">
        <v>1</v>
      </c>
      <c r="N4627" s="75" t="str">
        <f t="shared" ref="N4627:N4635" si="438">IF(L4627=0,"None",IF(L4627&lt;5,"Object",IF(L4627&lt;9,"Threat","Neutral")))</f>
        <v>Neutral</v>
      </c>
      <c r="O4627" t="str">
        <f t="shared" ref="O4627:O4635" si="439">IF(N4627="None", "None","pic")</f>
        <v>pic</v>
      </c>
      <c r="P4627">
        <f t="shared" si="437"/>
        <v>-3377.7371000000003</v>
      </c>
      <c r="Q4627">
        <v>3377.7371000000003</v>
      </c>
      <c r="R4627" s="13" t="s">
        <v>49</v>
      </c>
      <c r="S4627" t="s">
        <v>50</v>
      </c>
    </row>
    <row r="4628" spans="1:19">
      <c r="A4628" t="s">
        <v>57</v>
      </c>
      <c r="B4628" s="91" t="s">
        <v>11</v>
      </c>
      <c r="C4628">
        <v>13</v>
      </c>
      <c r="D4628" t="s">
        <v>48</v>
      </c>
      <c r="E4628" t="str">
        <f t="shared" si="436"/>
        <v>H</v>
      </c>
      <c r="F4628">
        <v>8</v>
      </c>
      <c r="G4628">
        <v>21</v>
      </c>
      <c r="H4628">
        <v>4</v>
      </c>
      <c r="I4628">
        <v>1</v>
      </c>
      <c r="J4628">
        <v>1524.3037999999999</v>
      </c>
      <c r="K4628">
        <v>1</v>
      </c>
      <c r="L4628">
        <v>5</v>
      </c>
      <c r="M4628">
        <v>1</v>
      </c>
      <c r="N4628" s="75" t="str">
        <f t="shared" si="438"/>
        <v>Threat</v>
      </c>
      <c r="O4628" t="str">
        <f t="shared" si="439"/>
        <v>pic</v>
      </c>
      <c r="P4628">
        <f t="shared" si="437"/>
        <v>-3592.6652000000004</v>
      </c>
      <c r="Q4628">
        <v>3592.6652000000004</v>
      </c>
      <c r="R4628" s="13" t="s">
        <v>49</v>
      </c>
      <c r="S4628" t="s">
        <v>50</v>
      </c>
    </row>
    <row r="4629" spans="1:19">
      <c r="A4629" t="s">
        <v>57</v>
      </c>
      <c r="B4629" s="91" t="s">
        <v>11</v>
      </c>
      <c r="C4629">
        <v>13</v>
      </c>
      <c r="D4629" t="s">
        <v>48</v>
      </c>
      <c r="E4629" t="str">
        <f t="shared" si="436"/>
        <v>H</v>
      </c>
      <c r="F4629">
        <v>8</v>
      </c>
      <c r="G4629">
        <v>2</v>
      </c>
      <c r="H4629">
        <v>1</v>
      </c>
      <c r="I4629">
        <v>1</v>
      </c>
      <c r="J4629">
        <v>1514.0676000000001</v>
      </c>
      <c r="K4629">
        <v>1</v>
      </c>
      <c r="L4629">
        <v>0</v>
      </c>
      <c r="M4629">
        <v>1</v>
      </c>
      <c r="N4629" s="75" t="str">
        <f t="shared" si="438"/>
        <v>None</v>
      </c>
      <c r="O4629" t="str">
        <f t="shared" si="439"/>
        <v>None</v>
      </c>
      <c r="P4629">
        <f t="shared" si="437"/>
        <v>-3602.9013999999997</v>
      </c>
      <c r="Q4629">
        <v>3602.9013999999997</v>
      </c>
      <c r="R4629" s="13" t="s">
        <v>49</v>
      </c>
      <c r="S4629" t="s">
        <v>50</v>
      </c>
    </row>
    <row r="4630" spans="1:19">
      <c r="A4630" t="s">
        <v>57</v>
      </c>
      <c r="B4630" s="91" t="s">
        <v>11</v>
      </c>
      <c r="C4630">
        <v>13</v>
      </c>
      <c r="D4630" t="s">
        <v>48</v>
      </c>
      <c r="E4630" t="str">
        <f t="shared" si="436"/>
        <v>H</v>
      </c>
      <c r="F4630">
        <v>8</v>
      </c>
      <c r="G4630">
        <v>9</v>
      </c>
      <c r="H4630">
        <v>2</v>
      </c>
      <c r="I4630">
        <v>1</v>
      </c>
      <c r="J4630">
        <v>1230.1828</v>
      </c>
      <c r="K4630">
        <v>1</v>
      </c>
      <c r="L4630">
        <v>3</v>
      </c>
      <c r="M4630">
        <v>1</v>
      </c>
      <c r="N4630" s="75" t="str">
        <f t="shared" si="438"/>
        <v>Object</v>
      </c>
      <c r="O4630" t="str">
        <f t="shared" si="439"/>
        <v>pic</v>
      </c>
      <c r="P4630">
        <f t="shared" si="437"/>
        <v>-3886.7862</v>
      </c>
      <c r="Q4630">
        <v>3886.7862</v>
      </c>
      <c r="R4630" s="13" t="s">
        <v>49</v>
      </c>
      <c r="S4630" t="s">
        <v>50</v>
      </c>
    </row>
    <row r="4631" spans="1:19">
      <c r="A4631" t="s">
        <v>57</v>
      </c>
      <c r="B4631" s="91" t="s">
        <v>11</v>
      </c>
      <c r="C4631">
        <v>13</v>
      </c>
      <c r="D4631" t="s">
        <v>48</v>
      </c>
      <c r="E4631" t="str">
        <f t="shared" si="436"/>
        <v>H</v>
      </c>
      <c r="F4631">
        <v>8</v>
      </c>
      <c r="G4631">
        <v>10</v>
      </c>
      <c r="H4631">
        <v>2</v>
      </c>
      <c r="I4631">
        <v>1</v>
      </c>
      <c r="J4631">
        <v>671.11580000000004</v>
      </c>
      <c r="K4631">
        <v>1</v>
      </c>
      <c r="L4631">
        <v>1</v>
      </c>
      <c r="M4631">
        <v>1</v>
      </c>
      <c r="N4631" s="75" t="str">
        <f t="shared" si="438"/>
        <v>Object</v>
      </c>
      <c r="O4631" t="str">
        <f t="shared" si="439"/>
        <v>pic</v>
      </c>
      <c r="P4631">
        <f t="shared" si="437"/>
        <v>-4445.8531999999996</v>
      </c>
      <c r="Q4631">
        <v>4445.8531999999996</v>
      </c>
      <c r="R4631" s="13" t="s">
        <v>49</v>
      </c>
      <c r="S4631" t="s">
        <v>50</v>
      </c>
    </row>
    <row r="4632" spans="1:19">
      <c r="A4632" t="s">
        <v>57</v>
      </c>
      <c r="B4632" s="91" t="s">
        <v>11</v>
      </c>
      <c r="C4632">
        <v>13</v>
      </c>
      <c r="D4632" t="s">
        <v>48</v>
      </c>
      <c r="E4632" t="str">
        <f t="shared" si="436"/>
        <v>H</v>
      </c>
      <c r="F4632">
        <v>8</v>
      </c>
      <c r="G4632">
        <v>6</v>
      </c>
      <c r="H4632">
        <v>1</v>
      </c>
      <c r="I4632">
        <v>1</v>
      </c>
      <c r="J4632">
        <v>91.999499999999998</v>
      </c>
      <c r="K4632">
        <v>1</v>
      </c>
      <c r="L4632">
        <v>9</v>
      </c>
      <c r="M4632">
        <v>1</v>
      </c>
      <c r="N4632" s="75" t="str">
        <f t="shared" si="438"/>
        <v>Neutral</v>
      </c>
      <c r="O4632" t="str">
        <f t="shared" si="439"/>
        <v>pic</v>
      </c>
      <c r="P4632">
        <f t="shared" si="437"/>
        <v>-5024.9695000000002</v>
      </c>
      <c r="Q4632">
        <v>5024.9695000000002</v>
      </c>
      <c r="R4632" s="13" t="s">
        <v>49</v>
      </c>
      <c r="S4632" t="s">
        <v>50</v>
      </c>
    </row>
    <row r="4633" spans="1:19">
      <c r="A4633" t="s">
        <v>57</v>
      </c>
      <c r="B4633" s="91" t="s">
        <v>11</v>
      </c>
      <c r="C4633">
        <v>13</v>
      </c>
      <c r="D4633" t="s">
        <v>48</v>
      </c>
      <c r="E4633" t="str">
        <f t="shared" si="436"/>
        <v>H</v>
      </c>
      <c r="F4633">
        <v>8</v>
      </c>
      <c r="G4633">
        <v>7</v>
      </c>
      <c r="H4633">
        <v>2</v>
      </c>
      <c r="I4633">
        <v>1</v>
      </c>
      <c r="J4633">
        <v>71.364999999999995</v>
      </c>
      <c r="K4633">
        <v>1</v>
      </c>
      <c r="L4633">
        <v>0</v>
      </c>
      <c r="M4633">
        <v>1</v>
      </c>
      <c r="N4633" s="75" t="str">
        <f t="shared" si="438"/>
        <v>None</v>
      </c>
      <c r="O4633" t="str">
        <f t="shared" si="439"/>
        <v>None</v>
      </c>
      <c r="P4633">
        <f t="shared" si="437"/>
        <v>-5045.6040000000003</v>
      </c>
      <c r="Q4633">
        <v>5045.6040000000003</v>
      </c>
      <c r="R4633" s="13" t="s">
        <v>49</v>
      </c>
      <c r="S4633" t="s">
        <v>50</v>
      </c>
    </row>
    <row r="4634" spans="1:19">
      <c r="A4634" t="s">
        <v>57</v>
      </c>
      <c r="B4634" s="91" t="s">
        <v>11</v>
      </c>
      <c r="C4634">
        <v>13</v>
      </c>
      <c r="D4634" t="s">
        <v>48</v>
      </c>
      <c r="E4634" t="str">
        <f t="shared" si="436"/>
        <v>H</v>
      </c>
      <c r="F4634">
        <v>8</v>
      </c>
      <c r="G4634">
        <v>16</v>
      </c>
      <c r="H4634">
        <v>3</v>
      </c>
      <c r="I4634">
        <v>1</v>
      </c>
      <c r="J4634">
        <v>42.702300000000001</v>
      </c>
      <c r="K4634">
        <v>1</v>
      </c>
      <c r="L4634">
        <v>2</v>
      </c>
      <c r="M4634">
        <v>1</v>
      </c>
      <c r="N4634" s="75" t="str">
        <f t="shared" si="438"/>
        <v>Object</v>
      </c>
      <c r="O4634" t="str">
        <f t="shared" si="439"/>
        <v>pic</v>
      </c>
      <c r="P4634">
        <f t="shared" si="437"/>
        <v>-5074.2667000000001</v>
      </c>
      <c r="Q4634">
        <v>5074.2667000000001</v>
      </c>
      <c r="R4634" s="13" t="s">
        <v>49</v>
      </c>
      <c r="S4634" t="s">
        <v>50</v>
      </c>
    </row>
    <row r="4635" spans="1:19">
      <c r="A4635" t="s">
        <v>57</v>
      </c>
      <c r="B4635" s="91" t="s">
        <v>11</v>
      </c>
      <c r="C4635">
        <v>13</v>
      </c>
      <c r="D4635" t="s">
        <v>48</v>
      </c>
      <c r="E4635" t="str">
        <f t="shared" si="436"/>
        <v>H</v>
      </c>
      <c r="F4635">
        <v>8</v>
      </c>
      <c r="G4635">
        <v>11</v>
      </c>
      <c r="H4635">
        <v>2</v>
      </c>
      <c r="I4635">
        <v>1</v>
      </c>
      <c r="J4635">
        <v>4.0815999999999999</v>
      </c>
      <c r="K4635">
        <v>1</v>
      </c>
      <c r="L4635">
        <v>4</v>
      </c>
      <c r="M4635">
        <v>1</v>
      </c>
      <c r="N4635" s="75" t="str">
        <f t="shared" si="438"/>
        <v>Object</v>
      </c>
      <c r="O4635" t="str">
        <f t="shared" si="439"/>
        <v>pic</v>
      </c>
      <c r="P4635">
        <f t="shared" si="437"/>
        <v>-5112.8873999999996</v>
      </c>
      <c r="Q4635">
        <v>5112.8873999999996</v>
      </c>
      <c r="R4635" s="13" t="s">
        <v>49</v>
      </c>
      <c r="S4635" t="s">
        <v>50</v>
      </c>
    </row>
    <row r="4636" spans="1:19">
      <c r="A4636" t="s">
        <v>57</v>
      </c>
      <c r="B4636" s="91" t="s">
        <v>11</v>
      </c>
      <c r="C4636">
        <v>13</v>
      </c>
      <c r="D4636" t="s">
        <v>48</v>
      </c>
      <c r="E4636" t="str">
        <f t="shared" si="436"/>
        <v>H</v>
      </c>
      <c r="F4636">
        <v>8</v>
      </c>
      <c r="G4636">
        <v>24</v>
      </c>
      <c r="H4636"/>
      <c r="I4636">
        <v>1</v>
      </c>
      <c r="J4636"/>
      <c r="K4636"/>
      <c r="L4636"/>
      <c r="M4636"/>
      <c r="N4636" s="75"/>
      <c r="O4636"/>
      <c r="P4636"/>
      <c r="R4636" s="13" t="s">
        <v>49</v>
      </c>
      <c r="S4636" t="s">
        <v>50</v>
      </c>
    </row>
    <row r="4637" spans="1:19">
      <c r="A4637" t="s">
        <v>57</v>
      </c>
      <c r="B4637" s="91" t="s">
        <v>11</v>
      </c>
      <c r="C4637">
        <v>13</v>
      </c>
      <c r="D4637" t="s">
        <v>48</v>
      </c>
      <c r="E4637" t="str">
        <f t="shared" si="436"/>
        <v>H</v>
      </c>
      <c r="F4637">
        <v>8</v>
      </c>
      <c r="G4637">
        <v>25</v>
      </c>
      <c r="H4637"/>
      <c r="I4637">
        <v>1</v>
      </c>
      <c r="J4637"/>
      <c r="K4637"/>
      <c r="L4637"/>
      <c r="M4637"/>
      <c r="N4637" s="75"/>
      <c r="O4637"/>
      <c r="P4637"/>
      <c r="R4637" s="13" t="s">
        <v>49</v>
      </c>
      <c r="S4637" t="s">
        <v>50</v>
      </c>
    </row>
    <row r="4638" spans="1:19">
      <c r="A4638" t="s">
        <v>57</v>
      </c>
      <c r="B4638" s="91" t="s">
        <v>11</v>
      </c>
      <c r="C4638">
        <v>13</v>
      </c>
      <c r="D4638" t="s">
        <v>48</v>
      </c>
      <c r="E4638" t="str">
        <f t="shared" si="436"/>
        <v>H</v>
      </c>
      <c r="F4638">
        <v>8</v>
      </c>
      <c r="G4638">
        <v>26</v>
      </c>
      <c r="H4638"/>
      <c r="I4638">
        <v>1</v>
      </c>
      <c r="J4638"/>
      <c r="K4638"/>
      <c r="L4638"/>
      <c r="M4638"/>
      <c r="N4638" s="75"/>
      <c r="O4638"/>
      <c r="P4638"/>
      <c r="R4638" s="13" t="s">
        <v>49</v>
      </c>
      <c r="S4638" t="s">
        <v>50</v>
      </c>
    </row>
    <row r="4639" spans="1:19">
      <c r="A4639" t="s">
        <v>57</v>
      </c>
      <c r="B4639" s="91" t="s">
        <v>11</v>
      </c>
      <c r="C4639">
        <v>13</v>
      </c>
      <c r="D4639" t="s">
        <v>48</v>
      </c>
      <c r="E4639" t="str">
        <f t="shared" si="436"/>
        <v>H</v>
      </c>
      <c r="F4639">
        <v>8</v>
      </c>
      <c r="G4639">
        <v>27</v>
      </c>
      <c r="H4639"/>
      <c r="I4639">
        <v>1</v>
      </c>
      <c r="J4639"/>
      <c r="K4639"/>
      <c r="L4639"/>
      <c r="M4639"/>
      <c r="N4639" s="75"/>
      <c r="O4639"/>
      <c r="P4639"/>
      <c r="R4639" s="13" t="s">
        <v>49</v>
      </c>
      <c r="S4639" t="s">
        <v>50</v>
      </c>
    </row>
    <row r="4640" spans="1:19">
      <c r="A4640" t="s">
        <v>57</v>
      </c>
      <c r="B4640" s="91" t="s">
        <v>11</v>
      </c>
      <c r="C4640">
        <v>13</v>
      </c>
      <c r="D4640" t="s">
        <v>48</v>
      </c>
      <c r="E4640" t="str">
        <f t="shared" si="436"/>
        <v>H</v>
      </c>
      <c r="F4640">
        <v>8</v>
      </c>
      <c r="G4640">
        <v>28</v>
      </c>
      <c r="H4640"/>
      <c r="I4640">
        <v>1</v>
      </c>
      <c r="J4640"/>
      <c r="K4640"/>
      <c r="L4640"/>
      <c r="M4640"/>
      <c r="N4640" s="75"/>
      <c r="O4640"/>
      <c r="P4640"/>
      <c r="R4640" s="13" t="s">
        <v>49</v>
      </c>
      <c r="S4640" t="s">
        <v>50</v>
      </c>
    </row>
    <row r="4641" spans="1:19">
      <c r="A4641" t="s">
        <v>57</v>
      </c>
      <c r="B4641" s="91" t="s">
        <v>11</v>
      </c>
      <c r="C4641">
        <v>13</v>
      </c>
      <c r="D4641" t="s">
        <v>48</v>
      </c>
      <c r="E4641" t="str">
        <f t="shared" si="436"/>
        <v>H</v>
      </c>
      <c r="F4641">
        <v>8</v>
      </c>
      <c r="G4641">
        <v>29</v>
      </c>
      <c r="H4641"/>
      <c r="I4641">
        <v>1</v>
      </c>
      <c r="J4641"/>
      <c r="K4641"/>
      <c r="L4641"/>
      <c r="M4641"/>
      <c r="N4641" s="75"/>
      <c r="O4641"/>
      <c r="P4641"/>
      <c r="R4641" s="13" t="s">
        <v>49</v>
      </c>
      <c r="S4641" t="s">
        <v>50</v>
      </c>
    </row>
    <row r="4642" spans="1:19">
      <c r="A4642" t="s">
        <v>57</v>
      </c>
      <c r="B4642" s="91" t="s">
        <v>11</v>
      </c>
      <c r="C4642">
        <v>13</v>
      </c>
      <c r="D4642" t="s">
        <v>48</v>
      </c>
      <c r="E4642" t="str">
        <f t="shared" si="436"/>
        <v>H</v>
      </c>
      <c r="F4642">
        <v>8</v>
      </c>
      <c r="G4642">
        <v>30</v>
      </c>
      <c r="H4642"/>
      <c r="I4642">
        <v>1</v>
      </c>
      <c r="J4642"/>
      <c r="K4642"/>
      <c r="L4642"/>
      <c r="M4642"/>
      <c r="N4642" s="75"/>
      <c r="O4642"/>
      <c r="P4642"/>
      <c r="R4642" s="13" t="s">
        <v>49</v>
      </c>
      <c r="S4642" t="s">
        <v>50</v>
      </c>
    </row>
    <row r="4643" spans="1:19">
      <c r="A4643" t="s">
        <v>57</v>
      </c>
      <c r="B4643" s="91" t="s">
        <v>11</v>
      </c>
      <c r="C4643">
        <v>13</v>
      </c>
      <c r="D4643" t="s">
        <v>48</v>
      </c>
      <c r="E4643" t="str">
        <f t="shared" si="436"/>
        <v>H</v>
      </c>
      <c r="F4643">
        <v>8</v>
      </c>
      <c r="G4643">
        <v>31</v>
      </c>
      <c r="H4643"/>
      <c r="I4643">
        <v>1</v>
      </c>
      <c r="J4643"/>
      <c r="K4643"/>
      <c r="L4643"/>
      <c r="M4643"/>
      <c r="N4643" s="75"/>
      <c r="O4643"/>
      <c r="P4643"/>
      <c r="R4643" s="13" t="s">
        <v>49</v>
      </c>
      <c r="S4643" t="s">
        <v>50</v>
      </c>
    </row>
    <row r="4644" spans="1:19">
      <c r="A4644" t="s">
        <v>57</v>
      </c>
      <c r="B4644" s="91" t="s">
        <v>11</v>
      </c>
      <c r="C4644">
        <v>13</v>
      </c>
      <c r="D4644" t="s">
        <v>48</v>
      </c>
      <c r="E4644" t="str">
        <f t="shared" si="436"/>
        <v>H</v>
      </c>
      <c r="F4644">
        <v>8</v>
      </c>
      <c r="G4644">
        <v>32</v>
      </c>
      <c r="H4644"/>
      <c r="I4644">
        <v>1</v>
      </c>
      <c r="J4644"/>
      <c r="K4644"/>
      <c r="L4644"/>
      <c r="M4644"/>
      <c r="N4644" s="75"/>
      <c r="O4644"/>
      <c r="P4644"/>
      <c r="R4644" s="13" t="s">
        <v>49</v>
      </c>
      <c r="S4644" t="s">
        <v>50</v>
      </c>
    </row>
    <row r="4645" spans="1:19">
      <c r="A4645" t="s">
        <v>57</v>
      </c>
      <c r="B4645" s="91" t="s">
        <v>11</v>
      </c>
      <c r="C4645">
        <v>13</v>
      </c>
      <c r="D4645" t="s">
        <v>48</v>
      </c>
      <c r="E4645" t="str">
        <f t="shared" si="436"/>
        <v>H</v>
      </c>
      <c r="F4645">
        <v>8</v>
      </c>
      <c r="G4645">
        <v>33</v>
      </c>
      <c r="H4645"/>
      <c r="I4645">
        <v>1</v>
      </c>
      <c r="J4645"/>
      <c r="K4645"/>
      <c r="L4645"/>
      <c r="M4645"/>
      <c r="N4645" s="75"/>
      <c r="O4645"/>
      <c r="P4645"/>
      <c r="R4645" s="13" t="s">
        <v>49</v>
      </c>
      <c r="S4645" t="s">
        <v>50</v>
      </c>
    </row>
    <row r="4646" spans="1:19">
      <c r="A4646" t="s">
        <v>57</v>
      </c>
      <c r="B4646" s="91" t="s">
        <v>11</v>
      </c>
      <c r="C4646">
        <v>13</v>
      </c>
      <c r="D4646" t="s">
        <v>48</v>
      </c>
      <c r="E4646" t="str">
        <f t="shared" si="436"/>
        <v>H</v>
      </c>
      <c r="F4646">
        <v>8</v>
      </c>
      <c r="G4646">
        <v>34</v>
      </c>
      <c r="H4646"/>
      <c r="I4646">
        <v>1</v>
      </c>
      <c r="J4646"/>
      <c r="K4646"/>
      <c r="L4646"/>
      <c r="M4646"/>
      <c r="N4646" s="75"/>
      <c r="O4646"/>
      <c r="P4646"/>
      <c r="R4646" s="13" t="s">
        <v>49</v>
      </c>
      <c r="S4646" t="s">
        <v>50</v>
      </c>
    </row>
    <row r="4647" spans="1:19">
      <c r="A4647" t="s">
        <v>57</v>
      </c>
      <c r="B4647" s="91" t="s">
        <v>11</v>
      </c>
      <c r="C4647">
        <v>13</v>
      </c>
      <c r="D4647" t="s">
        <v>48</v>
      </c>
      <c r="E4647" t="str">
        <f t="shared" si="436"/>
        <v>H</v>
      </c>
      <c r="F4647">
        <v>8</v>
      </c>
      <c r="G4647">
        <v>35</v>
      </c>
      <c r="H4647"/>
      <c r="I4647">
        <v>1</v>
      </c>
      <c r="J4647"/>
      <c r="K4647"/>
      <c r="L4647"/>
      <c r="M4647"/>
      <c r="N4647" s="75"/>
      <c r="O4647"/>
      <c r="P4647"/>
      <c r="R4647" s="13" t="s">
        <v>49</v>
      </c>
      <c r="S4647" t="s">
        <v>50</v>
      </c>
    </row>
    <row r="4648" spans="1:19">
      <c r="A4648" t="s">
        <v>57</v>
      </c>
      <c r="B4648" s="91" t="s">
        <v>11</v>
      </c>
      <c r="C4648">
        <v>13</v>
      </c>
      <c r="D4648" t="s">
        <v>48</v>
      </c>
      <c r="E4648" t="str">
        <f t="shared" si="436"/>
        <v>H</v>
      </c>
      <c r="F4648">
        <v>8</v>
      </c>
      <c r="G4648">
        <v>36</v>
      </c>
      <c r="H4648"/>
      <c r="I4648">
        <v>1</v>
      </c>
      <c r="J4648"/>
      <c r="K4648"/>
      <c r="L4648"/>
      <c r="M4648"/>
      <c r="N4648" s="75"/>
      <c r="O4648"/>
      <c r="P4648"/>
      <c r="R4648" s="13" t="s">
        <v>49</v>
      </c>
      <c r="S4648" t="s">
        <v>50</v>
      </c>
    </row>
    <row r="4649" spans="1:19">
      <c r="A4649" t="s">
        <v>57</v>
      </c>
      <c r="B4649" s="91" t="s">
        <v>11</v>
      </c>
      <c r="C4649">
        <v>13</v>
      </c>
      <c r="D4649" t="s">
        <v>48</v>
      </c>
      <c r="E4649" t="str">
        <f t="shared" si="436"/>
        <v>H</v>
      </c>
      <c r="F4649">
        <v>8</v>
      </c>
      <c r="G4649">
        <v>36</v>
      </c>
      <c r="H4649"/>
      <c r="I4649">
        <v>1</v>
      </c>
      <c r="J4649"/>
      <c r="K4649"/>
      <c r="L4649"/>
      <c r="M4649"/>
      <c r="N4649" s="75"/>
      <c r="O4649"/>
      <c r="P4649"/>
      <c r="R4649" s="13" t="s">
        <v>49</v>
      </c>
      <c r="S4649" t="s">
        <v>50</v>
      </c>
    </row>
    <row r="4650" spans="1:19">
      <c r="A4650" t="s">
        <v>57</v>
      </c>
      <c r="B4650" s="91" t="s">
        <v>11</v>
      </c>
      <c r="C4650">
        <v>13</v>
      </c>
      <c r="D4650" t="s">
        <v>48</v>
      </c>
      <c r="E4650" t="str">
        <f t="shared" si="436"/>
        <v>H</v>
      </c>
      <c r="F4650">
        <v>8</v>
      </c>
      <c r="G4650">
        <v>1</v>
      </c>
      <c r="H4650"/>
      <c r="I4650">
        <v>2</v>
      </c>
      <c r="J4650"/>
      <c r="K4650"/>
      <c r="L4650"/>
      <c r="M4650"/>
      <c r="N4650" s="75"/>
      <c r="O4650"/>
      <c r="P4650"/>
      <c r="R4650" s="13" t="s">
        <v>49</v>
      </c>
      <c r="S4650" t="s">
        <v>50</v>
      </c>
    </row>
    <row r="4651" spans="1:19">
      <c r="A4651" t="s">
        <v>57</v>
      </c>
      <c r="B4651" s="91" t="s">
        <v>11</v>
      </c>
      <c r="C4651">
        <v>13</v>
      </c>
      <c r="D4651" t="s">
        <v>48</v>
      </c>
      <c r="E4651" t="str">
        <f t="shared" si="436"/>
        <v>H</v>
      </c>
      <c r="F4651">
        <v>8</v>
      </c>
      <c r="G4651">
        <v>2</v>
      </c>
      <c r="H4651"/>
      <c r="I4651">
        <v>2</v>
      </c>
      <c r="J4651"/>
      <c r="K4651"/>
      <c r="L4651"/>
      <c r="M4651"/>
      <c r="N4651" s="75"/>
      <c r="O4651"/>
      <c r="P4651"/>
      <c r="R4651" s="13" t="s">
        <v>49</v>
      </c>
      <c r="S4651" t="s">
        <v>50</v>
      </c>
    </row>
    <row r="4652" spans="1:19">
      <c r="A4652" t="s">
        <v>57</v>
      </c>
      <c r="B4652" s="91" t="s">
        <v>11</v>
      </c>
      <c r="C4652">
        <v>13</v>
      </c>
      <c r="D4652" t="s">
        <v>48</v>
      </c>
      <c r="E4652" t="str">
        <f t="shared" si="436"/>
        <v>H</v>
      </c>
      <c r="F4652">
        <v>8</v>
      </c>
      <c r="G4652">
        <v>3</v>
      </c>
      <c r="H4652"/>
      <c r="I4652">
        <v>2</v>
      </c>
      <c r="J4652"/>
      <c r="K4652"/>
      <c r="L4652"/>
      <c r="M4652"/>
      <c r="N4652" s="75"/>
      <c r="O4652"/>
      <c r="P4652"/>
      <c r="R4652" s="13" t="s">
        <v>49</v>
      </c>
      <c r="S4652" t="s">
        <v>50</v>
      </c>
    </row>
    <row r="4653" spans="1:19">
      <c r="A4653" t="s">
        <v>57</v>
      </c>
      <c r="B4653" s="91" t="s">
        <v>11</v>
      </c>
      <c r="C4653">
        <v>13</v>
      </c>
      <c r="D4653" t="s">
        <v>48</v>
      </c>
      <c r="E4653" t="str">
        <f t="shared" si="436"/>
        <v>H</v>
      </c>
      <c r="F4653">
        <v>8</v>
      </c>
      <c r="G4653">
        <v>4</v>
      </c>
      <c r="H4653"/>
      <c r="I4653">
        <v>2</v>
      </c>
      <c r="J4653"/>
      <c r="K4653"/>
      <c r="L4653"/>
      <c r="M4653"/>
      <c r="N4653" s="75"/>
      <c r="O4653"/>
      <c r="P4653"/>
      <c r="R4653" s="13" t="s">
        <v>49</v>
      </c>
      <c r="S4653" t="s">
        <v>50</v>
      </c>
    </row>
    <row r="4654" spans="1:19">
      <c r="A4654" t="s">
        <v>57</v>
      </c>
      <c r="B4654" s="91" t="s">
        <v>11</v>
      </c>
      <c r="C4654">
        <v>13</v>
      </c>
      <c r="D4654" t="s">
        <v>48</v>
      </c>
      <c r="E4654" t="str">
        <f t="shared" si="436"/>
        <v>H</v>
      </c>
      <c r="F4654">
        <v>8</v>
      </c>
      <c r="G4654">
        <v>5</v>
      </c>
      <c r="H4654"/>
      <c r="I4654">
        <v>2</v>
      </c>
      <c r="J4654"/>
      <c r="K4654"/>
      <c r="L4654"/>
      <c r="M4654"/>
      <c r="N4654" s="75"/>
      <c r="O4654"/>
      <c r="P4654"/>
      <c r="R4654" s="13" t="s">
        <v>49</v>
      </c>
      <c r="S4654" t="s">
        <v>50</v>
      </c>
    </row>
    <row r="4655" spans="1:19">
      <c r="A4655" t="s">
        <v>57</v>
      </c>
      <c r="B4655" s="91" t="s">
        <v>11</v>
      </c>
      <c r="C4655">
        <v>13</v>
      </c>
      <c r="D4655" t="s">
        <v>48</v>
      </c>
      <c r="E4655" t="str">
        <f t="shared" si="436"/>
        <v>H</v>
      </c>
      <c r="F4655">
        <v>8</v>
      </c>
      <c r="G4655">
        <v>6</v>
      </c>
      <c r="H4655"/>
      <c r="I4655">
        <v>2</v>
      </c>
      <c r="J4655"/>
      <c r="K4655"/>
      <c r="L4655"/>
      <c r="M4655"/>
      <c r="N4655" s="75"/>
      <c r="O4655"/>
      <c r="P4655"/>
      <c r="R4655" s="13" t="s">
        <v>49</v>
      </c>
      <c r="S4655" t="s">
        <v>50</v>
      </c>
    </row>
    <row r="4656" spans="1:19">
      <c r="A4656" t="s">
        <v>57</v>
      </c>
      <c r="B4656" s="91" t="s">
        <v>11</v>
      </c>
      <c r="C4656">
        <v>13</v>
      </c>
      <c r="D4656" t="s">
        <v>48</v>
      </c>
      <c r="E4656" t="str">
        <f t="shared" si="436"/>
        <v>H</v>
      </c>
      <c r="F4656">
        <v>8</v>
      </c>
      <c r="G4656">
        <v>7</v>
      </c>
      <c r="H4656"/>
      <c r="I4656">
        <v>2</v>
      </c>
      <c r="J4656"/>
      <c r="K4656"/>
      <c r="L4656"/>
      <c r="M4656"/>
      <c r="N4656" s="75"/>
      <c r="O4656"/>
      <c r="P4656"/>
      <c r="R4656" s="13" t="s">
        <v>49</v>
      </c>
      <c r="S4656" t="s">
        <v>50</v>
      </c>
    </row>
    <row r="4657" spans="1:19">
      <c r="A4657" t="s">
        <v>57</v>
      </c>
      <c r="B4657" s="91" t="s">
        <v>11</v>
      </c>
      <c r="C4657">
        <v>13</v>
      </c>
      <c r="D4657" t="s">
        <v>48</v>
      </c>
      <c r="E4657" t="str">
        <f t="shared" si="436"/>
        <v>H</v>
      </c>
      <c r="F4657">
        <v>8</v>
      </c>
      <c r="G4657">
        <v>8</v>
      </c>
      <c r="H4657"/>
      <c r="I4657">
        <v>2</v>
      </c>
      <c r="J4657"/>
      <c r="K4657"/>
      <c r="L4657"/>
      <c r="M4657"/>
      <c r="N4657" s="75"/>
      <c r="O4657"/>
      <c r="P4657"/>
      <c r="R4657" s="13" t="s">
        <v>49</v>
      </c>
      <c r="S4657" t="s">
        <v>50</v>
      </c>
    </row>
    <row r="4658" spans="1:19">
      <c r="A4658" t="s">
        <v>57</v>
      </c>
      <c r="B4658" s="91" t="s">
        <v>11</v>
      </c>
      <c r="C4658">
        <v>13</v>
      </c>
      <c r="D4658" t="s">
        <v>48</v>
      </c>
      <c r="E4658" t="str">
        <f t="shared" si="436"/>
        <v>H</v>
      </c>
      <c r="F4658">
        <v>8</v>
      </c>
      <c r="G4658">
        <v>9</v>
      </c>
      <c r="H4658"/>
      <c r="I4658">
        <v>2</v>
      </c>
      <c r="J4658"/>
      <c r="K4658"/>
      <c r="L4658"/>
      <c r="M4658"/>
      <c r="N4658" s="75"/>
      <c r="O4658"/>
      <c r="P4658"/>
      <c r="R4658" s="13" t="s">
        <v>49</v>
      </c>
      <c r="S4658" t="s">
        <v>50</v>
      </c>
    </row>
    <row r="4659" spans="1:19">
      <c r="A4659" t="s">
        <v>57</v>
      </c>
      <c r="B4659" s="91" t="s">
        <v>11</v>
      </c>
      <c r="C4659">
        <v>13</v>
      </c>
      <c r="D4659" t="s">
        <v>48</v>
      </c>
      <c r="E4659" t="str">
        <f t="shared" si="436"/>
        <v>H</v>
      </c>
      <c r="F4659">
        <v>8</v>
      </c>
      <c r="G4659">
        <v>10</v>
      </c>
      <c r="H4659"/>
      <c r="I4659">
        <v>2</v>
      </c>
      <c r="J4659"/>
      <c r="K4659"/>
      <c r="L4659"/>
      <c r="M4659"/>
      <c r="N4659" s="75"/>
      <c r="O4659"/>
      <c r="P4659"/>
      <c r="R4659" s="13" t="s">
        <v>49</v>
      </c>
      <c r="S4659" t="s">
        <v>50</v>
      </c>
    </row>
    <row r="4660" spans="1:19">
      <c r="A4660" t="s">
        <v>57</v>
      </c>
      <c r="B4660" s="91" t="s">
        <v>11</v>
      </c>
      <c r="C4660">
        <v>13</v>
      </c>
      <c r="D4660" t="s">
        <v>48</v>
      </c>
      <c r="E4660" t="str">
        <f t="shared" si="436"/>
        <v>H</v>
      </c>
      <c r="F4660">
        <v>8</v>
      </c>
      <c r="G4660">
        <v>11</v>
      </c>
      <c r="H4660"/>
      <c r="I4660">
        <v>2</v>
      </c>
      <c r="J4660"/>
      <c r="K4660"/>
      <c r="L4660"/>
      <c r="M4660"/>
      <c r="N4660" s="75"/>
      <c r="O4660"/>
      <c r="P4660"/>
      <c r="R4660" s="13" t="s">
        <v>49</v>
      </c>
      <c r="S4660" t="s">
        <v>50</v>
      </c>
    </row>
    <row r="4661" spans="1:19">
      <c r="A4661" t="s">
        <v>57</v>
      </c>
      <c r="B4661" s="91" t="s">
        <v>11</v>
      </c>
      <c r="C4661">
        <v>13</v>
      </c>
      <c r="D4661" t="s">
        <v>48</v>
      </c>
      <c r="E4661" t="str">
        <f t="shared" si="436"/>
        <v>H</v>
      </c>
      <c r="F4661">
        <v>8</v>
      </c>
      <c r="G4661">
        <v>12</v>
      </c>
      <c r="H4661"/>
      <c r="I4661">
        <v>2</v>
      </c>
      <c r="J4661"/>
      <c r="K4661"/>
      <c r="L4661"/>
      <c r="M4661"/>
      <c r="N4661" s="75"/>
      <c r="O4661"/>
      <c r="P4661"/>
      <c r="R4661" s="13" t="s">
        <v>49</v>
      </c>
      <c r="S4661" t="s">
        <v>50</v>
      </c>
    </row>
    <row r="4662" spans="1:19">
      <c r="A4662" t="s">
        <v>57</v>
      </c>
      <c r="B4662" s="91" t="s">
        <v>11</v>
      </c>
      <c r="C4662">
        <v>13</v>
      </c>
      <c r="D4662" t="s">
        <v>48</v>
      </c>
      <c r="E4662" t="str">
        <f t="shared" si="436"/>
        <v>H</v>
      </c>
      <c r="F4662">
        <v>8</v>
      </c>
      <c r="G4662">
        <v>13</v>
      </c>
      <c r="H4662"/>
      <c r="I4662">
        <v>2</v>
      </c>
      <c r="J4662"/>
      <c r="K4662"/>
      <c r="L4662"/>
      <c r="M4662"/>
      <c r="N4662" s="75"/>
      <c r="O4662"/>
      <c r="P4662"/>
      <c r="R4662" s="13" t="s">
        <v>49</v>
      </c>
      <c r="S4662" t="s">
        <v>50</v>
      </c>
    </row>
    <row r="4663" spans="1:19">
      <c r="A4663" t="s">
        <v>57</v>
      </c>
      <c r="B4663" s="91" t="s">
        <v>11</v>
      </c>
      <c r="C4663">
        <v>13</v>
      </c>
      <c r="D4663" t="s">
        <v>48</v>
      </c>
      <c r="E4663" t="str">
        <f t="shared" si="436"/>
        <v>H</v>
      </c>
      <c r="F4663">
        <v>8</v>
      </c>
      <c r="G4663">
        <v>14</v>
      </c>
      <c r="H4663"/>
      <c r="I4663">
        <v>2</v>
      </c>
      <c r="J4663"/>
      <c r="K4663"/>
      <c r="L4663"/>
      <c r="M4663"/>
      <c r="N4663" s="75"/>
      <c r="O4663"/>
      <c r="P4663"/>
      <c r="R4663" s="13" t="s">
        <v>49</v>
      </c>
      <c r="S4663" t="s">
        <v>50</v>
      </c>
    </row>
    <row r="4664" spans="1:19">
      <c r="A4664" t="s">
        <v>57</v>
      </c>
      <c r="B4664" s="91" t="s">
        <v>11</v>
      </c>
      <c r="C4664">
        <v>13</v>
      </c>
      <c r="D4664" t="s">
        <v>48</v>
      </c>
      <c r="E4664" t="str">
        <f t="shared" si="436"/>
        <v>H</v>
      </c>
      <c r="F4664">
        <v>8</v>
      </c>
      <c r="G4664">
        <v>15</v>
      </c>
      <c r="H4664"/>
      <c r="I4664">
        <v>2</v>
      </c>
      <c r="J4664"/>
      <c r="K4664"/>
      <c r="L4664"/>
      <c r="M4664"/>
      <c r="N4664" s="75"/>
      <c r="O4664"/>
      <c r="P4664"/>
      <c r="R4664" s="13" t="s">
        <v>49</v>
      </c>
      <c r="S4664" t="s">
        <v>50</v>
      </c>
    </row>
    <row r="4665" spans="1:19">
      <c r="A4665" t="s">
        <v>57</v>
      </c>
      <c r="B4665" s="91" t="s">
        <v>11</v>
      </c>
      <c r="C4665">
        <v>13</v>
      </c>
      <c r="D4665" t="s">
        <v>48</v>
      </c>
      <c r="E4665" t="str">
        <f t="shared" si="436"/>
        <v>H</v>
      </c>
      <c r="F4665">
        <v>8</v>
      </c>
      <c r="G4665">
        <v>16</v>
      </c>
      <c r="H4665"/>
      <c r="I4665">
        <v>2</v>
      </c>
      <c r="J4665"/>
      <c r="K4665"/>
      <c r="L4665"/>
      <c r="M4665"/>
      <c r="N4665" s="75"/>
      <c r="O4665"/>
      <c r="P4665"/>
      <c r="R4665" s="13" t="s">
        <v>49</v>
      </c>
      <c r="S4665" t="s">
        <v>50</v>
      </c>
    </row>
    <row r="4666" spans="1:19">
      <c r="A4666" t="s">
        <v>57</v>
      </c>
      <c r="B4666" s="91" t="s">
        <v>11</v>
      </c>
      <c r="C4666">
        <v>13</v>
      </c>
      <c r="D4666" t="s">
        <v>48</v>
      </c>
      <c r="E4666" t="str">
        <f t="shared" si="436"/>
        <v>H</v>
      </c>
      <c r="F4666">
        <v>8</v>
      </c>
      <c r="G4666">
        <v>17</v>
      </c>
      <c r="H4666"/>
      <c r="I4666">
        <v>2</v>
      </c>
      <c r="J4666"/>
      <c r="K4666"/>
      <c r="L4666"/>
      <c r="M4666"/>
      <c r="N4666" s="75"/>
      <c r="O4666"/>
      <c r="P4666"/>
      <c r="R4666" s="13" t="s">
        <v>49</v>
      </c>
      <c r="S4666" t="s">
        <v>50</v>
      </c>
    </row>
    <row r="4667" spans="1:19">
      <c r="A4667" t="s">
        <v>57</v>
      </c>
      <c r="B4667" s="91" t="s">
        <v>11</v>
      </c>
      <c r="C4667">
        <v>13</v>
      </c>
      <c r="D4667" t="s">
        <v>48</v>
      </c>
      <c r="E4667" t="str">
        <f t="shared" ref="E4667:E4730" si="440">IF(D4667="M", "B",IF(D4667="B", "B", IF(D4667="H", "H")))</f>
        <v>H</v>
      </c>
      <c r="F4667">
        <v>8</v>
      </c>
      <c r="G4667">
        <v>18</v>
      </c>
      <c r="H4667"/>
      <c r="I4667">
        <v>2</v>
      </c>
      <c r="J4667"/>
      <c r="K4667"/>
      <c r="L4667"/>
      <c r="M4667"/>
      <c r="N4667" s="75"/>
      <c r="O4667"/>
      <c r="P4667"/>
      <c r="R4667" s="13" t="s">
        <v>49</v>
      </c>
      <c r="S4667" t="s">
        <v>50</v>
      </c>
    </row>
    <row r="4668" spans="1:19">
      <c r="A4668" t="s">
        <v>57</v>
      </c>
      <c r="B4668" s="91" t="s">
        <v>11</v>
      </c>
      <c r="C4668">
        <v>13</v>
      </c>
      <c r="D4668" t="s">
        <v>48</v>
      </c>
      <c r="E4668" t="str">
        <f t="shared" si="440"/>
        <v>H</v>
      </c>
      <c r="F4668">
        <v>8</v>
      </c>
      <c r="G4668">
        <v>19</v>
      </c>
      <c r="H4668"/>
      <c r="I4668">
        <v>2</v>
      </c>
      <c r="J4668"/>
      <c r="K4668"/>
      <c r="L4668"/>
      <c r="M4668"/>
      <c r="N4668" s="75"/>
      <c r="O4668"/>
      <c r="P4668"/>
      <c r="R4668" s="13" t="s">
        <v>49</v>
      </c>
      <c r="S4668" t="s">
        <v>50</v>
      </c>
    </row>
    <row r="4669" spans="1:19">
      <c r="A4669" t="s">
        <v>57</v>
      </c>
      <c r="B4669" s="91" t="s">
        <v>11</v>
      </c>
      <c r="C4669">
        <v>13</v>
      </c>
      <c r="D4669" t="s">
        <v>48</v>
      </c>
      <c r="E4669" t="str">
        <f t="shared" si="440"/>
        <v>H</v>
      </c>
      <c r="F4669">
        <v>8</v>
      </c>
      <c r="G4669">
        <v>20</v>
      </c>
      <c r="H4669"/>
      <c r="I4669">
        <v>2</v>
      </c>
      <c r="J4669"/>
      <c r="K4669"/>
      <c r="L4669"/>
      <c r="M4669"/>
      <c r="N4669" s="75"/>
      <c r="O4669"/>
      <c r="P4669"/>
      <c r="R4669" s="13" t="s">
        <v>49</v>
      </c>
      <c r="S4669" t="s">
        <v>50</v>
      </c>
    </row>
    <row r="4670" spans="1:19">
      <c r="A4670" t="s">
        <v>57</v>
      </c>
      <c r="B4670" s="91" t="s">
        <v>11</v>
      </c>
      <c r="C4670">
        <v>13</v>
      </c>
      <c r="D4670" t="s">
        <v>48</v>
      </c>
      <c r="E4670" t="str">
        <f t="shared" si="440"/>
        <v>H</v>
      </c>
      <c r="F4670">
        <v>8</v>
      </c>
      <c r="G4670">
        <v>21</v>
      </c>
      <c r="H4670"/>
      <c r="I4670">
        <v>2</v>
      </c>
      <c r="J4670"/>
      <c r="K4670"/>
      <c r="L4670"/>
      <c r="M4670"/>
      <c r="N4670" s="75"/>
      <c r="O4670"/>
      <c r="P4670"/>
      <c r="R4670" s="13" t="s">
        <v>49</v>
      </c>
      <c r="S4670" t="s">
        <v>50</v>
      </c>
    </row>
    <row r="4671" spans="1:19">
      <c r="A4671" t="s">
        <v>57</v>
      </c>
      <c r="B4671" s="91" t="s">
        <v>11</v>
      </c>
      <c r="C4671">
        <v>13</v>
      </c>
      <c r="D4671" t="s">
        <v>48</v>
      </c>
      <c r="E4671" t="str">
        <f t="shared" si="440"/>
        <v>H</v>
      </c>
      <c r="F4671">
        <v>8</v>
      </c>
      <c r="G4671">
        <v>22</v>
      </c>
      <c r="H4671"/>
      <c r="I4671">
        <v>2</v>
      </c>
      <c r="J4671"/>
      <c r="K4671"/>
      <c r="L4671"/>
      <c r="M4671"/>
      <c r="N4671" s="75"/>
      <c r="O4671"/>
      <c r="P4671"/>
      <c r="R4671" s="13" t="s">
        <v>49</v>
      </c>
      <c r="S4671" t="s">
        <v>50</v>
      </c>
    </row>
    <row r="4672" spans="1:19">
      <c r="A4672" t="s">
        <v>57</v>
      </c>
      <c r="B4672" s="91" t="s">
        <v>11</v>
      </c>
      <c r="C4672">
        <v>13</v>
      </c>
      <c r="D4672" t="s">
        <v>48</v>
      </c>
      <c r="E4672" t="str">
        <f t="shared" si="440"/>
        <v>H</v>
      </c>
      <c r="F4672">
        <v>8</v>
      </c>
      <c r="G4672">
        <v>23</v>
      </c>
      <c r="H4672"/>
      <c r="I4672">
        <v>2</v>
      </c>
      <c r="J4672"/>
      <c r="K4672"/>
      <c r="L4672"/>
      <c r="M4672"/>
      <c r="N4672" s="75"/>
      <c r="O4672"/>
      <c r="P4672"/>
      <c r="R4672" s="13" t="s">
        <v>49</v>
      </c>
      <c r="S4672" t="s">
        <v>50</v>
      </c>
    </row>
    <row r="4673" spans="1:19">
      <c r="A4673" t="s">
        <v>57</v>
      </c>
      <c r="B4673" s="91" t="s">
        <v>11</v>
      </c>
      <c r="C4673">
        <v>13</v>
      </c>
      <c r="D4673" t="s">
        <v>48</v>
      </c>
      <c r="E4673" t="str">
        <f t="shared" si="440"/>
        <v>H</v>
      </c>
      <c r="F4673">
        <v>8</v>
      </c>
      <c r="G4673">
        <v>24</v>
      </c>
      <c r="H4673"/>
      <c r="I4673">
        <v>2</v>
      </c>
      <c r="J4673"/>
      <c r="K4673"/>
      <c r="L4673"/>
      <c r="M4673"/>
      <c r="N4673" s="75"/>
      <c r="O4673"/>
      <c r="P4673"/>
      <c r="R4673" s="13" t="s">
        <v>49</v>
      </c>
      <c r="S4673" t="s">
        <v>50</v>
      </c>
    </row>
    <row r="4674" spans="1:19">
      <c r="A4674" t="s">
        <v>57</v>
      </c>
      <c r="B4674" s="91" t="s">
        <v>11</v>
      </c>
      <c r="C4674">
        <v>13</v>
      </c>
      <c r="D4674" t="s">
        <v>48</v>
      </c>
      <c r="E4674" t="str">
        <f t="shared" si="440"/>
        <v>H</v>
      </c>
      <c r="F4674">
        <v>8</v>
      </c>
      <c r="G4674">
        <v>25</v>
      </c>
      <c r="H4674"/>
      <c r="I4674">
        <v>2</v>
      </c>
      <c r="J4674"/>
      <c r="K4674"/>
      <c r="L4674"/>
      <c r="M4674"/>
      <c r="N4674" s="75"/>
      <c r="O4674"/>
      <c r="P4674"/>
      <c r="R4674" s="13" t="s">
        <v>49</v>
      </c>
      <c r="S4674" t="s">
        <v>50</v>
      </c>
    </row>
    <row r="4675" spans="1:19">
      <c r="A4675" t="s">
        <v>57</v>
      </c>
      <c r="B4675" s="91" t="s">
        <v>11</v>
      </c>
      <c r="C4675">
        <v>13</v>
      </c>
      <c r="D4675" t="s">
        <v>48</v>
      </c>
      <c r="E4675" t="str">
        <f t="shared" si="440"/>
        <v>H</v>
      </c>
      <c r="F4675">
        <v>8</v>
      </c>
      <c r="G4675">
        <v>26</v>
      </c>
      <c r="H4675"/>
      <c r="I4675">
        <v>2</v>
      </c>
      <c r="J4675"/>
      <c r="K4675"/>
      <c r="L4675"/>
      <c r="M4675"/>
      <c r="N4675" s="75"/>
      <c r="O4675"/>
      <c r="P4675"/>
      <c r="R4675" s="13" t="s">
        <v>49</v>
      </c>
      <c r="S4675" t="s">
        <v>50</v>
      </c>
    </row>
    <row r="4676" spans="1:19">
      <c r="A4676" t="s">
        <v>57</v>
      </c>
      <c r="B4676" s="91" t="s">
        <v>11</v>
      </c>
      <c r="C4676">
        <v>13</v>
      </c>
      <c r="D4676" t="s">
        <v>48</v>
      </c>
      <c r="E4676" t="str">
        <f t="shared" si="440"/>
        <v>H</v>
      </c>
      <c r="F4676">
        <v>8</v>
      </c>
      <c r="G4676">
        <v>27</v>
      </c>
      <c r="H4676"/>
      <c r="I4676">
        <v>2</v>
      </c>
      <c r="J4676"/>
      <c r="K4676"/>
      <c r="L4676"/>
      <c r="M4676"/>
      <c r="N4676" s="75"/>
      <c r="O4676"/>
      <c r="P4676"/>
      <c r="R4676" s="13" t="s">
        <v>49</v>
      </c>
      <c r="S4676" t="s">
        <v>50</v>
      </c>
    </row>
    <row r="4677" spans="1:19">
      <c r="A4677" t="s">
        <v>57</v>
      </c>
      <c r="B4677" s="91" t="s">
        <v>11</v>
      </c>
      <c r="C4677">
        <v>13</v>
      </c>
      <c r="D4677" t="s">
        <v>48</v>
      </c>
      <c r="E4677" t="str">
        <f t="shared" si="440"/>
        <v>H</v>
      </c>
      <c r="F4677">
        <v>8</v>
      </c>
      <c r="G4677">
        <v>28</v>
      </c>
      <c r="H4677"/>
      <c r="I4677">
        <v>2</v>
      </c>
      <c r="J4677"/>
      <c r="K4677"/>
      <c r="L4677"/>
      <c r="M4677"/>
      <c r="N4677" s="75"/>
      <c r="O4677"/>
      <c r="P4677"/>
      <c r="R4677" s="13" t="s">
        <v>49</v>
      </c>
      <c r="S4677" t="s">
        <v>50</v>
      </c>
    </row>
    <row r="4678" spans="1:19">
      <c r="A4678" t="s">
        <v>57</v>
      </c>
      <c r="B4678" s="91" t="s">
        <v>11</v>
      </c>
      <c r="C4678">
        <v>13</v>
      </c>
      <c r="D4678" t="s">
        <v>48</v>
      </c>
      <c r="E4678" t="str">
        <f t="shared" si="440"/>
        <v>H</v>
      </c>
      <c r="F4678">
        <v>8</v>
      </c>
      <c r="G4678">
        <v>29</v>
      </c>
      <c r="H4678"/>
      <c r="I4678">
        <v>2</v>
      </c>
      <c r="J4678"/>
      <c r="K4678"/>
      <c r="L4678"/>
      <c r="M4678"/>
      <c r="N4678" s="75"/>
      <c r="O4678"/>
      <c r="P4678"/>
      <c r="R4678" s="13" t="s">
        <v>49</v>
      </c>
      <c r="S4678" t="s">
        <v>50</v>
      </c>
    </row>
    <row r="4679" spans="1:19">
      <c r="A4679" t="s">
        <v>57</v>
      </c>
      <c r="B4679" s="91" t="s">
        <v>11</v>
      </c>
      <c r="C4679">
        <v>13</v>
      </c>
      <c r="D4679" t="s">
        <v>48</v>
      </c>
      <c r="E4679" t="str">
        <f t="shared" si="440"/>
        <v>H</v>
      </c>
      <c r="F4679">
        <v>8</v>
      </c>
      <c r="G4679">
        <v>30</v>
      </c>
      <c r="H4679"/>
      <c r="I4679">
        <v>2</v>
      </c>
      <c r="J4679"/>
      <c r="K4679"/>
      <c r="L4679"/>
      <c r="M4679"/>
      <c r="N4679" s="75"/>
      <c r="O4679"/>
      <c r="P4679"/>
      <c r="R4679" s="13" t="s">
        <v>49</v>
      </c>
      <c r="S4679" t="s">
        <v>50</v>
      </c>
    </row>
    <row r="4680" spans="1:19">
      <c r="A4680" t="s">
        <v>57</v>
      </c>
      <c r="B4680" s="91" t="s">
        <v>11</v>
      </c>
      <c r="C4680">
        <v>13</v>
      </c>
      <c r="D4680" t="s">
        <v>48</v>
      </c>
      <c r="E4680" t="str">
        <f t="shared" si="440"/>
        <v>H</v>
      </c>
      <c r="F4680">
        <v>8</v>
      </c>
      <c r="G4680">
        <v>31</v>
      </c>
      <c r="H4680"/>
      <c r="I4680">
        <v>2</v>
      </c>
      <c r="J4680"/>
      <c r="K4680"/>
      <c r="L4680"/>
      <c r="M4680"/>
      <c r="N4680" s="75"/>
      <c r="O4680"/>
      <c r="P4680"/>
      <c r="R4680" s="13" t="s">
        <v>49</v>
      </c>
      <c r="S4680" t="s">
        <v>50</v>
      </c>
    </row>
    <row r="4681" spans="1:19">
      <c r="A4681" t="s">
        <v>57</v>
      </c>
      <c r="B4681" s="91" t="s">
        <v>11</v>
      </c>
      <c r="C4681">
        <v>13</v>
      </c>
      <c r="D4681" t="s">
        <v>48</v>
      </c>
      <c r="E4681" t="str">
        <f t="shared" si="440"/>
        <v>H</v>
      </c>
      <c r="F4681">
        <v>8</v>
      </c>
      <c r="G4681">
        <v>32</v>
      </c>
      <c r="H4681"/>
      <c r="I4681">
        <v>2</v>
      </c>
      <c r="J4681"/>
      <c r="K4681"/>
      <c r="L4681"/>
      <c r="M4681"/>
      <c r="N4681" s="75"/>
      <c r="O4681"/>
      <c r="P4681"/>
      <c r="R4681" s="13" t="s">
        <v>49</v>
      </c>
      <c r="S4681" t="s">
        <v>50</v>
      </c>
    </row>
    <row r="4682" spans="1:19">
      <c r="A4682" t="s">
        <v>57</v>
      </c>
      <c r="B4682" s="91" t="s">
        <v>11</v>
      </c>
      <c r="C4682">
        <v>13</v>
      </c>
      <c r="D4682" t="s">
        <v>48</v>
      </c>
      <c r="E4682" t="str">
        <f t="shared" si="440"/>
        <v>H</v>
      </c>
      <c r="F4682">
        <v>8</v>
      </c>
      <c r="G4682">
        <v>33</v>
      </c>
      <c r="H4682"/>
      <c r="I4682">
        <v>2</v>
      </c>
      <c r="J4682"/>
      <c r="K4682"/>
      <c r="L4682"/>
      <c r="M4682"/>
      <c r="N4682" s="75"/>
      <c r="O4682"/>
      <c r="P4682"/>
      <c r="R4682" s="13" t="s">
        <v>49</v>
      </c>
      <c r="S4682" t="s">
        <v>50</v>
      </c>
    </row>
    <row r="4683" spans="1:19">
      <c r="A4683" t="s">
        <v>57</v>
      </c>
      <c r="B4683" s="91" t="s">
        <v>11</v>
      </c>
      <c r="C4683">
        <v>13</v>
      </c>
      <c r="D4683" t="s">
        <v>48</v>
      </c>
      <c r="E4683" t="str">
        <f t="shared" si="440"/>
        <v>H</v>
      </c>
      <c r="F4683">
        <v>8</v>
      </c>
      <c r="G4683">
        <v>34</v>
      </c>
      <c r="H4683"/>
      <c r="I4683">
        <v>2</v>
      </c>
      <c r="J4683"/>
      <c r="K4683"/>
      <c r="L4683"/>
      <c r="M4683"/>
      <c r="N4683" s="75"/>
      <c r="O4683"/>
      <c r="P4683"/>
      <c r="R4683" s="13" t="s">
        <v>49</v>
      </c>
      <c r="S4683" t="s">
        <v>50</v>
      </c>
    </row>
    <row r="4684" spans="1:19">
      <c r="A4684" t="s">
        <v>57</v>
      </c>
      <c r="B4684" s="91" t="s">
        <v>11</v>
      </c>
      <c r="C4684">
        <v>13</v>
      </c>
      <c r="D4684" t="s">
        <v>48</v>
      </c>
      <c r="E4684" t="str">
        <f t="shared" si="440"/>
        <v>H</v>
      </c>
      <c r="F4684">
        <v>8</v>
      </c>
      <c r="G4684">
        <v>35</v>
      </c>
      <c r="H4684"/>
      <c r="I4684">
        <v>2</v>
      </c>
      <c r="J4684"/>
      <c r="K4684"/>
      <c r="L4684"/>
      <c r="M4684"/>
      <c r="N4684" s="75"/>
      <c r="O4684"/>
      <c r="P4684"/>
      <c r="R4684" s="13" t="s">
        <v>49</v>
      </c>
      <c r="S4684" t="s">
        <v>50</v>
      </c>
    </row>
    <row r="4685" spans="1:19">
      <c r="A4685" t="s">
        <v>57</v>
      </c>
      <c r="B4685" s="91" t="s">
        <v>11</v>
      </c>
      <c r="C4685">
        <v>13</v>
      </c>
      <c r="D4685" t="s">
        <v>48</v>
      </c>
      <c r="E4685" t="str">
        <f t="shared" si="440"/>
        <v>H</v>
      </c>
      <c r="F4685">
        <v>8</v>
      </c>
      <c r="G4685">
        <v>36</v>
      </c>
      <c r="H4685"/>
      <c r="I4685">
        <v>2</v>
      </c>
      <c r="J4685"/>
      <c r="K4685"/>
      <c r="L4685"/>
      <c r="M4685"/>
      <c r="N4685" s="75"/>
      <c r="O4685"/>
      <c r="P4685"/>
      <c r="R4685" s="13" t="s">
        <v>49</v>
      </c>
      <c r="S4685" t="s">
        <v>50</v>
      </c>
    </row>
    <row r="4686" spans="1:19">
      <c r="A4686" t="s">
        <v>57</v>
      </c>
      <c r="B4686" s="91" t="s">
        <v>11</v>
      </c>
      <c r="C4686">
        <v>13</v>
      </c>
      <c r="D4686" t="s">
        <v>48</v>
      </c>
      <c r="E4686" t="str">
        <f t="shared" si="440"/>
        <v>H</v>
      </c>
      <c r="F4686">
        <v>8</v>
      </c>
      <c r="G4686">
        <v>1</v>
      </c>
      <c r="H4686"/>
      <c r="I4686">
        <v>3</v>
      </c>
      <c r="J4686"/>
      <c r="K4686"/>
      <c r="L4686"/>
      <c r="M4686"/>
      <c r="N4686" s="75"/>
      <c r="O4686"/>
      <c r="P4686"/>
      <c r="R4686" s="13" t="s">
        <v>49</v>
      </c>
      <c r="S4686" t="s">
        <v>50</v>
      </c>
    </row>
    <row r="4687" spans="1:19">
      <c r="A4687" t="s">
        <v>57</v>
      </c>
      <c r="B4687" s="91" t="s">
        <v>11</v>
      </c>
      <c r="C4687">
        <v>13</v>
      </c>
      <c r="D4687" t="s">
        <v>48</v>
      </c>
      <c r="E4687" t="str">
        <f t="shared" si="440"/>
        <v>H</v>
      </c>
      <c r="F4687">
        <v>8</v>
      </c>
      <c r="G4687">
        <v>2</v>
      </c>
      <c r="H4687"/>
      <c r="I4687">
        <v>3</v>
      </c>
      <c r="J4687"/>
      <c r="K4687"/>
      <c r="L4687"/>
      <c r="M4687"/>
      <c r="N4687" s="75"/>
      <c r="O4687"/>
      <c r="P4687"/>
      <c r="R4687" s="13" t="s">
        <v>49</v>
      </c>
      <c r="S4687" t="s">
        <v>50</v>
      </c>
    </row>
    <row r="4688" spans="1:19">
      <c r="A4688" t="s">
        <v>57</v>
      </c>
      <c r="B4688" s="91" t="s">
        <v>11</v>
      </c>
      <c r="C4688">
        <v>13</v>
      </c>
      <c r="D4688" t="s">
        <v>48</v>
      </c>
      <c r="E4688" t="str">
        <f t="shared" si="440"/>
        <v>H</v>
      </c>
      <c r="F4688">
        <v>8</v>
      </c>
      <c r="G4688">
        <v>3</v>
      </c>
      <c r="H4688"/>
      <c r="I4688">
        <v>3</v>
      </c>
      <c r="J4688"/>
      <c r="K4688"/>
      <c r="L4688"/>
      <c r="M4688"/>
      <c r="N4688" s="75"/>
      <c r="O4688"/>
      <c r="P4688"/>
      <c r="R4688" s="13" t="s">
        <v>49</v>
      </c>
      <c r="S4688" t="s">
        <v>50</v>
      </c>
    </row>
    <row r="4689" spans="1:19">
      <c r="A4689" t="s">
        <v>57</v>
      </c>
      <c r="B4689" s="91" t="s">
        <v>11</v>
      </c>
      <c r="C4689">
        <v>13</v>
      </c>
      <c r="D4689" t="s">
        <v>48</v>
      </c>
      <c r="E4689" t="str">
        <f t="shared" si="440"/>
        <v>H</v>
      </c>
      <c r="F4689">
        <v>8</v>
      </c>
      <c r="G4689">
        <v>4</v>
      </c>
      <c r="H4689"/>
      <c r="I4689">
        <v>3</v>
      </c>
      <c r="J4689"/>
      <c r="K4689"/>
      <c r="L4689"/>
      <c r="M4689"/>
      <c r="N4689" s="75"/>
      <c r="O4689"/>
      <c r="P4689"/>
      <c r="R4689" s="13" t="s">
        <v>49</v>
      </c>
      <c r="S4689" t="s">
        <v>50</v>
      </c>
    </row>
    <row r="4690" spans="1:19">
      <c r="A4690" t="s">
        <v>57</v>
      </c>
      <c r="B4690" s="91" t="s">
        <v>11</v>
      </c>
      <c r="C4690">
        <v>13</v>
      </c>
      <c r="D4690" t="s">
        <v>48</v>
      </c>
      <c r="E4690" t="str">
        <f t="shared" si="440"/>
        <v>H</v>
      </c>
      <c r="F4690">
        <v>8</v>
      </c>
      <c r="G4690">
        <v>5</v>
      </c>
      <c r="H4690"/>
      <c r="I4690">
        <v>3</v>
      </c>
      <c r="J4690"/>
      <c r="K4690"/>
      <c r="L4690"/>
      <c r="M4690"/>
      <c r="N4690" s="75"/>
      <c r="O4690"/>
      <c r="P4690"/>
      <c r="R4690" s="13" t="s">
        <v>49</v>
      </c>
      <c r="S4690" t="s">
        <v>50</v>
      </c>
    </row>
    <row r="4691" spans="1:19">
      <c r="A4691" t="s">
        <v>57</v>
      </c>
      <c r="B4691" s="91" t="s">
        <v>11</v>
      </c>
      <c r="C4691">
        <v>13</v>
      </c>
      <c r="D4691" t="s">
        <v>48</v>
      </c>
      <c r="E4691" t="str">
        <f t="shared" si="440"/>
        <v>H</v>
      </c>
      <c r="F4691">
        <v>8</v>
      </c>
      <c r="G4691">
        <v>6</v>
      </c>
      <c r="H4691"/>
      <c r="I4691">
        <v>3</v>
      </c>
      <c r="J4691"/>
      <c r="K4691"/>
      <c r="L4691"/>
      <c r="M4691"/>
      <c r="N4691" s="75"/>
      <c r="O4691"/>
      <c r="P4691"/>
      <c r="R4691" s="13" t="s">
        <v>49</v>
      </c>
      <c r="S4691" t="s">
        <v>50</v>
      </c>
    </row>
    <row r="4692" spans="1:19">
      <c r="A4692" t="s">
        <v>57</v>
      </c>
      <c r="B4692" s="91" t="s">
        <v>11</v>
      </c>
      <c r="C4692">
        <v>13</v>
      </c>
      <c r="D4692" t="s">
        <v>48</v>
      </c>
      <c r="E4692" t="str">
        <f t="shared" si="440"/>
        <v>H</v>
      </c>
      <c r="F4692">
        <v>8</v>
      </c>
      <c r="G4692">
        <v>7</v>
      </c>
      <c r="H4692"/>
      <c r="I4692">
        <v>3</v>
      </c>
      <c r="J4692"/>
      <c r="K4692"/>
      <c r="L4692"/>
      <c r="M4692"/>
      <c r="N4692" s="75"/>
      <c r="O4692"/>
      <c r="P4692"/>
      <c r="R4692" s="13" t="s">
        <v>49</v>
      </c>
      <c r="S4692" t="s">
        <v>50</v>
      </c>
    </row>
    <row r="4693" spans="1:19">
      <c r="A4693" t="s">
        <v>57</v>
      </c>
      <c r="B4693" s="91" t="s">
        <v>11</v>
      </c>
      <c r="C4693">
        <v>13</v>
      </c>
      <c r="D4693" t="s">
        <v>48</v>
      </c>
      <c r="E4693" t="str">
        <f t="shared" si="440"/>
        <v>H</v>
      </c>
      <c r="F4693">
        <v>8</v>
      </c>
      <c r="G4693">
        <v>8</v>
      </c>
      <c r="H4693"/>
      <c r="I4693">
        <v>3</v>
      </c>
      <c r="J4693"/>
      <c r="K4693"/>
      <c r="L4693"/>
      <c r="M4693"/>
      <c r="N4693" s="75"/>
      <c r="O4693"/>
      <c r="P4693"/>
      <c r="R4693" s="13" t="s">
        <v>49</v>
      </c>
      <c r="S4693" t="s">
        <v>50</v>
      </c>
    </row>
    <row r="4694" spans="1:19">
      <c r="A4694" t="s">
        <v>57</v>
      </c>
      <c r="B4694" s="91" t="s">
        <v>11</v>
      </c>
      <c r="C4694">
        <v>13</v>
      </c>
      <c r="D4694" t="s">
        <v>48</v>
      </c>
      <c r="E4694" t="str">
        <f t="shared" si="440"/>
        <v>H</v>
      </c>
      <c r="F4694">
        <v>8</v>
      </c>
      <c r="G4694">
        <v>9</v>
      </c>
      <c r="H4694"/>
      <c r="I4694">
        <v>3</v>
      </c>
      <c r="J4694"/>
      <c r="K4694"/>
      <c r="L4694"/>
      <c r="M4694"/>
      <c r="N4694" s="75"/>
      <c r="O4694"/>
      <c r="P4694"/>
      <c r="R4694" s="13" t="s">
        <v>49</v>
      </c>
      <c r="S4694" t="s">
        <v>50</v>
      </c>
    </row>
    <row r="4695" spans="1:19">
      <c r="A4695" t="s">
        <v>57</v>
      </c>
      <c r="B4695" s="91" t="s">
        <v>11</v>
      </c>
      <c r="C4695">
        <v>13</v>
      </c>
      <c r="D4695" t="s">
        <v>48</v>
      </c>
      <c r="E4695" t="str">
        <f t="shared" si="440"/>
        <v>H</v>
      </c>
      <c r="F4695">
        <v>8</v>
      </c>
      <c r="G4695">
        <v>10</v>
      </c>
      <c r="H4695"/>
      <c r="I4695">
        <v>3</v>
      </c>
      <c r="J4695"/>
      <c r="K4695"/>
      <c r="L4695"/>
      <c r="M4695"/>
      <c r="N4695" s="75"/>
      <c r="O4695"/>
      <c r="P4695"/>
      <c r="R4695" s="13" t="s">
        <v>49</v>
      </c>
      <c r="S4695" t="s">
        <v>50</v>
      </c>
    </row>
    <row r="4696" spans="1:19">
      <c r="A4696" t="s">
        <v>57</v>
      </c>
      <c r="B4696" s="91" t="s">
        <v>11</v>
      </c>
      <c r="C4696">
        <v>13</v>
      </c>
      <c r="D4696" t="s">
        <v>48</v>
      </c>
      <c r="E4696" t="str">
        <f t="shared" si="440"/>
        <v>H</v>
      </c>
      <c r="F4696">
        <v>8</v>
      </c>
      <c r="G4696">
        <v>11</v>
      </c>
      <c r="H4696"/>
      <c r="I4696">
        <v>3</v>
      </c>
      <c r="J4696"/>
      <c r="K4696"/>
      <c r="L4696"/>
      <c r="M4696"/>
      <c r="N4696" s="75"/>
      <c r="O4696"/>
      <c r="P4696"/>
      <c r="R4696" s="13" t="s">
        <v>49</v>
      </c>
      <c r="S4696" t="s">
        <v>50</v>
      </c>
    </row>
    <row r="4697" spans="1:19">
      <c r="A4697" t="s">
        <v>57</v>
      </c>
      <c r="B4697" s="91" t="s">
        <v>11</v>
      </c>
      <c r="C4697">
        <v>13</v>
      </c>
      <c r="D4697" t="s">
        <v>48</v>
      </c>
      <c r="E4697" t="str">
        <f t="shared" si="440"/>
        <v>H</v>
      </c>
      <c r="F4697">
        <v>8</v>
      </c>
      <c r="G4697">
        <v>12</v>
      </c>
      <c r="H4697"/>
      <c r="I4697">
        <v>3</v>
      </c>
      <c r="J4697"/>
      <c r="K4697"/>
      <c r="L4697"/>
      <c r="M4697"/>
      <c r="N4697" s="75"/>
      <c r="O4697"/>
      <c r="P4697"/>
      <c r="R4697" s="13" t="s">
        <v>49</v>
      </c>
      <c r="S4697" t="s">
        <v>50</v>
      </c>
    </row>
    <row r="4698" spans="1:19">
      <c r="A4698" t="s">
        <v>57</v>
      </c>
      <c r="B4698" s="91" t="s">
        <v>11</v>
      </c>
      <c r="C4698">
        <v>13</v>
      </c>
      <c r="D4698" t="s">
        <v>48</v>
      </c>
      <c r="E4698" t="str">
        <f t="shared" si="440"/>
        <v>H</v>
      </c>
      <c r="F4698">
        <v>8</v>
      </c>
      <c r="G4698">
        <v>13</v>
      </c>
      <c r="H4698"/>
      <c r="I4698">
        <v>3</v>
      </c>
      <c r="J4698"/>
      <c r="K4698"/>
      <c r="L4698"/>
      <c r="M4698"/>
      <c r="N4698" s="75"/>
      <c r="O4698"/>
      <c r="P4698"/>
      <c r="R4698" s="13" t="s">
        <v>49</v>
      </c>
      <c r="S4698" t="s">
        <v>50</v>
      </c>
    </row>
    <row r="4699" spans="1:19">
      <c r="A4699" t="s">
        <v>57</v>
      </c>
      <c r="B4699" s="91" t="s">
        <v>11</v>
      </c>
      <c r="C4699">
        <v>13</v>
      </c>
      <c r="D4699" t="s">
        <v>48</v>
      </c>
      <c r="E4699" t="str">
        <f t="shared" si="440"/>
        <v>H</v>
      </c>
      <c r="F4699">
        <v>8</v>
      </c>
      <c r="G4699">
        <v>14</v>
      </c>
      <c r="H4699"/>
      <c r="I4699">
        <v>3</v>
      </c>
      <c r="J4699"/>
      <c r="K4699"/>
      <c r="L4699"/>
      <c r="M4699"/>
      <c r="N4699" s="75"/>
      <c r="O4699"/>
      <c r="P4699"/>
      <c r="R4699" s="13" t="s">
        <v>49</v>
      </c>
      <c r="S4699" t="s">
        <v>50</v>
      </c>
    </row>
    <row r="4700" spans="1:19">
      <c r="A4700" t="s">
        <v>57</v>
      </c>
      <c r="B4700" s="91" t="s">
        <v>11</v>
      </c>
      <c r="C4700">
        <v>13</v>
      </c>
      <c r="D4700" t="s">
        <v>48</v>
      </c>
      <c r="E4700" t="str">
        <f t="shared" si="440"/>
        <v>H</v>
      </c>
      <c r="F4700">
        <v>8</v>
      </c>
      <c r="G4700">
        <v>15</v>
      </c>
      <c r="H4700"/>
      <c r="I4700">
        <v>3</v>
      </c>
      <c r="J4700"/>
      <c r="K4700"/>
      <c r="L4700"/>
      <c r="M4700"/>
      <c r="N4700" s="75"/>
      <c r="O4700"/>
      <c r="P4700"/>
      <c r="R4700" s="13" t="s">
        <v>49</v>
      </c>
      <c r="S4700" t="s">
        <v>50</v>
      </c>
    </row>
    <row r="4701" spans="1:19">
      <c r="A4701" t="s">
        <v>57</v>
      </c>
      <c r="B4701" s="91" t="s">
        <v>11</v>
      </c>
      <c r="C4701">
        <v>13</v>
      </c>
      <c r="D4701" t="s">
        <v>48</v>
      </c>
      <c r="E4701" t="str">
        <f t="shared" si="440"/>
        <v>H</v>
      </c>
      <c r="F4701">
        <v>8</v>
      </c>
      <c r="G4701">
        <v>16</v>
      </c>
      <c r="H4701"/>
      <c r="I4701">
        <v>3</v>
      </c>
      <c r="J4701"/>
      <c r="K4701"/>
      <c r="L4701"/>
      <c r="M4701"/>
      <c r="N4701" s="75"/>
      <c r="O4701"/>
      <c r="P4701"/>
      <c r="R4701" s="13" t="s">
        <v>49</v>
      </c>
      <c r="S4701" t="s">
        <v>50</v>
      </c>
    </row>
    <row r="4702" spans="1:19">
      <c r="A4702" t="s">
        <v>57</v>
      </c>
      <c r="B4702" s="91" t="s">
        <v>11</v>
      </c>
      <c r="C4702">
        <v>13</v>
      </c>
      <c r="D4702" t="s">
        <v>48</v>
      </c>
      <c r="E4702" t="str">
        <f t="shared" si="440"/>
        <v>H</v>
      </c>
      <c r="F4702">
        <v>8</v>
      </c>
      <c r="G4702">
        <v>17</v>
      </c>
      <c r="H4702"/>
      <c r="I4702">
        <v>3</v>
      </c>
      <c r="J4702"/>
      <c r="K4702"/>
      <c r="L4702"/>
      <c r="M4702"/>
      <c r="N4702" s="75"/>
      <c r="O4702"/>
      <c r="P4702"/>
      <c r="R4702" s="13" t="s">
        <v>49</v>
      </c>
      <c r="S4702" t="s">
        <v>50</v>
      </c>
    </row>
    <row r="4703" spans="1:19">
      <c r="A4703" t="s">
        <v>57</v>
      </c>
      <c r="B4703" s="91" t="s">
        <v>11</v>
      </c>
      <c r="C4703">
        <v>13</v>
      </c>
      <c r="D4703" t="s">
        <v>48</v>
      </c>
      <c r="E4703" t="str">
        <f t="shared" si="440"/>
        <v>H</v>
      </c>
      <c r="F4703">
        <v>8</v>
      </c>
      <c r="G4703">
        <v>18</v>
      </c>
      <c r="H4703"/>
      <c r="I4703">
        <v>3</v>
      </c>
      <c r="J4703"/>
      <c r="K4703"/>
      <c r="L4703"/>
      <c r="M4703"/>
      <c r="N4703" s="75"/>
      <c r="O4703"/>
      <c r="P4703"/>
      <c r="R4703" s="13" t="s">
        <v>49</v>
      </c>
      <c r="S4703" t="s">
        <v>50</v>
      </c>
    </row>
    <row r="4704" spans="1:19">
      <c r="A4704" t="s">
        <v>57</v>
      </c>
      <c r="B4704" s="91" t="s">
        <v>11</v>
      </c>
      <c r="C4704">
        <v>13</v>
      </c>
      <c r="D4704" t="s">
        <v>48</v>
      </c>
      <c r="E4704" t="str">
        <f t="shared" si="440"/>
        <v>H</v>
      </c>
      <c r="F4704">
        <v>8</v>
      </c>
      <c r="G4704">
        <v>19</v>
      </c>
      <c r="H4704"/>
      <c r="I4704">
        <v>3</v>
      </c>
      <c r="J4704"/>
      <c r="K4704"/>
      <c r="L4704"/>
      <c r="M4704"/>
      <c r="N4704" s="75"/>
      <c r="O4704"/>
      <c r="P4704"/>
      <c r="R4704" s="13" t="s">
        <v>49</v>
      </c>
      <c r="S4704" t="s">
        <v>50</v>
      </c>
    </row>
    <row r="4705" spans="1:19">
      <c r="A4705" t="s">
        <v>57</v>
      </c>
      <c r="B4705" s="91" t="s">
        <v>11</v>
      </c>
      <c r="C4705">
        <v>13</v>
      </c>
      <c r="D4705" t="s">
        <v>48</v>
      </c>
      <c r="E4705" t="str">
        <f t="shared" si="440"/>
        <v>H</v>
      </c>
      <c r="F4705">
        <v>8</v>
      </c>
      <c r="G4705">
        <v>20</v>
      </c>
      <c r="H4705"/>
      <c r="I4705">
        <v>3</v>
      </c>
      <c r="J4705"/>
      <c r="K4705"/>
      <c r="L4705"/>
      <c r="M4705"/>
      <c r="N4705" s="75"/>
      <c r="O4705"/>
      <c r="P4705"/>
      <c r="R4705" s="13" t="s">
        <v>49</v>
      </c>
      <c r="S4705" t="s">
        <v>50</v>
      </c>
    </row>
    <row r="4706" spans="1:19">
      <c r="A4706" t="s">
        <v>57</v>
      </c>
      <c r="B4706" s="91" t="s">
        <v>11</v>
      </c>
      <c r="C4706">
        <v>13</v>
      </c>
      <c r="D4706" t="s">
        <v>48</v>
      </c>
      <c r="E4706" t="str">
        <f t="shared" si="440"/>
        <v>H</v>
      </c>
      <c r="F4706">
        <v>8</v>
      </c>
      <c r="G4706">
        <v>21</v>
      </c>
      <c r="H4706"/>
      <c r="I4706">
        <v>3</v>
      </c>
      <c r="J4706"/>
      <c r="K4706"/>
      <c r="L4706"/>
      <c r="M4706"/>
      <c r="N4706" s="75"/>
      <c r="O4706"/>
      <c r="P4706"/>
      <c r="R4706" s="13" t="s">
        <v>49</v>
      </c>
      <c r="S4706" t="s">
        <v>50</v>
      </c>
    </row>
    <row r="4707" spans="1:19">
      <c r="A4707" t="s">
        <v>57</v>
      </c>
      <c r="B4707" s="91" t="s">
        <v>11</v>
      </c>
      <c r="C4707">
        <v>13</v>
      </c>
      <c r="D4707" t="s">
        <v>48</v>
      </c>
      <c r="E4707" t="str">
        <f t="shared" si="440"/>
        <v>H</v>
      </c>
      <c r="F4707">
        <v>8</v>
      </c>
      <c r="G4707">
        <v>22</v>
      </c>
      <c r="H4707"/>
      <c r="I4707">
        <v>3</v>
      </c>
      <c r="J4707"/>
      <c r="K4707"/>
      <c r="L4707"/>
      <c r="M4707"/>
      <c r="N4707" s="75"/>
      <c r="O4707"/>
      <c r="P4707"/>
      <c r="R4707" s="13" t="s">
        <v>49</v>
      </c>
      <c r="S4707" t="s">
        <v>50</v>
      </c>
    </row>
    <row r="4708" spans="1:19">
      <c r="A4708" t="s">
        <v>57</v>
      </c>
      <c r="B4708" s="91" t="s">
        <v>11</v>
      </c>
      <c r="C4708">
        <v>13</v>
      </c>
      <c r="D4708" t="s">
        <v>48</v>
      </c>
      <c r="E4708" t="str">
        <f t="shared" si="440"/>
        <v>H</v>
      </c>
      <c r="F4708">
        <v>8</v>
      </c>
      <c r="G4708">
        <v>23</v>
      </c>
      <c r="H4708"/>
      <c r="I4708">
        <v>3</v>
      </c>
      <c r="J4708"/>
      <c r="K4708"/>
      <c r="L4708"/>
      <c r="M4708"/>
      <c r="N4708" s="75"/>
      <c r="O4708"/>
      <c r="P4708"/>
      <c r="R4708" s="13" t="s">
        <v>49</v>
      </c>
      <c r="S4708" t="s">
        <v>50</v>
      </c>
    </row>
    <row r="4709" spans="1:19">
      <c r="A4709" t="s">
        <v>57</v>
      </c>
      <c r="B4709" s="91" t="s">
        <v>11</v>
      </c>
      <c r="C4709">
        <v>13</v>
      </c>
      <c r="D4709" t="s">
        <v>48</v>
      </c>
      <c r="E4709" t="str">
        <f t="shared" si="440"/>
        <v>H</v>
      </c>
      <c r="F4709">
        <v>8</v>
      </c>
      <c r="G4709">
        <v>24</v>
      </c>
      <c r="H4709"/>
      <c r="I4709">
        <v>3</v>
      </c>
      <c r="J4709"/>
      <c r="K4709"/>
      <c r="L4709"/>
      <c r="M4709"/>
      <c r="N4709" s="75"/>
      <c r="O4709"/>
      <c r="P4709"/>
      <c r="R4709" s="13" t="s">
        <v>49</v>
      </c>
      <c r="S4709" t="s">
        <v>50</v>
      </c>
    </row>
    <row r="4710" spans="1:19">
      <c r="A4710" t="s">
        <v>57</v>
      </c>
      <c r="B4710" s="91" t="s">
        <v>11</v>
      </c>
      <c r="C4710">
        <v>13</v>
      </c>
      <c r="D4710" t="s">
        <v>48</v>
      </c>
      <c r="E4710" t="str">
        <f t="shared" si="440"/>
        <v>H</v>
      </c>
      <c r="F4710">
        <v>8</v>
      </c>
      <c r="G4710">
        <v>25</v>
      </c>
      <c r="H4710"/>
      <c r="I4710">
        <v>3</v>
      </c>
      <c r="J4710"/>
      <c r="K4710"/>
      <c r="L4710"/>
      <c r="M4710"/>
      <c r="N4710" s="75"/>
      <c r="O4710"/>
      <c r="P4710"/>
      <c r="R4710" s="13" t="s">
        <v>49</v>
      </c>
      <c r="S4710" t="s">
        <v>50</v>
      </c>
    </row>
    <row r="4711" spans="1:19">
      <c r="A4711" t="s">
        <v>57</v>
      </c>
      <c r="B4711" s="91" t="s">
        <v>11</v>
      </c>
      <c r="C4711">
        <v>13</v>
      </c>
      <c r="D4711" t="s">
        <v>48</v>
      </c>
      <c r="E4711" t="str">
        <f t="shared" si="440"/>
        <v>H</v>
      </c>
      <c r="F4711">
        <v>8</v>
      </c>
      <c r="G4711">
        <v>26</v>
      </c>
      <c r="H4711"/>
      <c r="I4711">
        <v>3</v>
      </c>
      <c r="J4711"/>
      <c r="K4711"/>
      <c r="L4711"/>
      <c r="M4711"/>
      <c r="N4711" s="75"/>
      <c r="O4711"/>
      <c r="P4711"/>
      <c r="R4711" s="13" t="s">
        <v>49</v>
      </c>
      <c r="S4711" t="s">
        <v>50</v>
      </c>
    </row>
    <row r="4712" spans="1:19">
      <c r="A4712" t="s">
        <v>57</v>
      </c>
      <c r="B4712" s="91" t="s">
        <v>11</v>
      </c>
      <c r="C4712">
        <v>13</v>
      </c>
      <c r="D4712" t="s">
        <v>48</v>
      </c>
      <c r="E4712" t="str">
        <f t="shared" si="440"/>
        <v>H</v>
      </c>
      <c r="F4712">
        <v>8</v>
      </c>
      <c r="G4712">
        <v>27</v>
      </c>
      <c r="H4712"/>
      <c r="I4712">
        <v>3</v>
      </c>
      <c r="J4712"/>
      <c r="K4712"/>
      <c r="L4712"/>
      <c r="M4712"/>
      <c r="N4712" s="75"/>
      <c r="O4712"/>
      <c r="P4712"/>
      <c r="R4712" s="13" t="s">
        <v>49</v>
      </c>
      <c r="S4712" t="s">
        <v>50</v>
      </c>
    </row>
    <row r="4713" spans="1:19">
      <c r="A4713" t="s">
        <v>57</v>
      </c>
      <c r="B4713" s="91" t="s">
        <v>11</v>
      </c>
      <c r="C4713">
        <v>13</v>
      </c>
      <c r="D4713" t="s">
        <v>48</v>
      </c>
      <c r="E4713" t="str">
        <f t="shared" si="440"/>
        <v>H</v>
      </c>
      <c r="F4713">
        <v>8</v>
      </c>
      <c r="G4713">
        <v>28</v>
      </c>
      <c r="H4713"/>
      <c r="I4713">
        <v>3</v>
      </c>
      <c r="J4713"/>
      <c r="K4713"/>
      <c r="L4713"/>
      <c r="M4713"/>
      <c r="N4713" s="75"/>
      <c r="O4713"/>
      <c r="P4713"/>
      <c r="R4713" s="13" t="s">
        <v>49</v>
      </c>
      <c r="S4713" t="s">
        <v>50</v>
      </c>
    </row>
    <row r="4714" spans="1:19">
      <c r="A4714" t="s">
        <v>57</v>
      </c>
      <c r="B4714" s="91" t="s">
        <v>11</v>
      </c>
      <c r="C4714">
        <v>13</v>
      </c>
      <c r="D4714" t="s">
        <v>48</v>
      </c>
      <c r="E4714" t="str">
        <f t="shared" si="440"/>
        <v>H</v>
      </c>
      <c r="F4714">
        <v>8</v>
      </c>
      <c r="G4714">
        <v>29</v>
      </c>
      <c r="H4714"/>
      <c r="I4714">
        <v>3</v>
      </c>
      <c r="J4714"/>
      <c r="K4714"/>
      <c r="L4714"/>
      <c r="M4714"/>
      <c r="N4714" s="75"/>
      <c r="O4714"/>
      <c r="P4714"/>
      <c r="R4714" s="13" t="s">
        <v>49</v>
      </c>
      <c r="S4714" t="s">
        <v>50</v>
      </c>
    </row>
    <row r="4715" spans="1:19">
      <c r="A4715" t="s">
        <v>57</v>
      </c>
      <c r="B4715" s="91" t="s">
        <v>11</v>
      </c>
      <c r="C4715">
        <v>13</v>
      </c>
      <c r="D4715" t="s">
        <v>48</v>
      </c>
      <c r="E4715" t="str">
        <f t="shared" si="440"/>
        <v>H</v>
      </c>
      <c r="F4715">
        <v>8</v>
      </c>
      <c r="G4715">
        <v>30</v>
      </c>
      <c r="H4715"/>
      <c r="I4715">
        <v>3</v>
      </c>
      <c r="J4715"/>
      <c r="K4715"/>
      <c r="L4715"/>
      <c r="M4715"/>
      <c r="N4715" s="75"/>
      <c r="O4715"/>
      <c r="P4715"/>
      <c r="R4715" s="13" t="s">
        <v>49</v>
      </c>
      <c r="S4715" t="s">
        <v>50</v>
      </c>
    </row>
    <row r="4716" spans="1:19">
      <c r="A4716" t="s">
        <v>57</v>
      </c>
      <c r="B4716" s="91" t="s">
        <v>11</v>
      </c>
      <c r="C4716">
        <v>13</v>
      </c>
      <c r="D4716" t="s">
        <v>48</v>
      </c>
      <c r="E4716" t="str">
        <f t="shared" si="440"/>
        <v>H</v>
      </c>
      <c r="F4716">
        <v>8</v>
      </c>
      <c r="G4716">
        <v>31</v>
      </c>
      <c r="H4716"/>
      <c r="I4716">
        <v>3</v>
      </c>
      <c r="J4716"/>
      <c r="K4716"/>
      <c r="L4716"/>
      <c r="M4716"/>
      <c r="N4716" s="75"/>
      <c r="O4716"/>
      <c r="P4716"/>
      <c r="R4716" s="13" t="s">
        <v>49</v>
      </c>
      <c r="S4716" t="s">
        <v>50</v>
      </c>
    </row>
    <row r="4717" spans="1:19">
      <c r="A4717" t="s">
        <v>57</v>
      </c>
      <c r="B4717" s="91" t="s">
        <v>11</v>
      </c>
      <c r="C4717">
        <v>13</v>
      </c>
      <c r="D4717" t="s">
        <v>48</v>
      </c>
      <c r="E4717" t="str">
        <f t="shared" si="440"/>
        <v>H</v>
      </c>
      <c r="F4717">
        <v>8</v>
      </c>
      <c r="G4717">
        <v>32</v>
      </c>
      <c r="H4717"/>
      <c r="I4717">
        <v>3</v>
      </c>
      <c r="J4717"/>
      <c r="K4717"/>
      <c r="L4717"/>
      <c r="M4717"/>
      <c r="N4717" s="75"/>
      <c r="O4717"/>
      <c r="P4717"/>
      <c r="R4717" s="13" t="s">
        <v>49</v>
      </c>
      <c r="S4717" t="s">
        <v>50</v>
      </c>
    </row>
    <row r="4718" spans="1:19">
      <c r="A4718" t="s">
        <v>57</v>
      </c>
      <c r="B4718" s="91" t="s">
        <v>11</v>
      </c>
      <c r="C4718">
        <v>13</v>
      </c>
      <c r="D4718" t="s">
        <v>48</v>
      </c>
      <c r="E4718" t="str">
        <f t="shared" si="440"/>
        <v>H</v>
      </c>
      <c r="F4718">
        <v>8</v>
      </c>
      <c r="G4718">
        <v>33</v>
      </c>
      <c r="H4718"/>
      <c r="I4718">
        <v>3</v>
      </c>
      <c r="J4718"/>
      <c r="K4718"/>
      <c r="L4718"/>
      <c r="M4718"/>
      <c r="N4718" s="75"/>
      <c r="O4718"/>
      <c r="P4718"/>
      <c r="R4718" s="13" t="s">
        <v>49</v>
      </c>
      <c r="S4718" t="s">
        <v>50</v>
      </c>
    </row>
    <row r="4719" spans="1:19">
      <c r="A4719" t="s">
        <v>57</v>
      </c>
      <c r="B4719" s="91" t="s">
        <v>11</v>
      </c>
      <c r="C4719">
        <v>13</v>
      </c>
      <c r="D4719" t="s">
        <v>48</v>
      </c>
      <c r="E4719" t="str">
        <f t="shared" si="440"/>
        <v>H</v>
      </c>
      <c r="F4719">
        <v>8</v>
      </c>
      <c r="G4719">
        <v>34</v>
      </c>
      <c r="H4719"/>
      <c r="I4719">
        <v>3</v>
      </c>
      <c r="J4719"/>
      <c r="K4719"/>
      <c r="L4719"/>
      <c r="M4719"/>
      <c r="N4719" s="75"/>
      <c r="O4719"/>
      <c r="P4719"/>
      <c r="R4719" s="13" t="s">
        <v>49</v>
      </c>
      <c r="S4719" t="s">
        <v>50</v>
      </c>
    </row>
    <row r="4720" spans="1:19">
      <c r="A4720" t="s">
        <v>57</v>
      </c>
      <c r="B4720" s="91" t="s">
        <v>11</v>
      </c>
      <c r="C4720">
        <v>13</v>
      </c>
      <c r="D4720" t="s">
        <v>48</v>
      </c>
      <c r="E4720" t="str">
        <f t="shared" si="440"/>
        <v>H</v>
      </c>
      <c r="F4720">
        <v>8</v>
      </c>
      <c r="G4720">
        <v>35</v>
      </c>
      <c r="H4720"/>
      <c r="I4720">
        <v>3</v>
      </c>
      <c r="J4720"/>
      <c r="K4720"/>
      <c r="L4720"/>
      <c r="M4720"/>
      <c r="N4720" s="75"/>
      <c r="O4720"/>
      <c r="P4720"/>
      <c r="R4720" s="13" t="s">
        <v>49</v>
      </c>
      <c r="S4720" t="s">
        <v>50</v>
      </c>
    </row>
    <row r="4721" spans="1:19">
      <c r="A4721" t="s">
        <v>58</v>
      </c>
      <c r="B4721" s="91" t="s">
        <v>5</v>
      </c>
      <c r="C4721">
        <v>12</v>
      </c>
      <c r="D4721" t="s">
        <v>48</v>
      </c>
      <c r="E4721" t="str">
        <f t="shared" si="440"/>
        <v>H</v>
      </c>
      <c r="F4721">
        <v>12</v>
      </c>
      <c r="G4721">
        <v>3</v>
      </c>
      <c r="H4721">
        <v>1</v>
      </c>
      <c r="I4721">
        <v>0</v>
      </c>
      <c r="J4721">
        <v>15984.6428</v>
      </c>
      <c r="K4721">
        <v>1</v>
      </c>
      <c r="L4721">
        <v>0</v>
      </c>
      <c r="M4721">
        <v>0</v>
      </c>
      <c r="N4721" s="75" t="str">
        <f t="shared" ref="N4721:N4784" si="441">IF(L4721=0,"None",IF(L4721&lt;5,"Object",IF(L4721&lt;9,"Threat","Neutral")))</f>
        <v>None</v>
      </c>
      <c r="O4721" t="str">
        <f t="shared" ref="O4721:O4784" si="442">IF(N4721="None", "None","pic")</f>
        <v>None</v>
      </c>
      <c r="P4721">
        <f t="shared" ref="P4721:P4752" si="443">IF(A4721="Abbott",J4721-7651.666,IF(A4721="Adele",J4721-3681.066,IF(A4721="Aqua",J4721-5265.692,IF(A4721="Blossom",J4721-4470.604,IF(A4721="Nodon",J4721-4091.975,IF(A4721="Plum",J4721-5116.969,IF(A4721="Rach",J4721-6271.724)))))))</f>
        <v>9712.9187999999995</v>
      </c>
      <c r="Q4721">
        <v>-9712.9187999999995</v>
      </c>
      <c r="R4721" s="13" t="s">
        <v>49</v>
      </c>
      <c r="S4721" t="s">
        <v>50</v>
      </c>
    </row>
    <row r="4722" spans="1:19">
      <c r="A4722" t="s">
        <v>58</v>
      </c>
      <c r="B4722" s="91" t="s">
        <v>5</v>
      </c>
      <c r="C4722">
        <v>12</v>
      </c>
      <c r="D4722" t="s">
        <v>48</v>
      </c>
      <c r="E4722" t="str">
        <f t="shared" si="440"/>
        <v>H</v>
      </c>
      <c r="F4722">
        <v>12</v>
      </c>
      <c r="G4722">
        <v>4</v>
      </c>
      <c r="H4722">
        <v>1</v>
      </c>
      <c r="I4722">
        <v>0</v>
      </c>
      <c r="J4722">
        <v>11697.647499999999</v>
      </c>
      <c r="K4722">
        <v>2</v>
      </c>
      <c r="L4722">
        <v>0</v>
      </c>
      <c r="M4722">
        <v>1</v>
      </c>
      <c r="N4722" s="75" t="str">
        <f t="shared" si="441"/>
        <v>None</v>
      </c>
      <c r="O4722" t="str">
        <f t="shared" si="442"/>
        <v>None</v>
      </c>
      <c r="P4722">
        <f t="shared" si="443"/>
        <v>5425.923499999999</v>
      </c>
      <c r="Q4722">
        <v>-5425.923499999999</v>
      </c>
      <c r="R4722" s="13" t="s">
        <v>49</v>
      </c>
      <c r="S4722" t="s">
        <v>50</v>
      </c>
    </row>
    <row r="4723" spans="1:19">
      <c r="A4723" t="s">
        <v>58</v>
      </c>
      <c r="B4723" s="91" t="s">
        <v>5</v>
      </c>
      <c r="C4723">
        <v>12</v>
      </c>
      <c r="D4723" t="s">
        <v>48</v>
      </c>
      <c r="E4723" t="str">
        <f t="shared" si="440"/>
        <v>H</v>
      </c>
      <c r="F4723">
        <v>12</v>
      </c>
      <c r="G4723">
        <v>2</v>
      </c>
      <c r="H4723">
        <v>1</v>
      </c>
      <c r="I4723">
        <v>0</v>
      </c>
      <c r="J4723">
        <v>8442.3886000000002</v>
      </c>
      <c r="K4723">
        <v>1</v>
      </c>
      <c r="L4723">
        <v>0</v>
      </c>
      <c r="M4723">
        <v>1</v>
      </c>
      <c r="N4723" s="75" t="str">
        <f t="shared" si="441"/>
        <v>None</v>
      </c>
      <c r="O4723" t="str">
        <f t="shared" si="442"/>
        <v>None</v>
      </c>
      <c r="P4723">
        <f t="shared" si="443"/>
        <v>2170.6646000000001</v>
      </c>
      <c r="Q4723">
        <v>-2170.6646000000001</v>
      </c>
      <c r="R4723" s="13" t="s">
        <v>49</v>
      </c>
      <c r="S4723" t="s">
        <v>50</v>
      </c>
    </row>
    <row r="4724" spans="1:19">
      <c r="A4724" t="s">
        <v>58</v>
      </c>
      <c r="B4724" s="91" t="s">
        <v>5</v>
      </c>
      <c r="C4724">
        <v>12</v>
      </c>
      <c r="D4724" t="s">
        <v>48</v>
      </c>
      <c r="E4724" t="str">
        <f t="shared" si="440"/>
        <v>H</v>
      </c>
      <c r="F4724">
        <v>12</v>
      </c>
      <c r="G4724">
        <v>9</v>
      </c>
      <c r="H4724">
        <v>1</v>
      </c>
      <c r="I4724">
        <v>0</v>
      </c>
      <c r="J4724">
        <v>7892.6687000000002</v>
      </c>
      <c r="K4724">
        <v>10</v>
      </c>
      <c r="L4724">
        <v>0</v>
      </c>
      <c r="M4724">
        <v>1</v>
      </c>
      <c r="N4724" s="75" t="str">
        <f t="shared" si="441"/>
        <v>None</v>
      </c>
      <c r="O4724" t="str">
        <f t="shared" si="442"/>
        <v>None</v>
      </c>
      <c r="P4724">
        <f t="shared" si="443"/>
        <v>1620.9447</v>
      </c>
      <c r="Q4724">
        <v>-1620.9447</v>
      </c>
      <c r="R4724" s="13" t="s">
        <v>49</v>
      </c>
      <c r="S4724" t="s">
        <v>50</v>
      </c>
    </row>
    <row r="4725" spans="1:19">
      <c r="A4725" t="s">
        <v>58</v>
      </c>
      <c r="B4725" s="91" t="s">
        <v>5</v>
      </c>
      <c r="C4725">
        <v>12</v>
      </c>
      <c r="D4725" t="s">
        <v>48</v>
      </c>
      <c r="E4725" t="str">
        <f t="shared" si="440"/>
        <v>H</v>
      </c>
      <c r="F4725">
        <v>12</v>
      </c>
      <c r="G4725">
        <v>7</v>
      </c>
      <c r="H4725">
        <v>1</v>
      </c>
      <c r="I4725">
        <v>0</v>
      </c>
      <c r="J4725">
        <v>6825.7921999999999</v>
      </c>
      <c r="K4725">
        <v>1</v>
      </c>
      <c r="L4725">
        <v>0</v>
      </c>
      <c r="M4725">
        <v>1</v>
      </c>
      <c r="N4725" s="75" t="str">
        <f t="shared" si="441"/>
        <v>None</v>
      </c>
      <c r="O4725" t="str">
        <f t="shared" si="442"/>
        <v>None</v>
      </c>
      <c r="P4725">
        <f t="shared" si="443"/>
        <v>554.06819999999971</v>
      </c>
      <c r="Q4725">
        <v>-554.06819999999971</v>
      </c>
      <c r="R4725" s="13" t="s">
        <v>49</v>
      </c>
      <c r="S4725" t="s">
        <v>50</v>
      </c>
    </row>
    <row r="4726" spans="1:19">
      <c r="A4726" t="s">
        <v>58</v>
      </c>
      <c r="B4726" s="91" t="s">
        <v>5</v>
      </c>
      <c r="C4726">
        <v>12</v>
      </c>
      <c r="D4726" t="s">
        <v>48</v>
      </c>
      <c r="E4726" t="str">
        <f t="shared" si="440"/>
        <v>H</v>
      </c>
      <c r="F4726">
        <v>12</v>
      </c>
      <c r="G4726">
        <v>6</v>
      </c>
      <c r="H4726">
        <v>1</v>
      </c>
      <c r="I4726">
        <v>0</v>
      </c>
      <c r="J4726">
        <v>3068.7678000000001</v>
      </c>
      <c r="K4726">
        <v>5</v>
      </c>
      <c r="L4726">
        <v>0</v>
      </c>
      <c r="M4726">
        <v>1</v>
      </c>
      <c r="N4726" s="75" t="str">
        <f t="shared" si="441"/>
        <v>None</v>
      </c>
      <c r="O4726" t="str">
        <f t="shared" si="442"/>
        <v>None</v>
      </c>
      <c r="P4726">
        <f t="shared" si="443"/>
        <v>-3202.9562000000001</v>
      </c>
      <c r="Q4726">
        <v>3202.9562000000001</v>
      </c>
      <c r="R4726" s="13" t="s">
        <v>49</v>
      </c>
      <c r="S4726" t="s">
        <v>50</v>
      </c>
    </row>
    <row r="4727" spans="1:19">
      <c r="A4727" t="s">
        <v>58</v>
      </c>
      <c r="B4727" s="91" t="s">
        <v>5</v>
      </c>
      <c r="C4727">
        <v>12</v>
      </c>
      <c r="D4727" t="s">
        <v>48</v>
      </c>
      <c r="E4727" t="str">
        <f t="shared" si="440"/>
        <v>H</v>
      </c>
      <c r="F4727">
        <v>12</v>
      </c>
      <c r="G4727">
        <v>10</v>
      </c>
      <c r="H4727">
        <v>1</v>
      </c>
      <c r="I4727">
        <v>0</v>
      </c>
      <c r="J4727">
        <v>3014.4479999999999</v>
      </c>
      <c r="K4727">
        <v>1</v>
      </c>
      <c r="L4727">
        <v>0</v>
      </c>
      <c r="M4727">
        <v>1</v>
      </c>
      <c r="N4727" s="75" t="str">
        <f t="shared" si="441"/>
        <v>None</v>
      </c>
      <c r="O4727" t="str">
        <f t="shared" si="442"/>
        <v>None</v>
      </c>
      <c r="P4727">
        <f t="shared" si="443"/>
        <v>-3257.2760000000003</v>
      </c>
      <c r="Q4727">
        <v>3257.2760000000003</v>
      </c>
      <c r="R4727" s="13" t="s">
        <v>49</v>
      </c>
      <c r="S4727" t="s">
        <v>50</v>
      </c>
    </row>
    <row r="4728" spans="1:19">
      <c r="A4728" t="s">
        <v>58</v>
      </c>
      <c r="B4728" s="91" t="s">
        <v>5</v>
      </c>
      <c r="C4728">
        <v>12</v>
      </c>
      <c r="D4728" t="s">
        <v>48</v>
      </c>
      <c r="E4728" t="str">
        <f t="shared" si="440"/>
        <v>H</v>
      </c>
      <c r="F4728">
        <v>12</v>
      </c>
      <c r="G4728">
        <v>8</v>
      </c>
      <c r="H4728">
        <v>1</v>
      </c>
      <c r="I4728">
        <v>0</v>
      </c>
      <c r="J4728">
        <v>1896.2039</v>
      </c>
      <c r="K4728">
        <v>1</v>
      </c>
      <c r="L4728">
        <v>0</v>
      </c>
      <c r="M4728">
        <v>1</v>
      </c>
      <c r="N4728" s="75" t="str">
        <f t="shared" si="441"/>
        <v>None</v>
      </c>
      <c r="O4728" t="str">
        <f t="shared" si="442"/>
        <v>None</v>
      </c>
      <c r="P4728">
        <f t="shared" si="443"/>
        <v>-4375.5200999999997</v>
      </c>
      <c r="Q4728">
        <v>4375.5200999999997</v>
      </c>
      <c r="R4728" s="13" t="s">
        <v>49</v>
      </c>
      <c r="S4728" t="s">
        <v>50</v>
      </c>
    </row>
    <row r="4729" spans="1:19">
      <c r="A4729" t="s">
        <v>58</v>
      </c>
      <c r="B4729" s="91" t="s">
        <v>5</v>
      </c>
      <c r="C4729">
        <v>12</v>
      </c>
      <c r="D4729" t="s">
        <v>48</v>
      </c>
      <c r="E4729" t="str">
        <f t="shared" si="440"/>
        <v>H</v>
      </c>
      <c r="F4729">
        <v>12</v>
      </c>
      <c r="G4729">
        <v>5</v>
      </c>
      <c r="H4729">
        <v>1</v>
      </c>
      <c r="I4729">
        <v>0</v>
      </c>
      <c r="J4729">
        <v>1637.1312</v>
      </c>
      <c r="K4729">
        <v>1</v>
      </c>
      <c r="L4729">
        <v>0</v>
      </c>
      <c r="M4729">
        <v>1</v>
      </c>
      <c r="N4729" s="75" t="str">
        <f t="shared" si="441"/>
        <v>None</v>
      </c>
      <c r="O4729" t="str">
        <f t="shared" si="442"/>
        <v>None</v>
      </c>
      <c r="P4729">
        <f t="shared" si="443"/>
        <v>-4634.5928000000004</v>
      </c>
      <c r="Q4729">
        <v>4634.5928000000004</v>
      </c>
      <c r="R4729" s="13" t="s">
        <v>49</v>
      </c>
      <c r="S4729" t="s">
        <v>50</v>
      </c>
    </row>
    <row r="4730" spans="1:19">
      <c r="A4730" t="s">
        <v>58</v>
      </c>
      <c r="B4730" s="91" t="s">
        <v>5</v>
      </c>
      <c r="C4730">
        <v>12</v>
      </c>
      <c r="D4730" t="s">
        <v>48</v>
      </c>
      <c r="E4730" t="str">
        <f t="shared" si="440"/>
        <v>H</v>
      </c>
      <c r="F4730">
        <v>12</v>
      </c>
      <c r="G4730">
        <v>1</v>
      </c>
      <c r="H4730">
        <v>1</v>
      </c>
      <c r="I4730">
        <v>0</v>
      </c>
      <c r="J4730">
        <v>1184.924</v>
      </c>
      <c r="K4730">
        <v>1</v>
      </c>
      <c r="L4730">
        <v>0</v>
      </c>
      <c r="M4730">
        <v>1</v>
      </c>
      <c r="N4730" s="75" t="str">
        <f t="shared" si="441"/>
        <v>None</v>
      </c>
      <c r="O4730" t="str">
        <f t="shared" si="442"/>
        <v>None</v>
      </c>
      <c r="P4730">
        <f t="shared" si="443"/>
        <v>-5086.8</v>
      </c>
      <c r="Q4730">
        <v>5086.8</v>
      </c>
      <c r="R4730" s="13" t="s">
        <v>49</v>
      </c>
      <c r="S4730" t="s">
        <v>50</v>
      </c>
    </row>
    <row r="4731" spans="1:19">
      <c r="A4731" t="s">
        <v>58</v>
      </c>
      <c r="B4731" s="91" t="s">
        <v>5</v>
      </c>
      <c r="C4731">
        <v>12</v>
      </c>
      <c r="D4731" t="s">
        <v>48</v>
      </c>
      <c r="E4731" t="str">
        <f t="shared" ref="E4731:E4794" si="444">IF(D4731="M", "B",IF(D4731="B", "B", IF(D4731="H", "H")))</f>
        <v>H</v>
      </c>
      <c r="F4731">
        <v>12</v>
      </c>
      <c r="G4731">
        <v>8</v>
      </c>
      <c r="H4731">
        <v>2</v>
      </c>
      <c r="I4731">
        <v>1</v>
      </c>
      <c r="J4731" s="12">
        <v>18714.580900000001</v>
      </c>
      <c r="K4731" s="12">
        <v>1</v>
      </c>
      <c r="L4731" s="12">
        <v>0</v>
      </c>
      <c r="M4731" s="12">
        <v>1</v>
      </c>
      <c r="N4731" t="str">
        <f t="shared" si="441"/>
        <v>None</v>
      </c>
      <c r="O4731" t="str">
        <f t="shared" si="442"/>
        <v>None</v>
      </c>
      <c r="P4731">
        <f t="shared" si="443"/>
        <v>12442.856900000001</v>
      </c>
      <c r="Q4731">
        <f t="shared" ref="Q4731:Q4794" si="445">P4731*-1</f>
        <v>-12442.856900000001</v>
      </c>
      <c r="R4731" s="13" t="s">
        <v>49</v>
      </c>
      <c r="S4731" t="s">
        <v>50</v>
      </c>
    </row>
    <row r="4732" spans="1:19">
      <c r="A4732" t="s">
        <v>58</v>
      </c>
      <c r="B4732" s="91" t="s">
        <v>5</v>
      </c>
      <c r="C4732">
        <v>12</v>
      </c>
      <c r="D4732" t="s">
        <v>48</v>
      </c>
      <c r="E4732" t="str">
        <f t="shared" si="444"/>
        <v>H</v>
      </c>
      <c r="F4732">
        <v>12</v>
      </c>
      <c r="G4732">
        <v>13</v>
      </c>
      <c r="H4732">
        <v>3</v>
      </c>
      <c r="I4732">
        <v>1</v>
      </c>
      <c r="J4732" s="12">
        <v>13827.808000000001</v>
      </c>
      <c r="K4732" s="12">
        <v>1</v>
      </c>
      <c r="L4732" s="12">
        <v>0</v>
      </c>
      <c r="M4732" s="12">
        <v>1</v>
      </c>
      <c r="N4732" t="str">
        <f t="shared" si="441"/>
        <v>None</v>
      </c>
      <c r="O4732" t="str">
        <f t="shared" si="442"/>
        <v>None</v>
      </c>
      <c r="P4732">
        <f t="shared" si="443"/>
        <v>7556.0840000000007</v>
      </c>
      <c r="Q4732">
        <f t="shared" si="445"/>
        <v>-7556.0840000000007</v>
      </c>
      <c r="R4732" s="13" t="s">
        <v>49</v>
      </c>
      <c r="S4732" t="s">
        <v>50</v>
      </c>
    </row>
    <row r="4733" spans="1:19">
      <c r="A4733" t="s">
        <v>58</v>
      </c>
      <c r="B4733" s="91" t="s">
        <v>5</v>
      </c>
      <c r="C4733">
        <v>12</v>
      </c>
      <c r="D4733" t="s">
        <v>48</v>
      </c>
      <c r="E4733" t="str">
        <f t="shared" si="444"/>
        <v>H</v>
      </c>
      <c r="F4733">
        <v>12</v>
      </c>
      <c r="G4733">
        <v>36</v>
      </c>
      <c r="H4733">
        <v>6</v>
      </c>
      <c r="I4733">
        <v>1</v>
      </c>
      <c r="J4733" s="12">
        <v>13109.9033</v>
      </c>
      <c r="K4733" s="12">
        <v>1</v>
      </c>
      <c r="L4733" s="12">
        <v>9</v>
      </c>
      <c r="M4733" s="12">
        <v>1</v>
      </c>
      <c r="N4733" t="str">
        <f t="shared" si="441"/>
        <v>Neutral</v>
      </c>
      <c r="O4733" t="str">
        <f t="shared" si="442"/>
        <v>pic</v>
      </c>
      <c r="P4733">
        <f t="shared" si="443"/>
        <v>6838.1792999999998</v>
      </c>
      <c r="Q4733">
        <f t="shared" si="445"/>
        <v>-6838.1792999999998</v>
      </c>
      <c r="R4733" s="13" t="s">
        <v>49</v>
      </c>
      <c r="S4733" t="s">
        <v>50</v>
      </c>
    </row>
    <row r="4734" spans="1:19">
      <c r="A4734" t="s">
        <v>58</v>
      </c>
      <c r="B4734" s="91" t="s">
        <v>5</v>
      </c>
      <c r="C4734">
        <v>12</v>
      </c>
      <c r="D4734" t="s">
        <v>48</v>
      </c>
      <c r="E4734" t="str">
        <f t="shared" si="444"/>
        <v>H</v>
      </c>
      <c r="F4734">
        <v>12</v>
      </c>
      <c r="G4734">
        <v>31</v>
      </c>
      <c r="H4734">
        <v>6</v>
      </c>
      <c r="I4734">
        <v>1</v>
      </c>
      <c r="J4734" s="12">
        <v>10577.841399999999</v>
      </c>
      <c r="K4734" s="12">
        <v>1</v>
      </c>
      <c r="L4734" s="12">
        <v>0</v>
      </c>
      <c r="M4734" s="12">
        <v>1</v>
      </c>
      <c r="N4734" t="str">
        <f t="shared" si="441"/>
        <v>None</v>
      </c>
      <c r="O4734" t="str">
        <f t="shared" si="442"/>
        <v>None</v>
      </c>
      <c r="P4734">
        <f t="shared" si="443"/>
        <v>4306.1173999999992</v>
      </c>
      <c r="Q4734">
        <f t="shared" si="445"/>
        <v>-4306.1173999999992</v>
      </c>
      <c r="R4734" s="13" t="s">
        <v>49</v>
      </c>
      <c r="S4734" t="s">
        <v>50</v>
      </c>
    </row>
    <row r="4735" spans="1:19">
      <c r="A4735" t="s">
        <v>58</v>
      </c>
      <c r="B4735" s="91" t="s">
        <v>5</v>
      </c>
      <c r="C4735">
        <v>12</v>
      </c>
      <c r="D4735" t="s">
        <v>48</v>
      </c>
      <c r="E4735" t="str">
        <f t="shared" si="444"/>
        <v>H</v>
      </c>
      <c r="F4735">
        <v>12</v>
      </c>
      <c r="G4735">
        <v>17</v>
      </c>
      <c r="H4735">
        <v>3</v>
      </c>
      <c r="I4735">
        <v>1</v>
      </c>
      <c r="J4735" s="12">
        <v>9173.9727999999996</v>
      </c>
      <c r="K4735" s="12">
        <v>1</v>
      </c>
      <c r="L4735" s="12">
        <v>6</v>
      </c>
      <c r="M4735" s="12">
        <v>1</v>
      </c>
      <c r="N4735" t="str">
        <f t="shared" si="441"/>
        <v>Threat</v>
      </c>
      <c r="O4735" t="str">
        <f t="shared" si="442"/>
        <v>pic</v>
      </c>
      <c r="P4735">
        <f t="shared" si="443"/>
        <v>2902.2487999999994</v>
      </c>
      <c r="Q4735">
        <f t="shared" si="445"/>
        <v>-2902.2487999999994</v>
      </c>
      <c r="R4735" s="13" t="s">
        <v>49</v>
      </c>
      <c r="S4735" t="s">
        <v>50</v>
      </c>
    </row>
    <row r="4736" spans="1:19">
      <c r="A4736" t="s">
        <v>58</v>
      </c>
      <c r="B4736" s="91" t="s">
        <v>5</v>
      </c>
      <c r="C4736">
        <v>12</v>
      </c>
      <c r="D4736" t="s">
        <v>48</v>
      </c>
      <c r="E4736" t="str">
        <f t="shared" si="444"/>
        <v>H</v>
      </c>
      <c r="F4736">
        <v>12</v>
      </c>
      <c r="G4736">
        <v>22</v>
      </c>
      <c r="H4736">
        <v>4</v>
      </c>
      <c r="I4736">
        <v>1</v>
      </c>
      <c r="J4736" s="12">
        <v>8747.4444000000003</v>
      </c>
      <c r="K4736" s="12">
        <v>1</v>
      </c>
      <c r="L4736" s="12">
        <v>7</v>
      </c>
      <c r="M4736" s="12">
        <v>1</v>
      </c>
      <c r="N4736" t="str">
        <f t="shared" si="441"/>
        <v>Threat</v>
      </c>
      <c r="O4736" t="str">
        <f t="shared" si="442"/>
        <v>pic</v>
      </c>
      <c r="P4736">
        <f t="shared" si="443"/>
        <v>2475.7204000000002</v>
      </c>
      <c r="Q4736">
        <f t="shared" si="445"/>
        <v>-2475.7204000000002</v>
      </c>
      <c r="R4736" s="13" t="s">
        <v>49</v>
      </c>
      <c r="S4736" t="s">
        <v>50</v>
      </c>
    </row>
    <row r="4737" spans="1:19">
      <c r="A4737" t="s">
        <v>58</v>
      </c>
      <c r="B4737" s="91" t="s">
        <v>5</v>
      </c>
      <c r="C4737">
        <v>12</v>
      </c>
      <c r="D4737" t="s">
        <v>48</v>
      </c>
      <c r="E4737" t="str">
        <f t="shared" si="444"/>
        <v>H</v>
      </c>
      <c r="F4737">
        <v>12</v>
      </c>
      <c r="G4737">
        <v>9</v>
      </c>
      <c r="H4737">
        <v>2</v>
      </c>
      <c r="I4737">
        <v>1</v>
      </c>
      <c r="J4737" s="12">
        <v>7682.4705000000004</v>
      </c>
      <c r="K4737" s="12">
        <v>1</v>
      </c>
      <c r="L4737" s="12">
        <v>12</v>
      </c>
      <c r="M4737" s="12">
        <v>1</v>
      </c>
      <c r="N4737" t="str">
        <f t="shared" si="441"/>
        <v>Neutral</v>
      </c>
      <c r="O4737" t="str">
        <f t="shared" si="442"/>
        <v>pic</v>
      </c>
      <c r="P4737">
        <f t="shared" si="443"/>
        <v>1410.7465000000002</v>
      </c>
      <c r="Q4737">
        <f t="shared" si="445"/>
        <v>-1410.7465000000002</v>
      </c>
      <c r="R4737" s="13" t="s">
        <v>49</v>
      </c>
      <c r="S4737" t="s">
        <v>50</v>
      </c>
    </row>
    <row r="4738" spans="1:19">
      <c r="A4738" t="s">
        <v>58</v>
      </c>
      <c r="B4738" s="91" t="s">
        <v>5</v>
      </c>
      <c r="C4738">
        <v>12</v>
      </c>
      <c r="D4738" t="s">
        <v>48</v>
      </c>
      <c r="E4738" t="str">
        <f t="shared" si="444"/>
        <v>H</v>
      </c>
      <c r="F4738">
        <v>12</v>
      </c>
      <c r="G4738">
        <v>28</v>
      </c>
      <c r="H4738">
        <v>5</v>
      </c>
      <c r="I4738">
        <v>1</v>
      </c>
      <c r="J4738" s="12">
        <v>7110.4463999999998</v>
      </c>
      <c r="K4738" s="12">
        <v>1</v>
      </c>
      <c r="L4738" s="12">
        <v>4</v>
      </c>
      <c r="M4738" s="12">
        <v>1</v>
      </c>
      <c r="N4738" t="str">
        <f t="shared" si="441"/>
        <v>Object</v>
      </c>
      <c r="O4738" t="str">
        <f t="shared" si="442"/>
        <v>pic</v>
      </c>
      <c r="P4738">
        <f t="shared" si="443"/>
        <v>838.72239999999965</v>
      </c>
      <c r="Q4738">
        <f t="shared" si="445"/>
        <v>-838.72239999999965</v>
      </c>
      <c r="R4738" s="13" t="s">
        <v>49</v>
      </c>
      <c r="S4738" t="s">
        <v>50</v>
      </c>
    </row>
    <row r="4739" spans="1:19">
      <c r="A4739" t="s">
        <v>58</v>
      </c>
      <c r="B4739" s="91" t="s">
        <v>5</v>
      </c>
      <c r="C4739">
        <v>12</v>
      </c>
      <c r="D4739" t="s">
        <v>48</v>
      </c>
      <c r="E4739" t="str">
        <f t="shared" si="444"/>
        <v>H</v>
      </c>
      <c r="F4739">
        <v>12</v>
      </c>
      <c r="G4739">
        <v>6</v>
      </c>
      <c r="H4739">
        <v>1</v>
      </c>
      <c r="I4739">
        <v>1</v>
      </c>
      <c r="J4739" s="12">
        <v>6210.4367000000002</v>
      </c>
      <c r="K4739" s="12">
        <v>1</v>
      </c>
      <c r="L4739" s="12">
        <v>3</v>
      </c>
      <c r="M4739" s="12">
        <v>1</v>
      </c>
      <c r="N4739" t="str">
        <f t="shared" si="441"/>
        <v>Object</v>
      </c>
      <c r="O4739" t="str">
        <f t="shared" si="442"/>
        <v>pic</v>
      </c>
      <c r="P4739">
        <f t="shared" si="443"/>
        <v>-61.287299999999959</v>
      </c>
      <c r="Q4739">
        <f t="shared" si="445"/>
        <v>61.287299999999959</v>
      </c>
      <c r="R4739" s="13" t="s">
        <v>49</v>
      </c>
      <c r="S4739" t="s">
        <v>50</v>
      </c>
    </row>
    <row r="4740" spans="1:19">
      <c r="A4740" t="s">
        <v>58</v>
      </c>
      <c r="B4740" s="91" t="s">
        <v>5</v>
      </c>
      <c r="C4740">
        <v>12</v>
      </c>
      <c r="D4740" t="s">
        <v>48</v>
      </c>
      <c r="E4740" t="str">
        <f t="shared" si="444"/>
        <v>H</v>
      </c>
      <c r="F4740">
        <v>12</v>
      </c>
      <c r="G4740">
        <v>24</v>
      </c>
      <c r="H4740">
        <v>4</v>
      </c>
      <c r="I4740">
        <v>1</v>
      </c>
      <c r="J4740" s="12">
        <v>6183.2665999999999</v>
      </c>
      <c r="K4740" s="12">
        <v>1</v>
      </c>
      <c r="L4740" s="12">
        <v>5</v>
      </c>
      <c r="M4740" s="12">
        <v>1</v>
      </c>
      <c r="N4740" t="str">
        <f t="shared" si="441"/>
        <v>Threat</v>
      </c>
      <c r="O4740" t="str">
        <f t="shared" si="442"/>
        <v>pic</v>
      </c>
      <c r="P4740">
        <f t="shared" si="443"/>
        <v>-88.457400000000234</v>
      </c>
      <c r="Q4740">
        <f t="shared" si="445"/>
        <v>88.457400000000234</v>
      </c>
      <c r="R4740" s="13" t="s">
        <v>49</v>
      </c>
      <c r="S4740" t="s">
        <v>50</v>
      </c>
    </row>
    <row r="4741" spans="1:19">
      <c r="A4741" t="s">
        <v>58</v>
      </c>
      <c r="B4741" s="91" t="s">
        <v>5</v>
      </c>
      <c r="C4741">
        <v>12</v>
      </c>
      <c r="D4741" t="s">
        <v>48</v>
      </c>
      <c r="E4741" t="str">
        <f t="shared" si="444"/>
        <v>H</v>
      </c>
      <c r="F4741">
        <v>12</v>
      </c>
      <c r="G4741">
        <v>32</v>
      </c>
      <c r="H4741">
        <v>6</v>
      </c>
      <c r="I4741">
        <v>1</v>
      </c>
      <c r="J4741" s="12">
        <v>6105.1679000000004</v>
      </c>
      <c r="K4741" s="12">
        <v>1</v>
      </c>
      <c r="L4741" s="12">
        <v>0</v>
      </c>
      <c r="M4741" s="12">
        <v>1</v>
      </c>
      <c r="N4741" t="str">
        <f t="shared" si="441"/>
        <v>None</v>
      </c>
      <c r="O4741" t="str">
        <f t="shared" si="442"/>
        <v>None</v>
      </c>
      <c r="P4741">
        <f t="shared" si="443"/>
        <v>-166.55609999999979</v>
      </c>
      <c r="Q4741">
        <f t="shared" si="445"/>
        <v>166.55609999999979</v>
      </c>
      <c r="R4741" s="13" t="s">
        <v>49</v>
      </c>
      <c r="S4741" t="s">
        <v>50</v>
      </c>
    </row>
    <row r="4742" spans="1:19">
      <c r="A4742" t="s">
        <v>58</v>
      </c>
      <c r="B4742" s="91" t="s">
        <v>5</v>
      </c>
      <c r="C4742">
        <v>12</v>
      </c>
      <c r="D4742" t="s">
        <v>48</v>
      </c>
      <c r="E4742" t="str">
        <f t="shared" si="444"/>
        <v>H</v>
      </c>
      <c r="F4742">
        <v>12</v>
      </c>
      <c r="G4742">
        <v>1</v>
      </c>
      <c r="H4742">
        <v>1</v>
      </c>
      <c r="I4742">
        <v>1</v>
      </c>
      <c r="J4742" s="12">
        <v>4689.777</v>
      </c>
      <c r="K4742" s="12">
        <v>1</v>
      </c>
      <c r="L4742" s="12">
        <v>0</v>
      </c>
      <c r="M4742" s="12">
        <v>1</v>
      </c>
      <c r="N4742" t="str">
        <f t="shared" si="441"/>
        <v>None</v>
      </c>
      <c r="O4742" t="str">
        <f t="shared" si="442"/>
        <v>None</v>
      </c>
      <c r="P4742">
        <f t="shared" si="443"/>
        <v>-1581.9470000000001</v>
      </c>
      <c r="Q4742">
        <f t="shared" si="445"/>
        <v>1581.9470000000001</v>
      </c>
      <c r="R4742" s="13" t="s">
        <v>49</v>
      </c>
      <c r="S4742" t="s">
        <v>50</v>
      </c>
    </row>
    <row r="4743" spans="1:19">
      <c r="A4743" t="s">
        <v>58</v>
      </c>
      <c r="B4743" s="91" t="s">
        <v>5</v>
      </c>
      <c r="C4743">
        <v>12</v>
      </c>
      <c r="D4743" t="s">
        <v>48</v>
      </c>
      <c r="E4743" t="str">
        <f t="shared" si="444"/>
        <v>H</v>
      </c>
      <c r="F4743">
        <v>12</v>
      </c>
      <c r="G4743">
        <v>26</v>
      </c>
      <c r="H4743">
        <v>5</v>
      </c>
      <c r="I4743">
        <v>1</v>
      </c>
      <c r="J4743" s="12">
        <v>4575.0279</v>
      </c>
      <c r="K4743" s="12">
        <v>1</v>
      </c>
      <c r="L4743" s="12">
        <v>0</v>
      </c>
      <c r="M4743" s="12">
        <v>1</v>
      </c>
      <c r="N4743" t="str">
        <f t="shared" si="441"/>
        <v>None</v>
      </c>
      <c r="O4743" t="str">
        <f t="shared" si="442"/>
        <v>None</v>
      </c>
      <c r="P4743">
        <f t="shared" si="443"/>
        <v>-1696.6961000000001</v>
      </c>
      <c r="Q4743">
        <f t="shared" si="445"/>
        <v>1696.6961000000001</v>
      </c>
      <c r="R4743" s="13" t="s">
        <v>49</v>
      </c>
      <c r="S4743" t="s">
        <v>50</v>
      </c>
    </row>
    <row r="4744" spans="1:19">
      <c r="A4744" t="s">
        <v>58</v>
      </c>
      <c r="B4744" s="91" t="s">
        <v>5</v>
      </c>
      <c r="C4744">
        <v>12</v>
      </c>
      <c r="D4744" t="s">
        <v>48</v>
      </c>
      <c r="E4744" t="str">
        <f t="shared" si="444"/>
        <v>H</v>
      </c>
      <c r="F4744">
        <v>12</v>
      </c>
      <c r="G4744">
        <v>35</v>
      </c>
      <c r="H4744">
        <v>6</v>
      </c>
      <c r="I4744">
        <v>1</v>
      </c>
      <c r="J4744" s="12">
        <v>4523.0820000000003</v>
      </c>
      <c r="K4744" s="12">
        <v>1</v>
      </c>
      <c r="L4744" s="12">
        <v>10</v>
      </c>
      <c r="M4744" s="12">
        <v>1</v>
      </c>
      <c r="N4744" t="str">
        <f t="shared" si="441"/>
        <v>Neutral</v>
      </c>
      <c r="O4744" t="str">
        <f t="shared" si="442"/>
        <v>pic</v>
      </c>
      <c r="P4744">
        <f t="shared" si="443"/>
        <v>-1748.6419999999998</v>
      </c>
      <c r="Q4744">
        <f t="shared" si="445"/>
        <v>1748.6419999999998</v>
      </c>
      <c r="R4744" s="13" t="s">
        <v>49</v>
      </c>
      <c r="S4744" t="s">
        <v>50</v>
      </c>
    </row>
    <row r="4745" spans="1:19">
      <c r="A4745" t="s">
        <v>58</v>
      </c>
      <c r="B4745" s="91" t="s">
        <v>5</v>
      </c>
      <c r="C4745">
        <v>12</v>
      </c>
      <c r="D4745" t="s">
        <v>48</v>
      </c>
      <c r="E4745" t="str">
        <f t="shared" si="444"/>
        <v>H</v>
      </c>
      <c r="F4745">
        <v>12</v>
      </c>
      <c r="G4745">
        <v>25</v>
      </c>
      <c r="H4745">
        <v>5</v>
      </c>
      <c r="I4745">
        <v>1</v>
      </c>
      <c r="J4745" s="12">
        <v>4181.2642999999998</v>
      </c>
      <c r="K4745" s="12">
        <v>1</v>
      </c>
      <c r="L4745" s="12">
        <v>0</v>
      </c>
      <c r="M4745" s="12">
        <v>1</v>
      </c>
      <c r="N4745" t="str">
        <f t="shared" si="441"/>
        <v>None</v>
      </c>
      <c r="O4745" t="str">
        <f t="shared" si="442"/>
        <v>None</v>
      </c>
      <c r="P4745">
        <f t="shared" si="443"/>
        <v>-2090.4597000000003</v>
      </c>
      <c r="Q4745">
        <f t="shared" si="445"/>
        <v>2090.4597000000003</v>
      </c>
      <c r="R4745" s="13" t="s">
        <v>49</v>
      </c>
      <c r="S4745" t="s">
        <v>50</v>
      </c>
    </row>
    <row r="4746" spans="1:19">
      <c r="A4746" t="s">
        <v>58</v>
      </c>
      <c r="B4746" s="91" t="s">
        <v>5</v>
      </c>
      <c r="C4746">
        <v>12</v>
      </c>
      <c r="D4746" t="s">
        <v>48</v>
      </c>
      <c r="E4746" t="str">
        <f t="shared" si="444"/>
        <v>H</v>
      </c>
      <c r="F4746">
        <v>12</v>
      </c>
      <c r="G4746">
        <v>10</v>
      </c>
      <c r="H4746">
        <v>2</v>
      </c>
      <c r="I4746">
        <v>1</v>
      </c>
      <c r="J4746" s="12">
        <v>4158.7663000000002</v>
      </c>
      <c r="K4746" s="12">
        <v>1</v>
      </c>
      <c r="L4746" s="12">
        <v>11</v>
      </c>
      <c r="M4746" s="12">
        <v>1</v>
      </c>
      <c r="N4746" t="str">
        <f t="shared" si="441"/>
        <v>Neutral</v>
      </c>
      <c r="O4746" t="str">
        <f t="shared" si="442"/>
        <v>pic</v>
      </c>
      <c r="P4746">
        <f t="shared" si="443"/>
        <v>-2112.9576999999999</v>
      </c>
      <c r="Q4746">
        <f t="shared" si="445"/>
        <v>2112.9576999999999</v>
      </c>
      <c r="R4746" s="13" t="s">
        <v>49</v>
      </c>
      <c r="S4746" t="s">
        <v>50</v>
      </c>
    </row>
    <row r="4747" spans="1:19">
      <c r="A4747" t="s">
        <v>58</v>
      </c>
      <c r="B4747" s="91" t="s">
        <v>5</v>
      </c>
      <c r="C4747">
        <v>12</v>
      </c>
      <c r="D4747" t="s">
        <v>48</v>
      </c>
      <c r="E4747" t="str">
        <f t="shared" si="444"/>
        <v>H</v>
      </c>
      <c r="F4747">
        <v>12</v>
      </c>
      <c r="G4747">
        <v>3</v>
      </c>
      <c r="H4747">
        <v>1</v>
      </c>
      <c r="I4747">
        <v>1</v>
      </c>
      <c r="J4747" s="12">
        <v>3838.1858999999999</v>
      </c>
      <c r="K4747" s="12">
        <v>1</v>
      </c>
      <c r="L4747" s="12">
        <v>2</v>
      </c>
      <c r="M4747" s="12">
        <v>1</v>
      </c>
      <c r="N4747" t="str">
        <f t="shared" si="441"/>
        <v>Object</v>
      </c>
      <c r="O4747" t="str">
        <f t="shared" si="442"/>
        <v>pic</v>
      </c>
      <c r="P4747">
        <f t="shared" si="443"/>
        <v>-2433.5381000000002</v>
      </c>
      <c r="Q4747">
        <f t="shared" si="445"/>
        <v>2433.5381000000002</v>
      </c>
      <c r="R4747" s="13" t="s">
        <v>49</v>
      </c>
      <c r="S4747" t="s">
        <v>50</v>
      </c>
    </row>
    <row r="4748" spans="1:19">
      <c r="A4748" t="s">
        <v>58</v>
      </c>
      <c r="B4748" s="91" t="s">
        <v>5</v>
      </c>
      <c r="C4748">
        <v>12</v>
      </c>
      <c r="D4748" t="s">
        <v>48</v>
      </c>
      <c r="E4748" t="str">
        <f t="shared" si="444"/>
        <v>H</v>
      </c>
      <c r="F4748">
        <v>12</v>
      </c>
      <c r="G4748">
        <v>5</v>
      </c>
      <c r="H4748">
        <v>1</v>
      </c>
      <c r="I4748">
        <v>1</v>
      </c>
      <c r="J4748" s="12">
        <v>3448.8788</v>
      </c>
      <c r="K4748" s="12">
        <v>1</v>
      </c>
      <c r="L4748" s="12">
        <v>4</v>
      </c>
      <c r="M4748" s="12">
        <v>1</v>
      </c>
      <c r="N4748" t="str">
        <f t="shared" si="441"/>
        <v>Object</v>
      </c>
      <c r="O4748" t="str">
        <f t="shared" si="442"/>
        <v>pic</v>
      </c>
      <c r="P4748">
        <f t="shared" si="443"/>
        <v>-2822.8452000000002</v>
      </c>
      <c r="Q4748">
        <f t="shared" si="445"/>
        <v>2822.8452000000002</v>
      </c>
      <c r="R4748" s="13" t="s">
        <v>49</v>
      </c>
      <c r="S4748" t="s">
        <v>50</v>
      </c>
    </row>
    <row r="4749" spans="1:19">
      <c r="A4749" t="s">
        <v>58</v>
      </c>
      <c r="B4749" s="91" t="s">
        <v>5</v>
      </c>
      <c r="C4749">
        <v>12</v>
      </c>
      <c r="D4749" t="s">
        <v>48</v>
      </c>
      <c r="E4749" t="str">
        <f t="shared" si="444"/>
        <v>H</v>
      </c>
      <c r="F4749">
        <v>12</v>
      </c>
      <c r="G4749">
        <v>14</v>
      </c>
      <c r="H4749">
        <v>3</v>
      </c>
      <c r="I4749">
        <v>1</v>
      </c>
      <c r="J4749" s="12">
        <v>3437.5574999999999</v>
      </c>
      <c r="K4749" s="12">
        <v>1</v>
      </c>
      <c r="L4749" s="12">
        <v>0</v>
      </c>
      <c r="M4749" s="12">
        <v>1</v>
      </c>
      <c r="N4749" t="str">
        <f t="shared" si="441"/>
        <v>None</v>
      </c>
      <c r="O4749" t="str">
        <f t="shared" si="442"/>
        <v>None</v>
      </c>
      <c r="P4749">
        <f t="shared" si="443"/>
        <v>-2834.1665000000003</v>
      </c>
      <c r="Q4749">
        <f t="shared" si="445"/>
        <v>2834.1665000000003</v>
      </c>
      <c r="R4749" s="13" t="s">
        <v>49</v>
      </c>
      <c r="S4749" t="s">
        <v>50</v>
      </c>
    </row>
    <row r="4750" spans="1:19">
      <c r="A4750" t="s">
        <v>58</v>
      </c>
      <c r="B4750" s="91" t="s">
        <v>5</v>
      </c>
      <c r="C4750">
        <v>12</v>
      </c>
      <c r="D4750" t="s">
        <v>48</v>
      </c>
      <c r="E4750" t="str">
        <f t="shared" si="444"/>
        <v>H</v>
      </c>
      <c r="F4750">
        <v>12</v>
      </c>
      <c r="G4750">
        <v>7</v>
      </c>
      <c r="H4750">
        <v>2</v>
      </c>
      <c r="I4750">
        <v>1</v>
      </c>
      <c r="J4750" s="12">
        <v>3064.4470999999999</v>
      </c>
      <c r="K4750" s="12">
        <v>1</v>
      </c>
      <c r="L4750" s="12">
        <v>0</v>
      </c>
      <c r="M4750" s="12">
        <v>1</v>
      </c>
      <c r="N4750" t="str">
        <f t="shared" si="441"/>
        <v>None</v>
      </c>
      <c r="O4750" t="str">
        <f t="shared" si="442"/>
        <v>None</v>
      </c>
      <c r="P4750">
        <f t="shared" si="443"/>
        <v>-3207.2769000000003</v>
      </c>
      <c r="Q4750">
        <f t="shared" si="445"/>
        <v>3207.2769000000003</v>
      </c>
      <c r="R4750" s="13" t="s">
        <v>49</v>
      </c>
      <c r="S4750" t="s">
        <v>50</v>
      </c>
    </row>
    <row r="4751" spans="1:19">
      <c r="A4751" t="s">
        <v>58</v>
      </c>
      <c r="B4751" s="91" t="s">
        <v>5</v>
      </c>
      <c r="C4751">
        <v>12</v>
      </c>
      <c r="D4751" t="s">
        <v>48</v>
      </c>
      <c r="E4751" t="str">
        <f t="shared" si="444"/>
        <v>H</v>
      </c>
      <c r="F4751">
        <v>12</v>
      </c>
      <c r="G4751">
        <v>30</v>
      </c>
      <c r="H4751">
        <v>5</v>
      </c>
      <c r="I4751">
        <v>1</v>
      </c>
      <c r="J4751" s="12">
        <v>2746.5061999999998</v>
      </c>
      <c r="K4751" s="12">
        <v>1</v>
      </c>
      <c r="L4751" s="12">
        <v>2</v>
      </c>
      <c r="M4751" s="12">
        <v>1</v>
      </c>
      <c r="N4751" t="str">
        <f t="shared" si="441"/>
        <v>Object</v>
      </c>
      <c r="O4751" t="str">
        <f t="shared" si="442"/>
        <v>pic</v>
      </c>
      <c r="P4751">
        <f t="shared" si="443"/>
        <v>-3525.2178000000004</v>
      </c>
      <c r="Q4751">
        <f t="shared" si="445"/>
        <v>3525.2178000000004</v>
      </c>
      <c r="R4751" s="13" t="s">
        <v>49</v>
      </c>
      <c r="S4751" t="s">
        <v>50</v>
      </c>
    </row>
    <row r="4752" spans="1:19">
      <c r="A4752" t="s">
        <v>58</v>
      </c>
      <c r="B4752" s="91" t="s">
        <v>5</v>
      </c>
      <c r="C4752">
        <v>12</v>
      </c>
      <c r="D4752" t="s">
        <v>48</v>
      </c>
      <c r="E4752" t="str">
        <f t="shared" si="444"/>
        <v>H</v>
      </c>
      <c r="F4752">
        <v>12</v>
      </c>
      <c r="G4752">
        <v>12</v>
      </c>
      <c r="H4752">
        <v>2</v>
      </c>
      <c r="I4752">
        <v>1</v>
      </c>
      <c r="J4752" s="12">
        <v>2327.8886000000002</v>
      </c>
      <c r="K4752" s="12">
        <v>1</v>
      </c>
      <c r="L4752" s="12">
        <v>9</v>
      </c>
      <c r="M4752" s="12">
        <v>1</v>
      </c>
      <c r="N4752" t="str">
        <f t="shared" si="441"/>
        <v>Neutral</v>
      </c>
      <c r="O4752" t="str">
        <f t="shared" si="442"/>
        <v>pic</v>
      </c>
      <c r="P4752">
        <f t="shared" si="443"/>
        <v>-3943.8353999999999</v>
      </c>
      <c r="Q4752">
        <f t="shared" si="445"/>
        <v>3943.8353999999999</v>
      </c>
      <c r="R4752" s="13" t="s">
        <v>49</v>
      </c>
      <c r="S4752" t="s">
        <v>50</v>
      </c>
    </row>
    <row r="4753" spans="1:19">
      <c r="A4753" t="s">
        <v>58</v>
      </c>
      <c r="B4753" s="91" t="s">
        <v>5</v>
      </c>
      <c r="C4753">
        <v>12</v>
      </c>
      <c r="D4753" t="s">
        <v>48</v>
      </c>
      <c r="E4753" t="str">
        <f t="shared" si="444"/>
        <v>H</v>
      </c>
      <c r="F4753">
        <v>12</v>
      </c>
      <c r="G4753">
        <v>15</v>
      </c>
      <c r="H4753">
        <v>3</v>
      </c>
      <c r="I4753">
        <v>1</v>
      </c>
      <c r="J4753" s="12">
        <v>2128.6529999999998</v>
      </c>
      <c r="K4753" s="12">
        <v>1</v>
      </c>
      <c r="L4753" s="12">
        <v>7</v>
      </c>
      <c r="M4753" s="12">
        <v>1</v>
      </c>
      <c r="N4753" t="str">
        <f t="shared" si="441"/>
        <v>Threat</v>
      </c>
      <c r="O4753" t="str">
        <f t="shared" si="442"/>
        <v>pic</v>
      </c>
      <c r="P4753">
        <f t="shared" ref="P4753:P4784" si="446">IF(A4753="Abbott",J4753-7651.666,IF(A4753="Adele",J4753-3681.066,IF(A4753="Aqua",J4753-5265.692,IF(A4753="Blossom",J4753-4470.604,IF(A4753="Nodon",J4753-4091.975,IF(A4753="Plum",J4753-5116.969,IF(A4753="Rach",J4753-6271.724)))))))</f>
        <v>-4143.0709999999999</v>
      </c>
      <c r="Q4753">
        <f t="shared" si="445"/>
        <v>4143.0709999999999</v>
      </c>
      <c r="R4753" s="13" t="s">
        <v>49</v>
      </c>
      <c r="S4753" t="s">
        <v>50</v>
      </c>
    </row>
    <row r="4754" spans="1:19">
      <c r="A4754" t="s">
        <v>58</v>
      </c>
      <c r="B4754" s="91" t="s">
        <v>5</v>
      </c>
      <c r="C4754">
        <v>12</v>
      </c>
      <c r="D4754" t="s">
        <v>48</v>
      </c>
      <c r="E4754" t="str">
        <f t="shared" si="444"/>
        <v>H</v>
      </c>
      <c r="F4754">
        <v>12</v>
      </c>
      <c r="G4754">
        <v>23</v>
      </c>
      <c r="H4754">
        <v>4</v>
      </c>
      <c r="I4754">
        <v>1</v>
      </c>
      <c r="J4754" s="12">
        <v>2077.7664</v>
      </c>
      <c r="K4754" s="12">
        <v>1</v>
      </c>
      <c r="L4754" s="12">
        <v>6</v>
      </c>
      <c r="M4754" s="12">
        <v>1</v>
      </c>
      <c r="N4754" t="str">
        <f t="shared" si="441"/>
        <v>Threat</v>
      </c>
      <c r="O4754" t="str">
        <f t="shared" si="442"/>
        <v>pic</v>
      </c>
      <c r="P4754">
        <f t="shared" si="446"/>
        <v>-4193.9575999999997</v>
      </c>
      <c r="Q4754">
        <f t="shared" si="445"/>
        <v>4193.9575999999997</v>
      </c>
      <c r="R4754" s="13" t="s">
        <v>49</v>
      </c>
      <c r="S4754" t="s">
        <v>50</v>
      </c>
    </row>
    <row r="4755" spans="1:19">
      <c r="A4755" t="s">
        <v>58</v>
      </c>
      <c r="B4755" s="91" t="s">
        <v>5</v>
      </c>
      <c r="C4755">
        <v>12</v>
      </c>
      <c r="D4755" t="s">
        <v>48</v>
      </c>
      <c r="E4755" t="str">
        <f t="shared" si="444"/>
        <v>H</v>
      </c>
      <c r="F4755">
        <v>12</v>
      </c>
      <c r="G4755">
        <v>2</v>
      </c>
      <c r="H4755">
        <v>1</v>
      </c>
      <c r="I4755">
        <v>1</v>
      </c>
      <c r="J4755" s="12">
        <v>1976.2297000000001</v>
      </c>
      <c r="K4755" s="12">
        <v>1</v>
      </c>
      <c r="L4755" s="12">
        <v>0</v>
      </c>
      <c r="M4755" s="12">
        <v>1</v>
      </c>
      <c r="N4755" t="str">
        <f t="shared" si="441"/>
        <v>None</v>
      </c>
      <c r="O4755" t="str">
        <f t="shared" si="442"/>
        <v>None</v>
      </c>
      <c r="P4755">
        <f t="shared" si="446"/>
        <v>-4295.4943000000003</v>
      </c>
      <c r="Q4755">
        <f t="shared" si="445"/>
        <v>4295.4943000000003</v>
      </c>
      <c r="R4755" s="13" t="s">
        <v>49</v>
      </c>
      <c r="S4755" t="s">
        <v>50</v>
      </c>
    </row>
    <row r="4756" spans="1:19">
      <c r="A4756" t="s">
        <v>58</v>
      </c>
      <c r="B4756" s="91" t="s">
        <v>5</v>
      </c>
      <c r="C4756">
        <v>12</v>
      </c>
      <c r="D4756" t="s">
        <v>48</v>
      </c>
      <c r="E4756" t="str">
        <f t="shared" si="444"/>
        <v>H</v>
      </c>
      <c r="F4756">
        <v>12</v>
      </c>
      <c r="G4756">
        <v>11</v>
      </c>
      <c r="H4756">
        <v>2</v>
      </c>
      <c r="I4756">
        <v>1</v>
      </c>
      <c r="J4756" s="12">
        <v>1410.2681</v>
      </c>
      <c r="K4756" s="12">
        <v>1</v>
      </c>
      <c r="L4756" s="12">
        <v>10</v>
      </c>
      <c r="M4756" s="12">
        <v>1</v>
      </c>
      <c r="N4756" t="str">
        <f t="shared" si="441"/>
        <v>Neutral</v>
      </c>
      <c r="O4756" t="str">
        <f t="shared" si="442"/>
        <v>pic</v>
      </c>
      <c r="P4756">
        <f t="shared" si="446"/>
        <v>-4861.4558999999999</v>
      </c>
      <c r="Q4756">
        <f t="shared" si="445"/>
        <v>4861.4558999999999</v>
      </c>
      <c r="R4756" s="13" t="s">
        <v>49</v>
      </c>
      <c r="S4756" t="s">
        <v>50</v>
      </c>
    </row>
    <row r="4757" spans="1:19">
      <c r="A4757" t="s">
        <v>58</v>
      </c>
      <c r="B4757" s="91" t="s">
        <v>5</v>
      </c>
      <c r="C4757">
        <v>12</v>
      </c>
      <c r="D4757" t="s">
        <v>48</v>
      </c>
      <c r="E4757" t="str">
        <f t="shared" si="444"/>
        <v>H</v>
      </c>
      <c r="F4757">
        <v>12</v>
      </c>
      <c r="G4757">
        <v>18</v>
      </c>
      <c r="H4757">
        <v>3</v>
      </c>
      <c r="I4757">
        <v>1</v>
      </c>
      <c r="J4757" s="12">
        <v>1336.4763</v>
      </c>
      <c r="K4757" s="12">
        <v>1</v>
      </c>
      <c r="L4757" s="12">
        <v>5</v>
      </c>
      <c r="M4757" s="12">
        <v>1</v>
      </c>
      <c r="N4757" t="str">
        <f t="shared" si="441"/>
        <v>Threat</v>
      </c>
      <c r="O4757" t="str">
        <f t="shared" si="442"/>
        <v>pic</v>
      </c>
      <c r="P4757">
        <f t="shared" si="446"/>
        <v>-4935.2476999999999</v>
      </c>
      <c r="Q4757">
        <f t="shared" si="445"/>
        <v>4935.2476999999999</v>
      </c>
      <c r="R4757" s="13" t="s">
        <v>49</v>
      </c>
      <c r="S4757" t="s">
        <v>50</v>
      </c>
    </row>
    <row r="4758" spans="1:19">
      <c r="A4758" t="s">
        <v>58</v>
      </c>
      <c r="B4758" s="91" t="s">
        <v>5</v>
      </c>
      <c r="C4758">
        <v>12</v>
      </c>
      <c r="D4758" t="s">
        <v>48</v>
      </c>
      <c r="E4758" t="str">
        <f t="shared" si="444"/>
        <v>H</v>
      </c>
      <c r="F4758">
        <v>12</v>
      </c>
      <c r="G4758">
        <v>19</v>
      </c>
      <c r="H4758">
        <v>4</v>
      </c>
      <c r="I4758">
        <v>1</v>
      </c>
      <c r="J4758" s="12">
        <v>1212.9856</v>
      </c>
      <c r="K4758" s="12">
        <v>1</v>
      </c>
      <c r="L4758" s="12">
        <v>0</v>
      </c>
      <c r="M4758" s="12">
        <v>1</v>
      </c>
      <c r="N4758" t="str">
        <f t="shared" si="441"/>
        <v>None</v>
      </c>
      <c r="O4758" t="str">
        <f t="shared" si="442"/>
        <v>None</v>
      </c>
      <c r="P4758">
        <f t="shared" si="446"/>
        <v>-5058.7384000000002</v>
      </c>
      <c r="Q4758">
        <f t="shared" si="445"/>
        <v>5058.7384000000002</v>
      </c>
      <c r="R4758" s="13" t="s">
        <v>49</v>
      </c>
      <c r="S4758" t="s">
        <v>50</v>
      </c>
    </row>
    <row r="4759" spans="1:19">
      <c r="A4759" t="s">
        <v>58</v>
      </c>
      <c r="B4759" s="91" t="s">
        <v>5</v>
      </c>
      <c r="C4759">
        <v>12</v>
      </c>
      <c r="D4759" t="s">
        <v>48</v>
      </c>
      <c r="E4759" t="str">
        <f t="shared" si="444"/>
        <v>H</v>
      </c>
      <c r="F4759">
        <v>12</v>
      </c>
      <c r="G4759">
        <v>16</v>
      </c>
      <c r="H4759">
        <v>3</v>
      </c>
      <c r="I4759">
        <v>1</v>
      </c>
      <c r="J4759" s="12">
        <v>940.85410000000002</v>
      </c>
      <c r="K4759" s="12">
        <v>1</v>
      </c>
      <c r="L4759" s="12">
        <v>8</v>
      </c>
      <c r="M4759" s="12">
        <v>1</v>
      </c>
      <c r="N4759" t="str">
        <f t="shared" si="441"/>
        <v>Threat</v>
      </c>
      <c r="O4759" t="str">
        <f t="shared" si="442"/>
        <v>pic</v>
      </c>
      <c r="P4759">
        <f t="shared" si="446"/>
        <v>-5330.8698999999997</v>
      </c>
      <c r="Q4759">
        <f t="shared" si="445"/>
        <v>5330.8698999999997</v>
      </c>
      <c r="R4759" s="13" t="s">
        <v>49</v>
      </c>
      <c r="S4759" t="s">
        <v>50</v>
      </c>
    </row>
    <row r="4760" spans="1:19">
      <c r="A4760" t="s">
        <v>58</v>
      </c>
      <c r="B4760" s="91" t="s">
        <v>5</v>
      </c>
      <c r="C4760">
        <v>12</v>
      </c>
      <c r="D4760" t="s">
        <v>48</v>
      </c>
      <c r="E4760" t="str">
        <f t="shared" si="444"/>
        <v>H</v>
      </c>
      <c r="F4760">
        <v>12</v>
      </c>
      <c r="G4760">
        <v>27</v>
      </c>
      <c r="H4760">
        <v>5</v>
      </c>
      <c r="I4760">
        <v>1</v>
      </c>
      <c r="J4760" s="12">
        <v>936.79139999999995</v>
      </c>
      <c r="K4760" s="12">
        <v>1</v>
      </c>
      <c r="L4760" s="12">
        <v>1</v>
      </c>
      <c r="M4760" s="12">
        <v>1</v>
      </c>
      <c r="N4760" t="str">
        <f t="shared" si="441"/>
        <v>Object</v>
      </c>
      <c r="O4760" t="str">
        <f t="shared" si="442"/>
        <v>pic</v>
      </c>
      <c r="P4760">
        <f t="shared" si="446"/>
        <v>-5334.9326000000001</v>
      </c>
      <c r="Q4760">
        <f t="shared" si="445"/>
        <v>5334.9326000000001</v>
      </c>
      <c r="R4760" s="13" t="s">
        <v>49</v>
      </c>
      <c r="S4760" t="s">
        <v>50</v>
      </c>
    </row>
    <row r="4761" spans="1:19">
      <c r="A4761" t="s">
        <v>58</v>
      </c>
      <c r="B4761" s="91" t="s">
        <v>5</v>
      </c>
      <c r="C4761">
        <v>12</v>
      </c>
      <c r="D4761" t="s">
        <v>48</v>
      </c>
      <c r="E4761" t="str">
        <f t="shared" si="444"/>
        <v>H</v>
      </c>
      <c r="F4761">
        <v>12</v>
      </c>
      <c r="G4761">
        <v>29</v>
      </c>
      <c r="H4761">
        <v>5</v>
      </c>
      <c r="I4761">
        <v>1</v>
      </c>
      <c r="J4761" s="12">
        <v>936.63739999999996</v>
      </c>
      <c r="K4761" s="12">
        <v>1</v>
      </c>
      <c r="L4761" s="12">
        <v>3</v>
      </c>
      <c r="M4761" s="12">
        <v>1</v>
      </c>
      <c r="N4761" t="str">
        <f t="shared" si="441"/>
        <v>Object</v>
      </c>
      <c r="O4761" t="str">
        <f t="shared" si="442"/>
        <v>pic</v>
      </c>
      <c r="P4761">
        <f t="shared" si="446"/>
        <v>-5335.0866000000005</v>
      </c>
      <c r="Q4761">
        <f t="shared" si="445"/>
        <v>5335.0866000000005</v>
      </c>
      <c r="R4761" s="13" t="s">
        <v>49</v>
      </c>
      <c r="S4761" t="s">
        <v>50</v>
      </c>
    </row>
    <row r="4762" spans="1:19">
      <c r="A4762" t="s">
        <v>58</v>
      </c>
      <c r="B4762" s="91" t="s">
        <v>5</v>
      </c>
      <c r="C4762">
        <v>12</v>
      </c>
      <c r="D4762" t="s">
        <v>48</v>
      </c>
      <c r="E4762" t="str">
        <f t="shared" si="444"/>
        <v>H</v>
      </c>
      <c r="F4762">
        <v>12</v>
      </c>
      <c r="G4762">
        <v>34</v>
      </c>
      <c r="H4762">
        <v>6</v>
      </c>
      <c r="I4762">
        <v>1</v>
      </c>
      <c r="J4762" s="12">
        <v>799.8954</v>
      </c>
      <c r="K4762" s="12">
        <v>1</v>
      </c>
      <c r="L4762" s="12">
        <v>11</v>
      </c>
      <c r="M4762" s="12">
        <v>1</v>
      </c>
      <c r="N4762" t="str">
        <f t="shared" si="441"/>
        <v>Neutral</v>
      </c>
      <c r="O4762" t="str">
        <f t="shared" si="442"/>
        <v>pic</v>
      </c>
      <c r="P4762">
        <f t="shared" si="446"/>
        <v>-5471.8285999999998</v>
      </c>
      <c r="Q4762">
        <f t="shared" si="445"/>
        <v>5471.8285999999998</v>
      </c>
      <c r="R4762" s="13" t="s">
        <v>49</v>
      </c>
      <c r="S4762" t="s">
        <v>50</v>
      </c>
    </row>
    <row r="4763" spans="1:19">
      <c r="A4763" t="s">
        <v>58</v>
      </c>
      <c r="B4763" s="91" t="s">
        <v>5</v>
      </c>
      <c r="C4763">
        <v>12</v>
      </c>
      <c r="D4763" t="s">
        <v>48</v>
      </c>
      <c r="E4763" t="str">
        <f t="shared" si="444"/>
        <v>H</v>
      </c>
      <c r="F4763">
        <v>12</v>
      </c>
      <c r="G4763">
        <v>33</v>
      </c>
      <c r="H4763">
        <v>6</v>
      </c>
      <c r="I4763">
        <v>1</v>
      </c>
      <c r="J4763" s="12">
        <v>708.38210000000004</v>
      </c>
      <c r="K4763" s="12">
        <v>1</v>
      </c>
      <c r="L4763" s="12">
        <v>12</v>
      </c>
      <c r="M4763" s="12">
        <v>1</v>
      </c>
      <c r="N4763" t="str">
        <f t="shared" si="441"/>
        <v>Neutral</v>
      </c>
      <c r="O4763" t="str">
        <f t="shared" si="442"/>
        <v>pic</v>
      </c>
      <c r="P4763">
        <f t="shared" si="446"/>
        <v>-5563.3419000000004</v>
      </c>
      <c r="Q4763">
        <f t="shared" si="445"/>
        <v>5563.3419000000004</v>
      </c>
      <c r="R4763" s="13" t="s">
        <v>49</v>
      </c>
      <c r="S4763" t="s">
        <v>50</v>
      </c>
    </row>
    <row r="4764" spans="1:19">
      <c r="A4764" t="s">
        <v>58</v>
      </c>
      <c r="B4764" s="91" t="s">
        <v>5</v>
      </c>
      <c r="C4764">
        <v>12</v>
      </c>
      <c r="D4764" t="s">
        <v>48</v>
      </c>
      <c r="E4764" t="str">
        <f t="shared" si="444"/>
        <v>H</v>
      </c>
      <c r="F4764">
        <v>12</v>
      </c>
      <c r="G4764">
        <v>21</v>
      </c>
      <c r="H4764">
        <v>4</v>
      </c>
      <c r="I4764">
        <v>1</v>
      </c>
      <c r="J4764" s="12">
        <v>672.06010000000003</v>
      </c>
      <c r="K4764" s="12">
        <v>1</v>
      </c>
      <c r="L4764" s="12">
        <v>8</v>
      </c>
      <c r="M4764" s="12">
        <v>1</v>
      </c>
      <c r="N4764" t="str">
        <f t="shared" si="441"/>
        <v>Threat</v>
      </c>
      <c r="O4764" t="str">
        <f t="shared" si="442"/>
        <v>pic</v>
      </c>
      <c r="P4764">
        <f t="shared" si="446"/>
        <v>-5599.6639000000005</v>
      </c>
      <c r="Q4764">
        <f t="shared" si="445"/>
        <v>5599.6639000000005</v>
      </c>
      <c r="R4764" s="13" t="s">
        <v>49</v>
      </c>
      <c r="S4764" t="s">
        <v>50</v>
      </c>
    </row>
    <row r="4765" spans="1:19">
      <c r="A4765" t="s">
        <v>58</v>
      </c>
      <c r="B4765" s="91" t="s">
        <v>5</v>
      </c>
      <c r="C4765">
        <v>12</v>
      </c>
      <c r="D4765" t="s">
        <v>48</v>
      </c>
      <c r="E4765" t="str">
        <f t="shared" si="444"/>
        <v>H</v>
      </c>
      <c r="F4765">
        <v>12</v>
      </c>
      <c r="G4765">
        <v>20</v>
      </c>
      <c r="H4765">
        <v>4</v>
      </c>
      <c r="I4765">
        <v>1</v>
      </c>
      <c r="J4765" s="12">
        <v>588.02430000000004</v>
      </c>
      <c r="K4765" s="12">
        <v>1</v>
      </c>
      <c r="L4765" s="12">
        <v>0</v>
      </c>
      <c r="M4765" s="12">
        <v>1</v>
      </c>
      <c r="N4765" t="str">
        <f t="shared" si="441"/>
        <v>None</v>
      </c>
      <c r="O4765" t="str">
        <f t="shared" si="442"/>
        <v>None</v>
      </c>
      <c r="P4765">
        <f t="shared" si="446"/>
        <v>-5683.6997000000001</v>
      </c>
      <c r="Q4765">
        <f t="shared" si="445"/>
        <v>5683.6997000000001</v>
      </c>
      <c r="R4765" s="13" t="s">
        <v>49</v>
      </c>
      <c r="S4765" t="s">
        <v>50</v>
      </c>
    </row>
    <row r="4766" spans="1:19">
      <c r="A4766" t="s">
        <v>58</v>
      </c>
      <c r="B4766" s="91" t="s">
        <v>5</v>
      </c>
      <c r="C4766">
        <v>12</v>
      </c>
      <c r="D4766" t="s">
        <v>48</v>
      </c>
      <c r="E4766" t="str">
        <f t="shared" si="444"/>
        <v>H</v>
      </c>
      <c r="F4766">
        <v>12</v>
      </c>
      <c r="G4766">
        <v>4</v>
      </c>
      <c r="H4766">
        <v>1</v>
      </c>
      <c r="I4766">
        <v>1</v>
      </c>
      <c r="J4766" s="12">
        <v>379.77929999999998</v>
      </c>
      <c r="K4766" s="12">
        <v>1</v>
      </c>
      <c r="L4766" s="12">
        <v>1</v>
      </c>
      <c r="M4766" s="12">
        <v>1</v>
      </c>
      <c r="N4766" t="str">
        <f t="shared" si="441"/>
        <v>Object</v>
      </c>
      <c r="O4766" t="str">
        <f t="shared" si="442"/>
        <v>pic</v>
      </c>
      <c r="P4766">
        <f t="shared" si="446"/>
        <v>-5891.9447</v>
      </c>
      <c r="Q4766">
        <f t="shared" si="445"/>
        <v>5891.9447</v>
      </c>
      <c r="R4766" s="13" t="s">
        <v>49</v>
      </c>
      <c r="S4766" t="s">
        <v>50</v>
      </c>
    </row>
    <row r="4767" spans="1:19">
      <c r="A4767" t="s">
        <v>58</v>
      </c>
      <c r="B4767" s="91" t="s">
        <v>5</v>
      </c>
      <c r="C4767">
        <v>12</v>
      </c>
      <c r="D4767" t="s">
        <v>48</v>
      </c>
      <c r="E4767" t="str">
        <f t="shared" si="444"/>
        <v>H</v>
      </c>
      <c r="F4767">
        <v>12</v>
      </c>
      <c r="G4767">
        <v>22</v>
      </c>
      <c r="H4767">
        <v>4</v>
      </c>
      <c r="I4767">
        <v>2</v>
      </c>
      <c r="J4767" s="12">
        <v>17978.094300000001</v>
      </c>
      <c r="K4767" s="12">
        <v>7</v>
      </c>
      <c r="L4767" s="12">
        <v>7</v>
      </c>
      <c r="M4767" s="12">
        <v>1</v>
      </c>
      <c r="N4767" t="str">
        <f t="shared" si="441"/>
        <v>Threat</v>
      </c>
      <c r="O4767" t="str">
        <f t="shared" si="442"/>
        <v>pic</v>
      </c>
      <c r="P4767">
        <f t="shared" si="446"/>
        <v>11706.3703</v>
      </c>
      <c r="Q4767">
        <f t="shared" si="445"/>
        <v>-11706.3703</v>
      </c>
      <c r="R4767" s="13" t="s">
        <v>49</v>
      </c>
      <c r="S4767" t="s">
        <v>50</v>
      </c>
    </row>
    <row r="4768" spans="1:19">
      <c r="A4768" t="s">
        <v>58</v>
      </c>
      <c r="B4768" s="91" t="s">
        <v>5</v>
      </c>
      <c r="C4768">
        <v>12</v>
      </c>
      <c r="D4768" t="s">
        <v>48</v>
      </c>
      <c r="E4768" t="str">
        <f t="shared" si="444"/>
        <v>H</v>
      </c>
      <c r="F4768">
        <v>12</v>
      </c>
      <c r="G4768">
        <v>1</v>
      </c>
      <c r="H4768">
        <v>1</v>
      </c>
      <c r="I4768" s="54">
        <v>2</v>
      </c>
      <c r="J4768" s="12">
        <v>14922.061299999999</v>
      </c>
      <c r="K4768" s="12">
        <v>4</v>
      </c>
      <c r="L4768" s="12">
        <v>0</v>
      </c>
      <c r="M4768" s="12">
        <v>1</v>
      </c>
      <c r="N4768" t="str">
        <f t="shared" si="441"/>
        <v>None</v>
      </c>
      <c r="O4768" t="str">
        <f t="shared" si="442"/>
        <v>None</v>
      </c>
      <c r="P4768">
        <f t="shared" si="446"/>
        <v>8650.3372999999992</v>
      </c>
      <c r="Q4768">
        <f t="shared" si="445"/>
        <v>-8650.3372999999992</v>
      </c>
      <c r="R4768" s="13" t="s">
        <v>49</v>
      </c>
      <c r="S4768" t="s">
        <v>50</v>
      </c>
    </row>
    <row r="4769" spans="1:19">
      <c r="A4769" t="s">
        <v>58</v>
      </c>
      <c r="B4769" s="91" t="s">
        <v>5</v>
      </c>
      <c r="C4769">
        <v>12</v>
      </c>
      <c r="D4769" t="s">
        <v>48</v>
      </c>
      <c r="E4769" t="str">
        <f t="shared" si="444"/>
        <v>H</v>
      </c>
      <c r="F4769">
        <v>12</v>
      </c>
      <c r="G4769">
        <v>16</v>
      </c>
      <c r="H4769">
        <v>3</v>
      </c>
      <c r="I4769">
        <v>2</v>
      </c>
      <c r="J4769" s="12">
        <v>13171.3213</v>
      </c>
      <c r="K4769" s="12">
        <v>1</v>
      </c>
      <c r="L4769" s="12">
        <v>12</v>
      </c>
      <c r="M4769" s="12">
        <v>1</v>
      </c>
      <c r="N4769" t="str">
        <f t="shared" si="441"/>
        <v>Neutral</v>
      </c>
      <c r="O4769" t="str">
        <f t="shared" si="442"/>
        <v>pic</v>
      </c>
      <c r="P4769">
        <f t="shared" si="446"/>
        <v>6899.5972999999994</v>
      </c>
      <c r="Q4769">
        <f t="shared" si="445"/>
        <v>-6899.5972999999994</v>
      </c>
      <c r="R4769" s="13" t="s">
        <v>49</v>
      </c>
      <c r="S4769" t="s">
        <v>50</v>
      </c>
    </row>
    <row r="4770" spans="1:19">
      <c r="A4770" t="s">
        <v>58</v>
      </c>
      <c r="B4770" s="91" t="s">
        <v>5</v>
      </c>
      <c r="C4770">
        <v>12</v>
      </c>
      <c r="D4770" t="s">
        <v>48</v>
      </c>
      <c r="E4770" t="str">
        <f t="shared" si="444"/>
        <v>H</v>
      </c>
      <c r="F4770">
        <v>12</v>
      </c>
      <c r="G4770">
        <v>31</v>
      </c>
      <c r="H4770">
        <v>6</v>
      </c>
      <c r="I4770">
        <v>2</v>
      </c>
      <c r="J4770" s="12">
        <v>12044.882799999999</v>
      </c>
      <c r="K4770" s="12">
        <v>1</v>
      </c>
      <c r="L4770" s="12">
        <v>0</v>
      </c>
      <c r="M4770" s="12">
        <v>1</v>
      </c>
      <c r="N4770" t="str">
        <f t="shared" si="441"/>
        <v>None</v>
      </c>
      <c r="O4770" t="str">
        <f t="shared" si="442"/>
        <v>None</v>
      </c>
      <c r="P4770">
        <f t="shared" si="446"/>
        <v>5773.1587999999992</v>
      </c>
      <c r="Q4770">
        <f t="shared" si="445"/>
        <v>-5773.1587999999992</v>
      </c>
      <c r="R4770" s="13" t="s">
        <v>49</v>
      </c>
      <c r="S4770" t="s">
        <v>50</v>
      </c>
    </row>
    <row r="4771" spans="1:19">
      <c r="A4771" t="s">
        <v>58</v>
      </c>
      <c r="B4771" s="91" t="s">
        <v>5</v>
      </c>
      <c r="C4771">
        <v>12</v>
      </c>
      <c r="D4771" t="s">
        <v>48</v>
      </c>
      <c r="E4771" t="str">
        <f t="shared" si="444"/>
        <v>H</v>
      </c>
      <c r="F4771">
        <v>12</v>
      </c>
      <c r="G4771">
        <v>6</v>
      </c>
      <c r="H4771">
        <v>1</v>
      </c>
      <c r="I4771">
        <v>2</v>
      </c>
      <c r="J4771" s="12">
        <v>10525.7583</v>
      </c>
      <c r="K4771" s="12">
        <v>5</v>
      </c>
      <c r="L4771" s="12">
        <v>1</v>
      </c>
      <c r="M4771" s="12">
        <v>1</v>
      </c>
      <c r="N4771" t="str">
        <f t="shared" si="441"/>
        <v>Object</v>
      </c>
      <c r="O4771" t="str">
        <f t="shared" si="442"/>
        <v>pic</v>
      </c>
      <c r="P4771">
        <f t="shared" si="446"/>
        <v>4254.0342999999993</v>
      </c>
      <c r="Q4771">
        <f t="shared" si="445"/>
        <v>-4254.0342999999993</v>
      </c>
      <c r="R4771" s="13" t="s">
        <v>49</v>
      </c>
      <c r="S4771" t="s">
        <v>50</v>
      </c>
    </row>
    <row r="4772" spans="1:19">
      <c r="A4772" t="s">
        <v>58</v>
      </c>
      <c r="B4772" s="91" t="s">
        <v>5</v>
      </c>
      <c r="C4772">
        <v>12</v>
      </c>
      <c r="D4772" t="s">
        <v>48</v>
      </c>
      <c r="E4772" t="str">
        <f t="shared" si="444"/>
        <v>H</v>
      </c>
      <c r="F4772">
        <v>12</v>
      </c>
      <c r="G4772">
        <v>17</v>
      </c>
      <c r="H4772">
        <v>3</v>
      </c>
      <c r="I4772">
        <v>2</v>
      </c>
      <c r="J4772" s="12">
        <v>9352.3701000000001</v>
      </c>
      <c r="K4772" s="12">
        <v>1</v>
      </c>
      <c r="L4772" s="12">
        <v>9</v>
      </c>
      <c r="M4772" s="12">
        <v>1</v>
      </c>
      <c r="N4772" t="str">
        <f t="shared" si="441"/>
        <v>Neutral</v>
      </c>
      <c r="O4772" t="str">
        <f t="shared" si="442"/>
        <v>pic</v>
      </c>
      <c r="P4772">
        <f t="shared" si="446"/>
        <v>3080.6460999999999</v>
      </c>
      <c r="Q4772">
        <f t="shared" si="445"/>
        <v>-3080.6460999999999</v>
      </c>
      <c r="R4772" s="13" t="s">
        <v>49</v>
      </c>
      <c r="S4772" t="s">
        <v>50</v>
      </c>
    </row>
    <row r="4773" spans="1:19">
      <c r="A4773" t="s">
        <v>58</v>
      </c>
      <c r="B4773" s="91" t="s">
        <v>5</v>
      </c>
      <c r="C4773">
        <v>12</v>
      </c>
      <c r="D4773" t="s">
        <v>48</v>
      </c>
      <c r="E4773" t="str">
        <f t="shared" si="444"/>
        <v>H</v>
      </c>
      <c r="F4773">
        <v>12</v>
      </c>
      <c r="G4773">
        <v>19</v>
      </c>
      <c r="H4773">
        <v>4</v>
      </c>
      <c r="I4773">
        <v>2</v>
      </c>
      <c r="J4773" s="12">
        <v>8778.6692000000003</v>
      </c>
      <c r="K4773" s="12">
        <v>7</v>
      </c>
      <c r="L4773" s="12">
        <v>0</v>
      </c>
      <c r="M4773" s="12">
        <v>1</v>
      </c>
      <c r="N4773" t="str">
        <f t="shared" si="441"/>
        <v>None</v>
      </c>
      <c r="O4773" t="str">
        <f t="shared" si="442"/>
        <v>None</v>
      </c>
      <c r="P4773">
        <f t="shared" si="446"/>
        <v>2506.9452000000001</v>
      </c>
      <c r="Q4773">
        <f t="shared" si="445"/>
        <v>-2506.9452000000001</v>
      </c>
      <c r="R4773" s="13" t="s">
        <v>49</v>
      </c>
      <c r="S4773" t="s">
        <v>50</v>
      </c>
    </row>
    <row r="4774" spans="1:19">
      <c r="A4774" t="s">
        <v>58</v>
      </c>
      <c r="B4774" s="91" t="s">
        <v>5</v>
      </c>
      <c r="C4774">
        <v>12</v>
      </c>
      <c r="D4774" t="s">
        <v>48</v>
      </c>
      <c r="E4774" t="str">
        <f t="shared" si="444"/>
        <v>H</v>
      </c>
      <c r="F4774">
        <v>12</v>
      </c>
      <c r="G4774">
        <v>15</v>
      </c>
      <c r="H4774">
        <v>3</v>
      </c>
      <c r="I4774">
        <v>2</v>
      </c>
      <c r="J4774" s="12">
        <v>8515.4645999999993</v>
      </c>
      <c r="K4774" s="12">
        <v>1</v>
      </c>
      <c r="L4774" s="12">
        <v>11</v>
      </c>
      <c r="M4774" s="12">
        <v>1</v>
      </c>
      <c r="N4774" t="str">
        <f t="shared" si="441"/>
        <v>Neutral</v>
      </c>
      <c r="O4774" t="str">
        <f t="shared" si="442"/>
        <v>pic</v>
      </c>
      <c r="P4774">
        <f t="shared" si="446"/>
        <v>2243.7405999999992</v>
      </c>
      <c r="Q4774">
        <f t="shared" si="445"/>
        <v>-2243.7405999999992</v>
      </c>
      <c r="R4774" s="13" t="s">
        <v>49</v>
      </c>
      <c r="S4774" t="s">
        <v>50</v>
      </c>
    </row>
    <row r="4775" spans="1:19">
      <c r="A4775" t="s">
        <v>58</v>
      </c>
      <c r="B4775" s="91" t="s">
        <v>5</v>
      </c>
      <c r="C4775">
        <v>12</v>
      </c>
      <c r="D4775" t="s">
        <v>48</v>
      </c>
      <c r="E4775" t="str">
        <f t="shared" si="444"/>
        <v>H</v>
      </c>
      <c r="F4775">
        <v>12</v>
      </c>
      <c r="G4775">
        <v>4</v>
      </c>
      <c r="H4775">
        <v>1</v>
      </c>
      <c r="I4775">
        <v>2</v>
      </c>
      <c r="J4775" s="12">
        <v>8410.1970999999994</v>
      </c>
      <c r="K4775" s="12">
        <v>3</v>
      </c>
      <c r="L4775" s="12">
        <v>2</v>
      </c>
      <c r="M4775" s="12">
        <v>1</v>
      </c>
      <c r="N4775" t="str">
        <f t="shared" si="441"/>
        <v>Object</v>
      </c>
      <c r="O4775" t="str">
        <f t="shared" si="442"/>
        <v>pic</v>
      </c>
      <c r="P4775">
        <f t="shared" si="446"/>
        <v>2138.4730999999992</v>
      </c>
      <c r="Q4775">
        <f t="shared" si="445"/>
        <v>-2138.4730999999992</v>
      </c>
      <c r="R4775" s="13" t="s">
        <v>49</v>
      </c>
      <c r="S4775" t="s">
        <v>50</v>
      </c>
    </row>
    <row r="4776" spans="1:19">
      <c r="A4776" t="s">
        <v>58</v>
      </c>
      <c r="B4776" s="91" t="s">
        <v>5</v>
      </c>
      <c r="C4776">
        <v>12</v>
      </c>
      <c r="D4776" t="s">
        <v>48</v>
      </c>
      <c r="E4776" t="str">
        <f t="shared" si="444"/>
        <v>H</v>
      </c>
      <c r="F4776">
        <v>12</v>
      </c>
      <c r="G4776">
        <v>2</v>
      </c>
      <c r="H4776">
        <v>1</v>
      </c>
      <c r="I4776">
        <v>2</v>
      </c>
      <c r="J4776" s="12">
        <v>8298.7345000000005</v>
      </c>
      <c r="K4776" s="12">
        <v>1</v>
      </c>
      <c r="L4776" s="12">
        <v>0</v>
      </c>
      <c r="M4776" s="12">
        <v>1</v>
      </c>
      <c r="N4776" t="str">
        <f t="shared" si="441"/>
        <v>None</v>
      </c>
      <c r="O4776" t="str">
        <f t="shared" si="442"/>
        <v>None</v>
      </c>
      <c r="P4776">
        <f t="shared" si="446"/>
        <v>2027.0105000000003</v>
      </c>
      <c r="Q4776">
        <f t="shared" si="445"/>
        <v>-2027.0105000000003</v>
      </c>
      <c r="R4776" s="13" t="s">
        <v>49</v>
      </c>
      <c r="S4776" t="s">
        <v>50</v>
      </c>
    </row>
    <row r="4777" spans="1:19">
      <c r="A4777" t="s">
        <v>58</v>
      </c>
      <c r="B4777" s="91" t="s">
        <v>5</v>
      </c>
      <c r="C4777">
        <v>12</v>
      </c>
      <c r="D4777" t="s">
        <v>48</v>
      </c>
      <c r="E4777" t="str">
        <f t="shared" si="444"/>
        <v>H</v>
      </c>
      <c r="F4777">
        <v>12</v>
      </c>
      <c r="G4777">
        <v>5</v>
      </c>
      <c r="H4777">
        <v>1</v>
      </c>
      <c r="I4777">
        <v>2</v>
      </c>
      <c r="J4777" s="12">
        <v>7867.0243</v>
      </c>
      <c r="K4777" s="12">
        <v>3</v>
      </c>
      <c r="L4777" s="12">
        <v>4</v>
      </c>
      <c r="M4777" s="12">
        <v>1</v>
      </c>
      <c r="N4777" t="str">
        <f t="shared" si="441"/>
        <v>Object</v>
      </c>
      <c r="O4777" t="str">
        <f t="shared" si="442"/>
        <v>pic</v>
      </c>
      <c r="P4777">
        <f t="shared" si="446"/>
        <v>1595.3002999999999</v>
      </c>
      <c r="Q4777">
        <f t="shared" si="445"/>
        <v>-1595.3002999999999</v>
      </c>
      <c r="R4777" s="13" t="s">
        <v>49</v>
      </c>
      <c r="S4777" t="s">
        <v>50</v>
      </c>
    </row>
    <row r="4778" spans="1:19">
      <c r="A4778" t="s">
        <v>58</v>
      </c>
      <c r="B4778" s="91" t="s">
        <v>5</v>
      </c>
      <c r="C4778">
        <v>12</v>
      </c>
      <c r="D4778" t="s">
        <v>48</v>
      </c>
      <c r="E4778" t="str">
        <f t="shared" si="444"/>
        <v>H</v>
      </c>
      <c r="F4778">
        <v>12</v>
      </c>
      <c r="G4778">
        <v>34</v>
      </c>
      <c r="H4778">
        <v>6</v>
      </c>
      <c r="I4778">
        <v>2</v>
      </c>
      <c r="J4778" s="12">
        <v>7704.5596999999998</v>
      </c>
      <c r="K4778" s="12">
        <v>1</v>
      </c>
      <c r="L4778" s="12">
        <v>11</v>
      </c>
      <c r="M4778" s="12">
        <v>1</v>
      </c>
      <c r="N4778" t="str">
        <f t="shared" si="441"/>
        <v>Neutral</v>
      </c>
      <c r="O4778" t="str">
        <f t="shared" si="442"/>
        <v>pic</v>
      </c>
      <c r="P4778">
        <f t="shared" si="446"/>
        <v>1432.8356999999996</v>
      </c>
      <c r="Q4778">
        <f t="shared" si="445"/>
        <v>-1432.8356999999996</v>
      </c>
      <c r="R4778" s="13" t="s">
        <v>49</v>
      </c>
      <c r="S4778" t="s">
        <v>50</v>
      </c>
    </row>
    <row r="4779" spans="1:19">
      <c r="A4779" t="s">
        <v>58</v>
      </c>
      <c r="B4779" s="91" t="s">
        <v>5</v>
      </c>
      <c r="C4779">
        <v>12</v>
      </c>
      <c r="D4779" t="s">
        <v>48</v>
      </c>
      <c r="E4779" t="str">
        <f t="shared" si="444"/>
        <v>H</v>
      </c>
      <c r="F4779">
        <v>12</v>
      </c>
      <c r="G4779">
        <v>10</v>
      </c>
      <c r="H4779">
        <v>2</v>
      </c>
      <c r="I4779">
        <v>2</v>
      </c>
      <c r="J4779" s="12">
        <v>7432.9503999999997</v>
      </c>
      <c r="K4779" s="12">
        <v>4</v>
      </c>
      <c r="L4779" s="12">
        <v>1</v>
      </c>
      <c r="M4779" s="12">
        <v>1</v>
      </c>
      <c r="N4779" t="str">
        <f t="shared" si="441"/>
        <v>Object</v>
      </c>
      <c r="O4779" t="str">
        <f t="shared" si="442"/>
        <v>pic</v>
      </c>
      <c r="P4779">
        <f t="shared" si="446"/>
        <v>1161.2263999999996</v>
      </c>
      <c r="Q4779">
        <f t="shared" si="445"/>
        <v>-1161.2263999999996</v>
      </c>
      <c r="R4779" s="13" t="s">
        <v>49</v>
      </c>
      <c r="S4779" t="s">
        <v>50</v>
      </c>
    </row>
    <row r="4780" spans="1:19">
      <c r="A4780" t="s">
        <v>58</v>
      </c>
      <c r="B4780" s="91" t="s">
        <v>5</v>
      </c>
      <c r="C4780">
        <v>12</v>
      </c>
      <c r="D4780" t="s">
        <v>48</v>
      </c>
      <c r="E4780" t="str">
        <f t="shared" si="444"/>
        <v>H</v>
      </c>
      <c r="F4780">
        <v>12</v>
      </c>
      <c r="G4780">
        <v>3</v>
      </c>
      <c r="H4780">
        <v>1</v>
      </c>
      <c r="I4780">
        <v>2</v>
      </c>
      <c r="J4780" s="12">
        <v>7349.6445999999996</v>
      </c>
      <c r="K4780" s="12">
        <v>1</v>
      </c>
      <c r="L4780" s="12">
        <v>3</v>
      </c>
      <c r="M4780" s="12">
        <v>1</v>
      </c>
      <c r="N4780" t="str">
        <f t="shared" si="441"/>
        <v>Object</v>
      </c>
      <c r="O4780" t="str">
        <f t="shared" si="442"/>
        <v>pic</v>
      </c>
      <c r="P4780">
        <f t="shared" si="446"/>
        <v>1077.9205999999995</v>
      </c>
      <c r="Q4780">
        <f t="shared" si="445"/>
        <v>-1077.9205999999995</v>
      </c>
      <c r="R4780" s="13" t="s">
        <v>49</v>
      </c>
      <c r="S4780" t="s">
        <v>50</v>
      </c>
    </row>
    <row r="4781" spans="1:19">
      <c r="A4781" t="s">
        <v>58</v>
      </c>
      <c r="B4781" s="91" t="s">
        <v>5</v>
      </c>
      <c r="C4781">
        <v>12</v>
      </c>
      <c r="D4781" t="s">
        <v>48</v>
      </c>
      <c r="E4781" t="str">
        <f t="shared" si="444"/>
        <v>H</v>
      </c>
      <c r="F4781">
        <v>12</v>
      </c>
      <c r="G4781">
        <v>25</v>
      </c>
      <c r="H4781">
        <v>5</v>
      </c>
      <c r="I4781">
        <v>2</v>
      </c>
      <c r="J4781" s="12">
        <v>6562.4009999999998</v>
      </c>
      <c r="K4781" s="12">
        <v>1</v>
      </c>
      <c r="L4781" s="12">
        <v>0</v>
      </c>
      <c r="M4781" s="12">
        <v>1</v>
      </c>
      <c r="N4781" t="str">
        <f t="shared" si="441"/>
        <v>None</v>
      </c>
      <c r="O4781" t="str">
        <f t="shared" si="442"/>
        <v>None</v>
      </c>
      <c r="P4781">
        <f t="shared" si="446"/>
        <v>290.67699999999968</v>
      </c>
      <c r="Q4781">
        <f t="shared" si="445"/>
        <v>-290.67699999999968</v>
      </c>
      <c r="R4781" s="13" t="s">
        <v>49</v>
      </c>
      <c r="S4781" t="s">
        <v>50</v>
      </c>
    </row>
    <row r="4782" spans="1:19">
      <c r="A4782" t="s">
        <v>58</v>
      </c>
      <c r="B4782" s="91" t="s">
        <v>5</v>
      </c>
      <c r="C4782">
        <v>12</v>
      </c>
      <c r="D4782" t="s">
        <v>48</v>
      </c>
      <c r="E4782" t="str">
        <f t="shared" si="444"/>
        <v>H</v>
      </c>
      <c r="F4782">
        <v>12</v>
      </c>
      <c r="G4782">
        <v>29</v>
      </c>
      <c r="H4782">
        <v>5</v>
      </c>
      <c r="I4782">
        <v>2</v>
      </c>
      <c r="J4782" s="12">
        <v>6023.4589999999998</v>
      </c>
      <c r="K4782" s="12">
        <v>1</v>
      </c>
      <c r="L4782" s="12">
        <v>7</v>
      </c>
      <c r="M4782" s="12">
        <v>1</v>
      </c>
      <c r="N4782" t="str">
        <f t="shared" si="441"/>
        <v>Threat</v>
      </c>
      <c r="O4782" t="str">
        <f t="shared" si="442"/>
        <v>pic</v>
      </c>
      <c r="P4782">
        <f t="shared" si="446"/>
        <v>-248.26500000000033</v>
      </c>
      <c r="Q4782">
        <f t="shared" si="445"/>
        <v>248.26500000000033</v>
      </c>
      <c r="R4782" s="13" t="s">
        <v>49</v>
      </c>
      <c r="S4782" t="s">
        <v>50</v>
      </c>
    </row>
    <row r="4783" spans="1:19">
      <c r="A4783" t="s">
        <v>58</v>
      </c>
      <c r="B4783" s="91" t="s">
        <v>5</v>
      </c>
      <c r="C4783">
        <v>12</v>
      </c>
      <c r="D4783" t="s">
        <v>48</v>
      </c>
      <c r="E4783" t="str">
        <f t="shared" si="444"/>
        <v>H</v>
      </c>
      <c r="F4783">
        <v>12</v>
      </c>
      <c r="G4783">
        <v>7</v>
      </c>
      <c r="H4783">
        <v>2</v>
      </c>
      <c r="I4783">
        <v>2</v>
      </c>
      <c r="J4783" s="12">
        <v>5677.7803999999996</v>
      </c>
      <c r="K4783" s="12">
        <v>1</v>
      </c>
      <c r="L4783" s="12">
        <v>0</v>
      </c>
      <c r="M4783" s="12">
        <v>1</v>
      </c>
      <c r="N4783" t="str">
        <f t="shared" si="441"/>
        <v>None</v>
      </c>
      <c r="O4783" t="str">
        <f t="shared" si="442"/>
        <v>None</v>
      </c>
      <c r="P4783">
        <f t="shared" si="446"/>
        <v>-593.94360000000052</v>
      </c>
      <c r="Q4783">
        <f t="shared" si="445"/>
        <v>593.94360000000052</v>
      </c>
      <c r="R4783" s="13" t="s">
        <v>49</v>
      </c>
      <c r="S4783" t="s">
        <v>50</v>
      </c>
    </row>
    <row r="4784" spans="1:19">
      <c r="A4784" t="s">
        <v>58</v>
      </c>
      <c r="B4784" s="91" t="s">
        <v>5</v>
      </c>
      <c r="C4784">
        <v>12</v>
      </c>
      <c r="D4784" t="s">
        <v>48</v>
      </c>
      <c r="E4784" t="str">
        <f t="shared" si="444"/>
        <v>H</v>
      </c>
      <c r="F4784">
        <v>12</v>
      </c>
      <c r="G4784">
        <v>14</v>
      </c>
      <c r="H4784">
        <v>3</v>
      </c>
      <c r="I4784">
        <v>2</v>
      </c>
      <c r="J4784" s="12">
        <v>5629.5324000000001</v>
      </c>
      <c r="K4784" s="12">
        <v>4</v>
      </c>
      <c r="L4784" s="12">
        <v>0</v>
      </c>
      <c r="M4784" s="12">
        <v>1</v>
      </c>
      <c r="N4784" t="str">
        <f t="shared" si="441"/>
        <v>None</v>
      </c>
      <c r="O4784" t="str">
        <f t="shared" si="442"/>
        <v>None</v>
      </c>
      <c r="P4784">
        <f t="shared" si="446"/>
        <v>-642.19160000000011</v>
      </c>
      <c r="Q4784">
        <f t="shared" si="445"/>
        <v>642.19160000000011</v>
      </c>
      <c r="R4784" s="13" t="s">
        <v>49</v>
      </c>
      <c r="S4784" t="s">
        <v>50</v>
      </c>
    </row>
    <row r="4785" spans="1:19">
      <c r="A4785" t="s">
        <v>58</v>
      </c>
      <c r="B4785" s="91" t="s">
        <v>5</v>
      </c>
      <c r="C4785">
        <v>12</v>
      </c>
      <c r="D4785" t="s">
        <v>48</v>
      </c>
      <c r="E4785" t="str">
        <f t="shared" si="444"/>
        <v>H</v>
      </c>
      <c r="F4785">
        <v>12</v>
      </c>
      <c r="G4785">
        <v>13</v>
      </c>
      <c r="H4785">
        <v>3</v>
      </c>
      <c r="I4785">
        <v>2</v>
      </c>
      <c r="J4785" s="12">
        <v>4960.6908999999996</v>
      </c>
      <c r="K4785" s="12">
        <v>1</v>
      </c>
      <c r="L4785" s="12">
        <v>0</v>
      </c>
      <c r="M4785" s="12">
        <v>1</v>
      </c>
      <c r="N4785" t="str">
        <f t="shared" ref="N4785:N4848" si="447">IF(L4785=0,"None",IF(L4785&lt;5,"Object",IF(L4785&lt;9,"Threat","Neutral")))</f>
        <v>None</v>
      </c>
      <c r="O4785" t="str">
        <f t="shared" ref="O4785:O4848" si="448">IF(N4785="None", "None","pic")</f>
        <v>None</v>
      </c>
      <c r="P4785">
        <f t="shared" ref="P4785:P4816" si="449">IF(A4785="Abbott",J4785-7651.666,IF(A4785="Adele",J4785-3681.066,IF(A4785="Aqua",J4785-5265.692,IF(A4785="Blossom",J4785-4470.604,IF(A4785="Nodon",J4785-4091.975,IF(A4785="Plum",J4785-5116.969,IF(A4785="Rach",J4785-6271.724)))))))</f>
        <v>-1311.0331000000006</v>
      </c>
      <c r="Q4785">
        <f t="shared" si="445"/>
        <v>1311.0331000000006</v>
      </c>
      <c r="R4785" s="13" t="s">
        <v>49</v>
      </c>
      <c r="S4785" t="s">
        <v>50</v>
      </c>
    </row>
    <row r="4786" spans="1:19">
      <c r="A4786" t="s">
        <v>58</v>
      </c>
      <c r="B4786" s="91" t="s">
        <v>5</v>
      </c>
      <c r="C4786">
        <v>12</v>
      </c>
      <c r="D4786" t="s">
        <v>48</v>
      </c>
      <c r="E4786" t="str">
        <f t="shared" si="444"/>
        <v>H</v>
      </c>
      <c r="F4786">
        <v>12</v>
      </c>
      <c r="G4786">
        <v>8</v>
      </c>
      <c r="H4786">
        <v>2</v>
      </c>
      <c r="I4786">
        <v>2</v>
      </c>
      <c r="J4786" s="12">
        <v>4907.7088000000003</v>
      </c>
      <c r="K4786" s="12">
        <v>1</v>
      </c>
      <c r="L4786" s="12">
        <v>0</v>
      </c>
      <c r="M4786" s="12">
        <v>1</v>
      </c>
      <c r="N4786" t="str">
        <f t="shared" si="447"/>
        <v>None</v>
      </c>
      <c r="O4786" t="str">
        <f t="shared" si="448"/>
        <v>None</v>
      </c>
      <c r="P4786">
        <f t="shared" si="449"/>
        <v>-1364.0151999999998</v>
      </c>
      <c r="Q4786">
        <f t="shared" si="445"/>
        <v>1364.0151999999998</v>
      </c>
      <c r="R4786" s="13" t="s">
        <v>49</v>
      </c>
      <c r="S4786" t="s">
        <v>50</v>
      </c>
    </row>
    <row r="4787" spans="1:19">
      <c r="A4787" t="s">
        <v>58</v>
      </c>
      <c r="B4787" s="91" t="s">
        <v>5</v>
      </c>
      <c r="C4787">
        <v>12</v>
      </c>
      <c r="D4787" t="s">
        <v>48</v>
      </c>
      <c r="E4787" t="str">
        <f t="shared" si="444"/>
        <v>H</v>
      </c>
      <c r="F4787">
        <v>12</v>
      </c>
      <c r="G4787">
        <v>9</v>
      </c>
      <c r="H4787">
        <v>2</v>
      </c>
      <c r="I4787">
        <v>2</v>
      </c>
      <c r="J4787" s="12">
        <v>4706.1022000000003</v>
      </c>
      <c r="K4787" s="12">
        <v>4</v>
      </c>
      <c r="L4787" s="12">
        <v>3</v>
      </c>
      <c r="M4787" s="12">
        <v>1</v>
      </c>
      <c r="N4787" t="str">
        <f t="shared" si="447"/>
        <v>Object</v>
      </c>
      <c r="O4787" t="str">
        <f t="shared" si="448"/>
        <v>pic</v>
      </c>
      <c r="P4787">
        <f t="shared" si="449"/>
        <v>-1565.6217999999999</v>
      </c>
      <c r="Q4787">
        <f t="shared" si="445"/>
        <v>1565.6217999999999</v>
      </c>
      <c r="R4787" s="13" t="s">
        <v>49</v>
      </c>
      <c r="S4787" t="s">
        <v>50</v>
      </c>
    </row>
    <row r="4788" spans="1:19">
      <c r="A4788" t="s">
        <v>58</v>
      </c>
      <c r="B4788" s="91" t="s">
        <v>5</v>
      </c>
      <c r="C4788">
        <v>12</v>
      </c>
      <c r="D4788" t="s">
        <v>48</v>
      </c>
      <c r="E4788" t="str">
        <f t="shared" si="444"/>
        <v>H</v>
      </c>
      <c r="F4788">
        <v>12</v>
      </c>
      <c r="G4788">
        <v>26</v>
      </c>
      <c r="H4788">
        <v>5</v>
      </c>
      <c r="I4788">
        <v>2</v>
      </c>
      <c r="J4788" s="12">
        <v>4543.9296999999997</v>
      </c>
      <c r="K4788" s="12">
        <v>1</v>
      </c>
      <c r="L4788" s="12">
        <v>0</v>
      </c>
      <c r="M4788" s="12">
        <v>1</v>
      </c>
      <c r="N4788" t="str">
        <f t="shared" si="447"/>
        <v>None</v>
      </c>
      <c r="O4788" t="str">
        <f t="shared" si="448"/>
        <v>None</v>
      </c>
      <c r="P4788">
        <f t="shared" si="449"/>
        <v>-1727.7943000000005</v>
      </c>
      <c r="Q4788">
        <f t="shared" si="445"/>
        <v>1727.7943000000005</v>
      </c>
      <c r="R4788" s="13" t="s">
        <v>49</v>
      </c>
      <c r="S4788" t="s">
        <v>50</v>
      </c>
    </row>
    <row r="4789" spans="1:19">
      <c r="A4789" t="s">
        <v>58</v>
      </c>
      <c r="B4789" s="91" t="s">
        <v>5</v>
      </c>
      <c r="C4789">
        <v>12</v>
      </c>
      <c r="D4789" t="s">
        <v>48</v>
      </c>
      <c r="E4789" t="str">
        <f t="shared" si="444"/>
        <v>H</v>
      </c>
      <c r="F4789">
        <v>12</v>
      </c>
      <c r="G4789">
        <v>11</v>
      </c>
      <c r="H4789">
        <v>2</v>
      </c>
      <c r="I4789">
        <v>2</v>
      </c>
      <c r="J4789" s="12">
        <v>4106.5547999999999</v>
      </c>
      <c r="K4789" s="12">
        <v>1</v>
      </c>
      <c r="L4789" s="12">
        <v>2</v>
      </c>
      <c r="M4789" s="12">
        <v>1</v>
      </c>
      <c r="N4789" t="str">
        <f t="shared" si="447"/>
        <v>Object</v>
      </c>
      <c r="O4789" t="str">
        <f t="shared" si="448"/>
        <v>pic</v>
      </c>
      <c r="P4789">
        <f t="shared" si="449"/>
        <v>-2165.1692000000003</v>
      </c>
      <c r="Q4789">
        <f t="shared" si="445"/>
        <v>2165.1692000000003</v>
      </c>
      <c r="R4789" s="13" t="s">
        <v>49</v>
      </c>
      <c r="S4789" t="s">
        <v>50</v>
      </c>
    </row>
    <row r="4790" spans="1:19">
      <c r="A4790" t="s">
        <v>58</v>
      </c>
      <c r="B4790" s="91" t="s">
        <v>5</v>
      </c>
      <c r="C4790">
        <v>12</v>
      </c>
      <c r="D4790" t="s">
        <v>48</v>
      </c>
      <c r="E4790" t="str">
        <f t="shared" si="444"/>
        <v>H</v>
      </c>
      <c r="F4790">
        <v>12</v>
      </c>
      <c r="G4790">
        <v>12</v>
      </c>
      <c r="H4790">
        <v>2</v>
      </c>
      <c r="I4790">
        <v>2</v>
      </c>
      <c r="J4790" s="12">
        <v>3435.8092999999999</v>
      </c>
      <c r="K4790" s="12">
        <v>1</v>
      </c>
      <c r="L4790" s="12">
        <v>4</v>
      </c>
      <c r="M4790" s="12">
        <v>1</v>
      </c>
      <c r="N4790" t="str">
        <f t="shared" si="447"/>
        <v>Object</v>
      </c>
      <c r="O4790" t="str">
        <f t="shared" si="448"/>
        <v>pic</v>
      </c>
      <c r="P4790">
        <f t="shared" si="449"/>
        <v>-2835.9147000000003</v>
      </c>
      <c r="Q4790">
        <f t="shared" si="445"/>
        <v>2835.9147000000003</v>
      </c>
      <c r="R4790" s="13" t="s">
        <v>49</v>
      </c>
      <c r="S4790" t="s">
        <v>50</v>
      </c>
    </row>
    <row r="4791" spans="1:19">
      <c r="A4791" t="s">
        <v>58</v>
      </c>
      <c r="B4791" s="91" t="s">
        <v>5</v>
      </c>
      <c r="C4791">
        <v>12</v>
      </c>
      <c r="D4791" t="s">
        <v>48</v>
      </c>
      <c r="E4791" t="str">
        <f t="shared" si="444"/>
        <v>H</v>
      </c>
      <c r="F4791">
        <v>12</v>
      </c>
      <c r="G4791">
        <v>18</v>
      </c>
      <c r="H4791">
        <v>3</v>
      </c>
      <c r="I4791">
        <v>2</v>
      </c>
      <c r="J4791" s="12">
        <v>3238.0187000000001</v>
      </c>
      <c r="K4791" s="12">
        <v>1</v>
      </c>
      <c r="L4791" s="12">
        <v>10</v>
      </c>
      <c r="M4791" s="12">
        <v>1</v>
      </c>
      <c r="N4791" t="str">
        <f t="shared" si="447"/>
        <v>Neutral</v>
      </c>
      <c r="O4791" t="str">
        <f t="shared" si="448"/>
        <v>pic</v>
      </c>
      <c r="P4791">
        <f t="shared" si="449"/>
        <v>-3033.7053000000001</v>
      </c>
      <c r="Q4791">
        <f t="shared" si="445"/>
        <v>3033.7053000000001</v>
      </c>
      <c r="R4791" s="13" t="s">
        <v>49</v>
      </c>
      <c r="S4791" t="s">
        <v>50</v>
      </c>
    </row>
    <row r="4792" spans="1:19">
      <c r="A4792" t="s">
        <v>58</v>
      </c>
      <c r="B4792" s="91" t="s">
        <v>5</v>
      </c>
      <c r="C4792">
        <v>12</v>
      </c>
      <c r="D4792" t="s">
        <v>48</v>
      </c>
      <c r="E4792" t="str">
        <f t="shared" si="444"/>
        <v>H</v>
      </c>
      <c r="F4792">
        <v>12</v>
      </c>
      <c r="G4792">
        <v>28</v>
      </c>
      <c r="H4792">
        <v>5</v>
      </c>
      <c r="I4792">
        <v>2</v>
      </c>
      <c r="J4792" s="12">
        <v>3217.5448000000001</v>
      </c>
      <c r="K4792" s="12">
        <v>1</v>
      </c>
      <c r="L4792" s="12">
        <v>5</v>
      </c>
      <c r="M4792" s="12">
        <v>1</v>
      </c>
      <c r="N4792" t="str">
        <f t="shared" si="447"/>
        <v>Threat</v>
      </c>
      <c r="O4792" t="str">
        <f t="shared" si="448"/>
        <v>pic</v>
      </c>
      <c r="P4792">
        <f t="shared" si="449"/>
        <v>-3054.1792</v>
      </c>
      <c r="Q4792">
        <f t="shared" si="445"/>
        <v>3054.1792</v>
      </c>
      <c r="R4792" s="13" t="s">
        <v>49</v>
      </c>
      <c r="S4792" t="s">
        <v>50</v>
      </c>
    </row>
    <row r="4793" spans="1:19">
      <c r="A4793" t="s">
        <v>58</v>
      </c>
      <c r="B4793" s="91" t="s">
        <v>5</v>
      </c>
      <c r="C4793">
        <v>12</v>
      </c>
      <c r="D4793" t="s">
        <v>48</v>
      </c>
      <c r="E4793" t="str">
        <f t="shared" si="444"/>
        <v>H</v>
      </c>
      <c r="F4793">
        <v>12</v>
      </c>
      <c r="G4793">
        <v>30</v>
      </c>
      <c r="H4793">
        <v>5</v>
      </c>
      <c r="I4793">
        <v>2</v>
      </c>
      <c r="J4793" s="12">
        <v>3131.5871000000002</v>
      </c>
      <c r="K4793" s="12">
        <v>1</v>
      </c>
      <c r="L4793" s="12">
        <v>6</v>
      </c>
      <c r="M4793" s="12">
        <v>1</v>
      </c>
      <c r="N4793" t="str">
        <f t="shared" si="447"/>
        <v>Threat</v>
      </c>
      <c r="O4793" t="str">
        <f t="shared" si="448"/>
        <v>pic</v>
      </c>
      <c r="P4793">
        <f t="shared" si="449"/>
        <v>-3140.1369</v>
      </c>
      <c r="Q4793">
        <f t="shared" si="445"/>
        <v>3140.1369</v>
      </c>
      <c r="R4793" s="13" t="s">
        <v>49</v>
      </c>
      <c r="S4793" t="s">
        <v>50</v>
      </c>
    </row>
    <row r="4794" spans="1:19">
      <c r="A4794" t="s">
        <v>58</v>
      </c>
      <c r="B4794" s="91" t="s">
        <v>5</v>
      </c>
      <c r="C4794">
        <v>12</v>
      </c>
      <c r="D4794" t="s">
        <v>48</v>
      </c>
      <c r="E4794" t="str">
        <f t="shared" si="444"/>
        <v>H</v>
      </c>
      <c r="F4794">
        <v>12</v>
      </c>
      <c r="G4794">
        <v>33</v>
      </c>
      <c r="H4794">
        <v>6</v>
      </c>
      <c r="I4794">
        <v>2</v>
      </c>
      <c r="J4794" s="12">
        <v>2576.0956999999999</v>
      </c>
      <c r="K4794" s="12">
        <v>1</v>
      </c>
      <c r="L4794" s="12">
        <v>10</v>
      </c>
      <c r="M4794" s="12">
        <v>1</v>
      </c>
      <c r="N4794" t="str">
        <f t="shared" si="447"/>
        <v>Neutral</v>
      </c>
      <c r="O4794" t="str">
        <f t="shared" si="448"/>
        <v>pic</v>
      </c>
      <c r="P4794">
        <f t="shared" si="449"/>
        <v>-3695.6283000000003</v>
      </c>
      <c r="Q4794">
        <f t="shared" si="445"/>
        <v>3695.6283000000003</v>
      </c>
      <c r="R4794" s="13" t="s">
        <v>49</v>
      </c>
      <c r="S4794" t="s">
        <v>50</v>
      </c>
    </row>
    <row r="4795" spans="1:19">
      <c r="A4795" t="s">
        <v>58</v>
      </c>
      <c r="B4795" s="91" t="s">
        <v>5</v>
      </c>
      <c r="C4795">
        <v>12</v>
      </c>
      <c r="D4795" t="s">
        <v>48</v>
      </c>
      <c r="E4795" t="str">
        <f t="shared" ref="E4795:E4838" si="450">IF(D4795="M", "B",IF(D4795="B", "B", IF(D4795="H", "H")))</f>
        <v>H</v>
      </c>
      <c r="F4795">
        <v>12</v>
      </c>
      <c r="G4795">
        <v>32</v>
      </c>
      <c r="H4795">
        <v>6</v>
      </c>
      <c r="I4795">
        <v>2</v>
      </c>
      <c r="J4795" s="12">
        <v>2099.3744999999999</v>
      </c>
      <c r="K4795" s="12">
        <v>1</v>
      </c>
      <c r="L4795" s="12">
        <v>0</v>
      </c>
      <c r="M4795" s="12">
        <v>1</v>
      </c>
      <c r="N4795" t="str">
        <f t="shared" si="447"/>
        <v>None</v>
      </c>
      <c r="O4795" t="str">
        <f t="shared" si="448"/>
        <v>None</v>
      </c>
      <c r="P4795">
        <f t="shared" si="449"/>
        <v>-4172.3495000000003</v>
      </c>
      <c r="Q4795">
        <f t="shared" ref="Q4795:Q4858" si="451">P4795*-1</f>
        <v>4172.3495000000003</v>
      </c>
      <c r="R4795" s="13" t="s">
        <v>49</v>
      </c>
      <c r="S4795" t="s">
        <v>50</v>
      </c>
    </row>
    <row r="4796" spans="1:19">
      <c r="A4796" t="s">
        <v>58</v>
      </c>
      <c r="B4796" s="91" t="s">
        <v>5</v>
      </c>
      <c r="C4796">
        <v>12</v>
      </c>
      <c r="D4796" t="s">
        <v>48</v>
      </c>
      <c r="E4796" t="str">
        <f t="shared" si="450"/>
        <v>H</v>
      </c>
      <c r="F4796">
        <v>12</v>
      </c>
      <c r="G4796">
        <v>35</v>
      </c>
      <c r="H4796">
        <v>6</v>
      </c>
      <c r="I4796">
        <v>2</v>
      </c>
      <c r="J4796" s="12">
        <v>1911.1646000000001</v>
      </c>
      <c r="K4796" s="12">
        <v>1</v>
      </c>
      <c r="L4796" s="12">
        <v>12</v>
      </c>
      <c r="M4796" s="12">
        <v>1</v>
      </c>
      <c r="N4796" t="str">
        <f t="shared" si="447"/>
        <v>Neutral</v>
      </c>
      <c r="O4796" t="str">
        <f t="shared" si="448"/>
        <v>pic</v>
      </c>
      <c r="P4796">
        <f t="shared" si="449"/>
        <v>-4360.5594000000001</v>
      </c>
      <c r="Q4796">
        <f t="shared" si="451"/>
        <v>4360.5594000000001</v>
      </c>
      <c r="R4796" s="13" t="s">
        <v>49</v>
      </c>
      <c r="S4796" t="s">
        <v>50</v>
      </c>
    </row>
    <row r="4797" spans="1:19">
      <c r="A4797" t="s">
        <v>58</v>
      </c>
      <c r="B4797" s="91" t="s">
        <v>5</v>
      </c>
      <c r="C4797">
        <v>12</v>
      </c>
      <c r="D4797" t="s">
        <v>48</v>
      </c>
      <c r="E4797" t="str">
        <f t="shared" si="450"/>
        <v>H</v>
      </c>
      <c r="F4797">
        <v>12</v>
      </c>
      <c r="G4797">
        <v>36</v>
      </c>
      <c r="H4797">
        <v>6</v>
      </c>
      <c r="I4797">
        <v>2</v>
      </c>
      <c r="J4797" s="12">
        <v>1436.5302999999999</v>
      </c>
      <c r="K4797" s="12">
        <v>1</v>
      </c>
      <c r="L4797" s="12">
        <v>9</v>
      </c>
      <c r="M4797" s="12">
        <v>1</v>
      </c>
      <c r="N4797" t="str">
        <f t="shared" si="447"/>
        <v>Neutral</v>
      </c>
      <c r="O4797" t="str">
        <f t="shared" si="448"/>
        <v>pic</v>
      </c>
      <c r="P4797">
        <f t="shared" si="449"/>
        <v>-4835.1936999999998</v>
      </c>
      <c r="Q4797">
        <f t="shared" si="451"/>
        <v>4835.1936999999998</v>
      </c>
      <c r="R4797" s="13" t="s">
        <v>49</v>
      </c>
      <c r="S4797" t="s">
        <v>50</v>
      </c>
    </row>
    <row r="4798" spans="1:19">
      <c r="A4798" t="s">
        <v>58</v>
      </c>
      <c r="B4798" s="91" t="s">
        <v>5</v>
      </c>
      <c r="C4798">
        <v>12</v>
      </c>
      <c r="D4798" t="s">
        <v>48</v>
      </c>
      <c r="E4798" t="str">
        <f t="shared" si="450"/>
        <v>H</v>
      </c>
      <c r="F4798">
        <v>12</v>
      </c>
      <c r="G4798">
        <v>21</v>
      </c>
      <c r="H4798">
        <v>4</v>
      </c>
      <c r="I4798">
        <v>2</v>
      </c>
      <c r="J4798" s="12">
        <v>1013.5682</v>
      </c>
      <c r="K4798" s="12">
        <v>1</v>
      </c>
      <c r="L4798" s="12">
        <v>8</v>
      </c>
      <c r="M4798" s="12">
        <v>1</v>
      </c>
      <c r="N4798" t="str">
        <f t="shared" si="447"/>
        <v>Threat</v>
      </c>
      <c r="O4798" t="str">
        <f t="shared" si="448"/>
        <v>pic</v>
      </c>
      <c r="P4798">
        <f t="shared" si="449"/>
        <v>-5258.1558000000005</v>
      </c>
      <c r="Q4798">
        <f t="shared" si="451"/>
        <v>5258.1558000000005</v>
      </c>
      <c r="R4798" s="13" t="s">
        <v>49</v>
      </c>
      <c r="S4798" t="s">
        <v>50</v>
      </c>
    </row>
    <row r="4799" spans="1:19">
      <c r="A4799" t="s">
        <v>58</v>
      </c>
      <c r="B4799" s="91" t="s">
        <v>5</v>
      </c>
      <c r="C4799">
        <v>12</v>
      </c>
      <c r="D4799" t="s">
        <v>48</v>
      </c>
      <c r="E4799" t="str">
        <f t="shared" si="450"/>
        <v>H</v>
      </c>
      <c r="F4799">
        <v>12</v>
      </c>
      <c r="G4799">
        <v>23</v>
      </c>
      <c r="H4799">
        <v>4</v>
      </c>
      <c r="I4799">
        <v>2</v>
      </c>
      <c r="J4799" s="12">
        <v>745.73249999999996</v>
      </c>
      <c r="K4799" s="12">
        <v>1</v>
      </c>
      <c r="L4799" s="12">
        <v>5</v>
      </c>
      <c r="M4799" s="12">
        <v>1</v>
      </c>
      <c r="N4799" t="str">
        <f t="shared" si="447"/>
        <v>Threat</v>
      </c>
      <c r="O4799" t="str">
        <f t="shared" si="448"/>
        <v>pic</v>
      </c>
      <c r="P4799">
        <f t="shared" si="449"/>
        <v>-5525.9915000000001</v>
      </c>
      <c r="Q4799">
        <f t="shared" si="451"/>
        <v>5525.9915000000001</v>
      </c>
      <c r="R4799" s="13" t="s">
        <v>49</v>
      </c>
      <c r="S4799" t="s">
        <v>50</v>
      </c>
    </row>
    <row r="4800" spans="1:19">
      <c r="A4800" t="s">
        <v>58</v>
      </c>
      <c r="B4800" s="91" t="s">
        <v>5</v>
      </c>
      <c r="C4800">
        <v>12</v>
      </c>
      <c r="D4800" t="s">
        <v>48</v>
      </c>
      <c r="E4800" t="str">
        <f t="shared" si="450"/>
        <v>H</v>
      </c>
      <c r="F4800">
        <v>12</v>
      </c>
      <c r="G4800">
        <v>20</v>
      </c>
      <c r="H4800">
        <v>4</v>
      </c>
      <c r="I4800">
        <v>2</v>
      </c>
      <c r="J4800" s="12">
        <v>346.38290000000001</v>
      </c>
      <c r="K4800" s="12">
        <v>1</v>
      </c>
      <c r="L4800" s="12">
        <v>0</v>
      </c>
      <c r="M4800" s="12">
        <v>1</v>
      </c>
      <c r="N4800" t="str">
        <f t="shared" si="447"/>
        <v>None</v>
      </c>
      <c r="O4800" t="str">
        <f t="shared" si="448"/>
        <v>None</v>
      </c>
      <c r="P4800">
        <f t="shared" si="449"/>
        <v>-5925.3411000000006</v>
      </c>
      <c r="Q4800">
        <f t="shared" si="451"/>
        <v>5925.3411000000006</v>
      </c>
      <c r="R4800" s="13" t="s">
        <v>49</v>
      </c>
      <c r="S4800" t="s">
        <v>50</v>
      </c>
    </row>
    <row r="4801" spans="1:19">
      <c r="A4801" t="s">
        <v>58</v>
      </c>
      <c r="B4801" s="91" t="s">
        <v>5</v>
      </c>
      <c r="C4801">
        <v>12</v>
      </c>
      <c r="D4801" t="s">
        <v>48</v>
      </c>
      <c r="E4801" t="str">
        <f t="shared" si="450"/>
        <v>H</v>
      </c>
      <c r="F4801">
        <v>12</v>
      </c>
      <c r="G4801">
        <v>27</v>
      </c>
      <c r="H4801">
        <v>5</v>
      </c>
      <c r="I4801">
        <v>2</v>
      </c>
      <c r="J4801" s="12">
        <v>153.0951</v>
      </c>
      <c r="K4801" s="12">
        <v>1</v>
      </c>
      <c r="L4801" s="12">
        <v>8</v>
      </c>
      <c r="M4801" s="12">
        <v>1</v>
      </c>
      <c r="N4801" t="str">
        <f t="shared" si="447"/>
        <v>Threat</v>
      </c>
      <c r="O4801" t="str">
        <f t="shared" si="448"/>
        <v>pic</v>
      </c>
      <c r="P4801">
        <f t="shared" si="449"/>
        <v>-6118.6288999999997</v>
      </c>
      <c r="Q4801">
        <f t="shared" si="451"/>
        <v>6118.6288999999997</v>
      </c>
      <c r="R4801" s="13" t="s">
        <v>49</v>
      </c>
      <c r="S4801" t="s">
        <v>50</v>
      </c>
    </row>
    <row r="4802" spans="1:19">
      <c r="A4802" t="s">
        <v>58</v>
      </c>
      <c r="B4802" s="91" t="s">
        <v>5</v>
      </c>
      <c r="C4802">
        <v>12</v>
      </c>
      <c r="D4802" t="s">
        <v>48</v>
      </c>
      <c r="E4802" t="str">
        <f t="shared" si="450"/>
        <v>H</v>
      </c>
      <c r="F4802">
        <v>12</v>
      </c>
      <c r="G4802">
        <v>24</v>
      </c>
      <c r="H4802">
        <v>4</v>
      </c>
      <c r="I4802">
        <v>2</v>
      </c>
      <c r="J4802" s="12">
        <v>90.737099999999998</v>
      </c>
      <c r="K4802" s="12">
        <v>1</v>
      </c>
      <c r="L4802" s="12">
        <v>6</v>
      </c>
      <c r="M4802" s="12">
        <v>1</v>
      </c>
      <c r="N4802" t="str">
        <f t="shared" si="447"/>
        <v>Threat</v>
      </c>
      <c r="O4802" t="str">
        <f t="shared" si="448"/>
        <v>pic</v>
      </c>
      <c r="P4802">
        <f t="shared" si="449"/>
        <v>-6180.9868999999999</v>
      </c>
      <c r="Q4802">
        <f t="shared" si="451"/>
        <v>6180.9868999999999</v>
      </c>
      <c r="R4802" s="13" t="s">
        <v>49</v>
      </c>
      <c r="S4802" t="s">
        <v>50</v>
      </c>
    </row>
    <row r="4803" spans="1:19">
      <c r="A4803" t="s">
        <v>58</v>
      </c>
      <c r="B4803" s="91" t="s">
        <v>5</v>
      </c>
      <c r="C4803">
        <v>12</v>
      </c>
      <c r="D4803" t="s">
        <v>48</v>
      </c>
      <c r="E4803" t="str">
        <f t="shared" si="450"/>
        <v>H</v>
      </c>
      <c r="F4803">
        <v>12</v>
      </c>
      <c r="G4803">
        <v>22</v>
      </c>
      <c r="H4803">
        <v>4</v>
      </c>
      <c r="I4803">
        <v>3</v>
      </c>
      <c r="J4803" s="12">
        <v>3006.2851000000001</v>
      </c>
      <c r="K4803" s="12">
        <v>1</v>
      </c>
      <c r="L4803" s="12">
        <v>3</v>
      </c>
      <c r="M4803" s="12">
        <v>1</v>
      </c>
      <c r="N4803" t="str">
        <f t="shared" si="447"/>
        <v>Object</v>
      </c>
      <c r="O4803" t="str">
        <f t="shared" si="448"/>
        <v>pic</v>
      </c>
      <c r="P4803">
        <f t="shared" si="449"/>
        <v>-3265.4389000000001</v>
      </c>
      <c r="Q4803">
        <f t="shared" si="451"/>
        <v>3265.4389000000001</v>
      </c>
      <c r="R4803" s="13" t="s">
        <v>49</v>
      </c>
      <c r="S4803" t="s">
        <v>50</v>
      </c>
    </row>
    <row r="4804" spans="1:19">
      <c r="A4804" t="s">
        <v>58</v>
      </c>
      <c r="B4804" s="91" t="s">
        <v>5</v>
      </c>
      <c r="C4804">
        <v>12</v>
      </c>
      <c r="D4804" t="s">
        <v>48</v>
      </c>
      <c r="E4804" t="str">
        <f t="shared" si="450"/>
        <v>H</v>
      </c>
      <c r="F4804">
        <v>12</v>
      </c>
      <c r="G4804">
        <v>36</v>
      </c>
      <c r="H4804"/>
      <c r="I4804">
        <v>3</v>
      </c>
      <c r="J4804" s="12">
        <v>2244.7062000000001</v>
      </c>
      <c r="K4804" s="12">
        <v>1</v>
      </c>
      <c r="L4804" s="12">
        <v>9</v>
      </c>
      <c r="M4804" s="12">
        <v>1</v>
      </c>
      <c r="N4804" t="str">
        <f t="shared" si="447"/>
        <v>Neutral</v>
      </c>
      <c r="O4804" t="str">
        <f t="shared" si="448"/>
        <v>pic</v>
      </c>
      <c r="P4804">
        <f t="shared" si="449"/>
        <v>-4027.0178000000001</v>
      </c>
      <c r="Q4804">
        <f t="shared" si="451"/>
        <v>4027.0178000000001</v>
      </c>
      <c r="R4804" s="13" t="s">
        <v>49</v>
      </c>
      <c r="S4804" t="s">
        <v>50</v>
      </c>
    </row>
    <row r="4805" spans="1:19">
      <c r="A4805" t="s">
        <v>58</v>
      </c>
      <c r="B4805" s="91" t="s">
        <v>5</v>
      </c>
      <c r="C4805">
        <v>12</v>
      </c>
      <c r="D4805" t="s">
        <v>48</v>
      </c>
      <c r="E4805" t="str">
        <f t="shared" si="450"/>
        <v>H</v>
      </c>
      <c r="F4805">
        <v>12</v>
      </c>
      <c r="G4805">
        <v>2</v>
      </c>
      <c r="H4805">
        <v>1</v>
      </c>
      <c r="I4805">
        <v>3</v>
      </c>
      <c r="J4805" s="12">
        <v>1858.2899</v>
      </c>
      <c r="K4805" s="12">
        <v>1</v>
      </c>
      <c r="L4805" s="12">
        <v>0</v>
      </c>
      <c r="M4805" s="12">
        <v>1</v>
      </c>
      <c r="N4805" t="str">
        <f t="shared" si="447"/>
        <v>None</v>
      </c>
      <c r="O4805" t="str">
        <f t="shared" si="448"/>
        <v>None</v>
      </c>
      <c r="P4805">
        <f t="shared" si="449"/>
        <v>-4413.4341000000004</v>
      </c>
      <c r="Q4805">
        <f t="shared" si="451"/>
        <v>4413.4341000000004</v>
      </c>
      <c r="R4805" s="13" t="s">
        <v>49</v>
      </c>
      <c r="S4805" t="s">
        <v>50</v>
      </c>
    </row>
    <row r="4806" spans="1:19">
      <c r="A4806" t="s">
        <v>58</v>
      </c>
      <c r="B4806" s="91" t="s">
        <v>5</v>
      </c>
      <c r="C4806">
        <v>12</v>
      </c>
      <c r="D4806" t="s">
        <v>48</v>
      </c>
      <c r="E4806" t="str">
        <f t="shared" si="450"/>
        <v>H</v>
      </c>
      <c r="F4806">
        <v>12</v>
      </c>
      <c r="G4806">
        <v>21</v>
      </c>
      <c r="H4806">
        <v>4</v>
      </c>
      <c r="I4806">
        <v>3</v>
      </c>
      <c r="J4806" s="12">
        <v>1562.9491</v>
      </c>
      <c r="K4806" s="12">
        <v>1</v>
      </c>
      <c r="L4806" s="12">
        <v>4</v>
      </c>
      <c r="M4806" s="12">
        <v>1</v>
      </c>
      <c r="N4806" t="str">
        <f t="shared" si="447"/>
        <v>Object</v>
      </c>
      <c r="O4806" t="str">
        <f t="shared" si="448"/>
        <v>pic</v>
      </c>
      <c r="P4806">
        <f t="shared" si="449"/>
        <v>-4708.7749000000003</v>
      </c>
      <c r="Q4806">
        <f t="shared" si="451"/>
        <v>4708.7749000000003</v>
      </c>
      <c r="R4806" s="13" t="s">
        <v>49</v>
      </c>
      <c r="S4806" t="s">
        <v>50</v>
      </c>
    </row>
    <row r="4807" spans="1:19">
      <c r="A4807" t="s">
        <v>58</v>
      </c>
      <c r="B4807" s="91" t="s">
        <v>5</v>
      </c>
      <c r="C4807">
        <v>12</v>
      </c>
      <c r="D4807" t="s">
        <v>48</v>
      </c>
      <c r="E4807" t="str">
        <f t="shared" si="450"/>
        <v>H</v>
      </c>
      <c r="F4807">
        <v>12</v>
      </c>
      <c r="G4807">
        <v>17</v>
      </c>
      <c r="H4807">
        <v>3</v>
      </c>
      <c r="I4807">
        <v>3</v>
      </c>
      <c r="J4807" s="12">
        <v>1214.9489000000001</v>
      </c>
      <c r="K4807" s="12">
        <v>1</v>
      </c>
      <c r="L4807" s="12">
        <v>2</v>
      </c>
      <c r="M4807" s="12">
        <v>1</v>
      </c>
      <c r="N4807" t="str">
        <f t="shared" si="447"/>
        <v>Object</v>
      </c>
      <c r="O4807" t="str">
        <f t="shared" si="448"/>
        <v>pic</v>
      </c>
      <c r="P4807">
        <f t="shared" si="449"/>
        <v>-5056.7750999999998</v>
      </c>
      <c r="Q4807">
        <f t="shared" si="451"/>
        <v>5056.7750999999998</v>
      </c>
      <c r="R4807" s="13" t="s">
        <v>49</v>
      </c>
      <c r="S4807" t="s">
        <v>50</v>
      </c>
    </row>
    <row r="4808" spans="1:19">
      <c r="A4808" t="s">
        <v>58</v>
      </c>
      <c r="B4808" s="91" t="s">
        <v>5</v>
      </c>
      <c r="C4808">
        <v>12</v>
      </c>
      <c r="D4808" t="s">
        <v>48</v>
      </c>
      <c r="E4808" t="str">
        <f t="shared" si="450"/>
        <v>H</v>
      </c>
      <c r="F4808">
        <v>12</v>
      </c>
      <c r="G4808">
        <v>32</v>
      </c>
      <c r="H4808">
        <v>6</v>
      </c>
      <c r="I4808">
        <v>3</v>
      </c>
      <c r="J4808" s="12">
        <v>1190.9014</v>
      </c>
      <c r="K4808" s="12">
        <v>1</v>
      </c>
      <c r="L4808" s="12">
        <v>0</v>
      </c>
      <c r="M4808" s="12">
        <v>1</v>
      </c>
      <c r="N4808" t="str">
        <f t="shared" si="447"/>
        <v>None</v>
      </c>
      <c r="O4808" t="str">
        <f t="shared" si="448"/>
        <v>None</v>
      </c>
      <c r="P4808">
        <f t="shared" si="449"/>
        <v>-5080.8226000000004</v>
      </c>
      <c r="Q4808">
        <f t="shared" si="451"/>
        <v>5080.8226000000004</v>
      </c>
      <c r="R4808" s="13" t="s">
        <v>49</v>
      </c>
      <c r="S4808" t="s">
        <v>50</v>
      </c>
    </row>
    <row r="4809" spans="1:19">
      <c r="A4809" t="s">
        <v>58</v>
      </c>
      <c r="B4809" s="91" t="s">
        <v>5</v>
      </c>
      <c r="C4809">
        <v>12</v>
      </c>
      <c r="D4809" t="s">
        <v>48</v>
      </c>
      <c r="E4809" t="str">
        <f t="shared" si="450"/>
        <v>H</v>
      </c>
      <c r="F4809">
        <v>12</v>
      </c>
      <c r="G4809">
        <v>23</v>
      </c>
      <c r="H4809">
        <v>4</v>
      </c>
      <c r="I4809">
        <v>3</v>
      </c>
      <c r="J4809" s="12">
        <v>1137.3683000000001</v>
      </c>
      <c r="K4809" s="12">
        <v>1</v>
      </c>
      <c r="L4809" s="12">
        <v>2</v>
      </c>
      <c r="M4809" s="12">
        <v>1</v>
      </c>
      <c r="N4809" t="str">
        <f t="shared" si="447"/>
        <v>Object</v>
      </c>
      <c r="O4809" t="str">
        <f t="shared" si="448"/>
        <v>pic</v>
      </c>
      <c r="P4809">
        <f t="shared" si="449"/>
        <v>-5134.3557000000001</v>
      </c>
      <c r="Q4809">
        <f t="shared" si="451"/>
        <v>5134.3557000000001</v>
      </c>
      <c r="R4809" s="13" t="s">
        <v>49</v>
      </c>
      <c r="S4809" t="s">
        <v>50</v>
      </c>
    </row>
    <row r="4810" spans="1:19">
      <c r="A4810" t="s">
        <v>58</v>
      </c>
      <c r="B4810" s="91" t="s">
        <v>5</v>
      </c>
      <c r="C4810">
        <v>12</v>
      </c>
      <c r="D4810" t="s">
        <v>48</v>
      </c>
      <c r="E4810" t="str">
        <f t="shared" si="450"/>
        <v>H</v>
      </c>
      <c r="F4810">
        <v>12</v>
      </c>
      <c r="G4810">
        <v>12</v>
      </c>
      <c r="H4810">
        <v>2</v>
      </c>
      <c r="I4810">
        <v>3</v>
      </c>
      <c r="J4810" s="12">
        <v>990.99120000000005</v>
      </c>
      <c r="K4810" s="12">
        <v>1</v>
      </c>
      <c r="L4810" s="12">
        <v>9</v>
      </c>
      <c r="M4810" s="12">
        <v>1</v>
      </c>
      <c r="N4810" t="str">
        <f t="shared" si="447"/>
        <v>Neutral</v>
      </c>
      <c r="O4810" t="str">
        <f t="shared" si="448"/>
        <v>pic</v>
      </c>
      <c r="P4810">
        <f t="shared" si="449"/>
        <v>-5280.7327999999998</v>
      </c>
      <c r="Q4810">
        <f t="shared" si="451"/>
        <v>5280.7327999999998</v>
      </c>
      <c r="R4810" s="13" t="s">
        <v>49</v>
      </c>
      <c r="S4810" t="s">
        <v>50</v>
      </c>
    </row>
    <row r="4811" spans="1:19">
      <c r="A4811" t="s">
        <v>58</v>
      </c>
      <c r="B4811" s="91" t="s">
        <v>5</v>
      </c>
      <c r="C4811">
        <v>12</v>
      </c>
      <c r="D4811" t="s">
        <v>48</v>
      </c>
      <c r="E4811" t="str">
        <f t="shared" si="450"/>
        <v>H</v>
      </c>
      <c r="F4811">
        <v>12</v>
      </c>
      <c r="G4811">
        <v>5</v>
      </c>
      <c r="H4811">
        <v>1</v>
      </c>
      <c r="I4811">
        <v>3</v>
      </c>
      <c r="J4811" s="12">
        <v>985.53520000000003</v>
      </c>
      <c r="K4811" s="12">
        <v>1</v>
      </c>
      <c r="L4811" s="12">
        <v>6</v>
      </c>
      <c r="M4811" s="12">
        <v>1</v>
      </c>
      <c r="N4811" t="str">
        <f t="shared" si="447"/>
        <v>Threat</v>
      </c>
      <c r="O4811" t="str">
        <f t="shared" si="448"/>
        <v>pic</v>
      </c>
      <c r="P4811">
        <f t="shared" si="449"/>
        <v>-5286.1887999999999</v>
      </c>
      <c r="Q4811">
        <f t="shared" si="451"/>
        <v>5286.1887999999999</v>
      </c>
      <c r="R4811" s="13" t="s">
        <v>49</v>
      </c>
      <c r="S4811" t="s">
        <v>50</v>
      </c>
    </row>
    <row r="4812" spans="1:19">
      <c r="A4812" t="s">
        <v>58</v>
      </c>
      <c r="B4812" s="91" t="s">
        <v>5</v>
      </c>
      <c r="C4812">
        <v>12</v>
      </c>
      <c r="D4812" t="s">
        <v>48</v>
      </c>
      <c r="E4812" t="str">
        <f t="shared" si="450"/>
        <v>H</v>
      </c>
      <c r="F4812">
        <v>12</v>
      </c>
      <c r="G4812">
        <v>6</v>
      </c>
      <c r="H4812">
        <v>1</v>
      </c>
      <c r="I4812">
        <v>3</v>
      </c>
      <c r="J4812" s="12">
        <v>981.90909999999997</v>
      </c>
      <c r="K4812" s="12">
        <v>1</v>
      </c>
      <c r="L4812" s="12">
        <v>5</v>
      </c>
      <c r="M4812" s="12">
        <v>1</v>
      </c>
      <c r="N4812" t="str">
        <f t="shared" si="447"/>
        <v>Threat</v>
      </c>
      <c r="O4812" t="str">
        <f t="shared" si="448"/>
        <v>pic</v>
      </c>
      <c r="P4812">
        <f t="shared" si="449"/>
        <v>-5289.8149000000003</v>
      </c>
      <c r="Q4812">
        <f t="shared" si="451"/>
        <v>5289.8149000000003</v>
      </c>
      <c r="R4812" s="13" t="s">
        <v>49</v>
      </c>
      <c r="S4812" t="s">
        <v>50</v>
      </c>
    </row>
    <row r="4813" spans="1:19">
      <c r="A4813" t="s">
        <v>58</v>
      </c>
      <c r="B4813" s="91" t="s">
        <v>5</v>
      </c>
      <c r="C4813">
        <v>12</v>
      </c>
      <c r="D4813" t="s">
        <v>48</v>
      </c>
      <c r="E4813" t="str">
        <f t="shared" si="450"/>
        <v>H</v>
      </c>
      <c r="F4813">
        <v>12</v>
      </c>
      <c r="G4813">
        <v>19</v>
      </c>
      <c r="H4813">
        <v>4</v>
      </c>
      <c r="I4813">
        <v>3</v>
      </c>
      <c r="J4813" s="12">
        <v>856.0181</v>
      </c>
      <c r="K4813" s="12">
        <v>1</v>
      </c>
      <c r="L4813" s="12">
        <v>0</v>
      </c>
      <c r="M4813" s="12">
        <v>1</v>
      </c>
      <c r="N4813" t="str">
        <f t="shared" si="447"/>
        <v>None</v>
      </c>
      <c r="O4813" t="str">
        <f t="shared" si="448"/>
        <v>None</v>
      </c>
      <c r="P4813">
        <f t="shared" si="449"/>
        <v>-5415.7058999999999</v>
      </c>
      <c r="Q4813">
        <f t="shared" si="451"/>
        <v>5415.7058999999999</v>
      </c>
      <c r="R4813" s="13" t="s">
        <v>49</v>
      </c>
      <c r="S4813" t="s">
        <v>50</v>
      </c>
    </row>
    <row r="4814" spans="1:19">
      <c r="A4814" t="s">
        <v>58</v>
      </c>
      <c r="B4814" s="91" t="s">
        <v>5</v>
      </c>
      <c r="C4814">
        <v>12</v>
      </c>
      <c r="D4814" t="s">
        <v>48</v>
      </c>
      <c r="E4814" t="str">
        <f t="shared" si="450"/>
        <v>H</v>
      </c>
      <c r="F4814">
        <v>12</v>
      </c>
      <c r="G4814">
        <v>16</v>
      </c>
      <c r="H4814">
        <v>3</v>
      </c>
      <c r="I4814">
        <v>3</v>
      </c>
      <c r="J4814" s="12">
        <v>843.43849999999998</v>
      </c>
      <c r="K4814" s="12">
        <v>1</v>
      </c>
      <c r="L4814" s="12">
        <v>4</v>
      </c>
      <c r="M4814" s="12">
        <v>1</v>
      </c>
      <c r="N4814" t="str">
        <f t="shared" si="447"/>
        <v>Object</v>
      </c>
      <c r="O4814" t="str">
        <f t="shared" si="448"/>
        <v>pic</v>
      </c>
      <c r="P4814">
        <f t="shared" si="449"/>
        <v>-5428.2855</v>
      </c>
      <c r="Q4814">
        <f t="shared" si="451"/>
        <v>5428.2855</v>
      </c>
      <c r="R4814" s="13" t="s">
        <v>49</v>
      </c>
      <c r="S4814" t="s">
        <v>50</v>
      </c>
    </row>
    <row r="4815" spans="1:19">
      <c r="A4815" t="s">
        <v>58</v>
      </c>
      <c r="B4815" s="91" t="s">
        <v>5</v>
      </c>
      <c r="C4815">
        <v>12</v>
      </c>
      <c r="D4815" t="s">
        <v>48</v>
      </c>
      <c r="E4815" t="str">
        <f t="shared" si="450"/>
        <v>H</v>
      </c>
      <c r="F4815">
        <v>12</v>
      </c>
      <c r="G4815">
        <v>30</v>
      </c>
      <c r="H4815">
        <v>5</v>
      </c>
      <c r="I4815">
        <v>3</v>
      </c>
      <c r="J4815" s="12">
        <v>704.22929999999997</v>
      </c>
      <c r="K4815" s="12">
        <v>1</v>
      </c>
      <c r="L4815" s="12">
        <v>8</v>
      </c>
      <c r="M4815" s="12">
        <v>1</v>
      </c>
      <c r="N4815" t="str">
        <f t="shared" si="447"/>
        <v>Threat</v>
      </c>
      <c r="O4815" t="str">
        <f t="shared" si="448"/>
        <v>pic</v>
      </c>
      <c r="P4815">
        <f t="shared" si="449"/>
        <v>-5567.4947000000002</v>
      </c>
      <c r="Q4815">
        <f t="shared" si="451"/>
        <v>5567.4947000000002</v>
      </c>
      <c r="R4815" s="13" t="s">
        <v>49</v>
      </c>
      <c r="S4815" t="s">
        <v>50</v>
      </c>
    </row>
    <row r="4816" spans="1:19">
      <c r="A4816" t="s">
        <v>58</v>
      </c>
      <c r="B4816" s="91" t="s">
        <v>5</v>
      </c>
      <c r="C4816">
        <v>12</v>
      </c>
      <c r="D4816" t="s">
        <v>48</v>
      </c>
      <c r="E4816" t="str">
        <f t="shared" si="450"/>
        <v>H</v>
      </c>
      <c r="F4816">
        <v>12</v>
      </c>
      <c r="G4816">
        <v>25</v>
      </c>
      <c r="H4816">
        <v>5</v>
      </c>
      <c r="I4816">
        <v>3</v>
      </c>
      <c r="J4816" s="12">
        <v>697.46379999999999</v>
      </c>
      <c r="K4816" s="12">
        <v>1</v>
      </c>
      <c r="L4816" s="12">
        <v>0</v>
      </c>
      <c r="M4816" s="12">
        <v>1</v>
      </c>
      <c r="N4816" t="str">
        <f t="shared" si="447"/>
        <v>None</v>
      </c>
      <c r="O4816" t="str">
        <f t="shared" si="448"/>
        <v>None</v>
      </c>
      <c r="P4816">
        <f t="shared" si="449"/>
        <v>-5574.2602000000006</v>
      </c>
      <c r="Q4816">
        <f t="shared" si="451"/>
        <v>5574.2602000000006</v>
      </c>
      <c r="R4816" s="13" t="s">
        <v>49</v>
      </c>
      <c r="S4816" t="s">
        <v>50</v>
      </c>
    </row>
    <row r="4817" spans="1:19">
      <c r="A4817" t="s">
        <v>58</v>
      </c>
      <c r="B4817" s="91" t="s">
        <v>5</v>
      </c>
      <c r="C4817">
        <v>12</v>
      </c>
      <c r="D4817" t="s">
        <v>48</v>
      </c>
      <c r="E4817" t="str">
        <f t="shared" si="450"/>
        <v>H</v>
      </c>
      <c r="F4817">
        <v>12</v>
      </c>
      <c r="G4817">
        <v>28</v>
      </c>
      <c r="H4817">
        <v>5</v>
      </c>
      <c r="I4817">
        <v>3</v>
      </c>
      <c r="J4817" s="12">
        <v>643.11590000000001</v>
      </c>
      <c r="K4817" s="12">
        <v>1</v>
      </c>
      <c r="L4817" s="12">
        <v>6</v>
      </c>
      <c r="M4817" s="12">
        <v>1</v>
      </c>
      <c r="N4817" t="str">
        <f t="shared" si="447"/>
        <v>Threat</v>
      </c>
      <c r="O4817" t="str">
        <f t="shared" si="448"/>
        <v>pic</v>
      </c>
      <c r="P4817">
        <f t="shared" ref="P4817:P4838" si="452">IF(A4817="Abbott",J4817-7651.666,IF(A4817="Adele",J4817-3681.066,IF(A4817="Aqua",J4817-5265.692,IF(A4817="Blossom",J4817-4470.604,IF(A4817="Nodon",J4817-4091.975,IF(A4817="Plum",J4817-5116.969,IF(A4817="Rach",J4817-6271.724)))))))</f>
        <v>-5628.6081000000004</v>
      </c>
      <c r="Q4817">
        <f t="shared" si="451"/>
        <v>5628.6081000000004</v>
      </c>
      <c r="R4817" s="13" t="s">
        <v>49</v>
      </c>
      <c r="S4817" t="s">
        <v>50</v>
      </c>
    </row>
    <row r="4818" spans="1:19">
      <c r="A4818" t="s">
        <v>58</v>
      </c>
      <c r="B4818" s="91" t="s">
        <v>5</v>
      </c>
      <c r="C4818">
        <v>12</v>
      </c>
      <c r="D4818" t="s">
        <v>48</v>
      </c>
      <c r="E4818" t="str">
        <f t="shared" si="450"/>
        <v>H</v>
      </c>
      <c r="F4818">
        <v>12</v>
      </c>
      <c r="G4818">
        <v>7</v>
      </c>
      <c r="H4818">
        <v>2</v>
      </c>
      <c r="I4818">
        <v>3</v>
      </c>
      <c r="J4818" s="12">
        <v>602.51</v>
      </c>
      <c r="K4818" s="12">
        <v>1</v>
      </c>
      <c r="L4818" s="12">
        <v>0</v>
      </c>
      <c r="M4818" s="12">
        <v>1</v>
      </c>
      <c r="N4818" t="str">
        <f t="shared" si="447"/>
        <v>None</v>
      </c>
      <c r="O4818" t="str">
        <f t="shared" si="448"/>
        <v>None</v>
      </c>
      <c r="P4818">
        <f t="shared" si="452"/>
        <v>-5669.2139999999999</v>
      </c>
      <c r="Q4818">
        <f t="shared" si="451"/>
        <v>5669.2139999999999</v>
      </c>
      <c r="R4818" s="13" t="s">
        <v>49</v>
      </c>
      <c r="S4818" t="s">
        <v>50</v>
      </c>
    </row>
    <row r="4819" spans="1:19">
      <c r="A4819" t="s">
        <v>58</v>
      </c>
      <c r="B4819" s="91" t="s">
        <v>5</v>
      </c>
      <c r="C4819">
        <v>12</v>
      </c>
      <c r="D4819" t="s">
        <v>48</v>
      </c>
      <c r="E4819" t="str">
        <f t="shared" si="450"/>
        <v>H</v>
      </c>
      <c r="F4819">
        <v>12</v>
      </c>
      <c r="G4819">
        <v>29</v>
      </c>
      <c r="H4819">
        <v>5</v>
      </c>
      <c r="I4819">
        <v>3</v>
      </c>
      <c r="J4819" s="12">
        <v>572.5204</v>
      </c>
      <c r="K4819" s="12">
        <v>1</v>
      </c>
      <c r="L4819" s="12">
        <v>5</v>
      </c>
      <c r="M4819" s="12">
        <v>1</v>
      </c>
      <c r="N4819" t="str">
        <f t="shared" si="447"/>
        <v>Threat</v>
      </c>
      <c r="O4819" t="str">
        <f t="shared" si="448"/>
        <v>pic</v>
      </c>
      <c r="P4819">
        <f t="shared" si="452"/>
        <v>-5699.2035999999998</v>
      </c>
      <c r="Q4819">
        <f t="shared" si="451"/>
        <v>5699.2035999999998</v>
      </c>
      <c r="R4819" s="13" t="s">
        <v>49</v>
      </c>
      <c r="S4819" t="s">
        <v>50</v>
      </c>
    </row>
    <row r="4820" spans="1:19">
      <c r="A4820" t="s">
        <v>58</v>
      </c>
      <c r="B4820" s="91" t="s">
        <v>5</v>
      </c>
      <c r="C4820">
        <v>12</v>
      </c>
      <c r="D4820" t="s">
        <v>48</v>
      </c>
      <c r="E4820" t="str">
        <f t="shared" si="450"/>
        <v>H</v>
      </c>
      <c r="F4820">
        <v>12</v>
      </c>
      <c r="G4820">
        <v>13</v>
      </c>
      <c r="H4820">
        <v>3</v>
      </c>
      <c r="I4820">
        <v>3</v>
      </c>
      <c r="J4820" s="12">
        <v>436.00850000000003</v>
      </c>
      <c r="K4820" s="12">
        <v>1</v>
      </c>
      <c r="L4820" s="12">
        <v>0</v>
      </c>
      <c r="M4820" s="12">
        <v>1</v>
      </c>
      <c r="N4820" t="str">
        <f t="shared" si="447"/>
        <v>None</v>
      </c>
      <c r="O4820" t="str">
        <f t="shared" si="448"/>
        <v>None</v>
      </c>
      <c r="P4820">
        <f t="shared" si="452"/>
        <v>-5835.7155000000002</v>
      </c>
      <c r="Q4820">
        <f t="shared" si="451"/>
        <v>5835.7155000000002</v>
      </c>
      <c r="R4820" s="13" t="s">
        <v>49</v>
      </c>
      <c r="S4820" t="s">
        <v>50</v>
      </c>
    </row>
    <row r="4821" spans="1:19">
      <c r="A4821" t="s">
        <v>58</v>
      </c>
      <c r="B4821" s="91" t="s">
        <v>5</v>
      </c>
      <c r="C4821">
        <v>12</v>
      </c>
      <c r="D4821" t="s">
        <v>48</v>
      </c>
      <c r="E4821" t="str">
        <f t="shared" si="450"/>
        <v>H</v>
      </c>
      <c r="F4821">
        <v>12</v>
      </c>
      <c r="G4821">
        <v>9</v>
      </c>
      <c r="H4821">
        <v>2</v>
      </c>
      <c r="I4821">
        <v>3</v>
      </c>
      <c r="J4821" s="12">
        <v>432.56849999999997</v>
      </c>
      <c r="K4821" s="12">
        <v>1</v>
      </c>
      <c r="L4821" s="12">
        <v>12</v>
      </c>
      <c r="M4821" s="12">
        <v>1</v>
      </c>
      <c r="N4821" t="str">
        <f t="shared" si="447"/>
        <v>Neutral</v>
      </c>
      <c r="O4821" t="str">
        <f t="shared" si="448"/>
        <v>pic</v>
      </c>
      <c r="P4821">
        <f t="shared" si="452"/>
        <v>-5839.1554999999998</v>
      </c>
      <c r="Q4821">
        <f t="shared" si="451"/>
        <v>5839.1554999999998</v>
      </c>
      <c r="R4821" s="13" t="s">
        <v>49</v>
      </c>
      <c r="S4821" t="s">
        <v>50</v>
      </c>
    </row>
    <row r="4822" spans="1:19">
      <c r="A4822" t="s">
        <v>58</v>
      </c>
      <c r="B4822" s="91" t="s">
        <v>5</v>
      </c>
      <c r="C4822">
        <v>12</v>
      </c>
      <c r="D4822" t="s">
        <v>48</v>
      </c>
      <c r="E4822" t="str">
        <f t="shared" si="450"/>
        <v>H</v>
      </c>
      <c r="F4822">
        <v>12</v>
      </c>
      <c r="G4822">
        <v>4</v>
      </c>
      <c r="H4822">
        <v>1</v>
      </c>
      <c r="I4822">
        <v>3</v>
      </c>
      <c r="J4822" s="12">
        <v>405.39260000000002</v>
      </c>
      <c r="K4822" s="12">
        <v>1</v>
      </c>
      <c r="L4822" s="12">
        <v>8</v>
      </c>
      <c r="M4822" s="12">
        <v>1</v>
      </c>
      <c r="N4822" t="str">
        <f t="shared" si="447"/>
        <v>Threat</v>
      </c>
      <c r="O4822" t="str">
        <f t="shared" si="448"/>
        <v>pic</v>
      </c>
      <c r="P4822">
        <f t="shared" si="452"/>
        <v>-5866.3314</v>
      </c>
      <c r="Q4822">
        <f t="shared" si="451"/>
        <v>5866.3314</v>
      </c>
      <c r="R4822" s="13" t="s">
        <v>49</v>
      </c>
      <c r="S4822" t="s">
        <v>50</v>
      </c>
    </row>
    <row r="4823" spans="1:19">
      <c r="A4823" t="s">
        <v>58</v>
      </c>
      <c r="B4823" s="91" t="s">
        <v>5</v>
      </c>
      <c r="C4823">
        <v>12</v>
      </c>
      <c r="D4823" t="s">
        <v>48</v>
      </c>
      <c r="E4823" t="str">
        <f t="shared" si="450"/>
        <v>H</v>
      </c>
      <c r="F4823">
        <v>12</v>
      </c>
      <c r="G4823">
        <v>8</v>
      </c>
      <c r="H4823">
        <v>2</v>
      </c>
      <c r="I4823">
        <v>3</v>
      </c>
      <c r="J4823" s="12">
        <v>396.22840000000002</v>
      </c>
      <c r="K4823" s="12">
        <v>1</v>
      </c>
      <c r="L4823" s="12">
        <v>0</v>
      </c>
      <c r="M4823" s="12">
        <v>1</v>
      </c>
      <c r="N4823" t="str">
        <f t="shared" si="447"/>
        <v>None</v>
      </c>
      <c r="O4823" t="str">
        <f t="shared" si="448"/>
        <v>None</v>
      </c>
      <c r="P4823">
        <f t="shared" si="452"/>
        <v>-5875.4956000000002</v>
      </c>
      <c r="Q4823">
        <f t="shared" si="451"/>
        <v>5875.4956000000002</v>
      </c>
      <c r="R4823" s="13" t="s">
        <v>49</v>
      </c>
      <c r="S4823" t="s">
        <v>50</v>
      </c>
    </row>
    <row r="4824" spans="1:19">
      <c r="A4824" t="s">
        <v>58</v>
      </c>
      <c r="B4824" s="91" t="s">
        <v>5</v>
      </c>
      <c r="C4824">
        <v>12</v>
      </c>
      <c r="D4824" t="s">
        <v>48</v>
      </c>
      <c r="E4824" t="str">
        <f t="shared" si="450"/>
        <v>H</v>
      </c>
      <c r="F4824">
        <v>12</v>
      </c>
      <c r="G4824">
        <v>1</v>
      </c>
      <c r="H4824">
        <v>1</v>
      </c>
      <c r="I4824">
        <v>3</v>
      </c>
      <c r="J4824" s="12">
        <v>356.286</v>
      </c>
      <c r="K4824" s="12">
        <v>1</v>
      </c>
      <c r="L4824" s="12">
        <v>0</v>
      </c>
      <c r="M4824" s="12">
        <v>1</v>
      </c>
      <c r="N4824" t="str">
        <f t="shared" si="447"/>
        <v>None</v>
      </c>
      <c r="O4824" t="str">
        <f t="shared" si="448"/>
        <v>None</v>
      </c>
      <c r="P4824">
        <f t="shared" si="452"/>
        <v>-5915.4380000000001</v>
      </c>
      <c r="Q4824">
        <f t="shared" si="451"/>
        <v>5915.4380000000001</v>
      </c>
      <c r="R4824" s="13" t="s">
        <v>49</v>
      </c>
      <c r="S4824" t="s">
        <v>50</v>
      </c>
    </row>
    <row r="4825" spans="1:19">
      <c r="A4825" t="s">
        <v>58</v>
      </c>
      <c r="B4825" s="91" t="s">
        <v>5</v>
      </c>
      <c r="C4825">
        <v>12</v>
      </c>
      <c r="D4825" t="s">
        <v>48</v>
      </c>
      <c r="E4825" t="str">
        <f t="shared" si="450"/>
        <v>H</v>
      </c>
      <c r="F4825">
        <v>12</v>
      </c>
      <c r="G4825">
        <v>34</v>
      </c>
      <c r="H4825">
        <v>6</v>
      </c>
      <c r="I4825">
        <v>3</v>
      </c>
      <c r="J4825" s="12">
        <v>338.65120000000002</v>
      </c>
      <c r="K4825" s="12">
        <v>1</v>
      </c>
      <c r="L4825" s="12">
        <v>12</v>
      </c>
      <c r="M4825" s="12">
        <v>1</v>
      </c>
      <c r="N4825" t="str">
        <f t="shared" si="447"/>
        <v>Neutral</v>
      </c>
      <c r="O4825" t="str">
        <f t="shared" si="448"/>
        <v>pic</v>
      </c>
      <c r="P4825">
        <f t="shared" si="452"/>
        <v>-5933.0727999999999</v>
      </c>
      <c r="Q4825">
        <f t="shared" si="451"/>
        <v>5933.0727999999999</v>
      </c>
      <c r="R4825" s="13" t="s">
        <v>49</v>
      </c>
      <c r="S4825" t="s">
        <v>50</v>
      </c>
    </row>
    <row r="4826" spans="1:19">
      <c r="A4826" t="s">
        <v>58</v>
      </c>
      <c r="B4826" s="91" t="s">
        <v>5</v>
      </c>
      <c r="C4826">
        <v>12</v>
      </c>
      <c r="D4826" t="s">
        <v>48</v>
      </c>
      <c r="E4826" t="str">
        <f t="shared" si="450"/>
        <v>H</v>
      </c>
      <c r="F4826">
        <v>12</v>
      </c>
      <c r="G4826">
        <v>27</v>
      </c>
      <c r="H4826">
        <v>5</v>
      </c>
      <c r="I4826">
        <v>3</v>
      </c>
      <c r="J4826" s="12">
        <v>329.93869999999998</v>
      </c>
      <c r="K4826" s="12">
        <v>1</v>
      </c>
      <c r="L4826" s="12">
        <v>7</v>
      </c>
      <c r="M4826" s="12">
        <v>1</v>
      </c>
      <c r="N4826" t="str">
        <f t="shared" si="447"/>
        <v>Threat</v>
      </c>
      <c r="O4826" t="str">
        <f t="shared" si="448"/>
        <v>pic</v>
      </c>
      <c r="P4826">
        <f t="shared" si="452"/>
        <v>-5941.7853000000005</v>
      </c>
      <c r="Q4826">
        <f t="shared" si="451"/>
        <v>5941.7853000000005</v>
      </c>
      <c r="R4826" s="13" t="s">
        <v>49</v>
      </c>
      <c r="S4826" t="s">
        <v>50</v>
      </c>
    </row>
    <row r="4827" spans="1:19">
      <c r="A4827" t="s">
        <v>58</v>
      </c>
      <c r="B4827" s="91" t="s">
        <v>5</v>
      </c>
      <c r="C4827">
        <v>12</v>
      </c>
      <c r="D4827" t="s">
        <v>48</v>
      </c>
      <c r="E4827" t="str">
        <f t="shared" si="450"/>
        <v>H</v>
      </c>
      <c r="F4827">
        <v>12</v>
      </c>
      <c r="G4827">
        <v>20</v>
      </c>
      <c r="H4827">
        <v>4</v>
      </c>
      <c r="I4827">
        <v>3</v>
      </c>
      <c r="J4827" s="12">
        <v>279.35939999999999</v>
      </c>
      <c r="K4827" s="12">
        <v>1</v>
      </c>
      <c r="L4827" s="12">
        <v>0</v>
      </c>
      <c r="M4827" s="12">
        <v>1</v>
      </c>
      <c r="N4827" t="str">
        <f t="shared" si="447"/>
        <v>None</v>
      </c>
      <c r="O4827" t="str">
        <f t="shared" si="448"/>
        <v>None</v>
      </c>
      <c r="P4827">
        <f t="shared" si="452"/>
        <v>-5992.3645999999999</v>
      </c>
      <c r="Q4827">
        <f t="shared" si="451"/>
        <v>5992.3645999999999</v>
      </c>
      <c r="R4827" s="13" t="s">
        <v>49</v>
      </c>
      <c r="S4827" t="s">
        <v>50</v>
      </c>
    </row>
    <row r="4828" spans="1:19">
      <c r="A4828" t="s">
        <v>58</v>
      </c>
      <c r="B4828" s="91" t="s">
        <v>5</v>
      </c>
      <c r="C4828">
        <v>12</v>
      </c>
      <c r="D4828" t="s">
        <v>48</v>
      </c>
      <c r="E4828" t="str">
        <f t="shared" si="450"/>
        <v>H</v>
      </c>
      <c r="F4828">
        <v>12</v>
      </c>
      <c r="G4828">
        <v>33</v>
      </c>
      <c r="H4828">
        <v>6</v>
      </c>
      <c r="I4828">
        <v>3</v>
      </c>
      <c r="J4828" s="12">
        <v>271.92680000000001</v>
      </c>
      <c r="K4828" s="12">
        <v>1</v>
      </c>
      <c r="L4828" s="12">
        <v>10</v>
      </c>
      <c r="M4828" s="12">
        <v>1</v>
      </c>
      <c r="N4828" t="str">
        <f t="shared" si="447"/>
        <v>Neutral</v>
      </c>
      <c r="O4828" t="str">
        <f t="shared" si="448"/>
        <v>pic</v>
      </c>
      <c r="P4828">
        <f t="shared" si="452"/>
        <v>-5999.7972</v>
      </c>
      <c r="Q4828">
        <f t="shared" si="451"/>
        <v>5999.7972</v>
      </c>
      <c r="R4828" s="13" t="s">
        <v>49</v>
      </c>
      <c r="S4828" t="s">
        <v>50</v>
      </c>
    </row>
    <row r="4829" spans="1:19">
      <c r="A4829" t="s">
        <v>58</v>
      </c>
      <c r="B4829" s="91" t="s">
        <v>5</v>
      </c>
      <c r="C4829">
        <v>12</v>
      </c>
      <c r="D4829" t="s">
        <v>48</v>
      </c>
      <c r="E4829" t="str">
        <f t="shared" si="450"/>
        <v>H</v>
      </c>
      <c r="F4829">
        <v>12</v>
      </c>
      <c r="G4829">
        <v>31</v>
      </c>
      <c r="H4829">
        <v>6</v>
      </c>
      <c r="I4829">
        <v>3</v>
      </c>
      <c r="J4829" s="12">
        <v>172.8954</v>
      </c>
      <c r="K4829" s="12">
        <v>1</v>
      </c>
      <c r="L4829" s="12">
        <v>0</v>
      </c>
      <c r="M4829" s="12">
        <v>1</v>
      </c>
      <c r="N4829" t="str">
        <f t="shared" si="447"/>
        <v>None</v>
      </c>
      <c r="O4829" t="str">
        <f t="shared" si="448"/>
        <v>None</v>
      </c>
      <c r="P4829">
        <f t="shared" si="452"/>
        <v>-6098.8285999999998</v>
      </c>
      <c r="Q4829">
        <f t="shared" si="451"/>
        <v>6098.8285999999998</v>
      </c>
      <c r="R4829" s="13" t="s">
        <v>49</v>
      </c>
      <c r="S4829" t="s">
        <v>50</v>
      </c>
    </row>
    <row r="4830" spans="1:19">
      <c r="A4830" t="s">
        <v>58</v>
      </c>
      <c r="B4830" s="91" t="s">
        <v>5</v>
      </c>
      <c r="C4830">
        <v>12</v>
      </c>
      <c r="D4830" t="s">
        <v>48</v>
      </c>
      <c r="E4830" t="str">
        <f t="shared" si="450"/>
        <v>H</v>
      </c>
      <c r="F4830">
        <v>12</v>
      </c>
      <c r="G4830">
        <v>10</v>
      </c>
      <c r="H4830">
        <v>2</v>
      </c>
      <c r="I4830">
        <v>3</v>
      </c>
      <c r="J4830" s="12">
        <v>156.2131</v>
      </c>
      <c r="K4830" s="12">
        <v>1</v>
      </c>
      <c r="L4830" s="12">
        <v>11</v>
      </c>
      <c r="M4830" s="12">
        <v>1</v>
      </c>
      <c r="N4830" t="str">
        <f t="shared" si="447"/>
        <v>Neutral</v>
      </c>
      <c r="O4830" t="str">
        <f t="shared" si="448"/>
        <v>pic</v>
      </c>
      <c r="P4830">
        <f t="shared" si="452"/>
        <v>-6115.5109000000002</v>
      </c>
      <c r="Q4830">
        <f t="shared" si="451"/>
        <v>6115.5109000000002</v>
      </c>
      <c r="R4830" s="13" t="s">
        <v>49</v>
      </c>
      <c r="S4830" t="s">
        <v>50</v>
      </c>
    </row>
    <row r="4831" spans="1:19">
      <c r="A4831" t="s">
        <v>58</v>
      </c>
      <c r="B4831" s="91" t="s">
        <v>5</v>
      </c>
      <c r="C4831">
        <v>12</v>
      </c>
      <c r="D4831" t="s">
        <v>48</v>
      </c>
      <c r="E4831" t="str">
        <f t="shared" si="450"/>
        <v>H</v>
      </c>
      <c r="F4831">
        <v>12</v>
      </c>
      <c r="G4831">
        <v>26</v>
      </c>
      <c r="H4831">
        <v>5</v>
      </c>
      <c r="I4831">
        <v>3</v>
      </c>
      <c r="J4831" s="12">
        <v>148.86000000000001</v>
      </c>
      <c r="K4831" s="12">
        <v>1</v>
      </c>
      <c r="L4831" s="12">
        <v>0</v>
      </c>
      <c r="M4831" s="12">
        <v>1</v>
      </c>
      <c r="N4831" t="str">
        <f t="shared" si="447"/>
        <v>None</v>
      </c>
      <c r="O4831" t="str">
        <f t="shared" si="448"/>
        <v>None</v>
      </c>
      <c r="P4831">
        <f t="shared" si="452"/>
        <v>-6122.8640000000005</v>
      </c>
      <c r="Q4831">
        <f t="shared" si="451"/>
        <v>6122.8640000000005</v>
      </c>
      <c r="R4831" s="13" t="s">
        <v>49</v>
      </c>
      <c r="S4831" t="s">
        <v>50</v>
      </c>
    </row>
    <row r="4832" spans="1:19">
      <c r="A4832" t="s">
        <v>58</v>
      </c>
      <c r="B4832" s="91" t="s">
        <v>5</v>
      </c>
      <c r="C4832">
        <v>12</v>
      </c>
      <c r="D4832" t="s">
        <v>48</v>
      </c>
      <c r="E4832" t="str">
        <f t="shared" si="450"/>
        <v>H</v>
      </c>
      <c r="F4832">
        <v>12</v>
      </c>
      <c r="G4832">
        <v>3</v>
      </c>
      <c r="H4832">
        <v>1</v>
      </c>
      <c r="I4832">
        <v>3</v>
      </c>
      <c r="J4832" s="12">
        <v>121.8549</v>
      </c>
      <c r="K4832" s="12">
        <v>1</v>
      </c>
      <c r="L4832" s="12">
        <v>7</v>
      </c>
      <c r="M4832" s="12">
        <v>1</v>
      </c>
      <c r="N4832" t="str">
        <f t="shared" si="447"/>
        <v>Threat</v>
      </c>
      <c r="O4832" t="str">
        <f t="shared" si="448"/>
        <v>pic</v>
      </c>
      <c r="P4832">
        <f t="shared" si="452"/>
        <v>-6149.8690999999999</v>
      </c>
      <c r="Q4832">
        <f t="shared" si="451"/>
        <v>6149.8690999999999</v>
      </c>
      <c r="R4832" s="13" t="s">
        <v>49</v>
      </c>
      <c r="S4832" t="s">
        <v>50</v>
      </c>
    </row>
    <row r="4833" spans="1:20">
      <c r="A4833" t="s">
        <v>58</v>
      </c>
      <c r="B4833" s="91" t="s">
        <v>5</v>
      </c>
      <c r="C4833">
        <v>12</v>
      </c>
      <c r="D4833" t="s">
        <v>48</v>
      </c>
      <c r="E4833" t="str">
        <f t="shared" si="450"/>
        <v>H</v>
      </c>
      <c r="F4833">
        <v>12</v>
      </c>
      <c r="G4833">
        <v>18</v>
      </c>
      <c r="H4833">
        <v>3</v>
      </c>
      <c r="I4833">
        <v>3</v>
      </c>
      <c r="J4833" s="12">
        <v>83.666700000000006</v>
      </c>
      <c r="K4833" s="12">
        <v>1</v>
      </c>
      <c r="L4833" s="12">
        <v>3</v>
      </c>
      <c r="M4833" s="12">
        <v>1</v>
      </c>
      <c r="N4833" t="str">
        <f t="shared" si="447"/>
        <v>Object</v>
      </c>
      <c r="O4833" t="str">
        <f t="shared" si="448"/>
        <v>pic</v>
      </c>
      <c r="P4833">
        <f t="shared" si="452"/>
        <v>-6188.0573000000004</v>
      </c>
      <c r="Q4833">
        <f t="shared" si="451"/>
        <v>6188.0573000000004</v>
      </c>
      <c r="R4833" s="13" t="s">
        <v>49</v>
      </c>
      <c r="S4833" t="s">
        <v>50</v>
      </c>
    </row>
    <row r="4834" spans="1:20">
      <c r="A4834" t="s">
        <v>58</v>
      </c>
      <c r="B4834" s="91" t="s">
        <v>5</v>
      </c>
      <c r="C4834">
        <v>12</v>
      </c>
      <c r="D4834" t="s">
        <v>48</v>
      </c>
      <c r="E4834" t="str">
        <f t="shared" si="450"/>
        <v>H</v>
      </c>
      <c r="F4834">
        <v>12</v>
      </c>
      <c r="G4834">
        <v>24</v>
      </c>
      <c r="H4834">
        <v>4</v>
      </c>
      <c r="I4834">
        <v>3</v>
      </c>
      <c r="J4834" s="12">
        <v>66.156899999999993</v>
      </c>
      <c r="K4834" s="12">
        <v>1</v>
      </c>
      <c r="L4834" s="12">
        <v>1</v>
      </c>
      <c r="M4834" s="12">
        <v>1</v>
      </c>
      <c r="N4834" t="str">
        <f t="shared" si="447"/>
        <v>Object</v>
      </c>
      <c r="O4834" t="str">
        <f t="shared" si="448"/>
        <v>pic</v>
      </c>
      <c r="P4834">
        <f t="shared" si="452"/>
        <v>-6205.5671000000002</v>
      </c>
      <c r="Q4834">
        <f t="shared" si="451"/>
        <v>6205.5671000000002</v>
      </c>
      <c r="R4834" s="13" t="s">
        <v>49</v>
      </c>
      <c r="S4834" t="s">
        <v>50</v>
      </c>
    </row>
    <row r="4835" spans="1:20">
      <c r="A4835" t="s">
        <v>58</v>
      </c>
      <c r="B4835" s="91" t="s">
        <v>5</v>
      </c>
      <c r="C4835">
        <v>12</v>
      </c>
      <c r="D4835" t="s">
        <v>48</v>
      </c>
      <c r="E4835" t="str">
        <f t="shared" si="450"/>
        <v>H</v>
      </c>
      <c r="F4835">
        <v>12</v>
      </c>
      <c r="G4835">
        <v>15</v>
      </c>
      <c r="H4835">
        <v>3</v>
      </c>
      <c r="I4835">
        <v>3</v>
      </c>
      <c r="J4835" s="12">
        <v>57.790199999999999</v>
      </c>
      <c r="K4835" s="12">
        <v>1</v>
      </c>
      <c r="L4835" s="12">
        <v>1</v>
      </c>
      <c r="M4835" s="12">
        <v>1</v>
      </c>
      <c r="N4835" t="str">
        <f t="shared" si="447"/>
        <v>Object</v>
      </c>
      <c r="O4835" t="str">
        <f t="shared" si="448"/>
        <v>pic</v>
      </c>
      <c r="P4835">
        <f t="shared" si="452"/>
        <v>-6213.9337999999998</v>
      </c>
      <c r="Q4835">
        <f t="shared" si="451"/>
        <v>6213.9337999999998</v>
      </c>
      <c r="R4835" s="13" t="s">
        <v>49</v>
      </c>
      <c r="S4835" t="s">
        <v>50</v>
      </c>
    </row>
    <row r="4836" spans="1:20">
      <c r="A4836" t="s">
        <v>58</v>
      </c>
      <c r="B4836" s="91" t="s">
        <v>5</v>
      </c>
      <c r="C4836">
        <v>12</v>
      </c>
      <c r="D4836" t="s">
        <v>48</v>
      </c>
      <c r="E4836" t="str">
        <f t="shared" si="450"/>
        <v>H</v>
      </c>
      <c r="F4836">
        <v>12</v>
      </c>
      <c r="G4836">
        <v>14</v>
      </c>
      <c r="H4836">
        <v>3</v>
      </c>
      <c r="I4836">
        <v>3</v>
      </c>
      <c r="J4836" s="12">
        <v>32.684899999999999</v>
      </c>
      <c r="K4836" s="12">
        <v>1</v>
      </c>
      <c r="L4836" s="12">
        <v>0</v>
      </c>
      <c r="M4836" s="12">
        <v>1</v>
      </c>
      <c r="N4836" t="str">
        <f t="shared" si="447"/>
        <v>None</v>
      </c>
      <c r="O4836" t="str">
        <f t="shared" si="448"/>
        <v>None</v>
      </c>
      <c r="P4836">
        <f t="shared" si="452"/>
        <v>-6239.0391</v>
      </c>
      <c r="Q4836">
        <f t="shared" si="451"/>
        <v>6239.0391</v>
      </c>
      <c r="R4836" s="13" t="s">
        <v>49</v>
      </c>
      <c r="S4836" t="s">
        <v>50</v>
      </c>
    </row>
    <row r="4837" spans="1:20">
      <c r="A4837" t="s">
        <v>58</v>
      </c>
      <c r="B4837" s="91" t="s">
        <v>5</v>
      </c>
      <c r="C4837">
        <v>12</v>
      </c>
      <c r="D4837" t="s">
        <v>48</v>
      </c>
      <c r="E4837" t="str">
        <f t="shared" si="450"/>
        <v>H</v>
      </c>
      <c r="F4837">
        <v>12</v>
      </c>
      <c r="G4837">
        <v>11</v>
      </c>
      <c r="H4837">
        <v>2</v>
      </c>
      <c r="I4837">
        <v>3</v>
      </c>
      <c r="J4837" s="12">
        <v>29.528700000000001</v>
      </c>
      <c r="K4837" s="12">
        <v>1</v>
      </c>
      <c r="L4837" s="12">
        <v>10</v>
      </c>
      <c r="M4837" s="12">
        <v>1</v>
      </c>
      <c r="N4837" t="str">
        <f t="shared" si="447"/>
        <v>Neutral</v>
      </c>
      <c r="O4837" t="str">
        <f t="shared" si="448"/>
        <v>pic</v>
      </c>
      <c r="P4837">
        <f t="shared" si="452"/>
        <v>-6242.1953000000003</v>
      </c>
      <c r="Q4837">
        <f t="shared" si="451"/>
        <v>6242.1953000000003</v>
      </c>
      <c r="R4837" s="13" t="s">
        <v>49</v>
      </c>
      <c r="S4837" t="s">
        <v>50</v>
      </c>
    </row>
    <row r="4838" spans="1:20">
      <c r="A4838" t="s">
        <v>58</v>
      </c>
      <c r="B4838" s="91" t="s">
        <v>5</v>
      </c>
      <c r="C4838">
        <v>12</v>
      </c>
      <c r="D4838" t="s">
        <v>48</v>
      </c>
      <c r="E4838" t="str">
        <f t="shared" si="450"/>
        <v>H</v>
      </c>
      <c r="F4838">
        <v>12</v>
      </c>
      <c r="G4838">
        <v>35</v>
      </c>
      <c r="H4838">
        <v>6</v>
      </c>
      <c r="I4838">
        <v>3</v>
      </c>
      <c r="J4838" s="12">
        <v>11.767300000000001</v>
      </c>
      <c r="K4838" s="12">
        <v>1</v>
      </c>
      <c r="L4838" s="12">
        <v>11</v>
      </c>
      <c r="M4838" s="12">
        <v>1</v>
      </c>
      <c r="N4838" t="str">
        <f t="shared" si="447"/>
        <v>Neutral</v>
      </c>
      <c r="O4838" t="str">
        <f t="shared" si="448"/>
        <v>pic</v>
      </c>
      <c r="P4838">
        <f t="shared" si="452"/>
        <v>-6259.9566999999997</v>
      </c>
      <c r="Q4838">
        <f t="shared" si="451"/>
        <v>6259.9566999999997</v>
      </c>
      <c r="R4838" s="13" t="s">
        <v>49</v>
      </c>
      <c r="S4838" t="s">
        <v>50</v>
      </c>
    </row>
    <row r="4839" spans="1:20" ht="15.6">
      <c r="A4839" s="134" t="s">
        <v>1699</v>
      </c>
      <c r="B4839" s="168" t="s">
        <v>5</v>
      </c>
      <c r="C4839" s="135">
        <v>7</v>
      </c>
      <c r="D4839" s="135">
        <v>5</v>
      </c>
      <c r="E4839" t="str">
        <f t="shared" ref="E4839:E4902" si="453">IF(D4839=1,"H",IF(D4839=2,"H","B"))</f>
        <v>B</v>
      </c>
      <c r="F4839" s="135">
        <v>6</v>
      </c>
      <c r="G4839" s="135">
        <v>10</v>
      </c>
      <c r="H4839" s="135">
        <v>1</v>
      </c>
      <c r="I4839" s="135">
        <v>0</v>
      </c>
      <c r="J4839" s="12">
        <v>18597.016299999999</v>
      </c>
      <c r="K4839" s="12">
        <v>2</v>
      </c>
      <c r="L4839" s="135"/>
      <c r="M4839" s="12">
        <v>0</v>
      </c>
      <c r="N4839" s="78" t="str">
        <f t="shared" si="447"/>
        <v>None</v>
      </c>
      <c r="O4839" s="78" t="str">
        <f t="shared" si="448"/>
        <v>None</v>
      </c>
      <c r="P4839" s="78">
        <f t="shared" ref="P4839:P4902" si="454">IF(A4839="Pilsner",J4839-6230.34,IF(A4839="Rita",J4839-5725.93,IF(A4839="Robin",J4839- 4625.99,IF(A4839="Saga",J4839-6962.01,IF(A4839="Salamanca",J4839-3460.6,IF(A4839="Zoro",J4839-5890.4,IF(A4839="Pied Tordu",J4839-5505.37)))))))</f>
        <v>12871.086299999999</v>
      </c>
      <c r="Q4839" s="172">
        <f t="shared" si="451"/>
        <v>-12871.086299999999</v>
      </c>
      <c r="R4839" s="188" t="s">
        <v>78</v>
      </c>
      <c r="S4839" s="135" t="s">
        <v>17</v>
      </c>
      <c r="T4839" s="172">
        <v>625</v>
      </c>
    </row>
    <row r="4840" spans="1:20" ht="15.6">
      <c r="A4840" s="134" t="s">
        <v>1699</v>
      </c>
      <c r="B4840" s="168" t="s">
        <v>5</v>
      </c>
      <c r="C4840" s="135">
        <v>7</v>
      </c>
      <c r="D4840" s="135">
        <v>5</v>
      </c>
      <c r="E4840" t="str">
        <f t="shared" si="453"/>
        <v>B</v>
      </c>
      <c r="F4840" s="135">
        <v>6</v>
      </c>
      <c r="G4840" s="135">
        <v>4</v>
      </c>
      <c r="H4840" s="135">
        <v>1</v>
      </c>
      <c r="I4840" s="135">
        <v>0</v>
      </c>
      <c r="J4840" s="12">
        <v>15589.3447</v>
      </c>
      <c r="K4840" s="12">
        <v>4</v>
      </c>
      <c r="L4840" s="135"/>
      <c r="M4840" s="12">
        <v>1</v>
      </c>
      <c r="N4840" s="78" t="str">
        <f t="shared" si="447"/>
        <v>None</v>
      </c>
      <c r="O4840" s="78" t="str">
        <f t="shared" si="448"/>
        <v>None</v>
      </c>
      <c r="P4840" s="78">
        <f t="shared" si="454"/>
        <v>9863.4146999999994</v>
      </c>
      <c r="Q4840" s="172">
        <f t="shared" si="451"/>
        <v>-9863.4146999999994</v>
      </c>
      <c r="R4840" s="188" t="s">
        <v>78</v>
      </c>
      <c r="S4840" s="135" t="s">
        <v>17</v>
      </c>
      <c r="T4840" s="172">
        <v>625</v>
      </c>
    </row>
    <row r="4841" spans="1:20" ht="15.6">
      <c r="A4841" s="134" t="s">
        <v>1699</v>
      </c>
      <c r="B4841" s="168" t="s">
        <v>5</v>
      </c>
      <c r="C4841" s="135">
        <v>7</v>
      </c>
      <c r="D4841" s="135">
        <v>5</v>
      </c>
      <c r="E4841" t="str">
        <f t="shared" si="453"/>
        <v>B</v>
      </c>
      <c r="F4841" s="135">
        <v>6</v>
      </c>
      <c r="G4841" s="135">
        <v>8</v>
      </c>
      <c r="H4841" s="135">
        <v>1</v>
      </c>
      <c r="I4841" s="135">
        <v>0</v>
      </c>
      <c r="J4841" s="12">
        <v>12557.3215</v>
      </c>
      <c r="K4841" s="12">
        <v>1</v>
      </c>
      <c r="L4841" s="135"/>
      <c r="M4841" s="12">
        <v>1</v>
      </c>
      <c r="N4841" s="78" t="str">
        <f t="shared" si="447"/>
        <v>None</v>
      </c>
      <c r="O4841" s="78" t="str">
        <f t="shared" si="448"/>
        <v>None</v>
      </c>
      <c r="P4841" s="78">
        <f t="shared" si="454"/>
        <v>6831.3914999999997</v>
      </c>
      <c r="Q4841" s="172">
        <f t="shared" si="451"/>
        <v>-6831.3914999999997</v>
      </c>
      <c r="R4841" s="188" t="s">
        <v>78</v>
      </c>
      <c r="S4841" s="135" t="s">
        <v>17</v>
      </c>
      <c r="T4841" s="172">
        <v>625</v>
      </c>
    </row>
    <row r="4842" spans="1:20" ht="15.6">
      <c r="A4842" s="134" t="s">
        <v>1699</v>
      </c>
      <c r="B4842" s="168" t="s">
        <v>5</v>
      </c>
      <c r="C4842" s="135">
        <v>7</v>
      </c>
      <c r="D4842" s="135">
        <v>5</v>
      </c>
      <c r="E4842" t="str">
        <f t="shared" si="453"/>
        <v>B</v>
      </c>
      <c r="F4842" s="135">
        <v>6</v>
      </c>
      <c r="G4842" s="135">
        <v>1</v>
      </c>
      <c r="H4842" s="135">
        <v>1</v>
      </c>
      <c r="I4842" s="135">
        <v>0</v>
      </c>
      <c r="J4842" s="12">
        <v>10864.766799999999</v>
      </c>
      <c r="K4842" s="12">
        <v>1</v>
      </c>
      <c r="L4842" s="135"/>
      <c r="M4842" s="12">
        <v>1</v>
      </c>
      <c r="N4842" s="78" t="str">
        <f t="shared" si="447"/>
        <v>None</v>
      </c>
      <c r="O4842" s="78" t="str">
        <f t="shared" si="448"/>
        <v>None</v>
      </c>
      <c r="P4842" s="78">
        <f t="shared" si="454"/>
        <v>5138.8367999999991</v>
      </c>
      <c r="Q4842" s="172">
        <f t="shared" si="451"/>
        <v>-5138.8367999999991</v>
      </c>
      <c r="R4842" s="188" t="s">
        <v>78</v>
      </c>
      <c r="S4842" s="135" t="s">
        <v>17</v>
      </c>
      <c r="T4842" s="172">
        <v>625</v>
      </c>
    </row>
    <row r="4843" spans="1:20" ht="15.6">
      <c r="A4843" s="134" t="s">
        <v>1699</v>
      </c>
      <c r="B4843" s="168" t="s">
        <v>5</v>
      </c>
      <c r="C4843" s="135">
        <v>7</v>
      </c>
      <c r="D4843" s="135">
        <v>5</v>
      </c>
      <c r="E4843" t="str">
        <f t="shared" si="453"/>
        <v>B</v>
      </c>
      <c r="F4843" s="135">
        <v>6</v>
      </c>
      <c r="G4843" s="135">
        <v>3</v>
      </c>
      <c r="H4843" s="135">
        <v>1</v>
      </c>
      <c r="I4843" s="135">
        <v>0</v>
      </c>
      <c r="J4843" s="12">
        <v>10719.4223</v>
      </c>
      <c r="K4843" s="12">
        <v>1</v>
      </c>
      <c r="L4843" s="135"/>
      <c r="M4843" s="12">
        <v>1</v>
      </c>
      <c r="N4843" s="78" t="str">
        <f t="shared" si="447"/>
        <v>None</v>
      </c>
      <c r="O4843" s="78" t="str">
        <f t="shared" si="448"/>
        <v>None</v>
      </c>
      <c r="P4843" s="78">
        <f t="shared" si="454"/>
        <v>4993.4922999999999</v>
      </c>
      <c r="Q4843" s="172">
        <f t="shared" si="451"/>
        <v>-4993.4922999999999</v>
      </c>
      <c r="R4843" s="188" t="s">
        <v>78</v>
      </c>
      <c r="S4843" s="135" t="s">
        <v>17</v>
      </c>
      <c r="T4843" s="172">
        <v>625</v>
      </c>
    </row>
    <row r="4844" spans="1:20" ht="15.6">
      <c r="A4844" s="134" t="s">
        <v>1699</v>
      </c>
      <c r="B4844" s="168" t="s">
        <v>5</v>
      </c>
      <c r="C4844" s="135">
        <v>7</v>
      </c>
      <c r="D4844" s="135">
        <v>5</v>
      </c>
      <c r="E4844" t="str">
        <f t="shared" si="453"/>
        <v>B</v>
      </c>
      <c r="F4844" s="135">
        <v>6</v>
      </c>
      <c r="G4844" s="135">
        <v>6</v>
      </c>
      <c r="H4844" s="135">
        <v>1</v>
      </c>
      <c r="I4844" s="135">
        <v>0</v>
      </c>
      <c r="J4844" s="12">
        <v>7508.5645000000004</v>
      </c>
      <c r="K4844" s="12">
        <v>3</v>
      </c>
      <c r="L4844" s="135"/>
      <c r="M4844" s="12">
        <v>1</v>
      </c>
      <c r="N4844" s="78" t="str">
        <f t="shared" si="447"/>
        <v>None</v>
      </c>
      <c r="O4844" s="78" t="str">
        <f t="shared" si="448"/>
        <v>None</v>
      </c>
      <c r="P4844" s="78">
        <f t="shared" si="454"/>
        <v>1782.6345000000001</v>
      </c>
      <c r="Q4844" s="172">
        <f t="shared" si="451"/>
        <v>-1782.6345000000001</v>
      </c>
      <c r="R4844" s="188" t="s">
        <v>78</v>
      </c>
      <c r="S4844" s="135" t="s">
        <v>17</v>
      </c>
      <c r="T4844" s="172">
        <v>625</v>
      </c>
    </row>
    <row r="4845" spans="1:20" ht="15.6">
      <c r="A4845" s="134" t="s">
        <v>1699</v>
      </c>
      <c r="B4845" s="168" t="s">
        <v>5</v>
      </c>
      <c r="C4845" s="135">
        <v>7</v>
      </c>
      <c r="D4845" s="135">
        <v>5</v>
      </c>
      <c r="E4845" t="str">
        <f t="shared" si="453"/>
        <v>B</v>
      </c>
      <c r="F4845" s="135">
        <v>6</v>
      </c>
      <c r="G4845" s="135">
        <v>5</v>
      </c>
      <c r="H4845" s="135">
        <v>1</v>
      </c>
      <c r="I4845" s="135">
        <v>0</v>
      </c>
      <c r="J4845" s="12">
        <v>7357.8270000000002</v>
      </c>
      <c r="K4845" s="12">
        <v>1</v>
      </c>
      <c r="L4845" s="135"/>
      <c r="M4845" s="12">
        <v>1</v>
      </c>
      <c r="N4845" s="78" t="str">
        <f t="shared" si="447"/>
        <v>None</v>
      </c>
      <c r="O4845" s="78" t="str">
        <f t="shared" si="448"/>
        <v>None</v>
      </c>
      <c r="P4845" s="78">
        <f t="shared" si="454"/>
        <v>1631.8969999999999</v>
      </c>
      <c r="Q4845" s="172">
        <f t="shared" si="451"/>
        <v>-1631.8969999999999</v>
      </c>
      <c r="R4845" s="188" t="s">
        <v>78</v>
      </c>
      <c r="S4845" s="135" t="s">
        <v>17</v>
      </c>
      <c r="T4845" s="172">
        <v>625</v>
      </c>
    </row>
    <row r="4846" spans="1:20" ht="15.6">
      <c r="A4846" s="134" t="s">
        <v>1699</v>
      </c>
      <c r="B4846" s="168" t="s">
        <v>5</v>
      </c>
      <c r="C4846" s="135">
        <v>7</v>
      </c>
      <c r="D4846" s="135">
        <v>5</v>
      </c>
      <c r="E4846" t="str">
        <f t="shared" si="453"/>
        <v>B</v>
      </c>
      <c r="F4846" s="135">
        <v>6</v>
      </c>
      <c r="G4846" s="135">
        <v>7</v>
      </c>
      <c r="H4846" s="135">
        <v>1</v>
      </c>
      <c r="I4846" s="135">
        <v>0</v>
      </c>
      <c r="J4846" s="12">
        <v>7320.8940000000002</v>
      </c>
      <c r="K4846" s="12">
        <v>2</v>
      </c>
      <c r="L4846" s="135"/>
      <c r="M4846" s="12">
        <v>1</v>
      </c>
      <c r="N4846" s="78" t="str">
        <f t="shared" si="447"/>
        <v>None</v>
      </c>
      <c r="O4846" s="78" t="str">
        <f t="shared" si="448"/>
        <v>None</v>
      </c>
      <c r="P4846" s="78">
        <f t="shared" si="454"/>
        <v>1594.9639999999999</v>
      </c>
      <c r="Q4846" s="172">
        <f t="shared" si="451"/>
        <v>-1594.9639999999999</v>
      </c>
      <c r="R4846" s="188" t="s">
        <v>78</v>
      </c>
      <c r="S4846" s="135" t="s">
        <v>17</v>
      </c>
      <c r="T4846" s="172">
        <v>625</v>
      </c>
    </row>
    <row r="4847" spans="1:20" ht="15.6">
      <c r="A4847" s="134" t="s">
        <v>1699</v>
      </c>
      <c r="B4847" s="168" t="s">
        <v>5</v>
      </c>
      <c r="C4847" s="135">
        <v>7</v>
      </c>
      <c r="D4847" s="135">
        <v>5</v>
      </c>
      <c r="E4847" t="str">
        <f t="shared" si="453"/>
        <v>B</v>
      </c>
      <c r="F4847" s="135">
        <v>6</v>
      </c>
      <c r="G4847" s="135">
        <v>2</v>
      </c>
      <c r="H4847" s="135">
        <v>1</v>
      </c>
      <c r="I4847" s="135">
        <v>0</v>
      </c>
      <c r="J4847" s="12">
        <v>6274.6704</v>
      </c>
      <c r="K4847" s="12">
        <v>1</v>
      </c>
      <c r="L4847" s="135"/>
      <c r="M4847" s="12">
        <v>1</v>
      </c>
      <c r="N4847" s="78" t="str">
        <f t="shared" si="447"/>
        <v>None</v>
      </c>
      <c r="O4847" s="78" t="str">
        <f t="shared" si="448"/>
        <v>None</v>
      </c>
      <c r="P4847" s="78">
        <f t="shared" si="454"/>
        <v>548.74039999999968</v>
      </c>
      <c r="Q4847" s="172">
        <f t="shared" si="451"/>
        <v>-548.74039999999968</v>
      </c>
      <c r="R4847" s="188" t="s">
        <v>78</v>
      </c>
      <c r="S4847" s="135" t="s">
        <v>17</v>
      </c>
      <c r="T4847" s="172">
        <v>625</v>
      </c>
    </row>
    <row r="4848" spans="1:20" ht="15.6">
      <c r="A4848" s="134" t="s">
        <v>1699</v>
      </c>
      <c r="B4848" s="168" t="s">
        <v>5</v>
      </c>
      <c r="C4848" s="135">
        <v>7</v>
      </c>
      <c r="D4848" s="135">
        <v>5</v>
      </c>
      <c r="E4848" t="str">
        <f t="shared" si="453"/>
        <v>B</v>
      </c>
      <c r="F4848" s="135">
        <v>6</v>
      </c>
      <c r="G4848" s="135">
        <v>9</v>
      </c>
      <c r="H4848" s="135">
        <v>1</v>
      </c>
      <c r="I4848" s="135">
        <v>0</v>
      </c>
      <c r="J4848" s="12">
        <v>520.58259999999996</v>
      </c>
      <c r="K4848" s="12">
        <v>1</v>
      </c>
      <c r="L4848" s="135"/>
      <c r="M4848" s="12">
        <v>1</v>
      </c>
      <c r="N4848" s="78" t="str">
        <f t="shared" si="447"/>
        <v>None</v>
      </c>
      <c r="O4848" s="78" t="str">
        <f t="shared" si="448"/>
        <v>None</v>
      </c>
      <c r="P4848" s="78">
        <f t="shared" si="454"/>
        <v>-5205.3474000000006</v>
      </c>
      <c r="Q4848" s="172">
        <f t="shared" si="451"/>
        <v>5205.3474000000006</v>
      </c>
      <c r="R4848" s="188" t="s">
        <v>78</v>
      </c>
      <c r="S4848" s="135" t="s">
        <v>17</v>
      </c>
      <c r="T4848" s="172">
        <v>625</v>
      </c>
    </row>
    <row r="4849" spans="1:20" ht="15.6">
      <c r="A4849" s="2" t="s">
        <v>1699</v>
      </c>
      <c r="B4849" s="78" t="s">
        <v>5</v>
      </c>
      <c r="C4849" s="17">
        <v>7</v>
      </c>
      <c r="D4849" s="17">
        <v>5</v>
      </c>
      <c r="E4849" t="str">
        <f t="shared" si="453"/>
        <v>B</v>
      </c>
      <c r="F4849" s="17">
        <v>6</v>
      </c>
      <c r="G4849" s="17">
        <v>3</v>
      </c>
      <c r="H4849" s="17">
        <v>1</v>
      </c>
      <c r="I4849" s="17">
        <v>1</v>
      </c>
      <c r="J4849" s="12" t="s">
        <v>1702</v>
      </c>
      <c r="K4849" s="12">
        <v>1</v>
      </c>
      <c r="L4849" s="12">
        <v>8</v>
      </c>
      <c r="M4849" s="12">
        <v>1</v>
      </c>
      <c r="N4849" s="78" t="str">
        <f t="shared" ref="N4849:N4912" si="455">IF(L4849=0,"None",IF(L4849&lt;5,"Object",IF(L4849&lt;9,"Threat","Neutral")))</f>
        <v>Threat</v>
      </c>
      <c r="O4849" s="78" t="str">
        <f t="shared" ref="O4849:O4912" si="456">IF(N4849="None", "None","pic")</f>
        <v>pic</v>
      </c>
      <c r="P4849" s="78">
        <f t="shared" si="454"/>
        <v>2067.8344999999999</v>
      </c>
      <c r="Q4849" s="172">
        <f t="shared" si="451"/>
        <v>-2067.8344999999999</v>
      </c>
      <c r="R4849" s="13" t="s">
        <v>78</v>
      </c>
      <c r="S4849" s="17" t="s">
        <v>17</v>
      </c>
      <c r="T4849" s="172">
        <v>625</v>
      </c>
    </row>
    <row r="4850" spans="1:20" ht="15.6">
      <c r="A4850" s="2" t="s">
        <v>1699</v>
      </c>
      <c r="B4850" s="78" t="s">
        <v>5</v>
      </c>
      <c r="C4850" s="17">
        <v>7</v>
      </c>
      <c r="D4850" s="17">
        <v>5</v>
      </c>
      <c r="E4850" t="str">
        <f t="shared" si="453"/>
        <v>B</v>
      </c>
      <c r="F4850" s="17">
        <v>6</v>
      </c>
      <c r="G4850" s="17">
        <v>23</v>
      </c>
      <c r="H4850" s="17">
        <v>4</v>
      </c>
      <c r="I4850" s="17">
        <v>1</v>
      </c>
      <c r="J4850" s="12" t="s">
        <v>1722</v>
      </c>
      <c r="K4850" s="12">
        <v>3</v>
      </c>
      <c r="L4850" s="12">
        <v>8</v>
      </c>
      <c r="M4850" s="12">
        <v>1</v>
      </c>
      <c r="N4850" s="78" t="str">
        <f t="shared" si="455"/>
        <v>Threat</v>
      </c>
      <c r="O4850" s="78" t="str">
        <f t="shared" si="456"/>
        <v>pic</v>
      </c>
      <c r="P4850" s="78">
        <f t="shared" si="454"/>
        <v>409.76159999999982</v>
      </c>
      <c r="Q4850" s="172">
        <f t="shared" si="451"/>
        <v>-409.76159999999982</v>
      </c>
      <c r="R4850" s="13" t="s">
        <v>78</v>
      </c>
      <c r="S4850" s="17" t="s">
        <v>17</v>
      </c>
      <c r="T4850" s="172">
        <v>625</v>
      </c>
    </row>
    <row r="4851" spans="1:20" ht="15.6">
      <c r="A4851" s="2" t="s">
        <v>1699</v>
      </c>
      <c r="B4851" s="78" t="s">
        <v>5</v>
      </c>
      <c r="C4851" s="17">
        <v>7</v>
      </c>
      <c r="D4851" s="17">
        <v>5</v>
      </c>
      <c r="E4851" t="str">
        <f t="shared" si="453"/>
        <v>B</v>
      </c>
      <c r="F4851" s="17">
        <v>6</v>
      </c>
      <c r="G4851" s="17">
        <v>14</v>
      </c>
      <c r="H4851" s="17">
        <v>3</v>
      </c>
      <c r="I4851" s="17">
        <v>1</v>
      </c>
      <c r="J4851" s="12" t="s">
        <v>1713</v>
      </c>
      <c r="K4851" s="12">
        <v>4</v>
      </c>
      <c r="L4851" s="12">
        <v>0</v>
      </c>
      <c r="M4851" s="12">
        <v>1</v>
      </c>
      <c r="N4851" s="78" t="str">
        <f t="shared" si="455"/>
        <v>None</v>
      </c>
      <c r="O4851" s="78" t="str">
        <f t="shared" si="456"/>
        <v>None</v>
      </c>
      <c r="P4851" s="78">
        <f t="shared" si="454"/>
        <v>3.3525999999992564</v>
      </c>
      <c r="Q4851" s="172">
        <f t="shared" si="451"/>
        <v>-3.3525999999992564</v>
      </c>
      <c r="R4851" s="13" t="s">
        <v>78</v>
      </c>
      <c r="S4851" s="17" t="s">
        <v>17</v>
      </c>
      <c r="T4851" s="172">
        <v>625</v>
      </c>
    </row>
    <row r="4852" spans="1:20" ht="15.6">
      <c r="A4852" s="2" t="s">
        <v>1699</v>
      </c>
      <c r="B4852" s="78" t="s">
        <v>5</v>
      </c>
      <c r="C4852" s="17">
        <v>7</v>
      </c>
      <c r="D4852" s="17">
        <v>5</v>
      </c>
      <c r="E4852" t="str">
        <f t="shared" si="453"/>
        <v>B</v>
      </c>
      <c r="F4852" s="17">
        <v>6</v>
      </c>
      <c r="G4852" s="17">
        <v>12</v>
      </c>
      <c r="H4852" s="17">
        <v>2</v>
      </c>
      <c r="I4852" s="17">
        <v>1</v>
      </c>
      <c r="J4852" s="12" t="s">
        <v>1711</v>
      </c>
      <c r="K4852" s="12">
        <v>5</v>
      </c>
      <c r="L4852" s="12">
        <v>4</v>
      </c>
      <c r="M4852" s="12">
        <v>1</v>
      </c>
      <c r="N4852" s="78" t="str">
        <f t="shared" si="455"/>
        <v>Object</v>
      </c>
      <c r="O4852" s="78" t="str">
        <f t="shared" si="456"/>
        <v>pic</v>
      </c>
      <c r="P4852" s="78">
        <f t="shared" si="454"/>
        <v>-603.58110000000033</v>
      </c>
      <c r="Q4852" s="172">
        <f t="shared" si="451"/>
        <v>603.58110000000033</v>
      </c>
      <c r="R4852" s="13" t="s">
        <v>78</v>
      </c>
      <c r="S4852" s="17" t="s">
        <v>17</v>
      </c>
      <c r="T4852" s="172">
        <v>625</v>
      </c>
    </row>
    <row r="4853" spans="1:20" ht="15.6">
      <c r="A4853" s="2" t="s">
        <v>1699</v>
      </c>
      <c r="B4853" s="78" t="s">
        <v>5</v>
      </c>
      <c r="C4853" s="17">
        <v>7</v>
      </c>
      <c r="D4853" s="17">
        <v>5</v>
      </c>
      <c r="E4853" t="str">
        <f t="shared" si="453"/>
        <v>B</v>
      </c>
      <c r="F4853" s="17">
        <v>6</v>
      </c>
      <c r="G4853" s="17">
        <v>7</v>
      </c>
      <c r="H4853" s="17">
        <v>2</v>
      </c>
      <c r="I4853" s="17">
        <v>1</v>
      </c>
      <c r="J4853" s="12" t="s">
        <v>1706</v>
      </c>
      <c r="K4853" s="12">
        <v>1</v>
      </c>
      <c r="L4853" s="12">
        <v>0</v>
      </c>
      <c r="M4853" s="12">
        <v>1</v>
      </c>
      <c r="N4853" s="78" t="str">
        <f t="shared" si="455"/>
        <v>None</v>
      </c>
      <c r="O4853" s="78" t="str">
        <f t="shared" si="456"/>
        <v>None</v>
      </c>
      <c r="P4853" s="78">
        <f t="shared" si="454"/>
        <v>-728.8061000000007</v>
      </c>
      <c r="Q4853" s="172">
        <f t="shared" si="451"/>
        <v>728.8061000000007</v>
      </c>
      <c r="R4853" s="13" t="s">
        <v>78</v>
      </c>
      <c r="S4853" s="17" t="s">
        <v>17</v>
      </c>
      <c r="T4853" s="172">
        <v>625</v>
      </c>
    </row>
    <row r="4854" spans="1:20" ht="15.6">
      <c r="A4854" s="2" t="s">
        <v>1699</v>
      </c>
      <c r="B4854" s="78" t="s">
        <v>5</v>
      </c>
      <c r="C4854" s="17">
        <v>7</v>
      </c>
      <c r="D4854" s="17">
        <v>5</v>
      </c>
      <c r="E4854" t="str">
        <f t="shared" si="453"/>
        <v>B</v>
      </c>
      <c r="F4854" s="17">
        <v>6</v>
      </c>
      <c r="G4854" s="17">
        <v>2</v>
      </c>
      <c r="H4854" s="17">
        <v>1</v>
      </c>
      <c r="I4854" s="17">
        <v>1</v>
      </c>
      <c r="J4854" s="12" t="s">
        <v>1701</v>
      </c>
      <c r="K4854" s="12">
        <v>5</v>
      </c>
      <c r="L4854" s="12">
        <v>0</v>
      </c>
      <c r="M4854" s="12">
        <v>1</v>
      </c>
      <c r="N4854" s="78" t="str">
        <f t="shared" si="455"/>
        <v>None</v>
      </c>
      <c r="O4854" s="78" t="str">
        <f t="shared" si="456"/>
        <v>None</v>
      </c>
      <c r="P4854" s="78">
        <f t="shared" si="454"/>
        <v>-1082.7101000000002</v>
      </c>
      <c r="Q4854" s="172">
        <f t="shared" si="451"/>
        <v>1082.7101000000002</v>
      </c>
      <c r="R4854" s="13" t="s">
        <v>78</v>
      </c>
      <c r="S4854" s="17" t="s">
        <v>17</v>
      </c>
      <c r="T4854" s="172">
        <v>625</v>
      </c>
    </row>
    <row r="4855" spans="1:20" ht="15.6">
      <c r="A4855" s="2" t="s">
        <v>1699</v>
      </c>
      <c r="B4855" s="78" t="s">
        <v>5</v>
      </c>
      <c r="C4855" s="17">
        <v>7</v>
      </c>
      <c r="D4855" s="17">
        <v>5</v>
      </c>
      <c r="E4855" t="str">
        <f t="shared" si="453"/>
        <v>B</v>
      </c>
      <c r="F4855" s="17">
        <v>6</v>
      </c>
      <c r="G4855" s="17">
        <v>6</v>
      </c>
      <c r="H4855" s="17">
        <v>1</v>
      </c>
      <c r="I4855" s="17">
        <v>1</v>
      </c>
      <c r="J4855" s="12" t="s">
        <v>1705</v>
      </c>
      <c r="K4855" s="12">
        <v>1</v>
      </c>
      <c r="L4855" s="12">
        <v>7</v>
      </c>
      <c r="M4855" s="12">
        <v>1</v>
      </c>
      <c r="N4855" s="78" t="str">
        <f t="shared" si="455"/>
        <v>Threat</v>
      </c>
      <c r="O4855" s="78" t="str">
        <f t="shared" si="456"/>
        <v>pic</v>
      </c>
      <c r="P4855" s="78">
        <f t="shared" si="454"/>
        <v>-1467.5617000000002</v>
      </c>
      <c r="Q4855" s="172">
        <f t="shared" si="451"/>
        <v>1467.5617000000002</v>
      </c>
      <c r="R4855" s="13" t="s">
        <v>78</v>
      </c>
      <c r="S4855" s="17" t="s">
        <v>17</v>
      </c>
      <c r="T4855" s="172">
        <v>625</v>
      </c>
    </row>
    <row r="4856" spans="1:20" ht="15.6">
      <c r="A4856" s="2" t="s">
        <v>1699</v>
      </c>
      <c r="B4856" s="78" t="s">
        <v>5</v>
      </c>
      <c r="C4856" s="17">
        <v>7</v>
      </c>
      <c r="D4856" s="17">
        <v>5</v>
      </c>
      <c r="E4856" t="str">
        <f t="shared" si="453"/>
        <v>B</v>
      </c>
      <c r="F4856" s="17">
        <v>6</v>
      </c>
      <c r="G4856" s="17">
        <v>1</v>
      </c>
      <c r="H4856" s="17">
        <v>1</v>
      </c>
      <c r="I4856" s="17">
        <v>1</v>
      </c>
      <c r="J4856" s="12" t="s">
        <v>1700</v>
      </c>
      <c r="K4856" s="12">
        <v>3</v>
      </c>
      <c r="L4856" s="12">
        <v>0</v>
      </c>
      <c r="M4856" s="12">
        <v>1</v>
      </c>
      <c r="N4856" s="78" t="str">
        <f t="shared" si="455"/>
        <v>None</v>
      </c>
      <c r="O4856" s="78" t="str">
        <f t="shared" si="456"/>
        <v>None</v>
      </c>
      <c r="P4856" s="78">
        <f t="shared" si="454"/>
        <v>-1548.1504000000004</v>
      </c>
      <c r="Q4856" s="172">
        <f t="shared" si="451"/>
        <v>1548.1504000000004</v>
      </c>
      <c r="R4856" s="13" t="s">
        <v>78</v>
      </c>
      <c r="S4856" s="17" t="s">
        <v>17</v>
      </c>
      <c r="T4856" s="172">
        <v>625</v>
      </c>
    </row>
    <row r="4857" spans="1:20" ht="15.6">
      <c r="A4857" s="2" t="s">
        <v>1699</v>
      </c>
      <c r="B4857" s="78" t="s">
        <v>5</v>
      </c>
      <c r="C4857" s="17">
        <v>7</v>
      </c>
      <c r="D4857" s="17">
        <v>5</v>
      </c>
      <c r="E4857" t="str">
        <f t="shared" si="453"/>
        <v>B</v>
      </c>
      <c r="F4857" s="17">
        <v>6</v>
      </c>
      <c r="G4857" s="17">
        <v>33</v>
      </c>
      <c r="H4857" s="17">
        <v>6</v>
      </c>
      <c r="I4857" s="17">
        <v>1</v>
      </c>
      <c r="J4857" s="12" t="s">
        <v>1732</v>
      </c>
      <c r="K4857" s="12">
        <v>1</v>
      </c>
      <c r="L4857" s="12">
        <v>4</v>
      </c>
      <c r="M4857" s="12">
        <v>1</v>
      </c>
      <c r="N4857" s="78" t="str">
        <f t="shared" si="455"/>
        <v>Object</v>
      </c>
      <c r="O4857" s="78" t="str">
        <f t="shared" si="456"/>
        <v>pic</v>
      </c>
      <c r="P4857" s="78">
        <f t="shared" si="454"/>
        <v>-1755.4113000000002</v>
      </c>
      <c r="Q4857" s="172">
        <f t="shared" si="451"/>
        <v>1755.4113000000002</v>
      </c>
      <c r="R4857" s="13" t="s">
        <v>78</v>
      </c>
      <c r="S4857" s="17" t="s">
        <v>17</v>
      </c>
      <c r="T4857" s="172">
        <v>625</v>
      </c>
    </row>
    <row r="4858" spans="1:20" ht="15.6">
      <c r="A4858" s="2" t="s">
        <v>1699</v>
      </c>
      <c r="B4858" s="78" t="s">
        <v>5</v>
      </c>
      <c r="C4858" s="17">
        <v>7</v>
      </c>
      <c r="D4858" s="17">
        <v>5</v>
      </c>
      <c r="E4858" t="str">
        <f t="shared" si="453"/>
        <v>B</v>
      </c>
      <c r="F4858" s="17">
        <v>6</v>
      </c>
      <c r="G4858" s="17">
        <v>22</v>
      </c>
      <c r="H4858" s="17">
        <v>4</v>
      </c>
      <c r="I4858" s="17">
        <v>1</v>
      </c>
      <c r="J4858" s="12" t="s">
        <v>1721</v>
      </c>
      <c r="K4858" s="12">
        <v>2</v>
      </c>
      <c r="L4858" s="12">
        <v>7</v>
      </c>
      <c r="M4858" s="12">
        <v>1</v>
      </c>
      <c r="N4858" s="78" t="str">
        <f t="shared" si="455"/>
        <v>Threat</v>
      </c>
      <c r="O4858" s="78" t="str">
        <f t="shared" si="456"/>
        <v>pic</v>
      </c>
      <c r="P4858" s="78">
        <f t="shared" si="454"/>
        <v>-1822.1122000000005</v>
      </c>
      <c r="Q4858" s="172">
        <f t="shared" si="451"/>
        <v>1822.1122000000005</v>
      </c>
      <c r="R4858" s="13" t="s">
        <v>78</v>
      </c>
      <c r="S4858" s="17" t="s">
        <v>17</v>
      </c>
      <c r="T4858" s="172">
        <v>625</v>
      </c>
    </row>
    <row r="4859" spans="1:20" ht="15.6">
      <c r="A4859" s="2" t="s">
        <v>1699</v>
      </c>
      <c r="B4859" s="78" t="s">
        <v>5</v>
      </c>
      <c r="C4859" s="17">
        <v>7</v>
      </c>
      <c r="D4859" s="17">
        <v>5</v>
      </c>
      <c r="E4859" t="str">
        <f t="shared" si="453"/>
        <v>B</v>
      </c>
      <c r="F4859" s="17">
        <v>6</v>
      </c>
      <c r="G4859" s="17">
        <v>29</v>
      </c>
      <c r="H4859" s="17">
        <v>5</v>
      </c>
      <c r="I4859" s="17">
        <v>1</v>
      </c>
      <c r="J4859" s="12" t="s">
        <v>1728</v>
      </c>
      <c r="K4859" s="12">
        <v>2</v>
      </c>
      <c r="L4859" s="12">
        <v>9</v>
      </c>
      <c r="M4859" s="12">
        <v>1</v>
      </c>
      <c r="N4859" s="78" t="str">
        <f t="shared" si="455"/>
        <v>Neutral</v>
      </c>
      <c r="O4859" s="78" t="str">
        <f t="shared" si="456"/>
        <v>pic</v>
      </c>
      <c r="P4859" s="78">
        <f t="shared" si="454"/>
        <v>-2043.3088000000002</v>
      </c>
      <c r="Q4859" s="172">
        <f t="shared" ref="Q4859:Q4922" si="457">P4859*-1</f>
        <v>2043.3088000000002</v>
      </c>
      <c r="R4859" s="13" t="s">
        <v>78</v>
      </c>
      <c r="S4859" s="17" t="s">
        <v>17</v>
      </c>
      <c r="T4859" s="172">
        <v>625</v>
      </c>
    </row>
    <row r="4860" spans="1:20" ht="15.6">
      <c r="A4860" s="2" t="s">
        <v>1699</v>
      </c>
      <c r="B4860" s="78" t="s">
        <v>5</v>
      </c>
      <c r="C4860" s="17">
        <v>7</v>
      </c>
      <c r="D4860" s="17">
        <v>5</v>
      </c>
      <c r="E4860" t="str">
        <f t="shared" si="453"/>
        <v>B</v>
      </c>
      <c r="F4860" s="17">
        <v>6</v>
      </c>
      <c r="G4860" s="17">
        <v>32</v>
      </c>
      <c r="H4860" s="17">
        <v>6</v>
      </c>
      <c r="I4860" s="17">
        <v>1</v>
      </c>
      <c r="J4860" s="12" t="s">
        <v>1731</v>
      </c>
      <c r="K4860" s="12">
        <v>1</v>
      </c>
      <c r="L4860" s="12">
        <v>0</v>
      </c>
      <c r="M4860" s="12">
        <v>1</v>
      </c>
      <c r="N4860" s="78" t="str">
        <f t="shared" si="455"/>
        <v>None</v>
      </c>
      <c r="O4860" s="78" t="str">
        <f t="shared" si="456"/>
        <v>None</v>
      </c>
      <c r="P4860" s="78">
        <f t="shared" si="454"/>
        <v>-2460.1107000000002</v>
      </c>
      <c r="Q4860" s="172">
        <f t="shared" si="457"/>
        <v>2460.1107000000002</v>
      </c>
      <c r="R4860" s="13" t="s">
        <v>78</v>
      </c>
      <c r="S4860" s="17" t="s">
        <v>17</v>
      </c>
      <c r="T4860" s="172">
        <v>625</v>
      </c>
    </row>
    <row r="4861" spans="1:20" ht="15.6">
      <c r="A4861" s="2" t="s">
        <v>1699</v>
      </c>
      <c r="B4861" s="78" t="s">
        <v>5</v>
      </c>
      <c r="C4861" s="17">
        <v>7</v>
      </c>
      <c r="D4861" s="17">
        <v>5</v>
      </c>
      <c r="E4861" t="str">
        <f t="shared" si="453"/>
        <v>B</v>
      </c>
      <c r="F4861" s="17">
        <v>6</v>
      </c>
      <c r="G4861" s="17">
        <v>19</v>
      </c>
      <c r="H4861" s="17">
        <v>4</v>
      </c>
      <c r="I4861" s="17">
        <v>1</v>
      </c>
      <c r="J4861" s="12" t="s">
        <v>1718</v>
      </c>
      <c r="K4861" s="12">
        <v>1</v>
      </c>
      <c r="L4861" s="12">
        <v>0</v>
      </c>
      <c r="M4861" s="12">
        <v>1</v>
      </c>
      <c r="N4861" s="78" t="str">
        <f t="shared" si="455"/>
        <v>None</v>
      </c>
      <c r="O4861" s="78" t="str">
        <f t="shared" si="456"/>
        <v>None</v>
      </c>
      <c r="P4861" s="78">
        <f t="shared" si="454"/>
        <v>-2776.5947000000001</v>
      </c>
      <c r="Q4861" s="172">
        <f t="shared" si="457"/>
        <v>2776.5947000000001</v>
      </c>
      <c r="R4861" s="13" t="s">
        <v>78</v>
      </c>
      <c r="S4861" s="17" t="s">
        <v>17</v>
      </c>
      <c r="T4861" s="172">
        <v>625</v>
      </c>
    </row>
    <row r="4862" spans="1:20" ht="15.6">
      <c r="A4862" s="2" t="s">
        <v>1699</v>
      </c>
      <c r="B4862" s="78" t="s">
        <v>5</v>
      </c>
      <c r="C4862" s="17">
        <v>7</v>
      </c>
      <c r="D4862" s="17">
        <v>5</v>
      </c>
      <c r="E4862" t="str">
        <f t="shared" si="453"/>
        <v>B</v>
      </c>
      <c r="F4862" s="17">
        <v>6</v>
      </c>
      <c r="G4862" s="17">
        <v>20</v>
      </c>
      <c r="H4862" s="17">
        <v>4</v>
      </c>
      <c r="I4862" s="17">
        <v>1</v>
      </c>
      <c r="J4862" s="12" t="s">
        <v>1719</v>
      </c>
      <c r="K4862" s="12">
        <v>1</v>
      </c>
      <c r="L4862" s="12">
        <v>0</v>
      </c>
      <c r="M4862" s="12">
        <v>1</v>
      </c>
      <c r="N4862" s="78" t="str">
        <f t="shared" si="455"/>
        <v>None</v>
      </c>
      <c r="O4862" s="78" t="str">
        <f t="shared" si="456"/>
        <v>None</v>
      </c>
      <c r="P4862" s="78">
        <f t="shared" si="454"/>
        <v>-2930.8225000000002</v>
      </c>
      <c r="Q4862" s="172">
        <f t="shared" si="457"/>
        <v>2930.8225000000002</v>
      </c>
      <c r="R4862" s="13" t="s">
        <v>78</v>
      </c>
      <c r="S4862" s="17" t="s">
        <v>17</v>
      </c>
      <c r="T4862" s="172">
        <v>625</v>
      </c>
    </row>
    <row r="4863" spans="1:20" ht="15.6">
      <c r="A4863" s="2" t="s">
        <v>1699</v>
      </c>
      <c r="B4863" s="78" t="s">
        <v>5</v>
      </c>
      <c r="C4863" s="17">
        <v>7</v>
      </c>
      <c r="D4863" s="17">
        <v>5</v>
      </c>
      <c r="E4863" t="str">
        <f t="shared" si="453"/>
        <v>B</v>
      </c>
      <c r="F4863" s="17">
        <v>6</v>
      </c>
      <c r="G4863" s="17">
        <v>21</v>
      </c>
      <c r="H4863" s="17">
        <v>4</v>
      </c>
      <c r="I4863" s="17">
        <v>1</v>
      </c>
      <c r="J4863" s="12" t="s">
        <v>1720</v>
      </c>
      <c r="K4863" s="12">
        <v>1</v>
      </c>
      <c r="L4863" s="12">
        <v>5</v>
      </c>
      <c r="M4863" s="12">
        <v>1</v>
      </c>
      <c r="N4863" s="78" t="str">
        <f t="shared" si="455"/>
        <v>Threat</v>
      </c>
      <c r="O4863" s="78" t="str">
        <f t="shared" si="456"/>
        <v>pic</v>
      </c>
      <c r="P4863" s="78">
        <f t="shared" si="454"/>
        <v>-3063.7492000000002</v>
      </c>
      <c r="Q4863" s="172">
        <f t="shared" si="457"/>
        <v>3063.7492000000002</v>
      </c>
      <c r="R4863" s="13" t="s">
        <v>78</v>
      </c>
      <c r="S4863" s="17" t="s">
        <v>17</v>
      </c>
      <c r="T4863" s="172">
        <v>625</v>
      </c>
    </row>
    <row r="4864" spans="1:20" ht="15.6">
      <c r="A4864" s="2" t="s">
        <v>1699</v>
      </c>
      <c r="B4864" s="78" t="s">
        <v>5</v>
      </c>
      <c r="C4864" s="17">
        <v>7</v>
      </c>
      <c r="D4864" s="17">
        <v>5</v>
      </c>
      <c r="E4864" t="str">
        <f t="shared" si="453"/>
        <v>B</v>
      </c>
      <c r="F4864" s="17">
        <v>6</v>
      </c>
      <c r="G4864" s="17">
        <v>16</v>
      </c>
      <c r="H4864" s="17">
        <v>3</v>
      </c>
      <c r="I4864" s="17">
        <v>1</v>
      </c>
      <c r="J4864" s="12" t="s">
        <v>1715</v>
      </c>
      <c r="K4864" s="12">
        <v>2</v>
      </c>
      <c r="L4864" s="12">
        <v>10</v>
      </c>
      <c r="M4864" s="12">
        <v>1</v>
      </c>
      <c r="N4864" s="78" t="str">
        <f t="shared" si="455"/>
        <v>Neutral</v>
      </c>
      <c r="O4864" s="78" t="str">
        <f t="shared" si="456"/>
        <v>pic</v>
      </c>
      <c r="P4864" s="78">
        <f t="shared" si="454"/>
        <v>-3137.2148000000002</v>
      </c>
      <c r="Q4864" s="172">
        <f t="shared" si="457"/>
        <v>3137.2148000000002</v>
      </c>
      <c r="R4864" s="13" t="s">
        <v>78</v>
      </c>
      <c r="S4864" s="17" t="s">
        <v>17</v>
      </c>
      <c r="T4864" s="172">
        <v>625</v>
      </c>
    </row>
    <row r="4865" spans="1:20" ht="15.6">
      <c r="A4865" s="2" t="s">
        <v>1699</v>
      </c>
      <c r="B4865" s="78" t="s">
        <v>5</v>
      </c>
      <c r="C4865" s="17">
        <v>7</v>
      </c>
      <c r="D4865" s="17">
        <v>5</v>
      </c>
      <c r="E4865" t="str">
        <f t="shared" si="453"/>
        <v>B</v>
      </c>
      <c r="F4865" s="17">
        <v>6</v>
      </c>
      <c r="G4865" s="17">
        <v>18</v>
      </c>
      <c r="H4865" s="17">
        <v>3</v>
      </c>
      <c r="I4865" s="17">
        <v>1</v>
      </c>
      <c r="J4865" s="12" t="s">
        <v>1717</v>
      </c>
      <c r="K4865" s="12">
        <v>1</v>
      </c>
      <c r="L4865" s="12">
        <v>12</v>
      </c>
      <c r="M4865" s="12">
        <v>1</v>
      </c>
      <c r="N4865" s="78" t="str">
        <f t="shared" si="455"/>
        <v>Neutral</v>
      </c>
      <c r="O4865" s="78" t="str">
        <f t="shared" si="456"/>
        <v>pic</v>
      </c>
      <c r="P4865" s="78">
        <f t="shared" si="454"/>
        <v>-3440.7465000000002</v>
      </c>
      <c r="Q4865" s="172">
        <f t="shared" si="457"/>
        <v>3440.7465000000002</v>
      </c>
      <c r="R4865" s="13" t="s">
        <v>78</v>
      </c>
      <c r="S4865" s="17" t="s">
        <v>17</v>
      </c>
      <c r="T4865" s="172">
        <v>625</v>
      </c>
    </row>
    <row r="4866" spans="1:20" ht="15.6">
      <c r="A4866" s="2" t="s">
        <v>1699</v>
      </c>
      <c r="B4866" s="78" t="s">
        <v>5</v>
      </c>
      <c r="C4866" s="17">
        <v>7</v>
      </c>
      <c r="D4866" s="17">
        <v>5</v>
      </c>
      <c r="E4866" t="str">
        <f t="shared" si="453"/>
        <v>B</v>
      </c>
      <c r="F4866" s="17">
        <v>6</v>
      </c>
      <c r="G4866" s="17">
        <v>8</v>
      </c>
      <c r="H4866" s="17">
        <v>2</v>
      </c>
      <c r="I4866" s="17">
        <v>1</v>
      </c>
      <c r="J4866" s="12" t="s">
        <v>1707</v>
      </c>
      <c r="K4866" s="12">
        <v>1</v>
      </c>
      <c r="L4866" s="12">
        <v>0</v>
      </c>
      <c r="M4866" s="12">
        <v>1</v>
      </c>
      <c r="N4866" s="78" t="str">
        <f t="shared" si="455"/>
        <v>None</v>
      </c>
      <c r="O4866" s="78" t="str">
        <f t="shared" si="456"/>
        <v>None</v>
      </c>
      <c r="P4866" s="78">
        <f t="shared" si="454"/>
        <v>-3563.2018000000003</v>
      </c>
      <c r="Q4866" s="172">
        <f t="shared" si="457"/>
        <v>3563.2018000000003</v>
      </c>
      <c r="R4866" s="13" t="s">
        <v>78</v>
      </c>
      <c r="S4866" s="17" t="s">
        <v>17</v>
      </c>
      <c r="T4866" s="172">
        <v>625</v>
      </c>
    </row>
    <row r="4867" spans="1:20" ht="15.6">
      <c r="A4867" s="2" t="s">
        <v>1699</v>
      </c>
      <c r="B4867" s="78" t="s">
        <v>5</v>
      </c>
      <c r="C4867" s="17">
        <v>7</v>
      </c>
      <c r="D4867" s="17">
        <v>5</v>
      </c>
      <c r="E4867" t="str">
        <f t="shared" si="453"/>
        <v>B</v>
      </c>
      <c r="F4867" s="17">
        <v>6</v>
      </c>
      <c r="G4867" s="17">
        <v>15</v>
      </c>
      <c r="H4867" s="17">
        <v>3</v>
      </c>
      <c r="I4867" s="17">
        <v>1</v>
      </c>
      <c r="J4867" s="12" t="s">
        <v>1714</v>
      </c>
      <c r="K4867" s="12">
        <v>1</v>
      </c>
      <c r="L4867" s="12">
        <v>9</v>
      </c>
      <c r="M4867" s="12">
        <v>1</v>
      </c>
      <c r="N4867" s="78" t="str">
        <f t="shared" si="455"/>
        <v>Neutral</v>
      </c>
      <c r="O4867" s="78" t="str">
        <f t="shared" si="456"/>
        <v>pic</v>
      </c>
      <c r="P4867" s="78">
        <f t="shared" si="454"/>
        <v>-3592.8438000000001</v>
      </c>
      <c r="Q4867" s="172">
        <f t="shared" si="457"/>
        <v>3592.8438000000001</v>
      </c>
      <c r="R4867" s="13" t="s">
        <v>78</v>
      </c>
      <c r="S4867" s="17" t="s">
        <v>17</v>
      </c>
      <c r="T4867" s="172">
        <v>625</v>
      </c>
    </row>
    <row r="4868" spans="1:20" ht="15.6">
      <c r="A4868" s="2" t="s">
        <v>1699</v>
      </c>
      <c r="B4868" s="78" t="s">
        <v>5</v>
      </c>
      <c r="C4868" s="17">
        <v>7</v>
      </c>
      <c r="D4868" s="17">
        <v>5</v>
      </c>
      <c r="E4868" t="str">
        <f t="shared" si="453"/>
        <v>B</v>
      </c>
      <c r="F4868" s="17">
        <v>6</v>
      </c>
      <c r="G4868" s="17">
        <v>9</v>
      </c>
      <c r="H4868" s="17">
        <v>2</v>
      </c>
      <c r="I4868" s="17">
        <v>1</v>
      </c>
      <c r="J4868" s="12" t="s">
        <v>1708</v>
      </c>
      <c r="K4868" s="12">
        <v>9</v>
      </c>
      <c r="L4868" s="12">
        <v>3</v>
      </c>
      <c r="M4868" s="12">
        <v>0</v>
      </c>
      <c r="N4868" s="78" t="str">
        <f t="shared" si="455"/>
        <v>Object</v>
      </c>
      <c r="O4868" s="78" t="str">
        <f t="shared" si="456"/>
        <v>pic</v>
      </c>
      <c r="P4868" s="78">
        <f t="shared" si="454"/>
        <v>14241.9493</v>
      </c>
      <c r="Q4868" s="172">
        <f t="shared" si="457"/>
        <v>-14241.9493</v>
      </c>
      <c r="R4868" s="13" t="s">
        <v>78</v>
      </c>
      <c r="S4868" s="17" t="s">
        <v>17</v>
      </c>
      <c r="T4868" s="172">
        <v>625</v>
      </c>
    </row>
    <row r="4869" spans="1:20" ht="15.6">
      <c r="A4869" s="2" t="s">
        <v>1699</v>
      </c>
      <c r="B4869" s="78" t="s">
        <v>5</v>
      </c>
      <c r="C4869" s="17">
        <v>7</v>
      </c>
      <c r="D4869" s="17">
        <v>5</v>
      </c>
      <c r="E4869" t="str">
        <f t="shared" si="453"/>
        <v>B</v>
      </c>
      <c r="F4869" s="17">
        <v>6</v>
      </c>
      <c r="G4869" s="17">
        <v>30</v>
      </c>
      <c r="H4869" s="17">
        <v>5</v>
      </c>
      <c r="I4869" s="17">
        <v>1</v>
      </c>
      <c r="J4869" s="12" t="s">
        <v>1729</v>
      </c>
      <c r="K4869" s="12">
        <v>1</v>
      </c>
      <c r="L4869" s="12">
        <v>10</v>
      </c>
      <c r="M4869" s="12">
        <v>1</v>
      </c>
      <c r="N4869" s="78" t="str">
        <f t="shared" si="455"/>
        <v>Neutral</v>
      </c>
      <c r="O4869" s="78" t="str">
        <f t="shared" si="456"/>
        <v>pic</v>
      </c>
      <c r="P4869" s="78">
        <f t="shared" si="454"/>
        <v>-3793.8338000000003</v>
      </c>
      <c r="Q4869" s="172">
        <f t="shared" si="457"/>
        <v>3793.8338000000003</v>
      </c>
      <c r="R4869" s="13" t="s">
        <v>78</v>
      </c>
      <c r="S4869" s="17" t="s">
        <v>17</v>
      </c>
      <c r="T4869" s="172">
        <v>625</v>
      </c>
    </row>
    <row r="4870" spans="1:20" ht="15.6">
      <c r="A4870" s="2" t="s">
        <v>1699</v>
      </c>
      <c r="B4870" s="78" t="s">
        <v>5</v>
      </c>
      <c r="C4870" s="17">
        <v>7</v>
      </c>
      <c r="D4870" s="17">
        <v>5</v>
      </c>
      <c r="E4870" t="str">
        <f t="shared" si="453"/>
        <v>B</v>
      </c>
      <c r="F4870" s="17">
        <v>6</v>
      </c>
      <c r="G4870" s="17">
        <v>4</v>
      </c>
      <c r="H4870" s="17">
        <v>1</v>
      </c>
      <c r="I4870" s="17">
        <v>1</v>
      </c>
      <c r="J4870" s="12" t="s">
        <v>1703</v>
      </c>
      <c r="K4870" s="12">
        <v>1</v>
      </c>
      <c r="L4870" s="12">
        <v>6</v>
      </c>
      <c r="M4870" s="12">
        <v>0</v>
      </c>
      <c r="N4870" s="78" t="str">
        <f t="shared" si="455"/>
        <v>Threat</v>
      </c>
      <c r="O4870" s="78" t="str">
        <f t="shared" si="456"/>
        <v>pic</v>
      </c>
      <c r="P4870" s="78">
        <f t="shared" si="454"/>
        <v>11884.031200000001</v>
      </c>
      <c r="Q4870" s="172">
        <f t="shared" si="457"/>
        <v>-11884.031200000001</v>
      </c>
      <c r="R4870" s="13" t="s">
        <v>78</v>
      </c>
      <c r="S4870" s="17" t="s">
        <v>17</v>
      </c>
      <c r="T4870" s="172">
        <v>625</v>
      </c>
    </row>
    <row r="4871" spans="1:20" ht="15.6">
      <c r="A4871" s="2" t="s">
        <v>1699</v>
      </c>
      <c r="B4871" s="78" t="s">
        <v>5</v>
      </c>
      <c r="C4871" s="17">
        <v>7</v>
      </c>
      <c r="D4871" s="17">
        <v>5</v>
      </c>
      <c r="E4871" t="str">
        <f t="shared" si="453"/>
        <v>B</v>
      </c>
      <c r="F4871" s="17">
        <v>6</v>
      </c>
      <c r="G4871" s="17">
        <v>27</v>
      </c>
      <c r="H4871" s="17">
        <v>5</v>
      </c>
      <c r="I4871" s="17">
        <v>1</v>
      </c>
      <c r="J4871" s="12" t="s">
        <v>1726</v>
      </c>
      <c r="K4871" s="12">
        <v>2</v>
      </c>
      <c r="L4871" s="12">
        <v>12</v>
      </c>
      <c r="M4871" s="12">
        <v>1</v>
      </c>
      <c r="N4871" s="78" t="str">
        <f t="shared" si="455"/>
        <v>Neutral</v>
      </c>
      <c r="O4871" s="78" t="str">
        <f t="shared" si="456"/>
        <v>pic</v>
      </c>
      <c r="P4871" s="78">
        <f t="shared" si="454"/>
        <v>-4292.8445000000002</v>
      </c>
      <c r="Q4871" s="172">
        <f t="shared" si="457"/>
        <v>4292.8445000000002</v>
      </c>
      <c r="R4871" s="13" t="s">
        <v>78</v>
      </c>
      <c r="S4871" s="17" t="s">
        <v>17</v>
      </c>
      <c r="T4871" s="172">
        <v>625</v>
      </c>
    </row>
    <row r="4872" spans="1:20" ht="15.6">
      <c r="A4872" s="2" t="s">
        <v>1699</v>
      </c>
      <c r="B4872" s="78" t="s">
        <v>5</v>
      </c>
      <c r="C4872" s="17">
        <v>7</v>
      </c>
      <c r="D4872" s="17">
        <v>5</v>
      </c>
      <c r="E4872" t="str">
        <f t="shared" si="453"/>
        <v>B</v>
      </c>
      <c r="F4872" s="17">
        <v>6</v>
      </c>
      <c r="G4872" s="17">
        <v>10</v>
      </c>
      <c r="H4872" s="17">
        <v>2</v>
      </c>
      <c r="I4872" s="17">
        <v>1</v>
      </c>
      <c r="J4872" s="12" t="s">
        <v>1709</v>
      </c>
      <c r="K4872" s="12">
        <v>1</v>
      </c>
      <c r="L4872" s="12">
        <v>2</v>
      </c>
      <c r="M4872" s="12">
        <v>1</v>
      </c>
      <c r="N4872" s="78" t="str">
        <f t="shared" si="455"/>
        <v>Object</v>
      </c>
      <c r="O4872" s="78" t="str">
        <f t="shared" si="456"/>
        <v>pic</v>
      </c>
      <c r="P4872" s="78">
        <f t="shared" si="454"/>
        <v>-4306.1554000000006</v>
      </c>
      <c r="Q4872" s="172">
        <f t="shared" si="457"/>
        <v>4306.1554000000006</v>
      </c>
      <c r="R4872" s="13" t="s">
        <v>78</v>
      </c>
      <c r="S4872" s="17" t="s">
        <v>17</v>
      </c>
      <c r="T4872" s="172">
        <v>625</v>
      </c>
    </row>
    <row r="4873" spans="1:20" ht="15.6">
      <c r="A4873" s="2" t="s">
        <v>1699</v>
      </c>
      <c r="B4873" s="78" t="s">
        <v>5</v>
      </c>
      <c r="C4873" s="17">
        <v>7</v>
      </c>
      <c r="D4873" s="17">
        <v>5</v>
      </c>
      <c r="E4873" t="str">
        <f t="shared" si="453"/>
        <v>B</v>
      </c>
      <c r="F4873" s="17">
        <v>6</v>
      </c>
      <c r="G4873" s="17">
        <v>17</v>
      </c>
      <c r="H4873" s="17">
        <v>3</v>
      </c>
      <c r="I4873" s="17">
        <v>1</v>
      </c>
      <c r="J4873" s="12" t="s">
        <v>1716</v>
      </c>
      <c r="K4873" s="12">
        <v>3</v>
      </c>
      <c r="L4873" s="12">
        <v>11</v>
      </c>
      <c r="M4873" s="12">
        <v>1</v>
      </c>
      <c r="N4873" s="78" t="str">
        <f t="shared" si="455"/>
        <v>Neutral</v>
      </c>
      <c r="O4873" s="78" t="str">
        <f t="shared" si="456"/>
        <v>pic</v>
      </c>
      <c r="P4873" s="78">
        <f t="shared" si="454"/>
        <v>-4356.7718999999997</v>
      </c>
      <c r="Q4873" s="172">
        <f t="shared" si="457"/>
        <v>4356.7718999999997</v>
      </c>
      <c r="R4873" s="13" t="s">
        <v>78</v>
      </c>
      <c r="S4873" s="17" t="s">
        <v>17</v>
      </c>
      <c r="T4873" s="172">
        <v>625</v>
      </c>
    </row>
    <row r="4874" spans="1:20" ht="15.6">
      <c r="A4874" s="2" t="s">
        <v>1699</v>
      </c>
      <c r="B4874" s="78" t="s">
        <v>5</v>
      </c>
      <c r="C4874" s="17">
        <v>7</v>
      </c>
      <c r="D4874" s="17">
        <v>5</v>
      </c>
      <c r="E4874" t="str">
        <f t="shared" si="453"/>
        <v>B</v>
      </c>
      <c r="F4874" s="17">
        <v>6</v>
      </c>
      <c r="G4874" s="17">
        <v>35</v>
      </c>
      <c r="H4874" s="17">
        <v>6</v>
      </c>
      <c r="I4874" s="17">
        <v>1</v>
      </c>
      <c r="J4874" s="12" t="s">
        <v>1734</v>
      </c>
      <c r="K4874" s="12">
        <v>5</v>
      </c>
      <c r="L4874" s="12">
        <v>3</v>
      </c>
      <c r="M4874" s="12">
        <v>1</v>
      </c>
      <c r="N4874" s="78" t="str">
        <f t="shared" si="455"/>
        <v>Object</v>
      </c>
      <c r="O4874" s="78" t="str">
        <f t="shared" si="456"/>
        <v>pic</v>
      </c>
      <c r="P4874" s="78">
        <f t="shared" si="454"/>
        <v>7822.2978000000003</v>
      </c>
      <c r="Q4874" s="172">
        <f t="shared" si="457"/>
        <v>-7822.2978000000003</v>
      </c>
      <c r="R4874" s="13" t="s">
        <v>78</v>
      </c>
      <c r="S4874" s="17" t="s">
        <v>17</v>
      </c>
      <c r="T4874" s="172">
        <v>625</v>
      </c>
    </row>
    <row r="4875" spans="1:20" ht="15.6">
      <c r="A4875" s="2" t="s">
        <v>1699</v>
      </c>
      <c r="B4875" s="78" t="s">
        <v>5</v>
      </c>
      <c r="C4875" s="17">
        <v>7</v>
      </c>
      <c r="D4875" s="17">
        <v>5</v>
      </c>
      <c r="E4875" t="str">
        <f t="shared" si="453"/>
        <v>B</v>
      </c>
      <c r="F4875" s="17">
        <v>6</v>
      </c>
      <c r="G4875" s="17">
        <v>25</v>
      </c>
      <c r="H4875" s="17">
        <v>5</v>
      </c>
      <c r="I4875" s="17">
        <v>1</v>
      </c>
      <c r="J4875" s="12" t="s">
        <v>1724</v>
      </c>
      <c r="K4875" s="12">
        <v>2</v>
      </c>
      <c r="L4875" s="12">
        <v>0</v>
      </c>
      <c r="M4875" s="12">
        <v>1</v>
      </c>
      <c r="N4875" s="78" t="str">
        <f t="shared" si="455"/>
        <v>None</v>
      </c>
      <c r="O4875" s="78" t="str">
        <f t="shared" si="456"/>
        <v>None</v>
      </c>
      <c r="P4875" s="78">
        <f t="shared" si="454"/>
        <v>7780.9490999999998</v>
      </c>
      <c r="Q4875" s="172">
        <f t="shared" si="457"/>
        <v>-7780.9490999999998</v>
      </c>
      <c r="R4875" s="13" t="s">
        <v>78</v>
      </c>
      <c r="S4875" s="17" t="s">
        <v>17</v>
      </c>
      <c r="T4875" s="172">
        <v>625</v>
      </c>
    </row>
    <row r="4876" spans="1:20" ht="15.6">
      <c r="A4876" s="2" t="s">
        <v>1699</v>
      </c>
      <c r="B4876" s="78" t="s">
        <v>5</v>
      </c>
      <c r="C4876" s="17">
        <v>7</v>
      </c>
      <c r="D4876" s="17">
        <v>5</v>
      </c>
      <c r="E4876" t="str">
        <f t="shared" si="453"/>
        <v>B</v>
      </c>
      <c r="F4876" s="17">
        <v>6</v>
      </c>
      <c r="G4876" s="17">
        <v>34</v>
      </c>
      <c r="H4876" s="17">
        <v>6</v>
      </c>
      <c r="I4876" s="17">
        <v>1</v>
      </c>
      <c r="J4876" s="12" t="s">
        <v>1733</v>
      </c>
      <c r="K4876" s="12">
        <v>11</v>
      </c>
      <c r="L4876" s="12">
        <v>2</v>
      </c>
      <c r="M4876" s="12">
        <v>1</v>
      </c>
      <c r="N4876" s="78" t="str">
        <f t="shared" si="455"/>
        <v>Object</v>
      </c>
      <c r="O4876" s="78" t="str">
        <f t="shared" si="456"/>
        <v>pic</v>
      </c>
      <c r="P4876" s="78">
        <f t="shared" si="454"/>
        <v>7554.6934999999994</v>
      </c>
      <c r="Q4876" s="172">
        <f t="shared" si="457"/>
        <v>-7554.6934999999994</v>
      </c>
      <c r="R4876" s="13" t="s">
        <v>78</v>
      </c>
      <c r="S4876" s="17" t="s">
        <v>17</v>
      </c>
      <c r="T4876" s="172">
        <v>625</v>
      </c>
    </row>
    <row r="4877" spans="1:20" ht="15.6">
      <c r="A4877" s="2" t="s">
        <v>1699</v>
      </c>
      <c r="B4877" s="78" t="s">
        <v>5</v>
      </c>
      <c r="C4877" s="17">
        <v>7</v>
      </c>
      <c r="D4877" s="17">
        <v>5</v>
      </c>
      <c r="E4877" t="str">
        <f t="shared" si="453"/>
        <v>B</v>
      </c>
      <c r="F4877" s="17">
        <v>6</v>
      </c>
      <c r="G4877" s="17">
        <v>26</v>
      </c>
      <c r="H4877" s="17">
        <v>5</v>
      </c>
      <c r="I4877" s="17">
        <v>1</v>
      </c>
      <c r="J4877" s="12" t="s">
        <v>1725</v>
      </c>
      <c r="K4877" s="12">
        <v>3</v>
      </c>
      <c r="L4877" s="12">
        <v>0</v>
      </c>
      <c r="M4877" s="12">
        <v>1</v>
      </c>
      <c r="N4877" s="78" t="str">
        <f t="shared" si="455"/>
        <v>None</v>
      </c>
      <c r="O4877" s="78" t="str">
        <f t="shared" si="456"/>
        <v>None</v>
      </c>
      <c r="P4877" s="78">
        <f t="shared" si="454"/>
        <v>5750.329099999999</v>
      </c>
      <c r="Q4877" s="172">
        <f t="shared" si="457"/>
        <v>-5750.329099999999</v>
      </c>
      <c r="R4877" s="13" t="s">
        <v>78</v>
      </c>
      <c r="S4877" s="17" t="s">
        <v>17</v>
      </c>
      <c r="T4877" s="172">
        <v>625</v>
      </c>
    </row>
    <row r="4878" spans="1:20" ht="15.6">
      <c r="A4878" s="2" t="s">
        <v>1699</v>
      </c>
      <c r="B4878" s="78" t="s">
        <v>5</v>
      </c>
      <c r="C4878" s="17">
        <v>7</v>
      </c>
      <c r="D4878" s="17">
        <v>5</v>
      </c>
      <c r="E4878" t="str">
        <f t="shared" si="453"/>
        <v>B</v>
      </c>
      <c r="F4878" s="17">
        <v>6</v>
      </c>
      <c r="G4878" s="17">
        <v>36</v>
      </c>
      <c r="H4878" s="17">
        <v>6</v>
      </c>
      <c r="I4878" s="17">
        <v>1</v>
      </c>
      <c r="J4878" s="12" t="s">
        <v>1735</v>
      </c>
      <c r="K4878" s="12">
        <v>4</v>
      </c>
      <c r="L4878" s="12">
        <v>1</v>
      </c>
      <c r="M4878" s="12">
        <v>1</v>
      </c>
      <c r="N4878" s="78" t="str">
        <f t="shared" si="455"/>
        <v>Object</v>
      </c>
      <c r="O4878" s="78" t="str">
        <f t="shared" si="456"/>
        <v>pic</v>
      </c>
      <c r="P4878" s="78">
        <f t="shared" si="454"/>
        <v>4418.941499999999</v>
      </c>
      <c r="Q4878" s="172">
        <f t="shared" si="457"/>
        <v>-4418.941499999999</v>
      </c>
      <c r="R4878" s="13" t="s">
        <v>78</v>
      </c>
      <c r="S4878" s="17" t="s">
        <v>17</v>
      </c>
      <c r="T4878" s="172">
        <v>625</v>
      </c>
    </row>
    <row r="4879" spans="1:20" ht="15.6">
      <c r="A4879" s="2" t="s">
        <v>1699</v>
      </c>
      <c r="B4879" s="78" t="s">
        <v>5</v>
      </c>
      <c r="C4879" s="17">
        <v>7</v>
      </c>
      <c r="D4879" s="17">
        <v>5</v>
      </c>
      <c r="E4879" t="str">
        <f t="shared" si="453"/>
        <v>B</v>
      </c>
      <c r="F4879" s="17">
        <v>6</v>
      </c>
      <c r="G4879" s="17">
        <v>31</v>
      </c>
      <c r="H4879" s="17">
        <v>6</v>
      </c>
      <c r="I4879" s="17">
        <v>1</v>
      </c>
      <c r="J4879" s="12" t="s">
        <v>1730</v>
      </c>
      <c r="K4879" s="12">
        <v>2</v>
      </c>
      <c r="L4879" s="12">
        <v>0</v>
      </c>
      <c r="M4879" s="12">
        <v>1</v>
      </c>
      <c r="N4879" s="78" t="str">
        <f t="shared" si="455"/>
        <v>None</v>
      </c>
      <c r="O4879" s="78" t="str">
        <f t="shared" si="456"/>
        <v>None</v>
      </c>
      <c r="P4879" s="78">
        <f t="shared" si="454"/>
        <v>-4756.9582</v>
      </c>
      <c r="Q4879" s="172">
        <f t="shared" si="457"/>
        <v>4756.9582</v>
      </c>
      <c r="R4879" s="13" t="s">
        <v>78</v>
      </c>
      <c r="S4879" s="17" t="s">
        <v>17</v>
      </c>
      <c r="T4879" s="172">
        <v>625</v>
      </c>
    </row>
    <row r="4880" spans="1:20" ht="15.6">
      <c r="A4880" s="2" t="s">
        <v>1699</v>
      </c>
      <c r="B4880" s="78" t="s">
        <v>5</v>
      </c>
      <c r="C4880" s="17">
        <v>7</v>
      </c>
      <c r="D4880" s="17">
        <v>5</v>
      </c>
      <c r="E4880" t="str">
        <f t="shared" si="453"/>
        <v>B</v>
      </c>
      <c r="F4880" s="17">
        <v>6</v>
      </c>
      <c r="G4880" s="17">
        <v>28</v>
      </c>
      <c r="H4880" s="17">
        <v>5</v>
      </c>
      <c r="I4880" s="17">
        <v>1</v>
      </c>
      <c r="J4880" s="12" t="s">
        <v>1727</v>
      </c>
      <c r="K4880" s="12">
        <v>1</v>
      </c>
      <c r="L4880" s="12">
        <v>11</v>
      </c>
      <c r="M4880" s="12">
        <v>1</v>
      </c>
      <c r="N4880" s="78" t="str">
        <f t="shared" si="455"/>
        <v>Neutral</v>
      </c>
      <c r="O4880" s="78" t="str">
        <f t="shared" si="456"/>
        <v>pic</v>
      </c>
      <c r="P4880" s="78">
        <f t="shared" si="454"/>
        <v>-4811.6321000000007</v>
      </c>
      <c r="Q4880" s="172">
        <f t="shared" si="457"/>
        <v>4811.6321000000007</v>
      </c>
      <c r="R4880" s="13" t="s">
        <v>78</v>
      </c>
      <c r="S4880" s="17" t="s">
        <v>17</v>
      </c>
      <c r="T4880" s="172">
        <v>625</v>
      </c>
    </row>
    <row r="4881" spans="1:20" ht="15.6">
      <c r="A4881" s="2" t="s">
        <v>1699</v>
      </c>
      <c r="B4881" s="78" t="s">
        <v>5</v>
      </c>
      <c r="C4881" s="17">
        <v>7</v>
      </c>
      <c r="D4881" s="17">
        <v>5</v>
      </c>
      <c r="E4881" t="str">
        <f t="shared" si="453"/>
        <v>B</v>
      </c>
      <c r="F4881" s="17">
        <v>6</v>
      </c>
      <c r="G4881" s="17">
        <v>13</v>
      </c>
      <c r="H4881" s="17">
        <v>3</v>
      </c>
      <c r="I4881" s="17">
        <v>1</v>
      </c>
      <c r="J4881" s="12" t="s">
        <v>1712</v>
      </c>
      <c r="K4881" s="12">
        <v>1</v>
      </c>
      <c r="L4881" s="12">
        <v>0</v>
      </c>
      <c r="M4881" s="12">
        <v>1</v>
      </c>
      <c r="N4881" s="78" t="str">
        <f t="shared" si="455"/>
        <v>None</v>
      </c>
      <c r="O4881" s="78" t="str">
        <f t="shared" si="456"/>
        <v>None</v>
      </c>
      <c r="P4881" s="78">
        <f t="shared" si="454"/>
        <v>-4907.2028</v>
      </c>
      <c r="Q4881" s="172">
        <f t="shared" si="457"/>
        <v>4907.2028</v>
      </c>
      <c r="R4881" s="13" t="s">
        <v>78</v>
      </c>
      <c r="S4881" s="17" t="s">
        <v>17</v>
      </c>
      <c r="T4881" s="172">
        <v>625</v>
      </c>
    </row>
    <row r="4882" spans="1:20" ht="15.6">
      <c r="A4882" s="2" t="s">
        <v>1699</v>
      </c>
      <c r="B4882" s="78" t="s">
        <v>5</v>
      </c>
      <c r="C4882" s="17">
        <v>7</v>
      </c>
      <c r="D4882" s="17">
        <v>5</v>
      </c>
      <c r="E4882" t="str">
        <f t="shared" si="453"/>
        <v>B</v>
      </c>
      <c r="F4882" s="17">
        <v>6</v>
      </c>
      <c r="G4882" s="17">
        <v>5</v>
      </c>
      <c r="H4882" s="17">
        <v>1</v>
      </c>
      <c r="I4882" s="17">
        <v>1</v>
      </c>
      <c r="J4882" s="12" t="s">
        <v>1704</v>
      </c>
      <c r="K4882" s="12">
        <v>1</v>
      </c>
      <c r="L4882" s="12">
        <v>5</v>
      </c>
      <c r="M4882" s="12">
        <v>1</v>
      </c>
      <c r="N4882" s="78" t="str">
        <f t="shared" si="455"/>
        <v>Threat</v>
      </c>
      <c r="O4882" s="78" t="str">
        <f t="shared" si="456"/>
        <v>pic</v>
      </c>
      <c r="P4882" s="78">
        <f t="shared" si="454"/>
        <v>-4923.4979000000003</v>
      </c>
      <c r="Q4882" s="172">
        <f t="shared" si="457"/>
        <v>4923.4979000000003</v>
      </c>
      <c r="R4882" s="13" t="s">
        <v>78</v>
      </c>
      <c r="S4882" s="17" t="s">
        <v>17</v>
      </c>
      <c r="T4882" s="172">
        <v>625</v>
      </c>
    </row>
    <row r="4883" spans="1:20" ht="15.6">
      <c r="A4883" s="2" t="s">
        <v>1699</v>
      </c>
      <c r="B4883" s="78" t="s">
        <v>5</v>
      </c>
      <c r="C4883" s="17">
        <v>7</v>
      </c>
      <c r="D4883" s="17">
        <v>5</v>
      </c>
      <c r="E4883" t="str">
        <f t="shared" si="453"/>
        <v>B</v>
      </c>
      <c r="F4883" s="17">
        <v>6</v>
      </c>
      <c r="G4883" s="17">
        <v>24</v>
      </c>
      <c r="H4883" s="17">
        <v>4</v>
      </c>
      <c r="I4883" s="17">
        <v>1</v>
      </c>
      <c r="J4883" s="12" t="s">
        <v>1723</v>
      </c>
      <c r="K4883" s="12">
        <v>1</v>
      </c>
      <c r="L4883" s="12">
        <v>6</v>
      </c>
      <c r="M4883" s="12">
        <v>1</v>
      </c>
      <c r="N4883" s="78" t="str">
        <f t="shared" si="455"/>
        <v>Threat</v>
      </c>
      <c r="O4883" s="78" t="str">
        <f t="shared" si="456"/>
        <v>pic</v>
      </c>
      <c r="P4883" s="78">
        <f t="shared" si="454"/>
        <v>-4938.9422000000004</v>
      </c>
      <c r="Q4883" s="172">
        <f t="shared" si="457"/>
        <v>4938.9422000000004</v>
      </c>
      <c r="R4883" s="13" t="s">
        <v>78</v>
      </c>
      <c r="S4883" s="17" t="s">
        <v>17</v>
      </c>
      <c r="T4883" s="172">
        <v>625</v>
      </c>
    </row>
    <row r="4884" spans="1:20" ht="15.6">
      <c r="A4884" s="2" t="s">
        <v>1699</v>
      </c>
      <c r="B4884" s="78" t="s">
        <v>5</v>
      </c>
      <c r="C4884" s="17">
        <v>7</v>
      </c>
      <c r="D4884" s="17">
        <v>5</v>
      </c>
      <c r="E4884" t="str">
        <f t="shared" si="453"/>
        <v>B</v>
      </c>
      <c r="F4884" s="17">
        <v>6</v>
      </c>
      <c r="G4884" s="17">
        <v>11</v>
      </c>
      <c r="H4884" s="17">
        <v>2</v>
      </c>
      <c r="I4884" s="17">
        <v>1</v>
      </c>
      <c r="J4884" s="12" t="s">
        <v>1710</v>
      </c>
      <c r="K4884" s="12">
        <v>1</v>
      </c>
      <c r="L4884" s="12">
        <v>1</v>
      </c>
      <c r="M4884" s="12">
        <v>1</v>
      </c>
      <c r="N4884" s="78" t="str">
        <f t="shared" si="455"/>
        <v>Object</v>
      </c>
      <c r="O4884" s="78" t="str">
        <f t="shared" si="456"/>
        <v>pic</v>
      </c>
      <c r="P4884" s="78">
        <f t="shared" si="454"/>
        <v>-5490.6385</v>
      </c>
      <c r="Q4884" s="172">
        <f t="shared" si="457"/>
        <v>5490.6385</v>
      </c>
      <c r="R4884" s="13" t="s">
        <v>78</v>
      </c>
      <c r="S4884" s="17" t="s">
        <v>17</v>
      </c>
      <c r="T4884" s="172">
        <v>625</v>
      </c>
    </row>
    <row r="4885" spans="1:20" ht="15.6">
      <c r="A4885" s="2" t="s">
        <v>1699</v>
      </c>
      <c r="B4885" s="78" t="s">
        <v>5</v>
      </c>
      <c r="C4885" s="17">
        <v>7</v>
      </c>
      <c r="D4885" s="17">
        <v>5</v>
      </c>
      <c r="E4885" t="str">
        <f t="shared" si="453"/>
        <v>B</v>
      </c>
      <c r="F4885" s="17">
        <v>6</v>
      </c>
      <c r="G4885" s="17">
        <v>29</v>
      </c>
      <c r="H4885" s="17">
        <v>5</v>
      </c>
      <c r="I4885" s="17">
        <v>2</v>
      </c>
      <c r="J4885" s="12" t="s">
        <v>1764</v>
      </c>
      <c r="K4885" s="12">
        <v>2</v>
      </c>
      <c r="L4885" s="12">
        <v>8</v>
      </c>
      <c r="M4885" s="12">
        <v>1</v>
      </c>
      <c r="N4885" s="78" t="str">
        <f t="shared" si="455"/>
        <v>Threat</v>
      </c>
      <c r="O4885" s="78" t="str">
        <f t="shared" si="456"/>
        <v>pic</v>
      </c>
      <c r="P4885" s="78">
        <f t="shared" si="454"/>
        <v>1022.8249999999998</v>
      </c>
      <c r="Q4885" s="172">
        <f t="shared" si="457"/>
        <v>-1022.8249999999998</v>
      </c>
      <c r="R4885" s="13" t="s">
        <v>78</v>
      </c>
      <c r="S4885" s="17" t="s">
        <v>17</v>
      </c>
      <c r="T4885" s="172">
        <v>625</v>
      </c>
    </row>
    <row r="4886" spans="1:20" ht="15.6">
      <c r="A4886" s="2" t="s">
        <v>1699</v>
      </c>
      <c r="B4886" s="78" t="s">
        <v>5</v>
      </c>
      <c r="C4886" s="17">
        <v>7</v>
      </c>
      <c r="D4886" s="17">
        <v>5</v>
      </c>
      <c r="E4886" t="str">
        <f t="shared" si="453"/>
        <v>B</v>
      </c>
      <c r="F4886" s="17">
        <v>6</v>
      </c>
      <c r="G4886" s="17">
        <v>2</v>
      </c>
      <c r="H4886" s="17">
        <v>1</v>
      </c>
      <c r="I4886" s="17">
        <v>2</v>
      </c>
      <c r="J4886" s="12" t="s">
        <v>1737</v>
      </c>
      <c r="K4886" s="12">
        <v>1</v>
      </c>
      <c r="L4886" s="12">
        <v>0</v>
      </c>
      <c r="M4886" s="12">
        <v>1</v>
      </c>
      <c r="N4886" s="78" t="str">
        <f t="shared" si="455"/>
        <v>None</v>
      </c>
      <c r="O4886" s="78" t="str">
        <f t="shared" si="456"/>
        <v>None</v>
      </c>
      <c r="P4886" s="78">
        <f t="shared" si="454"/>
        <v>345.47339999999986</v>
      </c>
      <c r="Q4886" s="172">
        <f t="shared" si="457"/>
        <v>-345.47339999999986</v>
      </c>
      <c r="R4886" s="13" t="s">
        <v>78</v>
      </c>
      <c r="S4886" s="17" t="s">
        <v>17</v>
      </c>
      <c r="T4886" s="172">
        <v>625</v>
      </c>
    </row>
    <row r="4887" spans="1:20" ht="15.6">
      <c r="A4887" s="2" t="s">
        <v>1699</v>
      </c>
      <c r="B4887" s="78" t="s">
        <v>5</v>
      </c>
      <c r="C4887" s="17">
        <v>7</v>
      </c>
      <c r="D4887" s="17">
        <v>5</v>
      </c>
      <c r="E4887" t="str">
        <f t="shared" si="453"/>
        <v>B</v>
      </c>
      <c r="F4887" s="17">
        <v>6</v>
      </c>
      <c r="G4887" s="17">
        <v>3</v>
      </c>
      <c r="H4887" s="17">
        <v>1</v>
      </c>
      <c r="I4887" s="17">
        <v>2</v>
      </c>
      <c r="J4887" s="12" t="s">
        <v>1738</v>
      </c>
      <c r="K4887" s="12">
        <v>1</v>
      </c>
      <c r="L4887" s="12">
        <v>10</v>
      </c>
      <c r="M4887" s="12">
        <v>1</v>
      </c>
      <c r="N4887" s="78" t="str">
        <f t="shared" si="455"/>
        <v>Neutral</v>
      </c>
      <c r="O4887" s="78" t="str">
        <f t="shared" si="456"/>
        <v>pic</v>
      </c>
      <c r="P4887" s="78">
        <f t="shared" si="454"/>
        <v>214.66659999999956</v>
      </c>
      <c r="Q4887" s="172">
        <f t="shared" si="457"/>
        <v>-214.66659999999956</v>
      </c>
      <c r="R4887" s="13" t="s">
        <v>78</v>
      </c>
      <c r="S4887" s="17" t="s">
        <v>17</v>
      </c>
      <c r="T4887" s="172">
        <v>625</v>
      </c>
    </row>
    <row r="4888" spans="1:20" ht="15.6">
      <c r="A4888" s="2" t="s">
        <v>1699</v>
      </c>
      <c r="B4888" s="78" t="s">
        <v>5</v>
      </c>
      <c r="C4888" s="17">
        <v>7</v>
      </c>
      <c r="D4888" s="17">
        <v>5</v>
      </c>
      <c r="E4888" t="str">
        <f t="shared" si="453"/>
        <v>B</v>
      </c>
      <c r="F4888" s="17">
        <v>6</v>
      </c>
      <c r="G4888" s="17">
        <v>33</v>
      </c>
      <c r="H4888" s="17">
        <v>6</v>
      </c>
      <c r="I4888" s="17">
        <v>2</v>
      </c>
      <c r="J4888" s="12" t="s">
        <v>1768</v>
      </c>
      <c r="K4888" s="12">
        <v>3</v>
      </c>
      <c r="L4888" s="12">
        <v>12</v>
      </c>
      <c r="M4888" s="12">
        <v>1</v>
      </c>
      <c r="N4888" s="78" t="str">
        <f t="shared" si="455"/>
        <v>Neutral</v>
      </c>
      <c r="O4888" s="78" t="str">
        <f t="shared" si="456"/>
        <v>pic</v>
      </c>
      <c r="P4888" s="78">
        <f t="shared" si="454"/>
        <v>-528.37530000000061</v>
      </c>
      <c r="Q4888" s="172">
        <f t="shared" si="457"/>
        <v>528.37530000000061</v>
      </c>
      <c r="R4888" s="13" t="s">
        <v>78</v>
      </c>
      <c r="S4888" s="17" t="s">
        <v>17</v>
      </c>
      <c r="T4888" s="172">
        <v>625</v>
      </c>
    </row>
    <row r="4889" spans="1:20" ht="15.6">
      <c r="A4889" s="2" t="s">
        <v>1699</v>
      </c>
      <c r="B4889" s="78" t="s">
        <v>5</v>
      </c>
      <c r="C4889" s="17">
        <v>7</v>
      </c>
      <c r="D4889" s="17">
        <v>5</v>
      </c>
      <c r="E4889" t="str">
        <f t="shared" si="453"/>
        <v>B</v>
      </c>
      <c r="F4889" s="17">
        <v>6</v>
      </c>
      <c r="G4889" s="17">
        <v>11</v>
      </c>
      <c r="H4889" s="17">
        <v>2</v>
      </c>
      <c r="I4889" s="17">
        <v>2</v>
      </c>
      <c r="J4889" s="12" t="s">
        <v>1746</v>
      </c>
      <c r="K4889" s="12">
        <v>3</v>
      </c>
      <c r="L4889" s="12">
        <v>2</v>
      </c>
      <c r="M4889" s="12">
        <v>1</v>
      </c>
      <c r="N4889" s="78" t="str">
        <f t="shared" si="455"/>
        <v>Object</v>
      </c>
      <c r="O4889" s="78" t="str">
        <f t="shared" si="456"/>
        <v>pic</v>
      </c>
      <c r="P4889" s="78">
        <f t="shared" si="454"/>
        <v>-555.64770000000044</v>
      </c>
      <c r="Q4889" s="172">
        <f t="shared" si="457"/>
        <v>555.64770000000044</v>
      </c>
      <c r="R4889" s="13" t="s">
        <v>78</v>
      </c>
      <c r="S4889" s="17" t="s">
        <v>17</v>
      </c>
      <c r="T4889" s="172">
        <v>625</v>
      </c>
    </row>
    <row r="4890" spans="1:20" ht="15.6">
      <c r="A4890" s="2" t="s">
        <v>1699</v>
      </c>
      <c r="B4890" s="78" t="s">
        <v>5</v>
      </c>
      <c r="C4890" s="17">
        <v>7</v>
      </c>
      <c r="D4890" s="17">
        <v>5</v>
      </c>
      <c r="E4890" t="str">
        <f t="shared" si="453"/>
        <v>B</v>
      </c>
      <c r="F4890" s="17">
        <v>6</v>
      </c>
      <c r="G4890" s="17">
        <v>4</v>
      </c>
      <c r="H4890" s="17">
        <v>1</v>
      </c>
      <c r="I4890" s="17">
        <v>2</v>
      </c>
      <c r="J4890" s="12" t="s">
        <v>1739</v>
      </c>
      <c r="K4890" s="12">
        <v>2</v>
      </c>
      <c r="L4890" s="12">
        <v>12</v>
      </c>
      <c r="M4890" s="12">
        <v>1</v>
      </c>
      <c r="N4890" s="78" t="str">
        <f t="shared" si="455"/>
        <v>Neutral</v>
      </c>
      <c r="O4890" s="78" t="str">
        <f t="shared" si="456"/>
        <v>pic</v>
      </c>
      <c r="P4890" s="78">
        <f t="shared" si="454"/>
        <v>-717.8088000000007</v>
      </c>
      <c r="Q4890" s="172">
        <f t="shared" si="457"/>
        <v>717.8088000000007</v>
      </c>
      <c r="R4890" s="13" t="s">
        <v>78</v>
      </c>
      <c r="S4890" s="17" t="s">
        <v>17</v>
      </c>
      <c r="T4890" s="172">
        <v>625</v>
      </c>
    </row>
    <row r="4891" spans="1:20" ht="15.6">
      <c r="A4891" s="2" t="s">
        <v>1699</v>
      </c>
      <c r="B4891" s="78" t="s">
        <v>5</v>
      </c>
      <c r="C4891" s="17">
        <v>7</v>
      </c>
      <c r="D4891" s="17">
        <v>5</v>
      </c>
      <c r="E4891" t="str">
        <f t="shared" si="453"/>
        <v>B</v>
      </c>
      <c r="F4891" s="17">
        <v>6</v>
      </c>
      <c r="G4891" s="17">
        <v>32</v>
      </c>
      <c r="H4891" s="17">
        <v>6</v>
      </c>
      <c r="I4891" s="17">
        <v>2</v>
      </c>
      <c r="J4891" s="12" t="s">
        <v>1767</v>
      </c>
      <c r="K4891" s="12">
        <v>2</v>
      </c>
      <c r="L4891" s="12">
        <v>0</v>
      </c>
      <c r="M4891" s="12">
        <v>1</v>
      </c>
      <c r="N4891" s="78" t="str">
        <f t="shared" si="455"/>
        <v>None</v>
      </c>
      <c r="O4891" s="78" t="str">
        <f t="shared" si="456"/>
        <v>None</v>
      </c>
      <c r="P4891" s="78">
        <f t="shared" si="454"/>
        <v>-754.64710000000014</v>
      </c>
      <c r="Q4891" s="172">
        <f t="shared" si="457"/>
        <v>754.64710000000014</v>
      </c>
      <c r="R4891" s="13" t="s">
        <v>78</v>
      </c>
      <c r="S4891" s="17" t="s">
        <v>17</v>
      </c>
      <c r="T4891" s="172">
        <v>625</v>
      </c>
    </row>
    <row r="4892" spans="1:20" ht="15.6">
      <c r="A4892" s="2" t="s">
        <v>1699</v>
      </c>
      <c r="B4892" s="78" t="s">
        <v>5</v>
      </c>
      <c r="C4892" s="17">
        <v>7</v>
      </c>
      <c r="D4892" s="17">
        <v>5</v>
      </c>
      <c r="E4892" t="str">
        <f t="shared" si="453"/>
        <v>B</v>
      </c>
      <c r="F4892" s="17">
        <v>6</v>
      </c>
      <c r="G4892" s="17">
        <v>36</v>
      </c>
      <c r="H4892" s="17">
        <v>6</v>
      </c>
      <c r="I4892" s="17">
        <v>2</v>
      </c>
      <c r="J4892" s="12" t="s">
        <v>1771</v>
      </c>
      <c r="K4892" s="12">
        <v>4</v>
      </c>
      <c r="L4892" s="12">
        <v>9</v>
      </c>
      <c r="M4892" s="12">
        <v>1</v>
      </c>
      <c r="N4892" s="78" t="str">
        <f t="shared" si="455"/>
        <v>Neutral</v>
      </c>
      <c r="O4892" s="78" t="str">
        <f t="shared" si="456"/>
        <v>pic</v>
      </c>
      <c r="P4892" s="78">
        <f t="shared" si="454"/>
        <v>-1109.9171000000006</v>
      </c>
      <c r="Q4892" s="172">
        <f t="shared" si="457"/>
        <v>1109.9171000000006</v>
      </c>
      <c r="R4892" s="13" t="s">
        <v>78</v>
      </c>
      <c r="S4892" s="17" t="s">
        <v>17</v>
      </c>
      <c r="T4892" s="172">
        <v>625</v>
      </c>
    </row>
    <row r="4893" spans="1:20" ht="15.6">
      <c r="A4893" s="2" t="s">
        <v>1699</v>
      </c>
      <c r="B4893" s="78" t="s">
        <v>5</v>
      </c>
      <c r="C4893" s="17">
        <v>7</v>
      </c>
      <c r="D4893" s="17">
        <v>5</v>
      </c>
      <c r="E4893" t="str">
        <f t="shared" si="453"/>
        <v>B</v>
      </c>
      <c r="F4893" s="17">
        <v>6</v>
      </c>
      <c r="G4893" s="17">
        <v>30</v>
      </c>
      <c r="H4893" s="17">
        <v>5</v>
      </c>
      <c r="I4893" s="17">
        <v>2</v>
      </c>
      <c r="J4893" s="12" t="s">
        <v>1765</v>
      </c>
      <c r="K4893" s="12">
        <v>2</v>
      </c>
      <c r="L4893" s="12">
        <v>5</v>
      </c>
      <c r="M4893" s="12">
        <v>1</v>
      </c>
      <c r="N4893" s="78" t="str">
        <f t="shared" si="455"/>
        <v>Threat</v>
      </c>
      <c r="O4893" s="78" t="str">
        <f t="shared" si="456"/>
        <v>pic</v>
      </c>
      <c r="P4893" s="78">
        <f t="shared" si="454"/>
        <v>-1125.1956</v>
      </c>
      <c r="Q4893" s="172">
        <f t="shared" si="457"/>
        <v>1125.1956</v>
      </c>
      <c r="R4893" s="13" t="s">
        <v>78</v>
      </c>
      <c r="S4893" s="17" t="s">
        <v>17</v>
      </c>
      <c r="T4893" s="172">
        <v>625</v>
      </c>
    </row>
    <row r="4894" spans="1:20" ht="15.6">
      <c r="A4894" s="2" t="s">
        <v>1699</v>
      </c>
      <c r="B4894" s="78" t="s">
        <v>5</v>
      </c>
      <c r="C4894" s="17">
        <v>7</v>
      </c>
      <c r="D4894" s="17">
        <v>5</v>
      </c>
      <c r="E4894" t="str">
        <f t="shared" si="453"/>
        <v>B</v>
      </c>
      <c r="F4894" s="17">
        <v>6</v>
      </c>
      <c r="G4894" s="17">
        <v>23</v>
      </c>
      <c r="H4894" s="17">
        <v>4</v>
      </c>
      <c r="I4894" s="17">
        <v>2</v>
      </c>
      <c r="J4894" s="12" t="s">
        <v>1758</v>
      </c>
      <c r="K4894" s="12">
        <v>3</v>
      </c>
      <c r="L4894" s="12">
        <v>5</v>
      </c>
      <c r="M4894" s="12">
        <v>1</v>
      </c>
      <c r="N4894" s="78" t="str">
        <f t="shared" si="455"/>
        <v>Threat</v>
      </c>
      <c r="O4894" s="78" t="str">
        <f t="shared" si="456"/>
        <v>pic</v>
      </c>
      <c r="P4894" s="78">
        <f t="shared" si="454"/>
        <v>-1468.9805999999999</v>
      </c>
      <c r="Q4894" s="172">
        <f t="shared" si="457"/>
        <v>1468.9805999999999</v>
      </c>
      <c r="R4894" s="13" t="s">
        <v>78</v>
      </c>
      <c r="S4894" s="17" t="s">
        <v>17</v>
      </c>
      <c r="T4894" s="172">
        <v>625</v>
      </c>
    </row>
    <row r="4895" spans="1:20" ht="15.6">
      <c r="A4895" s="2" t="s">
        <v>1699</v>
      </c>
      <c r="B4895" s="78" t="s">
        <v>5</v>
      </c>
      <c r="C4895" s="17">
        <v>7</v>
      </c>
      <c r="D4895" s="17">
        <v>5</v>
      </c>
      <c r="E4895" t="str">
        <f t="shared" si="453"/>
        <v>B</v>
      </c>
      <c r="F4895" s="17">
        <v>6</v>
      </c>
      <c r="G4895" s="17">
        <v>20</v>
      </c>
      <c r="H4895" s="17">
        <v>4</v>
      </c>
      <c r="I4895" s="17">
        <v>2</v>
      </c>
      <c r="J4895" s="12" t="s">
        <v>1755</v>
      </c>
      <c r="K4895" s="12">
        <v>5</v>
      </c>
      <c r="L4895" s="12">
        <v>0</v>
      </c>
      <c r="M4895" s="12">
        <v>1</v>
      </c>
      <c r="N4895" s="78" t="str">
        <f t="shared" si="455"/>
        <v>None</v>
      </c>
      <c r="O4895" s="78" t="str">
        <f t="shared" si="456"/>
        <v>None</v>
      </c>
      <c r="P4895" s="78">
        <f t="shared" si="454"/>
        <v>-1643.4674000000005</v>
      </c>
      <c r="Q4895" s="172">
        <f t="shared" si="457"/>
        <v>1643.4674000000005</v>
      </c>
      <c r="R4895" s="13" t="s">
        <v>78</v>
      </c>
      <c r="S4895" s="17" t="s">
        <v>17</v>
      </c>
      <c r="T4895" s="172">
        <v>625</v>
      </c>
    </row>
    <row r="4896" spans="1:20" ht="15.6">
      <c r="A4896" s="2" t="s">
        <v>1699</v>
      </c>
      <c r="B4896" s="78" t="s">
        <v>5</v>
      </c>
      <c r="C4896" s="17">
        <v>7</v>
      </c>
      <c r="D4896" s="17">
        <v>5</v>
      </c>
      <c r="E4896" t="str">
        <f t="shared" si="453"/>
        <v>B</v>
      </c>
      <c r="F4896" s="17">
        <v>6</v>
      </c>
      <c r="G4896" s="17">
        <v>21</v>
      </c>
      <c r="H4896" s="17">
        <v>4</v>
      </c>
      <c r="I4896" s="17">
        <v>2</v>
      </c>
      <c r="J4896" s="12" t="s">
        <v>1756</v>
      </c>
      <c r="K4896" s="12">
        <v>1</v>
      </c>
      <c r="L4896" s="12">
        <v>6</v>
      </c>
      <c r="M4896" s="12">
        <v>1</v>
      </c>
      <c r="N4896" s="78" t="str">
        <f t="shared" si="455"/>
        <v>Threat</v>
      </c>
      <c r="O4896" s="78" t="str">
        <f t="shared" si="456"/>
        <v>pic</v>
      </c>
      <c r="P4896" s="78">
        <f t="shared" si="454"/>
        <v>-2011.1379000000002</v>
      </c>
      <c r="Q4896" s="172">
        <f t="shared" si="457"/>
        <v>2011.1379000000002</v>
      </c>
      <c r="R4896" s="13" t="s">
        <v>78</v>
      </c>
      <c r="S4896" s="17" t="s">
        <v>17</v>
      </c>
      <c r="T4896" s="172">
        <v>625</v>
      </c>
    </row>
    <row r="4897" spans="1:20" ht="15.6">
      <c r="A4897" s="2" t="s">
        <v>1699</v>
      </c>
      <c r="B4897" s="78" t="s">
        <v>5</v>
      </c>
      <c r="C4897" s="17">
        <v>7</v>
      </c>
      <c r="D4897" s="17">
        <v>5</v>
      </c>
      <c r="E4897" t="str">
        <f t="shared" si="453"/>
        <v>B</v>
      </c>
      <c r="F4897" s="17">
        <v>6</v>
      </c>
      <c r="G4897" s="17">
        <v>14</v>
      </c>
      <c r="H4897" s="17">
        <v>3</v>
      </c>
      <c r="I4897" s="17">
        <v>2</v>
      </c>
      <c r="J4897" s="12" t="s">
        <v>1749</v>
      </c>
      <c r="K4897" s="12">
        <v>1</v>
      </c>
      <c r="L4897" s="12">
        <v>0</v>
      </c>
      <c r="M4897" s="12">
        <v>1</v>
      </c>
      <c r="N4897" s="78" t="str">
        <f t="shared" si="455"/>
        <v>None</v>
      </c>
      <c r="O4897" s="78" t="str">
        <f t="shared" si="456"/>
        <v>None</v>
      </c>
      <c r="P4897" s="78">
        <f t="shared" si="454"/>
        <v>-2288.6485000000002</v>
      </c>
      <c r="Q4897" s="172">
        <f t="shared" si="457"/>
        <v>2288.6485000000002</v>
      </c>
      <c r="R4897" s="13" t="s">
        <v>78</v>
      </c>
      <c r="S4897" s="17" t="s">
        <v>17</v>
      </c>
      <c r="T4897" s="172">
        <v>625</v>
      </c>
    </row>
    <row r="4898" spans="1:20" ht="15.6">
      <c r="A4898" s="2" t="s">
        <v>1699</v>
      </c>
      <c r="B4898" s="78" t="s">
        <v>5</v>
      </c>
      <c r="C4898" s="17">
        <v>7</v>
      </c>
      <c r="D4898" s="17">
        <v>5</v>
      </c>
      <c r="E4898" t="str">
        <f t="shared" si="453"/>
        <v>B</v>
      </c>
      <c r="F4898" s="17">
        <v>6</v>
      </c>
      <c r="G4898" s="17">
        <v>16</v>
      </c>
      <c r="H4898" s="17">
        <v>3</v>
      </c>
      <c r="I4898" s="17">
        <v>2</v>
      </c>
      <c r="J4898" s="12" t="s">
        <v>1751</v>
      </c>
      <c r="K4898" s="12">
        <v>1</v>
      </c>
      <c r="L4898" s="12">
        <v>4</v>
      </c>
      <c r="M4898" s="12">
        <v>1</v>
      </c>
      <c r="N4898" s="78" t="str">
        <f t="shared" si="455"/>
        <v>Object</v>
      </c>
      <c r="O4898" s="78" t="str">
        <f t="shared" si="456"/>
        <v>pic</v>
      </c>
      <c r="P4898" s="78">
        <f t="shared" si="454"/>
        <v>-2430.6901000000003</v>
      </c>
      <c r="Q4898" s="172">
        <f t="shared" si="457"/>
        <v>2430.6901000000003</v>
      </c>
      <c r="R4898" s="13" t="s">
        <v>78</v>
      </c>
      <c r="S4898" s="17" t="s">
        <v>17</v>
      </c>
      <c r="T4898" s="172">
        <v>625</v>
      </c>
    </row>
    <row r="4899" spans="1:20" ht="15.6">
      <c r="A4899" s="2" t="s">
        <v>1699</v>
      </c>
      <c r="B4899" s="78" t="s">
        <v>5</v>
      </c>
      <c r="C4899" s="17">
        <v>7</v>
      </c>
      <c r="D4899" s="17">
        <v>5</v>
      </c>
      <c r="E4899" t="str">
        <f t="shared" si="453"/>
        <v>B</v>
      </c>
      <c r="F4899" s="17">
        <v>6</v>
      </c>
      <c r="G4899" s="17">
        <v>22</v>
      </c>
      <c r="H4899" s="17">
        <v>4</v>
      </c>
      <c r="I4899" s="17">
        <v>2</v>
      </c>
      <c r="J4899" s="12" t="s">
        <v>1757</v>
      </c>
      <c r="K4899" s="12">
        <v>1</v>
      </c>
      <c r="L4899" s="12">
        <v>7</v>
      </c>
      <c r="M4899" s="12">
        <v>1</v>
      </c>
      <c r="N4899" s="78" t="str">
        <f t="shared" si="455"/>
        <v>Threat</v>
      </c>
      <c r="O4899" s="78" t="str">
        <f t="shared" si="456"/>
        <v>pic</v>
      </c>
      <c r="P4899" s="78">
        <f t="shared" si="454"/>
        <v>-2617.9985000000001</v>
      </c>
      <c r="Q4899" s="172">
        <f t="shared" si="457"/>
        <v>2617.9985000000001</v>
      </c>
      <c r="R4899" s="13" t="s">
        <v>78</v>
      </c>
      <c r="S4899" s="17" t="s">
        <v>17</v>
      </c>
      <c r="T4899" s="172">
        <v>625</v>
      </c>
    </row>
    <row r="4900" spans="1:20" ht="15.6">
      <c r="A4900" s="2" t="s">
        <v>1699</v>
      </c>
      <c r="B4900" s="78" t="s">
        <v>5</v>
      </c>
      <c r="C4900" s="17">
        <v>7</v>
      </c>
      <c r="D4900" s="17">
        <v>5</v>
      </c>
      <c r="E4900" t="str">
        <f t="shared" si="453"/>
        <v>B</v>
      </c>
      <c r="F4900" s="17">
        <v>6</v>
      </c>
      <c r="G4900" s="17">
        <v>8</v>
      </c>
      <c r="H4900" s="17">
        <v>2</v>
      </c>
      <c r="I4900" s="17">
        <v>2</v>
      </c>
      <c r="J4900" s="12" t="s">
        <v>1743</v>
      </c>
      <c r="K4900" s="12">
        <v>2</v>
      </c>
      <c r="L4900" s="12">
        <v>0</v>
      </c>
      <c r="M4900" s="12">
        <v>1</v>
      </c>
      <c r="N4900" s="78" t="str">
        <f t="shared" si="455"/>
        <v>None</v>
      </c>
      <c r="O4900" s="78" t="str">
        <f t="shared" si="456"/>
        <v>None</v>
      </c>
      <c r="P4900" s="78">
        <f t="shared" si="454"/>
        <v>-2685.5559000000003</v>
      </c>
      <c r="Q4900" s="172">
        <f t="shared" si="457"/>
        <v>2685.5559000000003</v>
      </c>
      <c r="R4900" s="13" t="s">
        <v>78</v>
      </c>
      <c r="S4900" s="17" t="s">
        <v>17</v>
      </c>
      <c r="T4900" s="172">
        <v>625</v>
      </c>
    </row>
    <row r="4901" spans="1:20" ht="15.6">
      <c r="A4901" s="2" t="s">
        <v>1699</v>
      </c>
      <c r="B4901" s="78" t="s">
        <v>5</v>
      </c>
      <c r="C4901" s="17">
        <v>7</v>
      </c>
      <c r="D4901" s="17">
        <v>5</v>
      </c>
      <c r="E4901" t="str">
        <f t="shared" si="453"/>
        <v>B</v>
      </c>
      <c r="F4901" s="17">
        <v>6</v>
      </c>
      <c r="G4901" s="17">
        <v>31</v>
      </c>
      <c r="H4901" s="17">
        <v>6</v>
      </c>
      <c r="I4901" s="17">
        <v>2</v>
      </c>
      <c r="J4901" s="12" t="s">
        <v>1766</v>
      </c>
      <c r="K4901" s="12">
        <v>1</v>
      </c>
      <c r="L4901" s="12">
        <v>0</v>
      </c>
      <c r="M4901" s="12">
        <v>1</v>
      </c>
      <c r="N4901" s="78" t="str">
        <f t="shared" si="455"/>
        <v>None</v>
      </c>
      <c r="O4901" s="78" t="str">
        <f t="shared" si="456"/>
        <v>None</v>
      </c>
      <c r="P4901" s="78">
        <f t="shared" si="454"/>
        <v>-2717.0722000000001</v>
      </c>
      <c r="Q4901" s="172">
        <f t="shared" si="457"/>
        <v>2717.0722000000001</v>
      </c>
      <c r="R4901" s="13" t="s">
        <v>78</v>
      </c>
      <c r="S4901" s="17" t="s">
        <v>17</v>
      </c>
      <c r="T4901" s="172">
        <v>625</v>
      </c>
    </row>
    <row r="4902" spans="1:20" ht="15.6">
      <c r="A4902" s="2" t="s">
        <v>1699</v>
      </c>
      <c r="B4902" s="78" t="s">
        <v>5</v>
      </c>
      <c r="C4902" s="17">
        <v>7</v>
      </c>
      <c r="D4902" s="17">
        <v>5</v>
      </c>
      <c r="E4902" t="str">
        <f t="shared" si="453"/>
        <v>B</v>
      </c>
      <c r="F4902" s="17">
        <v>6</v>
      </c>
      <c r="G4902" s="17">
        <v>27</v>
      </c>
      <c r="H4902" s="17">
        <v>5</v>
      </c>
      <c r="I4902" s="17">
        <v>2</v>
      </c>
      <c r="J4902" s="12" t="s">
        <v>1762</v>
      </c>
      <c r="K4902" s="12">
        <v>3</v>
      </c>
      <c r="L4902" s="12">
        <v>7</v>
      </c>
      <c r="M4902" s="12">
        <v>1</v>
      </c>
      <c r="N4902" s="78" t="str">
        <f t="shared" si="455"/>
        <v>Threat</v>
      </c>
      <c r="O4902" s="78" t="str">
        <f t="shared" si="456"/>
        <v>pic</v>
      </c>
      <c r="P4902" s="78">
        <f t="shared" si="454"/>
        <v>-2931.2088000000003</v>
      </c>
      <c r="Q4902" s="172">
        <f t="shared" si="457"/>
        <v>2931.2088000000003</v>
      </c>
      <c r="R4902" s="13" t="s">
        <v>78</v>
      </c>
      <c r="S4902" s="17" t="s">
        <v>17</v>
      </c>
      <c r="T4902" s="172">
        <v>625</v>
      </c>
    </row>
    <row r="4903" spans="1:20" ht="15.6">
      <c r="A4903" s="2" t="s">
        <v>1699</v>
      </c>
      <c r="B4903" s="78" t="s">
        <v>5</v>
      </c>
      <c r="C4903" s="17">
        <v>7</v>
      </c>
      <c r="D4903" s="17">
        <v>5</v>
      </c>
      <c r="E4903" t="str">
        <f t="shared" ref="E4903:E4966" si="458">IF(D4903=1,"H",IF(D4903=2,"H","B"))</f>
        <v>B</v>
      </c>
      <c r="F4903" s="17">
        <v>6</v>
      </c>
      <c r="G4903" s="17">
        <v>9</v>
      </c>
      <c r="H4903" s="17">
        <v>2</v>
      </c>
      <c r="I4903" s="17">
        <v>2</v>
      </c>
      <c r="J4903" s="12" t="s">
        <v>1744</v>
      </c>
      <c r="K4903" s="12">
        <v>1</v>
      </c>
      <c r="L4903" s="12">
        <v>3</v>
      </c>
      <c r="M4903" s="12">
        <v>1</v>
      </c>
      <c r="N4903" s="78" t="str">
        <f t="shared" si="455"/>
        <v>Object</v>
      </c>
      <c r="O4903" s="78" t="str">
        <f t="shared" si="456"/>
        <v>pic</v>
      </c>
      <c r="P4903" s="78">
        <f t="shared" ref="P4903:P4966" si="459">IF(A4903="Pilsner",J4903-6230.34,IF(A4903="Rita",J4903-5725.93,IF(A4903="Robin",J4903- 4625.99,IF(A4903="Saga",J4903-6962.01,IF(A4903="Salamanca",J4903-3460.6,IF(A4903="Zoro",J4903-5890.4,IF(A4903="Pied Tordu",J4903-5505.37)))))))</f>
        <v>-3285.6064000000001</v>
      </c>
      <c r="Q4903" s="172">
        <f t="shared" si="457"/>
        <v>3285.6064000000001</v>
      </c>
      <c r="R4903" s="13" t="s">
        <v>78</v>
      </c>
      <c r="S4903" s="17" t="s">
        <v>17</v>
      </c>
      <c r="T4903" s="172">
        <v>625</v>
      </c>
    </row>
    <row r="4904" spans="1:20" ht="15.6">
      <c r="A4904" s="2" t="s">
        <v>1699</v>
      </c>
      <c r="B4904" s="78" t="s">
        <v>5</v>
      </c>
      <c r="C4904" s="17">
        <v>7</v>
      </c>
      <c r="D4904" s="17">
        <v>5</v>
      </c>
      <c r="E4904" t="str">
        <f t="shared" si="458"/>
        <v>B</v>
      </c>
      <c r="F4904" s="17">
        <v>6</v>
      </c>
      <c r="G4904" s="17">
        <v>18</v>
      </c>
      <c r="H4904" s="17">
        <v>3</v>
      </c>
      <c r="I4904" s="17">
        <v>2</v>
      </c>
      <c r="J4904" s="12" t="s">
        <v>1753</v>
      </c>
      <c r="K4904" s="12">
        <v>1</v>
      </c>
      <c r="L4904" s="12">
        <v>3</v>
      </c>
      <c r="M4904" s="12">
        <v>1</v>
      </c>
      <c r="N4904" s="78" t="str">
        <f t="shared" si="455"/>
        <v>Object</v>
      </c>
      <c r="O4904" s="78" t="str">
        <f t="shared" si="456"/>
        <v>pic</v>
      </c>
      <c r="P4904" s="78">
        <f t="shared" si="459"/>
        <v>-3436.4997000000003</v>
      </c>
      <c r="Q4904" s="172">
        <f t="shared" si="457"/>
        <v>3436.4997000000003</v>
      </c>
      <c r="R4904" s="13" t="s">
        <v>78</v>
      </c>
      <c r="S4904" s="17" t="s">
        <v>17</v>
      </c>
      <c r="T4904" s="172">
        <v>625</v>
      </c>
    </row>
    <row r="4905" spans="1:20" ht="15.6">
      <c r="A4905" s="2" t="s">
        <v>1699</v>
      </c>
      <c r="B4905" s="78" t="s">
        <v>5</v>
      </c>
      <c r="C4905" s="17">
        <v>7</v>
      </c>
      <c r="D4905" s="17">
        <v>5</v>
      </c>
      <c r="E4905" t="str">
        <f t="shared" si="458"/>
        <v>B</v>
      </c>
      <c r="F4905" s="17">
        <v>6</v>
      </c>
      <c r="G4905" s="17">
        <v>19</v>
      </c>
      <c r="H4905" s="17">
        <v>4</v>
      </c>
      <c r="I4905" s="17">
        <v>2</v>
      </c>
      <c r="J4905" s="12" t="s">
        <v>1754</v>
      </c>
      <c r="K4905" s="12">
        <v>1</v>
      </c>
      <c r="L4905" s="12">
        <v>0</v>
      </c>
      <c r="M4905" s="12">
        <v>1</v>
      </c>
      <c r="N4905" s="78" t="str">
        <f t="shared" si="455"/>
        <v>None</v>
      </c>
      <c r="O4905" s="78" t="str">
        <f t="shared" si="456"/>
        <v>None</v>
      </c>
      <c r="P4905" s="78">
        <f t="shared" si="459"/>
        <v>-3533.6021000000001</v>
      </c>
      <c r="Q4905" s="172">
        <f t="shared" si="457"/>
        <v>3533.6021000000001</v>
      </c>
      <c r="R4905" s="13" t="s">
        <v>78</v>
      </c>
      <c r="S4905" s="17" t="s">
        <v>17</v>
      </c>
      <c r="T4905" s="172">
        <v>625</v>
      </c>
    </row>
    <row r="4906" spans="1:20" ht="15.6">
      <c r="A4906" s="2" t="s">
        <v>1699</v>
      </c>
      <c r="B4906" s="78" t="s">
        <v>5</v>
      </c>
      <c r="C4906" s="17">
        <v>7</v>
      </c>
      <c r="D4906" s="17">
        <v>5</v>
      </c>
      <c r="E4906" t="str">
        <f t="shared" si="458"/>
        <v>B</v>
      </c>
      <c r="F4906" s="17">
        <v>6</v>
      </c>
      <c r="G4906" s="17">
        <v>1</v>
      </c>
      <c r="H4906" s="17">
        <v>1</v>
      </c>
      <c r="I4906" s="17">
        <v>2</v>
      </c>
      <c r="J4906" s="12" t="s">
        <v>1736</v>
      </c>
      <c r="K4906" s="12">
        <v>1</v>
      </c>
      <c r="L4906" s="12">
        <v>0</v>
      </c>
      <c r="M4906" s="12">
        <v>1</v>
      </c>
      <c r="N4906" s="78" t="str">
        <f t="shared" si="455"/>
        <v>None</v>
      </c>
      <c r="O4906" s="78" t="str">
        <f t="shared" si="456"/>
        <v>None</v>
      </c>
      <c r="P4906" s="78">
        <f t="shared" si="459"/>
        <v>-3562.7714000000001</v>
      </c>
      <c r="Q4906" s="172">
        <f t="shared" si="457"/>
        <v>3562.7714000000001</v>
      </c>
      <c r="R4906" s="13" t="s">
        <v>78</v>
      </c>
      <c r="S4906" s="17" t="s">
        <v>17</v>
      </c>
      <c r="T4906" s="172">
        <v>625</v>
      </c>
    </row>
    <row r="4907" spans="1:20" ht="15.6">
      <c r="A4907" s="2" t="s">
        <v>1699</v>
      </c>
      <c r="B4907" s="78" t="s">
        <v>5</v>
      </c>
      <c r="C4907" s="17">
        <v>7</v>
      </c>
      <c r="D4907" s="17">
        <v>5</v>
      </c>
      <c r="E4907" t="str">
        <f t="shared" si="458"/>
        <v>B</v>
      </c>
      <c r="F4907" s="17">
        <v>6</v>
      </c>
      <c r="G4907" s="17">
        <v>26</v>
      </c>
      <c r="H4907" s="17">
        <v>5</v>
      </c>
      <c r="I4907" s="17">
        <v>2</v>
      </c>
      <c r="J4907" s="12" t="s">
        <v>1761</v>
      </c>
      <c r="K4907" s="12">
        <v>1</v>
      </c>
      <c r="L4907" s="12">
        <v>0</v>
      </c>
      <c r="M4907" s="12">
        <v>1</v>
      </c>
      <c r="N4907" s="78" t="str">
        <f t="shared" si="455"/>
        <v>None</v>
      </c>
      <c r="O4907" s="78" t="str">
        <f t="shared" si="456"/>
        <v>None</v>
      </c>
      <c r="P4907" s="78">
        <f t="shared" si="459"/>
        <v>-3602.4824000000003</v>
      </c>
      <c r="Q4907" s="172">
        <f t="shared" si="457"/>
        <v>3602.4824000000003</v>
      </c>
      <c r="R4907" s="13" t="s">
        <v>78</v>
      </c>
      <c r="S4907" s="17" t="s">
        <v>17</v>
      </c>
      <c r="T4907" s="172">
        <v>625</v>
      </c>
    </row>
    <row r="4908" spans="1:20" ht="15.6">
      <c r="A4908" s="2" t="s">
        <v>1699</v>
      </c>
      <c r="B4908" s="78" t="s">
        <v>5</v>
      </c>
      <c r="C4908" s="17">
        <v>7</v>
      </c>
      <c r="D4908" s="17">
        <v>5</v>
      </c>
      <c r="E4908" t="str">
        <f t="shared" si="458"/>
        <v>B</v>
      </c>
      <c r="F4908" s="17">
        <v>6</v>
      </c>
      <c r="G4908" s="17">
        <v>5</v>
      </c>
      <c r="H4908" s="17">
        <v>1</v>
      </c>
      <c r="I4908" s="17">
        <v>2</v>
      </c>
      <c r="J4908" s="12" t="s">
        <v>1740</v>
      </c>
      <c r="K4908" s="12">
        <v>2</v>
      </c>
      <c r="L4908" s="12">
        <v>11</v>
      </c>
      <c r="M4908" s="12">
        <v>1</v>
      </c>
      <c r="N4908" s="78" t="str">
        <f t="shared" si="455"/>
        <v>Neutral</v>
      </c>
      <c r="O4908" s="78" t="str">
        <f t="shared" si="456"/>
        <v>pic</v>
      </c>
      <c r="P4908" s="78">
        <f t="shared" si="459"/>
        <v>-3758.5020000000004</v>
      </c>
      <c r="Q4908" s="172">
        <f t="shared" si="457"/>
        <v>3758.5020000000004</v>
      </c>
      <c r="R4908" s="13" t="s">
        <v>78</v>
      </c>
      <c r="S4908" s="17" t="s">
        <v>17</v>
      </c>
      <c r="T4908" s="172">
        <v>625</v>
      </c>
    </row>
    <row r="4909" spans="1:20" ht="15.6">
      <c r="A4909" s="2" t="s">
        <v>1699</v>
      </c>
      <c r="B4909" s="78" t="s">
        <v>5</v>
      </c>
      <c r="C4909" s="17">
        <v>7</v>
      </c>
      <c r="D4909" s="17">
        <v>5</v>
      </c>
      <c r="E4909" t="str">
        <f t="shared" si="458"/>
        <v>B</v>
      </c>
      <c r="F4909" s="17">
        <v>6</v>
      </c>
      <c r="G4909" s="17">
        <v>10</v>
      </c>
      <c r="H4909" s="17">
        <v>2</v>
      </c>
      <c r="I4909" s="17">
        <v>2</v>
      </c>
      <c r="J4909" s="12" t="s">
        <v>1745</v>
      </c>
      <c r="K4909" s="12">
        <v>1</v>
      </c>
      <c r="L4909" s="12">
        <v>4</v>
      </c>
      <c r="M4909" s="12">
        <v>1</v>
      </c>
      <c r="N4909" s="78" t="str">
        <f t="shared" si="455"/>
        <v>Object</v>
      </c>
      <c r="O4909" s="78" t="str">
        <f t="shared" si="456"/>
        <v>pic</v>
      </c>
      <c r="P4909" s="78">
        <f t="shared" si="459"/>
        <v>-3782.5712000000003</v>
      </c>
      <c r="Q4909" s="172">
        <f t="shared" si="457"/>
        <v>3782.5712000000003</v>
      </c>
      <c r="R4909" s="13" t="s">
        <v>78</v>
      </c>
      <c r="S4909" s="17" t="s">
        <v>17</v>
      </c>
      <c r="T4909" s="172">
        <v>625</v>
      </c>
    </row>
    <row r="4910" spans="1:20" ht="15.6">
      <c r="A4910" s="2" t="s">
        <v>1699</v>
      </c>
      <c r="B4910" s="78" t="s">
        <v>5</v>
      </c>
      <c r="C4910" s="17">
        <v>7</v>
      </c>
      <c r="D4910" s="17">
        <v>5</v>
      </c>
      <c r="E4910" t="str">
        <f t="shared" si="458"/>
        <v>B</v>
      </c>
      <c r="F4910" s="17">
        <v>6</v>
      </c>
      <c r="G4910" s="17">
        <v>28</v>
      </c>
      <c r="H4910" s="17">
        <v>5</v>
      </c>
      <c r="I4910" s="17">
        <v>2</v>
      </c>
      <c r="J4910" s="12" t="s">
        <v>1763</v>
      </c>
      <c r="K4910" s="12">
        <v>1</v>
      </c>
      <c r="L4910" s="12">
        <v>6</v>
      </c>
      <c r="M4910" s="12">
        <v>1</v>
      </c>
      <c r="N4910" s="78" t="str">
        <f t="shared" si="455"/>
        <v>Threat</v>
      </c>
      <c r="O4910" s="78" t="str">
        <f t="shared" si="456"/>
        <v>pic</v>
      </c>
      <c r="P4910" s="78">
        <f t="shared" si="459"/>
        <v>-3809.1206000000002</v>
      </c>
      <c r="Q4910" s="172">
        <f t="shared" si="457"/>
        <v>3809.1206000000002</v>
      </c>
      <c r="R4910" s="13" t="s">
        <v>78</v>
      </c>
      <c r="S4910" s="17" t="s">
        <v>17</v>
      </c>
      <c r="T4910" s="172">
        <v>625</v>
      </c>
    </row>
    <row r="4911" spans="1:20" ht="15.6">
      <c r="A4911" s="2" t="s">
        <v>1699</v>
      </c>
      <c r="B4911" s="78" t="s">
        <v>5</v>
      </c>
      <c r="C4911" s="17">
        <v>7</v>
      </c>
      <c r="D4911" s="17">
        <v>5</v>
      </c>
      <c r="E4911" t="str">
        <f t="shared" si="458"/>
        <v>B</v>
      </c>
      <c r="F4911" s="17">
        <v>6</v>
      </c>
      <c r="G4911" s="17">
        <v>24</v>
      </c>
      <c r="H4911" s="17">
        <v>4</v>
      </c>
      <c r="I4911" s="17">
        <v>2</v>
      </c>
      <c r="J4911" s="12" t="s">
        <v>1759</v>
      </c>
      <c r="K4911" s="12">
        <v>1</v>
      </c>
      <c r="L4911" s="12">
        <v>8</v>
      </c>
      <c r="M4911" s="12">
        <v>1</v>
      </c>
      <c r="N4911" s="78" t="str">
        <f t="shared" si="455"/>
        <v>Threat</v>
      </c>
      <c r="O4911" s="78" t="str">
        <f t="shared" si="456"/>
        <v>pic</v>
      </c>
      <c r="P4911" s="78">
        <f t="shared" si="459"/>
        <v>-3868.8370000000004</v>
      </c>
      <c r="Q4911" s="172">
        <f t="shared" si="457"/>
        <v>3868.8370000000004</v>
      </c>
      <c r="R4911" s="13" t="s">
        <v>78</v>
      </c>
      <c r="S4911" s="17" t="s">
        <v>17</v>
      </c>
      <c r="T4911" s="172">
        <v>625</v>
      </c>
    </row>
    <row r="4912" spans="1:20" ht="15.6">
      <c r="A4912" s="2" t="s">
        <v>1699</v>
      </c>
      <c r="B4912" s="78" t="s">
        <v>5</v>
      </c>
      <c r="C4912" s="17">
        <v>7</v>
      </c>
      <c r="D4912" s="17">
        <v>5</v>
      </c>
      <c r="E4912" t="str">
        <f t="shared" si="458"/>
        <v>B</v>
      </c>
      <c r="F4912" s="17">
        <v>6</v>
      </c>
      <c r="G4912" s="17">
        <v>15</v>
      </c>
      <c r="H4912" s="17">
        <v>3</v>
      </c>
      <c r="I4912" s="17">
        <v>2</v>
      </c>
      <c r="J4912" s="12" t="s">
        <v>1750</v>
      </c>
      <c r="K4912" s="12">
        <v>1</v>
      </c>
      <c r="L4912" s="12">
        <v>1</v>
      </c>
      <c r="M4912" s="12">
        <v>1</v>
      </c>
      <c r="N4912" s="78" t="str">
        <f t="shared" si="455"/>
        <v>Object</v>
      </c>
      <c r="O4912" s="78" t="str">
        <f t="shared" si="456"/>
        <v>pic</v>
      </c>
      <c r="P4912" s="78">
        <f t="shared" si="459"/>
        <v>-3882.9056</v>
      </c>
      <c r="Q4912" s="172">
        <f t="shared" si="457"/>
        <v>3882.9056</v>
      </c>
      <c r="R4912" s="13" t="s">
        <v>78</v>
      </c>
      <c r="S4912" s="17" t="s">
        <v>17</v>
      </c>
      <c r="T4912" s="172">
        <v>625</v>
      </c>
    </row>
    <row r="4913" spans="1:20" ht="15.6">
      <c r="A4913" s="2" t="s">
        <v>1699</v>
      </c>
      <c r="B4913" s="78" t="s">
        <v>5</v>
      </c>
      <c r="C4913" s="17">
        <v>7</v>
      </c>
      <c r="D4913" s="17">
        <v>5</v>
      </c>
      <c r="E4913" t="str">
        <f t="shared" si="458"/>
        <v>B</v>
      </c>
      <c r="F4913" s="17">
        <v>6</v>
      </c>
      <c r="G4913" s="17">
        <v>6</v>
      </c>
      <c r="H4913" s="17">
        <v>1</v>
      </c>
      <c r="I4913" s="17">
        <v>2</v>
      </c>
      <c r="J4913" s="12" t="s">
        <v>1741</v>
      </c>
      <c r="K4913" s="12">
        <v>2</v>
      </c>
      <c r="L4913" s="12">
        <v>9</v>
      </c>
      <c r="M4913" s="12">
        <v>1</v>
      </c>
      <c r="N4913" s="78" t="str">
        <f t="shared" ref="N4913:N4976" si="460">IF(L4913=0,"None",IF(L4913&lt;5,"Object",IF(L4913&lt;9,"Threat","Neutral")))</f>
        <v>Neutral</v>
      </c>
      <c r="O4913" s="78" t="str">
        <f t="shared" ref="O4913:O4976" si="461">IF(N4913="None", "None","pic")</f>
        <v>pic</v>
      </c>
      <c r="P4913" s="78">
        <f t="shared" si="459"/>
        <v>-3921.3061000000002</v>
      </c>
      <c r="Q4913" s="172">
        <f t="shared" si="457"/>
        <v>3921.3061000000002</v>
      </c>
      <c r="R4913" s="13" t="s">
        <v>78</v>
      </c>
      <c r="S4913" s="17" t="s">
        <v>17</v>
      </c>
      <c r="T4913" s="172">
        <v>625</v>
      </c>
    </row>
    <row r="4914" spans="1:20" ht="15.6">
      <c r="A4914" s="2" t="s">
        <v>1699</v>
      </c>
      <c r="B4914" s="78" t="s">
        <v>5</v>
      </c>
      <c r="C4914" s="17">
        <v>7</v>
      </c>
      <c r="D4914" s="17">
        <v>5</v>
      </c>
      <c r="E4914" t="str">
        <f t="shared" si="458"/>
        <v>B</v>
      </c>
      <c r="F4914" s="17">
        <v>6</v>
      </c>
      <c r="G4914" s="17">
        <v>17</v>
      </c>
      <c r="H4914" s="17">
        <v>3</v>
      </c>
      <c r="I4914" s="17">
        <v>2</v>
      </c>
      <c r="J4914" s="12" t="s">
        <v>1752</v>
      </c>
      <c r="K4914" s="12">
        <v>2</v>
      </c>
      <c r="L4914" s="12">
        <v>2</v>
      </c>
      <c r="M4914" s="12">
        <v>1</v>
      </c>
      <c r="N4914" s="78" t="str">
        <f t="shared" si="460"/>
        <v>Object</v>
      </c>
      <c r="O4914" s="78" t="str">
        <f t="shared" si="461"/>
        <v>pic</v>
      </c>
      <c r="P4914" s="78">
        <f t="shared" si="459"/>
        <v>-4461.5446000000002</v>
      </c>
      <c r="Q4914" s="172">
        <f t="shared" si="457"/>
        <v>4461.5446000000002</v>
      </c>
      <c r="R4914" s="13" t="s">
        <v>78</v>
      </c>
      <c r="S4914" s="17" t="s">
        <v>17</v>
      </c>
      <c r="T4914" s="172">
        <v>625</v>
      </c>
    </row>
    <row r="4915" spans="1:20" ht="15.6">
      <c r="A4915" s="2" t="s">
        <v>1699</v>
      </c>
      <c r="B4915" s="78" t="s">
        <v>5</v>
      </c>
      <c r="C4915" s="17">
        <v>7</v>
      </c>
      <c r="D4915" s="17">
        <v>5</v>
      </c>
      <c r="E4915" t="str">
        <f t="shared" si="458"/>
        <v>B</v>
      </c>
      <c r="F4915" s="17">
        <v>6</v>
      </c>
      <c r="G4915" s="17">
        <v>7</v>
      </c>
      <c r="H4915" s="17">
        <v>2</v>
      </c>
      <c r="I4915" s="17">
        <v>2</v>
      </c>
      <c r="J4915" s="12" t="s">
        <v>1742</v>
      </c>
      <c r="K4915" s="12">
        <v>5</v>
      </c>
      <c r="L4915" s="12">
        <v>0</v>
      </c>
      <c r="M4915" s="12">
        <v>1</v>
      </c>
      <c r="N4915" s="78" t="str">
        <f t="shared" si="460"/>
        <v>None</v>
      </c>
      <c r="O4915" s="78" t="str">
        <f t="shared" si="461"/>
        <v>None</v>
      </c>
      <c r="P4915" s="78">
        <f t="shared" si="459"/>
        <v>6364.4712999999992</v>
      </c>
      <c r="Q4915" s="172">
        <f t="shared" si="457"/>
        <v>-6364.4712999999992</v>
      </c>
      <c r="R4915" s="13" t="s">
        <v>78</v>
      </c>
      <c r="S4915" s="17" t="s">
        <v>17</v>
      </c>
      <c r="T4915" s="172">
        <v>625</v>
      </c>
    </row>
    <row r="4916" spans="1:20" ht="15.6">
      <c r="A4916" s="2" t="s">
        <v>1699</v>
      </c>
      <c r="B4916" s="78" t="s">
        <v>5</v>
      </c>
      <c r="C4916" s="17">
        <v>7</v>
      </c>
      <c r="D4916" s="17">
        <v>5</v>
      </c>
      <c r="E4916" t="str">
        <f t="shared" si="458"/>
        <v>B</v>
      </c>
      <c r="F4916" s="17">
        <v>6</v>
      </c>
      <c r="G4916" s="17">
        <v>34</v>
      </c>
      <c r="H4916" s="17">
        <v>6</v>
      </c>
      <c r="I4916" s="17">
        <v>2</v>
      </c>
      <c r="J4916" s="12" t="s">
        <v>1769</v>
      </c>
      <c r="K4916" s="12">
        <v>1</v>
      </c>
      <c r="L4916" s="12">
        <v>11</v>
      </c>
      <c r="M4916" s="12">
        <v>1</v>
      </c>
      <c r="N4916" s="78" t="str">
        <f t="shared" si="460"/>
        <v>Neutral</v>
      </c>
      <c r="O4916" s="78" t="str">
        <f t="shared" si="461"/>
        <v>pic</v>
      </c>
      <c r="P4916" s="78">
        <f t="shared" si="459"/>
        <v>-4923.0330000000004</v>
      </c>
      <c r="Q4916" s="172">
        <f t="shared" si="457"/>
        <v>4923.0330000000004</v>
      </c>
      <c r="R4916" s="13" t="s">
        <v>78</v>
      </c>
      <c r="S4916" s="17" t="s">
        <v>17</v>
      </c>
      <c r="T4916" s="172">
        <v>625</v>
      </c>
    </row>
    <row r="4917" spans="1:20" ht="15.6">
      <c r="A4917" s="2" t="s">
        <v>1699</v>
      </c>
      <c r="B4917" s="78" t="s">
        <v>5</v>
      </c>
      <c r="C4917" s="17">
        <v>7</v>
      </c>
      <c r="D4917" s="17">
        <v>5</v>
      </c>
      <c r="E4917" t="str">
        <f t="shared" si="458"/>
        <v>B</v>
      </c>
      <c r="F4917" s="17">
        <v>6</v>
      </c>
      <c r="G4917" s="17">
        <v>12</v>
      </c>
      <c r="H4917" s="17">
        <v>2</v>
      </c>
      <c r="I4917" s="17">
        <v>2</v>
      </c>
      <c r="J4917" s="12" t="s">
        <v>1747</v>
      </c>
      <c r="K4917" s="12">
        <v>1</v>
      </c>
      <c r="L4917" s="12">
        <v>1</v>
      </c>
      <c r="M4917" s="12">
        <v>1</v>
      </c>
      <c r="N4917" s="78" t="str">
        <f t="shared" si="460"/>
        <v>Object</v>
      </c>
      <c r="O4917" s="78" t="str">
        <f t="shared" si="461"/>
        <v>pic</v>
      </c>
      <c r="P4917" s="78">
        <f t="shared" si="459"/>
        <v>-4937.0467000000008</v>
      </c>
      <c r="Q4917" s="172">
        <f t="shared" si="457"/>
        <v>4937.0467000000008</v>
      </c>
      <c r="R4917" s="13" t="s">
        <v>78</v>
      </c>
      <c r="S4917" s="17" t="s">
        <v>17</v>
      </c>
      <c r="T4917" s="172">
        <v>625</v>
      </c>
    </row>
    <row r="4918" spans="1:20" ht="15.6">
      <c r="A4918" s="2" t="s">
        <v>1699</v>
      </c>
      <c r="B4918" s="78" t="s">
        <v>5</v>
      </c>
      <c r="C4918" s="17">
        <v>7</v>
      </c>
      <c r="D4918" s="17">
        <v>5</v>
      </c>
      <c r="E4918" t="str">
        <f t="shared" si="458"/>
        <v>B</v>
      </c>
      <c r="F4918" s="17">
        <v>6</v>
      </c>
      <c r="G4918" s="17">
        <v>35</v>
      </c>
      <c r="H4918" s="17">
        <v>6</v>
      </c>
      <c r="I4918" s="17">
        <v>2</v>
      </c>
      <c r="J4918" s="12" t="s">
        <v>1770</v>
      </c>
      <c r="K4918" s="12">
        <v>1</v>
      </c>
      <c r="L4918" s="12">
        <v>10</v>
      </c>
      <c r="M4918" s="12">
        <v>1</v>
      </c>
      <c r="N4918" s="78" t="str">
        <f t="shared" si="460"/>
        <v>Neutral</v>
      </c>
      <c r="O4918" s="78" t="str">
        <f t="shared" si="461"/>
        <v>pic</v>
      </c>
      <c r="P4918" s="78">
        <f t="shared" si="459"/>
        <v>-5175.1872000000003</v>
      </c>
      <c r="Q4918" s="172">
        <f t="shared" si="457"/>
        <v>5175.1872000000003</v>
      </c>
      <c r="R4918" s="13" t="s">
        <v>78</v>
      </c>
      <c r="S4918" s="17" t="s">
        <v>17</v>
      </c>
      <c r="T4918" s="172">
        <v>625</v>
      </c>
    </row>
    <row r="4919" spans="1:20" ht="15.6">
      <c r="A4919" s="2" t="s">
        <v>1699</v>
      </c>
      <c r="B4919" s="78" t="s">
        <v>5</v>
      </c>
      <c r="C4919" s="17">
        <v>7</v>
      </c>
      <c r="D4919" s="17">
        <v>5</v>
      </c>
      <c r="E4919" t="str">
        <f t="shared" si="458"/>
        <v>B</v>
      </c>
      <c r="F4919" s="17">
        <v>6</v>
      </c>
      <c r="G4919" s="17">
        <v>13</v>
      </c>
      <c r="H4919" s="17">
        <v>3</v>
      </c>
      <c r="I4919" s="17">
        <v>2</v>
      </c>
      <c r="J4919" s="12" t="s">
        <v>1748</v>
      </c>
      <c r="K4919" s="12">
        <v>1</v>
      </c>
      <c r="L4919" s="12">
        <v>0</v>
      </c>
      <c r="M4919" s="12">
        <v>1</v>
      </c>
      <c r="N4919" s="78" t="str">
        <f t="shared" si="460"/>
        <v>None</v>
      </c>
      <c r="O4919" s="78" t="str">
        <f t="shared" si="461"/>
        <v>None</v>
      </c>
      <c r="P4919" s="78">
        <f t="shared" si="459"/>
        <v>-5466.2327000000005</v>
      </c>
      <c r="Q4919" s="172">
        <f t="shared" si="457"/>
        <v>5466.2327000000005</v>
      </c>
      <c r="R4919" s="13" t="s">
        <v>78</v>
      </c>
      <c r="S4919" s="17" t="s">
        <v>17</v>
      </c>
      <c r="T4919" s="172">
        <v>625</v>
      </c>
    </row>
    <row r="4920" spans="1:20" ht="15.6">
      <c r="A4920" s="2" t="s">
        <v>1699</v>
      </c>
      <c r="B4920" s="78" t="s">
        <v>5</v>
      </c>
      <c r="C4920" s="17">
        <v>7</v>
      </c>
      <c r="D4920" s="17">
        <v>5</v>
      </c>
      <c r="E4920" t="str">
        <f t="shared" si="458"/>
        <v>B</v>
      </c>
      <c r="F4920" s="17">
        <v>6</v>
      </c>
      <c r="G4920" s="17">
        <v>25</v>
      </c>
      <c r="H4920" s="17">
        <v>5</v>
      </c>
      <c r="I4920" s="17">
        <v>2</v>
      </c>
      <c r="J4920" s="12" t="s">
        <v>1760</v>
      </c>
      <c r="K4920" s="12">
        <v>1</v>
      </c>
      <c r="L4920" s="12">
        <v>0</v>
      </c>
      <c r="M4920" s="12">
        <v>1</v>
      </c>
      <c r="N4920" s="78" t="str">
        <f t="shared" si="460"/>
        <v>None</v>
      </c>
      <c r="O4920" s="78" t="str">
        <f t="shared" si="461"/>
        <v>None</v>
      </c>
      <c r="P4920" s="78">
        <f t="shared" si="459"/>
        <v>-5517.2823000000008</v>
      </c>
      <c r="Q4920" s="172">
        <f t="shared" si="457"/>
        <v>5517.2823000000008</v>
      </c>
      <c r="R4920" s="13" t="s">
        <v>78</v>
      </c>
      <c r="S4920" s="17" t="s">
        <v>17</v>
      </c>
      <c r="T4920" s="172">
        <v>625</v>
      </c>
    </row>
    <row r="4921" spans="1:20" ht="15.6">
      <c r="A4921" s="2" t="s">
        <v>1699</v>
      </c>
      <c r="B4921" s="78" t="s">
        <v>5</v>
      </c>
      <c r="C4921" s="17">
        <v>7</v>
      </c>
      <c r="D4921" s="17">
        <v>5</v>
      </c>
      <c r="E4921" t="str">
        <f t="shared" si="458"/>
        <v>B</v>
      </c>
      <c r="F4921" s="17">
        <v>6</v>
      </c>
      <c r="G4921" s="17">
        <v>25</v>
      </c>
      <c r="H4921" s="17">
        <v>5</v>
      </c>
      <c r="I4921" s="17">
        <v>3</v>
      </c>
      <c r="J4921" s="12" t="s">
        <v>1796</v>
      </c>
      <c r="K4921" s="12">
        <v>4</v>
      </c>
      <c r="L4921" s="12">
        <v>0</v>
      </c>
      <c r="M4921" s="12">
        <v>0</v>
      </c>
      <c r="N4921" s="78" t="str">
        <f t="shared" si="460"/>
        <v>None</v>
      </c>
      <c r="O4921" s="78" t="str">
        <f t="shared" si="461"/>
        <v>None</v>
      </c>
      <c r="P4921" s="78">
        <f t="shared" si="459"/>
        <v>82152.7978</v>
      </c>
      <c r="Q4921" s="172">
        <f t="shared" si="457"/>
        <v>-82152.7978</v>
      </c>
      <c r="R4921" s="13" t="s">
        <v>78</v>
      </c>
      <c r="S4921" s="17" t="s">
        <v>17</v>
      </c>
      <c r="T4921" s="172">
        <v>625</v>
      </c>
    </row>
    <row r="4922" spans="1:20" ht="15.6">
      <c r="A4922" s="2" t="s">
        <v>1699</v>
      </c>
      <c r="B4922" s="78" t="s">
        <v>5</v>
      </c>
      <c r="C4922" s="17">
        <v>7</v>
      </c>
      <c r="D4922" s="17">
        <v>5</v>
      </c>
      <c r="E4922" t="str">
        <f t="shared" si="458"/>
        <v>B</v>
      </c>
      <c r="F4922" s="17">
        <v>6</v>
      </c>
      <c r="G4922" s="17">
        <v>10</v>
      </c>
      <c r="H4922" s="17">
        <v>2</v>
      </c>
      <c r="I4922" s="17">
        <v>3</v>
      </c>
      <c r="J4922" s="12" t="s">
        <v>1781</v>
      </c>
      <c r="K4922" s="12">
        <v>2</v>
      </c>
      <c r="L4922" s="12">
        <v>3</v>
      </c>
      <c r="M4922" s="12">
        <v>1</v>
      </c>
      <c r="N4922" s="78" t="str">
        <f t="shared" si="460"/>
        <v>Object</v>
      </c>
      <c r="O4922" s="78" t="str">
        <f t="shared" si="461"/>
        <v>pic</v>
      </c>
      <c r="P4922" s="78">
        <f t="shared" si="459"/>
        <v>2238.9543999999996</v>
      </c>
      <c r="Q4922" s="172">
        <f t="shared" si="457"/>
        <v>-2238.9543999999996</v>
      </c>
      <c r="R4922" s="13" t="s">
        <v>78</v>
      </c>
      <c r="S4922" s="17" t="s">
        <v>17</v>
      </c>
      <c r="T4922" s="172">
        <v>625</v>
      </c>
    </row>
    <row r="4923" spans="1:20" ht="15.6">
      <c r="A4923" s="2" t="s">
        <v>1699</v>
      </c>
      <c r="B4923" s="78" t="s">
        <v>5</v>
      </c>
      <c r="C4923" s="17">
        <v>7</v>
      </c>
      <c r="D4923" s="17">
        <v>5</v>
      </c>
      <c r="E4923" t="str">
        <f t="shared" si="458"/>
        <v>B</v>
      </c>
      <c r="F4923" s="17">
        <v>6</v>
      </c>
      <c r="G4923" s="17">
        <v>1</v>
      </c>
      <c r="H4923" s="17">
        <v>1</v>
      </c>
      <c r="I4923" s="17">
        <v>3</v>
      </c>
      <c r="J4923" s="12" t="s">
        <v>1772</v>
      </c>
      <c r="K4923" s="12">
        <v>3</v>
      </c>
      <c r="L4923" s="12">
        <v>0</v>
      </c>
      <c r="M4923" s="12">
        <v>1</v>
      </c>
      <c r="N4923" s="78" t="str">
        <f t="shared" si="460"/>
        <v>None</v>
      </c>
      <c r="O4923" s="78" t="str">
        <f t="shared" si="461"/>
        <v>None</v>
      </c>
      <c r="P4923" s="78">
        <f t="shared" si="459"/>
        <v>1388.9757</v>
      </c>
      <c r="Q4923" s="172">
        <f t="shared" ref="Q4923:Q4986" si="462">P4923*-1</f>
        <v>-1388.9757</v>
      </c>
      <c r="R4923" s="13" t="s">
        <v>78</v>
      </c>
      <c r="S4923" s="17" t="s">
        <v>17</v>
      </c>
      <c r="T4923" s="172">
        <v>625</v>
      </c>
    </row>
    <row r="4924" spans="1:20" ht="15.6">
      <c r="A4924" s="2" t="s">
        <v>1699</v>
      </c>
      <c r="B4924" s="78" t="s">
        <v>5</v>
      </c>
      <c r="C4924" s="17">
        <v>7</v>
      </c>
      <c r="D4924" s="17">
        <v>5</v>
      </c>
      <c r="E4924" t="str">
        <f t="shared" si="458"/>
        <v>B</v>
      </c>
      <c r="F4924" s="17">
        <v>6</v>
      </c>
      <c r="G4924" s="17">
        <v>11</v>
      </c>
      <c r="H4924" s="17">
        <v>2</v>
      </c>
      <c r="I4924" s="17">
        <v>3</v>
      </c>
      <c r="J4924" s="12" t="s">
        <v>1782</v>
      </c>
      <c r="K4924" s="12">
        <v>1</v>
      </c>
      <c r="L4924" s="12">
        <v>1</v>
      </c>
      <c r="M4924" s="12">
        <v>1</v>
      </c>
      <c r="N4924" s="78" t="str">
        <f t="shared" si="460"/>
        <v>Object</v>
      </c>
      <c r="O4924" s="78" t="str">
        <f t="shared" si="461"/>
        <v>pic</v>
      </c>
      <c r="P4924" s="78">
        <f t="shared" si="459"/>
        <v>1379.7172999999993</v>
      </c>
      <c r="Q4924" s="172">
        <f t="shared" si="462"/>
        <v>-1379.7172999999993</v>
      </c>
      <c r="R4924" s="13" t="s">
        <v>78</v>
      </c>
      <c r="S4924" s="17" t="s">
        <v>17</v>
      </c>
      <c r="T4924" s="172">
        <v>625</v>
      </c>
    </row>
    <row r="4925" spans="1:20" ht="15.6">
      <c r="A4925" s="2" t="s">
        <v>1699</v>
      </c>
      <c r="B4925" s="78" t="s">
        <v>5</v>
      </c>
      <c r="C4925" s="17">
        <v>7</v>
      </c>
      <c r="D4925" s="17">
        <v>5</v>
      </c>
      <c r="E4925" t="str">
        <f t="shared" si="458"/>
        <v>B</v>
      </c>
      <c r="F4925" s="17">
        <v>6</v>
      </c>
      <c r="G4925" s="17">
        <v>15</v>
      </c>
      <c r="H4925" s="17">
        <v>3</v>
      </c>
      <c r="I4925" s="17">
        <v>3</v>
      </c>
      <c r="J4925" s="12" t="s">
        <v>1786</v>
      </c>
      <c r="K4925" s="12">
        <v>2</v>
      </c>
      <c r="L4925" s="12">
        <v>5</v>
      </c>
      <c r="M4925" s="12">
        <v>1</v>
      </c>
      <c r="N4925" s="78" t="str">
        <f t="shared" si="460"/>
        <v>Threat</v>
      </c>
      <c r="O4925" s="78" t="str">
        <f t="shared" si="461"/>
        <v>pic</v>
      </c>
      <c r="P4925" s="78">
        <f t="shared" si="459"/>
        <v>1268.9038999999993</v>
      </c>
      <c r="Q4925" s="172">
        <f t="shared" si="462"/>
        <v>-1268.9038999999993</v>
      </c>
      <c r="R4925" s="13" t="s">
        <v>78</v>
      </c>
      <c r="S4925" s="17" t="s">
        <v>17</v>
      </c>
      <c r="T4925" s="172">
        <v>625</v>
      </c>
    </row>
    <row r="4926" spans="1:20" ht="15.6">
      <c r="A4926" s="2" t="s">
        <v>1699</v>
      </c>
      <c r="B4926" s="78" t="s">
        <v>5</v>
      </c>
      <c r="C4926" s="17">
        <v>7</v>
      </c>
      <c r="D4926" s="17">
        <v>5</v>
      </c>
      <c r="E4926" t="str">
        <f t="shared" si="458"/>
        <v>B</v>
      </c>
      <c r="F4926" s="17">
        <v>6</v>
      </c>
      <c r="G4926" s="17">
        <v>22</v>
      </c>
      <c r="H4926" s="17">
        <v>4</v>
      </c>
      <c r="I4926" s="17">
        <v>3</v>
      </c>
      <c r="J4926" s="12" t="s">
        <v>1793</v>
      </c>
      <c r="K4926" s="12">
        <v>6</v>
      </c>
      <c r="L4926" s="12">
        <v>1</v>
      </c>
      <c r="M4926" s="12">
        <v>1</v>
      </c>
      <c r="N4926" s="78" t="str">
        <f t="shared" si="460"/>
        <v>Object</v>
      </c>
      <c r="O4926" s="78" t="str">
        <f t="shared" si="461"/>
        <v>pic</v>
      </c>
      <c r="P4926" s="78">
        <f t="shared" si="459"/>
        <v>670.91649999999936</v>
      </c>
      <c r="Q4926" s="172">
        <f t="shared" si="462"/>
        <v>-670.91649999999936</v>
      </c>
      <c r="R4926" s="13" t="s">
        <v>78</v>
      </c>
      <c r="S4926" s="17" t="s">
        <v>17</v>
      </c>
      <c r="T4926" s="172">
        <v>625</v>
      </c>
    </row>
    <row r="4927" spans="1:20" ht="15.6">
      <c r="A4927" s="2" t="s">
        <v>1699</v>
      </c>
      <c r="B4927" s="78" t="s">
        <v>5</v>
      </c>
      <c r="C4927" s="17">
        <v>7</v>
      </c>
      <c r="D4927" s="17">
        <v>5</v>
      </c>
      <c r="E4927" t="str">
        <f t="shared" si="458"/>
        <v>B</v>
      </c>
      <c r="F4927" s="17">
        <v>6</v>
      </c>
      <c r="G4927" s="17">
        <v>36</v>
      </c>
      <c r="H4927" s="17">
        <v>6</v>
      </c>
      <c r="I4927" s="17">
        <v>3</v>
      </c>
      <c r="J4927" s="12" t="s">
        <v>1807</v>
      </c>
      <c r="K4927" s="12">
        <v>6</v>
      </c>
      <c r="L4927" s="12">
        <v>5</v>
      </c>
      <c r="M4927" s="12">
        <v>1</v>
      </c>
      <c r="N4927" s="78" t="str">
        <f t="shared" si="460"/>
        <v>Threat</v>
      </c>
      <c r="O4927" s="78" t="str">
        <f t="shared" si="461"/>
        <v>pic</v>
      </c>
      <c r="P4927" s="78">
        <f t="shared" si="459"/>
        <v>-76.866399999999885</v>
      </c>
      <c r="Q4927" s="172">
        <f t="shared" si="462"/>
        <v>76.866399999999885</v>
      </c>
      <c r="R4927" s="13" t="s">
        <v>78</v>
      </c>
      <c r="S4927" s="17" t="s">
        <v>17</v>
      </c>
      <c r="T4927" s="172">
        <v>625</v>
      </c>
    </row>
    <row r="4928" spans="1:20" ht="15.6">
      <c r="A4928" s="2" t="s">
        <v>1699</v>
      </c>
      <c r="B4928" s="78" t="s">
        <v>5</v>
      </c>
      <c r="C4928" s="17">
        <v>7</v>
      </c>
      <c r="D4928" s="17">
        <v>5</v>
      </c>
      <c r="E4928" t="str">
        <f t="shared" si="458"/>
        <v>B</v>
      </c>
      <c r="F4928" s="17">
        <v>6</v>
      </c>
      <c r="G4928" s="17">
        <v>34</v>
      </c>
      <c r="H4928" s="17">
        <v>6</v>
      </c>
      <c r="I4928" s="17">
        <v>3</v>
      </c>
      <c r="J4928" s="12" t="s">
        <v>1805</v>
      </c>
      <c r="K4928" s="12">
        <v>4</v>
      </c>
      <c r="L4928" s="12">
        <v>8</v>
      </c>
      <c r="M4928" s="12">
        <v>1</v>
      </c>
      <c r="N4928" s="78" t="str">
        <f t="shared" si="460"/>
        <v>Threat</v>
      </c>
      <c r="O4928" s="78" t="str">
        <f t="shared" si="461"/>
        <v>pic</v>
      </c>
      <c r="P4928" s="78">
        <f t="shared" si="459"/>
        <v>-939.04820000000018</v>
      </c>
      <c r="Q4928" s="172">
        <f t="shared" si="462"/>
        <v>939.04820000000018</v>
      </c>
      <c r="R4928" s="13" t="s">
        <v>78</v>
      </c>
      <c r="S4928" s="17" t="s">
        <v>17</v>
      </c>
      <c r="T4928" s="172">
        <v>625</v>
      </c>
    </row>
    <row r="4929" spans="1:20" ht="15.6">
      <c r="A4929" s="2" t="s">
        <v>1699</v>
      </c>
      <c r="B4929" s="78" t="s">
        <v>5</v>
      </c>
      <c r="C4929" s="17">
        <v>7</v>
      </c>
      <c r="D4929" s="17">
        <v>5</v>
      </c>
      <c r="E4929" t="str">
        <f t="shared" si="458"/>
        <v>B</v>
      </c>
      <c r="F4929" s="17">
        <v>6</v>
      </c>
      <c r="G4929" s="17">
        <v>3</v>
      </c>
      <c r="H4929" s="17">
        <v>1</v>
      </c>
      <c r="I4929" s="17">
        <v>3</v>
      </c>
      <c r="J4929" s="12" t="s">
        <v>1774</v>
      </c>
      <c r="K4929" s="12">
        <v>1</v>
      </c>
      <c r="L4929" s="12">
        <v>11</v>
      </c>
      <c r="M4929" s="12">
        <v>1</v>
      </c>
      <c r="N4929" s="78" t="str">
        <f t="shared" si="460"/>
        <v>Neutral</v>
      </c>
      <c r="O4929" s="78" t="str">
        <f t="shared" si="461"/>
        <v>pic</v>
      </c>
      <c r="P4929" s="78">
        <f t="shared" si="459"/>
        <v>-1347.5414000000001</v>
      </c>
      <c r="Q4929" s="172">
        <f t="shared" si="462"/>
        <v>1347.5414000000001</v>
      </c>
      <c r="R4929" s="13" t="s">
        <v>78</v>
      </c>
      <c r="S4929" s="17" t="s">
        <v>17</v>
      </c>
      <c r="T4929" s="172">
        <v>625</v>
      </c>
    </row>
    <row r="4930" spans="1:20" ht="15.6">
      <c r="A4930" s="2" t="s">
        <v>1699</v>
      </c>
      <c r="B4930" s="78" t="s">
        <v>5</v>
      </c>
      <c r="C4930" s="17">
        <v>7</v>
      </c>
      <c r="D4930" s="17">
        <v>5</v>
      </c>
      <c r="E4930" t="str">
        <f t="shared" si="458"/>
        <v>B</v>
      </c>
      <c r="F4930" s="17">
        <v>6</v>
      </c>
      <c r="G4930" s="17">
        <v>30</v>
      </c>
      <c r="H4930" s="17">
        <v>5</v>
      </c>
      <c r="I4930" s="17">
        <v>3</v>
      </c>
      <c r="J4930" s="12" t="s">
        <v>1801</v>
      </c>
      <c r="K4930" s="12">
        <v>2</v>
      </c>
      <c r="L4930" s="12">
        <v>12</v>
      </c>
      <c r="M4930" s="12">
        <v>1</v>
      </c>
      <c r="N4930" s="78" t="str">
        <f t="shared" si="460"/>
        <v>Neutral</v>
      </c>
      <c r="O4930" s="78" t="str">
        <f t="shared" si="461"/>
        <v>pic</v>
      </c>
      <c r="P4930" s="78">
        <f t="shared" si="459"/>
        <v>-1453.3211000000001</v>
      </c>
      <c r="Q4930" s="172">
        <f t="shared" si="462"/>
        <v>1453.3211000000001</v>
      </c>
      <c r="R4930" s="13" t="s">
        <v>78</v>
      </c>
      <c r="S4930" s="17" t="s">
        <v>17</v>
      </c>
      <c r="T4930" s="172">
        <v>625</v>
      </c>
    </row>
    <row r="4931" spans="1:20" ht="15.6">
      <c r="A4931" s="2" t="s">
        <v>1699</v>
      </c>
      <c r="B4931" s="78" t="s">
        <v>5</v>
      </c>
      <c r="C4931" s="17">
        <v>7</v>
      </c>
      <c r="D4931" s="17">
        <v>5</v>
      </c>
      <c r="E4931" t="str">
        <f t="shared" si="458"/>
        <v>B</v>
      </c>
      <c r="F4931" s="17">
        <v>6</v>
      </c>
      <c r="G4931" s="17">
        <v>19</v>
      </c>
      <c r="H4931" s="17">
        <v>4</v>
      </c>
      <c r="I4931" s="17">
        <v>3</v>
      </c>
      <c r="J4931" s="12" t="s">
        <v>1790</v>
      </c>
      <c r="K4931" s="12">
        <v>2</v>
      </c>
      <c r="L4931" s="12">
        <v>0</v>
      </c>
      <c r="M4931" s="12">
        <v>1</v>
      </c>
      <c r="N4931" s="78" t="str">
        <f t="shared" si="460"/>
        <v>None</v>
      </c>
      <c r="O4931" s="78" t="str">
        <f t="shared" si="461"/>
        <v>None</v>
      </c>
      <c r="P4931" s="78">
        <f t="shared" si="459"/>
        <v>-1523.1774000000005</v>
      </c>
      <c r="Q4931" s="172">
        <f t="shared" si="462"/>
        <v>1523.1774000000005</v>
      </c>
      <c r="R4931" s="13" t="s">
        <v>78</v>
      </c>
      <c r="S4931" s="17" t="s">
        <v>17</v>
      </c>
      <c r="T4931" s="172">
        <v>625</v>
      </c>
    </row>
    <row r="4932" spans="1:20" ht="15.6">
      <c r="A4932" s="2" t="s">
        <v>1699</v>
      </c>
      <c r="B4932" s="78" t="s">
        <v>5</v>
      </c>
      <c r="C4932" s="17">
        <v>7</v>
      </c>
      <c r="D4932" s="17">
        <v>5</v>
      </c>
      <c r="E4932" t="str">
        <f t="shared" si="458"/>
        <v>B</v>
      </c>
      <c r="F4932" s="17">
        <v>6</v>
      </c>
      <c r="G4932" s="17">
        <v>32</v>
      </c>
      <c r="H4932" s="17">
        <v>6</v>
      </c>
      <c r="I4932" s="17">
        <v>3</v>
      </c>
      <c r="J4932" s="12" t="s">
        <v>1803</v>
      </c>
      <c r="K4932" s="12">
        <v>2</v>
      </c>
      <c r="L4932" s="12">
        <v>0</v>
      </c>
      <c r="M4932" s="12">
        <v>1</v>
      </c>
      <c r="N4932" s="78" t="str">
        <f t="shared" si="460"/>
        <v>None</v>
      </c>
      <c r="O4932" s="78" t="str">
        <f t="shared" si="461"/>
        <v>None</v>
      </c>
      <c r="P4932" s="78">
        <f t="shared" si="459"/>
        <v>-1686.5429000000004</v>
      </c>
      <c r="Q4932" s="172">
        <f t="shared" si="462"/>
        <v>1686.5429000000004</v>
      </c>
      <c r="R4932" s="13" t="s">
        <v>78</v>
      </c>
      <c r="S4932" s="17" t="s">
        <v>17</v>
      </c>
      <c r="T4932" s="172">
        <v>625</v>
      </c>
    </row>
    <row r="4933" spans="1:20" ht="15.6">
      <c r="A4933" s="2" t="s">
        <v>1699</v>
      </c>
      <c r="B4933" s="78" t="s">
        <v>5</v>
      </c>
      <c r="C4933" s="17">
        <v>7</v>
      </c>
      <c r="D4933" s="17">
        <v>5</v>
      </c>
      <c r="E4933" t="str">
        <f t="shared" si="458"/>
        <v>B</v>
      </c>
      <c r="F4933" s="17">
        <v>6</v>
      </c>
      <c r="G4933" s="17">
        <v>24</v>
      </c>
      <c r="H4933" s="17">
        <v>4</v>
      </c>
      <c r="I4933" s="17">
        <v>3</v>
      </c>
      <c r="J4933" s="12" t="s">
        <v>1795</v>
      </c>
      <c r="K4933" s="12">
        <v>1</v>
      </c>
      <c r="L4933" s="12">
        <v>3</v>
      </c>
      <c r="M4933" s="12">
        <v>1</v>
      </c>
      <c r="N4933" s="78" t="str">
        <f t="shared" si="460"/>
        <v>Object</v>
      </c>
      <c r="O4933" s="78" t="str">
        <f t="shared" si="461"/>
        <v>pic</v>
      </c>
      <c r="P4933" s="78">
        <f t="shared" si="459"/>
        <v>-2149.4181000000003</v>
      </c>
      <c r="Q4933" s="172">
        <f t="shared" si="462"/>
        <v>2149.4181000000003</v>
      </c>
      <c r="R4933" s="13" t="s">
        <v>78</v>
      </c>
      <c r="S4933" s="17" t="s">
        <v>17</v>
      </c>
      <c r="T4933" s="172">
        <v>625</v>
      </c>
    </row>
    <row r="4934" spans="1:20" ht="15.6">
      <c r="A4934" s="2" t="s">
        <v>1699</v>
      </c>
      <c r="B4934" s="78" t="s">
        <v>5</v>
      </c>
      <c r="C4934" s="17">
        <v>7</v>
      </c>
      <c r="D4934" s="17">
        <v>5</v>
      </c>
      <c r="E4934" t="str">
        <f t="shared" si="458"/>
        <v>B</v>
      </c>
      <c r="F4934" s="17">
        <v>6</v>
      </c>
      <c r="G4934" s="17">
        <v>5</v>
      </c>
      <c r="H4934" s="17">
        <v>1</v>
      </c>
      <c r="I4934" s="17">
        <v>3</v>
      </c>
      <c r="J4934" s="12" t="s">
        <v>1776</v>
      </c>
      <c r="K4934" s="12">
        <v>2</v>
      </c>
      <c r="L4934" s="12">
        <v>12</v>
      </c>
      <c r="M4934" s="12">
        <v>1</v>
      </c>
      <c r="N4934" s="78" t="str">
        <f t="shared" si="460"/>
        <v>Neutral</v>
      </c>
      <c r="O4934" s="78" t="str">
        <f t="shared" si="461"/>
        <v>pic</v>
      </c>
      <c r="P4934" s="78">
        <f t="shared" si="459"/>
        <v>-2177.8399000000004</v>
      </c>
      <c r="Q4934" s="172">
        <f t="shared" si="462"/>
        <v>2177.8399000000004</v>
      </c>
      <c r="R4934" s="13" t="s">
        <v>78</v>
      </c>
      <c r="S4934" s="17" t="s">
        <v>17</v>
      </c>
      <c r="T4934" s="172">
        <v>625</v>
      </c>
    </row>
    <row r="4935" spans="1:20" ht="15.6">
      <c r="A4935" s="2" t="s">
        <v>1699</v>
      </c>
      <c r="B4935" s="78" t="s">
        <v>5</v>
      </c>
      <c r="C4935" s="17">
        <v>7</v>
      </c>
      <c r="D4935" s="17">
        <v>5</v>
      </c>
      <c r="E4935" t="str">
        <f t="shared" si="458"/>
        <v>B</v>
      </c>
      <c r="F4935" s="17">
        <v>6</v>
      </c>
      <c r="G4935" s="17">
        <v>14</v>
      </c>
      <c r="H4935" s="17">
        <v>3</v>
      </c>
      <c r="I4935" s="17">
        <v>3</v>
      </c>
      <c r="J4935" s="12" t="s">
        <v>1785</v>
      </c>
      <c r="K4935" s="12">
        <v>1</v>
      </c>
      <c r="L4935" s="12">
        <v>0</v>
      </c>
      <c r="M4935" s="12">
        <v>1</v>
      </c>
      <c r="N4935" s="78" t="str">
        <f t="shared" si="460"/>
        <v>None</v>
      </c>
      <c r="O4935" s="78" t="str">
        <f t="shared" si="461"/>
        <v>None</v>
      </c>
      <c r="P4935" s="78">
        <f t="shared" si="459"/>
        <v>-2261.2701000000002</v>
      </c>
      <c r="Q4935" s="172">
        <f t="shared" si="462"/>
        <v>2261.2701000000002</v>
      </c>
      <c r="R4935" s="13" t="s">
        <v>78</v>
      </c>
      <c r="S4935" s="17" t="s">
        <v>17</v>
      </c>
      <c r="T4935" s="172">
        <v>625</v>
      </c>
    </row>
    <row r="4936" spans="1:20" ht="15.6">
      <c r="A4936" s="2" t="s">
        <v>1699</v>
      </c>
      <c r="B4936" s="78" t="s">
        <v>5</v>
      </c>
      <c r="C4936" s="17">
        <v>7</v>
      </c>
      <c r="D4936" s="17">
        <v>5</v>
      </c>
      <c r="E4936" t="str">
        <f t="shared" si="458"/>
        <v>B</v>
      </c>
      <c r="F4936" s="17">
        <v>6</v>
      </c>
      <c r="G4936" s="17">
        <v>8</v>
      </c>
      <c r="H4936" s="17">
        <v>2</v>
      </c>
      <c r="I4936" s="17">
        <v>3</v>
      </c>
      <c r="J4936" s="12" t="s">
        <v>1779</v>
      </c>
      <c r="K4936" s="12">
        <v>2</v>
      </c>
      <c r="L4936" s="12">
        <v>0</v>
      </c>
      <c r="M4936" s="12">
        <v>1</v>
      </c>
      <c r="N4936" s="78" t="str">
        <f t="shared" si="460"/>
        <v>None</v>
      </c>
      <c r="O4936" s="78" t="str">
        <f t="shared" si="461"/>
        <v>None</v>
      </c>
      <c r="P4936" s="78">
        <f t="shared" si="459"/>
        <v>-2567.2410000000004</v>
      </c>
      <c r="Q4936" s="172">
        <f t="shared" si="462"/>
        <v>2567.2410000000004</v>
      </c>
      <c r="R4936" s="13" t="s">
        <v>78</v>
      </c>
      <c r="S4936" s="17" t="s">
        <v>17</v>
      </c>
      <c r="T4936" s="172">
        <v>625</v>
      </c>
    </row>
    <row r="4937" spans="1:20" ht="15.6">
      <c r="A4937" s="2" t="s">
        <v>1699</v>
      </c>
      <c r="B4937" s="78" t="s">
        <v>5</v>
      </c>
      <c r="C4937" s="17">
        <v>7</v>
      </c>
      <c r="D4937" s="17">
        <v>5</v>
      </c>
      <c r="E4937" t="str">
        <f t="shared" si="458"/>
        <v>B</v>
      </c>
      <c r="F4937" s="17">
        <v>6</v>
      </c>
      <c r="G4937" s="17">
        <v>6</v>
      </c>
      <c r="H4937" s="17">
        <v>1</v>
      </c>
      <c r="I4937" s="17">
        <v>3</v>
      </c>
      <c r="J4937" s="12" t="s">
        <v>1777</v>
      </c>
      <c r="K4937" s="12">
        <v>1</v>
      </c>
      <c r="L4937" s="12">
        <v>10</v>
      </c>
      <c r="M4937" s="12">
        <v>1</v>
      </c>
      <c r="N4937" s="78" t="str">
        <f t="shared" si="460"/>
        <v>Neutral</v>
      </c>
      <c r="O4937" s="78" t="str">
        <f t="shared" si="461"/>
        <v>pic</v>
      </c>
      <c r="P4937" s="78">
        <f t="shared" si="459"/>
        <v>-2586.6927000000005</v>
      </c>
      <c r="Q4937" s="172">
        <f t="shared" si="462"/>
        <v>2586.6927000000005</v>
      </c>
      <c r="R4937" s="13" t="s">
        <v>78</v>
      </c>
      <c r="S4937" s="17" t="s">
        <v>17</v>
      </c>
      <c r="T4937" s="172">
        <v>625</v>
      </c>
    </row>
    <row r="4938" spans="1:20" ht="15.6">
      <c r="A4938" s="2" t="s">
        <v>1699</v>
      </c>
      <c r="B4938" s="78" t="s">
        <v>5</v>
      </c>
      <c r="C4938" s="17">
        <v>7</v>
      </c>
      <c r="D4938" s="17">
        <v>5</v>
      </c>
      <c r="E4938" t="str">
        <f t="shared" si="458"/>
        <v>B</v>
      </c>
      <c r="F4938" s="17">
        <v>6</v>
      </c>
      <c r="G4938" s="17">
        <v>7</v>
      </c>
      <c r="H4938" s="17">
        <v>2</v>
      </c>
      <c r="I4938" s="17">
        <v>3</v>
      </c>
      <c r="J4938" s="12" t="s">
        <v>1778</v>
      </c>
      <c r="K4938" s="12">
        <v>1</v>
      </c>
      <c r="L4938" s="12">
        <v>0</v>
      </c>
      <c r="M4938" s="12">
        <v>1</v>
      </c>
      <c r="N4938" s="78" t="str">
        <f t="shared" si="460"/>
        <v>None</v>
      </c>
      <c r="O4938" s="78" t="str">
        <f t="shared" si="461"/>
        <v>None</v>
      </c>
      <c r="P4938" s="78">
        <f t="shared" si="459"/>
        <v>-2781.8834000000002</v>
      </c>
      <c r="Q4938" s="172">
        <f t="shared" si="462"/>
        <v>2781.8834000000002</v>
      </c>
      <c r="R4938" s="13" t="s">
        <v>78</v>
      </c>
      <c r="S4938" s="17" t="s">
        <v>17</v>
      </c>
      <c r="T4938" s="172">
        <v>625</v>
      </c>
    </row>
    <row r="4939" spans="1:20" ht="15.6">
      <c r="A4939" s="2" t="s">
        <v>1699</v>
      </c>
      <c r="B4939" s="78" t="s">
        <v>5</v>
      </c>
      <c r="C4939" s="17">
        <v>7</v>
      </c>
      <c r="D4939" s="17">
        <v>5</v>
      </c>
      <c r="E4939" t="str">
        <f t="shared" si="458"/>
        <v>B</v>
      </c>
      <c r="F4939" s="17">
        <v>6</v>
      </c>
      <c r="G4939" s="17">
        <v>27</v>
      </c>
      <c r="H4939" s="17">
        <v>5</v>
      </c>
      <c r="I4939" s="17">
        <v>3</v>
      </c>
      <c r="J4939" s="12" t="s">
        <v>1798</v>
      </c>
      <c r="K4939" s="12">
        <v>1</v>
      </c>
      <c r="L4939" s="12">
        <v>10</v>
      </c>
      <c r="M4939" s="12">
        <v>1</v>
      </c>
      <c r="N4939" s="78" t="str">
        <f t="shared" si="460"/>
        <v>Neutral</v>
      </c>
      <c r="O4939" s="78" t="str">
        <f t="shared" si="461"/>
        <v>pic</v>
      </c>
      <c r="P4939" s="78">
        <f t="shared" si="459"/>
        <v>-2967.0433000000003</v>
      </c>
      <c r="Q4939" s="172">
        <f t="shared" si="462"/>
        <v>2967.0433000000003</v>
      </c>
      <c r="R4939" s="13" t="s">
        <v>78</v>
      </c>
      <c r="S4939" s="17" t="s">
        <v>17</v>
      </c>
      <c r="T4939" s="172">
        <v>625</v>
      </c>
    </row>
    <row r="4940" spans="1:20" ht="15.6">
      <c r="A4940" s="2" t="s">
        <v>1699</v>
      </c>
      <c r="B4940" s="78" t="s">
        <v>5</v>
      </c>
      <c r="C4940" s="17">
        <v>7</v>
      </c>
      <c r="D4940" s="17">
        <v>5</v>
      </c>
      <c r="E4940" t="str">
        <f t="shared" si="458"/>
        <v>B</v>
      </c>
      <c r="F4940" s="17">
        <v>6</v>
      </c>
      <c r="G4940" s="17">
        <v>29</v>
      </c>
      <c r="H4940" s="17">
        <v>5</v>
      </c>
      <c r="I4940" s="17">
        <v>3</v>
      </c>
      <c r="J4940" s="12" t="s">
        <v>1800</v>
      </c>
      <c r="K4940" s="12">
        <v>3</v>
      </c>
      <c r="L4940" s="12">
        <v>9</v>
      </c>
      <c r="M4940" s="12">
        <v>1</v>
      </c>
      <c r="N4940" s="78" t="str">
        <f t="shared" si="460"/>
        <v>Neutral</v>
      </c>
      <c r="O4940" s="78" t="str">
        <f t="shared" si="461"/>
        <v>pic</v>
      </c>
      <c r="P4940" s="78">
        <f t="shared" si="459"/>
        <v>-3076.6655000000001</v>
      </c>
      <c r="Q4940" s="172">
        <f t="shared" si="462"/>
        <v>3076.6655000000001</v>
      </c>
      <c r="R4940" s="13" t="s">
        <v>78</v>
      </c>
      <c r="S4940" s="17" t="s">
        <v>17</v>
      </c>
      <c r="T4940" s="172">
        <v>625</v>
      </c>
    </row>
    <row r="4941" spans="1:20" ht="15.6">
      <c r="A4941" s="2" t="s">
        <v>1699</v>
      </c>
      <c r="B4941" s="78" t="s">
        <v>5</v>
      </c>
      <c r="C4941" s="17">
        <v>7</v>
      </c>
      <c r="D4941" s="17">
        <v>5</v>
      </c>
      <c r="E4941" t="str">
        <f t="shared" si="458"/>
        <v>B</v>
      </c>
      <c r="F4941" s="17">
        <v>6</v>
      </c>
      <c r="G4941" s="17">
        <v>23</v>
      </c>
      <c r="H4941" s="17">
        <v>4</v>
      </c>
      <c r="I4941" s="17">
        <v>3</v>
      </c>
      <c r="J4941" s="12" t="s">
        <v>1794</v>
      </c>
      <c r="K4941" s="12">
        <v>1</v>
      </c>
      <c r="L4941" s="12">
        <v>2</v>
      </c>
      <c r="M4941" s="12">
        <v>1</v>
      </c>
      <c r="N4941" s="78" t="str">
        <f t="shared" si="460"/>
        <v>Object</v>
      </c>
      <c r="O4941" s="78" t="str">
        <f t="shared" si="461"/>
        <v>pic</v>
      </c>
      <c r="P4941" s="78">
        <f t="shared" si="459"/>
        <v>-3428.5739000000003</v>
      </c>
      <c r="Q4941" s="172">
        <f t="shared" si="462"/>
        <v>3428.5739000000003</v>
      </c>
      <c r="R4941" s="13" t="s">
        <v>78</v>
      </c>
      <c r="S4941" s="17" t="s">
        <v>17</v>
      </c>
      <c r="T4941" s="172">
        <v>625</v>
      </c>
    </row>
    <row r="4942" spans="1:20" ht="15.6">
      <c r="A4942" s="2" t="s">
        <v>1699</v>
      </c>
      <c r="B4942" s="78" t="s">
        <v>5</v>
      </c>
      <c r="C4942" s="17">
        <v>7</v>
      </c>
      <c r="D4942" s="17">
        <v>5</v>
      </c>
      <c r="E4942" t="str">
        <f t="shared" si="458"/>
        <v>B</v>
      </c>
      <c r="F4942" s="17">
        <v>6</v>
      </c>
      <c r="G4942" s="17">
        <v>28</v>
      </c>
      <c r="H4942" s="17">
        <v>5</v>
      </c>
      <c r="I4942" s="17">
        <v>3</v>
      </c>
      <c r="J4942" s="12" t="s">
        <v>1799</v>
      </c>
      <c r="K4942" s="12">
        <v>1</v>
      </c>
      <c r="L4942" s="12">
        <v>11</v>
      </c>
      <c r="M4942" s="12">
        <v>1</v>
      </c>
      <c r="N4942" s="78" t="str">
        <f t="shared" si="460"/>
        <v>Neutral</v>
      </c>
      <c r="O4942" s="78" t="str">
        <f t="shared" si="461"/>
        <v>pic</v>
      </c>
      <c r="P4942" s="78">
        <f t="shared" si="459"/>
        <v>-4275.3582000000006</v>
      </c>
      <c r="Q4942" s="172">
        <f t="shared" si="462"/>
        <v>4275.3582000000006</v>
      </c>
      <c r="R4942" s="13" t="s">
        <v>78</v>
      </c>
      <c r="S4942" s="17" t="s">
        <v>17</v>
      </c>
      <c r="T4942" s="172">
        <v>625</v>
      </c>
    </row>
    <row r="4943" spans="1:20" ht="15.6">
      <c r="A4943" s="2" t="s">
        <v>1699</v>
      </c>
      <c r="B4943" s="78" t="s">
        <v>5</v>
      </c>
      <c r="C4943" s="17">
        <v>7</v>
      </c>
      <c r="D4943" s="17">
        <v>5</v>
      </c>
      <c r="E4943" t="str">
        <f t="shared" si="458"/>
        <v>B</v>
      </c>
      <c r="F4943" s="17">
        <v>6</v>
      </c>
      <c r="G4943" s="17">
        <v>35</v>
      </c>
      <c r="H4943" s="17">
        <v>6</v>
      </c>
      <c r="I4943" s="17">
        <v>3</v>
      </c>
      <c r="J4943" s="12" t="s">
        <v>1806</v>
      </c>
      <c r="K4943" s="12">
        <v>8</v>
      </c>
      <c r="L4943" s="12">
        <v>6</v>
      </c>
      <c r="M4943" s="12">
        <v>1</v>
      </c>
      <c r="N4943" s="78" t="str">
        <f t="shared" si="460"/>
        <v>Threat</v>
      </c>
      <c r="O4943" s="78" t="str">
        <f t="shared" si="461"/>
        <v>pic</v>
      </c>
      <c r="P4943" s="78">
        <f t="shared" si="459"/>
        <v>7720.7451999999994</v>
      </c>
      <c r="Q4943" s="172">
        <f t="shared" si="462"/>
        <v>-7720.7451999999994</v>
      </c>
      <c r="R4943" s="13" t="s">
        <v>78</v>
      </c>
      <c r="S4943" s="17" t="s">
        <v>17</v>
      </c>
      <c r="T4943" s="172">
        <v>625</v>
      </c>
    </row>
    <row r="4944" spans="1:20" ht="15.6">
      <c r="A4944" s="2" t="s">
        <v>1699</v>
      </c>
      <c r="B4944" s="78" t="s">
        <v>5</v>
      </c>
      <c r="C4944" s="17">
        <v>7</v>
      </c>
      <c r="D4944" s="17">
        <v>5</v>
      </c>
      <c r="E4944" t="str">
        <f t="shared" si="458"/>
        <v>B</v>
      </c>
      <c r="F4944" s="17">
        <v>6</v>
      </c>
      <c r="G4944" s="17">
        <v>31</v>
      </c>
      <c r="H4944" s="17">
        <v>6</v>
      </c>
      <c r="I4944" s="17">
        <v>3</v>
      </c>
      <c r="J4944" s="12" t="s">
        <v>1802</v>
      </c>
      <c r="K4944" s="12">
        <v>2</v>
      </c>
      <c r="L4944" s="12">
        <v>0</v>
      </c>
      <c r="M4944" s="12">
        <v>1</v>
      </c>
      <c r="N4944" s="78" t="str">
        <f t="shared" si="460"/>
        <v>None</v>
      </c>
      <c r="O4944" s="78" t="str">
        <f t="shared" si="461"/>
        <v>None</v>
      </c>
      <c r="P4944" s="78">
        <f t="shared" si="459"/>
        <v>7493.9382999999998</v>
      </c>
      <c r="Q4944" s="172">
        <f t="shared" si="462"/>
        <v>-7493.9382999999998</v>
      </c>
      <c r="R4944" s="13" t="s">
        <v>78</v>
      </c>
      <c r="S4944" s="17" t="s">
        <v>17</v>
      </c>
      <c r="T4944" s="172">
        <v>625</v>
      </c>
    </row>
    <row r="4945" spans="1:20" ht="15.6">
      <c r="A4945" s="2" t="s">
        <v>1699</v>
      </c>
      <c r="B4945" s="78" t="s">
        <v>5</v>
      </c>
      <c r="C4945" s="17">
        <v>7</v>
      </c>
      <c r="D4945" s="17">
        <v>5</v>
      </c>
      <c r="E4945" t="str">
        <f t="shared" si="458"/>
        <v>B</v>
      </c>
      <c r="F4945" s="17">
        <v>6</v>
      </c>
      <c r="G4945" s="17">
        <v>33</v>
      </c>
      <c r="H4945" s="17">
        <v>6</v>
      </c>
      <c r="I4945" s="17">
        <v>3</v>
      </c>
      <c r="J4945" s="12" t="s">
        <v>1804</v>
      </c>
      <c r="K4945" s="12">
        <v>6</v>
      </c>
      <c r="L4945" s="12">
        <v>7</v>
      </c>
      <c r="M4945" s="12">
        <v>1</v>
      </c>
      <c r="N4945" s="78" t="str">
        <f t="shared" si="460"/>
        <v>Threat</v>
      </c>
      <c r="O4945" s="78" t="str">
        <f t="shared" si="461"/>
        <v>pic</v>
      </c>
      <c r="P4945" s="78">
        <f t="shared" si="459"/>
        <v>7327.121799999999</v>
      </c>
      <c r="Q4945" s="172">
        <f t="shared" si="462"/>
        <v>-7327.121799999999</v>
      </c>
      <c r="R4945" s="13" t="s">
        <v>78</v>
      </c>
      <c r="S4945" s="17" t="s">
        <v>17</v>
      </c>
      <c r="T4945" s="172">
        <v>625</v>
      </c>
    </row>
    <row r="4946" spans="1:20" ht="15.6">
      <c r="A4946" s="2" t="s">
        <v>1699</v>
      </c>
      <c r="B4946" s="78" t="s">
        <v>5</v>
      </c>
      <c r="C4946" s="17">
        <v>7</v>
      </c>
      <c r="D4946" s="17">
        <v>5</v>
      </c>
      <c r="E4946" t="str">
        <f t="shared" si="458"/>
        <v>B</v>
      </c>
      <c r="F4946" s="17">
        <v>6</v>
      </c>
      <c r="G4946" s="17">
        <v>21</v>
      </c>
      <c r="H4946" s="17">
        <v>4</v>
      </c>
      <c r="I4946" s="17">
        <v>3</v>
      </c>
      <c r="J4946" s="12" t="s">
        <v>1792</v>
      </c>
      <c r="K4946" s="12">
        <v>1</v>
      </c>
      <c r="L4946" s="12">
        <v>4</v>
      </c>
      <c r="M4946" s="12">
        <v>1</v>
      </c>
      <c r="N4946" s="78" t="str">
        <f t="shared" si="460"/>
        <v>Object</v>
      </c>
      <c r="O4946" s="78" t="str">
        <f t="shared" si="461"/>
        <v>pic</v>
      </c>
      <c r="P4946" s="78">
        <f t="shared" si="459"/>
        <v>7013.0792000000001</v>
      </c>
      <c r="Q4946" s="172">
        <f t="shared" si="462"/>
        <v>-7013.0792000000001</v>
      </c>
      <c r="R4946" s="13" t="s">
        <v>78</v>
      </c>
      <c r="S4946" s="17" t="s">
        <v>17</v>
      </c>
      <c r="T4946" s="172">
        <v>625</v>
      </c>
    </row>
    <row r="4947" spans="1:20" ht="15.6">
      <c r="A4947" s="2" t="s">
        <v>1699</v>
      </c>
      <c r="B4947" s="78" t="s">
        <v>5</v>
      </c>
      <c r="C4947" s="17">
        <v>7</v>
      </c>
      <c r="D4947" s="17">
        <v>5</v>
      </c>
      <c r="E4947" t="str">
        <f t="shared" si="458"/>
        <v>B</v>
      </c>
      <c r="F4947" s="17">
        <v>6</v>
      </c>
      <c r="G4947" s="17">
        <v>26</v>
      </c>
      <c r="H4947" s="17">
        <v>5</v>
      </c>
      <c r="I4947" s="17">
        <v>3</v>
      </c>
      <c r="J4947" s="12" t="s">
        <v>1797</v>
      </c>
      <c r="K4947" s="12">
        <v>1</v>
      </c>
      <c r="L4947" s="12">
        <v>0</v>
      </c>
      <c r="M4947" s="12">
        <v>1</v>
      </c>
      <c r="N4947" s="78" t="str">
        <f t="shared" si="460"/>
        <v>None</v>
      </c>
      <c r="O4947" s="78" t="str">
        <f t="shared" si="461"/>
        <v>None</v>
      </c>
      <c r="P4947" s="78">
        <f t="shared" si="459"/>
        <v>4398.3205999999991</v>
      </c>
      <c r="Q4947" s="172">
        <f t="shared" si="462"/>
        <v>-4398.3205999999991</v>
      </c>
      <c r="R4947" s="13" t="s">
        <v>78</v>
      </c>
      <c r="S4947" s="17" t="s">
        <v>17</v>
      </c>
      <c r="T4947" s="172">
        <v>625</v>
      </c>
    </row>
    <row r="4948" spans="1:20" ht="15.6">
      <c r="A4948" s="2" t="s">
        <v>1699</v>
      </c>
      <c r="B4948" s="78" t="s">
        <v>5</v>
      </c>
      <c r="C4948" s="17">
        <v>7</v>
      </c>
      <c r="D4948" s="17">
        <v>5</v>
      </c>
      <c r="E4948" t="str">
        <f t="shared" si="458"/>
        <v>B</v>
      </c>
      <c r="F4948" s="17">
        <v>6</v>
      </c>
      <c r="G4948" s="17">
        <v>13</v>
      </c>
      <c r="H4948" s="17">
        <v>3</v>
      </c>
      <c r="I4948" s="17">
        <v>3</v>
      </c>
      <c r="J4948" s="12" t="s">
        <v>1784</v>
      </c>
      <c r="K4948" s="12">
        <v>6</v>
      </c>
      <c r="L4948" s="12">
        <v>0</v>
      </c>
      <c r="M4948" s="12">
        <v>1</v>
      </c>
      <c r="N4948" s="78" t="str">
        <f t="shared" si="460"/>
        <v>None</v>
      </c>
      <c r="O4948" s="78" t="str">
        <f t="shared" si="461"/>
        <v>None</v>
      </c>
      <c r="P4948" s="78">
        <f t="shared" si="459"/>
        <v>4340.368199999999</v>
      </c>
      <c r="Q4948" s="172">
        <f t="shared" si="462"/>
        <v>-4340.368199999999</v>
      </c>
      <c r="R4948" s="13" t="s">
        <v>78</v>
      </c>
      <c r="S4948" s="17" t="s">
        <v>17</v>
      </c>
      <c r="T4948" s="172">
        <v>625</v>
      </c>
    </row>
    <row r="4949" spans="1:20" ht="15.6">
      <c r="A4949" s="2" t="s">
        <v>1699</v>
      </c>
      <c r="B4949" s="78" t="s">
        <v>5</v>
      </c>
      <c r="C4949" s="17">
        <v>7</v>
      </c>
      <c r="D4949" s="17">
        <v>5</v>
      </c>
      <c r="E4949" t="str">
        <f t="shared" si="458"/>
        <v>B</v>
      </c>
      <c r="F4949" s="17">
        <v>6</v>
      </c>
      <c r="G4949" s="17">
        <v>12</v>
      </c>
      <c r="H4949" s="17">
        <v>2</v>
      </c>
      <c r="I4949" s="17">
        <v>3</v>
      </c>
      <c r="J4949" s="12" t="s">
        <v>1783</v>
      </c>
      <c r="K4949" s="12">
        <v>1</v>
      </c>
      <c r="L4949" s="12">
        <v>4</v>
      </c>
      <c r="M4949" s="12">
        <v>1</v>
      </c>
      <c r="N4949" s="78" t="str">
        <f t="shared" si="460"/>
        <v>Object</v>
      </c>
      <c r="O4949" s="78" t="str">
        <f t="shared" si="461"/>
        <v>pic</v>
      </c>
      <c r="P4949" s="78">
        <f t="shared" si="459"/>
        <v>-4752.2282000000005</v>
      </c>
      <c r="Q4949" s="172">
        <f t="shared" si="462"/>
        <v>4752.2282000000005</v>
      </c>
      <c r="R4949" s="13" t="s">
        <v>78</v>
      </c>
      <c r="S4949" s="17" t="s">
        <v>17</v>
      </c>
      <c r="T4949" s="172">
        <v>625</v>
      </c>
    </row>
    <row r="4950" spans="1:20" ht="15.6">
      <c r="A4950" s="2" t="s">
        <v>1699</v>
      </c>
      <c r="B4950" s="78" t="s">
        <v>5</v>
      </c>
      <c r="C4950" s="17">
        <v>7</v>
      </c>
      <c r="D4950" s="17">
        <v>5</v>
      </c>
      <c r="E4950" t="str">
        <f t="shared" si="458"/>
        <v>B</v>
      </c>
      <c r="F4950" s="17">
        <v>6</v>
      </c>
      <c r="G4950" s="17">
        <v>16</v>
      </c>
      <c r="H4950" s="17">
        <v>3</v>
      </c>
      <c r="I4950" s="17">
        <v>3</v>
      </c>
      <c r="J4950" s="12" t="s">
        <v>1787</v>
      </c>
      <c r="K4950" s="12">
        <v>1</v>
      </c>
      <c r="L4950" s="12">
        <v>8</v>
      </c>
      <c r="M4950" s="12">
        <v>1</v>
      </c>
      <c r="N4950" s="78" t="str">
        <f t="shared" si="460"/>
        <v>Threat</v>
      </c>
      <c r="O4950" s="78" t="str">
        <f t="shared" si="461"/>
        <v>pic</v>
      </c>
      <c r="P4950" s="78">
        <f t="shared" si="459"/>
        <v>-4826.3031000000001</v>
      </c>
      <c r="Q4950" s="172">
        <f t="shared" si="462"/>
        <v>4826.3031000000001</v>
      </c>
      <c r="R4950" s="13" t="s">
        <v>78</v>
      </c>
      <c r="S4950" s="17" t="s">
        <v>17</v>
      </c>
      <c r="T4950" s="172">
        <v>625</v>
      </c>
    </row>
    <row r="4951" spans="1:20" ht="15.6">
      <c r="A4951" s="2" t="s">
        <v>1699</v>
      </c>
      <c r="B4951" s="78" t="s">
        <v>5</v>
      </c>
      <c r="C4951" s="17">
        <v>7</v>
      </c>
      <c r="D4951" s="17">
        <v>5</v>
      </c>
      <c r="E4951" t="str">
        <f t="shared" si="458"/>
        <v>B</v>
      </c>
      <c r="F4951" s="17">
        <v>6</v>
      </c>
      <c r="G4951" s="17">
        <v>9</v>
      </c>
      <c r="H4951" s="17">
        <v>2</v>
      </c>
      <c r="I4951" s="17">
        <v>3</v>
      </c>
      <c r="J4951" s="12" t="s">
        <v>1780</v>
      </c>
      <c r="K4951" s="12">
        <v>1</v>
      </c>
      <c r="L4951" s="12">
        <v>2</v>
      </c>
      <c r="M4951" s="12">
        <v>1</v>
      </c>
      <c r="N4951" s="78" t="str">
        <f t="shared" si="460"/>
        <v>Object</v>
      </c>
      <c r="O4951" s="78" t="str">
        <f t="shared" si="461"/>
        <v>pic</v>
      </c>
      <c r="P4951" s="78">
        <f t="shared" si="459"/>
        <v>-5117.8682000000008</v>
      </c>
      <c r="Q4951" s="172">
        <f t="shared" si="462"/>
        <v>5117.8682000000008</v>
      </c>
      <c r="R4951" s="13" t="s">
        <v>78</v>
      </c>
      <c r="S4951" s="17" t="s">
        <v>17</v>
      </c>
      <c r="T4951" s="172">
        <v>625</v>
      </c>
    </row>
    <row r="4952" spans="1:20" ht="15.6">
      <c r="A4952" s="2" t="s">
        <v>1699</v>
      </c>
      <c r="B4952" s="78" t="s">
        <v>5</v>
      </c>
      <c r="C4952" s="17">
        <v>7</v>
      </c>
      <c r="D4952" s="17">
        <v>5</v>
      </c>
      <c r="E4952" t="str">
        <f t="shared" si="458"/>
        <v>B</v>
      </c>
      <c r="F4952" s="17">
        <v>6</v>
      </c>
      <c r="G4952" s="17">
        <v>17</v>
      </c>
      <c r="H4952" s="17">
        <v>3</v>
      </c>
      <c r="I4952" s="17">
        <v>3</v>
      </c>
      <c r="J4952" s="12" t="s">
        <v>1788</v>
      </c>
      <c r="K4952" s="12">
        <v>1</v>
      </c>
      <c r="L4952" s="12">
        <v>7</v>
      </c>
      <c r="M4952" s="12">
        <v>1</v>
      </c>
      <c r="N4952" s="78" t="str">
        <f t="shared" si="460"/>
        <v>Threat</v>
      </c>
      <c r="O4952" s="78" t="str">
        <f t="shared" si="461"/>
        <v>pic</v>
      </c>
      <c r="P4952" s="78">
        <f t="shared" si="459"/>
        <v>-5181.424</v>
      </c>
      <c r="Q4952" s="172">
        <f t="shared" si="462"/>
        <v>5181.424</v>
      </c>
      <c r="R4952" s="13" t="s">
        <v>78</v>
      </c>
      <c r="S4952" s="17" t="s">
        <v>17</v>
      </c>
      <c r="T4952" s="172">
        <v>625</v>
      </c>
    </row>
    <row r="4953" spans="1:20" ht="15.6">
      <c r="A4953" s="2" t="s">
        <v>1699</v>
      </c>
      <c r="B4953" s="78" t="s">
        <v>5</v>
      </c>
      <c r="C4953" s="17">
        <v>7</v>
      </c>
      <c r="D4953" s="17">
        <v>5</v>
      </c>
      <c r="E4953" t="str">
        <f t="shared" si="458"/>
        <v>B</v>
      </c>
      <c r="F4953" s="17">
        <v>6</v>
      </c>
      <c r="G4953" s="17">
        <v>2</v>
      </c>
      <c r="H4953" s="17">
        <v>1</v>
      </c>
      <c r="I4953" s="17">
        <v>3</v>
      </c>
      <c r="J4953" s="12" t="s">
        <v>1773</v>
      </c>
      <c r="K4953" s="12">
        <v>1</v>
      </c>
      <c r="L4953" s="12">
        <v>0</v>
      </c>
      <c r="M4953" s="12">
        <v>1</v>
      </c>
      <c r="N4953" s="78" t="str">
        <f t="shared" si="460"/>
        <v>None</v>
      </c>
      <c r="O4953" s="78" t="str">
        <f t="shared" si="461"/>
        <v>None</v>
      </c>
      <c r="P4953" s="78">
        <f t="shared" si="459"/>
        <v>-5230.7926000000007</v>
      </c>
      <c r="Q4953" s="172">
        <f t="shared" si="462"/>
        <v>5230.7926000000007</v>
      </c>
      <c r="R4953" s="13" t="s">
        <v>78</v>
      </c>
      <c r="S4953" s="17" t="s">
        <v>17</v>
      </c>
      <c r="T4953" s="172">
        <v>625</v>
      </c>
    </row>
    <row r="4954" spans="1:20" ht="15.6">
      <c r="A4954" s="2" t="s">
        <v>1699</v>
      </c>
      <c r="B4954" s="78" t="s">
        <v>5</v>
      </c>
      <c r="C4954" s="17">
        <v>7</v>
      </c>
      <c r="D4954" s="17">
        <v>5</v>
      </c>
      <c r="E4954" t="str">
        <f t="shared" si="458"/>
        <v>B</v>
      </c>
      <c r="F4954" s="17">
        <v>6</v>
      </c>
      <c r="G4954" s="17">
        <v>18</v>
      </c>
      <c r="H4954" s="17">
        <v>3</v>
      </c>
      <c r="I4954" s="17">
        <v>3</v>
      </c>
      <c r="J4954" s="12" t="s">
        <v>1789</v>
      </c>
      <c r="K4954" s="12">
        <v>1</v>
      </c>
      <c r="L4954" s="12">
        <v>6</v>
      </c>
      <c r="M4954" s="12">
        <v>1</v>
      </c>
      <c r="N4954" s="78" t="str">
        <f t="shared" si="460"/>
        <v>Threat</v>
      </c>
      <c r="O4954" s="78" t="str">
        <f t="shared" si="461"/>
        <v>pic</v>
      </c>
      <c r="P4954" s="78">
        <f t="shared" si="459"/>
        <v>-5281.2098999999998</v>
      </c>
      <c r="Q4954" s="172">
        <f t="shared" si="462"/>
        <v>5281.2098999999998</v>
      </c>
      <c r="R4954" s="13" t="s">
        <v>78</v>
      </c>
      <c r="S4954" s="17" t="s">
        <v>17</v>
      </c>
      <c r="T4954" s="172">
        <v>625</v>
      </c>
    </row>
    <row r="4955" spans="1:20" ht="15.6">
      <c r="A4955" s="2" t="s">
        <v>1699</v>
      </c>
      <c r="B4955" s="78" t="s">
        <v>5</v>
      </c>
      <c r="C4955" s="17">
        <v>7</v>
      </c>
      <c r="D4955" s="17">
        <v>5</v>
      </c>
      <c r="E4955" t="str">
        <f t="shared" si="458"/>
        <v>B</v>
      </c>
      <c r="F4955" s="17">
        <v>6</v>
      </c>
      <c r="G4955" s="17">
        <v>20</v>
      </c>
      <c r="H4955" s="17">
        <v>4</v>
      </c>
      <c r="I4955" s="17">
        <v>3</v>
      </c>
      <c r="J4955" s="12" t="s">
        <v>1791</v>
      </c>
      <c r="K4955" s="12">
        <v>1</v>
      </c>
      <c r="L4955" s="12">
        <v>0</v>
      </c>
      <c r="M4955" s="12">
        <v>1</v>
      </c>
      <c r="N4955" s="78" t="str">
        <f t="shared" si="460"/>
        <v>None</v>
      </c>
      <c r="O4955" s="78" t="str">
        <f t="shared" si="461"/>
        <v>None</v>
      </c>
      <c r="P4955" s="78">
        <f t="shared" si="459"/>
        <v>-5339.9706000000006</v>
      </c>
      <c r="Q4955" s="172">
        <f t="shared" si="462"/>
        <v>5339.9706000000006</v>
      </c>
      <c r="R4955" s="13" t="s">
        <v>78</v>
      </c>
      <c r="S4955" s="17" t="s">
        <v>17</v>
      </c>
      <c r="T4955" s="172">
        <v>625</v>
      </c>
    </row>
    <row r="4956" spans="1:20" ht="15.6">
      <c r="A4956" s="2" t="s">
        <v>1699</v>
      </c>
      <c r="B4956" s="78" t="s">
        <v>5</v>
      </c>
      <c r="C4956" s="17">
        <v>7</v>
      </c>
      <c r="D4956" s="17">
        <v>5</v>
      </c>
      <c r="E4956" t="str">
        <f t="shared" si="458"/>
        <v>B</v>
      </c>
      <c r="F4956" s="17">
        <v>6</v>
      </c>
      <c r="G4956" s="17">
        <v>4</v>
      </c>
      <c r="H4956" s="17">
        <v>1</v>
      </c>
      <c r="I4956" s="17">
        <v>3</v>
      </c>
      <c r="J4956" s="12" t="s">
        <v>1775</v>
      </c>
      <c r="K4956" s="12">
        <v>1</v>
      </c>
      <c r="L4956" s="12">
        <v>9</v>
      </c>
      <c r="M4956" s="12">
        <v>1</v>
      </c>
      <c r="N4956" s="78" t="str">
        <f t="shared" si="460"/>
        <v>Neutral</v>
      </c>
      <c r="O4956" s="78" t="str">
        <f t="shared" si="461"/>
        <v>pic</v>
      </c>
      <c r="P4956" s="78">
        <f t="shared" si="459"/>
        <v>-5353.3708000000006</v>
      </c>
      <c r="Q4956" s="172">
        <f t="shared" si="462"/>
        <v>5353.3708000000006</v>
      </c>
      <c r="R4956" s="13" t="s">
        <v>78</v>
      </c>
      <c r="S4956" s="17" t="s">
        <v>17</v>
      </c>
      <c r="T4956" s="172">
        <v>625</v>
      </c>
    </row>
    <row r="4957" spans="1:20" ht="15.6">
      <c r="A4957" s="68" t="s">
        <v>1808</v>
      </c>
      <c r="B4957" s="169" t="s">
        <v>5</v>
      </c>
      <c r="C4957" s="137">
        <v>11</v>
      </c>
      <c r="D4957" s="137">
        <v>2</v>
      </c>
      <c r="E4957" t="str">
        <f t="shared" si="458"/>
        <v>H</v>
      </c>
      <c r="F4957" s="137">
        <v>7</v>
      </c>
      <c r="G4957" s="137">
        <v>1</v>
      </c>
      <c r="H4957" s="137">
        <v>1</v>
      </c>
      <c r="I4957" s="137">
        <v>0</v>
      </c>
      <c r="J4957" s="12">
        <v>6965.8375999999998</v>
      </c>
      <c r="K4957" s="12">
        <v>1</v>
      </c>
      <c r="L4957" s="137"/>
      <c r="M4957" s="12">
        <v>1</v>
      </c>
      <c r="N4957" s="78" t="str">
        <f t="shared" si="460"/>
        <v>None</v>
      </c>
      <c r="O4957" s="78" t="str">
        <f t="shared" si="461"/>
        <v>None</v>
      </c>
      <c r="P4957" s="78">
        <f t="shared" si="459"/>
        <v>2339.8476000000001</v>
      </c>
      <c r="Q4957" s="172">
        <f t="shared" si="462"/>
        <v>-2339.8476000000001</v>
      </c>
      <c r="R4957" s="48" t="s">
        <v>78</v>
      </c>
      <c r="S4957" s="137" t="s">
        <v>17</v>
      </c>
      <c r="T4957" s="172">
        <v>1337</v>
      </c>
    </row>
    <row r="4958" spans="1:20" ht="15.6">
      <c r="A4958" s="68" t="s">
        <v>1808</v>
      </c>
      <c r="B4958" s="169" t="s">
        <v>5</v>
      </c>
      <c r="C4958" s="137">
        <v>11</v>
      </c>
      <c r="D4958" s="137">
        <v>2</v>
      </c>
      <c r="E4958" t="str">
        <f t="shared" si="458"/>
        <v>H</v>
      </c>
      <c r="F4958" s="137">
        <v>7</v>
      </c>
      <c r="G4958" s="137">
        <v>3</v>
      </c>
      <c r="H4958" s="137">
        <v>1</v>
      </c>
      <c r="I4958" s="137">
        <v>0</v>
      </c>
      <c r="J4958" s="12">
        <v>6805.2646000000004</v>
      </c>
      <c r="K4958" s="12">
        <v>5</v>
      </c>
      <c r="L4958" s="137"/>
      <c r="M4958" s="12">
        <v>1</v>
      </c>
      <c r="N4958" s="78" t="str">
        <f t="shared" si="460"/>
        <v>None</v>
      </c>
      <c r="O4958" s="78" t="str">
        <f t="shared" si="461"/>
        <v>None</v>
      </c>
      <c r="P4958" s="78">
        <f t="shared" si="459"/>
        <v>2179.2746000000006</v>
      </c>
      <c r="Q4958" s="172">
        <f t="shared" si="462"/>
        <v>-2179.2746000000006</v>
      </c>
      <c r="R4958" s="48" t="s">
        <v>78</v>
      </c>
      <c r="S4958" s="137" t="s">
        <v>17</v>
      </c>
      <c r="T4958" s="172">
        <v>1337</v>
      </c>
    </row>
    <row r="4959" spans="1:20" ht="15.6">
      <c r="A4959" s="68" t="s">
        <v>1808</v>
      </c>
      <c r="B4959" s="169" t="s">
        <v>5</v>
      </c>
      <c r="C4959" s="137">
        <v>11</v>
      </c>
      <c r="D4959" s="137">
        <v>2</v>
      </c>
      <c r="E4959" t="str">
        <f t="shared" si="458"/>
        <v>H</v>
      </c>
      <c r="F4959" s="137">
        <v>7</v>
      </c>
      <c r="G4959" s="137">
        <v>8</v>
      </c>
      <c r="H4959" s="137">
        <v>1</v>
      </c>
      <c r="I4959" s="137">
        <v>0</v>
      </c>
      <c r="J4959" s="12">
        <v>5591.6176999999998</v>
      </c>
      <c r="K4959" s="12">
        <v>1</v>
      </c>
      <c r="L4959" s="137"/>
      <c r="M4959" s="12">
        <v>1</v>
      </c>
      <c r="N4959" s="78" t="str">
        <f t="shared" si="460"/>
        <v>None</v>
      </c>
      <c r="O4959" s="78" t="str">
        <f t="shared" si="461"/>
        <v>None</v>
      </c>
      <c r="P4959" s="78">
        <f t="shared" si="459"/>
        <v>965.6277</v>
      </c>
      <c r="Q4959" s="172">
        <f t="shared" si="462"/>
        <v>-965.6277</v>
      </c>
      <c r="R4959" s="48" t="s">
        <v>78</v>
      </c>
      <c r="S4959" s="137" t="s">
        <v>17</v>
      </c>
      <c r="T4959" s="172">
        <v>1337</v>
      </c>
    </row>
    <row r="4960" spans="1:20" ht="15.6">
      <c r="A4960" s="68" t="s">
        <v>1808</v>
      </c>
      <c r="B4960" s="169" t="s">
        <v>5</v>
      </c>
      <c r="C4960" s="137">
        <v>11</v>
      </c>
      <c r="D4960" s="137">
        <v>2</v>
      </c>
      <c r="E4960" t="str">
        <f t="shared" si="458"/>
        <v>H</v>
      </c>
      <c r="F4960" s="137">
        <v>7</v>
      </c>
      <c r="G4960" s="137">
        <v>10</v>
      </c>
      <c r="H4960" s="137">
        <v>1</v>
      </c>
      <c r="I4960" s="137">
        <v>0</v>
      </c>
      <c r="J4960" s="12">
        <v>5281.6876000000002</v>
      </c>
      <c r="K4960" s="12">
        <v>6</v>
      </c>
      <c r="L4960" s="137"/>
      <c r="M4960" s="12">
        <v>1</v>
      </c>
      <c r="N4960" s="78" t="str">
        <f t="shared" si="460"/>
        <v>None</v>
      </c>
      <c r="O4960" s="78" t="str">
        <f t="shared" si="461"/>
        <v>None</v>
      </c>
      <c r="P4960" s="78">
        <f t="shared" si="459"/>
        <v>655.69760000000042</v>
      </c>
      <c r="Q4960" s="172">
        <f t="shared" si="462"/>
        <v>-655.69760000000042</v>
      </c>
      <c r="R4960" s="48" t="s">
        <v>78</v>
      </c>
      <c r="S4960" s="137" t="s">
        <v>17</v>
      </c>
      <c r="T4960" s="172">
        <v>1337</v>
      </c>
    </row>
    <row r="4961" spans="1:20" ht="15.6">
      <c r="A4961" s="68" t="s">
        <v>1808</v>
      </c>
      <c r="B4961" s="169" t="s">
        <v>5</v>
      </c>
      <c r="C4961" s="137">
        <v>11</v>
      </c>
      <c r="D4961" s="137">
        <v>2</v>
      </c>
      <c r="E4961" t="str">
        <f t="shared" si="458"/>
        <v>H</v>
      </c>
      <c r="F4961" s="137">
        <v>7</v>
      </c>
      <c r="G4961" s="137">
        <v>4</v>
      </c>
      <c r="H4961" s="137">
        <v>1</v>
      </c>
      <c r="I4961" s="137">
        <v>0</v>
      </c>
      <c r="J4961" s="12">
        <v>3990.9931000000001</v>
      </c>
      <c r="K4961" s="12">
        <v>1</v>
      </c>
      <c r="L4961" s="137"/>
      <c r="M4961" s="12">
        <v>1</v>
      </c>
      <c r="N4961" s="78" t="str">
        <f t="shared" si="460"/>
        <v>None</v>
      </c>
      <c r="O4961" s="78" t="str">
        <f t="shared" si="461"/>
        <v>None</v>
      </c>
      <c r="P4961" s="78">
        <f t="shared" si="459"/>
        <v>-634.99689999999964</v>
      </c>
      <c r="Q4961" s="172">
        <f t="shared" si="462"/>
        <v>634.99689999999964</v>
      </c>
      <c r="R4961" s="48" t="s">
        <v>78</v>
      </c>
      <c r="S4961" s="137" t="s">
        <v>17</v>
      </c>
      <c r="T4961" s="172">
        <v>1337</v>
      </c>
    </row>
    <row r="4962" spans="1:20" ht="15.6">
      <c r="A4962" s="68" t="s">
        <v>1808</v>
      </c>
      <c r="B4962" s="169" t="s">
        <v>5</v>
      </c>
      <c r="C4962" s="137">
        <v>11</v>
      </c>
      <c r="D4962" s="137">
        <v>2</v>
      </c>
      <c r="E4962" t="str">
        <f t="shared" si="458"/>
        <v>H</v>
      </c>
      <c r="F4962" s="137">
        <v>7</v>
      </c>
      <c r="G4962" s="137">
        <v>6</v>
      </c>
      <c r="H4962" s="137">
        <v>1</v>
      </c>
      <c r="I4962" s="137">
        <v>0</v>
      </c>
      <c r="J4962" s="12">
        <v>3346.0794999999998</v>
      </c>
      <c r="K4962" s="12">
        <v>1</v>
      </c>
      <c r="L4962" s="137"/>
      <c r="M4962" s="12">
        <v>1</v>
      </c>
      <c r="N4962" s="78" t="str">
        <f t="shared" si="460"/>
        <v>None</v>
      </c>
      <c r="O4962" s="78" t="str">
        <f t="shared" si="461"/>
        <v>None</v>
      </c>
      <c r="P4962" s="78">
        <f t="shared" si="459"/>
        <v>-1279.9105</v>
      </c>
      <c r="Q4962" s="172">
        <f t="shared" si="462"/>
        <v>1279.9105</v>
      </c>
      <c r="R4962" s="48" t="s">
        <v>78</v>
      </c>
      <c r="S4962" s="137" t="s">
        <v>17</v>
      </c>
      <c r="T4962" s="172">
        <v>1337</v>
      </c>
    </row>
    <row r="4963" spans="1:20" ht="15.6">
      <c r="A4963" s="68" t="s">
        <v>1808</v>
      </c>
      <c r="B4963" s="169" t="s">
        <v>5</v>
      </c>
      <c r="C4963" s="137">
        <v>11</v>
      </c>
      <c r="D4963" s="137">
        <v>2</v>
      </c>
      <c r="E4963" t="str">
        <f t="shared" si="458"/>
        <v>H</v>
      </c>
      <c r="F4963" s="137">
        <v>7</v>
      </c>
      <c r="G4963" s="137">
        <v>9</v>
      </c>
      <c r="H4963" s="137">
        <v>1</v>
      </c>
      <c r="I4963" s="137">
        <v>0</v>
      </c>
      <c r="J4963" s="12">
        <v>2911.4580000000001</v>
      </c>
      <c r="K4963" s="12">
        <v>1</v>
      </c>
      <c r="L4963" s="137"/>
      <c r="M4963" s="12">
        <v>1</v>
      </c>
      <c r="N4963" s="78" t="str">
        <f t="shared" si="460"/>
        <v>None</v>
      </c>
      <c r="O4963" s="78" t="str">
        <f t="shared" si="461"/>
        <v>None</v>
      </c>
      <c r="P4963" s="78">
        <f t="shared" si="459"/>
        <v>-1714.5319999999997</v>
      </c>
      <c r="Q4963" s="172">
        <f t="shared" si="462"/>
        <v>1714.5319999999997</v>
      </c>
      <c r="R4963" s="48" t="s">
        <v>78</v>
      </c>
      <c r="S4963" s="137" t="s">
        <v>17</v>
      </c>
      <c r="T4963" s="172">
        <v>1337</v>
      </c>
    </row>
    <row r="4964" spans="1:20" ht="15.6">
      <c r="A4964" s="68" t="s">
        <v>1808</v>
      </c>
      <c r="B4964" s="169" t="s">
        <v>5</v>
      </c>
      <c r="C4964" s="137">
        <v>11</v>
      </c>
      <c r="D4964" s="137">
        <v>2</v>
      </c>
      <c r="E4964" t="str">
        <f t="shared" si="458"/>
        <v>H</v>
      </c>
      <c r="F4964" s="137">
        <v>7</v>
      </c>
      <c r="G4964" s="137">
        <v>7</v>
      </c>
      <c r="H4964" s="137">
        <v>1</v>
      </c>
      <c r="I4964" s="137">
        <v>0</v>
      </c>
      <c r="J4964" s="12">
        <v>1573.1306999999999</v>
      </c>
      <c r="K4964" s="12">
        <v>1</v>
      </c>
      <c r="L4964" s="137"/>
      <c r="M4964" s="12">
        <v>1</v>
      </c>
      <c r="N4964" s="78" t="str">
        <f t="shared" si="460"/>
        <v>None</v>
      </c>
      <c r="O4964" s="78" t="str">
        <f t="shared" si="461"/>
        <v>None</v>
      </c>
      <c r="P4964" s="78">
        <f t="shared" si="459"/>
        <v>-3052.8593000000001</v>
      </c>
      <c r="Q4964" s="172">
        <f t="shared" si="462"/>
        <v>3052.8593000000001</v>
      </c>
      <c r="R4964" s="48" t="s">
        <v>78</v>
      </c>
      <c r="S4964" s="137" t="s">
        <v>17</v>
      </c>
      <c r="T4964" s="172">
        <v>1337</v>
      </c>
    </row>
    <row r="4965" spans="1:20" ht="15.6">
      <c r="A4965" s="68" t="s">
        <v>1808</v>
      </c>
      <c r="B4965" s="169" t="s">
        <v>5</v>
      </c>
      <c r="C4965" s="137">
        <v>11</v>
      </c>
      <c r="D4965" s="137">
        <v>2</v>
      </c>
      <c r="E4965" t="str">
        <f t="shared" si="458"/>
        <v>H</v>
      </c>
      <c r="F4965" s="137">
        <v>7</v>
      </c>
      <c r="G4965" s="137">
        <v>5</v>
      </c>
      <c r="H4965" s="137">
        <v>1</v>
      </c>
      <c r="I4965" s="137">
        <v>0</v>
      </c>
      <c r="J4965" s="12">
        <v>1557.6107</v>
      </c>
      <c r="K4965" s="12">
        <v>1</v>
      </c>
      <c r="L4965" s="137"/>
      <c r="M4965" s="12">
        <v>1</v>
      </c>
      <c r="N4965" s="78" t="str">
        <f t="shared" si="460"/>
        <v>None</v>
      </c>
      <c r="O4965" s="78" t="str">
        <f t="shared" si="461"/>
        <v>None</v>
      </c>
      <c r="P4965" s="78">
        <f t="shared" si="459"/>
        <v>-3068.3792999999996</v>
      </c>
      <c r="Q4965" s="172">
        <f t="shared" si="462"/>
        <v>3068.3792999999996</v>
      </c>
      <c r="R4965" s="48" t="s">
        <v>78</v>
      </c>
      <c r="S4965" s="137" t="s">
        <v>17</v>
      </c>
      <c r="T4965" s="172">
        <v>1337</v>
      </c>
    </row>
    <row r="4966" spans="1:20" ht="15.6">
      <c r="A4966" s="68" t="s">
        <v>1808</v>
      </c>
      <c r="B4966" s="169" t="s">
        <v>5</v>
      </c>
      <c r="C4966" s="137">
        <v>11</v>
      </c>
      <c r="D4966" s="137">
        <v>2</v>
      </c>
      <c r="E4966" t="str">
        <f t="shared" si="458"/>
        <v>H</v>
      </c>
      <c r="F4966" s="137">
        <v>7</v>
      </c>
      <c r="G4966" s="137">
        <v>2</v>
      </c>
      <c r="H4966" s="137">
        <v>1</v>
      </c>
      <c r="I4966" s="137">
        <v>0</v>
      </c>
      <c r="J4966" s="12">
        <v>382.35849999999999</v>
      </c>
      <c r="K4966" s="12">
        <v>1</v>
      </c>
      <c r="L4966" s="137"/>
      <c r="M4966" s="12">
        <v>1</v>
      </c>
      <c r="N4966" s="78" t="str">
        <f t="shared" si="460"/>
        <v>None</v>
      </c>
      <c r="O4966" s="78" t="str">
        <f t="shared" si="461"/>
        <v>None</v>
      </c>
      <c r="P4966" s="78">
        <f t="shared" si="459"/>
        <v>-4243.6314999999995</v>
      </c>
      <c r="Q4966" s="172">
        <f t="shared" si="462"/>
        <v>4243.6314999999995</v>
      </c>
      <c r="R4966" s="48" t="s">
        <v>78</v>
      </c>
      <c r="S4966" s="137" t="s">
        <v>17</v>
      </c>
      <c r="T4966" s="172">
        <v>1337</v>
      </c>
    </row>
    <row r="4967" spans="1:20" ht="15.6">
      <c r="A4967" s="2" t="s">
        <v>1808</v>
      </c>
      <c r="B4967" s="78" t="s">
        <v>5</v>
      </c>
      <c r="C4967" s="17">
        <v>11</v>
      </c>
      <c r="D4967" s="17">
        <v>2</v>
      </c>
      <c r="E4967" t="str">
        <f t="shared" ref="E4967:E5030" si="463">IF(D4967=1,"H",IF(D4967=2,"H","B"))</f>
        <v>H</v>
      </c>
      <c r="F4967" s="17">
        <v>7</v>
      </c>
      <c r="G4967" s="17">
        <v>19</v>
      </c>
      <c r="H4967" s="17">
        <v>4</v>
      </c>
      <c r="I4967" s="17">
        <v>1</v>
      </c>
      <c r="J4967" s="12" t="s">
        <v>1827</v>
      </c>
      <c r="K4967" s="12">
        <v>1</v>
      </c>
      <c r="L4967" s="12">
        <v>0</v>
      </c>
      <c r="M4967" s="12">
        <v>0</v>
      </c>
      <c r="N4967" s="78" t="str">
        <f t="shared" si="460"/>
        <v>None</v>
      </c>
      <c r="O4967" s="78" t="str">
        <f t="shared" si="461"/>
        <v>None</v>
      </c>
      <c r="P4967" s="78">
        <f t="shared" ref="P4967:P5030" si="464">IF(A4967="Pilsner",J4967-6230.34,IF(A4967="Rita",J4967-5725.93,IF(A4967="Robin",J4967- 4625.99,IF(A4967="Saga",J4967-6962.01,IF(A4967="Salamanca",J4967-3460.6,IF(A4967="Zoro",J4967-5890.4,IF(A4967="Pied Tordu",J4967-5505.37)))))))</f>
        <v>85001.894899999999</v>
      </c>
      <c r="Q4967" s="172">
        <f t="shared" si="462"/>
        <v>-85001.894899999999</v>
      </c>
      <c r="R4967" s="13" t="s">
        <v>78</v>
      </c>
      <c r="S4967" s="17" t="s">
        <v>17</v>
      </c>
      <c r="T4967" s="172">
        <v>1337</v>
      </c>
    </row>
    <row r="4968" spans="1:20" ht="15.6">
      <c r="A4968" s="2" t="s">
        <v>1808</v>
      </c>
      <c r="B4968" s="78" t="s">
        <v>5</v>
      </c>
      <c r="C4968" s="17">
        <v>11</v>
      </c>
      <c r="D4968" s="17">
        <v>2</v>
      </c>
      <c r="E4968" t="str">
        <f t="shared" si="463"/>
        <v>H</v>
      </c>
      <c r="F4968" s="17">
        <v>7</v>
      </c>
      <c r="G4968" s="17">
        <v>14</v>
      </c>
      <c r="H4968" s="17">
        <v>3</v>
      </c>
      <c r="I4968" s="17">
        <v>1</v>
      </c>
      <c r="J4968" s="12" t="s">
        <v>1822</v>
      </c>
      <c r="K4968" s="12">
        <v>3</v>
      </c>
      <c r="L4968" s="12">
        <v>0</v>
      </c>
      <c r="M4968" s="12">
        <v>1</v>
      </c>
      <c r="N4968" s="78" t="str">
        <f t="shared" si="460"/>
        <v>None</v>
      </c>
      <c r="O4968" s="78" t="str">
        <f t="shared" si="461"/>
        <v>None</v>
      </c>
      <c r="P4968" s="78">
        <f t="shared" si="464"/>
        <v>3717.9965000000011</v>
      </c>
      <c r="Q4968" s="172">
        <f t="shared" si="462"/>
        <v>-3717.9965000000011</v>
      </c>
      <c r="R4968" s="13" t="s">
        <v>78</v>
      </c>
      <c r="S4968" s="17" t="s">
        <v>17</v>
      </c>
      <c r="T4968" s="172">
        <v>1337</v>
      </c>
    </row>
    <row r="4969" spans="1:20" ht="15.6">
      <c r="A4969" s="2" t="s">
        <v>1808</v>
      </c>
      <c r="B4969" s="78" t="s">
        <v>5</v>
      </c>
      <c r="C4969" s="17">
        <v>11</v>
      </c>
      <c r="D4969" s="17">
        <v>2</v>
      </c>
      <c r="E4969" t="str">
        <f t="shared" si="463"/>
        <v>H</v>
      </c>
      <c r="F4969" s="17">
        <v>7</v>
      </c>
      <c r="G4969" s="17">
        <v>6</v>
      </c>
      <c r="H4969" s="17">
        <v>1</v>
      </c>
      <c r="I4969" s="17">
        <v>1</v>
      </c>
      <c r="J4969" s="12" t="s">
        <v>1814</v>
      </c>
      <c r="K4969" s="12">
        <v>1</v>
      </c>
      <c r="L4969" s="12">
        <v>9</v>
      </c>
      <c r="M4969" s="12">
        <v>0</v>
      </c>
      <c r="N4969" s="78" t="str">
        <f t="shared" si="460"/>
        <v>Neutral</v>
      </c>
      <c r="O4969" s="78" t="str">
        <f t="shared" si="461"/>
        <v>pic</v>
      </c>
      <c r="P4969" s="78">
        <f t="shared" si="464"/>
        <v>69824.504000000001</v>
      </c>
      <c r="Q4969" s="172">
        <f t="shared" si="462"/>
        <v>-69824.504000000001</v>
      </c>
      <c r="R4969" s="13" t="s">
        <v>78</v>
      </c>
      <c r="S4969" s="17" t="s">
        <v>17</v>
      </c>
      <c r="T4969" s="172">
        <v>1337</v>
      </c>
    </row>
    <row r="4970" spans="1:20" ht="15.6">
      <c r="A4970" s="2" t="s">
        <v>1808</v>
      </c>
      <c r="B4970" s="78" t="s">
        <v>5</v>
      </c>
      <c r="C4970" s="17">
        <v>11</v>
      </c>
      <c r="D4970" s="17">
        <v>2</v>
      </c>
      <c r="E4970" t="str">
        <f t="shared" si="463"/>
        <v>H</v>
      </c>
      <c r="F4970" s="17">
        <v>7</v>
      </c>
      <c r="G4970" s="17">
        <v>10</v>
      </c>
      <c r="H4970" s="17">
        <v>2</v>
      </c>
      <c r="I4970" s="17">
        <v>1</v>
      </c>
      <c r="J4970" s="12" t="s">
        <v>1818</v>
      </c>
      <c r="K4970" s="12">
        <v>1</v>
      </c>
      <c r="L4970" s="12">
        <v>7</v>
      </c>
      <c r="M4970" s="12">
        <v>0</v>
      </c>
      <c r="N4970" s="78" t="str">
        <f t="shared" si="460"/>
        <v>Threat</v>
      </c>
      <c r="O4970" s="78" t="str">
        <f t="shared" si="461"/>
        <v>pic</v>
      </c>
      <c r="P4970" s="78">
        <f t="shared" si="464"/>
        <v>57193.541700000002</v>
      </c>
      <c r="Q4970" s="172">
        <f t="shared" si="462"/>
        <v>-57193.541700000002</v>
      </c>
      <c r="R4970" s="13" t="s">
        <v>78</v>
      </c>
      <c r="S4970" s="17" t="s">
        <v>17</v>
      </c>
      <c r="T4970" s="172">
        <v>1337</v>
      </c>
    </row>
    <row r="4971" spans="1:20" ht="15.6">
      <c r="A4971" s="2" t="s">
        <v>1808</v>
      </c>
      <c r="B4971" s="78" t="s">
        <v>5</v>
      </c>
      <c r="C4971" s="17">
        <v>11</v>
      </c>
      <c r="D4971" s="17">
        <v>2</v>
      </c>
      <c r="E4971" t="str">
        <f t="shared" si="463"/>
        <v>H</v>
      </c>
      <c r="F4971" s="17">
        <v>7</v>
      </c>
      <c r="G4971" s="17">
        <v>26</v>
      </c>
      <c r="H4971" s="17">
        <v>5</v>
      </c>
      <c r="I4971" s="17">
        <v>1</v>
      </c>
      <c r="J4971" s="12" t="s">
        <v>1834</v>
      </c>
      <c r="K4971" s="12">
        <v>2</v>
      </c>
      <c r="L4971" s="12">
        <v>0</v>
      </c>
      <c r="M4971" s="12">
        <v>1</v>
      </c>
      <c r="N4971" s="78" t="str">
        <f t="shared" si="460"/>
        <v>None</v>
      </c>
      <c r="O4971" s="78" t="str">
        <f t="shared" si="461"/>
        <v>None</v>
      </c>
      <c r="P4971" s="78">
        <f t="shared" si="464"/>
        <v>1522.8773000000001</v>
      </c>
      <c r="Q4971" s="172">
        <f t="shared" si="462"/>
        <v>-1522.8773000000001</v>
      </c>
      <c r="R4971" s="13" t="s">
        <v>78</v>
      </c>
      <c r="S4971" s="17" t="s">
        <v>17</v>
      </c>
      <c r="T4971" s="172">
        <v>1337</v>
      </c>
    </row>
    <row r="4972" spans="1:20" ht="15.6">
      <c r="A4972" s="2" t="s">
        <v>1808</v>
      </c>
      <c r="B4972" s="78" t="s">
        <v>5</v>
      </c>
      <c r="C4972" s="17">
        <v>11</v>
      </c>
      <c r="D4972" s="17">
        <v>2</v>
      </c>
      <c r="E4972" t="str">
        <f t="shared" si="463"/>
        <v>H</v>
      </c>
      <c r="F4972" s="17">
        <v>7</v>
      </c>
      <c r="G4972" s="17">
        <v>18</v>
      </c>
      <c r="H4972" s="17">
        <v>3</v>
      </c>
      <c r="I4972" s="17">
        <v>1</v>
      </c>
      <c r="J4972" s="12" t="s">
        <v>1826</v>
      </c>
      <c r="K4972" s="12">
        <v>1</v>
      </c>
      <c r="L4972" s="12">
        <v>2</v>
      </c>
      <c r="M4972" s="12">
        <v>0</v>
      </c>
      <c r="N4972" s="78" t="str">
        <f t="shared" si="460"/>
        <v>Object</v>
      </c>
      <c r="O4972" s="78" t="str">
        <f t="shared" si="461"/>
        <v>pic</v>
      </c>
      <c r="P4972" s="78">
        <f t="shared" si="464"/>
        <v>55518.4836</v>
      </c>
      <c r="Q4972" s="172">
        <f t="shared" si="462"/>
        <v>-55518.4836</v>
      </c>
      <c r="R4972" s="13" t="s">
        <v>78</v>
      </c>
      <c r="S4972" s="17" t="s">
        <v>17</v>
      </c>
      <c r="T4972" s="172">
        <v>1337</v>
      </c>
    </row>
    <row r="4973" spans="1:20" ht="15.6">
      <c r="A4973" s="2" t="s">
        <v>1808</v>
      </c>
      <c r="B4973" s="78" t="s">
        <v>5</v>
      </c>
      <c r="C4973" s="17">
        <v>11</v>
      </c>
      <c r="D4973" s="17">
        <v>2</v>
      </c>
      <c r="E4973" t="str">
        <f t="shared" si="463"/>
        <v>H</v>
      </c>
      <c r="F4973" s="17">
        <v>7</v>
      </c>
      <c r="G4973" s="17">
        <v>27</v>
      </c>
      <c r="H4973" s="17">
        <v>5</v>
      </c>
      <c r="I4973" s="17">
        <v>1</v>
      </c>
      <c r="J4973" s="12" t="s">
        <v>1835</v>
      </c>
      <c r="K4973" s="12">
        <v>1</v>
      </c>
      <c r="L4973" s="12">
        <v>8</v>
      </c>
      <c r="M4973" s="12">
        <v>0</v>
      </c>
      <c r="N4973" s="78" t="str">
        <f t="shared" si="460"/>
        <v>Threat</v>
      </c>
      <c r="O4973" s="78" t="str">
        <f t="shared" si="461"/>
        <v>pic</v>
      </c>
      <c r="P4973" s="78">
        <f t="shared" si="464"/>
        <v>53740.506000000001</v>
      </c>
      <c r="Q4973" s="172">
        <f t="shared" si="462"/>
        <v>-53740.506000000001</v>
      </c>
      <c r="R4973" s="13" t="s">
        <v>78</v>
      </c>
      <c r="S4973" s="17" t="s">
        <v>17</v>
      </c>
      <c r="T4973" s="172">
        <v>1337</v>
      </c>
    </row>
    <row r="4974" spans="1:20" ht="15.6">
      <c r="A4974" s="2" t="s">
        <v>1808</v>
      </c>
      <c r="B4974" s="78" t="s">
        <v>5</v>
      </c>
      <c r="C4974" s="17">
        <v>11</v>
      </c>
      <c r="D4974" s="17">
        <v>2</v>
      </c>
      <c r="E4974" t="str">
        <f t="shared" si="463"/>
        <v>H</v>
      </c>
      <c r="F4974" s="17">
        <v>7</v>
      </c>
      <c r="G4974" s="17">
        <v>9</v>
      </c>
      <c r="H4974" s="17">
        <v>2</v>
      </c>
      <c r="I4974" s="17">
        <v>1</v>
      </c>
      <c r="J4974" s="12" t="s">
        <v>1817</v>
      </c>
      <c r="K4974" s="12">
        <v>1</v>
      </c>
      <c r="L4974" s="12">
        <v>6</v>
      </c>
      <c r="M4974" s="12">
        <v>0</v>
      </c>
      <c r="N4974" s="78" t="str">
        <f t="shared" si="460"/>
        <v>Threat</v>
      </c>
      <c r="O4974" s="78" t="str">
        <f t="shared" si="461"/>
        <v>pic</v>
      </c>
      <c r="P4974" s="78">
        <f t="shared" si="464"/>
        <v>49400.330900000001</v>
      </c>
      <c r="Q4974" s="172">
        <f t="shared" si="462"/>
        <v>-49400.330900000001</v>
      </c>
      <c r="R4974" s="13" t="s">
        <v>78</v>
      </c>
      <c r="S4974" s="17" t="s">
        <v>17</v>
      </c>
      <c r="T4974" s="172">
        <v>1337</v>
      </c>
    </row>
    <row r="4975" spans="1:20" ht="15.6">
      <c r="A4975" s="2" t="s">
        <v>1808</v>
      </c>
      <c r="B4975" s="78" t="s">
        <v>5</v>
      </c>
      <c r="C4975" s="17">
        <v>11</v>
      </c>
      <c r="D4975" s="17">
        <v>2</v>
      </c>
      <c r="E4975" t="str">
        <f t="shared" si="463"/>
        <v>H</v>
      </c>
      <c r="F4975" s="17">
        <v>7</v>
      </c>
      <c r="G4975" s="17">
        <v>20</v>
      </c>
      <c r="H4975" s="17">
        <v>4</v>
      </c>
      <c r="I4975" s="17">
        <v>1</v>
      </c>
      <c r="J4975" s="12" t="s">
        <v>1828</v>
      </c>
      <c r="K4975" s="12">
        <v>6</v>
      </c>
      <c r="L4975" s="12">
        <v>0</v>
      </c>
      <c r="M4975" s="12">
        <v>1</v>
      </c>
      <c r="N4975" s="78" t="str">
        <f t="shared" si="460"/>
        <v>None</v>
      </c>
      <c r="O4975" s="78" t="str">
        <f t="shared" si="461"/>
        <v>None</v>
      </c>
      <c r="P4975" s="78">
        <f t="shared" si="464"/>
        <v>667.06630000000041</v>
      </c>
      <c r="Q4975" s="172">
        <f t="shared" si="462"/>
        <v>-667.06630000000041</v>
      </c>
      <c r="R4975" s="13" t="s">
        <v>78</v>
      </c>
      <c r="S4975" s="17" t="s">
        <v>17</v>
      </c>
      <c r="T4975" s="172">
        <v>1337</v>
      </c>
    </row>
    <row r="4976" spans="1:20" ht="15.6">
      <c r="A4976" s="2" t="s">
        <v>1808</v>
      </c>
      <c r="B4976" s="78" t="s">
        <v>5</v>
      </c>
      <c r="C4976" s="17">
        <v>11</v>
      </c>
      <c r="D4976" s="17">
        <v>2</v>
      </c>
      <c r="E4976" t="str">
        <f t="shared" si="463"/>
        <v>H</v>
      </c>
      <c r="F4976" s="17">
        <v>7</v>
      </c>
      <c r="G4976" s="17">
        <v>7</v>
      </c>
      <c r="H4976" s="17">
        <v>2</v>
      </c>
      <c r="I4976" s="17">
        <v>1</v>
      </c>
      <c r="J4976" s="12" t="s">
        <v>1815</v>
      </c>
      <c r="K4976" s="12">
        <v>1</v>
      </c>
      <c r="L4976" s="12">
        <v>0</v>
      </c>
      <c r="M4976" s="12">
        <v>1</v>
      </c>
      <c r="N4976" s="78" t="str">
        <f t="shared" si="460"/>
        <v>None</v>
      </c>
      <c r="O4976" s="78" t="str">
        <f t="shared" si="461"/>
        <v>None</v>
      </c>
      <c r="P4976" s="78">
        <f t="shared" si="464"/>
        <v>407.14680000000044</v>
      </c>
      <c r="Q4976" s="172">
        <f t="shared" si="462"/>
        <v>-407.14680000000044</v>
      </c>
      <c r="R4976" s="13" t="s">
        <v>78</v>
      </c>
      <c r="S4976" s="17" t="s">
        <v>17</v>
      </c>
      <c r="T4976" s="172">
        <v>1337</v>
      </c>
    </row>
    <row r="4977" spans="1:20" ht="15.6">
      <c r="A4977" s="2" t="s">
        <v>1808</v>
      </c>
      <c r="B4977" s="78" t="s">
        <v>5</v>
      </c>
      <c r="C4977" s="17">
        <v>11</v>
      </c>
      <c r="D4977" s="17">
        <v>2</v>
      </c>
      <c r="E4977" t="str">
        <f t="shared" si="463"/>
        <v>H</v>
      </c>
      <c r="F4977" s="17">
        <v>7</v>
      </c>
      <c r="G4977" s="17">
        <v>4</v>
      </c>
      <c r="H4977" s="17">
        <v>1</v>
      </c>
      <c r="I4977" s="17">
        <v>1</v>
      </c>
      <c r="J4977" s="12" t="s">
        <v>1812</v>
      </c>
      <c r="K4977" s="12">
        <v>1</v>
      </c>
      <c r="L4977" s="12">
        <v>10</v>
      </c>
      <c r="M4977" s="12">
        <v>0</v>
      </c>
      <c r="N4977" s="78" t="str">
        <f t="shared" ref="N4977:N5040" si="465">IF(L4977=0,"None",IF(L4977&lt;5,"Object",IF(L4977&lt;9,"Threat","Neutral")))</f>
        <v>Neutral</v>
      </c>
      <c r="O4977" s="78" t="str">
        <f t="shared" ref="O4977:O5040" si="466">IF(N4977="None", "None","pic")</f>
        <v>pic</v>
      </c>
      <c r="P4977" s="78">
        <f t="shared" si="464"/>
        <v>39965.419399999999</v>
      </c>
      <c r="Q4977" s="172">
        <f t="shared" si="462"/>
        <v>-39965.419399999999</v>
      </c>
      <c r="R4977" s="13" t="s">
        <v>78</v>
      </c>
      <c r="S4977" s="17" t="s">
        <v>17</v>
      </c>
      <c r="T4977" s="172">
        <v>1337</v>
      </c>
    </row>
    <row r="4978" spans="1:20" ht="15.6">
      <c r="A4978" s="2" t="s">
        <v>1808</v>
      </c>
      <c r="B4978" s="78" t="s">
        <v>5</v>
      </c>
      <c r="C4978" s="17">
        <v>11</v>
      </c>
      <c r="D4978" s="17">
        <v>2</v>
      </c>
      <c r="E4978" t="str">
        <f t="shared" si="463"/>
        <v>H</v>
      </c>
      <c r="F4978" s="17">
        <v>7</v>
      </c>
      <c r="G4978" s="17">
        <v>8</v>
      </c>
      <c r="H4978" s="17">
        <v>2</v>
      </c>
      <c r="I4978" s="17">
        <v>1</v>
      </c>
      <c r="J4978" s="12" t="s">
        <v>1816</v>
      </c>
      <c r="K4978" s="12">
        <v>1</v>
      </c>
      <c r="L4978" s="12">
        <v>0</v>
      </c>
      <c r="M4978" s="12">
        <v>1</v>
      </c>
      <c r="N4978" s="78" t="str">
        <f t="shared" si="465"/>
        <v>None</v>
      </c>
      <c r="O4978" s="78" t="str">
        <f t="shared" si="466"/>
        <v>None</v>
      </c>
      <c r="P4978" s="78">
        <f t="shared" si="464"/>
        <v>-295.1259</v>
      </c>
      <c r="Q4978" s="172">
        <f t="shared" si="462"/>
        <v>295.1259</v>
      </c>
      <c r="R4978" s="13" t="s">
        <v>78</v>
      </c>
      <c r="S4978" s="17" t="s">
        <v>17</v>
      </c>
      <c r="T4978" s="172">
        <v>1337</v>
      </c>
    </row>
    <row r="4979" spans="1:20" ht="15.6">
      <c r="A4979" s="2" t="s">
        <v>1808</v>
      </c>
      <c r="B4979" s="78" t="s">
        <v>5</v>
      </c>
      <c r="C4979" s="17">
        <v>11</v>
      </c>
      <c r="D4979" s="17">
        <v>2</v>
      </c>
      <c r="E4979" t="str">
        <f t="shared" si="463"/>
        <v>H</v>
      </c>
      <c r="F4979" s="17">
        <v>7</v>
      </c>
      <c r="G4979" s="17">
        <v>22</v>
      </c>
      <c r="H4979" s="17">
        <v>4</v>
      </c>
      <c r="I4979" s="17">
        <v>1</v>
      </c>
      <c r="J4979" s="12" t="s">
        <v>1830</v>
      </c>
      <c r="K4979" s="12">
        <v>4</v>
      </c>
      <c r="L4979" s="12">
        <v>1</v>
      </c>
      <c r="M4979" s="12">
        <v>1</v>
      </c>
      <c r="N4979" s="78" t="str">
        <f t="shared" si="465"/>
        <v>Object</v>
      </c>
      <c r="O4979" s="78" t="str">
        <f t="shared" si="466"/>
        <v>pic</v>
      </c>
      <c r="P4979" s="78">
        <f t="shared" si="464"/>
        <v>-509.14559999999983</v>
      </c>
      <c r="Q4979" s="172">
        <f t="shared" si="462"/>
        <v>509.14559999999983</v>
      </c>
      <c r="R4979" s="13" t="s">
        <v>78</v>
      </c>
      <c r="S4979" s="17" t="s">
        <v>17</v>
      </c>
      <c r="T4979" s="172">
        <v>1337</v>
      </c>
    </row>
    <row r="4980" spans="1:20" ht="15.6">
      <c r="A4980" s="2" t="s">
        <v>1808</v>
      </c>
      <c r="B4980" s="78" t="s">
        <v>5</v>
      </c>
      <c r="C4980" s="17">
        <v>11</v>
      </c>
      <c r="D4980" s="17">
        <v>2</v>
      </c>
      <c r="E4980" t="str">
        <f t="shared" si="463"/>
        <v>H</v>
      </c>
      <c r="F4980" s="17">
        <v>7</v>
      </c>
      <c r="G4980" s="17">
        <v>13</v>
      </c>
      <c r="H4980" s="17">
        <v>3</v>
      </c>
      <c r="I4980" s="17">
        <v>1</v>
      </c>
      <c r="J4980" s="12" t="s">
        <v>1821</v>
      </c>
      <c r="K4980" s="12">
        <v>2</v>
      </c>
      <c r="L4980" s="12">
        <v>0</v>
      </c>
      <c r="M4980" s="12">
        <v>1</v>
      </c>
      <c r="N4980" s="78" t="str">
        <f t="shared" si="465"/>
        <v>None</v>
      </c>
      <c r="O4980" s="78" t="str">
        <f t="shared" si="466"/>
        <v>None</v>
      </c>
      <c r="P4980" s="78">
        <f t="shared" si="464"/>
        <v>-723.6857</v>
      </c>
      <c r="Q4980" s="172">
        <f t="shared" si="462"/>
        <v>723.6857</v>
      </c>
      <c r="R4980" s="13" t="s">
        <v>78</v>
      </c>
      <c r="S4980" s="17" t="s">
        <v>17</v>
      </c>
      <c r="T4980" s="172">
        <v>1337</v>
      </c>
    </row>
    <row r="4981" spans="1:20" ht="15.6">
      <c r="A4981" s="2" t="s">
        <v>1808</v>
      </c>
      <c r="B4981" s="78" t="s">
        <v>5</v>
      </c>
      <c r="C4981" s="17">
        <v>11</v>
      </c>
      <c r="D4981" s="17">
        <v>2</v>
      </c>
      <c r="E4981" t="str">
        <f t="shared" si="463"/>
        <v>H</v>
      </c>
      <c r="F4981" s="17">
        <v>7</v>
      </c>
      <c r="G4981" s="17">
        <v>24</v>
      </c>
      <c r="H4981" s="17">
        <v>4</v>
      </c>
      <c r="I4981" s="17">
        <v>1</v>
      </c>
      <c r="J4981" s="12" t="s">
        <v>1832</v>
      </c>
      <c r="K4981" s="12">
        <v>1</v>
      </c>
      <c r="L4981" s="12">
        <v>2</v>
      </c>
      <c r="M4981" s="12">
        <v>1</v>
      </c>
      <c r="N4981" s="78" t="str">
        <f t="shared" si="465"/>
        <v>Object</v>
      </c>
      <c r="O4981" s="78" t="str">
        <f t="shared" si="466"/>
        <v>pic</v>
      </c>
      <c r="P4981" s="78">
        <f t="shared" si="464"/>
        <v>-878.49469999999974</v>
      </c>
      <c r="Q4981" s="172">
        <f t="shared" si="462"/>
        <v>878.49469999999974</v>
      </c>
      <c r="R4981" s="13" t="s">
        <v>78</v>
      </c>
      <c r="S4981" s="17" t="s">
        <v>17</v>
      </c>
      <c r="T4981" s="172">
        <v>1337</v>
      </c>
    </row>
    <row r="4982" spans="1:20" ht="15.6">
      <c r="A4982" s="2" t="s">
        <v>1808</v>
      </c>
      <c r="B4982" s="78" t="s">
        <v>5</v>
      </c>
      <c r="C4982" s="17">
        <v>11</v>
      </c>
      <c r="D4982" s="17">
        <v>2</v>
      </c>
      <c r="E4982" t="str">
        <f t="shared" si="463"/>
        <v>H</v>
      </c>
      <c r="F4982" s="17">
        <v>7</v>
      </c>
      <c r="G4982" s="17">
        <v>17</v>
      </c>
      <c r="H4982" s="17">
        <v>3</v>
      </c>
      <c r="I4982" s="17">
        <v>1</v>
      </c>
      <c r="J4982" s="12" t="s">
        <v>1825</v>
      </c>
      <c r="K4982" s="12">
        <v>1</v>
      </c>
      <c r="L4982" s="12">
        <v>1</v>
      </c>
      <c r="M4982" s="12">
        <v>0</v>
      </c>
      <c r="N4982" s="78" t="str">
        <f t="shared" si="465"/>
        <v>Object</v>
      </c>
      <c r="O4982" s="78" t="str">
        <f t="shared" si="466"/>
        <v>pic</v>
      </c>
      <c r="P4982" s="78">
        <f t="shared" si="464"/>
        <v>32300.965199999999</v>
      </c>
      <c r="Q4982" s="172">
        <f t="shared" si="462"/>
        <v>-32300.965199999999</v>
      </c>
      <c r="R4982" s="13" t="s">
        <v>78</v>
      </c>
      <c r="S4982" s="17" t="s">
        <v>17</v>
      </c>
      <c r="T4982" s="172">
        <v>1337</v>
      </c>
    </row>
    <row r="4983" spans="1:20" ht="15.6">
      <c r="A4983" s="2" t="s">
        <v>1808</v>
      </c>
      <c r="B4983" s="78" t="s">
        <v>5</v>
      </c>
      <c r="C4983" s="17">
        <v>11</v>
      </c>
      <c r="D4983" s="17">
        <v>2</v>
      </c>
      <c r="E4983" t="str">
        <f t="shared" si="463"/>
        <v>H</v>
      </c>
      <c r="F4983" s="17">
        <v>7</v>
      </c>
      <c r="G4983" s="17">
        <v>11</v>
      </c>
      <c r="H4983" s="17">
        <v>2</v>
      </c>
      <c r="I4983" s="17">
        <v>1</v>
      </c>
      <c r="J4983" s="12" t="s">
        <v>1819</v>
      </c>
      <c r="K4983" s="12">
        <v>1</v>
      </c>
      <c r="L4983" s="12">
        <v>8</v>
      </c>
      <c r="M4983" s="12">
        <v>0</v>
      </c>
      <c r="N4983" s="78" t="str">
        <f t="shared" si="465"/>
        <v>Threat</v>
      </c>
      <c r="O4983" s="78" t="str">
        <f t="shared" si="466"/>
        <v>pic</v>
      </c>
      <c r="P4983" s="78">
        <f t="shared" si="464"/>
        <v>27804.252699999997</v>
      </c>
      <c r="Q4983" s="172">
        <f t="shared" si="462"/>
        <v>-27804.252699999997</v>
      </c>
      <c r="R4983" s="13" t="s">
        <v>78</v>
      </c>
      <c r="S4983" s="17" t="s">
        <v>17</v>
      </c>
      <c r="T4983" s="172">
        <v>1337</v>
      </c>
    </row>
    <row r="4984" spans="1:20" ht="15.6">
      <c r="A4984" s="2" t="s">
        <v>1808</v>
      </c>
      <c r="B4984" s="78" t="s">
        <v>5</v>
      </c>
      <c r="C4984" s="17">
        <v>11</v>
      </c>
      <c r="D4984" s="17">
        <v>2</v>
      </c>
      <c r="E4984" t="str">
        <f t="shared" si="463"/>
        <v>H</v>
      </c>
      <c r="F4984" s="17">
        <v>7</v>
      </c>
      <c r="G4984" s="17">
        <v>31</v>
      </c>
      <c r="H4984" s="17">
        <v>6</v>
      </c>
      <c r="I4984" s="17">
        <v>1</v>
      </c>
      <c r="J4984" s="12" t="s">
        <v>1839</v>
      </c>
      <c r="K4984" s="12">
        <v>1</v>
      </c>
      <c r="L4984" s="12">
        <v>0</v>
      </c>
      <c r="M4984" s="12">
        <v>1</v>
      </c>
      <c r="N4984" s="78" t="str">
        <f t="shared" si="465"/>
        <v>None</v>
      </c>
      <c r="O4984" s="78" t="str">
        <f t="shared" si="466"/>
        <v>None</v>
      </c>
      <c r="P4984" s="78">
        <f t="shared" si="464"/>
        <v>-1525.8663999999999</v>
      </c>
      <c r="Q4984" s="172">
        <f t="shared" si="462"/>
        <v>1525.8663999999999</v>
      </c>
      <c r="R4984" s="13" t="s">
        <v>78</v>
      </c>
      <c r="S4984" s="17" t="s">
        <v>17</v>
      </c>
      <c r="T4984" s="172">
        <v>1337</v>
      </c>
    </row>
    <row r="4985" spans="1:20" ht="15.6">
      <c r="A4985" s="2" t="s">
        <v>1808</v>
      </c>
      <c r="B4985" s="78" t="s">
        <v>5</v>
      </c>
      <c r="C4985" s="17">
        <v>11</v>
      </c>
      <c r="D4985" s="17">
        <v>2</v>
      </c>
      <c r="E4985" t="str">
        <f t="shared" si="463"/>
        <v>H</v>
      </c>
      <c r="F4985" s="17">
        <v>7</v>
      </c>
      <c r="G4985" s="17">
        <v>15</v>
      </c>
      <c r="H4985" s="17">
        <v>3</v>
      </c>
      <c r="I4985" s="17">
        <v>1</v>
      </c>
      <c r="J4985" s="12" t="s">
        <v>1823</v>
      </c>
      <c r="K4985" s="12">
        <v>2</v>
      </c>
      <c r="L4985" s="12">
        <v>3</v>
      </c>
      <c r="M4985" s="12">
        <v>0</v>
      </c>
      <c r="N4985" s="78" t="str">
        <f t="shared" si="465"/>
        <v>Object</v>
      </c>
      <c r="O4985" s="78" t="str">
        <f t="shared" si="466"/>
        <v>pic</v>
      </c>
      <c r="P4985" s="78">
        <f t="shared" si="464"/>
        <v>26099.971400000002</v>
      </c>
      <c r="Q4985" s="172">
        <f t="shared" si="462"/>
        <v>-26099.971400000002</v>
      </c>
      <c r="R4985" s="13" t="s">
        <v>78</v>
      </c>
      <c r="S4985" s="17" t="s">
        <v>17</v>
      </c>
      <c r="T4985" s="172">
        <v>1337</v>
      </c>
    </row>
    <row r="4986" spans="1:20" ht="15.6">
      <c r="A4986" s="2" t="s">
        <v>1808</v>
      </c>
      <c r="B4986" s="78" t="s">
        <v>5</v>
      </c>
      <c r="C4986" s="17">
        <v>11</v>
      </c>
      <c r="D4986" s="17">
        <v>2</v>
      </c>
      <c r="E4986" t="str">
        <f t="shared" si="463"/>
        <v>H</v>
      </c>
      <c r="F4986" s="17">
        <v>7</v>
      </c>
      <c r="G4986" s="17">
        <v>21</v>
      </c>
      <c r="H4986" s="17">
        <v>4</v>
      </c>
      <c r="I4986" s="17">
        <v>1</v>
      </c>
      <c r="J4986" s="12" t="s">
        <v>1829</v>
      </c>
      <c r="K4986" s="12">
        <v>1</v>
      </c>
      <c r="L4986" s="12">
        <v>4</v>
      </c>
      <c r="M4986" s="12">
        <v>0</v>
      </c>
      <c r="N4986" s="78" t="str">
        <f t="shared" si="465"/>
        <v>Object</v>
      </c>
      <c r="O4986" s="78" t="str">
        <f t="shared" si="466"/>
        <v>pic</v>
      </c>
      <c r="P4986" s="78">
        <f t="shared" si="464"/>
        <v>24525.726000000002</v>
      </c>
      <c r="Q4986" s="172">
        <f t="shared" si="462"/>
        <v>-24525.726000000002</v>
      </c>
      <c r="R4986" s="13" t="s">
        <v>78</v>
      </c>
      <c r="S4986" s="17" t="s">
        <v>17</v>
      </c>
      <c r="T4986" s="172">
        <v>1337</v>
      </c>
    </row>
    <row r="4987" spans="1:20" ht="15.6">
      <c r="A4987" s="2" t="s">
        <v>1808</v>
      </c>
      <c r="B4987" s="78" t="s">
        <v>5</v>
      </c>
      <c r="C4987" s="17">
        <v>11</v>
      </c>
      <c r="D4987" s="17">
        <v>2</v>
      </c>
      <c r="E4987" t="str">
        <f t="shared" si="463"/>
        <v>H</v>
      </c>
      <c r="F4987" s="17">
        <v>7</v>
      </c>
      <c r="G4987" s="17">
        <v>33</v>
      </c>
      <c r="H4987" s="17">
        <v>6</v>
      </c>
      <c r="I4987" s="17">
        <v>1</v>
      </c>
      <c r="J4987" s="12" t="s">
        <v>1841</v>
      </c>
      <c r="K4987" s="12">
        <v>1</v>
      </c>
      <c r="L4987" s="12">
        <v>9</v>
      </c>
      <c r="M4987" s="12">
        <v>1</v>
      </c>
      <c r="N4987" s="78" t="str">
        <f t="shared" si="465"/>
        <v>Neutral</v>
      </c>
      <c r="O4987" s="78" t="str">
        <f t="shared" si="466"/>
        <v>pic</v>
      </c>
      <c r="P4987" s="78">
        <f t="shared" si="464"/>
        <v>-1744.0795999999996</v>
      </c>
      <c r="Q4987" s="172">
        <f t="shared" ref="Q4987:Q5050" si="467">P4987*-1</f>
        <v>1744.0795999999996</v>
      </c>
      <c r="R4987" s="13" t="s">
        <v>78</v>
      </c>
      <c r="S4987" s="17" t="s">
        <v>17</v>
      </c>
      <c r="T4987" s="172">
        <v>1337</v>
      </c>
    </row>
    <row r="4988" spans="1:20" ht="15.6">
      <c r="A4988" s="2" t="s">
        <v>1808</v>
      </c>
      <c r="B4988" s="78" t="s">
        <v>5</v>
      </c>
      <c r="C4988" s="17">
        <v>11</v>
      </c>
      <c r="D4988" s="17">
        <v>2</v>
      </c>
      <c r="E4988" t="str">
        <f t="shared" si="463"/>
        <v>H</v>
      </c>
      <c r="F4988" s="17">
        <v>7</v>
      </c>
      <c r="G4988" s="17">
        <v>16</v>
      </c>
      <c r="H4988" s="17">
        <v>3</v>
      </c>
      <c r="I4988" s="17">
        <v>1</v>
      </c>
      <c r="J4988" s="12" t="s">
        <v>1824</v>
      </c>
      <c r="K4988" s="12">
        <v>1</v>
      </c>
      <c r="L4988" s="12">
        <v>4</v>
      </c>
      <c r="M4988" s="12">
        <v>0</v>
      </c>
      <c r="N4988" s="78" t="str">
        <f t="shared" si="465"/>
        <v>Object</v>
      </c>
      <c r="O4988" s="78" t="str">
        <f t="shared" si="466"/>
        <v>pic</v>
      </c>
      <c r="P4988" s="78">
        <f t="shared" si="464"/>
        <v>24026.424899999998</v>
      </c>
      <c r="Q4988" s="172">
        <f t="shared" si="467"/>
        <v>-24026.424899999998</v>
      </c>
      <c r="R4988" s="13" t="s">
        <v>78</v>
      </c>
      <c r="S4988" s="17" t="s">
        <v>17</v>
      </c>
      <c r="T4988" s="172">
        <v>1337</v>
      </c>
    </row>
    <row r="4989" spans="1:20" ht="15.6">
      <c r="A4989" s="2" t="s">
        <v>1808</v>
      </c>
      <c r="B4989" s="78" t="s">
        <v>5</v>
      </c>
      <c r="C4989" s="17">
        <v>11</v>
      </c>
      <c r="D4989" s="17">
        <v>2</v>
      </c>
      <c r="E4989" t="str">
        <f t="shared" si="463"/>
        <v>H</v>
      </c>
      <c r="F4989" s="17">
        <v>7</v>
      </c>
      <c r="G4989" s="17">
        <v>12</v>
      </c>
      <c r="H4989" s="17">
        <v>2</v>
      </c>
      <c r="I4989" s="17">
        <v>1</v>
      </c>
      <c r="J4989" s="12" t="s">
        <v>1820</v>
      </c>
      <c r="K4989" s="12">
        <v>1</v>
      </c>
      <c r="L4989" s="12">
        <v>5</v>
      </c>
      <c r="M4989" s="12">
        <v>0</v>
      </c>
      <c r="N4989" s="78" t="str">
        <f t="shared" si="465"/>
        <v>Threat</v>
      </c>
      <c r="O4989" s="78" t="str">
        <f t="shared" si="466"/>
        <v>pic</v>
      </c>
      <c r="P4989" s="78">
        <f t="shared" si="464"/>
        <v>23408.663200000003</v>
      </c>
      <c r="Q4989" s="172">
        <f t="shared" si="467"/>
        <v>-23408.663200000003</v>
      </c>
      <c r="R4989" s="13" t="s">
        <v>78</v>
      </c>
      <c r="S4989" s="17" t="s">
        <v>17</v>
      </c>
      <c r="T4989" s="172">
        <v>1337</v>
      </c>
    </row>
    <row r="4990" spans="1:20" ht="15.6">
      <c r="A4990" s="2" t="s">
        <v>1808</v>
      </c>
      <c r="B4990" s="78" t="s">
        <v>5</v>
      </c>
      <c r="C4990" s="17">
        <v>11</v>
      </c>
      <c r="D4990" s="17">
        <v>2</v>
      </c>
      <c r="E4990" t="str">
        <f t="shared" si="463"/>
        <v>H</v>
      </c>
      <c r="F4990" s="17">
        <v>7</v>
      </c>
      <c r="G4990" s="17">
        <v>1</v>
      </c>
      <c r="H4990" s="17">
        <v>1</v>
      </c>
      <c r="I4990" s="17">
        <v>1</v>
      </c>
      <c r="J4990" s="12" t="s">
        <v>1809</v>
      </c>
      <c r="K4990" s="12">
        <v>3</v>
      </c>
      <c r="L4990" s="12">
        <v>0</v>
      </c>
      <c r="M4990" s="12">
        <v>1</v>
      </c>
      <c r="N4990" s="78" t="str">
        <f t="shared" si="465"/>
        <v>None</v>
      </c>
      <c r="O4990" s="78" t="str">
        <f t="shared" si="466"/>
        <v>None</v>
      </c>
      <c r="P4990" s="78">
        <f t="shared" si="464"/>
        <v>-1826.5631999999996</v>
      </c>
      <c r="Q4990" s="172">
        <f t="shared" si="467"/>
        <v>1826.5631999999996</v>
      </c>
      <c r="R4990" s="13" t="s">
        <v>78</v>
      </c>
      <c r="S4990" s="17" t="s">
        <v>17</v>
      </c>
      <c r="T4990" s="172">
        <v>1337</v>
      </c>
    </row>
    <row r="4991" spans="1:20" ht="15.6">
      <c r="A4991" s="2" t="s">
        <v>1808</v>
      </c>
      <c r="B4991" s="78" t="s">
        <v>5</v>
      </c>
      <c r="C4991" s="17">
        <v>11</v>
      </c>
      <c r="D4991" s="17">
        <v>2</v>
      </c>
      <c r="E4991" t="str">
        <f t="shared" si="463"/>
        <v>H</v>
      </c>
      <c r="F4991" s="17">
        <v>7</v>
      </c>
      <c r="G4991" s="17">
        <v>36</v>
      </c>
      <c r="H4991" s="17">
        <v>6</v>
      </c>
      <c r="I4991" s="17">
        <v>1</v>
      </c>
      <c r="J4991" s="12" t="s">
        <v>1844</v>
      </c>
      <c r="K4991" s="12">
        <v>1</v>
      </c>
      <c r="L4991" s="12">
        <v>12</v>
      </c>
      <c r="M4991" s="12">
        <v>1</v>
      </c>
      <c r="N4991" s="78" t="str">
        <f t="shared" si="465"/>
        <v>Neutral</v>
      </c>
      <c r="O4991" s="78" t="str">
        <f t="shared" si="466"/>
        <v>pic</v>
      </c>
      <c r="P4991" s="78">
        <f t="shared" si="464"/>
        <v>-1929.1495999999997</v>
      </c>
      <c r="Q4991" s="172">
        <f t="shared" si="467"/>
        <v>1929.1495999999997</v>
      </c>
      <c r="R4991" s="13" t="s">
        <v>78</v>
      </c>
      <c r="S4991" s="17" t="s">
        <v>17</v>
      </c>
      <c r="T4991" s="172">
        <v>1337</v>
      </c>
    </row>
    <row r="4992" spans="1:20" ht="15.6">
      <c r="A4992" s="2" t="s">
        <v>1808</v>
      </c>
      <c r="B4992" s="78" t="s">
        <v>5</v>
      </c>
      <c r="C4992" s="17">
        <v>11</v>
      </c>
      <c r="D4992" s="17">
        <v>2</v>
      </c>
      <c r="E4992" t="str">
        <f t="shared" si="463"/>
        <v>H</v>
      </c>
      <c r="F4992" s="17">
        <v>7</v>
      </c>
      <c r="G4992" s="17">
        <v>3</v>
      </c>
      <c r="H4992" s="17">
        <v>1</v>
      </c>
      <c r="I4992" s="17">
        <v>1</v>
      </c>
      <c r="J4992" s="12" t="s">
        <v>1811</v>
      </c>
      <c r="K4992" s="12">
        <v>1</v>
      </c>
      <c r="L4992" s="12">
        <v>11</v>
      </c>
      <c r="M4992" s="12">
        <v>1</v>
      </c>
      <c r="N4992" s="78" t="str">
        <f t="shared" si="465"/>
        <v>Neutral</v>
      </c>
      <c r="O4992" s="78" t="str">
        <f t="shared" si="466"/>
        <v>pic</v>
      </c>
      <c r="P4992" s="78">
        <f t="shared" si="464"/>
        <v>18716.852599999998</v>
      </c>
      <c r="Q4992" s="172">
        <f t="shared" si="467"/>
        <v>-18716.852599999998</v>
      </c>
      <c r="R4992" s="13" t="s">
        <v>78</v>
      </c>
      <c r="S4992" s="17" t="s">
        <v>17</v>
      </c>
      <c r="T4992" s="172">
        <v>1337</v>
      </c>
    </row>
    <row r="4993" spans="1:20" ht="15.6">
      <c r="A4993" s="2" t="s">
        <v>1808</v>
      </c>
      <c r="B4993" s="78" t="s">
        <v>5</v>
      </c>
      <c r="C4993" s="17">
        <v>11</v>
      </c>
      <c r="D4993" s="17">
        <v>2</v>
      </c>
      <c r="E4993" t="str">
        <f t="shared" si="463"/>
        <v>H</v>
      </c>
      <c r="F4993" s="17">
        <v>7</v>
      </c>
      <c r="G4993" s="17">
        <v>28</v>
      </c>
      <c r="H4993" s="17">
        <v>5</v>
      </c>
      <c r="I4993" s="17">
        <v>1</v>
      </c>
      <c r="J4993" s="12" t="s">
        <v>1836</v>
      </c>
      <c r="K4993" s="12">
        <v>1</v>
      </c>
      <c r="L4993" s="12">
        <v>6</v>
      </c>
      <c r="M4993" s="12">
        <v>0</v>
      </c>
      <c r="N4993" s="78" t="str">
        <f t="shared" si="465"/>
        <v>Threat</v>
      </c>
      <c r="O4993" s="78" t="str">
        <f t="shared" si="466"/>
        <v>pic</v>
      </c>
      <c r="P4993" s="78">
        <f t="shared" si="464"/>
        <v>199952.65290000002</v>
      </c>
      <c r="Q4993" s="172">
        <f t="shared" si="467"/>
        <v>-199952.65290000002</v>
      </c>
      <c r="R4993" s="13" t="s">
        <v>78</v>
      </c>
      <c r="S4993" s="17" t="s">
        <v>17</v>
      </c>
      <c r="T4993" s="172">
        <v>1337</v>
      </c>
    </row>
    <row r="4994" spans="1:20" ht="15.6">
      <c r="A4994" s="2" t="s">
        <v>1808</v>
      </c>
      <c r="B4994" s="78" t="s">
        <v>5</v>
      </c>
      <c r="C4994" s="17">
        <v>11</v>
      </c>
      <c r="D4994" s="17">
        <v>2</v>
      </c>
      <c r="E4994" t="str">
        <f t="shared" si="463"/>
        <v>H</v>
      </c>
      <c r="F4994" s="17">
        <v>7</v>
      </c>
      <c r="G4994" s="17">
        <v>29</v>
      </c>
      <c r="H4994" s="17">
        <v>5</v>
      </c>
      <c r="I4994" s="17">
        <v>1</v>
      </c>
      <c r="J4994" s="12" t="s">
        <v>1837</v>
      </c>
      <c r="K4994" s="12">
        <v>1</v>
      </c>
      <c r="L4994" s="12">
        <v>7</v>
      </c>
      <c r="M4994" s="12">
        <v>0</v>
      </c>
      <c r="N4994" s="78" t="str">
        <f t="shared" si="465"/>
        <v>Threat</v>
      </c>
      <c r="O4994" s="78" t="str">
        <f t="shared" si="466"/>
        <v>pic</v>
      </c>
      <c r="P4994" s="78">
        <f t="shared" si="464"/>
        <v>14828.303099999999</v>
      </c>
      <c r="Q4994" s="172">
        <f t="shared" si="467"/>
        <v>-14828.303099999999</v>
      </c>
      <c r="R4994" s="13" t="s">
        <v>78</v>
      </c>
      <c r="S4994" s="17" t="s">
        <v>17</v>
      </c>
      <c r="T4994" s="172">
        <v>1337</v>
      </c>
    </row>
    <row r="4995" spans="1:20" ht="15.6">
      <c r="A4995" s="2" t="s">
        <v>1808</v>
      </c>
      <c r="B4995" s="78" t="s">
        <v>5</v>
      </c>
      <c r="C4995" s="17">
        <v>11</v>
      </c>
      <c r="D4995" s="17">
        <v>2</v>
      </c>
      <c r="E4995" t="str">
        <f t="shared" si="463"/>
        <v>H</v>
      </c>
      <c r="F4995" s="17">
        <v>7</v>
      </c>
      <c r="G4995" s="17">
        <v>23</v>
      </c>
      <c r="H4995" s="17">
        <v>4</v>
      </c>
      <c r="I4995" s="17">
        <v>1</v>
      </c>
      <c r="J4995" s="12" t="s">
        <v>1831</v>
      </c>
      <c r="K4995" s="12">
        <v>1</v>
      </c>
      <c r="L4995" s="12">
        <v>3</v>
      </c>
      <c r="M4995" s="12">
        <v>0</v>
      </c>
      <c r="N4995" s="78" t="str">
        <f t="shared" si="465"/>
        <v>Object</v>
      </c>
      <c r="O4995" s="78" t="str">
        <f t="shared" si="466"/>
        <v>pic</v>
      </c>
      <c r="P4995" s="78">
        <f t="shared" si="464"/>
        <v>14788.107399999999</v>
      </c>
      <c r="Q4995" s="172">
        <f t="shared" si="467"/>
        <v>-14788.107399999999</v>
      </c>
      <c r="R4995" s="13" t="s">
        <v>78</v>
      </c>
      <c r="S4995" s="17" t="s">
        <v>17</v>
      </c>
      <c r="T4995" s="172">
        <v>1337</v>
      </c>
    </row>
    <row r="4996" spans="1:20" ht="15.6">
      <c r="A4996" s="2" t="s">
        <v>1808</v>
      </c>
      <c r="B4996" s="78" t="s">
        <v>5</v>
      </c>
      <c r="C4996" s="17">
        <v>11</v>
      </c>
      <c r="D4996" s="17">
        <v>2</v>
      </c>
      <c r="E4996" t="str">
        <f t="shared" si="463"/>
        <v>H</v>
      </c>
      <c r="F4996" s="17">
        <v>7</v>
      </c>
      <c r="G4996" s="17">
        <v>25</v>
      </c>
      <c r="H4996" s="17">
        <v>5</v>
      </c>
      <c r="I4996" s="17">
        <v>1</v>
      </c>
      <c r="J4996" s="12" t="s">
        <v>1833</v>
      </c>
      <c r="K4996" s="12">
        <v>2</v>
      </c>
      <c r="L4996" s="12">
        <v>0</v>
      </c>
      <c r="M4996" s="12">
        <v>0</v>
      </c>
      <c r="N4996" s="78" t="str">
        <f t="shared" si="465"/>
        <v>None</v>
      </c>
      <c r="O4996" s="78" t="str">
        <f t="shared" si="466"/>
        <v>None</v>
      </c>
      <c r="P4996" s="78">
        <f t="shared" si="464"/>
        <v>11484.083700000001</v>
      </c>
      <c r="Q4996" s="172">
        <f t="shared" si="467"/>
        <v>-11484.083700000001</v>
      </c>
      <c r="R4996" s="13" t="s">
        <v>78</v>
      </c>
      <c r="S4996" s="17" t="s">
        <v>17</v>
      </c>
      <c r="T4996" s="172">
        <v>1337</v>
      </c>
    </row>
    <row r="4997" spans="1:20" ht="15.6">
      <c r="A4997" s="2" t="s">
        <v>1808</v>
      </c>
      <c r="B4997" s="78" t="s">
        <v>5</v>
      </c>
      <c r="C4997" s="17">
        <v>11</v>
      </c>
      <c r="D4997" s="17">
        <v>2</v>
      </c>
      <c r="E4997" t="str">
        <f t="shared" si="463"/>
        <v>H</v>
      </c>
      <c r="F4997" s="17">
        <v>7</v>
      </c>
      <c r="G4997" s="17">
        <v>30</v>
      </c>
      <c r="H4997" s="17">
        <v>5</v>
      </c>
      <c r="I4997" s="17">
        <v>1</v>
      </c>
      <c r="J4997" s="12" t="s">
        <v>1838</v>
      </c>
      <c r="K4997" s="12">
        <v>2</v>
      </c>
      <c r="L4997" s="12">
        <v>5</v>
      </c>
      <c r="M4997" s="12">
        <v>1</v>
      </c>
      <c r="N4997" s="78" t="str">
        <f t="shared" si="465"/>
        <v>Threat</v>
      </c>
      <c r="O4997" s="78" t="str">
        <f t="shared" si="466"/>
        <v>pic</v>
      </c>
      <c r="P4997" s="78">
        <f t="shared" si="464"/>
        <v>9379.6085999999996</v>
      </c>
      <c r="Q4997" s="172">
        <f t="shared" si="467"/>
        <v>-9379.6085999999996</v>
      </c>
      <c r="R4997" s="13" t="s">
        <v>78</v>
      </c>
      <c r="S4997" s="17" t="s">
        <v>17</v>
      </c>
      <c r="T4997" s="172">
        <v>1337</v>
      </c>
    </row>
    <row r="4998" spans="1:20" ht="15.6">
      <c r="A4998" s="2" t="s">
        <v>1808</v>
      </c>
      <c r="B4998" s="78" t="s">
        <v>5</v>
      </c>
      <c r="C4998" s="17">
        <v>11</v>
      </c>
      <c r="D4998" s="17">
        <v>2</v>
      </c>
      <c r="E4998" t="str">
        <f t="shared" si="463"/>
        <v>H</v>
      </c>
      <c r="F4998" s="17">
        <v>7</v>
      </c>
      <c r="G4998" s="17">
        <v>35</v>
      </c>
      <c r="H4998" s="17">
        <v>6</v>
      </c>
      <c r="I4998" s="17">
        <v>1</v>
      </c>
      <c r="J4998" s="12" t="s">
        <v>1843</v>
      </c>
      <c r="K4998" s="12">
        <v>1</v>
      </c>
      <c r="L4998" s="12">
        <v>11</v>
      </c>
      <c r="M4998" s="12">
        <v>1</v>
      </c>
      <c r="N4998" s="78" t="str">
        <f t="shared" si="465"/>
        <v>Neutral</v>
      </c>
      <c r="O4998" s="78" t="str">
        <f t="shared" si="466"/>
        <v>pic</v>
      </c>
      <c r="P4998" s="78">
        <f t="shared" si="464"/>
        <v>-3252.2059999999997</v>
      </c>
      <c r="Q4998" s="172">
        <f t="shared" si="467"/>
        <v>3252.2059999999997</v>
      </c>
      <c r="R4998" s="13" t="s">
        <v>78</v>
      </c>
      <c r="S4998" s="17" t="s">
        <v>17</v>
      </c>
      <c r="T4998" s="172">
        <v>1337</v>
      </c>
    </row>
    <row r="4999" spans="1:20" ht="15.6">
      <c r="A4999" s="2" t="s">
        <v>1808</v>
      </c>
      <c r="B4999" s="78" t="s">
        <v>5</v>
      </c>
      <c r="C4999" s="17">
        <v>11</v>
      </c>
      <c r="D4999" s="17">
        <v>2</v>
      </c>
      <c r="E4999" t="str">
        <f t="shared" si="463"/>
        <v>H</v>
      </c>
      <c r="F4999" s="17">
        <v>7</v>
      </c>
      <c r="G4999" s="17">
        <v>2</v>
      </c>
      <c r="H4999" s="17">
        <v>1</v>
      </c>
      <c r="I4999" s="17">
        <v>1</v>
      </c>
      <c r="J4999" s="12" t="s">
        <v>1810</v>
      </c>
      <c r="K4999" s="12">
        <v>1</v>
      </c>
      <c r="L4999" s="12">
        <v>0</v>
      </c>
      <c r="M4999" s="12">
        <v>1</v>
      </c>
      <c r="N4999" s="78" t="str">
        <f t="shared" si="465"/>
        <v>None</v>
      </c>
      <c r="O4999" s="78" t="str">
        <f t="shared" si="466"/>
        <v>None</v>
      </c>
      <c r="P4999" s="78">
        <f t="shared" si="464"/>
        <v>8144.5724000000009</v>
      </c>
      <c r="Q4999" s="172">
        <f t="shared" si="467"/>
        <v>-8144.5724000000009</v>
      </c>
      <c r="R4999" s="13" t="s">
        <v>78</v>
      </c>
      <c r="S4999" s="17" t="s">
        <v>17</v>
      </c>
      <c r="T4999" s="172">
        <v>1337</v>
      </c>
    </row>
    <row r="5000" spans="1:20" ht="15.6">
      <c r="A5000" s="2" t="s">
        <v>1808</v>
      </c>
      <c r="B5000" s="78" t="s">
        <v>5</v>
      </c>
      <c r="C5000" s="17">
        <v>11</v>
      </c>
      <c r="D5000" s="17">
        <v>2</v>
      </c>
      <c r="E5000" t="str">
        <f t="shared" si="463"/>
        <v>H</v>
      </c>
      <c r="F5000" s="17">
        <v>7</v>
      </c>
      <c r="G5000" s="17">
        <v>32</v>
      </c>
      <c r="H5000" s="17">
        <v>6</v>
      </c>
      <c r="I5000" s="17">
        <v>1</v>
      </c>
      <c r="J5000" s="12" t="s">
        <v>1840</v>
      </c>
      <c r="K5000" s="12">
        <v>5</v>
      </c>
      <c r="L5000" s="12">
        <v>0</v>
      </c>
      <c r="M5000" s="12">
        <v>1</v>
      </c>
      <c r="N5000" s="78" t="str">
        <f t="shared" si="465"/>
        <v>None</v>
      </c>
      <c r="O5000" s="78" t="str">
        <f t="shared" si="466"/>
        <v>None</v>
      </c>
      <c r="P5000" s="78">
        <f t="shared" si="464"/>
        <v>8140.3222999999998</v>
      </c>
      <c r="Q5000" s="172">
        <f t="shared" si="467"/>
        <v>-8140.3222999999998</v>
      </c>
      <c r="R5000" s="13" t="s">
        <v>78</v>
      </c>
      <c r="S5000" s="17" t="s">
        <v>17</v>
      </c>
      <c r="T5000" s="172">
        <v>1337</v>
      </c>
    </row>
    <row r="5001" spans="1:20" ht="15.6">
      <c r="A5001" s="2" t="s">
        <v>1808</v>
      </c>
      <c r="B5001" s="78" t="s">
        <v>5</v>
      </c>
      <c r="C5001" s="17">
        <v>11</v>
      </c>
      <c r="D5001" s="17">
        <v>2</v>
      </c>
      <c r="E5001" t="str">
        <f t="shared" si="463"/>
        <v>H</v>
      </c>
      <c r="F5001" s="17">
        <v>7</v>
      </c>
      <c r="G5001" s="17">
        <v>5</v>
      </c>
      <c r="H5001" s="17">
        <v>1</v>
      </c>
      <c r="I5001" s="17">
        <v>1</v>
      </c>
      <c r="J5001" s="12" t="s">
        <v>1813</v>
      </c>
      <c r="K5001" s="12">
        <v>1</v>
      </c>
      <c r="L5001" s="12">
        <v>12</v>
      </c>
      <c r="M5001" s="12">
        <v>1</v>
      </c>
      <c r="N5001" s="78" t="str">
        <f t="shared" si="465"/>
        <v>Neutral</v>
      </c>
      <c r="O5001" s="78" t="str">
        <f t="shared" si="466"/>
        <v>pic</v>
      </c>
      <c r="P5001" s="78">
        <f t="shared" si="464"/>
        <v>7034.665500000001</v>
      </c>
      <c r="Q5001" s="172">
        <f t="shared" si="467"/>
        <v>-7034.665500000001</v>
      </c>
      <c r="R5001" s="13" t="s">
        <v>78</v>
      </c>
      <c r="S5001" s="17" t="s">
        <v>17</v>
      </c>
      <c r="T5001" s="172">
        <v>1337</v>
      </c>
    </row>
    <row r="5002" spans="1:20" ht="15.6">
      <c r="A5002" s="2" t="s">
        <v>1808</v>
      </c>
      <c r="B5002" s="78" t="s">
        <v>5</v>
      </c>
      <c r="C5002" s="17">
        <v>11</v>
      </c>
      <c r="D5002" s="17">
        <v>2</v>
      </c>
      <c r="E5002" t="str">
        <f t="shared" si="463"/>
        <v>H</v>
      </c>
      <c r="F5002" s="17">
        <v>7</v>
      </c>
      <c r="G5002" s="17">
        <v>34</v>
      </c>
      <c r="H5002" s="17">
        <v>6</v>
      </c>
      <c r="I5002" s="17">
        <v>1</v>
      </c>
      <c r="J5002" s="12" t="s">
        <v>1842</v>
      </c>
      <c r="K5002" s="12">
        <v>1</v>
      </c>
      <c r="L5002" s="12">
        <v>10</v>
      </c>
      <c r="M5002" s="12">
        <v>1</v>
      </c>
      <c r="N5002" s="78" t="str">
        <f t="shared" si="465"/>
        <v>Neutral</v>
      </c>
      <c r="O5002" s="78" t="str">
        <f t="shared" si="466"/>
        <v>pic</v>
      </c>
      <c r="P5002" s="78">
        <f t="shared" si="464"/>
        <v>-3560.9504999999999</v>
      </c>
      <c r="Q5002" s="172">
        <f t="shared" si="467"/>
        <v>3560.9504999999999</v>
      </c>
      <c r="R5002" s="13" t="s">
        <v>78</v>
      </c>
      <c r="S5002" s="17" t="s">
        <v>17</v>
      </c>
      <c r="T5002" s="172">
        <v>1337</v>
      </c>
    </row>
    <row r="5003" spans="1:20" ht="15.6">
      <c r="A5003" s="2" t="s">
        <v>1808</v>
      </c>
      <c r="B5003" s="78" t="s">
        <v>5</v>
      </c>
      <c r="C5003" s="17">
        <v>11</v>
      </c>
      <c r="D5003" s="17">
        <v>2</v>
      </c>
      <c r="E5003" t="str">
        <f t="shared" si="463"/>
        <v>H</v>
      </c>
      <c r="F5003" s="17">
        <v>7</v>
      </c>
      <c r="G5003" s="17">
        <v>31</v>
      </c>
      <c r="H5003" s="17">
        <v>6</v>
      </c>
      <c r="I5003" s="17">
        <v>2</v>
      </c>
      <c r="J5003" s="12" t="s">
        <v>1875</v>
      </c>
      <c r="K5003" s="12">
        <v>11</v>
      </c>
      <c r="L5003" s="12">
        <v>0</v>
      </c>
      <c r="M5003" s="12">
        <v>1</v>
      </c>
      <c r="N5003" s="78" t="str">
        <f t="shared" si="465"/>
        <v>None</v>
      </c>
      <c r="O5003" s="78" t="str">
        <f t="shared" si="466"/>
        <v>None</v>
      </c>
      <c r="P5003" s="78">
        <f t="shared" si="464"/>
        <v>4843.9753000000001</v>
      </c>
      <c r="Q5003" s="172">
        <f t="shared" si="467"/>
        <v>-4843.9753000000001</v>
      </c>
      <c r="R5003" s="13" t="s">
        <v>78</v>
      </c>
      <c r="S5003" s="17" t="s">
        <v>17</v>
      </c>
      <c r="T5003" s="172">
        <v>1337</v>
      </c>
    </row>
    <row r="5004" spans="1:20" ht="15.6">
      <c r="A5004" s="2" t="s">
        <v>1808</v>
      </c>
      <c r="B5004" s="78" t="s">
        <v>5</v>
      </c>
      <c r="C5004" s="17">
        <v>11</v>
      </c>
      <c r="D5004" s="17">
        <v>2</v>
      </c>
      <c r="E5004" t="str">
        <f t="shared" si="463"/>
        <v>H</v>
      </c>
      <c r="F5004" s="17">
        <v>7</v>
      </c>
      <c r="G5004" s="17">
        <v>4</v>
      </c>
      <c r="H5004" s="17">
        <v>1</v>
      </c>
      <c r="I5004" s="17">
        <v>2</v>
      </c>
      <c r="J5004" s="12" t="s">
        <v>1848</v>
      </c>
      <c r="K5004" s="12">
        <v>6</v>
      </c>
      <c r="L5004" s="12">
        <v>10</v>
      </c>
      <c r="M5004" s="12">
        <v>1</v>
      </c>
      <c r="N5004" s="78" t="str">
        <f t="shared" si="465"/>
        <v>Neutral</v>
      </c>
      <c r="O5004" s="78" t="str">
        <f t="shared" si="466"/>
        <v>pic</v>
      </c>
      <c r="P5004" s="78">
        <f t="shared" si="464"/>
        <v>4115.3654000000006</v>
      </c>
      <c r="Q5004" s="172">
        <f t="shared" si="467"/>
        <v>-4115.3654000000006</v>
      </c>
      <c r="R5004" s="13" t="s">
        <v>78</v>
      </c>
      <c r="S5004" s="17" t="s">
        <v>17</v>
      </c>
      <c r="T5004" s="172">
        <v>1337</v>
      </c>
    </row>
    <row r="5005" spans="1:20" ht="15.6">
      <c r="A5005" s="2" t="s">
        <v>1808</v>
      </c>
      <c r="B5005" s="78" t="s">
        <v>5</v>
      </c>
      <c r="C5005" s="17">
        <v>11</v>
      </c>
      <c r="D5005" s="17">
        <v>2</v>
      </c>
      <c r="E5005" t="str">
        <f t="shared" si="463"/>
        <v>H</v>
      </c>
      <c r="F5005" s="17">
        <v>7</v>
      </c>
      <c r="G5005" s="17">
        <v>9</v>
      </c>
      <c r="H5005" s="17">
        <v>2</v>
      </c>
      <c r="I5005" s="17">
        <v>2</v>
      </c>
      <c r="J5005" s="12" t="s">
        <v>1853</v>
      </c>
      <c r="K5005" s="12">
        <v>10</v>
      </c>
      <c r="L5005" s="12">
        <v>8</v>
      </c>
      <c r="M5005" s="12">
        <v>1</v>
      </c>
      <c r="N5005" s="78" t="str">
        <f t="shared" si="465"/>
        <v>Threat</v>
      </c>
      <c r="O5005" s="78" t="str">
        <f t="shared" si="466"/>
        <v>pic</v>
      </c>
      <c r="P5005" s="78">
        <f t="shared" si="464"/>
        <v>2461.4332000000004</v>
      </c>
      <c r="Q5005" s="172">
        <f t="shared" si="467"/>
        <v>-2461.4332000000004</v>
      </c>
      <c r="R5005" s="13" t="s">
        <v>78</v>
      </c>
      <c r="S5005" s="17" t="s">
        <v>17</v>
      </c>
      <c r="T5005" s="172">
        <v>1337</v>
      </c>
    </row>
    <row r="5006" spans="1:20" ht="15.6">
      <c r="A5006" s="2" t="s">
        <v>1808</v>
      </c>
      <c r="B5006" s="78" t="s">
        <v>5</v>
      </c>
      <c r="C5006" s="17">
        <v>11</v>
      </c>
      <c r="D5006" s="17">
        <v>2</v>
      </c>
      <c r="E5006" t="str">
        <f t="shared" si="463"/>
        <v>H</v>
      </c>
      <c r="F5006" s="17">
        <v>7</v>
      </c>
      <c r="G5006" s="17">
        <v>32</v>
      </c>
      <c r="H5006" s="17">
        <v>6</v>
      </c>
      <c r="I5006" s="17">
        <v>2</v>
      </c>
      <c r="J5006" s="12" t="s">
        <v>1876</v>
      </c>
      <c r="K5006" s="12">
        <v>1</v>
      </c>
      <c r="L5006" s="12">
        <v>0</v>
      </c>
      <c r="M5006" s="12">
        <v>1</v>
      </c>
      <c r="N5006" s="78" t="str">
        <f t="shared" si="465"/>
        <v>None</v>
      </c>
      <c r="O5006" s="78" t="str">
        <f t="shared" si="466"/>
        <v>None</v>
      </c>
      <c r="P5006" s="78">
        <f t="shared" si="464"/>
        <v>2311.5913</v>
      </c>
      <c r="Q5006" s="172">
        <f t="shared" si="467"/>
        <v>-2311.5913</v>
      </c>
      <c r="R5006" s="13" t="s">
        <v>78</v>
      </c>
      <c r="S5006" s="17" t="s">
        <v>17</v>
      </c>
      <c r="T5006" s="172">
        <v>1337</v>
      </c>
    </row>
    <row r="5007" spans="1:20" ht="15.6">
      <c r="A5007" s="2" t="s">
        <v>1808</v>
      </c>
      <c r="B5007" s="78" t="s">
        <v>5</v>
      </c>
      <c r="C5007" s="17">
        <v>11</v>
      </c>
      <c r="D5007" s="17">
        <v>2</v>
      </c>
      <c r="E5007" t="str">
        <f t="shared" si="463"/>
        <v>H</v>
      </c>
      <c r="F5007" s="17">
        <v>7</v>
      </c>
      <c r="G5007" s="17">
        <v>21</v>
      </c>
      <c r="H5007" s="17">
        <v>4</v>
      </c>
      <c r="I5007" s="17">
        <v>2</v>
      </c>
      <c r="J5007" s="12" t="s">
        <v>1865</v>
      </c>
      <c r="K5007" s="12">
        <v>1</v>
      </c>
      <c r="L5007" s="12">
        <v>8</v>
      </c>
      <c r="M5007" s="12">
        <v>1</v>
      </c>
      <c r="N5007" s="78" t="str">
        <f t="shared" si="465"/>
        <v>Threat</v>
      </c>
      <c r="O5007" s="78" t="str">
        <f t="shared" si="466"/>
        <v>pic</v>
      </c>
      <c r="P5007" s="78">
        <f t="shared" si="464"/>
        <v>2213.0069000000003</v>
      </c>
      <c r="Q5007" s="172">
        <f t="shared" si="467"/>
        <v>-2213.0069000000003</v>
      </c>
      <c r="R5007" s="13" t="s">
        <v>78</v>
      </c>
      <c r="S5007" s="17" t="s">
        <v>17</v>
      </c>
      <c r="T5007" s="172">
        <v>1337</v>
      </c>
    </row>
    <row r="5008" spans="1:20" ht="15.6">
      <c r="A5008" s="2" t="s">
        <v>1808</v>
      </c>
      <c r="B5008" s="78" t="s">
        <v>5</v>
      </c>
      <c r="C5008" s="17">
        <v>11</v>
      </c>
      <c r="D5008" s="17">
        <v>2</v>
      </c>
      <c r="E5008" t="str">
        <f t="shared" si="463"/>
        <v>H</v>
      </c>
      <c r="F5008" s="17">
        <v>7</v>
      </c>
      <c r="G5008" s="17">
        <v>27</v>
      </c>
      <c r="H5008" s="17">
        <v>5</v>
      </c>
      <c r="I5008" s="17">
        <v>2</v>
      </c>
      <c r="J5008" s="12" t="s">
        <v>1871</v>
      </c>
      <c r="K5008" s="12">
        <v>9</v>
      </c>
      <c r="L5008" s="12">
        <v>3</v>
      </c>
      <c r="M5008" s="12">
        <v>1</v>
      </c>
      <c r="N5008" s="78" t="str">
        <f t="shared" si="465"/>
        <v>Object</v>
      </c>
      <c r="O5008" s="78" t="str">
        <f t="shared" si="466"/>
        <v>pic</v>
      </c>
      <c r="P5008" s="78">
        <f t="shared" si="464"/>
        <v>1813.6419999999998</v>
      </c>
      <c r="Q5008" s="172">
        <f t="shared" si="467"/>
        <v>-1813.6419999999998</v>
      </c>
      <c r="R5008" s="13" t="s">
        <v>78</v>
      </c>
      <c r="S5008" s="17" t="s">
        <v>17</v>
      </c>
      <c r="T5008" s="172">
        <v>1337</v>
      </c>
    </row>
    <row r="5009" spans="1:20" ht="15.6">
      <c r="A5009" s="2" t="s">
        <v>1808</v>
      </c>
      <c r="B5009" s="78" t="s">
        <v>5</v>
      </c>
      <c r="C5009" s="17">
        <v>11</v>
      </c>
      <c r="D5009" s="17">
        <v>2</v>
      </c>
      <c r="E5009" t="str">
        <f t="shared" si="463"/>
        <v>H</v>
      </c>
      <c r="F5009" s="17">
        <v>7</v>
      </c>
      <c r="G5009" s="17">
        <v>25</v>
      </c>
      <c r="H5009" s="17">
        <v>5</v>
      </c>
      <c r="I5009" s="17">
        <v>2</v>
      </c>
      <c r="J5009" s="12" t="s">
        <v>1869</v>
      </c>
      <c r="K5009" s="12">
        <v>7</v>
      </c>
      <c r="L5009" s="12">
        <v>0</v>
      </c>
      <c r="M5009" s="12">
        <v>1</v>
      </c>
      <c r="N5009" s="78" t="str">
        <f t="shared" si="465"/>
        <v>None</v>
      </c>
      <c r="O5009" s="78" t="str">
        <f t="shared" si="466"/>
        <v>None</v>
      </c>
      <c r="P5009" s="78">
        <f t="shared" si="464"/>
        <v>778.83480000000054</v>
      </c>
      <c r="Q5009" s="172">
        <f t="shared" si="467"/>
        <v>-778.83480000000054</v>
      </c>
      <c r="R5009" s="13" t="s">
        <v>78</v>
      </c>
      <c r="S5009" s="17" t="s">
        <v>17</v>
      </c>
      <c r="T5009" s="172">
        <v>1337</v>
      </c>
    </row>
    <row r="5010" spans="1:20" ht="15.6">
      <c r="A5010" s="2" t="s">
        <v>1808</v>
      </c>
      <c r="B5010" s="78" t="s">
        <v>5</v>
      </c>
      <c r="C5010" s="17">
        <v>11</v>
      </c>
      <c r="D5010" s="17">
        <v>2</v>
      </c>
      <c r="E5010" t="str">
        <f t="shared" si="463"/>
        <v>H</v>
      </c>
      <c r="F5010" s="17">
        <v>7</v>
      </c>
      <c r="G5010" s="17">
        <v>14</v>
      </c>
      <c r="H5010" s="17">
        <v>3</v>
      </c>
      <c r="I5010" s="17">
        <v>2</v>
      </c>
      <c r="J5010" s="12" t="s">
        <v>1858</v>
      </c>
      <c r="K5010" s="12">
        <v>5</v>
      </c>
      <c r="L5010" s="12">
        <v>0</v>
      </c>
      <c r="M5010" s="12">
        <v>1</v>
      </c>
      <c r="N5010" s="78" t="str">
        <f t="shared" si="465"/>
        <v>None</v>
      </c>
      <c r="O5010" s="78" t="str">
        <f t="shared" si="466"/>
        <v>None</v>
      </c>
      <c r="P5010" s="78">
        <f t="shared" si="464"/>
        <v>507.60840000000007</v>
      </c>
      <c r="Q5010" s="172">
        <f t="shared" si="467"/>
        <v>-507.60840000000007</v>
      </c>
      <c r="R5010" s="13" t="s">
        <v>78</v>
      </c>
      <c r="S5010" s="17" t="s">
        <v>17</v>
      </c>
      <c r="T5010" s="172">
        <v>1337</v>
      </c>
    </row>
    <row r="5011" spans="1:20" ht="15.6">
      <c r="A5011" s="2" t="s">
        <v>1808</v>
      </c>
      <c r="B5011" s="78" t="s">
        <v>5</v>
      </c>
      <c r="C5011" s="17">
        <v>11</v>
      </c>
      <c r="D5011" s="17">
        <v>2</v>
      </c>
      <c r="E5011" t="str">
        <f t="shared" si="463"/>
        <v>H</v>
      </c>
      <c r="F5011" s="17">
        <v>7</v>
      </c>
      <c r="G5011" s="17">
        <v>12</v>
      </c>
      <c r="H5011" s="17">
        <v>2</v>
      </c>
      <c r="I5011" s="17">
        <v>2</v>
      </c>
      <c r="J5011" s="12" t="s">
        <v>1856</v>
      </c>
      <c r="K5011" s="12">
        <v>1</v>
      </c>
      <c r="L5011" s="12">
        <v>6</v>
      </c>
      <c r="M5011" s="12">
        <v>1</v>
      </c>
      <c r="N5011" s="78" t="str">
        <f t="shared" si="465"/>
        <v>Threat</v>
      </c>
      <c r="O5011" s="78" t="str">
        <f t="shared" si="466"/>
        <v>pic</v>
      </c>
      <c r="P5011" s="78">
        <f t="shared" si="464"/>
        <v>342.47460000000046</v>
      </c>
      <c r="Q5011" s="172">
        <f t="shared" si="467"/>
        <v>-342.47460000000046</v>
      </c>
      <c r="R5011" s="13" t="s">
        <v>78</v>
      </c>
      <c r="S5011" s="17" t="s">
        <v>17</v>
      </c>
      <c r="T5011" s="172">
        <v>1337</v>
      </c>
    </row>
    <row r="5012" spans="1:20" ht="15.6">
      <c r="A5012" s="2" t="s">
        <v>1808</v>
      </c>
      <c r="B5012" s="78" t="s">
        <v>5</v>
      </c>
      <c r="C5012" s="17">
        <v>11</v>
      </c>
      <c r="D5012" s="17">
        <v>2</v>
      </c>
      <c r="E5012" t="str">
        <f t="shared" si="463"/>
        <v>H</v>
      </c>
      <c r="F5012" s="17">
        <v>7</v>
      </c>
      <c r="G5012" s="17">
        <v>6</v>
      </c>
      <c r="H5012" s="17">
        <v>1</v>
      </c>
      <c r="I5012" s="17">
        <v>2</v>
      </c>
      <c r="J5012" s="12" t="s">
        <v>1850</v>
      </c>
      <c r="K5012" s="12">
        <v>2</v>
      </c>
      <c r="L5012" s="12">
        <v>9</v>
      </c>
      <c r="M5012" s="12">
        <v>1</v>
      </c>
      <c r="N5012" s="78" t="str">
        <f t="shared" si="465"/>
        <v>Neutral</v>
      </c>
      <c r="O5012" s="78" t="str">
        <f t="shared" si="466"/>
        <v>pic</v>
      </c>
      <c r="P5012" s="78">
        <f t="shared" si="464"/>
        <v>75.000700000000506</v>
      </c>
      <c r="Q5012" s="172">
        <f t="shared" si="467"/>
        <v>-75.000700000000506</v>
      </c>
      <c r="R5012" s="13" t="s">
        <v>78</v>
      </c>
      <c r="S5012" s="17" t="s">
        <v>17</v>
      </c>
      <c r="T5012" s="172">
        <v>1337</v>
      </c>
    </row>
    <row r="5013" spans="1:20" ht="15.6">
      <c r="A5013" s="2" t="s">
        <v>1808</v>
      </c>
      <c r="B5013" s="78" t="s">
        <v>5</v>
      </c>
      <c r="C5013" s="17">
        <v>11</v>
      </c>
      <c r="D5013" s="17">
        <v>2</v>
      </c>
      <c r="E5013" t="str">
        <f t="shared" si="463"/>
        <v>H</v>
      </c>
      <c r="F5013" s="17">
        <v>7</v>
      </c>
      <c r="G5013" s="17">
        <v>17</v>
      </c>
      <c r="H5013" s="17">
        <v>3</v>
      </c>
      <c r="I5013" s="17">
        <v>2</v>
      </c>
      <c r="J5013" s="12" t="s">
        <v>1861</v>
      </c>
      <c r="K5013" s="12">
        <v>2</v>
      </c>
      <c r="L5013" s="12">
        <v>2</v>
      </c>
      <c r="M5013" s="12">
        <v>1</v>
      </c>
      <c r="N5013" s="78" t="str">
        <f t="shared" si="465"/>
        <v>Object</v>
      </c>
      <c r="O5013" s="78" t="str">
        <f t="shared" si="466"/>
        <v>pic</v>
      </c>
      <c r="P5013" s="78">
        <f t="shared" si="464"/>
        <v>56.027399999999943</v>
      </c>
      <c r="Q5013" s="172">
        <f t="shared" si="467"/>
        <v>-56.027399999999943</v>
      </c>
      <c r="R5013" s="13" t="s">
        <v>78</v>
      </c>
      <c r="S5013" s="17" t="s">
        <v>17</v>
      </c>
      <c r="T5013" s="172">
        <v>1337</v>
      </c>
    </row>
    <row r="5014" spans="1:20" ht="15.6">
      <c r="A5014" s="2" t="s">
        <v>1808</v>
      </c>
      <c r="B5014" s="78" t="s">
        <v>5</v>
      </c>
      <c r="C5014" s="17">
        <v>11</v>
      </c>
      <c r="D5014" s="17">
        <v>2</v>
      </c>
      <c r="E5014" t="str">
        <f t="shared" si="463"/>
        <v>H</v>
      </c>
      <c r="F5014" s="17">
        <v>7</v>
      </c>
      <c r="G5014" s="17">
        <v>19</v>
      </c>
      <c r="H5014" s="17">
        <v>4</v>
      </c>
      <c r="I5014" s="17">
        <v>2</v>
      </c>
      <c r="J5014" s="12" t="s">
        <v>1863</v>
      </c>
      <c r="K5014" s="12">
        <v>5</v>
      </c>
      <c r="L5014" s="12">
        <v>0</v>
      </c>
      <c r="M5014" s="12">
        <v>1</v>
      </c>
      <c r="N5014" s="78" t="str">
        <f t="shared" si="465"/>
        <v>None</v>
      </c>
      <c r="O5014" s="78" t="str">
        <f t="shared" si="466"/>
        <v>None</v>
      </c>
      <c r="P5014" s="78">
        <f t="shared" si="464"/>
        <v>-500.88509999999951</v>
      </c>
      <c r="Q5014" s="172">
        <f t="shared" si="467"/>
        <v>500.88509999999951</v>
      </c>
      <c r="R5014" s="13" t="s">
        <v>78</v>
      </c>
      <c r="S5014" s="17" t="s">
        <v>17</v>
      </c>
      <c r="T5014" s="172">
        <v>1337</v>
      </c>
    </row>
    <row r="5015" spans="1:20" ht="15.6">
      <c r="A5015" s="2" t="s">
        <v>1808</v>
      </c>
      <c r="B5015" s="78" t="s">
        <v>5</v>
      </c>
      <c r="C5015" s="17">
        <v>11</v>
      </c>
      <c r="D5015" s="17">
        <v>2</v>
      </c>
      <c r="E5015" t="str">
        <f t="shared" si="463"/>
        <v>H</v>
      </c>
      <c r="F5015" s="17">
        <v>7</v>
      </c>
      <c r="G5015" s="17">
        <v>18</v>
      </c>
      <c r="H5015" s="17">
        <v>3</v>
      </c>
      <c r="I5015" s="17">
        <v>2</v>
      </c>
      <c r="J5015" s="12" t="s">
        <v>1862</v>
      </c>
      <c r="K5015" s="12">
        <v>7</v>
      </c>
      <c r="L5015" s="12">
        <v>1</v>
      </c>
      <c r="M5015" s="12">
        <v>1</v>
      </c>
      <c r="N5015" s="78" t="str">
        <f t="shared" si="465"/>
        <v>Object</v>
      </c>
      <c r="O5015" s="78" t="str">
        <f t="shared" si="466"/>
        <v>pic</v>
      </c>
      <c r="P5015" s="78">
        <f t="shared" si="464"/>
        <v>-740.82299999999987</v>
      </c>
      <c r="Q5015" s="172">
        <f t="shared" si="467"/>
        <v>740.82299999999987</v>
      </c>
      <c r="R5015" s="13" t="s">
        <v>78</v>
      </c>
      <c r="S5015" s="17" t="s">
        <v>17</v>
      </c>
      <c r="T5015" s="172">
        <v>1337</v>
      </c>
    </row>
    <row r="5016" spans="1:20" ht="15.6">
      <c r="A5016" s="2" t="s">
        <v>1808</v>
      </c>
      <c r="B5016" s="78" t="s">
        <v>5</v>
      </c>
      <c r="C5016" s="17">
        <v>11</v>
      </c>
      <c r="D5016" s="17">
        <v>2</v>
      </c>
      <c r="E5016" t="str">
        <f t="shared" si="463"/>
        <v>H</v>
      </c>
      <c r="F5016" s="17">
        <v>7</v>
      </c>
      <c r="G5016" s="17">
        <v>34</v>
      </c>
      <c r="H5016" s="17">
        <v>6</v>
      </c>
      <c r="I5016" s="17">
        <v>2</v>
      </c>
      <c r="J5016" s="12" t="s">
        <v>1878</v>
      </c>
      <c r="K5016" s="12">
        <v>8</v>
      </c>
      <c r="L5016" s="12">
        <v>10</v>
      </c>
      <c r="M5016" s="12">
        <v>1</v>
      </c>
      <c r="N5016" s="78" t="str">
        <f t="shared" si="465"/>
        <v>Neutral</v>
      </c>
      <c r="O5016" s="78" t="str">
        <f t="shared" si="466"/>
        <v>pic</v>
      </c>
      <c r="P5016" s="78">
        <f t="shared" si="464"/>
        <v>-771.29419999999982</v>
      </c>
      <c r="Q5016" s="172">
        <f t="shared" si="467"/>
        <v>771.29419999999982</v>
      </c>
      <c r="R5016" s="13" t="s">
        <v>78</v>
      </c>
      <c r="S5016" s="17" t="s">
        <v>17</v>
      </c>
      <c r="T5016" s="172">
        <v>1337</v>
      </c>
    </row>
    <row r="5017" spans="1:20" ht="15.6">
      <c r="A5017" s="2" t="s">
        <v>1808</v>
      </c>
      <c r="B5017" s="78" t="s">
        <v>5</v>
      </c>
      <c r="C5017" s="17">
        <v>11</v>
      </c>
      <c r="D5017" s="17">
        <v>2</v>
      </c>
      <c r="E5017" t="str">
        <f t="shared" si="463"/>
        <v>H</v>
      </c>
      <c r="F5017" s="17">
        <v>7</v>
      </c>
      <c r="G5017" s="17">
        <v>33</v>
      </c>
      <c r="H5017" s="17">
        <v>6</v>
      </c>
      <c r="I5017" s="17">
        <v>2</v>
      </c>
      <c r="J5017" s="12" t="s">
        <v>1877</v>
      </c>
      <c r="K5017" s="12">
        <v>9</v>
      </c>
      <c r="L5017" s="12">
        <v>11</v>
      </c>
      <c r="M5017" s="12">
        <v>1</v>
      </c>
      <c r="N5017" s="78" t="str">
        <f t="shared" si="465"/>
        <v>Neutral</v>
      </c>
      <c r="O5017" s="78" t="str">
        <f t="shared" si="466"/>
        <v>pic</v>
      </c>
      <c r="P5017" s="78">
        <f t="shared" si="464"/>
        <v>-789.71799999999985</v>
      </c>
      <c r="Q5017" s="172">
        <f t="shared" si="467"/>
        <v>789.71799999999985</v>
      </c>
      <c r="R5017" s="13" t="s">
        <v>78</v>
      </c>
      <c r="S5017" s="17" t="s">
        <v>17</v>
      </c>
      <c r="T5017" s="172">
        <v>1337</v>
      </c>
    </row>
    <row r="5018" spans="1:20" ht="15.6">
      <c r="A5018" s="2" t="s">
        <v>1808</v>
      </c>
      <c r="B5018" s="78" t="s">
        <v>5</v>
      </c>
      <c r="C5018" s="17">
        <v>11</v>
      </c>
      <c r="D5018" s="17">
        <v>2</v>
      </c>
      <c r="E5018" t="str">
        <f t="shared" si="463"/>
        <v>H</v>
      </c>
      <c r="F5018" s="17">
        <v>7</v>
      </c>
      <c r="G5018" s="17">
        <v>30</v>
      </c>
      <c r="H5018" s="17">
        <v>5</v>
      </c>
      <c r="I5018" s="17">
        <v>2</v>
      </c>
      <c r="J5018" s="12" t="s">
        <v>1874</v>
      </c>
      <c r="K5018" s="12">
        <v>4</v>
      </c>
      <c r="L5018" s="12">
        <v>1</v>
      </c>
      <c r="M5018" s="12">
        <v>1</v>
      </c>
      <c r="N5018" s="78" t="str">
        <f t="shared" si="465"/>
        <v>Object</v>
      </c>
      <c r="O5018" s="78" t="str">
        <f t="shared" si="466"/>
        <v>pic</v>
      </c>
      <c r="P5018" s="78">
        <f t="shared" si="464"/>
        <v>-874.57679999999982</v>
      </c>
      <c r="Q5018" s="172">
        <f t="shared" si="467"/>
        <v>874.57679999999982</v>
      </c>
      <c r="R5018" s="13" t="s">
        <v>78</v>
      </c>
      <c r="S5018" s="17" t="s">
        <v>17</v>
      </c>
      <c r="T5018" s="172">
        <v>1337</v>
      </c>
    </row>
    <row r="5019" spans="1:20" ht="15.6">
      <c r="A5019" s="2" t="s">
        <v>1808</v>
      </c>
      <c r="B5019" s="78" t="s">
        <v>5</v>
      </c>
      <c r="C5019" s="17">
        <v>11</v>
      </c>
      <c r="D5019" s="17">
        <v>2</v>
      </c>
      <c r="E5019" t="str">
        <f t="shared" si="463"/>
        <v>H</v>
      </c>
      <c r="F5019" s="17">
        <v>7</v>
      </c>
      <c r="G5019" s="17">
        <v>16</v>
      </c>
      <c r="H5019" s="17">
        <v>3</v>
      </c>
      <c r="I5019" s="17">
        <v>2</v>
      </c>
      <c r="J5019" s="12" t="s">
        <v>1860</v>
      </c>
      <c r="K5019" s="12">
        <v>6</v>
      </c>
      <c r="L5019" s="12">
        <v>4</v>
      </c>
      <c r="M5019" s="12">
        <v>1</v>
      </c>
      <c r="N5019" s="78" t="str">
        <f t="shared" si="465"/>
        <v>Object</v>
      </c>
      <c r="O5019" s="78" t="str">
        <f t="shared" si="466"/>
        <v>pic</v>
      </c>
      <c r="P5019" s="78">
        <f t="shared" si="464"/>
        <v>-935.5652</v>
      </c>
      <c r="Q5019" s="172">
        <f t="shared" si="467"/>
        <v>935.5652</v>
      </c>
      <c r="R5019" s="13" t="s">
        <v>78</v>
      </c>
      <c r="S5019" s="17" t="s">
        <v>17</v>
      </c>
      <c r="T5019" s="172">
        <v>1337</v>
      </c>
    </row>
    <row r="5020" spans="1:20" ht="15.6">
      <c r="A5020" s="2" t="s">
        <v>1808</v>
      </c>
      <c r="B5020" s="78" t="s">
        <v>5</v>
      </c>
      <c r="C5020" s="17">
        <v>11</v>
      </c>
      <c r="D5020" s="17">
        <v>2</v>
      </c>
      <c r="E5020" t="str">
        <f t="shared" si="463"/>
        <v>H</v>
      </c>
      <c r="F5020" s="17">
        <v>7</v>
      </c>
      <c r="G5020" s="17">
        <v>3</v>
      </c>
      <c r="H5020" s="17">
        <v>1</v>
      </c>
      <c r="I5020" s="17">
        <v>2</v>
      </c>
      <c r="J5020" s="12" t="s">
        <v>1847</v>
      </c>
      <c r="K5020" s="12">
        <v>1</v>
      </c>
      <c r="L5020" s="12">
        <v>11</v>
      </c>
      <c r="M5020" s="12">
        <v>1</v>
      </c>
      <c r="N5020" s="78" t="str">
        <f t="shared" si="465"/>
        <v>Neutral</v>
      </c>
      <c r="O5020" s="78" t="str">
        <f t="shared" si="466"/>
        <v>pic</v>
      </c>
      <c r="P5020" s="78">
        <f t="shared" si="464"/>
        <v>-938.17659999999978</v>
      </c>
      <c r="Q5020" s="172">
        <f t="shared" si="467"/>
        <v>938.17659999999978</v>
      </c>
      <c r="R5020" s="13" t="s">
        <v>78</v>
      </c>
      <c r="S5020" s="17" t="s">
        <v>17</v>
      </c>
      <c r="T5020" s="172">
        <v>1337</v>
      </c>
    </row>
    <row r="5021" spans="1:20" ht="15.6">
      <c r="A5021" s="2" t="s">
        <v>1808</v>
      </c>
      <c r="B5021" s="78" t="s">
        <v>5</v>
      </c>
      <c r="C5021" s="17">
        <v>11</v>
      </c>
      <c r="D5021" s="17">
        <v>2</v>
      </c>
      <c r="E5021" t="str">
        <f t="shared" si="463"/>
        <v>H</v>
      </c>
      <c r="F5021" s="17">
        <v>7</v>
      </c>
      <c r="G5021" s="17">
        <v>23</v>
      </c>
      <c r="H5021" s="17">
        <v>4</v>
      </c>
      <c r="I5021" s="17">
        <v>2</v>
      </c>
      <c r="J5021" s="12" t="s">
        <v>1867</v>
      </c>
      <c r="K5021" s="12">
        <v>2</v>
      </c>
      <c r="L5021" s="12">
        <v>7</v>
      </c>
      <c r="M5021" s="12">
        <v>1</v>
      </c>
      <c r="N5021" s="78" t="str">
        <f t="shared" si="465"/>
        <v>Threat</v>
      </c>
      <c r="O5021" s="78" t="str">
        <f t="shared" si="466"/>
        <v>pic</v>
      </c>
      <c r="P5021" s="78">
        <f t="shared" si="464"/>
        <v>-1012.6886999999997</v>
      </c>
      <c r="Q5021" s="172">
        <f t="shared" si="467"/>
        <v>1012.6886999999997</v>
      </c>
      <c r="R5021" s="13" t="s">
        <v>78</v>
      </c>
      <c r="S5021" s="17" t="s">
        <v>17</v>
      </c>
      <c r="T5021" s="172">
        <v>1337</v>
      </c>
    </row>
    <row r="5022" spans="1:20" ht="15.6">
      <c r="A5022" s="2" t="s">
        <v>1808</v>
      </c>
      <c r="B5022" s="78" t="s">
        <v>5</v>
      </c>
      <c r="C5022" s="17">
        <v>11</v>
      </c>
      <c r="D5022" s="17">
        <v>2</v>
      </c>
      <c r="E5022" t="str">
        <f t="shared" si="463"/>
        <v>H</v>
      </c>
      <c r="F5022" s="17">
        <v>7</v>
      </c>
      <c r="G5022" s="17">
        <v>20</v>
      </c>
      <c r="H5022" s="17">
        <v>4</v>
      </c>
      <c r="I5022" s="17">
        <v>2</v>
      </c>
      <c r="J5022" s="12" t="s">
        <v>1864</v>
      </c>
      <c r="K5022" s="12">
        <v>1</v>
      </c>
      <c r="L5022" s="12">
        <v>0</v>
      </c>
      <c r="M5022" s="12">
        <v>1</v>
      </c>
      <c r="N5022" s="78" t="str">
        <f t="shared" si="465"/>
        <v>None</v>
      </c>
      <c r="O5022" s="78" t="str">
        <f t="shared" si="466"/>
        <v>None</v>
      </c>
      <c r="P5022" s="78">
        <f t="shared" si="464"/>
        <v>-1217.7765999999997</v>
      </c>
      <c r="Q5022" s="172">
        <f t="shared" si="467"/>
        <v>1217.7765999999997</v>
      </c>
      <c r="R5022" s="13" t="s">
        <v>78</v>
      </c>
      <c r="S5022" s="17" t="s">
        <v>17</v>
      </c>
      <c r="T5022" s="172">
        <v>1337</v>
      </c>
    </row>
    <row r="5023" spans="1:20" ht="15.6">
      <c r="A5023" s="2" t="s">
        <v>1808</v>
      </c>
      <c r="B5023" s="78" t="s">
        <v>5</v>
      </c>
      <c r="C5023" s="17">
        <v>11</v>
      </c>
      <c r="D5023" s="17">
        <v>2</v>
      </c>
      <c r="E5023" t="str">
        <f t="shared" si="463"/>
        <v>H</v>
      </c>
      <c r="F5023" s="17">
        <v>7</v>
      </c>
      <c r="G5023" s="17">
        <v>10</v>
      </c>
      <c r="H5023" s="17">
        <v>2</v>
      </c>
      <c r="I5023" s="17">
        <v>2</v>
      </c>
      <c r="J5023" s="12" t="s">
        <v>1854</v>
      </c>
      <c r="K5023" s="12">
        <v>1</v>
      </c>
      <c r="L5023" s="12">
        <v>5</v>
      </c>
      <c r="M5023" s="12">
        <v>1</v>
      </c>
      <c r="N5023" s="78" t="str">
        <f t="shared" si="465"/>
        <v>Threat</v>
      </c>
      <c r="O5023" s="78" t="str">
        <f t="shared" si="466"/>
        <v>pic</v>
      </c>
      <c r="P5023" s="78">
        <f t="shared" si="464"/>
        <v>-1833.2402999999999</v>
      </c>
      <c r="Q5023" s="172">
        <f t="shared" si="467"/>
        <v>1833.2402999999999</v>
      </c>
      <c r="R5023" s="13" t="s">
        <v>78</v>
      </c>
      <c r="S5023" s="17" t="s">
        <v>17</v>
      </c>
      <c r="T5023" s="172">
        <v>1337</v>
      </c>
    </row>
    <row r="5024" spans="1:20" ht="15.6">
      <c r="A5024" s="2" t="s">
        <v>1808</v>
      </c>
      <c r="B5024" s="78" t="s">
        <v>5</v>
      </c>
      <c r="C5024" s="17">
        <v>11</v>
      </c>
      <c r="D5024" s="17">
        <v>2</v>
      </c>
      <c r="E5024" t="str">
        <f t="shared" si="463"/>
        <v>H</v>
      </c>
      <c r="F5024" s="17">
        <v>7</v>
      </c>
      <c r="G5024" s="17">
        <v>1</v>
      </c>
      <c r="H5024" s="17">
        <v>1</v>
      </c>
      <c r="I5024" s="17">
        <v>2</v>
      </c>
      <c r="J5024" s="12" t="s">
        <v>1845</v>
      </c>
      <c r="K5024" s="12">
        <v>1</v>
      </c>
      <c r="L5024" s="12">
        <v>0</v>
      </c>
      <c r="M5024" s="12">
        <v>1</v>
      </c>
      <c r="N5024" s="78" t="str">
        <f t="shared" si="465"/>
        <v>None</v>
      </c>
      <c r="O5024" s="78" t="str">
        <f t="shared" si="466"/>
        <v>None</v>
      </c>
      <c r="P5024" s="78">
        <f t="shared" si="464"/>
        <v>-1915.4785999999999</v>
      </c>
      <c r="Q5024" s="172">
        <f t="shared" si="467"/>
        <v>1915.4785999999999</v>
      </c>
      <c r="R5024" s="13" t="s">
        <v>78</v>
      </c>
      <c r="S5024" s="17" t="s">
        <v>17</v>
      </c>
      <c r="T5024" s="172">
        <v>1337</v>
      </c>
    </row>
    <row r="5025" spans="1:20" ht="15.6">
      <c r="A5025" s="2" t="s">
        <v>1808</v>
      </c>
      <c r="B5025" s="78" t="s">
        <v>5</v>
      </c>
      <c r="C5025" s="17">
        <v>11</v>
      </c>
      <c r="D5025" s="17">
        <v>2</v>
      </c>
      <c r="E5025" t="str">
        <f t="shared" si="463"/>
        <v>H</v>
      </c>
      <c r="F5025" s="17">
        <v>7</v>
      </c>
      <c r="G5025" s="17">
        <v>26</v>
      </c>
      <c r="H5025" s="17">
        <v>5</v>
      </c>
      <c r="I5025" s="17">
        <v>2</v>
      </c>
      <c r="J5025" s="12" t="s">
        <v>1870</v>
      </c>
      <c r="K5025" s="12">
        <v>1</v>
      </c>
      <c r="L5025" s="12">
        <v>0</v>
      </c>
      <c r="M5025" s="12">
        <v>1</v>
      </c>
      <c r="N5025" s="78" t="str">
        <f t="shared" si="465"/>
        <v>None</v>
      </c>
      <c r="O5025" s="78" t="str">
        <f t="shared" si="466"/>
        <v>None</v>
      </c>
      <c r="P5025" s="78">
        <f t="shared" si="464"/>
        <v>-2153.8968</v>
      </c>
      <c r="Q5025" s="172">
        <f t="shared" si="467"/>
        <v>2153.8968</v>
      </c>
      <c r="R5025" s="13" t="s">
        <v>78</v>
      </c>
      <c r="S5025" s="17" t="s">
        <v>17</v>
      </c>
      <c r="T5025" s="172">
        <v>1337</v>
      </c>
    </row>
    <row r="5026" spans="1:20" ht="15.6">
      <c r="A5026" s="2" t="s">
        <v>1808</v>
      </c>
      <c r="B5026" s="78" t="s">
        <v>5</v>
      </c>
      <c r="C5026" s="17">
        <v>11</v>
      </c>
      <c r="D5026" s="17">
        <v>2</v>
      </c>
      <c r="E5026" t="str">
        <f t="shared" si="463"/>
        <v>H</v>
      </c>
      <c r="F5026" s="17">
        <v>7</v>
      </c>
      <c r="G5026" s="17">
        <v>24</v>
      </c>
      <c r="H5026" s="17">
        <v>4</v>
      </c>
      <c r="I5026" s="17">
        <v>2</v>
      </c>
      <c r="J5026" s="12" t="s">
        <v>1868</v>
      </c>
      <c r="K5026" s="12">
        <v>1</v>
      </c>
      <c r="L5026" s="12">
        <v>5</v>
      </c>
      <c r="M5026" s="12">
        <v>1</v>
      </c>
      <c r="N5026" s="78" t="str">
        <f t="shared" si="465"/>
        <v>Threat</v>
      </c>
      <c r="O5026" s="78" t="str">
        <f t="shared" si="466"/>
        <v>pic</v>
      </c>
      <c r="P5026" s="78">
        <f t="shared" si="464"/>
        <v>-2245.2365999999997</v>
      </c>
      <c r="Q5026" s="172">
        <f t="shared" si="467"/>
        <v>2245.2365999999997</v>
      </c>
      <c r="R5026" s="13" t="s">
        <v>78</v>
      </c>
      <c r="S5026" s="17" t="s">
        <v>17</v>
      </c>
      <c r="T5026" s="172">
        <v>1337</v>
      </c>
    </row>
    <row r="5027" spans="1:20" ht="15.6">
      <c r="A5027" s="2" t="s">
        <v>1808</v>
      </c>
      <c r="B5027" s="78" t="s">
        <v>5</v>
      </c>
      <c r="C5027" s="17">
        <v>11</v>
      </c>
      <c r="D5027" s="17">
        <v>2</v>
      </c>
      <c r="E5027" t="str">
        <f t="shared" si="463"/>
        <v>H</v>
      </c>
      <c r="F5027" s="17">
        <v>7</v>
      </c>
      <c r="G5027" s="17">
        <v>36</v>
      </c>
      <c r="H5027" s="17">
        <v>6</v>
      </c>
      <c r="I5027" s="17">
        <v>2</v>
      </c>
      <c r="J5027" s="12" t="s">
        <v>1880</v>
      </c>
      <c r="K5027" s="12">
        <v>1</v>
      </c>
      <c r="L5027" s="12">
        <v>9</v>
      </c>
      <c r="M5027" s="12">
        <v>1</v>
      </c>
      <c r="N5027" s="78" t="str">
        <f t="shared" si="465"/>
        <v>Neutral</v>
      </c>
      <c r="O5027" s="78" t="str">
        <f t="shared" si="466"/>
        <v>pic</v>
      </c>
      <c r="P5027" s="78">
        <f t="shared" si="464"/>
        <v>-2543.2746999999999</v>
      </c>
      <c r="Q5027" s="172">
        <f t="shared" si="467"/>
        <v>2543.2746999999999</v>
      </c>
      <c r="R5027" s="13" t="s">
        <v>78</v>
      </c>
      <c r="S5027" s="17" t="s">
        <v>17</v>
      </c>
      <c r="T5027" s="172">
        <v>1337</v>
      </c>
    </row>
    <row r="5028" spans="1:20" ht="15.6">
      <c r="A5028" s="2" t="s">
        <v>1808</v>
      </c>
      <c r="B5028" s="78" t="s">
        <v>5</v>
      </c>
      <c r="C5028" s="17">
        <v>11</v>
      </c>
      <c r="D5028" s="17">
        <v>2</v>
      </c>
      <c r="E5028" t="str">
        <f t="shared" si="463"/>
        <v>H</v>
      </c>
      <c r="F5028" s="17">
        <v>7</v>
      </c>
      <c r="G5028" s="17">
        <v>15</v>
      </c>
      <c r="H5028" s="17">
        <v>3</v>
      </c>
      <c r="I5028" s="17">
        <v>2</v>
      </c>
      <c r="J5028" s="12" t="s">
        <v>1859</v>
      </c>
      <c r="K5028" s="12">
        <v>1</v>
      </c>
      <c r="L5028" s="12">
        <v>3</v>
      </c>
      <c r="M5028" s="12">
        <v>0</v>
      </c>
      <c r="N5028" s="78" t="str">
        <f t="shared" si="465"/>
        <v>Object</v>
      </c>
      <c r="O5028" s="78" t="str">
        <f t="shared" si="466"/>
        <v>pic</v>
      </c>
      <c r="P5028" s="78">
        <f t="shared" si="464"/>
        <v>14670.0453</v>
      </c>
      <c r="Q5028" s="172">
        <f t="shared" si="467"/>
        <v>-14670.0453</v>
      </c>
      <c r="R5028" s="13" t="s">
        <v>78</v>
      </c>
      <c r="S5028" s="17" t="s">
        <v>17</v>
      </c>
      <c r="T5028" s="172">
        <v>1337</v>
      </c>
    </row>
    <row r="5029" spans="1:20" ht="15.6">
      <c r="A5029" s="2" t="s">
        <v>1808</v>
      </c>
      <c r="B5029" s="78" t="s">
        <v>5</v>
      </c>
      <c r="C5029" s="17">
        <v>11</v>
      </c>
      <c r="D5029" s="17">
        <v>2</v>
      </c>
      <c r="E5029" t="str">
        <f t="shared" si="463"/>
        <v>H</v>
      </c>
      <c r="F5029" s="17">
        <v>7</v>
      </c>
      <c r="G5029" s="17">
        <v>7</v>
      </c>
      <c r="H5029" s="17">
        <v>2</v>
      </c>
      <c r="I5029" s="17">
        <v>2</v>
      </c>
      <c r="J5029" s="12" t="s">
        <v>1851</v>
      </c>
      <c r="K5029" s="12">
        <v>1</v>
      </c>
      <c r="L5029" s="12">
        <v>0</v>
      </c>
      <c r="M5029" s="12">
        <v>1</v>
      </c>
      <c r="N5029" s="78" t="str">
        <f t="shared" si="465"/>
        <v>None</v>
      </c>
      <c r="O5029" s="78" t="str">
        <f t="shared" si="466"/>
        <v>None</v>
      </c>
      <c r="P5029" s="78">
        <f t="shared" si="464"/>
        <v>-2700.1118999999999</v>
      </c>
      <c r="Q5029" s="172">
        <f t="shared" si="467"/>
        <v>2700.1118999999999</v>
      </c>
      <c r="R5029" s="13" t="s">
        <v>78</v>
      </c>
      <c r="S5029" s="17" t="s">
        <v>17</v>
      </c>
      <c r="T5029" s="172">
        <v>1337</v>
      </c>
    </row>
    <row r="5030" spans="1:20" ht="15.6">
      <c r="A5030" s="2" t="s">
        <v>1808</v>
      </c>
      <c r="B5030" s="78" t="s">
        <v>5</v>
      </c>
      <c r="C5030" s="17">
        <v>11</v>
      </c>
      <c r="D5030" s="17">
        <v>2</v>
      </c>
      <c r="E5030" t="str">
        <f t="shared" si="463"/>
        <v>H</v>
      </c>
      <c r="F5030" s="17">
        <v>7</v>
      </c>
      <c r="G5030" s="17">
        <v>22</v>
      </c>
      <c r="H5030" s="17">
        <v>4</v>
      </c>
      <c r="I5030" s="17">
        <v>2</v>
      </c>
      <c r="J5030" s="12" t="s">
        <v>1866</v>
      </c>
      <c r="K5030" s="12">
        <v>1</v>
      </c>
      <c r="L5030" s="12">
        <v>6</v>
      </c>
      <c r="M5030" s="12">
        <v>1</v>
      </c>
      <c r="N5030" s="78" t="str">
        <f t="shared" si="465"/>
        <v>Threat</v>
      </c>
      <c r="O5030" s="78" t="str">
        <f t="shared" si="466"/>
        <v>pic</v>
      </c>
      <c r="P5030" s="78">
        <f t="shared" si="464"/>
        <v>-2739.2968999999998</v>
      </c>
      <c r="Q5030" s="172">
        <f t="shared" si="467"/>
        <v>2739.2968999999998</v>
      </c>
      <c r="R5030" s="13" t="s">
        <v>78</v>
      </c>
      <c r="S5030" s="17" t="s">
        <v>17</v>
      </c>
      <c r="T5030" s="172">
        <v>1337</v>
      </c>
    </row>
    <row r="5031" spans="1:20" ht="15.6">
      <c r="A5031" s="2" t="s">
        <v>1808</v>
      </c>
      <c r="B5031" s="78" t="s">
        <v>5</v>
      </c>
      <c r="C5031" s="17">
        <v>11</v>
      </c>
      <c r="D5031" s="17">
        <v>2</v>
      </c>
      <c r="E5031" t="str">
        <f t="shared" ref="E5031:E5094" si="468">IF(D5031=1,"H",IF(D5031=2,"H","B"))</f>
        <v>H</v>
      </c>
      <c r="F5031" s="17">
        <v>7</v>
      </c>
      <c r="G5031" s="17">
        <v>5</v>
      </c>
      <c r="H5031" s="17">
        <v>1</v>
      </c>
      <c r="I5031" s="17">
        <v>2</v>
      </c>
      <c r="J5031" s="12" t="s">
        <v>1849</v>
      </c>
      <c r="K5031" s="12">
        <v>2</v>
      </c>
      <c r="L5031" s="12">
        <v>12</v>
      </c>
      <c r="M5031" s="12">
        <v>0</v>
      </c>
      <c r="N5031" s="78" t="str">
        <f t="shared" si="465"/>
        <v>Neutral</v>
      </c>
      <c r="O5031" s="78" t="str">
        <f t="shared" si="466"/>
        <v>pic</v>
      </c>
      <c r="P5031" s="78">
        <f t="shared" ref="P5031:P5094" si="469">IF(A5031="Pilsner",J5031-6230.34,IF(A5031="Rita",J5031-5725.93,IF(A5031="Robin",J5031- 4625.99,IF(A5031="Saga",J5031-6962.01,IF(A5031="Salamanca",J5031-3460.6,IF(A5031="Zoro",J5031-5890.4,IF(A5031="Pied Tordu",J5031-5505.37)))))))</f>
        <v>11592.562100000001</v>
      </c>
      <c r="Q5031" s="172">
        <f t="shared" si="467"/>
        <v>-11592.562100000001</v>
      </c>
      <c r="R5031" s="13" t="s">
        <v>78</v>
      </c>
      <c r="S5031" s="17" t="s">
        <v>17</v>
      </c>
      <c r="T5031" s="172">
        <v>1337</v>
      </c>
    </row>
    <row r="5032" spans="1:20" ht="15.6">
      <c r="A5032" s="2" t="s">
        <v>1808</v>
      </c>
      <c r="B5032" s="78" t="s">
        <v>5</v>
      </c>
      <c r="C5032" s="17">
        <v>11</v>
      </c>
      <c r="D5032" s="17">
        <v>2</v>
      </c>
      <c r="E5032" t="str">
        <f t="shared" si="468"/>
        <v>H</v>
      </c>
      <c r="F5032" s="17">
        <v>7</v>
      </c>
      <c r="G5032" s="17">
        <v>2</v>
      </c>
      <c r="H5032" s="17">
        <v>1</v>
      </c>
      <c r="I5032" s="17">
        <v>2</v>
      </c>
      <c r="J5032" s="12" t="s">
        <v>1846</v>
      </c>
      <c r="K5032" s="12">
        <v>1</v>
      </c>
      <c r="L5032" s="12">
        <v>0</v>
      </c>
      <c r="M5032" s="12">
        <v>1</v>
      </c>
      <c r="N5032" s="78" t="str">
        <f t="shared" si="465"/>
        <v>None</v>
      </c>
      <c r="O5032" s="78" t="str">
        <f t="shared" si="466"/>
        <v>None</v>
      </c>
      <c r="P5032" s="78">
        <f t="shared" si="469"/>
        <v>-3170.1481999999996</v>
      </c>
      <c r="Q5032" s="172">
        <f t="shared" si="467"/>
        <v>3170.1481999999996</v>
      </c>
      <c r="R5032" s="13" t="s">
        <v>78</v>
      </c>
      <c r="S5032" s="17" t="s">
        <v>17</v>
      </c>
      <c r="T5032" s="172">
        <v>1337</v>
      </c>
    </row>
    <row r="5033" spans="1:20" ht="15.6">
      <c r="A5033" s="2" t="s">
        <v>1808</v>
      </c>
      <c r="B5033" s="78" t="s">
        <v>5</v>
      </c>
      <c r="C5033" s="17">
        <v>11</v>
      </c>
      <c r="D5033" s="17">
        <v>2</v>
      </c>
      <c r="E5033" t="str">
        <f t="shared" si="468"/>
        <v>H</v>
      </c>
      <c r="F5033" s="17">
        <v>7</v>
      </c>
      <c r="G5033" s="17">
        <v>29</v>
      </c>
      <c r="H5033" s="17">
        <v>5</v>
      </c>
      <c r="I5033" s="17">
        <v>2</v>
      </c>
      <c r="J5033" s="12" t="s">
        <v>1873</v>
      </c>
      <c r="K5033" s="12">
        <v>2</v>
      </c>
      <c r="L5033" s="12">
        <v>4</v>
      </c>
      <c r="M5033" s="12">
        <v>1</v>
      </c>
      <c r="N5033" s="78" t="str">
        <f t="shared" si="465"/>
        <v>Object</v>
      </c>
      <c r="O5033" s="78" t="str">
        <f t="shared" si="466"/>
        <v>pic</v>
      </c>
      <c r="P5033" s="78">
        <f t="shared" si="469"/>
        <v>-3170.7091</v>
      </c>
      <c r="Q5033" s="172">
        <f t="shared" si="467"/>
        <v>3170.7091</v>
      </c>
      <c r="R5033" s="13" t="s">
        <v>78</v>
      </c>
      <c r="S5033" s="17" t="s">
        <v>17</v>
      </c>
      <c r="T5033" s="172">
        <v>1337</v>
      </c>
    </row>
    <row r="5034" spans="1:20" ht="15.6">
      <c r="A5034" s="2" t="s">
        <v>1808</v>
      </c>
      <c r="B5034" s="78" t="s">
        <v>5</v>
      </c>
      <c r="C5034" s="17">
        <v>11</v>
      </c>
      <c r="D5034" s="17">
        <v>2</v>
      </c>
      <c r="E5034" t="str">
        <f t="shared" si="468"/>
        <v>H</v>
      </c>
      <c r="F5034" s="17">
        <v>7</v>
      </c>
      <c r="G5034" s="17">
        <v>28</v>
      </c>
      <c r="H5034" s="17">
        <v>5</v>
      </c>
      <c r="I5034" s="17">
        <v>2</v>
      </c>
      <c r="J5034" s="12" t="s">
        <v>1872</v>
      </c>
      <c r="K5034" s="12">
        <v>2</v>
      </c>
      <c r="L5034" s="12">
        <v>2</v>
      </c>
      <c r="M5034" s="12">
        <v>1</v>
      </c>
      <c r="N5034" s="78" t="str">
        <f t="shared" si="465"/>
        <v>Object</v>
      </c>
      <c r="O5034" s="78" t="str">
        <f t="shared" si="466"/>
        <v>pic</v>
      </c>
      <c r="P5034" s="78">
        <f t="shared" si="469"/>
        <v>-3465.1736999999998</v>
      </c>
      <c r="Q5034" s="172">
        <f t="shared" si="467"/>
        <v>3465.1736999999998</v>
      </c>
      <c r="R5034" s="13" t="s">
        <v>78</v>
      </c>
      <c r="S5034" s="17" t="s">
        <v>17</v>
      </c>
      <c r="T5034" s="172">
        <v>1337</v>
      </c>
    </row>
    <row r="5035" spans="1:20" ht="15.6">
      <c r="A5035" s="2" t="s">
        <v>1808</v>
      </c>
      <c r="B5035" s="78" t="s">
        <v>5</v>
      </c>
      <c r="C5035" s="17">
        <v>11</v>
      </c>
      <c r="D5035" s="17">
        <v>2</v>
      </c>
      <c r="E5035" t="str">
        <f t="shared" si="468"/>
        <v>H</v>
      </c>
      <c r="F5035" s="17">
        <v>7</v>
      </c>
      <c r="G5035" s="17">
        <v>13</v>
      </c>
      <c r="H5035" s="17">
        <v>3</v>
      </c>
      <c r="I5035" s="17">
        <v>2</v>
      </c>
      <c r="J5035" s="12" t="s">
        <v>1857</v>
      </c>
      <c r="K5035" s="12">
        <v>1</v>
      </c>
      <c r="L5035" s="12">
        <v>0</v>
      </c>
      <c r="M5035" s="12">
        <v>1</v>
      </c>
      <c r="N5035" s="78" t="str">
        <f t="shared" si="465"/>
        <v>None</v>
      </c>
      <c r="O5035" s="78" t="str">
        <f t="shared" si="466"/>
        <v>None</v>
      </c>
      <c r="P5035" s="78">
        <f t="shared" si="469"/>
        <v>-3630.0904999999998</v>
      </c>
      <c r="Q5035" s="172">
        <f t="shared" si="467"/>
        <v>3630.0904999999998</v>
      </c>
      <c r="R5035" s="13" t="s">
        <v>78</v>
      </c>
      <c r="S5035" s="17" t="s">
        <v>17</v>
      </c>
      <c r="T5035" s="172">
        <v>1337</v>
      </c>
    </row>
    <row r="5036" spans="1:20" ht="15.6">
      <c r="A5036" s="2" t="s">
        <v>1808</v>
      </c>
      <c r="B5036" s="78" t="s">
        <v>5</v>
      </c>
      <c r="C5036" s="17">
        <v>11</v>
      </c>
      <c r="D5036" s="17">
        <v>2</v>
      </c>
      <c r="E5036" t="str">
        <f t="shared" si="468"/>
        <v>H</v>
      </c>
      <c r="F5036" s="17">
        <v>7</v>
      </c>
      <c r="G5036" s="17">
        <v>35</v>
      </c>
      <c r="H5036" s="17">
        <v>6</v>
      </c>
      <c r="I5036" s="17">
        <v>2</v>
      </c>
      <c r="J5036" s="12" t="s">
        <v>1879</v>
      </c>
      <c r="K5036" s="12">
        <v>1</v>
      </c>
      <c r="L5036" s="12">
        <v>12</v>
      </c>
      <c r="M5036" s="12">
        <v>1</v>
      </c>
      <c r="N5036" s="78" t="str">
        <f t="shared" si="465"/>
        <v>Neutral</v>
      </c>
      <c r="O5036" s="78" t="str">
        <f t="shared" si="466"/>
        <v>pic</v>
      </c>
      <c r="P5036" s="78">
        <f t="shared" si="469"/>
        <v>-4033.6322</v>
      </c>
      <c r="Q5036" s="172">
        <f t="shared" si="467"/>
        <v>4033.6322</v>
      </c>
      <c r="R5036" s="13" t="s">
        <v>78</v>
      </c>
      <c r="S5036" s="17" t="s">
        <v>17</v>
      </c>
      <c r="T5036" s="172">
        <v>1337</v>
      </c>
    </row>
    <row r="5037" spans="1:20" ht="15.6">
      <c r="A5037" s="2" t="s">
        <v>1808</v>
      </c>
      <c r="B5037" s="78" t="s">
        <v>5</v>
      </c>
      <c r="C5037" s="17">
        <v>11</v>
      </c>
      <c r="D5037" s="17">
        <v>2</v>
      </c>
      <c r="E5037" t="str">
        <f t="shared" si="468"/>
        <v>H</v>
      </c>
      <c r="F5037" s="17">
        <v>7</v>
      </c>
      <c r="G5037" s="17">
        <v>11</v>
      </c>
      <c r="H5037" s="17">
        <v>2</v>
      </c>
      <c r="I5037" s="17">
        <v>2</v>
      </c>
      <c r="J5037" s="12" t="s">
        <v>1855</v>
      </c>
      <c r="K5037" s="12">
        <v>1</v>
      </c>
      <c r="L5037" s="12">
        <v>7</v>
      </c>
      <c r="M5037" s="12">
        <v>1</v>
      </c>
      <c r="N5037" s="78" t="str">
        <f t="shared" si="465"/>
        <v>Threat</v>
      </c>
      <c r="O5037" s="78" t="str">
        <f t="shared" si="466"/>
        <v>pic</v>
      </c>
      <c r="P5037" s="78">
        <f t="shared" si="469"/>
        <v>-4445.7420000000002</v>
      </c>
      <c r="Q5037" s="172">
        <f t="shared" si="467"/>
        <v>4445.7420000000002</v>
      </c>
      <c r="R5037" s="13" t="s">
        <v>78</v>
      </c>
      <c r="S5037" s="17" t="s">
        <v>17</v>
      </c>
      <c r="T5037" s="172">
        <v>1337</v>
      </c>
    </row>
    <row r="5038" spans="1:20" ht="15.6">
      <c r="A5038" s="2" t="s">
        <v>1808</v>
      </c>
      <c r="B5038" s="78" t="s">
        <v>5</v>
      </c>
      <c r="C5038" s="17">
        <v>11</v>
      </c>
      <c r="D5038" s="17">
        <v>2</v>
      </c>
      <c r="E5038" t="str">
        <f t="shared" si="468"/>
        <v>H</v>
      </c>
      <c r="F5038" s="17">
        <v>7</v>
      </c>
      <c r="G5038" s="17">
        <v>8</v>
      </c>
      <c r="H5038" s="17">
        <v>2</v>
      </c>
      <c r="I5038" s="17">
        <v>2</v>
      </c>
      <c r="J5038" s="12" t="s">
        <v>1852</v>
      </c>
      <c r="K5038" s="12">
        <v>1</v>
      </c>
      <c r="L5038" s="12">
        <v>0</v>
      </c>
      <c r="M5038" s="12">
        <v>1</v>
      </c>
      <c r="N5038" s="78" t="str">
        <f t="shared" si="465"/>
        <v>None</v>
      </c>
      <c r="O5038" s="78" t="str">
        <f t="shared" si="466"/>
        <v>None</v>
      </c>
      <c r="P5038" s="78">
        <f t="shared" si="469"/>
        <v>-4588.2884999999997</v>
      </c>
      <c r="Q5038" s="172">
        <f t="shared" si="467"/>
        <v>4588.2884999999997</v>
      </c>
      <c r="R5038" s="13" t="s">
        <v>78</v>
      </c>
      <c r="S5038" s="17" t="s">
        <v>17</v>
      </c>
      <c r="T5038" s="172">
        <v>1337</v>
      </c>
    </row>
    <row r="5039" spans="1:20" ht="15.6">
      <c r="A5039" s="2" t="s">
        <v>1808</v>
      </c>
      <c r="B5039" s="78" t="s">
        <v>5</v>
      </c>
      <c r="C5039" s="17">
        <v>11</v>
      </c>
      <c r="D5039" s="17">
        <v>2</v>
      </c>
      <c r="E5039" t="str">
        <f t="shared" si="468"/>
        <v>H</v>
      </c>
      <c r="F5039" s="17">
        <v>7</v>
      </c>
      <c r="G5039" s="17">
        <v>2</v>
      </c>
      <c r="H5039" s="17">
        <v>1</v>
      </c>
      <c r="I5039" s="17">
        <v>3</v>
      </c>
      <c r="J5039" s="12" t="s">
        <v>1882</v>
      </c>
      <c r="K5039" s="12">
        <v>6</v>
      </c>
      <c r="L5039" s="12">
        <v>0</v>
      </c>
      <c r="M5039" s="12">
        <v>1</v>
      </c>
      <c r="N5039" s="78" t="str">
        <f t="shared" si="465"/>
        <v>None</v>
      </c>
      <c r="O5039" s="78" t="str">
        <f t="shared" si="466"/>
        <v>None</v>
      </c>
      <c r="P5039" s="78">
        <f t="shared" si="469"/>
        <v>4304.0018</v>
      </c>
      <c r="Q5039" s="172">
        <f t="shared" si="467"/>
        <v>-4304.0018</v>
      </c>
      <c r="R5039" s="13" t="s">
        <v>78</v>
      </c>
      <c r="S5039" s="17" t="s">
        <v>17</v>
      </c>
      <c r="T5039" s="172">
        <v>1337</v>
      </c>
    </row>
    <row r="5040" spans="1:20" ht="15.6">
      <c r="A5040" s="2" t="s">
        <v>1808</v>
      </c>
      <c r="B5040" s="78" t="s">
        <v>5</v>
      </c>
      <c r="C5040" s="17">
        <v>11</v>
      </c>
      <c r="D5040" s="17">
        <v>2</v>
      </c>
      <c r="E5040" t="str">
        <f t="shared" si="468"/>
        <v>H</v>
      </c>
      <c r="F5040" s="17">
        <v>7</v>
      </c>
      <c r="G5040" s="17">
        <v>17</v>
      </c>
      <c r="H5040" s="17">
        <v>3</v>
      </c>
      <c r="I5040" s="17">
        <v>3</v>
      </c>
      <c r="J5040" s="12" t="s">
        <v>1897</v>
      </c>
      <c r="K5040" s="12">
        <v>1</v>
      </c>
      <c r="L5040" s="12">
        <v>11</v>
      </c>
      <c r="M5040" s="12">
        <v>1</v>
      </c>
      <c r="N5040" s="78" t="str">
        <f t="shared" si="465"/>
        <v>Neutral</v>
      </c>
      <c r="O5040" s="78" t="str">
        <f t="shared" si="466"/>
        <v>pic</v>
      </c>
      <c r="P5040" s="78">
        <f t="shared" si="469"/>
        <v>4157.1908999999996</v>
      </c>
      <c r="Q5040" s="172">
        <f t="shared" si="467"/>
        <v>-4157.1908999999996</v>
      </c>
      <c r="R5040" s="13" t="s">
        <v>78</v>
      </c>
      <c r="S5040" s="17" t="s">
        <v>17</v>
      </c>
      <c r="T5040" s="172">
        <v>1337</v>
      </c>
    </row>
    <row r="5041" spans="1:20" ht="15.6">
      <c r="A5041" s="2" t="s">
        <v>1808</v>
      </c>
      <c r="B5041" s="78" t="s">
        <v>5</v>
      </c>
      <c r="C5041" s="17">
        <v>11</v>
      </c>
      <c r="D5041" s="17">
        <v>2</v>
      </c>
      <c r="E5041" t="str">
        <f t="shared" si="468"/>
        <v>H</v>
      </c>
      <c r="F5041" s="17">
        <v>7</v>
      </c>
      <c r="G5041" s="17">
        <v>14</v>
      </c>
      <c r="H5041" s="17">
        <v>3</v>
      </c>
      <c r="I5041" s="17">
        <v>3</v>
      </c>
      <c r="J5041" s="12" t="s">
        <v>1894</v>
      </c>
      <c r="K5041" s="12">
        <v>4</v>
      </c>
      <c r="L5041" s="12">
        <v>0</v>
      </c>
      <c r="M5041" s="12">
        <v>1</v>
      </c>
      <c r="N5041" s="78" t="str">
        <f t="shared" ref="N5041:N5104" si="470">IF(L5041=0,"None",IF(L5041&lt;5,"Object",IF(L5041&lt;9,"Threat","Neutral")))</f>
        <v>None</v>
      </c>
      <c r="O5041" s="78" t="str">
        <f t="shared" ref="O5041:O5104" si="471">IF(N5041="None", "None","pic")</f>
        <v>None</v>
      </c>
      <c r="P5041" s="78">
        <f t="shared" si="469"/>
        <v>481.85490000000027</v>
      </c>
      <c r="Q5041" s="172">
        <f t="shared" si="467"/>
        <v>-481.85490000000027</v>
      </c>
      <c r="R5041" s="13" t="s">
        <v>78</v>
      </c>
      <c r="S5041" s="17" t="s">
        <v>17</v>
      </c>
      <c r="T5041" s="172">
        <v>1337</v>
      </c>
    </row>
    <row r="5042" spans="1:20" ht="15.6">
      <c r="A5042" s="2" t="s">
        <v>1808</v>
      </c>
      <c r="B5042" s="78" t="s">
        <v>5</v>
      </c>
      <c r="C5042" s="17">
        <v>11</v>
      </c>
      <c r="D5042" s="17">
        <v>2</v>
      </c>
      <c r="E5042" t="str">
        <f t="shared" si="468"/>
        <v>H</v>
      </c>
      <c r="F5042" s="17">
        <v>7</v>
      </c>
      <c r="G5042" s="17">
        <v>35</v>
      </c>
      <c r="H5042" s="17">
        <v>6</v>
      </c>
      <c r="I5042" s="17">
        <v>3</v>
      </c>
      <c r="J5042" s="12" t="s">
        <v>1915</v>
      </c>
      <c r="K5042" s="12">
        <v>2</v>
      </c>
      <c r="L5042" s="12">
        <v>5</v>
      </c>
      <c r="M5042" s="12">
        <v>1</v>
      </c>
      <c r="N5042" s="78" t="str">
        <f t="shared" si="470"/>
        <v>Threat</v>
      </c>
      <c r="O5042" s="78" t="str">
        <f t="shared" si="471"/>
        <v>pic</v>
      </c>
      <c r="P5042" s="78">
        <f t="shared" si="469"/>
        <v>211.37440000000061</v>
      </c>
      <c r="Q5042" s="172">
        <f t="shared" si="467"/>
        <v>-211.37440000000061</v>
      </c>
      <c r="R5042" s="13" t="s">
        <v>78</v>
      </c>
      <c r="S5042" s="17" t="s">
        <v>17</v>
      </c>
      <c r="T5042" s="172">
        <v>1337</v>
      </c>
    </row>
    <row r="5043" spans="1:20" ht="15.6">
      <c r="A5043" s="2" t="s">
        <v>1808</v>
      </c>
      <c r="B5043" s="78" t="s">
        <v>5</v>
      </c>
      <c r="C5043" s="17">
        <v>11</v>
      </c>
      <c r="D5043" s="17">
        <v>2</v>
      </c>
      <c r="E5043" t="str">
        <f t="shared" si="468"/>
        <v>H</v>
      </c>
      <c r="F5043" s="17">
        <v>7</v>
      </c>
      <c r="G5043" s="17">
        <v>26</v>
      </c>
      <c r="H5043" s="17">
        <v>5</v>
      </c>
      <c r="I5043" s="17">
        <v>3</v>
      </c>
      <c r="J5043" s="12" t="s">
        <v>1906</v>
      </c>
      <c r="K5043" s="12">
        <v>9</v>
      </c>
      <c r="L5043" s="12">
        <v>0</v>
      </c>
      <c r="M5043" s="12">
        <v>1</v>
      </c>
      <c r="N5043" s="78" t="str">
        <f t="shared" si="470"/>
        <v>None</v>
      </c>
      <c r="O5043" s="78" t="str">
        <f t="shared" si="471"/>
        <v>None</v>
      </c>
      <c r="P5043" s="78">
        <f t="shared" si="469"/>
        <v>168.14220000000023</v>
      </c>
      <c r="Q5043" s="172">
        <f t="shared" si="467"/>
        <v>-168.14220000000023</v>
      </c>
      <c r="R5043" s="13" t="s">
        <v>78</v>
      </c>
      <c r="S5043" s="17" t="s">
        <v>17</v>
      </c>
      <c r="T5043" s="172">
        <v>1337</v>
      </c>
    </row>
    <row r="5044" spans="1:20" ht="15.6">
      <c r="A5044" s="2" t="s">
        <v>1808</v>
      </c>
      <c r="B5044" s="78" t="s">
        <v>5</v>
      </c>
      <c r="C5044" s="17">
        <v>11</v>
      </c>
      <c r="D5044" s="17">
        <v>2</v>
      </c>
      <c r="E5044" t="str">
        <f t="shared" si="468"/>
        <v>H</v>
      </c>
      <c r="F5044" s="17">
        <v>7</v>
      </c>
      <c r="G5044" s="17">
        <v>32</v>
      </c>
      <c r="H5044" s="17">
        <v>6</v>
      </c>
      <c r="I5044" s="17">
        <v>3</v>
      </c>
      <c r="J5044" s="12" t="s">
        <v>1912</v>
      </c>
      <c r="K5044" s="12">
        <v>1</v>
      </c>
      <c r="L5044" s="12">
        <v>0</v>
      </c>
      <c r="M5044" s="12">
        <v>1</v>
      </c>
      <c r="N5044" s="78" t="str">
        <f t="shared" si="470"/>
        <v>None</v>
      </c>
      <c r="O5044" s="78" t="str">
        <f t="shared" si="471"/>
        <v>None</v>
      </c>
      <c r="P5044" s="78">
        <f t="shared" si="469"/>
        <v>-288.61219999999958</v>
      </c>
      <c r="Q5044" s="172">
        <f t="shared" si="467"/>
        <v>288.61219999999958</v>
      </c>
      <c r="R5044" s="13" t="s">
        <v>78</v>
      </c>
      <c r="S5044" s="17" t="s">
        <v>17</v>
      </c>
      <c r="T5044" s="172">
        <v>1337</v>
      </c>
    </row>
    <row r="5045" spans="1:20" ht="15.6">
      <c r="A5045" s="2" t="s">
        <v>1808</v>
      </c>
      <c r="B5045" s="78" t="s">
        <v>5</v>
      </c>
      <c r="C5045" s="17">
        <v>11</v>
      </c>
      <c r="D5045" s="17">
        <v>2</v>
      </c>
      <c r="E5045" t="str">
        <f t="shared" si="468"/>
        <v>H</v>
      </c>
      <c r="F5045" s="17">
        <v>7</v>
      </c>
      <c r="G5045" s="17">
        <v>9</v>
      </c>
      <c r="H5045" s="17">
        <v>2</v>
      </c>
      <c r="I5045" s="17">
        <v>3</v>
      </c>
      <c r="J5045" s="12" t="s">
        <v>1889</v>
      </c>
      <c r="K5045" s="12">
        <v>2</v>
      </c>
      <c r="L5045" s="12">
        <v>2</v>
      </c>
      <c r="M5045" s="12">
        <v>1</v>
      </c>
      <c r="N5045" s="78" t="str">
        <f t="shared" si="470"/>
        <v>Object</v>
      </c>
      <c r="O5045" s="78" t="str">
        <f t="shared" si="471"/>
        <v>pic</v>
      </c>
      <c r="P5045" s="78">
        <f t="shared" si="469"/>
        <v>-436.04969999999958</v>
      </c>
      <c r="Q5045" s="172">
        <f t="shared" si="467"/>
        <v>436.04969999999958</v>
      </c>
      <c r="R5045" s="13" t="s">
        <v>78</v>
      </c>
      <c r="S5045" s="17" t="s">
        <v>17</v>
      </c>
      <c r="T5045" s="172">
        <v>1337</v>
      </c>
    </row>
    <row r="5046" spans="1:20" ht="15.6">
      <c r="A5046" s="2" t="s">
        <v>1808</v>
      </c>
      <c r="B5046" s="78" t="s">
        <v>5</v>
      </c>
      <c r="C5046" s="17">
        <v>11</v>
      </c>
      <c r="D5046" s="17">
        <v>2</v>
      </c>
      <c r="E5046" t="str">
        <f t="shared" si="468"/>
        <v>H</v>
      </c>
      <c r="F5046" s="17">
        <v>7</v>
      </c>
      <c r="G5046" s="17">
        <v>11</v>
      </c>
      <c r="H5046" s="17">
        <v>2</v>
      </c>
      <c r="I5046" s="17">
        <v>3</v>
      </c>
      <c r="J5046" s="12" t="s">
        <v>1891</v>
      </c>
      <c r="K5046" s="12">
        <v>8</v>
      </c>
      <c r="L5046" s="12">
        <v>4</v>
      </c>
      <c r="M5046" s="12">
        <v>1</v>
      </c>
      <c r="N5046" s="78" t="str">
        <f t="shared" si="470"/>
        <v>Object</v>
      </c>
      <c r="O5046" s="78" t="str">
        <f t="shared" si="471"/>
        <v>pic</v>
      </c>
      <c r="P5046" s="78">
        <f t="shared" si="469"/>
        <v>-445.22319999999945</v>
      </c>
      <c r="Q5046" s="172">
        <f t="shared" si="467"/>
        <v>445.22319999999945</v>
      </c>
      <c r="R5046" s="13" t="s">
        <v>78</v>
      </c>
      <c r="S5046" s="17" t="s">
        <v>17</v>
      </c>
      <c r="T5046" s="172">
        <v>1337</v>
      </c>
    </row>
    <row r="5047" spans="1:20" ht="15.6">
      <c r="A5047" s="2" t="s">
        <v>1808</v>
      </c>
      <c r="B5047" s="78" t="s">
        <v>5</v>
      </c>
      <c r="C5047" s="17">
        <v>11</v>
      </c>
      <c r="D5047" s="17">
        <v>2</v>
      </c>
      <c r="E5047" t="str">
        <f t="shared" si="468"/>
        <v>H</v>
      </c>
      <c r="F5047" s="17">
        <v>7</v>
      </c>
      <c r="G5047" s="17">
        <v>21</v>
      </c>
      <c r="H5047" s="17">
        <v>4</v>
      </c>
      <c r="I5047" s="17">
        <v>3</v>
      </c>
      <c r="J5047" s="12" t="s">
        <v>1901</v>
      </c>
      <c r="K5047" s="12">
        <v>4</v>
      </c>
      <c r="L5047" s="12">
        <v>9</v>
      </c>
      <c r="M5047" s="12">
        <v>1</v>
      </c>
      <c r="N5047" s="78" t="str">
        <f t="shared" si="470"/>
        <v>Neutral</v>
      </c>
      <c r="O5047" s="78" t="str">
        <f t="shared" si="471"/>
        <v>pic</v>
      </c>
      <c r="P5047" s="78">
        <f t="shared" si="469"/>
        <v>-714.95309999999972</v>
      </c>
      <c r="Q5047" s="172">
        <f t="shared" si="467"/>
        <v>714.95309999999972</v>
      </c>
      <c r="R5047" s="13" t="s">
        <v>78</v>
      </c>
      <c r="S5047" s="17" t="s">
        <v>17</v>
      </c>
      <c r="T5047" s="172">
        <v>1337</v>
      </c>
    </row>
    <row r="5048" spans="1:20" ht="15.6">
      <c r="A5048" s="2" t="s">
        <v>1808</v>
      </c>
      <c r="B5048" s="78" t="s">
        <v>5</v>
      </c>
      <c r="C5048" s="17">
        <v>11</v>
      </c>
      <c r="D5048" s="17">
        <v>2</v>
      </c>
      <c r="E5048" t="str">
        <f t="shared" si="468"/>
        <v>H</v>
      </c>
      <c r="F5048" s="17">
        <v>7</v>
      </c>
      <c r="G5048" s="17">
        <v>24</v>
      </c>
      <c r="H5048" s="17">
        <v>4</v>
      </c>
      <c r="I5048" s="17">
        <v>3</v>
      </c>
      <c r="J5048" s="12" t="s">
        <v>1904</v>
      </c>
      <c r="K5048" s="12">
        <v>2</v>
      </c>
      <c r="L5048" s="12">
        <v>10</v>
      </c>
      <c r="M5048" s="12">
        <v>1</v>
      </c>
      <c r="N5048" s="78" t="str">
        <f t="shared" si="470"/>
        <v>Neutral</v>
      </c>
      <c r="O5048" s="78" t="str">
        <f t="shared" si="471"/>
        <v>pic</v>
      </c>
      <c r="P5048" s="78">
        <f t="shared" si="469"/>
        <v>-955.95169999999962</v>
      </c>
      <c r="Q5048" s="172">
        <f t="shared" si="467"/>
        <v>955.95169999999962</v>
      </c>
      <c r="R5048" s="13" t="s">
        <v>78</v>
      </c>
      <c r="S5048" s="17" t="s">
        <v>17</v>
      </c>
      <c r="T5048" s="172">
        <v>1337</v>
      </c>
    </row>
    <row r="5049" spans="1:20" ht="15.6">
      <c r="A5049" s="2" t="s">
        <v>1808</v>
      </c>
      <c r="B5049" s="78" t="s">
        <v>5</v>
      </c>
      <c r="C5049" s="17">
        <v>11</v>
      </c>
      <c r="D5049" s="17">
        <v>2</v>
      </c>
      <c r="E5049" t="str">
        <f t="shared" si="468"/>
        <v>H</v>
      </c>
      <c r="F5049" s="17">
        <v>7</v>
      </c>
      <c r="G5049" s="17">
        <v>25</v>
      </c>
      <c r="H5049" s="17">
        <v>5</v>
      </c>
      <c r="I5049" s="17">
        <v>3</v>
      </c>
      <c r="J5049" s="12" t="s">
        <v>1905</v>
      </c>
      <c r="K5049" s="12">
        <v>1</v>
      </c>
      <c r="L5049" s="12">
        <v>0</v>
      </c>
      <c r="M5049" s="12">
        <v>1</v>
      </c>
      <c r="N5049" s="78" t="str">
        <f t="shared" si="470"/>
        <v>None</v>
      </c>
      <c r="O5049" s="78" t="str">
        <f t="shared" si="471"/>
        <v>None</v>
      </c>
      <c r="P5049" s="78">
        <f t="shared" si="469"/>
        <v>-1033.8595999999998</v>
      </c>
      <c r="Q5049" s="172">
        <f t="shared" si="467"/>
        <v>1033.8595999999998</v>
      </c>
      <c r="R5049" s="13" t="s">
        <v>78</v>
      </c>
      <c r="S5049" s="17" t="s">
        <v>17</v>
      </c>
      <c r="T5049" s="172">
        <v>1337</v>
      </c>
    </row>
    <row r="5050" spans="1:20" ht="15.6">
      <c r="A5050" s="2" t="s">
        <v>1808</v>
      </c>
      <c r="B5050" s="78" t="s">
        <v>5</v>
      </c>
      <c r="C5050" s="17">
        <v>11</v>
      </c>
      <c r="D5050" s="17">
        <v>2</v>
      </c>
      <c r="E5050" t="str">
        <f t="shared" si="468"/>
        <v>H</v>
      </c>
      <c r="F5050" s="17">
        <v>7</v>
      </c>
      <c r="G5050" s="17">
        <v>13</v>
      </c>
      <c r="H5050" s="17">
        <v>3</v>
      </c>
      <c r="I5050" s="17">
        <v>3</v>
      </c>
      <c r="J5050" s="12" t="s">
        <v>1893</v>
      </c>
      <c r="K5050" s="12">
        <v>4</v>
      </c>
      <c r="L5050" s="12">
        <v>0</v>
      </c>
      <c r="M5050" s="12">
        <v>1</v>
      </c>
      <c r="N5050" s="78" t="str">
        <f t="shared" si="470"/>
        <v>None</v>
      </c>
      <c r="O5050" s="78" t="str">
        <f t="shared" si="471"/>
        <v>None</v>
      </c>
      <c r="P5050" s="78">
        <f t="shared" si="469"/>
        <v>-1252.8117999999999</v>
      </c>
      <c r="Q5050" s="172">
        <f t="shared" si="467"/>
        <v>1252.8117999999999</v>
      </c>
      <c r="R5050" s="13" t="s">
        <v>78</v>
      </c>
      <c r="S5050" s="17" t="s">
        <v>17</v>
      </c>
      <c r="T5050" s="172">
        <v>1337</v>
      </c>
    </row>
    <row r="5051" spans="1:20" ht="15.6">
      <c r="A5051" s="2" t="s">
        <v>1808</v>
      </c>
      <c r="B5051" s="78" t="s">
        <v>5</v>
      </c>
      <c r="C5051" s="17">
        <v>11</v>
      </c>
      <c r="D5051" s="17">
        <v>2</v>
      </c>
      <c r="E5051" t="str">
        <f t="shared" si="468"/>
        <v>H</v>
      </c>
      <c r="F5051" s="17">
        <v>7</v>
      </c>
      <c r="G5051" s="17">
        <v>20</v>
      </c>
      <c r="H5051" s="17">
        <v>4</v>
      </c>
      <c r="I5051" s="17">
        <v>3</v>
      </c>
      <c r="J5051" s="12" t="s">
        <v>1900</v>
      </c>
      <c r="K5051" s="12">
        <v>2</v>
      </c>
      <c r="L5051" s="12">
        <v>0</v>
      </c>
      <c r="M5051" s="12">
        <v>1</v>
      </c>
      <c r="N5051" s="78" t="str">
        <f t="shared" si="470"/>
        <v>None</v>
      </c>
      <c r="O5051" s="78" t="str">
        <f t="shared" si="471"/>
        <v>None</v>
      </c>
      <c r="P5051" s="78">
        <f t="shared" si="469"/>
        <v>-1323.5774999999999</v>
      </c>
      <c r="Q5051" s="172">
        <f t="shared" ref="Q5051:Q5114" si="472">P5051*-1</f>
        <v>1323.5774999999999</v>
      </c>
      <c r="R5051" s="13" t="s">
        <v>78</v>
      </c>
      <c r="S5051" s="17" t="s">
        <v>17</v>
      </c>
      <c r="T5051" s="172">
        <v>1337</v>
      </c>
    </row>
    <row r="5052" spans="1:20" ht="15.6">
      <c r="A5052" s="2" t="s">
        <v>1808</v>
      </c>
      <c r="B5052" s="78" t="s">
        <v>5</v>
      </c>
      <c r="C5052" s="17">
        <v>11</v>
      </c>
      <c r="D5052" s="17">
        <v>2</v>
      </c>
      <c r="E5052" t="str">
        <f t="shared" si="468"/>
        <v>H</v>
      </c>
      <c r="F5052" s="17">
        <v>7</v>
      </c>
      <c r="G5052" s="17">
        <v>12</v>
      </c>
      <c r="H5052" s="17">
        <v>2</v>
      </c>
      <c r="I5052" s="17">
        <v>3</v>
      </c>
      <c r="J5052" s="12" t="s">
        <v>1892</v>
      </c>
      <c r="K5052" s="12">
        <v>1</v>
      </c>
      <c r="L5052" s="12">
        <v>3</v>
      </c>
      <c r="M5052" s="12">
        <v>1</v>
      </c>
      <c r="N5052" s="78" t="str">
        <f t="shared" si="470"/>
        <v>Object</v>
      </c>
      <c r="O5052" s="78" t="str">
        <f t="shared" si="471"/>
        <v>pic</v>
      </c>
      <c r="P5052" s="78">
        <f t="shared" si="469"/>
        <v>-1593.8837999999996</v>
      </c>
      <c r="Q5052" s="172">
        <f t="shared" si="472"/>
        <v>1593.8837999999996</v>
      </c>
      <c r="R5052" s="13" t="s">
        <v>78</v>
      </c>
      <c r="S5052" s="17" t="s">
        <v>17</v>
      </c>
      <c r="T5052" s="172">
        <v>1337</v>
      </c>
    </row>
    <row r="5053" spans="1:20" ht="15.6">
      <c r="A5053" s="2" t="s">
        <v>1808</v>
      </c>
      <c r="B5053" s="78" t="s">
        <v>5</v>
      </c>
      <c r="C5053" s="17">
        <v>11</v>
      </c>
      <c r="D5053" s="17">
        <v>2</v>
      </c>
      <c r="E5053" t="str">
        <f t="shared" si="468"/>
        <v>H</v>
      </c>
      <c r="F5053" s="17">
        <v>7</v>
      </c>
      <c r="G5053" s="17">
        <v>3</v>
      </c>
      <c r="H5053" s="17">
        <v>1</v>
      </c>
      <c r="I5053" s="17">
        <v>3</v>
      </c>
      <c r="J5053" s="12" t="s">
        <v>1883</v>
      </c>
      <c r="K5053" s="12">
        <v>2</v>
      </c>
      <c r="L5053" s="12">
        <v>8</v>
      </c>
      <c r="M5053" s="12">
        <v>1</v>
      </c>
      <c r="N5053" s="78" t="str">
        <f t="shared" si="470"/>
        <v>Threat</v>
      </c>
      <c r="O5053" s="78" t="str">
        <f t="shared" si="471"/>
        <v>pic</v>
      </c>
      <c r="P5053" s="78">
        <f t="shared" si="469"/>
        <v>-1628.8657999999996</v>
      </c>
      <c r="Q5053" s="172">
        <f t="shared" si="472"/>
        <v>1628.8657999999996</v>
      </c>
      <c r="R5053" s="13" t="s">
        <v>78</v>
      </c>
      <c r="S5053" s="17" t="s">
        <v>17</v>
      </c>
      <c r="T5053" s="172">
        <v>1337</v>
      </c>
    </row>
    <row r="5054" spans="1:20" ht="15.6">
      <c r="A5054" s="2" t="s">
        <v>1808</v>
      </c>
      <c r="B5054" s="78" t="s">
        <v>5</v>
      </c>
      <c r="C5054" s="17">
        <v>11</v>
      </c>
      <c r="D5054" s="17">
        <v>2</v>
      </c>
      <c r="E5054" t="str">
        <f t="shared" si="468"/>
        <v>H</v>
      </c>
      <c r="F5054" s="17">
        <v>7</v>
      </c>
      <c r="G5054" s="17">
        <v>36</v>
      </c>
      <c r="H5054" s="17">
        <v>6</v>
      </c>
      <c r="I5054" s="17">
        <v>3</v>
      </c>
      <c r="J5054" s="12" t="s">
        <v>1916</v>
      </c>
      <c r="K5054" s="12">
        <v>1</v>
      </c>
      <c r="L5054" s="12">
        <v>7</v>
      </c>
      <c r="M5054" s="12">
        <v>1</v>
      </c>
      <c r="N5054" s="78" t="str">
        <f t="shared" si="470"/>
        <v>Threat</v>
      </c>
      <c r="O5054" s="78" t="str">
        <f t="shared" si="471"/>
        <v>pic</v>
      </c>
      <c r="P5054" s="78">
        <f t="shared" si="469"/>
        <v>-2268.5529999999999</v>
      </c>
      <c r="Q5054" s="172">
        <f t="shared" si="472"/>
        <v>2268.5529999999999</v>
      </c>
      <c r="R5054" s="13" t="s">
        <v>78</v>
      </c>
      <c r="S5054" s="17" t="s">
        <v>17</v>
      </c>
      <c r="T5054" s="172">
        <v>1337</v>
      </c>
    </row>
    <row r="5055" spans="1:20" ht="15.6">
      <c r="A5055" s="2" t="s">
        <v>1808</v>
      </c>
      <c r="B5055" s="78" t="s">
        <v>5</v>
      </c>
      <c r="C5055" s="17">
        <v>11</v>
      </c>
      <c r="D5055" s="17">
        <v>2</v>
      </c>
      <c r="E5055" t="str">
        <f t="shared" si="468"/>
        <v>H</v>
      </c>
      <c r="F5055" s="17">
        <v>7</v>
      </c>
      <c r="G5055" s="17">
        <v>28</v>
      </c>
      <c r="H5055" s="17">
        <v>5</v>
      </c>
      <c r="I5055" s="17">
        <v>3</v>
      </c>
      <c r="J5055" s="12" t="s">
        <v>1908</v>
      </c>
      <c r="K5055" s="12">
        <v>2</v>
      </c>
      <c r="L5055" s="12">
        <v>2</v>
      </c>
      <c r="M5055" s="12">
        <v>1</v>
      </c>
      <c r="N5055" s="78" t="str">
        <f t="shared" si="470"/>
        <v>Object</v>
      </c>
      <c r="O5055" s="78" t="str">
        <f t="shared" si="471"/>
        <v>pic</v>
      </c>
      <c r="P5055" s="78">
        <f t="shared" si="469"/>
        <v>-2556.4986999999996</v>
      </c>
      <c r="Q5055" s="172">
        <f t="shared" si="472"/>
        <v>2556.4986999999996</v>
      </c>
      <c r="R5055" s="13" t="s">
        <v>78</v>
      </c>
      <c r="S5055" s="17" t="s">
        <v>17</v>
      </c>
      <c r="T5055" s="172">
        <v>1337</v>
      </c>
    </row>
    <row r="5056" spans="1:20" ht="15.6">
      <c r="A5056" s="2" t="s">
        <v>1808</v>
      </c>
      <c r="B5056" s="78" t="s">
        <v>5</v>
      </c>
      <c r="C5056" s="17">
        <v>11</v>
      </c>
      <c r="D5056" s="17">
        <v>2</v>
      </c>
      <c r="E5056" t="str">
        <f t="shared" si="468"/>
        <v>H</v>
      </c>
      <c r="F5056" s="17">
        <v>7</v>
      </c>
      <c r="G5056" s="17">
        <v>7</v>
      </c>
      <c r="H5056" s="17">
        <v>2</v>
      </c>
      <c r="I5056" s="17">
        <v>3</v>
      </c>
      <c r="J5056" s="12" t="s">
        <v>1887</v>
      </c>
      <c r="K5056" s="12">
        <v>1</v>
      </c>
      <c r="L5056" s="12">
        <v>0</v>
      </c>
      <c r="M5056" s="12">
        <v>1</v>
      </c>
      <c r="N5056" s="78" t="str">
        <f t="shared" si="470"/>
        <v>None</v>
      </c>
      <c r="O5056" s="78" t="str">
        <f t="shared" si="471"/>
        <v>None</v>
      </c>
      <c r="P5056" s="78">
        <f t="shared" si="469"/>
        <v>-2567.4333999999999</v>
      </c>
      <c r="Q5056" s="172">
        <f t="shared" si="472"/>
        <v>2567.4333999999999</v>
      </c>
      <c r="R5056" s="13" t="s">
        <v>78</v>
      </c>
      <c r="S5056" s="17" t="s">
        <v>17</v>
      </c>
      <c r="T5056" s="172">
        <v>1337</v>
      </c>
    </row>
    <row r="5057" spans="1:20" ht="15.6">
      <c r="A5057" s="2" t="s">
        <v>1808</v>
      </c>
      <c r="B5057" s="78" t="s">
        <v>5</v>
      </c>
      <c r="C5057" s="17">
        <v>11</v>
      </c>
      <c r="D5057" s="17">
        <v>2</v>
      </c>
      <c r="E5057" t="str">
        <f t="shared" si="468"/>
        <v>H</v>
      </c>
      <c r="F5057" s="17">
        <v>7</v>
      </c>
      <c r="G5057" s="17">
        <v>1</v>
      </c>
      <c r="H5057" s="17">
        <v>1</v>
      </c>
      <c r="I5057" s="17">
        <v>3</v>
      </c>
      <c r="J5057" s="12" t="s">
        <v>1881</v>
      </c>
      <c r="K5057" s="12">
        <v>3</v>
      </c>
      <c r="L5057" s="12">
        <v>0</v>
      </c>
      <c r="M5057" s="12">
        <v>1</v>
      </c>
      <c r="N5057" s="78" t="str">
        <f t="shared" si="470"/>
        <v>None</v>
      </c>
      <c r="O5057" s="78" t="str">
        <f t="shared" si="471"/>
        <v>None</v>
      </c>
      <c r="P5057" s="78">
        <f t="shared" si="469"/>
        <v>-2602.8458000000001</v>
      </c>
      <c r="Q5057" s="172">
        <f t="shared" si="472"/>
        <v>2602.8458000000001</v>
      </c>
      <c r="R5057" s="13" t="s">
        <v>78</v>
      </c>
      <c r="S5057" s="17" t="s">
        <v>17</v>
      </c>
      <c r="T5057" s="172">
        <v>1337</v>
      </c>
    </row>
    <row r="5058" spans="1:20" ht="15.6">
      <c r="A5058" s="2" t="s">
        <v>1808</v>
      </c>
      <c r="B5058" s="78" t="s">
        <v>5</v>
      </c>
      <c r="C5058" s="17">
        <v>11</v>
      </c>
      <c r="D5058" s="17">
        <v>2</v>
      </c>
      <c r="E5058" t="str">
        <f t="shared" si="468"/>
        <v>H</v>
      </c>
      <c r="F5058" s="17">
        <v>7</v>
      </c>
      <c r="G5058" s="17">
        <v>16</v>
      </c>
      <c r="H5058" s="17">
        <v>3</v>
      </c>
      <c r="I5058" s="17">
        <v>3</v>
      </c>
      <c r="J5058" s="12" t="s">
        <v>1896</v>
      </c>
      <c r="K5058" s="12">
        <v>1</v>
      </c>
      <c r="L5058" s="12">
        <v>10</v>
      </c>
      <c r="M5058" s="12">
        <v>1</v>
      </c>
      <c r="N5058" s="78" t="str">
        <f t="shared" si="470"/>
        <v>Neutral</v>
      </c>
      <c r="O5058" s="78" t="str">
        <f t="shared" si="471"/>
        <v>pic</v>
      </c>
      <c r="P5058" s="78">
        <f t="shared" si="469"/>
        <v>-2722.2076999999999</v>
      </c>
      <c r="Q5058" s="172">
        <f t="shared" si="472"/>
        <v>2722.2076999999999</v>
      </c>
      <c r="R5058" s="13" t="s">
        <v>78</v>
      </c>
      <c r="S5058" s="17" t="s">
        <v>17</v>
      </c>
      <c r="T5058" s="172">
        <v>1337</v>
      </c>
    </row>
    <row r="5059" spans="1:20" ht="15.6">
      <c r="A5059" s="2" t="s">
        <v>1808</v>
      </c>
      <c r="B5059" s="78" t="s">
        <v>5</v>
      </c>
      <c r="C5059" s="17">
        <v>11</v>
      </c>
      <c r="D5059" s="17">
        <v>2</v>
      </c>
      <c r="E5059" t="str">
        <f t="shared" si="468"/>
        <v>H</v>
      </c>
      <c r="F5059" s="17">
        <v>7</v>
      </c>
      <c r="G5059" s="17">
        <v>22</v>
      </c>
      <c r="H5059" s="17">
        <v>4</v>
      </c>
      <c r="I5059" s="17">
        <v>3</v>
      </c>
      <c r="J5059" s="12" t="s">
        <v>1902</v>
      </c>
      <c r="K5059" s="12">
        <v>1</v>
      </c>
      <c r="L5059" s="12">
        <v>11</v>
      </c>
      <c r="M5059" s="12">
        <v>1</v>
      </c>
      <c r="N5059" s="78" t="str">
        <f t="shared" si="470"/>
        <v>Neutral</v>
      </c>
      <c r="O5059" s="78" t="str">
        <f t="shared" si="471"/>
        <v>pic</v>
      </c>
      <c r="P5059" s="78">
        <f t="shared" si="469"/>
        <v>-3085.7190000000001</v>
      </c>
      <c r="Q5059" s="172">
        <f t="shared" si="472"/>
        <v>3085.7190000000001</v>
      </c>
      <c r="R5059" s="13" t="s">
        <v>78</v>
      </c>
      <c r="S5059" s="17" t="s">
        <v>17</v>
      </c>
      <c r="T5059" s="172">
        <v>1337</v>
      </c>
    </row>
    <row r="5060" spans="1:20" ht="15.6">
      <c r="A5060" s="2" t="s">
        <v>1808</v>
      </c>
      <c r="B5060" s="78" t="s">
        <v>5</v>
      </c>
      <c r="C5060" s="17">
        <v>11</v>
      </c>
      <c r="D5060" s="17">
        <v>2</v>
      </c>
      <c r="E5060" t="str">
        <f t="shared" si="468"/>
        <v>H</v>
      </c>
      <c r="F5060" s="17">
        <v>7</v>
      </c>
      <c r="G5060" s="17">
        <v>15</v>
      </c>
      <c r="H5060" s="17">
        <v>3</v>
      </c>
      <c r="I5060" s="17">
        <v>3</v>
      </c>
      <c r="J5060" s="12" t="s">
        <v>1895</v>
      </c>
      <c r="K5060" s="12">
        <v>1</v>
      </c>
      <c r="L5060" s="12">
        <v>12</v>
      </c>
      <c r="M5060" s="12">
        <v>1</v>
      </c>
      <c r="N5060" s="78" t="str">
        <f t="shared" si="470"/>
        <v>Neutral</v>
      </c>
      <c r="O5060" s="78" t="str">
        <f t="shared" si="471"/>
        <v>pic</v>
      </c>
      <c r="P5060" s="78">
        <f t="shared" si="469"/>
        <v>-3097.8026999999997</v>
      </c>
      <c r="Q5060" s="172">
        <f t="shared" si="472"/>
        <v>3097.8026999999997</v>
      </c>
      <c r="R5060" s="13" t="s">
        <v>78</v>
      </c>
      <c r="S5060" s="17" t="s">
        <v>17</v>
      </c>
      <c r="T5060" s="172">
        <v>1337</v>
      </c>
    </row>
    <row r="5061" spans="1:20" ht="15.6">
      <c r="A5061" s="2" t="s">
        <v>1808</v>
      </c>
      <c r="B5061" s="78" t="s">
        <v>5</v>
      </c>
      <c r="C5061" s="17">
        <v>11</v>
      </c>
      <c r="D5061" s="17">
        <v>2</v>
      </c>
      <c r="E5061" t="str">
        <f t="shared" si="468"/>
        <v>H</v>
      </c>
      <c r="F5061" s="17">
        <v>7</v>
      </c>
      <c r="G5061" s="17">
        <v>6</v>
      </c>
      <c r="H5061" s="17">
        <v>1</v>
      </c>
      <c r="I5061" s="17">
        <v>3</v>
      </c>
      <c r="J5061" s="12" t="s">
        <v>1886</v>
      </c>
      <c r="K5061" s="12">
        <v>1</v>
      </c>
      <c r="L5061" s="12">
        <v>7</v>
      </c>
      <c r="M5061" s="12">
        <v>1</v>
      </c>
      <c r="N5061" s="78" t="str">
        <f t="shared" si="470"/>
        <v>Threat</v>
      </c>
      <c r="O5061" s="78" t="str">
        <f t="shared" si="471"/>
        <v>pic</v>
      </c>
      <c r="P5061" s="78">
        <f t="shared" si="469"/>
        <v>9645.631800000001</v>
      </c>
      <c r="Q5061" s="172">
        <f t="shared" si="472"/>
        <v>-9645.631800000001</v>
      </c>
      <c r="R5061" s="13" t="s">
        <v>78</v>
      </c>
      <c r="S5061" s="17" t="s">
        <v>17</v>
      </c>
      <c r="T5061" s="172">
        <v>1337</v>
      </c>
    </row>
    <row r="5062" spans="1:20" ht="15.6">
      <c r="A5062" s="2" t="s">
        <v>1808</v>
      </c>
      <c r="B5062" s="78" t="s">
        <v>5</v>
      </c>
      <c r="C5062" s="17">
        <v>11</v>
      </c>
      <c r="D5062" s="17">
        <v>2</v>
      </c>
      <c r="E5062" t="str">
        <f t="shared" si="468"/>
        <v>H</v>
      </c>
      <c r="F5062" s="17">
        <v>7</v>
      </c>
      <c r="G5062" s="17">
        <v>29</v>
      </c>
      <c r="H5062" s="17">
        <v>5</v>
      </c>
      <c r="I5062" s="17">
        <v>3</v>
      </c>
      <c r="J5062" s="12" t="s">
        <v>1909</v>
      </c>
      <c r="K5062" s="12">
        <v>1</v>
      </c>
      <c r="L5062" s="12">
        <v>4</v>
      </c>
      <c r="M5062" s="12">
        <v>1</v>
      </c>
      <c r="N5062" s="78" t="str">
        <f t="shared" si="470"/>
        <v>Object</v>
      </c>
      <c r="O5062" s="78" t="str">
        <f t="shared" si="471"/>
        <v>pic</v>
      </c>
      <c r="P5062" s="78">
        <f t="shared" si="469"/>
        <v>-3207.5086000000001</v>
      </c>
      <c r="Q5062" s="172">
        <f t="shared" si="472"/>
        <v>3207.5086000000001</v>
      </c>
      <c r="R5062" s="13" t="s">
        <v>78</v>
      </c>
      <c r="S5062" s="17" t="s">
        <v>17</v>
      </c>
      <c r="T5062" s="172">
        <v>1337</v>
      </c>
    </row>
    <row r="5063" spans="1:20" ht="15.6">
      <c r="A5063" s="2" t="s">
        <v>1808</v>
      </c>
      <c r="B5063" s="78" t="s">
        <v>5</v>
      </c>
      <c r="C5063" s="17">
        <v>11</v>
      </c>
      <c r="D5063" s="17">
        <v>2</v>
      </c>
      <c r="E5063" t="str">
        <f t="shared" si="468"/>
        <v>H</v>
      </c>
      <c r="F5063" s="17">
        <v>7</v>
      </c>
      <c r="G5063" s="17">
        <v>27</v>
      </c>
      <c r="H5063" s="17">
        <v>5</v>
      </c>
      <c r="I5063" s="17">
        <v>3</v>
      </c>
      <c r="J5063" s="12" t="s">
        <v>1907</v>
      </c>
      <c r="K5063" s="12">
        <v>1</v>
      </c>
      <c r="L5063" s="12">
        <v>3</v>
      </c>
      <c r="M5063" s="12">
        <v>1</v>
      </c>
      <c r="N5063" s="78" t="str">
        <f t="shared" si="470"/>
        <v>Object</v>
      </c>
      <c r="O5063" s="78" t="str">
        <f t="shared" si="471"/>
        <v>pic</v>
      </c>
      <c r="P5063" s="78">
        <f t="shared" si="469"/>
        <v>-3215.9895999999999</v>
      </c>
      <c r="Q5063" s="172">
        <f t="shared" si="472"/>
        <v>3215.9895999999999</v>
      </c>
      <c r="R5063" s="13" t="s">
        <v>78</v>
      </c>
      <c r="S5063" s="17" t="s">
        <v>17</v>
      </c>
      <c r="T5063" s="172">
        <v>1337</v>
      </c>
    </row>
    <row r="5064" spans="1:20" ht="15.6">
      <c r="A5064" s="2" t="s">
        <v>1808</v>
      </c>
      <c r="B5064" s="78" t="s">
        <v>5</v>
      </c>
      <c r="C5064" s="17">
        <v>11</v>
      </c>
      <c r="D5064" s="17">
        <v>2</v>
      </c>
      <c r="E5064" t="str">
        <f t="shared" si="468"/>
        <v>H</v>
      </c>
      <c r="F5064" s="17">
        <v>7</v>
      </c>
      <c r="G5064" s="17">
        <v>10</v>
      </c>
      <c r="H5064" s="17">
        <v>2</v>
      </c>
      <c r="I5064" s="17">
        <v>3</v>
      </c>
      <c r="J5064" s="12" t="s">
        <v>1890</v>
      </c>
      <c r="K5064" s="12">
        <v>1</v>
      </c>
      <c r="L5064" s="12">
        <v>1</v>
      </c>
      <c r="M5064" s="12">
        <v>1</v>
      </c>
      <c r="N5064" s="78" t="str">
        <f t="shared" si="470"/>
        <v>Object</v>
      </c>
      <c r="O5064" s="78" t="str">
        <f t="shared" si="471"/>
        <v>pic</v>
      </c>
      <c r="P5064" s="78">
        <f t="shared" si="469"/>
        <v>-3279.9742999999999</v>
      </c>
      <c r="Q5064" s="172">
        <f t="shared" si="472"/>
        <v>3279.9742999999999</v>
      </c>
      <c r="R5064" s="13" t="s">
        <v>78</v>
      </c>
      <c r="S5064" s="17" t="s">
        <v>17</v>
      </c>
      <c r="T5064" s="172">
        <v>1337</v>
      </c>
    </row>
    <row r="5065" spans="1:20" ht="15.6">
      <c r="A5065" s="2" t="s">
        <v>1808</v>
      </c>
      <c r="B5065" s="78" t="s">
        <v>5</v>
      </c>
      <c r="C5065" s="17">
        <v>11</v>
      </c>
      <c r="D5065" s="17">
        <v>2</v>
      </c>
      <c r="E5065" t="str">
        <f t="shared" si="468"/>
        <v>H</v>
      </c>
      <c r="F5065" s="17">
        <v>7</v>
      </c>
      <c r="G5065" s="17">
        <v>19</v>
      </c>
      <c r="H5065" s="17">
        <v>4</v>
      </c>
      <c r="I5065" s="17">
        <v>3</v>
      </c>
      <c r="J5065" s="12" t="s">
        <v>1899</v>
      </c>
      <c r="K5065" s="12">
        <v>1</v>
      </c>
      <c r="L5065" s="12">
        <v>0</v>
      </c>
      <c r="M5065" s="12">
        <v>1</v>
      </c>
      <c r="N5065" s="78" t="str">
        <f t="shared" si="470"/>
        <v>None</v>
      </c>
      <c r="O5065" s="78" t="str">
        <f t="shared" si="471"/>
        <v>None</v>
      </c>
      <c r="P5065" s="78">
        <f t="shared" si="469"/>
        <v>-3357.9997999999996</v>
      </c>
      <c r="Q5065" s="172">
        <f t="shared" si="472"/>
        <v>3357.9997999999996</v>
      </c>
      <c r="R5065" s="13" t="s">
        <v>78</v>
      </c>
      <c r="S5065" s="17" t="s">
        <v>17</v>
      </c>
      <c r="T5065" s="172">
        <v>1337</v>
      </c>
    </row>
    <row r="5066" spans="1:20" ht="15.6">
      <c r="A5066" s="2" t="s">
        <v>1808</v>
      </c>
      <c r="B5066" s="78" t="s">
        <v>5</v>
      </c>
      <c r="C5066" s="17">
        <v>11</v>
      </c>
      <c r="D5066" s="17">
        <v>2</v>
      </c>
      <c r="E5066" t="str">
        <f t="shared" si="468"/>
        <v>H</v>
      </c>
      <c r="F5066" s="17">
        <v>7</v>
      </c>
      <c r="G5066" s="17">
        <v>4</v>
      </c>
      <c r="H5066" s="17">
        <v>1</v>
      </c>
      <c r="I5066" s="17">
        <v>3</v>
      </c>
      <c r="J5066" s="12" t="s">
        <v>1884</v>
      </c>
      <c r="K5066" s="12">
        <v>1</v>
      </c>
      <c r="L5066" s="12">
        <v>6</v>
      </c>
      <c r="M5066" s="12">
        <v>1</v>
      </c>
      <c r="N5066" s="78" t="str">
        <f t="shared" si="470"/>
        <v>Threat</v>
      </c>
      <c r="O5066" s="78" t="str">
        <f t="shared" si="471"/>
        <v>pic</v>
      </c>
      <c r="P5066" s="78">
        <f t="shared" si="469"/>
        <v>6999.3130999999994</v>
      </c>
      <c r="Q5066" s="172">
        <f t="shared" si="472"/>
        <v>-6999.3130999999994</v>
      </c>
      <c r="R5066" s="13" t="s">
        <v>78</v>
      </c>
      <c r="S5066" s="17" t="s">
        <v>17</v>
      </c>
      <c r="T5066" s="172">
        <v>1337</v>
      </c>
    </row>
    <row r="5067" spans="1:20" ht="15.6">
      <c r="A5067" s="2" t="s">
        <v>1808</v>
      </c>
      <c r="B5067" s="78" t="s">
        <v>5</v>
      </c>
      <c r="C5067" s="17">
        <v>11</v>
      </c>
      <c r="D5067" s="17">
        <v>2</v>
      </c>
      <c r="E5067" t="str">
        <f t="shared" si="468"/>
        <v>H</v>
      </c>
      <c r="F5067" s="17">
        <v>7</v>
      </c>
      <c r="G5067" s="17">
        <v>18</v>
      </c>
      <c r="H5067" s="17">
        <v>3</v>
      </c>
      <c r="I5067" s="17">
        <v>3</v>
      </c>
      <c r="J5067" s="12" t="s">
        <v>1898</v>
      </c>
      <c r="K5067" s="12">
        <v>2</v>
      </c>
      <c r="L5067" s="12">
        <v>9</v>
      </c>
      <c r="M5067" s="12">
        <v>1</v>
      </c>
      <c r="N5067" s="78" t="str">
        <f t="shared" si="470"/>
        <v>Neutral</v>
      </c>
      <c r="O5067" s="78" t="str">
        <f t="shared" si="471"/>
        <v>pic</v>
      </c>
      <c r="P5067" s="78">
        <f t="shared" si="469"/>
        <v>-3521.3154999999997</v>
      </c>
      <c r="Q5067" s="172">
        <f t="shared" si="472"/>
        <v>3521.3154999999997</v>
      </c>
      <c r="R5067" s="13" t="s">
        <v>78</v>
      </c>
      <c r="S5067" s="17" t="s">
        <v>17</v>
      </c>
      <c r="T5067" s="172">
        <v>1337</v>
      </c>
    </row>
    <row r="5068" spans="1:20" ht="15.6">
      <c r="A5068" s="2" t="s">
        <v>1808</v>
      </c>
      <c r="B5068" s="78" t="s">
        <v>5</v>
      </c>
      <c r="C5068" s="17">
        <v>11</v>
      </c>
      <c r="D5068" s="17">
        <v>2</v>
      </c>
      <c r="E5068" t="str">
        <f t="shared" si="468"/>
        <v>H</v>
      </c>
      <c r="F5068" s="17">
        <v>7</v>
      </c>
      <c r="G5068" s="17">
        <v>5</v>
      </c>
      <c r="H5068" s="17">
        <v>1</v>
      </c>
      <c r="I5068" s="17">
        <v>3</v>
      </c>
      <c r="J5068" s="12" t="s">
        <v>1885</v>
      </c>
      <c r="K5068" s="12">
        <v>1</v>
      </c>
      <c r="L5068" s="12">
        <v>5</v>
      </c>
      <c r="M5068" s="12">
        <v>1</v>
      </c>
      <c r="N5068" s="78" t="str">
        <f t="shared" si="470"/>
        <v>Threat</v>
      </c>
      <c r="O5068" s="78" t="str">
        <f t="shared" si="471"/>
        <v>pic</v>
      </c>
      <c r="P5068" s="78">
        <f t="shared" si="469"/>
        <v>-3540.7197999999999</v>
      </c>
      <c r="Q5068" s="172">
        <f t="shared" si="472"/>
        <v>3540.7197999999999</v>
      </c>
      <c r="R5068" s="13" t="s">
        <v>78</v>
      </c>
      <c r="S5068" s="17" t="s">
        <v>17</v>
      </c>
      <c r="T5068" s="172">
        <v>1337</v>
      </c>
    </row>
    <row r="5069" spans="1:20" ht="15.6">
      <c r="A5069" s="2" t="s">
        <v>1808</v>
      </c>
      <c r="B5069" s="78" t="s">
        <v>5</v>
      </c>
      <c r="C5069" s="17">
        <v>11</v>
      </c>
      <c r="D5069" s="17">
        <v>2</v>
      </c>
      <c r="E5069" t="str">
        <f t="shared" si="468"/>
        <v>H</v>
      </c>
      <c r="F5069" s="17">
        <v>7</v>
      </c>
      <c r="G5069" s="17">
        <v>33</v>
      </c>
      <c r="H5069" s="17">
        <v>6</v>
      </c>
      <c r="I5069" s="17">
        <v>3</v>
      </c>
      <c r="J5069" s="12" t="s">
        <v>1913</v>
      </c>
      <c r="K5069" s="12">
        <v>1</v>
      </c>
      <c r="L5069" s="12">
        <v>8</v>
      </c>
      <c r="M5069" s="12">
        <v>1</v>
      </c>
      <c r="N5069" s="78" t="str">
        <f t="shared" si="470"/>
        <v>Threat</v>
      </c>
      <c r="O5069" s="78" t="str">
        <f t="shared" si="471"/>
        <v>pic</v>
      </c>
      <c r="P5069" s="78">
        <f t="shared" si="469"/>
        <v>-3554.1139999999996</v>
      </c>
      <c r="Q5069" s="172">
        <f t="shared" si="472"/>
        <v>3554.1139999999996</v>
      </c>
      <c r="R5069" s="13" t="s">
        <v>78</v>
      </c>
      <c r="S5069" s="17" t="s">
        <v>17</v>
      </c>
      <c r="T5069" s="172">
        <v>1337</v>
      </c>
    </row>
    <row r="5070" spans="1:20" ht="15.6">
      <c r="A5070" s="2" t="s">
        <v>1808</v>
      </c>
      <c r="B5070" s="78" t="s">
        <v>5</v>
      </c>
      <c r="C5070" s="17">
        <v>11</v>
      </c>
      <c r="D5070" s="17">
        <v>2</v>
      </c>
      <c r="E5070" t="str">
        <f t="shared" si="468"/>
        <v>H</v>
      </c>
      <c r="F5070" s="17">
        <v>7</v>
      </c>
      <c r="G5070" s="17">
        <v>31</v>
      </c>
      <c r="H5070" s="17">
        <v>6</v>
      </c>
      <c r="I5070" s="17">
        <v>3</v>
      </c>
      <c r="J5070" s="12" t="s">
        <v>1911</v>
      </c>
      <c r="K5070" s="12">
        <v>1</v>
      </c>
      <c r="L5070" s="12">
        <v>0</v>
      </c>
      <c r="M5070" s="12">
        <v>1</v>
      </c>
      <c r="N5070" s="78" t="str">
        <f t="shared" si="470"/>
        <v>None</v>
      </c>
      <c r="O5070" s="78" t="str">
        <f t="shared" si="471"/>
        <v>None</v>
      </c>
      <c r="P5070" s="78">
        <f t="shared" si="469"/>
        <v>-3657.8026</v>
      </c>
      <c r="Q5070" s="172">
        <f t="shared" si="472"/>
        <v>3657.8026</v>
      </c>
      <c r="R5070" s="13" t="s">
        <v>78</v>
      </c>
      <c r="S5070" s="17" t="s">
        <v>17</v>
      </c>
      <c r="T5070" s="172">
        <v>1337</v>
      </c>
    </row>
    <row r="5071" spans="1:20" ht="15.6">
      <c r="A5071" s="2" t="s">
        <v>1808</v>
      </c>
      <c r="B5071" s="78" t="s">
        <v>5</v>
      </c>
      <c r="C5071" s="17">
        <v>11</v>
      </c>
      <c r="D5071" s="17">
        <v>2</v>
      </c>
      <c r="E5071" t="str">
        <f t="shared" si="468"/>
        <v>H</v>
      </c>
      <c r="F5071" s="17">
        <v>7</v>
      </c>
      <c r="G5071" s="17">
        <v>34</v>
      </c>
      <c r="H5071" s="17">
        <v>6</v>
      </c>
      <c r="I5071" s="17">
        <v>3</v>
      </c>
      <c r="J5071" s="12" t="s">
        <v>1914</v>
      </c>
      <c r="K5071" s="12">
        <v>1</v>
      </c>
      <c r="L5071" s="12">
        <v>6</v>
      </c>
      <c r="M5071" s="12">
        <v>1</v>
      </c>
      <c r="N5071" s="78" t="str">
        <f t="shared" si="470"/>
        <v>Threat</v>
      </c>
      <c r="O5071" s="78" t="str">
        <f t="shared" si="471"/>
        <v>pic</v>
      </c>
      <c r="P5071" s="78">
        <f t="shared" si="469"/>
        <v>-3707.8001999999997</v>
      </c>
      <c r="Q5071" s="172">
        <f t="shared" si="472"/>
        <v>3707.8001999999997</v>
      </c>
      <c r="R5071" s="13" t="s">
        <v>78</v>
      </c>
      <c r="S5071" s="17" t="s">
        <v>17</v>
      </c>
      <c r="T5071" s="172">
        <v>1337</v>
      </c>
    </row>
    <row r="5072" spans="1:20" ht="15.6">
      <c r="A5072" s="2" t="s">
        <v>1808</v>
      </c>
      <c r="B5072" s="78" t="s">
        <v>5</v>
      </c>
      <c r="C5072" s="17">
        <v>11</v>
      </c>
      <c r="D5072" s="17">
        <v>2</v>
      </c>
      <c r="E5072" t="str">
        <f t="shared" si="468"/>
        <v>H</v>
      </c>
      <c r="F5072" s="17">
        <v>7</v>
      </c>
      <c r="G5072" s="17">
        <v>23</v>
      </c>
      <c r="H5072" s="17">
        <v>4</v>
      </c>
      <c r="I5072" s="17">
        <v>3</v>
      </c>
      <c r="J5072" s="12" t="s">
        <v>1903</v>
      </c>
      <c r="K5072" s="12">
        <v>1</v>
      </c>
      <c r="L5072" s="12">
        <v>12</v>
      </c>
      <c r="M5072" s="12">
        <v>1</v>
      </c>
      <c r="N5072" s="78" t="str">
        <f t="shared" si="470"/>
        <v>Neutral</v>
      </c>
      <c r="O5072" s="78" t="str">
        <f t="shared" si="471"/>
        <v>pic</v>
      </c>
      <c r="P5072" s="78">
        <f t="shared" si="469"/>
        <v>-3757.7028999999998</v>
      </c>
      <c r="Q5072" s="172">
        <f t="shared" si="472"/>
        <v>3757.7028999999998</v>
      </c>
      <c r="R5072" s="13" t="s">
        <v>78</v>
      </c>
      <c r="S5072" s="17" t="s">
        <v>17</v>
      </c>
      <c r="T5072" s="172">
        <v>1337</v>
      </c>
    </row>
    <row r="5073" spans="1:20" ht="15.6">
      <c r="A5073" s="2" t="s">
        <v>1808</v>
      </c>
      <c r="B5073" s="78" t="s">
        <v>5</v>
      </c>
      <c r="C5073" s="17">
        <v>11</v>
      </c>
      <c r="D5073" s="17">
        <v>2</v>
      </c>
      <c r="E5073" t="str">
        <f t="shared" si="468"/>
        <v>H</v>
      </c>
      <c r="F5073" s="17">
        <v>7</v>
      </c>
      <c r="G5073" s="17">
        <v>8</v>
      </c>
      <c r="H5073" s="17">
        <v>2</v>
      </c>
      <c r="I5073" s="17">
        <v>3</v>
      </c>
      <c r="J5073" s="12" t="s">
        <v>1888</v>
      </c>
      <c r="K5073" s="12">
        <v>1</v>
      </c>
      <c r="L5073" s="12">
        <v>0</v>
      </c>
      <c r="M5073" s="12">
        <v>1</v>
      </c>
      <c r="N5073" s="78" t="str">
        <f t="shared" si="470"/>
        <v>None</v>
      </c>
      <c r="O5073" s="78" t="str">
        <f t="shared" si="471"/>
        <v>None</v>
      </c>
      <c r="P5073" s="78">
        <f t="shared" si="469"/>
        <v>-3881.5286999999998</v>
      </c>
      <c r="Q5073" s="172">
        <f t="shared" si="472"/>
        <v>3881.5286999999998</v>
      </c>
      <c r="R5073" s="13" t="s">
        <v>78</v>
      </c>
      <c r="S5073" s="17" t="s">
        <v>17</v>
      </c>
      <c r="T5073" s="172">
        <v>1337</v>
      </c>
    </row>
    <row r="5074" spans="1:20" ht="15.6">
      <c r="A5074" s="2" t="s">
        <v>1808</v>
      </c>
      <c r="B5074" s="78" t="s">
        <v>5</v>
      </c>
      <c r="C5074" s="17">
        <v>11</v>
      </c>
      <c r="D5074" s="17">
        <v>2</v>
      </c>
      <c r="E5074" t="str">
        <f t="shared" si="468"/>
        <v>H</v>
      </c>
      <c r="F5074" s="17">
        <v>7</v>
      </c>
      <c r="G5074" s="17">
        <v>30</v>
      </c>
      <c r="H5074" s="17">
        <v>5</v>
      </c>
      <c r="I5074" s="17">
        <v>3</v>
      </c>
      <c r="J5074" s="12" t="s">
        <v>1910</v>
      </c>
      <c r="K5074" s="12">
        <v>1</v>
      </c>
      <c r="L5074" s="12">
        <v>1</v>
      </c>
      <c r="M5074" s="12">
        <v>1</v>
      </c>
      <c r="N5074" s="78" t="str">
        <f t="shared" si="470"/>
        <v>Object</v>
      </c>
      <c r="O5074" s="78" t="str">
        <f t="shared" si="471"/>
        <v>pic</v>
      </c>
      <c r="P5074" s="78">
        <f t="shared" si="469"/>
        <v>-4366.4327999999996</v>
      </c>
      <c r="Q5074" s="172">
        <f t="shared" si="472"/>
        <v>4366.4327999999996</v>
      </c>
      <c r="R5074" s="13" t="s">
        <v>78</v>
      </c>
      <c r="S5074" s="17" t="s">
        <v>17</v>
      </c>
      <c r="T5074" s="172">
        <v>1337</v>
      </c>
    </row>
    <row r="5075" spans="1:20" ht="15.6">
      <c r="A5075" s="138" t="s">
        <v>1917</v>
      </c>
      <c r="B5075" s="170" t="s">
        <v>11</v>
      </c>
      <c r="C5075" s="139">
        <v>15</v>
      </c>
      <c r="D5075" s="17">
        <v>2</v>
      </c>
      <c r="E5075" t="str">
        <f t="shared" si="468"/>
        <v>H</v>
      </c>
      <c r="F5075" s="139">
        <v>4</v>
      </c>
      <c r="G5075" s="139">
        <v>5</v>
      </c>
      <c r="H5075" s="139">
        <v>1</v>
      </c>
      <c r="I5075" s="139">
        <v>0</v>
      </c>
      <c r="J5075" s="12">
        <v>58003.224999999999</v>
      </c>
      <c r="K5075" s="12">
        <v>3</v>
      </c>
      <c r="L5075" s="139"/>
      <c r="M5075" s="17">
        <v>0</v>
      </c>
      <c r="N5075" s="78" t="str">
        <f t="shared" si="470"/>
        <v>None</v>
      </c>
      <c r="O5075" s="78" t="str">
        <f t="shared" si="471"/>
        <v>None</v>
      </c>
      <c r="P5075" s="78">
        <f t="shared" si="469"/>
        <v>51041.214999999997</v>
      </c>
      <c r="Q5075" s="172">
        <f t="shared" si="472"/>
        <v>-51041.214999999997</v>
      </c>
      <c r="R5075" s="189" t="s">
        <v>78</v>
      </c>
      <c r="S5075" s="139" t="s">
        <v>17</v>
      </c>
      <c r="T5075" s="172">
        <v>1289</v>
      </c>
    </row>
    <row r="5076" spans="1:20" ht="15.6">
      <c r="A5076" s="138" t="s">
        <v>1917</v>
      </c>
      <c r="B5076" s="170" t="s">
        <v>11</v>
      </c>
      <c r="C5076" s="139">
        <v>15</v>
      </c>
      <c r="D5076" s="17">
        <v>2</v>
      </c>
      <c r="E5076" t="str">
        <f t="shared" si="468"/>
        <v>H</v>
      </c>
      <c r="F5076" s="139">
        <v>4</v>
      </c>
      <c r="G5076" s="139">
        <v>2</v>
      </c>
      <c r="H5076" s="139">
        <v>1</v>
      </c>
      <c r="I5076" s="139">
        <v>0</v>
      </c>
      <c r="J5076" s="12">
        <v>24274.682799999999</v>
      </c>
      <c r="K5076" s="12">
        <v>16</v>
      </c>
      <c r="L5076" s="139"/>
      <c r="M5076" s="12">
        <v>1</v>
      </c>
      <c r="N5076" s="78" t="str">
        <f t="shared" si="470"/>
        <v>None</v>
      </c>
      <c r="O5076" s="78" t="str">
        <f t="shared" si="471"/>
        <v>None</v>
      </c>
      <c r="P5076" s="78">
        <f t="shared" si="469"/>
        <v>17312.6728</v>
      </c>
      <c r="Q5076" s="172">
        <f t="shared" si="472"/>
        <v>-17312.6728</v>
      </c>
      <c r="R5076" s="189" t="s">
        <v>78</v>
      </c>
      <c r="S5076" s="139" t="s">
        <v>17</v>
      </c>
      <c r="T5076" s="172">
        <v>1289</v>
      </c>
    </row>
    <row r="5077" spans="1:20" ht="15.6">
      <c r="A5077" s="138" t="s">
        <v>1917</v>
      </c>
      <c r="B5077" s="170" t="s">
        <v>11</v>
      </c>
      <c r="C5077" s="139">
        <v>15</v>
      </c>
      <c r="D5077" s="17">
        <v>2</v>
      </c>
      <c r="E5077" t="str">
        <f t="shared" si="468"/>
        <v>H</v>
      </c>
      <c r="F5077" s="139">
        <v>4</v>
      </c>
      <c r="G5077" s="139">
        <v>8</v>
      </c>
      <c r="H5077" s="139">
        <v>1</v>
      </c>
      <c r="I5077" s="139">
        <v>0</v>
      </c>
      <c r="J5077" s="12">
        <v>16182.856400000001</v>
      </c>
      <c r="K5077" s="12">
        <v>3</v>
      </c>
      <c r="L5077" s="139"/>
      <c r="M5077" s="12">
        <v>1</v>
      </c>
      <c r="N5077" s="78" t="str">
        <f t="shared" si="470"/>
        <v>None</v>
      </c>
      <c r="O5077" s="78" t="str">
        <f t="shared" si="471"/>
        <v>None</v>
      </c>
      <c r="P5077" s="78">
        <f t="shared" si="469"/>
        <v>9220.8464000000004</v>
      </c>
      <c r="Q5077" s="172">
        <f t="shared" si="472"/>
        <v>-9220.8464000000004</v>
      </c>
      <c r="R5077" s="189" t="s">
        <v>78</v>
      </c>
      <c r="S5077" s="139" t="s">
        <v>17</v>
      </c>
      <c r="T5077" s="172">
        <v>1289</v>
      </c>
    </row>
    <row r="5078" spans="1:20" ht="15.6">
      <c r="A5078" s="138" t="s">
        <v>1917</v>
      </c>
      <c r="B5078" s="170" t="s">
        <v>11</v>
      </c>
      <c r="C5078" s="139">
        <v>15</v>
      </c>
      <c r="D5078" s="17">
        <v>2</v>
      </c>
      <c r="E5078" t="str">
        <f t="shared" si="468"/>
        <v>H</v>
      </c>
      <c r="F5078" s="139">
        <v>4</v>
      </c>
      <c r="G5078" s="139">
        <v>7</v>
      </c>
      <c r="H5078" s="139">
        <v>1</v>
      </c>
      <c r="I5078" s="139">
        <v>0</v>
      </c>
      <c r="J5078" s="12">
        <v>12020.2642</v>
      </c>
      <c r="K5078" s="12">
        <v>3</v>
      </c>
      <c r="L5078" s="139"/>
      <c r="M5078" s="12">
        <v>1</v>
      </c>
      <c r="N5078" s="78" t="str">
        <f t="shared" si="470"/>
        <v>None</v>
      </c>
      <c r="O5078" s="78" t="str">
        <f t="shared" si="471"/>
        <v>None</v>
      </c>
      <c r="P5078" s="78">
        <f t="shared" si="469"/>
        <v>5058.2541999999994</v>
      </c>
      <c r="Q5078" s="172">
        <f t="shared" si="472"/>
        <v>-5058.2541999999994</v>
      </c>
      <c r="R5078" s="189" t="s">
        <v>78</v>
      </c>
      <c r="S5078" s="139" t="s">
        <v>17</v>
      </c>
      <c r="T5078" s="172">
        <v>1289</v>
      </c>
    </row>
    <row r="5079" spans="1:20" ht="15.6">
      <c r="A5079" s="138" t="s">
        <v>1917</v>
      </c>
      <c r="B5079" s="170" t="s">
        <v>11</v>
      </c>
      <c r="C5079" s="139">
        <v>15</v>
      </c>
      <c r="D5079" s="17">
        <v>2</v>
      </c>
      <c r="E5079" t="str">
        <f t="shared" si="468"/>
        <v>H</v>
      </c>
      <c r="F5079" s="139">
        <v>4</v>
      </c>
      <c r="G5079" s="139">
        <v>10</v>
      </c>
      <c r="H5079" s="139">
        <v>1</v>
      </c>
      <c r="I5079" s="139">
        <v>0</v>
      </c>
      <c r="J5079" s="12">
        <v>9065.6633000000002</v>
      </c>
      <c r="K5079" s="12">
        <v>1</v>
      </c>
      <c r="L5079" s="139"/>
      <c r="M5079" s="12">
        <v>1</v>
      </c>
      <c r="N5079" s="78" t="str">
        <f t="shared" si="470"/>
        <v>None</v>
      </c>
      <c r="O5079" s="78" t="str">
        <f t="shared" si="471"/>
        <v>None</v>
      </c>
      <c r="P5079" s="78">
        <f t="shared" si="469"/>
        <v>2103.6532999999999</v>
      </c>
      <c r="Q5079" s="172">
        <f t="shared" si="472"/>
        <v>-2103.6532999999999</v>
      </c>
      <c r="R5079" s="189" t="s">
        <v>78</v>
      </c>
      <c r="S5079" s="139" t="s">
        <v>17</v>
      </c>
      <c r="T5079" s="172">
        <v>1289</v>
      </c>
    </row>
    <row r="5080" spans="1:20" ht="15.6">
      <c r="A5080" s="138" t="s">
        <v>1917</v>
      </c>
      <c r="B5080" s="170" t="s">
        <v>11</v>
      </c>
      <c r="C5080" s="139">
        <v>15</v>
      </c>
      <c r="D5080" s="17">
        <v>2</v>
      </c>
      <c r="E5080" t="str">
        <f t="shared" si="468"/>
        <v>H</v>
      </c>
      <c r="F5080" s="139">
        <v>4</v>
      </c>
      <c r="G5080" s="139">
        <v>9</v>
      </c>
      <c r="H5080" s="139">
        <v>1</v>
      </c>
      <c r="I5080" s="139">
        <v>0</v>
      </c>
      <c r="J5080" s="12">
        <v>7236.4161999999997</v>
      </c>
      <c r="K5080" s="12">
        <v>2</v>
      </c>
      <c r="L5080" s="139"/>
      <c r="M5080" s="12">
        <v>1</v>
      </c>
      <c r="N5080" s="78" t="str">
        <f t="shared" si="470"/>
        <v>None</v>
      </c>
      <c r="O5080" s="78" t="str">
        <f t="shared" si="471"/>
        <v>None</v>
      </c>
      <c r="P5080" s="78">
        <f t="shared" si="469"/>
        <v>274.40619999999944</v>
      </c>
      <c r="Q5080" s="172">
        <f t="shared" si="472"/>
        <v>-274.40619999999944</v>
      </c>
      <c r="R5080" s="189" t="s">
        <v>78</v>
      </c>
      <c r="S5080" s="139" t="s">
        <v>17</v>
      </c>
      <c r="T5080" s="172">
        <v>1289</v>
      </c>
    </row>
    <row r="5081" spans="1:20" ht="15.6">
      <c r="A5081" s="138" t="s">
        <v>1917</v>
      </c>
      <c r="B5081" s="170" t="s">
        <v>11</v>
      </c>
      <c r="C5081" s="139">
        <v>15</v>
      </c>
      <c r="D5081" s="17">
        <v>2</v>
      </c>
      <c r="E5081" t="str">
        <f t="shared" si="468"/>
        <v>H</v>
      </c>
      <c r="F5081" s="139">
        <v>4</v>
      </c>
      <c r="G5081" s="139">
        <v>4</v>
      </c>
      <c r="H5081" s="139">
        <v>1</v>
      </c>
      <c r="I5081" s="139">
        <v>0</v>
      </c>
      <c r="J5081" s="12">
        <v>5396.2714999999998</v>
      </c>
      <c r="K5081" s="12">
        <v>1</v>
      </c>
      <c r="L5081" s="139"/>
      <c r="M5081" s="12">
        <v>1</v>
      </c>
      <c r="N5081" s="78" t="str">
        <f t="shared" si="470"/>
        <v>None</v>
      </c>
      <c r="O5081" s="78" t="str">
        <f t="shared" si="471"/>
        <v>None</v>
      </c>
      <c r="P5081" s="78">
        <f t="shared" si="469"/>
        <v>-1565.7385000000004</v>
      </c>
      <c r="Q5081" s="172">
        <f t="shared" si="472"/>
        <v>1565.7385000000004</v>
      </c>
      <c r="R5081" s="189" t="s">
        <v>78</v>
      </c>
      <c r="S5081" s="139" t="s">
        <v>17</v>
      </c>
      <c r="T5081" s="172">
        <v>1289</v>
      </c>
    </row>
    <row r="5082" spans="1:20" ht="15.6">
      <c r="A5082" s="138" t="s">
        <v>1917</v>
      </c>
      <c r="B5082" s="170" t="s">
        <v>11</v>
      </c>
      <c r="C5082" s="139">
        <v>15</v>
      </c>
      <c r="D5082" s="17">
        <v>2</v>
      </c>
      <c r="E5082" t="str">
        <f t="shared" si="468"/>
        <v>H</v>
      </c>
      <c r="F5082" s="139">
        <v>4</v>
      </c>
      <c r="G5082" s="139">
        <v>3</v>
      </c>
      <c r="H5082" s="139">
        <v>1</v>
      </c>
      <c r="I5082" s="139">
        <v>0</v>
      </c>
      <c r="J5082" s="12">
        <v>4144.7347</v>
      </c>
      <c r="K5082" s="12">
        <v>1</v>
      </c>
      <c r="L5082" s="139"/>
      <c r="M5082" s="12">
        <v>1</v>
      </c>
      <c r="N5082" s="78" t="str">
        <f t="shared" si="470"/>
        <v>None</v>
      </c>
      <c r="O5082" s="78" t="str">
        <f t="shared" si="471"/>
        <v>None</v>
      </c>
      <c r="P5082" s="78">
        <f t="shared" si="469"/>
        <v>-2817.2753000000002</v>
      </c>
      <c r="Q5082" s="172">
        <f t="shared" si="472"/>
        <v>2817.2753000000002</v>
      </c>
      <c r="R5082" s="189" t="s">
        <v>78</v>
      </c>
      <c r="S5082" s="139" t="s">
        <v>17</v>
      </c>
      <c r="T5082" s="172">
        <v>1289</v>
      </c>
    </row>
    <row r="5083" spans="1:20" ht="15.6">
      <c r="A5083" s="138" t="s">
        <v>1917</v>
      </c>
      <c r="B5083" s="170" t="s">
        <v>11</v>
      </c>
      <c r="C5083" s="139">
        <v>15</v>
      </c>
      <c r="D5083" s="17">
        <v>2</v>
      </c>
      <c r="E5083" t="str">
        <f t="shared" si="468"/>
        <v>H</v>
      </c>
      <c r="F5083" s="139">
        <v>4</v>
      </c>
      <c r="G5083" s="139">
        <v>1</v>
      </c>
      <c r="H5083" s="139">
        <v>1</v>
      </c>
      <c r="I5083" s="139">
        <v>0</v>
      </c>
      <c r="J5083" s="12">
        <v>2980.1649000000002</v>
      </c>
      <c r="K5083" s="12">
        <v>1</v>
      </c>
      <c r="L5083" s="139"/>
      <c r="M5083" s="12">
        <v>1</v>
      </c>
      <c r="N5083" s="78" t="str">
        <f t="shared" si="470"/>
        <v>None</v>
      </c>
      <c r="O5083" s="78" t="str">
        <f t="shared" si="471"/>
        <v>None</v>
      </c>
      <c r="P5083" s="78">
        <f t="shared" si="469"/>
        <v>-3981.8451</v>
      </c>
      <c r="Q5083" s="172">
        <f t="shared" si="472"/>
        <v>3981.8451</v>
      </c>
      <c r="R5083" s="189" t="s">
        <v>78</v>
      </c>
      <c r="S5083" s="139" t="s">
        <v>17</v>
      </c>
      <c r="T5083" s="172">
        <v>1289</v>
      </c>
    </row>
    <row r="5084" spans="1:20" ht="15.6">
      <c r="A5084" s="138" t="s">
        <v>1917</v>
      </c>
      <c r="B5084" s="170" t="s">
        <v>11</v>
      </c>
      <c r="C5084" s="139">
        <v>15</v>
      </c>
      <c r="D5084" s="17">
        <v>2</v>
      </c>
      <c r="E5084" t="str">
        <f t="shared" si="468"/>
        <v>H</v>
      </c>
      <c r="F5084" s="139">
        <v>4</v>
      </c>
      <c r="G5084" s="139">
        <v>6</v>
      </c>
      <c r="H5084" s="139">
        <v>1</v>
      </c>
      <c r="I5084" s="139">
        <v>0</v>
      </c>
      <c r="J5084" s="12">
        <v>1334.9082000000001</v>
      </c>
      <c r="K5084" s="12">
        <v>1</v>
      </c>
      <c r="L5084" s="139"/>
      <c r="M5084" s="12">
        <v>1</v>
      </c>
      <c r="N5084" s="78" t="str">
        <f t="shared" si="470"/>
        <v>None</v>
      </c>
      <c r="O5084" s="78" t="str">
        <f t="shared" si="471"/>
        <v>None</v>
      </c>
      <c r="P5084" s="78">
        <f t="shared" si="469"/>
        <v>-5627.1018000000004</v>
      </c>
      <c r="Q5084" s="172">
        <f t="shared" si="472"/>
        <v>5627.1018000000004</v>
      </c>
      <c r="R5084" s="189" t="s">
        <v>78</v>
      </c>
      <c r="S5084" s="139" t="s">
        <v>17</v>
      </c>
      <c r="T5084" s="172">
        <v>1289</v>
      </c>
    </row>
    <row r="5085" spans="1:20" ht="15.6">
      <c r="A5085" s="2" t="s">
        <v>1917</v>
      </c>
      <c r="B5085" s="78" t="s">
        <v>11</v>
      </c>
      <c r="C5085" s="17">
        <v>15</v>
      </c>
      <c r="D5085" s="17">
        <v>2</v>
      </c>
      <c r="E5085" t="str">
        <f t="shared" si="468"/>
        <v>H</v>
      </c>
      <c r="F5085" s="17">
        <v>4</v>
      </c>
      <c r="G5085" s="17">
        <v>6</v>
      </c>
      <c r="H5085" s="17">
        <v>1</v>
      </c>
      <c r="I5085" s="17">
        <v>1</v>
      </c>
      <c r="J5085" s="12" t="s">
        <v>1923</v>
      </c>
      <c r="K5085" s="12">
        <v>6</v>
      </c>
      <c r="L5085" s="12">
        <v>7</v>
      </c>
      <c r="M5085" s="12">
        <v>1</v>
      </c>
      <c r="N5085" s="78" t="str">
        <f t="shared" si="470"/>
        <v>Threat</v>
      </c>
      <c r="O5085" s="78" t="str">
        <f t="shared" si="471"/>
        <v>pic</v>
      </c>
      <c r="P5085" s="78">
        <f t="shared" si="469"/>
        <v>1888.2199000000001</v>
      </c>
      <c r="Q5085" s="172">
        <f t="shared" si="472"/>
        <v>-1888.2199000000001</v>
      </c>
      <c r="R5085" s="13" t="s">
        <v>78</v>
      </c>
      <c r="S5085" s="17" t="s">
        <v>17</v>
      </c>
      <c r="T5085" s="172">
        <v>1289</v>
      </c>
    </row>
    <row r="5086" spans="1:20" ht="15.6">
      <c r="A5086" s="2" t="s">
        <v>1917</v>
      </c>
      <c r="B5086" s="78" t="s">
        <v>11</v>
      </c>
      <c r="C5086" s="17">
        <v>15</v>
      </c>
      <c r="D5086" s="17">
        <v>2</v>
      </c>
      <c r="E5086" t="str">
        <f t="shared" si="468"/>
        <v>H</v>
      </c>
      <c r="F5086" s="17">
        <v>4</v>
      </c>
      <c r="G5086" s="17">
        <v>30</v>
      </c>
      <c r="H5086" s="17">
        <v>5</v>
      </c>
      <c r="I5086" s="17">
        <v>1</v>
      </c>
      <c r="J5086" s="12" t="s">
        <v>1947</v>
      </c>
      <c r="K5086" s="12">
        <v>4</v>
      </c>
      <c r="L5086" s="12">
        <v>12</v>
      </c>
      <c r="M5086" s="12">
        <v>1</v>
      </c>
      <c r="N5086" s="78" t="str">
        <f t="shared" si="470"/>
        <v>Neutral</v>
      </c>
      <c r="O5086" s="78" t="str">
        <f t="shared" si="471"/>
        <v>pic</v>
      </c>
      <c r="P5086" s="78">
        <f t="shared" si="469"/>
        <v>1179.6174000000001</v>
      </c>
      <c r="Q5086" s="172">
        <f t="shared" si="472"/>
        <v>-1179.6174000000001</v>
      </c>
      <c r="R5086" s="13" t="s">
        <v>78</v>
      </c>
      <c r="S5086" s="17" t="s">
        <v>17</v>
      </c>
      <c r="T5086" s="172">
        <v>1289</v>
      </c>
    </row>
    <row r="5087" spans="1:20" ht="15.6">
      <c r="A5087" s="2" t="s">
        <v>1917</v>
      </c>
      <c r="B5087" s="78" t="s">
        <v>11</v>
      </c>
      <c r="C5087" s="17">
        <v>15</v>
      </c>
      <c r="D5087" s="17">
        <v>2</v>
      </c>
      <c r="E5087" t="str">
        <f t="shared" si="468"/>
        <v>H</v>
      </c>
      <c r="F5087" s="17">
        <v>4</v>
      </c>
      <c r="G5087" s="17">
        <v>34</v>
      </c>
      <c r="H5087" s="17">
        <v>6</v>
      </c>
      <c r="I5087" s="17">
        <v>1</v>
      </c>
      <c r="J5087" s="12" t="s">
        <v>1951</v>
      </c>
      <c r="K5087" s="12">
        <v>1</v>
      </c>
      <c r="L5087" s="12">
        <v>8</v>
      </c>
      <c r="M5087" s="12">
        <v>1</v>
      </c>
      <c r="N5087" s="78" t="str">
        <f t="shared" si="470"/>
        <v>Threat</v>
      </c>
      <c r="O5087" s="78" t="str">
        <f t="shared" si="471"/>
        <v>pic</v>
      </c>
      <c r="P5087" s="78">
        <f t="shared" si="469"/>
        <v>922.5612000000001</v>
      </c>
      <c r="Q5087" s="172">
        <f t="shared" si="472"/>
        <v>-922.5612000000001</v>
      </c>
      <c r="R5087" s="13" t="s">
        <v>78</v>
      </c>
      <c r="S5087" s="17" t="s">
        <v>17</v>
      </c>
      <c r="T5087" s="172">
        <v>1289</v>
      </c>
    </row>
    <row r="5088" spans="1:20" ht="15.6">
      <c r="A5088" s="2" t="s">
        <v>1917</v>
      </c>
      <c r="B5088" s="78" t="s">
        <v>11</v>
      </c>
      <c r="C5088" s="17">
        <v>15</v>
      </c>
      <c r="D5088" s="17">
        <v>2</v>
      </c>
      <c r="E5088" t="str">
        <f t="shared" si="468"/>
        <v>H</v>
      </c>
      <c r="F5088" s="17">
        <v>4</v>
      </c>
      <c r="G5088" s="17">
        <v>23</v>
      </c>
      <c r="H5088" s="17">
        <v>4</v>
      </c>
      <c r="I5088" s="17">
        <v>1</v>
      </c>
      <c r="J5088" s="12" t="s">
        <v>1940</v>
      </c>
      <c r="K5088" s="12">
        <v>1</v>
      </c>
      <c r="L5088" s="12">
        <v>9</v>
      </c>
      <c r="M5088" s="12">
        <v>1</v>
      </c>
      <c r="N5088" s="78" t="str">
        <f t="shared" si="470"/>
        <v>Neutral</v>
      </c>
      <c r="O5088" s="78" t="str">
        <f t="shared" si="471"/>
        <v>pic</v>
      </c>
      <c r="P5088" s="78">
        <f t="shared" si="469"/>
        <v>810.45569999999952</v>
      </c>
      <c r="Q5088" s="172">
        <f t="shared" si="472"/>
        <v>-810.45569999999952</v>
      </c>
      <c r="R5088" s="13" t="s">
        <v>78</v>
      </c>
      <c r="S5088" s="17" t="s">
        <v>17</v>
      </c>
      <c r="T5088" s="172">
        <v>1289</v>
      </c>
    </row>
    <row r="5089" spans="1:20" ht="15.6">
      <c r="A5089" s="2" t="s">
        <v>1917</v>
      </c>
      <c r="B5089" s="78" t="s">
        <v>11</v>
      </c>
      <c r="C5089" s="17">
        <v>15</v>
      </c>
      <c r="D5089" s="17">
        <v>2</v>
      </c>
      <c r="E5089" t="str">
        <f t="shared" si="468"/>
        <v>H</v>
      </c>
      <c r="F5089" s="17">
        <v>4</v>
      </c>
      <c r="G5089" s="17">
        <v>35</v>
      </c>
      <c r="H5089" s="17">
        <v>6</v>
      </c>
      <c r="I5089" s="17">
        <v>1</v>
      </c>
      <c r="J5089" s="12" t="s">
        <v>1952</v>
      </c>
      <c r="K5089" s="12">
        <v>3</v>
      </c>
      <c r="L5089" s="12">
        <v>6</v>
      </c>
      <c r="M5089" s="12">
        <v>1</v>
      </c>
      <c r="N5089" s="78" t="str">
        <f t="shared" si="470"/>
        <v>Threat</v>
      </c>
      <c r="O5089" s="78" t="str">
        <f t="shared" si="471"/>
        <v>pic</v>
      </c>
      <c r="P5089" s="78">
        <f t="shared" si="469"/>
        <v>551.53789999999935</v>
      </c>
      <c r="Q5089" s="172">
        <f t="shared" si="472"/>
        <v>-551.53789999999935</v>
      </c>
      <c r="R5089" s="13" t="s">
        <v>78</v>
      </c>
      <c r="S5089" s="17" t="s">
        <v>17</v>
      </c>
      <c r="T5089" s="172">
        <v>1289</v>
      </c>
    </row>
    <row r="5090" spans="1:20" ht="15.6">
      <c r="A5090" s="2" t="s">
        <v>1917</v>
      </c>
      <c r="B5090" s="78" t="s">
        <v>11</v>
      </c>
      <c r="C5090" s="17">
        <v>15</v>
      </c>
      <c r="D5090" s="17">
        <v>2</v>
      </c>
      <c r="E5090" t="str">
        <f t="shared" si="468"/>
        <v>H</v>
      </c>
      <c r="F5090" s="17">
        <v>4</v>
      </c>
      <c r="G5090" s="17">
        <v>13</v>
      </c>
      <c r="H5090" s="17">
        <v>3</v>
      </c>
      <c r="I5090" s="17">
        <v>1</v>
      </c>
      <c r="J5090" s="12" t="s">
        <v>1930</v>
      </c>
      <c r="K5090" s="12">
        <v>1</v>
      </c>
      <c r="L5090" s="12">
        <v>0</v>
      </c>
      <c r="M5090" s="12">
        <v>1</v>
      </c>
      <c r="N5090" s="78" t="str">
        <f t="shared" si="470"/>
        <v>None</v>
      </c>
      <c r="O5090" s="78" t="str">
        <f t="shared" si="471"/>
        <v>None</v>
      </c>
      <c r="P5090" s="78">
        <f t="shared" si="469"/>
        <v>503.01389999999992</v>
      </c>
      <c r="Q5090" s="172">
        <f t="shared" si="472"/>
        <v>-503.01389999999992</v>
      </c>
      <c r="R5090" s="13" t="s">
        <v>78</v>
      </c>
      <c r="S5090" s="17" t="s">
        <v>17</v>
      </c>
      <c r="T5090" s="172">
        <v>1289</v>
      </c>
    </row>
    <row r="5091" spans="1:20" ht="15.6">
      <c r="A5091" s="2" t="s">
        <v>1917</v>
      </c>
      <c r="B5091" s="78" t="s">
        <v>11</v>
      </c>
      <c r="C5091" s="17">
        <v>15</v>
      </c>
      <c r="D5091" s="17">
        <v>2</v>
      </c>
      <c r="E5091" t="str">
        <f t="shared" si="468"/>
        <v>H</v>
      </c>
      <c r="F5091" s="17">
        <v>4</v>
      </c>
      <c r="G5091" s="17">
        <v>26</v>
      </c>
      <c r="H5091" s="17">
        <v>5</v>
      </c>
      <c r="I5091" s="17">
        <v>1</v>
      </c>
      <c r="J5091" s="12" t="s">
        <v>1943</v>
      </c>
      <c r="K5091" s="12">
        <v>4</v>
      </c>
      <c r="L5091" s="12">
        <v>0</v>
      </c>
      <c r="M5091" s="12">
        <v>1</v>
      </c>
      <c r="N5091" s="78" t="str">
        <f t="shared" si="470"/>
        <v>None</v>
      </c>
      <c r="O5091" s="78" t="str">
        <f t="shared" si="471"/>
        <v>None</v>
      </c>
      <c r="P5091" s="78">
        <f t="shared" si="469"/>
        <v>163.72859999999946</v>
      </c>
      <c r="Q5091" s="172">
        <f t="shared" si="472"/>
        <v>-163.72859999999946</v>
      </c>
      <c r="R5091" s="13" t="s">
        <v>78</v>
      </c>
      <c r="S5091" s="17" t="s">
        <v>17</v>
      </c>
      <c r="T5091" s="172">
        <v>1289</v>
      </c>
    </row>
    <row r="5092" spans="1:20" ht="15.6">
      <c r="A5092" s="2" t="s">
        <v>1917</v>
      </c>
      <c r="B5092" s="78" t="s">
        <v>11</v>
      </c>
      <c r="C5092" s="17">
        <v>15</v>
      </c>
      <c r="D5092" s="17">
        <v>2</v>
      </c>
      <c r="E5092" t="str">
        <f t="shared" si="468"/>
        <v>H</v>
      </c>
      <c r="F5092" s="17">
        <v>4</v>
      </c>
      <c r="G5092" s="17">
        <v>14</v>
      </c>
      <c r="H5092" s="17">
        <v>3</v>
      </c>
      <c r="I5092" s="17">
        <v>1</v>
      </c>
      <c r="J5092" s="12" t="s">
        <v>1931</v>
      </c>
      <c r="K5092" s="12">
        <v>4</v>
      </c>
      <c r="L5092" s="12">
        <v>0</v>
      </c>
      <c r="M5092" s="12">
        <v>1</v>
      </c>
      <c r="N5092" s="78" t="str">
        <f t="shared" si="470"/>
        <v>None</v>
      </c>
      <c r="O5092" s="78" t="str">
        <f t="shared" si="471"/>
        <v>None</v>
      </c>
      <c r="P5092" s="78">
        <f t="shared" si="469"/>
        <v>-232.45049999999992</v>
      </c>
      <c r="Q5092" s="172">
        <f t="shared" si="472"/>
        <v>232.45049999999992</v>
      </c>
      <c r="R5092" s="13" t="s">
        <v>78</v>
      </c>
      <c r="S5092" s="17" t="s">
        <v>17</v>
      </c>
      <c r="T5092" s="172">
        <v>1289</v>
      </c>
    </row>
    <row r="5093" spans="1:20" ht="15.6">
      <c r="A5093" s="2" t="s">
        <v>1917</v>
      </c>
      <c r="B5093" s="78" t="s">
        <v>11</v>
      </c>
      <c r="C5093" s="17">
        <v>15</v>
      </c>
      <c r="D5093" s="17">
        <v>2</v>
      </c>
      <c r="E5093" t="str">
        <f t="shared" si="468"/>
        <v>H</v>
      </c>
      <c r="F5093" s="17">
        <v>4</v>
      </c>
      <c r="G5093" s="17">
        <v>16</v>
      </c>
      <c r="H5093" s="17">
        <v>3</v>
      </c>
      <c r="I5093" s="17">
        <v>1</v>
      </c>
      <c r="J5093" s="12" t="s">
        <v>1933</v>
      </c>
      <c r="K5093" s="12">
        <v>1</v>
      </c>
      <c r="L5093" s="12">
        <v>2</v>
      </c>
      <c r="M5093" s="12">
        <v>1</v>
      </c>
      <c r="N5093" s="78" t="str">
        <f t="shared" si="470"/>
        <v>Object</v>
      </c>
      <c r="O5093" s="78" t="str">
        <f t="shared" si="471"/>
        <v>pic</v>
      </c>
      <c r="P5093" s="78">
        <f t="shared" si="469"/>
        <v>-687.91679999999997</v>
      </c>
      <c r="Q5093" s="172">
        <f t="shared" si="472"/>
        <v>687.91679999999997</v>
      </c>
      <c r="R5093" s="13" t="s">
        <v>78</v>
      </c>
      <c r="S5093" s="17" t="s">
        <v>17</v>
      </c>
      <c r="T5093" s="172">
        <v>1289</v>
      </c>
    </row>
    <row r="5094" spans="1:20" ht="15.6">
      <c r="A5094" s="2" t="s">
        <v>1917</v>
      </c>
      <c r="B5094" s="78" t="s">
        <v>11</v>
      </c>
      <c r="C5094" s="17">
        <v>15</v>
      </c>
      <c r="D5094" s="17">
        <v>2</v>
      </c>
      <c r="E5094" t="str">
        <f t="shared" si="468"/>
        <v>H</v>
      </c>
      <c r="F5094" s="17">
        <v>4</v>
      </c>
      <c r="G5094" s="17">
        <v>29</v>
      </c>
      <c r="H5094" s="17">
        <v>5</v>
      </c>
      <c r="I5094" s="17">
        <v>1</v>
      </c>
      <c r="J5094" s="12" t="s">
        <v>1946</v>
      </c>
      <c r="K5094" s="12">
        <v>1</v>
      </c>
      <c r="L5094" s="12">
        <v>10</v>
      </c>
      <c r="M5094" s="12">
        <v>1</v>
      </c>
      <c r="N5094" s="78" t="str">
        <f t="shared" si="470"/>
        <v>Neutral</v>
      </c>
      <c r="O5094" s="78" t="str">
        <f t="shared" si="471"/>
        <v>pic</v>
      </c>
      <c r="P5094" s="78">
        <f t="shared" si="469"/>
        <v>-1292.8236999999999</v>
      </c>
      <c r="Q5094" s="172">
        <f t="shared" si="472"/>
        <v>1292.8236999999999</v>
      </c>
      <c r="R5094" s="13" t="s">
        <v>78</v>
      </c>
      <c r="S5094" s="17" t="s">
        <v>17</v>
      </c>
      <c r="T5094" s="172">
        <v>1289</v>
      </c>
    </row>
    <row r="5095" spans="1:20" ht="15.6">
      <c r="A5095" s="2" t="s">
        <v>1917</v>
      </c>
      <c r="B5095" s="78" t="s">
        <v>11</v>
      </c>
      <c r="C5095" s="17">
        <v>15</v>
      </c>
      <c r="D5095" s="17">
        <v>2</v>
      </c>
      <c r="E5095" t="str">
        <f t="shared" ref="E5095:E5158" si="473">IF(D5095=1,"H",IF(D5095=2,"H","B"))</f>
        <v>H</v>
      </c>
      <c r="F5095" s="17">
        <v>4</v>
      </c>
      <c r="G5095" s="17">
        <v>21</v>
      </c>
      <c r="H5095" s="17">
        <v>4</v>
      </c>
      <c r="I5095" s="17">
        <v>1</v>
      </c>
      <c r="J5095" s="12" t="s">
        <v>1938</v>
      </c>
      <c r="K5095" s="12">
        <v>5</v>
      </c>
      <c r="L5095" s="12">
        <v>11</v>
      </c>
      <c r="M5095" s="12">
        <v>1</v>
      </c>
      <c r="N5095" s="78" t="str">
        <f t="shared" si="470"/>
        <v>Neutral</v>
      </c>
      <c r="O5095" s="78" t="str">
        <f t="shared" si="471"/>
        <v>pic</v>
      </c>
      <c r="P5095" s="78">
        <f t="shared" ref="P5095:P5158" si="474">IF(A5095="Pilsner",J5095-6230.34,IF(A5095="Rita",J5095-5725.93,IF(A5095="Robin",J5095- 4625.99,IF(A5095="Saga",J5095-6962.01,IF(A5095="Salamanca",J5095-3460.6,IF(A5095="Zoro",J5095-5890.4,IF(A5095="Pied Tordu",J5095-5505.37)))))))</f>
        <v>-1524.4309000000003</v>
      </c>
      <c r="Q5095" s="172">
        <f t="shared" si="472"/>
        <v>1524.4309000000003</v>
      </c>
      <c r="R5095" s="13" t="s">
        <v>78</v>
      </c>
      <c r="S5095" s="17" t="s">
        <v>17</v>
      </c>
      <c r="T5095" s="172">
        <v>1289</v>
      </c>
    </row>
    <row r="5096" spans="1:20" ht="15.6">
      <c r="A5096" s="2" t="s">
        <v>1917</v>
      </c>
      <c r="B5096" s="78" t="s">
        <v>11</v>
      </c>
      <c r="C5096" s="17">
        <v>15</v>
      </c>
      <c r="D5096" s="17">
        <v>2</v>
      </c>
      <c r="E5096" t="str">
        <f t="shared" si="473"/>
        <v>H</v>
      </c>
      <c r="F5096" s="17">
        <v>4</v>
      </c>
      <c r="G5096" s="17">
        <v>3</v>
      </c>
      <c r="H5096" s="17">
        <v>1</v>
      </c>
      <c r="I5096" s="17">
        <v>1</v>
      </c>
      <c r="J5096" s="12" t="s">
        <v>1920</v>
      </c>
      <c r="K5096" s="12">
        <v>1</v>
      </c>
      <c r="L5096" s="12">
        <v>6</v>
      </c>
      <c r="M5096" s="12">
        <v>1</v>
      </c>
      <c r="N5096" s="78" t="str">
        <f t="shared" si="470"/>
        <v>Threat</v>
      </c>
      <c r="O5096" s="78" t="str">
        <f t="shared" si="471"/>
        <v>pic</v>
      </c>
      <c r="P5096" s="78">
        <f t="shared" si="474"/>
        <v>-1606.1504000000004</v>
      </c>
      <c r="Q5096" s="172">
        <f t="shared" si="472"/>
        <v>1606.1504000000004</v>
      </c>
      <c r="R5096" s="13" t="s">
        <v>78</v>
      </c>
      <c r="S5096" s="17" t="s">
        <v>17</v>
      </c>
      <c r="T5096" s="172">
        <v>1289</v>
      </c>
    </row>
    <row r="5097" spans="1:20" ht="15.6">
      <c r="A5097" s="2" t="s">
        <v>1917</v>
      </c>
      <c r="B5097" s="78" t="s">
        <v>11</v>
      </c>
      <c r="C5097" s="17">
        <v>15</v>
      </c>
      <c r="D5097" s="17">
        <v>2</v>
      </c>
      <c r="E5097" t="str">
        <f t="shared" si="473"/>
        <v>H</v>
      </c>
      <c r="F5097" s="17">
        <v>4</v>
      </c>
      <c r="G5097" s="17">
        <v>9</v>
      </c>
      <c r="H5097" s="17">
        <v>2</v>
      </c>
      <c r="I5097" s="17">
        <v>1</v>
      </c>
      <c r="J5097" s="12" t="s">
        <v>1926</v>
      </c>
      <c r="K5097" s="12">
        <v>1</v>
      </c>
      <c r="L5097" s="12">
        <v>1</v>
      </c>
      <c r="M5097" s="12">
        <v>1</v>
      </c>
      <c r="N5097" s="78" t="str">
        <f t="shared" si="470"/>
        <v>Object</v>
      </c>
      <c r="O5097" s="78" t="str">
        <f t="shared" si="471"/>
        <v>pic</v>
      </c>
      <c r="P5097" s="78">
        <f t="shared" si="474"/>
        <v>-1825.3352000000004</v>
      </c>
      <c r="Q5097" s="172">
        <f t="shared" si="472"/>
        <v>1825.3352000000004</v>
      </c>
      <c r="R5097" s="13" t="s">
        <v>78</v>
      </c>
      <c r="S5097" s="17" t="s">
        <v>17</v>
      </c>
      <c r="T5097" s="172">
        <v>1289</v>
      </c>
    </row>
    <row r="5098" spans="1:20" ht="15.6">
      <c r="A5098" s="2" t="s">
        <v>1917</v>
      </c>
      <c r="B5098" s="78" t="s">
        <v>11</v>
      </c>
      <c r="C5098" s="17">
        <v>15</v>
      </c>
      <c r="D5098" s="17">
        <v>2</v>
      </c>
      <c r="E5098" t="str">
        <f t="shared" si="473"/>
        <v>H</v>
      </c>
      <c r="F5098" s="17">
        <v>4</v>
      </c>
      <c r="G5098" s="17">
        <v>17</v>
      </c>
      <c r="H5098" s="17">
        <v>3</v>
      </c>
      <c r="I5098" s="17">
        <v>1</v>
      </c>
      <c r="J5098" s="12" t="s">
        <v>1934</v>
      </c>
      <c r="K5098" s="12">
        <v>4</v>
      </c>
      <c r="L5098" s="12">
        <v>3</v>
      </c>
      <c r="M5098" s="12">
        <v>1</v>
      </c>
      <c r="N5098" s="78" t="str">
        <f t="shared" si="470"/>
        <v>Object</v>
      </c>
      <c r="O5098" s="78" t="str">
        <f t="shared" si="471"/>
        <v>pic</v>
      </c>
      <c r="P5098" s="78">
        <f t="shared" si="474"/>
        <v>-1871.9602000000004</v>
      </c>
      <c r="Q5098" s="172">
        <f t="shared" si="472"/>
        <v>1871.9602000000004</v>
      </c>
      <c r="R5098" s="13" t="s">
        <v>78</v>
      </c>
      <c r="S5098" s="17" t="s">
        <v>17</v>
      </c>
      <c r="T5098" s="172">
        <v>1289</v>
      </c>
    </row>
    <row r="5099" spans="1:20" ht="15.6">
      <c r="A5099" s="2" t="s">
        <v>1917</v>
      </c>
      <c r="B5099" s="78" t="s">
        <v>11</v>
      </c>
      <c r="C5099" s="17">
        <v>15</v>
      </c>
      <c r="D5099" s="17">
        <v>2</v>
      </c>
      <c r="E5099" t="str">
        <f t="shared" si="473"/>
        <v>H</v>
      </c>
      <c r="F5099" s="17">
        <v>4</v>
      </c>
      <c r="G5099" s="17">
        <v>15</v>
      </c>
      <c r="H5099" s="17">
        <v>3</v>
      </c>
      <c r="I5099" s="17">
        <v>1</v>
      </c>
      <c r="J5099" s="12" t="s">
        <v>1932</v>
      </c>
      <c r="K5099" s="12">
        <v>1</v>
      </c>
      <c r="L5099" s="12">
        <v>1</v>
      </c>
      <c r="M5099" s="12">
        <v>1</v>
      </c>
      <c r="N5099" s="78" t="str">
        <f t="shared" si="470"/>
        <v>Object</v>
      </c>
      <c r="O5099" s="78" t="str">
        <f t="shared" si="471"/>
        <v>pic</v>
      </c>
      <c r="P5099" s="78">
        <f t="shared" si="474"/>
        <v>-1920.8092999999999</v>
      </c>
      <c r="Q5099" s="172">
        <f t="shared" si="472"/>
        <v>1920.8092999999999</v>
      </c>
      <c r="R5099" s="13" t="s">
        <v>78</v>
      </c>
      <c r="S5099" s="17" t="s">
        <v>17</v>
      </c>
      <c r="T5099" s="172">
        <v>1289</v>
      </c>
    </row>
    <row r="5100" spans="1:20" ht="15.6">
      <c r="A5100" s="2" t="s">
        <v>1917</v>
      </c>
      <c r="B5100" s="78" t="s">
        <v>11</v>
      </c>
      <c r="C5100" s="17">
        <v>15</v>
      </c>
      <c r="D5100" s="17">
        <v>2</v>
      </c>
      <c r="E5100" t="str">
        <f t="shared" si="473"/>
        <v>H</v>
      </c>
      <c r="F5100" s="17">
        <v>4</v>
      </c>
      <c r="G5100" s="17">
        <v>36</v>
      </c>
      <c r="H5100" s="17">
        <v>6</v>
      </c>
      <c r="I5100" s="17">
        <v>1</v>
      </c>
      <c r="J5100" s="12" t="s">
        <v>1953</v>
      </c>
      <c r="K5100" s="12">
        <v>1</v>
      </c>
      <c r="L5100" s="12">
        <v>7</v>
      </c>
      <c r="M5100" s="12">
        <v>1</v>
      </c>
      <c r="N5100" s="78" t="str">
        <f t="shared" si="470"/>
        <v>Threat</v>
      </c>
      <c r="O5100" s="78" t="str">
        <f t="shared" si="471"/>
        <v>pic</v>
      </c>
      <c r="P5100" s="78">
        <f t="shared" si="474"/>
        <v>-2218.2404000000006</v>
      </c>
      <c r="Q5100" s="172">
        <f t="shared" si="472"/>
        <v>2218.2404000000006</v>
      </c>
      <c r="R5100" s="13" t="s">
        <v>78</v>
      </c>
      <c r="S5100" s="17" t="s">
        <v>17</v>
      </c>
      <c r="T5100" s="172">
        <v>1289</v>
      </c>
    </row>
    <row r="5101" spans="1:20" ht="15.6">
      <c r="A5101" s="2" t="s">
        <v>1917</v>
      </c>
      <c r="B5101" s="78" t="s">
        <v>11</v>
      </c>
      <c r="C5101" s="17">
        <v>15</v>
      </c>
      <c r="D5101" s="17">
        <v>2</v>
      </c>
      <c r="E5101" t="str">
        <f t="shared" si="473"/>
        <v>H</v>
      </c>
      <c r="F5101" s="17">
        <v>4</v>
      </c>
      <c r="G5101" s="17">
        <v>27</v>
      </c>
      <c r="H5101" s="17">
        <v>5</v>
      </c>
      <c r="I5101" s="17">
        <v>1</v>
      </c>
      <c r="J5101" s="12" t="s">
        <v>1944</v>
      </c>
      <c r="K5101" s="12">
        <v>3</v>
      </c>
      <c r="L5101" s="12">
        <v>9</v>
      </c>
      <c r="M5101" s="12">
        <v>1</v>
      </c>
      <c r="N5101" s="78" t="str">
        <f t="shared" si="470"/>
        <v>Neutral</v>
      </c>
      <c r="O5101" s="78" t="str">
        <f t="shared" si="471"/>
        <v>pic</v>
      </c>
      <c r="P5101" s="78">
        <f t="shared" si="474"/>
        <v>-2820.12</v>
      </c>
      <c r="Q5101" s="172">
        <f t="shared" si="472"/>
        <v>2820.12</v>
      </c>
      <c r="R5101" s="13" t="s">
        <v>78</v>
      </c>
      <c r="S5101" s="17" t="s">
        <v>17</v>
      </c>
      <c r="T5101" s="172">
        <v>1289</v>
      </c>
    </row>
    <row r="5102" spans="1:20" ht="15.6">
      <c r="A5102" s="2" t="s">
        <v>1917</v>
      </c>
      <c r="B5102" s="78" t="s">
        <v>11</v>
      </c>
      <c r="C5102" s="17">
        <v>15</v>
      </c>
      <c r="D5102" s="17">
        <v>2</v>
      </c>
      <c r="E5102" t="str">
        <f t="shared" si="473"/>
        <v>H</v>
      </c>
      <c r="F5102" s="17">
        <v>4</v>
      </c>
      <c r="G5102" s="17">
        <v>18</v>
      </c>
      <c r="H5102" s="17">
        <v>3</v>
      </c>
      <c r="I5102" s="17">
        <v>1</v>
      </c>
      <c r="J5102" s="12" t="s">
        <v>1935</v>
      </c>
      <c r="K5102" s="12">
        <v>1</v>
      </c>
      <c r="L5102" s="12">
        <v>4</v>
      </c>
      <c r="M5102" s="12">
        <v>1</v>
      </c>
      <c r="N5102" s="78" t="str">
        <f t="shared" si="470"/>
        <v>Object</v>
      </c>
      <c r="O5102" s="78" t="str">
        <f t="shared" si="471"/>
        <v>pic</v>
      </c>
      <c r="P5102" s="78">
        <f t="shared" si="474"/>
        <v>-3128.2664000000004</v>
      </c>
      <c r="Q5102" s="172">
        <f t="shared" si="472"/>
        <v>3128.2664000000004</v>
      </c>
      <c r="R5102" s="13" t="s">
        <v>78</v>
      </c>
      <c r="S5102" s="17" t="s">
        <v>17</v>
      </c>
      <c r="T5102" s="172">
        <v>1289</v>
      </c>
    </row>
    <row r="5103" spans="1:20" ht="15.6">
      <c r="A5103" s="2" t="s">
        <v>1917</v>
      </c>
      <c r="B5103" s="78" t="s">
        <v>11</v>
      </c>
      <c r="C5103" s="17">
        <v>15</v>
      </c>
      <c r="D5103" s="17">
        <v>2</v>
      </c>
      <c r="E5103" t="str">
        <f t="shared" si="473"/>
        <v>H</v>
      </c>
      <c r="F5103" s="17">
        <v>4</v>
      </c>
      <c r="G5103" s="17">
        <v>7</v>
      </c>
      <c r="H5103" s="17">
        <v>2</v>
      </c>
      <c r="I5103" s="17">
        <v>1</v>
      </c>
      <c r="J5103" s="12" t="s">
        <v>1924</v>
      </c>
      <c r="K5103" s="12">
        <v>1</v>
      </c>
      <c r="L5103" s="12">
        <v>0</v>
      </c>
      <c r="M5103" s="12">
        <v>1</v>
      </c>
      <c r="N5103" s="78" t="str">
        <f t="shared" si="470"/>
        <v>None</v>
      </c>
      <c r="O5103" s="78" t="str">
        <f t="shared" si="471"/>
        <v>None</v>
      </c>
      <c r="P5103" s="78">
        <f t="shared" si="474"/>
        <v>-3322.1190000000001</v>
      </c>
      <c r="Q5103" s="172">
        <f t="shared" si="472"/>
        <v>3322.1190000000001</v>
      </c>
      <c r="R5103" s="13" t="s">
        <v>78</v>
      </c>
      <c r="S5103" s="17" t="s">
        <v>17</v>
      </c>
      <c r="T5103" s="172">
        <v>1289</v>
      </c>
    </row>
    <row r="5104" spans="1:20" ht="15.6">
      <c r="A5104" s="2" t="s">
        <v>1917</v>
      </c>
      <c r="B5104" s="78" t="s">
        <v>11</v>
      </c>
      <c r="C5104" s="17">
        <v>15</v>
      </c>
      <c r="D5104" s="17">
        <v>2</v>
      </c>
      <c r="E5104" t="str">
        <f t="shared" si="473"/>
        <v>H</v>
      </c>
      <c r="F5104" s="17">
        <v>4</v>
      </c>
      <c r="G5104" s="17">
        <v>2</v>
      </c>
      <c r="H5104" s="17">
        <v>1</v>
      </c>
      <c r="I5104" s="17">
        <v>1</v>
      </c>
      <c r="J5104" s="12" t="s">
        <v>1919</v>
      </c>
      <c r="K5104" s="12">
        <v>1</v>
      </c>
      <c r="L5104" s="12">
        <v>0</v>
      </c>
      <c r="M5104" s="12">
        <v>1</v>
      </c>
      <c r="N5104" s="78" t="str">
        <f t="shared" si="470"/>
        <v>None</v>
      </c>
      <c r="O5104" s="78" t="str">
        <f t="shared" si="471"/>
        <v>None</v>
      </c>
      <c r="P5104" s="78">
        <f t="shared" si="474"/>
        <v>-3700.03</v>
      </c>
      <c r="Q5104" s="172">
        <f t="shared" si="472"/>
        <v>3700.03</v>
      </c>
      <c r="R5104" s="13" t="s">
        <v>78</v>
      </c>
      <c r="S5104" s="17" t="s">
        <v>17</v>
      </c>
      <c r="T5104" s="172">
        <v>1289</v>
      </c>
    </row>
    <row r="5105" spans="1:20" ht="15.6">
      <c r="A5105" s="2" t="s">
        <v>1917</v>
      </c>
      <c r="B5105" s="78" t="s">
        <v>11</v>
      </c>
      <c r="C5105" s="17">
        <v>15</v>
      </c>
      <c r="D5105" s="17">
        <v>2</v>
      </c>
      <c r="E5105" t="str">
        <f t="shared" si="473"/>
        <v>H</v>
      </c>
      <c r="F5105" s="17">
        <v>4</v>
      </c>
      <c r="G5105" s="17">
        <v>12</v>
      </c>
      <c r="H5105" s="17">
        <v>2</v>
      </c>
      <c r="I5105" s="17">
        <v>1</v>
      </c>
      <c r="J5105" s="12" t="s">
        <v>1929</v>
      </c>
      <c r="K5105" s="12">
        <v>1</v>
      </c>
      <c r="L5105" s="12">
        <v>2</v>
      </c>
      <c r="M5105" s="12">
        <v>1</v>
      </c>
      <c r="N5105" s="78" t="str">
        <f t="shared" ref="N5105:N5168" si="475">IF(L5105=0,"None",IF(L5105&lt;5,"Object",IF(L5105&lt;9,"Threat","Neutral")))</f>
        <v>Object</v>
      </c>
      <c r="O5105" s="78" t="str">
        <f t="shared" ref="O5105:O5168" si="476">IF(N5105="None", "None","pic")</f>
        <v>pic</v>
      </c>
      <c r="P5105" s="78">
        <f t="shared" si="474"/>
        <v>-4224.7705999999998</v>
      </c>
      <c r="Q5105" s="172">
        <f t="shared" si="472"/>
        <v>4224.7705999999998</v>
      </c>
      <c r="R5105" s="13" t="s">
        <v>78</v>
      </c>
      <c r="S5105" s="17" t="s">
        <v>17</v>
      </c>
      <c r="T5105" s="172">
        <v>1289</v>
      </c>
    </row>
    <row r="5106" spans="1:20" ht="15.6">
      <c r="A5106" s="2" t="s">
        <v>1917</v>
      </c>
      <c r="B5106" s="78" t="s">
        <v>11</v>
      </c>
      <c r="C5106" s="17">
        <v>15</v>
      </c>
      <c r="D5106" s="17">
        <v>2</v>
      </c>
      <c r="E5106" t="str">
        <f t="shared" si="473"/>
        <v>H</v>
      </c>
      <c r="F5106" s="17">
        <v>4</v>
      </c>
      <c r="G5106" s="17">
        <v>10</v>
      </c>
      <c r="H5106" s="17">
        <v>2</v>
      </c>
      <c r="I5106" s="17">
        <v>1</v>
      </c>
      <c r="J5106" s="12" t="s">
        <v>1927</v>
      </c>
      <c r="K5106" s="12">
        <v>1</v>
      </c>
      <c r="L5106" s="12">
        <v>3</v>
      </c>
      <c r="M5106" s="12">
        <v>1</v>
      </c>
      <c r="N5106" s="78" t="str">
        <f t="shared" si="475"/>
        <v>Object</v>
      </c>
      <c r="O5106" s="78" t="str">
        <f t="shared" si="476"/>
        <v>pic</v>
      </c>
      <c r="P5106" s="78">
        <f t="shared" si="474"/>
        <v>-4252.6076000000003</v>
      </c>
      <c r="Q5106" s="172">
        <f t="shared" si="472"/>
        <v>4252.6076000000003</v>
      </c>
      <c r="R5106" s="13" t="s">
        <v>78</v>
      </c>
      <c r="S5106" s="17" t="s">
        <v>17</v>
      </c>
      <c r="T5106" s="172">
        <v>1289</v>
      </c>
    </row>
    <row r="5107" spans="1:20" ht="15.6">
      <c r="A5107" s="2" t="s">
        <v>1917</v>
      </c>
      <c r="B5107" s="78" t="s">
        <v>11</v>
      </c>
      <c r="C5107" s="17">
        <v>15</v>
      </c>
      <c r="D5107" s="17">
        <v>2</v>
      </c>
      <c r="E5107" t="str">
        <f t="shared" si="473"/>
        <v>H</v>
      </c>
      <c r="F5107" s="17">
        <v>4</v>
      </c>
      <c r="G5107" s="17">
        <v>1</v>
      </c>
      <c r="H5107" s="17">
        <v>1</v>
      </c>
      <c r="I5107" s="17">
        <v>1</v>
      </c>
      <c r="J5107" s="12" t="s">
        <v>1918</v>
      </c>
      <c r="K5107" s="12">
        <v>1</v>
      </c>
      <c r="L5107" s="12">
        <v>0</v>
      </c>
      <c r="M5107" s="12">
        <v>1</v>
      </c>
      <c r="N5107" s="78" t="str">
        <f t="shared" si="475"/>
        <v>None</v>
      </c>
      <c r="O5107" s="78" t="str">
        <f t="shared" si="476"/>
        <v>None</v>
      </c>
      <c r="P5107" s="78">
        <f t="shared" si="474"/>
        <v>-4560.2807000000003</v>
      </c>
      <c r="Q5107" s="172">
        <f t="shared" si="472"/>
        <v>4560.2807000000003</v>
      </c>
      <c r="R5107" s="13" t="s">
        <v>78</v>
      </c>
      <c r="S5107" s="17" t="s">
        <v>17</v>
      </c>
      <c r="T5107" s="172">
        <v>1289</v>
      </c>
    </row>
    <row r="5108" spans="1:20" ht="15.6">
      <c r="A5108" s="2" t="s">
        <v>1917</v>
      </c>
      <c r="B5108" s="78" t="s">
        <v>11</v>
      </c>
      <c r="C5108" s="17">
        <v>15</v>
      </c>
      <c r="D5108" s="17">
        <v>2</v>
      </c>
      <c r="E5108" t="str">
        <f t="shared" si="473"/>
        <v>H</v>
      </c>
      <c r="F5108" s="17">
        <v>4</v>
      </c>
      <c r="G5108" s="17">
        <v>5</v>
      </c>
      <c r="H5108" s="17">
        <v>1</v>
      </c>
      <c r="I5108" s="17">
        <v>1</v>
      </c>
      <c r="J5108" s="12" t="s">
        <v>1922</v>
      </c>
      <c r="K5108" s="12">
        <v>1</v>
      </c>
      <c r="L5108" s="12">
        <v>5</v>
      </c>
      <c r="M5108" s="12">
        <v>1</v>
      </c>
      <c r="N5108" s="78" t="str">
        <f t="shared" si="475"/>
        <v>Threat</v>
      </c>
      <c r="O5108" s="78" t="str">
        <f t="shared" si="476"/>
        <v>pic</v>
      </c>
      <c r="P5108" s="78">
        <f t="shared" si="474"/>
        <v>-4967.1678000000002</v>
      </c>
      <c r="Q5108" s="172">
        <f t="shared" si="472"/>
        <v>4967.1678000000002</v>
      </c>
      <c r="R5108" s="13" t="s">
        <v>78</v>
      </c>
      <c r="S5108" s="17" t="s">
        <v>17</v>
      </c>
      <c r="T5108" s="172">
        <v>1289</v>
      </c>
    </row>
    <row r="5109" spans="1:20" ht="15.6">
      <c r="A5109" s="2" t="s">
        <v>1917</v>
      </c>
      <c r="B5109" s="78" t="s">
        <v>11</v>
      </c>
      <c r="C5109" s="17">
        <v>15</v>
      </c>
      <c r="D5109" s="17">
        <v>2</v>
      </c>
      <c r="E5109" t="str">
        <f t="shared" si="473"/>
        <v>H</v>
      </c>
      <c r="F5109" s="17">
        <v>4</v>
      </c>
      <c r="G5109" s="17">
        <v>25</v>
      </c>
      <c r="H5109" s="17">
        <v>5</v>
      </c>
      <c r="I5109" s="17">
        <v>1</v>
      </c>
      <c r="J5109" s="12" t="s">
        <v>1942</v>
      </c>
      <c r="K5109" s="12">
        <v>1</v>
      </c>
      <c r="L5109" s="12">
        <v>0</v>
      </c>
      <c r="M5109" s="12">
        <v>0</v>
      </c>
      <c r="N5109" s="78" t="str">
        <f t="shared" si="475"/>
        <v>None</v>
      </c>
      <c r="O5109" s="78" t="str">
        <f t="shared" si="476"/>
        <v>None</v>
      </c>
      <c r="P5109" s="78">
        <f t="shared" si="474"/>
        <v>12413.641600000001</v>
      </c>
      <c r="Q5109" s="172">
        <f t="shared" si="472"/>
        <v>-12413.641600000001</v>
      </c>
      <c r="R5109" s="13" t="s">
        <v>78</v>
      </c>
      <c r="S5109" s="17" t="s">
        <v>17</v>
      </c>
      <c r="T5109" s="172">
        <v>1289</v>
      </c>
    </row>
    <row r="5110" spans="1:20" ht="15.6">
      <c r="A5110" s="2" t="s">
        <v>1917</v>
      </c>
      <c r="B5110" s="78" t="s">
        <v>11</v>
      </c>
      <c r="C5110" s="17">
        <v>15</v>
      </c>
      <c r="D5110" s="17">
        <v>2</v>
      </c>
      <c r="E5110" t="str">
        <f t="shared" si="473"/>
        <v>H</v>
      </c>
      <c r="F5110" s="17">
        <v>4</v>
      </c>
      <c r="G5110" s="17">
        <v>32</v>
      </c>
      <c r="H5110" s="17">
        <v>6</v>
      </c>
      <c r="I5110" s="17">
        <v>1</v>
      </c>
      <c r="J5110" s="12" t="s">
        <v>1949</v>
      </c>
      <c r="K5110" s="12">
        <v>1</v>
      </c>
      <c r="L5110" s="12">
        <v>0</v>
      </c>
      <c r="M5110" s="12">
        <v>0</v>
      </c>
      <c r="N5110" s="78" t="str">
        <f t="shared" si="475"/>
        <v>None</v>
      </c>
      <c r="O5110" s="78" t="str">
        <f t="shared" si="476"/>
        <v>None</v>
      </c>
      <c r="P5110" s="78">
        <f t="shared" si="474"/>
        <v>11537.0211</v>
      </c>
      <c r="Q5110" s="172">
        <f t="shared" si="472"/>
        <v>-11537.0211</v>
      </c>
      <c r="R5110" s="13" t="s">
        <v>78</v>
      </c>
      <c r="S5110" s="17" t="s">
        <v>17</v>
      </c>
      <c r="T5110" s="172">
        <v>1289</v>
      </c>
    </row>
    <row r="5111" spans="1:20" ht="15.6">
      <c r="A5111" s="2" t="s">
        <v>1917</v>
      </c>
      <c r="B5111" s="78" t="s">
        <v>11</v>
      </c>
      <c r="C5111" s="17">
        <v>15</v>
      </c>
      <c r="D5111" s="17">
        <v>2</v>
      </c>
      <c r="E5111" t="str">
        <f t="shared" si="473"/>
        <v>H</v>
      </c>
      <c r="F5111" s="17">
        <v>4</v>
      </c>
      <c r="G5111" s="17">
        <v>20</v>
      </c>
      <c r="H5111" s="17">
        <v>4</v>
      </c>
      <c r="I5111" s="17">
        <v>1</v>
      </c>
      <c r="J5111" s="12" t="s">
        <v>1937</v>
      </c>
      <c r="K5111" s="12">
        <v>1</v>
      </c>
      <c r="L5111" s="12">
        <v>0</v>
      </c>
      <c r="M5111" s="12">
        <v>1</v>
      </c>
      <c r="N5111" s="78" t="str">
        <f t="shared" si="475"/>
        <v>None</v>
      </c>
      <c r="O5111" s="78" t="str">
        <f t="shared" si="476"/>
        <v>None</v>
      </c>
      <c r="P5111" s="78">
        <f t="shared" si="474"/>
        <v>-5169.982</v>
      </c>
      <c r="Q5111" s="172">
        <f t="shared" si="472"/>
        <v>5169.982</v>
      </c>
      <c r="R5111" s="13" t="s">
        <v>78</v>
      </c>
      <c r="S5111" s="17" t="s">
        <v>17</v>
      </c>
      <c r="T5111" s="172">
        <v>1289</v>
      </c>
    </row>
    <row r="5112" spans="1:20" ht="15.6">
      <c r="A5112" s="2" t="s">
        <v>1917</v>
      </c>
      <c r="B5112" s="78" t="s">
        <v>11</v>
      </c>
      <c r="C5112" s="17">
        <v>15</v>
      </c>
      <c r="D5112" s="17">
        <v>2</v>
      </c>
      <c r="E5112" t="str">
        <f t="shared" si="473"/>
        <v>H</v>
      </c>
      <c r="F5112" s="17">
        <v>4</v>
      </c>
      <c r="G5112" s="17">
        <v>28</v>
      </c>
      <c r="H5112" s="17">
        <v>5</v>
      </c>
      <c r="I5112" s="17">
        <v>1</v>
      </c>
      <c r="J5112" s="12" t="s">
        <v>1945</v>
      </c>
      <c r="K5112" s="12">
        <v>1</v>
      </c>
      <c r="L5112" s="12">
        <v>11</v>
      </c>
      <c r="M5112" s="12">
        <v>1</v>
      </c>
      <c r="N5112" s="78" t="str">
        <f t="shared" si="475"/>
        <v>Neutral</v>
      </c>
      <c r="O5112" s="78" t="str">
        <f t="shared" si="476"/>
        <v>pic</v>
      </c>
      <c r="P5112" s="78">
        <f t="shared" si="474"/>
        <v>-5184.8196000000007</v>
      </c>
      <c r="Q5112" s="172">
        <f t="shared" si="472"/>
        <v>5184.8196000000007</v>
      </c>
      <c r="R5112" s="13" t="s">
        <v>78</v>
      </c>
      <c r="S5112" s="17" t="s">
        <v>17</v>
      </c>
      <c r="T5112" s="172">
        <v>1289</v>
      </c>
    </row>
    <row r="5113" spans="1:20" ht="15.6">
      <c r="A5113" s="2" t="s">
        <v>1917</v>
      </c>
      <c r="B5113" s="78" t="s">
        <v>11</v>
      </c>
      <c r="C5113" s="17">
        <v>15</v>
      </c>
      <c r="D5113" s="17">
        <v>2</v>
      </c>
      <c r="E5113" t="str">
        <f t="shared" si="473"/>
        <v>H</v>
      </c>
      <c r="F5113" s="17">
        <v>4</v>
      </c>
      <c r="G5113" s="17">
        <v>11</v>
      </c>
      <c r="H5113" s="17">
        <v>2</v>
      </c>
      <c r="I5113" s="17">
        <v>1</v>
      </c>
      <c r="J5113" s="12" t="s">
        <v>1928</v>
      </c>
      <c r="K5113" s="12">
        <v>1</v>
      </c>
      <c r="L5113" s="12">
        <v>4</v>
      </c>
      <c r="M5113" s="12">
        <v>1</v>
      </c>
      <c r="N5113" s="78" t="str">
        <f t="shared" si="475"/>
        <v>Object</v>
      </c>
      <c r="O5113" s="78" t="str">
        <f t="shared" si="476"/>
        <v>pic</v>
      </c>
      <c r="P5113" s="78">
        <f t="shared" si="474"/>
        <v>-5219.558</v>
      </c>
      <c r="Q5113" s="172">
        <f t="shared" si="472"/>
        <v>5219.558</v>
      </c>
      <c r="R5113" s="13" t="s">
        <v>78</v>
      </c>
      <c r="S5113" s="17" t="s">
        <v>17</v>
      </c>
      <c r="T5113" s="172">
        <v>1289</v>
      </c>
    </row>
    <row r="5114" spans="1:20" ht="15.6">
      <c r="A5114" s="2" t="s">
        <v>1917</v>
      </c>
      <c r="B5114" s="78" t="s">
        <v>11</v>
      </c>
      <c r="C5114" s="17">
        <v>15</v>
      </c>
      <c r="D5114" s="17">
        <v>2</v>
      </c>
      <c r="E5114" t="str">
        <f t="shared" si="473"/>
        <v>H</v>
      </c>
      <c r="F5114" s="17">
        <v>4</v>
      </c>
      <c r="G5114" s="17">
        <v>31</v>
      </c>
      <c r="H5114" s="17">
        <v>6</v>
      </c>
      <c r="I5114" s="17">
        <v>1</v>
      </c>
      <c r="J5114" s="12" t="s">
        <v>1948</v>
      </c>
      <c r="K5114" s="12">
        <v>1</v>
      </c>
      <c r="L5114" s="12">
        <v>0</v>
      </c>
      <c r="M5114" s="12">
        <v>1</v>
      </c>
      <c r="N5114" s="78" t="str">
        <f t="shared" si="475"/>
        <v>None</v>
      </c>
      <c r="O5114" s="78" t="str">
        <f t="shared" si="476"/>
        <v>None</v>
      </c>
      <c r="P5114" s="78">
        <f t="shared" si="474"/>
        <v>-5254.9228000000003</v>
      </c>
      <c r="Q5114" s="172">
        <f t="shared" si="472"/>
        <v>5254.9228000000003</v>
      </c>
      <c r="R5114" s="13" t="s">
        <v>78</v>
      </c>
      <c r="S5114" s="17" t="s">
        <v>17</v>
      </c>
      <c r="T5114" s="172">
        <v>1289</v>
      </c>
    </row>
    <row r="5115" spans="1:20" ht="15.6">
      <c r="A5115" s="2" t="s">
        <v>1917</v>
      </c>
      <c r="B5115" s="78" t="s">
        <v>11</v>
      </c>
      <c r="C5115" s="17">
        <v>15</v>
      </c>
      <c r="D5115" s="17">
        <v>2</v>
      </c>
      <c r="E5115" t="str">
        <f t="shared" si="473"/>
        <v>H</v>
      </c>
      <c r="F5115" s="17">
        <v>4</v>
      </c>
      <c r="G5115" s="17">
        <v>8</v>
      </c>
      <c r="H5115" s="17">
        <v>2</v>
      </c>
      <c r="I5115" s="17">
        <v>1</v>
      </c>
      <c r="J5115" s="12" t="s">
        <v>1925</v>
      </c>
      <c r="K5115" s="12">
        <v>2</v>
      </c>
      <c r="L5115" s="12">
        <v>0</v>
      </c>
      <c r="M5115" s="12">
        <v>1</v>
      </c>
      <c r="N5115" s="78" t="str">
        <f t="shared" si="475"/>
        <v>None</v>
      </c>
      <c r="O5115" s="78" t="str">
        <f t="shared" si="476"/>
        <v>None</v>
      </c>
      <c r="P5115" s="78">
        <f t="shared" si="474"/>
        <v>7028.5501999999997</v>
      </c>
      <c r="Q5115" s="172">
        <f t="shared" ref="Q5115:Q5178" si="477">P5115*-1</f>
        <v>-7028.5501999999997</v>
      </c>
      <c r="R5115" s="13" t="s">
        <v>78</v>
      </c>
      <c r="S5115" s="17" t="s">
        <v>17</v>
      </c>
      <c r="T5115" s="172">
        <v>1289</v>
      </c>
    </row>
    <row r="5116" spans="1:20" ht="15.6">
      <c r="A5116" s="2" t="s">
        <v>1917</v>
      </c>
      <c r="B5116" s="78" t="s">
        <v>11</v>
      </c>
      <c r="C5116" s="17">
        <v>15</v>
      </c>
      <c r="D5116" s="17">
        <v>2</v>
      </c>
      <c r="E5116" t="str">
        <f t="shared" si="473"/>
        <v>H</v>
      </c>
      <c r="F5116" s="17">
        <v>4</v>
      </c>
      <c r="G5116" s="17">
        <v>19</v>
      </c>
      <c r="H5116" s="17">
        <v>4</v>
      </c>
      <c r="I5116" s="17">
        <v>1</v>
      </c>
      <c r="J5116" s="12" t="s">
        <v>1936</v>
      </c>
      <c r="K5116" s="12">
        <v>1</v>
      </c>
      <c r="L5116" s="12">
        <v>0</v>
      </c>
      <c r="M5116" s="12">
        <v>1</v>
      </c>
      <c r="N5116" s="78" t="str">
        <f t="shared" si="475"/>
        <v>None</v>
      </c>
      <c r="O5116" s="78" t="str">
        <f t="shared" si="476"/>
        <v>None</v>
      </c>
      <c r="P5116" s="78">
        <f t="shared" si="474"/>
        <v>-5620.7101000000002</v>
      </c>
      <c r="Q5116" s="172">
        <f t="shared" si="477"/>
        <v>5620.7101000000002</v>
      </c>
      <c r="R5116" s="13" t="s">
        <v>78</v>
      </c>
      <c r="S5116" s="17" t="s">
        <v>17</v>
      </c>
      <c r="T5116" s="172">
        <v>1289</v>
      </c>
    </row>
    <row r="5117" spans="1:20" ht="15.6">
      <c r="A5117" s="2" t="s">
        <v>1917</v>
      </c>
      <c r="B5117" s="78" t="s">
        <v>11</v>
      </c>
      <c r="C5117" s="17">
        <v>15</v>
      </c>
      <c r="D5117" s="17">
        <v>2</v>
      </c>
      <c r="E5117" t="str">
        <f t="shared" si="473"/>
        <v>H</v>
      </c>
      <c r="F5117" s="17">
        <v>4</v>
      </c>
      <c r="G5117" s="17">
        <v>24</v>
      </c>
      <c r="H5117" s="17">
        <v>4</v>
      </c>
      <c r="I5117" s="17">
        <v>1</v>
      </c>
      <c r="J5117" s="12" t="s">
        <v>1941</v>
      </c>
      <c r="K5117" s="12">
        <v>4</v>
      </c>
      <c r="L5117" s="12">
        <v>12</v>
      </c>
      <c r="M5117" s="12">
        <v>1</v>
      </c>
      <c r="N5117" s="78" t="str">
        <f t="shared" si="475"/>
        <v>Neutral</v>
      </c>
      <c r="O5117" s="78" t="str">
        <f t="shared" si="476"/>
        <v>pic</v>
      </c>
      <c r="P5117" s="78">
        <f t="shared" si="474"/>
        <v>5197.3711999999996</v>
      </c>
      <c r="Q5117" s="172">
        <f t="shared" si="477"/>
        <v>-5197.3711999999996</v>
      </c>
      <c r="R5117" s="13" t="s">
        <v>78</v>
      </c>
      <c r="S5117" s="17" t="s">
        <v>17</v>
      </c>
      <c r="T5117" s="172">
        <v>1289</v>
      </c>
    </row>
    <row r="5118" spans="1:20" ht="15.6">
      <c r="A5118" s="2" t="s">
        <v>1917</v>
      </c>
      <c r="B5118" s="78" t="s">
        <v>11</v>
      </c>
      <c r="C5118" s="17">
        <v>15</v>
      </c>
      <c r="D5118" s="17">
        <v>2</v>
      </c>
      <c r="E5118" t="str">
        <f t="shared" si="473"/>
        <v>H</v>
      </c>
      <c r="F5118" s="17">
        <v>4</v>
      </c>
      <c r="G5118" s="17">
        <v>22</v>
      </c>
      <c r="H5118" s="17">
        <v>4</v>
      </c>
      <c r="I5118" s="17">
        <v>1</v>
      </c>
      <c r="J5118" s="12" t="s">
        <v>1939</v>
      </c>
      <c r="K5118" s="12">
        <v>1</v>
      </c>
      <c r="L5118" s="12">
        <v>10</v>
      </c>
      <c r="M5118" s="12">
        <v>1</v>
      </c>
      <c r="N5118" s="78" t="str">
        <f t="shared" si="475"/>
        <v>Neutral</v>
      </c>
      <c r="O5118" s="78" t="str">
        <f t="shared" si="476"/>
        <v>pic</v>
      </c>
      <c r="P5118" s="78">
        <f t="shared" si="474"/>
        <v>-5785.7494000000006</v>
      </c>
      <c r="Q5118" s="172">
        <f t="shared" si="477"/>
        <v>5785.7494000000006</v>
      </c>
      <c r="R5118" s="13" t="s">
        <v>78</v>
      </c>
      <c r="S5118" s="17" t="s">
        <v>17</v>
      </c>
      <c r="T5118" s="172">
        <v>1289</v>
      </c>
    </row>
    <row r="5119" spans="1:20" ht="15.6">
      <c r="A5119" s="2" t="s">
        <v>1917</v>
      </c>
      <c r="B5119" s="78" t="s">
        <v>11</v>
      </c>
      <c r="C5119" s="17">
        <v>15</v>
      </c>
      <c r="D5119" s="17">
        <v>2</v>
      </c>
      <c r="E5119" t="str">
        <f t="shared" si="473"/>
        <v>H</v>
      </c>
      <c r="F5119" s="17">
        <v>4</v>
      </c>
      <c r="G5119" s="17">
        <v>33</v>
      </c>
      <c r="H5119" s="17">
        <v>6</v>
      </c>
      <c r="I5119" s="17">
        <v>1</v>
      </c>
      <c r="J5119" s="12" t="s">
        <v>1950</v>
      </c>
      <c r="K5119" s="12">
        <v>1</v>
      </c>
      <c r="L5119" s="12">
        <v>5</v>
      </c>
      <c r="M5119" s="12">
        <v>1</v>
      </c>
      <c r="N5119" s="78" t="str">
        <f t="shared" si="475"/>
        <v>Threat</v>
      </c>
      <c r="O5119" s="78" t="str">
        <f t="shared" si="476"/>
        <v>pic</v>
      </c>
      <c r="P5119" s="78">
        <f t="shared" si="474"/>
        <v>4160.2898000000005</v>
      </c>
      <c r="Q5119" s="172">
        <f t="shared" si="477"/>
        <v>-4160.2898000000005</v>
      </c>
      <c r="R5119" s="13" t="s">
        <v>78</v>
      </c>
      <c r="S5119" s="17" t="s">
        <v>17</v>
      </c>
      <c r="T5119" s="172">
        <v>1289</v>
      </c>
    </row>
    <row r="5120" spans="1:20" ht="15.6">
      <c r="A5120" s="2" t="s">
        <v>1917</v>
      </c>
      <c r="B5120" s="78" t="s">
        <v>11</v>
      </c>
      <c r="C5120" s="17">
        <v>15</v>
      </c>
      <c r="D5120" s="17">
        <v>2</v>
      </c>
      <c r="E5120" t="str">
        <f t="shared" si="473"/>
        <v>H</v>
      </c>
      <c r="F5120" s="17">
        <v>4</v>
      </c>
      <c r="G5120" s="17">
        <v>4</v>
      </c>
      <c r="H5120" s="17">
        <v>1</v>
      </c>
      <c r="I5120" s="17">
        <v>1</v>
      </c>
      <c r="J5120" s="12" t="s">
        <v>1921</v>
      </c>
      <c r="K5120" s="12">
        <v>6</v>
      </c>
      <c r="L5120" s="12">
        <v>8</v>
      </c>
      <c r="M5120" s="12">
        <v>1</v>
      </c>
      <c r="N5120" s="78" t="str">
        <f t="shared" si="475"/>
        <v>Threat</v>
      </c>
      <c r="O5120" s="78" t="str">
        <f t="shared" si="476"/>
        <v>pic</v>
      </c>
      <c r="P5120" s="78">
        <f t="shared" si="474"/>
        <v>3214.2754000000004</v>
      </c>
      <c r="Q5120" s="172">
        <f t="shared" si="477"/>
        <v>-3214.2754000000004</v>
      </c>
      <c r="R5120" s="13" t="s">
        <v>78</v>
      </c>
      <c r="S5120" s="17" t="s">
        <v>17</v>
      </c>
      <c r="T5120" s="172">
        <v>1289</v>
      </c>
    </row>
    <row r="5121" spans="1:20" ht="15.6">
      <c r="A5121" s="2" t="s">
        <v>1917</v>
      </c>
      <c r="B5121" s="78" t="s">
        <v>11</v>
      </c>
      <c r="C5121" s="17">
        <v>15</v>
      </c>
      <c r="D5121" s="17">
        <v>2</v>
      </c>
      <c r="E5121" t="str">
        <f t="shared" si="473"/>
        <v>H</v>
      </c>
      <c r="F5121" s="17">
        <v>4</v>
      </c>
      <c r="G5121" s="17">
        <v>18</v>
      </c>
      <c r="H5121" s="17">
        <v>3</v>
      </c>
      <c r="I5121" s="17">
        <v>2</v>
      </c>
      <c r="J5121" s="12" t="s">
        <v>1971</v>
      </c>
      <c r="K5121" s="12">
        <v>7</v>
      </c>
      <c r="L5121" s="12">
        <v>7</v>
      </c>
      <c r="M5121" s="12">
        <v>1</v>
      </c>
      <c r="N5121" s="78" t="str">
        <f t="shared" si="475"/>
        <v>Threat</v>
      </c>
      <c r="O5121" s="78" t="str">
        <f t="shared" si="476"/>
        <v>pic</v>
      </c>
      <c r="P5121" s="78">
        <f t="shared" si="474"/>
        <v>2938.5048000000006</v>
      </c>
      <c r="Q5121" s="172">
        <f t="shared" si="477"/>
        <v>-2938.5048000000006</v>
      </c>
      <c r="R5121" s="13" t="s">
        <v>78</v>
      </c>
      <c r="S5121" s="17" t="s">
        <v>17</v>
      </c>
      <c r="T5121" s="172">
        <v>1289</v>
      </c>
    </row>
    <row r="5122" spans="1:20" ht="15.6">
      <c r="A5122" s="2" t="s">
        <v>1917</v>
      </c>
      <c r="B5122" s="78" t="s">
        <v>11</v>
      </c>
      <c r="C5122" s="17">
        <v>15</v>
      </c>
      <c r="D5122" s="17">
        <v>2</v>
      </c>
      <c r="E5122" t="str">
        <f t="shared" si="473"/>
        <v>H</v>
      </c>
      <c r="F5122" s="17">
        <v>4</v>
      </c>
      <c r="G5122" s="17">
        <v>17</v>
      </c>
      <c r="H5122" s="17">
        <v>3</v>
      </c>
      <c r="I5122" s="17">
        <v>2</v>
      </c>
      <c r="J5122" s="12" t="s">
        <v>1970</v>
      </c>
      <c r="K5122" s="12">
        <v>1</v>
      </c>
      <c r="L5122" s="12">
        <v>8</v>
      </c>
      <c r="M5122" s="12">
        <v>1</v>
      </c>
      <c r="N5122" s="78" t="str">
        <f t="shared" si="475"/>
        <v>Threat</v>
      </c>
      <c r="O5122" s="78" t="str">
        <f t="shared" si="476"/>
        <v>pic</v>
      </c>
      <c r="P5122" s="78">
        <f t="shared" si="474"/>
        <v>2684.4722999999994</v>
      </c>
      <c r="Q5122" s="172">
        <f t="shared" si="477"/>
        <v>-2684.4722999999994</v>
      </c>
      <c r="R5122" s="13" t="s">
        <v>78</v>
      </c>
      <c r="S5122" s="17" t="s">
        <v>17</v>
      </c>
      <c r="T5122" s="172">
        <v>1289</v>
      </c>
    </row>
    <row r="5123" spans="1:20" ht="15.6">
      <c r="A5123" s="2" t="s">
        <v>1917</v>
      </c>
      <c r="B5123" s="78" t="s">
        <v>11</v>
      </c>
      <c r="C5123" s="17">
        <v>15</v>
      </c>
      <c r="D5123" s="17">
        <v>2</v>
      </c>
      <c r="E5123" t="str">
        <f t="shared" si="473"/>
        <v>H</v>
      </c>
      <c r="F5123" s="17">
        <v>4</v>
      </c>
      <c r="G5123" s="17">
        <v>13</v>
      </c>
      <c r="H5123" s="17">
        <v>3</v>
      </c>
      <c r="I5123" s="17">
        <v>2</v>
      </c>
      <c r="J5123" s="12" t="s">
        <v>1966</v>
      </c>
      <c r="K5123" s="12">
        <v>6</v>
      </c>
      <c r="L5123" s="12">
        <v>0</v>
      </c>
      <c r="M5123" s="12">
        <v>1</v>
      </c>
      <c r="N5123" s="78" t="str">
        <f t="shared" si="475"/>
        <v>None</v>
      </c>
      <c r="O5123" s="78" t="str">
        <f t="shared" si="476"/>
        <v>None</v>
      </c>
      <c r="P5123" s="78">
        <f t="shared" si="474"/>
        <v>2575.9665000000005</v>
      </c>
      <c r="Q5123" s="172">
        <f t="shared" si="477"/>
        <v>-2575.9665000000005</v>
      </c>
      <c r="R5123" s="13" t="s">
        <v>78</v>
      </c>
      <c r="S5123" s="17" t="s">
        <v>17</v>
      </c>
      <c r="T5123" s="172">
        <v>1289</v>
      </c>
    </row>
    <row r="5124" spans="1:20" ht="15.6">
      <c r="A5124" s="2" t="s">
        <v>1917</v>
      </c>
      <c r="B5124" s="78" t="s">
        <v>11</v>
      </c>
      <c r="C5124" s="17">
        <v>15</v>
      </c>
      <c r="D5124" s="17">
        <v>2</v>
      </c>
      <c r="E5124" t="str">
        <f t="shared" si="473"/>
        <v>H</v>
      </c>
      <c r="F5124" s="17">
        <v>4</v>
      </c>
      <c r="G5124" s="17">
        <v>2</v>
      </c>
      <c r="H5124" s="17">
        <v>1</v>
      </c>
      <c r="I5124" s="17">
        <v>2</v>
      </c>
      <c r="J5124" s="12" t="s">
        <v>1955</v>
      </c>
      <c r="K5124" s="12">
        <v>1</v>
      </c>
      <c r="L5124" s="12">
        <v>0</v>
      </c>
      <c r="M5124" s="12">
        <v>1</v>
      </c>
      <c r="N5124" s="78" t="str">
        <f t="shared" si="475"/>
        <v>None</v>
      </c>
      <c r="O5124" s="78" t="str">
        <f t="shared" si="476"/>
        <v>None</v>
      </c>
      <c r="P5124" s="78">
        <f t="shared" si="474"/>
        <v>1734.9580999999998</v>
      </c>
      <c r="Q5124" s="172">
        <f t="shared" si="477"/>
        <v>-1734.9580999999998</v>
      </c>
      <c r="R5124" s="13" t="s">
        <v>78</v>
      </c>
      <c r="S5124" s="17" t="s">
        <v>17</v>
      </c>
      <c r="T5124" s="172">
        <v>1289</v>
      </c>
    </row>
    <row r="5125" spans="1:20" ht="15.6">
      <c r="A5125" s="2" t="s">
        <v>1917</v>
      </c>
      <c r="B5125" s="78" t="s">
        <v>11</v>
      </c>
      <c r="C5125" s="17">
        <v>15</v>
      </c>
      <c r="D5125" s="17">
        <v>2</v>
      </c>
      <c r="E5125" t="str">
        <f t="shared" si="473"/>
        <v>H</v>
      </c>
      <c r="F5125" s="17">
        <v>4</v>
      </c>
      <c r="G5125" s="17">
        <v>27</v>
      </c>
      <c r="H5125" s="17">
        <v>5</v>
      </c>
      <c r="I5125" s="17">
        <v>2</v>
      </c>
      <c r="J5125" s="12" t="s">
        <v>1980</v>
      </c>
      <c r="K5125" s="12">
        <v>3</v>
      </c>
      <c r="L5125" s="12">
        <v>11</v>
      </c>
      <c r="M5125" s="12">
        <v>1</v>
      </c>
      <c r="N5125" s="78" t="str">
        <f t="shared" si="475"/>
        <v>Neutral</v>
      </c>
      <c r="O5125" s="78" t="str">
        <f t="shared" si="476"/>
        <v>pic</v>
      </c>
      <c r="P5125" s="78">
        <f t="shared" si="474"/>
        <v>1237.5522999999994</v>
      </c>
      <c r="Q5125" s="172">
        <f t="shared" si="477"/>
        <v>-1237.5522999999994</v>
      </c>
      <c r="R5125" s="13" t="s">
        <v>78</v>
      </c>
      <c r="S5125" s="17" t="s">
        <v>17</v>
      </c>
      <c r="T5125" s="172">
        <v>1289</v>
      </c>
    </row>
    <row r="5126" spans="1:20" ht="15.6">
      <c r="A5126" s="2" t="s">
        <v>1917</v>
      </c>
      <c r="B5126" s="78" t="s">
        <v>11</v>
      </c>
      <c r="C5126" s="17">
        <v>15</v>
      </c>
      <c r="D5126" s="17">
        <v>2</v>
      </c>
      <c r="E5126" t="str">
        <f t="shared" si="473"/>
        <v>H</v>
      </c>
      <c r="F5126" s="17">
        <v>4</v>
      </c>
      <c r="G5126" s="17">
        <v>1</v>
      </c>
      <c r="H5126" s="17">
        <v>1</v>
      </c>
      <c r="I5126" s="17">
        <v>2</v>
      </c>
      <c r="J5126" s="12" t="s">
        <v>1954</v>
      </c>
      <c r="K5126" s="12">
        <v>9</v>
      </c>
      <c r="L5126" s="12">
        <v>0</v>
      </c>
      <c r="M5126" s="12">
        <v>1</v>
      </c>
      <c r="N5126" s="78" t="str">
        <f t="shared" si="475"/>
        <v>None</v>
      </c>
      <c r="O5126" s="78" t="str">
        <f t="shared" si="476"/>
        <v>None</v>
      </c>
      <c r="P5126" s="78">
        <f t="shared" si="474"/>
        <v>1138.0428999999995</v>
      </c>
      <c r="Q5126" s="172">
        <f t="shared" si="477"/>
        <v>-1138.0428999999995</v>
      </c>
      <c r="R5126" s="13" t="s">
        <v>78</v>
      </c>
      <c r="S5126" s="17" t="s">
        <v>17</v>
      </c>
      <c r="T5126" s="172">
        <v>1289</v>
      </c>
    </row>
    <row r="5127" spans="1:20" ht="15.6">
      <c r="A5127" s="2" t="s">
        <v>1917</v>
      </c>
      <c r="B5127" s="78" t="s">
        <v>11</v>
      </c>
      <c r="C5127" s="17">
        <v>15</v>
      </c>
      <c r="D5127" s="17">
        <v>2</v>
      </c>
      <c r="E5127" t="str">
        <f t="shared" si="473"/>
        <v>H</v>
      </c>
      <c r="F5127" s="17">
        <v>4</v>
      </c>
      <c r="G5127" s="17">
        <v>3</v>
      </c>
      <c r="H5127" s="17">
        <v>1</v>
      </c>
      <c r="I5127" s="17">
        <v>2</v>
      </c>
      <c r="J5127" s="12" t="s">
        <v>1956</v>
      </c>
      <c r="K5127" s="12">
        <v>1</v>
      </c>
      <c r="L5127" s="12">
        <v>4</v>
      </c>
      <c r="M5127" s="12">
        <v>1</v>
      </c>
      <c r="N5127" s="78" t="str">
        <f t="shared" si="475"/>
        <v>Object</v>
      </c>
      <c r="O5127" s="78" t="str">
        <f t="shared" si="476"/>
        <v>pic</v>
      </c>
      <c r="P5127" s="78">
        <f t="shared" si="474"/>
        <v>740.24510000000009</v>
      </c>
      <c r="Q5127" s="172">
        <f t="shared" si="477"/>
        <v>-740.24510000000009</v>
      </c>
      <c r="R5127" s="13" t="s">
        <v>78</v>
      </c>
      <c r="S5127" s="17" t="s">
        <v>17</v>
      </c>
      <c r="T5127" s="172">
        <v>1289</v>
      </c>
    </row>
    <row r="5128" spans="1:20" ht="15.6">
      <c r="A5128" s="2" t="s">
        <v>1917</v>
      </c>
      <c r="B5128" s="78" t="s">
        <v>11</v>
      </c>
      <c r="C5128" s="17">
        <v>15</v>
      </c>
      <c r="D5128" s="17">
        <v>2</v>
      </c>
      <c r="E5128" t="str">
        <f t="shared" si="473"/>
        <v>H</v>
      </c>
      <c r="F5128" s="17">
        <v>4</v>
      </c>
      <c r="G5128" s="17">
        <v>15</v>
      </c>
      <c r="H5128" s="17">
        <v>3</v>
      </c>
      <c r="I5128" s="17">
        <v>2</v>
      </c>
      <c r="J5128" s="12" t="s">
        <v>1968</v>
      </c>
      <c r="K5128" s="12">
        <v>3</v>
      </c>
      <c r="L5128" s="12">
        <v>5</v>
      </c>
      <c r="M5128" s="12">
        <v>1</v>
      </c>
      <c r="N5128" s="78" t="str">
        <f t="shared" si="475"/>
        <v>Threat</v>
      </c>
      <c r="O5128" s="78" t="str">
        <f t="shared" si="476"/>
        <v>pic</v>
      </c>
      <c r="P5128" s="78">
        <f t="shared" si="474"/>
        <v>379.34609999999975</v>
      </c>
      <c r="Q5128" s="172">
        <f t="shared" si="477"/>
        <v>-379.34609999999975</v>
      </c>
      <c r="R5128" s="13" t="s">
        <v>78</v>
      </c>
      <c r="S5128" s="17" t="s">
        <v>17</v>
      </c>
      <c r="T5128" s="172">
        <v>1289</v>
      </c>
    </row>
    <row r="5129" spans="1:20" ht="15.6">
      <c r="A5129" s="2" t="s">
        <v>1917</v>
      </c>
      <c r="B5129" s="78" t="s">
        <v>11</v>
      </c>
      <c r="C5129" s="17">
        <v>15</v>
      </c>
      <c r="D5129" s="17">
        <v>2</v>
      </c>
      <c r="E5129" t="str">
        <f t="shared" si="473"/>
        <v>H</v>
      </c>
      <c r="F5129" s="17">
        <v>4</v>
      </c>
      <c r="G5129" s="17">
        <v>35</v>
      </c>
      <c r="H5129" s="17">
        <v>6</v>
      </c>
      <c r="I5129" s="17">
        <v>2</v>
      </c>
      <c r="J5129" s="12" t="s">
        <v>1988</v>
      </c>
      <c r="K5129" s="12">
        <v>5</v>
      </c>
      <c r="L5129" s="12">
        <v>12</v>
      </c>
      <c r="M5129" s="12">
        <v>1</v>
      </c>
      <c r="N5129" s="78" t="str">
        <f t="shared" si="475"/>
        <v>Neutral</v>
      </c>
      <c r="O5129" s="78" t="str">
        <f t="shared" si="476"/>
        <v>pic</v>
      </c>
      <c r="P5129" s="78">
        <f t="shared" si="474"/>
        <v>-87.144800000000032</v>
      </c>
      <c r="Q5129" s="172">
        <f t="shared" si="477"/>
        <v>87.144800000000032</v>
      </c>
      <c r="R5129" s="13" t="s">
        <v>78</v>
      </c>
      <c r="S5129" s="17" t="s">
        <v>17</v>
      </c>
      <c r="T5129" s="172">
        <v>1289</v>
      </c>
    </row>
    <row r="5130" spans="1:20" ht="15.6">
      <c r="A5130" s="2" t="s">
        <v>1917</v>
      </c>
      <c r="B5130" s="78" t="s">
        <v>11</v>
      </c>
      <c r="C5130" s="17">
        <v>15</v>
      </c>
      <c r="D5130" s="17">
        <v>2</v>
      </c>
      <c r="E5130" t="str">
        <f t="shared" si="473"/>
        <v>H</v>
      </c>
      <c r="F5130" s="17">
        <v>4</v>
      </c>
      <c r="G5130" s="17">
        <v>30</v>
      </c>
      <c r="H5130" s="17">
        <v>5</v>
      </c>
      <c r="I5130" s="17">
        <v>2</v>
      </c>
      <c r="J5130" s="12" t="s">
        <v>1983</v>
      </c>
      <c r="K5130" s="12">
        <v>1</v>
      </c>
      <c r="L5130" s="12">
        <v>9</v>
      </c>
      <c r="M5130" s="12">
        <v>1</v>
      </c>
      <c r="N5130" s="78" t="str">
        <f t="shared" si="475"/>
        <v>Neutral</v>
      </c>
      <c r="O5130" s="78" t="str">
        <f t="shared" si="476"/>
        <v>pic</v>
      </c>
      <c r="P5130" s="78">
        <f t="shared" si="474"/>
        <v>-391.78940000000057</v>
      </c>
      <c r="Q5130" s="172">
        <f t="shared" si="477"/>
        <v>391.78940000000057</v>
      </c>
      <c r="R5130" s="13" t="s">
        <v>78</v>
      </c>
      <c r="S5130" s="17" t="s">
        <v>17</v>
      </c>
      <c r="T5130" s="172">
        <v>1289</v>
      </c>
    </row>
    <row r="5131" spans="1:20" ht="15.6">
      <c r="A5131" s="2" t="s">
        <v>1917</v>
      </c>
      <c r="B5131" s="78" t="s">
        <v>11</v>
      </c>
      <c r="C5131" s="17">
        <v>15</v>
      </c>
      <c r="D5131" s="17">
        <v>2</v>
      </c>
      <c r="E5131" t="str">
        <f t="shared" si="473"/>
        <v>H</v>
      </c>
      <c r="F5131" s="17">
        <v>4</v>
      </c>
      <c r="G5131" s="17">
        <v>19</v>
      </c>
      <c r="H5131" s="17">
        <v>4</v>
      </c>
      <c r="I5131" s="17">
        <v>2</v>
      </c>
      <c r="J5131" s="12" t="s">
        <v>1972</v>
      </c>
      <c r="K5131" s="12">
        <v>1</v>
      </c>
      <c r="L5131" s="12">
        <v>0</v>
      </c>
      <c r="M5131" s="12">
        <v>1</v>
      </c>
      <c r="N5131" s="78" t="str">
        <f t="shared" si="475"/>
        <v>None</v>
      </c>
      <c r="O5131" s="78" t="str">
        <f t="shared" si="476"/>
        <v>None</v>
      </c>
      <c r="P5131" s="78">
        <f t="shared" si="474"/>
        <v>-1026.4879000000001</v>
      </c>
      <c r="Q5131" s="172">
        <f t="shared" si="477"/>
        <v>1026.4879000000001</v>
      </c>
      <c r="R5131" s="13" t="s">
        <v>78</v>
      </c>
      <c r="S5131" s="17" t="s">
        <v>17</v>
      </c>
      <c r="T5131" s="172">
        <v>1289</v>
      </c>
    </row>
    <row r="5132" spans="1:20" ht="15.6">
      <c r="A5132" s="2" t="s">
        <v>1917</v>
      </c>
      <c r="B5132" s="78" t="s">
        <v>11</v>
      </c>
      <c r="C5132" s="17">
        <v>15</v>
      </c>
      <c r="D5132" s="17">
        <v>2</v>
      </c>
      <c r="E5132" t="str">
        <f t="shared" si="473"/>
        <v>H</v>
      </c>
      <c r="F5132" s="17">
        <v>4</v>
      </c>
      <c r="G5132" s="17">
        <v>4</v>
      </c>
      <c r="H5132" s="17">
        <v>1</v>
      </c>
      <c r="I5132" s="17">
        <v>2</v>
      </c>
      <c r="J5132" s="12" t="s">
        <v>1957</v>
      </c>
      <c r="K5132" s="12">
        <v>1</v>
      </c>
      <c r="L5132" s="12">
        <v>2</v>
      </c>
      <c r="M5132" s="12">
        <v>1</v>
      </c>
      <c r="N5132" s="78" t="str">
        <f t="shared" si="475"/>
        <v>Object</v>
      </c>
      <c r="O5132" s="78" t="str">
        <f t="shared" si="476"/>
        <v>pic</v>
      </c>
      <c r="P5132" s="78">
        <f t="shared" si="474"/>
        <v>-1724.6695</v>
      </c>
      <c r="Q5132" s="172">
        <f t="shared" si="477"/>
        <v>1724.6695</v>
      </c>
      <c r="R5132" s="13" t="s">
        <v>78</v>
      </c>
      <c r="S5132" s="17" t="s">
        <v>17</v>
      </c>
      <c r="T5132" s="172">
        <v>1289</v>
      </c>
    </row>
    <row r="5133" spans="1:20" ht="15.6">
      <c r="A5133" s="2" t="s">
        <v>1917</v>
      </c>
      <c r="B5133" s="78" t="s">
        <v>11</v>
      </c>
      <c r="C5133" s="17">
        <v>15</v>
      </c>
      <c r="D5133" s="17">
        <v>2</v>
      </c>
      <c r="E5133" t="str">
        <f t="shared" si="473"/>
        <v>H</v>
      </c>
      <c r="F5133" s="17">
        <v>4</v>
      </c>
      <c r="G5133" s="17">
        <v>21</v>
      </c>
      <c r="H5133" s="17">
        <v>4</v>
      </c>
      <c r="I5133" s="17">
        <v>2</v>
      </c>
      <c r="J5133" s="12" t="s">
        <v>1974</v>
      </c>
      <c r="K5133" s="12">
        <v>1</v>
      </c>
      <c r="L5133" s="12">
        <v>2</v>
      </c>
      <c r="M5133" s="12">
        <v>1</v>
      </c>
      <c r="N5133" s="78" t="str">
        <f t="shared" si="475"/>
        <v>Object</v>
      </c>
      <c r="O5133" s="78" t="str">
        <f t="shared" si="476"/>
        <v>pic</v>
      </c>
      <c r="P5133" s="78">
        <f t="shared" si="474"/>
        <v>-1779.3285999999998</v>
      </c>
      <c r="Q5133" s="172">
        <f t="shared" si="477"/>
        <v>1779.3285999999998</v>
      </c>
      <c r="R5133" s="13" t="s">
        <v>78</v>
      </c>
      <c r="S5133" s="17" t="s">
        <v>17</v>
      </c>
      <c r="T5133" s="172">
        <v>1289</v>
      </c>
    </row>
    <row r="5134" spans="1:20" ht="15.6">
      <c r="A5134" s="2" t="s">
        <v>1917</v>
      </c>
      <c r="B5134" s="78" t="s">
        <v>11</v>
      </c>
      <c r="C5134" s="17">
        <v>15</v>
      </c>
      <c r="D5134" s="17">
        <v>2</v>
      </c>
      <c r="E5134" t="str">
        <f t="shared" si="473"/>
        <v>H</v>
      </c>
      <c r="F5134" s="17">
        <v>4</v>
      </c>
      <c r="G5134" s="17">
        <v>16</v>
      </c>
      <c r="H5134" s="17">
        <v>3</v>
      </c>
      <c r="I5134" s="17">
        <v>2</v>
      </c>
      <c r="J5134" s="12" t="s">
        <v>1969</v>
      </c>
      <c r="K5134" s="12">
        <v>1</v>
      </c>
      <c r="L5134" s="12">
        <v>6</v>
      </c>
      <c r="M5134" s="12">
        <v>1</v>
      </c>
      <c r="N5134" s="78" t="str">
        <f t="shared" si="475"/>
        <v>Threat</v>
      </c>
      <c r="O5134" s="78" t="str">
        <f t="shared" si="476"/>
        <v>pic</v>
      </c>
      <c r="P5134" s="78">
        <f t="shared" si="474"/>
        <v>-1919.8921</v>
      </c>
      <c r="Q5134" s="172">
        <f t="shared" si="477"/>
        <v>1919.8921</v>
      </c>
      <c r="R5134" s="13" t="s">
        <v>78</v>
      </c>
      <c r="S5134" s="17" t="s">
        <v>17</v>
      </c>
      <c r="T5134" s="172">
        <v>1289</v>
      </c>
    </row>
    <row r="5135" spans="1:20" ht="15.6">
      <c r="A5135" s="2" t="s">
        <v>1917</v>
      </c>
      <c r="B5135" s="78" t="s">
        <v>11</v>
      </c>
      <c r="C5135" s="17">
        <v>15</v>
      </c>
      <c r="D5135" s="17">
        <v>2</v>
      </c>
      <c r="E5135" t="str">
        <f t="shared" si="473"/>
        <v>H</v>
      </c>
      <c r="F5135" s="17">
        <v>4</v>
      </c>
      <c r="G5135" s="17">
        <v>11</v>
      </c>
      <c r="H5135" s="17">
        <v>2</v>
      </c>
      <c r="I5135" s="17">
        <v>2</v>
      </c>
      <c r="J5135" s="12" t="s">
        <v>1964</v>
      </c>
      <c r="K5135" s="12">
        <v>3</v>
      </c>
      <c r="L5135" s="12">
        <v>8</v>
      </c>
      <c r="M5135" s="12">
        <v>1</v>
      </c>
      <c r="N5135" s="78" t="str">
        <f t="shared" si="475"/>
        <v>Threat</v>
      </c>
      <c r="O5135" s="78" t="str">
        <f t="shared" si="476"/>
        <v>pic</v>
      </c>
      <c r="P5135" s="78">
        <f t="shared" si="474"/>
        <v>-2641.0186000000003</v>
      </c>
      <c r="Q5135" s="172">
        <f t="shared" si="477"/>
        <v>2641.0186000000003</v>
      </c>
      <c r="R5135" s="13" t="s">
        <v>78</v>
      </c>
      <c r="S5135" s="17" t="s">
        <v>17</v>
      </c>
      <c r="T5135" s="172">
        <v>1289</v>
      </c>
    </row>
    <row r="5136" spans="1:20" ht="15.6">
      <c r="A5136" s="2" t="s">
        <v>1917</v>
      </c>
      <c r="B5136" s="78" t="s">
        <v>11</v>
      </c>
      <c r="C5136" s="17">
        <v>15</v>
      </c>
      <c r="D5136" s="17">
        <v>2</v>
      </c>
      <c r="E5136" t="str">
        <f t="shared" si="473"/>
        <v>H</v>
      </c>
      <c r="F5136" s="17">
        <v>4</v>
      </c>
      <c r="G5136" s="17">
        <v>6</v>
      </c>
      <c r="H5136" s="17">
        <v>1</v>
      </c>
      <c r="I5136" s="17">
        <v>2</v>
      </c>
      <c r="J5136" s="12" t="s">
        <v>1959</v>
      </c>
      <c r="K5136" s="12">
        <v>1</v>
      </c>
      <c r="L5136" s="12">
        <v>1</v>
      </c>
      <c r="M5136" s="12">
        <v>1</v>
      </c>
      <c r="N5136" s="78" t="str">
        <f t="shared" si="475"/>
        <v>Object</v>
      </c>
      <c r="O5136" s="78" t="str">
        <f t="shared" si="476"/>
        <v>pic</v>
      </c>
      <c r="P5136" s="78">
        <f t="shared" si="474"/>
        <v>-2692.7719999999999</v>
      </c>
      <c r="Q5136" s="172">
        <f t="shared" si="477"/>
        <v>2692.7719999999999</v>
      </c>
      <c r="R5136" s="13" t="s">
        <v>78</v>
      </c>
      <c r="S5136" s="17" t="s">
        <v>17</v>
      </c>
      <c r="T5136" s="172">
        <v>1289</v>
      </c>
    </row>
    <row r="5137" spans="1:20" ht="15.6">
      <c r="A5137" s="2" t="s">
        <v>1917</v>
      </c>
      <c r="B5137" s="78" t="s">
        <v>11</v>
      </c>
      <c r="C5137" s="17">
        <v>15</v>
      </c>
      <c r="D5137" s="17">
        <v>2</v>
      </c>
      <c r="E5137" t="str">
        <f t="shared" si="473"/>
        <v>H</v>
      </c>
      <c r="F5137" s="17">
        <v>4</v>
      </c>
      <c r="G5137" s="17">
        <v>5</v>
      </c>
      <c r="H5137" s="17">
        <v>1</v>
      </c>
      <c r="I5137" s="17">
        <v>2</v>
      </c>
      <c r="J5137" s="12" t="s">
        <v>1958</v>
      </c>
      <c r="K5137" s="12">
        <v>1</v>
      </c>
      <c r="L5137" s="12">
        <v>3</v>
      </c>
      <c r="M5137" s="12">
        <v>1</v>
      </c>
      <c r="N5137" s="78" t="str">
        <f t="shared" si="475"/>
        <v>Object</v>
      </c>
      <c r="O5137" s="78" t="str">
        <f t="shared" si="476"/>
        <v>pic</v>
      </c>
      <c r="P5137" s="78">
        <f t="shared" si="474"/>
        <v>-2740.7206000000006</v>
      </c>
      <c r="Q5137" s="172">
        <f t="shared" si="477"/>
        <v>2740.7206000000006</v>
      </c>
      <c r="R5137" s="13" t="s">
        <v>78</v>
      </c>
      <c r="S5137" s="17" t="s">
        <v>17</v>
      </c>
      <c r="T5137" s="172">
        <v>1289</v>
      </c>
    </row>
    <row r="5138" spans="1:20" ht="15.6">
      <c r="A5138" s="2" t="s">
        <v>1917</v>
      </c>
      <c r="B5138" s="78" t="s">
        <v>11</v>
      </c>
      <c r="C5138" s="17">
        <v>15</v>
      </c>
      <c r="D5138" s="17">
        <v>2</v>
      </c>
      <c r="E5138" t="str">
        <f t="shared" si="473"/>
        <v>H</v>
      </c>
      <c r="F5138" s="17">
        <v>4</v>
      </c>
      <c r="G5138" s="17">
        <v>23</v>
      </c>
      <c r="H5138" s="17">
        <v>4</v>
      </c>
      <c r="I5138" s="17">
        <v>2</v>
      </c>
      <c r="J5138" s="12" t="s">
        <v>1976</v>
      </c>
      <c r="K5138" s="12">
        <v>1</v>
      </c>
      <c r="L5138" s="12">
        <v>4</v>
      </c>
      <c r="M5138" s="12">
        <v>0</v>
      </c>
      <c r="N5138" s="78" t="str">
        <f t="shared" si="475"/>
        <v>Object</v>
      </c>
      <c r="O5138" s="78" t="str">
        <f t="shared" si="476"/>
        <v>pic</v>
      </c>
      <c r="P5138" s="78">
        <f t="shared" si="474"/>
        <v>29671.757599999997</v>
      </c>
      <c r="Q5138" s="172">
        <f t="shared" si="477"/>
        <v>-29671.757599999997</v>
      </c>
      <c r="R5138" s="13" t="s">
        <v>78</v>
      </c>
      <c r="S5138" s="17" t="s">
        <v>17</v>
      </c>
      <c r="T5138" s="172">
        <v>1289</v>
      </c>
    </row>
    <row r="5139" spans="1:20" ht="15.6">
      <c r="A5139" s="2" t="s">
        <v>1917</v>
      </c>
      <c r="B5139" s="78" t="s">
        <v>11</v>
      </c>
      <c r="C5139" s="17">
        <v>15</v>
      </c>
      <c r="D5139" s="17">
        <v>2</v>
      </c>
      <c r="E5139" t="str">
        <f t="shared" si="473"/>
        <v>H</v>
      </c>
      <c r="F5139" s="17">
        <v>4</v>
      </c>
      <c r="G5139" s="17">
        <v>14</v>
      </c>
      <c r="H5139" s="17">
        <v>3</v>
      </c>
      <c r="I5139" s="17">
        <v>2</v>
      </c>
      <c r="J5139" s="12" t="s">
        <v>1967</v>
      </c>
      <c r="K5139" s="12">
        <v>1</v>
      </c>
      <c r="L5139" s="12">
        <v>0</v>
      </c>
      <c r="M5139" s="12">
        <v>1</v>
      </c>
      <c r="N5139" s="78" t="str">
        <f t="shared" si="475"/>
        <v>None</v>
      </c>
      <c r="O5139" s="78" t="str">
        <f t="shared" si="476"/>
        <v>None</v>
      </c>
      <c r="P5139" s="78">
        <f t="shared" si="474"/>
        <v>-3781.9604000000004</v>
      </c>
      <c r="Q5139" s="172">
        <f t="shared" si="477"/>
        <v>3781.9604000000004</v>
      </c>
      <c r="R5139" s="13" t="s">
        <v>78</v>
      </c>
      <c r="S5139" s="17" t="s">
        <v>17</v>
      </c>
      <c r="T5139" s="172">
        <v>1289</v>
      </c>
    </row>
    <row r="5140" spans="1:20" ht="15.6">
      <c r="A5140" s="2" t="s">
        <v>1917</v>
      </c>
      <c r="B5140" s="78" t="s">
        <v>11</v>
      </c>
      <c r="C5140" s="17">
        <v>15</v>
      </c>
      <c r="D5140" s="17">
        <v>2</v>
      </c>
      <c r="E5140" t="str">
        <f t="shared" si="473"/>
        <v>H</v>
      </c>
      <c r="F5140" s="17">
        <v>4</v>
      </c>
      <c r="G5140" s="17">
        <v>8</v>
      </c>
      <c r="H5140" s="17">
        <v>2</v>
      </c>
      <c r="I5140" s="17">
        <v>2</v>
      </c>
      <c r="J5140" s="12" t="s">
        <v>1961</v>
      </c>
      <c r="K5140" s="12">
        <v>4</v>
      </c>
      <c r="L5140" s="12">
        <v>0</v>
      </c>
      <c r="M5140" s="12">
        <v>0</v>
      </c>
      <c r="N5140" s="78" t="str">
        <f t="shared" si="475"/>
        <v>None</v>
      </c>
      <c r="O5140" s="78" t="str">
        <f t="shared" si="476"/>
        <v>None</v>
      </c>
      <c r="P5140" s="78">
        <f t="shared" si="474"/>
        <v>20769.759599999998</v>
      </c>
      <c r="Q5140" s="172">
        <f t="shared" si="477"/>
        <v>-20769.759599999998</v>
      </c>
      <c r="R5140" s="13" t="s">
        <v>78</v>
      </c>
      <c r="S5140" s="17" t="s">
        <v>17</v>
      </c>
      <c r="T5140" s="172">
        <v>1289</v>
      </c>
    </row>
    <row r="5141" spans="1:20" ht="15.6">
      <c r="A5141" s="2" t="s">
        <v>1917</v>
      </c>
      <c r="B5141" s="78" t="s">
        <v>11</v>
      </c>
      <c r="C5141" s="17">
        <v>15</v>
      </c>
      <c r="D5141" s="17">
        <v>2</v>
      </c>
      <c r="E5141" t="str">
        <f t="shared" si="473"/>
        <v>H</v>
      </c>
      <c r="F5141" s="17">
        <v>4</v>
      </c>
      <c r="G5141" s="17">
        <v>34</v>
      </c>
      <c r="H5141" s="17">
        <v>6</v>
      </c>
      <c r="I5141" s="17">
        <v>2</v>
      </c>
      <c r="J5141" s="12" t="s">
        <v>1987</v>
      </c>
      <c r="K5141" s="12">
        <v>1</v>
      </c>
      <c r="L5141" s="12">
        <v>11</v>
      </c>
      <c r="M5141" s="12">
        <v>1</v>
      </c>
      <c r="N5141" s="78" t="str">
        <f t="shared" si="475"/>
        <v>Neutral</v>
      </c>
      <c r="O5141" s="78" t="str">
        <f t="shared" si="476"/>
        <v>pic</v>
      </c>
      <c r="P5141" s="78">
        <f t="shared" si="474"/>
        <v>-4665.7749000000003</v>
      </c>
      <c r="Q5141" s="172">
        <f t="shared" si="477"/>
        <v>4665.7749000000003</v>
      </c>
      <c r="R5141" s="13" t="s">
        <v>78</v>
      </c>
      <c r="S5141" s="17" t="s">
        <v>17</v>
      </c>
      <c r="T5141" s="172">
        <v>1289</v>
      </c>
    </row>
    <row r="5142" spans="1:20" ht="15.6">
      <c r="A5142" s="2" t="s">
        <v>1917</v>
      </c>
      <c r="B5142" s="78" t="s">
        <v>11</v>
      </c>
      <c r="C5142" s="17">
        <v>15</v>
      </c>
      <c r="D5142" s="17">
        <v>2</v>
      </c>
      <c r="E5142" t="str">
        <f t="shared" si="473"/>
        <v>H</v>
      </c>
      <c r="F5142" s="17">
        <v>4</v>
      </c>
      <c r="G5142" s="17">
        <v>24</v>
      </c>
      <c r="H5142" s="17">
        <v>4</v>
      </c>
      <c r="I5142" s="17">
        <v>2</v>
      </c>
      <c r="J5142" s="12" t="s">
        <v>1977</v>
      </c>
      <c r="K5142" s="12">
        <v>1</v>
      </c>
      <c r="L5142" s="12">
        <v>3</v>
      </c>
      <c r="M5142" s="12">
        <v>1</v>
      </c>
      <c r="N5142" s="78" t="str">
        <f t="shared" si="475"/>
        <v>Object</v>
      </c>
      <c r="O5142" s="78" t="str">
        <f t="shared" si="476"/>
        <v>pic</v>
      </c>
      <c r="P5142" s="78">
        <f t="shared" si="474"/>
        <v>-5062.1414999999997</v>
      </c>
      <c r="Q5142" s="172">
        <f t="shared" si="477"/>
        <v>5062.1414999999997</v>
      </c>
      <c r="R5142" s="13" t="s">
        <v>78</v>
      </c>
      <c r="S5142" s="17" t="s">
        <v>17</v>
      </c>
      <c r="T5142" s="172">
        <v>1289</v>
      </c>
    </row>
    <row r="5143" spans="1:20" ht="15.6">
      <c r="A5143" s="2" t="s">
        <v>1917</v>
      </c>
      <c r="B5143" s="78" t="s">
        <v>11</v>
      </c>
      <c r="C5143" s="17">
        <v>15</v>
      </c>
      <c r="D5143" s="17">
        <v>2</v>
      </c>
      <c r="E5143" t="str">
        <f t="shared" si="473"/>
        <v>H</v>
      </c>
      <c r="F5143" s="17">
        <v>4</v>
      </c>
      <c r="G5143" s="17">
        <v>22</v>
      </c>
      <c r="H5143" s="17">
        <v>4</v>
      </c>
      <c r="I5143" s="17">
        <v>2</v>
      </c>
      <c r="J5143" s="12" t="s">
        <v>1975</v>
      </c>
      <c r="K5143" s="12">
        <v>1</v>
      </c>
      <c r="L5143" s="12">
        <v>1</v>
      </c>
      <c r="M5143" s="12">
        <v>0</v>
      </c>
      <c r="N5143" s="78" t="str">
        <f t="shared" si="475"/>
        <v>Object</v>
      </c>
      <c r="O5143" s="78" t="str">
        <f t="shared" si="476"/>
        <v>pic</v>
      </c>
      <c r="P5143" s="78">
        <f t="shared" si="474"/>
        <v>11619.3899</v>
      </c>
      <c r="Q5143" s="172">
        <f t="shared" si="477"/>
        <v>-11619.3899</v>
      </c>
      <c r="R5143" s="13" t="s">
        <v>78</v>
      </c>
      <c r="S5143" s="17" t="s">
        <v>17</v>
      </c>
      <c r="T5143" s="172">
        <v>1289</v>
      </c>
    </row>
    <row r="5144" spans="1:20" ht="15.6">
      <c r="A5144" s="2" t="s">
        <v>1917</v>
      </c>
      <c r="B5144" s="78" t="s">
        <v>11</v>
      </c>
      <c r="C5144" s="17">
        <v>15</v>
      </c>
      <c r="D5144" s="17">
        <v>2</v>
      </c>
      <c r="E5144" t="str">
        <f t="shared" si="473"/>
        <v>H</v>
      </c>
      <c r="F5144" s="17">
        <v>4</v>
      </c>
      <c r="G5144" s="17">
        <v>25</v>
      </c>
      <c r="H5144" s="17">
        <v>5</v>
      </c>
      <c r="I5144" s="17">
        <v>2</v>
      </c>
      <c r="J5144" s="12" t="s">
        <v>1978</v>
      </c>
      <c r="K5144" s="12">
        <v>3</v>
      </c>
      <c r="L5144" s="12">
        <v>0</v>
      </c>
      <c r="M5144" s="12">
        <v>0</v>
      </c>
      <c r="N5144" s="78" t="str">
        <f t="shared" si="475"/>
        <v>None</v>
      </c>
      <c r="O5144" s="78" t="str">
        <f t="shared" si="476"/>
        <v>None</v>
      </c>
      <c r="P5144" s="78">
        <f t="shared" si="474"/>
        <v>11149.264099999999</v>
      </c>
      <c r="Q5144" s="172">
        <f t="shared" si="477"/>
        <v>-11149.264099999999</v>
      </c>
      <c r="R5144" s="13" t="s">
        <v>78</v>
      </c>
      <c r="S5144" s="17" t="s">
        <v>17</v>
      </c>
      <c r="T5144" s="172">
        <v>1289</v>
      </c>
    </row>
    <row r="5145" spans="1:20" ht="15.6">
      <c r="A5145" s="2" t="s">
        <v>1917</v>
      </c>
      <c r="B5145" s="78" t="s">
        <v>11</v>
      </c>
      <c r="C5145" s="17">
        <v>15</v>
      </c>
      <c r="D5145" s="17">
        <v>2</v>
      </c>
      <c r="E5145" t="str">
        <f t="shared" si="473"/>
        <v>H</v>
      </c>
      <c r="F5145" s="17">
        <v>4</v>
      </c>
      <c r="G5145" s="17">
        <v>7</v>
      </c>
      <c r="H5145" s="17">
        <v>2</v>
      </c>
      <c r="I5145" s="17">
        <v>2</v>
      </c>
      <c r="J5145" s="12" t="s">
        <v>1960</v>
      </c>
      <c r="K5145" s="12">
        <v>3</v>
      </c>
      <c r="L5145" s="12">
        <v>0</v>
      </c>
      <c r="M5145" s="12">
        <v>0</v>
      </c>
      <c r="N5145" s="78" t="str">
        <f t="shared" si="475"/>
        <v>None</v>
      </c>
      <c r="O5145" s="78" t="str">
        <f t="shared" si="476"/>
        <v>None</v>
      </c>
      <c r="P5145" s="78">
        <f t="shared" si="474"/>
        <v>11084.476799999999</v>
      </c>
      <c r="Q5145" s="172">
        <f t="shared" si="477"/>
        <v>-11084.476799999999</v>
      </c>
      <c r="R5145" s="13" t="s">
        <v>78</v>
      </c>
      <c r="S5145" s="17" t="s">
        <v>17</v>
      </c>
      <c r="T5145" s="172">
        <v>1289</v>
      </c>
    </row>
    <row r="5146" spans="1:20" ht="15.6">
      <c r="A5146" s="2" t="s">
        <v>1917</v>
      </c>
      <c r="B5146" s="78" t="s">
        <v>11</v>
      </c>
      <c r="C5146" s="17">
        <v>15</v>
      </c>
      <c r="D5146" s="17">
        <v>2</v>
      </c>
      <c r="E5146" t="str">
        <f t="shared" si="473"/>
        <v>H</v>
      </c>
      <c r="F5146" s="17">
        <v>4</v>
      </c>
      <c r="G5146" s="17">
        <v>9</v>
      </c>
      <c r="H5146" s="17">
        <v>2</v>
      </c>
      <c r="I5146" s="17">
        <v>2</v>
      </c>
      <c r="J5146" s="12" t="s">
        <v>1962</v>
      </c>
      <c r="K5146" s="12">
        <v>1</v>
      </c>
      <c r="L5146" s="12">
        <v>6</v>
      </c>
      <c r="M5146" s="12">
        <v>0</v>
      </c>
      <c r="N5146" s="78" t="str">
        <f t="shared" si="475"/>
        <v>Threat</v>
      </c>
      <c r="O5146" s="78" t="str">
        <f t="shared" si="476"/>
        <v>pic</v>
      </c>
      <c r="P5146" s="78">
        <f t="shared" si="474"/>
        <v>10735.5885</v>
      </c>
      <c r="Q5146" s="172">
        <f t="shared" si="477"/>
        <v>-10735.5885</v>
      </c>
      <c r="R5146" s="13" t="s">
        <v>78</v>
      </c>
      <c r="S5146" s="17" t="s">
        <v>17</v>
      </c>
      <c r="T5146" s="172">
        <v>1289</v>
      </c>
    </row>
    <row r="5147" spans="1:20" ht="15.6">
      <c r="A5147" s="2" t="s">
        <v>1917</v>
      </c>
      <c r="B5147" s="78" t="s">
        <v>11</v>
      </c>
      <c r="C5147" s="17">
        <v>15</v>
      </c>
      <c r="D5147" s="17">
        <v>2</v>
      </c>
      <c r="E5147" t="str">
        <f t="shared" si="473"/>
        <v>H</v>
      </c>
      <c r="F5147" s="17">
        <v>4</v>
      </c>
      <c r="G5147" s="17">
        <v>10</v>
      </c>
      <c r="H5147" s="17">
        <v>2</v>
      </c>
      <c r="I5147" s="17">
        <v>2</v>
      </c>
      <c r="J5147" s="12" t="s">
        <v>1963</v>
      </c>
      <c r="K5147" s="12">
        <v>1</v>
      </c>
      <c r="L5147" s="12">
        <v>7</v>
      </c>
      <c r="M5147" s="12">
        <v>1</v>
      </c>
      <c r="N5147" s="78" t="str">
        <f t="shared" si="475"/>
        <v>Threat</v>
      </c>
      <c r="O5147" s="78" t="str">
        <f t="shared" si="476"/>
        <v>pic</v>
      </c>
      <c r="P5147" s="78">
        <f t="shared" si="474"/>
        <v>-5345.5857000000005</v>
      </c>
      <c r="Q5147" s="172">
        <f t="shared" si="477"/>
        <v>5345.5857000000005</v>
      </c>
      <c r="R5147" s="13" t="s">
        <v>78</v>
      </c>
      <c r="S5147" s="17" t="s">
        <v>17</v>
      </c>
      <c r="T5147" s="172">
        <v>1289</v>
      </c>
    </row>
    <row r="5148" spans="1:20" ht="15.6">
      <c r="A5148" s="2" t="s">
        <v>1917</v>
      </c>
      <c r="B5148" s="78" t="s">
        <v>11</v>
      </c>
      <c r="C5148" s="17">
        <v>15</v>
      </c>
      <c r="D5148" s="17">
        <v>2</v>
      </c>
      <c r="E5148" t="str">
        <f t="shared" si="473"/>
        <v>H</v>
      </c>
      <c r="F5148" s="17">
        <v>4</v>
      </c>
      <c r="G5148" s="17">
        <v>31</v>
      </c>
      <c r="H5148" s="17">
        <v>6</v>
      </c>
      <c r="I5148" s="17">
        <v>2</v>
      </c>
      <c r="J5148" s="12" t="s">
        <v>1984</v>
      </c>
      <c r="K5148" s="12">
        <v>1</v>
      </c>
      <c r="L5148" s="12">
        <v>0</v>
      </c>
      <c r="M5148" s="12">
        <v>1</v>
      </c>
      <c r="N5148" s="78" t="str">
        <f t="shared" si="475"/>
        <v>None</v>
      </c>
      <c r="O5148" s="78" t="str">
        <f t="shared" si="476"/>
        <v>None</v>
      </c>
      <c r="P5148" s="78">
        <f t="shared" si="474"/>
        <v>-5445.7338</v>
      </c>
      <c r="Q5148" s="172">
        <f t="shared" si="477"/>
        <v>5445.7338</v>
      </c>
      <c r="R5148" s="13" t="s">
        <v>78</v>
      </c>
      <c r="S5148" s="17" t="s">
        <v>17</v>
      </c>
      <c r="T5148" s="172">
        <v>1289</v>
      </c>
    </row>
    <row r="5149" spans="1:20" ht="15.6">
      <c r="A5149" s="2" t="s">
        <v>1917</v>
      </c>
      <c r="B5149" s="78" t="s">
        <v>11</v>
      </c>
      <c r="C5149" s="17">
        <v>15</v>
      </c>
      <c r="D5149" s="17">
        <v>2</v>
      </c>
      <c r="E5149" t="str">
        <f t="shared" si="473"/>
        <v>H</v>
      </c>
      <c r="F5149" s="17">
        <v>4</v>
      </c>
      <c r="G5149" s="17">
        <v>32</v>
      </c>
      <c r="H5149" s="17">
        <v>6</v>
      </c>
      <c r="I5149" s="17">
        <v>2</v>
      </c>
      <c r="J5149" s="12" t="s">
        <v>1985</v>
      </c>
      <c r="K5149" s="12">
        <v>1</v>
      </c>
      <c r="L5149" s="12">
        <v>0</v>
      </c>
      <c r="M5149" s="12">
        <v>1</v>
      </c>
      <c r="N5149" s="78" t="str">
        <f t="shared" si="475"/>
        <v>None</v>
      </c>
      <c r="O5149" s="78" t="str">
        <f t="shared" si="476"/>
        <v>None</v>
      </c>
      <c r="P5149" s="78">
        <f t="shared" si="474"/>
        <v>-5452.8607000000002</v>
      </c>
      <c r="Q5149" s="172">
        <f t="shared" si="477"/>
        <v>5452.8607000000002</v>
      </c>
      <c r="R5149" s="13" t="s">
        <v>78</v>
      </c>
      <c r="S5149" s="17" t="s">
        <v>17</v>
      </c>
      <c r="T5149" s="172">
        <v>1289</v>
      </c>
    </row>
    <row r="5150" spans="1:20" ht="15.6">
      <c r="A5150" s="2" t="s">
        <v>1917</v>
      </c>
      <c r="B5150" s="78" t="s">
        <v>11</v>
      </c>
      <c r="C5150" s="17">
        <v>15</v>
      </c>
      <c r="D5150" s="17">
        <v>2</v>
      </c>
      <c r="E5150" t="str">
        <f t="shared" si="473"/>
        <v>H</v>
      </c>
      <c r="F5150" s="17">
        <v>4</v>
      </c>
      <c r="G5150" s="17">
        <v>36</v>
      </c>
      <c r="H5150" s="17">
        <v>6</v>
      </c>
      <c r="I5150" s="17">
        <v>2</v>
      </c>
      <c r="J5150" s="12" t="s">
        <v>1989</v>
      </c>
      <c r="K5150" s="12">
        <v>1</v>
      </c>
      <c r="L5150" s="12">
        <v>9</v>
      </c>
      <c r="M5150" s="12">
        <v>1</v>
      </c>
      <c r="N5150" s="78" t="str">
        <f t="shared" si="475"/>
        <v>Neutral</v>
      </c>
      <c r="O5150" s="78" t="str">
        <f t="shared" si="476"/>
        <v>pic</v>
      </c>
      <c r="P5150" s="78">
        <f t="shared" si="474"/>
        <v>-5690.97</v>
      </c>
      <c r="Q5150" s="172">
        <f t="shared" si="477"/>
        <v>5690.97</v>
      </c>
      <c r="R5150" s="13" t="s">
        <v>78</v>
      </c>
      <c r="S5150" s="17" t="s">
        <v>17</v>
      </c>
      <c r="T5150" s="172">
        <v>1289</v>
      </c>
    </row>
    <row r="5151" spans="1:20" ht="15.6">
      <c r="A5151" s="2" t="s">
        <v>1917</v>
      </c>
      <c r="B5151" s="78" t="s">
        <v>11</v>
      </c>
      <c r="C5151" s="17">
        <v>15</v>
      </c>
      <c r="D5151" s="17">
        <v>2</v>
      </c>
      <c r="E5151" t="str">
        <f t="shared" si="473"/>
        <v>H</v>
      </c>
      <c r="F5151" s="17">
        <v>4</v>
      </c>
      <c r="G5151" s="17">
        <v>28</v>
      </c>
      <c r="H5151" s="17">
        <v>5</v>
      </c>
      <c r="I5151" s="17">
        <v>2</v>
      </c>
      <c r="J5151" s="12" t="s">
        <v>1981</v>
      </c>
      <c r="K5151" s="12">
        <v>1</v>
      </c>
      <c r="L5151" s="12">
        <v>12</v>
      </c>
      <c r="M5151" s="12">
        <v>1</v>
      </c>
      <c r="N5151" s="78" t="str">
        <f t="shared" si="475"/>
        <v>Neutral</v>
      </c>
      <c r="O5151" s="78" t="str">
        <f t="shared" si="476"/>
        <v>pic</v>
      </c>
      <c r="P5151" s="78">
        <f t="shared" si="474"/>
        <v>-5695.5336000000007</v>
      </c>
      <c r="Q5151" s="172">
        <f t="shared" si="477"/>
        <v>5695.5336000000007</v>
      </c>
      <c r="R5151" s="13" t="s">
        <v>78</v>
      </c>
      <c r="S5151" s="17" t="s">
        <v>17</v>
      </c>
      <c r="T5151" s="172">
        <v>1289</v>
      </c>
    </row>
    <row r="5152" spans="1:20" ht="15.6">
      <c r="A5152" s="2" t="s">
        <v>1917</v>
      </c>
      <c r="B5152" s="78" t="s">
        <v>11</v>
      </c>
      <c r="C5152" s="17">
        <v>15</v>
      </c>
      <c r="D5152" s="17">
        <v>2</v>
      </c>
      <c r="E5152" t="str">
        <f t="shared" si="473"/>
        <v>H</v>
      </c>
      <c r="F5152" s="17">
        <v>4</v>
      </c>
      <c r="G5152" s="17">
        <v>12</v>
      </c>
      <c r="H5152" s="17">
        <v>2</v>
      </c>
      <c r="I5152" s="17">
        <v>2</v>
      </c>
      <c r="J5152" s="12" t="s">
        <v>1965</v>
      </c>
      <c r="K5152" s="12">
        <v>1</v>
      </c>
      <c r="L5152" s="12">
        <v>5</v>
      </c>
      <c r="M5152" s="12">
        <v>1</v>
      </c>
      <c r="N5152" s="78" t="str">
        <f t="shared" si="475"/>
        <v>Threat</v>
      </c>
      <c r="O5152" s="78" t="str">
        <f t="shared" si="476"/>
        <v>pic</v>
      </c>
      <c r="P5152" s="78">
        <f t="shared" si="474"/>
        <v>5194.0144</v>
      </c>
      <c r="Q5152" s="172">
        <f t="shared" si="477"/>
        <v>-5194.0144</v>
      </c>
      <c r="R5152" s="13" t="s">
        <v>78</v>
      </c>
      <c r="S5152" s="17" t="s">
        <v>17</v>
      </c>
      <c r="T5152" s="172">
        <v>1289</v>
      </c>
    </row>
    <row r="5153" spans="1:20" ht="15.6">
      <c r="A5153" s="2" t="s">
        <v>1917</v>
      </c>
      <c r="B5153" s="78" t="s">
        <v>11</v>
      </c>
      <c r="C5153" s="17">
        <v>15</v>
      </c>
      <c r="D5153" s="17">
        <v>2</v>
      </c>
      <c r="E5153" t="str">
        <f t="shared" si="473"/>
        <v>H</v>
      </c>
      <c r="F5153" s="17">
        <v>4</v>
      </c>
      <c r="G5153" s="17">
        <v>33</v>
      </c>
      <c r="H5153" s="17">
        <v>6</v>
      </c>
      <c r="I5153" s="17">
        <v>2</v>
      </c>
      <c r="J5153" s="12" t="s">
        <v>1986</v>
      </c>
      <c r="K5153" s="12">
        <v>1</v>
      </c>
      <c r="L5153" s="12">
        <v>10</v>
      </c>
      <c r="M5153" s="12">
        <v>1</v>
      </c>
      <c r="N5153" s="78" t="str">
        <f t="shared" si="475"/>
        <v>Neutral</v>
      </c>
      <c r="O5153" s="78" t="str">
        <f t="shared" si="476"/>
        <v>pic</v>
      </c>
      <c r="P5153" s="78">
        <f t="shared" si="474"/>
        <v>4769.0196999999989</v>
      </c>
      <c r="Q5153" s="172">
        <f t="shared" si="477"/>
        <v>-4769.0196999999989</v>
      </c>
      <c r="R5153" s="13" t="s">
        <v>78</v>
      </c>
      <c r="S5153" s="17" t="s">
        <v>17</v>
      </c>
      <c r="T5153" s="172">
        <v>1289</v>
      </c>
    </row>
    <row r="5154" spans="1:20" ht="15.6">
      <c r="A5154" s="2" t="s">
        <v>1917</v>
      </c>
      <c r="B5154" s="78" t="s">
        <v>11</v>
      </c>
      <c r="C5154" s="17">
        <v>15</v>
      </c>
      <c r="D5154" s="17">
        <v>2</v>
      </c>
      <c r="E5154" t="str">
        <f t="shared" si="473"/>
        <v>H</v>
      </c>
      <c r="F5154" s="17">
        <v>4</v>
      </c>
      <c r="G5154" s="17">
        <v>29</v>
      </c>
      <c r="H5154" s="17">
        <v>5</v>
      </c>
      <c r="I5154" s="17">
        <v>2</v>
      </c>
      <c r="J5154" s="12" t="s">
        <v>1982</v>
      </c>
      <c r="K5154" s="12">
        <v>1</v>
      </c>
      <c r="L5154" s="12">
        <v>10</v>
      </c>
      <c r="M5154" s="12">
        <v>1</v>
      </c>
      <c r="N5154" s="78" t="str">
        <f t="shared" si="475"/>
        <v>Neutral</v>
      </c>
      <c r="O5154" s="78" t="str">
        <f t="shared" si="476"/>
        <v>pic</v>
      </c>
      <c r="P5154" s="78">
        <f t="shared" si="474"/>
        <v>-5956.2053000000005</v>
      </c>
      <c r="Q5154" s="172">
        <f t="shared" si="477"/>
        <v>5956.2053000000005</v>
      </c>
      <c r="R5154" s="13" t="s">
        <v>78</v>
      </c>
      <c r="S5154" s="17" t="s">
        <v>17</v>
      </c>
      <c r="T5154" s="172">
        <v>1289</v>
      </c>
    </row>
    <row r="5155" spans="1:20" ht="15.6">
      <c r="A5155" s="2" t="s">
        <v>1917</v>
      </c>
      <c r="B5155" s="78" t="s">
        <v>11</v>
      </c>
      <c r="C5155" s="17">
        <v>15</v>
      </c>
      <c r="D5155" s="17">
        <v>2</v>
      </c>
      <c r="E5155" t="str">
        <f t="shared" si="473"/>
        <v>H</v>
      </c>
      <c r="F5155" s="17">
        <v>4</v>
      </c>
      <c r="G5155" s="17">
        <v>20</v>
      </c>
      <c r="H5155" s="17">
        <v>4</v>
      </c>
      <c r="I5155" s="17">
        <v>2</v>
      </c>
      <c r="J5155" s="12" t="s">
        <v>1973</v>
      </c>
      <c r="K5155" s="12">
        <v>1</v>
      </c>
      <c r="L5155" s="12">
        <v>0</v>
      </c>
      <c r="M5155" s="12">
        <v>1</v>
      </c>
      <c r="N5155" s="78" t="str">
        <f t="shared" si="475"/>
        <v>None</v>
      </c>
      <c r="O5155" s="78" t="str">
        <f t="shared" si="476"/>
        <v>None</v>
      </c>
      <c r="P5155" s="78">
        <f t="shared" si="474"/>
        <v>-6469.8744000000006</v>
      </c>
      <c r="Q5155" s="172">
        <f t="shared" si="477"/>
        <v>6469.8744000000006</v>
      </c>
      <c r="R5155" s="13" t="s">
        <v>78</v>
      </c>
      <c r="S5155" s="17" t="s">
        <v>17</v>
      </c>
      <c r="T5155" s="172">
        <v>1289</v>
      </c>
    </row>
    <row r="5156" spans="1:20" ht="15.6">
      <c r="A5156" s="2" t="s">
        <v>1917</v>
      </c>
      <c r="B5156" s="78" t="s">
        <v>11</v>
      </c>
      <c r="C5156" s="17">
        <v>15</v>
      </c>
      <c r="D5156" s="17">
        <v>2</v>
      </c>
      <c r="E5156" t="str">
        <f t="shared" si="473"/>
        <v>H</v>
      </c>
      <c r="F5156" s="17">
        <v>4</v>
      </c>
      <c r="G5156" s="17">
        <v>26</v>
      </c>
      <c r="H5156" s="17">
        <v>5</v>
      </c>
      <c r="I5156" s="17">
        <v>2</v>
      </c>
      <c r="J5156" s="12" t="s">
        <v>1979</v>
      </c>
      <c r="K5156" s="12">
        <v>1</v>
      </c>
      <c r="L5156" s="12">
        <v>0</v>
      </c>
      <c r="M5156" s="12">
        <v>1</v>
      </c>
      <c r="N5156" s="78" t="str">
        <f t="shared" si="475"/>
        <v>None</v>
      </c>
      <c r="O5156" s="78" t="str">
        <f t="shared" si="476"/>
        <v>None</v>
      </c>
      <c r="P5156" s="78">
        <f t="shared" si="474"/>
        <v>-6504.8137000000006</v>
      </c>
      <c r="Q5156" s="172">
        <f t="shared" si="477"/>
        <v>6504.8137000000006</v>
      </c>
      <c r="R5156" s="13" t="s">
        <v>78</v>
      </c>
      <c r="S5156" s="17" t="s">
        <v>17</v>
      </c>
      <c r="T5156" s="172">
        <v>1289</v>
      </c>
    </row>
    <row r="5157" spans="1:20" ht="15.6">
      <c r="A5157" s="2" t="s">
        <v>1917</v>
      </c>
      <c r="B5157" s="78" t="s">
        <v>11</v>
      </c>
      <c r="C5157" s="17">
        <v>15</v>
      </c>
      <c r="D5157" s="17">
        <v>2</v>
      </c>
      <c r="E5157" t="str">
        <f t="shared" si="473"/>
        <v>H</v>
      </c>
      <c r="F5157" s="17">
        <v>4</v>
      </c>
      <c r="G5157" s="17">
        <v>2</v>
      </c>
      <c r="H5157" s="17">
        <v>1</v>
      </c>
      <c r="I5157" s="17">
        <v>3</v>
      </c>
      <c r="J5157" s="12" t="s">
        <v>1991</v>
      </c>
      <c r="K5157" s="12">
        <v>3</v>
      </c>
      <c r="L5157" s="12">
        <v>0</v>
      </c>
      <c r="M5157" s="12">
        <v>1</v>
      </c>
      <c r="N5157" s="78" t="str">
        <f t="shared" si="475"/>
        <v>None</v>
      </c>
      <c r="O5157" s="78" t="str">
        <f t="shared" si="476"/>
        <v>None</v>
      </c>
      <c r="P5157" s="78">
        <f t="shared" si="474"/>
        <v>2647.9295000000002</v>
      </c>
      <c r="Q5157" s="172">
        <f t="shared" si="477"/>
        <v>-2647.9295000000002</v>
      </c>
      <c r="R5157" s="13" t="s">
        <v>78</v>
      </c>
      <c r="S5157" s="17" t="s">
        <v>17</v>
      </c>
      <c r="T5157" s="172">
        <v>1289</v>
      </c>
    </row>
    <row r="5158" spans="1:20" ht="15.6">
      <c r="A5158" s="2" t="s">
        <v>1917</v>
      </c>
      <c r="B5158" s="78" t="s">
        <v>11</v>
      </c>
      <c r="C5158" s="17">
        <v>15</v>
      </c>
      <c r="D5158" s="17">
        <v>2</v>
      </c>
      <c r="E5158" t="str">
        <f t="shared" si="473"/>
        <v>H</v>
      </c>
      <c r="F5158" s="17">
        <v>4</v>
      </c>
      <c r="G5158" s="17">
        <v>7</v>
      </c>
      <c r="H5158" s="17">
        <v>2</v>
      </c>
      <c r="I5158" s="17">
        <v>3</v>
      </c>
      <c r="J5158" s="12" t="s">
        <v>1996</v>
      </c>
      <c r="K5158" s="12">
        <v>2</v>
      </c>
      <c r="L5158" s="12">
        <v>0</v>
      </c>
      <c r="M5158" s="12">
        <v>1</v>
      </c>
      <c r="N5158" s="78" t="str">
        <f t="shared" si="475"/>
        <v>None</v>
      </c>
      <c r="O5158" s="78" t="str">
        <f t="shared" si="476"/>
        <v>None</v>
      </c>
      <c r="P5158" s="78">
        <f t="shared" si="474"/>
        <v>420.96680000000015</v>
      </c>
      <c r="Q5158" s="172">
        <f t="shared" si="477"/>
        <v>-420.96680000000015</v>
      </c>
      <c r="R5158" s="13" t="s">
        <v>78</v>
      </c>
      <c r="S5158" s="17" t="s">
        <v>17</v>
      </c>
      <c r="T5158" s="172">
        <v>1289</v>
      </c>
    </row>
    <row r="5159" spans="1:20" ht="15.6">
      <c r="A5159" s="2" t="s">
        <v>1917</v>
      </c>
      <c r="B5159" s="78" t="s">
        <v>11</v>
      </c>
      <c r="C5159" s="17">
        <v>15</v>
      </c>
      <c r="D5159" s="17">
        <v>2</v>
      </c>
      <c r="E5159" t="str">
        <f t="shared" ref="E5159:E5222" si="478">IF(D5159=1,"H",IF(D5159=2,"H","B"))</f>
        <v>H</v>
      </c>
      <c r="F5159" s="17">
        <v>4</v>
      </c>
      <c r="G5159" s="17">
        <v>11</v>
      </c>
      <c r="H5159" s="17">
        <v>2</v>
      </c>
      <c r="I5159" s="17">
        <v>3</v>
      </c>
      <c r="J5159" s="12" t="s">
        <v>2000</v>
      </c>
      <c r="K5159" s="12">
        <v>3</v>
      </c>
      <c r="L5159" s="12">
        <v>3</v>
      </c>
      <c r="M5159" s="12">
        <v>1</v>
      </c>
      <c r="N5159" s="78" t="str">
        <f t="shared" si="475"/>
        <v>Object</v>
      </c>
      <c r="O5159" s="78" t="str">
        <f t="shared" si="476"/>
        <v>pic</v>
      </c>
      <c r="P5159" s="78">
        <f t="shared" ref="P5159:P5222" si="479">IF(A5159="Pilsner",J5159-6230.34,IF(A5159="Rita",J5159-5725.93,IF(A5159="Robin",J5159- 4625.99,IF(A5159="Saga",J5159-6962.01,IF(A5159="Salamanca",J5159-3460.6,IF(A5159="Zoro",J5159-5890.4,IF(A5159="Pied Tordu",J5159-5505.37)))))))</f>
        <v>353.48459999999977</v>
      </c>
      <c r="Q5159" s="172">
        <f t="shared" si="477"/>
        <v>-353.48459999999977</v>
      </c>
      <c r="R5159" s="13" t="s">
        <v>78</v>
      </c>
      <c r="S5159" s="17" t="s">
        <v>17</v>
      </c>
      <c r="T5159" s="172">
        <v>1289</v>
      </c>
    </row>
    <row r="5160" spans="1:20" ht="15.6">
      <c r="A5160" s="2" t="s">
        <v>1917</v>
      </c>
      <c r="B5160" s="78" t="s">
        <v>11</v>
      </c>
      <c r="C5160" s="17">
        <v>15</v>
      </c>
      <c r="D5160" s="17">
        <v>2</v>
      </c>
      <c r="E5160" t="str">
        <f t="shared" si="478"/>
        <v>H</v>
      </c>
      <c r="F5160" s="17">
        <v>4</v>
      </c>
      <c r="G5160" s="17">
        <v>29</v>
      </c>
      <c r="H5160" s="17">
        <v>5</v>
      </c>
      <c r="I5160" s="17">
        <v>3</v>
      </c>
      <c r="J5160" s="12" t="s">
        <v>2018</v>
      </c>
      <c r="K5160" s="12">
        <v>1</v>
      </c>
      <c r="L5160" s="12">
        <v>3</v>
      </c>
      <c r="M5160" s="12">
        <v>1</v>
      </c>
      <c r="N5160" s="78" t="str">
        <f t="shared" si="475"/>
        <v>Object</v>
      </c>
      <c r="O5160" s="78" t="str">
        <f t="shared" si="476"/>
        <v>pic</v>
      </c>
      <c r="P5160" s="78">
        <f t="shared" si="479"/>
        <v>-774.61110000000008</v>
      </c>
      <c r="Q5160" s="172">
        <f t="shared" si="477"/>
        <v>774.61110000000008</v>
      </c>
      <c r="R5160" s="13" t="s">
        <v>78</v>
      </c>
      <c r="S5160" s="17" t="s">
        <v>17</v>
      </c>
      <c r="T5160" s="172">
        <v>1289</v>
      </c>
    </row>
    <row r="5161" spans="1:20" ht="15.6">
      <c r="A5161" s="2" t="s">
        <v>1917</v>
      </c>
      <c r="B5161" s="78" t="s">
        <v>11</v>
      </c>
      <c r="C5161" s="17">
        <v>15</v>
      </c>
      <c r="D5161" s="17">
        <v>2</v>
      </c>
      <c r="E5161" t="str">
        <f t="shared" si="478"/>
        <v>H</v>
      </c>
      <c r="F5161" s="17">
        <v>4</v>
      </c>
      <c r="G5161" s="17">
        <v>27</v>
      </c>
      <c r="H5161" s="17">
        <v>5</v>
      </c>
      <c r="I5161" s="17">
        <v>3</v>
      </c>
      <c r="J5161" s="12" t="s">
        <v>2016</v>
      </c>
      <c r="K5161" s="12">
        <v>1</v>
      </c>
      <c r="L5161" s="12">
        <v>1</v>
      </c>
      <c r="M5161" s="12">
        <v>1</v>
      </c>
      <c r="N5161" s="78" t="str">
        <f t="shared" si="475"/>
        <v>Object</v>
      </c>
      <c r="O5161" s="78" t="str">
        <f t="shared" si="476"/>
        <v>pic</v>
      </c>
      <c r="P5161" s="78">
        <f t="shared" si="479"/>
        <v>-1538.6710000000003</v>
      </c>
      <c r="Q5161" s="172">
        <f t="shared" si="477"/>
        <v>1538.6710000000003</v>
      </c>
      <c r="R5161" s="13" t="s">
        <v>78</v>
      </c>
      <c r="S5161" s="17" t="s">
        <v>17</v>
      </c>
      <c r="T5161" s="172">
        <v>1289</v>
      </c>
    </row>
    <row r="5162" spans="1:20" ht="15.6">
      <c r="A5162" s="2" t="s">
        <v>1917</v>
      </c>
      <c r="B5162" s="78" t="s">
        <v>11</v>
      </c>
      <c r="C5162" s="17">
        <v>15</v>
      </c>
      <c r="D5162" s="17">
        <v>2</v>
      </c>
      <c r="E5162" t="str">
        <f t="shared" si="478"/>
        <v>H</v>
      </c>
      <c r="F5162" s="17">
        <v>4</v>
      </c>
      <c r="G5162" s="17">
        <v>30</v>
      </c>
      <c r="H5162" s="17">
        <v>5</v>
      </c>
      <c r="I5162" s="17">
        <v>3</v>
      </c>
      <c r="J5162" s="12" t="s">
        <v>2019</v>
      </c>
      <c r="K5162" s="12">
        <v>1</v>
      </c>
      <c r="L5162" s="12">
        <v>2</v>
      </c>
      <c r="M5162" s="12">
        <v>1</v>
      </c>
      <c r="N5162" s="78" t="str">
        <f t="shared" si="475"/>
        <v>Object</v>
      </c>
      <c r="O5162" s="78" t="str">
        <f t="shared" si="476"/>
        <v>pic</v>
      </c>
      <c r="P5162" s="78">
        <f t="shared" si="479"/>
        <v>-1782.4935999999998</v>
      </c>
      <c r="Q5162" s="172">
        <f t="shared" si="477"/>
        <v>1782.4935999999998</v>
      </c>
      <c r="R5162" s="13" t="s">
        <v>78</v>
      </c>
      <c r="S5162" s="17" t="s">
        <v>17</v>
      </c>
      <c r="T5162" s="172">
        <v>1289</v>
      </c>
    </row>
    <row r="5163" spans="1:20" ht="15.6">
      <c r="A5163" s="2" t="s">
        <v>1917</v>
      </c>
      <c r="B5163" s="78" t="s">
        <v>11</v>
      </c>
      <c r="C5163" s="17">
        <v>15</v>
      </c>
      <c r="D5163" s="17">
        <v>2</v>
      </c>
      <c r="E5163" t="str">
        <f t="shared" si="478"/>
        <v>H</v>
      </c>
      <c r="F5163" s="17">
        <v>4</v>
      </c>
      <c r="G5163" s="17">
        <v>12</v>
      </c>
      <c r="H5163" s="17">
        <v>2</v>
      </c>
      <c r="I5163" s="17">
        <v>3</v>
      </c>
      <c r="J5163" s="12" t="s">
        <v>2001</v>
      </c>
      <c r="K5163" s="12">
        <v>6</v>
      </c>
      <c r="L5163" s="12">
        <v>4</v>
      </c>
      <c r="M5163" s="12">
        <v>1</v>
      </c>
      <c r="N5163" s="78" t="str">
        <f t="shared" si="475"/>
        <v>Object</v>
      </c>
      <c r="O5163" s="78" t="str">
        <f t="shared" si="476"/>
        <v>pic</v>
      </c>
      <c r="P5163" s="78">
        <f t="shared" si="479"/>
        <v>-2186.3393000000005</v>
      </c>
      <c r="Q5163" s="172">
        <f t="shared" si="477"/>
        <v>2186.3393000000005</v>
      </c>
      <c r="R5163" s="13" t="s">
        <v>78</v>
      </c>
      <c r="S5163" s="17" t="s">
        <v>17</v>
      </c>
      <c r="T5163" s="172">
        <v>1289</v>
      </c>
    </row>
    <row r="5164" spans="1:20" ht="15.6">
      <c r="A5164" s="2" t="s">
        <v>1917</v>
      </c>
      <c r="B5164" s="78" t="s">
        <v>11</v>
      </c>
      <c r="C5164" s="17">
        <v>15</v>
      </c>
      <c r="D5164" s="17">
        <v>2</v>
      </c>
      <c r="E5164" t="str">
        <f t="shared" si="478"/>
        <v>H</v>
      </c>
      <c r="F5164" s="17">
        <v>4</v>
      </c>
      <c r="G5164" s="17">
        <v>31</v>
      </c>
      <c r="H5164" s="17">
        <v>6</v>
      </c>
      <c r="I5164" s="17">
        <v>3</v>
      </c>
      <c r="J5164" s="12" t="s">
        <v>2020</v>
      </c>
      <c r="K5164" s="12">
        <v>1</v>
      </c>
      <c r="L5164" s="12">
        <v>0</v>
      </c>
      <c r="M5164" s="12">
        <v>1</v>
      </c>
      <c r="N5164" s="78" t="str">
        <f t="shared" si="475"/>
        <v>None</v>
      </c>
      <c r="O5164" s="78" t="str">
        <f t="shared" si="476"/>
        <v>None</v>
      </c>
      <c r="P5164" s="78">
        <f t="shared" si="479"/>
        <v>-2245.8537000000006</v>
      </c>
      <c r="Q5164" s="172">
        <f t="shared" si="477"/>
        <v>2245.8537000000006</v>
      </c>
      <c r="R5164" s="13" t="s">
        <v>78</v>
      </c>
      <c r="S5164" s="17" t="s">
        <v>17</v>
      </c>
      <c r="T5164" s="172">
        <v>1289</v>
      </c>
    </row>
    <row r="5165" spans="1:20" ht="15.6">
      <c r="A5165" s="2" t="s">
        <v>1917</v>
      </c>
      <c r="B5165" s="78" t="s">
        <v>11</v>
      </c>
      <c r="C5165" s="17">
        <v>15</v>
      </c>
      <c r="D5165" s="17">
        <v>2</v>
      </c>
      <c r="E5165" t="str">
        <f t="shared" si="478"/>
        <v>H</v>
      </c>
      <c r="F5165" s="17">
        <v>4</v>
      </c>
      <c r="G5165" s="17">
        <v>33</v>
      </c>
      <c r="H5165" s="17">
        <v>6</v>
      </c>
      <c r="I5165" s="17">
        <v>3</v>
      </c>
      <c r="J5165" s="12" t="s">
        <v>2022</v>
      </c>
      <c r="K5165" s="12">
        <v>1</v>
      </c>
      <c r="L5165" s="12">
        <v>12</v>
      </c>
      <c r="M5165" s="12">
        <v>1</v>
      </c>
      <c r="N5165" s="78" t="str">
        <f t="shared" si="475"/>
        <v>Neutral</v>
      </c>
      <c r="O5165" s="78" t="str">
        <f t="shared" si="476"/>
        <v>pic</v>
      </c>
      <c r="P5165" s="78">
        <f t="shared" si="479"/>
        <v>-2630.6068999999998</v>
      </c>
      <c r="Q5165" s="172">
        <f t="shared" si="477"/>
        <v>2630.6068999999998</v>
      </c>
      <c r="R5165" s="13" t="s">
        <v>78</v>
      </c>
      <c r="S5165" s="17" t="s">
        <v>17</v>
      </c>
      <c r="T5165" s="172">
        <v>1289</v>
      </c>
    </row>
    <row r="5166" spans="1:20" ht="15.6">
      <c r="A5166" s="2" t="s">
        <v>1917</v>
      </c>
      <c r="B5166" s="78" t="s">
        <v>11</v>
      </c>
      <c r="C5166" s="17">
        <v>15</v>
      </c>
      <c r="D5166" s="17">
        <v>2</v>
      </c>
      <c r="E5166" t="str">
        <f t="shared" si="478"/>
        <v>H</v>
      </c>
      <c r="F5166" s="17">
        <v>4</v>
      </c>
      <c r="G5166" s="17">
        <v>19</v>
      </c>
      <c r="H5166" s="17">
        <v>4</v>
      </c>
      <c r="I5166" s="17">
        <v>3</v>
      </c>
      <c r="J5166" s="12" t="s">
        <v>2008</v>
      </c>
      <c r="K5166" s="12">
        <v>1</v>
      </c>
      <c r="L5166" s="12">
        <v>0</v>
      </c>
      <c r="M5166" s="12">
        <v>1</v>
      </c>
      <c r="N5166" s="78" t="str">
        <f t="shared" si="475"/>
        <v>None</v>
      </c>
      <c r="O5166" s="78" t="str">
        <f t="shared" si="476"/>
        <v>None</v>
      </c>
      <c r="P5166" s="78">
        <f t="shared" si="479"/>
        <v>-2917.2366000000002</v>
      </c>
      <c r="Q5166" s="172">
        <f t="shared" si="477"/>
        <v>2917.2366000000002</v>
      </c>
      <c r="R5166" s="13" t="s">
        <v>78</v>
      </c>
      <c r="S5166" s="17" t="s">
        <v>17</v>
      </c>
      <c r="T5166" s="172">
        <v>1289</v>
      </c>
    </row>
    <row r="5167" spans="1:20" ht="15.6">
      <c r="A5167" s="2" t="s">
        <v>1917</v>
      </c>
      <c r="B5167" s="78" t="s">
        <v>11</v>
      </c>
      <c r="C5167" s="17">
        <v>15</v>
      </c>
      <c r="D5167" s="17">
        <v>2</v>
      </c>
      <c r="E5167" t="str">
        <f t="shared" si="478"/>
        <v>H</v>
      </c>
      <c r="F5167" s="17">
        <v>4</v>
      </c>
      <c r="G5167" s="17">
        <v>20</v>
      </c>
      <c r="H5167" s="17">
        <v>4</v>
      </c>
      <c r="I5167" s="17">
        <v>3</v>
      </c>
      <c r="J5167" s="12" t="s">
        <v>2009</v>
      </c>
      <c r="K5167" s="12">
        <v>1</v>
      </c>
      <c r="L5167" s="12">
        <v>0</v>
      </c>
      <c r="M5167" s="12">
        <v>1</v>
      </c>
      <c r="N5167" s="78" t="str">
        <f t="shared" si="475"/>
        <v>None</v>
      </c>
      <c r="O5167" s="78" t="str">
        <f t="shared" si="476"/>
        <v>None</v>
      </c>
      <c r="P5167" s="78">
        <f t="shared" si="479"/>
        <v>-3120.0548000000003</v>
      </c>
      <c r="Q5167" s="172">
        <f t="shared" si="477"/>
        <v>3120.0548000000003</v>
      </c>
      <c r="R5167" s="13" t="s">
        <v>78</v>
      </c>
      <c r="S5167" s="17" t="s">
        <v>17</v>
      </c>
      <c r="T5167" s="172">
        <v>1289</v>
      </c>
    </row>
    <row r="5168" spans="1:20" ht="15.6">
      <c r="A5168" s="2" t="s">
        <v>1917</v>
      </c>
      <c r="B5168" s="78" t="s">
        <v>11</v>
      </c>
      <c r="C5168" s="17">
        <v>15</v>
      </c>
      <c r="D5168" s="17">
        <v>2</v>
      </c>
      <c r="E5168" t="str">
        <f t="shared" si="478"/>
        <v>H</v>
      </c>
      <c r="F5168" s="17">
        <v>4</v>
      </c>
      <c r="G5168" s="17">
        <v>18</v>
      </c>
      <c r="H5168" s="17">
        <v>3</v>
      </c>
      <c r="I5168" s="17">
        <v>3</v>
      </c>
      <c r="J5168" s="12" t="s">
        <v>2007</v>
      </c>
      <c r="K5168" s="12">
        <v>1</v>
      </c>
      <c r="L5168" s="12">
        <v>7</v>
      </c>
      <c r="M5168" s="12">
        <v>1</v>
      </c>
      <c r="N5168" s="78" t="str">
        <f t="shared" si="475"/>
        <v>Threat</v>
      </c>
      <c r="O5168" s="78" t="str">
        <f t="shared" si="476"/>
        <v>pic</v>
      </c>
      <c r="P5168" s="78">
        <f t="shared" si="479"/>
        <v>-3238.3149000000003</v>
      </c>
      <c r="Q5168" s="172">
        <f t="shared" si="477"/>
        <v>3238.3149000000003</v>
      </c>
      <c r="R5168" s="13" t="s">
        <v>78</v>
      </c>
      <c r="S5168" s="17" t="s">
        <v>17</v>
      </c>
      <c r="T5168" s="172">
        <v>1289</v>
      </c>
    </row>
    <row r="5169" spans="1:20" ht="15.6">
      <c r="A5169" s="2" t="s">
        <v>1917</v>
      </c>
      <c r="B5169" s="78" t="s">
        <v>11</v>
      </c>
      <c r="C5169" s="17">
        <v>15</v>
      </c>
      <c r="D5169" s="17">
        <v>2</v>
      </c>
      <c r="E5169" t="str">
        <f t="shared" si="478"/>
        <v>H</v>
      </c>
      <c r="F5169" s="17">
        <v>4</v>
      </c>
      <c r="G5169" s="17">
        <v>5</v>
      </c>
      <c r="H5169" s="17">
        <v>1</v>
      </c>
      <c r="I5169" s="17">
        <v>3</v>
      </c>
      <c r="J5169" s="12" t="s">
        <v>1994</v>
      </c>
      <c r="K5169" s="12">
        <v>5</v>
      </c>
      <c r="L5169" s="12">
        <v>5</v>
      </c>
      <c r="M5169" s="12">
        <v>1</v>
      </c>
      <c r="N5169" s="78" t="str">
        <f t="shared" ref="N5169:N5232" si="480">IF(L5169=0,"None",IF(L5169&lt;5,"Object",IF(L5169&lt;9,"Threat","Neutral")))</f>
        <v>Threat</v>
      </c>
      <c r="O5169" s="78" t="str">
        <f t="shared" ref="O5169:O5232" si="481">IF(N5169="None", "None","pic")</f>
        <v>pic</v>
      </c>
      <c r="P5169" s="78">
        <f t="shared" si="479"/>
        <v>-3312.0851000000002</v>
      </c>
      <c r="Q5169" s="172">
        <f t="shared" si="477"/>
        <v>3312.0851000000002</v>
      </c>
      <c r="R5169" s="13" t="s">
        <v>78</v>
      </c>
      <c r="S5169" s="17" t="s">
        <v>17</v>
      </c>
      <c r="T5169" s="172">
        <v>1289</v>
      </c>
    </row>
    <row r="5170" spans="1:20" ht="15.6">
      <c r="A5170" s="2" t="s">
        <v>1917</v>
      </c>
      <c r="B5170" s="78" t="s">
        <v>11</v>
      </c>
      <c r="C5170" s="17">
        <v>15</v>
      </c>
      <c r="D5170" s="17">
        <v>2</v>
      </c>
      <c r="E5170" t="str">
        <f t="shared" si="478"/>
        <v>H</v>
      </c>
      <c r="F5170" s="17">
        <v>4</v>
      </c>
      <c r="G5170" s="17">
        <v>4</v>
      </c>
      <c r="H5170" s="17">
        <v>1</v>
      </c>
      <c r="I5170" s="17">
        <v>3</v>
      </c>
      <c r="J5170" s="12" t="s">
        <v>1993</v>
      </c>
      <c r="K5170" s="12">
        <v>4</v>
      </c>
      <c r="L5170" s="12">
        <v>8</v>
      </c>
      <c r="M5170" s="12">
        <v>1</v>
      </c>
      <c r="N5170" s="78" t="str">
        <f t="shared" si="480"/>
        <v>Threat</v>
      </c>
      <c r="O5170" s="78" t="str">
        <f t="shared" si="481"/>
        <v>pic</v>
      </c>
      <c r="P5170" s="78">
        <f t="shared" si="479"/>
        <v>-3475.8289000000004</v>
      </c>
      <c r="Q5170" s="172">
        <f t="shared" si="477"/>
        <v>3475.8289000000004</v>
      </c>
      <c r="R5170" s="13" t="s">
        <v>78</v>
      </c>
      <c r="S5170" s="17" t="s">
        <v>17</v>
      </c>
      <c r="T5170" s="172">
        <v>1289</v>
      </c>
    </row>
    <row r="5171" spans="1:20" ht="15.6">
      <c r="A5171" s="2" t="s">
        <v>1917</v>
      </c>
      <c r="B5171" s="78" t="s">
        <v>11</v>
      </c>
      <c r="C5171" s="17">
        <v>15</v>
      </c>
      <c r="D5171" s="17">
        <v>2</v>
      </c>
      <c r="E5171" t="str">
        <f t="shared" si="478"/>
        <v>H</v>
      </c>
      <c r="F5171" s="17">
        <v>4</v>
      </c>
      <c r="G5171" s="17">
        <v>22</v>
      </c>
      <c r="H5171" s="17">
        <v>4</v>
      </c>
      <c r="I5171" s="17">
        <v>3</v>
      </c>
      <c r="J5171" s="12" t="s">
        <v>2011</v>
      </c>
      <c r="K5171" s="12">
        <v>1</v>
      </c>
      <c r="L5171" s="12">
        <v>9</v>
      </c>
      <c r="M5171" s="12">
        <v>1</v>
      </c>
      <c r="N5171" s="78" t="str">
        <f t="shared" si="480"/>
        <v>Neutral</v>
      </c>
      <c r="O5171" s="78" t="str">
        <f t="shared" si="481"/>
        <v>pic</v>
      </c>
      <c r="P5171" s="78">
        <f t="shared" si="479"/>
        <v>-3557.4175</v>
      </c>
      <c r="Q5171" s="172">
        <f t="shared" si="477"/>
        <v>3557.4175</v>
      </c>
      <c r="R5171" s="13" t="s">
        <v>78</v>
      </c>
      <c r="S5171" s="17" t="s">
        <v>17</v>
      </c>
      <c r="T5171" s="172">
        <v>1289</v>
      </c>
    </row>
    <row r="5172" spans="1:20" ht="15.6">
      <c r="A5172" s="2" t="s">
        <v>1917</v>
      </c>
      <c r="B5172" s="78" t="s">
        <v>11</v>
      </c>
      <c r="C5172" s="17">
        <v>15</v>
      </c>
      <c r="D5172" s="17">
        <v>2</v>
      </c>
      <c r="E5172" t="str">
        <f t="shared" si="478"/>
        <v>H</v>
      </c>
      <c r="F5172" s="17">
        <v>4</v>
      </c>
      <c r="G5172" s="17">
        <v>1</v>
      </c>
      <c r="H5172" s="17">
        <v>1</v>
      </c>
      <c r="I5172" s="17">
        <v>3</v>
      </c>
      <c r="J5172" s="12" t="s">
        <v>1990</v>
      </c>
      <c r="K5172" s="12">
        <v>1</v>
      </c>
      <c r="L5172" s="12">
        <v>0</v>
      </c>
      <c r="M5172" s="12">
        <v>1</v>
      </c>
      <c r="N5172" s="78" t="str">
        <f t="shared" si="480"/>
        <v>None</v>
      </c>
      <c r="O5172" s="78" t="str">
        <f t="shared" si="481"/>
        <v>None</v>
      </c>
      <c r="P5172" s="78">
        <f t="shared" si="479"/>
        <v>-3973.0748000000003</v>
      </c>
      <c r="Q5172" s="172">
        <f t="shared" si="477"/>
        <v>3973.0748000000003</v>
      </c>
      <c r="R5172" s="13" t="s">
        <v>78</v>
      </c>
      <c r="S5172" s="17" t="s">
        <v>17</v>
      </c>
      <c r="T5172" s="172">
        <v>1289</v>
      </c>
    </row>
    <row r="5173" spans="1:20" ht="15.6">
      <c r="A5173" s="2" t="s">
        <v>1917</v>
      </c>
      <c r="B5173" s="78" t="s">
        <v>11</v>
      </c>
      <c r="C5173" s="17">
        <v>15</v>
      </c>
      <c r="D5173" s="17">
        <v>2</v>
      </c>
      <c r="E5173" t="str">
        <f t="shared" si="478"/>
        <v>H</v>
      </c>
      <c r="F5173" s="17">
        <v>4</v>
      </c>
      <c r="G5173" s="17">
        <v>23</v>
      </c>
      <c r="H5173" s="17">
        <v>4</v>
      </c>
      <c r="I5173" s="17">
        <v>3</v>
      </c>
      <c r="J5173" s="12" t="s">
        <v>2012</v>
      </c>
      <c r="K5173" s="12">
        <v>1</v>
      </c>
      <c r="L5173" s="12">
        <v>10</v>
      </c>
      <c r="M5173" s="12">
        <v>1</v>
      </c>
      <c r="N5173" s="78" t="str">
        <f t="shared" si="480"/>
        <v>Neutral</v>
      </c>
      <c r="O5173" s="78" t="str">
        <f t="shared" si="481"/>
        <v>pic</v>
      </c>
      <c r="P5173" s="78">
        <f t="shared" si="479"/>
        <v>-4533.0657000000001</v>
      </c>
      <c r="Q5173" s="172">
        <f t="shared" si="477"/>
        <v>4533.0657000000001</v>
      </c>
      <c r="R5173" s="13" t="s">
        <v>78</v>
      </c>
      <c r="S5173" s="17" t="s">
        <v>17</v>
      </c>
      <c r="T5173" s="172">
        <v>1289</v>
      </c>
    </row>
    <row r="5174" spans="1:20" ht="15.6">
      <c r="A5174" s="2" t="s">
        <v>1917</v>
      </c>
      <c r="B5174" s="78" t="s">
        <v>11</v>
      </c>
      <c r="C5174" s="17">
        <v>15</v>
      </c>
      <c r="D5174" s="17">
        <v>2</v>
      </c>
      <c r="E5174" t="str">
        <f t="shared" si="478"/>
        <v>H</v>
      </c>
      <c r="F5174" s="17">
        <v>4</v>
      </c>
      <c r="G5174" s="17">
        <v>35</v>
      </c>
      <c r="H5174" s="17">
        <v>6</v>
      </c>
      <c r="I5174" s="17">
        <v>3</v>
      </c>
      <c r="J5174" s="12" t="s">
        <v>2024</v>
      </c>
      <c r="K5174" s="12">
        <v>2</v>
      </c>
      <c r="L5174" s="12">
        <v>9</v>
      </c>
      <c r="M5174" s="12">
        <v>1</v>
      </c>
      <c r="N5174" s="78" t="str">
        <f t="shared" si="480"/>
        <v>Neutral</v>
      </c>
      <c r="O5174" s="78" t="str">
        <f t="shared" si="481"/>
        <v>pic</v>
      </c>
      <c r="P5174" s="78">
        <f t="shared" si="479"/>
        <v>-4579.0655000000006</v>
      </c>
      <c r="Q5174" s="172">
        <f t="shared" si="477"/>
        <v>4579.0655000000006</v>
      </c>
      <c r="R5174" s="13" t="s">
        <v>78</v>
      </c>
      <c r="S5174" s="17" t="s">
        <v>17</v>
      </c>
      <c r="T5174" s="172">
        <v>1289</v>
      </c>
    </row>
    <row r="5175" spans="1:20" ht="15.6">
      <c r="A5175" s="2" t="s">
        <v>1917</v>
      </c>
      <c r="B5175" s="78" t="s">
        <v>11</v>
      </c>
      <c r="C5175" s="17">
        <v>15</v>
      </c>
      <c r="D5175" s="17">
        <v>2</v>
      </c>
      <c r="E5175" t="str">
        <f t="shared" si="478"/>
        <v>H</v>
      </c>
      <c r="F5175" s="17">
        <v>4</v>
      </c>
      <c r="G5175" s="17">
        <v>25</v>
      </c>
      <c r="H5175" s="17">
        <v>5</v>
      </c>
      <c r="I5175" s="17">
        <v>3</v>
      </c>
      <c r="J5175" s="12" t="s">
        <v>2014</v>
      </c>
      <c r="K5175" s="12">
        <v>1</v>
      </c>
      <c r="L5175" s="12">
        <v>0</v>
      </c>
      <c r="M5175" s="12">
        <v>1</v>
      </c>
      <c r="N5175" s="78" t="str">
        <f t="shared" si="480"/>
        <v>None</v>
      </c>
      <c r="O5175" s="78" t="str">
        <f t="shared" si="481"/>
        <v>None</v>
      </c>
      <c r="P5175" s="78">
        <f t="shared" si="479"/>
        <v>-4663.9582</v>
      </c>
      <c r="Q5175" s="172">
        <f t="shared" si="477"/>
        <v>4663.9582</v>
      </c>
      <c r="R5175" s="13" t="s">
        <v>78</v>
      </c>
      <c r="S5175" s="17" t="s">
        <v>17</v>
      </c>
      <c r="T5175" s="172">
        <v>1289</v>
      </c>
    </row>
    <row r="5176" spans="1:20" ht="15.6">
      <c r="A5176" s="2" t="s">
        <v>1917</v>
      </c>
      <c r="B5176" s="78" t="s">
        <v>11</v>
      </c>
      <c r="C5176" s="17">
        <v>15</v>
      </c>
      <c r="D5176" s="17">
        <v>2</v>
      </c>
      <c r="E5176" t="str">
        <f t="shared" si="478"/>
        <v>H</v>
      </c>
      <c r="F5176" s="17">
        <v>4</v>
      </c>
      <c r="G5176" s="17">
        <v>34</v>
      </c>
      <c r="H5176" s="17">
        <v>6</v>
      </c>
      <c r="I5176" s="17">
        <v>3</v>
      </c>
      <c r="J5176" s="12" t="s">
        <v>2023</v>
      </c>
      <c r="K5176" s="12">
        <v>1</v>
      </c>
      <c r="L5176" s="12">
        <v>10</v>
      </c>
      <c r="M5176" s="12">
        <v>1</v>
      </c>
      <c r="N5176" s="78" t="str">
        <f t="shared" si="480"/>
        <v>Neutral</v>
      </c>
      <c r="O5176" s="78" t="str">
        <f t="shared" si="481"/>
        <v>pic</v>
      </c>
      <c r="P5176" s="78">
        <f t="shared" si="479"/>
        <v>-4677.6234999999997</v>
      </c>
      <c r="Q5176" s="172">
        <f t="shared" si="477"/>
        <v>4677.6234999999997</v>
      </c>
      <c r="R5176" s="13" t="s">
        <v>78</v>
      </c>
      <c r="S5176" s="17" t="s">
        <v>17</v>
      </c>
      <c r="T5176" s="172">
        <v>1289</v>
      </c>
    </row>
    <row r="5177" spans="1:20" ht="15.6">
      <c r="A5177" s="2" t="s">
        <v>1917</v>
      </c>
      <c r="B5177" s="78" t="s">
        <v>11</v>
      </c>
      <c r="C5177" s="17">
        <v>15</v>
      </c>
      <c r="D5177" s="17">
        <v>2</v>
      </c>
      <c r="E5177" t="str">
        <f t="shared" si="478"/>
        <v>H</v>
      </c>
      <c r="F5177" s="17">
        <v>4</v>
      </c>
      <c r="G5177" s="17">
        <v>10</v>
      </c>
      <c r="H5177" s="17">
        <v>2</v>
      </c>
      <c r="I5177" s="17">
        <v>3</v>
      </c>
      <c r="J5177" s="12" t="s">
        <v>1999</v>
      </c>
      <c r="K5177" s="12">
        <v>1</v>
      </c>
      <c r="L5177" s="12">
        <v>1</v>
      </c>
      <c r="M5177" s="12">
        <v>1</v>
      </c>
      <c r="N5177" s="78" t="str">
        <f t="shared" si="480"/>
        <v>Object</v>
      </c>
      <c r="O5177" s="78" t="str">
        <f t="shared" si="481"/>
        <v>pic</v>
      </c>
      <c r="P5177" s="78">
        <f t="shared" si="479"/>
        <v>-4716.4506000000001</v>
      </c>
      <c r="Q5177" s="172">
        <f t="shared" si="477"/>
        <v>4716.4506000000001</v>
      </c>
      <c r="R5177" s="13" t="s">
        <v>78</v>
      </c>
      <c r="S5177" s="17" t="s">
        <v>17</v>
      </c>
      <c r="T5177" s="172">
        <v>1289</v>
      </c>
    </row>
    <row r="5178" spans="1:20" ht="15.6">
      <c r="A5178" s="2" t="s">
        <v>1917</v>
      </c>
      <c r="B5178" s="78" t="s">
        <v>11</v>
      </c>
      <c r="C5178" s="17">
        <v>15</v>
      </c>
      <c r="D5178" s="17">
        <v>2</v>
      </c>
      <c r="E5178" t="str">
        <f t="shared" si="478"/>
        <v>H</v>
      </c>
      <c r="F5178" s="17">
        <v>4</v>
      </c>
      <c r="G5178" s="17">
        <v>36</v>
      </c>
      <c r="H5178" s="17">
        <v>6</v>
      </c>
      <c r="I5178" s="17">
        <v>3</v>
      </c>
      <c r="J5178" s="12" t="s">
        <v>2025</v>
      </c>
      <c r="K5178" s="12">
        <v>1</v>
      </c>
      <c r="L5178" s="12">
        <v>11</v>
      </c>
      <c r="M5178" s="12">
        <v>1</v>
      </c>
      <c r="N5178" s="78" t="str">
        <f t="shared" si="480"/>
        <v>Neutral</v>
      </c>
      <c r="O5178" s="78" t="str">
        <f t="shared" si="481"/>
        <v>pic</v>
      </c>
      <c r="P5178" s="78">
        <f t="shared" si="479"/>
        <v>-4723.6941999999999</v>
      </c>
      <c r="Q5178" s="172">
        <f t="shared" si="477"/>
        <v>4723.6941999999999</v>
      </c>
      <c r="R5178" s="13" t="s">
        <v>78</v>
      </c>
      <c r="S5178" s="17" t="s">
        <v>17</v>
      </c>
      <c r="T5178" s="172">
        <v>1289</v>
      </c>
    </row>
    <row r="5179" spans="1:20" ht="15.6">
      <c r="A5179" s="2" t="s">
        <v>1917</v>
      </c>
      <c r="B5179" s="78" t="s">
        <v>11</v>
      </c>
      <c r="C5179" s="17">
        <v>15</v>
      </c>
      <c r="D5179" s="17">
        <v>2</v>
      </c>
      <c r="E5179" t="str">
        <f t="shared" si="478"/>
        <v>H</v>
      </c>
      <c r="F5179" s="17">
        <v>4</v>
      </c>
      <c r="G5179" s="17">
        <v>21</v>
      </c>
      <c r="H5179" s="17">
        <v>4</v>
      </c>
      <c r="I5179" s="17">
        <v>3</v>
      </c>
      <c r="J5179" s="12" t="s">
        <v>2010</v>
      </c>
      <c r="K5179" s="12">
        <v>1</v>
      </c>
      <c r="L5179" s="12">
        <v>12</v>
      </c>
      <c r="M5179" s="12">
        <v>1</v>
      </c>
      <c r="N5179" s="78" t="str">
        <f t="shared" si="480"/>
        <v>Neutral</v>
      </c>
      <c r="O5179" s="78" t="str">
        <f t="shared" si="481"/>
        <v>pic</v>
      </c>
      <c r="P5179" s="78">
        <f t="shared" si="479"/>
        <v>-4792.2492000000002</v>
      </c>
      <c r="Q5179" s="172">
        <f t="shared" ref="Q5179:Q5242" si="482">P5179*-1</f>
        <v>4792.2492000000002</v>
      </c>
      <c r="R5179" s="13" t="s">
        <v>78</v>
      </c>
      <c r="S5179" s="17" t="s">
        <v>17</v>
      </c>
      <c r="T5179" s="172">
        <v>1289</v>
      </c>
    </row>
    <row r="5180" spans="1:20" ht="15.6">
      <c r="A5180" s="2" t="s">
        <v>1917</v>
      </c>
      <c r="B5180" s="78" t="s">
        <v>11</v>
      </c>
      <c r="C5180" s="17">
        <v>15</v>
      </c>
      <c r="D5180" s="17">
        <v>2</v>
      </c>
      <c r="E5180" t="str">
        <f t="shared" si="478"/>
        <v>H</v>
      </c>
      <c r="F5180" s="17">
        <v>4</v>
      </c>
      <c r="G5180" s="17">
        <v>3</v>
      </c>
      <c r="H5180" s="17">
        <v>1</v>
      </c>
      <c r="I5180" s="17">
        <v>3</v>
      </c>
      <c r="J5180" s="12" t="s">
        <v>1992</v>
      </c>
      <c r="K5180" s="12">
        <v>1</v>
      </c>
      <c r="L5180" s="12">
        <v>7</v>
      </c>
      <c r="M5180" s="12">
        <v>1</v>
      </c>
      <c r="N5180" s="78" t="str">
        <f t="shared" si="480"/>
        <v>Threat</v>
      </c>
      <c r="O5180" s="78" t="str">
        <f t="shared" si="481"/>
        <v>pic</v>
      </c>
      <c r="P5180" s="78">
        <f t="shared" si="479"/>
        <v>-5014.9243999999999</v>
      </c>
      <c r="Q5180" s="172">
        <f t="shared" si="482"/>
        <v>5014.9243999999999</v>
      </c>
      <c r="R5180" s="13" t="s">
        <v>78</v>
      </c>
      <c r="S5180" s="17" t="s">
        <v>17</v>
      </c>
      <c r="T5180" s="172">
        <v>1289</v>
      </c>
    </row>
    <row r="5181" spans="1:20" ht="15.6">
      <c r="A5181" s="2" t="s">
        <v>1917</v>
      </c>
      <c r="B5181" s="78" t="s">
        <v>11</v>
      </c>
      <c r="C5181" s="17">
        <v>15</v>
      </c>
      <c r="D5181" s="17">
        <v>2</v>
      </c>
      <c r="E5181" t="str">
        <f t="shared" si="478"/>
        <v>H</v>
      </c>
      <c r="F5181" s="17">
        <v>4</v>
      </c>
      <c r="G5181" s="17">
        <v>13</v>
      </c>
      <c r="H5181" s="17">
        <v>3</v>
      </c>
      <c r="I5181" s="17">
        <v>3</v>
      </c>
      <c r="J5181" s="12" t="s">
        <v>2002</v>
      </c>
      <c r="K5181" s="12">
        <v>1</v>
      </c>
      <c r="L5181" s="12">
        <v>0</v>
      </c>
      <c r="M5181" s="12">
        <v>1</v>
      </c>
      <c r="N5181" s="78" t="str">
        <f t="shared" si="480"/>
        <v>None</v>
      </c>
      <c r="O5181" s="78" t="str">
        <f t="shared" si="481"/>
        <v>None</v>
      </c>
      <c r="P5181" s="78">
        <f t="shared" si="479"/>
        <v>-5076.3692000000001</v>
      </c>
      <c r="Q5181" s="172">
        <f t="shared" si="482"/>
        <v>5076.3692000000001</v>
      </c>
      <c r="R5181" s="13" t="s">
        <v>78</v>
      </c>
      <c r="S5181" s="17" t="s">
        <v>17</v>
      </c>
      <c r="T5181" s="172">
        <v>1289</v>
      </c>
    </row>
    <row r="5182" spans="1:20" ht="15.6">
      <c r="A5182" s="2" t="s">
        <v>1917</v>
      </c>
      <c r="B5182" s="78" t="s">
        <v>11</v>
      </c>
      <c r="C5182" s="17">
        <v>15</v>
      </c>
      <c r="D5182" s="17">
        <v>2</v>
      </c>
      <c r="E5182" t="str">
        <f t="shared" si="478"/>
        <v>H</v>
      </c>
      <c r="F5182" s="17">
        <v>4</v>
      </c>
      <c r="G5182" s="17">
        <v>6</v>
      </c>
      <c r="H5182" s="17">
        <v>1</v>
      </c>
      <c r="I5182" s="17">
        <v>3</v>
      </c>
      <c r="J5182" s="12" t="s">
        <v>1995</v>
      </c>
      <c r="K5182" s="12">
        <v>1</v>
      </c>
      <c r="L5182" s="12">
        <v>6</v>
      </c>
      <c r="M5182" s="12">
        <v>1</v>
      </c>
      <c r="N5182" s="78" t="str">
        <f t="shared" si="480"/>
        <v>Threat</v>
      </c>
      <c r="O5182" s="78" t="str">
        <f t="shared" si="481"/>
        <v>pic</v>
      </c>
      <c r="P5182" s="78">
        <f t="shared" si="479"/>
        <v>-5270.2191000000003</v>
      </c>
      <c r="Q5182" s="172">
        <f t="shared" si="482"/>
        <v>5270.2191000000003</v>
      </c>
      <c r="R5182" s="13" t="s">
        <v>78</v>
      </c>
      <c r="S5182" s="17" t="s">
        <v>17</v>
      </c>
      <c r="T5182" s="172">
        <v>1289</v>
      </c>
    </row>
    <row r="5183" spans="1:20" ht="15.6">
      <c r="A5183" s="2" t="s">
        <v>1917</v>
      </c>
      <c r="B5183" s="78" t="s">
        <v>11</v>
      </c>
      <c r="C5183" s="17">
        <v>15</v>
      </c>
      <c r="D5183" s="17">
        <v>2</v>
      </c>
      <c r="E5183" t="str">
        <f t="shared" si="478"/>
        <v>H</v>
      </c>
      <c r="F5183" s="17">
        <v>4</v>
      </c>
      <c r="G5183" s="17">
        <v>15</v>
      </c>
      <c r="H5183" s="17">
        <v>3</v>
      </c>
      <c r="I5183" s="17">
        <v>3</v>
      </c>
      <c r="J5183" s="12" t="s">
        <v>2004</v>
      </c>
      <c r="K5183" s="12">
        <v>1</v>
      </c>
      <c r="L5183" s="12">
        <v>6</v>
      </c>
      <c r="M5183" s="12">
        <v>1</v>
      </c>
      <c r="N5183" s="78" t="str">
        <f t="shared" si="480"/>
        <v>Threat</v>
      </c>
      <c r="O5183" s="78" t="str">
        <f t="shared" si="481"/>
        <v>pic</v>
      </c>
      <c r="P5183" s="78">
        <f t="shared" si="479"/>
        <v>-5528.7208000000001</v>
      </c>
      <c r="Q5183" s="172">
        <f t="shared" si="482"/>
        <v>5528.7208000000001</v>
      </c>
      <c r="R5183" s="13" t="s">
        <v>78</v>
      </c>
      <c r="S5183" s="17" t="s">
        <v>17</v>
      </c>
      <c r="T5183" s="172">
        <v>1289</v>
      </c>
    </row>
    <row r="5184" spans="1:20" ht="15.6">
      <c r="A5184" s="2" t="s">
        <v>1917</v>
      </c>
      <c r="B5184" s="78" t="s">
        <v>11</v>
      </c>
      <c r="C5184" s="17">
        <v>15</v>
      </c>
      <c r="D5184" s="17">
        <v>2</v>
      </c>
      <c r="E5184" t="str">
        <f t="shared" si="478"/>
        <v>H</v>
      </c>
      <c r="F5184" s="17">
        <v>4</v>
      </c>
      <c r="G5184" s="17">
        <v>32</v>
      </c>
      <c r="H5184" s="17">
        <v>6</v>
      </c>
      <c r="I5184" s="17">
        <v>3</v>
      </c>
      <c r="J5184" s="12" t="s">
        <v>2021</v>
      </c>
      <c r="K5184" s="12">
        <v>1</v>
      </c>
      <c r="L5184" s="12">
        <v>0</v>
      </c>
      <c r="M5184" s="12">
        <v>1</v>
      </c>
      <c r="N5184" s="78" t="str">
        <f t="shared" si="480"/>
        <v>None</v>
      </c>
      <c r="O5184" s="78" t="str">
        <f t="shared" si="481"/>
        <v>None</v>
      </c>
      <c r="P5184" s="78">
        <f t="shared" si="479"/>
        <v>-5686.3418000000001</v>
      </c>
      <c r="Q5184" s="172">
        <f t="shared" si="482"/>
        <v>5686.3418000000001</v>
      </c>
      <c r="R5184" s="13" t="s">
        <v>78</v>
      </c>
      <c r="S5184" s="17" t="s">
        <v>17</v>
      </c>
      <c r="T5184" s="172">
        <v>1289</v>
      </c>
    </row>
    <row r="5185" spans="1:20" ht="15.6">
      <c r="A5185" s="2" t="s">
        <v>1917</v>
      </c>
      <c r="B5185" s="78" t="s">
        <v>11</v>
      </c>
      <c r="C5185" s="17">
        <v>15</v>
      </c>
      <c r="D5185" s="17">
        <v>2</v>
      </c>
      <c r="E5185" t="str">
        <f t="shared" si="478"/>
        <v>H</v>
      </c>
      <c r="F5185" s="17">
        <v>4</v>
      </c>
      <c r="G5185" s="17">
        <v>8</v>
      </c>
      <c r="H5185" s="17">
        <v>2</v>
      </c>
      <c r="I5185" s="17">
        <v>3</v>
      </c>
      <c r="J5185" s="12" t="s">
        <v>1997</v>
      </c>
      <c r="K5185" s="12">
        <v>1</v>
      </c>
      <c r="L5185" s="12">
        <v>0</v>
      </c>
      <c r="M5185" s="12">
        <v>1</v>
      </c>
      <c r="N5185" s="78" t="str">
        <f t="shared" si="480"/>
        <v>None</v>
      </c>
      <c r="O5185" s="78" t="str">
        <f t="shared" si="481"/>
        <v>None</v>
      </c>
      <c r="P5185" s="78">
        <f t="shared" si="479"/>
        <v>-5695.2098999999998</v>
      </c>
      <c r="Q5185" s="172">
        <f t="shared" si="482"/>
        <v>5695.2098999999998</v>
      </c>
      <c r="R5185" s="13" t="s">
        <v>78</v>
      </c>
      <c r="S5185" s="17" t="s">
        <v>17</v>
      </c>
      <c r="T5185" s="172">
        <v>1289</v>
      </c>
    </row>
    <row r="5186" spans="1:20" ht="15.6">
      <c r="A5186" s="2" t="s">
        <v>1917</v>
      </c>
      <c r="B5186" s="78" t="s">
        <v>11</v>
      </c>
      <c r="C5186" s="17">
        <v>15</v>
      </c>
      <c r="D5186" s="17">
        <v>2</v>
      </c>
      <c r="E5186" t="str">
        <f t="shared" si="478"/>
        <v>H</v>
      </c>
      <c r="F5186" s="17">
        <v>4</v>
      </c>
      <c r="G5186" s="17">
        <v>24</v>
      </c>
      <c r="H5186" s="17">
        <v>4</v>
      </c>
      <c r="I5186" s="17">
        <v>3</v>
      </c>
      <c r="J5186" s="12" t="s">
        <v>2013</v>
      </c>
      <c r="K5186" s="12">
        <v>1</v>
      </c>
      <c r="L5186" s="12">
        <v>11</v>
      </c>
      <c r="M5186" s="12">
        <v>1</v>
      </c>
      <c r="N5186" s="78" t="str">
        <f t="shared" si="480"/>
        <v>Neutral</v>
      </c>
      <c r="O5186" s="78" t="str">
        <f t="shared" si="481"/>
        <v>pic</v>
      </c>
      <c r="P5186" s="78">
        <f t="shared" si="479"/>
        <v>-6006.0736999999999</v>
      </c>
      <c r="Q5186" s="172">
        <f t="shared" si="482"/>
        <v>6006.0736999999999</v>
      </c>
      <c r="R5186" s="13" t="s">
        <v>78</v>
      </c>
      <c r="S5186" s="17" t="s">
        <v>17</v>
      </c>
      <c r="T5186" s="172">
        <v>1289</v>
      </c>
    </row>
    <row r="5187" spans="1:20" ht="15.6">
      <c r="A5187" s="2" t="s">
        <v>1917</v>
      </c>
      <c r="B5187" s="78" t="s">
        <v>11</v>
      </c>
      <c r="C5187" s="17">
        <v>15</v>
      </c>
      <c r="D5187" s="17">
        <v>2</v>
      </c>
      <c r="E5187" t="str">
        <f t="shared" si="478"/>
        <v>H</v>
      </c>
      <c r="F5187" s="17">
        <v>4</v>
      </c>
      <c r="G5187" s="17">
        <v>17</v>
      </c>
      <c r="H5187" s="17">
        <v>3</v>
      </c>
      <c r="I5187" s="17">
        <v>3</v>
      </c>
      <c r="J5187" s="12" t="s">
        <v>2006</v>
      </c>
      <c r="K5187" s="12">
        <v>1</v>
      </c>
      <c r="L5187" s="12">
        <v>8</v>
      </c>
      <c r="M5187" s="12">
        <v>1</v>
      </c>
      <c r="N5187" s="78" t="str">
        <f t="shared" si="480"/>
        <v>Threat</v>
      </c>
      <c r="O5187" s="78" t="str">
        <f t="shared" si="481"/>
        <v>pic</v>
      </c>
      <c r="P5187" s="78">
        <f t="shared" si="479"/>
        <v>-6059.4551000000001</v>
      </c>
      <c r="Q5187" s="172">
        <f t="shared" si="482"/>
        <v>6059.4551000000001</v>
      </c>
      <c r="R5187" s="13" t="s">
        <v>78</v>
      </c>
      <c r="S5187" s="17" t="s">
        <v>17</v>
      </c>
      <c r="T5187" s="172">
        <v>1289</v>
      </c>
    </row>
    <row r="5188" spans="1:20" ht="15.6">
      <c r="A5188" s="2" t="s">
        <v>1917</v>
      </c>
      <c r="B5188" s="78" t="s">
        <v>11</v>
      </c>
      <c r="C5188" s="17">
        <v>15</v>
      </c>
      <c r="D5188" s="17">
        <v>2</v>
      </c>
      <c r="E5188" t="str">
        <f t="shared" si="478"/>
        <v>H</v>
      </c>
      <c r="F5188" s="17">
        <v>4</v>
      </c>
      <c r="G5188" s="17">
        <v>14</v>
      </c>
      <c r="H5188" s="17">
        <v>3</v>
      </c>
      <c r="I5188" s="17">
        <v>3</v>
      </c>
      <c r="J5188" s="12" t="s">
        <v>2003</v>
      </c>
      <c r="K5188" s="12">
        <v>1</v>
      </c>
      <c r="L5188" s="12">
        <v>0</v>
      </c>
      <c r="M5188" s="12">
        <v>1</v>
      </c>
      <c r="N5188" s="78" t="str">
        <f t="shared" si="480"/>
        <v>None</v>
      </c>
      <c r="O5188" s="78" t="str">
        <f t="shared" si="481"/>
        <v>None</v>
      </c>
      <c r="P5188" s="78">
        <f t="shared" si="479"/>
        <v>-6566.1769000000004</v>
      </c>
      <c r="Q5188" s="172">
        <f t="shared" si="482"/>
        <v>6566.1769000000004</v>
      </c>
      <c r="R5188" s="13" t="s">
        <v>78</v>
      </c>
      <c r="S5188" s="17" t="s">
        <v>17</v>
      </c>
      <c r="T5188" s="172">
        <v>1289</v>
      </c>
    </row>
    <row r="5189" spans="1:20" ht="15.6">
      <c r="A5189" s="2" t="s">
        <v>1917</v>
      </c>
      <c r="B5189" s="78" t="s">
        <v>11</v>
      </c>
      <c r="C5189" s="17">
        <v>15</v>
      </c>
      <c r="D5189" s="17">
        <v>2</v>
      </c>
      <c r="E5189" t="str">
        <f t="shared" si="478"/>
        <v>H</v>
      </c>
      <c r="F5189" s="17">
        <v>4</v>
      </c>
      <c r="G5189" s="17">
        <v>26</v>
      </c>
      <c r="H5189" s="17">
        <v>5</v>
      </c>
      <c r="I5189" s="17">
        <v>3</v>
      </c>
      <c r="J5189" s="12" t="s">
        <v>2015</v>
      </c>
      <c r="K5189" s="12">
        <v>1</v>
      </c>
      <c r="L5189" s="12">
        <v>0</v>
      </c>
      <c r="M5189" s="12">
        <v>1</v>
      </c>
      <c r="N5189" s="78" t="str">
        <f t="shared" si="480"/>
        <v>None</v>
      </c>
      <c r="O5189" s="78" t="str">
        <f t="shared" si="481"/>
        <v>None</v>
      </c>
      <c r="P5189" s="78">
        <f t="shared" si="479"/>
        <v>-6658.4665000000005</v>
      </c>
      <c r="Q5189" s="172">
        <f t="shared" si="482"/>
        <v>6658.4665000000005</v>
      </c>
      <c r="R5189" s="13" t="s">
        <v>78</v>
      </c>
      <c r="S5189" s="17" t="s">
        <v>17</v>
      </c>
      <c r="T5189" s="172">
        <v>1289</v>
      </c>
    </row>
    <row r="5190" spans="1:20" ht="15.6">
      <c r="A5190" s="2" t="s">
        <v>1917</v>
      </c>
      <c r="B5190" s="78" t="s">
        <v>11</v>
      </c>
      <c r="C5190" s="17">
        <v>15</v>
      </c>
      <c r="D5190" s="17">
        <v>2</v>
      </c>
      <c r="E5190" t="str">
        <f t="shared" si="478"/>
        <v>H</v>
      </c>
      <c r="F5190" s="17">
        <v>4</v>
      </c>
      <c r="G5190" s="17">
        <v>16</v>
      </c>
      <c r="H5190" s="17">
        <v>3</v>
      </c>
      <c r="I5190" s="17">
        <v>3</v>
      </c>
      <c r="J5190" s="12" t="s">
        <v>2005</v>
      </c>
      <c r="K5190" s="12">
        <v>1</v>
      </c>
      <c r="L5190" s="12">
        <v>5</v>
      </c>
      <c r="M5190" s="12">
        <v>1</v>
      </c>
      <c r="N5190" s="78" t="str">
        <f t="shared" si="480"/>
        <v>Threat</v>
      </c>
      <c r="O5190" s="78" t="str">
        <f t="shared" si="481"/>
        <v>pic</v>
      </c>
      <c r="P5190" s="78">
        <f t="shared" si="479"/>
        <v>-6675.1265000000003</v>
      </c>
      <c r="Q5190" s="172">
        <f t="shared" si="482"/>
        <v>6675.1265000000003</v>
      </c>
      <c r="R5190" s="13" t="s">
        <v>78</v>
      </c>
      <c r="S5190" s="17" t="s">
        <v>17</v>
      </c>
      <c r="T5190" s="172">
        <v>1289</v>
      </c>
    </row>
    <row r="5191" spans="1:20" ht="15.6">
      <c r="A5191" s="2" t="s">
        <v>1917</v>
      </c>
      <c r="B5191" s="78" t="s">
        <v>11</v>
      </c>
      <c r="C5191" s="17">
        <v>15</v>
      </c>
      <c r="D5191" s="17">
        <v>2</v>
      </c>
      <c r="E5191" t="str">
        <f t="shared" si="478"/>
        <v>H</v>
      </c>
      <c r="F5191" s="17">
        <v>4</v>
      </c>
      <c r="G5191" s="17">
        <v>9</v>
      </c>
      <c r="H5191" s="17">
        <v>2</v>
      </c>
      <c r="I5191" s="17">
        <v>3</v>
      </c>
      <c r="J5191" s="12" t="s">
        <v>1998</v>
      </c>
      <c r="K5191" s="12">
        <v>1</v>
      </c>
      <c r="L5191" s="12">
        <v>2</v>
      </c>
      <c r="M5191" s="12">
        <v>1</v>
      </c>
      <c r="N5191" s="78" t="str">
        <f t="shared" si="480"/>
        <v>Object</v>
      </c>
      <c r="O5191" s="78" t="str">
        <f t="shared" si="481"/>
        <v>pic</v>
      </c>
      <c r="P5191" s="78">
        <f t="shared" si="479"/>
        <v>-6697.4216999999999</v>
      </c>
      <c r="Q5191" s="172">
        <f t="shared" si="482"/>
        <v>6697.4216999999999</v>
      </c>
      <c r="R5191" s="13" t="s">
        <v>78</v>
      </c>
      <c r="S5191" s="17" t="s">
        <v>17</v>
      </c>
      <c r="T5191" s="172">
        <v>1289</v>
      </c>
    </row>
    <row r="5192" spans="1:20" ht="15.6">
      <c r="A5192" s="2" t="s">
        <v>1917</v>
      </c>
      <c r="B5192" s="78" t="s">
        <v>11</v>
      </c>
      <c r="C5192" s="17">
        <v>15</v>
      </c>
      <c r="D5192" s="17">
        <v>2</v>
      </c>
      <c r="E5192" t="str">
        <f t="shared" si="478"/>
        <v>H</v>
      </c>
      <c r="F5192" s="17">
        <v>4</v>
      </c>
      <c r="G5192" s="17">
        <v>28</v>
      </c>
      <c r="H5192" s="17">
        <v>5</v>
      </c>
      <c r="I5192" s="17">
        <v>3</v>
      </c>
      <c r="J5192" s="12" t="s">
        <v>2017</v>
      </c>
      <c r="K5192" s="12">
        <v>1</v>
      </c>
      <c r="L5192" s="12">
        <v>4</v>
      </c>
      <c r="M5192" s="12">
        <v>1</v>
      </c>
      <c r="N5192" s="78" t="str">
        <f t="shared" si="480"/>
        <v>Object</v>
      </c>
      <c r="O5192" s="78" t="str">
        <f t="shared" si="481"/>
        <v>pic</v>
      </c>
      <c r="P5192" s="78">
        <f t="shared" si="479"/>
        <v>-6770.1140999999998</v>
      </c>
      <c r="Q5192" s="172">
        <f t="shared" si="482"/>
        <v>6770.1140999999998</v>
      </c>
      <c r="R5192" s="13" t="s">
        <v>78</v>
      </c>
      <c r="S5192" s="17" t="s">
        <v>17</v>
      </c>
      <c r="T5192" s="172">
        <v>1289</v>
      </c>
    </row>
    <row r="5193" spans="1:20" ht="15.6">
      <c r="A5193" s="140" t="s">
        <v>2026</v>
      </c>
      <c r="B5193" s="171" t="s">
        <v>5</v>
      </c>
      <c r="C5193" s="141">
        <v>14</v>
      </c>
      <c r="D5193" s="17">
        <v>2</v>
      </c>
      <c r="E5193" t="str">
        <f t="shared" si="478"/>
        <v>H</v>
      </c>
      <c r="F5193" s="141">
        <v>8</v>
      </c>
      <c r="G5193" s="141">
        <v>1</v>
      </c>
      <c r="H5193" s="141">
        <v>1</v>
      </c>
      <c r="I5193" s="141">
        <v>0</v>
      </c>
      <c r="J5193" s="12" t="s">
        <v>2027</v>
      </c>
      <c r="K5193" s="12">
        <v>6</v>
      </c>
      <c r="L5193" s="141"/>
      <c r="M5193" s="141">
        <v>1</v>
      </c>
      <c r="N5193" s="78" t="str">
        <f t="shared" si="480"/>
        <v>None</v>
      </c>
      <c r="O5193" s="78" t="str">
        <f t="shared" si="481"/>
        <v>None</v>
      </c>
      <c r="P5193" s="78">
        <f t="shared" si="479"/>
        <v>5534.4941999999992</v>
      </c>
      <c r="Q5193" s="172">
        <f t="shared" si="482"/>
        <v>-5534.4941999999992</v>
      </c>
      <c r="R5193" s="190" t="s">
        <v>78</v>
      </c>
      <c r="S5193" s="141" t="s">
        <v>17</v>
      </c>
      <c r="T5193" s="172">
        <v>1307</v>
      </c>
    </row>
    <row r="5194" spans="1:20" ht="15.6">
      <c r="A5194" s="140" t="s">
        <v>2026</v>
      </c>
      <c r="B5194" s="171" t="s">
        <v>5</v>
      </c>
      <c r="C5194" s="141">
        <v>14</v>
      </c>
      <c r="D5194" s="17">
        <v>2</v>
      </c>
      <c r="E5194" t="str">
        <f t="shared" si="478"/>
        <v>H</v>
      </c>
      <c r="F5194" s="141">
        <v>8</v>
      </c>
      <c r="G5194" s="141">
        <v>9</v>
      </c>
      <c r="H5194" s="141">
        <v>1</v>
      </c>
      <c r="I5194" s="141">
        <v>0</v>
      </c>
      <c r="J5194" s="12" t="s">
        <v>2035</v>
      </c>
      <c r="K5194" s="141">
        <v>1</v>
      </c>
      <c r="L5194" s="141"/>
      <c r="M5194" s="141">
        <v>1</v>
      </c>
      <c r="N5194" s="78" t="str">
        <f t="shared" si="480"/>
        <v>None</v>
      </c>
      <c r="O5194" s="78" t="str">
        <f t="shared" si="481"/>
        <v>None</v>
      </c>
      <c r="P5194" s="78">
        <f t="shared" si="479"/>
        <v>4964.9606000000003</v>
      </c>
      <c r="Q5194" s="172">
        <f t="shared" si="482"/>
        <v>-4964.9606000000003</v>
      </c>
      <c r="R5194" s="190" t="s">
        <v>78</v>
      </c>
      <c r="S5194" s="141" t="s">
        <v>17</v>
      </c>
      <c r="T5194" s="172">
        <v>1307</v>
      </c>
    </row>
    <row r="5195" spans="1:20" ht="15.6">
      <c r="A5195" s="140" t="s">
        <v>2026</v>
      </c>
      <c r="B5195" s="171" t="s">
        <v>5</v>
      </c>
      <c r="C5195" s="141">
        <v>14</v>
      </c>
      <c r="D5195" s="17">
        <v>2</v>
      </c>
      <c r="E5195" t="str">
        <f t="shared" si="478"/>
        <v>H</v>
      </c>
      <c r="F5195" s="141">
        <v>8</v>
      </c>
      <c r="G5195" s="141">
        <v>8</v>
      </c>
      <c r="H5195" s="141">
        <v>1</v>
      </c>
      <c r="I5195" s="141">
        <v>0</v>
      </c>
      <c r="J5195" s="12" t="s">
        <v>2034</v>
      </c>
      <c r="K5195" s="12">
        <v>5</v>
      </c>
      <c r="L5195" s="141"/>
      <c r="M5195" s="141">
        <v>1</v>
      </c>
      <c r="N5195" s="78" t="str">
        <f t="shared" si="480"/>
        <v>None</v>
      </c>
      <c r="O5195" s="78" t="str">
        <f t="shared" si="481"/>
        <v>None</v>
      </c>
      <c r="P5195" s="78">
        <f t="shared" si="479"/>
        <v>156.47580000000016</v>
      </c>
      <c r="Q5195" s="172">
        <f t="shared" si="482"/>
        <v>-156.47580000000016</v>
      </c>
      <c r="R5195" s="190" t="s">
        <v>78</v>
      </c>
      <c r="S5195" s="141" t="s">
        <v>17</v>
      </c>
      <c r="T5195" s="172">
        <v>1307</v>
      </c>
    </row>
    <row r="5196" spans="1:20" ht="15.6">
      <c r="A5196" s="140" t="s">
        <v>2026</v>
      </c>
      <c r="B5196" s="171" t="s">
        <v>5</v>
      </c>
      <c r="C5196" s="141">
        <v>14</v>
      </c>
      <c r="D5196" s="17">
        <v>2</v>
      </c>
      <c r="E5196" t="str">
        <f t="shared" si="478"/>
        <v>H</v>
      </c>
      <c r="F5196" s="141">
        <v>8</v>
      </c>
      <c r="G5196" s="141">
        <v>5</v>
      </c>
      <c r="H5196" s="141">
        <v>1</v>
      </c>
      <c r="I5196" s="141">
        <v>0</v>
      </c>
      <c r="J5196" s="12" t="s">
        <v>2031</v>
      </c>
      <c r="K5196" s="12">
        <v>1</v>
      </c>
      <c r="L5196" s="141"/>
      <c r="M5196" s="141">
        <v>1</v>
      </c>
      <c r="N5196" s="78" t="str">
        <f t="shared" si="480"/>
        <v>None</v>
      </c>
      <c r="O5196" s="78" t="str">
        <f t="shared" si="481"/>
        <v>None</v>
      </c>
      <c r="P5196" s="78">
        <f t="shared" si="479"/>
        <v>-277.2815999999998</v>
      </c>
      <c r="Q5196" s="172">
        <f t="shared" si="482"/>
        <v>277.2815999999998</v>
      </c>
      <c r="R5196" s="190" t="s">
        <v>78</v>
      </c>
      <c r="S5196" s="141" t="s">
        <v>17</v>
      </c>
      <c r="T5196" s="172">
        <v>1307</v>
      </c>
    </row>
    <row r="5197" spans="1:20" ht="15.6">
      <c r="A5197" s="140" t="s">
        <v>2026</v>
      </c>
      <c r="B5197" s="171" t="s">
        <v>5</v>
      </c>
      <c r="C5197" s="141">
        <v>14</v>
      </c>
      <c r="D5197" s="17">
        <v>2</v>
      </c>
      <c r="E5197" t="str">
        <f t="shared" si="478"/>
        <v>H</v>
      </c>
      <c r="F5197" s="141">
        <v>8</v>
      </c>
      <c r="G5197" s="141">
        <v>7</v>
      </c>
      <c r="H5197" s="141">
        <v>1</v>
      </c>
      <c r="I5197" s="141">
        <v>0</v>
      </c>
      <c r="J5197" s="12" t="s">
        <v>2033</v>
      </c>
      <c r="K5197" s="12">
        <v>1</v>
      </c>
      <c r="L5197" s="141"/>
      <c r="M5197" s="141">
        <v>1</v>
      </c>
      <c r="N5197" s="78" t="str">
        <f t="shared" si="480"/>
        <v>None</v>
      </c>
      <c r="O5197" s="78" t="str">
        <f t="shared" si="481"/>
        <v>None</v>
      </c>
      <c r="P5197" s="78">
        <f t="shared" si="479"/>
        <v>-1762.6967999999999</v>
      </c>
      <c r="Q5197" s="172">
        <f t="shared" si="482"/>
        <v>1762.6967999999999</v>
      </c>
      <c r="R5197" s="190" t="s">
        <v>78</v>
      </c>
      <c r="S5197" s="141" t="s">
        <v>17</v>
      </c>
      <c r="T5197" s="172">
        <v>1307</v>
      </c>
    </row>
    <row r="5198" spans="1:20" ht="15.6">
      <c r="A5198" s="140" t="s">
        <v>2026</v>
      </c>
      <c r="B5198" s="171" t="s">
        <v>5</v>
      </c>
      <c r="C5198" s="141">
        <v>14</v>
      </c>
      <c r="D5198" s="17">
        <v>2</v>
      </c>
      <c r="E5198" t="str">
        <f t="shared" si="478"/>
        <v>H</v>
      </c>
      <c r="F5198" s="141">
        <v>8</v>
      </c>
      <c r="G5198" s="141">
        <v>10</v>
      </c>
      <c r="H5198" s="141">
        <v>1</v>
      </c>
      <c r="I5198" s="141">
        <v>0</v>
      </c>
      <c r="J5198" s="12" t="s">
        <v>2036</v>
      </c>
      <c r="K5198" s="141">
        <v>1</v>
      </c>
      <c r="L5198" s="141"/>
      <c r="M5198" s="141">
        <v>1</v>
      </c>
      <c r="N5198" s="78" t="str">
        <f t="shared" si="480"/>
        <v>None</v>
      </c>
      <c r="O5198" s="78" t="str">
        <f t="shared" si="481"/>
        <v>None</v>
      </c>
      <c r="P5198" s="78">
        <f t="shared" si="479"/>
        <v>-2205.1139999999996</v>
      </c>
      <c r="Q5198" s="172">
        <f t="shared" si="482"/>
        <v>2205.1139999999996</v>
      </c>
      <c r="R5198" s="190" t="s">
        <v>78</v>
      </c>
      <c r="S5198" s="141" t="s">
        <v>17</v>
      </c>
      <c r="T5198" s="172">
        <v>1307</v>
      </c>
    </row>
    <row r="5199" spans="1:20" ht="15.6">
      <c r="A5199" s="140" t="s">
        <v>2026</v>
      </c>
      <c r="B5199" s="171" t="s">
        <v>5</v>
      </c>
      <c r="C5199" s="141">
        <v>14</v>
      </c>
      <c r="D5199" s="17">
        <v>2</v>
      </c>
      <c r="E5199" t="str">
        <f t="shared" si="478"/>
        <v>H</v>
      </c>
      <c r="F5199" s="141">
        <v>8</v>
      </c>
      <c r="G5199" s="141">
        <v>2</v>
      </c>
      <c r="H5199" s="141">
        <v>1</v>
      </c>
      <c r="I5199" s="141">
        <v>0</v>
      </c>
      <c r="J5199" s="12" t="s">
        <v>2028</v>
      </c>
      <c r="K5199" s="12">
        <v>1</v>
      </c>
      <c r="L5199" s="141"/>
      <c r="M5199" s="141">
        <v>1</v>
      </c>
      <c r="N5199" s="78" t="str">
        <f t="shared" si="480"/>
        <v>None</v>
      </c>
      <c r="O5199" s="78" t="str">
        <f t="shared" si="481"/>
        <v>None</v>
      </c>
      <c r="P5199" s="78">
        <f t="shared" si="479"/>
        <v>-2848.8472999999999</v>
      </c>
      <c r="Q5199" s="172">
        <f t="shared" si="482"/>
        <v>2848.8472999999999</v>
      </c>
      <c r="R5199" s="190" t="s">
        <v>78</v>
      </c>
      <c r="S5199" s="141" t="s">
        <v>17</v>
      </c>
      <c r="T5199" s="172">
        <v>1307</v>
      </c>
    </row>
    <row r="5200" spans="1:20" ht="15.6">
      <c r="A5200" s="140" t="s">
        <v>2026</v>
      </c>
      <c r="B5200" s="171" t="s">
        <v>5</v>
      </c>
      <c r="C5200" s="141">
        <v>14</v>
      </c>
      <c r="D5200" s="17">
        <v>2</v>
      </c>
      <c r="E5200" t="str">
        <f t="shared" si="478"/>
        <v>H</v>
      </c>
      <c r="F5200" s="141">
        <v>8</v>
      </c>
      <c r="G5200" s="141">
        <v>6</v>
      </c>
      <c r="H5200" s="141">
        <v>1</v>
      </c>
      <c r="I5200" s="141">
        <v>0</v>
      </c>
      <c r="J5200" s="12" t="s">
        <v>2032</v>
      </c>
      <c r="K5200" s="12">
        <v>1</v>
      </c>
      <c r="L5200" s="141"/>
      <c r="M5200" s="141">
        <v>1</v>
      </c>
      <c r="N5200" s="78" t="str">
        <f t="shared" si="480"/>
        <v>None</v>
      </c>
      <c r="O5200" s="78" t="str">
        <f t="shared" si="481"/>
        <v>None</v>
      </c>
      <c r="P5200" s="78">
        <f t="shared" si="479"/>
        <v>-2904.6174999999998</v>
      </c>
      <c r="Q5200" s="172">
        <f t="shared" si="482"/>
        <v>2904.6174999999998</v>
      </c>
      <c r="R5200" s="190" t="s">
        <v>78</v>
      </c>
      <c r="S5200" s="141" t="s">
        <v>17</v>
      </c>
      <c r="T5200" s="172">
        <v>1307</v>
      </c>
    </row>
    <row r="5201" spans="1:20" ht="15.6">
      <c r="A5201" s="140" t="s">
        <v>2026</v>
      </c>
      <c r="B5201" s="171" t="s">
        <v>5</v>
      </c>
      <c r="C5201" s="141">
        <v>14</v>
      </c>
      <c r="D5201" s="17">
        <v>2</v>
      </c>
      <c r="E5201" t="str">
        <f t="shared" si="478"/>
        <v>H</v>
      </c>
      <c r="F5201" s="141">
        <v>8</v>
      </c>
      <c r="G5201" s="141">
        <v>3</v>
      </c>
      <c r="H5201" s="141">
        <v>1</v>
      </c>
      <c r="I5201" s="141">
        <v>0</v>
      </c>
      <c r="J5201" s="12" t="s">
        <v>2029</v>
      </c>
      <c r="K5201" s="12">
        <v>2</v>
      </c>
      <c r="L5201" s="141"/>
      <c r="M5201" s="141">
        <v>1</v>
      </c>
      <c r="N5201" s="78" t="str">
        <f t="shared" si="480"/>
        <v>None</v>
      </c>
      <c r="O5201" s="78" t="str">
        <f t="shared" si="481"/>
        <v>None</v>
      </c>
      <c r="P5201" s="78">
        <f t="shared" si="479"/>
        <v>-2942.0807999999997</v>
      </c>
      <c r="Q5201" s="172">
        <f t="shared" si="482"/>
        <v>2942.0807999999997</v>
      </c>
      <c r="R5201" s="190" t="s">
        <v>78</v>
      </c>
      <c r="S5201" s="141" t="s">
        <v>17</v>
      </c>
      <c r="T5201" s="172">
        <v>1307</v>
      </c>
    </row>
    <row r="5202" spans="1:20" ht="15.6">
      <c r="A5202" s="140" t="s">
        <v>2026</v>
      </c>
      <c r="B5202" s="171" t="s">
        <v>5</v>
      </c>
      <c r="C5202" s="141">
        <v>14</v>
      </c>
      <c r="D5202" s="17">
        <v>2</v>
      </c>
      <c r="E5202" t="str">
        <f t="shared" si="478"/>
        <v>H</v>
      </c>
      <c r="F5202" s="141">
        <v>8</v>
      </c>
      <c r="G5202" s="141">
        <v>4</v>
      </c>
      <c r="H5202" s="141">
        <v>1</v>
      </c>
      <c r="I5202" s="141">
        <v>0</v>
      </c>
      <c r="J5202" s="12" t="s">
        <v>2030</v>
      </c>
      <c r="K5202" s="12">
        <v>1</v>
      </c>
      <c r="L5202" s="141"/>
      <c r="M5202" s="141">
        <v>1</v>
      </c>
      <c r="N5202" s="78" t="str">
        <f t="shared" si="480"/>
        <v>None</v>
      </c>
      <c r="O5202" s="78" t="str">
        <f t="shared" si="481"/>
        <v>None</v>
      </c>
      <c r="P5202" s="78">
        <f t="shared" si="479"/>
        <v>-3348.5061999999998</v>
      </c>
      <c r="Q5202" s="172">
        <f t="shared" si="482"/>
        <v>3348.5061999999998</v>
      </c>
      <c r="R5202" s="190" t="s">
        <v>78</v>
      </c>
      <c r="S5202" s="141" t="s">
        <v>17</v>
      </c>
      <c r="T5202" s="172">
        <v>1307</v>
      </c>
    </row>
    <row r="5203" spans="1:20" ht="15.6">
      <c r="A5203" s="2" t="s">
        <v>2026</v>
      </c>
      <c r="B5203" s="78" t="s">
        <v>5</v>
      </c>
      <c r="C5203" s="17">
        <v>14</v>
      </c>
      <c r="D5203" s="17">
        <v>2</v>
      </c>
      <c r="E5203" t="str">
        <f t="shared" si="478"/>
        <v>H</v>
      </c>
      <c r="F5203" s="17">
        <v>8</v>
      </c>
      <c r="G5203" s="17">
        <v>1</v>
      </c>
      <c r="H5203" s="17">
        <v>1</v>
      </c>
      <c r="I5203" s="17">
        <v>1</v>
      </c>
      <c r="J5203" s="12" t="s">
        <v>2027</v>
      </c>
      <c r="K5203" s="12">
        <v>6</v>
      </c>
      <c r="L5203" s="12">
        <v>0</v>
      </c>
      <c r="M5203" s="12">
        <v>1</v>
      </c>
      <c r="N5203" s="78" t="str">
        <f t="shared" si="480"/>
        <v>None</v>
      </c>
      <c r="O5203" s="78" t="str">
        <f t="shared" si="481"/>
        <v>None</v>
      </c>
      <c r="P5203" s="78">
        <f t="shared" si="479"/>
        <v>5534.4941999999992</v>
      </c>
      <c r="Q5203" s="172">
        <f t="shared" si="482"/>
        <v>-5534.4941999999992</v>
      </c>
      <c r="R5203" s="13" t="s">
        <v>78</v>
      </c>
      <c r="S5203" s="17" t="s">
        <v>17</v>
      </c>
      <c r="T5203" s="172">
        <v>1307</v>
      </c>
    </row>
    <row r="5204" spans="1:20" ht="15.6">
      <c r="A5204" s="2" t="s">
        <v>2026</v>
      </c>
      <c r="B5204" s="78" t="s">
        <v>5</v>
      </c>
      <c r="C5204" s="17">
        <v>14</v>
      </c>
      <c r="D5204" s="17">
        <v>2</v>
      </c>
      <c r="E5204" t="str">
        <f t="shared" si="478"/>
        <v>H</v>
      </c>
      <c r="F5204" s="17">
        <v>8</v>
      </c>
      <c r="G5204" s="17">
        <v>31</v>
      </c>
      <c r="H5204" s="17">
        <v>6</v>
      </c>
      <c r="I5204" s="17">
        <v>1</v>
      </c>
      <c r="J5204" s="12" t="s">
        <v>2035</v>
      </c>
      <c r="K5204" s="12">
        <v>4</v>
      </c>
      <c r="L5204" s="12">
        <v>0</v>
      </c>
      <c r="M5204" s="12">
        <v>1</v>
      </c>
      <c r="N5204" s="78" t="str">
        <f t="shared" si="480"/>
        <v>None</v>
      </c>
      <c r="O5204" s="78" t="str">
        <f t="shared" si="481"/>
        <v>None</v>
      </c>
      <c r="P5204" s="78">
        <f t="shared" si="479"/>
        <v>4964.9606000000003</v>
      </c>
      <c r="Q5204" s="172">
        <f t="shared" si="482"/>
        <v>-4964.9606000000003</v>
      </c>
      <c r="R5204" s="13" t="s">
        <v>78</v>
      </c>
      <c r="S5204" s="17" t="s">
        <v>17</v>
      </c>
      <c r="T5204" s="172">
        <v>1307</v>
      </c>
    </row>
    <row r="5205" spans="1:20" ht="15.6">
      <c r="A5205" s="2" t="s">
        <v>2026</v>
      </c>
      <c r="B5205" s="78" t="s">
        <v>5</v>
      </c>
      <c r="C5205" s="17">
        <v>14</v>
      </c>
      <c r="D5205" s="17">
        <v>2</v>
      </c>
      <c r="E5205" t="str">
        <f t="shared" si="478"/>
        <v>H</v>
      </c>
      <c r="F5205" s="17">
        <v>8</v>
      </c>
      <c r="G5205" s="17">
        <v>17</v>
      </c>
      <c r="H5205" s="17">
        <v>3</v>
      </c>
      <c r="I5205" s="17">
        <v>1</v>
      </c>
      <c r="J5205" s="12" t="s">
        <v>2049</v>
      </c>
      <c r="K5205" s="12">
        <v>4</v>
      </c>
      <c r="L5205" s="12">
        <v>5</v>
      </c>
      <c r="M5205" s="12">
        <v>1</v>
      </c>
      <c r="N5205" s="78" t="str">
        <f t="shared" si="480"/>
        <v>Threat</v>
      </c>
      <c r="O5205" s="78" t="str">
        <f t="shared" si="481"/>
        <v>pic</v>
      </c>
      <c r="P5205" s="78">
        <f t="shared" si="479"/>
        <v>3464.9730000000004</v>
      </c>
      <c r="Q5205" s="172">
        <f t="shared" si="482"/>
        <v>-3464.9730000000004</v>
      </c>
      <c r="R5205" s="13" t="s">
        <v>78</v>
      </c>
      <c r="S5205" s="17" t="s">
        <v>17</v>
      </c>
      <c r="T5205" s="172">
        <v>1307</v>
      </c>
    </row>
    <row r="5206" spans="1:20" ht="15.6">
      <c r="A5206" s="2" t="s">
        <v>2026</v>
      </c>
      <c r="B5206" s="78" t="s">
        <v>5</v>
      </c>
      <c r="C5206" s="17">
        <v>14</v>
      </c>
      <c r="D5206" s="17">
        <v>2</v>
      </c>
      <c r="E5206" t="str">
        <f t="shared" si="478"/>
        <v>H</v>
      </c>
      <c r="F5206" s="17">
        <v>8</v>
      </c>
      <c r="G5206" s="17">
        <v>6</v>
      </c>
      <c r="H5206" s="17">
        <v>1</v>
      </c>
      <c r="I5206" s="17">
        <v>1</v>
      </c>
      <c r="J5206" s="12" t="s">
        <v>2040</v>
      </c>
      <c r="K5206" s="12">
        <v>2</v>
      </c>
      <c r="L5206" s="12">
        <v>11</v>
      </c>
      <c r="M5206" s="12">
        <v>1</v>
      </c>
      <c r="N5206" s="78" t="str">
        <f t="shared" si="480"/>
        <v>Neutral</v>
      </c>
      <c r="O5206" s="78" t="str">
        <f t="shared" si="481"/>
        <v>pic</v>
      </c>
      <c r="P5206" s="78">
        <f t="shared" si="479"/>
        <v>2813.1003000000005</v>
      </c>
      <c r="Q5206" s="172">
        <f t="shared" si="482"/>
        <v>-2813.1003000000005</v>
      </c>
      <c r="R5206" s="13" t="s">
        <v>78</v>
      </c>
      <c r="S5206" s="17" t="s">
        <v>17</v>
      </c>
      <c r="T5206" s="172">
        <v>1307</v>
      </c>
    </row>
    <row r="5207" spans="1:20" ht="15.6">
      <c r="A5207" s="2" t="s">
        <v>2026</v>
      </c>
      <c r="B5207" s="78" t="s">
        <v>5</v>
      </c>
      <c r="C5207" s="17">
        <v>14</v>
      </c>
      <c r="D5207" s="17">
        <v>2</v>
      </c>
      <c r="E5207" t="str">
        <f t="shared" si="478"/>
        <v>H</v>
      </c>
      <c r="F5207" s="17">
        <v>8</v>
      </c>
      <c r="G5207" s="17">
        <v>3</v>
      </c>
      <c r="H5207" s="17">
        <v>1</v>
      </c>
      <c r="I5207" s="17">
        <v>1</v>
      </c>
      <c r="J5207" s="12" t="s">
        <v>2037</v>
      </c>
      <c r="K5207" s="12">
        <v>5</v>
      </c>
      <c r="L5207" s="12">
        <v>12</v>
      </c>
      <c r="M5207" s="12">
        <v>1</v>
      </c>
      <c r="N5207" s="78" t="str">
        <f t="shared" si="480"/>
        <v>Neutral</v>
      </c>
      <c r="O5207" s="78" t="str">
        <f t="shared" si="481"/>
        <v>pic</v>
      </c>
      <c r="P5207" s="78">
        <f t="shared" si="479"/>
        <v>1880.5121000000004</v>
      </c>
      <c r="Q5207" s="172">
        <f t="shared" si="482"/>
        <v>-1880.5121000000004</v>
      </c>
      <c r="R5207" s="13" t="s">
        <v>78</v>
      </c>
      <c r="S5207" s="17" t="s">
        <v>17</v>
      </c>
      <c r="T5207" s="172">
        <v>1307</v>
      </c>
    </row>
    <row r="5208" spans="1:20" ht="15.6">
      <c r="A5208" s="2" t="s">
        <v>2026</v>
      </c>
      <c r="B5208" s="78" t="s">
        <v>5</v>
      </c>
      <c r="C5208" s="17">
        <v>14</v>
      </c>
      <c r="D5208" s="17">
        <v>2</v>
      </c>
      <c r="E5208" t="str">
        <f t="shared" si="478"/>
        <v>H</v>
      </c>
      <c r="F5208" s="17">
        <v>8</v>
      </c>
      <c r="G5208" s="17">
        <v>22</v>
      </c>
      <c r="H5208" s="17">
        <v>4</v>
      </c>
      <c r="I5208" s="17">
        <v>1</v>
      </c>
      <c r="J5208" s="12" t="s">
        <v>2052</v>
      </c>
      <c r="K5208" s="12">
        <v>1</v>
      </c>
      <c r="L5208" s="12">
        <v>9</v>
      </c>
      <c r="M5208" s="12">
        <v>1</v>
      </c>
      <c r="N5208" s="78" t="str">
        <f t="shared" si="480"/>
        <v>Neutral</v>
      </c>
      <c r="O5208" s="78" t="str">
        <f t="shared" si="481"/>
        <v>pic</v>
      </c>
      <c r="P5208" s="78">
        <f t="shared" si="479"/>
        <v>809.49330000000054</v>
      </c>
      <c r="Q5208" s="172">
        <f t="shared" si="482"/>
        <v>-809.49330000000054</v>
      </c>
      <c r="R5208" s="13" t="s">
        <v>78</v>
      </c>
      <c r="S5208" s="17" t="s">
        <v>17</v>
      </c>
      <c r="T5208" s="172">
        <v>1307</v>
      </c>
    </row>
    <row r="5209" spans="1:20" ht="15.6">
      <c r="A5209" s="2" t="s">
        <v>2026</v>
      </c>
      <c r="B5209" s="78" t="s">
        <v>5</v>
      </c>
      <c r="C5209" s="17">
        <v>14</v>
      </c>
      <c r="D5209" s="17">
        <v>2</v>
      </c>
      <c r="E5209" t="str">
        <f t="shared" si="478"/>
        <v>H</v>
      </c>
      <c r="F5209" s="17">
        <v>8</v>
      </c>
      <c r="G5209" s="17">
        <v>35</v>
      </c>
      <c r="H5209" s="17">
        <v>6</v>
      </c>
      <c r="I5209" s="17">
        <v>1</v>
      </c>
      <c r="J5209" s="12" t="s">
        <v>2061</v>
      </c>
      <c r="K5209" s="12">
        <v>2</v>
      </c>
      <c r="L5209" s="12">
        <v>6</v>
      </c>
      <c r="M5209" s="12">
        <v>1</v>
      </c>
      <c r="N5209" s="78" t="str">
        <f t="shared" si="480"/>
        <v>Threat</v>
      </c>
      <c r="O5209" s="78" t="str">
        <f t="shared" si="481"/>
        <v>pic</v>
      </c>
      <c r="P5209" s="78">
        <f t="shared" si="479"/>
        <v>659.70050000000037</v>
      </c>
      <c r="Q5209" s="172">
        <f t="shared" si="482"/>
        <v>-659.70050000000037</v>
      </c>
      <c r="R5209" s="13" t="s">
        <v>78</v>
      </c>
      <c r="S5209" s="17" t="s">
        <v>17</v>
      </c>
      <c r="T5209" s="172">
        <v>1307</v>
      </c>
    </row>
    <row r="5210" spans="1:20" ht="15.6">
      <c r="A5210" s="2" t="s">
        <v>2026</v>
      </c>
      <c r="B5210" s="78" t="s">
        <v>5</v>
      </c>
      <c r="C5210" s="17">
        <v>14</v>
      </c>
      <c r="D5210" s="17">
        <v>2</v>
      </c>
      <c r="E5210" t="str">
        <f t="shared" si="478"/>
        <v>H</v>
      </c>
      <c r="F5210" s="17">
        <v>8</v>
      </c>
      <c r="G5210" s="17">
        <v>26</v>
      </c>
      <c r="H5210" s="17">
        <v>5</v>
      </c>
      <c r="I5210" s="17">
        <v>1</v>
      </c>
      <c r="J5210" s="12" t="s">
        <v>2034</v>
      </c>
      <c r="K5210" s="12">
        <v>5</v>
      </c>
      <c r="L5210" s="12">
        <v>0</v>
      </c>
      <c r="M5210" s="12">
        <v>1</v>
      </c>
      <c r="N5210" s="78" t="str">
        <f t="shared" si="480"/>
        <v>None</v>
      </c>
      <c r="O5210" s="78" t="str">
        <f t="shared" si="481"/>
        <v>None</v>
      </c>
      <c r="P5210" s="78">
        <f t="shared" si="479"/>
        <v>156.47580000000016</v>
      </c>
      <c r="Q5210" s="172">
        <f t="shared" si="482"/>
        <v>-156.47580000000016</v>
      </c>
      <c r="R5210" s="13" t="s">
        <v>78</v>
      </c>
      <c r="S5210" s="17" t="s">
        <v>17</v>
      </c>
      <c r="T5210" s="172">
        <v>1307</v>
      </c>
    </row>
    <row r="5211" spans="1:20" ht="15.6">
      <c r="A5211" s="2" t="s">
        <v>2026</v>
      </c>
      <c r="B5211" s="78" t="s">
        <v>5</v>
      </c>
      <c r="C5211" s="17">
        <v>14</v>
      </c>
      <c r="D5211" s="17">
        <v>2</v>
      </c>
      <c r="E5211" t="str">
        <f t="shared" si="478"/>
        <v>H</v>
      </c>
      <c r="F5211" s="17">
        <v>8</v>
      </c>
      <c r="G5211" s="17">
        <v>29</v>
      </c>
      <c r="H5211" s="17">
        <v>5</v>
      </c>
      <c r="I5211" s="17">
        <v>1</v>
      </c>
      <c r="J5211" s="12" t="s">
        <v>2057</v>
      </c>
      <c r="K5211" s="12">
        <v>1</v>
      </c>
      <c r="L5211" s="12">
        <v>1</v>
      </c>
      <c r="M5211" s="12">
        <v>1</v>
      </c>
      <c r="N5211" s="78" t="str">
        <f t="shared" si="480"/>
        <v>Object</v>
      </c>
      <c r="O5211" s="78" t="str">
        <f t="shared" si="481"/>
        <v>pic</v>
      </c>
      <c r="P5211" s="78">
        <f t="shared" si="479"/>
        <v>-211.30139999999983</v>
      </c>
      <c r="Q5211" s="172">
        <f t="shared" si="482"/>
        <v>211.30139999999983</v>
      </c>
      <c r="R5211" s="13" t="s">
        <v>78</v>
      </c>
      <c r="S5211" s="17" t="s">
        <v>17</v>
      </c>
      <c r="T5211" s="172">
        <v>1307</v>
      </c>
    </row>
    <row r="5212" spans="1:20" ht="15.6">
      <c r="A5212" s="2" t="s">
        <v>2026</v>
      </c>
      <c r="B5212" s="78" t="s">
        <v>5</v>
      </c>
      <c r="C5212" s="17">
        <v>14</v>
      </c>
      <c r="D5212" s="17">
        <v>2</v>
      </c>
      <c r="E5212" t="str">
        <f t="shared" si="478"/>
        <v>H</v>
      </c>
      <c r="F5212" s="17">
        <v>8</v>
      </c>
      <c r="G5212" s="17">
        <v>19</v>
      </c>
      <c r="H5212" s="17">
        <v>4</v>
      </c>
      <c r="I5212" s="17">
        <v>1</v>
      </c>
      <c r="J5212" s="12" t="s">
        <v>2031</v>
      </c>
      <c r="K5212" s="12">
        <v>1</v>
      </c>
      <c r="L5212" s="12">
        <v>0</v>
      </c>
      <c r="M5212" s="12">
        <v>1</v>
      </c>
      <c r="N5212" s="78" t="str">
        <f t="shared" si="480"/>
        <v>None</v>
      </c>
      <c r="O5212" s="78" t="str">
        <f t="shared" si="481"/>
        <v>None</v>
      </c>
      <c r="P5212" s="78">
        <f t="shared" si="479"/>
        <v>-277.2815999999998</v>
      </c>
      <c r="Q5212" s="172">
        <f t="shared" si="482"/>
        <v>277.2815999999998</v>
      </c>
      <c r="R5212" s="13" t="s">
        <v>78</v>
      </c>
      <c r="S5212" s="17" t="s">
        <v>17</v>
      </c>
      <c r="T5212" s="172">
        <v>1307</v>
      </c>
    </row>
    <row r="5213" spans="1:20" ht="15.6">
      <c r="A5213" s="2" t="s">
        <v>2026</v>
      </c>
      <c r="B5213" s="78" t="s">
        <v>5</v>
      </c>
      <c r="C5213" s="17">
        <v>14</v>
      </c>
      <c r="D5213" s="17">
        <v>2</v>
      </c>
      <c r="E5213" t="str">
        <f t="shared" si="478"/>
        <v>H</v>
      </c>
      <c r="F5213" s="17">
        <v>8</v>
      </c>
      <c r="G5213" s="17">
        <v>7</v>
      </c>
      <c r="H5213" s="17">
        <v>2</v>
      </c>
      <c r="I5213" s="17">
        <v>1</v>
      </c>
      <c r="J5213" s="12" t="s">
        <v>2041</v>
      </c>
      <c r="K5213" s="12">
        <v>2</v>
      </c>
      <c r="L5213" s="12">
        <v>0</v>
      </c>
      <c r="M5213" s="12">
        <v>1</v>
      </c>
      <c r="N5213" s="78" t="str">
        <f t="shared" si="480"/>
        <v>None</v>
      </c>
      <c r="O5213" s="78" t="str">
        <f t="shared" si="481"/>
        <v>None</v>
      </c>
      <c r="P5213" s="78">
        <f t="shared" si="479"/>
        <v>-342.95460000000003</v>
      </c>
      <c r="Q5213" s="172">
        <f t="shared" si="482"/>
        <v>342.95460000000003</v>
      </c>
      <c r="R5213" s="13" t="s">
        <v>78</v>
      </c>
      <c r="S5213" s="17" t="s">
        <v>17</v>
      </c>
      <c r="T5213" s="172">
        <v>1307</v>
      </c>
    </row>
    <row r="5214" spans="1:20" ht="15.6">
      <c r="A5214" s="2" t="s">
        <v>2026</v>
      </c>
      <c r="B5214" s="78" t="s">
        <v>5</v>
      </c>
      <c r="C5214" s="17">
        <v>14</v>
      </c>
      <c r="D5214" s="17">
        <v>2</v>
      </c>
      <c r="E5214" t="str">
        <f t="shared" si="478"/>
        <v>H</v>
      </c>
      <c r="F5214" s="17">
        <v>8</v>
      </c>
      <c r="G5214" s="17">
        <v>27</v>
      </c>
      <c r="H5214" s="17">
        <v>5</v>
      </c>
      <c r="I5214" s="17">
        <v>1</v>
      </c>
      <c r="J5214" s="12" t="s">
        <v>2055</v>
      </c>
      <c r="K5214" s="12">
        <v>1</v>
      </c>
      <c r="L5214" s="12">
        <v>4</v>
      </c>
      <c r="M5214" s="12">
        <v>1</v>
      </c>
      <c r="N5214" s="78" t="str">
        <f t="shared" si="480"/>
        <v>Object</v>
      </c>
      <c r="O5214" s="78" t="str">
        <f t="shared" si="481"/>
        <v>pic</v>
      </c>
      <c r="P5214" s="78">
        <f t="shared" si="479"/>
        <v>-572.4348</v>
      </c>
      <c r="Q5214" s="172">
        <f t="shared" si="482"/>
        <v>572.4348</v>
      </c>
      <c r="R5214" s="13" t="s">
        <v>78</v>
      </c>
      <c r="S5214" s="17" t="s">
        <v>17</v>
      </c>
      <c r="T5214" s="172">
        <v>1307</v>
      </c>
    </row>
    <row r="5215" spans="1:20" ht="15.6">
      <c r="A5215" s="2" t="s">
        <v>2026</v>
      </c>
      <c r="B5215" s="78" t="s">
        <v>5</v>
      </c>
      <c r="C5215" s="17">
        <v>14</v>
      </c>
      <c r="D5215" s="17">
        <v>2</v>
      </c>
      <c r="E5215" t="str">
        <f t="shared" si="478"/>
        <v>H</v>
      </c>
      <c r="F5215" s="17">
        <v>8</v>
      </c>
      <c r="G5215" s="17">
        <v>9</v>
      </c>
      <c r="H5215" s="17">
        <v>2</v>
      </c>
      <c r="I5215" s="17">
        <v>1</v>
      </c>
      <c r="J5215" s="12" t="s">
        <v>2043</v>
      </c>
      <c r="K5215" s="12">
        <v>1</v>
      </c>
      <c r="L5215" s="12">
        <v>1</v>
      </c>
      <c r="M5215" s="12">
        <v>1</v>
      </c>
      <c r="N5215" s="78" t="str">
        <f t="shared" si="480"/>
        <v>Object</v>
      </c>
      <c r="O5215" s="78" t="str">
        <f t="shared" si="481"/>
        <v>pic</v>
      </c>
      <c r="P5215" s="78">
        <f t="shared" si="479"/>
        <v>-705.28800000000001</v>
      </c>
      <c r="Q5215" s="172">
        <f t="shared" si="482"/>
        <v>705.28800000000001</v>
      </c>
      <c r="R5215" s="13" t="s">
        <v>78</v>
      </c>
      <c r="S5215" s="17" t="s">
        <v>17</v>
      </c>
      <c r="T5215" s="172">
        <v>1307</v>
      </c>
    </row>
    <row r="5216" spans="1:20" ht="15.6">
      <c r="A5216" s="2" t="s">
        <v>2026</v>
      </c>
      <c r="B5216" s="78" t="s">
        <v>5</v>
      </c>
      <c r="C5216" s="17">
        <v>14</v>
      </c>
      <c r="D5216" s="17">
        <v>2</v>
      </c>
      <c r="E5216" t="str">
        <f t="shared" si="478"/>
        <v>H</v>
      </c>
      <c r="F5216" s="17">
        <v>8</v>
      </c>
      <c r="G5216" s="17">
        <v>4</v>
      </c>
      <c r="H5216" s="17">
        <v>1</v>
      </c>
      <c r="I5216" s="17">
        <v>1</v>
      </c>
      <c r="J5216" s="12" t="s">
        <v>2038</v>
      </c>
      <c r="K5216" s="12">
        <v>1</v>
      </c>
      <c r="L5216" s="12">
        <v>9</v>
      </c>
      <c r="M5216" s="12">
        <v>1</v>
      </c>
      <c r="N5216" s="78" t="str">
        <f t="shared" si="480"/>
        <v>Neutral</v>
      </c>
      <c r="O5216" s="78" t="str">
        <f t="shared" si="481"/>
        <v>pic</v>
      </c>
      <c r="P5216" s="78">
        <f t="shared" si="479"/>
        <v>-1001.4890999999998</v>
      </c>
      <c r="Q5216" s="172">
        <f t="shared" si="482"/>
        <v>1001.4890999999998</v>
      </c>
      <c r="R5216" s="13" t="s">
        <v>78</v>
      </c>
      <c r="S5216" s="17" t="s">
        <v>17</v>
      </c>
      <c r="T5216" s="172">
        <v>1307</v>
      </c>
    </row>
    <row r="5217" spans="1:20" ht="15.6">
      <c r="A5217" s="2" t="s">
        <v>2026</v>
      </c>
      <c r="B5217" s="78" t="s">
        <v>5</v>
      </c>
      <c r="C5217" s="17">
        <v>14</v>
      </c>
      <c r="D5217" s="17">
        <v>2</v>
      </c>
      <c r="E5217" t="str">
        <f t="shared" si="478"/>
        <v>H</v>
      </c>
      <c r="F5217" s="17">
        <v>8</v>
      </c>
      <c r="G5217" s="17">
        <v>21</v>
      </c>
      <c r="H5217" s="17">
        <v>4</v>
      </c>
      <c r="I5217" s="17">
        <v>1</v>
      </c>
      <c r="J5217" s="12" t="s">
        <v>2051</v>
      </c>
      <c r="K5217" s="12">
        <v>1</v>
      </c>
      <c r="L5217" s="12">
        <v>10</v>
      </c>
      <c r="M5217" s="12">
        <v>1</v>
      </c>
      <c r="N5217" s="78" t="str">
        <f t="shared" si="480"/>
        <v>Neutral</v>
      </c>
      <c r="O5217" s="78" t="str">
        <f t="shared" si="481"/>
        <v>pic</v>
      </c>
      <c r="P5217" s="78">
        <f t="shared" si="479"/>
        <v>-1294.8784000000001</v>
      </c>
      <c r="Q5217" s="172">
        <f t="shared" si="482"/>
        <v>1294.8784000000001</v>
      </c>
      <c r="R5217" s="13" t="s">
        <v>78</v>
      </c>
      <c r="S5217" s="17" t="s">
        <v>17</v>
      </c>
      <c r="T5217" s="172">
        <v>1307</v>
      </c>
    </row>
    <row r="5218" spans="1:20" ht="15.6">
      <c r="A5218" s="2" t="s">
        <v>2026</v>
      </c>
      <c r="B5218" s="78" t="s">
        <v>5</v>
      </c>
      <c r="C5218" s="17">
        <v>14</v>
      </c>
      <c r="D5218" s="17">
        <v>2</v>
      </c>
      <c r="E5218" t="str">
        <f t="shared" si="478"/>
        <v>H</v>
      </c>
      <c r="F5218" s="17">
        <v>8</v>
      </c>
      <c r="G5218" s="17">
        <v>11</v>
      </c>
      <c r="H5218" s="17">
        <v>2</v>
      </c>
      <c r="I5218" s="17">
        <v>1</v>
      </c>
      <c r="J5218" s="12" t="s">
        <v>2045</v>
      </c>
      <c r="K5218" s="12">
        <v>3</v>
      </c>
      <c r="L5218" s="12">
        <v>2</v>
      </c>
      <c r="M5218" s="12">
        <v>1</v>
      </c>
      <c r="N5218" s="78" t="str">
        <f t="shared" si="480"/>
        <v>Object</v>
      </c>
      <c r="O5218" s="78" t="str">
        <f t="shared" si="481"/>
        <v>pic</v>
      </c>
      <c r="P5218" s="78">
        <f t="shared" si="479"/>
        <v>-1585.8952999999999</v>
      </c>
      <c r="Q5218" s="172">
        <f t="shared" si="482"/>
        <v>1585.8952999999999</v>
      </c>
      <c r="R5218" s="13" t="s">
        <v>78</v>
      </c>
      <c r="S5218" s="17" t="s">
        <v>17</v>
      </c>
      <c r="T5218" s="172">
        <v>1307</v>
      </c>
    </row>
    <row r="5219" spans="1:20" ht="15.6">
      <c r="A5219" s="2" t="s">
        <v>2026</v>
      </c>
      <c r="B5219" s="78" t="s">
        <v>5</v>
      </c>
      <c r="C5219" s="17">
        <v>14</v>
      </c>
      <c r="D5219" s="17">
        <v>2</v>
      </c>
      <c r="E5219" t="str">
        <f t="shared" si="478"/>
        <v>H</v>
      </c>
      <c r="F5219" s="17">
        <v>8</v>
      </c>
      <c r="G5219" s="17">
        <v>36</v>
      </c>
      <c r="H5219" s="17">
        <v>6</v>
      </c>
      <c r="I5219" s="17">
        <v>1</v>
      </c>
      <c r="J5219" s="12" t="s">
        <v>2062</v>
      </c>
      <c r="K5219" s="12">
        <v>3</v>
      </c>
      <c r="L5219" s="12">
        <v>5</v>
      </c>
      <c r="M5219" s="12">
        <v>1</v>
      </c>
      <c r="N5219" s="78" t="str">
        <f t="shared" si="480"/>
        <v>Threat</v>
      </c>
      <c r="O5219" s="78" t="str">
        <f t="shared" si="481"/>
        <v>pic</v>
      </c>
      <c r="P5219" s="78">
        <f t="shared" si="479"/>
        <v>-1638.1089999999999</v>
      </c>
      <c r="Q5219" s="172">
        <f t="shared" si="482"/>
        <v>1638.1089999999999</v>
      </c>
      <c r="R5219" s="13" t="s">
        <v>78</v>
      </c>
      <c r="S5219" s="17" t="s">
        <v>17</v>
      </c>
      <c r="T5219" s="172">
        <v>1307</v>
      </c>
    </row>
    <row r="5220" spans="1:20" ht="15.6">
      <c r="A5220" s="2" t="s">
        <v>2026</v>
      </c>
      <c r="B5220" s="78" t="s">
        <v>5</v>
      </c>
      <c r="C5220" s="17">
        <v>14</v>
      </c>
      <c r="D5220" s="17">
        <v>2</v>
      </c>
      <c r="E5220" t="str">
        <f t="shared" si="478"/>
        <v>H</v>
      </c>
      <c r="F5220" s="17">
        <v>8</v>
      </c>
      <c r="G5220" s="17">
        <v>25</v>
      </c>
      <c r="H5220" s="17">
        <v>5</v>
      </c>
      <c r="I5220" s="17">
        <v>1</v>
      </c>
      <c r="J5220" s="12" t="s">
        <v>2033</v>
      </c>
      <c r="K5220" s="12">
        <v>1</v>
      </c>
      <c r="L5220" s="12">
        <v>0</v>
      </c>
      <c r="M5220" s="12">
        <v>1</v>
      </c>
      <c r="N5220" s="78" t="str">
        <f t="shared" si="480"/>
        <v>None</v>
      </c>
      <c r="O5220" s="78" t="str">
        <f t="shared" si="481"/>
        <v>None</v>
      </c>
      <c r="P5220" s="78">
        <f t="shared" si="479"/>
        <v>-1762.6967999999999</v>
      </c>
      <c r="Q5220" s="172">
        <f t="shared" si="482"/>
        <v>1762.6967999999999</v>
      </c>
      <c r="R5220" s="13" t="s">
        <v>78</v>
      </c>
      <c r="S5220" s="17" t="s">
        <v>17</v>
      </c>
      <c r="T5220" s="172">
        <v>1307</v>
      </c>
    </row>
    <row r="5221" spans="1:20" ht="15.6">
      <c r="A5221" s="2" t="s">
        <v>2026</v>
      </c>
      <c r="B5221" s="78" t="s">
        <v>5</v>
      </c>
      <c r="C5221" s="17">
        <v>14</v>
      </c>
      <c r="D5221" s="17">
        <v>2</v>
      </c>
      <c r="E5221" t="str">
        <f t="shared" si="478"/>
        <v>H</v>
      </c>
      <c r="F5221" s="17">
        <v>8</v>
      </c>
      <c r="G5221" s="17">
        <v>23</v>
      </c>
      <c r="H5221" s="17">
        <v>4</v>
      </c>
      <c r="I5221" s="17">
        <v>1</v>
      </c>
      <c r="J5221" s="12" t="s">
        <v>2053</v>
      </c>
      <c r="K5221" s="12">
        <v>1</v>
      </c>
      <c r="L5221" s="12">
        <v>11</v>
      </c>
      <c r="M5221" s="12">
        <v>1</v>
      </c>
      <c r="N5221" s="78" t="str">
        <f t="shared" si="480"/>
        <v>Neutral</v>
      </c>
      <c r="O5221" s="78" t="str">
        <f t="shared" si="481"/>
        <v>pic</v>
      </c>
      <c r="P5221" s="78">
        <f t="shared" si="479"/>
        <v>-2183.7356</v>
      </c>
      <c r="Q5221" s="172">
        <f t="shared" si="482"/>
        <v>2183.7356</v>
      </c>
      <c r="R5221" s="13" t="s">
        <v>78</v>
      </c>
      <c r="S5221" s="17" t="s">
        <v>17</v>
      </c>
      <c r="T5221" s="172">
        <v>1307</v>
      </c>
    </row>
    <row r="5222" spans="1:20" ht="15.6">
      <c r="A5222" s="2" t="s">
        <v>2026</v>
      </c>
      <c r="B5222" s="78" t="s">
        <v>5</v>
      </c>
      <c r="C5222" s="17">
        <v>14</v>
      </c>
      <c r="D5222" s="17">
        <v>2</v>
      </c>
      <c r="E5222" t="str">
        <f t="shared" si="478"/>
        <v>H</v>
      </c>
      <c r="F5222" s="17">
        <v>8</v>
      </c>
      <c r="G5222" s="17">
        <v>8</v>
      </c>
      <c r="H5222" s="17">
        <v>2</v>
      </c>
      <c r="I5222" s="17">
        <v>1</v>
      </c>
      <c r="J5222" s="12" t="s">
        <v>2042</v>
      </c>
      <c r="K5222" s="12">
        <v>1</v>
      </c>
      <c r="L5222" s="12">
        <v>0</v>
      </c>
      <c r="M5222" s="12">
        <v>1</v>
      </c>
      <c r="N5222" s="78" t="str">
        <f t="shared" si="480"/>
        <v>None</v>
      </c>
      <c r="O5222" s="78" t="str">
        <f t="shared" si="481"/>
        <v>None</v>
      </c>
      <c r="P5222" s="78">
        <f t="shared" si="479"/>
        <v>-2184.1424999999999</v>
      </c>
      <c r="Q5222" s="172">
        <f t="shared" si="482"/>
        <v>2184.1424999999999</v>
      </c>
      <c r="R5222" s="13" t="s">
        <v>78</v>
      </c>
      <c r="S5222" s="17" t="s">
        <v>17</v>
      </c>
      <c r="T5222" s="172">
        <v>1307</v>
      </c>
    </row>
    <row r="5223" spans="1:20" ht="15.6">
      <c r="A5223" s="2" t="s">
        <v>2026</v>
      </c>
      <c r="B5223" s="78" t="s">
        <v>5</v>
      </c>
      <c r="C5223" s="17">
        <v>14</v>
      </c>
      <c r="D5223" s="17">
        <v>2</v>
      </c>
      <c r="E5223" t="str">
        <f t="shared" ref="E5223:E5286" si="483">IF(D5223=1,"H",IF(D5223=2,"H","B"))</f>
        <v>H</v>
      </c>
      <c r="F5223" s="17">
        <v>8</v>
      </c>
      <c r="G5223" s="17">
        <v>32</v>
      </c>
      <c r="H5223" s="17">
        <v>6</v>
      </c>
      <c r="I5223" s="17">
        <v>1</v>
      </c>
      <c r="J5223" s="12" t="s">
        <v>2036</v>
      </c>
      <c r="K5223" s="12">
        <v>2</v>
      </c>
      <c r="L5223" s="12">
        <v>0</v>
      </c>
      <c r="M5223" s="12">
        <v>1</v>
      </c>
      <c r="N5223" s="78" t="str">
        <f t="shared" si="480"/>
        <v>None</v>
      </c>
      <c r="O5223" s="78" t="str">
        <f t="shared" si="481"/>
        <v>None</v>
      </c>
      <c r="P5223" s="78">
        <f t="shared" ref="P5223:P5286" si="484">IF(A5223="Pilsner",J5223-6230.34,IF(A5223="Rita",J5223-5725.93,IF(A5223="Robin",J5223- 4625.99,IF(A5223="Saga",J5223-6962.01,IF(A5223="Salamanca",J5223-3460.6,IF(A5223="Zoro",J5223-5890.4,IF(A5223="Pied Tordu",J5223-5505.37)))))))</f>
        <v>-2205.1139999999996</v>
      </c>
      <c r="Q5223" s="172">
        <f t="shared" si="482"/>
        <v>2205.1139999999996</v>
      </c>
      <c r="R5223" s="13" t="s">
        <v>78</v>
      </c>
      <c r="S5223" s="17" t="s">
        <v>17</v>
      </c>
      <c r="T5223" s="172">
        <v>1307</v>
      </c>
    </row>
    <row r="5224" spans="1:20" ht="15.6">
      <c r="A5224" s="2" t="s">
        <v>2026</v>
      </c>
      <c r="B5224" s="78" t="s">
        <v>5</v>
      </c>
      <c r="C5224" s="17">
        <v>14</v>
      </c>
      <c r="D5224" s="17">
        <v>2</v>
      </c>
      <c r="E5224" t="str">
        <f t="shared" si="483"/>
        <v>H</v>
      </c>
      <c r="F5224" s="17">
        <v>8</v>
      </c>
      <c r="G5224" s="17">
        <v>5</v>
      </c>
      <c r="H5224" s="17">
        <v>1</v>
      </c>
      <c r="I5224" s="17">
        <v>1</v>
      </c>
      <c r="J5224" s="12" t="s">
        <v>2039</v>
      </c>
      <c r="K5224" s="12">
        <v>1</v>
      </c>
      <c r="L5224" s="12">
        <v>10</v>
      </c>
      <c r="M5224" s="12">
        <v>1</v>
      </c>
      <c r="N5224" s="78" t="str">
        <f t="shared" si="480"/>
        <v>Neutral</v>
      </c>
      <c r="O5224" s="78" t="str">
        <f t="shared" si="481"/>
        <v>pic</v>
      </c>
      <c r="P5224" s="78">
        <f t="shared" si="484"/>
        <v>-2232.8752999999997</v>
      </c>
      <c r="Q5224" s="172">
        <f t="shared" si="482"/>
        <v>2232.8752999999997</v>
      </c>
      <c r="R5224" s="13" t="s">
        <v>78</v>
      </c>
      <c r="S5224" s="17" t="s">
        <v>17</v>
      </c>
      <c r="T5224" s="172">
        <v>1307</v>
      </c>
    </row>
    <row r="5225" spans="1:20" ht="15.6">
      <c r="A5225" s="2" t="s">
        <v>2026</v>
      </c>
      <c r="B5225" s="78" t="s">
        <v>5</v>
      </c>
      <c r="C5225" s="17">
        <v>14</v>
      </c>
      <c r="D5225" s="17">
        <v>2</v>
      </c>
      <c r="E5225" t="str">
        <f t="shared" si="483"/>
        <v>H</v>
      </c>
      <c r="F5225" s="17">
        <v>8</v>
      </c>
      <c r="G5225" s="17">
        <v>28</v>
      </c>
      <c r="H5225" s="17">
        <v>5</v>
      </c>
      <c r="I5225" s="17">
        <v>1</v>
      </c>
      <c r="J5225" s="12" t="s">
        <v>2056</v>
      </c>
      <c r="K5225" s="12">
        <v>1</v>
      </c>
      <c r="L5225" s="12">
        <v>2</v>
      </c>
      <c r="M5225" s="12">
        <v>1</v>
      </c>
      <c r="N5225" s="78" t="str">
        <f t="shared" si="480"/>
        <v>Object</v>
      </c>
      <c r="O5225" s="78" t="str">
        <f t="shared" si="481"/>
        <v>pic</v>
      </c>
      <c r="P5225" s="78">
        <f t="shared" si="484"/>
        <v>-2462.4395</v>
      </c>
      <c r="Q5225" s="172">
        <f t="shared" si="482"/>
        <v>2462.4395</v>
      </c>
      <c r="R5225" s="13" t="s">
        <v>78</v>
      </c>
      <c r="S5225" s="17" t="s">
        <v>17</v>
      </c>
      <c r="T5225" s="172">
        <v>1307</v>
      </c>
    </row>
    <row r="5226" spans="1:20" ht="15.6">
      <c r="A5226" s="2" t="s">
        <v>2026</v>
      </c>
      <c r="B5226" s="78" t="s">
        <v>5</v>
      </c>
      <c r="C5226" s="17">
        <v>14</v>
      </c>
      <c r="D5226" s="17">
        <v>2</v>
      </c>
      <c r="E5226" t="str">
        <f t="shared" si="483"/>
        <v>H</v>
      </c>
      <c r="F5226" s="17">
        <v>8</v>
      </c>
      <c r="G5226" s="17">
        <v>34</v>
      </c>
      <c r="H5226" s="17">
        <v>6</v>
      </c>
      <c r="I5226" s="17">
        <v>1</v>
      </c>
      <c r="J5226" s="12" t="s">
        <v>2060</v>
      </c>
      <c r="K5226" s="12">
        <v>1</v>
      </c>
      <c r="L5226" s="12">
        <v>7</v>
      </c>
      <c r="M5226" s="12">
        <v>1</v>
      </c>
      <c r="N5226" s="78" t="str">
        <f t="shared" si="480"/>
        <v>Threat</v>
      </c>
      <c r="O5226" s="78" t="str">
        <f t="shared" si="481"/>
        <v>pic</v>
      </c>
      <c r="P5226" s="78">
        <f t="shared" si="484"/>
        <v>-2524.9960999999998</v>
      </c>
      <c r="Q5226" s="172">
        <f t="shared" si="482"/>
        <v>2524.9960999999998</v>
      </c>
      <c r="R5226" s="13" t="s">
        <v>78</v>
      </c>
      <c r="S5226" s="17" t="s">
        <v>17</v>
      </c>
      <c r="T5226" s="172">
        <v>1307</v>
      </c>
    </row>
    <row r="5227" spans="1:20" ht="15.6">
      <c r="A5227" s="2" t="s">
        <v>2026</v>
      </c>
      <c r="B5227" s="78" t="s">
        <v>5</v>
      </c>
      <c r="C5227" s="17">
        <v>14</v>
      </c>
      <c r="D5227" s="17">
        <v>2</v>
      </c>
      <c r="E5227" t="str">
        <f t="shared" si="483"/>
        <v>H</v>
      </c>
      <c r="F5227" s="17">
        <v>8</v>
      </c>
      <c r="G5227" s="17">
        <v>33</v>
      </c>
      <c r="H5227" s="17">
        <v>6</v>
      </c>
      <c r="I5227" s="17">
        <v>1</v>
      </c>
      <c r="J5227" s="12" t="s">
        <v>2059</v>
      </c>
      <c r="K5227" s="12">
        <v>3</v>
      </c>
      <c r="L5227" s="12">
        <v>8</v>
      </c>
      <c r="M5227" s="12">
        <v>1</v>
      </c>
      <c r="N5227" s="78" t="str">
        <f t="shared" si="480"/>
        <v>Threat</v>
      </c>
      <c r="O5227" s="78" t="str">
        <f t="shared" si="481"/>
        <v>pic</v>
      </c>
      <c r="P5227" s="78">
        <f t="shared" si="484"/>
        <v>-2628.558</v>
      </c>
      <c r="Q5227" s="172">
        <f t="shared" si="482"/>
        <v>2628.558</v>
      </c>
      <c r="R5227" s="13" t="s">
        <v>78</v>
      </c>
      <c r="S5227" s="17" t="s">
        <v>17</v>
      </c>
      <c r="T5227" s="172">
        <v>1307</v>
      </c>
    </row>
    <row r="5228" spans="1:20" ht="15.6">
      <c r="A5228" s="2" t="s">
        <v>2026</v>
      </c>
      <c r="B5228" s="78" t="s">
        <v>5</v>
      </c>
      <c r="C5228" s="17">
        <v>14</v>
      </c>
      <c r="D5228" s="17">
        <v>2</v>
      </c>
      <c r="E5228" t="str">
        <f t="shared" si="483"/>
        <v>H</v>
      </c>
      <c r="F5228" s="17">
        <v>8</v>
      </c>
      <c r="G5228" s="17">
        <v>2</v>
      </c>
      <c r="H5228" s="17">
        <v>1</v>
      </c>
      <c r="I5228" s="17">
        <v>1</v>
      </c>
      <c r="J5228" s="12" t="s">
        <v>2028</v>
      </c>
      <c r="K5228" s="12">
        <v>1</v>
      </c>
      <c r="L5228" s="12">
        <v>0</v>
      </c>
      <c r="M5228" s="12">
        <v>1</v>
      </c>
      <c r="N5228" s="78" t="str">
        <f t="shared" si="480"/>
        <v>None</v>
      </c>
      <c r="O5228" s="78" t="str">
        <f t="shared" si="481"/>
        <v>None</v>
      </c>
      <c r="P5228" s="78">
        <f t="shared" si="484"/>
        <v>-2848.8472999999999</v>
      </c>
      <c r="Q5228" s="172">
        <f t="shared" si="482"/>
        <v>2848.8472999999999</v>
      </c>
      <c r="R5228" s="13" t="s">
        <v>78</v>
      </c>
      <c r="S5228" s="17" t="s">
        <v>17</v>
      </c>
      <c r="T5228" s="172">
        <v>1307</v>
      </c>
    </row>
    <row r="5229" spans="1:20" ht="15.6">
      <c r="A5229" s="2" t="s">
        <v>2026</v>
      </c>
      <c r="B5229" s="78" t="s">
        <v>5</v>
      </c>
      <c r="C5229" s="17">
        <v>14</v>
      </c>
      <c r="D5229" s="17">
        <v>2</v>
      </c>
      <c r="E5229" t="str">
        <f t="shared" si="483"/>
        <v>H</v>
      </c>
      <c r="F5229" s="17">
        <v>8</v>
      </c>
      <c r="G5229" s="17">
        <v>10</v>
      </c>
      <c r="H5229" s="17">
        <v>2</v>
      </c>
      <c r="I5229" s="17">
        <v>1</v>
      </c>
      <c r="J5229" s="12" t="s">
        <v>2044</v>
      </c>
      <c r="K5229" s="12">
        <v>1</v>
      </c>
      <c r="L5229" s="12">
        <v>4</v>
      </c>
      <c r="M5229" s="12">
        <v>1</v>
      </c>
      <c r="N5229" s="78" t="str">
        <f t="shared" si="480"/>
        <v>Object</v>
      </c>
      <c r="O5229" s="78" t="str">
        <f t="shared" si="481"/>
        <v>pic</v>
      </c>
      <c r="P5229" s="78">
        <f t="shared" si="484"/>
        <v>-2884.56</v>
      </c>
      <c r="Q5229" s="172">
        <f t="shared" si="482"/>
        <v>2884.56</v>
      </c>
      <c r="R5229" s="13" t="s">
        <v>78</v>
      </c>
      <c r="S5229" s="17" t="s">
        <v>17</v>
      </c>
      <c r="T5229" s="172">
        <v>1307</v>
      </c>
    </row>
    <row r="5230" spans="1:20" ht="15.6">
      <c r="A5230" s="2" t="s">
        <v>2026</v>
      </c>
      <c r="B5230" s="78" t="s">
        <v>5</v>
      </c>
      <c r="C5230" s="17">
        <v>14</v>
      </c>
      <c r="D5230" s="17">
        <v>2</v>
      </c>
      <c r="E5230" t="str">
        <f t="shared" si="483"/>
        <v>H</v>
      </c>
      <c r="F5230" s="17">
        <v>8</v>
      </c>
      <c r="G5230" s="17">
        <v>20</v>
      </c>
      <c r="H5230" s="17">
        <v>4</v>
      </c>
      <c r="I5230" s="17">
        <v>1</v>
      </c>
      <c r="J5230" s="12" t="s">
        <v>2032</v>
      </c>
      <c r="K5230" s="12">
        <v>1</v>
      </c>
      <c r="L5230" s="12">
        <v>0</v>
      </c>
      <c r="M5230" s="12">
        <v>1</v>
      </c>
      <c r="N5230" s="78" t="str">
        <f t="shared" si="480"/>
        <v>None</v>
      </c>
      <c r="O5230" s="78" t="str">
        <f t="shared" si="481"/>
        <v>None</v>
      </c>
      <c r="P5230" s="78">
        <f t="shared" si="484"/>
        <v>-2904.6174999999998</v>
      </c>
      <c r="Q5230" s="172">
        <f t="shared" si="482"/>
        <v>2904.6174999999998</v>
      </c>
      <c r="R5230" s="13" t="s">
        <v>78</v>
      </c>
      <c r="S5230" s="17" t="s">
        <v>17</v>
      </c>
      <c r="T5230" s="172">
        <v>1307</v>
      </c>
    </row>
    <row r="5231" spans="1:20" ht="15.6">
      <c r="A5231" s="2" t="s">
        <v>2026</v>
      </c>
      <c r="B5231" s="78" t="s">
        <v>5</v>
      </c>
      <c r="C5231" s="17">
        <v>14</v>
      </c>
      <c r="D5231" s="17">
        <v>2</v>
      </c>
      <c r="E5231" t="str">
        <f t="shared" si="483"/>
        <v>H</v>
      </c>
      <c r="F5231" s="17">
        <v>8</v>
      </c>
      <c r="G5231" s="17">
        <v>13</v>
      </c>
      <c r="H5231" s="17">
        <v>3</v>
      </c>
      <c r="I5231" s="17">
        <v>1</v>
      </c>
      <c r="J5231" s="12" t="s">
        <v>2029</v>
      </c>
      <c r="K5231" s="12">
        <v>2</v>
      </c>
      <c r="L5231" s="12">
        <v>0</v>
      </c>
      <c r="M5231" s="12">
        <v>1</v>
      </c>
      <c r="N5231" s="78" t="str">
        <f t="shared" si="480"/>
        <v>None</v>
      </c>
      <c r="O5231" s="78" t="str">
        <f t="shared" si="481"/>
        <v>None</v>
      </c>
      <c r="P5231" s="78">
        <f t="shared" si="484"/>
        <v>-2942.0807999999997</v>
      </c>
      <c r="Q5231" s="172">
        <f t="shared" si="482"/>
        <v>2942.0807999999997</v>
      </c>
      <c r="R5231" s="13" t="s">
        <v>78</v>
      </c>
      <c r="S5231" s="17" t="s">
        <v>17</v>
      </c>
      <c r="T5231" s="172">
        <v>1307</v>
      </c>
    </row>
    <row r="5232" spans="1:20" ht="15.6">
      <c r="A5232" s="2" t="s">
        <v>2026</v>
      </c>
      <c r="B5232" s="78" t="s">
        <v>5</v>
      </c>
      <c r="C5232" s="17">
        <v>14</v>
      </c>
      <c r="D5232" s="17">
        <v>2</v>
      </c>
      <c r="E5232" t="str">
        <f t="shared" si="483"/>
        <v>H</v>
      </c>
      <c r="F5232" s="17">
        <v>8</v>
      </c>
      <c r="G5232" s="17">
        <v>12</v>
      </c>
      <c r="H5232" s="17">
        <v>2</v>
      </c>
      <c r="I5232" s="17">
        <v>1</v>
      </c>
      <c r="J5232" s="12" t="s">
        <v>2046</v>
      </c>
      <c r="K5232" s="12">
        <v>1</v>
      </c>
      <c r="L5232" s="12">
        <v>3</v>
      </c>
      <c r="M5232" s="12">
        <v>1</v>
      </c>
      <c r="N5232" s="78" t="str">
        <f t="shared" si="480"/>
        <v>Object</v>
      </c>
      <c r="O5232" s="78" t="str">
        <f t="shared" si="481"/>
        <v>pic</v>
      </c>
      <c r="P5232" s="78">
        <f t="shared" si="484"/>
        <v>-2970.1023999999998</v>
      </c>
      <c r="Q5232" s="172">
        <f t="shared" si="482"/>
        <v>2970.1023999999998</v>
      </c>
      <c r="R5232" s="13" t="s">
        <v>78</v>
      </c>
      <c r="S5232" s="17" t="s">
        <v>17</v>
      </c>
      <c r="T5232" s="172">
        <v>1307</v>
      </c>
    </row>
    <row r="5233" spans="1:20" ht="15.6">
      <c r="A5233" s="2" t="s">
        <v>2026</v>
      </c>
      <c r="B5233" s="78" t="s">
        <v>5</v>
      </c>
      <c r="C5233" s="17">
        <v>14</v>
      </c>
      <c r="D5233" s="17">
        <v>2</v>
      </c>
      <c r="E5233" t="str">
        <f t="shared" si="483"/>
        <v>H</v>
      </c>
      <c r="F5233" s="17">
        <v>8</v>
      </c>
      <c r="G5233" s="17">
        <v>15</v>
      </c>
      <c r="H5233" s="17">
        <v>3</v>
      </c>
      <c r="I5233" s="17">
        <v>1</v>
      </c>
      <c r="J5233" s="12" t="s">
        <v>2047</v>
      </c>
      <c r="K5233" s="12">
        <v>2</v>
      </c>
      <c r="L5233" s="12">
        <v>6</v>
      </c>
      <c r="M5233" s="12">
        <v>1</v>
      </c>
      <c r="N5233" s="78" t="str">
        <f t="shared" ref="N5233:N5296" si="485">IF(L5233=0,"None",IF(L5233&lt;5,"Object",IF(L5233&lt;9,"Threat","Neutral")))</f>
        <v>Threat</v>
      </c>
      <c r="O5233" s="78" t="str">
        <f t="shared" ref="O5233:O5296" si="486">IF(N5233="None", "None","pic")</f>
        <v>pic</v>
      </c>
      <c r="P5233" s="78">
        <f t="shared" si="484"/>
        <v>-3011.7136999999998</v>
      </c>
      <c r="Q5233" s="172">
        <f t="shared" si="482"/>
        <v>3011.7136999999998</v>
      </c>
      <c r="R5233" s="13" t="s">
        <v>78</v>
      </c>
      <c r="S5233" s="17" t="s">
        <v>17</v>
      </c>
      <c r="T5233" s="172">
        <v>1307</v>
      </c>
    </row>
    <row r="5234" spans="1:20" ht="15.6">
      <c r="A5234" s="2" t="s">
        <v>2026</v>
      </c>
      <c r="B5234" s="78" t="s">
        <v>5</v>
      </c>
      <c r="C5234" s="17">
        <v>14</v>
      </c>
      <c r="D5234" s="17">
        <v>2</v>
      </c>
      <c r="E5234" t="str">
        <f t="shared" si="483"/>
        <v>H</v>
      </c>
      <c r="F5234" s="17">
        <v>8</v>
      </c>
      <c r="G5234" s="17">
        <v>24</v>
      </c>
      <c r="H5234" s="17">
        <v>4</v>
      </c>
      <c r="I5234" s="17">
        <v>1</v>
      </c>
      <c r="J5234" s="12" t="s">
        <v>2054</v>
      </c>
      <c r="K5234" s="12">
        <v>1</v>
      </c>
      <c r="L5234" s="12">
        <v>12</v>
      </c>
      <c r="M5234" s="12">
        <v>1</v>
      </c>
      <c r="N5234" s="78" t="str">
        <f t="shared" si="485"/>
        <v>Neutral</v>
      </c>
      <c r="O5234" s="78" t="str">
        <f t="shared" si="486"/>
        <v>pic</v>
      </c>
      <c r="P5234" s="78">
        <f t="shared" si="484"/>
        <v>-3189.4040999999997</v>
      </c>
      <c r="Q5234" s="172">
        <f t="shared" si="482"/>
        <v>3189.4040999999997</v>
      </c>
      <c r="R5234" s="13" t="s">
        <v>78</v>
      </c>
      <c r="S5234" s="17" t="s">
        <v>17</v>
      </c>
      <c r="T5234" s="172">
        <v>1307</v>
      </c>
    </row>
    <row r="5235" spans="1:20" ht="15.6">
      <c r="A5235" s="2" t="s">
        <v>2026</v>
      </c>
      <c r="B5235" s="78" t="s">
        <v>5</v>
      </c>
      <c r="C5235" s="17">
        <v>14</v>
      </c>
      <c r="D5235" s="17">
        <v>2</v>
      </c>
      <c r="E5235" t="str">
        <f t="shared" si="483"/>
        <v>H</v>
      </c>
      <c r="F5235" s="17">
        <v>8</v>
      </c>
      <c r="G5235" s="17">
        <v>30</v>
      </c>
      <c r="H5235" s="17">
        <v>5</v>
      </c>
      <c r="I5235" s="17">
        <v>1</v>
      </c>
      <c r="J5235" s="12" t="s">
        <v>2058</v>
      </c>
      <c r="K5235" s="12">
        <v>1</v>
      </c>
      <c r="L5235" s="12">
        <v>3</v>
      </c>
      <c r="M5235" s="12">
        <v>1</v>
      </c>
      <c r="N5235" s="78" t="str">
        <f t="shared" si="485"/>
        <v>Object</v>
      </c>
      <c r="O5235" s="78" t="str">
        <f t="shared" si="486"/>
        <v>pic</v>
      </c>
      <c r="P5235" s="78">
        <f t="shared" si="484"/>
        <v>-3323.4897999999998</v>
      </c>
      <c r="Q5235" s="172">
        <f t="shared" si="482"/>
        <v>3323.4897999999998</v>
      </c>
      <c r="R5235" s="13" t="s">
        <v>78</v>
      </c>
      <c r="S5235" s="17" t="s">
        <v>17</v>
      </c>
      <c r="T5235" s="172">
        <v>1307</v>
      </c>
    </row>
    <row r="5236" spans="1:20" ht="15.6">
      <c r="A5236" s="2" t="s">
        <v>2026</v>
      </c>
      <c r="B5236" s="78" t="s">
        <v>5</v>
      </c>
      <c r="C5236" s="17">
        <v>14</v>
      </c>
      <c r="D5236" s="17">
        <v>2</v>
      </c>
      <c r="E5236" t="str">
        <f t="shared" si="483"/>
        <v>H</v>
      </c>
      <c r="F5236" s="17">
        <v>8</v>
      </c>
      <c r="G5236" s="17">
        <v>14</v>
      </c>
      <c r="H5236" s="17">
        <v>3</v>
      </c>
      <c r="I5236" s="17">
        <v>1</v>
      </c>
      <c r="J5236" s="12" t="s">
        <v>2030</v>
      </c>
      <c r="K5236" s="12">
        <v>1</v>
      </c>
      <c r="L5236" s="12">
        <v>0</v>
      </c>
      <c r="M5236" s="12">
        <v>1</v>
      </c>
      <c r="N5236" s="78" t="str">
        <f t="shared" si="485"/>
        <v>None</v>
      </c>
      <c r="O5236" s="78" t="str">
        <f t="shared" si="486"/>
        <v>None</v>
      </c>
      <c r="P5236" s="78">
        <f t="shared" si="484"/>
        <v>-3348.5061999999998</v>
      </c>
      <c r="Q5236" s="172">
        <f t="shared" si="482"/>
        <v>3348.5061999999998</v>
      </c>
      <c r="R5236" s="13" t="s">
        <v>78</v>
      </c>
      <c r="S5236" s="17" t="s">
        <v>17</v>
      </c>
      <c r="T5236" s="172">
        <v>1307</v>
      </c>
    </row>
    <row r="5237" spans="1:20" ht="15.6">
      <c r="A5237" s="2" t="s">
        <v>2026</v>
      </c>
      <c r="B5237" s="78" t="s">
        <v>5</v>
      </c>
      <c r="C5237" s="17">
        <v>14</v>
      </c>
      <c r="D5237" s="17">
        <v>2</v>
      </c>
      <c r="E5237" t="str">
        <f t="shared" si="483"/>
        <v>H</v>
      </c>
      <c r="F5237" s="17">
        <v>8</v>
      </c>
      <c r="G5237" s="17">
        <v>16</v>
      </c>
      <c r="H5237" s="17">
        <v>3</v>
      </c>
      <c r="I5237" s="17">
        <v>1</v>
      </c>
      <c r="J5237" s="12" t="s">
        <v>2048</v>
      </c>
      <c r="K5237" s="12">
        <v>1</v>
      </c>
      <c r="L5237" s="12">
        <v>8</v>
      </c>
      <c r="M5237" s="12">
        <v>1</v>
      </c>
      <c r="N5237" s="78" t="str">
        <f t="shared" si="485"/>
        <v>Threat</v>
      </c>
      <c r="O5237" s="78" t="str">
        <f t="shared" si="486"/>
        <v>pic</v>
      </c>
      <c r="P5237" s="78">
        <f t="shared" si="484"/>
        <v>-3370.0119999999997</v>
      </c>
      <c r="Q5237" s="172">
        <f t="shared" si="482"/>
        <v>3370.0119999999997</v>
      </c>
      <c r="R5237" s="13" t="s">
        <v>78</v>
      </c>
      <c r="S5237" s="17" t="s">
        <v>17</v>
      </c>
      <c r="T5237" s="172">
        <v>1307</v>
      </c>
    </row>
    <row r="5238" spans="1:20" ht="15.6">
      <c r="A5238" s="2" t="s">
        <v>2026</v>
      </c>
      <c r="B5238" s="78" t="s">
        <v>5</v>
      </c>
      <c r="C5238" s="17">
        <v>14</v>
      </c>
      <c r="D5238" s="17">
        <v>2</v>
      </c>
      <c r="E5238" t="str">
        <f t="shared" si="483"/>
        <v>H</v>
      </c>
      <c r="F5238" s="17">
        <v>8</v>
      </c>
      <c r="G5238" s="17">
        <v>18</v>
      </c>
      <c r="H5238" s="17">
        <v>3</v>
      </c>
      <c r="I5238" s="17">
        <v>1</v>
      </c>
      <c r="J5238" s="12" t="s">
        <v>2050</v>
      </c>
      <c r="K5238" s="12">
        <v>1</v>
      </c>
      <c r="L5238" s="12">
        <v>7</v>
      </c>
      <c r="M5238" s="12">
        <v>1</v>
      </c>
      <c r="N5238" s="78" t="str">
        <f t="shared" si="485"/>
        <v>Threat</v>
      </c>
      <c r="O5238" s="78" t="str">
        <f t="shared" si="486"/>
        <v>pic</v>
      </c>
      <c r="P5238" s="78">
        <f t="shared" si="484"/>
        <v>-3407.2676000000001</v>
      </c>
      <c r="Q5238" s="172">
        <f t="shared" si="482"/>
        <v>3407.2676000000001</v>
      </c>
      <c r="R5238" s="13" t="s">
        <v>78</v>
      </c>
      <c r="S5238" s="17" t="s">
        <v>17</v>
      </c>
      <c r="T5238" s="172">
        <v>1307</v>
      </c>
    </row>
    <row r="5239" spans="1:20" ht="15.6">
      <c r="A5239" s="2" t="s">
        <v>2026</v>
      </c>
      <c r="B5239" s="78" t="s">
        <v>5</v>
      </c>
      <c r="C5239" s="17">
        <v>14</v>
      </c>
      <c r="D5239" s="17">
        <v>2</v>
      </c>
      <c r="E5239" t="str">
        <f t="shared" si="483"/>
        <v>H</v>
      </c>
      <c r="F5239" s="17">
        <v>8</v>
      </c>
      <c r="G5239" s="17">
        <v>33</v>
      </c>
      <c r="H5239" s="17">
        <v>6</v>
      </c>
      <c r="I5239" s="17">
        <v>2</v>
      </c>
      <c r="J5239" s="12" t="s">
        <v>2095</v>
      </c>
      <c r="K5239" s="12">
        <v>8</v>
      </c>
      <c r="L5239" s="12">
        <v>9</v>
      </c>
      <c r="M5239" s="12">
        <v>1</v>
      </c>
      <c r="N5239" s="78" t="str">
        <f t="shared" si="485"/>
        <v>Neutral</v>
      </c>
      <c r="O5239" s="78" t="str">
        <f t="shared" si="486"/>
        <v>pic</v>
      </c>
      <c r="P5239" s="78">
        <f t="shared" si="484"/>
        <v>3289.5531999999998</v>
      </c>
      <c r="Q5239" s="172">
        <f t="shared" si="482"/>
        <v>-3289.5531999999998</v>
      </c>
      <c r="R5239" s="13" t="s">
        <v>78</v>
      </c>
      <c r="S5239" s="17" t="s">
        <v>17</v>
      </c>
      <c r="T5239" s="172">
        <v>1307</v>
      </c>
    </row>
    <row r="5240" spans="1:20" ht="15.6">
      <c r="A5240" s="2" t="s">
        <v>2026</v>
      </c>
      <c r="B5240" s="78" t="s">
        <v>5</v>
      </c>
      <c r="C5240" s="17">
        <v>14</v>
      </c>
      <c r="D5240" s="17">
        <v>2</v>
      </c>
      <c r="E5240" t="str">
        <f t="shared" si="483"/>
        <v>H</v>
      </c>
      <c r="F5240" s="17">
        <v>8</v>
      </c>
      <c r="G5240" s="17">
        <v>13</v>
      </c>
      <c r="H5240" s="17">
        <v>3</v>
      </c>
      <c r="I5240" s="17">
        <v>2</v>
      </c>
      <c r="J5240" s="12" t="s">
        <v>2075</v>
      </c>
      <c r="K5240" s="12">
        <v>3</v>
      </c>
      <c r="L5240" s="12">
        <v>0</v>
      </c>
      <c r="M5240" s="12">
        <v>1</v>
      </c>
      <c r="N5240" s="78" t="str">
        <f t="shared" si="485"/>
        <v>None</v>
      </c>
      <c r="O5240" s="78" t="str">
        <f t="shared" si="486"/>
        <v>None</v>
      </c>
      <c r="P5240" s="78">
        <f t="shared" si="484"/>
        <v>3256.6349000000005</v>
      </c>
      <c r="Q5240" s="172">
        <f t="shared" si="482"/>
        <v>-3256.6349000000005</v>
      </c>
      <c r="R5240" s="13" t="s">
        <v>78</v>
      </c>
      <c r="S5240" s="17" t="s">
        <v>17</v>
      </c>
      <c r="T5240" s="172">
        <v>1307</v>
      </c>
    </row>
    <row r="5241" spans="1:20" ht="15.6">
      <c r="A5241" s="2" t="s">
        <v>2026</v>
      </c>
      <c r="B5241" s="78" t="s">
        <v>5</v>
      </c>
      <c r="C5241" s="17">
        <v>14</v>
      </c>
      <c r="D5241" s="17">
        <v>2</v>
      </c>
      <c r="E5241" t="str">
        <f t="shared" si="483"/>
        <v>H</v>
      </c>
      <c r="F5241" s="17">
        <v>8</v>
      </c>
      <c r="G5241" s="17">
        <v>11</v>
      </c>
      <c r="H5241" s="17">
        <v>2</v>
      </c>
      <c r="I5241" s="17">
        <v>2</v>
      </c>
      <c r="J5241" s="12" t="s">
        <v>2073</v>
      </c>
      <c r="K5241" s="12">
        <v>4</v>
      </c>
      <c r="L5241" s="12">
        <v>8</v>
      </c>
      <c r="M5241" s="12">
        <v>1</v>
      </c>
      <c r="N5241" s="78" t="str">
        <f t="shared" si="485"/>
        <v>Threat</v>
      </c>
      <c r="O5241" s="78" t="str">
        <f t="shared" si="486"/>
        <v>pic</v>
      </c>
      <c r="P5241" s="78">
        <f t="shared" si="484"/>
        <v>2663.7084</v>
      </c>
      <c r="Q5241" s="172">
        <f t="shared" si="482"/>
        <v>-2663.7084</v>
      </c>
      <c r="R5241" s="13" t="s">
        <v>78</v>
      </c>
      <c r="S5241" s="17" t="s">
        <v>17</v>
      </c>
      <c r="T5241" s="172">
        <v>1307</v>
      </c>
    </row>
    <row r="5242" spans="1:20" ht="15.6">
      <c r="A5242" s="2" t="s">
        <v>2026</v>
      </c>
      <c r="B5242" s="78" t="s">
        <v>5</v>
      </c>
      <c r="C5242" s="17">
        <v>14</v>
      </c>
      <c r="D5242" s="17">
        <v>2</v>
      </c>
      <c r="E5242" t="str">
        <f t="shared" si="483"/>
        <v>H</v>
      </c>
      <c r="F5242" s="17">
        <v>8</v>
      </c>
      <c r="G5242" s="17">
        <v>1</v>
      </c>
      <c r="H5242" s="17">
        <v>1</v>
      </c>
      <c r="I5242" s="17">
        <v>2</v>
      </c>
      <c r="J5242" s="12" t="s">
        <v>2063</v>
      </c>
      <c r="K5242" s="12">
        <v>3</v>
      </c>
      <c r="L5242" s="12">
        <v>0</v>
      </c>
      <c r="M5242" s="12">
        <v>1</v>
      </c>
      <c r="N5242" s="78" t="str">
        <f t="shared" si="485"/>
        <v>None</v>
      </c>
      <c r="O5242" s="78" t="str">
        <f t="shared" si="486"/>
        <v>None</v>
      </c>
      <c r="P5242" s="78">
        <f t="shared" si="484"/>
        <v>2328.7851000000005</v>
      </c>
      <c r="Q5242" s="172">
        <f t="shared" si="482"/>
        <v>-2328.7851000000005</v>
      </c>
      <c r="R5242" s="13" t="s">
        <v>78</v>
      </c>
      <c r="S5242" s="17" t="s">
        <v>17</v>
      </c>
      <c r="T5242" s="172">
        <v>1307</v>
      </c>
    </row>
    <row r="5243" spans="1:20" ht="15.6">
      <c r="A5243" s="2" t="s">
        <v>2026</v>
      </c>
      <c r="B5243" s="78" t="s">
        <v>5</v>
      </c>
      <c r="C5243" s="17">
        <v>14</v>
      </c>
      <c r="D5243" s="17">
        <v>2</v>
      </c>
      <c r="E5243" t="str">
        <f t="shared" si="483"/>
        <v>H</v>
      </c>
      <c r="F5243" s="17">
        <v>8</v>
      </c>
      <c r="G5243" s="17">
        <v>8</v>
      </c>
      <c r="H5243" s="17">
        <v>2</v>
      </c>
      <c r="I5243" s="17">
        <v>2</v>
      </c>
      <c r="J5243" s="12" t="s">
        <v>2070</v>
      </c>
      <c r="K5243" s="12">
        <v>5</v>
      </c>
      <c r="L5243" s="12">
        <v>0</v>
      </c>
      <c r="M5243" s="12">
        <v>1</v>
      </c>
      <c r="N5243" s="78" t="str">
        <f t="shared" si="485"/>
        <v>None</v>
      </c>
      <c r="O5243" s="78" t="str">
        <f t="shared" si="486"/>
        <v>None</v>
      </c>
      <c r="P5243" s="78">
        <f t="shared" si="484"/>
        <v>1860.8957000000005</v>
      </c>
      <c r="Q5243" s="172">
        <f t="shared" ref="Q5243:Q5306" si="487">P5243*-1</f>
        <v>-1860.8957000000005</v>
      </c>
      <c r="R5243" s="13" t="s">
        <v>78</v>
      </c>
      <c r="S5243" s="17" t="s">
        <v>17</v>
      </c>
      <c r="T5243" s="172">
        <v>1307</v>
      </c>
    </row>
    <row r="5244" spans="1:20" ht="15.6">
      <c r="A5244" s="2" t="s">
        <v>2026</v>
      </c>
      <c r="B5244" s="78" t="s">
        <v>5</v>
      </c>
      <c r="C5244" s="17">
        <v>14</v>
      </c>
      <c r="D5244" s="17">
        <v>2</v>
      </c>
      <c r="E5244" t="str">
        <f t="shared" si="483"/>
        <v>H</v>
      </c>
      <c r="F5244" s="17">
        <v>8</v>
      </c>
      <c r="G5244" s="17">
        <v>9</v>
      </c>
      <c r="H5244" s="17">
        <v>2</v>
      </c>
      <c r="I5244" s="17">
        <v>2</v>
      </c>
      <c r="J5244" s="12" t="s">
        <v>2071</v>
      </c>
      <c r="K5244" s="12">
        <v>2</v>
      </c>
      <c r="L5244" s="12">
        <v>7</v>
      </c>
      <c r="M5244" s="12">
        <v>1</v>
      </c>
      <c r="N5244" s="78" t="str">
        <f t="shared" si="485"/>
        <v>Threat</v>
      </c>
      <c r="O5244" s="78" t="str">
        <f t="shared" si="486"/>
        <v>pic</v>
      </c>
      <c r="P5244" s="78">
        <f t="shared" si="484"/>
        <v>1505.7518999999998</v>
      </c>
      <c r="Q5244" s="172">
        <f t="shared" si="487"/>
        <v>-1505.7518999999998</v>
      </c>
      <c r="R5244" s="13" t="s">
        <v>78</v>
      </c>
      <c r="S5244" s="17" t="s">
        <v>17</v>
      </c>
      <c r="T5244" s="172">
        <v>1307</v>
      </c>
    </row>
    <row r="5245" spans="1:20" ht="15.6">
      <c r="A5245" s="2" t="s">
        <v>2026</v>
      </c>
      <c r="B5245" s="78" t="s">
        <v>5</v>
      </c>
      <c r="C5245" s="17">
        <v>14</v>
      </c>
      <c r="D5245" s="17">
        <v>2</v>
      </c>
      <c r="E5245" t="str">
        <f t="shared" si="483"/>
        <v>H</v>
      </c>
      <c r="F5245" s="17">
        <v>8</v>
      </c>
      <c r="G5245" s="17">
        <v>19</v>
      </c>
      <c r="H5245" s="17">
        <v>4</v>
      </c>
      <c r="I5245" s="17">
        <v>2</v>
      </c>
      <c r="J5245" s="12" t="s">
        <v>2081</v>
      </c>
      <c r="K5245" s="12">
        <v>1</v>
      </c>
      <c r="L5245" s="12">
        <v>0</v>
      </c>
      <c r="M5245" s="12">
        <v>1</v>
      </c>
      <c r="N5245" s="78" t="str">
        <f t="shared" si="485"/>
        <v>None</v>
      </c>
      <c r="O5245" s="78" t="str">
        <f t="shared" si="486"/>
        <v>None</v>
      </c>
      <c r="P5245" s="78">
        <f t="shared" si="484"/>
        <v>966.41370000000052</v>
      </c>
      <c r="Q5245" s="172">
        <f t="shared" si="487"/>
        <v>-966.41370000000052</v>
      </c>
      <c r="R5245" s="13" t="s">
        <v>78</v>
      </c>
      <c r="S5245" s="17" t="s">
        <v>17</v>
      </c>
      <c r="T5245" s="172">
        <v>1307</v>
      </c>
    </row>
    <row r="5246" spans="1:20" ht="15.6">
      <c r="A5246" s="2" t="s">
        <v>2026</v>
      </c>
      <c r="B5246" s="78" t="s">
        <v>5</v>
      </c>
      <c r="C5246" s="17">
        <v>14</v>
      </c>
      <c r="D5246" s="17">
        <v>2</v>
      </c>
      <c r="E5246" t="str">
        <f t="shared" si="483"/>
        <v>H</v>
      </c>
      <c r="F5246" s="17">
        <v>8</v>
      </c>
      <c r="G5246" s="17">
        <v>27</v>
      </c>
      <c r="H5246" s="17">
        <v>5</v>
      </c>
      <c r="I5246" s="17">
        <v>2</v>
      </c>
      <c r="J5246" s="12" t="s">
        <v>2089</v>
      </c>
      <c r="K5246" s="12">
        <v>1</v>
      </c>
      <c r="L5246" s="12">
        <v>8</v>
      </c>
      <c r="M5246" s="12">
        <v>1</v>
      </c>
      <c r="N5246" s="78" t="str">
        <f t="shared" si="485"/>
        <v>Threat</v>
      </c>
      <c r="O5246" s="78" t="str">
        <f t="shared" si="486"/>
        <v>pic</v>
      </c>
      <c r="P5246" s="78">
        <f t="shared" si="484"/>
        <v>-479.83709999999974</v>
      </c>
      <c r="Q5246" s="172">
        <f t="shared" si="487"/>
        <v>479.83709999999974</v>
      </c>
      <c r="R5246" s="13" t="s">
        <v>78</v>
      </c>
      <c r="S5246" s="17" t="s">
        <v>17</v>
      </c>
      <c r="T5246" s="172">
        <v>1307</v>
      </c>
    </row>
    <row r="5247" spans="1:20" ht="15.6">
      <c r="A5247" s="2" t="s">
        <v>2026</v>
      </c>
      <c r="B5247" s="78" t="s">
        <v>5</v>
      </c>
      <c r="C5247" s="17">
        <v>14</v>
      </c>
      <c r="D5247" s="17">
        <v>2</v>
      </c>
      <c r="E5247" t="str">
        <f t="shared" si="483"/>
        <v>H</v>
      </c>
      <c r="F5247" s="17">
        <v>8</v>
      </c>
      <c r="G5247" s="17">
        <v>28</v>
      </c>
      <c r="H5247" s="17">
        <v>5</v>
      </c>
      <c r="I5247" s="17">
        <v>2</v>
      </c>
      <c r="J5247" s="12" t="s">
        <v>2090</v>
      </c>
      <c r="K5247" s="12">
        <v>1</v>
      </c>
      <c r="L5247" s="12">
        <v>7</v>
      </c>
      <c r="M5247" s="12">
        <v>1</v>
      </c>
      <c r="N5247" s="78" t="str">
        <f t="shared" si="485"/>
        <v>Threat</v>
      </c>
      <c r="O5247" s="78" t="str">
        <f t="shared" si="486"/>
        <v>pic</v>
      </c>
      <c r="P5247" s="78">
        <f t="shared" si="484"/>
        <v>-623.84889999999996</v>
      </c>
      <c r="Q5247" s="172">
        <f t="shared" si="487"/>
        <v>623.84889999999996</v>
      </c>
      <c r="R5247" s="13" t="s">
        <v>78</v>
      </c>
      <c r="S5247" s="17" t="s">
        <v>17</v>
      </c>
      <c r="T5247" s="172">
        <v>1307</v>
      </c>
    </row>
    <row r="5248" spans="1:20" ht="15.6">
      <c r="A5248" s="2" t="s">
        <v>2026</v>
      </c>
      <c r="B5248" s="78" t="s">
        <v>5</v>
      </c>
      <c r="C5248" s="17">
        <v>14</v>
      </c>
      <c r="D5248" s="17">
        <v>2</v>
      </c>
      <c r="E5248" t="str">
        <f t="shared" si="483"/>
        <v>H</v>
      </c>
      <c r="F5248" s="17">
        <v>8</v>
      </c>
      <c r="G5248" s="17">
        <v>25</v>
      </c>
      <c r="H5248" s="17">
        <v>5</v>
      </c>
      <c r="I5248" s="17">
        <v>2</v>
      </c>
      <c r="J5248" s="12" t="s">
        <v>2087</v>
      </c>
      <c r="K5248" s="12">
        <v>2</v>
      </c>
      <c r="L5248" s="12">
        <v>0</v>
      </c>
      <c r="M5248" s="12">
        <v>1</v>
      </c>
      <c r="N5248" s="78" t="str">
        <f t="shared" si="485"/>
        <v>None</v>
      </c>
      <c r="O5248" s="78" t="str">
        <f t="shared" si="486"/>
        <v>None</v>
      </c>
      <c r="P5248" s="78">
        <f t="shared" si="484"/>
        <v>-766.83739999999989</v>
      </c>
      <c r="Q5248" s="172">
        <f t="shared" si="487"/>
        <v>766.83739999999989</v>
      </c>
      <c r="R5248" s="13" t="s">
        <v>78</v>
      </c>
      <c r="S5248" s="17" t="s">
        <v>17</v>
      </c>
      <c r="T5248" s="172">
        <v>1307</v>
      </c>
    </row>
    <row r="5249" spans="1:20" ht="15.6">
      <c r="A5249" s="2" t="s">
        <v>2026</v>
      </c>
      <c r="B5249" s="78" t="s">
        <v>5</v>
      </c>
      <c r="C5249" s="17">
        <v>14</v>
      </c>
      <c r="D5249" s="17">
        <v>2</v>
      </c>
      <c r="E5249" t="str">
        <f t="shared" si="483"/>
        <v>H</v>
      </c>
      <c r="F5249" s="17">
        <v>8</v>
      </c>
      <c r="G5249" s="17">
        <v>3</v>
      </c>
      <c r="H5249" s="17">
        <v>1</v>
      </c>
      <c r="I5249" s="17">
        <v>2</v>
      </c>
      <c r="J5249" s="12" t="s">
        <v>2065</v>
      </c>
      <c r="K5249" s="12">
        <v>2</v>
      </c>
      <c r="L5249" s="12">
        <v>2</v>
      </c>
      <c r="M5249" s="12">
        <v>1</v>
      </c>
      <c r="N5249" s="78" t="str">
        <f t="shared" si="485"/>
        <v>Object</v>
      </c>
      <c r="O5249" s="78" t="str">
        <f t="shared" si="486"/>
        <v>pic</v>
      </c>
      <c r="P5249" s="78">
        <f t="shared" si="484"/>
        <v>-935.95759999999973</v>
      </c>
      <c r="Q5249" s="172">
        <f t="shared" si="487"/>
        <v>935.95759999999973</v>
      </c>
      <c r="R5249" s="13" t="s">
        <v>78</v>
      </c>
      <c r="S5249" s="17" t="s">
        <v>17</v>
      </c>
      <c r="T5249" s="172">
        <v>1307</v>
      </c>
    </row>
    <row r="5250" spans="1:20" ht="15.6">
      <c r="A5250" s="2" t="s">
        <v>2026</v>
      </c>
      <c r="B5250" s="78" t="s">
        <v>5</v>
      </c>
      <c r="C5250" s="17">
        <v>14</v>
      </c>
      <c r="D5250" s="17">
        <v>2</v>
      </c>
      <c r="E5250" t="str">
        <f t="shared" si="483"/>
        <v>H</v>
      </c>
      <c r="F5250" s="17">
        <v>8</v>
      </c>
      <c r="G5250" s="17">
        <v>34</v>
      </c>
      <c r="H5250" s="17">
        <v>6</v>
      </c>
      <c r="I5250" s="17">
        <v>2</v>
      </c>
      <c r="J5250" s="12" t="s">
        <v>2096</v>
      </c>
      <c r="K5250" s="12">
        <v>1</v>
      </c>
      <c r="L5250" s="12">
        <v>11</v>
      </c>
      <c r="M5250" s="12">
        <v>1</v>
      </c>
      <c r="N5250" s="78" t="str">
        <f t="shared" si="485"/>
        <v>Neutral</v>
      </c>
      <c r="O5250" s="78" t="str">
        <f t="shared" si="486"/>
        <v>pic</v>
      </c>
      <c r="P5250" s="78">
        <f t="shared" si="484"/>
        <v>-941.88659999999982</v>
      </c>
      <c r="Q5250" s="172">
        <f t="shared" si="487"/>
        <v>941.88659999999982</v>
      </c>
      <c r="R5250" s="13" t="s">
        <v>78</v>
      </c>
      <c r="S5250" s="17" t="s">
        <v>17</v>
      </c>
      <c r="T5250" s="172">
        <v>1307</v>
      </c>
    </row>
    <row r="5251" spans="1:20" ht="15.6">
      <c r="A5251" s="2" t="s">
        <v>2026</v>
      </c>
      <c r="B5251" s="78" t="s">
        <v>5</v>
      </c>
      <c r="C5251" s="17">
        <v>14</v>
      </c>
      <c r="D5251" s="17">
        <v>2</v>
      </c>
      <c r="E5251" t="str">
        <f t="shared" si="483"/>
        <v>H</v>
      </c>
      <c r="F5251" s="17">
        <v>8</v>
      </c>
      <c r="G5251" s="17">
        <v>12</v>
      </c>
      <c r="H5251" s="17">
        <v>2</v>
      </c>
      <c r="I5251" s="17">
        <v>2</v>
      </c>
      <c r="J5251" s="12" t="s">
        <v>2074</v>
      </c>
      <c r="K5251" s="12">
        <v>2</v>
      </c>
      <c r="L5251" s="12">
        <v>5</v>
      </c>
      <c r="M5251" s="12">
        <v>1</v>
      </c>
      <c r="N5251" s="78" t="str">
        <f t="shared" si="485"/>
        <v>Threat</v>
      </c>
      <c r="O5251" s="78" t="str">
        <f t="shared" si="486"/>
        <v>pic</v>
      </c>
      <c r="P5251" s="78">
        <f t="shared" si="484"/>
        <v>-1321.1039999999998</v>
      </c>
      <c r="Q5251" s="172">
        <f t="shared" si="487"/>
        <v>1321.1039999999998</v>
      </c>
      <c r="R5251" s="13" t="s">
        <v>78</v>
      </c>
      <c r="S5251" s="17" t="s">
        <v>17</v>
      </c>
      <c r="T5251" s="172">
        <v>1307</v>
      </c>
    </row>
    <row r="5252" spans="1:20" ht="15.6">
      <c r="A5252" s="2" t="s">
        <v>2026</v>
      </c>
      <c r="B5252" s="78" t="s">
        <v>5</v>
      </c>
      <c r="C5252" s="17">
        <v>14</v>
      </c>
      <c r="D5252" s="17">
        <v>2</v>
      </c>
      <c r="E5252" t="str">
        <f t="shared" si="483"/>
        <v>H</v>
      </c>
      <c r="F5252" s="17">
        <v>8</v>
      </c>
      <c r="G5252" s="17">
        <v>32</v>
      </c>
      <c r="H5252" s="17">
        <v>6</v>
      </c>
      <c r="I5252" s="17">
        <v>2</v>
      </c>
      <c r="J5252" s="12" t="s">
        <v>2094</v>
      </c>
      <c r="K5252" s="12">
        <v>10</v>
      </c>
      <c r="L5252" s="12">
        <v>0</v>
      </c>
      <c r="M5252" s="12">
        <v>0</v>
      </c>
      <c r="N5252" s="78" t="str">
        <f t="shared" si="485"/>
        <v>None</v>
      </c>
      <c r="O5252" s="78" t="str">
        <f t="shared" si="486"/>
        <v>None</v>
      </c>
      <c r="P5252" s="78">
        <f t="shared" si="484"/>
        <v>17649.6803</v>
      </c>
      <c r="Q5252" s="172">
        <f t="shared" si="487"/>
        <v>-17649.6803</v>
      </c>
      <c r="R5252" s="13" t="s">
        <v>78</v>
      </c>
      <c r="S5252" s="17" t="s">
        <v>17</v>
      </c>
      <c r="T5252" s="172">
        <v>1307</v>
      </c>
    </row>
    <row r="5253" spans="1:20" ht="15.6">
      <c r="A5253" s="2" t="s">
        <v>2026</v>
      </c>
      <c r="B5253" s="78" t="s">
        <v>5</v>
      </c>
      <c r="C5253" s="17">
        <v>14</v>
      </c>
      <c r="D5253" s="17">
        <v>2</v>
      </c>
      <c r="E5253" t="str">
        <f t="shared" si="483"/>
        <v>H</v>
      </c>
      <c r="F5253" s="17">
        <v>8</v>
      </c>
      <c r="G5253" s="17">
        <v>17</v>
      </c>
      <c r="H5253" s="17">
        <v>3</v>
      </c>
      <c r="I5253" s="17">
        <v>2</v>
      </c>
      <c r="J5253" s="12" t="s">
        <v>2079</v>
      </c>
      <c r="K5253" s="12">
        <v>1</v>
      </c>
      <c r="L5253" s="12">
        <v>11</v>
      </c>
      <c r="M5253" s="12">
        <v>1</v>
      </c>
      <c r="N5253" s="78" t="str">
        <f t="shared" si="485"/>
        <v>Neutral</v>
      </c>
      <c r="O5253" s="78" t="str">
        <f t="shared" si="486"/>
        <v>pic</v>
      </c>
      <c r="P5253" s="78">
        <f t="shared" si="484"/>
        <v>-1556.6641</v>
      </c>
      <c r="Q5253" s="172">
        <f t="shared" si="487"/>
        <v>1556.6641</v>
      </c>
      <c r="R5253" s="13" t="s">
        <v>78</v>
      </c>
      <c r="S5253" s="17" t="s">
        <v>17</v>
      </c>
      <c r="T5253" s="172">
        <v>1307</v>
      </c>
    </row>
    <row r="5254" spans="1:20" ht="15.6">
      <c r="A5254" s="2" t="s">
        <v>2026</v>
      </c>
      <c r="B5254" s="78" t="s">
        <v>5</v>
      </c>
      <c r="C5254" s="17">
        <v>14</v>
      </c>
      <c r="D5254" s="17">
        <v>2</v>
      </c>
      <c r="E5254" t="str">
        <f t="shared" si="483"/>
        <v>H</v>
      </c>
      <c r="F5254" s="17">
        <v>8</v>
      </c>
      <c r="G5254" s="17">
        <v>2</v>
      </c>
      <c r="H5254" s="17">
        <v>1</v>
      </c>
      <c r="I5254" s="17">
        <v>2</v>
      </c>
      <c r="J5254" s="12" t="s">
        <v>2064</v>
      </c>
      <c r="K5254" s="12">
        <v>2</v>
      </c>
      <c r="L5254" s="12">
        <v>0</v>
      </c>
      <c r="M5254" s="12">
        <v>1</v>
      </c>
      <c r="N5254" s="78" t="str">
        <f t="shared" si="485"/>
        <v>None</v>
      </c>
      <c r="O5254" s="78" t="str">
        <f t="shared" si="486"/>
        <v>None</v>
      </c>
      <c r="P5254" s="78">
        <f t="shared" si="484"/>
        <v>-1651.7175</v>
      </c>
      <c r="Q5254" s="172">
        <f t="shared" si="487"/>
        <v>1651.7175</v>
      </c>
      <c r="R5254" s="13" t="s">
        <v>78</v>
      </c>
      <c r="S5254" s="17" t="s">
        <v>17</v>
      </c>
      <c r="T5254" s="172">
        <v>1307</v>
      </c>
    </row>
    <row r="5255" spans="1:20" ht="15.6">
      <c r="A5255" s="2" t="s">
        <v>2026</v>
      </c>
      <c r="B5255" s="78" t="s">
        <v>5</v>
      </c>
      <c r="C5255" s="17">
        <v>14</v>
      </c>
      <c r="D5255" s="17">
        <v>2</v>
      </c>
      <c r="E5255" t="str">
        <f t="shared" si="483"/>
        <v>H</v>
      </c>
      <c r="F5255" s="17">
        <v>8</v>
      </c>
      <c r="G5255" s="17">
        <v>22</v>
      </c>
      <c r="H5255" s="17">
        <v>4</v>
      </c>
      <c r="I5255" s="17">
        <v>2</v>
      </c>
      <c r="J5255" s="12" t="s">
        <v>2084</v>
      </c>
      <c r="K5255" s="12">
        <v>1</v>
      </c>
      <c r="L5255" s="12">
        <v>2</v>
      </c>
      <c r="M5255" s="12">
        <v>1</v>
      </c>
      <c r="N5255" s="78" t="str">
        <f t="shared" si="485"/>
        <v>Object</v>
      </c>
      <c r="O5255" s="78" t="str">
        <f t="shared" si="486"/>
        <v>pic</v>
      </c>
      <c r="P5255" s="78">
        <f t="shared" si="484"/>
        <v>-1770.5047999999999</v>
      </c>
      <c r="Q5255" s="172">
        <f t="shared" si="487"/>
        <v>1770.5047999999999</v>
      </c>
      <c r="R5255" s="13" t="s">
        <v>78</v>
      </c>
      <c r="S5255" s="17" t="s">
        <v>17</v>
      </c>
      <c r="T5255" s="172">
        <v>1307</v>
      </c>
    </row>
    <row r="5256" spans="1:20" ht="15.6">
      <c r="A5256" s="2" t="s">
        <v>2026</v>
      </c>
      <c r="B5256" s="78" t="s">
        <v>5</v>
      </c>
      <c r="C5256" s="17">
        <v>14</v>
      </c>
      <c r="D5256" s="17">
        <v>2</v>
      </c>
      <c r="E5256" t="str">
        <f t="shared" si="483"/>
        <v>H</v>
      </c>
      <c r="F5256" s="17">
        <v>8</v>
      </c>
      <c r="G5256" s="17">
        <v>15</v>
      </c>
      <c r="H5256" s="17">
        <v>3</v>
      </c>
      <c r="I5256" s="17">
        <v>2</v>
      </c>
      <c r="J5256" s="12" t="s">
        <v>2077</v>
      </c>
      <c r="K5256" s="12">
        <v>1</v>
      </c>
      <c r="L5256" s="12">
        <v>10</v>
      </c>
      <c r="M5256" s="12">
        <v>1</v>
      </c>
      <c r="N5256" s="78" t="str">
        <f t="shared" si="485"/>
        <v>Neutral</v>
      </c>
      <c r="O5256" s="78" t="str">
        <f t="shared" si="486"/>
        <v>pic</v>
      </c>
      <c r="P5256" s="78">
        <f t="shared" si="484"/>
        <v>-1841.9669999999999</v>
      </c>
      <c r="Q5256" s="172">
        <f t="shared" si="487"/>
        <v>1841.9669999999999</v>
      </c>
      <c r="R5256" s="13" t="s">
        <v>78</v>
      </c>
      <c r="S5256" s="17" t="s">
        <v>17</v>
      </c>
      <c r="T5256" s="172">
        <v>1307</v>
      </c>
    </row>
    <row r="5257" spans="1:20" ht="15.6">
      <c r="A5257" s="2" t="s">
        <v>2026</v>
      </c>
      <c r="B5257" s="78" t="s">
        <v>5</v>
      </c>
      <c r="C5257" s="17">
        <v>14</v>
      </c>
      <c r="D5257" s="17">
        <v>2</v>
      </c>
      <c r="E5257" t="str">
        <f t="shared" si="483"/>
        <v>H</v>
      </c>
      <c r="F5257" s="17">
        <v>8</v>
      </c>
      <c r="G5257" s="17">
        <v>5</v>
      </c>
      <c r="H5257" s="17">
        <v>1</v>
      </c>
      <c r="I5257" s="17">
        <v>2</v>
      </c>
      <c r="J5257" s="12" t="s">
        <v>2067</v>
      </c>
      <c r="K5257" s="12">
        <v>2</v>
      </c>
      <c r="L5257" s="12">
        <v>3</v>
      </c>
      <c r="M5257" s="12">
        <v>1</v>
      </c>
      <c r="N5257" s="78" t="str">
        <f t="shared" si="485"/>
        <v>Object</v>
      </c>
      <c r="O5257" s="78" t="str">
        <f t="shared" si="486"/>
        <v>pic</v>
      </c>
      <c r="P5257" s="78">
        <f t="shared" si="484"/>
        <v>-1981.4613999999999</v>
      </c>
      <c r="Q5257" s="172">
        <f t="shared" si="487"/>
        <v>1981.4613999999999</v>
      </c>
      <c r="R5257" s="13" t="s">
        <v>78</v>
      </c>
      <c r="S5257" s="17" t="s">
        <v>17</v>
      </c>
      <c r="T5257" s="172">
        <v>1307</v>
      </c>
    </row>
    <row r="5258" spans="1:20" ht="15.6">
      <c r="A5258" s="2" t="s">
        <v>2026</v>
      </c>
      <c r="B5258" s="78" t="s">
        <v>5</v>
      </c>
      <c r="C5258" s="17">
        <v>14</v>
      </c>
      <c r="D5258" s="17">
        <v>2</v>
      </c>
      <c r="E5258" t="str">
        <f t="shared" si="483"/>
        <v>H</v>
      </c>
      <c r="F5258" s="17">
        <v>8</v>
      </c>
      <c r="G5258" s="17">
        <v>29</v>
      </c>
      <c r="H5258" s="17">
        <v>5</v>
      </c>
      <c r="I5258" s="17">
        <v>2</v>
      </c>
      <c r="J5258" s="12" t="s">
        <v>2091</v>
      </c>
      <c r="K5258" s="12">
        <v>1</v>
      </c>
      <c r="L5258" s="12">
        <v>5</v>
      </c>
      <c r="M5258" s="12">
        <v>1</v>
      </c>
      <c r="N5258" s="78" t="str">
        <f t="shared" si="485"/>
        <v>Threat</v>
      </c>
      <c r="O5258" s="78" t="str">
        <f t="shared" si="486"/>
        <v>pic</v>
      </c>
      <c r="P5258" s="78">
        <f t="shared" si="484"/>
        <v>-2009.6941999999999</v>
      </c>
      <c r="Q5258" s="172">
        <f t="shared" si="487"/>
        <v>2009.6941999999999</v>
      </c>
      <c r="R5258" s="13" t="s">
        <v>78</v>
      </c>
      <c r="S5258" s="17" t="s">
        <v>17</v>
      </c>
      <c r="T5258" s="172">
        <v>1307</v>
      </c>
    </row>
    <row r="5259" spans="1:20" ht="15.6">
      <c r="A5259" s="2" t="s">
        <v>2026</v>
      </c>
      <c r="B5259" s="78" t="s">
        <v>5</v>
      </c>
      <c r="C5259" s="17">
        <v>14</v>
      </c>
      <c r="D5259" s="17">
        <v>2</v>
      </c>
      <c r="E5259" t="str">
        <f t="shared" si="483"/>
        <v>H</v>
      </c>
      <c r="F5259" s="17">
        <v>8</v>
      </c>
      <c r="G5259" s="17">
        <v>31</v>
      </c>
      <c r="H5259" s="17">
        <v>6</v>
      </c>
      <c r="I5259" s="17">
        <v>2</v>
      </c>
      <c r="J5259" s="12" t="s">
        <v>2093</v>
      </c>
      <c r="K5259" s="12">
        <v>1</v>
      </c>
      <c r="L5259" s="12">
        <v>0</v>
      </c>
      <c r="M5259" s="12">
        <v>1</v>
      </c>
      <c r="N5259" s="78" t="str">
        <f t="shared" si="485"/>
        <v>None</v>
      </c>
      <c r="O5259" s="78" t="str">
        <f t="shared" si="486"/>
        <v>None</v>
      </c>
      <c r="P5259" s="78">
        <f t="shared" si="484"/>
        <v>-2300.0621000000001</v>
      </c>
      <c r="Q5259" s="172">
        <f t="shared" si="487"/>
        <v>2300.0621000000001</v>
      </c>
      <c r="R5259" s="13" t="s">
        <v>78</v>
      </c>
      <c r="S5259" s="17" t="s">
        <v>17</v>
      </c>
      <c r="T5259" s="172">
        <v>1307</v>
      </c>
    </row>
    <row r="5260" spans="1:20" ht="15.6">
      <c r="A5260" s="2" t="s">
        <v>2026</v>
      </c>
      <c r="B5260" s="78" t="s">
        <v>5</v>
      </c>
      <c r="C5260" s="17">
        <v>14</v>
      </c>
      <c r="D5260" s="17">
        <v>2</v>
      </c>
      <c r="E5260" t="str">
        <f t="shared" si="483"/>
        <v>H</v>
      </c>
      <c r="F5260" s="17">
        <v>8</v>
      </c>
      <c r="G5260" s="17">
        <v>24</v>
      </c>
      <c r="H5260" s="17">
        <v>4</v>
      </c>
      <c r="I5260" s="17">
        <v>2</v>
      </c>
      <c r="J5260" s="12" t="s">
        <v>2086</v>
      </c>
      <c r="K5260" s="12">
        <v>4</v>
      </c>
      <c r="L5260" s="12">
        <v>4</v>
      </c>
      <c r="M5260" s="12">
        <v>1</v>
      </c>
      <c r="N5260" s="78" t="str">
        <f t="shared" si="485"/>
        <v>Object</v>
      </c>
      <c r="O5260" s="78" t="str">
        <f t="shared" si="486"/>
        <v>pic</v>
      </c>
      <c r="P5260" s="78">
        <f t="shared" si="484"/>
        <v>7827.6104999999989</v>
      </c>
      <c r="Q5260" s="172">
        <f t="shared" si="487"/>
        <v>-7827.6104999999989</v>
      </c>
      <c r="R5260" s="13" t="s">
        <v>78</v>
      </c>
      <c r="S5260" s="17" t="s">
        <v>17</v>
      </c>
      <c r="T5260" s="172">
        <v>1307</v>
      </c>
    </row>
    <row r="5261" spans="1:20" ht="15.6">
      <c r="A5261" s="2" t="s">
        <v>2026</v>
      </c>
      <c r="B5261" s="78" t="s">
        <v>5</v>
      </c>
      <c r="C5261" s="17">
        <v>14</v>
      </c>
      <c r="D5261" s="17">
        <v>2</v>
      </c>
      <c r="E5261" t="str">
        <f t="shared" si="483"/>
        <v>H</v>
      </c>
      <c r="F5261" s="17">
        <v>8</v>
      </c>
      <c r="G5261" s="17">
        <v>14</v>
      </c>
      <c r="H5261" s="17">
        <v>3</v>
      </c>
      <c r="I5261" s="17">
        <v>2</v>
      </c>
      <c r="J5261" s="12" t="s">
        <v>2076</v>
      </c>
      <c r="K5261" s="12">
        <v>2</v>
      </c>
      <c r="L5261" s="12">
        <v>0</v>
      </c>
      <c r="M5261" s="12">
        <v>1</v>
      </c>
      <c r="N5261" s="78" t="str">
        <f t="shared" si="485"/>
        <v>None</v>
      </c>
      <c r="O5261" s="78" t="str">
        <f t="shared" si="486"/>
        <v>None</v>
      </c>
      <c r="P5261" s="78">
        <f t="shared" si="484"/>
        <v>-2370.8073999999997</v>
      </c>
      <c r="Q5261" s="172">
        <f t="shared" si="487"/>
        <v>2370.8073999999997</v>
      </c>
      <c r="R5261" s="13" t="s">
        <v>78</v>
      </c>
      <c r="S5261" s="17" t="s">
        <v>17</v>
      </c>
      <c r="T5261" s="172">
        <v>1307</v>
      </c>
    </row>
    <row r="5262" spans="1:20" ht="15.6">
      <c r="A5262" s="2" t="s">
        <v>2026</v>
      </c>
      <c r="B5262" s="78" t="s">
        <v>5</v>
      </c>
      <c r="C5262" s="17">
        <v>14</v>
      </c>
      <c r="D5262" s="17">
        <v>2</v>
      </c>
      <c r="E5262" t="str">
        <f t="shared" si="483"/>
        <v>H</v>
      </c>
      <c r="F5262" s="17">
        <v>8</v>
      </c>
      <c r="G5262" s="17">
        <v>23</v>
      </c>
      <c r="H5262" s="17">
        <v>4</v>
      </c>
      <c r="I5262" s="17">
        <v>2</v>
      </c>
      <c r="J5262" s="12" t="s">
        <v>2085</v>
      </c>
      <c r="K5262" s="12">
        <v>1</v>
      </c>
      <c r="L5262" s="12">
        <v>3</v>
      </c>
      <c r="M5262" s="12">
        <v>1</v>
      </c>
      <c r="N5262" s="78" t="str">
        <f t="shared" si="485"/>
        <v>Object</v>
      </c>
      <c r="O5262" s="78" t="str">
        <f t="shared" si="486"/>
        <v>pic</v>
      </c>
      <c r="P5262" s="78">
        <f t="shared" si="484"/>
        <v>7374.2070999999996</v>
      </c>
      <c r="Q5262" s="172">
        <f t="shared" si="487"/>
        <v>-7374.2070999999996</v>
      </c>
      <c r="R5262" s="13" t="s">
        <v>78</v>
      </c>
      <c r="S5262" s="17" t="s">
        <v>17</v>
      </c>
      <c r="T5262" s="172">
        <v>1307</v>
      </c>
    </row>
    <row r="5263" spans="1:20" ht="15.6">
      <c r="A5263" s="2" t="s">
        <v>2026</v>
      </c>
      <c r="B5263" s="78" t="s">
        <v>5</v>
      </c>
      <c r="C5263" s="17">
        <v>14</v>
      </c>
      <c r="D5263" s="17">
        <v>2</v>
      </c>
      <c r="E5263" t="str">
        <f t="shared" si="483"/>
        <v>H</v>
      </c>
      <c r="F5263" s="17">
        <v>8</v>
      </c>
      <c r="G5263" s="17">
        <v>16</v>
      </c>
      <c r="H5263" s="17">
        <v>3</v>
      </c>
      <c r="I5263" s="17">
        <v>2</v>
      </c>
      <c r="J5263" s="12" t="s">
        <v>2078</v>
      </c>
      <c r="K5263" s="12">
        <v>3</v>
      </c>
      <c r="L5263" s="12">
        <v>12</v>
      </c>
      <c r="M5263" s="12">
        <v>1</v>
      </c>
      <c r="N5263" s="78" t="str">
        <f t="shared" si="485"/>
        <v>Neutral</v>
      </c>
      <c r="O5263" s="78" t="str">
        <f t="shared" si="486"/>
        <v>pic</v>
      </c>
      <c r="P5263" s="78">
        <f t="shared" si="484"/>
        <v>-2402.9975999999997</v>
      </c>
      <c r="Q5263" s="172">
        <f t="shared" si="487"/>
        <v>2402.9975999999997</v>
      </c>
      <c r="R5263" s="13" t="s">
        <v>78</v>
      </c>
      <c r="S5263" s="17" t="s">
        <v>17</v>
      </c>
      <c r="T5263" s="172">
        <v>1307</v>
      </c>
    </row>
    <row r="5264" spans="1:20" ht="15.6">
      <c r="A5264" s="2" t="s">
        <v>2026</v>
      </c>
      <c r="B5264" s="78" t="s">
        <v>5</v>
      </c>
      <c r="C5264" s="17">
        <v>14</v>
      </c>
      <c r="D5264" s="17">
        <v>2</v>
      </c>
      <c r="E5264" t="str">
        <f t="shared" si="483"/>
        <v>H</v>
      </c>
      <c r="F5264" s="17">
        <v>8</v>
      </c>
      <c r="G5264" s="17">
        <v>20</v>
      </c>
      <c r="H5264" s="17">
        <v>4</v>
      </c>
      <c r="I5264" s="17">
        <v>2</v>
      </c>
      <c r="J5264" s="12" t="s">
        <v>2082</v>
      </c>
      <c r="K5264" s="12">
        <v>1</v>
      </c>
      <c r="L5264" s="12">
        <v>0</v>
      </c>
      <c r="M5264" s="12">
        <v>1</v>
      </c>
      <c r="N5264" s="78" t="str">
        <f t="shared" si="485"/>
        <v>None</v>
      </c>
      <c r="O5264" s="78" t="str">
        <f t="shared" si="486"/>
        <v>None</v>
      </c>
      <c r="P5264" s="78">
        <f t="shared" si="484"/>
        <v>-2566.0812999999998</v>
      </c>
      <c r="Q5264" s="172">
        <f t="shared" si="487"/>
        <v>2566.0812999999998</v>
      </c>
      <c r="R5264" s="13" t="s">
        <v>78</v>
      </c>
      <c r="S5264" s="17" t="s">
        <v>17</v>
      </c>
      <c r="T5264" s="172">
        <v>1307</v>
      </c>
    </row>
    <row r="5265" spans="1:20" ht="15.6">
      <c r="A5265" s="2" t="s">
        <v>2026</v>
      </c>
      <c r="B5265" s="78" t="s">
        <v>5</v>
      </c>
      <c r="C5265" s="17">
        <v>14</v>
      </c>
      <c r="D5265" s="17">
        <v>2</v>
      </c>
      <c r="E5265" t="str">
        <f t="shared" si="483"/>
        <v>H</v>
      </c>
      <c r="F5265" s="17">
        <v>8</v>
      </c>
      <c r="G5265" s="17">
        <v>36</v>
      </c>
      <c r="H5265" s="17">
        <v>6</v>
      </c>
      <c r="I5265" s="17">
        <v>2</v>
      </c>
      <c r="J5265" s="12" t="s">
        <v>2098</v>
      </c>
      <c r="K5265" s="12">
        <v>1</v>
      </c>
      <c r="L5265" s="12">
        <v>12</v>
      </c>
      <c r="M5265" s="12">
        <v>1</v>
      </c>
      <c r="N5265" s="78" t="str">
        <f t="shared" si="485"/>
        <v>Neutral</v>
      </c>
      <c r="O5265" s="78" t="str">
        <f t="shared" si="486"/>
        <v>pic</v>
      </c>
      <c r="P5265" s="78">
        <f t="shared" si="484"/>
        <v>-2664.5652999999998</v>
      </c>
      <c r="Q5265" s="172">
        <f t="shared" si="487"/>
        <v>2664.5652999999998</v>
      </c>
      <c r="R5265" s="13" t="s">
        <v>78</v>
      </c>
      <c r="S5265" s="17" t="s">
        <v>17</v>
      </c>
      <c r="T5265" s="172">
        <v>1307</v>
      </c>
    </row>
    <row r="5266" spans="1:20" ht="15.6">
      <c r="A5266" s="2" t="s">
        <v>2026</v>
      </c>
      <c r="B5266" s="78" t="s">
        <v>5</v>
      </c>
      <c r="C5266" s="17">
        <v>14</v>
      </c>
      <c r="D5266" s="17">
        <v>2</v>
      </c>
      <c r="E5266" t="str">
        <f t="shared" si="483"/>
        <v>H</v>
      </c>
      <c r="F5266" s="17">
        <v>8</v>
      </c>
      <c r="G5266" s="17">
        <v>10</v>
      </c>
      <c r="H5266" s="17">
        <v>2</v>
      </c>
      <c r="I5266" s="17">
        <v>2</v>
      </c>
      <c r="J5266" s="12" t="s">
        <v>2072</v>
      </c>
      <c r="K5266" s="12">
        <v>2</v>
      </c>
      <c r="L5266" s="12">
        <v>6</v>
      </c>
      <c r="M5266" s="12">
        <v>1</v>
      </c>
      <c r="N5266" s="78" t="str">
        <f t="shared" si="485"/>
        <v>Threat</v>
      </c>
      <c r="O5266" s="78" t="str">
        <f t="shared" si="486"/>
        <v>pic</v>
      </c>
      <c r="P5266" s="78">
        <f t="shared" si="484"/>
        <v>-2886.8977999999997</v>
      </c>
      <c r="Q5266" s="172">
        <f t="shared" si="487"/>
        <v>2886.8977999999997</v>
      </c>
      <c r="R5266" s="13" t="s">
        <v>78</v>
      </c>
      <c r="S5266" s="17" t="s">
        <v>17</v>
      </c>
      <c r="T5266" s="172">
        <v>1307</v>
      </c>
    </row>
    <row r="5267" spans="1:20" ht="15.6">
      <c r="A5267" s="2" t="s">
        <v>2026</v>
      </c>
      <c r="B5267" s="78" t="s">
        <v>5</v>
      </c>
      <c r="C5267" s="17">
        <v>14</v>
      </c>
      <c r="D5267" s="17">
        <v>2</v>
      </c>
      <c r="E5267" t="str">
        <f t="shared" si="483"/>
        <v>H</v>
      </c>
      <c r="F5267" s="17">
        <v>8</v>
      </c>
      <c r="G5267" s="17">
        <v>7</v>
      </c>
      <c r="H5267" s="17">
        <v>2</v>
      </c>
      <c r="I5267" s="17">
        <v>2</v>
      </c>
      <c r="J5267" s="12" t="s">
        <v>2069</v>
      </c>
      <c r="K5267" s="12">
        <v>1</v>
      </c>
      <c r="L5267" s="12">
        <v>0</v>
      </c>
      <c r="M5267" s="12">
        <v>1</v>
      </c>
      <c r="N5267" s="78" t="str">
        <f t="shared" si="485"/>
        <v>None</v>
      </c>
      <c r="O5267" s="78" t="str">
        <f t="shared" si="486"/>
        <v>None</v>
      </c>
      <c r="P5267" s="78">
        <f t="shared" si="484"/>
        <v>-2979.7215999999999</v>
      </c>
      <c r="Q5267" s="172">
        <f t="shared" si="487"/>
        <v>2979.7215999999999</v>
      </c>
      <c r="R5267" s="13" t="s">
        <v>78</v>
      </c>
      <c r="S5267" s="17" t="s">
        <v>17</v>
      </c>
      <c r="T5267" s="172">
        <v>1307</v>
      </c>
    </row>
    <row r="5268" spans="1:20" ht="15.6">
      <c r="A5268" s="2" t="s">
        <v>2026</v>
      </c>
      <c r="B5268" s="78" t="s">
        <v>5</v>
      </c>
      <c r="C5268" s="17">
        <v>14</v>
      </c>
      <c r="D5268" s="17">
        <v>2</v>
      </c>
      <c r="E5268" t="str">
        <f t="shared" si="483"/>
        <v>H</v>
      </c>
      <c r="F5268" s="17">
        <v>8</v>
      </c>
      <c r="G5268" s="17">
        <v>30</v>
      </c>
      <c r="H5268" s="17">
        <v>5</v>
      </c>
      <c r="I5268" s="17">
        <v>2</v>
      </c>
      <c r="J5268" s="12" t="s">
        <v>2092</v>
      </c>
      <c r="K5268" s="12">
        <v>2</v>
      </c>
      <c r="L5268" s="12">
        <v>6</v>
      </c>
      <c r="M5268" s="12">
        <v>1</v>
      </c>
      <c r="N5268" s="78" t="str">
        <f t="shared" si="485"/>
        <v>Threat</v>
      </c>
      <c r="O5268" s="78" t="str">
        <f t="shared" si="486"/>
        <v>pic</v>
      </c>
      <c r="P5268" s="78">
        <f t="shared" si="484"/>
        <v>-3027.7174999999997</v>
      </c>
      <c r="Q5268" s="172">
        <f t="shared" si="487"/>
        <v>3027.7174999999997</v>
      </c>
      <c r="R5268" s="13" t="s">
        <v>78</v>
      </c>
      <c r="S5268" s="17" t="s">
        <v>17</v>
      </c>
      <c r="T5268" s="172">
        <v>1307</v>
      </c>
    </row>
    <row r="5269" spans="1:20" ht="15.6">
      <c r="A5269" s="2" t="s">
        <v>2026</v>
      </c>
      <c r="B5269" s="78" t="s">
        <v>5</v>
      </c>
      <c r="C5269" s="17">
        <v>14</v>
      </c>
      <c r="D5269" s="17">
        <v>2</v>
      </c>
      <c r="E5269" t="str">
        <f t="shared" si="483"/>
        <v>H</v>
      </c>
      <c r="F5269" s="17">
        <v>8</v>
      </c>
      <c r="G5269" s="17">
        <v>26</v>
      </c>
      <c r="H5269" s="17">
        <v>5</v>
      </c>
      <c r="I5269" s="17">
        <v>2</v>
      </c>
      <c r="J5269" s="12" t="s">
        <v>2088</v>
      </c>
      <c r="K5269" s="12">
        <v>1</v>
      </c>
      <c r="L5269" s="12">
        <v>0</v>
      </c>
      <c r="M5269" s="12">
        <v>1</v>
      </c>
      <c r="N5269" s="78" t="str">
        <f t="shared" si="485"/>
        <v>None</v>
      </c>
      <c r="O5269" s="78" t="str">
        <f t="shared" si="486"/>
        <v>None</v>
      </c>
      <c r="P5269" s="78">
        <f t="shared" si="484"/>
        <v>-3138.7947999999997</v>
      </c>
      <c r="Q5269" s="172">
        <f t="shared" si="487"/>
        <v>3138.7947999999997</v>
      </c>
      <c r="R5269" s="13" t="s">
        <v>78</v>
      </c>
      <c r="S5269" s="17" t="s">
        <v>17</v>
      </c>
      <c r="T5269" s="172">
        <v>1307</v>
      </c>
    </row>
    <row r="5270" spans="1:20" ht="15.6">
      <c r="A5270" s="2" t="s">
        <v>2026</v>
      </c>
      <c r="B5270" s="78" t="s">
        <v>5</v>
      </c>
      <c r="C5270" s="17">
        <v>14</v>
      </c>
      <c r="D5270" s="17">
        <v>2</v>
      </c>
      <c r="E5270" t="str">
        <f t="shared" si="483"/>
        <v>H</v>
      </c>
      <c r="F5270" s="17">
        <v>8</v>
      </c>
      <c r="G5270" s="17">
        <v>4</v>
      </c>
      <c r="H5270" s="17">
        <v>1</v>
      </c>
      <c r="I5270" s="17">
        <v>2</v>
      </c>
      <c r="J5270" s="12" t="s">
        <v>2066</v>
      </c>
      <c r="K5270" s="12">
        <v>1</v>
      </c>
      <c r="L5270" s="12">
        <v>1</v>
      </c>
      <c r="M5270" s="12">
        <v>1</v>
      </c>
      <c r="N5270" s="78" t="str">
        <f t="shared" si="485"/>
        <v>Object</v>
      </c>
      <c r="O5270" s="78" t="str">
        <f t="shared" si="486"/>
        <v>pic</v>
      </c>
      <c r="P5270" s="78">
        <f t="shared" si="484"/>
        <v>-3201.68</v>
      </c>
      <c r="Q5270" s="172">
        <f t="shared" si="487"/>
        <v>3201.68</v>
      </c>
      <c r="R5270" s="13" t="s">
        <v>78</v>
      </c>
      <c r="S5270" s="17" t="s">
        <v>17</v>
      </c>
      <c r="T5270" s="172">
        <v>1307</v>
      </c>
    </row>
    <row r="5271" spans="1:20" ht="15.6">
      <c r="A5271" s="2" t="s">
        <v>2026</v>
      </c>
      <c r="B5271" s="78" t="s">
        <v>5</v>
      </c>
      <c r="C5271" s="17">
        <v>14</v>
      </c>
      <c r="D5271" s="17">
        <v>2</v>
      </c>
      <c r="E5271" t="str">
        <f t="shared" si="483"/>
        <v>H</v>
      </c>
      <c r="F5271" s="17">
        <v>8</v>
      </c>
      <c r="G5271" s="17">
        <v>18</v>
      </c>
      <c r="H5271" s="17">
        <v>3</v>
      </c>
      <c r="I5271" s="17">
        <v>2</v>
      </c>
      <c r="J5271" s="12" t="s">
        <v>2080</v>
      </c>
      <c r="K5271" s="12">
        <v>1</v>
      </c>
      <c r="L5271" s="12">
        <v>9</v>
      </c>
      <c r="M5271" s="12">
        <v>1</v>
      </c>
      <c r="N5271" s="78" t="str">
        <f t="shared" si="485"/>
        <v>Neutral</v>
      </c>
      <c r="O5271" s="78" t="str">
        <f t="shared" si="486"/>
        <v>pic</v>
      </c>
      <c r="P5271" s="78">
        <f t="shared" si="484"/>
        <v>-3206.4623000000001</v>
      </c>
      <c r="Q5271" s="172">
        <f t="shared" si="487"/>
        <v>3206.4623000000001</v>
      </c>
      <c r="R5271" s="13" t="s">
        <v>78</v>
      </c>
      <c r="S5271" s="17" t="s">
        <v>17</v>
      </c>
      <c r="T5271" s="172">
        <v>1307</v>
      </c>
    </row>
    <row r="5272" spans="1:20" ht="15.6">
      <c r="A5272" s="2" t="s">
        <v>2026</v>
      </c>
      <c r="B5272" s="78" t="s">
        <v>5</v>
      </c>
      <c r="C5272" s="17">
        <v>14</v>
      </c>
      <c r="D5272" s="17">
        <v>2</v>
      </c>
      <c r="E5272" t="str">
        <f t="shared" si="483"/>
        <v>H</v>
      </c>
      <c r="F5272" s="17">
        <v>8</v>
      </c>
      <c r="G5272" s="17">
        <v>21</v>
      </c>
      <c r="H5272" s="17">
        <v>4</v>
      </c>
      <c r="I5272" s="17">
        <v>2</v>
      </c>
      <c r="J5272" s="12" t="s">
        <v>2083</v>
      </c>
      <c r="K5272" s="12">
        <v>1</v>
      </c>
      <c r="L5272" s="12">
        <v>1</v>
      </c>
      <c r="M5272" s="12">
        <v>1</v>
      </c>
      <c r="N5272" s="78" t="str">
        <f t="shared" si="485"/>
        <v>Object</v>
      </c>
      <c r="O5272" s="78" t="str">
        <f t="shared" si="486"/>
        <v>pic</v>
      </c>
      <c r="P5272" s="78">
        <f t="shared" si="484"/>
        <v>-3272.7152000000001</v>
      </c>
      <c r="Q5272" s="172">
        <f t="shared" si="487"/>
        <v>3272.7152000000001</v>
      </c>
      <c r="R5272" s="13" t="s">
        <v>78</v>
      </c>
      <c r="S5272" s="17" t="s">
        <v>17</v>
      </c>
      <c r="T5272" s="172">
        <v>1307</v>
      </c>
    </row>
    <row r="5273" spans="1:20" ht="15.6">
      <c r="A5273" s="2" t="s">
        <v>2026</v>
      </c>
      <c r="B5273" s="78" t="s">
        <v>5</v>
      </c>
      <c r="C5273" s="17">
        <v>14</v>
      </c>
      <c r="D5273" s="17">
        <v>2</v>
      </c>
      <c r="E5273" t="str">
        <f t="shared" si="483"/>
        <v>H</v>
      </c>
      <c r="F5273" s="17">
        <v>8</v>
      </c>
      <c r="G5273" s="17">
        <v>6</v>
      </c>
      <c r="H5273" s="17">
        <v>1</v>
      </c>
      <c r="I5273" s="17">
        <v>2</v>
      </c>
      <c r="J5273" s="12" t="s">
        <v>2068</v>
      </c>
      <c r="K5273" s="12">
        <v>1</v>
      </c>
      <c r="L5273" s="12">
        <v>4</v>
      </c>
      <c r="M5273" s="12">
        <v>1</v>
      </c>
      <c r="N5273" s="78" t="str">
        <f t="shared" si="485"/>
        <v>Object</v>
      </c>
      <c r="O5273" s="78" t="str">
        <f t="shared" si="486"/>
        <v>pic</v>
      </c>
      <c r="P5273" s="78">
        <f t="shared" si="484"/>
        <v>-3343.6021000000001</v>
      </c>
      <c r="Q5273" s="172">
        <f t="shared" si="487"/>
        <v>3343.6021000000001</v>
      </c>
      <c r="R5273" s="13" t="s">
        <v>78</v>
      </c>
      <c r="S5273" s="17" t="s">
        <v>17</v>
      </c>
      <c r="T5273" s="172">
        <v>1307</v>
      </c>
    </row>
    <row r="5274" spans="1:20" ht="15.6">
      <c r="A5274" s="2" t="s">
        <v>2026</v>
      </c>
      <c r="B5274" s="78" t="s">
        <v>5</v>
      </c>
      <c r="C5274" s="17">
        <v>14</v>
      </c>
      <c r="D5274" s="17">
        <v>2</v>
      </c>
      <c r="E5274" t="str">
        <f t="shared" si="483"/>
        <v>H</v>
      </c>
      <c r="F5274" s="17">
        <v>8</v>
      </c>
      <c r="G5274" s="17">
        <v>35</v>
      </c>
      <c r="H5274" s="17">
        <v>6</v>
      </c>
      <c r="I5274" s="17">
        <v>2</v>
      </c>
      <c r="J5274" s="12" t="s">
        <v>2097</v>
      </c>
      <c r="K5274" s="12">
        <v>1</v>
      </c>
      <c r="L5274" s="12">
        <v>10</v>
      </c>
      <c r="M5274" s="12">
        <v>1</v>
      </c>
      <c r="N5274" s="78" t="str">
        <f t="shared" si="485"/>
        <v>Neutral</v>
      </c>
      <c r="O5274" s="78" t="str">
        <f t="shared" si="486"/>
        <v>pic</v>
      </c>
      <c r="P5274" s="78">
        <f t="shared" si="484"/>
        <v>-3402.5944</v>
      </c>
      <c r="Q5274" s="172">
        <f t="shared" si="487"/>
        <v>3402.5944</v>
      </c>
      <c r="R5274" s="13" t="s">
        <v>78</v>
      </c>
      <c r="S5274" s="17" t="s">
        <v>17</v>
      </c>
      <c r="T5274" s="172">
        <v>1307</v>
      </c>
    </row>
    <row r="5275" spans="1:20" ht="15.6">
      <c r="A5275" s="2" t="s">
        <v>2026</v>
      </c>
      <c r="B5275" s="78" t="s">
        <v>5</v>
      </c>
      <c r="C5275" s="17">
        <v>14</v>
      </c>
      <c r="D5275" s="17">
        <v>2</v>
      </c>
      <c r="E5275" t="str">
        <f t="shared" si="483"/>
        <v>H</v>
      </c>
      <c r="F5275" s="17">
        <v>8</v>
      </c>
      <c r="G5275" s="17">
        <v>23</v>
      </c>
      <c r="H5275" s="17">
        <v>4</v>
      </c>
      <c r="I5275" s="17">
        <v>3</v>
      </c>
      <c r="J5275" s="12" t="s">
        <v>2121</v>
      </c>
      <c r="K5275" s="12">
        <v>10</v>
      </c>
      <c r="L5275" s="12">
        <v>7</v>
      </c>
      <c r="M5275" s="12">
        <v>1</v>
      </c>
      <c r="N5275" s="78" t="str">
        <f t="shared" si="485"/>
        <v>Threat</v>
      </c>
      <c r="O5275" s="78" t="str">
        <f t="shared" si="486"/>
        <v>pic</v>
      </c>
      <c r="P5275" s="78">
        <f t="shared" si="484"/>
        <v>5521.1965999999993</v>
      </c>
      <c r="Q5275" s="172">
        <f t="shared" si="487"/>
        <v>-5521.1965999999993</v>
      </c>
      <c r="R5275" s="13" t="s">
        <v>78</v>
      </c>
      <c r="S5275" s="17" t="s">
        <v>17</v>
      </c>
      <c r="T5275" s="172">
        <v>1307</v>
      </c>
    </row>
    <row r="5276" spans="1:20" ht="15.6">
      <c r="A5276" s="2" t="s">
        <v>2026</v>
      </c>
      <c r="B5276" s="78" t="s">
        <v>5</v>
      </c>
      <c r="C5276" s="17">
        <v>14</v>
      </c>
      <c r="D5276" s="17">
        <v>2</v>
      </c>
      <c r="E5276" t="str">
        <f t="shared" si="483"/>
        <v>H</v>
      </c>
      <c r="F5276" s="17">
        <v>8</v>
      </c>
      <c r="G5276" s="17">
        <v>15</v>
      </c>
      <c r="H5276" s="17">
        <v>3</v>
      </c>
      <c r="I5276" s="17">
        <v>3</v>
      </c>
      <c r="J5276" s="12" t="s">
        <v>2113</v>
      </c>
      <c r="K5276" s="12">
        <v>3</v>
      </c>
      <c r="L5276" s="12">
        <v>12</v>
      </c>
      <c r="M5276" s="12">
        <v>1</v>
      </c>
      <c r="N5276" s="78" t="str">
        <f t="shared" si="485"/>
        <v>Neutral</v>
      </c>
      <c r="O5276" s="78" t="str">
        <f t="shared" si="486"/>
        <v>pic</v>
      </c>
      <c r="P5276" s="78">
        <f t="shared" si="484"/>
        <v>2837.0018000000005</v>
      </c>
      <c r="Q5276" s="172">
        <f t="shared" si="487"/>
        <v>-2837.0018000000005</v>
      </c>
      <c r="R5276" s="13" t="s">
        <v>78</v>
      </c>
      <c r="S5276" s="17" t="s">
        <v>17</v>
      </c>
      <c r="T5276" s="172">
        <v>1307</v>
      </c>
    </row>
    <row r="5277" spans="1:20" ht="15.6">
      <c r="A5277" s="2" t="s">
        <v>2026</v>
      </c>
      <c r="B5277" s="78" t="s">
        <v>5</v>
      </c>
      <c r="C5277" s="17">
        <v>14</v>
      </c>
      <c r="D5277" s="17">
        <v>2</v>
      </c>
      <c r="E5277" t="str">
        <f t="shared" si="483"/>
        <v>H</v>
      </c>
      <c r="F5277" s="17">
        <v>8</v>
      </c>
      <c r="G5277" s="17">
        <v>33</v>
      </c>
      <c r="H5277" s="17">
        <v>6</v>
      </c>
      <c r="I5277" s="17">
        <v>3</v>
      </c>
      <c r="J5277" s="12" t="s">
        <v>2131</v>
      </c>
      <c r="K5277" s="12">
        <v>5</v>
      </c>
      <c r="L5277" s="12">
        <v>6</v>
      </c>
      <c r="M5277" s="12">
        <v>1</v>
      </c>
      <c r="N5277" s="78" t="str">
        <f t="shared" si="485"/>
        <v>Threat</v>
      </c>
      <c r="O5277" s="78" t="str">
        <f t="shared" si="486"/>
        <v>pic</v>
      </c>
      <c r="P5277" s="78">
        <f t="shared" si="484"/>
        <v>2095.2393999999999</v>
      </c>
      <c r="Q5277" s="172">
        <f t="shared" si="487"/>
        <v>-2095.2393999999999</v>
      </c>
      <c r="R5277" s="13" t="s">
        <v>78</v>
      </c>
      <c r="S5277" s="17" t="s">
        <v>17</v>
      </c>
      <c r="T5277" s="172">
        <v>1307</v>
      </c>
    </row>
    <row r="5278" spans="1:20" ht="15.6">
      <c r="A5278" s="2" t="s">
        <v>2026</v>
      </c>
      <c r="B5278" s="78" t="s">
        <v>5</v>
      </c>
      <c r="C5278" s="17">
        <v>14</v>
      </c>
      <c r="D5278" s="17">
        <v>2</v>
      </c>
      <c r="E5278" t="str">
        <f t="shared" si="483"/>
        <v>H</v>
      </c>
      <c r="F5278" s="17">
        <v>8</v>
      </c>
      <c r="G5278" s="17">
        <v>10</v>
      </c>
      <c r="H5278" s="17">
        <v>2</v>
      </c>
      <c r="I5278" s="17">
        <v>3</v>
      </c>
      <c r="J5278" s="12" t="s">
        <v>2108</v>
      </c>
      <c r="K5278" s="12">
        <v>1</v>
      </c>
      <c r="L5278" s="12">
        <v>12</v>
      </c>
      <c r="M5278" s="12">
        <v>1</v>
      </c>
      <c r="N5278" s="78" t="str">
        <f t="shared" si="485"/>
        <v>Neutral</v>
      </c>
      <c r="O5278" s="78" t="str">
        <f t="shared" si="486"/>
        <v>pic</v>
      </c>
      <c r="P5278" s="78">
        <f t="shared" si="484"/>
        <v>1505.9121</v>
      </c>
      <c r="Q5278" s="172">
        <f t="shared" si="487"/>
        <v>-1505.9121</v>
      </c>
      <c r="R5278" s="13" t="s">
        <v>78</v>
      </c>
      <c r="S5278" s="17" t="s">
        <v>17</v>
      </c>
      <c r="T5278" s="172">
        <v>1307</v>
      </c>
    </row>
    <row r="5279" spans="1:20" ht="15.6">
      <c r="A5279" s="2" t="s">
        <v>2026</v>
      </c>
      <c r="B5279" s="78" t="s">
        <v>5</v>
      </c>
      <c r="C5279" s="17">
        <v>14</v>
      </c>
      <c r="D5279" s="17">
        <v>2</v>
      </c>
      <c r="E5279" t="str">
        <f t="shared" si="483"/>
        <v>H</v>
      </c>
      <c r="F5279" s="17">
        <v>8</v>
      </c>
      <c r="G5279" s="17">
        <v>9</v>
      </c>
      <c r="H5279" s="17">
        <v>2</v>
      </c>
      <c r="I5279" s="17">
        <v>3</v>
      </c>
      <c r="J5279" s="12" t="s">
        <v>2107</v>
      </c>
      <c r="K5279" s="12">
        <v>6</v>
      </c>
      <c r="L5279" s="12">
        <v>10</v>
      </c>
      <c r="M5279" s="12">
        <v>1</v>
      </c>
      <c r="N5279" s="78" t="str">
        <f t="shared" si="485"/>
        <v>Neutral</v>
      </c>
      <c r="O5279" s="78" t="str">
        <f t="shared" si="486"/>
        <v>pic</v>
      </c>
      <c r="P5279" s="78">
        <f t="shared" si="484"/>
        <v>1321.1976</v>
      </c>
      <c r="Q5279" s="172">
        <f t="shared" si="487"/>
        <v>-1321.1976</v>
      </c>
      <c r="R5279" s="13" t="s">
        <v>78</v>
      </c>
      <c r="S5279" s="17" t="s">
        <v>17</v>
      </c>
      <c r="T5279" s="172">
        <v>1307</v>
      </c>
    </row>
    <row r="5280" spans="1:20" ht="15.6">
      <c r="A5280" s="2" t="s">
        <v>2026</v>
      </c>
      <c r="B5280" s="78" t="s">
        <v>5</v>
      </c>
      <c r="C5280" s="17">
        <v>14</v>
      </c>
      <c r="D5280" s="17">
        <v>2</v>
      </c>
      <c r="E5280" t="str">
        <f t="shared" si="483"/>
        <v>H</v>
      </c>
      <c r="F5280" s="17">
        <v>8</v>
      </c>
      <c r="G5280" s="17">
        <v>28</v>
      </c>
      <c r="H5280" s="17">
        <v>5</v>
      </c>
      <c r="I5280" s="17">
        <v>3</v>
      </c>
      <c r="J5280" s="12" t="s">
        <v>2126</v>
      </c>
      <c r="K5280" s="12">
        <v>1</v>
      </c>
      <c r="L5280" s="12">
        <v>4</v>
      </c>
      <c r="M5280" s="12">
        <v>1</v>
      </c>
      <c r="N5280" s="78" t="str">
        <f t="shared" si="485"/>
        <v>Object</v>
      </c>
      <c r="O5280" s="78" t="str">
        <f t="shared" si="486"/>
        <v>pic</v>
      </c>
      <c r="P5280" s="78">
        <f t="shared" si="484"/>
        <v>960.65169999999989</v>
      </c>
      <c r="Q5280" s="172">
        <f t="shared" si="487"/>
        <v>-960.65169999999989</v>
      </c>
      <c r="R5280" s="13" t="s">
        <v>78</v>
      </c>
      <c r="S5280" s="17" t="s">
        <v>17</v>
      </c>
      <c r="T5280" s="172">
        <v>1307</v>
      </c>
    </row>
    <row r="5281" spans="1:20" ht="15.6">
      <c r="A5281" s="2" t="s">
        <v>2026</v>
      </c>
      <c r="B5281" s="78" t="s">
        <v>5</v>
      </c>
      <c r="C5281" s="17">
        <v>14</v>
      </c>
      <c r="D5281" s="17">
        <v>2</v>
      </c>
      <c r="E5281" t="str">
        <f t="shared" si="483"/>
        <v>H</v>
      </c>
      <c r="F5281" s="17">
        <v>8</v>
      </c>
      <c r="G5281" s="17">
        <v>6</v>
      </c>
      <c r="H5281" s="17">
        <v>1</v>
      </c>
      <c r="I5281" s="17">
        <v>3</v>
      </c>
      <c r="J5281" s="12" t="s">
        <v>2104</v>
      </c>
      <c r="K5281" s="12">
        <v>1</v>
      </c>
      <c r="L5281" s="12">
        <v>1</v>
      </c>
      <c r="M5281" s="12">
        <v>1</v>
      </c>
      <c r="N5281" s="78" t="str">
        <f t="shared" si="485"/>
        <v>Object</v>
      </c>
      <c r="O5281" s="78" t="str">
        <f t="shared" si="486"/>
        <v>pic</v>
      </c>
      <c r="P5281" s="78">
        <f t="shared" si="484"/>
        <v>575.66690000000017</v>
      </c>
      <c r="Q5281" s="172">
        <f t="shared" si="487"/>
        <v>-575.66690000000017</v>
      </c>
      <c r="R5281" s="13" t="s">
        <v>78</v>
      </c>
      <c r="S5281" s="17" t="s">
        <v>17</v>
      </c>
      <c r="T5281" s="172">
        <v>1307</v>
      </c>
    </row>
    <row r="5282" spans="1:20" ht="15.6">
      <c r="A5282" s="2" t="s">
        <v>2026</v>
      </c>
      <c r="B5282" s="78" t="s">
        <v>5</v>
      </c>
      <c r="C5282" s="17">
        <v>14</v>
      </c>
      <c r="D5282" s="17">
        <v>2</v>
      </c>
      <c r="E5282" t="str">
        <f t="shared" si="483"/>
        <v>H</v>
      </c>
      <c r="F5282" s="17">
        <v>8</v>
      </c>
      <c r="G5282" s="17">
        <v>25</v>
      </c>
      <c r="H5282" s="17">
        <v>5</v>
      </c>
      <c r="I5282" s="17">
        <v>3</v>
      </c>
      <c r="J5282" s="12" t="s">
        <v>2123</v>
      </c>
      <c r="K5282" s="12">
        <v>2</v>
      </c>
      <c r="L5282" s="12">
        <v>0</v>
      </c>
      <c r="M5282" s="12">
        <v>1</v>
      </c>
      <c r="N5282" s="78" t="str">
        <f t="shared" si="485"/>
        <v>None</v>
      </c>
      <c r="O5282" s="78" t="str">
        <f t="shared" si="486"/>
        <v>None</v>
      </c>
      <c r="P5282" s="78">
        <f t="shared" si="484"/>
        <v>476.97600000000011</v>
      </c>
      <c r="Q5282" s="172">
        <f t="shared" si="487"/>
        <v>-476.97600000000011</v>
      </c>
      <c r="R5282" s="13" t="s">
        <v>78</v>
      </c>
      <c r="S5282" s="17" t="s">
        <v>17</v>
      </c>
      <c r="T5282" s="172">
        <v>1307</v>
      </c>
    </row>
    <row r="5283" spans="1:20" ht="15.6">
      <c r="A5283" s="2" t="s">
        <v>2026</v>
      </c>
      <c r="B5283" s="78" t="s">
        <v>5</v>
      </c>
      <c r="C5283" s="17">
        <v>14</v>
      </c>
      <c r="D5283" s="17">
        <v>2</v>
      </c>
      <c r="E5283" t="str">
        <f t="shared" si="483"/>
        <v>H</v>
      </c>
      <c r="F5283" s="17">
        <v>8</v>
      </c>
      <c r="G5283" s="17">
        <v>1</v>
      </c>
      <c r="H5283" s="17">
        <v>1</v>
      </c>
      <c r="I5283" s="17">
        <v>3</v>
      </c>
      <c r="J5283" s="12" t="s">
        <v>2099</v>
      </c>
      <c r="K5283" s="12">
        <v>3</v>
      </c>
      <c r="L5283" s="12">
        <v>0</v>
      </c>
      <c r="M5283" s="12">
        <v>1</v>
      </c>
      <c r="N5283" s="78" t="str">
        <f t="shared" si="485"/>
        <v>None</v>
      </c>
      <c r="O5283" s="78" t="str">
        <f t="shared" si="486"/>
        <v>None</v>
      </c>
      <c r="P5283" s="78">
        <f t="shared" si="484"/>
        <v>313.33030000000008</v>
      </c>
      <c r="Q5283" s="172">
        <f t="shared" si="487"/>
        <v>-313.33030000000008</v>
      </c>
      <c r="R5283" s="13" t="s">
        <v>78</v>
      </c>
      <c r="S5283" s="17" t="s">
        <v>17</v>
      </c>
      <c r="T5283" s="172">
        <v>1307</v>
      </c>
    </row>
    <row r="5284" spans="1:20" ht="15.6">
      <c r="A5284" s="2" t="s">
        <v>2026</v>
      </c>
      <c r="B5284" s="78" t="s">
        <v>5</v>
      </c>
      <c r="C5284" s="17">
        <v>14</v>
      </c>
      <c r="D5284" s="17">
        <v>2</v>
      </c>
      <c r="E5284" t="str">
        <f t="shared" si="483"/>
        <v>H</v>
      </c>
      <c r="F5284" s="17">
        <v>8</v>
      </c>
      <c r="G5284" s="17">
        <v>17</v>
      </c>
      <c r="H5284" s="17">
        <v>3</v>
      </c>
      <c r="I5284" s="17">
        <v>3</v>
      </c>
      <c r="J5284" s="12" t="s">
        <v>2115</v>
      </c>
      <c r="K5284" s="12">
        <v>3</v>
      </c>
      <c r="L5284" s="12">
        <v>10</v>
      </c>
      <c r="M5284" s="12">
        <v>1</v>
      </c>
      <c r="N5284" s="78" t="str">
        <f t="shared" si="485"/>
        <v>Neutral</v>
      </c>
      <c r="O5284" s="78" t="str">
        <f t="shared" si="486"/>
        <v>pic</v>
      </c>
      <c r="P5284" s="78">
        <f t="shared" si="484"/>
        <v>204.46080000000029</v>
      </c>
      <c r="Q5284" s="172">
        <f t="shared" si="487"/>
        <v>-204.46080000000029</v>
      </c>
      <c r="R5284" s="13" t="s">
        <v>78</v>
      </c>
      <c r="S5284" s="17" t="s">
        <v>17</v>
      </c>
      <c r="T5284" s="172">
        <v>1307</v>
      </c>
    </row>
    <row r="5285" spans="1:20" ht="15.6">
      <c r="A5285" s="2" t="s">
        <v>2026</v>
      </c>
      <c r="B5285" s="78" t="s">
        <v>5</v>
      </c>
      <c r="C5285" s="17">
        <v>14</v>
      </c>
      <c r="D5285" s="17">
        <v>2</v>
      </c>
      <c r="E5285" t="str">
        <f t="shared" si="483"/>
        <v>H</v>
      </c>
      <c r="F5285" s="17">
        <v>8</v>
      </c>
      <c r="G5285" s="17">
        <v>2</v>
      </c>
      <c r="H5285" s="17">
        <v>1</v>
      </c>
      <c r="I5285" s="17">
        <v>3</v>
      </c>
      <c r="J5285" s="12" t="s">
        <v>2100</v>
      </c>
      <c r="K5285" s="12">
        <v>3</v>
      </c>
      <c r="L5285" s="12">
        <v>0</v>
      </c>
      <c r="M5285" s="12">
        <v>1</v>
      </c>
      <c r="N5285" s="78" t="str">
        <f t="shared" si="485"/>
        <v>None</v>
      </c>
      <c r="O5285" s="78" t="str">
        <f t="shared" si="486"/>
        <v>None</v>
      </c>
      <c r="P5285" s="78">
        <f t="shared" si="484"/>
        <v>10.063700000000154</v>
      </c>
      <c r="Q5285" s="172">
        <f t="shared" si="487"/>
        <v>-10.063700000000154</v>
      </c>
      <c r="R5285" s="13" t="s">
        <v>78</v>
      </c>
      <c r="S5285" s="17" t="s">
        <v>17</v>
      </c>
      <c r="T5285" s="172">
        <v>1307</v>
      </c>
    </row>
    <row r="5286" spans="1:20" ht="15.6">
      <c r="A5286" s="2" t="s">
        <v>2026</v>
      </c>
      <c r="B5286" s="78" t="s">
        <v>5</v>
      </c>
      <c r="C5286" s="17">
        <v>14</v>
      </c>
      <c r="D5286" s="17">
        <v>2</v>
      </c>
      <c r="E5286" t="str">
        <f t="shared" si="483"/>
        <v>H</v>
      </c>
      <c r="F5286" s="17">
        <v>8</v>
      </c>
      <c r="G5286" s="17">
        <v>16</v>
      </c>
      <c r="H5286" s="17">
        <v>3</v>
      </c>
      <c r="I5286" s="17">
        <v>3</v>
      </c>
      <c r="J5286" s="12" t="s">
        <v>2114</v>
      </c>
      <c r="K5286" s="12">
        <v>1</v>
      </c>
      <c r="L5286" s="12">
        <v>9</v>
      </c>
      <c r="M5286" s="12">
        <v>1</v>
      </c>
      <c r="N5286" s="78" t="str">
        <f t="shared" si="485"/>
        <v>Neutral</v>
      </c>
      <c r="O5286" s="78" t="str">
        <f t="shared" si="486"/>
        <v>pic</v>
      </c>
      <c r="P5286" s="78">
        <f t="shared" si="484"/>
        <v>-81.084699999999884</v>
      </c>
      <c r="Q5286" s="172">
        <f t="shared" si="487"/>
        <v>81.084699999999884</v>
      </c>
      <c r="R5286" s="13" t="s">
        <v>78</v>
      </c>
      <c r="S5286" s="17" t="s">
        <v>17</v>
      </c>
      <c r="T5286" s="172">
        <v>1307</v>
      </c>
    </row>
    <row r="5287" spans="1:20" ht="15.6">
      <c r="A5287" s="2" t="s">
        <v>2026</v>
      </c>
      <c r="B5287" s="78" t="s">
        <v>5</v>
      </c>
      <c r="C5287" s="17">
        <v>14</v>
      </c>
      <c r="D5287" s="17">
        <v>2</v>
      </c>
      <c r="E5287" t="str">
        <f t="shared" ref="E5287:E5310" si="488">IF(D5287=1,"H",IF(D5287=2,"H","B"))</f>
        <v>H</v>
      </c>
      <c r="F5287" s="17">
        <v>8</v>
      </c>
      <c r="G5287" s="17">
        <v>8</v>
      </c>
      <c r="H5287" s="17">
        <v>2</v>
      </c>
      <c r="I5287" s="17">
        <v>3</v>
      </c>
      <c r="J5287" s="12" t="s">
        <v>2106</v>
      </c>
      <c r="K5287" s="12">
        <v>2</v>
      </c>
      <c r="L5287" s="12">
        <v>0</v>
      </c>
      <c r="M5287" s="12">
        <v>1</v>
      </c>
      <c r="N5287" s="78" t="str">
        <f t="shared" si="485"/>
        <v>None</v>
      </c>
      <c r="O5287" s="78" t="str">
        <f t="shared" si="486"/>
        <v>None</v>
      </c>
      <c r="P5287" s="78">
        <f t="shared" ref="P5287:P5310" si="489">IF(A5287="Pilsner",J5287-6230.34,IF(A5287="Rita",J5287-5725.93,IF(A5287="Robin",J5287- 4625.99,IF(A5287="Saga",J5287-6962.01,IF(A5287="Salamanca",J5287-3460.6,IF(A5287="Zoro",J5287-5890.4,IF(A5287="Pied Tordu",J5287-5505.37)))))))</f>
        <v>-81.819899999999961</v>
      </c>
      <c r="Q5287" s="172">
        <f t="shared" si="487"/>
        <v>81.819899999999961</v>
      </c>
      <c r="R5287" s="13" t="s">
        <v>78</v>
      </c>
      <c r="S5287" s="17" t="s">
        <v>17</v>
      </c>
      <c r="T5287" s="172">
        <v>1307</v>
      </c>
    </row>
    <row r="5288" spans="1:20" ht="15.6">
      <c r="A5288" s="2" t="s">
        <v>2026</v>
      </c>
      <c r="B5288" s="78" t="s">
        <v>5</v>
      </c>
      <c r="C5288" s="17">
        <v>14</v>
      </c>
      <c r="D5288" s="17">
        <v>2</v>
      </c>
      <c r="E5288" t="str">
        <f t="shared" si="488"/>
        <v>H</v>
      </c>
      <c r="F5288" s="17">
        <v>8</v>
      </c>
      <c r="G5288" s="17">
        <v>34</v>
      </c>
      <c r="H5288" s="17">
        <v>6</v>
      </c>
      <c r="I5288" s="17">
        <v>3</v>
      </c>
      <c r="J5288" s="12" t="s">
        <v>2132</v>
      </c>
      <c r="K5288" s="12">
        <v>2</v>
      </c>
      <c r="L5288" s="12">
        <v>7</v>
      </c>
      <c r="M5288" s="12">
        <v>1</v>
      </c>
      <c r="N5288" s="78" t="str">
        <f t="shared" si="485"/>
        <v>Threat</v>
      </c>
      <c r="O5288" s="78" t="str">
        <f t="shared" si="486"/>
        <v>pic</v>
      </c>
      <c r="P5288" s="78">
        <f t="shared" si="489"/>
        <v>-108.44079999999985</v>
      </c>
      <c r="Q5288" s="172">
        <f t="shared" si="487"/>
        <v>108.44079999999985</v>
      </c>
      <c r="R5288" s="13" t="s">
        <v>78</v>
      </c>
      <c r="S5288" s="17" t="s">
        <v>17</v>
      </c>
      <c r="T5288" s="172">
        <v>1307</v>
      </c>
    </row>
    <row r="5289" spans="1:20" ht="15.6">
      <c r="A5289" s="2" t="s">
        <v>2026</v>
      </c>
      <c r="B5289" s="78" t="s">
        <v>5</v>
      </c>
      <c r="C5289" s="17">
        <v>14</v>
      </c>
      <c r="D5289" s="17">
        <v>2</v>
      </c>
      <c r="E5289" t="str">
        <f t="shared" si="488"/>
        <v>H</v>
      </c>
      <c r="F5289" s="17">
        <v>8</v>
      </c>
      <c r="G5289" s="17">
        <v>35</v>
      </c>
      <c r="H5289" s="17">
        <v>6</v>
      </c>
      <c r="I5289" s="17">
        <v>3</v>
      </c>
      <c r="J5289" s="12" t="s">
        <v>2133</v>
      </c>
      <c r="K5289" s="12">
        <v>1</v>
      </c>
      <c r="L5289" s="12">
        <v>5</v>
      </c>
      <c r="M5289" s="12">
        <v>1</v>
      </c>
      <c r="N5289" s="78" t="str">
        <f t="shared" si="485"/>
        <v>Threat</v>
      </c>
      <c r="O5289" s="78" t="str">
        <f t="shared" si="486"/>
        <v>pic</v>
      </c>
      <c r="P5289" s="78">
        <f t="shared" si="489"/>
        <v>-189.26350000000002</v>
      </c>
      <c r="Q5289" s="172">
        <f t="shared" si="487"/>
        <v>189.26350000000002</v>
      </c>
      <c r="R5289" s="13" t="s">
        <v>78</v>
      </c>
      <c r="S5289" s="17" t="s">
        <v>17</v>
      </c>
      <c r="T5289" s="172">
        <v>1307</v>
      </c>
    </row>
    <row r="5290" spans="1:20" ht="15.6">
      <c r="A5290" s="2" t="s">
        <v>2026</v>
      </c>
      <c r="B5290" s="78" t="s">
        <v>5</v>
      </c>
      <c r="C5290" s="17">
        <v>14</v>
      </c>
      <c r="D5290" s="17">
        <v>2</v>
      </c>
      <c r="E5290" t="str">
        <f t="shared" si="488"/>
        <v>H</v>
      </c>
      <c r="F5290" s="17">
        <v>8</v>
      </c>
      <c r="G5290" s="17">
        <v>3</v>
      </c>
      <c r="H5290" s="17">
        <v>1</v>
      </c>
      <c r="I5290" s="17">
        <v>3</v>
      </c>
      <c r="J5290" s="12" t="s">
        <v>2101</v>
      </c>
      <c r="K5290" s="12">
        <v>1</v>
      </c>
      <c r="L5290" s="12">
        <v>4</v>
      </c>
      <c r="M5290" s="12">
        <v>1</v>
      </c>
      <c r="N5290" s="78" t="str">
        <f t="shared" si="485"/>
        <v>Object</v>
      </c>
      <c r="O5290" s="78" t="str">
        <f t="shared" si="486"/>
        <v>pic</v>
      </c>
      <c r="P5290" s="78">
        <f t="shared" si="489"/>
        <v>-694.94669999999996</v>
      </c>
      <c r="Q5290" s="172">
        <f t="shared" si="487"/>
        <v>694.94669999999996</v>
      </c>
      <c r="R5290" s="13" t="s">
        <v>78</v>
      </c>
      <c r="S5290" s="17" t="s">
        <v>17</v>
      </c>
      <c r="T5290" s="172">
        <v>1307</v>
      </c>
    </row>
    <row r="5291" spans="1:20" ht="15.6">
      <c r="A5291" s="2" t="s">
        <v>2026</v>
      </c>
      <c r="B5291" s="78" t="s">
        <v>5</v>
      </c>
      <c r="C5291" s="17">
        <v>14</v>
      </c>
      <c r="D5291" s="17">
        <v>2</v>
      </c>
      <c r="E5291" t="str">
        <f t="shared" si="488"/>
        <v>H</v>
      </c>
      <c r="F5291" s="17">
        <v>8</v>
      </c>
      <c r="G5291" s="17">
        <v>26</v>
      </c>
      <c r="H5291" s="17">
        <v>5</v>
      </c>
      <c r="I5291" s="17">
        <v>3</v>
      </c>
      <c r="J5291" s="12" t="s">
        <v>2124</v>
      </c>
      <c r="K5291" s="12">
        <v>2</v>
      </c>
      <c r="L5291" s="12">
        <v>0</v>
      </c>
      <c r="M5291" s="12">
        <v>1</v>
      </c>
      <c r="N5291" s="78" t="str">
        <f t="shared" si="485"/>
        <v>None</v>
      </c>
      <c r="O5291" s="78" t="str">
        <f t="shared" si="486"/>
        <v>None</v>
      </c>
      <c r="P5291" s="78">
        <f t="shared" si="489"/>
        <v>-1053.5819999999999</v>
      </c>
      <c r="Q5291" s="172">
        <f t="shared" si="487"/>
        <v>1053.5819999999999</v>
      </c>
      <c r="R5291" s="13" t="s">
        <v>78</v>
      </c>
      <c r="S5291" s="17" t="s">
        <v>17</v>
      </c>
      <c r="T5291" s="172">
        <v>1307</v>
      </c>
    </row>
    <row r="5292" spans="1:20" ht="15.6">
      <c r="A5292" s="2" t="s">
        <v>2026</v>
      </c>
      <c r="B5292" s="78" t="s">
        <v>5</v>
      </c>
      <c r="C5292" s="17">
        <v>14</v>
      </c>
      <c r="D5292" s="17">
        <v>2</v>
      </c>
      <c r="E5292" t="str">
        <f t="shared" si="488"/>
        <v>H</v>
      </c>
      <c r="F5292" s="17">
        <v>8</v>
      </c>
      <c r="G5292" s="17">
        <v>14</v>
      </c>
      <c r="H5292" s="17">
        <v>3</v>
      </c>
      <c r="I5292" s="17">
        <v>3</v>
      </c>
      <c r="J5292" s="12" t="s">
        <v>2112</v>
      </c>
      <c r="K5292" s="12">
        <v>1</v>
      </c>
      <c r="L5292" s="12">
        <v>0</v>
      </c>
      <c r="M5292" s="12">
        <v>1</v>
      </c>
      <c r="N5292" s="78" t="str">
        <f t="shared" si="485"/>
        <v>None</v>
      </c>
      <c r="O5292" s="78" t="str">
        <f t="shared" si="486"/>
        <v>None</v>
      </c>
      <c r="P5292" s="78">
        <f t="shared" si="489"/>
        <v>-1231.7215999999999</v>
      </c>
      <c r="Q5292" s="172">
        <f t="shared" si="487"/>
        <v>1231.7215999999999</v>
      </c>
      <c r="R5292" s="13" t="s">
        <v>78</v>
      </c>
      <c r="S5292" s="17" t="s">
        <v>17</v>
      </c>
      <c r="T5292" s="172">
        <v>1307</v>
      </c>
    </row>
    <row r="5293" spans="1:20" ht="15.6">
      <c r="A5293" s="2" t="s">
        <v>2026</v>
      </c>
      <c r="B5293" s="78" t="s">
        <v>5</v>
      </c>
      <c r="C5293" s="17">
        <v>14</v>
      </c>
      <c r="D5293" s="17">
        <v>2</v>
      </c>
      <c r="E5293" t="str">
        <f t="shared" si="488"/>
        <v>H</v>
      </c>
      <c r="F5293" s="17">
        <v>8</v>
      </c>
      <c r="G5293" s="17">
        <v>29</v>
      </c>
      <c r="H5293" s="17">
        <v>5</v>
      </c>
      <c r="I5293" s="17">
        <v>3</v>
      </c>
      <c r="J5293" s="12" t="s">
        <v>2127</v>
      </c>
      <c r="K5293" s="12">
        <v>3</v>
      </c>
      <c r="L5293" s="12">
        <v>1</v>
      </c>
      <c r="M5293" s="12">
        <v>0</v>
      </c>
      <c r="N5293" s="78" t="str">
        <f t="shared" si="485"/>
        <v>Object</v>
      </c>
      <c r="O5293" s="78" t="str">
        <f t="shared" si="486"/>
        <v>pic</v>
      </c>
      <c r="P5293" s="78">
        <f t="shared" si="489"/>
        <v>16406.502500000002</v>
      </c>
      <c r="Q5293" s="172">
        <f t="shared" si="487"/>
        <v>-16406.502500000002</v>
      </c>
      <c r="R5293" s="13" t="s">
        <v>78</v>
      </c>
      <c r="S5293" s="17" t="s">
        <v>17</v>
      </c>
      <c r="T5293" s="172">
        <v>1307</v>
      </c>
    </row>
    <row r="5294" spans="1:20" ht="15.6">
      <c r="A5294" s="2" t="s">
        <v>2026</v>
      </c>
      <c r="B5294" s="78" t="s">
        <v>5</v>
      </c>
      <c r="C5294" s="17">
        <v>14</v>
      </c>
      <c r="D5294" s="17">
        <v>2</v>
      </c>
      <c r="E5294" t="str">
        <f t="shared" si="488"/>
        <v>H</v>
      </c>
      <c r="F5294" s="17">
        <v>8</v>
      </c>
      <c r="G5294" s="17">
        <v>18</v>
      </c>
      <c r="H5294" s="17">
        <v>3</v>
      </c>
      <c r="I5294" s="17">
        <v>3</v>
      </c>
      <c r="J5294" s="12" t="s">
        <v>2116</v>
      </c>
      <c r="K5294" s="12">
        <v>1</v>
      </c>
      <c r="L5294" s="12">
        <v>11</v>
      </c>
      <c r="M5294" s="12">
        <v>1</v>
      </c>
      <c r="N5294" s="78" t="str">
        <f t="shared" si="485"/>
        <v>Neutral</v>
      </c>
      <c r="O5294" s="78" t="str">
        <f t="shared" si="486"/>
        <v>pic</v>
      </c>
      <c r="P5294" s="78">
        <f t="shared" si="489"/>
        <v>-1515.1479999999999</v>
      </c>
      <c r="Q5294" s="172">
        <f t="shared" si="487"/>
        <v>1515.1479999999999</v>
      </c>
      <c r="R5294" s="13" t="s">
        <v>78</v>
      </c>
      <c r="S5294" s="17" t="s">
        <v>17</v>
      </c>
      <c r="T5294" s="172">
        <v>1307</v>
      </c>
    </row>
    <row r="5295" spans="1:20" ht="15.6">
      <c r="A5295" s="2" t="s">
        <v>2026</v>
      </c>
      <c r="B5295" s="78" t="s">
        <v>5</v>
      </c>
      <c r="C5295" s="17">
        <v>14</v>
      </c>
      <c r="D5295" s="17">
        <v>2</v>
      </c>
      <c r="E5295" t="str">
        <f t="shared" si="488"/>
        <v>H</v>
      </c>
      <c r="F5295" s="17">
        <v>8</v>
      </c>
      <c r="G5295" s="17">
        <v>19</v>
      </c>
      <c r="H5295" s="17">
        <v>4</v>
      </c>
      <c r="I5295" s="17">
        <v>3</v>
      </c>
      <c r="J5295" s="12" t="s">
        <v>2117</v>
      </c>
      <c r="K5295" s="12">
        <v>1</v>
      </c>
      <c r="L5295" s="12">
        <v>0</v>
      </c>
      <c r="M5295" s="12">
        <v>1</v>
      </c>
      <c r="N5295" s="78" t="str">
        <f t="shared" si="485"/>
        <v>None</v>
      </c>
      <c r="O5295" s="78" t="str">
        <f t="shared" si="486"/>
        <v>None</v>
      </c>
      <c r="P5295" s="78">
        <f t="shared" si="489"/>
        <v>-1690.3902999999998</v>
      </c>
      <c r="Q5295" s="172">
        <f t="shared" si="487"/>
        <v>1690.3902999999998</v>
      </c>
      <c r="R5295" s="13" t="s">
        <v>78</v>
      </c>
      <c r="S5295" s="17" t="s">
        <v>17</v>
      </c>
      <c r="T5295" s="172">
        <v>1307</v>
      </c>
    </row>
    <row r="5296" spans="1:20" ht="15.6">
      <c r="A5296" s="2" t="s">
        <v>2026</v>
      </c>
      <c r="B5296" s="78" t="s">
        <v>5</v>
      </c>
      <c r="C5296" s="17">
        <v>14</v>
      </c>
      <c r="D5296" s="17">
        <v>2</v>
      </c>
      <c r="E5296" t="str">
        <f t="shared" si="488"/>
        <v>H</v>
      </c>
      <c r="F5296" s="17">
        <v>8</v>
      </c>
      <c r="G5296" s="17">
        <v>22</v>
      </c>
      <c r="H5296" s="17">
        <v>4</v>
      </c>
      <c r="I5296" s="17">
        <v>3</v>
      </c>
      <c r="J5296" s="12" t="s">
        <v>2120</v>
      </c>
      <c r="K5296" s="12">
        <v>1</v>
      </c>
      <c r="L5296" s="12">
        <v>6</v>
      </c>
      <c r="M5296" s="12">
        <v>1</v>
      </c>
      <c r="N5296" s="78" t="str">
        <f t="shared" si="485"/>
        <v>Threat</v>
      </c>
      <c r="O5296" s="78" t="str">
        <f t="shared" si="486"/>
        <v>pic</v>
      </c>
      <c r="P5296" s="78">
        <f t="shared" si="489"/>
        <v>-1772.2002</v>
      </c>
      <c r="Q5296" s="172">
        <f t="shared" si="487"/>
        <v>1772.2002</v>
      </c>
      <c r="R5296" s="13" t="s">
        <v>78</v>
      </c>
      <c r="S5296" s="17" t="s">
        <v>17</v>
      </c>
      <c r="T5296" s="172">
        <v>1307</v>
      </c>
    </row>
    <row r="5297" spans="1:20" ht="15.6">
      <c r="A5297" s="2" t="s">
        <v>2026</v>
      </c>
      <c r="B5297" s="78" t="s">
        <v>5</v>
      </c>
      <c r="C5297" s="17">
        <v>14</v>
      </c>
      <c r="D5297" s="17">
        <v>2</v>
      </c>
      <c r="E5297" t="str">
        <f t="shared" si="488"/>
        <v>H</v>
      </c>
      <c r="F5297" s="17">
        <v>8</v>
      </c>
      <c r="G5297" s="17">
        <v>7</v>
      </c>
      <c r="H5297" s="17">
        <v>2</v>
      </c>
      <c r="I5297" s="17">
        <v>3</v>
      </c>
      <c r="J5297" s="12" t="s">
        <v>2105</v>
      </c>
      <c r="K5297" s="12">
        <v>1</v>
      </c>
      <c r="L5297" s="12">
        <v>0</v>
      </c>
      <c r="M5297" s="12">
        <v>1</v>
      </c>
      <c r="N5297" s="78" t="str">
        <f t="shared" ref="N5297:N5360" si="490">IF(L5297=0,"None",IF(L5297&lt;5,"Object",IF(L5297&lt;9,"Threat","Neutral")))</f>
        <v>None</v>
      </c>
      <c r="O5297" s="78" t="str">
        <f t="shared" ref="O5297:O5360" si="491">IF(N5297="None", "None","pic")</f>
        <v>None</v>
      </c>
      <c r="P5297" s="78">
        <f t="shared" si="489"/>
        <v>-1979.3526999999999</v>
      </c>
      <c r="Q5297" s="172">
        <f t="shared" si="487"/>
        <v>1979.3526999999999</v>
      </c>
      <c r="R5297" s="13" t="s">
        <v>78</v>
      </c>
      <c r="S5297" s="17" t="s">
        <v>17</v>
      </c>
      <c r="T5297" s="172">
        <v>1307</v>
      </c>
    </row>
    <row r="5298" spans="1:20" ht="15.6">
      <c r="A5298" s="2" t="s">
        <v>2026</v>
      </c>
      <c r="B5298" s="78" t="s">
        <v>5</v>
      </c>
      <c r="C5298" s="17">
        <v>14</v>
      </c>
      <c r="D5298" s="17">
        <v>2</v>
      </c>
      <c r="E5298" t="str">
        <f t="shared" si="488"/>
        <v>H</v>
      </c>
      <c r="F5298" s="17">
        <v>8</v>
      </c>
      <c r="G5298" s="17">
        <v>31</v>
      </c>
      <c r="H5298" s="17">
        <v>6</v>
      </c>
      <c r="I5298" s="17">
        <v>3</v>
      </c>
      <c r="J5298" s="12" t="s">
        <v>2129</v>
      </c>
      <c r="K5298" s="12">
        <v>1</v>
      </c>
      <c r="L5298" s="12">
        <v>0</v>
      </c>
      <c r="M5298" s="12">
        <v>1</v>
      </c>
      <c r="N5298" s="78" t="str">
        <f t="shared" si="490"/>
        <v>None</v>
      </c>
      <c r="O5298" s="78" t="str">
        <f t="shared" si="491"/>
        <v>None</v>
      </c>
      <c r="P5298" s="78">
        <f t="shared" si="489"/>
        <v>-2092.8996999999999</v>
      </c>
      <c r="Q5298" s="172">
        <f t="shared" si="487"/>
        <v>2092.8996999999999</v>
      </c>
      <c r="R5298" s="13" t="s">
        <v>78</v>
      </c>
      <c r="S5298" s="17" t="s">
        <v>17</v>
      </c>
      <c r="T5298" s="172">
        <v>1307</v>
      </c>
    </row>
    <row r="5299" spans="1:20" ht="15.6">
      <c r="A5299" s="2" t="s">
        <v>2026</v>
      </c>
      <c r="B5299" s="78" t="s">
        <v>5</v>
      </c>
      <c r="C5299" s="17">
        <v>14</v>
      </c>
      <c r="D5299" s="17">
        <v>2</v>
      </c>
      <c r="E5299" t="str">
        <f t="shared" si="488"/>
        <v>H</v>
      </c>
      <c r="F5299" s="17">
        <v>8</v>
      </c>
      <c r="G5299" s="17">
        <v>32</v>
      </c>
      <c r="H5299" s="17">
        <v>6</v>
      </c>
      <c r="I5299" s="17">
        <v>3</v>
      </c>
      <c r="J5299" s="12" t="s">
        <v>2130</v>
      </c>
      <c r="K5299" s="12">
        <v>2</v>
      </c>
      <c r="L5299" s="12">
        <v>0</v>
      </c>
      <c r="M5299" s="12">
        <v>1</v>
      </c>
      <c r="N5299" s="78" t="str">
        <f t="shared" si="490"/>
        <v>None</v>
      </c>
      <c r="O5299" s="78" t="str">
        <f t="shared" si="491"/>
        <v>None</v>
      </c>
      <c r="P5299" s="78">
        <f t="shared" si="489"/>
        <v>10127.626099999999</v>
      </c>
      <c r="Q5299" s="172">
        <f t="shared" si="487"/>
        <v>-10127.626099999999</v>
      </c>
      <c r="R5299" s="13" t="s">
        <v>78</v>
      </c>
      <c r="S5299" s="17" t="s">
        <v>17</v>
      </c>
      <c r="T5299" s="172">
        <v>1307</v>
      </c>
    </row>
    <row r="5300" spans="1:20" ht="15.6">
      <c r="A5300" s="2" t="s">
        <v>2026</v>
      </c>
      <c r="B5300" s="78" t="s">
        <v>5</v>
      </c>
      <c r="C5300" s="17">
        <v>14</v>
      </c>
      <c r="D5300" s="17">
        <v>2</v>
      </c>
      <c r="E5300" t="str">
        <f t="shared" si="488"/>
        <v>H</v>
      </c>
      <c r="F5300" s="17">
        <v>8</v>
      </c>
      <c r="G5300" s="17">
        <v>11</v>
      </c>
      <c r="H5300" s="17">
        <v>2</v>
      </c>
      <c r="I5300" s="17">
        <v>3</v>
      </c>
      <c r="J5300" s="12" t="s">
        <v>2109</v>
      </c>
      <c r="K5300" s="12">
        <v>1</v>
      </c>
      <c r="L5300" s="12">
        <v>9</v>
      </c>
      <c r="M5300" s="12">
        <v>1</v>
      </c>
      <c r="N5300" s="78" t="str">
        <f t="shared" si="490"/>
        <v>Neutral</v>
      </c>
      <c r="O5300" s="78" t="str">
        <f t="shared" si="491"/>
        <v>pic</v>
      </c>
      <c r="P5300" s="78">
        <f t="shared" si="489"/>
        <v>-2107.9931999999999</v>
      </c>
      <c r="Q5300" s="172">
        <f t="shared" si="487"/>
        <v>2107.9931999999999</v>
      </c>
      <c r="R5300" s="13" t="s">
        <v>78</v>
      </c>
      <c r="S5300" s="17" t="s">
        <v>17</v>
      </c>
      <c r="T5300" s="172">
        <v>1307</v>
      </c>
    </row>
    <row r="5301" spans="1:20" ht="15.6">
      <c r="A5301" s="2" t="s">
        <v>2026</v>
      </c>
      <c r="B5301" s="78" t="s">
        <v>5</v>
      </c>
      <c r="C5301" s="17">
        <v>14</v>
      </c>
      <c r="D5301" s="17">
        <v>2</v>
      </c>
      <c r="E5301" t="str">
        <f t="shared" si="488"/>
        <v>H</v>
      </c>
      <c r="F5301" s="17">
        <v>8</v>
      </c>
      <c r="G5301" s="17">
        <v>36</v>
      </c>
      <c r="H5301" s="17">
        <v>6</v>
      </c>
      <c r="I5301" s="17">
        <v>3</v>
      </c>
      <c r="J5301" s="12" t="s">
        <v>2134</v>
      </c>
      <c r="K5301" s="12">
        <v>3</v>
      </c>
      <c r="L5301" s="12">
        <v>8</v>
      </c>
      <c r="M5301" s="12">
        <v>1</v>
      </c>
      <c r="N5301" s="78" t="str">
        <f t="shared" si="490"/>
        <v>Threat</v>
      </c>
      <c r="O5301" s="78" t="str">
        <f t="shared" si="491"/>
        <v>pic</v>
      </c>
      <c r="P5301" s="78">
        <f t="shared" si="489"/>
        <v>8607.7129000000004</v>
      </c>
      <c r="Q5301" s="172">
        <f t="shared" si="487"/>
        <v>-8607.7129000000004</v>
      </c>
      <c r="R5301" s="13" t="s">
        <v>78</v>
      </c>
      <c r="S5301" s="17" t="s">
        <v>17</v>
      </c>
      <c r="T5301" s="172">
        <v>1307</v>
      </c>
    </row>
    <row r="5302" spans="1:20" ht="15.6">
      <c r="A5302" s="2" t="s">
        <v>2026</v>
      </c>
      <c r="B5302" s="78" t="s">
        <v>5</v>
      </c>
      <c r="C5302" s="17">
        <v>14</v>
      </c>
      <c r="D5302" s="17">
        <v>2</v>
      </c>
      <c r="E5302" t="str">
        <f t="shared" si="488"/>
        <v>H</v>
      </c>
      <c r="F5302" s="17">
        <v>8</v>
      </c>
      <c r="G5302" s="17">
        <v>27</v>
      </c>
      <c r="H5302" s="17">
        <v>5</v>
      </c>
      <c r="I5302" s="17">
        <v>3</v>
      </c>
      <c r="J5302" s="12" t="s">
        <v>2125</v>
      </c>
      <c r="K5302" s="12">
        <v>1</v>
      </c>
      <c r="L5302" s="12">
        <v>3</v>
      </c>
      <c r="M5302" s="12">
        <v>1</v>
      </c>
      <c r="N5302" s="78" t="str">
        <f t="shared" si="490"/>
        <v>Object</v>
      </c>
      <c r="O5302" s="78" t="str">
        <f t="shared" si="491"/>
        <v>pic</v>
      </c>
      <c r="P5302" s="78">
        <f t="shared" si="489"/>
        <v>-2652.2134999999998</v>
      </c>
      <c r="Q5302" s="172">
        <f t="shared" si="487"/>
        <v>2652.2134999999998</v>
      </c>
      <c r="R5302" s="13" t="s">
        <v>78</v>
      </c>
      <c r="S5302" s="17" t="s">
        <v>17</v>
      </c>
      <c r="T5302" s="172">
        <v>1307</v>
      </c>
    </row>
    <row r="5303" spans="1:20" ht="15.6">
      <c r="A5303" s="2" t="s">
        <v>2026</v>
      </c>
      <c r="B5303" s="78" t="s">
        <v>5</v>
      </c>
      <c r="C5303" s="17">
        <v>14</v>
      </c>
      <c r="D5303" s="17">
        <v>2</v>
      </c>
      <c r="E5303" t="str">
        <f t="shared" si="488"/>
        <v>H</v>
      </c>
      <c r="F5303" s="17">
        <v>8</v>
      </c>
      <c r="G5303" s="17">
        <v>5</v>
      </c>
      <c r="H5303" s="17">
        <v>1</v>
      </c>
      <c r="I5303" s="17">
        <v>3</v>
      </c>
      <c r="J5303" s="12" t="s">
        <v>2103</v>
      </c>
      <c r="K5303" s="12">
        <v>1</v>
      </c>
      <c r="L5303" s="12">
        <v>3</v>
      </c>
      <c r="M5303" s="12">
        <v>1</v>
      </c>
      <c r="N5303" s="78" t="str">
        <f t="shared" si="490"/>
        <v>Object</v>
      </c>
      <c r="O5303" s="78" t="str">
        <f t="shared" si="491"/>
        <v>pic</v>
      </c>
      <c r="P5303" s="78">
        <f t="shared" si="489"/>
        <v>-2663.6956999999998</v>
      </c>
      <c r="Q5303" s="172">
        <f t="shared" si="487"/>
        <v>2663.6956999999998</v>
      </c>
      <c r="R5303" s="13" t="s">
        <v>78</v>
      </c>
      <c r="S5303" s="17" t="s">
        <v>17</v>
      </c>
      <c r="T5303" s="172">
        <v>1307</v>
      </c>
    </row>
    <row r="5304" spans="1:20" ht="15.6">
      <c r="A5304" s="2" t="s">
        <v>2026</v>
      </c>
      <c r="B5304" s="78" t="s">
        <v>5</v>
      </c>
      <c r="C5304" s="17">
        <v>14</v>
      </c>
      <c r="D5304" s="17">
        <v>2</v>
      </c>
      <c r="E5304" t="str">
        <f t="shared" si="488"/>
        <v>H</v>
      </c>
      <c r="F5304" s="17">
        <v>8</v>
      </c>
      <c r="G5304" s="17">
        <v>4</v>
      </c>
      <c r="H5304" s="17">
        <v>1</v>
      </c>
      <c r="I5304" s="17">
        <v>3</v>
      </c>
      <c r="J5304" s="12" t="s">
        <v>2102</v>
      </c>
      <c r="K5304" s="12">
        <v>2</v>
      </c>
      <c r="L5304" s="12">
        <v>2</v>
      </c>
      <c r="M5304" s="12">
        <v>1</v>
      </c>
      <c r="N5304" s="78" t="str">
        <f t="shared" si="490"/>
        <v>Object</v>
      </c>
      <c r="O5304" s="78" t="str">
        <f t="shared" si="491"/>
        <v>pic</v>
      </c>
      <c r="P5304" s="78">
        <f t="shared" si="489"/>
        <v>-2708.7334000000001</v>
      </c>
      <c r="Q5304" s="172">
        <f t="shared" si="487"/>
        <v>2708.7334000000001</v>
      </c>
      <c r="R5304" s="13" t="s">
        <v>78</v>
      </c>
      <c r="S5304" s="17" t="s">
        <v>17</v>
      </c>
      <c r="T5304" s="172">
        <v>1307</v>
      </c>
    </row>
    <row r="5305" spans="1:20" ht="15.6">
      <c r="A5305" s="2" t="s">
        <v>2026</v>
      </c>
      <c r="B5305" s="78" t="s">
        <v>5</v>
      </c>
      <c r="C5305" s="17">
        <v>14</v>
      </c>
      <c r="D5305" s="17">
        <v>2</v>
      </c>
      <c r="E5305" t="str">
        <f t="shared" si="488"/>
        <v>H</v>
      </c>
      <c r="F5305" s="17">
        <v>8</v>
      </c>
      <c r="G5305" s="17">
        <v>30</v>
      </c>
      <c r="H5305" s="17">
        <v>5</v>
      </c>
      <c r="I5305" s="17">
        <v>3</v>
      </c>
      <c r="J5305" s="12" t="s">
        <v>2128</v>
      </c>
      <c r="K5305" s="12">
        <v>1</v>
      </c>
      <c r="L5305" s="12">
        <v>2</v>
      </c>
      <c r="M5305" s="12">
        <v>1</v>
      </c>
      <c r="N5305" s="78" t="str">
        <f t="shared" si="490"/>
        <v>Object</v>
      </c>
      <c r="O5305" s="78" t="str">
        <f t="shared" si="491"/>
        <v>pic</v>
      </c>
      <c r="P5305" s="78">
        <f t="shared" si="489"/>
        <v>-2929.4198999999999</v>
      </c>
      <c r="Q5305" s="172">
        <f t="shared" si="487"/>
        <v>2929.4198999999999</v>
      </c>
      <c r="R5305" s="13" t="s">
        <v>78</v>
      </c>
      <c r="S5305" s="17" t="s">
        <v>17</v>
      </c>
      <c r="T5305" s="172">
        <v>1307</v>
      </c>
    </row>
    <row r="5306" spans="1:20" ht="15.6">
      <c r="A5306" s="2" t="s">
        <v>2026</v>
      </c>
      <c r="B5306" s="78" t="s">
        <v>5</v>
      </c>
      <c r="C5306" s="17">
        <v>14</v>
      </c>
      <c r="D5306" s="17">
        <v>2</v>
      </c>
      <c r="E5306" t="str">
        <f t="shared" si="488"/>
        <v>H</v>
      </c>
      <c r="F5306" s="17">
        <v>8</v>
      </c>
      <c r="G5306" s="17">
        <v>20</v>
      </c>
      <c r="H5306" s="17">
        <v>4</v>
      </c>
      <c r="I5306" s="17">
        <v>3</v>
      </c>
      <c r="J5306" s="12" t="s">
        <v>2118</v>
      </c>
      <c r="K5306" s="12">
        <v>1</v>
      </c>
      <c r="L5306" s="12">
        <v>0</v>
      </c>
      <c r="M5306" s="12">
        <v>1</v>
      </c>
      <c r="N5306" s="78" t="str">
        <f t="shared" si="490"/>
        <v>None</v>
      </c>
      <c r="O5306" s="78" t="str">
        <f t="shared" si="491"/>
        <v>None</v>
      </c>
      <c r="P5306" s="78">
        <f t="shared" si="489"/>
        <v>-2936.8627999999999</v>
      </c>
      <c r="Q5306" s="172">
        <f t="shared" si="487"/>
        <v>2936.8627999999999</v>
      </c>
      <c r="R5306" s="13" t="s">
        <v>78</v>
      </c>
      <c r="S5306" s="17" t="s">
        <v>17</v>
      </c>
      <c r="T5306" s="172">
        <v>1307</v>
      </c>
    </row>
    <row r="5307" spans="1:20" ht="15.6">
      <c r="A5307" s="2" t="s">
        <v>2026</v>
      </c>
      <c r="B5307" s="78" t="s">
        <v>5</v>
      </c>
      <c r="C5307" s="17">
        <v>14</v>
      </c>
      <c r="D5307" s="17">
        <v>2</v>
      </c>
      <c r="E5307" t="str">
        <f t="shared" si="488"/>
        <v>H</v>
      </c>
      <c r="F5307" s="17">
        <v>8</v>
      </c>
      <c r="G5307" s="17">
        <v>21</v>
      </c>
      <c r="H5307" s="17">
        <v>4</v>
      </c>
      <c r="I5307" s="17">
        <v>3</v>
      </c>
      <c r="J5307" s="12" t="s">
        <v>2119</v>
      </c>
      <c r="K5307" s="12">
        <v>1</v>
      </c>
      <c r="L5307" s="12">
        <v>8</v>
      </c>
      <c r="M5307" s="12">
        <v>1</v>
      </c>
      <c r="N5307" s="78" t="str">
        <f t="shared" si="490"/>
        <v>Threat</v>
      </c>
      <c r="O5307" s="78" t="str">
        <f t="shared" si="491"/>
        <v>pic</v>
      </c>
      <c r="P5307" s="78">
        <f t="shared" si="489"/>
        <v>-3018.9059999999999</v>
      </c>
      <c r="Q5307" s="172">
        <f t="shared" ref="Q5307:Q5310" si="492">P5307*-1</f>
        <v>3018.9059999999999</v>
      </c>
      <c r="R5307" s="13" t="s">
        <v>78</v>
      </c>
      <c r="S5307" s="17" t="s">
        <v>17</v>
      </c>
      <c r="T5307" s="172">
        <v>1307</v>
      </c>
    </row>
    <row r="5308" spans="1:20" ht="15.6">
      <c r="A5308" s="2" t="s">
        <v>2026</v>
      </c>
      <c r="B5308" s="78" t="s">
        <v>5</v>
      </c>
      <c r="C5308" s="17">
        <v>14</v>
      </c>
      <c r="D5308" s="17">
        <v>2</v>
      </c>
      <c r="E5308" t="str">
        <f t="shared" si="488"/>
        <v>H</v>
      </c>
      <c r="F5308" s="17">
        <v>8</v>
      </c>
      <c r="G5308" s="17">
        <v>13</v>
      </c>
      <c r="H5308" s="17">
        <v>3</v>
      </c>
      <c r="I5308" s="17">
        <v>3</v>
      </c>
      <c r="J5308" s="12" t="s">
        <v>2111</v>
      </c>
      <c r="K5308" s="12">
        <v>1</v>
      </c>
      <c r="L5308" s="12">
        <v>0</v>
      </c>
      <c r="M5308" s="12">
        <v>1</v>
      </c>
      <c r="N5308" s="78" t="str">
        <f t="shared" si="490"/>
        <v>None</v>
      </c>
      <c r="O5308" s="78" t="str">
        <f t="shared" si="491"/>
        <v>None</v>
      </c>
      <c r="P5308" s="78">
        <f t="shared" si="489"/>
        <v>-3052.3746000000001</v>
      </c>
      <c r="Q5308" s="172">
        <f t="shared" si="492"/>
        <v>3052.3746000000001</v>
      </c>
      <c r="R5308" s="13" t="s">
        <v>78</v>
      </c>
      <c r="S5308" s="17" t="s">
        <v>17</v>
      </c>
      <c r="T5308" s="172">
        <v>1307</v>
      </c>
    </row>
    <row r="5309" spans="1:20" ht="15.6">
      <c r="A5309" s="2" t="s">
        <v>2026</v>
      </c>
      <c r="B5309" s="78" t="s">
        <v>5</v>
      </c>
      <c r="C5309" s="17">
        <v>14</v>
      </c>
      <c r="D5309" s="17">
        <v>2</v>
      </c>
      <c r="E5309" t="str">
        <f t="shared" si="488"/>
        <v>H</v>
      </c>
      <c r="F5309" s="17">
        <v>8</v>
      </c>
      <c r="G5309" s="17">
        <v>12</v>
      </c>
      <c r="H5309" s="17">
        <v>2</v>
      </c>
      <c r="I5309" s="17">
        <v>3</v>
      </c>
      <c r="J5309" s="12" t="s">
        <v>2110</v>
      </c>
      <c r="K5309" s="12">
        <v>1</v>
      </c>
      <c r="L5309" s="12">
        <v>11</v>
      </c>
      <c r="M5309" s="12">
        <v>1</v>
      </c>
      <c r="N5309" s="78" t="str">
        <f t="shared" si="490"/>
        <v>Neutral</v>
      </c>
      <c r="O5309" s="78" t="str">
        <f t="shared" si="491"/>
        <v>pic</v>
      </c>
      <c r="P5309" s="78">
        <f t="shared" si="489"/>
        <v>-3171.6624999999999</v>
      </c>
      <c r="Q5309" s="172">
        <f t="shared" si="492"/>
        <v>3171.6624999999999</v>
      </c>
      <c r="R5309" s="13" t="s">
        <v>78</v>
      </c>
      <c r="S5309" s="17" t="s">
        <v>17</v>
      </c>
      <c r="T5309" s="172">
        <v>1307</v>
      </c>
    </row>
    <row r="5310" spans="1:20" ht="15.6">
      <c r="A5310" s="2" t="s">
        <v>2026</v>
      </c>
      <c r="B5310" s="78" t="s">
        <v>5</v>
      </c>
      <c r="C5310" s="17">
        <v>14</v>
      </c>
      <c r="D5310" s="17">
        <v>2</v>
      </c>
      <c r="E5310" t="str">
        <f t="shared" si="488"/>
        <v>H</v>
      </c>
      <c r="F5310" s="17">
        <v>8</v>
      </c>
      <c r="G5310" s="17">
        <v>24</v>
      </c>
      <c r="H5310" s="17">
        <v>4</v>
      </c>
      <c r="I5310" s="17">
        <v>3</v>
      </c>
      <c r="J5310" s="12" t="s">
        <v>2122</v>
      </c>
      <c r="K5310" s="12">
        <v>1</v>
      </c>
      <c r="L5310" s="12">
        <v>5</v>
      </c>
      <c r="M5310" s="12">
        <v>1</v>
      </c>
      <c r="N5310" s="78" t="str">
        <f t="shared" si="490"/>
        <v>Threat</v>
      </c>
      <c r="O5310" s="78" t="str">
        <f t="shared" si="491"/>
        <v>pic</v>
      </c>
      <c r="P5310" s="78">
        <f t="shared" si="489"/>
        <v>-3395.8733999999999</v>
      </c>
      <c r="Q5310" s="172">
        <f t="shared" si="492"/>
        <v>3395.8733999999999</v>
      </c>
      <c r="R5310" s="13" t="s">
        <v>78</v>
      </c>
      <c r="S5310" s="17" t="s">
        <v>17</v>
      </c>
      <c r="T5310" s="172">
        <v>1307</v>
      </c>
    </row>
    <row r="5311" spans="1:20">
      <c r="A5311" t="s">
        <v>59</v>
      </c>
      <c r="B5311" s="91" t="s">
        <v>5</v>
      </c>
      <c r="C5311">
        <v>11</v>
      </c>
      <c r="D5311" t="s">
        <v>48</v>
      </c>
      <c r="E5311" t="str">
        <f t="shared" ref="E5311:E5374" si="493">IF(D5311="M", "B",IF(D5311="B", "B", IF(D5311="H", "H")))</f>
        <v>H</v>
      </c>
      <c r="F5311">
        <v>20</v>
      </c>
      <c r="G5311">
        <v>7</v>
      </c>
      <c r="H5311">
        <v>1</v>
      </c>
      <c r="I5311">
        <v>0</v>
      </c>
      <c r="J5311">
        <v>6227.8371999999999</v>
      </c>
      <c r="K5311">
        <v>1</v>
      </c>
      <c r="L5311">
        <v>0</v>
      </c>
      <c r="M5311"/>
      <c r="N5311" s="75" t="str">
        <f t="shared" si="490"/>
        <v>None</v>
      </c>
      <c r="O5311" t="str">
        <f t="shared" si="491"/>
        <v>None</v>
      </c>
      <c r="P5311">
        <f>IF(A5311="Saphy",J5311-6598.892,IF(A5311="Sequel",J5311-4184.187,IF(A5311="Sol",J5311-6022.63,IF(A5311="Star",J5311-4177.715,IF(A5311="Talula",J5311-6214.242,IF(A5311="Tess",J5311-1962.892,IF(A5311="Vincent",J5311-8255.443)))))))</f>
        <v>-371.05479999999989</v>
      </c>
      <c r="Q5311">
        <v>371.05479999999989</v>
      </c>
      <c r="R5311" s="13" t="s">
        <v>49</v>
      </c>
      <c r="S5311" t="s">
        <v>50</v>
      </c>
    </row>
    <row r="5312" spans="1:20">
      <c r="A5312" t="s">
        <v>59</v>
      </c>
      <c r="B5312" s="91" t="s">
        <v>5</v>
      </c>
      <c r="C5312">
        <v>11</v>
      </c>
      <c r="D5312" t="s">
        <v>48</v>
      </c>
      <c r="E5312" t="str">
        <f t="shared" si="493"/>
        <v>H</v>
      </c>
      <c r="F5312">
        <v>20</v>
      </c>
      <c r="G5312">
        <v>3</v>
      </c>
      <c r="H5312">
        <v>1</v>
      </c>
      <c r="I5312">
        <v>0</v>
      </c>
      <c r="J5312">
        <v>6042.6390000000001</v>
      </c>
      <c r="K5312">
        <v>1</v>
      </c>
      <c r="L5312">
        <v>0</v>
      </c>
      <c r="M5312"/>
      <c r="N5312" s="75" t="str">
        <f t="shared" si="490"/>
        <v>None</v>
      </c>
      <c r="O5312" t="str">
        <f t="shared" si="491"/>
        <v>None</v>
      </c>
      <c r="P5312">
        <f>IF(A5312="Saphy",J5312-6598.892,IF(A5312="Sequel",J5312-4184.187,IF(A5312="Sol",J5312-6022.63,IF(A5312="Star",J5312-4177.715,IF(A5312="Talula",J5312-6214.242,IF(A5312="Tess",J5312-1962.892,IF(A5312="Vincent",J5312-8255.443)))))))</f>
        <v>-556.2529999999997</v>
      </c>
      <c r="Q5312">
        <v>556.2529999999997</v>
      </c>
      <c r="R5312" s="13" t="s">
        <v>49</v>
      </c>
      <c r="S5312" t="s">
        <v>50</v>
      </c>
    </row>
    <row r="5313" spans="1:19">
      <c r="A5313" t="s">
        <v>59</v>
      </c>
      <c r="B5313" s="91" t="s">
        <v>5</v>
      </c>
      <c r="C5313">
        <v>11</v>
      </c>
      <c r="D5313" t="s">
        <v>48</v>
      </c>
      <c r="E5313" t="str">
        <f t="shared" si="493"/>
        <v>H</v>
      </c>
      <c r="F5313">
        <v>20</v>
      </c>
      <c r="G5313">
        <v>8</v>
      </c>
      <c r="H5313">
        <v>1</v>
      </c>
      <c r="I5313">
        <v>0</v>
      </c>
      <c r="J5313">
        <v>3592.7251000000001</v>
      </c>
      <c r="K5313">
        <v>1</v>
      </c>
      <c r="L5313">
        <v>0</v>
      </c>
      <c r="M5313"/>
      <c r="N5313" s="75" t="str">
        <f t="shared" si="490"/>
        <v>None</v>
      </c>
      <c r="O5313" t="str">
        <f t="shared" si="491"/>
        <v>None</v>
      </c>
      <c r="P5313">
        <f>IF(A5313="Saphy",J5313-6598.892,IF(A5313="Sequel",J5313-4184.187,IF(A5313="Sol",J5313-6022.63,IF(A5313="Star",J5313-4177.715,IF(A5313="Talula",J5313-6214.242,IF(A5313="Tess",J5313-1962.892,IF(A5313="Vincent",J5313-8255.443)))))))</f>
        <v>-3006.1668999999997</v>
      </c>
      <c r="Q5313">
        <v>3006.1668999999997</v>
      </c>
      <c r="R5313" s="13" t="s">
        <v>49</v>
      </c>
      <c r="S5313" t="s">
        <v>50</v>
      </c>
    </row>
    <row r="5314" spans="1:19">
      <c r="A5314" t="s">
        <v>59</v>
      </c>
      <c r="B5314" s="91" t="s">
        <v>5</v>
      </c>
      <c r="C5314">
        <v>11</v>
      </c>
      <c r="D5314" t="s">
        <v>48</v>
      </c>
      <c r="E5314" t="str">
        <f t="shared" si="493"/>
        <v>H</v>
      </c>
      <c r="F5314">
        <v>20</v>
      </c>
      <c r="G5314">
        <v>1</v>
      </c>
      <c r="H5314">
        <v>1</v>
      </c>
      <c r="I5314">
        <v>0</v>
      </c>
      <c r="J5314">
        <v>2775.3690000000001</v>
      </c>
      <c r="K5314">
        <v>1</v>
      </c>
      <c r="L5314">
        <v>0</v>
      </c>
      <c r="M5314"/>
      <c r="N5314" s="75" t="str">
        <f t="shared" si="490"/>
        <v>None</v>
      </c>
      <c r="O5314" t="str">
        <f t="shared" si="491"/>
        <v>None</v>
      </c>
      <c r="P5314">
        <f>IF(A5314="Saphy",J5314-6598.892,IF(A5314="Sequel",J5314-4184.187,IF(A5314="Sol",J5314-6022.63,IF(A5314="Star",J5314-4177.715,IF(A5314="Talula",J5314-6214.242,IF(A5314="Tess",J5314-1962.892,IF(A5314="Vincent",J5314-8255.443)))))))</f>
        <v>-3823.5229999999997</v>
      </c>
      <c r="Q5314">
        <v>3823.5229999999997</v>
      </c>
      <c r="R5314" s="13" t="s">
        <v>49</v>
      </c>
      <c r="S5314" t="s">
        <v>50</v>
      </c>
    </row>
    <row r="5315" spans="1:19">
      <c r="A5315" t="s">
        <v>59</v>
      </c>
      <c r="B5315" s="91" t="s">
        <v>5</v>
      </c>
      <c r="C5315">
        <v>11</v>
      </c>
      <c r="D5315" t="s">
        <v>48</v>
      </c>
      <c r="E5315" t="str">
        <f t="shared" si="493"/>
        <v>H</v>
      </c>
      <c r="F5315">
        <v>20</v>
      </c>
      <c r="G5315">
        <v>4</v>
      </c>
      <c r="H5315">
        <v>1</v>
      </c>
      <c r="I5315">
        <v>0</v>
      </c>
      <c r="J5315">
        <v>1753.7693999999999</v>
      </c>
      <c r="K5315">
        <v>1</v>
      </c>
      <c r="L5315">
        <v>0</v>
      </c>
      <c r="M5315"/>
      <c r="N5315" s="75" t="str">
        <f t="shared" si="490"/>
        <v>None</v>
      </c>
      <c r="O5315" t="str">
        <f t="shared" si="491"/>
        <v>None</v>
      </c>
      <c r="P5315">
        <f>IF(A5315="Saphy",J5315-6598.892,IF(A5315="Sequel",J5315-4184.187,IF(A5315="Sol",J5315-6022.63,IF(A5315="Star",J5315-4177.715,IF(A5315="Talula",J5315-6214.242,IF(A5315="Tess",J5315-1962.892,IF(A5315="Vincent",J5315-8255.443)))))))</f>
        <v>-4845.1225999999997</v>
      </c>
      <c r="Q5315">
        <v>4845.1225999999997</v>
      </c>
      <c r="R5315" s="13" t="s">
        <v>49</v>
      </c>
      <c r="S5315" t="s">
        <v>50</v>
      </c>
    </row>
    <row r="5316" spans="1:19">
      <c r="A5316" t="s">
        <v>59</v>
      </c>
      <c r="B5316" s="91" t="s">
        <v>5</v>
      </c>
      <c r="C5316">
        <v>11</v>
      </c>
      <c r="D5316" t="s">
        <v>48</v>
      </c>
      <c r="E5316" t="str">
        <f t="shared" si="493"/>
        <v>H</v>
      </c>
      <c r="F5316">
        <v>20</v>
      </c>
      <c r="G5316">
        <v>2</v>
      </c>
      <c r="H5316">
        <v>1</v>
      </c>
      <c r="I5316">
        <v>0</v>
      </c>
      <c r="J5316">
        <v>1574.0268000000001</v>
      </c>
      <c r="K5316">
        <v>1</v>
      </c>
      <c r="L5316">
        <v>0</v>
      </c>
      <c r="M5316"/>
      <c r="N5316" s="75" t="str">
        <f t="shared" si="490"/>
        <v>None</v>
      </c>
      <c r="O5316" t="str">
        <f t="shared" si="491"/>
        <v>None</v>
      </c>
      <c r="P5316"/>
      <c r="Q5316">
        <v>0</v>
      </c>
      <c r="R5316" s="13" t="s">
        <v>49</v>
      </c>
      <c r="S5316" t="s">
        <v>50</v>
      </c>
    </row>
    <row r="5317" spans="1:19">
      <c r="A5317" t="s">
        <v>59</v>
      </c>
      <c r="B5317" s="91" t="s">
        <v>5</v>
      </c>
      <c r="C5317">
        <v>11</v>
      </c>
      <c r="D5317" t="s">
        <v>48</v>
      </c>
      <c r="E5317" t="str">
        <f t="shared" si="493"/>
        <v>H</v>
      </c>
      <c r="F5317">
        <v>20</v>
      </c>
      <c r="G5317">
        <v>6</v>
      </c>
      <c r="H5317">
        <v>1</v>
      </c>
      <c r="I5317">
        <v>0</v>
      </c>
      <c r="J5317">
        <v>1386.4202</v>
      </c>
      <c r="K5317">
        <v>1</v>
      </c>
      <c r="L5317">
        <v>0</v>
      </c>
      <c r="M5317"/>
      <c r="N5317" s="75" t="str">
        <f t="shared" si="490"/>
        <v>None</v>
      </c>
      <c r="O5317" t="str">
        <f t="shared" si="491"/>
        <v>None</v>
      </c>
      <c r="P5317">
        <f t="shared" ref="P5317:P5348" si="494">IF(A5317="Saphy",J5317-6598.892,IF(A5317="Sequel",J5317-4184.187,IF(A5317="Sol",J5317-6022.63,IF(A5317="Star",J5317-4177.715,IF(A5317="Talula",J5317-6214.242,IF(A5317="Tess",J5317-1962.892,IF(A5317="Vincent",J5317-8255.443)))))))</f>
        <v>-5212.4717999999993</v>
      </c>
      <c r="Q5317">
        <v>5212.4717999999993</v>
      </c>
      <c r="R5317" s="13" t="s">
        <v>49</v>
      </c>
      <c r="S5317" t="s">
        <v>50</v>
      </c>
    </row>
    <row r="5318" spans="1:19">
      <c r="A5318" t="s">
        <v>59</v>
      </c>
      <c r="B5318" s="91" t="s">
        <v>5</v>
      </c>
      <c r="C5318">
        <v>11</v>
      </c>
      <c r="D5318" t="s">
        <v>48</v>
      </c>
      <c r="E5318" t="str">
        <f t="shared" si="493"/>
        <v>H</v>
      </c>
      <c r="F5318">
        <v>20</v>
      </c>
      <c r="G5318">
        <v>5</v>
      </c>
      <c r="H5318">
        <v>1</v>
      </c>
      <c r="I5318">
        <v>0</v>
      </c>
      <c r="J5318">
        <v>1185.0972999999999</v>
      </c>
      <c r="K5318">
        <v>1</v>
      </c>
      <c r="L5318">
        <v>0</v>
      </c>
      <c r="M5318"/>
      <c r="N5318" s="75" t="str">
        <f t="shared" si="490"/>
        <v>None</v>
      </c>
      <c r="O5318" t="str">
        <f t="shared" si="491"/>
        <v>None</v>
      </c>
      <c r="P5318">
        <f t="shared" si="494"/>
        <v>-5413.7947000000004</v>
      </c>
      <c r="Q5318">
        <v>5413.7947000000004</v>
      </c>
      <c r="R5318" s="13" t="s">
        <v>49</v>
      </c>
      <c r="S5318" t="s">
        <v>50</v>
      </c>
    </row>
    <row r="5319" spans="1:19">
      <c r="A5319" t="s">
        <v>59</v>
      </c>
      <c r="B5319" s="91" t="s">
        <v>5</v>
      </c>
      <c r="C5319">
        <v>11</v>
      </c>
      <c r="D5319" t="s">
        <v>48</v>
      </c>
      <c r="E5319" t="str">
        <f t="shared" si="493"/>
        <v>H</v>
      </c>
      <c r="F5319">
        <v>20</v>
      </c>
      <c r="G5319">
        <v>9</v>
      </c>
      <c r="H5319">
        <v>1</v>
      </c>
      <c r="I5319">
        <v>0</v>
      </c>
      <c r="J5319">
        <v>1151.5244</v>
      </c>
      <c r="K5319">
        <v>1</v>
      </c>
      <c r="L5319">
        <v>0</v>
      </c>
      <c r="M5319"/>
      <c r="N5319" s="75" t="str">
        <f t="shared" si="490"/>
        <v>None</v>
      </c>
      <c r="O5319" t="str">
        <f t="shared" si="491"/>
        <v>None</v>
      </c>
      <c r="P5319">
        <f t="shared" si="494"/>
        <v>-5447.3675999999996</v>
      </c>
      <c r="Q5319">
        <v>5447.3675999999996</v>
      </c>
      <c r="R5319" s="13" t="s">
        <v>49</v>
      </c>
      <c r="S5319" t="s">
        <v>50</v>
      </c>
    </row>
    <row r="5320" spans="1:19">
      <c r="A5320" t="s">
        <v>59</v>
      </c>
      <c r="B5320" s="91" t="s">
        <v>5</v>
      </c>
      <c r="C5320">
        <v>11</v>
      </c>
      <c r="D5320" t="s">
        <v>48</v>
      </c>
      <c r="E5320" t="str">
        <f t="shared" si="493"/>
        <v>H</v>
      </c>
      <c r="F5320">
        <v>20</v>
      </c>
      <c r="G5320">
        <v>10</v>
      </c>
      <c r="H5320">
        <v>1</v>
      </c>
      <c r="I5320">
        <v>0</v>
      </c>
      <c r="J5320">
        <v>802.87530000000004</v>
      </c>
      <c r="K5320">
        <v>1</v>
      </c>
      <c r="L5320">
        <v>0</v>
      </c>
      <c r="M5320"/>
      <c r="N5320" s="75" t="str">
        <f t="shared" si="490"/>
        <v>None</v>
      </c>
      <c r="O5320" t="str">
        <f t="shared" si="491"/>
        <v>None</v>
      </c>
      <c r="P5320">
        <f t="shared" si="494"/>
        <v>-5796.0167000000001</v>
      </c>
      <c r="Q5320">
        <v>5796.0167000000001</v>
      </c>
      <c r="R5320" s="13" t="s">
        <v>49</v>
      </c>
      <c r="S5320" t="s">
        <v>50</v>
      </c>
    </row>
    <row r="5321" spans="1:19">
      <c r="A5321" t="s">
        <v>59</v>
      </c>
      <c r="B5321" s="91" t="s">
        <v>5</v>
      </c>
      <c r="C5321">
        <v>11</v>
      </c>
      <c r="D5321" t="s">
        <v>48</v>
      </c>
      <c r="E5321" t="str">
        <f t="shared" si="493"/>
        <v>H</v>
      </c>
      <c r="F5321">
        <v>20</v>
      </c>
      <c r="G5321">
        <v>29</v>
      </c>
      <c r="H5321">
        <v>5</v>
      </c>
      <c r="I5321">
        <v>1</v>
      </c>
      <c r="J5321">
        <v>64056.763899999998</v>
      </c>
      <c r="K5321">
        <v>1</v>
      </c>
      <c r="L5321">
        <v>9</v>
      </c>
      <c r="M5321" s="17">
        <v>0</v>
      </c>
      <c r="N5321" s="75" t="str">
        <f t="shared" si="490"/>
        <v>Neutral</v>
      </c>
      <c r="O5321" t="str">
        <f t="shared" si="491"/>
        <v>pic</v>
      </c>
      <c r="P5321">
        <f t="shared" si="494"/>
        <v>57457.871899999998</v>
      </c>
      <c r="Q5321">
        <v>-57457.871899999998</v>
      </c>
      <c r="R5321" s="13" t="s">
        <v>49</v>
      </c>
      <c r="S5321" t="s">
        <v>50</v>
      </c>
    </row>
    <row r="5322" spans="1:19">
      <c r="A5322" t="s">
        <v>59</v>
      </c>
      <c r="B5322" s="91" t="s">
        <v>5</v>
      </c>
      <c r="C5322">
        <v>11</v>
      </c>
      <c r="D5322" t="s">
        <v>48</v>
      </c>
      <c r="E5322" t="str">
        <f t="shared" si="493"/>
        <v>H</v>
      </c>
      <c r="F5322">
        <v>20</v>
      </c>
      <c r="G5322">
        <v>28</v>
      </c>
      <c r="H5322">
        <v>5</v>
      </c>
      <c r="I5322">
        <v>1</v>
      </c>
      <c r="J5322">
        <v>30837.267100000001</v>
      </c>
      <c r="K5322">
        <v>1</v>
      </c>
      <c r="L5322">
        <v>10</v>
      </c>
      <c r="M5322">
        <v>1</v>
      </c>
      <c r="N5322" s="75" t="str">
        <f t="shared" si="490"/>
        <v>Neutral</v>
      </c>
      <c r="O5322" t="str">
        <f t="shared" si="491"/>
        <v>pic</v>
      </c>
      <c r="P5322">
        <f t="shared" si="494"/>
        <v>24238.375100000001</v>
      </c>
      <c r="Q5322">
        <v>-24238.375100000001</v>
      </c>
      <c r="R5322" s="13" t="s">
        <v>49</v>
      </c>
      <c r="S5322" t="s">
        <v>50</v>
      </c>
    </row>
    <row r="5323" spans="1:19">
      <c r="A5323" t="s">
        <v>59</v>
      </c>
      <c r="B5323" s="91" t="s">
        <v>5</v>
      </c>
      <c r="C5323">
        <v>11</v>
      </c>
      <c r="D5323" t="s">
        <v>48</v>
      </c>
      <c r="E5323" t="str">
        <f t="shared" si="493"/>
        <v>H</v>
      </c>
      <c r="F5323">
        <v>20</v>
      </c>
      <c r="G5323">
        <v>31</v>
      </c>
      <c r="H5323">
        <v>6</v>
      </c>
      <c r="I5323">
        <v>1</v>
      </c>
      <c r="J5323">
        <v>18419.640200000002</v>
      </c>
      <c r="K5323">
        <v>1</v>
      </c>
      <c r="L5323">
        <v>0</v>
      </c>
      <c r="M5323">
        <v>1</v>
      </c>
      <c r="N5323" s="75" t="str">
        <f t="shared" si="490"/>
        <v>None</v>
      </c>
      <c r="O5323" t="str">
        <f t="shared" si="491"/>
        <v>None</v>
      </c>
      <c r="P5323">
        <f t="shared" si="494"/>
        <v>11820.748200000002</v>
      </c>
      <c r="Q5323">
        <v>-11820.748200000002</v>
      </c>
      <c r="R5323" s="13" t="s">
        <v>49</v>
      </c>
      <c r="S5323" t="s">
        <v>50</v>
      </c>
    </row>
    <row r="5324" spans="1:19">
      <c r="A5324" t="s">
        <v>59</v>
      </c>
      <c r="B5324" s="91" t="s">
        <v>5</v>
      </c>
      <c r="C5324">
        <v>11</v>
      </c>
      <c r="D5324" t="s">
        <v>48</v>
      </c>
      <c r="E5324" t="str">
        <f t="shared" si="493"/>
        <v>H</v>
      </c>
      <c r="F5324">
        <v>20</v>
      </c>
      <c r="G5324">
        <v>2</v>
      </c>
      <c r="H5324">
        <v>1</v>
      </c>
      <c r="I5324">
        <v>1</v>
      </c>
      <c r="J5324">
        <v>15604.0255</v>
      </c>
      <c r="K5324">
        <v>1</v>
      </c>
      <c r="L5324">
        <v>0</v>
      </c>
      <c r="M5324">
        <v>1</v>
      </c>
      <c r="N5324" s="75" t="str">
        <f t="shared" si="490"/>
        <v>None</v>
      </c>
      <c r="O5324" t="str">
        <f t="shared" si="491"/>
        <v>None</v>
      </c>
      <c r="P5324">
        <f t="shared" si="494"/>
        <v>9005.1334999999999</v>
      </c>
      <c r="Q5324">
        <v>-9005.1334999999999</v>
      </c>
      <c r="R5324" s="13" t="s">
        <v>49</v>
      </c>
      <c r="S5324" t="s">
        <v>50</v>
      </c>
    </row>
    <row r="5325" spans="1:19">
      <c r="A5325" t="s">
        <v>59</v>
      </c>
      <c r="B5325" s="91" t="s">
        <v>5</v>
      </c>
      <c r="C5325">
        <v>11</v>
      </c>
      <c r="D5325" t="s">
        <v>48</v>
      </c>
      <c r="E5325" t="str">
        <f t="shared" si="493"/>
        <v>H</v>
      </c>
      <c r="F5325">
        <v>20</v>
      </c>
      <c r="G5325">
        <v>17</v>
      </c>
      <c r="H5325">
        <v>3</v>
      </c>
      <c r="I5325">
        <v>1</v>
      </c>
      <c r="J5325">
        <v>15391.9907</v>
      </c>
      <c r="K5325">
        <v>1</v>
      </c>
      <c r="L5325">
        <v>5</v>
      </c>
      <c r="M5325">
        <v>1</v>
      </c>
      <c r="N5325" s="75" t="str">
        <f t="shared" si="490"/>
        <v>Threat</v>
      </c>
      <c r="O5325" t="str">
        <f t="shared" si="491"/>
        <v>pic</v>
      </c>
      <c r="P5325">
        <f t="shared" si="494"/>
        <v>8793.0987000000005</v>
      </c>
      <c r="Q5325">
        <v>-8793.0987000000005</v>
      </c>
      <c r="R5325" s="13" t="s">
        <v>49</v>
      </c>
      <c r="S5325" t="s">
        <v>50</v>
      </c>
    </row>
    <row r="5326" spans="1:19">
      <c r="A5326" t="s">
        <v>59</v>
      </c>
      <c r="B5326" s="91" t="s">
        <v>5</v>
      </c>
      <c r="C5326">
        <v>11</v>
      </c>
      <c r="D5326" t="s">
        <v>48</v>
      </c>
      <c r="E5326" t="str">
        <f t="shared" si="493"/>
        <v>H</v>
      </c>
      <c r="F5326">
        <v>20</v>
      </c>
      <c r="G5326">
        <v>1</v>
      </c>
      <c r="H5326">
        <v>1</v>
      </c>
      <c r="I5326">
        <v>1</v>
      </c>
      <c r="J5326">
        <v>13894.811400000001</v>
      </c>
      <c r="K5326">
        <v>1</v>
      </c>
      <c r="L5326">
        <v>0</v>
      </c>
      <c r="M5326">
        <v>1</v>
      </c>
      <c r="N5326" s="75" t="str">
        <f t="shared" si="490"/>
        <v>None</v>
      </c>
      <c r="O5326" t="str">
        <f t="shared" si="491"/>
        <v>None</v>
      </c>
      <c r="P5326">
        <f t="shared" si="494"/>
        <v>7295.9194000000007</v>
      </c>
      <c r="Q5326">
        <v>-7295.9194000000007</v>
      </c>
      <c r="R5326" s="13" t="s">
        <v>49</v>
      </c>
      <c r="S5326" t="s">
        <v>50</v>
      </c>
    </row>
    <row r="5327" spans="1:19">
      <c r="A5327" t="s">
        <v>59</v>
      </c>
      <c r="B5327" s="91" t="s">
        <v>5</v>
      </c>
      <c r="C5327">
        <v>11</v>
      </c>
      <c r="D5327" t="s">
        <v>48</v>
      </c>
      <c r="E5327" t="str">
        <f t="shared" si="493"/>
        <v>H</v>
      </c>
      <c r="F5327">
        <v>20</v>
      </c>
      <c r="G5327">
        <v>7</v>
      </c>
      <c r="H5327">
        <v>2</v>
      </c>
      <c r="I5327">
        <v>1</v>
      </c>
      <c r="J5327">
        <v>13850.5231</v>
      </c>
      <c r="K5327">
        <v>1</v>
      </c>
      <c r="L5327">
        <v>0</v>
      </c>
      <c r="M5327">
        <v>1</v>
      </c>
      <c r="N5327" s="75" t="str">
        <f t="shared" si="490"/>
        <v>None</v>
      </c>
      <c r="O5327" t="str">
        <f t="shared" si="491"/>
        <v>None</v>
      </c>
      <c r="P5327">
        <f t="shared" si="494"/>
        <v>7251.6311000000005</v>
      </c>
      <c r="Q5327">
        <v>-7251.6311000000005</v>
      </c>
      <c r="R5327" s="13" t="s">
        <v>49</v>
      </c>
      <c r="S5327" t="s">
        <v>50</v>
      </c>
    </row>
    <row r="5328" spans="1:19">
      <c r="A5328" t="s">
        <v>59</v>
      </c>
      <c r="B5328" s="91" t="s">
        <v>5</v>
      </c>
      <c r="C5328">
        <v>11</v>
      </c>
      <c r="D5328" t="s">
        <v>48</v>
      </c>
      <c r="E5328" t="str">
        <f t="shared" si="493"/>
        <v>H</v>
      </c>
      <c r="F5328">
        <v>20</v>
      </c>
      <c r="G5328">
        <v>3</v>
      </c>
      <c r="H5328">
        <v>1</v>
      </c>
      <c r="I5328">
        <v>1</v>
      </c>
      <c r="J5328">
        <v>13668.281300000001</v>
      </c>
      <c r="K5328">
        <v>1</v>
      </c>
      <c r="L5328">
        <v>3</v>
      </c>
      <c r="M5328">
        <v>1</v>
      </c>
      <c r="N5328" s="75" t="str">
        <f t="shared" si="490"/>
        <v>Object</v>
      </c>
      <c r="O5328" t="str">
        <f t="shared" si="491"/>
        <v>pic</v>
      </c>
      <c r="P5328">
        <f t="shared" si="494"/>
        <v>7069.3893000000007</v>
      </c>
      <c r="Q5328">
        <v>-7069.3893000000007</v>
      </c>
      <c r="R5328" s="13" t="s">
        <v>49</v>
      </c>
      <c r="S5328" t="s">
        <v>50</v>
      </c>
    </row>
    <row r="5329" spans="1:19">
      <c r="A5329" t="s">
        <v>59</v>
      </c>
      <c r="B5329" s="91" t="s">
        <v>5</v>
      </c>
      <c r="C5329">
        <v>11</v>
      </c>
      <c r="D5329" t="s">
        <v>48</v>
      </c>
      <c r="E5329" t="str">
        <f t="shared" si="493"/>
        <v>H</v>
      </c>
      <c r="F5329">
        <v>20</v>
      </c>
      <c r="G5329">
        <v>25</v>
      </c>
      <c r="H5329">
        <v>5</v>
      </c>
      <c r="I5329">
        <v>1</v>
      </c>
      <c r="J5329">
        <v>13473.5872</v>
      </c>
      <c r="K5329">
        <v>1</v>
      </c>
      <c r="L5329">
        <v>0</v>
      </c>
      <c r="M5329">
        <v>1</v>
      </c>
      <c r="N5329" s="75" t="str">
        <f t="shared" si="490"/>
        <v>None</v>
      </c>
      <c r="O5329" t="str">
        <f t="shared" si="491"/>
        <v>None</v>
      </c>
      <c r="P5329">
        <f t="shared" si="494"/>
        <v>6874.6952000000001</v>
      </c>
      <c r="Q5329">
        <v>-6874.6952000000001</v>
      </c>
      <c r="R5329" s="13" t="s">
        <v>49</v>
      </c>
      <c r="S5329" t="s">
        <v>50</v>
      </c>
    </row>
    <row r="5330" spans="1:19">
      <c r="A5330" t="s">
        <v>59</v>
      </c>
      <c r="B5330" s="91" t="s">
        <v>5</v>
      </c>
      <c r="C5330">
        <v>11</v>
      </c>
      <c r="D5330" t="s">
        <v>48</v>
      </c>
      <c r="E5330" t="str">
        <f t="shared" si="493"/>
        <v>H</v>
      </c>
      <c r="F5330">
        <v>20</v>
      </c>
      <c r="G5330">
        <v>27</v>
      </c>
      <c r="H5330">
        <v>5</v>
      </c>
      <c r="I5330">
        <v>1</v>
      </c>
      <c r="J5330">
        <v>13143.4408</v>
      </c>
      <c r="K5330">
        <v>1</v>
      </c>
      <c r="L5330">
        <v>11</v>
      </c>
      <c r="M5330">
        <v>1</v>
      </c>
      <c r="N5330" s="75" t="str">
        <f t="shared" si="490"/>
        <v>Neutral</v>
      </c>
      <c r="O5330" t="str">
        <f t="shared" si="491"/>
        <v>pic</v>
      </c>
      <c r="P5330">
        <f t="shared" si="494"/>
        <v>6544.5488000000005</v>
      </c>
      <c r="Q5330">
        <v>-6544.5488000000005</v>
      </c>
      <c r="R5330" s="13" t="s">
        <v>49</v>
      </c>
      <c r="S5330" t="s">
        <v>50</v>
      </c>
    </row>
    <row r="5331" spans="1:19">
      <c r="A5331" t="s">
        <v>59</v>
      </c>
      <c r="B5331" s="91" t="s">
        <v>5</v>
      </c>
      <c r="C5331">
        <v>11</v>
      </c>
      <c r="D5331" t="s">
        <v>48</v>
      </c>
      <c r="E5331" t="str">
        <f t="shared" si="493"/>
        <v>H</v>
      </c>
      <c r="F5331">
        <v>20</v>
      </c>
      <c r="G5331">
        <v>19</v>
      </c>
      <c r="H5331">
        <v>4</v>
      </c>
      <c r="I5331">
        <v>1</v>
      </c>
      <c r="J5331">
        <v>13110.535900000001</v>
      </c>
      <c r="K5331">
        <v>1</v>
      </c>
      <c r="L5331">
        <v>0</v>
      </c>
      <c r="M5331">
        <v>1</v>
      </c>
      <c r="N5331" s="75" t="str">
        <f t="shared" si="490"/>
        <v>None</v>
      </c>
      <c r="O5331" t="str">
        <f t="shared" si="491"/>
        <v>None</v>
      </c>
      <c r="P5331">
        <f t="shared" si="494"/>
        <v>6511.6439000000009</v>
      </c>
      <c r="Q5331">
        <v>-6511.6439000000009</v>
      </c>
      <c r="R5331" s="13" t="s">
        <v>49</v>
      </c>
      <c r="S5331" t="s">
        <v>50</v>
      </c>
    </row>
    <row r="5332" spans="1:19">
      <c r="A5332" t="s">
        <v>59</v>
      </c>
      <c r="B5332" s="91" t="s">
        <v>5</v>
      </c>
      <c r="C5332">
        <v>11</v>
      </c>
      <c r="D5332" t="s">
        <v>48</v>
      </c>
      <c r="E5332" t="str">
        <f t="shared" si="493"/>
        <v>H</v>
      </c>
      <c r="F5332">
        <v>20</v>
      </c>
      <c r="G5332">
        <v>30</v>
      </c>
      <c r="H5332">
        <v>5</v>
      </c>
      <c r="I5332">
        <v>1</v>
      </c>
      <c r="J5332">
        <v>7840.3415000000005</v>
      </c>
      <c r="K5332">
        <v>1</v>
      </c>
      <c r="L5332">
        <v>12</v>
      </c>
      <c r="M5332">
        <v>1</v>
      </c>
      <c r="N5332" s="75" t="str">
        <f t="shared" si="490"/>
        <v>Neutral</v>
      </c>
      <c r="O5332" t="str">
        <f t="shared" si="491"/>
        <v>pic</v>
      </c>
      <c r="P5332">
        <f t="shared" si="494"/>
        <v>1241.4495000000006</v>
      </c>
      <c r="Q5332">
        <v>-1241.4495000000006</v>
      </c>
      <c r="R5332" s="13" t="s">
        <v>49</v>
      </c>
      <c r="S5332" t="s">
        <v>50</v>
      </c>
    </row>
    <row r="5333" spans="1:19">
      <c r="A5333" t="s">
        <v>59</v>
      </c>
      <c r="B5333" s="91" t="s">
        <v>5</v>
      </c>
      <c r="C5333">
        <v>11</v>
      </c>
      <c r="D5333" t="s">
        <v>48</v>
      </c>
      <c r="E5333" t="str">
        <f t="shared" si="493"/>
        <v>H</v>
      </c>
      <c r="F5333">
        <v>20</v>
      </c>
      <c r="G5333">
        <v>18</v>
      </c>
      <c r="H5333">
        <v>3</v>
      </c>
      <c r="I5333">
        <v>1</v>
      </c>
      <c r="J5333">
        <v>7729.0766000000003</v>
      </c>
      <c r="K5333">
        <v>1</v>
      </c>
      <c r="L5333">
        <v>6</v>
      </c>
      <c r="M5333">
        <v>1</v>
      </c>
      <c r="N5333" s="75" t="str">
        <f t="shared" si="490"/>
        <v>Threat</v>
      </c>
      <c r="O5333" t="str">
        <f t="shared" si="491"/>
        <v>pic</v>
      </c>
      <c r="P5333">
        <f t="shared" si="494"/>
        <v>1130.1846000000005</v>
      </c>
      <c r="Q5333">
        <v>-1130.1846000000005</v>
      </c>
      <c r="R5333" s="13" t="s">
        <v>49</v>
      </c>
      <c r="S5333" t="s">
        <v>50</v>
      </c>
    </row>
    <row r="5334" spans="1:19">
      <c r="A5334" t="s">
        <v>59</v>
      </c>
      <c r="B5334" s="91" t="s">
        <v>5</v>
      </c>
      <c r="C5334">
        <v>11</v>
      </c>
      <c r="D5334" t="s">
        <v>48</v>
      </c>
      <c r="E5334" t="str">
        <f t="shared" si="493"/>
        <v>H</v>
      </c>
      <c r="F5334">
        <v>20</v>
      </c>
      <c r="G5334">
        <v>8</v>
      </c>
      <c r="H5334">
        <v>2</v>
      </c>
      <c r="I5334">
        <v>1</v>
      </c>
      <c r="J5334">
        <v>7234.3801000000003</v>
      </c>
      <c r="K5334">
        <v>1</v>
      </c>
      <c r="L5334">
        <v>0</v>
      </c>
      <c r="M5334">
        <v>1</v>
      </c>
      <c r="N5334" s="75" t="str">
        <f t="shared" si="490"/>
        <v>None</v>
      </c>
      <c r="O5334" t="str">
        <f t="shared" si="491"/>
        <v>None</v>
      </c>
      <c r="P5334">
        <f t="shared" si="494"/>
        <v>635.48810000000049</v>
      </c>
      <c r="Q5334">
        <v>-635.48810000000049</v>
      </c>
      <c r="R5334" s="13" t="s">
        <v>49</v>
      </c>
      <c r="S5334" t="s">
        <v>50</v>
      </c>
    </row>
    <row r="5335" spans="1:19">
      <c r="A5335" t="s">
        <v>59</v>
      </c>
      <c r="B5335" s="91" t="s">
        <v>5</v>
      </c>
      <c r="C5335">
        <v>11</v>
      </c>
      <c r="D5335" t="s">
        <v>48</v>
      </c>
      <c r="E5335" t="str">
        <f t="shared" si="493"/>
        <v>H</v>
      </c>
      <c r="F5335">
        <v>20</v>
      </c>
      <c r="G5335">
        <v>20</v>
      </c>
      <c r="H5335">
        <v>4</v>
      </c>
      <c r="I5335">
        <v>1</v>
      </c>
      <c r="J5335">
        <v>5369.643</v>
      </c>
      <c r="K5335">
        <v>1</v>
      </c>
      <c r="L5335">
        <v>0</v>
      </c>
      <c r="M5335">
        <v>1</v>
      </c>
      <c r="N5335" s="75" t="str">
        <f t="shared" si="490"/>
        <v>None</v>
      </c>
      <c r="O5335" t="str">
        <f t="shared" si="491"/>
        <v>None</v>
      </c>
      <c r="P5335">
        <f t="shared" si="494"/>
        <v>-1229.2489999999998</v>
      </c>
      <c r="Q5335">
        <v>1229.2489999999998</v>
      </c>
      <c r="R5335" s="13" t="s">
        <v>49</v>
      </c>
      <c r="S5335" t="s">
        <v>50</v>
      </c>
    </row>
    <row r="5336" spans="1:19">
      <c r="A5336" t="s">
        <v>59</v>
      </c>
      <c r="B5336" s="91" t="s">
        <v>5</v>
      </c>
      <c r="C5336">
        <v>11</v>
      </c>
      <c r="D5336" t="s">
        <v>48</v>
      </c>
      <c r="E5336" t="str">
        <f t="shared" si="493"/>
        <v>H</v>
      </c>
      <c r="F5336">
        <v>20</v>
      </c>
      <c r="G5336">
        <v>12</v>
      </c>
      <c r="H5336">
        <v>2</v>
      </c>
      <c r="I5336">
        <v>1</v>
      </c>
      <c r="J5336">
        <v>5364.0829999999996</v>
      </c>
      <c r="K5336">
        <v>1</v>
      </c>
      <c r="L5336">
        <v>6</v>
      </c>
      <c r="M5336">
        <v>1</v>
      </c>
      <c r="N5336" s="75" t="str">
        <f t="shared" si="490"/>
        <v>Threat</v>
      </c>
      <c r="O5336" t="str">
        <f t="shared" si="491"/>
        <v>pic</v>
      </c>
      <c r="P5336">
        <f t="shared" si="494"/>
        <v>-1234.8090000000002</v>
      </c>
      <c r="Q5336">
        <v>1234.8090000000002</v>
      </c>
      <c r="R5336" s="13" t="s">
        <v>49</v>
      </c>
      <c r="S5336" t="s">
        <v>50</v>
      </c>
    </row>
    <row r="5337" spans="1:19">
      <c r="A5337" t="s">
        <v>59</v>
      </c>
      <c r="B5337" s="91" t="s">
        <v>5</v>
      </c>
      <c r="C5337">
        <v>11</v>
      </c>
      <c r="D5337" t="s">
        <v>48</v>
      </c>
      <c r="E5337" t="str">
        <f t="shared" si="493"/>
        <v>H</v>
      </c>
      <c r="F5337">
        <v>20</v>
      </c>
      <c r="G5337">
        <v>4</v>
      </c>
      <c r="H5337">
        <v>1</v>
      </c>
      <c r="I5337">
        <v>1</v>
      </c>
      <c r="J5337">
        <v>5298.9660999999996</v>
      </c>
      <c r="K5337">
        <v>1</v>
      </c>
      <c r="L5337">
        <v>2</v>
      </c>
      <c r="M5337">
        <v>1</v>
      </c>
      <c r="N5337" s="75" t="str">
        <f t="shared" si="490"/>
        <v>Object</v>
      </c>
      <c r="O5337" t="str">
        <f t="shared" si="491"/>
        <v>pic</v>
      </c>
      <c r="P5337">
        <f t="shared" si="494"/>
        <v>-1299.9259000000002</v>
      </c>
      <c r="Q5337">
        <v>1299.9259000000002</v>
      </c>
      <c r="R5337" s="13" t="s">
        <v>49</v>
      </c>
      <c r="S5337" t="s">
        <v>50</v>
      </c>
    </row>
    <row r="5338" spans="1:19">
      <c r="A5338" t="s">
        <v>59</v>
      </c>
      <c r="B5338" s="91" t="s">
        <v>5</v>
      </c>
      <c r="C5338">
        <v>11</v>
      </c>
      <c r="D5338" t="s">
        <v>48</v>
      </c>
      <c r="E5338" t="str">
        <f t="shared" si="493"/>
        <v>H</v>
      </c>
      <c r="F5338">
        <v>20</v>
      </c>
      <c r="G5338">
        <v>15</v>
      </c>
      <c r="H5338">
        <v>3</v>
      </c>
      <c r="I5338">
        <v>1</v>
      </c>
      <c r="J5338">
        <v>4912.451</v>
      </c>
      <c r="K5338">
        <v>1</v>
      </c>
      <c r="L5338">
        <v>8</v>
      </c>
      <c r="M5338">
        <v>1</v>
      </c>
      <c r="N5338" s="75" t="str">
        <f t="shared" si="490"/>
        <v>Threat</v>
      </c>
      <c r="O5338" t="str">
        <f t="shared" si="491"/>
        <v>pic</v>
      </c>
      <c r="P5338">
        <f t="shared" si="494"/>
        <v>-1686.4409999999998</v>
      </c>
      <c r="Q5338">
        <v>1686.4409999999998</v>
      </c>
      <c r="R5338" s="13" t="s">
        <v>49</v>
      </c>
      <c r="S5338" t="s">
        <v>50</v>
      </c>
    </row>
    <row r="5339" spans="1:19">
      <c r="A5339" t="s">
        <v>59</v>
      </c>
      <c r="B5339" s="91" t="s">
        <v>5</v>
      </c>
      <c r="C5339">
        <v>11</v>
      </c>
      <c r="D5339" t="s">
        <v>48</v>
      </c>
      <c r="E5339" t="str">
        <f t="shared" si="493"/>
        <v>H</v>
      </c>
      <c r="F5339">
        <v>20</v>
      </c>
      <c r="G5339">
        <v>21</v>
      </c>
      <c r="H5339">
        <v>4</v>
      </c>
      <c r="I5339">
        <v>1</v>
      </c>
      <c r="J5339">
        <v>4625.4327999999996</v>
      </c>
      <c r="K5339">
        <v>1</v>
      </c>
      <c r="L5339">
        <v>11</v>
      </c>
      <c r="M5339">
        <v>1</v>
      </c>
      <c r="N5339" s="75" t="str">
        <f t="shared" si="490"/>
        <v>Neutral</v>
      </c>
      <c r="O5339" t="str">
        <f t="shared" si="491"/>
        <v>pic</v>
      </c>
      <c r="P5339">
        <f t="shared" si="494"/>
        <v>-1973.4592000000002</v>
      </c>
      <c r="Q5339">
        <v>1973.4592000000002</v>
      </c>
      <c r="R5339" s="13" t="s">
        <v>49</v>
      </c>
      <c r="S5339" t="s">
        <v>50</v>
      </c>
    </row>
    <row r="5340" spans="1:19">
      <c r="A5340" t="s">
        <v>59</v>
      </c>
      <c r="B5340" s="91" t="s">
        <v>5</v>
      </c>
      <c r="C5340">
        <v>11</v>
      </c>
      <c r="D5340" t="s">
        <v>48</v>
      </c>
      <c r="E5340" t="str">
        <f t="shared" si="493"/>
        <v>H</v>
      </c>
      <c r="F5340">
        <v>20</v>
      </c>
      <c r="G5340">
        <v>11</v>
      </c>
      <c r="H5340">
        <v>2</v>
      </c>
      <c r="I5340">
        <v>1</v>
      </c>
      <c r="J5340">
        <v>3849.1212999999998</v>
      </c>
      <c r="K5340">
        <v>1</v>
      </c>
      <c r="L5340">
        <v>7</v>
      </c>
      <c r="M5340">
        <v>1</v>
      </c>
      <c r="N5340" s="75" t="str">
        <f t="shared" si="490"/>
        <v>Threat</v>
      </c>
      <c r="O5340" t="str">
        <f t="shared" si="491"/>
        <v>pic</v>
      </c>
      <c r="P5340">
        <f t="shared" si="494"/>
        <v>-2749.7707</v>
      </c>
      <c r="Q5340">
        <v>2749.7707</v>
      </c>
      <c r="R5340" s="13" t="s">
        <v>49</v>
      </c>
      <c r="S5340" t="s">
        <v>50</v>
      </c>
    </row>
    <row r="5341" spans="1:19">
      <c r="A5341" t="s">
        <v>59</v>
      </c>
      <c r="B5341" s="91" t="s">
        <v>5</v>
      </c>
      <c r="C5341">
        <v>11</v>
      </c>
      <c r="D5341" t="s">
        <v>48</v>
      </c>
      <c r="E5341" t="str">
        <f t="shared" si="493"/>
        <v>H</v>
      </c>
      <c r="F5341">
        <v>20</v>
      </c>
      <c r="G5341">
        <v>10</v>
      </c>
      <c r="H5341">
        <v>2</v>
      </c>
      <c r="I5341">
        <v>1</v>
      </c>
      <c r="J5341">
        <v>3652.7265000000002</v>
      </c>
      <c r="K5341">
        <v>1</v>
      </c>
      <c r="L5341">
        <v>5</v>
      </c>
      <c r="M5341">
        <v>1</v>
      </c>
      <c r="N5341" s="75" t="str">
        <f t="shared" si="490"/>
        <v>Threat</v>
      </c>
      <c r="O5341" t="str">
        <f t="shared" si="491"/>
        <v>pic</v>
      </c>
      <c r="P5341">
        <f t="shared" si="494"/>
        <v>-2946.1654999999996</v>
      </c>
      <c r="Q5341">
        <v>2946.1654999999996</v>
      </c>
      <c r="R5341" s="13" t="s">
        <v>49</v>
      </c>
      <c r="S5341" t="s">
        <v>50</v>
      </c>
    </row>
    <row r="5342" spans="1:19">
      <c r="A5342" t="s">
        <v>59</v>
      </c>
      <c r="B5342" s="91" t="s">
        <v>5</v>
      </c>
      <c r="C5342">
        <v>11</v>
      </c>
      <c r="D5342" t="s">
        <v>48</v>
      </c>
      <c r="E5342" t="str">
        <f t="shared" si="493"/>
        <v>H</v>
      </c>
      <c r="F5342">
        <v>20</v>
      </c>
      <c r="G5342">
        <v>5</v>
      </c>
      <c r="H5342">
        <v>1</v>
      </c>
      <c r="I5342">
        <v>1</v>
      </c>
      <c r="J5342">
        <v>3555.7363999999998</v>
      </c>
      <c r="K5342">
        <v>1</v>
      </c>
      <c r="L5342">
        <v>1</v>
      </c>
      <c r="M5342">
        <v>1</v>
      </c>
      <c r="N5342" s="75" t="str">
        <f t="shared" si="490"/>
        <v>Object</v>
      </c>
      <c r="O5342" t="str">
        <f t="shared" si="491"/>
        <v>pic</v>
      </c>
      <c r="P5342">
        <f t="shared" si="494"/>
        <v>-3043.1556</v>
      </c>
      <c r="Q5342">
        <v>3043.1556</v>
      </c>
      <c r="R5342" s="13" t="s">
        <v>49</v>
      </c>
      <c r="S5342" t="s">
        <v>50</v>
      </c>
    </row>
    <row r="5343" spans="1:19">
      <c r="A5343" t="s">
        <v>59</v>
      </c>
      <c r="B5343" s="91" t="s">
        <v>5</v>
      </c>
      <c r="C5343">
        <v>11</v>
      </c>
      <c r="D5343" t="s">
        <v>48</v>
      </c>
      <c r="E5343" t="str">
        <f t="shared" si="493"/>
        <v>H</v>
      </c>
      <c r="F5343">
        <v>20</v>
      </c>
      <c r="G5343">
        <v>14</v>
      </c>
      <c r="H5343">
        <v>3</v>
      </c>
      <c r="I5343">
        <v>1</v>
      </c>
      <c r="J5343">
        <v>3477.9753999999998</v>
      </c>
      <c r="K5343">
        <v>1</v>
      </c>
      <c r="L5343">
        <v>0</v>
      </c>
      <c r="M5343">
        <v>1</v>
      </c>
      <c r="N5343" s="75" t="str">
        <f t="shared" si="490"/>
        <v>None</v>
      </c>
      <c r="O5343" t="str">
        <f t="shared" si="491"/>
        <v>None</v>
      </c>
      <c r="P5343">
        <f t="shared" si="494"/>
        <v>-3120.9166</v>
      </c>
      <c r="Q5343">
        <v>3120.9166</v>
      </c>
      <c r="R5343" s="13" t="s">
        <v>49</v>
      </c>
      <c r="S5343" t="s">
        <v>50</v>
      </c>
    </row>
    <row r="5344" spans="1:19">
      <c r="A5344" t="s">
        <v>59</v>
      </c>
      <c r="B5344" s="91" t="s">
        <v>5</v>
      </c>
      <c r="C5344">
        <v>11</v>
      </c>
      <c r="D5344" t="s">
        <v>48</v>
      </c>
      <c r="E5344" t="str">
        <f t="shared" si="493"/>
        <v>H</v>
      </c>
      <c r="F5344">
        <v>20</v>
      </c>
      <c r="G5344">
        <v>16</v>
      </c>
      <c r="H5344">
        <v>3</v>
      </c>
      <c r="I5344">
        <v>1</v>
      </c>
      <c r="J5344">
        <v>2498.4560999999999</v>
      </c>
      <c r="K5344">
        <v>1</v>
      </c>
      <c r="L5344">
        <v>7</v>
      </c>
      <c r="M5344">
        <v>1</v>
      </c>
      <c r="N5344" s="75" t="str">
        <f t="shared" si="490"/>
        <v>Threat</v>
      </c>
      <c r="O5344" t="str">
        <f t="shared" si="491"/>
        <v>pic</v>
      </c>
      <c r="P5344">
        <f t="shared" si="494"/>
        <v>-4100.4359000000004</v>
      </c>
      <c r="Q5344">
        <v>4100.4359000000004</v>
      </c>
      <c r="R5344" s="13" t="s">
        <v>49</v>
      </c>
      <c r="S5344" t="s">
        <v>50</v>
      </c>
    </row>
    <row r="5345" spans="1:19">
      <c r="A5345" t="s">
        <v>59</v>
      </c>
      <c r="B5345" s="91" t="s">
        <v>5</v>
      </c>
      <c r="C5345">
        <v>11</v>
      </c>
      <c r="D5345" t="s">
        <v>48</v>
      </c>
      <c r="E5345" t="str">
        <f t="shared" si="493"/>
        <v>H</v>
      </c>
      <c r="F5345">
        <v>20</v>
      </c>
      <c r="G5345">
        <v>6</v>
      </c>
      <c r="H5345">
        <v>1</v>
      </c>
      <c r="I5345">
        <v>1</v>
      </c>
      <c r="J5345">
        <v>2080.9310999999998</v>
      </c>
      <c r="K5345">
        <v>1</v>
      </c>
      <c r="L5345">
        <v>4</v>
      </c>
      <c r="M5345">
        <v>1</v>
      </c>
      <c r="N5345" s="75" t="str">
        <f t="shared" si="490"/>
        <v>Object</v>
      </c>
      <c r="O5345" t="str">
        <f t="shared" si="491"/>
        <v>pic</v>
      </c>
      <c r="P5345">
        <f t="shared" si="494"/>
        <v>-4517.9609</v>
      </c>
      <c r="Q5345">
        <v>4517.9609</v>
      </c>
      <c r="R5345" s="13" t="s">
        <v>49</v>
      </c>
      <c r="S5345" t="s">
        <v>50</v>
      </c>
    </row>
    <row r="5346" spans="1:19">
      <c r="A5346" t="s">
        <v>59</v>
      </c>
      <c r="B5346" s="91" t="s">
        <v>5</v>
      </c>
      <c r="C5346">
        <v>11</v>
      </c>
      <c r="D5346" t="s">
        <v>48</v>
      </c>
      <c r="E5346" t="str">
        <f t="shared" si="493"/>
        <v>H</v>
      </c>
      <c r="F5346">
        <v>20</v>
      </c>
      <c r="G5346">
        <v>22</v>
      </c>
      <c r="H5346">
        <v>4</v>
      </c>
      <c r="I5346">
        <v>1</v>
      </c>
      <c r="J5346">
        <v>1912.3451</v>
      </c>
      <c r="K5346">
        <v>1</v>
      </c>
      <c r="L5346">
        <v>10</v>
      </c>
      <c r="M5346">
        <v>1</v>
      </c>
      <c r="N5346" s="75" t="str">
        <f t="shared" si="490"/>
        <v>Neutral</v>
      </c>
      <c r="O5346" t="str">
        <f t="shared" si="491"/>
        <v>pic</v>
      </c>
      <c r="P5346">
        <f t="shared" si="494"/>
        <v>-4686.5468999999994</v>
      </c>
      <c r="Q5346">
        <v>4686.5468999999994</v>
      </c>
      <c r="R5346" s="13" t="s">
        <v>49</v>
      </c>
      <c r="S5346" t="s">
        <v>50</v>
      </c>
    </row>
    <row r="5347" spans="1:19">
      <c r="A5347" t="s">
        <v>59</v>
      </c>
      <c r="B5347" s="91" t="s">
        <v>5</v>
      </c>
      <c r="C5347">
        <v>11</v>
      </c>
      <c r="D5347" t="s">
        <v>48</v>
      </c>
      <c r="E5347" t="str">
        <f t="shared" si="493"/>
        <v>H</v>
      </c>
      <c r="F5347">
        <v>20</v>
      </c>
      <c r="G5347">
        <v>24</v>
      </c>
      <c r="H5347">
        <v>4</v>
      </c>
      <c r="I5347">
        <v>1</v>
      </c>
      <c r="J5347">
        <v>1676.9809</v>
      </c>
      <c r="K5347">
        <v>1</v>
      </c>
      <c r="L5347">
        <v>12</v>
      </c>
      <c r="M5347">
        <v>1</v>
      </c>
      <c r="N5347" s="75" t="str">
        <f t="shared" si="490"/>
        <v>Neutral</v>
      </c>
      <c r="O5347" t="str">
        <f t="shared" si="491"/>
        <v>pic</v>
      </c>
      <c r="P5347">
        <f t="shared" si="494"/>
        <v>-4921.9110999999994</v>
      </c>
      <c r="Q5347">
        <v>4921.9110999999994</v>
      </c>
      <c r="R5347" s="13" t="s">
        <v>49</v>
      </c>
      <c r="S5347" t="s">
        <v>50</v>
      </c>
    </row>
    <row r="5348" spans="1:19">
      <c r="A5348" t="s">
        <v>59</v>
      </c>
      <c r="B5348" s="91" t="s">
        <v>5</v>
      </c>
      <c r="C5348">
        <v>11</v>
      </c>
      <c r="D5348" t="s">
        <v>48</v>
      </c>
      <c r="E5348" t="str">
        <f t="shared" si="493"/>
        <v>H</v>
      </c>
      <c r="F5348">
        <v>20</v>
      </c>
      <c r="G5348">
        <v>9</v>
      </c>
      <c r="H5348">
        <v>2</v>
      </c>
      <c r="I5348">
        <v>1</v>
      </c>
      <c r="J5348">
        <v>1516.9367999999999</v>
      </c>
      <c r="K5348">
        <v>1</v>
      </c>
      <c r="L5348">
        <v>8</v>
      </c>
      <c r="M5348">
        <v>1</v>
      </c>
      <c r="N5348" s="75" t="str">
        <f t="shared" si="490"/>
        <v>Threat</v>
      </c>
      <c r="O5348" t="str">
        <f t="shared" si="491"/>
        <v>pic</v>
      </c>
      <c r="P5348">
        <f t="shared" si="494"/>
        <v>-5081.9552000000003</v>
      </c>
      <c r="Q5348">
        <v>5081.9552000000003</v>
      </c>
      <c r="R5348" s="13" t="s">
        <v>49</v>
      </c>
      <c r="S5348" t="s">
        <v>50</v>
      </c>
    </row>
    <row r="5349" spans="1:19">
      <c r="A5349" t="s">
        <v>59</v>
      </c>
      <c r="B5349" s="91" t="s">
        <v>5</v>
      </c>
      <c r="C5349">
        <v>11</v>
      </c>
      <c r="D5349" t="s">
        <v>48</v>
      </c>
      <c r="E5349" t="str">
        <f t="shared" si="493"/>
        <v>H</v>
      </c>
      <c r="F5349">
        <v>20</v>
      </c>
      <c r="G5349">
        <v>13</v>
      </c>
      <c r="H5349">
        <v>3</v>
      </c>
      <c r="I5349">
        <v>1</v>
      </c>
      <c r="J5349">
        <v>1463.847</v>
      </c>
      <c r="K5349">
        <v>1</v>
      </c>
      <c r="L5349">
        <v>0</v>
      </c>
      <c r="M5349">
        <v>1</v>
      </c>
      <c r="N5349" s="75" t="str">
        <f t="shared" si="490"/>
        <v>None</v>
      </c>
      <c r="O5349" t="str">
        <f t="shared" si="491"/>
        <v>None</v>
      </c>
      <c r="P5349">
        <f t="shared" ref="P5349:P5375" si="495">IF(A5349="Saphy",J5349-6598.892,IF(A5349="Sequel",J5349-4184.187,IF(A5349="Sol",J5349-6022.63,IF(A5349="Star",J5349-4177.715,IF(A5349="Talula",J5349-6214.242,IF(A5349="Tess",J5349-1962.892,IF(A5349="Vincent",J5349-8255.443)))))))</f>
        <v>-5135.0450000000001</v>
      </c>
      <c r="Q5349">
        <v>5135.0450000000001</v>
      </c>
      <c r="R5349" s="13" t="s">
        <v>49</v>
      </c>
      <c r="S5349" t="s">
        <v>50</v>
      </c>
    </row>
    <row r="5350" spans="1:19">
      <c r="A5350" t="s">
        <v>59</v>
      </c>
      <c r="B5350" s="91" t="s">
        <v>5</v>
      </c>
      <c r="C5350">
        <v>11</v>
      </c>
      <c r="D5350" t="s">
        <v>48</v>
      </c>
      <c r="E5350" t="str">
        <f t="shared" si="493"/>
        <v>H</v>
      </c>
      <c r="F5350">
        <v>20</v>
      </c>
      <c r="G5350">
        <v>23</v>
      </c>
      <c r="H5350">
        <v>4</v>
      </c>
      <c r="I5350">
        <v>1</v>
      </c>
      <c r="J5350">
        <v>458.12540000000001</v>
      </c>
      <c r="K5350">
        <v>1</v>
      </c>
      <c r="L5350">
        <v>9</v>
      </c>
      <c r="M5350">
        <v>1</v>
      </c>
      <c r="N5350" s="75" t="str">
        <f t="shared" si="490"/>
        <v>Neutral</v>
      </c>
      <c r="O5350" t="str">
        <f t="shared" si="491"/>
        <v>pic</v>
      </c>
      <c r="P5350">
        <f t="shared" si="495"/>
        <v>-6140.7665999999999</v>
      </c>
      <c r="Q5350">
        <v>6140.7665999999999</v>
      </c>
      <c r="R5350" s="13" t="s">
        <v>49</v>
      </c>
      <c r="S5350" t="s">
        <v>50</v>
      </c>
    </row>
    <row r="5351" spans="1:19">
      <c r="A5351" t="s">
        <v>59</v>
      </c>
      <c r="B5351" s="91" t="s">
        <v>5</v>
      </c>
      <c r="C5351">
        <v>11</v>
      </c>
      <c r="D5351" t="s">
        <v>48</v>
      </c>
      <c r="E5351" t="str">
        <f t="shared" si="493"/>
        <v>H</v>
      </c>
      <c r="F5351">
        <v>20</v>
      </c>
      <c r="G5351">
        <v>26</v>
      </c>
      <c r="H5351">
        <v>5</v>
      </c>
      <c r="I5351">
        <v>1</v>
      </c>
      <c r="J5351">
        <v>170.3578</v>
      </c>
      <c r="K5351">
        <v>1</v>
      </c>
      <c r="L5351">
        <v>0</v>
      </c>
      <c r="M5351">
        <v>1</v>
      </c>
      <c r="N5351" s="75" t="str">
        <f t="shared" si="490"/>
        <v>None</v>
      </c>
      <c r="O5351" t="str">
        <f t="shared" si="491"/>
        <v>None</v>
      </c>
      <c r="P5351">
        <f t="shared" si="495"/>
        <v>-6428.5342000000001</v>
      </c>
      <c r="Q5351">
        <v>6428.5342000000001</v>
      </c>
      <c r="R5351" s="13" t="s">
        <v>49</v>
      </c>
      <c r="S5351" t="s">
        <v>50</v>
      </c>
    </row>
    <row r="5352" spans="1:19">
      <c r="A5352" t="s">
        <v>59</v>
      </c>
      <c r="B5352" s="91" t="s">
        <v>5</v>
      </c>
      <c r="C5352">
        <v>11</v>
      </c>
      <c r="D5352" t="s">
        <v>48</v>
      </c>
      <c r="E5352" t="str">
        <f t="shared" si="493"/>
        <v>H</v>
      </c>
      <c r="F5352">
        <v>20</v>
      </c>
      <c r="G5352">
        <v>24</v>
      </c>
      <c r="H5352">
        <v>4</v>
      </c>
      <c r="I5352">
        <v>2</v>
      </c>
      <c r="J5352">
        <v>70427.210900000005</v>
      </c>
      <c r="K5352">
        <v>1</v>
      </c>
      <c r="L5352">
        <v>11</v>
      </c>
      <c r="M5352" s="17">
        <v>0</v>
      </c>
      <c r="N5352" s="75" t="str">
        <f t="shared" si="490"/>
        <v>Neutral</v>
      </c>
      <c r="O5352" t="str">
        <f t="shared" si="491"/>
        <v>pic</v>
      </c>
      <c r="P5352">
        <f t="shared" si="495"/>
        <v>63828.318900000006</v>
      </c>
      <c r="Q5352">
        <v>-63828.318900000006</v>
      </c>
      <c r="R5352" s="13" t="s">
        <v>49</v>
      </c>
      <c r="S5352" t="s">
        <v>50</v>
      </c>
    </row>
    <row r="5353" spans="1:19">
      <c r="A5353" t="s">
        <v>59</v>
      </c>
      <c r="B5353" s="91" t="s">
        <v>5</v>
      </c>
      <c r="C5353">
        <v>11</v>
      </c>
      <c r="D5353" t="s">
        <v>48</v>
      </c>
      <c r="E5353" t="str">
        <f t="shared" si="493"/>
        <v>H</v>
      </c>
      <c r="F5353">
        <v>20</v>
      </c>
      <c r="G5353">
        <v>23</v>
      </c>
      <c r="H5353">
        <v>4</v>
      </c>
      <c r="I5353">
        <v>2</v>
      </c>
      <c r="J5353">
        <v>36759.5167</v>
      </c>
      <c r="K5353">
        <v>1</v>
      </c>
      <c r="L5353">
        <v>0</v>
      </c>
      <c r="M5353">
        <v>0</v>
      </c>
      <c r="N5353" s="75" t="str">
        <f t="shared" si="490"/>
        <v>None</v>
      </c>
      <c r="O5353" t="str">
        <f t="shared" si="491"/>
        <v>None</v>
      </c>
      <c r="P5353">
        <f t="shared" si="495"/>
        <v>30160.6247</v>
      </c>
      <c r="Q5353">
        <v>-30160.6247</v>
      </c>
      <c r="R5353" s="13" t="s">
        <v>49</v>
      </c>
      <c r="S5353" t="s">
        <v>50</v>
      </c>
    </row>
    <row r="5354" spans="1:19">
      <c r="A5354" t="s">
        <v>59</v>
      </c>
      <c r="B5354" s="91" t="s">
        <v>5</v>
      </c>
      <c r="C5354">
        <v>11</v>
      </c>
      <c r="D5354" t="s">
        <v>48</v>
      </c>
      <c r="E5354" t="str">
        <f t="shared" si="493"/>
        <v>H</v>
      </c>
      <c r="F5354">
        <v>20</v>
      </c>
      <c r="G5354">
        <v>19</v>
      </c>
      <c r="H5354">
        <v>4</v>
      </c>
      <c r="I5354">
        <v>2</v>
      </c>
      <c r="J5354">
        <v>36561.8439</v>
      </c>
      <c r="K5354">
        <v>1</v>
      </c>
      <c r="L5354">
        <v>8</v>
      </c>
      <c r="M5354">
        <v>0</v>
      </c>
      <c r="N5354" s="75" t="str">
        <f t="shared" si="490"/>
        <v>Threat</v>
      </c>
      <c r="O5354" t="str">
        <f t="shared" si="491"/>
        <v>pic</v>
      </c>
      <c r="P5354">
        <f t="shared" si="495"/>
        <v>29962.9519</v>
      </c>
      <c r="Q5354">
        <v>-29962.9519</v>
      </c>
      <c r="R5354" s="13" t="s">
        <v>49</v>
      </c>
      <c r="S5354" t="s">
        <v>50</v>
      </c>
    </row>
    <row r="5355" spans="1:19">
      <c r="A5355" t="s">
        <v>59</v>
      </c>
      <c r="B5355" s="91" t="s">
        <v>5</v>
      </c>
      <c r="C5355">
        <v>11</v>
      </c>
      <c r="D5355" t="s">
        <v>48</v>
      </c>
      <c r="E5355" t="str">
        <f t="shared" si="493"/>
        <v>H</v>
      </c>
      <c r="F5355">
        <v>20</v>
      </c>
      <c r="G5355">
        <v>14</v>
      </c>
      <c r="H5355">
        <v>3</v>
      </c>
      <c r="I5355">
        <v>2</v>
      </c>
      <c r="J5355">
        <v>24966.606400000001</v>
      </c>
      <c r="K5355">
        <v>1</v>
      </c>
      <c r="L5355">
        <v>2</v>
      </c>
      <c r="M5355">
        <v>1</v>
      </c>
      <c r="N5355" s="75" t="str">
        <f t="shared" si="490"/>
        <v>Object</v>
      </c>
      <c r="O5355" t="str">
        <f t="shared" si="491"/>
        <v>pic</v>
      </c>
      <c r="P5355">
        <f t="shared" si="495"/>
        <v>18367.714400000001</v>
      </c>
      <c r="Q5355">
        <v>-18367.714400000001</v>
      </c>
      <c r="R5355" s="13" t="s">
        <v>49</v>
      </c>
      <c r="S5355" t="s">
        <v>50</v>
      </c>
    </row>
    <row r="5356" spans="1:19">
      <c r="A5356" t="s">
        <v>59</v>
      </c>
      <c r="B5356" s="91" t="s">
        <v>5</v>
      </c>
      <c r="C5356">
        <v>11</v>
      </c>
      <c r="D5356" t="s">
        <v>48</v>
      </c>
      <c r="E5356" t="str">
        <f t="shared" si="493"/>
        <v>H</v>
      </c>
      <c r="F5356">
        <v>20</v>
      </c>
      <c r="G5356">
        <v>22</v>
      </c>
      <c r="H5356">
        <v>4</v>
      </c>
      <c r="I5356">
        <v>2</v>
      </c>
      <c r="J5356">
        <v>16569.352299999999</v>
      </c>
      <c r="K5356">
        <v>1</v>
      </c>
      <c r="L5356">
        <v>0</v>
      </c>
      <c r="M5356">
        <v>1</v>
      </c>
      <c r="N5356" s="75" t="str">
        <f t="shared" si="490"/>
        <v>None</v>
      </c>
      <c r="O5356" t="str">
        <f t="shared" si="491"/>
        <v>None</v>
      </c>
      <c r="P5356">
        <f t="shared" si="495"/>
        <v>9970.4602999999988</v>
      </c>
      <c r="Q5356">
        <v>-9970.4602999999988</v>
      </c>
      <c r="R5356" s="13" t="s">
        <v>49</v>
      </c>
      <c r="S5356" t="s">
        <v>50</v>
      </c>
    </row>
    <row r="5357" spans="1:19">
      <c r="A5357" t="s">
        <v>59</v>
      </c>
      <c r="B5357" s="91" t="s">
        <v>5</v>
      </c>
      <c r="C5357">
        <v>11</v>
      </c>
      <c r="D5357" t="s">
        <v>48</v>
      </c>
      <c r="E5357" t="str">
        <f t="shared" si="493"/>
        <v>H</v>
      </c>
      <c r="F5357">
        <v>20</v>
      </c>
      <c r="G5357">
        <v>9</v>
      </c>
      <c r="H5357">
        <v>2</v>
      </c>
      <c r="I5357">
        <v>2</v>
      </c>
      <c r="J5357">
        <v>15240.413399999999</v>
      </c>
      <c r="K5357">
        <v>1</v>
      </c>
      <c r="L5357">
        <v>1</v>
      </c>
      <c r="M5357">
        <v>1</v>
      </c>
      <c r="N5357" s="75" t="str">
        <f t="shared" si="490"/>
        <v>Object</v>
      </c>
      <c r="O5357" t="str">
        <f t="shared" si="491"/>
        <v>pic</v>
      </c>
      <c r="P5357">
        <f t="shared" si="495"/>
        <v>8641.5213999999996</v>
      </c>
      <c r="Q5357">
        <v>-8641.5213999999996</v>
      </c>
      <c r="R5357" s="13" t="s">
        <v>49</v>
      </c>
      <c r="S5357" t="s">
        <v>50</v>
      </c>
    </row>
    <row r="5358" spans="1:19">
      <c r="A5358" t="s">
        <v>59</v>
      </c>
      <c r="B5358" s="91" t="s">
        <v>5</v>
      </c>
      <c r="C5358">
        <v>11</v>
      </c>
      <c r="D5358" t="s">
        <v>48</v>
      </c>
      <c r="E5358" t="str">
        <f t="shared" si="493"/>
        <v>H</v>
      </c>
      <c r="F5358">
        <v>20</v>
      </c>
      <c r="G5358">
        <v>13</v>
      </c>
      <c r="H5358">
        <v>3</v>
      </c>
      <c r="I5358">
        <v>2</v>
      </c>
      <c r="J5358">
        <v>13957.981599999999</v>
      </c>
      <c r="K5358">
        <v>1</v>
      </c>
      <c r="L5358">
        <v>3</v>
      </c>
      <c r="M5358">
        <v>1</v>
      </c>
      <c r="N5358" s="75" t="str">
        <f t="shared" si="490"/>
        <v>Object</v>
      </c>
      <c r="O5358" t="str">
        <f t="shared" si="491"/>
        <v>pic</v>
      </c>
      <c r="P5358">
        <f t="shared" si="495"/>
        <v>7359.0895999999993</v>
      </c>
      <c r="Q5358">
        <v>-7359.0895999999993</v>
      </c>
      <c r="R5358" s="13" t="s">
        <v>49</v>
      </c>
      <c r="S5358" t="s">
        <v>50</v>
      </c>
    </row>
    <row r="5359" spans="1:19">
      <c r="A5359" t="s">
        <v>59</v>
      </c>
      <c r="B5359" s="91" t="s">
        <v>5</v>
      </c>
      <c r="C5359">
        <v>11</v>
      </c>
      <c r="D5359" t="s">
        <v>48</v>
      </c>
      <c r="E5359" t="str">
        <f t="shared" si="493"/>
        <v>H</v>
      </c>
      <c r="F5359">
        <v>20</v>
      </c>
      <c r="G5359">
        <v>21</v>
      </c>
      <c r="H5359">
        <v>4</v>
      </c>
      <c r="I5359">
        <v>2</v>
      </c>
      <c r="J5359">
        <v>13449.634099999999</v>
      </c>
      <c r="K5359">
        <v>1</v>
      </c>
      <c r="L5359">
        <v>5</v>
      </c>
      <c r="M5359">
        <v>1</v>
      </c>
      <c r="N5359" s="75" t="str">
        <f t="shared" si="490"/>
        <v>Threat</v>
      </c>
      <c r="O5359" t="str">
        <f t="shared" si="491"/>
        <v>pic</v>
      </c>
      <c r="P5359">
        <f t="shared" si="495"/>
        <v>6850.7420999999995</v>
      </c>
      <c r="Q5359">
        <v>-6850.7420999999995</v>
      </c>
      <c r="R5359" s="13" t="s">
        <v>49</v>
      </c>
      <c r="S5359" t="s">
        <v>50</v>
      </c>
    </row>
    <row r="5360" spans="1:19">
      <c r="A5360" t="s">
        <v>59</v>
      </c>
      <c r="B5360" s="91" t="s">
        <v>5</v>
      </c>
      <c r="C5360">
        <v>11</v>
      </c>
      <c r="D5360" t="s">
        <v>48</v>
      </c>
      <c r="E5360" t="str">
        <f t="shared" si="493"/>
        <v>H</v>
      </c>
      <c r="F5360">
        <v>20</v>
      </c>
      <c r="G5360">
        <v>20</v>
      </c>
      <c r="H5360">
        <v>4</v>
      </c>
      <c r="I5360">
        <v>2</v>
      </c>
      <c r="J5360">
        <v>11466.735000000001</v>
      </c>
      <c r="K5360">
        <v>1</v>
      </c>
      <c r="L5360">
        <v>7</v>
      </c>
      <c r="M5360">
        <v>1</v>
      </c>
      <c r="N5360" s="75" t="str">
        <f t="shared" si="490"/>
        <v>Threat</v>
      </c>
      <c r="O5360" t="str">
        <f t="shared" si="491"/>
        <v>pic</v>
      </c>
      <c r="P5360">
        <f t="shared" si="495"/>
        <v>4867.8430000000008</v>
      </c>
      <c r="Q5360">
        <v>-4867.8430000000008</v>
      </c>
      <c r="R5360" s="13" t="s">
        <v>49</v>
      </c>
      <c r="S5360" t="s">
        <v>50</v>
      </c>
    </row>
    <row r="5361" spans="1:19">
      <c r="A5361" t="s">
        <v>59</v>
      </c>
      <c r="B5361" s="91" t="s">
        <v>5</v>
      </c>
      <c r="C5361">
        <v>11</v>
      </c>
      <c r="D5361" t="s">
        <v>48</v>
      </c>
      <c r="E5361" t="str">
        <f t="shared" si="493"/>
        <v>H</v>
      </c>
      <c r="F5361">
        <v>20</v>
      </c>
      <c r="G5361">
        <v>17</v>
      </c>
      <c r="H5361">
        <v>3</v>
      </c>
      <c r="I5361">
        <v>2</v>
      </c>
      <c r="J5361">
        <v>8047.3671000000004</v>
      </c>
      <c r="K5361">
        <v>1</v>
      </c>
      <c r="L5361">
        <v>0</v>
      </c>
      <c r="M5361">
        <v>1</v>
      </c>
      <c r="N5361" s="75" t="str">
        <f t="shared" ref="N5361:N5375" si="496">IF(L5361=0,"None",IF(L5361&lt;5,"Object",IF(L5361&lt;9,"Threat","Neutral")))</f>
        <v>None</v>
      </c>
      <c r="O5361" t="str">
        <f t="shared" ref="O5361:O5375" si="497">IF(N5361="None", "None","pic")</f>
        <v>None</v>
      </c>
      <c r="P5361">
        <f t="shared" si="495"/>
        <v>1448.4751000000006</v>
      </c>
      <c r="Q5361">
        <v>-1448.4751000000006</v>
      </c>
      <c r="R5361" s="13" t="s">
        <v>49</v>
      </c>
      <c r="S5361" t="s">
        <v>50</v>
      </c>
    </row>
    <row r="5362" spans="1:19">
      <c r="A5362" t="s">
        <v>59</v>
      </c>
      <c r="B5362" s="91" t="s">
        <v>5</v>
      </c>
      <c r="C5362">
        <v>11</v>
      </c>
      <c r="D5362" t="s">
        <v>48</v>
      </c>
      <c r="E5362" t="str">
        <f t="shared" si="493"/>
        <v>H</v>
      </c>
      <c r="F5362">
        <v>20</v>
      </c>
      <c r="G5362">
        <v>4</v>
      </c>
      <c r="H5362">
        <v>1</v>
      </c>
      <c r="I5362">
        <v>2</v>
      </c>
      <c r="J5362">
        <v>7122.1598999999997</v>
      </c>
      <c r="K5362">
        <v>1</v>
      </c>
      <c r="L5362">
        <v>3</v>
      </c>
      <c r="M5362">
        <v>1</v>
      </c>
      <c r="N5362" s="75" t="str">
        <f t="shared" si="496"/>
        <v>Object</v>
      </c>
      <c r="O5362" t="str">
        <f t="shared" si="497"/>
        <v>pic</v>
      </c>
      <c r="P5362">
        <f t="shared" si="495"/>
        <v>523.26789999999983</v>
      </c>
      <c r="Q5362">
        <v>-523.26789999999983</v>
      </c>
      <c r="R5362" s="13" t="s">
        <v>49</v>
      </c>
      <c r="S5362" t="s">
        <v>50</v>
      </c>
    </row>
    <row r="5363" spans="1:19">
      <c r="A5363" t="s">
        <v>59</v>
      </c>
      <c r="B5363" s="91" t="s">
        <v>5</v>
      </c>
      <c r="C5363">
        <v>11</v>
      </c>
      <c r="D5363" t="s">
        <v>48</v>
      </c>
      <c r="E5363" t="str">
        <f t="shared" si="493"/>
        <v>H</v>
      </c>
      <c r="F5363">
        <v>20</v>
      </c>
      <c r="G5363">
        <v>2</v>
      </c>
      <c r="H5363">
        <v>1</v>
      </c>
      <c r="I5363">
        <v>2</v>
      </c>
      <c r="J5363">
        <v>6294.9679999999998</v>
      </c>
      <c r="K5363">
        <v>1</v>
      </c>
      <c r="L5363">
        <v>0</v>
      </c>
      <c r="M5363">
        <v>1</v>
      </c>
      <c r="N5363" s="75" t="str">
        <f t="shared" si="496"/>
        <v>None</v>
      </c>
      <c r="O5363" t="str">
        <f t="shared" si="497"/>
        <v>None</v>
      </c>
      <c r="P5363">
        <f t="shared" si="495"/>
        <v>-303.92399999999998</v>
      </c>
      <c r="Q5363">
        <v>303.92399999999998</v>
      </c>
      <c r="R5363" s="13" t="s">
        <v>49</v>
      </c>
      <c r="S5363" t="s">
        <v>50</v>
      </c>
    </row>
    <row r="5364" spans="1:19">
      <c r="A5364" t="s">
        <v>59</v>
      </c>
      <c r="B5364" s="91" t="s">
        <v>5</v>
      </c>
      <c r="C5364">
        <v>11</v>
      </c>
      <c r="D5364" t="s">
        <v>48</v>
      </c>
      <c r="E5364" t="str">
        <f t="shared" si="493"/>
        <v>H</v>
      </c>
      <c r="F5364">
        <v>20</v>
      </c>
      <c r="G5364">
        <v>7</v>
      </c>
      <c r="H5364">
        <v>2</v>
      </c>
      <c r="I5364">
        <v>2</v>
      </c>
      <c r="J5364">
        <v>5731.6903000000002</v>
      </c>
      <c r="K5364">
        <v>1</v>
      </c>
      <c r="L5364">
        <v>0</v>
      </c>
      <c r="M5364">
        <v>1</v>
      </c>
      <c r="N5364" s="75" t="str">
        <f t="shared" si="496"/>
        <v>None</v>
      </c>
      <c r="O5364" t="str">
        <f t="shared" si="497"/>
        <v>None</v>
      </c>
      <c r="P5364">
        <f t="shared" si="495"/>
        <v>-867.20169999999962</v>
      </c>
      <c r="Q5364">
        <v>867.20169999999962</v>
      </c>
      <c r="R5364" s="13" t="s">
        <v>49</v>
      </c>
      <c r="S5364" t="s">
        <v>50</v>
      </c>
    </row>
    <row r="5365" spans="1:19">
      <c r="A5365" t="s">
        <v>59</v>
      </c>
      <c r="B5365" s="91" t="s">
        <v>5</v>
      </c>
      <c r="C5365">
        <v>11</v>
      </c>
      <c r="D5365" t="s">
        <v>48</v>
      </c>
      <c r="E5365" t="str">
        <f t="shared" si="493"/>
        <v>H</v>
      </c>
      <c r="F5365">
        <v>20</v>
      </c>
      <c r="G5365">
        <v>1</v>
      </c>
      <c r="H5365">
        <v>1</v>
      </c>
      <c r="I5365">
        <v>2</v>
      </c>
      <c r="J5365">
        <v>5727.6268</v>
      </c>
      <c r="K5365">
        <v>1</v>
      </c>
      <c r="L5365">
        <v>0</v>
      </c>
      <c r="M5365">
        <v>1</v>
      </c>
      <c r="N5365" s="75" t="str">
        <f t="shared" si="496"/>
        <v>None</v>
      </c>
      <c r="O5365" t="str">
        <f t="shared" si="497"/>
        <v>None</v>
      </c>
      <c r="P5365">
        <f t="shared" si="495"/>
        <v>-871.26519999999982</v>
      </c>
      <c r="Q5365">
        <v>871.26519999999982</v>
      </c>
      <c r="R5365" s="13" t="s">
        <v>49</v>
      </c>
      <c r="S5365" t="s">
        <v>50</v>
      </c>
    </row>
    <row r="5366" spans="1:19">
      <c r="A5366" t="s">
        <v>59</v>
      </c>
      <c r="B5366" s="91" t="s">
        <v>5</v>
      </c>
      <c r="C5366">
        <v>11</v>
      </c>
      <c r="D5366" t="s">
        <v>48</v>
      </c>
      <c r="E5366" t="str">
        <f t="shared" si="493"/>
        <v>H</v>
      </c>
      <c r="F5366">
        <v>20</v>
      </c>
      <c r="G5366">
        <v>11</v>
      </c>
      <c r="H5366">
        <v>2</v>
      </c>
      <c r="I5366">
        <v>2</v>
      </c>
      <c r="J5366">
        <v>5711.3441999999995</v>
      </c>
      <c r="K5366">
        <v>1</v>
      </c>
      <c r="L5366">
        <v>0</v>
      </c>
      <c r="M5366">
        <v>1</v>
      </c>
      <c r="N5366" s="75" t="str">
        <f t="shared" si="496"/>
        <v>None</v>
      </c>
      <c r="O5366" t="str">
        <f t="shared" si="497"/>
        <v>None</v>
      </c>
      <c r="P5366">
        <f t="shared" si="495"/>
        <v>-887.54780000000028</v>
      </c>
      <c r="Q5366">
        <v>887.54780000000028</v>
      </c>
      <c r="R5366" s="13" t="s">
        <v>49</v>
      </c>
      <c r="S5366" t="s">
        <v>50</v>
      </c>
    </row>
    <row r="5367" spans="1:19">
      <c r="A5367" t="s">
        <v>59</v>
      </c>
      <c r="B5367" s="91" t="s">
        <v>5</v>
      </c>
      <c r="C5367">
        <v>11</v>
      </c>
      <c r="D5367" t="s">
        <v>48</v>
      </c>
      <c r="E5367" t="str">
        <f t="shared" si="493"/>
        <v>H</v>
      </c>
      <c r="F5367">
        <v>20</v>
      </c>
      <c r="G5367">
        <v>12</v>
      </c>
      <c r="H5367">
        <v>2</v>
      </c>
      <c r="I5367">
        <v>2</v>
      </c>
      <c r="J5367">
        <v>5195.3254999999999</v>
      </c>
      <c r="K5367">
        <v>1</v>
      </c>
      <c r="L5367">
        <v>4</v>
      </c>
      <c r="M5367">
        <v>1</v>
      </c>
      <c r="N5367" s="75" t="str">
        <f t="shared" si="496"/>
        <v>Object</v>
      </c>
      <c r="O5367" t="str">
        <f t="shared" si="497"/>
        <v>pic</v>
      </c>
      <c r="P5367">
        <f t="shared" si="495"/>
        <v>-1403.5664999999999</v>
      </c>
      <c r="Q5367">
        <v>1403.5664999999999</v>
      </c>
      <c r="R5367" s="13" t="s">
        <v>49</v>
      </c>
      <c r="S5367" t="s">
        <v>50</v>
      </c>
    </row>
    <row r="5368" spans="1:19">
      <c r="A5368" t="s">
        <v>59</v>
      </c>
      <c r="B5368" s="91" t="s">
        <v>5</v>
      </c>
      <c r="C5368">
        <v>11</v>
      </c>
      <c r="D5368" t="s">
        <v>48</v>
      </c>
      <c r="E5368" t="str">
        <f t="shared" si="493"/>
        <v>H</v>
      </c>
      <c r="F5368">
        <v>20</v>
      </c>
      <c r="G5368">
        <v>6</v>
      </c>
      <c r="H5368">
        <v>1</v>
      </c>
      <c r="I5368">
        <v>2</v>
      </c>
      <c r="J5368">
        <v>4956.2093999999997</v>
      </c>
      <c r="K5368">
        <v>1</v>
      </c>
      <c r="L5368">
        <v>1</v>
      </c>
      <c r="M5368">
        <v>1</v>
      </c>
      <c r="N5368" s="75" t="str">
        <f t="shared" si="496"/>
        <v>Object</v>
      </c>
      <c r="O5368" t="str">
        <f t="shared" si="497"/>
        <v>pic</v>
      </c>
      <c r="P5368">
        <f t="shared" si="495"/>
        <v>-1642.6826000000001</v>
      </c>
      <c r="Q5368">
        <v>1642.6826000000001</v>
      </c>
      <c r="R5368" s="13" t="s">
        <v>49</v>
      </c>
      <c r="S5368" t="s">
        <v>50</v>
      </c>
    </row>
    <row r="5369" spans="1:19">
      <c r="A5369" t="s">
        <v>59</v>
      </c>
      <c r="B5369" s="91" t="s">
        <v>5</v>
      </c>
      <c r="C5369">
        <v>11</v>
      </c>
      <c r="D5369" t="s">
        <v>48</v>
      </c>
      <c r="E5369" t="str">
        <f t="shared" si="493"/>
        <v>H</v>
      </c>
      <c r="F5369">
        <v>20</v>
      </c>
      <c r="G5369">
        <v>18</v>
      </c>
      <c r="H5369">
        <v>3</v>
      </c>
      <c r="I5369">
        <v>2</v>
      </c>
      <c r="J5369">
        <v>4852.7506999999996</v>
      </c>
      <c r="K5369">
        <v>1</v>
      </c>
      <c r="L5369">
        <v>6</v>
      </c>
      <c r="M5369">
        <v>1</v>
      </c>
      <c r="N5369" s="75" t="str">
        <f t="shared" si="496"/>
        <v>Threat</v>
      </c>
      <c r="O5369" t="str">
        <f t="shared" si="497"/>
        <v>pic</v>
      </c>
      <c r="P5369">
        <f t="shared" si="495"/>
        <v>-1746.1413000000002</v>
      </c>
      <c r="Q5369">
        <v>1746.1413000000002</v>
      </c>
      <c r="R5369" s="13" t="s">
        <v>49</v>
      </c>
      <c r="S5369" t="s">
        <v>50</v>
      </c>
    </row>
    <row r="5370" spans="1:19">
      <c r="A5370" t="s">
        <v>59</v>
      </c>
      <c r="B5370" s="91" t="s">
        <v>5</v>
      </c>
      <c r="C5370">
        <v>11</v>
      </c>
      <c r="D5370" t="s">
        <v>48</v>
      </c>
      <c r="E5370" t="str">
        <f t="shared" si="493"/>
        <v>H</v>
      </c>
      <c r="F5370">
        <v>20</v>
      </c>
      <c r="G5370">
        <v>8</v>
      </c>
      <c r="H5370">
        <v>2</v>
      </c>
      <c r="I5370">
        <v>2</v>
      </c>
      <c r="J5370">
        <v>4755.9098999999997</v>
      </c>
      <c r="K5370">
        <v>1</v>
      </c>
      <c r="L5370">
        <v>0</v>
      </c>
      <c r="M5370">
        <v>1</v>
      </c>
      <c r="N5370" s="75" t="str">
        <f t="shared" si="496"/>
        <v>None</v>
      </c>
      <c r="O5370" t="str">
        <f t="shared" si="497"/>
        <v>None</v>
      </c>
      <c r="P5370">
        <f t="shared" si="495"/>
        <v>-1842.9821000000002</v>
      </c>
      <c r="Q5370">
        <v>1842.9821000000002</v>
      </c>
      <c r="R5370" s="13" t="s">
        <v>49</v>
      </c>
      <c r="S5370" t="s">
        <v>50</v>
      </c>
    </row>
    <row r="5371" spans="1:19">
      <c r="A5371" t="s">
        <v>59</v>
      </c>
      <c r="B5371" s="91" t="s">
        <v>5</v>
      </c>
      <c r="C5371">
        <v>11</v>
      </c>
      <c r="D5371" t="s">
        <v>48</v>
      </c>
      <c r="E5371" t="str">
        <f t="shared" si="493"/>
        <v>H</v>
      </c>
      <c r="F5371">
        <v>20</v>
      </c>
      <c r="G5371">
        <v>15</v>
      </c>
      <c r="H5371">
        <v>3</v>
      </c>
      <c r="I5371">
        <v>2</v>
      </c>
      <c r="J5371">
        <v>3911.7006000000001</v>
      </c>
      <c r="K5371">
        <v>1</v>
      </c>
      <c r="L5371">
        <v>1</v>
      </c>
      <c r="M5371">
        <v>1</v>
      </c>
      <c r="N5371" s="75" t="str">
        <f t="shared" si="496"/>
        <v>Object</v>
      </c>
      <c r="O5371" t="str">
        <f t="shared" si="497"/>
        <v>pic</v>
      </c>
      <c r="P5371">
        <f t="shared" si="495"/>
        <v>-2687.1913999999997</v>
      </c>
      <c r="Q5371">
        <v>2687.1913999999997</v>
      </c>
      <c r="R5371" s="13" t="s">
        <v>49</v>
      </c>
      <c r="S5371" t="s">
        <v>50</v>
      </c>
    </row>
    <row r="5372" spans="1:19">
      <c r="A5372" t="s">
        <v>59</v>
      </c>
      <c r="B5372" s="91" t="s">
        <v>5</v>
      </c>
      <c r="C5372">
        <v>11</v>
      </c>
      <c r="D5372" t="s">
        <v>48</v>
      </c>
      <c r="E5372" t="str">
        <f t="shared" si="493"/>
        <v>H</v>
      </c>
      <c r="F5372">
        <v>20</v>
      </c>
      <c r="G5372">
        <v>10</v>
      </c>
      <c r="H5372">
        <v>2</v>
      </c>
      <c r="I5372">
        <v>2</v>
      </c>
      <c r="J5372">
        <v>3621.0859</v>
      </c>
      <c r="K5372">
        <v>1</v>
      </c>
      <c r="L5372">
        <v>0</v>
      </c>
      <c r="M5372">
        <v>1</v>
      </c>
      <c r="N5372" s="75" t="str">
        <f t="shared" si="496"/>
        <v>None</v>
      </c>
      <c r="O5372" t="str">
        <f t="shared" si="497"/>
        <v>None</v>
      </c>
      <c r="P5372">
        <f t="shared" si="495"/>
        <v>-2977.8060999999998</v>
      </c>
      <c r="Q5372">
        <v>2977.8060999999998</v>
      </c>
      <c r="R5372" s="13" t="s">
        <v>49</v>
      </c>
      <c r="S5372" t="s">
        <v>50</v>
      </c>
    </row>
    <row r="5373" spans="1:19">
      <c r="A5373" t="s">
        <v>59</v>
      </c>
      <c r="B5373" s="91" t="s">
        <v>5</v>
      </c>
      <c r="C5373">
        <v>11</v>
      </c>
      <c r="D5373" t="s">
        <v>48</v>
      </c>
      <c r="E5373" t="str">
        <f t="shared" si="493"/>
        <v>H</v>
      </c>
      <c r="F5373">
        <v>20</v>
      </c>
      <c r="G5373">
        <v>3</v>
      </c>
      <c r="H5373">
        <v>1</v>
      </c>
      <c r="I5373">
        <v>2</v>
      </c>
      <c r="J5373">
        <v>3509.2386999999999</v>
      </c>
      <c r="K5373">
        <v>1</v>
      </c>
      <c r="L5373">
        <v>2</v>
      </c>
      <c r="M5373">
        <v>1</v>
      </c>
      <c r="N5373" s="75" t="str">
        <f t="shared" si="496"/>
        <v>Object</v>
      </c>
      <c r="O5373" t="str">
        <f t="shared" si="497"/>
        <v>pic</v>
      </c>
      <c r="P5373">
        <f t="shared" si="495"/>
        <v>-3089.6532999999999</v>
      </c>
      <c r="Q5373">
        <v>3089.6532999999999</v>
      </c>
      <c r="R5373" s="13" t="s">
        <v>49</v>
      </c>
      <c r="S5373" t="s">
        <v>50</v>
      </c>
    </row>
    <row r="5374" spans="1:19">
      <c r="A5374" t="s">
        <v>59</v>
      </c>
      <c r="B5374" s="91" t="s">
        <v>5</v>
      </c>
      <c r="C5374">
        <v>11</v>
      </c>
      <c r="D5374" t="s">
        <v>48</v>
      </c>
      <c r="E5374" t="str">
        <f t="shared" si="493"/>
        <v>H</v>
      </c>
      <c r="F5374">
        <v>20</v>
      </c>
      <c r="G5374">
        <v>5</v>
      </c>
      <c r="H5374">
        <v>1</v>
      </c>
      <c r="I5374">
        <v>2</v>
      </c>
      <c r="J5374">
        <v>2960.2458999999999</v>
      </c>
      <c r="K5374">
        <v>1</v>
      </c>
      <c r="L5374">
        <v>4</v>
      </c>
      <c r="M5374">
        <v>1</v>
      </c>
      <c r="N5374" s="75" t="str">
        <f t="shared" si="496"/>
        <v>Object</v>
      </c>
      <c r="O5374" t="str">
        <f t="shared" si="497"/>
        <v>pic</v>
      </c>
      <c r="P5374">
        <f t="shared" si="495"/>
        <v>-3638.6460999999999</v>
      </c>
      <c r="Q5374">
        <v>3638.6460999999999</v>
      </c>
      <c r="R5374" s="13" t="s">
        <v>49</v>
      </c>
      <c r="S5374" t="s">
        <v>50</v>
      </c>
    </row>
    <row r="5375" spans="1:19">
      <c r="A5375" t="s">
        <v>59</v>
      </c>
      <c r="B5375" s="91" t="s">
        <v>5</v>
      </c>
      <c r="C5375">
        <v>11</v>
      </c>
      <c r="D5375" t="s">
        <v>48</v>
      </c>
      <c r="E5375" t="str">
        <f t="shared" ref="E5375:E5438" si="498">IF(D5375="M", "B",IF(D5375="B", "B", IF(D5375="H", "H")))</f>
        <v>H</v>
      </c>
      <c r="F5375">
        <v>20</v>
      </c>
      <c r="G5375">
        <v>16</v>
      </c>
      <c r="H5375">
        <v>3</v>
      </c>
      <c r="I5375">
        <v>2</v>
      </c>
      <c r="J5375">
        <v>2517.2757999999999</v>
      </c>
      <c r="K5375">
        <v>1</v>
      </c>
      <c r="L5375">
        <v>0</v>
      </c>
      <c r="M5375">
        <v>1</v>
      </c>
      <c r="N5375" s="75" t="str">
        <f t="shared" si="496"/>
        <v>None</v>
      </c>
      <c r="O5375" t="str">
        <f t="shared" si="497"/>
        <v>None</v>
      </c>
      <c r="P5375">
        <f t="shared" si="495"/>
        <v>-4081.6161999999999</v>
      </c>
      <c r="Q5375">
        <v>4081.6161999999999</v>
      </c>
      <c r="R5375" s="13" t="s">
        <v>49</v>
      </c>
      <c r="S5375" t="s">
        <v>50</v>
      </c>
    </row>
    <row r="5376" spans="1:19">
      <c r="A5376" t="s">
        <v>59</v>
      </c>
      <c r="B5376" s="91" t="s">
        <v>5</v>
      </c>
      <c r="C5376">
        <v>11</v>
      </c>
      <c r="D5376" t="s">
        <v>48</v>
      </c>
      <c r="E5376" t="str">
        <f t="shared" si="498"/>
        <v>H</v>
      </c>
      <c r="F5376">
        <v>20</v>
      </c>
      <c r="G5376">
        <v>25</v>
      </c>
      <c r="H5376"/>
      <c r="I5376">
        <v>2</v>
      </c>
      <c r="J5376"/>
      <c r="K5376"/>
      <c r="L5376"/>
      <c r="M5376"/>
      <c r="N5376" s="75"/>
      <c r="O5376"/>
      <c r="P5376"/>
      <c r="R5376" s="13" t="s">
        <v>49</v>
      </c>
      <c r="S5376" t="s">
        <v>50</v>
      </c>
    </row>
    <row r="5377" spans="1:19">
      <c r="A5377" t="s">
        <v>59</v>
      </c>
      <c r="B5377" s="91" t="s">
        <v>5</v>
      </c>
      <c r="C5377">
        <v>11</v>
      </c>
      <c r="D5377" t="s">
        <v>48</v>
      </c>
      <c r="E5377" t="str">
        <f t="shared" si="498"/>
        <v>H</v>
      </c>
      <c r="F5377">
        <v>20</v>
      </c>
      <c r="G5377">
        <v>26</v>
      </c>
      <c r="H5377"/>
      <c r="I5377">
        <v>2</v>
      </c>
      <c r="J5377"/>
      <c r="K5377"/>
      <c r="L5377"/>
      <c r="M5377"/>
      <c r="N5377" s="75"/>
      <c r="O5377"/>
      <c r="P5377"/>
      <c r="R5377" s="13" t="s">
        <v>49</v>
      </c>
      <c r="S5377" t="s">
        <v>50</v>
      </c>
    </row>
    <row r="5378" spans="1:19">
      <c r="A5378" t="s">
        <v>59</v>
      </c>
      <c r="B5378" s="91" t="s">
        <v>5</v>
      </c>
      <c r="C5378">
        <v>11</v>
      </c>
      <c r="D5378" t="s">
        <v>48</v>
      </c>
      <c r="E5378" t="str">
        <f t="shared" si="498"/>
        <v>H</v>
      </c>
      <c r="F5378">
        <v>20</v>
      </c>
      <c r="G5378">
        <v>27</v>
      </c>
      <c r="H5378"/>
      <c r="I5378">
        <v>2</v>
      </c>
      <c r="J5378"/>
      <c r="K5378"/>
      <c r="L5378"/>
      <c r="M5378"/>
      <c r="N5378" s="75"/>
      <c r="O5378"/>
      <c r="P5378"/>
      <c r="R5378" s="13" t="s">
        <v>49</v>
      </c>
      <c r="S5378" t="s">
        <v>50</v>
      </c>
    </row>
    <row r="5379" spans="1:19">
      <c r="A5379" t="s">
        <v>59</v>
      </c>
      <c r="B5379" s="91" t="s">
        <v>5</v>
      </c>
      <c r="C5379">
        <v>11</v>
      </c>
      <c r="D5379" t="s">
        <v>48</v>
      </c>
      <c r="E5379" t="str">
        <f t="shared" si="498"/>
        <v>H</v>
      </c>
      <c r="F5379">
        <v>20</v>
      </c>
      <c r="G5379">
        <v>28</v>
      </c>
      <c r="H5379"/>
      <c r="I5379">
        <v>2</v>
      </c>
      <c r="J5379"/>
      <c r="K5379"/>
      <c r="L5379"/>
      <c r="M5379"/>
      <c r="N5379" s="75"/>
      <c r="O5379"/>
      <c r="P5379"/>
      <c r="R5379" s="13" t="s">
        <v>49</v>
      </c>
      <c r="S5379" t="s">
        <v>50</v>
      </c>
    </row>
    <row r="5380" spans="1:19">
      <c r="A5380" t="s">
        <v>59</v>
      </c>
      <c r="B5380" s="91" t="s">
        <v>5</v>
      </c>
      <c r="C5380">
        <v>11</v>
      </c>
      <c r="D5380" t="s">
        <v>48</v>
      </c>
      <c r="E5380" t="str">
        <f t="shared" si="498"/>
        <v>H</v>
      </c>
      <c r="F5380">
        <v>20</v>
      </c>
      <c r="G5380">
        <v>29</v>
      </c>
      <c r="H5380"/>
      <c r="I5380">
        <v>2</v>
      </c>
      <c r="J5380"/>
      <c r="K5380"/>
      <c r="L5380"/>
      <c r="M5380"/>
      <c r="N5380" s="75"/>
      <c r="O5380"/>
      <c r="P5380"/>
      <c r="R5380" s="13" t="s">
        <v>49</v>
      </c>
      <c r="S5380" t="s">
        <v>50</v>
      </c>
    </row>
    <row r="5381" spans="1:19">
      <c r="A5381" t="s">
        <v>59</v>
      </c>
      <c r="B5381" s="91" t="s">
        <v>5</v>
      </c>
      <c r="C5381">
        <v>11</v>
      </c>
      <c r="D5381" t="s">
        <v>48</v>
      </c>
      <c r="E5381" t="str">
        <f t="shared" si="498"/>
        <v>H</v>
      </c>
      <c r="F5381">
        <v>20</v>
      </c>
      <c r="G5381">
        <v>30</v>
      </c>
      <c r="H5381"/>
      <c r="I5381">
        <v>2</v>
      </c>
      <c r="J5381"/>
      <c r="K5381"/>
      <c r="L5381"/>
      <c r="M5381"/>
      <c r="N5381" s="75"/>
      <c r="O5381"/>
      <c r="P5381"/>
      <c r="R5381" s="13" t="s">
        <v>49</v>
      </c>
      <c r="S5381" t="s">
        <v>50</v>
      </c>
    </row>
    <row r="5382" spans="1:19">
      <c r="A5382" t="s">
        <v>59</v>
      </c>
      <c r="B5382" s="91" t="s">
        <v>5</v>
      </c>
      <c r="C5382">
        <v>11</v>
      </c>
      <c r="D5382" t="s">
        <v>48</v>
      </c>
      <c r="E5382" t="str">
        <f t="shared" si="498"/>
        <v>H</v>
      </c>
      <c r="F5382">
        <v>20</v>
      </c>
      <c r="G5382">
        <v>31</v>
      </c>
      <c r="H5382"/>
      <c r="I5382">
        <v>2</v>
      </c>
      <c r="J5382"/>
      <c r="K5382"/>
      <c r="L5382"/>
      <c r="M5382"/>
      <c r="N5382" s="75"/>
      <c r="O5382"/>
      <c r="P5382"/>
      <c r="R5382" s="13" t="s">
        <v>49</v>
      </c>
      <c r="S5382" t="s">
        <v>50</v>
      </c>
    </row>
    <row r="5383" spans="1:19">
      <c r="A5383" t="s">
        <v>59</v>
      </c>
      <c r="B5383" s="91" t="s">
        <v>5</v>
      </c>
      <c r="C5383">
        <v>11</v>
      </c>
      <c r="D5383" t="s">
        <v>48</v>
      </c>
      <c r="E5383" t="str">
        <f t="shared" si="498"/>
        <v>H</v>
      </c>
      <c r="F5383">
        <v>20</v>
      </c>
      <c r="G5383">
        <v>32</v>
      </c>
      <c r="H5383"/>
      <c r="I5383">
        <v>2</v>
      </c>
      <c r="J5383"/>
      <c r="K5383"/>
      <c r="L5383"/>
      <c r="M5383"/>
      <c r="N5383" s="75"/>
      <c r="O5383"/>
      <c r="P5383"/>
      <c r="R5383" s="13" t="s">
        <v>49</v>
      </c>
      <c r="S5383" t="s">
        <v>50</v>
      </c>
    </row>
    <row r="5384" spans="1:19">
      <c r="A5384" t="s">
        <v>59</v>
      </c>
      <c r="B5384" s="91" t="s">
        <v>5</v>
      </c>
      <c r="C5384">
        <v>11</v>
      </c>
      <c r="D5384" t="s">
        <v>48</v>
      </c>
      <c r="E5384" t="str">
        <f t="shared" si="498"/>
        <v>H</v>
      </c>
      <c r="F5384">
        <v>20</v>
      </c>
      <c r="G5384">
        <v>32</v>
      </c>
      <c r="H5384"/>
      <c r="I5384">
        <v>2</v>
      </c>
      <c r="J5384"/>
      <c r="K5384"/>
      <c r="L5384"/>
      <c r="M5384"/>
      <c r="N5384" s="75"/>
      <c r="O5384"/>
      <c r="P5384"/>
      <c r="R5384" s="13" t="s">
        <v>49</v>
      </c>
      <c r="S5384" t="s">
        <v>50</v>
      </c>
    </row>
    <row r="5385" spans="1:19">
      <c r="A5385" t="s">
        <v>59</v>
      </c>
      <c r="B5385" s="91" t="s">
        <v>5</v>
      </c>
      <c r="C5385">
        <v>11</v>
      </c>
      <c r="D5385" t="s">
        <v>48</v>
      </c>
      <c r="E5385" t="str">
        <f t="shared" si="498"/>
        <v>H</v>
      </c>
      <c r="F5385">
        <v>20</v>
      </c>
      <c r="G5385">
        <v>33</v>
      </c>
      <c r="H5385"/>
      <c r="I5385">
        <v>2</v>
      </c>
      <c r="J5385"/>
      <c r="K5385"/>
      <c r="L5385"/>
      <c r="M5385"/>
      <c r="N5385" s="75"/>
      <c r="O5385"/>
      <c r="P5385"/>
      <c r="R5385" s="13" t="s">
        <v>49</v>
      </c>
      <c r="S5385" t="s">
        <v>50</v>
      </c>
    </row>
    <row r="5386" spans="1:19">
      <c r="A5386" t="s">
        <v>59</v>
      </c>
      <c r="B5386" s="91" t="s">
        <v>5</v>
      </c>
      <c r="C5386">
        <v>11</v>
      </c>
      <c r="D5386" t="s">
        <v>48</v>
      </c>
      <c r="E5386" t="str">
        <f t="shared" si="498"/>
        <v>H</v>
      </c>
      <c r="F5386">
        <v>20</v>
      </c>
      <c r="G5386">
        <v>33</v>
      </c>
      <c r="H5386"/>
      <c r="I5386">
        <v>2</v>
      </c>
      <c r="J5386"/>
      <c r="K5386"/>
      <c r="L5386"/>
      <c r="M5386"/>
      <c r="N5386" s="75"/>
      <c r="O5386"/>
      <c r="P5386"/>
      <c r="R5386" s="13" t="s">
        <v>49</v>
      </c>
      <c r="S5386" t="s">
        <v>50</v>
      </c>
    </row>
    <row r="5387" spans="1:19">
      <c r="A5387" t="s">
        <v>59</v>
      </c>
      <c r="B5387" s="91" t="s">
        <v>5</v>
      </c>
      <c r="C5387">
        <v>11</v>
      </c>
      <c r="D5387" t="s">
        <v>48</v>
      </c>
      <c r="E5387" t="str">
        <f t="shared" si="498"/>
        <v>H</v>
      </c>
      <c r="F5387">
        <v>20</v>
      </c>
      <c r="G5387">
        <v>34</v>
      </c>
      <c r="H5387"/>
      <c r="I5387">
        <v>2</v>
      </c>
      <c r="J5387"/>
      <c r="K5387"/>
      <c r="L5387"/>
      <c r="M5387"/>
      <c r="N5387" s="75"/>
      <c r="O5387"/>
      <c r="P5387"/>
      <c r="R5387" s="13" t="s">
        <v>49</v>
      </c>
      <c r="S5387" t="s">
        <v>50</v>
      </c>
    </row>
    <row r="5388" spans="1:19">
      <c r="A5388" t="s">
        <v>59</v>
      </c>
      <c r="B5388" s="91" t="s">
        <v>5</v>
      </c>
      <c r="C5388">
        <v>11</v>
      </c>
      <c r="D5388" t="s">
        <v>48</v>
      </c>
      <c r="E5388" t="str">
        <f t="shared" si="498"/>
        <v>H</v>
      </c>
      <c r="F5388">
        <v>20</v>
      </c>
      <c r="G5388">
        <v>34</v>
      </c>
      <c r="H5388"/>
      <c r="I5388">
        <v>2</v>
      </c>
      <c r="J5388"/>
      <c r="K5388"/>
      <c r="L5388"/>
      <c r="M5388"/>
      <c r="N5388" s="75"/>
      <c r="O5388"/>
      <c r="P5388"/>
      <c r="R5388" s="13" t="s">
        <v>49</v>
      </c>
      <c r="S5388" t="s">
        <v>50</v>
      </c>
    </row>
    <row r="5389" spans="1:19">
      <c r="A5389" t="s">
        <v>59</v>
      </c>
      <c r="B5389" s="91" t="s">
        <v>5</v>
      </c>
      <c r="C5389">
        <v>11</v>
      </c>
      <c r="D5389" t="s">
        <v>48</v>
      </c>
      <c r="E5389" t="str">
        <f t="shared" si="498"/>
        <v>H</v>
      </c>
      <c r="F5389">
        <v>20</v>
      </c>
      <c r="G5389">
        <v>35</v>
      </c>
      <c r="H5389"/>
      <c r="I5389">
        <v>2</v>
      </c>
      <c r="J5389"/>
      <c r="K5389"/>
      <c r="L5389"/>
      <c r="M5389"/>
      <c r="N5389" s="75"/>
      <c r="O5389"/>
      <c r="P5389"/>
      <c r="R5389" s="13" t="s">
        <v>49</v>
      </c>
      <c r="S5389" t="s">
        <v>50</v>
      </c>
    </row>
    <row r="5390" spans="1:19">
      <c r="A5390" t="s">
        <v>59</v>
      </c>
      <c r="B5390" s="91" t="s">
        <v>5</v>
      </c>
      <c r="C5390">
        <v>11</v>
      </c>
      <c r="D5390" t="s">
        <v>48</v>
      </c>
      <c r="E5390" t="str">
        <f t="shared" si="498"/>
        <v>H</v>
      </c>
      <c r="F5390">
        <v>20</v>
      </c>
      <c r="G5390">
        <v>35</v>
      </c>
      <c r="H5390"/>
      <c r="I5390">
        <v>2</v>
      </c>
      <c r="J5390"/>
      <c r="K5390"/>
      <c r="L5390"/>
      <c r="M5390"/>
      <c r="N5390" s="75"/>
      <c r="O5390"/>
      <c r="P5390"/>
      <c r="R5390" s="13" t="s">
        <v>49</v>
      </c>
      <c r="S5390" t="s">
        <v>50</v>
      </c>
    </row>
    <row r="5391" spans="1:19">
      <c r="A5391" t="s">
        <v>59</v>
      </c>
      <c r="B5391" s="91" t="s">
        <v>5</v>
      </c>
      <c r="C5391">
        <v>11</v>
      </c>
      <c r="D5391" t="s">
        <v>48</v>
      </c>
      <c r="E5391" t="str">
        <f t="shared" si="498"/>
        <v>H</v>
      </c>
      <c r="F5391">
        <v>20</v>
      </c>
      <c r="G5391">
        <v>36</v>
      </c>
      <c r="H5391"/>
      <c r="I5391">
        <v>2</v>
      </c>
      <c r="J5391"/>
      <c r="K5391"/>
      <c r="L5391"/>
      <c r="M5391"/>
      <c r="N5391" s="75"/>
      <c r="O5391"/>
      <c r="P5391"/>
      <c r="R5391" s="13" t="s">
        <v>49</v>
      </c>
      <c r="S5391" t="s">
        <v>50</v>
      </c>
    </row>
    <row r="5392" spans="1:19">
      <c r="A5392" t="s">
        <v>59</v>
      </c>
      <c r="B5392" s="91" t="s">
        <v>5</v>
      </c>
      <c r="C5392">
        <v>11</v>
      </c>
      <c r="D5392" t="s">
        <v>48</v>
      </c>
      <c r="E5392" t="str">
        <f t="shared" si="498"/>
        <v>H</v>
      </c>
      <c r="F5392">
        <v>20</v>
      </c>
      <c r="G5392">
        <v>36</v>
      </c>
      <c r="H5392"/>
      <c r="I5392">
        <v>2</v>
      </c>
      <c r="J5392"/>
      <c r="K5392"/>
      <c r="L5392"/>
      <c r="M5392"/>
      <c r="N5392" s="75"/>
      <c r="O5392"/>
      <c r="P5392"/>
      <c r="R5392" s="13" t="s">
        <v>49</v>
      </c>
      <c r="S5392" t="s">
        <v>50</v>
      </c>
    </row>
    <row r="5393" spans="1:19">
      <c r="A5393" t="s">
        <v>59</v>
      </c>
      <c r="B5393" s="91" t="s">
        <v>5</v>
      </c>
      <c r="C5393">
        <v>11</v>
      </c>
      <c r="D5393" t="s">
        <v>48</v>
      </c>
      <c r="E5393" t="str">
        <f t="shared" si="498"/>
        <v>H</v>
      </c>
      <c r="F5393">
        <v>20</v>
      </c>
      <c r="G5393">
        <v>1</v>
      </c>
      <c r="H5393"/>
      <c r="I5393">
        <v>3</v>
      </c>
      <c r="J5393"/>
      <c r="K5393"/>
      <c r="L5393"/>
      <c r="M5393"/>
      <c r="N5393" s="75"/>
      <c r="O5393"/>
      <c r="P5393"/>
      <c r="R5393" s="13" t="s">
        <v>49</v>
      </c>
      <c r="S5393" t="s">
        <v>50</v>
      </c>
    </row>
    <row r="5394" spans="1:19">
      <c r="A5394" t="s">
        <v>59</v>
      </c>
      <c r="B5394" s="91" t="s">
        <v>5</v>
      </c>
      <c r="C5394">
        <v>11</v>
      </c>
      <c r="D5394" t="s">
        <v>48</v>
      </c>
      <c r="E5394" t="str">
        <f t="shared" si="498"/>
        <v>H</v>
      </c>
      <c r="F5394">
        <v>20</v>
      </c>
      <c r="G5394">
        <v>2</v>
      </c>
      <c r="H5394"/>
      <c r="I5394">
        <v>3</v>
      </c>
      <c r="J5394"/>
      <c r="K5394"/>
      <c r="L5394"/>
      <c r="M5394"/>
      <c r="N5394" s="75"/>
      <c r="O5394"/>
      <c r="P5394"/>
      <c r="R5394" s="13" t="s">
        <v>49</v>
      </c>
      <c r="S5394" t="s">
        <v>50</v>
      </c>
    </row>
    <row r="5395" spans="1:19">
      <c r="A5395" t="s">
        <v>59</v>
      </c>
      <c r="B5395" s="91" t="s">
        <v>5</v>
      </c>
      <c r="C5395">
        <v>11</v>
      </c>
      <c r="D5395" t="s">
        <v>48</v>
      </c>
      <c r="E5395" t="str">
        <f t="shared" si="498"/>
        <v>H</v>
      </c>
      <c r="F5395">
        <v>20</v>
      </c>
      <c r="G5395">
        <v>3</v>
      </c>
      <c r="H5395"/>
      <c r="I5395">
        <v>3</v>
      </c>
      <c r="J5395"/>
      <c r="K5395"/>
      <c r="L5395"/>
      <c r="M5395"/>
      <c r="N5395" s="75"/>
      <c r="O5395"/>
      <c r="P5395"/>
      <c r="R5395" s="13" t="s">
        <v>49</v>
      </c>
      <c r="S5395" t="s">
        <v>50</v>
      </c>
    </row>
    <row r="5396" spans="1:19">
      <c r="A5396" t="s">
        <v>59</v>
      </c>
      <c r="B5396" s="91" t="s">
        <v>5</v>
      </c>
      <c r="C5396">
        <v>11</v>
      </c>
      <c r="D5396" t="s">
        <v>48</v>
      </c>
      <c r="E5396" t="str">
        <f t="shared" si="498"/>
        <v>H</v>
      </c>
      <c r="F5396">
        <v>20</v>
      </c>
      <c r="G5396">
        <v>4</v>
      </c>
      <c r="H5396"/>
      <c r="I5396">
        <v>3</v>
      </c>
      <c r="J5396"/>
      <c r="K5396"/>
      <c r="L5396"/>
      <c r="M5396"/>
      <c r="N5396" s="75"/>
      <c r="O5396"/>
      <c r="P5396"/>
      <c r="R5396" s="13" t="s">
        <v>49</v>
      </c>
      <c r="S5396" t="s">
        <v>50</v>
      </c>
    </row>
    <row r="5397" spans="1:19">
      <c r="A5397" t="s">
        <v>59</v>
      </c>
      <c r="B5397" s="91" t="s">
        <v>5</v>
      </c>
      <c r="C5397">
        <v>11</v>
      </c>
      <c r="D5397" t="s">
        <v>48</v>
      </c>
      <c r="E5397" t="str">
        <f t="shared" si="498"/>
        <v>H</v>
      </c>
      <c r="F5397">
        <v>20</v>
      </c>
      <c r="G5397">
        <v>5</v>
      </c>
      <c r="H5397"/>
      <c r="I5397">
        <v>3</v>
      </c>
      <c r="J5397"/>
      <c r="K5397"/>
      <c r="L5397"/>
      <c r="M5397"/>
      <c r="N5397" s="75"/>
      <c r="O5397"/>
      <c r="P5397"/>
      <c r="R5397" s="13" t="s">
        <v>49</v>
      </c>
      <c r="S5397" t="s">
        <v>50</v>
      </c>
    </row>
    <row r="5398" spans="1:19">
      <c r="A5398" t="s">
        <v>59</v>
      </c>
      <c r="B5398" s="91" t="s">
        <v>5</v>
      </c>
      <c r="C5398">
        <v>11</v>
      </c>
      <c r="D5398" t="s">
        <v>48</v>
      </c>
      <c r="E5398" t="str">
        <f t="shared" si="498"/>
        <v>H</v>
      </c>
      <c r="F5398">
        <v>20</v>
      </c>
      <c r="G5398">
        <v>6</v>
      </c>
      <c r="H5398"/>
      <c r="I5398">
        <v>3</v>
      </c>
      <c r="J5398"/>
      <c r="K5398"/>
      <c r="L5398"/>
      <c r="M5398"/>
      <c r="N5398" s="75"/>
      <c r="O5398"/>
      <c r="P5398"/>
      <c r="R5398" s="13" t="s">
        <v>49</v>
      </c>
      <c r="S5398" t="s">
        <v>50</v>
      </c>
    </row>
    <row r="5399" spans="1:19">
      <c r="A5399" t="s">
        <v>59</v>
      </c>
      <c r="B5399" s="91" t="s">
        <v>5</v>
      </c>
      <c r="C5399">
        <v>11</v>
      </c>
      <c r="D5399" t="s">
        <v>48</v>
      </c>
      <c r="E5399" t="str">
        <f t="shared" si="498"/>
        <v>H</v>
      </c>
      <c r="F5399">
        <v>20</v>
      </c>
      <c r="G5399">
        <v>7</v>
      </c>
      <c r="H5399"/>
      <c r="I5399">
        <v>3</v>
      </c>
      <c r="J5399"/>
      <c r="K5399"/>
      <c r="L5399"/>
      <c r="M5399"/>
      <c r="N5399" s="75"/>
      <c r="O5399"/>
      <c r="P5399"/>
      <c r="R5399" s="13" t="s">
        <v>49</v>
      </c>
      <c r="S5399" t="s">
        <v>50</v>
      </c>
    </row>
    <row r="5400" spans="1:19">
      <c r="A5400" t="s">
        <v>59</v>
      </c>
      <c r="B5400" s="91" t="s">
        <v>5</v>
      </c>
      <c r="C5400">
        <v>11</v>
      </c>
      <c r="D5400" t="s">
        <v>48</v>
      </c>
      <c r="E5400" t="str">
        <f t="shared" si="498"/>
        <v>H</v>
      </c>
      <c r="F5400">
        <v>20</v>
      </c>
      <c r="G5400">
        <v>8</v>
      </c>
      <c r="H5400"/>
      <c r="I5400">
        <v>3</v>
      </c>
      <c r="J5400"/>
      <c r="K5400"/>
      <c r="L5400"/>
      <c r="M5400"/>
      <c r="N5400" s="75"/>
      <c r="O5400"/>
      <c r="P5400"/>
      <c r="R5400" s="13" t="s">
        <v>49</v>
      </c>
      <c r="S5400" t="s">
        <v>50</v>
      </c>
    </row>
    <row r="5401" spans="1:19">
      <c r="A5401" t="s">
        <v>59</v>
      </c>
      <c r="B5401" s="91" t="s">
        <v>5</v>
      </c>
      <c r="C5401">
        <v>11</v>
      </c>
      <c r="D5401" t="s">
        <v>48</v>
      </c>
      <c r="E5401" t="str">
        <f t="shared" si="498"/>
        <v>H</v>
      </c>
      <c r="F5401">
        <v>20</v>
      </c>
      <c r="G5401">
        <v>9</v>
      </c>
      <c r="H5401"/>
      <c r="I5401">
        <v>3</v>
      </c>
      <c r="J5401"/>
      <c r="K5401"/>
      <c r="L5401"/>
      <c r="M5401"/>
      <c r="N5401" s="75"/>
      <c r="O5401"/>
      <c r="P5401"/>
      <c r="R5401" s="13" t="s">
        <v>49</v>
      </c>
      <c r="S5401" t="s">
        <v>50</v>
      </c>
    </row>
    <row r="5402" spans="1:19">
      <c r="A5402" t="s">
        <v>59</v>
      </c>
      <c r="B5402" s="91" t="s">
        <v>5</v>
      </c>
      <c r="C5402">
        <v>11</v>
      </c>
      <c r="D5402" t="s">
        <v>48</v>
      </c>
      <c r="E5402" t="str">
        <f t="shared" si="498"/>
        <v>H</v>
      </c>
      <c r="F5402">
        <v>20</v>
      </c>
      <c r="G5402">
        <v>10</v>
      </c>
      <c r="H5402"/>
      <c r="I5402">
        <v>3</v>
      </c>
      <c r="J5402"/>
      <c r="K5402"/>
      <c r="L5402"/>
      <c r="M5402"/>
      <c r="N5402" s="75"/>
      <c r="O5402"/>
      <c r="P5402"/>
      <c r="R5402" s="13" t="s">
        <v>49</v>
      </c>
      <c r="S5402" t="s">
        <v>50</v>
      </c>
    </row>
    <row r="5403" spans="1:19">
      <c r="A5403" t="s">
        <v>59</v>
      </c>
      <c r="B5403" s="91" t="s">
        <v>5</v>
      </c>
      <c r="C5403">
        <v>11</v>
      </c>
      <c r="D5403" t="s">
        <v>48</v>
      </c>
      <c r="E5403" t="str">
        <f t="shared" si="498"/>
        <v>H</v>
      </c>
      <c r="F5403">
        <v>20</v>
      </c>
      <c r="G5403">
        <v>11</v>
      </c>
      <c r="H5403"/>
      <c r="I5403">
        <v>3</v>
      </c>
      <c r="J5403"/>
      <c r="K5403"/>
      <c r="L5403"/>
      <c r="M5403"/>
      <c r="N5403" s="75"/>
      <c r="O5403"/>
      <c r="P5403"/>
      <c r="R5403" s="13" t="s">
        <v>49</v>
      </c>
      <c r="S5403" t="s">
        <v>50</v>
      </c>
    </row>
    <row r="5404" spans="1:19">
      <c r="A5404" t="s">
        <v>59</v>
      </c>
      <c r="B5404" s="91" t="s">
        <v>5</v>
      </c>
      <c r="C5404">
        <v>11</v>
      </c>
      <c r="D5404" t="s">
        <v>48</v>
      </c>
      <c r="E5404" t="str">
        <f t="shared" si="498"/>
        <v>H</v>
      </c>
      <c r="F5404">
        <v>20</v>
      </c>
      <c r="G5404">
        <v>12</v>
      </c>
      <c r="H5404"/>
      <c r="I5404">
        <v>3</v>
      </c>
      <c r="J5404"/>
      <c r="K5404"/>
      <c r="L5404"/>
      <c r="M5404"/>
      <c r="N5404" s="75"/>
      <c r="O5404"/>
      <c r="P5404"/>
      <c r="R5404" s="13" t="s">
        <v>49</v>
      </c>
      <c r="S5404" t="s">
        <v>50</v>
      </c>
    </row>
    <row r="5405" spans="1:19">
      <c r="A5405" t="s">
        <v>59</v>
      </c>
      <c r="B5405" s="91" t="s">
        <v>5</v>
      </c>
      <c r="C5405">
        <v>11</v>
      </c>
      <c r="D5405" t="s">
        <v>48</v>
      </c>
      <c r="E5405" t="str">
        <f t="shared" si="498"/>
        <v>H</v>
      </c>
      <c r="F5405">
        <v>20</v>
      </c>
      <c r="G5405">
        <v>13</v>
      </c>
      <c r="H5405"/>
      <c r="I5405">
        <v>3</v>
      </c>
      <c r="J5405"/>
      <c r="K5405"/>
      <c r="L5405"/>
      <c r="M5405"/>
      <c r="N5405" s="75"/>
      <c r="O5405"/>
      <c r="P5405"/>
      <c r="R5405" s="13" t="s">
        <v>49</v>
      </c>
      <c r="S5405" t="s">
        <v>50</v>
      </c>
    </row>
    <row r="5406" spans="1:19">
      <c r="A5406" t="s">
        <v>59</v>
      </c>
      <c r="B5406" s="91" t="s">
        <v>5</v>
      </c>
      <c r="C5406">
        <v>11</v>
      </c>
      <c r="D5406" t="s">
        <v>48</v>
      </c>
      <c r="E5406" t="str">
        <f t="shared" si="498"/>
        <v>H</v>
      </c>
      <c r="F5406">
        <v>20</v>
      </c>
      <c r="G5406">
        <v>14</v>
      </c>
      <c r="H5406"/>
      <c r="I5406">
        <v>3</v>
      </c>
      <c r="J5406"/>
      <c r="K5406"/>
      <c r="L5406"/>
      <c r="M5406"/>
      <c r="N5406" s="75"/>
      <c r="O5406"/>
      <c r="P5406"/>
      <c r="R5406" s="13" t="s">
        <v>49</v>
      </c>
      <c r="S5406" t="s">
        <v>50</v>
      </c>
    </row>
    <row r="5407" spans="1:19">
      <c r="A5407" t="s">
        <v>59</v>
      </c>
      <c r="B5407" s="91" t="s">
        <v>5</v>
      </c>
      <c r="C5407">
        <v>11</v>
      </c>
      <c r="D5407" t="s">
        <v>48</v>
      </c>
      <c r="E5407" t="str">
        <f t="shared" si="498"/>
        <v>H</v>
      </c>
      <c r="F5407">
        <v>20</v>
      </c>
      <c r="G5407">
        <v>15</v>
      </c>
      <c r="H5407"/>
      <c r="I5407">
        <v>3</v>
      </c>
      <c r="J5407"/>
      <c r="K5407"/>
      <c r="L5407"/>
      <c r="M5407"/>
      <c r="N5407" s="75"/>
      <c r="O5407"/>
      <c r="P5407"/>
      <c r="R5407" s="13" t="s">
        <v>49</v>
      </c>
      <c r="S5407" t="s">
        <v>50</v>
      </c>
    </row>
    <row r="5408" spans="1:19">
      <c r="A5408" t="s">
        <v>59</v>
      </c>
      <c r="B5408" s="91" t="s">
        <v>5</v>
      </c>
      <c r="C5408">
        <v>11</v>
      </c>
      <c r="D5408" t="s">
        <v>48</v>
      </c>
      <c r="E5408" t="str">
        <f t="shared" si="498"/>
        <v>H</v>
      </c>
      <c r="F5408">
        <v>20</v>
      </c>
      <c r="G5408">
        <v>16</v>
      </c>
      <c r="H5408"/>
      <c r="I5408">
        <v>3</v>
      </c>
      <c r="J5408"/>
      <c r="K5408"/>
      <c r="L5408"/>
      <c r="M5408"/>
      <c r="N5408" s="75"/>
      <c r="O5408"/>
      <c r="P5408"/>
      <c r="R5408" s="13" t="s">
        <v>49</v>
      </c>
      <c r="S5408" t="s">
        <v>50</v>
      </c>
    </row>
    <row r="5409" spans="1:19">
      <c r="A5409" t="s">
        <v>59</v>
      </c>
      <c r="B5409" s="91" t="s">
        <v>5</v>
      </c>
      <c r="C5409">
        <v>11</v>
      </c>
      <c r="D5409" t="s">
        <v>48</v>
      </c>
      <c r="E5409" t="str">
        <f t="shared" si="498"/>
        <v>H</v>
      </c>
      <c r="F5409">
        <v>20</v>
      </c>
      <c r="G5409">
        <v>17</v>
      </c>
      <c r="H5409"/>
      <c r="I5409">
        <v>3</v>
      </c>
      <c r="J5409"/>
      <c r="K5409"/>
      <c r="L5409"/>
      <c r="M5409"/>
      <c r="N5409" s="75"/>
      <c r="O5409"/>
      <c r="P5409"/>
      <c r="R5409" s="13" t="s">
        <v>49</v>
      </c>
      <c r="S5409" t="s">
        <v>50</v>
      </c>
    </row>
    <row r="5410" spans="1:19">
      <c r="A5410" t="s">
        <v>59</v>
      </c>
      <c r="B5410" s="91" t="s">
        <v>5</v>
      </c>
      <c r="C5410">
        <v>11</v>
      </c>
      <c r="D5410" t="s">
        <v>48</v>
      </c>
      <c r="E5410" t="str">
        <f t="shared" si="498"/>
        <v>H</v>
      </c>
      <c r="F5410">
        <v>20</v>
      </c>
      <c r="G5410">
        <v>18</v>
      </c>
      <c r="H5410"/>
      <c r="I5410">
        <v>3</v>
      </c>
      <c r="J5410"/>
      <c r="K5410"/>
      <c r="L5410"/>
      <c r="M5410"/>
      <c r="N5410" s="75"/>
      <c r="O5410"/>
      <c r="P5410"/>
      <c r="R5410" s="13" t="s">
        <v>49</v>
      </c>
      <c r="S5410" t="s">
        <v>50</v>
      </c>
    </row>
    <row r="5411" spans="1:19">
      <c r="A5411" t="s">
        <v>59</v>
      </c>
      <c r="B5411" s="91" t="s">
        <v>5</v>
      </c>
      <c r="C5411">
        <v>11</v>
      </c>
      <c r="D5411" t="s">
        <v>48</v>
      </c>
      <c r="E5411" t="str">
        <f t="shared" si="498"/>
        <v>H</v>
      </c>
      <c r="F5411">
        <v>20</v>
      </c>
      <c r="G5411">
        <v>19</v>
      </c>
      <c r="H5411"/>
      <c r="I5411">
        <v>3</v>
      </c>
      <c r="J5411"/>
      <c r="K5411"/>
      <c r="L5411"/>
      <c r="M5411"/>
      <c r="N5411" s="75"/>
      <c r="O5411"/>
      <c r="P5411"/>
      <c r="R5411" s="13" t="s">
        <v>49</v>
      </c>
      <c r="S5411" t="s">
        <v>50</v>
      </c>
    </row>
    <row r="5412" spans="1:19">
      <c r="A5412" t="s">
        <v>59</v>
      </c>
      <c r="B5412" s="91" t="s">
        <v>5</v>
      </c>
      <c r="C5412">
        <v>11</v>
      </c>
      <c r="D5412" t="s">
        <v>48</v>
      </c>
      <c r="E5412" t="str">
        <f t="shared" si="498"/>
        <v>H</v>
      </c>
      <c r="F5412">
        <v>20</v>
      </c>
      <c r="G5412">
        <v>20</v>
      </c>
      <c r="H5412"/>
      <c r="I5412">
        <v>3</v>
      </c>
      <c r="J5412"/>
      <c r="K5412"/>
      <c r="L5412"/>
      <c r="M5412"/>
      <c r="N5412" s="75"/>
      <c r="O5412"/>
      <c r="P5412"/>
      <c r="R5412" s="13" t="s">
        <v>49</v>
      </c>
      <c r="S5412" t="s">
        <v>50</v>
      </c>
    </row>
    <row r="5413" spans="1:19">
      <c r="A5413" t="s">
        <v>59</v>
      </c>
      <c r="B5413" s="91" t="s">
        <v>5</v>
      </c>
      <c r="C5413">
        <v>11</v>
      </c>
      <c r="D5413" t="s">
        <v>48</v>
      </c>
      <c r="E5413" t="str">
        <f t="shared" si="498"/>
        <v>H</v>
      </c>
      <c r="F5413">
        <v>20</v>
      </c>
      <c r="G5413">
        <v>21</v>
      </c>
      <c r="H5413"/>
      <c r="I5413">
        <v>3</v>
      </c>
      <c r="J5413"/>
      <c r="K5413"/>
      <c r="L5413"/>
      <c r="M5413"/>
      <c r="N5413" s="75"/>
      <c r="O5413"/>
      <c r="P5413"/>
      <c r="R5413" s="13" t="s">
        <v>49</v>
      </c>
      <c r="S5413" t="s">
        <v>50</v>
      </c>
    </row>
    <row r="5414" spans="1:19">
      <c r="A5414" t="s">
        <v>59</v>
      </c>
      <c r="B5414" s="91" t="s">
        <v>5</v>
      </c>
      <c r="C5414">
        <v>11</v>
      </c>
      <c r="D5414" t="s">
        <v>48</v>
      </c>
      <c r="E5414" t="str">
        <f t="shared" si="498"/>
        <v>H</v>
      </c>
      <c r="F5414">
        <v>20</v>
      </c>
      <c r="G5414">
        <v>22</v>
      </c>
      <c r="H5414"/>
      <c r="I5414">
        <v>3</v>
      </c>
      <c r="J5414"/>
      <c r="K5414"/>
      <c r="L5414"/>
      <c r="M5414"/>
      <c r="N5414" s="75"/>
      <c r="O5414"/>
      <c r="P5414"/>
      <c r="R5414" s="13" t="s">
        <v>49</v>
      </c>
      <c r="S5414" t="s">
        <v>50</v>
      </c>
    </row>
    <row r="5415" spans="1:19">
      <c r="A5415" t="s">
        <v>59</v>
      </c>
      <c r="B5415" s="91" t="s">
        <v>5</v>
      </c>
      <c r="C5415">
        <v>11</v>
      </c>
      <c r="D5415" t="s">
        <v>48</v>
      </c>
      <c r="E5415" t="str">
        <f t="shared" si="498"/>
        <v>H</v>
      </c>
      <c r="F5415">
        <v>20</v>
      </c>
      <c r="G5415">
        <v>23</v>
      </c>
      <c r="H5415"/>
      <c r="I5415">
        <v>3</v>
      </c>
      <c r="J5415"/>
      <c r="K5415"/>
      <c r="L5415"/>
      <c r="M5415"/>
      <c r="N5415" s="75"/>
      <c r="O5415"/>
      <c r="P5415"/>
      <c r="R5415" s="13" t="s">
        <v>49</v>
      </c>
      <c r="S5415" t="s">
        <v>50</v>
      </c>
    </row>
    <row r="5416" spans="1:19">
      <c r="A5416" t="s">
        <v>59</v>
      </c>
      <c r="B5416" s="91" t="s">
        <v>5</v>
      </c>
      <c r="C5416">
        <v>11</v>
      </c>
      <c r="D5416" t="s">
        <v>48</v>
      </c>
      <c r="E5416" t="str">
        <f t="shared" si="498"/>
        <v>H</v>
      </c>
      <c r="F5416">
        <v>20</v>
      </c>
      <c r="G5416">
        <v>24</v>
      </c>
      <c r="H5416"/>
      <c r="I5416">
        <v>3</v>
      </c>
      <c r="J5416"/>
      <c r="K5416"/>
      <c r="L5416"/>
      <c r="M5416"/>
      <c r="N5416" s="75"/>
      <c r="O5416"/>
      <c r="P5416"/>
      <c r="R5416" s="13" t="s">
        <v>49</v>
      </c>
      <c r="S5416" t="s">
        <v>50</v>
      </c>
    </row>
    <row r="5417" spans="1:19">
      <c r="A5417" t="s">
        <v>59</v>
      </c>
      <c r="B5417" s="91" t="s">
        <v>5</v>
      </c>
      <c r="C5417">
        <v>11</v>
      </c>
      <c r="D5417" t="s">
        <v>48</v>
      </c>
      <c r="E5417" t="str">
        <f t="shared" si="498"/>
        <v>H</v>
      </c>
      <c r="F5417">
        <v>20</v>
      </c>
      <c r="G5417">
        <v>25</v>
      </c>
      <c r="H5417"/>
      <c r="I5417">
        <v>3</v>
      </c>
      <c r="J5417"/>
      <c r="K5417"/>
      <c r="L5417"/>
      <c r="M5417"/>
      <c r="N5417" s="75"/>
      <c r="O5417"/>
      <c r="P5417"/>
      <c r="R5417" s="13" t="s">
        <v>49</v>
      </c>
      <c r="S5417" t="s">
        <v>50</v>
      </c>
    </row>
    <row r="5418" spans="1:19">
      <c r="A5418" t="s">
        <v>59</v>
      </c>
      <c r="B5418" s="91" t="s">
        <v>5</v>
      </c>
      <c r="C5418">
        <v>11</v>
      </c>
      <c r="D5418" t="s">
        <v>48</v>
      </c>
      <c r="E5418" t="str">
        <f t="shared" si="498"/>
        <v>H</v>
      </c>
      <c r="F5418">
        <v>20</v>
      </c>
      <c r="G5418">
        <v>26</v>
      </c>
      <c r="H5418"/>
      <c r="I5418">
        <v>3</v>
      </c>
      <c r="J5418"/>
      <c r="K5418"/>
      <c r="L5418"/>
      <c r="M5418"/>
      <c r="N5418" s="75"/>
      <c r="O5418"/>
      <c r="P5418"/>
      <c r="R5418" s="13" t="s">
        <v>49</v>
      </c>
      <c r="S5418" t="s">
        <v>50</v>
      </c>
    </row>
    <row r="5419" spans="1:19">
      <c r="A5419" t="s">
        <v>59</v>
      </c>
      <c r="B5419" s="91" t="s">
        <v>5</v>
      </c>
      <c r="C5419">
        <v>11</v>
      </c>
      <c r="D5419" t="s">
        <v>48</v>
      </c>
      <c r="E5419" t="str">
        <f t="shared" si="498"/>
        <v>H</v>
      </c>
      <c r="F5419">
        <v>20</v>
      </c>
      <c r="G5419">
        <v>27</v>
      </c>
      <c r="H5419"/>
      <c r="I5419">
        <v>3</v>
      </c>
      <c r="J5419"/>
      <c r="K5419"/>
      <c r="L5419"/>
      <c r="M5419"/>
      <c r="N5419" s="75"/>
      <c r="O5419"/>
      <c r="P5419"/>
      <c r="R5419" s="13" t="s">
        <v>49</v>
      </c>
      <c r="S5419" t="s">
        <v>50</v>
      </c>
    </row>
    <row r="5420" spans="1:19">
      <c r="A5420" t="s">
        <v>59</v>
      </c>
      <c r="B5420" s="91" t="s">
        <v>5</v>
      </c>
      <c r="C5420">
        <v>11</v>
      </c>
      <c r="D5420" t="s">
        <v>48</v>
      </c>
      <c r="E5420" t="str">
        <f t="shared" si="498"/>
        <v>H</v>
      </c>
      <c r="F5420">
        <v>20</v>
      </c>
      <c r="G5420">
        <v>28</v>
      </c>
      <c r="H5420"/>
      <c r="I5420">
        <v>3</v>
      </c>
      <c r="J5420"/>
      <c r="K5420"/>
      <c r="L5420"/>
      <c r="M5420"/>
      <c r="N5420" s="75"/>
      <c r="O5420"/>
      <c r="P5420"/>
      <c r="R5420" s="13" t="s">
        <v>49</v>
      </c>
      <c r="S5420" t="s">
        <v>50</v>
      </c>
    </row>
    <row r="5421" spans="1:19">
      <c r="A5421" t="s">
        <v>59</v>
      </c>
      <c r="B5421" s="91" t="s">
        <v>5</v>
      </c>
      <c r="C5421">
        <v>11</v>
      </c>
      <c r="D5421" t="s">
        <v>48</v>
      </c>
      <c r="E5421" t="str">
        <f t="shared" si="498"/>
        <v>H</v>
      </c>
      <c r="F5421">
        <v>20</v>
      </c>
      <c r="G5421">
        <v>29</v>
      </c>
      <c r="H5421"/>
      <c r="I5421">
        <v>3</v>
      </c>
      <c r="J5421"/>
      <c r="K5421"/>
      <c r="L5421"/>
      <c r="M5421"/>
      <c r="N5421" s="75"/>
      <c r="O5421"/>
      <c r="P5421"/>
      <c r="R5421" s="13" t="s">
        <v>49</v>
      </c>
      <c r="S5421" t="s">
        <v>50</v>
      </c>
    </row>
    <row r="5422" spans="1:19">
      <c r="A5422" t="s">
        <v>59</v>
      </c>
      <c r="B5422" s="91" t="s">
        <v>5</v>
      </c>
      <c r="C5422">
        <v>11</v>
      </c>
      <c r="D5422" t="s">
        <v>48</v>
      </c>
      <c r="E5422" t="str">
        <f t="shared" si="498"/>
        <v>H</v>
      </c>
      <c r="F5422">
        <v>20</v>
      </c>
      <c r="G5422">
        <v>30</v>
      </c>
      <c r="H5422"/>
      <c r="I5422">
        <v>3</v>
      </c>
      <c r="J5422"/>
      <c r="K5422"/>
      <c r="L5422"/>
      <c r="M5422"/>
      <c r="N5422" s="75"/>
      <c r="O5422"/>
      <c r="P5422"/>
      <c r="R5422" s="13" t="s">
        <v>49</v>
      </c>
      <c r="S5422" t="s">
        <v>50</v>
      </c>
    </row>
    <row r="5423" spans="1:19">
      <c r="A5423" t="s">
        <v>59</v>
      </c>
      <c r="B5423" s="91" t="s">
        <v>5</v>
      </c>
      <c r="C5423">
        <v>11</v>
      </c>
      <c r="D5423" t="s">
        <v>48</v>
      </c>
      <c r="E5423" t="str">
        <f t="shared" si="498"/>
        <v>H</v>
      </c>
      <c r="F5423">
        <v>20</v>
      </c>
      <c r="G5423">
        <v>31</v>
      </c>
      <c r="H5423"/>
      <c r="I5423">
        <v>3</v>
      </c>
      <c r="J5423"/>
      <c r="K5423"/>
      <c r="L5423"/>
      <c r="M5423"/>
      <c r="N5423" s="75"/>
      <c r="O5423"/>
      <c r="P5423"/>
      <c r="R5423" s="13" t="s">
        <v>49</v>
      </c>
      <c r="S5423" t="s">
        <v>50</v>
      </c>
    </row>
    <row r="5424" spans="1:19">
      <c r="A5424" t="s">
        <v>59</v>
      </c>
      <c r="B5424" s="91" t="s">
        <v>5</v>
      </c>
      <c r="C5424">
        <v>11</v>
      </c>
      <c r="D5424" t="s">
        <v>48</v>
      </c>
      <c r="E5424" t="str">
        <f t="shared" si="498"/>
        <v>H</v>
      </c>
      <c r="F5424">
        <v>20</v>
      </c>
      <c r="G5424">
        <v>32</v>
      </c>
      <c r="H5424"/>
      <c r="I5424">
        <v>3</v>
      </c>
      <c r="J5424"/>
      <c r="K5424"/>
      <c r="L5424"/>
      <c r="M5424"/>
      <c r="N5424" s="75"/>
      <c r="O5424"/>
      <c r="P5424"/>
      <c r="R5424" s="13" t="s">
        <v>49</v>
      </c>
      <c r="S5424" t="s">
        <v>50</v>
      </c>
    </row>
    <row r="5425" spans="1:19">
      <c r="A5425" t="s">
        <v>59</v>
      </c>
      <c r="B5425" s="91" t="s">
        <v>5</v>
      </c>
      <c r="C5425">
        <v>11</v>
      </c>
      <c r="D5425" t="s">
        <v>48</v>
      </c>
      <c r="E5425" t="str">
        <f t="shared" si="498"/>
        <v>H</v>
      </c>
      <c r="F5425">
        <v>20</v>
      </c>
      <c r="G5425">
        <v>33</v>
      </c>
      <c r="H5425"/>
      <c r="I5425">
        <v>3</v>
      </c>
      <c r="J5425"/>
      <c r="K5425"/>
      <c r="L5425"/>
      <c r="M5425"/>
      <c r="N5425" s="75"/>
      <c r="O5425"/>
      <c r="P5425"/>
      <c r="R5425" s="13" t="s">
        <v>49</v>
      </c>
      <c r="S5425" t="s">
        <v>50</v>
      </c>
    </row>
    <row r="5426" spans="1:19">
      <c r="A5426" t="s">
        <v>59</v>
      </c>
      <c r="B5426" s="91" t="s">
        <v>5</v>
      </c>
      <c r="C5426">
        <v>11</v>
      </c>
      <c r="D5426" t="s">
        <v>48</v>
      </c>
      <c r="E5426" t="str">
        <f t="shared" si="498"/>
        <v>H</v>
      </c>
      <c r="F5426">
        <v>20</v>
      </c>
      <c r="G5426">
        <v>34</v>
      </c>
      <c r="H5426"/>
      <c r="I5426">
        <v>3</v>
      </c>
      <c r="J5426"/>
      <c r="K5426"/>
      <c r="L5426"/>
      <c r="M5426"/>
      <c r="N5426" s="75"/>
      <c r="O5426"/>
      <c r="P5426"/>
      <c r="R5426" s="13" t="s">
        <v>49</v>
      </c>
      <c r="S5426" t="s">
        <v>50</v>
      </c>
    </row>
    <row r="5427" spans="1:19">
      <c r="A5427" t="s">
        <v>59</v>
      </c>
      <c r="B5427" s="91" t="s">
        <v>5</v>
      </c>
      <c r="C5427">
        <v>11</v>
      </c>
      <c r="D5427" t="s">
        <v>48</v>
      </c>
      <c r="E5427" t="str">
        <f t="shared" si="498"/>
        <v>H</v>
      </c>
      <c r="F5427">
        <v>20</v>
      </c>
      <c r="G5427">
        <v>35</v>
      </c>
      <c r="H5427"/>
      <c r="I5427">
        <v>3</v>
      </c>
      <c r="J5427"/>
      <c r="K5427"/>
      <c r="L5427"/>
      <c r="M5427"/>
      <c r="N5427" s="75"/>
      <c r="O5427"/>
      <c r="P5427"/>
      <c r="R5427" s="13" t="s">
        <v>49</v>
      </c>
      <c r="S5427" t="s">
        <v>50</v>
      </c>
    </row>
    <row r="5428" spans="1:19">
      <c r="A5428" t="s">
        <v>59</v>
      </c>
      <c r="B5428" s="91" t="s">
        <v>5</v>
      </c>
      <c r="C5428">
        <v>11</v>
      </c>
      <c r="D5428" t="s">
        <v>48</v>
      </c>
      <c r="E5428" t="str">
        <f t="shared" si="498"/>
        <v>H</v>
      </c>
      <c r="F5428">
        <v>20</v>
      </c>
      <c r="G5428">
        <v>36</v>
      </c>
      <c r="H5428"/>
      <c r="I5428">
        <v>3</v>
      </c>
      <c r="J5428"/>
      <c r="K5428"/>
      <c r="L5428"/>
      <c r="M5428"/>
      <c r="N5428" s="75"/>
      <c r="O5428"/>
      <c r="P5428"/>
      <c r="R5428" s="13" t="s">
        <v>49</v>
      </c>
      <c r="S5428" t="s">
        <v>50</v>
      </c>
    </row>
    <row r="5429" spans="1:19">
      <c r="A5429" t="s">
        <v>60</v>
      </c>
      <c r="B5429" s="91" t="s">
        <v>11</v>
      </c>
      <c r="C5429">
        <v>10</v>
      </c>
      <c r="D5429" t="s">
        <v>48</v>
      </c>
      <c r="E5429" t="str">
        <f t="shared" si="498"/>
        <v>H</v>
      </c>
      <c r="F5429">
        <v>19</v>
      </c>
      <c r="G5429">
        <v>2</v>
      </c>
      <c r="H5429">
        <v>1</v>
      </c>
      <c r="I5429">
        <v>0</v>
      </c>
      <c r="J5429">
        <v>8907.8089</v>
      </c>
      <c r="K5429">
        <v>8</v>
      </c>
      <c r="L5429">
        <v>0</v>
      </c>
      <c r="M5429">
        <v>1</v>
      </c>
      <c r="N5429" s="75" t="str">
        <f t="shared" ref="N5429:N5492" si="499">IF(L5429=0,"None",IF(L5429&lt;5,"Object",IF(L5429&lt;9,"Threat","Neutral")))</f>
        <v>None</v>
      </c>
      <c r="O5429" t="str">
        <f t="shared" ref="O5429:O5492" si="500">IF(N5429="None", "None","pic")</f>
        <v>None</v>
      </c>
      <c r="P5429">
        <f t="shared" ref="P5429:P5460" si="501">IF(A5429="Saphy",J5429-6598.892,IF(A5429="Sequel",J5429-4184.187,IF(A5429="Sol",J5429-6022.63,IF(A5429="Star",J5429-4177.715,IF(A5429="Talula",J5429-6214.242,IF(A5429="Tess",J5429-1962.892,IF(A5429="Vincent",J5429-8255.443)))))))</f>
        <v>4723.6219000000001</v>
      </c>
      <c r="Q5429">
        <v>-4723.6219000000001</v>
      </c>
      <c r="R5429" s="13" t="s">
        <v>49</v>
      </c>
      <c r="S5429" t="s">
        <v>50</v>
      </c>
    </row>
    <row r="5430" spans="1:19">
      <c r="A5430" t="s">
        <v>60</v>
      </c>
      <c r="B5430" s="91" t="s">
        <v>11</v>
      </c>
      <c r="C5430">
        <v>10</v>
      </c>
      <c r="D5430" t="s">
        <v>48</v>
      </c>
      <c r="E5430" t="str">
        <f t="shared" si="498"/>
        <v>H</v>
      </c>
      <c r="F5430">
        <v>19</v>
      </c>
      <c r="G5430">
        <v>9</v>
      </c>
      <c r="H5430">
        <v>1</v>
      </c>
      <c r="I5430">
        <v>0</v>
      </c>
      <c r="J5430">
        <v>7205.6158999999998</v>
      </c>
      <c r="K5430">
        <v>1</v>
      </c>
      <c r="L5430">
        <v>0</v>
      </c>
      <c r="M5430">
        <v>1</v>
      </c>
      <c r="N5430" s="75" t="str">
        <f t="shared" si="499"/>
        <v>None</v>
      </c>
      <c r="O5430" t="str">
        <f t="shared" si="500"/>
        <v>None</v>
      </c>
      <c r="P5430">
        <f t="shared" si="501"/>
        <v>3021.4288999999999</v>
      </c>
      <c r="Q5430">
        <v>-3021.4288999999999</v>
      </c>
      <c r="R5430" s="13" t="s">
        <v>49</v>
      </c>
      <c r="S5430" t="s">
        <v>50</v>
      </c>
    </row>
    <row r="5431" spans="1:19">
      <c r="A5431" t="s">
        <v>60</v>
      </c>
      <c r="B5431" s="91" t="s">
        <v>11</v>
      </c>
      <c r="C5431">
        <v>10</v>
      </c>
      <c r="D5431" t="s">
        <v>48</v>
      </c>
      <c r="E5431" t="str">
        <f t="shared" si="498"/>
        <v>H</v>
      </c>
      <c r="F5431">
        <v>19</v>
      </c>
      <c r="G5431">
        <v>5</v>
      </c>
      <c r="H5431">
        <v>1</v>
      </c>
      <c r="I5431">
        <v>0</v>
      </c>
      <c r="J5431">
        <v>6826.1805999999997</v>
      </c>
      <c r="K5431">
        <v>13</v>
      </c>
      <c r="L5431">
        <v>0</v>
      </c>
      <c r="M5431">
        <v>1</v>
      </c>
      <c r="N5431" s="75" t="str">
        <f t="shared" si="499"/>
        <v>None</v>
      </c>
      <c r="O5431" t="str">
        <f t="shared" si="500"/>
        <v>None</v>
      </c>
      <c r="P5431">
        <f t="shared" si="501"/>
        <v>2641.9935999999998</v>
      </c>
      <c r="Q5431">
        <v>-2641.9935999999998</v>
      </c>
      <c r="R5431" s="13" t="s">
        <v>49</v>
      </c>
      <c r="S5431" t="s">
        <v>50</v>
      </c>
    </row>
    <row r="5432" spans="1:19">
      <c r="A5432" t="s">
        <v>60</v>
      </c>
      <c r="B5432" s="91" t="s">
        <v>11</v>
      </c>
      <c r="C5432">
        <v>10</v>
      </c>
      <c r="D5432" t="s">
        <v>48</v>
      </c>
      <c r="E5432" t="str">
        <f t="shared" si="498"/>
        <v>H</v>
      </c>
      <c r="F5432">
        <v>19</v>
      </c>
      <c r="G5432">
        <v>10</v>
      </c>
      <c r="H5432">
        <v>1</v>
      </c>
      <c r="I5432">
        <v>0</v>
      </c>
      <c r="J5432">
        <v>4377.0304999999998</v>
      </c>
      <c r="K5432">
        <v>1</v>
      </c>
      <c r="L5432">
        <v>0</v>
      </c>
      <c r="M5432">
        <v>1</v>
      </c>
      <c r="N5432" s="75" t="str">
        <f t="shared" si="499"/>
        <v>None</v>
      </c>
      <c r="O5432" t="str">
        <f t="shared" si="500"/>
        <v>None</v>
      </c>
      <c r="P5432">
        <f t="shared" si="501"/>
        <v>192.84349999999995</v>
      </c>
      <c r="Q5432">
        <v>-192.84349999999995</v>
      </c>
      <c r="R5432" s="13" t="s">
        <v>49</v>
      </c>
      <c r="S5432" t="s">
        <v>50</v>
      </c>
    </row>
    <row r="5433" spans="1:19">
      <c r="A5433" t="s">
        <v>60</v>
      </c>
      <c r="B5433" s="91" t="s">
        <v>11</v>
      </c>
      <c r="C5433">
        <v>10</v>
      </c>
      <c r="D5433" t="s">
        <v>48</v>
      </c>
      <c r="E5433" t="str">
        <f t="shared" si="498"/>
        <v>H</v>
      </c>
      <c r="F5433">
        <v>19</v>
      </c>
      <c r="G5433">
        <v>1</v>
      </c>
      <c r="H5433">
        <v>1</v>
      </c>
      <c r="I5433">
        <v>0</v>
      </c>
      <c r="J5433">
        <v>3907.8121999999998</v>
      </c>
      <c r="K5433">
        <v>1</v>
      </c>
      <c r="L5433">
        <v>0</v>
      </c>
      <c r="M5433">
        <v>1</v>
      </c>
      <c r="N5433" s="75" t="str">
        <f t="shared" si="499"/>
        <v>None</v>
      </c>
      <c r="O5433" t="str">
        <f t="shared" si="500"/>
        <v>None</v>
      </c>
      <c r="P5433">
        <f t="shared" si="501"/>
        <v>-276.37480000000005</v>
      </c>
      <c r="Q5433">
        <v>276.37480000000005</v>
      </c>
      <c r="R5433" s="13" t="s">
        <v>49</v>
      </c>
      <c r="S5433" t="s">
        <v>50</v>
      </c>
    </row>
    <row r="5434" spans="1:19">
      <c r="A5434" t="s">
        <v>60</v>
      </c>
      <c r="B5434" s="91" t="s">
        <v>11</v>
      </c>
      <c r="C5434">
        <v>10</v>
      </c>
      <c r="D5434" t="s">
        <v>48</v>
      </c>
      <c r="E5434" t="str">
        <f t="shared" si="498"/>
        <v>H</v>
      </c>
      <c r="F5434">
        <v>19</v>
      </c>
      <c r="G5434">
        <v>6</v>
      </c>
      <c r="H5434">
        <v>1</v>
      </c>
      <c r="I5434">
        <v>0</v>
      </c>
      <c r="J5434">
        <v>3398.7581</v>
      </c>
      <c r="K5434">
        <v>1</v>
      </c>
      <c r="L5434">
        <v>0</v>
      </c>
      <c r="M5434">
        <v>1</v>
      </c>
      <c r="N5434" s="75" t="str">
        <f t="shared" si="499"/>
        <v>None</v>
      </c>
      <c r="O5434" t="str">
        <f t="shared" si="500"/>
        <v>None</v>
      </c>
      <c r="P5434">
        <f t="shared" si="501"/>
        <v>-785.42889999999989</v>
      </c>
      <c r="Q5434">
        <v>785.42889999999989</v>
      </c>
      <c r="R5434" s="13" t="s">
        <v>49</v>
      </c>
      <c r="S5434" t="s">
        <v>50</v>
      </c>
    </row>
    <row r="5435" spans="1:19">
      <c r="A5435" t="s">
        <v>60</v>
      </c>
      <c r="B5435" s="91" t="s">
        <v>11</v>
      </c>
      <c r="C5435">
        <v>10</v>
      </c>
      <c r="D5435" t="s">
        <v>48</v>
      </c>
      <c r="E5435" t="str">
        <f t="shared" si="498"/>
        <v>H</v>
      </c>
      <c r="F5435">
        <v>19</v>
      </c>
      <c r="G5435">
        <v>8</v>
      </c>
      <c r="H5435">
        <v>1</v>
      </c>
      <c r="I5435">
        <v>0</v>
      </c>
      <c r="J5435">
        <v>3328.8879999999999</v>
      </c>
      <c r="K5435">
        <v>2</v>
      </c>
      <c r="L5435">
        <v>0</v>
      </c>
      <c r="M5435">
        <v>1</v>
      </c>
      <c r="N5435" s="75" t="str">
        <f t="shared" si="499"/>
        <v>None</v>
      </c>
      <c r="O5435" t="str">
        <f t="shared" si="500"/>
        <v>None</v>
      </c>
      <c r="P5435">
        <f t="shared" si="501"/>
        <v>-855.29899999999998</v>
      </c>
      <c r="Q5435">
        <v>855.29899999999998</v>
      </c>
      <c r="R5435" s="13" t="s">
        <v>49</v>
      </c>
      <c r="S5435" t="s">
        <v>50</v>
      </c>
    </row>
    <row r="5436" spans="1:19">
      <c r="A5436" t="s">
        <v>60</v>
      </c>
      <c r="B5436" s="91" t="s">
        <v>11</v>
      </c>
      <c r="C5436">
        <v>10</v>
      </c>
      <c r="D5436" t="s">
        <v>48</v>
      </c>
      <c r="E5436" t="str">
        <f t="shared" si="498"/>
        <v>H</v>
      </c>
      <c r="F5436">
        <v>19</v>
      </c>
      <c r="G5436">
        <v>3</v>
      </c>
      <c r="H5436">
        <v>1</v>
      </c>
      <c r="I5436">
        <v>0</v>
      </c>
      <c r="J5436">
        <v>2676.6437000000001</v>
      </c>
      <c r="K5436">
        <v>1</v>
      </c>
      <c r="L5436">
        <v>0</v>
      </c>
      <c r="M5436">
        <v>1</v>
      </c>
      <c r="N5436" s="75" t="str">
        <f t="shared" si="499"/>
        <v>None</v>
      </c>
      <c r="O5436" t="str">
        <f t="shared" si="500"/>
        <v>None</v>
      </c>
      <c r="P5436">
        <f t="shared" si="501"/>
        <v>-1507.5432999999998</v>
      </c>
      <c r="Q5436">
        <v>1507.5432999999998</v>
      </c>
      <c r="R5436" s="13" t="s">
        <v>49</v>
      </c>
      <c r="S5436" t="s">
        <v>50</v>
      </c>
    </row>
    <row r="5437" spans="1:19">
      <c r="A5437" t="s">
        <v>60</v>
      </c>
      <c r="B5437" s="91" t="s">
        <v>11</v>
      </c>
      <c r="C5437">
        <v>10</v>
      </c>
      <c r="D5437" t="s">
        <v>48</v>
      </c>
      <c r="E5437" t="str">
        <f t="shared" si="498"/>
        <v>H</v>
      </c>
      <c r="F5437">
        <v>19</v>
      </c>
      <c r="G5437">
        <v>7</v>
      </c>
      <c r="H5437">
        <v>1</v>
      </c>
      <c r="I5437">
        <v>0</v>
      </c>
      <c r="J5437">
        <v>1271.8007</v>
      </c>
      <c r="K5437">
        <v>1</v>
      </c>
      <c r="L5437">
        <v>0</v>
      </c>
      <c r="M5437">
        <v>1</v>
      </c>
      <c r="N5437" s="75" t="str">
        <f t="shared" si="499"/>
        <v>None</v>
      </c>
      <c r="O5437" t="str">
        <f t="shared" si="500"/>
        <v>None</v>
      </c>
      <c r="P5437">
        <f t="shared" si="501"/>
        <v>-2912.3863000000001</v>
      </c>
      <c r="Q5437">
        <v>2912.3863000000001</v>
      </c>
      <c r="R5437" s="13" t="s">
        <v>49</v>
      </c>
      <c r="S5437" t="s">
        <v>50</v>
      </c>
    </row>
    <row r="5438" spans="1:19">
      <c r="A5438" t="s">
        <v>60</v>
      </c>
      <c r="B5438" s="91" t="s">
        <v>11</v>
      </c>
      <c r="C5438">
        <v>10</v>
      </c>
      <c r="D5438" t="s">
        <v>48</v>
      </c>
      <c r="E5438" t="str">
        <f t="shared" si="498"/>
        <v>H</v>
      </c>
      <c r="F5438">
        <v>19</v>
      </c>
      <c r="G5438">
        <v>4</v>
      </c>
      <c r="H5438">
        <v>1</v>
      </c>
      <c r="I5438">
        <v>0</v>
      </c>
      <c r="J5438">
        <v>587.04359999999997</v>
      </c>
      <c r="K5438">
        <v>1</v>
      </c>
      <c r="L5438">
        <v>0</v>
      </c>
      <c r="M5438">
        <v>1</v>
      </c>
      <c r="N5438" s="75" t="str">
        <f t="shared" si="499"/>
        <v>None</v>
      </c>
      <c r="O5438" t="str">
        <f t="shared" si="500"/>
        <v>None</v>
      </c>
      <c r="P5438">
        <f t="shared" si="501"/>
        <v>-3597.1433999999999</v>
      </c>
      <c r="Q5438">
        <v>3597.1433999999999</v>
      </c>
      <c r="R5438" s="13" t="s">
        <v>49</v>
      </c>
      <c r="S5438" t="s">
        <v>50</v>
      </c>
    </row>
    <row r="5439" spans="1:19">
      <c r="A5439" t="s">
        <v>60</v>
      </c>
      <c r="B5439" s="91" t="s">
        <v>11</v>
      </c>
      <c r="C5439">
        <v>10</v>
      </c>
      <c r="D5439" t="s">
        <v>48</v>
      </c>
      <c r="E5439" t="str">
        <f t="shared" ref="E5439:E5502" si="502">IF(D5439="M", "B",IF(D5439="B", "B", IF(D5439="H", "H")))</f>
        <v>H</v>
      </c>
      <c r="F5439">
        <v>19</v>
      </c>
      <c r="G5439">
        <v>4</v>
      </c>
      <c r="H5439">
        <v>1</v>
      </c>
      <c r="I5439">
        <v>1</v>
      </c>
      <c r="J5439">
        <v>19061.225600000002</v>
      </c>
      <c r="K5439">
        <v>13</v>
      </c>
      <c r="L5439">
        <v>11</v>
      </c>
      <c r="M5439">
        <v>1</v>
      </c>
      <c r="N5439" s="75" t="str">
        <f t="shared" si="499"/>
        <v>Neutral</v>
      </c>
      <c r="O5439" t="str">
        <f t="shared" si="500"/>
        <v>pic</v>
      </c>
      <c r="P5439">
        <f t="shared" si="501"/>
        <v>14877.038600000002</v>
      </c>
      <c r="Q5439">
        <v>-14877.038600000002</v>
      </c>
      <c r="R5439" s="13" t="s">
        <v>49</v>
      </c>
      <c r="S5439" t="s">
        <v>50</v>
      </c>
    </row>
    <row r="5440" spans="1:19">
      <c r="A5440" t="s">
        <v>60</v>
      </c>
      <c r="B5440" s="91" t="s">
        <v>11</v>
      </c>
      <c r="C5440">
        <v>10</v>
      </c>
      <c r="D5440" t="s">
        <v>48</v>
      </c>
      <c r="E5440" t="str">
        <f t="shared" si="502"/>
        <v>H</v>
      </c>
      <c r="F5440">
        <v>19</v>
      </c>
      <c r="G5440">
        <v>23</v>
      </c>
      <c r="H5440">
        <v>4</v>
      </c>
      <c r="I5440">
        <v>1</v>
      </c>
      <c r="J5440">
        <v>12446.5393</v>
      </c>
      <c r="K5440">
        <v>7</v>
      </c>
      <c r="L5440">
        <v>12</v>
      </c>
      <c r="M5440">
        <v>1</v>
      </c>
      <c r="N5440" s="75" t="str">
        <f t="shared" si="499"/>
        <v>Neutral</v>
      </c>
      <c r="O5440" t="str">
        <f t="shared" si="500"/>
        <v>pic</v>
      </c>
      <c r="P5440">
        <f t="shared" si="501"/>
        <v>8262.3523000000005</v>
      </c>
      <c r="Q5440">
        <v>-8262.3523000000005</v>
      </c>
      <c r="R5440" s="13" t="s">
        <v>49</v>
      </c>
      <c r="S5440" t="s">
        <v>50</v>
      </c>
    </row>
    <row r="5441" spans="1:19">
      <c r="A5441" t="s">
        <v>60</v>
      </c>
      <c r="B5441" s="91" t="s">
        <v>11</v>
      </c>
      <c r="C5441">
        <v>10</v>
      </c>
      <c r="D5441" t="s">
        <v>48</v>
      </c>
      <c r="E5441" t="str">
        <f t="shared" si="502"/>
        <v>H</v>
      </c>
      <c r="F5441">
        <v>19</v>
      </c>
      <c r="G5441">
        <v>7</v>
      </c>
      <c r="H5441">
        <v>2</v>
      </c>
      <c r="I5441">
        <v>1</v>
      </c>
      <c r="J5441">
        <v>12320.448200000001</v>
      </c>
      <c r="K5441">
        <v>1</v>
      </c>
      <c r="L5441">
        <v>0</v>
      </c>
      <c r="M5441">
        <v>1</v>
      </c>
      <c r="N5441" s="75" t="str">
        <f t="shared" si="499"/>
        <v>None</v>
      </c>
      <c r="O5441" t="str">
        <f t="shared" si="500"/>
        <v>None</v>
      </c>
      <c r="P5441">
        <f t="shared" si="501"/>
        <v>8136.2612000000008</v>
      </c>
      <c r="Q5441">
        <v>-8136.2612000000008</v>
      </c>
      <c r="R5441" s="13" t="s">
        <v>49</v>
      </c>
      <c r="S5441" t="s">
        <v>50</v>
      </c>
    </row>
    <row r="5442" spans="1:19">
      <c r="A5442" t="s">
        <v>60</v>
      </c>
      <c r="B5442" s="91" t="s">
        <v>11</v>
      </c>
      <c r="C5442">
        <v>10</v>
      </c>
      <c r="D5442" t="s">
        <v>48</v>
      </c>
      <c r="E5442" t="str">
        <f t="shared" si="502"/>
        <v>H</v>
      </c>
      <c r="F5442">
        <v>19</v>
      </c>
      <c r="G5442">
        <v>30</v>
      </c>
      <c r="H5442">
        <v>5</v>
      </c>
      <c r="I5442">
        <v>1</v>
      </c>
      <c r="J5442">
        <v>9695.6018999999997</v>
      </c>
      <c r="K5442">
        <v>1</v>
      </c>
      <c r="L5442">
        <v>4</v>
      </c>
      <c r="M5442">
        <v>1</v>
      </c>
      <c r="N5442" s="75" t="str">
        <f t="shared" si="499"/>
        <v>Object</v>
      </c>
      <c r="O5442" t="str">
        <f t="shared" si="500"/>
        <v>pic</v>
      </c>
      <c r="P5442">
        <f t="shared" si="501"/>
        <v>5511.4148999999998</v>
      </c>
      <c r="Q5442">
        <v>-5511.4148999999998</v>
      </c>
      <c r="R5442" s="13" t="s">
        <v>49</v>
      </c>
      <c r="S5442" t="s">
        <v>50</v>
      </c>
    </row>
    <row r="5443" spans="1:19">
      <c r="A5443" t="s">
        <v>60</v>
      </c>
      <c r="B5443" s="91" t="s">
        <v>11</v>
      </c>
      <c r="C5443">
        <v>10</v>
      </c>
      <c r="D5443" t="s">
        <v>48</v>
      </c>
      <c r="E5443" t="str">
        <f t="shared" si="502"/>
        <v>H</v>
      </c>
      <c r="F5443">
        <v>19</v>
      </c>
      <c r="G5443">
        <v>1</v>
      </c>
      <c r="H5443">
        <v>1</v>
      </c>
      <c r="I5443">
        <v>1</v>
      </c>
      <c r="J5443">
        <v>8155.8532999999998</v>
      </c>
      <c r="K5443">
        <v>2</v>
      </c>
      <c r="L5443">
        <v>0</v>
      </c>
      <c r="M5443">
        <v>1</v>
      </c>
      <c r="N5443" s="75" t="str">
        <f t="shared" si="499"/>
        <v>None</v>
      </c>
      <c r="O5443" t="str">
        <f t="shared" si="500"/>
        <v>None</v>
      </c>
      <c r="P5443">
        <f t="shared" si="501"/>
        <v>3971.6662999999999</v>
      </c>
      <c r="Q5443">
        <v>-3971.6662999999999</v>
      </c>
      <c r="R5443" s="13" t="s">
        <v>49</v>
      </c>
      <c r="S5443" t="s">
        <v>50</v>
      </c>
    </row>
    <row r="5444" spans="1:19">
      <c r="A5444" t="s">
        <v>60</v>
      </c>
      <c r="B5444" s="91" t="s">
        <v>11</v>
      </c>
      <c r="C5444">
        <v>10</v>
      </c>
      <c r="D5444" t="s">
        <v>48</v>
      </c>
      <c r="E5444" t="str">
        <f t="shared" si="502"/>
        <v>H</v>
      </c>
      <c r="F5444">
        <v>19</v>
      </c>
      <c r="G5444">
        <v>6</v>
      </c>
      <c r="H5444">
        <v>1</v>
      </c>
      <c r="I5444">
        <v>1</v>
      </c>
      <c r="J5444">
        <v>8042.8279000000002</v>
      </c>
      <c r="K5444">
        <v>2</v>
      </c>
      <c r="L5444">
        <v>10</v>
      </c>
      <c r="M5444">
        <v>1</v>
      </c>
      <c r="N5444" s="75" t="str">
        <f t="shared" si="499"/>
        <v>Neutral</v>
      </c>
      <c r="O5444" t="str">
        <f t="shared" si="500"/>
        <v>pic</v>
      </c>
      <c r="P5444">
        <f t="shared" si="501"/>
        <v>3858.6409000000003</v>
      </c>
      <c r="Q5444">
        <v>-3858.6409000000003</v>
      </c>
      <c r="R5444" s="13" t="s">
        <v>49</v>
      </c>
      <c r="S5444" t="s">
        <v>50</v>
      </c>
    </row>
    <row r="5445" spans="1:19">
      <c r="A5445" t="s">
        <v>60</v>
      </c>
      <c r="B5445" s="91" t="s">
        <v>11</v>
      </c>
      <c r="C5445">
        <v>10</v>
      </c>
      <c r="D5445" t="s">
        <v>48</v>
      </c>
      <c r="E5445" t="str">
        <f t="shared" si="502"/>
        <v>H</v>
      </c>
      <c r="F5445">
        <v>19</v>
      </c>
      <c r="G5445">
        <v>8</v>
      </c>
      <c r="H5445">
        <v>2</v>
      </c>
      <c r="I5445">
        <v>1</v>
      </c>
      <c r="J5445">
        <v>7421.4517999999998</v>
      </c>
      <c r="K5445">
        <v>1</v>
      </c>
      <c r="L5445">
        <v>0</v>
      </c>
      <c r="M5445">
        <v>1</v>
      </c>
      <c r="N5445" s="75" t="str">
        <f t="shared" si="499"/>
        <v>None</v>
      </c>
      <c r="O5445" t="str">
        <f t="shared" si="500"/>
        <v>None</v>
      </c>
      <c r="P5445">
        <f t="shared" si="501"/>
        <v>3237.2647999999999</v>
      </c>
      <c r="Q5445">
        <v>-3237.2647999999999</v>
      </c>
      <c r="R5445" s="13" t="s">
        <v>49</v>
      </c>
      <c r="S5445" t="s">
        <v>50</v>
      </c>
    </row>
    <row r="5446" spans="1:19">
      <c r="A5446" t="s">
        <v>60</v>
      </c>
      <c r="B5446" s="91" t="s">
        <v>11</v>
      </c>
      <c r="C5446">
        <v>10</v>
      </c>
      <c r="D5446" t="s">
        <v>48</v>
      </c>
      <c r="E5446" t="str">
        <f t="shared" si="502"/>
        <v>H</v>
      </c>
      <c r="F5446">
        <v>19</v>
      </c>
      <c r="G5446">
        <v>29</v>
      </c>
      <c r="H5446">
        <v>5</v>
      </c>
      <c r="I5446">
        <v>1</v>
      </c>
      <c r="J5446">
        <v>6866.9314999999997</v>
      </c>
      <c r="K5446">
        <v>1</v>
      </c>
      <c r="L5446">
        <v>3</v>
      </c>
      <c r="M5446">
        <v>1</v>
      </c>
      <c r="N5446" s="75" t="str">
        <f t="shared" si="499"/>
        <v>Object</v>
      </c>
      <c r="O5446" t="str">
        <f t="shared" si="500"/>
        <v>pic</v>
      </c>
      <c r="P5446">
        <f t="shared" si="501"/>
        <v>2682.7444999999998</v>
      </c>
      <c r="Q5446">
        <v>-2682.7444999999998</v>
      </c>
      <c r="R5446" s="13" t="s">
        <v>49</v>
      </c>
      <c r="S5446" t="s">
        <v>50</v>
      </c>
    </row>
    <row r="5447" spans="1:19">
      <c r="A5447" t="s">
        <v>60</v>
      </c>
      <c r="B5447" s="91" t="s">
        <v>11</v>
      </c>
      <c r="C5447">
        <v>10</v>
      </c>
      <c r="D5447" t="s">
        <v>48</v>
      </c>
      <c r="E5447" t="str">
        <f t="shared" si="502"/>
        <v>H</v>
      </c>
      <c r="F5447">
        <v>19</v>
      </c>
      <c r="G5447">
        <v>5</v>
      </c>
      <c r="H5447">
        <v>1</v>
      </c>
      <c r="I5447">
        <v>1</v>
      </c>
      <c r="J5447">
        <v>5872.0994000000001</v>
      </c>
      <c r="K5447">
        <v>6</v>
      </c>
      <c r="L5447">
        <v>9</v>
      </c>
      <c r="M5447">
        <v>1</v>
      </c>
      <c r="N5447" s="75" t="str">
        <f t="shared" si="499"/>
        <v>Neutral</v>
      </c>
      <c r="O5447" t="str">
        <f t="shared" si="500"/>
        <v>pic</v>
      </c>
      <c r="P5447">
        <f t="shared" si="501"/>
        <v>1687.9124000000002</v>
      </c>
      <c r="Q5447">
        <v>-1687.9124000000002</v>
      </c>
      <c r="R5447" s="13" t="s">
        <v>49</v>
      </c>
      <c r="S5447" t="s">
        <v>50</v>
      </c>
    </row>
    <row r="5448" spans="1:19">
      <c r="A5448" t="s">
        <v>60</v>
      </c>
      <c r="B5448" s="91" t="s">
        <v>11</v>
      </c>
      <c r="C5448">
        <v>10</v>
      </c>
      <c r="D5448" t="s">
        <v>48</v>
      </c>
      <c r="E5448" t="str">
        <f t="shared" si="502"/>
        <v>H</v>
      </c>
      <c r="F5448">
        <v>19</v>
      </c>
      <c r="G5448">
        <v>27</v>
      </c>
      <c r="H5448">
        <v>5</v>
      </c>
      <c r="I5448">
        <v>1</v>
      </c>
      <c r="J5448">
        <v>5705.2403000000004</v>
      </c>
      <c r="K5448">
        <v>4</v>
      </c>
      <c r="L5448">
        <v>1</v>
      </c>
      <c r="M5448">
        <v>1</v>
      </c>
      <c r="N5448" s="75" t="str">
        <f t="shared" si="499"/>
        <v>Object</v>
      </c>
      <c r="O5448" t="str">
        <f t="shared" si="500"/>
        <v>pic</v>
      </c>
      <c r="P5448">
        <f t="shared" si="501"/>
        <v>1521.0533000000005</v>
      </c>
      <c r="Q5448">
        <v>-1521.0533000000005</v>
      </c>
      <c r="R5448" s="13" t="s">
        <v>49</v>
      </c>
      <c r="S5448" t="s">
        <v>50</v>
      </c>
    </row>
    <row r="5449" spans="1:19">
      <c r="A5449" t="s">
        <v>60</v>
      </c>
      <c r="B5449" s="91" t="s">
        <v>11</v>
      </c>
      <c r="C5449">
        <v>10</v>
      </c>
      <c r="D5449" t="s">
        <v>48</v>
      </c>
      <c r="E5449" t="str">
        <f t="shared" si="502"/>
        <v>H</v>
      </c>
      <c r="F5449">
        <v>19</v>
      </c>
      <c r="G5449">
        <v>17</v>
      </c>
      <c r="H5449">
        <v>3</v>
      </c>
      <c r="I5449">
        <v>1</v>
      </c>
      <c r="J5449">
        <v>5678.8851999999997</v>
      </c>
      <c r="K5449">
        <v>1</v>
      </c>
      <c r="L5449">
        <v>4</v>
      </c>
      <c r="M5449">
        <v>1</v>
      </c>
      <c r="N5449" s="75" t="str">
        <f t="shared" si="499"/>
        <v>Object</v>
      </c>
      <c r="O5449" t="str">
        <f t="shared" si="500"/>
        <v>pic</v>
      </c>
      <c r="P5449">
        <f t="shared" si="501"/>
        <v>1494.6981999999998</v>
      </c>
      <c r="Q5449">
        <v>-1494.6981999999998</v>
      </c>
      <c r="R5449" s="13" t="s">
        <v>49</v>
      </c>
      <c r="S5449" t="s">
        <v>50</v>
      </c>
    </row>
    <row r="5450" spans="1:19">
      <c r="A5450" t="s">
        <v>60</v>
      </c>
      <c r="B5450" s="91" t="s">
        <v>11</v>
      </c>
      <c r="C5450">
        <v>10</v>
      </c>
      <c r="D5450" t="s">
        <v>48</v>
      </c>
      <c r="E5450" t="str">
        <f t="shared" si="502"/>
        <v>H</v>
      </c>
      <c r="F5450">
        <v>19</v>
      </c>
      <c r="G5450">
        <v>26</v>
      </c>
      <c r="H5450">
        <v>5</v>
      </c>
      <c r="I5450">
        <v>1</v>
      </c>
      <c r="J5450">
        <v>4959.0586999999996</v>
      </c>
      <c r="K5450">
        <v>1</v>
      </c>
      <c r="L5450">
        <v>0</v>
      </c>
      <c r="M5450">
        <v>1</v>
      </c>
      <c r="N5450" s="75" t="str">
        <f t="shared" si="499"/>
        <v>None</v>
      </c>
      <c r="O5450" t="str">
        <f t="shared" si="500"/>
        <v>None</v>
      </c>
      <c r="P5450">
        <f t="shared" si="501"/>
        <v>774.87169999999969</v>
      </c>
      <c r="Q5450">
        <v>-774.87169999999969</v>
      </c>
      <c r="R5450" s="13" t="s">
        <v>49</v>
      </c>
      <c r="S5450" t="s">
        <v>50</v>
      </c>
    </row>
    <row r="5451" spans="1:19">
      <c r="A5451" t="s">
        <v>60</v>
      </c>
      <c r="B5451" s="91" t="s">
        <v>11</v>
      </c>
      <c r="C5451">
        <v>10</v>
      </c>
      <c r="D5451" t="s">
        <v>48</v>
      </c>
      <c r="E5451" t="str">
        <f t="shared" si="502"/>
        <v>H</v>
      </c>
      <c r="F5451">
        <v>19</v>
      </c>
      <c r="G5451">
        <v>21</v>
      </c>
      <c r="H5451">
        <v>4</v>
      </c>
      <c r="I5451">
        <v>1</v>
      </c>
      <c r="J5451">
        <v>4219.5438999999997</v>
      </c>
      <c r="K5451">
        <v>3</v>
      </c>
      <c r="L5451">
        <v>9</v>
      </c>
      <c r="M5451">
        <v>1</v>
      </c>
      <c r="N5451" s="75" t="str">
        <f t="shared" si="499"/>
        <v>Neutral</v>
      </c>
      <c r="O5451" t="str">
        <f t="shared" si="500"/>
        <v>pic</v>
      </c>
      <c r="P5451">
        <f t="shared" si="501"/>
        <v>35.356899999999769</v>
      </c>
      <c r="Q5451">
        <v>-35.356899999999769</v>
      </c>
      <c r="R5451" s="13" t="s">
        <v>49</v>
      </c>
      <c r="S5451" t="s">
        <v>50</v>
      </c>
    </row>
    <row r="5452" spans="1:19">
      <c r="A5452" t="s">
        <v>60</v>
      </c>
      <c r="B5452" s="91" t="s">
        <v>11</v>
      </c>
      <c r="C5452">
        <v>10</v>
      </c>
      <c r="D5452" t="s">
        <v>48</v>
      </c>
      <c r="E5452" t="str">
        <f t="shared" si="502"/>
        <v>H</v>
      </c>
      <c r="F5452">
        <v>19</v>
      </c>
      <c r="G5452">
        <v>24</v>
      </c>
      <c r="H5452">
        <v>4</v>
      </c>
      <c r="I5452">
        <v>1</v>
      </c>
      <c r="J5452">
        <v>4207.8716000000004</v>
      </c>
      <c r="K5452">
        <v>3</v>
      </c>
      <c r="L5452">
        <v>11</v>
      </c>
      <c r="M5452">
        <v>1</v>
      </c>
      <c r="N5452" s="75" t="str">
        <f t="shared" si="499"/>
        <v>Neutral</v>
      </c>
      <c r="O5452" t="str">
        <f t="shared" si="500"/>
        <v>pic</v>
      </c>
      <c r="P5452">
        <f t="shared" si="501"/>
        <v>23.684600000000501</v>
      </c>
      <c r="Q5452">
        <v>-23.684600000000501</v>
      </c>
      <c r="R5452" s="13" t="s">
        <v>49</v>
      </c>
      <c r="S5452" t="s">
        <v>50</v>
      </c>
    </row>
    <row r="5453" spans="1:19">
      <c r="A5453" t="s">
        <v>60</v>
      </c>
      <c r="B5453" s="91" t="s">
        <v>11</v>
      </c>
      <c r="C5453">
        <v>10</v>
      </c>
      <c r="D5453" t="s">
        <v>48</v>
      </c>
      <c r="E5453" t="str">
        <f t="shared" si="502"/>
        <v>H</v>
      </c>
      <c r="F5453">
        <v>19</v>
      </c>
      <c r="G5453">
        <v>31</v>
      </c>
      <c r="H5453">
        <v>6</v>
      </c>
      <c r="I5453">
        <v>1</v>
      </c>
      <c r="J5453">
        <v>4003.4375</v>
      </c>
      <c r="K5453">
        <v>1</v>
      </c>
      <c r="L5453">
        <v>0</v>
      </c>
      <c r="M5453">
        <v>1</v>
      </c>
      <c r="N5453" s="75" t="str">
        <f t="shared" si="499"/>
        <v>None</v>
      </c>
      <c r="O5453" t="str">
        <f t="shared" si="500"/>
        <v>None</v>
      </c>
      <c r="P5453">
        <f t="shared" si="501"/>
        <v>-180.7494999999999</v>
      </c>
      <c r="Q5453">
        <v>180.7494999999999</v>
      </c>
      <c r="R5453" s="13" t="s">
        <v>49</v>
      </c>
      <c r="S5453" t="s">
        <v>50</v>
      </c>
    </row>
    <row r="5454" spans="1:19">
      <c r="A5454" t="s">
        <v>60</v>
      </c>
      <c r="B5454" s="91" t="s">
        <v>11</v>
      </c>
      <c r="C5454">
        <v>10</v>
      </c>
      <c r="D5454" t="s">
        <v>48</v>
      </c>
      <c r="E5454" t="str">
        <f t="shared" si="502"/>
        <v>H</v>
      </c>
      <c r="F5454">
        <v>19</v>
      </c>
      <c r="G5454">
        <v>15</v>
      </c>
      <c r="H5454">
        <v>3</v>
      </c>
      <c r="I5454">
        <v>1</v>
      </c>
      <c r="J5454">
        <v>3889.4753000000001</v>
      </c>
      <c r="K5454">
        <v>6</v>
      </c>
      <c r="L5454">
        <v>1</v>
      </c>
      <c r="M5454">
        <v>1</v>
      </c>
      <c r="N5454" s="75" t="str">
        <f t="shared" si="499"/>
        <v>Object</v>
      </c>
      <c r="O5454" t="str">
        <f t="shared" si="500"/>
        <v>pic</v>
      </c>
      <c r="P5454">
        <f t="shared" si="501"/>
        <v>-294.71169999999984</v>
      </c>
      <c r="Q5454">
        <v>294.71169999999984</v>
      </c>
      <c r="R5454" s="13" t="s">
        <v>49</v>
      </c>
      <c r="S5454" t="s">
        <v>50</v>
      </c>
    </row>
    <row r="5455" spans="1:19">
      <c r="A5455" t="s">
        <v>60</v>
      </c>
      <c r="B5455" s="91" t="s">
        <v>11</v>
      </c>
      <c r="C5455">
        <v>10</v>
      </c>
      <c r="D5455" t="s">
        <v>48</v>
      </c>
      <c r="E5455" t="str">
        <f t="shared" si="502"/>
        <v>H</v>
      </c>
      <c r="F5455">
        <v>19</v>
      </c>
      <c r="G5455">
        <v>32</v>
      </c>
      <c r="H5455">
        <v>6</v>
      </c>
      <c r="I5455">
        <v>1</v>
      </c>
      <c r="J5455">
        <v>3886.9580000000001</v>
      </c>
      <c r="K5455">
        <v>1</v>
      </c>
      <c r="L5455">
        <v>0</v>
      </c>
      <c r="M5455">
        <v>1</v>
      </c>
      <c r="N5455" s="75" t="str">
        <f t="shared" si="499"/>
        <v>None</v>
      </c>
      <c r="O5455" t="str">
        <f t="shared" si="500"/>
        <v>None</v>
      </c>
      <c r="P5455">
        <f t="shared" si="501"/>
        <v>-297.22899999999981</v>
      </c>
      <c r="Q5455">
        <v>297.22899999999981</v>
      </c>
      <c r="R5455" s="13" t="s">
        <v>49</v>
      </c>
      <c r="S5455" t="s">
        <v>50</v>
      </c>
    </row>
    <row r="5456" spans="1:19">
      <c r="A5456" t="s">
        <v>60</v>
      </c>
      <c r="B5456" s="91" t="s">
        <v>11</v>
      </c>
      <c r="C5456">
        <v>10</v>
      </c>
      <c r="D5456" t="s">
        <v>48</v>
      </c>
      <c r="E5456" t="str">
        <f t="shared" si="502"/>
        <v>H</v>
      </c>
      <c r="F5456">
        <v>19</v>
      </c>
      <c r="G5456">
        <v>20</v>
      </c>
      <c r="H5456">
        <v>4</v>
      </c>
      <c r="I5456">
        <v>1</v>
      </c>
      <c r="J5456">
        <v>3215.2910999999999</v>
      </c>
      <c r="K5456">
        <v>1</v>
      </c>
      <c r="L5456">
        <v>0</v>
      </c>
      <c r="M5456">
        <v>1</v>
      </c>
      <c r="N5456" s="75" t="str">
        <f t="shared" si="499"/>
        <v>None</v>
      </c>
      <c r="O5456" t="str">
        <f t="shared" si="500"/>
        <v>None</v>
      </c>
      <c r="P5456">
        <f t="shared" si="501"/>
        <v>-968.89589999999998</v>
      </c>
      <c r="Q5456">
        <v>968.89589999999998</v>
      </c>
      <c r="R5456" s="13" t="s">
        <v>49</v>
      </c>
      <c r="S5456" t="s">
        <v>50</v>
      </c>
    </row>
    <row r="5457" spans="1:19">
      <c r="A5457" t="s">
        <v>60</v>
      </c>
      <c r="B5457" s="91" t="s">
        <v>11</v>
      </c>
      <c r="C5457">
        <v>10</v>
      </c>
      <c r="D5457" t="s">
        <v>48</v>
      </c>
      <c r="E5457" t="str">
        <f t="shared" si="502"/>
        <v>H</v>
      </c>
      <c r="F5457">
        <v>19</v>
      </c>
      <c r="G5457">
        <v>25</v>
      </c>
      <c r="H5457">
        <v>5</v>
      </c>
      <c r="I5457">
        <v>1</v>
      </c>
      <c r="J5457">
        <v>3013.9686000000002</v>
      </c>
      <c r="K5457">
        <v>1</v>
      </c>
      <c r="L5457">
        <v>0</v>
      </c>
      <c r="M5457">
        <v>1</v>
      </c>
      <c r="N5457" s="75" t="str">
        <f t="shared" si="499"/>
        <v>None</v>
      </c>
      <c r="O5457" t="str">
        <f t="shared" si="500"/>
        <v>None</v>
      </c>
      <c r="P5457">
        <f t="shared" si="501"/>
        <v>-1170.2183999999997</v>
      </c>
      <c r="Q5457">
        <v>1170.2183999999997</v>
      </c>
      <c r="R5457" s="13" t="s">
        <v>49</v>
      </c>
      <c r="S5457" t="s">
        <v>50</v>
      </c>
    </row>
    <row r="5458" spans="1:19">
      <c r="A5458" t="s">
        <v>60</v>
      </c>
      <c r="B5458" s="91" t="s">
        <v>11</v>
      </c>
      <c r="C5458">
        <v>10</v>
      </c>
      <c r="D5458" t="s">
        <v>48</v>
      </c>
      <c r="E5458" t="str">
        <f t="shared" si="502"/>
        <v>H</v>
      </c>
      <c r="F5458">
        <v>19</v>
      </c>
      <c r="G5458">
        <v>28</v>
      </c>
      <c r="H5458">
        <v>5</v>
      </c>
      <c r="I5458">
        <v>1</v>
      </c>
      <c r="J5458">
        <v>2803.8604</v>
      </c>
      <c r="K5458">
        <v>6</v>
      </c>
      <c r="L5458">
        <v>2</v>
      </c>
      <c r="M5458">
        <v>1</v>
      </c>
      <c r="N5458" s="75" t="str">
        <f t="shared" si="499"/>
        <v>Object</v>
      </c>
      <c r="O5458" t="str">
        <f t="shared" si="500"/>
        <v>pic</v>
      </c>
      <c r="P5458">
        <f t="shared" si="501"/>
        <v>-1380.3265999999999</v>
      </c>
      <c r="Q5458">
        <v>1380.3265999999999</v>
      </c>
      <c r="R5458" s="13" t="s">
        <v>49</v>
      </c>
      <c r="S5458" t="s">
        <v>50</v>
      </c>
    </row>
    <row r="5459" spans="1:19">
      <c r="A5459" t="s">
        <v>60</v>
      </c>
      <c r="B5459" s="91" t="s">
        <v>11</v>
      </c>
      <c r="C5459">
        <v>10</v>
      </c>
      <c r="D5459" t="s">
        <v>48</v>
      </c>
      <c r="E5459" t="str">
        <f t="shared" si="502"/>
        <v>H</v>
      </c>
      <c r="F5459">
        <v>19</v>
      </c>
      <c r="G5459">
        <v>9</v>
      </c>
      <c r="H5459">
        <v>2</v>
      </c>
      <c r="I5459">
        <v>1</v>
      </c>
      <c r="J5459">
        <v>2531.9980999999998</v>
      </c>
      <c r="K5459">
        <v>3</v>
      </c>
      <c r="L5459">
        <v>7</v>
      </c>
      <c r="M5459">
        <v>1</v>
      </c>
      <c r="N5459" s="75" t="str">
        <f t="shared" si="499"/>
        <v>Threat</v>
      </c>
      <c r="O5459" t="str">
        <f t="shared" si="500"/>
        <v>pic</v>
      </c>
      <c r="P5459">
        <f t="shared" si="501"/>
        <v>-1652.1889000000001</v>
      </c>
      <c r="Q5459">
        <v>1652.1889000000001</v>
      </c>
      <c r="R5459" s="13" t="s">
        <v>49</v>
      </c>
      <c r="S5459" t="s">
        <v>50</v>
      </c>
    </row>
    <row r="5460" spans="1:19">
      <c r="A5460" t="s">
        <v>60</v>
      </c>
      <c r="B5460" s="91" t="s">
        <v>11</v>
      </c>
      <c r="C5460">
        <v>10</v>
      </c>
      <c r="D5460" t="s">
        <v>48</v>
      </c>
      <c r="E5460" t="str">
        <f t="shared" si="502"/>
        <v>H</v>
      </c>
      <c r="F5460">
        <v>19</v>
      </c>
      <c r="G5460">
        <v>12</v>
      </c>
      <c r="H5460">
        <v>2</v>
      </c>
      <c r="I5460">
        <v>1</v>
      </c>
      <c r="J5460">
        <v>2470.0282000000002</v>
      </c>
      <c r="K5460">
        <v>3</v>
      </c>
      <c r="L5460">
        <v>5</v>
      </c>
      <c r="M5460">
        <v>1</v>
      </c>
      <c r="N5460" s="75" t="str">
        <f t="shared" si="499"/>
        <v>Threat</v>
      </c>
      <c r="O5460" t="str">
        <f t="shared" si="500"/>
        <v>pic</v>
      </c>
      <c r="P5460">
        <f t="shared" si="501"/>
        <v>-1714.1587999999997</v>
      </c>
      <c r="Q5460">
        <v>1714.1587999999997</v>
      </c>
      <c r="R5460" s="13" t="s">
        <v>49</v>
      </c>
      <c r="S5460" t="s">
        <v>50</v>
      </c>
    </row>
    <row r="5461" spans="1:19">
      <c r="A5461" t="s">
        <v>60</v>
      </c>
      <c r="B5461" s="91" t="s">
        <v>11</v>
      </c>
      <c r="C5461">
        <v>10</v>
      </c>
      <c r="D5461" t="s">
        <v>48</v>
      </c>
      <c r="E5461" t="str">
        <f t="shared" si="502"/>
        <v>H</v>
      </c>
      <c r="F5461">
        <v>19</v>
      </c>
      <c r="G5461">
        <v>10</v>
      </c>
      <c r="H5461">
        <v>2</v>
      </c>
      <c r="I5461">
        <v>1</v>
      </c>
      <c r="J5461">
        <v>2136.1797999999999</v>
      </c>
      <c r="K5461">
        <v>1</v>
      </c>
      <c r="L5461">
        <v>6</v>
      </c>
      <c r="M5461">
        <v>1</v>
      </c>
      <c r="N5461" s="75" t="str">
        <f t="shared" si="499"/>
        <v>Threat</v>
      </c>
      <c r="O5461" t="str">
        <f t="shared" si="500"/>
        <v>pic</v>
      </c>
      <c r="P5461">
        <f t="shared" ref="P5461:P5492" si="503">IF(A5461="Saphy",J5461-6598.892,IF(A5461="Sequel",J5461-4184.187,IF(A5461="Sol",J5461-6022.63,IF(A5461="Star",J5461-4177.715,IF(A5461="Talula",J5461-6214.242,IF(A5461="Tess",J5461-1962.892,IF(A5461="Vincent",J5461-8255.443)))))))</f>
        <v>-2048.0072</v>
      </c>
      <c r="Q5461">
        <v>2048.0072</v>
      </c>
      <c r="R5461" s="13" t="s">
        <v>49</v>
      </c>
      <c r="S5461" t="s">
        <v>50</v>
      </c>
    </row>
    <row r="5462" spans="1:19">
      <c r="A5462" t="s">
        <v>60</v>
      </c>
      <c r="B5462" s="91" t="s">
        <v>11</v>
      </c>
      <c r="C5462">
        <v>10</v>
      </c>
      <c r="D5462" t="s">
        <v>48</v>
      </c>
      <c r="E5462" t="str">
        <f t="shared" si="502"/>
        <v>H</v>
      </c>
      <c r="F5462">
        <v>19</v>
      </c>
      <c r="G5462">
        <v>11</v>
      </c>
      <c r="H5462">
        <v>2</v>
      </c>
      <c r="I5462">
        <v>1</v>
      </c>
      <c r="J5462">
        <v>2099.3969000000002</v>
      </c>
      <c r="K5462">
        <v>1</v>
      </c>
      <c r="L5462">
        <v>8</v>
      </c>
      <c r="M5462">
        <v>1</v>
      </c>
      <c r="N5462" s="75" t="str">
        <f t="shared" si="499"/>
        <v>Threat</v>
      </c>
      <c r="O5462" t="str">
        <f t="shared" si="500"/>
        <v>pic</v>
      </c>
      <c r="P5462">
        <f t="shared" si="503"/>
        <v>-2084.7900999999997</v>
      </c>
      <c r="Q5462">
        <v>2084.7900999999997</v>
      </c>
      <c r="R5462" s="13" t="s">
        <v>49</v>
      </c>
      <c r="S5462" t="s">
        <v>50</v>
      </c>
    </row>
    <row r="5463" spans="1:19">
      <c r="A5463" t="s">
        <v>60</v>
      </c>
      <c r="B5463" s="91" t="s">
        <v>11</v>
      </c>
      <c r="C5463">
        <v>10</v>
      </c>
      <c r="D5463" t="s">
        <v>48</v>
      </c>
      <c r="E5463" t="str">
        <f t="shared" si="502"/>
        <v>H</v>
      </c>
      <c r="F5463">
        <v>19</v>
      </c>
      <c r="G5463">
        <v>18</v>
      </c>
      <c r="H5463">
        <v>3</v>
      </c>
      <c r="I5463">
        <v>1</v>
      </c>
      <c r="J5463">
        <v>1866.1384</v>
      </c>
      <c r="K5463">
        <v>1</v>
      </c>
      <c r="L5463">
        <v>2</v>
      </c>
      <c r="M5463">
        <v>1</v>
      </c>
      <c r="N5463" s="75" t="str">
        <f t="shared" si="499"/>
        <v>Object</v>
      </c>
      <c r="O5463" t="str">
        <f t="shared" si="500"/>
        <v>pic</v>
      </c>
      <c r="P5463">
        <f t="shared" si="503"/>
        <v>-2318.0486000000001</v>
      </c>
      <c r="Q5463">
        <v>2318.0486000000001</v>
      </c>
      <c r="R5463" s="13" t="s">
        <v>49</v>
      </c>
      <c r="S5463" t="s">
        <v>50</v>
      </c>
    </row>
    <row r="5464" spans="1:19">
      <c r="A5464" t="s">
        <v>60</v>
      </c>
      <c r="B5464" s="91" t="s">
        <v>11</v>
      </c>
      <c r="C5464">
        <v>10</v>
      </c>
      <c r="D5464" t="s">
        <v>48</v>
      </c>
      <c r="E5464" t="str">
        <f t="shared" si="502"/>
        <v>H</v>
      </c>
      <c r="F5464">
        <v>19</v>
      </c>
      <c r="G5464">
        <v>16</v>
      </c>
      <c r="H5464">
        <v>3</v>
      </c>
      <c r="I5464">
        <v>1</v>
      </c>
      <c r="J5464">
        <v>1788.3748000000001</v>
      </c>
      <c r="K5464">
        <v>1</v>
      </c>
      <c r="L5464">
        <v>3</v>
      </c>
      <c r="M5464">
        <v>1</v>
      </c>
      <c r="N5464" s="75" t="str">
        <f t="shared" si="499"/>
        <v>Object</v>
      </c>
      <c r="O5464" t="str">
        <f t="shared" si="500"/>
        <v>pic</v>
      </c>
      <c r="P5464">
        <f t="shared" si="503"/>
        <v>-2395.8121999999998</v>
      </c>
      <c r="Q5464">
        <v>2395.8121999999998</v>
      </c>
      <c r="R5464" s="13" t="s">
        <v>49</v>
      </c>
      <c r="S5464" t="s">
        <v>50</v>
      </c>
    </row>
    <row r="5465" spans="1:19">
      <c r="A5465" t="s">
        <v>60</v>
      </c>
      <c r="B5465" s="91" t="s">
        <v>11</v>
      </c>
      <c r="C5465">
        <v>10</v>
      </c>
      <c r="D5465" t="s">
        <v>48</v>
      </c>
      <c r="E5465" t="str">
        <f t="shared" si="502"/>
        <v>H</v>
      </c>
      <c r="F5465">
        <v>19</v>
      </c>
      <c r="G5465">
        <v>14</v>
      </c>
      <c r="H5465">
        <v>3</v>
      </c>
      <c r="I5465">
        <v>1</v>
      </c>
      <c r="J5465">
        <v>1475.143</v>
      </c>
      <c r="K5465">
        <v>1</v>
      </c>
      <c r="L5465">
        <v>0</v>
      </c>
      <c r="M5465">
        <v>1</v>
      </c>
      <c r="N5465" s="75" t="str">
        <f t="shared" si="499"/>
        <v>None</v>
      </c>
      <c r="O5465" t="str">
        <f t="shared" si="500"/>
        <v>None</v>
      </c>
      <c r="P5465">
        <f t="shared" si="503"/>
        <v>-2709.0439999999999</v>
      </c>
      <c r="Q5465">
        <v>2709.0439999999999</v>
      </c>
      <c r="R5465" s="13" t="s">
        <v>49</v>
      </c>
      <c r="S5465" t="s">
        <v>50</v>
      </c>
    </row>
    <row r="5466" spans="1:19">
      <c r="A5466" t="s">
        <v>60</v>
      </c>
      <c r="B5466" s="91" t="s">
        <v>11</v>
      </c>
      <c r="C5466">
        <v>10</v>
      </c>
      <c r="D5466" t="s">
        <v>48</v>
      </c>
      <c r="E5466" t="str">
        <f t="shared" si="502"/>
        <v>H</v>
      </c>
      <c r="F5466">
        <v>19</v>
      </c>
      <c r="G5466">
        <v>33</v>
      </c>
      <c r="H5466">
        <v>6</v>
      </c>
      <c r="I5466">
        <v>1</v>
      </c>
      <c r="J5466">
        <v>1439.77</v>
      </c>
      <c r="K5466">
        <v>1</v>
      </c>
      <c r="L5466">
        <v>7</v>
      </c>
      <c r="M5466">
        <v>1</v>
      </c>
      <c r="N5466" s="75" t="str">
        <f t="shared" si="499"/>
        <v>Threat</v>
      </c>
      <c r="O5466" t="str">
        <f t="shared" si="500"/>
        <v>pic</v>
      </c>
      <c r="P5466">
        <f t="shared" si="503"/>
        <v>-2744.4169999999999</v>
      </c>
      <c r="Q5466">
        <v>2744.4169999999999</v>
      </c>
      <c r="R5466" s="13" t="s">
        <v>49</v>
      </c>
      <c r="S5466" t="s">
        <v>50</v>
      </c>
    </row>
    <row r="5467" spans="1:19">
      <c r="A5467" t="s">
        <v>60</v>
      </c>
      <c r="B5467" s="91" t="s">
        <v>11</v>
      </c>
      <c r="C5467">
        <v>10</v>
      </c>
      <c r="D5467" t="s">
        <v>48</v>
      </c>
      <c r="E5467" t="str">
        <f t="shared" si="502"/>
        <v>H</v>
      </c>
      <c r="F5467">
        <v>19</v>
      </c>
      <c r="G5467">
        <v>2</v>
      </c>
      <c r="H5467">
        <v>1</v>
      </c>
      <c r="I5467">
        <v>1</v>
      </c>
      <c r="J5467">
        <v>1356.2577000000001</v>
      </c>
      <c r="K5467">
        <v>1</v>
      </c>
      <c r="L5467">
        <v>0</v>
      </c>
      <c r="M5467">
        <v>1</v>
      </c>
      <c r="N5467" s="75" t="str">
        <f t="shared" si="499"/>
        <v>None</v>
      </c>
      <c r="O5467" t="str">
        <f t="shared" si="500"/>
        <v>None</v>
      </c>
      <c r="P5467">
        <f t="shared" si="503"/>
        <v>-2827.9292999999998</v>
      </c>
      <c r="Q5467">
        <v>2827.9292999999998</v>
      </c>
      <c r="R5467" s="13" t="s">
        <v>49</v>
      </c>
      <c r="S5467" t="s">
        <v>50</v>
      </c>
    </row>
    <row r="5468" spans="1:19">
      <c r="A5468" t="s">
        <v>60</v>
      </c>
      <c r="B5468" s="91" t="s">
        <v>11</v>
      </c>
      <c r="C5468">
        <v>10</v>
      </c>
      <c r="D5468" t="s">
        <v>48</v>
      </c>
      <c r="E5468" t="str">
        <f t="shared" si="502"/>
        <v>H</v>
      </c>
      <c r="F5468">
        <v>19</v>
      </c>
      <c r="G5468">
        <v>35</v>
      </c>
      <c r="H5468">
        <v>6</v>
      </c>
      <c r="I5468">
        <v>1</v>
      </c>
      <c r="J5468">
        <v>1306.5624</v>
      </c>
      <c r="K5468">
        <v>1</v>
      </c>
      <c r="L5468">
        <v>6</v>
      </c>
      <c r="M5468">
        <v>1</v>
      </c>
      <c r="N5468" s="75" t="str">
        <f t="shared" si="499"/>
        <v>Threat</v>
      </c>
      <c r="O5468" t="str">
        <f t="shared" si="500"/>
        <v>pic</v>
      </c>
      <c r="P5468">
        <f t="shared" si="503"/>
        <v>-2877.6246000000001</v>
      </c>
      <c r="Q5468">
        <v>2877.6246000000001</v>
      </c>
      <c r="R5468" s="13" t="s">
        <v>49</v>
      </c>
      <c r="S5468" t="s">
        <v>50</v>
      </c>
    </row>
    <row r="5469" spans="1:19">
      <c r="A5469" t="s">
        <v>60</v>
      </c>
      <c r="B5469" s="91" t="s">
        <v>11</v>
      </c>
      <c r="C5469">
        <v>10</v>
      </c>
      <c r="D5469" t="s">
        <v>48</v>
      </c>
      <c r="E5469" t="str">
        <f t="shared" si="502"/>
        <v>H</v>
      </c>
      <c r="F5469">
        <v>19</v>
      </c>
      <c r="G5469">
        <v>19</v>
      </c>
      <c r="H5469">
        <v>4</v>
      </c>
      <c r="I5469">
        <v>1</v>
      </c>
      <c r="J5469">
        <v>1193.414</v>
      </c>
      <c r="K5469">
        <v>1</v>
      </c>
      <c r="L5469">
        <v>0</v>
      </c>
      <c r="M5469">
        <v>1</v>
      </c>
      <c r="N5469" s="75" t="str">
        <f t="shared" si="499"/>
        <v>None</v>
      </c>
      <c r="O5469" t="str">
        <f t="shared" si="500"/>
        <v>None</v>
      </c>
      <c r="P5469">
        <f t="shared" si="503"/>
        <v>-2990.7730000000001</v>
      </c>
      <c r="Q5469">
        <v>2990.7730000000001</v>
      </c>
      <c r="R5469" s="13" t="s">
        <v>49</v>
      </c>
      <c r="S5469" t="s">
        <v>50</v>
      </c>
    </row>
    <row r="5470" spans="1:19">
      <c r="A5470" t="s">
        <v>60</v>
      </c>
      <c r="B5470" s="91" t="s">
        <v>11</v>
      </c>
      <c r="C5470">
        <v>10</v>
      </c>
      <c r="D5470" t="s">
        <v>48</v>
      </c>
      <c r="E5470" t="str">
        <f t="shared" si="502"/>
        <v>H</v>
      </c>
      <c r="F5470">
        <v>19</v>
      </c>
      <c r="G5470">
        <v>3</v>
      </c>
      <c r="H5470">
        <v>1</v>
      </c>
      <c r="I5470">
        <v>1</v>
      </c>
      <c r="J5470">
        <v>963.14329999999995</v>
      </c>
      <c r="K5470">
        <v>2</v>
      </c>
      <c r="L5470">
        <v>12</v>
      </c>
      <c r="M5470">
        <v>1</v>
      </c>
      <c r="N5470" s="75" t="str">
        <f t="shared" si="499"/>
        <v>Neutral</v>
      </c>
      <c r="O5470" t="str">
        <f t="shared" si="500"/>
        <v>pic</v>
      </c>
      <c r="P5470">
        <f t="shared" si="503"/>
        <v>-3221.0437000000002</v>
      </c>
      <c r="Q5470">
        <v>3221.0437000000002</v>
      </c>
      <c r="R5470" s="13" t="s">
        <v>49</v>
      </c>
      <c r="S5470" t="s">
        <v>50</v>
      </c>
    </row>
    <row r="5471" spans="1:19">
      <c r="A5471" t="s">
        <v>60</v>
      </c>
      <c r="B5471" s="91" t="s">
        <v>11</v>
      </c>
      <c r="C5471">
        <v>10</v>
      </c>
      <c r="D5471" t="s">
        <v>48</v>
      </c>
      <c r="E5471" t="str">
        <f t="shared" si="502"/>
        <v>H</v>
      </c>
      <c r="F5471">
        <v>19</v>
      </c>
      <c r="G5471">
        <v>13</v>
      </c>
      <c r="H5471">
        <v>3</v>
      </c>
      <c r="I5471">
        <v>1</v>
      </c>
      <c r="J5471">
        <v>374.16</v>
      </c>
      <c r="K5471">
        <v>1</v>
      </c>
      <c r="L5471">
        <v>0</v>
      </c>
      <c r="M5471">
        <v>1</v>
      </c>
      <c r="N5471" s="75" t="str">
        <f t="shared" si="499"/>
        <v>None</v>
      </c>
      <c r="O5471" t="str">
        <f t="shared" si="500"/>
        <v>None</v>
      </c>
      <c r="P5471">
        <f t="shared" si="503"/>
        <v>-3810.027</v>
      </c>
      <c r="Q5471">
        <v>3810.027</v>
      </c>
      <c r="R5471" s="13" t="s">
        <v>49</v>
      </c>
      <c r="S5471" t="s">
        <v>50</v>
      </c>
    </row>
    <row r="5472" spans="1:19">
      <c r="A5472" t="s">
        <v>60</v>
      </c>
      <c r="B5472" s="91" t="s">
        <v>11</v>
      </c>
      <c r="C5472">
        <v>10</v>
      </c>
      <c r="D5472" t="s">
        <v>48</v>
      </c>
      <c r="E5472" t="str">
        <f t="shared" si="502"/>
        <v>H</v>
      </c>
      <c r="F5472">
        <v>19</v>
      </c>
      <c r="G5472">
        <v>22</v>
      </c>
      <c r="H5472">
        <v>4</v>
      </c>
      <c r="I5472">
        <v>1</v>
      </c>
      <c r="J5472">
        <v>335.47230000000002</v>
      </c>
      <c r="K5472">
        <v>1</v>
      </c>
      <c r="L5472">
        <v>10</v>
      </c>
      <c r="M5472">
        <v>1</v>
      </c>
      <c r="N5472" s="75" t="str">
        <f t="shared" si="499"/>
        <v>Neutral</v>
      </c>
      <c r="O5472" t="str">
        <f t="shared" si="500"/>
        <v>pic</v>
      </c>
      <c r="P5472">
        <f t="shared" si="503"/>
        <v>-3848.7147</v>
      </c>
      <c r="Q5472">
        <v>3848.7147</v>
      </c>
      <c r="R5472" s="13" t="s">
        <v>49</v>
      </c>
      <c r="S5472" t="s">
        <v>50</v>
      </c>
    </row>
    <row r="5473" spans="1:19">
      <c r="A5473" t="s">
        <v>60</v>
      </c>
      <c r="B5473" s="91" t="s">
        <v>11</v>
      </c>
      <c r="C5473">
        <v>10</v>
      </c>
      <c r="D5473" t="s">
        <v>48</v>
      </c>
      <c r="E5473" t="str">
        <f t="shared" si="502"/>
        <v>H</v>
      </c>
      <c r="F5473">
        <v>19</v>
      </c>
      <c r="G5473">
        <v>36</v>
      </c>
      <c r="H5473">
        <v>6</v>
      </c>
      <c r="I5473">
        <v>1</v>
      </c>
      <c r="J5473">
        <v>156.3793</v>
      </c>
      <c r="K5473">
        <v>1</v>
      </c>
      <c r="L5473">
        <v>8</v>
      </c>
      <c r="M5473">
        <v>1</v>
      </c>
      <c r="N5473" s="75" t="str">
        <f t="shared" si="499"/>
        <v>Threat</v>
      </c>
      <c r="O5473" t="str">
        <f t="shared" si="500"/>
        <v>pic</v>
      </c>
      <c r="P5473">
        <f t="shared" si="503"/>
        <v>-4027.8076999999998</v>
      </c>
      <c r="Q5473">
        <v>4027.8076999999998</v>
      </c>
      <c r="R5473" s="13" t="s">
        <v>49</v>
      </c>
      <c r="S5473" t="s">
        <v>50</v>
      </c>
    </row>
    <row r="5474" spans="1:19">
      <c r="A5474" t="s">
        <v>60</v>
      </c>
      <c r="B5474" s="91" t="s">
        <v>11</v>
      </c>
      <c r="C5474">
        <v>10</v>
      </c>
      <c r="D5474" t="s">
        <v>48</v>
      </c>
      <c r="E5474" t="str">
        <f t="shared" si="502"/>
        <v>H</v>
      </c>
      <c r="F5474">
        <v>19</v>
      </c>
      <c r="G5474">
        <v>34</v>
      </c>
      <c r="H5474">
        <v>6</v>
      </c>
      <c r="I5474">
        <v>1</v>
      </c>
      <c r="J5474">
        <v>69.820800000000006</v>
      </c>
      <c r="K5474">
        <v>1</v>
      </c>
      <c r="L5474">
        <v>5</v>
      </c>
      <c r="M5474">
        <v>1</v>
      </c>
      <c r="N5474" s="75" t="str">
        <f t="shared" si="499"/>
        <v>Threat</v>
      </c>
      <c r="O5474" t="str">
        <f t="shared" si="500"/>
        <v>pic</v>
      </c>
      <c r="P5474">
        <f t="shared" si="503"/>
        <v>-4114.3661999999995</v>
      </c>
      <c r="Q5474">
        <v>4114.3661999999995</v>
      </c>
      <c r="R5474" s="13" t="s">
        <v>49</v>
      </c>
      <c r="S5474" t="s">
        <v>50</v>
      </c>
    </row>
    <row r="5475" spans="1:19">
      <c r="A5475" t="s">
        <v>60</v>
      </c>
      <c r="B5475" s="91" t="s">
        <v>11</v>
      </c>
      <c r="C5475">
        <v>10</v>
      </c>
      <c r="D5475" t="s">
        <v>48</v>
      </c>
      <c r="E5475" t="str">
        <f t="shared" si="502"/>
        <v>H</v>
      </c>
      <c r="F5475">
        <v>19</v>
      </c>
      <c r="G5475">
        <v>23</v>
      </c>
      <c r="H5475">
        <v>4</v>
      </c>
      <c r="I5475">
        <v>2</v>
      </c>
      <c r="J5475">
        <v>15426.0427</v>
      </c>
      <c r="K5475">
        <v>13</v>
      </c>
      <c r="L5475">
        <v>11</v>
      </c>
      <c r="M5475">
        <v>1</v>
      </c>
      <c r="N5475" s="75" t="str">
        <f t="shared" si="499"/>
        <v>Neutral</v>
      </c>
      <c r="O5475" t="str">
        <f t="shared" si="500"/>
        <v>pic</v>
      </c>
      <c r="P5475">
        <f t="shared" si="503"/>
        <v>11241.8557</v>
      </c>
      <c r="Q5475">
        <v>-11241.8557</v>
      </c>
      <c r="R5475" s="13" t="s">
        <v>49</v>
      </c>
      <c r="S5475" t="s">
        <v>50</v>
      </c>
    </row>
    <row r="5476" spans="1:19">
      <c r="A5476" t="s">
        <v>60</v>
      </c>
      <c r="B5476" s="91" t="s">
        <v>11</v>
      </c>
      <c r="C5476">
        <v>10</v>
      </c>
      <c r="D5476" t="s">
        <v>48</v>
      </c>
      <c r="E5476" t="str">
        <f t="shared" si="502"/>
        <v>H</v>
      </c>
      <c r="F5476">
        <v>19</v>
      </c>
      <c r="G5476">
        <v>26</v>
      </c>
      <c r="H5476">
        <v>5</v>
      </c>
      <c r="I5476">
        <v>2</v>
      </c>
      <c r="J5476">
        <v>13176.491900000001</v>
      </c>
      <c r="K5476">
        <v>3</v>
      </c>
      <c r="L5476">
        <v>0</v>
      </c>
      <c r="M5476">
        <v>1</v>
      </c>
      <c r="N5476" s="75" t="str">
        <f t="shared" si="499"/>
        <v>None</v>
      </c>
      <c r="O5476" t="str">
        <f t="shared" si="500"/>
        <v>None</v>
      </c>
      <c r="P5476">
        <f t="shared" si="503"/>
        <v>8992.304900000001</v>
      </c>
      <c r="Q5476">
        <v>-8992.304900000001</v>
      </c>
      <c r="R5476" s="13" t="s">
        <v>49</v>
      </c>
      <c r="S5476" t="s">
        <v>50</v>
      </c>
    </row>
    <row r="5477" spans="1:19">
      <c r="A5477" t="s">
        <v>60</v>
      </c>
      <c r="B5477" s="91" t="s">
        <v>11</v>
      </c>
      <c r="C5477">
        <v>10</v>
      </c>
      <c r="D5477" t="s">
        <v>48</v>
      </c>
      <c r="E5477" t="str">
        <f t="shared" si="502"/>
        <v>H</v>
      </c>
      <c r="F5477">
        <v>19</v>
      </c>
      <c r="G5477">
        <v>28</v>
      </c>
      <c r="H5477">
        <v>5</v>
      </c>
      <c r="I5477">
        <v>2</v>
      </c>
      <c r="J5477">
        <v>9558.0854999999992</v>
      </c>
      <c r="K5477">
        <v>4</v>
      </c>
      <c r="L5477">
        <v>10</v>
      </c>
      <c r="M5477">
        <v>1</v>
      </c>
      <c r="N5477" s="75" t="str">
        <f t="shared" si="499"/>
        <v>Neutral</v>
      </c>
      <c r="O5477" t="str">
        <f t="shared" si="500"/>
        <v>pic</v>
      </c>
      <c r="P5477">
        <f t="shared" si="503"/>
        <v>5373.8984999999993</v>
      </c>
      <c r="Q5477">
        <v>-5373.8984999999993</v>
      </c>
      <c r="R5477" s="13" t="s">
        <v>49</v>
      </c>
      <c r="S5477" t="s">
        <v>50</v>
      </c>
    </row>
    <row r="5478" spans="1:19">
      <c r="A5478" t="s">
        <v>60</v>
      </c>
      <c r="B5478" s="91" t="s">
        <v>11</v>
      </c>
      <c r="C5478">
        <v>10</v>
      </c>
      <c r="D5478" t="s">
        <v>48</v>
      </c>
      <c r="E5478" t="str">
        <f t="shared" si="502"/>
        <v>H</v>
      </c>
      <c r="F5478">
        <v>19</v>
      </c>
      <c r="G5478">
        <v>1</v>
      </c>
      <c r="H5478">
        <v>1</v>
      </c>
      <c r="I5478">
        <v>2</v>
      </c>
      <c r="J5478">
        <v>7539.5264999999999</v>
      </c>
      <c r="K5478">
        <v>1</v>
      </c>
      <c r="L5478">
        <v>0</v>
      </c>
      <c r="M5478">
        <v>1</v>
      </c>
      <c r="N5478" s="75" t="str">
        <f t="shared" si="499"/>
        <v>None</v>
      </c>
      <c r="O5478" t="str">
        <f t="shared" si="500"/>
        <v>None</v>
      </c>
      <c r="P5478">
        <f t="shared" si="503"/>
        <v>3355.3395</v>
      </c>
      <c r="Q5478">
        <v>-3355.3395</v>
      </c>
      <c r="R5478" s="13" t="s">
        <v>49</v>
      </c>
      <c r="S5478" t="s">
        <v>50</v>
      </c>
    </row>
    <row r="5479" spans="1:19">
      <c r="A5479" t="s">
        <v>60</v>
      </c>
      <c r="B5479" s="91" t="s">
        <v>11</v>
      </c>
      <c r="C5479">
        <v>10</v>
      </c>
      <c r="D5479" t="s">
        <v>48</v>
      </c>
      <c r="E5479" t="str">
        <f t="shared" si="502"/>
        <v>H</v>
      </c>
      <c r="F5479">
        <v>19</v>
      </c>
      <c r="G5479">
        <v>11</v>
      </c>
      <c r="H5479">
        <v>2</v>
      </c>
      <c r="I5479">
        <v>2</v>
      </c>
      <c r="J5479">
        <v>7029.2996000000003</v>
      </c>
      <c r="K5479">
        <v>4</v>
      </c>
      <c r="L5479">
        <v>1</v>
      </c>
      <c r="M5479">
        <v>1</v>
      </c>
      <c r="N5479" s="75" t="str">
        <f t="shared" si="499"/>
        <v>Object</v>
      </c>
      <c r="O5479" t="str">
        <f t="shared" si="500"/>
        <v>pic</v>
      </c>
      <c r="P5479">
        <f t="shared" si="503"/>
        <v>2845.1126000000004</v>
      </c>
      <c r="Q5479">
        <v>-2845.1126000000004</v>
      </c>
      <c r="R5479" s="13" t="s">
        <v>49</v>
      </c>
      <c r="S5479" t="s">
        <v>50</v>
      </c>
    </row>
    <row r="5480" spans="1:19">
      <c r="A5480" t="s">
        <v>60</v>
      </c>
      <c r="B5480" s="91" t="s">
        <v>11</v>
      </c>
      <c r="C5480">
        <v>10</v>
      </c>
      <c r="D5480" t="s">
        <v>48</v>
      </c>
      <c r="E5480" t="str">
        <f t="shared" si="502"/>
        <v>H</v>
      </c>
      <c r="F5480">
        <v>19</v>
      </c>
      <c r="G5480">
        <v>19</v>
      </c>
      <c r="H5480">
        <v>4</v>
      </c>
      <c r="I5480">
        <v>2</v>
      </c>
      <c r="J5480">
        <v>6693.0893999999998</v>
      </c>
      <c r="K5480">
        <v>5</v>
      </c>
      <c r="L5480">
        <v>0</v>
      </c>
      <c r="M5480">
        <v>1</v>
      </c>
      <c r="N5480" s="75" t="str">
        <f t="shared" si="499"/>
        <v>None</v>
      </c>
      <c r="O5480" t="str">
        <f t="shared" si="500"/>
        <v>None</v>
      </c>
      <c r="P5480">
        <f t="shared" si="503"/>
        <v>2508.9023999999999</v>
      </c>
      <c r="Q5480">
        <v>-2508.9023999999999</v>
      </c>
      <c r="R5480" s="13" t="s">
        <v>49</v>
      </c>
      <c r="S5480" t="s">
        <v>50</v>
      </c>
    </row>
    <row r="5481" spans="1:19">
      <c r="A5481" t="s">
        <v>60</v>
      </c>
      <c r="B5481" s="91" t="s">
        <v>11</v>
      </c>
      <c r="C5481">
        <v>10</v>
      </c>
      <c r="D5481" t="s">
        <v>48</v>
      </c>
      <c r="E5481" t="str">
        <f t="shared" si="502"/>
        <v>H</v>
      </c>
      <c r="F5481">
        <v>19</v>
      </c>
      <c r="G5481">
        <v>32</v>
      </c>
      <c r="H5481">
        <v>6</v>
      </c>
      <c r="I5481">
        <v>2</v>
      </c>
      <c r="J5481">
        <v>6133.5824000000002</v>
      </c>
      <c r="K5481">
        <v>1</v>
      </c>
      <c r="L5481">
        <v>0</v>
      </c>
      <c r="M5481">
        <v>1</v>
      </c>
      <c r="N5481" s="75" t="str">
        <f t="shared" si="499"/>
        <v>None</v>
      </c>
      <c r="O5481" t="str">
        <f t="shared" si="500"/>
        <v>None</v>
      </c>
      <c r="P5481">
        <f t="shared" si="503"/>
        <v>1949.3954000000003</v>
      </c>
      <c r="Q5481">
        <v>-1949.3954000000003</v>
      </c>
      <c r="R5481" s="13" t="s">
        <v>49</v>
      </c>
      <c r="S5481" t="s">
        <v>50</v>
      </c>
    </row>
    <row r="5482" spans="1:19">
      <c r="A5482" t="s">
        <v>60</v>
      </c>
      <c r="B5482" s="91" t="s">
        <v>11</v>
      </c>
      <c r="C5482">
        <v>10</v>
      </c>
      <c r="D5482" t="s">
        <v>48</v>
      </c>
      <c r="E5482" t="str">
        <f t="shared" si="502"/>
        <v>H</v>
      </c>
      <c r="F5482">
        <v>19</v>
      </c>
      <c r="G5482">
        <v>31</v>
      </c>
      <c r="H5482">
        <v>6</v>
      </c>
      <c r="I5482">
        <v>2</v>
      </c>
      <c r="J5482">
        <v>5988.8379000000004</v>
      </c>
      <c r="K5482">
        <v>6</v>
      </c>
      <c r="L5482">
        <v>0</v>
      </c>
      <c r="M5482">
        <v>1</v>
      </c>
      <c r="N5482" s="75" t="str">
        <f t="shared" si="499"/>
        <v>None</v>
      </c>
      <c r="O5482" t="str">
        <f t="shared" si="500"/>
        <v>None</v>
      </c>
      <c r="P5482">
        <f t="shared" si="503"/>
        <v>1804.6509000000005</v>
      </c>
      <c r="Q5482">
        <v>-1804.6509000000005</v>
      </c>
      <c r="R5482" s="13" t="s">
        <v>49</v>
      </c>
      <c r="S5482" t="s">
        <v>50</v>
      </c>
    </row>
    <row r="5483" spans="1:19">
      <c r="A5483" t="s">
        <v>60</v>
      </c>
      <c r="B5483" s="91" t="s">
        <v>11</v>
      </c>
      <c r="C5483">
        <v>10</v>
      </c>
      <c r="D5483" t="s">
        <v>48</v>
      </c>
      <c r="E5483" t="str">
        <f t="shared" si="502"/>
        <v>H</v>
      </c>
      <c r="F5483">
        <v>19</v>
      </c>
      <c r="G5483">
        <v>2</v>
      </c>
      <c r="H5483">
        <v>1</v>
      </c>
      <c r="I5483">
        <v>2</v>
      </c>
      <c r="J5483">
        <v>5040.8747999999996</v>
      </c>
      <c r="K5483">
        <v>1</v>
      </c>
      <c r="L5483">
        <v>0</v>
      </c>
      <c r="M5483">
        <v>1</v>
      </c>
      <c r="N5483" s="75" t="str">
        <f t="shared" si="499"/>
        <v>None</v>
      </c>
      <c r="O5483" t="str">
        <f t="shared" si="500"/>
        <v>None</v>
      </c>
      <c r="P5483">
        <f t="shared" si="503"/>
        <v>856.6877999999997</v>
      </c>
      <c r="Q5483">
        <v>-856.6877999999997</v>
      </c>
      <c r="R5483" s="13" t="s">
        <v>49</v>
      </c>
      <c r="S5483" t="s">
        <v>50</v>
      </c>
    </row>
    <row r="5484" spans="1:19">
      <c r="A5484" t="s">
        <v>60</v>
      </c>
      <c r="B5484" s="91" t="s">
        <v>11</v>
      </c>
      <c r="C5484">
        <v>10</v>
      </c>
      <c r="D5484" t="s">
        <v>48</v>
      </c>
      <c r="E5484" t="str">
        <f t="shared" si="502"/>
        <v>H</v>
      </c>
      <c r="F5484">
        <v>19</v>
      </c>
      <c r="G5484">
        <v>6</v>
      </c>
      <c r="H5484">
        <v>1</v>
      </c>
      <c r="I5484">
        <v>2</v>
      </c>
      <c r="J5484">
        <v>4832.5012999999999</v>
      </c>
      <c r="K5484">
        <v>7</v>
      </c>
      <c r="L5484">
        <v>6</v>
      </c>
      <c r="M5484">
        <v>1</v>
      </c>
      <c r="N5484" s="75" t="str">
        <f t="shared" si="499"/>
        <v>Threat</v>
      </c>
      <c r="O5484" t="str">
        <f t="shared" si="500"/>
        <v>pic</v>
      </c>
      <c r="P5484">
        <f t="shared" si="503"/>
        <v>648.3143</v>
      </c>
      <c r="Q5484">
        <v>-648.3143</v>
      </c>
      <c r="R5484" s="13" t="s">
        <v>49</v>
      </c>
      <c r="S5484" t="s">
        <v>50</v>
      </c>
    </row>
    <row r="5485" spans="1:19">
      <c r="A5485" t="s">
        <v>60</v>
      </c>
      <c r="B5485" s="91" t="s">
        <v>11</v>
      </c>
      <c r="C5485">
        <v>10</v>
      </c>
      <c r="D5485" t="s">
        <v>48</v>
      </c>
      <c r="E5485" t="str">
        <f t="shared" si="502"/>
        <v>H</v>
      </c>
      <c r="F5485">
        <v>19</v>
      </c>
      <c r="G5485">
        <v>9</v>
      </c>
      <c r="H5485">
        <v>2</v>
      </c>
      <c r="I5485">
        <v>2</v>
      </c>
      <c r="J5485">
        <v>4548.8410000000003</v>
      </c>
      <c r="K5485">
        <v>1</v>
      </c>
      <c r="L5485">
        <v>2</v>
      </c>
      <c r="M5485">
        <v>1</v>
      </c>
      <c r="N5485" s="75" t="str">
        <f t="shared" si="499"/>
        <v>Object</v>
      </c>
      <c r="O5485" t="str">
        <f t="shared" si="500"/>
        <v>pic</v>
      </c>
      <c r="P5485">
        <f t="shared" si="503"/>
        <v>364.65400000000045</v>
      </c>
      <c r="Q5485">
        <v>-364.65400000000045</v>
      </c>
      <c r="R5485" s="13" t="s">
        <v>49</v>
      </c>
      <c r="S5485" t="s">
        <v>50</v>
      </c>
    </row>
    <row r="5486" spans="1:19">
      <c r="A5486" t="s">
        <v>60</v>
      </c>
      <c r="B5486" s="91" t="s">
        <v>11</v>
      </c>
      <c r="C5486">
        <v>10</v>
      </c>
      <c r="D5486" t="s">
        <v>48</v>
      </c>
      <c r="E5486" t="str">
        <f t="shared" si="502"/>
        <v>H</v>
      </c>
      <c r="F5486">
        <v>19</v>
      </c>
      <c r="G5486">
        <v>25</v>
      </c>
      <c r="H5486">
        <v>5</v>
      </c>
      <c r="I5486">
        <v>2</v>
      </c>
      <c r="J5486">
        <v>4466.6255000000001</v>
      </c>
      <c r="K5486">
        <v>8</v>
      </c>
      <c r="L5486">
        <v>0</v>
      </c>
      <c r="M5486">
        <v>1</v>
      </c>
      <c r="N5486" s="75" t="str">
        <f t="shared" si="499"/>
        <v>None</v>
      </c>
      <c r="O5486" t="str">
        <f t="shared" si="500"/>
        <v>None</v>
      </c>
      <c r="P5486">
        <f t="shared" si="503"/>
        <v>282.4385000000002</v>
      </c>
      <c r="Q5486">
        <v>-282.4385000000002</v>
      </c>
      <c r="R5486" s="13" t="s">
        <v>49</v>
      </c>
      <c r="S5486" t="s">
        <v>50</v>
      </c>
    </row>
    <row r="5487" spans="1:19">
      <c r="A5487" t="s">
        <v>60</v>
      </c>
      <c r="B5487" s="91" t="s">
        <v>11</v>
      </c>
      <c r="C5487">
        <v>10</v>
      </c>
      <c r="D5487" t="s">
        <v>48</v>
      </c>
      <c r="E5487" t="str">
        <f t="shared" si="502"/>
        <v>H</v>
      </c>
      <c r="F5487">
        <v>19</v>
      </c>
      <c r="G5487">
        <v>34</v>
      </c>
      <c r="H5487">
        <v>6</v>
      </c>
      <c r="I5487">
        <v>2</v>
      </c>
      <c r="J5487">
        <v>4268.6257999999998</v>
      </c>
      <c r="K5487">
        <v>2</v>
      </c>
      <c r="L5487">
        <v>4</v>
      </c>
      <c r="M5487">
        <v>1</v>
      </c>
      <c r="N5487" s="75" t="str">
        <f t="shared" si="499"/>
        <v>Object</v>
      </c>
      <c r="O5487" t="str">
        <f t="shared" si="500"/>
        <v>pic</v>
      </c>
      <c r="P5487">
        <f t="shared" si="503"/>
        <v>84.438799999999901</v>
      </c>
      <c r="Q5487">
        <v>-84.438799999999901</v>
      </c>
      <c r="R5487" s="13" t="s">
        <v>49</v>
      </c>
      <c r="S5487" t="s">
        <v>50</v>
      </c>
    </row>
    <row r="5488" spans="1:19">
      <c r="A5488" t="s">
        <v>60</v>
      </c>
      <c r="B5488" s="91" t="s">
        <v>11</v>
      </c>
      <c r="C5488">
        <v>10</v>
      </c>
      <c r="D5488" t="s">
        <v>48</v>
      </c>
      <c r="E5488" t="str">
        <f t="shared" si="502"/>
        <v>H</v>
      </c>
      <c r="F5488">
        <v>19</v>
      </c>
      <c r="G5488">
        <v>29</v>
      </c>
      <c r="H5488">
        <v>5</v>
      </c>
      <c r="I5488">
        <v>2</v>
      </c>
      <c r="J5488">
        <v>3983.5596</v>
      </c>
      <c r="K5488">
        <v>1</v>
      </c>
      <c r="L5488">
        <v>11</v>
      </c>
      <c r="M5488">
        <v>1</v>
      </c>
      <c r="N5488" s="75" t="str">
        <f t="shared" si="499"/>
        <v>Neutral</v>
      </c>
      <c r="O5488" t="str">
        <f t="shared" si="500"/>
        <v>pic</v>
      </c>
      <c r="P5488">
        <f t="shared" si="503"/>
        <v>-200.62739999999985</v>
      </c>
      <c r="Q5488">
        <v>200.62739999999985</v>
      </c>
      <c r="R5488" s="13" t="s">
        <v>49</v>
      </c>
      <c r="S5488" t="s">
        <v>50</v>
      </c>
    </row>
    <row r="5489" spans="1:19">
      <c r="A5489" t="s">
        <v>60</v>
      </c>
      <c r="B5489" s="91" t="s">
        <v>11</v>
      </c>
      <c r="C5489">
        <v>10</v>
      </c>
      <c r="D5489" t="s">
        <v>48</v>
      </c>
      <c r="E5489" t="str">
        <f t="shared" si="502"/>
        <v>H</v>
      </c>
      <c r="F5489">
        <v>19</v>
      </c>
      <c r="G5489">
        <v>5</v>
      </c>
      <c r="H5489">
        <v>1</v>
      </c>
      <c r="I5489">
        <v>2</v>
      </c>
      <c r="J5489">
        <v>3966.7301000000002</v>
      </c>
      <c r="K5489">
        <v>1</v>
      </c>
      <c r="L5489">
        <v>8</v>
      </c>
      <c r="M5489">
        <v>1</v>
      </c>
      <c r="N5489" s="75" t="str">
        <f t="shared" si="499"/>
        <v>Threat</v>
      </c>
      <c r="O5489" t="str">
        <f t="shared" si="500"/>
        <v>pic</v>
      </c>
      <c r="P5489">
        <f t="shared" si="503"/>
        <v>-217.45689999999968</v>
      </c>
      <c r="Q5489">
        <v>217.45689999999968</v>
      </c>
      <c r="R5489" s="13" t="s">
        <v>49</v>
      </c>
      <c r="S5489" t="s">
        <v>50</v>
      </c>
    </row>
    <row r="5490" spans="1:19">
      <c r="A5490" t="s">
        <v>60</v>
      </c>
      <c r="B5490" s="91" t="s">
        <v>11</v>
      </c>
      <c r="C5490">
        <v>10</v>
      </c>
      <c r="D5490" t="s">
        <v>48</v>
      </c>
      <c r="E5490" t="str">
        <f t="shared" si="502"/>
        <v>H</v>
      </c>
      <c r="F5490">
        <v>19</v>
      </c>
      <c r="G5490">
        <v>13</v>
      </c>
      <c r="H5490">
        <v>3</v>
      </c>
      <c r="I5490">
        <v>2</v>
      </c>
      <c r="J5490">
        <v>3956.3045000000002</v>
      </c>
      <c r="K5490">
        <v>1</v>
      </c>
      <c r="L5490">
        <v>0</v>
      </c>
      <c r="M5490">
        <v>1</v>
      </c>
      <c r="N5490" s="75" t="str">
        <f t="shared" si="499"/>
        <v>None</v>
      </c>
      <c r="O5490" t="str">
        <f t="shared" si="500"/>
        <v>None</v>
      </c>
      <c r="P5490">
        <f t="shared" si="503"/>
        <v>-227.88249999999971</v>
      </c>
      <c r="Q5490">
        <v>227.88249999999971</v>
      </c>
      <c r="R5490" s="13" t="s">
        <v>49</v>
      </c>
      <c r="S5490" t="s">
        <v>50</v>
      </c>
    </row>
    <row r="5491" spans="1:19">
      <c r="A5491" t="s">
        <v>60</v>
      </c>
      <c r="B5491" s="91" t="s">
        <v>11</v>
      </c>
      <c r="C5491">
        <v>10</v>
      </c>
      <c r="D5491" t="s">
        <v>48</v>
      </c>
      <c r="E5491" t="str">
        <f t="shared" si="502"/>
        <v>H</v>
      </c>
      <c r="F5491">
        <v>19</v>
      </c>
      <c r="G5491">
        <v>21</v>
      </c>
      <c r="H5491">
        <v>4</v>
      </c>
      <c r="I5491">
        <v>2</v>
      </c>
      <c r="J5491">
        <v>3764.0942</v>
      </c>
      <c r="K5491">
        <v>3</v>
      </c>
      <c r="L5491">
        <v>10</v>
      </c>
      <c r="M5491">
        <v>1</v>
      </c>
      <c r="N5491" s="75" t="str">
        <f t="shared" si="499"/>
        <v>Neutral</v>
      </c>
      <c r="O5491" t="str">
        <f t="shared" si="500"/>
        <v>pic</v>
      </c>
      <c r="P5491">
        <f t="shared" si="503"/>
        <v>-420.0927999999999</v>
      </c>
      <c r="Q5491">
        <v>420.0927999999999</v>
      </c>
      <c r="R5491" s="13" t="s">
        <v>49</v>
      </c>
      <c r="S5491" t="s">
        <v>50</v>
      </c>
    </row>
    <row r="5492" spans="1:19">
      <c r="A5492" t="s">
        <v>60</v>
      </c>
      <c r="B5492" s="91" t="s">
        <v>11</v>
      </c>
      <c r="C5492">
        <v>10</v>
      </c>
      <c r="D5492" t="s">
        <v>48</v>
      </c>
      <c r="E5492" t="str">
        <f t="shared" si="502"/>
        <v>H</v>
      </c>
      <c r="F5492">
        <v>19</v>
      </c>
      <c r="G5492">
        <v>15</v>
      </c>
      <c r="H5492">
        <v>3</v>
      </c>
      <c r="I5492">
        <v>2</v>
      </c>
      <c r="J5492">
        <v>3696.6489999999999</v>
      </c>
      <c r="K5492">
        <v>1</v>
      </c>
      <c r="L5492">
        <v>5</v>
      </c>
      <c r="M5492">
        <v>1</v>
      </c>
      <c r="N5492" s="75" t="str">
        <f t="shared" si="499"/>
        <v>Threat</v>
      </c>
      <c r="O5492" t="str">
        <f t="shared" si="500"/>
        <v>pic</v>
      </c>
      <c r="P5492">
        <f t="shared" si="503"/>
        <v>-487.53800000000001</v>
      </c>
      <c r="Q5492">
        <v>487.53800000000001</v>
      </c>
      <c r="R5492" s="13" t="s">
        <v>49</v>
      </c>
      <c r="S5492" t="s">
        <v>50</v>
      </c>
    </row>
    <row r="5493" spans="1:19">
      <c r="A5493" t="s">
        <v>60</v>
      </c>
      <c r="B5493" s="91" t="s">
        <v>11</v>
      </c>
      <c r="C5493">
        <v>10</v>
      </c>
      <c r="D5493" t="s">
        <v>48</v>
      </c>
      <c r="E5493" t="str">
        <f t="shared" si="502"/>
        <v>H</v>
      </c>
      <c r="F5493">
        <v>19</v>
      </c>
      <c r="G5493">
        <v>12</v>
      </c>
      <c r="H5493">
        <v>2</v>
      </c>
      <c r="I5493">
        <v>2</v>
      </c>
      <c r="J5493">
        <v>3677.3418000000001</v>
      </c>
      <c r="K5493">
        <v>1</v>
      </c>
      <c r="L5493">
        <v>4</v>
      </c>
      <c r="M5493">
        <v>1</v>
      </c>
      <c r="N5493" s="75" t="str">
        <f t="shared" ref="N5493:N5556" si="504">IF(L5493=0,"None",IF(L5493&lt;5,"Object",IF(L5493&lt;9,"Threat","Neutral")))</f>
        <v>Object</v>
      </c>
      <c r="O5493" t="str">
        <f t="shared" ref="O5493:O5556" si="505">IF(N5493="None", "None","pic")</f>
        <v>pic</v>
      </c>
      <c r="P5493">
        <f t="shared" ref="P5493:P5524" si="506">IF(A5493="Saphy",J5493-6598.892,IF(A5493="Sequel",J5493-4184.187,IF(A5493="Sol",J5493-6022.63,IF(A5493="Star",J5493-4177.715,IF(A5493="Talula",J5493-6214.242,IF(A5493="Tess",J5493-1962.892,IF(A5493="Vincent",J5493-8255.443)))))))</f>
        <v>-506.84519999999975</v>
      </c>
      <c r="Q5493">
        <v>506.84519999999975</v>
      </c>
      <c r="R5493" s="13" t="s">
        <v>49</v>
      </c>
      <c r="S5493" t="s">
        <v>50</v>
      </c>
    </row>
    <row r="5494" spans="1:19">
      <c r="A5494" t="s">
        <v>60</v>
      </c>
      <c r="B5494" s="91" t="s">
        <v>11</v>
      </c>
      <c r="C5494">
        <v>10</v>
      </c>
      <c r="D5494" t="s">
        <v>48</v>
      </c>
      <c r="E5494" t="str">
        <f t="shared" si="502"/>
        <v>H</v>
      </c>
      <c r="F5494">
        <v>19</v>
      </c>
      <c r="G5494">
        <v>8</v>
      </c>
      <c r="H5494">
        <v>2</v>
      </c>
      <c r="I5494">
        <v>2</v>
      </c>
      <c r="J5494">
        <v>3382.7368999999999</v>
      </c>
      <c r="K5494">
        <v>1</v>
      </c>
      <c r="L5494">
        <v>0</v>
      </c>
      <c r="M5494">
        <v>1</v>
      </c>
      <c r="N5494" s="75" t="str">
        <f t="shared" si="504"/>
        <v>None</v>
      </c>
      <c r="O5494" t="str">
        <f t="shared" si="505"/>
        <v>None</v>
      </c>
      <c r="P5494">
        <f t="shared" si="506"/>
        <v>-801.45010000000002</v>
      </c>
      <c r="Q5494">
        <v>801.45010000000002</v>
      </c>
      <c r="R5494" s="13" t="s">
        <v>49</v>
      </c>
      <c r="S5494" t="s">
        <v>50</v>
      </c>
    </row>
    <row r="5495" spans="1:19">
      <c r="A5495" t="s">
        <v>60</v>
      </c>
      <c r="B5495" s="91" t="s">
        <v>11</v>
      </c>
      <c r="C5495">
        <v>10</v>
      </c>
      <c r="D5495" t="s">
        <v>48</v>
      </c>
      <c r="E5495" t="str">
        <f t="shared" si="502"/>
        <v>H</v>
      </c>
      <c r="F5495">
        <v>19</v>
      </c>
      <c r="G5495">
        <v>24</v>
      </c>
      <c r="H5495">
        <v>4</v>
      </c>
      <c r="I5495">
        <v>2</v>
      </c>
      <c r="J5495">
        <v>3308.4609999999998</v>
      </c>
      <c r="K5495">
        <v>4</v>
      </c>
      <c r="L5495">
        <v>12</v>
      </c>
      <c r="M5495">
        <v>1</v>
      </c>
      <c r="N5495" s="75" t="str">
        <f t="shared" si="504"/>
        <v>Neutral</v>
      </c>
      <c r="O5495" t="str">
        <f t="shared" si="505"/>
        <v>pic</v>
      </c>
      <c r="P5495">
        <f t="shared" si="506"/>
        <v>-875.72600000000011</v>
      </c>
      <c r="Q5495">
        <v>875.72600000000011</v>
      </c>
      <c r="R5495" s="13" t="s">
        <v>49</v>
      </c>
      <c r="S5495" t="s">
        <v>50</v>
      </c>
    </row>
    <row r="5496" spans="1:19">
      <c r="A5496" t="s">
        <v>60</v>
      </c>
      <c r="B5496" s="91" t="s">
        <v>11</v>
      </c>
      <c r="C5496">
        <v>10</v>
      </c>
      <c r="D5496" t="s">
        <v>48</v>
      </c>
      <c r="E5496" t="str">
        <f t="shared" si="502"/>
        <v>H</v>
      </c>
      <c r="F5496">
        <v>19</v>
      </c>
      <c r="G5496">
        <v>35</v>
      </c>
      <c r="H5496">
        <v>6</v>
      </c>
      <c r="I5496">
        <v>2</v>
      </c>
      <c r="J5496">
        <v>2729.1752999999999</v>
      </c>
      <c r="K5496">
        <v>1</v>
      </c>
      <c r="L5496">
        <v>2</v>
      </c>
      <c r="M5496">
        <v>1</v>
      </c>
      <c r="N5496" s="75" t="str">
        <f t="shared" si="504"/>
        <v>Object</v>
      </c>
      <c r="O5496" t="str">
        <f t="shared" si="505"/>
        <v>pic</v>
      </c>
      <c r="P5496">
        <f t="shared" si="506"/>
        <v>-1455.0117</v>
      </c>
      <c r="Q5496">
        <v>1455.0117</v>
      </c>
      <c r="R5496" s="13" t="s">
        <v>49</v>
      </c>
      <c r="S5496" t="s">
        <v>50</v>
      </c>
    </row>
    <row r="5497" spans="1:19">
      <c r="A5497" t="s">
        <v>60</v>
      </c>
      <c r="B5497" s="91" t="s">
        <v>11</v>
      </c>
      <c r="C5497">
        <v>10</v>
      </c>
      <c r="D5497" t="s">
        <v>48</v>
      </c>
      <c r="E5497" t="str">
        <f t="shared" si="502"/>
        <v>H</v>
      </c>
      <c r="F5497">
        <v>19</v>
      </c>
      <c r="G5497">
        <v>4</v>
      </c>
      <c r="H5497">
        <v>1</v>
      </c>
      <c r="I5497">
        <v>2</v>
      </c>
      <c r="J5497">
        <v>2629.7719999999999</v>
      </c>
      <c r="K5497">
        <v>1</v>
      </c>
      <c r="L5497">
        <v>7</v>
      </c>
      <c r="M5497">
        <v>1</v>
      </c>
      <c r="N5497" s="75" t="str">
        <f t="shared" si="504"/>
        <v>Threat</v>
      </c>
      <c r="O5497" t="str">
        <f t="shared" si="505"/>
        <v>pic</v>
      </c>
      <c r="P5497">
        <f t="shared" si="506"/>
        <v>-1554.415</v>
      </c>
      <c r="Q5497">
        <v>1554.415</v>
      </c>
      <c r="R5497" s="13" t="s">
        <v>49</v>
      </c>
      <c r="S5497" t="s">
        <v>50</v>
      </c>
    </row>
    <row r="5498" spans="1:19">
      <c r="A5498" t="s">
        <v>60</v>
      </c>
      <c r="B5498" s="91" t="s">
        <v>11</v>
      </c>
      <c r="C5498">
        <v>10</v>
      </c>
      <c r="D5498" t="s">
        <v>48</v>
      </c>
      <c r="E5498" t="str">
        <f t="shared" si="502"/>
        <v>H</v>
      </c>
      <c r="F5498">
        <v>19</v>
      </c>
      <c r="G5498">
        <v>30</v>
      </c>
      <c r="H5498">
        <v>5</v>
      </c>
      <c r="I5498">
        <v>2</v>
      </c>
      <c r="J5498">
        <v>2584.1531</v>
      </c>
      <c r="K5498">
        <v>2</v>
      </c>
      <c r="L5498">
        <v>12</v>
      </c>
      <c r="M5498">
        <v>1</v>
      </c>
      <c r="N5498" s="75" t="str">
        <f t="shared" si="504"/>
        <v>Neutral</v>
      </c>
      <c r="O5498" t="str">
        <f t="shared" si="505"/>
        <v>pic</v>
      </c>
      <c r="P5498">
        <f t="shared" si="506"/>
        <v>-1600.0338999999999</v>
      </c>
      <c r="Q5498">
        <v>1600.0338999999999</v>
      </c>
      <c r="R5498" s="13" t="s">
        <v>49</v>
      </c>
      <c r="S5498" t="s">
        <v>50</v>
      </c>
    </row>
    <row r="5499" spans="1:19">
      <c r="A5499" t="s">
        <v>60</v>
      </c>
      <c r="B5499" s="91" t="s">
        <v>11</v>
      </c>
      <c r="C5499">
        <v>10</v>
      </c>
      <c r="D5499" t="s">
        <v>48</v>
      </c>
      <c r="E5499" t="str">
        <f t="shared" si="502"/>
        <v>H</v>
      </c>
      <c r="F5499">
        <v>19</v>
      </c>
      <c r="G5499">
        <v>17</v>
      </c>
      <c r="H5499">
        <v>3</v>
      </c>
      <c r="I5499">
        <v>2</v>
      </c>
      <c r="J5499">
        <v>2171.1387</v>
      </c>
      <c r="K5499">
        <v>2</v>
      </c>
      <c r="L5499">
        <v>7</v>
      </c>
      <c r="M5499">
        <v>1</v>
      </c>
      <c r="N5499" s="75" t="str">
        <f t="shared" si="504"/>
        <v>Threat</v>
      </c>
      <c r="O5499" t="str">
        <f t="shared" si="505"/>
        <v>pic</v>
      </c>
      <c r="P5499">
        <f t="shared" si="506"/>
        <v>-2013.0482999999999</v>
      </c>
      <c r="Q5499">
        <v>2013.0482999999999</v>
      </c>
      <c r="R5499" s="13" t="s">
        <v>49</v>
      </c>
      <c r="S5499" t="s">
        <v>50</v>
      </c>
    </row>
    <row r="5500" spans="1:19">
      <c r="A5500" t="s">
        <v>60</v>
      </c>
      <c r="B5500" s="91" t="s">
        <v>11</v>
      </c>
      <c r="C5500">
        <v>10</v>
      </c>
      <c r="D5500" t="s">
        <v>48</v>
      </c>
      <c r="E5500" t="str">
        <f t="shared" si="502"/>
        <v>H</v>
      </c>
      <c r="F5500">
        <v>19</v>
      </c>
      <c r="G5500">
        <v>22</v>
      </c>
      <c r="H5500">
        <v>4</v>
      </c>
      <c r="I5500">
        <v>2</v>
      </c>
      <c r="J5500">
        <v>2098.7429000000002</v>
      </c>
      <c r="K5500">
        <v>1</v>
      </c>
      <c r="L5500">
        <v>9</v>
      </c>
      <c r="M5500">
        <v>1</v>
      </c>
      <c r="N5500" s="75" t="str">
        <f t="shared" si="504"/>
        <v>Neutral</v>
      </c>
      <c r="O5500" t="str">
        <f t="shared" si="505"/>
        <v>pic</v>
      </c>
      <c r="P5500">
        <f t="shared" si="506"/>
        <v>-2085.4440999999997</v>
      </c>
      <c r="Q5500">
        <v>2085.4440999999997</v>
      </c>
      <c r="R5500" s="13" t="s">
        <v>49</v>
      </c>
      <c r="S5500" t="s">
        <v>50</v>
      </c>
    </row>
    <row r="5501" spans="1:19">
      <c r="A5501" t="s">
        <v>60</v>
      </c>
      <c r="B5501" s="91" t="s">
        <v>11</v>
      </c>
      <c r="C5501">
        <v>10</v>
      </c>
      <c r="D5501" t="s">
        <v>48</v>
      </c>
      <c r="E5501" t="str">
        <f t="shared" si="502"/>
        <v>H</v>
      </c>
      <c r="F5501">
        <v>19</v>
      </c>
      <c r="G5501">
        <v>16</v>
      </c>
      <c r="H5501">
        <v>3</v>
      </c>
      <c r="I5501">
        <v>2</v>
      </c>
      <c r="J5501">
        <v>2098.0243999999998</v>
      </c>
      <c r="K5501">
        <v>1</v>
      </c>
      <c r="L5501">
        <v>8</v>
      </c>
      <c r="M5501">
        <v>1</v>
      </c>
      <c r="N5501" s="75" t="str">
        <f t="shared" si="504"/>
        <v>Threat</v>
      </c>
      <c r="O5501" t="str">
        <f t="shared" si="505"/>
        <v>pic</v>
      </c>
      <c r="P5501">
        <f t="shared" si="506"/>
        <v>-2086.1626000000001</v>
      </c>
      <c r="Q5501">
        <v>2086.1626000000001</v>
      </c>
      <c r="R5501" s="13" t="s">
        <v>49</v>
      </c>
      <c r="S5501" t="s">
        <v>50</v>
      </c>
    </row>
    <row r="5502" spans="1:19">
      <c r="A5502" t="s">
        <v>60</v>
      </c>
      <c r="B5502" s="91" t="s">
        <v>11</v>
      </c>
      <c r="C5502">
        <v>10</v>
      </c>
      <c r="D5502" t="s">
        <v>48</v>
      </c>
      <c r="E5502" t="str">
        <f t="shared" si="502"/>
        <v>H</v>
      </c>
      <c r="F5502">
        <v>19</v>
      </c>
      <c r="G5502">
        <v>14</v>
      </c>
      <c r="H5502">
        <v>3</v>
      </c>
      <c r="I5502">
        <v>2</v>
      </c>
      <c r="J5502">
        <v>2045.6832999999999</v>
      </c>
      <c r="K5502">
        <v>1</v>
      </c>
      <c r="L5502">
        <v>0</v>
      </c>
      <c r="M5502">
        <v>1</v>
      </c>
      <c r="N5502" s="75" t="str">
        <f t="shared" si="504"/>
        <v>None</v>
      </c>
      <c r="O5502" t="str">
        <f t="shared" si="505"/>
        <v>None</v>
      </c>
      <c r="P5502">
        <f t="shared" si="506"/>
        <v>-2138.5037000000002</v>
      </c>
      <c r="Q5502">
        <v>2138.5037000000002</v>
      </c>
      <c r="R5502" s="13" t="s">
        <v>49</v>
      </c>
      <c r="S5502" t="s">
        <v>50</v>
      </c>
    </row>
    <row r="5503" spans="1:19">
      <c r="A5503" t="s">
        <v>60</v>
      </c>
      <c r="B5503" s="91" t="s">
        <v>11</v>
      </c>
      <c r="C5503">
        <v>10</v>
      </c>
      <c r="D5503" t="s">
        <v>48</v>
      </c>
      <c r="E5503" t="str">
        <f t="shared" ref="E5503:E5546" si="507">IF(D5503="M", "B",IF(D5503="B", "B", IF(D5503="H", "H")))</f>
        <v>H</v>
      </c>
      <c r="F5503">
        <v>19</v>
      </c>
      <c r="G5503">
        <v>7</v>
      </c>
      <c r="H5503">
        <v>2</v>
      </c>
      <c r="I5503">
        <v>2</v>
      </c>
      <c r="J5503">
        <v>1893.7045000000001</v>
      </c>
      <c r="K5503">
        <v>1</v>
      </c>
      <c r="L5503">
        <v>0</v>
      </c>
      <c r="M5503">
        <v>1</v>
      </c>
      <c r="N5503" s="75" t="str">
        <f t="shared" si="504"/>
        <v>None</v>
      </c>
      <c r="O5503" t="str">
        <f t="shared" si="505"/>
        <v>None</v>
      </c>
      <c r="P5503">
        <f t="shared" si="506"/>
        <v>-2290.4825000000001</v>
      </c>
      <c r="Q5503">
        <v>2290.4825000000001</v>
      </c>
      <c r="R5503" s="13" t="s">
        <v>49</v>
      </c>
      <c r="S5503" t="s">
        <v>50</v>
      </c>
    </row>
    <row r="5504" spans="1:19">
      <c r="A5504" t="s">
        <v>60</v>
      </c>
      <c r="B5504" s="91" t="s">
        <v>11</v>
      </c>
      <c r="C5504">
        <v>10</v>
      </c>
      <c r="D5504" t="s">
        <v>48</v>
      </c>
      <c r="E5504" t="str">
        <f t="shared" si="507"/>
        <v>H</v>
      </c>
      <c r="F5504">
        <v>19</v>
      </c>
      <c r="G5504">
        <v>18</v>
      </c>
      <c r="H5504">
        <v>3</v>
      </c>
      <c r="I5504">
        <v>2</v>
      </c>
      <c r="J5504">
        <v>1871.8</v>
      </c>
      <c r="K5504">
        <v>1</v>
      </c>
      <c r="L5504">
        <v>6</v>
      </c>
      <c r="M5504">
        <v>1</v>
      </c>
      <c r="N5504" s="75" t="str">
        <f t="shared" si="504"/>
        <v>Threat</v>
      </c>
      <c r="O5504" t="str">
        <f t="shared" si="505"/>
        <v>pic</v>
      </c>
      <c r="P5504">
        <f t="shared" si="506"/>
        <v>-2312.3869999999997</v>
      </c>
      <c r="Q5504">
        <v>2312.3869999999997</v>
      </c>
      <c r="R5504" s="13" t="s">
        <v>49</v>
      </c>
      <c r="S5504" t="s">
        <v>50</v>
      </c>
    </row>
    <row r="5505" spans="1:19">
      <c r="A5505" t="s">
        <v>60</v>
      </c>
      <c r="B5505" s="91" t="s">
        <v>11</v>
      </c>
      <c r="C5505">
        <v>10</v>
      </c>
      <c r="D5505" t="s">
        <v>48</v>
      </c>
      <c r="E5505" t="str">
        <f t="shared" si="507"/>
        <v>H</v>
      </c>
      <c r="F5505">
        <v>19</v>
      </c>
      <c r="G5505">
        <v>20</v>
      </c>
      <c r="H5505">
        <v>4</v>
      </c>
      <c r="I5505">
        <v>2</v>
      </c>
      <c r="J5505">
        <v>1768.2910999999999</v>
      </c>
      <c r="K5505">
        <v>2</v>
      </c>
      <c r="L5505">
        <v>0</v>
      </c>
      <c r="M5505">
        <v>1</v>
      </c>
      <c r="N5505" s="75" t="str">
        <f t="shared" si="504"/>
        <v>None</v>
      </c>
      <c r="O5505" t="str">
        <f t="shared" si="505"/>
        <v>None</v>
      </c>
      <c r="P5505">
        <f t="shared" si="506"/>
        <v>-2415.8959</v>
      </c>
      <c r="Q5505">
        <v>2415.8959</v>
      </c>
      <c r="R5505" s="13" t="s">
        <v>49</v>
      </c>
      <c r="S5505" t="s">
        <v>50</v>
      </c>
    </row>
    <row r="5506" spans="1:19">
      <c r="A5506" t="s">
        <v>60</v>
      </c>
      <c r="B5506" s="91" t="s">
        <v>11</v>
      </c>
      <c r="C5506">
        <v>10</v>
      </c>
      <c r="D5506" t="s">
        <v>48</v>
      </c>
      <c r="E5506" t="str">
        <f t="shared" si="507"/>
        <v>H</v>
      </c>
      <c r="F5506">
        <v>19</v>
      </c>
      <c r="G5506">
        <v>27</v>
      </c>
      <c r="H5506">
        <v>5</v>
      </c>
      <c r="I5506">
        <v>2</v>
      </c>
      <c r="J5506">
        <v>1408.4906000000001</v>
      </c>
      <c r="K5506">
        <v>1</v>
      </c>
      <c r="L5506">
        <v>9</v>
      </c>
      <c r="M5506">
        <v>1</v>
      </c>
      <c r="N5506" s="75" t="str">
        <f t="shared" si="504"/>
        <v>Neutral</v>
      </c>
      <c r="O5506" t="str">
        <f t="shared" si="505"/>
        <v>pic</v>
      </c>
      <c r="P5506">
        <f t="shared" si="506"/>
        <v>-2775.6963999999998</v>
      </c>
      <c r="Q5506">
        <v>2775.6963999999998</v>
      </c>
      <c r="R5506" s="13" t="s">
        <v>49</v>
      </c>
      <c r="S5506" t="s">
        <v>50</v>
      </c>
    </row>
    <row r="5507" spans="1:19">
      <c r="A5507" t="s">
        <v>60</v>
      </c>
      <c r="B5507" s="91" t="s">
        <v>11</v>
      </c>
      <c r="C5507">
        <v>10</v>
      </c>
      <c r="D5507" t="s">
        <v>48</v>
      </c>
      <c r="E5507" t="str">
        <f t="shared" si="507"/>
        <v>H</v>
      </c>
      <c r="F5507">
        <v>19</v>
      </c>
      <c r="G5507">
        <v>36</v>
      </c>
      <c r="H5507">
        <v>6</v>
      </c>
      <c r="I5507">
        <v>2</v>
      </c>
      <c r="J5507">
        <v>1112.8009999999999</v>
      </c>
      <c r="K5507">
        <v>1</v>
      </c>
      <c r="L5507">
        <v>3</v>
      </c>
      <c r="M5507">
        <v>1</v>
      </c>
      <c r="N5507" s="75" t="str">
        <f t="shared" si="504"/>
        <v>Object</v>
      </c>
      <c r="O5507" t="str">
        <f t="shared" si="505"/>
        <v>pic</v>
      </c>
      <c r="P5507">
        <f t="shared" si="506"/>
        <v>-3071.386</v>
      </c>
      <c r="Q5507">
        <v>3071.386</v>
      </c>
      <c r="R5507" s="13" t="s">
        <v>49</v>
      </c>
      <c r="S5507" t="s">
        <v>50</v>
      </c>
    </row>
    <row r="5508" spans="1:19">
      <c r="A5508" t="s">
        <v>60</v>
      </c>
      <c r="B5508" s="91" t="s">
        <v>11</v>
      </c>
      <c r="C5508">
        <v>10</v>
      </c>
      <c r="D5508" t="s">
        <v>48</v>
      </c>
      <c r="E5508" t="str">
        <f t="shared" si="507"/>
        <v>H</v>
      </c>
      <c r="F5508">
        <v>19</v>
      </c>
      <c r="G5508">
        <v>3</v>
      </c>
      <c r="H5508">
        <v>1</v>
      </c>
      <c r="I5508">
        <v>2</v>
      </c>
      <c r="J5508">
        <v>982.85580000000004</v>
      </c>
      <c r="K5508">
        <v>1</v>
      </c>
      <c r="L5508">
        <v>5</v>
      </c>
      <c r="M5508">
        <v>1</v>
      </c>
      <c r="N5508" s="75" t="str">
        <f t="shared" si="504"/>
        <v>Threat</v>
      </c>
      <c r="O5508" t="str">
        <f t="shared" si="505"/>
        <v>pic</v>
      </c>
      <c r="P5508">
        <f t="shared" si="506"/>
        <v>-3201.3311999999996</v>
      </c>
      <c r="Q5508">
        <v>3201.3311999999996</v>
      </c>
      <c r="R5508" s="13" t="s">
        <v>49</v>
      </c>
      <c r="S5508" t="s">
        <v>50</v>
      </c>
    </row>
    <row r="5509" spans="1:19">
      <c r="A5509" t="s">
        <v>60</v>
      </c>
      <c r="B5509" s="91" t="s">
        <v>11</v>
      </c>
      <c r="C5509">
        <v>10</v>
      </c>
      <c r="D5509" t="s">
        <v>48</v>
      </c>
      <c r="E5509" t="str">
        <f t="shared" si="507"/>
        <v>H</v>
      </c>
      <c r="F5509">
        <v>19</v>
      </c>
      <c r="G5509">
        <v>33</v>
      </c>
      <c r="H5509">
        <v>6</v>
      </c>
      <c r="I5509">
        <v>2</v>
      </c>
      <c r="J5509">
        <v>703.22280000000001</v>
      </c>
      <c r="K5509">
        <v>1</v>
      </c>
      <c r="L5509">
        <v>1</v>
      </c>
      <c r="M5509">
        <v>1</v>
      </c>
      <c r="N5509" s="75" t="str">
        <f t="shared" si="504"/>
        <v>Object</v>
      </c>
      <c r="O5509" t="str">
        <f t="shared" si="505"/>
        <v>pic</v>
      </c>
      <c r="P5509">
        <f t="shared" si="506"/>
        <v>-3480.9641999999999</v>
      </c>
      <c r="Q5509">
        <v>3480.9641999999999</v>
      </c>
      <c r="R5509" s="13" t="s">
        <v>49</v>
      </c>
      <c r="S5509" t="s">
        <v>50</v>
      </c>
    </row>
    <row r="5510" spans="1:19">
      <c r="A5510" t="s">
        <v>60</v>
      </c>
      <c r="B5510" s="91" t="s">
        <v>11</v>
      </c>
      <c r="C5510">
        <v>10</v>
      </c>
      <c r="D5510" t="s">
        <v>48</v>
      </c>
      <c r="E5510" t="str">
        <f t="shared" si="507"/>
        <v>H</v>
      </c>
      <c r="F5510">
        <v>19</v>
      </c>
      <c r="G5510">
        <v>10</v>
      </c>
      <c r="H5510">
        <v>2</v>
      </c>
      <c r="I5510">
        <v>2</v>
      </c>
      <c r="J5510">
        <v>289.58479999999997</v>
      </c>
      <c r="K5510">
        <v>1</v>
      </c>
      <c r="L5510">
        <v>3</v>
      </c>
      <c r="M5510">
        <v>1</v>
      </c>
      <c r="N5510" s="75" t="str">
        <f t="shared" si="504"/>
        <v>Object</v>
      </c>
      <c r="O5510" t="str">
        <f t="shared" si="505"/>
        <v>pic</v>
      </c>
      <c r="P5510">
        <f t="shared" si="506"/>
        <v>-3894.6021999999998</v>
      </c>
      <c r="Q5510">
        <v>3894.6021999999998</v>
      </c>
      <c r="R5510" s="13" t="s">
        <v>49</v>
      </c>
      <c r="S5510" t="s">
        <v>50</v>
      </c>
    </row>
    <row r="5511" spans="1:19">
      <c r="A5511" t="s">
        <v>60</v>
      </c>
      <c r="B5511" s="91" t="s">
        <v>11</v>
      </c>
      <c r="C5511">
        <v>10</v>
      </c>
      <c r="D5511" t="s">
        <v>48</v>
      </c>
      <c r="E5511" t="str">
        <f t="shared" si="507"/>
        <v>H</v>
      </c>
      <c r="F5511">
        <v>19</v>
      </c>
      <c r="G5511">
        <v>15</v>
      </c>
      <c r="H5511">
        <v>3</v>
      </c>
      <c r="I5511">
        <v>3</v>
      </c>
      <c r="J5511">
        <v>24250.897199999999</v>
      </c>
      <c r="K5511">
        <v>6</v>
      </c>
      <c r="L5511">
        <v>4</v>
      </c>
      <c r="M5511">
        <v>1</v>
      </c>
      <c r="N5511" s="75" t="str">
        <f t="shared" si="504"/>
        <v>Object</v>
      </c>
      <c r="O5511" t="str">
        <f t="shared" si="505"/>
        <v>pic</v>
      </c>
      <c r="P5511">
        <f t="shared" si="506"/>
        <v>20066.710200000001</v>
      </c>
      <c r="Q5511">
        <v>-20066.710200000001</v>
      </c>
      <c r="R5511" s="13" t="s">
        <v>49</v>
      </c>
      <c r="S5511" t="s">
        <v>50</v>
      </c>
    </row>
    <row r="5512" spans="1:19">
      <c r="A5512" t="s">
        <v>60</v>
      </c>
      <c r="B5512" s="91" t="s">
        <v>11</v>
      </c>
      <c r="C5512">
        <v>10</v>
      </c>
      <c r="D5512" t="s">
        <v>48</v>
      </c>
      <c r="E5512" t="str">
        <f t="shared" si="507"/>
        <v>H</v>
      </c>
      <c r="F5512">
        <v>19</v>
      </c>
      <c r="G5512">
        <v>10</v>
      </c>
      <c r="H5512">
        <v>2</v>
      </c>
      <c r="I5512">
        <v>3</v>
      </c>
      <c r="J5512">
        <v>22815.900600000001</v>
      </c>
      <c r="K5512">
        <v>8</v>
      </c>
      <c r="L5512">
        <v>7</v>
      </c>
      <c r="M5512">
        <v>1</v>
      </c>
      <c r="N5512" s="75" t="str">
        <f t="shared" si="504"/>
        <v>Threat</v>
      </c>
      <c r="O5512" t="str">
        <f t="shared" si="505"/>
        <v>pic</v>
      </c>
      <c r="P5512">
        <f t="shared" si="506"/>
        <v>18631.713600000003</v>
      </c>
      <c r="Q5512">
        <v>-18631.713600000003</v>
      </c>
      <c r="R5512" s="13" t="s">
        <v>49</v>
      </c>
      <c r="S5512" t="s">
        <v>50</v>
      </c>
    </row>
    <row r="5513" spans="1:19">
      <c r="A5513" t="s">
        <v>60</v>
      </c>
      <c r="B5513" s="91" t="s">
        <v>11</v>
      </c>
      <c r="C5513">
        <v>10</v>
      </c>
      <c r="D5513" t="s">
        <v>48</v>
      </c>
      <c r="E5513" t="str">
        <f t="shared" si="507"/>
        <v>H</v>
      </c>
      <c r="F5513">
        <v>19</v>
      </c>
      <c r="G5513">
        <v>11</v>
      </c>
      <c r="H5513">
        <v>2</v>
      </c>
      <c r="I5513">
        <v>3</v>
      </c>
      <c r="J5513">
        <v>19997.582399999999</v>
      </c>
      <c r="K5513">
        <v>4</v>
      </c>
      <c r="L5513">
        <v>8</v>
      </c>
      <c r="M5513">
        <v>1</v>
      </c>
      <c r="N5513" s="75" t="str">
        <f t="shared" si="504"/>
        <v>Threat</v>
      </c>
      <c r="O5513" t="str">
        <f t="shared" si="505"/>
        <v>pic</v>
      </c>
      <c r="P5513">
        <f t="shared" si="506"/>
        <v>15813.395399999999</v>
      </c>
      <c r="Q5513">
        <v>-15813.395399999999</v>
      </c>
      <c r="R5513" s="13" t="s">
        <v>49</v>
      </c>
      <c r="S5513" t="s">
        <v>50</v>
      </c>
    </row>
    <row r="5514" spans="1:19">
      <c r="A5514" t="s">
        <v>60</v>
      </c>
      <c r="B5514" s="91" t="s">
        <v>11</v>
      </c>
      <c r="C5514">
        <v>10</v>
      </c>
      <c r="D5514" t="s">
        <v>48</v>
      </c>
      <c r="E5514" t="str">
        <f t="shared" si="507"/>
        <v>H</v>
      </c>
      <c r="F5514">
        <v>19</v>
      </c>
      <c r="G5514">
        <v>30</v>
      </c>
      <c r="H5514">
        <v>5</v>
      </c>
      <c r="I5514">
        <v>3</v>
      </c>
      <c r="J5514">
        <v>12821.1775</v>
      </c>
      <c r="K5514">
        <v>21</v>
      </c>
      <c r="L5514">
        <v>6</v>
      </c>
      <c r="M5514">
        <v>1</v>
      </c>
      <c r="N5514" s="75" t="str">
        <f t="shared" si="504"/>
        <v>Threat</v>
      </c>
      <c r="O5514" t="str">
        <f t="shared" si="505"/>
        <v>pic</v>
      </c>
      <c r="P5514">
        <f t="shared" si="506"/>
        <v>8636.9904999999999</v>
      </c>
      <c r="Q5514">
        <v>-8636.9904999999999</v>
      </c>
      <c r="R5514" s="13" t="s">
        <v>49</v>
      </c>
      <c r="S5514" t="s">
        <v>50</v>
      </c>
    </row>
    <row r="5515" spans="1:19">
      <c r="A5515" t="s">
        <v>60</v>
      </c>
      <c r="B5515" s="91" t="s">
        <v>11</v>
      </c>
      <c r="C5515">
        <v>10</v>
      </c>
      <c r="D5515" t="s">
        <v>48</v>
      </c>
      <c r="E5515" t="str">
        <f t="shared" si="507"/>
        <v>H</v>
      </c>
      <c r="F5515">
        <v>19</v>
      </c>
      <c r="G5515">
        <v>4</v>
      </c>
      <c r="H5515">
        <v>1</v>
      </c>
      <c r="I5515">
        <v>3</v>
      </c>
      <c r="J5515">
        <v>10020.108</v>
      </c>
      <c r="K5515">
        <v>6</v>
      </c>
      <c r="L5515">
        <v>3</v>
      </c>
      <c r="M5515">
        <v>1</v>
      </c>
      <c r="N5515" s="75" t="str">
        <f t="shared" si="504"/>
        <v>Object</v>
      </c>
      <c r="O5515" t="str">
        <f t="shared" si="505"/>
        <v>pic</v>
      </c>
      <c r="P5515">
        <f t="shared" si="506"/>
        <v>5835.9210000000003</v>
      </c>
      <c r="Q5515">
        <v>-5835.9210000000003</v>
      </c>
      <c r="R5515" s="13" t="s">
        <v>49</v>
      </c>
      <c r="S5515" t="s">
        <v>50</v>
      </c>
    </row>
    <row r="5516" spans="1:19">
      <c r="A5516" t="s">
        <v>60</v>
      </c>
      <c r="B5516" s="91" t="s">
        <v>11</v>
      </c>
      <c r="C5516">
        <v>10</v>
      </c>
      <c r="D5516" t="s">
        <v>48</v>
      </c>
      <c r="E5516" t="str">
        <f t="shared" si="507"/>
        <v>H</v>
      </c>
      <c r="F5516">
        <v>19</v>
      </c>
      <c r="G5516">
        <v>28</v>
      </c>
      <c r="H5516">
        <v>5</v>
      </c>
      <c r="I5516">
        <v>3</v>
      </c>
      <c r="J5516">
        <v>7167.5793999999996</v>
      </c>
      <c r="K5516">
        <v>5</v>
      </c>
      <c r="L5516">
        <v>8</v>
      </c>
      <c r="M5516">
        <v>1</v>
      </c>
      <c r="N5516" s="75" t="str">
        <f t="shared" si="504"/>
        <v>Threat</v>
      </c>
      <c r="O5516" t="str">
        <f t="shared" si="505"/>
        <v>pic</v>
      </c>
      <c r="P5516">
        <f t="shared" si="506"/>
        <v>2983.3923999999997</v>
      </c>
      <c r="Q5516">
        <v>-2983.3923999999997</v>
      </c>
      <c r="R5516" s="13" t="s">
        <v>49</v>
      </c>
      <c r="S5516" t="s">
        <v>50</v>
      </c>
    </row>
    <row r="5517" spans="1:19">
      <c r="A5517" t="s">
        <v>60</v>
      </c>
      <c r="B5517" s="91" t="s">
        <v>11</v>
      </c>
      <c r="C5517">
        <v>10</v>
      </c>
      <c r="D5517" t="s">
        <v>48</v>
      </c>
      <c r="E5517" t="str">
        <f t="shared" si="507"/>
        <v>H</v>
      </c>
      <c r="F5517">
        <v>19</v>
      </c>
      <c r="G5517">
        <v>6</v>
      </c>
      <c r="H5517">
        <v>1</v>
      </c>
      <c r="I5517">
        <v>3</v>
      </c>
      <c r="J5517">
        <v>6320.9102000000003</v>
      </c>
      <c r="K5517">
        <v>12</v>
      </c>
      <c r="L5517">
        <v>4</v>
      </c>
      <c r="M5517">
        <v>1</v>
      </c>
      <c r="N5517" s="75" t="str">
        <f t="shared" si="504"/>
        <v>Object</v>
      </c>
      <c r="O5517" t="str">
        <f t="shared" si="505"/>
        <v>pic</v>
      </c>
      <c r="P5517">
        <f t="shared" si="506"/>
        <v>2136.7232000000004</v>
      </c>
      <c r="Q5517">
        <v>-2136.7232000000004</v>
      </c>
      <c r="R5517" s="13" t="s">
        <v>49</v>
      </c>
      <c r="S5517" t="s">
        <v>50</v>
      </c>
    </row>
    <row r="5518" spans="1:19">
      <c r="A5518" t="s">
        <v>60</v>
      </c>
      <c r="B5518" s="91" t="s">
        <v>11</v>
      </c>
      <c r="C5518">
        <v>10</v>
      </c>
      <c r="D5518" t="s">
        <v>48</v>
      </c>
      <c r="E5518" t="str">
        <f t="shared" si="507"/>
        <v>H</v>
      </c>
      <c r="F5518">
        <v>19</v>
      </c>
      <c r="G5518">
        <v>23</v>
      </c>
      <c r="H5518">
        <v>4</v>
      </c>
      <c r="I5518">
        <v>3</v>
      </c>
      <c r="J5518">
        <v>6242.9858999999997</v>
      </c>
      <c r="K5518">
        <v>4</v>
      </c>
      <c r="L5518">
        <v>12</v>
      </c>
      <c r="M5518">
        <v>1</v>
      </c>
      <c r="N5518" s="75" t="str">
        <f t="shared" si="504"/>
        <v>Neutral</v>
      </c>
      <c r="O5518" t="str">
        <f t="shared" si="505"/>
        <v>pic</v>
      </c>
      <c r="P5518">
        <f t="shared" si="506"/>
        <v>2058.7988999999998</v>
      </c>
      <c r="Q5518">
        <v>-2058.7988999999998</v>
      </c>
      <c r="R5518" s="13" t="s">
        <v>49</v>
      </c>
      <c r="S5518" t="s">
        <v>50</v>
      </c>
    </row>
    <row r="5519" spans="1:19">
      <c r="A5519" t="s">
        <v>60</v>
      </c>
      <c r="B5519" s="91" t="s">
        <v>11</v>
      </c>
      <c r="C5519">
        <v>10</v>
      </c>
      <c r="D5519" t="s">
        <v>48</v>
      </c>
      <c r="E5519" t="str">
        <f t="shared" si="507"/>
        <v>H</v>
      </c>
      <c r="F5519">
        <v>19</v>
      </c>
      <c r="G5519">
        <v>9</v>
      </c>
      <c r="H5519">
        <v>2</v>
      </c>
      <c r="I5519">
        <v>3</v>
      </c>
      <c r="J5519">
        <v>6132.4785000000002</v>
      </c>
      <c r="K5519">
        <v>1</v>
      </c>
      <c r="L5519">
        <v>5</v>
      </c>
      <c r="M5519">
        <v>1</v>
      </c>
      <c r="N5519" s="75" t="str">
        <f t="shared" si="504"/>
        <v>Threat</v>
      </c>
      <c r="O5519" t="str">
        <f t="shared" si="505"/>
        <v>pic</v>
      </c>
      <c r="P5519">
        <f t="shared" si="506"/>
        <v>1948.2915000000003</v>
      </c>
      <c r="Q5519">
        <v>-1948.2915000000003</v>
      </c>
      <c r="R5519" s="13" t="s">
        <v>49</v>
      </c>
      <c r="S5519" t="s">
        <v>50</v>
      </c>
    </row>
    <row r="5520" spans="1:19">
      <c r="A5520" t="s">
        <v>60</v>
      </c>
      <c r="B5520" s="91" t="s">
        <v>11</v>
      </c>
      <c r="C5520">
        <v>10</v>
      </c>
      <c r="D5520" t="s">
        <v>48</v>
      </c>
      <c r="E5520" t="str">
        <f t="shared" si="507"/>
        <v>H</v>
      </c>
      <c r="F5520">
        <v>19</v>
      </c>
      <c r="G5520">
        <v>1</v>
      </c>
      <c r="H5520">
        <v>1</v>
      </c>
      <c r="I5520">
        <v>3</v>
      </c>
      <c r="J5520">
        <v>5575.8161</v>
      </c>
      <c r="K5520">
        <v>4</v>
      </c>
      <c r="L5520">
        <v>0</v>
      </c>
      <c r="M5520">
        <v>1</v>
      </c>
      <c r="N5520" s="75" t="str">
        <f t="shared" si="504"/>
        <v>None</v>
      </c>
      <c r="O5520" t="str">
        <f t="shared" si="505"/>
        <v>None</v>
      </c>
      <c r="P5520">
        <f t="shared" si="506"/>
        <v>1391.6291000000001</v>
      </c>
      <c r="Q5520">
        <v>-1391.6291000000001</v>
      </c>
      <c r="R5520" s="13" t="s">
        <v>49</v>
      </c>
      <c r="S5520" t="s">
        <v>50</v>
      </c>
    </row>
    <row r="5521" spans="1:19">
      <c r="A5521" t="s">
        <v>60</v>
      </c>
      <c r="B5521" s="91" t="s">
        <v>11</v>
      </c>
      <c r="C5521">
        <v>10</v>
      </c>
      <c r="D5521" t="s">
        <v>48</v>
      </c>
      <c r="E5521" t="str">
        <f t="shared" si="507"/>
        <v>H</v>
      </c>
      <c r="F5521">
        <v>19</v>
      </c>
      <c r="G5521">
        <v>18</v>
      </c>
      <c r="H5521">
        <v>3</v>
      </c>
      <c r="I5521">
        <v>3</v>
      </c>
      <c r="J5521">
        <v>5504.5209000000004</v>
      </c>
      <c r="K5521">
        <v>1</v>
      </c>
      <c r="L5521">
        <v>2</v>
      </c>
      <c r="M5521">
        <v>1</v>
      </c>
      <c r="N5521" s="75" t="str">
        <f t="shared" si="504"/>
        <v>Object</v>
      </c>
      <c r="O5521" t="str">
        <f t="shared" si="505"/>
        <v>pic</v>
      </c>
      <c r="P5521">
        <f t="shared" si="506"/>
        <v>1320.3339000000005</v>
      </c>
      <c r="Q5521">
        <v>-1320.3339000000005</v>
      </c>
      <c r="R5521" s="13" t="s">
        <v>49</v>
      </c>
      <c r="S5521" t="s">
        <v>50</v>
      </c>
    </row>
    <row r="5522" spans="1:19">
      <c r="A5522" t="s">
        <v>60</v>
      </c>
      <c r="B5522" s="91" t="s">
        <v>11</v>
      </c>
      <c r="C5522">
        <v>10</v>
      </c>
      <c r="D5522" t="s">
        <v>48</v>
      </c>
      <c r="E5522" t="str">
        <f t="shared" si="507"/>
        <v>H</v>
      </c>
      <c r="F5522">
        <v>19</v>
      </c>
      <c r="G5522">
        <v>14</v>
      </c>
      <c r="H5522">
        <v>3</v>
      </c>
      <c r="I5522">
        <v>3</v>
      </c>
      <c r="J5522">
        <v>5413.6878999999999</v>
      </c>
      <c r="K5522">
        <v>5</v>
      </c>
      <c r="L5522">
        <v>0</v>
      </c>
      <c r="M5522">
        <v>1</v>
      </c>
      <c r="N5522" s="75" t="str">
        <f t="shared" si="504"/>
        <v>None</v>
      </c>
      <c r="O5522" t="str">
        <f t="shared" si="505"/>
        <v>None</v>
      </c>
      <c r="P5522">
        <f t="shared" si="506"/>
        <v>1229.5009</v>
      </c>
      <c r="Q5522">
        <v>-1229.5009</v>
      </c>
      <c r="R5522" s="13" t="s">
        <v>49</v>
      </c>
      <c r="S5522" t="s">
        <v>50</v>
      </c>
    </row>
    <row r="5523" spans="1:19">
      <c r="A5523" t="s">
        <v>60</v>
      </c>
      <c r="B5523" s="91" t="s">
        <v>11</v>
      </c>
      <c r="C5523">
        <v>10</v>
      </c>
      <c r="D5523" t="s">
        <v>48</v>
      </c>
      <c r="E5523" t="str">
        <f t="shared" si="507"/>
        <v>H</v>
      </c>
      <c r="F5523">
        <v>19</v>
      </c>
      <c r="G5523">
        <v>7</v>
      </c>
      <c r="H5523">
        <v>2</v>
      </c>
      <c r="I5523">
        <v>3</v>
      </c>
      <c r="J5523">
        <v>5412.2200999999995</v>
      </c>
      <c r="K5523">
        <v>1</v>
      </c>
      <c r="L5523">
        <v>0</v>
      </c>
      <c r="M5523">
        <v>1</v>
      </c>
      <c r="N5523" s="75" t="str">
        <f t="shared" si="504"/>
        <v>None</v>
      </c>
      <c r="O5523" t="str">
        <f t="shared" si="505"/>
        <v>None</v>
      </c>
      <c r="P5523">
        <f t="shared" si="506"/>
        <v>1228.0330999999996</v>
      </c>
      <c r="Q5523">
        <v>-1228.0330999999996</v>
      </c>
      <c r="R5523" s="13" t="s">
        <v>49</v>
      </c>
      <c r="S5523" t="s">
        <v>50</v>
      </c>
    </row>
    <row r="5524" spans="1:19">
      <c r="A5524" t="s">
        <v>60</v>
      </c>
      <c r="B5524" s="91" t="s">
        <v>11</v>
      </c>
      <c r="C5524">
        <v>10</v>
      </c>
      <c r="D5524" t="s">
        <v>48</v>
      </c>
      <c r="E5524" t="str">
        <f t="shared" si="507"/>
        <v>H</v>
      </c>
      <c r="F5524">
        <v>19</v>
      </c>
      <c r="G5524">
        <v>5</v>
      </c>
      <c r="H5524">
        <v>1</v>
      </c>
      <c r="I5524">
        <v>3</v>
      </c>
      <c r="J5524">
        <v>4110.0892000000003</v>
      </c>
      <c r="K5524">
        <v>1</v>
      </c>
      <c r="L5524">
        <v>2</v>
      </c>
      <c r="M5524">
        <v>1</v>
      </c>
      <c r="N5524" s="75" t="str">
        <f t="shared" si="504"/>
        <v>Object</v>
      </c>
      <c r="O5524" t="str">
        <f t="shared" si="505"/>
        <v>pic</v>
      </c>
      <c r="P5524">
        <f t="shared" si="506"/>
        <v>-74.097799999999552</v>
      </c>
      <c r="Q5524">
        <v>74.097799999999552</v>
      </c>
      <c r="R5524" s="13" t="s">
        <v>49</v>
      </c>
      <c r="S5524" t="s">
        <v>50</v>
      </c>
    </row>
    <row r="5525" spans="1:19">
      <c r="A5525" t="s">
        <v>60</v>
      </c>
      <c r="B5525" s="91" t="s">
        <v>11</v>
      </c>
      <c r="C5525">
        <v>10</v>
      </c>
      <c r="D5525" t="s">
        <v>48</v>
      </c>
      <c r="E5525" t="str">
        <f t="shared" si="507"/>
        <v>H</v>
      </c>
      <c r="F5525">
        <v>19</v>
      </c>
      <c r="G5525">
        <v>20</v>
      </c>
      <c r="H5525">
        <v>4</v>
      </c>
      <c r="I5525">
        <v>3</v>
      </c>
      <c r="J5525">
        <v>3701.9819000000002</v>
      </c>
      <c r="K5525">
        <v>1</v>
      </c>
      <c r="L5525">
        <v>0</v>
      </c>
      <c r="M5525">
        <v>1</v>
      </c>
      <c r="N5525" s="75" t="str">
        <f t="shared" si="504"/>
        <v>None</v>
      </c>
      <c r="O5525" t="str">
        <f t="shared" si="505"/>
        <v>None</v>
      </c>
      <c r="P5525">
        <f t="shared" ref="P5525:P5546" si="508">IF(A5525="Saphy",J5525-6598.892,IF(A5525="Sequel",J5525-4184.187,IF(A5525="Sol",J5525-6022.63,IF(A5525="Star",J5525-4177.715,IF(A5525="Talula",J5525-6214.242,IF(A5525="Tess",J5525-1962.892,IF(A5525="Vincent",J5525-8255.443)))))))</f>
        <v>-482.20509999999967</v>
      </c>
      <c r="Q5525">
        <v>482.20509999999967</v>
      </c>
      <c r="R5525" s="13" t="s">
        <v>49</v>
      </c>
      <c r="S5525" t="s">
        <v>50</v>
      </c>
    </row>
    <row r="5526" spans="1:19">
      <c r="A5526" t="s">
        <v>60</v>
      </c>
      <c r="B5526" s="91" t="s">
        <v>11</v>
      </c>
      <c r="C5526">
        <v>10</v>
      </c>
      <c r="D5526" t="s">
        <v>48</v>
      </c>
      <c r="E5526" t="str">
        <f t="shared" si="507"/>
        <v>H</v>
      </c>
      <c r="F5526">
        <v>19</v>
      </c>
      <c r="G5526">
        <v>17</v>
      </c>
      <c r="H5526">
        <v>3</v>
      </c>
      <c r="I5526">
        <v>3</v>
      </c>
      <c r="J5526">
        <v>3687.4571000000001</v>
      </c>
      <c r="K5526">
        <v>1</v>
      </c>
      <c r="L5526">
        <v>3</v>
      </c>
      <c r="M5526">
        <v>1</v>
      </c>
      <c r="N5526" s="75" t="str">
        <f t="shared" si="504"/>
        <v>Object</v>
      </c>
      <c r="O5526" t="str">
        <f t="shared" si="505"/>
        <v>pic</v>
      </c>
      <c r="P5526">
        <f t="shared" si="508"/>
        <v>-496.72989999999982</v>
      </c>
      <c r="Q5526">
        <v>496.72989999999982</v>
      </c>
      <c r="R5526" s="13" t="s">
        <v>49</v>
      </c>
      <c r="S5526" t="s">
        <v>50</v>
      </c>
    </row>
    <row r="5527" spans="1:19">
      <c r="A5527" t="s">
        <v>60</v>
      </c>
      <c r="B5527" s="91" t="s">
        <v>11</v>
      </c>
      <c r="C5527">
        <v>10</v>
      </c>
      <c r="D5527" t="s">
        <v>48</v>
      </c>
      <c r="E5527" t="str">
        <f t="shared" si="507"/>
        <v>H</v>
      </c>
      <c r="F5527">
        <v>19</v>
      </c>
      <c r="G5527">
        <v>27</v>
      </c>
      <c r="H5527">
        <v>5</v>
      </c>
      <c r="I5527">
        <v>3</v>
      </c>
      <c r="J5527">
        <v>3577.4971</v>
      </c>
      <c r="K5527">
        <v>3</v>
      </c>
      <c r="L5527">
        <v>7</v>
      </c>
      <c r="M5527">
        <v>1</v>
      </c>
      <c r="N5527" s="75" t="str">
        <f t="shared" si="504"/>
        <v>Threat</v>
      </c>
      <c r="O5527" t="str">
        <f t="shared" si="505"/>
        <v>pic</v>
      </c>
      <c r="P5527">
        <f t="shared" si="508"/>
        <v>-606.68989999999985</v>
      </c>
      <c r="Q5527">
        <v>606.68989999999985</v>
      </c>
      <c r="R5527" s="13" t="s">
        <v>49</v>
      </c>
      <c r="S5527" t="s">
        <v>50</v>
      </c>
    </row>
    <row r="5528" spans="1:19">
      <c r="A5528" t="s">
        <v>60</v>
      </c>
      <c r="B5528" s="91" t="s">
        <v>11</v>
      </c>
      <c r="C5528">
        <v>10</v>
      </c>
      <c r="D5528" t="s">
        <v>48</v>
      </c>
      <c r="E5528" t="str">
        <f t="shared" si="507"/>
        <v>H</v>
      </c>
      <c r="F5528">
        <v>19</v>
      </c>
      <c r="G5528">
        <v>16</v>
      </c>
      <c r="H5528">
        <v>3</v>
      </c>
      <c r="I5528">
        <v>3</v>
      </c>
      <c r="J5528">
        <v>3147.4607000000001</v>
      </c>
      <c r="K5528">
        <v>4</v>
      </c>
      <c r="L5528">
        <v>1</v>
      </c>
      <c r="M5528">
        <v>1</v>
      </c>
      <c r="N5528" s="75" t="str">
        <f t="shared" si="504"/>
        <v>Object</v>
      </c>
      <c r="O5528" t="str">
        <f t="shared" si="505"/>
        <v>pic</v>
      </c>
      <c r="P5528">
        <f t="shared" si="508"/>
        <v>-1036.7262999999998</v>
      </c>
      <c r="Q5528">
        <v>1036.7262999999998</v>
      </c>
      <c r="R5528" s="13" t="s">
        <v>49</v>
      </c>
      <c r="S5528" t="s">
        <v>50</v>
      </c>
    </row>
    <row r="5529" spans="1:19">
      <c r="A5529" t="s">
        <v>60</v>
      </c>
      <c r="B5529" s="91" t="s">
        <v>11</v>
      </c>
      <c r="C5529">
        <v>10</v>
      </c>
      <c r="D5529" t="s">
        <v>48</v>
      </c>
      <c r="E5529" t="str">
        <f t="shared" si="507"/>
        <v>H</v>
      </c>
      <c r="F5529">
        <v>19</v>
      </c>
      <c r="G5529">
        <v>13</v>
      </c>
      <c r="H5529">
        <v>3</v>
      </c>
      <c r="I5529">
        <v>3</v>
      </c>
      <c r="J5529">
        <v>2963.7114000000001</v>
      </c>
      <c r="K5529">
        <v>1</v>
      </c>
      <c r="L5529">
        <v>0</v>
      </c>
      <c r="M5529">
        <v>1</v>
      </c>
      <c r="N5529" s="75" t="str">
        <f t="shared" si="504"/>
        <v>None</v>
      </c>
      <c r="O5529" t="str">
        <f t="shared" si="505"/>
        <v>None</v>
      </c>
      <c r="P5529">
        <f t="shared" si="508"/>
        <v>-1220.4755999999998</v>
      </c>
      <c r="Q5529">
        <v>1220.4755999999998</v>
      </c>
      <c r="R5529" s="13" t="s">
        <v>49</v>
      </c>
      <c r="S5529" t="s">
        <v>50</v>
      </c>
    </row>
    <row r="5530" spans="1:19">
      <c r="A5530" t="s">
        <v>60</v>
      </c>
      <c r="B5530" s="91" t="s">
        <v>11</v>
      </c>
      <c r="C5530">
        <v>10</v>
      </c>
      <c r="D5530" t="s">
        <v>48</v>
      </c>
      <c r="E5530" t="str">
        <f t="shared" si="507"/>
        <v>H</v>
      </c>
      <c r="F5530">
        <v>19</v>
      </c>
      <c r="G5530">
        <v>32</v>
      </c>
      <c r="H5530">
        <v>6</v>
      </c>
      <c r="I5530">
        <v>3</v>
      </c>
      <c r="J5530">
        <v>2773.7953000000002</v>
      </c>
      <c r="K5530">
        <v>2</v>
      </c>
      <c r="L5530">
        <v>0</v>
      </c>
      <c r="M5530">
        <v>1</v>
      </c>
      <c r="N5530" s="75" t="str">
        <f t="shared" si="504"/>
        <v>None</v>
      </c>
      <c r="O5530" t="str">
        <f t="shared" si="505"/>
        <v>None</v>
      </c>
      <c r="P5530">
        <f t="shared" si="508"/>
        <v>-1410.3916999999997</v>
      </c>
      <c r="Q5530">
        <v>1410.3916999999997</v>
      </c>
      <c r="R5530" s="13" t="s">
        <v>49</v>
      </c>
      <c r="S5530" t="s">
        <v>50</v>
      </c>
    </row>
    <row r="5531" spans="1:19">
      <c r="A5531" t="s">
        <v>60</v>
      </c>
      <c r="B5531" s="91" t="s">
        <v>11</v>
      </c>
      <c r="C5531">
        <v>10</v>
      </c>
      <c r="D5531" t="s">
        <v>48</v>
      </c>
      <c r="E5531" t="str">
        <f t="shared" si="507"/>
        <v>H</v>
      </c>
      <c r="F5531">
        <v>19</v>
      </c>
      <c r="G5531">
        <v>3</v>
      </c>
      <c r="H5531">
        <v>1</v>
      </c>
      <c r="I5531">
        <v>3</v>
      </c>
      <c r="J5531">
        <v>2522.6559000000002</v>
      </c>
      <c r="K5531">
        <v>1</v>
      </c>
      <c r="L5531">
        <v>1</v>
      </c>
      <c r="M5531">
        <v>1</v>
      </c>
      <c r="N5531" s="75" t="str">
        <f t="shared" si="504"/>
        <v>Object</v>
      </c>
      <c r="O5531" t="str">
        <f t="shared" si="505"/>
        <v>pic</v>
      </c>
      <c r="P5531">
        <f t="shared" si="508"/>
        <v>-1661.5310999999997</v>
      </c>
      <c r="Q5531">
        <v>1661.5310999999997</v>
      </c>
      <c r="R5531" s="13" t="s">
        <v>49</v>
      </c>
      <c r="S5531" t="s">
        <v>50</v>
      </c>
    </row>
    <row r="5532" spans="1:19">
      <c r="A5532" t="s">
        <v>60</v>
      </c>
      <c r="B5532" s="91" t="s">
        <v>11</v>
      </c>
      <c r="C5532">
        <v>10</v>
      </c>
      <c r="D5532" t="s">
        <v>48</v>
      </c>
      <c r="E5532" t="str">
        <f t="shared" si="507"/>
        <v>H</v>
      </c>
      <c r="F5532">
        <v>19</v>
      </c>
      <c r="G5532">
        <v>12</v>
      </c>
      <c r="H5532">
        <v>2</v>
      </c>
      <c r="I5532">
        <v>3</v>
      </c>
      <c r="J5532">
        <v>2484.9353000000001</v>
      </c>
      <c r="K5532">
        <v>3</v>
      </c>
      <c r="L5532">
        <v>6</v>
      </c>
      <c r="M5532">
        <v>1</v>
      </c>
      <c r="N5532" s="75" t="str">
        <f t="shared" si="504"/>
        <v>Threat</v>
      </c>
      <c r="O5532" t="str">
        <f t="shared" si="505"/>
        <v>pic</v>
      </c>
      <c r="P5532">
        <f t="shared" si="508"/>
        <v>-1699.2516999999998</v>
      </c>
      <c r="Q5532">
        <v>1699.2516999999998</v>
      </c>
      <c r="R5532" s="13" t="s">
        <v>49</v>
      </c>
      <c r="S5532" t="s">
        <v>50</v>
      </c>
    </row>
    <row r="5533" spans="1:19">
      <c r="A5533" t="s">
        <v>60</v>
      </c>
      <c r="B5533" s="91" t="s">
        <v>11</v>
      </c>
      <c r="C5533">
        <v>10</v>
      </c>
      <c r="D5533" t="s">
        <v>48</v>
      </c>
      <c r="E5533" t="str">
        <f t="shared" si="507"/>
        <v>H</v>
      </c>
      <c r="F5533">
        <v>19</v>
      </c>
      <c r="G5533">
        <v>8</v>
      </c>
      <c r="H5533">
        <v>2</v>
      </c>
      <c r="I5533">
        <v>3</v>
      </c>
      <c r="J5533">
        <v>2482.8144000000002</v>
      </c>
      <c r="K5533">
        <v>1</v>
      </c>
      <c r="L5533">
        <v>0</v>
      </c>
      <c r="M5533">
        <v>1</v>
      </c>
      <c r="N5533" s="75" t="str">
        <f t="shared" si="504"/>
        <v>None</v>
      </c>
      <c r="O5533" t="str">
        <f t="shared" si="505"/>
        <v>None</v>
      </c>
      <c r="P5533">
        <f t="shared" si="508"/>
        <v>-1701.3725999999997</v>
      </c>
      <c r="Q5533">
        <v>1701.3725999999997</v>
      </c>
      <c r="R5533" s="13" t="s">
        <v>49</v>
      </c>
      <c r="S5533" t="s">
        <v>50</v>
      </c>
    </row>
    <row r="5534" spans="1:19">
      <c r="A5534" t="s">
        <v>60</v>
      </c>
      <c r="B5534" s="91" t="s">
        <v>11</v>
      </c>
      <c r="C5534">
        <v>10</v>
      </c>
      <c r="D5534" t="s">
        <v>48</v>
      </c>
      <c r="E5534" t="str">
        <f t="shared" si="507"/>
        <v>H</v>
      </c>
      <c r="F5534">
        <v>19</v>
      </c>
      <c r="G5534">
        <v>21</v>
      </c>
      <c r="H5534">
        <v>4</v>
      </c>
      <c r="I5534">
        <v>3</v>
      </c>
      <c r="J5534">
        <v>2477.6060000000002</v>
      </c>
      <c r="K5534">
        <v>1</v>
      </c>
      <c r="L5534">
        <v>11</v>
      </c>
      <c r="M5534">
        <v>1</v>
      </c>
      <c r="N5534" s="75" t="str">
        <f t="shared" si="504"/>
        <v>Neutral</v>
      </c>
      <c r="O5534" t="str">
        <f t="shared" si="505"/>
        <v>pic</v>
      </c>
      <c r="P5534">
        <f t="shared" si="508"/>
        <v>-1706.5809999999997</v>
      </c>
      <c r="Q5534">
        <v>1706.5809999999997</v>
      </c>
      <c r="R5534" s="13" t="s">
        <v>49</v>
      </c>
      <c r="S5534" t="s">
        <v>50</v>
      </c>
    </row>
    <row r="5535" spans="1:19">
      <c r="A5535" t="s">
        <v>60</v>
      </c>
      <c r="B5535" s="91" t="s">
        <v>11</v>
      </c>
      <c r="C5535">
        <v>10</v>
      </c>
      <c r="D5535" t="s">
        <v>48</v>
      </c>
      <c r="E5535" t="str">
        <f t="shared" si="507"/>
        <v>H</v>
      </c>
      <c r="F5535">
        <v>19</v>
      </c>
      <c r="G5535">
        <v>25</v>
      </c>
      <c r="H5535">
        <v>5</v>
      </c>
      <c r="I5535">
        <v>3</v>
      </c>
      <c r="J5535">
        <v>2251.3471</v>
      </c>
      <c r="K5535">
        <v>5</v>
      </c>
      <c r="L5535">
        <v>0</v>
      </c>
      <c r="M5535">
        <v>1</v>
      </c>
      <c r="N5535" s="75" t="str">
        <f t="shared" si="504"/>
        <v>None</v>
      </c>
      <c r="O5535" t="str">
        <f t="shared" si="505"/>
        <v>None</v>
      </c>
      <c r="P5535">
        <f t="shared" si="508"/>
        <v>-1932.8398999999999</v>
      </c>
      <c r="Q5535">
        <v>1932.8398999999999</v>
      </c>
      <c r="R5535" s="13" t="s">
        <v>49</v>
      </c>
      <c r="S5535" t="s">
        <v>50</v>
      </c>
    </row>
    <row r="5536" spans="1:19">
      <c r="A5536" t="s">
        <v>60</v>
      </c>
      <c r="B5536" s="91" t="s">
        <v>11</v>
      </c>
      <c r="C5536">
        <v>10</v>
      </c>
      <c r="D5536" t="s">
        <v>48</v>
      </c>
      <c r="E5536" t="str">
        <f t="shared" si="507"/>
        <v>H</v>
      </c>
      <c r="F5536">
        <v>19</v>
      </c>
      <c r="G5536">
        <v>26</v>
      </c>
      <c r="H5536">
        <v>5</v>
      </c>
      <c r="I5536">
        <v>3</v>
      </c>
      <c r="J5536">
        <v>1847.7715000000001</v>
      </c>
      <c r="K5536">
        <v>1</v>
      </c>
      <c r="L5536">
        <v>0</v>
      </c>
      <c r="M5536">
        <v>1</v>
      </c>
      <c r="N5536" s="75" t="str">
        <f t="shared" si="504"/>
        <v>None</v>
      </c>
      <c r="O5536" t="str">
        <f t="shared" si="505"/>
        <v>None</v>
      </c>
      <c r="P5536">
        <f t="shared" si="508"/>
        <v>-2336.4155000000001</v>
      </c>
      <c r="Q5536">
        <v>2336.4155000000001</v>
      </c>
      <c r="R5536" s="13" t="s">
        <v>49</v>
      </c>
      <c r="S5536" t="s">
        <v>50</v>
      </c>
    </row>
    <row r="5537" spans="1:20">
      <c r="A5537" t="s">
        <v>60</v>
      </c>
      <c r="B5537" s="91" t="s">
        <v>11</v>
      </c>
      <c r="C5537">
        <v>10</v>
      </c>
      <c r="D5537" t="s">
        <v>48</v>
      </c>
      <c r="E5537" t="str">
        <f t="shared" si="507"/>
        <v>H</v>
      </c>
      <c r="F5537">
        <v>19</v>
      </c>
      <c r="G5537">
        <v>24</v>
      </c>
      <c r="H5537">
        <v>4</v>
      </c>
      <c r="I5537">
        <v>3</v>
      </c>
      <c r="J5537">
        <v>1838.4382000000001</v>
      </c>
      <c r="K5537">
        <v>2</v>
      </c>
      <c r="L5537">
        <v>9</v>
      </c>
      <c r="M5537">
        <v>1</v>
      </c>
      <c r="N5537" s="75" t="str">
        <f t="shared" si="504"/>
        <v>Neutral</v>
      </c>
      <c r="O5537" t="str">
        <f t="shared" si="505"/>
        <v>pic</v>
      </c>
      <c r="P5537">
        <f t="shared" si="508"/>
        <v>-2345.7487999999998</v>
      </c>
      <c r="Q5537">
        <v>2345.7487999999998</v>
      </c>
      <c r="R5537" s="13" t="s">
        <v>49</v>
      </c>
      <c r="S5537" t="s">
        <v>50</v>
      </c>
    </row>
    <row r="5538" spans="1:20">
      <c r="A5538" t="s">
        <v>60</v>
      </c>
      <c r="B5538" s="91" t="s">
        <v>11</v>
      </c>
      <c r="C5538">
        <v>10</v>
      </c>
      <c r="D5538" t="s">
        <v>48</v>
      </c>
      <c r="E5538" t="str">
        <f t="shared" si="507"/>
        <v>H</v>
      </c>
      <c r="F5538">
        <v>19</v>
      </c>
      <c r="G5538">
        <v>22</v>
      </c>
      <c r="H5538">
        <v>4</v>
      </c>
      <c r="I5538">
        <v>3</v>
      </c>
      <c r="J5538">
        <v>1802.1836000000001</v>
      </c>
      <c r="K5538">
        <v>2</v>
      </c>
      <c r="L5538">
        <v>10</v>
      </c>
      <c r="M5538">
        <v>1</v>
      </c>
      <c r="N5538" s="75" t="str">
        <f t="shared" si="504"/>
        <v>Neutral</v>
      </c>
      <c r="O5538" t="str">
        <f t="shared" si="505"/>
        <v>pic</v>
      </c>
      <c r="P5538">
        <f t="shared" si="508"/>
        <v>-2382.0033999999996</v>
      </c>
      <c r="Q5538">
        <v>2382.0033999999996</v>
      </c>
      <c r="R5538" s="13" t="s">
        <v>49</v>
      </c>
      <c r="S5538" t="s">
        <v>50</v>
      </c>
    </row>
    <row r="5539" spans="1:20">
      <c r="A5539" t="s">
        <v>60</v>
      </c>
      <c r="B5539" s="91" t="s">
        <v>11</v>
      </c>
      <c r="C5539">
        <v>10</v>
      </c>
      <c r="D5539" t="s">
        <v>48</v>
      </c>
      <c r="E5539" t="str">
        <f t="shared" si="507"/>
        <v>H</v>
      </c>
      <c r="F5539">
        <v>19</v>
      </c>
      <c r="G5539">
        <v>19</v>
      </c>
      <c r="H5539">
        <v>4</v>
      </c>
      <c r="I5539">
        <v>3</v>
      </c>
      <c r="J5539">
        <v>1785.1329000000001</v>
      </c>
      <c r="K5539">
        <v>2</v>
      </c>
      <c r="L5539">
        <v>0</v>
      </c>
      <c r="M5539">
        <v>1</v>
      </c>
      <c r="N5539" s="75" t="str">
        <f t="shared" si="504"/>
        <v>None</v>
      </c>
      <c r="O5539" t="str">
        <f t="shared" si="505"/>
        <v>None</v>
      </c>
      <c r="P5539">
        <f t="shared" si="508"/>
        <v>-2399.0540999999998</v>
      </c>
      <c r="Q5539">
        <v>2399.0540999999998</v>
      </c>
      <c r="R5539" s="13" t="s">
        <v>49</v>
      </c>
      <c r="S5539" t="s">
        <v>50</v>
      </c>
    </row>
    <row r="5540" spans="1:20">
      <c r="A5540" t="s">
        <v>60</v>
      </c>
      <c r="B5540" s="91" t="s">
        <v>11</v>
      </c>
      <c r="C5540">
        <v>10</v>
      </c>
      <c r="D5540" t="s">
        <v>48</v>
      </c>
      <c r="E5540" t="str">
        <f t="shared" si="507"/>
        <v>H</v>
      </c>
      <c r="F5540">
        <v>19</v>
      </c>
      <c r="G5540">
        <v>35</v>
      </c>
      <c r="H5540">
        <v>6</v>
      </c>
      <c r="I5540">
        <v>3</v>
      </c>
      <c r="J5540">
        <v>1570.3194000000001</v>
      </c>
      <c r="K5540">
        <v>1</v>
      </c>
      <c r="L5540">
        <v>9</v>
      </c>
      <c r="M5540">
        <v>1</v>
      </c>
      <c r="N5540" s="75" t="str">
        <f t="shared" si="504"/>
        <v>Neutral</v>
      </c>
      <c r="O5540" t="str">
        <f t="shared" si="505"/>
        <v>pic</v>
      </c>
      <c r="P5540">
        <f t="shared" si="508"/>
        <v>-2613.8675999999996</v>
      </c>
      <c r="Q5540">
        <v>2613.8675999999996</v>
      </c>
      <c r="R5540" s="13" t="s">
        <v>49</v>
      </c>
      <c r="S5540" t="s">
        <v>50</v>
      </c>
    </row>
    <row r="5541" spans="1:20">
      <c r="A5541" t="s">
        <v>60</v>
      </c>
      <c r="B5541" s="91" t="s">
        <v>11</v>
      </c>
      <c r="C5541">
        <v>10</v>
      </c>
      <c r="D5541" t="s">
        <v>48</v>
      </c>
      <c r="E5541" t="str">
        <f t="shared" si="507"/>
        <v>H</v>
      </c>
      <c r="F5541">
        <v>19</v>
      </c>
      <c r="G5541">
        <v>31</v>
      </c>
      <c r="H5541">
        <v>6</v>
      </c>
      <c r="I5541">
        <v>3</v>
      </c>
      <c r="J5541">
        <v>1518.3267000000001</v>
      </c>
      <c r="K5541">
        <v>1</v>
      </c>
      <c r="L5541">
        <v>0</v>
      </c>
      <c r="M5541">
        <v>1</v>
      </c>
      <c r="N5541" s="75" t="str">
        <f t="shared" si="504"/>
        <v>None</v>
      </c>
      <c r="O5541" t="str">
        <f t="shared" si="505"/>
        <v>None</v>
      </c>
      <c r="P5541">
        <f t="shared" si="508"/>
        <v>-2665.8602999999998</v>
      </c>
      <c r="Q5541">
        <v>2665.8602999999998</v>
      </c>
      <c r="R5541" s="13" t="s">
        <v>49</v>
      </c>
      <c r="S5541" t="s">
        <v>50</v>
      </c>
    </row>
    <row r="5542" spans="1:20">
      <c r="A5542" t="s">
        <v>60</v>
      </c>
      <c r="B5542" s="91" t="s">
        <v>11</v>
      </c>
      <c r="C5542">
        <v>10</v>
      </c>
      <c r="D5542" t="s">
        <v>48</v>
      </c>
      <c r="E5542" t="str">
        <f t="shared" si="507"/>
        <v>H</v>
      </c>
      <c r="F5542">
        <v>19</v>
      </c>
      <c r="G5542">
        <v>36</v>
      </c>
      <c r="H5542">
        <v>6</v>
      </c>
      <c r="I5542">
        <v>3</v>
      </c>
      <c r="J5542">
        <v>1487.7805000000001</v>
      </c>
      <c r="K5542">
        <v>2</v>
      </c>
      <c r="L5542">
        <v>10</v>
      </c>
      <c r="M5542">
        <v>1</v>
      </c>
      <c r="N5542" s="75" t="str">
        <f t="shared" si="504"/>
        <v>Neutral</v>
      </c>
      <c r="O5542" t="str">
        <f t="shared" si="505"/>
        <v>pic</v>
      </c>
      <c r="P5542">
        <f t="shared" si="508"/>
        <v>-2696.4065000000001</v>
      </c>
      <c r="Q5542">
        <v>2696.4065000000001</v>
      </c>
      <c r="R5542" s="13" t="s">
        <v>49</v>
      </c>
      <c r="S5542" t="s">
        <v>50</v>
      </c>
    </row>
    <row r="5543" spans="1:20">
      <c r="A5543" t="s">
        <v>60</v>
      </c>
      <c r="B5543" s="91" t="s">
        <v>11</v>
      </c>
      <c r="C5543">
        <v>10</v>
      </c>
      <c r="D5543" t="s">
        <v>48</v>
      </c>
      <c r="E5543" t="str">
        <f t="shared" si="507"/>
        <v>H</v>
      </c>
      <c r="F5543">
        <v>19</v>
      </c>
      <c r="G5543">
        <v>29</v>
      </c>
      <c r="H5543">
        <v>5</v>
      </c>
      <c r="I5543">
        <v>3</v>
      </c>
      <c r="J5543">
        <v>1381.3788999999999</v>
      </c>
      <c r="K5543">
        <v>4</v>
      </c>
      <c r="L5543">
        <v>5</v>
      </c>
      <c r="M5543">
        <v>1</v>
      </c>
      <c r="N5543" s="75" t="str">
        <f t="shared" si="504"/>
        <v>Threat</v>
      </c>
      <c r="O5543" t="str">
        <f t="shared" si="505"/>
        <v>pic</v>
      </c>
      <c r="P5543">
        <f t="shared" si="508"/>
        <v>-2802.8081000000002</v>
      </c>
      <c r="Q5543">
        <v>2802.8081000000002</v>
      </c>
      <c r="R5543" s="13" t="s">
        <v>49</v>
      </c>
      <c r="S5543" t="s">
        <v>50</v>
      </c>
    </row>
    <row r="5544" spans="1:20">
      <c r="A5544" t="s">
        <v>60</v>
      </c>
      <c r="B5544" s="91" t="s">
        <v>11</v>
      </c>
      <c r="C5544">
        <v>10</v>
      </c>
      <c r="D5544" t="s">
        <v>48</v>
      </c>
      <c r="E5544" t="str">
        <f t="shared" si="507"/>
        <v>H</v>
      </c>
      <c r="F5544">
        <v>19</v>
      </c>
      <c r="G5544">
        <v>34</v>
      </c>
      <c r="H5544">
        <v>6</v>
      </c>
      <c r="I5544">
        <v>3</v>
      </c>
      <c r="J5544">
        <v>1019.2743</v>
      </c>
      <c r="K5544">
        <v>1</v>
      </c>
      <c r="L5544">
        <v>11</v>
      </c>
      <c r="M5544">
        <v>1</v>
      </c>
      <c r="N5544" s="75" t="str">
        <f t="shared" si="504"/>
        <v>Neutral</v>
      </c>
      <c r="O5544" t="str">
        <f t="shared" si="505"/>
        <v>pic</v>
      </c>
      <c r="P5544">
        <f t="shared" si="508"/>
        <v>-3164.9126999999999</v>
      </c>
      <c r="Q5544">
        <v>3164.9126999999999</v>
      </c>
      <c r="R5544" s="13" t="s">
        <v>49</v>
      </c>
      <c r="S5544" t="s">
        <v>50</v>
      </c>
    </row>
    <row r="5545" spans="1:20">
      <c r="A5545" t="s">
        <v>60</v>
      </c>
      <c r="B5545" s="91" t="s">
        <v>11</v>
      </c>
      <c r="C5545">
        <v>10</v>
      </c>
      <c r="D5545" t="s">
        <v>48</v>
      </c>
      <c r="E5545" t="str">
        <f t="shared" si="507"/>
        <v>H</v>
      </c>
      <c r="F5545">
        <v>19</v>
      </c>
      <c r="G5545">
        <v>2</v>
      </c>
      <c r="H5545">
        <v>1</v>
      </c>
      <c r="I5545">
        <v>3</v>
      </c>
      <c r="J5545">
        <v>797.21479999999997</v>
      </c>
      <c r="K5545">
        <v>1</v>
      </c>
      <c r="L5545">
        <v>0</v>
      </c>
      <c r="M5545">
        <v>1</v>
      </c>
      <c r="N5545" s="75" t="str">
        <f t="shared" si="504"/>
        <v>None</v>
      </c>
      <c r="O5545" t="str">
        <f t="shared" si="505"/>
        <v>None</v>
      </c>
      <c r="P5545">
        <f t="shared" si="508"/>
        <v>-3386.9722000000002</v>
      </c>
      <c r="Q5545">
        <v>3386.9722000000002</v>
      </c>
      <c r="R5545" s="13" t="s">
        <v>49</v>
      </c>
      <c r="S5545" t="s">
        <v>50</v>
      </c>
    </row>
    <row r="5546" spans="1:20">
      <c r="A5546" t="s">
        <v>60</v>
      </c>
      <c r="B5546" s="91" t="s">
        <v>11</v>
      </c>
      <c r="C5546">
        <v>10</v>
      </c>
      <c r="D5546" t="s">
        <v>48</v>
      </c>
      <c r="E5546" t="str">
        <f t="shared" si="507"/>
        <v>H</v>
      </c>
      <c r="F5546">
        <v>19</v>
      </c>
      <c r="G5546">
        <v>33</v>
      </c>
      <c r="H5546">
        <v>6</v>
      </c>
      <c r="I5546">
        <v>3</v>
      </c>
      <c r="J5546">
        <v>786.65710000000001</v>
      </c>
      <c r="K5546">
        <v>2</v>
      </c>
      <c r="L5546">
        <v>12</v>
      </c>
      <c r="M5546">
        <v>1</v>
      </c>
      <c r="N5546" s="75" t="str">
        <f t="shared" si="504"/>
        <v>Neutral</v>
      </c>
      <c r="O5546" t="str">
        <f t="shared" si="505"/>
        <v>pic</v>
      </c>
      <c r="P5546">
        <f t="shared" si="508"/>
        <v>-3397.5299</v>
      </c>
      <c r="Q5546">
        <v>3397.5299</v>
      </c>
      <c r="R5546" s="13" t="s">
        <v>49</v>
      </c>
      <c r="S5546" t="s">
        <v>50</v>
      </c>
    </row>
    <row r="5547" spans="1:20" ht="15.6">
      <c r="A5547" s="40" t="s">
        <v>6543</v>
      </c>
      <c r="B5547" s="85" t="s">
        <v>11</v>
      </c>
      <c r="C5547" s="41">
        <v>6</v>
      </c>
      <c r="D5547" s="41">
        <v>1</v>
      </c>
      <c r="E5547" t="str">
        <f t="shared" ref="E5547:E5578" si="509">IF(D5547=1,"H",IF(D5547=2,"H","B"))</f>
        <v>H</v>
      </c>
      <c r="F5547" s="41">
        <v>3</v>
      </c>
      <c r="G5547" s="41">
        <v>1</v>
      </c>
      <c r="H5547" s="41">
        <v>1</v>
      </c>
      <c r="I5547" s="41">
        <v>0</v>
      </c>
      <c r="J5547" s="219">
        <v>38335.933299999997</v>
      </c>
      <c r="K5547" s="219">
        <v>2</v>
      </c>
      <c r="L5547" s="41">
        <v>0</v>
      </c>
      <c r="M5547" s="17">
        <v>0</v>
      </c>
      <c r="N5547" s="85" t="str">
        <f t="shared" si="504"/>
        <v>None</v>
      </c>
      <c r="O5547" s="220" t="str">
        <f t="shared" si="505"/>
        <v>None</v>
      </c>
      <c r="P5547" s="85">
        <f t="shared" ref="P5547:P5578" si="510">IF(A5547="Attila",J5547-4804.39,IF(A5547="Ceyreste",J5547-3511.72,IF(A5547="Kasparov",J5547- 4724.62,IF(A5547="Marina",J5547-5585.08,IF(A5547="Marouchka",J5547-4600.53,IF(A5547="Sesame",J5547-4312.77,IF(A5547="Churos",J5547-0)))))))</f>
        <v>34023.1633</v>
      </c>
      <c r="Q5547" s="41">
        <f t="shared" ref="Q5547:Q5578" si="511">P5547*-1</f>
        <v>-34023.1633</v>
      </c>
      <c r="R5547" s="96" t="s">
        <v>49</v>
      </c>
      <c r="S5547" s="41" t="s">
        <v>17</v>
      </c>
      <c r="T5547" s="41">
        <v>1554</v>
      </c>
    </row>
    <row r="5548" spans="1:20" ht="15.6">
      <c r="A5548" s="40" t="s">
        <v>6543</v>
      </c>
      <c r="B5548" s="85" t="s">
        <v>11</v>
      </c>
      <c r="C5548" s="41">
        <v>6</v>
      </c>
      <c r="D5548" s="41">
        <v>1</v>
      </c>
      <c r="E5548" t="str">
        <f t="shared" si="509"/>
        <v>H</v>
      </c>
      <c r="F5548" s="41">
        <v>3</v>
      </c>
      <c r="G5548" s="41">
        <v>6</v>
      </c>
      <c r="H5548" s="41">
        <v>1</v>
      </c>
      <c r="I5548" s="41">
        <v>0</v>
      </c>
      <c r="J5548" s="219">
        <v>12781.7613</v>
      </c>
      <c r="K5548" s="219">
        <v>1</v>
      </c>
      <c r="L5548" s="41">
        <v>0</v>
      </c>
      <c r="M5548" s="219">
        <v>1</v>
      </c>
      <c r="N5548" s="85" t="str">
        <f t="shared" si="504"/>
        <v>None</v>
      </c>
      <c r="O5548" s="220" t="str">
        <f t="shared" si="505"/>
        <v>None</v>
      </c>
      <c r="P5548" s="85">
        <f t="shared" si="510"/>
        <v>8468.9912999999997</v>
      </c>
      <c r="Q5548" s="41">
        <f t="shared" si="511"/>
        <v>-8468.9912999999997</v>
      </c>
      <c r="R5548" s="96" t="s">
        <v>49</v>
      </c>
      <c r="S5548" s="41" t="s">
        <v>17</v>
      </c>
      <c r="T5548" s="41">
        <v>1554</v>
      </c>
    </row>
    <row r="5549" spans="1:20" ht="15.6">
      <c r="A5549" s="40" t="s">
        <v>6543</v>
      </c>
      <c r="B5549" s="85" t="s">
        <v>11</v>
      </c>
      <c r="C5549" s="41">
        <v>6</v>
      </c>
      <c r="D5549" s="41">
        <v>1</v>
      </c>
      <c r="E5549" t="str">
        <f t="shared" si="509"/>
        <v>H</v>
      </c>
      <c r="F5549" s="41">
        <v>3</v>
      </c>
      <c r="G5549" s="41">
        <v>4</v>
      </c>
      <c r="H5549" s="41">
        <v>1</v>
      </c>
      <c r="I5549" s="41">
        <v>0</v>
      </c>
      <c r="J5549" s="219">
        <v>9945.8420000000006</v>
      </c>
      <c r="K5549" s="219">
        <v>13</v>
      </c>
      <c r="L5549" s="41">
        <v>0</v>
      </c>
      <c r="M5549" s="219">
        <v>1</v>
      </c>
      <c r="N5549" s="85" t="str">
        <f t="shared" si="504"/>
        <v>None</v>
      </c>
      <c r="O5549" s="220" t="str">
        <f t="shared" si="505"/>
        <v>None</v>
      </c>
      <c r="P5549" s="85">
        <f t="shared" si="510"/>
        <v>5633.0720000000001</v>
      </c>
      <c r="Q5549" s="41">
        <f t="shared" si="511"/>
        <v>-5633.0720000000001</v>
      </c>
      <c r="R5549" s="96" t="s">
        <v>49</v>
      </c>
      <c r="S5549" s="41" t="s">
        <v>17</v>
      </c>
      <c r="T5549" s="41">
        <v>1554</v>
      </c>
    </row>
    <row r="5550" spans="1:20" ht="15.6">
      <c r="A5550" s="40" t="s">
        <v>6543</v>
      </c>
      <c r="B5550" s="85" t="s">
        <v>11</v>
      </c>
      <c r="C5550" s="41">
        <v>6</v>
      </c>
      <c r="D5550" s="41">
        <v>1</v>
      </c>
      <c r="E5550" t="str">
        <f t="shared" si="509"/>
        <v>H</v>
      </c>
      <c r="F5550" s="41">
        <v>3</v>
      </c>
      <c r="G5550" s="41">
        <v>9</v>
      </c>
      <c r="H5550" s="41">
        <v>1</v>
      </c>
      <c r="I5550" s="41">
        <v>0</v>
      </c>
      <c r="J5550" s="219">
        <v>5647.5015999999996</v>
      </c>
      <c r="K5550" s="219">
        <v>1</v>
      </c>
      <c r="L5550" s="41">
        <v>0</v>
      </c>
      <c r="M5550" s="219">
        <v>1</v>
      </c>
      <c r="N5550" s="85" t="str">
        <f t="shared" si="504"/>
        <v>None</v>
      </c>
      <c r="O5550" s="220" t="str">
        <f t="shared" si="505"/>
        <v>None</v>
      </c>
      <c r="P5550" s="85">
        <f t="shared" si="510"/>
        <v>1334.7315999999992</v>
      </c>
      <c r="Q5550" s="41">
        <f t="shared" si="511"/>
        <v>-1334.7315999999992</v>
      </c>
      <c r="R5550" s="96" t="s">
        <v>49</v>
      </c>
      <c r="S5550" s="41" t="s">
        <v>17</v>
      </c>
      <c r="T5550" s="41">
        <v>1554</v>
      </c>
    </row>
    <row r="5551" spans="1:20" ht="15.6">
      <c r="A5551" s="40" t="s">
        <v>6543</v>
      </c>
      <c r="B5551" s="85" t="s">
        <v>11</v>
      </c>
      <c r="C5551" s="41">
        <v>6</v>
      </c>
      <c r="D5551" s="41">
        <v>1</v>
      </c>
      <c r="E5551" t="str">
        <f t="shared" si="509"/>
        <v>H</v>
      </c>
      <c r="F5551" s="41">
        <v>3</v>
      </c>
      <c r="G5551" s="41">
        <v>10</v>
      </c>
      <c r="H5551" s="41">
        <v>1</v>
      </c>
      <c r="I5551" s="41">
        <v>0</v>
      </c>
      <c r="J5551" s="219">
        <v>4052.7031000000002</v>
      </c>
      <c r="K5551" s="219">
        <v>1</v>
      </c>
      <c r="L5551" s="41">
        <v>0</v>
      </c>
      <c r="M5551" s="219">
        <v>1</v>
      </c>
      <c r="N5551" s="85" t="str">
        <f t="shared" si="504"/>
        <v>None</v>
      </c>
      <c r="O5551" s="220" t="str">
        <f t="shared" si="505"/>
        <v>None</v>
      </c>
      <c r="P5551" s="85">
        <f t="shared" si="510"/>
        <v>-260.06690000000026</v>
      </c>
      <c r="Q5551" s="41">
        <f t="shared" si="511"/>
        <v>260.06690000000026</v>
      </c>
      <c r="R5551" s="96" t="s">
        <v>49</v>
      </c>
      <c r="S5551" s="41" t="s">
        <v>17</v>
      </c>
      <c r="T5551" s="41">
        <v>1554</v>
      </c>
    </row>
    <row r="5552" spans="1:20" ht="15.6">
      <c r="A5552" s="40" t="s">
        <v>6543</v>
      </c>
      <c r="B5552" s="85" t="s">
        <v>11</v>
      </c>
      <c r="C5552" s="41">
        <v>6</v>
      </c>
      <c r="D5552" s="41">
        <v>1</v>
      </c>
      <c r="E5552" t="str">
        <f t="shared" si="509"/>
        <v>H</v>
      </c>
      <c r="F5552" s="41">
        <v>3</v>
      </c>
      <c r="G5552" s="41">
        <v>7</v>
      </c>
      <c r="H5552" s="41">
        <v>1</v>
      </c>
      <c r="I5552" s="41">
        <v>0</v>
      </c>
      <c r="J5552" s="219">
        <v>3868.3548000000001</v>
      </c>
      <c r="K5552" s="219">
        <v>5</v>
      </c>
      <c r="L5552" s="41">
        <v>0</v>
      </c>
      <c r="M5552" s="219">
        <v>1</v>
      </c>
      <c r="N5552" s="85" t="str">
        <f t="shared" si="504"/>
        <v>None</v>
      </c>
      <c r="O5552" s="220" t="str">
        <f t="shared" si="505"/>
        <v>None</v>
      </c>
      <c r="P5552" s="85">
        <f t="shared" si="510"/>
        <v>-444.41520000000037</v>
      </c>
      <c r="Q5552" s="41">
        <f t="shared" si="511"/>
        <v>444.41520000000037</v>
      </c>
      <c r="R5552" s="96" t="s">
        <v>49</v>
      </c>
      <c r="S5552" s="41" t="s">
        <v>17</v>
      </c>
      <c r="T5552" s="41">
        <v>1554</v>
      </c>
    </row>
    <row r="5553" spans="1:20" ht="15.6">
      <c r="A5553" s="40" t="s">
        <v>6543</v>
      </c>
      <c r="B5553" s="85" t="s">
        <v>11</v>
      </c>
      <c r="C5553" s="41">
        <v>6</v>
      </c>
      <c r="D5553" s="41">
        <v>1</v>
      </c>
      <c r="E5553" t="str">
        <f t="shared" si="509"/>
        <v>H</v>
      </c>
      <c r="F5553" s="41">
        <v>3</v>
      </c>
      <c r="G5553" s="41">
        <v>8</v>
      </c>
      <c r="H5553" s="41">
        <v>1</v>
      </c>
      <c r="I5553" s="41">
        <v>0</v>
      </c>
      <c r="J5553" s="219">
        <v>2476.8373999999999</v>
      </c>
      <c r="K5553" s="219">
        <v>1</v>
      </c>
      <c r="L5553" s="41">
        <v>0</v>
      </c>
      <c r="M5553" s="219">
        <v>1</v>
      </c>
      <c r="N5553" s="85" t="str">
        <f t="shared" si="504"/>
        <v>None</v>
      </c>
      <c r="O5553" s="220" t="str">
        <f t="shared" si="505"/>
        <v>None</v>
      </c>
      <c r="P5553" s="85">
        <f t="shared" si="510"/>
        <v>-1835.9326000000005</v>
      </c>
      <c r="Q5553" s="41">
        <f t="shared" si="511"/>
        <v>1835.9326000000005</v>
      </c>
      <c r="R5553" s="96" t="s">
        <v>49</v>
      </c>
      <c r="S5553" s="41" t="s">
        <v>17</v>
      </c>
      <c r="T5553" s="41">
        <v>1554</v>
      </c>
    </row>
    <row r="5554" spans="1:20" ht="15.6">
      <c r="A5554" s="40" t="s">
        <v>6543</v>
      </c>
      <c r="B5554" s="85" t="s">
        <v>11</v>
      </c>
      <c r="C5554" s="41">
        <v>6</v>
      </c>
      <c r="D5554" s="41">
        <v>1</v>
      </c>
      <c r="E5554" t="str">
        <f t="shared" si="509"/>
        <v>H</v>
      </c>
      <c r="F5554" s="41">
        <v>3</v>
      </c>
      <c r="G5554" s="41">
        <v>3</v>
      </c>
      <c r="H5554" s="41">
        <v>1</v>
      </c>
      <c r="I5554" s="41">
        <v>0</v>
      </c>
      <c r="J5554" s="219">
        <v>1860.5718999999999</v>
      </c>
      <c r="K5554" s="219">
        <v>3</v>
      </c>
      <c r="L5554" s="41">
        <v>0</v>
      </c>
      <c r="M5554" s="219">
        <v>1</v>
      </c>
      <c r="N5554" s="85" t="str">
        <f t="shared" si="504"/>
        <v>None</v>
      </c>
      <c r="O5554" s="220" t="str">
        <f t="shared" si="505"/>
        <v>None</v>
      </c>
      <c r="P5554" s="85">
        <f t="shared" si="510"/>
        <v>-2452.1981000000005</v>
      </c>
      <c r="Q5554" s="41">
        <f t="shared" si="511"/>
        <v>2452.1981000000005</v>
      </c>
      <c r="R5554" s="96" t="s">
        <v>49</v>
      </c>
      <c r="S5554" s="41" t="s">
        <v>17</v>
      </c>
      <c r="T5554" s="41">
        <v>1554</v>
      </c>
    </row>
    <row r="5555" spans="1:20" ht="15.6">
      <c r="A5555" s="40" t="s">
        <v>6543</v>
      </c>
      <c r="B5555" s="85" t="s">
        <v>11</v>
      </c>
      <c r="C5555" s="41">
        <v>6</v>
      </c>
      <c r="D5555" s="41">
        <v>1</v>
      </c>
      <c r="E5555" t="str">
        <f t="shared" si="509"/>
        <v>H</v>
      </c>
      <c r="F5555" s="41">
        <v>3</v>
      </c>
      <c r="G5555" s="41">
        <v>2</v>
      </c>
      <c r="H5555" s="41">
        <v>1</v>
      </c>
      <c r="I5555" s="41">
        <v>0</v>
      </c>
      <c r="J5555" s="219">
        <v>1531.4462000000001</v>
      </c>
      <c r="K5555" s="219">
        <v>4</v>
      </c>
      <c r="L5555" s="41">
        <v>0</v>
      </c>
      <c r="M5555" s="219">
        <v>1</v>
      </c>
      <c r="N5555" s="85" t="str">
        <f t="shared" si="504"/>
        <v>None</v>
      </c>
      <c r="O5555" s="220" t="str">
        <f t="shared" si="505"/>
        <v>None</v>
      </c>
      <c r="P5555" s="85">
        <f t="shared" si="510"/>
        <v>-2781.3238000000001</v>
      </c>
      <c r="Q5555" s="41">
        <f t="shared" si="511"/>
        <v>2781.3238000000001</v>
      </c>
      <c r="R5555" s="96" t="s">
        <v>49</v>
      </c>
      <c r="S5555" s="41" t="s">
        <v>17</v>
      </c>
      <c r="T5555" s="41">
        <v>1554</v>
      </c>
    </row>
    <row r="5556" spans="1:20" ht="15.6">
      <c r="A5556" s="40" t="s">
        <v>6543</v>
      </c>
      <c r="B5556" s="85" t="s">
        <v>11</v>
      </c>
      <c r="C5556" s="41">
        <v>6</v>
      </c>
      <c r="D5556" s="41">
        <v>1</v>
      </c>
      <c r="E5556" t="str">
        <f t="shared" si="509"/>
        <v>H</v>
      </c>
      <c r="F5556" s="41">
        <v>3</v>
      </c>
      <c r="G5556" s="41">
        <v>5</v>
      </c>
      <c r="H5556" s="41">
        <v>1</v>
      </c>
      <c r="I5556" s="41">
        <v>0</v>
      </c>
      <c r="J5556" s="219">
        <v>411.06380000000001</v>
      </c>
      <c r="K5556" s="219">
        <v>1</v>
      </c>
      <c r="L5556" s="41">
        <v>0</v>
      </c>
      <c r="M5556" s="219">
        <v>1</v>
      </c>
      <c r="N5556" s="85" t="str">
        <f t="shared" si="504"/>
        <v>None</v>
      </c>
      <c r="O5556" s="220" t="str">
        <f t="shared" si="505"/>
        <v>None</v>
      </c>
      <c r="P5556" s="85">
        <f t="shared" si="510"/>
        <v>-3901.7062000000005</v>
      </c>
      <c r="Q5556" s="41">
        <f t="shared" si="511"/>
        <v>3901.7062000000005</v>
      </c>
      <c r="R5556" s="96" t="s">
        <v>49</v>
      </c>
      <c r="S5556" s="41" t="s">
        <v>17</v>
      </c>
      <c r="T5556" s="41">
        <v>1554</v>
      </c>
    </row>
    <row r="5557" spans="1:20" ht="15.6">
      <c r="A5557" s="2" t="s">
        <v>6543</v>
      </c>
      <c r="B5557" s="78" t="s">
        <v>11</v>
      </c>
      <c r="C5557" s="17">
        <v>6</v>
      </c>
      <c r="D5557" s="17">
        <v>1</v>
      </c>
      <c r="E5557" t="str">
        <f t="shared" si="509"/>
        <v>H</v>
      </c>
      <c r="F5557" s="17">
        <v>3</v>
      </c>
      <c r="G5557" s="17">
        <v>17</v>
      </c>
      <c r="H5557" s="17">
        <v>3</v>
      </c>
      <c r="I5557" s="17">
        <v>1</v>
      </c>
      <c r="J5557" s="16" t="s">
        <v>7079</v>
      </c>
      <c r="K5557" s="16">
        <v>1</v>
      </c>
      <c r="L5557" s="16">
        <v>5</v>
      </c>
      <c r="M5557" s="16">
        <v>1</v>
      </c>
      <c r="N5557" s="78" t="str">
        <f t="shared" ref="N5557:N5620" si="512">IF(L5557=0,"None",IF(L5557&lt;5,"Object",IF(L5557&lt;9,"Threat","Neutral")))</f>
        <v>Threat</v>
      </c>
      <c r="O5557" s="180" t="str">
        <f t="shared" ref="O5557:O5620" si="513">IF(N5557="None", "None","pic")</f>
        <v>pic</v>
      </c>
      <c r="P5557" s="78">
        <f t="shared" si="510"/>
        <v>3174.5496999999996</v>
      </c>
      <c r="Q5557" s="172">
        <f t="shared" si="511"/>
        <v>-3174.5496999999996</v>
      </c>
      <c r="R5557" s="13" t="s">
        <v>49</v>
      </c>
      <c r="S5557" s="17" t="s">
        <v>17</v>
      </c>
      <c r="T5557" s="172">
        <v>1554</v>
      </c>
    </row>
    <row r="5558" spans="1:20" ht="15.6">
      <c r="A5558" s="2" t="s">
        <v>6543</v>
      </c>
      <c r="B5558" s="78" t="s">
        <v>11</v>
      </c>
      <c r="C5558" s="17">
        <v>6</v>
      </c>
      <c r="D5558" s="17">
        <v>1</v>
      </c>
      <c r="E5558" t="str">
        <f t="shared" si="509"/>
        <v>H</v>
      </c>
      <c r="F5558" s="17">
        <v>3</v>
      </c>
      <c r="G5558" s="17">
        <v>18</v>
      </c>
      <c r="H5558" s="17">
        <v>3</v>
      </c>
      <c r="I5558" s="17">
        <v>1</v>
      </c>
      <c r="J5558" s="16" t="s">
        <v>7080</v>
      </c>
      <c r="K5558" s="16">
        <v>1</v>
      </c>
      <c r="L5558" s="16">
        <v>7</v>
      </c>
      <c r="M5558" s="16">
        <v>1</v>
      </c>
      <c r="N5558" s="78" t="str">
        <f t="shared" si="512"/>
        <v>Threat</v>
      </c>
      <c r="O5558" s="180" t="str">
        <f t="shared" si="513"/>
        <v>pic</v>
      </c>
      <c r="P5558" s="78">
        <f t="shared" si="510"/>
        <v>2043.2061999999996</v>
      </c>
      <c r="Q5558" s="172">
        <f t="shared" si="511"/>
        <v>-2043.2061999999996</v>
      </c>
      <c r="R5558" s="13" t="s">
        <v>49</v>
      </c>
      <c r="S5558" s="17" t="s">
        <v>17</v>
      </c>
      <c r="T5558" s="172">
        <v>1554</v>
      </c>
    </row>
    <row r="5559" spans="1:20" ht="15.6">
      <c r="A5559" s="2" t="s">
        <v>6543</v>
      </c>
      <c r="B5559" s="78" t="s">
        <v>11</v>
      </c>
      <c r="C5559" s="17">
        <v>6</v>
      </c>
      <c r="D5559" s="17">
        <v>1</v>
      </c>
      <c r="E5559" t="str">
        <f t="shared" si="509"/>
        <v>H</v>
      </c>
      <c r="F5559" s="17">
        <v>3</v>
      </c>
      <c r="G5559" s="17">
        <v>11</v>
      </c>
      <c r="H5559" s="17">
        <v>2</v>
      </c>
      <c r="I5559" s="17">
        <v>1</v>
      </c>
      <c r="J5559" s="16" t="s">
        <v>7073</v>
      </c>
      <c r="K5559" s="16">
        <v>1</v>
      </c>
      <c r="L5559" s="16">
        <v>12</v>
      </c>
      <c r="M5559" s="16">
        <v>0</v>
      </c>
      <c r="N5559" s="78" t="str">
        <f t="shared" si="512"/>
        <v>Neutral</v>
      </c>
      <c r="O5559" s="180" t="str">
        <f t="shared" si="513"/>
        <v>pic</v>
      </c>
      <c r="P5559" s="78">
        <f t="shared" si="510"/>
        <v>57417.774699999994</v>
      </c>
      <c r="Q5559" s="172">
        <f t="shared" si="511"/>
        <v>-57417.774699999994</v>
      </c>
      <c r="R5559" s="13" t="s">
        <v>49</v>
      </c>
      <c r="S5559" s="17" t="s">
        <v>17</v>
      </c>
      <c r="T5559" s="172">
        <v>1554</v>
      </c>
    </row>
    <row r="5560" spans="1:20" ht="15.6">
      <c r="A5560" s="2" t="s">
        <v>6543</v>
      </c>
      <c r="B5560" s="78" t="s">
        <v>11</v>
      </c>
      <c r="C5560" s="17">
        <v>6</v>
      </c>
      <c r="D5560" s="17">
        <v>1</v>
      </c>
      <c r="E5560" t="str">
        <f t="shared" si="509"/>
        <v>H</v>
      </c>
      <c r="F5560" s="17">
        <v>3</v>
      </c>
      <c r="G5560" s="17">
        <v>5</v>
      </c>
      <c r="H5560" s="17">
        <v>1</v>
      </c>
      <c r="I5560" s="17">
        <v>1</v>
      </c>
      <c r="J5560" s="16" t="s">
        <v>7067</v>
      </c>
      <c r="K5560" s="16">
        <v>1</v>
      </c>
      <c r="L5560" s="16">
        <v>4</v>
      </c>
      <c r="M5560" s="16">
        <v>1</v>
      </c>
      <c r="N5560" s="78" t="str">
        <f t="shared" si="512"/>
        <v>Object</v>
      </c>
      <c r="O5560" s="180" t="str">
        <f t="shared" si="513"/>
        <v>pic</v>
      </c>
      <c r="P5560" s="78">
        <f t="shared" si="510"/>
        <v>1721.9787999999999</v>
      </c>
      <c r="Q5560" s="172">
        <f t="shared" si="511"/>
        <v>-1721.9787999999999</v>
      </c>
      <c r="R5560" s="13" t="s">
        <v>49</v>
      </c>
      <c r="S5560" s="17" t="s">
        <v>17</v>
      </c>
      <c r="T5560" s="172">
        <v>1554</v>
      </c>
    </row>
    <row r="5561" spans="1:20" ht="15.6">
      <c r="A5561" s="2" t="s">
        <v>6543</v>
      </c>
      <c r="B5561" s="78" t="s">
        <v>11</v>
      </c>
      <c r="C5561" s="17">
        <v>6</v>
      </c>
      <c r="D5561" s="17">
        <v>1</v>
      </c>
      <c r="E5561" t="str">
        <f t="shared" si="509"/>
        <v>H</v>
      </c>
      <c r="F5561" s="17">
        <v>3</v>
      </c>
      <c r="G5561" s="17">
        <v>1</v>
      </c>
      <c r="H5561" s="17">
        <v>1</v>
      </c>
      <c r="I5561" s="17">
        <v>1</v>
      </c>
      <c r="J5561" s="16" t="s">
        <v>7063</v>
      </c>
      <c r="K5561" s="16">
        <v>1</v>
      </c>
      <c r="L5561" s="16">
        <v>0</v>
      </c>
      <c r="M5561" s="16">
        <v>1</v>
      </c>
      <c r="N5561" s="78" t="str">
        <f t="shared" si="512"/>
        <v>None</v>
      </c>
      <c r="O5561" s="180" t="str">
        <f t="shared" si="513"/>
        <v>None</v>
      </c>
      <c r="P5561" s="78">
        <f t="shared" si="510"/>
        <v>1230.6541999999999</v>
      </c>
      <c r="Q5561" s="172">
        <f t="shared" si="511"/>
        <v>-1230.6541999999999</v>
      </c>
      <c r="R5561" s="13" t="s">
        <v>49</v>
      </c>
      <c r="S5561" s="17" t="s">
        <v>17</v>
      </c>
      <c r="T5561" s="172">
        <v>1554</v>
      </c>
    </row>
    <row r="5562" spans="1:20" ht="15.6">
      <c r="A5562" s="2" t="s">
        <v>6543</v>
      </c>
      <c r="B5562" s="78" t="s">
        <v>11</v>
      </c>
      <c r="C5562" s="17">
        <v>6</v>
      </c>
      <c r="D5562" s="17">
        <v>1</v>
      </c>
      <c r="E5562" t="str">
        <f t="shared" si="509"/>
        <v>H</v>
      </c>
      <c r="F5562" s="17">
        <v>3</v>
      </c>
      <c r="G5562" s="17">
        <v>8</v>
      </c>
      <c r="H5562" s="17">
        <v>2</v>
      </c>
      <c r="I5562" s="17">
        <v>1</v>
      </c>
      <c r="J5562" s="16" t="s">
        <v>7070</v>
      </c>
      <c r="K5562" s="16">
        <v>4</v>
      </c>
      <c r="L5562" s="16">
        <v>0</v>
      </c>
      <c r="M5562" s="16">
        <v>1</v>
      </c>
      <c r="N5562" s="78" t="str">
        <f t="shared" si="512"/>
        <v>None</v>
      </c>
      <c r="O5562" s="180" t="str">
        <f t="shared" si="513"/>
        <v>None</v>
      </c>
      <c r="P5562" s="78">
        <f t="shared" si="510"/>
        <v>1162.2563</v>
      </c>
      <c r="Q5562" s="172">
        <f t="shared" si="511"/>
        <v>-1162.2563</v>
      </c>
      <c r="R5562" s="13" t="s">
        <v>49</v>
      </c>
      <c r="S5562" s="17" t="s">
        <v>17</v>
      </c>
      <c r="T5562" s="172">
        <v>1554</v>
      </c>
    </row>
    <row r="5563" spans="1:20" ht="15.6">
      <c r="A5563" s="2" t="s">
        <v>6543</v>
      </c>
      <c r="B5563" s="78" t="s">
        <v>11</v>
      </c>
      <c r="C5563" s="17">
        <v>6</v>
      </c>
      <c r="D5563" s="17">
        <v>1</v>
      </c>
      <c r="E5563" t="str">
        <f t="shared" si="509"/>
        <v>H</v>
      </c>
      <c r="F5563" s="17">
        <v>3</v>
      </c>
      <c r="G5563" s="17">
        <v>7</v>
      </c>
      <c r="H5563" s="17">
        <v>2</v>
      </c>
      <c r="I5563" s="17">
        <v>1</v>
      </c>
      <c r="J5563" s="16" t="s">
        <v>7069</v>
      </c>
      <c r="K5563" s="16">
        <v>1</v>
      </c>
      <c r="L5563" s="16">
        <v>0</v>
      </c>
      <c r="M5563" s="16">
        <v>0</v>
      </c>
      <c r="N5563" s="78" t="str">
        <f t="shared" si="512"/>
        <v>None</v>
      </c>
      <c r="O5563" s="180" t="str">
        <f t="shared" si="513"/>
        <v>None</v>
      </c>
      <c r="P5563" s="78">
        <f t="shared" si="510"/>
        <v>45371.819399999993</v>
      </c>
      <c r="Q5563" s="172">
        <f t="shared" si="511"/>
        <v>-45371.819399999993</v>
      </c>
      <c r="R5563" s="13" t="s">
        <v>49</v>
      </c>
      <c r="S5563" s="17" t="s">
        <v>17</v>
      </c>
      <c r="T5563" s="172">
        <v>1554</v>
      </c>
    </row>
    <row r="5564" spans="1:20" ht="15.6">
      <c r="A5564" s="2" t="s">
        <v>6543</v>
      </c>
      <c r="B5564" s="78" t="s">
        <v>11</v>
      </c>
      <c r="C5564" s="17">
        <v>6</v>
      </c>
      <c r="D5564" s="17">
        <v>1</v>
      </c>
      <c r="E5564" t="str">
        <f t="shared" si="509"/>
        <v>H</v>
      </c>
      <c r="F5564" s="17">
        <v>3</v>
      </c>
      <c r="G5564" s="17">
        <v>27</v>
      </c>
      <c r="H5564" s="17">
        <v>5</v>
      </c>
      <c r="I5564" s="17">
        <v>1</v>
      </c>
      <c r="J5564" s="16" t="s">
        <v>7089</v>
      </c>
      <c r="K5564" s="16">
        <v>1</v>
      </c>
      <c r="L5564" s="16">
        <v>4</v>
      </c>
      <c r="M5564" s="16">
        <v>0</v>
      </c>
      <c r="N5564" s="78" t="str">
        <f t="shared" si="512"/>
        <v>Object</v>
      </c>
      <c r="O5564" s="180" t="str">
        <f t="shared" si="513"/>
        <v>pic</v>
      </c>
      <c r="P5564" s="78">
        <f t="shared" si="510"/>
        <v>37214.495599999995</v>
      </c>
      <c r="Q5564" s="172">
        <f t="shared" si="511"/>
        <v>-37214.495599999995</v>
      </c>
      <c r="R5564" s="13" t="s">
        <v>49</v>
      </c>
      <c r="S5564" s="17" t="s">
        <v>17</v>
      </c>
      <c r="T5564" s="172">
        <v>1554</v>
      </c>
    </row>
    <row r="5565" spans="1:20" ht="15.6">
      <c r="A5565" s="2" t="s">
        <v>6543</v>
      </c>
      <c r="B5565" s="78" t="s">
        <v>11</v>
      </c>
      <c r="C5565" s="17">
        <v>6</v>
      </c>
      <c r="D5565" s="17">
        <v>1</v>
      </c>
      <c r="E5565" t="str">
        <f t="shared" si="509"/>
        <v>H</v>
      </c>
      <c r="F5565" s="17">
        <v>3</v>
      </c>
      <c r="G5565" s="17">
        <v>13</v>
      </c>
      <c r="H5565" s="17">
        <v>3</v>
      </c>
      <c r="I5565" s="17">
        <v>1</v>
      </c>
      <c r="J5565" s="16" t="s">
        <v>7075</v>
      </c>
      <c r="K5565" s="16">
        <v>1</v>
      </c>
      <c r="L5565" s="16">
        <v>0</v>
      </c>
      <c r="M5565" s="16">
        <v>1</v>
      </c>
      <c r="N5565" s="78" t="str">
        <f t="shared" si="512"/>
        <v>None</v>
      </c>
      <c r="O5565" s="180" t="str">
        <f t="shared" si="513"/>
        <v>None</v>
      </c>
      <c r="P5565" s="78">
        <f t="shared" si="510"/>
        <v>-380.32630000000063</v>
      </c>
      <c r="Q5565" s="172">
        <f t="shared" si="511"/>
        <v>380.32630000000063</v>
      </c>
      <c r="R5565" s="13" t="s">
        <v>49</v>
      </c>
      <c r="S5565" s="17" t="s">
        <v>17</v>
      </c>
      <c r="T5565" s="172">
        <v>1554</v>
      </c>
    </row>
    <row r="5566" spans="1:20" ht="15.6">
      <c r="A5566" s="2" t="s">
        <v>6543</v>
      </c>
      <c r="B5566" s="78" t="s">
        <v>11</v>
      </c>
      <c r="C5566" s="17">
        <v>6</v>
      </c>
      <c r="D5566" s="17">
        <v>1</v>
      </c>
      <c r="E5566" t="str">
        <f t="shared" si="509"/>
        <v>H</v>
      </c>
      <c r="F5566" s="17">
        <v>3</v>
      </c>
      <c r="G5566" s="17">
        <v>33</v>
      </c>
      <c r="H5566" s="17">
        <v>6</v>
      </c>
      <c r="I5566" s="17">
        <v>1</v>
      </c>
      <c r="J5566" s="16" t="s">
        <v>7095</v>
      </c>
      <c r="K5566" s="16">
        <v>1</v>
      </c>
      <c r="L5566" s="16">
        <v>12</v>
      </c>
      <c r="M5566" s="16">
        <v>1</v>
      </c>
      <c r="N5566" s="78" t="str">
        <f t="shared" si="512"/>
        <v>Neutral</v>
      </c>
      <c r="O5566" s="180" t="str">
        <f t="shared" si="513"/>
        <v>pic</v>
      </c>
      <c r="P5566" s="78">
        <f t="shared" si="510"/>
        <v>-605.23820000000023</v>
      </c>
      <c r="Q5566" s="172">
        <f t="shared" si="511"/>
        <v>605.23820000000023</v>
      </c>
      <c r="R5566" s="13" t="s">
        <v>49</v>
      </c>
      <c r="S5566" s="17" t="s">
        <v>17</v>
      </c>
      <c r="T5566" s="172">
        <v>1554</v>
      </c>
    </row>
    <row r="5567" spans="1:20" ht="15.6">
      <c r="A5567" s="2" t="s">
        <v>6543</v>
      </c>
      <c r="B5567" s="78" t="s">
        <v>11</v>
      </c>
      <c r="C5567" s="17">
        <v>6</v>
      </c>
      <c r="D5567" s="17">
        <v>1</v>
      </c>
      <c r="E5567" t="str">
        <f t="shared" si="509"/>
        <v>H</v>
      </c>
      <c r="F5567" s="17">
        <v>3</v>
      </c>
      <c r="G5567" s="17">
        <v>28</v>
      </c>
      <c r="H5567" s="17">
        <v>5</v>
      </c>
      <c r="I5567" s="17">
        <v>1</v>
      </c>
      <c r="J5567" s="16" t="s">
        <v>7090</v>
      </c>
      <c r="K5567" s="16">
        <v>1</v>
      </c>
      <c r="L5567" s="16">
        <v>1</v>
      </c>
      <c r="M5567" s="16">
        <v>0</v>
      </c>
      <c r="N5567" s="78" t="str">
        <f t="shared" si="512"/>
        <v>Object</v>
      </c>
      <c r="O5567" s="180" t="str">
        <f t="shared" si="513"/>
        <v>pic</v>
      </c>
      <c r="P5567" s="78">
        <f t="shared" si="510"/>
        <v>366089.22939999995</v>
      </c>
      <c r="Q5567" s="172">
        <f t="shared" si="511"/>
        <v>-366089.22939999995</v>
      </c>
      <c r="R5567" s="13" t="s">
        <v>49</v>
      </c>
      <c r="S5567" s="17" t="s">
        <v>17</v>
      </c>
      <c r="T5567" s="172">
        <v>1554</v>
      </c>
    </row>
    <row r="5568" spans="1:20" ht="15.6">
      <c r="A5568" s="2" t="s">
        <v>6543</v>
      </c>
      <c r="B5568" s="78" t="s">
        <v>11</v>
      </c>
      <c r="C5568" s="17">
        <v>6</v>
      </c>
      <c r="D5568" s="17">
        <v>1</v>
      </c>
      <c r="E5568" t="str">
        <f t="shared" si="509"/>
        <v>H</v>
      </c>
      <c r="F5568" s="17">
        <v>3</v>
      </c>
      <c r="G5568" s="17">
        <v>14</v>
      </c>
      <c r="H5568" s="17">
        <v>3</v>
      </c>
      <c r="I5568" s="17">
        <v>1</v>
      </c>
      <c r="J5568" s="16" t="s">
        <v>7076</v>
      </c>
      <c r="K5568" s="16">
        <v>1</v>
      </c>
      <c r="L5568" s="16">
        <v>0</v>
      </c>
      <c r="M5568" s="16">
        <v>1</v>
      </c>
      <c r="N5568" s="78" t="str">
        <f t="shared" si="512"/>
        <v>None</v>
      </c>
      <c r="O5568" s="180" t="str">
        <f t="shared" si="513"/>
        <v>None</v>
      </c>
      <c r="P5568" s="78">
        <f t="shared" si="510"/>
        <v>-803.12840000000051</v>
      </c>
      <c r="Q5568" s="172">
        <f t="shared" si="511"/>
        <v>803.12840000000051</v>
      </c>
      <c r="R5568" s="13" t="s">
        <v>49</v>
      </c>
      <c r="S5568" s="17" t="s">
        <v>17</v>
      </c>
      <c r="T5568" s="172">
        <v>1554</v>
      </c>
    </row>
    <row r="5569" spans="1:20" ht="15.6">
      <c r="A5569" s="2" t="s">
        <v>6543</v>
      </c>
      <c r="B5569" s="78" t="s">
        <v>11</v>
      </c>
      <c r="C5569" s="17">
        <v>6</v>
      </c>
      <c r="D5569" s="17">
        <v>1</v>
      </c>
      <c r="E5569" t="str">
        <f t="shared" si="509"/>
        <v>H</v>
      </c>
      <c r="F5569" s="17">
        <v>3</v>
      </c>
      <c r="G5569" s="17">
        <v>25</v>
      </c>
      <c r="H5569" s="17">
        <v>5</v>
      </c>
      <c r="I5569" s="17">
        <v>1</v>
      </c>
      <c r="J5569" s="16" t="s">
        <v>7087</v>
      </c>
      <c r="K5569" s="16">
        <v>1</v>
      </c>
      <c r="L5569" s="16">
        <v>0</v>
      </c>
      <c r="M5569" s="16">
        <v>1</v>
      </c>
      <c r="N5569" s="78" t="str">
        <f t="shared" si="512"/>
        <v>None</v>
      </c>
      <c r="O5569" s="180" t="str">
        <f t="shared" si="513"/>
        <v>None</v>
      </c>
      <c r="P5569" s="78">
        <f t="shared" si="510"/>
        <v>-851.27120000000059</v>
      </c>
      <c r="Q5569" s="172">
        <f t="shared" si="511"/>
        <v>851.27120000000059</v>
      </c>
      <c r="R5569" s="13" t="s">
        <v>49</v>
      </c>
      <c r="S5569" s="17" t="s">
        <v>17</v>
      </c>
      <c r="T5569" s="172">
        <v>1554</v>
      </c>
    </row>
    <row r="5570" spans="1:20" ht="15.6">
      <c r="A5570" s="2" t="s">
        <v>6543</v>
      </c>
      <c r="B5570" s="78" t="s">
        <v>11</v>
      </c>
      <c r="C5570" s="17">
        <v>6</v>
      </c>
      <c r="D5570" s="17">
        <v>1</v>
      </c>
      <c r="E5570" t="str">
        <f t="shared" si="509"/>
        <v>H</v>
      </c>
      <c r="F5570" s="17">
        <v>3</v>
      </c>
      <c r="G5570" s="17">
        <v>9</v>
      </c>
      <c r="H5570" s="17">
        <v>2</v>
      </c>
      <c r="I5570" s="17">
        <v>1</v>
      </c>
      <c r="J5570" s="16" t="s">
        <v>7071</v>
      </c>
      <c r="K5570" s="16">
        <v>3</v>
      </c>
      <c r="L5570" s="16">
        <v>9</v>
      </c>
      <c r="M5570" s="16">
        <v>1</v>
      </c>
      <c r="N5570" s="78" t="str">
        <f t="shared" si="512"/>
        <v>Neutral</v>
      </c>
      <c r="O5570" s="180" t="str">
        <f t="shared" si="513"/>
        <v>pic</v>
      </c>
      <c r="P5570" s="78">
        <f t="shared" si="510"/>
        <v>-1107.7016000000003</v>
      </c>
      <c r="Q5570" s="172">
        <f t="shared" si="511"/>
        <v>1107.7016000000003</v>
      </c>
      <c r="R5570" s="13" t="s">
        <v>49</v>
      </c>
      <c r="S5570" s="17" t="s">
        <v>17</v>
      </c>
      <c r="T5570" s="172">
        <v>1554</v>
      </c>
    </row>
    <row r="5571" spans="1:20" ht="15.6">
      <c r="A5571" s="2" t="s">
        <v>6543</v>
      </c>
      <c r="B5571" s="78" t="s">
        <v>11</v>
      </c>
      <c r="C5571" s="17">
        <v>6</v>
      </c>
      <c r="D5571" s="17">
        <v>1</v>
      </c>
      <c r="E5571" t="str">
        <f t="shared" si="509"/>
        <v>H</v>
      </c>
      <c r="F5571" s="17">
        <v>3</v>
      </c>
      <c r="G5571" s="17">
        <v>10</v>
      </c>
      <c r="H5571" s="17">
        <v>2</v>
      </c>
      <c r="I5571" s="17">
        <v>1</v>
      </c>
      <c r="J5571" s="16" t="s">
        <v>7072</v>
      </c>
      <c r="K5571" s="16">
        <v>1</v>
      </c>
      <c r="L5571" s="16">
        <v>10</v>
      </c>
      <c r="M5571" s="16">
        <v>1</v>
      </c>
      <c r="N5571" s="78" t="str">
        <f t="shared" si="512"/>
        <v>Neutral</v>
      </c>
      <c r="O5571" s="180" t="str">
        <f t="shared" si="513"/>
        <v>pic</v>
      </c>
      <c r="P5571" s="78">
        <f t="shared" si="510"/>
        <v>-1354.3419000000004</v>
      </c>
      <c r="Q5571" s="172">
        <f t="shared" si="511"/>
        <v>1354.3419000000004</v>
      </c>
      <c r="R5571" s="13" t="s">
        <v>49</v>
      </c>
      <c r="S5571" s="17" t="s">
        <v>17</v>
      </c>
      <c r="T5571" s="172">
        <v>1554</v>
      </c>
    </row>
    <row r="5572" spans="1:20" ht="15.6">
      <c r="A5572" s="2" t="s">
        <v>6543</v>
      </c>
      <c r="B5572" s="78" t="s">
        <v>11</v>
      </c>
      <c r="C5572" s="17">
        <v>6</v>
      </c>
      <c r="D5572" s="17">
        <v>1</v>
      </c>
      <c r="E5572" t="str">
        <f t="shared" si="509"/>
        <v>H</v>
      </c>
      <c r="F5572" s="17">
        <v>3</v>
      </c>
      <c r="G5572" s="17">
        <v>26</v>
      </c>
      <c r="H5572" s="17">
        <v>5</v>
      </c>
      <c r="I5572" s="17">
        <v>1</v>
      </c>
      <c r="J5572" s="16" t="s">
        <v>7088</v>
      </c>
      <c r="K5572" s="16">
        <v>1</v>
      </c>
      <c r="L5572" s="16">
        <v>0</v>
      </c>
      <c r="M5572" s="16">
        <v>0</v>
      </c>
      <c r="N5572" s="78" t="str">
        <f t="shared" si="512"/>
        <v>None</v>
      </c>
      <c r="O5572" s="180" t="str">
        <f t="shared" si="513"/>
        <v>None</v>
      </c>
      <c r="P5572" s="78">
        <f t="shared" si="510"/>
        <v>24827.967700000001</v>
      </c>
      <c r="Q5572" s="172">
        <f t="shared" si="511"/>
        <v>-24827.967700000001</v>
      </c>
      <c r="R5572" s="13" t="s">
        <v>49</v>
      </c>
      <c r="S5572" s="17" t="s">
        <v>17</v>
      </c>
      <c r="T5572" s="172">
        <v>1554</v>
      </c>
    </row>
    <row r="5573" spans="1:20" ht="15.6">
      <c r="A5573" s="2" t="s">
        <v>6543</v>
      </c>
      <c r="B5573" s="78" t="s">
        <v>11</v>
      </c>
      <c r="C5573" s="17">
        <v>6</v>
      </c>
      <c r="D5573" s="17">
        <v>1</v>
      </c>
      <c r="E5573" t="str">
        <f t="shared" si="509"/>
        <v>H</v>
      </c>
      <c r="F5573" s="17">
        <v>3</v>
      </c>
      <c r="G5573" s="17">
        <v>12</v>
      </c>
      <c r="H5573" s="17">
        <v>2</v>
      </c>
      <c r="I5573" s="17">
        <v>1</v>
      </c>
      <c r="J5573" s="16" t="s">
        <v>7074</v>
      </c>
      <c r="K5573" s="16">
        <v>1</v>
      </c>
      <c r="L5573" s="16">
        <v>11</v>
      </c>
      <c r="M5573" s="16">
        <v>0</v>
      </c>
      <c r="N5573" s="78" t="str">
        <f t="shared" si="512"/>
        <v>Neutral</v>
      </c>
      <c r="O5573" s="180" t="str">
        <f t="shared" si="513"/>
        <v>pic</v>
      </c>
      <c r="P5573" s="78">
        <f t="shared" si="510"/>
        <v>18785.751899999999</v>
      </c>
      <c r="Q5573" s="172">
        <f t="shared" si="511"/>
        <v>-18785.751899999999</v>
      </c>
      <c r="R5573" s="13" t="s">
        <v>49</v>
      </c>
      <c r="S5573" s="17" t="s">
        <v>17</v>
      </c>
      <c r="T5573" s="172">
        <v>1554</v>
      </c>
    </row>
    <row r="5574" spans="1:20" ht="15.6">
      <c r="A5574" s="2" t="s">
        <v>6543</v>
      </c>
      <c r="B5574" s="78" t="s">
        <v>11</v>
      </c>
      <c r="C5574" s="17">
        <v>6</v>
      </c>
      <c r="D5574" s="17">
        <v>1</v>
      </c>
      <c r="E5574" t="str">
        <f t="shared" si="509"/>
        <v>H</v>
      </c>
      <c r="F5574" s="17">
        <v>3</v>
      </c>
      <c r="G5574" s="17">
        <v>32</v>
      </c>
      <c r="H5574" s="17">
        <v>6</v>
      </c>
      <c r="I5574" s="17">
        <v>1</v>
      </c>
      <c r="J5574" s="16" t="s">
        <v>7094</v>
      </c>
      <c r="K5574" s="16">
        <v>1</v>
      </c>
      <c r="L5574" s="16">
        <v>0</v>
      </c>
      <c r="M5574" s="16">
        <v>1</v>
      </c>
      <c r="N5574" s="78" t="str">
        <f t="shared" si="512"/>
        <v>None</v>
      </c>
      <c r="O5574" s="180" t="str">
        <f t="shared" si="513"/>
        <v>None</v>
      </c>
      <c r="P5574" s="78">
        <f t="shared" si="510"/>
        <v>-2046.3913000000002</v>
      </c>
      <c r="Q5574" s="172">
        <f t="shared" si="511"/>
        <v>2046.3913000000002</v>
      </c>
      <c r="R5574" s="13" t="s">
        <v>49</v>
      </c>
      <c r="S5574" s="17" t="s">
        <v>17</v>
      </c>
      <c r="T5574" s="172">
        <v>1554</v>
      </c>
    </row>
    <row r="5575" spans="1:20" ht="15.6">
      <c r="A5575" s="2" t="s">
        <v>6543</v>
      </c>
      <c r="B5575" s="78" t="s">
        <v>11</v>
      </c>
      <c r="C5575" s="17">
        <v>6</v>
      </c>
      <c r="D5575" s="17">
        <v>1</v>
      </c>
      <c r="E5575" t="str">
        <f t="shared" si="509"/>
        <v>H</v>
      </c>
      <c r="F5575" s="17">
        <v>3</v>
      </c>
      <c r="G5575" s="17">
        <v>23</v>
      </c>
      <c r="H5575" s="17">
        <v>4</v>
      </c>
      <c r="I5575" s="17">
        <v>1</v>
      </c>
      <c r="J5575" s="16" t="s">
        <v>7085</v>
      </c>
      <c r="K5575" s="16">
        <v>1</v>
      </c>
      <c r="L5575" s="16">
        <v>7</v>
      </c>
      <c r="M5575" s="16">
        <v>0</v>
      </c>
      <c r="N5575" s="78" t="str">
        <f t="shared" si="512"/>
        <v>Threat</v>
      </c>
      <c r="O5575" s="180" t="str">
        <f t="shared" si="513"/>
        <v>pic</v>
      </c>
      <c r="P5575" s="78">
        <f t="shared" si="510"/>
        <v>18236.9925</v>
      </c>
      <c r="Q5575" s="172">
        <f t="shared" si="511"/>
        <v>-18236.9925</v>
      </c>
      <c r="R5575" s="13" t="s">
        <v>49</v>
      </c>
      <c r="S5575" s="17" t="s">
        <v>17</v>
      </c>
      <c r="T5575" s="172">
        <v>1554</v>
      </c>
    </row>
    <row r="5576" spans="1:20" ht="15.6">
      <c r="A5576" s="2" t="s">
        <v>6543</v>
      </c>
      <c r="B5576" s="78" t="s">
        <v>11</v>
      </c>
      <c r="C5576" s="17">
        <v>6</v>
      </c>
      <c r="D5576" s="17">
        <v>1</v>
      </c>
      <c r="E5576" t="str">
        <f t="shared" si="509"/>
        <v>H</v>
      </c>
      <c r="F5576" s="17">
        <v>3</v>
      </c>
      <c r="G5576" s="17">
        <v>21</v>
      </c>
      <c r="H5576" s="17">
        <v>4</v>
      </c>
      <c r="I5576" s="17">
        <v>1</v>
      </c>
      <c r="J5576" s="16" t="s">
        <v>7083</v>
      </c>
      <c r="K5576" s="16">
        <v>1</v>
      </c>
      <c r="L5576" s="16">
        <v>8</v>
      </c>
      <c r="M5576" s="16">
        <v>1</v>
      </c>
      <c r="N5576" s="78" t="str">
        <f t="shared" si="512"/>
        <v>Threat</v>
      </c>
      <c r="O5576" s="180" t="str">
        <f t="shared" si="513"/>
        <v>pic</v>
      </c>
      <c r="P5576" s="78">
        <f t="shared" si="510"/>
        <v>16022.71</v>
      </c>
      <c r="Q5576" s="172">
        <f t="shared" si="511"/>
        <v>-16022.71</v>
      </c>
      <c r="R5576" s="13" t="s">
        <v>49</v>
      </c>
      <c r="S5576" s="17" t="s">
        <v>17</v>
      </c>
      <c r="T5576" s="172">
        <v>1554</v>
      </c>
    </row>
    <row r="5577" spans="1:20" ht="15.6">
      <c r="A5577" s="2" t="s">
        <v>6543</v>
      </c>
      <c r="B5577" s="78" t="s">
        <v>11</v>
      </c>
      <c r="C5577" s="17">
        <v>6</v>
      </c>
      <c r="D5577" s="17">
        <v>1</v>
      </c>
      <c r="E5577" t="str">
        <f t="shared" si="509"/>
        <v>H</v>
      </c>
      <c r="F5577" s="17">
        <v>3</v>
      </c>
      <c r="G5577" s="17">
        <v>35</v>
      </c>
      <c r="H5577" s="17">
        <v>6</v>
      </c>
      <c r="I5577" s="17">
        <v>1</v>
      </c>
      <c r="J5577" s="16" t="s">
        <v>7097</v>
      </c>
      <c r="K5577" s="16">
        <v>2</v>
      </c>
      <c r="L5577" s="16">
        <v>11</v>
      </c>
      <c r="M5577" s="16">
        <v>1</v>
      </c>
      <c r="N5577" s="78" t="str">
        <f t="shared" si="512"/>
        <v>Neutral</v>
      </c>
      <c r="O5577" s="180" t="str">
        <f t="shared" si="513"/>
        <v>pic</v>
      </c>
      <c r="P5577" s="78">
        <f t="shared" si="510"/>
        <v>-2558.2125000000005</v>
      </c>
      <c r="Q5577" s="172">
        <f t="shared" si="511"/>
        <v>2558.2125000000005</v>
      </c>
      <c r="R5577" s="13" t="s">
        <v>49</v>
      </c>
      <c r="S5577" s="17" t="s">
        <v>17</v>
      </c>
      <c r="T5577" s="172">
        <v>1554</v>
      </c>
    </row>
    <row r="5578" spans="1:20" ht="15.6">
      <c r="A5578" s="2" t="s">
        <v>6543</v>
      </c>
      <c r="B5578" s="78" t="s">
        <v>11</v>
      </c>
      <c r="C5578" s="17">
        <v>6</v>
      </c>
      <c r="D5578" s="17">
        <v>1</v>
      </c>
      <c r="E5578" t="str">
        <f t="shared" si="509"/>
        <v>H</v>
      </c>
      <c r="F5578" s="17">
        <v>3</v>
      </c>
      <c r="G5578" s="17">
        <v>24</v>
      </c>
      <c r="H5578" s="17">
        <v>4</v>
      </c>
      <c r="I5578" s="17">
        <v>1</v>
      </c>
      <c r="J5578" s="16" t="s">
        <v>7086</v>
      </c>
      <c r="K5578" s="16">
        <v>1</v>
      </c>
      <c r="L5578" s="16">
        <v>5</v>
      </c>
      <c r="M5578" s="16">
        <v>1</v>
      </c>
      <c r="N5578" s="78" t="str">
        <f t="shared" si="512"/>
        <v>Threat</v>
      </c>
      <c r="O5578" s="180" t="str">
        <f t="shared" si="513"/>
        <v>pic</v>
      </c>
      <c r="P5578" s="78">
        <f t="shared" si="510"/>
        <v>-2580.9237000000003</v>
      </c>
      <c r="Q5578" s="172">
        <f t="shared" si="511"/>
        <v>2580.9237000000003</v>
      </c>
      <c r="R5578" s="13" t="s">
        <v>49</v>
      </c>
      <c r="S5578" s="17" t="s">
        <v>17</v>
      </c>
      <c r="T5578" s="172">
        <v>1554</v>
      </c>
    </row>
    <row r="5579" spans="1:20" ht="15.6">
      <c r="A5579" s="2" t="s">
        <v>6543</v>
      </c>
      <c r="B5579" s="78" t="s">
        <v>11</v>
      </c>
      <c r="C5579" s="17">
        <v>6</v>
      </c>
      <c r="D5579" s="17">
        <v>1</v>
      </c>
      <c r="E5579" t="str">
        <f t="shared" ref="E5579:E5610" si="514">IF(D5579=1,"H",IF(D5579=2,"H","B"))</f>
        <v>H</v>
      </c>
      <c r="F5579" s="17">
        <v>3</v>
      </c>
      <c r="G5579" s="17">
        <v>6</v>
      </c>
      <c r="H5579" s="17">
        <v>1</v>
      </c>
      <c r="I5579" s="17">
        <v>1</v>
      </c>
      <c r="J5579" s="16" t="s">
        <v>7068</v>
      </c>
      <c r="K5579" s="16">
        <v>11</v>
      </c>
      <c r="L5579" s="16">
        <v>2</v>
      </c>
      <c r="M5579" s="16">
        <v>0</v>
      </c>
      <c r="N5579" s="78" t="str">
        <f t="shared" si="512"/>
        <v>Object</v>
      </c>
      <c r="O5579" s="180" t="str">
        <f t="shared" si="513"/>
        <v>pic</v>
      </c>
      <c r="P5579" s="78">
        <f t="shared" ref="P5579:P5610" si="515">IF(A5579="Attila",J5579-4804.39,IF(A5579="Ceyreste",J5579-3511.72,IF(A5579="Kasparov",J5579- 4724.62,IF(A5579="Marina",J5579-5585.08,IF(A5579="Marouchka",J5579-4600.53,IF(A5579="Sesame",J5579-4312.77,IF(A5579="Churos",J5579-0)))))))</f>
        <v>12738.856799999998</v>
      </c>
      <c r="Q5579" s="172">
        <f t="shared" ref="Q5579:Q5610" si="516">P5579*-1</f>
        <v>-12738.856799999998</v>
      </c>
      <c r="R5579" s="13" t="s">
        <v>49</v>
      </c>
      <c r="S5579" s="17" t="s">
        <v>17</v>
      </c>
      <c r="T5579" s="172">
        <v>1554</v>
      </c>
    </row>
    <row r="5580" spans="1:20" ht="15.6">
      <c r="A5580" s="2" t="s">
        <v>6543</v>
      </c>
      <c r="B5580" s="78" t="s">
        <v>11</v>
      </c>
      <c r="C5580" s="17">
        <v>6</v>
      </c>
      <c r="D5580" s="17">
        <v>1</v>
      </c>
      <c r="E5580" t="str">
        <f t="shared" si="514"/>
        <v>H</v>
      </c>
      <c r="F5580" s="17">
        <v>3</v>
      </c>
      <c r="G5580" s="17">
        <v>16</v>
      </c>
      <c r="H5580" s="17">
        <v>3</v>
      </c>
      <c r="I5580" s="17">
        <v>1</v>
      </c>
      <c r="J5580" s="16" t="s">
        <v>7078</v>
      </c>
      <c r="K5580" s="16">
        <v>1</v>
      </c>
      <c r="L5580" s="16">
        <v>6</v>
      </c>
      <c r="M5580" s="16">
        <v>0</v>
      </c>
      <c r="N5580" s="78" t="str">
        <f t="shared" si="512"/>
        <v>Threat</v>
      </c>
      <c r="O5580" s="180" t="str">
        <f t="shared" si="513"/>
        <v>pic</v>
      </c>
      <c r="P5580" s="78">
        <f t="shared" si="515"/>
        <v>12659.805700000001</v>
      </c>
      <c r="Q5580" s="172">
        <f t="shared" si="516"/>
        <v>-12659.805700000001</v>
      </c>
      <c r="R5580" s="13" t="s">
        <v>49</v>
      </c>
      <c r="S5580" s="17" t="s">
        <v>17</v>
      </c>
      <c r="T5580" s="172">
        <v>1554</v>
      </c>
    </row>
    <row r="5581" spans="1:20" ht="15.6">
      <c r="A5581" s="2" t="s">
        <v>6543</v>
      </c>
      <c r="B5581" s="78" t="s">
        <v>11</v>
      </c>
      <c r="C5581" s="17">
        <v>6</v>
      </c>
      <c r="D5581" s="17">
        <v>1</v>
      </c>
      <c r="E5581" t="str">
        <f t="shared" si="514"/>
        <v>H</v>
      </c>
      <c r="F5581" s="17">
        <v>3</v>
      </c>
      <c r="G5581" s="17">
        <v>4</v>
      </c>
      <c r="H5581" s="17">
        <v>1</v>
      </c>
      <c r="I5581" s="17">
        <v>1</v>
      </c>
      <c r="J5581" s="16" t="s">
        <v>7066</v>
      </c>
      <c r="K5581" s="16">
        <v>1</v>
      </c>
      <c r="L5581" s="16">
        <v>1</v>
      </c>
      <c r="M5581" s="16">
        <v>1</v>
      </c>
      <c r="N5581" s="78" t="str">
        <f t="shared" si="512"/>
        <v>Object</v>
      </c>
      <c r="O5581" s="180" t="str">
        <f t="shared" si="513"/>
        <v>pic</v>
      </c>
      <c r="P5581" s="78">
        <f t="shared" si="515"/>
        <v>-2778.0420000000004</v>
      </c>
      <c r="Q5581" s="172">
        <f t="shared" si="516"/>
        <v>2778.0420000000004</v>
      </c>
      <c r="R5581" s="13" t="s">
        <v>49</v>
      </c>
      <c r="S5581" s="17" t="s">
        <v>17</v>
      </c>
      <c r="T5581" s="172">
        <v>1554</v>
      </c>
    </row>
    <row r="5582" spans="1:20" ht="15.6">
      <c r="A5582" s="2" t="s">
        <v>6543</v>
      </c>
      <c r="B5582" s="78" t="s">
        <v>11</v>
      </c>
      <c r="C5582" s="17">
        <v>6</v>
      </c>
      <c r="D5582" s="17">
        <v>1</v>
      </c>
      <c r="E5582" t="str">
        <f t="shared" si="514"/>
        <v>H</v>
      </c>
      <c r="F5582" s="17">
        <v>3</v>
      </c>
      <c r="G5582" s="17">
        <v>22</v>
      </c>
      <c r="H5582" s="17">
        <v>4</v>
      </c>
      <c r="I5582" s="17">
        <v>1</v>
      </c>
      <c r="J5582" s="16" t="s">
        <v>7084</v>
      </c>
      <c r="K5582" s="16">
        <v>1</v>
      </c>
      <c r="L5582" s="16">
        <v>6</v>
      </c>
      <c r="M5582" s="16">
        <v>1</v>
      </c>
      <c r="N5582" s="78" t="str">
        <f t="shared" si="512"/>
        <v>Threat</v>
      </c>
      <c r="O5582" s="180" t="str">
        <f t="shared" si="513"/>
        <v>pic</v>
      </c>
      <c r="P5582" s="78">
        <f t="shared" si="515"/>
        <v>10703.4385</v>
      </c>
      <c r="Q5582" s="172">
        <f t="shared" si="516"/>
        <v>-10703.4385</v>
      </c>
      <c r="R5582" s="13" t="s">
        <v>49</v>
      </c>
      <c r="S5582" s="17" t="s">
        <v>17</v>
      </c>
      <c r="T5582" s="172">
        <v>1554</v>
      </c>
    </row>
    <row r="5583" spans="1:20" ht="15.6">
      <c r="A5583" s="2" t="s">
        <v>6543</v>
      </c>
      <c r="B5583" s="78" t="s">
        <v>11</v>
      </c>
      <c r="C5583" s="17">
        <v>6</v>
      </c>
      <c r="D5583" s="17">
        <v>1</v>
      </c>
      <c r="E5583" t="str">
        <f t="shared" si="514"/>
        <v>H</v>
      </c>
      <c r="F5583" s="17">
        <v>3</v>
      </c>
      <c r="G5583" s="17">
        <v>30</v>
      </c>
      <c r="H5583" s="17">
        <v>5</v>
      </c>
      <c r="I5583" s="17">
        <v>1</v>
      </c>
      <c r="J5583" s="16" t="s">
        <v>7092</v>
      </c>
      <c r="K5583" s="16">
        <v>1</v>
      </c>
      <c r="L5583" s="16">
        <v>2</v>
      </c>
      <c r="M5583" s="16">
        <v>1</v>
      </c>
      <c r="N5583" s="78" t="str">
        <f t="shared" si="512"/>
        <v>Object</v>
      </c>
      <c r="O5583" s="180" t="str">
        <f t="shared" si="513"/>
        <v>pic</v>
      </c>
      <c r="P5583" s="78">
        <f t="shared" si="515"/>
        <v>-2819.2630000000004</v>
      </c>
      <c r="Q5583" s="172">
        <f t="shared" si="516"/>
        <v>2819.2630000000004</v>
      </c>
      <c r="R5583" s="13" t="s">
        <v>49</v>
      </c>
      <c r="S5583" s="17" t="s">
        <v>17</v>
      </c>
      <c r="T5583" s="172">
        <v>1554</v>
      </c>
    </row>
    <row r="5584" spans="1:20" ht="15.6">
      <c r="A5584" s="2" t="s">
        <v>6543</v>
      </c>
      <c r="B5584" s="78" t="s">
        <v>11</v>
      </c>
      <c r="C5584" s="17">
        <v>6</v>
      </c>
      <c r="D5584" s="17">
        <v>1</v>
      </c>
      <c r="E5584" t="str">
        <f t="shared" si="514"/>
        <v>H</v>
      </c>
      <c r="F5584" s="17">
        <v>3</v>
      </c>
      <c r="G5584" s="17">
        <v>29</v>
      </c>
      <c r="H5584" s="17">
        <v>5</v>
      </c>
      <c r="I5584" s="17">
        <v>1</v>
      </c>
      <c r="J5584" s="16" t="s">
        <v>7091</v>
      </c>
      <c r="K5584" s="16">
        <v>1</v>
      </c>
      <c r="L5584" s="16">
        <v>3</v>
      </c>
      <c r="M5584" s="16">
        <v>1</v>
      </c>
      <c r="N5584" s="78" t="str">
        <f t="shared" si="512"/>
        <v>Object</v>
      </c>
      <c r="O5584" s="180" t="str">
        <f t="shared" si="513"/>
        <v>pic</v>
      </c>
      <c r="P5584" s="78">
        <f t="shared" si="515"/>
        <v>-2835.2462000000005</v>
      </c>
      <c r="Q5584" s="172">
        <f t="shared" si="516"/>
        <v>2835.2462000000005</v>
      </c>
      <c r="R5584" s="13" t="s">
        <v>49</v>
      </c>
      <c r="S5584" s="17" t="s">
        <v>17</v>
      </c>
      <c r="T5584" s="172">
        <v>1554</v>
      </c>
    </row>
    <row r="5585" spans="1:20" ht="15.6">
      <c r="A5585" s="2" t="s">
        <v>6543</v>
      </c>
      <c r="B5585" s="78" t="s">
        <v>11</v>
      </c>
      <c r="C5585" s="17">
        <v>6</v>
      </c>
      <c r="D5585" s="17">
        <v>1</v>
      </c>
      <c r="E5585" t="str">
        <f t="shared" si="514"/>
        <v>H</v>
      </c>
      <c r="F5585" s="17">
        <v>3</v>
      </c>
      <c r="G5585" s="17">
        <v>3</v>
      </c>
      <c r="H5585" s="17">
        <v>1</v>
      </c>
      <c r="I5585" s="17">
        <v>1</v>
      </c>
      <c r="J5585" s="16" t="s">
        <v>7065</v>
      </c>
      <c r="K5585" s="16">
        <v>1</v>
      </c>
      <c r="L5585" s="16">
        <v>3</v>
      </c>
      <c r="M5585" s="16">
        <v>1</v>
      </c>
      <c r="N5585" s="78" t="str">
        <f t="shared" si="512"/>
        <v>Object</v>
      </c>
      <c r="O5585" s="180" t="str">
        <f t="shared" si="513"/>
        <v>pic</v>
      </c>
      <c r="P5585" s="78">
        <f t="shared" si="515"/>
        <v>-2949.8088000000007</v>
      </c>
      <c r="Q5585" s="172">
        <f t="shared" si="516"/>
        <v>2949.8088000000007</v>
      </c>
      <c r="R5585" s="13" t="s">
        <v>49</v>
      </c>
      <c r="S5585" s="17" t="s">
        <v>17</v>
      </c>
      <c r="T5585" s="172">
        <v>1554</v>
      </c>
    </row>
    <row r="5586" spans="1:20" ht="15.6">
      <c r="A5586" s="2" t="s">
        <v>6543</v>
      </c>
      <c r="B5586" s="78" t="s">
        <v>11</v>
      </c>
      <c r="C5586" s="17">
        <v>6</v>
      </c>
      <c r="D5586" s="17">
        <v>1</v>
      </c>
      <c r="E5586" t="str">
        <f t="shared" si="514"/>
        <v>H</v>
      </c>
      <c r="F5586" s="17">
        <v>3</v>
      </c>
      <c r="G5586" s="17">
        <v>31</v>
      </c>
      <c r="H5586" s="17">
        <v>6</v>
      </c>
      <c r="I5586" s="17">
        <v>1</v>
      </c>
      <c r="J5586" s="16" t="s">
        <v>7093</v>
      </c>
      <c r="K5586" s="16">
        <v>1</v>
      </c>
      <c r="L5586" s="16">
        <v>0</v>
      </c>
      <c r="M5586" s="16">
        <v>1</v>
      </c>
      <c r="N5586" s="78" t="str">
        <f t="shared" si="512"/>
        <v>None</v>
      </c>
      <c r="O5586" s="180" t="str">
        <f t="shared" si="513"/>
        <v>None</v>
      </c>
      <c r="P5586" s="78">
        <f t="shared" si="515"/>
        <v>-3133.1410000000005</v>
      </c>
      <c r="Q5586" s="172">
        <f t="shared" si="516"/>
        <v>3133.1410000000005</v>
      </c>
      <c r="R5586" s="13" t="s">
        <v>49</v>
      </c>
      <c r="S5586" s="17" t="s">
        <v>17</v>
      </c>
      <c r="T5586" s="172">
        <v>1554</v>
      </c>
    </row>
    <row r="5587" spans="1:20" ht="15.6">
      <c r="A5587" s="2" t="s">
        <v>6543</v>
      </c>
      <c r="B5587" s="78" t="s">
        <v>11</v>
      </c>
      <c r="C5587" s="17">
        <v>6</v>
      </c>
      <c r="D5587" s="17">
        <v>1</v>
      </c>
      <c r="E5587" t="str">
        <f t="shared" si="514"/>
        <v>H</v>
      </c>
      <c r="F5587" s="17">
        <v>3</v>
      </c>
      <c r="G5587" s="17">
        <v>20</v>
      </c>
      <c r="H5587" s="17">
        <v>4</v>
      </c>
      <c r="I5587" s="17">
        <v>1</v>
      </c>
      <c r="J5587" s="16" t="s">
        <v>7082</v>
      </c>
      <c r="K5587" s="16">
        <v>1</v>
      </c>
      <c r="L5587" s="16">
        <v>0</v>
      </c>
      <c r="M5587" s="16">
        <v>1</v>
      </c>
      <c r="N5587" s="78" t="str">
        <f t="shared" si="512"/>
        <v>None</v>
      </c>
      <c r="O5587" s="180" t="str">
        <f t="shared" si="513"/>
        <v>None</v>
      </c>
      <c r="P5587" s="78">
        <f t="shared" si="515"/>
        <v>-3344.9024000000004</v>
      </c>
      <c r="Q5587" s="172">
        <f t="shared" si="516"/>
        <v>3344.9024000000004</v>
      </c>
      <c r="R5587" s="13" t="s">
        <v>49</v>
      </c>
      <c r="S5587" s="17" t="s">
        <v>17</v>
      </c>
      <c r="T5587" s="172">
        <v>1554</v>
      </c>
    </row>
    <row r="5588" spans="1:20" ht="15.6">
      <c r="A5588" s="2" t="s">
        <v>6543</v>
      </c>
      <c r="B5588" s="78" t="s">
        <v>11</v>
      </c>
      <c r="C5588" s="17">
        <v>6</v>
      </c>
      <c r="D5588" s="17">
        <v>1</v>
      </c>
      <c r="E5588" t="str">
        <f t="shared" si="514"/>
        <v>H</v>
      </c>
      <c r="F5588" s="17">
        <v>3</v>
      </c>
      <c r="G5588" s="17">
        <v>19</v>
      </c>
      <c r="H5588" s="17">
        <v>4</v>
      </c>
      <c r="I5588" s="17">
        <v>1</v>
      </c>
      <c r="J5588" s="16" t="s">
        <v>7081</v>
      </c>
      <c r="K5588" s="16">
        <v>1</v>
      </c>
      <c r="L5588" s="16">
        <v>0</v>
      </c>
      <c r="M5588" s="16">
        <v>1</v>
      </c>
      <c r="N5588" s="78" t="str">
        <f t="shared" si="512"/>
        <v>None</v>
      </c>
      <c r="O5588" s="180" t="str">
        <f t="shared" si="513"/>
        <v>None</v>
      </c>
      <c r="P5588" s="78">
        <f t="shared" si="515"/>
        <v>-3681.9081000000006</v>
      </c>
      <c r="Q5588" s="172">
        <f t="shared" si="516"/>
        <v>3681.9081000000006</v>
      </c>
      <c r="R5588" s="13" t="s">
        <v>49</v>
      </c>
      <c r="S5588" s="17" t="s">
        <v>17</v>
      </c>
      <c r="T5588" s="172">
        <v>1554</v>
      </c>
    </row>
    <row r="5589" spans="1:20" ht="15.6">
      <c r="A5589" s="2" t="s">
        <v>6543</v>
      </c>
      <c r="B5589" s="78" t="s">
        <v>11</v>
      </c>
      <c r="C5589" s="17">
        <v>6</v>
      </c>
      <c r="D5589" s="17">
        <v>1</v>
      </c>
      <c r="E5589" t="str">
        <f t="shared" si="514"/>
        <v>H</v>
      </c>
      <c r="F5589" s="17">
        <v>3</v>
      </c>
      <c r="G5589" s="17">
        <v>34</v>
      </c>
      <c r="H5589" s="17">
        <v>6</v>
      </c>
      <c r="I5589" s="17">
        <v>1</v>
      </c>
      <c r="J5589" s="16" t="s">
        <v>7096</v>
      </c>
      <c r="K5589" s="16">
        <v>1</v>
      </c>
      <c r="L5589" s="16">
        <v>10</v>
      </c>
      <c r="M5589" s="16">
        <v>1</v>
      </c>
      <c r="N5589" s="78" t="str">
        <f t="shared" si="512"/>
        <v>Neutral</v>
      </c>
      <c r="O5589" s="180" t="str">
        <f t="shared" si="513"/>
        <v>pic</v>
      </c>
      <c r="P5589" s="78">
        <f t="shared" si="515"/>
        <v>-3995.4415000000004</v>
      </c>
      <c r="Q5589" s="172">
        <f t="shared" si="516"/>
        <v>3995.4415000000004</v>
      </c>
      <c r="R5589" s="13" t="s">
        <v>49</v>
      </c>
      <c r="S5589" s="17" t="s">
        <v>17</v>
      </c>
      <c r="T5589" s="172">
        <v>1554</v>
      </c>
    </row>
    <row r="5590" spans="1:20" ht="15.6">
      <c r="A5590" s="2" t="s">
        <v>6543</v>
      </c>
      <c r="B5590" s="78" t="s">
        <v>11</v>
      </c>
      <c r="C5590" s="17">
        <v>6</v>
      </c>
      <c r="D5590" s="17">
        <v>1</v>
      </c>
      <c r="E5590" t="str">
        <f t="shared" si="514"/>
        <v>H</v>
      </c>
      <c r="F5590" s="17">
        <v>3</v>
      </c>
      <c r="G5590" s="17">
        <v>15</v>
      </c>
      <c r="H5590" s="17">
        <v>3</v>
      </c>
      <c r="I5590" s="17">
        <v>1</v>
      </c>
      <c r="J5590" s="16" t="s">
        <v>7077</v>
      </c>
      <c r="K5590" s="16">
        <v>1</v>
      </c>
      <c r="L5590" s="16">
        <v>8</v>
      </c>
      <c r="M5590" s="16">
        <v>1</v>
      </c>
      <c r="N5590" s="78" t="str">
        <f t="shared" si="512"/>
        <v>Threat</v>
      </c>
      <c r="O5590" s="180" t="str">
        <f t="shared" si="513"/>
        <v>pic</v>
      </c>
      <c r="P5590" s="78">
        <f t="shared" si="515"/>
        <v>-4039.7053000000005</v>
      </c>
      <c r="Q5590" s="172">
        <f t="shared" si="516"/>
        <v>4039.7053000000005</v>
      </c>
      <c r="R5590" s="13" t="s">
        <v>49</v>
      </c>
      <c r="S5590" s="17" t="s">
        <v>17</v>
      </c>
      <c r="T5590" s="172">
        <v>1554</v>
      </c>
    </row>
    <row r="5591" spans="1:20" ht="15.6">
      <c r="A5591" s="2" t="s">
        <v>6543</v>
      </c>
      <c r="B5591" s="78" t="s">
        <v>11</v>
      </c>
      <c r="C5591" s="17">
        <v>6</v>
      </c>
      <c r="D5591" s="17">
        <v>1</v>
      </c>
      <c r="E5591" t="str">
        <f t="shared" si="514"/>
        <v>H</v>
      </c>
      <c r="F5591" s="17">
        <v>3</v>
      </c>
      <c r="G5591" s="17">
        <v>36</v>
      </c>
      <c r="H5591" s="17">
        <v>6</v>
      </c>
      <c r="I5591" s="17">
        <v>1</v>
      </c>
      <c r="J5591" s="16" t="s">
        <v>7098</v>
      </c>
      <c r="K5591" s="16">
        <v>1</v>
      </c>
      <c r="L5591" s="16">
        <v>9</v>
      </c>
      <c r="M5591" s="16">
        <v>1</v>
      </c>
      <c r="N5591" s="78" t="str">
        <f t="shared" si="512"/>
        <v>Neutral</v>
      </c>
      <c r="O5591" s="180" t="str">
        <f t="shared" si="513"/>
        <v>pic</v>
      </c>
      <c r="P5591" s="78">
        <f t="shared" si="515"/>
        <v>-4042.6791000000003</v>
      </c>
      <c r="Q5591" s="172">
        <f t="shared" si="516"/>
        <v>4042.6791000000003</v>
      </c>
      <c r="R5591" s="13" t="s">
        <v>49</v>
      </c>
      <c r="S5591" s="17" t="s">
        <v>17</v>
      </c>
      <c r="T5591" s="172">
        <v>1554</v>
      </c>
    </row>
    <row r="5592" spans="1:20" ht="15.6">
      <c r="A5592" s="2" t="s">
        <v>6543</v>
      </c>
      <c r="B5592" s="78" t="s">
        <v>11</v>
      </c>
      <c r="C5592" s="17">
        <v>6</v>
      </c>
      <c r="D5592" s="17">
        <v>1</v>
      </c>
      <c r="E5592" t="str">
        <f t="shared" si="514"/>
        <v>H</v>
      </c>
      <c r="F5592" s="17">
        <v>3</v>
      </c>
      <c r="G5592" s="17">
        <v>2</v>
      </c>
      <c r="H5592" s="17">
        <v>1</v>
      </c>
      <c r="I5592" s="17">
        <v>1</v>
      </c>
      <c r="J5592" s="16" t="s">
        <v>7064</v>
      </c>
      <c r="K5592" s="16">
        <v>1</v>
      </c>
      <c r="L5592" s="16">
        <v>0</v>
      </c>
      <c r="M5592" s="16">
        <v>1</v>
      </c>
      <c r="N5592" s="78" t="str">
        <f t="shared" si="512"/>
        <v>None</v>
      </c>
      <c r="O5592" s="180" t="str">
        <f t="shared" si="513"/>
        <v>None</v>
      </c>
      <c r="P5592" s="78">
        <f t="shared" si="515"/>
        <v>-4092.6027000000004</v>
      </c>
      <c r="Q5592" s="172">
        <f t="shared" si="516"/>
        <v>4092.6027000000004</v>
      </c>
      <c r="R5592" s="13" t="s">
        <v>49</v>
      </c>
      <c r="S5592" s="17" t="s">
        <v>17</v>
      </c>
      <c r="T5592" s="172">
        <v>1554</v>
      </c>
    </row>
    <row r="5593" spans="1:20" ht="15.6">
      <c r="A5593" s="2" t="s">
        <v>6543</v>
      </c>
      <c r="B5593" s="78" t="s">
        <v>11</v>
      </c>
      <c r="C5593" s="17">
        <v>6</v>
      </c>
      <c r="D5593" s="17">
        <v>1</v>
      </c>
      <c r="E5593" t="str">
        <f t="shared" si="514"/>
        <v>H</v>
      </c>
      <c r="F5593" s="17">
        <v>3</v>
      </c>
      <c r="G5593" s="17">
        <v>17</v>
      </c>
      <c r="H5593" s="17">
        <v>3</v>
      </c>
      <c r="I5593" s="17">
        <v>2</v>
      </c>
      <c r="J5593" s="16" t="s">
        <v>7115</v>
      </c>
      <c r="K5593" s="16">
        <v>1</v>
      </c>
      <c r="L5593" s="16">
        <v>7</v>
      </c>
      <c r="M5593" s="16">
        <v>1</v>
      </c>
      <c r="N5593" s="78" t="str">
        <f t="shared" si="512"/>
        <v>Threat</v>
      </c>
      <c r="O5593" s="180" t="str">
        <f t="shared" si="513"/>
        <v>pic</v>
      </c>
      <c r="P5593" s="78">
        <f t="shared" si="515"/>
        <v>1381.6790999999994</v>
      </c>
      <c r="Q5593" s="172">
        <f t="shared" si="516"/>
        <v>-1381.6790999999994</v>
      </c>
      <c r="R5593" s="13" t="s">
        <v>49</v>
      </c>
      <c r="S5593" s="17" t="s">
        <v>17</v>
      </c>
      <c r="T5593" s="172">
        <v>1554</v>
      </c>
    </row>
    <row r="5594" spans="1:20" ht="15.6">
      <c r="A5594" s="2" t="s">
        <v>6543</v>
      </c>
      <c r="B5594" s="78" t="s">
        <v>11</v>
      </c>
      <c r="C5594" s="17">
        <v>6</v>
      </c>
      <c r="D5594" s="17">
        <v>1</v>
      </c>
      <c r="E5594" t="str">
        <f t="shared" si="514"/>
        <v>H</v>
      </c>
      <c r="F5594" s="17">
        <v>3</v>
      </c>
      <c r="G5594" s="17">
        <v>25</v>
      </c>
      <c r="H5594" s="17">
        <v>5</v>
      </c>
      <c r="I5594" s="17">
        <v>2</v>
      </c>
      <c r="J5594" s="16" t="s">
        <v>7123</v>
      </c>
      <c r="K5594" s="16">
        <v>1</v>
      </c>
      <c r="L5594" s="16">
        <v>0</v>
      </c>
      <c r="M5594" s="16">
        <v>1</v>
      </c>
      <c r="N5594" s="78" t="str">
        <f t="shared" si="512"/>
        <v>None</v>
      </c>
      <c r="O5594" s="180" t="str">
        <f t="shared" si="513"/>
        <v>None</v>
      </c>
      <c r="P5594" s="78">
        <f t="shared" si="515"/>
        <v>437.72589999999946</v>
      </c>
      <c r="Q5594" s="172">
        <f t="shared" si="516"/>
        <v>-437.72589999999946</v>
      </c>
      <c r="R5594" s="13" t="s">
        <v>49</v>
      </c>
      <c r="S5594" s="17" t="s">
        <v>17</v>
      </c>
      <c r="T5594" s="172">
        <v>1554</v>
      </c>
    </row>
    <row r="5595" spans="1:20" ht="15.6">
      <c r="A5595" s="2" t="s">
        <v>6543</v>
      </c>
      <c r="B5595" s="78" t="s">
        <v>11</v>
      </c>
      <c r="C5595" s="17">
        <v>6</v>
      </c>
      <c r="D5595" s="17">
        <v>1</v>
      </c>
      <c r="E5595" t="str">
        <f t="shared" si="514"/>
        <v>H</v>
      </c>
      <c r="F5595" s="17">
        <v>3</v>
      </c>
      <c r="G5595" s="17">
        <v>29</v>
      </c>
      <c r="H5595" s="17">
        <v>5</v>
      </c>
      <c r="I5595" s="17">
        <v>2</v>
      </c>
      <c r="J5595" s="16" t="s">
        <v>7127</v>
      </c>
      <c r="K5595" s="16">
        <v>1</v>
      </c>
      <c r="L5595" s="16">
        <v>1</v>
      </c>
      <c r="M5595" s="16">
        <v>0</v>
      </c>
      <c r="N5595" s="78" t="str">
        <f t="shared" si="512"/>
        <v>Object</v>
      </c>
      <c r="O5595" s="180" t="str">
        <f t="shared" si="513"/>
        <v>pic</v>
      </c>
      <c r="P5595" s="78">
        <f t="shared" si="515"/>
        <v>41107.288499999995</v>
      </c>
      <c r="Q5595" s="172">
        <f t="shared" si="516"/>
        <v>-41107.288499999995</v>
      </c>
      <c r="R5595" s="13" t="s">
        <v>49</v>
      </c>
      <c r="S5595" s="17" t="s">
        <v>17</v>
      </c>
      <c r="T5595" s="172">
        <v>1554</v>
      </c>
    </row>
    <row r="5596" spans="1:20" ht="15.6">
      <c r="A5596" s="2" t="s">
        <v>6543</v>
      </c>
      <c r="B5596" s="78" t="s">
        <v>11</v>
      </c>
      <c r="C5596" s="17">
        <v>6</v>
      </c>
      <c r="D5596" s="17">
        <v>1</v>
      </c>
      <c r="E5596" t="str">
        <f t="shared" si="514"/>
        <v>H</v>
      </c>
      <c r="F5596" s="17">
        <v>3</v>
      </c>
      <c r="G5596" s="17">
        <v>30</v>
      </c>
      <c r="H5596" s="17">
        <v>5</v>
      </c>
      <c r="I5596" s="17">
        <v>2</v>
      </c>
      <c r="J5596" s="16" t="s">
        <v>7128</v>
      </c>
      <c r="K5596" s="16">
        <v>4</v>
      </c>
      <c r="L5596" s="16">
        <v>2</v>
      </c>
      <c r="M5596" s="16">
        <v>1</v>
      </c>
      <c r="N5596" s="78" t="str">
        <f t="shared" si="512"/>
        <v>Object</v>
      </c>
      <c r="O5596" s="180" t="str">
        <f t="shared" si="513"/>
        <v>pic</v>
      </c>
      <c r="P5596" s="78">
        <f t="shared" si="515"/>
        <v>-154.94110000000001</v>
      </c>
      <c r="Q5596" s="172">
        <f t="shared" si="516"/>
        <v>154.94110000000001</v>
      </c>
      <c r="R5596" s="13" t="s">
        <v>49</v>
      </c>
      <c r="S5596" s="17" t="s">
        <v>17</v>
      </c>
      <c r="T5596" s="172">
        <v>1554</v>
      </c>
    </row>
    <row r="5597" spans="1:20" ht="15.6">
      <c r="A5597" s="2" t="s">
        <v>6543</v>
      </c>
      <c r="B5597" s="78" t="s">
        <v>11</v>
      </c>
      <c r="C5597" s="17">
        <v>6</v>
      </c>
      <c r="D5597" s="17">
        <v>1</v>
      </c>
      <c r="E5597" t="str">
        <f t="shared" si="514"/>
        <v>H</v>
      </c>
      <c r="F5597" s="17">
        <v>3</v>
      </c>
      <c r="G5597" s="17">
        <v>13</v>
      </c>
      <c r="H5597" s="17">
        <v>3</v>
      </c>
      <c r="I5597" s="17">
        <v>2</v>
      </c>
      <c r="J5597" s="16" t="s">
        <v>7111</v>
      </c>
      <c r="K5597" s="16">
        <v>1</v>
      </c>
      <c r="L5597" s="16">
        <v>0</v>
      </c>
      <c r="M5597" s="16">
        <v>1</v>
      </c>
      <c r="N5597" s="78" t="str">
        <f t="shared" si="512"/>
        <v>None</v>
      </c>
      <c r="O5597" s="180" t="str">
        <f t="shared" si="513"/>
        <v>None</v>
      </c>
      <c r="P5597" s="78">
        <f t="shared" si="515"/>
        <v>-519.92550000000028</v>
      </c>
      <c r="Q5597" s="172">
        <f t="shared" si="516"/>
        <v>519.92550000000028</v>
      </c>
      <c r="R5597" s="13" t="s">
        <v>49</v>
      </c>
      <c r="S5597" s="17" t="s">
        <v>17</v>
      </c>
      <c r="T5597" s="172">
        <v>1554</v>
      </c>
    </row>
    <row r="5598" spans="1:20" ht="15.6">
      <c r="A5598" s="2" t="s">
        <v>6543</v>
      </c>
      <c r="B5598" s="78" t="s">
        <v>11</v>
      </c>
      <c r="C5598" s="17">
        <v>6</v>
      </c>
      <c r="D5598" s="17">
        <v>1</v>
      </c>
      <c r="E5598" t="str">
        <f t="shared" si="514"/>
        <v>H</v>
      </c>
      <c r="F5598" s="17">
        <v>3</v>
      </c>
      <c r="G5598" s="17">
        <v>16</v>
      </c>
      <c r="H5598" s="17">
        <v>3</v>
      </c>
      <c r="I5598" s="17">
        <v>2</v>
      </c>
      <c r="J5598" s="16" t="s">
        <v>7114</v>
      </c>
      <c r="K5598" s="16">
        <v>1</v>
      </c>
      <c r="L5598" s="16">
        <v>6</v>
      </c>
      <c r="M5598" s="16">
        <v>1</v>
      </c>
      <c r="N5598" s="78" t="str">
        <f t="shared" si="512"/>
        <v>Threat</v>
      </c>
      <c r="O5598" s="180" t="str">
        <f t="shared" si="513"/>
        <v>pic</v>
      </c>
      <c r="P5598" s="78">
        <f t="shared" si="515"/>
        <v>-678.2145000000005</v>
      </c>
      <c r="Q5598" s="172">
        <f t="shared" si="516"/>
        <v>678.2145000000005</v>
      </c>
      <c r="R5598" s="13" t="s">
        <v>49</v>
      </c>
      <c r="S5598" s="17" t="s">
        <v>17</v>
      </c>
      <c r="T5598" s="172">
        <v>1554</v>
      </c>
    </row>
    <row r="5599" spans="1:20" ht="15.6">
      <c r="A5599" s="2" t="s">
        <v>6543</v>
      </c>
      <c r="B5599" s="78" t="s">
        <v>11</v>
      </c>
      <c r="C5599" s="17">
        <v>6</v>
      </c>
      <c r="D5599" s="17">
        <v>1</v>
      </c>
      <c r="E5599" t="str">
        <f t="shared" si="514"/>
        <v>H</v>
      </c>
      <c r="F5599" s="17">
        <v>3</v>
      </c>
      <c r="G5599" s="17">
        <v>2</v>
      </c>
      <c r="H5599" s="17">
        <v>1</v>
      </c>
      <c r="I5599" s="17">
        <v>2</v>
      </c>
      <c r="J5599" s="16" t="s">
        <v>7100</v>
      </c>
      <c r="K5599" s="16">
        <v>2</v>
      </c>
      <c r="L5599" s="16">
        <v>0</v>
      </c>
      <c r="M5599" s="16">
        <v>1</v>
      </c>
      <c r="N5599" s="78" t="str">
        <f t="shared" si="512"/>
        <v>None</v>
      </c>
      <c r="O5599" s="180" t="str">
        <f t="shared" si="513"/>
        <v>None</v>
      </c>
      <c r="P5599" s="78">
        <f t="shared" si="515"/>
        <v>-753.29780000000028</v>
      </c>
      <c r="Q5599" s="172">
        <f t="shared" si="516"/>
        <v>753.29780000000028</v>
      </c>
      <c r="R5599" s="13" t="s">
        <v>49</v>
      </c>
      <c r="S5599" s="17" t="s">
        <v>17</v>
      </c>
      <c r="T5599" s="172">
        <v>1554</v>
      </c>
    </row>
    <row r="5600" spans="1:20" ht="15.6">
      <c r="A5600" s="2" t="s">
        <v>6543</v>
      </c>
      <c r="B5600" s="78" t="s">
        <v>11</v>
      </c>
      <c r="C5600" s="17">
        <v>6</v>
      </c>
      <c r="D5600" s="17">
        <v>1</v>
      </c>
      <c r="E5600" t="str">
        <f t="shared" si="514"/>
        <v>H</v>
      </c>
      <c r="F5600" s="17">
        <v>3</v>
      </c>
      <c r="G5600" s="17">
        <v>5</v>
      </c>
      <c r="H5600" s="17">
        <v>1</v>
      </c>
      <c r="I5600" s="17">
        <v>2</v>
      </c>
      <c r="J5600" s="16" t="s">
        <v>7103</v>
      </c>
      <c r="K5600" s="16">
        <v>3</v>
      </c>
      <c r="L5600" s="16">
        <v>6</v>
      </c>
      <c r="M5600" s="16">
        <v>1</v>
      </c>
      <c r="N5600" s="78" t="str">
        <f t="shared" si="512"/>
        <v>Threat</v>
      </c>
      <c r="O5600" s="180" t="str">
        <f t="shared" si="513"/>
        <v>pic</v>
      </c>
      <c r="P5600" s="78">
        <f t="shared" si="515"/>
        <v>-1203.6127000000006</v>
      </c>
      <c r="Q5600" s="172">
        <f t="shared" si="516"/>
        <v>1203.6127000000006</v>
      </c>
      <c r="R5600" s="13" t="s">
        <v>49</v>
      </c>
      <c r="S5600" s="17" t="s">
        <v>17</v>
      </c>
      <c r="T5600" s="172">
        <v>1554</v>
      </c>
    </row>
    <row r="5601" spans="1:20" ht="15.6">
      <c r="A5601" s="2" t="s">
        <v>6543</v>
      </c>
      <c r="B5601" s="78" t="s">
        <v>11</v>
      </c>
      <c r="C5601" s="17">
        <v>6</v>
      </c>
      <c r="D5601" s="17">
        <v>1</v>
      </c>
      <c r="E5601" t="str">
        <f t="shared" si="514"/>
        <v>H</v>
      </c>
      <c r="F5601" s="17">
        <v>3</v>
      </c>
      <c r="G5601" s="17">
        <v>12</v>
      </c>
      <c r="H5601" s="17">
        <v>2</v>
      </c>
      <c r="I5601" s="17">
        <v>2</v>
      </c>
      <c r="J5601" s="16" t="s">
        <v>7110</v>
      </c>
      <c r="K5601" s="16">
        <v>4</v>
      </c>
      <c r="L5601" s="16">
        <v>11</v>
      </c>
      <c r="M5601" s="16">
        <v>1</v>
      </c>
      <c r="N5601" s="78" t="str">
        <f t="shared" si="512"/>
        <v>Neutral</v>
      </c>
      <c r="O5601" s="180" t="str">
        <f t="shared" si="513"/>
        <v>pic</v>
      </c>
      <c r="P5601" s="78">
        <f t="shared" si="515"/>
        <v>-1249.0890000000004</v>
      </c>
      <c r="Q5601" s="172">
        <f t="shared" si="516"/>
        <v>1249.0890000000004</v>
      </c>
      <c r="R5601" s="13" t="s">
        <v>49</v>
      </c>
      <c r="S5601" s="17" t="s">
        <v>17</v>
      </c>
      <c r="T5601" s="172">
        <v>1554</v>
      </c>
    </row>
    <row r="5602" spans="1:20" ht="15.6">
      <c r="A5602" s="2" t="s">
        <v>6543</v>
      </c>
      <c r="B5602" s="78" t="s">
        <v>11</v>
      </c>
      <c r="C5602" s="17">
        <v>6</v>
      </c>
      <c r="D5602" s="17">
        <v>1</v>
      </c>
      <c r="E5602" t="str">
        <f t="shared" si="514"/>
        <v>H</v>
      </c>
      <c r="F5602" s="17">
        <v>3</v>
      </c>
      <c r="G5602" s="17">
        <v>27</v>
      </c>
      <c r="H5602" s="17">
        <v>5</v>
      </c>
      <c r="I5602" s="17">
        <v>2</v>
      </c>
      <c r="J5602" s="16" t="s">
        <v>7125</v>
      </c>
      <c r="K5602" s="16">
        <v>3</v>
      </c>
      <c r="L5602" s="16">
        <v>4</v>
      </c>
      <c r="M5602" s="16">
        <v>1</v>
      </c>
      <c r="N5602" s="78" t="str">
        <f t="shared" si="512"/>
        <v>Object</v>
      </c>
      <c r="O5602" s="180" t="str">
        <f t="shared" si="513"/>
        <v>pic</v>
      </c>
      <c r="P5602" s="78">
        <f t="shared" si="515"/>
        <v>-1355.3989000000006</v>
      </c>
      <c r="Q5602" s="172">
        <f t="shared" si="516"/>
        <v>1355.3989000000006</v>
      </c>
      <c r="R5602" s="13" t="s">
        <v>49</v>
      </c>
      <c r="S5602" s="17" t="s">
        <v>17</v>
      </c>
      <c r="T5602" s="172">
        <v>1554</v>
      </c>
    </row>
    <row r="5603" spans="1:20" ht="15.6">
      <c r="A5603" s="2" t="s">
        <v>6543</v>
      </c>
      <c r="B5603" s="78" t="s">
        <v>11</v>
      </c>
      <c r="C5603" s="17">
        <v>6</v>
      </c>
      <c r="D5603" s="17">
        <v>1</v>
      </c>
      <c r="E5603" t="str">
        <f t="shared" si="514"/>
        <v>H</v>
      </c>
      <c r="F5603" s="17">
        <v>3</v>
      </c>
      <c r="G5603" s="17">
        <v>1</v>
      </c>
      <c r="H5603" s="17">
        <v>1</v>
      </c>
      <c r="I5603" s="17">
        <v>2</v>
      </c>
      <c r="J5603" s="16" t="s">
        <v>7099</v>
      </c>
      <c r="K5603" s="16">
        <v>1</v>
      </c>
      <c r="L5603" s="16">
        <v>0</v>
      </c>
      <c r="M5603" s="16">
        <v>1</v>
      </c>
      <c r="N5603" s="78" t="str">
        <f t="shared" si="512"/>
        <v>None</v>
      </c>
      <c r="O5603" s="180" t="str">
        <f t="shared" si="513"/>
        <v>None</v>
      </c>
      <c r="P5603" s="78">
        <f t="shared" si="515"/>
        <v>-1376.1680000000006</v>
      </c>
      <c r="Q5603" s="172">
        <f t="shared" si="516"/>
        <v>1376.1680000000006</v>
      </c>
      <c r="R5603" s="13" t="s">
        <v>49</v>
      </c>
      <c r="S5603" s="17" t="s">
        <v>17</v>
      </c>
      <c r="T5603" s="172">
        <v>1554</v>
      </c>
    </row>
    <row r="5604" spans="1:20" ht="15.6">
      <c r="A5604" s="2" t="s">
        <v>6543</v>
      </c>
      <c r="B5604" s="78" t="s">
        <v>11</v>
      </c>
      <c r="C5604" s="17">
        <v>6</v>
      </c>
      <c r="D5604" s="17">
        <v>1</v>
      </c>
      <c r="E5604" t="str">
        <f t="shared" si="514"/>
        <v>H</v>
      </c>
      <c r="F5604" s="17">
        <v>3</v>
      </c>
      <c r="G5604" s="17">
        <v>3</v>
      </c>
      <c r="H5604" s="17">
        <v>1</v>
      </c>
      <c r="I5604" s="17">
        <v>2</v>
      </c>
      <c r="J5604" s="16" t="s">
        <v>7101</v>
      </c>
      <c r="K5604" s="16">
        <v>4</v>
      </c>
      <c r="L5604" s="16">
        <v>7</v>
      </c>
      <c r="M5604" s="16">
        <v>1</v>
      </c>
      <c r="N5604" s="78" t="str">
        <f t="shared" si="512"/>
        <v>Threat</v>
      </c>
      <c r="O5604" s="180" t="str">
        <f t="shared" si="513"/>
        <v>pic</v>
      </c>
      <c r="P5604" s="78">
        <f t="shared" si="515"/>
        <v>-1391.5345000000007</v>
      </c>
      <c r="Q5604" s="172">
        <f t="shared" si="516"/>
        <v>1391.5345000000007</v>
      </c>
      <c r="R5604" s="13" t="s">
        <v>49</v>
      </c>
      <c r="S5604" s="17" t="s">
        <v>17</v>
      </c>
      <c r="T5604" s="172">
        <v>1554</v>
      </c>
    </row>
    <row r="5605" spans="1:20" ht="15.6">
      <c r="A5605" s="2" t="s">
        <v>6543</v>
      </c>
      <c r="B5605" s="78" t="s">
        <v>11</v>
      </c>
      <c r="C5605" s="17">
        <v>6</v>
      </c>
      <c r="D5605" s="17">
        <v>1</v>
      </c>
      <c r="E5605" t="str">
        <f t="shared" si="514"/>
        <v>H</v>
      </c>
      <c r="F5605" s="17">
        <v>3</v>
      </c>
      <c r="G5605" s="17">
        <v>36</v>
      </c>
      <c r="H5605" s="17">
        <v>6</v>
      </c>
      <c r="I5605" s="17">
        <v>2</v>
      </c>
      <c r="J5605" s="16" t="s">
        <v>7134</v>
      </c>
      <c r="K5605" s="16">
        <v>1</v>
      </c>
      <c r="L5605" s="16">
        <v>1</v>
      </c>
      <c r="M5605" s="16">
        <v>1</v>
      </c>
      <c r="N5605" s="78" t="str">
        <f t="shared" si="512"/>
        <v>Object</v>
      </c>
      <c r="O5605" s="180" t="str">
        <f t="shared" si="513"/>
        <v>pic</v>
      </c>
      <c r="P5605" s="78">
        <f t="shared" si="515"/>
        <v>-1710.2224000000006</v>
      </c>
      <c r="Q5605" s="172">
        <f t="shared" si="516"/>
        <v>1710.2224000000006</v>
      </c>
      <c r="R5605" s="13" t="s">
        <v>49</v>
      </c>
      <c r="S5605" s="17" t="s">
        <v>17</v>
      </c>
      <c r="T5605" s="172">
        <v>1554</v>
      </c>
    </row>
    <row r="5606" spans="1:20" ht="15.6">
      <c r="A5606" s="2" t="s">
        <v>6543</v>
      </c>
      <c r="B5606" s="78" t="s">
        <v>11</v>
      </c>
      <c r="C5606" s="17">
        <v>6</v>
      </c>
      <c r="D5606" s="17">
        <v>1</v>
      </c>
      <c r="E5606" t="str">
        <f t="shared" si="514"/>
        <v>H</v>
      </c>
      <c r="F5606" s="17">
        <v>3</v>
      </c>
      <c r="G5606" s="17">
        <v>15</v>
      </c>
      <c r="H5606" s="17">
        <v>3</v>
      </c>
      <c r="I5606" s="17">
        <v>2</v>
      </c>
      <c r="J5606" s="16" t="s">
        <v>7113</v>
      </c>
      <c r="K5606" s="16">
        <v>1</v>
      </c>
      <c r="L5606" s="16">
        <v>5</v>
      </c>
      <c r="M5606" s="16">
        <v>1</v>
      </c>
      <c r="N5606" s="78" t="str">
        <f t="shared" si="512"/>
        <v>Threat</v>
      </c>
      <c r="O5606" s="180" t="str">
        <f t="shared" si="513"/>
        <v>pic</v>
      </c>
      <c r="P5606" s="78">
        <f t="shared" si="515"/>
        <v>-1996.0679000000005</v>
      </c>
      <c r="Q5606" s="172">
        <f t="shared" si="516"/>
        <v>1996.0679000000005</v>
      </c>
      <c r="R5606" s="13" t="s">
        <v>49</v>
      </c>
      <c r="S5606" s="17" t="s">
        <v>17</v>
      </c>
      <c r="T5606" s="172">
        <v>1554</v>
      </c>
    </row>
    <row r="5607" spans="1:20" ht="15.6">
      <c r="A5607" s="2" t="s">
        <v>6543</v>
      </c>
      <c r="B5607" s="78" t="s">
        <v>11</v>
      </c>
      <c r="C5607" s="17">
        <v>6</v>
      </c>
      <c r="D5607" s="17">
        <v>1</v>
      </c>
      <c r="E5607" t="str">
        <f t="shared" si="514"/>
        <v>H</v>
      </c>
      <c r="F5607" s="17">
        <v>3</v>
      </c>
      <c r="G5607" s="17">
        <v>23</v>
      </c>
      <c r="H5607" s="17">
        <v>4</v>
      </c>
      <c r="I5607" s="17">
        <v>2</v>
      </c>
      <c r="J5607" s="16" t="s">
        <v>7121</v>
      </c>
      <c r="K5607" s="16">
        <v>3</v>
      </c>
      <c r="L5607" s="16">
        <v>10</v>
      </c>
      <c r="M5607" s="16">
        <v>1</v>
      </c>
      <c r="N5607" s="78" t="str">
        <f t="shared" si="512"/>
        <v>Neutral</v>
      </c>
      <c r="O5607" s="180" t="str">
        <f t="shared" si="513"/>
        <v>pic</v>
      </c>
      <c r="P5607" s="78">
        <f t="shared" si="515"/>
        <v>-2159.5840000000003</v>
      </c>
      <c r="Q5607" s="172">
        <f t="shared" si="516"/>
        <v>2159.5840000000003</v>
      </c>
      <c r="R5607" s="13" t="s">
        <v>49</v>
      </c>
      <c r="S5607" s="17" t="s">
        <v>17</v>
      </c>
      <c r="T5607" s="172">
        <v>1554</v>
      </c>
    </row>
    <row r="5608" spans="1:20" ht="15.6">
      <c r="A5608" s="2" t="s">
        <v>6543</v>
      </c>
      <c r="B5608" s="78" t="s">
        <v>11</v>
      </c>
      <c r="C5608" s="17">
        <v>6</v>
      </c>
      <c r="D5608" s="17">
        <v>1</v>
      </c>
      <c r="E5608" t="str">
        <f t="shared" si="514"/>
        <v>H</v>
      </c>
      <c r="F5608" s="17">
        <v>3</v>
      </c>
      <c r="G5608" s="17">
        <v>20</v>
      </c>
      <c r="H5608" s="17">
        <v>4</v>
      </c>
      <c r="I5608" s="17">
        <v>2</v>
      </c>
      <c r="J5608" s="16" t="s">
        <v>7118</v>
      </c>
      <c r="K5608" s="16">
        <v>1</v>
      </c>
      <c r="L5608" s="16">
        <v>0</v>
      </c>
      <c r="M5608" s="16">
        <v>0</v>
      </c>
      <c r="N5608" s="78" t="str">
        <f t="shared" si="512"/>
        <v>None</v>
      </c>
      <c r="O5608" s="180" t="str">
        <f t="shared" si="513"/>
        <v>None</v>
      </c>
      <c r="P5608" s="78">
        <f t="shared" si="515"/>
        <v>16148.592499999999</v>
      </c>
      <c r="Q5608" s="172">
        <f t="shared" si="516"/>
        <v>-16148.592499999999</v>
      </c>
      <c r="R5608" s="13" t="s">
        <v>49</v>
      </c>
      <c r="S5608" s="17" t="s">
        <v>17</v>
      </c>
      <c r="T5608" s="172">
        <v>1554</v>
      </c>
    </row>
    <row r="5609" spans="1:20" ht="15.6">
      <c r="A5609" s="2" t="s">
        <v>6543</v>
      </c>
      <c r="B5609" s="78" t="s">
        <v>11</v>
      </c>
      <c r="C5609" s="17">
        <v>6</v>
      </c>
      <c r="D5609" s="17">
        <v>1</v>
      </c>
      <c r="E5609" t="str">
        <f t="shared" si="514"/>
        <v>H</v>
      </c>
      <c r="F5609" s="17">
        <v>3</v>
      </c>
      <c r="G5609" s="17">
        <v>8</v>
      </c>
      <c r="H5609" s="17">
        <v>2</v>
      </c>
      <c r="I5609" s="17">
        <v>2</v>
      </c>
      <c r="J5609" s="16" t="s">
        <v>7106</v>
      </c>
      <c r="K5609" s="16">
        <v>3</v>
      </c>
      <c r="L5609" s="16">
        <v>0</v>
      </c>
      <c r="M5609" s="16">
        <v>1</v>
      </c>
      <c r="N5609" s="78" t="str">
        <f t="shared" si="512"/>
        <v>None</v>
      </c>
      <c r="O5609" s="180" t="str">
        <f t="shared" si="513"/>
        <v>None</v>
      </c>
      <c r="P5609" s="78">
        <f t="shared" si="515"/>
        <v>-2401.5925000000007</v>
      </c>
      <c r="Q5609" s="172">
        <f t="shared" si="516"/>
        <v>2401.5925000000007</v>
      </c>
      <c r="R5609" s="13" t="s">
        <v>49</v>
      </c>
      <c r="S5609" s="17" t="s">
        <v>17</v>
      </c>
      <c r="T5609" s="172">
        <v>1554</v>
      </c>
    </row>
    <row r="5610" spans="1:20" ht="15.6">
      <c r="A5610" s="2" t="s">
        <v>6543</v>
      </c>
      <c r="B5610" s="78" t="s">
        <v>11</v>
      </c>
      <c r="C5610" s="17">
        <v>6</v>
      </c>
      <c r="D5610" s="17">
        <v>1</v>
      </c>
      <c r="E5610" t="str">
        <f t="shared" si="514"/>
        <v>H</v>
      </c>
      <c r="F5610" s="17">
        <v>3</v>
      </c>
      <c r="G5610" s="17">
        <v>35</v>
      </c>
      <c r="H5610" s="17">
        <v>6</v>
      </c>
      <c r="I5610" s="17">
        <v>2</v>
      </c>
      <c r="J5610" s="16" t="s">
        <v>7133</v>
      </c>
      <c r="K5610" s="16">
        <v>1</v>
      </c>
      <c r="L5610" s="16">
        <v>3</v>
      </c>
      <c r="M5610" s="16">
        <v>1</v>
      </c>
      <c r="N5610" s="78" t="str">
        <f t="shared" si="512"/>
        <v>Object</v>
      </c>
      <c r="O5610" s="180" t="str">
        <f t="shared" si="513"/>
        <v>pic</v>
      </c>
      <c r="P5610" s="78">
        <f t="shared" si="515"/>
        <v>-2449.1874000000007</v>
      </c>
      <c r="Q5610" s="172">
        <f t="shared" si="516"/>
        <v>2449.1874000000007</v>
      </c>
      <c r="R5610" s="13" t="s">
        <v>49</v>
      </c>
      <c r="S5610" s="17" t="s">
        <v>17</v>
      </c>
      <c r="T5610" s="172">
        <v>1554</v>
      </c>
    </row>
    <row r="5611" spans="1:20" ht="15.6">
      <c r="A5611" s="2" t="s">
        <v>6543</v>
      </c>
      <c r="B5611" s="78" t="s">
        <v>11</v>
      </c>
      <c r="C5611" s="17">
        <v>6</v>
      </c>
      <c r="D5611" s="17">
        <v>1</v>
      </c>
      <c r="E5611" t="str">
        <f t="shared" ref="E5611:E5642" si="517">IF(D5611=1,"H",IF(D5611=2,"H","B"))</f>
        <v>H</v>
      </c>
      <c r="F5611" s="17">
        <v>3</v>
      </c>
      <c r="G5611" s="17">
        <v>18</v>
      </c>
      <c r="H5611" s="17">
        <v>3</v>
      </c>
      <c r="I5611" s="17">
        <v>2</v>
      </c>
      <c r="J5611" s="16" t="s">
        <v>7116</v>
      </c>
      <c r="K5611" s="16">
        <v>1</v>
      </c>
      <c r="L5611" s="16">
        <v>8</v>
      </c>
      <c r="M5611" s="16">
        <v>1</v>
      </c>
      <c r="N5611" s="78" t="str">
        <f t="shared" si="512"/>
        <v>Threat</v>
      </c>
      <c r="O5611" s="180" t="str">
        <f t="shared" si="513"/>
        <v>pic</v>
      </c>
      <c r="P5611" s="78">
        <f t="shared" ref="P5611:P5642" si="518">IF(A5611="Attila",J5611-4804.39,IF(A5611="Ceyreste",J5611-3511.72,IF(A5611="Kasparov",J5611- 4724.62,IF(A5611="Marina",J5611-5585.08,IF(A5611="Marouchka",J5611-4600.53,IF(A5611="Sesame",J5611-4312.77,IF(A5611="Churos",J5611-0)))))))</f>
        <v>-2451.1831000000002</v>
      </c>
      <c r="Q5611" s="172">
        <f t="shared" ref="Q5611:Q5642" si="519">P5611*-1</f>
        <v>2451.1831000000002</v>
      </c>
      <c r="R5611" s="13" t="s">
        <v>49</v>
      </c>
      <c r="S5611" s="17" t="s">
        <v>17</v>
      </c>
      <c r="T5611" s="172">
        <v>1554</v>
      </c>
    </row>
    <row r="5612" spans="1:20" ht="15.6">
      <c r="A5612" s="2" t="s">
        <v>6543</v>
      </c>
      <c r="B5612" s="78" t="s">
        <v>11</v>
      </c>
      <c r="C5612" s="17">
        <v>6</v>
      </c>
      <c r="D5612" s="17">
        <v>1</v>
      </c>
      <c r="E5612" t="str">
        <f t="shared" si="517"/>
        <v>H</v>
      </c>
      <c r="F5612" s="17">
        <v>3</v>
      </c>
      <c r="G5612" s="17">
        <v>7</v>
      </c>
      <c r="H5612" s="17">
        <v>2</v>
      </c>
      <c r="I5612" s="17">
        <v>2</v>
      </c>
      <c r="J5612" s="16" t="s">
        <v>7105</v>
      </c>
      <c r="K5612" s="16">
        <v>1</v>
      </c>
      <c r="L5612" s="16">
        <v>0</v>
      </c>
      <c r="M5612" s="16">
        <v>1</v>
      </c>
      <c r="N5612" s="78" t="str">
        <f t="shared" si="512"/>
        <v>None</v>
      </c>
      <c r="O5612" s="180" t="str">
        <f t="shared" si="513"/>
        <v>None</v>
      </c>
      <c r="P5612" s="78">
        <f t="shared" si="518"/>
        <v>-2521.6019000000006</v>
      </c>
      <c r="Q5612" s="172">
        <f t="shared" si="519"/>
        <v>2521.6019000000006</v>
      </c>
      <c r="R5612" s="13" t="s">
        <v>49</v>
      </c>
      <c r="S5612" s="17" t="s">
        <v>17</v>
      </c>
      <c r="T5612" s="172">
        <v>1554</v>
      </c>
    </row>
    <row r="5613" spans="1:20" ht="15.6">
      <c r="A5613" s="2" t="s">
        <v>6543</v>
      </c>
      <c r="B5613" s="78" t="s">
        <v>11</v>
      </c>
      <c r="C5613" s="17">
        <v>6</v>
      </c>
      <c r="D5613" s="17">
        <v>1</v>
      </c>
      <c r="E5613" t="str">
        <f t="shared" si="517"/>
        <v>H</v>
      </c>
      <c r="F5613" s="17">
        <v>3</v>
      </c>
      <c r="G5613" s="17">
        <v>11</v>
      </c>
      <c r="H5613" s="17">
        <v>2</v>
      </c>
      <c r="I5613" s="17">
        <v>2</v>
      </c>
      <c r="J5613" s="16" t="s">
        <v>7109</v>
      </c>
      <c r="K5613" s="16">
        <v>1</v>
      </c>
      <c r="L5613" s="16">
        <v>10</v>
      </c>
      <c r="M5613" s="16">
        <v>1</v>
      </c>
      <c r="N5613" s="78" t="str">
        <f t="shared" si="512"/>
        <v>Neutral</v>
      </c>
      <c r="O5613" s="180" t="str">
        <f t="shared" si="513"/>
        <v>pic</v>
      </c>
      <c r="P5613" s="78">
        <f t="shared" si="518"/>
        <v>-2564.1286000000005</v>
      </c>
      <c r="Q5613" s="172">
        <f t="shared" si="519"/>
        <v>2564.1286000000005</v>
      </c>
      <c r="R5613" s="13" t="s">
        <v>49</v>
      </c>
      <c r="S5613" s="17" t="s">
        <v>17</v>
      </c>
      <c r="T5613" s="172">
        <v>1554</v>
      </c>
    </row>
    <row r="5614" spans="1:20" ht="15.6">
      <c r="A5614" s="2" t="s">
        <v>6543</v>
      </c>
      <c r="B5614" s="78" t="s">
        <v>11</v>
      </c>
      <c r="C5614" s="17">
        <v>6</v>
      </c>
      <c r="D5614" s="17">
        <v>1</v>
      </c>
      <c r="E5614" t="str">
        <f t="shared" si="517"/>
        <v>H</v>
      </c>
      <c r="F5614" s="17">
        <v>3</v>
      </c>
      <c r="G5614" s="17">
        <v>10</v>
      </c>
      <c r="H5614" s="17">
        <v>2</v>
      </c>
      <c r="I5614" s="17">
        <v>2</v>
      </c>
      <c r="J5614" s="16" t="s">
        <v>7108</v>
      </c>
      <c r="K5614" s="16">
        <v>2</v>
      </c>
      <c r="L5614" s="16">
        <v>12</v>
      </c>
      <c r="M5614" s="16">
        <v>0</v>
      </c>
      <c r="N5614" s="78" t="str">
        <f t="shared" si="512"/>
        <v>Neutral</v>
      </c>
      <c r="O5614" s="180" t="str">
        <f t="shared" si="513"/>
        <v>pic</v>
      </c>
      <c r="P5614" s="78">
        <f t="shared" si="518"/>
        <v>11627.9118</v>
      </c>
      <c r="Q5614" s="172">
        <f t="shared" si="519"/>
        <v>-11627.9118</v>
      </c>
      <c r="R5614" s="13" t="s">
        <v>49</v>
      </c>
      <c r="S5614" s="17" t="s">
        <v>17</v>
      </c>
      <c r="T5614" s="172">
        <v>1554</v>
      </c>
    </row>
    <row r="5615" spans="1:20" ht="15.6">
      <c r="A5615" s="2" t="s">
        <v>6543</v>
      </c>
      <c r="B5615" s="78" t="s">
        <v>11</v>
      </c>
      <c r="C5615" s="17">
        <v>6</v>
      </c>
      <c r="D5615" s="17">
        <v>1</v>
      </c>
      <c r="E5615" t="str">
        <f t="shared" si="517"/>
        <v>H</v>
      </c>
      <c r="F5615" s="17">
        <v>3</v>
      </c>
      <c r="G5615" s="17">
        <v>32</v>
      </c>
      <c r="H5615" s="17">
        <v>6</v>
      </c>
      <c r="I5615" s="17">
        <v>2</v>
      </c>
      <c r="J5615" s="16" t="s">
        <v>7130</v>
      </c>
      <c r="K5615" s="16">
        <v>1</v>
      </c>
      <c r="L5615" s="16">
        <v>0</v>
      </c>
      <c r="M5615" s="16">
        <v>1</v>
      </c>
      <c r="N5615" s="78" t="str">
        <f t="shared" si="512"/>
        <v>None</v>
      </c>
      <c r="O5615" s="180" t="str">
        <f t="shared" si="513"/>
        <v>None</v>
      </c>
      <c r="P5615" s="78">
        <f t="shared" si="518"/>
        <v>-2824.7375000000002</v>
      </c>
      <c r="Q5615" s="172">
        <f t="shared" si="519"/>
        <v>2824.7375000000002</v>
      </c>
      <c r="R5615" s="13" t="s">
        <v>49</v>
      </c>
      <c r="S5615" s="17" t="s">
        <v>17</v>
      </c>
      <c r="T5615" s="172">
        <v>1554</v>
      </c>
    </row>
    <row r="5616" spans="1:20" ht="15.6">
      <c r="A5616" s="2" t="s">
        <v>6543</v>
      </c>
      <c r="B5616" s="78" t="s">
        <v>11</v>
      </c>
      <c r="C5616" s="17">
        <v>6</v>
      </c>
      <c r="D5616" s="17">
        <v>1</v>
      </c>
      <c r="E5616" t="str">
        <f t="shared" si="517"/>
        <v>H</v>
      </c>
      <c r="F5616" s="17">
        <v>3</v>
      </c>
      <c r="G5616" s="17">
        <v>24</v>
      </c>
      <c r="H5616" s="17">
        <v>4</v>
      </c>
      <c r="I5616" s="17">
        <v>2</v>
      </c>
      <c r="J5616" s="16" t="s">
        <v>7122</v>
      </c>
      <c r="K5616" s="16">
        <v>1</v>
      </c>
      <c r="L5616" s="16">
        <v>9</v>
      </c>
      <c r="M5616" s="16">
        <v>0</v>
      </c>
      <c r="N5616" s="78" t="str">
        <f t="shared" si="512"/>
        <v>Neutral</v>
      </c>
      <c r="O5616" s="180" t="str">
        <f t="shared" si="513"/>
        <v>pic</v>
      </c>
      <c r="P5616" s="78">
        <f t="shared" si="518"/>
        <v>138608.709</v>
      </c>
      <c r="Q5616" s="172">
        <f t="shared" si="519"/>
        <v>-138608.709</v>
      </c>
      <c r="R5616" s="13" t="s">
        <v>49</v>
      </c>
      <c r="S5616" s="17" t="s">
        <v>17</v>
      </c>
      <c r="T5616" s="172">
        <v>1554</v>
      </c>
    </row>
    <row r="5617" spans="1:20" ht="15.6">
      <c r="A5617" s="2" t="s">
        <v>6543</v>
      </c>
      <c r="B5617" s="78" t="s">
        <v>11</v>
      </c>
      <c r="C5617" s="17">
        <v>6</v>
      </c>
      <c r="D5617" s="17">
        <v>1</v>
      </c>
      <c r="E5617" t="str">
        <f t="shared" si="517"/>
        <v>H</v>
      </c>
      <c r="F5617" s="17">
        <v>3</v>
      </c>
      <c r="G5617" s="17">
        <v>6</v>
      </c>
      <c r="H5617" s="17">
        <v>1</v>
      </c>
      <c r="I5617" s="17">
        <v>2</v>
      </c>
      <c r="J5617" s="16" t="s">
        <v>7104</v>
      </c>
      <c r="K5617" s="16">
        <v>2</v>
      </c>
      <c r="L5617" s="16">
        <v>5</v>
      </c>
      <c r="M5617" s="16">
        <v>1</v>
      </c>
      <c r="N5617" s="78" t="str">
        <f t="shared" si="512"/>
        <v>Threat</v>
      </c>
      <c r="O5617" s="180" t="str">
        <f t="shared" si="513"/>
        <v>pic</v>
      </c>
      <c r="P5617" s="78">
        <f t="shared" si="518"/>
        <v>-3023.0602000000003</v>
      </c>
      <c r="Q5617" s="172">
        <f t="shared" si="519"/>
        <v>3023.0602000000003</v>
      </c>
      <c r="R5617" s="13" t="s">
        <v>49</v>
      </c>
      <c r="S5617" s="17" t="s">
        <v>17</v>
      </c>
      <c r="T5617" s="172">
        <v>1554</v>
      </c>
    </row>
    <row r="5618" spans="1:20" ht="15.6">
      <c r="A5618" s="2" t="s">
        <v>6543</v>
      </c>
      <c r="B5618" s="78" t="s">
        <v>11</v>
      </c>
      <c r="C5618" s="17">
        <v>6</v>
      </c>
      <c r="D5618" s="17">
        <v>1</v>
      </c>
      <c r="E5618" t="str">
        <f t="shared" si="517"/>
        <v>H</v>
      </c>
      <c r="F5618" s="17">
        <v>3</v>
      </c>
      <c r="G5618" s="17">
        <v>26</v>
      </c>
      <c r="H5618" s="17">
        <v>5</v>
      </c>
      <c r="I5618" s="17">
        <v>2</v>
      </c>
      <c r="J5618" s="16" t="s">
        <v>7124</v>
      </c>
      <c r="K5618" s="16">
        <v>1</v>
      </c>
      <c r="L5618" s="16">
        <v>0</v>
      </c>
      <c r="M5618" s="16">
        <v>1</v>
      </c>
      <c r="N5618" s="78" t="str">
        <f t="shared" si="512"/>
        <v>None</v>
      </c>
      <c r="O5618" s="180" t="str">
        <f t="shared" si="513"/>
        <v>None</v>
      </c>
      <c r="P5618" s="78">
        <f t="shared" si="518"/>
        <v>-3050.3872000000001</v>
      </c>
      <c r="Q5618" s="172">
        <f t="shared" si="519"/>
        <v>3050.3872000000001</v>
      </c>
      <c r="R5618" s="13" t="s">
        <v>49</v>
      </c>
      <c r="S5618" s="17" t="s">
        <v>17</v>
      </c>
      <c r="T5618" s="172">
        <v>1554</v>
      </c>
    </row>
    <row r="5619" spans="1:20" ht="15.6">
      <c r="A5619" s="2" t="s">
        <v>6543</v>
      </c>
      <c r="B5619" s="78" t="s">
        <v>11</v>
      </c>
      <c r="C5619" s="17">
        <v>6</v>
      </c>
      <c r="D5619" s="17">
        <v>1</v>
      </c>
      <c r="E5619" t="str">
        <f t="shared" si="517"/>
        <v>H</v>
      </c>
      <c r="F5619" s="17">
        <v>3</v>
      </c>
      <c r="G5619" s="17">
        <v>28</v>
      </c>
      <c r="H5619" s="17">
        <v>5</v>
      </c>
      <c r="I5619" s="17">
        <v>2</v>
      </c>
      <c r="J5619" s="16" t="s">
        <v>7126</v>
      </c>
      <c r="K5619" s="16">
        <v>1</v>
      </c>
      <c r="L5619" s="16">
        <v>3</v>
      </c>
      <c r="M5619" s="16">
        <v>1</v>
      </c>
      <c r="N5619" s="78" t="str">
        <f t="shared" si="512"/>
        <v>Object</v>
      </c>
      <c r="O5619" s="180" t="str">
        <f t="shared" si="513"/>
        <v>pic</v>
      </c>
      <c r="P5619" s="78">
        <f t="shared" si="518"/>
        <v>-3121.1363000000001</v>
      </c>
      <c r="Q5619" s="172">
        <f t="shared" si="519"/>
        <v>3121.1363000000001</v>
      </c>
      <c r="R5619" s="13" t="s">
        <v>49</v>
      </c>
      <c r="S5619" s="17" t="s">
        <v>17</v>
      </c>
      <c r="T5619" s="172">
        <v>1554</v>
      </c>
    </row>
    <row r="5620" spans="1:20" ht="15.6">
      <c r="A5620" s="2" t="s">
        <v>6543</v>
      </c>
      <c r="B5620" s="78" t="s">
        <v>11</v>
      </c>
      <c r="C5620" s="17">
        <v>6</v>
      </c>
      <c r="D5620" s="17">
        <v>1</v>
      </c>
      <c r="E5620" t="str">
        <f t="shared" si="517"/>
        <v>H</v>
      </c>
      <c r="F5620" s="17">
        <v>3</v>
      </c>
      <c r="G5620" s="17">
        <v>4</v>
      </c>
      <c r="H5620" s="17">
        <v>1</v>
      </c>
      <c r="I5620" s="17">
        <v>2</v>
      </c>
      <c r="J5620" s="16" t="s">
        <v>7102</v>
      </c>
      <c r="K5620" s="16">
        <v>1</v>
      </c>
      <c r="L5620" s="16">
        <v>8</v>
      </c>
      <c r="M5620" s="16">
        <v>1</v>
      </c>
      <c r="N5620" s="78" t="str">
        <f t="shared" si="512"/>
        <v>Threat</v>
      </c>
      <c r="O5620" s="180" t="str">
        <f t="shared" si="513"/>
        <v>pic</v>
      </c>
      <c r="P5620" s="78">
        <f t="shared" si="518"/>
        <v>-3135.6879000000004</v>
      </c>
      <c r="Q5620" s="172">
        <f t="shared" si="519"/>
        <v>3135.6879000000004</v>
      </c>
      <c r="R5620" s="13" t="s">
        <v>49</v>
      </c>
      <c r="S5620" s="17" t="s">
        <v>17</v>
      </c>
      <c r="T5620" s="172">
        <v>1554</v>
      </c>
    </row>
    <row r="5621" spans="1:20" ht="15.6">
      <c r="A5621" s="2" t="s">
        <v>6543</v>
      </c>
      <c r="B5621" s="78" t="s">
        <v>11</v>
      </c>
      <c r="C5621" s="17">
        <v>6</v>
      </c>
      <c r="D5621" s="17">
        <v>1</v>
      </c>
      <c r="E5621" t="str">
        <f t="shared" si="517"/>
        <v>H</v>
      </c>
      <c r="F5621" s="17">
        <v>3</v>
      </c>
      <c r="G5621" s="17">
        <v>19</v>
      </c>
      <c r="H5621" s="17">
        <v>4</v>
      </c>
      <c r="I5621" s="17">
        <v>2</v>
      </c>
      <c r="J5621" s="16" t="s">
        <v>7117</v>
      </c>
      <c r="K5621" s="16">
        <v>1</v>
      </c>
      <c r="L5621" s="16">
        <v>0</v>
      </c>
      <c r="M5621" s="16">
        <v>1</v>
      </c>
      <c r="N5621" s="78" t="str">
        <f t="shared" ref="N5621:N5684" si="520">IF(L5621=0,"None",IF(L5621&lt;5,"Object",IF(L5621&lt;9,"Threat","Neutral")))</f>
        <v>None</v>
      </c>
      <c r="O5621" s="180" t="str">
        <f t="shared" ref="O5621:O5684" si="521">IF(N5621="None", "None","pic")</f>
        <v>None</v>
      </c>
      <c r="P5621" s="78">
        <f t="shared" si="518"/>
        <v>7292.916299999999</v>
      </c>
      <c r="Q5621" s="172">
        <f t="shared" si="519"/>
        <v>-7292.916299999999</v>
      </c>
      <c r="R5621" s="13" t="s">
        <v>49</v>
      </c>
      <c r="S5621" s="17" t="s">
        <v>17</v>
      </c>
      <c r="T5621" s="172">
        <v>1554</v>
      </c>
    </row>
    <row r="5622" spans="1:20" ht="15.6">
      <c r="A5622" s="2" t="s">
        <v>6543</v>
      </c>
      <c r="B5622" s="78" t="s">
        <v>11</v>
      </c>
      <c r="C5622" s="17">
        <v>6</v>
      </c>
      <c r="D5622" s="17">
        <v>1</v>
      </c>
      <c r="E5622" t="str">
        <f t="shared" si="517"/>
        <v>H</v>
      </c>
      <c r="F5622" s="17">
        <v>3</v>
      </c>
      <c r="G5622" s="17">
        <v>33</v>
      </c>
      <c r="H5622" s="17">
        <v>6</v>
      </c>
      <c r="I5622" s="17">
        <v>2</v>
      </c>
      <c r="J5622" s="16" t="s">
        <v>7131</v>
      </c>
      <c r="K5622" s="16">
        <v>1</v>
      </c>
      <c r="L5622" s="16">
        <v>4</v>
      </c>
      <c r="M5622" s="16">
        <v>1</v>
      </c>
      <c r="N5622" s="78" t="str">
        <f t="shared" si="520"/>
        <v>Object</v>
      </c>
      <c r="O5622" s="180" t="str">
        <f t="shared" si="521"/>
        <v>pic</v>
      </c>
      <c r="P5622" s="78">
        <f t="shared" si="518"/>
        <v>-3166.1122000000005</v>
      </c>
      <c r="Q5622" s="172">
        <f t="shared" si="519"/>
        <v>3166.1122000000005</v>
      </c>
      <c r="R5622" s="13" t="s">
        <v>49</v>
      </c>
      <c r="S5622" s="17" t="s">
        <v>17</v>
      </c>
      <c r="T5622" s="172">
        <v>1554</v>
      </c>
    </row>
    <row r="5623" spans="1:20" ht="15.6">
      <c r="A5623" s="2" t="s">
        <v>6543</v>
      </c>
      <c r="B5623" s="78" t="s">
        <v>11</v>
      </c>
      <c r="C5623" s="17">
        <v>6</v>
      </c>
      <c r="D5623" s="17">
        <v>1</v>
      </c>
      <c r="E5623" t="str">
        <f t="shared" si="517"/>
        <v>H</v>
      </c>
      <c r="F5623" s="17">
        <v>3</v>
      </c>
      <c r="G5623" s="17">
        <v>14</v>
      </c>
      <c r="H5623" s="17">
        <v>3</v>
      </c>
      <c r="I5623" s="17">
        <v>2</v>
      </c>
      <c r="J5623" s="16" t="s">
        <v>7112</v>
      </c>
      <c r="K5623" s="16">
        <v>1</v>
      </c>
      <c r="L5623" s="16">
        <v>0</v>
      </c>
      <c r="M5623" s="16">
        <v>1</v>
      </c>
      <c r="N5623" s="78" t="str">
        <f t="shared" si="520"/>
        <v>None</v>
      </c>
      <c r="O5623" s="180" t="str">
        <f t="shared" si="521"/>
        <v>None</v>
      </c>
      <c r="P5623" s="78">
        <f t="shared" si="518"/>
        <v>-3184.0140000000001</v>
      </c>
      <c r="Q5623" s="172">
        <f t="shared" si="519"/>
        <v>3184.0140000000001</v>
      </c>
      <c r="R5623" s="13" t="s">
        <v>49</v>
      </c>
      <c r="S5623" s="17" t="s">
        <v>17</v>
      </c>
      <c r="T5623" s="172">
        <v>1554</v>
      </c>
    </row>
    <row r="5624" spans="1:20" ht="15.6">
      <c r="A5624" s="2" t="s">
        <v>6543</v>
      </c>
      <c r="B5624" s="78" t="s">
        <v>11</v>
      </c>
      <c r="C5624" s="17">
        <v>6</v>
      </c>
      <c r="D5624" s="17">
        <v>1</v>
      </c>
      <c r="E5624" t="str">
        <f t="shared" si="517"/>
        <v>H</v>
      </c>
      <c r="F5624" s="17">
        <v>3</v>
      </c>
      <c r="G5624" s="17">
        <v>9</v>
      </c>
      <c r="H5624" s="17">
        <v>2</v>
      </c>
      <c r="I5624" s="17">
        <v>2</v>
      </c>
      <c r="J5624" s="16" t="s">
        <v>7107</v>
      </c>
      <c r="K5624" s="16">
        <v>1</v>
      </c>
      <c r="L5624" s="16">
        <v>9</v>
      </c>
      <c r="M5624" s="16">
        <v>1</v>
      </c>
      <c r="N5624" s="78" t="str">
        <f t="shared" si="520"/>
        <v>Neutral</v>
      </c>
      <c r="O5624" s="180" t="str">
        <f t="shared" si="521"/>
        <v>pic</v>
      </c>
      <c r="P5624" s="78">
        <f t="shared" si="518"/>
        <v>-3293.6216000000004</v>
      </c>
      <c r="Q5624" s="172">
        <f t="shared" si="519"/>
        <v>3293.6216000000004</v>
      </c>
      <c r="R5624" s="13" t="s">
        <v>49</v>
      </c>
      <c r="S5624" s="17" t="s">
        <v>17</v>
      </c>
      <c r="T5624" s="172">
        <v>1554</v>
      </c>
    </row>
    <row r="5625" spans="1:20" ht="15.6">
      <c r="A5625" s="2" t="s">
        <v>6543</v>
      </c>
      <c r="B5625" s="78" t="s">
        <v>11</v>
      </c>
      <c r="C5625" s="17">
        <v>6</v>
      </c>
      <c r="D5625" s="17">
        <v>1</v>
      </c>
      <c r="E5625" t="str">
        <f t="shared" si="517"/>
        <v>H</v>
      </c>
      <c r="F5625" s="17">
        <v>3</v>
      </c>
      <c r="G5625" s="17">
        <v>22</v>
      </c>
      <c r="H5625" s="17">
        <v>4</v>
      </c>
      <c r="I5625" s="17">
        <v>2</v>
      </c>
      <c r="J5625" s="16" t="s">
        <v>7120</v>
      </c>
      <c r="K5625" s="16">
        <v>1</v>
      </c>
      <c r="L5625" s="16">
        <v>12</v>
      </c>
      <c r="M5625" s="16">
        <v>1</v>
      </c>
      <c r="N5625" s="78" t="str">
        <f t="shared" si="520"/>
        <v>Neutral</v>
      </c>
      <c r="O5625" s="180" t="str">
        <f t="shared" si="521"/>
        <v>pic</v>
      </c>
      <c r="P5625" s="78">
        <f t="shared" si="518"/>
        <v>-3793.1608000000006</v>
      </c>
      <c r="Q5625" s="172">
        <f t="shared" si="519"/>
        <v>3793.1608000000006</v>
      </c>
      <c r="R5625" s="13" t="s">
        <v>49</v>
      </c>
      <c r="S5625" s="17" t="s">
        <v>17</v>
      </c>
      <c r="T5625" s="172">
        <v>1554</v>
      </c>
    </row>
    <row r="5626" spans="1:20" ht="15.6">
      <c r="A5626" s="2" t="s">
        <v>6543</v>
      </c>
      <c r="B5626" s="78" t="s">
        <v>11</v>
      </c>
      <c r="C5626" s="17">
        <v>6</v>
      </c>
      <c r="D5626" s="17">
        <v>1</v>
      </c>
      <c r="E5626" t="str">
        <f t="shared" si="517"/>
        <v>H</v>
      </c>
      <c r="F5626" s="17">
        <v>3</v>
      </c>
      <c r="G5626" s="17">
        <v>34</v>
      </c>
      <c r="H5626" s="17">
        <v>6</v>
      </c>
      <c r="I5626" s="17">
        <v>2</v>
      </c>
      <c r="J5626" s="16" t="s">
        <v>7132</v>
      </c>
      <c r="K5626" s="16">
        <v>1</v>
      </c>
      <c r="L5626" s="16">
        <v>2</v>
      </c>
      <c r="M5626" s="16">
        <v>1</v>
      </c>
      <c r="N5626" s="78" t="str">
        <f t="shared" si="520"/>
        <v>Object</v>
      </c>
      <c r="O5626" s="180" t="str">
        <f t="shared" si="521"/>
        <v>pic</v>
      </c>
      <c r="P5626" s="78">
        <f t="shared" si="518"/>
        <v>-3834.1639000000005</v>
      </c>
      <c r="Q5626" s="172">
        <f t="shared" si="519"/>
        <v>3834.1639000000005</v>
      </c>
      <c r="R5626" s="13" t="s">
        <v>49</v>
      </c>
      <c r="S5626" s="17" t="s">
        <v>17</v>
      </c>
      <c r="T5626" s="172">
        <v>1554</v>
      </c>
    </row>
    <row r="5627" spans="1:20" ht="15.6">
      <c r="A5627" s="2" t="s">
        <v>6543</v>
      </c>
      <c r="B5627" s="78" t="s">
        <v>11</v>
      </c>
      <c r="C5627" s="17">
        <v>6</v>
      </c>
      <c r="D5627" s="17">
        <v>1</v>
      </c>
      <c r="E5627" t="str">
        <f t="shared" si="517"/>
        <v>H</v>
      </c>
      <c r="F5627" s="17">
        <v>3</v>
      </c>
      <c r="G5627" s="17">
        <v>31</v>
      </c>
      <c r="H5627" s="17">
        <v>6</v>
      </c>
      <c r="I5627" s="17">
        <v>2</v>
      </c>
      <c r="J5627" s="16" t="s">
        <v>7129</v>
      </c>
      <c r="K5627" s="16">
        <v>1</v>
      </c>
      <c r="L5627" s="16">
        <v>0</v>
      </c>
      <c r="M5627" s="16">
        <v>1</v>
      </c>
      <c r="N5627" s="78" t="str">
        <f t="shared" si="520"/>
        <v>None</v>
      </c>
      <c r="O5627" s="180" t="str">
        <f t="shared" si="521"/>
        <v>None</v>
      </c>
      <c r="P5627" s="78">
        <f t="shared" si="518"/>
        <v>-4098.0999000000002</v>
      </c>
      <c r="Q5627" s="172">
        <f t="shared" si="519"/>
        <v>4098.0999000000002</v>
      </c>
      <c r="R5627" s="13" t="s">
        <v>49</v>
      </c>
      <c r="S5627" s="17" t="s">
        <v>17</v>
      </c>
      <c r="T5627" s="172">
        <v>1554</v>
      </c>
    </row>
    <row r="5628" spans="1:20" ht="15.6">
      <c r="A5628" s="2" t="s">
        <v>6543</v>
      </c>
      <c r="B5628" s="78" t="s">
        <v>11</v>
      </c>
      <c r="C5628" s="17">
        <v>6</v>
      </c>
      <c r="D5628" s="17">
        <v>1</v>
      </c>
      <c r="E5628" t="str">
        <f t="shared" si="517"/>
        <v>H</v>
      </c>
      <c r="F5628" s="17">
        <v>3</v>
      </c>
      <c r="G5628" s="17">
        <v>21</v>
      </c>
      <c r="H5628" s="17">
        <v>4</v>
      </c>
      <c r="I5628" s="17">
        <v>2</v>
      </c>
      <c r="J5628" s="16" t="s">
        <v>7119</v>
      </c>
      <c r="K5628" s="16">
        <v>1</v>
      </c>
      <c r="L5628" s="16">
        <v>11</v>
      </c>
      <c r="M5628" s="16">
        <v>1</v>
      </c>
      <c r="N5628" s="78" t="str">
        <f t="shared" si="520"/>
        <v>Neutral</v>
      </c>
      <c r="O5628" s="180" t="str">
        <f t="shared" si="521"/>
        <v>pic</v>
      </c>
      <c r="P5628" s="78">
        <f t="shared" si="518"/>
        <v>-4306.7867000000006</v>
      </c>
      <c r="Q5628" s="172">
        <f t="shared" si="519"/>
        <v>4306.7867000000006</v>
      </c>
      <c r="R5628" s="13" t="s">
        <v>49</v>
      </c>
      <c r="S5628" s="17" t="s">
        <v>17</v>
      </c>
      <c r="T5628" s="172">
        <v>1554</v>
      </c>
    </row>
    <row r="5629" spans="1:20" ht="15.6">
      <c r="A5629" s="2" t="s">
        <v>6543</v>
      </c>
      <c r="B5629" s="78" t="s">
        <v>11</v>
      </c>
      <c r="C5629" s="17">
        <v>6</v>
      </c>
      <c r="D5629" s="17">
        <v>1</v>
      </c>
      <c r="E5629" t="str">
        <f t="shared" si="517"/>
        <v>H</v>
      </c>
      <c r="F5629" s="17">
        <v>3</v>
      </c>
      <c r="G5629" s="17">
        <v>35</v>
      </c>
      <c r="H5629" s="17">
        <v>6</v>
      </c>
      <c r="I5629" s="17">
        <v>3</v>
      </c>
      <c r="J5629" s="16" t="s">
        <v>7169</v>
      </c>
      <c r="K5629" s="16">
        <v>1</v>
      </c>
      <c r="L5629" s="16">
        <v>12</v>
      </c>
      <c r="M5629" s="16">
        <v>1</v>
      </c>
      <c r="N5629" s="78" t="str">
        <f t="shared" si="520"/>
        <v>Neutral</v>
      </c>
      <c r="O5629" s="180" t="str">
        <f t="shared" si="521"/>
        <v>pic</v>
      </c>
      <c r="P5629" s="78">
        <f t="shared" si="518"/>
        <v>4949.4043000000001</v>
      </c>
      <c r="Q5629" s="172">
        <f t="shared" si="519"/>
        <v>-4949.4043000000001</v>
      </c>
      <c r="R5629" s="13" t="s">
        <v>49</v>
      </c>
      <c r="S5629" s="17" t="s">
        <v>17</v>
      </c>
      <c r="T5629" s="172">
        <v>1554</v>
      </c>
    </row>
    <row r="5630" spans="1:20" ht="15.6">
      <c r="A5630" s="2" t="s">
        <v>6543</v>
      </c>
      <c r="B5630" s="78" t="s">
        <v>11</v>
      </c>
      <c r="C5630" s="17">
        <v>6</v>
      </c>
      <c r="D5630" s="17">
        <v>1</v>
      </c>
      <c r="E5630" t="str">
        <f t="shared" si="517"/>
        <v>H</v>
      </c>
      <c r="F5630" s="17">
        <v>3</v>
      </c>
      <c r="G5630" s="17">
        <v>26</v>
      </c>
      <c r="H5630" s="17">
        <v>5</v>
      </c>
      <c r="I5630" s="17">
        <v>3</v>
      </c>
      <c r="J5630" s="16" t="s">
        <v>7160</v>
      </c>
      <c r="K5630" s="16">
        <v>9</v>
      </c>
      <c r="L5630" s="16">
        <v>0</v>
      </c>
      <c r="M5630" s="16">
        <v>1</v>
      </c>
      <c r="N5630" s="78" t="str">
        <f t="shared" si="520"/>
        <v>None</v>
      </c>
      <c r="O5630" s="180" t="str">
        <f t="shared" si="521"/>
        <v>None</v>
      </c>
      <c r="P5630" s="78">
        <f t="shared" si="518"/>
        <v>3337.4339</v>
      </c>
      <c r="Q5630" s="172">
        <f t="shared" si="519"/>
        <v>-3337.4339</v>
      </c>
      <c r="R5630" s="13" t="s">
        <v>49</v>
      </c>
      <c r="S5630" s="17" t="s">
        <v>17</v>
      </c>
      <c r="T5630" s="172">
        <v>1554</v>
      </c>
    </row>
    <row r="5631" spans="1:20" ht="15.6">
      <c r="A5631" s="2" t="s">
        <v>6543</v>
      </c>
      <c r="B5631" s="78" t="s">
        <v>11</v>
      </c>
      <c r="C5631" s="17">
        <v>6</v>
      </c>
      <c r="D5631" s="17">
        <v>1</v>
      </c>
      <c r="E5631" t="str">
        <f t="shared" si="517"/>
        <v>H</v>
      </c>
      <c r="F5631" s="17">
        <v>3</v>
      </c>
      <c r="G5631" s="17">
        <v>19</v>
      </c>
      <c r="H5631" s="17">
        <v>4</v>
      </c>
      <c r="I5631" s="17">
        <v>3</v>
      </c>
      <c r="J5631" s="16" t="s">
        <v>7153</v>
      </c>
      <c r="K5631" s="16">
        <v>1</v>
      </c>
      <c r="L5631" s="16">
        <v>0</v>
      </c>
      <c r="M5631" s="16">
        <v>1</v>
      </c>
      <c r="N5631" s="78" t="str">
        <f t="shared" si="520"/>
        <v>None</v>
      </c>
      <c r="O5631" s="180" t="str">
        <f t="shared" si="521"/>
        <v>None</v>
      </c>
      <c r="P5631" s="78">
        <f t="shared" si="518"/>
        <v>2259.1729999999998</v>
      </c>
      <c r="Q5631" s="172">
        <f t="shared" si="519"/>
        <v>-2259.1729999999998</v>
      </c>
      <c r="R5631" s="13" t="s">
        <v>49</v>
      </c>
      <c r="S5631" s="17" t="s">
        <v>17</v>
      </c>
      <c r="T5631" s="172">
        <v>1554</v>
      </c>
    </row>
    <row r="5632" spans="1:20" ht="15.6">
      <c r="A5632" s="2" t="s">
        <v>6543</v>
      </c>
      <c r="B5632" s="78" t="s">
        <v>11</v>
      </c>
      <c r="C5632" s="17">
        <v>6</v>
      </c>
      <c r="D5632" s="17">
        <v>1</v>
      </c>
      <c r="E5632" t="str">
        <f t="shared" si="517"/>
        <v>H</v>
      </c>
      <c r="F5632" s="17">
        <v>3</v>
      </c>
      <c r="G5632" s="17">
        <v>27</v>
      </c>
      <c r="H5632" s="17">
        <v>5</v>
      </c>
      <c r="I5632" s="17">
        <v>3</v>
      </c>
      <c r="J5632" s="16" t="s">
        <v>7161</v>
      </c>
      <c r="K5632" s="16">
        <v>1</v>
      </c>
      <c r="L5632" s="16">
        <v>5</v>
      </c>
      <c r="M5632" s="16">
        <v>1</v>
      </c>
      <c r="N5632" s="78" t="str">
        <f t="shared" si="520"/>
        <v>Threat</v>
      </c>
      <c r="O5632" s="180" t="str">
        <f t="shared" si="521"/>
        <v>pic</v>
      </c>
      <c r="P5632" s="78">
        <f t="shared" si="518"/>
        <v>1393.6149999999998</v>
      </c>
      <c r="Q5632" s="172">
        <f t="shared" si="519"/>
        <v>-1393.6149999999998</v>
      </c>
      <c r="R5632" s="13" t="s">
        <v>49</v>
      </c>
      <c r="S5632" s="17" t="s">
        <v>17</v>
      </c>
      <c r="T5632" s="172">
        <v>1554</v>
      </c>
    </row>
    <row r="5633" spans="1:20" ht="15.6">
      <c r="A5633" s="2" t="s">
        <v>6543</v>
      </c>
      <c r="B5633" s="78" t="s">
        <v>11</v>
      </c>
      <c r="C5633" s="17">
        <v>6</v>
      </c>
      <c r="D5633" s="17">
        <v>1</v>
      </c>
      <c r="E5633" t="str">
        <f t="shared" si="517"/>
        <v>H</v>
      </c>
      <c r="F5633" s="17">
        <v>3</v>
      </c>
      <c r="G5633" s="17">
        <v>13</v>
      </c>
      <c r="H5633" s="17">
        <v>3</v>
      </c>
      <c r="I5633" s="17">
        <v>3</v>
      </c>
      <c r="J5633" s="16" t="s">
        <v>7147</v>
      </c>
      <c r="K5633" s="16">
        <v>1</v>
      </c>
      <c r="L5633" s="16">
        <v>0</v>
      </c>
      <c r="M5633" s="16">
        <v>1</v>
      </c>
      <c r="N5633" s="78" t="str">
        <f t="shared" si="520"/>
        <v>None</v>
      </c>
      <c r="O5633" s="180" t="str">
        <f t="shared" si="521"/>
        <v>None</v>
      </c>
      <c r="P5633" s="78">
        <f t="shared" si="518"/>
        <v>1158.9234999999999</v>
      </c>
      <c r="Q5633" s="172">
        <f t="shared" si="519"/>
        <v>-1158.9234999999999</v>
      </c>
      <c r="R5633" s="13" t="s">
        <v>49</v>
      </c>
      <c r="S5633" s="17" t="s">
        <v>17</v>
      </c>
      <c r="T5633" s="172">
        <v>1554</v>
      </c>
    </row>
    <row r="5634" spans="1:20" ht="15.6">
      <c r="A5634" s="2" t="s">
        <v>6543</v>
      </c>
      <c r="B5634" s="78" t="s">
        <v>11</v>
      </c>
      <c r="C5634" s="17">
        <v>6</v>
      </c>
      <c r="D5634" s="17">
        <v>1</v>
      </c>
      <c r="E5634" t="str">
        <f t="shared" si="517"/>
        <v>H</v>
      </c>
      <c r="F5634" s="17">
        <v>3</v>
      </c>
      <c r="G5634" s="17">
        <v>12</v>
      </c>
      <c r="H5634" s="17">
        <v>2</v>
      </c>
      <c r="I5634" s="17">
        <v>3</v>
      </c>
      <c r="J5634" s="16" t="s">
        <v>7146</v>
      </c>
      <c r="K5634" s="16">
        <v>3</v>
      </c>
      <c r="L5634" s="16">
        <v>3</v>
      </c>
      <c r="M5634" s="16">
        <v>1</v>
      </c>
      <c r="N5634" s="78" t="str">
        <f t="shared" si="520"/>
        <v>Object</v>
      </c>
      <c r="O5634" s="180" t="str">
        <f t="shared" si="521"/>
        <v>pic</v>
      </c>
      <c r="P5634" s="78">
        <f t="shared" si="518"/>
        <v>732.66029999999955</v>
      </c>
      <c r="Q5634" s="172">
        <f t="shared" si="519"/>
        <v>-732.66029999999955</v>
      </c>
      <c r="R5634" s="13" t="s">
        <v>49</v>
      </c>
      <c r="S5634" s="17" t="s">
        <v>17</v>
      </c>
      <c r="T5634" s="172">
        <v>1554</v>
      </c>
    </row>
    <row r="5635" spans="1:20" ht="15.6">
      <c r="A5635" s="2" t="s">
        <v>6543</v>
      </c>
      <c r="B5635" s="78" t="s">
        <v>11</v>
      </c>
      <c r="C5635" s="17">
        <v>6</v>
      </c>
      <c r="D5635" s="17">
        <v>1</v>
      </c>
      <c r="E5635" t="str">
        <f t="shared" si="517"/>
        <v>H</v>
      </c>
      <c r="F5635" s="17">
        <v>3</v>
      </c>
      <c r="G5635" s="17">
        <v>32</v>
      </c>
      <c r="H5635" s="17">
        <v>6</v>
      </c>
      <c r="I5635" s="17">
        <v>3</v>
      </c>
      <c r="J5635" s="16" t="s">
        <v>7166</v>
      </c>
      <c r="K5635" s="16">
        <v>3</v>
      </c>
      <c r="L5635" s="16">
        <v>0</v>
      </c>
      <c r="M5635" s="16">
        <v>1</v>
      </c>
      <c r="N5635" s="78" t="str">
        <f t="shared" si="520"/>
        <v>None</v>
      </c>
      <c r="O5635" s="180" t="str">
        <f t="shared" si="521"/>
        <v>None</v>
      </c>
      <c r="P5635" s="78">
        <f t="shared" si="518"/>
        <v>572.60979999999927</v>
      </c>
      <c r="Q5635" s="172">
        <f t="shared" si="519"/>
        <v>-572.60979999999927</v>
      </c>
      <c r="R5635" s="13" t="s">
        <v>49</v>
      </c>
      <c r="S5635" s="17" t="s">
        <v>17</v>
      </c>
      <c r="T5635" s="172">
        <v>1554</v>
      </c>
    </row>
    <row r="5636" spans="1:20" ht="15.6">
      <c r="A5636" s="2" t="s">
        <v>6543</v>
      </c>
      <c r="B5636" s="78" t="s">
        <v>11</v>
      </c>
      <c r="C5636" s="17">
        <v>6</v>
      </c>
      <c r="D5636" s="17">
        <v>1</v>
      </c>
      <c r="E5636" t="str">
        <f t="shared" si="517"/>
        <v>H</v>
      </c>
      <c r="F5636" s="17">
        <v>3</v>
      </c>
      <c r="G5636" s="17">
        <v>5</v>
      </c>
      <c r="H5636" s="17">
        <v>1</v>
      </c>
      <c r="I5636" s="17">
        <v>3</v>
      </c>
      <c r="J5636" s="16" t="s">
        <v>7139</v>
      </c>
      <c r="K5636" s="16">
        <v>3</v>
      </c>
      <c r="L5636" s="16">
        <v>3</v>
      </c>
      <c r="M5636" s="16">
        <v>1</v>
      </c>
      <c r="N5636" s="78" t="str">
        <f t="shared" si="520"/>
        <v>Object</v>
      </c>
      <c r="O5636" s="180" t="str">
        <f t="shared" si="521"/>
        <v>pic</v>
      </c>
      <c r="P5636" s="78">
        <f t="shared" si="518"/>
        <v>280.6290999999992</v>
      </c>
      <c r="Q5636" s="172">
        <f t="shared" si="519"/>
        <v>-280.6290999999992</v>
      </c>
      <c r="R5636" s="13" t="s">
        <v>49</v>
      </c>
      <c r="S5636" s="17" t="s">
        <v>17</v>
      </c>
      <c r="T5636" s="172">
        <v>1554</v>
      </c>
    </row>
    <row r="5637" spans="1:20" ht="15.6">
      <c r="A5637" s="2" t="s">
        <v>6543</v>
      </c>
      <c r="B5637" s="78" t="s">
        <v>11</v>
      </c>
      <c r="C5637" s="17">
        <v>6</v>
      </c>
      <c r="D5637" s="17">
        <v>1</v>
      </c>
      <c r="E5637" t="str">
        <f t="shared" si="517"/>
        <v>H</v>
      </c>
      <c r="F5637" s="17">
        <v>3</v>
      </c>
      <c r="G5637" s="17">
        <v>36</v>
      </c>
      <c r="H5637" s="17">
        <v>6</v>
      </c>
      <c r="I5637" s="17">
        <v>3</v>
      </c>
      <c r="J5637" s="16" t="s">
        <v>7170</v>
      </c>
      <c r="K5637" s="16">
        <v>1</v>
      </c>
      <c r="L5637" s="16">
        <v>9</v>
      </c>
      <c r="M5637" s="16">
        <v>0</v>
      </c>
      <c r="N5637" s="78" t="str">
        <f t="shared" si="520"/>
        <v>Neutral</v>
      </c>
      <c r="O5637" s="180" t="str">
        <f t="shared" si="521"/>
        <v>pic</v>
      </c>
      <c r="P5637" s="78">
        <f t="shared" si="518"/>
        <v>29246.447900000003</v>
      </c>
      <c r="Q5637" s="172">
        <f t="shared" si="519"/>
        <v>-29246.447900000003</v>
      </c>
      <c r="R5637" s="13" t="s">
        <v>49</v>
      </c>
      <c r="S5637" s="17" t="s">
        <v>17</v>
      </c>
      <c r="T5637" s="172">
        <v>1554</v>
      </c>
    </row>
    <row r="5638" spans="1:20" ht="15.6">
      <c r="A5638" s="2" t="s">
        <v>6543</v>
      </c>
      <c r="B5638" s="78" t="s">
        <v>11</v>
      </c>
      <c r="C5638" s="17">
        <v>6</v>
      </c>
      <c r="D5638" s="17">
        <v>1</v>
      </c>
      <c r="E5638" t="str">
        <f t="shared" si="517"/>
        <v>H</v>
      </c>
      <c r="F5638" s="17">
        <v>3</v>
      </c>
      <c r="G5638" s="17">
        <v>25</v>
      </c>
      <c r="H5638" s="17">
        <v>5</v>
      </c>
      <c r="I5638" s="17">
        <v>3</v>
      </c>
      <c r="J5638" s="16" t="s">
        <v>7159</v>
      </c>
      <c r="K5638" s="16">
        <v>1</v>
      </c>
      <c r="L5638" s="16">
        <v>0</v>
      </c>
      <c r="M5638" s="16">
        <v>1</v>
      </c>
      <c r="N5638" s="78" t="str">
        <f t="shared" si="520"/>
        <v>None</v>
      </c>
      <c r="O5638" s="180" t="str">
        <f t="shared" si="521"/>
        <v>None</v>
      </c>
      <c r="P5638" s="78">
        <f t="shared" si="518"/>
        <v>-1409.7261000000003</v>
      </c>
      <c r="Q5638" s="172">
        <f t="shared" si="519"/>
        <v>1409.7261000000003</v>
      </c>
      <c r="R5638" s="13" t="s">
        <v>49</v>
      </c>
      <c r="S5638" s="17" t="s">
        <v>17</v>
      </c>
      <c r="T5638" s="172">
        <v>1554</v>
      </c>
    </row>
    <row r="5639" spans="1:20" ht="15.6">
      <c r="A5639" s="2" t="s">
        <v>6543</v>
      </c>
      <c r="B5639" s="78" t="s">
        <v>11</v>
      </c>
      <c r="C5639" s="17">
        <v>6</v>
      </c>
      <c r="D5639" s="17">
        <v>1</v>
      </c>
      <c r="E5639" t="str">
        <f t="shared" si="517"/>
        <v>H</v>
      </c>
      <c r="F5639" s="17">
        <v>3</v>
      </c>
      <c r="G5639" s="17">
        <v>20</v>
      </c>
      <c r="H5639" s="17">
        <v>4</v>
      </c>
      <c r="I5639" s="17">
        <v>3</v>
      </c>
      <c r="J5639" s="16" t="s">
        <v>7154</v>
      </c>
      <c r="K5639" s="16">
        <v>1</v>
      </c>
      <c r="L5639" s="16">
        <v>0</v>
      </c>
      <c r="M5639" s="16">
        <v>1</v>
      </c>
      <c r="N5639" s="78" t="str">
        <f t="shared" si="520"/>
        <v>None</v>
      </c>
      <c r="O5639" s="180" t="str">
        <f t="shared" si="521"/>
        <v>None</v>
      </c>
      <c r="P5639" s="78">
        <f t="shared" si="518"/>
        <v>-1453.8522000000003</v>
      </c>
      <c r="Q5639" s="172">
        <f t="shared" si="519"/>
        <v>1453.8522000000003</v>
      </c>
      <c r="R5639" s="13" t="s">
        <v>49</v>
      </c>
      <c r="S5639" s="17" t="s">
        <v>17</v>
      </c>
      <c r="T5639" s="172">
        <v>1554</v>
      </c>
    </row>
    <row r="5640" spans="1:20" ht="15.6">
      <c r="A5640" s="2" t="s">
        <v>6543</v>
      </c>
      <c r="B5640" s="78" t="s">
        <v>11</v>
      </c>
      <c r="C5640" s="17">
        <v>6</v>
      </c>
      <c r="D5640" s="17">
        <v>1</v>
      </c>
      <c r="E5640" t="str">
        <f t="shared" si="517"/>
        <v>H</v>
      </c>
      <c r="F5640" s="17">
        <v>3</v>
      </c>
      <c r="G5640" s="17">
        <v>11</v>
      </c>
      <c r="H5640" s="17">
        <v>2</v>
      </c>
      <c r="I5640" s="17">
        <v>3</v>
      </c>
      <c r="J5640" s="16" t="s">
        <v>7145</v>
      </c>
      <c r="K5640" s="16">
        <v>1</v>
      </c>
      <c r="L5640" s="16">
        <v>4</v>
      </c>
      <c r="M5640" s="16">
        <v>1</v>
      </c>
      <c r="N5640" s="78" t="str">
        <f t="shared" si="520"/>
        <v>Object</v>
      </c>
      <c r="O5640" s="180" t="str">
        <f t="shared" si="521"/>
        <v>pic</v>
      </c>
      <c r="P5640" s="78">
        <f t="shared" si="518"/>
        <v>-1541.3395000000005</v>
      </c>
      <c r="Q5640" s="172">
        <f t="shared" si="519"/>
        <v>1541.3395000000005</v>
      </c>
      <c r="R5640" s="13" t="s">
        <v>49</v>
      </c>
      <c r="S5640" s="17" t="s">
        <v>17</v>
      </c>
      <c r="T5640" s="172">
        <v>1554</v>
      </c>
    </row>
    <row r="5641" spans="1:20" ht="15.6">
      <c r="A5641" s="2" t="s">
        <v>6543</v>
      </c>
      <c r="B5641" s="78" t="s">
        <v>11</v>
      </c>
      <c r="C5641" s="17">
        <v>6</v>
      </c>
      <c r="D5641" s="17">
        <v>1</v>
      </c>
      <c r="E5641" t="str">
        <f t="shared" si="517"/>
        <v>H</v>
      </c>
      <c r="F5641" s="17">
        <v>3</v>
      </c>
      <c r="G5641" s="17">
        <v>31</v>
      </c>
      <c r="H5641" s="17">
        <v>6</v>
      </c>
      <c r="I5641" s="17">
        <v>3</v>
      </c>
      <c r="J5641" s="16" t="s">
        <v>7165</v>
      </c>
      <c r="K5641" s="16">
        <v>1</v>
      </c>
      <c r="L5641" s="16">
        <v>0</v>
      </c>
      <c r="M5641" s="16">
        <v>1</v>
      </c>
      <c r="N5641" s="78" t="str">
        <f t="shared" si="520"/>
        <v>None</v>
      </c>
      <c r="O5641" s="180" t="str">
        <f t="shared" si="521"/>
        <v>None</v>
      </c>
      <c r="P5641" s="78">
        <f t="shared" si="518"/>
        <v>-1855.8486000000003</v>
      </c>
      <c r="Q5641" s="172">
        <f t="shared" si="519"/>
        <v>1855.8486000000003</v>
      </c>
      <c r="R5641" s="13" t="s">
        <v>49</v>
      </c>
      <c r="S5641" s="17" t="s">
        <v>17</v>
      </c>
      <c r="T5641" s="172">
        <v>1554</v>
      </c>
    </row>
    <row r="5642" spans="1:20" ht="15.6">
      <c r="A5642" s="2" t="s">
        <v>6543</v>
      </c>
      <c r="B5642" s="78" t="s">
        <v>11</v>
      </c>
      <c r="C5642" s="17">
        <v>6</v>
      </c>
      <c r="D5642" s="17">
        <v>1</v>
      </c>
      <c r="E5642" t="str">
        <f t="shared" si="517"/>
        <v>H</v>
      </c>
      <c r="F5642" s="17">
        <v>3</v>
      </c>
      <c r="G5642" s="17">
        <v>1</v>
      </c>
      <c r="H5642" s="17">
        <v>1</v>
      </c>
      <c r="I5642" s="17">
        <v>3</v>
      </c>
      <c r="J5642" s="16" t="s">
        <v>7135</v>
      </c>
      <c r="K5642" s="16">
        <v>1</v>
      </c>
      <c r="L5642" s="16">
        <v>0</v>
      </c>
      <c r="M5642" s="16">
        <v>1</v>
      </c>
      <c r="N5642" s="78" t="str">
        <f t="shared" si="520"/>
        <v>None</v>
      </c>
      <c r="O5642" s="180" t="str">
        <f t="shared" si="521"/>
        <v>None</v>
      </c>
      <c r="P5642" s="78">
        <f t="shared" si="518"/>
        <v>-2006.0217000000002</v>
      </c>
      <c r="Q5642" s="172">
        <f t="shared" si="519"/>
        <v>2006.0217000000002</v>
      </c>
      <c r="R5642" s="13" t="s">
        <v>49</v>
      </c>
      <c r="S5642" s="17" t="s">
        <v>17</v>
      </c>
      <c r="T5642" s="172">
        <v>1554</v>
      </c>
    </row>
    <row r="5643" spans="1:20" ht="15.6">
      <c r="A5643" s="2" t="s">
        <v>6543</v>
      </c>
      <c r="B5643" s="78" t="s">
        <v>11</v>
      </c>
      <c r="C5643" s="17">
        <v>6</v>
      </c>
      <c r="D5643" s="17">
        <v>1</v>
      </c>
      <c r="E5643" t="str">
        <f t="shared" ref="E5643:E5664" si="522">IF(D5643=1,"H",IF(D5643=2,"H","B"))</f>
        <v>H</v>
      </c>
      <c r="F5643" s="17">
        <v>3</v>
      </c>
      <c r="G5643" s="17">
        <v>9</v>
      </c>
      <c r="H5643" s="17">
        <v>2</v>
      </c>
      <c r="I5643" s="17">
        <v>3</v>
      </c>
      <c r="J5643" s="16" t="s">
        <v>7143</v>
      </c>
      <c r="K5643" s="16">
        <v>5</v>
      </c>
      <c r="L5643" s="16">
        <v>2</v>
      </c>
      <c r="M5643" s="16">
        <v>1</v>
      </c>
      <c r="N5643" s="78" t="str">
        <f t="shared" si="520"/>
        <v>Object</v>
      </c>
      <c r="O5643" s="180" t="str">
        <f t="shared" si="521"/>
        <v>pic</v>
      </c>
      <c r="P5643" s="78">
        <f t="shared" ref="P5643:P5664" si="523">IF(A5643="Attila",J5643-4804.39,IF(A5643="Ceyreste",J5643-3511.72,IF(A5643="Kasparov",J5643- 4724.62,IF(A5643="Marina",J5643-5585.08,IF(A5643="Marouchka",J5643-4600.53,IF(A5643="Sesame",J5643-4312.77,IF(A5643="Churos",J5643-0)))))))</f>
        <v>-2342.6888000000004</v>
      </c>
      <c r="Q5643" s="172">
        <f t="shared" ref="Q5643:Q5664" si="524">P5643*-1</f>
        <v>2342.6888000000004</v>
      </c>
      <c r="R5643" s="13" t="s">
        <v>49</v>
      </c>
      <c r="S5643" s="17" t="s">
        <v>17</v>
      </c>
      <c r="T5643" s="172">
        <v>1554</v>
      </c>
    </row>
    <row r="5644" spans="1:20" ht="15.6">
      <c r="A5644" s="2" t="s">
        <v>6543</v>
      </c>
      <c r="B5644" s="78" t="s">
        <v>11</v>
      </c>
      <c r="C5644" s="17">
        <v>6</v>
      </c>
      <c r="D5644" s="17">
        <v>1</v>
      </c>
      <c r="E5644" t="str">
        <f t="shared" si="522"/>
        <v>H</v>
      </c>
      <c r="F5644" s="17">
        <v>3</v>
      </c>
      <c r="G5644" s="17">
        <v>33</v>
      </c>
      <c r="H5644" s="17">
        <v>6</v>
      </c>
      <c r="I5644" s="17">
        <v>3</v>
      </c>
      <c r="J5644" s="16" t="s">
        <v>7167</v>
      </c>
      <c r="K5644" s="16">
        <v>1</v>
      </c>
      <c r="L5644" s="16">
        <v>11</v>
      </c>
      <c r="M5644" s="16">
        <v>1</v>
      </c>
      <c r="N5644" s="78" t="str">
        <f t="shared" si="520"/>
        <v>Neutral</v>
      </c>
      <c r="O5644" s="180" t="str">
        <f t="shared" si="521"/>
        <v>pic</v>
      </c>
      <c r="P5644" s="78">
        <f t="shared" si="523"/>
        <v>-2373.6680000000006</v>
      </c>
      <c r="Q5644" s="172">
        <f t="shared" si="524"/>
        <v>2373.6680000000006</v>
      </c>
      <c r="R5644" s="13" t="s">
        <v>49</v>
      </c>
      <c r="S5644" s="17" t="s">
        <v>17</v>
      </c>
      <c r="T5644" s="172">
        <v>1554</v>
      </c>
    </row>
    <row r="5645" spans="1:20" ht="15.6">
      <c r="A5645" s="2" t="s">
        <v>6543</v>
      </c>
      <c r="B5645" s="78" t="s">
        <v>11</v>
      </c>
      <c r="C5645" s="17">
        <v>6</v>
      </c>
      <c r="D5645" s="17">
        <v>1</v>
      </c>
      <c r="E5645" t="str">
        <f t="shared" si="522"/>
        <v>H</v>
      </c>
      <c r="F5645" s="17">
        <v>3</v>
      </c>
      <c r="G5645" s="17">
        <v>6</v>
      </c>
      <c r="H5645" s="17">
        <v>1</v>
      </c>
      <c r="I5645" s="17">
        <v>3</v>
      </c>
      <c r="J5645" s="16" t="s">
        <v>7140</v>
      </c>
      <c r="K5645" s="16">
        <v>1</v>
      </c>
      <c r="L5645" s="16">
        <v>1</v>
      </c>
      <c r="M5645" s="16">
        <v>1</v>
      </c>
      <c r="N5645" s="78" t="str">
        <f t="shared" si="520"/>
        <v>Object</v>
      </c>
      <c r="O5645" s="180" t="str">
        <f t="shared" si="521"/>
        <v>pic</v>
      </c>
      <c r="P5645" s="78">
        <f t="shared" si="523"/>
        <v>-2393.4655000000002</v>
      </c>
      <c r="Q5645" s="172">
        <f t="shared" si="524"/>
        <v>2393.4655000000002</v>
      </c>
      <c r="R5645" s="13" t="s">
        <v>49</v>
      </c>
      <c r="S5645" s="17" t="s">
        <v>17</v>
      </c>
      <c r="T5645" s="172">
        <v>1554</v>
      </c>
    </row>
    <row r="5646" spans="1:20" ht="15.6">
      <c r="A5646" s="2" t="s">
        <v>6543</v>
      </c>
      <c r="B5646" s="78" t="s">
        <v>11</v>
      </c>
      <c r="C5646" s="17">
        <v>6</v>
      </c>
      <c r="D5646" s="17">
        <v>1</v>
      </c>
      <c r="E5646" t="str">
        <f t="shared" si="522"/>
        <v>H</v>
      </c>
      <c r="F5646" s="17">
        <v>3</v>
      </c>
      <c r="G5646" s="17">
        <v>15</v>
      </c>
      <c r="H5646" s="17">
        <v>3</v>
      </c>
      <c r="I5646" s="17">
        <v>3</v>
      </c>
      <c r="J5646" s="16" t="s">
        <v>7149</v>
      </c>
      <c r="K5646" s="16">
        <v>1</v>
      </c>
      <c r="L5646" s="16">
        <v>5</v>
      </c>
      <c r="M5646" s="16">
        <v>1</v>
      </c>
      <c r="N5646" s="78" t="str">
        <f t="shared" si="520"/>
        <v>Threat</v>
      </c>
      <c r="O5646" s="180" t="str">
        <f t="shared" si="521"/>
        <v>pic</v>
      </c>
      <c r="P5646" s="78">
        <f t="shared" si="523"/>
        <v>-2608.2459000000003</v>
      </c>
      <c r="Q5646" s="172">
        <f t="shared" si="524"/>
        <v>2608.2459000000003</v>
      </c>
      <c r="R5646" s="13" t="s">
        <v>49</v>
      </c>
      <c r="S5646" s="17" t="s">
        <v>17</v>
      </c>
      <c r="T5646" s="172">
        <v>1554</v>
      </c>
    </row>
    <row r="5647" spans="1:20" ht="15.6">
      <c r="A5647" s="2" t="s">
        <v>6543</v>
      </c>
      <c r="B5647" s="78" t="s">
        <v>11</v>
      </c>
      <c r="C5647" s="17">
        <v>6</v>
      </c>
      <c r="D5647" s="17">
        <v>1</v>
      </c>
      <c r="E5647" t="str">
        <f t="shared" si="522"/>
        <v>H</v>
      </c>
      <c r="F5647" s="17">
        <v>3</v>
      </c>
      <c r="G5647" s="17">
        <v>18</v>
      </c>
      <c r="H5647" s="17">
        <v>3</v>
      </c>
      <c r="I5647" s="17">
        <v>3</v>
      </c>
      <c r="J5647" s="16" t="s">
        <v>7152</v>
      </c>
      <c r="K5647" s="16">
        <v>1</v>
      </c>
      <c r="L5647" s="16">
        <v>8</v>
      </c>
      <c r="M5647" s="16">
        <v>1</v>
      </c>
      <c r="N5647" s="78" t="str">
        <f t="shared" si="520"/>
        <v>Threat</v>
      </c>
      <c r="O5647" s="180" t="str">
        <f t="shared" si="521"/>
        <v>pic</v>
      </c>
      <c r="P5647" s="78">
        <f t="shared" si="523"/>
        <v>-2615.4220000000005</v>
      </c>
      <c r="Q5647" s="172">
        <f t="shared" si="524"/>
        <v>2615.4220000000005</v>
      </c>
      <c r="R5647" s="13" t="s">
        <v>49</v>
      </c>
      <c r="S5647" s="17" t="s">
        <v>17</v>
      </c>
      <c r="T5647" s="172">
        <v>1554</v>
      </c>
    </row>
    <row r="5648" spans="1:20" ht="15.6">
      <c r="A5648" s="2" t="s">
        <v>6543</v>
      </c>
      <c r="B5648" s="78" t="s">
        <v>11</v>
      </c>
      <c r="C5648" s="17">
        <v>6</v>
      </c>
      <c r="D5648" s="17">
        <v>1</v>
      </c>
      <c r="E5648" t="str">
        <f t="shared" si="522"/>
        <v>H</v>
      </c>
      <c r="F5648" s="17">
        <v>3</v>
      </c>
      <c r="G5648" s="17">
        <v>8</v>
      </c>
      <c r="H5648" s="17">
        <v>2</v>
      </c>
      <c r="I5648" s="17">
        <v>3</v>
      </c>
      <c r="J5648" s="16" t="s">
        <v>7142</v>
      </c>
      <c r="K5648" s="16">
        <v>1</v>
      </c>
      <c r="L5648" s="16">
        <v>0</v>
      </c>
      <c r="M5648" s="16">
        <v>1</v>
      </c>
      <c r="N5648" s="78" t="str">
        <f t="shared" si="520"/>
        <v>None</v>
      </c>
      <c r="O5648" s="180" t="str">
        <f t="shared" si="521"/>
        <v>None</v>
      </c>
      <c r="P5648" s="78">
        <f t="shared" si="523"/>
        <v>-2667.9876000000004</v>
      </c>
      <c r="Q5648" s="172">
        <f t="shared" si="524"/>
        <v>2667.9876000000004</v>
      </c>
      <c r="R5648" s="13" t="s">
        <v>49</v>
      </c>
      <c r="S5648" s="17" t="s">
        <v>17</v>
      </c>
      <c r="T5648" s="172">
        <v>1554</v>
      </c>
    </row>
    <row r="5649" spans="1:20" ht="15.6">
      <c r="A5649" s="2" t="s">
        <v>6543</v>
      </c>
      <c r="B5649" s="78" t="s">
        <v>11</v>
      </c>
      <c r="C5649" s="17">
        <v>6</v>
      </c>
      <c r="D5649" s="17">
        <v>1</v>
      </c>
      <c r="E5649" t="str">
        <f t="shared" si="522"/>
        <v>H</v>
      </c>
      <c r="F5649" s="17">
        <v>3</v>
      </c>
      <c r="G5649" s="17">
        <v>22</v>
      </c>
      <c r="H5649" s="17">
        <v>4</v>
      </c>
      <c r="I5649" s="17">
        <v>3</v>
      </c>
      <c r="J5649" s="16" t="s">
        <v>7156</v>
      </c>
      <c r="K5649" s="16">
        <v>1</v>
      </c>
      <c r="L5649" s="16">
        <v>12</v>
      </c>
      <c r="M5649" s="16">
        <v>1</v>
      </c>
      <c r="N5649" s="78" t="str">
        <f t="shared" si="520"/>
        <v>Neutral</v>
      </c>
      <c r="O5649" s="180" t="str">
        <f t="shared" si="521"/>
        <v>pic</v>
      </c>
      <c r="P5649" s="78">
        <f t="shared" si="523"/>
        <v>-2792.4550000000004</v>
      </c>
      <c r="Q5649" s="172">
        <f t="shared" si="524"/>
        <v>2792.4550000000004</v>
      </c>
      <c r="R5649" s="13" t="s">
        <v>49</v>
      </c>
      <c r="S5649" s="17" t="s">
        <v>17</v>
      </c>
      <c r="T5649" s="172">
        <v>1554</v>
      </c>
    </row>
    <row r="5650" spans="1:20" ht="15.6">
      <c r="A5650" s="2" t="s">
        <v>6543</v>
      </c>
      <c r="B5650" s="78" t="s">
        <v>11</v>
      </c>
      <c r="C5650" s="17">
        <v>6</v>
      </c>
      <c r="D5650" s="17">
        <v>1</v>
      </c>
      <c r="E5650" t="str">
        <f t="shared" si="522"/>
        <v>H</v>
      </c>
      <c r="F5650" s="17">
        <v>3</v>
      </c>
      <c r="G5650" s="17">
        <v>16</v>
      </c>
      <c r="H5650" s="17">
        <v>3</v>
      </c>
      <c r="I5650" s="17">
        <v>3</v>
      </c>
      <c r="J5650" s="16" t="s">
        <v>7150</v>
      </c>
      <c r="K5650" s="16">
        <v>3</v>
      </c>
      <c r="L5650" s="16">
        <v>6</v>
      </c>
      <c r="M5650" s="16">
        <v>1</v>
      </c>
      <c r="N5650" s="78" t="str">
        <f t="shared" si="520"/>
        <v>Threat</v>
      </c>
      <c r="O5650" s="180" t="str">
        <f t="shared" si="521"/>
        <v>pic</v>
      </c>
      <c r="P5650" s="78">
        <f t="shared" si="523"/>
        <v>-2807.7752000000005</v>
      </c>
      <c r="Q5650" s="172">
        <f t="shared" si="524"/>
        <v>2807.7752000000005</v>
      </c>
      <c r="R5650" s="13" t="s">
        <v>49</v>
      </c>
      <c r="S5650" s="17" t="s">
        <v>17</v>
      </c>
      <c r="T5650" s="172">
        <v>1554</v>
      </c>
    </row>
    <row r="5651" spans="1:20" ht="15.6">
      <c r="A5651" s="2" t="s">
        <v>6543</v>
      </c>
      <c r="B5651" s="78" t="s">
        <v>11</v>
      </c>
      <c r="C5651" s="17">
        <v>6</v>
      </c>
      <c r="D5651" s="17">
        <v>1</v>
      </c>
      <c r="E5651" t="str">
        <f t="shared" si="522"/>
        <v>H</v>
      </c>
      <c r="F5651" s="17">
        <v>3</v>
      </c>
      <c r="G5651" s="17">
        <v>34</v>
      </c>
      <c r="H5651" s="17">
        <v>6</v>
      </c>
      <c r="I5651" s="17">
        <v>3</v>
      </c>
      <c r="J5651" s="16" t="s">
        <v>7168</v>
      </c>
      <c r="K5651" s="16">
        <v>1</v>
      </c>
      <c r="L5651" s="16">
        <v>10</v>
      </c>
      <c r="M5651" s="16">
        <v>1</v>
      </c>
      <c r="N5651" s="78" t="str">
        <f t="shared" si="520"/>
        <v>Neutral</v>
      </c>
      <c r="O5651" s="180" t="str">
        <f t="shared" si="521"/>
        <v>pic</v>
      </c>
      <c r="P5651" s="78">
        <f t="shared" si="523"/>
        <v>10141.732399999999</v>
      </c>
      <c r="Q5651" s="172">
        <f t="shared" si="524"/>
        <v>-10141.732399999999</v>
      </c>
      <c r="R5651" s="13" t="s">
        <v>49</v>
      </c>
      <c r="S5651" s="17" t="s">
        <v>17</v>
      </c>
      <c r="T5651" s="172">
        <v>1554</v>
      </c>
    </row>
    <row r="5652" spans="1:20" ht="15.6">
      <c r="A5652" s="2" t="s">
        <v>6543</v>
      </c>
      <c r="B5652" s="78" t="s">
        <v>11</v>
      </c>
      <c r="C5652" s="17">
        <v>6</v>
      </c>
      <c r="D5652" s="17">
        <v>1</v>
      </c>
      <c r="E5652" t="str">
        <f t="shared" si="522"/>
        <v>H</v>
      </c>
      <c r="F5652" s="17">
        <v>3</v>
      </c>
      <c r="G5652" s="17">
        <v>21</v>
      </c>
      <c r="H5652" s="17">
        <v>4</v>
      </c>
      <c r="I5652" s="17">
        <v>3</v>
      </c>
      <c r="J5652" s="16" t="s">
        <v>7155</v>
      </c>
      <c r="K5652" s="16">
        <v>2</v>
      </c>
      <c r="L5652" s="16">
        <v>10</v>
      </c>
      <c r="M5652" s="16">
        <v>1</v>
      </c>
      <c r="N5652" s="78" t="str">
        <f t="shared" si="520"/>
        <v>Neutral</v>
      </c>
      <c r="O5652" s="180" t="str">
        <f t="shared" si="521"/>
        <v>pic</v>
      </c>
      <c r="P5652" s="78">
        <f t="shared" si="523"/>
        <v>-3094.9862000000003</v>
      </c>
      <c r="Q5652" s="172">
        <f t="shared" si="524"/>
        <v>3094.9862000000003</v>
      </c>
      <c r="R5652" s="13" t="s">
        <v>49</v>
      </c>
      <c r="S5652" s="17" t="s">
        <v>17</v>
      </c>
      <c r="T5652" s="172">
        <v>1554</v>
      </c>
    </row>
    <row r="5653" spans="1:20" ht="15.6">
      <c r="A5653" s="2" t="s">
        <v>6543</v>
      </c>
      <c r="B5653" s="78" t="s">
        <v>11</v>
      </c>
      <c r="C5653" s="17">
        <v>6</v>
      </c>
      <c r="D5653" s="17">
        <v>1</v>
      </c>
      <c r="E5653" t="str">
        <f t="shared" si="522"/>
        <v>H</v>
      </c>
      <c r="F5653" s="17">
        <v>3</v>
      </c>
      <c r="G5653" s="17">
        <v>28</v>
      </c>
      <c r="H5653" s="17">
        <v>5</v>
      </c>
      <c r="I5653" s="17">
        <v>3</v>
      </c>
      <c r="J5653" s="16" t="s">
        <v>7162</v>
      </c>
      <c r="K5653" s="16">
        <v>1</v>
      </c>
      <c r="L5653" s="16">
        <v>8</v>
      </c>
      <c r="M5653" s="16">
        <v>1</v>
      </c>
      <c r="N5653" s="78" t="str">
        <f t="shared" si="520"/>
        <v>Threat</v>
      </c>
      <c r="O5653" s="180" t="str">
        <f t="shared" si="521"/>
        <v>pic</v>
      </c>
      <c r="P5653" s="78">
        <f t="shared" si="523"/>
        <v>-3188.3157000000001</v>
      </c>
      <c r="Q5653" s="172">
        <f t="shared" si="524"/>
        <v>3188.3157000000001</v>
      </c>
      <c r="R5653" s="13" t="s">
        <v>49</v>
      </c>
      <c r="S5653" s="17" t="s">
        <v>17</v>
      </c>
      <c r="T5653" s="172">
        <v>1554</v>
      </c>
    </row>
    <row r="5654" spans="1:20" ht="15.6">
      <c r="A5654" s="2" t="s">
        <v>6543</v>
      </c>
      <c r="B5654" s="78" t="s">
        <v>11</v>
      </c>
      <c r="C5654" s="17">
        <v>6</v>
      </c>
      <c r="D5654" s="17">
        <v>1</v>
      </c>
      <c r="E5654" t="str">
        <f t="shared" si="522"/>
        <v>H</v>
      </c>
      <c r="F5654" s="17">
        <v>3</v>
      </c>
      <c r="G5654" s="17">
        <v>29</v>
      </c>
      <c r="H5654" s="17">
        <v>5</v>
      </c>
      <c r="I5654" s="17">
        <v>3</v>
      </c>
      <c r="J5654" s="16" t="s">
        <v>7163</v>
      </c>
      <c r="K5654" s="16">
        <v>1</v>
      </c>
      <c r="L5654" s="16">
        <v>6</v>
      </c>
      <c r="M5654" s="16">
        <v>1</v>
      </c>
      <c r="N5654" s="78" t="str">
        <f t="shared" si="520"/>
        <v>Threat</v>
      </c>
      <c r="O5654" s="180" t="str">
        <f t="shared" si="521"/>
        <v>pic</v>
      </c>
      <c r="P5654" s="78">
        <f t="shared" si="523"/>
        <v>-3210.6580000000004</v>
      </c>
      <c r="Q5654" s="172">
        <f t="shared" si="524"/>
        <v>3210.6580000000004</v>
      </c>
      <c r="R5654" s="13" t="s">
        <v>49</v>
      </c>
      <c r="S5654" s="17" t="s">
        <v>17</v>
      </c>
      <c r="T5654" s="172">
        <v>1554</v>
      </c>
    </row>
    <row r="5655" spans="1:20" ht="15.6">
      <c r="A5655" s="2" t="s">
        <v>6543</v>
      </c>
      <c r="B5655" s="78" t="s">
        <v>11</v>
      </c>
      <c r="C5655" s="17">
        <v>6</v>
      </c>
      <c r="D5655" s="17">
        <v>1</v>
      </c>
      <c r="E5655" t="str">
        <f t="shared" si="522"/>
        <v>H</v>
      </c>
      <c r="F5655" s="17">
        <v>3</v>
      </c>
      <c r="G5655" s="17">
        <v>17</v>
      </c>
      <c r="H5655" s="17">
        <v>3</v>
      </c>
      <c r="I5655" s="17">
        <v>3</v>
      </c>
      <c r="J5655" s="16" t="s">
        <v>7151</v>
      </c>
      <c r="K5655" s="16">
        <v>5</v>
      </c>
      <c r="L5655" s="16">
        <v>7</v>
      </c>
      <c r="M5655" s="16">
        <v>1</v>
      </c>
      <c r="N5655" s="78" t="str">
        <f t="shared" si="520"/>
        <v>Threat</v>
      </c>
      <c r="O5655" s="180" t="str">
        <f t="shared" si="521"/>
        <v>pic</v>
      </c>
      <c r="P5655" s="78">
        <f t="shared" si="523"/>
        <v>6317.5038000000004</v>
      </c>
      <c r="Q5655" s="172">
        <f t="shared" si="524"/>
        <v>-6317.5038000000004</v>
      </c>
      <c r="R5655" s="13" t="s">
        <v>49</v>
      </c>
      <c r="S5655" s="17" t="s">
        <v>17</v>
      </c>
      <c r="T5655" s="172">
        <v>1554</v>
      </c>
    </row>
    <row r="5656" spans="1:20" ht="15.6">
      <c r="A5656" s="2" t="s">
        <v>6543</v>
      </c>
      <c r="B5656" s="78" t="s">
        <v>11</v>
      </c>
      <c r="C5656" s="17">
        <v>6</v>
      </c>
      <c r="D5656" s="17">
        <v>1</v>
      </c>
      <c r="E5656" t="str">
        <f t="shared" si="522"/>
        <v>H</v>
      </c>
      <c r="F5656" s="17">
        <v>3</v>
      </c>
      <c r="G5656" s="17">
        <v>7</v>
      </c>
      <c r="H5656" s="17">
        <v>2</v>
      </c>
      <c r="I5656" s="17">
        <v>3</v>
      </c>
      <c r="J5656" s="16" t="s">
        <v>7141</v>
      </c>
      <c r="K5656" s="16">
        <v>1</v>
      </c>
      <c r="L5656" s="16">
        <v>0</v>
      </c>
      <c r="M5656" s="16">
        <v>1</v>
      </c>
      <c r="N5656" s="78" t="str">
        <f t="shared" si="520"/>
        <v>None</v>
      </c>
      <c r="O5656" s="180" t="str">
        <f t="shared" si="521"/>
        <v>None</v>
      </c>
      <c r="P5656" s="78">
        <f t="shared" si="523"/>
        <v>-3258.9803000000002</v>
      </c>
      <c r="Q5656" s="172">
        <f t="shared" si="524"/>
        <v>3258.9803000000002</v>
      </c>
      <c r="R5656" s="13" t="s">
        <v>49</v>
      </c>
      <c r="S5656" s="17" t="s">
        <v>17</v>
      </c>
      <c r="T5656" s="172">
        <v>1554</v>
      </c>
    </row>
    <row r="5657" spans="1:20" ht="15.6">
      <c r="A5657" s="2" t="s">
        <v>6543</v>
      </c>
      <c r="B5657" s="78" t="s">
        <v>11</v>
      </c>
      <c r="C5657" s="17">
        <v>6</v>
      </c>
      <c r="D5657" s="17">
        <v>1</v>
      </c>
      <c r="E5657" t="str">
        <f t="shared" si="522"/>
        <v>H</v>
      </c>
      <c r="F5657" s="17">
        <v>3</v>
      </c>
      <c r="G5657" s="17">
        <v>2</v>
      </c>
      <c r="H5657" s="17">
        <v>1</v>
      </c>
      <c r="I5657" s="17">
        <v>3</v>
      </c>
      <c r="J5657" s="16" t="s">
        <v>7136</v>
      </c>
      <c r="K5657" s="16">
        <v>1</v>
      </c>
      <c r="L5657" s="16">
        <v>0</v>
      </c>
      <c r="M5657" s="16">
        <v>1</v>
      </c>
      <c r="N5657" s="78" t="str">
        <f t="shared" si="520"/>
        <v>None</v>
      </c>
      <c r="O5657" s="180" t="str">
        <f t="shared" si="521"/>
        <v>None</v>
      </c>
      <c r="P5657" s="78">
        <f t="shared" si="523"/>
        <v>-3355.3036000000002</v>
      </c>
      <c r="Q5657" s="172">
        <f t="shared" si="524"/>
        <v>3355.3036000000002</v>
      </c>
      <c r="R5657" s="13" t="s">
        <v>49</v>
      </c>
      <c r="S5657" s="17" t="s">
        <v>17</v>
      </c>
      <c r="T5657" s="172">
        <v>1554</v>
      </c>
    </row>
    <row r="5658" spans="1:20" ht="15.6">
      <c r="A5658" s="2" t="s">
        <v>6543</v>
      </c>
      <c r="B5658" s="78" t="s">
        <v>11</v>
      </c>
      <c r="C5658" s="17">
        <v>6</v>
      </c>
      <c r="D5658" s="17">
        <v>1</v>
      </c>
      <c r="E5658" t="str">
        <f t="shared" si="522"/>
        <v>H</v>
      </c>
      <c r="F5658" s="17">
        <v>3</v>
      </c>
      <c r="G5658" s="17">
        <v>30</v>
      </c>
      <c r="H5658" s="17">
        <v>5</v>
      </c>
      <c r="I5658" s="17">
        <v>3</v>
      </c>
      <c r="J5658" s="16" t="s">
        <v>7164</v>
      </c>
      <c r="K5658" s="16">
        <v>1</v>
      </c>
      <c r="L5658" s="16">
        <v>7</v>
      </c>
      <c r="M5658" s="16">
        <v>1</v>
      </c>
      <c r="N5658" s="78" t="str">
        <f t="shared" si="520"/>
        <v>Threat</v>
      </c>
      <c r="O5658" s="180" t="str">
        <f t="shared" si="521"/>
        <v>pic</v>
      </c>
      <c r="P5658" s="78">
        <f t="shared" si="523"/>
        <v>-3427.7199000000005</v>
      </c>
      <c r="Q5658" s="172">
        <f t="shared" si="524"/>
        <v>3427.7199000000005</v>
      </c>
      <c r="R5658" s="13" t="s">
        <v>49</v>
      </c>
      <c r="S5658" s="17" t="s">
        <v>17</v>
      </c>
      <c r="T5658" s="172">
        <v>1554</v>
      </c>
    </row>
    <row r="5659" spans="1:20" ht="15.6">
      <c r="A5659" s="2" t="s">
        <v>6543</v>
      </c>
      <c r="B5659" s="78" t="s">
        <v>11</v>
      </c>
      <c r="C5659" s="17">
        <v>6</v>
      </c>
      <c r="D5659" s="17">
        <v>1</v>
      </c>
      <c r="E5659" t="str">
        <f t="shared" si="522"/>
        <v>H</v>
      </c>
      <c r="F5659" s="17">
        <v>3</v>
      </c>
      <c r="G5659" s="17">
        <v>24</v>
      </c>
      <c r="H5659" s="17">
        <v>4</v>
      </c>
      <c r="I5659" s="17">
        <v>3</v>
      </c>
      <c r="J5659" s="16" t="s">
        <v>7158</v>
      </c>
      <c r="K5659" s="16">
        <v>1</v>
      </c>
      <c r="L5659" s="16">
        <v>11</v>
      </c>
      <c r="M5659" s="16">
        <v>1</v>
      </c>
      <c r="N5659" s="78" t="str">
        <f t="shared" si="520"/>
        <v>Neutral</v>
      </c>
      <c r="O5659" s="180" t="str">
        <f t="shared" si="521"/>
        <v>pic</v>
      </c>
      <c r="P5659" s="78">
        <f t="shared" si="523"/>
        <v>-3702.4991000000005</v>
      </c>
      <c r="Q5659" s="172">
        <f t="shared" si="524"/>
        <v>3702.4991000000005</v>
      </c>
      <c r="R5659" s="13" t="s">
        <v>49</v>
      </c>
      <c r="S5659" s="17" t="s">
        <v>17</v>
      </c>
      <c r="T5659" s="172">
        <v>1554</v>
      </c>
    </row>
    <row r="5660" spans="1:20" ht="15.6">
      <c r="A5660" s="2" t="s">
        <v>6543</v>
      </c>
      <c r="B5660" s="78" t="s">
        <v>11</v>
      </c>
      <c r="C5660" s="17">
        <v>6</v>
      </c>
      <c r="D5660" s="17">
        <v>1</v>
      </c>
      <c r="E5660" t="str">
        <f t="shared" si="522"/>
        <v>H</v>
      </c>
      <c r="F5660" s="17">
        <v>3</v>
      </c>
      <c r="G5660" s="17">
        <v>23</v>
      </c>
      <c r="H5660" s="17">
        <v>4</v>
      </c>
      <c r="I5660" s="17">
        <v>3</v>
      </c>
      <c r="J5660" s="16" t="s">
        <v>7157</v>
      </c>
      <c r="K5660" s="16">
        <v>1</v>
      </c>
      <c r="L5660" s="16">
        <v>9</v>
      </c>
      <c r="M5660" s="16">
        <v>1</v>
      </c>
      <c r="N5660" s="78" t="str">
        <f t="shared" si="520"/>
        <v>Neutral</v>
      </c>
      <c r="O5660" s="180" t="str">
        <f t="shared" si="521"/>
        <v>pic</v>
      </c>
      <c r="P5660" s="78">
        <f t="shared" si="523"/>
        <v>-4046.5174000000006</v>
      </c>
      <c r="Q5660" s="172">
        <f t="shared" si="524"/>
        <v>4046.5174000000006</v>
      </c>
      <c r="R5660" s="13" t="s">
        <v>49</v>
      </c>
      <c r="S5660" s="17" t="s">
        <v>17</v>
      </c>
      <c r="T5660" s="172">
        <v>1554</v>
      </c>
    </row>
    <row r="5661" spans="1:20" ht="15.6">
      <c r="A5661" s="2" t="s">
        <v>6543</v>
      </c>
      <c r="B5661" s="78" t="s">
        <v>11</v>
      </c>
      <c r="C5661" s="17">
        <v>6</v>
      </c>
      <c r="D5661" s="17">
        <v>1</v>
      </c>
      <c r="E5661" t="str">
        <f t="shared" si="522"/>
        <v>H</v>
      </c>
      <c r="F5661" s="17">
        <v>3</v>
      </c>
      <c r="G5661" s="17">
        <v>10</v>
      </c>
      <c r="H5661" s="17">
        <v>2</v>
      </c>
      <c r="I5661" s="17">
        <v>3</v>
      </c>
      <c r="J5661" s="16" t="s">
        <v>7144</v>
      </c>
      <c r="K5661" s="16">
        <v>1</v>
      </c>
      <c r="L5661" s="16">
        <v>1</v>
      </c>
      <c r="M5661" s="16">
        <v>1</v>
      </c>
      <c r="N5661" s="78" t="str">
        <f t="shared" si="520"/>
        <v>Object</v>
      </c>
      <c r="O5661" s="180" t="str">
        <f t="shared" si="521"/>
        <v>pic</v>
      </c>
      <c r="P5661" s="78">
        <f t="shared" si="523"/>
        <v>-4048.5530000000003</v>
      </c>
      <c r="Q5661" s="172">
        <f t="shared" si="524"/>
        <v>4048.5530000000003</v>
      </c>
      <c r="R5661" s="13" t="s">
        <v>49</v>
      </c>
      <c r="S5661" s="17" t="s">
        <v>17</v>
      </c>
      <c r="T5661" s="172">
        <v>1554</v>
      </c>
    </row>
    <row r="5662" spans="1:20" ht="15.6">
      <c r="A5662" s="2" t="s">
        <v>6543</v>
      </c>
      <c r="B5662" s="78" t="s">
        <v>11</v>
      </c>
      <c r="C5662" s="17">
        <v>6</v>
      </c>
      <c r="D5662" s="17">
        <v>1</v>
      </c>
      <c r="E5662" t="str">
        <f t="shared" si="522"/>
        <v>H</v>
      </c>
      <c r="F5662" s="17">
        <v>3</v>
      </c>
      <c r="G5662" s="17">
        <v>14</v>
      </c>
      <c r="H5662" s="17">
        <v>3</v>
      </c>
      <c r="I5662" s="17">
        <v>3</v>
      </c>
      <c r="J5662" s="16" t="s">
        <v>7148</v>
      </c>
      <c r="K5662" s="16">
        <v>1</v>
      </c>
      <c r="L5662" s="16">
        <v>0</v>
      </c>
      <c r="M5662" s="16">
        <v>1</v>
      </c>
      <c r="N5662" s="78" t="str">
        <f t="shared" si="520"/>
        <v>None</v>
      </c>
      <c r="O5662" s="180" t="str">
        <f t="shared" si="521"/>
        <v>None</v>
      </c>
      <c r="P5662" s="78">
        <f t="shared" si="523"/>
        <v>-4067.2293000000004</v>
      </c>
      <c r="Q5662" s="172">
        <f t="shared" si="524"/>
        <v>4067.2293000000004</v>
      </c>
      <c r="R5662" s="13" t="s">
        <v>49</v>
      </c>
      <c r="S5662" s="17" t="s">
        <v>17</v>
      </c>
      <c r="T5662" s="172">
        <v>1554</v>
      </c>
    </row>
    <row r="5663" spans="1:20" ht="15.6">
      <c r="A5663" s="2" t="s">
        <v>6543</v>
      </c>
      <c r="B5663" s="78" t="s">
        <v>11</v>
      </c>
      <c r="C5663" s="17">
        <v>6</v>
      </c>
      <c r="D5663" s="17">
        <v>1</v>
      </c>
      <c r="E5663" t="str">
        <f t="shared" si="522"/>
        <v>H</v>
      </c>
      <c r="F5663" s="17">
        <v>3</v>
      </c>
      <c r="G5663" s="17">
        <v>3</v>
      </c>
      <c r="H5663" s="17">
        <v>1</v>
      </c>
      <c r="I5663" s="17">
        <v>3</v>
      </c>
      <c r="J5663" s="16" t="s">
        <v>7137</v>
      </c>
      <c r="K5663" s="16">
        <v>1</v>
      </c>
      <c r="L5663" s="16">
        <v>4</v>
      </c>
      <c r="M5663" s="16">
        <v>1</v>
      </c>
      <c r="N5663" s="78" t="str">
        <f t="shared" si="520"/>
        <v>Object</v>
      </c>
      <c r="O5663" s="180" t="str">
        <f t="shared" si="521"/>
        <v>pic</v>
      </c>
      <c r="P5663" s="78">
        <f t="shared" si="523"/>
        <v>-4086.7898000000005</v>
      </c>
      <c r="Q5663" s="172">
        <f t="shared" si="524"/>
        <v>4086.7898000000005</v>
      </c>
      <c r="R5663" s="13" t="s">
        <v>49</v>
      </c>
      <c r="S5663" s="17" t="s">
        <v>17</v>
      </c>
      <c r="T5663" s="172">
        <v>1554</v>
      </c>
    </row>
    <row r="5664" spans="1:20" ht="15.6">
      <c r="A5664" s="2" t="s">
        <v>6543</v>
      </c>
      <c r="B5664" s="78" t="s">
        <v>11</v>
      </c>
      <c r="C5664" s="17">
        <v>6</v>
      </c>
      <c r="D5664" s="17">
        <v>1</v>
      </c>
      <c r="E5664" t="str">
        <f t="shared" si="522"/>
        <v>H</v>
      </c>
      <c r="F5664" s="17">
        <v>3</v>
      </c>
      <c r="G5664" s="17">
        <v>4</v>
      </c>
      <c r="H5664" s="17">
        <v>1</v>
      </c>
      <c r="I5664" s="17">
        <v>3</v>
      </c>
      <c r="J5664" s="16" t="s">
        <v>7138</v>
      </c>
      <c r="K5664" s="16">
        <v>1</v>
      </c>
      <c r="L5664" s="16">
        <v>2</v>
      </c>
      <c r="M5664" s="16">
        <v>1</v>
      </c>
      <c r="N5664" s="78" t="str">
        <f t="shared" si="520"/>
        <v>Object</v>
      </c>
      <c r="O5664" s="180" t="str">
        <f t="shared" si="521"/>
        <v>pic</v>
      </c>
      <c r="P5664" s="78">
        <f t="shared" si="523"/>
        <v>-4166.9250000000002</v>
      </c>
      <c r="Q5664" s="172">
        <f t="shared" si="524"/>
        <v>4166.9250000000002</v>
      </c>
      <c r="R5664" s="13" t="s">
        <v>49</v>
      </c>
      <c r="S5664" s="17" t="s">
        <v>17</v>
      </c>
      <c r="T5664" s="172">
        <v>1554</v>
      </c>
    </row>
    <row r="5665" spans="1:19">
      <c r="A5665" t="s">
        <v>61</v>
      </c>
      <c r="B5665" s="91" t="s">
        <v>11</v>
      </c>
      <c r="C5665">
        <v>17</v>
      </c>
      <c r="D5665" t="s">
        <v>48</v>
      </c>
      <c r="E5665" t="str">
        <f t="shared" ref="E5665:E5728" si="525">IF(D5665="M", "B",IF(D5665="B", "B", IF(D5665="H", "H")))</f>
        <v>H</v>
      </c>
      <c r="F5665">
        <v>18</v>
      </c>
      <c r="G5665">
        <v>3</v>
      </c>
      <c r="H5665">
        <v>1</v>
      </c>
      <c r="I5665">
        <v>0</v>
      </c>
      <c r="J5665">
        <v>11883.556200000001</v>
      </c>
      <c r="K5665">
        <v>1</v>
      </c>
      <c r="L5665">
        <v>0</v>
      </c>
      <c r="M5665">
        <v>1</v>
      </c>
      <c r="N5665" s="75" t="str">
        <f t="shared" si="520"/>
        <v>None</v>
      </c>
      <c r="O5665" t="str">
        <f t="shared" si="521"/>
        <v>None</v>
      </c>
      <c r="P5665">
        <f t="shared" ref="P5665:P5728" si="526">IF(A5665="Saphy",J5665-6598.892,IF(A5665="Sequel",J5665-4184.187,IF(A5665="Sol",J5665-6022.63,IF(A5665="Star",J5665-4177.715,IF(A5665="Talula",J5665-6214.242,IF(A5665="Tess",J5665-1962.892,IF(A5665="Vincent",J5665-8255.443)))))))</f>
        <v>5860.9262000000008</v>
      </c>
      <c r="Q5665">
        <v>-5860.9262000000008</v>
      </c>
      <c r="R5665" s="13" t="s">
        <v>49</v>
      </c>
      <c r="S5665" t="s">
        <v>50</v>
      </c>
    </row>
    <row r="5666" spans="1:19">
      <c r="A5666" t="s">
        <v>61</v>
      </c>
      <c r="B5666" s="91" t="s">
        <v>11</v>
      </c>
      <c r="C5666">
        <v>17</v>
      </c>
      <c r="D5666" t="s">
        <v>48</v>
      </c>
      <c r="E5666" t="str">
        <f t="shared" si="525"/>
        <v>H</v>
      </c>
      <c r="F5666">
        <v>18</v>
      </c>
      <c r="G5666">
        <v>2</v>
      </c>
      <c r="H5666">
        <v>1</v>
      </c>
      <c r="I5666">
        <v>0</v>
      </c>
      <c r="J5666">
        <v>10841.829400000001</v>
      </c>
      <c r="K5666">
        <v>4</v>
      </c>
      <c r="L5666">
        <v>0</v>
      </c>
      <c r="M5666">
        <v>1</v>
      </c>
      <c r="N5666" s="75" t="str">
        <f t="shared" si="520"/>
        <v>None</v>
      </c>
      <c r="O5666" t="str">
        <f t="shared" si="521"/>
        <v>None</v>
      </c>
      <c r="P5666">
        <f t="shared" si="526"/>
        <v>4819.1994000000004</v>
      </c>
      <c r="Q5666">
        <v>-4819.1994000000004</v>
      </c>
      <c r="R5666" s="13" t="s">
        <v>49</v>
      </c>
      <c r="S5666" t="s">
        <v>50</v>
      </c>
    </row>
    <row r="5667" spans="1:19">
      <c r="A5667" t="s">
        <v>61</v>
      </c>
      <c r="B5667" s="91" t="s">
        <v>11</v>
      </c>
      <c r="C5667">
        <v>17</v>
      </c>
      <c r="D5667" t="s">
        <v>48</v>
      </c>
      <c r="E5667" t="str">
        <f t="shared" si="525"/>
        <v>H</v>
      </c>
      <c r="F5667">
        <v>18</v>
      </c>
      <c r="G5667">
        <v>10</v>
      </c>
      <c r="H5667">
        <v>1</v>
      </c>
      <c r="I5667">
        <v>0</v>
      </c>
      <c r="J5667">
        <v>4978.1256999999996</v>
      </c>
      <c r="K5667">
        <v>1</v>
      </c>
      <c r="L5667">
        <v>0</v>
      </c>
      <c r="M5667">
        <v>1</v>
      </c>
      <c r="N5667" s="75" t="str">
        <f t="shared" si="520"/>
        <v>None</v>
      </c>
      <c r="O5667" t="str">
        <f t="shared" si="521"/>
        <v>None</v>
      </c>
      <c r="P5667">
        <f t="shared" si="526"/>
        <v>-1044.5043000000005</v>
      </c>
      <c r="Q5667">
        <v>1044.5043000000005</v>
      </c>
      <c r="R5667" s="13" t="s">
        <v>49</v>
      </c>
      <c r="S5667" t="s">
        <v>50</v>
      </c>
    </row>
    <row r="5668" spans="1:19">
      <c r="A5668" t="s">
        <v>61</v>
      </c>
      <c r="B5668" s="91" t="s">
        <v>11</v>
      </c>
      <c r="C5668">
        <v>17</v>
      </c>
      <c r="D5668" t="s">
        <v>48</v>
      </c>
      <c r="E5668" t="str">
        <f t="shared" si="525"/>
        <v>H</v>
      </c>
      <c r="F5668">
        <v>18</v>
      </c>
      <c r="G5668">
        <v>6</v>
      </c>
      <c r="H5668">
        <v>1</v>
      </c>
      <c r="I5668">
        <v>0</v>
      </c>
      <c r="J5668">
        <v>4976.0185000000001</v>
      </c>
      <c r="K5668">
        <v>1</v>
      </c>
      <c r="L5668">
        <v>0</v>
      </c>
      <c r="M5668">
        <v>1</v>
      </c>
      <c r="N5668" s="75" t="str">
        <f t="shared" si="520"/>
        <v>None</v>
      </c>
      <c r="O5668" t="str">
        <f t="shared" si="521"/>
        <v>None</v>
      </c>
      <c r="P5668">
        <f t="shared" si="526"/>
        <v>-1046.6115</v>
      </c>
      <c r="Q5668">
        <v>1046.6115</v>
      </c>
      <c r="R5668" s="13" t="s">
        <v>49</v>
      </c>
      <c r="S5668" t="s">
        <v>50</v>
      </c>
    </row>
    <row r="5669" spans="1:19">
      <c r="A5669" t="s">
        <v>61</v>
      </c>
      <c r="B5669" s="91" t="s">
        <v>11</v>
      </c>
      <c r="C5669">
        <v>17</v>
      </c>
      <c r="D5669" t="s">
        <v>48</v>
      </c>
      <c r="E5669" t="str">
        <f t="shared" si="525"/>
        <v>H</v>
      </c>
      <c r="F5669">
        <v>18</v>
      </c>
      <c r="G5669">
        <v>1</v>
      </c>
      <c r="H5669">
        <v>1</v>
      </c>
      <c r="I5669">
        <v>0</v>
      </c>
      <c r="J5669">
        <v>3780.152</v>
      </c>
      <c r="K5669">
        <v>2</v>
      </c>
      <c r="L5669">
        <v>0</v>
      </c>
      <c r="M5669">
        <v>1</v>
      </c>
      <c r="N5669" s="75" t="str">
        <f t="shared" si="520"/>
        <v>None</v>
      </c>
      <c r="O5669" t="str">
        <f t="shared" si="521"/>
        <v>None</v>
      </c>
      <c r="P5669">
        <f t="shared" si="526"/>
        <v>-2242.4780000000001</v>
      </c>
      <c r="Q5669">
        <v>2242.4780000000001</v>
      </c>
      <c r="R5669" s="13" t="s">
        <v>49</v>
      </c>
      <c r="S5669" t="s">
        <v>50</v>
      </c>
    </row>
    <row r="5670" spans="1:19">
      <c r="A5670" t="s">
        <v>61</v>
      </c>
      <c r="B5670" s="91" t="s">
        <v>11</v>
      </c>
      <c r="C5670">
        <v>17</v>
      </c>
      <c r="D5670" t="s">
        <v>48</v>
      </c>
      <c r="E5670" t="str">
        <f t="shared" si="525"/>
        <v>H</v>
      </c>
      <c r="F5670">
        <v>18</v>
      </c>
      <c r="G5670">
        <v>8</v>
      </c>
      <c r="H5670">
        <v>1</v>
      </c>
      <c r="I5670">
        <v>0</v>
      </c>
      <c r="J5670">
        <v>3631.4832000000001</v>
      </c>
      <c r="K5670">
        <v>1</v>
      </c>
      <c r="L5670">
        <v>0</v>
      </c>
      <c r="M5670">
        <v>1</v>
      </c>
      <c r="N5670" s="75" t="str">
        <f t="shared" si="520"/>
        <v>None</v>
      </c>
      <c r="O5670" t="str">
        <f t="shared" si="521"/>
        <v>None</v>
      </c>
      <c r="P5670">
        <f t="shared" si="526"/>
        <v>-2391.1468</v>
      </c>
      <c r="Q5670">
        <v>2391.1468</v>
      </c>
      <c r="R5670" s="13" t="s">
        <v>49</v>
      </c>
      <c r="S5670" t="s">
        <v>50</v>
      </c>
    </row>
    <row r="5671" spans="1:19">
      <c r="A5671" t="s">
        <v>61</v>
      </c>
      <c r="B5671" s="91" t="s">
        <v>11</v>
      </c>
      <c r="C5671">
        <v>17</v>
      </c>
      <c r="D5671" t="s">
        <v>48</v>
      </c>
      <c r="E5671" t="str">
        <f t="shared" si="525"/>
        <v>H</v>
      </c>
      <c r="F5671">
        <v>18</v>
      </c>
      <c r="G5671">
        <v>7</v>
      </c>
      <c r="H5671">
        <v>1</v>
      </c>
      <c r="I5671">
        <v>0</v>
      </c>
      <c r="J5671">
        <v>3187.4625999999998</v>
      </c>
      <c r="K5671">
        <v>1</v>
      </c>
      <c r="L5671">
        <v>0</v>
      </c>
      <c r="M5671">
        <v>1</v>
      </c>
      <c r="N5671" s="75" t="str">
        <f t="shared" si="520"/>
        <v>None</v>
      </c>
      <c r="O5671" t="str">
        <f t="shared" si="521"/>
        <v>None</v>
      </c>
      <c r="P5671">
        <f t="shared" si="526"/>
        <v>-2835.1674000000003</v>
      </c>
      <c r="Q5671">
        <v>2835.1674000000003</v>
      </c>
      <c r="R5671" s="13" t="s">
        <v>49</v>
      </c>
      <c r="S5671" t="s">
        <v>50</v>
      </c>
    </row>
    <row r="5672" spans="1:19">
      <c r="A5672" t="s">
        <v>61</v>
      </c>
      <c r="B5672" s="91" t="s">
        <v>11</v>
      </c>
      <c r="C5672">
        <v>17</v>
      </c>
      <c r="D5672" t="s">
        <v>48</v>
      </c>
      <c r="E5672" t="str">
        <f t="shared" si="525"/>
        <v>H</v>
      </c>
      <c r="F5672">
        <v>18</v>
      </c>
      <c r="G5672">
        <v>9</v>
      </c>
      <c r="H5672">
        <v>1</v>
      </c>
      <c r="I5672">
        <v>0</v>
      </c>
      <c r="J5672">
        <v>2401.9850000000001</v>
      </c>
      <c r="K5672">
        <v>1</v>
      </c>
      <c r="L5672">
        <v>0</v>
      </c>
      <c r="M5672">
        <v>1</v>
      </c>
      <c r="N5672" s="75" t="str">
        <f t="shared" si="520"/>
        <v>None</v>
      </c>
      <c r="O5672" t="str">
        <f t="shared" si="521"/>
        <v>None</v>
      </c>
      <c r="P5672">
        <f t="shared" si="526"/>
        <v>-3620.645</v>
      </c>
      <c r="Q5672">
        <v>3620.645</v>
      </c>
      <c r="R5672" s="13" t="s">
        <v>49</v>
      </c>
      <c r="S5672" t="s">
        <v>50</v>
      </c>
    </row>
    <row r="5673" spans="1:19">
      <c r="A5673" t="s">
        <v>61</v>
      </c>
      <c r="B5673" s="91" t="s">
        <v>11</v>
      </c>
      <c r="C5673">
        <v>17</v>
      </c>
      <c r="D5673" t="s">
        <v>48</v>
      </c>
      <c r="E5673" t="str">
        <f t="shared" si="525"/>
        <v>H</v>
      </c>
      <c r="F5673">
        <v>18</v>
      </c>
      <c r="G5673">
        <v>4</v>
      </c>
      <c r="H5673">
        <v>1</v>
      </c>
      <c r="I5673">
        <v>0</v>
      </c>
      <c r="J5673">
        <v>1487.1279</v>
      </c>
      <c r="K5673">
        <v>1</v>
      </c>
      <c r="L5673">
        <v>0</v>
      </c>
      <c r="M5673">
        <v>1</v>
      </c>
      <c r="N5673" s="75" t="str">
        <f t="shared" si="520"/>
        <v>None</v>
      </c>
      <c r="O5673" t="str">
        <f t="shared" si="521"/>
        <v>None</v>
      </c>
      <c r="P5673">
        <f t="shared" si="526"/>
        <v>-4535.5020999999997</v>
      </c>
      <c r="Q5673">
        <v>4535.5020999999997</v>
      </c>
      <c r="R5673" s="13" t="s">
        <v>49</v>
      </c>
      <c r="S5673" t="s">
        <v>50</v>
      </c>
    </row>
    <row r="5674" spans="1:19">
      <c r="A5674" t="s">
        <v>61</v>
      </c>
      <c r="B5674" s="91" t="s">
        <v>11</v>
      </c>
      <c r="C5674">
        <v>17</v>
      </c>
      <c r="D5674" t="s">
        <v>48</v>
      </c>
      <c r="E5674" t="str">
        <f t="shared" si="525"/>
        <v>H</v>
      </c>
      <c r="F5674">
        <v>18</v>
      </c>
      <c r="G5674">
        <v>5</v>
      </c>
      <c r="H5674">
        <v>1</v>
      </c>
      <c r="I5674">
        <v>0</v>
      </c>
      <c r="J5674">
        <v>1218.2158999999999</v>
      </c>
      <c r="K5674">
        <v>2</v>
      </c>
      <c r="L5674">
        <v>0</v>
      </c>
      <c r="M5674">
        <v>1</v>
      </c>
      <c r="N5674" s="75" t="str">
        <f t="shared" si="520"/>
        <v>None</v>
      </c>
      <c r="O5674" t="str">
        <f t="shared" si="521"/>
        <v>None</v>
      </c>
      <c r="P5674">
        <f t="shared" si="526"/>
        <v>-4804.4141</v>
      </c>
      <c r="Q5674">
        <v>4804.4141</v>
      </c>
      <c r="R5674" s="13" t="s">
        <v>49</v>
      </c>
      <c r="S5674" t="s">
        <v>50</v>
      </c>
    </row>
    <row r="5675" spans="1:19">
      <c r="A5675" t="s">
        <v>61</v>
      </c>
      <c r="B5675" s="91" t="s">
        <v>11</v>
      </c>
      <c r="C5675">
        <v>17</v>
      </c>
      <c r="D5675" t="s">
        <v>48</v>
      </c>
      <c r="E5675" t="str">
        <f t="shared" si="525"/>
        <v>H</v>
      </c>
      <c r="F5675">
        <v>18</v>
      </c>
      <c r="G5675">
        <v>28</v>
      </c>
      <c r="H5675">
        <v>5</v>
      </c>
      <c r="I5675">
        <v>1</v>
      </c>
      <c r="J5675">
        <v>63489.515700000004</v>
      </c>
      <c r="K5675">
        <v>1</v>
      </c>
      <c r="L5675">
        <v>7</v>
      </c>
      <c r="M5675" s="17">
        <v>0</v>
      </c>
      <c r="N5675" s="75" t="str">
        <f t="shared" si="520"/>
        <v>Threat</v>
      </c>
      <c r="O5675" t="str">
        <f t="shared" si="521"/>
        <v>pic</v>
      </c>
      <c r="P5675">
        <f t="shared" si="526"/>
        <v>57466.885700000006</v>
      </c>
      <c r="Q5675">
        <v>-57466.885700000006</v>
      </c>
      <c r="R5675" s="13" t="s">
        <v>49</v>
      </c>
      <c r="S5675" t="s">
        <v>50</v>
      </c>
    </row>
    <row r="5676" spans="1:19">
      <c r="A5676" t="s">
        <v>61</v>
      </c>
      <c r="B5676" s="91" t="s">
        <v>11</v>
      </c>
      <c r="C5676">
        <v>17</v>
      </c>
      <c r="D5676" t="s">
        <v>48</v>
      </c>
      <c r="E5676" t="str">
        <f t="shared" si="525"/>
        <v>H</v>
      </c>
      <c r="F5676">
        <v>18</v>
      </c>
      <c r="G5676">
        <v>10</v>
      </c>
      <c r="H5676">
        <v>2</v>
      </c>
      <c r="I5676">
        <v>1</v>
      </c>
      <c r="J5676">
        <v>55750.811800000003</v>
      </c>
      <c r="K5676">
        <v>2</v>
      </c>
      <c r="L5676">
        <v>11</v>
      </c>
      <c r="M5676" s="17">
        <v>0</v>
      </c>
      <c r="N5676" s="75" t="str">
        <f t="shared" si="520"/>
        <v>Neutral</v>
      </c>
      <c r="O5676" t="str">
        <f t="shared" si="521"/>
        <v>pic</v>
      </c>
      <c r="P5676">
        <f t="shared" si="526"/>
        <v>49728.181800000006</v>
      </c>
      <c r="Q5676">
        <v>-49728.181800000006</v>
      </c>
      <c r="R5676" s="13" t="s">
        <v>49</v>
      </c>
      <c r="S5676" t="s">
        <v>50</v>
      </c>
    </row>
    <row r="5677" spans="1:19">
      <c r="A5677" t="s">
        <v>61</v>
      </c>
      <c r="B5677" s="91" t="s">
        <v>11</v>
      </c>
      <c r="C5677">
        <v>17</v>
      </c>
      <c r="D5677" t="s">
        <v>48</v>
      </c>
      <c r="E5677" t="str">
        <f t="shared" si="525"/>
        <v>H</v>
      </c>
      <c r="F5677">
        <v>18</v>
      </c>
      <c r="G5677">
        <v>26</v>
      </c>
      <c r="H5677">
        <v>5</v>
      </c>
      <c r="I5677">
        <v>1</v>
      </c>
      <c r="J5677">
        <v>54179.636400000003</v>
      </c>
      <c r="K5677">
        <v>2</v>
      </c>
      <c r="L5677">
        <v>0</v>
      </c>
      <c r="M5677" s="17">
        <v>0</v>
      </c>
      <c r="N5677" s="75" t="str">
        <f t="shared" si="520"/>
        <v>None</v>
      </c>
      <c r="O5677" t="str">
        <f t="shared" si="521"/>
        <v>None</v>
      </c>
      <c r="P5677">
        <f t="shared" si="526"/>
        <v>48157.006400000006</v>
      </c>
      <c r="Q5677">
        <v>-48157.006400000006</v>
      </c>
      <c r="R5677" s="13" t="s">
        <v>49</v>
      </c>
      <c r="S5677" t="s">
        <v>50</v>
      </c>
    </row>
    <row r="5678" spans="1:19">
      <c r="A5678" t="s">
        <v>61</v>
      </c>
      <c r="B5678" s="91" t="s">
        <v>11</v>
      </c>
      <c r="C5678">
        <v>17</v>
      </c>
      <c r="D5678" t="s">
        <v>48</v>
      </c>
      <c r="E5678" t="str">
        <f t="shared" si="525"/>
        <v>H</v>
      </c>
      <c r="F5678">
        <v>18</v>
      </c>
      <c r="G5678">
        <v>33</v>
      </c>
      <c r="H5678">
        <v>6</v>
      </c>
      <c r="I5678">
        <v>1</v>
      </c>
      <c r="J5678">
        <v>52744.701399999998</v>
      </c>
      <c r="K5678">
        <v>1</v>
      </c>
      <c r="L5678">
        <v>9</v>
      </c>
      <c r="M5678" s="17">
        <v>0</v>
      </c>
      <c r="N5678" s="75" t="str">
        <f t="shared" si="520"/>
        <v>Neutral</v>
      </c>
      <c r="O5678" t="str">
        <f t="shared" si="521"/>
        <v>pic</v>
      </c>
      <c r="P5678">
        <f t="shared" si="526"/>
        <v>46722.071400000001</v>
      </c>
      <c r="Q5678">
        <v>-46722.071400000001</v>
      </c>
      <c r="R5678" s="13" t="s">
        <v>49</v>
      </c>
      <c r="S5678" t="s">
        <v>50</v>
      </c>
    </row>
    <row r="5679" spans="1:19">
      <c r="A5679" t="s">
        <v>61</v>
      </c>
      <c r="B5679" s="91" t="s">
        <v>11</v>
      </c>
      <c r="C5679">
        <v>17</v>
      </c>
      <c r="D5679" t="s">
        <v>48</v>
      </c>
      <c r="E5679" t="str">
        <f t="shared" si="525"/>
        <v>H</v>
      </c>
      <c r="F5679">
        <v>18</v>
      </c>
      <c r="G5679">
        <v>29</v>
      </c>
      <c r="H5679">
        <v>5</v>
      </c>
      <c r="I5679">
        <v>1</v>
      </c>
      <c r="J5679">
        <v>48576.948299999996</v>
      </c>
      <c r="K5679">
        <v>1</v>
      </c>
      <c r="L5679">
        <v>8</v>
      </c>
      <c r="M5679" s="17">
        <v>0</v>
      </c>
      <c r="N5679" s="75" t="str">
        <f t="shared" si="520"/>
        <v>Threat</v>
      </c>
      <c r="O5679" t="str">
        <f t="shared" si="521"/>
        <v>pic</v>
      </c>
      <c r="P5679">
        <f t="shared" si="526"/>
        <v>42554.318299999999</v>
      </c>
      <c r="Q5679">
        <v>-42554.318299999999</v>
      </c>
      <c r="R5679" s="13" t="s">
        <v>49</v>
      </c>
      <c r="S5679" t="s">
        <v>50</v>
      </c>
    </row>
    <row r="5680" spans="1:19">
      <c r="A5680" t="s">
        <v>61</v>
      </c>
      <c r="B5680" s="91" t="s">
        <v>11</v>
      </c>
      <c r="C5680">
        <v>17</v>
      </c>
      <c r="D5680" t="s">
        <v>48</v>
      </c>
      <c r="E5680" t="str">
        <f t="shared" si="525"/>
        <v>H</v>
      </c>
      <c r="F5680">
        <v>18</v>
      </c>
      <c r="G5680">
        <v>27</v>
      </c>
      <c r="H5680">
        <v>5</v>
      </c>
      <c r="I5680">
        <v>1</v>
      </c>
      <c r="J5680">
        <v>48528.551800000001</v>
      </c>
      <c r="K5680">
        <v>1</v>
      </c>
      <c r="L5680">
        <v>5</v>
      </c>
      <c r="M5680" s="17">
        <v>0</v>
      </c>
      <c r="N5680" s="75" t="str">
        <f t="shared" si="520"/>
        <v>Threat</v>
      </c>
      <c r="O5680" t="str">
        <f t="shared" si="521"/>
        <v>pic</v>
      </c>
      <c r="P5680">
        <f t="shared" si="526"/>
        <v>42505.921800000004</v>
      </c>
      <c r="Q5680">
        <v>-42505.921800000004</v>
      </c>
      <c r="R5680" s="13" t="s">
        <v>49</v>
      </c>
      <c r="S5680" t="s">
        <v>50</v>
      </c>
    </row>
    <row r="5681" spans="1:19">
      <c r="A5681" t="s">
        <v>61</v>
      </c>
      <c r="B5681" s="91" t="s">
        <v>11</v>
      </c>
      <c r="C5681">
        <v>17</v>
      </c>
      <c r="D5681" t="s">
        <v>48</v>
      </c>
      <c r="E5681" t="str">
        <f t="shared" si="525"/>
        <v>H</v>
      </c>
      <c r="F5681">
        <v>18</v>
      </c>
      <c r="G5681">
        <v>6</v>
      </c>
      <c r="H5681">
        <v>1</v>
      </c>
      <c r="I5681">
        <v>1</v>
      </c>
      <c r="J5681">
        <v>45219.812899999997</v>
      </c>
      <c r="K5681">
        <v>4</v>
      </c>
      <c r="L5681">
        <v>1</v>
      </c>
      <c r="M5681" s="17">
        <v>0</v>
      </c>
      <c r="N5681" s="75" t="str">
        <f t="shared" si="520"/>
        <v>Object</v>
      </c>
      <c r="O5681" t="str">
        <f t="shared" si="521"/>
        <v>pic</v>
      </c>
      <c r="P5681">
        <f t="shared" si="526"/>
        <v>39197.1829</v>
      </c>
      <c r="Q5681">
        <v>-39197.1829</v>
      </c>
      <c r="R5681" s="13" t="s">
        <v>49</v>
      </c>
      <c r="S5681" t="s">
        <v>50</v>
      </c>
    </row>
    <row r="5682" spans="1:19">
      <c r="A5682" t="s">
        <v>61</v>
      </c>
      <c r="B5682" s="91" t="s">
        <v>11</v>
      </c>
      <c r="C5682">
        <v>17</v>
      </c>
      <c r="D5682" t="s">
        <v>48</v>
      </c>
      <c r="E5682" t="str">
        <f t="shared" si="525"/>
        <v>H</v>
      </c>
      <c r="F5682">
        <v>18</v>
      </c>
      <c r="G5682">
        <v>23</v>
      </c>
      <c r="H5682">
        <v>4</v>
      </c>
      <c r="I5682">
        <v>1</v>
      </c>
      <c r="J5682">
        <v>44731.157200000001</v>
      </c>
      <c r="K5682">
        <v>1</v>
      </c>
      <c r="L5682">
        <v>2</v>
      </c>
      <c r="M5682" s="17">
        <v>0</v>
      </c>
      <c r="N5682" s="75" t="str">
        <f t="shared" si="520"/>
        <v>Object</v>
      </c>
      <c r="O5682" t="str">
        <f t="shared" si="521"/>
        <v>pic</v>
      </c>
      <c r="P5682">
        <f t="shared" si="526"/>
        <v>38708.527200000004</v>
      </c>
      <c r="Q5682">
        <v>-38708.527200000004</v>
      </c>
      <c r="R5682" s="13" t="s">
        <v>49</v>
      </c>
      <c r="S5682" t="s">
        <v>50</v>
      </c>
    </row>
    <row r="5683" spans="1:19">
      <c r="A5683" t="s">
        <v>61</v>
      </c>
      <c r="B5683" s="91" t="s">
        <v>11</v>
      </c>
      <c r="C5683">
        <v>17</v>
      </c>
      <c r="D5683" t="s">
        <v>48</v>
      </c>
      <c r="E5683" t="str">
        <f t="shared" si="525"/>
        <v>H</v>
      </c>
      <c r="F5683">
        <v>18</v>
      </c>
      <c r="G5683">
        <v>11</v>
      </c>
      <c r="H5683">
        <v>2</v>
      </c>
      <c r="I5683">
        <v>1</v>
      </c>
      <c r="J5683">
        <v>44229.0988</v>
      </c>
      <c r="K5683">
        <v>1</v>
      </c>
      <c r="L5683">
        <v>10</v>
      </c>
      <c r="M5683" s="17">
        <v>0</v>
      </c>
      <c r="N5683" s="75" t="str">
        <f t="shared" si="520"/>
        <v>Neutral</v>
      </c>
      <c r="O5683" t="str">
        <f t="shared" si="521"/>
        <v>pic</v>
      </c>
      <c r="P5683">
        <f t="shared" si="526"/>
        <v>38206.468800000002</v>
      </c>
      <c r="Q5683">
        <v>-38206.468800000002</v>
      </c>
      <c r="R5683" s="13" t="s">
        <v>49</v>
      </c>
      <c r="S5683" t="s">
        <v>50</v>
      </c>
    </row>
    <row r="5684" spans="1:19">
      <c r="A5684" t="s">
        <v>61</v>
      </c>
      <c r="B5684" s="91" t="s">
        <v>11</v>
      </c>
      <c r="C5684">
        <v>17</v>
      </c>
      <c r="D5684" t="s">
        <v>48</v>
      </c>
      <c r="E5684" t="str">
        <f t="shared" si="525"/>
        <v>H</v>
      </c>
      <c r="F5684">
        <v>18</v>
      </c>
      <c r="G5684">
        <v>30</v>
      </c>
      <c r="H5684">
        <v>5</v>
      </c>
      <c r="I5684">
        <v>1</v>
      </c>
      <c r="J5684">
        <v>43562.612699999998</v>
      </c>
      <c r="K5684">
        <v>1</v>
      </c>
      <c r="L5684">
        <v>6</v>
      </c>
      <c r="M5684" s="17">
        <v>0</v>
      </c>
      <c r="N5684" s="75" t="str">
        <f t="shared" si="520"/>
        <v>Threat</v>
      </c>
      <c r="O5684" t="str">
        <f t="shared" si="521"/>
        <v>pic</v>
      </c>
      <c r="P5684">
        <f t="shared" si="526"/>
        <v>37539.9827</v>
      </c>
      <c r="Q5684">
        <v>-37539.9827</v>
      </c>
      <c r="R5684" s="13" t="s">
        <v>49</v>
      </c>
      <c r="S5684" t="s">
        <v>50</v>
      </c>
    </row>
    <row r="5685" spans="1:19">
      <c r="A5685" t="s">
        <v>61</v>
      </c>
      <c r="B5685" s="91" t="s">
        <v>11</v>
      </c>
      <c r="C5685">
        <v>17</v>
      </c>
      <c r="D5685" t="s">
        <v>48</v>
      </c>
      <c r="E5685" t="str">
        <f t="shared" si="525"/>
        <v>H</v>
      </c>
      <c r="F5685">
        <v>18</v>
      </c>
      <c r="G5685">
        <v>17</v>
      </c>
      <c r="H5685">
        <v>3</v>
      </c>
      <c r="I5685">
        <v>1</v>
      </c>
      <c r="J5685">
        <v>43555.571600000003</v>
      </c>
      <c r="K5685">
        <v>11</v>
      </c>
      <c r="L5685">
        <v>7</v>
      </c>
      <c r="M5685" s="17">
        <v>0</v>
      </c>
      <c r="N5685" s="75" t="str">
        <f t="shared" ref="N5685:N5748" si="527">IF(L5685=0,"None",IF(L5685&lt;5,"Object",IF(L5685&lt;9,"Threat","Neutral")))</f>
        <v>Threat</v>
      </c>
      <c r="O5685" t="str">
        <f t="shared" ref="O5685:O5748" si="528">IF(N5685="None", "None","pic")</f>
        <v>pic</v>
      </c>
      <c r="P5685">
        <f t="shared" si="526"/>
        <v>37532.941600000006</v>
      </c>
      <c r="Q5685">
        <v>-37532.941600000006</v>
      </c>
      <c r="R5685" s="13" t="s">
        <v>49</v>
      </c>
      <c r="S5685" t="s">
        <v>50</v>
      </c>
    </row>
    <row r="5686" spans="1:19">
      <c r="A5686" t="s">
        <v>61</v>
      </c>
      <c r="B5686" s="91" t="s">
        <v>11</v>
      </c>
      <c r="C5686">
        <v>17</v>
      </c>
      <c r="D5686" t="s">
        <v>48</v>
      </c>
      <c r="E5686" t="str">
        <f t="shared" si="525"/>
        <v>H</v>
      </c>
      <c r="F5686">
        <v>18</v>
      </c>
      <c r="G5686">
        <v>9</v>
      </c>
      <c r="H5686">
        <v>2</v>
      </c>
      <c r="I5686">
        <v>1</v>
      </c>
      <c r="J5686">
        <v>42653.919399999999</v>
      </c>
      <c r="K5686">
        <v>1</v>
      </c>
      <c r="L5686">
        <v>12</v>
      </c>
      <c r="M5686" s="17">
        <v>0</v>
      </c>
      <c r="N5686" s="75" t="str">
        <f t="shared" si="527"/>
        <v>Neutral</v>
      </c>
      <c r="O5686" t="str">
        <f t="shared" si="528"/>
        <v>pic</v>
      </c>
      <c r="P5686">
        <f t="shared" si="526"/>
        <v>36631.289400000001</v>
      </c>
      <c r="Q5686">
        <v>-36631.289400000001</v>
      </c>
      <c r="R5686" s="13" t="s">
        <v>49</v>
      </c>
      <c r="S5686" t="s">
        <v>50</v>
      </c>
    </row>
    <row r="5687" spans="1:19">
      <c r="A5687" t="s">
        <v>61</v>
      </c>
      <c r="B5687" s="91" t="s">
        <v>11</v>
      </c>
      <c r="C5687">
        <v>17</v>
      </c>
      <c r="D5687" t="s">
        <v>48</v>
      </c>
      <c r="E5687" t="str">
        <f t="shared" si="525"/>
        <v>H</v>
      </c>
      <c r="F5687">
        <v>18</v>
      </c>
      <c r="G5687">
        <v>36</v>
      </c>
      <c r="H5687">
        <v>6</v>
      </c>
      <c r="I5687">
        <v>1</v>
      </c>
      <c r="J5687">
        <v>37743.133600000001</v>
      </c>
      <c r="K5687">
        <v>1</v>
      </c>
      <c r="L5687">
        <v>10</v>
      </c>
      <c r="M5687">
        <v>0</v>
      </c>
      <c r="N5687" s="75" t="str">
        <f t="shared" si="527"/>
        <v>Neutral</v>
      </c>
      <c r="O5687" t="str">
        <f t="shared" si="528"/>
        <v>pic</v>
      </c>
      <c r="P5687">
        <f t="shared" si="526"/>
        <v>31720.5036</v>
      </c>
      <c r="Q5687">
        <v>-31720.5036</v>
      </c>
      <c r="R5687" s="13" t="s">
        <v>49</v>
      </c>
      <c r="S5687" t="s">
        <v>50</v>
      </c>
    </row>
    <row r="5688" spans="1:19">
      <c r="A5688" t="s">
        <v>61</v>
      </c>
      <c r="B5688" s="91" t="s">
        <v>11</v>
      </c>
      <c r="C5688">
        <v>17</v>
      </c>
      <c r="D5688" t="s">
        <v>48</v>
      </c>
      <c r="E5688" t="str">
        <f t="shared" si="525"/>
        <v>H</v>
      </c>
      <c r="F5688">
        <v>18</v>
      </c>
      <c r="G5688">
        <v>21</v>
      </c>
      <c r="H5688">
        <v>4</v>
      </c>
      <c r="I5688">
        <v>1</v>
      </c>
      <c r="J5688">
        <v>36968.773000000001</v>
      </c>
      <c r="K5688">
        <v>1</v>
      </c>
      <c r="L5688">
        <v>4</v>
      </c>
      <c r="M5688">
        <v>0</v>
      </c>
      <c r="N5688" s="75" t="str">
        <f t="shared" si="527"/>
        <v>Object</v>
      </c>
      <c r="O5688" t="str">
        <f t="shared" si="528"/>
        <v>pic</v>
      </c>
      <c r="P5688">
        <f t="shared" si="526"/>
        <v>30946.143</v>
      </c>
      <c r="Q5688">
        <v>-30946.143</v>
      </c>
      <c r="R5688" s="13" t="s">
        <v>49</v>
      </c>
      <c r="S5688" t="s">
        <v>50</v>
      </c>
    </row>
    <row r="5689" spans="1:19">
      <c r="A5689" t="s">
        <v>61</v>
      </c>
      <c r="B5689" s="91" t="s">
        <v>11</v>
      </c>
      <c r="C5689">
        <v>17</v>
      </c>
      <c r="D5689" t="s">
        <v>48</v>
      </c>
      <c r="E5689" t="str">
        <f t="shared" si="525"/>
        <v>H</v>
      </c>
      <c r="F5689">
        <v>18</v>
      </c>
      <c r="G5689">
        <v>1</v>
      </c>
      <c r="H5689">
        <v>1</v>
      </c>
      <c r="I5689">
        <v>1</v>
      </c>
      <c r="J5689">
        <v>30336.846099999999</v>
      </c>
      <c r="K5689">
        <v>1</v>
      </c>
      <c r="L5689">
        <v>0</v>
      </c>
      <c r="M5689">
        <v>1</v>
      </c>
      <c r="N5689" s="75" t="str">
        <f t="shared" si="527"/>
        <v>None</v>
      </c>
      <c r="O5689" t="str">
        <f t="shared" si="528"/>
        <v>None</v>
      </c>
      <c r="P5689">
        <f t="shared" si="526"/>
        <v>24314.216099999998</v>
      </c>
      <c r="Q5689">
        <v>-24314.216099999998</v>
      </c>
      <c r="R5689" s="13" t="s">
        <v>49</v>
      </c>
      <c r="S5689" t="s">
        <v>50</v>
      </c>
    </row>
    <row r="5690" spans="1:19">
      <c r="A5690" t="s">
        <v>61</v>
      </c>
      <c r="B5690" s="91" t="s">
        <v>11</v>
      </c>
      <c r="C5690">
        <v>17</v>
      </c>
      <c r="D5690" t="s">
        <v>48</v>
      </c>
      <c r="E5690" t="str">
        <f t="shared" si="525"/>
        <v>H</v>
      </c>
      <c r="F5690">
        <v>18</v>
      </c>
      <c r="G5690">
        <v>18</v>
      </c>
      <c r="H5690">
        <v>3</v>
      </c>
      <c r="I5690">
        <v>1</v>
      </c>
      <c r="J5690">
        <v>22620.277399999999</v>
      </c>
      <c r="K5690">
        <v>5</v>
      </c>
      <c r="L5690">
        <v>8</v>
      </c>
      <c r="M5690">
        <v>1</v>
      </c>
      <c r="N5690" s="75" t="str">
        <f t="shared" si="527"/>
        <v>Threat</v>
      </c>
      <c r="O5690" t="str">
        <f t="shared" si="528"/>
        <v>pic</v>
      </c>
      <c r="P5690">
        <f t="shared" si="526"/>
        <v>16597.647399999998</v>
      </c>
      <c r="Q5690">
        <v>-16597.647399999998</v>
      </c>
      <c r="R5690" s="13" t="s">
        <v>49</v>
      </c>
      <c r="S5690" t="s">
        <v>50</v>
      </c>
    </row>
    <row r="5691" spans="1:19">
      <c r="A5691" t="s">
        <v>61</v>
      </c>
      <c r="B5691" s="91" t="s">
        <v>11</v>
      </c>
      <c r="C5691">
        <v>17</v>
      </c>
      <c r="D5691" t="s">
        <v>48</v>
      </c>
      <c r="E5691" t="str">
        <f t="shared" si="525"/>
        <v>H</v>
      </c>
      <c r="F5691">
        <v>18</v>
      </c>
      <c r="G5691">
        <v>22</v>
      </c>
      <c r="H5691">
        <v>4</v>
      </c>
      <c r="I5691">
        <v>1</v>
      </c>
      <c r="J5691">
        <v>18765.818800000001</v>
      </c>
      <c r="K5691">
        <v>4</v>
      </c>
      <c r="L5691">
        <v>3</v>
      </c>
      <c r="M5691">
        <v>1</v>
      </c>
      <c r="N5691" s="75" t="str">
        <f t="shared" si="527"/>
        <v>Object</v>
      </c>
      <c r="O5691" t="str">
        <f t="shared" si="528"/>
        <v>pic</v>
      </c>
      <c r="P5691">
        <f t="shared" si="526"/>
        <v>12743.1888</v>
      </c>
      <c r="Q5691">
        <v>-12743.1888</v>
      </c>
      <c r="R5691" s="13" t="s">
        <v>49</v>
      </c>
      <c r="S5691" t="s">
        <v>50</v>
      </c>
    </row>
    <row r="5692" spans="1:19">
      <c r="A5692" t="s">
        <v>61</v>
      </c>
      <c r="B5692" s="91" t="s">
        <v>11</v>
      </c>
      <c r="C5692">
        <v>17</v>
      </c>
      <c r="D5692" t="s">
        <v>48</v>
      </c>
      <c r="E5692" t="str">
        <f t="shared" si="525"/>
        <v>H</v>
      </c>
      <c r="F5692">
        <v>18</v>
      </c>
      <c r="G5692">
        <v>3</v>
      </c>
      <c r="H5692">
        <v>1</v>
      </c>
      <c r="I5692">
        <v>1</v>
      </c>
      <c r="J5692">
        <v>18108.963800000001</v>
      </c>
      <c r="K5692">
        <v>1</v>
      </c>
      <c r="L5692">
        <v>3</v>
      </c>
      <c r="M5692">
        <v>1</v>
      </c>
      <c r="N5692" s="75" t="str">
        <f t="shared" si="527"/>
        <v>Object</v>
      </c>
      <c r="O5692" t="str">
        <f t="shared" si="528"/>
        <v>pic</v>
      </c>
      <c r="P5692">
        <f t="shared" si="526"/>
        <v>12086.3338</v>
      </c>
      <c r="Q5692">
        <v>-12086.3338</v>
      </c>
      <c r="R5692" s="13" t="s">
        <v>49</v>
      </c>
      <c r="S5692" t="s">
        <v>50</v>
      </c>
    </row>
    <row r="5693" spans="1:19">
      <c r="A5693" t="s">
        <v>61</v>
      </c>
      <c r="B5693" s="91" t="s">
        <v>11</v>
      </c>
      <c r="C5693">
        <v>17</v>
      </c>
      <c r="D5693" t="s">
        <v>48</v>
      </c>
      <c r="E5693" t="str">
        <f t="shared" si="525"/>
        <v>H</v>
      </c>
      <c r="F5693">
        <v>18</v>
      </c>
      <c r="G5693">
        <v>34</v>
      </c>
      <c r="H5693">
        <v>6</v>
      </c>
      <c r="I5693">
        <v>1</v>
      </c>
      <c r="J5693">
        <v>15600.2184</v>
      </c>
      <c r="K5693">
        <v>1</v>
      </c>
      <c r="L5693">
        <v>12</v>
      </c>
      <c r="M5693">
        <v>1</v>
      </c>
      <c r="N5693" s="75" t="str">
        <f t="shared" si="527"/>
        <v>Neutral</v>
      </c>
      <c r="O5693" t="str">
        <f t="shared" si="528"/>
        <v>pic</v>
      </c>
      <c r="P5693">
        <f t="shared" si="526"/>
        <v>9577.5884000000005</v>
      </c>
      <c r="Q5693">
        <v>-9577.5884000000005</v>
      </c>
      <c r="R5693" s="13" t="s">
        <v>49</v>
      </c>
      <c r="S5693" t="s">
        <v>50</v>
      </c>
    </row>
    <row r="5694" spans="1:19">
      <c r="A5694" t="s">
        <v>61</v>
      </c>
      <c r="B5694" s="91" t="s">
        <v>11</v>
      </c>
      <c r="C5694">
        <v>17</v>
      </c>
      <c r="D5694" t="s">
        <v>48</v>
      </c>
      <c r="E5694" t="str">
        <f t="shared" si="525"/>
        <v>H</v>
      </c>
      <c r="F5694">
        <v>18</v>
      </c>
      <c r="G5694">
        <v>19</v>
      </c>
      <c r="H5694">
        <v>4</v>
      </c>
      <c r="I5694">
        <v>1</v>
      </c>
      <c r="J5694">
        <v>10408.1091</v>
      </c>
      <c r="K5694">
        <v>1</v>
      </c>
      <c r="L5694">
        <v>0</v>
      </c>
      <c r="M5694">
        <v>1</v>
      </c>
      <c r="N5694" s="75" t="str">
        <f t="shared" si="527"/>
        <v>None</v>
      </c>
      <c r="O5694" t="str">
        <f t="shared" si="528"/>
        <v>None</v>
      </c>
      <c r="P5694">
        <f t="shared" si="526"/>
        <v>4385.4790999999996</v>
      </c>
      <c r="Q5694">
        <v>-4385.4790999999996</v>
      </c>
      <c r="R5694" s="13" t="s">
        <v>49</v>
      </c>
      <c r="S5694" t="s">
        <v>50</v>
      </c>
    </row>
    <row r="5695" spans="1:19">
      <c r="A5695" t="s">
        <v>61</v>
      </c>
      <c r="B5695" s="91" t="s">
        <v>11</v>
      </c>
      <c r="C5695">
        <v>17</v>
      </c>
      <c r="D5695" t="s">
        <v>48</v>
      </c>
      <c r="E5695" t="str">
        <f t="shared" si="525"/>
        <v>H</v>
      </c>
      <c r="F5695">
        <v>18</v>
      </c>
      <c r="G5695">
        <v>16</v>
      </c>
      <c r="H5695">
        <v>3</v>
      </c>
      <c r="I5695">
        <v>1</v>
      </c>
      <c r="J5695">
        <v>8811.2922999999992</v>
      </c>
      <c r="K5695">
        <v>1</v>
      </c>
      <c r="L5695">
        <v>5</v>
      </c>
      <c r="M5695">
        <v>1</v>
      </c>
      <c r="N5695" s="75" t="str">
        <f t="shared" si="527"/>
        <v>Threat</v>
      </c>
      <c r="O5695" t="str">
        <f t="shared" si="528"/>
        <v>pic</v>
      </c>
      <c r="P5695">
        <f t="shared" si="526"/>
        <v>2788.662299999999</v>
      </c>
      <c r="Q5695">
        <v>-2788.662299999999</v>
      </c>
      <c r="R5695" s="13" t="s">
        <v>49</v>
      </c>
      <c r="S5695" t="s">
        <v>50</v>
      </c>
    </row>
    <row r="5696" spans="1:19">
      <c r="A5696" t="s">
        <v>61</v>
      </c>
      <c r="B5696" s="91" t="s">
        <v>11</v>
      </c>
      <c r="C5696">
        <v>17</v>
      </c>
      <c r="D5696" t="s">
        <v>48</v>
      </c>
      <c r="E5696" t="str">
        <f t="shared" si="525"/>
        <v>H</v>
      </c>
      <c r="F5696">
        <v>18</v>
      </c>
      <c r="G5696">
        <v>35</v>
      </c>
      <c r="H5696">
        <v>6</v>
      </c>
      <c r="I5696">
        <v>1</v>
      </c>
      <c r="J5696">
        <v>7711.7537000000002</v>
      </c>
      <c r="K5696">
        <v>1</v>
      </c>
      <c r="L5696">
        <v>11</v>
      </c>
      <c r="M5696">
        <v>1</v>
      </c>
      <c r="N5696" s="75" t="str">
        <f t="shared" si="527"/>
        <v>Neutral</v>
      </c>
      <c r="O5696" t="str">
        <f t="shared" si="528"/>
        <v>pic</v>
      </c>
      <c r="P5696">
        <f t="shared" si="526"/>
        <v>1689.1237000000001</v>
      </c>
      <c r="Q5696">
        <v>-1689.1237000000001</v>
      </c>
      <c r="R5696" s="13" t="s">
        <v>49</v>
      </c>
      <c r="S5696" t="s">
        <v>50</v>
      </c>
    </row>
    <row r="5697" spans="1:19">
      <c r="A5697" t="s">
        <v>61</v>
      </c>
      <c r="B5697" s="91" t="s">
        <v>11</v>
      </c>
      <c r="C5697">
        <v>17</v>
      </c>
      <c r="D5697" t="s">
        <v>48</v>
      </c>
      <c r="E5697" t="str">
        <f t="shared" si="525"/>
        <v>H</v>
      </c>
      <c r="F5697">
        <v>18</v>
      </c>
      <c r="G5697">
        <v>24</v>
      </c>
      <c r="H5697">
        <v>4</v>
      </c>
      <c r="I5697">
        <v>1</v>
      </c>
      <c r="J5697">
        <v>6939.1914999999999</v>
      </c>
      <c r="K5697">
        <v>1</v>
      </c>
      <c r="L5697">
        <v>1</v>
      </c>
      <c r="M5697">
        <v>1</v>
      </c>
      <c r="N5697" s="75" t="str">
        <f t="shared" si="527"/>
        <v>Object</v>
      </c>
      <c r="O5697" t="str">
        <f t="shared" si="528"/>
        <v>pic</v>
      </c>
      <c r="P5697">
        <f t="shared" si="526"/>
        <v>916.5614999999998</v>
      </c>
      <c r="Q5697">
        <v>-916.5614999999998</v>
      </c>
      <c r="R5697" s="13" t="s">
        <v>49</v>
      </c>
      <c r="S5697" t="s">
        <v>50</v>
      </c>
    </row>
    <row r="5698" spans="1:19">
      <c r="A5698" t="s">
        <v>61</v>
      </c>
      <c r="B5698" s="91" t="s">
        <v>11</v>
      </c>
      <c r="C5698">
        <v>17</v>
      </c>
      <c r="D5698" t="s">
        <v>48</v>
      </c>
      <c r="E5698" t="str">
        <f t="shared" si="525"/>
        <v>H</v>
      </c>
      <c r="F5698">
        <v>18</v>
      </c>
      <c r="G5698">
        <v>32</v>
      </c>
      <c r="H5698">
        <v>6</v>
      </c>
      <c r="I5698">
        <v>1</v>
      </c>
      <c r="J5698">
        <v>5696.7978999999996</v>
      </c>
      <c r="K5698">
        <v>1</v>
      </c>
      <c r="L5698">
        <v>0</v>
      </c>
      <c r="M5698">
        <v>1</v>
      </c>
      <c r="N5698" s="75" t="str">
        <f t="shared" si="527"/>
        <v>None</v>
      </c>
      <c r="O5698" t="str">
        <f t="shared" si="528"/>
        <v>None</v>
      </c>
      <c r="P5698">
        <f t="shared" si="526"/>
        <v>-325.83210000000054</v>
      </c>
      <c r="Q5698">
        <v>325.83210000000054</v>
      </c>
      <c r="R5698" s="13" t="s">
        <v>49</v>
      </c>
      <c r="S5698" t="s">
        <v>50</v>
      </c>
    </row>
    <row r="5699" spans="1:19">
      <c r="A5699" t="s">
        <v>61</v>
      </c>
      <c r="B5699" s="91" t="s">
        <v>11</v>
      </c>
      <c r="C5699">
        <v>17</v>
      </c>
      <c r="D5699" t="s">
        <v>48</v>
      </c>
      <c r="E5699" t="str">
        <f t="shared" si="525"/>
        <v>H</v>
      </c>
      <c r="F5699">
        <v>18</v>
      </c>
      <c r="G5699">
        <v>12</v>
      </c>
      <c r="H5699">
        <v>2</v>
      </c>
      <c r="I5699">
        <v>1</v>
      </c>
      <c r="J5699">
        <v>4913.9872999999998</v>
      </c>
      <c r="K5699">
        <v>1</v>
      </c>
      <c r="L5699">
        <v>9</v>
      </c>
      <c r="M5699">
        <v>1</v>
      </c>
      <c r="N5699" s="75" t="str">
        <f t="shared" si="527"/>
        <v>Neutral</v>
      </c>
      <c r="O5699" t="str">
        <f t="shared" si="528"/>
        <v>pic</v>
      </c>
      <c r="P5699">
        <f t="shared" si="526"/>
        <v>-1108.6427000000003</v>
      </c>
      <c r="Q5699">
        <v>1108.6427000000003</v>
      </c>
      <c r="R5699" s="13" t="s">
        <v>49</v>
      </c>
      <c r="S5699" t="s">
        <v>50</v>
      </c>
    </row>
    <row r="5700" spans="1:19">
      <c r="A5700" t="s">
        <v>61</v>
      </c>
      <c r="B5700" s="91" t="s">
        <v>11</v>
      </c>
      <c r="C5700">
        <v>17</v>
      </c>
      <c r="D5700" t="s">
        <v>48</v>
      </c>
      <c r="E5700" t="str">
        <f t="shared" si="525"/>
        <v>H</v>
      </c>
      <c r="F5700">
        <v>18</v>
      </c>
      <c r="G5700">
        <v>7</v>
      </c>
      <c r="H5700">
        <v>2</v>
      </c>
      <c r="I5700">
        <v>1</v>
      </c>
      <c r="J5700">
        <v>3689.5825</v>
      </c>
      <c r="K5700">
        <v>4</v>
      </c>
      <c r="L5700">
        <v>0</v>
      </c>
      <c r="M5700">
        <v>1</v>
      </c>
      <c r="N5700" s="75" t="str">
        <f t="shared" si="527"/>
        <v>None</v>
      </c>
      <c r="O5700" t="str">
        <f t="shared" si="528"/>
        <v>None</v>
      </c>
      <c r="P5700">
        <f t="shared" si="526"/>
        <v>-2333.0475000000001</v>
      </c>
      <c r="Q5700">
        <v>2333.0475000000001</v>
      </c>
      <c r="R5700" s="13" t="s">
        <v>49</v>
      </c>
      <c r="S5700" t="s">
        <v>50</v>
      </c>
    </row>
    <row r="5701" spans="1:19">
      <c r="A5701" t="s">
        <v>61</v>
      </c>
      <c r="B5701" s="91" t="s">
        <v>11</v>
      </c>
      <c r="C5701">
        <v>17</v>
      </c>
      <c r="D5701" t="s">
        <v>48</v>
      </c>
      <c r="E5701" t="str">
        <f t="shared" si="525"/>
        <v>H</v>
      </c>
      <c r="F5701">
        <v>18</v>
      </c>
      <c r="G5701">
        <v>20</v>
      </c>
      <c r="H5701">
        <v>4</v>
      </c>
      <c r="I5701">
        <v>1</v>
      </c>
      <c r="J5701">
        <v>2884.9895999999999</v>
      </c>
      <c r="K5701">
        <v>1</v>
      </c>
      <c r="L5701">
        <v>0</v>
      </c>
      <c r="M5701">
        <v>1</v>
      </c>
      <c r="N5701" s="75" t="str">
        <f t="shared" si="527"/>
        <v>None</v>
      </c>
      <c r="O5701" t="str">
        <f t="shared" si="528"/>
        <v>None</v>
      </c>
      <c r="P5701">
        <f t="shared" si="526"/>
        <v>-3137.6404000000002</v>
      </c>
      <c r="Q5701">
        <v>3137.6404000000002</v>
      </c>
      <c r="R5701" s="13" t="s">
        <v>49</v>
      </c>
      <c r="S5701" t="s">
        <v>50</v>
      </c>
    </row>
    <row r="5702" spans="1:19">
      <c r="A5702" t="s">
        <v>61</v>
      </c>
      <c r="B5702" s="91" t="s">
        <v>11</v>
      </c>
      <c r="C5702">
        <v>17</v>
      </c>
      <c r="D5702" t="s">
        <v>48</v>
      </c>
      <c r="E5702" t="str">
        <f t="shared" si="525"/>
        <v>H</v>
      </c>
      <c r="F5702">
        <v>18</v>
      </c>
      <c r="G5702">
        <v>13</v>
      </c>
      <c r="H5702">
        <v>3</v>
      </c>
      <c r="I5702">
        <v>1</v>
      </c>
      <c r="J5702">
        <v>2409.1</v>
      </c>
      <c r="K5702">
        <v>1</v>
      </c>
      <c r="L5702">
        <v>0</v>
      </c>
      <c r="M5702">
        <v>1</v>
      </c>
      <c r="N5702" s="75" t="str">
        <f t="shared" si="527"/>
        <v>None</v>
      </c>
      <c r="O5702" t="str">
        <f t="shared" si="528"/>
        <v>None</v>
      </c>
      <c r="P5702">
        <f t="shared" si="526"/>
        <v>-3613.53</v>
      </c>
      <c r="Q5702">
        <v>3613.53</v>
      </c>
      <c r="R5702" s="13" t="s">
        <v>49</v>
      </c>
      <c r="S5702" t="s">
        <v>50</v>
      </c>
    </row>
    <row r="5703" spans="1:19">
      <c r="A5703" t="s">
        <v>61</v>
      </c>
      <c r="B5703" s="91" t="s">
        <v>11</v>
      </c>
      <c r="C5703">
        <v>17</v>
      </c>
      <c r="D5703" t="s">
        <v>48</v>
      </c>
      <c r="E5703" t="str">
        <f t="shared" si="525"/>
        <v>H</v>
      </c>
      <c r="F5703">
        <v>18</v>
      </c>
      <c r="G5703">
        <v>31</v>
      </c>
      <c r="H5703">
        <v>6</v>
      </c>
      <c r="I5703">
        <v>1</v>
      </c>
      <c r="J5703">
        <v>1984.9457</v>
      </c>
      <c r="K5703">
        <v>1</v>
      </c>
      <c r="L5703">
        <v>0</v>
      </c>
      <c r="M5703">
        <v>1</v>
      </c>
      <c r="N5703" s="75" t="str">
        <f t="shared" si="527"/>
        <v>None</v>
      </c>
      <c r="O5703" t="str">
        <f t="shared" si="528"/>
        <v>None</v>
      </c>
      <c r="P5703">
        <f t="shared" si="526"/>
        <v>-4037.6842999999999</v>
      </c>
      <c r="Q5703">
        <v>4037.6842999999999</v>
      </c>
      <c r="R5703" s="13" t="s">
        <v>49</v>
      </c>
      <c r="S5703" t="s">
        <v>50</v>
      </c>
    </row>
    <row r="5704" spans="1:19">
      <c r="A5704" t="s">
        <v>61</v>
      </c>
      <c r="B5704" s="91" t="s">
        <v>11</v>
      </c>
      <c r="C5704">
        <v>17</v>
      </c>
      <c r="D5704" t="s">
        <v>48</v>
      </c>
      <c r="E5704" t="str">
        <f t="shared" si="525"/>
        <v>H</v>
      </c>
      <c r="F5704">
        <v>18</v>
      </c>
      <c r="G5704">
        <v>2</v>
      </c>
      <c r="H5704">
        <v>1</v>
      </c>
      <c r="I5704">
        <v>1</v>
      </c>
      <c r="J5704">
        <v>1522.4884999999999</v>
      </c>
      <c r="K5704">
        <v>2</v>
      </c>
      <c r="L5704">
        <v>0</v>
      </c>
      <c r="M5704">
        <v>1</v>
      </c>
      <c r="N5704" s="75" t="str">
        <f t="shared" si="527"/>
        <v>None</v>
      </c>
      <c r="O5704" t="str">
        <f t="shared" si="528"/>
        <v>None</v>
      </c>
      <c r="P5704">
        <f t="shared" si="526"/>
        <v>-4500.1414999999997</v>
      </c>
      <c r="Q5704">
        <v>4500.1414999999997</v>
      </c>
      <c r="R5704" s="13" t="s">
        <v>49</v>
      </c>
      <c r="S5704" t="s">
        <v>50</v>
      </c>
    </row>
    <row r="5705" spans="1:19">
      <c r="A5705" t="s">
        <v>61</v>
      </c>
      <c r="B5705" s="91" t="s">
        <v>11</v>
      </c>
      <c r="C5705">
        <v>17</v>
      </c>
      <c r="D5705" t="s">
        <v>48</v>
      </c>
      <c r="E5705" t="str">
        <f t="shared" si="525"/>
        <v>H</v>
      </c>
      <c r="F5705">
        <v>18</v>
      </c>
      <c r="G5705">
        <v>8</v>
      </c>
      <c r="H5705">
        <v>2</v>
      </c>
      <c r="I5705">
        <v>1</v>
      </c>
      <c r="J5705">
        <v>1355.5832</v>
      </c>
      <c r="K5705">
        <v>1</v>
      </c>
      <c r="L5705">
        <v>0</v>
      </c>
      <c r="M5705">
        <v>1</v>
      </c>
      <c r="N5705" s="75" t="str">
        <f t="shared" si="527"/>
        <v>None</v>
      </c>
      <c r="O5705" t="str">
        <f t="shared" si="528"/>
        <v>None</v>
      </c>
      <c r="P5705">
        <f t="shared" si="526"/>
        <v>-4667.0468000000001</v>
      </c>
      <c r="Q5705">
        <v>4667.0468000000001</v>
      </c>
      <c r="R5705" s="13" t="s">
        <v>49</v>
      </c>
      <c r="S5705" t="s">
        <v>50</v>
      </c>
    </row>
    <row r="5706" spans="1:19">
      <c r="A5706" t="s">
        <v>61</v>
      </c>
      <c r="B5706" s="91" t="s">
        <v>11</v>
      </c>
      <c r="C5706">
        <v>17</v>
      </c>
      <c r="D5706" t="s">
        <v>48</v>
      </c>
      <c r="E5706" t="str">
        <f t="shared" si="525"/>
        <v>H</v>
      </c>
      <c r="F5706">
        <v>18</v>
      </c>
      <c r="G5706">
        <v>4</v>
      </c>
      <c r="H5706">
        <v>1</v>
      </c>
      <c r="I5706">
        <v>1</v>
      </c>
      <c r="J5706">
        <v>1096.2762</v>
      </c>
      <c r="K5706">
        <v>1</v>
      </c>
      <c r="L5706">
        <v>4</v>
      </c>
      <c r="M5706">
        <v>1</v>
      </c>
      <c r="N5706" s="75" t="str">
        <f t="shared" si="527"/>
        <v>Object</v>
      </c>
      <c r="O5706" t="str">
        <f t="shared" si="528"/>
        <v>pic</v>
      </c>
      <c r="P5706">
        <f t="shared" si="526"/>
        <v>-4926.3537999999999</v>
      </c>
      <c r="Q5706">
        <v>4926.3537999999999</v>
      </c>
      <c r="R5706" s="13" t="s">
        <v>49</v>
      </c>
      <c r="S5706" t="s">
        <v>50</v>
      </c>
    </row>
    <row r="5707" spans="1:19">
      <c r="A5707" t="s">
        <v>61</v>
      </c>
      <c r="B5707" s="91" t="s">
        <v>11</v>
      </c>
      <c r="C5707">
        <v>17</v>
      </c>
      <c r="D5707" t="s">
        <v>48</v>
      </c>
      <c r="E5707" t="str">
        <f t="shared" si="525"/>
        <v>H</v>
      </c>
      <c r="F5707">
        <v>18</v>
      </c>
      <c r="G5707">
        <v>14</v>
      </c>
      <c r="H5707">
        <v>3</v>
      </c>
      <c r="I5707">
        <v>1</v>
      </c>
      <c r="J5707">
        <v>888.39509999999996</v>
      </c>
      <c r="K5707">
        <v>1</v>
      </c>
      <c r="L5707">
        <v>0</v>
      </c>
      <c r="M5707">
        <v>1</v>
      </c>
      <c r="N5707" s="75" t="str">
        <f t="shared" si="527"/>
        <v>None</v>
      </c>
      <c r="O5707" t="str">
        <f t="shared" si="528"/>
        <v>None</v>
      </c>
      <c r="P5707">
        <f t="shared" si="526"/>
        <v>-5134.2349000000004</v>
      </c>
      <c r="Q5707">
        <v>5134.2349000000004</v>
      </c>
      <c r="R5707" s="13" t="s">
        <v>49</v>
      </c>
      <c r="S5707" t="s">
        <v>50</v>
      </c>
    </row>
    <row r="5708" spans="1:19">
      <c r="A5708" t="s">
        <v>61</v>
      </c>
      <c r="B5708" s="91" t="s">
        <v>11</v>
      </c>
      <c r="C5708">
        <v>17</v>
      </c>
      <c r="D5708" t="s">
        <v>48</v>
      </c>
      <c r="E5708" t="str">
        <f t="shared" si="525"/>
        <v>H</v>
      </c>
      <c r="F5708">
        <v>18</v>
      </c>
      <c r="G5708">
        <v>25</v>
      </c>
      <c r="H5708">
        <v>5</v>
      </c>
      <c r="I5708">
        <v>1</v>
      </c>
      <c r="J5708">
        <v>597.19259999999997</v>
      </c>
      <c r="K5708">
        <v>1</v>
      </c>
      <c r="L5708">
        <v>0</v>
      </c>
      <c r="M5708">
        <v>1</v>
      </c>
      <c r="N5708" s="75" t="str">
        <f t="shared" si="527"/>
        <v>None</v>
      </c>
      <c r="O5708" t="str">
        <f t="shared" si="528"/>
        <v>None</v>
      </c>
      <c r="P5708">
        <f t="shared" si="526"/>
        <v>-5425.4373999999998</v>
      </c>
      <c r="Q5708">
        <v>5425.4373999999998</v>
      </c>
      <c r="R5708" s="13" t="s">
        <v>49</v>
      </c>
      <c r="S5708" t="s">
        <v>50</v>
      </c>
    </row>
    <row r="5709" spans="1:19">
      <c r="A5709" t="s">
        <v>61</v>
      </c>
      <c r="B5709" s="91" t="s">
        <v>11</v>
      </c>
      <c r="C5709">
        <v>17</v>
      </c>
      <c r="D5709" t="s">
        <v>48</v>
      </c>
      <c r="E5709" t="str">
        <f t="shared" si="525"/>
        <v>H</v>
      </c>
      <c r="F5709">
        <v>18</v>
      </c>
      <c r="G5709">
        <v>15</v>
      </c>
      <c r="H5709">
        <v>3</v>
      </c>
      <c r="I5709">
        <v>1</v>
      </c>
      <c r="J5709">
        <v>148.71109999999999</v>
      </c>
      <c r="K5709">
        <v>1</v>
      </c>
      <c r="L5709">
        <v>6</v>
      </c>
      <c r="M5709">
        <v>1</v>
      </c>
      <c r="N5709" s="75" t="str">
        <f t="shared" si="527"/>
        <v>Threat</v>
      </c>
      <c r="O5709" t="str">
        <f t="shared" si="528"/>
        <v>pic</v>
      </c>
      <c r="P5709">
        <f t="shared" si="526"/>
        <v>-5873.9189000000006</v>
      </c>
      <c r="Q5709">
        <v>5873.9189000000006</v>
      </c>
      <c r="R5709" s="13" t="s">
        <v>49</v>
      </c>
      <c r="S5709" t="s">
        <v>50</v>
      </c>
    </row>
    <row r="5710" spans="1:19">
      <c r="A5710" t="s">
        <v>61</v>
      </c>
      <c r="B5710" s="91" t="s">
        <v>11</v>
      </c>
      <c r="C5710">
        <v>17</v>
      </c>
      <c r="D5710" t="s">
        <v>48</v>
      </c>
      <c r="E5710" t="str">
        <f t="shared" si="525"/>
        <v>H</v>
      </c>
      <c r="F5710">
        <v>18</v>
      </c>
      <c r="G5710">
        <v>5</v>
      </c>
      <c r="H5710">
        <v>1</v>
      </c>
      <c r="I5710">
        <v>1</v>
      </c>
      <c r="J5710">
        <v>91.407600000000002</v>
      </c>
      <c r="K5710">
        <v>1</v>
      </c>
      <c r="L5710">
        <v>2</v>
      </c>
      <c r="M5710">
        <v>1</v>
      </c>
      <c r="N5710" s="75" t="str">
        <f t="shared" si="527"/>
        <v>Object</v>
      </c>
      <c r="O5710" t="str">
        <f t="shared" si="528"/>
        <v>pic</v>
      </c>
      <c r="P5710">
        <f t="shared" si="526"/>
        <v>-5931.2224000000006</v>
      </c>
      <c r="Q5710">
        <v>5931.2224000000006</v>
      </c>
      <c r="R5710" s="13" t="s">
        <v>49</v>
      </c>
      <c r="S5710" t="s">
        <v>50</v>
      </c>
    </row>
    <row r="5711" spans="1:19">
      <c r="A5711" t="s">
        <v>61</v>
      </c>
      <c r="B5711" s="91" t="s">
        <v>11</v>
      </c>
      <c r="C5711">
        <v>17</v>
      </c>
      <c r="D5711" t="s">
        <v>48</v>
      </c>
      <c r="E5711" t="str">
        <f t="shared" si="525"/>
        <v>H</v>
      </c>
      <c r="F5711">
        <v>18</v>
      </c>
      <c r="G5711">
        <v>35</v>
      </c>
      <c r="H5711">
        <v>6</v>
      </c>
      <c r="I5711">
        <v>2</v>
      </c>
      <c r="J5711">
        <v>70761.624599999996</v>
      </c>
      <c r="K5711">
        <v>2</v>
      </c>
      <c r="L5711">
        <v>2</v>
      </c>
      <c r="M5711" s="17">
        <v>0</v>
      </c>
      <c r="N5711" s="75" t="str">
        <f t="shared" si="527"/>
        <v>Object</v>
      </c>
      <c r="O5711" t="str">
        <f t="shared" si="528"/>
        <v>pic</v>
      </c>
      <c r="P5711">
        <f t="shared" si="526"/>
        <v>64738.994599999998</v>
      </c>
      <c r="Q5711">
        <v>-64738.994599999998</v>
      </c>
      <c r="R5711" s="13" t="s">
        <v>49</v>
      </c>
      <c r="S5711" t="s">
        <v>50</v>
      </c>
    </row>
    <row r="5712" spans="1:19">
      <c r="A5712" t="s">
        <v>61</v>
      </c>
      <c r="B5712" s="91" t="s">
        <v>11</v>
      </c>
      <c r="C5712">
        <v>17</v>
      </c>
      <c r="D5712" t="s">
        <v>48</v>
      </c>
      <c r="E5712" t="str">
        <f t="shared" si="525"/>
        <v>H</v>
      </c>
      <c r="F5712">
        <v>18</v>
      </c>
      <c r="G5712">
        <v>3</v>
      </c>
      <c r="H5712">
        <v>1</v>
      </c>
      <c r="I5712">
        <v>2</v>
      </c>
      <c r="J5712">
        <v>40737.9444</v>
      </c>
      <c r="K5712">
        <v>2</v>
      </c>
      <c r="L5712">
        <v>6</v>
      </c>
      <c r="M5712" s="17">
        <v>0</v>
      </c>
      <c r="N5712" s="75" t="str">
        <f t="shared" si="527"/>
        <v>Threat</v>
      </c>
      <c r="O5712" t="str">
        <f t="shared" si="528"/>
        <v>pic</v>
      </c>
      <c r="P5712">
        <f t="shared" si="526"/>
        <v>34715.314400000003</v>
      </c>
      <c r="Q5712">
        <v>-34715.314400000003</v>
      </c>
      <c r="R5712" s="13" t="s">
        <v>49</v>
      </c>
      <c r="S5712" t="s">
        <v>50</v>
      </c>
    </row>
    <row r="5713" spans="1:19">
      <c r="A5713" t="s">
        <v>61</v>
      </c>
      <c r="B5713" s="91" t="s">
        <v>11</v>
      </c>
      <c r="C5713">
        <v>17</v>
      </c>
      <c r="D5713" t="s">
        <v>48</v>
      </c>
      <c r="E5713" t="str">
        <f t="shared" si="525"/>
        <v>H</v>
      </c>
      <c r="F5713">
        <v>18</v>
      </c>
      <c r="G5713">
        <v>30</v>
      </c>
      <c r="H5713">
        <v>5</v>
      </c>
      <c r="I5713">
        <v>2</v>
      </c>
      <c r="J5713">
        <v>40712.5092</v>
      </c>
      <c r="K5713">
        <v>1</v>
      </c>
      <c r="L5713">
        <v>3</v>
      </c>
      <c r="M5713" s="17">
        <v>0</v>
      </c>
      <c r="N5713" s="75" t="str">
        <f t="shared" si="527"/>
        <v>Object</v>
      </c>
      <c r="O5713" t="str">
        <f t="shared" si="528"/>
        <v>pic</v>
      </c>
      <c r="P5713">
        <f t="shared" si="526"/>
        <v>34689.879200000003</v>
      </c>
      <c r="Q5713">
        <v>-34689.879200000003</v>
      </c>
      <c r="R5713" s="13" t="s">
        <v>49</v>
      </c>
      <c r="S5713" t="s">
        <v>50</v>
      </c>
    </row>
    <row r="5714" spans="1:19">
      <c r="A5714" t="s">
        <v>61</v>
      </c>
      <c r="B5714" s="91" t="s">
        <v>11</v>
      </c>
      <c r="C5714">
        <v>17</v>
      </c>
      <c r="D5714" t="s">
        <v>48</v>
      </c>
      <c r="E5714" t="str">
        <f t="shared" si="525"/>
        <v>H</v>
      </c>
      <c r="F5714">
        <v>18</v>
      </c>
      <c r="G5714">
        <v>5</v>
      </c>
      <c r="H5714">
        <v>1</v>
      </c>
      <c r="I5714">
        <v>2</v>
      </c>
      <c r="J5714">
        <v>38769.996899999998</v>
      </c>
      <c r="K5714">
        <v>1</v>
      </c>
      <c r="L5714">
        <v>7</v>
      </c>
      <c r="M5714" s="17">
        <v>0</v>
      </c>
      <c r="N5714" s="75" t="str">
        <f t="shared" si="527"/>
        <v>Threat</v>
      </c>
      <c r="O5714" t="str">
        <f t="shared" si="528"/>
        <v>pic</v>
      </c>
      <c r="P5714">
        <f t="shared" si="526"/>
        <v>32747.366899999997</v>
      </c>
      <c r="Q5714">
        <v>-32747.366899999997</v>
      </c>
      <c r="R5714" s="13" t="s">
        <v>49</v>
      </c>
      <c r="S5714" t="s">
        <v>50</v>
      </c>
    </row>
    <row r="5715" spans="1:19">
      <c r="A5715" t="s">
        <v>61</v>
      </c>
      <c r="B5715" s="91" t="s">
        <v>11</v>
      </c>
      <c r="C5715">
        <v>17</v>
      </c>
      <c r="D5715" t="s">
        <v>48</v>
      </c>
      <c r="E5715" t="str">
        <f t="shared" si="525"/>
        <v>H</v>
      </c>
      <c r="F5715">
        <v>18</v>
      </c>
      <c r="G5715">
        <v>36</v>
      </c>
      <c r="H5715">
        <v>6</v>
      </c>
      <c r="I5715">
        <v>2</v>
      </c>
      <c r="J5715">
        <v>36059.107799999998</v>
      </c>
      <c r="K5715">
        <v>3</v>
      </c>
      <c r="L5715">
        <v>3</v>
      </c>
      <c r="M5715">
        <v>0</v>
      </c>
      <c r="N5715" s="75" t="str">
        <f t="shared" si="527"/>
        <v>Object</v>
      </c>
      <c r="O5715" t="str">
        <f t="shared" si="528"/>
        <v>pic</v>
      </c>
      <c r="P5715">
        <f t="shared" si="526"/>
        <v>30036.477799999997</v>
      </c>
      <c r="Q5715">
        <v>-30036.477799999997</v>
      </c>
      <c r="R5715" s="13" t="s">
        <v>49</v>
      </c>
      <c r="S5715" t="s">
        <v>50</v>
      </c>
    </row>
    <row r="5716" spans="1:19">
      <c r="A5716" t="s">
        <v>61</v>
      </c>
      <c r="B5716" s="91" t="s">
        <v>11</v>
      </c>
      <c r="C5716">
        <v>17</v>
      </c>
      <c r="D5716" t="s">
        <v>48</v>
      </c>
      <c r="E5716" t="str">
        <f t="shared" si="525"/>
        <v>H</v>
      </c>
      <c r="F5716">
        <v>18</v>
      </c>
      <c r="G5716">
        <v>29</v>
      </c>
      <c r="H5716">
        <v>5</v>
      </c>
      <c r="I5716">
        <v>2</v>
      </c>
      <c r="J5716">
        <v>26894.681199999999</v>
      </c>
      <c r="K5716">
        <v>2</v>
      </c>
      <c r="L5716">
        <v>4</v>
      </c>
      <c r="M5716">
        <v>1</v>
      </c>
      <c r="N5716" s="75" t="str">
        <f t="shared" si="527"/>
        <v>Object</v>
      </c>
      <c r="O5716" t="str">
        <f t="shared" si="528"/>
        <v>pic</v>
      </c>
      <c r="P5716">
        <f t="shared" si="526"/>
        <v>20872.051199999998</v>
      </c>
      <c r="Q5716">
        <v>-20872.051199999998</v>
      </c>
      <c r="R5716" s="13" t="s">
        <v>49</v>
      </c>
      <c r="S5716" t="s">
        <v>50</v>
      </c>
    </row>
    <row r="5717" spans="1:19">
      <c r="A5717" t="s">
        <v>61</v>
      </c>
      <c r="B5717" s="91" t="s">
        <v>11</v>
      </c>
      <c r="C5717">
        <v>17</v>
      </c>
      <c r="D5717" t="s">
        <v>48</v>
      </c>
      <c r="E5717" t="str">
        <f t="shared" si="525"/>
        <v>H</v>
      </c>
      <c r="F5717">
        <v>18</v>
      </c>
      <c r="G5717">
        <v>11</v>
      </c>
      <c r="H5717">
        <v>2</v>
      </c>
      <c r="I5717">
        <v>2</v>
      </c>
      <c r="J5717">
        <v>26722.946499999998</v>
      </c>
      <c r="K5717">
        <v>3</v>
      </c>
      <c r="L5717">
        <v>11</v>
      </c>
      <c r="M5717">
        <v>1</v>
      </c>
      <c r="N5717" s="75" t="str">
        <f t="shared" si="527"/>
        <v>Neutral</v>
      </c>
      <c r="O5717" t="str">
        <f t="shared" si="528"/>
        <v>pic</v>
      </c>
      <c r="P5717">
        <f t="shared" si="526"/>
        <v>20700.316499999997</v>
      </c>
      <c r="Q5717">
        <v>-20700.316499999997</v>
      </c>
      <c r="R5717" s="13" t="s">
        <v>49</v>
      </c>
      <c r="S5717" t="s">
        <v>50</v>
      </c>
    </row>
    <row r="5718" spans="1:19">
      <c r="A5718" t="s">
        <v>61</v>
      </c>
      <c r="B5718" s="91" t="s">
        <v>11</v>
      </c>
      <c r="C5718">
        <v>17</v>
      </c>
      <c r="D5718" t="s">
        <v>48</v>
      </c>
      <c r="E5718" t="str">
        <f t="shared" si="525"/>
        <v>H</v>
      </c>
      <c r="F5718">
        <v>18</v>
      </c>
      <c r="G5718">
        <v>9</v>
      </c>
      <c r="H5718">
        <v>2</v>
      </c>
      <c r="I5718">
        <v>2</v>
      </c>
      <c r="J5718">
        <v>24329.575499999999</v>
      </c>
      <c r="K5718">
        <v>2</v>
      </c>
      <c r="L5718">
        <v>10</v>
      </c>
      <c r="M5718">
        <v>1</v>
      </c>
      <c r="N5718" s="75" t="str">
        <f t="shared" si="527"/>
        <v>Neutral</v>
      </c>
      <c r="O5718" t="str">
        <f t="shared" si="528"/>
        <v>pic</v>
      </c>
      <c r="P5718">
        <f t="shared" si="526"/>
        <v>18306.945499999998</v>
      </c>
      <c r="Q5718">
        <v>-18306.945499999998</v>
      </c>
      <c r="R5718" s="13" t="s">
        <v>49</v>
      </c>
      <c r="S5718" t="s">
        <v>50</v>
      </c>
    </row>
    <row r="5719" spans="1:19">
      <c r="A5719" t="s">
        <v>61</v>
      </c>
      <c r="B5719" s="91" t="s">
        <v>11</v>
      </c>
      <c r="C5719">
        <v>17</v>
      </c>
      <c r="D5719" t="s">
        <v>48</v>
      </c>
      <c r="E5719" t="str">
        <f t="shared" si="525"/>
        <v>H</v>
      </c>
      <c r="F5719">
        <v>18</v>
      </c>
      <c r="G5719">
        <v>22</v>
      </c>
      <c r="H5719">
        <v>4</v>
      </c>
      <c r="I5719">
        <v>2</v>
      </c>
      <c r="J5719">
        <v>22434.130099999998</v>
      </c>
      <c r="K5719">
        <v>1</v>
      </c>
      <c r="L5719">
        <v>6</v>
      </c>
      <c r="M5719">
        <v>1</v>
      </c>
      <c r="N5719" s="75" t="str">
        <f t="shared" si="527"/>
        <v>Threat</v>
      </c>
      <c r="O5719" t="str">
        <f t="shared" si="528"/>
        <v>pic</v>
      </c>
      <c r="P5719">
        <f t="shared" si="526"/>
        <v>16411.500099999997</v>
      </c>
      <c r="Q5719">
        <v>-16411.500099999997</v>
      </c>
      <c r="R5719" s="13" t="s">
        <v>49</v>
      </c>
      <c r="S5719" t="s">
        <v>50</v>
      </c>
    </row>
    <row r="5720" spans="1:19">
      <c r="A5720" t="s">
        <v>61</v>
      </c>
      <c r="B5720" s="91" t="s">
        <v>11</v>
      </c>
      <c r="C5720">
        <v>17</v>
      </c>
      <c r="D5720" t="s">
        <v>48</v>
      </c>
      <c r="E5720" t="str">
        <f t="shared" si="525"/>
        <v>H</v>
      </c>
      <c r="F5720">
        <v>18</v>
      </c>
      <c r="G5720">
        <v>16</v>
      </c>
      <c r="H5720">
        <v>3</v>
      </c>
      <c r="I5720">
        <v>2</v>
      </c>
      <c r="J5720">
        <v>21775.2844</v>
      </c>
      <c r="K5720">
        <v>1</v>
      </c>
      <c r="L5720">
        <v>9</v>
      </c>
      <c r="M5720">
        <v>1</v>
      </c>
      <c r="N5720" s="75" t="str">
        <f t="shared" si="527"/>
        <v>Neutral</v>
      </c>
      <c r="O5720" t="str">
        <f t="shared" si="528"/>
        <v>pic</v>
      </c>
      <c r="P5720">
        <f t="shared" si="526"/>
        <v>15752.654399999999</v>
      </c>
      <c r="Q5720">
        <v>-15752.654399999999</v>
      </c>
      <c r="R5720" s="13" t="s">
        <v>49</v>
      </c>
      <c r="S5720" t="s">
        <v>50</v>
      </c>
    </row>
    <row r="5721" spans="1:19">
      <c r="A5721" t="s">
        <v>61</v>
      </c>
      <c r="B5721" s="91" t="s">
        <v>11</v>
      </c>
      <c r="C5721">
        <v>17</v>
      </c>
      <c r="D5721" t="s">
        <v>48</v>
      </c>
      <c r="E5721" t="str">
        <f t="shared" si="525"/>
        <v>H</v>
      </c>
      <c r="F5721">
        <v>18</v>
      </c>
      <c r="G5721">
        <v>31</v>
      </c>
      <c r="H5721">
        <v>6</v>
      </c>
      <c r="I5721">
        <v>2</v>
      </c>
      <c r="J5721">
        <v>18687.0913</v>
      </c>
      <c r="K5721">
        <v>1</v>
      </c>
      <c r="L5721">
        <v>0</v>
      </c>
      <c r="M5721">
        <v>1</v>
      </c>
      <c r="N5721" s="75" t="str">
        <f t="shared" si="527"/>
        <v>None</v>
      </c>
      <c r="O5721" t="str">
        <f t="shared" si="528"/>
        <v>None</v>
      </c>
      <c r="P5721">
        <f t="shared" si="526"/>
        <v>12664.461299999999</v>
      </c>
      <c r="Q5721">
        <v>-12664.461299999999</v>
      </c>
      <c r="R5721" s="13" t="s">
        <v>49</v>
      </c>
      <c r="S5721" t="s">
        <v>50</v>
      </c>
    </row>
    <row r="5722" spans="1:19">
      <c r="A5722" t="s">
        <v>61</v>
      </c>
      <c r="B5722" s="91" t="s">
        <v>11</v>
      </c>
      <c r="C5722">
        <v>17</v>
      </c>
      <c r="D5722" t="s">
        <v>48</v>
      </c>
      <c r="E5722" t="str">
        <f t="shared" si="525"/>
        <v>H</v>
      </c>
      <c r="F5722">
        <v>18</v>
      </c>
      <c r="G5722">
        <v>15</v>
      </c>
      <c r="H5722">
        <v>3</v>
      </c>
      <c r="I5722">
        <v>2</v>
      </c>
      <c r="J5722">
        <v>18040.9149</v>
      </c>
      <c r="K5722">
        <v>10</v>
      </c>
      <c r="L5722">
        <v>12</v>
      </c>
      <c r="M5722">
        <v>1</v>
      </c>
      <c r="N5722" s="75" t="str">
        <f t="shared" si="527"/>
        <v>Neutral</v>
      </c>
      <c r="O5722" t="str">
        <f t="shared" si="528"/>
        <v>pic</v>
      </c>
      <c r="P5722">
        <f t="shared" si="526"/>
        <v>12018.284899999999</v>
      </c>
      <c r="Q5722">
        <v>-12018.284899999999</v>
      </c>
      <c r="R5722" s="13" t="s">
        <v>49</v>
      </c>
      <c r="S5722" t="s">
        <v>50</v>
      </c>
    </row>
    <row r="5723" spans="1:19">
      <c r="A5723" t="s">
        <v>61</v>
      </c>
      <c r="B5723" s="91" t="s">
        <v>11</v>
      </c>
      <c r="C5723">
        <v>17</v>
      </c>
      <c r="D5723" t="s">
        <v>48</v>
      </c>
      <c r="E5723" t="str">
        <f t="shared" si="525"/>
        <v>H</v>
      </c>
      <c r="F5723">
        <v>18</v>
      </c>
      <c r="G5723">
        <v>20</v>
      </c>
      <c r="H5723">
        <v>4</v>
      </c>
      <c r="I5723">
        <v>2</v>
      </c>
      <c r="J5723">
        <v>14257.819600000001</v>
      </c>
      <c r="K5723">
        <v>1</v>
      </c>
      <c r="L5723">
        <v>0</v>
      </c>
      <c r="M5723">
        <v>1</v>
      </c>
      <c r="N5723" s="75" t="str">
        <f t="shared" si="527"/>
        <v>None</v>
      </c>
      <c r="O5723" t="str">
        <f t="shared" si="528"/>
        <v>None</v>
      </c>
      <c r="P5723">
        <f t="shared" si="526"/>
        <v>8235.1896000000015</v>
      </c>
      <c r="Q5723">
        <v>-8235.1896000000015</v>
      </c>
      <c r="R5723" s="13" t="s">
        <v>49</v>
      </c>
      <c r="S5723" t="s">
        <v>50</v>
      </c>
    </row>
    <row r="5724" spans="1:19">
      <c r="A5724" t="s">
        <v>61</v>
      </c>
      <c r="B5724" s="91" t="s">
        <v>11</v>
      </c>
      <c r="C5724">
        <v>17</v>
      </c>
      <c r="D5724" t="s">
        <v>48</v>
      </c>
      <c r="E5724" t="str">
        <f t="shared" si="525"/>
        <v>H</v>
      </c>
      <c r="F5724">
        <v>18</v>
      </c>
      <c r="G5724">
        <v>7</v>
      </c>
      <c r="H5724">
        <v>2</v>
      </c>
      <c r="I5724">
        <v>2</v>
      </c>
      <c r="J5724">
        <v>12153.628500000001</v>
      </c>
      <c r="K5724">
        <v>5</v>
      </c>
      <c r="L5724">
        <v>0</v>
      </c>
      <c r="M5724">
        <v>1</v>
      </c>
      <c r="N5724" s="75" t="str">
        <f t="shared" si="527"/>
        <v>None</v>
      </c>
      <c r="O5724" t="str">
        <f t="shared" si="528"/>
        <v>None</v>
      </c>
      <c r="P5724">
        <f t="shared" si="526"/>
        <v>6130.9985000000006</v>
      </c>
      <c r="Q5724">
        <v>-6130.9985000000006</v>
      </c>
      <c r="R5724" s="13" t="s">
        <v>49</v>
      </c>
      <c r="S5724" t="s">
        <v>50</v>
      </c>
    </row>
    <row r="5725" spans="1:19">
      <c r="A5725" t="s">
        <v>61</v>
      </c>
      <c r="B5725" s="91" t="s">
        <v>11</v>
      </c>
      <c r="C5725">
        <v>17</v>
      </c>
      <c r="D5725" t="s">
        <v>48</v>
      </c>
      <c r="E5725" t="str">
        <f t="shared" si="525"/>
        <v>H</v>
      </c>
      <c r="F5725">
        <v>18</v>
      </c>
      <c r="G5725">
        <v>12</v>
      </c>
      <c r="H5725">
        <v>2</v>
      </c>
      <c r="I5725">
        <v>2</v>
      </c>
      <c r="J5725">
        <v>10978.853800000001</v>
      </c>
      <c r="K5725">
        <v>2</v>
      </c>
      <c r="L5725">
        <v>9</v>
      </c>
      <c r="M5725">
        <v>1</v>
      </c>
      <c r="N5725" s="75" t="str">
        <f t="shared" si="527"/>
        <v>Neutral</v>
      </c>
      <c r="O5725" t="str">
        <f t="shared" si="528"/>
        <v>pic</v>
      </c>
      <c r="P5725">
        <f t="shared" si="526"/>
        <v>4956.2238000000007</v>
      </c>
      <c r="Q5725">
        <v>-4956.2238000000007</v>
      </c>
      <c r="R5725" s="13" t="s">
        <v>49</v>
      </c>
      <c r="S5725" t="s">
        <v>50</v>
      </c>
    </row>
    <row r="5726" spans="1:19">
      <c r="A5726" t="s">
        <v>61</v>
      </c>
      <c r="B5726" s="91" t="s">
        <v>11</v>
      </c>
      <c r="C5726">
        <v>17</v>
      </c>
      <c r="D5726" t="s">
        <v>48</v>
      </c>
      <c r="E5726" t="str">
        <f t="shared" si="525"/>
        <v>H</v>
      </c>
      <c r="F5726">
        <v>18</v>
      </c>
      <c r="G5726">
        <v>21</v>
      </c>
      <c r="H5726">
        <v>4</v>
      </c>
      <c r="I5726">
        <v>2</v>
      </c>
      <c r="J5726">
        <v>10902.770699999999</v>
      </c>
      <c r="K5726">
        <v>2</v>
      </c>
      <c r="L5726">
        <v>8</v>
      </c>
      <c r="M5726">
        <v>1</v>
      </c>
      <c r="N5726" s="75" t="str">
        <f t="shared" si="527"/>
        <v>Threat</v>
      </c>
      <c r="O5726" t="str">
        <f t="shared" si="528"/>
        <v>pic</v>
      </c>
      <c r="P5726">
        <f t="shared" si="526"/>
        <v>4880.140699999999</v>
      </c>
      <c r="Q5726">
        <v>-4880.140699999999</v>
      </c>
      <c r="R5726" s="13" t="s">
        <v>49</v>
      </c>
      <c r="S5726" t="s">
        <v>50</v>
      </c>
    </row>
    <row r="5727" spans="1:19">
      <c r="A5727" t="s">
        <v>61</v>
      </c>
      <c r="B5727" s="91" t="s">
        <v>11</v>
      </c>
      <c r="C5727">
        <v>17</v>
      </c>
      <c r="D5727" t="s">
        <v>48</v>
      </c>
      <c r="E5727" t="str">
        <f t="shared" si="525"/>
        <v>H</v>
      </c>
      <c r="F5727">
        <v>18</v>
      </c>
      <c r="G5727">
        <v>34</v>
      </c>
      <c r="H5727">
        <v>6</v>
      </c>
      <c r="I5727">
        <v>2</v>
      </c>
      <c r="J5727">
        <v>10766.594300000001</v>
      </c>
      <c r="K5727">
        <v>6</v>
      </c>
      <c r="L5727">
        <v>1</v>
      </c>
      <c r="M5727">
        <v>1</v>
      </c>
      <c r="N5727" s="75" t="str">
        <f t="shared" si="527"/>
        <v>Object</v>
      </c>
      <c r="O5727" t="str">
        <f t="shared" si="528"/>
        <v>pic</v>
      </c>
      <c r="P5727">
        <f t="shared" si="526"/>
        <v>4743.9643000000005</v>
      </c>
      <c r="Q5727">
        <v>-4743.9643000000005</v>
      </c>
      <c r="R5727" s="13" t="s">
        <v>49</v>
      </c>
      <c r="S5727" t="s">
        <v>50</v>
      </c>
    </row>
    <row r="5728" spans="1:19">
      <c r="A5728" t="s">
        <v>61</v>
      </c>
      <c r="B5728" s="91" t="s">
        <v>11</v>
      </c>
      <c r="C5728">
        <v>17</v>
      </c>
      <c r="D5728" t="s">
        <v>48</v>
      </c>
      <c r="E5728" t="str">
        <f t="shared" si="525"/>
        <v>H</v>
      </c>
      <c r="F5728">
        <v>18</v>
      </c>
      <c r="G5728">
        <v>4</v>
      </c>
      <c r="H5728">
        <v>1</v>
      </c>
      <c r="I5728">
        <v>2</v>
      </c>
      <c r="J5728">
        <v>10464.4444</v>
      </c>
      <c r="K5728">
        <v>1</v>
      </c>
      <c r="L5728">
        <v>5</v>
      </c>
      <c r="M5728">
        <v>1</v>
      </c>
      <c r="N5728" s="75" t="str">
        <f t="shared" si="527"/>
        <v>Threat</v>
      </c>
      <c r="O5728" t="str">
        <f t="shared" si="528"/>
        <v>pic</v>
      </c>
      <c r="P5728">
        <f t="shared" si="526"/>
        <v>4441.8144000000002</v>
      </c>
      <c r="Q5728">
        <v>-4441.8144000000002</v>
      </c>
      <c r="R5728" s="13" t="s">
        <v>49</v>
      </c>
      <c r="S5728" t="s">
        <v>50</v>
      </c>
    </row>
    <row r="5729" spans="1:19">
      <c r="A5729" t="s">
        <v>61</v>
      </c>
      <c r="B5729" s="91" t="s">
        <v>11</v>
      </c>
      <c r="C5729">
        <v>17</v>
      </c>
      <c r="D5729" t="s">
        <v>48</v>
      </c>
      <c r="E5729" t="str">
        <f t="shared" ref="E5729:E5792" si="529">IF(D5729="M", "B",IF(D5729="B", "B", IF(D5729="H", "H")))</f>
        <v>H</v>
      </c>
      <c r="F5729">
        <v>18</v>
      </c>
      <c r="G5729">
        <v>14</v>
      </c>
      <c r="H5729">
        <v>3</v>
      </c>
      <c r="I5729">
        <v>2</v>
      </c>
      <c r="J5729">
        <v>10011.3704</v>
      </c>
      <c r="K5729">
        <v>1</v>
      </c>
      <c r="L5729">
        <v>0</v>
      </c>
      <c r="M5729">
        <v>1</v>
      </c>
      <c r="N5729" s="75" t="str">
        <f t="shared" si="527"/>
        <v>None</v>
      </c>
      <c r="O5729" t="str">
        <f t="shared" si="528"/>
        <v>None</v>
      </c>
      <c r="P5729">
        <f t="shared" ref="P5729:P5792" si="530">IF(A5729="Saphy",J5729-6598.892,IF(A5729="Sequel",J5729-4184.187,IF(A5729="Sol",J5729-6022.63,IF(A5729="Star",J5729-4177.715,IF(A5729="Talula",J5729-6214.242,IF(A5729="Tess",J5729-1962.892,IF(A5729="Vincent",J5729-8255.443)))))))</f>
        <v>3988.7403999999997</v>
      </c>
      <c r="Q5729">
        <v>-3988.7403999999997</v>
      </c>
      <c r="R5729" s="13" t="s">
        <v>49</v>
      </c>
      <c r="S5729" t="s">
        <v>50</v>
      </c>
    </row>
    <row r="5730" spans="1:19">
      <c r="A5730" t="s">
        <v>61</v>
      </c>
      <c r="B5730" s="91" t="s">
        <v>11</v>
      </c>
      <c r="C5730">
        <v>17</v>
      </c>
      <c r="D5730" t="s">
        <v>48</v>
      </c>
      <c r="E5730" t="str">
        <f t="shared" si="529"/>
        <v>H</v>
      </c>
      <c r="F5730">
        <v>18</v>
      </c>
      <c r="G5730">
        <v>17</v>
      </c>
      <c r="H5730">
        <v>3</v>
      </c>
      <c r="I5730">
        <v>2</v>
      </c>
      <c r="J5730">
        <v>9767.1579999999994</v>
      </c>
      <c r="K5730">
        <v>1</v>
      </c>
      <c r="L5730">
        <v>10</v>
      </c>
      <c r="M5730">
        <v>1</v>
      </c>
      <c r="N5730" s="75" t="str">
        <f t="shared" si="527"/>
        <v>Neutral</v>
      </c>
      <c r="O5730" t="str">
        <f t="shared" si="528"/>
        <v>pic</v>
      </c>
      <c r="P5730">
        <f t="shared" si="530"/>
        <v>3744.5279999999993</v>
      </c>
      <c r="Q5730">
        <v>-3744.5279999999993</v>
      </c>
      <c r="R5730" s="13" t="s">
        <v>49</v>
      </c>
      <c r="S5730" t="s">
        <v>50</v>
      </c>
    </row>
    <row r="5731" spans="1:19">
      <c r="A5731" t="s">
        <v>61</v>
      </c>
      <c r="B5731" s="91" t="s">
        <v>11</v>
      </c>
      <c r="C5731">
        <v>17</v>
      </c>
      <c r="D5731" t="s">
        <v>48</v>
      </c>
      <c r="E5731" t="str">
        <f t="shared" si="529"/>
        <v>H</v>
      </c>
      <c r="F5731">
        <v>18</v>
      </c>
      <c r="G5731">
        <v>18</v>
      </c>
      <c r="H5731">
        <v>3</v>
      </c>
      <c r="I5731">
        <v>2</v>
      </c>
      <c r="J5731">
        <v>8921.3438999999998</v>
      </c>
      <c r="K5731">
        <v>1</v>
      </c>
      <c r="L5731">
        <v>11</v>
      </c>
      <c r="M5731">
        <v>1</v>
      </c>
      <c r="N5731" s="75" t="str">
        <f t="shared" si="527"/>
        <v>Neutral</v>
      </c>
      <c r="O5731" t="str">
        <f t="shared" si="528"/>
        <v>pic</v>
      </c>
      <c r="P5731">
        <f t="shared" si="530"/>
        <v>2898.7138999999997</v>
      </c>
      <c r="Q5731">
        <v>-2898.7138999999997</v>
      </c>
      <c r="R5731" s="13" t="s">
        <v>49</v>
      </c>
      <c r="S5731" t="s">
        <v>50</v>
      </c>
    </row>
    <row r="5732" spans="1:19">
      <c r="A5732" t="s">
        <v>61</v>
      </c>
      <c r="B5732" s="91" t="s">
        <v>11</v>
      </c>
      <c r="C5732">
        <v>17</v>
      </c>
      <c r="D5732" t="s">
        <v>48</v>
      </c>
      <c r="E5732" t="str">
        <f t="shared" si="529"/>
        <v>H</v>
      </c>
      <c r="F5732">
        <v>18</v>
      </c>
      <c r="G5732">
        <v>23</v>
      </c>
      <c r="H5732">
        <v>4</v>
      </c>
      <c r="I5732">
        <v>2</v>
      </c>
      <c r="J5732">
        <v>8753.7052000000003</v>
      </c>
      <c r="K5732">
        <v>4</v>
      </c>
      <c r="L5732">
        <v>5</v>
      </c>
      <c r="M5732">
        <v>1</v>
      </c>
      <c r="N5732" s="75" t="str">
        <f t="shared" si="527"/>
        <v>Threat</v>
      </c>
      <c r="O5732" t="str">
        <f t="shared" si="528"/>
        <v>pic</v>
      </c>
      <c r="P5732">
        <f t="shared" si="530"/>
        <v>2731.0752000000002</v>
      </c>
      <c r="Q5732">
        <v>-2731.0752000000002</v>
      </c>
      <c r="R5732" s="13" t="s">
        <v>49</v>
      </c>
      <c r="S5732" t="s">
        <v>50</v>
      </c>
    </row>
    <row r="5733" spans="1:19">
      <c r="A5733" t="s">
        <v>61</v>
      </c>
      <c r="B5733" s="91" t="s">
        <v>11</v>
      </c>
      <c r="C5733">
        <v>17</v>
      </c>
      <c r="D5733" t="s">
        <v>48</v>
      </c>
      <c r="E5733" t="str">
        <f t="shared" si="529"/>
        <v>H</v>
      </c>
      <c r="F5733">
        <v>18</v>
      </c>
      <c r="G5733">
        <v>24</v>
      </c>
      <c r="H5733">
        <v>4</v>
      </c>
      <c r="I5733">
        <v>2</v>
      </c>
      <c r="J5733">
        <v>8135.3104000000003</v>
      </c>
      <c r="K5733">
        <v>2</v>
      </c>
      <c r="L5733">
        <v>7</v>
      </c>
      <c r="M5733">
        <v>1</v>
      </c>
      <c r="N5733" s="75" t="str">
        <f t="shared" si="527"/>
        <v>Threat</v>
      </c>
      <c r="O5733" t="str">
        <f t="shared" si="528"/>
        <v>pic</v>
      </c>
      <c r="P5733">
        <f t="shared" si="530"/>
        <v>2112.6804000000002</v>
      </c>
      <c r="Q5733">
        <v>-2112.6804000000002</v>
      </c>
      <c r="R5733" s="13" t="s">
        <v>49</v>
      </c>
      <c r="S5733" t="s">
        <v>50</v>
      </c>
    </row>
    <row r="5734" spans="1:19">
      <c r="A5734" t="s">
        <v>61</v>
      </c>
      <c r="B5734" s="91" t="s">
        <v>11</v>
      </c>
      <c r="C5734">
        <v>17</v>
      </c>
      <c r="D5734" t="s">
        <v>48</v>
      </c>
      <c r="E5734" t="str">
        <f t="shared" si="529"/>
        <v>H</v>
      </c>
      <c r="F5734">
        <v>18</v>
      </c>
      <c r="G5734">
        <v>10</v>
      </c>
      <c r="H5734">
        <v>2</v>
      </c>
      <c r="I5734">
        <v>2</v>
      </c>
      <c r="J5734">
        <v>7656.5325999999995</v>
      </c>
      <c r="K5734">
        <v>1</v>
      </c>
      <c r="L5734">
        <v>12</v>
      </c>
      <c r="M5734">
        <v>1</v>
      </c>
      <c r="N5734" s="75" t="str">
        <f t="shared" si="527"/>
        <v>Neutral</v>
      </c>
      <c r="O5734" t="str">
        <f t="shared" si="528"/>
        <v>pic</v>
      </c>
      <c r="P5734">
        <f t="shared" si="530"/>
        <v>1633.9025999999994</v>
      </c>
      <c r="Q5734">
        <v>-1633.9025999999994</v>
      </c>
      <c r="R5734" s="13" t="s">
        <v>49</v>
      </c>
      <c r="S5734" t="s">
        <v>50</v>
      </c>
    </row>
    <row r="5735" spans="1:19">
      <c r="A5735" t="s">
        <v>61</v>
      </c>
      <c r="B5735" s="91" t="s">
        <v>11</v>
      </c>
      <c r="C5735">
        <v>17</v>
      </c>
      <c r="D5735" t="s">
        <v>48</v>
      </c>
      <c r="E5735" t="str">
        <f t="shared" si="529"/>
        <v>H</v>
      </c>
      <c r="F5735">
        <v>18</v>
      </c>
      <c r="G5735">
        <v>27</v>
      </c>
      <c r="H5735">
        <v>5</v>
      </c>
      <c r="I5735">
        <v>2</v>
      </c>
      <c r="J5735">
        <v>7595.5744999999997</v>
      </c>
      <c r="K5735">
        <v>3</v>
      </c>
      <c r="L5735">
        <v>1</v>
      </c>
      <c r="M5735">
        <v>1</v>
      </c>
      <c r="N5735" s="75" t="str">
        <f t="shared" si="527"/>
        <v>Object</v>
      </c>
      <c r="O5735" t="str">
        <f t="shared" si="528"/>
        <v>pic</v>
      </c>
      <c r="P5735">
        <f t="shared" si="530"/>
        <v>1572.9444999999996</v>
      </c>
      <c r="Q5735">
        <v>-1572.9444999999996</v>
      </c>
      <c r="R5735" s="13" t="s">
        <v>49</v>
      </c>
      <c r="S5735" t="s">
        <v>50</v>
      </c>
    </row>
    <row r="5736" spans="1:19">
      <c r="A5736" t="s">
        <v>61</v>
      </c>
      <c r="B5736" s="91" t="s">
        <v>11</v>
      </c>
      <c r="C5736">
        <v>17</v>
      </c>
      <c r="D5736" t="s">
        <v>48</v>
      </c>
      <c r="E5736" t="str">
        <f t="shared" si="529"/>
        <v>H</v>
      </c>
      <c r="F5736">
        <v>18</v>
      </c>
      <c r="G5736">
        <v>13</v>
      </c>
      <c r="H5736">
        <v>3</v>
      </c>
      <c r="I5736">
        <v>2</v>
      </c>
      <c r="J5736">
        <v>7278.5937000000004</v>
      </c>
      <c r="K5736">
        <v>2</v>
      </c>
      <c r="L5736">
        <v>0</v>
      </c>
      <c r="M5736">
        <v>1</v>
      </c>
      <c r="N5736" s="75" t="str">
        <f t="shared" si="527"/>
        <v>None</v>
      </c>
      <c r="O5736" t="str">
        <f t="shared" si="528"/>
        <v>None</v>
      </c>
      <c r="P5736">
        <f t="shared" si="530"/>
        <v>1255.9637000000002</v>
      </c>
      <c r="Q5736">
        <v>-1255.9637000000002</v>
      </c>
      <c r="R5736" s="13" t="s">
        <v>49</v>
      </c>
      <c r="S5736" t="s">
        <v>50</v>
      </c>
    </row>
    <row r="5737" spans="1:19">
      <c r="A5737" t="s">
        <v>61</v>
      </c>
      <c r="B5737" s="91" t="s">
        <v>11</v>
      </c>
      <c r="C5737">
        <v>17</v>
      </c>
      <c r="D5737" t="s">
        <v>48</v>
      </c>
      <c r="E5737" t="str">
        <f t="shared" si="529"/>
        <v>H</v>
      </c>
      <c r="F5737">
        <v>18</v>
      </c>
      <c r="G5737">
        <v>26</v>
      </c>
      <c r="H5737">
        <v>5</v>
      </c>
      <c r="I5737">
        <v>2</v>
      </c>
      <c r="J5737">
        <v>7270.3633</v>
      </c>
      <c r="K5737">
        <v>1</v>
      </c>
      <c r="L5737">
        <v>0</v>
      </c>
      <c r="M5737">
        <v>1</v>
      </c>
      <c r="N5737" s="75" t="str">
        <f t="shared" si="527"/>
        <v>None</v>
      </c>
      <c r="O5737" t="str">
        <f t="shared" si="528"/>
        <v>None</v>
      </c>
      <c r="P5737">
        <f t="shared" si="530"/>
        <v>1247.7332999999999</v>
      </c>
      <c r="Q5737">
        <v>-1247.7332999999999</v>
      </c>
      <c r="R5737" s="13" t="s">
        <v>49</v>
      </c>
      <c r="S5737" t="s">
        <v>50</v>
      </c>
    </row>
    <row r="5738" spans="1:19">
      <c r="A5738" t="s">
        <v>61</v>
      </c>
      <c r="B5738" s="91" t="s">
        <v>11</v>
      </c>
      <c r="C5738">
        <v>17</v>
      </c>
      <c r="D5738" t="s">
        <v>48</v>
      </c>
      <c r="E5738" t="str">
        <f t="shared" si="529"/>
        <v>H</v>
      </c>
      <c r="F5738">
        <v>18</v>
      </c>
      <c r="G5738">
        <v>1</v>
      </c>
      <c r="H5738">
        <v>1</v>
      </c>
      <c r="I5738">
        <v>2</v>
      </c>
      <c r="J5738">
        <v>7170.2172</v>
      </c>
      <c r="K5738">
        <v>1</v>
      </c>
      <c r="L5738">
        <v>0</v>
      </c>
      <c r="M5738">
        <v>1</v>
      </c>
      <c r="N5738" s="75" t="str">
        <f t="shared" si="527"/>
        <v>None</v>
      </c>
      <c r="O5738" t="str">
        <f t="shared" si="528"/>
        <v>None</v>
      </c>
      <c r="P5738">
        <f t="shared" si="530"/>
        <v>1147.5871999999999</v>
      </c>
      <c r="Q5738">
        <v>-1147.5871999999999</v>
      </c>
      <c r="R5738" s="13" t="s">
        <v>49</v>
      </c>
      <c r="S5738" t="s">
        <v>50</v>
      </c>
    </row>
    <row r="5739" spans="1:19">
      <c r="A5739" t="s">
        <v>61</v>
      </c>
      <c r="B5739" s="91" t="s">
        <v>11</v>
      </c>
      <c r="C5739">
        <v>17</v>
      </c>
      <c r="D5739" t="s">
        <v>48</v>
      </c>
      <c r="E5739" t="str">
        <f t="shared" si="529"/>
        <v>H</v>
      </c>
      <c r="F5739">
        <v>18</v>
      </c>
      <c r="G5739">
        <v>19</v>
      </c>
      <c r="H5739">
        <v>4</v>
      </c>
      <c r="I5739">
        <v>2</v>
      </c>
      <c r="J5739">
        <v>7067.4994999999999</v>
      </c>
      <c r="K5739">
        <v>1</v>
      </c>
      <c r="L5739">
        <v>0</v>
      </c>
      <c r="M5739">
        <v>1</v>
      </c>
      <c r="N5739" s="75" t="str">
        <f t="shared" si="527"/>
        <v>None</v>
      </c>
      <c r="O5739" t="str">
        <f t="shared" si="528"/>
        <v>None</v>
      </c>
      <c r="P5739">
        <f t="shared" si="530"/>
        <v>1044.8694999999998</v>
      </c>
      <c r="Q5739">
        <v>-1044.8694999999998</v>
      </c>
      <c r="R5739" s="13" t="s">
        <v>49</v>
      </c>
      <c r="S5739" t="s">
        <v>50</v>
      </c>
    </row>
    <row r="5740" spans="1:19">
      <c r="A5740" t="s">
        <v>61</v>
      </c>
      <c r="B5740" s="91" t="s">
        <v>11</v>
      </c>
      <c r="C5740">
        <v>17</v>
      </c>
      <c r="D5740" t="s">
        <v>48</v>
      </c>
      <c r="E5740" t="str">
        <f t="shared" si="529"/>
        <v>H</v>
      </c>
      <c r="F5740">
        <v>18</v>
      </c>
      <c r="G5740">
        <v>2</v>
      </c>
      <c r="H5740">
        <v>1</v>
      </c>
      <c r="I5740">
        <v>2</v>
      </c>
      <c r="J5740">
        <v>6727.6805000000004</v>
      </c>
      <c r="K5740">
        <v>2</v>
      </c>
      <c r="L5740">
        <v>0</v>
      </c>
      <c r="M5740">
        <v>1</v>
      </c>
      <c r="N5740" s="75" t="str">
        <f t="shared" si="527"/>
        <v>None</v>
      </c>
      <c r="O5740" t="str">
        <f t="shared" si="528"/>
        <v>None</v>
      </c>
      <c r="P5740">
        <f t="shared" si="530"/>
        <v>705.05050000000028</v>
      </c>
      <c r="Q5740">
        <v>-705.05050000000028</v>
      </c>
      <c r="R5740" s="13" t="s">
        <v>49</v>
      </c>
      <c r="S5740" t="s">
        <v>50</v>
      </c>
    </row>
    <row r="5741" spans="1:19">
      <c r="A5741" t="s">
        <v>61</v>
      </c>
      <c r="B5741" s="91" t="s">
        <v>11</v>
      </c>
      <c r="C5741">
        <v>17</v>
      </c>
      <c r="D5741" t="s">
        <v>48</v>
      </c>
      <c r="E5741" t="str">
        <f t="shared" si="529"/>
        <v>H</v>
      </c>
      <c r="F5741">
        <v>18</v>
      </c>
      <c r="G5741">
        <v>28</v>
      </c>
      <c r="H5741">
        <v>5</v>
      </c>
      <c r="I5741">
        <v>2</v>
      </c>
      <c r="J5741">
        <v>6430.99</v>
      </c>
      <c r="K5741">
        <v>1</v>
      </c>
      <c r="L5741">
        <v>2</v>
      </c>
      <c r="M5741">
        <v>1</v>
      </c>
      <c r="N5741" s="75" t="str">
        <f t="shared" si="527"/>
        <v>Object</v>
      </c>
      <c r="O5741" t="str">
        <f t="shared" si="528"/>
        <v>pic</v>
      </c>
      <c r="P5741">
        <f t="shared" si="530"/>
        <v>408.35999999999967</v>
      </c>
      <c r="Q5741">
        <v>-408.35999999999967</v>
      </c>
      <c r="R5741" s="13" t="s">
        <v>49</v>
      </c>
      <c r="S5741" t="s">
        <v>50</v>
      </c>
    </row>
    <row r="5742" spans="1:19">
      <c r="A5742" t="s">
        <v>61</v>
      </c>
      <c r="B5742" s="91" t="s">
        <v>11</v>
      </c>
      <c r="C5742">
        <v>17</v>
      </c>
      <c r="D5742" t="s">
        <v>48</v>
      </c>
      <c r="E5742" t="str">
        <f t="shared" si="529"/>
        <v>H</v>
      </c>
      <c r="F5742">
        <v>18</v>
      </c>
      <c r="G5742">
        <v>25</v>
      </c>
      <c r="H5742">
        <v>5</v>
      </c>
      <c r="I5742">
        <v>2</v>
      </c>
      <c r="J5742">
        <v>4669.2272999999996</v>
      </c>
      <c r="K5742">
        <v>1</v>
      </c>
      <c r="L5742">
        <v>0</v>
      </c>
      <c r="M5742">
        <v>1</v>
      </c>
      <c r="N5742" s="75" t="str">
        <f t="shared" si="527"/>
        <v>None</v>
      </c>
      <c r="O5742" t="str">
        <f t="shared" si="528"/>
        <v>None</v>
      </c>
      <c r="P5742">
        <f t="shared" si="530"/>
        <v>-1353.4027000000006</v>
      </c>
      <c r="Q5742">
        <v>1353.4027000000006</v>
      </c>
      <c r="R5742" s="13" t="s">
        <v>49</v>
      </c>
      <c r="S5742" t="s">
        <v>50</v>
      </c>
    </row>
    <row r="5743" spans="1:19">
      <c r="A5743" t="s">
        <v>61</v>
      </c>
      <c r="B5743" s="91" t="s">
        <v>11</v>
      </c>
      <c r="C5743">
        <v>17</v>
      </c>
      <c r="D5743" t="s">
        <v>48</v>
      </c>
      <c r="E5743" t="str">
        <f t="shared" si="529"/>
        <v>H</v>
      </c>
      <c r="F5743">
        <v>18</v>
      </c>
      <c r="G5743">
        <v>8</v>
      </c>
      <c r="H5743">
        <v>2</v>
      </c>
      <c r="I5743">
        <v>2</v>
      </c>
      <c r="J5743">
        <v>3737.1678999999999</v>
      </c>
      <c r="K5743">
        <v>1</v>
      </c>
      <c r="L5743">
        <v>0</v>
      </c>
      <c r="M5743">
        <v>1</v>
      </c>
      <c r="N5743" s="75" t="str">
        <f t="shared" si="527"/>
        <v>None</v>
      </c>
      <c r="O5743" t="str">
        <f t="shared" si="528"/>
        <v>None</v>
      </c>
      <c r="P5743">
        <f t="shared" si="530"/>
        <v>-2285.4621000000002</v>
      </c>
      <c r="Q5743">
        <v>2285.4621000000002</v>
      </c>
      <c r="R5743" s="13" t="s">
        <v>49</v>
      </c>
      <c r="S5743" t="s">
        <v>50</v>
      </c>
    </row>
    <row r="5744" spans="1:19">
      <c r="A5744" t="s">
        <v>61</v>
      </c>
      <c r="B5744" s="91" t="s">
        <v>11</v>
      </c>
      <c r="C5744">
        <v>17</v>
      </c>
      <c r="D5744" t="s">
        <v>48</v>
      </c>
      <c r="E5744" t="str">
        <f t="shared" si="529"/>
        <v>H</v>
      </c>
      <c r="F5744">
        <v>18</v>
      </c>
      <c r="G5744">
        <v>6</v>
      </c>
      <c r="H5744">
        <v>1</v>
      </c>
      <c r="I5744">
        <v>2</v>
      </c>
      <c r="J5744">
        <v>2351.877</v>
      </c>
      <c r="K5744">
        <v>1</v>
      </c>
      <c r="L5744">
        <v>8</v>
      </c>
      <c r="M5744">
        <v>1</v>
      </c>
      <c r="N5744" s="75" t="str">
        <f t="shared" si="527"/>
        <v>Threat</v>
      </c>
      <c r="O5744" t="str">
        <f t="shared" si="528"/>
        <v>pic</v>
      </c>
      <c r="P5744">
        <f t="shared" si="530"/>
        <v>-3670.7530000000002</v>
      </c>
      <c r="Q5744">
        <v>3670.7530000000002</v>
      </c>
      <c r="R5744" s="13" t="s">
        <v>49</v>
      </c>
      <c r="S5744" t="s">
        <v>50</v>
      </c>
    </row>
    <row r="5745" spans="1:19">
      <c r="A5745" t="s">
        <v>61</v>
      </c>
      <c r="B5745" s="91" t="s">
        <v>11</v>
      </c>
      <c r="C5745">
        <v>17</v>
      </c>
      <c r="D5745" t="s">
        <v>48</v>
      </c>
      <c r="E5745" t="str">
        <f t="shared" si="529"/>
        <v>H</v>
      </c>
      <c r="F5745">
        <v>18</v>
      </c>
      <c r="G5745">
        <v>32</v>
      </c>
      <c r="H5745">
        <v>6</v>
      </c>
      <c r="I5745">
        <v>2</v>
      </c>
      <c r="J5745">
        <v>470.7328</v>
      </c>
      <c r="K5745">
        <v>1</v>
      </c>
      <c r="L5745">
        <v>0</v>
      </c>
      <c r="M5745">
        <v>1</v>
      </c>
      <c r="N5745" s="75" t="str">
        <f t="shared" si="527"/>
        <v>None</v>
      </c>
      <c r="O5745" t="str">
        <f t="shared" si="528"/>
        <v>None</v>
      </c>
      <c r="P5745">
        <f t="shared" si="530"/>
        <v>-5551.8972000000003</v>
      </c>
      <c r="Q5745">
        <v>5551.8972000000003</v>
      </c>
      <c r="R5745" s="13" t="s">
        <v>49</v>
      </c>
      <c r="S5745" t="s">
        <v>50</v>
      </c>
    </row>
    <row r="5746" spans="1:19">
      <c r="A5746" t="s">
        <v>61</v>
      </c>
      <c r="B5746" s="91" t="s">
        <v>11</v>
      </c>
      <c r="C5746">
        <v>17</v>
      </c>
      <c r="D5746" t="s">
        <v>48</v>
      </c>
      <c r="E5746" t="str">
        <f t="shared" si="529"/>
        <v>H</v>
      </c>
      <c r="F5746">
        <v>18</v>
      </c>
      <c r="G5746">
        <v>33</v>
      </c>
      <c r="H5746">
        <v>6</v>
      </c>
      <c r="I5746">
        <v>2</v>
      </c>
      <c r="J5746">
        <v>72.133200000000002</v>
      </c>
      <c r="K5746">
        <v>1</v>
      </c>
      <c r="L5746">
        <v>4</v>
      </c>
      <c r="M5746">
        <v>1</v>
      </c>
      <c r="N5746" s="75" t="str">
        <f t="shared" si="527"/>
        <v>Object</v>
      </c>
      <c r="O5746" t="str">
        <f t="shared" si="528"/>
        <v>pic</v>
      </c>
      <c r="P5746">
        <f t="shared" si="530"/>
        <v>-5950.4967999999999</v>
      </c>
      <c r="Q5746">
        <v>5950.4967999999999</v>
      </c>
      <c r="R5746" s="13" t="s">
        <v>49</v>
      </c>
      <c r="S5746" t="s">
        <v>50</v>
      </c>
    </row>
    <row r="5747" spans="1:19">
      <c r="A5747" t="s">
        <v>61</v>
      </c>
      <c r="B5747" s="91" t="s">
        <v>11</v>
      </c>
      <c r="C5747">
        <v>17</v>
      </c>
      <c r="D5747" t="s">
        <v>48</v>
      </c>
      <c r="E5747" t="str">
        <f t="shared" si="529"/>
        <v>H</v>
      </c>
      <c r="F5747">
        <v>18</v>
      </c>
      <c r="G5747">
        <v>34</v>
      </c>
      <c r="H5747">
        <v>6</v>
      </c>
      <c r="I5747">
        <v>3</v>
      </c>
      <c r="J5747">
        <v>52975.960800000001</v>
      </c>
      <c r="K5747">
        <v>1</v>
      </c>
      <c r="L5747">
        <v>1</v>
      </c>
      <c r="M5747" s="17">
        <v>0</v>
      </c>
      <c r="N5747" s="75" t="str">
        <f t="shared" si="527"/>
        <v>Object</v>
      </c>
      <c r="O5747" t="str">
        <f t="shared" si="528"/>
        <v>pic</v>
      </c>
      <c r="P5747">
        <f t="shared" si="530"/>
        <v>46953.330800000003</v>
      </c>
      <c r="Q5747">
        <v>-46953.330800000003</v>
      </c>
      <c r="R5747" s="13" t="s">
        <v>49</v>
      </c>
      <c r="S5747" t="s">
        <v>50</v>
      </c>
    </row>
    <row r="5748" spans="1:19">
      <c r="A5748" t="s">
        <v>61</v>
      </c>
      <c r="B5748" s="91" t="s">
        <v>11</v>
      </c>
      <c r="C5748">
        <v>17</v>
      </c>
      <c r="D5748" t="s">
        <v>48</v>
      </c>
      <c r="E5748" t="str">
        <f t="shared" si="529"/>
        <v>H</v>
      </c>
      <c r="F5748">
        <v>18</v>
      </c>
      <c r="G5748">
        <v>17</v>
      </c>
      <c r="H5748">
        <v>3</v>
      </c>
      <c r="I5748">
        <v>3</v>
      </c>
      <c r="J5748">
        <v>47416.589899999999</v>
      </c>
      <c r="K5748">
        <v>4</v>
      </c>
      <c r="L5748">
        <v>3</v>
      </c>
      <c r="M5748" s="17">
        <v>0</v>
      </c>
      <c r="N5748" s="75" t="str">
        <f t="shared" si="527"/>
        <v>Object</v>
      </c>
      <c r="O5748" t="str">
        <f t="shared" si="528"/>
        <v>pic</v>
      </c>
      <c r="P5748">
        <f t="shared" si="530"/>
        <v>41393.959900000002</v>
      </c>
      <c r="Q5748">
        <v>-41393.959900000002</v>
      </c>
      <c r="R5748" s="13" t="s">
        <v>49</v>
      </c>
      <c r="S5748" t="s">
        <v>50</v>
      </c>
    </row>
    <row r="5749" spans="1:19">
      <c r="A5749" t="s">
        <v>61</v>
      </c>
      <c r="B5749" s="91" t="s">
        <v>11</v>
      </c>
      <c r="C5749">
        <v>17</v>
      </c>
      <c r="D5749" t="s">
        <v>48</v>
      </c>
      <c r="E5749" t="str">
        <f t="shared" si="529"/>
        <v>H</v>
      </c>
      <c r="F5749">
        <v>18</v>
      </c>
      <c r="G5749">
        <v>33</v>
      </c>
      <c r="H5749">
        <v>6</v>
      </c>
      <c r="I5749">
        <v>3</v>
      </c>
      <c r="J5749">
        <v>47194.332999999999</v>
      </c>
      <c r="K5749">
        <v>1</v>
      </c>
      <c r="L5749">
        <v>2</v>
      </c>
      <c r="M5749" s="17">
        <v>0</v>
      </c>
      <c r="N5749" s="75" t="str">
        <f t="shared" ref="N5749:N5812" si="531">IF(L5749=0,"None",IF(L5749&lt;5,"Object",IF(L5749&lt;9,"Threat","Neutral")))</f>
        <v>Object</v>
      </c>
      <c r="O5749" t="str">
        <f t="shared" ref="O5749:O5812" si="532">IF(N5749="None", "None","pic")</f>
        <v>pic</v>
      </c>
      <c r="P5749">
        <f t="shared" si="530"/>
        <v>41171.703000000001</v>
      </c>
      <c r="Q5749">
        <v>-41171.703000000001</v>
      </c>
      <c r="R5749" s="13" t="s">
        <v>49</v>
      </c>
      <c r="S5749" t="s">
        <v>50</v>
      </c>
    </row>
    <row r="5750" spans="1:19">
      <c r="A5750" t="s">
        <v>61</v>
      </c>
      <c r="B5750" s="91" t="s">
        <v>11</v>
      </c>
      <c r="C5750">
        <v>17</v>
      </c>
      <c r="D5750" t="s">
        <v>48</v>
      </c>
      <c r="E5750" t="str">
        <f t="shared" si="529"/>
        <v>H</v>
      </c>
      <c r="F5750">
        <v>18</v>
      </c>
      <c r="G5750">
        <v>9</v>
      </c>
      <c r="H5750">
        <v>2</v>
      </c>
      <c r="I5750">
        <v>3</v>
      </c>
      <c r="J5750">
        <v>45237.045700000002</v>
      </c>
      <c r="K5750">
        <v>1</v>
      </c>
      <c r="L5750">
        <v>11</v>
      </c>
      <c r="M5750" s="17">
        <v>0</v>
      </c>
      <c r="N5750" s="75" t="str">
        <f t="shared" si="531"/>
        <v>Neutral</v>
      </c>
      <c r="O5750" t="str">
        <f t="shared" si="532"/>
        <v>pic</v>
      </c>
      <c r="P5750">
        <f t="shared" si="530"/>
        <v>39214.415700000005</v>
      </c>
      <c r="Q5750">
        <v>-39214.415700000005</v>
      </c>
      <c r="R5750" s="13" t="s">
        <v>49</v>
      </c>
      <c r="S5750" t="s">
        <v>50</v>
      </c>
    </row>
    <row r="5751" spans="1:19">
      <c r="A5751" t="s">
        <v>61</v>
      </c>
      <c r="B5751" s="91" t="s">
        <v>11</v>
      </c>
      <c r="C5751">
        <v>17</v>
      </c>
      <c r="D5751" t="s">
        <v>48</v>
      </c>
      <c r="E5751" t="str">
        <f t="shared" si="529"/>
        <v>H</v>
      </c>
      <c r="F5751">
        <v>18</v>
      </c>
      <c r="G5751">
        <v>15</v>
      </c>
      <c r="H5751">
        <v>3</v>
      </c>
      <c r="I5751">
        <v>3</v>
      </c>
      <c r="J5751">
        <v>43695.353199999998</v>
      </c>
      <c r="K5751">
        <v>4</v>
      </c>
      <c r="L5751">
        <v>1</v>
      </c>
      <c r="M5751" s="17">
        <v>0</v>
      </c>
      <c r="N5751" s="75" t="str">
        <f t="shared" si="531"/>
        <v>Object</v>
      </c>
      <c r="O5751" t="str">
        <f t="shared" si="532"/>
        <v>pic</v>
      </c>
      <c r="P5751">
        <f t="shared" si="530"/>
        <v>37672.7232</v>
      </c>
      <c r="Q5751">
        <v>-37672.7232</v>
      </c>
      <c r="R5751" s="13" t="s">
        <v>49</v>
      </c>
      <c r="S5751" t="s">
        <v>50</v>
      </c>
    </row>
    <row r="5752" spans="1:19">
      <c r="A5752" t="s">
        <v>61</v>
      </c>
      <c r="B5752" s="91" t="s">
        <v>11</v>
      </c>
      <c r="C5752">
        <v>17</v>
      </c>
      <c r="D5752" t="s">
        <v>48</v>
      </c>
      <c r="E5752" t="str">
        <f t="shared" si="529"/>
        <v>H</v>
      </c>
      <c r="F5752">
        <v>18</v>
      </c>
      <c r="G5752">
        <v>36</v>
      </c>
      <c r="H5752">
        <v>6</v>
      </c>
      <c r="I5752">
        <v>3</v>
      </c>
      <c r="J5752">
        <v>40465.831200000001</v>
      </c>
      <c r="K5752">
        <v>1</v>
      </c>
      <c r="L5752">
        <v>3</v>
      </c>
      <c r="M5752" s="17">
        <v>0</v>
      </c>
      <c r="N5752" s="75" t="str">
        <f t="shared" si="531"/>
        <v>Object</v>
      </c>
      <c r="O5752" t="str">
        <f t="shared" si="532"/>
        <v>pic</v>
      </c>
      <c r="P5752">
        <f t="shared" si="530"/>
        <v>34443.201200000003</v>
      </c>
      <c r="Q5752">
        <v>-34443.201200000003</v>
      </c>
      <c r="R5752" s="13" t="s">
        <v>49</v>
      </c>
      <c r="S5752" t="s">
        <v>50</v>
      </c>
    </row>
    <row r="5753" spans="1:19">
      <c r="A5753" t="s">
        <v>61</v>
      </c>
      <c r="B5753" s="91" t="s">
        <v>11</v>
      </c>
      <c r="C5753">
        <v>17</v>
      </c>
      <c r="D5753" t="s">
        <v>48</v>
      </c>
      <c r="E5753" t="str">
        <f t="shared" si="529"/>
        <v>H</v>
      </c>
      <c r="F5753">
        <v>18</v>
      </c>
      <c r="G5753">
        <v>18</v>
      </c>
      <c r="H5753">
        <v>3</v>
      </c>
      <c r="I5753">
        <v>3</v>
      </c>
      <c r="J5753">
        <v>39946.639499999997</v>
      </c>
      <c r="K5753">
        <v>1</v>
      </c>
      <c r="L5753">
        <v>4</v>
      </c>
      <c r="M5753" s="17">
        <v>0</v>
      </c>
      <c r="N5753" s="75" t="str">
        <f t="shared" si="531"/>
        <v>Object</v>
      </c>
      <c r="O5753" t="str">
        <f t="shared" si="532"/>
        <v>pic</v>
      </c>
      <c r="P5753">
        <f t="shared" si="530"/>
        <v>33924.0095</v>
      </c>
      <c r="Q5753">
        <v>-33924.0095</v>
      </c>
      <c r="R5753" s="13" t="s">
        <v>49</v>
      </c>
      <c r="S5753" t="s">
        <v>50</v>
      </c>
    </row>
    <row r="5754" spans="1:19">
      <c r="A5754" t="s">
        <v>61</v>
      </c>
      <c r="B5754" s="91" t="s">
        <v>11</v>
      </c>
      <c r="C5754">
        <v>17</v>
      </c>
      <c r="D5754" t="s">
        <v>48</v>
      </c>
      <c r="E5754" t="str">
        <f t="shared" si="529"/>
        <v>H</v>
      </c>
      <c r="F5754">
        <v>18</v>
      </c>
      <c r="G5754">
        <v>35</v>
      </c>
      <c r="H5754">
        <v>6</v>
      </c>
      <c r="I5754">
        <v>3</v>
      </c>
      <c r="J5754">
        <v>39815.877800000002</v>
      </c>
      <c r="K5754">
        <v>1</v>
      </c>
      <c r="L5754">
        <v>4</v>
      </c>
      <c r="M5754" s="17">
        <v>0</v>
      </c>
      <c r="N5754" s="75" t="str">
        <f t="shared" si="531"/>
        <v>Object</v>
      </c>
      <c r="O5754" t="str">
        <f t="shared" si="532"/>
        <v>pic</v>
      </c>
      <c r="P5754">
        <f t="shared" si="530"/>
        <v>33793.247800000005</v>
      </c>
      <c r="Q5754">
        <v>-33793.247800000005</v>
      </c>
      <c r="R5754" s="13" t="s">
        <v>49</v>
      </c>
      <c r="S5754" t="s">
        <v>50</v>
      </c>
    </row>
    <row r="5755" spans="1:19">
      <c r="A5755" t="s">
        <v>61</v>
      </c>
      <c r="B5755" s="91" t="s">
        <v>11</v>
      </c>
      <c r="C5755">
        <v>17</v>
      </c>
      <c r="D5755" t="s">
        <v>48</v>
      </c>
      <c r="E5755" t="str">
        <f t="shared" si="529"/>
        <v>H</v>
      </c>
      <c r="F5755">
        <v>18</v>
      </c>
      <c r="G5755">
        <v>16</v>
      </c>
      <c r="H5755">
        <v>3</v>
      </c>
      <c r="I5755">
        <v>3</v>
      </c>
      <c r="J5755">
        <v>29660.434799999999</v>
      </c>
      <c r="K5755">
        <v>1</v>
      </c>
      <c r="L5755">
        <v>2</v>
      </c>
      <c r="M5755">
        <v>1</v>
      </c>
      <c r="N5755" s="75" t="str">
        <f t="shared" si="531"/>
        <v>Object</v>
      </c>
      <c r="O5755" t="str">
        <f t="shared" si="532"/>
        <v>pic</v>
      </c>
      <c r="P5755">
        <f t="shared" si="530"/>
        <v>23637.804799999998</v>
      </c>
      <c r="Q5755">
        <v>-23637.804799999998</v>
      </c>
      <c r="R5755" s="13" t="s">
        <v>49</v>
      </c>
      <c r="S5755" t="s">
        <v>50</v>
      </c>
    </row>
    <row r="5756" spans="1:19">
      <c r="A5756" t="s">
        <v>61</v>
      </c>
      <c r="B5756" s="91" t="s">
        <v>11</v>
      </c>
      <c r="C5756">
        <v>17</v>
      </c>
      <c r="D5756" t="s">
        <v>48</v>
      </c>
      <c r="E5756" t="str">
        <f t="shared" si="529"/>
        <v>H</v>
      </c>
      <c r="F5756">
        <v>18</v>
      </c>
      <c r="G5756">
        <v>6</v>
      </c>
      <c r="H5756">
        <v>1</v>
      </c>
      <c r="I5756">
        <v>3</v>
      </c>
      <c r="J5756">
        <v>22705.461800000001</v>
      </c>
      <c r="K5756">
        <v>4</v>
      </c>
      <c r="L5756">
        <v>5</v>
      </c>
      <c r="M5756">
        <v>1</v>
      </c>
      <c r="N5756" s="75" t="str">
        <f t="shared" si="531"/>
        <v>Threat</v>
      </c>
      <c r="O5756" t="str">
        <f t="shared" si="532"/>
        <v>pic</v>
      </c>
      <c r="P5756">
        <f t="shared" si="530"/>
        <v>16682.8318</v>
      </c>
      <c r="Q5756">
        <v>-16682.8318</v>
      </c>
      <c r="R5756" s="13" t="s">
        <v>49</v>
      </c>
      <c r="S5756" t="s">
        <v>50</v>
      </c>
    </row>
    <row r="5757" spans="1:19">
      <c r="A5757" t="s">
        <v>61</v>
      </c>
      <c r="B5757" s="91" t="s">
        <v>11</v>
      </c>
      <c r="C5757">
        <v>17</v>
      </c>
      <c r="D5757" t="s">
        <v>48</v>
      </c>
      <c r="E5757" t="str">
        <f t="shared" si="529"/>
        <v>H</v>
      </c>
      <c r="F5757">
        <v>18</v>
      </c>
      <c r="G5757">
        <v>12</v>
      </c>
      <c r="H5757">
        <v>2</v>
      </c>
      <c r="I5757">
        <v>3</v>
      </c>
      <c r="J5757">
        <v>15891.5875</v>
      </c>
      <c r="K5757">
        <v>1</v>
      </c>
      <c r="L5757">
        <v>12</v>
      </c>
      <c r="M5757">
        <v>1</v>
      </c>
      <c r="N5757" s="75" t="str">
        <f t="shared" si="531"/>
        <v>Neutral</v>
      </c>
      <c r="O5757" t="str">
        <f t="shared" si="532"/>
        <v>pic</v>
      </c>
      <c r="P5757">
        <f t="shared" si="530"/>
        <v>9868.9575000000004</v>
      </c>
      <c r="Q5757">
        <v>-9868.9575000000004</v>
      </c>
      <c r="R5757" s="13" t="s">
        <v>49</v>
      </c>
      <c r="S5757" t="s">
        <v>50</v>
      </c>
    </row>
    <row r="5758" spans="1:19">
      <c r="A5758" t="s">
        <v>61</v>
      </c>
      <c r="B5758" s="91" t="s">
        <v>11</v>
      </c>
      <c r="C5758">
        <v>17</v>
      </c>
      <c r="D5758" t="s">
        <v>48</v>
      </c>
      <c r="E5758" t="str">
        <f t="shared" si="529"/>
        <v>H</v>
      </c>
      <c r="F5758">
        <v>18</v>
      </c>
      <c r="G5758">
        <v>22</v>
      </c>
      <c r="H5758">
        <v>4</v>
      </c>
      <c r="I5758">
        <v>3</v>
      </c>
      <c r="J5758">
        <v>14398.7304</v>
      </c>
      <c r="K5758">
        <v>1</v>
      </c>
      <c r="L5758">
        <v>6</v>
      </c>
      <c r="M5758">
        <v>1</v>
      </c>
      <c r="N5758" s="75" t="str">
        <f t="shared" si="531"/>
        <v>Threat</v>
      </c>
      <c r="O5758" t="str">
        <f t="shared" si="532"/>
        <v>pic</v>
      </c>
      <c r="P5758">
        <f t="shared" si="530"/>
        <v>8376.1003999999994</v>
      </c>
      <c r="Q5758">
        <v>-8376.1003999999994</v>
      </c>
      <c r="R5758" s="13" t="s">
        <v>49</v>
      </c>
      <c r="S5758" t="s">
        <v>50</v>
      </c>
    </row>
    <row r="5759" spans="1:19">
      <c r="A5759" t="s">
        <v>61</v>
      </c>
      <c r="B5759" s="91" t="s">
        <v>11</v>
      </c>
      <c r="C5759">
        <v>17</v>
      </c>
      <c r="D5759" t="s">
        <v>48</v>
      </c>
      <c r="E5759" t="str">
        <f t="shared" si="529"/>
        <v>H</v>
      </c>
      <c r="F5759">
        <v>18</v>
      </c>
      <c r="G5759">
        <v>30</v>
      </c>
      <c r="H5759">
        <v>5</v>
      </c>
      <c r="I5759">
        <v>3</v>
      </c>
      <c r="J5759">
        <v>13950.796700000001</v>
      </c>
      <c r="K5759">
        <v>3</v>
      </c>
      <c r="L5759">
        <v>9</v>
      </c>
      <c r="M5759">
        <v>1</v>
      </c>
      <c r="N5759" s="75" t="str">
        <f t="shared" si="531"/>
        <v>Neutral</v>
      </c>
      <c r="O5759" t="str">
        <f t="shared" si="532"/>
        <v>pic</v>
      </c>
      <c r="P5759">
        <f t="shared" si="530"/>
        <v>7928.1667000000007</v>
      </c>
      <c r="Q5759">
        <v>-7928.1667000000007</v>
      </c>
      <c r="R5759" s="13" t="s">
        <v>49</v>
      </c>
      <c r="S5759" t="s">
        <v>50</v>
      </c>
    </row>
    <row r="5760" spans="1:19">
      <c r="A5760" t="s">
        <v>61</v>
      </c>
      <c r="B5760" s="91" t="s">
        <v>11</v>
      </c>
      <c r="C5760">
        <v>17</v>
      </c>
      <c r="D5760" t="s">
        <v>48</v>
      </c>
      <c r="E5760" t="str">
        <f t="shared" si="529"/>
        <v>H</v>
      </c>
      <c r="F5760">
        <v>18</v>
      </c>
      <c r="G5760">
        <v>1</v>
      </c>
      <c r="H5760">
        <v>1</v>
      </c>
      <c r="I5760">
        <v>3</v>
      </c>
      <c r="J5760">
        <v>12841.8902</v>
      </c>
      <c r="K5760">
        <v>1</v>
      </c>
      <c r="L5760">
        <v>0</v>
      </c>
      <c r="M5760">
        <v>1</v>
      </c>
      <c r="N5760" s="75" t="str">
        <f t="shared" si="531"/>
        <v>None</v>
      </c>
      <c r="O5760" t="str">
        <f t="shared" si="532"/>
        <v>None</v>
      </c>
      <c r="P5760">
        <f t="shared" si="530"/>
        <v>6819.2601999999997</v>
      </c>
      <c r="Q5760">
        <v>-6819.2601999999997</v>
      </c>
      <c r="R5760" s="13" t="s">
        <v>49</v>
      </c>
      <c r="S5760" t="s">
        <v>50</v>
      </c>
    </row>
    <row r="5761" spans="1:19">
      <c r="A5761" t="s">
        <v>61</v>
      </c>
      <c r="B5761" s="91" t="s">
        <v>11</v>
      </c>
      <c r="C5761">
        <v>17</v>
      </c>
      <c r="D5761" t="s">
        <v>48</v>
      </c>
      <c r="E5761" t="str">
        <f t="shared" si="529"/>
        <v>H</v>
      </c>
      <c r="F5761">
        <v>18</v>
      </c>
      <c r="G5761">
        <v>11</v>
      </c>
      <c r="H5761">
        <v>2</v>
      </c>
      <c r="I5761">
        <v>3</v>
      </c>
      <c r="J5761">
        <v>9350.7924000000003</v>
      </c>
      <c r="K5761">
        <v>1</v>
      </c>
      <c r="L5761">
        <v>9</v>
      </c>
      <c r="M5761">
        <v>1</v>
      </c>
      <c r="N5761" s="75" t="str">
        <f t="shared" si="531"/>
        <v>Neutral</v>
      </c>
      <c r="O5761" t="str">
        <f t="shared" si="532"/>
        <v>pic</v>
      </c>
      <c r="P5761">
        <f t="shared" si="530"/>
        <v>3328.1624000000002</v>
      </c>
      <c r="Q5761">
        <v>-3328.1624000000002</v>
      </c>
      <c r="R5761" s="13" t="s">
        <v>49</v>
      </c>
      <c r="S5761" t="s">
        <v>50</v>
      </c>
    </row>
    <row r="5762" spans="1:19">
      <c r="A5762" t="s">
        <v>61</v>
      </c>
      <c r="B5762" s="91" t="s">
        <v>11</v>
      </c>
      <c r="C5762">
        <v>17</v>
      </c>
      <c r="D5762" t="s">
        <v>48</v>
      </c>
      <c r="E5762" t="str">
        <f t="shared" si="529"/>
        <v>H</v>
      </c>
      <c r="F5762">
        <v>18</v>
      </c>
      <c r="G5762">
        <v>29</v>
      </c>
      <c r="H5762">
        <v>5</v>
      </c>
      <c r="I5762">
        <v>3</v>
      </c>
      <c r="J5762">
        <v>7348.4722000000002</v>
      </c>
      <c r="K5762">
        <v>2</v>
      </c>
      <c r="L5762">
        <v>12</v>
      </c>
      <c r="M5762">
        <v>1</v>
      </c>
      <c r="N5762" s="75" t="str">
        <f t="shared" si="531"/>
        <v>Neutral</v>
      </c>
      <c r="O5762" t="str">
        <f t="shared" si="532"/>
        <v>pic</v>
      </c>
      <c r="P5762">
        <f t="shared" si="530"/>
        <v>1325.8422</v>
      </c>
      <c r="Q5762">
        <v>-1325.8422</v>
      </c>
      <c r="R5762" s="13" t="s">
        <v>49</v>
      </c>
      <c r="S5762" t="s">
        <v>50</v>
      </c>
    </row>
    <row r="5763" spans="1:19">
      <c r="A5763" t="s">
        <v>61</v>
      </c>
      <c r="B5763" s="91" t="s">
        <v>11</v>
      </c>
      <c r="C5763">
        <v>17</v>
      </c>
      <c r="D5763" t="s">
        <v>48</v>
      </c>
      <c r="E5763" t="str">
        <f t="shared" si="529"/>
        <v>H</v>
      </c>
      <c r="F5763">
        <v>18</v>
      </c>
      <c r="G5763">
        <v>21</v>
      </c>
      <c r="H5763">
        <v>4</v>
      </c>
      <c r="I5763">
        <v>3</v>
      </c>
      <c r="J5763">
        <v>7076.8964999999998</v>
      </c>
      <c r="K5763">
        <v>3</v>
      </c>
      <c r="L5763">
        <v>7</v>
      </c>
      <c r="M5763">
        <v>1</v>
      </c>
      <c r="N5763" s="75" t="str">
        <f t="shared" si="531"/>
        <v>Threat</v>
      </c>
      <c r="O5763" t="str">
        <f t="shared" si="532"/>
        <v>pic</v>
      </c>
      <c r="P5763">
        <f t="shared" si="530"/>
        <v>1054.2664999999997</v>
      </c>
      <c r="Q5763">
        <v>-1054.2664999999997</v>
      </c>
      <c r="R5763" s="13" t="s">
        <v>49</v>
      </c>
      <c r="S5763" t="s">
        <v>50</v>
      </c>
    </row>
    <row r="5764" spans="1:19">
      <c r="A5764" t="s">
        <v>61</v>
      </c>
      <c r="B5764" s="91" t="s">
        <v>11</v>
      </c>
      <c r="C5764">
        <v>17</v>
      </c>
      <c r="D5764" t="s">
        <v>48</v>
      </c>
      <c r="E5764" t="str">
        <f t="shared" si="529"/>
        <v>H</v>
      </c>
      <c r="F5764">
        <v>18</v>
      </c>
      <c r="G5764">
        <v>2</v>
      </c>
      <c r="H5764">
        <v>1</v>
      </c>
      <c r="I5764">
        <v>3</v>
      </c>
      <c r="J5764">
        <v>6488.0339999999997</v>
      </c>
      <c r="K5764">
        <v>1</v>
      </c>
      <c r="L5764">
        <v>0</v>
      </c>
      <c r="M5764">
        <v>1</v>
      </c>
      <c r="N5764" s="75" t="str">
        <f t="shared" si="531"/>
        <v>None</v>
      </c>
      <c r="O5764" t="str">
        <f t="shared" si="532"/>
        <v>None</v>
      </c>
      <c r="P5764">
        <f t="shared" si="530"/>
        <v>465.40399999999954</v>
      </c>
      <c r="Q5764">
        <v>-465.40399999999954</v>
      </c>
      <c r="R5764" s="13" t="s">
        <v>49</v>
      </c>
      <c r="S5764" t="s">
        <v>50</v>
      </c>
    </row>
    <row r="5765" spans="1:19">
      <c r="A5765" t="s">
        <v>61</v>
      </c>
      <c r="B5765" s="91" t="s">
        <v>11</v>
      </c>
      <c r="C5765">
        <v>17</v>
      </c>
      <c r="D5765" t="s">
        <v>48</v>
      </c>
      <c r="E5765" t="str">
        <f t="shared" si="529"/>
        <v>H</v>
      </c>
      <c r="F5765">
        <v>18</v>
      </c>
      <c r="G5765">
        <v>26</v>
      </c>
      <c r="H5765">
        <v>5</v>
      </c>
      <c r="I5765">
        <v>3</v>
      </c>
      <c r="J5765">
        <v>6252.0443999999998</v>
      </c>
      <c r="K5765">
        <v>1</v>
      </c>
      <c r="L5765">
        <v>0</v>
      </c>
      <c r="M5765">
        <v>1</v>
      </c>
      <c r="N5765" s="75" t="str">
        <f t="shared" si="531"/>
        <v>None</v>
      </c>
      <c r="O5765" t="str">
        <f t="shared" si="532"/>
        <v>None</v>
      </c>
      <c r="P5765">
        <f t="shared" si="530"/>
        <v>229.41439999999966</v>
      </c>
      <c r="Q5765">
        <v>-229.41439999999966</v>
      </c>
      <c r="R5765" s="13" t="s">
        <v>49</v>
      </c>
      <c r="S5765" t="s">
        <v>50</v>
      </c>
    </row>
    <row r="5766" spans="1:19">
      <c r="A5766" t="s">
        <v>61</v>
      </c>
      <c r="B5766" s="91" t="s">
        <v>11</v>
      </c>
      <c r="C5766">
        <v>17</v>
      </c>
      <c r="D5766" t="s">
        <v>48</v>
      </c>
      <c r="E5766" t="str">
        <f t="shared" si="529"/>
        <v>H</v>
      </c>
      <c r="F5766">
        <v>18</v>
      </c>
      <c r="G5766">
        <v>24</v>
      </c>
      <c r="H5766">
        <v>4</v>
      </c>
      <c r="I5766">
        <v>3</v>
      </c>
      <c r="J5766">
        <v>6073.8557000000001</v>
      </c>
      <c r="K5766">
        <v>1</v>
      </c>
      <c r="L5766">
        <v>8</v>
      </c>
      <c r="M5766">
        <v>1</v>
      </c>
      <c r="N5766" s="75" t="str">
        <f t="shared" si="531"/>
        <v>Threat</v>
      </c>
      <c r="O5766" t="str">
        <f t="shared" si="532"/>
        <v>pic</v>
      </c>
      <c r="P5766">
        <f t="shared" si="530"/>
        <v>51.225699999999961</v>
      </c>
      <c r="Q5766">
        <v>-51.225699999999961</v>
      </c>
      <c r="R5766" s="13" t="s">
        <v>49</v>
      </c>
      <c r="S5766" t="s">
        <v>50</v>
      </c>
    </row>
    <row r="5767" spans="1:19">
      <c r="A5767" t="s">
        <v>61</v>
      </c>
      <c r="B5767" s="91" t="s">
        <v>11</v>
      </c>
      <c r="C5767">
        <v>17</v>
      </c>
      <c r="D5767" t="s">
        <v>48</v>
      </c>
      <c r="E5767" t="str">
        <f t="shared" si="529"/>
        <v>H</v>
      </c>
      <c r="F5767">
        <v>18</v>
      </c>
      <c r="G5767">
        <v>20</v>
      </c>
      <c r="H5767">
        <v>4</v>
      </c>
      <c r="I5767">
        <v>3</v>
      </c>
      <c r="J5767">
        <v>5922.2214000000004</v>
      </c>
      <c r="K5767">
        <v>1</v>
      </c>
      <c r="L5767">
        <v>0</v>
      </c>
      <c r="M5767">
        <v>1</v>
      </c>
      <c r="N5767" s="75" t="str">
        <f t="shared" si="531"/>
        <v>None</v>
      </c>
      <c r="O5767" t="str">
        <f t="shared" si="532"/>
        <v>None</v>
      </c>
      <c r="P5767">
        <f t="shared" si="530"/>
        <v>-100.40859999999975</v>
      </c>
      <c r="Q5767">
        <v>100.40859999999975</v>
      </c>
      <c r="R5767" s="13" t="s">
        <v>49</v>
      </c>
      <c r="S5767" t="s">
        <v>50</v>
      </c>
    </row>
    <row r="5768" spans="1:19">
      <c r="A5768" t="s">
        <v>61</v>
      </c>
      <c r="B5768" s="91" t="s">
        <v>11</v>
      </c>
      <c r="C5768">
        <v>17</v>
      </c>
      <c r="D5768" t="s">
        <v>48</v>
      </c>
      <c r="E5768" t="str">
        <f t="shared" si="529"/>
        <v>H</v>
      </c>
      <c r="F5768">
        <v>18</v>
      </c>
      <c r="G5768">
        <v>28</v>
      </c>
      <c r="H5768">
        <v>5</v>
      </c>
      <c r="I5768">
        <v>3</v>
      </c>
      <c r="J5768">
        <v>5670.6821</v>
      </c>
      <c r="K5768">
        <v>1</v>
      </c>
      <c r="L5768">
        <v>11</v>
      </c>
      <c r="M5768">
        <v>1</v>
      </c>
      <c r="N5768" s="75" t="str">
        <f t="shared" si="531"/>
        <v>Neutral</v>
      </c>
      <c r="O5768" t="str">
        <f t="shared" si="532"/>
        <v>pic</v>
      </c>
      <c r="P5768">
        <f t="shared" si="530"/>
        <v>-351.94790000000012</v>
      </c>
      <c r="Q5768">
        <v>351.94790000000012</v>
      </c>
      <c r="R5768" s="13" t="s">
        <v>49</v>
      </c>
      <c r="S5768" t="s">
        <v>50</v>
      </c>
    </row>
    <row r="5769" spans="1:19">
      <c r="A5769" t="s">
        <v>61</v>
      </c>
      <c r="B5769" s="91" t="s">
        <v>11</v>
      </c>
      <c r="C5769">
        <v>17</v>
      </c>
      <c r="D5769" t="s">
        <v>48</v>
      </c>
      <c r="E5769" t="str">
        <f t="shared" si="529"/>
        <v>H</v>
      </c>
      <c r="F5769">
        <v>18</v>
      </c>
      <c r="G5769">
        <v>14</v>
      </c>
      <c r="H5769">
        <v>3</v>
      </c>
      <c r="I5769">
        <v>3</v>
      </c>
      <c r="J5769">
        <v>5511.6557000000003</v>
      </c>
      <c r="K5769">
        <v>3</v>
      </c>
      <c r="L5769">
        <v>0</v>
      </c>
      <c r="M5769">
        <v>1</v>
      </c>
      <c r="N5769" s="75" t="str">
        <f t="shared" si="531"/>
        <v>None</v>
      </c>
      <c r="O5769" t="str">
        <f t="shared" si="532"/>
        <v>None</v>
      </c>
      <c r="P5769">
        <f t="shared" si="530"/>
        <v>-510.97429999999986</v>
      </c>
      <c r="Q5769">
        <v>510.97429999999986</v>
      </c>
      <c r="R5769" s="13" t="s">
        <v>49</v>
      </c>
      <c r="S5769" t="s">
        <v>50</v>
      </c>
    </row>
    <row r="5770" spans="1:19">
      <c r="A5770" t="s">
        <v>61</v>
      </c>
      <c r="B5770" s="91" t="s">
        <v>11</v>
      </c>
      <c r="C5770">
        <v>17</v>
      </c>
      <c r="D5770" t="s">
        <v>48</v>
      </c>
      <c r="E5770" t="str">
        <f t="shared" si="529"/>
        <v>H</v>
      </c>
      <c r="F5770">
        <v>18</v>
      </c>
      <c r="G5770">
        <v>25</v>
      </c>
      <c r="H5770">
        <v>5</v>
      </c>
      <c r="I5770">
        <v>3</v>
      </c>
      <c r="J5770">
        <v>4802.5331999999999</v>
      </c>
      <c r="K5770">
        <v>2</v>
      </c>
      <c r="L5770">
        <v>0</v>
      </c>
      <c r="M5770">
        <v>1</v>
      </c>
      <c r="N5770" s="75" t="str">
        <f t="shared" si="531"/>
        <v>None</v>
      </c>
      <c r="O5770" t="str">
        <f t="shared" si="532"/>
        <v>None</v>
      </c>
      <c r="P5770">
        <f t="shared" si="530"/>
        <v>-1220.0968000000003</v>
      </c>
      <c r="Q5770">
        <v>1220.0968000000003</v>
      </c>
      <c r="R5770" s="13" t="s">
        <v>49</v>
      </c>
      <c r="S5770" t="s">
        <v>50</v>
      </c>
    </row>
    <row r="5771" spans="1:19">
      <c r="A5771" t="s">
        <v>61</v>
      </c>
      <c r="B5771" s="91" t="s">
        <v>11</v>
      </c>
      <c r="C5771">
        <v>17</v>
      </c>
      <c r="D5771" t="s">
        <v>48</v>
      </c>
      <c r="E5771" t="str">
        <f t="shared" si="529"/>
        <v>H</v>
      </c>
      <c r="F5771">
        <v>18</v>
      </c>
      <c r="G5771">
        <v>32</v>
      </c>
      <c r="H5771">
        <v>6</v>
      </c>
      <c r="I5771">
        <v>3</v>
      </c>
      <c r="J5771">
        <v>4793.9290000000001</v>
      </c>
      <c r="K5771">
        <v>1</v>
      </c>
      <c r="L5771">
        <v>0</v>
      </c>
      <c r="M5771">
        <v>1</v>
      </c>
      <c r="N5771" s="75" t="str">
        <f t="shared" si="531"/>
        <v>None</v>
      </c>
      <c r="O5771" t="str">
        <f t="shared" si="532"/>
        <v>None</v>
      </c>
      <c r="P5771">
        <f t="shared" si="530"/>
        <v>-1228.701</v>
      </c>
      <c r="Q5771">
        <v>1228.701</v>
      </c>
      <c r="R5771" s="13" t="s">
        <v>49</v>
      </c>
      <c r="S5771" t="s">
        <v>50</v>
      </c>
    </row>
    <row r="5772" spans="1:19">
      <c r="A5772" t="s">
        <v>61</v>
      </c>
      <c r="B5772" s="91" t="s">
        <v>11</v>
      </c>
      <c r="C5772">
        <v>17</v>
      </c>
      <c r="D5772" t="s">
        <v>48</v>
      </c>
      <c r="E5772" t="str">
        <f t="shared" si="529"/>
        <v>H</v>
      </c>
      <c r="F5772">
        <v>18</v>
      </c>
      <c r="G5772">
        <v>27</v>
      </c>
      <c r="H5772">
        <v>5</v>
      </c>
      <c r="I5772">
        <v>3</v>
      </c>
      <c r="J5772">
        <v>4152.1737000000003</v>
      </c>
      <c r="K5772">
        <v>1</v>
      </c>
      <c r="L5772">
        <v>10</v>
      </c>
      <c r="M5772">
        <v>1</v>
      </c>
      <c r="N5772" s="75" t="str">
        <f t="shared" si="531"/>
        <v>Neutral</v>
      </c>
      <c r="O5772" t="str">
        <f t="shared" si="532"/>
        <v>pic</v>
      </c>
      <c r="P5772">
        <f t="shared" si="530"/>
        <v>-1870.4562999999998</v>
      </c>
      <c r="Q5772">
        <v>1870.4562999999998</v>
      </c>
      <c r="R5772" s="13" t="s">
        <v>49</v>
      </c>
      <c r="S5772" t="s">
        <v>50</v>
      </c>
    </row>
    <row r="5773" spans="1:19">
      <c r="A5773" t="s">
        <v>61</v>
      </c>
      <c r="B5773" s="91" t="s">
        <v>11</v>
      </c>
      <c r="C5773">
        <v>17</v>
      </c>
      <c r="D5773" t="s">
        <v>48</v>
      </c>
      <c r="E5773" t="str">
        <f t="shared" si="529"/>
        <v>H</v>
      </c>
      <c r="F5773">
        <v>18</v>
      </c>
      <c r="G5773">
        <v>13</v>
      </c>
      <c r="H5773">
        <v>3</v>
      </c>
      <c r="I5773">
        <v>3</v>
      </c>
      <c r="J5773">
        <v>3821.0414000000001</v>
      </c>
      <c r="K5773">
        <v>2</v>
      </c>
      <c r="L5773">
        <v>0</v>
      </c>
      <c r="M5773">
        <v>1</v>
      </c>
      <c r="N5773" s="75" t="str">
        <f t="shared" si="531"/>
        <v>None</v>
      </c>
      <c r="O5773" t="str">
        <f t="shared" si="532"/>
        <v>None</v>
      </c>
      <c r="P5773">
        <f t="shared" si="530"/>
        <v>-2201.5886</v>
      </c>
      <c r="Q5773">
        <v>2201.5886</v>
      </c>
      <c r="R5773" s="13" t="s">
        <v>49</v>
      </c>
      <c r="S5773" t="s">
        <v>50</v>
      </c>
    </row>
    <row r="5774" spans="1:19">
      <c r="A5774" t="s">
        <v>61</v>
      </c>
      <c r="B5774" s="91" t="s">
        <v>11</v>
      </c>
      <c r="C5774">
        <v>17</v>
      </c>
      <c r="D5774" t="s">
        <v>48</v>
      </c>
      <c r="E5774" t="str">
        <f t="shared" si="529"/>
        <v>H</v>
      </c>
      <c r="F5774">
        <v>18</v>
      </c>
      <c r="G5774">
        <v>10</v>
      </c>
      <c r="H5774">
        <v>2</v>
      </c>
      <c r="I5774">
        <v>3</v>
      </c>
      <c r="J5774">
        <v>3713.5358000000001</v>
      </c>
      <c r="K5774">
        <v>1</v>
      </c>
      <c r="L5774">
        <v>10</v>
      </c>
      <c r="M5774">
        <v>1</v>
      </c>
      <c r="N5774" s="75" t="str">
        <f t="shared" si="531"/>
        <v>Neutral</v>
      </c>
      <c r="O5774" t="str">
        <f t="shared" si="532"/>
        <v>pic</v>
      </c>
      <c r="P5774">
        <f t="shared" si="530"/>
        <v>-2309.0942</v>
      </c>
      <c r="Q5774">
        <v>2309.0942</v>
      </c>
      <c r="R5774" s="13" t="s">
        <v>49</v>
      </c>
      <c r="S5774" t="s">
        <v>50</v>
      </c>
    </row>
    <row r="5775" spans="1:19">
      <c r="A5775" t="s">
        <v>61</v>
      </c>
      <c r="B5775" s="91" t="s">
        <v>11</v>
      </c>
      <c r="C5775">
        <v>17</v>
      </c>
      <c r="D5775" t="s">
        <v>48</v>
      </c>
      <c r="E5775" t="str">
        <f t="shared" si="529"/>
        <v>H</v>
      </c>
      <c r="F5775">
        <v>18</v>
      </c>
      <c r="G5775">
        <v>23</v>
      </c>
      <c r="H5775">
        <v>4</v>
      </c>
      <c r="I5775">
        <v>3</v>
      </c>
      <c r="J5775">
        <v>3646.7755999999999</v>
      </c>
      <c r="K5775">
        <v>1</v>
      </c>
      <c r="L5775">
        <v>5</v>
      </c>
      <c r="M5775">
        <v>1</v>
      </c>
      <c r="N5775" s="75" t="str">
        <f t="shared" si="531"/>
        <v>Threat</v>
      </c>
      <c r="O5775" t="str">
        <f t="shared" si="532"/>
        <v>pic</v>
      </c>
      <c r="P5775">
        <f t="shared" si="530"/>
        <v>-2375.8544000000002</v>
      </c>
      <c r="Q5775">
        <v>2375.8544000000002</v>
      </c>
      <c r="R5775" s="13" t="s">
        <v>49</v>
      </c>
      <c r="S5775" t="s">
        <v>50</v>
      </c>
    </row>
    <row r="5776" spans="1:19">
      <c r="A5776" t="s">
        <v>61</v>
      </c>
      <c r="B5776" s="91" t="s">
        <v>11</v>
      </c>
      <c r="C5776">
        <v>17</v>
      </c>
      <c r="D5776" t="s">
        <v>48</v>
      </c>
      <c r="E5776" t="str">
        <f t="shared" si="529"/>
        <v>H</v>
      </c>
      <c r="F5776">
        <v>18</v>
      </c>
      <c r="G5776">
        <v>8</v>
      </c>
      <c r="H5776">
        <v>2</v>
      </c>
      <c r="I5776">
        <v>3</v>
      </c>
      <c r="J5776">
        <v>3538.2770999999998</v>
      </c>
      <c r="K5776">
        <v>2</v>
      </c>
      <c r="L5776">
        <v>0</v>
      </c>
      <c r="M5776">
        <v>1</v>
      </c>
      <c r="N5776" s="75" t="str">
        <f t="shared" si="531"/>
        <v>None</v>
      </c>
      <c r="O5776" t="str">
        <f t="shared" si="532"/>
        <v>None</v>
      </c>
      <c r="P5776">
        <f t="shared" si="530"/>
        <v>-2484.3529000000003</v>
      </c>
      <c r="Q5776">
        <v>2484.3529000000003</v>
      </c>
      <c r="R5776" s="13" t="s">
        <v>49</v>
      </c>
      <c r="S5776" t="s">
        <v>50</v>
      </c>
    </row>
    <row r="5777" spans="1:19">
      <c r="A5777" t="s">
        <v>61</v>
      </c>
      <c r="B5777" s="91" t="s">
        <v>11</v>
      </c>
      <c r="C5777">
        <v>17</v>
      </c>
      <c r="D5777" t="s">
        <v>48</v>
      </c>
      <c r="E5777" t="str">
        <f t="shared" si="529"/>
        <v>H</v>
      </c>
      <c r="F5777">
        <v>18</v>
      </c>
      <c r="G5777">
        <v>3</v>
      </c>
      <c r="H5777">
        <v>1</v>
      </c>
      <c r="I5777">
        <v>3</v>
      </c>
      <c r="J5777">
        <v>3096.1145999999999</v>
      </c>
      <c r="K5777">
        <v>1</v>
      </c>
      <c r="L5777">
        <v>7</v>
      </c>
      <c r="M5777">
        <v>1</v>
      </c>
      <c r="N5777" s="75" t="str">
        <f t="shared" si="531"/>
        <v>Threat</v>
      </c>
      <c r="O5777" t="str">
        <f t="shared" si="532"/>
        <v>pic</v>
      </c>
      <c r="P5777">
        <f t="shared" si="530"/>
        <v>-2926.5154000000002</v>
      </c>
      <c r="Q5777">
        <v>2926.5154000000002</v>
      </c>
      <c r="R5777" s="13" t="s">
        <v>49</v>
      </c>
      <c r="S5777" t="s">
        <v>50</v>
      </c>
    </row>
    <row r="5778" spans="1:19">
      <c r="A5778" t="s">
        <v>61</v>
      </c>
      <c r="B5778" s="91" t="s">
        <v>11</v>
      </c>
      <c r="C5778">
        <v>17</v>
      </c>
      <c r="D5778" t="s">
        <v>48</v>
      </c>
      <c r="E5778" t="str">
        <f t="shared" si="529"/>
        <v>H</v>
      </c>
      <c r="F5778">
        <v>18</v>
      </c>
      <c r="G5778">
        <v>19</v>
      </c>
      <c r="H5778">
        <v>4</v>
      </c>
      <c r="I5778">
        <v>3</v>
      </c>
      <c r="J5778">
        <v>3007.1752000000001</v>
      </c>
      <c r="K5778">
        <v>2</v>
      </c>
      <c r="L5778">
        <v>0</v>
      </c>
      <c r="M5778">
        <v>1</v>
      </c>
      <c r="N5778" s="75" t="str">
        <f t="shared" si="531"/>
        <v>None</v>
      </c>
      <c r="O5778" t="str">
        <f t="shared" si="532"/>
        <v>None</v>
      </c>
      <c r="P5778">
        <f t="shared" si="530"/>
        <v>-3015.4548</v>
      </c>
      <c r="Q5778">
        <v>3015.4548</v>
      </c>
      <c r="R5778" s="13" t="s">
        <v>49</v>
      </c>
      <c r="S5778" t="s">
        <v>50</v>
      </c>
    </row>
    <row r="5779" spans="1:19">
      <c r="A5779" t="s">
        <v>61</v>
      </c>
      <c r="B5779" s="91" t="s">
        <v>11</v>
      </c>
      <c r="C5779">
        <v>17</v>
      </c>
      <c r="D5779" t="s">
        <v>48</v>
      </c>
      <c r="E5779" t="str">
        <f t="shared" si="529"/>
        <v>H</v>
      </c>
      <c r="F5779">
        <v>18</v>
      </c>
      <c r="G5779">
        <v>31</v>
      </c>
      <c r="H5779">
        <v>6</v>
      </c>
      <c r="I5779">
        <v>3</v>
      </c>
      <c r="J5779">
        <v>3005.7626</v>
      </c>
      <c r="K5779">
        <v>1</v>
      </c>
      <c r="L5779">
        <v>0</v>
      </c>
      <c r="M5779">
        <v>1</v>
      </c>
      <c r="N5779" s="75" t="str">
        <f t="shared" si="531"/>
        <v>None</v>
      </c>
      <c r="O5779" t="str">
        <f t="shared" si="532"/>
        <v>None</v>
      </c>
      <c r="P5779">
        <f t="shared" si="530"/>
        <v>-3016.8674000000001</v>
      </c>
      <c r="Q5779">
        <v>3016.8674000000001</v>
      </c>
      <c r="R5779" s="13" t="s">
        <v>49</v>
      </c>
      <c r="S5779" t="s">
        <v>50</v>
      </c>
    </row>
    <row r="5780" spans="1:19">
      <c r="A5780" t="s">
        <v>61</v>
      </c>
      <c r="B5780" s="91" t="s">
        <v>11</v>
      </c>
      <c r="C5780">
        <v>17</v>
      </c>
      <c r="D5780" t="s">
        <v>48</v>
      </c>
      <c r="E5780" t="str">
        <f t="shared" si="529"/>
        <v>H</v>
      </c>
      <c r="F5780">
        <v>18</v>
      </c>
      <c r="G5780">
        <v>4</v>
      </c>
      <c r="H5780">
        <v>1</v>
      </c>
      <c r="I5780">
        <v>3</v>
      </c>
      <c r="J5780">
        <v>1902.9884999999999</v>
      </c>
      <c r="K5780">
        <v>1</v>
      </c>
      <c r="L5780">
        <v>6</v>
      </c>
      <c r="M5780">
        <v>1</v>
      </c>
      <c r="N5780" s="75" t="str">
        <f t="shared" si="531"/>
        <v>Threat</v>
      </c>
      <c r="O5780" t="str">
        <f t="shared" si="532"/>
        <v>pic</v>
      </c>
      <c r="P5780">
        <f t="shared" si="530"/>
        <v>-4119.6414999999997</v>
      </c>
      <c r="Q5780">
        <v>4119.6414999999997</v>
      </c>
      <c r="R5780" s="13" t="s">
        <v>49</v>
      </c>
      <c r="S5780" t="s">
        <v>50</v>
      </c>
    </row>
    <row r="5781" spans="1:19">
      <c r="A5781" t="s">
        <v>61</v>
      </c>
      <c r="B5781" s="91" t="s">
        <v>11</v>
      </c>
      <c r="C5781">
        <v>17</v>
      </c>
      <c r="D5781" t="s">
        <v>48</v>
      </c>
      <c r="E5781" t="str">
        <f t="shared" si="529"/>
        <v>H</v>
      </c>
      <c r="F5781">
        <v>18</v>
      </c>
      <c r="G5781">
        <v>5</v>
      </c>
      <c r="H5781">
        <v>1</v>
      </c>
      <c r="I5781">
        <v>3</v>
      </c>
      <c r="J5781">
        <v>1599.7021999999999</v>
      </c>
      <c r="K5781">
        <v>1</v>
      </c>
      <c r="L5781">
        <v>8</v>
      </c>
      <c r="M5781">
        <v>1</v>
      </c>
      <c r="N5781" s="75" t="str">
        <f t="shared" si="531"/>
        <v>Threat</v>
      </c>
      <c r="O5781" t="str">
        <f t="shared" si="532"/>
        <v>pic</v>
      </c>
      <c r="P5781">
        <f t="shared" si="530"/>
        <v>-4422.9278000000004</v>
      </c>
      <c r="Q5781">
        <v>4422.9278000000004</v>
      </c>
      <c r="R5781" s="13" t="s">
        <v>49</v>
      </c>
      <c r="S5781" t="s">
        <v>50</v>
      </c>
    </row>
    <row r="5782" spans="1:19">
      <c r="A5782" t="s">
        <v>61</v>
      </c>
      <c r="B5782" s="91" t="s">
        <v>11</v>
      </c>
      <c r="C5782">
        <v>17</v>
      </c>
      <c r="D5782" t="s">
        <v>48</v>
      </c>
      <c r="E5782" t="str">
        <f t="shared" si="529"/>
        <v>H</v>
      </c>
      <c r="F5782">
        <v>18</v>
      </c>
      <c r="G5782">
        <v>7</v>
      </c>
      <c r="H5782">
        <v>2</v>
      </c>
      <c r="I5782">
        <v>3</v>
      </c>
      <c r="J5782">
        <v>1373.4294</v>
      </c>
      <c r="K5782">
        <v>1</v>
      </c>
      <c r="L5782">
        <v>0</v>
      </c>
      <c r="M5782">
        <v>1</v>
      </c>
      <c r="N5782" s="75" t="str">
        <f t="shared" si="531"/>
        <v>None</v>
      </c>
      <c r="O5782" t="str">
        <f t="shared" si="532"/>
        <v>None</v>
      </c>
      <c r="P5782">
        <f t="shared" si="530"/>
        <v>-4649.2006000000001</v>
      </c>
      <c r="Q5782">
        <v>4649.2006000000001</v>
      </c>
      <c r="R5782" s="13" t="s">
        <v>49</v>
      </c>
      <c r="S5782" t="s">
        <v>50</v>
      </c>
    </row>
    <row r="5783" spans="1:19">
      <c r="A5783" t="s">
        <v>62</v>
      </c>
      <c r="B5783" s="91" t="s">
        <v>11</v>
      </c>
      <c r="C5783">
        <v>11</v>
      </c>
      <c r="D5783" t="s">
        <v>48</v>
      </c>
      <c r="E5783" t="str">
        <f t="shared" si="529"/>
        <v>H</v>
      </c>
      <c r="F5783">
        <v>7</v>
      </c>
      <c r="G5783">
        <v>6</v>
      </c>
      <c r="H5783">
        <v>1</v>
      </c>
      <c r="I5783">
        <v>0</v>
      </c>
      <c r="J5783">
        <v>245499.79629999999</v>
      </c>
      <c r="K5783">
        <v>1</v>
      </c>
      <c r="L5783">
        <v>0</v>
      </c>
      <c r="M5783" s="17">
        <v>0</v>
      </c>
      <c r="N5783" s="75" t="str">
        <f t="shared" si="531"/>
        <v>None</v>
      </c>
      <c r="O5783" t="str">
        <f t="shared" si="532"/>
        <v>None</v>
      </c>
      <c r="P5783">
        <f t="shared" si="530"/>
        <v>241322.08129999999</v>
      </c>
      <c r="Q5783">
        <v>-241322.08129999999</v>
      </c>
      <c r="R5783" s="13" t="s">
        <v>49</v>
      </c>
      <c r="S5783" t="s">
        <v>50</v>
      </c>
    </row>
    <row r="5784" spans="1:19">
      <c r="A5784" t="s">
        <v>62</v>
      </c>
      <c r="B5784" s="91" t="s">
        <v>11</v>
      </c>
      <c r="C5784">
        <v>11</v>
      </c>
      <c r="D5784" t="s">
        <v>48</v>
      </c>
      <c r="E5784" t="str">
        <f t="shared" si="529"/>
        <v>H</v>
      </c>
      <c r="F5784">
        <v>7</v>
      </c>
      <c r="G5784">
        <v>3</v>
      </c>
      <c r="H5784">
        <v>1</v>
      </c>
      <c r="I5784">
        <v>0</v>
      </c>
      <c r="J5784">
        <v>7901.4327999999996</v>
      </c>
      <c r="K5784">
        <v>1</v>
      </c>
      <c r="L5784">
        <v>0</v>
      </c>
      <c r="M5784">
        <v>1</v>
      </c>
      <c r="N5784" s="75" t="str">
        <f t="shared" si="531"/>
        <v>None</v>
      </c>
      <c r="O5784" t="str">
        <f t="shared" si="532"/>
        <v>None</v>
      </c>
      <c r="P5784">
        <f t="shared" si="530"/>
        <v>3723.7177999999994</v>
      </c>
      <c r="Q5784">
        <v>-3723.7177999999994</v>
      </c>
      <c r="R5784" s="13" t="s">
        <v>49</v>
      </c>
      <c r="S5784" t="s">
        <v>50</v>
      </c>
    </row>
    <row r="5785" spans="1:19">
      <c r="A5785" t="s">
        <v>62</v>
      </c>
      <c r="B5785" s="91" t="s">
        <v>11</v>
      </c>
      <c r="C5785">
        <v>11</v>
      </c>
      <c r="D5785" t="s">
        <v>48</v>
      </c>
      <c r="E5785" t="str">
        <f t="shared" si="529"/>
        <v>H</v>
      </c>
      <c r="F5785">
        <v>7</v>
      </c>
      <c r="G5785">
        <v>10</v>
      </c>
      <c r="H5785">
        <v>1</v>
      </c>
      <c r="I5785">
        <v>0</v>
      </c>
      <c r="J5785">
        <v>7598.9286000000002</v>
      </c>
      <c r="K5785">
        <v>1</v>
      </c>
      <c r="L5785">
        <v>0</v>
      </c>
      <c r="M5785">
        <v>1</v>
      </c>
      <c r="N5785" s="75" t="str">
        <f t="shared" si="531"/>
        <v>None</v>
      </c>
      <c r="O5785" t="str">
        <f t="shared" si="532"/>
        <v>None</v>
      </c>
      <c r="P5785">
        <f t="shared" si="530"/>
        <v>3421.2136</v>
      </c>
      <c r="Q5785">
        <v>-3421.2136</v>
      </c>
      <c r="R5785" s="13" t="s">
        <v>49</v>
      </c>
      <c r="S5785" t="s">
        <v>50</v>
      </c>
    </row>
    <row r="5786" spans="1:19">
      <c r="A5786" t="s">
        <v>62</v>
      </c>
      <c r="B5786" s="91" t="s">
        <v>11</v>
      </c>
      <c r="C5786">
        <v>11</v>
      </c>
      <c r="D5786" t="s">
        <v>48</v>
      </c>
      <c r="E5786" t="str">
        <f t="shared" si="529"/>
        <v>H</v>
      </c>
      <c r="F5786">
        <v>7</v>
      </c>
      <c r="G5786">
        <v>5</v>
      </c>
      <c r="H5786">
        <v>1</v>
      </c>
      <c r="I5786">
        <v>0</v>
      </c>
      <c r="J5786">
        <v>4519.3945999999996</v>
      </c>
      <c r="K5786">
        <v>1</v>
      </c>
      <c r="L5786">
        <v>0</v>
      </c>
      <c r="M5786">
        <v>1</v>
      </c>
      <c r="N5786" s="75" t="str">
        <f t="shared" si="531"/>
        <v>None</v>
      </c>
      <c r="O5786" t="str">
        <f t="shared" si="532"/>
        <v>None</v>
      </c>
      <c r="P5786">
        <f t="shared" si="530"/>
        <v>341.67959999999948</v>
      </c>
      <c r="Q5786">
        <v>-341.67959999999948</v>
      </c>
      <c r="R5786" s="13" t="s">
        <v>49</v>
      </c>
      <c r="S5786" t="s">
        <v>50</v>
      </c>
    </row>
    <row r="5787" spans="1:19">
      <c r="A5787" t="s">
        <v>62</v>
      </c>
      <c r="B5787" s="91" t="s">
        <v>11</v>
      </c>
      <c r="C5787">
        <v>11</v>
      </c>
      <c r="D5787" t="s">
        <v>48</v>
      </c>
      <c r="E5787" t="str">
        <f t="shared" si="529"/>
        <v>H</v>
      </c>
      <c r="F5787">
        <v>7</v>
      </c>
      <c r="G5787">
        <v>4</v>
      </c>
      <c r="H5787">
        <v>1</v>
      </c>
      <c r="I5787">
        <v>0</v>
      </c>
      <c r="J5787">
        <v>2564.6747</v>
      </c>
      <c r="K5787">
        <v>1</v>
      </c>
      <c r="L5787">
        <v>0</v>
      </c>
      <c r="M5787">
        <v>1</v>
      </c>
      <c r="N5787" s="75" t="str">
        <f t="shared" si="531"/>
        <v>None</v>
      </c>
      <c r="O5787" t="str">
        <f t="shared" si="532"/>
        <v>None</v>
      </c>
      <c r="P5787">
        <f t="shared" si="530"/>
        <v>-1613.0403000000001</v>
      </c>
      <c r="Q5787">
        <v>1613.0403000000001</v>
      </c>
      <c r="R5787" s="13" t="s">
        <v>49</v>
      </c>
      <c r="S5787" t="s">
        <v>50</v>
      </c>
    </row>
    <row r="5788" spans="1:19">
      <c r="A5788" t="s">
        <v>62</v>
      </c>
      <c r="B5788" s="91" t="s">
        <v>11</v>
      </c>
      <c r="C5788">
        <v>11</v>
      </c>
      <c r="D5788" t="s">
        <v>48</v>
      </c>
      <c r="E5788" t="str">
        <f t="shared" si="529"/>
        <v>H</v>
      </c>
      <c r="F5788">
        <v>7</v>
      </c>
      <c r="G5788">
        <v>1</v>
      </c>
      <c r="H5788">
        <v>1</v>
      </c>
      <c r="I5788">
        <v>0</v>
      </c>
      <c r="J5788">
        <v>2252.7647000000002</v>
      </c>
      <c r="K5788">
        <v>1</v>
      </c>
      <c r="L5788">
        <v>0</v>
      </c>
      <c r="M5788">
        <v>1</v>
      </c>
      <c r="N5788" s="75" t="str">
        <f t="shared" si="531"/>
        <v>None</v>
      </c>
      <c r="O5788" t="str">
        <f t="shared" si="532"/>
        <v>None</v>
      </c>
      <c r="P5788">
        <f t="shared" si="530"/>
        <v>-1924.9503</v>
      </c>
      <c r="Q5788">
        <v>1924.9503</v>
      </c>
      <c r="R5788" s="13" t="s">
        <v>49</v>
      </c>
      <c r="S5788" t="s">
        <v>50</v>
      </c>
    </row>
    <row r="5789" spans="1:19">
      <c r="A5789" t="s">
        <v>62</v>
      </c>
      <c r="B5789" s="91" t="s">
        <v>11</v>
      </c>
      <c r="C5789">
        <v>11</v>
      </c>
      <c r="D5789" t="s">
        <v>48</v>
      </c>
      <c r="E5789" t="str">
        <f t="shared" si="529"/>
        <v>H</v>
      </c>
      <c r="F5789">
        <v>7</v>
      </c>
      <c r="G5789">
        <v>8</v>
      </c>
      <c r="H5789">
        <v>1</v>
      </c>
      <c r="I5789">
        <v>0</v>
      </c>
      <c r="J5789">
        <v>1897.1007999999999</v>
      </c>
      <c r="K5789">
        <v>1</v>
      </c>
      <c r="L5789">
        <v>0</v>
      </c>
      <c r="M5789">
        <v>1</v>
      </c>
      <c r="N5789" s="75" t="str">
        <f t="shared" si="531"/>
        <v>None</v>
      </c>
      <c r="O5789" t="str">
        <f t="shared" si="532"/>
        <v>None</v>
      </c>
      <c r="P5789">
        <f t="shared" si="530"/>
        <v>-2280.6142</v>
      </c>
      <c r="Q5789">
        <v>2280.6142</v>
      </c>
      <c r="R5789" s="13" t="s">
        <v>49</v>
      </c>
      <c r="S5789" t="s">
        <v>50</v>
      </c>
    </row>
    <row r="5790" spans="1:19">
      <c r="A5790" t="s">
        <v>62</v>
      </c>
      <c r="B5790" s="91" t="s">
        <v>11</v>
      </c>
      <c r="C5790">
        <v>11</v>
      </c>
      <c r="D5790" t="s">
        <v>48</v>
      </c>
      <c r="E5790" t="str">
        <f t="shared" si="529"/>
        <v>H</v>
      </c>
      <c r="F5790">
        <v>7</v>
      </c>
      <c r="G5790">
        <v>9</v>
      </c>
      <c r="H5790">
        <v>1</v>
      </c>
      <c r="I5790">
        <v>0</v>
      </c>
      <c r="J5790">
        <v>1119.9414999999999</v>
      </c>
      <c r="K5790">
        <v>1</v>
      </c>
      <c r="L5790">
        <v>0</v>
      </c>
      <c r="M5790">
        <v>1</v>
      </c>
      <c r="N5790" s="75" t="str">
        <f t="shared" si="531"/>
        <v>None</v>
      </c>
      <c r="O5790" t="str">
        <f t="shared" si="532"/>
        <v>None</v>
      </c>
      <c r="P5790">
        <f t="shared" si="530"/>
        <v>-3057.7735000000002</v>
      </c>
      <c r="Q5790">
        <v>3057.7735000000002</v>
      </c>
      <c r="R5790" s="13" t="s">
        <v>49</v>
      </c>
      <c r="S5790" t="s">
        <v>50</v>
      </c>
    </row>
    <row r="5791" spans="1:19">
      <c r="A5791" t="s">
        <v>62</v>
      </c>
      <c r="B5791" s="91" t="s">
        <v>11</v>
      </c>
      <c r="C5791">
        <v>11</v>
      </c>
      <c r="D5791" t="s">
        <v>48</v>
      </c>
      <c r="E5791" t="str">
        <f t="shared" si="529"/>
        <v>H</v>
      </c>
      <c r="F5791">
        <v>7</v>
      </c>
      <c r="G5791">
        <v>2</v>
      </c>
      <c r="H5791">
        <v>1</v>
      </c>
      <c r="I5791">
        <v>0</v>
      </c>
      <c r="J5791">
        <v>839.06089999999995</v>
      </c>
      <c r="K5791">
        <v>1</v>
      </c>
      <c r="L5791">
        <v>0</v>
      </c>
      <c r="M5791">
        <v>1</v>
      </c>
      <c r="N5791" s="75" t="str">
        <f t="shared" si="531"/>
        <v>None</v>
      </c>
      <c r="O5791" t="str">
        <f t="shared" si="532"/>
        <v>None</v>
      </c>
      <c r="P5791">
        <f t="shared" si="530"/>
        <v>-3338.6541000000002</v>
      </c>
      <c r="Q5791">
        <v>3338.6541000000002</v>
      </c>
      <c r="R5791" s="13" t="s">
        <v>49</v>
      </c>
      <c r="S5791" t="s">
        <v>50</v>
      </c>
    </row>
    <row r="5792" spans="1:19">
      <c r="A5792" t="s">
        <v>62</v>
      </c>
      <c r="B5792" s="91" t="s">
        <v>11</v>
      </c>
      <c r="C5792">
        <v>11</v>
      </c>
      <c r="D5792" t="s">
        <v>48</v>
      </c>
      <c r="E5792" t="str">
        <f t="shared" si="529"/>
        <v>H</v>
      </c>
      <c r="F5792">
        <v>7</v>
      </c>
      <c r="G5792">
        <v>7</v>
      </c>
      <c r="H5792">
        <v>1</v>
      </c>
      <c r="I5792">
        <v>0</v>
      </c>
      <c r="J5792">
        <v>393.34629999999999</v>
      </c>
      <c r="K5792">
        <v>1</v>
      </c>
      <c r="L5792">
        <v>0</v>
      </c>
      <c r="M5792">
        <v>1</v>
      </c>
      <c r="N5792" s="75" t="str">
        <f t="shared" si="531"/>
        <v>None</v>
      </c>
      <c r="O5792" t="str">
        <f t="shared" si="532"/>
        <v>None</v>
      </c>
      <c r="P5792">
        <f t="shared" si="530"/>
        <v>-3784.3687</v>
      </c>
      <c r="Q5792">
        <v>3784.3687</v>
      </c>
      <c r="R5792" s="13" t="s">
        <v>49</v>
      </c>
      <c r="S5792" t="s">
        <v>50</v>
      </c>
    </row>
    <row r="5793" spans="1:19">
      <c r="A5793" t="s">
        <v>62</v>
      </c>
      <c r="B5793" s="91" t="s">
        <v>11</v>
      </c>
      <c r="C5793">
        <v>11</v>
      </c>
      <c r="D5793" t="s">
        <v>48</v>
      </c>
      <c r="E5793" t="str">
        <f t="shared" ref="E5793:E5856" si="533">IF(D5793="M", "B",IF(D5793="B", "B", IF(D5793="H", "H")))</f>
        <v>H</v>
      </c>
      <c r="F5793">
        <v>7</v>
      </c>
      <c r="G5793">
        <v>10</v>
      </c>
      <c r="H5793">
        <v>2</v>
      </c>
      <c r="I5793">
        <v>1</v>
      </c>
      <c r="J5793">
        <v>80330.491500000004</v>
      </c>
      <c r="K5793">
        <v>1</v>
      </c>
      <c r="L5793">
        <v>8</v>
      </c>
      <c r="M5793" s="17">
        <v>0</v>
      </c>
      <c r="N5793" s="75" t="str">
        <f t="shared" si="531"/>
        <v>Threat</v>
      </c>
      <c r="O5793" t="str">
        <f t="shared" si="532"/>
        <v>pic</v>
      </c>
      <c r="P5793">
        <f t="shared" ref="P5793:P5856" si="534">IF(A5793="Saphy",J5793-6598.892,IF(A5793="Sequel",J5793-4184.187,IF(A5793="Sol",J5793-6022.63,IF(A5793="Star",J5793-4177.715,IF(A5793="Talula",J5793-6214.242,IF(A5793="Tess",J5793-1962.892,IF(A5793="Vincent",J5793-8255.443)))))))</f>
        <v>76152.776500000007</v>
      </c>
      <c r="Q5793">
        <v>-76152.776500000007</v>
      </c>
      <c r="R5793" s="13" t="s">
        <v>49</v>
      </c>
      <c r="S5793" t="s">
        <v>50</v>
      </c>
    </row>
    <row r="5794" spans="1:19">
      <c r="A5794" t="s">
        <v>62</v>
      </c>
      <c r="B5794" s="91" t="s">
        <v>11</v>
      </c>
      <c r="C5794">
        <v>11</v>
      </c>
      <c r="D5794" t="s">
        <v>48</v>
      </c>
      <c r="E5794" t="str">
        <f t="shared" si="533"/>
        <v>H</v>
      </c>
      <c r="F5794">
        <v>7</v>
      </c>
      <c r="G5794">
        <v>9</v>
      </c>
      <c r="H5794">
        <v>2</v>
      </c>
      <c r="I5794">
        <v>1</v>
      </c>
      <c r="J5794">
        <v>63939.991900000001</v>
      </c>
      <c r="K5794">
        <v>1</v>
      </c>
      <c r="L5794">
        <v>5</v>
      </c>
      <c r="M5794" s="17">
        <v>0</v>
      </c>
      <c r="N5794" s="75" t="str">
        <f t="shared" si="531"/>
        <v>Threat</v>
      </c>
      <c r="O5794" t="str">
        <f t="shared" si="532"/>
        <v>pic</v>
      </c>
      <c r="P5794">
        <f t="shared" si="534"/>
        <v>59762.276899999997</v>
      </c>
      <c r="Q5794">
        <v>-59762.276899999997</v>
      </c>
      <c r="R5794" s="13" t="s">
        <v>49</v>
      </c>
      <c r="S5794" t="s">
        <v>50</v>
      </c>
    </row>
    <row r="5795" spans="1:19">
      <c r="A5795" t="s">
        <v>62</v>
      </c>
      <c r="B5795" s="91" t="s">
        <v>11</v>
      </c>
      <c r="C5795">
        <v>11</v>
      </c>
      <c r="D5795" t="s">
        <v>48</v>
      </c>
      <c r="E5795" t="str">
        <f t="shared" si="533"/>
        <v>H</v>
      </c>
      <c r="F5795">
        <v>7</v>
      </c>
      <c r="G5795">
        <v>12</v>
      </c>
      <c r="H5795">
        <v>2</v>
      </c>
      <c r="I5795">
        <v>1</v>
      </c>
      <c r="J5795">
        <v>59817.0239</v>
      </c>
      <c r="K5795">
        <v>1</v>
      </c>
      <c r="L5795">
        <v>7</v>
      </c>
      <c r="M5795" s="17">
        <v>0</v>
      </c>
      <c r="N5795" s="75" t="str">
        <f t="shared" si="531"/>
        <v>Threat</v>
      </c>
      <c r="O5795" t="str">
        <f t="shared" si="532"/>
        <v>pic</v>
      </c>
      <c r="P5795">
        <f t="shared" si="534"/>
        <v>55639.308900000004</v>
      </c>
      <c r="Q5795">
        <v>-55639.308900000004</v>
      </c>
      <c r="R5795" s="13" t="s">
        <v>49</v>
      </c>
      <c r="S5795" t="s">
        <v>50</v>
      </c>
    </row>
    <row r="5796" spans="1:19">
      <c r="A5796" t="s">
        <v>62</v>
      </c>
      <c r="B5796" s="91" t="s">
        <v>11</v>
      </c>
      <c r="C5796">
        <v>11</v>
      </c>
      <c r="D5796" t="s">
        <v>48</v>
      </c>
      <c r="E5796" t="str">
        <f t="shared" si="533"/>
        <v>H</v>
      </c>
      <c r="F5796">
        <v>7</v>
      </c>
      <c r="G5796">
        <v>11</v>
      </c>
      <c r="H5796">
        <v>2</v>
      </c>
      <c r="I5796">
        <v>1</v>
      </c>
      <c r="J5796">
        <v>52249.331599999998</v>
      </c>
      <c r="K5796">
        <v>1</v>
      </c>
      <c r="L5796">
        <v>6</v>
      </c>
      <c r="M5796" s="17">
        <v>0</v>
      </c>
      <c r="N5796" s="75" t="str">
        <f t="shared" si="531"/>
        <v>Threat</v>
      </c>
      <c r="O5796" t="str">
        <f t="shared" si="532"/>
        <v>pic</v>
      </c>
      <c r="P5796">
        <f t="shared" si="534"/>
        <v>48071.616599999994</v>
      </c>
      <c r="Q5796">
        <v>-48071.616599999994</v>
      </c>
      <c r="R5796" s="13" t="s">
        <v>49</v>
      </c>
      <c r="S5796" t="s">
        <v>50</v>
      </c>
    </row>
    <row r="5797" spans="1:19">
      <c r="A5797" t="s">
        <v>62</v>
      </c>
      <c r="B5797" s="91" t="s">
        <v>11</v>
      </c>
      <c r="C5797">
        <v>11</v>
      </c>
      <c r="D5797" t="s">
        <v>48</v>
      </c>
      <c r="E5797" t="str">
        <f t="shared" si="533"/>
        <v>H</v>
      </c>
      <c r="F5797">
        <v>7</v>
      </c>
      <c r="G5797">
        <v>4</v>
      </c>
      <c r="H5797">
        <v>1</v>
      </c>
      <c r="I5797">
        <v>1</v>
      </c>
      <c r="J5797">
        <v>44278.119599999998</v>
      </c>
      <c r="K5797">
        <v>1</v>
      </c>
      <c r="L5797">
        <v>3</v>
      </c>
      <c r="M5797" s="17">
        <v>0</v>
      </c>
      <c r="N5797" s="75" t="str">
        <f t="shared" si="531"/>
        <v>Object</v>
      </c>
      <c r="O5797" t="str">
        <f t="shared" si="532"/>
        <v>pic</v>
      </c>
      <c r="P5797">
        <f t="shared" si="534"/>
        <v>40100.404599999994</v>
      </c>
      <c r="Q5797">
        <v>-40100.404599999994</v>
      </c>
      <c r="R5797" s="13" t="s">
        <v>49</v>
      </c>
      <c r="S5797" t="s">
        <v>50</v>
      </c>
    </row>
    <row r="5798" spans="1:19">
      <c r="A5798" t="s">
        <v>62</v>
      </c>
      <c r="B5798" s="91" t="s">
        <v>11</v>
      </c>
      <c r="C5798">
        <v>11</v>
      </c>
      <c r="D5798" t="s">
        <v>48</v>
      </c>
      <c r="E5798" t="str">
        <f t="shared" si="533"/>
        <v>H</v>
      </c>
      <c r="F5798">
        <v>7</v>
      </c>
      <c r="G5798">
        <v>27</v>
      </c>
      <c r="H5798">
        <v>5</v>
      </c>
      <c r="I5798">
        <v>1</v>
      </c>
      <c r="J5798">
        <v>29558.069299999999</v>
      </c>
      <c r="K5798">
        <v>1</v>
      </c>
      <c r="L5798">
        <v>8</v>
      </c>
      <c r="M5798">
        <v>1</v>
      </c>
      <c r="N5798" s="75" t="str">
        <f t="shared" si="531"/>
        <v>Threat</v>
      </c>
      <c r="O5798" t="str">
        <f t="shared" si="532"/>
        <v>pic</v>
      </c>
      <c r="P5798">
        <f t="shared" si="534"/>
        <v>25380.354299999999</v>
      </c>
      <c r="Q5798">
        <v>-25380.354299999999</v>
      </c>
      <c r="R5798" s="13" t="s">
        <v>49</v>
      </c>
      <c r="S5798" t="s">
        <v>50</v>
      </c>
    </row>
    <row r="5799" spans="1:19">
      <c r="A5799" t="s">
        <v>62</v>
      </c>
      <c r="B5799" s="91" t="s">
        <v>11</v>
      </c>
      <c r="C5799">
        <v>11</v>
      </c>
      <c r="D5799" t="s">
        <v>48</v>
      </c>
      <c r="E5799" t="str">
        <f t="shared" si="533"/>
        <v>H</v>
      </c>
      <c r="F5799">
        <v>7</v>
      </c>
      <c r="G5799">
        <v>3</v>
      </c>
      <c r="H5799">
        <v>1</v>
      </c>
      <c r="I5799">
        <v>1</v>
      </c>
      <c r="J5799">
        <v>24980.4349</v>
      </c>
      <c r="K5799">
        <v>1</v>
      </c>
      <c r="L5799">
        <v>1</v>
      </c>
      <c r="M5799">
        <v>1</v>
      </c>
      <c r="N5799" s="75" t="str">
        <f t="shared" si="531"/>
        <v>Object</v>
      </c>
      <c r="O5799" t="str">
        <f t="shared" si="532"/>
        <v>pic</v>
      </c>
      <c r="P5799">
        <f t="shared" si="534"/>
        <v>20802.7199</v>
      </c>
      <c r="Q5799">
        <v>-20802.7199</v>
      </c>
      <c r="R5799" s="13" t="s">
        <v>49</v>
      </c>
      <c r="S5799" t="s">
        <v>50</v>
      </c>
    </row>
    <row r="5800" spans="1:19">
      <c r="A5800" t="s">
        <v>62</v>
      </c>
      <c r="B5800" s="91" t="s">
        <v>11</v>
      </c>
      <c r="C5800">
        <v>11</v>
      </c>
      <c r="D5800" t="s">
        <v>48</v>
      </c>
      <c r="E5800" t="str">
        <f t="shared" si="533"/>
        <v>H</v>
      </c>
      <c r="F5800">
        <v>7</v>
      </c>
      <c r="G5800">
        <v>15</v>
      </c>
      <c r="H5800">
        <v>3</v>
      </c>
      <c r="I5800">
        <v>1</v>
      </c>
      <c r="J5800">
        <v>20621.341799999998</v>
      </c>
      <c r="K5800">
        <v>2</v>
      </c>
      <c r="L5800">
        <v>1</v>
      </c>
      <c r="M5800">
        <v>1</v>
      </c>
      <c r="N5800" s="75" t="str">
        <f t="shared" si="531"/>
        <v>Object</v>
      </c>
      <c r="O5800" t="str">
        <f t="shared" si="532"/>
        <v>pic</v>
      </c>
      <c r="P5800">
        <f t="shared" si="534"/>
        <v>16443.626799999998</v>
      </c>
      <c r="Q5800">
        <v>-16443.626799999998</v>
      </c>
      <c r="R5800" s="13" t="s">
        <v>49</v>
      </c>
      <c r="S5800" t="s">
        <v>50</v>
      </c>
    </row>
    <row r="5801" spans="1:19">
      <c r="A5801" t="s">
        <v>62</v>
      </c>
      <c r="B5801" s="91" t="s">
        <v>11</v>
      </c>
      <c r="C5801">
        <v>11</v>
      </c>
      <c r="D5801" t="s">
        <v>48</v>
      </c>
      <c r="E5801" t="str">
        <f t="shared" si="533"/>
        <v>H</v>
      </c>
      <c r="F5801">
        <v>7</v>
      </c>
      <c r="G5801">
        <v>30</v>
      </c>
      <c r="H5801">
        <v>5</v>
      </c>
      <c r="I5801">
        <v>1</v>
      </c>
      <c r="J5801">
        <v>10175.8971</v>
      </c>
      <c r="K5801">
        <v>1</v>
      </c>
      <c r="L5801">
        <v>6</v>
      </c>
      <c r="M5801">
        <v>1</v>
      </c>
      <c r="N5801" s="75" t="str">
        <f t="shared" si="531"/>
        <v>Threat</v>
      </c>
      <c r="O5801" t="str">
        <f t="shared" si="532"/>
        <v>pic</v>
      </c>
      <c r="P5801">
        <f t="shared" si="534"/>
        <v>5998.1821</v>
      </c>
      <c r="Q5801">
        <v>-5998.1821</v>
      </c>
      <c r="R5801" s="13" t="s">
        <v>49</v>
      </c>
      <c r="S5801" t="s">
        <v>50</v>
      </c>
    </row>
    <row r="5802" spans="1:19">
      <c r="A5802" t="s">
        <v>62</v>
      </c>
      <c r="B5802" s="91" t="s">
        <v>11</v>
      </c>
      <c r="C5802">
        <v>11</v>
      </c>
      <c r="D5802" t="s">
        <v>48</v>
      </c>
      <c r="E5802" t="str">
        <f t="shared" si="533"/>
        <v>H</v>
      </c>
      <c r="F5802">
        <v>7</v>
      </c>
      <c r="G5802">
        <v>22</v>
      </c>
      <c r="H5802">
        <v>4</v>
      </c>
      <c r="I5802">
        <v>1</v>
      </c>
      <c r="J5802">
        <v>9998.8775000000005</v>
      </c>
      <c r="K5802">
        <v>1</v>
      </c>
      <c r="L5802">
        <v>10</v>
      </c>
      <c r="M5802">
        <v>1</v>
      </c>
      <c r="N5802" s="75" t="str">
        <f t="shared" si="531"/>
        <v>Neutral</v>
      </c>
      <c r="O5802" t="str">
        <f t="shared" si="532"/>
        <v>pic</v>
      </c>
      <c r="P5802">
        <f t="shared" si="534"/>
        <v>5821.1625000000004</v>
      </c>
      <c r="Q5802">
        <v>-5821.1625000000004</v>
      </c>
      <c r="R5802" s="13" t="s">
        <v>49</v>
      </c>
      <c r="S5802" t="s">
        <v>50</v>
      </c>
    </row>
    <row r="5803" spans="1:19">
      <c r="A5803" t="s">
        <v>62</v>
      </c>
      <c r="B5803" s="91" t="s">
        <v>11</v>
      </c>
      <c r="C5803">
        <v>11</v>
      </c>
      <c r="D5803" t="s">
        <v>48</v>
      </c>
      <c r="E5803" t="str">
        <f t="shared" si="533"/>
        <v>H</v>
      </c>
      <c r="F5803">
        <v>7</v>
      </c>
      <c r="G5803">
        <v>17</v>
      </c>
      <c r="H5803">
        <v>3</v>
      </c>
      <c r="I5803">
        <v>1</v>
      </c>
      <c r="J5803">
        <v>9060.0648999999994</v>
      </c>
      <c r="K5803">
        <v>1</v>
      </c>
      <c r="L5803">
        <v>2</v>
      </c>
      <c r="M5803">
        <v>1</v>
      </c>
      <c r="N5803" s="75" t="str">
        <f t="shared" si="531"/>
        <v>Object</v>
      </c>
      <c r="O5803" t="str">
        <f t="shared" si="532"/>
        <v>pic</v>
      </c>
      <c r="P5803">
        <f t="shared" si="534"/>
        <v>4882.3498999999993</v>
      </c>
      <c r="Q5803">
        <v>-4882.3498999999993</v>
      </c>
      <c r="R5803" s="13" t="s">
        <v>49</v>
      </c>
      <c r="S5803" t="s">
        <v>50</v>
      </c>
    </row>
    <row r="5804" spans="1:19">
      <c r="A5804" t="s">
        <v>62</v>
      </c>
      <c r="B5804" s="91" t="s">
        <v>11</v>
      </c>
      <c r="C5804">
        <v>11</v>
      </c>
      <c r="D5804" t="s">
        <v>48</v>
      </c>
      <c r="E5804" t="str">
        <f t="shared" si="533"/>
        <v>H</v>
      </c>
      <c r="F5804">
        <v>7</v>
      </c>
      <c r="G5804">
        <v>26</v>
      </c>
      <c r="H5804">
        <v>5</v>
      </c>
      <c r="I5804">
        <v>1</v>
      </c>
      <c r="J5804">
        <v>8375.8793999999998</v>
      </c>
      <c r="K5804">
        <v>3</v>
      </c>
      <c r="L5804">
        <v>0</v>
      </c>
      <c r="M5804">
        <v>1</v>
      </c>
      <c r="N5804" s="75" t="str">
        <f t="shared" si="531"/>
        <v>None</v>
      </c>
      <c r="O5804" t="str">
        <f t="shared" si="532"/>
        <v>None</v>
      </c>
      <c r="P5804">
        <f t="shared" si="534"/>
        <v>4198.1643999999997</v>
      </c>
      <c r="Q5804">
        <v>-4198.1643999999997</v>
      </c>
      <c r="R5804" s="13" t="s">
        <v>49</v>
      </c>
      <c r="S5804" t="s">
        <v>50</v>
      </c>
    </row>
    <row r="5805" spans="1:19">
      <c r="A5805" t="s">
        <v>62</v>
      </c>
      <c r="B5805" s="91" t="s">
        <v>11</v>
      </c>
      <c r="C5805">
        <v>11</v>
      </c>
      <c r="D5805" t="s">
        <v>48</v>
      </c>
      <c r="E5805" t="str">
        <f t="shared" si="533"/>
        <v>H</v>
      </c>
      <c r="F5805">
        <v>7</v>
      </c>
      <c r="G5805">
        <v>28</v>
      </c>
      <c r="H5805">
        <v>5</v>
      </c>
      <c r="I5805">
        <v>1</v>
      </c>
      <c r="J5805">
        <v>8051.8478999999998</v>
      </c>
      <c r="K5805">
        <v>1</v>
      </c>
      <c r="L5805">
        <v>5</v>
      </c>
      <c r="M5805">
        <v>1</v>
      </c>
      <c r="N5805" s="75" t="str">
        <f t="shared" si="531"/>
        <v>Threat</v>
      </c>
      <c r="O5805" t="str">
        <f t="shared" si="532"/>
        <v>pic</v>
      </c>
      <c r="P5805">
        <f t="shared" si="534"/>
        <v>3874.1328999999996</v>
      </c>
      <c r="Q5805">
        <v>-3874.1328999999996</v>
      </c>
      <c r="R5805" s="13" t="s">
        <v>49</v>
      </c>
      <c r="S5805" t="s">
        <v>50</v>
      </c>
    </row>
    <row r="5806" spans="1:19">
      <c r="A5806" t="s">
        <v>62</v>
      </c>
      <c r="B5806" s="91" t="s">
        <v>11</v>
      </c>
      <c r="C5806">
        <v>11</v>
      </c>
      <c r="D5806" t="s">
        <v>48</v>
      </c>
      <c r="E5806" t="str">
        <f t="shared" si="533"/>
        <v>H</v>
      </c>
      <c r="F5806">
        <v>7</v>
      </c>
      <c r="G5806">
        <v>24</v>
      </c>
      <c r="H5806">
        <v>4</v>
      </c>
      <c r="I5806">
        <v>1</v>
      </c>
      <c r="J5806">
        <v>7261.5164000000004</v>
      </c>
      <c r="K5806">
        <v>2</v>
      </c>
      <c r="L5806">
        <v>9</v>
      </c>
      <c r="M5806">
        <v>1</v>
      </c>
      <c r="N5806" s="75" t="str">
        <f t="shared" si="531"/>
        <v>Neutral</v>
      </c>
      <c r="O5806" t="str">
        <f t="shared" si="532"/>
        <v>pic</v>
      </c>
      <c r="P5806">
        <f t="shared" si="534"/>
        <v>3083.8014000000003</v>
      </c>
      <c r="Q5806">
        <v>-3083.8014000000003</v>
      </c>
      <c r="R5806" s="13" t="s">
        <v>49</v>
      </c>
      <c r="S5806" t="s">
        <v>50</v>
      </c>
    </row>
    <row r="5807" spans="1:19">
      <c r="A5807" t="s">
        <v>62</v>
      </c>
      <c r="B5807" s="91" t="s">
        <v>11</v>
      </c>
      <c r="C5807">
        <v>11</v>
      </c>
      <c r="D5807" t="s">
        <v>48</v>
      </c>
      <c r="E5807" t="str">
        <f t="shared" si="533"/>
        <v>H</v>
      </c>
      <c r="F5807">
        <v>7</v>
      </c>
      <c r="G5807">
        <v>20</v>
      </c>
      <c r="H5807">
        <v>4</v>
      </c>
      <c r="I5807">
        <v>1</v>
      </c>
      <c r="J5807">
        <v>7218.0239000000001</v>
      </c>
      <c r="K5807">
        <v>7</v>
      </c>
      <c r="L5807">
        <v>0</v>
      </c>
      <c r="M5807">
        <v>1</v>
      </c>
      <c r="N5807" s="75" t="str">
        <f t="shared" si="531"/>
        <v>None</v>
      </c>
      <c r="O5807" t="str">
        <f t="shared" si="532"/>
        <v>None</v>
      </c>
      <c r="P5807">
        <f t="shared" si="534"/>
        <v>3040.3089</v>
      </c>
      <c r="Q5807">
        <v>-3040.3089</v>
      </c>
      <c r="R5807" s="13" t="s">
        <v>49</v>
      </c>
      <c r="S5807" t="s">
        <v>50</v>
      </c>
    </row>
    <row r="5808" spans="1:19">
      <c r="A5808" t="s">
        <v>62</v>
      </c>
      <c r="B5808" s="91" t="s">
        <v>11</v>
      </c>
      <c r="C5808">
        <v>11</v>
      </c>
      <c r="D5808" t="s">
        <v>48</v>
      </c>
      <c r="E5808" t="str">
        <f t="shared" si="533"/>
        <v>H</v>
      </c>
      <c r="F5808">
        <v>7</v>
      </c>
      <c r="G5808">
        <v>16</v>
      </c>
      <c r="H5808">
        <v>3</v>
      </c>
      <c r="I5808">
        <v>1</v>
      </c>
      <c r="J5808">
        <v>7113.8076000000001</v>
      </c>
      <c r="K5808">
        <v>3</v>
      </c>
      <c r="L5808">
        <v>3</v>
      </c>
      <c r="M5808">
        <v>1</v>
      </c>
      <c r="N5808" s="75" t="str">
        <f t="shared" si="531"/>
        <v>Object</v>
      </c>
      <c r="O5808" t="str">
        <f t="shared" si="532"/>
        <v>pic</v>
      </c>
      <c r="P5808">
        <f t="shared" si="534"/>
        <v>2936.0925999999999</v>
      </c>
      <c r="Q5808">
        <v>-2936.0925999999999</v>
      </c>
      <c r="R5808" s="13" t="s">
        <v>49</v>
      </c>
      <c r="S5808" t="s">
        <v>50</v>
      </c>
    </row>
    <row r="5809" spans="1:19">
      <c r="A5809" t="s">
        <v>62</v>
      </c>
      <c r="B5809" s="91" t="s">
        <v>11</v>
      </c>
      <c r="C5809">
        <v>11</v>
      </c>
      <c r="D5809" t="s">
        <v>48</v>
      </c>
      <c r="E5809" t="str">
        <f t="shared" si="533"/>
        <v>H</v>
      </c>
      <c r="F5809">
        <v>7</v>
      </c>
      <c r="G5809">
        <v>29</v>
      </c>
      <c r="H5809">
        <v>5</v>
      </c>
      <c r="I5809">
        <v>1</v>
      </c>
      <c r="J5809">
        <v>6462.7789000000002</v>
      </c>
      <c r="K5809">
        <v>1</v>
      </c>
      <c r="L5809">
        <v>7</v>
      </c>
      <c r="M5809">
        <v>1</v>
      </c>
      <c r="N5809" s="75" t="str">
        <f t="shared" si="531"/>
        <v>Threat</v>
      </c>
      <c r="O5809" t="str">
        <f t="shared" si="532"/>
        <v>pic</v>
      </c>
      <c r="P5809">
        <f t="shared" si="534"/>
        <v>2285.0639000000001</v>
      </c>
      <c r="Q5809">
        <v>-2285.0639000000001</v>
      </c>
      <c r="R5809" s="13" t="s">
        <v>49</v>
      </c>
      <c r="S5809" t="s">
        <v>50</v>
      </c>
    </row>
    <row r="5810" spans="1:19">
      <c r="A5810" t="s">
        <v>62</v>
      </c>
      <c r="B5810" s="91" t="s">
        <v>11</v>
      </c>
      <c r="C5810">
        <v>11</v>
      </c>
      <c r="D5810" t="s">
        <v>48</v>
      </c>
      <c r="E5810" t="str">
        <f t="shared" si="533"/>
        <v>H</v>
      </c>
      <c r="F5810">
        <v>7</v>
      </c>
      <c r="G5810">
        <v>5</v>
      </c>
      <c r="H5810">
        <v>1</v>
      </c>
      <c r="I5810">
        <v>1</v>
      </c>
      <c r="J5810">
        <v>6443.6503000000002</v>
      </c>
      <c r="K5810">
        <v>1</v>
      </c>
      <c r="L5810">
        <v>4</v>
      </c>
      <c r="M5810">
        <v>1</v>
      </c>
      <c r="N5810" s="75" t="str">
        <f t="shared" si="531"/>
        <v>Object</v>
      </c>
      <c r="O5810" t="str">
        <f t="shared" si="532"/>
        <v>pic</v>
      </c>
      <c r="P5810">
        <f t="shared" si="534"/>
        <v>2265.9353000000001</v>
      </c>
      <c r="Q5810">
        <v>-2265.9353000000001</v>
      </c>
      <c r="R5810" s="13" t="s">
        <v>49</v>
      </c>
      <c r="S5810" t="s">
        <v>50</v>
      </c>
    </row>
    <row r="5811" spans="1:19">
      <c r="A5811" t="s">
        <v>62</v>
      </c>
      <c r="B5811" s="91" t="s">
        <v>11</v>
      </c>
      <c r="C5811">
        <v>11</v>
      </c>
      <c r="D5811" t="s">
        <v>48</v>
      </c>
      <c r="E5811" t="str">
        <f t="shared" si="533"/>
        <v>H</v>
      </c>
      <c r="F5811">
        <v>7</v>
      </c>
      <c r="G5811">
        <v>21</v>
      </c>
      <c r="H5811">
        <v>4</v>
      </c>
      <c r="I5811">
        <v>1</v>
      </c>
      <c r="J5811">
        <v>6230.0361999999996</v>
      </c>
      <c r="K5811">
        <v>2</v>
      </c>
      <c r="L5811">
        <v>11</v>
      </c>
      <c r="M5811">
        <v>1</v>
      </c>
      <c r="N5811" s="75" t="str">
        <f t="shared" si="531"/>
        <v>Neutral</v>
      </c>
      <c r="O5811" t="str">
        <f t="shared" si="532"/>
        <v>pic</v>
      </c>
      <c r="P5811">
        <f t="shared" si="534"/>
        <v>2052.3211999999994</v>
      </c>
      <c r="Q5811">
        <v>-2052.3211999999994</v>
      </c>
      <c r="R5811" s="13" t="s">
        <v>49</v>
      </c>
      <c r="S5811" t="s">
        <v>50</v>
      </c>
    </row>
    <row r="5812" spans="1:19">
      <c r="A5812" t="s">
        <v>62</v>
      </c>
      <c r="B5812" s="91" t="s">
        <v>11</v>
      </c>
      <c r="C5812">
        <v>11</v>
      </c>
      <c r="D5812" t="s">
        <v>48</v>
      </c>
      <c r="E5812" t="str">
        <f t="shared" si="533"/>
        <v>H</v>
      </c>
      <c r="F5812">
        <v>7</v>
      </c>
      <c r="G5812">
        <v>23</v>
      </c>
      <c r="H5812">
        <v>4</v>
      </c>
      <c r="I5812">
        <v>1</v>
      </c>
      <c r="J5812">
        <v>5671.5171</v>
      </c>
      <c r="K5812">
        <v>1</v>
      </c>
      <c r="L5812">
        <v>12</v>
      </c>
      <c r="M5812">
        <v>1</v>
      </c>
      <c r="N5812" s="75" t="str">
        <f t="shared" si="531"/>
        <v>Neutral</v>
      </c>
      <c r="O5812" t="str">
        <f t="shared" si="532"/>
        <v>pic</v>
      </c>
      <c r="P5812">
        <f t="shared" si="534"/>
        <v>1493.8020999999999</v>
      </c>
      <c r="Q5812">
        <v>-1493.8020999999999</v>
      </c>
      <c r="R5812" s="13" t="s">
        <v>49</v>
      </c>
      <c r="S5812" t="s">
        <v>50</v>
      </c>
    </row>
    <row r="5813" spans="1:19">
      <c r="A5813" t="s">
        <v>62</v>
      </c>
      <c r="B5813" s="91" t="s">
        <v>11</v>
      </c>
      <c r="C5813">
        <v>11</v>
      </c>
      <c r="D5813" t="s">
        <v>48</v>
      </c>
      <c r="E5813" t="str">
        <f t="shared" si="533"/>
        <v>H</v>
      </c>
      <c r="F5813">
        <v>7</v>
      </c>
      <c r="G5813">
        <v>14</v>
      </c>
      <c r="H5813">
        <v>3</v>
      </c>
      <c r="I5813">
        <v>1</v>
      </c>
      <c r="J5813">
        <v>5227.6823999999997</v>
      </c>
      <c r="K5813">
        <v>1</v>
      </c>
      <c r="L5813">
        <v>0</v>
      </c>
      <c r="M5813">
        <v>1</v>
      </c>
      <c r="N5813" s="75" t="str">
        <f t="shared" ref="N5813:N5876" si="535">IF(L5813=0,"None",IF(L5813&lt;5,"Object",IF(L5813&lt;9,"Threat","Neutral")))</f>
        <v>None</v>
      </c>
      <c r="O5813" t="str">
        <f t="shared" ref="O5813:O5876" si="536">IF(N5813="None", "None","pic")</f>
        <v>None</v>
      </c>
      <c r="P5813">
        <f t="shared" si="534"/>
        <v>1049.9673999999995</v>
      </c>
      <c r="Q5813">
        <v>-1049.9673999999995</v>
      </c>
      <c r="R5813" s="13" t="s">
        <v>49</v>
      </c>
      <c r="S5813" t="s">
        <v>50</v>
      </c>
    </row>
    <row r="5814" spans="1:19">
      <c r="A5814" t="s">
        <v>62</v>
      </c>
      <c r="B5814" s="91" t="s">
        <v>11</v>
      </c>
      <c r="C5814">
        <v>11</v>
      </c>
      <c r="D5814" t="s">
        <v>48</v>
      </c>
      <c r="E5814" t="str">
        <f t="shared" si="533"/>
        <v>H</v>
      </c>
      <c r="F5814">
        <v>7</v>
      </c>
      <c r="G5814">
        <v>19</v>
      </c>
      <c r="H5814">
        <v>4</v>
      </c>
      <c r="I5814">
        <v>1</v>
      </c>
      <c r="J5814">
        <v>5199.0676000000003</v>
      </c>
      <c r="K5814">
        <v>4</v>
      </c>
      <c r="L5814">
        <v>0</v>
      </c>
      <c r="M5814">
        <v>1</v>
      </c>
      <c r="N5814" s="75" t="str">
        <f t="shared" si="535"/>
        <v>None</v>
      </c>
      <c r="O5814" t="str">
        <f t="shared" si="536"/>
        <v>None</v>
      </c>
      <c r="P5814">
        <f t="shared" si="534"/>
        <v>1021.3526000000002</v>
      </c>
      <c r="Q5814">
        <v>-1021.3526000000002</v>
      </c>
      <c r="R5814" s="13" t="s">
        <v>49</v>
      </c>
      <c r="S5814" t="s">
        <v>50</v>
      </c>
    </row>
    <row r="5815" spans="1:19">
      <c r="A5815" t="s">
        <v>62</v>
      </c>
      <c r="B5815" s="91" t="s">
        <v>11</v>
      </c>
      <c r="C5815">
        <v>11</v>
      </c>
      <c r="D5815" t="s">
        <v>48</v>
      </c>
      <c r="E5815" t="str">
        <f t="shared" si="533"/>
        <v>H</v>
      </c>
      <c r="F5815">
        <v>7</v>
      </c>
      <c r="G5815">
        <v>8</v>
      </c>
      <c r="H5815">
        <v>2</v>
      </c>
      <c r="I5815">
        <v>1</v>
      </c>
      <c r="J5815">
        <v>5092.0657000000001</v>
      </c>
      <c r="K5815">
        <v>2</v>
      </c>
      <c r="L5815">
        <v>0</v>
      </c>
      <c r="M5815">
        <v>1</v>
      </c>
      <c r="N5815" s="75" t="str">
        <f t="shared" si="535"/>
        <v>None</v>
      </c>
      <c r="O5815" t="str">
        <f t="shared" si="536"/>
        <v>None</v>
      </c>
      <c r="P5815">
        <f t="shared" si="534"/>
        <v>914.35069999999996</v>
      </c>
      <c r="Q5815">
        <v>-914.35069999999996</v>
      </c>
      <c r="R5815" s="13" t="s">
        <v>49</v>
      </c>
      <c r="S5815" t="s">
        <v>50</v>
      </c>
    </row>
    <row r="5816" spans="1:19">
      <c r="A5816" t="s">
        <v>62</v>
      </c>
      <c r="B5816" s="91" t="s">
        <v>11</v>
      </c>
      <c r="C5816">
        <v>11</v>
      </c>
      <c r="D5816" t="s">
        <v>48</v>
      </c>
      <c r="E5816" t="str">
        <f t="shared" si="533"/>
        <v>H</v>
      </c>
      <c r="F5816">
        <v>7</v>
      </c>
      <c r="G5816">
        <v>6</v>
      </c>
      <c r="H5816">
        <v>1</v>
      </c>
      <c r="I5816">
        <v>1</v>
      </c>
      <c r="J5816">
        <v>4657.9993999999997</v>
      </c>
      <c r="K5816">
        <v>1</v>
      </c>
      <c r="L5816">
        <v>2</v>
      </c>
      <c r="M5816">
        <v>1</v>
      </c>
      <c r="N5816" s="75" t="str">
        <f t="shared" si="535"/>
        <v>Object</v>
      </c>
      <c r="O5816" t="str">
        <f t="shared" si="536"/>
        <v>pic</v>
      </c>
      <c r="P5816">
        <f t="shared" si="534"/>
        <v>480.28439999999955</v>
      </c>
      <c r="Q5816">
        <v>-480.28439999999955</v>
      </c>
      <c r="R5816" s="13" t="s">
        <v>49</v>
      </c>
      <c r="S5816" t="s">
        <v>50</v>
      </c>
    </row>
    <row r="5817" spans="1:19">
      <c r="A5817" t="s">
        <v>62</v>
      </c>
      <c r="B5817" s="91" t="s">
        <v>11</v>
      </c>
      <c r="C5817">
        <v>11</v>
      </c>
      <c r="D5817" t="s">
        <v>48</v>
      </c>
      <c r="E5817" t="str">
        <f t="shared" si="533"/>
        <v>H</v>
      </c>
      <c r="F5817">
        <v>7</v>
      </c>
      <c r="G5817">
        <v>1</v>
      </c>
      <c r="H5817">
        <v>1</v>
      </c>
      <c r="I5817">
        <v>1</v>
      </c>
      <c r="J5817">
        <v>3988.5282000000002</v>
      </c>
      <c r="K5817">
        <v>6</v>
      </c>
      <c r="L5817">
        <v>0</v>
      </c>
      <c r="M5817">
        <v>1</v>
      </c>
      <c r="N5817" s="75" t="str">
        <f t="shared" si="535"/>
        <v>None</v>
      </c>
      <c r="O5817" t="str">
        <f t="shared" si="536"/>
        <v>None</v>
      </c>
      <c r="P5817">
        <f t="shared" si="534"/>
        <v>-189.18679999999995</v>
      </c>
      <c r="Q5817">
        <v>189.18679999999995</v>
      </c>
      <c r="R5817" s="13" t="s">
        <v>49</v>
      </c>
      <c r="S5817" t="s">
        <v>50</v>
      </c>
    </row>
    <row r="5818" spans="1:19">
      <c r="A5818" t="s">
        <v>62</v>
      </c>
      <c r="B5818" s="91" t="s">
        <v>11</v>
      </c>
      <c r="C5818">
        <v>11</v>
      </c>
      <c r="D5818" t="s">
        <v>48</v>
      </c>
      <c r="E5818" t="str">
        <f t="shared" si="533"/>
        <v>H</v>
      </c>
      <c r="F5818">
        <v>7</v>
      </c>
      <c r="G5818">
        <v>36</v>
      </c>
      <c r="H5818">
        <v>6</v>
      </c>
      <c r="I5818">
        <v>1</v>
      </c>
      <c r="J5818">
        <v>3947.6156999999998</v>
      </c>
      <c r="K5818">
        <v>1</v>
      </c>
      <c r="L5818">
        <v>9</v>
      </c>
      <c r="M5818">
        <v>1</v>
      </c>
      <c r="N5818" s="75" t="str">
        <f t="shared" si="535"/>
        <v>Neutral</v>
      </c>
      <c r="O5818" t="str">
        <f t="shared" si="536"/>
        <v>pic</v>
      </c>
      <c r="P5818">
        <f t="shared" si="534"/>
        <v>-230.09930000000031</v>
      </c>
      <c r="Q5818">
        <v>230.09930000000031</v>
      </c>
      <c r="R5818" s="13" t="s">
        <v>49</v>
      </c>
      <c r="S5818" t="s">
        <v>50</v>
      </c>
    </row>
    <row r="5819" spans="1:19">
      <c r="A5819" t="s">
        <v>62</v>
      </c>
      <c r="B5819" s="91" t="s">
        <v>11</v>
      </c>
      <c r="C5819">
        <v>11</v>
      </c>
      <c r="D5819" t="s">
        <v>48</v>
      </c>
      <c r="E5819" t="str">
        <f t="shared" si="533"/>
        <v>H</v>
      </c>
      <c r="F5819">
        <v>7</v>
      </c>
      <c r="G5819">
        <v>33</v>
      </c>
      <c r="H5819">
        <v>6</v>
      </c>
      <c r="I5819">
        <v>1</v>
      </c>
      <c r="J5819">
        <v>3853.2471</v>
      </c>
      <c r="K5819">
        <v>1</v>
      </c>
      <c r="L5819">
        <v>12</v>
      </c>
      <c r="M5819">
        <v>1</v>
      </c>
      <c r="N5819" s="75" t="str">
        <f t="shared" si="535"/>
        <v>Neutral</v>
      </c>
      <c r="O5819" t="str">
        <f t="shared" si="536"/>
        <v>pic</v>
      </c>
      <c r="P5819">
        <f t="shared" si="534"/>
        <v>-324.4679000000001</v>
      </c>
      <c r="Q5819">
        <v>324.4679000000001</v>
      </c>
      <c r="R5819" s="13" t="s">
        <v>49</v>
      </c>
      <c r="S5819" t="s">
        <v>50</v>
      </c>
    </row>
    <row r="5820" spans="1:19">
      <c r="A5820" t="s">
        <v>62</v>
      </c>
      <c r="B5820" s="91" t="s">
        <v>11</v>
      </c>
      <c r="C5820">
        <v>11</v>
      </c>
      <c r="D5820" t="s">
        <v>48</v>
      </c>
      <c r="E5820" t="str">
        <f t="shared" si="533"/>
        <v>H</v>
      </c>
      <c r="F5820">
        <v>7</v>
      </c>
      <c r="G5820">
        <v>7</v>
      </c>
      <c r="H5820">
        <v>2</v>
      </c>
      <c r="I5820">
        <v>1</v>
      </c>
      <c r="J5820">
        <v>3828.5196000000001</v>
      </c>
      <c r="K5820">
        <v>1</v>
      </c>
      <c r="L5820">
        <v>0</v>
      </c>
      <c r="M5820">
        <v>1</v>
      </c>
      <c r="N5820" s="75" t="str">
        <f t="shared" si="535"/>
        <v>None</v>
      </c>
      <c r="O5820" t="str">
        <f t="shared" si="536"/>
        <v>None</v>
      </c>
      <c r="P5820">
        <f t="shared" si="534"/>
        <v>-349.19540000000006</v>
      </c>
      <c r="Q5820">
        <v>349.19540000000006</v>
      </c>
      <c r="R5820" s="13" t="s">
        <v>49</v>
      </c>
      <c r="S5820" t="s">
        <v>50</v>
      </c>
    </row>
    <row r="5821" spans="1:19">
      <c r="A5821" t="s">
        <v>62</v>
      </c>
      <c r="B5821" s="91" t="s">
        <v>11</v>
      </c>
      <c r="C5821">
        <v>11</v>
      </c>
      <c r="D5821" t="s">
        <v>48</v>
      </c>
      <c r="E5821" t="str">
        <f t="shared" si="533"/>
        <v>H</v>
      </c>
      <c r="F5821">
        <v>7</v>
      </c>
      <c r="G5821">
        <v>25</v>
      </c>
      <c r="H5821">
        <v>5</v>
      </c>
      <c r="I5821">
        <v>1</v>
      </c>
      <c r="J5821">
        <v>3295.6075000000001</v>
      </c>
      <c r="K5821">
        <v>1</v>
      </c>
      <c r="L5821">
        <v>0</v>
      </c>
      <c r="M5821">
        <v>1</v>
      </c>
      <c r="N5821" s="75" t="str">
        <f t="shared" si="535"/>
        <v>None</v>
      </c>
      <c r="O5821" t="str">
        <f t="shared" si="536"/>
        <v>None</v>
      </c>
      <c r="P5821">
        <f t="shared" si="534"/>
        <v>-882.10750000000007</v>
      </c>
      <c r="Q5821">
        <v>882.10750000000007</v>
      </c>
      <c r="R5821" s="13" t="s">
        <v>49</v>
      </c>
      <c r="S5821" t="s">
        <v>50</v>
      </c>
    </row>
    <row r="5822" spans="1:19">
      <c r="A5822" t="s">
        <v>62</v>
      </c>
      <c r="B5822" s="91" t="s">
        <v>11</v>
      </c>
      <c r="C5822">
        <v>11</v>
      </c>
      <c r="D5822" t="s">
        <v>48</v>
      </c>
      <c r="E5822" t="str">
        <f t="shared" si="533"/>
        <v>H</v>
      </c>
      <c r="F5822">
        <v>7</v>
      </c>
      <c r="G5822">
        <v>13</v>
      </c>
      <c r="H5822">
        <v>3</v>
      </c>
      <c r="I5822">
        <v>1</v>
      </c>
      <c r="J5822">
        <v>2917.0079999999998</v>
      </c>
      <c r="K5822">
        <v>1</v>
      </c>
      <c r="L5822">
        <v>0</v>
      </c>
      <c r="M5822">
        <v>1</v>
      </c>
      <c r="N5822" s="75" t="str">
        <f t="shared" si="535"/>
        <v>None</v>
      </c>
      <c r="O5822" t="str">
        <f t="shared" si="536"/>
        <v>None</v>
      </c>
      <c r="P5822">
        <f t="shared" si="534"/>
        <v>-1260.7070000000003</v>
      </c>
      <c r="Q5822">
        <v>1260.7070000000003</v>
      </c>
      <c r="R5822" s="13" t="s">
        <v>49</v>
      </c>
      <c r="S5822" t="s">
        <v>50</v>
      </c>
    </row>
    <row r="5823" spans="1:19">
      <c r="A5823" t="s">
        <v>62</v>
      </c>
      <c r="B5823" s="91" t="s">
        <v>11</v>
      </c>
      <c r="C5823">
        <v>11</v>
      </c>
      <c r="D5823" t="s">
        <v>48</v>
      </c>
      <c r="E5823" t="str">
        <f t="shared" si="533"/>
        <v>H</v>
      </c>
      <c r="F5823">
        <v>7</v>
      </c>
      <c r="G5823">
        <v>18</v>
      </c>
      <c r="H5823">
        <v>3</v>
      </c>
      <c r="I5823">
        <v>1</v>
      </c>
      <c r="J5823">
        <v>2904.9935</v>
      </c>
      <c r="K5823">
        <v>1</v>
      </c>
      <c r="L5823">
        <v>4</v>
      </c>
      <c r="M5823">
        <v>1</v>
      </c>
      <c r="N5823" s="75" t="str">
        <f t="shared" si="535"/>
        <v>Object</v>
      </c>
      <c r="O5823" t="str">
        <f t="shared" si="536"/>
        <v>pic</v>
      </c>
      <c r="P5823">
        <f t="shared" si="534"/>
        <v>-1272.7215000000001</v>
      </c>
      <c r="Q5823">
        <v>1272.7215000000001</v>
      </c>
      <c r="R5823" s="13" t="s">
        <v>49</v>
      </c>
      <c r="S5823" t="s">
        <v>50</v>
      </c>
    </row>
    <row r="5824" spans="1:19">
      <c r="A5824" t="s">
        <v>62</v>
      </c>
      <c r="B5824" s="91" t="s">
        <v>11</v>
      </c>
      <c r="C5824">
        <v>11</v>
      </c>
      <c r="D5824" t="s">
        <v>48</v>
      </c>
      <c r="E5824" t="str">
        <f t="shared" si="533"/>
        <v>H</v>
      </c>
      <c r="F5824">
        <v>7</v>
      </c>
      <c r="G5824">
        <v>31</v>
      </c>
      <c r="H5824">
        <v>6</v>
      </c>
      <c r="I5824">
        <v>1</v>
      </c>
      <c r="J5824">
        <v>2743.7573000000002</v>
      </c>
      <c r="K5824">
        <v>1</v>
      </c>
      <c r="L5824">
        <v>0</v>
      </c>
      <c r="M5824">
        <v>1</v>
      </c>
      <c r="N5824" s="75" t="str">
        <f t="shared" si="535"/>
        <v>None</v>
      </c>
      <c r="O5824" t="str">
        <f t="shared" si="536"/>
        <v>None</v>
      </c>
      <c r="P5824">
        <f t="shared" si="534"/>
        <v>-1433.9576999999999</v>
      </c>
      <c r="Q5824">
        <v>1433.9576999999999</v>
      </c>
      <c r="R5824" s="13" t="s">
        <v>49</v>
      </c>
      <c r="S5824" t="s">
        <v>50</v>
      </c>
    </row>
    <row r="5825" spans="1:19">
      <c r="A5825" t="s">
        <v>62</v>
      </c>
      <c r="B5825" s="91" t="s">
        <v>11</v>
      </c>
      <c r="C5825">
        <v>11</v>
      </c>
      <c r="D5825" t="s">
        <v>48</v>
      </c>
      <c r="E5825" t="str">
        <f t="shared" si="533"/>
        <v>H</v>
      </c>
      <c r="F5825">
        <v>7</v>
      </c>
      <c r="G5825">
        <v>35</v>
      </c>
      <c r="H5825">
        <v>6</v>
      </c>
      <c r="I5825">
        <v>1</v>
      </c>
      <c r="J5825">
        <v>1377.0055</v>
      </c>
      <c r="K5825">
        <v>1</v>
      </c>
      <c r="L5825">
        <v>11</v>
      </c>
      <c r="M5825">
        <v>1</v>
      </c>
      <c r="N5825" s="75" t="str">
        <f t="shared" si="535"/>
        <v>Neutral</v>
      </c>
      <c r="O5825" t="str">
        <f t="shared" si="536"/>
        <v>pic</v>
      </c>
      <c r="P5825">
        <f t="shared" si="534"/>
        <v>-2800.7094999999999</v>
      </c>
      <c r="Q5825">
        <v>2800.7094999999999</v>
      </c>
      <c r="R5825" s="13" t="s">
        <v>49</v>
      </c>
      <c r="S5825" t="s">
        <v>50</v>
      </c>
    </row>
    <row r="5826" spans="1:19">
      <c r="A5826" t="s">
        <v>62</v>
      </c>
      <c r="B5826" s="91" t="s">
        <v>11</v>
      </c>
      <c r="C5826">
        <v>11</v>
      </c>
      <c r="D5826" t="s">
        <v>48</v>
      </c>
      <c r="E5826" t="str">
        <f t="shared" si="533"/>
        <v>H</v>
      </c>
      <c r="F5826">
        <v>7</v>
      </c>
      <c r="G5826">
        <v>2</v>
      </c>
      <c r="H5826">
        <v>1</v>
      </c>
      <c r="I5826">
        <v>1</v>
      </c>
      <c r="J5826">
        <v>957.57429999999999</v>
      </c>
      <c r="K5826">
        <v>1</v>
      </c>
      <c r="L5826">
        <v>0</v>
      </c>
      <c r="M5826">
        <v>1</v>
      </c>
      <c r="N5826" s="75" t="str">
        <f t="shared" si="535"/>
        <v>None</v>
      </c>
      <c r="O5826" t="str">
        <f t="shared" si="536"/>
        <v>None</v>
      </c>
      <c r="P5826">
        <f t="shared" si="534"/>
        <v>-3220.1406999999999</v>
      </c>
      <c r="Q5826">
        <v>3220.1406999999999</v>
      </c>
      <c r="R5826" s="13" t="s">
        <v>49</v>
      </c>
      <c r="S5826" t="s">
        <v>50</v>
      </c>
    </row>
    <row r="5827" spans="1:19">
      <c r="A5827" t="s">
        <v>62</v>
      </c>
      <c r="B5827" s="91" t="s">
        <v>11</v>
      </c>
      <c r="C5827">
        <v>11</v>
      </c>
      <c r="D5827" t="s">
        <v>48</v>
      </c>
      <c r="E5827" t="str">
        <f t="shared" si="533"/>
        <v>H</v>
      </c>
      <c r="F5827">
        <v>7</v>
      </c>
      <c r="G5827">
        <v>34</v>
      </c>
      <c r="H5827">
        <v>6</v>
      </c>
      <c r="I5827">
        <v>1</v>
      </c>
      <c r="J5827">
        <v>716.03009999999995</v>
      </c>
      <c r="K5827">
        <v>1</v>
      </c>
      <c r="L5827">
        <v>10</v>
      </c>
      <c r="M5827">
        <v>1</v>
      </c>
      <c r="N5827" s="75" t="str">
        <f t="shared" si="535"/>
        <v>Neutral</v>
      </c>
      <c r="O5827" t="str">
        <f t="shared" si="536"/>
        <v>pic</v>
      </c>
      <c r="P5827">
        <f t="shared" si="534"/>
        <v>-3461.6849000000002</v>
      </c>
      <c r="Q5827">
        <v>3461.6849000000002</v>
      </c>
      <c r="R5827" s="13" t="s">
        <v>49</v>
      </c>
      <c r="S5827" t="s">
        <v>50</v>
      </c>
    </row>
    <row r="5828" spans="1:19">
      <c r="A5828" t="s">
        <v>62</v>
      </c>
      <c r="B5828" s="91" t="s">
        <v>11</v>
      </c>
      <c r="C5828">
        <v>11</v>
      </c>
      <c r="D5828" t="s">
        <v>48</v>
      </c>
      <c r="E5828" t="str">
        <f t="shared" si="533"/>
        <v>H</v>
      </c>
      <c r="F5828">
        <v>7</v>
      </c>
      <c r="G5828">
        <v>32</v>
      </c>
      <c r="H5828">
        <v>6</v>
      </c>
      <c r="I5828">
        <v>1</v>
      </c>
      <c r="J5828">
        <v>187.27080000000001</v>
      </c>
      <c r="K5828">
        <v>1</v>
      </c>
      <c r="L5828">
        <v>0</v>
      </c>
      <c r="M5828">
        <v>1</v>
      </c>
      <c r="N5828" s="75" t="str">
        <f t="shared" si="535"/>
        <v>None</v>
      </c>
      <c r="O5828" t="str">
        <f t="shared" si="536"/>
        <v>None</v>
      </c>
      <c r="P5828">
        <f t="shared" si="534"/>
        <v>-3990.4441999999999</v>
      </c>
      <c r="Q5828">
        <v>3990.4441999999999</v>
      </c>
      <c r="R5828" s="13" t="s">
        <v>49</v>
      </c>
      <c r="S5828" t="s">
        <v>50</v>
      </c>
    </row>
    <row r="5829" spans="1:19">
      <c r="A5829" t="s">
        <v>62</v>
      </c>
      <c r="B5829" s="91" t="s">
        <v>11</v>
      </c>
      <c r="C5829">
        <v>11</v>
      </c>
      <c r="D5829" t="s">
        <v>48</v>
      </c>
      <c r="E5829" t="str">
        <f t="shared" si="533"/>
        <v>H</v>
      </c>
      <c r="F5829">
        <v>7</v>
      </c>
      <c r="G5829">
        <v>18</v>
      </c>
      <c r="H5829">
        <v>3</v>
      </c>
      <c r="I5829">
        <v>2</v>
      </c>
      <c r="J5829">
        <v>14196.0101</v>
      </c>
      <c r="K5829">
        <v>1</v>
      </c>
      <c r="L5829">
        <v>6</v>
      </c>
      <c r="M5829">
        <v>1</v>
      </c>
      <c r="N5829" s="75" t="str">
        <f t="shared" si="535"/>
        <v>Threat</v>
      </c>
      <c r="O5829" t="str">
        <f t="shared" si="536"/>
        <v>pic</v>
      </c>
      <c r="P5829">
        <f t="shared" si="534"/>
        <v>10018.295099999999</v>
      </c>
      <c r="Q5829">
        <v>-10018.295099999999</v>
      </c>
      <c r="R5829" s="13" t="s">
        <v>49</v>
      </c>
      <c r="S5829" t="s">
        <v>50</v>
      </c>
    </row>
    <row r="5830" spans="1:19">
      <c r="A5830" t="s">
        <v>62</v>
      </c>
      <c r="B5830" s="91" t="s">
        <v>11</v>
      </c>
      <c r="C5830">
        <v>11</v>
      </c>
      <c r="D5830" t="s">
        <v>48</v>
      </c>
      <c r="E5830" t="str">
        <f t="shared" si="533"/>
        <v>H</v>
      </c>
      <c r="F5830">
        <v>7</v>
      </c>
      <c r="G5830">
        <v>24</v>
      </c>
      <c r="H5830">
        <v>4</v>
      </c>
      <c r="I5830">
        <v>2</v>
      </c>
      <c r="J5830">
        <v>9431.0735999999997</v>
      </c>
      <c r="K5830">
        <v>1</v>
      </c>
      <c r="L5830">
        <v>4</v>
      </c>
      <c r="M5830">
        <v>1</v>
      </c>
      <c r="N5830" s="75" t="str">
        <f t="shared" si="535"/>
        <v>Object</v>
      </c>
      <c r="O5830" t="str">
        <f t="shared" si="536"/>
        <v>pic</v>
      </c>
      <c r="P5830">
        <f t="shared" si="534"/>
        <v>5253.3585999999996</v>
      </c>
      <c r="Q5830">
        <v>-5253.3585999999996</v>
      </c>
      <c r="R5830" s="13" t="s">
        <v>49</v>
      </c>
      <c r="S5830" t="s">
        <v>50</v>
      </c>
    </row>
    <row r="5831" spans="1:19">
      <c r="A5831" t="s">
        <v>62</v>
      </c>
      <c r="B5831" s="91" t="s">
        <v>11</v>
      </c>
      <c r="C5831">
        <v>11</v>
      </c>
      <c r="D5831" t="s">
        <v>48</v>
      </c>
      <c r="E5831" t="str">
        <f t="shared" si="533"/>
        <v>H</v>
      </c>
      <c r="F5831">
        <v>7</v>
      </c>
      <c r="G5831">
        <v>20</v>
      </c>
      <c r="H5831">
        <v>4</v>
      </c>
      <c r="I5831">
        <v>2</v>
      </c>
      <c r="J5831">
        <v>9340.9884999999995</v>
      </c>
      <c r="K5831">
        <v>1</v>
      </c>
      <c r="L5831">
        <v>0</v>
      </c>
      <c r="M5831">
        <v>1</v>
      </c>
      <c r="N5831" s="75" t="str">
        <f t="shared" si="535"/>
        <v>None</v>
      </c>
      <c r="O5831" t="str">
        <f t="shared" si="536"/>
        <v>None</v>
      </c>
      <c r="P5831">
        <f t="shared" si="534"/>
        <v>5163.2734999999993</v>
      </c>
      <c r="Q5831">
        <v>-5163.2734999999993</v>
      </c>
      <c r="R5831" s="13" t="s">
        <v>49</v>
      </c>
      <c r="S5831" t="s">
        <v>50</v>
      </c>
    </row>
    <row r="5832" spans="1:19">
      <c r="A5832" t="s">
        <v>62</v>
      </c>
      <c r="B5832" s="91" t="s">
        <v>11</v>
      </c>
      <c r="C5832">
        <v>11</v>
      </c>
      <c r="D5832" t="s">
        <v>48</v>
      </c>
      <c r="E5832" t="str">
        <f t="shared" si="533"/>
        <v>H</v>
      </c>
      <c r="F5832">
        <v>7</v>
      </c>
      <c r="G5832">
        <v>28</v>
      </c>
      <c r="H5832">
        <v>5</v>
      </c>
      <c r="I5832">
        <v>2</v>
      </c>
      <c r="J5832">
        <v>8082.4501</v>
      </c>
      <c r="K5832">
        <v>1</v>
      </c>
      <c r="L5832">
        <v>9</v>
      </c>
      <c r="M5832">
        <v>1</v>
      </c>
      <c r="N5832" s="75" t="str">
        <f t="shared" si="535"/>
        <v>Neutral</v>
      </c>
      <c r="O5832" t="str">
        <f t="shared" si="536"/>
        <v>pic</v>
      </c>
      <c r="P5832">
        <f t="shared" si="534"/>
        <v>3904.7350999999999</v>
      </c>
      <c r="Q5832">
        <v>-3904.7350999999999</v>
      </c>
      <c r="R5832" s="13" t="s">
        <v>49</v>
      </c>
      <c r="S5832" t="s">
        <v>50</v>
      </c>
    </row>
    <row r="5833" spans="1:19">
      <c r="A5833" t="s">
        <v>62</v>
      </c>
      <c r="B5833" s="91" t="s">
        <v>11</v>
      </c>
      <c r="C5833">
        <v>11</v>
      </c>
      <c r="D5833" t="s">
        <v>48</v>
      </c>
      <c r="E5833" t="str">
        <f t="shared" si="533"/>
        <v>H</v>
      </c>
      <c r="F5833">
        <v>7</v>
      </c>
      <c r="G5833">
        <v>16</v>
      </c>
      <c r="H5833">
        <v>3</v>
      </c>
      <c r="I5833">
        <v>2</v>
      </c>
      <c r="J5833">
        <v>7334.7433000000001</v>
      </c>
      <c r="K5833">
        <v>1</v>
      </c>
      <c r="L5833">
        <v>8</v>
      </c>
      <c r="M5833">
        <v>1</v>
      </c>
      <c r="N5833" s="75" t="str">
        <f t="shared" si="535"/>
        <v>Threat</v>
      </c>
      <c r="O5833" t="str">
        <f t="shared" si="536"/>
        <v>pic</v>
      </c>
      <c r="P5833">
        <f t="shared" si="534"/>
        <v>3157.0282999999999</v>
      </c>
      <c r="Q5833">
        <v>-3157.0282999999999</v>
      </c>
      <c r="R5833" s="13" t="s">
        <v>49</v>
      </c>
      <c r="S5833" t="s">
        <v>50</v>
      </c>
    </row>
    <row r="5834" spans="1:19">
      <c r="A5834" t="s">
        <v>62</v>
      </c>
      <c r="B5834" s="91" t="s">
        <v>11</v>
      </c>
      <c r="C5834">
        <v>11</v>
      </c>
      <c r="D5834" t="s">
        <v>48</v>
      </c>
      <c r="E5834" t="str">
        <f t="shared" si="533"/>
        <v>H</v>
      </c>
      <c r="F5834">
        <v>7</v>
      </c>
      <c r="G5834">
        <v>34</v>
      </c>
      <c r="H5834">
        <v>6</v>
      </c>
      <c r="I5834">
        <v>2</v>
      </c>
      <c r="J5834">
        <v>7030.5792000000001</v>
      </c>
      <c r="K5834">
        <v>1</v>
      </c>
      <c r="L5834">
        <v>4</v>
      </c>
      <c r="M5834">
        <v>1</v>
      </c>
      <c r="N5834" s="75" t="str">
        <f t="shared" si="535"/>
        <v>Object</v>
      </c>
      <c r="O5834" t="str">
        <f t="shared" si="536"/>
        <v>pic</v>
      </c>
      <c r="P5834">
        <f t="shared" si="534"/>
        <v>2852.8642</v>
      </c>
      <c r="Q5834">
        <v>-2852.8642</v>
      </c>
      <c r="R5834" s="13" t="s">
        <v>49</v>
      </c>
      <c r="S5834" t="s">
        <v>50</v>
      </c>
    </row>
    <row r="5835" spans="1:19">
      <c r="A5835" t="s">
        <v>62</v>
      </c>
      <c r="B5835" s="91" t="s">
        <v>11</v>
      </c>
      <c r="C5835">
        <v>11</v>
      </c>
      <c r="D5835" t="s">
        <v>48</v>
      </c>
      <c r="E5835" t="str">
        <f t="shared" si="533"/>
        <v>H</v>
      </c>
      <c r="F5835">
        <v>7</v>
      </c>
      <c r="G5835">
        <v>23</v>
      </c>
      <c r="H5835">
        <v>4</v>
      </c>
      <c r="I5835">
        <v>2</v>
      </c>
      <c r="J5835">
        <v>6432.4840000000004</v>
      </c>
      <c r="K5835">
        <v>1</v>
      </c>
      <c r="L5835">
        <v>1</v>
      </c>
      <c r="M5835">
        <v>1</v>
      </c>
      <c r="N5835" s="75" t="str">
        <f t="shared" si="535"/>
        <v>Object</v>
      </c>
      <c r="O5835" t="str">
        <f t="shared" si="536"/>
        <v>pic</v>
      </c>
      <c r="P5835">
        <f t="shared" si="534"/>
        <v>2254.7690000000002</v>
      </c>
      <c r="Q5835">
        <v>-2254.7690000000002</v>
      </c>
      <c r="R5835" s="13" t="s">
        <v>49</v>
      </c>
      <c r="S5835" t="s">
        <v>50</v>
      </c>
    </row>
    <row r="5836" spans="1:19">
      <c r="A5836" t="s">
        <v>62</v>
      </c>
      <c r="B5836" s="91" t="s">
        <v>11</v>
      </c>
      <c r="C5836">
        <v>11</v>
      </c>
      <c r="D5836" t="s">
        <v>48</v>
      </c>
      <c r="E5836" t="str">
        <f t="shared" si="533"/>
        <v>H</v>
      </c>
      <c r="F5836">
        <v>7</v>
      </c>
      <c r="G5836">
        <v>8</v>
      </c>
      <c r="H5836">
        <v>2</v>
      </c>
      <c r="I5836">
        <v>2</v>
      </c>
      <c r="J5836">
        <v>5798.0236999999997</v>
      </c>
      <c r="K5836">
        <v>1</v>
      </c>
      <c r="L5836">
        <v>0</v>
      </c>
      <c r="M5836">
        <v>1</v>
      </c>
      <c r="N5836" s="75" t="str">
        <f t="shared" si="535"/>
        <v>None</v>
      </c>
      <c r="O5836" t="str">
        <f t="shared" si="536"/>
        <v>None</v>
      </c>
      <c r="P5836">
        <f t="shared" si="534"/>
        <v>1620.3086999999996</v>
      </c>
      <c r="Q5836">
        <v>-1620.3086999999996</v>
      </c>
      <c r="R5836" s="13" t="s">
        <v>49</v>
      </c>
      <c r="S5836" t="s">
        <v>50</v>
      </c>
    </row>
    <row r="5837" spans="1:19">
      <c r="A5837" t="s">
        <v>62</v>
      </c>
      <c r="B5837" s="91" t="s">
        <v>11</v>
      </c>
      <c r="C5837">
        <v>11</v>
      </c>
      <c r="D5837" t="s">
        <v>48</v>
      </c>
      <c r="E5837" t="str">
        <f t="shared" si="533"/>
        <v>H</v>
      </c>
      <c r="F5837">
        <v>7</v>
      </c>
      <c r="G5837">
        <v>17</v>
      </c>
      <c r="H5837">
        <v>3</v>
      </c>
      <c r="I5837">
        <v>2</v>
      </c>
      <c r="J5837">
        <v>5506.0893999999998</v>
      </c>
      <c r="K5837">
        <v>1</v>
      </c>
      <c r="L5837">
        <v>5</v>
      </c>
      <c r="M5837">
        <v>1</v>
      </c>
      <c r="N5837" s="75" t="str">
        <f t="shared" si="535"/>
        <v>Threat</v>
      </c>
      <c r="O5837" t="str">
        <f t="shared" si="536"/>
        <v>pic</v>
      </c>
      <c r="P5837">
        <f t="shared" si="534"/>
        <v>1328.3743999999997</v>
      </c>
      <c r="Q5837">
        <v>-1328.3743999999997</v>
      </c>
      <c r="R5837" s="13" t="s">
        <v>49</v>
      </c>
      <c r="S5837" t="s">
        <v>50</v>
      </c>
    </row>
    <row r="5838" spans="1:19">
      <c r="A5838" t="s">
        <v>62</v>
      </c>
      <c r="B5838" s="91" t="s">
        <v>11</v>
      </c>
      <c r="C5838">
        <v>11</v>
      </c>
      <c r="D5838" t="s">
        <v>48</v>
      </c>
      <c r="E5838" t="str">
        <f t="shared" si="533"/>
        <v>H</v>
      </c>
      <c r="F5838">
        <v>7</v>
      </c>
      <c r="G5838">
        <v>4</v>
      </c>
      <c r="H5838">
        <v>1</v>
      </c>
      <c r="I5838">
        <v>2</v>
      </c>
      <c r="J5838">
        <v>4706.0808999999999</v>
      </c>
      <c r="K5838">
        <v>1</v>
      </c>
      <c r="L5838">
        <v>11</v>
      </c>
      <c r="M5838">
        <v>1</v>
      </c>
      <c r="N5838" s="75" t="str">
        <f t="shared" si="535"/>
        <v>Neutral</v>
      </c>
      <c r="O5838" t="str">
        <f t="shared" si="536"/>
        <v>pic</v>
      </c>
      <c r="P5838">
        <f t="shared" si="534"/>
        <v>528.36589999999978</v>
      </c>
      <c r="Q5838">
        <v>-528.36589999999978</v>
      </c>
      <c r="R5838" s="13" t="s">
        <v>49</v>
      </c>
      <c r="S5838" t="s">
        <v>50</v>
      </c>
    </row>
    <row r="5839" spans="1:19">
      <c r="A5839" t="s">
        <v>62</v>
      </c>
      <c r="B5839" s="91" t="s">
        <v>11</v>
      </c>
      <c r="C5839">
        <v>11</v>
      </c>
      <c r="D5839" t="s">
        <v>48</v>
      </c>
      <c r="E5839" t="str">
        <f t="shared" si="533"/>
        <v>H</v>
      </c>
      <c r="F5839">
        <v>7</v>
      </c>
      <c r="G5839">
        <v>32</v>
      </c>
      <c r="H5839">
        <v>6</v>
      </c>
      <c r="I5839">
        <v>2</v>
      </c>
      <c r="J5839">
        <v>4282.3139000000001</v>
      </c>
      <c r="K5839">
        <v>1</v>
      </c>
      <c r="L5839">
        <v>0</v>
      </c>
      <c r="M5839">
        <v>1</v>
      </c>
      <c r="N5839" s="75" t="str">
        <f t="shared" si="535"/>
        <v>None</v>
      </c>
      <c r="O5839" t="str">
        <f t="shared" si="536"/>
        <v>None</v>
      </c>
      <c r="P5839">
        <f t="shared" si="534"/>
        <v>104.59889999999996</v>
      </c>
      <c r="Q5839">
        <v>-104.59889999999996</v>
      </c>
      <c r="R5839" s="13" t="s">
        <v>49</v>
      </c>
      <c r="S5839" t="s">
        <v>50</v>
      </c>
    </row>
    <row r="5840" spans="1:19">
      <c r="A5840" t="s">
        <v>62</v>
      </c>
      <c r="B5840" s="91" t="s">
        <v>11</v>
      </c>
      <c r="C5840">
        <v>11</v>
      </c>
      <c r="D5840" t="s">
        <v>48</v>
      </c>
      <c r="E5840" t="str">
        <f t="shared" si="533"/>
        <v>H</v>
      </c>
      <c r="F5840">
        <v>7</v>
      </c>
      <c r="G5840">
        <v>30</v>
      </c>
      <c r="H5840">
        <v>5</v>
      </c>
      <c r="I5840">
        <v>2</v>
      </c>
      <c r="J5840">
        <v>4250.6374999999998</v>
      </c>
      <c r="K5840">
        <v>1</v>
      </c>
      <c r="L5840">
        <v>12</v>
      </c>
      <c r="M5840">
        <v>1</v>
      </c>
      <c r="N5840" s="75" t="str">
        <f t="shared" si="535"/>
        <v>Neutral</v>
      </c>
      <c r="O5840" t="str">
        <f t="shared" si="536"/>
        <v>pic</v>
      </c>
      <c r="P5840">
        <f t="shared" si="534"/>
        <v>72.922499999999673</v>
      </c>
      <c r="Q5840">
        <v>-72.922499999999673</v>
      </c>
      <c r="R5840" s="13" t="s">
        <v>49</v>
      </c>
      <c r="S5840" t="s">
        <v>50</v>
      </c>
    </row>
    <row r="5841" spans="1:19">
      <c r="A5841" t="s">
        <v>62</v>
      </c>
      <c r="B5841" s="91" t="s">
        <v>11</v>
      </c>
      <c r="C5841">
        <v>11</v>
      </c>
      <c r="D5841" t="s">
        <v>48</v>
      </c>
      <c r="E5841" t="str">
        <f t="shared" si="533"/>
        <v>H</v>
      </c>
      <c r="F5841">
        <v>7</v>
      </c>
      <c r="G5841">
        <v>22</v>
      </c>
      <c r="H5841">
        <v>4</v>
      </c>
      <c r="I5841">
        <v>2</v>
      </c>
      <c r="J5841">
        <v>4161.6764999999996</v>
      </c>
      <c r="K5841">
        <v>1</v>
      </c>
      <c r="L5841">
        <v>3</v>
      </c>
      <c r="M5841">
        <v>1</v>
      </c>
      <c r="N5841" s="75" t="str">
        <f t="shared" si="535"/>
        <v>Object</v>
      </c>
      <c r="O5841" t="str">
        <f t="shared" si="536"/>
        <v>pic</v>
      </c>
      <c r="P5841">
        <f t="shared" si="534"/>
        <v>-16.038500000000568</v>
      </c>
      <c r="Q5841">
        <v>16.038500000000568</v>
      </c>
      <c r="R5841" s="13" t="s">
        <v>49</v>
      </c>
      <c r="S5841" t="s">
        <v>50</v>
      </c>
    </row>
    <row r="5842" spans="1:19">
      <c r="A5842" t="s">
        <v>62</v>
      </c>
      <c r="B5842" s="91" t="s">
        <v>11</v>
      </c>
      <c r="C5842">
        <v>11</v>
      </c>
      <c r="D5842" t="s">
        <v>48</v>
      </c>
      <c r="E5842" t="str">
        <f t="shared" si="533"/>
        <v>H</v>
      </c>
      <c r="F5842">
        <v>7</v>
      </c>
      <c r="G5842">
        <v>7</v>
      </c>
      <c r="H5842">
        <v>2</v>
      </c>
      <c r="I5842">
        <v>2</v>
      </c>
      <c r="J5842">
        <v>3854.6745000000001</v>
      </c>
      <c r="K5842">
        <v>1</v>
      </c>
      <c r="L5842">
        <v>0</v>
      </c>
      <c r="M5842">
        <v>1</v>
      </c>
      <c r="N5842" s="75" t="str">
        <f t="shared" si="535"/>
        <v>None</v>
      </c>
      <c r="O5842" t="str">
        <f t="shared" si="536"/>
        <v>None</v>
      </c>
      <c r="P5842">
        <f t="shared" si="534"/>
        <v>-323.04050000000007</v>
      </c>
      <c r="Q5842">
        <v>323.04050000000007</v>
      </c>
      <c r="R5842" s="13" t="s">
        <v>49</v>
      </c>
      <c r="S5842" t="s">
        <v>50</v>
      </c>
    </row>
    <row r="5843" spans="1:19">
      <c r="A5843" t="s">
        <v>62</v>
      </c>
      <c r="B5843" s="91" t="s">
        <v>11</v>
      </c>
      <c r="C5843">
        <v>11</v>
      </c>
      <c r="D5843" t="s">
        <v>48</v>
      </c>
      <c r="E5843" t="str">
        <f t="shared" si="533"/>
        <v>H</v>
      </c>
      <c r="F5843">
        <v>7</v>
      </c>
      <c r="G5843">
        <v>6</v>
      </c>
      <c r="H5843">
        <v>1</v>
      </c>
      <c r="I5843">
        <v>2</v>
      </c>
      <c r="J5843">
        <v>3682.4868000000001</v>
      </c>
      <c r="K5843">
        <v>1</v>
      </c>
      <c r="L5843">
        <v>12</v>
      </c>
      <c r="M5843">
        <v>1</v>
      </c>
      <c r="N5843" s="75" t="str">
        <f t="shared" si="535"/>
        <v>Neutral</v>
      </c>
      <c r="O5843" t="str">
        <f t="shared" si="536"/>
        <v>pic</v>
      </c>
      <c r="P5843">
        <f t="shared" si="534"/>
        <v>-495.22820000000002</v>
      </c>
      <c r="Q5843">
        <v>495.22820000000002</v>
      </c>
      <c r="R5843" s="13" t="s">
        <v>49</v>
      </c>
      <c r="S5843" t="s">
        <v>50</v>
      </c>
    </row>
    <row r="5844" spans="1:19">
      <c r="A5844" t="s">
        <v>62</v>
      </c>
      <c r="B5844" s="91" t="s">
        <v>11</v>
      </c>
      <c r="C5844">
        <v>11</v>
      </c>
      <c r="D5844" t="s">
        <v>48</v>
      </c>
      <c r="E5844" t="str">
        <f t="shared" si="533"/>
        <v>H</v>
      </c>
      <c r="F5844">
        <v>7</v>
      </c>
      <c r="G5844">
        <v>19</v>
      </c>
      <c r="H5844">
        <v>4</v>
      </c>
      <c r="I5844">
        <v>2</v>
      </c>
      <c r="J5844">
        <v>3673.6590000000001</v>
      </c>
      <c r="K5844">
        <v>1</v>
      </c>
      <c r="L5844">
        <v>0</v>
      </c>
      <c r="M5844">
        <v>1</v>
      </c>
      <c r="N5844" s="75" t="str">
        <f t="shared" si="535"/>
        <v>None</v>
      </c>
      <c r="O5844" t="str">
        <f t="shared" si="536"/>
        <v>None</v>
      </c>
      <c r="P5844">
        <f t="shared" si="534"/>
        <v>-504.05600000000004</v>
      </c>
      <c r="Q5844">
        <v>504.05600000000004</v>
      </c>
      <c r="R5844" s="13" t="s">
        <v>49</v>
      </c>
      <c r="S5844" t="s">
        <v>50</v>
      </c>
    </row>
    <row r="5845" spans="1:19">
      <c r="A5845" t="s">
        <v>62</v>
      </c>
      <c r="B5845" s="91" t="s">
        <v>11</v>
      </c>
      <c r="C5845">
        <v>11</v>
      </c>
      <c r="D5845" t="s">
        <v>48</v>
      </c>
      <c r="E5845" t="str">
        <f t="shared" si="533"/>
        <v>H</v>
      </c>
      <c r="F5845">
        <v>7</v>
      </c>
      <c r="G5845">
        <v>14</v>
      </c>
      <c r="H5845">
        <v>3</v>
      </c>
      <c r="I5845">
        <v>2</v>
      </c>
      <c r="J5845">
        <v>3542.3312000000001</v>
      </c>
      <c r="K5845">
        <v>1</v>
      </c>
      <c r="L5845">
        <v>0</v>
      </c>
      <c r="M5845">
        <v>1</v>
      </c>
      <c r="N5845" s="75" t="str">
        <f t="shared" si="535"/>
        <v>None</v>
      </c>
      <c r="O5845" t="str">
        <f t="shared" si="536"/>
        <v>None</v>
      </c>
      <c r="P5845">
        <f t="shared" si="534"/>
        <v>-635.38380000000006</v>
      </c>
      <c r="Q5845">
        <v>635.38380000000006</v>
      </c>
      <c r="R5845" s="13" t="s">
        <v>49</v>
      </c>
      <c r="S5845" t="s">
        <v>50</v>
      </c>
    </row>
    <row r="5846" spans="1:19">
      <c r="A5846" t="s">
        <v>62</v>
      </c>
      <c r="B5846" s="91" t="s">
        <v>11</v>
      </c>
      <c r="C5846">
        <v>11</v>
      </c>
      <c r="D5846" t="s">
        <v>48</v>
      </c>
      <c r="E5846" t="str">
        <f t="shared" si="533"/>
        <v>H</v>
      </c>
      <c r="F5846">
        <v>7</v>
      </c>
      <c r="G5846">
        <v>21</v>
      </c>
      <c r="H5846">
        <v>4</v>
      </c>
      <c r="I5846">
        <v>2</v>
      </c>
      <c r="J5846">
        <v>3514.7089000000001</v>
      </c>
      <c r="K5846">
        <v>1</v>
      </c>
      <c r="L5846">
        <v>2</v>
      </c>
      <c r="M5846">
        <v>1</v>
      </c>
      <c r="N5846" s="75" t="str">
        <f t="shared" si="535"/>
        <v>Object</v>
      </c>
      <c r="O5846" t="str">
        <f t="shared" si="536"/>
        <v>pic</v>
      </c>
      <c r="P5846">
        <f t="shared" si="534"/>
        <v>-663.00610000000006</v>
      </c>
      <c r="Q5846">
        <v>663.00610000000006</v>
      </c>
      <c r="R5846" s="13" t="s">
        <v>49</v>
      </c>
      <c r="S5846" t="s">
        <v>50</v>
      </c>
    </row>
    <row r="5847" spans="1:19">
      <c r="A5847" t="s">
        <v>62</v>
      </c>
      <c r="B5847" s="91" t="s">
        <v>11</v>
      </c>
      <c r="C5847">
        <v>11</v>
      </c>
      <c r="D5847" t="s">
        <v>48</v>
      </c>
      <c r="E5847" t="str">
        <f t="shared" si="533"/>
        <v>H</v>
      </c>
      <c r="F5847">
        <v>7</v>
      </c>
      <c r="G5847">
        <v>35</v>
      </c>
      <c r="H5847">
        <v>6</v>
      </c>
      <c r="I5847">
        <v>2</v>
      </c>
      <c r="J5847">
        <v>3428.3357000000001</v>
      </c>
      <c r="K5847">
        <v>1</v>
      </c>
      <c r="L5847">
        <v>1</v>
      </c>
      <c r="M5847">
        <v>1</v>
      </c>
      <c r="N5847" s="75" t="str">
        <f t="shared" si="535"/>
        <v>Object</v>
      </c>
      <c r="O5847" t="str">
        <f t="shared" si="536"/>
        <v>pic</v>
      </c>
      <c r="P5847">
        <f t="shared" si="534"/>
        <v>-749.37930000000006</v>
      </c>
      <c r="Q5847">
        <v>749.37930000000006</v>
      </c>
      <c r="R5847" s="13" t="s">
        <v>49</v>
      </c>
      <c r="S5847" t="s">
        <v>50</v>
      </c>
    </row>
    <row r="5848" spans="1:19">
      <c r="A5848" t="s">
        <v>62</v>
      </c>
      <c r="B5848" s="91" t="s">
        <v>11</v>
      </c>
      <c r="C5848">
        <v>11</v>
      </c>
      <c r="D5848" t="s">
        <v>48</v>
      </c>
      <c r="E5848" t="str">
        <f t="shared" si="533"/>
        <v>H</v>
      </c>
      <c r="F5848">
        <v>7</v>
      </c>
      <c r="G5848">
        <v>31</v>
      </c>
      <c r="H5848">
        <v>6</v>
      </c>
      <c r="I5848">
        <v>2</v>
      </c>
      <c r="J5848">
        <v>3427.2806999999998</v>
      </c>
      <c r="K5848">
        <v>1</v>
      </c>
      <c r="L5848">
        <v>0</v>
      </c>
      <c r="M5848">
        <v>1</v>
      </c>
      <c r="N5848" s="75" t="str">
        <f t="shared" si="535"/>
        <v>None</v>
      </c>
      <c r="O5848" t="str">
        <f t="shared" si="536"/>
        <v>None</v>
      </c>
      <c r="P5848">
        <f t="shared" si="534"/>
        <v>-750.43430000000035</v>
      </c>
      <c r="Q5848">
        <v>750.43430000000035</v>
      </c>
      <c r="R5848" s="13" t="s">
        <v>49</v>
      </c>
      <c r="S5848" t="s">
        <v>50</v>
      </c>
    </row>
    <row r="5849" spans="1:19">
      <c r="A5849" t="s">
        <v>62</v>
      </c>
      <c r="B5849" s="91" t="s">
        <v>11</v>
      </c>
      <c r="C5849">
        <v>11</v>
      </c>
      <c r="D5849" t="s">
        <v>48</v>
      </c>
      <c r="E5849" t="str">
        <f t="shared" si="533"/>
        <v>H</v>
      </c>
      <c r="F5849">
        <v>7</v>
      </c>
      <c r="G5849">
        <v>13</v>
      </c>
      <c r="H5849">
        <v>3</v>
      </c>
      <c r="I5849">
        <v>2</v>
      </c>
      <c r="J5849">
        <v>3251.8505</v>
      </c>
      <c r="K5849">
        <v>1</v>
      </c>
      <c r="L5849">
        <v>0</v>
      </c>
      <c r="M5849">
        <v>1</v>
      </c>
      <c r="N5849" s="75" t="str">
        <f t="shared" si="535"/>
        <v>None</v>
      </c>
      <c r="O5849" t="str">
        <f t="shared" si="536"/>
        <v>None</v>
      </c>
      <c r="P5849">
        <f t="shared" si="534"/>
        <v>-925.86450000000013</v>
      </c>
      <c r="Q5849">
        <v>925.86450000000013</v>
      </c>
      <c r="R5849" s="13" t="s">
        <v>49</v>
      </c>
      <c r="S5849" t="s">
        <v>50</v>
      </c>
    </row>
    <row r="5850" spans="1:19">
      <c r="A5850" t="s">
        <v>62</v>
      </c>
      <c r="B5850" s="91" t="s">
        <v>11</v>
      </c>
      <c r="C5850">
        <v>11</v>
      </c>
      <c r="D5850" t="s">
        <v>48</v>
      </c>
      <c r="E5850" t="str">
        <f t="shared" si="533"/>
        <v>H</v>
      </c>
      <c r="F5850">
        <v>7</v>
      </c>
      <c r="G5850">
        <v>33</v>
      </c>
      <c r="H5850">
        <v>6</v>
      </c>
      <c r="I5850">
        <v>2</v>
      </c>
      <c r="J5850">
        <v>3120.0158999999999</v>
      </c>
      <c r="K5850">
        <v>1</v>
      </c>
      <c r="L5850">
        <v>3</v>
      </c>
      <c r="M5850">
        <v>1</v>
      </c>
      <c r="N5850" s="75" t="str">
        <f t="shared" si="535"/>
        <v>Object</v>
      </c>
      <c r="O5850" t="str">
        <f t="shared" si="536"/>
        <v>pic</v>
      </c>
      <c r="P5850">
        <f t="shared" si="534"/>
        <v>-1057.6991000000003</v>
      </c>
      <c r="Q5850">
        <v>1057.6991000000003</v>
      </c>
      <c r="R5850" s="13" t="s">
        <v>49</v>
      </c>
      <c r="S5850" t="s">
        <v>50</v>
      </c>
    </row>
    <row r="5851" spans="1:19">
      <c r="A5851" t="s">
        <v>62</v>
      </c>
      <c r="B5851" s="91" t="s">
        <v>11</v>
      </c>
      <c r="C5851">
        <v>11</v>
      </c>
      <c r="D5851" t="s">
        <v>48</v>
      </c>
      <c r="E5851" t="str">
        <f t="shared" si="533"/>
        <v>H</v>
      </c>
      <c r="F5851">
        <v>7</v>
      </c>
      <c r="G5851">
        <v>2</v>
      </c>
      <c r="H5851">
        <v>1</v>
      </c>
      <c r="I5851">
        <v>2</v>
      </c>
      <c r="J5851">
        <v>2996.9407999999999</v>
      </c>
      <c r="K5851">
        <v>1</v>
      </c>
      <c r="L5851">
        <v>0</v>
      </c>
      <c r="M5851">
        <v>1</v>
      </c>
      <c r="N5851" s="75" t="str">
        <f t="shared" si="535"/>
        <v>None</v>
      </c>
      <c r="O5851" t="str">
        <f t="shared" si="536"/>
        <v>None</v>
      </c>
      <c r="P5851">
        <f t="shared" si="534"/>
        <v>-1180.7742000000003</v>
      </c>
      <c r="Q5851">
        <v>1180.7742000000003</v>
      </c>
      <c r="R5851" s="13" t="s">
        <v>49</v>
      </c>
      <c r="S5851" t="s">
        <v>50</v>
      </c>
    </row>
    <row r="5852" spans="1:19">
      <c r="A5852" t="s">
        <v>62</v>
      </c>
      <c r="B5852" s="91" t="s">
        <v>11</v>
      </c>
      <c r="C5852">
        <v>11</v>
      </c>
      <c r="D5852" t="s">
        <v>48</v>
      </c>
      <c r="E5852" t="str">
        <f t="shared" si="533"/>
        <v>H</v>
      </c>
      <c r="F5852">
        <v>7</v>
      </c>
      <c r="G5852">
        <v>27</v>
      </c>
      <c r="H5852">
        <v>5</v>
      </c>
      <c r="I5852">
        <v>2</v>
      </c>
      <c r="J5852">
        <v>2982.2237</v>
      </c>
      <c r="K5852">
        <v>1</v>
      </c>
      <c r="L5852">
        <v>11</v>
      </c>
      <c r="M5852">
        <v>1</v>
      </c>
      <c r="N5852" s="75" t="str">
        <f t="shared" si="535"/>
        <v>Neutral</v>
      </c>
      <c r="O5852" t="str">
        <f t="shared" si="536"/>
        <v>pic</v>
      </c>
      <c r="P5852">
        <f t="shared" si="534"/>
        <v>-1195.4913000000001</v>
      </c>
      <c r="Q5852">
        <v>1195.4913000000001</v>
      </c>
      <c r="R5852" s="13" t="s">
        <v>49</v>
      </c>
      <c r="S5852" t="s">
        <v>50</v>
      </c>
    </row>
    <row r="5853" spans="1:19">
      <c r="A5853" t="s">
        <v>62</v>
      </c>
      <c r="B5853" s="91" t="s">
        <v>11</v>
      </c>
      <c r="C5853">
        <v>11</v>
      </c>
      <c r="D5853" t="s">
        <v>48</v>
      </c>
      <c r="E5853" t="str">
        <f t="shared" si="533"/>
        <v>H</v>
      </c>
      <c r="F5853">
        <v>7</v>
      </c>
      <c r="G5853">
        <v>9</v>
      </c>
      <c r="H5853">
        <v>2</v>
      </c>
      <c r="I5853">
        <v>2</v>
      </c>
      <c r="J5853">
        <v>2835.7483000000002</v>
      </c>
      <c r="K5853">
        <v>1</v>
      </c>
      <c r="L5853">
        <v>6</v>
      </c>
      <c r="M5853">
        <v>1</v>
      </c>
      <c r="N5853" s="75" t="str">
        <f t="shared" si="535"/>
        <v>Threat</v>
      </c>
      <c r="O5853" t="str">
        <f t="shared" si="536"/>
        <v>pic</v>
      </c>
      <c r="P5853">
        <f t="shared" si="534"/>
        <v>-1341.9666999999999</v>
      </c>
      <c r="Q5853">
        <v>1341.9666999999999</v>
      </c>
      <c r="R5853" s="13" t="s">
        <v>49</v>
      </c>
      <c r="S5853" t="s">
        <v>50</v>
      </c>
    </row>
    <row r="5854" spans="1:19">
      <c r="A5854" t="s">
        <v>62</v>
      </c>
      <c r="B5854" s="91" t="s">
        <v>11</v>
      </c>
      <c r="C5854">
        <v>11</v>
      </c>
      <c r="D5854" t="s">
        <v>48</v>
      </c>
      <c r="E5854" t="str">
        <f t="shared" si="533"/>
        <v>H</v>
      </c>
      <c r="F5854">
        <v>7</v>
      </c>
      <c r="G5854">
        <v>12</v>
      </c>
      <c r="H5854">
        <v>2</v>
      </c>
      <c r="I5854">
        <v>2</v>
      </c>
      <c r="J5854">
        <v>2733.5758000000001</v>
      </c>
      <c r="K5854">
        <v>1</v>
      </c>
      <c r="L5854">
        <v>7</v>
      </c>
      <c r="M5854">
        <v>1</v>
      </c>
      <c r="N5854" s="75" t="str">
        <f t="shared" si="535"/>
        <v>Threat</v>
      </c>
      <c r="O5854" t="str">
        <f t="shared" si="536"/>
        <v>pic</v>
      </c>
      <c r="P5854">
        <f t="shared" si="534"/>
        <v>-1444.1392000000001</v>
      </c>
      <c r="Q5854">
        <v>1444.1392000000001</v>
      </c>
      <c r="R5854" s="13" t="s">
        <v>49</v>
      </c>
      <c r="S5854" t="s">
        <v>50</v>
      </c>
    </row>
    <row r="5855" spans="1:19">
      <c r="A5855" t="s">
        <v>62</v>
      </c>
      <c r="B5855" s="91" t="s">
        <v>11</v>
      </c>
      <c r="C5855">
        <v>11</v>
      </c>
      <c r="D5855" t="s">
        <v>48</v>
      </c>
      <c r="E5855" t="str">
        <f t="shared" si="533"/>
        <v>H</v>
      </c>
      <c r="F5855">
        <v>7</v>
      </c>
      <c r="G5855">
        <v>5</v>
      </c>
      <c r="H5855">
        <v>1</v>
      </c>
      <c r="I5855">
        <v>2</v>
      </c>
      <c r="J5855">
        <v>2695.7435</v>
      </c>
      <c r="K5855">
        <v>1</v>
      </c>
      <c r="L5855">
        <v>9</v>
      </c>
      <c r="M5855">
        <v>1</v>
      </c>
      <c r="N5855" s="75" t="str">
        <f t="shared" si="535"/>
        <v>Neutral</v>
      </c>
      <c r="O5855" t="str">
        <f t="shared" si="536"/>
        <v>pic</v>
      </c>
      <c r="P5855">
        <f t="shared" si="534"/>
        <v>-1481.9715000000001</v>
      </c>
      <c r="Q5855">
        <v>1481.9715000000001</v>
      </c>
      <c r="R5855" s="13" t="s">
        <v>49</v>
      </c>
      <c r="S5855" t="s">
        <v>50</v>
      </c>
    </row>
    <row r="5856" spans="1:19">
      <c r="A5856" t="s">
        <v>62</v>
      </c>
      <c r="B5856" s="91" t="s">
        <v>11</v>
      </c>
      <c r="C5856">
        <v>11</v>
      </c>
      <c r="D5856" t="s">
        <v>48</v>
      </c>
      <c r="E5856" t="str">
        <f t="shared" si="533"/>
        <v>H</v>
      </c>
      <c r="F5856">
        <v>7</v>
      </c>
      <c r="G5856">
        <v>10</v>
      </c>
      <c r="H5856">
        <v>2</v>
      </c>
      <c r="I5856">
        <v>2</v>
      </c>
      <c r="J5856">
        <v>2661.9814000000001</v>
      </c>
      <c r="K5856">
        <v>1</v>
      </c>
      <c r="L5856">
        <v>5</v>
      </c>
      <c r="M5856">
        <v>1</v>
      </c>
      <c r="N5856" s="75" t="str">
        <f t="shared" si="535"/>
        <v>Threat</v>
      </c>
      <c r="O5856" t="str">
        <f t="shared" si="536"/>
        <v>pic</v>
      </c>
      <c r="P5856">
        <f t="shared" si="534"/>
        <v>-1515.7336</v>
      </c>
      <c r="Q5856">
        <v>1515.7336</v>
      </c>
      <c r="R5856" s="13" t="s">
        <v>49</v>
      </c>
      <c r="S5856" t="s">
        <v>50</v>
      </c>
    </row>
    <row r="5857" spans="1:19">
      <c r="A5857" t="s">
        <v>62</v>
      </c>
      <c r="B5857" s="91" t="s">
        <v>11</v>
      </c>
      <c r="C5857">
        <v>11</v>
      </c>
      <c r="D5857" t="s">
        <v>48</v>
      </c>
      <c r="E5857" t="str">
        <f t="shared" ref="E5857:E5920" si="537">IF(D5857="M", "B",IF(D5857="B", "B", IF(D5857="H", "H")))</f>
        <v>H</v>
      </c>
      <c r="F5857">
        <v>7</v>
      </c>
      <c r="G5857">
        <v>15</v>
      </c>
      <c r="H5857">
        <v>3</v>
      </c>
      <c r="I5857">
        <v>2</v>
      </c>
      <c r="J5857">
        <v>2447.0266000000001</v>
      </c>
      <c r="K5857">
        <v>1</v>
      </c>
      <c r="L5857">
        <v>7</v>
      </c>
      <c r="M5857">
        <v>1</v>
      </c>
      <c r="N5857" s="75" t="str">
        <f t="shared" si="535"/>
        <v>Threat</v>
      </c>
      <c r="O5857" t="str">
        <f t="shared" si="536"/>
        <v>pic</v>
      </c>
      <c r="P5857">
        <f t="shared" ref="P5857:P5920" si="538">IF(A5857="Saphy",J5857-6598.892,IF(A5857="Sequel",J5857-4184.187,IF(A5857="Sol",J5857-6022.63,IF(A5857="Star",J5857-4177.715,IF(A5857="Talula",J5857-6214.242,IF(A5857="Tess",J5857-1962.892,IF(A5857="Vincent",J5857-8255.443)))))))</f>
        <v>-1730.6884</v>
      </c>
      <c r="Q5857">
        <v>1730.6884</v>
      </c>
      <c r="R5857" s="13" t="s">
        <v>49</v>
      </c>
      <c r="S5857" t="s">
        <v>50</v>
      </c>
    </row>
    <row r="5858" spans="1:19">
      <c r="A5858" t="s">
        <v>62</v>
      </c>
      <c r="B5858" s="91" t="s">
        <v>11</v>
      </c>
      <c r="C5858">
        <v>11</v>
      </c>
      <c r="D5858" t="s">
        <v>48</v>
      </c>
      <c r="E5858" t="str">
        <f t="shared" si="537"/>
        <v>H</v>
      </c>
      <c r="F5858">
        <v>7</v>
      </c>
      <c r="G5858">
        <v>3</v>
      </c>
      <c r="H5858">
        <v>1</v>
      </c>
      <c r="I5858">
        <v>2</v>
      </c>
      <c r="J5858">
        <v>2340.3955000000001</v>
      </c>
      <c r="K5858">
        <v>1</v>
      </c>
      <c r="L5858">
        <v>10</v>
      </c>
      <c r="M5858">
        <v>1</v>
      </c>
      <c r="N5858" s="75" t="str">
        <f t="shared" si="535"/>
        <v>Neutral</v>
      </c>
      <c r="O5858" t="str">
        <f t="shared" si="536"/>
        <v>pic</v>
      </c>
      <c r="P5858">
        <f t="shared" si="538"/>
        <v>-1837.3195000000001</v>
      </c>
      <c r="Q5858">
        <v>1837.3195000000001</v>
      </c>
      <c r="R5858" s="13" t="s">
        <v>49</v>
      </c>
      <c r="S5858" t="s">
        <v>50</v>
      </c>
    </row>
    <row r="5859" spans="1:19">
      <c r="A5859" t="s">
        <v>62</v>
      </c>
      <c r="B5859" s="91" t="s">
        <v>11</v>
      </c>
      <c r="C5859">
        <v>11</v>
      </c>
      <c r="D5859" t="s">
        <v>48</v>
      </c>
      <c r="E5859" t="str">
        <f t="shared" si="537"/>
        <v>H</v>
      </c>
      <c r="F5859">
        <v>7</v>
      </c>
      <c r="G5859">
        <v>1</v>
      </c>
      <c r="H5859">
        <v>1</v>
      </c>
      <c r="I5859">
        <v>2</v>
      </c>
      <c r="J5859">
        <v>1856.7629999999999</v>
      </c>
      <c r="K5859">
        <v>1</v>
      </c>
      <c r="L5859">
        <v>0</v>
      </c>
      <c r="M5859">
        <v>1</v>
      </c>
      <c r="N5859" s="75" t="str">
        <f t="shared" si="535"/>
        <v>None</v>
      </c>
      <c r="O5859" t="str">
        <f t="shared" si="536"/>
        <v>None</v>
      </c>
      <c r="P5859">
        <f t="shared" si="538"/>
        <v>-2320.9520000000002</v>
      </c>
      <c r="Q5859">
        <v>2320.9520000000002</v>
      </c>
      <c r="R5859" s="13" t="s">
        <v>49</v>
      </c>
      <c r="S5859" t="s">
        <v>50</v>
      </c>
    </row>
    <row r="5860" spans="1:19">
      <c r="A5860" t="s">
        <v>62</v>
      </c>
      <c r="B5860" s="91" t="s">
        <v>11</v>
      </c>
      <c r="C5860">
        <v>11</v>
      </c>
      <c r="D5860" t="s">
        <v>48</v>
      </c>
      <c r="E5860" t="str">
        <f t="shared" si="537"/>
        <v>H</v>
      </c>
      <c r="F5860">
        <v>7</v>
      </c>
      <c r="G5860">
        <v>36</v>
      </c>
      <c r="H5860">
        <v>6</v>
      </c>
      <c r="I5860">
        <v>2</v>
      </c>
      <c r="J5860">
        <v>1636.0643</v>
      </c>
      <c r="K5860">
        <v>1</v>
      </c>
      <c r="L5860">
        <v>2</v>
      </c>
      <c r="M5860">
        <v>1</v>
      </c>
      <c r="N5860" s="75" t="str">
        <f t="shared" si="535"/>
        <v>Object</v>
      </c>
      <c r="O5860" t="str">
        <f t="shared" si="536"/>
        <v>pic</v>
      </c>
      <c r="P5860">
        <f t="shared" si="538"/>
        <v>-2541.6507000000001</v>
      </c>
      <c r="Q5860">
        <v>2541.6507000000001</v>
      </c>
      <c r="R5860" s="13" t="s">
        <v>49</v>
      </c>
      <c r="S5860" t="s">
        <v>50</v>
      </c>
    </row>
    <row r="5861" spans="1:19">
      <c r="A5861" t="s">
        <v>62</v>
      </c>
      <c r="B5861" s="91" t="s">
        <v>11</v>
      </c>
      <c r="C5861">
        <v>11</v>
      </c>
      <c r="D5861" t="s">
        <v>48</v>
      </c>
      <c r="E5861" t="str">
        <f t="shared" si="537"/>
        <v>H</v>
      </c>
      <c r="F5861">
        <v>7</v>
      </c>
      <c r="G5861">
        <v>29</v>
      </c>
      <c r="H5861">
        <v>5</v>
      </c>
      <c r="I5861">
        <v>2</v>
      </c>
      <c r="J5861">
        <v>1245.4398000000001</v>
      </c>
      <c r="K5861">
        <v>1</v>
      </c>
      <c r="L5861">
        <v>10</v>
      </c>
      <c r="M5861">
        <v>1</v>
      </c>
      <c r="N5861" s="75" t="str">
        <f t="shared" si="535"/>
        <v>Neutral</v>
      </c>
      <c r="O5861" t="str">
        <f t="shared" si="536"/>
        <v>pic</v>
      </c>
      <c r="P5861">
        <f t="shared" si="538"/>
        <v>-2932.2752</v>
      </c>
      <c r="Q5861">
        <v>2932.2752</v>
      </c>
      <c r="R5861" s="13" t="s">
        <v>49</v>
      </c>
      <c r="S5861" t="s">
        <v>50</v>
      </c>
    </row>
    <row r="5862" spans="1:19">
      <c r="A5862" t="s">
        <v>62</v>
      </c>
      <c r="B5862" s="91" t="s">
        <v>11</v>
      </c>
      <c r="C5862">
        <v>11</v>
      </c>
      <c r="D5862" t="s">
        <v>48</v>
      </c>
      <c r="E5862" t="str">
        <f t="shared" si="537"/>
        <v>H</v>
      </c>
      <c r="F5862">
        <v>7</v>
      </c>
      <c r="G5862">
        <v>11</v>
      </c>
      <c r="H5862">
        <v>2</v>
      </c>
      <c r="I5862">
        <v>2</v>
      </c>
      <c r="J5862">
        <v>920.87120000000004</v>
      </c>
      <c r="K5862">
        <v>1</v>
      </c>
      <c r="L5862">
        <v>8</v>
      </c>
      <c r="M5862">
        <v>1</v>
      </c>
      <c r="N5862" s="75" t="str">
        <f t="shared" si="535"/>
        <v>Threat</v>
      </c>
      <c r="O5862" t="str">
        <f t="shared" si="536"/>
        <v>pic</v>
      </c>
      <c r="P5862">
        <f t="shared" si="538"/>
        <v>-3256.8438000000001</v>
      </c>
      <c r="Q5862">
        <v>3256.8438000000001</v>
      </c>
      <c r="R5862" s="13" t="s">
        <v>49</v>
      </c>
      <c r="S5862" t="s">
        <v>50</v>
      </c>
    </row>
    <row r="5863" spans="1:19">
      <c r="A5863" t="s">
        <v>62</v>
      </c>
      <c r="B5863" s="91" t="s">
        <v>11</v>
      </c>
      <c r="C5863">
        <v>11</v>
      </c>
      <c r="D5863" t="s">
        <v>48</v>
      </c>
      <c r="E5863" t="str">
        <f t="shared" si="537"/>
        <v>H</v>
      </c>
      <c r="F5863">
        <v>7</v>
      </c>
      <c r="G5863">
        <v>26</v>
      </c>
      <c r="H5863">
        <v>5</v>
      </c>
      <c r="I5863">
        <v>2</v>
      </c>
      <c r="J5863">
        <v>519.29999999999995</v>
      </c>
      <c r="K5863">
        <v>1</v>
      </c>
      <c r="L5863">
        <v>0</v>
      </c>
      <c r="M5863">
        <v>1</v>
      </c>
      <c r="N5863" s="75" t="str">
        <f t="shared" si="535"/>
        <v>None</v>
      </c>
      <c r="O5863" t="str">
        <f t="shared" si="536"/>
        <v>None</v>
      </c>
      <c r="P5863">
        <f t="shared" si="538"/>
        <v>-3658.415</v>
      </c>
      <c r="Q5863">
        <v>3658.415</v>
      </c>
      <c r="R5863" s="13" t="s">
        <v>49</v>
      </c>
      <c r="S5863" t="s">
        <v>50</v>
      </c>
    </row>
    <row r="5864" spans="1:19">
      <c r="A5864" t="s">
        <v>62</v>
      </c>
      <c r="B5864" s="91" t="s">
        <v>11</v>
      </c>
      <c r="C5864">
        <v>11</v>
      </c>
      <c r="D5864" t="s">
        <v>48</v>
      </c>
      <c r="E5864" t="str">
        <f t="shared" si="537"/>
        <v>H</v>
      </c>
      <c r="F5864">
        <v>7</v>
      </c>
      <c r="G5864">
        <v>25</v>
      </c>
      <c r="H5864">
        <v>5</v>
      </c>
      <c r="I5864">
        <v>2</v>
      </c>
      <c r="J5864">
        <v>75.837599999999995</v>
      </c>
      <c r="K5864">
        <v>1</v>
      </c>
      <c r="L5864">
        <v>0</v>
      </c>
      <c r="M5864">
        <v>1</v>
      </c>
      <c r="N5864" s="75" t="str">
        <f t="shared" si="535"/>
        <v>None</v>
      </c>
      <c r="O5864" t="str">
        <f t="shared" si="536"/>
        <v>None</v>
      </c>
      <c r="P5864">
        <f t="shared" si="538"/>
        <v>-4101.8774000000003</v>
      </c>
      <c r="Q5864">
        <v>4101.8774000000003</v>
      </c>
      <c r="R5864" s="13" t="s">
        <v>49</v>
      </c>
      <c r="S5864" t="s">
        <v>50</v>
      </c>
    </row>
    <row r="5865" spans="1:19">
      <c r="A5865" t="s">
        <v>62</v>
      </c>
      <c r="B5865" s="91" t="s">
        <v>11</v>
      </c>
      <c r="C5865">
        <v>11</v>
      </c>
      <c r="D5865" t="s">
        <v>48</v>
      </c>
      <c r="E5865" t="str">
        <f t="shared" si="537"/>
        <v>H</v>
      </c>
      <c r="F5865">
        <v>7</v>
      </c>
      <c r="G5865">
        <v>13</v>
      </c>
      <c r="H5865">
        <v>3</v>
      </c>
      <c r="I5865">
        <v>3</v>
      </c>
      <c r="J5865">
        <v>9666.8387999999995</v>
      </c>
      <c r="K5865">
        <v>1</v>
      </c>
      <c r="L5865">
        <v>0</v>
      </c>
      <c r="M5865">
        <v>1</v>
      </c>
      <c r="N5865" s="75" t="str">
        <f t="shared" si="535"/>
        <v>None</v>
      </c>
      <c r="O5865" t="str">
        <f t="shared" si="536"/>
        <v>None</v>
      </c>
      <c r="P5865">
        <f t="shared" si="538"/>
        <v>5489.1237999999994</v>
      </c>
      <c r="Q5865">
        <v>-5489.1237999999994</v>
      </c>
      <c r="R5865" s="13" t="s">
        <v>49</v>
      </c>
      <c r="S5865" t="s">
        <v>50</v>
      </c>
    </row>
    <row r="5866" spans="1:19">
      <c r="A5866" t="s">
        <v>62</v>
      </c>
      <c r="B5866" s="91" t="s">
        <v>11</v>
      </c>
      <c r="C5866">
        <v>11</v>
      </c>
      <c r="D5866" t="s">
        <v>48</v>
      </c>
      <c r="E5866" t="str">
        <f t="shared" si="537"/>
        <v>H</v>
      </c>
      <c r="F5866">
        <v>7</v>
      </c>
      <c r="G5866">
        <v>8</v>
      </c>
      <c r="H5866">
        <v>2</v>
      </c>
      <c r="I5866">
        <v>3</v>
      </c>
      <c r="J5866">
        <v>8462.2191000000003</v>
      </c>
      <c r="K5866">
        <v>1</v>
      </c>
      <c r="L5866">
        <v>0</v>
      </c>
      <c r="M5866">
        <v>1</v>
      </c>
      <c r="N5866" s="75" t="str">
        <f t="shared" si="535"/>
        <v>None</v>
      </c>
      <c r="O5866" t="str">
        <f t="shared" si="536"/>
        <v>None</v>
      </c>
      <c r="P5866">
        <f t="shared" si="538"/>
        <v>4284.5041000000001</v>
      </c>
      <c r="Q5866">
        <v>-4284.5041000000001</v>
      </c>
      <c r="R5866" s="13" t="s">
        <v>49</v>
      </c>
      <c r="S5866" t="s">
        <v>50</v>
      </c>
    </row>
    <row r="5867" spans="1:19">
      <c r="A5867" t="s">
        <v>62</v>
      </c>
      <c r="B5867" s="91" t="s">
        <v>11</v>
      </c>
      <c r="C5867">
        <v>11</v>
      </c>
      <c r="D5867" t="s">
        <v>48</v>
      </c>
      <c r="E5867" t="str">
        <f t="shared" si="537"/>
        <v>H</v>
      </c>
      <c r="F5867">
        <v>7</v>
      </c>
      <c r="G5867">
        <v>16</v>
      </c>
      <c r="H5867">
        <v>3</v>
      </c>
      <c r="I5867">
        <v>3</v>
      </c>
      <c r="J5867">
        <v>8006.3332</v>
      </c>
      <c r="K5867">
        <v>1</v>
      </c>
      <c r="L5867">
        <v>8</v>
      </c>
      <c r="M5867">
        <v>1</v>
      </c>
      <c r="N5867" s="75" t="str">
        <f t="shared" si="535"/>
        <v>Threat</v>
      </c>
      <c r="O5867" t="str">
        <f t="shared" si="536"/>
        <v>pic</v>
      </c>
      <c r="P5867">
        <f t="shared" si="538"/>
        <v>3828.6181999999999</v>
      </c>
      <c r="Q5867">
        <v>-3828.6181999999999</v>
      </c>
      <c r="R5867" s="13" t="s">
        <v>49</v>
      </c>
      <c r="S5867" t="s">
        <v>50</v>
      </c>
    </row>
    <row r="5868" spans="1:19">
      <c r="A5868" t="s">
        <v>62</v>
      </c>
      <c r="B5868" s="91" t="s">
        <v>11</v>
      </c>
      <c r="C5868">
        <v>11</v>
      </c>
      <c r="D5868" t="s">
        <v>48</v>
      </c>
      <c r="E5868" t="str">
        <f t="shared" si="537"/>
        <v>H</v>
      </c>
      <c r="F5868">
        <v>7</v>
      </c>
      <c r="G5868">
        <v>14</v>
      </c>
      <c r="H5868">
        <v>3</v>
      </c>
      <c r="I5868">
        <v>3</v>
      </c>
      <c r="J5868">
        <v>7502.2092000000002</v>
      </c>
      <c r="K5868">
        <v>1</v>
      </c>
      <c r="L5868">
        <v>0</v>
      </c>
      <c r="M5868">
        <v>1</v>
      </c>
      <c r="N5868" s="75" t="str">
        <f t="shared" si="535"/>
        <v>None</v>
      </c>
      <c r="O5868" t="str">
        <f t="shared" si="536"/>
        <v>None</v>
      </c>
      <c r="P5868">
        <f t="shared" si="538"/>
        <v>3324.4942000000001</v>
      </c>
      <c r="Q5868">
        <v>-3324.4942000000001</v>
      </c>
      <c r="R5868" s="13" t="s">
        <v>49</v>
      </c>
      <c r="S5868" t="s">
        <v>50</v>
      </c>
    </row>
    <row r="5869" spans="1:19">
      <c r="A5869" t="s">
        <v>62</v>
      </c>
      <c r="B5869" s="91" t="s">
        <v>11</v>
      </c>
      <c r="C5869">
        <v>11</v>
      </c>
      <c r="D5869" t="s">
        <v>48</v>
      </c>
      <c r="E5869" t="str">
        <f t="shared" si="537"/>
        <v>H</v>
      </c>
      <c r="F5869">
        <v>7</v>
      </c>
      <c r="G5869">
        <v>3</v>
      </c>
      <c r="H5869">
        <v>1</v>
      </c>
      <c r="I5869">
        <v>3</v>
      </c>
      <c r="J5869">
        <v>6228.3017</v>
      </c>
      <c r="K5869">
        <v>1</v>
      </c>
      <c r="L5869">
        <v>6</v>
      </c>
      <c r="M5869">
        <v>1</v>
      </c>
      <c r="N5869" s="75" t="str">
        <f t="shared" si="535"/>
        <v>Threat</v>
      </c>
      <c r="O5869" t="str">
        <f t="shared" si="536"/>
        <v>pic</v>
      </c>
      <c r="P5869">
        <f t="shared" si="538"/>
        <v>2050.5866999999998</v>
      </c>
      <c r="Q5869">
        <v>-2050.5866999999998</v>
      </c>
      <c r="R5869" s="13" t="s">
        <v>49</v>
      </c>
      <c r="S5869" t="s">
        <v>50</v>
      </c>
    </row>
    <row r="5870" spans="1:19">
      <c r="A5870" t="s">
        <v>62</v>
      </c>
      <c r="B5870" s="91" t="s">
        <v>11</v>
      </c>
      <c r="C5870">
        <v>11</v>
      </c>
      <c r="D5870" t="s">
        <v>48</v>
      </c>
      <c r="E5870" t="str">
        <f t="shared" si="537"/>
        <v>H</v>
      </c>
      <c r="F5870">
        <v>7</v>
      </c>
      <c r="G5870">
        <v>33</v>
      </c>
      <c r="H5870">
        <v>6</v>
      </c>
      <c r="I5870">
        <v>3</v>
      </c>
      <c r="J5870">
        <v>6061.6661000000004</v>
      </c>
      <c r="K5870">
        <v>1</v>
      </c>
      <c r="L5870">
        <v>3</v>
      </c>
      <c r="M5870">
        <v>1</v>
      </c>
      <c r="N5870" s="75" t="str">
        <f t="shared" si="535"/>
        <v>Object</v>
      </c>
      <c r="O5870" t="str">
        <f t="shared" si="536"/>
        <v>pic</v>
      </c>
      <c r="P5870">
        <f t="shared" si="538"/>
        <v>1883.9511000000002</v>
      </c>
      <c r="Q5870">
        <v>-1883.9511000000002</v>
      </c>
      <c r="R5870" s="13" t="s">
        <v>49</v>
      </c>
      <c r="S5870" t="s">
        <v>50</v>
      </c>
    </row>
    <row r="5871" spans="1:19">
      <c r="A5871" t="s">
        <v>62</v>
      </c>
      <c r="B5871" s="91" t="s">
        <v>11</v>
      </c>
      <c r="C5871">
        <v>11</v>
      </c>
      <c r="D5871" t="s">
        <v>48</v>
      </c>
      <c r="E5871" t="str">
        <f t="shared" si="537"/>
        <v>H</v>
      </c>
      <c r="F5871">
        <v>7</v>
      </c>
      <c r="G5871">
        <v>1</v>
      </c>
      <c r="H5871">
        <v>1</v>
      </c>
      <c r="I5871">
        <v>3</v>
      </c>
      <c r="J5871">
        <v>5845.5433000000003</v>
      </c>
      <c r="K5871">
        <v>1</v>
      </c>
      <c r="L5871">
        <v>0</v>
      </c>
      <c r="M5871">
        <v>1</v>
      </c>
      <c r="N5871" s="75" t="str">
        <f t="shared" si="535"/>
        <v>None</v>
      </c>
      <c r="O5871" t="str">
        <f t="shared" si="536"/>
        <v>None</v>
      </c>
      <c r="P5871">
        <f t="shared" si="538"/>
        <v>1667.8283000000001</v>
      </c>
      <c r="Q5871">
        <v>-1667.8283000000001</v>
      </c>
      <c r="R5871" s="13" t="s">
        <v>49</v>
      </c>
      <c r="S5871" t="s">
        <v>50</v>
      </c>
    </row>
    <row r="5872" spans="1:19">
      <c r="A5872" t="s">
        <v>62</v>
      </c>
      <c r="B5872" s="91" t="s">
        <v>11</v>
      </c>
      <c r="C5872">
        <v>11</v>
      </c>
      <c r="D5872" t="s">
        <v>48</v>
      </c>
      <c r="E5872" t="str">
        <f t="shared" si="537"/>
        <v>H</v>
      </c>
      <c r="F5872">
        <v>7</v>
      </c>
      <c r="G5872">
        <v>31</v>
      </c>
      <c r="H5872">
        <v>6</v>
      </c>
      <c r="I5872">
        <v>3</v>
      </c>
      <c r="J5872">
        <v>5837.9035000000003</v>
      </c>
      <c r="K5872">
        <v>1</v>
      </c>
      <c r="L5872">
        <v>0</v>
      </c>
      <c r="M5872">
        <v>1</v>
      </c>
      <c r="N5872" s="75" t="str">
        <f t="shared" si="535"/>
        <v>None</v>
      </c>
      <c r="O5872" t="str">
        <f t="shared" si="536"/>
        <v>None</v>
      </c>
      <c r="P5872">
        <f t="shared" si="538"/>
        <v>1660.1885000000002</v>
      </c>
      <c r="Q5872">
        <v>-1660.1885000000002</v>
      </c>
      <c r="R5872" s="13" t="s">
        <v>49</v>
      </c>
      <c r="S5872" t="s">
        <v>50</v>
      </c>
    </row>
    <row r="5873" spans="1:19">
      <c r="A5873" t="s">
        <v>62</v>
      </c>
      <c r="B5873" s="91" t="s">
        <v>11</v>
      </c>
      <c r="C5873">
        <v>11</v>
      </c>
      <c r="D5873" t="s">
        <v>48</v>
      </c>
      <c r="E5873" t="str">
        <f t="shared" si="537"/>
        <v>H</v>
      </c>
      <c r="F5873">
        <v>7</v>
      </c>
      <c r="G5873">
        <v>35</v>
      </c>
      <c r="H5873">
        <v>6</v>
      </c>
      <c r="I5873">
        <v>3</v>
      </c>
      <c r="J5873">
        <v>5617.9417000000003</v>
      </c>
      <c r="K5873">
        <v>1</v>
      </c>
      <c r="L5873">
        <v>4</v>
      </c>
      <c r="M5873">
        <v>1</v>
      </c>
      <c r="N5873" s="75" t="str">
        <f t="shared" si="535"/>
        <v>Object</v>
      </c>
      <c r="O5873" t="str">
        <f t="shared" si="536"/>
        <v>pic</v>
      </c>
      <c r="P5873">
        <f t="shared" si="538"/>
        <v>1440.2267000000002</v>
      </c>
      <c r="Q5873">
        <v>-1440.2267000000002</v>
      </c>
      <c r="R5873" s="13" t="s">
        <v>49</v>
      </c>
      <c r="S5873" t="s">
        <v>50</v>
      </c>
    </row>
    <row r="5874" spans="1:19">
      <c r="A5874" t="s">
        <v>62</v>
      </c>
      <c r="B5874" s="91" t="s">
        <v>11</v>
      </c>
      <c r="C5874">
        <v>11</v>
      </c>
      <c r="D5874" t="s">
        <v>48</v>
      </c>
      <c r="E5874" t="str">
        <f t="shared" si="537"/>
        <v>H</v>
      </c>
      <c r="F5874">
        <v>7</v>
      </c>
      <c r="G5874">
        <v>2</v>
      </c>
      <c r="H5874">
        <v>1</v>
      </c>
      <c r="I5874">
        <v>3</v>
      </c>
      <c r="J5874">
        <v>5361.6522000000004</v>
      </c>
      <c r="K5874">
        <v>1</v>
      </c>
      <c r="L5874">
        <v>0</v>
      </c>
      <c r="M5874">
        <v>1</v>
      </c>
      <c r="N5874" s="75" t="str">
        <f t="shared" si="535"/>
        <v>None</v>
      </c>
      <c r="O5874" t="str">
        <f t="shared" si="536"/>
        <v>None</v>
      </c>
      <c r="P5874">
        <f t="shared" si="538"/>
        <v>1183.9372000000003</v>
      </c>
      <c r="Q5874">
        <v>-1183.9372000000003</v>
      </c>
      <c r="R5874" s="13" t="s">
        <v>49</v>
      </c>
      <c r="S5874" t="s">
        <v>50</v>
      </c>
    </row>
    <row r="5875" spans="1:19">
      <c r="A5875" t="s">
        <v>62</v>
      </c>
      <c r="B5875" s="91" t="s">
        <v>11</v>
      </c>
      <c r="C5875">
        <v>11</v>
      </c>
      <c r="D5875" t="s">
        <v>48</v>
      </c>
      <c r="E5875" t="str">
        <f t="shared" si="537"/>
        <v>H</v>
      </c>
      <c r="F5875">
        <v>7</v>
      </c>
      <c r="G5875">
        <v>19</v>
      </c>
      <c r="H5875">
        <v>4</v>
      </c>
      <c r="I5875">
        <v>3</v>
      </c>
      <c r="J5875">
        <v>5341.2673999999997</v>
      </c>
      <c r="K5875">
        <v>1</v>
      </c>
      <c r="L5875">
        <v>0</v>
      </c>
      <c r="M5875">
        <v>1</v>
      </c>
      <c r="N5875" s="75" t="str">
        <f t="shared" si="535"/>
        <v>None</v>
      </c>
      <c r="O5875" t="str">
        <f t="shared" si="536"/>
        <v>None</v>
      </c>
      <c r="P5875">
        <f t="shared" si="538"/>
        <v>1163.5523999999996</v>
      </c>
      <c r="Q5875">
        <v>-1163.5523999999996</v>
      </c>
      <c r="R5875" s="13" t="s">
        <v>49</v>
      </c>
      <c r="S5875" t="s">
        <v>50</v>
      </c>
    </row>
    <row r="5876" spans="1:19">
      <c r="A5876" t="s">
        <v>62</v>
      </c>
      <c r="B5876" s="91" t="s">
        <v>11</v>
      </c>
      <c r="C5876">
        <v>11</v>
      </c>
      <c r="D5876" t="s">
        <v>48</v>
      </c>
      <c r="E5876" t="str">
        <f t="shared" si="537"/>
        <v>H</v>
      </c>
      <c r="F5876">
        <v>7</v>
      </c>
      <c r="G5876">
        <v>12</v>
      </c>
      <c r="H5876">
        <v>2</v>
      </c>
      <c r="I5876">
        <v>3</v>
      </c>
      <c r="J5876">
        <v>5183.7785999999996</v>
      </c>
      <c r="K5876">
        <v>1</v>
      </c>
      <c r="L5876">
        <v>12</v>
      </c>
      <c r="M5876">
        <v>1</v>
      </c>
      <c r="N5876" s="75" t="str">
        <f t="shared" si="535"/>
        <v>Neutral</v>
      </c>
      <c r="O5876" t="str">
        <f t="shared" si="536"/>
        <v>pic</v>
      </c>
      <c r="P5876">
        <f t="shared" si="538"/>
        <v>1006.0635999999995</v>
      </c>
      <c r="Q5876">
        <v>-1006.0635999999995</v>
      </c>
      <c r="R5876" s="13" t="s">
        <v>49</v>
      </c>
      <c r="S5876" t="s">
        <v>50</v>
      </c>
    </row>
    <row r="5877" spans="1:19">
      <c r="A5877" t="s">
        <v>62</v>
      </c>
      <c r="B5877" s="91" t="s">
        <v>11</v>
      </c>
      <c r="C5877">
        <v>11</v>
      </c>
      <c r="D5877" t="s">
        <v>48</v>
      </c>
      <c r="E5877" t="str">
        <f t="shared" si="537"/>
        <v>H</v>
      </c>
      <c r="F5877">
        <v>7</v>
      </c>
      <c r="G5877">
        <v>36</v>
      </c>
      <c r="H5877">
        <v>6</v>
      </c>
      <c r="I5877">
        <v>3</v>
      </c>
      <c r="J5877">
        <v>5105.6862000000001</v>
      </c>
      <c r="K5877">
        <v>1</v>
      </c>
      <c r="L5877">
        <v>2</v>
      </c>
      <c r="M5877">
        <v>1</v>
      </c>
      <c r="N5877" s="75" t="str">
        <f t="shared" ref="N5877:N5940" si="539">IF(L5877=0,"None",IF(L5877&lt;5,"Object",IF(L5877&lt;9,"Threat","Neutral")))</f>
        <v>Object</v>
      </c>
      <c r="O5877" t="str">
        <f t="shared" ref="O5877:O5940" si="540">IF(N5877="None", "None","pic")</f>
        <v>pic</v>
      </c>
      <c r="P5877">
        <f t="shared" si="538"/>
        <v>927.97119999999995</v>
      </c>
      <c r="Q5877">
        <v>-927.97119999999995</v>
      </c>
      <c r="R5877" s="13" t="s">
        <v>49</v>
      </c>
      <c r="S5877" t="s">
        <v>50</v>
      </c>
    </row>
    <row r="5878" spans="1:19">
      <c r="A5878" t="s">
        <v>62</v>
      </c>
      <c r="B5878" s="91" t="s">
        <v>11</v>
      </c>
      <c r="C5878">
        <v>11</v>
      </c>
      <c r="D5878" t="s">
        <v>48</v>
      </c>
      <c r="E5878" t="str">
        <f t="shared" si="537"/>
        <v>H</v>
      </c>
      <c r="F5878">
        <v>7</v>
      </c>
      <c r="G5878">
        <v>23</v>
      </c>
      <c r="H5878">
        <v>4</v>
      </c>
      <c r="I5878">
        <v>3</v>
      </c>
      <c r="J5878">
        <v>4331.2340000000004</v>
      </c>
      <c r="K5878">
        <v>1</v>
      </c>
      <c r="L5878">
        <v>4</v>
      </c>
      <c r="M5878">
        <v>1</v>
      </c>
      <c r="N5878" s="75" t="str">
        <f t="shared" si="539"/>
        <v>Object</v>
      </c>
      <c r="O5878" t="str">
        <f t="shared" si="540"/>
        <v>pic</v>
      </c>
      <c r="P5878">
        <f t="shared" si="538"/>
        <v>153.51900000000023</v>
      </c>
      <c r="Q5878">
        <v>-153.51900000000023</v>
      </c>
      <c r="R5878" s="13" t="s">
        <v>49</v>
      </c>
      <c r="S5878" t="s">
        <v>50</v>
      </c>
    </row>
    <row r="5879" spans="1:19">
      <c r="A5879" t="s">
        <v>62</v>
      </c>
      <c r="B5879" s="91" t="s">
        <v>11</v>
      </c>
      <c r="C5879">
        <v>11</v>
      </c>
      <c r="D5879" t="s">
        <v>48</v>
      </c>
      <c r="E5879" t="str">
        <f t="shared" si="537"/>
        <v>H</v>
      </c>
      <c r="F5879">
        <v>7</v>
      </c>
      <c r="G5879">
        <v>27</v>
      </c>
      <c r="H5879">
        <v>5</v>
      </c>
      <c r="I5879">
        <v>3</v>
      </c>
      <c r="J5879">
        <v>4248.2744000000002</v>
      </c>
      <c r="K5879">
        <v>1</v>
      </c>
      <c r="L5879">
        <v>12</v>
      </c>
      <c r="M5879">
        <v>1</v>
      </c>
      <c r="N5879" s="75" t="str">
        <f t="shared" si="539"/>
        <v>Neutral</v>
      </c>
      <c r="O5879" t="str">
        <f t="shared" si="540"/>
        <v>pic</v>
      </c>
      <c r="P5879">
        <f t="shared" si="538"/>
        <v>70.559400000000096</v>
      </c>
      <c r="Q5879">
        <v>-70.559400000000096</v>
      </c>
      <c r="R5879" s="13" t="s">
        <v>49</v>
      </c>
      <c r="S5879" t="s">
        <v>50</v>
      </c>
    </row>
    <row r="5880" spans="1:19">
      <c r="A5880" t="s">
        <v>62</v>
      </c>
      <c r="B5880" s="91" t="s">
        <v>11</v>
      </c>
      <c r="C5880">
        <v>11</v>
      </c>
      <c r="D5880" t="s">
        <v>48</v>
      </c>
      <c r="E5880" t="str">
        <f t="shared" si="537"/>
        <v>H</v>
      </c>
      <c r="F5880">
        <v>7</v>
      </c>
      <c r="G5880">
        <v>24</v>
      </c>
      <c r="H5880">
        <v>4</v>
      </c>
      <c r="I5880">
        <v>3</v>
      </c>
      <c r="J5880">
        <v>4147.0221000000001</v>
      </c>
      <c r="K5880">
        <v>1</v>
      </c>
      <c r="L5880">
        <v>3</v>
      </c>
      <c r="M5880">
        <v>1</v>
      </c>
      <c r="N5880" s="75" t="str">
        <f t="shared" si="539"/>
        <v>Object</v>
      </c>
      <c r="O5880" t="str">
        <f t="shared" si="540"/>
        <v>pic</v>
      </c>
      <c r="P5880">
        <f t="shared" si="538"/>
        <v>-30.692900000000009</v>
      </c>
      <c r="Q5880">
        <v>30.692900000000009</v>
      </c>
      <c r="R5880" s="13" t="s">
        <v>49</v>
      </c>
      <c r="S5880" t="s">
        <v>50</v>
      </c>
    </row>
    <row r="5881" spans="1:19">
      <c r="A5881" t="s">
        <v>62</v>
      </c>
      <c r="B5881" s="91" t="s">
        <v>11</v>
      </c>
      <c r="C5881">
        <v>11</v>
      </c>
      <c r="D5881" t="s">
        <v>48</v>
      </c>
      <c r="E5881" t="str">
        <f t="shared" si="537"/>
        <v>H</v>
      </c>
      <c r="F5881">
        <v>7</v>
      </c>
      <c r="G5881">
        <v>4</v>
      </c>
      <c r="H5881">
        <v>1</v>
      </c>
      <c r="I5881">
        <v>3</v>
      </c>
      <c r="J5881">
        <v>3869.9014999999999</v>
      </c>
      <c r="K5881">
        <v>1</v>
      </c>
      <c r="L5881">
        <v>8</v>
      </c>
      <c r="M5881">
        <v>1</v>
      </c>
      <c r="N5881" s="75" t="str">
        <f t="shared" si="539"/>
        <v>Threat</v>
      </c>
      <c r="O5881" t="str">
        <f t="shared" si="540"/>
        <v>pic</v>
      </c>
      <c r="P5881">
        <f t="shared" si="538"/>
        <v>-307.8135000000002</v>
      </c>
      <c r="Q5881">
        <v>307.8135000000002</v>
      </c>
      <c r="R5881" s="13" t="s">
        <v>49</v>
      </c>
      <c r="S5881" t="s">
        <v>50</v>
      </c>
    </row>
    <row r="5882" spans="1:19">
      <c r="A5882" t="s">
        <v>62</v>
      </c>
      <c r="B5882" s="91" t="s">
        <v>11</v>
      </c>
      <c r="C5882">
        <v>11</v>
      </c>
      <c r="D5882" t="s">
        <v>48</v>
      </c>
      <c r="E5882" t="str">
        <f t="shared" si="537"/>
        <v>H</v>
      </c>
      <c r="F5882">
        <v>7</v>
      </c>
      <c r="G5882">
        <v>5</v>
      </c>
      <c r="H5882">
        <v>1</v>
      </c>
      <c r="I5882">
        <v>3</v>
      </c>
      <c r="J5882">
        <v>3805.9933999999998</v>
      </c>
      <c r="K5882">
        <v>1</v>
      </c>
      <c r="L5882">
        <v>5</v>
      </c>
      <c r="M5882">
        <v>1</v>
      </c>
      <c r="N5882" s="75" t="str">
        <f t="shared" si="539"/>
        <v>Threat</v>
      </c>
      <c r="O5882" t="str">
        <f t="shared" si="540"/>
        <v>pic</v>
      </c>
      <c r="P5882">
        <f t="shared" si="538"/>
        <v>-371.72160000000031</v>
      </c>
      <c r="Q5882">
        <v>371.72160000000031</v>
      </c>
      <c r="R5882" s="13" t="s">
        <v>49</v>
      </c>
      <c r="S5882" t="s">
        <v>50</v>
      </c>
    </row>
    <row r="5883" spans="1:19">
      <c r="A5883" t="s">
        <v>62</v>
      </c>
      <c r="B5883" s="91" t="s">
        <v>11</v>
      </c>
      <c r="C5883">
        <v>11</v>
      </c>
      <c r="D5883" t="s">
        <v>48</v>
      </c>
      <c r="E5883" t="str">
        <f t="shared" si="537"/>
        <v>H</v>
      </c>
      <c r="F5883">
        <v>7</v>
      </c>
      <c r="G5883">
        <v>15</v>
      </c>
      <c r="H5883">
        <v>3</v>
      </c>
      <c r="I5883">
        <v>3</v>
      </c>
      <c r="J5883">
        <v>3756.7002000000002</v>
      </c>
      <c r="K5883">
        <v>1</v>
      </c>
      <c r="L5883">
        <v>7</v>
      </c>
      <c r="M5883">
        <v>1</v>
      </c>
      <c r="N5883" s="75" t="str">
        <f t="shared" si="539"/>
        <v>Threat</v>
      </c>
      <c r="O5883" t="str">
        <f t="shared" si="540"/>
        <v>pic</v>
      </c>
      <c r="P5883">
        <f t="shared" si="538"/>
        <v>-421.01479999999992</v>
      </c>
      <c r="Q5883">
        <v>421.01479999999992</v>
      </c>
      <c r="R5883" s="13" t="s">
        <v>49</v>
      </c>
      <c r="S5883" t="s">
        <v>50</v>
      </c>
    </row>
    <row r="5884" spans="1:19">
      <c r="A5884" t="s">
        <v>62</v>
      </c>
      <c r="B5884" s="91" t="s">
        <v>11</v>
      </c>
      <c r="C5884">
        <v>11</v>
      </c>
      <c r="D5884" t="s">
        <v>48</v>
      </c>
      <c r="E5884" t="str">
        <f t="shared" si="537"/>
        <v>H</v>
      </c>
      <c r="F5884">
        <v>7</v>
      </c>
      <c r="G5884">
        <v>7</v>
      </c>
      <c r="H5884">
        <v>2</v>
      </c>
      <c r="I5884">
        <v>3</v>
      </c>
      <c r="J5884">
        <v>3475.5756000000001</v>
      </c>
      <c r="K5884">
        <v>1</v>
      </c>
      <c r="L5884">
        <v>0</v>
      </c>
      <c r="M5884">
        <v>1</v>
      </c>
      <c r="N5884" s="75" t="str">
        <f t="shared" si="539"/>
        <v>None</v>
      </c>
      <c r="O5884" t="str">
        <f t="shared" si="540"/>
        <v>None</v>
      </c>
      <c r="P5884">
        <f t="shared" si="538"/>
        <v>-702.13940000000002</v>
      </c>
      <c r="Q5884">
        <v>702.13940000000002</v>
      </c>
      <c r="R5884" s="13" t="s">
        <v>49</v>
      </c>
      <c r="S5884" t="s">
        <v>50</v>
      </c>
    </row>
    <row r="5885" spans="1:19">
      <c r="A5885" t="s">
        <v>62</v>
      </c>
      <c r="B5885" s="91" t="s">
        <v>11</v>
      </c>
      <c r="C5885">
        <v>11</v>
      </c>
      <c r="D5885" t="s">
        <v>48</v>
      </c>
      <c r="E5885" t="str">
        <f t="shared" si="537"/>
        <v>H</v>
      </c>
      <c r="F5885">
        <v>7</v>
      </c>
      <c r="G5885">
        <v>6</v>
      </c>
      <c r="H5885">
        <v>1</v>
      </c>
      <c r="I5885">
        <v>3</v>
      </c>
      <c r="J5885">
        <v>3357.7328000000002</v>
      </c>
      <c r="K5885">
        <v>1</v>
      </c>
      <c r="L5885">
        <v>7</v>
      </c>
      <c r="M5885">
        <v>1</v>
      </c>
      <c r="N5885" s="75" t="str">
        <f t="shared" si="539"/>
        <v>Threat</v>
      </c>
      <c r="O5885" t="str">
        <f t="shared" si="540"/>
        <v>pic</v>
      </c>
      <c r="P5885">
        <f t="shared" si="538"/>
        <v>-819.98219999999992</v>
      </c>
      <c r="Q5885">
        <v>819.98219999999992</v>
      </c>
      <c r="R5885" s="13" t="s">
        <v>49</v>
      </c>
      <c r="S5885" t="s">
        <v>50</v>
      </c>
    </row>
    <row r="5886" spans="1:19">
      <c r="A5886" t="s">
        <v>62</v>
      </c>
      <c r="B5886" s="91" t="s">
        <v>11</v>
      </c>
      <c r="C5886">
        <v>11</v>
      </c>
      <c r="D5886" t="s">
        <v>48</v>
      </c>
      <c r="E5886" t="str">
        <f t="shared" si="537"/>
        <v>H</v>
      </c>
      <c r="F5886">
        <v>7</v>
      </c>
      <c r="G5886">
        <v>29</v>
      </c>
      <c r="H5886">
        <v>5</v>
      </c>
      <c r="I5886">
        <v>3</v>
      </c>
      <c r="J5886">
        <v>2914.5882000000001</v>
      </c>
      <c r="K5886">
        <v>1</v>
      </c>
      <c r="L5886">
        <v>10</v>
      </c>
      <c r="M5886">
        <v>1</v>
      </c>
      <c r="N5886" s="75" t="str">
        <f t="shared" si="539"/>
        <v>Neutral</v>
      </c>
      <c r="O5886" t="str">
        <f t="shared" si="540"/>
        <v>pic</v>
      </c>
      <c r="P5886">
        <f t="shared" si="538"/>
        <v>-1263.1268</v>
      </c>
      <c r="Q5886">
        <v>1263.1268</v>
      </c>
      <c r="R5886" s="13" t="s">
        <v>49</v>
      </c>
      <c r="S5886" t="s">
        <v>50</v>
      </c>
    </row>
    <row r="5887" spans="1:19">
      <c r="A5887" t="s">
        <v>62</v>
      </c>
      <c r="B5887" s="91" t="s">
        <v>11</v>
      </c>
      <c r="C5887">
        <v>11</v>
      </c>
      <c r="D5887" t="s">
        <v>48</v>
      </c>
      <c r="E5887" t="str">
        <f t="shared" si="537"/>
        <v>H</v>
      </c>
      <c r="F5887">
        <v>7</v>
      </c>
      <c r="G5887">
        <v>21</v>
      </c>
      <c r="H5887">
        <v>4</v>
      </c>
      <c r="I5887">
        <v>3</v>
      </c>
      <c r="J5887">
        <v>2868.5745999999999</v>
      </c>
      <c r="K5887">
        <v>1</v>
      </c>
      <c r="L5887">
        <v>2</v>
      </c>
      <c r="M5887">
        <v>1</v>
      </c>
      <c r="N5887" s="75" t="str">
        <f t="shared" si="539"/>
        <v>Object</v>
      </c>
      <c r="O5887" t="str">
        <f t="shared" si="540"/>
        <v>pic</v>
      </c>
      <c r="P5887">
        <f t="shared" si="538"/>
        <v>-1309.1404000000002</v>
      </c>
      <c r="Q5887">
        <v>1309.1404000000002</v>
      </c>
      <c r="R5887" s="13" t="s">
        <v>49</v>
      </c>
      <c r="S5887" t="s">
        <v>50</v>
      </c>
    </row>
    <row r="5888" spans="1:19">
      <c r="A5888" t="s">
        <v>62</v>
      </c>
      <c r="B5888" s="91" t="s">
        <v>11</v>
      </c>
      <c r="C5888">
        <v>11</v>
      </c>
      <c r="D5888" t="s">
        <v>48</v>
      </c>
      <c r="E5888" t="str">
        <f t="shared" si="537"/>
        <v>H</v>
      </c>
      <c r="F5888">
        <v>7</v>
      </c>
      <c r="G5888">
        <v>26</v>
      </c>
      <c r="H5888">
        <v>5</v>
      </c>
      <c r="I5888">
        <v>3</v>
      </c>
      <c r="J5888">
        <v>2562.2511</v>
      </c>
      <c r="K5888">
        <v>1</v>
      </c>
      <c r="L5888">
        <v>0</v>
      </c>
      <c r="M5888">
        <v>1</v>
      </c>
      <c r="N5888" s="75" t="str">
        <f t="shared" si="539"/>
        <v>None</v>
      </c>
      <c r="O5888" t="str">
        <f t="shared" si="540"/>
        <v>None</v>
      </c>
      <c r="P5888">
        <f t="shared" si="538"/>
        <v>-1615.4639000000002</v>
      </c>
      <c r="Q5888">
        <v>1615.4639000000002</v>
      </c>
      <c r="R5888" s="13" t="s">
        <v>49</v>
      </c>
      <c r="S5888" t="s">
        <v>50</v>
      </c>
    </row>
    <row r="5889" spans="1:19">
      <c r="A5889" t="s">
        <v>62</v>
      </c>
      <c r="B5889" s="91" t="s">
        <v>11</v>
      </c>
      <c r="C5889">
        <v>11</v>
      </c>
      <c r="D5889" t="s">
        <v>48</v>
      </c>
      <c r="E5889" t="str">
        <f t="shared" si="537"/>
        <v>H</v>
      </c>
      <c r="F5889">
        <v>7</v>
      </c>
      <c r="G5889">
        <v>9</v>
      </c>
      <c r="H5889">
        <v>2</v>
      </c>
      <c r="I5889">
        <v>3</v>
      </c>
      <c r="J5889">
        <v>2478.8136</v>
      </c>
      <c r="K5889">
        <v>1</v>
      </c>
      <c r="L5889">
        <v>11</v>
      </c>
      <c r="M5889">
        <v>1</v>
      </c>
      <c r="N5889" s="75" t="str">
        <f t="shared" si="539"/>
        <v>Neutral</v>
      </c>
      <c r="O5889" t="str">
        <f t="shared" si="540"/>
        <v>pic</v>
      </c>
      <c r="P5889">
        <f t="shared" si="538"/>
        <v>-1698.9014000000002</v>
      </c>
      <c r="Q5889">
        <v>1698.9014000000002</v>
      </c>
      <c r="R5889" s="13" t="s">
        <v>49</v>
      </c>
      <c r="S5889" t="s">
        <v>50</v>
      </c>
    </row>
    <row r="5890" spans="1:19">
      <c r="A5890" t="s">
        <v>62</v>
      </c>
      <c r="B5890" s="91" t="s">
        <v>11</v>
      </c>
      <c r="C5890">
        <v>11</v>
      </c>
      <c r="D5890" t="s">
        <v>48</v>
      </c>
      <c r="E5890" t="str">
        <f t="shared" si="537"/>
        <v>H</v>
      </c>
      <c r="F5890">
        <v>7</v>
      </c>
      <c r="G5890">
        <v>11</v>
      </c>
      <c r="H5890">
        <v>2</v>
      </c>
      <c r="I5890">
        <v>3</v>
      </c>
      <c r="J5890">
        <v>2395.9953</v>
      </c>
      <c r="K5890">
        <v>1</v>
      </c>
      <c r="L5890">
        <v>10</v>
      </c>
      <c r="M5890">
        <v>1</v>
      </c>
      <c r="N5890" s="75" t="str">
        <f t="shared" si="539"/>
        <v>Neutral</v>
      </c>
      <c r="O5890" t="str">
        <f t="shared" si="540"/>
        <v>pic</v>
      </c>
      <c r="P5890">
        <f t="shared" si="538"/>
        <v>-1781.7197000000001</v>
      </c>
      <c r="Q5890">
        <v>1781.7197000000001</v>
      </c>
      <c r="R5890" s="13" t="s">
        <v>49</v>
      </c>
      <c r="S5890" t="s">
        <v>50</v>
      </c>
    </row>
    <row r="5891" spans="1:19">
      <c r="A5891" t="s">
        <v>62</v>
      </c>
      <c r="B5891" s="91" t="s">
        <v>11</v>
      </c>
      <c r="C5891">
        <v>11</v>
      </c>
      <c r="D5891" t="s">
        <v>48</v>
      </c>
      <c r="E5891" t="str">
        <f t="shared" si="537"/>
        <v>H</v>
      </c>
      <c r="F5891">
        <v>7</v>
      </c>
      <c r="G5891">
        <v>32</v>
      </c>
      <c r="H5891">
        <v>6</v>
      </c>
      <c r="I5891">
        <v>3</v>
      </c>
      <c r="J5891">
        <v>2307.0756000000001</v>
      </c>
      <c r="K5891">
        <v>1</v>
      </c>
      <c r="L5891">
        <v>0</v>
      </c>
      <c r="M5891">
        <v>1</v>
      </c>
      <c r="N5891" s="75" t="str">
        <f t="shared" si="539"/>
        <v>None</v>
      </c>
      <c r="O5891" t="str">
        <f t="shared" si="540"/>
        <v>None</v>
      </c>
      <c r="P5891">
        <f t="shared" si="538"/>
        <v>-1870.6394</v>
      </c>
      <c r="Q5891">
        <v>1870.6394</v>
      </c>
      <c r="R5891" s="13" t="s">
        <v>49</v>
      </c>
      <c r="S5891" t="s">
        <v>50</v>
      </c>
    </row>
    <row r="5892" spans="1:19">
      <c r="A5892" t="s">
        <v>62</v>
      </c>
      <c r="B5892" s="91" t="s">
        <v>11</v>
      </c>
      <c r="C5892">
        <v>11</v>
      </c>
      <c r="D5892" t="s">
        <v>48</v>
      </c>
      <c r="E5892" t="str">
        <f t="shared" si="537"/>
        <v>H</v>
      </c>
      <c r="F5892">
        <v>7</v>
      </c>
      <c r="G5892">
        <v>22</v>
      </c>
      <c r="H5892">
        <v>4</v>
      </c>
      <c r="I5892">
        <v>3</v>
      </c>
      <c r="J5892">
        <v>2071.2687999999998</v>
      </c>
      <c r="K5892">
        <v>1</v>
      </c>
      <c r="L5892">
        <v>1</v>
      </c>
      <c r="M5892">
        <v>1</v>
      </c>
      <c r="N5892" s="75" t="str">
        <f t="shared" si="539"/>
        <v>Object</v>
      </c>
      <c r="O5892" t="str">
        <f t="shared" si="540"/>
        <v>pic</v>
      </c>
      <c r="P5892">
        <f t="shared" si="538"/>
        <v>-2106.4462000000003</v>
      </c>
      <c r="Q5892">
        <v>2106.4462000000003</v>
      </c>
      <c r="R5892" s="13" t="s">
        <v>49</v>
      </c>
      <c r="S5892" t="s">
        <v>50</v>
      </c>
    </row>
    <row r="5893" spans="1:19">
      <c r="A5893" t="s">
        <v>62</v>
      </c>
      <c r="B5893" s="91" t="s">
        <v>11</v>
      </c>
      <c r="C5893">
        <v>11</v>
      </c>
      <c r="D5893" t="s">
        <v>48</v>
      </c>
      <c r="E5893" t="str">
        <f t="shared" si="537"/>
        <v>H</v>
      </c>
      <c r="F5893">
        <v>7</v>
      </c>
      <c r="G5893">
        <v>20</v>
      </c>
      <c r="H5893">
        <v>4</v>
      </c>
      <c r="I5893">
        <v>3</v>
      </c>
      <c r="J5893">
        <v>1974.5134</v>
      </c>
      <c r="K5893">
        <v>1</v>
      </c>
      <c r="L5893">
        <v>0</v>
      </c>
      <c r="M5893">
        <v>1</v>
      </c>
      <c r="N5893" s="75" t="str">
        <f t="shared" si="539"/>
        <v>None</v>
      </c>
      <c r="O5893" t="str">
        <f t="shared" si="540"/>
        <v>None</v>
      </c>
      <c r="P5893">
        <f t="shared" si="538"/>
        <v>-2203.2016000000003</v>
      </c>
      <c r="Q5893">
        <v>2203.2016000000003</v>
      </c>
      <c r="R5893" s="13" t="s">
        <v>49</v>
      </c>
      <c r="S5893" t="s">
        <v>50</v>
      </c>
    </row>
    <row r="5894" spans="1:19">
      <c r="A5894" t="s">
        <v>62</v>
      </c>
      <c r="B5894" s="91" t="s">
        <v>11</v>
      </c>
      <c r="C5894">
        <v>11</v>
      </c>
      <c r="D5894" t="s">
        <v>48</v>
      </c>
      <c r="E5894" t="str">
        <f t="shared" si="537"/>
        <v>H</v>
      </c>
      <c r="F5894">
        <v>7</v>
      </c>
      <c r="G5894">
        <v>10</v>
      </c>
      <c r="H5894">
        <v>2</v>
      </c>
      <c r="I5894">
        <v>3</v>
      </c>
      <c r="J5894">
        <v>1654.0273</v>
      </c>
      <c r="K5894">
        <v>1</v>
      </c>
      <c r="L5894">
        <v>9</v>
      </c>
      <c r="M5894">
        <v>1</v>
      </c>
      <c r="N5894" s="75" t="str">
        <f t="shared" si="539"/>
        <v>Neutral</v>
      </c>
      <c r="O5894" t="str">
        <f t="shared" si="540"/>
        <v>pic</v>
      </c>
      <c r="P5894">
        <f t="shared" si="538"/>
        <v>-2523.6877000000004</v>
      </c>
      <c r="Q5894">
        <v>2523.6877000000004</v>
      </c>
      <c r="R5894" s="13" t="s">
        <v>49</v>
      </c>
      <c r="S5894" t="s">
        <v>50</v>
      </c>
    </row>
    <row r="5895" spans="1:19">
      <c r="A5895" t="s">
        <v>62</v>
      </c>
      <c r="B5895" s="91" t="s">
        <v>11</v>
      </c>
      <c r="C5895">
        <v>11</v>
      </c>
      <c r="D5895" t="s">
        <v>48</v>
      </c>
      <c r="E5895" t="str">
        <f t="shared" si="537"/>
        <v>H</v>
      </c>
      <c r="F5895">
        <v>7</v>
      </c>
      <c r="G5895">
        <v>28</v>
      </c>
      <c r="H5895">
        <v>5</v>
      </c>
      <c r="I5895">
        <v>3</v>
      </c>
      <c r="J5895">
        <v>1526.6806999999999</v>
      </c>
      <c r="K5895">
        <v>1</v>
      </c>
      <c r="L5895">
        <v>11</v>
      </c>
      <c r="M5895">
        <v>1</v>
      </c>
      <c r="N5895" s="75" t="str">
        <f t="shared" si="539"/>
        <v>Neutral</v>
      </c>
      <c r="O5895" t="str">
        <f t="shared" si="540"/>
        <v>pic</v>
      </c>
      <c r="P5895">
        <f t="shared" si="538"/>
        <v>-2651.0343000000003</v>
      </c>
      <c r="Q5895">
        <v>2651.0343000000003</v>
      </c>
      <c r="R5895" s="13" t="s">
        <v>49</v>
      </c>
      <c r="S5895" t="s">
        <v>50</v>
      </c>
    </row>
    <row r="5896" spans="1:19">
      <c r="A5896" t="s">
        <v>62</v>
      </c>
      <c r="B5896" s="91" t="s">
        <v>11</v>
      </c>
      <c r="C5896">
        <v>11</v>
      </c>
      <c r="D5896" t="s">
        <v>48</v>
      </c>
      <c r="E5896" t="str">
        <f t="shared" si="537"/>
        <v>H</v>
      </c>
      <c r="F5896">
        <v>7</v>
      </c>
      <c r="G5896">
        <v>30</v>
      </c>
      <c r="H5896">
        <v>5</v>
      </c>
      <c r="I5896">
        <v>3</v>
      </c>
      <c r="J5896">
        <v>1504.7885000000001</v>
      </c>
      <c r="K5896">
        <v>1</v>
      </c>
      <c r="L5896">
        <v>9</v>
      </c>
      <c r="M5896">
        <v>1</v>
      </c>
      <c r="N5896" s="75" t="str">
        <f t="shared" si="539"/>
        <v>Neutral</v>
      </c>
      <c r="O5896" t="str">
        <f t="shared" si="540"/>
        <v>pic</v>
      </c>
      <c r="P5896">
        <f t="shared" si="538"/>
        <v>-2672.9265</v>
      </c>
      <c r="Q5896">
        <v>2672.9265</v>
      </c>
      <c r="R5896" s="13" t="s">
        <v>49</v>
      </c>
      <c r="S5896" t="s">
        <v>50</v>
      </c>
    </row>
    <row r="5897" spans="1:19">
      <c r="A5897" t="s">
        <v>62</v>
      </c>
      <c r="B5897" s="91" t="s">
        <v>11</v>
      </c>
      <c r="C5897">
        <v>11</v>
      </c>
      <c r="D5897" t="s">
        <v>48</v>
      </c>
      <c r="E5897" t="str">
        <f t="shared" si="537"/>
        <v>H</v>
      </c>
      <c r="F5897">
        <v>7</v>
      </c>
      <c r="G5897">
        <v>34</v>
      </c>
      <c r="H5897">
        <v>6</v>
      </c>
      <c r="I5897">
        <v>3</v>
      </c>
      <c r="J5897">
        <v>1280.6908000000001</v>
      </c>
      <c r="K5897">
        <v>1</v>
      </c>
      <c r="L5897">
        <v>1</v>
      </c>
      <c r="M5897">
        <v>1</v>
      </c>
      <c r="N5897" s="75" t="str">
        <f t="shared" si="539"/>
        <v>Object</v>
      </c>
      <c r="O5897" t="str">
        <f t="shared" si="540"/>
        <v>pic</v>
      </c>
      <c r="P5897">
        <f t="shared" si="538"/>
        <v>-2897.0241999999998</v>
      </c>
      <c r="Q5897">
        <v>2897.0241999999998</v>
      </c>
      <c r="R5897" s="13" t="s">
        <v>49</v>
      </c>
      <c r="S5897" t="s">
        <v>50</v>
      </c>
    </row>
    <row r="5898" spans="1:19">
      <c r="A5898" t="s">
        <v>62</v>
      </c>
      <c r="B5898" s="91" t="s">
        <v>11</v>
      </c>
      <c r="C5898">
        <v>11</v>
      </c>
      <c r="D5898" t="s">
        <v>48</v>
      </c>
      <c r="E5898" t="str">
        <f t="shared" si="537"/>
        <v>H</v>
      </c>
      <c r="F5898">
        <v>7</v>
      </c>
      <c r="G5898">
        <v>18</v>
      </c>
      <c r="H5898">
        <v>3</v>
      </c>
      <c r="I5898">
        <v>3</v>
      </c>
      <c r="J5898">
        <v>1234.6688999999999</v>
      </c>
      <c r="K5898">
        <v>1</v>
      </c>
      <c r="L5898">
        <v>6</v>
      </c>
      <c r="M5898">
        <v>1</v>
      </c>
      <c r="N5898" s="75" t="str">
        <f t="shared" si="539"/>
        <v>Threat</v>
      </c>
      <c r="O5898" t="str">
        <f t="shared" si="540"/>
        <v>pic</v>
      </c>
      <c r="P5898">
        <f t="shared" si="538"/>
        <v>-2943.0461000000005</v>
      </c>
      <c r="Q5898">
        <v>2943.0461000000005</v>
      </c>
      <c r="R5898" s="13" t="s">
        <v>49</v>
      </c>
      <c r="S5898" t="s">
        <v>50</v>
      </c>
    </row>
    <row r="5899" spans="1:19">
      <c r="A5899" t="s">
        <v>62</v>
      </c>
      <c r="B5899" s="91" t="s">
        <v>11</v>
      </c>
      <c r="C5899">
        <v>11</v>
      </c>
      <c r="D5899" t="s">
        <v>48</v>
      </c>
      <c r="E5899" t="str">
        <f t="shared" si="537"/>
        <v>H</v>
      </c>
      <c r="F5899">
        <v>7</v>
      </c>
      <c r="G5899">
        <v>25</v>
      </c>
      <c r="H5899">
        <v>5</v>
      </c>
      <c r="I5899">
        <v>3</v>
      </c>
      <c r="J5899">
        <v>830.22209999999995</v>
      </c>
      <c r="K5899">
        <v>1</v>
      </c>
      <c r="L5899">
        <v>0</v>
      </c>
      <c r="M5899">
        <v>1</v>
      </c>
      <c r="N5899" s="75" t="str">
        <f t="shared" si="539"/>
        <v>None</v>
      </c>
      <c r="O5899" t="str">
        <f t="shared" si="540"/>
        <v>None</v>
      </c>
      <c r="P5899">
        <f t="shared" si="538"/>
        <v>-3347.4929000000002</v>
      </c>
      <c r="Q5899">
        <v>3347.4929000000002</v>
      </c>
      <c r="R5899" s="13" t="s">
        <v>49</v>
      </c>
      <c r="S5899" t="s">
        <v>50</v>
      </c>
    </row>
    <row r="5900" spans="1:19">
      <c r="A5900" t="s">
        <v>62</v>
      </c>
      <c r="B5900" s="91" t="s">
        <v>11</v>
      </c>
      <c r="C5900">
        <v>11</v>
      </c>
      <c r="D5900" t="s">
        <v>48</v>
      </c>
      <c r="E5900" t="str">
        <f t="shared" si="537"/>
        <v>H</v>
      </c>
      <c r="F5900">
        <v>7</v>
      </c>
      <c r="G5900">
        <v>17</v>
      </c>
      <c r="H5900">
        <v>3</v>
      </c>
      <c r="I5900">
        <v>3</v>
      </c>
      <c r="J5900">
        <v>430.87360000000001</v>
      </c>
      <c r="K5900">
        <v>1</v>
      </c>
      <c r="L5900">
        <v>5</v>
      </c>
      <c r="M5900">
        <v>1</v>
      </c>
      <c r="N5900" s="75" t="str">
        <f t="shared" si="539"/>
        <v>Threat</v>
      </c>
      <c r="O5900" t="str">
        <f t="shared" si="540"/>
        <v>pic</v>
      </c>
      <c r="P5900">
        <f t="shared" si="538"/>
        <v>-3746.8414000000002</v>
      </c>
      <c r="Q5900">
        <v>3746.8414000000002</v>
      </c>
      <c r="R5900" s="13" t="s">
        <v>49</v>
      </c>
      <c r="S5900" t="s">
        <v>50</v>
      </c>
    </row>
    <row r="5901" spans="1:19">
      <c r="A5901" t="s">
        <v>63</v>
      </c>
      <c r="B5901" s="91" t="s">
        <v>5</v>
      </c>
      <c r="C5901">
        <v>10</v>
      </c>
      <c r="D5901" t="s">
        <v>48</v>
      </c>
      <c r="E5901" t="str">
        <f t="shared" si="537"/>
        <v>H</v>
      </c>
      <c r="F5901">
        <v>18</v>
      </c>
      <c r="G5901">
        <v>4</v>
      </c>
      <c r="H5901">
        <v>1</v>
      </c>
      <c r="I5901">
        <v>0</v>
      </c>
      <c r="J5901">
        <v>20298.0412</v>
      </c>
      <c r="K5901">
        <v>1</v>
      </c>
      <c r="L5901">
        <v>0</v>
      </c>
      <c r="M5901">
        <v>1</v>
      </c>
      <c r="N5901" s="75" t="str">
        <f t="shared" si="539"/>
        <v>None</v>
      </c>
      <c r="O5901" t="str">
        <f t="shared" si="540"/>
        <v>None</v>
      </c>
      <c r="P5901">
        <f t="shared" si="538"/>
        <v>14083.799199999999</v>
      </c>
      <c r="Q5901">
        <v>-14083.799199999999</v>
      </c>
      <c r="R5901" s="13" t="s">
        <v>49</v>
      </c>
      <c r="S5901" t="s">
        <v>50</v>
      </c>
    </row>
    <row r="5902" spans="1:19">
      <c r="A5902" t="s">
        <v>63</v>
      </c>
      <c r="B5902" s="91" t="s">
        <v>5</v>
      </c>
      <c r="C5902">
        <v>10</v>
      </c>
      <c r="D5902" t="s">
        <v>48</v>
      </c>
      <c r="E5902" t="str">
        <f t="shared" si="537"/>
        <v>H</v>
      </c>
      <c r="F5902">
        <v>18</v>
      </c>
      <c r="G5902">
        <v>6</v>
      </c>
      <c r="H5902">
        <v>1</v>
      </c>
      <c r="I5902">
        <v>0</v>
      </c>
      <c r="J5902">
        <v>18621.930899999999</v>
      </c>
      <c r="K5902">
        <v>3</v>
      </c>
      <c r="L5902">
        <v>0</v>
      </c>
      <c r="M5902">
        <v>0</v>
      </c>
      <c r="N5902" s="75" t="str">
        <f t="shared" si="539"/>
        <v>None</v>
      </c>
      <c r="O5902" t="str">
        <f t="shared" si="540"/>
        <v>None</v>
      </c>
      <c r="P5902">
        <f t="shared" si="538"/>
        <v>12407.688899999999</v>
      </c>
      <c r="Q5902">
        <v>-12407.688899999999</v>
      </c>
      <c r="R5902" s="13" t="s">
        <v>49</v>
      </c>
      <c r="S5902" t="s">
        <v>50</v>
      </c>
    </row>
    <row r="5903" spans="1:19">
      <c r="A5903" t="s">
        <v>63</v>
      </c>
      <c r="B5903" s="91" t="s">
        <v>5</v>
      </c>
      <c r="C5903">
        <v>10</v>
      </c>
      <c r="D5903" t="s">
        <v>48</v>
      </c>
      <c r="E5903" t="str">
        <f t="shared" si="537"/>
        <v>H</v>
      </c>
      <c r="F5903">
        <v>18</v>
      </c>
      <c r="G5903">
        <v>1</v>
      </c>
      <c r="H5903">
        <v>1</v>
      </c>
      <c r="I5903">
        <v>0</v>
      </c>
      <c r="J5903">
        <v>17777.875599999999</v>
      </c>
      <c r="K5903">
        <v>1</v>
      </c>
      <c r="L5903">
        <v>0</v>
      </c>
      <c r="M5903">
        <v>1</v>
      </c>
      <c r="N5903" s="75" t="str">
        <f t="shared" si="539"/>
        <v>None</v>
      </c>
      <c r="O5903" t="str">
        <f t="shared" si="540"/>
        <v>None</v>
      </c>
      <c r="P5903">
        <f t="shared" si="538"/>
        <v>11563.633599999999</v>
      </c>
      <c r="Q5903">
        <v>-11563.633599999999</v>
      </c>
      <c r="R5903" s="13" t="s">
        <v>49</v>
      </c>
      <c r="S5903" t="s">
        <v>50</v>
      </c>
    </row>
    <row r="5904" spans="1:19">
      <c r="A5904" t="s">
        <v>63</v>
      </c>
      <c r="B5904" s="91" t="s">
        <v>5</v>
      </c>
      <c r="C5904">
        <v>10</v>
      </c>
      <c r="D5904" t="s">
        <v>48</v>
      </c>
      <c r="E5904" t="str">
        <f t="shared" si="537"/>
        <v>H</v>
      </c>
      <c r="F5904">
        <v>18</v>
      </c>
      <c r="G5904">
        <v>10</v>
      </c>
      <c r="H5904">
        <v>1</v>
      </c>
      <c r="I5904">
        <v>0</v>
      </c>
      <c r="J5904">
        <v>17061.352800000001</v>
      </c>
      <c r="K5904">
        <v>10</v>
      </c>
      <c r="L5904">
        <v>0</v>
      </c>
      <c r="M5904">
        <v>1</v>
      </c>
      <c r="N5904" s="75" t="str">
        <f t="shared" si="539"/>
        <v>None</v>
      </c>
      <c r="O5904" t="str">
        <f t="shared" si="540"/>
        <v>None</v>
      </c>
      <c r="P5904">
        <f t="shared" si="538"/>
        <v>10847.1108</v>
      </c>
      <c r="Q5904">
        <v>-10847.1108</v>
      </c>
      <c r="R5904" s="13" t="s">
        <v>49</v>
      </c>
      <c r="S5904" t="s">
        <v>50</v>
      </c>
    </row>
    <row r="5905" spans="1:19">
      <c r="A5905" t="s">
        <v>63</v>
      </c>
      <c r="B5905" s="91" t="s">
        <v>5</v>
      </c>
      <c r="C5905">
        <v>10</v>
      </c>
      <c r="D5905" t="s">
        <v>48</v>
      </c>
      <c r="E5905" t="str">
        <f t="shared" si="537"/>
        <v>H</v>
      </c>
      <c r="F5905">
        <v>18</v>
      </c>
      <c r="G5905">
        <v>8</v>
      </c>
      <c r="H5905">
        <v>1</v>
      </c>
      <c r="I5905">
        <v>0</v>
      </c>
      <c r="J5905">
        <v>12545.300999999999</v>
      </c>
      <c r="K5905">
        <v>3</v>
      </c>
      <c r="L5905">
        <v>0</v>
      </c>
      <c r="M5905">
        <v>1</v>
      </c>
      <c r="N5905" s="75" t="str">
        <f t="shared" si="539"/>
        <v>None</v>
      </c>
      <c r="O5905" t="str">
        <f t="shared" si="540"/>
        <v>None</v>
      </c>
      <c r="P5905">
        <f t="shared" si="538"/>
        <v>6331.0589999999993</v>
      </c>
      <c r="Q5905">
        <v>-6331.0589999999993</v>
      </c>
      <c r="R5905" s="13" t="s">
        <v>49</v>
      </c>
      <c r="S5905" t="s">
        <v>50</v>
      </c>
    </row>
    <row r="5906" spans="1:19">
      <c r="A5906" t="s">
        <v>63</v>
      </c>
      <c r="B5906" s="91" t="s">
        <v>5</v>
      </c>
      <c r="C5906">
        <v>10</v>
      </c>
      <c r="D5906" t="s">
        <v>48</v>
      </c>
      <c r="E5906" t="str">
        <f t="shared" si="537"/>
        <v>H</v>
      </c>
      <c r="F5906">
        <v>18</v>
      </c>
      <c r="G5906">
        <v>3</v>
      </c>
      <c r="H5906">
        <v>1</v>
      </c>
      <c r="I5906">
        <v>0</v>
      </c>
      <c r="J5906">
        <v>6703.1517999999996</v>
      </c>
      <c r="K5906">
        <v>2</v>
      </c>
      <c r="L5906">
        <v>0</v>
      </c>
      <c r="M5906">
        <v>1</v>
      </c>
      <c r="N5906" s="75" t="str">
        <f t="shared" si="539"/>
        <v>None</v>
      </c>
      <c r="O5906" t="str">
        <f t="shared" si="540"/>
        <v>None</v>
      </c>
      <c r="P5906">
        <f t="shared" si="538"/>
        <v>488.90979999999945</v>
      </c>
      <c r="Q5906">
        <v>-488.90979999999945</v>
      </c>
      <c r="R5906" s="13" t="s">
        <v>49</v>
      </c>
      <c r="S5906" t="s">
        <v>50</v>
      </c>
    </row>
    <row r="5907" spans="1:19">
      <c r="A5907" t="s">
        <v>63</v>
      </c>
      <c r="B5907" s="91" t="s">
        <v>5</v>
      </c>
      <c r="C5907">
        <v>10</v>
      </c>
      <c r="D5907" t="s">
        <v>48</v>
      </c>
      <c r="E5907" t="str">
        <f t="shared" si="537"/>
        <v>H</v>
      </c>
      <c r="F5907">
        <v>18</v>
      </c>
      <c r="G5907">
        <v>7</v>
      </c>
      <c r="H5907">
        <v>1</v>
      </c>
      <c r="I5907">
        <v>0</v>
      </c>
      <c r="J5907">
        <v>5885.2645000000002</v>
      </c>
      <c r="K5907">
        <v>1</v>
      </c>
      <c r="L5907">
        <v>0</v>
      </c>
      <c r="M5907">
        <v>1</v>
      </c>
      <c r="N5907" s="75" t="str">
        <f t="shared" si="539"/>
        <v>None</v>
      </c>
      <c r="O5907" t="str">
        <f t="shared" si="540"/>
        <v>None</v>
      </c>
      <c r="P5907">
        <f t="shared" si="538"/>
        <v>-328.97749999999996</v>
      </c>
      <c r="Q5907">
        <v>328.97749999999996</v>
      </c>
      <c r="R5907" s="13" t="s">
        <v>49</v>
      </c>
      <c r="S5907" t="s">
        <v>50</v>
      </c>
    </row>
    <row r="5908" spans="1:19">
      <c r="A5908" t="s">
        <v>63</v>
      </c>
      <c r="B5908" s="91" t="s">
        <v>5</v>
      </c>
      <c r="C5908">
        <v>10</v>
      </c>
      <c r="D5908" t="s">
        <v>48</v>
      </c>
      <c r="E5908" t="str">
        <f t="shared" si="537"/>
        <v>H</v>
      </c>
      <c r="F5908">
        <v>18</v>
      </c>
      <c r="G5908">
        <v>2</v>
      </c>
      <c r="H5908">
        <v>1</v>
      </c>
      <c r="I5908">
        <v>0</v>
      </c>
      <c r="J5908">
        <v>3940.9650000000001</v>
      </c>
      <c r="K5908">
        <v>1</v>
      </c>
      <c r="L5908">
        <v>0</v>
      </c>
      <c r="M5908">
        <v>1</v>
      </c>
      <c r="N5908" s="75" t="str">
        <f t="shared" si="539"/>
        <v>None</v>
      </c>
      <c r="O5908" t="str">
        <f t="shared" si="540"/>
        <v>None</v>
      </c>
      <c r="P5908">
        <f t="shared" si="538"/>
        <v>-2273.277</v>
      </c>
      <c r="Q5908">
        <v>2273.277</v>
      </c>
      <c r="R5908" s="13" t="s">
        <v>49</v>
      </c>
      <c r="S5908" t="s">
        <v>50</v>
      </c>
    </row>
    <row r="5909" spans="1:19">
      <c r="A5909" t="s">
        <v>63</v>
      </c>
      <c r="B5909" s="91" t="s">
        <v>5</v>
      </c>
      <c r="C5909">
        <v>10</v>
      </c>
      <c r="D5909" t="s">
        <v>48</v>
      </c>
      <c r="E5909" t="str">
        <f t="shared" si="537"/>
        <v>H</v>
      </c>
      <c r="F5909">
        <v>18</v>
      </c>
      <c r="G5909">
        <v>5</v>
      </c>
      <c r="H5909">
        <v>1</v>
      </c>
      <c r="I5909">
        <v>0</v>
      </c>
      <c r="J5909">
        <v>2396.4962999999998</v>
      </c>
      <c r="K5909">
        <v>1</v>
      </c>
      <c r="L5909">
        <v>0</v>
      </c>
      <c r="M5909">
        <v>1</v>
      </c>
      <c r="N5909" s="75" t="str">
        <f t="shared" si="539"/>
        <v>None</v>
      </c>
      <c r="O5909" t="str">
        <f t="shared" si="540"/>
        <v>None</v>
      </c>
      <c r="P5909">
        <f t="shared" si="538"/>
        <v>-3817.7457000000004</v>
      </c>
      <c r="Q5909">
        <v>3817.7457000000004</v>
      </c>
      <c r="R5909" s="13" t="s">
        <v>49</v>
      </c>
      <c r="S5909" t="s">
        <v>50</v>
      </c>
    </row>
    <row r="5910" spans="1:19">
      <c r="A5910" t="s">
        <v>63</v>
      </c>
      <c r="B5910" s="91" t="s">
        <v>5</v>
      </c>
      <c r="C5910">
        <v>10</v>
      </c>
      <c r="D5910" t="s">
        <v>48</v>
      </c>
      <c r="E5910" t="str">
        <f t="shared" si="537"/>
        <v>H</v>
      </c>
      <c r="F5910">
        <v>18</v>
      </c>
      <c r="G5910">
        <v>9</v>
      </c>
      <c r="H5910">
        <v>1</v>
      </c>
      <c r="I5910">
        <v>0</v>
      </c>
      <c r="J5910">
        <v>1571.7163</v>
      </c>
      <c r="K5910">
        <v>1</v>
      </c>
      <c r="L5910">
        <v>0</v>
      </c>
      <c r="M5910">
        <v>1</v>
      </c>
      <c r="N5910" s="75" t="str">
        <f t="shared" si="539"/>
        <v>None</v>
      </c>
      <c r="O5910" t="str">
        <f t="shared" si="540"/>
        <v>None</v>
      </c>
      <c r="P5910">
        <f t="shared" si="538"/>
        <v>-4642.5257000000001</v>
      </c>
      <c r="Q5910">
        <v>4642.5257000000001</v>
      </c>
      <c r="R5910" s="13" t="s">
        <v>49</v>
      </c>
      <c r="S5910" t="s">
        <v>50</v>
      </c>
    </row>
    <row r="5911" spans="1:19">
      <c r="A5911" t="s">
        <v>63</v>
      </c>
      <c r="B5911" s="91" t="s">
        <v>5</v>
      </c>
      <c r="C5911">
        <v>10</v>
      </c>
      <c r="D5911" t="s">
        <v>48</v>
      </c>
      <c r="E5911" t="str">
        <f t="shared" si="537"/>
        <v>H</v>
      </c>
      <c r="F5911">
        <v>18</v>
      </c>
      <c r="G5911">
        <v>6</v>
      </c>
      <c r="H5911">
        <v>1</v>
      </c>
      <c r="I5911">
        <v>1</v>
      </c>
      <c r="J5911">
        <v>16925.677800000001</v>
      </c>
      <c r="K5911">
        <v>1</v>
      </c>
      <c r="L5911">
        <v>3</v>
      </c>
      <c r="M5911">
        <v>1</v>
      </c>
      <c r="N5911" s="75" t="str">
        <f t="shared" si="539"/>
        <v>Object</v>
      </c>
      <c r="O5911" t="str">
        <f t="shared" si="540"/>
        <v>pic</v>
      </c>
      <c r="P5911">
        <f t="shared" si="538"/>
        <v>10711.435800000001</v>
      </c>
      <c r="Q5911">
        <v>-10711.435800000001</v>
      </c>
      <c r="R5911" s="13" t="s">
        <v>49</v>
      </c>
      <c r="S5911" t="s">
        <v>50</v>
      </c>
    </row>
    <row r="5912" spans="1:19">
      <c r="A5912" t="s">
        <v>63</v>
      </c>
      <c r="B5912" s="91" t="s">
        <v>5</v>
      </c>
      <c r="C5912">
        <v>10</v>
      </c>
      <c r="D5912" t="s">
        <v>48</v>
      </c>
      <c r="E5912" t="str">
        <f t="shared" si="537"/>
        <v>H</v>
      </c>
      <c r="F5912">
        <v>18</v>
      </c>
      <c r="G5912">
        <v>5</v>
      </c>
      <c r="H5912">
        <v>1</v>
      </c>
      <c r="I5912">
        <v>1</v>
      </c>
      <c r="J5912">
        <v>13738.352000000001</v>
      </c>
      <c r="K5912">
        <v>1</v>
      </c>
      <c r="L5912">
        <v>2</v>
      </c>
      <c r="M5912">
        <v>1</v>
      </c>
      <c r="N5912" s="75" t="str">
        <f t="shared" si="539"/>
        <v>Object</v>
      </c>
      <c r="O5912" t="str">
        <f t="shared" si="540"/>
        <v>pic</v>
      </c>
      <c r="P5912">
        <f t="shared" si="538"/>
        <v>7524.1100000000006</v>
      </c>
      <c r="Q5912">
        <v>-7524.1100000000006</v>
      </c>
      <c r="R5912" s="13" t="s">
        <v>49</v>
      </c>
      <c r="S5912" t="s">
        <v>50</v>
      </c>
    </row>
    <row r="5913" spans="1:19">
      <c r="A5913" t="s">
        <v>63</v>
      </c>
      <c r="B5913" s="91" t="s">
        <v>5</v>
      </c>
      <c r="C5913">
        <v>10</v>
      </c>
      <c r="D5913" t="s">
        <v>48</v>
      </c>
      <c r="E5913" t="str">
        <f t="shared" si="537"/>
        <v>H</v>
      </c>
      <c r="F5913">
        <v>18</v>
      </c>
      <c r="G5913">
        <v>9</v>
      </c>
      <c r="H5913">
        <v>2</v>
      </c>
      <c r="I5913">
        <v>1</v>
      </c>
      <c r="J5913">
        <v>12414.486000000001</v>
      </c>
      <c r="K5913">
        <v>1</v>
      </c>
      <c r="L5913">
        <v>9</v>
      </c>
      <c r="M5913">
        <v>1</v>
      </c>
      <c r="N5913" s="75" t="str">
        <f t="shared" si="539"/>
        <v>Neutral</v>
      </c>
      <c r="O5913" t="str">
        <f t="shared" si="540"/>
        <v>pic</v>
      </c>
      <c r="P5913">
        <f t="shared" si="538"/>
        <v>6200.2440000000006</v>
      </c>
      <c r="Q5913">
        <v>-6200.2440000000006</v>
      </c>
      <c r="R5913" s="13" t="s">
        <v>49</v>
      </c>
      <c r="S5913" t="s">
        <v>50</v>
      </c>
    </row>
    <row r="5914" spans="1:19">
      <c r="A5914" t="s">
        <v>63</v>
      </c>
      <c r="B5914" s="91" t="s">
        <v>5</v>
      </c>
      <c r="C5914">
        <v>10</v>
      </c>
      <c r="D5914" t="s">
        <v>48</v>
      </c>
      <c r="E5914" t="str">
        <f t="shared" si="537"/>
        <v>H</v>
      </c>
      <c r="F5914">
        <v>18</v>
      </c>
      <c r="G5914">
        <v>34</v>
      </c>
      <c r="H5914">
        <v>6</v>
      </c>
      <c r="I5914">
        <v>1</v>
      </c>
      <c r="J5914">
        <v>8897.8343999999997</v>
      </c>
      <c r="K5914">
        <v>1</v>
      </c>
      <c r="L5914">
        <v>5</v>
      </c>
      <c r="M5914">
        <v>1</v>
      </c>
      <c r="N5914" s="75" t="str">
        <f t="shared" si="539"/>
        <v>Threat</v>
      </c>
      <c r="O5914" t="str">
        <f t="shared" si="540"/>
        <v>pic</v>
      </c>
      <c r="P5914">
        <f t="shared" si="538"/>
        <v>2683.5923999999995</v>
      </c>
      <c r="Q5914">
        <v>-2683.5923999999995</v>
      </c>
      <c r="R5914" s="13" t="s">
        <v>49</v>
      </c>
      <c r="S5914" t="s">
        <v>50</v>
      </c>
    </row>
    <row r="5915" spans="1:19">
      <c r="A5915" t="s">
        <v>63</v>
      </c>
      <c r="B5915" s="91" t="s">
        <v>5</v>
      </c>
      <c r="C5915">
        <v>10</v>
      </c>
      <c r="D5915" t="s">
        <v>48</v>
      </c>
      <c r="E5915" t="str">
        <f t="shared" si="537"/>
        <v>H</v>
      </c>
      <c r="F5915">
        <v>18</v>
      </c>
      <c r="G5915">
        <v>33</v>
      </c>
      <c r="H5915">
        <v>6</v>
      </c>
      <c r="I5915">
        <v>1</v>
      </c>
      <c r="J5915">
        <v>8826.9614999999994</v>
      </c>
      <c r="K5915">
        <v>1</v>
      </c>
      <c r="L5915">
        <v>7</v>
      </c>
      <c r="M5915">
        <v>1</v>
      </c>
      <c r="N5915" s="75" t="str">
        <f t="shared" si="539"/>
        <v>Threat</v>
      </c>
      <c r="O5915" t="str">
        <f t="shared" si="540"/>
        <v>pic</v>
      </c>
      <c r="P5915">
        <f t="shared" si="538"/>
        <v>2612.7194999999992</v>
      </c>
      <c r="Q5915">
        <v>-2612.7194999999992</v>
      </c>
      <c r="R5915" s="13" t="s">
        <v>49</v>
      </c>
      <c r="S5915" t="s">
        <v>50</v>
      </c>
    </row>
    <row r="5916" spans="1:19">
      <c r="A5916" t="s">
        <v>63</v>
      </c>
      <c r="B5916" s="91" t="s">
        <v>5</v>
      </c>
      <c r="C5916">
        <v>10</v>
      </c>
      <c r="D5916" t="s">
        <v>48</v>
      </c>
      <c r="E5916" t="str">
        <f t="shared" si="537"/>
        <v>H</v>
      </c>
      <c r="F5916">
        <v>18</v>
      </c>
      <c r="G5916">
        <v>14</v>
      </c>
      <c r="H5916">
        <v>3</v>
      </c>
      <c r="I5916">
        <v>1</v>
      </c>
      <c r="J5916">
        <v>8741.4570000000003</v>
      </c>
      <c r="K5916">
        <v>1</v>
      </c>
      <c r="L5916">
        <v>0</v>
      </c>
      <c r="M5916">
        <v>1</v>
      </c>
      <c r="N5916" s="75" t="str">
        <f t="shared" si="539"/>
        <v>None</v>
      </c>
      <c r="O5916" t="str">
        <f t="shared" si="540"/>
        <v>None</v>
      </c>
      <c r="P5916">
        <f t="shared" si="538"/>
        <v>2527.2150000000001</v>
      </c>
      <c r="Q5916">
        <v>-2527.2150000000001</v>
      </c>
      <c r="R5916" s="13" t="s">
        <v>49</v>
      </c>
      <c r="S5916" t="s">
        <v>50</v>
      </c>
    </row>
    <row r="5917" spans="1:19">
      <c r="A5917" t="s">
        <v>63</v>
      </c>
      <c r="B5917" s="91" t="s">
        <v>5</v>
      </c>
      <c r="C5917">
        <v>10</v>
      </c>
      <c r="D5917" t="s">
        <v>48</v>
      </c>
      <c r="E5917" t="str">
        <f t="shared" si="537"/>
        <v>H</v>
      </c>
      <c r="F5917">
        <v>18</v>
      </c>
      <c r="G5917">
        <v>30</v>
      </c>
      <c r="H5917">
        <v>5</v>
      </c>
      <c r="I5917">
        <v>1</v>
      </c>
      <c r="J5917">
        <v>6967.5065999999997</v>
      </c>
      <c r="K5917">
        <v>1</v>
      </c>
      <c r="L5917">
        <v>11</v>
      </c>
      <c r="M5917">
        <v>1</v>
      </c>
      <c r="N5917" s="75" t="str">
        <f t="shared" si="539"/>
        <v>Neutral</v>
      </c>
      <c r="O5917" t="str">
        <f t="shared" si="540"/>
        <v>pic</v>
      </c>
      <c r="P5917">
        <f t="shared" si="538"/>
        <v>753.26459999999952</v>
      </c>
      <c r="Q5917">
        <v>-753.26459999999952</v>
      </c>
      <c r="R5917" s="13" t="s">
        <v>49</v>
      </c>
      <c r="S5917" t="s">
        <v>50</v>
      </c>
    </row>
    <row r="5918" spans="1:19">
      <c r="A5918" t="s">
        <v>63</v>
      </c>
      <c r="B5918" s="91" t="s">
        <v>5</v>
      </c>
      <c r="C5918">
        <v>10</v>
      </c>
      <c r="D5918" t="s">
        <v>48</v>
      </c>
      <c r="E5918" t="str">
        <f t="shared" si="537"/>
        <v>H</v>
      </c>
      <c r="F5918">
        <v>18</v>
      </c>
      <c r="G5918">
        <v>29</v>
      </c>
      <c r="H5918">
        <v>5</v>
      </c>
      <c r="I5918">
        <v>1</v>
      </c>
      <c r="J5918">
        <v>6787.2264999999998</v>
      </c>
      <c r="K5918">
        <v>1</v>
      </c>
      <c r="L5918">
        <v>10</v>
      </c>
      <c r="M5918">
        <v>1</v>
      </c>
      <c r="N5918" s="75" t="str">
        <f t="shared" si="539"/>
        <v>Neutral</v>
      </c>
      <c r="O5918" t="str">
        <f t="shared" si="540"/>
        <v>pic</v>
      </c>
      <c r="P5918">
        <f t="shared" si="538"/>
        <v>572.98449999999957</v>
      </c>
      <c r="Q5918">
        <v>-572.98449999999957</v>
      </c>
      <c r="R5918" s="13" t="s">
        <v>49</v>
      </c>
      <c r="S5918" t="s">
        <v>50</v>
      </c>
    </row>
    <row r="5919" spans="1:19">
      <c r="A5919" t="s">
        <v>63</v>
      </c>
      <c r="B5919" s="91" t="s">
        <v>5</v>
      </c>
      <c r="C5919">
        <v>10</v>
      </c>
      <c r="D5919" t="s">
        <v>48</v>
      </c>
      <c r="E5919" t="str">
        <f t="shared" si="537"/>
        <v>H</v>
      </c>
      <c r="F5919">
        <v>18</v>
      </c>
      <c r="G5919">
        <v>35</v>
      </c>
      <c r="H5919">
        <v>6</v>
      </c>
      <c r="I5919">
        <v>1</v>
      </c>
      <c r="J5919">
        <v>6160.3100999999997</v>
      </c>
      <c r="K5919">
        <v>1</v>
      </c>
      <c r="L5919">
        <v>6</v>
      </c>
      <c r="M5919">
        <v>1</v>
      </c>
      <c r="N5919" s="75" t="str">
        <f t="shared" si="539"/>
        <v>Threat</v>
      </c>
      <c r="O5919" t="str">
        <f t="shared" si="540"/>
        <v>pic</v>
      </c>
      <c r="P5919">
        <f t="shared" si="538"/>
        <v>-53.931900000000496</v>
      </c>
      <c r="Q5919">
        <v>53.931900000000496</v>
      </c>
      <c r="R5919" s="13" t="s">
        <v>49</v>
      </c>
      <c r="S5919" t="s">
        <v>50</v>
      </c>
    </row>
    <row r="5920" spans="1:19">
      <c r="A5920" t="s">
        <v>63</v>
      </c>
      <c r="B5920" s="91" t="s">
        <v>5</v>
      </c>
      <c r="C5920">
        <v>10</v>
      </c>
      <c r="D5920" t="s">
        <v>48</v>
      </c>
      <c r="E5920" t="str">
        <f t="shared" si="537"/>
        <v>H</v>
      </c>
      <c r="F5920">
        <v>18</v>
      </c>
      <c r="G5920">
        <v>24</v>
      </c>
      <c r="H5920">
        <v>4</v>
      </c>
      <c r="I5920">
        <v>1</v>
      </c>
      <c r="J5920">
        <v>5926.8473999999997</v>
      </c>
      <c r="K5920">
        <v>1</v>
      </c>
      <c r="L5920">
        <v>7</v>
      </c>
      <c r="M5920">
        <v>1</v>
      </c>
      <c r="N5920" s="75" t="str">
        <f t="shared" si="539"/>
        <v>Threat</v>
      </c>
      <c r="O5920" t="str">
        <f t="shared" si="540"/>
        <v>pic</v>
      </c>
      <c r="P5920">
        <f t="shared" si="538"/>
        <v>-287.39460000000054</v>
      </c>
      <c r="Q5920">
        <v>287.39460000000054</v>
      </c>
      <c r="R5920" s="13" t="s">
        <v>49</v>
      </c>
      <c r="S5920" t="s">
        <v>50</v>
      </c>
    </row>
    <row r="5921" spans="1:19">
      <c r="A5921" t="s">
        <v>63</v>
      </c>
      <c r="B5921" s="91" t="s">
        <v>5</v>
      </c>
      <c r="C5921">
        <v>10</v>
      </c>
      <c r="D5921" t="s">
        <v>48</v>
      </c>
      <c r="E5921" t="str">
        <f t="shared" ref="E5921:E5984" si="541">IF(D5921="M", "B",IF(D5921="B", "B", IF(D5921="H", "H")))</f>
        <v>H</v>
      </c>
      <c r="F5921">
        <v>18</v>
      </c>
      <c r="G5921">
        <v>27</v>
      </c>
      <c r="H5921">
        <v>5</v>
      </c>
      <c r="I5921">
        <v>1</v>
      </c>
      <c r="J5921">
        <v>5922.1782000000003</v>
      </c>
      <c r="K5921">
        <v>1</v>
      </c>
      <c r="L5921">
        <v>12</v>
      </c>
      <c r="M5921">
        <v>1</v>
      </c>
      <c r="N5921" s="75" t="str">
        <f t="shared" si="539"/>
        <v>Neutral</v>
      </c>
      <c r="O5921" t="str">
        <f t="shared" si="540"/>
        <v>pic</v>
      </c>
      <c r="P5921">
        <f t="shared" ref="P5921:P5984" si="542">IF(A5921="Saphy",J5921-6598.892,IF(A5921="Sequel",J5921-4184.187,IF(A5921="Sol",J5921-6022.63,IF(A5921="Star",J5921-4177.715,IF(A5921="Talula",J5921-6214.242,IF(A5921="Tess",J5921-1962.892,IF(A5921="Vincent",J5921-8255.443)))))))</f>
        <v>-292.0637999999999</v>
      </c>
      <c r="Q5921">
        <v>292.0637999999999</v>
      </c>
      <c r="R5921" s="13" t="s">
        <v>49</v>
      </c>
      <c r="S5921" t="s">
        <v>50</v>
      </c>
    </row>
    <row r="5922" spans="1:19">
      <c r="A5922" t="s">
        <v>63</v>
      </c>
      <c r="B5922" s="91" t="s">
        <v>5</v>
      </c>
      <c r="C5922">
        <v>10</v>
      </c>
      <c r="D5922" t="s">
        <v>48</v>
      </c>
      <c r="E5922" t="str">
        <f t="shared" si="541"/>
        <v>H</v>
      </c>
      <c r="F5922">
        <v>18</v>
      </c>
      <c r="G5922">
        <v>28</v>
      </c>
      <c r="H5922">
        <v>5</v>
      </c>
      <c r="I5922">
        <v>1</v>
      </c>
      <c r="J5922">
        <v>4937.0173999999997</v>
      </c>
      <c r="K5922">
        <v>1</v>
      </c>
      <c r="L5922">
        <v>9</v>
      </c>
      <c r="M5922">
        <v>1</v>
      </c>
      <c r="N5922" s="75" t="str">
        <f t="shared" si="539"/>
        <v>Neutral</v>
      </c>
      <c r="O5922" t="str">
        <f t="shared" si="540"/>
        <v>pic</v>
      </c>
      <c r="P5922">
        <f t="shared" si="542"/>
        <v>-1277.2246000000005</v>
      </c>
      <c r="Q5922">
        <v>1277.2246000000005</v>
      </c>
      <c r="R5922" s="13" t="s">
        <v>49</v>
      </c>
      <c r="S5922" t="s">
        <v>50</v>
      </c>
    </row>
    <row r="5923" spans="1:19">
      <c r="A5923" t="s">
        <v>63</v>
      </c>
      <c r="B5923" s="91" t="s">
        <v>5</v>
      </c>
      <c r="C5923">
        <v>10</v>
      </c>
      <c r="D5923" t="s">
        <v>48</v>
      </c>
      <c r="E5923" t="str">
        <f t="shared" si="541"/>
        <v>H</v>
      </c>
      <c r="F5923">
        <v>18</v>
      </c>
      <c r="G5923">
        <v>12</v>
      </c>
      <c r="H5923">
        <v>2</v>
      </c>
      <c r="I5923">
        <v>1</v>
      </c>
      <c r="J5923">
        <v>4901.5648000000001</v>
      </c>
      <c r="K5923">
        <v>1</v>
      </c>
      <c r="L5923">
        <v>12</v>
      </c>
      <c r="M5923">
        <v>1</v>
      </c>
      <c r="N5923" s="75" t="str">
        <f t="shared" si="539"/>
        <v>Neutral</v>
      </c>
      <c r="O5923" t="str">
        <f t="shared" si="540"/>
        <v>pic</v>
      </c>
      <c r="P5923">
        <f t="shared" si="542"/>
        <v>-1312.6772000000001</v>
      </c>
      <c r="Q5923">
        <v>1312.6772000000001</v>
      </c>
      <c r="R5923" s="13" t="s">
        <v>49</v>
      </c>
      <c r="S5923" t="s">
        <v>50</v>
      </c>
    </row>
    <row r="5924" spans="1:19">
      <c r="A5924" t="s">
        <v>63</v>
      </c>
      <c r="B5924" s="91" t="s">
        <v>5</v>
      </c>
      <c r="C5924">
        <v>10</v>
      </c>
      <c r="D5924" t="s">
        <v>48</v>
      </c>
      <c r="E5924" t="str">
        <f t="shared" si="541"/>
        <v>H</v>
      </c>
      <c r="F5924">
        <v>18</v>
      </c>
      <c r="G5924">
        <v>2</v>
      </c>
      <c r="H5924">
        <v>1</v>
      </c>
      <c r="I5924">
        <v>1</v>
      </c>
      <c r="J5924">
        <v>4877.2948999999999</v>
      </c>
      <c r="K5924">
        <v>1</v>
      </c>
      <c r="L5924">
        <v>0</v>
      </c>
      <c r="M5924">
        <v>1</v>
      </c>
      <c r="N5924" s="75" t="str">
        <f t="shared" si="539"/>
        <v>None</v>
      </c>
      <c r="O5924" t="str">
        <f t="shared" si="540"/>
        <v>None</v>
      </c>
      <c r="P5924">
        <f t="shared" si="542"/>
        <v>-1336.9471000000003</v>
      </c>
      <c r="Q5924">
        <v>1336.9471000000003</v>
      </c>
      <c r="R5924" s="13" t="s">
        <v>49</v>
      </c>
      <c r="S5924" t="s">
        <v>50</v>
      </c>
    </row>
    <row r="5925" spans="1:19">
      <c r="A5925" t="s">
        <v>63</v>
      </c>
      <c r="B5925" s="91" t="s">
        <v>5</v>
      </c>
      <c r="C5925">
        <v>10</v>
      </c>
      <c r="D5925" t="s">
        <v>48</v>
      </c>
      <c r="E5925" t="str">
        <f t="shared" si="541"/>
        <v>H</v>
      </c>
      <c r="F5925">
        <v>18</v>
      </c>
      <c r="G5925">
        <v>11</v>
      </c>
      <c r="H5925">
        <v>2</v>
      </c>
      <c r="I5925">
        <v>1</v>
      </c>
      <c r="J5925">
        <v>4660.3023999999996</v>
      </c>
      <c r="K5925">
        <v>1</v>
      </c>
      <c r="L5925">
        <v>10</v>
      </c>
      <c r="M5925">
        <v>1</v>
      </c>
      <c r="N5925" s="75" t="str">
        <f t="shared" si="539"/>
        <v>Neutral</v>
      </c>
      <c r="O5925" t="str">
        <f t="shared" si="540"/>
        <v>pic</v>
      </c>
      <c r="P5925">
        <f t="shared" si="542"/>
        <v>-1553.9396000000006</v>
      </c>
      <c r="Q5925">
        <v>1553.9396000000006</v>
      </c>
      <c r="R5925" s="13" t="s">
        <v>49</v>
      </c>
      <c r="S5925" t="s">
        <v>50</v>
      </c>
    </row>
    <row r="5926" spans="1:19">
      <c r="A5926" t="s">
        <v>63</v>
      </c>
      <c r="B5926" s="91" t="s">
        <v>5</v>
      </c>
      <c r="C5926">
        <v>10</v>
      </c>
      <c r="D5926" t="s">
        <v>48</v>
      </c>
      <c r="E5926" t="str">
        <f t="shared" si="541"/>
        <v>H</v>
      </c>
      <c r="F5926">
        <v>18</v>
      </c>
      <c r="G5926">
        <v>10</v>
      </c>
      <c r="H5926">
        <v>2</v>
      </c>
      <c r="I5926">
        <v>1</v>
      </c>
      <c r="J5926">
        <v>4342.9772999999996</v>
      </c>
      <c r="K5926">
        <v>1</v>
      </c>
      <c r="L5926">
        <v>11</v>
      </c>
      <c r="M5926">
        <v>1</v>
      </c>
      <c r="N5926" s="75" t="str">
        <f t="shared" si="539"/>
        <v>Neutral</v>
      </c>
      <c r="O5926" t="str">
        <f t="shared" si="540"/>
        <v>pic</v>
      </c>
      <c r="P5926">
        <f t="shared" si="542"/>
        <v>-1871.2647000000006</v>
      </c>
      <c r="Q5926">
        <v>1871.2647000000006</v>
      </c>
      <c r="R5926" s="13" t="s">
        <v>49</v>
      </c>
      <c r="S5926" t="s">
        <v>50</v>
      </c>
    </row>
    <row r="5927" spans="1:19">
      <c r="A5927" t="s">
        <v>63</v>
      </c>
      <c r="B5927" s="91" t="s">
        <v>5</v>
      </c>
      <c r="C5927">
        <v>10</v>
      </c>
      <c r="D5927" t="s">
        <v>48</v>
      </c>
      <c r="E5927" t="str">
        <f t="shared" si="541"/>
        <v>H</v>
      </c>
      <c r="F5927">
        <v>18</v>
      </c>
      <c r="G5927">
        <v>4</v>
      </c>
      <c r="H5927">
        <v>1</v>
      </c>
      <c r="I5927">
        <v>1</v>
      </c>
      <c r="J5927">
        <v>4257.5806000000002</v>
      </c>
      <c r="K5927">
        <v>1</v>
      </c>
      <c r="L5927">
        <v>1</v>
      </c>
      <c r="M5927">
        <v>1</v>
      </c>
      <c r="N5927" s="75" t="str">
        <f t="shared" si="539"/>
        <v>Object</v>
      </c>
      <c r="O5927" t="str">
        <f t="shared" si="540"/>
        <v>pic</v>
      </c>
      <c r="P5927">
        <f t="shared" si="542"/>
        <v>-1956.6614</v>
      </c>
      <c r="Q5927">
        <v>1956.6614</v>
      </c>
      <c r="R5927" s="13" t="s">
        <v>49</v>
      </c>
      <c r="S5927" t="s">
        <v>50</v>
      </c>
    </row>
    <row r="5928" spans="1:19">
      <c r="A5928" t="s">
        <v>63</v>
      </c>
      <c r="B5928" s="91" t="s">
        <v>5</v>
      </c>
      <c r="C5928">
        <v>10</v>
      </c>
      <c r="D5928" t="s">
        <v>48</v>
      </c>
      <c r="E5928" t="str">
        <f t="shared" si="541"/>
        <v>H</v>
      </c>
      <c r="F5928">
        <v>18</v>
      </c>
      <c r="G5928">
        <v>3</v>
      </c>
      <c r="H5928">
        <v>1</v>
      </c>
      <c r="I5928">
        <v>1</v>
      </c>
      <c r="J5928">
        <v>4203.8518999999997</v>
      </c>
      <c r="K5928">
        <v>1</v>
      </c>
      <c r="L5928">
        <v>4</v>
      </c>
      <c r="M5928">
        <v>1</v>
      </c>
      <c r="N5928" s="75" t="str">
        <f t="shared" si="539"/>
        <v>Object</v>
      </c>
      <c r="O5928" t="str">
        <f t="shared" si="540"/>
        <v>pic</v>
      </c>
      <c r="P5928">
        <f t="shared" si="542"/>
        <v>-2010.3901000000005</v>
      </c>
      <c r="Q5928">
        <v>2010.3901000000005</v>
      </c>
      <c r="R5928" s="13" t="s">
        <v>49</v>
      </c>
      <c r="S5928" t="s">
        <v>50</v>
      </c>
    </row>
    <row r="5929" spans="1:19">
      <c r="A5929" t="s">
        <v>63</v>
      </c>
      <c r="B5929" s="91" t="s">
        <v>5</v>
      </c>
      <c r="C5929">
        <v>10</v>
      </c>
      <c r="D5929" t="s">
        <v>48</v>
      </c>
      <c r="E5929" t="str">
        <f t="shared" si="541"/>
        <v>H</v>
      </c>
      <c r="F5929">
        <v>18</v>
      </c>
      <c r="G5929">
        <v>7</v>
      </c>
      <c r="H5929">
        <v>2</v>
      </c>
      <c r="I5929">
        <v>1</v>
      </c>
      <c r="J5929">
        <v>3666.3921999999998</v>
      </c>
      <c r="K5929">
        <v>1</v>
      </c>
      <c r="L5929">
        <v>0</v>
      </c>
      <c r="M5929">
        <v>1</v>
      </c>
      <c r="N5929" s="75" t="str">
        <f t="shared" si="539"/>
        <v>None</v>
      </c>
      <c r="O5929" t="str">
        <f t="shared" si="540"/>
        <v>None</v>
      </c>
      <c r="P5929">
        <f t="shared" si="542"/>
        <v>-2547.8498000000004</v>
      </c>
      <c r="Q5929">
        <v>2547.8498000000004</v>
      </c>
      <c r="R5929" s="13" t="s">
        <v>49</v>
      </c>
      <c r="S5929" t="s">
        <v>50</v>
      </c>
    </row>
    <row r="5930" spans="1:19">
      <c r="A5930" t="s">
        <v>63</v>
      </c>
      <c r="B5930" s="91" t="s">
        <v>5</v>
      </c>
      <c r="C5930">
        <v>10</v>
      </c>
      <c r="D5930" t="s">
        <v>48</v>
      </c>
      <c r="E5930" t="str">
        <f t="shared" si="541"/>
        <v>H</v>
      </c>
      <c r="F5930">
        <v>18</v>
      </c>
      <c r="G5930">
        <v>15</v>
      </c>
      <c r="H5930">
        <v>3</v>
      </c>
      <c r="I5930">
        <v>1</v>
      </c>
      <c r="J5930">
        <v>3225.1323000000002</v>
      </c>
      <c r="K5930">
        <v>1</v>
      </c>
      <c r="L5930">
        <v>2</v>
      </c>
      <c r="M5930">
        <v>1</v>
      </c>
      <c r="N5930" s="75" t="str">
        <f t="shared" si="539"/>
        <v>Object</v>
      </c>
      <c r="O5930" t="str">
        <f t="shared" si="540"/>
        <v>pic</v>
      </c>
      <c r="P5930">
        <f t="shared" si="542"/>
        <v>-2989.1097</v>
      </c>
      <c r="Q5930">
        <v>2989.1097</v>
      </c>
      <c r="R5930" s="13" t="s">
        <v>49</v>
      </c>
      <c r="S5930" t="s">
        <v>50</v>
      </c>
    </row>
    <row r="5931" spans="1:19">
      <c r="A5931" t="s">
        <v>63</v>
      </c>
      <c r="B5931" s="91" t="s">
        <v>5</v>
      </c>
      <c r="C5931">
        <v>10</v>
      </c>
      <c r="D5931" t="s">
        <v>48</v>
      </c>
      <c r="E5931" t="str">
        <f t="shared" si="541"/>
        <v>H</v>
      </c>
      <c r="F5931">
        <v>18</v>
      </c>
      <c r="G5931">
        <v>21</v>
      </c>
      <c r="H5931">
        <v>4</v>
      </c>
      <c r="I5931">
        <v>1</v>
      </c>
      <c r="J5931">
        <v>2706.5268000000001</v>
      </c>
      <c r="K5931">
        <v>1</v>
      </c>
      <c r="L5931">
        <v>6</v>
      </c>
      <c r="M5931">
        <v>1</v>
      </c>
      <c r="N5931" s="75" t="str">
        <f t="shared" si="539"/>
        <v>Threat</v>
      </c>
      <c r="O5931" t="str">
        <f t="shared" si="540"/>
        <v>pic</v>
      </c>
      <c r="P5931">
        <f t="shared" si="542"/>
        <v>-3507.7152000000001</v>
      </c>
      <c r="Q5931">
        <v>3507.7152000000001</v>
      </c>
      <c r="R5931" s="13" t="s">
        <v>49</v>
      </c>
      <c r="S5931" t="s">
        <v>50</v>
      </c>
    </row>
    <row r="5932" spans="1:19">
      <c r="A5932" t="s">
        <v>63</v>
      </c>
      <c r="B5932" s="91" t="s">
        <v>5</v>
      </c>
      <c r="C5932">
        <v>10</v>
      </c>
      <c r="D5932" t="s">
        <v>48</v>
      </c>
      <c r="E5932" t="str">
        <f t="shared" si="541"/>
        <v>H</v>
      </c>
      <c r="F5932">
        <v>18</v>
      </c>
      <c r="G5932">
        <v>17</v>
      </c>
      <c r="H5932">
        <v>3</v>
      </c>
      <c r="I5932">
        <v>1</v>
      </c>
      <c r="J5932">
        <v>2652.1887999999999</v>
      </c>
      <c r="K5932">
        <v>1</v>
      </c>
      <c r="L5932">
        <v>1</v>
      </c>
      <c r="M5932">
        <v>1</v>
      </c>
      <c r="N5932" s="75" t="str">
        <f t="shared" si="539"/>
        <v>Object</v>
      </c>
      <c r="O5932" t="str">
        <f t="shared" si="540"/>
        <v>pic</v>
      </c>
      <c r="P5932">
        <f t="shared" si="542"/>
        <v>-3562.0532000000003</v>
      </c>
      <c r="Q5932">
        <v>3562.0532000000003</v>
      </c>
      <c r="R5932" s="13" t="s">
        <v>49</v>
      </c>
      <c r="S5932" t="s">
        <v>50</v>
      </c>
    </row>
    <row r="5933" spans="1:19">
      <c r="A5933" t="s">
        <v>63</v>
      </c>
      <c r="B5933" s="91" t="s">
        <v>5</v>
      </c>
      <c r="C5933">
        <v>10</v>
      </c>
      <c r="D5933" t="s">
        <v>48</v>
      </c>
      <c r="E5933" t="str">
        <f t="shared" si="541"/>
        <v>H</v>
      </c>
      <c r="F5933">
        <v>18</v>
      </c>
      <c r="G5933">
        <v>26</v>
      </c>
      <c r="H5933">
        <v>5</v>
      </c>
      <c r="I5933">
        <v>1</v>
      </c>
      <c r="J5933">
        <v>2621.8896</v>
      </c>
      <c r="K5933">
        <v>1</v>
      </c>
      <c r="L5933">
        <v>0</v>
      </c>
      <c r="M5933">
        <v>1</v>
      </c>
      <c r="N5933" s="75" t="str">
        <f t="shared" si="539"/>
        <v>None</v>
      </c>
      <c r="O5933" t="str">
        <f t="shared" si="540"/>
        <v>None</v>
      </c>
      <c r="P5933">
        <f t="shared" si="542"/>
        <v>-3592.3524000000002</v>
      </c>
      <c r="Q5933">
        <v>3592.3524000000002</v>
      </c>
      <c r="R5933" s="13" t="s">
        <v>49</v>
      </c>
      <c r="S5933" t="s">
        <v>50</v>
      </c>
    </row>
    <row r="5934" spans="1:19">
      <c r="A5934" t="s">
        <v>63</v>
      </c>
      <c r="B5934" s="91" t="s">
        <v>5</v>
      </c>
      <c r="C5934">
        <v>10</v>
      </c>
      <c r="D5934" t="s">
        <v>48</v>
      </c>
      <c r="E5934" t="str">
        <f t="shared" si="541"/>
        <v>H</v>
      </c>
      <c r="F5934">
        <v>18</v>
      </c>
      <c r="G5934">
        <v>36</v>
      </c>
      <c r="H5934">
        <v>6</v>
      </c>
      <c r="I5934">
        <v>1</v>
      </c>
      <c r="J5934">
        <v>2542.3348999999998</v>
      </c>
      <c r="K5934">
        <v>1</v>
      </c>
      <c r="L5934">
        <v>8</v>
      </c>
      <c r="M5934">
        <v>1</v>
      </c>
      <c r="N5934" s="75" t="str">
        <f t="shared" si="539"/>
        <v>Threat</v>
      </c>
      <c r="O5934" t="str">
        <f t="shared" si="540"/>
        <v>pic</v>
      </c>
      <c r="P5934">
        <f t="shared" si="542"/>
        <v>-3671.9071000000004</v>
      </c>
      <c r="Q5934">
        <v>3671.9071000000004</v>
      </c>
      <c r="R5934" s="13" t="s">
        <v>49</v>
      </c>
      <c r="S5934" t="s">
        <v>50</v>
      </c>
    </row>
    <row r="5935" spans="1:19">
      <c r="A5935" t="s">
        <v>63</v>
      </c>
      <c r="B5935" s="91" t="s">
        <v>5</v>
      </c>
      <c r="C5935">
        <v>10</v>
      </c>
      <c r="D5935" t="s">
        <v>48</v>
      </c>
      <c r="E5935" t="str">
        <f t="shared" si="541"/>
        <v>H</v>
      </c>
      <c r="F5935">
        <v>18</v>
      </c>
      <c r="G5935">
        <v>31</v>
      </c>
      <c r="H5935">
        <v>6</v>
      </c>
      <c r="I5935">
        <v>1</v>
      </c>
      <c r="J5935">
        <v>2471.8515000000002</v>
      </c>
      <c r="K5935">
        <v>1</v>
      </c>
      <c r="L5935">
        <v>0</v>
      </c>
      <c r="M5935">
        <v>1</v>
      </c>
      <c r="N5935" s="75" t="str">
        <f t="shared" si="539"/>
        <v>None</v>
      </c>
      <c r="O5935" t="str">
        <f t="shared" si="540"/>
        <v>None</v>
      </c>
      <c r="P5935">
        <f t="shared" si="542"/>
        <v>-3742.3905</v>
      </c>
      <c r="Q5935">
        <v>3742.3905</v>
      </c>
      <c r="R5935" s="13" t="s">
        <v>49</v>
      </c>
      <c r="S5935" t="s">
        <v>50</v>
      </c>
    </row>
    <row r="5936" spans="1:19">
      <c r="A5936" t="s">
        <v>63</v>
      </c>
      <c r="B5936" s="91" t="s">
        <v>5</v>
      </c>
      <c r="C5936">
        <v>10</v>
      </c>
      <c r="D5936" t="s">
        <v>48</v>
      </c>
      <c r="E5936" t="str">
        <f t="shared" si="541"/>
        <v>H</v>
      </c>
      <c r="F5936">
        <v>18</v>
      </c>
      <c r="G5936">
        <v>22</v>
      </c>
      <c r="H5936">
        <v>4</v>
      </c>
      <c r="I5936">
        <v>1</v>
      </c>
      <c r="J5936">
        <v>2430.1062999999999</v>
      </c>
      <c r="K5936">
        <v>1</v>
      </c>
      <c r="L5936">
        <v>5</v>
      </c>
      <c r="M5936">
        <v>1</v>
      </c>
      <c r="N5936" s="75" t="str">
        <f t="shared" si="539"/>
        <v>Threat</v>
      </c>
      <c r="O5936" t="str">
        <f t="shared" si="540"/>
        <v>pic</v>
      </c>
      <c r="P5936">
        <f t="shared" si="542"/>
        <v>-3784.1357000000003</v>
      </c>
      <c r="Q5936">
        <v>3784.1357000000003</v>
      </c>
      <c r="R5936" s="13" t="s">
        <v>49</v>
      </c>
      <c r="S5936" t="s">
        <v>50</v>
      </c>
    </row>
    <row r="5937" spans="1:19">
      <c r="A5937" t="s">
        <v>63</v>
      </c>
      <c r="B5937" s="91" t="s">
        <v>5</v>
      </c>
      <c r="C5937">
        <v>10</v>
      </c>
      <c r="D5937" t="s">
        <v>48</v>
      </c>
      <c r="E5937" t="str">
        <f t="shared" si="541"/>
        <v>H</v>
      </c>
      <c r="F5937">
        <v>18</v>
      </c>
      <c r="G5937">
        <v>8</v>
      </c>
      <c r="H5937">
        <v>2</v>
      </c>
      <c r="I5937">
        <v>1</v>
      </c>
      <c r="J5937">
        <v>2187.0212999999999</v>
      </c>
      <c r="K5937">
        <v>1</v>
      </c>
      <c r="L5937">
        <v>0</v>
      </c>
      <c r="M5937">
        <v>1</v>
      </c>
      <c r="N5937" s="75" t="str">
        <f t="shared" si="539"/>
        <v>None</v>
      </c>
      <c r="O5937" t="str">
        <f t="shared" si="540"/>
        <v>None</v>
      </c>
      <c r="P5937">
        <f t="shared" si="542"/>
        <v>-4027.2207000000003</v>
      </c>
      <c r="Q5937">
        <v>4027.2207000000003</v>
      </c>
      <c r="R5937" s="13" t="s">
        <v>49</v>
      </c>
      <c r="S5937" t="s">
        <v>50</v>
      </c>
    </row>
    <row r="5938" spans="1:19">
      <c r="A5938" t="s">
        <v>63</v>
      </c>
      <c r="B5938" s="91" t="s">
        <v>5</v>
      </c>
      <c r="C5938">
        <v>10</v>
      </c>
      <c r="D5938" t="s">
        <v>48</v>
      </c>
      <c r="E5938" t="str">
        <f t="shared" si="541"/>
        <v>H</v>
      </c>
      <c r="F5938">
        <v>18</v>
      </c>
      <c r="G5938">
        <v>25</v>
      </c>
      <c r="H5938">
        <v>5</v>
      </c>
      <c r="I5938">
        <v>1</v>
      </c>
      <c r="J5938">
        <v>2049.5699</v>
      </c>
      <c r="K5938">
        <v>1</v>
      </c>
      <c r="L5938">
        <v>0</v>
      </c>
      <c r="M5938">
        <v>1</v>
      </c>
      <c r="N5938" s="75" t="str">
        <f t="shared" si="539"/>
        <v>None</v>
      </c>
      <c r="O5938" t="str">
        <f t="shared" si="540"/>
        <v>None</v>
      </c>
      <c r="P5938">
        <f t="shared" si="542"/>
        <v>-4164.6720999999998</v>
      </c>
      <c r="Q5938">
        <v>4164.6720999999998</v>
      </c>
      <c r="R5938" s="13" t="s">
        <v>49</v>
      </c>
      <c r="S5938" t="s">
        <v>50</v>
      </c>
    </row>
    <row r="5939" spans="1:19">
      <c r="A5939" t="s">
        <v>63</v>
      </c>
      <c r="B5939" s="91" t="s">
        <v>5</v>
      </c>
      <c r="C5939">
        <v>10</v>
      </c>
      <c r="D5939" t="s">
        <v>48</v>
      </c>
      <c r="E5939" t="str">
        <f t="shared" si="541"/>
        <v>H</v>
      </c>
      <c r="F5939">
        <v>18</v>
      </c>
      <c r="G5939">
        <v>18</v>
      </c>
      <c r="H5939">
        <v>3</v>
      </c>
      <c r="I5939">
        <v>1</v>
      </c>
      <c r="J5939">
        <v>1985.5527999999999</v>
      </c>
      <c r="K5939">
        <v>1</v>
      </c>
      <c r="L5939">
        <v>4</v>
      </c>
      <c r="M5939">
        <v>1</v>
      </c>
      <c r="N5939" s="75" t="str">
        <f t="shared" si="539"/>
        <v>Object</v>
      </c>
      <c r="O5939" t="str">
        <f t="shared" si="540"/>
        <v>pic</v>
      </c>
      <c r="P5939">
        <f t="shared" si="542"/>
        <v>-4228.6892000000007</v>
      </c>
      <c r="Q5939">
        <v>4228.6892000000007</v>
      </c>
      <c r="R5939" s="13" t="s">
        <v>49</v>
      </c>
      <c r="S5939" t="s">
        <v>50</v>
      </c>
    </row>
    <row r="5940" spans="1:19">
      <c r="A5940" t="s">
        <v>63</v>
      </c>
      <c r="B5940" s="91" t="s">
        <v>5</v>
      </c>
      <c r="C5940">
        <v>10</v>
      </c>
      <c r="D5940" t="s">
        <v>48</v>
      </c>
      <c r="E5940" t="str">
        <f t="shared" si="541"/>
        <v>H</v>
      </c>
      <c r="F5940">
        <v>18</v>
      </c>
      <c r="G5940">
        <v>1</v>
      </c>
      <c r="H5940">
        <v>1</v>
      </c>
      <c r="I5940">
        <v>1</v>
      </c>
      <c r="J5940">
        <v>1569.1034999999999</v>
      </c>
      <c r="K5940">
        <v>1</v>
      </c>
      <c r="L5940">
        <v>0</v>
      </c>
      <c r="M5940">
        <v>1</v>
      </c>
      <c r="N5940" s="75" t="str">
        <f t="shared" si="539"/>
        <v>None</v>
      </c>
      <c r="O5940" t="str">
        <f t="shared" si="540"/>
        <v>None</v>
      </c>
      <c r="P5940">
        <f t="shared" si="542"/>
        <v>-4645.1385</v>
      </c>
      <c r="Q5940">
        <v>4645.1385</v>
      </c>
      <c r="R5940" s="13" t="s">
        <v>49</v>
      </c>
      <c r="S5940" t="s">
        <v>50</v>
      </c>
    </row>
    <row r="5941" spans="1:19">
      <c r="A5941" t="s">
        <v>63</v>
      </c>
      <c r="B5941" s="91" t="s">
        <v>5</v>
      </c>
      <c r="C5941">
        <v>10</v>
      </c>
      <c r="D5941" t="s">
        <v>48</v>
      </c>
      <c r="E5941" t="str">
        <f t="shared" si="541"/>
        <v>H</v>
      </c>
      <c r="F5941">
        <v>18</v>
      </c>
      <c r="G5941">
        <v>32</v>
      </c>
      <c r="H5941">
        <v>6</v>
      </c>
      <c r="I5941">
        <v>1</v>
      </c>
      <c r="J5941">
        <v>1521.2878000000001</v>
      </c>
      <c r="K5941">
        <v>1</v>
      </c>
      <c r="L5941">
        <v>0</v>
      </c>
      <c r="M5941">
        <v>1</v>
      </c>
      <c r="N5941" s="75" t="str">
        <f t="shared" ref="N5941:N6004" si="543">IF(L5941=0,"None",IF(L5941&lt;5,"Object",IF(L5941&lt;9,"Threat","Neutral")))</f>
        <v>None</v>
      </c>
      <c r="O5941" t="str">
        <f t="shared" ref="O5941:O6004" si="544">IF(N5941="None", "None","pic")</f>
        <v>None</v>
      </c>
      <c r="P5941">
        <f t="shared" si="542"/>
        <v>-4692.9542000000001</v>
      </c>
      <c r="Q5941">
        <v>4692.9542000000001</v>
      </c>
      <c r="R5941" s="13" t="s">
        <v>49</v>
      </c>
      <c r="S5941" t="s">
        <v>50</v>
      </c>
    </row>
    <row r="5942" spans="1:19">
      <c r="A5942" t="s">
        <v>63</v>
      </c>
      <c r="B5942" s="91" t="s">
        <v>5</v>
      </c>
      <c r="C5942">
        <v>10</v>
      </c>
      <c r="D5942" t="s">
        <v>48</v>
      </c>
      <c r="E5942" t="str">
        <f t="shared" si="541"/>
        <v>H</v>
      </c>
      <c r="F5942">
        <v>18</v>
      </c>
      <c r="G5942">
        <v>20</v>
      </c>
      <c r="H5942">
        <v>4</v>
      </c>
      <c r="I5942">
        <v>1</v>
      </c>
      <c r="J5942">
        <v>1420.5727999999999</v>
      </c>
      <c r="K5942">
        <v>1</v>
      </c>
      <c r="L5942">
        <v>0</v>
      </c>
      <c r="M5942">
        <v>1</v>
      </c>
      <c r="N5942" s="75" t="str">
        <f t="shared" si="543"/>
        <v>None</v>
      </c>
      <c r="O5942" t="str">
        <f t="shared" si="544"/>
        <v>None</v>
      </c>
      <c r="P5942">
        <f t="shared" si="542"/>
        <v>-4793.6692000000003</v>
      </c>
      <c r="Q5942">
        <v>4793.6692000000003</v>
      </c>
      <c r="R5942" s="13" t="s">
        <v>49</v>
      </c>
      <c r="S5942" t="s">
        <v>50</v>
      </c>
    </row>
    <row r="5943" spans="1:19">
      <c r="A5943" t="s">
        <v>63</v>
      </c>
      <c r="B5943" s="91" t="s">
        <v>5</v>
      </c>
      <c r="C5943">
        <v>10</v>
      </c>
      <c r="D5943" t="s">
        <v>48</v>
      </c>
      <c r="E5943" t="str">
        <f t="shared" si="541"/>
        <v>H</v>
      </c>
      <c r="F5943">
        <v>18</v>
      </c>
      <c r="G5943">
        <v>16</v>
      </c>
      <c r="H5943">
        <v>3</v>
      </c>
      <c r="I5943">
        <v>1</v>
      </c>
      <c r="J5943">
        <v>1399.1691000000001</v>
      </c>
      <c r="K5943">
        <v>1</v>
      </c>
      <c r="L5943">
        <v>3</v>
      </c>
      <c r="M5943">
        <v>1</v>
      </c>
      <c r="N5943" s="75" t="str">
        <f t="shared" si="543"/>
        <v>Object</v>
      </c>
      <c r="O5943" t="str">
        <f t="shared" si="544"/>
        <v>pic</v>
      </c>
      <c r="P5943">
        <f t="shared" si="542"/>
        <v>-4815.0729000000001</v>
      </c>
      <c r="Q5943">
        <v>4815.0729000000001</v>
      </c>
      <c r="R5943" s="13" t="s">
        <v>49</v>
      </c>
      <c r="S5943" t="s">
        <v>50</v>
      </c>
    </row>
    <row r="5944" spans="1:19">
      <c r="A5944" t="s">
        <v>63</v>
      </c>
      <c r="B5944" s="91" t="s">
        <v>5</v>
      </c>
      <c r="C5944">
        <v>10</v>
      </c>
      <c r="D5944" t="s">
        <v>48</v>
      </c>
      <c r="E5944" t="str">
        <f t="shared" si="541"/>
        <v>H</v>
      </c>
      <c r="F5944">
        <v>18</v>
      </c>
      <c r="G5944">
        <v>23</v>
      </c>
      <c r="H5944">
        <v>4</v>
      </c>
      <c r="I5944">
        <v>1</v>
      </c>
      <c r="J5944">
        <v>609.77449999999999</v>
      </c>
      <c r="K5944">
        <v>1</v>
      </c>
      <c r="L5944">
        <v>8</v>
      </c>
      <c r="M5944">
        <v>1</v>
      </c>
      <c r="N5944" s="75" t="str">
        <f t="shared" si="543"/>
        <v>Threat</v>
      </c>
      <c r="O5944" t="str">
        <f t="shared" si="544"/>
        <v>pic</v>
      </c>
      <c r="P5944">
        <f t="shared" si="542"/>
        <v>-5604.4675000000007</v>
      </c>
      <c r="Q5944">
        <v>5604.4675000000007</v>
      </c>
      <c r="R5944" s="13" t="s">
        <v>49</v>
      </c>
      <c r="S5944" t="s">
        <v>50</v>
      </c>
    </row>
    <row r="5945" spans="1:19">
      <c r="A5945" t="s">
        <v>63</v>
      </c>
      <c r="B5945" s="91" t="s">
        <v>5</v>
      </c>
      <c r="C5945">
        <v>10</v>
      </c>
      <c r="D5945" t="s">
        <v>48</v>
      </c>
      <c r="E5945" t="str">
        <f t="shared" si="541"/>
        <v>H</v>
      </c>
      <c r="F5945">
        <v>18</v>
      </c>
      <c r="G5945">
        <v>13</v>
      </c>
      <c r="H5945">
        <v>3</v>
      </c>
      <c r="I5945">
        <v>1</v>
      </c>
      <c r="J5945">
        <v>79.702500000000001</v>
      </c>
      <c r="K5945">
        <v>1</v>
      </c>
      <c r="L5945">
        <v>0</v>
      </c>
      <c r="M5945">
        <v>1</v>
      </c>
      <c r="N5945" s="75" t="str">
        <f t="shared" si="543"/>
        <v>None</v>
      </c>
      <c r="O5945" t="str">
        <f t="shared" si="544"/>
        <v>None</v>
      </c>
      <c r="P5945">
        <f t="shared" si="542"/>
        <v>-6134.5394999999999</v>
      </c>
      <c r="Q5945">
        <v>6134.5394999999999</v>
      </c>
      <c r="R5945" s="13" t="s">
        <v>49</v>
      </c>
      <c r="S5945" t="s">
        <v>50</v>
      </c>
    </row>
    <row r="5946" spans="1:19">
      <c r="A5946" t="s">
        <v>63</v>
      </c>
      <c r="B5946" s="91" t="s">
        <v>5</v>
      </c>
      <c r="C5946">
        <v>10</v>
      </c>
      <c r="D5946" t="s">
        <v>48</v>
      </c>
      <c r="E5946" t="str">
        <f t="shared" si="541"/>
        <v>H</v>
      </c>
      <c r="F5946">
        <v>18</v>
      </c>
      <c r="G5946">
        <v>19</v>
      </c>
      <c r="H5946">
        <v>4</v>
      </c>
      <c r="I5946">
        <v>1</v>
      </c>
      <c r="J5946">
        <v>19.844999999999999</v>
      </c>
      <c r="K5946">
        <v>1</v>
      </c>
      <c r="L5946">
        <v>0</v>
      </c>
      <c r="M5946">
        <v>1</v>
      </c>
      <c r="N5946" s="75" t="str">
        <f t="shared" si="543"/>
        <v>None</v>
      </c>
      <c r="O5946" t="str">
        <f t="shared" si="544"/>
        <v>None</v>
      </c>
      <c r="P5946">
        <f t="shared" si="542"/>
        <v>-6194.3969999999999</v>
      </c>
      <c r="Q5946">
        <v>6194.3969999999999</v>
      </c>
      <c r="R5946" s="13" t="s">
        <v>49</v>
      </c>
      <c r="S5946" t="s">
        <v>50</v>
      </c>
    </row>
    <row r="5947" spans="1:19">
      <c r="A5947" t="s">
        <v>63</v>
      </c>
      <c r="B5947" s="91" t="s">
        <v>5</v>
      </c>
      <c r="C5947">
        <v>10</v>
      </c>
      <c r="D5947" t="s">
        <v>48</v>
      </c>
      <c r="E5947" t="str">
        <f t="shared" si="541"/>
        <v>H</v>
      </c>
      <c r="F5947">
        <v>18</v>
      </c>
      <c r="G5947">
        <v>34</v>
      </c>
      <c r="H5947">
        <v>6</v>
      </c>
      <c r="I5947">
        <v>2</v>
      </c>
      <c r="J5947">
        <v>23918.729899999998</v>
      </c>
      <c r="K5947">
        <v>1</v>
      </c>
      <c r="L5947">
        <v>3</v>
      </c>
      <c r="M5947">
        <v>1</v>
      </c>
      <c r="N5947" s="75" t="str">
        <f t="shared" si="543"/>
        <v>Object</v>
      </c>
      <c r="O5947" t="str">
        <f t="shared" si="544"/>
        <v>pic</v>
      </c>
      <c r="P5947">
        <f t="shared" si="542"/>
        <v>17704.4879</v>
      </c>
      <c r="Q5947">
        <v>-17704.4879</v>
      </c>
      <c r="R5947" s="13" t="s">
        <v>49</v>
      </c>
      <c r="S5947" t="s">
        <v>50</v>
      </c>
    </row>
    <row r="5948" spans="1:19">
      <c r="A5948" t="s">
        <v>63</v>
      </c>
      <c r="B5948" s="91" t="s">
        <v>5</v>
      </c>
      <c r="C5948">
        <v>10</v>
      </c>
      <c r="D5948" t="s">
        <v>48</v>
      </c>
      <c r="E5948" t="str">
        <f t="shared" si="541"/>
        <v>H</v>
      </c>
      <c r="F5948">
        <v>18</v>
      </c>
      <c r="G5948">
        <v>29</v>
      </c>
      <c r="H5948">
        <v>5</v>
      </c>
      <c r="I5948">
        <v>2</v>
      </c>
      <c r="J5948">
        <v>16905.5916</v>
      </c>
      <c r="K5948">
        <v>1</v>
      </c>
      <c r="L5948">
        <v>8</v>
      </c>
      <c r="M5948">
        <v>1</v>
      </c>
      <c r="N5948" s="75" t="str">
        <f t="shared" si="543"/>
        <v>Threat</v>
      </c>
      <c r="O5948" t="str">
        <f t="shared" si="544"/>
        <v>pic</v>
      </c>
      <c r="P5948">
        <f t="shared" si="542"/>
        <v>10691.3496</v>
      </c>
      <c r="Q5948">
        <v>-10691.3496</v>
      </c>
      <c r="R5948" s="13" t="s">
        <v>49</v>
      </c>
      <c r="S5948" t="s">
        <v>50</v>
      </c>
    </row>
    <row r="5949" spans="1:19">
      <c r="A5949" t="s">
        <v>63</v>
      </c>
      <c r="B5949" s="91" t="s">
        <v>5</v>
      </c>
      <c r="C5949">
        <v>10</v>
      </c>
      <c r="D5949" t="s">
        <v>48</v>
      </c>
      <c r="E5949" t="str">
        <f t="shared" si="541"/>
        <v>H</v>
      </c>
      <c r="F5949">
        <v>18</v>
      </c>
      <c r="G5949">
        <v>32</v>
      </c>
      <c r="H5949">
        <v>6</v>
      </c>
      <c r="I5949">
        <v>2</v>
      </c>
      <c r="J5949">
        <v>14700.958699999999</v>
      </c>
      <c r="K5949">
        <v>1</v>
      </c>
      <c r="L5949">
        <v>0</v>
      </c>
      <c r="M5949">
        <v>1</v>
      </c>
      <c r="N5949" s="75" t="str">
        <f t="shared" si="543"/>
        <v>None</v>
      </c>
      <c r="O5949" t="str">
        <f t="shared" si="544"/>
        <v>None</v>
      </c>
      <c r="P5949">
        <f t="shared" si="542"/>
        <v>8486.716699999999</v>
      </c>
      <c r="Q5949">
        <v>-8486.716699999999</v>
      </c>
      <c r="R5949" s="13" t="s">
        <v>49</v>
      </c>
      <c r="S5949" t="s">
        <v>50</v>
      </c>
    </row>
    <row r="5950" spans="1:19">
      <c r="A5950" t="s">
        <v>63</v>
      </c>
      <c r="B5950" s="91" t="s">
        <v>5</v>
      </c>
      <c r="C5950">
        <v>10</v>
      </c>
      <c r="D5950" t="s">
        <v>48</v>
      </c>
      <c r="E5950" t="str">
        <f t="shared" si="541"/>
        <v>H</v>
      </c>
      <c r="F5950">
        <v>18</v>
      </c>
      <c r="G5950">
        <v>12</v>
      </c>
      <c r="H5950">
        <v>2</v>
      </c>
      <c r="I5950">
        <v>2</v>
      </c>
      <c r="J5950">
        <v>12919.7767</v>
      </c>
      <c r="K5950">
        <v>1</v>
      </c>
      <c r="L5950">
        <v>12</v>
      </c>
      <c r="M5950">
        <v>1</v>
      </c>
      <c r="N5950" s="75" t="str">
        <f t="shared" si="543"/>
        <v>Neutral</v>
      </c>
      <c r="O5950" t="str">
        <f t="shared" si="544"/>
        <v>pic</v>
      </c>
      <c r="P5950">
        <f t="shared" si="542"/>
        <v>6705.5347000000002</v>
      </c>
      <c r="Q5950">
        <v>-6705.5347000000002</v>
      </c>
      <c r="R5950" s="13" t="s">
        <v>49</v>
      </c>
      <c r="S5950" t="s">
        <v>50</v>
      </c>
    </row>
    <row r="5951" spans="1:19">
      <c r="A5951" t="s">
        <v>63</v>
      </c>
      <c r="B5951" s="91" t="s">
        <v>5</v>
      </c>
      <c r="C5951">
        <v>10</v>
      </c>
      <c r="D5951" t="s">
        <v>48</v>
      </c>
      <c r="E5951" t="str">
        <f t="shared" si="541"/>
        <v>H</v>
      </c>
      <c r="F5951">
        <v>18</v>
      </c>
      <c r="G5951">
        <v>9</v>
      </c>
      <c r="H5951">
        <v>2</v>
      </c>
      <c r="I5951">
        <v>2</v>
      </c>
      <c r="J5951">
        <v>11388.2322</v>
      </c>
      <c r="K5951">
        <v>1</v>
      </c>
      <c r="L5951">
        <v>10</v>
      </c>
      <c r="M5951">
        <v>1</v>
      </c>
      <c r="N5951" s="75" t="str">
        <f t="shared" si="543"/>
        <v>Neutral</v>
      </c>
      <c r="O5951" t="str">
        <f t="shared" si="544"/>
        <v>pic</v>
      </c>
      <c r="P5951">
        <f t="shared" si="542"/>
        <v>5173.9902000000002</v>
      </c>
      <c r="Q5951">
        <v>-5173.9902000000002</v>
      </c>
      <c r="R5951" s="13" t="s">
        <v>49</v>
      </c>
      <c r="S5951" t="s">
        <v>50</v>
      </c>
    </row>
    <row r="5952" spans="1:19">
      <c r="A5952" t="s">
        <v>63</v>
      </c>
      <c r="B5952" s="91" t="s">
        <v>5</v>
      </c>
      <c r="C5952">
        <v>10</v>
      </c>
      <c r="D5952" t="s">
        <v>48</v>
      </c>
      <c r="E5952" t="str">
        <f t="shared" si="541"/>
        <v>H</v>
      </c>
      <c r="F5952">
        <v>18</v>
      </c>
      <c r="G5952">
        <v>13</v>
      </c>
      <c r="H5952">
        <v>3</v>
      </c>
      <c r="I5952">
        <v>2</v>
      </c>
      <c r="J5952">
        <v>8341.3678999999993</v>
      </c>
      <c r="K5952">
        <v>1</v>
      </c>
      <c r="L5952">
        <v>0</v>
      </c>
      <c r="M5952">
        <v>1</v>
      </c>
      <c r="N5952" s="75" t="str">
        <f t="shared" si="543"/>
        <v>None</v>
      </c>
      <c r="O5952" t="str">
        <f t="shared" si="544"/>
        <v>None</v>
      </c>
      <c r="P5952">
        <f t="shared" si="542"/>
        <v>2127.1258999999991</v>
      </c>
      <c r="Q5952">
        <v>-2127.1258999999991</v>
      </c>
      <c r="R5952" s="13" t="s">
        <v>49</v>
      </c>
      <c r="S5952" t="s">
        <v>50</v>
      </c>
    </row>
    <row r="5953" spans="1:19">
      <c r="A5953" t="s">
        <v>63</v>
      </c>
      <c r="B5953" s="91" t="s">
        <v>5</v>
      </c>
      <c r="C5953">
        <v>10</v>
      </c>
      <c r="D5953" t="s">
        <v>48</v>
      </c>
      <c r="E5953" t="str">
        <f t="shared" si="541"/>
        <v>H</v>
      </c>
      <c r="F5953">
        <v>18</v>
      </c>
      <c r="G5953">
        <v>25</v>
      </c>
      <c r="H5953">
        <v>5</v>
      </c>
      <c r="I5953">
        <v>2</v>
      </c>
      <c r="J5953">
        <v>7152.8431</v>
      </c>
      <c r="K5953">
        <v>1</v>
      </c>
      <c r="L5953">
        <v>0</v>
      </c>
      <c r="M5953">
        <v>1</v>
      </c>
      <c r="N5953" s="75" t="str">
        <f t="shared" si="543"/>
        <v>None</v>
      </c>
      <c r="O5953" t="str">
        <f t="shared" si="544"/>
        <v>None</v>
      </c>
      <c r="P5953">
        <f t="shared" si="542"/>
        <v>938.60109999999986</v>
      </c>
      <c r="Q5953">
        <v>-938.60109999999986</v>
      </c>
      <c r="R5953" s="13" t="s">
        <v>49</v>
      </c>
      <c r="S5953" t="s">
        <v>50</v>
      </c>
    </row>
    <row r="5954" spans="1:19">
      <c r="A5954" t="s">
        <v>63</v>
      </c>
      <c r="B5954" s="91" t="s">
        <v>5</v>
      </c>
      <c r="C5954">
        <v>10</v>
      </c>
      <c r="D5954" t="s">
        <v>48</v>
      </c>
      <c r="E5954" t="str">
        <f t="shared" si="541"/>
        <v>H</v>
      </c>
      <c r="F5954">
        <v>18</v>
      </c>
      <c r="G5954">
        <v>19</v>
      </c>
      <c r="H5954">
        <v>4</v>
      </c>
      <c r="I5954">
        <v>2</v>
      </c>
      <c r="J5954">
        <v>7046.2439000000004</v>
      </c>
      <c r="K5954">
        <v>1</v>
      </c>
      <c r="L5954">
        <v>0</v>
      </c>
      <c r="M5954">
        <v>1</v>
      </c>
      <c r="N5954" s="75" t="str">
        <f t="shared" si="543"/>
        <v>None</v>
      </c>
      <c r="O5954" t="str">
        <f t="shared" si="544"/>
        <v>None</v>
      </c>
      <c r="P5954">
        <f t="shared" si="542"/>
        <v>832.00190000000021</v>
      </c>
      <c r="Q5954">
        <v>-832.00190000000021</v>
      </c>
      <c r="R5954" s="13" t="s">
        <v>49</v>
      </c>
      <c r="S5954" t="s">
        <v>50</v>
      </c>
    </row>
    <row r="5955" spans="1:19">
      <c r="A5955" t="s">
        <v>63</v>
      </c>
      <c r="B5955" s="91" t="s">
        <v>5</v>
      </c>
      <c r="C5955">
        <v>10</v>
      </c>
      <c r="D5955" t="s">
        <v>48</v>
      </c>
      <c r="E5955" t="str">
        <f t="shared" si="541"/>
        <v>H</v>
      </c>
      <c r="F5955">
        <v>18</v>
      </c>
      <c r="G5955">
        <v>35</v>
      </c>
      <c r="H5955">
        <v>6</v>
      </c>
      <c r="I5955">
        <v>2</v>
      </c>
      <c r="J5955">
        <v>6876.8667999999998</v>
      </c>
      <c r="K5955">
        <v>1</v>
      </c>
      <c r="L5955">
        <v>4</v>
      </c>
      <c r="M5955">
        <v>1</v>
      </c>
      <c r="N5955" s="75" t="str">
        <f t="shared" si="543"/>
        <v>Object</v>
      </c>
      <c r="O5955" t="str">
        <f t="shared" si="544"/>
        <v>pic</v>
      </c>
      <c r="P5955">
        <f t="shared" si="542"/>
        <v>662.6247999999996</v>
      </c>
      <c r="Q5955">
        <v>-662.6247999999996</v>
      </c>
      <c r="R5955" s="13" t="s">
        <v>49</v>
      </c>
      <c r="S5955" t="s">
        <v>50</v>
      </c>
    </row>
    <row r="5956" spans="1:19">
      <c r="A5956" t="s">
        <v>63</v>
      </c>
      <c r="B5956" s="91" t="s">
        <v>5</v>
      </c>
      <c r="C5956">
        <v>10</v>
      </c>
      <c r="D5956" t="s">
        <v>48</v>
      </c>
      <c r="E5956" t="str">
        <f t="shared" si="541"/>
        <v>H</v>
      </c>
      <c r="F5956">
        <v>18</v>
      </c>
      <c r="G5956">
        <v>10</v>
      </c>
      <c r="H5956">
        <v>2</v>
      </c>
      <c r="I5956">
        <v>2</v>
      </c>
      <c r="J5956">
        <v>6203.3230000000003</v>
      </c>
      <c r="K5956">
        <v>1</v>
      </c>
      <c r="L5956">
        <v>9</v>
      </c>
      <c r="M5956">
        <v>1</v>
      </c>
      <c r="N5956" s="75" t="str">
        <f t="shared" si="543"/>
        <v>Neutral</v>
      </c>
      <c r="O5956" t="str">
        <f t="shared" si="544"/>
        <v>pic</v>
      </c>
      <c r="P5956">
        <f t="shared" si="542"/>
        <v>-10.918999999999869</v>
      </c>
      <c r="Q5956">
        <v>10.918999999999869</v>
      </c>
      <c r="R5956" s="13" t="s">
        <v>49</v>
      </c>
      <c r="S5956" t="s">
        <v>50</v>
      </c>
    </row>
    <row r="5957" spans="1:19">
      <c r="A5957" t="s">
        <v>63</v>
      </c>
      <c r="B5957" s="91" t="s">
        <v>5</v>
      </c>
      <c r="C5957">
        <v>10</v>
      </c>
      <c r="D5957" t="s">
        <v>48</v>
      </c>
      <c r="E5957" t="str">
        <f t="shared" si="541"/>
        <v>H</v>
      </c>
      <c r="F5957">
        <v>18</v>
      </c>
      <c r="G5957">
        <v>7</v>
      </c>
      <c r="H5957">
        <v>2</v>
      </c>
      <c r="I5957">
        <v>2</v>
      </c>
      <c r="J5957">
        <v>5990.2196999999996</v>
      </c>
      <c r="K5957">
        <v>1</v>
      </c>
      <c r="L5957">
        <v>0</v>
      </c>
      <c r="M5957">
        <v>1</v>
      </c>
      <c r="N5957" s="75" t="str">
        <f t="shared" si="543"/>
        <v>None</v>
      </c>
      <c r="O5957" t="str">
        <f t="shared" si="544"/>
        <v>None</v>
      </c>
      <c r="P5957">
        <f t="shared" si="542"/>
        <v>-224.02230000000054</v>
      </c>
      <c r="Q5957">
        <v>224.02230000000054</v>
      </c>
      <c r="R5957" s="13" t="s">
        <v>49</v>
      </c>
      <c r="S5957" t="s">
        <v>50</v>
      </c>
    </row>
    <row r="5958" spans="1:19">
      <c r="A5958" t="s">
        <v>63</v>
      </c>
      <c r="B5958" s="91" t="s">
        <v>5</v>
      </c>
      <c r="C5958">
        <v>10</v>
      </c>
      <c r="D5958" t="s">
        <v>48</v>
      </c>
      <c r="E5958" t="str">
        <f t="shared" si="541"/>
        <v>H</v>
      </c>
      <c r="F5958">
        <v>18</v>
      </c>
      <c r="G5958">
        <v>31</v>
      </c>
      <c r="H5958">
        <v>6</v>
      </c>
      <c r="I5958">
        <v>2</v>
      </c>
      <c r="J5958">
        <v>5752.5344999999998</v>
      </c>
      <c r="K5958">
        <v>1</v>
      </c>
      <c r="L5958">
        <v>0</v>
      </c>
      <c r="M5958">
        <v>1</v>
      </c>
      <c r="N5958" s="75" t="str">
        <f t="shared" si="543"/>
        <v>None</v>
      </c>
      <c r="O5958" t="str">
        <f t="shared" si="544"/>
        <v>None</v>
      </c>
      <c r="P5958">
        <f t="shared" si="542"/>
        <v>-461.70750000000044</v>
      </c>
      <c r="Q5958">
        <v>461.70750000000044</v>
      </c>
      <c r="R5958" s="13" t="s">
        <v>49</v>
      </c>
      <c r="S5958" t="s">
        <v>50</v>
      </c>
    </row>
    <row r="5959" spans="1:19">
      <c r="A5959" t="s">
        <v>63</v>
      </c>
      <c r="B5959" s="91" t="s">
        <v>5</v>
      </c>
      <c r="C5959">
        <v>10</v>
      </c>
      <c r="D5959" t="s">
        <v>48</v>
      </c>
      <c r="E5959" t="str">
        <f t="shared" si="541"/>
        <v>H</v>
      </c>
      <c r="F5959">
        <v>18</v>
      </c>
      <c r="G5959">
        <v>26</v>
      </c>
      <c r="H5959">
        <v>5</v>
      </c>
      <c r="I5959">
        <v>2</v>
      </c>
      <c r="J5959">
        <v>5162.6565000000001</v>
      </c>
      <c r="K5959">
        <v>1</v>
      </c>
      <c r="L5959">
        <v>0</v>
      </c>
      <c r="M5959">
        <v>1</v>
      </c>
      <c r="N5959" s="75" t="str">
        <f t="shared" si="543"/>
        <v>None</v>
      </c>
      <c r="O5959" t="str">
        <f t="shared" si="544"/>
        <v>None</v>
      </c>
      <c r="P5959">
        <f t="shared" si="542"/>
        <v>-1051.5855000000001</v>
      </c>
      <c r="Q5959">
        <v>1051.5855000000001</v>
      </c>
      <c r="R5959" s="13" t="s">
        <v>49</v>
      </c>
      <c r="S5959" t="s">
        <v>50</v>
      </c>
    </row>
    <row r="5960" spans="1:19">
      <c r="A5960" t="s">
        <v>63</v>
      </c>
      <c r="B5960" s="91" t="s">
        <v>5</v>
      </c>
      <c r="C5960">
        <v>10</v>
      </c>
      <c r="D5960" t="s">
        <v>48</v>
      </c>
      <c r="E5960" t="str">
        <f t="shared" si="541"/>
        <v>H</v>
      </c>
      <c r="F5960">
        <v>18</v>
      </c>
      <c r="G5960">
        <v>33</v>
      </c>
      <c r="H5960">
        <v>6</v>
      </c>
      <c r="I5960">
        <v>2</v>
      </c>
      <c r="J5960">
        <v>5077.5663000000004</v>
      </c>
      <c r="K5960">
        <v>1</v>
      </c>
      <c r="L5960">
        <v>2</v>
      </c>
      <c r="M5960">
        <v>1</v>
      </c>
      <c r="N5960" s="75" t="str">
        <f t="shared" si="543"/>
        <v>Object</v>
      </c>
      <c r="O5960" t="str">
        <f t="shared" si="544"/>
        <v>pic</v>
      </c>
      <c r="P5960">
        <f t="shared" si="542"/>
        <v>-1136.6756999999998</v>
      </c>
      <c r="Q5960">
        <v>1136.6756999999998</v>
      </c>
      <c r="R5960" s="13" t="s">
        <v>49</v>
      </c>
      <c r="S5960" t="s">
        <v>50</v>
      </c>
    </row>
    <row r="5961" spans="1:19">
      <c r="A5961" t="s">
        <v>63</v>
      </c>
      <c r="B5961" s="91" t="s">
        <v>5</v>
      </c>
      <c r="C5961">
        <v>10</v>
      </c>
      <c r="D5961" t="s">
        <v>48</v>
      </c>
      <c r="E5961" t="str">
        <f t="shared" si="541"/>
        <v>H</v>
      </c>
      <c r="F5961">
        <v>18</v>
      </c>
      <c r="G5961">
        <v>28</v>
      </c>
      <c r="H5961">
        <v>5</v>
      </c>
      <c r="I5961">
        <v>2</v>
      </c>
      <c r="J5961">
        <v>4857.3869000000004</v>
      </c>
      <c r="K5961">
        <v>1</v>
      </c>
      <c r="L5961">
        <v>7</v>
      </c>
      <c r="M5961">
        <v>1</v>
      </c>
      <c r="N5961" s="75" t="str">
        <f t="shared" si="543"/>
        <v>Threat</v>
      </c>
      <c r="O5961" t="str">
        <f t="shared" si="544"/>
        <v>pic</v>
      </c>
      <c r="P5961">
        <f t="shared" si="542"/>
        <v>-1356.8550999999998</v>
      </c>
      <c r="Q5961">
        <v>1356.8550999999998</v>
      </c>
      <c r="R5961" s="13" t="s">
        <v>49</v>
      </c>
      <c r="S5961" t="s">
        <v>50</v>
      </c>
    </row>
    <row r="5962" spans="1:19">
      <c r="A5962" t="s">
        <v>63</v>
      </c>
      <c r="B5962" s="91" t="s">
        <v>5</v>
      </c>
      <c r="C5962">
        <v>10</v>
      </c>
      <c r="D5962" t="s">
        <v>48</v>
      </c>
      <c r="E5962" t="str">
        <f t="shared" si="541"/>
        <v>H</v>
      </c>
      <c r="F5962">
        <v>18</v>
      </c>
      <c r="G5962">
        <v>4</v>
      </c>
      <c r="H5962">
        <v>1</v>
      </c>
      <c r="I5962">
        <v>2</v>
      </c>
      <c r="J5962">
        <v>4286.3766999999998</v>
      </c>
      <c r="K5962">
        <v>1</v>
      </c>
      <c r="L5962">
        <v>4</v>
      </c>
      <c r="M5962">
        <v>1</v>
      </c>
      <c r="N5962" s="75" t="str">
        <f t="shared" si="543"/>
        <v>Object</v>
      </c>
      <c r="O5962" t="str">
        <f t="shared" si="544"/>
        <v>pic</v>
      </c>
      <c r="P5962">
        <f t="shared" si="542"/>
        <v>-1927.8653000000004</v>
      </c>
      <c r="Q5962">
        <v>1927.8653000000004</v>
      </c>
      <c r="R5962" s="13" t="s">
        <v>49</v>
      </c>
      <c r="S5962" t="s">
        <v>50</v>
      </c>
    </row>
    <row r="5963" spans="1:19">
      <c r="A5963" t="s">
        <v>63</v>
      </c>
      <c r="B5963" s="91" t="s">
        <v>5</v>
      </c>
      <c r="C5963">
        <v>10</v>
      </c>
      <c r="D5963" t="s">
        <v>48</v>
      </c>
      <c r="E5963" t="str">
        <f t="shared" si="541"/>
        <v>H</v>
      </c>
      <c r="F5963">
        <v>18</v>
      </c>
      <c r="G5963">
        <v>1</v>
      </c>
      <c r="H5963">
        <v>1</v>
      </c>
      <c r="I5963">
        <v>2</v>
      </c>
      <c r="J5963">
        <v>3916.6246999999998</v>
      </c>
      <c r="K5963">
        <v>1</v>
      </c>
      <c r="L5963">
        <v>0</v>
      </c>
      <c r="M5963">
        <v>1</v>
      </c>
      <c r="N5963" s="75" t="str">
        <f t="shared" si="543"/>
        <v>None</v>
      </c>
      <c r="O5963" t="str">
        <f t="shared" si="544"/>
        <v>None</v>
      </c>
      <c r="P5963">
        <f t="shared" si="542"/>
        <v>-2297.6173000000003</v>
      </c>
      <c r="Q5963">
        <v>2297.6173000000003</v>
      </c>
      <c r="R5963" s="13" t="s">
        <v>49</v>
      </c>
      <c r="S5963" t="s">
        <v>50</v>
      </c>
    </row>
    <row r="5964" spans="1:19">
      <c r="A5964" t="s">
        <v>63</v>
      </c>
      <c r="B5964" s="91" t="s">
        <v>5</v>
      </c>
      <c r="C5964">
        <v>10</v>
      </c>
      <c r="D5964" t="s">
        <v>48</v>
      </c>
      <c r="E5964" t="str">
        <f t="shared" si="541"/>
        <v>H</v>
      </c>
      <c r="F5964">
        <v>18</v>
      </c>
      <c r="G5964">
        <v>36</v>
      </c>
      <c r="H5964">
        <v>6</v>
      </c>
      <c r="I5964">
        <v>2</v>
      </c>
      <c r="J5964">
        <v>3792.7049000000002</v>
      </c>
      <c r="K5964">
        <v>1</v>
      </c>
      <c r="L5964">
        <v>1</v>
      </c>
      <c r="M5964">
        <v>1</v>
      </c>
      <c r="N5964" s="75" t="str">
        <f t="shared" si="543"/>
        <v>Object</v>
      </c>
      <c r="O5964" t="str">
        <f t="shared" si="544"/>
        <v>pic</v>
      </c>
      <c r="P5964">
        <f t="shared" si="542"/>
        <v>-2421.5371</v>
      </c>
      <c r="Q5964">
        <v>2421.5371</v>
      </c>
      <c r="R5964" s="13" t="s">
        <v>49</v>
      </c>
      <c r="S5964" t="s">
        <v>50</v>
      </c>
    </row>
    <row r="5965" spans="1:19">
      <c r="A5965" t="s">
        <v>63</v>
      </c>
      <c r="B5965" s="91" t="s">
        <v>5</v>
      </c>
      <c r="C5965">
        <v>10</v>
      </c>
      <c r="D5965" t="s">
        <v>48</v>
      </c>
      <c r="E5965" t="str">
        <f t="shared" si="541"/>
        <v>H</v>
      </c>
      <c r="F5965">
        <v>18</v>
      </c>
      <c r="G5965">
        <v>11</v>
      </c>
      <c r="H5965">
        <v>2</v>
      </c>
      <c r="I5965">
        <v>2</v>
      </c>
      <c r="J5965">
        <v>3591.4452000000001</v>
      </c>
      <c r="K5965">
        <v>1</v>
      </c>
      <c r="L5965">
        <v>11</v>
      </c>
      <c r="M5965">
        <v>1</v>
      </c>
      <c r="N5965" s="75" t="str">
        <f t="shared" si="543"/>
        <v>Neutral</v>
      </c>
      <c r="O5965" t="str">
        <f t="shared" si="544"/>
        <v>pic</v>
      </c>
      <c r="P5965">
        <f t="shared" si="542"/>
        <v>-2622.7968000000001</v>
      </c>
      <c r="Q5965">
        <v>2622.7968000000001</v>
      </c>
      <c r="R5965" s="13" t="s">
        <v>49</v>
      </c>
      <c r="S5965" t="s">
        <v>50</v>
      </c>
    </row>
    <row r="5966" spans="1:19">
      <c r="A5966" t="s">
        <v>63</v>
      </c>
      <c r="B5966" s="91" t="s">
        <v>5</v>
      </c>
      <c r="C5966">
        <v>10</v>
      </c>
      <c r="D5966" t="s">
        <v>48</v>
      </c>
      <c r="E5966" t="str">
        <f t="shared" si="541"/>
        <v>H</v>
      </c>
      <c r="F5966">
        <v>18</v>
      </c>
      <c r="G5966">
        <v>24</v>
      </c>
      <c r="H5966">
        <v>4</v>
      </c>
      <c r="I5966">
        <v>2</v>
      </c>
      <c r="J5966">
        <v>3389.0061999999998</v>
      </c>
      <c r="K5966">
        <v>1</v>
      </c>
      <c r="L5966">
        <v>8</v>
      </c>
      <c r="M5966">
        <v>1</v>
      </c>
      <c r="N5966" s="75" t="str">
        <f t="shared" si="543"/>
        <v>Threat</v>
      </c>
      <c r="O5966" t="str">
        <f t="shared" si="544"/>
        <v>pic</v>
      </c>
      <c r="P5966">
        <f t="shared" si="542"/>
        <v>-2825.2358000000004</v>
      </c>
      <c r="Q5966">
        <v>2825.2358000000004</v>
      </c>
      <c r="R5966" s="13" t="s">
        <v>49</v>
      </c>
      <c r="S5966" t="s">
        <v>50</v>
      </c>
    </row>
    <row r="5967" spans="1:19">
      <c r="A5967" t="s">
        <v>63</v>
      </c>
      <c r="B5967" s="91" t="s">
        <v>5</v>
      </c>
      <c r="C5967">
        <v>10</v>
      </c>
      <c r="D5967" t="s">
        <v>48</v>
      </c>
      <c r="E5967" t="str">
        <f t="shared" si="541"/>
        <v>H</v>
      </c>
      <c r="F5967">
        <v>18</v>
      </c>
      <c r="G5967">
        <v>20</v>
      </c>
      <c r="H5967">
        <v>4</v>
      </c>
      <c r="I5967">
        <v>2</v>
      </c>
      <c r="J5967">
        <v>3281.9775</v>
      </c>
      <c r="K5967">
        <v>1</v>
      </c>
      <c r="L5967">
        <v>0</v>
      </c>
      <c r="M5967">
        <v>1</v>
      </c>
      <c r="N5967" s="75" t="str">
        <f t="shared" si="543"/>
        <v>None</v>
      </c>
      <c r="O5967" t="str">
        <f t="shared" si="544"/>
        <v>None</v>
      </c>
      <c r="P5967">
        <f t="shared" si="542"/>
        <v>-2932.2645000000002</v>
      </c>
      <c r="Q5967">
        <v>2932.2645000000002</v>
      </c>
      <c r="R5967" s="13" t="s">
        <v>49</v>
      </c>
      <c r="S5967" t="s">
        <v>50</v>
      </c>
    </row>
    <row r="5968" spans="1:19">
      <c r="A5968" t="s">
        <v>63</v>
      </c>
      <c r="B5968" s="91" t="s">
        <v>5</v>
      </c>
      <c r="C5968">
        <v>10</v>
      </c>
      <c r="D5968" t="s">
        <v>48</v>
      </c>
      <c r="E5968" t="str">
        <f t="shared" si="541"/>
        <v>H</v>
      </c>
      <c r="F5968">
        <v>18</v>
      </c>
      <c r="G5968">
        <v>30</v>
      </c>
      <c r="H5968">
        <v>5</v>
      </c>
      <c r="I5968">
        <v>2</v>
      </c>
      <c r="J5968">
        <v>3129.8784999999998</v>
      </c>
      <c r="K5968">
        <v>1</v>
      </c>
      <c r="L5968">
        <v>5</v>
      </c>
      <c r="M5968">
        <v>1</v>
      </c>
      <c r="N5968" s="75" t="str">
        <f t="shared" si="543"/>
        <v>Threat</v>
      </c>
      <c r="O5968" t="str">
        <f t="shared" si="544"/>
        <v>pic</v>
      </c>
      <c r="P5968">
        <f t="shared" si="542"/>
        <v>-3084.3635000000004</v>
      </c>
      <c r="Q5968">
        <v>3084.3635000000004</v>
      </c>
      <c r="R5968" s="13" t="s">
        <v>49</v>
      </c>
      <c r="S5968" t="s">
        <v>50</v>
      </c>
    </row>
    <row r="5969" spans="1:19">
      <c r="A5969" t="s">
        <v>63</v>
      </c>
      <c r="B5969" s="91" t="s">
        <v>5</v>
      </c>
      <c r="C5969">
        <v>10</v>
      </c>
      <c r="D5969" t="s">
        <v>48</v>
      </c>
      <c r="E5969" t="str">
        <f t="shared" si="541"/>
        <v>H</v>
      </c>
      <c r="F5969">
        <v>18</v>
      </c>
      <c r="G5969">
        <v>5</v>
      </c>
      <c r="H5969">
        <v>1</v>
      </c>
      <c r="I5969">
        <v>2</v>
      </c>
      <c r="J5969">
        <v>3056.7768000000001</v>
      </c>
      <c r="K5969">
        <v>1</v>
      </c>
      <c r="L5969">
        <v>2</v>
      </c>
      <c r="M5969">
        <v>1</v>
      </c>
      <c r="N5969" s="75" t="str">
        <f t="shared" si="543"/>
        <v>Object</v>
      </c>
      <c r="O5969" t="str">
        <f t="shared" si="544"/>
        <v>pic</v>
      </c>
      <c r="P5969">
        <f t="shared" si="542"/>
        <v>-3157.4652000000001</v>
      </c>
      <c r="Q5969">
        <v>3157.4652000000001</v>
      </c>
      <c r="R5969" s="13" t="s">
        <v>49</v>
      </c>
      <c r="S5969" t="s">
        <v>50</v>
      </c>
    </row>
    <row r="5970" spans="1:19">
      <c r="A5970" t="s">
        <v>63</v>
      </c>
      <c r="B5970" s="91" t="s">
        <v>5</v>
      </c>
      <c r="C5970">
        <v>10</v>
      </c>
      <c r="D5970" t="s">
        <v>48</v>
      </c>
      <c r="E5970" t="str">
        <f t="shared" si="541"/>
        <v>H</v>
      </c>
      <c r="F5970">
        <v>18</v>
      </c>
      <c r="G5970">
        <v>8</v>
      </c>
      <c r="H5970">
        <v>2</v>
      </c>
      <c r="I5970">
        <v>2</v>
      </c>
      <c r="J5970">
        <v>2068.6392999999998</v>
      </c>
      <c r="K5970">
        <v>1</v>
      </c>
      <c r="L5970">
        <v>0</v>
      </c>
      <c r="M5970">
        <v>1</v>
      </c>
      <c r="N5970" s="75" t="str">
        <f t="shared" si="543"/>
        <v>None</v>
      </c>
      <c r="O5970" t="str">
        <f t="shared" si="544"/>
        <v>None</v>
      </c>
      <c r="P5970">
        <f t="shared" si="542"/>
        <v>-4145.6027000000004</v>
      </c>
      <c r="Q5970">
        <v>4145.6027000000004</v>
      </c>
      <c r="R5970" s="13" t="s">
        <v>49</v>
      </c>
      <c r="S5970" t="s">
        <v>50</v>
      </c>
    </row>
    <row r="5971" spans="1:19">
      <c r="A5971" t="s">
        <v>63</v>
      </c>
      <c r="B5971" s="91" t="s">
        <v>5</v>
      </c>
      <c r="C5971">
        <v>10</v>
      </c>
      <c r="D5971" t="s">
        <v>48</v>
      </c>
      <c r="E5971" t="str">
        <f t="shared" si="541"/>
        <v>H</v>
      </c>
      <c r="F5971">
        <v>18</v>
      </c>
      <c r="G5971">
        <v>6</v>
      </c>
      <c r="H5971">
        <v>1</v>
      </c>
      <c r="I5971">
        <v>2</v>
      </c>
      <c r="J5971">
        <v>1967.6116999999999</v>
      </c>
      <c r="K5971">
        <v>1</v>
      </c>
      <c r="L5971">
        <v>1</v>
      </c>
      <c r="M5971">
        <v>1</v>
      </c>
      <c r="N5971" s="75" t="str">
        <f t="shared" si="543"/>
        <v>Object</v>
      </c>
      <c r="O5971" t="str">
        <f t="shared" si="544"/>
        <v>pic</v>
      </c>
      <c r="P5971">
        <f t="shared" si="542"/>
        <v>-4246.6303000000007</v>
      </c>
      <c r="Q5971">
        <v>4246.6303000000007</v>
      </c>
      <c r="R5971" s="13" t="s">
        <v>49</v>
      </c>
      <c r="S5971" t="s">
        <v>50</v>
      </c>
    </row>
    <row r="5972" spans="1:19">
      <c r="A5972" t="s">
        <v>63</v>
      </c>
      <c r="B5972" s="91" t="s">
        <v>5</v>
      </c>
      <c r="C5972">
        <v>10</v>
      </c>
      <c r="D5972" t="s">
        <v>48</v>
      </c>
      <c r="E5972" t="str">
        <f t="shared" si="541"/>
        <v>H</v>
      </c>
      <c r="F5972">
        <v>18</v>
      </c>
      <c r="G5972">
        <v>18</v>
      </c>
      <c r="H5972">
        <v>3</v>
      </c>
      <c r="I5972">
        <v>2</v>
      </c>
      <c r="J5972">
        <v>1931.5137</v>
      </c>
      <c r="K5972">
        <v>1</v>
      </c>
      <c r="L5972">
        <v>10</v>
      </c>
      <c r="M5972">
        <v>1</v>
      </c>
      <c r="N5972" s="75" t="str">
        <f t="shared" si="543"/>
        <v>Neutral</v>
      </c>
      <c r="O5972" t="str">
        <f t="shared" si="544"/>
        <v>pic</v>
      </c>
      <c r="P5972">
        <f t="shared" si="542"/>
        <v>-4282.7283000000007</v>
      </c>
      <c r="Q5972">
        <v>4282.7283000000007</v>
      </c>
      <c r="R5972" s="13" t="s">
        <v>49</v>
      </c>
      <c r="S5972" t="s">
        <v>50</v>
      </c>
    </row>
    <row r="5973" spans="1:19">
      <c r="A5973" t="s">
        <v>63</v>
      </c>
      <c r="B5973" s="91" t="s">
        <v>5</v>
      </c>
      <c r="C5973">
        <v>10</v>
      </c>
      <c r="D5973" t="s">
        <v>48</v>
      </c>
      <c r="E5973" t="str">
        <f t="shared" si="541"/>
        <v>H</v>
      </c>
      <c r="F5973">
        <v>18</v>
      </c>
      <c r="G5973">
        <v>16</v>
      </c>
      <c r="H5973">
        <v>3</v>
      </c>
      <c r="I5973">
        <v>2</v>
      </c>
      <c r="J5973">
        <v>1583.3490999999999</v>
      </c>
      <c r="K5973">
        <v>1</v>
      </c>
      <c r="L5973">
        <v>11</v>
      </c>
      <c r="M5973">
        <v>1</v>
      </c>
      <c r="N5973" s="75" t="str">
        <f t="shared" si="543"/>
        <v>Neutral</v>
      </c>
      <c r="O5973" t="str">
        <f t="shared" si="544"/>
        <v>pic</v>
      </c>
      <c r="P5973">
        <f t="shared" si="542"/>
        <v>-4630.8929000000007</v>
      </c>
      <c r="Q5973">
        <v>4630.8929000000007</v>
      </c>
      <c r="R5973" s="13" t="s">
        <v>49</v>
      </c>
      <c r="S5973" t="s">
        <v>50</v>
      </c>
    </row>
    <row r="5974" spans="1:19">
      <c r="A5974" t="s">
        <v>63</v>
      </c>
      <c r="B5974" s="91" t="s">
        <v>5</v>
      </c>
      <c r="C5974">
        <v>10</v>
      </c>
      <c r="D5974" t="s">
        <v>48</v>
      </c>
      <c r="E5974" t="str">
        <f t="shared" si="541"/>
        <v>H</v>
      </c>
      <c r="F5974">
        <v>18</v>
      </c>
      <c r="G5974">
        <v>15</v>
      </c>
      <c r="H5974">
        <v>3</v>
      </c>
      <c r="I5974">
        <v>2</v>
      </c>
      <c r="J5974">
        <v>1486.0133000000001</v>
      </c>
      <c r="K5974">
        <v>1</v>
      </c>
      <c r="L5974">
        <v>9</v>
      </c>
      <c r="M5974">
        <v>1</v>
      </c>
      <c r="N5974" s="75" t="str">
        <f t="shared" si="543"/>
        <v>Neutral</v>
      </c>
      <c r="O5974" t="str">
        <f t="shared" si="544"/>
        <v>pic</v>
      </c>
      <c r="P5974">
        <f t="shared" si="542"/>
        <v>-4728.2286999999997</v>
      </c>
      <c r="Q5974">
        <v>4728.2286999999997</v>
      </c>
      <c r="R5974" s="13" t="s">
        <v>49</v>
      </c>
      <c r="S5974" t="s">
        <v>50</v>
      </c>
    </row>
    <row r="5975" spans="1:19">
      <c r="A5975" t="s">
        <v>63</v>
      </c>
      <c r="B5975" s="91" t="s">
        <v>5</v>
      </c>
      <c r="C5975">
        <v>10</v>
      </c>
      <c r="D5975" t="s">
        <v>48</v>
      </c>
      <c r="E5975" t="str">
        <f t="shared" si="541"/>
        <v>H</v>
      </c>
      <c r="F5975">
        <v>18</v>
      </c>
      <c r="G5975">
        <v>27</v>
      </c>
      <c r="H5975">
        <v>5</v>
      </c>
      <c r="I5975">
        <v>2</v>
      </c>
      <c r="J5975">
        <v>1464.2762</v>
      </c>
      <c r="K5975">
        <v>1</v>
      </c>
      <c r="L5975">
        <v>6</v>
      </c>
      <c r="M5975">
        <v>1</v>
      </c>
      <c r="N5975" s="75" t="str">
        <f t="shared" si="543"/>
        <v>Threat</v>
      </c>
      <c r="O5975" t="str">
        <f t="shared" si="544"/>
        <v>pic</v>
      </c>
      <c r="P5975">
        <f t="shared" si="542"/>
        <v>-4749.9657999999999</v>
      </c>
      <c r="Q5975">
        <v>4749.9657999999999</v>
      </c>
      <c r="R5975" s="13" t="s">
        <v>49</v>
      </c>
      <c r="S5975" t="s">
        <v>50</v>
      </c>
    </row>
    <row r="5976" spans="1:19">
      <c r="A5976" t="s">
        <v>63</v>
      </c>
      <c r="B5976" s="91" t="s">
        <v>5</v>
      </c>
      <c r="C5976">
        <v>10</v>
      </c>
      <c r="D5976" t="s">
        <v>48</v>
      </c>
      <c r="E5976" t="str">
        <f t="shared" si="541"/>
        <v>H</v>
      </c>
      <c r="F5976">
        <v>18</v>
      </c>
      <c r="G5976">
        <v>21</v>
      </c>
      <c r="H5976">
        <v>4</v>
      </c>
      <c r="I5976">
        <v>2</v>
      </c>
      <c r="J5976">
        <v>1328.5035</v>
      </c>
      <c r="K5976">
        <v>1</v>
      </c>
      <c r="L5976">
        <v>6</v>
      </c>
      <c r="M5976">
        <v>1</v>
      </c>
      <c r="N5976" s="75" t="str">
        <f t="shared" si="543"/>
        <v>Threat</v>
      </c>
      <c r="O5976" t="str">
        <f t="shared" si="544"/>
        <v>pic</v>
      </c>
      <c r="P5976">
        <f t="shared" si="542"/>
        <v>-4885.7385000000004</v>
      </c>
      <c r="Q5976">
        <v>4885.7385000000004</v>
      </c>
      <c r="R5976" s="13" t="s">
        <v>49</v>
      </c>
      <c r="S5976" t="s">
        <v>50</v>
      </c>
    </row>
    <row r="5977" spans="1:19">
      <c r="A5977" t="s">
        <v>63</v>
      </c>
      <c r="B5977" s="91" t="s">
        <v>5</v>
      </c>
      <c r="C5977">
        <v>10</v>
      </c>
      <c r="D5977" t="s">
        <v>48</v>
      </c>
      <c r="E5977" t="str">
        <f t="shared" si="541"/>
        <v>H</v>
      </c>
      <c r="F5977">
        <v>18</v>
      </c>
      <c r="G5977">
        <v>22</v>
      </c>
      <c r="H5977">
        <v>4</v>
      </c>
      <c r="I5977">
        <v>2</v>
      </c>
      <c r="J5977">
        <v>1105.2881</v>
      </c>
      <c r="K5977">
        <v>1</v>
      </c>
      <c r="L5977">
        <v>5</v>
      </c>
      <c r="M5977">
        <v>1</v>
      </c>
      <c r="N5977" s="75" t="str">
        <f t="shared" si="543"/>
        <v>Threat</v>
      </c>
      <c r="O5977" t="str">
        <f t="shared" si="544"/>
        <v>pic</v>
      </c>
      <c r="P5977">
        <f t="shared" si="542"/>
        <v>-5108.9539000000004</v>
      </c>
      <c r="Q5977">
        <v>5108.9539000000004</v>
      </c>
      <c r="R5977" s="13" t="s">
        <v>49</v>
      </c>
      <c r="S5977" t="s">
        <v>50</v>
      </c>
    </row>
    <row r="5978" spans="1:19">
      <c r="A5978" t="s">
        <v>63</v>
      </c>
      <c r="B5978" s="91" t="s">
        <v>5</v>
      </c>
      <c r="C5978">
        <v>10</v>
      </c>
      <c r="D5978" t="s">
        <v>48</v>
      </c>
      <c r="E5978" t="str">
        <f t="shared" si="541"/>
        <v>H</v>
      </c>
      <c r="F5978">
        <v>18</v>
      </c>
      <c r="G5978">
        <v>2</v>
      </c>
      <c r="H5978">
        <v>1</v>
      </c>
      <c r="I5978">
        <v>2</v>
      </c>
      <c r="J5978">
        <v>1046.1624999999999</v>
      </c>
      <c r="K5978">
        <v>1</v>
      </c>
      <c r="L5978">
        <v>0</v>
      </c>
      <c r="M5978">
        <v>1</v>
      </c>
      <c r="N5978" s="75" t="str">
        <f t="shared" si="543"/>
        <v>None</v>
      </c>
      <c r="O5978" t="str">
        <f t="shared" si="544"/>
        <v>None</v>
      </c>
      <c r="P5978">
        <f t="shared" si="542"/>
        <v>-5168.0794999999998</v>
      </c>
      <c r="Q5978">
        <v>5168.0794999999998</v>
      </c>
      <c r="R5978" s="13" t="s">
        <v>49</v>
      </c>
      <c r="S5978" t="s">
        <v>50</v>
      </c>
    </row>
    <row r="5979" spans="1:19">
      <c r="A5979" t="s">
        <v>63</v>
      </c>
      <c r="B5979" s="91" t="s">
        <v>5</v>
      </c>
      <c r="C5979">
        <v>10</v>
      </c>
      <c r="D5979" t="s">
        <v>48</v>
      </c>
      <c r="E5979" t="str">
        <f t="shared" si="541"/>
        <v>H</v>
      </c>
      <c r="F5979">
        <v>18</v>
      </c>
      <c r="G5979">
        <v>3</v>
      </c>
      <c r="H5979">
        <v>1</v>
      </c>
      <c r="I5979">
        <v>2</v>
      </c>
      <c r="J5979">
        <v>912.26440000000002</v>
      </c>
      <c r="K5979">
        <v>1</v>
      </c>
      <c r="L5979">
        <v>3</v>
      </c>
      <c r="M5979">
        <v>1</v>
      </c>
      <c r="N5979" s="75" t="str">
        <f t="shared" si="543"/>
        <v>Object</v>
      </c>
      <c r="O5979" t="str">
        <f t="shared" si="544"/>
        <v>pic</v>
      </c>
      <c r="P5979">
        <f t="shared" si="542"/>
        <v>-5301.9776000000002</v>
      </c>
      <c r="Q5979">
        <v>5301.9776000000002</v>
      </c>
      <c r="R5979" s="13" t="s">
        <v>49</v>
      </c>
      <c r="S5979" t="s">
        <v>50</v>
      </c>
    </row>
    <row r="5980" spans="1:19">
      <c r="A5980" t="s">
        <v>63</v>
      </c>
      <c r="B5980" s="91" t="s">
        <v>5</v>
      </c>
      <c r="C5980">
        <v>10</v>
      </c>
      <c r="D5980" t="s">
        <v>48</v>
      </c>
      <c r="E5980" t="str">
        <f t="shared" si="541"/>
        <v>H</v>
      </c>
      <c r="F5980">
        <v>18</v>
      </c>
      <c r="G5980">
        <v>14</v>
      </c>
      <c r="H5980">
        <v>3</v>
      </c>
      <c r="I5980">
        <v>2</v>
      </c>
      <c r="J5980">
        <v>266.02350000000001</v>
      </c>
      <c r="K5980">
        <v>1</v>
      </c>
      <c r="L5980">
        <v>0</v>
      </c>
      <c r="M5980">
        <v>1</v>
      </c>
      <c r="N5980" s="75" t="str">
        <f t="shared" si="543"/>
        <v>None</v>
      </c>
      <c r="O5980" t="str">
        <f t="shared" si="544"/>
        <v>None</v>
      </c>
      <c r="P5980">
        <f t="shared" si="542"/>
        <v>-5948.2184999999999</v>
      </c>
      <c r="Q5980">
        <v>5948.2184999999999</v>
      </c>
      <c r="R5980" s="13" t="s">
        <v>49</v>
      </c>
      <c r="S5980" t="s">
        <v>50</v>
      </c>
    </row>
    <row r="5981" spans="1:19">
      <c r="A5981" t="s">
        <v>63</v>
      </c>
      <c r="B5981" s="91" t="s">
        <v>5</v>
      </c>
      <c r="C5981">
        <v>10</v>
      </c>
      <c r="D5981" t="s">
        <v>48</v>
      </c>
      <c r="E5981" t="str">
        <f t="shared" si="541"/>
        <v>H</v>
      </c>
      <c r="F5981">
        <v>18</v>
      </c>
      <c r="G5981">
        <v>17</v>
      </c>
      <c r="H5981">
        <v>3</v>
      </c>
      <c r="I5981">
        <v>2</v>
      </c>
      <c r="J5981">
        <v>258.26979999999998</v>
      </c>
      <c r="K5981">
        <v>1</v>
      </c>
      <c r="L5981">
        <v>12</v>
      </c>
      <c r="M5981">
        <v>1</v>
      </c>
      <c r="N5981" s="75" t="str">
        <f t="shared" si="543"/>
        <v>Neutral</v>
      </c>
      <c r="O5981" t="str">
        <f t="shared" si="544"/>
        <v>pic</v>
      </c>
      <c r="P5981">
        <f t="shared" si="542"/>
        <v>-5955.9722000000002</v>
      </c>
      <c r="Q5981">
        <v>5955.9722000000002</v>
      </c>
      <c r="R5981" s="13" t="s">
        <v>49</v>
      </c>
      <c r="S5981" t="s">
        <v>50</v>
      </c>
    </row>
    <row r="5982" spans="1:19">
      <c r="A5982" t="s">
        <v>63</v>
      </c>
      <c r="B5982" s="91" t="s">
        <v>5</v>
      </c>
      <c r="C5982">
        <v>10</v>
      </c>
      <c r="D5982" t="s">
        <v>48</v>
      </c>
      <c r="E5982" t="str">
        <f t="shared" si="541"/>
        <v>H</v>
      </c>
      <c r="F5982">
        <v>18</v>
      </c>
      <c r="G5982">
        <v>23</v>
      </c>
      <c r="H5982">
        <v>4</v>
      </c>
      <c r="I5982">
        <v>2</v>
      </c>
      <c r="J5982">
        <v>240.3049</v>
      </c>
      <c r="K5982">
        <v>1</v>
      </c>
      <c r="L5982">
        <v>7</v>
      </c>
      <c r="M5982">
        <v>1</v>
      </c>
      <c r="N5982" s="75" t="str">
        <f t="shared" si="543"/>
        <v>Threat</v>
      </c>
      <c r="O5982" t="str">
        <f t="shared" si="544"/>
        <v>pic</v>
      </c>
      <c r="P5982">
        <f t="shared" si="542"/>
        <v>-5973.9371000000001</v>
      </c>
      <c r="Q5982">
        <v>5973.9371000000001</v>
      </c>
      <c r="R5982" s="13" t="s">
        <v>49</v>
      </c>
      <c r="S5982" t="s">
        <v>50</v>
      </c>
    </row>
    <row r="5983" spans="1:19">
      <c r="A5983" t="s">
        <v>63</v>
      </c>
      <c r="B5983" s="91" t="s">
        <v>5</v>
      </c>
      <c r="C5983">
        <v>10</v>
      </c>
      <c r="D5983" t="s">
        <v>48</v>
      </c>
      <c r="E5983" t="str">
        <f t="shared" si="541"/>
        <v>H</v>
      </c>
      <c r="F5983">
        <v>18</v>
      </c>
      <c r="G5983">
        <v>1</v>
      </c>
      <c r="H5983">
        <v>1</v>
      </c>
      <c r="I5983">
        <v>3</v>
      </c>
      <c r="J5983">
        <v>17062.212800000001</v>
      </c>
      <c r="K5983">
        <v>1</v>
      </c>
      <c r="L5983">
        <v>0</v>
      </c>
      <c r="M5983">
        <v>1</v>
      </c>
      <c r="N5983" s="75" t="str">
        <f t="shared" si="543"/>
        <v>None</v>
      </c>
      <c r="O5983" t="str">
        <f t="shared" si="544"/>
        <v>None</v>
      </c>
      <c r="P5983">
        <f t="shared" si="542"/>
        <v>10847.970800000001</v>
      </c>
      <c r="Q5983">
        <v>-10847.970800000001</v>
      </c>
      <c r="R5983" s="13" t="s">
        <v>49</v>
      </c>
      <c r="S5983" t="s">
        <v>50</v>
      </c>
    </row>
    <row r="5984" spans="1:19">
      <c r="A5984" t="s">
        <v>63</v>
      </c>
      <c r="B5984" s="91" t="s">
        <v>5</v>
      </c>
      <c r="C5984">
        <v>10</v>
      </c>
      <c r="D5984" t="s">
        <v>48</v>
      </c>
      <c r="E5984" t="str">
        <f t="shared" si="541"/>
        <v>H</v>
      </c>
      <c r="F5984">
        <v>18</v>
      </c>
      <c r="G5984">
        <v>9</v>
      </c>
      <c r="H5984">
        <v>2</v>
      </c>
      <c r="I5984">
        <v>3</v>
      </c>
      <c r="J5984">
        <v>16148.3514</v>
      </c>
      <c r="K5984">
        <v>1</v>
      </c>
      <c r="L5984">
        <v>6</v>
      </c>
      <c r="M5984">
        <v>1</v>
      </c>
      <c r="N5984" s="75" t="str">
        <f t="shared" si="543"/>
        <v>Threat</v>
      </c>
      <c r="O5984" t="str">
        <f t="shared" si="544"/>
        <v>pic</v>
      </c>
      <c r="P5984">
        <f t="shared" si="542"/>
        <v>9934.1093999999994</v>
      </c>
      <c r="Q5984">
        <v>-9934.1093999999994</v>
      </c>
      <c r="R5984" s="13" t="s">
        <v>49</v>
      </c>
      <c r="S5984" t="s">
        <v>50</v>
      </c>
    </row>
    <row r="5985" spans="1:19">
      <c r="A5985" t="s">
        <v>63</v>
      </c>
      <c r="B5985" s="91" t="s">
        <v>5</v>
      </c>
      <c r="C5985">
        <v>10</v>
      </c>
      <c r="D5985" t="s">
        <v>48</v>
      </c>
      <c r="E5985" t="str">
        <f t="shared" ref="E5985:E6048" si="545">IF(D5985="M", "B",IF(D5985="B", "B", IF(D5985="H", "H")))</f>
        <v>H</v>
      </c>
      <c r="F5985">
        <v>18</v>
      </c>
      <c r="G5985">
        <v>36</v>
      </c>
      <c r="H5985">
        <v>6</v>
      </c>
      <c r="I5985">
        <v>3</v>
      </c>
      <c r="J5985">
        <v>11477.151599999999</v>
      </c>
      <c r="K5985">
        <v>1</v>
      </c>
      <c r="L5985">
        <v>9</v>
      </c>
      <c r="M5985">
        <v>1</v>
      </c>
      <c r="N5985" s="75" t="str">
        <f t="shared" si="543"/>
        <v>Neutral</v>
      </c>
      <c r="O5985" t="str">
        <f t="shared" si="544"/>
        <v>pic</v>
      </c>
      <c r="P5985">
        <f t="shared" ref="P5985:P6048" si="546">IF(A5985="Saphy",J5985-6598.892,IF(A5985="Sequel",J5985-4184.187,IF(A5985="Sol",J5985-6022.63,IF(A5985="Star",J5985-4177.715,IF(A5985="Talula",J5985-6214.242,IF(A5985="Tess",J5985-1962.892,IF(A5985="Vincent",J5985-8255.443)))))))</f>
        <v>5262.909599999999</v>
      </c>
      <c r="Q5985">
        <v>-5262.909599999999</v>
      </c>
      <c r="R5985" s="13" t="s">
        <v>49</v>
      </c>
      <c r="S5985" t="s">
        <v>50</v>
      </c>
    </row>
    <row r="5986" spans="1:19">
      <c r="A5986" t="s">
        <v>63</v>
      </c>
      <c r="B5986" s="91" t="s">
        <v>5</v>
      </c>
      <c r="C5986">
        <v>10</v>
      </c>
      <c r="D5986" t="s">
        <v>48</v>
      </c>
      <c r="E5986" t="str">
        <f t="shared" si="545"/>
        <v>H</v>
      </c>
      <c r="F5986">
        <v>18</v>
      </c>
      <c r="G5986">
        <v>29</v>
      </c>
      <c r="H5986">
        <v>5</v>
      </c>
      <c r="I5986">
        <v>3</v>
      </c>
      <c r="J5986">
        <v>10123.6536</v>
      </c>
      <c r="K5986">
        <v>1</v>
      </c>
      <c r="L5986">
        <v>3</v>
      </c>
      <c r="M5986">
        <v>1</v>
      </c>
      <c r="N5986" s="75" t="str">
        <f t="shared" si="543"/>
        <v>Object</v>
      </c>
      <c r="O5986" t="str">
        <f t="shared" si="544"/>
        <v>pic</v>
      </c>
      <c r="P5986">
        <f t="shared" si="546"/>
        <v>3909.4115999999995</v>
      </c>
      <c r="Q5986">
        <v>-3909.4115999999995</v>
      </c>
      <c r="R5986" s="13" t="s">
        <v>49</v>
      </c>
      <c r="S5986" t="s">
        <v>50</v>
      </c>
    </row>
    <row r="5987" spans="1:19">
      <c r="A5987" t="s">
        <v>63</v>
      </c>
      <c r="B5987" s="91" t="s">
        <v>5</v>
      </c>
      <c r="C5987">
        <v>10</v>
      </c>
      <c r="D5987" t="s">
        <v>48</v>
      </c>
      <c r="E5987" t="str">
        <f t="shared" si="545"/>
        <v>H</v>
      </c>
      <c r="F5987">
        <v>18</v>
      </c>
      <c r="G5987">
        <v>23</v>
      </c>
      <c r="H5987">
        <v>4</v>
      </c>
      <c r="I5987">
        <v>3</v>
      </c>
      <c r="J5987">
        <v>8881.9024000000009</v>
      </c>
      <c r="K5987">
        <v>1</v>
      </c>
      <c r="L5987">
        <v>4</v>
      </c>
      <c r="M5987">
        <v>1</v>
      </c>
      <c r="N5987" s="75" t="str">
        <f t="shared" si="543"/>
        <v>Object</v>
      </c>
      <c r="O5987" t="str">
        <f t="shared" si="544"/>
        <v>pic</v>
      </c>
      <c r="P5987">
        <f t="shared" si="546"/>
        <v>2667.6604000000007</v>
      </c>
      <c r="Q5987">
        <v>-2667.6604000000007</v>
      </c>
      <c r="R5987" s="13" t="s">
        <v>49</v>
      </c>
      <c r="S5987" t="s">
        <v>50</v>
      </c>
    </row>
    <row r="5988" spans="1:19">
      <c r="A5988" t="s">
        <v>63</v>
      </c>
      <c r="B5988" s="91" t="s">
        <v>5</v>
      </c>
      <c r="C5988">
        <v>10</v>
      </c>
      <c r="D5988" t="s">
        <v>48</v>
      </c>
      <c r="E5988" t="str">
        <f t="shared" si="545"/>
        <v>H</v>
      </c>
      <c r="F5988">
        <v>18</v>
      </c>
      <c r="G5988">
        <v>11</v>
      </c>
      <c r="H5988">
        <v>2</v>
      </c>
      <c r="I5988">
        <v>3</v>
      </c>
      <c r="J5988">
        <v>8638.1514000000006</v>
      </c>
      <c r="K5988">
        <v>1</v>
      </c>
      <c r="L5988">
        <v>5</v>
      </c>
      <c r="M5988">
        <v>1</v>
      </c>
      <c r="N5988" s="75" t="str">
        <f t="shared" si="543"/>
        <v>Threat</v>
      </c>
      <c r="O5988" t="str">
        <f t="shared" si="544"/>
        <v>pic</v>
      </c>
      <c r="P5988">
        <f t="shared" si="546"/>
        <v>2423.9094000000005</v>
      </c>
      <c r="Q5988">
        <v>-2423.9094000000005</v>
      </c>
      <c r="R5988" s="13" t="s">
        <v>49</v>
      </c>
      <c r="S5988" t="s">
        <v>50</v>
      </c>
    </row>
    <row r="5989" spans="1:19">
      <c r="A5989" t="s">
        <v>63</v>
      </c>
      <c r="B5989" s="91" t="s">
        <v>5</v>
      </c>
      <c r="C5989">
        <v>10</v>
      </c>
      <c r="D5989" t="s">
        <v>48</v>
      </c>
      <c r="E5989" t="str">
        <f t="shared" si="545"/>
        <v>H</v>
      </c>
      <c r="F5989">
        <v>18</v>
      </c>
      <c r="G5989">
        <v>20</v>
      </c>
      <c r="H5989">
        <v>4</v>
      </c>
      <c r="I5989">
        <v>3</v>
      </c>
      <c r="J5989">
        <v>8133.7094999999999</v>
      </c>
      <c r="K5989">
        <v>1</v>
      </c>
      <c r="L5989">
        <v>0</v>
      </c>
      <c r="M5989">
        <v>1</v>
      </c>
      <c r="N5989" s="75" t="str">
        <f t="shared" si="543"/>
        <v>None</v>
      </c>
      <c r="O5989" t="str">
        <f t="shared" si="544"/>
        <v>None</v>
      </c>
      <c r="P5989">
        <f t="shared" si="546"/>
        <v>1919.4674999999997</v>
      </c>
      <c r="Q5989">
        <v>-1919.4674999999997</v>
      </c>
      <c r="R5989" s="13" t="s">
        <v>49</v>
      </c>
      <c r="S5989" t="s">
        <v>50</v>
      </c>
    </row>
    <row r="5990" spans="1:19">
      <c r="A5990" t="s">
        <v>63</v>
      </c>
      <c r="B5990" s="91" t="s">
        <v>5</v>
      </c>
      <c r="C5990">
        <v>10</v>
      </c>
      <c r="D5990" t="s">
        <v>48</v>
      </c>
      <c r="E5990" t="str">
        <f t="shared" si="545"/>
        <v>H</v>
      </c>
      <c r="F5990">
        <v>18</v>
      </c>
      <c r="G5990">
        <v>24</v>
      </c>
      <c r="H5990">
        <v>4</v>
      </c>
      <c r="I5990">
        <v>3</v>
      </c>
      <c r="J5990">
        <v>7286.7969999999996</v>
      </c>
      <c r="K5990">
        <v>1</v>
      </c>
      <c r="L5990">
        <v>1</v>
      </c>
      <c r="M5990">
        <v>1</v>
      </c>
      <c r="N5990" s="75" t="str">
        <f t="shared" si="543"/>
        <v>Object</v>
      </c>
      <c r="O5990" t="str">
        <f t="shared" si="544"/>
        <v>pic</v>
      </c>
      <c r="P5990">
        <f t="shared" si="546"/>
        <v>1072.5549999999994</v>
      </c>
      <c r="Q5990">
        <v>-1072.5549999999994</v>
      </c>
      <c r="R5990" s="13" t="s">
        <v>49</v>
      </c>
      <c r="S5990" t="s">
        <v>50</v>
      </c>
    </row>
    <row r="5991" spans="1:19">
      <c r="A5991" t="s">
        <v>63</v>
      </c>
      <c r="B5991" s="91" t="s">
        <v>5</v>
      </c>
      <c r="C5991">
        <v>10</v>
      </c>
      <c r="D5991" t="s">
        <v>48</v>
      </c>
      <c r="E5991" t="str">
        <f t="shared" si="545"/>
        <v>H</v>
      </c>
      <c r="F5991">
        <v>18</v>
      </c>
      <c r="G5991">
        <v>25</v>
      </c>
      <c r="H5991">
        <v>5</v>
      </c>
      <c r="I5991">
        <v>3</v>
      </c>
      <c r="J5991">
        <v>7157.7367000000004</v>
      </c>
      <c r="K5991">
        <v>1</v>
      </c>
      <c r="L5991">
        <v>0</v>
      </c>
      <c r="M5991">
        <v>1</v>
      </c>
      <c r="N5991" s="75" t="str">
        <f t="shared" si="543"/>
        <v>None</v>
      </c>
      <c r="O5991" t="str">
        <f t="shared" si="544"/>
        <v>None</v>
      </c>
      <c r="P5991">
        <f t="shared" si="546"/>
        <v>943.49470000000019</v>
      </c>
      <c r="Q5991">
        <v>-943.49470000000019</v>
      </c>
      <c r="R5991" s="13" t="s">
        <v>49</v>
      </c>
      <c r="S5991" t="s">
        <v>50</v>
      </c>
    </row>
    <row r="5992" spans="1:19">
      <c r="A5992" t="s">
        <v>63</v>
      </c>
      <c r="B5992" s="91" t="s">
        <v>5</v>
      </c>
      <c r="C5992">
        <v>10</v>
      </c>
      <c r="D5992" t="s">
        <v>48</v>
      </c>
      <c r="E5992" t="str">
        <f t="shared" si="545"/>
        <v>H</v>
      </c>
      <c r="F5992">
        <v>18</v>
      </c>
      <c r="G5992">
        <v>26</v>
      </c>
      <c r="H5992">
        <v>5</v>
      </c>
      <c r="I5992">
        <v>3</v>
      </c>
      <c r="J5992">
        <v>5840.0933999999997</v>
      </c>
      <c r="K5992">
        <v>1</v>
      </c>
      <c r="L5992">
        <v>0</v>
      </c>
      <c r="M5992">
        <v>1</v>
      </c>
      <c r="N5992" s="75" t="str">
        <f t="shared" si="543"/>
        <v>None</v>
      </c>
      <c r="O5992" t="str">
        <f t="shared" si="544"/>
        <v>None</v>
      </c>
      <c r="P5992">
        <f t="shared" si="546"/>
        <v>-374.14860000000044</v>
      </c>
      <c r="Q5992">
        <v>374.14860000000044</v>
      </c>
      <c r="R5992" s="13" t="s">
        <v>49</v>
      </c>
      <c r="S5992" t="s">
        <v>50</v>
      </c>
    </row>
    <row r="5993" spans="1:19">
      <c r="A5993" t="s">
        <v>63</v>
      </c>
      <c r="B5993" s="91" t="s">
        <v>5</v>
      </c>
      <c r="C5993">
        <v>10</v>
      </c>
      <c r="D5993" t="s">
        <v>48</v>
      </c>
      <c r="E5993" t="str">
        <f t="shared" si="545"/>
        <v>H</v>
      </c>
      <c r="F5993">
        <v>18</v>
      </c>
      <c r="G5993">
        <v>15</v>
      </c>
      <c r="H5993">
        <v>3</v>
      </c>
      <c r="I5993">
        <v>3</v>
      </c>
      <c r="J5993">
        <v>5837.0070999999998</v>
      </c>
      <c r="K5993">
        <v>1</v>
      </c>
      <c r="L5993">
        <v>5</v>
      </c>
      <c r="M5993">
        <v>1</v>
      </c>
      <c r="N5993" s="75" t="str">
        <f t="shared" si="543"/>
        <v>Threat</v>
      </c>
      <c r="O5993" t="str">
        <f t="shared" si="544"/>
        <v>pic</v>
      </c>
      <c r="P5993">
        <f t="shared" si="546"/>
        <v>-377.23490000000038</v>
      </c>
      <c r="Q5993">
        <v>377.23490000000038</v>
      </c>
      <c r="R5993" s="13" t="s">
        <v>49</v>
      </c>
      <c r="S5993" t="s">
        <v>50</v>
      </c>
    </row>
    <row r="5994" spans="1:19">
      <c r="A5994" t="s">
        <v>63</v>
      </c>
      <c r="B5994" s="91" t="s">
        <v>5</v>
      </c>
      <c r="C5994">
        <v>10</v>
      </c>
      <c r="D5994" t="s">
        <v>48</v>
      </c>
      <c r="E5994" t="str">
        <f t="shared" si="545"/>
        <v>H</v>
      </c>
      <c r="F5994">
        <v>18</v>
      </c>
      <c r="G5994">
        <v>17</v>
      </c>
      <c r="H5994">
        <v>3</v>
      </c>
      <c r="I5994">
        <v>3</v>
      </c>
      <c r="J5994">
        <v>5729.7595000000001</v>
      </c>
      <c r="K5994">
        <v>1</v>
      </c>
      <c r="L5994">
        <v>7</v>
      </c>
      <c r="M5994">
        <v>1</v>
      </c>
      <c r="N5994" s="75" t="str">
        <f t="shared" si="543"/>
        <v>Threat</v>
      </c>
      <c r="O5994" t="str">
        <f t="shared" si="544"/>
        <v>pic</v>
      </c>
      <c r="P5994">
        <f t="shared" si="546"/>
        <v>-484.48250000000007</v>
      </c>
      <c r="Q5994">
        <v>484.48250000000007</v>
      </c>
      <c r="R5994" s="13" t="s">
        <v>49</v>
      </c>
      <c r="S5994" t="s">
        <v>50</v>
      </c>
    </row>
    <row r="5995" spans="1:19">
      <c r="A5995" t="s">
        <v>63</v>
      </c>
      <c r="B5995" s="91" t="s">
        <v>5</v>
      </c>
      <c r="C5995">
        <v>10</v>
      </c>
      <c r="D5995" t="s">
        <v>48</v>
      </c>
      <c r="E5995" t="str">
        <f t="shared" si="545"/>
        <v>H</v>
      </c>
      <c r="F5995">
        <v>18</v>
      </c>
      <c r="G5995">
        <v>30</v>
      </c>
      <c r="H5995">
        <v>5</v>
      </c>
      <c r="I5995">
        <v>3</v>
      </c>
      <c r="J5995">
        <v>5635.8936000000003</v>
      </c>
      <c r="K5995">
        <v>1</v>
      </c>
      <c r="L5995">
        <v>4</v>
      </c>
      <c r="M5995">
        <v>1</v>
      </c>
      <c r="N5995" s="75" t="str">
        <f t="shared" si="543"/>
        <v>Object</v>
      </c>
      <c r="O5995" t="str">
        <f t="shared" si="544"/>
        <v>pic</v>
      </c>
      <c r="P5995">
        <f t="shared" si="546"/>
        <v>-578.34839999999986</v>
      </c>
      <c r="Q5995">
        <v>578.34839999999986</v>
      </c>
      <c r="R5995" s="13" t="s">
        <v>49</v>
      </c>
      <c r="S5995" t="s">
        <v>50</v>
      </c>
    </row>
    <row r="5996" spans="1:19">
      <c r="A5996" t="s">
        <v>63</v>
      </c>
      <c r="B5996" s="91" t="s">
        <v>5</v>
      </c>
      <c r="C5996">
        <v>10</v>
      </c>
      <c r="D5996" t="s">
        <v>48</v>
      </c>
      <c r="E5996" t="str">
        <f t="shared" si="545"/>
        <v>H</v>
      </c>
      <c r="F5996">
        <v>18</v>
      </c>
      <c r="G5996">
        <v>10</v>
      </c>
      <c r="H5996">
        <v>2</v>
      </c>
      <c r="I5996">
        <v>3</v>
      </c>
      <c r="J5996">
        <v>5568.9546</v>
      </c>
      <c r="K5996">
        <v>1</v>
      </c>
      <c r="L5996">
        <v>8</v>
      </c>
      <c r="M5996">
        <v>1</v>
      </c>
      <c r="N5996" s="75" t="str">
        <f t="shared" si="543"/>
        <v>Threat</v>
      </c>
      <c r="O5996" t="str">
        <f t="shared" si="544"/>
        <v>pic</v>
      </c>
      <c r="P5996">
        <f t="shared" si="546"/>
        <v>-645.28740000000016</v>
      </c>
      <c r="Q5996">
        <v>645.28740000000016</v>
      </c>
      <c r="R5996" s="13" t="s">
        <v>49</v>
      </c>
      <c r="S5996" t="s">
        <v>50</v>
      </c>
    </row>
    <row r="5997" spans="1:19">
      <c r="A5997" t="s">
        <v>63</v>
      </c>
      <c r="B5997" s="91" t="s">
        <v>5</v>
      </c>
      <c r="C5997">
        <v>10</v>
      </c>
      <c r="D5997" t="s">
        <v>48</v>
      </c>
      <c r="E5997" t="str">
        <f t="shared" si="545"/>
        <v>H</v>
      </c>
      <c r="F5997">
        <v>18</v>
      </c>
      <c r="G5997">
        <v>2</v>
      </c>
      <c r="H5997">
        <v>1</v>
      </c>
      <c r="I5997">
        <v>3</v>
      </c>
      <c r="J5997">
        <v>5415.0456000000004</v>
      </c>
      <c r="K5997">
        <v>1</v>
      </c>
      <c r="L5997">
        <v>0</v>
      </c>
      <c r="M5997">
        <v>1</v>
      </c>
      <c r="N5997" s="75" t="str">
        <f t="shared" si="543"/>
        <v>None</v>
      </c>
      <c r="O5997" t="str">
        <f t="shared" si="544"/>
        <v>None</v>
      </c>
      <c r="P5997">
        <f t="shared" si="546"/>
        <v>-799.19639999999981</v>
      </c>
      <c r="Q5997">
        <v>799.19639999999981</v>
      </c>
      <c r="R5997" s="13" t="s">
        <v>49</v>
      </c>
      <c r="S5997" t="s">
        <v>50</v>
      </c>
    </row>
    <row r="5998" spans="1:19">
      <c r="A5998" t="s">
        <v>63</v>
      </c>
      <c r="B5998" s="91" t="s">
        <v>5</v>
      </c>
      <c r="C5998">
        <v>10</v>
      </c>
      <c r="D5998" t="s">
        <v>48</v>
      </c>
      <c r="E5998" t="str">
        <f t="shared" si="545"/>
        <v>H</v>
      </c>
      <c r="F5998">
        <v>18</v>
      </c>
      <c r="G5998">
        <v>16</v>
      </c>
      <c r="H5998">
        <v>3</v>
      </c>
      <c r="I5998">
        <v>3</v>
      </c>
      <c r="J5998">
        <v>5262.1967000000004</v>
      </c>
      <c r="K5998">
        <v>1</v>
      </c>
      <c r="L5998">
        <v>8</v>
      </c>
      <c r="M5998">
        <v>1</v>
      </c>
      <c r="N5998" s="75" t="str">
        <f t="shared" si="543"/>
        <v>Threat</v>
      </c>
      <c r="O5998" t="str">
        <f t="shared" si="544"/>
        <v>pic</v>
      </c>
      <c r="P5998">
        <f t="shared" si="546"/>
        <v>-952.04529999999977</v>
      </c>
      <c r="Q5998">
        <v>952.04529999999977</v>
      </c>
      <c r="R5998" s="13" t="s">
        <v>49</v>
      </c>
      <c r="S5998" t="s">
        <v>50</v>
      </c>
    </row>
    <row r="5999" spans="1:19">
      <c r="A5999" t="s">
        <v>63</v>
      </c>
      <c r="B5999" s="91" t="s">
        <v>5</v>
      </c>
      <c r="C5999">
        <v>10</v>
      </c>
      <c r="D5999" t="s">
        <v>48</v>
      </c>
      <c r="E5999" t="str">
        <f t="shared" si="545"/>
        <v>H</v>
      </c>
      <c r="F5999">
        <v>18</v>
      </c>
      <c r="G5999">
        <v>35</v>
      </c>
      <c r="H5999">
        <v>6</v>
      </c>
      <c r="I5999">
        <v>3</v>
      </c>
      <c r="J5999">
        <v>5138.4804999999997</v>
      </c>
      <c r="K5999">
        <v>1</v>
      </c>
      <c r="L5999">
        <v>12</v>
      </c>
      <c r="M5999">
        <v>1</v>
      </c>
      <c r="N5999" s="75" t="str">
        <f t="shared" si="543"/>
        <v>Neutral</v>
      </c>
      <c r="O5999" t="str">
        <f t="shared" si="544"/>
        <v>pic</v>
      </c>
      <c r="P5999">
        <f t="shared" si="546"/>
        <v>-1075.7615000000005</v>
      </c>
      <c r="Q5999">
        <v>1075.7615000000005</v>
      </c>
      <c r="R5999" s="13" t="s">
        <v>49</v>
      </c>
      <c r="S5999" t="s">
        <v>50</v>
      </c>
    </row>
    <row r="6000" spans="1:19">
      <c r="A6000" t="s">
        <v>63</v>
      </c>
      <c r="B6000" s="91" t="s">
        <v>5</v>
      </c>
      <c r="C6000">
        <v>10</v>
      </c>
      <c r="D6000" t="s">
        <v>48</v>
      </c>
      <c r="E6000" t="str">
        <f t="shared" si="545"/>
        <v>H</v>
      </c>
      <c r="F6000">
        <v>18</v>
      </c>
      <c r="G6000">
        <v>8</v>
      </c>
      <c r="H6000">
        <v>2</v>
      </c>
      <c r="I6000">
        <v>3</v>
      </c>
      <c r="J6000">
        <v>4750.1566999999995</v>
      </c>
      <c r="K6000">
        <v>1</v>
      </c>
      <c r="L6000">
        <v>0</v>
      </c>
      <c r="M6000">
        <v>1</v>
      </c>
      <c r="N6000" s="75" t="str">
        <f t="shared" si="543"/>
        <v>None</v>
      </c>
      <c r="O6000" t="str">
        <f t="shared" si="544"/>
        <v>None</v>
      </c>
      <c r="P6000">
        <f t="shared" si="546"/>
        <v>-1464.0853000000006</v>
      </c>
      <c r="Q6000">
        <v>1464.0853000000006</v>
      </c>
      <c r="R6000" s="13" t="s">
        <v>49</v>
      </c>
      <c r="S6000" t="s">
        <v>50</v>
      </c>
    </row>
    <row r="6001" spans="1:19">
      <c r="A6001" t="s">
        <v>63</v>
      </c>
      <c r="B6001" s="91" t="s">
        <v>5</v>
      </c>
      <c r="C6001">
        <v>10</v>
      </c>
      <c r="D6001" t="s">
        <v>48</v>
      </c>
      <c r="E6001" t="str">
        <f t="shared" si="545"/>
        <v>H</v>
      </c>
      <c r="F6001">
        <v>18</v>
      </c>
      <c r="G6001">
        <v>34</v>
      </c>
      <c r="H6001">
        <v>6</v>
      </c>
      <c r="I6001">
        <v>3</v>
      </c>
      <c r="J6001">
        <v>4230.6242000000002</v>
      </c>
      <c r="K6001">
        <v>1</v>
      </c>
      <c r="L6001">
        <v>10</v>
      </c>
      <c r="M6001">
        <v>1</v>
      </c>
      <c r="N6001" s="75" t="str">
        <f t="shared" si="543"/>
        <v>Neutral</v>
      </c>
      <c r="O6001" t="str">
        <f t="shared" si="544"/>
        <v>pic</v>
      </c>
      <c r="P6001">
        <f t="shared" si="546"/>
        <v>-1983.6178</v>
      </c>
      <c r="Q6001">
        <v>1983.6178</v>
      </c>
      <c r="R6001" s="13" t="s">
        <v>49</v>
      </c>
      <c r="S6001" t="s">
        <v>50</v>
      </c>
    </row>
    <row r="6002" spans="1:19">
      <c r="A6002" t="s">
        <v>63</v>
      </c>
      <c r="B6002" s="91" t="s">
        <v>5</v>
      </c>
      <c r="C6002">
        <v>10</v>
      </c>
      <c r="D6002" t="s">
        <v>48</v>
      </c>
      <c r="E6002" t="str">
        <f t="shared" si="545"/>
        <v>H</v>
      </c>
      <c r="F6002">
        <v>18</v>
      </c>
      <c r="G6002">
        <v>3</v>
      </c>
      <c r="H6002">
        <v>1</v>
      </c>
      <c r="I6002">
        <v>3</v>
      </c>
      <c r="J6002">
        <v>4216.8869999999997</v>
      </c>
      <c r="K6002">
        <v>1</v>
      </c>
      <c r="L6002">
        <v>11</v>
      </c>
      <c r="M6002">
        <v>1</v>
      </c>
      <c r="N6002" s="75" t="str">
        <f t="shared" si="543"/>
        <v>Neutral</v>
      </c>
      <c r="O6002" t="str">
        <f t="shared" si="544"/>
        <v>pic</v>
      </c>
      <c r="P6002">
        <f t="shared" si="546"/>
        <v>-1997.3550000000005</v>
      </c>
      <c r="Q6002">
        <v>1997.3550000000005</v>
      </c>
      <c r="R6002" s="13" t="s">
        <v>49</v>
      </c>
      <c r="S6002" t="s">
        <v>50</v>
      </c>
    </row>
    <row r="6003" spans="1:19">
      <c r="A6003" t="s">
        <v>63</v>
      </c>
      <c r="B6003" s="91" t="s">
        <v>5</v>
      </c>
      <c r="C6003">
        <v>10</v>
      </c>
      <c r="D6003" t="s">
        <v>48</v>
      </c>
      <c r="E6003" t="str">
        <f t="shared" si="545"/>
        <v>H</v>
      </c>
      <c r="F6003">
        <v>18</v>
      </c>
      <c r="G6003">
        <v>31</v>
      </c>
      <c r="H6003">
        <v>6</v>
      </c>
      <c r="I6003">
        <v>3</v>
      </c>
      <c r="J6003">
        <v>4076.2921000000001</v>
      </c>
      <c r="K6003">
        <v>1</v>
      </c>
      <c r="L6003">
        <v>0</v>
      </c>
      <c r="M6003">
        <v>1</v>
      </c>
      <c r="N6003" s="75" t="str">
        <f t="shared" si="543"/>
        <v>None</v>
      </c>
      <c r="O6003" t="str">
        <f t="shared" si="544"/>
        <v>None</v>
      </c>
      <c r="P6003">
        <f t="shared" si="546"/>
        <v>-2137.9499000000001</v>
      </c>
      <c r="Q6003">
        <v>2137.9499000000001</v>
      </c>
      <c r="R6003" s="13" t="s">
        <v>49</v>
      </c>
      <c r="S6003" t="s">
        <v>50</v>
      </c>
    </row>
    <row r="6004" spans="1:19">
      <c r="A6004" t="s">
        <v>63</v>
      </c>
      <c r="B6004" s="91" t="s">
        <v>5</v>
      </c>
      <c r="C6004">
        <v>10</v>
      </c>
      <c r="D6004" t="s">
        <v>48</v>
      </c>
      <c r="E6004" t="str">
        <f t="shared" si="545"/>
        <v>H</v>
      </c>
      <c r="F6004">
        <v>18</v>
      </c>
      <c r="G6004">
        <v>21</v>
      </c>
      <c r="H6004">
        <v>4</v>
      </c>
      <c r="I6004">
        <v>3</v>
      </c>
      <c r="J6004">
        <v>3243.6493999999998</v>
      </c>
      <c r="K6004">
        <v>1</v>
      </c>
      <c r="L6004">
        <v>2</v>
      </c>
      <c r="M6004">
        <v>1</v>
      </c>
      <c r="N6004" s="75" t="str">
        <f t="shared" si="543"/>
        <v>Object</v>
      </c>
      <c r="O6004" t="str">
        <f t="shared" si="544"/>
        <v>pic</v>
      </c>
      <c r="P6004">
        <f t="shared" si="546"/>
        <v>-2970.5926000000004</v>
      </c>
      <c r="Q6004">
        <v>2970.5926000000004</v>
      </c>
      <c r="R6004" s="13" t="s">
        <v>49</v>
      </c>
      <c r="S6004" t="s">
        <v>50</v>
      </c>
    </row>
    <row r="6005" spans="1:19">
      <c r="A6005" t="s">
        <v>63</v>
      </c>
      <c r="B6005" s="91" t="s">
        <v>5</v>
      </c>
      <c r="C6005">
        <v>10</v>
      </c>
      <c r="D6005" t="s">
        <v>48</v>
      </c>
      <c r="E6005" t="str">
        <f t="shared" si="545"/>
        <v>H</v>
      </c>
      <c r="F6005">
        <v>18</v>
      </c>
      <c r="G6005">
        <v>22</v>
      </c>
      <c r="H6005">
        <v>4</v>
      </c>
      <c r="I6005">
        <v>3</v>
      </c>
      <c r="J6005">
        <v>2956.8651</v>
      </c>
      <c r="K6005">
        <v>1</v>
      </c>
      <c r="L6005">
        <v>3</v>
      </c>
      <c r="M6005">
        <v>1</v>
      </c>
      <c r="N6005" s="75" t="str">
        <f t="shared" ref="N6005:N6068" si="547">IF(L6005=0,"None",IF(L6005&lt;5,"Object",IF(L6005&lt;9,"Threat","Neutral")))</f>
        <v>Object</v>
      </c>
      <c r="O6005" t="str">
        <f t="shared" ref="O6005:O6068" si="548">IF(N6005="None", "None","pic")</f>
        <v>pic</v>
      </c>
      <c r="P6005">
        <f t="shared" si="546"/>
        <v>-3257.3769000000002</v>
      </c>
      <c r="Q6005">
        <v>3257.3769000000002</v>
      </c>
      <c r="R6005" s="13" t="s">
        <v>49</v>
      </c>
      <c r="S6005" t="s">
        <v>50</v>
      </c>
    </row>
    <row r="6006" spans="1:19">
      <c r="A6006" t="s">
        <v>63</v>
      </c>
      <c r="B6006" s="91" t="s">
        <v>5</v>
      </c>
      <c r="C6006">
        <v>10</v>
      </c>
      <c r="D6006" t="s">
        <v>48</v>
      </c>
      <c r="E6006" t="str">
        <f t="shared" si="545"/>
        <v>H</v>
      </c>
      <c r="F6006">
        <v>18</v>
      </c>
      <c r="G6006">
        <v>19</v>
      </c>
      <c r="H6006">
        <v>4</v>
      </c>
      <c r="I6006">
        <v>3</v>
      </c>
      <c r="J6006">
        <v>2328.1329999999998</v>
      </c>
      <c r="K6006">
        <v>1</v>
      </c>
      <c r="L6006">
        <v>0</v>
      </c>
      <c r="M6006">
        <v>1</v>
      </c>
      <c r="N6006" s="75" t="str">
        <f t="shared" si="547"/>
        <v>None</v>
      </c>
      <c r="O6006" t="str">
        <f t="shared" si="548"/>
        <v>None</v>
      </c>
      <c r="P6006">
        <f t="shared" si="546"/>
        <v>-3886.1090000000004</v>
      </c>
      <c r="Q6006">
        <v>3886.1090000000004</v>
      </c>
      <c r="R6006" s="13" t="s">
        <v>49</v>
      </c>
      <c r="S6006" t="s">
        <v>50</v>
      </c>
    </row>
    <row r="6007" spans="1:19">
      <c r="A6007" t="s">
        <v>63</v>
      </c>
      <c r="B6007" s="91" t="s">
        <v>5</v>
      </c>
      <c r="C6007">
        <v>10</v>
      </c>
      <c r="D6007" t="s">
        <v>48</v>
      </c>
      <c r="E6007" t="str">
        <f t="shared" si="545"/>
        <v>H</v>
      </c>
      <c r="F6007">
        <v>18</v>
      </c>
      <c r="G6007">
        <v>14</v>
      </c>
      <c r="H6007">
        <v>3</v>
      </c>
      <c r="I6007">
        <v>3</v>
      </c>
      <c r="J6007">
        <v>2115.203</v>
      </c>
      <c r="K6007">
        <v>1</v>
      </c>
      <c r="L6007">
        <v>0</v>
      </c>
      <c r="M6007">
        <v>1</v>
      </c>
      <c r="N6007" s="75" t="str">
        <f t="shared" si="547"/>
        <v>None</v>
      </c>
      <c r="O6007" t="str">
        <f t="shared" si="548"/>
        <v>None</v>
      </c>
      <c r="P6007">
        <f t="shared" si="546"/>
        <v>-4099.0390000000007</v>
      </c>
      <c r="Q6007">
        <v>4099.0390000000007</v>
      </c>
      <c r="R6007" s="13" t="s">
        <v>49</v>
      </c>
      <c r="S6007" t="s">
        <v>50</v>
      </c>
    </row>
    <row r="6008" spans="1:19">
      <c r="A6008" t="s">
        <v>63</v>
      </c>
      <c r="B6008" s="91" t="s">
        <v>5</v>
      </c>
      <c r="C6008">
        <v>10</v>
      </c>
      <c r="D6008" t="s">
        <v>48</v>
      </c>
      <c r="E6008" t="str">
        <f t="shared" si="545"/>
        <v>H</v>
      </c>
      <c r="F6008">
        <v>18</v>
      </c>
      <c r="G6008">
        <v>33</v>
      </c>
      <c r="H6008">
        <v>6</v>
      </c>
      <c r="I6008">
        <v>3</v>
      </c>
      <c r="J6008">
        <v>2089.7795999999998</v>
      </c>
      <c r="K6008">
        <v>1</v>
      </c>
      <c r="L6008">
        <v>11</v>
      </c>
      <c r="M6008">
        <v>1</v>
      </c>
      <c r="N6008" s="75" t="str">
        <f t="shared" si="547"/>
        <v>Neutral</v>
      </c>
      <c r="O6008" t="str">
        <f t="shared" si="548"/>
        <v>pic</v>
      </c>
      <c r="P6008">
        <f t="shared" si="546"/>
        <v>-4124.4624000000003</v>
      </c>
      <c r="Q6008">
        <v>4124.4624000000003</v>
      </c>
      <c r="R6008" s="13" t="s">
        <v>49</v>
      </c>
      <c r="S6008" t="s">
        <v>50</v>
      </c>
    </row>
    <row r="6009" spans="1:19">
      <c r="A6009" t="s">
        <v>63</v>
      </c>
      <c r="B6009" s="91" t="s">
        <v>5</v>
      </c>
      <c r="C6009">
        <v>10</v>
      </c>
      <c r="D6009" t="s">
        <v>48</v>
      </c>
      <c r="E6009" t="str">
        <f t="shared" si="545"/>
        <v>H</v>
      </c>
      <c r="F6009">
        <v>18</v>
      </c>
      <c r="G6009">
        <v>28</v>
      </c>
      <c r="H6009">
        <v>5</v>
      </c>
      <c r="I6009">
        <v>3</v>
      </c>
      <c r="J6009">
        <v>1662.2818</v>
      </c>
      <c r="K6009">
        <v>1</v>
      </c>
      <c r="L6009">
        <v>2</v>
      </c>
      <c r="M6009">
        <v>1</v>
      </c>
      <c r="N6009" s="75" t="str">
        <f t="shared" si="547"/>
        <v>Object</v>
      </c>
      <c r="O6009" t="str">
        <f t="shared" si="548"/>
        <v>pic</v>
      </c>
      <c r="P6009">
        <f t="shared" si="546"/>
        <v>-4551.9602000000004</v>
      </c>
      <c r="Q6009">
        <v>4551.9602000000004</v>
      </c>
      <c r="R6009" s="13" t="s">
        <v>49</v>
      </c>
      <c r="S6009" t="s">
        <v>50</v>
      </c>
    </row>
    <row r="6010" spans="1:19">
      <c r="A6010" t="s">
        <v>63</v>
      </c>
      <c r="B6010" s="91" t="s">
        <v>5</v>
      </c>
      <c r="C6010">
        <v>10</v>
      </c>
      <c r="D6010" t="s">
        <v>48</v>
      </c>
      <c r="E6010" t="str">
        <f t="shared" si="545"/>
        <v>H</v>
      </c>
      <c r="F6010">
        <v>18</v>
      </c>
      <c r="G6010">
        <v>13</v>
      </c>
      <c r="H6010">
        <v>3</v>
      </c>
      <c r="I6010">
        <v>3</v>
      </c>
      <c r="J6010">
        <v>1464.7991999999999</v>
      </c>
      <c r="K6010">
        <v>1</v>
      </c>
      <c r="L6010">
        <v>0</v>
      </c>
      <c r="M6010">
        <v>1</v>
      </c>
      <c r="N6010" s="75" t="str">
        <f t="shared" si="547"/>
        <v>None</v>
      </c>
      <c r="O6010" t="str">
        <f t="shared" si="548"/>
        <v>None</v>
      </c>
      <c r="P6010">
        <f t="shared" si="546"/>
        <v>-4749.4428000000007</v>
      </c>
      <c r="Q6010">
        <v>4749.4428000000007</v>
      </c>
      <c r="R6010" s="13" t="s">
        <v>49</v>
      </c>
      <c r="S6010" t="s">
        <v>50</v>
      </c>
    </row>
    <row r="6011" spans="1:19">
      <c r="A6011" t="s">
        <v>63</v>
      </c>
      <c r="B6011" s="91" t="s">
        <v>5</v>
      </c>
      <c r="C6011">
        <v>10</v>
      </c>
      <c r="D6011" t="s">
        <v>48</v>
      </c>
      <c r="E6011" t="str">
        <f t="shared" si="545"/>
        <v>H</v>
      </c>
      <c r="F6011">
        <v>18</v>
      </c>
      <c r="G6011">
        <v>27</v>
      </c>
      <c r="H6011">
        <v>5</v>
      </c>
      <c r="I6011">
        <v>3</v>
      </c>
      <c r="J6011">
        <v>1442.4232</v>
      </c>
      <c r="K6011">
        <v>1</v>
      </c>
      <c r="L6011">
        <v>1</v>
      </c>
      <c r="M6011">
        <v>1</v>
      </c>
      <c r="N6011" s="75" t="str">
        <f t="shared" si="547"/>
        <v>Object</v>
      </c>
      <c r="O6011" t="str">
        <f t="shared" si="548"/>
        <v>pic</v>
      </c>
      <c r="P6011">
        <f t="shared" si="546"/>
        <v>-4771.8188</v>
      </c>
      <c r="Q6011">
        <v>4771.8188</v>
      </c>
      <c r="R6011" s="13" t="s">
        <v>49</v>
      </c>
      <c r="S6011" t="s">
        <v>50</v>
      </c>
    </row>
    <row r="6012" spans="1:19">
      <c r="A6012" t="s">
        <v>63</v>
      </c>
      <c r="B6012" s="91" t="s">
        <v>5</v>
      </c>
      <c r="C6012">
        <v>10</v>
      </c>
      <c r="D6012" t="s">
        <v>48</v>
      </c>
      <c r="E6012" t="str">
        <f t="shared" si="545"/>
        <v>H</v>
      </c>
      <c r="F6012">
        <v>18</v>
      </c>
      <c r="G6012">
        <v>12</v>
      </c>
      <c r="H6012">
        <v>2</v>
      </c>
      <c r="I6012">
        <v>3</v>
      </c>
      <c r="J6012">
        <v>1417.3304000000001</v>
      </c>
      <c r="K6012">
        <v>1</v>
      </c>
      <c r="L6012">
        <v>7</v>
      </c>
      <c r="M6012">
        <v>1</v>
      </c>
      <c r="N6012" s="75" t="str">
        <f t="shared" si="547"/>
        <v>Threat</v>
      </c>
      <c r="O6012" t="str">
        <f t="shared" si="548"/>
        <v>pic</v>
      </c>
      <c r="P6012">
        <f t="shared" si="546"/>
        <v>-4796.9116000000004</v>
      </c>
      <c r="Q6012">
        <v>4796.9116000000004</v>
      </c>
      <c r="R6012" s="13" t="s">
        <v>49</v>
      </c>
      <c r="S6012" t="s">
        <v>50</v>
      </c>
    </row>
    <row r="6013" spans="1:19">
      <c r="A6013" t="s">
        <v>63</v>
      </c>
      <c r="B6013" s="91" t="s">
        <v>5</v>
      </c>
      <c r="C6013">
        <v>10</v>
      </c>
      <c r="D6013" t="s">
        <v>48</v>
      </c>
      <c r="E6013" t="str">
        <f t="shared" si="545"/>
        <v>H</v>
      </c>
      <c r="F6013">
        <v>18</v>
      </c>
      <c r="G6013">
        <v>18</v>
      </c>
      <c r="H6013">
        <v>3</v>
      </c>
      <c r="I6013">
        <v>3</v>
      </c>
      <c r="J6013">
        <v>1078.7999</v>
      </c>
      <c r="K6013">
        <v>1</v>
      </c>
      <c r="L6013">
        <v>6</v>
      </c>
      <c r="M6013">
        <v>1</v>
      </c>
      <c r="N6013" s="75" t="str">
        <f t="shared" si="547"/>
        <v>Threat</v>
      </c>
      <c r="O6013" t="str">
        <f t="shared" si="548"/>
        <v>pic</v>
      </c>
      <c r="P6013">
        <f t="shared" si="546"/>
        <v>-5135.4421000000002</v>
      </c>
      <c r="Q6013">
        <v>5135.4421000000002</v>
      </c>
      <c r="R6013" s="13" t="s">
        <v>49</v>
      </c>
      <c r="S6013" t="s">
        <v>50</v>
      </c>
    </row>
    <row r="6014" spans="1:19">
      <c r="A6014" t="s">
        <v>63</v>
      </c>
      <c r="B6014" s="91" t="s">
        <v>5</v>
      </c>
      <c r="C6014">
        <v>10</v>
      </c>
      <c r="D6014" t="s">
        <v>48</v>
      </c>
      <c r="E6014" t="str">
        <f t="shared" si="545"/>
        <v>H</v>
      </c>
      <c r="F6014">
        <v>18</v>
      </c>
      <c r="G6014">
        <v>4</v>
      </c>
      <c r="H6014">
        <v>1</v>
      </c>
      <c r="I6014">
        <v>3</v>
      </c>
      <c r="J6014">
        <v>512.22260000000006</v>
      </c>
      <c r="K6014">
        <v>1</v>
      </c>
      <c r="L6014">
        <v>9</v>
      </c>
      <c r="M6014">
        <v>1</v>
      </c>
      <c r="N6014" s="75" t="str">
        <f t="shared" si="547"/>
        <v>Neutral</v>
      </c>
      <c r="O6014" t="str">
        <f t="shared" si="548"/>
        <v>pic</v>
      </c>
      <c r="P6014">
        <f t="shared" si="546"/>
        <v>-5702.0194000000001</v>
      </c>
      <c r="Q6014">
        <v>5702.0194000000001</v>
      </c>
      <c r="R6014" s="13" t="s">
        <v>49</v>
      </c>
      <c r="S6014" t="s">
        <v>50</v>
      </c>
    </row>
    <row r="6015" spans="1:19">
      <c r="A6015" t="s">
        <v>63</v>
      </c>
      <c r="B6015" s="91" t="s">
        <v>5</v>
      </c>
      <c r="C6015">
        <v>10</v>
      </c>
      <c r="D6015" t="s">
        <v>48</v>
      </c>
      <c r="E6015" t="str">
        <f t="shared" si="545"/>
        <v>H</v>
      </c>
      <c r="F6015">
        <v>18</v>
      </c>
      <c r="G6015">
        <v>5</v>
      </c>
      <c r="H6015">
        <v>1</v>
      </c>
      <c r="I6015">
        <v>3</v>
      </c>
      <c r="J6015">
        <v>489.69229999999999</v>
      </c>
      <c r="K6015">
        <v>1</v>
      </c>
      <c r="L6015">
        <v>10</v>
      </c>
      <c r="M6015">
        <v>1</v>
      </c>
      <c r="N6015" s="75" t="str">
        <f t="shared" si="547"/>
        <v>Neutral</v>
      </c>
      <c r="O6015" t="str">
        <f t="shared" si="548"/>
        <v>pic</v>
      </c>
      <c r="P6015">
        <f t="shared" si="546"/>
        <v>-5724.5497000000005</v>
      </c>
      <c r="Q6015">
        <v>5724.5497000000005</v>
      </c>
      <c r="R6015" s="13" t="s">
        <v>49</v>
      </c>
      <c r="S6015" t="s">
        <v>50</v>
      </c>
    </row>
    <row r="6016" spans="1:19">
      <c r="A6016" t="s">
        <v>63</v>
      </c>
      <c r="B6016" s="91" t="s">
        <v>5</v>
      </c>
      <c r="C6016">
        <v>10</v>
      </c>
      <c r="D6016" t="s">
        <v>48</v>
      </c>
      <c r="E6016" t="str">
        <f t="shared" si="545"/>
        <v>H</v>
      </c>
      <c r="F6016">
        <v>18</v>
      </c>
      <c r="G6016">
        <v>6</v>
      </c>
      <c r="H6016">
        <v>1</v>
      </c>
      <c r="I6016">
        <v>3</v>
      </c>
      <c r="J6016">
        <v>229.52180000000001</v>
      </c>
      <c r="K6016">
        <v>1</v>
      </c>
      <c r="L6016">
        <v>12</v>
      </c>
      <c r="M6016">
        <v>1</v>
      </c>
      <c r="N6016" s="75" t="str">
        <f t="shared" si="547"/>
        <v>Neutral</v>
      </c>
      <c r="O6016" t="str">
        <f t="shared" si="548"/>
        <v>pic</v>
      </c>
      <c r="P6016">
        <f t="shared" si="546"/>
        <v>-5984.7201999999997</v>
      </c>
      <c r="Q6016">
        <v>5984.7201999999997</v>
      </c>
      <c r="R6016" s="13" t="s">
        <v>49</v>
      </c>
      <c r="S6016" t="s">
        <v>50</v>
      </c>
    </row>
    <row r="6017" spans="1:19">
      <c r="A6017" t="s">
        <v>63</v>
      </c>
      <c r="B6017" s="91" t="s">
        <v>5</v>
      </c>
      <c r="C6017">
        <v>10</v>
      </c>
      <c r="D6017" t="s">
        <v>48</v>
      </c>
      <c r="E6017" t="str">
        <f t="shared" si="545"/>
        <v>H</v>
      </c>
      <c r="F6017">
        <v>18</v>
      </c>
      <c r="G6017">
        <v>7</v>
      </c>
      <c r="H6017">
        <v>2</v>
      </c>
      <c r="I6017">
        <v>3</v>
      </c>
      <c r="J6017">
        <v>100.93219999999999</v>
      </c>
      <c r="K6017">
        <v>1</v>
      </c>
      <c r="L6017">
        <v>0</v>
      </c>
      <c r="M6017">
        <v>1</v>
      </c>
      <c r="N6017" s="75" t="str">
        <f t="shared" si="547"/>
        <v>None</v>
      </c>
      <c r="O6017" t="str">
        <f t="shared" si="548"/>
        <v>None</v>
      </c>
      <c r="P6017">
        <f t="shared" si="546"/>
        <v>-6113.3098</v>
      </c>
      <c r="Q6017">
        <v>6113.3098</v>
      </c>
      <c r="R6017" s="13" t="s">
        <v>49</v>
      </c>
      <c r="S6017" t="s">
        <v>50</v>
      </c>
    </row>
    <row r="6018" spans="1:19">
      <c r="A6018" t="s">
        <v>63</v>
      </c>
      <c r="B6018" s="91" t="s">
        <v>5</v>
      </c>
      <c r="C6018">
        <v>10</v>
      </c>
      <c r="D6018" t="s">
        <v>48</v>
      </c>
      <c r="E6018" t="str">
        <f t="shared" si="545"/>
        <v>H</v>
      </c>
      <c r="F6018">
        <v>18</v>
      </c>
      <c r="G6018">
        <v>32</v>
      </c>
      <c r="H6018">
        <v>6</v>
      </c>
      <c r="I6018">
        <v>3</v>
      </c>
      <c r="J6018">
        <v>4.3956</v>
      </c>
      <c r="K6018">
        <v>1</v>
      </c>
      <c r="L6018">
        <v>0</v>
      </c>
      <c r="M6018">
        <v>1</v>
      </c>
      <c r="N6018" s="75" t="str">
        <f t="shared" si="547"/>
        <v>None</v>
      </c>
      <c r="O6018" t="str">
        <f t="shared" si="548"/>
        <v>None</v>
      </c>
      <c r="P6018">
        <f t="shared" si="546"/>
        <v>-6209.8464000000004</v>
      </c>
      <c r="Q6018">
        <v>6209.8464000000004</v>
      </c>
      <c r="R6018" s="13" t="s">
        <v>49</v>
      </c>
      <c r="S6018" t="s">
        <v>50</v>
      </c>
    </row>
    <row r="6019" spans="1:19">
      <c r="A6019" t="s">
        <v>64</v>
      </c>
      <c r="B6019" s="91" t="s">
        <v>5</v>
      </c>
      <c r="C6019">
        <v>10</v>
      </c>
      <c r="D6019" t="s">
        <v>11</v>
      </c>
      <c r="E6019" t="str">
        <f t="shared" si="545"/>
        <v>B</v>
      </c>
      <c r="F6019">
        <v>16</v>
      </c>
      <c r="G6019">
        <v>5</v>
      </c>
      <c r="H6019">
        <v>1</v>
      </c>
      <c r="I6019">
        <v>0</v>
      </c>
      <c r="J6019">
        <v>4685.9834000000001</v>
      </c>
      <c r="K6019">
        <v>1</v>
      </c>
      <c r="L6019">
        <v>0</v>
      </c>
      <c r="M6019">
        <v>1</v>
      </c>
      <c r="N6019" s="75" t="str">
        <f t="shared" si="547"/>
        <v>None</v>
      </c>
      <c r="O6019" t="str">
        <f t="shared" si="548"/>
        <v>None</v>
      </c>
      <c r="P6019">
        <f t="shared" si="546"/>
        <v>2723.0914000000002</v>
      </c>
      <c r="Q6019">
        <v>-2723.0914000000002</v>
      </c>
      <c r="R6019" s="13" t="s">
        <v>49</v>
      </c>
      <c r="S6019" t="s">
        <v>50</v>
      </c>
    </row>
    <row r="6020" spans="1:19">
      <c r="A6020" t="s">
        <v>64</v>
      </c>
      <c r="B6020" s="91" t="s">
        <v>5</v>
      </c>
      <c r="C6020">
        <v>10</v>
      </c>
      <c r="D6020" t="s">
        <v>11</v>
      </c>
      <c r="E6020" t="str">
        <f t="shared" si="545"/>
        <v>B</v>
      </c>
      <c r="F6020">
        <v>16</v>
      </c>
      <c r="G6020">
        <v>7</v>
      </c>
      <c r="H6020">
        <v>1</v>
      </c>
      <c r="I6020">
        <v>0</v>
      </c>
      <c r="J6020">
        <v>4425.9886999999999</v>
      </c>
      <c r="K6020">
        <v>1</v>
      </c>
      <c r="L6020">
        <v>0</v>
      </c>
      <c r="M6020">
        <v>1</v>
      </c>
      <c r="N6020" s="75" t="str">
        <f t="shared" si="547"/>
        <v>None</v>
      </c>
      <c r="O6020" t="str">
        <f t="shared" si="548"/>
        <v>None</v>
      </c>
      <c r="P6020">
        <f t="shared" si="546"/>
        <v>2463.0967000000001</v>
      </c>
      <c r="Q6020">
        <v>-2463.0967000000001</v>
      </c>
      <c r="R6020" s="13" t="s">
        <v>49</v>
      </c>
      <c r="S6020" t="s">
        <v>50</v>
      </c>
    </row>
    <row r="6021" spans="1:19">
      <c r="A6021" t="s">
        <v>64</v>
      </c>
      <c r="B6021" s="91" t="s">
        <v>5</v>
      </c>
      <c r="C6021">
        <v>10</v>
      </c>
      <c r="D6021" t="s">
        <v>11</v>
      </c>
      <c r="E6021" t="str">
        <f t="shared" si="545"/>
        <v>B</v>
      </c>
      <c r="F6021">
        <v>16</v>
      </c>
      <c r="G6021">
        <v>2</v>
      </c>
      <c r="H6021">
        <v>1</v>
      </c>
      <c r="I6021">
        <v>0</v>
      </c>
      <c r="J6021">
        <v>3141.7328000000002</v>
      </c>
      <c r="K6021">
        <v>1</v>
      </c>
      <c r="L6021">
        <v>0</v>
      </c>
      <c r="M6021">
        <v>1</v>
      </c>
      <c r="N6021" s="75" t="str">
        <f t="shared" si="547"/>
        <v>None</v>
      </c>
      <c r="O6021" t="str">
        <f t="shared" si="548"/>
        <v>None</v>
      </c>
      <c r="P6021">
        <f t="shared" si="546"/>
        <v>1178.8408000000002</v>
      </c>
      <c r="Q6021">
        <v>-1178.8408000000002</v>
      </c>
      <c r="R6021" s="13" t="s">
        <v>49</v>
      </c>
      <c r="S6021" t="s">
        <v>50</v>
      </c>
    </row>
    <row r="6022" spans="1:19">
      <c r="A6022" t="s">
        <v>64</v>
      </c>
      <c r="B6022" s="91" t="s">
        <v>5</v>
      </c>
      <c r="C6022">
        <v>10</v>
      </c>
      <c r="D6022" t="s">
        <v>11</v>
      </c>
      <c r="E6022" t="str">
        <f t="shared" si="545"/>
        <v>B</v>
      </c>
      <c r="F6022">
        <v>16</v>
      </c>
      <c r="G6022">
        <v>6</v>
      </c>
      <c r="H6022">
        <v>1</v>
      </c>
      <c r="I6022">
        <v>0</v>
      </c>
      <c r="J6022">
        <v>2917.5754999999999</v>
      </c>
      <c r="K6022">
        <v>1</v>
      </c>
      <c r="L6022">
        <v>0</v>
      </c>
      <c r="M6022">
        <v>1</v>
      </c>
      <c r="N6022" s="75" t="str">
        <f t="shared" si="547"/>
        <v>None</v>
      </c>
      <c r="O6022" t="str">
        <f t="shared" si="548"/>
        <v>None</v>
      </c>
      <c r="P6022">
        <f t="shared" si="546"/>
        <v>954.68349999999987</v>
      </c>
      <c r="Q6022">
        <v>-954.68349999999987</v>
      </c>
      <c r="R6022" s="13" t="s">
        <v>49</v>
      </c>
      <c r="S6022" t="s">
        <v>50</v>
      </c>
    </row>
    <row r="6023" spans="1:19">
      <c r="A6023" t="s">
        <v>64</v>
      </c>
      <c r="B6023" s="91" t="s">
        <v>5</v>
      </c>
      <c r="C6023">
        <v>10</v>
      </c>
      <c r="D6023" t="s">
        <v>11</v>
      </c>
      <c r="E6023" t="str">
        <f t="shared" si="545"/>
        <v>B</v>
      </c>
      <c r="F6023">
        <v>16</v>
      </c>
      <c r="G6023">
        <v>10</v>
      </c>
      <c r="H6023">
        <v>1</v>
      </c>
      <c r="I6023">
        <v>0</v>
      </c>
      <c r="J6023">
        <v>1699.7998</v>
      </c>
      <c r="K6023">
        <v>1</v>
      </c>
      <c r="L6023">
        <v>0</v>
      </c>
      <c r="M6023">
        <v>1</v>
      </c>
      <c r="N6023" s="75" t="str">
        <f t="shared" si="547"/>
        <v>None</v>
      </c>
      <c r="O6023" t="str">
        <f t="shared" si="548"/>
        <v>None</v>
      </c>
      <c r="P6023">
        <f t="shared" si="546"/>
        <v>-263.09220000000005</v>
      </c>
      <c r="Q6023">
        <v>263.09220000000005</v>
      </c>
      <c r="R6023" s="13" t="s">
        <v>49</v>
      </c>
      <c r="S6023" t="s">
        <v>50</v>
      </c>
    </row>
    <row r="6024" spans="1:19">
      <c r="A6024" t="s">
        <v>64</v>
      </c>
      <c r="B6024" s="91" t="s">
        <v>5</v>
      </c>
      <c r="C6024">
        <v>10</v>
      </c>
      <c r="D6024" t="s">
        <v>11</v>
      </c>
      <c r="E6024" t="str">
        <f t="shared" si="545"/>
        <v>B</v>
      </c>
      <c r="F6024">
        <v>16</v>
      </c>
      <c r="G6024">
        <v>8</v>
      </c>
      <c r="H6024">
        <v>1</v>
      </c>
      <c r="I6024">
        <v>0</v>
      </c>
      <c r="J6024">
        <v>1323.2111</v>
      </c>
      <c r="K6024">
        <v>1</v>
      </c>
      <c r="L6024">
        <v>0</v>
      </c>
      <c r="M6024">
        <v>1</v>
      </c>
      <c r="N6024" s="75" t="str">
        <f t="shared" si="547"/>
        <v>None</v>
      </c>
      <c r="O6024" t="str">
        <f t="shared" si="548"/>
        <v>None</v>
      </c>
      <c r="P6024">
        <f t="shared" si="546"/>
        <v>-639.68090000000007</v>
      </c>
      <c r="Q6024">
        <v>639.68090000000007</v>
      </c>
      <c r="R6024" s="13" t="s">
        <v>49</v>
      </c>
      <c r="S6024" t="s">
        <v>50</v>
      </c>
    </row>
    <row r="6025" spans="1:19">
      <c r="A6025" t="s">
        <v>64</v>
      </c>
      <c r="B6025" s="91" t="s">
        <v>5</v>
      </c>
      <c r="C6025">
        <v>10</v>
      </c>
      <c r="D6025" t="s">
        <v>11</v>
      </c>
      <c r="E6025" t="str">
        <f t="shared" si="545"/>
        <v>B</v>
      </c>
      <c r="F6025">
        <v>16</v>
      </c>
      <c r="G6025">
        <v>3</v>
      </c>
      <c r="H6025">
        <v>1</v>
      </c>
      <c r="I6025">
        <v>0</v>
      </c>
      <c r="J6025">
        <v>819.67949999999996</v>
      </c>
      <c r="K6025">
        <v>1</v>
      </c>
      <c r="L6025">
        <v>0</v>
      </c>
      <c r="M6025">
        <v>1</v>
      </c>
      <c r="N6025" s="75" t="str">
        <f t="shared" si="547"/>
        <v>None</v>
      </c>
      <c r="O6025" t="str">
        <f t="shared" si="548"/>
        <v>None</v>
      </c>
      <c r="P6025">
        <f t="shared" si="546"/>
        <v>-1143.2125000000001</v>
      </c>
      <c r="Q6025">
        <v>1143.2125000000001</v>
      </c>
      <c r="R6025" s="13" t="s">
        <v>49</v>
      </c>
      <c r="S6025" t="s">
        <v>50</v>
      </c>
    </row>
    <row r="6026" spans="1:19">
      <c r="A6026" t="s">
        <v>64</v>
      </c>
      <c r="B6026" s="91" t="s">
        <v>5</v>
      </c>
      <c r="C6026">
        <v>10</v>
      </c>
      <c r="D6026" t="s">
        <v>11</v>
      </c>
      <c r="E6026" t="str">
        <f t="shared" si="545"/>
        <v>B</v>
      </c>
      <c r="F6026">
        <v>16</v>
      </c>
      <c r="G6026">
        <v>4</v>
      </c>
      <c r="H6026">
        <v>1</v>
      </c>
      <c r="I6026">
        <v>0</v>
      </c>
      <c r="J6026">
        <v>698.26170000000002</v>
      </c>
      <c r="K6026">
        <v>1</v>
      </c>
      <c r="L6026">
        <v>0</v>
      </c>
      <c r="M6026">
        <v>1</v>
      </c>
      <c r="N6026" s="75" t="str">
        <f t="shared" si="547"/>
        <v>None</v>
      </c>
      <c r="O6026" t="str">
        <f t="shared" si="548"/>
        <v>None</v>
      </c>
      <c r="P6026">
        <f t="shared" si="546"/>
        <v>-1264.6303</v>
      </c>
      <c r="Q6026">
        <v>1264.6303</v>
      </c>
      <c r="R6026" s="13" t="s">
        <v>49</v>
      </c>
      <c r="S6026" t="s">
        <v>50</v>
      </c>
    </row>
    <row r="6027" spans="1:19">
      <c r="A6027" t="s">
        <v>64</v>
      </c>
      <c r="B6027" s="91" t="s">
        <v>5</v>
      </c>
      <c r="C6027">
        <v>10</v>
      </c>
      <c r="D6027" t="s">
        <v>11</v>
      </c>
      <c r="E6027" t="str">
        <f t="shared" si="545"/>
        <v>B</v>
      </c>
      <c r="F6027">
        <v>16</v>
      </c>
      <c r="G6027">
        <v>1</v>
      </c>
      <c r="H6027">
        <v>1</v>
      </c>
      <c r="I6027">
        <v>0</v>
      </c>
      <c r="J6027">
        <v>561.81820000000005</v>
      </c>
      <c r="K6027">
        <v>1</v>
      </c>
      <c r="L6027">
        <v>0</v>
      </c>
      <c r="M6027">
        <v>1</v>
      </c>
      <c r="N6027" s="75" t="str">
        <f t="shared" si="547"/>
        <v>None</v>
      </c>
      <c r="O6027" t="str">
        <f t="shared" si="548"/>
        <v>None</v>
      </c>
      <c r="P6027">
        <f t="shared" si="546"/>
        <v>-1401.0738000000001</v>
      </c>
      <c r="Q6027">
        <v>1401.0738000000001</v>
      </c>
      <c r="R6027" s="13" t="s">
        <v>49</v>
      </c>
      <c r="S6027" t="s">
        <v>50</v>
      </c>
    </row>
    <row r="6028" spans="1:19">
      <c r="A6028" t="s">
        <v>64</v>
      </c>
      <c r="B6028" s="91" t="s">
        <v>5</v>
      </c>
      <c r="C6028">
        <v>10</v>
      </c>
      <c r="D6028" t="s">
        <v>11</v>
      </c>
      <c r="E6028" t="str">
        <f t="shared" si="545"/>
        <v>B</v>
      </c>
      <c r="F6028">
        <v>16</v>
      </c>
      <c r="G6028">
        <v>9</v>
      </c>
      <c r="H6028">
        <v>1</v>
      </c>
      <c r="I6028">
        <v>0</v>
      </c>
      <c r="J6028">
        <v>442.541</v>
      </c>
      <c r="K6028">
        <v>1</v>
      </c>
      <c r="L6028">
        <v>0</v>
      </c>
      <c r="M6028">
        <v>1</v>
      </c>
      <c r="N6028" s="75" t="str">
        <f t="shared" si="547"/>
        <v>None</v>
      </c>
      <c r="O6028" t="str">
        <f t="shared" si="548"/>
        <v>None</v>
      </c>
      <c r="P6028">
        <f t="shared" si="546"/>
        <v>-1520.3510000000001</v>
      </c>
      <c r="Q6028">
        <v>1520.3510000000001</v>
      </c>
      <c r="R6028" s="13" t="s">
        <v>49</v>
      </c>
      <c r="S6028" t="s">
        <v>50</v>
      </c>
    </row>
    <row r="6029" spans="1:19">
      <c r="A6029" t="s">
        <v>64</v>
      </c>
      <c r="B6029" s="91" t="s">
        <v>5</v>
      </c>
      <c r="C6029">
        <v>10</v>
      </c>
      <c r="D6029" t="s">
        <v>11</v>
      </c>
      <c r="E6029" t="str">
        <f t="shared" si="545"/>
        <v>B</v>
      </c>
      <c r="F6029">
        <v>16</v>
      </c>
      <c r="G6029">
        <v>3</v>
      </c>
      <c r="H6029">
        <v>1</v>
      </c>
      <c r="I6029">
        <v>1</v>
      </c>
      <c r="J6029">
        <v>30069.189699999999</v>
      </c>
      <c r="K6029">
        <v>1</v>
      </c>
      <c r="L6029">
        <v>8</v>
      </c>
      <c r="M6029">
        <v>1</v>
      </c>
      <c r="N6029" s="75" t="str">
        <f t="shared" si="547"/>
        <v>Threat</v>
      </c>
      <c r="O6029" t="str">
        <f t="shared" si="548"/>
        <v>pic</v>
      </c>
      <c r="P6029">
        <f t="shared" si="546"/>
        <v>28106.297699999999</v>
      </c>
      <c r="Q6029">
        <v>-28106.297699999999</v>
      </c>
      <c r="R6029" s="13" t="s">
        <v>49</v>
      </c>
      <c r="S6029" t="s">
        <v>50</v>
      </c>
    </row>
    <row r="6030" spans="1:19">
      <c r="A6030" t="s">
        <v>64</v>
      </c>
      <c r="B6030" s="91" t="s">
        <v>5</v>
      </c>
      <c r="C6030">
        <v>10</v>
      </c>
      <c r="D6030" t="s">
        <v>11</v>
      </c>
      <c r="E6030" t="str">
        <f t="shared" si="545"/>
        <v>B</v>
      </c>
      <c r="F6030">
        <v>16</v>
      </c>
      <c r="G6030">
        <v>35</v>
      </c>
      <c r="H6030">
        <v>6</v>
      </c>
      <c r="I6030">
        <v>1</v>
      </c>
      <c r="J6030">
        <v>11433.2966</v>
      </c>
      <c r="K6030">
        <v>1</v>
      </c>
      <c r="L6030">
        <v>2</v>
      </c>
      <c r="M6030">
        <v>1</v>
      </c>
      <c r="N6030" s="75" t="str">
        <f t="shared" si="547"/>
        <v>Object</v>
      </c>
      <c r="O6030" t="str">
        <f t="shared" si="548"/>
        <v>pic</v>
      </c>
      <c r="P6030">
        <f t="shared" si="546"/>
        <v>9470.4045999999998</v>
      </c>
      <c r="Q6030">
        <v>-9470.4045999999998</v>
      </c>
      <c r="R6030" s="13" t="s">
        <v>49</v>
      </c>
      <c r="S6030" t="s">
        <v>50</v>
      </c>
    </row>
    <row r="6031" spans="1:19">
      <c r="A6031" t="s">
        <v>64</v>
      </c>
      <c r="B6031" s="91" t="s">
        <v>5</v>
      </c>
      <c r="C6031">
        <v>10</v>
      </c>
      <c r="D6031" t="s">
        <v>11</v>
      </c>
      <c r="E6031" t="str">
        <f t="shared" si="545"/>
        <v>B</v>
      </c>
      <c r="F6031">
        <v>16</v>
      </c>
      <c r="G6031">
        <v>32</v>
      </c>
      <c r="H6031">
        <v>6</v>
      </c>
      <c r="I6031">
        <v>1</v>
      </c>
      <c r="J6031">
        <v>8022.0029000000004</v>
      </c>
      <c r="K6031">
        <v>1</v>
      </c>
      <c r="L6031">
        <v>0</v>
      </c>
      <c r="M6031">
        <v>1</v>
      </c>
      <c r="N6031" s="75" t="str">
        <f t="shared" si="547"/>
        <v>None</v>
      </c>
      <c r="O6031" t="str">
        <f t="shared" si="548"/>
        <v>None</v>
      </c>
      <c r="P6031">
        <f t="shared" si="546"/>
        <v>6059.1109000000006</v>
      </c>
      <c r="Q6031">
        <v>-6059.1109000000006</v>
      </c>
      <c r="R6031" s="13" t="s">
        <v>49</v>
      </c>
      <c r="S6031" t="s">
        <v>50</v>
      </c>
    </row>
    <row r="6032" spans="1:19">
      <c r="A6032" t="s">
        <v>64</v>
      </c>
      <c r="B6032" s="91" t="s">
        <v>5</v>
      </c>
      <c r="C6032">
        <v>10</v>
      </c>
      <c r="D6032" t="s">
        <v>11</v>
      </c>
      <c r="E6032" t="str">
        <f t="shared" si="545"/>
        <v>B</v>
      </c>
      <c r="F6032">
        <v>16</v>
      </c>
      <c r="G6032">
        <v>25</v>
      </c>
      <c r="H6032">
        <v>5</v>
      </c>
      <c r="I6032">
        <v>1</v>
      </c>
      <c r="J6032">
        <v>5368.6301999999996</v>
      </c>
      <c r="K6032">
        <v>1</v>
      </c>
      <c r="L6032">
        <v>0</v>
      </c>
      <c r="M6032">
        <v>1</v>
      </c>
      <c r="N6032" s="75" t="str">
        <f t="shared" si="547"/>
        <v>None</v>
      </c>
      <c r="O6032" t="str">
        <f t="shared" si="548"/>
        <v>None</v>
      </c>
      <c r="P6032">
        <f t="shared" si="546"/>
        <v>3405.7381999999998</v>
      </c>
      <c r="Q6032">
        <v>-3405.7381999999998</v>
      </c>
      <c r="R6032" s="13" t="s">
        <v>49</v>
      </c>
      <c r="S6032" t="s">
        <v>50</v>
      </c>
    </row>
    <row r="6033" spans="1:19">
      <c r="A6033" t="s">
        <v>64</v>
      </c>
      <c r="B6033" s="91" t="s">
        <v>5</v>
      </c>
      <c r="C6033">
        <v>10</v>
      </c>
      <c r="D6033" t="s">
        <v>11</v>
      </c>
      <c r="E6033" t="str">
        <f t="shared" si="545"/>
        <v>B</v>
      </c>
      <c r="F6033">
        <v>16</v>
      </c>
      <c r="G6033">
        <v>28</v>
      </c>
      <c r="H6033">
        <v>5</v>
      </c>
      <c r="I6033">
        <v>1</v>
      </c>
      <c r="J6033">
        <v>4914.2476999999999</v>
      </c>
      <c r="K6033">
        <v>1</v>
      </c>
      <c r="L6033">
        <v>4</v>
      </c>
      <c r="M6033">
        <v>1</v>
      </c>
      <c r="N6033" s="75" t="str">
        <f t="shared" si="547"/>
        <v>Object</v>
      </c>
      <c r="O6033" t="str">
        <f t="shared" si="548"/>
        <v>pic</v>
      </c>
      <c r="P6033">
        <f t="shared" si="546"/>
        <v>2951.3557000000001</v>
      </c>
      <c r="Q6033">
        <v>-2951.3557000000001</v>
      </c>
      <c r="R6033" s="13" t="s">
        <v>49</v>
      </c>
      <c r="S6033" t="s">
        <v>50</v>
      </c>
    </row>
    <row r="6034" spans="1:19">
      <c r="A6034" t="s">
        <v>64</v>
      </c>
      <c r="B6034" s="91" t="s">
        <v>5</v>
      </c>
      <c r="C6034">
        <v>10</v>
      </c>
      <c r="D6034" t="s">
        <v>11</v>
      </c>
      <c r="E6034" t="str">
        <f t="shared" si="545"/>
        <v>B</v>
      </c>
      <c r="F6034">
        <v>16</v>
      </c>
      <c r="G6034">
        <v>22</v>
      </c>
      <c r="H6034">
        <v>4</v>
      </c>
      <c r="I6034">
        <v>1</v>
      </c>
      <c r="J6034">
        <v>3763.4227999999998</v>
      </c>
      <c r="K6034">
        <v>1</v>
      </c>
      <c r="L6034">
        <v>11</v>
      </c>
      <c r="M6034">
        <v>1</v>
      </c>
      <c r="N6034" s="75" t="str">
        <f t="shared" si="547"/>
        <v>Neutral</v>
      </c>
      <c r="O6034" t="str">
        <f t="shared" si="548"/>
        <v>pic</v>
      </c>
      <c r="P6034">
        <f t="shared" si="546"/>
        <v>1800.5307999999998</v>
      </c>
      <c r="Q6034">
        <v>-1800.5307999999998</v>
      </c>
      <c r="R6034" s="13" t="s">
        <v>49</v>
      </c>
      <c r="S6034" t="s">
        <v>50</v>
      </c>
    </row>
    <row r="6035" spans="1:19">
      <c r="A6035" t="s">
        <v>64</v>
      </c>
      <c r="B6035" s="91" t="s">
        <v>5</v>
      </c>
      <c r="C6035">
        <v>10</v>
      </c>
      <c r="D6035" t="s">
        <v>11</v>
      </c>
      <c r="E6035" t="str">
        <f t="shared" si="545"/>
        <v>B</v>
      </c>
      <c r="F6035">
        <v>16</v>
      </c>
      <c r="G6035">
        <v>2</v>
      </c>
      <c r="H6035">
        <v>1</v>
      </c>
      <c r="I6035">
        <v>1</v>
      </c>
      <c r="J6035">
        <v>3286.2296000000001</v>
      </c>
      <c r="K6035">
        <v>1</v>
      </c>
      <c r="L6035">
        <v>0</v>
      </c>
      <c r="M6035">
        <v>1</v>
      </c>
      <c r="N6035" s="75" t="str">
        <f t="shared" si="547"/>
        <v>None</v>
      </c>
      <c r="O6035" t="str">
        <f t="shared" si="548"/>
        <v>None</v>
      </c>
      <c r="P6035">
        <f t="shared" si="546"/>
        <v>1323.3376000000001</v>
      </c>
      <c r="Q6035">
        <v>-1323.3376000000001</v>
      </c>
      <c r="R6035" s="13" t="s">
        <v>49</v>
      </c>
      <c r="S6035" t="s">
        <v>50</v>
      </c>
    </row>
    <row r="6036" spans="1:19">
      <c r="A6036" t="s">
        <v>64</v>
      </c>
      <c r="B6036" s="91" t="s">
        <v>5</v>
      </c>
      <c r="C6036">
        <v>10</v>
      </c>
      <c r="D6036" t="s">
        <v>11</v>
      </c>
      <c r="E6036" t="str">
        <f t="shared" si="545"/>
        <v>B</v>
      </c>
      <c r="F6036">
        <v>16</v>
      </c>
      <c r="G6036">
        <v>24</v>
      </c>
      <c r="H6036">
        <v>4</v>
      </c>
      <c r="I6036">
        <v>1</v>
      </c>
      <c r="J6036">
        <v>2830.1035000000002</v>
      </c>
      <c r="K6036">
        <v>1</v>
      </c>
      <c r="L6036">
        <v>10</v>
      </c>
      <c r="M6036">
        <v>1</v>
      </c>
      <c r="N6036" s="75" t="str">
        <f t="shared" si="547"/>
        <v>Neutral</v>
      </c>
      <c r="O6036" t="str">
        <f t="shared" si="548"/>
        <v>pic</v>
      </c>
      <c r="P6036">
        <f t="shared" si="546"/>
        <v>867.21150000000011</v>
      </c>
      <c r="Q6036">
        <v>-867.21150000000011</v>
      </c>
      <c r="R6036" s="13" t="s">
        <v>49</v>
      </c>
      <c r="S6036" t="s">
        <v>50</v>
      </c>
    </row>
    <row r="6037" spans="1:19">
      <c r="A6037" t="s">
        <v>64</v>
      </c>
      <c r="B6037" s="91" t="s">
        <v>5</v>
      </c>
      <c r="C6037">
        <v>10</v>
      </c>
      <c r="D6037" t="s">
        <v>11</v>
      </c>
      <c r="E6037" t="str">
        <f t="shared" si="545"/>
        <v>B</v>
      </c>
      <c r="F6037">
        <v>16</v>
      </c>
      <c r="G6037">
        <v>27</v>
      </c>
      <c r="H6037">
        <v>5</v>
      </c>
      <c r="I6037">
        <v>1</v>
      </c>
      <c r="J6037">
        <v>2766.6032</v>
      </c>
      <c r="K6037">
        <v>1</v>
      </c>
      <c r="L6037">
        <v>2</v>
      </c>
      <c r="M6037">
        <v>1</v>
      </c>
      <c r="N6037" s="75" t="str">
        <f t="shared" si="547"/>
        <v>Object</v>
      </c>
      <c r="O6037" t="str">
        <f t="shared" si="548"/>
        <v>pic</v>
      </c>
      <c r="P6037">
        <f t="shared" si="546"/>
        <v>803.71119999999996</v>
      </c>
      <c r="Q6037">
        <v>-803.71119999999996</v>
      </c>
      <c r="R6037" s="13" t="s">
        <v>49</v>
      </c>
      <c r="S6037" t="s">
        <v>50</v>
      </c>
    </row>
    <row r="6038" spans="1:19">
      <c r="A6038" t="s">
        <v>64</v>
      </c>
      <c r="B6038" s="91" t="s">
        <v>5</v>
      </c>
      <c r="C6038">
        <v>10</v>
      </c>
      <c r="D6038" t="s">
        <v>11</v>
      </c>
      <c r="E6038" t="str">
        <f t="shared" si="545"/>
        <v>B</v>
      </c>
      <c r="F6038">
        <v>16</v>
      </c>
      <c r="G6038">
        <v>20</v>
      </c>
      <c r="H6038">
        <v>4</v>
      </c>
      <c r="I6038">
        <v>1</v>
      </c>
      <c r="J6038">
        <v>2343.5454</v>
      </c>
      <c r="K6038">
        <v>1</v>
      </c>
      <c r="L6038">
        <v>0</v>
      </c>
      <c r="M6038">
        <v>1</v>
      </c>
      <c r="N6038" s="75" t="str">
        <f t="shared" si="547"/>
        <v>None</v>
      </c>
      <c r="O6038" t="str">
        <f t="shared" si="548"/>
        <v>None</v>
      </c>
      <c r="P6038">
        <f t="shared" si="546"/>
        <v>380.65339999999992</v>
      </c>
      <c r="Q6038">
        <v>-380.65339999999992</v>
      </c>
      <c r="R6038" s="13" t="s">
        <v>49</v>
      </c>
      <c r="S6038" t="s">
        <v>50</v>
      </c>
    </row>
    <row r="6039" spans="1:19">
      <c r="A6039" t="s">
        <v>64</v>
      </c>
      <c r="B6039" s="91" t="s">
        <v>5</v>
      </c>
      <c r="C6039">
        <v>10</v>
      </c>
      <c r="D6039" t="s">
        <v>11</v>
      </c>
      <c r="E6039" t="str">
        <f t="shared" si="545"/>
        <v>B</v>
      </c>
      <c r="F6039">
        <v>16</v>
      </c>
      <c r="G6039">
        <v>19</v>
      </c>
      <c r="H6039">
        <v>4</v>
      </c>
      <c r="I6039">
        <v>1</v>
      </c>
      <c r="J6039">
        <v>2096.8433</v>
      </c>
      <c r="K6039">
        <v>1</v>
      </c>
      <c r="L6039">
        <v>0</v>
      </c>
      <c r="M6039">
        <v>1</v>
      </c>
      <c r="N6039" s="75" t="str">
        <f t="shared" si="547"/>
        <v>None</v>
      </c>
      <c r="O6039" t="str">
        <f t="shared" si="548"/>
        <v>None</v>
      </c>
      <c r="P6039">
        <f t="shared" si="546"/>
        <v>133.95129999999995</v>
      </c>
      <c r="Q6039">
        <v>-133.95129999999995</v>
      </c>
      <c r="R6039" s="13" t="s">
        <v>49</v>
      </c>
      <c r="S6039" t="s">
        <v>50</v>
      </c>
    </row>
    <row r="6040" spans="1:19">
      <c r="A6040" t="s">
        <v>64</v>
      </c>
      <c r="B6040" s="91" t="s">
        <v>5</v>
      </c>
      <c r="C6040">
        <v>10</v>
      </c>
      <c r="D6040" t="s">
        <v>11</v>
      </c>
      <c r="E6040" t="str">
        <f t="shared" si="545"/>
        <v>B</v>
      </c>
      <c r="F6040">
        <v>16</v>
      </c>
      <c r="G6040">
        <v>29</v>
      </c>
      <c r="H6040">
        <v>5</v>
      </c>
      <c r="I6040">
        <v>1</v>
      </c>
      <c r="J6040">
        <v>1644.1747</v>
      </c>
      <c r="K6040">
        <v>1</v>
      </c>
      <c r="L6040">
        <v>1</v>
      </c>
      <c r="M6040">
        <v>1</v>
      </c>
      <c r="N6040" s="75" t="str">
        <f t="shared" si="547"/>
        <v>Object</v>
      </c>
      <c r="O6040" t="str">
        <f t="shared" si="548"/>
        <v>pic</v>
      </c>
      <c r="P6040">
        <f t="shared" si="546"/>
        <v>-318.71730000000002</v>
      </c>
      <c r="Q6040">
        <v>318.71730000000002</v>
      </c>
      <c r="R6040" s="13" t="s">
        <v>49</v>
      </c>
      <c r="S6040" t="s">
        <v>50</v>
      </c>
    </row>
    <row r="6041" spans="1:19">
      <c r="A6041" t="s">
        <v>64</v>
      </c>
      <c r="B6041" s="91" t="s">
        <v>5</v>
      </c>
      <c r="C6041">
        <v>10</v>
      </c>
      <c r="D6041" t="s">
        <v>11</v>
      </c>
      <c r="E6041" t="str">
        <f t="shared" si="545"/>
        <v>B</v>
      </c>
      <c r="F6041">
        <v>16</v>
      </c>
      <c r="G6041">
        <v>8</v>
      </c>
      <c r="H6041">
        <v>2</v>
      </c>
      <c r="I6041">
        <v>1</v>
      </c>
      <c r="J6041">
        <v>1554.23</v>
      </c>
      <c r="K6041">
        <v>1</v>
      </c>
      <c r="L6041">
        <v>0</v>
      </c>
      <c r="M6041">
        <v>1</v>
      </c>
      <c r="N6041" s="75" t="str">
        <f t="shared" si="547"/>
        <v>None</v>
      </c>
      <c r="O6041" t="str">
        <f t="shared" si="548"/>
        <v>None</v>
      </c>
      <c r="P6041">
        <f t="shared" si="546"/>
        <v>-408.66200000000003</v>
      </c>
      <c r="Q6041">
        <v>408.66200000000003</v>
      </c>
      <c r="R6041" s="13" t="s">
        <v>49</v>
      </c>
      <c r="S6041" t="s">
        <v>50</v>
      </c>
    </row>
    <row r="6042" spans="1:19">
      <c r="A6042" t="s">
        <v>64</v>
      </c>
      <c r="B6042" s="91" t="s">
        <v>5</v>
      </c>
      <c r="C6042">
        <v>10</v>
      </c>
      <c r="D6042" t="s">
        <v>11</v>
      </c>
      <c r="E6042" t="str">
        <f t="shared" si="545"/>
        <v>B</v>
      </c>
      <c r="F6042">
        <v>16</v>
      </c>
      <c r="G6042">
        <v>23</v>
      </c>
      <c r="H6042">
        <v>4</v>
      </c>
      <c r="I6042">
        <v>1</v>
      </c>
      <c r="J6042">
        <v>1519.1465000000001</v>
      </c>
      <c r="K6042">
        <v>1</v>
      </c>
      <c r="L6042">
        <v>9</v>
      </c>
      <c r="M6042">
        <v>1</v>
      </c>
      <c r="N6042" s="75" t="str">
        <f t="shared" si="547"/>
        <v>Neutral</v>
      </c>
      <c r="O6042" t="str">
        <f t="shared" si="548"/>
        <v>pic</v>
      </c>
      <c r="P6042">
        <f t="shared" si="546"/>
        <v>-443.74549999999999</v>
      </c>
      <c r="Q6042">
        <v>443.74549999999999</v>
      </c>
      <c r="R6042" s="13" t="s">
        <v>49</v>
      </c>
      <c r="S6042" t="s">
        <v>50</v>
      </c>
    </row>
    <row r="6043" spans="1:19">
      <c r="A6043" t="s">
        <v>64</v>
      </c>
      <c r="B6043" s="91" t="s">
        <v>5</v>
      </c>
      <c r="C6043">
        <v>10</v>
      </c>
      <c r="D6043" t="s">
        <v>11</v>
      </c>
      <c r="E6043" t="str">
        <f t="shared" si="545"/>
        <v>B</v>
      </c>
      <c r="F6043">
        <v>16</v>
      </c>
      <c r="G6043">
        <v>14</v>
      </c>
      <c r="H6043">
        <v>3</v>
      </c>
      <c r="I6043">
        <v>1</v>
      </c>
      <c r="J6043">
        <v>1451.6021000000001</v>
      </c>
      <c r="K6043">
        <v>1</v>
      </c>
      <c r="L6043">
        <v>0</v>
      </c>
      <c r="M6043">
        <v>1</v>
      </c>
      <c r="N6043" s="75" t="str">
        <f t="shared" si="547"/>
        <v>None</v>
      </c>
      <c r="O6043" t="str">
        <f t="shared" si="548"/>
        <v>None</v>
      </c>
      <c r="P6043">
        <f t="shared" si="546"/>
        <v>-511.28989999999999</v>
      </c>
      <c r="Q6043">
        <v>511.28989999999999</v>
      </c>
      <c r="R6043" s="13" t="s">
        <v>49</v>
      </c>
      <c r="S6043" t="s">
        <v>50</v>
      </c>
    </row>
    <row r="6044" spans="1:19">
      <c r="A6044" t="s">
        <v>64</v>
      </c>
      <c r="B6044" s="91" t="s">
        <v>5</v>
      </c>
      <c r="C6044">
        <v>10</v>
      </c>
      <c r="D6044" t="s">
        <v>11</v>
      </c>
      <c r="E6044" t="str">
        <f t="shared" si="545"/>
        <v>B</v>
      </c>
      <c r="F6044">
        <v>16</v>
      </c>
      <c r="G6044">
        <v>31</v>
      </c>
      <c r="H6044">
        <v>6</v>
      </c>
      <c r="I6044">
        <v>1</v>
      </c>
      <c r="J6044">
        <v>1195.0319</v>
      </c>
      <c r="K6044">
        <v>1</v>
      </c>
      <c r="L6044">
        <v>0</v>
      </c>
      <c r="M6044">
        <v>1</v>
      </c>
      <c r="N6044" s="75" t="str">
        <f t="shared" si="547"/>
        <v>None</v>
      </c>
      <c r="O6044" t="str">
        <f t="shared" si="548"/>
        <v>None</v>
      </c>
      <c r="P6044">
        <f t="shared" si="546"/>
        <v>-767.8601000000001</v>
      </c>
      <c r="Q6044">
        <v>767.8601000000001</v>
      </c>
      <c r="R6044" s="13" t="s">
        <v>49</v>
      </c>
      <c r="S6044" t="s">
        <v>50</v>
      </c>
    </row>
    <row r="6045" spans="1:19">
      <c r="A6045" t="s">
        <v>64</v>
      </c>
      <c r="B6045" s="91" t="s">
        <v>5</v>
      </c>
      <c r="C6045">
        <v>10</v>
      </c>
      <c r="D6045" t="s">
        <v>11</v>
      </c>
      <c r="E6045" t="str">
        <f t="shared" si="545"/>
        <v>B</v>
      </c>
      <c r="F6045">
        <v>16</v>
      </c>
      <c r="G6045">
        <v>6</v>
      </c>
      <c r="H6045">
        <v>1</v>
      </c>
      <c r="I6045">
        <v>1</v>
      </c>
      <c r="J6045">
        <v>1137.3349000000001</v>
      </c>
      <c r="K6045">
        <v>1</v>
      </c>
      <c r="L6045">
        <v>6</v>
      </c>
      <c r="M6045">
        <v>1</v>
      </c>
      <c r="N6045" s="75" t="str">
        <f t="shared" si="547"/>
        <v>Threat</v>
      </c>
      <c r="O6045" t="str">
        <f t="shared" si="548"/>
        <v>pic</v>
      </c>
      <c r="P6045">
        <f t="shared" si="546"/>
        <v>-825.55709999999999</v>
      </c>
      <c r="Q6045">
        <v>825.55709999999999</v>
      </c>
      <c r="R6045" s="13" t="s">
        <v>49</v>
      </c>
      <c r="S6045" t="s">
        <v>50</v>
      </c>
    </row>
    <row r="6046" spans="1:19">
      <c r="A6046" t="s">
        <v>64</v>
      </c>
      <c r="B6046" s="91" t="s">
        <v>5</v>
      </c>
      <c r="C6046">
        <v>10</v>
      </c>
      <c r="D6046" t="s">
        <v>11</v>
      </c>
      <c r="E6046" t="str">
        <f t="shared" si="545"/>
        <v>B</v>
      </c>
      <c r="F6046">
        <v>16</v>
      </c>
      <c r="G6046">
        <v>18</v>
      </c>
      <c r="H6046">
        <v>3</v>
      </c>
      <c r="I6046">
        <v>1</v>
      </c>
      <c r="J6046">
        <v>1021.4252</v>
      </c>
      <c r="K6046">
        <v>1</v>
      </c>
      <c r="L6046">
        <v>8</v>
      </c>
      <c r="M6046">
        <v>1</v>
      </c>
      <c r="N6046" s="75" t="str">
        <f t="shared" si="547"/>
        <v>Threat</v>
      </c>
      <c r="O6046" t="str">
        <f t="shared" si="548"/>
        <v>pic</v>
      </c>
      <c r="P6046">
        <f t="shared" si="546"/>
        <v>-941.46680000000003</v>
      </c>
      <c r="Q6046">
        <v>941.46680000000003</v>
      </c>
      <c r="R6046" s="13" t="s">
        <v>49</v>
      </c>
      <c r="S6046" t="s">
        <v>50</v>
      </c>
    </row>
    <row r="6047" spans="1:19">
      <c r="A6047" t="s">
        <v>64</v>
      </c>
      <c r="B6047" s="91" t="s">
        <v>5</v>
      </c>
      <c r="C6047">
        <v>10</v>
      </c>
      <c r="D6047" t="s">
        <v>11</v>
      </c>
      <c r="E6047" t="str">
        <f t="shared" si="545"/>
        <v>B</v>
      </c>
      <c r="F6047">
        <v>16</v>
      </c>
      <c r="G6047">
        <v>21</v>
      </c>
      <c r="H6047">
        <v>4</v>
      </c>
      <c r="I6047">
        <v>1</v>
      </c>
      <c r="J6047">
        <v>957.09889999999996</v>
      </c>
      <c r="K6047">
        <v>1</v>
      </c>
      <c r="L6047">
        <v>12</v>
      </c>
      <c r="M6047">
        <v>1</v>
      </c>
      <c r="N6047" s="75" t="str">
        <f t="shared" si="547"/>
        <v>Neutral</v>
      </c>
      <c r="O6047" t="str">
        <f t="shared" si="548"/>
        <v>pic</v>
      </c>
      <c r="P6047">
        <f t="shared" si="546"/>
        <v>-1005.7931000000001</v>
      </c>
      <c r="Q6047">
        <v>1005.7931000000001</v>
      </c>
      <c r="R6047" s="13" t="s">
        <v>49</v>
      </c>
      <c r="S6047" t="s">
        <v>50</v>
      </c>
    </row>
    <row r="6048" spans="1:19">
      <c r="A6048" t="s">
        <v>64</v>
      </c>
      <c r="B6048" s="91" t="s">
        <v>5</v>
      </c>
      <c r="C6048">
        <v>10</v>
      </c>
      <c r="D6048" t="s">
        <v>11</v>
      </c>
      <c r="E6048" t="str">
        <f t="shared" si="545"/>
        <v>B</v>
      </c>
      <c r="F6048">
        <v>16</v>
      </c>
      <c r="G6048">
        <v>15</v>
      </c>
      <c r="H6048">
        <v>3</v>
      </c>
      <c r="I6048">
        <v>1</v>
      </c>
      <c r="J6048">
        <v>459.38380000000001</v>
      </c>
      <c r="K6048">
        <v>1</v>
      </c>
      <c r="L6048">
        <v>7</v>
      </c>
      <c r="M6048">
        <v>1</v>
      </c>
      <c r="N6048" s="75" t="str">
        <f t="shared" si="547"/>
        <v>Threat</v>
      </c>
      <c r="O6048" t="str">
        <f t="shared" si="548"/>
        <v>pic</v>
      </c>
      <c r="P6048">
        <f t="shared" si="546"/>
        <v>-1503.5082</v>
      </c>
      <c r="Q6048">
        <v>1503.5082</v>
      </c>
      <c r="R6048" s="13" t="s">
        <v>49</v>
      </c>
      <c r="S6048" t="s">
        <v>50</v>
      </c>
    </row>
    <row r="6049" spans="1:19">
      <c r="A6049" t="s">
        <v>64</v>
      </c>
      <c r="B6049" s="91" t="s">
        <v>5</v>
      </c>
      <c r="C6049">
        <v>10</v>
      </c>
      <c r="D6049" t="s">
        <v>11</v>
      </c>
      <c r="E6049" t="str">
        <f t="shared" ref="E6049:E6112" si="549">IF(D6049="M", "B",IF(D6049="B", "B", IF(D6049="H", "H")))</f>
        <v>B</v>
      </c>
      <c r="F6049">
        <v>16</v>
      </c>
      <c r="G6049">
        <v>13</v>
      </c>
      <c r="H6049">
        <v>3</v>
      </c>
      <c r="I6049">
        <v>1</v>
      </c>
      <c r="J6049">
        <v>420.9477</v>
      </c>
      <c r="K6049">
        <v>1</v>
      </c>
      <c r="L6049">
        <v>0</v>
      </c>
      <c r="M6049">
        <v>1</v>
      </c>
      <c r="N6049" s="75" t="str">
        <f t="shared" si="547"/>
        <v>None</v>
      </c>
      <c r="O6049" t="str">
        <f t="shared" si="548"/>
        <v>None</v>
      </c>
      <c r="P6049">
        <f t="shared" ref="P6049:P6112" si="550">IF(A6049="Saphy",J6049-6598.892,IF(A6049="Sequel",J6049-4184.187,IF(A6049="Sol",J6049-6022.63,IF(A6049="Star",J6049-4177.715,IF(A6049="Talula",J6049-6214.242,IF(A6049="Tess",J6049-1962.892,IF(A6049="Vincent",J6049-8255.443)))))))</f>
        <v>-1541.9443000000001</v>
      </c>
      <c r="Q6049">
        <v>1541.9443000000001</v>
      </c>
      <c r="R6049" s="13" t="s">
        <v>49</v>
      </c>
      <c r="S6049" t="s">
        <v>50</v>
      </c>
    </row>
    <row r="6050" spans="1:19">
      <c r="A6050" t="s">
        <v>64</v>
      </c>
      <c r="B6050" s="91" t="s">
        <v>5</v>
      </c>
      <c r="C6050">
        <v>10</v>
      </c>
      <c r="D6050" t="s">
        <v>11</v>
      </c>
      <c r="E6050" t="str">
        <f t="shared" si="549"/>
        <v>B</v>
      </c>
      <c r="F6050">
        <v>16</v>
      </c>
      <c r="G6050">
        <v>34</v>
      </c>
      <c r="H6050">
        <v>6</v>
      </c>
      <c r="I6050">
        <v>1</v>
      </c>
      <c r="J6050">
        <v>377.6739</v>
      </c>
      <c r="K6050">
        <v>1</v>
      </c>
      <c r="L6050">
        <v>1</v>
      </c>
      <c r="M6050">
        <v>1</v>
      </c>
      <c r="N6050" s="75" t="str">
        <f t="shared" si="547"/>
        <v>Object</v>
      </c>
      <c r="O6050" t="str">
        <f t="shared" si="548"/>
        <v>pic</v>
      </c>
      <c r="P6050">
        <f t="shared" si="550"/>
        <v>-1585.2181</v>
      </c>
      <c r="Q6050">
        <v>1585.2181</v>
      </c>
      <c r="R6050" s="13" t="s">
        <v>49</v>
      </c>
      <c r="S6050" t="s">
        <v>50</v>
      </c>
    </row>
    <row r="6051" spans="1:19">
      <c r="A6051" t="s">
        <v>64</v>
      </c>
      <c r="B6051" s="91" t="s">
        <v>5</v>
      </c>
      <c r="C6051">
        <v>10</v>
      </c>
      <c r="D6051" t="s">
        <v>11</v>
      </c>
      <c r="E6051" t="str">
        <f t="shared" si="549"/>
        <v>B</v>
      </c>
      <c r="F6051">
        <v>16</v>
      </c>
      <c r="G6051">
        <v>30</v>
      </c>
      <c r="H6051">
        <v>5</v>
      </c>
      <c r="I6051">
        <v>1</v>
      </c>
      <c r="J6051">
        <v>342.78769999999997</v>
      </c>
      <c r="K6051">
        <v>1</v>
      </c>
      <c r="L6051">
        <v>3</v>
      </c>
      <c r="M6051">
        <v>1</v>
      </c>
      <c r="N6051" s="75" t="str">
        <f t="shared" si="547"/>
        <v>Object</v>
      </c>
      <c r="O6051" t="str">
        <f t="shared" si="548"/>
        <v>pic</v>
      </c>
      <c r="P6051">
        <f t="shared" si="550"/>
        <v>-1620.1043</v>
      </c>
      <c r="Q6051">
        <v>1620.1043</v>
      </c>
      <c r="R6051" s="13" t="s">
        <v>49</v>
      </c>
      <c r="S6051" t="s">
        <v>50</v>
      </c>
    </row>
    <row r="6052" spans="1:19">
      <c r="A6052" t="s">
        <v>64</v>
      </c>
      <c r="B6052" s="91" t="s">
        <v>5</v>
      </c>
      <c r="C6052">
        <v>10</v>
      </c>
      <c r="D6052" t="s">
        <v>11</v>
      </c>
      <c r="E6052" t="str">
        <f t="shared" si="549"/>
        <v>B</v>
      </c>
      <c r="F6052">
        <v>16</v>
      </c>
      <c r="G6052">
        <v>16</v>
      </c>
      <c r="H6052">
        <v>3</v>
      </c>
      <c r="I6052">
        <v>1</v>
      </c>
      <c r="J6052">
        <v>331.55599999999998</v>
      </c>
      <c r="K6052">
        <v>1</v>
      </c>
      <c r="L6052">
        <v>5</v>
      </c>
      <c r="M6052">
        <v>1</v>
      </c>
      <c r="N6052" s="75" t="str">
        <f t="shared" si="547"/>
        <v>Threat</v>
      </c>
      <c r="O6052" t="str">
        <f t="shared" si="548"/>
        <v>pic</v>
      </c>
      <c r="P6052">
        <f t="shared" si="550"/>
        <v>-1631.336</v>
      </c>
      <c r="Q6052">
        <v>1631.336</v>
      </c>
      <c r="R6052" s="13" t="s">
        <v>49</v>
      </c>
      <c r="S6052" t="s">
        <v>50</v>
      </c>
    </row>
    <row r="6053" spans="1:19">
      <c r="A6053" t="s">
        <v>64</v>
      </c>
      <c r="B6053" s="91" t="s">
        <v>5</v>
      </c>
      <c r="C6053">
        <v>10</v>
      </c>
      <c r="D6053" t="s">
        <v>11</v>
      </c>
      <c r="E6053" t="str">
        <f t="shared" si="549"/>
        <v>B</v>
      </c>
      <c r="F6053">
        <v>16</v>
      </c>
      <c r="G6053">
        <v>1</v>
      </c>
      <c r="H6053">
        <v>1</v>
      </c>
      <c r="I6053">
        <v>1</v>
      </c>
      <c r="J6053">
        <v>260.6968</v>
      </c>
      <c r="K6053">
        <v>1</v>
      </c>
      <c r="L6053">
        <v>0</v>
      </c>
      <c r="M6053">
        <v>1</v>
      </c>
      <c r="N6053" s="75" t="str">
        <f t="shared" si="547"/>
        <v>None</v>
      </c>
      <c r="O6053" t="str">
        <f t="shared" si="548"/>
        <v>None</v>
      </c>
      <c r="P6053">
        <f t="shared" si="550"/>
        <v>-1702.1952000000001</v>
      </c>
      <c r="Q6053">
        <v>1702.1952000000001</v>
      </c>
      <c r="R6053" s="13" t="s">
        <v>49</v>
      </c>
      <c r="S6053" t="s">
        <v>50</v>
      </c>
    </row>
    <row r="6054" spans="1:19">
      <c r="A6054" t="s">
        <v>64</v>
      </c>
      <c r="B6054" s="91" t="s">
        <v>5</v>
      </c>
      <c r="C6054">
        <v>10</v>
      </c>
      <c r="D6054" t="s">
        <v>11</v>
      </c>
      <c r="E6054" t="str">
        <f t="shared" si="549"/>
        <v>B</v>
      </c>
      <c r="F6054">
        <v>16</v>
      </c>
      <c r="G6054">
        <v>4</v>
      </c>
      <c r="H6054">
        <v>1</v>
      </c>
      <c r="I6054">
        <v>1</v>
      </c>
      <c r="J6054">
        <v>230.6909</v>
      </c>
      <c r="K6054">
        <v>1</v>
      </c>
      <c r="L6054">
        <v>7</v>
      </c>
      <c r="M6054">
        <v>1</v>
      </c>
      <c r="N6054" s="75" t="str">
        <f t="shared" si="547"/>
        <v>Threat</v>
      </c>
      <c r="O6054" t="str">
        <f t="shared" si="548"/>
        <v>pic</v>
      </c>
      <c r="P6054">
        <f t="shared" si="550"/>
        <v>-1732.2011</v>
      </c>
      <c r="Q6054">
        <v>1732.2011</v>
      </c>
      <c r="R6054" s="13" t="s">
        <v>49</v>
      </c>
      <c r="S6054" t="s">
        <v>50</v>
      </c>
    </row>
    <row r="6055" spans="1:19">
      <c r="A6055" t="s">
        <v>64</v>
      </c>
      <c r="B6055" s="91" t="s">
        <v>5</v>
      </c>
      <c r="C6055">
        <v>10</v>
      </c>
      <c r="D6055" t="s">
        <v>11</v>
      </c>
      <c r="E6055" t="str">
        <f t="shared" si="549"/>
        <v>B</v>
      </c>
      <c r="F6055">
        <v>16</v>
      </c>
      <c r="G6055">
        <v>17</v>
      </c>
      <c r="H6055">
        <v>3</v>
      </c>
      <c r="I6055">
        <v>1</v>
      </c>
      <c r="J6055">
        <v>200.8852</v>
      </c>
      <c r="K6055">
        <v>1</v>
      </c>
      <c r="L6055">
        <v>6</v>
      </c>
      <c r="M6055">
        <v>1</v>
      </c>
      <c r="N6055" s="75" t="str">
        <f t="shared" si="547"/>
        <v>Threat</v>
      </c>
      <c r="O6055" t="str">
        <f t="shared" si="548"/>
        <v>pic</v>
      </c>
      <c r="P6055">
        <f t="shared" si="550"/>
        <v>-1762.0068000000001</v>
      </c>
      <c r="Q6055">
        <v>1762.0068000000001</v>
      </c>
      <c r="R6055" s="13" t="s">
        <v>49</v>
      </c>
      <c r="S6055" t="s">
        <v>50</v>
      </c>
    </row>
    <row r="6056" spans="1:19">
      <c r="A6056" t="s">
        <v>64</v>
      </c>
      <c r="B6056" s="91" t="s">
        <v>5</v>
      </c>
      <c r="C6056">
        <v>10</v>
      </c>
      <c r="D6056" t="s">
        <v>11</v>
      </c>
      <c r="E6056" t="str">
        <f t="shared" si="549"/>
        <v>B</v>
      </c>
      <c r="F6056">
        <v>16</v>
      </c>
      <c r="G6056">
        <v>33</v>
      </c>
      <c r="H6056">
        <v>6</v>
      </c>
      <c r="I6056">
        <v>1</v>
      </c>
      <c r="J6056">
        <v>196.80449999999999</v>
      </c>
      <c r="K6056">
        <v>1</v>
      </c>
      <c r="L6056">
        <v>4</v>
      </c>
      <c r="M6056">
        <v>1</v>
      </c>
      <c r="N6056" s="75" t="str">
        <f t="shared" si="547"/>
        <v>Object</v>
      </c>
      <c r="O6056" t="str">
        <f t="shared" si="548"/>
        <v>pic</v>
      </c>
      <c r="P6056">
        <f t="shared" si="550"/>
        <v>-1766.0875000000001</v>
      </c>
      <c r="Q6056">
        <v>1766.0875000000001</v>
      </c>
      <c r="R6056" s="13" t="s">
        <v>49</v>
      </c>
      <c r="S6056" t="s">
        <v>50</v>
      </c>
    </row>
    <row r="6057" spans="1:19">
      <c r="A6057" t="s">
        <v>64</v>
      </c>
      <c r="B6057" s="91" t="s">
        <v>5</v>
      </c>
      <c r="C6057">
        <v>10</v>
      </c>
      <c r="D6057" t="s">
        <v>11</v>
      </c>
      <c r="E6057" t="str">
        <f t="shared" si="549"/>
        <v>B</v>
      </c>
      <c r="F6057">
        <v>16</v>
      </c>
      <c r="G6057">
        <v>36</v>
      </c>
      <c r="H6057">
        <v>6</v>
      </c>
      <c r="I6057">
        <v>1</v>
      </c>
      <c r="J6057">
        <v>128.97749999999999</v>
      </c>
      <c r="K6057">
        <v>1</v>
      </c>
      <c r="L6057">
        <v>3</v>
      </c>
      <c r="M6057">
        <v>1</v>
      </c>
      <c r="N6057" s="75" t="str">
        <f t="shared" si="547"/>
        <v>Object</v>
      </c>
      <c r="O6057" t="str">
        <f t="shared" si="548"/>
        <v>pic</v>
      </c>
      <c r="P6057">
        <f t="shared" si="550"/>
        <v>-1833.9145000000001</v>
      </c>
      <c r="Q6057">
        <v>1833.9145000000001</v>
      </c>
      <c r="R6057" s="13" t="s">
        <v>49</v>
      </c>
      <c r="S6057" t="s">
        <v>50</v>
      </c>
    </row>
    <row r="6058" spans="1:19">
      <c r="A6058" t="s">
        <v>64</v>
      </c>
      <c r="B6058" s="91" t="s">
        <v>5</v>
      </c>
      <c r="C6058">
        <v>10</v>
      </c>
      <c r="D6058" t="s">
        <v>11</v>
      </c>
      <c r="E6058" t="str">
        <f t="shared" si="549"/>
        <v>B</v>
      </c>
      <c r="F6058">
        <v>16</v>
      </c>
      <c r="G6058">
        <v>11</v>
      </c>
      <c r="H6058">
        <v>2</v>
      </c>
      <c r="I6058">
        <v>1</v>
      </c>
      <c r="J6058">
        <v>119.6575</v>
      </c>
      <c r="K6058">
        <v>1</v>
      </c>
      <c r="L6058">
        <v>12</v>
      </c>
      <c r="M6058">
        <v>1</v>
      </c>
      <c r="N6058" s="75" t="str">
        <f t="shared" si="547"/>
        <v>Neutral</v>
      </c>
      <c r="O6058" t="str">
        <f t="shared" si="548"/>
        <v>pic</v>
      </c>
      <c r="P6058">
        <f t="shared" si="550"/>
        <v>-1843.2345</v>
      </c>
      <c r="Q6058">
        <v>1843.2345</v>
      </c>
      <c r="R6058" s="13" t="s">
        <v>49</v>
      </c>
      <c r="S6058" t="s">
        <v>50</v>
      </c>
    </row>
    <row r="6059" spans="1:19">
      <c r="A6059" t="s">
        <v>64</v>
      </c>
      <c r="B6059" s="91" t="s">
        <v>5</v>
      </c>
      <c r="C6059">
        <v>10</v>
      </c>
      <c r="D6059" t="s">
        <v>11</v>
      </c>
      <c r="E6059" t="str">
        <f t="shared" si="549"/>
        <v>B</v>
      </c>
      <c r="F6059">
        <v>16</v>
      </c>
      <c r="G6059">
        <v>5</v>
      </c>
      <c r="H6059">
        <v>1</v>
      </c>
      <c r="I6059">
        <v>1</v>
      </c>
      <c r="J6059">
        <v>79.463899999999995</v>
      </c>
      <c r="K6059">
        <v>1</v>
      </c>
      <c r="L6059">
        <v>5</v>
      </c>
      <c r="M6059">
        <v>1</v>
      </c>
      <c r="N6059" s="75" t="str">
        <f t="shared" si="547"/>
        <v>Threat</v>
      </c>
      <c r="O6059" t="str">
        <f t="shared" si="548"/>
        <v>pic</v>
      </c>
      <c r="P6059">
        <f t="shared" si="550"/>
        <v>-1883.4281000000001</v>
      </c>
      <c r="Q6059">
        <v>1883.4281000000001</v>
      </c>
      <c r="R6059" s="13" t="s">
        <v>49</v>
      </c>
      <c r="S6059" t="s">
        <v>50</v>
      </c>
    </row>
    <row r="6060" spans="1:19">
      <c r="A6060" t="s">
        <v>64</v>
      </c>
      <c r="B6060" s="91" t="s">
        <v>5</v>
      </c>
      <c r="C6060">
        <v>10</v>
      </c>
      <c r="D6060" t="s">
        <v>11</v>
      </c>
      <c r="E6060" t="str">
        <f t="shared" si="549"/>
        <v>B</v>
      </c>
      <c r="F6060">
        <v>16</v>
      </c>
      <c r="G6060">
        <v>10</v>
      </c>
      <c r="H6060">
        <v>2</v>
      </c>
      <c r="I6060">
        <v>1</v>
      </c>
      <c r="J6060">
        <v>44.5062</v>
      </c>
      <c r="K6060">
        <v>1</v>
      </c>
      <c r="L6060">
        <v>10</v>
      </c>
      <c r="M6060">
        <v>1</v>
      </c>
      <c r="N6060" s="75" t="str">
        <f t="shared" si="547"/>
        <v>Neutral</v>
      </c>
      <c r="O6060" t="str">
        <f t="shared" si="548"/>
        <v>pic</v>
      </c>
      <c r="P6060">
        <f t="shared" si="550"/>
        <v>-1918.3858</v>
      </c>
      <c r="Q6060">
        <v>1918.3858</v>
      </c>
      <c r="R6060" s="13" t="s">
        <v>49</v>
      </c>
      <c r="S6060" t="s">
        <v>50</v>
      </c>
    </row>
    <row r="6061" spans="1:19">
      <c r="A6061" t="s">
        <v>64</v>
      </c>
      <c r="B6061" s="91" t="s">
        <v>5</v>
      </c>
      <c r="C6061">
        <v>10</v>
      </c>
      <c r="D6061" t="s">
        <v>11</v>
      </c>
      <c r="E6061" t="str">
        <f t="shared" si="549"/>
        <v>B</v>
      </c>
      <c r="F6061">
        <v>16</v>
      </c>
      <c r="G6061">
        <v>7</v>
      </c>
      <c r="H6061">
        <v>2</v>
      </c>
      <c r="I6061">
        <v>1</v>
      </c>
      <c r="J6061">
        <v>38.051499999999997</v>
      </c>
      <c r="K6061">
        <v>1</v>
      </c>
      <c r="L6061">
        <v>0</v>
      </c>
      <c r="M6061">
        <v>1</v>
      </c>
      <c r="N6061" s="75" t="str">
        <f t="shared" si="547"/>
        <v>None</v>
      </c>
      <c r="O6061" t="str">
        <f t="shared" si="548"/>
        <v>None</v>
      </c>
      <c r="P6061">
        <f t="shared" si="550"/>
        <v>-1924.8405</v>
      </c>
      <c r="Q6061">
        <v>1924.8405</v>
      </c>
      <c r="R6061" s="13" t="s">
        <v>49</v>
      </c>
      <c r="S6061" t="s">
        <v>50</v>
      </c>
    </row>
    <row r="6062" spans="1:19">
      <c r="A6062" t="s">
        <v>64</v>
      </c>
      <c r="B6062" s="91" t="s">
        <v>5</v>
      </c>
      <c r="C6062">
        <v>10</v>
      </c>
      <c r="D6062" t="s">
        <v>11</v>
      </c>
      <c r="E6062" t="str">
        <f t="shared" si="549"/>
        <v>B</v>
      </c>
      <c r="F6062">
        <v>16</v>
      </c>
      <c r="G6062">
        <v>26</v>
      </c>
      <c r="H6062">
        <v>5</v>
      </c>
      <c r="I6062">
        <v>1</v>
      </c>
      <c r="J6062">
        <v>29.885200000000001</v>
      </c>
      <c r="K6062">
        <v>1</v>
      </c>
      <c r="L6062">
        <v>0</v>
      </c>
      <c r="M6062">
        <v>1</v>
      </c>
      <c r="N6062" s="75" t="str">
        <f t="shared" si="547"/>
        <v>None</v>
      </c>
      <c r="O6062" t="str">
        <f t="shared" si="548"/>
        <v>None</v>
      </c>
      <c r="P6062">
        <f t="shared" si="550"/>
        <v>-1933.0068000000001</v>
      </c>
      <c r="Q6062">
        <v>1933.0068000000001</v>
      </c>
      <c r="R6062" s="13" t="s">
        <v>49</v>
      </c>
      <c r="S6062" t="s">
        <v>50</v>
      </c>
    </row>
    <row r="6063" spans="1:19">
      <c r="A6063" t="s">
        <v>64</v>
      </c>
      <c r="B6063" s="91" t="s">
        <v>5</v>
      </c>
      <c r="C6063">
        <v>10</v>
      </c>
      <c r="D6063" t="s">
        <v>11</v>
      </c>
      <c r="E6063" t="str">
        <f t="shared" si="549"/>
        <v>B</v>
      </c>
      <c r="F6063">
        <v>16</v>
      </c>
      <c r="G6063">
        <v>9</v>
      </c>
      <c r="H6063">
        <v>2</v>
      </c>
      <c r="I6063">
        <v>1</v>
      </c>
      <c r="J6063">
        <v>19.933900000000001</v>
      </c>
      <c r="K6063">
        <v>1</v>
      </c>
      <c r="L6063">
        <v>9</v>
      </c>
      <c r="M6063">
        <v>1</v>
      </c>
      <c r="N6063" s="75" t="str">
        <f t="shared" si="547"/>
        <v>Neutral</v>
      </c>
      <c r="O6063" t="str">
        <f t="shared" si="548"/>
        <v>pic</v>
      </c>
      <c r="P6063">
        <f t="shared" si="550"/>
        <v>-1942.9581000000001</v>
      </c>
      <c r="Q6063">
        <v>1942.9581000000001</v>
      </c>
      <c r="R6063" s="13" t="s">
        <v>49</v>
      </c>
      <c r="S6063" t="s">
        <v>50</v>
      </c>
    </row>
    <row r="6064" spans="1:19">
      <c r="A6064" t="s">
        <v>64</v>
      </c>
      <c r="B6064" s="91" t="s">
        <v>5</v>
      </c>
      <c r="C6064">
        <v>10</v>
      </c>
      <c r="D6064" t="s">
        <v>11</v>
      </c>
      <c r="E6064" t="str">
        <f t="shared" si="549"/>
        <v>B</v>
      </c>
      <c r="F6064">
        <v>16</v>
      </c>
      <c r="G6064">
        <v>12</v>
      </c>
      <c r="H6064">
        <v>2</v>
      </c>
      <c r="I6064">
        <v>1</v>
      </c>
      <c r="J6064">
        <v>11.6515</v>
      </c>
      <c r="K6064">
        <v>1</v>
      </c>
      <c r="L6064">
        <v>11</v>
      </c>
      <c r="M6064">
        <v>1</v>
      </c>
      <c r="N6064" s="75" t="str">
        <f t="shared" si="547"/>
        <v>Neutral</v>
      </c>
      <c r="O6064" t="str">
        <f t="shared" si="548"/>
        <v>pic</v>
      </c>
      <c r="P6064">
        <f t="shared" si="550"/>
        <v>-1951.2405000000001</v>
      </c>
      <c r="Q6064">
        <v>1951.2405000000001</v>
      </c>
      <c r="R6064" s="13" t="s">
        <v>49</v>
      </c>
      <c r="S6064" t="s">
        <v>50</v>
      </c>
    </row>
    <row r="6065" spans="1:19">
      <c r="A6065" t="s">
        <v>64</v>
      </c>
      <c r="B6065" s="91" t="s">
        <v>5</v>
      </c>
      <c r="C6065">
        <v>10</v>
      </c>
      <c r="D6065" t="s">
        <v>11</v>
      </c>
      <c r="E6065" t="str">
        <f t="shared" si="549"/>
        <v>B</v>
      </c>
      <c r="F6065">
        <v>16</v>
      </c>
      <c r="G6065">
        <v>12</v>
      </c>
      <c r="H6065">
        <v>2</v>
      </c>
      <c r="I6065">
        <v>2</v>
      </c>
      <c r="J6065">
        <v>16064.341200000001</v>
      </c>
      <c r="K6065">
        <v>1</v>
      </c>
      <c r="L6065">
        <v>5</v>
      </c>
      <c r="M6065">
        <v>1</v>
      </c>
      <c r="N6065" s="75" t="str">
        <f t="shared" si="547"/>
        <v>Threat</v>
      </c>
      <c r="O6065" t="str">
        <f t="shared" si="548"/>
        <v>pic</v>
      </c>
      <c r="P6065">
        <f t="shared" si="550"/>
        <v>14101.449200000001</v>
      </c>
      <c r="Q6065">
        <v>-14101.449200000001</v>
      </c>
      <c r="R6065" s="13" t="s">
        <v>49</v>
      </c>
      <c r="S6065" t="s">
        <v>50</v>
      </c>
    </row>
    <row r="6066" spans="1:19">
      <c r="A6066" t="s">
        <v>64</v>
      </c>
      <c r="B6066" s="91" t="s">
        <v>5</v>
      </c>
      <c r="C6066">
        <v>10</v>
      </c>
      <c r="D6066" t="s">
        <v>11</v>
      </c>
      <c r="E6066" t="str">
        <f t="shared" si="549"/>
        <v>B</v>
      </c>
      <c r="F6066">
        <v>16</v>
      </c>
      <c r="G6066">
        <v>8</v>
      </c>
      <c r="H6066">
        <v>2</v>
      </c>
      <c r="I6066">
        <v>2</v>
      </c>
      <c r="J6066">
        <v>6933.5998</v>
      </c>
      <c r="K6066">
        <v>1</v>
      </c>
      <c r="L6066">
        <v>0</v>
      </c>
      <c r="M6066">
        <v>1</v>
      </c>
      <c r="N6066" s="75" t="str">
        <f t="shared" si="547"/>
        <v>None</v>
      </c>
      <c r="O6066" t="str">
        <f t="shared" si="548"/>
        <v>None</v>
      </c>
      <c r="P6066">
        <f t="shared" si="550"/>
        <v>4970.7078000000001</v>
      </c>
      <c r="Q6066">
        <v>-4970.7078000000001</v>
      </c>
      <c r="R6066" s="13" t="s">
        <v>49</v>
      </c>
      <c r="S6066" t="s">
        <v>50</v>
      </c>
    </row>
    <row r="6067" spans="1:19">
      <c r="A6067" t="s">
        <v>64</v>
      </c>
      <c r="B6067" s="91" t="s">
        <v>5</v>
      </c>
      <c r="C6067">
        <v>10</v>
      </c>
      <c r="D6067" t="s">
        <v>11</v>
      </c>
      <c r="E6067" t="str">
        <f t="shared" si="549"/>
        <v>B</v>
      </c>
      <c r="F6067">
        <v>16</v>
      </c>
      <c r="G6067">
        <v>26</v>
      </c>
      <c r="H6067">
        <v>5</v>
      </c>
      <c r="I6067">
        <v>2</v>
      </c>
      <c r="J6067">
        <v>6757.1930000000002</v>
      </c>
      <c r="K6067">
        <v>1</v>
      </c>
      <c r="L6067">
        <v>0</v>
      </c>
      <c r="M6067">
        <v>1</v>
      </c>
      <c r="N6067" s="75" t="str">
        <f t="shared" si="547"/>
        <v>None</v>
      </c>
      <c r="O6067" t="str">
        <f t="shared" si="548"/>
        <v>None</v>
      </c>
      <c r="P6067">
        <f t="shared" si="550"/>
        <v>4794.3010000000004</v>
      </c>
      <c r="Q6067">
        <v>-4794.3010000000004</v>
      </c>
      <c r="R6067" s="13" t="s">
        <v>49</v>
      </c>
      <c r="S6067" t="s">
        <v>50</v>
      </c>
    </row>
    <row r="6068" spans="1:19">
      <c r="A6068" t="s">
        <v>64</v>
      </c>
      <c r="B6068" s="91" t="s">
        <v>5</v>
      </c>
      <c r="C6068">
        <v>10</v>
      </c>
      <c r="D6068" t="s">
        <v>11</v>
      </c>
      <c r="E6068" t="str">
        <f t="shared" si="549"/>
        <v>B</v>
      </c>
      <c r="F6068">
        <v>16</v>
      </c>
      <c r="G6068">
        <v>5</v>
      </c>
      <c r="H6068">
        <v>1</v>
      </c>
      <c r="I6068">
        <v>2</v>
      </c>
      <c r="J6068">
        <v>6191.6532999999999</v>
      </c>
      <c r="K6068">
        <v>1</v>
      </c>
      <c r="L6068">
        <v>11</v>
      </c>
      <c r="M6068">
        <v>1</v>
      </c>
      <c r="N6068" s="75" t="str">
        <f t="shared" si="547"/>
        <v>Neutral</v>
      </c>
      <c r="O6068" t="str">
        <f t="shared" si="548"/>
        <v>pic</v>
      </c>
      <c r="P6068">
        <f t="shared" si="550"/>
        <v>4228.7613000000001</v>
      </c>
      <c r="Q6068">
        <v>-4228.7613000000001</v>
      </c>
      <c r="R6068" s="13" t="s">
        <v>49</v>
      </c>
      <c r="S6068" t="s">
        <v>50</v>
      </c>
    </row>
    <row r="6069" spans="1:19">
      <c r="A6069" t="s">
        <v>64</v>
      </c>
      <c r="B6069" s="91" t="s">
        <v>5</v>
      </c>
      <c r="C6069">
        <v>10</v>
      </c>
      <c r="D6069" t="s">
        <v>11</v>
      </c>
      <c r="E6069" t="str">
        <f t="shared" si="549"/>
        <v>B</v>
      </c>
      <c r="F6069">
        <v>16</v>
      </c>
      <c r="G6069">
        <v>27</v>
      </c>
      <c r="H6069">
        <v>5</v>
      </c>
      <c r="I6069">
        <v>2</v>
      </c>
      <c r="J6069">
        <v>5015.5352999999996</v>
      </c>
      <c r="K6069">
        <v>1</v>
      </c>
      <c r="L6069">
        <v>8</v>
      </c>
      <c r="M6069">
        <v>1</v>
      </c>
      <c r="N6069" s="75" t="str">
        <f t="shared" ref="N6069:N6132" si="551">IF(L6069=0,"None",IF(L6069&lt;5,"Object",IF(L6069&lt;9,"Threat","Neutral")))</f>
        <v>Threat</v>
      </c>
      <c r="O6069" t="str">
        <f t="shared" ref="O6069:O6132" si="552">IF(N6069="None", "None","pic")</f>
        <v>pic</v>
      </c>
      <c r="P6069">
        <f t="shared" si="550"/>
        <v>3052.6432999999997</v>
      </c>
      <c r="Q6069">
        <v>-3052.6432999999997</v>
      </c>
      <c r="R6069" s="13" t="s">
        <v>49</v>
      </c>
      <c r="S6069" t="s">
        <v>50</v>
      </c>
    </row>
    <row r="6070" spans="1:19">
      <c r="A6070" t="s">
        <v>64</v>
      </c>
      <c r="B6070" s="91" t="s">
        <v>5</v>
      </c>
      <c r="C6070">
        <v>10</v>
      </c>
      <c r="D6070" t="s">
        <v>11</v>
      </c>
      <c r="E6070" t="str">
        <f t="shared" si="549"/>
        <v>B</v>
      </c>
      <c r="F6070">
        <v>16</v>
      </c>
      <c r="G6070">
        <v>11</v>
      </c>
      <c r="H6070">
        <v>2</v>
      </c>
      <c r="I6070">
        <v>2</v>
      </c>
      <c r="J6070">
        <v>4724.6994000000004</v>
      </c>
      <c r="K6070">
        <v>1</v>
      </c>
      <c r="L6070">
        <v>7</v>
      </c>
      <c r="M6070">
        <v>1</v>
      </c>
      <c r="N6070" s="75" t="str">
        <f t="shared" si="551"/>
        <v>Threat</v>
      </c>
      <c r="O6070" t="str">
        <f t="shared" si="552"/>
        <v>pic</v>
      </c>
      <c r="P6070">
        <f t="shared" si="550"/>
        <v>2761.8074000000006</v>
      </c>
      <c r="Q6070">
        <v>-2761.8074000000006</v>
      </c>
      <c r="R6070" s="13" t="s">
        <v>49</v>
      </c>
      <c r="S6070" t="s">
        <v>50</v>
      </c>
    </row>
    <row r="6071" spans="1:19">
      <c r="A6071" t="s">
        <v>64</v>
      </c>
      <c r="B6071" s="91" t="s">
        <v>5</v>
      </c>
      <c r="C6071">
        <v>10</v>
      </c>
      <c r="D6071" t="s">
        <v>11</v>
      </c>
      <c r="E6071" t="str">
        <f t="shared" si="549"/>
        <v>B</v>
      </c>
      <c r="F6071">
        <v>16</v>
      </c>
      <c r="G6071">
        <v>35</v>
      </c>
      <c r="H6071">
        <v>6</v>
      </c>
      <c r="I6071">
        <v>2</v>
      </c>
      <c r="J6071">
        <v>3898.4933000000001</v>
      </c>
      <c r="K6071">
        <v>1</v>
      </c>
      <c r="L6071">
        <v>12</v>
      </c>
      <c r="M6071">
        <v>1</v>
      </c>
      <c r="N6071" s="75" t="str">
        <f t="shared" si="551"/>
        <v>Neutral</v>
      </c>
      <c r="O6071" t="str">
        <f t="shared" si="552"/>
        <v>pic</v>
      </c>
      <c r="P6071">
        <f t="shared" si="550"/>
        <v>1935.6013</v>
      </c>
      <c r="Q6071">
        <v>-1935.6013</v>
      </c>
      <c r="R6071" s="13" t="s">
        <v>49</v>
      </c>
      <c r="S6071" t="s">
        <v>50</v>
      </c>
    </row>
    <row r="6072" spans="1:19">
      <c r="A6072" t="s">
        <v>64</v>
      </c>
      <c r="B6072" s="91" t="s">
        <v>5</v>
      </c>
      <c r="C6072">
        <v>10</v>
      </c>
      <c r="D6072" t="s">
        <v>11</v>
      </c>
      <c r="E6072" t="str">
        <f t="shared" si="549"/>
        <v>B</v>
      </c>
      <c r="F6072">
        <v>16</v>
      </c>
      <c r="G6072">
        <v>14</v>
      </c>
      <c r="H6072">
        <v>3</v>
      </c>
      <c r="I6072">
        <v>2</v>
      </c>
      <c r="J6072">
        <v>2916.1347000000001</v>
      </c>
      <c r="K6072">
        <v>1</v>
      </c>
      <c r="L6072">
        <v>0</v>
      </c>
      <c r="M6072">
        <v>1</v>
      </c>
      <c r="N6072" s="75" t="str">
        <f t="shared" si="551"/>
        <v>None</v>
      </c>
      <c r="O6072" t="str">
        <f t="shared" si="552"/>
        <v>None</v>
      </c>
      <c r="P6072">
        <f t="shared" si="550"/>
        <v>953.24270000000001</v>
      </c>
      <c r="Q6072">
        <v>-953.24270000000001</v>
      </c>
      <c r="R6072" s="13" t="s">
        <v>49</v>
      </c>
      <c r="S6072" t="s">
        <v>50</v>
      </c>
    </row>
    <row r="6073" spans="1:19">
      <c r="A6073" t="s">
        <v>64</v>
      </c>
      <c r="B6073" s="91" t="s">
        <v>5</v>
      </c>
      <c r="C6073">
        <v>10</v>
      </c>
      <c r="D6073" t="s">
        <v>11</v>
      </c>
      <c r="E6073" t="str">
        <f t="shared" si="549"/>
        <v>B</v>
      </c>
      <c r="F6073">
        <v>16</v>
      </c>
      <c r="G6073">
        <v>16</v>
      </c>
      <c r="H6073">
        <v>3</v>
      </c>
      <c r="I6073">
        <v>2</v>
      </c>
      <c r="J6073">
        <v>2665.2114000000001</v>
      </c>
      <c r="K6073">
        <v>1</v>
      </c>
      <c r="L6073">
        <v>3</v>
      </c>
      <c r="M6073">
        <v>1</v>
      </c>
      <c r="N6073" s="75" t="str">
        <f t="shared" si="551"/>
        <v>Object</v>
      </c>
      <c r="O6073" t="str">
        <f t="shared" si="552"/>
        <v>pic</v>
      </c>
      <c r="P6073">
        <f t="shared" si="550"/>
        <v>702.31940000000009</v>
      </c>
      <c r="Q6073">
        <v>-702.31940000000009</v>
      </c>
      <c r="R6073" s="13" t="s">
        <v>49</v>
      </c>
      <c r="S6073" t="s">
        <v>50</v>
      </c>
    </row>
    <row r="6074" spans="1:19">
      <c r="A6074" t="s">
        <v>64</v>
      </c>
      <c r="B6074" s="91" t="s">
        <v>5</v>
      </c>
      <c r="C6074">
        <v>10</v>
      </c>
      <c r="D6074" t="s">
        <v>11</v>
      </c>
      <c r="E6074" t="str">
        <f t="shared" si="549"/>
        <v>B</v>
      </c>
      <c r="F6074">
        <v>16</v>
      </c>
      <c r="G6074">
        <v>22</v>
      </c>
      <c r="H6074">
        <v>4</v>
      </c>
      <c r="I6074">
        <v>2</v>
      </c>
      <c r="J6074">
        <v>2157.3312000000001</v>
      </c>
      <c r="K6074">
        <v>1</v>
      </c>
      <c r="L6074">
        <v>2</v>
      </c>
      <c r="M6074">
        <v>1</v>
      </c>
      <c r="N6074" s="75" t="str">
        <f t="shared" si="551"/>
        <v>Object</v>
      </c>
      <c r="O6074" t="str">
        <f t="shared" si="552"/>
        <v>pic</v>
      </c>
      <c r="P6074">
        <f t="shared" si="550"/>
        <v>194.43920000000003</v>
      </c>
      <c r="Q6074">
        <v>-194.43920000000003</v>
      </c>
      <c r="R6074" s="13" t="s">
        <v>49</v>
      </c>
      <c r="S6074" t="s">
        <v>50</v>
      </c>
    </row>
    <row r="6075" spans="1:19">
      <c r="A6075" t="s">
        <v>64</v>
      </c>
      <c r="B6075" s="91" t="s">
        <v>5</v>
      </c>
      <c r="C6075">
        <v>10</v>
      </c>
      <c r="D6075" t="s">
        <v>11</v>
      </c>
      <c r="E6075" t="str">
        <f t="shared" si="549"/>
        <v>B</v>
      </c>
      <c r="F6075">
        <v>16</v>
      </c>
      <c r="G6075">
        <v>10</v>
      </c>
      <c r="H6075">
        <v>2</v>
      </c>
      <c r="I6075">
        <v>2</v>
      </c>
      <c r="J6075">
        <v>2124.8733000000002</v>
      </c>
      <c r="K6075">
        <v>1</v>
      </c>
      <c r="L6075">
        <v>8</v>
      </c>
      <c r="M6075">
        <v>1</v>
      </c>
      <c r="N6075" s="75" t="str">
        <f t="shared" si="551"/>
        <v>Threat</v>
      </c>
      <c r="O6075" t="str">
        <f t="shared" si="552"/>
        <v>pic</v>
      </c>
      <c r="P6075">
        <f t="shared" si="550"/>
        <v>161.98130000000015</v>
      </c>
      <c r="Q6075">
        <v>-161.98130000000015</v>
      </c>
      <c r="R6075" s="13" t="s">
        <v>49</v>
      </c>
      <c r="S6075" t="s">
        <v>50</v>
      </c>
    </row>
    <row r="6076" spans="1:19">
      <c r="A6076" t="s">
        <v>64</v>
      </c>
      <c r="B6076" s="91" t="s">
        <v>5</v>
      </c>
      <c r="C6076">
        <v>10</v>
      </c>
      <c r="D6076" t="s">
        <v>11</v>
      </c>
      <c r="E6076" t="str">
        <f t="shared" si="549"/>
        <v>B</v>
      </c>
      <c r="F6076">
        <v>16</v>
      </c>
      <c r="G6076">
        <v>3</v>
      </c>
      <c r="H6076">
        <v>1</v>
      </c>
      <c r="I6076">
        <v>2</v>
      </c>
      <c r="J6076">
        <v>2116.3047000000001</v>
      </c>
      <c r="K6076">
        <v>1</v>
      </c>
      <c r="L6076">
        <v>9</v>
      </c>
      <c r="M6076">
        <v>1</v>
      </c>
      <c r="N6076" s="75" t="str">
        <f t="shared" si="551"/>
        <v>Neutral</v>
      </c>
      <c r="O6076" t="str">
        <f t="shared" si="552"/>
        <v>pic</v>
      </c>
      <c r="P6076">
        <f t="shared" si="550"/>
        <v>153.41270000000009</v>
      </c>
      <c r="Q6076">
        <v>-153.41270000000009</v>
      </c>
      <c r="R6076" s="13" t="s">
        <v>49</v>
      </c>
      <c r="S6076" t="s">
        <v>50</v>
      </c>
    </row>
    <row r="6077" spans="1:19">
      <c r="A6077" t="s">
        <v>64</v>
      </c>
      <c r="B6077" s="91" t="s">
        <v>5</v>
      </c>
      <c r="C6077">
        <v>10</v>
      </c>
      <c r="D6077" t="s">
        <v>11</v>
      </c>
      <c r="E6077" t="str">
        <f t="shared" si="549"/>
        <v>B</v>
      </c>
      <c r="F6077">
        <v>16</v>
      </c>
      <c r="G6077">
        <v>20</v>
      </c>
      <c r="H6077">
        <v>4</v>
      </c>
      <c r="I6077">
        <v>2</v>
      </c>
      <c r="J6077">
        <v>1989.1749</v>
      </c>
      <c r="K6077">
        <v>1</v>
      </c>
      <c r="L6077">
        <v>0</v>
      </c>
      <c r="M6077">
        <v>1</v>
      </c>
      <c r="N6077" s="75" t="str">
        <f t="shared" si="551"/>
        <v>None</v>
      </c>
      <c r="O6077" t="str">
        <f t="shared" si="552"/>
        <v>None</v>
      </c>
      <c r="P6077">
        <f t="shared" si="550"/>
        <v>26.282899999999927</v>
      </c>
      <c r="Q6077">
        <v>-26.282899999999927</v>
      </c>
      <c r="R6077" s="13" t="s">
        <v>49</v>
      </c>
      <c r="S6077" t="s">
        <v>50</v>
      </c>
    </row>
    <row r="6078" spans="1:19">
      <c r="A6078" t="s">
        <v>64</v>
      </c>
      <c r="B6078" s="91" t="s">
        <v>5</v>
      </c>
      <c r="C6078">
        <v>10</v>
      </c>
      <c r="D6078" t="s">
        <v>11</v>
      </c>
      <c r="E6078" t="str">
        <f t="shared" si="549"/>
        <v>B</v>
      </c>
      <c r="F6078">
        <v>16</v>
      </c>
      <c r="G6078">
        <v>30</v>
      </c>
      <c r="H6078">
        <v>5</v>
      </c>
      <c r="I6078">
        <v>2</v>
      </c>
      <c r="J6078">
        <v>1839.3967</v>
      </c>
      <c r="K6078">
        <v>1</v>
      </c>
      <c r="L6078">
        <v>7</v>
      </c>
      <c r="M6078">
        <v>1</v>
      </c>
      <c r="N6078" s="75" t="str">
        <f t="shared" si="551"/>
        <v>Threat</v>
      </c>
      <c r="O6078" t="str">
        <f t="shared" si="552"/>
        <v>pic</v>
      </c>
      <c r="P6078">
        <f t="shared" si="550"/>
        <v>-123.49530000000004</v>
      </c>
      <c r="Q6078">
        <v>123.49530000000004</v>
      </c>
      <c r="R6078" s="13" t="s">
        <v>49</v>
      </c>
      <c r="S6078" t="s">
        <v>50</v>
      </c>
    </row>
    <row r="6079" spans="1:19">
      <c r="A6079" t="s">
        <v>64</v>
      </c>
      <c r="B6079" s="91" t="s">
        <v>5</v>
      </c>
      <c r="C6079">
        <v>10</v>
      </c>
      <c r="D6079" t="s">
        <v>11</v>
      </c>
      <c r="E6079" t="str">
        <f t="shared" si="549"/>
        <v>B</v>
      </c>
      <c r="F6079">
        <v>16</v>
      </c>
      <c r="G6079">
        <v>24</v>
      </c>
      <c r="H6079">
        <v>4</v>
      </c>
      <c r="I6079">
        <v>2</v>
      </c>
      <c r="J6079">
        <v>1484.4803999999999</v>
      </c>
      <c r="K6079">
        <v>1</v>
      </c>
      <c r="L6079">
        <v>3</v>
      </c>
      <c r="M6079">
        <v>1</v>
      </c>
      <c r="N6079" s="75" t="str">
        <f t="shared" si="551"/>
        <v>Object</v>
      </c>
      <c r="O6079" t="str">
        <f t="shared" si="552"/>
        <v>pic</v>
      </c>
      <c r="P6079">
        <f t="shared" si="550"/>
        <v>-478.41160000000013</v>
      </c>
      <c r="Q6079">
        <v>478.41160000000013</v>
      </c>
      <c r="R6079" s="13" t="s">
        <v>49</v>
      </c>
      <c r="S6079" t="s">
        <v>50</v>
      </c>
    </row>
    <row r="6080" spans="1:19">
      <c r="A6080" t="s">
        <v>64</v>
      </c>
      <c r="B6080" s="91" t="s">
        <v>5</v>
      </c>
      <c r="C6080">
        <v>10</v>
      </c>
      <c r="D6080" t="s">
        <v>11</v>
      </c>
      <c r="E6080" t="str">
        <f t="shared" si="549"/>
        <v>B</v>
      </c>
      <c r="F6080">
        <v>16</v>
      </c>
      <c r="G6080">
        <v>23</v>
      </c>
      <c r="H6080">
        <v>4</v>
      </c>
      <c r="I6080">
        <v>2</v>
      </c>
      <c r="J6080">
        <v>1476.0951</v>
      </c>
      <c r="K6080">
        <v>1</v>
      </c>
      <c r="L6080">
        <v>1</v>
      </c>
      <c r="M6080">
        <v>1</v>
      </c>
      <c r="N6080" s="75" t="str">
        <f t="shared" si="551"/>
        <v>Object</v>
      </c>
      <c r="O6080" t="str">
        <f t="shared" si="552"/>
        <v>pic</v>
      </c>
      <c r="P6080">
        <f t="shared" si="550"/>
        <v>-486.79690000000005</v>
      </c>
      <c r="Q6080">
        <v>486.79690000000005</v>
      </c>
      <c r="R6080" s="13" t="s">
        <v>49</v>
      </c>
      <c r="S6080" t="s">
        <v>50</v>
      </c>
    </row>
    <row r="6081" spans="1:19">
      <c r="A6081" t="s">
        <v>64</v>
      </c>
      <c r="B6081" s="91" t="s">
        <v>5</v>
      </c>
      <c r="C6081">
        <v>10</v>
      </c>
      <c r="D6081" t="s">
        <v>11</v>
      </c>
      <c r="E6081" t="str">
        <f t="shared" si="549"/>
        <v>B</v>
      </c>
      <c r="F6081">
        <v>16</v>
      </c>
      <c r="G6081">
        <v>6</v>
      </c>
      <c r="H6081">
        <v>1</v>
      </c>
      <c r="I6081">
        <v>2</v>
      </c>
      <c r="J6081">
        <v>1450.4444000000001</v>
      </c>
      <c r="K6081">
        <v>1</v>
      </c>
      <c r="L6081">
        <v>10</v>
      </c>
      <c r="M6081">
        <v>1</v>
      </c>
      <c r="N6081" s="75" t="str">
        <f t="shared" si="551"/>
        <v>Neutral</v>
      </c>
      <c r="O6081" t="str">
        <f t="shared" si="552"/>
        <v>pic</v>
      </c>
      <c r="P6081">
        <f t="shared" si="550"/>
        <v>-512.44759999999997</v>
      </c>
      <c r="Q6081">
        <v>512.44759999999997</v>
      </c>
      <c r="R6081" s="13" t="s">
        <v>49</v>
      </c>
      <c r="S6081" t="s">
        <v>50</v>
      </c>
    </row>
    <row r="6082" spans="1:19">
      <c r="A6082" t="s">
        <v>64</v>
      </c>
      <c r="B6082" s="91" t="s">
        <v>5</v>
      </c>
      <c r="C6082">
        <v>10</v>
      </c>
      <c r="D6082" t="s">
        <v>11</v>
      </c>
      <c r="E6082" t="str">
        <f t="shared" si="549"/>
        <v>B</v>
      </c>
      <c r="F6082">
        <v>16</v>
      </c>
      <c r="G6082">
        <v>19</v>
      </c>
      <c r="H6082">
        <v>4</v>
      </c>
      <c r="I6082">
        <v>2</v>
      </c>
      <c r="J6082">
        <v>1425.7373</v>
      </c>
      <c r="K6082">
        <v>1</v>
      </c>
      <c r="L6082">
        <v>0</v>
      </c>
      <c r="M6082">
        <v>1</v>
      </c>
      <c r="N6082" s="75" t="str">
        <f t="shared" si="551"/>
        <v>None</v>
      </c>
      <c r="O6082" t="str">
        <f t="shared" si="552"/>
        <v>None</v>
      </c>
      <c r="P6082">
        <f t="shared" si="550"/>
        <v>-537.15470000000005</v>
      </c>
      <c r="Q6082">
        <v>537.15470000000005</v>
      </c>
      <c r="R6082" s="13" t="s">
        <v>49</v>
      </c>
      <c r="S6082" t="s">
        <v>50</v>
      </c>
    </row>
    <row r="6083" spans="1:19">
      <c r="A6083" t="s">
        <v>64</v>
      </c>
      <c r="B6083" s="91" t="s">
        <v>5</v>
      </c>
      <c r="C6083">
        <v>10</v>
      </c>
      <c r="D6083" t="s">
        <v>11</v>
      </c>
      <c r="E6083" t="str">
        <f t="shared" si="549"/>
        <v>B</v>
      </c>
      <c r="F6083">
        <v>16</v>
      </c>
      <c r="G6083">
        <v>13</v>
      </c>
      <c r="H6083">
        <v>3</v>
      </c>
      <c r="I6083">
        <v>2</v>
      </c>
      <c r="J6083">
        <v>1209.2992999999999</v>
      </c>
      <c r="K6083">
        <v>1</v>
      </c>
      <c r="L6083">
        <v>0</v>
      </c>
      <c r="M6083">
        <v>1</v>
      </c>
      <c r="N6083" s="75" t="str">
        <f t="shared" si="551"/>
        <v>None</v>
      </c>
      <c r="O6083" t="str">
        <f t="shared" si="552"/>
        <v>None</v>
      </c>
      <c r="P6083">
        <f t="shared" si="550"/>
        <v>-753.59270000000015</v>
      </c>
      <c r="Q6083">
        <v>753.59270000000015</v>
      </c>
      <c r="R6083" s="13" t="s">
        <v>49</v>
      </c>
      <c r="S6083" t="s">
        <v>50</v>
      </c>
    </row>
    <row r="6084" spans="1:19">
      <c r="A6084" t="s">
        <v>64</v>
      </c>
      <c r="B6084" s="91" t="s">
        <v>5</v>
      </c>
      <c r="C6084">
        <v>10</v>
      </c>
      <c r="D6084" t="s">
        <v>11</v>
      </c>
      <c r="E6084" t="str">
        <f t="shared" si="549"/>
        <v>B</v>
      </c>
      <c r="F6084">
        <v>16</v>
      </c>
      <c r="G6084">
        <v>15</v>
      </c>
      <c r="H6084">
        <v>3</v>
      </c>
      <c r="I6084">
        <v>2</v>
      </c>
      <c r="J6084">
        <v>1056.8167000000001</v>
      </c>
      <c r="K6084">
        <v>1</v>
      </c>
      <c r="L6084">
        <v>4</v>
      </c>
      <c r="M6084">
        <v>1</v>
      </c>
      <c r="N6084" s="75" t="str">
        <f t="shared" si="551"/>
        <v>Object</v>
      </c>
      <c r="O6084" t="str">
        <f t="shared" si="552"/>
        <v>pic</v>
      </c>
      <c r="P6084">
        <f t="shared" si="550"/>
        <v>-906.07529999999997</v>
      </c>
      <c r="Q6084">
        <v>906.07529999999997</v>
      </c>
      <c r="R6084" s="13" t="s">
        <v>49</v>
      </c>
      <c r="S6084" t="s">
        <v>50</v>
      </c>
    </row>
    <row r="6085" spans="1:19">
      <c r="A6085" t="s">
        <v>64</v>
      </c>
      <c r="B6085" s="91" t="s">
        <v>5</v>
      </c>
      <c r="C6085">
        <v>10</v>
      </c>
      <c r="D6085" t="s">
        <v>11</v>
      </c>
      <c r="E6085" t="str">
        <f t="shared" si="549"/>
        <v>B</v>
      </c>
      <c r="F6085">
        <v>16</v>
      </c>
      <c r="G6085">
        <v>29</v>
      </c>
      <c r="H6085">
        <v>5</v>
      </c>
      <c r="I6085">
        <v>2</v>
      </c>
      <c r="J6085">
        <v>1019.3051</v>
      </c>
      <c r="K6085">
        <v>1</v>
      </c>
      <c r="L6085">
        <v>6</v>
      </c>
      <c r="M6085">
        <v>1</v>
      </c>
      <c r="N6085" s="75" t="str">
        <f t="shared" si="551"/>
        <v>Threat</v>
      </c>
      <c r="O6085" t="str">
        <f t="shared" si="552"/>
        <v>pic</v>
      </c>
      <c r="P6085">
        <f t="shared" si="550"/>
        <v>-943.58690000000001</v>
      </c>
      <c r="Q6085">
        <v>943.58690000000001</v>
      </c>
      <c r="R6085" s="13" t="s">
        <v>49</v>
      </c>
      <c r="S6085" t="s">
        <v>50</v>
      </c>
    </row>
    <row r="6086" spans="1:19">
      <c r="A6086" t="s">
        <v>64</v>
      </c>
      <c r="B6086" s="91" t="s">
        <v>5</v>
      </c>
      <c r="C6086">
        <v>10</v>
      </c>
      <c r="D6086" t="s">
        <v>11</v>
      </c>
      <c r="E6086" t="str">
        <f t="shared" si="549"/>
        <v>B</v>
      </c>
      <c r="F6086">
        <v>16</v>
      </c>
      <c r="G6086">
        <v>32</v>
      </c>
      <c r="H6086">
        <v>6</v>
      </c>
      <c r="I6086">
        <v>2</v>
      </c>
      <c r="J6086">
        <v>980.69629999999995</v>
      </c>
      <c r="K6086">
        <v>1</v>
      </c>
      <c r="L6086">
        <v>0</v>
      </c>
      <c r="M6086">
        <v>1</v>
      </c>
      <c r="N6086" s="75" t="str">
        <f t="shared" si="551"/>
        <v>None</v>
      </c>
      <c r="O6086" t="str">
        <f t="shared" si="552"/>
        <v>None</v>
      </c>
      <c r="P6086">
        <f t="shared" si="550"/>
        <v>-982.1957000000001</v>
      </c>
      <c r="Q6086">
        <v>982.1957000000001</v>
      </c>
      <c r="R6086" s="13" t="s">
        <v>49</v>
      </c>
      <c r="S6086" t="s">
        <v>50</v>
      </c>
    </row>
    <row r="6087" spans="1:19">
      <c r="A6087" t="s">
        <v>64</v>
      </c>
      <c r="B6087" s="91" t="s">
        <v>5</v>
      </c>
      <c r="C6087">
        <v>10</v>
      </c>
      <c r="D6087" t="s">
        <v>11</v>
      </c>
      <c r="E6087" t="str">
        <f t="shared" si="549"/>
        <v>B</v>
      </c>
      <c r="F6087">
        <v>16</v>
      </c>
      <c r="G6087">
        <v>28</v>
      </c>
      <c r="H6087">
        <v>5</v>
      </c>
      <c r="I6087">
        <v>2</v>
      </c>
      <c r="J6087">
        <v>914.2509</v>
      </c>
      <c r="K6087">
        <v>1</v>
      </c>
      <c r="L6087">
        <v>5</v>
      </c>
      <c r="M6087">
        <v>1</v>
      </c>
      <c r="N6087" s="75" t="str">
        <f t="shared" si="551"/>
        <v>Threat</v>
      </c>
      <c r="O6087" t="str">
        <f t="shared" si="552"/>
        <v>pic</v>
      </c>
      <c r="P6087">
        <f t="shared" si="550"/>
        <v>-1048.6411000000001</v>
      </c>
      <c r="Q6087">
        <v>1048.6411000000001</v>
      </c>
      <c r="R6087" s="13" t="s">
        <v>49</v>
      </c>
      <c r="S6087" t="s">
        <v>50</v>
      </c>
    </row>
    <row r="6088" spans="1:19">
      <c r="A6088" t="s">
        <v>64</v>
      </c>
      <c r="B6088" s="91" t="s">
        <v>5</v>
      </c>
      <c r="C6088">
        <v>10</v>
      </c>
      <c r="D6088" t="s">
        <v>11</v>
      </c>
      <c r="E6088" t="str">
        <f t="shared" si="549"/>
        <v>B</v>
      </c>
      <c r="F6088">
        <v>16</v>
      </c>
      <c r="G6088">
        <v>4</v>
      </c>
      <c r="H6088">
        <v>1</v>
      </c>
      <c r="I6088">
        <v>2</v>
      </c>
      <c r="J6088">
        <v>909.26120000000003</v>
      </c>
      <c r="K6088">
        <v>1</v>
      </c>
      <c r="L6088">
        <v>12</v>
      </c>
      <c r="M6088">
        <v>1</v>
      </c>
      <c r="N6088" s="75" t="str">
        <f t="shared" si="551"/>
        <v>Neutral</v>
      </c>
      <c r="O6088" t="str">
        <f t="shared" si="552"/>
        <v>pic</v>
      </c>
      <c r="P6088">
        <f t="shared" si="550"/>
        <v>-1053.6307999999999</v>
      </c>
      <c r="Q6088">
        <v>1053.6307999999999</v>
      </c>
      <c r="R6088" s="13" t="s">
        <v>49</v>
      </c>
      <c r="S6088" t="s">
        <v>50</v>
      </c>
    </row>
    <row r="6089" spans="1:19">
      <c r="A6089" t="s">
        <v>64</v>
      </c>
      <c r="B6089" s="91" t="s">
        <v>5</v>
      </c>
      <c r="C6089">
        <v>10</v>
      </c>
      <c r="D6089" t="s">
        <v>11</v>
      </c>
      <c r="E6089" t="str">
        <f t="shared" si="549"/>
        <v>B</v>
      </c>
      <c r="F6089">
        <v>16</v>
      </c>
      <c r="G6089">
        <v>9</v>
      </c>
      <c r="H6089">
        <v>2</v>
      </c>
      <c r="I6089">
        <v>2</v>
      </c>
      <c r="J6089">
        <v>892.00170000000003</v>
      </c>
      <c r="K6089">
        <v>1</v>
      </c>
      <c r="L6089">
        <v>6</v>
      </c>
      <c r="M6089">
        <v>1</v>
      </c>
      <c r="N6089" s="75" t="str">
        <f t="shared" si="551"/>
        <v>Threat</v>
      </c>
      <c r="O6089" t="str">
        <f t="shared" si="552"/>
        <v>pic</v>
      </c>
      <c r="P6089">
        <f t="shared" si="550"/>
        <v>-1070.8903</v>
      </c>
      <c r="Q6089">
        <v>1070.8903</v>
      </c>
      <c r="R6089" s="13" t="s">
        <v>49</v>
      </c>
      <c r="S6089" t="s">
        <v>50</v>
      </c>
    </row>
    <row r="6090" spans="1:19">
      <c r="A6090" t="s">
        <v>64</v>
      </c>
      <c r="B6090" s="91" t="s">
        <v>5</v>
      </c>
      <c r="C6090">
        <v>10</v>
      </c>
      <c r="D6090" t="s">
        <v>11</v>
      </c>
      <c r="E6090" t="str">
        <f t="shared" si="549"/>
        <v>B</v>
      </c>
      <c r="F6090">
        <v>16</v>
      </c>
      <c r="G6090">
        <v>25</v>
      </c>
      <c r="H6090">
        <v>5</v>
      </c>
      <c r="I6090">
        <v>2</v>
      </c>
      <c r="J6090">
        <v>842.37869999999998</v>
      </c>
      <c r="K6090">
        <v>1</v>
      </c>
      <c r="L6090">
        <v>0</v>
      </c>
      <c r="M6090">
        <v>1</v>
      </c>
      <c r="N6090" s="75" t="str">
        <f t="shared" si="551"/>
        <v>None</v>
      </c>
      <c r="O6090" t="str">
        <f t="shared" si="552"/>
        <v>None</v>
      </c>
      <c r="P6090">
        <f t="shared" si="550"/>
        <v>-1120.5133000000001</v>
      </c>
      <c r="Q6090">
        <v>1120.5133000000001</v>
      </c>
      <c r="R6090" s="13" t="s">
        <v>49</v>
      </c>
      <c r="S6090" t="s">
        <v>50</v>
      </c>
    </row>
    <row r="6091" spans="1:19">
      <c r="A6091" t="s">
        <v>64</v>
      </c>
      <c r="B6091" s="91" t="s">
        <v>5</v>
      </c>
      <c r="C6091">
        <v>10</v>
      </c>
      <c r="D6091" t="s">
        <v>11</v>
      </c>
      <c r="E6091" t="str">
        <f t="shared" si="549"/>
        <v>B</v>
      </c>
      <c r="F6091">
        <v>16</v>
      </c>
      <c r="G6091">
        <v>31</v>
      </c>
      <c r="H6091">
        <v>6</v>
      </c>
      <c r="I6091">
        <v>2</v>
      </c>
      <c r="J6091">
        <v>787.40719999999999</v>
      </c>
      <c r="K6091">
        <v>1</v>
      </c>
      <c r="L6091">
        <v>0</v>
      </c>
      <c r="M6091">
        <v>1</v>
      </c>
      <c r="N6091" s="75" t="str">
        <f t="shared" si="551"/>
        <v>None</v>
      </c>
      <c r="O6091" t="str">
        <f t="shared" si="552"/>
        <v>None</v>
      </c>
      <c r="P6091">
        <f t="shared" si="550"/>
        <v>-1175.4848000000002</v>
      </c>
      <c r="Q6091">
        <v>1175.4848000000002</v>
      </c>
      <c r="R6091" s="13" t="s">
        <v>49</v>
      </c>
      <c r="S6091" t="s">
        <v>50</v>
      </c>
    </row>
    <row r="6092" spans="1:19">
      <c r="A6092" t="s">
        <v>64</v>
      </c>
      <c r="B6092" s="91" t="s">
        <v>5</v>
      </c>
      <c r="C6092">
        <v>10</v>
      </c>
      <c r="D6092" t="s">
        <v>11</v>
      </c>
      <c r="E6092" t="str">
        <f t="shared" si="549"/>
        <v>B</v>
      </c>
      <c r="F6092">
        <v>16</v>
      </c>
      <c r="G6092">
        <v>36</v>
      </c>
      <c r="H6092">
        <v>6</v>
      </c>
      <c r="I6092">
        <v>2</v>
      </c>
      <c r="J6092">
        <v>753.61450000000002</v>
      </c>
      <c r="K6092">
        <v>1</v>
      </c>
      <c r="L6092">
        <v>11</v>
      </c>
      <c r="M6092">
        <v>1</v>
      </c>
      <c r="N6092" s="75" t="str">
        <f t="shared" si="551"/>
        <v>Neutral</v>
      </c>
      <c r="O6092" t="str">
        <f t="shared" si="552"/>
        <v>pic</v>
      </c>
      <c r="P6092">
        <f t="shared" si="550"/>
        <v>-1209.2775000000001</v>
      </c>
      <c r="Q6092">
        <v>1209.2775000000001</v>
      </c>
      <c r="R6092" s="13" t="s">
        <v>49</v>
      </c>
      <c r="S6092" t="s">
        <v>50</v>
      </c>
    </row>
    <row r="6093" spans="1:19">
      <c r="A6093" t="s">
        <v>64</v>
      </c>
      <c r="B6093" s="91" t="s">
        <v>5</v>
      </c>
      <c r="C6093">
        <v>10</v>
      </c>
      <c r="D6093" t="s">
        <v>11</v>
      </c>
      <c r="E6093" t="str">
        <f t="shared" si="549"/>
        <v>B</v>
      </c>
      <c r="F6093">
        <v>16</v>
      </c>
      <c r="G6093">
        <v>2</v>
      </c>
      <c r="H6093">
        <v>1</v>
      </c>
      <c r="I6093">
        <v>2</v>
      </c>
      <c r="J6093">
        <v>752.60599999999999</v>
      </c>
      <c r="K6093">
        <v>1</v>
      </c>
      <c r="L6093">
        <v>0</v>
      </c>
      <c r="M6093">
        <v>1</v>
      </c>
      <c r="N6093" s="75" t="str">
        <f t="shared" si="551"/>
        <v>None</v>
      </c>
      <c r="O6093" t="str">
        <f t="shared" si="552"/>
        <v>None</v>
      </c>
      <c r="P6093">
        <f t="shared" si="550"/>
        <v>-1210.2860000000001</v>
      </c>
      <c r="Q6093">
        <v>1210.2860000000001</v>
      </c>
      <c r="R6093" s="13" t="s">
        <v>49</v>
      </c>
      <c r="S6093" t="s">
        <v>50</v>
      </c>
    </row>
    <row r="6094" spans="1:19">
      <c r="A6094" t="s">
        <v>64</v>
      </c>
      <c r="B6094" s="91" t="s">
        <v>5</v>
      </c>
      <c r="C6094">
        <v>10</v>
      </c>
      <c r="D6094" t="s">
        <v>11</v>
      </c>
      <c r="E6094" t="str">
        <f t="shared" si="549"/>
        <v>B</v>
      </c>
      <c r="F6094">
        <v>16</v>
      </c>
      <c r="G6094">
        <v>18</v>
      </c>
      <c r="H6094">
        <v>3</v>
      </c>
      <c r="I6094">
        <v>2</v>
      </c>
      <c r="J6094">
        <v>699.45939999999996</v>
      </c>
      <c r="K6094">
        <v>1</v>
      </c>
      <c r="L6094">
        <v>1</v>
      </c>
      <c r="M6094">
        <v>1</v>
      </c>
      <c r="N6094" s="75" t="str">
        <f t="shared" si="551"/>
        <v>Object</v>
      </c>
      <c r="O6094" t="str">
        <f t="shared" si="552"/>
        <v>pic</v>
      </c>
      <c r="P6094">
        <f t="shared" si="550"/>
        <v>-1263.4326000000001</v>
      </c>
      <c r="Q6094">
        <v>1263.4326000000001</v>
      </c>
      <c r="R6094" s="13" t="s">
        <v>49</v>
      </c>
      <c r="S6094" t="s">
        <v>50</v>
      </c>
    </row>
    <row r="6095" spans="1:19">
      <c r="A6095" t="s">
        <v>64</v>
      </c>
      <c r="B6095" s="91" t="s">
        <v>5</v>
      </c>
      <c r="C6095">
        <v>10</v>
      </c>
      <c r="D6095" t="s">
        <v>11</v>
      </c>
      <c r="E6095" t="str">
        <f t="shared" si="549"/>
        <v>B</v>
      </c>
      <c r="F6095">
        <v>16</v>
      </c>
      <c r="G6095">
        <v>1</v>
      </c>
      <c r="H6095">
        <v>1</v>
      </c>
      <c r="I6095">
        <v>2</v>
      </c>
      <c r="J6095">
        <v>615.04039999999998</v>
      </c>
      <c r="K6095">
        <v>1</v>
      </c>
      <c r="L6095">
        <v>0</v>
      </c>
      <c r="M6095">
        <v>1</v>
      </c>
      <c r="N6095" s="75" t="str">
        <f t="shared" si="551"/>
        <v>None</v>
      </c>
      <c r="O6095" t="str">
        <f t="shared" si="552"/>
        <v>None</v>
      </c>
      <c r="P6095">
        <f t="shared" si="550"/>
        <v>-1347.8516</v>
      </c>
      <c r="Q6095">
        <v>1347.8516</v>
      </c>
      <c r="R6095" s="13" t="s">
        <v>49</v>
      </c>
      <c r="S6095" t="s">
        <v>50</v>
      </c>
    </row>
    <row r="6096" spans="1:19">
      <c r="A6096" t="s">
        <v>64</v>
      </c>
      <c r="B6096" s="91" t="s">
        <v>5</v>
      </c>
      <c r="C6096">
        <v>10</v>
      </c>
      <c r="D6096" t="s">
        <v>11</v>
      </c>
      <c r="E6096" t="str">
        <f t="shared" si="549"/>
        <v>B</v>
      </c>
      <c r="F6096">
        <v>16</v>
      </c>
      <c r="G6096">
        <v>33</v>
      </c>
      <c r="H6096">
        <v>6</v>
      </c>
      <c r="I6096">
        <v>2</v>
      </c>
      <c r="J6096">
        <v>544.91809999999998</v>
      </c>
      <c r="K6096">
        <v>1</v>
      </c>
      <c r="L6096">
        <v>10</v>
      </c>
      <c r="M6096">
        <v>1</v>
      </c>
      <c r="N6096" s="75" t="str">
        <f t="shared" si="551"/>
        <v>Neutral</v>
      </c>
      <c r="O6096" t="str">
        <f t="shared" si="552"/>
        <v>pic</v>
      </c>
      <c r="P6096">
        <f t="shared" si="550"/>
        <v>-1417.9739</v>
      </c>
      <c r="Q6096">
        <v>1417.9739</v>
      </c>
      <c r="R6096" s="13" t="s">
        <v>49</v>
      </c>
      <c r="S6096" t="s">
        <v>50</v>
      </c>
    </row>
    <row r="6097" spans="1:19">
      <c r="A6097" t="s">
        <v>64</v>
      </c>
      <c r="B6097" s="91" t="s">
        <v>5</v>
      </c>
      <c r="C6097">
        <v>10</v>
      </c>
      <c r="D6097" t="s">
        <v>11</v>
      </c>
      <c r="E6097" t="str">
        <f t="shared" si="549"/>
        <v>B</v>
      </c>
      <c r="F6097">
        <v>16</v>
      </c>
      <c r="G6097">
        <v>7</v>
      </c>
      <c r="H6097">
        <v>2</v>
      </c>
      <c r="I6097">
        <v>2</v>
      </c>
      <c r="J6097">
        <v>446.98790000000002</v>
      </c>
      <c r="K6097">
        <v>1</v>
      </c>
      <c r="L6097">
        <v>0</v>
      </c>
      <c r="M6097">
        <v>1</v>
      </c>
      <c r="N6097" s="75" t="str">
        <f t="shared" si="551"/>
        <v>None</v>
      </c>
      <c r="O6097" t="str">
        <f t="shared" si="552"/>
        <v>None</v>
      </c>
      <c r="P6097">
        <f t="shared" si="550"/>
        <v>-1515.9041</v>
      </c>
      <c r="Q6097">
        <v>1515.9041</v>
      </c>
      <c r="R6097" s="13" t="s">
        <v>49</v>
      </c>
      <c r="S6097" t="s">
        <v>50</v>
      </c>
    </row>
    <row r="6098" spans="1:19">
      <c r="A6098" t="s">
        <v>64</v>
      </c>
      <c r="B6098" s="91" t="s">
        <v>5</v>
      </c>
      <c r="C6098">
        <v>10</v>
      </c>
      <c r="D6098" t="s">
        <v>11</v>
      </c>
      <c r="E6098" t="str">
        <f t="shared" si="549"/>
        <v>B</v>
      </c>
      <c r="F6098">
        <v>16</v>
      </c>
      <c r="G6098">
        <v>34</v>
      </c>
      <c r="H6098">
        <v>6</v>
      </c>
      <c r="I6098">
        <v>2</v>
      </c>
      <c r="J6098">
        <v>442.64920000000001</v>
      </c>
      <c r="K6098">
        <v>1</v>
      </c>
      <c r="L6098">
        <v>9</v>
      </c>
      <c r="M6098">
        <v>1</v>
      </c>
      <c r="N6098" s="75" t="str">
        <f t="shared" si="551"/>
        <v>Neutral</v>
      </c>
      <c r="O6098" t="str">
        <f t="shared" si="552"/>
        <v>pic</v>
      </c>
      <c r="P6098">
        <f t="shared" si="550"/>
        <v>-1520.2428</v>
      </c>
      <c r="Q6098">
        <v>1520.2428</v>
      </c>
      <c r="R6098" s="13" t="s">
        <v>49</v>
      </c>
      <c r="S6098" t="s">
        <v>50</v>
      </c>
    </row>
    <row r="6099" spans="1:19">
      <c r="A6099" t="s">
        <v>64</v>
      </c>
      <c r="B6099" s="91" t="s">
        <v>5</v>
      </c>
      <c r="C6099">
        <v>10</v>
      </c>
      <c r="D6099" t="s">
        <v>11</v>
      </c>
      <c r="E6099" t="str">
        <f t="shared" si="549"/>
        <v>B</v>
      </c>
      <c r="F6099">
        <v>16</v>
      </c>
      <c r="G6099">
        <v>21</v>
      </c>
      <c r="H6099">
        <v>4</v>
      </c>
      <c r="I6099">
        <v>2</v>
      </c>
      <c r="J6099">
        <v>93.774100000000004</v>
      </c>
      <c r="K6099">
        <v>1</v>
      </c>
      <c r="L6099">
        <v>4</v>
      </c>
      <c r="M6099">
        <v>1</v>
      </c>
      <c r="N6099" s="75" t="str">
        <f t="shared" si="551"/>
        <v>Object</v>
      </c>
      <c r="O6099" t="str">
        <f t="shared" si="552"/>
        <v>pic</v>
      </c>
      <c r="P6099">
        <f t="shared" si="550"/>
        <v>-1869.1179</v>
      </c>
      <c r="Q6099">
        <v>1869.1179</v>
      </c>
      <c r="R6099" s="13" t="s">
        <v>49</v>
      </c>
      <c r="S6099" t="s">
        <v>50</v>
      </c>
    </row>
    <row r="6100" spans="1:19">
      <c r="A6100" t="s">
        <v>64</v>
      </c>
      <c r="B6100" s="91" t="s">
        <v>5</v>
      </c>
      <c r="C6100">
        <v>10</v>
      </c>
      <c r="D6100" t="s">
        <v>11</v>
      </c>
      <c r="E6100" t="str">
        <f t="shared" si="549"/>
        <v>B</v>
      </c>
      <c r="F6100">
        <v>16</v>
      </c>
      <c r="G6100">
        <v>17</v>
      </c>
      <c r="H6100">
        <v>3</v>
      </c>
      <c r="I6100">
        <v>2</v>
      </c>
      <c r="J6100">
        <v>39.024799999999999</v>
      </c>
      <c r="K6100">
        <v>1</v>
      </c>
      <c r="L6100">
        <v>2</v>
      </c>
      <c r="M6100">
        <v>1</v>
      </c>
      <c r="N6100" s="75" t="str">
        <f t="shared" si="551"/>
        <v>Object</v>
      </c>
      <c r="O6100" t="str">
        <f t="shared" si="552"/>
        <v>pic</v>
      </c>
      <c r="P6100">
        <f t="shared" si="550"/>
        <v>-1923.8672000000001</v>
      </c>
      <c r="Q6100">
        <v>1923.8672000000001</v>
      </c>
      <c r="R6100" s="13" t="s">
        <v>49</v>
      </c>
      <c r="S6100" t="s">
        <v>50</v>
      </c>
    </row>
    <row r="6101" spans="1:19">
      <c r="A6101" t="s">
        <v>64</v>
      </c>
      <c r="B6101" s="91" t="s">
        <v>5</v>
      </c>
      <c r="C6101">
        <v>10</v>
      </c>
      <c r="D6101" t="s">
        <v>11</v>
      </c>
      <c r="E6101" t="str">
        <f t="shared" si="549"/>
        <v>B</v>
      </c>
      <c r="F6101">
        <v>16</v>
      </c>
      <c r="G6101">
        <v>5</v>
      </c>
      <c r="H6101">
        <v>1</v>
      </c>
      <c r="I6101">
        <v>3</v>
      </c>
      <c r="J6101">
        <v>4537.9440000000004</v>
      </c>
      <c r="K6101">
        <v>1</v>
      </c>
      <c r="L6101">
        <v>6</v>
      </c>
      <c r="M6101">
        <v>1</v>
      </c>
      <c r="N6101" s="75" t="str">
        <f t="shared" si="551"/>
        <v>Threat</v>
      </c>
      <c r="O6101" t="str">
        <f t="shared" si="552"/>
        <v>pic</v>
      </c>
      <c r="P6101">
        <f t="shared" si="550"/>
        <v>2575.0520000000006</v>
      </c>
      <c r="Q6101">
        <v>-2575.0520000000006</v>
      </c>
      <c r="R6101" s="13" t="s">
        <v>49</v>
      </c>
      <c r="S6101" t="s">
        <v>50</v>
      </c>
    </row>
    <row r="6102" spans="1:19">
      <c r="A6102" t="s">
        <v>64</v>
      </c>
      <c r="B6102" s="91" t="s">
        <v>5</v>
      </c>
      <c r="C6102">
        <v>10</v>
      </c>
      <c r="D6102" t="s">
        <v>11</v>
      </c>
      <c r="E6102" t="str">
        <f t="shared" si="549"/>
        <v>B</v>
      </c>
      <c r="F6102">
        <v>16</v>
      </c>
      <c r="G6102">
        <v>3</v>
      </c>
      <c r="H6102">
        <v>1</v>
      </c>
      <c r="I6102">
        <v>3</v>
      </c>
      <c r="J6102">
        <v>4070.6095</v>
      </c>
      <c r="K6102">
        <v>1</v>
      </c>
      <c r="L6102">
        <v>5</v>
      </c>
      <c r="M6102">
        <v>1</v>
      </c>
      <c r="N6102" s="75" t="str">
        <f t="shared" si="551"/>
        <v>Threat</v>
      </c>
      <c r="O6102" t="str">
        <f t="shared" si="552"/>
        <v>pic</v>
      </c>
      <c r="P6102">
        <f t="shared" si="550"/>
        <v>2107.7174999999997</v>
      </c>
      <c r="Q6102">
        <v>-2107.7174999999997</v>
      </c>
      <c r="R6102" s="13" t="s">
        <v>49</v>
      </c>
      <c r="S6102" t="s">
        <v>50</v>
      </c>
    </row>
    <row r="6103" spans="1:19">
      <c r="A6103" t="s">
        <v>64</v>
      </c>
      <c r="B6103" s="91" t="s">
        <v>5</v>
      </c>
      <c r="C6103">
        <v>10</v>
      </c>
      <c r="D6103" t="s">
        <v>11</v>
      </c>
      <c r="E6103" t="str">
        <f t="shared" si="549"/>
        <v>B</v>
      </c>
      <c r="F6103">
        <v>16</v>
      </c>
      <c r="G6103">
        <v>30</v>
      </c>
      <c r="H6103">
        <v>5</v>
      </c>
      <c r="I6103">
        <v>3</v>
      </c>
      <c r="J6103">
        <v>3918.1033000000002</v>
      </c>
      <c r="K6103">
        <v>1</v>
      </c>
      <c r="L6103">
        <v>5</v>
      </c>
      <c r="M6103">
        <v>1</v>
      </c>
      <c r="N6103" s="75" t="str">
        <f t="shared" si="551"/>
        <v>Threat</v>
      </c>
      <c r="O6103" t="str">
        <f t="shared" si="552"/>
        <v>pic</v>
      </c>
      <c r="P6103">
        <f t="shared" si="550"/>
        <v>1955.2113000000002</v>
      </c>
      <c r="Q6103">
        <v>-1955.2113000000002</v>
      </c>
      <c r="R6103" s="13" t="s">
        <v>49</v>
      </c>
      <c r="S6103" t="s">
        <v>50</v>
      </c>
    </row>
    <row r="6104" spans="1:19">
      <c r="A6104" t="s">
        <v>64</v>
      </c>
      <c r="B6104" s="91" t="s">
        <v>5</v>
      </c>
      <c r="C6104">
        <v>10</v>
      </c>
      <c r="D6104" t="s">
        <v>11</v>
      </c>
      <c r="E6104" t="str">
        <f t="shared" si="549"/>
        <v>B</v>
      </c>
      <c r="F6104">
        <v>16</v>
      </c>
      <c r="G6104">
        <v>14</v>
      </c>
      <c r="H6104">
        <v>3</v>
      </c>
      <c r="I6104">
        <v>3</v>
      </c>
      <c r="J6104">
        <v>2595.2507999999998</v>
      </c>
      <c r="K6104">
        <v>1</v>
      </c>
      <c r="L6104">
        <v>0</v>
      </c>
      <c r="M6104">
        <v>1</v>
      </c>
      <c r="N6104" s="75" t="str">
        <f t="shared" si="551"/>
        <v>None</v>
      </c>
      <c r="O6104" t="str">
        <f t="shared" si="552"/>
        <v>None</v>
      </c>
      <c r="P6104">
        <f t="shared" si="550"/>
        <v>632.35879999999975</v>
      </c>
      <c r="Q6104">
        <v>-632.35879999999975</v>
      </c>
      <c r="R6104" s="13" t="s">
        <v>49</v>
      </c>
      <c r="S6104" t="s">
        <v>50</v>
      </c>
    </row>
    <row r="6105" spans="1:19">
      <c r="A6105" t="s">
        <v>64</v>
      </c>
      <c r="B6105" s="91" t="s">
        <v>5</v>
      </c>
      <c r="C6105">
        <v>10</v>
      </c>
      <c r="D6105" t="s">
        <v>11</v>
      </c>
      <c r="E6105" t="str">
        <f t="shared" si="549"/>
        <v>B</v>
      </c>
      <c r="F6105">
        <v>16</v>
      </c>
      <c r="G6105">
        <v>9</v>
      </c>
      <c r="H6105">
        <v>2</v>
      </c>
      <c r="I6105">
        <v>3</v>
      </c>
      <c r="J6105">
        <v>2374.0097999999998</v>
      </c>
      <c r="K6105">
        <v>1</v>
      </c>
      <c r="L6105">
        <v>10</v>
      </c>
      <c r="M6105">
        <v>1</v>
      </c>
      <c r="N6105" s="75" t="str">
        <f t="shared" si="551"/>
        <v>Neutral</v>
      </c>
      <c r="O6105" t="str">
        <f t="shared" si="552"/>
        <v>pic</v>
      </c>
      <c r="P6105">
        <f t="shared" si="550"/>
        <v>411.11779999999976</v>
      </c>
      <c r="Q6105">
        <v>-411.11779999999976</v>
      </c>
      <c r="R6105" s="13" t="s">
        <v>49</v>
      </c>
      <c r="S6105" t="s">
        <v>50</v>
      </c>
    </row>
    <row r="6106" spans="1:19">
      <c r="A6106" t="s">
        <v>64</v>
      </c>
      <c r="B6106" s="91" t="s">
        <v>5</v>
      </c>
      <c r="C6106">
        <v>10</v>
      </c>
      <c r="D6106" t="s">
        <v>11</v>
      </c>
      <c r="E6106" t="str">
        <f t="shared" si="549"/>
        <v>B</v>
      </c>
      <c r="F6106">
        <v>16</v>
      </c>
      <c r="G6106">
        <v>4</v>
      </c>
      <c r="H6106">
        <v>1</v>
      </c>
      <c r="I6106">
        <v>3</v>
      </c>
      <c r="J6106">
        <v>2063.0230999999999</v>
      </c>
      <c r="K6106">
        <v>1</v>
      </c>
      <c r="L6106">
        <v>8</v>
      </c>
      <c r="M6106">
        <v>1</v>
      </c>
      <c r="N6106" s="75" t="str">
        <f t="shared" si="551"/>
        <v>Threat</v>
      </c>
      <c r="O6106" t="str">
        <f t="shared" si="552"/>
        <v>pic</v>
      </c>
      <c r="P6106">
        <f t="shared" si="550"/>
        <v>100.13109999999983</v>
      </c>
      <c r="Q6106">
        <v>-100.13109999999983</v>
      </c>
      <c r="R6106" s="13" t="s">
        <v>49</v>
      </c>
      <c r="S6106" t="s">
        <v>50</v>
      </c>
    </row>
    <row r="6107" spans="1:19">
      <c r="A6107" t="s">
        <v>64</v>
      </c>
      <c r="B6107" s="91" t="s">
        <v>5</v>
      </c>
      <c r="C6107">
        <v>10</v>
      </c>
      <c r="D6107" t="s">
        <v>11</v>
      </c>
      <c r="E6107" t="str">
        <f t="shared" si="549"/>
        <v>B</v>
      </c>
      <c r="F6107">
        <v>16</v>
      </c>
      <c r="G6107">
        <v>11</v>
      </c>
      <c r="H6107">
        <v>2</v>
      </c>
      <c r="I6107">
        <v>3</v>
      </c>
      <c r="J6107">
        <v>1974.4166</v>
      </c>
      <c r="K6107">
        <v>1</v>
      </c>
      <c r="L6107">
        <v>11</v>
      </c>
      <c r="M6107">
        <v>1</v>
      </c>
      <c r="N6107" s="75" t="str">
        <f t="shared" si="551"/>
        <v>Neutral</v>
      </c>
      <c r="O6107" t="str">
        <f t="shared" si="552"/>
        <v>pic</v>
      </c>
      <c r="P6107">
        <f t="shared" si="550"/>
        <v>11.524599999999964</v>
      </c>
      <c r="Q6107">
        <v>-11.524599999999964</v>
      </c>
      <c r="R6107" s="13" t="s">
        <v>49</v>
      </c>
      <c r="S6107" t="s">
        <v>50</v>
      </c>
    </row>
    <row r="6108" spans="1:19">
      <c r="A6108" t="s">
        <v>64</v>
      </c>
      <c r="B6108" s="91" t="s">
        <v>5</v>
      </c>
      <c r="C6108">
        <v>10</v>
      </c>
      <c r="D6108" t="s">
        <v>11</v>
      </c>
      <c r="E6108" t="str">
        <f t="shared" si="549"/>
        <v>B</v>
      </c>
      <c r="F6108">
        <v>16</v>
      </c>
      <c r="G6108">
        <v>7</v>
      </c>
      <c r="H6108">
        <v>2</v>
      </c>
      <c r="I6108">
        <v>3</v>
      </c>
      <c r="J6108">
        <v>1805.4638</v>
      </c>
      <c r="K6108">
        <v>1</v>
      </c>
      <c r="L6108">
        <v>0</v>
      </c>
      <c r="M6108">
        <v>1</v>
      </c>
      <c r="N6108" s="75" t="str">
        <f t="shared" si="551"/>
        <v>None</v>
      </c>
      <c r="O6108" t="str">
        <f t="shared" si="552"/>
        <v>None</v>
      </c>
      <c r="P6108">
        <f t="shared" si="550"/>
        <v>-157.42820000000006</v>
      </c>
      <c r="Q6108">
        <v>157.42820000000006</v>
      </c>
      <c r="R6108" s="13" t="s">
        <v>49</v>
      </c>
      <c r="S6108" t="s">
        <v>50</v>
      </c>
    </row>
    <row r="6109" spans="1:19">
      <c r="A6109" t="s">
        <v>64</v>
      </c>
      <c r="B6109" s="91" t="s">
        <v>5</v>
      </c>
      <c r="C6109">
        <v>10</v>
      </c>
      <c r="D6109" t="s">
        <v>11</v>
      </c>
      <c r="E6109" t="str">
        <f t="shared" si="549"/>
        <v>B</v>
      </c>
      <c r="F6109">
        <v>16</v>
      </c>
      <c r="G6109">
        <v>21</v>
      </c>
      <c r="H6109">
        <v>4</v>
      </c>
      <c r="I6109">
        <v>3</v>
      </c>
      <c r="J6109">
        <v>998.66120000000001</v>
      </c>
      <c r="K6109">
        <v>1</v>
      </c>
      <c r="L6109">
        <v>9</v>
      </c>
      <c r="M6109">
        <v>1</v>
      </c>
      <c r="N6109" s="75" t="str">
        <f t="shared" si="551"/>
        <v>Neutral</v>
      </c>
      <c r="O6109" t="str">
        <f t="shared" si="552"/>
        <v>pic</v>
      </c>
      <c r="P6109">
        <f t="shared" si="550"/>
        <v>-964.23080000000004</v>
      </c>
      <c r="Q6109">
        <v>964.23080000000004</v>
      </c>
      <c r="R6109" s="13" t="s">
        <v>49</v>
      </c>
      <c r="S6109" t="s">
        <v>50</v>
      </c>
    </row>
    <row r="6110" spans="1:19">
      <c r="A6110" t="s">
        <v>64</v>
      </c>
      <c r="B6110" s="91" t="s">
        <v>5</v>
      </c>
      <c r="C6110">
        <v>10</v>
      </c>
      <c r="D6110" t="s">
        <v>11</v>
      </c>
      <c r="E6110" t="str">
        <f t="shared" si="549"/>
        <v>B</v>
      </c>
      <c r="F6110">
        <v>16</v>
      </c>
      <c r="G6110">
        <v>22</v>
      </c>
      <c r="H6110">
        <v>4</v>
      </c>
      <c r="I6110">
        <v>3</v>
      </c>
      <c r="J6110">
        <v>945.18200000000002</v>
      </c>
      <c r="K6110">
        <v>1</v>
      </c>
      <c r="L6110">
        <v>11</v>
      </c>
      <c r="M6110">
        <v>1</v>
      </c>
      <c r="N6110" s="75" t="str">
        <f t="shared" si="551"/>
        <v>Neutral</v>
      </c>
      <c r="O6110" t="str">
        <f t="shared" si="552"/>
        <v>pic</v>
      </c>
      <c r="P6110">
        <f t="shared" si="550"/>
        <v>-1017.71</v>
      </c>
      <c r="Q6110">
        <v>1017.71</v>
      </c>
      <c r="R6110" s="13" t="s">
        <v>49</v>
      </c>
      <c r="S6110" t="s">
        <v>50</v>
      </c>
    </row>
    <row r="6111" spans="1:19">
      <c r="A6111" t="s">
        <v>64</v>
      </c>
      <c r="B6111" s="91" t="s">
        <v>5</v>
      </c>
      <c r="C6111">
        <v>10</v>
      </c>
      <c r="D6111" t="s">
        <v>11</v>
      </c>
      <c r="E6111" t="str">
        <f t="shared" si="549"/>
        <v>B</v>
      </c>
      <c r="F6111">
        <v>16</v>
      </c>
      <c r="G6111" s="73">
        <v>8</v>
      </c>
      <c r="H6111">
        <v>2</v>
      </c>
      <c r="I6111">
        <v>3</v>
      </c>
      <c r="J6111" s="73">
        <v>887.46789999999999</v>
      </c>
      <c r="K6111" s="73">
        <v>1</v>
      </c>
      <c r="L6111" s="73">
        <v>0</v>
      </c>
      <c r="M6111" s="73">
        <v>1</v>
      </c>
      <c r="N6111" s="75" t="str">
        <f t="shared" si="551"/>
        <v>None</v>
      </c>
      <c r="O6111" t="str">
        <f t="shared" si="552"/>
        <v>None</v>
      </c>
      <c r="P6111">
        <f t="shared" si="550"/>
        <v>-1075.4241000000002</v>
      </c>
      <c r="Q6111">
        <v>1075.4241000000002</v>
      </c>
      <c r="R6111" s="13" t="s">
        <v>49</v>
      </c>
      <c r="S6111" t="s">
        <v>50</v>
      </c>
    </row>
    <row r="6112" spans="1:19">
      <c r="A6112" t="s">
        <v>64</v>
      </c>
      <c r="B6112" s="91" t="s">
        <v>5</v>
      </c>
      <c r="C6112">
        <v>10</v>
      </c>
      <c r="D6112" t="s">
        <v>11</v>
      </c>
      <c r="E6112" t="str">
        <f t="shared" si="549"/>
        <v>B</v>
      </c>
      <c r="F6112">
        <v>16</v>
      </c>
      <c r="G6112">
        <v>6</v>
      </c>
      <c r="H6112">
        <v>1</v>
      </c>
      <c r="I6112">
        <v>3</v>
      </c>
      <c r="J6112">
        <v>876.23130000000003</v>
      </c>
      <c r="K6112">
        <v>1</v>
      </c>
      <c r="L6112">
        <v>7</v>
      </c>
      <c r="M6112">
        <v>1</v>
      </c>
      <c r="N6112" s="75" t="str">
        <f t="shared" si="551"/>
        <v>Threat</v>
      </c>
      <c r="O6112" t="str">
        <f t="shared" si="552"/>
        <v>pic</v>
      </c>
      <c r="P6112">
        <f t="shared" si="550"/>
        <v>-1086.6606999999999</v>
      </c>
      <c r="Q6112">
        <v>1086.6606999999999</v>
      </c>
      <c r="R6112" s="13" t="s">
        <v>49</v>
      </c>
      <c r="S6112" t="s">
        <v>50</v>
      </c>
    </row>
    <row r="6113" spans="1:19">
      <c r="A6113" t="s">
        <v>64</v>
      </c>
      <c r="B6113" s="91" t="s">
        <v>5</v>
      </c>
      <c r="C6113">
        <v>10</v>
      </c>
      <c r="D6113" t="s">
        <v>11</v>
      </c>
      <c r="E6113" t="str">
        <f t="shared" ref="E6113:E6176" si="553">IF(D6113="M", "B",IF(D6113="B", "B", IF(D6113="H", "H")))</f>
        <v>B</v>
      </c>
      <c r="F6113">
        <v>16</v>
      </c>
      <c r="G6113">
        <v>23</v>
      </c>
      <c r="H6113">
        <v>4</v>
      </c>
      <c r="I6113">
        <v>3</v>
      </c>
      <c r="J6113">
        <v>778.00289999999995</v>
      </c>
      <c r="K6113">
        <v>1</v>
      </c>
      <c r="L6113">
        <v>12</v>
      </c>
      <c r="M6113">
        <v>1</v>
      </c>
      <c r="N6113" s="75" t="str">
        <f t="shared" si="551"/>
        <v>Neutral</v>
      </c>
      <c r="O6113" t="str">
        <f t="shared" si="552"/>
        <v>pic</v>
      </c>
      <c r="P6113">
        <f t="shared" ref="P6113:P6176" si="554">IF(A6113="Saphy",J6113-6598.892,IF(A6113="Sequel",J6113-4184.187,IF(A6113="Sol",J6113-6022.63,IF(A6113="Star",J6113-4177.715,IF(A6113="Talula",J6113-6214.242,IF(A6113="Tess",J6113-1962.892,IF(A6113="Vincent",J6113-8255.443)))))))</f>
        <v>-1184.8891000000001</v>
      </c>
      <c r="Q6113">
        <v>1184.8891000000001</v>
      </c>
      <c r="R6113" s="13" t="s">
        <v>49</v>
      </c>
      <c r="S6113" t="s">
        <v>50</v>
      </c>
    </row>
    <row r="6114" spans="1:19">
      <c r="A6114" t="s">
        <v>64</v>
      </c>
      <c r="B6114" s="91" t="s">
        <v>5</v>
      </c>
      <c r="C6114">
        <v>10</v>
      </c>
      <c r="D6114" t="s">
        <v>11</v>
      </c>
      <c r="E6114" t="str">
        <f t="shared" si="553"/>
        <v>B</v>
      </c>
      <c r="F6114">
        <v>16</v>
      </c>
      <c r="G6114">
        <v>26</v>
      </c>
      <c r="H6114">
        <v>5</v>
      </c>
      <c r="I6114">
        <v>3</v>
      </c>
      <c r="J6114">
        <v>688.02809999999999</v>
      </c>
      <c r="K6114">
        <v>1</v>
      </c>
      <c r="L6114">
        <v>0</v>
      </c>
      <c r="M6114">
        <v>1</v>
      </c>
      <c r="N6114" s="75" t="str">
        <f t="shared" si="551"/>
        <v>None</v>
      </c>
      <c r="O6114" t="str">
        <f t="shared" si="552"/>
        <v>None</v>
      </c>
      <c r="P6114">
        <f t="shared" si="554"/>
        <v>-1274.8639000000001</v>
      </c>
      <c r="Q6114">
        <v>1274.8639000000001</v>
      </c>
      <c r="R6114" s="13" t="s">
        <v>49</v>
      </c>
      <c r="S6114" t="s">
        <v>50</v>
      </c>
    </row>
    <row r="6115" spans="1:19">
      <c r="A6115" t="s">
        <v>64</v>
      </c>
      <c r="B6115" s="91" t="s">
        <v>5</v>
      </c>
      <c r="C6115">
        <v>10</v>
      </c>
      <c r="D6115" t="s">
        <v>11</v>
      </c>
      <c r="E6115" t="str">
        <f t="shared" si="553"/>
        <v>B</v>
      </c>
      <c r="F6115">
        <v>16</v>
      </c>
      <c r="G6115">
        <v>34</v>
      </c>
      <c r="H6115">
        <v>6</v>
      </c>
      <c r="I6115">
        <v>3</v>
      </c>
      <c r="J6115">
        <v>683.67179999999996</v>
      </c>
      <c r="K6115">
        <v>1</v>
      </c>
      <c r="L6115">
        <v>4</v>
      </c>
      <c r="M6115">
        <v>1</v>
      </c>
      <c r="N6115" s="75" t="str">
        <f t="shared" si="551"/>
        <v>Object</v>
      </c>
      <c r="O6115" t="str">
        <f t="shared" si="552"/>
        <v>pic</v>
      </c>
      <c r="P6115">
        <f t="shared" si="554"/>
        <v>-1279.2202000000002</v>
      </c>
      <c r="Q6115">
        <v>1279.2202000000002</v>
      </c>
      <c r="R6115" s="13" t="s">
        <v>49</v>
      </c>
      <c r="S6115" t="s">
        <v>50</v>
      </c>
    </row>
    <row r="6116" spans="1:19">
      <c r="A6116" t="s">
        <v>64</v>
      </c>
      <c r="B6116" s="91" t="s">
        <v>5</v>
      </c>
      <c r="C6116">
        <v>10</v>
      </c>
      <c r="D6116" t="s">
        <v>11</v>
      </c>
      <c r="E6116" t="str">
        <f t="shared" si="553"/>
        <v>B</v>
      </c>
      <c r="F6116">
        <v>16</v>
      </c>
      <c r="G6116">
        <v>18</v>
      </c>
      <c r="H6116">
        <v>3</v>
      </c>
      <c r="I6116">
        <v>3</v>
      </c>
      <c r="J6116">
        <v>583.98950000000002</v>
      </c>
      <c r="K6116">
        <v>1</v>
      </c>
      <c r="L6116">
        <v>3</v>
      </c>
      <c r="M6116">
        <v>1</v>
      </c>
      <c r="N6116" s="75" t="str">
        <f t="shared" si="551"/>
        <v>Object</v>
      </c>
      <c r="O6116" t="str">
        <f t="shared" si="552"/>
        <v>pic</v>
      </c>
      <c r="P6116">
        <f t="shared" si="554"/>
        <v>-1378.9025000000001</v>
      </c>
      <c r="Q6116">
        <v>1378.9025000000001</v>
      </c>
      <c r="R6116" s="13" t="s">
        <v>49</v>
      </c>
      <c r="S6116" t="s">
        <v>50</v>
      </c>
    </row>
    <row r="6117" spans="1:19">
      <c r="A6117" t="s">
        <v>64</v>
      </c>
      <c r="B6117" s="91" t="s">
        <v>5</v>
      </c>
      <c r="C6117">
        <v>10</v>
      </c>
      <c r="D6117" t="s">
        <v>11</v>
      </c>
      <c r="E6117" t="str">
        <f t="shared" si="553"/>
        <v>B</v>
      </c>
      <c r="F6117">
        <v>16</v>
      </c>
      <c r="G6117">
        <v>2</v>
      </c>
      <c r="H6117">
        <v>1</v>
      </c>
      <c r="I6117">
        <v>3</v>
      </c>
      <c r="J6117">
        <v>565.36090000000002</v>
      </c>
      <c r="K6117">
        <v>1</v>
      </c>
      <c r="L6117">
        <v>0</v>
      </c>
      <c r="M6117">
        <v>1</v>
      </c>
      <c r="N6117" s="75" t="str">
        <f t="shared" si="551"/>
        <v>None</v>
      </c>
      <c r="O6117" t="str">
        <f t="shared" si="552"/>
        <v>None</v>
      </c>
      <c r="P6117">
        <f t="shared" si="554"/>
        <v>-1397.5311000000002</v>
      </c>
      <c r="Q6117">
        <v>1397.5311000000002</v>
      </c>
      <c r="R6117" s="13" t="s">
        <v>49</v>
      </c>
      <c r="S6117" t="s">
        <v>50</v>
      </c>
    </row>
    <row r="6118" spans="1:19">
      <c r="A6118" t="s">
        <v>64</v>
      </c>
      <c r="B6118" s="91" t="s">
        <v>5</v>
      </c>
      <c r="C6118">
        <v>10</v>
      </c>
      <c r="D6118" t="s">
        <v>11</v>
      </c>
      <c r="E6118" t="str">
        <f t="shared" si="553"/>
        <v>B</v>
      </c>
      <c r="F6118">
        <v>16</v>
      </c>
      <c r="G6118">
        <v>19</v>
      </c>
      <c r="H6118">
        <v>4</v>
      </c>
      <c r="I6118">
        <v>3</v>
      </c>
      <c r="J6118">
        <v>549.42039999999997</v>
      </c>
      <c r="K6118">
        <v>1</v>
      </c>
      <c r="L6118">
        <v>0</v>
      </c>
      <c r="M6118">
        <v>1</v>
      </c>
      <c r="N6118" s="75" t="str">
        <f t="shared" si="551"/>
        <v>None</v>
      </c>
      <c r="O6118" t="str">
        <f t="shared" si="552"/>
        <v>None</v>
      </c>
      <c r="P6118">
        <f t="shared" si="554"/>
        <v>-1413.4716000000001</v>
      </c>
      <c r="Q6118">
        <v>1413.4716000000001</v>
      </c>
      <c r="R6118" s="13" t="s">
        <v>49</v>
      </c>
      <c r="S6118" t="s">
        <v>50</v>
      </c>
    </row>
    <row r="6119" spans="1:19">
      <c r="A6119" t="s">
        <v>64</v>
      </c>
      <c r="B6119" s="91" t="s">
        <v>5</v>
      </c>
      <c r="C6119">
        <v>10</v>
      </c>
      <c r="D6119" t="s">
        <v>11</v>
      </c>
      <c r="E6119" t="str">
        <f t="shared" si="553"/>
        <v>B</v>
      </c>
      <c r="F6119">
        <v>16</v>
      </c>
      <c r="G6119">
        <v>27</v>
      </c>
      <c r="H6119">
        <v>5</v>
      </c>
      <c r="I6119">
        <v>3</v>
      </c>
      <c r="J6119">
        <v>520.91409999999996</v>
      </c>
      <c r="K6119">
        <v>1</v>
      </c>
      <c r="L6119">
        <v>7</v>
      </c>
      <c r="M6119">
        <v>1</v>
      </c>
      <c r="N6119" s="75" t="str">
        <f t="shared" si="551"/>
        <v>Threat</v>
      </c>
      <c r="O6119" t="str">
        <f t="shared" si="552"/>
        <v>pic</v>
      </c>
      <c r="P6119">
        <f t="shared" si="554"/>
        <v>-1441.9779000000001</v>
      </c>
      <c r="Q6119">
        <v>1441.9779000000001</v>
      </c>
      <c r="R6119" s="13" t="s">
        <v>49</v>
      </c>
      <c r="S6119" t="s">
        <v>50</v>
      </c>
    </row>
    <row r="6120" spans="1:19">
      <c r="A6120" t="s">
        <v>64</v>
      </c>
      <c r="B6120" s="91" t="s">
        <v>5</v>
      </c>
      <c r="C6120">
        <v>10</v>
      </c>
      <c r="D6120" t="s">
        <v>11</v>
      </c>
      <c r="E6120" t="str">
        <f t="shared" si="553"/>
        <v>B</v>
      </c>
      <c r="F6120">
        <v>16</v>
      </c>
      <c r="G6120">
        <v>28</v>
      </c>
      <c r="H6120">
        <v>5</v>
      </c>
      <c r="I6120">
        <v>3</v>
      </c>
      <c r="J6120">
        <v>510.30990000000003</v>
      </c>
      <c r="K6120">
        <v>1</v>
      </c>
      <c r="L6120">
        <v>6</v>
      </c>
      <c r="M6120">
        <v>1</v>
      </c>
      <c r="N6120" s="75" t="str">
        <f t="shared" si="551"/>
        <v>Threat</v>
      </c>
      <c r="O6120" t="str">
        <f t="shared" si="552"/>
        <v>pic</v>
      </c>
      <c r="P6120">
        <f t="shared" si="554"/>
        <v>-1452.5821000000001</v>
      </c>
      <c r="Q6120">
        <v>1452.5821000000001</v>
      </c>
      <c r="R6120" s="13" t="s">
        <v>49</v>
      </c>
      <c r="S6120" t="s">
        <v>50</v>
      </c>
    </row>
    <row r="6121" spans="1:19">
      <c r="A6121" t="s">
        <v>64</v>
      </c>
      <c r="B6121" s="91" t="s">
        <v>5</v>
      </c>
      <c r="C6121">
        <v>10</v>
      </c>
      <c r="D6121" t="s">
        <v>11</v>
      </c>
      <c r="E6121" t="str">
        <f t="shared" si="553"/>
        <v>B</v>
      </c>
      <c r="F6121">
        <v>16</v>
      </c>
      <c r="G6121">
        <v>35</v>
      </c>
      <c r="H6121">
        <v>6</v>
      </c>
      <c r="I6121">
        <v>3</v>
      </c>
      <c r="J6121">
        <v>499.44060000000002</v>
      </c>
      <c r="K6121">
        <v>1</v>
      </c>
      <c r="L6121">
        <v>1</v>
      </c>
      <c r="M6121">
        <v>1</v>
      </c>
      <c r="N6121" s="75" t="str">
        <f t="shared" si="551"/>
        <v>Object</v>
      </c>
      <c r="O6121" t="str">
        <f t="shared" si="552"/>
        <v>pic</v>
      </c>
      <c r="P6121">
        <f t="shared" si="554"/>
        <v>-1463.4513999999999</v>
      </c>
      <c r="Q6121">
        <v>1463.4513999999999</v>
      </c>
      <c r="R6121" s="13" t="s">
        <v>49</v>
      </c>
      <c r="S6121" t="s">
        <v>50</v>
      </c>
    </row>
    <row r="6122" spans="1:19">
      <c r="A6122" t="s">
        <v>64</v>
      </c>
      <c r="B6122" s="91" t="s">
        <v>5</v>
      </c>
      <c r="C6122">
        <v>10</v>
      </c>
      <c r="D6122" t="s">
        <v>11</v>
      </c>
      <c r="E6122" t="str">
        <f t="shared" si="553"/>
        <v>B</v>
      </c>
      <c r="F6122">
        <v>16</v>
      </c>
      <c r="G6122">
        <v>32</v>
      </c>
      <c r="H6122">
        <v>6</v>
      </c>
      <c r="I6122">
        <v>3</v>
      </c>
      <c r="J6122">
        <v>448.09300000000002</v>
      </c>
      <c r="K6122">
        <v>1</v>
      </c>
      <c r="L6122">
        <v>0</v>
      </c>
      <c r="M6122">
        <v>1</v>
      </c>
      <c r="N6122" s="75" t="str">
        <f t="shared" si="551"/>
        <v>None</v>
      </c>
      <c r="O6122" t="str">
        <f t="shared" si="552"/>
        <v>None</v>
      </c>
      <c r="P6122">
        <f t="shared" si="554"/>
        <v>-1514.799</v>
      </c>
      <c r="Q6122">
        <v>1514.799</v>
      </c>
      <c r="R6122" s="13" t="s">
        <v>49</v>
      </c>
      <c r="S6122" t="s">
        <v>50</v>
      </c>
    </row>
    <row r="6123" spans="1:19">
      <c r="A6123" t="s">
        <v>64</v>
      </c>
      <c r="B6123" s="91" t="s">
        <v>5</v>
      </c>
      <c r="C6123">
        <v>10</v>
      </c>
      <c r="D6123" t="s">
        <v>11</v>
      </c>
      <c r="E6123" t="str">
        <f t="shared" si="553"/>
        <v>B</v>
      </c>
      <c r="F6123">
        <v>16</v>
      </c>
      <c r="G6123">
        <v>17</v>
      </c>
      <c r="H6123">
        <v>3</v>
      </c>
      <c r="I6123">
        <v>3</v>
      </c>
      <c r="J6123">
        <v>444.54410000000001</v>
      </c>
      <c r="K6123">
        <v>1</v>
      </c>
      <c r="L6123">
        <v>4</v>
      </c>
      <c r="M6123">
        <v>1</v>
      </c>
      <c r="N6123" s="75" t="str">
        <f t="shared" si="551"/>
        <v>Object</v>
      </c>
      <c r="O6123" t="str">
        <f t="shared" si="552"/>
        <v>pic</v>
      </c>
      <c r="P6123">
        <f t="shared" si="554"/>
        <v>-1518.3479</v>
      </c>
      <c r="Q6123">
        <v>1518.3479</v>
      </c>
      <c r="R6123" s="13" t="s">
        <v>49</v>
      </c>
      <c r="S6123" t="s">
        <v>50</v>
      </c>
    </row>
    <row r="6124" spans="1:19">
      <c r="A6124" t="s">
        <v>64</v>
      </c>
      <c r="B6124" s="91" t="s">
        <v>5</v>
      </c>
      <c r="C6124">
        <v>10</v>
      </c>
      <c r="D6124" t="s">
        <v>11</v>
      </c>
      <c r="E6124" t="str">
        <f t="shared" si="553"/>
        <v>B</v>
      </c>
      <c r="F6124">
        <v>16</v>
      </c>
      <c r="G6124">
        <v>16</v>
      </c>
      <c r="H6124">
        <v>3</v>
      </c>
      <c r="I6124">
        <v>3</v>
      </c>
      <c r="J6124">
        <v>427.21600000000001</v>
      </c>
      <c r="K6124">
        <v>1</v>
      </c>
      <c r="L6124">
        <v>1</v>
      </c>
      <c r="M6124">
        <v>1</v>
      </c>
      <c r="N6124" s="75" t="str">
        <f t="shared" si="551"/>
        <v>Object</v>
      </c>
      <c r="O6124" t="str">
        <f t="shared" si="552"/>
        <v>pic</v>
      </c>
      <c r="P6124">
        <f t="shared" si="554"/>
        <v>-1535.6759999999999</v>
      </c>
      <c r="Q6124">
        <v>1535.6759999999999</v>
      </c>
      <c r="R6124" s="13" t="s">
        <v>49</v>
      </c>
      <c r="S6124" t="s">
        <v>50</v>
      </c>
    </row>
    <row r="6125" spans="1:19">
      <c r="A6125" t="s">
        <v>64</v>
      </c>
      <c r="B6125" s="91" t="s">
        <v>5</v>
      </c>
      <c r="C6125">
        <v>10</v>
      </c>
      <c r="D6125" t="s">
        <v>11</v>
      </c>
      <c r="E6125" t="str">
        <f t="shared" si="553"/>
        <v>B</v>
      </c>
      <c r="F6125">
        <v>16</v>
      </c>
      <c r="G6125">
        <v>36</v>
      </c>
      <c r="H6125">
        <v>6</v>
      </c>
      <c r="I6125">
        <v>3</v>
      </c>
      <c r="J6125">
        <v>401.27499999999998</v>
      </c>
      <c r="K6125">
        <v>1</v>
      </c>
      <c r="L6125">
        <v>3</v>
      </c>
      <c r="M6125">
        <v>1</v>
      </c>
      <c r="N6125" s="75" t="str">
        <f t="shared" si="551"/>
        <v>Object</v>
      </c>
      <c r="O6125" t="str">
        <f t="shared" si="552"/>
        <v>pic</v>
      </c>
      <c r="P6125">
        <f t="shared" si="554"/>
        <v>-1561.6170000000002</v>
      </c>
      <c r="Q6125">
        <v>1561.6170000000002</v>
      </c>
      <c r="R6125" s="13" t="s">
        <v>49</v>
      </c>
      <c r="S6125" t="s">
        <v>50</v>
      </c>
    </row>
    <row r="6126" spans="1:19">
      <c r="A6126" t="s">
        <v>64</v>
      </c>
      <c r="B6126" s="91" t="s">
        <v>5</v>
      </c>
      <c r="C6126">
        <v>10</v>
      </c>
      <c r="D6126" t="s">
        <v>11</v>
      </c>
      <c r="E6126" t="str">
        <f t="shared" si="553"/>
        <v>B</v>
      </c>
      <c r="F6126">
        <v>16</v>
      </c>
      <c r="G6126">
        <v>15</v>
      </c>
      <c r="H6126">
        <v>3</v>
      </c>
      <c r="I6126">
        <v>3</v>
      </c>
      <c r="J6126">
        <v>370.59210000000002</v>
      </c>
      <c r="K6126">
        <v>1</v>
      </c>
      <c r="L6126">
        <v>2</v>
      </c>
      <c r="M6126">
        <v>1</v>
      </c>
      <c r="N6126" s="75" t="str">
        <f t="shared" si="551"/>
        <v>Object</v>
      </c>
      <c r="O6126" t="str">
        <f t="shared" si="552"/>
        <v>pic</v>
      </c>
      <c r="P6126">
        <f t="shared" si="554"/>
        <v>-1592.2999</v>
      </c>
      <c r="Q6126">
        <v>1592.2999</v>
      </c>
      <c r="R6126" s="13" t="s">
        <v>49</v>
      </c>
      <c r="S6126" t="s">
        <v>50</v>
      </c>
    </row>
    <row r="6127" spans="1:19">
      <c r="A6127" t="s">
        <v>64</v>
      </c>
      <c r="B6127" s="91" t="s">
        <v>5</v>
      </c>
      <c r="C6127">
        <v>10</v>
      </c>
      <c r="D6127" t="s">
        <v>11</v>
      </c>
      <c r="E6127" t="str">
        <f t="shared" si="553"/>
        <v>B</v>
      </c>
      <c r="F6127">
        <v>16</v>
      </c>
      <c r="G6127">
        <v>33</v>
      </c>
      <c r="H6127">
        <v>6</v>
      </c>
      <c r="I6127">
        <v>3</v>
      </c>
      <c r="J6127">
        <v>364.6848</v>
      </c>
      <c r="K6127">
        <v>1</v>
      </c>
      <c r="L6127">
        <v>2</v>
      </c>
      <c r="M6127">
        <v>1</v>
      </c>
      <c r="N6127" s="75" t="str">
        <f t="shared" si="551"/>
        <v>Object</v>
      </c>
      <c r="O6127" t="str">
        <f t="shared" si="552"/>
        <v>pic</v>
      </c>
      <c r="P6127">
        <f t="shared" si="554"/>
        <v>-1598.2072000000001</v>
      </c>
      <c r="Q6127">
        <v>1598.2072000000001</v>
      </c>
      <c r="R6127" s="13" t="s">
        <v>49</v>
      </c>
      <c r="S6127" t="s">
        <v>50</v>
      </c>
    </row>
    <row r="6128" spans="1:19">
      <c r="A6128" t="s">
        <v>64</v>
      </c>
      <c r="B6128" s="91" t="s">
        <v>5</v>
      </c>
      <c r="C6128">
        <v>10</v>
      </c>
      <c r="D6128" t="s">
        <v>11</v>
      </c>
      <c r="E6128" t="str">
        <f t="shared" si="553"/>
        <v>B</v>
      </c>
      <c r="F6128">
        <v>16</v>
      </c>
      <c r="G6128">
        <v>20</v>
      </c>
      <c r="H6128">
        <v>4</v>
      </c>
      <c r="I6128">
        <v>3</v>
      </c>
      <c r="J6128">
        <v>351.46039999999999</v>
      </c>
      <c r="K6128">
        <v>1</v>
      </c>
      <c r="L6128">
        <v>0</v>
      </c>
      <c r="M6128">
        <v>1</v>
      </c>
      <c r="N6128" s="75" t="str">
        <f t="shared" si="551"/>
        <v>None</v>
      </c>
      <c r="O6128" t="str">
        <f t="shared" si="552"/>
        <v>None</v>
      </c>
      <c r="P6128">
        <f t="shared" si="554"/>
        <v>-1611.4316000000001</v>
      </c>
      <c r="Q6128">
        <v>1611.4316000000001</v>
      </c>
      <c r="R6128" s="13" t="s">
        <v>49</v>
      </c>
      <c r="S6128" t="s">
        <v>50</v>
      </c>
    </row>
    <row r="6129" spans="1:19">
      <c r="A6129" t="s">
        <v>64</v>
      </c>
      <c r="B6129" s="91" t="s">
        <v>5</v>
      </c>
      <c r="C6129">
        <v>10</v>
      </c>
      <c r="D6129" t="s">
        <v>11</v>
      </c>
      <c r="E6129" t="str">
        <f t="shared" si="553"/>
        <v>B</v>
      </c>
      <c r="F6129">
        <v>16</v>
      </c>
      <c r="G6129">
        <v>24</v>
      </c>
      <c r="H6129">
        <v>4</v>
      </c>
      <c r="I6129">
        <v>3</v>
      </c>
      <c r="J6129">
        <v>326.447</v>
      </c>
      <c r="K6129">
        <v>1</v>
      </c>
      <c r="L6129">
        <v>10</v>
      </c>
      <c r="M6129">
        <v>1</v>
      </c>
      <c r="N6129" s="75" t="str">
        <f t="shared" si="551"/>
        <v>Neutral</v>
      </c>
      <c r="O6129" t="str">
        <f t="shared" si="552"/>
        <v>pic</v>
      </c>
      <c r="P6129">
        <f t="shared" si="554"/>
        <v>-1636.4450000000002</v>
      </c>
      <c r="Q6129">
        <v>1636.4450000000002</v>
      </c>
      <c r="R6129" s="13" t="s">
        <v>49</v>
      </c>
      <c r="S6129" t="s">
        <v>50</v>
      </c>
    </row>
    <row r="6130" spans="1:19">
      <c r="A6130" t="s">
        <v>64</v>
      </c>
      <c r="B6130" s="91" t="s">
        <v>5</v>
      </c>
      <c r="C6130">
        <v>10</v>
      </c>
      <c r="D6130" t="s">
        <v>11</v>
      </c>
      <c r="E6130" t="str">
        <f t="shared" si="553"/>
        <v>B</v>
      </c>
      <c r="F6130">
        <v>16</v>
      </c>
      <c r="G6130">
        <v>31</v>
      </c>
      <c r="H6130">
        <v>6</v>
      </c>
      <c r="I6130">
        <v>3</v>
      </c>
      <c r="J6130">
        <v>215.41319999999999</v>
      </c>
      <c r="K6130">
        <v>1</v>
      </c>
      <c r="L6130">
        <v>0</v>
      </c>
      <c r="M6130">
        <v>1</v>
      </c>
      <c r="N6130" s="75" t="str">
        <f t="shared" si="551"/>
        <v>None</v>
      </c>
      <c r="O6130" t="str">
        <f t="shared" si="552"/>
        <v>None</v>
      </c>
      <c r="P6130">
        <f t="shared" si="554"/>
        <v>-1747.4788000000001</v>
      </c>
      <c r="Q6130">
        <v>1747.4788000000001</v>
      </c>
      <c r="R6130" s="13" t="s">
        <v>49</v>
      </c>
      <c r="S6130" t="s">
        <v>50</v>
      </c>
    </row>
    <row r="6131" spans="1:19">
      <c r="A6131" t="s">
        <v>64</v>
      </c>
      <c r="B6131" s="91" t="s">
        <v>5</v>
      </c>
      <c r="C6131">
        <v>10</v>
      </c>
      <c r="D6131" t="s">
        <v>11</v>
      </c>
      <c r="E6131" t="str">
        <f t="shared" si="553"/>
        <v>B</v>
      </c>
      <c r="F6131">
        <v>16</v>
      </c>
      <c r="G6131">
        <v>25</v>
      </c>
      <c r="H6131">
        <v>5</v>
      </c>
      <c r="I6131">
        <v>3</v>
      </c>
      <c r="J6131">
        <v>184.024</v>
      </c>
      <c r="K6131">
        <v>1</v>
      </c>
      <c r="L6131">
        <v>0</v>
      </c>
      <c r="M6131">
        <v>1</v>
      </c>
      <c r="N6131" s="75" t="str">
        <f t="shared" si="551"/>
        <v>None</v>
      </c>
      <c r="O6131" t="str">
        <f t="shared" si="552"/>
        <v>None</v>
      </c>
      <c r="P6131">
        <f t="shared" si="554"/>
        <v>-1778.8679999999999</v>
      </c>
      <c r="Q6131">
        <v>1778.8679999999999</v>
      </c>
      <c r="R6131" s="13" t="s">
        <v>49</v>
      </c>
      <c r="S6131" t="s">
        <v>50</v>
      </c>
    </row>
    <row r="6132" spans="1:19">
      <c r="A6132" t="s">
        <v>64</v>
      </c>
      <c r="B6132" s="91" t="s">
        <v>5</v>
      </c>
      <c r="C6132">
        <v>10</v>
      </c>
      <c r="D6132" t="s">
        <v>11</v>
      </c>
      <c r="E6132" t="str">
        <f t="shared" si="553"/>
        <v>B</v>
      </c>
      <c r="F6132">
        <v>16</v>
      </c>
      <c r="G6132">
        <v>29</v>
      </c>
      <c r="H6132">
        <v>5</v>
      </c>
      <c r="I6132">
        <v>3</v>
      </c>
      <c r="J6132">
        <v>165.22819999999999</v>
      </c>
      <c r="K6132">
        <v>1</v>
      </c>
      <c r="L6132">
        <v>8</v>
      </c>
      <c r="M6132">
        <v>1</v>
      </c>
      <c r="N6132" s="75" t="str">
        <f t="shared" si="551"/>
        <v>Threat</v>
      </c>
      <c r="O6132" t="str">
        <f t="shared" si="552"/>
        <v>pic</v>
      </c>
      <c r="P6132">
        <f t="shared" si="554"/>
        <v>-1797.6638</v>
      </c>
      <c r="Q6132">
        <v>1797.6638</v>
      </c>
      <c r="R6132" s="13" t="s">
        <v>49</v>
      </c>
      <c r="S6132" t="s">
        <v>50</v>
      </c>
    </row>
    <row r="6133" spans="1:19">
      <c r="A6133" t="s">
        <v>64</v>
      </c>
      <c r="B6133" s="91" t="s">
        <v>5</v>
      </c>
      <c r="C6133">
        <v>10</v>
      </c>
      <c r="D6133" t="s">
        <v>11</v>
      </c>
      <c r="E6133" t="str">
        <f t="shared" si="553"/>
        <v>B</v>
      </c>
      <c r="F6133">
        <v>16</v>
      </c>
      <c r="G6133">
        <v>12</v>
      </c>
      <c r="H6133">
        <v>2</v>
      </c>
      <c r="I6133">
        <v>3</v>
      </c>
      <c r="J6133">
        <v>126.2659</v>
      </c>
      <c r="K6133">
        <v>1</v>
      </c>
      <c r="L6133">
        <v>9</v>
      </c>
      <c r="M6133">
        <v>1</v>
      </c>
      <c r="N6133" s="75" t="str">
        <f t="shared" ref="N6133:N6196" si="555">IF(L6133=0,"None",IF(L6133&lt;5,"Object",IF(L6133&lt;9,"Threat","Neutral")))</f>
        <v>Neutral</v>
      </c>
      <c r="O6133" t="str">
        <f t="shared" ref="O6133:O6196" si="556">IF(N6133="None", "None","pic")</f>
        <v>pic</v>
      </c>
      <c r="P6133">
        <f t="shared" si="554"/>
        <v>-1836.6261</v>
      </c>
      <c r="Q6133">
        <v>1836.6261</v>
      </c>
      <c r="R6133" s="13" t="s">
        <v>49</v>
      </c>
      <c r="S6133" t="s">
        <v>50</v>
      </c>
    </row>
    <row r="6134" spans="1:19">
      <c r="A6134" t="s">
        <v>64</v>
      </c>
      <c r="B6134" s="91" t="s">
        <v>5</v>
      </c>
      <c r="C6134">
        <v>10</v>
      </c>
      <c r="D6134" t="s">
        <v>11</v>
      </c>
      <c r="E6134" t="str">
        <f t="shared" si="553"/>
        <v>B</v>
      </c>
      <c r="F6134">
        <v>16</v>
      </c>
      <c r="G6134">
        <v>1</v>
      </c>
      <c r="H6134">
        <v>1</v>
      </c>
      <c r="I6134">
        <v>3</v>
      </c>
      <c r="J6134">
        <v>20.200299999999999</v>
      </c>
      <c r="K6134">
        <v>1</v>
      </c>
      <c r="L6134">
        <v>0</v>
      </c>
      <c r="M6134">
        <v>1</v>
      </c>
      <c r="N6134" s="75" t="str">
        <f t="shared" si="555"/>
        <v>None</v>
      </c>
      <c r="O6134" t="str">
        <f t="shared" si="556"/>
        <v>None</v>
      </c>
      <c r="P6134">
        <f t="shared" si="554"/>
        <v>-1942.6917000000001</v>
      </c>
      <c r="Q6134">
        <v>1942.6917000000001</v>
      </c>
      <c r="R6134" s="13" t="s">
        <v>49</v>
      </c>
      <c r="S6134" t="s">
        <v>50</v>
      </c>
    </row>
    <row r="6135" spans="1:19">
      <c r="A6135" t="s">
        <v>64</v>
      </c>
      <c r="B6135" s="91" t="s">
        <v>5</v>
      </c>
      <c r="C6135">
        <v>10</v>
      </c>
      <c r="D6135" t="s">
        <v>11</v>
      </c>
      <c r="E6135" t="str">
        <f t="shared" si="553"/>
        <v>B</v>
      </c>
      <c r="F6135">
        <v>16</v>
      </c>
      <c r="G6135">
        <v>13</v>
      </c>
      <c r="H6135">
        <v>3</v>
      </c>
      <c r="I6135">
        <v>3</v>
      </c>
      <c r="J6135">
        <v>12.9718</v>
      </c>
      <c r="K6135">
        <v>1</v>
      </c>
      <c r="L6135">
        <v>0</v>
      </c>
      <c r="M6135">
        <v>1</v>
      </c>
      <c r="N6135" s="75" t="str">
        <f t="shared" si="555"/>
        <v>None</v>
      </c>
      <c r="O6135" t="str">
        <f t="shared" si="556"/>
        <v>None</v>
      </c>
      <c r="P6135">
        <f t="shared" si="554"/>
        <v>-1949.9202</v>
      </c>
      <c r="Q6135">
        <v>1949.9202</v>
      </c>
      <c r="R6135" s="13" t="s">
        <v>49</v>
      </c>
      <c r="S6135" t="s">
        <v>50</v>
      </c>
    </row>
    <row r="6136" spans="1:19">
      <c r="A6136" t="s">
        <v>64</v>
      </c>
      <c r="B6136" s="91" t="s">
        <v>5</v>
      </c>
      <c r="C6136">
        <v>10</v>
      </c>
      <c r="D6136" t="s">
        <v>11</v>
      </c>
      <c r="E6136" t="str">
        <f t="shared" si="553"/>
        <v>B</v>
      </c>
      <c r="F6136">
        <v>16</v>
      </c>
      <c r="G6136">
        <v>10</v>
      </c>
      <c r="H6136">
        <v>2</v>
      </c>
      <c r="I6136">
        <v>3</v>
      </c>
      <c r="J6136">
        <v>11.726000000000001</v>
      </c>
      <c r="K6136">
        <v>1</v>
      </c>
      <c r="L6136">
        <v>12</v>
      </c>
      <c r="M6136">
        <v>1</v>
      </c>
      <c r="N6136" s="75" t="str">
        <f t="shared" si="555"/>
        <v>Neutral</v>
      </c>
      <c r="O6136" t="str">
        <f t="shared" si="556"/>
        <v>pic</v>
      </c>
      <c r="P6136">
        <f t="shared" si="554"/>
        <v>-1951.1659999999999</v>
      </c>
      <c r="Q6136">
        <v>1951.1659999999999</v>
      </c>
      <c r="R6136" s="13" t="s">
        <v>49</v>
      </c>
      <c r="S6136" t="s">
        <v>50</v>
      </c>
    </row>
    <row r="6137" spans="1:19">
      <c r="A6137" t="s">
        <v>65</v>
      </c>
      <c r="B6137" s="91" t="s">
        <v>11</v>
      </c>
      <c r="C6137">
        <v>8</v>
      </c>
      <c r="D6137" t="s">
        <v>48</v>
      </c>
      <c r="E6137" t="str">
        <f t="shared" si="553"/>
        <v>H</v>
      </c>
      <c r="F6137">
        <v>14</v>
      </c>
      <c r="G6137">
        <v>2</v>
      </c>
      <c r="H6137">
        <v>1</v>
      </c>
      <c r="I6137">
        <v>0</v>
      </c>
      <c r="J6137">
        <v>21362.999299999999</v>
      </c>
      <c r="K6137">
        <v>2</v>
      </c>
      <c r="L6137">
        <v>0</v>
      </c>
      <c r="M6137">
        <v>0</v>
      </c>
      <c r="N6137" s="75" t="str">
        <f t="shared" si="555"/>
        <v>None</v>
      </c>
      <c r="O6137" t="str">
        <f t="shared" si="556"/>
        <v>None</v>
      </c>
      <c r="P6137">
        <f t="shared" si="554"/>
        <v>13107.5563</v>
      </c>
      <c r="Q6137">
        <v>-13107.5563</v>
      </c>
      <c r="R6137" s="13" t="s">
        <v>49</v>
      </c>
      <c r="S6137" t="s">
        <v>50</v>
      </c>
    </row>
    <row r="6138" spans="1:19">
      <c r="A6138" t="s">
        <v>65</v>
      </c>
      <c r="B6138" s="91" t="s">
        <v>11</v>
      </c>
      <c r="C6138">
        <v>8</v>
      </c>
      <c r="D6138" t="s">
        <v>48</v>
      </c>
      <c r="E6138" t="str">
        <f t="shared" si="553"/>
        <v>H</v>
      </c>
      <c r="F6138">
        <v>14</v>
      </c>
      <c r="G6138">
        <v>1</v>
      </c>
      <c r="H6138">
        <v>1</v>
      </c>
      <c r="I6138">
        <v>0</v>
      </c>
      <c r="J6138">
        <v>14510.1841</v>
      </c>
      <c r="K6138">
        <v>8</v>
      </c>
      <c r="L6138">
        <v>0</v>
      </c>
      <c r="M6138">
        <v>1</v>
      </c>
      <c r="N6138" s="75" t="str">
        <f t="shared" si="555"/>
        <v>None</v>
      </c>
      <c r="O6138" t="str">
        <f t="shared" si="556"/>
        <v>None</v>
      </c>
      <c r="P6138">
        <f t="shared" si="554"/>
        <v>6254.7411000000011</v>
      </c>
      <c r="Q6138">
        <v>-6254.7411000000011</v>
      </c>
      <c r="R6138" s="13" t="s">
        <v>49</v>
      </c>
      <c r="S6138" t="s">
        <v>50</v>
      </c>
    </row>
    <row r="6139" spans="1:19">
      <c r="A6139" t="s">
        <v>65</v>
      </c>
      <c r="B6139" s="91" t="s">
        <v>11</v>
      </c>
      <c r="C6139">
        <v>8</v>
      </c>
      <c r="D6139" t="s">
        <v>48</v>
      </c>
      <c r="E6139" t="str">
        <f t="shared" si="553"/>
        <v>H</v>
      </c>
      <c r="F6139">
        <v>14</v>
      </c>
      <c r="G6139">
        <v>3</v>
      </c>
      <c r="H6139">
        <v>1</v>
      </c>
      <c r="I6139">
        <v>0</v>
      </c>
      <c r="J6139">
        <v>14000</v>
      </c>
      <c r="K6139">
        <v>8</v>
      </c>
      <c r="L6139">
        <v>0</v>
      </c>
      <c r="M6139">
        <v>1</v>
      </c>
      <c r="N6139" s="75" t="str">
        <f t="shared" si="555"/>
        <v>None</v>
      </c>
      <c r="O6139" t="str">
        <f t="shared" si="556"/>
        <v>None</v>
      </c>
      <c r="P6139">
        <f t="shared" si="554"/>
        <v>5744.5570000000007</v>
      </c>
      <c r="Q6139">
        <v>-5744.5570000000007</v>
      </c>
      <c r="R6139" s="13" t="s">
        <v>49</v>
      </c>
      <c r="S6139" t="s">
        <v>50</v>
      </c>
    </row>
    <row r="6140" spans="1:19">
      <c r="A6140" t="s">
        <v>65</v>
      </c>
      <c r="B6140" s="91" t="s">
        <v>11</v>
      </c>
      <c r="C6140">
        <v>8</v>
      </c>
      <c r="D6140" t="s">
        <v>48</v>
      </c>
      <c r="E6140" t="str">
        <f t="shared" si="553"/>
        <v>H</v>
      </c>
      <c r="F6140">
        <v>14</v>
      </c>
      <c r="G6140">
        <v>8</v>
      </c>
      <c r="H6140">
        <v>1</v>
      </c>
      <c r="I6140">
        <v>0</v>
      </c>
      <c r="J6140">
        <v>13116.6787</v>
      </c>
      <c r="K6140">
        <v>7</v>
      </c>
      <c r="L6140">
        <v>0</v>
      </c>
      <c r="M6140">
        <v>1</v>
      </c>
      <c r="N6140" s="75" t="str">
        <f t="shared" si="555"/>
        <v>None</v>
      </c>
      <c r="O6140" t="str">
        <f t="shared" si="556"/>
        <v>None</v>
      </c>
      <c r="P6140">
        <f t="shared" si="554"/>
        <v>4861.2357000000011</v>
      </c>
      <c r="Q6140">
        <v>-4861.2357000000011</v>
      </c>
      <c r="R6140" s="13" t="s">
        <v>49</v>
      </c>
      <c r="S6140" t="s">
        <v>50</v>
      </c>
    </row>
    <row r="6141" spans="1:19">
      <c r="A6141" t="s">
        <v>65</v>
      </c>
      <c r="B6141" s="91" t="s">
        <v>11</v>
      </c>
      <c r="C6141">
        <v>8</v>
      </c>
      <c r="D6141" t="s">
        <v>48</v>
      </c>
      <c r="E6141" t="str">
        <f t="shared" si="553"/>
        <v>H</v>
      </c>
      <c r="F6141">
        <v>14</v>
      </c>
      <c r="G6141">
        <v>6</v>
      </c>
      <c r="H6141">
        <v>1</v>
      </c>
      <c r="I6141">
        <v>0</v>
      </c>
      <c r="J6141">
        <v>4224.1063000000004</v>
      </c>
      <c r="K6141">
        <v>4</v>
      </c>
      <c r="L6141">
        <v>0</v>
      </c>
      <c r="M6141">
        <v>1</v>
      </c>
      <c r="N6141" s="75" t="str">
        <f t="shared" si="555"/>
        <v>None</v>
      </c>
      <c r="O6141" t="str">
        <f t="shared" si="556"/>
        <v>None</v>
      </c>
      <c r="P6141">
        <f t="shared" si="554"/>
        <v>-4031.3366999999989</v>
      </c>
      <c r="Q6141">
        <v>4031.3366999999989</v>
      </c>
      <c r="R6141" s="13" t="s">
        <v>49</v>
      </c>
      <c r="S6141" t="s">
        <v>50</v>
      </c>
    </row>
    <row r="6142" spans="1:19">
      <c r="A6142" t="s">
        <v>65</v>
      </c>
      <c r="B6142" s="91" t="s">
        <v>11</v>
      </c>
      <c r="C6142">
        <v>8</v>
      </c>
      <c r="D6142" t="s">
        <v>48</v>
      </c>
      <c r="E6142" t="str">
        <f t="shared" si="553"/>
        <v>H</v>
      </c>
      <c r="F6142">
        <v>14</v>
      </c>
      <c r="G6142">
        <v>4</v>
      </c>
      <c r="H6142">
        <v>1</v>
      </c>
      <c r="I6142">
        <v>0</v>
      </c>
      <c r="J6142">
        <v>2981.0356000000002</v>
      </c>
      <c r="K6142">
        <v>1</v>
      </c>
      <c r="L6142">
        <v>0</v>
      </c>
      <c r="M6142">
        <v>1</v>
      </c>
      <c r="N6142" s="75" t="str">
        <f t="shared" si="555"/>
        <v>None</v>
      </c>
      <c r="O6142" t="str">
        <f t="shared" si="556"/>
        <v>None</v>
      </c>
      <c r="P6142">
        <f t="shared" si="554"/>
        <v>-5274.4073999999991</v>
      </c>
      <c r="Q6142">
        <v>5274.4073999999991</v>
      </c>
      <c r="R6142" s="13" t="s">
        <v>49</v>
      </c>
      <c r="S6142" t="s">
        <v>50</v>
      </c>
    </row>
    <row r="6143" spans="1:19">
      <c r="A6143" t="s">
        <v>65</v>
      </c>
      <c r="B6143" s="91" t="s">
        <v>11</v>
      </c>
      <c r="C6143">
        <v>8</v>
      </c>
      <c r="D6143" t="s">
        <v>48</v>
      </c>
      <c r="E6143" t="str">
        <f t="shared" si="553"/>
        <v>H</v>
      </c>
      <c r="F6143">
        <v>14</v>
      </c>
      <c r="G6143">
        <v>10</v>
      </c>
      <c r="H6143">
        <v>1</v>
      </c>
      <c r="I6143">
        <v>0</v>
      </c>
      <c r="J6143">
        <v>2274.2485999999999</v>
      </c>
      <c r="K6143">
        <v>1</v>
      </c>
      <c r="L6143">
        <v>0</v>
      </c>
      <c r="M6143">
        <v>1</v>
      </c>
      <c r="N6143" s="75" t="str">
        <f t="shared" si="555"/>
        <v>None</v>
      </c>
      <c r="O6143" t="str">
        <f t="shared" si="556"/>
        <v>None</v>
      </c>
      <c r="P6143">
        <f t="shared" si="554"/>
        <v>-5981.1943999999994</v>
      </c>
      <c r="Q6143">
        <v>5981.1943999999994</v>
      </c>
      <c r="R6143" s="13" t="s">
        <v>49</v>
      </c>
      <c r="S6143" t="s">
        <v>50</v>
      </c>
    </row>
    <row r="6144" spans="1:19">
      <c r="A6144" t="s">
        <v>65</v>
      </c>
      <c r="B6144" s="91" t="s">
        <v>11</v>
      </c>
      <c r="C6144">
        <v>8</v>
      </c>
      <c r="D6144" t="s">
        <v>48</v>
      </c>
      <c r="E6144" t="str">
        <f t="shared" si="553"/>
        <v>H</v>
      </c>
      <c r="F6144">
        <v>14</v>
      </c>
      <c r="G6144">
        <v>7</v>
      </c>
      <c r="H6144">
        <v>1</v>
      </c>
      <c r="I6144">
        <v>0</v>
      </c>
      <c r="J6144">
        <v>1942.4021</v>
      </c>
      <c r="K6144">
        <v>1</v>
      </c>
      <c r="L6144">
        <v>0</v>
      </c>
      <c r="M6144">
        <v>1</v>
      </c>
      <c r="N6144" s="75" t="str">
        <f t="shared" si="555"/>
        <v>None</v>
      </c>
      <c r="O6144" t="str">
        <f t="shared" si="556"/>
        <v>None</v>
      </c>
      <c r="P6144">
        <f t="shared" si="554"/>
        <v>-6313.0408999999991</v>
      </c>
      <c r="Q6144">
        <v>6313.0408999999991</v>
      </c>
      <c r="R6144" s="13" t="s">
        <v>49</v>
      </c>
      <c r="S6144" t="s">
        <v>50</v>
      </c>
    </row>
    <row r="6145" spans="1:19">
      <c r="A6145" t="s">
        <v>65</v>
      </c>
      <c r="B6145" s="91" t="s">
        <v>11</v>
      </c>
      <c r="C6145">
        <v>8</v>
      </c>
      <c r="D6145" t="s">
        <v>48</v>
      </c>
      <c r="E6145" t="str">
        <f t="shared" si="553"/>
        <v>H</v>
      </c>
      <c r="F6145">
        <v>14</v>
      </c>
      <c r="G6145">
        <v>9</v>
      </c>
      <c r="H6145">
        <v>1</v>
      </c>
      <c r="I6145">
        <v>0</v>
      </c>
      <c r="J6145">
        <v>1809.8533</v>
      </c>
      <c r="K6145">
        <v>1</v>
      </c>
      <c r="L6145">
        <v>0</v>
      </c>
      <c r="M6145">
        <v>1</v>
      </c>
      <c r="N6145" s="75" t="str">
        <f t="shared" si="555"/>
        <v>None</v>
      </c>
      <c r="O6145" t="str">
        <f t="shared" si="556"/>
        <v>None</v>
      </c>
      <c r="P6145">
        <f t="shared" si="554"/>
        <v>-6445.5896999999995</v>
      </c>
      <c r="Q6145">
        <v>6445.5896999999995</v>
      </c>
      <c r="R6145" s="13" t="s">
        <v>49</v>
      </c>
      <c r="S6145" t="s">
        <v>50</v>
      </c>
    </row>
    <row r="6146" spans="1:19">
      <c r="A6146" t="s">
        <v>65</v>
      </c>
      <c r="B6146" s="91" t="s">
        <v>11</v>
      </c>
      <c r="C6146">
        <v>8</v>
      </c>
      <c r="D6146" t="s">
        <v>48</v>
      </c>
      <c r="E6146" t="str">
        <f t="shared" si="553"/>
        <v>H</v>
      </c>
      <c r="F6146">
        <v>14</v>
      </c>
      <c r="G6146">
        <v>5</v>
      </c>
      <c r="H6146">
        <v>1</v>
      </c>
      <c r="I6146">
        <v>0</v>
      </c>
      <c r="J6146">
        <v>1194.0382</v>
      </c>
      <c r="K6146">
        <v>1</v>
      </c>
      <c r="L6146">
        <v>0</v>
      </c>
      <c r="M6146">
        <v>1</v>
      </c>
      <c r="N6146" s="75" t="str">
        <f t="shared" si="555"/>
        <v>None</v>
      </c>
      <c r="O6146" t="str">
        <f t="shared" si="556"/>
        <v>None</v>
      </c>
      <c r="P6146">
        <f t="shared" si="554"/>
        <v>-7061.4047999999993</v>
      </c>
      <c r="Q6146">
        <v>7061.4047999999993</v>
      </c>
      <c r="R6146" s="13" t="s">
        <v>49</v>
      </c>
      <c r="S6146" t="s">
        <v>50</v>
      </c>
    </row>
    <row r="6147" spans="1:19">
      <c r="A6147" t="s">
        <v>65</v>
      </c>
      <c r="B6147" s="91" t="s">
        <v>11</v>
      </c>
      <c r="C6147">
        <v>8</v>
      </c>
      <c r="D6147" t="s">
        <v>48</v>
      </c>
      <c r="E6147" t="str">
        <f t="shared" si="553"/>
        <v>H</v>
      </c>
      <c r="F6147">
        <v>14</v>
      </c>
      <c r="G6147">
        <v>20</v>
      </c>
      <c r="H6147">
        <v>4</v>
      </c>
      <c r="I6147">
        <v>1</v>
      </c>
      <c r="J6147">
        <v>55021.946499999998</v>
      </c>
      <c r="K6147">
        <v>9</v>
      </c>
      <c r="L6147">
        <v>0</v>
      </c>
      <c r="M6147" s="17">
        <v>0</v>
      </c>
      <c r="N6147" s="75" t="str">
        <f t="shared" si="555"/>
        <v>None</v>
      </c>
      <c r="O6147" t="str">
        <f t="shared" si="556"/>
        <v>None</v>
      </c>
      <c r="P6147">
        <f t="shared" si="554"/>
        <v>46766.503499999999</v>
      </c>
      <c r="Q6147">
        <v>-46766.503499999999</v>
      </c>
      <c r="R6147" s="13" t="s">
        <v>49</v>
      </c>
      <c r="S6147" t="s">
        <v>50</v>
      </c>
    </row>
    <row r="6148" spans="1:19">
      <c r="A6148" t="s">
        <v>65</v>
      </c>
      <c r="B6148" s="91" t="s">
        <v>11</v>
      </c>
      <c r="C6148">
        <v>8</v>
      </c>
      <c r="D6148" t="s">
        <v>48</v>
      </c>
      <c r="E6148" t="str">
        <f t="shared" si="553"/>
        <v>H</v>
      </c>
      <c r="F6148">
        <v>14</v>
      </c>
      <c r="G6148">
        <v>24</v>
      </c>
      <c r="H6148">
        <v>4</v>
      </c>
      <c r="I6148">
        <v>1</v>
      </c>
      <c r="J6148">
        <v>38030.643100000001</v>
      </c>
      <c r="K6148">
        <v>28</v>
      </c>
      <c r="L6148">
        <v>10</v>
      </c>
      <c r="M6148">
        <v>0</v>
      </c>
      <c r="N6148" s="75" t="str">
        <f t="shared" si="555"/>
        <v>Neutral</v>
      </c>
      <c r="O6148" t="str">
        <f t="shared" si="556"/>
        <v>pic</v>
      </c>
      <c r="P6148">
        <f t="shared" si="554"/>
        <v>29775.200100000002</v>
      </c>
      <c r="Q6148">
        <v>-29775.200100000002</v>
      </c>
      <c r="R6148" s="13" t="s">
        <v>49</v>
      </c>
      <c r="S6148" t="s">
        <v>50</v>
      </c>
    </row>
    <row r="6149" spans="1:19">
      <c r="A6149" t="s">
        <v>65</v>
      </c>
      <c r="B6149" s="91" t="s">
        <v>11</v>
      </c>
      <c r="C6149">
        <v>8</v>
      </c>
      <c r="D6149" t="s">
        <v>48</v>
      </c>
      <c r="E6149" t="str">
        <f t="shared" si="553"/>
        <v>H</v>
      </c>
      <c r="F6149">
        <v>14</v>
      </c>
      <c r="G6149">
        <v>12</v>
      </c>
      <c r="H6149">
        <v>2</v>
      </c>
      <c r="I6149">
        <v>1</v>
      </c>
      <c r="J6149">
        <v>36908.902600000001</v>
      </c>
      <c r="K6149">
        <v>9</v>
      </c>
      <c r="L6149">
        <v>2</v>
      </c>
      <c r="M6149">
        <v>0</v>
      </c>
      <c r="N6149" s="75" t="str">
        <f t="shared" si="555"/>
        <v>Object</v>
      </c>
      <c r="O6149" t="str">
        <f t="shared" si="556"/>
        <v>pic</v>
      </c>
      <c r="P6149">
        <f t="shared" si="554"/>
        <v>28653.459600000002</v>
      </c>
      <c r="Q6149">
        <v>-28653.459600000002</v>
      </c>
      <c r="R6149" s="13" t="s">
        <v>49</v>
      </c>
      <c r="S6149" t="s">
        <v>50</v>
      </c>
    </row>
    <row r="6150" spans="1:19">
      <c r="A6150" t="s">
        <v>65</v>
      </c>
      <c r="B6150" s="91" t="s">
        <v>11</v>
      </c>
      <c r="C6150">
        <v>8</v>
      </c>
      <c r="D6150" t="s">
        <v>48</v>
      </c>
      <c r="E6150" t="str">
        <f t="shared" si="553"/>
        <v>H</v>
      </c>
      <c r="F6150">
        <v>14</v>
      </c>
      <c r="G6150">
        <v>30</v>
      </c>
      <c r="H6150">
        <v>5</v>
      </c>
      <c r="I6150">
        <v>1</v>
      </c>
      <c r="J6150">
        <v>36849.575900000003</v>
      </c>
      <c r="K6150">
        <v>11</v>
      </c>
      <c r="L6150">
        <v>10</v>
      </c>
      <c r="M6150">
        <v>0</v>
      </c>
      <c r="N6150" s="75" t="str">
        <f t="shared" si="555"/>
        <v>Neutral</v>
      </c>
      <c r="O6150" t="str">
        <f t="shared" si="556"/>
        <v>pic</v>
      </c>
      <c r="P6150">
        <f t="shared" si="554"/>
        <v>28594.132900000004</v>
      </c>
      <c r="Q6150">
        <v>-28594.132900000004</v>
      </c>
      <c r="R6150" s="13" t="s">
        <v>49</v>
      </c>
      <c r="S6150" t="s">
        <v>50</v>
      </c>
    </row>
    <row r="6151" spans="1:19">
      <c r="A6151" t="s">
        <v>65</v>
      </c>
      <c r="B6151" s="91" t="s">
        <v>11</v>
      </c>
      <c r="C6151">
        <v>8</v>
      </c>
      <c r="D6151" t="s">
        <v>48</v>
      </c>
      <c r="E6151" t="str">
        <f t="shared" si="553"/>
        <v>H</v>
      </c>
      <c r="F6151">
        <v>14</v>
      </c>
      <c r="G6151">
        <v>3</v>
      </c>
      <c r="H6151">
        <v>1</v>
      </c>
      <c r="I6151">
        <v>1</v>
      </c>
      <c r="J6151">
        <v>33781.673300000002</v>
      </c>
      <c r="K6151">
        <v>1</v>
      </c>
      <c r="L6151">
        <v>5</v>
      </c>
      <c r="M6151">
        <v>1</v>
      </c>
      <c r="N6151" s="75" t="str">
        <f t="shared" si="555"/>
        <v>Threat</v>
      </c>
      <c r="O6151" t="str">
        <f t="shared" si="556"/>
        <v>pic</v>
      </c>
      <c r="P6151">
        <f t="shared" si="554"/>
        <v>25526.230300000003</v>
      </c>
      <c r="Q6151">
        <v>-25526.230300000003</v>
      </c>
      <c r="R6151" s="13" t="s">
        <v>49</v>
      </c>
      <c r="S6151" t="s">
        <v>50</v>
      </c>
    </row>
    <row r="6152" spans="1:19">
      <c r="A6152" t="s">
        <v>65</v>
      </c>
      <c r="B6152" s="91" t="s">
        <v>11</v>
      </c>
      <c r="C6152">
        <v>8</v>
      </c>
      <c r="D6152" t="s">
        <v>48</v>
      </c>
      <c r="E6152" t="str">
        <f t="shared" si="553"/>
        <v>H</v>
      </c>
      <c r="F6152">
        <v>14</v>
      </c>
      <c r="G6152">
        <v>15</v>
      </c>
      <c r="H6152">
        <v>3</v>
      </c>
      <c r="I6152">
        <v>1</v>
      </c>
      <c r="J6152">
        <v>32146.713100000001</v>
      </c>
      <c r="K6152">
        <v>25</v>
      </c>
      <c r="L6152">
        <v>5</v>
      </c>
      <c r="M6152">
        <v>1</v>
      </c>
      <c r="N6152" s="75" t="str">
        <f t="shared" si="555"/>
        <v>Threat</v>
      </c>
      <c r="O6152" t="str">
        <f t="shared" si="556"/>
        <v>pic</v>
      </c>
      <c r="P6152">
        <f t="shared" si="554"/>
        <v>23891.270100000002</v>
      </c>
      <c r="Q6152">
        <v>-23891.270100000002</v>
      </c>
      <c r="R6152" s="13" t="s">
        <v>49</v>
      </c>
      <c r="S6152" t="s">
        <v>50</v>
      </c>
    </row>
    <row r="6153" spans="1:19">
      <c r="A6153" t="s">
        <v>65</v>
      </c>
      <c r="B6153" s="91" t="s">
        <v>11</v>
      </c>
      <c r="C6153">
        <v>8</v>
      </c>
      <c r="D6153" t="s">
        <v>48</v>
      </c>
      <c r="E6153" t="str">
        <f t="shared" si="553"/>
        <v>H</v>
      </c>
      <c r="F6153">
        <v>14</v>
      </c>
      <c r="G6153">
        <v>17</v>
      </c>
      <c r="H6153">
        <v>3</v>
      </c>
      <c r="I6153">
        <v>1</v>
      </c>
      <c r="J6153">
        <v>31316.034100000001</v>
      </c>
      <c r="K6153">
        <v>3</v>
      </c>
      <c r="L6153">
        <v>8</v>
      </c>
      <c r="M6153">
        <v>1</v>
      </c>
      <c r="N6153" s="75" t="str">
        <f t="shared" si="555"/>
        <v>Threat</v>
      </c>
      <c r="O6153" t="str">
        <f t="shared" si="556"/>
        <v>pic</v>
      </c>
      <c r="P6153">
        <f t="shared" si="554"/>
        <v>23060.591100000001</v>
      </c>
      <c r="Q6153">
        <v>-23060.591100000001</v>
      </c>
      <c r="R6153" s="13" t="s">
        <v>49</v>
      </c>
      <c r="S6153" t="s">
        <v>50</v>
      </c>
    </row>
    <row r="6154" spans="1:19">
      <c r="A6154" t="s">
        <v>65</v>
      </c>
      <c r="B6154" s="91" t="s">
        <v>11</v>
      </c>
      <c r="C6154">
        <v>8</v>
      </c>
      <c r="D6154" t="s">
        <v>48</v>
      </c>
      <c r="E6154" t="str">
        <f t="shared" si="553"/>
        <v>H</v>
      </c>
      <c r="F6154">
        <v>14</v>
      </c>
      <c r="G6154">
        <v>13</v>
      </c>
      <c r="H6154">
        <v>3</v>
      </c>
      <c r="I6154">
        <v>1</v>
      </c>
      <c r="J6154">
        <v>26573.163799999998</v>
      </c>
      <c r="K6154">
        <v>24</v>
      </c>
      <c r="L6154">
        <v>0</v>
      </c>
      <c r="M6154">
        <v>1</v>
      </c>
      <c r="N6154" s="75" t="str">
        <f t="shared" si="555"/>
        <v>None</v>
      </c>
      <c r="O6154" t="str">
        <f t="shared" si="556"/>
        <v>None</v>
      </c>
      <c r="P6154">
        <f t="shared" si="554"/>
        <v>18317.720799999999</v>
      </c>
      <c r="Q6154">
        <v>-18317.720799999999</v>
      </c>
      <c r="R6154" s="13" t="s">
        <v>49</v>
      </c>
      <c r="S6154" t="s">
        <v>50</v>
      </c>
    </row>
    <row r="6155" spans="1:19">
      <c r="A6155" t="s">
        <v>65</v>
      </c>
      <c r="B6155" s="91" t="s">
        <v>11</v>
      </c>
      <c r="C6155">
        <v>8</v>
      </c>
      <c r="D6155" t="s">
        <v>48</v>
      </c>
      <c r="E6155" t="str">
        <f t="shared" si="553"/>
        <v>H</v>
      </c>
      <c r="F6155">
        <v>14</v>
      </c>
      <c r="G6155">
        <v>25</v>
      </c>
      <c r="H6155">
        <v>5</v>
      </c>
      <c r="I6155">
        <v>1</v>
      </c>
      <c r="J6155">
        <v>26315.363799999999</v>
      </c>
      <c r="K6155">
        <v>25</v>
      </c>
      <c r="L6155">
        <v>0</v>
      </c>
      <c r="M6155">
        <v>1</v>
      </c>
      <c r="N6155" s="75" t="str">
        <f t="shared" si="555"/>
        <v>None</v>
      </c>
      <c r="O6155" t="str">
        <f t="shared" si="556"/>
        <v>None</v>
      </c>
      <c r="P6155">
        <f t="shared" si="554"/>
        <v>18059.9208</v>
      </c>
      <c r="Q6155">
        <v>-18059.9208</v>
      </c>
      <c r="R6155" s="13" t="s">
        <v>49</v>
      </c>
      <c r="S6155" t="s">
        <v>50</v>
      </c>
    </row>
    <row r="6156" spans="1:19">
      <c r="A6156" t="s">
        <v>65</v>
      </c>
      <c r="B6156" s="91" t="s">
        <v>11</v>
      </c>
      <c r="C6156">
        <v>8</v>
      </c>
      <c r="D6156" t="s">
        <v>48</v>
      </c>
      <c r="E6156" t="str">
        <f t="shared" si="553"/>
        <v>H</v>
      </c>
      <c r="F6156">
        <v>14</v>
      </c>
      <c r="G6156">
        <v>27</v>
      </c>
      <c r="H6156">
        <v>5</v>
      </c>
      <c r="I6156">
        <v>1</v>
      </c>
      <c r="J6156">
        <v>26081.965499999998</v>
      </c>
      <c r="K6156">
        <v>4</v>
      </c>
      <c r="L6156">
        <v>12</v>
      </c>
      <c r="M6156">
        <v>1</v>
      </c>
      <c r="N6156" s="75" t="str">
        <f t="shared" si="555"/>
        <v>Neutral</v>
      </c>
      <c r="O6156" t="str">
        <f t="shared" si="556"/>
        <v>pic</v>
      </c>
      <c r="P6156">
        <f t="shared" si="554"/>
        <v>17826.522499999999</v>
      </c>
      <c r="Q6156">
        <v>-17826.522499999999</v>
      </c>
      <c r="R6156" s="13" t="s">
        <v>49</v>
      </c>
      <c r="S6156" t="s">
        <v>50</v>
      </c>
    </row>
    <row r="6157" spans="1:19">
      <c r="A6157" t="s">
        <v>65</v>
      </c>
      <c r="B6157" s="91" t="s">
        <v>11</v>
      </c>
      <c r="C6157">
        <v>8</v>
      </c>
      <c r="D6157" t="s">
        <v>48</v>
      </c>
      <c r="E6157" t="str">
        <f t="shared" si="553"/>
        <v>H</v>
      </c>
      <c r="F6157">
        <v>14</v>
      </c>
      <c r="G6157">
        <v>36</v>
      </c>
      <c r="H6157">
        <v>6</v>
      </c>
      <c r="I6157">
        <v>1</v>
      </c>
      <c r="J6157">
        <v>23304.691800000001</v>
      </c>
      <c r="K6157">
        <v>9</v>
      </c>
      <c r="L6157">
        <v>2</v>
      </c>
      <c r="M6157">
        <v>1</v>
      </c>
      <c r="N6157" s="75" t="str">
        <f t="shared" si="555"/>
        <v>Object</v>
      </c>
      <c r="O6157" t="str">
        <f t="shared" si="556"/>
        <v>pic</v>
      </c>
      <c r="P6157">
        <f t="shared" si="554"/>
        <v>15049.248800000001</v>
      </c>
      <c r="Q6157">
        <v>-15049.248800000001</v>
      </c>
      <c r="R6157" s="13" t="s">
        <v>49</v>
      </c>
      <c r="S6157" t="s">
        <v>50</v>
      </c>
    </row>
    <row r="6158" spans="1:19">
      <c r="A6158" t="s">
        <v>65</v>
      </c>
      <c r="B6158" s="91" t="s">
        <v>11</v>
      </c>
      <c r="C6158">
        <v>8</v>
      </c>
      <c r="D6158" t="s">
        <v>48</v>
      </c>
      <c r="E6158" t="str">
        <f t="shared" si="553"/>
        <v>H</v>
      </c>
      <c r="F6158">
        <v>14</v>
      </c>
      <c r="G6158">
        <v>4</v>
      </c>
      <c r="H6158">
        <v>1</v>
      </c>
      <c r="I6158">
        <v>1</v>
      </c>
      <c r="J6158">
        <v>21708.2847</v>
      </c>
      <c r="K6158">
        <v>2</v>
      </c>
      <c r="L6158">
        <v>6</v>
      </c>
      <c r="M6158">
        <v>1</v>
      </c>
      <c r="N6158" s="75" t="str">
        <f t="shared" si="555"/>
        <v>Threat</v>
      </c>
      <c r="O6158" t="str">
        <f t="shared" si="556"/>
        <v>pic</v>
      </c>
      <c r="P6158">
        <f t="shared" si="554"/>
        <v>13452.841700000001</v>
      </c>
      <c r="Q6158">
        <v>-13452.841700000001</v>
      </c>
      <c r="R6158" s="13" t="s">
        <v>49</v>
      </c>
      <c r="S6158" t="s">
        <v>50</v>
      </c>
    </row>
    <row r="6159" spans="1:19">
      <c r="A6159" t="s">
        <v>65</v>
      </c>
      <c r="B6159" s="91" t="s">
        <v>11</v>
      </c>
      <c r="C6159">
        <v>8</v>
      </c>
      <c r="D6159" t="s">
        <v>48</v>
      </c>
      <c r="E6159" t="str">
        <f t="shared" si="553"/>
        <v>H</v>
      </c>
      <c r="F6159">
        <v>14</v>
      </c>
      <c r="G6159">
        <v>18</v>
      </c>
      <c r="H6159">
        <v>3</v>
      </c>
      <c r="I6159">
        <v>1</v>
      </c>
      <c r="J6159">
        <v>12726.4746</v>
      </c>
      <c r="K6159">
        <v>8</v>
      </c>
      <c r="L6159">
        <v>6</v>
      </c>
      <c r="M6159">
        <v>1</v>
      </c>
      <c r="N6159" s="75" t="str">
        <f t="shared" si="555"/>
        <v>Threat</v>
      </c>
      <c r="O6159" t="str">
        <f t="shared" si="556"/>
        <v>pic</v>
      </c>
      <c r="P6159">
        <f t="shared" si="554"/>
        <v>4471.0316000000003</v>
      </c>
      <c r="Q6159">
        <v>-4471.0316000000003</v>
      </c>
      <c r="R6159" s="13" t="s">
        <v>49</v>
      </c>
      <c r="S6159" t="s">
        <v>50</v>
      </c>
    </row>
    <row r="6160" spans="1:19">
      <c r="A6160" t="s">
        <v>65</v>
      </c>
      <c r="B6160" s="91" t="s">
        <v>11</v>
      </c>
      <c r="C6160">
        <v>8</v>
      </c>
      <c r="D6160" t="s">
        <v>48</v>
      </c>
      <c r="E6160" t="str">
        <f t="shared" si="553"/>
        <v>H</v>
      </c>
      <c r="F6160">
        <v>14</v>
      </c>
      <c r="G6160">
        <v>28</v>
      </c>
      <c r="H6160">
        <v>5</v>
      </c>
      <c r="I6160">
        <v>1</v>
      </c>
      <c r="J6160">
        <v>11479.091899999999</v>
      </c>
      <c r="K6160">
        <v>1</v>
      </c>
      <c r="L6160">
        <v>9</v>
      </c>
      <c r="M6160">
        <v>1</v>
      </c>
      <c r="N6160" s="75" t="str">
        <f t="shared" si="555"/>
        <v>Neutral</v>
      </c>
      <c r="O6160" t="str">
        <f t="shared" si="556"/>
        <v>pic</v>
      </c>
      <c r="P6160">
        <f t="shared" si="554"/>
        <v>3223.6489000000001</v>
      </c>
      <c r="Q6160">
        <v>-3223.6489000000001</v>
      </c>
      <c r="R6160" s="13" t="s">
        <v>49</v>
      </c>
      <c r="S6160" t="s">
        <v>50</v>
      </c>
    </row>
    <row r="6161" spans="1:19">
      <c r="A6161" t="s">
        <v>65</v>
      </c>
      <c r="B6161" s="91" t="s">
        <v>11</v>
      </c>
      <c r="C6161">
        <v>8</v>
      </c>
      <c r="D6161" t="s">
        <v>48</v>
      </c>
      <c r="E6161" t="str">
        <f t="shared" si="553"/>
        <v>H</v>
      </c>
      <c r="F6161">
        <v>14</v>
      </c>
      <c r="G6161">
        <v>29</v>
      </c>
      <c r="H6161">
        <v>5</v>
      </c>
      <c r="I6161">
        <v>1</v>
      </c>
      <c r="J6161">
        <v>11176.9434</v>
      </c>
      <c r="K6161">
        <v>1</v>
      </c>
      <c r="L6161">
        <v>11</v>
      </c>
      <c r="M6161">
        <v>1</v>
      </c>
      <c r="N6161" s="75" t="str">
        <f t="shared" si="555"/>
        <v>Neutral</v>
      </c>
      <c r="O6161" t="str">
        <f t="shared" si="556"/>
        <v>pic</v>
      </c>
      <c r="P6161">
        <f t="shared" si="554"/>
        <v>2921.5004000000008</v>
      </c>
      <c r="Q6161">
        <v>-2921.5004000000008</v>
      </c>
      <c r="R6161" s="13" t="s">
        <v>49</v>
      </c>
      <c r="S6161" t="s">
        <v>50</v>
      </c>
    </row>
    <row r="6162" spans="1:19">
      <c r="A6162" t="s">
        <v>65</v>
      </c>
      <c r="B6162" s="91" t="s">
        <v>11</v>
      </c>
      <c r="C6162">
        <v>8</v>
      </c>
      <c r="D6162" t="s">
        <v>48</v>
      </c>
      <c r="E6162" t="str">
        <f t="shared" si="553"/>
        <v>H</v>
      </c>
      <c r="F6162">
        <v>14</v>
      </c>
      <c r="G6162">
        <v>21</v>
      </c>
      <c r="H6162">
        <v>4</v>
      </c>
      <c r="I6162">
        <v>1</v>
      </c>
      <c r="J6162">
        <v>9639.1370000000006</v>
      </c>
      <c r="K6162">
        <v>4</v>
      </c>
      <c r="L6162">
        <v>12</v>
      </c>
      <c r="M6162">
        <v>1</v>
      </c>
      <c r="N6162" s="75" t="str">
        <f t="shared" si="555"/>
        <v>Neutral</v>
      </c>
      <c r="O6162" t="str">
        <f t="shared" si="556"/>
        <v>pic</v>
      </c>
      <c r="P6162">
        <f t="shared" si="554"/>
        <v>1383.6940000000013</v>
      </c>
      <c r="Q6162">
        <v>-1383.6940000000013</v>
      </c>
      <c r="R6162" s="13" t="s">
        <v>49</v>
      </c>
      <c r="S6162" t="s">
        <v>50</v>
      </c>
    </row>
    <row r="6163" spans="1:19">
      <c r="A6163" t="s">
        <v>65</v>
      </c>
      <c r="B6163" s="91" t="s">
        <v>11</v>
      </c>
      <c r="C6163">
        <v>8</v>
      </c>
      <c r="D6163" t="s">
        <v>48</v>
      </c>
      <c r="E6163" t="str">
        <f t="shared" si="553"/>
        <v>H</v>
      </c>
      <c r="F6163">
        <v>14</v>
      </c>
      <c r="G6163">
        <v>6</v>
      </c>
      <c r="H6163">
        <v>1</v>
      </c>
      <c r="I6163">
        <v>1</v>
      </c>
      <c r="J6163">
        <v>8747.4635999999991</v>
      </c>
      <c r="K6163">
        <v>1</v>
      </c>
      <c r="L6163">
        <v>8</v>
      </c>
      <c r="M6163">
        <v>1</v>
      </c>
      <c r="N6163" s="75" t="str">
        <f t="shared" si="555"/>
        <v>Threat</v>
      </c>
      <c r="O6163" t="str">
        <f t="shared" si="556"/>
        <v>pic</v>
      </c>
      <c r="P6163">
        <f t="shared" si="554"/>
        <v>492.02059999999983</v>
      </c>
      <c r="Q6163">
        <v>-492.02059999999983</v>
      </c>
      <c r="R6163" s="13" t="s">
        <v>49</v>
      </c>
      <c r="S6163" t="s">
        <v>50</v>
      </c>
    </row>
    <row r="6164" spans="1:19">
      <c r="A6164" t="s">
        <v>65</v>
      </c>
      <c r="B6164" s="91" t="s">
        <v>11</v>
      </c>
      <c r="C6164">
        <v>8</v>
      </c>
      <c r="D6164" t="s">
        <v>48</v>
      </c>
      <c r="E6164" t="str">
        <f t="shared" si="553"/>
        <v>H</v>
      </c>
      <c r="F6164">
        <v>14</v>
      </c>
      <c r="G6164">
        <v>34</v>
      </c>
      <c r="H6164">
        <v>6</v>
      </c>
      <c r="I6164">
        <v>1</v>
      </c>
      <c r="J6164">
        <v>8496.2662</v>
      </c>
      <c r="K6164">
        <v>3</v>
      </c>
      <c r="L6164">
        <v>3</v>
      </c>
      <c r="M6164">
        <v>1</v>
      </c>
      <c r="N6164" s="75" t="str">
        <f t="shared" si="555"/>
        <v>Object</v>
      </c>
      <c r="O6164" t="str">
        <f t="shared" si="556"/>
        <v>pic</v>
      </c>
      <c r="P6164">
        <f t="shared" si="554"/>
        <v>240.82320000000072</v>
      </c>
      <c r="Q6164">
        <v>-240.82320000000072</v>
      </c>
      <c r="R6164" s="13" t="s">
        <v>49</v>
      </c>
      <c r="S6164" t="s">
        <v>50</v>
      </c>
    </row>
    <row r="6165" spans="1:19">
      <c r="A6165" t="s">
        <v>65</v>
      </c>
      <c r="B6165" s="91" t="s">
        <v>11</v>
      </c>
      <c r="C6165">
        <v>8</v>
      </c>
      <c r="D6165" t="s">
        <v>48</v>
      </c>
      <c r="E6165" t="str">
        <f t="shared" si="553"/>
        <v>H</v>
      </c>
      <c r="F6165">
        <v>14</v>
      </c>
      <c r="G6165">
        <v>10</v>
      </c>
      <c r="H6165">
        <v>2</v>
      </c>
      <c r="I6165">
        <v>1</v>
      </c>
      <c r="J6165">
        <v>7797.8935000000001</v>
      </c>
      <c r="K6165">
        <v>1</v>
      </c>
      <c r="L6165">
        <v>4</v>
      </c>
      <c r="M6165">
        <v>1</v>
      </c>
      <c r="N6165" s="75" t="str">
        <f t="shared" si="555"/>
        <v>Object</v>
      </c>
      <c r="O6165" t="str">
        <f t="shared" si="556"/>
        <v>pic</v>
      </c>
      <c r="P6165">
        <f t="shared" si="554"/>
        <v>-457.54949999999917</v>
      </c>
      <c r="Q6165">
        <v>457.54949999999917</v>
      </c>
      <c r="R6165" s="13" t="s">
        <v>49</v>
      </c>
      <c r="S6165" t="s">
        <v>50</v>
      </c>
    </row>
    <row r="6166" spans="1:19">
      <c r="A6166" t="s">
        <v>65</v>
      </c>
      <c r="B6166" s="91" t="s">
        <v>11</v>
      </c>
      <c r="C6166">
        <v>8</v>
      </c>
      <c r="D6166" t="s">
        <v>48</v>
      </c>
      <c r="E6166" t="str">
        <f t="shared" si="553"/>
        <v>H</v>
      </c>
      <c r="F6166">
        <v>14</v>
      </c>
      <c r="G6166">
        <v>2</v>
      </c>
      <c r="H6166">
        <v>1</v>
      </c>
      <c r="I6166">
        <v>1</v>
      </c>
      <c r="J6166">
        <v>7636.0182999999997</v>
      </c>
      <c r="K6166">
        <v>7</v>
      </c>
      <c r="L6166">
        <v>0</v>
      </c>
      <c r="M6166">
        <v>1</v>
      </c>
      <c r="N6166" s="75" t="str">
        <f t="shared" si="555"/>
        <v>None</v>
      </c>
      <c r="O6166" t="str">
        <f t="shared" si="556"/>
        <v>None</v>
      </c>
      <c r="P6166">
        <f t="shared" si="554"/>
        <v>-619.42469999999958</v>
      </c>
      <c r="Q6166">
        <v>619.42469999999958</v>
      </c>
      <c r="R6166" s="13" t="s">
        <v>49</v>
      </c>
      <c r="S6166" t="s">
        <v>50</v>
      </c>
    </row>
    <row r="6167" spans="1:19">
      <c r="A6167" t="s">
        <v>65</v>
      </c>
      <c r="B6167" s="91" t="s">
        <v>11</v>
      </c>
      <c r="C6167">
        <v>8</v>
      </c>
      <c r="D6167" t="s">
        <v>48</v>
      </c>
      <c r="E6167" t="str">
        <f t="shared" si="553"/>
        <v>H</v>
      </c>
      <c r="F6167">
        <v>14</v>
      </c>
      <c r="G6167">
        <v>7</v>
      </c>
      <c r="H6167">
        <v>2</v>
      </c>
      <c r="I6167">
        <v>1</v>
      </c>
      <c r="J6167">
        <v>7605.5329000000002</v>
      </c>
      <c r="K6167">
        <v>1</v>
      </c>
      <c r="L6167">
        <v>0</v>
      </c>
      <c r="M6167">
        <v>1</v>
      </c>
      <c r="N6167" s="75" t="str">
        <f t="shared" si="555"/>
        <v>None</v>
      </c>
      <c r="O6167" t="str">
        <f t="shared" si="556"/>
        <v>None</v>
      </c>
      <c r="P6167">
        <f t="shared" si="554"/>
        <v>-649.91009999999915</v>
      </c>
      <c r="Q6167">
        <v>649.91009999999915</v>
      </c>
      <c r="R6167" s="13" t="s">
        <v>49</v>
      </c>
      <c r="S6167" t="s">
        <v>50</v>
      </c>
    </row>
    <row r="6168" spans="1:19">
      <c r="A6168" t="s">
        <v>65</v>
      </c>
      <c r="B6168" s="91" t="s">
        <v>11</v>
      </c>
      <c r="C6168">
        <v>8</v>
      </c>
      <c r="D6168" t="s">
        <v>48</v>
      </c>
      <c r="E6168" t="str">
        <f t="shared" si="553"/>
        <v>H</v>
      </c>
      <c r="F6168">
        <v>14</v>
      </c>
      <c r="G6168">
        <v>5</v>
      </c>
      <c r="H6168">
        <v>1</v>
      </c>
      <c r="I6168">
        <v>1</v>
      </c>
      <c r="J6168">
        <v>6647.3707999999997</v>
      </c>
      <c r="K6168">
        <v>1</v>
      </c>
      <c r="L6168">
        <v>7</v>
      </c>
      <c r="M6168">
        <v>1</v>
      </c>
      <c r="N6168" s="75" t="str">
        <f t="shared" si="555"/>
        <v>Threat</v>
      </c>
      <c r="O6168" t="str">
        <f t="shared" si="556"/>
        <v>pic</v>
      </c>
      <c r="P6168">
        <f t="shared" si="554"/>
        <v>-1608.0721999999996</v>
      </c>
      <c r="Q6168">
        <v>1608.0721999999996</v>
      </c>
      <c r="R6168" s="13" t="s">
        <v>49</v>
      </c>
      <c r="S6168" t="s">
        <v>50</v>
      </c>
    </row>
    <row r="6169" spans="1:19">
      <c r="A6169" t="s">
        <v>65</v>
      </c>
      <c r="B6169" s="91" t="s">
        <v>11</v>
      </c>
      <c r="C6169">
        <v>8</v>
      </c>
      <c r="D6169" t="s">
        <v>48</v>
      </c>
      <c r="E6169" t="str">
        <f t="shared" si="553"/>
        <v>H</v>
      </c>
      <c r="F6169">
        <v>14</v>
      </c>
      <c r="G6169">
        <v>26</v>
      </c>
      <c r="H6169">
        <v>5</v>
      </c>
      <c r="I6169">
        <v>1</v>
      </c>
      <c r="J6169">
        <v>6166.0015999999996</v>
      </c>
      <c r="K6169">
        <v>1</v>
      </c>
      <c r="L6169">
        <v>0</v>
      </c>
      <c r="M6169">
        <v>1</v>
      </c>
      <c r="N6169" s="75" t="str">
        <f t="shared" si="555"/>
        <v>None</v>
      </c>
      <c r="O6169" t="str">
        <f t="shared" si="556"/>
        <v>None</v>
      </c>
      <c r="P6169">
        <f t="shared" si="554"/>
        <v>-2089.4413999999997</v>
      </c>
      <c r="Q6169">
        <v>2089.4413999999997</v>
      </c>
      <c r="R6169" s="13" t="s">
        <v>49</v>
      </c>
      <c r="S6169" t="s">
        <v>50</v>
      </c>
    </row>
    <row r="6170" spans="1:19">
      <c r="A6170" t="s">
        <v>65</v>
      </c>
      <c r="B6170" s="91" t="s">
        <v>11</v>
      </c>
      <c r="C6170">
        <v>8</v>
      </c>
      <c r="D6170" t="s">
        <v>48</v>
      </c>
      <c r="E6170" t="str">
        <f t="shared" si="553"/>
        <v>H</v>
      </c>
      <c r="F6170">
        <v>14</v>
      </c>
      <c r="G6170">
        <v>22</v>
      </c>
      <c r="H6170">
        <v>4</v>
      </c>
      <c r="I6170">
        <v>1</v>
      </c>
      <c r="J6170">
        <v>5858.5505000000003</v>
      </c>
      <c r="K6170">
        <v>1</v>
      </c>
      <c r="L6170">
        <v>11</v>
      </c>
      <c r="M6170">
        <v>1</v>
      </c>
      <c r="N6170" s="75" t="str">
        <f t="shared" si="555"/>
        <v>Neutral</v>
      </c>
      <c r="O6170" t="str">
        <f t="shared" si="556"/>
        <v>pic</v>
      </c>
      <c r="P6170">
        <f t="shared" si="554"/>
        <v>-2396.892499999999</v>
      </c>
      <c r="Q6170">
        <v>2396.892499999999</v>
      </c>
      <c r="R6170" s="13" t="s">
        <v>49</v>
      </c>
      <c r="S6170" t="s">
        <v>50</v>
      </c>
    </row>
    <row r="6171" spans="1:19">
      <c r="A6171" t="s">
        <v>65</v>
      </c>
      <c r="B6171" s="91" t="s">
        <v>11</v>
      </c>
      <c r="C6171">
        <v>8</v>
      </c>
      <c r="D6171" t="s">
        <v>48</v>
      </c>
      <c r="E6171" t="str">
        <f t="shared" si="553"/>
        <v>H</v>
      </c>
      <c r="F6171">
        <v>14</v>
      </c>
      <c r="G6171">
        <v>11</v>
      </c>
      <c r="H6171">
        <v>2</v>
      </c>
      <c r="I6171">
        <v>1</v>
      </c>
      <c r="J6171">
        <v>5607.9826999999996</v>
      </c>
      <c r="K6171">
        <v>1</v>
      </c>
      <c r="L6171">
        <v>1</v>
      </c>
      <c r="M6171">
        <v>1</v>
      </c>
      <c r="N6171" s="75" t="str">
        <f t="shared" si="555"/>
        <v>Object</v>
      </c>
      <c r="O6171" t="str">
        <f t="shared" si="556"/>
        <v>pic</v>
      </c>
      <c r="P6171">
        <f t="shared" si="554"/>
        <v>-2647.4602999999997</v>
      </c>
      <c r="Q6171">
        <v>2647.4602999999997</v>
      </c>
      <c r="R6171" s="13" t="s">
        <v>49</v>
      </c>
      <c r="S6171" t="s">
        <v>50</v>
      </c>
    </row>
    <row r="6172" spans="1:19">
      <c r="A6172" t="s">
        <v>65</v>
      </c>
      <c r="B6172" s="91" t="s">
        <v>11</v>
      </c>
      <c r="C6172">
        <v>8</v>
      </c>
      <c r="D6172" t="s">
        <v>48</v>
      </c>
      <c r="E6172" t="str">
        <f t="shared" si="553"/>
        <v>H</v>
      </c>
      <c r="F6172">
        <v>14</v>
      </c>
      <c r="G6172">
        <v>31</v>
      </c>
      <c r="H6172">
        <v>6</v>
      </c>
      <c r="I6172">
        <v>1</v>
      </c>
      <c r="J6172">
        <v>5418.7628999999997</v>
      </c>
      <c r="K6172">
        <v>1</v>
      </c>
      <c r="L6172">
        <v>0</v>
      </c>
      <c r="M6172">
        <v>1</v>
      </c>
      <c r="N6172" s="75" t="str">
        <f t="shared" si="555"/>
        <v>None</v>
      </c>
      <c r="O6172" t="str">
        <f t="shared" si="556"/>
        <v>None</v>
      </c>
      <c r="P6172">
        <f t="shared" si="554"/>
        <v>-2836.6800999999996</v>
      </c>
      <c r="Q6172">
        <v>2836.6800999999996</v>
      </c>
      <c r="R6172" s="13" t="s">
        <v>49</v>
      </c>
      <c r="S6172" t="s">
        <v>50</v>
      </c>
    </row>
    <row r="6173" spans="1:19">
      <c r="A6173" t="s">
        <v>65</v>
      </c>
      <c r="B6173" s="91" t="s">
        <v>11</v>
      </c>
      <c r="C6173">
        <v>8</v>
      </c>
      <c r="D6173" t="s">
        <v>48</v>
      </c>
      <c r="E6173" t="str">
        <f t="shared" si="553"/>
        <v>H</v>
      </c>
      <c r="F6173">
        <v>14</v>
      </c>
      <c r="G6173">
        <v>9</v>
      </c>
      <c r="H6173">
        <v>2</v>
      </c>
      <c r="I6173">
        <v>1</v>
      </c>
      <c r="J6173">
        <v>4460.0817999999999</v>
      </c>
      <c r="K6173">
        <v>1</v>
      </c>
      <c r="L6173">
        <v>3</v>
      </c>
      <c r="M6173">
        <v>1</v>
      </c>
      <c r="N6173" s="75" t="str">
        <f t="shared" si="555"/>
        <v>Object</v>
      </c>
      <c r="O6173" t="str">
        <f t="shared" si="556"/>
        <v>pic</v>
      </c>
      <c r="P6173">
        <f t="shared" si="554"/>
        <v>-3795.3611999999994</v>
      </c>
      <c r="Q6173">
        <v>3795.3611999999994</v>
      </c>
      <c r="R6173" s="13" t="s">
        <v>49</v>
      </c>
      <c r="S6173" t="s">
        <v>50</v>
      </c>
    </row>
    <row r="6174" spans="1:19">
      <c r="A6174" t="s">
        <v>65</v>
      </c>
      <c r="B6174" s="91" t="s">
        <v>11</v>
      </c>
      <c r="C6174">
        <v>8</v>
      </c>
      <c r="D6174" t="s">
        <v>48</v>
      </c>
      <c r="E6174" t="str">
        <f t="shared" si="553"/>
        <v>H</v>
      </c>
      <c r="F6174">
        <v>14</v>
      </c>
      <c r="G6174">
        <v>35</v>
      </c>
      <c r="H6174">
        <v>6</v>
      </c>
      <c r="I6174">
        <v>1</v>
      </c>
      <c r="J6174">
        <v>4383.7172</v>
      </c>
      <c r="K6174">
        <v>2</v>
      </c>
      <c r="L6174">
        <v>1</v>
      </c>
      <c r="M6174">
        <v>1</v>
      </c>
      <c r="N6174" s="75" t="str">
        <f t="shared" si="555"/>
        <v>Object</v>
      </c>
      <c r="O6174" t="str">
        <f t="shared" si="556"/>
        <v>pic</v>
      </c>
      <c r="P6174">
        <f t="shared" si="554"/>
        <v>-3871.7257999999993</v>
      </c>
      <c r="Q6174">
        <v>3871.7257999999993</v>
      </c>
      <c r="R6174" s="13" t="s">
        <v>49</v>
      </c>
      <c r="S6174" t="s">
        <v>50</v>
      </c>
    </row>
    <row r="6175" spans="1:19">
      <c r="A6175" t="s">
        <v>65</v>
      </c>
      <c r="B6175" s="91" t="s">
        <v>11</v>
      </c>
      <c r="C6175">
        <v>8</v>
      </c>
      <c r="D6175" t="s">
        <v>48</v>
      </c>
      <c r="E6175" t="str">
        <f t="shared" si="553"/>
        <v>H</v>
      </c>
      <c r="F6175">
        <v>14</v>
      </c>
      <c r="G6175">
        <v>23</v>
      </c>
      <c r="H6175">
        <v>4</v>
      </c>
      <c r="I6175">
        <v>1</v>
      </c>
      <c r="J6175">
        <v>4176.6984000000002</v>
      </c>
      <c r="K6175">
        <v>1</v>
      </c>
      <c r="L6175">
        <v>9</v>
      </c>
      <c r="M6175">
        <v>1</v>
      </c>
      <c r="N6175" s="75" t="str">
        <f t="shared" si="555"/>
        <v>Neutral</v>
      </c>
      <c r="O6175" t="str">
        <f t="shared" si="556"/>
        <v>pic</v>
      </c>
      <c r="P6175">
        <f t="shared" si="554"/>
        <v>-4078.7445999999991</v>
      </c>
      <c r="Q6175">
        <v>4078.7445999999991</v>
      </c>
      <c r="R6175" s="13" t="s">
        <v>49</v>
      </c>
      <c r="S6175" t="s">
        <v>50</v>
      </c>
    </row>
    <row r="6176" spans="1:19">
      <c r="A6176" t="s">
        <v>65</v>
      </c>
      <c r="B6176" s="91" t="s">
        <v>11</v>
      </c>
      <c r="C6176">
        <v>8</v>
      </c>
      <c r="D6176" t="s">
        <v>48</v>
      </c>
      <c r="E6176" t="str">
        <f t="shared" si="553"/>
        <v>H</v>
      </c>
      <c r="F6176">
        <v>14</v>
      </c>
      <c r="G6176">
        <v>14</v>
      </c>
      <c r="H6176">
        <v>3</v>
      </c>
      <c r="I6176">
        <v>1</v>
      </c>
      <c r="J6176">
        <v>3216.6226000000001</v>
      </c>
      <c r="K6176">
        <v>1</v>
      </c>
      <c r="L6176">
        <v>0</v>
      </c>
      <c r="M6176">
        <v>1</v>
      </c>
      <c r="N6176" s="75" t="str">
        <f t="shared" si="555"/>
        <v>None</v>
      </c>
      <c r="O6176" t="str">
        <f t="shared" si="556"/>
        <v>None</v>
      </c>
      <c r="P6176">
        <f t="shared" si="554"/>
        <v>-5038.8203999999987</v>
      </c>
      <c r="Q6176">
        <v>5038.8203999999987</v>
      </c>
      <c r="R6176" s="13" t="s">
        <v>49</v>
      </c>
      <c r="S6176" t="s">
        <v>50</v>
      </c>
    </row>
    <row r="6177" spans="1:19">
      <c r="A6177" t="s">
        <v>65</v>
      </c>
      <c r="B6177" s="91" t="s">
        <v>11</v>
      </c>
      <c r="C6177">
        <v>8</v>
      </c>
      <c r="D6177" t="s">
        <v>48</v>
      </c>
      <c r="E6177" t="str">
        <f t="shared" ref="E6177:E6240" si="557">IF(D6177="M", "B",IF(D6177="B", "B", IF(D6177="H", "H")))</f>
        <v>H</v>
      </c>
      <c r="F6177">
        <v>14</v>
      </c>
      <c r="G6177">
        <v>33</v>
      </c>
      <c r="H6177">
        <v>6</v>
      </c>
      <c r="I6177">
        <v>1</v>
      </c>
      <c r="J6177">
        <v>3072.9252000000001</v>
      </c>
      <c r="K6177">
        <v>1</v>
      </c>
      <c r="L6177">
        <v>4</v>
      </c>
      <c r="M6177">
        <v>1</v>
      </c>
      <c r="N6177" s="75" t="str">
        <f t="shared" si="555"/>
        <v>Object</v>
      </c>
      <c r="O6177" t="str">
        <f t="shared" si="556"/>
        <v>pic</v>
      </c>
      <c r="P6177">
        <f t="shared" ref="P6177:P6240" si="558">IF(A6177="Saphy",J6177-6598.892,IF(A6177="Sequel",J6177-4184.187,IF(A6177="Sol",J6177-6022.63,IF(A6177="Star",J6177-4177.715,IF(A6177="Talula",J6177-6214.242,IF(A6177="Tess",J6177-1962.892,IF(A6177="Vincent",J6177-8255.443)))))))</f>
        <v>-5182.5177999999996</v>
      </c>
      <c r="Q6177">
        <v>5182.5177999999996</v>
      </c>
      <c r="R6177" s="13" t="s">
        <v>49</v>
      </c>
      <c r="S6177" t="s">
        <v>50</v>
      </c>
    </row>
    <row r="6178" spans="1:19">
      <c r="A6178" t="s">
        <v>65</v>
      </c>
      <c r="B6178" s="91" t="s">
        <v>11</v>
      </c>
      <c r="C6178">
        <v>8</v>
      </c>
      <c r="D6178" t="s">
        <v>48</v>
      </c>
      <c r="E6178" t="str">
        <f t="shared" si="557"/>
        <v>H</v>
      </c>
      <c r="F6178">
        <v>14</v>
      </c>
      <c r="G6178">
        <v>16</v>
      </c>
      <c r="H6178">
        <v>3</v>
      </c>
      <c r="I6178">
        <v>1</v>
      </c>
      <c r="J6178">
        <v>2846.2528000000002</v>
      </c>
      <c r="K6178">
        <v>1</v>
      </c>
      <c r="L6178">
        <v>7</v>
      </c>
      <c r="M6178">
        <v>1</v>
      </c>
      <c r="N6178" s="75" t="str">
        <f t="shared" si="555"/>
        <v>Threat</v>
      </c>
      <c r="O6178" t="str">
        <f t="shared" si="556"/>
        <v>pic</v>
      </c>
      <c r="P6178">
        <f t="shared" si="558"/>
        <v>-5409.1901999999991</v>
      </c>
      <c r="Q6178">
        <v>5409.1901999999991</v>
      </c>
      <c r="R6178" s="13" t="s">
        <v>49</v>
      </c>
      <c r="S6178" t="s">
        <v>50</v>
      </c>
    </row>
    <row r="6179" spans="1:19">
      <c r="A6179" t="s">
        <v>65</v>
      </c>
      <c r="B6179" s="91" t="s">
        <v>11</v>
      </c>
      <c r="C6179">
        <v>8</v>
      </c>
      <c r="D6179" t="s">
        <v>48</v>
      </c>
      <c r="E6179" t="str">
        <f t="shared" si="557"/>
        <v>H</v>
      </c>
      <c r="F6179">
        <v>14</v>
      </c>
      <c r="G6179">
        <v>1</v>
      </c>
      <c r="H6179">
        <v>1</v>
      </c>
      <c r="I6179">
        <v>1</v>
      </c>
      <c r="J6179">
        <v>2519.2415000000001</v>
      </c>
      <c r="K6179">
        <v>1</v>
      </c>
      <c r="L6179">
        <v>0</v>
      </c>
      <c r="M6179">
        <v>1</v>
      </c>
      <c r="N6179" s="75" t="str">
        <f t="shared" si="555"/>
        <v>None</v>
      </c>
      <c r="O6179" t="str">
        <f t="shared" si="556"/>
        <v>None</v>
      </c>
      <c r="P6179">
        <f t="shared" si="558"/>
        <v>-5736.2014999999992</v>
      </c>
      <c r="Q6179">
        <v>5736.2014999999992</v>
      </c>
      <c r="R6179" s="13" t="s">
        <v>49</v>
      </c>
      <c r="S6179" t="s">
        <v>50</v>
      </c>
    </row>
    <row r="6180" spans="1:19">
      <c r="A6180" t="s">
        <v>65</v>
      </c>
      <c r="B6180" s="91" t="s">
        <v>11</v>
      </c>
      <c r="C6180">
        <v>8</v>
      </c>
      <c r="D6180" t="s">
        <v>48</v>
      </c>
      <c r="E6180" t="str">
        <f t="shared" si="557"/>
        <v>H</v>
      </c>
      <c r="F6180">
        <v>14</v>
      </c>
      <c r="G6180">
        <v>8</v>
      </c>
      <c r="H6180">
        <v>2</v>
      </c>
      <c r="I6180">
        <v>1</v>
      </c>
      <c r="J6180">
        <v>2066.9059000000002</v>
      </c>
      <c r="K6180">
        <v>1</v>
      </c>
      <c r="L6180">
        <v>0</v>
      </c>
      <c r="M6180">
        <v>1</v>
      </c>
      <c r="N6180" s="75" t="str">
        <f t="shared" si="555"/>
        <v>None</v>
      </c>
      <c r="O6180" t="str">
        <f t="shared" si="556"/>
        <v>None</v>
      </c>
      <c r="P6180">
        <f t="shared" si="558"/>
        <v>-6188.5370999999996</v>
      </c>
      <c r="Q6180">
        <v>6188.5370999999996</v>
      </c>
      <c r="R6180" s="13" t="s">
        <v>49</v>
      </c>
      <c r="S6180" t="s">
        <v>50</v>
      </c>
    </row>
    <row r="6181" spans="1:19">
      <c r="A6181" t="s">
        <v>65</v>
      </c>
      <c r="B6181" s="91" t="s">
        <v>11</v>
      </c>
      <c r="C6181">
        <v>8</v>
      </c>
      <c r="D6181" t="s">
        <v>48</v>
      </c>
      <c r="E6181" t="str">
        <f t="shared" si="557"/>
        <v>H</v>
      </c>
      <c r="F6181">
        <v>14</v>
      </c>
      <c r="G6181">
        <v>19</v>
      </c>
      <c r="H6181">
        <v>4</v>
      </c>
      <c r="I6181">
        <v>1</v>
      </c>
      <c r="J6181">
        <v>1441.2249999999999</v>
      </c>
      <c r="K6181">
        <v>1</v>
      </c>
      <c r="L6181">
        <v>0</v>
      </c>
      <c r="M6181">
        <v>1</v>
      </c>
      <c r="N6181" s="75" t="str">
        <f t="shared" si="555"/>
        <v>None</v>
      </c>
      <c r="O6181" t="str">
        <f t="shared" si="556"/>
        <v>None</v>
      </c>
      <c r="P6181">
        <f t="shared" si="558"/>
        <v>-6814.2179999999989</v>
      </c>
      <c r="Q6181">
        <v>6814.2179999999989</v>
      </c>
      <c r="R6181" s="13" t="s">
        <v>49</v>
      </c>
      <c r="S6181" t="s">
        <v>50</v>
      </c>
    </row>
    <row r="6182" spans="1:19">
      <c r="A6182" t="s">
        <v>65</v>
      </c>
      <c r="B6182" s="91" t="s">
        <v>11</v>
      </c>
      <c r="C6182">
        <v>8</v>
      </c>
      <c r="D6182" t="s">
        <v>48</v>
      </c>
      <c r="E6182" t="str">
        <f t="shared" si="557"/>
        <v>H</v>
      </c>
      <c r="F6182">
        <v>14</v>
      </c>
      <c r="G6182">
        <v>32</v>
      </c>
      <c r="H6182">
        <v>6</v>
      </c>
      <c r="I6182">
        <v>1</v>
      </c>
      <c r="J6182">
        <v>1011.8949</v>
      </c>
      <c r="K6182">
        <v>1</v>
      </c>
      <c r="L6182">
        <v>0</v>
      </c>
      <c r="M6182">
        <v>1</v>
      </c>
      <c r="N6182" s="75" t="str">
        <f t="shared" si="555"/>
        <v>None</v>
      </c>
      <c r="O6182" t="str">
        <f t="shared" si="556"/>
        <v>None</v>
      </c>
      <c r="P6182">
        <f t="shared" si="558"/>
        <v>-7243.5480999999991</v>
      </c>
      <c r="Q6182">
        <v>7243.5480999999991</v>
      </c>
      <c r="R6182" s="13" t="s">
        <v>49</v>
      </c>
      <c r="S6182" t="s">
        <v>50</v>
      </c>
    </row>
    <row r="6183" spans="1:19">
      <c r="A6183" t="s">
        <v>65</v>
      </c>
      <c r="B6183" s="91" t="s">
        <v>11</v>
      </c>
      <c r="C6183">
        <v>8</v>
      </c>
      <c r="D6183" t="s">
        <v>48</v>
      </c>
      <c r="E6183" t="str">
        <f t="shared" si="557"/>
        <v>H</v>
      </c>
      <c r="F6183">
        <v>14</v>
      </c>
      <c r="G6183">
        <v>33</v>
      </c>
      <c r="H6183">
        <v>6</v>
      </c>
      <c r="I6183">
        <v>2</v>
      </c>
      <c r="J6183">
        <v>46768.8992</v>
      </c>
      <c r="K6183">
        <v>13</v>
      </c>
      <c r="L6183">
        <v>1</v>
      </c>
      <c r="M6183" s="17">
        <v>0</v>
      </c>
      <c r="N6183" s="75" t="str">
        <f t="shared" si="555"/>
        <v>Object</v>
      </c>
      <c r="O6183" t="str">
        <f t="shared" si="556"/>
        <v>pic</v>
      </c>
      <c r="P6183">
        <f t="shared" si="558"/>
        <v>38513.456200000001</v>
      </c>
      <c r="Q6183">
        <v>-38513.456200000001</v>
      </c>
      <c r="R6183" s="13" t="s">
        <v>49</v>
      </c>
      <c r="S6183" t="s">
        <v>50</v>
      </c>
    </row>
    <row r="6184" spans="1:19">
      <c r="A6184" t="s">
        <v>65</v>
      </c>
      <c r="B6184" s="91" t="s">
        <v>11</v>
      </c>
      <c r="C6184">
        <v>8</v>
      </c>
      <c r="D6184" t="s">
        <v>48</v>
      </c>
      <c r="E6184" t="str">
        <f t="shared" si="557"/>
        <v>H</v>
      </c>
      <c r="F6184">
        <v>14</v>
      </c>
      <c r="G6184">
        <v>18</v>
      </c>
      <c r="H6184">
        <v>3</v>
      </c>
      <c r="I6184">
        <v>2</v>
      </c>
      <c r="J6184">
        <v>39890.421399999999</v>
      </c>
      <c r="K6184">
        <v>16</v>
      </c>
      <c r="L6184">
        <v>3</v>
      </c>
      <c r="M6184" s="17">
        <v>0</v>
      </c>
      <c r="N6184" s="75" t="str">
        <f t="shared" si="555"/>
        <v>Object</v>
      </c>
      <c r="O6184" t="str">
        <f t="shared" si="556"/>
        <v>pic</v>
      </c>
      <c r="P6184">
        <f t="shared" si="558"/>
        <v>31634.9784</v>
      </c>
      <c r="Q6184">
        <v>-31634.9784</v>
      </c>
      <c r="R6184" s="13" t="s">
        <v>49</v>
      </c>
      <c r="S6184" t="s">
        <v>50</v>
      </c>
    </row>
    <row r="6185" spans="1:19">
      <c r="A6185" t="s">
        <v>65</v>
      </c>
      <c r="B6185" s="91" t="s">
        <v>11</v>
      </c>
      <c r="C6185">
        <v>8</v>
      </c>
      <c r="D6185" t="s">
        <v>48</v>
      </c>
      <c r="E6185" t="str">
        <f t="shared" si="557"/>
        <v>H</v>
      </c>
      <c r="F6185">
        <v>14</v>
      </c>
      <c r="G6185">
        <v>30</v>
      </c>
      <c r="H6185">
        <v>5</v>
      </c>
      <c r="I6185">
        <v>2</v>
      </c>
      <c r="J6185">
        <v>38700.078999999998</v>
      </c>
      <c r="K6185">
        <v>12</v>
      </c>
      <c r="L6185">
        <v>12</v>
      </c>
      <c r="M6185" s="17">
        <v>0</v>
      </c>
      <c r="N6185" s="75" t="str">
        <f t="shared" si="555"/>
        <v>Neutral</v>
      </c>
      <c r="O6185" t="str">
        <f t="shared" si="556"/>
        <v>pic</v>
      </c>
      <c r="P6185">
        <f t="shared" si="558"/>
        <v>30444.635999999999</v>
      </c>
      <c r="Q6185">
        <v>-30444.635999999999</v>
      </c>
      <c r="R6185" s="13" t="s">
        <v>49</v>
      </c>
      <c r="S6185" t="s">
        <v>50</v>
      </c>
    </row>
    <row r="6186" spans="1:19">
      <c r="A6186" t="s">
        <v>65</v>
      </c>
      <c r="B6186" s="91" t="s">
        <v>11</v>
      </c>
      <c r="C6186">
        <v>8</v>
      </c>
      <c r="D6186" t="s">
        <v>48</v>
      </c>
      <c r="E6186" t="str">
        <f t="shared" si="557"/>
        <v>H</v>
      </c>
      <c r="F6186">
        <v>14</v>
      </c>
      <c r="G6186">
        <v>28</v>
      </c>
      <c r="H6186">
        <v>5</v>
      </c>
      <c r="I6186">
        <v>2</v>
      </c>
      <c r="J6186">
        <v>38421.8292</v>
      </c>
      <c r="K6186">
        <v>16</v>
      </c>
      <c r="L6186">
        <v>11</v>
      </c>
      <c r="M6186" s="17">
        <v>0</v>
      </c>
      <c r="N6186" s="75" t="str">
        <f t="shared" si="555"/>
        <v>Neutral</v>
      </c>
      <c r="O6186" t="str">
        <f t="shared" si="556"/>
        <v>pic</v>
      </c>
      <c r="P6186">
        <f t="shared" si="558"/>
        <v>30166.386200000001</v>
      </c>
      <c r="Q6186">
        <v>-30166.386200000001</v>
      </c>
      <c r="R6186" s="13" t="s">
        <v>49</v>
      </c>
      <c r="S6186" t="s">
        <v>50</v>
      </c>
    </row>
    <row r="6187" spans="1:19">
      <c r="A6187" t="s">
        <v>65</v>
      </c>
      <c r="B6187" s="91" t="s">
        <v>11</v>
      </c>
      <c r="C6187">
        <v>8</v>
      </c>
      <c r="D6187" t="s">
        <v>48</v>
      </c>
      <c r="E6187" t="str">
        <f t="shared" si="557"/>
        <v>H</v>
      </c>
      <c r="F6187">
        <v>14</v>
      </c>
      <c r="G6187">
        <v>4</v>
      </c>
      <c r="H6187">
        <v>1</v>
      </c>
      <c r="I6187">
        <v>2</v>
      </c>
      <c r="J6187">
        <v>37386.378199999999</v>
      </c>
      <c r="K6187">
        <v>27</v>
      </c>
      <c r="L6187">
        <v>6</v>
      </c>
      <c r="M6187">
        <v>0</v>
      </c>
      <c r="N6187" s="75" t="str">
        <f t="shared" si="555"/>
        <v>Threat</v>
      </c>
      <c r="O6187" t="str">
        <f t="shared" si="556"/>
        <v>pic</v>
      </c>
      <c r="P6187">
        <f t="shared" si="558"/>
        <v>29130.9352</v>
      </c>
      <c r="Q6187">
        <v>-29130.9352</v>
      </c>
      <c r="R6187" s="13" t="s">
        <v>49</v>
      </c>
      <c r="S6187" t="s">
        <v>50</v>
      </c>
    </row>
    <row r="6188" spans="1:19">
      <c r="A6188" t="s">
        <v>65</v>
      </c>
      <c r="B6188" s="91" t="s">
        <v>11</v>
      </c>
      <c r="C6188">
        <v>8</v>
      </c>
      <c r="D6188" t="s">
        <v>48</v>
      </c>
      <c r="E6188" t="str">
        <f t="shared" si="557"/>
        <v>H</v>
      </c>
      <c r="F6188">
        <v>14</v>
      </c>
      <c r="G6188">
        <v>24</v>
      </c>
      <c r="H6188">
        <v>4</v>
      </c>
      <c r="I6188">
        <v>2</v>
      </c>
      <c r="J6188">
        <v>36189.314200000001</v>
      </c>
      <c r="K6188">
        <v>10</v>
      </c>
      <c r="L6188">
        <v>5</v>
      </c>
      <c r="M6188">
        <v>0</v>
      </c>
      <c r="N6188" s="75" t="str">
        <f t="shared" si="555"/>
        <v>Threat</v>
      </c>
      <c r="O6188" t="str">
        <f t="shared" si="556"/>
        <v>pic</v>
      </c>
      <c r="P6188">
        <f t="shared" si="558"/>
        <v>27933.871200000001</v>
      </c>
      <c r="Q6188">
        <v>-27933.871200000001</v>
      </c>
      <c r="R6188" s="13" t="s">
        <v>49</v>
      </c>
      <c r="S6188" t="s">
        <v>50</v>
      </c>
    </row>
    <row r="6189" spans="1:19">
      <c r="A6189" t="s">
        <v>65</v>
      </c>
      <c r="B6189" s="91" t="s">
        <v>11</v>
      </c>
      <c r="C6189">
        <v>8</v>
      </c>
      <c r="D6189" t="s">
        <v>48</v>
      </c>
      <c r="E6189" t="str">
        <f t="shared" si="557"/>
        <v>H</v>
      </c>
      <c r="F6189">
        <v>14</v>
      </c>
      <c r="G6189">
        <v>10</v>
      </c>
      <c r="H6189">
        <v>2</v>
      </c>
      <c r="I6189">
        <v>2</v>
      </c>
      <c r="J6189">
        <v>34678.377099999998</v>
      </c>
      <c r="K6189">
        <v>23</v>
      </c>
      <c r="L6189">
        <v>12</v>
      </c>
      <c r="M6189">
        <v>1</v>
      </c>
      <c r="N6189" s="75" t="str">
        <f t="shared" si="555"/>
        <v>Neutral</v>
      </c>
      <c r="O6189" t="str">
        <f t="shared" si="556"/>
        <v>pic</v>
      </c>
      <c r="P6189">
        <f t="shared" si="558"/>
        <v>26422.934099999999</v>
      </c>
      <c r="Q6189">
        <v>-26422.934099999999</v>
      </c>
      <c r="R6189" s="13" t="s">
        <v>49</v>
      </c>
      <c r="S6189" t="s">
        <v>50</v>
      </c>
    </row>
    <row r="6190" spans="1:19">
      <c r="A6190" t="s">
        <v>65</v>
      </c>
      <c r="B6190" s="91" t="s">
        <v>11</v>
      </c>
      <c r="C6190">
        <v>8</v>
      </c>
      <c r="D6190" t="s">
        <v>48</v>
      </c>
      <c r="E6190" t="str">
        <f t="shared" si="557"/>
        <v>H</v>
      </c>
      <c r="F6190">
        <v>14</v>
      </c>
      <c r="G6190">
        <v>31</v>
      </c>
      <c r="H6190">
        <v>6</v>
      </c>
      <c r="I6190">
        <v>2</v>
      </c>
      <c r="J6190">
        <v>31308.63</v>
      </c>
      <c r="K6190">
        <v>25</v>
      </c>
      <c r="L6190">
        <v>0</v>
      </c>
      <c r="M6190">
        <v>1</v>
      </c>
      <c r="N6190" s="75" t="str">
        <f t="shared" si="555"/>
        <v>None</v>
      </c>
      <c r="O6190" t="str">
        <f t="shared" si="556"/>
        <v>None</v>
      </c>
      <c r="P6190">
        <f t="shared" si="558"/>
        <v>23053.187000000002</v>
      </c>
      <c r="Q6190">
        <v>-23053.187000000002</v>
      </c>
      <c r="R6190" s="13" t="s">
        <v>49</v>
      </c>
      <c r="S6190" t="s">
        <v>50</v>
      </c>
    </row>
    <row r="6191" spans="1:19">
      <c r="A6191" t="s">
        <v>65</v>
      </c>
      <c r="B6191" s="91" t="s">
        <v>11</v>
      </c>
      <c r="C6191">
        <v>8</v>
      </c>
      <c r="D6191" t="s">
        <v>48</v>
      </c>
      <c r="E6191" t="str">
        <f t="shared" si="557"/>
        <v>H</v>
      </c>
      <c r="F6191">
        <v>14</v>
      </c>
      <c r="G6191">
        <v>21</v>
      </c>
      <c r="H6191">
        <v>4</v>
      </c>
      <c r="I6191">
        <v>2</v>
      </c>
      <c r="J6191">
        <v>30876.614699999998</v>
      </c>
      <c r="K6191">
        <v>1</v>
      </c>
      <c r="L6191">
        <v>8</v>
      </c>
      <c r="M6191">
        <v>1</v>
      </c>
      <c r="N6191" s="75" t="str">
        <f t="shared" si="555"/>
        <v>Threat</v>
      </c>
      <c r="O6191" t="str">
        <f t="shared" si="556"/>
        <v>pic</v>
      </c>
      <c r="P6191">
        <f t="shared" si="558"/>
        <v>22621.171699999999</v>
      </c>
      <c r="Q6191">
        <v>-22621.171699999999</v>
      </c>
      <c r="R6191" s="13" t="s">
        <v>49</v>
      </c>
      <c r="S6191" t="s">
        <v>50</v>
      </c>
    </row>
    <row r="6192" spans="1:19">
      <c r="A6192" t="s">
        <v>65</v>
      </c>
      <c r="B6192" s="91" t="s">
        <v>11</v>
      </c>
      <c r="C6192">
        <v>8</v>
      </c>
      <c r="D6192" t="s">
        <v>48</v>
      </c>
      <c r="E6192" t="str">
        <f t="shared" si="557"/>
        <v>H</v>
      </c>
      <c r="F6192">
        <v>14</v>
      </c>
      <c r="G6192">
        <v>19</v>
      </c>
      <c r="H6192">
        <v>4</v>
      </c>
      <c r="I6192">
        <v>2</v>
      </c>
      <c r="J6192">
        <v>25703.067200000001</v>
      </c>
      <c r="K6192">
        <v>15</v>
      </c>
      <c r="L6192">
        <v>0</v>
      </c>
      <c r="M6192">
        <v>1</v>
      </c>
      <c r="N6192" s="75" t="str">
        <f t="shared" si="555"/>
        <v>None</v>
      </c>
      <c r="O6192" t="str">
        <f t="shared" si="556"/>
        <v>None</v>
      </c>
      <c r="P6192">
        <f t="shared" si="558"/>
        <v>17447.624200000002</v>
      </c>
      <c r="Q6192">
        <v>-17447.624200000002</v>
      </c>
      <c r="R6192" s="13" t="s">
        <v>49</v>
      </c>
      <c r="S6192" t="s">
        <v>50</v>
      </c>
    </row>
    <row r="6193" spans="1:19">
      <c r="A6193" t="s">
        <v>65</v>
      </c>
      <c r="B6193" s="91" t="s">
        <v>11</v>
      </c>
      <c r="C6193">
        <v>8</v>
      </c>
      <c r="D6193" t="s">
        <v>48</v>
      </c>
      <c r="E6193" t="str">
        <f t="shared" si="557"/>
        <v>H</v>
      </c>
      <c r="F6193">
        <v>14</v>
      </c>
      <c r="G6193">
        <v>17</v>
      </c>
      <c r="H6193">
        <v>3</v>
      </c>
      <c r="I6193">
        <v>2</v>
      </c>
      <c r="J6193">
        <v>25203.9211</v>
      </c>
      <c r="K6193">
        <v>6</v>
      </c>
      <c r="L6193">
        <v>1</v>
      </c>
      <c r="M6193">
        <v>1</v>
      </c>
      <c r="N6193" s="75" t="str">
        <f t="shared" si="555"/>
        <v>Object</v>
      </c>
      <c r="O6193" t="str">
        <f t="shared" si="556"/>
        <v>pic</v>
      </c>
      <c r="P6193">
        <f t="shared" si="558"/>
        <v>16948.4781</v>
      </c>
      <c r="Q6193">
        <v>-16948.4781</v>
      </c>
      <c r="R6193" s="13" t="s">
        <v>49</v>
      </c>
      <c r="S6193" t="s">
        <v>50</v>
      </c>
    </row>
    <row r="6194" spans="1:19">
      <c r="A6194" t="s">
        <v>65</v>
      </c>
      <c r="B6194" s="91" t="s">
        <v>11</v>
      </c>
      <c r="C6194">
        <v>8</v>
      </c>
      <c r="D6194" t="s">
        <v>48</v>
      </c>
      <c r="E6194" t="str">
        <f t="shared" si="557"/>
        <v>H</v>
      </c>
      <c r="F6194">
        <v>14</v>
      </c>
      <c r="G6194">
        <v>16</v>
      </c>
      <c r="H6194">
        <v>3</v>
      </c>
      <c r="I6194">
        <v>2</v>
      </c>
      <c r="J6194">
        <v>24106.0154</v>
      </c>
      <c r="K6194">
        <v>2</v>
      </c>
      <c r="L6194">
        <v>4</v>
      </c>
      <c r="M6194">
        <v>1</v>
      </c>
      <c r="N6194" s="75" t="str">
        <f t="shared" si="555"/>
        <v>Object</v>
      </c>
      <c r="O6194" t="str">
        <f t="shared" si="556"/>
        <v>pic</v>
      </c>
      <c r="P6194">
        <f t="shared" si="558"/>
        <v>15850.572400000001</v>
      </c>
      <c r="Q6194">
        <v>-15850.572400000001</v>
      </c>
      <c r="R6194" s="13" t="s">
        <v>49</v>
      </c>
      <c r="S6194" t="s">
        <v>50</v>
      </c>
    </row>
    <row r="6195" spans="1:19">
      <c r="A6195" t="s">
        <v>65</v>
      </c>
      <c r="B6195" s="91" t="s">
        <v>11</v>
      </c>
      <c r="C6195">
        <v>8</v>
      </c>
      <c r="D6195" t="s">
        <v>48</v>
      </c>
      <c r="E6195" t="str">
        <f t="shared" si="557"/>
        <v>H</v>
      </c>
      <c r="F6195">
        <v>14</v>
      </c>
      <c r="G6195">
        <v>8</v>
      </c>
      <c r="H6195">
        <v>2</v>
      </c>
      <c r="I6195">
        <v>2</v>
      </c>
      <c r="J6195">
        <v>20822.987700000001</v>
      </c>
      <c r="K6195">
        <v>19</v>
      </c>
      <c r="L6195">
        <v>0</v>
      </c>
      <c r="M6195">
        <v>1</v>
      </c>
      <c r="N6195" s="75" t="str">
        <f t="shared" si="555"/>
        <v>None</v>
      </c>
      <c r="O6195" t="str">
        <f t="shared" si="556"/>
        <v>None</v>
      </c>
      <c r="P6195">
        <f t="shared" si="558"/>
        <v>12567.544700000002</v>
      </c>
      <c r="Q6195">
        <v>-12567.544700000002</v>
      </c>
      <c r="R6195" s="13" t="s">
        <v>49</v>
      </c>
      <c r="S6195" t="s">
        <v>50</v>
      </c>
    </row>
    <row r="6196" spans="1:19">
      <c r="A6196" t="s">
        <v>65</v>
      </c>
      <c r="B6196" s="91" t="s">
        <v>11</v>
      </c>
      <c r="C6196">
        <v>8</v>
      </c>
      <c r="D6196" t="s">
        <v>48</v>
      </c>
      <c r="E6196" t="str">
        <f t="shared" si="557"/>
        <v>H</v>
      </c>
      <c r="F6196">
        <v>14</v>
      </c>
      <c r="G6196">
        <v>36</v>
      </c>
      <c r="H6196">
        <v>6</v>
      </c>
      <c r="I6196">
        <v>2</v>
      </c>
      <c r="J6196">
        <v>20306.3354</v>
      </c>
      <c r="K6196">
        <v>21</v>
      </c>
      <c r="L6196">
        <v>2</v>
      </c>
      <c r="M6196">
        <v>1</v>
      </c>
      <c r="N6196" s="75" t="str">
        <f t="shared" si="555"/>
        <v>Object</v>
      </c>
      <c r="O6196" t="str">
        <f t="shared" si="556"/>
        <v>pic</v>
      </c>
      <c r="P6196">
        <f t="shared" si="558"/>
        <v>12050.892400000001</v>
      </c>
      <c r="Q6196">
        <v>-12050.892400000001</v>
      </c>
      <c r="R6196" s="13" t="s">
        <v>49</v>
      </c>
      <c r="S6196" t="s">
        <v>50</v>
      </c>
    </row>
    <row r="6197" spans="1:19">
      <c r="A6197" t="s">
        <v>65</v>
      </c>
      <c r="B6197" s="91" t="s">
        <v>11</v>
      </c>
      <c r="C6197">
        <v>8</v>
      </c>
      <c r="D6197" t="s">
        <v>48</v>
      </c>
      <c r="E6197" t="str">
        <f t="shared" si="557"/>
        <v>H</v>
      </c>
      <c r="F6197">
        <v>14</v>
      </c>
      <c r="G6197">
        <v>5</v>
      </c>
      <c r="H6197">
        <v>1</v>
      </c>
      <c r="I6197">
        <v>2</v>
      </c>
      <c r="J6197">
        <v>18092.473600000001</v>
      </c>
      <c r="K6197">
        <v>6</v>
      </c>
      <c r="L6197">
        <v>7</v>
      </c>
      <c r="M6197">
        <v>1</v>
      </c>
      <c r="N6197" s="75" t="str">
        <f t="shared" ref="N6197:N6260" si="559">IF(L6197=0,"None",IF(L6197&lt;5,"Object",IF(L6197&lt;9,"Threat","Neutral")))</f>
        <v>Threat</v>
      </c>
      <c r="O6197" t="str">
        <f t="shared" ref="O6197:O6260" si="560">IF(N6197="None", "None","pic")</f>
        <v>pic</v>
      </c>
      <c r="P6197">
        <f t="shared" si="558"/>
        <v>9837.0306000000019</v>
      </c>
      <c r="Q6197">
        <v>-9837.0306000000019</v>
      </c>
      <c r="R6197" s="13" t="s">
        <v>49</v>
      </c>
      <c r="S6197" t="s">
        <v>50</v>
      </c>
    </row>
    <row r="6198" spans="1:19">
      <c r="A6198" t="s">
        <v>65</v>
      </c>
      <c r="B6198" s="91" t="s">
        <v>11</v>
      </c>
      <c r="C6198">
        <v>8</v>
      </c>
      <c r="D6198" t="s">
        <v>48</v>
      </c>
      <c r="E6198" t="str">
        <f t="shared" si="557"/>
        <v>H</v>
      </c>
      <c r="F6198">
        <v>14</v>
      </c>
      <c r="G6198">
        <v>12</v>
      </c>
      <c r="H6198">
        <v>2</v>
      </c>
      <c r="I6198">
        <v>2</v>
      </c>
      <c r="J6198">
        <v>13890.3649</v>
      </c>
      <c r="K6198">
        <v>5</v>
      </c>
      <c r="L6198">
        <v>11</v>
      </c>
      <c r="M6198">
        <v>1</v>
      </c>
      <c r="N6198" s="75" t="str">
        <f t="shared" si="559"/>
        <v>Neutral</v>
      </c>
      <c r="O6198" t="str">
        <f t="shared" si="560"/>
        <v>pic</v>
      </c>
      <c r="P6198">
        <f t="shared" si="558"/>
        <v>5634.9219000000012</v>
      </c>
      <c r="Q6198">
        <v>-5634.9219000000012</v>
      </c>
      <c r="R6198" s="13" t="s">
        <v>49</v>
      </c>
      <c r="S6198" t="s">
        <v>50</v>
      </c>
    </row>
    <row r="6199" spans="1:19">
      <c r="A6199" t="s">
        <v>65</v>
      </c>
      <c r="B6199" s="91" t="s">
        <v>11</v>
      </c>
      <c r="C6199">
        <v>8</v>
      </c>
      <c r="D6199" t="s">
        <v>48</v>
      </c>
      <c r="E6199" t="str">
        <f t="shared" si="557"/>
        <v>H</v>
      </c>
      <c r="F6199">
        <v>14</v>
      </c>
      <c r="G6199">
        <v>20</v>
      </c>
      <c r="H6199">
        <v>4</v>
      </c>
      <c r="I6199">
        <v>2</v>
      </c>
      <c r="J6199">
        <v>8887.4249999999993</v>
      </c>
      <c r="K6199">
        <v>1</v>
      </c>
      <c r="L6199">
        <v>0</v>
      </c>
      <c r="M6199">
        <v>1</v>
      </c>
      <c r="N6199" s="75" t="str">
        <f t="shared" si="559"/>
        <v>None</v>
      </c>
      <c r="O6199" t="str">
        <f t="shared" si="560"/>
        <v>None</v>
      </c>
      <c r="P6199">
        <f t="shared" si="558"/>
        <v>631.98199999999997</v>
      </c>
      <c r="Q6199">
        <v>-631.98199999999997</v>
      </c>
      <c r="R6199" s="13" t="s">
        <v>49</v>
      </c>
      <c r="S6199" t="s">
        <v>50</v>
      </c>
    </row>
    <row r="6200" spans="1:19">
      <c r="A6200" t="s">
        <v>65</v>
      </c>
      <c r="B6200" s="91" t="s">
        <v>11</v>
      </c>
      <c r="C6200">
        <v>8</v>
      </c>
      <c r="D6200" t="s">
        <v>48</v>
      </c>
      <c r="E6200" t="str">
        <f t="shared" si="557"/>
        <v>H</v>
      </c>
      <c r="F6200">
        <v>14</v>
      </c>
      <c r="G6200">
        <v>11</v>
      </c>
      <c r="H6200">
        <v>2</v>
      </c>
      <c r="I6200">
        <v>2</v>
      </c>
      <c r="J6200">
        <v>7240.4584999999997</v>
      </c>
      <c r="K6200">
        <v>1</v>
      </c>
      <c r="L6200">
        <v>10</v>
      </c>
      <c r="M6200">
        <v>1</v>
      </c>
      <c r="N6200" s="75" t="str">
        <f t="shared" si="559"/>
        <v>Neutral</v>
      </c>
      <c r="O6200" t="str">
        <f t="shared" si="560"/>
        <v>pic</v>
      </c>
      <c r="P6200">
        <f t="shared" si="558"/>
        <v>-1014.9844999999996</v>
      </c>
      <c r="Q6200">
        <v>1014.9844999999996</v>
      </c>
      <c r="R6200" s="13" t="s">
        <v>49</v>
      </c>
      <c r="S6200" t="s">
        <v>50</v>
      </c>
    </row>
    <row r="6201" spans="1:19">
      <c r="A6201" t="s">
        <v>65</v>
      </c>
      <c r="B6201" s="91" t="s">
        <v>11</v>
      </c>
      <c r="C6201">
        <v>8</v>
      </c>
      <c r="D6201" t="s">
        <v>48</v>
      </c>
      <c r="E6201" t="str">
        <f t="shared" si="557"/>
        <v>H</v>
      </c>
      <c r="F6201">
        <v>14</v>
      </c>
      <c r="G6201">
        <v>13</v>
      </c>
      <c r="H6201">
        <v>3</v>
      </c>
      <c r="I6201">
        <v>2</v>
      </c>
      <c r="J6201">
        <v>6584.6791000000003</v>
      </c>
      <c r="K6201">
        <v>1</v>
      </c>
      <c r="L6201">
        <v>0</v>
      </c>
      <c r="M6201">
        <v>1</v>
      </c>
      <c r="N6201" s="75" t="str">
        <f t="shared" si="559"/>
        <v>None</v>
      </c>
      <c r="O6201" t="str">
        <f t="shared" si="560"/>
        <v>None</v>
      </c>
      <c r="P6201">
        <f t="shared" si="558"/>
        <v>-1670.763899999999</v>
      </c>
      <c r="Q6201">
        <v>1670.763899999999</v>
      </c>
      <c r="R6201" s="13" t="s">
        <v>49</v>
      </c>
      <c r="S6201" t="s">
        <v>50</v>
      </c>
    </row>
    <row r="6202" spans="1:19">
      <c r="A6202" t="s">
        <v>65</v>
      </c>
      <c r="B6202" s="91" t="s">
        <v>11</v>
      </c>
      <c r="C6202">
        <v>8</v>
      </c>
      <c r="D6202" t="s">
        <v>48</v>
      </c>
      <c r="E6202" t="str">
        <f t="shared" si="557"/>
        <v>H</v>
      </c>
      <c r="F6202">
        <v>14</v>
      </c>
      <c r="G6202">
        <v>14</v>
      </c>
      <c r="H6202">
        <v>3</v>
      </c>
      <c r="I6202">
        <v>2</v>
      </c>
      <c r="J6202">
        <v>4606.5291999999999</v>
      </c>
      <c r="K6202">
        <v>3</v>
      </c>
      <c r="L6202">
        <v>0</v>
      </c>
      <c r="M6202">
        <v>1</v>
      </c>
      <c r="N6202" s="75" t="str">
        <f t="shared" si="559"/>
        <v>None</v>
      </c>
      <c r="O6202" t="str">
        <f t="shared" si="560"/>
        <v>None</v>
      </c>
      <c r="P6202">
        <f t="shared" si="558"/>
        <v>-3648.9137999999994</v>
      </c>
      <c r="Q6202">
        <v>3648.9137999999994</v>
      </c>
      <c r="R6202" s="13" t="s">
        <v>49</v>
      </c>
      <c r="S6202" t="s">
        <v>50</v>
      </c>
    </row>
    <row r="6203" spans="1:19">
      <c r="A6203" t="s">
        <v>65</v>
      </c>
      <c r="B6203" s="91" t="s">
        <v>11</v>
      </c>
      <c r="C6203">
        <v>8</v>
      </c>
      <c r="D6203" t="s">
        <v>48</v>
      </c>
      <c r="E6203" t="str">
        <f t="shared" si="557"/>
        <v>H</v>
      </c>
      <c r="F6203">
        <v>14</v>
      </c>
      <c r="G6203">
        <v>34</v>
      </c>
      <c r="H6203">
        <v>6</v>
      </c>
      <c r="I6203">
        <v>2</v>
      </c>
      <c r="J6203">
        <v>3987.7474999999999</v>
      </c>
      <c r="K6203">
        <v>1</v>
      </c>
      <c r="L6203">
        <v>4</v>
      </c>
      <c r="M6203">
        <v>1</v>
      </c>
      <c r="N6203" s="75" t="str">
        <f t="shared" si="559"/>
        <v>Object</v>
      </c>
      <c r="O6203" t="str">
        <f t="shared" si="560"/>
        <v>pic</v>
      </c>
      <c r="P6203">
        <f t="shared" si="558"/>
        <v>-4267.6954999999998</v>
      </c>
      <c r="Q6203">
        <v>4267.6954999999998</v>
      </c>
      <c r="R6203" s="13" t="s">
        <v>49</v>
      </c>
      <c r="S6203" t="s">
        <v>50</v>
      </c>
    </row>
    <row r="6204" spans="1:19">
      <c r="A6204" t="s">
        <v>65</v>
      </c>
      <c r="B6204" s="91" t="s">
        <v>11</v>
      </c>
      <c r="C6204">
        <v>8</v>
      </c>
      <c r="D6204" t="s">
        <v>48</v>
      </c>
      <c r="E6204" t="str">
        <f t="shared" si="557"/>
        <v>H</v>
      </c>
      <c r="F6204">
        <v>14</v>
      </c>
      <c r="G6204">
        <v>32</v>
      </c>
      <c r="H6204">
        <v>6</v>
      </c>
      <c r="I6204">
        <v>2</v>
      </c>
      <c r="J6204">
        <v>3423.62</v>
      </c>
      <c r="K6204">
        <v>1</v>
      </c>
      <c r="L6204">
        <v>0</v>
      </c>
      <c r="M6204">
        <v>1</v>
      </c>
      <c r="N6204" s="75" t="str">
        <f t="shared" si="559"/>
        <v>None</v>
      </c>
      <c r="O6204" t="str">
        <f t="shared" si="560"/>
        <v>None</v>
      </c>
      <c r="P6204">
        <f t="shared" si="558"/>
        <v>-4831.8229999999994</v>
      </c>
      <c r="Q6204">
        <v>4831.8229999999994</v>
      </c>
      <c r="R6204" s="13" t="s">
        <v>49</v>
      </c>
      <c r="S6204" t="s">
        <v>50</v>
      </c>
    </row>
    <row r="6205" spans="1:19">
      <c r="A6205" t="s">
        <v>65</v>
      </c>
      <c r="B6205" s="91" t="s">
        <v>11</v>
      </c>
      <c r="C6205">
        <v>8</v>
      </c>
      <c r="D6205" t="s">
        <v>48</v>
      </c>
      <c r="E6205" t="str">
        <f t="shared" si="557"/>
        <v>H</v>
      </c>
      <c r="F6205">
        <v>14</v>
      </c>
      <c r="G6205">
        <v>25</v>
      </c>
      <c r="H6205">
        <v>5</v>
      </c>
      <c r="I6205">
        <v>2</v>
      </c>
      <c r="J6205">
        <v>2957.2705000000001</v>
      </c>
      <c r="K6205">
        <v>1</v>
      </c>
      <c r="L6205">
        <v>0</v>
      </c>
      <c r="M6205">
        <v>1</v>
      </c>
      <c r="N6205" s="75" t="str">
        <f t="shared" si="559"/>
        <v>None</v>
      </c>
      <c r="O6205" t="str">
        <f t="shared" si="560"/>
        <v>None</v>
      </c>
      <c r="P6205">
        <f t="shared" si="558"/>
        <v>-5298.1724999999988</v>
      </c>
      <c r="Q6205">
        <v>5298.1724999999988</v>
      </c>
      <c r="R6205" s="13" t="s">
        <v>49</v>
      </c>
      <c r="S6205" t="s">
        <v>50</v>
      </c>
    </row>
    <row r="6206" spans="1:19">
      <c r="A6206" t="s">
        <v>65</v>
      </c>
      <c r="B6206" s="91" t="s">
        <v>11</v>
      </c>
      <c r="C6206">
        <v>8</v>
      </c>
      <c r="D6206" t="s">
        <v>48</v>
      </c>
      <c r="E6206" t="str">
        <f t="shared" si="557"/>
        <v>H</v>
      </c>
      <c r="F6206">
        <v>14</v>
      </c>
      <c r="G6206">
        <v>15</v>
      </c>
      <c r="H6206">
        <v>3</v>
      </c>
      <c r="I6206">
        <v>2</v>
      </c>
      <c r="J6206">
        <v>2908.3191999999999</v>
      </c>
      <c r="K6206">
        <v>1</v>
      </c>
      <c r="L6206">
        <v>2</v>
      </c>
      <c r="M6206">
        <v>1</v>
      </c>
      <c r="N6206" s="75" t="str">
        <f t="shared" si="559"/>
        <v>Object</v>
      </c>
      <c r="O6206" t="str">
        <f t="shared" si="560"/>
        <v>pic</v>
      </c>
      <c r="P6206">
        <f t="shared" si="558"/>
        <v>-5347.1237999999994</v>
      </c>
      <c r="Q6206">
        <v>5347.1237999999994</v>
      </c>
      <c r="R6206" s="13" t="s">
        <v>49</v>
      </c>
      <c r="S6206" t="s">
        <v>50</v>
      </c>
    </row>
    <row r="6207" spans="1:19">
      <c r="A6207" t="s">
        <v>65</v>
      </c>
      <c r="B6207" s="91" t="s">
        <v>11</v>
      </c>
      <c r="C6207">
        <v>8</v>
      </c>
      <c r="D6207" t="s">
        <v>48</v>
      </c>
      <c r="E6207" t="str">
        <f t="shared" si="557"/>
        <v>H</v>
      </c>
      <c r="F6207">
        <v>14</v>
      </c>
      <c r="G6207">
        <v>7</v>
      </c>
      <c r="H6207">
        <v>2</v>
      </c>
      <c r="I6207">
        <v>2</v>
      </c>
      <c r="J6207">
        <v>2254.8445999999999</v>
      </c>
      <c r="K6207">
        <v>1</v>
      </c>
      <c r="L6207">
        <v>0</v>
      </c>
      <c r="M6207">
        <v>1</v>
      </c>
      <c r="N6207" s="75" t="str">
        <f t="shared" si="559"/>
        <v>None</v>
      </c>
      <c r="O6207" t="str">
        <f t="shared" si="560"/>
        <v>None</v>
      </c>
      <c r="P6207">
        <f t="shared" si="558"/>
        <v>-6000.5983999999989</v>
      </c>
      <c r="Q6207">
        <v>6000.5983999999989</v>
      </c>
      <c r="R6207" s="13" t="s">
        <v>49</v>
      </c>
      <c r="S6207" t="s">
        <v>50</v>
      </c>
    </row>
    <row r="6208" spans="1:19">
      <c r="A6208" t="s">
        <v>65</v>
      </c>
      <c r="B6208" s="91" t="s">
        <v>11</v>
      </c>
      <c r="C6208">
        <v>8</v>
      </c>
      <c r="D6208" t="s">
        <v>48</v>
      </c>
      <c r="E6208" t="str">
        <f t="shared" si="557"/>
        <v>H</v>
      </c>
      <c r="F6208">
        <v>14</v>
      </c>
      <c r="G6208">
        <v>6</v>
      </c>
      <c r="H6208">
        <v>1</v>
      </c>
      <c r="I6208">
        <v>2</v>
      </c>
      <c r="J6208">
        <v>2118.2827000000002</v>
      </c>
      <c r="K6208">
        <v>1</v>
      </c>
      <c r="L6208">
        <v>8</v>
      </c>
      <c r="M6208">
        <v>1</v>
      </c>
      <c r="N6208" s="75" t="str">
        <f t="shared" si="559"/>
        <v>Threat</v>
      </c>
      <c r="O6208" t="str">
        <f t="shared" si="560"/>
        <v>pic</v>
      </c>
      <c r="P6208">
        <f t="shared" si="558"/>
        <v>-6137.1602999999996</v>
      </c>
      <c r="Q6208">
        <v>6137.1602999999996</v>
      </c>
      <c r="R6208" s="13" t="s">
        <v>49</v>
      </c>
      <c r="S6208" t="s">
        <v>50</v>
      </c>
    </row>
    <row r="6209" spans="1:19">
      <c r="A6209" t="s">
        <v>65</v>
      </c>
      <c r="B6209" s="91" t="s">
        <v>11</v>
      </c>
      <c r="C6209">
        <v>8</v>
      </c>
      <c r="D6209" t="s">
        <v>48</v>
      </c>
      <c r="E6209" t="str">
        <f t="shared" si="557"/>
        <v>H</v>
      </c>
      <c r="F6209">
        <v>14</v>
      </c>
      <c r="G6209">
        <v>9</v>
      </c>
      <c r="H6209">
        <v>2</v>
      </c>
      <c r="I6209">
        <v>2</v>
      </c>
      <c r="J6209">
        <v>2068.9441999999999</v>
      </c>
      <c r="K6209">
        <v>3</v>
      </c>
      <c r="L6209">
        <v>9</v>
      </c>
      <c r="M6209">
        <v>1</v>
      </c>
      <c r="N6209" s="75" t="str">
        <f t="shared" si="559"/>
        <v>Neutral</v>
      </c>
      <c r="O6209" t="str">
        <f t="shared" si="560"/>
        <v>pic</v>
      </c>
      <c r="P6209">
        <f t="shared" si="558"/>
        <v>-6186.4987999999994</v>
      </c>
      <c r="Q6209">
        <v>6186.4987999999994</v>
      </c>
      <c r="R6209" s="13" t="s">
        <v>49</v>
      </c>
      <c r="S6209" t="s">
        <v>50</v>
      </c>
    </row>
    <row r="6210" spans="1:19">
      <c r="A6210" t="s">
        <v>65</v>
      </c>
      <c r="B6210" s="91" t="s">
        <v>11</v>
      </c>
      <c r="C6210">
        <v>8</v>
      </c>
      <c r="D6210" t="s">
        <v>48</v>
      </c>
      <c r="E6210" t="str">
        <f t="shared" si="557"/>
        <v>H</v>
      </c>
      <c r="F6210">
        <v>14</v>
      </c>
      <c r="G6210">
        <v>26</v>
      </c>
      <c r="H6210">
        <v>5</v>
      </c>
      <c r="I6210">
        <v>2</v>
      </c>
      <c r="J6210">
        <v>1800.1421</v>
      </c>
      <c r="K6210">
        <v>1</v>
      </c>
      <c r="L6210">
        <v>0</v>
      </c>
      <c r="M6210">
        <v>1</v>
      </c>
      <c r="N6210" s="75" t="str">
        <f t="shared" si="559"/>
        <v>None</v>
      </c>
      <c r="O6210" t="str">
        <f t="shared" si="560"/>
        <v>None</v>
      </c>
      <c r="P6210">
        <f t="shared" si="558"/>
        <v>-6455.3008999999993</v>
      </c>
      <c r="Q6210">
        <v>6455.3008999999993</v>
      </c>
      <c r="R6210" s="13" t="s">
        <v>49</v>
      </c>
      <c r="S6210" t="s">
        <v>50</v>
      </c>
    </row>
    <row r="6211" spans="1:19">
      <c r="A6211" t="s">
        <v>65</v>
      </c>
      <c r="B6211" s="91" t="s">
        <v>11</v>
      </c>
      <c r="C6211">
        <v>8</v>
      </c>
      <c r="D6211" t="s">
        <v>48</v>
      </c>
      <c r="E6211" t="str">
        <f t="shared" si="557"/>
        <v>H</v>
      </c>
      <c r="F6211">
        <v>14</v>
      </c>
      <c r="G6211">
        <v>2</v>
      </c>
      <c r="H6211">
        <v>1</v>
      </c>
      <c r="I6211">
        <v>2</v>
      </c>
      <c r="J6211">
        <v>1521.4529</v>
      </c>
      <c r="K6211">
        <v>1</v>
      </c>
      <c r="L6211">
        <v>0</v>
      </c>
      <c r="M6211">
        <v>1</v>
      </c>
      <c r="N6211" s="75" t="str">
        <f t="shared" si="559"/>
        <v>None</v>
      </c>
      <c r="O6211" t="str">
        <f t="shared" si="560"/>
        <v>None</v>
      </c>
      <c r="P6211">
        <f t="shared" si="558"/>
        <v>-6733.9900999999991</v>
      </c>
      <c r="Q6211">
        <v>6733.9900999999991</v>
      </c>
      <c r="R6211" s="13" t="s">
        <v>49</v>
      </c>
      <c r="S6211" t="s">
        <v>50</v>
      </c>
    </row>
    <row r="6212" spans="1:19">
      <c r="A6212" t="s">
        <v>65</v>
      </c>
      <c r="B6212" s="91" t="s">
        <v>11</v>
      </c>
      <c r="C6212">
        <v>8</v>
      </c>
      <c r="D6212" t="s">
        <v>48</v>
      </c>
      <c r="E6212" t="str">
        <f t="shared" si="557"/>
        <v>H</v>
      </c>
      <c r="F6212">
        <v>14</v>
      </c>
      <c r="G6212">
        <v>35</v>
      </c>
      <c r="H6212">
        <v>6</v>
      </c>
      <c r="I6212">
        <v>2</v>
      </c>
      <c r="J6212">
        <v>510.97050000000002</v>
      </c>
      <c r="K6212">
        <v>1</v>
      </c>
      <c r="L6212">
        <v>3</v>
      </c>
      <c r="M6212">
        <v>1</v>
      </c>
      <c r="N6212" s="75" t="str">
        <f t="shared" si="559"/>
        <v>Object</v>
      </c>
      <c r="O6212" t="str">
        <f t="shared" si="560"/>
        <v>pic</v>
      </c>
      <c r="P6212">
        <f t="shared" si="558"/>
        <v>-7744.4724999999989</v>
      </c>
      <c r="Q6212">
        <v>7744.4724999999989</v>
      </c>
      <c r="R6212" s="13" t="s">
        <v>49</v>
      </c>
      <c r="S6212" t="s">
        <v>50</v>
      </c>
    </row>
    <row r="6213" spans="1:19">
      <c r="A6213" t="s">
        <v>65</v>
      </c>
      <c r="B6213" s="91" t="s">
        <v>11</v>
      </c>
      <c r="C6213">
        <v>8</v>
      </c>
      <c r="D6213" t="s">
        <v>48</v>
      </c>
      <c r="E6213" t="str">
        <f t="shared" si="557"/>
        <v>H</v>
      </c>
      <c r="F6213">
        <v>14</v>
      </c>
      <c r="G6213">
        <v>22</v>
      </c>
      <c r="H6213">
        <v>4</v>
      </c>
      <c r="I6213">
        <v>2</v>
      </c>
      <c r="J6213">
        <v>451.40820000000002</v>
      </c>
      <c r="K6213">
        <v>1</v>
      </c>
      <c r="L6213">
        <v>6</v>
      </c>
      <c r="M6213">
        <v>1</v>
      </c>
      <c r="N6213" s="75" t="str">
        <f t="shared" si="559"/>
        <v>Threat</v>
      </c>
      <c r="O6213" t="str">
        <f t="shared" si="560"/>
        <v>pic</v>
      </c>
      <c r="P6213">
        <f t="shared" si="558"/>
        <v>-7804.0347999999994</v>
      </c>
      <c r="Q6213">
        <v>7804.0347999999994</v>
      </c>
      <c r="R6213" s="13" t="s">
        <v>49</v>
      </c>
      <c r="S6213" t="s">
        <v>50</v>
      </c>
    </row>
    <row r="6214" spans="1:19">
      <c r="A6214" t="s">
        <v>65</v>
      </c>
      <c r="B6214" s="91" t="s">
        <v>11</v>
      </c>
      <c r="C6214">
        <v>8</v>
      </c>
      <c r="D6214" t="s">
        <v>48</v>
      </c>
      <c r="E6214" t="str">
        <f t="shared" si="557"/>
        <v>H</v>
      </c>
      <c r="F6214">
        <v>14</v>
      </c>
      <c r="G6214">
        <v>3</v>
      </c>
      <c r="H6214">
        <v>1</v>
      </c>
      <c r="I6214">
        <v>2</v>
      </c>
      <c r="J6214">
        <v>443.2756</v>
      </c>
      <c r="K6214">
        <v>1</v>
      </c>
      <c r="L6214">
        <v>5</v>
      </c>
      <c r="M6214">
        <v>1</v>
      </c>
      <c r="N6214" s="75" t="str">
        <f t="shared" si="559"/>
        <v>Threat</v>
      </c>
      <c r="O6214" t="str">
        <f t="shared" si="560"/>
        <v>pic</v>
      </c>
      <c r="P6214">
        <f t="shared" si="558"/>
        <v>-7812.1673999999994</v>
      </c>
      <c r="Q6214">
        <v>7812.1673999999994</v>
      </c>
      <c r="R6214" s="13" t="s">
        <v>49</v>
      </c>
      <c r="S6214" t="s">
        <v>50</v>
      </c>
    </row>
    <row r="6215" spans="1:19">
      <c r="A6215" t="s">
        <v>65</v>
      </c>
      <c r="B6215" s="91" t="s">
        <v>11</v>
      </c>
      <c r="C6215">
        <v>8</v>
      </c>
      <c r="D6215" t="s">
        <v>48</v>
      </c>
      <c r="E6215" t="str">
        <f t="shared" si="557"/>
        <v>H</v>
      </c>
      <c r="F6215">
        <v>14</v>
      </c>
      <c r="G6215">
        <v>23</v>
      </c>
      <c r="H6215">
        <v>4</v>
      </c>
      <c r="I6215">
        <v>2</v>
      </c>
      <c r="J6215">
        <v>409.17840000000001</v>
      </c>
      <c r="K6215">
        <v>1</v>
      </c>
      <c r="L6215">
        <v>7</v>
      </c>
      <c r="M6215">
        <v>1</v>
      </c>
      <c r="N6215" s="75" t="str">
        <f t="shared" si="559"/>
        <v>Threat</v>
      </c>
      <c r="O6215" t="str">
        <f t="shared" si="560"/>
        <v>pic</v>
      </c>
      <c r="P6215">
        <f t="shared" si="558"/>
        <v>-7846.2645999999995</v>
      </c>
      <c r="Q6215">
        <v>7846.2645999999995</v>
      </c>
      <c r="R6215" s="13" t="s">
        <v>49</v>
      </c>
      <c r="S6215" t="s">
        <v>50</v>
      </c>
    </row>
    <row r="6216" spans="1:19">
      <c r="A6216" t="s">
        <v>65</v>
      </c>
      <c r="B6216" s="91" t="s">
        <v>11</v>
      </c>
      <c r="C6216">
        <v>8</v>
      </c>
      <c r="D6216" t="s">
        <v>48</v>
      </c>
      <c r="E6216" t="str">
        <f t="shared" si="557"/>
        <v>H</v>
      </c>
      <c r="F6216">
        <v>14</v>
      </c>
      <c r="G6216">
        <v>27</v>
      </c>
      <c r="H6216">
        <v>5</v>
      </c>
      <c r="I6216">
        <v>2</v>
      </c>
      <c r="J6216">
        <v>356.01440000000002</v>
      </c>
      <c r="K6216">
        <v>1</v>
      </c>
      <c r="L6216">
        <v>9</v>
      </c>
      <c r="M6216">
        <v>1</v>
      </c>
      <c r="N6216" s="75" t="str">
        <f t="shared" si="559"/>
        <v>Neutral</v>
      </c>
      <c r="O6216" t="str">
        <f t="shared" si="560"/>
        <v>pic</v>
      </c>
      <c r="P6216">
        <f t="shared" si="558"/>
        <v>-7899.4285999999993</v>
      </c>
      <c r="Q6216">
        <v>7899.4285999999993</v>
      </c>
      <c r="R6216" s="13" t="s">
        <v>49</v>
      </c>
      <c r="S6216" t="s">
        <v>50</v>
      </c>
    </row>
    <row r="6217" spans="1:19">
      <c r="A6217" t="s">
        <v>65</v>
      </c>
      <c r="B6217" s="91" t="s">
        <v>11</v>
      </c>
      <c r="C6217">
        <v>8</v>
      </c>
      <c r="D6217" t="s">
        <v>48</v>
      </c>
      <c r="E6217" t="str">
        <f t="shared" si="557"/>
        <v>H</v>
      </c>
      <c r="F6217">
        <v>14</v>
      </c>
      <c r="G6217">
        <v>1</v>
      </c>
      <c r="H6217">
        <v>1</v>
      </c>
      <c r="I6217">
        <v>2</v>
      </c>
      <c r="J6217">
        <v>308.77940000000001</v>
      </c>
      <c r="K6217">
        <v>1</v>
      </c>
      <c r="L6217">
        <v>0</v>
      </c>
      <c r="M6217">
        <v>1</v>
      </c>
      <c r="N6217" s="75" t="str">
        <f t="shared" si="559"/>
        <v>None</v>
      </c>
      <c r="O6217" t="str">
        <f t="shared" si="560"/>
        <v>None</v>
      </c>
      <c r="P6217">
        <f t="shared" si="558"/>
        <v>-7946.663599999999</v>
      </c>
      <c r="Q6217">
        <v>7946.663599999999</v>
      </c>
      <c r="R6217" s="13" t="s">
        <v>49</v>
      </c>
      <c r="S6217" t="s">
        <v>50</v>
      </c>
    </row>
    <row r="6218" spans="1:19">
      <c r="A6218" t="s">
        <v>65</v>
      </c>
      <c r="B6218" s="91" t="s">
        <v>11</v>
      </c>
      <c r="C6218">
        <v>8</v>
      </c>
      <c r="D6218" t="s">
        <v>48</v>
      </c>
      <c r="E6218" t="str">
        <f t="shared" si="557"/>
        <v>H</v>
      </c>
      <c r="F6218">
        <v>14</v>
      </c>
      <c r="G6218">
        <v>29</v>
      </c>
      <c r="H6218">
        <v>5</v>
      </c>
      <c r="I6218">
        <v>2</v>
      </c>
      <c r="J6218">
        <v>84.570700000000002</v>
      </c>
      <c r="K6218">
        <v>1</v>
      </c>
      <c r="L6218">
        <v>10</v>
      </c>
      <c r="M6218">
        <v>1</v>
      </c>
      <c r="N6218" s="75" t="str">
        <f t="shared" si="559"/>
        <v>Neutral</v>
      </c>
      <c r="O6218" t="str">
        <f t="shared" si="560"/>
        <v>pic</v>
      </c>
      <c r="P6218">
        <f t="shared" si="558"/>
        <v>-8170.8722999999991</v>
      </c>
      <c r="Q6218">
        <v>8170.8722999999991</v>
      </c>
      <c r="R6218" s="13" t="s">
        <v>49</v>
      </c>
      <c r="S6218" t="s">
        <v>50</v>
      </c>
    </row>
    <row r="6219" spans="1:19">
      <c r="A6219" t="s">
        <v>65</v>
      </c>
      <c r="B6219" s="91" t="s">
        <v>11</v>
      </c>
      <c r="C6219">
        <v>8</v>
      </c>
      <c r="D6219" t="s">
        <v>48</v>
      </c>
      <c r="E6219" t="str">
        <f t="shared" si="557"/>
        <v>H</v>
      </c>
      <c r="F6219">
        <v>14</v>
      </c>
      <c r="G6219">
        <v>36</v>
      </c>
      <c r="H6219">
        <v>6</v>
      </c>
      <c r="I6219">
        <v>3</v>
      </c>
      <c r="J6219">
        <v>40941.030200000001</v>
      </c>
      <c r="K6219">
        <v>1</v>
      </c>
      <c r="L6219">
        <v>12</v>
      </c>
      <c r="M6219" s="17">
        <v>0</v>
      </c>
      <c r="N6219" s="75" t="str">
        <f t="shared" si="559"/>
        <v>Neutral</v>
      </c>
      <c r="O6219" t="str">
        <f t="shared" si="560"/>
        <v>pic</v>
      </c>
      <c r="P6219">
        <f t="shared" si="558"/>
        <v>32685.587200000002</v>
      </c>
      <c r="Q6219">
        <v>-32685.587200000002</v>
      </c>
      <c r="R6219" s="13" t="s">
        <v>49</v>
      </c>
      <c r="S6219" t="s">
        <v>50</v>
      </c>
    </row>
    <row r="6220" spans="1:19">
      <c r="A6220" t="s">
        <v>65</v>
      </c>
      <c r="B6220" s="91" t="s">
        <v>11</v>
      </c>
      <c r="C6220">
        <v>8</v>
      </c>
      <c r="D6220" t="s">
        <v>48</v>
      </c>
      <c r="E6220" t="str">
        <f t="shared" si="557"/>
        <v>H</v>
      </c>
      <c r="F6220">
        <v>14</v>
      </c>
      <c r="G6220">
        <v>18</v>
      </c>
      <c r="H6220">
        <v>3</v>
      </c>
      <c r="I6220">
        <v>3</v>
      </c>
      <c r="J6220">
        <v>24424.172999999999</v>
      </c>
      <c r="K6220">
        <v>4</v>
      </c>
      <c r="L6220">
        <v>7</v>
      </c>
      <c r="M6220">
        <v>1</v>
      </c>
      <c r="N6220" s="75" t="str">
        <f t="shared" si="559"/>
        <v>Threat</v>
      </c>
      <c r="O6220" t="str">
        <f t="shared" si="560"/>
        <v>pic</v>
      </c>
      <c r="P6220">
        <f t="shared" si="558"/>
        <v>16168.73</v>
      </c>
      <c r="Q6220">
        <v>-16168.73</v>
      </c>
      <c r="R6220" s="13" t="s">
        <v>49</v>
      </c>
      <c r="S6220" t="s">
        <v>50</v>
      </c>
    </row>
    <row r="6221" spans="1:19">
      <c r="A6221" t="s">
        <v>65</v>
      </c>
      <c r="B6221" s="91" t="s">
        <v>11</v>
      </c>
      <c r="C6221">
        <v>8</v>
      </c>
      <c r="D6221" t="s">
        <v>48</v>
      </c>
      <c r="E6221" t="str">
        <f t="shared" si="557"/>
        <v>H</v>
      </c>
      <c r="F6221">
        <v>14</v>
      </c>
      <c r="G6221">
        <v>29</v>
      </c>
      <c r="H6221">
        <v>5</v>
      </c>
      <c r="I6221">
        <v>3</v>
      </c>
      <c r="J6221">
        <v>23682.483800000002</v>
      </c>
      <c r="K6221">
        <v>7</v>
      </c>
      <c r="L6221">
        <v>4</v>
      </c>
      <c r="M6221">
        <v>1</v>
      </c>
      <c r="N6221" s="75" t="str">
        <f t="shared" si="559"/>
        <v>Object</v>
      </c>
      <c r="O6221" t="str">
        <f t="shared" si="560"/>
        <v>pic</v>
      </c>
      <c r="P6221">
        <f t="shared" si="558"/>
        <v>15427.040800000002</v>
      </c>
      <c r="Q6221">
        <v>-15427.040800000002</v>
      </c>
      <c r="R6221" s="13" t="s">
        <v>49</v>
      </c>
      <c r="S6221" t="s">
        <v>50</v>
      </c>
    </row>
    <row r="6222" spans="1:19">
      <c r="A6222" t="s">
        <v>65</v>
      </c>
      <c r="B6222" s="91" t="s">
        <v>11</v>
      </c>
      <c r="C6222">
        <v>8</v>
      </c>
      <c r="D6222" t="s">
        <v>48</v>
      </c>
      <c r="E6222" t="str">
        <f t="shared" si="557"/>
        <v>H</v>
      </c>
      <c r="F6222">
        <v>14</v>
      </c>
      <c r="G6222">
        <v>24</v>
      </c>
      <c r="H6222">
        <v>4</v>
      </c>
      <c r="I6222">
        <v>3</v>
      </c>
      <c r="J6222">
        <v>20746.077399999998</v>
      </c>
      <c r="K6222">
        <v>14</v>
      </c>
      <c r="L6222">
        <v>1</v>
      </c>
      <c r="M6222">
        <v>1</v>
      </c>
      <c r="N6222" s="75" t="str">
        <f t="shared" si="559"/>
        <v>Object</v>
      </c>
      <c r="O6222" t="str">
        <f t="shared" si="560"/>
        <v>pic</v>
      </c>
      <c r="P6222">
        <f t="shared" si="558"/>
        <v>12490.634399999999</v>
      </c>
      <c r="Q6222">
        <v>-12490.634399999999</v>
      </c>
      <c r="R6222" s="13" t="s">
        <v>49</v>
      </c>
      <c r="S6222" t="s">
        <v>50</v>
      </c>
    </row>
    <row r="6223" spans="1:19">
      <c r="A6223" t="s">
        <v>65</v>
      </c>
      <c r="B6223" s="91" t="s">
        <v>11</v>
      </c>
      <c r="C6223">
        <v>8</v>
      </c>
      <c r="D6223" t="s">
        <v>48</v>
      </c>
      <c r="E6223" t="str">
        <f t="shared" si="557"/>
        <v>H</v>
      </c>
      <c r="F6223">
        <v>14</v>
      </c>
      <c r="G6223">
        <v>7</v>
      </c>
      <c r="H6223">
        <v>2</v>
      </c>
      <c r="I6223">
        <v>3</v>
      </c>
      <c r="J6223">
        <v>18939.525300000001</v>
      </c>
      <c r="K6223">
        <v>1</v>
      </c>
      <c r="L6223">
        <v>0</v>
      </c>
      <c r="M6223">
        <v>1</v>
      </c>
      <c r="N6223" s="75" t="str">
        <f t="shared" si="559"/>
        <v>None</v>
      </c>
      <c r="O6223" t="str">
        <f t="shared" si="560"/>
        <v>None</v>
      </c>
      <c r="P6223">
        <f t="shared" si="558"/>
        <v>10684.082300000002</v>
      </c>
      <c r="Q6223">
        <v>-10684.082300000002</v>
      </c>
      <c r="R6223" s="13" t="s">
        <v>49</v>
      </c>
      <c r="S6223" t="s">
        <v>50</v>
      </c>
    </row>
    <row r="6224" spans="1:19">
      <c r="A6224" t="s">
        <v>65</v>
      </c>
      <c r="B6224" s="91" t="s">
        <v>11</v>
      </c>
      <c r="C6224">
        <v>8</v>
      </c>
      <c r="D6224" t="s">
        <v>48</v>
      </c>
      <c r="E6224" t="str">
        <f t="shared" si="557"/>
        <v>H</v>
      </c>
      <c r="F6224">
        <v>14</v>
      </c>
      <c r="G6224">
        <v>14</v>
      </c>
      <c r="H6224">
        <v>3</v>
      </c>
      <c r="I6224">
        <v>3</v>
      </c>
      <c r="J6224">
        <v>18011.0566</v>
      </c>
      <c r="K6224">
        <v>2</v>
      </c>
      <c r="L6224">
        <v>0</v>
      </c>
      <c r="M6224">
        <v>1</v>
      </c>
      <c r="N6224" s="75" t="str">
        <f t="shared" si="559"/>
        <v>None</v>
      </c>
      <c r="O6224" t="str">
        <f t="shared" si="560"/>
        <v>None</v>
      </c>
      <c r="P6224">
        <f t="shared" si="558"/>
        <v>9755.6136000000006</v>
      </c>
      <c r="Q6224">
        <v>-9755.6136000000006</v>
      </c>
      <c r="R6224" s="13" t="s">
        <v>49</v>
      </c>
      <c r="S6224" t="s">
        <v>50</v>
      </c>
    </row>
    <row r="6225" spans="1:19">
      <c r="A6225" t="s">
        <v>65</v>
      </c>
      <c r="B6225" s="91" t="s">
        <v>11</v>
      </c>
      <c r="C6225">
        <v>8</v>
      </c>
      <c r="D6225" t="s">
        <v>48</v>
      </c>
      <c r="E6225" t="str">
        <f t="shared" si="557"/>
        <v>H</v>
      </c>
      <c r="F6225">
        <v>14</v>
      </c>
      <c r="G6225">
        <v>16</v>
      </c>
      <c r="H6225">
        <v>3</v>
      </c>
      <c r="I6225">
        <v>3</v>
      </c>
      <c r="J6225">
        <v>16887.792600000001</v>
      </c>
      <c r="K6225">
        <v>2</v>
      </c>
      <c r="L6225">
        <v>6</v>
      </c>
      <c r="M6225">
        <v>1</v>
      </c>
      <c r="N6225" s="75" t="str">
        <f t="shared" si="559"/>
        <v>Threat</v>
      </c>
      <c r="O6225" t="str">
        <f t="shared" si="560"/>
        <v>pic</v>
      </c>
      <c r="P6225">
        <f t="shared" si="558"/>
        <v>8632.3496000000014</v>
      </c>
      <c r="Q6225">
        <v>-8632.3496000000014</v>
      </c>
      <c r="R6225" s="13" t="s">
        <v>49</v>
      </c>
      <c r="S6225" t="s">
        <v>50</v>
      </c>
    </row>
    <row r="6226" spans="1:19">
      <c r="A6226" t="s">
        <v>65</v>
      </c>
      <c r="B6226" s="91" t="s">
        <v>11</v>
      </c>
      <c r="C6226">
        <v>8</v>
      </c>
      <c r="D6226" t="s">
        <v>48</v>
      </c>
      <c r="E6226" t="str">
        <f t="shared" si="557"/>
        <v>H</v>
      </c>
      <c r="F6226">
        <v>14</v>
      </c>
      <c r="G6226">
        <v>5</v>
      </c>
      <c r="H6226">
        <v>1</v>
      </c>
      <c r="I6226">
        <v>3</v>
      </c>
      <c r="J6226">
        <v>13238.027099999999</v>
      </c>
      <c r="K6226">
        <v>5</v>
      </c>
      <c r="L6226">
        <v>12</v>
      </c>
      <c r="M6226">
        <v>1</v>
      </c>
      <c r="N6226" s="75" t="str">
        <f t="shared" si="559"/>
        <v>Neutral</v>
      </c>
      <c r="O6226" t="str">
        <f t="shared" si="560"/>
        <v>pic</v>
      </c>
      <c r="P6226">
        <f t="shared" si="558"/>
        <v>4982.5841</v>
      </c>
      <c r="Q6226">
        <v>-4982.5841</v>
      </c>
      <c r="R6226" s="13" t="s">
        <v>49</v>
      </c>
      <c r="S6226" t="s">
        <v>50</v>
      </c>
    </row>
    <row r="6227" spans="1:19">
      <c r="A6227" t="s">
        <v>65</v>
      </c>
      <c r="B6227" s="91" t="s">
        <v>11</v>
      </c>
      <c r="C6227">
        <v>8</v>
      </c>
      <c r="D6227" t="s">
        <v>48</v>
      </c>
      <c r="E6227" t="str">
        <f t="shared" si="557"/>
        <v>H</v>
      </c>
      <c r="F6227">
        <v>14</v>
      </c>
      <c r="G6227">
        <v>21</v>
      </c>
      <c r="H6227">
        <v>4</v>
      </c>
      <c r="I6227">
        <v>3</v>
      </c>
      <c r="J6227">
        <v>13210.3786</v>
      </c>
      <c r="K6227">
        <v>8</v>
      </c>
      <c r="L6227">
        <v>3</v>
      </c>
      <c r="M6227">
        <v>1</v>
      </c>
      <c r="N6227" s="75" t="str">
        <f t="shared" si="559"/>
        <v>Object</v>
      </c>
      <c r="O6227" t="str">
        <f t="shared" si="560"/>
        <v>pic</v>
      </c>
      <c r="P6227">
        <f t="shared" si="558"/>
        <v>4954.9356000000007</v>
      </c>
      <c r="Q6227">
        <v>-4954.9356000000007</v>
      </c>
      <c r="R6227" s="13" t="s">
        <v>49</v>
      </c>
      <c r="S6227" t="s">
        <v>50</v>
      </c>
    </row>
    <row r="6228" spans="1:19">
      <c r="A6228" t="s">
        <v>65</v>
      </c>
      <c r="B6228" s="91" t="s">
        <v>11</v>
      </c>
      <c r="C6228">
        <v>8</v>
      </c>
      <c r="D6228" t="s">
        <v>48</v>
      </c>
      <c r="E6228" t="str">
        <f t="shared" si="557"/>
        <v>H</v>
      </c>
      <c r="F6228">
        <v>14</v>
      </c>
      <c r="G6228">
        <v>10</v>
      </c>
      <c r="H6228">
        <v>2</v>
      </c>
      <c r="I6228">
        <v>3</v>
      </c>
      <c r="J6228">
        <v>12445.6373</v>
      </c>
      <c r="K6228">
        <v>9</v>
      </c>
      <c r="L6228">
        <v>5</v>
      </c>
      <c r="M6228">
        <v>1</v>
      </c>
      <c r="N6228" s="75" t="str">
        <f t="shared" si="559"/>
        <v>Threat</v>
      </c>
      <c r="O6228" t="str">
        <f t="shared" si="560"/>
        <v>pic</v>
      </c>
      <c r="P6228">
        <f t="shared" si="558"/>
        <v>4190.194300000001</v>
      </c>
      <c r="Q6228">
        <v>-4190.194300000001</v>
      </c>
      <c r="R6228" s="13" t="s">
        <v>49</v>
      </c>
      <c r="S6228" t="s">
        <v>50</v>
      </c>
    </row>
    <row r="6229" spans="1:19">
      <c r="A6229" t="s">
        <v>65</v>
      </c>
      <c r="B6229" s="91" t="s">
        <v>11</v>
      </c>
      <c r="C6229">
        <v>8</v>
      </c>
      <c r="D6229" t="s">
        <v>48</v>
      </c>
      <c r="E6229" t="str">
        <f t="shared" si="557"/>
        <v>H</v>
      </c>
      <c r="F6229">
        <v>14</v>
      </c>
      <c r="G6229">
        <v>30</v>
      </c>
      <c r="H6229">
        <v>5</v>
      </c>
      <c r="I6229">
        <v>3</v>
      </c>
      <c r="J6229">
        <v>11459.405199999999</v>
      </c>
      <c r="K6229">
        <v>8</v>
      </c>
      <c r="L6229">
        <v>3</v>
      </c>
      <c r="M6229">
        <v>1</v>
      </c>
      <c r="N6229" s="75" t="str">
        <f t="shared" si="559"/>
        <v>Object</v>
      </c>
      <c r="O6229" t="str">
        <f t="shared" si="560"/>
        <v>pic</v>
      </c>
      <c r="P6229">
        <f t="shared" si="558"/>
        <v>3203.9621999999999</v>
      </c>
      <c r="Q6229">
        <v>-3203.9621999999999</v>
      </c>
      <c r="R6229" s="13" t="s">
        <v>49</v>
      </c>
      <c r="S6229" t="s">
        <v>50</v>
      </c>
    </row>
    <row r="6230" spans="1:19">
      <c r="A6230" t="s">
        <v>65</v>
      </c>
      <c r="B6230" s="91" t="s">
        <v>11</v>
      </c>
      <c r="C6230">
        <v>8</v>
      </c>
      <c r="D6230" t="s">
        <v>48</v>
      </c>
      <c r="E6230" t="str">
        <f t="shared" si="557"/>
        <v>H</v>
      </c>
      <c r="F6230">
        <v>14</v>
      </c>
      <c r="G6230">
        <v>13</v>
      </c>
      <c r="H6230">
        <v>3</v>
      </c>
      <c r="I6230">
        <v>3</v>
      </c>
      <c r="J6230">
        <v>11379.8336</v>
      </c>
      <c r="K6230">
        <v>1</v>
      </c>
      <c r="L6230">
        <v>0</v>
      </c>
      <c r="M6230">
        <v>1</v>
      </c>
      <c r="N6230" s="75" t="str">
        <f t="shared" si="559"/>
        <v>None</v>
      </c>
      <c r="O6230" t="str">
        <f t="shared" si="560"/>
        <v>None</v>
      </c>
      <c r="P6230">
        <f t="shared" si="558"/>
        <v>3124.3906000000006</v>
      </c>
      <c r="Q6230">
        <v>-3124.3906000000006</v>
      </c>
      <c r="R6230" s="13" t="s">
        <v>49</v>
      </c>
      <c r="S6230" t="s">
        <v>50</v>
      </c>
    </row>
    <row r="6231" spans="1:19">
      <c r="A6231" t="s">
        <v>65</v>
      </c>
      <c r="B6231" s="91" t="s">
        <v>11</v>
      </c>
      <c r="C6231">
        <v>8</v>
      </c>
      <c r="D6231" t="s">
        <v>48</v>
      </c>
      <c r="E6231" t="str">
        <f t="shared" si="557"/>
        <v>H</v>
      </c>
      <c r="F6231">
        <v>14</v>
      </c>
      <c r="G6231">
        <v>26</v>
      </c>
      <c r="H6231">
        <v>5</v>
      </c>
      <c r="I6231">
        <v>3</v>
      </c>
      <c r="J6231">
        <v>10271.2174</v>
      </c>
      <c r="K6231">
        <v>10</v>
      </c>
      <c r="L6231">
        <v>0</v>
      </c>
      <c r="M6231">
        <v>1</v>
      </c>
      <c r="N6231" s="75" t="str">
        <f t="shared" si="559"/>
        <v>None</v>
      </c>
      <c r="O6231" t="str">
        <f t="shared" si="560"/>
        <v>None</v>
      </c>
      <c r="P6231">
        <f t="shared" si="558"/>
        <v>2015.7744000000002</v>
      </c>
      <c r="Q6231">
        <v>-2015.7744000000002</v>
      </c>
      <c r="R6231" s="13" t="s">
        <v>49</v>
      </c>
      <c r="S6231" t="s">
        <v>50</v>
      </c>
    </row>
    <row r="6232" spans="1:19">
      <c r="A6232" t="s">
        <v>65</v>
      </c>
      <c r="B6232" s="91" t="s">
        <v>11</v>
      </c>
      <c r="C6232">
        <v>8</v>
      </c>
      <c r="D6232" t="s">
        <v>48</v>
      </c>
      <c r="E6232" t="str">
        <f t="shared" si="557"/>
        <v>H</v>
      </c>
      <c r="F6232">
        <v>14</v>
      </c>
      <c r="G6232">
        <v>35</v>
      </c>
      <c r="H6232">
        <v>6</v>
      </c>
      <c r="I6232">
        <v>3</v>
      </c>
      <c r="J6232">
        <v>10028.4902</v>
      </c>
      <c r="K6232">
        <v>4</v>
      </c>
      <c r="L6232">
        <v>10</v>
      </c>
      <c r="M6232">
        <v>1</v>
      </c>
      <c r="N6232" s="75" t="str">
        <f t="shared" si="559"/>
        <v>Neutral</v>
      </c>
      <c r="O6232" t="str">
        <f t="shared" si="560"/>
        <v>pic</v>
      </c>
      <c r="P6232">
        <f t="shared" si="558"/>
        <v>1773.0472000000009</v>
      </c>
      <c r="Q6232">
        <v>-1773.0472000000009</v>
      </c>
      <c r="R6232" s="13" t="s">
        <v>49</v>
      </c>
      <c r="S6232" t="s">
        <v>50</v>
      </c>
    </row>
    <row r="6233" spans="1:19">
      <c r="A6233" t="s">
        <v>65</v>
      </c>
      <c r="B6233" s="91" t="s">
        <v>11</v>
      </c>
      <c r="C6233">
        <v>8</v>
      </c>
      <c r="D6233" t="s">
        <v>48</v>
      </c>
      <c r="E6233" t="str">
        <f t="shared" si="557"/>
        <v>H</v>
      </c>
      <c r="F6233">
        <v>14</v>
      </c>
      <c r="G6233">
        <v>27</v>
      </c>
      <c r="H6233">
        <v>5</v>
      </c>
      <c r="I6233">
        <v>3</v>
      </c>
      <c r="J6233">
        <v>8417.0072</v>
      </c>
      <c r="K6233">
        <v>1</v>
      </c>
      <c r="L6233">
        <v>2</v>
      </c>
      <c r="M6233">
        <v>1</v>
      </c>
      <c r="N6233" s="75" t="str">
        <f t="shared" si="559"/>
        <v>Object</v>
      </c>
      <c r="O6233" t="str">
        <f t="shared" si="560"/>
        <v>pic</v>
      </c>
      <c r="P6233">
        <f t="shared" si="558"/>
        <v>161.56420000000071</v>
      </c>
      <c r="Q6233">
        <v>-161.56420000000071</v>
      </c>
      <c r="R6233" s="13" t="s">
        <v>49</v>
      </c>
      <c r="S6233" t="s">
        <v>50</v>
      </c>
    </row>
    <row r="6234" spans="1:19">
      <c r="A6234" t="s">
        <v>65</v>
      </c>
      <c r="B6234" s="91" t="s">
        <v>11</v>
      </c>
      <c r="C6234">
        <v>8</v>
      </c>
      <c r="D6234" t="s">
        <v>48</v>
      </c>
      <c r="E6234" t="str">
        <f t="shared" si="557"/>
        <v>H</v>
      </c>
      <c r="F6234">
        <v>14</v>
      </c>
      <c r="G6234">
        <v>33</v>
      </c>
      <c r="H6234">
        <v>6</v>
      </c>
      <c r="I6234">
        <v>3</v>
      </c>
      <c r="J6234">
        <v>8360.9518000000007</v>
      </c>
      <c r="K6234">
        <v>6</v>
      </c>
      <c r="L6234">
        <v>11</v>
      </c>
      <c r="M6234">
        <v>1</v>
      </c>
      <c r="N6234" s="75" t="str">
        <f t="shared" si="559"/>
        <v>Neutral</v>
      </c>
      <c r="O6234" t="str">
        <f t="shared" si="560"/>
        <v>pic</v>
      </c>
      <c r="P6234">
        <f t="shared" si="558"/>
        <v>105.50880000000143</v>
      </c>
      <c r="Q6234">
        <v>-105.50880000000143</v>
      </c>
      <c r="R6234" s="13" t="s">
        <v>49</v>
      </c>
      <c r="S6234" t="s">
        <v>50</v>
      </c>
    </row>
    <row r="6235" spans="1:19">
      <c r="A6235" t="s">
        <v>65</v>
      </c>
      <c r="B6235" s="91" t="s">
        <v>11</v>
      </c>
      <c r="C6235">
        <v>8</v>
      </c>
      <c r="D6235" t="s">
        <v>48</v>
      </c>
      <c r="E6235" t="str">
        <f t="shared" si="557"/>
        <v>H</v>
      </c>
      <c r="F6235">
        <v>14</v>
      </c>
      <c r="G6235">
        <v>22</v>
      </c>
      <c r="H6235">
        <v>4</v>
      </c>
      <c r="I6235">
        <v>3</v>
      </c>
      <c r="J6235">
        <v>8157.2851000000001</v>
      </c>
      <c r="K6235">
        <v>1</v>
      </c>
      <c r="L6235">
        <v>4</v>
      </c>
      <c r="M6235">
        <v>1</v>
      </c>
      <c r="N6235" s="75" t="str">
        <f t="shared" si="559"/>
        <v>Object</v>
      </c>
      <c r="O6235" t="str">
        <f t="shared" si="560"/>
        <v>pic</v>
      </c>
      <c r="P6235">
        <f t="shared" si="558"/>
        <v>-98.157899999999245</v>
      </c>
      <c r="Q6235">
        <v>98.157899999999245</v>
      </c>
      <c r="R6235" s="13" t="s">
        <v>49</v>
      </c>
      <c r="S6235" t="s">
        <v>50</v>
      </c>
    </row>
    <row r="6236" spans="1:19">
      <c r="A6236" t="s">
        <v>65</v>
      </c>
      <c r="B6236" s="91" t="s">
        <v>11</v>
      </c>
      <c r="C6236">
        <v>8</v>
      </c>
      <c r="D6236" t="s">
        <v>48</v>
      </c>
      <c r="E6236" t="str">
        <f t="shared" si="557"/>
        <v>H</v>
      </c>
      <c r="F6236">
        <v>14</v>
      </c>
      <c r="G6236">
        <v>3</v>
      </c>
      <c r="H6236">
        <v>1</v>
      </c>
      <c r="I6236">
        <v>3</v>
      </c>
      <c r="J6236">
        <v>7560.2906000000003</v>
      </c>
      <c r="K6236">
        <v>1</v>
      </c>
      <c r="L6236">
        <v>9</v>
      </c>
      <c r="M6236">
        <v>1</v>
      </c>
      <c r="N6236" s="75" t="str">
        <f t="shared" si="559"/>
        <v>Neutral</v>
      </c>
      <c r="O6236" t="str">
        <f t="shared" si="560"/>
        <v>pic</v>
      </c>
      <c r="P6236">
        <f t="shared" si="558"/>
        <v>-695.15239999999903</v>
      </c>
      <c r="Q6236">
        <v>695.15239999999903</v>
      </c>
      <c r="R6236" s="13" t="s">
        <v>49</v>
      </c>
      <c r="S6236" t="s">
        <v>50</v>
      </c>
    </row>
    <row r="6237" spans="1:19">
      <c r="A6237" t="s">
        <v>65</v>
      </c>
      <c r="B6237" s="91" t="s">
        <v>11</v>
      </c>
      <c r="C6237">
        <v>8</v>
      </c>
      <c r="D6237" t="s">
        <v>48</v>
      </c>
      <c r="E6237" t="str">
        <f t="shared" si="557"/>
        <v>H</v>
      </c>
      <c r="F6237">
        <v>14</v>
      </c>
      <c r="G6237">
        <v>19</v>
      </c>
      <c r="H6237">
        <v>4</v>
      </c>
      <c r="I6237">
        <v>3</v>
      </c>
      <c r="J6237">
        <v>6750.2083000000002</v>
      </c>
      <c r="K6237">
        <v>1</v>
      </c>
      <c r="L6237">
        <v>0</v>
      </c>
      <c r="M6237">
        <v>1</v>
      </c>
      <c r="N6237" s="75" t="str">
        <f t="shared" si="559"/>
        <v>None</v>
      </c>
      <c r="O6237" t="str">
        <f t="shared" si="560"/>
        <v>None</v>
      </c>
      <c r="P6237">
        <f t="shared" si="558"/>
        <v>-1505.2346999999991</v>
      </c>
      <c r="Q6237">
        <v>1505.2346999999991</v>
      </c>
      <c r="R6237" s="13" t="s">
        <v>49</v>
      </c>
      <c r="S6237" t="s">
        <v>50</v>
      </c>
    </row>
    <row r="6238" spans="1:19">
      <c r="A6238" t="s">
        <v>65</v>
      </c>
      <c r="B6238" s="91" t="s">
        <v>11</v>
      </c>
      <c r="C6238">
        <v>8</v>
      </c>
      <c r="D6238" t="s">
        <v>48</v>
      </c>
      <c r="E6238" t="str">
        <f t="shared" si="557"/>
        <v>H</v>
      </c>
      <c r="F6238">
        <v>14</v>
      </c>
      <c r="G6238">
        <v>11</v>
      </c>
      <c r="H6238">
        <v>2</v>
      </c>
      <c r="I6238">
        <v>3</v>
      </c>
      <c r="J6238">
        <v>6089.5995999999996</v>
      </c>
      <c r="K6238">
        <v>1</v>
      </c>
      <c r="L6238">
        <v>8</v>
      </c>
      <c r="M6238">
        <v>1</v>
      </c>
      <c r="N6238" s="75" t="str">
        <f t="shared" si="559"/>
        <v>Threat</v>
      </c>
      <c r="O6238" t="str">
        <f t="shared" si="560"/>
        <v>pic</v>
      </c>
      <c r="P6238">
        <f t="shared" si="558"/>
        <v>-2165.8433999999997</v>
      </c>
      <c r="Q6238">
        <v>2165.8433999999997</v>
      </c>
      <c r="R6238" s="13" t="s">
        <v>49</v>
      </c>
      <c r="S6238" t="s">
        <v>50</v>
      </c>
    </row>
    <row r="6239" spans="1:19">
      <c r="A6239" t="s">
        <v>65</v>
      </c>
      <c r="B6239" s="91" t="s">
        <v>11</v>
      </c>
      <c r="C6239">
        <v>8</v>
      </c>
      <c r="D6239" t="s">
        <v>48</v>
      </c>
      <c r="E6239" t="str">
        <f t="shared" si="557"/>
        <v>H</v>
      </c>
      <c r="F6239">
        <v>14</v>
      </c>
      <c r="G6239">
        <v>12</v>
      </c>
      <c r="H6239">
        <v>2</v>
      </c>
      <c r="I6239">
        <v>3</v>
      </c>
      <c r="J6239">
        <v>4913.6475</v>
      </c>
      <c r="K6239">
        <v>3</v>
      </c>
      <c r="L6239">
        <v>7</v>
      </c>
      <c r="M6239">
        <v>1</v>
      </c>
      <c r="N6239" s="75" t="str">
        <f t="shared" si="559"/>
        <v>Threat</v>
      </c>
      <c r="O6239" t="str">
        <f t="shared" si="560"/>
        <v>pic</v>
      </c>
      <c r="P6239">
        <f t="shared" si="558"/>
        <v>-3341.7954999999993</v>
      </c>
      <c r="Q6239">
        <v>3341.7954999999993</v>
      </c>
      <c r="R6239" s="13" t="s">
        <v>49</v>
      </c>
      <c r="S6239" t="s">
        <v>50</v>
      </c>
    </row>
    <row r="6240" spans="1:19">
      <c r="A6240" t="s">
        <v>65</v>
      </c>
      <c r="B6240" s="91" t="s">
        <v>11</v>
      </c>
      <c r="C6240">
        <v>8</v>
      </c>
      <c r="D6240" t="s">
        <v>48</v>
      </c>
      <c r="E6240" t="str">
        <f t="shared" si="557"/>
        <v>H</v>
      </c>
      <c r="F6240">
        <v>14</v>
      </c>
      <c r="G6240">
        <v>32</v>
      </c>
      <c r="H6240">
        <v>6</v>
      </c>
      <c r="I6240">
        <v>3</v>
      </c>
      <c r="J6240">
        <v>4860.9839000000002</v>
      </c>
      <c r="K6240">
        <v>2</v>
      </c>
      <c r="L6240">
        <v>0</v>
      </c>
      <c r="M6240">
        <v>1</v>
      </c>
      <c r="N6240" s="75" t="str">
        <f t="shared" si="559"/>
        <v>None</v>
      </c>
      <c r="O6240" t="str">
        <f t="shared" si="560"/>
        <v>None</v>
      </c>
      <c r="P6240">
        <f t="shared" si="558"/>
        <v>-3394.4590999999991</v>
      </c>
      <c r="Q6240">
        <v>3394.4590999999991</v>
      </c>
      <c r="R6240" s="13" t="s">
        <v>49</v>
      </c>
      <c r="S6240" t="s">
        <v>50</v>
      </c>
    </row>
    <row r="6241" spans="1:20">
      <c r="A6241" t="s">
        <v>65</v>
      </c>
      <c r="B6241" s="91" t="s">
        <v>11</v>
      </c>
      <c r="C6241">
        <v>8</v>
      </c>
      <c r="D6241" t="s">
        <v>48</v>
      </c>
      <c r="E6241" t="str">
        <f t="shared" ref="E6241:E6254" si="561">IF(D6241="M", "B",IF(D6241="B", "B", IF(D6241="H", "H")))</f>
        <v>H</v>
      </c>
      <c r="F6241">
        <v>14</v>
      </c>
      <c r="G6241">
        <v>25</v>
      </c>
      <c r="H6241">
        <v>5</v>
      </c>
      <c r="I6241">
        <v>3</v>
      </c>
      <c r="J6241">
        <v>4745.7605999999996</v>
      </c>
      <c r="K6241">
        <v>1</v>
      </c>
      <c r="L6241">
        <v>0</v>
      </c>
      <c r="M6241">
        <v>1</v>
      </c>
      <c r="N6241" s="75" t="str">
        <f t="shared" si="559"/>
        <v>None</v>
      </c>
      <c r="O6241" t="str">
        <f t="shared" si="560"/>
        <v>None</v>
      </c>
      <c r="P6241">
        <f t="shared" ref="P6241:P6254" si="562">IF(A6241="Saphy",J6241-6598.892,IF(A6241="Sequel",J6241-4184.187,IF(A6241="Sol",J6241-6022.63,IF(A6241="Star",J6241-4177.715,IF(A6241="Talula",J6241-6214.242,IF(A6241="Tess",J6241-1962.892,IF(A6241="Vincent",J6241-8255.443)))))))</f>
        <v>-3509.6823999999997</v>
      </c>
      <c r="Q6241">
        <v>3509.6823999999997</v>
      </c>
      <c r="R6241" s="13" t="s">
        <v>49</v>
      </c>
      <c r="S6241" t="s">
        <v>50</v>
      </c>
    </row>
    <row r="6242" spans="1:20">
      <c r="A6242" t="s">
        <v>65</v>
      </c>
      <c r="B6242" s="91" t="s">
        <v>11</v>
      </c>
      <c r="C6242">
        <v>8</v>
      </c>
      <c r="D6242" t="s">
        <v>48</v>
      </c>
      <c r="E6242" t="str">
        <f t="shared" si="561"/>
        <v>H</v>
      </c>
      <c r="F6242">
        <v>14</v>
      </c>
      <c r="G6242">
        <v>23</v>
      </c>
      <c r="H6242">
        <v>4</v>
      </c>
      <c r="I6242">
        <v>3</v>
      </c>
      <c r="J6242">
        <v>4159.7503999999999</v>
      </c>
      <c r="K6242">
        <v>2</v>
      </c>
      <c r="L6242">
        <v>2</v>
      </c>
      <c r="M6242">
        <v>1</v>
      </c>
      <c r="N6242" s="75" t="str">
        <f t="shared" si="559"/>
        <v>Object</v>
      </c>
      <c r="O6242" t="str">
        <f t="shared" si="560"/>
        <v>pic</v>
      </c>
      <c r="P6242">
        <f t="shared" si="562"/>
        <v>-4095.6925999999994</v>
      </c>
      <c r="Q6242">
        <v>4095.6925999999994</v>
      </c>
      <c r="R6242" s="13" t="s">
        <v>49</v>
      </c>
      <c r="S6242" t="s">
        <v>50</v>
      </c>
    </row>
    <row r="6243" spans="1:20">
      <c r="A6243" t="s">
        <v>65</v>
      </c>
      <c r="B6243" s="91" t="s">
        <v>11</v>
      </c>
      <c r="C6243">
        <v>8</v>
      </c>
      <c r="D6243" t="s">
        <v>48</v>
      </c>
      <c r="E6243" t="str">
        <f t="shared" si="561"/>
        <v>H</v>
      </c>
      <c r="F6243">
        <v>14</v>
      </c>
      <c r="G6243">
        <v>31</v>
      </c>
      <c r="H6243">
        <v>6</v>
      </c>
      <c r="I6243">
        <v>3</v>
      </c>
      <c r="J6243">
        <v>3171.5897</v>
      </c>
      <c r="K6243">
        <v>6</v>
      </c>
      <c r="L6243">
        <v>0</v>
      </c>
      <c r="M6243">
        <v>1</v>
      </c>
      <c r="N6243" s="75" t="str">
        <f t="shared" si="559"/>
        <v>None</v>
      </c>
      <c r="O6243" t="str">
        <f t="shared" si="560"/>
        <v>None</v>
      </c>
      <c r="P6243">
        <f t="shared" si="562"/>
        <v>-5083.8532999999989</v>
      </c>
      <c r="Q6243">
        <v>5083.8532999999989</v>
      </c>
      <c r="R6243" s="13" t="s">
        <v>49</v>
      </c>
      <c r="S6243" t="s">
        <v>50</v>
      </c>
    </row>
    <row r="6244" spans="1:20">
      <c r="A6244" t="s">
        <v>65</v>
      </c>
      <c r="B6244" s="91" t="s">
        <v>11</v>
      </c>
      <c r="C6244">
        <v>8</v>
      </c>
      <c r="D6244" t="s">
        <v>48</v>
      </c>
      <c r="E6244" t="str">
        <f t="shared" si="561"/>
        <v>H</v>
      </c>
      <c r="F6244">
        <v>14</v>
      </c>
      <c r="G6244">
        <v>1</v>
      </c>
      <c r="H6244">
        <v>1</v>
      </c>
      <c r="I6244">
        <v>3</v>
      </c>
      <c r="J6244">
        <v>2882.0178999999998</v>
      </c>
      <c r="K6244">
        <v>1</v>
      </c>
      <c r="L6244">
        <v>0</v>
      </c>
      <c r="M6244">
        <v>1</v>
      </c>
      <c r="N6244" s="75" t="str">
        <f t="shared" si="559"/>
        <v>None</v>
      </c>
      <c r="O6244" t="str">
        <f t="shared" si="560"/>
        <v>None</v>
      </c>
      <c r="P6244">
        <f t="shared" si="562"/>
        <v>-5373.4250999999995</v>
      </c>
      <c r="Q6244">
        <v>5373.4250999999995</v>
      </c>
      <c r="R6244" s="13" t="s">
        <v>49</v>
      </c>
      <c r="S6244" t="s">
        <v>50</v>
      </c>
    </row>
    <row r="6245" spans="1:20">
      <c r="A6245" t="s">
        <v>65</v>
      </c>
      <c r="B6245" s="91" t="s">
        <v>11</v>
      </c>
      <c r="C6245">
        <v>8</v>
      </c>
      <c r="D6245" t="s">
        <v>48</v>
      </c>
      <c r="E6245" t="str">
        <f t="shared" si="561"/>
        <v>H</v>
      </c>
      <c r="F6245">
        <v>14</v>
      </c>
      <c r="G6245">
        <v>6</v>
      </c>
      <c r="H6245">
        <v>1</v>
      </c>
      <c r="I6245">
        <v>3</v>
      </c>
      <c r="J6245">
        <v>2811.5048999999999</v>
      </c>
      <c r="K6245">
        <v>1</v>
      </c>
      <c r="L6245">
        <v>11</v>
      </c>
      <c r="M6245">
        <v>1</v>
      </c>
      <c r="N6245" s="75" t="str">
        <f t="shared" si="559"/>
        <v>Neutral</v>
      </c>
      <c r="O6245" t="str">
        <f t="shared" si="560"/>
        <v>pic</v>
      </c>
      <c r="P6245">
        <f t="shared" si="562"/>
        <v>-5443.9380999999994</v>
      </c>
      <c r="Q6245">
        <v>5443.9380999999994</v>
      </c>
      <c r="R6245" s="13" t="s">
        <v>49</v>
      </c>
      <c r="S6245" t="s">
        <v>50</v>
      </c>
    </row>
    <row r="6246" spans="1:20">
      <c r="A6246" t="s">
        <v>65</v>
      </c>
      <c r="B6246" s="91" t="s">
        <v>11</v>
      </c>
      <c r="C6246">
        <v>8</v>
      </c>
      <c r="D6246" t="s">
        <v>48</v>
      </c>
      <c r="E6246" t="str">
        <f t="shared" si="561"/>
        <v>H</v>
      </c>
      <c r="F6246">
        <v>14</v>
      </c>
      <c r="G6246">
        <v>2</v>
      </c>
      <c r="H6246">
        <v>1</v>
      </c>
      <c r="I6246">
        <v>3</v>
      </c>
      <c r="J6246">
        <v>2784.0744</v>
      </c>
      <c r="K6246">
        <v>1</v>
      </c>
      <c r="L6246">
        <v>0</v>
      </c>
      <c r="M6246">
        <v>1</v>
      </c>
      <c r="N6246" s="75" t="str">
        <f t="shared" si="559"/>
        <v>None</v>
      </c>
      <c r="O6246" t="str">
        <f t="shared" si="560"/>
        <v>None</v>
      </c>
      <c r="P6246">
        <f t="shared" si="562"/>
        <v>-5471.3685999999998</v>
      </c>
      <c r="Q6246">
        <v>5471.3685999999998</v>
      </c>
      <c r="R6246" s="13" t="s">
        <v>49</v>
      </c>
      <c r="S6246" t="s">
        <v>50</v>
      </c>
    </row>
    <row r="6247" spans="1:20">
      <c r="A6247" t="s">
        <v>65</v>
      </c>
      <c r="B6247" s="91" t="s">
        <v>11</v>
      </c>
      <c r="C6247">
        <v>8</v>
      </c>
      <c r="D6247" t="s">
        <v>48</v>
      </c>
      <c r="E6247" t="str">
        <f t="shared" si="561"/>
        <v>H</v>
      </c>
      <c r="F6247">
        <v>14</v>
      </c>
      <c r="G6247">
        <v>17</v>
      </c>
      <c r="H6247">
        <v>3</v>
      </c>
      <c r="I6247">
        <v>3</v>
      </c>
      <c r="J6247">
        <v>2153.6572999999999</v>
      </c>
      <c r="K6247">
        <v>1</v>
      </c>
      <c r="L6247">
        <v>8</v>
      </c>
      <c r="M6247">
        <v>1</v>
      </c>
      <c r="N6247" s="75" t="str">
        <f t="shared" si="559"/>
        <v>Threat</v>
      </c>
      <c r="O6247" t="str">
        <f t="shared" si="560"/>
        <v>pic</v>
      </c>
      <c r="P6247">
        <f t="shared" si="562"/>
        <v>-6101.7856999999995</v>
      </c>
      <c r="Q6247">
        <v>6101.7856999999995</v>
      </c>
      <c r="R6247" s="13" t="s">
        <v>49</v>
      </c>
      <c r="S6247" t="s">
        <v>50</v>
      </c>
    </row>
    <row r="6248" spans="1:20">
      <c r="A6248" t="s">
        <v>65</v>
      </c>
      <c r="B6248" s="91" t="s">
        <v>11</v>
      </c>
      <c r="C6248">
        <v>8</v>
      </c>
      <c r="D6248" t="s">
        <v>48</v>
      </c>
      <c r="E6248" t="str">
        <f t="shared" si="561"/>
        <v>H</v>
      </c>
      <c r="F6248">
        <v>14</v>
      </c>
      <c r="G6248">
        <v>20</v>
      </c>
      <c r="H6248">
        <v>4</v>
      </c>
      <c r="I6248">
        <v>3</v>
      </c>
      <c r="J6248">
        <v>1877.5385000000001</v>
      </c>
      <c r="K6248">
        <v>1</v>
      </c>
      <c r="L6248">
        <v>0</v>
      </c>
      <c r="M6248">
        <v>1</v>
      </c>
      <c r="N6248" s="75" t="str">
        <f t="shared" si="559"/>
        <v>None</v>
      </c>
      <c r="O6248" t="str">
        <f t="shared" si="560"/>
        <v>None</v>
      </c>
      <c r="P6248">
        <f t="shared" si="562"/>
        <v>-6377.9044999999987</v>
      </c>
      <c r="Q6248">
        <v>6377.9044999999987</v>
      </c>
      <c r="R6248" s="13" t="s">
        <v>49</v>
      </c>
      <c r="S6248" t="s">
        <v>50</v>
      </c>
    </row>
    <row r="6249" spans="1:20">
      <c r="A6249" t="s">
        <v>65</v>
      </c>
      <c r="B6249" s="91" t="s">
        <v>11</v>
      </c>
      <c r="C6249">
        <v>8</v>
      </c>
      <c r="D6249" t="s">
        <v>48</v>
      </c>
      <c r="E6249" t="str">
        <f t="shared" si="561"/>
        <v>H</v>
      </c>
      <c r="F6249">
        <v>14</v>
      </c>
      <c r="G6249">
        <v>28</v>
      </c>
      <c r="H6249">
        <v>5</v>
      </c>
      <c r="I6249">
        <v>3</v>
      </c>
      <c r="J6249">
        <v>1509.913</v>
      </c>
      <c r="K6249">
        <v>1</v>
      </c>
      <c r="L6249">
        <v>1</v>
      </c>
      <c r="M6249">
        <v>1</v>
      </c>
      <c r="N6249" s="75" t="str">
        <f t="shared" si="559"/>
        <v>Object</v>
      </c>
      <c r="O6249" t="str">
        <f t="shared" si="560"/>
        <v>pic</v>
      </c>
      <c r="P6249">
        <f t="shared" si="562"/>
        <v>-6745.5299999999988</v>
      </c>
      <c r="Q6249">
        <v>6745.5299999999988</v>
      </c>
      <c r="R6249" s="13" t="s">
        <v>49</v>
      </c>
      <c r="S6249" t="s">
        <v>50</v>
      </c>
    </row>
    <row r="6250" spans="1:20">
      <c r="A6250" t="s">
        <v>65</v>
      </c>
      <c r="B6250" s="91" t="s">
        <v>11</v>
      </c>
      <c r="C6250">
        <v>8</v>
      </c>
      <c r="D6250" t="s">
        <v>48</v>
      </c>
      <c r="E6250" t="str">
        <f t="shared" si="561"/>
        <v>H</v>
      </c>
      <c r="F6250">
        <v>14</v>
      </c>
      <c r="G6250">
        <v>4</v>
      </c>
      <c r="H6250">
        <v>1</v>
      </c>
      <c r="I6250">
        <v>3</v>
      </c>
      <c r="J6250">
        <v>1478.1217999999999</v>
      </c>
      <c r="K6250">
        <v>1</v>
      </c>
      <c r="L6250">
        <v>10</v>
      </c>
      <c r="M6250">
        <v>1</v>
      </c>
      <c r="N6250" s="75" t="str">
        <f t="shared" si="559"/>
        <v>Neutral</v>
      </c>
      <c r="O6250" t="str">
        <f t="shared" si="560"/>
        <v>pic</v>
      </c>
      <c r="P6250">
        <f t="shared" si="562"/>
        <v>-6777.3211999999994</v>
      </c>
      <c r="Q6250">
        <v>6777.3211999999994</v>
      </c>
      <c r="R6250" s="13" t="s">
        <v>49</v>
      </c>
      <c r="S6250" t="s">
        <v>50</v>
      </c>
    </row>
    <row r="6251" spans="1:20">
      <c r="A6251" t="s">
        <v>65</v>
      </c>
      <c r="B6251" s="91" t="s">
        <v>11</v>
      </c>
      <c r="C6251">
        <v>8</v>
      </c>
      <c r="D6251" t="s">
        <v>48</v>
      </c>
      <c r="E6251" t="str">
        <f t="shared" si="561"/>
        <v>H</v>
      </c>
      <c r="F6251">
        <v>14</v>
      </c>
      <c r="G6251">
        <v>15</v>
      </c>
      <c r="H6251">
        <v>3</v>
      </c>
      <c r="I6251">
        <v>3</v>
      </c>
      <c r="J6251">
        <v>576.77409999999998</v>
      </c>
      <c r="K6251">
        <v>1</v>
      </c>
      <c r="L6251">
        <v>5</v>
      </c>
      <c r="M6251">
        <v>1</v>
      </c>
      <c r="N6251" s="75" t="str">
        <f t="shared" si="559"/>
        <v>Threat</v>
      </c>
      <c r="O6251" t="str">
        <f t="shared" si="560"/>
        <v>pic</v>
      </c>
      <c r="P6251">
        <f t="shared" si="562"/>
        <v>-7678.6688999999997</v>
      </c>
      <c r="Q6251">
        <v>7678.6688999999997</v>
      </c>
      <c r="R6251" s="13" t="s">
        <v>49</v>
      </c>
      <c r="S6251" t="s">
        <v>50</v>
      </c>
    </row>
    <row r="6252" spans="1:20">
      <c r="A6252" t="s">
        <v>65</v>
      </c>
      <c r="B6252" s="91" t="s">
        <v>11</v>
      </c>
      <c r="C6252">
        <v>8</v>
      </c>
      <c r="D6252" t="s">
        <v>48</v>
      </c>
      <c r="E6252" t="str">
        <f t="shared" si="561"/>
        <v>H</v>
      </c>
      <c r="F6252">
        <v>14</v>
      </c>
      <c r="G6252">
        <v>34</v>
      </c>
      <c r="H6252">
        <v>6</v>
      </c>
      <c r="I6252">
        <v>3</v>
      </c>
      <c r="J6252">
        <v>364.99209999999999</v>
      </c>
      <c r="K6252">
        <v>1</v>
      </c>
      <c r="L6252">
        <v>9</v>
      </c>
      <c r="M6252">
        <v>1</v>
      </c>
      <c r="N6252" s="75" t="str">
        <f t="shared" si="559"/>
        <v>Neutral</v>
      </c>
      <c r="O6252" t="str">
        <f t="shared" si="560"/>
        <v>pic</v>
      </c>
      <c r="P6252">
        <f t="shared" si="562"/>
        <v>-7890.4508999999989</v>
      </c>
      <c r="Q6252">
        <v>7890.4508999999989</v>
      </c>
      <c r="R6252" s="13" t="s">
        <v>49</v>
      </c>
      <c r="S6252" t="s">
        <v>50</v>
      </c>
    </row>
    <row r="6253" spans="1:20">
      <c r="A6253" t="s">
        <v>65</v>
      </c>
      <c r="B6253" s="91" t="s">
        <v>11</v>
      </c>
      <c r="C6253">
        <v>8</v>
      </c>
      <c r="D6253" t="s">
        <v>48</v>
      </c>
      <c r="E6253" t="str">
        <f t="shared" si="561"/>
        <v>H</v>
      </c>
      <c r="F6253">
        <v>14</v>
      </c>
      <c r="G6253">
        <v>9</v>
      </c>
      <c r="H6253">
        <v>2</v>
      </c>
      <c r="I6253">
        <v>3</v>
      </c>
      <c r="J6253">
        <v>103.1</v>
      </c>
      <c r="K6253">
        <v>1</v>
      </c>
      <c r="L6253">
        <v>6</v>
      </c>
      <c r="M6253">
        <v>1</v>
      </c>
      <c r="N6253" s="75" t="str">
        <f t="shared" si="559"/>
        <v>Threat</v>
      </c>
      <c r="O6253" t="str">
        <f t="shared" si="560"/>
        <v>pic</v>
      </c>
      <c r="P6253">
        <f t="shared" si="562"/>
        <v>-8152.3429999999989</v>
      </c>
      <c r="Q6253">
        <v>8152.3429999999989</v>
      </c>
      <c r="R6253" s="13" t="s">
        <v>49</v>
      </c>
      <c r="S6253" t="s">
        <v>50</v>
      </c>
    </row>
    <row r="6254" spans="1:20">
      <c r="A6254" t="s">
        <v>65</v>
      </c>
      <c r="B6254" s="91" t="s">
        <v>11</v>
      </c>
      <c r="C6254">
        <v>8</v>
      </c>
      <c r="D6254" t="s">
        <v>48</v>
      </c>
      <c r="E6254" t="str">
        <f t="shared" si="561"/>
        <v>H</v>
      </c>
      <c r="F6254">
        <v>14</v>
      </c>
      <c r="G6254">
        <v>8</v>
      </c>
      <c r="H6254">
        <v>2</v>
      </c>
      <c r="I6254">
        <v>3</v>
      </c>
      <c r="J6254">
        <v>3.0769000000000002</v>
      </c>
      <c r="K6254">
        <v>1</v>
      </c>
      <c r="L6254">
        <v>0</v>
      </c>
      <c r="M6254">
        <v>1</v>
      </c>
      <c r="N6254" s="75" t="str">
        <f t="shared" si="559"/>
        <v>None</v>
      </c>
      <c r="O6254" t="str">
        <f t="shared" si="560"/>
        <v>None</v>
      </c>
      <c r="P6254">
        <f t="shared" si="562"/>
        <v>-8252.3660999999993</v>
      </c>
      <c r="Q6254">
        <v>8252.3660999999993</v>
      </c>
      <c r="R6254" s="13" t="s">
        <v>49</v>
      </c>
      <c r="S6254" t="s">
        <v>50</v>
      </c>
    </row>
    <row r="6255" spans="1:20">
      <c r="A6255" s="221" t="s">
        <v>40</v>
      </c>
      <c r="B6255" s="222" t="s">
        <v>11</v>
      </c>
      <c r="C6255" s="221">
        <v>13</v>
      </c>
      <c r="E6255" s="24" t="str">
        <f t="shared" ref="E6255:E6318" si="563">IF(OR(A6255="Olaf",A6255="Olli",A6255="Patchoulli",A6255="Wallace",A6255="Yang"),"H","B")</f>
        <v>H</v>
      </c>
      <c r="F6255" s="221">
        <v>5</v>
      </c>
      <c r="G6255" s="223">
        <v>10</v>
      </c>
      <c r="H6255" s="221">
        <v>1</v>
      </c>
      <c r="I6255" s="223">
        <v>0</v>
      </c>
      <c r="J6255" s="224">
        <v>10388.4697</v>
      </c>
      <c r="K6255" s="224">
        <v>3</v>
      </c>
      <c r="L6255" s="225"/>
      <c r="M6255" s="224">
        <v>1</v>
      </c>
      <c r="N6255" s="226" t="str">
        <f t="shared" si="559"/>
        <v>None</v>
      </c>
      <c r="O6255" s="180" t="str">
        <f t="shared" si="560"/>
        <v>None</v>
      </c>
      <c r="P6255" s="41">
        <f t="shared" ref="P6255:P6286" si="564">IF(A6255="Nereis",J6255-5614.01,IF(A6255="Olaf",J6255-6071.46,IF(A6255="Olga",J6255-3472.81,IF(A6255="Olli",J6255-5019.59,IF(A6255="Patchoulli",J6255-4008.5,IF(A6255="Yin",J6255-2714.58,IF(A6255="Wallace",J6255-4682.89)))))))</f>
        <v>5705.5796999999993</v>
      </c>
      <c r="Q6255" s="10">
        <f t="shared" ref="Q6255:Q6318" si="565">P6255*-1</f>
        <v>-5705.5796999999993</v>
      </c>
      <c r="R6255" s="96" t="s">
        <v>38</v>
      </c>
      <c r="S6255" s="41" t="s">
        <v>17</v>
      </c>
      <c r="T6255" s="172">
        <v>1449</v>
      </c>
    </row>
    <row r="6256" spans="1:20">
      <c r="A6256" s="221" t="s">
        <v>40</v>
      </c>
      <c r="B6256" s="222" t="s">
        <v>11</v>
      </c>
      <c r="C6256" s="221">
        <v>13</v>
      </c>
      <c r="E6256" s="24" t="str">
        <f t="shared" si="563"/>
        <v>H</v>
      </c>
      <c r="F6256" s="221">
        <v>5</v>
      </c>
      <c r="G6256" s="223">
        <v>1</v>
      </c>
      <c r="H6256" s="221">
        <v>1</v>
      </c>
      <c r="I6256" s="223">
        <v>0</v>
      </c>
      <c r="J6256" s="224">
        <v>10341.5846</v>
      </c>
      <c r="K6256" s="224">
        <v>2</v>
      </c>
      <c r="L6256" s="225"/>
      <c r="M6256" s="224">
        <v>1</v>
      </c>
      <c r="N6256" s="226" t="str">
        <f t="shared" si="559"/>
        <v>None</v>
      </c>
      <c r="O6256" s="180" t="str">
        <f t="shared" si="560"/>
        <v>None</v>
      </c>
      <c r="P6256" s="41">
        <f t="shared" si="564"/>
        <v>5658.6945999999998</v>
      </c>
      <c r="Q6256" s="10">
        <f t="shared" si="565"/>
        <v>-5658.6945999999998</v>
      </c>
      <c r="R6256" s="96" t="s">
        <v>38</v>
      </c>
      <c r="S6256" s="41" t="s">
        <v>17</v>
      </c>
      <c r="T6256" s="172">
        <v>1449</v>
      </c>
    </row>
    <row r="6257" spans="1:20">
      <c r="A6257" s="221" t="s">
        <v>40</v>
      </c>
      <c r="B6257" s="222" t="s">
        <v>11</v>
      </c>
      <c r="C6257" s="221">
        <v>13</v>
      </c>
      <c r="E6257" s="24" t="str">
        <f t="shared" si="563"/>
        <v>H</v>
      </c>
      <c r="F6257" s="221">
        <v>5</v>
      </c>
      <c r="G6257" s="223">
        <v>3</v>
      </c>
      <c r="H6257" s="221">
        <v>1</v>
      </c>
      <c r="I6257" s="223">
        <v>0</v>
      </c>
      <c r="J6257" s="224">
        <v>9970.0568000000003</v>
      </c>
      <c r="K6257" s="224">
        <v>1</v>
      </c>
      <c r="L6257" s="225"/>
      <c r="M6257" s="224">
        <v>1</v>
      </c>
      <c r="N6257" s="226" t="str">
        <f t="shared" si="559"/>
        <v>None</v>
      </c>
      <c r="O6257" s="180" t="str">
        <f t="shared" si="560"/>
        <v>None</v>
      </c>
      <c r="P6257" s="41">
        <f t="shared" si="564"/>
        <v>5287.1668</v>
      </c>
      <c r="Q6257" s="10">
        <f t="shared" si="565"/>
        <v>-5287.1668</v>
      </c>
      <c r="R6257" s="96" t="s">
        <v>38</v>
      </c>
      <c r="S6257" s="41" t="s">
        <v>17</v>
      </c>
      <c r="T6257" s="172">
        <v>1449</v>
      </c>
    </row>
    <row r="6258" spans="1:20">
      <c r="A6258" s="221" t="s">
        <v>40</v>
      </c>
      <c r="B6258" s="222" t="s">
        <v>11</v>
      </c>
      <c r="C6258" s="221">
        <v>13</v>
      </c>
      <c r="E6258" s="24" t="str">
        <f t="shared" si="563"/>
        <v>H</v>
      </c>
      <c r="F6258" s="221">
        <v>5</v>
      </c>
      <c r="G6258" s="223">
        <v>6</v>
      </c>
      <c r="H6258" s="221">
        <v>1</v>
      </c>
      <c r="I6258" s="223">
        <v>0</v>
      </c>
      <c r="J6258" s="224">
        <v>7532.5023000000001</v>
      </c>
      <c r="K6258" s="224">
        <v>1</v>
      </c>
      <c r="L6258" s="225"/>
      <c r="M6258" s="224">
        <v>1</v>
      </c>
      <c r="N6258" s="226" t="str">
        <f t="shared" si="559"/>
        <v>None</v>
      </c>
      <c r="O6258" s="180" t="str">
        <f t="shared" si="560"/>
        <v>None</v>
      </c>
      <c r="P6258" s="41">
        <f t="shared" si="564"/>
        <v>2849.6122999999998</v>
      </c>
      <c r="Q6258" s="10">
        <f t="shared" si="565"/>
        <v>-2849.6122999999998</v>
      </c>
      <c r="R6258" s="96" t="s">
        <v>38</v>
      </c>
      <c r="S6258" s="41" t="s">
        <v>17</v>
      </c>
      <c r="T6258" s="172">
        <v>1449</v>
      </c>
    </row>
    <row r="6259" spans="1:20">
      <c r="A6259" s="221" t="s">
        <v>40</v>
      </c>
      <c r="B6259" s="222" t="s">
        <v>11</v>
      </c>
      <c r="C6259" s="221">
        <v>13</v>
      </c>
      <c r="E6259" s="24" t="str">
        <f t="shared" si="563"/>
        <v>H</v>
      </c>
      <c r="F6259" s="221">
        <v>5</v>
      </c>
      <c r="G6259" s="223">
        <v>4</v>
      </c>
      <c r="H6259" s="221">
        <v>1</v>
      </c>
      <c r="I6259" s="223">
        <v>0</v>
      </c>
      <c r="J6259" s="224">
        <v>6668.3969999999999</v>
      </c>
      <c r="K6259" s="224">
        <v>1</v>
      </c>
      <c r="L6259" s="225"/>
      <c r="M6259" s="224">
        <v>1</v>
      </c>
      <c r="N6259" s="226" t="str">
        <f t="shared" si="559"/>
        <v>None</v>
      </c>
      <c r="O6259" s="180" t="str">
        <f t="shared" si="560"/>
        <v>None</v>
      </c>
      <c r="P6259" s="41">
        <f t="shared" si="564"/>
        <v>1985.5069999999996</v>
      </c>
      <c r="Q6259" s="10">
        <f t="shared" si="565"/>
        <v>-1985.5069999999996</v>
      </c>
      <c r="R6259" s="96" t="s">
        <v>38</v>
      </c>
      <c r="S6259" s="41" t="s">
        <v>17</v>
      </c>
      <c r="T6259" s="172">
        <v>1449</v>
      </c>
    </row>
    <row r="6260" spans="1:20">
      <c r="A6260" s="221" t="s">
        <v>40</v>
      </c>
      <c r="B6260" s="222" t="s">
        <v>11</v>
      </c>
      <c r="C6260" s="221">
        <v>13</v>
      </c>
      <c r="E6260" s="24" t="str">
        <f t="shared" si="563"/>
        <v>H</v>
      </c>
      <c r="F6260" s="221">
        <v>5</v>
      </c>
      <c r="G6260" s="223">
        <v>5</v>
      </c>
      <c r="H6260" s="221">
        <v>1</v>
      </c>
      <c r="I6260" s="223">
        <v>0</v>
      </c>
      <c r="J6260" s="224">
        <v>6328.6741000000002</v>
      </c>
      <c r="K6260" s="224">
        <v>1</v>
      </c>
      <c r="L6260" s="225"/>
      <c r="M6260" s="224">
        <v>1</v>
      </c>
      <c r="N6260" s="226" t="str">
        <f t="shared" si="559"/>
        <v>None</v>
      </c>
      <c r="O6260" s="180" t="str">
        <f t="shared" si="560"/>
        <v>None</v>
      </c>
      <c r="P6260" s="41">
        <f t="shared" si="564"/>
        <v>1645.7840999999999</v>
      </c>
      <c r="Q6260" s="10">
        <f t="shared" si="565"/>
        <v>-1645.7840999999999</v>
      </c>
      <c r="R6260" s="96" t="s">
        <v>38</v>
      </c>
      <c r="S6260" s="41" t="s">
        <v>17</v>
      </c>
      <c r="T6260" s="172">
        <v>1449</v>
      </c>
    </row>
    <row r="6261" spans="1:20">
      <c r="A6261" s="221" t="s">
        <v>40</v>
      </c>
      <c r="B6261" s="222" t="s">
        <v>11</v>
      </c>
      <c r="C6261" s="221">
        <v>13</v>
      </c>
      <c r="E6261" s="24" t="str">
        <f t="shared" si="563"/>
        <v>H</v>
      </c>
      <c r="F6261" s="221">
        <v>5</v>
      </c>
      <c r="G6261" s="223">
        <v>7</v>
      </c>
      <c r="H6261" s="221">
        <v>1</v>
      </c>
      <c r="I6261" s="223">
        <v>0</v>
      </c>
      <c r="J6261" s="224">
        <v>4755.5569999999998</v>
      </c>
      <c r="K6261" s="224">
        <v>1</v>
      </c>
      <c r="L6261" s="225"/>
      <c r="M6261" s="224">
        <v>1</v>
      </c>
      <c r="N6261" s="226" t="str">
        <f t="shared" ref="N6261:N6324" si="566">IF(L6261=0,"None",IF(L6261&lt;5,"Object",IF(L6261&lt;9,"Threat","Neutral")))</f>
        <v>None</v>
      </c>
      <c r="O6261" s="180" t="str">
        <f t="shared" ref="O6261:O6264" si="567">IF(N6261="None", "None","pic")</f>
        <v>None</v>
      </c>
      <c r="P6261" s="41">
        <f t="shared" si="564"/>
        <v>72.666999999999462</v>
      </c>
      <c r="Q6261" s="10">
        <f t="shared" si="565"/>
        <v>-72.666999999999462</v>
      </c>
      <c r="R6261" s="96" t="s">
        <v>38</v>
      </c>
      <c r="S6261" s="41" t="s">
        <v>17</v>
      </c>
      <c r="T6261" s="172">
        <v>1449</v>
      </c>
    </row>
    <row r="6262" spans="1:20">
      <c r="A6262" s="221" t="s">
        <v>40</v>
      </c>
      <c r="B6262" s="222" t="s">
        <v>11</v>
      </c>
      <c r="C6262" s="221">
        <v>13</v>
      </c>
      <c r="E6262" s="24" t="str">
        <f t="shared" si="563"/>
        <v>H</v>
      </c>
      <c r="F6262" s="221">
        <v>5</v>
      </c>
      <c r="G6262" s="223">
        <v>9</v>
      </c>
      <c r="H6262" s="221">
        <v>1</v>
      </c>
      <c r="I6262" s="223">
        <v>0</v>
      </c>
      <c r="J6262" s="224">
        <v>3678.2649999999999</v>
      </c>
      <c r="K6262" s="224">
        <v>2</v>
      </c>
      <c r="L6262" s="225"/>
      <c r="M6262" s="224">
        <v>1</v>
      </c>
      <c r="N6262" s="226" t="str">
        <f t="shared" si="566"/>
        <v>None</v>
      </c>
      <c r="O6262" s="180" t="str">
        <f t="shared" si="567"/>
        <v>None</v>
      </c>
      <c r="P6262" s="41">
        <f t="shared" si="564"/>
        <v>-1004.6250000000005</v>
      </c>
      <c r="Q6262" s="10">
        <f t="shared" si="565"/>
        <v>1004.6250000000005</v>
      </c>
      <c r="R6262" s="96" t="s">
        <v>38</v>
      </c>
      <c r="S6262" s="41" t="s">
        <v>17</v>
      </c>
      <c r="T6262" s="172">
        <v>1449</v>
      </c>
    </row>
    <row r="6263" spans="1:20">
      <c r="A6263" s="221" t="s">
        <v>40</v>
      </c>
      <c r="B6263" s="222" t="s">
        <v>11</v>
      </c>
      <c r="C6263" s="221">
        <v>13</v>
      </c>
      <c r="E6263" s="24" t="str">
        <f t="shared" si="563"/>
        <v>H</v>
      </c>
      <c r="F6263" s="221">
        <v>5</v>
      </c>
      <c r="G6263" s="223">
        <v>8</v>
      </c>
      <c r="H6263" s="221">
        <v>1</v>
      </c>
      <c r="I6263" s="223">
        <v>0</v>
      </c>
      <c r="J6263" s="224">
        <v>3290.9908</v>
      </c>
      <c r="K6263" s="224">
        <v>1</v>
      </c>
      <c r="L6263" s="225"/>
      <c r="M6263" s="224">
        <v>1</v>
      </c>
      <c r="N6263" s="226" t="str">
        <f t="shared" si="566"/>
        <v>None</v>
      </c>
      <c r="O6263" s="180" t="str">
        <f t="shared" si="567"/>
        <v>None</v>
      </c>
      <c r="P6263" s="41">
        <f t="shared" si="564"/>
        <v>-1391.8992000000003</v>
      </c>
      <c r="Q6263" s="10">
        <f t="shared" si="565"/>
        <v>1391.8992000000003</v>
      </c>
      <c r="R6263" s="96" t="s">
        <v>38</v>
      </c>
      <c r="S6263" s="41" t="s">
        <v>17</v>
      </c>
      <c r="T6263" s="172">
        <v>1449</v>
      </c>
    </row>
    <row r="6264" spans="1:20">
      <c r="A6264" s="221" t="s">
        <v>40</v>
      </c>
      <c r="B6264" s="222" t="s">
        <v>11</v>
      </c>
      <c r="C6264" s="221">
        <v>13</v>
      </c>
      <c r="E6264" s="24" t="str">
        <f t="shared" si="563"/>
        <v>H</v>
      </c>
      <c r="F6264" s="221">
        <v>5</v>
      </c>
      <c r="G6264" s="223">
        <v>2</v>
      </c>
      <c r="H6264" s="221">
        <v>1</v>
      </c>
      <c r="I6264" s="223">
        <v>0</v>
      </c>
      <c r="J6264" s="224">
        <v>1007.4201</v>
      </c>
      <c r="K6264" s="224">
        <v>1</v>
      </c>
      <c r="L6264" s="225"/>
      <c r="M6264" s="224">
        <v>1</v>
      </c>
      <c r="N6264" s="226" t="str">
        <f t="shared" si="566"/>
        <v>None</v>
      </c>
      <c r="O6264" s="180" t="str">
        <f t="shared" si="567"/>
        <v>None</v>
      </c>
      <c r="P6264" s="41">
        <f t="shared" si="564"/>
        <v>-3675.4699000000001</v>
      </c>
      <c r="Q6264" s="10">
        <f t="shared" si="565"/>
        <v>3675.4699000000001</v>
      </c>
      <c r="R6264" s="96" t="s">
        <v>38</v>
      </c>
      <c r="S6264" s="41" t="s">
        <v>17</v>
      </c>
      <c r="T6264" s="172">
        <v>1449</v>
      </c>
    </row>
    <row r="6265" spans="1:20">
      <c r="A6265" s="61" t="s">
        <v>40</v>
      </c>
      <c r="B6265" s="90" t="s">
        <v>11</v>
      </c>
      <c r="C6265" s="61">
        <v>13</v>
      </c>
      <c r="E6265" s="24" t="str">
        <f t="shared" si="563"/>
        <v>H</v>
      </c>
      <c r="F6265" s="61">
        <v>5</v>
      </c>
      <c r="G6265" s="61">
        <v>17</v>
      </c>
      <c r="H6265" s="61">
        <v>3</v>
      </c>
      <c r="I6265" s="61">
        <v>1</v>
      </c>
      <c r="J6265" s="61">
        <v>6281.2200999999995</v>
      </c>
      <c r="K6265" s="61">
        <v>1</v>
      </c>
      <c r="L6265" s="61">
        <v>1</v>
      </c>
      <c r="M6265" s="61">
        <v>1</v>
      </c>
      <c r="N6265" s="71" t="str">
        <f t="shared" si="566"/>
        <v>Object</v>
      </c>
      <c r="O6265" s="16" t="str">
        <f t="shared" ref="O6265:O6270" si="568">IF(N5242="None", "None","pic")</f>
        <v>None</v>
      </c>
      <c r="P6265" s="17">
        <f t="shared" si="564"/>
        <v>1598.3300999999992</v>
      </c>
      <c r="Q6265">
        <f t="shared" si="565"/>
        <v>-1598.3300999999992</v>
      </c>
      <c r="R6265" s="13" t="s">
        <v>38</v>
      </c>
      <c r="S6265" s="17" t="s">
        <v>17</v>
      </c>
      <c r="T6265" s="172">
        <v>1449</v>
      </c>
    </row>
    <row r="6266" spans="1:20">
      <c r="A6266" s="61" t="s">
        <v>40</v>
      </c>
      <c r="B6266" s="90" t="s">
        <v>11</v>
      </c>
      <c r="C6266" s="61">
        <v>13</v>
      </c>
      <c r="E6266" s="24" t="str">
        <f t="shared" si="563"/>
        <v>H</v>
      </c>
      <c r="F6266" s="61">
        <v>5</v>
      </c>
      <c r="G6266" s="61">
        <v>31</v>
      </c>
      <c r="H6266" s="61">
        <v>6</v>
      </c>
      <c r="I6266" s="61">
        <v>1</v>
      </c>
      <c r="J6266" s="61">
        <v>5740.7754000000004</v>
      </c>
      <c r="K6266" s="61">
        <v>1</v>
      </c>
      <c r="L6266" s="61">
        <v>0</v>
      </c>
      <c r="M6266" s="61">
        <v>1</v>
      </c>
      <c r="N6266" s="71" t="str">
        <f t="shared" si="566"/>
        <v>None</v>
      </c>
      <c r="O6266" s="16" t="str">
        <f t="shared" si="568"/>
        <v>None</v>
      </c>
      <c r="P6266" s="17">
        <f t="shared" si="564"/>
        <v>1057.8854000000001</v>
      </c>
      <c r="Q6266">
        <f t="shared" si="565"/>
        <v>-1057.8854000000001</v>
      </c>
      <c r="R6266" s="13" t="s">
        <v>38</v>
      </c>
      <c r="S6266" s="17" t="s">
        <v>17</v>
      </c>
      <c r="T6266" s="172">
        <v>1449</v>
      </c>
    </row>
    <row r="6267" spans="1:20">
      <c r="A6267" s="61" t="s">
        <v>40</v>
      </c>
      <c r="B6267" s="90" t="s">
        <v>11</v>
      </c>
      <c r="C6267" s="61">
        <v>13</v>
      </c>
      <c r="E6267" s="24" t="str">
        <f t="shared" si="563"/>
        <v>H</v>
      </c>
      <c r="F6267" s="61">
        <v>5</v>
      </c>
      <c r="G6267" s="61">
        <v>36</v>
      </c>
      <c r="H6267" s="61">
        <v>6</v>
      </c>
      <c r="I6267" s="61">
        <v>1</v>
      </c>
      <c r="J6267" s="61">
        <v>5660.7957999999999</v>
      </c>
      <c r="K6267" s="61">
        <v>1</v>
      </c>
      <c r="L6267" s="61">
        <v>3</v>
      </c>
      <c r="M6267" s="61">
        <v>1</v>
      </c>
      <c r="N6267" s="71" t="str">
        <f t="shared" si="566"/>
        <v>Object</v>
      </c>
      <c r="O6267" s="16" t="str">
        <f t="shared" si="568"/>
        <v>pic</v>
      </c>
      <c r="P6267" s="17">
        <f t="shared" si="564"/>
        <v>977.90579999999954</v>
      </c>
      <c r="Q6267">
        <f t="shared" si="565"/>
        <v>-977.90579999999954</v>
      </c>
      <c r="R6267" s="13" t="s">
        <v>38</v>
      </c>
      <c r="S6267" s="17" t="s">
        <v>17</v>
      </c>
      <c r="T6267" s="172">
        <v>1449</v>
      </c>
    </row>
    <row r="6268" spans="1:20">
      <c r="A6268" s="61" t="s">
        <v>40</v>
      </c>
      <c r="B6268" s="90" t="s">
        <v>11</v>
      </c>
      <c r="C6268" s="61">
        <v>13</v>
      </c>
      <c r="E6268" s="24" t="str">
        <f t="shared" si="563"/>
        <v>H</v>
      </c>
      <c r="F6268" s="61">
        <v>5</v>
      </c>
      <c r="G6268" s="61">
        <v>13</v>
      </c>
      <c r="H6268" s="61">
        <v>3</v>
      </c>
      <c r="I6268" s="61">
        <v>1</v>
      </c>
      <c r="J6268" s="61">
        <v>3887.1651999999999</v>
      </c>
      <c r="K6268" s="61">
        <v>1</v>
      </c>
      <c r="L6268" s="61">
        <v>0</v>
      </c>
      <c r="M6268" s="61">
        <v>1</v>
      </c>
      <c r="N6268" s="71" t="str">
        <f t="shared" si="566"/>
        <v>None</v>
      </c>
      <c r="O6268" s="16" t="str">
        <f t="shared" si="568"/>
        <v>None</v>
      </c>
      <c r="P6268" s="17">
        <f t="shared" si="564"/>
        <v>-795.72480000000041</v>
      </c>
      <c r="Q6268">
        <f t="shared" si="565"/>
        <v>795.72480000000041</v>
      </c>
      <c r="R6268" s="13" t="s">
        <v>38</v>
      </c>
      <c r="S6268" s="17" t="s">
        <v>17</v>
      </c>
      <c r="T6268" s="172">
        <v>1449</v>
      </c>
    </row>
    <row r="6269" spans="1:20">
      <c r="A6269" s="61" t="s">
        <v>40</v>
      </c>
      <c r="B6269" s="90" t="s">
        <v>11</v>
      </c>
      <c r="C6269" s="61">
        <v>13</v>
      </c>
      <c r="E6269" s="24" t="str">
        <f t="shared" si="563"/>
        <v>H</v>
      </c>
      <c r="F6269" s="61">
        <v>5</v>
      </c>
      <c r="G6269" s="61">
        <v>32</v>
      </c>
      <c r="H6269" s="61">
        <v>6</v>
      </c>
      <c r="I6269" s="61">
        <v>1</v>
      </c>
      <c r="J6269" s="61">
        <v>3561.2874000000002</v>
      </c>
      <c r="K6269" s="61">
        <v>1</v>
      </c>
      <c r="L6269" s="61">
        <v>0</v>
      </c>
      <c r="M6269" s="61">
        <v>1</v>
      </c>
      <c r="N6269" s="71" t="str">
        <f t="shared" si="566"/>
        <v>None</v>
      </c>
      <c r="O6269" s="16" t="str">
        <f t="shared" si="568"/>
        <v>pic</v>
      </c>
      <c r="P6269" s="17">
        <f t="shared" si="564"/>
        <v>-1121.6026000000002</v>
      </c>
      <c r="Q6269">
        <f t="shared" si="565"/>
        <v>1121.6026000000002</v>
      </c>
      <c r="R6269" s="13" t="s">
        <v>38</v>
      </c>
      <c r="S6269" s="17" t="s">
        <v>17</v>
      </c>
      <c r="T6269" s="172">
        <v>1449</v>
      </c>
    </row>
    <row r="6270" spans="1:20">
      <c r="A6270" s="61" t="s">
        <v>40</v>
      </c>
      <c r="B6270" s="90" t="s">
        <v>11</v>
      </c>
      <c r="C6270" s="61">
        <v>13</v>
      </c>
      <c r="E6270" s="24" t="str">
        <f t="shared" si="563"/>
        <v>H</v>
      </c>
      <c r="F6270" s="61">
        <v>5</v>
      </c>
      <c r="G6270" s="61">
        <v>26</v>
      </c>
      <c r="H6270" s="61">
        <v>5</v>
      </c>
      <c r="I6270" s="61">
        <v>1</v>
      </c>
      <c r="J6270" s="61">
        <v>3480.5331000000001</v>
      </c>
      <c r="K6270" s="61">
        <v>1</v>
      </c>
      <c r="L6270" s="61">
        <v>0</v>
      </c>
      <c r="M6270" s="61">
        <v>1</v>
      </c>
      <c r="N6270" s="71" t="str">
        <f t="shared" si="566"/>
        <v>None</v>
      </c>
      <c r="O6270" s="16" t="str">
        <f t="shared" si="568"/>
        <v>pic</v>
      </c>
      <c r="P6270" s="17">
        <f t="shared" si="564"/>
        <v>-1202.3569000000002</v>
      </c>
      <c r="Q6270">
        <f t="shared" si="565"/>
        <v>1202.3569000000002</v>
      </c>
      <c r="R6270" s="13" t="s">
        <v>38</v>
      </c>
      <c r="S6270" s="17" t="s">
        <v>17</v>
      </c>
      <c r="T6270" s="172">
        <v>1449</v>
      </c>
    </row>
    <row r="6271" spans="1:20">
      <c r="A6271" s="61" t="s">
        <v>40</v>
      </c>
      <c r="B6271" s="90" t="s">
        <v>11</v>
      </c>
      <c r="C6271" s="61">
        <v>13</v>
      </c>
      <c r="E6271" s="24" t="str">
        <f t="shared" si="563"/>
        <v>H</v>
      </c>
      <c r="F6271" s="61">
        <v>5</v>
      </c>
      <c r="G6271" s="61">
        <v>3</v>
      </c>
      <c r="H6271" s="61">
        <v>1</v>
      </c>
      <c r="I6271" s="61">
        <v>1</v>
      </c>
      <c r="J6271" s="61">
        <v>3415.9821999999999</v>
      </c>
      <c r="K6271" s="61">
        <v>1</v>
      </c>
      <c r="L6271" s="61">
        <v>7</v>
      </c>
      <c r="M6271" s="61">
        <v>1</v>
      </c>
      <c r="N6271" s="71" t="str">
        <f t="shared" si="566"/>
        <v>Threat</v>
      </c>
      <c r="O6271" s="16" t="e">
        <f>IF(#REF!="None", "None","pic")</f>
        <v>#REF!</v>
      </c>
      <c r="P6271" s="17">
        <f t="shared" si="564"/>
        <v>-1266.9078000000004</v>
      </c>
      <c r="Q6271">
        <f t="shared" si="565"/>
        <v>1266.9078000000004</v>
      </c>
      <c r="R6271" s="13" t="s">
        <v>38</v>
      </c>
      <c r="S6271" s="17" t="s">
        <v>17</v>
      </c>
      <c r="T6271" s="172">
        <v>1449</v>
      </c>
    </row>
    <row r="6272" spans="1:20">
      <c r="A6272" s="61" t="s">
        <v>40</v>
      </c>
      <c r="B6272" s="90" t="s">
        <v>11</v>
      </c>
      <c r="C6272" s="61">
        <v>13</v>
      </c>
      <c r="E6272" s="24" t="str">
        <f t="shared" si="563"/>
        <v>H</v>
      </c>
      <c r="F6272" s="61">
        <v>5</v>
      </c>
      <c r="G6272" s="61">
        <v>11</v>
      </c>
      <c r="H6272" s="61">
        <v>2</v>
      </c>
      <c r="I6272" s="61">
        <v>1</v>
      </c>
      <c r="J6272" s="61">
        <v>3333.6752000000001</v>
      </c>
      <c r="K6272" s="61">
        <v>1</v>
      </c>
      <c r="L6272" s="61">
        <v>7</v>
      </c>
      <c r="M6272" s="61">
        <v>1</v>
      </c>
      <c r="N6272" s="71" t="str">
        <f t="shared" si="566"/>
        <v>Threat</v>
      </c>
      <c r="O6272" s="16" t="str">
        <f>IF(N5249="None", "None","pic")</f>
        <v>pic</v>
      </c>
      <c r="P6272" s="17">
        <f t="shared" si="564"/>
        <v>-1349.2148000000002</v>
      </c>
      <c r="Q6272">
        <f t="shared" si="565"/>
        <v>1349.2148000000002</v>
      </c>
      <c r="R6272" s="13" t="s">
        <v>38</v>
      </c>
      <c r="S6272" s="17" t="s">
        <v>17</v>
      </c>
      <c r="T6272" s="172">
        <v>1449</v>
      </c>
    </row>
    <row r="6273" spans="1:20">
      <c r="A6273" s="61" t="s">
        <v>40</v>
      </c>
      <c r="B6273" s="90" t="s">
        <v>11</v>
      </c>
      <c r="C6273" s="61">
        <v>13</v>
      </c>
      <c r="E6273" s="24" t="str">
        <f t="shared" si="563"/>
        <v>H</v>
      </c>
      <c r="F6273" s="61">
        <v>5</v>
      </c>
      <c r="G6273" s="61">
        <v>5</v>
      </c>
      <c r="H6273" s="61">
        <v>1</v>
      </c>
      <c r="I6273" s="61">
        <v>1</v>
      </c>
      <c r="J6273" s="61">
        <v>3067.8679999999999</v>
      </c>
      <c r="K6273" s="61">
        <v>1</v>
      </c>
      <c r="L6273" s="61">
        <v>8</v>
      </c>
      <c r="M6273" s="61">
        <v>1</v>
      </c>
      <c r="N6273" s="71" t="str">
        <f t="shared" si="566"/>
        <v>Threat</v>
      </c>
      <c r="O6273" s="16" t="str">
        <f>IF(N5250="None", "None","pic")</f>
        <v>pic</v>
      </c>
      <c r="P6273" s="17">
        <f t="shared" si="564"/>
        <v>-1615.0220000000004</v>
      </c>
      <c r="Q6273">
        <f t="shared" si="565"/>
        <v>1615.0220000000004</v>
      </c>
      <c r="R6273" s="13" t="s">
        <v>38</v>
      </c>
      <c r="S6273" s="17" t="s">
        <v>17</v>
      </c>
      <c r="T6273" s="172">
        <v>1449</v>
      </c>
    </row>
    <row r="6274" spans="1:20">
      <c r="A6274" s="61" t="s">
        <v>40</v>
      </c>
      <c r="B6274" s="90" t="s">
        <v>11</v>
      </c>
      <c r="C6274" s="61">
        <v>13</v>
      </c>
      <c r="E6274" s="24" t="str">
        <f t="shared" si="563"/>
        <v>H</v>
      </c>
      <c r="F6274" s="61">
        <v>5</v>
      </c>
      <c r="G6274" s="61">
        <v>7</v>
      </c>
      <c r="H6274" s="61">
        <v>2</v>
      </c>
      <c r="I6274" s="61">
        <v>1</v>
      </c>
      <c r="J6274" s="61">
        <v>2937.4949999999999</v>
      </c>
      <c r="K6274" s="61">
        <v>1</v>
      </c>
      <c r="L6274" s="61">
        <v>0</v>
      </c>
      <c r="M6274" s="61">
        <v>1</v>
      </c>
      <c r="N6274" s="71" t="str">
        <f t="shared" si="566"/>
        <v>None</v>
      </c>
      <c r="O6274" s="16" t="str">
        <f>IF(N5251="None", "None","pic")</f>
        <v>pic</v>
      </c>
      <c r="P6274" s="17">
        <f t="shared" si="564"/>
        <v>-1745.3950000000004</v>
      </c>
      <c r="Q6274">
        <f t="shared" si="565"/>
        <v>1745.3950000000004</v>
      </c>
      <c r="R6274" s="13" t="s">
        <v>38</v>
      </c>
      <c r="S6274" s="17" t="s">
        <v>17</v>
      </c>
      <c r="T6274" s="172">
        <v>1449</v>
      </c>
    </row>
    <row r="6275" spans="1:20">
      <c r="A6275" s="61" t="s">
        <v>40</v>
      </c>
      <c r="B6275" s="90" t="s">
        <v>11</v>
      </c>
      <c r="C6275" s="61">
        <v>13</v>
      </c>
      <c r="E6275" s="24" t="str">
        <f t="shared" si="563"/>
        <v>H</v>
      </c>
      <c r="F6275" s="61">
        <v>5</v>
      </c>
      <c r="G6275" s="61">
        <v>2</v>
      </c>
      <c r="H6275" s="61">
        <v>1</v>
      </c>
      <c r="I6275" s="61">
        <v>1</v>
      </c>
      <c r="J6275" s="61">
        <v>2590.0005999999998</v>
      </c>
      <c r="K6275" s="61">
        <v>1</v>
      </c>
      <c r="L6275" s="61">
        <v>0</v>
      </c>
      <c r="M6275" s="61">
        <v>1</v>
      </c>
      <c r="N6275" s="71" t="str">
        <f t="shared" si="566"/>
        <v>None</v>
      </c>
      <c r="O6275" s="16" t="e">
        <f>IF(#REF!="None", "None","pic")</f>
        <v>#REF!</v>
      </c>
      <c r="P6275" s="17">
        <f t="shared" si="564"/>
        <v>-2092.8894000000005</v>
      </c>
      <c r="Q6275">
        <f t="shared" si="565"/>
        <v>2092.8894000000005</v>
      </c>
      <c r="R6275" s="13" t="s">
        <v>38</v>
      </c>
      <c r="S6275" s="17" t="s">
        <v>17</v>
      </c>
      <c r="T6275" s="172">
        <v>1449</v>
      </c>
    </row>
    <row r="6276" spans="1:20">
      <c r="A6276" s="61" t="s">
        <v>40</v>
      </c>
      <c r="B6276" s="90" t="s">
        <v>11</v>
      </c>
      <c r="C6276" s="61">
        <v>13</v>
      </c>
      <c r="E6276" s="24" t="str">
        <f t="shared" si="563"/>
        <v>H</v>
      </c>
      <c r="F6276" s="61">
        <v>5</v>
      </c>
      <c r="G6276" s="61">
        <v>20</v>
      </c>
      <c r="H6276" s="61">
        <v>4</v>
      </c>
      <c r="I6276" s="61">
        <v>1</v>
      </c>
      <c r="J6276" s="61">
        <v>2445.0801000000001</v>
      </c>
      <c r="K6276" s="61">
        <v>1</v>
      </c>
      <c r="L6276" s="61">
        <v>0</v>
      </c>
      <c r="M6276" s="61">
        <v>1</v>
      </c>
      <c r="N6276" s="71" t="str">
        <f t="shared" si="566"/>
        <v>None</v>
      </c>
      <c r="O6276" s="16" t="str">
        <f>IF(N5253="None", "None","pic")</f>
        <v>pic</v>
      </c>
      <c r="P6276" s="17">
        <f t="shared" si="564"/>
        <v>-2237.8099000000002</v>
      </c>
      <c r="Q6276">
        <f t="shared" si="565"/>
        <v>2237.8099000000002</v>
      </c>
      <c r="R6276" s="13" t="s">
        <v>38</v>
      </c>
      <c r="S6276" s="17" t="s">
        <v>17</v>
      </c>
      <c r="T6276" s="172">
        <v>1449</v>
      </c>
    </row>
    <row r="6277" spans="1:20">
      <c r="A6277" s="61" t="s">
        <v>40</v>
      </c>
      <c r="B6277" s="90" t="s">
        <v>11</v>
      </c>
      <c r="C6277" s="61">
        <v>13</v>
      </c>
      <c r="E6277" s="24" t="str">
        <f t="shared" si="563"/>
        <v>H</v>
      </c>
      <c r="F6277" s="61">
        <v>5</v>
      </c>
      <c r="G6277" s="61">
        <v>27</v>
      </c>
      <c r="H6277" s="61">
        <v>5</v>
      </c>
      <c r="I6277" s="61">
        <v>1</v>
      </c>
      <c r="J6277" s="61">
        <v>2425.3462</v>
      </c>
      <c r="K6277" s="61">
        <v>1</v>
      </c>
      <c r="L6277" s="61">
        <v>11</v>
      </c>
      <c r="M6277" s="61">
        <v>1</v>
      </c>
      <c r="N6277" s="71" t="str">
        <f t="shared" si="566"/>
        <v>Neutral</v>
      </c>
      <c r="O6277" s="16" t="str">
        <f>IF(N5254="None", "None","pic")</f>
        <v>None</v>
      </c>
      <c r="P6277" s="17">
        <f t="shared" si="564"/>
        <v>-2257.5438000000004</v>
      </c>
      <c r="Q6277">
        <f t="shared" si="565"/>
        <v>2257.5438000000004</v>
      </c>
      <c r="R6277" s="13" t="s">
        <v>38</v>
      </c>
      <c r="S6277" s="17" t="s">
        <v>17</v>
      </c>
      <c r="T6277" s="172">
        <v>1449</v>
      </c>
    </row>
    <row r="6278" spans="1:20">
      <c r="A6278" s="61" t="s">
        <v>40</v>
      </c>
      <c r="B6278" s="90" t="s">
        <v>11</v>
      </c>
      <c r="C6278" s="61">
        <v>13</v>
      </c>
      <c r="E6278" s="24" t="str">
        <f t="shared" si="563"/>
        <v>H</v>
      </c>
      <c r="F6278" s="61">
        <v>5</v>
      </c>
      <c r="G6278" s="61">
        <v>23</v>
      </c>
      <c r="H6278" s="61">
        <v>4</v>
      </c>
      <c r="I6278" s="61">
        <v>1</v>
      </c>
      <c r="J6278" s="61">
        <v>2280.4982</v>
      </c>
      <c r="K6278" s="61">
        <v>1</v>
      </c>
      <c r="L6278" s="61">
        <v>10</v>
      </c>
      <c r="M6278" s="61">
        <v>1</v>
      </c>
      <c r="N6278" s="71" t="str">
        <f t="shared" si="566"/>
        <v>Neutral</v>
      </c>
      <c r="O6278" s="16" t="str">
        <f>IF(N5255="None", "None","pic")</f>
        <v>pic</v>
      </c>
      <c r="P6278" s="17">
        <f t="shared" si="564"/>
        <v>-2402.3918000000003</v>
      </c>
      <c r="Q6278">
        <f t="shared" si="565"/>
        <v>2402.3918000000003</v>
      </c>
      <c r="R6278" s="13" t="s">
        <v>38</v>
      </c>
      <c r="S6278" s="17" t="s">
        <v>17</v>
      </c>
      <c r="T6278" s="172">
        <v>1449</v>
      </c>
    </row>
    <row r="6279" spans="1:20">
      <c r="A6279" s="61" t="s">
        <v>40</v>
      </c>
      <c r="B6279" s="90" t="s">
        <v>11</v>
      </c>
      <c r="C6279" s="61">
        <v>13</v>
      </c>
      <c r="E6279" s="24" t="str">
        <f t="shared" si="563"/>
        <v>H</v>
      </c>
      <c r="F6279" s="61">
        <v>5</v>
      </c>
      <c r="G6279" s="61">
        <v>9</v>
      </c>
      <c r="H6279" s="61">
        <v>2</v>
      </c>
      <c r="I6279" s="61">
        <v>1</v>
      </c>
      <c r="J6279" s="61">
        <v>2227.366</v>
      </c>
      <c r="K6279" s="61">
        <v>1</v>
      </c>
      <c r="L6279" s="61">
        <v>5</v>
      </c>
      <c r="M6279" s="61">
        <v>1</v>
      </c>
      <c r="N6279" s="71" t="str">
        <f t="shared" si="566"/>
        <v>Threat</v>
      </c>
      <c r="O6279" s="16" t="str">
        <f>IF(N5256="None", "None","pic")</f>
        <v>pic</v>
      </c>
      <c r="P6279" s="17">
        <f t="shared" si="564"/>
        <v>-2455.5240000000003</v>
      </c>
      <c r="Q6279">
        <f t="shared" si="565"/>
        <v>2455.5240000000003</v>
      </c>
      <c r="R6279" s="13" t="s">
        <v>38</v>
      </c>
      <c r="S6279" s="17" t="s">
        <v>17</v>
      </c>
      <c r="T6279" s="172">
        <v>1449</v>
      </c>
    </row>
    <row r="6280" spans="1:20">
      <c r="A6280" s="61" t="s">
        <v>40</v>
      </c>
      <c r="B6280" s="90" t="s">
        <v>11</v>
      </c>
      <c r="C6280" s="61">
        <v>13</v>
      </c>
      <c r="E6280" s="24" t="str">
        <f t="shared" si="563"/>
        <v>H</v>
      </c>
      <c r="F6280" s="61">
        <v>5</v>
      </c>
      <c r="G6280" s="61">
        <v>1</v>
      </c>
      <c r="H6280" s="61">
        <v>1</v>
      </c>
      <c r="I6280" s="61">
        <v>1</v>
      </c>
      <c r="J6280" s="61">
        <v>2154.0839000000001</v>
      </c>
      <c r="K6280" s="61">
        <v>1</v>
      </c>
      <c r="L6280" s="61">
        <v>0</v>
      </c>
      <c r="M6280" s="61">
        <v>1</v>
      </c>
      <c r="N6280" s="71" t="str">
        <f t="shared" si="566"/>
        <v>None</v>
      </c>
      <c r="O6280" s="16" t="e">
        <f>IF(#REF!="None", "None","pic")</f>
        <v>#REF!</v>
      </c>
      <c r="P6280" s="17">
        <f t="shared" si="564"/>
        <v>-2528.8061000000002</v>
      </c>
      <c r="Q6280">
        <f t="shared" si="565"/>
        <v>2528.8061000000002</v>
      </c>
      <c r="R6280" s="13" t="s">
        <v>38</v>
      </c>
      <c r="S6280" s="17" t="s">
        <v>17</v>
      </c>
      <c r="T6280" s="172">
        <v>1449</v>
      </c>
    </row>
    <row r="6281" spans="1:20">
      <c r="A6281" s="61" t="s">
        <v>40</v>
      </c>
      <c r="B6281" s="90" t="s">
        <v>11</v>
      </c>
      <c r="C6281" s="61">
        <v>13</v>
      </c>
      <c r="E6281" s="24" t="str">
        <f t="shared" si="563"/>
        <v>H</v>
      </c>
      <c r="F6281" s="61">
        <v>5</v>
      </c>
      <c r="G6281" s="61">
        <v>35</v>
      </c>
      <c r="H6281" s="61">
        <v>6</v>
      </c>
      <c r="I6281" s="61">
        <v>1</v>
      </c>
      <c r="J6281" s="61">
        <v>2136.3038999999999</v>
      </c>
      <c r="K6281" s="61">
        <v>1</v>
      </c>
      <c r="L6281" s="61">
        <v>2</v>
      </c>
      <c r="M6281" s="61">
        <v>1</v>
      </c>
      <c r="N6281" s="71" t="str">
        <f t="shared" si="566"/>
        <v>Object</v>
      </c>
      <c r="O6281" s="16" t="str">
        <f>IF(N5258="None", "None","pic")</f>
        <v>pic</v>
      </c>
      <c r="P6281" s="17">
        <f t="shared" si="564"/>
        <v>-2546.5861000000004</v>
      </c>
      <c r="Q6281">
        <f t="shared" si="565"/>
        <v>2546.5861000000004</v>
      </c>
      <c r="R6281" s="13" t="s">
        <v>38</v>
      </c>
      <c r="S6281" s="17" t="s">
        <v>17</v>
      </c>
      <c r="T6281" s="172">
        <v>1449</v>
      </c>
    </row>
    <row r="6282" spans="1:20">
      <c r="A6282" s="61" t="s">
        <v>40</v>
      </c>
      <c r="B6282" s="90" t="s">
        <v>11</v>
      </c>
      <c r="C6282" s="61">
        <v>13</v>
      </c>
      <c r="E6282" s="24" t="str">
        <f t="shared" si="563"/>
        <v>H</v>
      </c>
      <c r="F6282" s="61">
        <v>5</v>
      </c>
      <c r="G6282" s="61">
        <v>4</v>
      </c>
      <c r="H6282" s="61">
        <v>1</v>
      </c>
      <c r="I6282" s="61">
        <v>1</v>
      </c>
      <c r="J6282" s="61">
        <v>1949.5455999999999</v>
      </c>
      <c r="K6282" s="61">
        <v>1</v>
      </c>
      <c r="L6282" s="61">
        <v>5</v>
      </c>
      <c r="M6282" s="61">
        <v>1</v>
      </c>
      <c r="N6282" s="71" t="str">
        <f t="shared" si="566"/>
        <v>Threat</v>
      </c>
      <c r="O6282" s="16" t="e">
        <f>IF(#REF!="None", "None","pic")</f>
        <v>#REF!</v>
      </c>
      <c r="P6282" s="17">
        <f t="shared" si="564"/>
        <v>-2733.3444000000004</v>
      </c>
      <c r="Q6282">
        <f t="shared" si="565"/>
        <v>2733.3444000000004</v>
      </c>
      <c r="R6282" s="13" t="s">
        <v>38</v>
      </c>
      <c r="S6282" s="17" t="s">
        <v>17</v>
      </c>
      <c r="T6282" s="172">
        <v>1449</v>
      </c>
    </row>
    <row r="6283" spans="1:20">
      <c r="A6283" s="61" t="s">
        <v>40</v>
      </c>
      <c r="B6283" s="90" t="s">
        <v>11</v>
      </c>
      <c r="C6283" s="61">
        <v>13</v>
      </c>
      <c r="E6283" s="24" t="str">
        <f t="shared" si="563"/>
        <v>H</v>
      </c>
      <c r="F6283" s="61">
        <v>5</v>
      </c>
      <c r="G6283" s="61">
        <v>10</v>
      </c>
      <c r="H6283" s="61">
        <v>2</v>
      </c>
      <c r="I6283" s="61">
        <v>1</v>
      </c>
      <c r="J6283" s="61">
        <v>1832.9711</v>
      </c>
      <c r="K6283" s="61">
        <v>1</v>
      </c>
      <c r="L6283" s="61">
        <v>8</v>
      </c>
      <c r="M6283" s="61">
        <v>1</v>
      </c>
      <c r="N6283" s="71" t="str">
        <f t="shared" si="566"/>
        <v>Threat</v>
      </c>
      <c r="O6283" s="16" t="str">
        <f t="shared" ref="O6283:O6304" si="569">IF(N5260="None", "None","pic")</f>
        <v>pic</v>
      </c>
      <c r="P6283" s="17">
        <f t="shared" si="564"/>
        <v>-2849.9189000000006</v>
      </c>
      <c r="Q6283">
        <f t="shared" si="565"/>
        <v>2849.9189000000006</v>
      </c>
      <c r="R6283" s="13" t="s">
        <v>38</v>
      </c>
      <c r="S6283" s="17" t="s">
        <v>17</v>
      </c>
      <c r="T6283" s="172">
        <v>1449</v>
      </c>
    </row>
    <row r="6284" spans="1:20">
      <c r="A6284" s="61" t="s">
        <v>40</v>
      </c>
      <c r="B6284" s="90" t="s">
        <v>11</v>
      </c>
      <c r="C6284" s="61">
        <v>13</v>
      </c>
      <c r="E6284" s="24" t="str">
        <f t="shared" si="563"/>
        <v>H</v>
      </c>
      <c r="F6284" s="61">
        <v>5</v>
      </c>
      <c r="G6284" s="61">
        <v>15</v>
      </c>
      <c r="H6284" s="61">
        <v>3</v>
      </c>
      <c r="I6284" s="61">
        <v>1</v>
      </c>
      <c r="J6284" s="61">
        <v>1813.0589</v>
      </c>
      <c r="K6284" s="61">
        <v>1</v>
      </c>
      <c r="L6284" s="61">
        <v>4</v>
      </c>
      <c r="M6284" s="61">
        <v>1</v>
      </c>
      <c r="N6284" s="71" t="str">
        <f t="shared" si="566"/>
        <v>Object</v>
      </c>
      <c r="O6284" s="16" t="str">
        <f t="shared" si="569"/>
        <v>None</v>
      </c>
      <c r="P6284" s="17">
        <f t="shared" si="564"/>
        <v>-2869.8311000000003</v>
      </c>
      <c r="Q6284">
        <f t="shared" si="565"/>
        <v>2869.8311000000003</v>
      </c>
      <c r="R6284" s="13" t="s">
        <v>38</v>
      </c>
      <c r="S6284" s="17" t="s">
        <v>17</v>
      </c>
      <c r="T6284" s="172">
        <v>1449</v>
      </c>
    </row>
    <row r="6285" spans="1:20">
      <c r="A6285" s="61" t="s">
        <v>40</v>
      </c>
      <c r="B6285" s="90" t="s">
        <v>11</v>
      </c>
      <c r="C6285" s="61">
        <v>13</v>
      </c>
      <c r="E6285" s="24" t="str">
        <f t="shared" si="563"/>
        <v>H</v>
      </c>
      <c r="F6285" s="61">
        <v>5</v>
      </c>
      <c r="G6285" s="61">
        <v>25</v>
      </c>
      <c r="H6285" s="61">
        <v>5</v>
      </c>
      <c r="I6285" s="61">
        <v>1</v>
      </c>
      <c r="J6285" s="61">
        <v>1691.7093</v>
      </c>
      <c r="K6285" s="61">
        <v>1</v>
      </c>
      <c r="L6285" s="61">
        <v>0</v>
      </c>
      <c r="M6285" s="61">
        <v>1</v>
      </c>
      <c r="N6285" s="71" t="str">
        <f t="shared" si="566"/>
        <v>None</v>
      </c>
      <c r="O6285" s="16" t="str">
        <f t="shared" si="569"/>
        <v>pic</v>
      </c>
      <c r="P6285" s="17">
        <f t="shared" si="564"/>
        <v>-2991.1807000000003</v>
      </c>
      <c r="Q6285">
        <f t="shared" si="565"/>
        <v>2991.1807000000003</v>
      </c>
      <c r="R6285" s="13" t="s">
        <v>38</v>
      </c>
      <c r="S6285" s="17" t="s">
        <v>17</v>
      </c>
      <c r="T6285" s="172">
        <v>1449</v>
      </c>
    </row>
    <row r="6286" spans="1:20">
      <c r="A6286" s="61" t="s">
        <v>40</v>
      </c>
      <c r="B6286" s="90" t="s">
        <v>11</v>
      </c>
      <c r="C6286" s="61">
        <v>13</v>
      </c>
      <c r="E6286" s="24" t="str">
        <f t="shared" si="563"/>
        <v>H</v>
      </c>
      <c r="F6286" s="61">
        <v>5</v>
      </c>
      <c r="G6286" s="61">
        <v>22</v>
      </c>
      <c r="H6286" s="61">
        <v>4</v>
      </c>
      <c r="I6286" s="61">
        <v>1</v>
      </c>
      <c r="J6286" s="61">
        <v>1685.5528999999999</v>
      </c>
      <c r="K6286" s="61">
        <v>1</v>
      </c>
      <c r="L6286" s="61">
        <v>11</v>
      </c>
      <c r="M6286" s="61">
        <v>1</v>
      </c>
      <c r="N6286" s="71" t="str">
        <f t="shared" si="566"/>
        <v>Neutral</v>
      </c>
      <c r="O6286" s="16" t="str">
        <f t="shared" si="569"/>
        <v>pic</v>
      </c>
      <c r="P6286" s="17">
        <f t="shared" si="564"/>
        <v>-2997.3371000000006</v>
      </c>
      <c r="Q6286">
        <f t="shared" si="565"/>
        <v>2997.3371000000006</v>
      </c>
      <c r="R6286" s="13" t="s">
        <v>38</v>
      </c>
      <c r="S6286" s="17" t="s">
        <v>17</v>
      </c>
      <c r="T6286" s="172">
        <v>1449</v>
      </c>
    </row>
    <row r="6287" spans="1:20">
      <c r="A6287" s="61" t="s">
        <v>40</v>
      </c>
      <c r="B6287" s="90" t="s">
        <v>11</v>
      </c>
      <c r="C6287" s="61">
        <v>13</v>
      </c>
      <c r="E6287" s="24" t="str">
        <f t="shared" si="563"/>
        <v>H</v>
      </c>
      <c r="F6287" s="61">
        <v>5</v>
      </c>
      <c r="G6287" s="61">
        <v>14</v>
      </c>
      <c r="H6287" s="61">
        <v>3</v>
      </c>
      <c r="I6287" s="61">
        <v>1</v>
      </c>
      <c r="J6287" s="61">
        <v>1684.0062</v>
      </c>
      <c r="K6287" s="61">
        <v>1</v>
      </c>
      <c r="L6287" s="61">
        <v>0</v>
      </c>
      <c r="M6287" s="61">
        <v>1</v>
      </c>
      <c r="N6287" s="71" t="str">
        <f t="shared" si="566"/>
        <v>None</v>
      </c>
      <c r="O6287" s="16" t="str">
        <f t="shared" si="569"/>
        <v>None</v>
      </c>
      <c r="P6287" s="17">
        <f t="shared" ref="P6287:P6318" si="570">IF(A6287="Nereis",J6287-5614.01,IF(A6287="Olaf",J6287-6071.46,IF(A6287="Olga",J6287-3472.81,IF(A6287="Olli",J6287-5019.59,IF(A6287="Patchoulli",J6287-4008.5,IF(A6287="Yin",J6287-2714.58,IF(A6287="Wallace",J6287-4682.89)))))))</f>
        <v>-2998.8838000000005</v>
      </c>
      <c r="Q6287">
        <f t="shared" si="565"/>
        <v>2998.8838000000005</v>
      </c>
      <c r="R6287" s="13" t="s">
        <v>38</v>
      </c>
      <c r="S6287" s="17" t="s">
        <v>17</v>
      </c>
      <c r="T6287" s="172">
        <v>1449</v>
      </c>
    </row>
    <row r="6288" spans="1:20">
      <c r="A6288" s="61" t="s">
        <v>40</v>
      </c>
      <c r="B6288" s="90" t="s">
        <v>11</v>
      </c>
      <c r="C6288" s="61">
        <v>13</v>
      </c>
      <c r="E6288" s="24" t="str">
        <f t="shared" si="563"/>
        <v>H</v>
      </c>
      <c r="F6288" s="61">
        <v>5</v>
      </c>
      <c r="G6288" s="61">
        <v>8</v>
      </c>
      <c r="H6288" s="61">
        <v>2</v>
      </c>
      <c r="I6288" s="61">
        <v>1</v>
      </c>
      <c r="J6288" s="61">
        <v>1584.6319000000001</v>
      </c>
      <c r="K6288" s="61">
        <v>1</v>
      </c>
      <c r="L6288" s="61">
        <v>0</v>
      </c>
      <c r="M6288" s="61">
        <v>1</v>
      </c>
      <c r="N6288" s="71" t="str">
        <f t="shared" si="566"/>
        <v>None</v>
      </c>
      <c r="O6288" s="16" t="str">
        <f t="shared" si="569"/>
        <v>pic</v>
      </c>
      <c r="P6288" s="17">
        <f t="shared" si="570"/>
        <v>-3098.2581</v>
      </c>
      <c r="Q6288">
        <f t="shared" si="565"/>
        <v>3098.2581</v>
      </c>
      <c r="R6288" s="13" t="s">
        <v>38</v>
      </c>
      <c r="S6288" s="17" t="s">
        <v>17</v>
      </c>
      <c r="T6288" s="172">
        <v>1449</v>
      </c>
    </row>
    <row r="6289" spans="1:20">
      <c r="A6289" s="61" t="s">
        <v>40</v>
      </c>
      <c r="B6289" s="90" t="s">
        <v>11</v>
      </c>
      <c r="C6289" s="61">
        <v>13</v>
      </c>
      <c r="E6289" s="24" t="str">
        <f t="shared" si="563"/>
        <v>H</v>
      </c>
      <c r="F6289" s="61">
        <v>5</v>
      </c>
      <c r="G6289" s="61">
        <v>34</v>
      </c>
      <c r="H6289" s="61">
        <v>6</v>
      </c>
      <c r="I6289" s="61">
        <v>1</v>
      </c>
      <c r="J6289" s="61">
        <v>1563.7129</v>
      </c>
      <c r="K6289" s="61">
        <v>1</v>
      </c>
      <c r="L6289" s="61">
        <v>4</v>
      </c>
      <c r="M6289" s="61">
        <v>1</v>
      </c>
      <c r="N6289" s="71" t="str">
        <f t="shared" si="566"/>
        <v>Object</v>
      </c>
      <c r="O6289" s="16" t="str">
        <f t="shared" si="569"/>
        <v>pic</v>
      </c>
      <c r="P6289" s="17">
        <f t="shared" si="570"/>
        <v>-3119.1771000000003</v>
      </c>
      <c r="Q6289">
        <f t="shared" si="565"/>
        <v>3119.1771000000003</v>
      </c>
      <c r="R6289" s="13" t="s">
        <v>38</v>
      </c>
      <c r="S6289" s="17" t="s">
        <v>17</v>
      </c>
      <c r="T6289" s="172">
        <v>1449</v>
      </c>
    </row>
    <row r="6290" spans="1:20">
      <c r="A6290" s="61" t="s">
        <v>40</v>
      </c>
      <c r="B6290" s="90" t="s">
        <v>11</v>
      </c>
      <c r="C6290" s="61">
        <v>13</v>
      </c>
      <c r="E6290" s="24" t="str">
        <f t="shared" si="563"/>
        <v>H</v>
      </c>
      <c r="F6290" s="61">
        <v>5</v>
      </c>
      <c r="G6290" s="61">
        <v>19</v>
      </c>
      <c r="H6290" s="61">
        <v>4</v>
      </c>
      <c r="I6290" s="61">
        <v>1</v>
      </c>
      <c r="J6290" s="61">
        <v>1541.1364000000001</v>
      </c>
      <c r="K6290" s="61">
        <v>1</v>
      </c>
      <c r="L6290" s="61">
        <v>0</v>
      </c>
      <c r="M6290" s="61">
        <v>1</v>
      </c>
      <c r="N6290" s="71" t="str">
        <f t="shared" si="566"/>
        <v>None</v>
      </c>
      <c r="O6290" s="16" t="str">
        <f t="shared" si="569"/>
        <v>None</v>
      </c>
      <c r="P6290" s="17">
        <f t="shared" si="570"/>
        <v>-3141.7536</v>
      </c>
      <c r="Q6290">
        <f t="shared" si="565"/>
        <v>3141.7536</v>
      </c>
      <c r="R6290" s="13" t="s">
        <v>38</v>
      </c>
      <c r="S6290" s="17" t="s">
        <v>17</v>
      </c>
      <c r="T6290" s="172">
        <v>1449</v>
      </c>
    </row>
    <row r="6291" spans="1:20">
      <c r="A6291" s="61" t="s">
        <v>40</v>
      </c>
      <c r="B6291" s="90" t="s">
        <v>11</v>
      </c>
      <c r="C6291" s="61">
        <v>13</v>
      </c>
      <c r="E6291" s="24" t="str">
        <f t="shared" si="563"/>
        <v>H</v>
      </c>
      <c r="F6291" s="61">
        <v>5</v>
      </c>
      <c r="G6291" s="61">
        <v>6</v>
      </c>
      <c r="H6291" s="61">
        <v>1</v>
      </c>
      <c r="I6291" s="61">
        <v>1</v>
      </c>
      <c r="J6291" s="61">
        <v>1538.5364</v>
      </c>
      <c r="K6291" s="61">
        <v>1</v>
      </c>
      <c r="L6291" s="61">
        <v>6</v>
      </c>
      <c r="M6291" s="61">
        <v>1</v>
      </c>
      <c r="N6291" s="71" t="str">
        <f t="shared" si="566"/>
        <v>Threat</v>
      </c>
      <c r="O6291" s="16" t="str">
        <f t="shared" si="569"/>
        <v>pic</v>
      </c>
      <c r="P6291" s="17">
        <f t="shared" si="570"/>
        <v>-3144.3536000000004</v>
      </c>
      <c r="Q6291">
        <f t="shared" si="565"/>
        <v>3144.3536000000004</v>
      </c>
      <c r="R6291" s="13" t="s">
        <v>38</v>
      </c>
      <c r="S6291" s="17" t="s">
        <v>17</v>
      </c>
      <c r="T6291" s="172">
        <v>1449</v>
      </c>
    </row>
    <row r="6292" spans="1:20">
      <c r="A6292" s="61" t="s">
        <v>40</v>
      </c>
      <c r="B6292" s="90" t="s">
        <v>11</v>
      </c>
      <c r="C6292" s="61">
        <v>13</v>
      </c>
      <c r="E6292" s="24" t="str">
        <f t="shared" si="563"/>
        <v>H</v>
      </c>
      <c r="F6292" s="61">
        <v>5</v>
      </c>
      <c r="G6292" s="61">
        <v>12</v>
      </c>
      <c r="H6292" s="61">
        <v>2</v>
      </c>
      <c r="I6292" s="61">
        <v>1</v>
      </c>
      <c r="J6292" s="61">
        <v>1513.2094999999999</v>
      </c>
      <c r="K6292" s="61">
        <v>1</v>
      </c>
      <c r="L6292" s="61">
        <v>6</v>
      </c>
      <c r="M6292" s="61">
        <v>1</v>
      </c>
      <c r="N6292" s="71" t="str">
        <f t="shared" si="566"/>
        <v>Threat</v>
      </c>
      <c r="O6292" s="16" t="str">
        <f t="shared" si="569"/>
        <v>None</v>
      </c>
      <c r="P6292" s="17">
        <f t="shared" si="570"/>
        <v>-3169.6805000000004</v>
      </c>
      <c r="Q6292">
        <f t="shared" si="565"/>
        <v>3169.6805000000004</v>
      </c>
      <c r="R6292" s="13" t="s">
        <v>38</v>
      </c>
      <c r="S6292" s="17" t="s">
        <v>17</v>
      </c>
      <c r="T6292" s="172">
        <v>1449</v>
      </c>
    </row>
    <row r="6293" spans="1:20">
      <c r="A6293" s="61" t="s">
        <v>40</v>
      </c>
      <c r="B6293" s="90" t="s">
        <v>11</v>
      </c>
      <c r="C6293" s="61">
        <v>13</v>
      </c>
      <c r="E6293" s="24" t="str">
        <f t="shared" si="563"/>
        <v>H</v>
      </c>
      <c r="F6293" s="61">
        <v>5</v>
      </c>
      <c r="G6293" s="61">
        <v>16</v>
      </c>
      <c r="H6293" s="61">
        <v>3</v>
      </c>
      <c r="I6293" s="61">
        <v>1</v>
      </c>
      <c r="J6293" s="61">
        <v>1487.1960999999999</v>
      </c>
      <c r="K6293" s="61">
        <v>1</v>
      </c>
      <c r="L6293" s="61">
        <v>2</v>
      </c>
      <c r="M6293" s="61">
        <v>1</v>
      </c>
      <c r="N6293" s="71" t="str">
        <f t="shared" si="566"/>
        <v>Object</v>
      </c>
      <c r="O6293" s="16" t="str">
        <f t="shared" si="569"/>
        <v>pic</v>
      </c>
      <c r="P6293" s="17">
        <f t="shared" si="570"/>
        <v>-3195.6939000000002</v>
      </c>
      <c r="Q6293">
        <f t="shared" si="565"/>
        <v>3195.6939000000002</v>
      </c>
      <c r="R6293" s="13" t="s">
        <v>38</v>
      </c>
      <c r="S6293" s="17" t="s">
        <v>17</v>
      </c>
      <c r="T6293" s="172">
        <v>1449</v>
      </c>
    </row>
    <row r="6294" spans="1:20">
      <c r="A6294" s="61" t="s">
        <v>40</v>
      </c>
      <c r="B6294" s="90" t="s">
        <v>11</v>
      </c>
      <c r="C6294" s="61">
        <v>13</v>
      </c>
      <c r="E6294" s="24" t="str">
        <f t="shared" si="563"/>
        <v>H</v>
      </c>
      <c r="F6294" s="61">
        <v>5</v>
      </c>
      <c r="G6294" s="61">
        <v>29</v>
      </c>
      <c r="H6294" s="61">
        <v>5</v>
      </c>
      <c r="I6294" s="61">
        <v>1</v>
      </c>
      <c r="J6294" s="61">
        <v>1485.9641999999999</v>
      </c>
      <c r="K6294" s="61">
        <v>1</v>
      </c>
      <c r="L6294" s="61">
        <v>12</v>
      </c>
      <c r="M6294" s="61">
        <v>1</v>
      </c>
      <c r="N6294" s="71" t="str">
        <f t="shared" si="566"/>
        <v>Neutral</v>
      </c>
      <c r="O6294" s="16" t="str">
        <f t="shared" si="569"/>
        <v>pic</v>
      </c>
      <c r="P6294" s="17">
        <f t="shared" si="570"/>
        <v>-3196.9258000000004</v>
      </c>
      <c r="Q6294">
        <f t="shared" si="565"/>
        <v>3196.9258000000004</v>
      </c>
      <c r="R6294" s="13" t="s">
        <v>38</v>
      </c>
      <c r="S6294" s="17" t="s">
        <v>17</v>
      </c>
      <c r="T6294" s="172">
        <v>1449</v>
      </c>
    </row>
    <row r="6295" spans="1:20">
      <c r="A6295" s="61" t="s">
        <v>40</v>
      </c>
      <c r="B6295" s="90" t="s">
        <v>11</v>
      </c>
      <c r="C6295" s="61">
        <v>13</v>
      </c>
      <c r="E6295" s="24" t="str">
        <f t="shared" si="563"/>
        <v>H</v>
      </c>
      <c r="F6295" s="61">
        <v>5</v>
      </c>
      <c r="G6295" s="61">
        <v>24</v>
      </c>
      <c r="H6295" s="61">
        <v>4</v>
      </c>
      <c r="I6295" s="61">
        <v>1</v>
      </c>
      <c r="J6295" s="61">
        <v>1484.5963999999999</v>
      </c>
      <c r="K6295" s="61">
        <v>1</v>
      </c>
      <c r="L6295" s="61">
        <v>12</v>
      </c>
      <c r="M6295" s="61">
        <v>1</v>
      </c>
      <c r="N6295" s="71" t="str">
        <f t="shared" si="566"/>
        <v>Neutral</v>
      </c>
      <c r="O6295" s="16" t="str">
        <f t="shared" si="569"/>
        <v>pic</v>
      </c>
      <c r="P6295" s="17">
        <f t="shared" si="570"/>
        <v>-3198.2936000000004</v>
      </c>
      <c r="Q6295">
        <f t="shared" si="565"/>
        <v>3198.2936000000004</v>
      </c>
      <c r="R6295" s="13" t="s">
        <v>38</v>
      </c>
      <c r="S6295" s="17" t="s">
        <v>17</v>
      </c>
      <c r="T6295" s="172">
        <v>1449</v>
      </c>
    </row>
    <row r="6296" spans="1:20">
      <c r="A6296" s="61" t="s">
        <v>40</v>
      </c>
      <c r="B6296" s="90" t="s">
        <v>11</v>
      </c>
      <c r="C6296" s="61">
        <v>13</v>
      </c>
      <c r="E6296" s="24" t="str">
        <f t="shared" si="563"/>
        <v>H</v>
      </c>
      <c r="F6296" s="61">
        <v>5</v>
      </c>
      <c r="G6296" s="61">
        <v>21</v>
      </c>
      <c r="H6296" s="61">
        <v>4</v>
      </c>
      <c r="I6296" s="61">
        <v>1</v>
      </c>
      <c r="J6296" s="61">
        <v>1382.2025000000001</v>
      </c>
      <c r="K6296" s="61">
        <v>1</v>
      </c>
      <c r="L6296" s="61">
        <v>9</v>
      </c>
      <c r="M6296" s="61">
        <v>1</v>
      </c>
      <c r="N6296" s="71" t="str">
        <f t="shared" si="566"/>
        <v>Neutral</v>
      </c>
      <c r="O6296" s="16" t="str">
        <f t="shared" si="569"/>
        <v>pic</v>
      </c>
      <c r="P6296" s="17">
        <f t="shared" si="570"/>
        <v>-3300.6875</v>
      </c>
      <c r="Q6296">
        <f t="shared" si="565"/>
        <v>3300.6875</v>
      </c>
      <c r="R6296" s="13" t="s">
        <v>38</v>
      </c>
      <c r="S6296" s="17" t="s">
        <v>17</v>
      </c>
      <c r="T6296" s="172">
        <v>1449</v>
      </c>
    </row>
    <row r="6297" spans="1:20">
      <c r="A6297" s="61" t="s">
        <v>40</v>
      </c>
      <c r="B6297" s="90" t="s">
        <v>11</v>
      </c>
      <c r="C6297" s="61">
        <v>13</v>
      </c>
      <c r="E6297" s="24" t="str">
        <f t="shared" si="563"/>
        <v>H</v>
      </c>
      <c r="F6297" s="61">
        <v>5</v>
      </c>
      <c r="G6297" s="61">
        <v>30</v>
      </c>
      <c r="H6297" s="61">
        <v>5</v>
      </c>
      <c r="I6297" s="61">
        <v>1</v>
      </c>
      <c r="J6297" s="61">
        <v>1276.2440999999999</v>
      </c>
      <c r="K6297" s="61">
        <v>1</v>
      </c>
      <c r="L6297" s="61">
        <v>9</v>
      </c>
      <c r="M6297" s="61">
        <v>1</v>
      </c>
      <c r="N6297" s="71" t="str">
        <f t="shared" si="566"/>
        <v>Neutral</v>
      </c>
      <c r="O6297" s="16" t="str">
        <f t="shared" si="569"/>
        <v>pic</v>
      </c>
      <c r="P6297" s="17">
        <f t="shared" si="570"/>
        <v>-3406.6459000000004</v>
      </c>
      <c r="Q6297">
        <f t="shared" si="565"/>
        <v>3406.6459000000004</v>
      </c>
      <c r="R6297" s="13" t="s">
        <v>38</v>
      </c>
      <c r="S6297" s="17" t="s">
        <v>17</v>
      </c>
      <c r="T6297" s="172">
        <v>1449</v>
      </c>
    </row>
    <row r="6298" spans="1:20">
      <c r="A6298" s="61" t="s">
        <v>40</v>
      </c>
      <c r="B6298" s="90" t="s">
        <v>11</v>
      </c>
      <c r="C6298" s="61">
        <v>13</v>
      </c>
      <c r="E6298" s="24" t="str">
        <f t="shared" si="563"/>
        <v>H</v>
      </c>
      <c r="F6298" s="61">
        <v>5</v>
      </c>
      <c r="G6298" s="61">
        <v>18</v>
      </c>
      <c r="H6298" s="61">
        <v>3</v>
      </c>
      <c r="I6298" s="61">
        <v>1</v>
      </c>
      <c r="J6298" s="61">
        <v>1115.0539000000001</v>
      </c>
      <c r="K6298" s="61">
        <v>1</v>
      </c>
      <c r="L6298" s="61">
        <v>3</v>
      </c>
      <c r="M6298" s="61">
        <v>1</v>
      </c>
      <c r="N6298" s="71" t="str">
        <f t="shared" si="566"/>
        <v>Object</v>
      </c>
      <c r="O6298" s="16" t="str">
        <f t="shared" si="569"/>
        <v>pic</v>
      </c>
      <c r="P6298" s="17">
        <f t="shared" si="570"/>
        <v>-3567.8361000000004</v>
      </c>
      <c r="Q6298">
        <f t="shared" si="565"/>
        <v>3567.8361000000004</v>
      </c>
      <c r="R6298" s="13" t="s">
        <v>38</v>
      </c>
      <c r="S6298" s="17" t="s">
        <v>17</v>
      </c>
      <c r="T6298" s="172">
        <v>1449</v>
      </c>
    </row>
    <row r="6299" spans="1:20">
      <c r="A6299" s="61" t="s">
        <v>40</v>
      </c>
      <c r="B6299" s="90" t="s">
        <v>11</v>
      </c>
      <c r="C6299" s="61">
        <v>13</v>
      </c>
      <c r="E6299" s="24" t="str">
        <f t="shared" si="563"/>
        <v>H</v>
      </c>
      <c r="F6299" s="61">
        <v>5</v>
      </c>
      <c r="G6299" s="61">
        <v>28</v>
      </c>
      <c r="H6299" s="61">
        <v>5</v>
      </c>
      <c r="I6299" s="61">
        <v>1</v>
      </c>
      <c r="J6299" s="61">
        <v>615.43880000000001</v>
      </c>
      <c r="K6299" s="61">
        <v>1</v>
      </c>
      <c r="L6299" s="61">
        <v>10</v>
      </c>
      <c r="M6299" s="61">
        <v>1</v>
      </c>
      <c r="N6299" s="71" t="str">
        <f t="shared" si="566"/>
        <v>Neutral</v>
      </c>
      <c r="O6299" s="16" t="str">
        <f t="shared" si="569"/>
        <v>pic</v>
      </c>
      <c r="P6299" s="17">
        <f t="shared" si="570"/>
        <v>-4067.4512000000004</v>
      </c>
      <c r="Q6299">
        <f t="shared" si="565"/>
        <v>4067.4512000000004</v>
      </c>
      <c r="R6299" s="13" t="s">
        <v>38</v>
      </c>
      <c r="S6299" s="17" t="s">
        <v>17</v>
      </c>
      <c r="T6299" s="172">
        <v>1449</v>
      </c>
    </row>
    <row r="6300" spans="1:20">
      <c r="A6300" s="61" t="s">
        <v>40</v>
      </c>
      <c r="B6300" s="90" t="s">
        <v>11</v>
      </c>
      <c r="C6300" s="61">
        <v>13</v>
      </c>
      <c r="E6300" s="24" t="str">
        <f t="shared" si="563"/>
        <v>H</v>
      </c>
      <c r="F6300" s="61">
        <v>5</v>
      </c>
      <c r="G6300" s="61">
        <v>33</v>
      </c>
      <c r="H6300" s="61">
        <v>6</v>
      </c>
      <c r="I6300" s="61">
        <v>1</v>
      </c>
      <c r="J6300" s="61">
        <v>464.69260000000003</v>
      </c>
      <c r="K6300" s="61">
        <v>1</v>
      </c>
      <c r="L6300" s="61">
        <v>1</v>
      </c>
      <c r="M6300" s="61">
        <v>1</v>
      </c>
      <c r="N6300" s="71" t="str">
        <f t="shared" si="566"/>
        <v>Object</v>
      </c>
      <c r="O6300" s="16" t="str">
        <f t="shared" si="569"/>
        <v>pic</v>
      </c>
      <c r="P6300" s="17">
        <f t="shared" si="570"/>
        <v>-4218.1974</v>
      </c>
      <c r="Q6300">
        <f t="shared" si="565"/>
        <v>4218.1974</v>
      </c>
      <c r="R6300" s="13" t="s">
        <v>38</v>
      </c>
      <c r="S6300" s="17" t="s">
        <v>17</v>
      </c>
      <c r="T6300" s="172">
        <v>1449</v>
      </c>
    </row>
    <row r="6301" spans="1:20">
      <c r="A6301" s="61" t="s">
        <v>40</v>
      </c>
      <c r="B6301" s="90" t="s">
        <v>11</v>
      </c>
      <c r="C6301" s="61">
        <v>13</v>
      </c>
      <c r="E6301" s="24" t="str">
        <f t="shared" si="563"/>
        <v>H</v>
      </c>
      <c r="F6301" s="61">
        <v>5</v>
      </c>
      <c r="G6301" s="61">
        <v>30</v>
      </c>
      <c r="H6301" s="61">
        <v>5</v>
      </c>
      <c r="I6301" s="61">
        <v>2</v>
      </c>
      <c r="J6301" s="62">
        <v>9726.3384999999998</v>
      </c>
      <c r="K6301" s="62">
        <v>4</v>
      </c>
      <c r="L6301" s="62">
        <v>5</v>
      </c>
      <c r="M6301" s="62">
        <v>1</v>
      </c>
      <c r="N6301" s="71" t="str">
        <f t="shared" si="566"/>
        <v>Threat</v>
      </c>
      <c r="O6301" s="16" t="str">
        <f t="shared" si="569"/>
        <v>pic</v>
      </c>
      <c r="P6301" s="17">
        <f t="shared" si="570"/>
        <v>5043.4484999999995</v>
      </c>
      <c r="Q6301">
        <f t="shared" si="565"/>
        <v>-5043.4484999999995</v>
      </c>
      <c r="R6301" s="13" t="s">
        <v>38</v>
      </c>
      <c r="S6301" s="17" t="s">
        <v>17</v>
      </c>
      <c r="T6301" s="172">
        <v>1449</v>
      </c>
    </row>
    <row r="6302" spans="1:20">
      <c r="A6302" s="61" t="s">
        <v>40</v>
      </c>
      <c r="B6302" s="90" t="s">
        <v>11</v>
      </c>
      <c r="C6302" s="61">
        <v>13</v>
      </c>
      <c r="E6302" s="24" t="str">
        <f t="shared" si="563"/>
        <v>H</v>
      </c>
      <c r="F6302" s="61">
        <v>5</v>
      </c>
      <c r="G6302" s="61">
        <v>36</v>
      </c>
      <c r="H6302" s="61">
        <v>6</v>
      </c>
      <c r="I6302" s="61">
        <v>2</v>
      </c>
      <c r="J6302" s="62">
        <v>8410.6121999999996</v>
      </c>
      <c r="K6302" s="62">
        <v>1</v>
      </c>
      <c r="L6302" s="62">
        <v>1</v>
      </c>
      <c r="M6302" s="62">
        <v>1</v>
      </c>
      <c r="N6302" s="71" t="str">
        <f t="shared" si="566"/>
        <v>Object</v>
      </c>
      <c r="O6302" s="16" t="str">
        <f t="shared" si="569"/>
        <v>pic</v>
      </c>
      <c r="P6302" s="17">
        <f t="shared" si="570"/>
        <v>3727.7221999999992</v>
      </c>
      <c r="Q6302">
        <f t="shared" si="565"/>
        <v>-3727.7221999999992</v>
      </c>
      <c r="R6302" s="13" t="s">
        <v>38</v>
      </c>
      <c r="S6302" s="17" t="s">
        <v>17</v>
      </c>
      <c r="T6302" s="172">
        <v>1449</v>
      </c>
    </row>
    <row r="6303" spans="1:20">
      <c r="A6303" s="61" t="s">
        <v>40</v>
      </c>
      <c r="B6303" s="90" t="s">
        <v>11</v>
      </c>
      <c r="C6303" s="61">
        <v>13</v>
      </c>
      <c r="E6303" s="24" t="str">
        <f t="shared" si="563"/>
        <v>H</v>
      </c>
      <c r="F6303" s="61">
        <v>5</v>
      </c>
      <c r="G6303" s="61">
        <v>35</v>
      </c>
      <c r="H6303" s="61">
        <v>6</v>
      </c>
      <c r="I6303" s="61">
        <v>2</v>
      </c>
      <c r="J6303" s="62">
        <v>7885.6390000000001</v>
      </c>
      <c r="K6303" s="62">
        <v>2</v>
      </c>
      <c r="L6303" s="62">
        <v>4</v>
      </c>
      <c r="M6303" s="62">
        <v>1</v>
      </c>
      <c r="N6303" s="71" t="str">
        <f t="shared" si="566"/>
        <v>Object</v>
      </c>
      <c r="O6303" s="16" t="str">
        <f t="shared" si="569"/>
        <v>pic</v>
      </c>
      <c r="P6303" s="17">
        <f t="shared" si="570"/>
        <v>3202.7489999999998</v>
      </c>
      <c r="Q6303">
        <f t="shared" si="565"/>
        <v>-3202.7489999999998</v>
      </c>
      <c r="R6303" s="13" t="s">
        <v>38</v>
      </c>
      <c r="S6303" s="17" t="s">
        <v>17</v>
      </c>
      <c r="T6303" s="172">
        <v>1449</v>
      </c>
    </row>
    <row r="6304" spans="1:20">
      <c r="A6304" s="61" t="s">
        <v>40</v>
      </c>
      <c r="B6304" s="90" t="s">
        <v>11</v>
      </c>
      <c r="C6304" s="61">
        <v>13</v>
      </c>
      <c r="E6304" s="24" t="str">
        <f t="shared" si="563"/>
        <v>H</v>
      </c>
      <c r="F6304" s="61">
        <v>5</v>
      </c>
      <c r="G6304" s="61">
        <v>6</v>
      </c>
      <c r="H6304" s="61">
        <v>1</v>
      </c>
      <c r="I6304" s="61">
        <v>2</v>
      </c>
      <c r="J6304" s="62">
        <v>7208.5785999999998</v>
      </c>
      <c r="K6304" s="62">
        <v>5</v>
      </c>
      <c r="L6304" s="62">
        <v>12</v>
      </c>
      <c r="M6304" s="62">
        <v>1</v>
      </c>
      <c r="N6304" s="71" t="str">
        <f t="shared" si="566"/>
        <v>Neutral</v>
      </c>
      <c r="O6304" s="16" t="str">
        <f t="shared" si="569"/>
        <v>pic</v>
      </c>
      <c r="P6304" s="17">
        <f t="shared" si="570"/>
        <v>2525.6885999999995</v>
      </c>
      <c r="Q6304">
        <f t="shared" si="565"/>
        <v>-2525.6885999999995</v>
      </c>
      <c r="R6304" s="13" t="s">
        <v>38</v>
      </c>
      <c r="S6304" s="17" t="s">
        <v>17</v>
      </c>
      <c r="T6304" s="172">
        <v>1449</v>
      </c>
    </row>
    <row r="6305" spans="1:20">
      <c r="A6305" s="61" t="s">
        <v>40</v>
      </c>
      <c r="B6305" s="90" t="s">
        <v>11</v>
      </c>
      <c r="C6305" s="61">
        <v>13</v>
      </c>
      <c r="E6305" s="24" t="str">
        <f t="shared" si="563"/>
        <v>H</v>
      </c>
      <c r="F6305" s="61">
        <v>5</v>
      </c>
      <c r="G6305" s="61">
        <v>2</v>
      </c>
      <c r="H6305" s="61">
        <v>1</v>
      </c>
      <c r="I6305" s="61">
        <v>2</v>
      </c>
      <c r="J6305" s="62">
        <v>6822.8630999999996</v>
      </c>
      <c r="K6305" s="62">
        <v>6</v>
      </c>
      <c r="L6305" s="62">
        <v>0</v>
      </c>
      <c r="M6305" s="62">
        <v>1</v>
      </c>
      <c r="N6305" s="71" t="str">
        <f t="shared" si="566"/>
        <v>None</v>
      </c>
      <c r="O6305" s="16" t="e">
        <f>IF(#REF!="None", "None","pic")</f>
        <v>#REF!</v>
      </c>
      <c r="P6305" s="17">
        <f t="shared" si="570"/>
        <v>2139.9730999999992</v>
      </c>
      <c r="Q6305">
        <f t="shared" si="565"/>
        <v>-2139.9730999999992</v>
      </c>
      <c r="R6305" s="13" t="s">
        <v>38</v>
      </c>
      <c r="S6305" s="17" t="s">
        <v>17</v>
      </c>
      <c r="T6305" s="172">
        <v>1449</v>
      </c>
    </row>
    <row r="6306" spans="1:20">
      <c r="A6306" s="61" t="s">
        <v>40</v>
      </c>
      <c r="B6306" s="90" t="s">
        <v>11</v>
      </c>
      <c r="C6306" s="61">
        <v>13</v>
      </c>
      <c r="E6306" s="24" t="str">
        <f t="shared" si="563"/>
        <v>H</v>
      </c>
      <c r="F6306" s="61">
        <v>5</v>
      </c>
      <c r="G6306" s="61">
        <v>32</v>
      </c>
      <c r="H6306" s="61">
        <v>6</v>
      </c>
      <c r="I6306" s="61">
        <v>2</v>
      </c>
      <c r="J6306" s="62">
        <v>6725.8465999999999</v>
      </c>
      <c r="K6306" s="62">
        <v>2</v>
      </c>
      <c r="L6306" s="62">
        <v>0</v>
      </c>
      <c r="M6306" s="62">
        <v>1</v>
      </c>
      <c r="N6306" s="71" t="str">
        <f t="shared" si="566"/>
        <v>None</v>
      </c>
      <c r="O6306" s="16" t="str">
        <f>IF(N5283="None", "None","pic")</f>
        <v>None</v>
      </c>
      <c r="P6306" s="17">
        <f t="shared" si="570"/>
        <v>2042.9565999999995</v>
      </c>
      <c r="Q6306">
        <f t="shared" si="565"/>
        <v>-2042.9565999999995</v>
      </c>
      <c r="R6306" s="13" t="s">
        <v>38</v>
      </c>
      <c r="S6306" s="17" t="s">
        <v>17</v>
      </c>
      <c r="T6306" s="172">
        <v>1449</v>
      </c>
    </row>
    <row r="6307" spans="1:20">
      <c r="A6307" s="61" t="s">
        <v>40</v>
      </c>
      <c r="B6307" s="90" t="s">
        <v>11</v>
      </c>
      <c r="C6307" s="61">
        <v>13</v>
      </c>
      <c r="E6307" s="24" t="str">
        <f t="shared" si="563"/>
        <v>H</v>
      </c>
      <c r="F6307" s="61">
        <v>5</v>
      </c>
      <c r="G6307" s="61">
        <v>33</v>
      </c>
      <c r="H6307" s="61">
        <v>6</v>
      </c>
      <c r="I6307" s="61">
        <v>2</v>
      </c>
      <c r="J6307" s="62">
        <v>6556.4129000000003</v>
      </c>
      <c r="K6307" s="62">
        <v>1</v>
      </c>
      <c r="L6307" s="62">
        <v>2</v>
      </c>
      <c r="M6307" s="62">
        <v>1</v>
      </c>
      <c r="N6307" s="71" t="str">
        <f t="shared" si="566"/>
        <v>Object</v>
      </c>
      <c r="O6307" s="16" t="str">
        <f>IF(N5284="None", "None","pic")</f>
        <v>pic</v>
      </c>
      <c r="P6307" s="17">
        <f t="shared" si="570"/>
        <v>1873.5228999999999</v>
      </c>
      <c r="Q6307">
        <f t="shared" si="565"/>
        <v>-1873.5228999999999</v>
      </c>
      <c r="R6307" s="13" t="s">
        <v>38</v>
      </c>
      <c r="S6307" s="17" t="s">
        <v>17</v>
      </c>
      <c r="T6307" s="172">
        <v>1449</v>
      </c>
    </row>
    <row r="6308" spans="1:20">
      <c r="A6308" s="61" t="s">
        <v>40</v>
      </c>
      <c r="B6308" s="90" t="s">
        <v>11</v>
      </c>
      <c r="C6308" s="61">
        <v>13</v>
      </c>
      <c r="E6308" s="24" t="str">
        <f t="shared" si="563"/>
        <v>H</v>
      </c>
      <c r="F6308" s="61">
        <v>5</v>
      </c>
      <c r="G6308" s="61">
        <v>1</v>
      </c>
      <c r="H6308" s="61">
        <v>1</v>
      </c>
      <c r="I6308" s="61">
        <v>2</v>
      </c>
      <c r="J6308" s="62">
        <v>6236.6864999999998</v>
      </c>
      <c r="K6308" s="62">
        <v>1</v>
      </c>
      <c r="L6308" s="62">
        <v>0</v>
      </c>
      <c r="M6308" s="62">
        <v>1</v>
      </c>
      <c r="N6308" s="71" t="str">
        <f t="shared" si="566"/>
        <v>None</v>
      </c>
      <c r="O6308" s="16" t="e">
        <f>IF(#REF!="None", "None","pic")</f>
        <v>#REF!</v>
      </c>
      <c r="P6308" s="17">
        <f t="shared" si="570"/>
        <v>1553.7964999999995</v>
      </c>
      <c r="Q6308">
        <f t="shared" si="565"/>
        <v>-1553.7964999999995</v>
      </c>
      <c r="R6308" s="13" t="s">
        <v>38</v>
      </c>
      <c r="S6308" s="17" t="s">
        <v>17</v>
      </c>
      <c r="T6308" s="172">
        <v>1449</v>
      </c>
    </row>
    <row r="6309" spans="1:20">
      <c r="A6309" s="61" t="s">
        <v>40</v>
      </c>
      <c r="B6309" s="90" t="s">
        <v>11</v>
      </c>
      <c r="C6309" s="61">
        <v>13</v>
      </c>
      <c r="E6309" s="24" t="str">
        <f t="shared" si="563"/>
        <v>H</v>
      </c>
      <c r="F6309" s="61">
        <v>5</v>
      </c>
      <c r="G6309" s="61">
        <v>9</v>
      </c>
      <c r="H6309" s="61">
        <v>2</v>
      </c>
      <c r="I6309" s="61">
        <v>2</v>
      </c>
      <c r="J6309" s="62">
        <v>5863.6799000000001</v>
      </c>
      <c r="K6309" s="62">
        <v>4</v>
      </c>
      <c r="L6309" s="62">
        <v>7</v>
      </c>
      <c r="M6309" s="62">
        <v>1</v>
      </c>
      <c r="N6309" s="71" t="str">
        <f t="shared" si="566"/>
        <v>Threat</v>
      </c>
      <c r="O6309" s="16" t="str">
        <f t="shared" ref="O6309:O6316" si="571">IF(N5286="None", "None","pic")</f>
        <v>pic</v>
      </c>
      <c r="P6309" s="17">
        <f t="shared" si="570"/>
        <v>1180.7898999999998</v>
      </c>
      <c r="Q6309">
        <f t="shared" si="565"/>
        <v>-1180.7898999999998</v>
      </c>
      <c r="R6309" s="13" t="s">
        <v>38</v>
      </c>
      <c r="S6309" s="17" t="s">
        <v>17</v>
      </c>
      <c r="T6309" s="172">
        <v>1449</v>
      </c>
    </row>
    <row r="6310" spans="1:20">
      <c r="A6310" s="61" t="s">
        <v>40</v>
      </c>
      <c r="B6310" s="90" t="s">
        <v>11</v>
      </c>
      <c r="C6310" s="61">
        <v>13</v>
      </c>
      <c r="E6310" s="24" t="str">
        <f t="shared" si="563"/>
        <v>H</v>
      </c>
      <c r="F6310" s="61">
        <v>5</v>
      </c>
      <c r="G6310" s="61">
        <v>24</v>
      </c>
      <c r="H6310" s="61">
        <v>4</v>
      </c>
      <c r="I6310" s="61">
        <v>2</v>
      </c>
      <c r="J6310" s="62">
        <v>5702.9540999999999</v>
      </c>
      <c r="K6310" s="62">
        <v>1</v>
      </c>
      <c r="L6310" s="62">
        <v>11</v>
      </c>
      <c r="M6310" s="62">
        <v>1</v>
      </c>
      <c r="N6310" s="71" t="str">
        <f t="shared" si="566"/>
        <v>Neutral</v>
      </c>
      <c r="O6310" s="16" t="str">
        <f t="shared" si="571"/>
        <v>None</v>
      </c>
      <c r="P6310" s="17">
        <f t="shared" si="570"/>
        <v>1020.0640999999996</v>
      </c>
      <c r="Q6310">
        <f t="shared" si="565"/>
        <v>-1020.0640999999996</v>
      </c>
      <c r="R6310" s="13" t="s">
        <v>38</v>
      </c>
      <c r="S6310" s="17" t="s">
        <v>17</v>
      </c>
      <c r="T6310" s="172">
        <v>1449</v>
      </c>
    </row>
    <row r="6311" spans="1:20">
      <c r="A6311" s="61" t="s">
        <v>40</v>
      </c>
      <c r="B6311" s="90" t="s">
        <v>11</v>
      </c>
      <c r="C6311" s="61">
        <v>13</v>
      </c>
      <c r="E6311" s="24" t="str">
        <f t="shared" si="563"/>
        <v>H</v>
      </c>
      <c r="F6311" s="61">
        <v>5</v>
      </c>
      <c r="G6311" s="61">
        <v>16</v>
      </c>
      <c r="H6311" s="61">
        <v>3</v>
      </c>
      <c r="I6311" s="61">
        <v>2</v>
      </c>
      <c r="J6311" s="62">
        <v>5135.5128000000004</v>
      </c>
      <c r="K6311" s="62">
        <v>5</v>
      </c>
      <c r="L6311" s="62">
        <v>3</v>
      </c>
      <c r="M6311" s="62">
        <v>1</v>
      </c>
      <c r="N6311" s="71" t="str">
        <f t="shared" si="566"/>
        <v>Object</v>
      </c>
      <c r="O6311" s="16" t="str">
        <f t="shared" si="571"/>
        <v>pic</v>
      </c>
      <c r="P6311" s="17">
        <f t="shared" si="570"/>
        <v>452.6228000000001</v>
      </c>
      <c r="Q6311">
        <f t="shared" si="565"/>
        <v>-452.6228000000001</v>
      </c>
      <c r="R6311" s="13" t="s">
        <v>38</v>
      </c>
      <c r="S6311" s="17" t="s">
        <v>17</v>
      </c>
      <c r="T6311" s="172">
        <v>1449</v>
      </c>
    </row>
    <row r="6312" spans="1:20">
      <c r="A6312" s="61" t="s">
        <v>40</v>
      </c>
      <c r="B6312" s="90" t="s">
        <v>11</v>
      </c>
      <c r="C6312" s="61">
        <v>13</v>
      </c>
      <c r="E6312" s="24" t="str">
        <f t="shared" si="563"/>
        <v>H</v>
      </c>
      <c r="F6312" s="61">
        <v>5</v>
      </c>
      <c r="G6312" s="61">
        <v>12</v>
      </c>
      <c r="H6312" s="61">
        <v>2</v>
      </c>
      <c r="I6312" s="61">
        <v>2</v>
      </c>
      <c r="J6312" s="62">
        <v>4952.4551000000001</v>
      </c>
      <c r="K6312" s="62">
        <v>3</v>
      </c>
      <c r="L6312" s="62">
        <v>5</v>
      </c>
      <c r="M6312" s="62">
        <v>1</v>
      </c>
      <c r="N6312" s="71" t="str">
        <f t="shared" si="566"/>
        <v>Threat</v>
      </c>
      <c r="O6312" s="16" t="str">
        <f t="shared" si="571"/>
        <v>pic</v>
      </c>
      <c r="P6312" s="17">
        <f t="shared" si="570"/>
        <v>269.5650999999998</v>
      </c>
      <c r="Q6312">
        <f t="shared" si="565"/>
        <v>-269.5650999999998</v>
      </c>
      <c r="R6312" s="13" t="s">
        <v>38</v>
      </c>
      <c r="S6312" s="17" t="s">
        <v>17</v>
      </c>
      <c r="T6312" s="172">
        <v>1449</v>
      </c>
    </row>
    <row r="6313" spans="1:20">
      <c r="A6313" s="61" t="s">
        <v>40</v>
      </c>
      <c r="B6313" s="90" t="s">
        <v>11</v>
      </c>
      <c r="C6313" s="61">
        <v>13</v>
      </c>
      <c r="E6313" s="24" t="str">
        <f t="shared" si="563"/>
        <v>H</v>
      </c>
      <c r="F6313" s="61">
        <v>5</v>
      </c>
      <c r="G6313" s="61">
        <v>17</v>
      </c>
      <c r="H6313" s="61">
        <v>3</v>
      </c>
      <c r="I6313" s="61">
        <v>2</v>
      </c>
      <c r="J6313" s="62">
        <v>4763.9368999999997</v>
      </c>
      <c r="K6313" s="62">
        <v>6</v>
      </c>
      <c r="L6313" s="62">
        <v>4</v>
      </c>
      <c r="M6313" s="62">
        <v>1</v>
      </c>
      <c r="N6313" s="71" t="str">
        <f t="shared" si="566"/>
        <v>Object</v>
      </c>
      <c r="O6313" s="16" t="str">
        <f t="shared" si="571"/>
        <v>pic</v>
      </c>
      <c r="P6313" s="17">
        <f t="shared" si="570"/>
        <v>81.046899999999368</v>
      </c>
      <c r="Q6313">
        <f t="shared" si="565"/>
        <v>-81.046899999999368</v>
      </c>
      <c r="R6313" s="13" t="s">
        <v>38</v>
      </c>
      <c r="S6313" s="17" t="s">
        <v>17</v>
      </c>
      <c r="T6313" s="172">
        <v>1449</v>
      </c>
    </row>
    <row r="6314" spans="1:20">
      <c r="A6314" s="61" t="s">
        <v>40</v>
      </c>
      <c r="B6314" s="90" t="s">
        <v>11</v>
      </c>
      <c r="C6314" s="61">
        <v>13</v>
      </c>
      <c r="E6314" s="24" t="str">
        <f t="shared" si="563"/>
        <v>H</v>
      </c>
      <c r="F6314" s="61">
        <v>5</v>
      </c>
      <c r="G6314" s="61">
        <v>20</v>
      </c>
      <c r="H6314" s="61">
        <v>4</v>
      </c>
      <c r="I6314" s="61">
        <v>2</v>
      </c>
      <c r="J6314" s="62">
        <v>4620.8957</v>
      </c>
      <c r="K6314" s="62">
        <v>1</v>
      </c>
      <c r="L6314" s="62">
        <v>0</v>
      </c>
      <c r="M6314" s="62">
        <v>1</v>
      </c>
      <c r="N6314" s="71" t="str">
        <f t="shared" si="566"/>
        <v>None</v>
      </c>
      <c r="O6314" s="16" t="str">
        <f t="shared" si="571"/>
        <v>None</v>
      </c>
      <c r="P6314" s="17">
        <f t="shared" si="570"/>
        <v>-61.994300000000294</v>
      </c>
      <c r="Q6314">
        <f t="shared" si="565"/>
        <v>61.994300000000294</v>
      </c>
      <c r="R6314" s="13" t="s">
        <v>38</v>
      </c>
      <c r="S6314" s="17" t="s">
        <v>17</v>
      </c>
      <c r="T6314" s="172">
        <v>1449</v>
      </c>
    </row>
    <row r="6315" spans="1:20">
      <c r="A6315" s="61" t="s">
        <v>40</v>
      </c>
      <c r="B6315" s="90" t="s">
        <v>11</v>
      </c>
      <c r="C6315" s="61">
        <v>13</v>
      </c>
      <c r="E6315" s="24" t="str">
        <f t="shared" si="563"/>
        <v>H</v>
      </c>
      <c r="F6315" s="61">
        <v>5</v>
      </c>
      <c r="G6315" s="61">
        <v>15</v>
      </c>
      <c r="H6315" s="61">
        <v>3</v>
      </c>
      <c r="I6315" s="61">
        <v>2</v>
      </c>
      <c r="J6315" s="62">
        <v>4476.1652000000004</v>
      </c>
      <c r="K6315" s="62">
        <v>2</v>
      </c>
      <c r="L6315" s="62">
        <v>1</v>
      </c>
      <c r="M6315" s="62">
        <v>1</v>
      </c>
      <c r="N6315" s="71" t="str">
        <f t="shared" si="566"/>
        <v>Object</v>
      </c>
      <c r="O6315" s="16" t="str">
        <f t="shared" si="571"/>
        <v>None</v>
      </c>
      <c r="P6315" s="17">
        <f t="shared" si="570"/>
        <v>-206.72479999999996</v>
      </c>
      <c r="Q6315">
        <f t="shared" si="565"/>
        <v>206.72479999999996</v>
      </c>
      <c r="R6315" s="13" t="s">
        <v>38</v>
      </c>
      <c r="S6315" s="17" t="s">
        <v>17</v>
      </c>
      <c r="T6315" s="172">
        <v>1449</v>
      </c>
    </row>
    <row r="6316" spans="1:20">
      <c r="A6316" s="61" t="s">
        <v>40</v>
      </c>
      <c r="B6316" s="90" t="s">
        <v>11</v>
      </c>
      <c r="C6316" s="61">
        <v>13</v>
      </c>
      <c r="E6316" s="24" t="str">
        <f t="shared" si="563"/>
        <v>H</v>
      </c>
      <c r="F6316" s="61">
        <v>5</v>
      </c>
      <c r="G6316" s="61">
        <v>10</v>
      </c>
      <c r="H6316" s="61">
        <v>2</v>
      </c>
      <c r="I6316" s="61">
        <v>2</v>
      </c>
      <c r="J6316" s="62">
        <v>4304.3795</v>
      </c>
      <c r="K6316" s="62">
        <v>2</v>
      </c>
      <c r="L6316" s="62">
        <v>6</v>
      </c>
      <c r="M6316" s="62">
        <v>1</v>
      </c>
      <c r="N6316" s="71" t="str">
        <f t="shared" si="566"/>
        <v>Threat</v>
      </c>
      <c r="O6316" s="16" t="str">
        <f t="shared" si="571"/>
        <v>pic</v>
      </c>
      <c r="P6316" s="17">
        <f t="shared" si="570"/>
        <v>-378.51050000000032</v>
      </c>
      <c r="Q6316">
        <f t="shared" si="565"/>
        <v>378.51050000000032</v>
      </c>
      <c r="R6316" s="13" t="s">
        <v>38</v>
      </c>
      <c r="S6316" s="17" t="s">
        <v>17</v>
      </c>
      <c r="T6316" s="172">
        <v>1449</v>
      </c>
    </row>
    <row r="6317" spans="1:20">
      <c r="A6317" s="61" t="s">
        <v>40</v>
      </c>
      <c r="B6317" s="90" t="s">
        <v>11</v>
      </c>
      <c r="C6317" s="61">
        <v>13</v>
      </c>
      <c r="E6317" s="24" t="str">
        <f t="shared" si="563"/>
        <v>H</v>
      </c>
      <c r="F6317" s="61">
        <v>5</v>
      </c>
      <c r="G6317" s="61">
        <v>4</v>
      </c>
      <c r="H6317" s="61">
        <v>1</v>
      </c>
      <c r="I6317" s="61">
        <v>2</v>
      </c>
      <c r="J6317" s="62">
        <v>3087.9967000000001</v>
      </c>
      <c r="K6317" s="62">
        <v>1</v>
      </c>
      <c r="L6317" s="62">
        <v>10</v>
      </c>
      <c r="M6317" s="62">
        <v>1</v>
      </c>
      <c r="N6317" s="71" t="str">
        <f t="shared" si="566"/>
        <v>Neutral</v>
      </c>
      <c r="O6317" s="16" t="e">
        <f>IF(#REF!="None", "None","pic")</f>
        <v>#REF!</v>
      </c>
      <c r="P6317" s="17">
        <f t="shared" si="570"/>
        <v>-1594.8933000000002</v>
      </c>
      <c r="Q6317">
        <f t="shared" si="565"/>
        <v>1594.8933000000002</v>
      </c>
      <c r="R6317" s="13" t="s">
        <v>38</v>
      </c>
      <c r="S6317" s="17" t="s">
        <v>17</v>
      </c>
      <c r="T6317" s="172">
        <v>1449</v>
      </c>
    </row>
    <row r="6318" spans="1:20">
      <c r="A6318" s="61" t="s">
        <v>40</v>
      </c>
      <c r="B6318" s="90" t="s">
        <v>11</v>
      </c>
      <c r="C6318" s="61">
        <v>13</v>
      </c>
      <c r="E6318" s="24" t="str">
        <f t="shared" si="563"/>
        <v>H</v>
      </c>
      <c r="F6318" s="61">
        <v>5</v>
      </c>
      <c r="G6318" s="61">
        <v>25</v>
      </c>
      <c r="H6318" s="61">
        <v>5</v>
      </c>
      <c r="I6318" s="61">
        <v>2</v>
      </c>
      <c r="J6318" s="62">
        <v>2928.3326000000002</v>
      </c>
      <c r="K6318" s="62">
        <v>1</v>
      </c>
      <c r="L6318" s="62">
        <v>0</v>
      </c>
      <c r="M6318" s="62">
        <v>1</v>
      </c>
      <c r="N6318" s="71" t="str">
        <f t="shared" si="566"/>
        <v>None</v>
      </c>
      <c r="O6318" s="16" t="str">
        <f t="shared" ref="O6318:O6323" si="572">IF(N5295="None", "None","pic")</f>
        <v>None</v>
      </c>
      <c r="P6318" s="17">
        <f t="shared" si="570"/>
        <v>-1754.5574000000001</v>
      </c>
      <c r="Q6318">
        <f t="shared" si="565"/>
        <v>1754.5574000000001</v>
      </c>
      <c r="R6318" s="13" t="s">
        <v>38</v>
      </c>
      <c r="S6318" s="17" t="s">
        <v>17</v>
      </c>
      <c r="T6318" s="172">
        <v>1449</v>
      </c>
    </row>
    <row r="6319" spans="1:20">
      <c r="A6319" s="61" t="s">
        <v>40</v>
      </c>
      <c r="B6319" s="90" t="s">
        <v>11</v>
      </c>
      <c r="C6319" s="61">
        <v>13</v>
      </c>
      <c r="E6319" s="24" t="str">
        <f t="shared" ref="E6319:E6382" si="573">IF(OR(A6319="Olaf",A6319="Olli",A6319="Patchoulli",A6319="Wallace",A6319="Yang"),"H","B")</f>
        <v>H</v>
      </c>
      <c r="F6319" s="61">
        <v>5</v>
      </c>
      <c r="G6319" s="61">
        <v>29</v>
      </c>
      <c r="H6319" s="61">
        <v>5</v>
      </c>
      <c r="I6319" s="61">
        <v>2</v>
      </c>
      <c r="J6319" s="62">
        <v>2305.5695999999998</v>
      </c>
      <c r="K6319" s="62">
        <v>1</v>
      </c>
      <c r="L6319" s="62">
        <v>6</v>
      </c>
      <c r="M6319" s="62">
        <v>1</v>
      </c>
      <c r="N6319" s="71" t="str">
        <f t="shared" si="566"/>
        <v>Threat</v>
      </c>
      <c r="O6319" s="16" t="str">
        <f t="shared" si="572"/>
        <v>pic</v>
      </c>
      <c r="P6319" s="17">
        <f t="shared" ref="P6319:P6350" si="574">IF(A6319="Nereis",J6319-5614.01,IF(A6319="Olaf",J6319-6071.46,IF(A6319="Olga",J6319-3472.81,IF(A6319="Olli",J6319-5019.59,IF(A6319="Patchoulli",J6319-4008.5,IF(A6319="Yin",J6319-2714.58,IF(A6319="Wallace",J6319-4682.89)))))))</f>
        <v>-2377.3204000000005</v>
      </c>
      <c r="Q6319">
        <f t="shared" ref="Q6319:Q6382" si="575">P6319*-1</f>
        <v>2377.3204000000005</v>
      </c>
      <c r="R6319" s="13" t="s">
        <v>38</v>
      </c>
      <c r="S6319" s="17" t="s">
        <v>17</v>
      </c>
      <c r="T6319" s="172">
        <v>1449</v>
      </c>
    </row>
    <row r="6320" spans="1:20">
      <c r="A6320" s="61" t="s">
        <v>40</v>
      </c>
      <c r="B6320" s="90" t="s">
        <v>11</v>
      </c>
      <c r="C6320" s="61">
        <v>13</v>
      </c>
      <c r="E6320" s="24" t="str">
        <f t="shared" si="573"/>
        <v>H</v>
      </c>
      <c r="F6320" s="61">
        <v>5</v>
      </c>
      <c r="G6320" s="61">
        <v>34</v>
      </c>
      <c r="H6320" s="61">
        <v>6</v>
      </c>
      <c r="I6320" s="61">
        <v>2</v>
      </c>
      <c r="J6320" s="62">
        <v>2211.0623000000001</v>
      </c>
      <c r="K6320" s="62">
        <v>1</v>
      </c>
      <c r="L6320" s="62">
        <v>3</v>
      </c>
      <c r="M6320" s="62">
        <v>1</v>
      </c>
      <c r="N6320" s="71" t="str">
        <f t="shared" si="566"/>
        <v>Object</v>
      </c>
      <c r="O6320" s="16" t="str">
        <f t="shared" si="572"/>
        <v>None</v>
      </c>
      <c r="P6320" s="17">
        <f t="shared" si="574"/>
        <v>-2471.8277000000003</v>
      </c>
      <c r="Q6320">
        <f t="shared" si="575"/>
        <v>2471.8277000000003</v>
      </c>
      <c r="R6320" s="13" t="s">
        <v>38</v>
      </c>
      <c r="S6320" s="17" t="s">
        <v>17</v>
      </c>
      <c r="T6320" s="172">
        <v>1449</v>
      </c>
    </row>
    <row r="6321" spans="1:20">
      <c r="A6321" s="61" t="s">
        <v>40</v>
      </c>
      <c r="B6321" s="90" t="s">
        <v>11</v>
      </c>
      <c r="C6321" s="61">
        <v>13</v>
      </c>
      <c r="E6321" s="24" t="str">
        <f t="shared" si="573"/>
        <v>H</v>
      </c>
      <c r="F6321" s="61">
        <v>5</v>
      </c>
      <c r="G6321" s="61">
        <v>11</v>
      </c>
      <c r="H6321" s="61">
        <v>2</v>
      </c>
      <c r="I6321" s="61">
        <v>2</v>
      </c>
      <c r="J6321" s="62">
        <v>2101.4549999999999</v>
      </c>
      <c r="K6321" s="62">
        <v>2</v>
      </c>
      <c r="L6321" s="62">
        <v>8</v>
      </c>
      <c r="M6321" s="62">
        <v>1</v>
      </c>
      <c r="N6321" s="71" t="str">
        <f t="shared" si="566"/>
        <v>Threat</v>
      </c>
      <c r="O6321" s="16" t="str">
        <f t="shared" si="572"/>
        <v>None</v>
      </c>
      <c r="P6321" s="17">
        <f t="shared" si="574"/>
        <v>-2581.4350000000004</v>
      </c>
      <c r="Q6321">
        <f t="shared" si="575"/>
        <v>2581.4350000000004</v>
      </c>
      <c r="R6321" s="13" t="s">
        <v>38</v>
      </c>
      <c r="S6321" s="17" t="s">
        <v>17</v>
      </c>
      <c r="T6321" s="172">
        <v>1449</v>
      </c>
    </row>
    <row r="6322" spans="1:20">
      <c r="A6322" s="61" t="s">
        <v>40</v>
      </c>
      <c r="B6322" s="90" t="s">
        <v>11</v>
      </c>
      <c r="C6322" s="61">
        <v>13</v>
      </c>
      <c r="E6322" s="24" t="str">
        <f t="shared" si="573"/>
        <v>H</v>
      </c>
      <c r="F6322" s="61">
        <v>5</v>
      </c>
      <c r="G6322" s="61">
        <v>23</v>
      </c>
      <c r="H6322" s="61">
        <v>4</v>
      </c>
      <c r="I6322" s="61">
        <v>2</v>
      </c>
      <c r="J6322" s="62">
        <v>2087.0673999999999</v>
      </c>
      <c r="K6322" s="62">
        <v>1</v>
      </c>
      <c r="L6322" s="62">
        <v>9</v>
      </c>
      <c r="M6322" s="62">
        <v>1</v>
      </c>
      <c r="N6322" s="71" t="str">
        <f t="shared" si="566"/>
        <v>Neutral</v>
      </c>
      <c r="O6322" s="16" t="str">
        <f t="shared" si="572"/>
        <v>None</v>
      </c>
      <c r="P6322" s="17">
        <f t="shared" si="574"/>
        <v>-2595.8226000000004</v>
      </c>
      <c r="Q6322">
        <f t="shared" si="575"/>
        <v>2595.8226000000004</v>
      </c>
      <c r="R6322" s="13" t="s">
        <v>38</v>
      </c>
      <c r="S6322" s="17" t="s">
        <v>17</v>
      </c>
      <c r="T6322" s="172">
        <v>1449</v>
      </c>
    </row>
    <row r="6323" spans="1:20">
      <c r="A6323" s="61" t="s">
        <v>40</v>
      </c>
      <c r="B6323" s="90" t="s">
        <v>11</v>
      </c>
      <c r="C6323" s="61">
        <v>13</v>
      </c>
      <c r="E6323" s="24" t="str">
        <f t="shared" si="573"/>
        <v>H</v>
      </c>
      <c r="F6323" s="61">
        <v>5</v>
      </c>
      <c r="G6323" s="61">
        <v>5</v>
      </c>
      <c r="H6323" s="61">
        <v>1</v>
      </c>
      <c r="I6323" s="61">
        <v>2</v>
      </c>
      <c r="J6323" s="62">
        <v>2051.5956999999999</v>
      </c>
      <c r="K6323" s="62">
        <v>1</v>
      </c>
      <c r="L6323" s="62">
        <v>11</v>
      </c>
      <c r="M6323" s="62">
        <v>1</v>
      </c>
      <c r="N6323" s="71" t="str">
        <f t="shared" si="566"/>
        <v>Neutral</v>
      </c>
      <c r="O6323" s="16" t="str">
        <f t="shared" si="572"/>
        <v>pic</v>
      </c>
      <c r="P6323" s="17">
        <f t="shared" si="574"/>
        <v>-2631.2943000000005</v>
      </c>
      <c r="Q6323">
        <f t="shared" si="575"/>
        <v>2631.2943000000005</v>
      </c>
      <c r="R6323" s="13" t="s">
        <v>38</v>
      </c>
      <c r="S6323" s="17" t="s">
        <v>17</v>
      </c>
      <c r="T6323" s="172">
        <v>1449</v>
      </c>
    </row>
    <row r="6324" spans="1:20">
      <c r="A6324" s="61" t="s">
        <v>40</v>
      </c>
      <c r="B6324" s="90" t="s">
        <v>11</v>
      </c>
      <c r="C6324" s="61">
        <v>13</v>
      </c>
      <c r="E6324" s="24" t="str">
        <f t="shared" si="573"/>
        <v>H</v>
      </c>
      <c r="F6324" s="61">
        <v>5</v>
      </c>
      <c r="G6324" s="61">
        <v>3</v>
      </c>
      <c r="H6324" s="61">
        <v>1</v>
      </c>
      <c r="I6324" s="61">
        <v>2</v>
      </c>
      <c r="J6324" s="62">
        <v>1913.7382</v>
      </c>
      <c r="K6324" s="62">
        <v>2</v>
      </c>
      <c r="L6324" s="62">
        <v>9</v>
      </c>
      <c r="M6324" s="62">
        <v>1</v>
      </c>
      <c r="N6324" s="71" t="str">
        <f t="shared" si="566"/>
        <v>Neutral</v>
      </c>
      <c r="O6324" s="16" t="e">
        <f>IF(#REF!="None", "None","pic")</f>
        <v>#REF!</v>
      </c>
      <c r="P6324" s="17">
        <f t="shared" si="574"/>
        <v>-2769.1518000000005</v>
      </c>
      <c r="Q6324">
        <f t="shared" si="575"/>
        <v>2769.1518000000005</v>
      </c>
      <c r="R6324" s="13" t="s">
        <v>38</v>
      </c>
      <c r="S6324" s="17" t="s">
        <v>17</v>
      </c>
      <c r="T6324" s="172">
        <v>1449</v>
      </c>
    </row>
    <row r="6325" spans="1:20">
      <c r="A6325" s="61" t="s">
        <v>40</v>
      </c>
      <c r="B6325" s="90" t="s">
        <v>11</v>
      </c>
      <c r="C6325" s="61">
        <v>13</v>
      </c>
      <c r="E6325" s="24" t="str">
        <f t="shared" si="573"/>
        <v>H</v>
      </c>
      <c r="F6325" s="61">
        <v>5</v>
      </c>
      <c r="G6325" s="61">
        <v>14</v>
      </c>
      <c r="H6325" s="61">
        <v>3</v>
      </c>
      <c r="I6325" s="61">
        <v>2</v>
      </c>
      <c r="J6325" s="62">
        <v>1907.9362000000001</v>
      </c>
      <c r="K6325" s="62">
        <v>1</v>
      </c>
      <c r="L6325" s="62">
        <v>0</v>
      </c>
      <c r="M6325" s="62">
        <v>1</v>
      </c>
      <c r="N6325" s="71" t="str">
        <f t="shared" ref="N6325:N6388" si="576">IF(L6325=0,"None",IF(L6325&lt;5,"Object",IF(L6325&lt;9,"Threat","Neutral")))</f>
        <v>None</v>
      </c>
      <c r="O6325" s="16" t="str">
        <f t="shared" ref="O6325:O6340" si="577">IF(N5302="None", "None","pic")</f>
        <v>pic</v>
      </c>
      <c r="P6325" s="17">
        <f t="shared" si="574"/>
        <v>-2774.9538000000002</v>
      </c>
      <c r="Q6325">
        <f t="shared" si="575"/>
        <v>2774.9538000000002</v>
      </c>
      <c r="R6325" s="13" t="s">
        <v>38</v>
      </c>
      <c r="S6325" s="17" t="s">
        <v>17</v>
      </c>
      <c r="T6325" s="172">
        <v>1449</v>
      </c>
    </row>
    <row r="6326" spans="1:20">
      <c r="A6326" s="61" t="s">
        <v>40</v>
      </c>
      <c r="B6326" s="90" t="s">
        <v>11</v>
      </c>
      <c r="C6326" s="61">
        <v>13</v>
      </c>
      <c r="E6326" s="24" t="str">
        <f t="shared" si="573"/>
        <v>H</v>
      </c>
      <c r="F6326" s="61">
        <v>5</v>
      </c>
      <c r="G6326" s="61">
        <v>7</v>
      </c>
      <c r="H6326" s="61">
        <v>2</v>
      </c>
      <c r="I6326" s="61">
        <v>2</v>
      </c>
      <c r="J6326" s="62">
        <v>1642.4908</v>
      </c>
      <c r="K6326" s="62">
        <v>2</v>
      </c>
      <c r="L6326" s="62">
        <v>0</v>
      </c>
      <c r="M6326" s="62">
        <v>1</v>
      </c>
      <c r="N6326" s="71" t="str">
        <f t="shared" si="576"/>
        <v>None</v>
      </c>
      <c r="O6326" s="16" t="str">
        <f t="shared" si="577"/>
        <v>pic</v>
      </c>
      <c r="P6326" s="17">
        <f t="shared" si="574"/>
        <v>-3040.3992000000003</v>
      </c>
      <c r="Q6326">
        <f t="shared" si="575"/>
        <v>3040.3992000000003</v>
      </c>
      <c r="R6326" s="13" t="s">
        <v>38</v>
      </c>
      <c r="S6326" s="17" t="s">
        <v>17</v>
      </c>
      <c r="T6326" s="172">
        <v>1449</v>
      </c>
    </row>
    <row r="6327" spans="1:20">
      <c r="A6327" s="61" t="s">
        <v>40</v>
      </c>
      <c r="B6327" s="90" t="s">
        <v>11</v>
      </c>
      <c r="C6327" s="61">
        <v>13</v>
      </c>
      <c r="E6327" s="24" t="str">
        <f t="shared" si="573"/>
        <v>H</v>
      </c>
      <c r="F6327" s="61">
        <v>5</v>
      </c>
      <c r="G6327" s="61">
        <v>21</v>
      </c>
      <c r="H6327" s="61">
        <v>4</v>
      </c>
      <c r="I6327" s="61">
        <v>2</v>
      </c>
      <c r="J6327" s="62">
        <v>1563.1086</v>
      </c>
      <c r="K6327" s="62">
        <v>1</v>
      </c>
      <c r="L6327" s="62">
        <v>10</v>
      </c>
      <c r="M6327" s="62">
        <v>1</v>
      </c>
      <c r="N6327" s="71" t="str">
        <f t="shared" si="576"/>
        <v>Neutral</v>
      </c>
      <c r="O6327" s="16" t="str">
        <f t="shared" si="577"/>
        <v>pic</v>
      </c>
      <c r="P6327" s="17">
        <f t="shared" si="574"/>
        <v>-3119.7814000000003</v>
      </c>
      <c r="Q6327">
        <f t="shared" si="575"/>
        <v>3119.7814000000003</v>
      </c>
      <c r="R6327" s="13" t="s">
        <v>38</v>
      </c>
      <c r="S6327" s="17" t="s">
        <v>17</v>
      </c>
      <c r="T6327" s="172">
        <v>1449</v>
      </c>
    </row>
    <row r="6328" spans="1:20">
      <c r="A6328" s="61" t="s">
        <v>40</v>
      </c>
      <c r="B6328" s="90" t="s">
        <v>11</v>
      </c>
      <c r="C6328" s="61">
        <v>13</v>
      </c>
      <c r="E6328" s="24" t="str">
        <f t="shared" si="573"/>
        <v>H</v>
      </c>
      <c r="F6328" s="61">
        <v>5</v>
      </c>
      <c r="G6328" s="61">
        <v>8</v>
      </c>
      <c r="H6328" s="61">
        <v>2</v>
      </c>
      <c r="I6328" s="61">
        <v>2</v>
      </c>
      <c r="J6328" s="62">
        <v>1488.4788000000001</v>
      </c>
      <c r="K6328" s="62">
        <v>1</v>
      </c>
      <c r="L6328" s="62">
        <v>0</v>
      </c>
      <c r="M6328" s="62">
        <v>1</v>
      </c>
      <c r="N6328" s="71" t="str">
        <f t="shared" si="576"/>
        <v>None</v>
      </c>
      <c r="O6328" s="16" t="str">
        <f t="shared" si="577"/>
        <v>pic</v>
      </c>
      <c r="P6328" s="17">
        <f t="shared" si="574"/>
        <v>-3194.4112000000005</v>
      </c>
      <c r="Q6328">
        <f t="shared" si="575"/>
        <v>3194.4112000000005</v>
      </c>
      <c r="R6328" s="13" t="s">
        <v>38</v>
      </c>
      <c r="S6328" s="17" t="s">
        <v>17</v>
      </c>
      <c r="T6328" s="172">
        <v>1449</v>
      </c>
    </row>
    <row r="6329" spans="1:20">
      <c r="A6329" s="61" t="s">
        <v>40</v>
      </c>
      <c r="B6329" s="90" t="s">
        <v>11</v>
      </c>
      <c r="C6329" s="61">
        <v>13</v>
      </c>
      <c r="E6329" s="24" t="str">
        <f t="shared" si="573"/>
        <v>H</v>
      </c>
      <c r="F6329" s="61">
        <v>5</v>
      </c>
      <c r="G6329" s="61">
        <v>22</v>
      </c>
      <c r="H6329" s="61">
        <v>4</v>
      </c>
      <c r="I6329" s="61">
        <v>2</v>
      </c>
      <c r="J6329" s="62">
        <v>1437.9530999999999</v>
      </c>
      <c r="K6329" s="62">
        <v>3</v>
      </c>
      <c r="L6329" s="62">
        <v>12</v>
      </c>
      <c r="M6329" s="62">
        <v>1</v>
      </c>
      <c r="N6329" s="71" t="str">
        <f t="shared" si="576"/>
        <v>Neutral</v>
      </c>
      <c r="O6329" s="16" t="str">
        <f t="shared" si="577"/>
        <v>None</v>
      </c>
      <c r="P6329" s="17">
        <f t="shared" si="574"/>
        <v>-3244.9369000000006</v>
      </c>
      <c r="Q6329">
        <f t="shared" si="575"/>
        <v>3244.9369000000006</v>
      </c>
      <c r="R6329" s="13" t="s">
        <v>38</v>
      </c>
      <c r="S6329" s="17" t="s">
        <v>17</v>
      </c>
      <c r="T6329" s="172">
        <v>1449</v>
      </c>
    </row>
    <row r="6330" spans="1:20">
      <c r="A6330" s="61" t="s">
        <v>40</v>
      </c>
      <c r="B6330" s="90" t="s">
        <v>11</v>
      </c>
      <c r="C6330" s="61">
        <v>13</v>
      </c>
      <c r="E6330" s="24" t="str">
        <f t="shared" si="573"/>
        <v>H</v>
      </c>
      <c r="F6330" s="61">
        <v>5</v>
      </c>
      <c r="G6330" s="61">
        <v>18</v>
      </c>
      <c r="H6330" s="61">
        <v>3</v>
      </c>
      <c r="I6330" s="61">
        <v>2</v>
      </c>
      <c r="J6330" s="62">
        <v>1312.5054</v>
      </c>
      <c r="K6330" s="62">
        <v>4</v>
      </c>
      <c r="L6330" s="62">
        <v>2</v>
      </c>
      <c r="M6330" s="62">
        <v>1</v>
      </c>
      <c r="N6330" s="71" t="str">
        <f t="shared" si="576"/>
        <v>Object</v>
      </c>
      <c r="O6330" s="16" t="str">
        <f t="shared" si="577"/>
        <v>pic</v>
      </c>
      <c r="P6330" s="17">
        <f t="shared" si="574"/>
        <v>-3370.3846000000003</v>
      </c>
      <c r="Q6330">
        <f t="shared" si="575"/>
        <v>3370.3846000000003</v>
      </c>
      <c r="R6330" s="13" t="s">
        <v>38</v>
      </c>
      <c r="S6330" s="17" t="s">
        <v>17</v>
      </c>
      <c r="T6330" s="172">
        <v>1449</v>
      </c>
    </row>
    <row r="6331" spans="1:20">
      <c r="A6331" s="61" t="s">
        <v>40</v>
      </c>
      <c r="B6331" s="90" t="s">
        <v>11</v>
      </c>
      <c r="C6331" s="61">
        <v>13</v>
      </c>
      <c r="E6331" s="24" t="str">
        <f t="shared" si="573"/>
        <v>H</v>
      </c>
      <c r="F6331" s="61">
        <v>5</v>
      </c>
      <c r="G6331" s="61">
        <v>31</v>
      </c>
      <c r="H6331" s="61">
        <v>6</v>
      </c>
      <c r="I6331" s="61">
        <v>2</v>
      </c>
      <c r="J6331" s="62">
        <v>1285.3719000000001</v>
      </c>
      <c r="K6331" s="62">
        <v>1</v>
      </c>
      <c r="L6331" s="62">
        <v>0</v>
      </c>
      <c r="M6331" s="62">
        <v>1</v>
      </c>
      <c r="N6331" s="71" t="str">
        <f t="shared" si="576"/>
        <v>None</v>
      </c>
      <c r="O6331" s="16" t="str">
        <f t="shared" si="577"/>
        <v>None</v>
      </c>
      <c r="P6331" s="17">
        <f t="shared" si="574"/>
        <v>-3397.5181000000002</v>
      </c>
      <c r="Q6331">
        <f t="shared" si="575"/>
        <v>3397.5181000000002</v>
      </c>
      <c r="R6331" s="13" t="s">
        <v>38</v>
      </c>
      <c r="S6331" s="17" t="s">
        <v>17</v>
      </c>
      <c r="T6331" s="172">
        <v>1449</v>
      </c>
    </row>
    <row r="6332" spans="1:20">
      <c r="A6332" s="61" t="s">
        <v>40</v>
      </c>
      <c r="B6332" s="90" t="s">
        <v>11</v>
      </c>
      <c r="C6332" s="61">
        <v>13</v>
      </c>
      <c r="E6332" s="24" t="str">
        <f t="shared" si="573"/>
        <v>H</v>
      </c>
      <c r="F6332" s="61">
        <v>5</v>
      </c>
      <c r="G6332" s="61">
        <v>27</v>
      </c>
      <c r="H6332" s="61">
        <v>5</v>
      </c>
      <c r="I6332" s="61">
        <v>2</v>
      </c>
      <c r="J6332" s="62">
        <v>1036.1539</v>
      </c>
      <c r="K6332" s="62">
        <v>1</v>
      </c>
      <c r="L6332" s="62">
        <v>7</v>
      </c>
      <c r="M6332" s="62">
        <v>1</v>
      </c>
      <c r="N6332" s="71" t="str">
        <f t="shared" si="576"/>
        <v>Threat</v>
      </c>
      <c r="O6332" s="16" t="str">
        <f t="shared" si="577"/>
        <v>pic</v>
      </c>
      <c r="P6332" s="17">
        <f t="shared" si="574"/>
        <v>-3646.7361000000001</v>
      </c>
      <c r="Q6332">
        <f t="shared" si="575"/>
        <v>3646.7361000000001</v>
      </c>
      <c r="R6332" s="13" t="s">
        <v>38</v>
      </c>
      <c r="S6332" s="17" t="s">
        <v>17</v>
      </c>
      <c r="T6332" s="172">
        <v>1449</v>
      </c>
    </row>
    <row r="6333" spans="1:20">
      <c r="A6333" s="61" t="s">
        <v>40</v>
      </c>
      <c r="B6333" s="90" t="s">
        <v>11</v>
      </c>
      <c r="C6333" s="61">
        <v>13</v>
      </c>
      <c r="E6333" s="24" t="str">
        <f t="shared" si="573"/>
        <v>H</v>
      </c>
      <c r="F6333" s="61">
        <v>5</v>
      </c>
      <c r="G6333" s="61">
        <v>26</v>
      </c>
      <c r="H6333" s="61">
        <v>5</v>
      </c>
      <c r="I6333" s="61">
        <v>2</v>
      </c>
      <c r="J6333" s="62">
        <v>929.43269999999995</v>
      </c>
      <c r="K6333" s="62">
        <v>1</v>
      </c>
      <c r="L6333" s="62">
        <v>0</v>
      </c>
      <c r="M6333" s="62">
        <v>1</v>
      </c>
      <c r="N6333" s="71" t="str">
        <f t="shared" si="576"/>
        <v>None</v>
      </c>
      <c r="O6333" s="16" t="str">
        <f t="shared" si="577"/>
        <v>pic</v>
      </c>
      <c r="P6333" s="17">
        <f t="shared" si="574"/>
        <v>-3753.4573000000005</v>
      </c>
      <c r="Q6333">
        <f t="shared" si="575"/>
        <v>3753.4573000000005</v>
      </c>
      <c r="R6333" s="13" t="s">
        <v>38</v>
      </c>
      <c r="S6333" s="17" t="s">
        <v>17</v>
      </c>
      <c r="T6333" s="172">
        <v>1449</v>
      </c>
    </row>
    <row r="6334" spans="1:20">
      <c r="A6334" s="61" t="s">
        <v>40</v>
      </c>
      <c r="B6334" s="90" t="s">
        <v>11</v>
      </c>
      <c r="C6334" s="61">
        <v>13</v>
      </c>
      <c r="E6334" s="24" t="str">
        <f t="shared" si="573"/>
        <v>H</v>
      </c>
      <c r="F6334" s="61">
        <v>5</v>
      </c>
      <c r="G6334" s="61">
        <v>19</v>
      </c>
      <c r="H6334" s="61">
        <v>4</v>
      </c>
      <c r="I6334" s="61">
        <v>2</v>
      </c>
      <c r="J6334" s="62">
        <v>923.38779999999997</v>
      </c>
      <c r="K6334" s="62">
        <v>1</v>
      </c>
      <c r="L6334" s="62">
        <v>0</v>
      </c>
      <c r="M6334" s="62">
        <v>1</v>
      </c>
      <c r="N6334" s="71" t="str">
        <f t="shared" si="576"/>
        <v>None</v>
      </c>
      <c r="O6334" s="16" t="str">
        <f t="shared" si="577"/>
        <v>None</v>
      </c>
      <c r="P6334" s="17">
        <f t="shared" si="574"/>
        <v>-3759.5022000000004</v>
      </c>
      <c r="Q6334">
        <f t="shared" si="575"/>
        <v>3759.5022000000004</v>
      </c>
      <c r="R6334" s="13" t="s">
        <v>38</v>
      </c>
      <c r="S6334" s="17" t="s">
        <v>17</v>
      </c>
      <c r="T6334" s="172">
        <v>1449</v>
      </c>
    </row>
    <row r="6335" spans="1:20">
      <c r="A6335" s="61" t="s">
        <v>40</v>
      </c>
      <c r="B6335" s="90" t="s">
        <v>11</v>
      </c>
      <c r="C6335" s="61">
        <v>13</v>
      </c>
      <c r="E6335" s="24" t="str">
        <f t="shared" si="573"/>
        <v>H</v>
      </c>
      <c r="F6335" s="61">
        <v>5</v>
      </c>
      <c r="G6335" s="61">
        <v>28</v>
      </c>
      <c r="H6335" s="61">
        <v>5</v>
      </c>
      <c r="I6335" s="61">
        <v>2</v>
      </c>
      <c r="J6335" s="62">
        <v>791.59490000000005</v>
      </c>
      <c r="K6335" s="62">
        <v>1</v>
      </c>
      <c r="L6335" s="62">
        <v>8</v>
      </c>
      <c r="M6335" s="62">
        <v>1</v>
      </c>
      <c r="N6335" s="71" t="str">
        <f t="shared" si="576"/>
        <v>Threat</v>
      </c>
      <c r="O6335" s="16" t="str">
        <f t="shared" si="577"/>
        <v>None</v>
      </c>
      <c r="P6335" s="17">
        <f t="shared" si="574"/>
        <v>-3891.2951000000003</v>
      </c>
      <c r="Q6335">
        <f t="shared" si="575"/>
        <v>3891.2951000000003</v>
      </c>
      <c r="R6335" s="13" t="s">
        <v>38</v>
      </c>
      <c r="S6335" s="17" t="s">
        <v>17</v>
      </c>
      <c r="T6335" s="172">
        <v>1449</v>
      </c>
    </row>
    <row r="6336" spans="1:20">
      <c r="A6336" s="61" t="s">
        <v>40</v>
      </c>
      <c r="B6336" s="90" t="s">
        <v>11</v>
      </c>
      <c r="C6336" s="61">
        <v>13</v>
      </c>
      <c r="E6336" s="24" t="str">
        <f t="shared" si="573"/>
        <v>H</v>
      </c>
      <c r="F6336" s="61">
        <v>5</v>
      </c>
      <c r="G6336" s="61">
        <v>13</v>
      </c>
      <c r="H6336" s="61">
        <v>3</v>
      </c>
      <c r="I6336" s="61">
        <v>2</v>
      </c>
      <c r="J6336" s="62">
        <v>534.37139999999999</v>
      </c>
      <c r="K6336" s="62">
        <v>1</v>
      </c>
      <c r="L6336" s="62">
        <v>0</v>
      </c>
      <c r="M6336" s="62">
        <v>1</v>
      </c>
      <c r="N6336" s="71" t="str">
        <f t="shared" si="576"/>
        <v>None</v>
      </c>
      <c r="O6336" s="16" t="str">
        <f t="shared" si="577"/>
        <v>None</v>
      </c>
      <c r="P6336" s="17">
        <f t="shared" si="574"/>
        <v>-4148.5186000000003</v>
      </c>
      <c r="Q6336">
        <f t="shared" si="575"/>
        <v>4148.5186000000003</v>
      </c>
      <c r="R6336" s="13" t="s">
        <v>38</v>
      </c>
      <c r="S6336" s="17" t="s">
        <v>17</v>
      </c>
      <c r="T6336" s="172">
        <v>1449</v>
      </c>
    </row>
    <row r="6337" spans="1:20">
      <c r="A6337" s="61" t="s">
        <v>40</v>
      </c>
      <c r="B6337" s="90" t="s">
        <v>11</v>
      </c>
      <c r="C6337" s="61">
        <v>13</v>
      </c>
      <c r="E6337" s="24" t="str">
        <f t="shared" si="573"/>
        <v>H</v>
      </c>
      <c r="F6337" s="61">
        <v>5</v>
      </c>
      <c r="G6337" s="61">
        <v>23</v>
      </c>
      <c r="H6337" s="61">
        <v>4</v>
      </c>
      <c r="I6337" s="61">
        <v>3</v>
      </c>
      <c r="J6337" s="61">
        <v>17796.162199999999</v>
      </c>
      <c r="K6337" s="61">
        <v>7</v>
      </c>
      <c r="L6337" s="61">
        <v>5</v>
      </c>
      <c r="M6337" s="61">
        <v>0</v>
      </c>
      <c r="N6337" s="71" t="str">
        <f t="shared" si="576"/>
        <v>Threat</v>
      </c>
      <c r="O6337" s="16" t="str">
        <f t="shared" si="577"/>
        <v>None</v>
      </c>
      <c r="P6337" s="17">
        <f t="shared" si="574"/>
        <v>13113.272199999999</v>
      </c>
      <c r="Q6337">
        <f t="shared" si="575"/>
        <v>-13113.272199999999</v>
      </c>
      <c r="R6337" s="13" t="s">
        <v>38</v>
      </c>
      <c r="S6337" s="17" t="s">
        <v>17</v>
      </c>
      <c r="T6337" s="172">
        <v>1449</v>
      </c>
    </row>
    <row r="6338" spans="1:20">
      <c r="A6338" s="61" t="s">
        <v>40</v>
      </c>
      <c r="B6338" s="90" t="s">
        <v>11</v>
      </c>
      <c r="C6338" s="61">
        <v>13</v>
      </c>
      <c r="E6338" s="24" t="str">
        <f t="shared" si="573"/>
        <v>H</v>
      </c>
      <c r="F6338" s="61">
        <v>5</v>
      </c>
      <c r="G6338" s="61">
        <v>27</v>
      </c>
      <c r="H6338" s="61">
        <v>5</v>
      </c>
      <c r="I6338" s="61">
        <v>3</v>
      </c>
      <c r="J6338" s="61">
        <v>17235.457699999999</v>
      </c>
      <c r="K6338" s="61">
        <v>6</v>
      </c>
      <c r="L6338" s="61">
        <v>6</v>
      </c>
      <c r="M6338" s="61">
        <v>0</v>
      </c>
      <c r="N6338" s="71" t="str">
        <f t="shared" si="576"/>
        <v>Threat</v>
      </c>
      <c r="O6338" s="16" t="str">
        <f t="shared" si="577"/>
        <v>None</v>
      </c>
      <c r="P6338" s="17">
        <f t="shared" si="574"/>
        <v>12552.5677</v>
      </c>
      <c r="Q6338">
        <f t="shared" si="575"/>
        <v>-12552.5677</v>
      </c>
      <c r="R6338" s="13" t="s">
        <v>38</v>
      </c>
      <c r="S6338" s="17" t="s">
        <v>17</v>
      </c>
      <c r="T6338" s="172">
        <v>1449</v>
      </c>
    </row>
    <row r="6339" spans="1:20">
      <c r="A6339" s="61" t="s">
        <v>40</v>
      </c>
      <c r="B6339" s="90" t="s">
        <v>11</v>
      </c>
      <c r="C6339" s="61">
        <v>13</v>
      </c>
      <c r="E6339" s="24" t="str">
        <f t="shared" si="573"/>
        <v>H</v>
      </c>
      <c r="F6339" s="61">
        <v>5</v>
      </c>
      <c r="G6339" s="61">
        <v>14</v>
      </c>
      <c r="H6339" s="61">
        <v>3</v>
      </c>
      <c r="I6339" s="61">
        <v>3</v>
      </c>
      <c r="J6339" s="61">
        <v>16558.514200000001</v>
      </c>
      <c r="K6339" s="61">
        <v>6</v>
      </c>
      <c r="L6339" s="61">
        <v>0</v>
      </c>
      <c r="M6339" s="61">
        <v>0</v>
      </c>
      <c r="N6339" s="71" t="str">
        <f t="shared" si="576"/>
        <v>None</v>
      </c>
      <c r="O6339" s="16" t="str">
        <f t="shared" si="577"/>
        <v>None</v>
      </c>
      <c r="P6339" s="17">
        <f t="shared" si="574"/>
        <v>11875.624200000002</v>
      </c>
      <c r="Q6339">
        <f t="shared" si="575"/>
        <v>-11875.624200000002</v>
      </c>
      <c r="R6339" s="13" t="s">
        <v>38</v>
      </c>
      <c r="S6339" s="17" t="s">
        <v>17</v>
      </c>
      <c r="T6339" s="172">
        <v>1449</v>
      </c>
    </row>
    <row r="6340" spans="1:20">
      <c r="A6340" s="61" t="s">
        <v>40</v>
      </c>
      <c r="B6340" s="90" t="s">
        <v>11</v>
      </c>
      <c r="C6340" s="61">
        <v>13</v>
      </c>
      <c r="E6340" s="24" t="str">
        <f t="shared" si="573"/>
        <v>H</v>
      </c>
      <c r="F6340" s="61">
        <v>5</v>
      </c>
      <c r="G6340" s="61">
        <v>9</v>
      </c>
      <c r="H6340" s="61">
        <v>2</v>
      </c>
      <c r="I6340" s="61">
        <v>3</v>
      </c>
      <c r="J6340" s="61">
        <v>16539.182100000002</v>
      </c>
      <c r="K6340" s="61">
        <v>6</v>
      </c>
      <c r="L6340" s="61">
        <v>12</v>
      </c>
      <c r="M6340" s="61">
        <v>0</v>
      </c>
      <c r="N6340" s="71" t="str">
        <f t="shared" si="576"/>
        <v>Neutral</v>
      </c>
      <c r="O6340" s="16" t="str">
        <f t="shared" si="577"/>
        <v>None</v>
      </c>
      <c r="P6340" s="17">
        <f t="shared" si="574"/>
        <v>11856.292100000002</v>
      </c>
      <c r="Q6340">
        <f t="shared" si="575"/>
        <v>-11856.292100000002</v>
      </c>
      <c r="R6340" s="13" t="s">
        <v>38</v>
      </c>
      <c r="S6340" s="17" t="s">
        <v>17</v>
      </c>
      <c r="T6340" s="172">
        <v>1449</v>
      </c>
    </row>
    <row r="6341" spans="1:20">
      <c r="A6341" s="61" t="s">
        <v>40</v>
      </c>
      <c r="B6341" s="90" t="s">
        <v>11</v>
      </c>
      <c r="C6341" s="61">
        <v>13</v>
      </c>
      <c r="E6341" s="24" t="str">
        <f t="shared" si="573"/>
        <v>H</v>
      </c>
      <c r="F6341" s="61">
        <v>5</v>
      </c>
      <c r="G6341" s="61">
        <v>3</v>
      </c>
      <c r="H6341" s="61">
        <v>1</v>
      </c>
      <c r="I6341" s="61">
        <v>3</v>
      </c>
      <c r="J6341" s="61">
        <v>16534.3423</v>
      </c>
      <c r="K6341" s="61">
        <v>7</v>
      </c>
      <c r="L6341" s="61">
        <v>2</v>
      </c>
      <c r="M6341" s="61">
        <v>0</v>
      </c>
      <c r="N6341" s="71" t="str">
        <f t="shared" si="576"/>
        <v>Object</v>
      </c>
      <c r="O6341" s="16" t="e">
        <f>IF(#REF!="None", "None","pic")</f>
        <v>#REF!</v>
      </c>
      <c r="P6341" s="17">
        <f t="shared" si="574"/>
        <v>11851.452300000001</v>
      </c>
      <c r="Q6341">
        <f t="shared" si="575"/>
        <v>-11851.452300000001</v>
      </c>
      <c r="R6341" s="13" t="s">
        <v>38</v>
      </c>
      <c r="S6341" s="17" t="s">
        <v>17</v>
      </c>
      <c r="T6341" s="172">
        <v>1449</v>
      </c>
    </row>
    <row r="6342" spans="1:20">
      <c r="A6342" s="61" t="s">
        <v>40</v>
      </c>
      <c r="B6342" s="90" t="s">
        <v>11</v>
      </c>
      <c r="C6342" s="61">
        <v>13</v>
      </c>
      <c r="E6342" s="24" t="str">
        <f t="shared" si="573"/>
        <v>H</v>
      </c>
      <c r="F6342" s="61">
        <v>5</v>
      </c>
      <c r="G6342" s="61">
        <v>13</v>
      </c>
      <c r="H6342" s="61">
        <v>3</v>
      </c>
      <c r="I6342" s="61">
        <v>3</v>
      </c>
      <c r="J6342" s="61">
        <v>15495.6793</v>
      </c>
      <c r="K6342" s="61">
        <v>5</v>
      </c>
      <c r="L6342" s="61">
        <v>0</v>
      </c>
      <c r="M6342" s="61">
        <v>0</v>
      </c>
      <c r="N6342" s="71" t="str">
        <f t="shared" si="576"/>
        <v>None</v>
      </c>
      <c r="O6342" s="16" t="str">
        <f t="shared" ref="O6342:O6351" si="578">IF(N5319="None", "None","pic")</f>
        <v>None</v>
      </c>
      <c r="P6342" s="17">
        <f t="shared" si="574"/>
        <v>10812.7893</v>
      </c>
      <c r="Q6342">
        <f t="shared" si="575"/>
        <v>-10812.7893</v>
      </c>
      <c r="R6342" s="13" t="s">
        <v>38</v>
      </c>
      <c r="S6342" s="17" t="s">
        <v>17</v>
      </c>
      <c r="T6342" s="172">
        <v>1449</v>
      </c>
    </row>
    <row r="6343" spans="1:20">
      <c r="A6343" s="61" t="s">
        <v>40</v>
      </c>
      <c r="B6343" s="90" t="s">
        <v>11</v>
      </c>
      <c r="C6343" s="61">
        <v>13</v>
      </c>
      <c r="E6343" s="24" t="str">
        <f t="shared" si="573"/>
        <v>H</v>
      </c>
      <c r="F6343" s="61">
        <v>5</v>
      </c>
      <c r="G6343" s="61">
        <v>16</v>
      </c>
      <c r="H6343" s="61">
        <v>3</v>
      </c>
      <c r="I6343" s="61">
        <v>3</v>
      </c>
      <c r="J6343" s="61">
        <v>15125.816500000001</v>
      </c>
      <c r="K6343" s="61">
        <v>8</v>
      </c>
      <c r="L6343" s="61">
        <v>4</v>
      </c>
      <c r="M6343" s="61">
        <v>0</v>
      </c>
      <c r="N6343" s="71" t="str">
        <f t="shared" si="576"/>
        <v>Object</v>
      </c>
      <c r="O6343" s="16" t="str">
        <f t="shared" si="578"/>
        <v>None</v>
      </c>
      <c r="P6343" s="17">
        <f t="shared" si="574"/>
        <v>10442.926500000001</v>
      </c>
      <c r="Q6343">
        <f t="shared" si="575"/>
        <v>-10442.926500000001</v>
      </c>
      <c r="R6343" s="13" t="s">
        <v>38</v>
      </c>
      <c r="S6343" s="17" t="s">
        <v>17</v>
      </c>
      <c r="T6343" s="172">
        <v>1449</v>
      </c>
    </row>
    <row r="6344" spans="1:20">
      <c r="A6344" s="61" t="s">
        <v>40</v>
      </c>
      <c r="B6344" s="90" t="s">
        <v>11</v>
      </c>
      <c r="C6344" s="61">
        <v>13</v>
      </c>
      <c r="E6344" s="24" t="str">
        <f t="shared" si="573"/>
        <v>H</v>
      </c>
      <c r="F6344" s="61">
        <v>5</v>
      </c>
      <c r="G6344" s="61">
        <v>24</v>
      </c>
      <c r="H6344" s="61">
        <v>4</v>
      </c>
      <c r="I6344" s="61">
        <v>3</v>
      </c>
      <c r="J6344" s="61">
        <v>15075.4547</v>
      </c>
      <c r="K6344" s="61">
        <v>9</v>
      </c>
      <c r="L6344" s="61">
        <v>7</v>
      </c>
      <c r="M6344" s="61">
        <v>0</v>
      </c>
      <c r="N6344" s="71" t="str">
        <f t="shared" si="576"/>
        <v>Threat</v>
      </c>
      <c r="O6344" s="16" t="str">
        <f t="shared" si="578"/>
        <v>pic</v>
      </c>
      <c r="P6344" s="17">
        <f t="shared" si="574"/>
        <v>10392.564699999999</v>
      </c>
      <c r="Q6344">
        <f t="shared" si="575"/>
        <v>-10392.564699999999</v>
      </c>
      <c r="R6344" s="13" t="s">
        <v>38</v>
      </c>
      <c r="S6344" s="17" t="s">
        <v>17</v>
      </c>
      <c r="T6344" s="172">
        <v>1449</v>
      </c>
    </row>
    <row r="6345" spans="1:20">
      <c r="A6345" s="61" t="s">
        <v>40</v>
      </c>
      <c r="B6345" s="90" t="s">
        <v>11</v>
      </c>
      <c r="C6345" s="61">
        <v>13</v>
      </c>
      <c r="E6345" s="24" t="str">
        <f t="shared" si="573"/>
        <v>H</v>
      </c>
      <c r="F6345" s="61">
        <v>5</v>
      </c>
      <c r="G6345" s="61">
        <v>11</v>
      </c>
      <c r="H6345" s="61">
        <v>2</v>
      </c>
      <c r="I6345" s="61">
        <v>3</v>
      </c>
      <c r="J6345" s="61">
        <v>13055.0154</v>
      </c>
      <c r="K6345" s="61">
        <v>8</v>
      </c>
      <c r="L6345" s="61">
        <v>9</v>
      </c>
      <c r="M6345" s="61">
        <v>1</v>
      </c>
      <c r="N6345" s="71" t="str">
        <f t="shared" si="576"/>
        <v>Neutral</v>
      </c>
      <c r="O6345" s="16" t="str">
        <f t="shared" si="578"/>
        <v>pic</v>
      </c>
      <c r="P6345" s="17">
        <f t="shared" si="574"/>
        <v>8372.1254000000008</v>
      </c>
      <c r="Q6345">
        <f t="shared" si="575"/>
        <v>-8372.1254000000008</v>
      </c>
      <c r="R6345" s="13" t="s">
        <v>38</v>
      </c>
      <c r="S6345" s="17" t="s">
        <v>17</v>
      </c>
      <c r="T6345" s="172">
        <v>1449</v>
      </c>
    </row>
    <row r="6346" spans="1:20">
      <c r="A6346" s="61" t="s">
        <v>40</v>
      </c>
      <c r="B6346" s="90" t="s">
        <v>11</v>
      </c>
      <c r="C6346" s="61">
        <v>13</v>
      </c>
      <c r="E6346" s="24" t="str">
        <f t="shared" si="573"/>
        <v>H</v>
      </c>
      <c r="F6346" s="61">
        <v>5</v>
      </c>
      <c r="G6346" s="61">
        <v>28</v>
      </c>
      <c r="H6346" s="61">
        <v>5</v>
      </c>
      <c r="I6346" s="61">
        <v>3</v>
      </c>
      <c r="J6346" s="61">
        <v>11862.000099999999</v>
      </c>
      <c r="K6346" s="61">
        <v>4</v>
      </c>
      <c r="L6346" s="61">
        <v>5</v>
      </c>
      <c r="M6346" s="61">
        <v>1</v>
      </c>
      <c r="N6346" s="71" t="str">
        <f t="shared" si="576"/>
        <v>Threat</v>
      </c>
      <c r="O6346" s="16" t="str">
        <f t="shared" si="578"/>
        <v>None</v>
      </c>
      <c r="P6346" s="17">
        <f t="shared" si="574"/>
        <v>7179.110099999999</v>
      </c>
      <c r="Q6346">
        <f t="shared" si="575"/>
        <v>-7179.110099999999</v>
      </c>
      <c r="R6346" s="13" t="s">
        <v>38</v>
      </c>
      <c r="S6346" s="17" t="s">
        <v>17</v>
      </c>
      <c r="T6346" s="172">
        <v>1449</v>
      </c>
    </row>
    <row r="6347" spans="1:20">
      <c r="A6347" s="61" t="s">
        <v>40</v>
      </c>
      <c r="B6347" s="90" t="s">
        <v>11</v>
      </c>
      <c r="C6347" s="61">
        <v>13</v>
      </c>
      <c r="E6347" s="24" t="str">
        <f t="shared" si="573"/>
        <v>H</v>
      </c>
      <c r="F6347" s="61">
        <v>5</v>
      </c>
      <c r="G6347" s="61">
        <v>5</v>
      </c>
      <c r="H6347" s="61">
        <v>1</v>
      </c>
      <c r="I6347" s="61">
        <v>3</v>
      </c>
      <c r="J6347" s="61">
        <v>11591.36</v>
      </c>
      <c r="K6347" s="61">
        <v>5</v>
      </c>
      <c r="L6347" s="61">
        <v>1</v>
      </c>
      <c r="M6347" s="61">
        <v>1</v>
      </c>
      <c r="N6347" s="71" t="str">
        <f t="shared" si="576"/>
        <v>Object</v>
      </c>
      <c r="O6347" s="16" t="str">
        <f t="shared" si="578"/>
        <v>None</v>
      </c>
      <c r="P6347" s="17">
        <f t="shared" si="574"/>
        <v>6908.47</v>
      </c>
      <c r="Q6347">
        <f t="shared" si="575"/>
        <v>-6908.47</v>
      </c>
      <c r="R6347" s="13" t="s">
        <v>38</v>
      </c>
      <c r="S6347" s="17" t="s">
        <v>17</v>
      </c>
      <c r="T6347" s="172">
        <v>1449</v>
      </c>
    </row>
    <row r="6348" spans="1:20">
      <c r="A6348" s="61" t="s">
        <v>40</v>
      </c>
      <c r="B6348" s="90" t="s">
        <v>11</v>
      </c>
      <c r="C6348" s="61">
        <v>13</v>
      </c>
      <c r="E6348" s="24" t="str">
        <f t="shared" si="573"/>
        <v>H</v>
      </c>
      <c r="F6348" s="61">
        <v>5</v>
      </c>
      <c r="G6348" s="61">
        <v>12</v>
      </c>
      <c r="H6348" s="61">
        <v>2</v>
      </c>
      <c r="I6348" s="61">
        <v>3</v>
      </c>
      <c r="J6348" s="61">
        <v>10959.232099999999</v>
      </c>
      <c r="K6348" s="61">
        <v>1</v>
      </c>
      <c r="L6348" s="61">
        <v>11</v>
      </c>
      <c r="M6348" s="61">
        <v>1</v>
      </c>
      <c r="N6348" s="71" t="str">
        <f t="shared" si="576"/>
        <v>Neutral</v>
      </c>
      <c r="O6348" s="16" t="str">
        <f t="shared" si="578"/>
        <v>pic</v>
      </c>
      <c r="P6348" s="17">
        <f t="shared" si="574"/>
        <v>6276.3420999999989</v>
      </c>
      <c r="Q6348">
        <f t="shared" si="575"/>
        <v>-6276.3420999999989</v>
      </c>
      <c r="R6348" s="13" t="s">
        <v>38</v>
      </c>
      <c r="S6348" s="17" t="s">
        <v>17</v>
      </c>
      <c r="T6348" s="172">
        <v>1449</v>
      </c>
    </row>
    <row r="6349" spans="1:20">
      <c r="A6349" s="61" t="s">
        <v>40</v>
      </c>
      <c r="B6349" s="90" t="s">
        <v>11</v>
      </c>
      <c r="C6349" s="61">
        <v>13</v>
      </c>
      <c r="E6349" s="24" t="str">
        <f t="shared" si="573"/>
        <v>H</v>
      </c>
      <c r="F6349" s="61">
        <v>5</v>
      </c>
      <c r="G6349" s="61">
        <v>35</v>
      </c>
      <c r="H6349" s="61">
        <v>6</v>
      </c>
      <c r="I6349" s="61">
        <v>3</v>
      </c>
      <c r="J6349" s="61">
        <v>10608.2138</v>
      </c>
      <c r="K6349" s="61">
        <v>3</v>
      </c>
      <c r="L6349" s="61">
        <v>11</v>
      </c>
      <c r="M6349" s="61">
        <v>1</v>
      </c>
      <c r="N6349" s="71" t="str">
        <f t="shared" si="576"/>
        <v>Neutral</v>
      </c>
      <c r="O6349" s="16" t="str">
        <f t="shared" si="578"/>
        <v>None</v>
      </c>
      <c r="P6349" s="17">
        <f t="shared" si="574"/>
        <v>5925.3237999999992</v>
      </c>
      <c r="Q6349">
        <f t="shared" si="575"/>
        <v>-5925.3237999999992</v>
      </c>
      <c r="R6349" s="13" t="s">
        <v>38</v>
      </c>
      <c r="S6349" s="17" t="s">
        <v>17</v>
      </c>
      <c r="T6349" s="172">
        <v>1449</v>
      </c>
    </row>
    <row r="6350" spans="1:20">
      <c r="A6350" s="61" t="s">
        <v>40</v>
      </c>
      <c r="B6350" s="90" t="s">
        <v>11</v>
      </c>
      <c r="C6350" s="61">
        <v>13</v>
      </c>
      <c r="E6350" s="24" t="str">
        <f t="shared" si="573"/>
        <v>H</v>
      </c>
      <c r="F6350" s="61">
        <v>5</v>
      </c>
      <c r="G6350" s="61">
        <v>31</v>
      </c>
      <c r="H6350" s="61">
        <v>6</v>
      </c>
      <c r="I6350" s="61">
        <v>3</v>
      </c>
      <c r="J6350" s="61">
        <v>10268.394</v>
      </c>
      <c r="K6350" s="61">
        <v>4</v>
      </c>
      <c r="L6350" s="61">
        <v>0</v>
      </c>
      <c r="M6350" s="61">
        <v>1</v>
      </c>
      <c r="N6350" s="71" t="str">
        <f t="shared" si="576"/>
        <v>None</v>
      </c>
      <c r="O6350" s="16" t="str">
        <f t="shared" si="578"/>
        <v>None</v>
      </c>
      <c r="P6350" s="17">
        <f t="shared" si="574"/>
        <v>5585.5039999999999</v>
      </c>
      <c r="Q6350">
        <f t="shared" si="575"/>
        <v>-5585.5039999999999</v>
      </c>
      <c r="R6350" s="13" t="s">
        <v>38</v>
      </c>
      <c r="S6350" s="17" t="s">
        <v>17</v>
      </c>
      <c r="T6350" s="172">
        <v>1449</v>
      </c>
    </row>
    <row r="6351" spans="1:20">
      <c r="A6351" s="61" t="s">
        <v>40</v>
      </c>
      <c r="B6351" s="90" t="s">
        <v>11</v>
      </c>
      <c r="C6351" s="61">
        <v>13</v>
      </c>
      <c r="E6351" s="24" t="str">
        <f t="shared" si="573"/>
        <v>H</v>
      </c>
      <c r="F6351" s="61">
        <v>5</v>
      </c>
      <c r="G6351" s="61">
        <v>22</v>
      </c>
      <c r="H6351" s="61">
        <v>4</v>
      </c>
      <c r="I6351" s="61">
        <v>3</v>
      </c>
      <c r="J6351" s="61">
        <v>8100.3870999999999</v>
      </c>
      <c r="K6351" s="61">
        <v>3</v>
      </c>
      <c r="L6351" s="61">
        <v>8</v>
      </c>
      <c r="M6351" s="61">
        <v>1</v>
      </c>
      <c r="N6351" s="71" t="str">
        <f t="shared" si="576"/>
        <v>Threat</v>
      </c>
      <c r="O6351" s="16" t="str">
        <f t="shared" si="578"/>
        <v>pic</v>
      </c>
      <c r="P6351" s="17">
        <f t="shared" ref="P6351:P6372" si="579">IF(A6351="Nereis",J6351-5614.01,IF(A6351="Olaf",J6351-6071.46,IF(A6351="Olga",J6351-3472.81,IF(A6351="Olli",J6351-5019.59,IF(A6351="Patchoulli",J6351-4008.5,IF(A6351="Yin",J6351-2714.58,IF(A6351="Wallace",J6351-4682.89)))))))</f>
        <v>3417.4970999999996</v>
      </c>
      <c r="Q6351">
        <f t="shared" si="575"/>
        <v>-3417.4970999999996</v>
      </c>
      <c r="R6351" s="13" t="s">
        <v>38</v>
      </c>
      <c r="S6351" s="17" t="s">
        <v>17</v>
      </c>
      <c r="T6351" s="172">
        <v>1449</v>
      </c>
    </row>
    <row r="6352" spans="1:20">
      <c r="A6352" s="61" t="s">
        <v>40</v>
      </c>
      <c r="B6352" s="90" t="s">
        <v>11</v>
      </c>
      <c r="C6352" s="61">
        <v>13</v>
      </c>
      <c r="E6352" s="24" t="str">
        <f t="shared" si="573"/>
        <v>H</v>
      </c>
      <c r="F6352" s="61">
        <v>5</v>
      </c>
      <c r="G6352" s="61">
        <v>1</v>
      </c>
      <c r="H6352" s="61">
        <v>1</v>
      </c>
      <c r="I6352" s="61">
        <v>3</v>
      </c>
      <c r="J6352" s="61">
        <v>7627.0877</v>
      </c>
      <c r="K6352" s="61">
        <v>8</v>
      </c>
      <c r="L6352" s="61">
        <v>0</v>
      </c>
      <c r="M6352" s="61">
        <v>1</v>
      </c>
      <c r="N6352" s="71" t="str">
        <f t="shared" si="576"/>
        <v>None</v>
      </c>
      <c r="O6352" s="16" t="e">
        <f>IF(#REF!="None", "None","pic")</f>
        <v>#REF!</v>
      </c>
      <c r="P6352" s="17">
        <f t="shared" si="579"/>
        <v>2944.1976999999997</v>
      </c>
      <c r="Q6352">
        <f t="shared" si="575"/>
        <v>-2944.1976999999997</v>
      </c>
      <c r="R6352" s="13" t="s">
        <v>38</v>
      </c>
      <c r="S6352" s="17" t="s">
        <v>17</v>
      </c>
      <c r="T6352" s="172">
        <v>1449</v>
      </c>
    </row>
    <row r="6353" spans="1:20">
      <c r="A6353" s="61" t="s">
        <v>40</v>
      </c>
      <c r="B6353" s="90" t="s">
        <v>11</v>
      </c>
      <c r="C6353" s="61">
        <v>13</v>
      </c>
      <c r="E6353" s="24" t="str">
        <f t="shared" si="573"/>
        <v>H</v>
      </c>
      <c r="F6353" s="61">
        <v>5</v>
      </c>
      <c r="G6353" s="61">
        <v>29</v>
      </c>
      <c r="H6353" s="61">
        <v>5</v>
      </c>
      <c r="I6353" s="61">
        <v>3</v>
      </c>
      <c r="J6353" s="61">
        <v>7177.1468999999997</v>
      </c>
      <c r="K6353" s="61">
        <v>4</v>
      </c>
      <c r="L6353" s="61">
        <v>8</v>
      </c>
      <c r="M6353" s="61">
        <v>1</v>
      </c>
      <c r="N6353" s="71" t="str">
        <f t="shared" si="576"/>
        <v>Threat</v>
      </c>
      <c r="O6353" s="16" t="str">
        <f>IF(N5330="None", "None","pic")</f>
        <v>pic</v>
      </c>
      <c r="P6353" s="17">
        <f t="shared" si="579"/>
        <v>2494.2568999999994</v>
      </c>
      <c r="Q6353">
        <f t="shared" si="575"/>
        <v>-2494.2568999999994</v>
      </c>
      <c r="R6353" s="13" t="s">
        <v>38</v>
      </c>
      <c r="S6353" s="17" t="s">
        <v>17</v>
      </c>
      <c r="T6353" s="172">
        <v>1449</v>
      </c>
    </row>
    <row r="6354" spans="1:20">
      <c r="A6354" s="61" t="s">
        <v>40</v>
      </c>
      <c r="B6354" s="90" t="s">
        <v>11</v>
      </c>
      <c r="C6354" s="61">
        <v>13</v>
      </c>
      <c r="E6354" s="24" t="str">
        <f t="shared" si="573"/>
        <v>H</v>
      </c>
      <c r="F6354" s="61">
        <v>5</v>
      </c>
      <c r="G6354" s="61">
        <v>20</v>
      </c>
      <c r="H6354" s="61">
        <v>4</v>
      </c>
      <c r="I6354" s="61">
        <v>3</v>
      </c>
      <c r="J6354" s="61">
        <v>5428.2921999999999</v>
      </c>
      <c r="K6354" s="61">
        <v>3</v>
      </c>
      <c r="L6354" s="61">
        <v>0</v>
      </c>
      <c r="M6354" s="61">
        <v>1</v>
      </c>
      <c r="N6354" s="71" t="str">
        <f t="shared" si="576"/>
        <v>None</v>
      </c>
      <c r="O6354" s="16" t="str">
        <f>IF(N5331="None", "None","pic")</f>
        <v>None</v>
      </c>
      <c r="P6354" s="17">
        <f t="shared" si="579"/>
        <v>745.40219999999954</v>
      </c>
      <c r="Q6354">
        <f t="shared" si="575"/>
        <v>-745.40219999999954</v>
      </c>
      <c r="R6354" s="13" t="s">
        <v>38</v>
      </c>
      <c r="S6354" s="17" t="s">
        <v>17</v>
      </c>
      <c r="T6354" s="172">
        <v>1449</v>
      </c>
    </row>
    <row r="6355" spans="1:20">
      <c r="A6355" s="61" t="s">
        <v>40</v>
      </c>
      <c r="B6355" s="90" t="s">
        <v>11</v>
      </c>
      <c r="C6355" s="61">
        <v>13</v>
      </c>
      <c r="E6355" s="24" t="str">
        <f t="shared" si="573"/>
        <v>H</v>
      </c>
      <c r="F6355" s="61">
        <v>5</v>
      </c>
      <c r="G6355" s="61">
        <v>26</v>
      </c>
      <c r="H6355" s="61">
        <v>5</v>
      </c>
      <c r="I6355" s="61">
        <v>3</v>
      </c>
      <c r="J6355" s="61">
        <v>4899.9484000000002</v>
      </c>
      <c r="K6355" s="61">
        <v>1</v>
      </c>
      <c r="L6355" s="61">
        <v>0</v>
      </c>
      <c r="M6355" s="61">
        <v>1</v>
      </c>
      <c r="N6355" s="71" t="str">
        <f t="shared" si="576"/>
        <v>None</v>
      </c>
      <c r="O6355" s="16" t="str">
        <f>IF(N5332="None", "None","pic")</f>
        <v>pic</v>
      </c>
      <c r="P6355" s="17">
        <f t="shared" si="579"/>
        <v>217.05839999999989</v>
      </c>
      <c r="Q6355">
        <f t="shared" si="575"/>
        <v>-217.05839999999989</v>
      </c>
      <c r="R6355" s="13" t="s">
        <v>38</v>
      </c>
      <c r="S6355" s="17" t="s">
        <v>17</v>
      </c>
      <c r="T6355" s="172">
        <v>1449</v>
      </c>
    </row>
    <row r="6356" spans="1:20">
      <c r="A6356" s="61" t="s">
        <v>40</v>
      </c>
      <c r="B6356" s="90" t="s">
        <v>11</v>
      </c>
      <c r="C6356" s="61">
        <v>13</v>
      </c>
      <c r="E6356" s="24" t="str">
        <f t="shared" si="573"/>
        <v>H</v>
      </c>
      <c r="F6356" s="61">
        <v>5</v>
      </c>
      <c r="G6356" s="61">
        <v>6</v>
      </c>
      <c r="H6356" s="61">
        <v>1</v>
      </c>
      <c r="I6356" s="61">
        <v>3</v>
      </c>
      <c r="J6356" s="61">
        <v>4842.3100999999997</v>
      </c>
      <c r="K6356" s="61">
        <v>1</v>
      </c>
      <c r="L6356" s="61">
        <v>4</v>
      </c>
      <c r="M6356" s="61">
        <v>1</v>
      </c>
      <c r="N6356" s="71" t="str">
        <f t="shared" si="576"/>
        <v>Object</v>
      </c>
      <c r="O6356" s="16" t="str">
        <f>IF(N5333="None", "None","pic")</f>
        <v>pic</v>
      </c>
      <c r="P6356" s="17">
        <f t="shared" si="579"/>
        <v>159.42009999999937</v>
      </c>
      <c r="Q6356">
        <f t="shared" si="575"/>
        <v>-159.42009999999937</v>
      </c>
      <c r="R6356" s="13" t="s">
        <v>38</v>
      </c>
      <c r="S6356" s="17" t="s">
        <v>17</v>
      </c>
      <c r="T6356" s="172">
        <v>1449</v>
      </c>
    </row>
    <row r="6357" spans="1:20">
      <c r="A6357" s="61" t="s">
        <v>40</v>
      </c>
      <c r="B6357" s="90" t="s">
        <v>11</v>
      </c>
      <c r="C6357" s="61">
        <v>13</v>
      </c>
      <c r="E6357" s="24" t="str">
        <f t="shared" si="573"/>
        <v>H</v>
      </c>
      <c r="F6357" s="61">
        <v>5</v>
      </c>
      <c r="G6357" s="61">
        <v>10</v>
      </c>
      <c r="H6357" s="61">
        <v>2</v>
      </c>
      <c r="I6357" s="61">
        <v>3</v>
      </c>
      <c r="J6357" s="61">
        <v>4722.2542999999996</v>
      </c>
      <c r="K6357" s="61">
        <v>1</v>
      </c>
      <c r="L6357" s="61">
        <v>10</v>
      </c>
      <c r="M6357" s="61">
        <v>1</v>
      </c>
      <c r="N6357" s="71" t="str">
        <f t="shared" si="576"/>
        <v>Neutral</v>
      </c>
      <c r="O6357" s="16" t="str">
        <f>IF(N5334="None", "None","pic")</f>
        <v>None</v>
      </c>
      <c r="P6357" s="17">
        <f t="shared" si="579"/>
        <v>39.364299999999275</v>
      </c>
      <c r="Q6357">
        <f t="shared" si="575"/>
        <v>-39.364299999999275</v>
      </c>
      <c r="R6357" s="13" t="s">
        <v>38</v>
      </c>
      <c r="S6357" s="17" t="s">
        <v>17</v>
      </c>
      <c r="T6357" s="172">
        <v>1449</v>
      </c>
    </row>
    <row r="6358" spans="1:20">
      <c r="A6358" s="61" t="s">
        <v>40</v>
      </c>
      <c r="B6358" s="90" t="s">
        <v>11</v>
      </c>
      <c r="C6358" s="61">
        <v>13</v>
      </c>
      <c r="E6358" s="24" t="str">
        <f t="shared" si="573"/>
        <v>H</v>
      </c>
      <c r="F6358" s="61">
        <v>5</v>
      </c>
      <c r="G6358" s="61">
        <v>2</v>
      </c>
      <c r="H6358" s="61">
        <v>1</v>
      </c>
      <c r="I6358" s="61">
        <v>3</v>
      </c>
      <c r="J6358" s="61">
        <v>4676.8221000000003</v>
      </c>
      <c r="K6358" s="61">
        <v>3</v>
      </c>
      <c r="L6358" s="61">
        <v>0</v>
      </c>
      <c r="M6358" s="61">
        <v>1</v>
      </c>
      <c r="N6358" s="71" t="str">
        <f t="shared" si="576"/>
        <v>None</v>
      </c>
      <c r="O6358" s="16" t="e">
        <f>IF(#REF!="None", "None","pic")</f>
        <v>#REF!</v>
      </c>
      <c r="P6358" s="17">
        <f t="shared" si="579"/>
        <v>-6.0679000000000087</v>
      </c>
      <c r="Q6358">
        <f t="shared" si="575"/>
        <v>6.0679000000000087</v>
      </c>
      <c r="R6358" s="13" t="s">
        <v>38</v>
      </c>
      <c r="S6358" s="17" t="s">
        <v>17</v>
      </c>
      <c r="T6358" s="172">
        <v>1449</v>
      </c>
    </row>
    <row r="6359" spans="1:20">
      <c r="A6359" s="61" t="s">
        <v>40</v>
      </c>
      <c r="B6359" s="90" t="s">
        <v>11</v>
      </c>
      <c r="C6359" s="61">
        <v>13</v>
      </c>
      <c r="E6359" s="24" t="str">
        <f t="shared" si="573"/>
        <v>H</v>
      </c>
      <c r="F6359" s="61">
        <v>5</v>
      </c>
      <c r="G6359" s="61">
        <v>36</v>
      </c>
      <c r="H6359" s="61">
        <v>6</v>
      </c>
      <c r="I6359" s="61">
        <v>3</v>
      </c>
      <c r="J6359" s="61">
        <v>3777.1086</v>
      </c>
      <c r="K6359" s="61">
        <v>1</v>
      </c>
      <c r="L6359" s="61">
        <v>9</v>
      </c>
      <c r="M6359" s="61">
        <v>1</v>
      </c>
      <c r="N6359" s="71" t="str">
        <f t="shared" si="576"/>
        <v>Neutral</v>
      </c>
      <c r="O6359" s="16" t="str">
        <f t="shared" ref="O6359:O6372" si="580">IF(N5336="None", "None","pic")</f>
        <v>pic</v>
      </c>
      <c r="P6359" s="17">
        <f t="shared" si="579"/>
        <v>-905.7814000000003</v>
      </c>
      <c r="Q6359">
        <f t="shared" si="575"/>
        <v>905.7814000000003</v>
      </c>
      <c r="R6359" s="13" t="s">
        <v>38</v>
      </c>
      <c r="S6359" s="17" t="s">
        <v>17</v>
      </c>
      <c r="T6359" s="172">
        <v>1449</v>
      </c>
    </row>
    <row r="6360" spans="1:20">
      <c r="A6360" s="61" t="s">
        <v>40</v>
      </c>
      <c r="B6360" s="90" t="s">
        <v>11</v>
      </c>
      <c r="C6360" s="61">
        <v>13</v>
      </c>
      <c r="E6360" s="24" t="str">
        <f t="shared" si="573"/>
        <v>H</v>
      </c>
      <c r="F6360" s="61">
        <v>5</v>
      </c>
      <c r="G6360" s="61">
        <v>17</v>
      </c>
      <c r="H6360" s="61">
        <v>3</v>
      </c>
      <c r="I6360" s="61">
        <v>3</v>
      </c>
      <c r="J6360" s="61">
        <v>3401.3724000000002</v>
      </c>
      <c r="K6360" s="61">
        <v>1</v>
      </c>
      <c r="L6360" s="61">
        <v>2</v>
      </c>
      <c r="M6360" s="61">
        <v>1</v>
      </c>
      <c r="N6360" s="71" t="str">
        <f t="shared" si="576"/>
        <v>Object</v>
      </c>
      <c r="O6360" s="16" t="str">
        <f t="shared" si="580"/>
        <v>pic</v>
      </c>
      <c r="P6360" s="17">
        <f t="shared" si="579"/>
        <v>-1281.5176000000001</v>
      </c>
      <c r="Q6360">
        <f t="shared" si="575"/>
        <v>1281.5176000000001</v>
      </c>
      <c r="R6360" s="13" t="s">
        <v>38</v>
      </c>
      <c r="S6360" s="17" t="s">
        <v>17</v>
      </c>
      <c r="T6360" s="172">
        <v>1449</v>
      </c>
    </row>
    <row r="6361" spans="1:20">
      <c r="A6361" s="61" t="s">
        <v>40</v>
      </c>
      <c r="B6361" s="90" t="s">
        <v>11</v>
      </c>
      <c r="C6361" s="61">
        <v>13</v>
      </c>
      <c r="E6361" s="24" t="str">
        <f t="shared" si="573"/>
        <v>H</v>
      </c>
      <c r="F6361" s="61">
        <v>5</v>
      </c>
      <c r="G6361" s="61">
        <v>34</v>
      </c>
      <c r="H6361" s="61">
        <v>6</v>
      </c>
      <c r="I6361" s="61">
        <v>3</v>
      </c>
      <c r="J6361" s="61">
        <v>3330.5542</v>
      </c>
      <c r="K6361" s="61">
        <v>1</v>
      </c>
      <c r="L6361" s="61">
        <v>10</v>
      </c>
      <c r="M6361" s="61">
        <v>1</v>
      </c>
      <c r="N6361" s="71" t="str">
        <f t="shared" si="576"/>
        <v>Neutral</v>
      </c>
      <c r="O6361" s="16" t="str">
        <f t="shared" si="580"/>
        <v>pic</v>
      </c>
      <c r="P6361" s="17">
        <f t="shared" si="579"/>
        <v>-1352.3358000000003</v>
      </c>
      <c r="Q6361">
        <f t="shared" si="575"/>
        <v>1352.3358000000003</v>
      </c>
      <c r="R6361" s="13" t="s">
        <v>38</v>
      </c>
      <c r="S6361" s="17" t="s">
        <v>17</v>
      </c>
      <c r="T6361" s="172">
        <v>1449</v>
      </c>
    </row>
    <row r="6362" spans="1:20">
      <c r="A6362" s="61" t="s">
        <v>40</v>
      </c>
      <c r="B6362" s="90" t="s">
        <v>11</v>
      </c>
      <c r="C6362" s="61">
        <v>13</v>
      </c>
      <c r="E6362" s="24" t="str">
        <f t="shared" si="573"/>
        <v>H</v>
      </c>
      <c r="F6362" s="61">
        <v>5</v>
      </c>
      <c r="G6362" s="61">
        <v>32</v>
      </c>
      <c r="H6362" s="61">
        <v>6</v>
      </c>
      <c r="I6362" s="61">
        <v>3</v>
      </c>
      <c r="J6362" s="61">
        <v>3125.7246</v>
      </c>
      <c r="K6362" s="61">
        <v>1</v>
      </c>
      <c r="L6362" s="61">
        <v>0</v>
      </c>
      <c r="M6362" s="61">
        <v>1</v>
      </c>
      <c r="N6362" s="71" t="str">
        <f t="shared" si="576"/>
        <v>None</v>
      </c>
      <c r="O6362" s="16" t="str">
        <f t="shared" si="580"/>
        <v>pic</v>
      </c>
      <c r="P6362" s="17">
        <f t="shared" si="579"/>
        <v>-1557.1654000000003</v>
      </c>
      <c r="Q6362">
        <f t="shared" si="575"/>
        <v>1557.1654000000003</v>
      </c>
      <c r="R6362" s="13" t="s">
        <v>38</v>
      </c>
      <c r="S6362" s="17" t="s">
        <v>17</v>
      </c>
      <c r="T6362" s="172">
        <v>1449</v>
      </c>
    </row>
    <row r="6363" spans="1:20">
      <c r="A6363" s="61" t="s">
        <v>40</v>
      </c>
      <c r="B6363" s="90" t="s">
        <v>11</v>
      </c>
      <c r="C6363" s="61">
        <v>13</v>
      </c>
      <c r="E6363" s="24" t="str">
        <f t="shared" si="573"/>
        <v>H</v>
      </c>
      <c r="F6363" s="61">
        <v>5</v>
      </c>
      <c r="G6363" s="61">
        <v>7</v>
      </c>
      <c r="H6363" s="61">
        <v>2</v>
      </c>
      <c r="I6363" s="61">
        <v>3</v>
      </c>
      <c r="J6363" s="61">
        <v>3115.8587000000002</v>
      </c>
      <c r="K6363" s="61">
        <v>1</v>
      </c>
      <c r="L6363" s="61">
        <v>0</v>
      </c>
      <c r="M6363" s="61">
        <v>1</v>
      </c>
      <c r="N6363" s="71" t="str">
        <f t="shared" si="576"/>
        <v>None</v>
      </c>
      <c r="O6363" s="16" t="str">
        <f t="shared" si="580"/>
        <v>pic</v>
      </c>
      <c r="P6363" s="17">
        <f t="shared" si="579"/>
        <v>-1567.0313000000001</v>
      </c>
      <c r="Q6363">
        <f t="shared" si="575"/>
        <v>1567.0313000000001</v>
      </c>
      <c r="R6363" s="13" t="s">
        <v>38</v>
      </c>
      <c r="S6363" s="17" t="s">
        <v>17</v>
      </c>
      <c r="T6363" s="172">
        <v>1449</v>
      </c>
    </row>
    <row r="6364" spans="1:20">
      <c r="A6364" s="61" t="s">
        <v>40</v>
      </c>
      <c r="B6364" s="90" t="s">
        <v>11</v>
      </c>
      <c r="C6364" s="61">
        <v>13</v>
      </c>
      <c r="E6364" s="24" t="str">
        <f t="shared" si="573"/>
        <v>H</v>
      </c>
      <c r="F6364" s="61">
        <v>5</v>
      </c>
      <c r="G6364" s="61">
        <v>19</v>
      </c>
      <c r="H6364" s="61">
        <v>4</v>
      </c>
      <c r="I6364" s="61">
        <v>3</v>
      </c>
      <c r="J6364" s="61">
        <v>3115.8395999999998</v>
      </c>
      <c r="K6364" s="61">
        <v>1</v>
      </c>
      <c r="L6364" s="61">
        <v>0</v>
      </c>
      <c r="M6364" s="61">
        <v>1</v>
      </c>
      <c r="N6364" s="71" t="str">
        <f t="shared" si="576"/>
        <v>None</v>
      </c>
      <c r="O6364" s="16" t="str">
        <f t="shared" si="580"/>
        <v>pic</v>
      </c>
      <c r="P6364" s="17">
        <f t="shared" si="579"/>
        <v>-1567.0504000000005</v>
      </c>
      <c r="Q6364">
        <f t="shared" si="575"/>
        <v>1567.0504000000005</v>
      </c>
      <c r="R6364" s="13" t="s">
        <v>38</v>
      </c>
      <c r="S6364" s="17" t="s">
        <v>17</v>
      </c>
      <c r="T6364" s="172">
        <v>1449</v>
      </c>
    </row>
    <row r="6365" spans="1:20">
      <c r="A6365" s="61" t="s">
        <v>40</v>
      </c>
      <c r="B6365" s="90" t="s">
        <v>11</v>
      </c>
      <c r="C6365" s="61">
        <v>13</v>
      </c>
      <c r="E6365" s="24" t="str">
        <f t="shared" si="573"/>
        <v>H</v>
      </c>
      <c r="F6365" s="61">
        <v>5</v>
      </c>
      <c r="G6365" s="61">
        <v>30</v>
      </c>
      <c r="H6365" s="61">
        <v>5</v>
      </c>
      <c r="I6365" s="61">
        <v>3</v>
      </c>
      <c r="J6365" s="61">
        <v>3041.4549999999999</v>
      </c>
      <c r="K6365" s="61">
        <v>1</v>
      </c>
      <c r="L6365" s="61">
        <v>7</v>
      </c>
      <c r="M6365" s="61">
        <v>1</v>
      </c>
      <c r="N6365" s="71" t="str">
        <f t="shared" si="576"/>
        <v>Threat</v>
      </c>
      <c r="O6365" s="16" t="str">
        <f t="shared" si="580"/>
        <v>pic</v>
      </c>
      <c r="P6365" s="17">
        <f t="shared" si="579"/>
        <v>-1641.4350000000004</v>
      </c>
      <c r="Q6365">
        <f t="shared" si="575"/>
        <v>1641.4350000000004</v>
      </c>
      <c r="R6365" s="13" t="s">
        <v>38</v>
      </c>
      <c r="S6365" s="17" t="s">
        <v>17</v>
      </c>
      <c r="T6365" s="172">
        <v>1449</v>
      </c>
    </row>
    <row r="6366" spans="1:20">
      <c r="A6366" s="61" t="s">
        <v>40</v>
      </c>
      <c r="B6366" s="90" t="s">
        <v>11</v>
      </c>
      <c r="C6366" s="61">
        <v>13</v>
      </c>
      <c r="E6366" s="24" t="str">
        <f t="shared" si="573"/>
        <v>H</v>
      </c>
      <c r="F6366" s="61">
        <v>5</v>
      </c>
      <c r="G6366" s="61">
        <v>21</v>
      </c>
      <c r="H6366" s="61">
        <v>4</v>
      </c>
      <c r="I6366" s="61">
        <v>3</v>
      </c>
      <c r="J6366" s="61">
        <v>2768.0173</v>
      </c>
      <c r="K6366" s="61">
        <v>1</v>
      </c>
      <c r="L6366" s="61">
        <v>6</v>
      </c>
      <c r="M6366" s="61">
        <v>1</v>
      </c>
      <c r="N6366" s="71" t="str">
        <f t="shared" si="576"/>
        <v>Threat</v>
      </c>
      <c r="O6366" s="16" t="str">
        <f t="shared" si="580"/>
        <v>None</v>
      </c>
      <c r="P6366" s="17">
        <f t="shared" si="579"/>
        <v>-1914.8727000000003</v>
      </c>
      <c r="Q6366">
        <f t="shared" si="575"/>
        <v>1914.8727000000003</v>
      </c>
      <c r="R6366" s="13" t="s">
        <v>38</v>
      </c>
      <c r="S6366" s="17" t="s">
        <v>17</v>
      </c>
      <c r="T6366" s="172">
        <v>1449</v>
      </c>
    </row>
    <row r="6367" spans="1:20">
      <c r="A6367" s="61" t="s">
        <v>40</v>
      </c>
      <c r="B6367" s="90" t="s">
        <v>11</v>
      </c>
      <c r="C6367" s="61">
        <v>13</v>
      </c>
      <c r="E6367" s="24" t="str">
        <f t="shared" si="573"/>
        <v>H</v>
      </c>
      <c r="F6367" s="61">
        <v>5</v>
      </c>
      <c r="G6367" s="61">
        <v>18</v>
      </c>
      <c r="H6367" s="61">
        <v>3</v>
      </c>
      <c r="I6367" s="61">
        <v>3</v>
      </c>
      <c r="J6367" s="61">
        <v>2179.8719999999998</v>
      </c>
      <c r="K6367" s="61">
        <v>1</v>
      </c>
      <c r="L6367" s="61">
        <v>3</v>
      </c>
      <c r="M6367" s="61">
        <v>1</v>
      </c>
      <c r="N6367" s="71" t="str">
        <f t="shared" si="576"/>
        <v>Object</v>
      </c>
      <c r="O6367" s="16" t="str">
        <f t="shared" si="580"/>
        <v>pic</v>
      </c>
      <c r="P6367" s="17">
        <f t="shared" si="579"/>
        <v>-2503.0180000000005</v>
      </c>
      <c r="Q6367">
        <f t="shared" si="575"/>
        <v>2503.0180000000005</v>
      </c>
      <c r="R6367" s="13" t="s">
        <v>38</v>
      </c>
      <c r="S6367" s="17" t="s">
        <v>17</v>
      </c>
      <c r="T6367" s="172">
        <v>1449</v>
      </c>
    </row>
    <row r="6368" spans="1:20">
      <c r="A6368" s="61" t="s">
        <v>40</v>
      </c>
      <c r="B6368" s="90" t="s">
        <v>11</v>
      </c>
      <c r="C6368" s="61">
        <v>13</v>
      </c>
      <c r="E6368" s="24" t="str">
        <f t="shared" si="573"/>
        <v>H</v>
      </c>
      <c r="F6368" s="61">
        <v>5</v>
      </c>
      <c r="G6368" s="61">
        <v>4</v>
      </c>
      <c r="H6368" s="61">
        <v>1</v>
      </c>
      <c r="I6368" s="61">
        <v>3</v>
      </c>
      <c r="J6368" s="61">
        <v>1479.9193</v>
      </c>
      <c r="K6368" s="61">
        <v>1</v>
      </c>
      <c r="L6368" s="61">
        <v>3</v>
      </c>
      <c r="M6368" s="61">
        <v>1</v>
      </c>
      <c r="N6368" s="71" t="str">
        <f t="shared" si="576"/>
        <v>Object</v>
      </c>
      <c r="O6368" s="16" t="str">
        <f t="shared" si="580"/>
        <v>pic</v>
      </c>
      <c r="P6368" s="17">
        <f t="shared" si="579"/>
        <v>-3202.9707000000003</v>
      </c>
      <c r="Q6368">
        <f t="shared" si="575"/>
        <v>3202.9707000000003</v>
      </c>
      <c r="R6368" s="13" t="s">
        <v>38</v>
      </c>
      <c r="S6368" s="17" t="s">
        <v>17</v>
      </c>
      <c r="T6368" s="172">
        <v>1449</v>
      </c>
    </row>
    <row r="6369" spans="1:20">
      <c r="A6369" s="61" t="s">
        <v>40</v>
      </c>
      <c r="B6369" s="90" t="s">
        <v>11</v>
      </c>
      <c r="C6369" s="61">
        <v>13</v>
      </c>
      <c r="E6369" s="24" t="str">
        <f t="shared" si="573"/>
        <v>H</v>
      </c>
      <c r="F6369" s="61">
        <v>5</v>
      </c>
      <c r="G6369" s="61">
        <v>25</v>
      </c>
      <c r="H6369" s="61">
        <v>5</v>
      </c>
      <c r="I6369" s="61">
        <v>3</v>
      </c>
      <c r="J6369" s="61">
        <v>1419.6443999999999</v>
      </c>
      <c r="K6369" s="61">
        <v>1</v>
      </c>
      <c r="L6369" s="61">
        <v>0</v>
      </c>
      <c r="M6369" s="61">
        <v>1</v>
      </c>
      <c r="N6369" s="71" t="str">
        <f t="shared" si="576"/>
        <v>None</v>
      </c>
      <c r="O6369" s="16" t="str">
        <f t="shared" si="580"/>
        <v>pic</v>
      </c>
      <c r="P6369" s="17">
        <f t="shared" si="579"/>
        <v>-3263.2456000000002</v>
      </c>
      <c r="Q6369">
        <f t="shared" si="575"/>
        <v>3263.2456000000002</v>
      </c>
      <c r="R6369" s="13" t="s">
        <v>38</v>
      </c>
      <c r="S6369" s="17" t="s">
        <v>17</v>
      </c>
      <c r="T6369" s="172">
        <v>1449</v>
      </c>
    </row>
    <row r="6370" spans="1:20">
      <c r="A6370" s="61" t="s">
        <v>40</v>
      </c>
      <c r="B6370" s="90" t="s">
        <v>11</v>
      </c>
      <c r="C6370" s="61">
        <v>13</v>
      </c>
      <c r="E6370" s="24" t="str">
        <f t="shared" si="573"/>
        <v>H</v>
      </c>
      <c r="F6370" s="61">
        <v>5</v>
      </c>
      <c r="G6370" s="61">
        <v>33</v>
      </c>
      <c r="H6370" s="61">
        <v>6</v>
      </c>
      <c r="I6370" s="61">
        <v>3</v>
      </c>
      <c r="J6370" s="61">
        <v>1227.8152</v>
      </c>
      <c r="K6370" s="61">
        <v>1</v>
      </c>
      <c r="L6370" s="61">
        <v>12</v>
      </c>
      <c r="M6370" s="61">
        <v>1</v>
      </c>
      <c r="N6370" s="71" t="str">
        <f t="shared" si="576"/>
        <v>Neutral</v>
      </c>
      <c r="O6370" s="16" t="str">
        <f t="shared" si="580"/>
        <v>pic</v>
      </c>
      <c r="P6370" s="17">
        <f t="shared" si="579"/>
        <v>-3455.0748000000003</v>
      </c>
      <c r="Q6370">
        <f t="shared" si="575"/>
        <v>3455.0748000000003</v>
      </c>
      <c r="R6370" s="13" t="s">
        <v>38</v>
      </c>
      <c r="S6370" s="17" t="s">
        <v>17</v>
      </c>
      <c r="T6370" s="172">
        <v>1449</v>
      </c>
    </row>
    <row r="6371" spans="1:20">
      <c r="A6371" s="61" t="s">
        <v>40</v>
      </c>
      <c r="B6371" s="90" t="s">
        <v>11</v>
      </c>
      <c r="C6371" s="61">
        <v>13</v>
      </c>
      <c r="E6371" s="24" t="str">
        <f t="shared" si="573"/>
        <v>H</v>
      </c>
      <c r="F6371" s="61">
        <v>5</v>
      </c>
      <c r="G6371" s="61">
        <v>15</v>
      </c>
      <c r="H6371" s="61">
        <v>3</v>
      </c>
      <c r="I6371" s="61">
        <v>3</v>
      </c>
      <c r="J6371" s="61">
        <v>838.18709999999999</v>
      </c>
      <c r="K6371" s="61">
        <v>1</v>
      </c>
      <c r="L6371" s="61">
        <v>1</v>
      </c>
      <c r="M6371" s="61">
        <v>1</v>
      </c>
      <c r="N6371" s="71" t="str">
        <f t="shared" si="576"/>
        <v>Object</v>
      </c>
      <c r="O6371" s="16" t="str">
        <f t="shared" si="580"/>
        <v>pic</v>
      </c>
      <c r="P6371" s="17">
        <f t="shared" si="579"/>
        <v>-3844.7029000000002</v>
      </c>
      <c r="Q6371">
        <f t="shared" si="575"/>
        <v>3844.7029000000002</v>
      </c>
      <c r="R6371" s="13" t="s">
        <v>38</v>
      </c>
      <c r="S6371" s="17" t="s">
        <v>17</v>
      </c>
      <c r="T6371" s="172">
        <v>1449</v>
      </c>
    </row>
    <row r="6372" spans="1:20">
      <c r="A6372" s="61" t="s">
        <v>40</v>
      </c>
      <c r="B6372" s="90" t="s">
        <v>11</v>
      </c>
      <c r="C6372" s="61">
        <v>13</v>
      </c>
      <c r="E6372" s="24" t="str">
        <f t="shared" si="573"/>
        <v>H</v>
      </c>
      <c r="F6372" s="61">
        <v>5</v>
      </c>
      <c r="G6372" s="61">
        <v>8</v>
      </c>
      <c r="H6372" s="61">
        <v>2</v>
      </c>
      <c r="I6372" s="61">
        <v>3</v>
      </c>
      <c r="J6372" s="61"/>
      <c r="K6372" s="61">
        <v>1</v>
      </c>
      <c r="L6372" s="61">
        <v>0</v>
      </c>
      <c r="M6372" s="61">
        <v>1</v>
      </c>
      <c r="N6372" s="71" t="str">
        <f t="shared" si="576"/>
        <v>None</v>
      </c>
      <c r="O6372" s="16" t="str">
        <f t="shared" si="580"/>
        <v>None</v>
      </c>
      <c r="P6372" s="17">
        <f t="shared" si="579"/>
        <v>-4682.8900000000003</v>
      </c>
      <c r="Q6372">
        <f t="shared" si="575"/>
        <v>4682.8900000000003</v>
      </c>
      <c r="R6372" s="13" t="s">
        <v>38</v>
      </c>
      <c r="S6372" s="17" t="s">
        <v>17</v>
      </c>
      <c r="T6372" s="172">
        <v>1449</v>
      </c>
    </row>
    <row r="6373" spans="1:20">
      <c r="A6373" s="221" t="s">
        <v>41</v>
      </c>
      <c r="B6373" s="222" t="s">
        <v>11</v>
      </c>
      <c r="C6373" s="221">
        <v>13</v>
      </c>
      <c r="E6373" s="24" t="str">
        <f t="shared" si="573"/>
        <v>B</v>
      </c>
      <c r="F6373" s="221">
        <v>5</v>
      </c>
      <c r="G6373" s="221">
        <v>1</v>
      </c>
      <c r="H6373" s="221">
        <v>1</v>
      </c>
      <c r="I6373" s="221">
        <v>0</v>
      </c>
      <c r="J6373" s="221">
        <v>6824.5379999999996</v>
      </c>
      <c r="K6373" s="221">
        <v>2</v>
      </c>
      <c r="L6373" s="221"/>
      <c r="M6373" s="221">
        <v>1</v>
      </c>
      <c r="N6373" s="226" t="str">
        <f t="shared" si="576"/>
        <v>None</v>
      </c>
      <c r="O6373" s="16" t="e">
        <f>IF(#REF!="None", "None","pic")</f>
        <v>#REF!</v>
      </c>
      <c r="P6373" s="41">
        <f t="shared" ref="P6373:P6436" si="581">IF(A6373="Walt",J6373- 4322.76,IF(A6373="Yang",J6373-5621.58,IF(A6373="Yannick",J6373-2944.31)))</f>
        <v>2501.7779999999993</v>
      </c>
      <c r="Q6373" s="10">
        <f t="shared" si="575"/>
        <v>-2501.7779999999993</v>
      </c>
      <c r="R6373" s="96" t="s">
        <v>38</v>
      </c>
      <c r="S6373" s="41" t="s">
        <v>17</v>
      </c>
      <c r="T6373" s="172">
        <v>891</v>
      </c>
    </row>
    <row r="6374" spans="1:20">
      <c r="A6374" s="221" t="s">
        <v>41</v>
      </c>
      <c r="B6374" s="222" t="s">
        <v>11</v>
      </c>
      <c r="C6374" s="221">
        <v>13</v>
      </c>
      <c r="E6374" s="24" t="str">
        <f t="shared" si="573"/>
        <v>B</v>
      </c>
      <c r="F6374" s="221">
        <v>5</v>
      </c>
      <c r="G6374" s="221">
        <v>8</v>
      </c>
      <c r="H6374" s="221">
        <v>1</v>
      </c>
      <c r="I6374" s="221">
        <v>0</v>
      </c>
      <c r="J6374" s="221">
        <v>5323.8054000000002</v>
      </c>
      <c r="K6374" s="221">
        <v>1</v>
      </c>
      <c r="L6374" s="221"/>
      <c r="M6374" s="221">
        <v>1</v>
      </c>
      <c r="N6374" s="226" t="str">
        <f t="shared" si="576"/>
        <v>None</v>
      </c>
      <c r="O6374" s="16" t="e">
        <f>IF(#REF!="None", "None","pic")</f>
        <v>#REF!</v>
      </c>
      <c r="P6374" s="41">
        <f t="shared" si="581"/>
        <v>1001.0454</v>
      </c>
      <c r="Q6374" s="10">
        <f t="shared" si="575"/>
        <v>-1001.0454</v>
      </c>
      <c r="R6374" s="96" t="s">
        <v>38</v>
      </c>
      <c r="S6374" s="41" t="s">
        <v>17</v>
      </c>
      <c r="T6374" s="172">
        <v>891</v>
      </c>
    </row>
    <row r="6375" spans="1:20">
      <c r="A6375" s="221" t="s">
        <v>41</v>
      </c>
      <c r="B6375" s="222" t="s">
        <v>11</v>
      </c>
      <c r="C6375" s="221">
        <v>13</v>
      </c>
      <c r="E6375" s="24" t="str">
        <f t="shared" si="573"/>
        <v>B</v>
      </c>
      <c r="F6375" s="221">
        <v>5</v>
      </c>
      <c r="G6375" s="221">
        <v>9</v>
      </c>
      <c r="H6375" s="221">
        <v>1</v>
      </c>
      <c r="I6375" s="221">
        <v>0</v>
      </c>
      <c r="J6375" s="221">
        <v>4639.2259000000004</v>
      </c>
      <c r="K6375" s="221">
        <v>7</v>
      </c>
      <c r="L6375" s="221"/>
      <c r="M6375" s="221">
        <v>1</v>
      </c>
      <c r="N6375" s="226" t="str">
        <f t="shared" si="576"/>
        <v>None</v>
      </c>
      <c r="O6375" s="16" t="e">
        <f>IF(#REF!="None", "None","pic")</f>
        <v>#REF!</v>
      </c>
      <c r="P6375" s="41">
        <f t="shared" si="581"/>
        <v>316.46590000000015</v>
      </c>
      <c r="Q6375" s="10">
        <f t="shared" si="575"/>
        <v>-316.46590000000015</v>
      </c>
      <c r="R6375" s="96" t="s">
        <v>38</v>
      </c>
      <c r="S6375" s="41" t="s">
        <v>17</v>
      </c>
      <c r="T6375" s="172">
        <v>891</v>
      </c>
    </row>
    <row r="6376" spans="1:20">
      <c r="A6376" s="221" t="s">
        <v>41</v>
      </c>
      <c r="B6376" s="222" t="s">
        <v>11</v>
      </c>
      <c r="C6376" s="221">
        <v>13</v>
      </c>
      <c r="E6376" s="24" t="str">
        <f t="shared" si="573"/>
        <v>B</v>
      </c>
      <c r="F6376" s="221">
        <v>5</v>
      </c>
      <c r="G6376" s="221">
        <v>7</v>
      </c>
      <c r="H6376" s="221">
        <v>1</v>
      </c>
      <c r="I6376" s="221">
        <v>0</v>
      </c>
      <c r="J6376" s="221">
        <v>4532.5412999999999</v>
      </c>
      <c r="K6376" s="221">
        <v>1</v>
      </c>
      <c r="L6376" s="221"/>
      <c r="M6376" s="221">
        <v>1</v>
      </c>
      <c r="N6376" s="226" t="str">
        <f t="shared" si="576"/>
        <v>None</v>
      </c>
      <c r="O6376" s="16" t="e">
        <f>IF(#REF!="None", "None","pic")</f>
        <v>#REF!</v>
      </c>
      <c r="P6376" s="41">
        <f t="shared" si="581"/>
        <v>209.78129999999965</v>
      </c>
      <c r="Q6376" s="10">
        <f t="shared" si="575"/>
        <v>-209.78129999999965</v>
      </c>
      <c r="R6376" s="96" t="s">
        <v>38</v>
      </c>
      <c r="S6376" s="41" t="s">
        <v>17</v>
      </c>
      <c r="T6376" s="172">
        <v>891</v>
      </c>
    </row>
    <row r="6377" spans="1:20">
      <c r="A6377" s="221" t="s">
        <v>41</v>
      </c>
      <c r="B6377" s="222" t="s">
        <v>11</v>
      </c>
      <c r="C6377" s="221">
        <v>13</v>
      </c>
      <c r="E6377" s="24" t="str">
        <f t="shared" si="573"/>
        <v>B</v>
      </c>
      <c r="F6377" s="221">
        <v>5</v>
      </c>
      <c r="G6377" s="221">
        <v>3</v>
      </c>
      <c r="H6377" s="221">
        <v>1</v>
      </c>
      <c r="I6377" s="221">
        <v>0</v>
      </c>
      <c r="J6377" s="221">
        <v>3380.518</v>
      </c>
      <c r="K6377" s="221">
        <v>2</v>
      </c>
      <c r="L6377" s="221"/>
      <c r="M6377" s="221">
        <v>1</v>
      </c>
      <c r="N6377" s="226" t="str">
        <f t="shared" si="576"/>
        <v>None</v>
      </c>
      <c r="O6377" s="16" t="e">
        <f>IF(#REF!="None", "None","pic")</f>
        <v>#REF!</v>
      </c>
      <c r="P6377" s="41">
        <f t="shared" si="581"/>
        <v>-942.24200000000019</v>
      </c>
      <c r="Q6377" s="10">
        <f t="shared" si="575"/>
        <v>942.24200000000019</v>
      </c>
      <c r="R6377" s="96" t="s">
        <v>38</v>
      </c>
      <c r="S6377" s="41" t="s">
        <v>17</v>
      </c>
      <c r="T6377" s="172">
        <v>891</v>
      </c>
    </row>
    <row r="6378" spans="1:20">
      <c r="A6378" s="221" t="s">
        <v>41</v>
      </c>
      <c r="B6378" s="222" t="s">
        <v>11</v>
      </c>
      <c r="C6378" s="221">
        <v>13</v>
      </c>
      <c r="E6378" s="24" t="str">
        <f t="shared" si="573"/>
        <v>B</v>
      </c>
      <c r="F6378" s="221">
        <v>5</v>
      </c>
      <c r="G6378" s="221">
        <v>2</v>
      </c>
      <c r="H6378" s="221">
        <v>1</v>
      </c>
      <c r="I6378" s="221">
        <v>0</v>
      </c>
      <c r="J6378" s="221">
        <v>2996.7375999999999</v>
      </c>
      <c r="K6378" s="221">
        <v>1</v>
      </c>
      <c r="L6378" s="221"/>
      <c r="M6378" s="221">
        <v>1</v>
      </c>
      <c r="N6378" s="226" t="str">
        <f t="shared" si="576"/>
        <v>None</v>
      </c>
      <c r="O6378" s="16" t="e">
        <f>IF(#REF!="None", "None","pic")</f>
        <v>#REF!</v>
      </c>
      <c r="P6378" s="41">
        <f t="shared" si="581"/>
        <v>-1326.0224000000003</v>
      </c>
      <c r="Q6378" s="10">
        <f t="shared" si="575"/>
        <v>1326.0224000000003</v>
      </c>
      <c r="R6378" s="96" t="s">
        <v>38</v>
      </c>
      <c r="S6378" s="41" t="s">
        <v>17</v>
      </c>
      <c r="T6378" s="172">
        <v>891</v>
      </c>
    </row>
    <row r="6379" spans="1:20">
      <c r="A6379" s="221" t="s">
        <v>41</v>
      </c>
      <c r="B6379" s="222" t="s">
        <v>11</v>
      </c>
      <c r="C6379" s="221">
        <v>13</v>
      </c>
      <c r="E6379" s="24" t="str">
        <f t="shared" si="573"/>
        <v>B</v>
      </c>
      <c r="F6379" s="221">
        <v>5</v>
      </c>
      <c r="G6379" s="221">
        <v>5</v>
      </c>
      <c r="H6379" s="221">
        <v>1</v>
      </c>
      <c r="I6379" s="221">
        <v>0</v>
      </c>
      <c r="J6379" s="221">
        <v>2724.0985999999998</v>
      </c>
      <c r="K6379" s="221">
        <v>2</v>
      </c>
      <c r="L6379" s="221"/>
      <c r="M6379" s="221">
        <v>1</v>
      </c>
      <c r="N6379" s="226" t="str">
        <f t="shared" si="576"/>
        <v>None</v>
      </c>
      <c r="O6379" s="16" t="e">
        <f>IF(#REF!="None", "None","pic")</f>
        <v>#REF!</v>
      </c>
      <c r="P6379" s="41">
        <f t="shared" si="581"/>
        <v>-1598.6614000000004</v>
      </c>
      <c r="Q6379" s="10">
        <f t="shared" si="575"/>
        <v>1598.6614000000004</v>
      </c>
      <c r="R6379" s="96" t="s">
        <v>38</v>
      </c>
      <c r="S6379" s="41" t="s">
        <v>17</v>
      </c>
      <c r="T6379" s="172">
        <v>891</v>
      </c>
    </row>
    <row r="6380" spans="1:20">
      <c r="A6380" s="221" t="s">
        <v>41</v>
      </c>
      <c r="B6380" s="222" t="s">
        <v>11</v>
      </c>
      <c r="C6380" s="221">
        <v>13</v>
      </c>
      <c r="E6380" s="24" t="str">
        <f t="shared" si="573"/>
        <v>B</v>
      </c>
      <c r="F6380" s="221">
        <v>5</v>
      </c>
      <c r="G6380" s="221">
        <v>6</v>
      </c>
      <c r="H6380" s="221">
        <v>1</v>
      </c>
      <c r="I6380" s="221">
        <v>0</v>
      </c>
      <c r="J6380" s="221">
        <v>1492.8445999999999</v>
      </c>
      <c r="K6380" s="221">
        <v>1</v>
      </c>
      <c r="L6380" s="221"/>
      <c r="M6380" s="221">
        <v>1</v>
      </c>
      <c r="N6380" s="226" t="str">
        <f t="shared" si="576"/>
        <v>None</v>
      </c>
      <c r="O6380" s="16" t="e">
        <f>IF(#REF!="None", "None","pic")</f>
        <v>#REF!</v>
      </c>
      <c r="P6380" s="41">
        <f t="shared" si="581"/>
        <v>-2829.9154000000003</v>
      </c>
      <c r="Q6380" s="10">
        <f t="shared" si="575"/>
        <v>2829.9154000000003</v>
      </c>
      <c r="R6380" s="96" t="s">
        <v>38</v>
      </c>
      <c r="S6380" s="41" t="s">
        <v>17</v>
      </c>
      <c r="T6380" s="172">
        <v>891</v>
      </c>
    </row>
    <row r="6381" spans="1:20">
      <c r="A6381" s="221" t="s">
        <v>41</v>
      </c>
      <c r="B6381" s="222" t="s">
        <v>11</v>
      </c>
      <c r="C6381" s="221">
        <v>13</v>
      </c>
      <c r="E6381" s="24" t="str">
        <f t="shared" si="573"/>
        <v>B</v>
      </c>
      <c r="F6381" s="221">
        <v>5</v>
      </c>
      <c r="G6381" s="221">
        <v>4</v>
      </c>
      <c r="H6381" s="221">
        <v>1</v>
      </c>
      <c r="I6381" s="221">
        <v>0</v>
      </c>
      <c r="J6381" s="221">
        <v>1404.8931</v>
      </c>
      <c r="K6381" s="221">
        <v>1</v>
      </c>
      <c r="L6381" s="221"/>
      <c r="M6381" s="221">
        <v>1</v>
      </c>
      <c r="N6381" s="226" t="str">
        <f t="shared" si="576"/>
        <v>None</v>
      </c>
      <c r="O6381" s="16" t="e">
        <f>IF(#REF!="None", "None","pic")</f>
        <v>#REF!</v>
      </c>
      <c r="P6381" s="41">
        <f t="shared" si="581"/>
        <v>-2917.8669</v>
      </c>
      <c r="Q6381" s="10">
        <f t="shared" si="575"/>
        <v>2917.8669</v>
      </c>
      <c r="R6381" s="96" t="s">
        <v>38</v>
      </c>
      <c r="S6381" s="41" t="s">
        <v>17</v>
      </c>
      <c r="T6381" s="172">
        <v>891</v>
      </c>
    </row>
    <row r="6382" spans="1:20">
      <c r="A6382" s="221" t="s">
        <v>41</v>
      </c>
      <c r="B6382" s="222" t="s">
        <v>11</v>
      </c>
      <c r="C6382" s="221">
        <v>13</v>
      </c>
      <c r="E6382" s="24" t="str">
        <f t="shared" si="573"/>
        <v>B</v>
      </c>
      <c r="F6382" s="221">
        <v>5</v>
      </c>
      <c r="G6382" s="221">
        <v>10</v>
      </c>
      <c r="H6382" s="221">
        <v>1</v>
      </c>
      <c r="I6382" s="221">
        <v>0</v>
      </c>
      <c r="J6382" s="221">
        <v>388.25909999999999</v>
      </c>
      <c r="K6382" s="221">
        <v>2</v>
      </c>
      <c r="L6382" s="221"/>
      <c r="M6382" s="221">
        <v>1</v>
      </c>
      <c r="N6382" s="226" t="str">
        <f t="shared" si="576"/>
        <v>None</v>
      </c>
      <c r="O6382" s="16" t="e">
        <f>IF(#REF!="None", "None","pic")</f>
        <v>#REF!</v>
      </c>
      <c r="P6382" s="41">
        <f t="shared" si="581"/>
        <v>-3934.5009</v>
      </c>
      <c r="Q6382" s="10">
        <f t="shared" si="575"/>
        <v>3934.5009</v>
      </c>
      <c r="R6382" s="96" t="s">
        <v>38</v>
      </c>
      <c r="S6382" s="41" t="s">
        <v>17</v>
      </c>
      <c r="T6382" s="172">
        <v>891</v>
      </c>
    </row>
    <row r="6383" spans="1:20">
      <c r="A6383" s="61" t="s">
        <v>41</v>
      </c>
      <c r="B6383" s="90" t="s">
        <v>11</v>
      </c>
      <c r="C6383" s="61">
        <v>13</v>
      </c>
      <c r="E6383" s="24" t="str">
        <f t="shared" ref="E6383:E6446" si="582">IF(OR(A6383="Olaf",A6383="Olli",A6383="Patchoulli",A6383="Wallace",A6383="Yang"),"H","B")</f>
        <v>B</v>
      </c>
      <c r="F6383" s="61">
        <v>5</v>
      </c>
      <c r="G6383" s="61">
        <v>18</v>
      </c>
      <c r="H6383" s="61">
        <v>3</v>
      </c>
      <c r="I6383" s="61">
        <v>1</v>
      </c>
      <c r="J6383" s="61">
        <v>4266.5249000000003</v>
      </c>
      <c r="K6383" s="61">
        <v>1</v>
      </c>
      <c r="L6383" s="61">
        <v>10</v>
      </c>
      <c r="M6383" s="61">
        <v>1</v>
      </c>
      <c r="N6383" s="71" t="str">
        <f t="shared" si="576"/>
        <v>Neutral</v>
      </c>
      <c r="O6383" s="16" t="str">
        <f t="shared" ref="O6383:O6390" si="583">IF(N5360="None", "None","pic")</f>
        <v>pic</v>
      </c>
      <c r="P6383" s="17">
        <f t="shared" si="581"/>
        <v>-56.235099999999875</v>
      </c>
      <c r="Q6383">
        <f t="shared" ref="Q6383:Q6446" si="584">P6383*-1</f>
        <v>56.235099999999875</v>
      </c>
      <c r="R6383" s="13" t="s">
        <v>38</v>
      </c>
      <c r="S6383" s="17" t="s">
        <v>17</v>
      </c>
      <c r="T6383" s="172">
        <v>891</v>
      </c>
    </row>
    <row r="6384" spans="1:20">
      <c r="A6384" s="61" t="s">
        <v>41</v>
      </c>
      <c r="B6384" s="90" t="s">
        <v>11</v>
      </c>
      <c r="C6384" s="61">
        <v>13</v>
      </c>
      <c r="E6384" s="24" t="str">
        <f t="shared" si="582"/>
        <v>B</v>
      </c>
      <c r="F6384" s="61">
        <v>5</v>
      </c>
      <c r="G6384" s="61">
        <v>34</v>
      </c>
      <c r="H6384" s="61">
        <v>6</v>
      </c>
      <c r="I6384" s="61">
        <v>1</v>
      </c>
      <c r="J6384" s="61">
        <v>3818.8036000000002</v>
      </c>
      <c r="K6384" s="61">
        <v>3</v>
      </c>
      <c r="L6384" s="61">
        <v>7</v>
      </c>
      <c r="M6384" s="61">
        <v>1</v>
      </c>
      <c r="N6384" s="71" t="str">
        <f t="shared" si="576"/>
        <v>Threat</v>
      </c>
      <c r="O6384" s="16" t="str">
        <f t="shared" si="583"/>
        <v>None</v>
      </c>
      <c r="P6384" s="17">
        <f t="shared" si="581"/>
        <v>-503.95640000000003</v>
      </c>
      <c r="Q6384">
        <f t="shared" si="584"/>
        <v>503.95640000000003</v>
      </c>
      <c r="R6384" s="13" t="s">
        <v>38</v>
      </c>
      <c r="S6384" s="17" t="s">
        <v>17</v>
      </c>
      <c r="T6384" s="172">
        <v>891</v>
      </c>
    </row>
    <row r="6385" spans="1:20">
      <c r="A6385" s="61" t="s">
        <v>41</v>
      </c>
      <c r="B6385" s="90" t="s">
        <v>11</v>
      </c>
      <c r="C6385" s="61">
        <v>13</v>
      </c>
      <c r="E6385" s="24" t="str">
        <f t="shared" si="582"/>
        <v>B</v>
      </c>
      <c r="F6385" s="61">
        <v>5</v>
      </c>
      <c r="G6385" s="61">
        <v>24</v>
      </c>
      <c r="H6385" s="61">
        <v>4</v>
      </c>
      <c r="I6385" s="61">
        <v>1</v>
      </c>
      <c r="J6385" s="61">
        <v>3361.5417000000002</v>
      </c>
      <c r="K6385" s="61">
        <v>3</v>
      </c>
      <c r="L6385" s="61">
        <v>4</v>
      </c>
      <c r="M6385" s="61">
        <v>1</v>
      </c>
      <c r="N6385" s="71" t="str">
        <f t="shared" si="576"/>
        <v>Object</v>
      </c>
      <c r="O6385" s="16" t="str">
        <f t="shared" si="583"/>
        <v>pic</v>
      </c>
      <c r="P6385" s="17">
        <f t="shared" si="581"/>
        <v>-961.2183</v>
      </c>
      <c r="Q6385">
        <f t="shared" si="584"/>
        <v>961.2183</v>
      </c>
      <c r="R6385" s="13" t="s">
        <v>38</v>
      </c>
      <c r="S6385" s="17" t="s">
        <v>17</v>
      </c>
      <c r="T6385" s="172">
        <v>891</v>
      </c>
    </row>
    <row r="6386" spans="1:20">
      <c r="A6386" s="61" t="s">
        <v>41</v>
      </c>
      <c r="B6386" s="90" t="s">
        <v>11</v>
      </c>
      <c r="C6386" s="61">
        <v>13</v>
      </c>
      <c r="E6386" s="24" t="str">
        <f t="shared" si="582"/>
        <v>B</v>
      </c>
      <c r="F6386" s="61">
        <v>5</v>
      </c>
      <c r="G6386" s="61">
        <v>12</v>
      </c>
      <c r="H6386" s="61">
        <v>2</v>
      </c>
      <c r="I6386" s="61">
        <v>1</v>
      </c>
      <c r="J6386" s="61">
        <v>3272.5011</v>
      </c>
      <c r="K6386" s="61">
        <v>5</v>
      </c>
      <c r="L6386" s="61">
        <v>5</v>
      </c>
      <c r="M6386" s="61">
        <v>1</v>
      </c>
      <c r="N6386" s="71" t="str">
        <f t="shared" si="576"/>
        <v>Threat</v>
      </c>
      <c r="O6386" s="16" t="str">
        <f t="shared" si="583"/>
        <v>None</v>
      </c>
      <c r="P6386" s="17">
        <f t="shared" si="581"/>
        <v>-1050.2589000000003</v>
      </c>
      <c r="Q6386">
        <f t="shared" si="584"/>
        <v>1050.2589000000003</v>
      </c>
      <c r="R6386" s="13" t="s">
        <v>38</v>
      </c>
      <c r="S6386" s="17" t="s">
        <v>17</v>
      </c>
      <c r="T6386" s="172">
        <v>891</v>
      </c>
    </row>
    <row r="6387" spans="1:20">
      <c r="A6387" s="61" t="s">
        <v>41</v>
      </c>
      <c r="B6387" s="90" t="s">
        <v>11</v>
      </c>
      <c r="C6387" s="61">
        <v>13</v>
      </c>
      <c r="E6387" s="24" t="str">
        <f t="shared" si="582"/>
        <v>B</v>
      </c>
      <c r="F6387" s="61">
        <v>5</v>
      </c>
      <c r="G6387" s="61">
        <v>8</v>
      </c>
      <c r="H6387" s="61">
        <v>2</v>
      </c>
      <c r="I6387" s="61">
        <v>1</v>
      </c>
      <c r="J6387" s="61">
        <v>3239.7145999999998</v>
      </c>
      <c r="K6387" s="61">
        <v>1</v>
      </c>
      <c r="L6387" s="61">
        <v>0</v>
      </c>
      <c r="M6387" s="61">
        <v>1</v>
      </c>
      <c r="N6387" s="71" t="str">
        <f t="shared" si="576"/>
        <v>None</v>
      </c>
      <c r="O6387" s="16" t="str">
        <f t="shared" si="583"/>
        <v>None</v>
      </c>
      <c r="P6387" s="17">
        <f t="shared" si="581"/>
        <v>-1083.0454000000004</v>
      </c>
      <c r="Q6387">
        <f t="shared" si="584"/>
        <v>1083.0454000000004</v>
      </c>
      <c r="R6387" s="13" t="s">
        <v>38</v>
      </c>
      <c r="S6387" s="17" t="s">
        <v>17</v>
      </c>
      <c r="T6387" s="172">
        <v>891</v>
      </c>
    </row>
    <row r="6388" spans="1:20">
      <c r="A6388" s="61" t="s">
        <v>41</v>
      </c>
      <c r="B6388" s="90" t="s">
        <v>11</v>
      </c>
      <c r="C6388" s="61">
        <v>13</v>
      </c>
      <c r="E6388" s="24" t="str">
        <f t="shared" si="582"/>
        <v>B</v>
      </c>
      <c r="F6388" s="61">
        <v>5</v>
      </c>
      <c r="G6388" s="61">
        <v>25</v>
      </c>
      <c r="H6388" s="61">
        <v>5</v>
      </c>
      <c r="I6388" s="61">
        <v>1</v>
      </c>
      <c r="J6388" s="61">
        <v>3140.0893999999998</v>
      </c>
      <c r="K6388" s="61">
        <v>1</v>
      </c>
      <c r="L6388" s="61">
        <v>0</v>
      </c>
      <c r="M6388" s="61">
        <v>1</v>
      </c>
      <c r="N6388" s="71" t="str">
        <f t="shared" si="576"/>
        <v>None</v>
      </c>
      <c r="O6388" s="16" t="str">
        <f t="shared" si="583"/>
        <v>None</v>
      </c>
      <c r="P6388" s="17">
        <f t="shared" si="581"/>
        <v>-1182.6706000000004</v>
      </c>
      <c r="Q6388">
        <f t="shared" si="584"/>
        <v>1182.6706000000004</v>
      </c>
      <c r="R6388" s="13" t="s">
        <v>38</v>
      </c>
      <c r="S6388" s="17" t="s">
        <v>17</v>
      </c>
      <c r="T6388" s="172">
        <v>891</v>
      </c>
    </row>
    <row r="6389" spans="1:20">
      <c r="A6389" s="61" t="s">
        <v>41</v>
      </c>
      <c r="B6389" s="90" t="s">
        <v>11</v>
      </c>
      <c r="C6389" s="61">
        <v>13</v>
      </c>
      <c r="E6389" s="24" t="str">
        <f t="shared" si="582"/>
        <v>B</v>
      </c>
      <c r="F6389" s="61">
        <v>5</v>
      </c>
      <c r="G6389" s="61">
        <v>32</v>
      </c>
      <c r="H6389" s="61">
        <v>6</v>
      </c>
      <c r="I6389" s="61">
        <v>1</v>
      </c>
      <c r="J6389" s="61">
        <v>3090.8676</v>
      </c>
      <c r="K6389" s="61">
        <v>1</v>
      </c>
      <c r="L6389" s="61">
        <v>0</v>
      </c>
      <c r="M6389" s="61">
        <v>1</v>
      </c>
      <c r="N6389" s="71" t="str">
        <f t="shared" ref="N6389:N6452" si="585">IF(L6389=0,"None",IF(L6389&lt;5,"Object",IF(L6389&lt;9,"Threat","Neutral")))</f>
        <v>None</v>
      </c>
      <c r="O6389" s="16" t="str">
        <f t="shared" si="583"/>
        <v>None</v>
      </c>
      <c r="P6389" s="17">
        <f t="shared" si="581"/>
        <v>-1231.8924000000002</v>
      </c>
      <c r="Q6389">
        <f t="shared" si="584"/>
        <v>1231.8924000000002</v>
      </c>
      <c r="R6389" s="13" t="s">
        <v>38</v>
      </c>
      <c r="S6389" s="17" t="s">
        <v>17</v>
      </c>
      <c r="T6389" s="172">
        <v>891</v>
      </c>
    </row>
    <row r="6390" spans="1:20">
      <c r="A6390" s="61" t="s">
        <v>41</v>
      </c>
      <c r="B6390" s="90" t="s">
        <v>11</v>
      </c>
      <c r="C6390" s="61">
        <v>13</v>
      </c>
      <c r="E6390" s="24" t="str">
        <f t="shared" si="582"/>
        <v>B</v>
      </c>
      <c r="F6390" s="61">
        <v>5</v>
      </c>
      <c r="G6390" s="61">
        <v>30</v>
      </c>
      <c r="H6390" s="61">
        <v>5</v>
      </c>
      <c r="I6390" s="61">
        <v>1</v>
      </c>
      <c r="J6390" s="61">
        <v>2666.7264</v>
      </c>
      <c r="K6390" s="61">
        <v>4</v>
      </c>
      <c r="L6390" s="61">
        <v>3</v>
      </c>
      <c r="M6390" s="61">
        <v>1</v>
      </c>
      <c r="N6390" s="71" t="str">
        <f t="shared" si="585"/>
        <v>Object</v>
      </c>
      <c r="O6390" s="16" t="str">
        <f t="shared" si="583"/>
        <v>pic</v>
      </c>
      <c r="P6390" s="17">
        <f t="shared" si="581"/>
        <v>-1656.0336000000002</v>
      </c>
      <c r="Q6390">
        <f t="shared" si="584"/>
        <v>1656.0336000000002</v>
      </c>
      <c r="R6390" s="13" t="s">
        <v>38</v>
      </c>
      <c r="S6390" s="17" t="s">
        <v>17</v>
      </c>
      <c r="T6390" s="172">
        <v>891</v>
      </c>
    </row>
    <row r="6391" spans="1:20">
      <c r="A6391" s="61" t="s">
        <v>41</v>
      </c>
      <c r="B6391" s="90" t="s">
        <v>11</v>
      </c>
      <c r="C6391" s="61">
        <v>13</v>
      </c>
      <c r="E6391" s="24" t="str">
        <f t="shared" si="582"/>
        <v>B</v>
      </c>
      <c r="F6391" s="61">
        <v>5</v>
      </c>
      <c r="G6391" s="61">
        <v>1</v>
      </c>
      <c r="H6391" s="61">
        <v>1</v>
      </c>
      <c r="I6391" s="61">
        <v>1</v>
      </c>
      <c r="J6391" s="61">
        <v>2588.7159000000001</v>
      </c>
      <c r="K6391" s="61">
        <v>3</v>
      </c>
      <c r="L6391" s="61">
        <v>0</v>
      </c>
      <c r="M6391" s="61">
        <v>1</v>
      </c>
      <c r="N6391" s="71" t="str">
        <f t="shared" si="585"/>
        <v>None</v>
      </c>
      <c r="O6391" s="16" t="e">
        <f>IF(#REF!="None", "None","pic")</f>
        <v>#REF!</v>
      </c>
      <c r="P6391" s="17">
        <f t="shared" si="581"/>
        <v>-1734.0441000000001</v>
      </c>
      <c r="Q6391">
        <f t="shared" si="584"/>
        <v>1734.0441000000001</v>
      </c>
      <c r="R6391" s="13" t="s">
        <v>38</v>
      </c>
      <c r="S6391" s="17" t="s">
        <v>17</v>
      </c>
      <c r="T6391" s="172">
        <v>891</v>
      </c>
    </row>
    <row r="6392" spans="1:20">
      <c r="A6392" s="61" t="s">
        <v>41</v>
      </c>
      <c r="B6392" s="90" t="s">
        <v>11</v>
      </c>
      <c r="C6392" s="61">
        <v>13</v>
      </c>
      <c r="E6392" s="24" t="str">
        <f t="shared" si="582"/>
        <v>B</v>
      </c>
      <c r="F6392" s="61">
        <v>5</v>
      </c>
      <c r="G6392" s="61">
        <v>33</v>
      </c>
      <c r="H6392" s="61">
        <v>6</v>
      </c>
      <c r="I6392" s="61">
        <v>1</v>
      </c>
      <c r="J6392" s="61">
        <v>2549.6714000000002</v>
      </c>
      <c r="K6392" s="61">
        <v>1</v>
      </c>
      <c r="L6392" s="61">
        <v>6</v>
      </c>
      <c r="M6392" s="61">
        <v>1</v>
      </c>
      <c r="N6392" s="71" t="str">
        <f t="shared" si="585"/>
        <v>Threat</v>
      </c>
      <c r="O6392" s="16" t="str">
        <f>IF(N5369="None", "None","pic")</f>
        <v>pic</v>
      </c>
      <c r="P6392" s="17">
        <f t="shared" si="581"/>
        <v>-1773.0886</v>
      </c>
      <c r="Q6392">
        <f t="shared" si="584"/>
        <v>1773.0886</v>
      </c>
      <c r="R6392" s="13" t="s">
        <v>38</v>
      </c>
      <c r="S6392" s="17" t="s">
        <v>17</v>
      </c>
      <c r="T6392" s="172">
        <v>891</v>
      </c>
    </row>
    <row r="6393" spans="1:20">
      <c r="A6393" s="61" t="s">
        <v>41</v>
      </c>
      <c r="B6393" s="90" t="s">
        <v>11</v>
      </c>
      <c r="C6393" s="61">
        <v>13</v>
      </c>
      <c r="E6393" s="24" t="str">
        <f t="shared" si="582"/>
        <v>B</v>
      </c>
      <c r="F6393" s="61">
        <v>5</v>
      </c>
      <c r="G6393" s="61">
        <v>21</v>
      </c>
      <c r="H6393" s="61">
        <v>4</v>
      </c>
      <c r="I6393" s="61">
        <v>1</v>
      </c>
      <c r="J6393" s="61">
        <v>2345.1390000000001</v>
      </c>
      <c r="K6393" s="61">
        <v>1</v>
      </c>
      <c r="L6393" s="61">
        <v>1</v>
      </c>
      <c r="M6393" s="61">
        <v>1</v>
      </c>
      <c r="N6393" s="71" t="str">
        <f t="shared" si="585"/>
        <v>Object</v>
      </c>
      <c r="O6393" s="16" t="str">
        <f>IF(N5370="None", "None","pic")</f>
        <v>None</v>
      </c>
      <c r="P6393" s="17">
        <f t="shared" si="581"/>
        <v>-1977.6210000000001</v>
      </c>
      <c r="Q6393">
        <f t="shared" si="584"/>
        <v>1977.6210000000001</v>
      </c>
      <c r="R6393" s="13" t="s">
        <v>38</v>
      </c>
      <c r="S6393" s="17" t="s">
        <v>17</v>
      </c>
      <c r="T6393" s="172">
        <v>891</v>
      </c>
    </row>
    <row r="6394" spans="1:20">
      <c r="A6394" s="61" t="s">
        <v>41</v>
      </c>
      <c r="B6394" s="90" t="s">
        <v>11</v>
      </c>
      <c r="C6394" s="61">
        <v>13</v>
      </c>
      <c r="E6394" s="24" t="str">
        <f t="shared" si="582"/>
        <v>B</v>
      </c>
      <c r="F6394" s="61">
        <v>5</v>
      </c>
      <c r="G6394" s="61">
        <v>15</v>
      </c>
      <c r="H6394" s="61">
        <v>3</v>
      </c>
      <c r="I6394" s="61">
        <v>1</v>
      </c>
      <c r="J6394" s="61">
        <v>2065.8892000000001</v>
      </c>
      <c r="K6394" s="61">
        <v>1</v>
      </c>
      <c r="L6394" s="61">
        <v>11</v>
      </c>
      <c r="M6394" s="61">
        <v>1</v>
      </c>
      <c r="N6394" s="71" t="str">
        <f t="shared" si="585"/>
        <v>Neutral</v>
      </c>
      <c r="O6394" s="16" t="str">
        <f>IF(N5371="None", "None","pic")</f>
        <v>pic</v>
      </c>
      <c r="P6394" s="17">
        <f t="shared" si="581"/>
        <v>-2256.8708000000001</v>
      </c>
      <c r="Q6394">
        <f t="shared" si="584"/>
        <v>2256.8708000000001</v>
      </c>
      <c r="R6394" s="13" t="s">
        <v>38</v>
      </c>
      <c r="S6394" s="17" t="s">
        <v>17</v>
      </c>
      <c r="T6394" s="172">
        <v>891</v>
      </c>
    </row>
    <row r="6395" spans="1:20">
      <c r="A6395" s="61" t="s">
        <v>41</v>
      </c>
      <c r="B6395" s="90" t="s">
        <v>11</v>
      </c>
      <c r="C6395" s="61">
        <v>13</v>
      </c>
      <c r="E6395" s="24" t="str">
        <f t="shared" si="582"/>
        <v>B</v>
      </c>
      <c r="F6395" s="61">
        <v>5</v>
      </c>
      <c r="G6395" s="61">
        <v>3</v>
      </c>
      <c r="H6395" s="61">
        <v>1</v>
      </c>
      <c r="I6395" s="61">
        <v>1</v>
      </c>
      <c r="J6395" s="61">
        <v>1925.1503</v>
      </c>
      <c r="K6395" s="61">
        <v>1</v>
      </c>
      <c r="L6395" s="61">
        <v>10</v>
      </c>
      <c r="M6395" s="61">
        <v>1</v>
      </c>
      <c r="N6395" s="71" t="str">
        <f t="shared" si="585"/>
        <v>Neutral</v>
      </c>
      <c r="O6395" s="16" t="e">
        <f>IF(#REF!="None", "None","pic")</f>
        <v>#REF!</v>
      </c>
      <c r="P6395" s="17">
        <f t="shared" si="581"/>
        <v>-2397.6097</v>
      </c>
      <c r="Q6395">
        <f t="shared" si="584"/>
        <v>2397.6097</v>
      </c>
      <c r="R6395" s="13" t="s">
        <v>38</v>
      </c>
      <c r="S6395" s="17" t="s">
        <v>17</v>
      </c>
      <c r="T6395" s="172">
        <v>891</v>
      </c>
    </row>
    <row r="6396" spans="1:20">
      <c r="A6396" s="61" t="s">
        <v>41</v>
      </c>
      <c r="B6396" s="90" t="s">
        <v>11</v>
      </c>
      <c r="C6396" s="61">
        <v>13</v>
      </c>
      <c r="E6396" s="24" t="str">
        <f t="shared" si="582"/>
        <v>B</v>
      </c>
      <c r="F6396" s="61">
        <v>5</v>
      </c>
      <c r="G6396" s="61">
        <v>20</v>
      </c>
      <c r="H6396" s="61">
        <v>4</v>
      </c>
      <c r="I6396" s="61">
        <v>1</v>
      </c>
      <c r="J6396" s="61">
        <v>1696.1070999999999</v>
      </c>
      <c r="K6396" s="61">
        <v>1</v>
      </c>
      <c r="L6396" s="61">
        <v>0</v>
      </c>
      <c r="M6396" s="61">
        <v>1</v>
      </c>
      <c r="N6396" s="71" t="str">
        <f t="shared" si="585"/>
        <v>None</v>
      </c>
      <c r="O6396" s="16" t="str">
        <f>IF(N5373="None", "None","pic")</f>
        <v>pic</v>
      </c>
      <c r="P6396" s="17">
        <f t="shared" si="581"/>
        <v>-2626.6529</v>
      </c>
      <c r="Q6396">
        <f t="shared" si="584"/>
        <v>2626.6529</v>
      </c>
      <c r="R6396" s="13" t="s">
        <v>38</v>
      </c>
      <c r="S6396" s="17" t="s">
        <v>17</v>
      </c>
      <c r="T6396" s="172">
        <v>891</v>
      </c>
    </row>
    <row r="6397" spans="1:20">
      <c r="A6397" s="61" t="s">
        <v>41</v>
      </c>
      <c r="B6397" s="90" t="s">
        <v>11</v>
      </c>
      <c r="C6397" s="61">
        <v>13</v>
      </c>
      <c r="E6397" s="24" t="str">
        <f t="shared" si="582"/>
        <v>B</v>
      </c>
      <c r="F6397" s="61">
        <v>5</v>
      </c>
      <c r="G6397" s="61">
        <v>27</v>
      </c>
      <c r="H6397" s="61">
        <v>5</v>
      </c>
      <c r="I6397" s="61">
        <v>1</v>
      </c>
      <c r="J6397" s="61">
        <v>1663.5845999999999</v>
      </c>
      <c r="K6397" s="61">
        <v>1</v>
      </c>
      <c r="L6397" s="61">
        <v>1</v>
      </c>
      <c r="M6397" s="61">
        <v>1</v>
      </c>
      <c r="N6397" s="71" t="str">
        <f t="shared" si="585"/>
        <v>Object</v>
      </c>
      <c r="O6397" s="16" t="str">
        <f>IF(N5374="None", "None","pic")</f>
        <v>pic</v>
      </c>
      <c r="P6397" s="17">
        <f t="shared" si="581"/>
        <v>-2659.1754000000001</v>
      </c>
      <c r="Q6397">
        <f t="shared" si="584"/>
        <v>2659.1754000000001</v>
      </c>
      <c r="R6397" s="13" t="s">
        <v>38</v>
      </c>
      <c r="S6397" s="17" t="s">
        <v>17</v>
      </c>
      <c r="T6397" s="172">
        <v>891</v>
      </c>
    </row>
    <row r="6398" spans="1:20">
      <c r="A6398" s="61" t="s">
        <v>41</v>
      </c>
      <c r="B6398" s="90" t="s">
        <v>11</v>
      </c>
      <c r="C6398" s="61">
        <v>13</v>
      </c>
      <c r="E6398" s="24" t="str">
        <f t="shared" si="582"/>
        <v>B</v>
      </c>
      <c r="F6398" s="61">
        <v>5</v>
      </c>
      <c r="G6398" s="61">
        <v>22</v>
      </c>
      <c r="H6398" s="61">
        <v>4</v>
      </c>
      <c r="I6398" s="61">
        <v>1</v>
      </c>
      <c r="J6398" s="61">
        <v>1457.9589000000001</v>
      </c>
      <c r="K6398" s="61">
        <v>1</v>
      </c>
      <c r="L6398" s="61">
        <v>2</v>
      </c>
      <c r="M6398" s="61">
        <v>1</v>
      </c>
      <c r="N6398" s="71" t="str">
        <f t="shared" si="585"/>
        <v>Object</v>
      </c>
      <c r="O6398" s="16" t="str">
        <f>IF(N5375="None", "None","pic")</f>
        <v>None</v>
      </c>
      <c r="P6398" s="17">
        <f t="shared" si="581"/>
        <v>-2864.8011000000001</v>
      </c>
      <c r="Q6398">
        <f t="shared" si="584"/>
        <v>2864.8011000000001</v>
      </c>
      <c r="R6398" s="13" t="s">
        <v>38</v>
      </c>
      <c r="S6398" s="17" t="s">
        <v>17</v>
      </c>
      <c r="T6398" s="172">
        <v>891</v>
      </c>
    </row>
    <row r="6399" spans="1:20">
      <c r="A6399" s="61" t="s">
        <v>41</v>
      </c>
      <c r="B6399" s="90" t="s">
        <v>11</v>
      </c>
      <c r="C6399" s="61">
        <v>13</v>
      </c>
      <c r="E6399" s="24" t="str">
        <f t="shared" si="582"/>
        <v>B</v>
      </c>
      <c r="F6399" s="61">
        <v>5</v>
      </c>
      <c r="G6399" s="61">
        <v>23</v>
      </c>
      <c r="H6399" s="61">
        <v>4</v>
      </c>
      <c r="I6399" s="61">
        <v>1</v>
      </c>
      <c r="J6399" s="61">
        <v>1440.3794</v>
      </c>
      <c r="K6399" s="61">
        <v>1</v>
      </c>
      <c r="L6399" s="61">
        <v>3</v>
      </c>
      <c r="M6399" s="61">
        <v>1</v>
      </c>
      <c r="N6399" s="71" t="str">
        <f t="shared" si="585"/>
        <v>Object</v>
      </c>
      <c r="O6399" s="16" t="str">
        <f>IF(N5376="None", "None","pic")</f>
        <v>pic</v>
      </c>
      <c r="P6399" s="17">
        <f t="shared" si="581"/>
        <v>-2882.3806000000004</v>
      </c>
      <c r="Q6399">
        <f t="shared" si="584"/>
        <v>2882.3806000000004</v>
      </c>
      <c r="R6399" s="13" t="s">
        <v>38</v>
      </c>
      <c r="S6399" s="17" t="s">
        <v>17</v>
      </c>
      <c r="T6399" s="172">
        <v>891</v>
      </c>
    </row>
    <row r="6400" spans="1:20">
      <c r="A6400" s="61" t="s">
        <v>41</v>
      </c>
      <c r="B6400" s="90" t="s">
        <v>11</v>
      </c>
      <c r="C6400" s="61">
        <v>13</v>
      </c>
      <c r="E6400" s="24" t="str">
        <f t="shared" si="582"/>
        <v>B</v>
      </c>
      <c r="F6400" s="61">
        <v>5</v>
      </c>
      <c r="G6400" s="61">
        <v>17</v>
      </c>
      <c r="H6400" s="61">
        <v>3</v>
      </c>
      <c r="I6400" s="61">
        <v>1</v>
      </c>
      <c r="J6400" s="61">
        <v>1439.3810000000001</v>
      </c>
      <c r="K6400" s="61">
        <v>3</v>
      </c>
      <c r="L6400" s="61">
        <v>12</v>
      </c>
      <c r="M6400" s="61">
        <v>1</v>
      </c>
      <c r="N6400" s="71" t="str">
        <f t="shared" si="585"/>
        <v>Neutral</v>
      </c>
      <c r="O6400" s="16" t="str">
        <f>IF(N5377="None", "None","pic")</f>
        <v>pic</v>
      </c>
      <c r="P6400" s="17">
        <f t="shared" si="581"/>
        <v>-2883.3789999999999</v>
      </c>
      <c r="Q6400">
        <f t="shared" si="584"/>
        <v>2883.3789999999999</v>
      </c>
      <c r="R6400" s="13" t="s">
        <v>38</v>
      </c>
      <c r="S6400" s="17" t="s">
        <v>17</v>
      </c>
      <c r="T6400" s="172">
        <v>891</v>
      </c>
    </row>
    <row r="6401" spans="1:20">
      <c r="A6401" s="61" t="s">
        <v>41</v>
      </c>
      <c r="B6401" s="90" t="s">
        <v>11</v>
      </c>
      <c r="C6401" s="61">
        <v>13</v>
      </c>
      <c r="E6401" s="24" t="str">
        <f t="shared" si="582"/>
        <v>B</v>
      </c>
      <c r="F6401" s="61">
        <v>5</v>
      </c>
      <c r="G6401" s="61">
        <v>4</v>
      </c>
      <c r="H6401" s="61">
        <v>1</v>
      </c>
      <c r="I6401" s="61">
        <v>1</v>
      </c>
      <c r="J6401" s="61">
        <v>1437.1269</v>
      </c>
      <c r="K6401" s="61">
        <v>1</v>
      </c>
      <c r="L6401" s="61">
        <v>9</v>
      </c>
      <c r="M6401" s="61">
        <v>1</v>
      </c>
      <c r="N6401" s="71" t="str">
        <f t="shared" si="585"/>
        <v>Neutral</v>
      </c>
      <c r="O6401" s="16" t="e">
        <f>IF(#REF!="None", "None","pic")</f>
        <v>#REF!</v>
      </c>
      <c r="P6401" s="17">
        <f t="shared" si="581"/>
        <v>-2885.6331</v>
      </c>
      <c r="Q6401">
        <f t="shared" si="584"/>
        <v>2885.6331</v>
      </c>
      <c r="R6401" s="13" t="s">
        <v>38</v>
      </c>
      <c r="S6401" s="17" t="s">
        <v>17</v>
      </c>
      <c r="T6401" s="172">
        <v>891</v>
      </c>
    </row>
    <row r="6402" spans="1:20">
      <c r="A6402" s="61" t="s">
        <v>41</v>
      </c>
      <c r="B6402" s="90" t="s">
        <v>11</v>
      </c>
      <c r="C6402" s="61">
        <v>13</v>
      </c>
      <c r="E6402" s="24" t="str">
        <f t="shared" si="582"/>
        <v>B</v>
      </c>
      <c r="F6402" s="61">
        <v>5</v>
      </c>
      <c r="G6402" s="61">
        <v>36</v>
      </c>
      <c r="H6402" s="61">
        <v>6</v>
      </c>
      <c r="I6402" s="61">
        <v>1</v>
      </c>
      <c r="J6402" s="61">
        <v>1318.7834</v>
      </c>
      <c r="K6402" s="61">
        <v>1</v>
      </c>
      <c r="L6402" s="61">
        <v>8</v>
      </c>
      <c r="M6402" s="61">
        <v>1</v>
      </c>
      <c r="N6402" s="71" t="str">
        <f t="shared" si="585"/>
        <v>Threat</v>
      </c>
      <c r="O6402" s="16" t="str">
        <f t="shared" ref="O6402:O6409" si="586">IF(N5379="None", "None","pic")</f>
        <v>pic</v>
      </c>
      <c r="P6402" s="17">
        <f t="shared" si="581"/>
        <v>-3003.9766</v>
      </c>
      <c r="Q6402">
        <f t="shared" si="584"/>
        <v>3003.9766</v>
      </c>
      <c r="R6402" s="13" t="s">
        <v>38</v>
      </c>
      <c r="S6402" s="17" t="s">
        <v>17</v>
      </c>
      <c r="T6402" s="172">
        <v>891</v>
      </c>
    </row>
    <row r="6403" spans="1:20">
      <c r="A6403" s="61" t="s">
        <v>41</v>
      </c>
      <c r="B6403" s="90" t="s">
        <v>11</v>
      </c>
      <c r="C6403" s="61">
        <v>13</v>
      </c>
      <c r="E6403" s="24" t="str">
        <f t="shared" si="582"/>
        <v>B</v>
      </c>
      <c r="F6403" s="61">
        <v>5</v>
      </c>
      <c r="G6403" s="61">
        <v>9</v>
      </c>
      <c r="H6403" s="61">
        <v>2</v>
      </c>
      <c r="I6403" s="61">
        <v>1</v>
      </c>
      <c r="J6403" s="61">
        <v>1252.8396</v>
      </c>
      <c r="K6403" s="61">
        <v>1</v>
      </c>
      <c r="L6403" s="61">
        <v>8</v>
      </c>
      <c r="M6403" s="61">
        <v>1</v>
      </c>
      <c r="N6403" s="71" t="str">
        <f t="shared" si="585"/>
        <v>Threat</v>
      </c>
      <c r="O6403" s="16" t="str">
        <f t="shared" si="586"/>
        <v>pic</v>
      </c>
      <c r="P6403" s="17">
        <f t="shared" si="581"/>
        <v>-3069.9204</v>
      </c>
      <c r="Q6403">
        <f t="shared" si="584"/>
        <v>3069.9204</v>
      </c>
      <c r="R6403" s="13" t="s">
        <v>38</v>
      </c>
      <c r="S6403" s="17" t="s">
        <v>17</v>
      </c>
      <c r="T6403" s="172">
        <v>891</v>
      </c>
    </row>
    <row r="6404" spans="1:20">
      <c r="A6404" s="61" t="s">
        <v>41</v>
      </c>
      <c r="B6404" s="90" t="s">
        <v>11</v>
      </c>
      <c r="C6404" s="61">
        <v>13</v>
      </c>
      <c r="E6404" s="24" t="str">
        <f t="shared" si="582"/>
        <v>B</v>
      </c>
      <c r="F6404" s="61">
        <v>5</v>
      </c>
      <c r="G6404" s="61">
        <v>19</v>
      </c>
      <c r="H6404" s="61">
        <v>4</v>
      </c>
      <c r="I6404" s="61">
        <v>1</v>
      </c>
      <c r="J6404" s="61">
        <v>1099.579</v>
      </c>
      <c r="K6404" s="61">
        <v>1</v>
      </c>
      <c r="L6404" s="61">
        <v>0</v>
      </c>
      <c r="M6404" s="61">
        <v>1</v>
      </c>
      <c r="N6404" s="71" t="str">
        <f t="shared" si="585"/>
        <v>None</v>
      </c>
      <c r="O6404" s="16" t="str">
        <f t="shared" si="586"/>
        <v>pic</v>
      </c>
      <c r="P6404" s="17">
        <f t="shared" si="581"/>
        <v>-3223.1810000000005</v>
      </c>
      <c r="Q6404">
        <f t="shared" si="584"/>
        <v>3223.1810000000005</v>
      </c>
      <c r="R6404" s="13" t="s">
        <v>38</v>
      </c>
      <c r="S6404" s="17" t="s">
        <v>17</v>
      </c>
      <c r="T6404" s="172">
        <v>891</v>
      </c>
    </row>
    <row r="6405" spans="1:20">
      <c r="A6405" s="61" t="s">
        <v>41</v>
      </c>
      <c r="B6405" s="90" t="s">
        <v>11</v>
      </c>
      <c r="C6405" s="61">
        <v>13</v>
      </c>
      <c r="E6405" s="24" t="str">
        <f t="shared" si="582"/>
        <v>B</v>
      </c>
      <c r="F6405" s="61">
        <v>5</v>
      </c>
      <c r="G6405" s="61">
        <v>14</v>
      </c>
      <c r="H6405" s="61">
        <v>3</v>
      </c>
      <c r="I6405" s="61">
        <v>1</v>
      </c>
      <c r="J6405" s="61">
        <v>1052.1862000000001</v>
      </c>
      <c r="K6405" s="61">
        <v>3</v>
      </c>
      <c r="L6405" s="61">
        <v>0</v>
      </c>
      <c r="M6405" s="61">
        <v>1</v>
      </c>
      <c r="N6405" s="71" t="str">
        <f t="shared" si="585"/>
        <v>None</v>
      </c>
      <c r="O6405" s="16" t="str">
        <f t="shared" si="586"/>
        <v>pic</v>
      </c>
      <c r="P6405" s="17">
        <f t="shared" si="581"/>
        <v>-3270.5738000000001</v>
      </c>
      <c r="Q6405">
        <f t="shared" si="584"/>
        <v>3270.5738000000001</v>
      </c>
      <c r="R6405" s="13" t="s">
        <v>38</v>
      </c>
      <c r="S6405" s="17" t="s">
        <v>17</v>
      </c>
      <c r="T6405" s="172">
        <v>891</v>
      </c>
    </row>
    <row r="6406" spans="1:20">
      <c r="A6406" s="61" t="s">
        <v>41</v>
      </c>
      <c r="B6406" s="90" t="s">
        <v>11</v>
      </c>
      <c r="C6406" s="61">
        <v>13</v>
      </c>
      <c r="E6406" s="24" t="str">
        <f t="shared" si="582"/>
        <v>B</v>
      </c>
      <c r="F6406" s="61">
        <v>5</v>
      </c>
      <c r="G6406" s="61">
        <v>13</v>
      </c>
      <c r="H6406" s="61">
        <v>3</v>
      </c>
      <c r="I6406" s="61">
        <v>1</v>
      </c>
      <c r="J6406" s="61">
        <v>997.88440000000003</v>
      </c>
      <c r="K6406" s="61">
        <v>1</v>
      </c>
      <c r="L6406" s="61">
        <v>0</v>
      </c>
      <c r="M6406" s="61">
        <v>1</v>
      </c>
      <c r="N6406" s="71" t="str">
        <f t="shared" si="585"/>
        <v>None</v>
      </c>
      <c r="O6406" s="16" t="str">
        <f t="shared" si="586"/>
        <v>pic</v>
      </c>
      <c r="P6406" s="17">
        <f t="shared" si="581"/>
        <v>-3324.8756000000003</v>
      </c>
      <c r="Q6406">
        <f t="shared" si="584"/>
        <v>3324.8756000000003</v>
      </c>
      <c r="R6406" s="13" t="s">
        <v>38</v>
      </c>
      <c r="S6406" s="17" t="s">
        <v>17</v>
      </c>
      <c r="T6406" s="172">
        <v>891</v>
      </c>
    </row>
    <row r="6407" spans="1:20">
      <c r="A6407" s="61" t="s">
        <v>41</v>
      </c>
      <c r="B6407" s="90" t="s">
        <v>11</v>
      </c>
      <c r="C6407" s="61">
        <v>13</v>
      </c>
      <c r="E6407" s="24" t="str">
        <f t="shared" si="582"/>
        <v>B</v>
      </c>
      <c r="F6407" s="61">
        <v>5</v>
      </c>
      <c r="G6407" s="61">
        <v>31</v>
      </c>
      <c r="H6407" s="61">
        <v>6</v>
      </c>
      <c r="I6407" s="61">
        <v>1</v>
      </c>
      <c r="J6407" s="61">
        <v>886.0942</v>
      </c>
      <c r="K6407" s="61">
        <v>1</v>
      </c>
      <c r="L6407" s="61">
        <v>0</v>
      </c>
      <c r="M6407" s="61">
        <v>1</v>
      </c>
      <c r="N6407" s="71" t="str">
        <f t="shared" si="585"/>
        <v>None</v>
      </c>
      <c r="O6407" s="16" t="str">
        <f t="shared" si="586"/>
        <v>pic</v>
      </c>
      <c r="P6407" s="17">
        <f t="shared" si="581"/>
        <v>-3436.6658000000002</v>
      </c>
      <c r="Q6407">
        <f t="shared" si="584"/>
        <v>3436.6658000000002</v>
      </c>
      <c r="R6407" s="13" t="s">
        <v>38</v>
      </c>
      <c r="S6407" s="17" t="s">
        <v>17</v>
      </c>
      <c r="T6407" s="172">
        <v>891</v>
      </c>
    </row>
    <row r="6408" spans="1:20">
      <c r="A6408" s="61" t="s">
        <v>41</v>
      </c>
      <c r="B6408" s="90" t="s">
        <v>11</v>
      </c>
      <c r="C6408" s="61">
        <v>13</v>
      </c>
      <c r="E6408" s="24" t="str">
        <f t="shared" si="582"/>
        <v>B</v>
      </c>
      <c r="F6408" s="61">
        <v>5</v>
      </c>
      <c r="G6408" s="61">
        <v>16</v>
      </c>
      <c r="H6408" s="61">
        <v>3</v>
      </c>
      <c r="I6408" s="61">
        <v>1</v>
      </c>
      <c r="J6408" s="61">
        <v>730.34680000000003</v>
      </c>
      <c r="K6408" s="61">
        <v>1</v>
      </c>
      <c r="L6408" s="61">
        <v>9</v>
      </c>
      <c r="M6408" s="61">
        <v>1</v>
      </c>
      <c r="N6408" s="71" t="str">
        <f t="shared" si="585"/>
        <v>Neutral</v>
      </c>
      <c r="O6408" s="16" t="str">
        <f t="shared" si="586"/>
        <v>pic</v>
      </c>
      <c r="P6408" s="17">
        <f t="shared" si="581"/>
        <v>-3592.4132</v>
      </c>
      <c r="Q6408">
        <f t="shared" si="584"/>
        <v>3592.4132</v>
      </c>
      <c r="R6408" s="13" t="s">
        <v>38</v>
      </c>
      <c r="S6408" s="17" t="s">
        <v>17</v>
      </c>
      <c r="T6408" s="172">
        <v>891</v>
      </c>
    </row>
    <row r="6409" spans="1:20">
      <c r="A6409" s="61" t="s">
        <v>41</v>
      </c>
      <c r="B6409" s="90" t="s">
        <v>11</v>
      </c>
      <c r="C6409" s="61">
        <v>13</v>
      </c>
      <c r="E6409" s="24" t="str">
        <f t="shared" si="582"/>
        <v>B</v>
      </c>
      <c r="F6409" s="61">
        <v>5</v>
      </c>
      <c r="G6409" s="61">
        <v>28</v>
      </c>
      <c r="H6409" s="61">
        <v>5</v>
      </c>
      <c r="I6409" s="61">
        <v>1</v>
      </c>
      <c r="J6409" s="61">
        <v>703.02670000000001</v>
      </c>
      <c r="K6409" s="61">
        <v>1</v>
      </c>
      <c r="L6409" s="61">
        <v>4</v>
      </c>
      <c r="M6409" s="61">
        <v>1</v>
      </c>
      <c r="N6409" s="71" t="str">
        <f t="shared" si="585"/>
        <v>Object</v>
      </c>
      <c r="O6409" s="16" t="str">
        <f t="shared" si="586"/>
        <v>pic</v>
      </c>
      <c r="P6409" s="17">
        <f t="shared" si="581"/>
        <v>-3619.7333000000003</v>
      </c>
      <c r="Q6409">
        <f t="shared" si="584"/>
        <v>3619.7333000000003</v>
      </c>
      <c r="R6409" s="13" t="s">
        <v>38</v>
      </c>
      <c r="S6409" s="17" t="s">
        <v>17</v>
      </c>
      <c r="T6409" s="172">
        <v>891</v>
      </c>
    </row>
    <row r="6410" spans="1:20">
      <c r="A6410" s="61" t="s">
        <v>41</v>
      </c>
      <c r="B6410" s="90" t="s">
        <v>11</v>
      </c>
      <c r="C6410" s="61">
        <v>13</v>
      </c>
      <c r="E6410" s="24" t="str">
        <f t="shared" si="582"/>
        <v>B</v>
      </c>
      <c r="F6410" s="61">
        <v>5</v>
      </c>
      <c r="G6410" s="61">
        <v>2</v>
      </c>
      <c r="H6410" s="61">
        <v>1</v>
      </c>
      <c r="I6410" s="61">
        <v>1</v>
      </c>
      <c r="J6410" s="61">
        <v>676.81119999999999</v>
      </c>
      <c r="K6410" s="61">
        <v>1</v>
      </c>
      <c r="L6410" s="61">
        <v>0</v>
      </c>
      <c r="M6410" s="61">
        <v>1</v>
      </c>
      <c r="N6410" s="71" t="str">
        <f t="shared" si="585"/>
        <v>None</v>
      </c>
      <c r="O6410" s="16" t="e">
        <f>IF(#REF!="None", "None","pic")</f>
        <v>#REF!</v>
      </c>
      <c r="P6410" s="17">
        <f t="shared" si="581"/>
        <v>-3645.9488000000001</v>
      </c>
      <c r="Q6410">
        <f t="shared" si="584"/>
        <v>3645.9488000000001</v>
      </c>
      <c r="R6410" s="13" t="s">
        <v>38</v>
      </c>
      <c r="S6410" s="17" t="s">
        <v>17</v>
      </c>
      <c r="T6410" s="172">
        <v>891</v>
      </c>
    </row>
    <row r="6411" spans="1:20">
      <c r="A6411" s="61" t="s">
        <v>41</v>
      </c>
      <c r="B6411" s="90" t="s">
        <v>11</v>
      </c>
      <c r="C6411" s="61">
        <v>13</v>
      </c>
      <c r="E6411" s="24" t="str">
        <f t="shared" si="582"/>
        <v>B</v>
      </c>
      <c r="F6411" s="61">
        <v>5</v>
      </c>
      <c r="G6411" s="61">
        <v>5</v>
      </c>
      <c r="H6411" s="61">
        <v>1</v>
      </c>
      <c r="I6411" s="61">
        <v>1</v>
      </c>
      <c r="J6411" s="61">
        <v>633.37</v>
      </c>
      <c r="K6411" s="61">
        <v>1</v>
      </c>
      <c r="L6411" s="61">
        <v>12</v>
      </c>
      <c r="M6411" s="61">
        <v>1</v>
      </c>
      <c r="N6411" s="71" t="str">
        <f t="shared" si="585"/>
        <v>Neutral</v>
      </c>
      <c r="O6411" s="16" t="str">
        <f t="shared" ref="O6411:O6442" si="587">IF(N5388="None", "None","pic")</f>
        <v>pic</v>
      </c>
      <c r="P6411" s="17">
        <f t="shared" si="581"/>
        <v>-3689.3900000000003</v>
      </c>
      <c r="Q6411">
        <f t="shared" si="584"/>
        <v>3689.3900000000003</v>
      </c>
      <c r="R6411" s="13" t="s">
        <v>38</v>
      </c>
      <c r="S6411" s="17" t="s">
        <v>17</v>
      </c>
      <c r="T6411" s="172">
        <v>891</v>
      </c>
    </row>
    <row r="6412" spans="1:20">
      <c r="A6412" s="61" t="s">
        <v>41</v>
      </c>
      <c r="B6412" s="90" t="s">
        <v>11</v>
      </c>
      <c r="C6412" s="61">
        <v>13</v>
      </c>
      <c r="E6412" s="24" t="str">
        <f t="shared" si="582"/>
        <v>B</v>
      </c>
      <c r="F6412" s="61">
        <v>5</v>
      </c>
      <c r="G6412" s="61">
        <v>6</v>
      </c>
      <c r="H6412" s="61">
        <v>1</v>
      </c>
      <c r="I6412" s="61">
        <v>1</v>
      </c>
      <c r="J6412" s="61">
        <v>309.1617</v>
      </c>
      <c r="K6412" s="61">
        <v>1</v>
      </c>
      <c r="L6412" s="61">
        <v>11</v>
      </c>
      <c r="M6412" s="61">
        <v>1</v>
      </c>
      <c r="N6412" s="71" t="str">
        <f t="shared" si="585"/>
        <v>Neutral</v>
      </c>
      <c r="O6412" s="16" t="str">
        <f t="shared" si="587"/>
        <v>pic</v>
      </c>
      <c r="P6412" s="17">
        <f t="shared" si="581"/>
        <v>-4013.5983000000001</v>
      </c>
      <c r="Q6412">
        <f t="shared" si="584"/>
        <v>4013.5983000000001</v>
      </c>
      <c r="R6412" s="13" t="s">
        <v>38</v>
      </c>
      <c r="S6412" s="17" t="s">
        <v>17</v>
      </c>
      <c r="T6412" s="172">
        <v>891</v>
      </c>
    </row>
    <row r="6413" spans="1:20">
      <c r="A6413" s="61" t="s">
        <v>41</v>
      </c>
      <c r="B6413" s="90" t="s">
        <v>11</v>
      </c>
      <c r="C6413" s="61">
        <v>13</v>
      </c>
      <c r="E6413" s="24" t="str">
        <f t="shared" si="582"/>
        <v>B</v>
      </c>
      <c r="F6413" s="61">
        <v>5</v>
      </c>
      <c r="G6413" s="61">
        <v>10</v>
      </c>
      <c r="H6413" s="61">
        <v>2</v>
      </c>
      <c r="I6413" s="61">
        <v>1</v>
      </c>
      <c r="J6413" s="61">
        <v>293.20139999999998</v>
      </c>
      <c r="K6413" s="61">
        <v>1</v>
      </c>
      <c r="L6413" s="61">
        <v>7</v>
      </c>
      <c r="M6413" s="61">
        <v>1</v>
      </c>
      <c r="N6413" s="71" t="str">
        <f t="shared" si="585"/>
        <v>Threat</v>
      </c>
      <c r="O6413" s="16" t="str">
        <f t="shared" si="587"/>
        <v>pic</v>
      </c>
      <c r="P6413" s="17">
        <f t="shared" si="581"/>
        <v>-4029.5586000000003</v>
      </c>
      <c r="Q6413">
        <f t="shared" si="584"/>
        <v>4029.5586000000003</v>
      </c>
      <c r="R6413" s="13" t="s">
        <v>38</v>
      </c>
      <c r="S6413" s="17" t="s">
        <v>17</v>
      </c>
      <c r="T6413" s="172">
        <v>891</v>
      </c>
    </row>
    <row r="6414" spans="1:20">
      <c r="A6414" s="61" t="s">
        <v>41</v>
      </c>
      <c r="B6414" s="90" t="s">
        <v>11</v>
      </c>
      <c r="C6414" s="61">
        <v>13</v>
      </c>
      <c r="E6414" s="24" t="str">
        <f t="shared" si="582"/>
        <v>B</v>
      </c>
      <c r="F6414" s="61">
        <v>5</v>
      </c>
      <c r="G6414" s="61">
        <v>26</v>
      </c>
      <c r="H6414" s="61">
        <v>5</v>
      </c>
      <c r="I6414" s="61">
        <v>1</v>
      </c>
      <c r="J6414" s="61">
        <v>159.035</v>
      </c>
      <c r="K6414" s="61">
        <v>1</v>
      </c>
      <c r="L6414" s="61">
        <v>0</v>
      </c>
      <c r="M6414" s="61">
        <v>1</v>
      </c>
      <c r="N6414" s="71" t="str">
        <f t="shared" si="585"/>
        <v>None</v>
      </c>
      <c r="O6414" s="16" t="str">
        <f t="shared" si="587"/>
        <v>pic</v>
      </c>
      <c r="P6414" s="17">
        <f t="shared" si="581"/>
        <v>-4163.7250000000004</v>
      </c>
      <c r="Q6414">
        <f t="shared" si="584"/>
        <v>4163.7250000000004</v>
      </c>
      <c r="R6414" s="13" t="s">
        <v>38</v>
      </c>
      <c r="S6414" s="17" t="s">
        <v>17</v>
      </c>
      <c r="T6414" s="172">
        <v>891</v>
      </c>
    </row>
    <row r="6415" spans="1:20">
      <c r="A6415" s="61" t="s">
        <v>41</v>
      </c>
      <c r="B6415" s="90" t="s">
        <v>11</v>
      </c>
      <c r="C6415" s="61">
        <v>13</v>
      </c>
      <c r="E6415" s="24" t="str">
        <f t="shared" si="582"/>
        <v>B</v>
      </c>
      <c r="F6415" s="61">
        <v>5</v>
      </c>
      <c r="G6415" s="61">
        <v>11</v>
      </c>
      <c r="H6415" s="61">
        <v>2</v>
      </c>
      <c r="I6415" s="61">
        <v>1</v>
      </c>
      <c r="J6415" s="61">
        <v>151.93020000000001</v>
      </c>
      <c r="K6415" s="61">
        <v>1</v>
      </c>
      <c r="L6415" s="61">
        <v>6</v>
      </c>
      <c r="M6415" s="61">
        <v>1</v>
      </c>
      <c r="N6415" s="71" t="str">
        <f t="shared" si="585"/>
        <v>Threat</v>
      </c>
      <c r="O6415" s="16" t="str">
        <f t="shared" si="587"/>
        <v>pic</v>
      </c>
      <c r="P6415" s="17">
        <f t="shared" si="581"/>
        <v>-4170.8298000000004</v>
      </c>
      <c r="Q6415">
        <f t="shared" si="584"/>
        <v>4170.8298000000004</v>
      </c>
      <c r="R6415" s="13" t="s">
        <v>38</v>
      </c>
      <c r="S6415" s="17" t="s">
        <v>17</v>
      </c>
      <c r="T6415" s="172">
        <v>891</v>
      </c>
    </row>
    <row r="6416" spans="1:20">
      <c r="A6416" s="61" t="s">
        <v>41</v>
      </c>
      <c r="B6416" s="90" t="s">
        <v>11</v>
      </c>
      <c r="C6416" s="61">
        <v>13</v>
      </c>
      <c r="E6416" s="24" t="str">
        <f t="shared" si="582"/>
        <v>B</v>
      </c>
      <c r="F6416" s="61">
        <v>5</v>
      </c>
      <c r="G6416" s="61">
        <v>29</v>
      </c>
      <c r="H6416" s="61">
        <v>5</v>
      </c>
      <c r="I6416" s="61">
        <v>1</v>
      </c>
      <c r="J6416" s="61">
        <v>38.422499999999999</v>
      </c>
      <c r="K6416" s="61">
        <v>1</v>
      </c>
      <c r="L6416" s="61">
        <v>2</v>
      </c>
      <c r="M6416" s="61">
        <v>1</v>
      </c>
      <c r="N6416" s="71" t="str">
        <f t="shared" si="585"/>
        <v>Object</v>
      </c>
      <c r="O6416" s="16" t="str">
        <f t="shared" si="587"/>
        <v>pic</v>
      </c>
      <c r="P6416" s="17">
        <f t="shared" si="581"/>
        <v>-4284.3375000000005</v>
      </c>
      <c r="Q6416">
        <f t="shared" si="584"/>
        <v>4284.3375000000005</v>
      </c>
      <c r="R6416" s="13" t="s">
        <v>38</v>
      </c>
      <c r="S6416" s="17" t="s">
        <v>17</v>
      </c>
      <c r="T6416" s="172">
        <v>891</v>
      </c>
    </row>
    <row r="6417" spans="1:20">
      <c r="A6417" s="61" t="s">
        <v>41</v>
      </c>
      <c r="B6417" s="90" t="s">
        <v>11</v>
      </c>
      <c r="C6417" s="61">
        <v>13</v>
      </c>
      <c r="E6417" s="24" t="str">
        <f t="shared" si="582"/>
        <v>B</v>
      </c>
      <c r="F6417" s="61">
        <v>5</v>
      </c>
      <c r="G6417" s="61">
        <v>7</v>
      </c>
      <c r="H6417" s="61">
        <v>2</v>
      </c>
      <c r="I6417" s="61">
        <v>1</v>
      </c>
      <c r="J6417" s="61">
        <v>9.7217000000000002</v>
      </c>
      <c r="K6417" s="61">
        <v>1</v>
      </c>
      <c r="L6417" s="61">
        <v>0</v>
      </c>
      <c r="M6417" s="61">
        <v>1</v>
      </c>
      <c r="N6417" s="71" t="str">
        <f t="shared" si="585"/>
        <v>None</v>
      </c>
      <c r="O6417" s="16" t="str">
        <f t="shared" si="587"/>
        <v>pic</v>
      </c>
      <c r="P6417" s="17">
        <f t="shared" si="581"/>
        <v>-4313.0383000000002</v>
      </c>
      <c r="Q6417">
        <f t="shared" si="584"/>
        <v>4313.0383000000002</v>
      </c>
      <c r="R6417" s="13" t="s">
        <v>38</v>
      </c>
      <c r="S6417" s="17" t="s">
        <v>17</v>
      </c>
      <c r="T6417" s="172">
        <v>891</v>
      </c>
    </row>
    <row r="6418" spans="1:20">
      <c r="A6418" s="61" t="s">
        <v>41</v>
      </c>
      <c r="B6418" s="90" t="s">
        <v>11</v>
      </c>
      <c r="C6418" s="61">
        <v>13</v>
      </c>
      <c r="E6418" s="24" t="str">
        <f t="shared" si="582"/>
        <v>B</v>
      </c>
      <c r="F6418" s="61">
        <v>5</v>
      </c>
      <c r="G6418" s="61">
        <v>35</v>
      </c>
      <c r="H6418" s="61">
        <v>6</v>
      </c>
      <c r="I6418" s="61">
        <v>1</v>
      </c>
      <c r="J6418" s="61">
        <v>7.6032999999999999</v>
      </c>
      <c r="K6418" s="61">
        <v>1</v>
      </c>
      <c r="L6418" s="61">
        <v>5</v>
      </c>
      <c r="M6418" s="61">
        <v>1</v>
      </c>
      <c r="N6418" s="71" t="str">
        <f t="shared" si="585"/>
        <v>Threat</v>
      </c>
      <c r="O6418" s="16" t="str">
        <f t="shared" si="587"/>
        <v>pic</v>
      </c>
      <c r="P6418" s="17">
        <f t="shared" si="581"/>
        <v>-4315.1567000000005</v>
      </c>
      <c r="Q6418">
        <f t="shared" si="584"/>
        <v>4315.1567000000005</v>
      </c>
      <c r="R6418" s="13" t="s">
        <v>38</v>
      </c>
      <c r="S6418" s="17" t="s">
        <v>17</v>
      </c>
      <c r="T6418" s="172">
        <v>891</v>
      </c>
    </row>
    <row r="6419" spans="1:20">
      <c r="A6419" s="61" t="s">
        <v>41</v>
      </c>
      <c r="B6419" s="90" t="s">
        <v>11</v>
      </c>
      <c r="C6419" s="61">
        <v>13</v>
      </c>
      <c r="E6419" s="24" t="str">
        <f t="shared" si="582"/>
        <v>B</v>
      </c>
      <c r="F6419" s="61">
        <v>5</v>
      </c>
      <c r="G6419" s="61">
        <v>32</v>
      </c>
      <c r="H6419" s="61">
        <v>6</v>
      </c>
      <c r="I6419" s="61">
        <v>2</v>
      </c>
      <c r="J6419" s="63">
        <v>58942.823900000003</v>
      </c>
      <c r="K6419" s="63">
        <v>11</v>
      </c>
      <c r="L6419" s="63">
        <v>0</v>
      </c>
      <c r="M6419" s="17">
        <v>0</v>
      </c>
      <c r="N6419" s="71" t="str">
        <f t="shared" si="585"/>
        <v>None</v>
      </c>
      <c r="O6419" s="16" t="str">
        <f t="shared" si="587"/>
        <v>pic</v>
      </c>
      <c r="P6419" s="17">
        <f t="shared" si="581"/>
        <v>54620.063900000001</v>
      </c>
      <c r="Q6419">
        <f t="shared" si="584"/>
        <v>-54620.063900000001</v>
      </c>
      <c r="R6419" s="13" t="s">
        <v>38</v>
      </c>
      <c r="S6419" s="17" t="s">
        <v>17</v>
      </c>
      <c r="T6419" s="172">
        <v>891</v>
      </c>
    </row>
    <row r="6420" spans="1:20">
      <c r="A6420" s="61" t="s">
        <v>41</v>
      </c>
      <c r="B6420" s="90" t="s">
        <v>11</v>
      </c>
      <c r="C6420" s="61">
        <v>13</v>
      </c>
      <c r="E6420" s="24" t="str">
        <f t="shared" si="582"/>
        <v>B</v>
      </c>
      <c r="F6420" s="61">
        <v>5</v>
      </c>
      <c r="G6420" s="61">
        <v>31</v>
      </c>
      <c r="H6420" s="61">
        <v>6</v>
      </c>
      <c r="I6420" s="61">
        <v>2</v>
      </c>
      <c r="J6420" s="63">
        <v>23706.751199999999</v>
      </c>
      <c r="K6420" s="63">
        <v>13</v>
      </c>
      <c r="L6420" s="63">
        <v>0</v>
      </c>
      <c r="M6420" s="63">
        <v>0</v>
      </c>
      <c r="N6420" s="71" t="str">
        <f t="shared" si="585"/>
        <v>None</v>
      </c>
      <c r="O6420" s="16" t="str">
        <f t="shared" si="587"/>
        <v>pic</v>
      </c>
      <c r="P6420" s="17">
        <f t="shared" si="581"/>
        <v>19383.991199999997</v>
      </c>
      <c r="Q6420">
        <f t="shared" si="584"/>
        <v>-19383.991199999997</v>
      </c>
      <c r="R6420" s="13" t="s">
        <v>38</v>
      </c>
      <c r="S6420" s="17" t="s">
        <v>17</v>
      </c>
      <c r="T6420" s="172">
        <v>891</v>
      </c>
    </row>
    <row r="6421" spans="1:20">
      <c r="A6421" s="61" t="s">
        <v>41</v>
      </c>
      <c r="B6421" s="90" t="s">
        <v>11</v>
      </c>
      <c r="C6421" s="61">
        <v>13</v>
      </c>
      <c r="E6421" s="24" t="str">
        <f t="shared" si="582"/>
        <v>B</v>
      </c>
      <c r="F6421" s="61">
        <v>5</v>
      </c>
      <c r="G6421" s="61">
        <v>28</v>
      </c>
      <c r="H6421" s="61">
        <v>5</v>
      </c>
      <c r="I6421" s="61">
        <v>2</v>
      </c>
      <c r="J6421" s="61">
        <v>16317.6963</v>
      </c>
      <c r="K6421" s="61">
        <v>9</v>
      </c>
      <c r="L6421" s="61">
        <v>11</v>
      </c>
      <c r="M6421" s="61">
        <v>0</v>
      </c>
      <c r="N6421" s="71" t="str">
        <f t="shared" si="585"/>
        <v>Neutral</v>
      </c>
      <c r="O6421" s="16" t="str">
        <f t="shared" si="587"/>
        <v>pic</v>
      </c>
      <c r="P6421" s="17">
        <f t="shared" si="581"/>
        <v>11994.936299999999</v>
      </c>
      <c r="Q6421">
        <f t="shared" si="584"/>
        <v>-11994.936299999999</v>
      </c>
      <c r="R6421" s="13" t="s">
        <v>38</v>
      </c>
      <c r="S6421" s="17" t="s">
        <v>17</v>
      </c>
      <c r="T6421" s="172">
        <v>891</v>
      </c>
    </row>
    <row r="6422" spans="1:20">
      <c r="A6422" s="61" t="s">
        <v>41</v>
      </c>
      <c r="B6422" s="90" t="s">
        <v>11</v>
      </c>
      <c r="C6422" s="61">
        <v>13</v>
      </c>
      <c r="E6422" s="24" t="str">
        <f t="shared" si="582"/>
        <v>B</v>
      </c>
      <c r="F6422" s="61">
        <v>5</v>
      </c>
      <c r="G6422" s="61">
        <v>11</v>
      </c>
      <c r="H6422" s="61">
        <v>2</v>
      </c>
      <c r="I6422" s="61">
        <v>2</v>
      </c>
      <c r="J6422" s="61">
        <v>10243.0995</v>
      </c>
      <c r="K6422" s="61">
        <v>1</v>
      </c>
      <c r="L6422" s="61">
        <v>6</v>
      </c>
      <c r="M6422" s="61">
        <v>1</v>
      </c>
      <c r="N6422" s="71" t="str">
        <f t="shared" si="585"/>
        <v>Threat</v>
      </c>
      <c r="O6422" s="16" t="str">
        <f t="shared" si="587"/>
        <v>pic</v>
      </c>
      <c r="P6422" s="17">
        <f t="shared" si="581"/>
        <v>5920.3395</v>
      </c>
      <c r="Q6422">
        <f t="shared" si="584"/>
        <v>-5920.3395</v>
      </c>
      <c r="R6422" s="13" t="s">
        <v>38</v>
      </c>
      <c r="S6422" s="17" t="s">
        <v>17</v>
      </c>
      <c r="T6422" s="172">
        <v>891</v>
      </c>
    </row>
    <row r="6423" spans="1:20">
      <c r="A6423" s="61" t="s">
        <v>41</v>
      </c>
      <c r="B6423" s="90" t="s">
        <v>11</v>
      </c>
      <c r="C6423" s="61">
        <v>13</v>
      </c>
      <c r="E6423" s="24" t="str">
        <f t="shared" si="582"/>
        <v>B</v>
      </c>
      <c r="F6423" s="61">
        <v>5</v>
      </c>
      <c r="G6423" s="61">
        <v>5</v>
      </c>
      <c r="H6423" s="61">
        <v>1</v>
      </c>
      <c r="I6423" s="61">
        <v>2</v>
      </c>
      <c r="J6423" s="61">
        <v>10098.1263</v>
      </c>
      <c r="K6423" s="61">
        <v>23</v>
      </c>
      <c r="L6423" s="61">
        <v>10</v>
      </c>
      <c r="M6423" s="61">
        <v>1</v>
      </c>
      <c r="N6423" s="71" t="str">
        <f t="shared" si="585"/>
        <v>Neutral</v>
      </c>
      <c r="O6423" s="16" t="str">
        <f t="shared" si="587"/>
        <v>pic</v>
      </c>
      <c r="P6423" s="17">
        <f t="shared" si="581"/>
        <v>5775.3662999999997</v>
      </c>
      <c r="Q6423">
        <f t="shared" si="584"/>
        <v>-5775.3662999999997</v>
      </c>
      <c r="R6423" s="13" t="s">
        <v>38</v>
      </c>
      <c r="S6423" s="17" t="s">
        <v>17</v>
      </c>
      <c r="T6423" s="172">
        <v>891</v>
      </c>
    </row>
    <row r="6424" spans="1:20">
      <c r="A6424" s="61" t="s">
        <v>41</v>
      </c>
      <c r="B6424" s="90" t="s">
        <v>11</v>
      </c>
      <c r="C6424" s="61">
        <v>13</v>
      </c>
      <c r="E6424" s="24" t="str">
        <f t="shared" si="582"/>
        <v>B</v>
      </c>
      <c r="F6424" s="61">
        <v>5</v>
      </c>
      <c r="G6424" s="61">
        <v>30</v>
      </c>
      <c r="H6424" s="61">
        <v>5</v>
      </c>
      <c r="I6424" s="61">
        <v>2</v>
      </c>
      <c r="J6424" s="63">
        <v>8055.3879999999999</v>
      </c>
      <c r="K6424" s="63">
        <v>1</v>
      </c>
      <c r="L6424" s="63">
        <v>12</v>
      </c>
      <c r="M6424" s="63">
        <v>1</v>
      </c>
      <c r="N6424" s="71" t="str">
        <f t="shared" si="585"/>
        <v>Neutral</v>
      </c>
      <c r="O6424" s="16" t="str">
        <f t="shared" si="587"/>
        <v>pic</v>
      </c>
      <c r="P6424" s="17">
        <f t="shared" si="581"/>
        <v>3732.6279999999997</v>
      </c>
      <c r="Q6424">
        <f t="shared" si="584"/>
        <v>-3732.6279999999997</v>
      </c>
      <c r="R6424" s="13" t="s">
        <v>38</v>
      </c>
      <c r="S6424" s="17" t="s">
        <v>17</v>
      </c>
      <c r="T6424" s="172">
        <v>891</v>
      </c>
    </row>
    <row r="6425" spans="1:20">
      <c r="A6425" s="61" t="s">
        <v>41</v>
      </c>
      <c r="B6425" s="90" t="s">
        <v>11</v>
      </c>
      <c r="C6425" s="61">
        <v>13</v>
      </c>
      <c r="E6425" s="24" t="str">
        <f t="shared" si="582"/>
        <v>B</v>
      </c>
      <c r="F6425" s="61">
        <v>5</v>
      </c>
      <c r="G6425" s="61">
        <v>8</v>
      </c>
      <c r="H6425" s="61">
        <v>2</v>
      </c>
      <c r="I6425" s="61">
        <v>2</v>
      </c>
      <c r="J6425" s="61">
        <v>7231.6091999999999</v>
      </c>
      <c r="K6425" s="61">
        <v>1</v>
      </c>
      <c r="L6425" s="61">
        <v>0</v>
      </c>
      <c r="M6425" s="61">
        <v>1</v>
      </c>
      <c r="N6425" s="71" t="str">
        <f t="shared" si="585"/>
        <v>None</v>
      </c>
      <c r="O6425" s="16" t="str">
        <f t="shared" si="587"/>
        <v>pic</v>
      </c>
      <c r="P6425" s="17">
        <f t="shared" si="581"/>
        <v>2908.8491999999997</v>
      </c>
      <c r="Q6425">
        <f t="shared" si="584"/>
        <v>-2908.8491999999997</v>
      </c>
      <c r="R6425" s="13" t="s">
        <v>38</v>
      </c>
      <c r="S6425" s="17" t="s">
        <v>17</v>
      </c>
      <c r="T6425" s="172">
        <v>891</v>
      </c>
    </row>
    <row r="6426" spans="1:20">
      <c r="A6426" s="61" t="s">
        <v>41</v>
      </c>
      <c r="B6426" s="90" t="s">
        <v>11</v>
      </c>
      <c r="C6426" s="61">
        <v>13</v>
      </c>
      <c r="E6426" s="24" t="str">
        <f t="shared" si="582"/>
        <v>B</v>
      </c>
      <c r="F6426" s="61">
        <v>5</v>
      </c>
      <c r="G6426" s="61">
        <v>26</v>
      </c>
      <c r="H6426" s="61">
        <v>5</v>
      </c>
      <c r="I6426" s="61">
        <v>2</v>
      </c>
      <c r="J6426" s="61">
        <v>6450.3824999999997</v>
      </c>
      <c r="K6426" s="61">
        <v>1</v>
      </c>
      <c r="L6426" s="61">
        <v>0</v>
      </c>
      <c r="M6426" s="61">
        <v>1</v>
      </c>
      <c r="N6426" s="71" t="str">
        <f t="shared" si="585"/>
        <v>None</v>
      </c>
      <c r="O6426" s="16" t="str">
        <f t="shared" si="587"/>
        <v>pic</v>
      </c>
      <c r="P6426" s="17">
        <f t="shared" si="581"/>
        <v>2127.6224999999995</v>
      </c>
      <c r="Q6426">
        <f t="shared" si="584"/>
        <v>-2127.6224999999995</v>
      </c>
      <c r="R6426" s="13" t="s">
        <v>38</v>
      </c>
      <c r="S6426" s="17" t="s">
        <v>17</v>
      </c>
      <c r="T6426" s="172">
        <v>891</v>
      </c>
    </row>
    <row r="6427" spans="1:20">
      <c r="A6427" s="61" t="s">
        <v>41</v>
      </c>
      <c r="B6427" s="90" t="s">
        <v>11</v>
      </c>
      <c r="C6427" s="61">
        <v>13</v>
      </c>
      <c r="E6427" s="24" t="str">
        <f t="shared" si="582"/>
        <v>B</v>
      </c>
      <c r="F6427" s="61">
        <v>5</v>
      </c>
      <c r="G6427" s="61">
        <v>19</v>
      </c>
      <c r="H6427" s="61">
        <v>4</v>
      </c>
      <c r="I6427" s="61">
        <v>2</v>
      </c>
      <c r="J6427" s="61">
        <v>4720.8150999999998</v>
      </c>
      <c r="K6427" s="61">
        <v>1</v>
      </c>
      <c r="L6427" s="61">
        <v>0</v>
      </c>
      <c r="M6427" s="61">
        <v>1</v>
      </c>
      <c r="N6427" s="71" t="str">
        <f t="shared" si="585"/>
        <v>None</v>
      </c>
      <c r="O6427" s="16" t="str">
        <f t="shared" si="587"/>
        <v>pic</v>
      </c>
      <c r="P6427" s="17">
        <f t="shared" si="581"/>
        <v>398.05509999999958</v>
      </c>
      <c r="Q6427">
        <f t="shared" si="584"/>
        <v>-398.05509999999958</v>
      </c>
      <c r="R6427" s="13" t="s">
        <v>38</v>
      </c>
      <c r="S6427" s="17" t="s">
        <v>17</v>
      </c>
      <c r="T6427" s="172">
        <v>891</v>
      </c>
    </row>
    <row r="6428" spans="1:20">
      <c r="A6428" s="61" t="s">
        <v>41</v>
      </c>
      <c r="B6428" s="90" t="s">
        <v>11</v>
      </c>
      <c r="C6428" s="61">
        <v>13</v>
      </c>
      <c r="E6428" s="24" t="str">
        <f t="shared" si="582"/>
        <v>B</v>
      </c>
      <c r="F6428" s="61">
        <v>5</v>
      </c>
      <c r="G6428" s="61">
        <v>36</v>
      </c>
      <c r="H6428" s="61">
        <v>6</v>
      </c>
      <c r="I6428" s="61">
        <v>2</v>
      </c>
      <c r="J6428" s="63">
        <v>4389.6135000000004</v>
      </c>
      <c r="K6428" s="63">
        <v>1</v>
      </c>
      <c r="L6428" s="63">
        <v>5</v>
      </c>
      <c r="M6428" s="63">
        <v>1</v>
      </c>
      <c r="N6428" s="71" t="str">
        <f t="shared" si="585"/>
        <v>Threat</v>
      </c>
      <c r="O6428" s="16" t="str">
        <f t="shared" si="587"/>
        <v>pic</v>
      </c>
      <c r="P6428" s="17">
        <f t="shared" si="581"/>
        <v>66.853500000000167</v>
      </c>
      <c r="Q6428">
        <f t="shared" si="584"/>
        <v>-66.853500000000167</v>
      </c>
      <c r="R6428" s="13" t="s">
        <v>38</v>
      </c>
      <c r="S6428" s="17" t="s">
        <v>17</v>
      </c>
      <c r="T6428" s="172">
        <v>891</v>
      </c>
    </row>
    <row r="6429" spans="1:20">
      <c r="A6429" s="61" t="s">
        <v>41</v>
      </c>
      <c r="B6429" s="90" t="s">
        <v>11</v>
      </c>
      <c r="C6429" s="61">
        <v>13</v>
      </c>
      <c r="E6429" s="24" t="str">
        <f t="shared" si="582"/>
        <v>B</v>
      </c>
      <c r="F6429" s="61">
        <v>5</v>
      </c>
      <c r="G6429" s="61">
        <v>27</v>
      </c>
      <c r="H6429" s="61">
        <v>5</v>
      </c>
      <c r="I6429" s="61">
        <v>2</v>
      </c>
      <c r="J6429" s="61">
        <v>4242.0919000000004</v>
      </c>
      <c r="K6429" s="61">
        <v>1</v>
      </c>
      <c r="L6429" s="61">
        <v>9</v>
      </c>
      <c r="M6429" s="61">
        <v>1</v>
      </c>
      <c r="N6429" s="71" t="str">
        <f t="shared" si="585"/>
        <v>Neutral</v>
      </c>
      <c r="O6429" s="16" t="str">
        <f t="shared" si="587"/>
        <v>pic</v>
      </c>
      <c r="P6429" s="17">
        <f t="shared" si="581"/>
        <v>-80.668099999999868</v>
      </c>
      <c r="Q6429">
        <f t="shared" si="584"/>
        <v>80.668099999999868</v>
      </c>
      <c r="R6429" s="13" t="s">
        <v>38</v>
      </c>
      <c r="S6429" s="17" t="s">
        <v>17</v>
      </c>
      <c r="T6429" s="172">
        <v>891</v>
      </c>
    </row>
    <row r="6430" spans="1:20">
      <c r="A6430" s="61" t="s">
        <v>41</v>
      </c>
      <c r="B6430" s="90" t="s">
        <v>11</v>
      </c>
      <c r="C6430" s="61">
        <v>13</v>
      </c>
      <c r="E6430" s="24" t="str">
        <f t="shared" si="582"/>
        <v>B</v>
      </c>
      <c r="F6430" s="61">
        <v>5</v>
      </c>
      <c r="G6430" s="61">
        <v>7</v>
      </c>
      <c r="H6430" s="61">
        <v>2</v>
      </c>
      <c r="I6430" s="61">
        <v>2</v>
      </c>
      <c r="J6430" s="61">
        <v>4058.0943000000002</v>
      </c>
      <c r="K6430" s="61">
        <v>9</v>
      </c>
      <c r="L6430" s="61">
        <v>0</v>
      </c>
      <c r="M6430" s="61">
        <v>1</v>
      </c>
      <c r="N6430" s="71" t="str">
        <f t="shared" si="585"/>
        <v>None</v>
      </c>
      <c r="O6430" s="16" t="str">
        <f t="shared" si="587"/>
        <v>pic</v>
      </c>
      <c r="P6430" s="17">
        <f t="shared" si="581"/>
        <v>-264.66570000000002</v>
      </c>
      <c r="Q6430">
        <f t="shared" si="584"/>
        <v>264.66570000000002</v>
      </c>
      <c r="R6430" s="13" t="s">
        <v>38</v>
      </c>
      <c r="S6430" s="17" t="s">
        <v>17</v>
      </c>
      <c r="T6430" s="172">
        <v>891</v>
      </c>
    </row>
    <row r="6431" spans="1:20">
      <c r="A6431" s="61" t="s">
        <v>41</v>
      </c>
      <c r="B6431" s="90" t="s">
        <v>11</v>
      </c>
      <c r="C6431" s="61">
        <v>13</v>
      </c>
      <c r="E6431" s="24" t="str">
        <f t="shared" si="582"/>
        <v>B</v>
      </c>
      <c r="F6431" s="61">
        <v>5</v>
      </c>
      <c r="G6431" s="61">
        <v>18</v>
      </c>
      <c r="H6431" s="61">
        <v>3</v>
      </c>
      <c r="I6431" s="61">
        <v>2</v>
      </c>
      <c r="J6431" s="61">
        <v>4042.4050999999999</v>
      </c>
      <c r="K6431" s="61">
        <v>2</v>
      </c>
      <c r="L6431" s="61">
        <v>2</v>
      </c>
      <c r="M6431" s="61">
        <v>1</v>
      </c>
      <c r="N6431" s="71" t="str">
        <f t="shared" si="585"/>
        <v>Object</v>
      </c>
      <c r="O6431" s="16" t="str">
        <f t="shared" si="587"/>
        <v>pic</v>
      </c>
      <c r="P6431" s="17">
        <f t="shared" si="581"/>
        <v>-280.35490000000027</v>
      </c>
      <c r="Q6431">
        <f t="shared" si="584"/>
        <v>280.35490000000027</v>
      </c>
      <c r="R6431" s="13" t="s">
        <v>38</v>
      </c>
      <c r="S6431" s="17" t="s">
        <v>17</v>
      </c>
      <c r="T6431" s="172">
        <v>891</v>
      </c>
    </row>
    <row r="6432" spans="1:20">
      <c r="A6432" s="61" t="s">
        <v>41</v>
      </c>
      <c r="B6432" s="90" t="s">
        <v>11</v>
      </c>
      <c r="C6432" s="61">
        <v>13</v>
      </c>
      <c r="E6432" s="24" t="str">
        <f t="shared" si="582"/>
        <v>B</v>
      </c>
      <c r="F6432" s="61">
        <v>5</v>
      </c>
      <c r="G6432" s="61">
        <v>13</v>
      </c>
      <c r="H6432" s="61">
        <v>3</v>
      </c>
      <c r="I6432" s="61">
        <v>2</v>
      </c>
      <c r="J6432" s="61">
        <v>3986.2278999999999</v>
      </c>
      <c r="K6432" s="61">
        <v>1</v>
      </c>
      <c r="L6432" s="61">
        <v>0</v>
      </c>
      <c r="M6432" s="61">
        <v>1</v>
      </c>
      <c r="N6432" s="71" t="str">
        <f t="shared" si="585"/>
        <v>None</v>
      </c>
      <c r="O6432" s="16" t="str">
        <f t="shared" si="587"/>
        <v>pic</v>
      </c>
      <c r="P6432" s="17">
        <f t="shared" si="581"/>
        <v>-336.53210000000036</v>
      </c>
      <c r="Q6432">
        <f t="shared" si="584"/>
        <v>336.53210000000036</v>
      </c>
      <c r="R6432" s="13" t="s">
        <v>38</v>
      </c>
      <c r="S6432" s="17" t="s">
        <v>17</v>
      </c>
      <c r="T6432" s="172">
        <v>891</v>
      </c>
    </row>
    <row r="6433" spans="1:20">
      <c r="A6433" s="61" t="s">
        <v>41</v>
      </c>
      <c r="B6433" s="90" t="s">
        <v>11</v>
      </c>
      <c r="C6433" s="61">
        <v>13</v>
      </c>
      <c r="E6433" s="24" t="str">
        <f t="shared" si="582"/>
        <v>B</v>
      </c>
      <c r="F6433" s="61">
        <v>5</v>
      </c>
      <c r="G6433" s="61">
        <v>22</v>
      </c>
      <c r="H6433" s="61">
        <v>4</v>
      </c>
      <c r="I6433" s="61">
        <v>2</v>
      </c>
      <c r="J6433" s="61">
        <v>3637.2545</v>
      </c>
      <c r="K6433" s="61">
        <v>1</v>
      </c>
      <c r="L6433" s="61">
        <v>4</v>
      </c>
      <c r="M6433" s="61">
        <v>1</v>
      </c>
      <c r="N6433" s="71" t="str">
        <f t="shared" si="585"/>
        <v>Object</v>
      </c>
      <c r="O6433" s="16" t="str">
        <f t="shared" si="587"/>
        <v>pic</v>
      </c>
      <c r="P6433" s="17">
        <f t="shared" si="581"/>
        <v>-685.50550000000021</v>
      </c>
      <c r="Q6433">
        <f t="shared" si="584"/>
        <v>685.50550000000021</v>
      </c>
      <c r="R6433" s="13" t="s">
        <v>38</v>
      </c>
      <c r="S6433" s="17" t="s">
        <v>17</v>
      </c>
      <c r="T6433" s="172">
        <v>891</v>
      </c>
    </row>
    <row r="6434" spans="1:20">
      <c r="A6434" s="61" t="s">
        <v>41</v>
      </c>
      <c r="B6434" s="90" t="s">
        <v>11</v>
      </c>
      <c r="C6434" s="61">
        <v>13</v>
      </c>
      <c r="E6434" s="24" t="str">
        <f t="shared" si="582"/>
        <v>B</v>
      </c>
      <c r="F6434" s="61">
        <v>5</v>
      </c>
      <c r="G6434" s="61">
        <v>12</v>
      </c>
      <c r="H6434" s="61">
        <v>2</v>
      </c>
      <c r="I6434" s="61">
        <v>2</v>
      </c>
      <c r="J6434" s="61">
        <v>3307.7901999999999</v>
      </c>
      <c r="K6434" s="61">
        <v>1</v>
      </c>
      <c r="L6434" s="61">
        <v>8</v>
      </c>
      <c r="M6434" s="61">
        <v>1</v>
      </c>
      <c r="N6434" s="71" t="str">
        <f t="shared" si="585"/>
        <v>Threat</v>
      </c>
      <c r="O6434" s="16" t="str">
        <f t="shared" si="587"/>
        <v>pic</v>
      </c>
      <c r="P6434" s="17">
        <f t="shared" si="581"/>
        <v>-1014.9698000000003</v>
      </c>
      <c r="Q6434">
        <f t="shared" si="584"/>
        <v>1014.9698000000003</v>
      </c>
      <c r="R6434" s="13" t="s">
        <v>38</v>
      </c>
      <c r="S6434" s="17" t="s">
        <v>17</v>
      </c>
      <c r="T6434" s="172">
        <v>891</v>
      </c>
    </row>
    <row r="6435" spans="1:20">
      <c r="A6435" s="61" t="s">
        <v>41</v>
      </c>
      <c r="B6435" s="90" t="s">
        <v>11</v>
      </c>
      <c r="C6435" s="61">
        <v>13</v>
      </c>
      <c r="E6435" s="24" t="str">
        <f t="shared" si="582"/>
        <v>B</v>
      </c>
      <c r="F6435" s="61">
        <v>5</v>
      </c>
      <c r="G6435" s="61">
        <v>21</v>
      </c>
      <c r="H6435" s="61">
        <v>4</v>
      </c>
      <c r="I6435" s="61">
        <v>2</v>
      </c>
      <c r="J6435" s="61">
        <v>2880.2379000000001</v>
      </c>
      <c r="K6435" s="61">
        <v>1</v>
      </c>
      <c r="L6435" s="61">
        <v>2</v>
      </c>
      <c r="M6435" s="61">
        <v>1</v>
      </c>
      <c r="N6435" s="71" t="str">
        <f t="shared" si="585"/>
        <v>Object</v>
      </c>
      <c r="O6435" s="16" t="str">
        <f t="shared" si="587"/>
        <v>pic</v>
      </c>
      <c r="P6435" s="17">
        <f t="shared" si="581"/>
        <v>-1442.5221000000001</v>
      </c>
      <c r="Q6435">
        <f t="shared" si="584"/>
        <v>1442.5221000000001</v>
      </c>
      <c r="R6435" s="13" t="s">
        <v>38</v>
      </c>
      <c r="S6435" s="17" t="s">
        <v>17</v>
      </c>
      <c r="T6435" s="172">
        <v>891</v>
      </c>
    </row>
    <row r="6436" spans="1:20">
      <c r="A6436" s="61" t="s">
        <v>41</v>
      </c>
      <c r="B6436" s="90" t="s">
        <v>11</v>
      </c>
      <c r="C6436" s="61">
        <v>13</v>
      </c>
      <c r="E6436" s="24" t="str">
        <f t="shared" si="582"/>
        <v>B</v>
      </c>
      <c r="F6436" s="61">
        <v>5</v>
      </c>
      <c r="G6436" s="61">
        <v>24</v>
      </c>
      <c r="H6436" s="61">
        <v>4</v>
      </c>
      <c r="I6436" s="61">
        <v>2</v>
      </c>
      <c r="J6436" s="61">
        <v>2733.0733</v>
      </c>
      <c r="K6436" s="61">
        <v>1</v>
      </c>
      <c r="L6436" s="61">
        <v>3</v>
      </c>
      <c r="M6436" s="61">
        <v>1</v>
      </c>
      <c r="N6436" s="71" t="str">
        <f t="shared" si="585"/>
        <v>Object</v>
      </c>
      <c r="O6436" s="16" t="str">
        <f t="shared" si="587"/>
        <v>pic</v>
      </c>
      <c r="P6436" s="17">
        <f t="shared" si="581"/>
        <v>-1589.6867000000002</v>
      </c>
      <c r="Q6436">
        <f t="shared" si="584"/>
        <v>1589.6867000000002</v>
      </c>
      <c r="R6436" s="13" t="s">
        <v>38</v>
      </c>
      <c r="S6436" s="17" t="s">
        <v>17</v>
      </c>
      <c r="T6436" s="172">
        <v>891</v>
      </c>
    </row>
    <row r="6437" spans="1:20">
      <c r="A6437" s="61" t="s">
        <v>41</v>
      </c>
      <c r="B6437" s="90" t="s">
        <v>11</v>
      </c>
      <c r="C6437" s="61">
        <v>13</v>
      </c>
      <c r="E6437" s="24" t="str">
        <f t="shared" si="582"/>
        <v>B</v>
      </c>
      <c r="F6437" s="61">
        <v>5</v>
      </c>
      <c r="G6437" s="61">
        <v>34</v>
      </c>
      <c r="H6437" s="61">
        <v>6</v>
      </c>
      <c r="I6437" s="61">
        <v>2</v>
      </c>
      <c r="J6437" s="63">
        <v>2514.4814000000001</v>
      </c>
      <c r="K6437" s="63">
        <v>1</v>
      </c>
      <c r="L6437" s="63">
        <v>8</v>
      </c>
      <c r="M6437" s="63">
        <v>1</v>
      </c>
      <c r="N6437" s="71" t="str">
        <f t="shared" si="585"/>
        <v>Threat</v>
      </c>
      <c r="O6437" s="16" t="str">
        <f t="shared" si="587"/>
        <v>pic</v>
      </c>
      <c r="P6437" s="17">
        <f t="shared" ref="P6437:P6500" si="588">IF(A6437="Walt",J6437- 4322.76,IF(A6437="Yang",J6437-5621.58,IF(A6437="Yannick",J6437-2944.31)))</f>
        <v>-1808.2786000000001</v>
      </c>
      <c r="Q6437">
        <f t="shared" si="584"/>
        <v>1808.2786000000001</v>
      </c>
      <c r="R6437" s="13" t="s">
        <v>38</v>
      </c>
      <c r="S6437" s="17" t="s">
        <v>17</v>
      </c>
      <c r="T6437" s="172">
        <v>891</v>
      </c>
    </row>
    <row r="6438" spans="1:20">
      <c r="A6438" s="61" t="s">
        <v>41</v>
      </c>
      <c r="B6438" s="90" t="s">
        <v>11</v>
      </c>
      <c r="C6438" s="61">
        <v>13</v>
      </c>
      <c r="E6438" s="24" t="str">
        <f t="shared" si="582"/>
        <v>B</v>
      </c>
      <c r="F6438" s="61">
        <v>5</v>
      </c>
      <c r="G6438" s="61">
        <v>20</v>
      </c>
      <c r="H6438" s="61">
        <v>4</v>
      </c>
      <c r="I6438" s="61">
        <v>2</v>
      </c>
      <c r="J6438" s="61">
        <v>2240.0488</v>
      </c>
      <c r="K6438" s="61">
        <v>1</v>
      </c>
      <c r="L6438" s="61">
        <v>0</v>
      </c>
      <c r="M6438" s="61">
        <v>1</v>
      </c>
      <c r="N6438" s="71" t="str">
        <f t="shared" si="585"/>
        <v>None</v>
      </c>
      <c r="O6438" s="16" t="str">
        <f t="shared" si="587"/>
        <v>pic</v>
      </c>
      <c r="P6438" s="17">
        <f t="shared" si="588"/>
        <v>-2082.7112000000002</v>
      </c>
      <c r="Q6438">
        <f t="shared" si="584"/>
        <v>2082.7112000000002</v>
      </c>
      <c r="R6438" s="13" t="s">
        <v>38</v>
      </c>
      <c r="S6438" s="17" t="s">
        <v>17</v>
      </c>
      <c r="T6438" s="172">
        <v>891</v>
      </c>
    </row>
    <row r="6439" spans="1:20">
      <c r="A6439" s="61" t="s">
        <v>41</v>
      </c>
      <c r="B6439" s="90" t="s">
        <v>11</v>
      </c>
      <c r="C6439" s="61">
        <v>13</v>
      </c>
      <c r="E6439" s="24" t="str">
        <f t="shared" si="582"/>
        <v>B</v>
      </c>
      <c r="F6439" s="61">
        <v>5</v>
      </c>
      <c r="G6439" s="61">
        <v>25</v>
      </c>
      <c r="H6439" s="61">
        <v>5</v>
      </c>
      <c r="I6439" s="61">
        <v>2</v>
      </c>
      <c r="J6439" s="61">
        <v>2103.8706999999999</v>
      </c>
      <c r="K6439" s="61">
        <v>1</v>
      </c>
      <c r="L6439" s="61">
        <v>0</v>
      </c>
      <c r="M6439" s="61">
        <v>1</v>
      </c>
      <c r="N6439" s="71" t="str">
        <f t="shared" si="585"/>
        <v>None</v>
      </c>
      <c r="O6439" s="16" t="str">
        <f t="shared" si="587"/>
        <v>pic</v>
      </c>
      <c r="P6439" s="17">
        <f t="shared" si="588"/>
        <v>-2218.8893000000003</v>
      </c>
      <c r="Q6439">
        <f t="shared" si="584"/>
        <v>2218.8893000000003</v>
      </c>
      <c r="R6439" s="13" t="s">
        <v>38</v>
      </c>
      <c r="S6439" s="17" t="s">
        <v>17</v>
      </c>
      <c r="T6439" s="172">
        <v>891</v>
      </c>
    </row>
    <row r="6440" spans="1:20">
      <c r="A6440" s="61" t="s">
        <v>41</v>
      </c>
      <c r="B6440" s="90" t="s">
        <v>11</v>
      </c>
      <c r="C6440" s="61">
        <v>13</v>
      </c>
      <c r="E6440" s="24" t="str">
        <f t="shared" si="582"/>
        <v>B</v>
      </c>
      <c r="F6440" s="61">
        <v>5</v>
      </c>
      <c r="G6440" s="61">
        <v>35</v>
      </c>
      <c r="H6440" s="61">
        <v>6</v>
      </c>
      <c r="I6440" s="61">
        <v>2</v>
      </c>
      <c r="J6440" s="63">
        <v>2061.0927999999999</v>
      </c>
      <c r="K6440" s="63">
        <v>1</v>
      </c>
      <c r="L6440" s="63">
        <v>7</v>
      </c>
      <c r="M6440" s="63">
        <v>1</v>
      </c>
      <c r="N6440" s="71" t="str">
        <f t="shared" si="585"/>
        <v>Threat</v>
      </c>
      <c r="O6440" s="16" t="str">
        <f t="shared" si="587"/>
        <v>pic</v>
      </c>
      <c r="P6440" s="17">
        <f t="shared" si="588"/>
        <v>-2261.6672000000003</v>
      </c>
      <c r="Q6440">
        <f t="shared" si="584"/>
        <v>2261.6672000000003</v>
      </c>
      <c r="R6440" s="13" t="s">
        <v>38</v>
      </c>
      <c r="S6440" s="17" t="s">
        <v>17</v>
      </c>
      <c r="T6440" s="172">
        <v>891</v>
      </c>
    </row>
    <row r="6441" spans="1:20">
      <c r="A6441" s="61" t="s">
        <v>41</v>
      </c>
      <c r="B6441" s="90" t="s">
        <v>11</v>
      </c>
      <c r="C6441" s="61">
        <v>13</v>
      </c>
      <c r="E6441" s="24" t="str">
        <f t="shared" si="582"/>
        <v>B</v>
      </c>
      <c r="F6441" s="61">
        <v>5</v>
      </c>
      <c r="G6441" s="61">
        <v>29</v>
      </c>
      <c r="H6441" s="61">
        <v>5</v>
      </c>
      <c r="I6441" s="61">
        <v>2</v>
      </c>
      <c r="J6441" s="63">
        <v>1495.8351</v>
      </c>
      <c r="K6441" s="63">
        <v>1</v>
      </c>
      <c r="L6441" s="63">
        <v>10</v>
      </c>
      <c r="M6441" s="63">
        <v>1</v>
      </c>
      <c r="N6441" s="71" t="str">
        <f t="shared" si="585"/>
        <v>Neutral</v>
      </c>
      <c r="O6441" s="16" t="str">
        <f t="shared" si="587"/>
        <v>pic</v>
      </c>
      <c r="P6441" s="17">
        <f t="shared" si="588"/>
        <v>-2826.9249</v>
      </c>
      <c r="Q6441">
        <f t="shared" si="584"/>
        <v>2826.9249</v>
      </c>
      <c r="R6441" s="13" t="s">
        <v>38</v>
      </c>
      <c r="S6441" s="17" t="s">
        <v>17</v>
      </c>
      <c r="T6441" s="172">
        <v>891</v>
      </c>
    </row>
    <row r="6442" spans="1:20">
      <c r="A6442" s="61" t="s">
        <v>41</v>
      </c>
      <c r="B6442" s="90" t="s">
        <v>11</v>
      </c>
      <c r="C6442" s="61">
        <v>13</v>
      </c>
      <c r="E6442" s="24" t="str">
        <f t="shared" si="582"/>
        <v>B</v>
      </c>
      <c r="F6442" s="61">
        <v>5</v>
      </c>
      <c r="G6442" s="61">
        <v>17</v>
      </c>
      <c r="H6442" s="61">
        <v>3</v>
      </c>
      <c r="I6442" s="61">
        <v>2</v>
      </c>
      <c r="J6442" s="61">
        <v>1492.1756</v>
      </c>
      <c r="K6442" s="61">
        <v>2</v>
      </c>
      <c r="L6442" s="61">
        <v>3</v>
      </c>
      <c r="M6442" s="61">
        <v>1</v>
      </c>
      <c r="N6442" s="71" t="str">
        <f t="shared" si="585"/>
        <v>Object</v>
      </c>
      <c r="O6442" s="16" t="str">
        <f t="shared" si="587"/>
        <v>pic</v>
      </c>
      <c r="P6442" s="17">
        <f t="shared" si="588"/>
        <v>-2830.5844000000002</v>
      </c>
      <c r="Q6442">
        <f t="shared" si="584"/>
        <v>2830.5844000000002</v>
      </c>
      <c r="R6442" s="13" t="s">
        <v>38</v>
      </c>
      <c r="S6442" s="17" t="s">
        <v>17</v>
      </c>
      <c r="T6442" s="172">
        <v>891</v>
      </c>
    </row>
    <row r="6443" spans="1:20">
      <c r="A6443" s="61" t="s">
        <v>41</v>
      </c>
      <c r="B6443" s="90" t="s">
        <v>11</v>
      </c>
      <c r="C6443" s="61">
        <v>13</v>
      </c>
      <c r="E6443" s="24" t="str">
        <f t="shared" si="582"/>
        <v>B</v>
      </c>
      <c r="F6443" s="61">
        <v>5</v>
      </c>
      <c r="G6443" s="61">
        <v>4</v>
      </c>
      <c r="H6443" s="61">
        <v>1</v>
      </c>
      <c r="I6443" s="61">
        <v>2</v>
      </c>
      <c r="J6443" s="61">
        <v>1303.7216000000001</v>
      </c>
      <c r="K6443" s="61">
        <v>1</v>
      </c>
      <c r="L6443" s="61">
        <v>11</v>
      </c>
      <c r="M6443" s="61">
        <v>1</v>
      </c>
      <c r="N6443" s="71" t="str">
        <f t="shared" si="585"/>
        <v>Neutral</v>
      </c>
      <c r="O6443" s="16" t="e">
        <f>IF(#REF!="None", "None","pic")</f>
        <v>#REF!</v>
      </c>
      <c r="P6443" s="17">
        <f t="shared" si="588"/>
        <v>-3019.0384000000004</v>
      </c>
      <c r="Q6443">
        <f t="shared" si="584"/>
        <v>3019.0384000000004</v>
      </c>
      <c r="R6443" s="13" t="s">
        <v>38</v>
      </c>
      <c r="S6443" s="17" t="s">
        <v>17</v>
      </c>
      <c r="T6443" s="172">
        <v>891</v>
      </c>
    </row>
    <row r="6444" spans="1:20">
      <c r="A6444" s="61" t="s">
        <v>41</v>
      </c>
      <c r="B6444" s="90" t="s">
        <v>11</v>
      </c>
      <c r="C6444" s="61">
        <v>13</v>
      </c>
      <c r="E6444" s="24" t="str">
        <f t="shared" si="582"/>
        <v>B</v>
      </c>
      <c r="F6444" s="61">
        <v>5</v>
      </c>
      <c r="G6444" s="61">
        <v>3</v>
      </c>
      <c r="H6444" s="61">
        <v>1</v>
      </c>
      <c r="I6444" s="61">
        <v>2</v>
      </c>
      <c r="J6444" s="61">
        <v>884.47059999999999</v>
      </c>
      <c r="K6444" s="61">
        <v>1</v>
      </c>
      <c r="L6444" s="61">
        <v>12</v>
      </c>
      <c r="M6444" s="61">
        <v>1</v>
      </c>
      <c r="N6444" s="71" t="str">
        <f t="shared" si="585"/>
        <v>Neutral</v>
      </c>
      <c r="O6444" s="16" t="e">
        <f>IF(#REF!="None", "None","pic")</f>
        <v>#REF!</v>
      </c>
      <c r="P6444" s="17">
        <f t="shared" si="588"/>
        <v>-3438.2894000000001</v>
      </c>
      <c r="Q6444">
        <f t="shared" si="584"/>
        <v>3438.2894000000001</v>
      </c>
      <c r="R6444" s="13" t="s">
        <v>38</v>
      </c>
      <c r="S6444" s="17" t="s">
        <v>17</v>
      </c>
      <c r="T6444" s="172">
        <v>891</v>
      </c>
    </row>
    <row r="6445" spans="1:20">
      <c r="A6445" s="61" t="s">
        <v>41</v>
      </c>
      <c r="B6445" s="90" t="s">
        <v>11</v>
      </c>
      <c r="C6445" s="61">
        <v>13</v>
      </c>
      <c r="E6445" s="24" t="str">
        <f t="shared" si="582"/>
        <v>B</v>
      </c>
      <c r="F6445" s="61">
        <v>5</v>
      </c>
      <c r="G6445" s="61">
        <v>16</v>
      </c>
      <c r="H6445" s="61">
        <v>3</v>
      </c>
      <c r="I6445" s="61">
        <v>2</v>
      </c>
      <c r="J6445" s="61">
        <v>814.09190000000001</v>
      </c>
      <c r="K6445" s="61">
        <v>1</v>
      </c>
      <c r="L6445" s="61">
        <v>1</v>
      </c>
      <c r="M6445" s="61">
        <v>1</v>
      </c>
      <c r="N6445" s="71" t="str">
        <f t="shared" si="585"/>
        <v>Object</v>
      </c>
      <c r="O6445" s="16" t="str">
        <f>IF(N5422="None", "None","pic")</f>
        <v>pic</v>
      </c>
      <c r="P6445" s="17">
        <f t="shared" si="588"/>
        <v>-3508.6681000000003</v>
      </c>
      <c r="Q6445">
        <f t="shared" si="584"/>
        <v>3508.6681000000003</v>
      </c>
      <c r="R6445" s="13" t="s">
        <v>38</v>
      </c>
      <c r="S6445" s="17" t="s">
        <v>17</v>
      </c>
      <c r="T6445" s="172">
        <v>891</v>
      </c>
    </row>
    <row r="6446" spans="1:20">
      <c r="A6446" s="61" t="s">
        <v>41</v>
      </c>
      <c r="B6446" s="90" t="s">
        <v>11</v>
      </c>
      <c r="C6446" s="61">
        <v>13</v>
      </c>
      <c r="E6446" s="24" t="str">
        <f t="shared" si="582"/>
        <v>B</v>
      </c>
      <c r="F6446" s="61">
        <v>5</v>
      </c>
      <c r="G6446" s="61">
        <v>9</v>
      </c>
      <c r="H6446" s="61">
        <v>2</v>
      </c>
      <c r="I6446" s="61">
        <v>2</v>
      </c>
      <c r="J6446" s="61">
        <v>740.01549999999997</v>
      </c>
      <c r="K6446" s="61">
        <v>2</v>
      </c>
      <c r="L6446" s="61">
        <v>7</v>
      </c>
      <c r="M6446" s="61">
        <v>1</v>
      </c>
      <c r="N6446" s="71" t="str">
        <f t="shared" si="585"/>
        <v>Threat</v>
      </c>
      <c r="O6446" s="16" t="str">
        <f>IF(N5423="None", "None","pic")</f>
        <v>pic</v>
      </c>
      <c r="P6446" s="17">
        <f t="shared" si="588"/>
        <v>-3582.7445000000002</v>
      </c>
      <c r="Q6446">
        <f t="shared" si="584"/>
        <v>3582.7445000000002</v>
      </c>
      <c r="R6446" s="13" t="s">
        <v>38</v>
      </c>
      <c r="S6446" s="17" t="s">
        <v>17</v>
      </c>
      <c r="T6446" s="172">
        <v>891</v>
      </c>
    </row>
    <row r="6447" spans="1:20">
      <c r="A6447" s="61" t="s">
        <v>41</v>
      </c>
      <c r="B6447" s="90" t="s">
        <v>11</v>
      </c>
      <c r="C6447" s="61">
        <v>13</v>
      </c>
      <c r="E6447" s="24" t="str">
        <f t="shared" ref="E6447:E6510" si="589">IF(OR(A6447="Olaf",A6447="Olli",A6447="Patchoulli",A6447="Wallace",A6447="Yang"),"H","B")</f>
        <v>B</v>
      </c>
      <c r="F6447" s="61">
        <v>5</v>
      </c>
      <c r="G6447" s="61">
        <v>2</v>
      </c>
      <c r="H6447" s="61">
        <v>1</v>
      </c>
      <c r="I6447" s="61">
        <v>2</v>
      </c>
      <c r="J6447" s="61">
        <v>365.52159999999998</v>
      </c>
      <c r="K6447" s="61">
        <v>1</v>
      </c>
      <c r="L6447" s="61">
        <v>0</v>
      </c>
      <c r="M6447" s="61">
        <v>1</v>
      </c>
      <c r="N6447" s="71" t="str">
        <f t="shared" si="585"/>
        <v>None</v>
      </c>
      <c r="O6447" s="16" t="e">
        <f>IF(#REF!="None", "None","pic")</f>
        <v>#REF!</v>
      </c>
      <c r="P6447" s="17">
        <f t="shared" si="588"/>
        <v>-3957.2384000000002</v>
      </c>
      <c r="Q6447">
        <f t="shared" ref="Q6447:Q6510" si="590">P6447*-1</f>
        <v>3957.2384000000002</v>
      </c>
      <c r="R6447" s="13" t="s">
        <v>38</v>
      </c>
      <c r="S6447" s="17" t="s">
        <v>17</v>
      </c>
      <c r="T6447" s="172">
        <v>891</v>
      </c>
    </row>
    <row r="6448" spans="1:20">
      <c r="A6448" s="61" t="s">
        <v>41</v>
      </c>
      <c r="B6448" s="90" t="s">
        <v>11</v>
      </c>
      <c r="C6448" s="61">
        <v>13</v>
      </c>
      <c r="E6448" s="24" t="str">
        <f t="shared" si="589"/>
        <v>B</v>
      </c>
      <c r="F6448" s="61">
        <v>5</v>
      </c>
      <c r="G6448" s="61">
        <v>10</v>
      </c>
      <c r="H6448" s="61">
        <v>2</v>
      </c>
      <c r="I6448" s="61">
        <v>2</v>
      </c>
      <c r="J6448" s="61">
        <v>337.642</v>
      </c>
      <c r="K6448" s="61">
        <v>2</v>
      </c>
      <c r="L6448" s="61">
        <v>5</v>
      </c>
      <c r="M6448" s="61">
        <v>1</v>
      </c>
      <c r="N6448" s="71" t="str">
        <f t="shared" si="585"/>
        <v>Threat</v>
      </c>
      <c r="O6448" s="16" t="str">
        <f>IF(N5425="None", "None","pic")</f>
        <v>pic</v>
      </c>
      <c r="P6448" s="17">
        <f t="shared" si="588"/>
        <v>-3985.1180000000004</v>
      </c>
      <c r="Q6448">
        <f t="shared" si="590"/>
        <v>3985.1180000000004</v>
      </c>
      <c r="R6448" s="13" t="s">
        <v>38</v>
      </c>
      <c r="S6448" s="17" t="s">
        <v>17</v>
      </c>
      <c r="T6448" s="172">
        <v>891</v>
      </c>
    </row>
    <row r="6449" spans="1:20">
      <c r="A6449" s="61" t="s">
        <v>41</v>
      </c>
      <c r="B6449" s="90" t="s">
        <v>11</v>
      </c>
      <c r="C6449" s="61">
        <v>13</v>
      </c>
      <c r="E6449" s="24" t="str">
        <f t="shared" si="589"/>
        <v>B</v>
      </c>
      <c r="F6449" s="61">
        <v>5</v>
      </c>
      <c r="G6449" s="61">
        <v>6</v>
      </c>
      <c r="H6449" s="61">
        <v>1</v>
      </c>
      <c r="I6449" s="61">
        <v>2</v>
      </c>
      <c r="J6449" s="61">
        <v>293.61239999999998</v>
      </c>
      <c r="K6449" s="61">
        <v>1</v>
      </c>
      <c r="L6449" s="61">
        <v>9</v>
      </c>
      <c r="M6449" s="61">
        <v>1</v>
      </c>
      <c r="N6449" s="71" t="str">
        <f t="shared" si="585"/>
        <v>Neutral</v>
      </c>
      <c r="O6449" s="16" t="str">
        <f>IF(N5426="None", "None","pic")</f>
        <v>pic</v>
      </c>
      <c r="P6449" s="17">
        <f t="shared" si="588"/>
        <v>-4029.1476000000002</v>
      </c>
      <c r="Q6449">
        <f t="shared" si="590"/>
        <v>4029.1476000000002</v>
      </c>
      <c r="R6449" s="13" t="s">
        <v>38</v>
      </c>
      <c r="S6449" s="17" t="s">
        <v>17</v>
      </c>
      <c r="T6449" s="172">
        <v>891</v>
      </c>
    </row>
    <row r="6450" spans="1:20">
      <c r="A6450" s="61" t="s">
        <v>41</v>
      </c>
      <c r="B6450" s="90" t="s">
        <v>11</v>
      </c>
      <c r="C6450" s="61">
        <v>13</v>
      </c>
      <c r="E6450" s="24" t="str">
        <f t="shared" si="589"/>
        <v>B</v>
      </c>
      <c r="F6450" s="61">
        <v>5</v>
      </c>
      <c r="G6450" s="61">
        <v>1</v>
      </c>
      <c r="H6450" s="61">
        <v>1</v>
      </c>
      <c r="I6450" s="61">
        <v>2</v>
      </c>
      <c r="J6450" s="61">
        <v>248.4376</v>
      </c>
      <c r="K6450" s="61">
        <v>1</v>
      </c>
      <c r="L6450" s="61">
        <v>0</v>
      </c>
      <c r="M6450" s="61">
        <v>1</v>
      </c>
      <c r="N6450" s="71" t="str">
        <f t="shared" si="585"/>
        <v>None</v>
      </c>
      <c r="O6450" s="16" t="e">
        <f>IF(#REF!="None", "None","pic")</f>
        <v>#REF!</v>
      </c>
      <c r="P6450" s="17">
        <f t="shared" si="588"/>
        <v>-4074.3224</v>
      </c>
      <c r="Q6450">
        <f t="shared" si="590"/>
        <v>4074.3224</v>
      </c>
      <c r="R6450" s="13" t="s">
        <v>38</v>
      </c>
      <c r="S6450" s="17" t="s">
        <v>17</v>
      </c>
      <c r="T6450" s="172">
        <v>891</v>
      </c>
    </row>
    <row r="6451" spans="1:20">
      <c r="A6451" s="61" t="s">
        <v>41</v>
      </c>
      <c r="B6451" s="90" t="s">
        <v>11</v>
      </c>
      <c r="C6451" s="61">
        <v>13</v>
      </c>
      <c r="E6451" s="24" t="str">
        <f t="shared" si="589"/>
        <v>B</v>
      </c>
      <c r="F6451" s="61">
        <v>5</v>
      </c>
      <c r="G6451" s="61">
        <v>23</v>
      </c>
      <c r="H6451" s="61">
        <v>4</v>
      </c>
      <c r="I6451" s="61">
        <v>2</v>
      </c>
      <c r="J6451" s="61">
        <v>204.00389999999999</v>
      </c>
      <c r="K6451" s="61">
        <v>1</v>
      </c>
      <c r="L6451" s="61">
        <v>1</v>
      </c>
      <c r="M6451" s="61">
        <v>1</v>
      </c>
      <c r="N6451" s="71" t="str">
        <f t="shared" si="585"/>
        <v>Object</v>
      </c>
      <c r="O6451" s="16" t="str">
        <f>IF(N5428="None", "None","pic")</f>
        <v>pic</v>
      </c>
      <c r="P6451" s="17">
        <f t="shared" si="588"/>
        <v>-4118.7561000000005</v>
      </c>
      <c r="Q6451">
        <f t="shared" si="590"/>
        <v>4118.7561000000005</v>
      </c>
      <c r="R6451" s="13" t="s">
        <v>38</v>
      </c>
      <c r="S6451" s="17" t="s">
        <v>17</v>
      </c>
      <c r="T6451" s="172">
        <v>891</v>
      </c>
    </row>
    <row r="6452" spans="1:20">
      <c r="A6452" s="61" t="s">
        <v>41</v>
      </c>
      <c r="B6452" s="90" t="s">
        <v>11</v>
      </c>
      <c r="C6452" s="61">
        <v>13</v>
      </c>
      <c r="E6452" s="24" t="str">
        <f t="shared" si="589"/>
        <v>B</v>
      </c>
      <c r="F6452" s="61">
        <v>5</v>
      </c>
      <c r="G6452" s="61">
        <v>15</v>
      </c>
      <c r="H6452" s="61">
        <v>3</v>
      </c>
      <c r="I6452" s="61">
        <v>2</v>
      </c>
      <c r="J6452" s="61">
        <v>178.24379999999999</v>
      </c>
      <c r="K6452" s="61">
        <v>1</v>
      </c>
      <c r="L6452" s="61">
        <v>4</v>
      </c>
      <c r="M6452" s="61">
        <v>1</v>
      </c>
      <c r="N6452" s="71" t="str">
        <f t="shared" si="585"/>
        <v>Object</v>
      </c>
      <c r="O6452" s="16" t="str">
        <f>IF(N5429="None", "None","pic")</f>
        <v>None</v>
      </c>
      <c r="P6452" s="17">
        <f t="shared" si="588"/>
        <v>-4144.5162</v>
      </c>
      <c r="Q6452">
        <f t="shared" si="590"/>
        <v>4144.5162</v>
      </c>
      <c r="R6452" s="13" t="s">
        <v>38</v>
      </c>
      <c r="S6452" s="17" t="s">
        <v>17</v>
      </c>
      <c r="T6452" s="172">
        <v>891</v>
      </c>
    </row>
    <row r="6453" spans="1:20">
      <c r="A6453" s="61" t="s">
        <v>41</v>
      </c>
      <c r="B6453" s="90" t="s">
        <v>11</v>
      </c>
      <c r="C6453" s="61">
        <v>13</v>
      </c>
      <c r="E6453" s="24" t="str">
        <f t="shared" si="589"/>
        <v>B</v>
      </c>
      <c r="F6453" s="61">
        <v>5</v>
      </c>
      <c r="G6453" s="61">
        <v>14</v>
      </c>
      <c r="H6453" s="61">
        <v>3</v>
      </c>
      <c r="I6453" s="61">
        <v>2</v>
      </c>
      <c r="J6453" s="61">
        <v>147.93180000000001</v>
      </c>
      <c r="K6453" s="61">
        <v>1</v>
      </c>
      <c r="L6453" s="61">
        <v>0</v>
      </c>
      <c r="M6453" s="61">
        <v>1</v>
      </c>
      <c r="N6453" s="71" t="str">
        <f t="shared" ref="N6453:N6516" si="591">IF(L6453=0,"None",IF(L6453&lt;5,"Object",IF(L6453&lt;9,"Threat","Neutral")))</f>
        <v>None</v>
      </c>
      <c r="O6453" s="16" t="str">
        <f>IF(N5430="None", "None","pic")</f>
        <v>None</v>
      </c>
      <c r="P6453" s="17">
        <f t="shared" si="588"/>
        <v>-4174.8281999999999</v>
      </c>
      <c r="Q6453">
        <f t="shared" si="590"/>
        <v>4174.8281999999999</v>
      </c>
      <c r="R6453" s="13" t="s">
        <v>38</v>
      </c>
      <c r="S6453" s="17" t="s">
        <v>17</v>
      </c>
      <c r="T6453" s="172">
        <v>891</v>
      </c>
    </row>
    <row r="6454" spans="1:20">
      <c r="A6454" s="61" t="s">
        <v>41</v>
      </c>
      <c r="B6454" s="90" t="s">
        <v>11</v>
      </c>
      <c r="C6454" s="61">
        <v>13</v>
      </c>
      <c r="E6454" s="24" t="str">
        <f t="shared" si="589"/>
        <v>B</v>
      </c>
      <c r="F6454" s="61">
        <v>5</v>
      </c>
      <c r="G6454" s="61">
        <v>33</v>
      </c>
      <c r="H6454" s="61">
        <v>6</v>
      </c>
      <c r="I6454" s="61">
        <v>2</v>
      </c>
      <c r="J6454" s="63">
        <v>113.8952</v>
      </c>
      <c r="K6454" s="63">
        <v>1</v>
      </c>
      <c r="L6454" s="63">
        <v>6</v>
      </c>
      <c r="M6454" s="63">
        <v>1</v>
      </c>
      <c r="N6454" s="71" t="str">
        <f t="shared" si="591"/>
        <v>Threat</v>
      </c>
      <c r="O6454" s="16" t="str">
        <f>IF(N5431="None", "None","pic")</f>
        <v>None</v>
      </c>
      <c r="P6454" s="17">
        <f t="shared" si="588"/>
        <v>-4208.8648000000003</v>
      </c>
      <c r="Q6454">
        <f t="shared" si="590"/>
        <v>4208.8648000000003</v>
      </c>
      <c r="R6454" s="13" t="s">
        <v>38</v>
      </c>
      <c r="S6454" s="17" t="s">
        <v>17</v>
      </c>
      <c r="T6454" s="172">
        <v>891</v>
      </c>
    </row>
    <row r="6455" spans="1:20">
      <c r="A6455" s="61" t="s">
        <v>41</v>
      </c>
      <c r="B6455" s="90" t="s">
        <v>11</v>
      </c>
      <c r="C6455" s="61">
        <v>13</v>
      </c>
      <c r="E6455" s="24" t="str">
        <f t="shared" si="589"/>
        <v>B</v>
      </c>
      <c r="F6455" s="61">
        <v>5</v>
      </c>
      <c r="G6455" s="61">
        <v>21</v>
      </c>
      <c r="H6455" s="61">
        <v>4</v>
      </c>
      <c r="I6455" s="61">
        <v>3</v>
      </c>
      <c r="J6455" s="61">
        <v>23592.242099999999</v>
      </c>
      <c r="K6455" s="61">
        <v>1</v>
      </c>
      <c r="L6455" s="61">
        <v>9</v>
      </c>
      <c r="M6455" s="61">
        <v>0</v>
      </c>
      <c r="N6455" s="71" t="str">
        <f t="shared" si="591"/>
        <v>Neutral</v>
      </c>
      <c r="O6455" s="16" t="str">
        <f>IF(N5432="None", "None","pic")</f>
        <v>None</v>
      </c>
      <c r="P6455" s="17">
        <f t="shared" si="588"/>
        <v>19269.482100000001</v>
      </c>
      <c r="Q6455">
        <f t="shared" si="590"/>
        <v>-19269.482100000001</v>
      </c>
      <c r="R6455" s="13" t="s">
        <v>38</v>
      </c>
      <c r="S6455" s="17" t="s">
        <v>17</v>
      </c>
      <c r="T6455" s="172">
        <v>891</v>
      </c>
    </row>
    <row r="6456" spans="1:20">
      <c r="A6456" s="61" t="s">
        <v>41</v>
      </c>
      <c r="B6456" s="90" t="s">
        <v>11</v>
      </c>
      <c r="C6456" s="61">
        <v>13</v>
      </c>
      <c r="E6456" s="24" t="str">
        <f t="shared" si="589"/>
        <v>B</v>
      </c>
      <c r="F6456" s="61">
        <v>5</v>
      </c>
      <c r="G6456" s="61">
        <v>1</v>
      </c>
      <c r="H6456" s="61">
        <v>1</v>
      </c>
      <c r="I6456" s="61">
        <v>3</v>
      </c>
      <c r="J6456" s="61">
        <v>21713.069899999999</v>
      </c>
      <c r="K6456" s="61">
        <v>1</v>
      </c>
      <c r="L6456" s="61">
        <v>0</v>
      </c>
      <c r="M6456" s="61">
        <v>0</v>
      </c>
      <c r="N6456" s="71" t="str">
        <f t="shared" si="591"/>
        <v>None</v>
      </c>
      <c r="O6456" s="16" t="e">
        <f>IF(#REF!="None", "None","pic")</f>
        <v>#REF!</v>
      </c>
      <c r="P6456" s="17">
        <f t="shared" si="588"/>
        <v>17390.3099</v>
      </c>
      <c r="Q6456">
        <f t="shared" si="590"/>
        <v>-17390.3099</v>
      </c>
      <c r="R6456" s="13" t="s">
        <v>38</v>
      </c>
      <c r="S6456" s="17" t="s">
        <v>17</v>
      </c>
      <c r="T6456" s="172">
        <v>891</v>
      </c>
    </row>
    <row r="6457" spans="1:20">
      <c r="A6457" s="61" t="s">
        <v>41</v>
      </c>
      <c r="B6457" s="90" t="s">
        <v>11</v>
      </c>
      <c r="C6457" s="61">
        <v>13</v>
      </c>
      <c r="E6457" s="24" t="str">
        <f t="shared" si="589"/>
        <v>B</v>
      </c>
      <c r="F6457" s="61">
        <v>5</v>
      </c>
      <c r="G6457" s="61">
        <v>35</v>
      </c>
      <c r="H6457" s="61">
        <v>6</v>
      </c>
      <c r="I6457" s="61">
        <v>3</v>
      </c>
      <c r="J6457" s="61">
        <v>14209.6795</v>
      </c>
      <c r="K6457" s="61">
        <v>16</v>
      </c>
      <c r="L6457" s="61">
        <v>7</v>
      </c>
      <c r="M6457" s="61">
        <v>1</v>
      </c>
      <c r="N6457" s="71" t="str">
        <f t="shared" si="591"/>
        <v>Threat</v>
      </c>
      <c r="O6457" s="16" t="str">
        <f>IF(N5434="None", "None","pic")</f>
        <v>None</v>
      </c>
      <c r="P6457" s="17">
        <f t="shared" si="588"/>
        <v>9886.9195</v>
      </c>
      <c r="Q6457">
        <f t="shared" si="590"/>
        <v>-9886.9195</v>
      </c>
      <c r="R6457" s="13" t="s">
        <v>38</v>
      </c>
      <c r="S6457" s="17" t="s">
        <v>17</v>
      </c>
      <c r="T6457" s="172">
        <v>891</v>
      </c>
    </row>
    <row r="6458" spans="1:20">
      <c r="A6458" s="61" t="s">
        <v>41</v>
      </c>
      <c r="B6458" s="90" t="s">
        <v>11</v>
      </c>
      <c r="C6458" s="61">
        <v>13</v>
      </c>
      <c r="E6458" s="24" t="str">
        <f t="shared" si="589"/>
        <v>B</v>
      </c>
      <c r="F6458" s="61">
        <v>5</v>
      </c>
      <c r="G6458" s="61">
        <v>28</v>
      </c>
      <c r="H6458" s="61">
        <v>5</v>
      </c>
      <c r="I6458" s="61">
        <v>3</v>
      </c>
      <c r="J6458" s="61">
        <v>12064.634</v>
      </c>
      <c r="K6458" s="61">
        <v>17</v>
      </c>
      <c r="L6458" s="61">
        <v>5</v>
      </c>
      <c r="M6458" s="61">
        <v>1</v>
      </c>
      <c r="N6458" s="71" t="str">
        <f t="shared" si="591"/>
        <v>Threat</v>
      </c>
      <c r="O6458" s="16" t="str">
        <f>IF(N5435="None", "None","pic")</f>
        <v>None</v>
      </c>
      <c r="P6458" s="17">
        <f t="shared" si="588"/>
        <v>7741.8739999999998</v>
      </c>
      <c r="Q6458">
        <f t="shared" si="590"/>
        <v>-7741.8739999999998</v>
      </c>
      <c r="R6458" s="13" t="s">
        <v>38</v>
      </c>
      <c r="S6458" s="17" t="s">
        <v>17</v>
      </c>
      <c r="T6458" s="172">
        <v>891</v>
      </c>
    </row>
    <row r="6459" spans="1:20">
      <c r="A6459" s="61" t="s">
        <v>41</v>
      </c>
      <c r="B6459" s="90" t="s">
        <v>11</v>
      </c>
      <c r="C6459" s="61">
        <v>13</v>
      </c>
      <c r="E6459" s="24" t="str">
        <f t="shared" si="589"/>
        <v>B</v>
      </c>
      <c r="F6459" s="61">
        <v>5</v>
      </c>
      <c r="G6459" s="61">
        <v>2</v>
      </c>
      <c r="H6459" s="61">
        <v>1</v>
      </c>
      <c r="I6459" s="61">
        <v>3</v>
      </c>
      <c r="J6459" s="61">
        <v>9608.0144999999993</v>
      </c>
      <c r="K6459" s="61">
        <v>1</v>
      </c>
      <c r="L6459" s="61">
        <v>0</v>
      </c>
      <c r="M6459" s="61">
        <v>1</v>
      </c>
      <c r="N6459" s="71" t="str">
        <f t="shared" si="591"/>
        <v>None</v>
      </c>
      <c r="O6459" s="16" t="e">
        <f>IF(#REF!="None", "None","pic")</f>
        <v>#REF!</v>
      </c>
      <c r="P6459" s="17">
        <f t="shared" si="588"/>
        <v>5285.2544999999991</v>
      </c>
      <c r="Q6459">
        <f t="shared" si="590"/>
        <v>-5285.2544999999991</v>
      </c>
      <c r="R6459" s="13" t="s">
        <v>38</v>
      </c>
      <c r="S6459" s="17" t="s">
        <v>17</v>
      </c>
      <c r="T6459" s="172">
        <v>891</v>
      </c>
    </row>
    <row r="6460" spans="1:20">
      <c r="A6460" s="61" t="s">
        <v>41</v>
      </c>
      <c r="B6460" s="90" t="s">
        <v>11</v>
      </c>
      <c r="C6460" s="61">
        <v>13</v>
      </c>
      <c r="E6460" s="24" t="str">
        <f t="shared" si="589"/>
        <v>B</v>
      </c>
      <c r="F6460" s="61">
        <v>5</v>
      </c>
      <c r="G6460" s="61">
        <v>30</v>
      </c>
      <c r="H6460" s="61">
        <v>5</v>
      </c>
      <c r="I6460" s="61">
        <v>3</v>
      </c>
      <c r="J6460" s="61">
        <v>9259.6854000000003</v>
      </c>
      <c r="K6460" s="61">
        <v>7</v>
      </c>
      <c r="L6460" s="61">
        <v>7</v>
      </c>
      <c r="M6460" s="61">
        <v>1</v>
      </c>
      <c r="N6460" s="71" t="str">
        <f t="shared" si="591"/>
        <v>Threat</v>
      </c>
      <c r="O6460" s="16" t="str">
        <f t="shared" ref="O6460:O6474" si="592">IF(N5437="None", "None","pic")</f>
        <v>None</v>
      </c>
      <c r="P6460" s="17">
        <f t="shared" si="588"/>
        <v>4936.9254000000001</v>
      </c>
      <c r="Q6460">
        <f t="shared" si="590"/>
        <v>-4936.9254000000001</v>
      </c>
      <c r="R6460" s="13" t="s">
        <v>38</v>
      </c>
      <c r="S6460" s="17" t="s">
        <v>17</v>
      </c>
      <c r="T6460" s="172">
        <v>891</v>
      </c>
    </row>
    <row r="6461" spans="1:20">
      <c r="A6461" s="61" t="s">
        <v>41</v>
      </c>
      <c r="B6461" s="90" t="s">
        <v>11</v>
      </c>
      <c r="C6461" s="61">
        <v>13</v>
      </c>
      <c r="E6461" s="24" t="str">
        <f t="shared" si="589"/>
        <v>B</v>
      </c>
      <c r="F6461" s="61">
        <v>5</v>
      </c>
      <c r="G6461" s="61">
        <v>33</v>
      </c>
      <c r="H6461" s="61">
        <v>6</v>
      </c>
      <c r="I6461" s="61">
        <v>3</v>
      </c>
      <c r="J6461" s="61">
        <v>8642.4055000000008</v>
      </c>
      <c r="K6461" s="61">
        <v>6</v>
      </c>
      <c r="L6461" s="61">
        <v>5</v>
      </c>
      <c r="M6461" s="61">
        <v>1</v>
      </c>
      <c r="N6461" s="71" t="str">
        <f t="shared" si="591"/>
        <v>Threat</v>
      </c>
      <c r="O6461" s="16" t="str">
        <f t="shared" si="592"/>
        <v>None</v>
      </c>
      <c r="P6461" s="17">
        <f t="shared" si="588"/>
        <v>4319.6455000000005</v>
      </c>
      <c r="Q6461">
        <f t="shared" si="590"/>
        <v>-4319.6455000000005</v>
      </c>
      <c r="R6461" s="13" t="s">
        <v>38</v>
      </c>
      <c r="S6461" s="17" t="s">
        <v>17</v>
      </c>
      <c r="T6461" s="172">
        <v>891</v>
      </c>
    </row>
    <row r="6462" spans="1:20">
      <c r="A6462" s="61" t="s">
        <v>41</v>
      </c>
      <c r="B6462" s="90" t="s">
        <v>11</v>
      </c>
      <c r="C6462" s="61">
        <v>13</v>
      </c>
      <c r="E6462" s="24" t="str">
        <f t="shared" si="589"/>
        <v>B</v>
      </c>
      <c r="F6462" s="61">
        <v>5</v>
      </c>
      <c r="G6462" s="61">
        <v>22</v>
      </c>
      <c r="H6462" s="61">
        <v>4</v>
      </c>
      <c r="I6462" s="61">
        <v>3</v>
      </c>
      <c r="J6462" s="61">
        <v>6609.6929</v>
      </c>
      <c r="K6462" s="61">
        <v>5</v>
      </c>
      <c r="L6462" s="61">
        <v>10</v>
      </c>
      <c r="M6462" s="61">
        <v>1</v>
      </c>
      <c r="N6462" s="71" t="str">
        <f t="shared" si="591"/>
        <v>Neutral</v>
      </c>
      <c r="O6462" s="16" t="str">
        <f t="shared" si="592"/>
        <v>pic</v>
      </c>
      <c r="P6462" s="17">
        <f t="shared" si="588"/>
        <v>2286.9328999999998</v>
      </c>
      <c r="Q6462">
        <f t="shared" si="590"/>
        <v>-2286.9328999999998</v>
      </c>
      <c r="R6462" s="13" t="s">
        <v>38</v>
      </c>
      <c r="S6462" s="17" t="s">
        <v>17</v>
      </c>
      <c r="T6462" s="172">
        <v>891</v>
      </c>
    </row>
    <row r="6463" spans="1:20">
      <c r="A6463" s="61" t="s">
        <v>41</v>
      </c>
      <c r="B6463" s="90" t="s">
        <v>11</v>
      </c>
      <c r="C6463" s="61">
        <v>13</v>
      </c>
      <c r="E6463" s="24" t="str">
        <f t="shared" si="589"/>
        <v>B</v>
      </c>
      <c r="F6463" s="61">
        <v>5</v>
      </c>
      <c r="G6463" s="61">
        <v>16</v>
      </c>
      <c r="H6463" s="61">
        <v>3</v>
      </c>
      <c r="I6463" s="61">
        <v>3</v>
      </c>
      <c r="J6463" s="61">
        <v>6450.2085999999999</v>
      </c>
      <c r="K6463" s="61">
        <v>5</v>
      </c>
      <c r="L6463" s="61">
        <v>11</v>
      </c>
      <c r="M6463" s="61">
        <v>1</v>
      </c>
      <c r="N6463" s="71" t="str">
        <f t="shared" si="591"/>
        <v>Neutral</v>
      </c>
      <c r="O6463" s="16" t="str">
        <f t="shared" si="592"/>
        <v>pic</v>
      </c>
      <c r="P6463" s="17">
        <f t="shared" si="588"/>
        <v>2127.4485999999997</v>
      </c>
      <c r="Q6463">
        <f t="shared" si="590"/>
        <v>-2127.4485999999997</v>
      </c>
      <c r="R6463" s="13" t="s">
        <v>38</v>
      </c>
      <c r="S6463" s="17" t="s">
        <v>17</v>
      </c>
      <c r="T6463" s="172">
        <v>891</v>
      </c>
    </row>
    <row r="6464" spans="1:20">
      <c r="A6464" s="61" t="s">
        <v>41</v>
      </c>
      <c r="B6464" s="90" t="s">
        <v>11</v>
      </c>
      <c r="C6464" s="61">
        <v>13</v>
      </c>
      <c r="E6464" s="24" t="str">
        <f t="shared" si="589"/>
        <v>B</v>
      </c>
      <c r="F6464" s="61">
        <v>5</v>
      </c>
      <c r="G6464" s="61">
        <v>19</v>
      </c>
      <c r="H6464" s="61">
        <v>4</v>
      </c>
      <c r="I6464" s="61">
        <v>3</v>
      </c>
      <c r="J6464" s="61">
        <v>6381.0676999999996</v>
      </c>
      <c r="K6464" s="61">
        <v>4</v>
      </c>
      <c r="L6464" s="61">
        <v>0</v>
      </c>
      <c r="M6464" s="61">
        <v>1</v>
      </c>
      <c r="N6464" s="71" t="str">
        <f t="shared" si="591"/>
        <v>None</v>
      </c>
      <c r="O6464" s="16" t="str">
        <f t="shared" si="592"/>
        <v>None</v>
      </c>
      <c r="P6464" s="17">
        <f t="shared" si="588"/>
        <v>2058.3076999999994</v>
      </c>
      <c r="Q6464">
        <f t="shared" si="590"/>
        <v>-2058.3076999999994</v>
      </c>
      <c r="R6464" s="13" t="s">
        <v>38</v>
      </c>
      <c r="S6464" s="17" t="s">
        <v>17</v>
      </c>
      <c r="T6464" s="172">
        <v>891</v>
      </c>
    </row>
    <row r="6465" spans="1:20">
      <c r="A6465" s="61" t="s">
        <v>41</v>
      </c>
      <c r="B6465" s="90" t="s">
        <v>11</v>
      </c>
      <c r="C6465" s="61">
        <v>13</v>
      </c>
      <c r="E6465" s="24" t="str">
        <f t="shared" si="589"/>
        <v>B</v>
      </c>
      <c r="F6465" s="61">
        <v>5</v>
      </c>
      <c r="G6465" s="61">
        <v>6</v>
      </c>
      <c r="H6465" s="61">
        <v>1</v>
      </c>
      <c r="I6465" s="61">
        <v>3</v>
      </c>
      <c r="J6465" s="61">
        <v>6281.4023999999999</v>
      </c>
      <c r="K6465" s="61">
        <v>1</v>
      </c>
      <c r="L6465" s="61">
        <v>3</v>
      </c>
      <c r="M6465" s="61">
        <v>1</v>
      </c>
      <c r="N6465" s="71" t="str">
        <f t="shared" si="591"/>
        <v>Object</v>
      </c>
      <c r="O6465" s="16" t="str">
        <f t="shared" si="592"/>
        <v>pic</v>
      </c>
      <c r="P6465" s="17">
        <f t="shared" si="588"/>
        <v>1958.6423999999997</v>
      </c>
      <c r="Q6465">
        <f t="shared" si="590"/>
        <v>-1958.6423999999997</v>
      </c>
      <c r="R6465" s="13" t="s">
        <v>38</v>
      </c>
      <c r="S6465" s="17" t="s">
        <v>17</v>
      </c>
      <c r="T6465" s="172">
        <v>891</v>
      </c>
    </row>
    <row r="6466" spans="1:20">
      <c r="A6466" s="61" t="s">
        <v>41</v>
      </c>
      <c r="B6466" s="90" t="s">
        <v>11</v>
      </c>
      <c r="C6466" s="61">
        <v>13</v>
      </c>
      <c r="E6466" s="24" t="str">
        <f t="shared" si="589"/>
        <v>B</v>
      </c>
      <c r="F6466" s="61">
        <v>5</v>
      </c>
      <c r="G6466" s="61">
        <v>34</v>
      </c>
      <c r="H6466" s="61">
        <v>6</v>
      </c>
      <c r="I6466" s="61">
        <v>3</v>
      </c>
      <c r="J6466" s="61">
        <v>5504.2641999999996</v>
      </c>
      <c r="K6466" s="61">
        <v>4</v>
      </c>
      <c r="L6466" s="61">
        <v>6</v>
      </c>
      <c r="M6466" s="61">
        <v>1</v>
      </c>
      <c r="N6466" s="71" t="str">
        <f t="shared" si="591"/>
        <v>Threat</v>
      </c>
      <c r="O6466" s="16" t="str">
        <f t="shared" si="592"/>
        <v>None</v>
      </c>
      <c r="P6466" s="17">
        <f t="shared" si="588"/>
        <v>1181.5041999999994</v>
      </c>
      <c r="Q6466">
        <f t="shared" si="590"/>
        <v>-1181.5041999999994</v>
      </c>
      <c r="R6466" s="13" t="s">
        <v>38</v>
      </c>
      <c r="S6466" s="17" t="s">
        <v>17</v>
      </c>
      <c r="T6466" s="172">
        <v>891</v>
      </c>
    </row>
    <row r="6467" spans="1:20">
      <c r="A6467" s="61" t="s">
        <v>41</v>
      </c>
      <c r="B6467" s="90" t="s">
        <v>11</v>
      </c>
      <c r="C6467" s="61">
        <v>13</v>
      </c>
      <c r="E6467" s="24" t="str">
        <f t="shared" si="589"/>
        <v>B</v>
      </c>
      <c r="F6467" s="61">
        <v>5</v>
      </c>
      <c r="G6467" s="61">
        <v>24</v>
      </c>
      <c r="H6467" s="61">
        <v>4</v>
      </c>
      <c r="I6467" s="61">
        <v>3</v>
      </c>
      <c r="J6467" s="61">
        <v>5098.4827999999998</v>
      </c>
      <c r="K6467" s="61">
        <v>6</v>
      </c>
      <c r="L6467" s="61">
        <v>12</v>
      </c>
      <c r="M6467" s="61">
        <v>1</v>
      </c>
      <c r="N6467" s="71" t="str">
        <f t="shared" si="591"/>
        <v>Neutral</v>
      </c>
      <c r="O6467" s="16" t="str">
        <f t="shared" si="592"/>
        <v>pic</v>
      </c>
      <c r="P6467" s="17">
        <f t="shared" si="588"/>
        <v>775.72279999999955</v>
      </c>
      <c r="Q6467">
        <f t="shared" si="590"/>
        <v>-775.72279999999955</v>
      </c>
      <c r="R6467" s="13" t="s">
        <v>38</v>
      </c>
      <c r="S6467" s="17" t="s">
        <v>17</v>
      </c>
      <c r="T6467" s="172">
        <v>891</v>
      </c>
    </row>
    <row r="6468" spans="1:20">
      <c r="A6468" s="61" t="s">
        <v>41</v>
      </c>
      <c r="B6468" s="90" t="s">
        <v>11</v>
      </c>
      <c r="C6468" s="61">
        <v>13</v>
      </c>
      <c r="E6468" s="24" t="str">
        <f t="shared" si="589"/>
        <v>B</v>
      </c>
      <c r="F6468" s="61">
        <v>5</v>
      </c>
      <c r="G6468" s="61">
        <v>17</v>
      </c>
      <c r="H6468" s="61">
        <v>3</v>
      </c>
      <c r="I6468" s="61">
        <v>3</v>
      </c>
      <c r="J6468" s="61">
        <v>4785.5356000000002</v>
      </c>
      <c r="K6468" s="61">
        <v>1</v>
      </c>
      <c r="L6468" s="61">
        <v>10</v>
      </c>
      <c r="M6468" s="61">
        <v>1</v>
      </c>
      <c r="N6468" s="71" t="str">
        <f t="shared" si="591"/>
        <v>Neutral</v>
      </c>
      <c r="O6468" s="16" t="str">
        <f t="shared" si="592"/>
        <v>None</v>
      </c>
      <c r="P6468" s="17">
        <f t="shared" si="588"/>
        <v>462.77559999999994</v>
      </c>
      <c r="Q6468">
        <f t="shared" si="590"/>
        <v>-462.77559999999994</v>
      </c>
      <c r="R6468" s="13" t="s">
        <v>38</v>
      </c>
      <c r="S6468" s="17" t="s">
        <v>17</v>
      </c>
      <c r="T6468" s="172">
        <v>891</v>
      </c>
    </row>
    <row r="6469" spans="1:20">
      <c r="A6469" s="61" t="s">
        <v>41</v>
      </c>
      <c r="B6469" s="90" t="s">
        <v>11</v>
      </c>
      <c r="C6469" s="61">
        <v>13</v>
      </c>
      <c r="E6469" s="24" t="str">
        <f t="shared" si="589"/>
        <v>B</v>
      </c>
      <c r="F6469" s="61">
        <v>5</v>
      </c>
      <c r="G6469" s="61">
        <v>5</v>
      </c>
      <c r="H6469" s="61">
        <v>1</v>
      </c>
      <c r="I6469" s="61">
        <v>3</v>
      </c>
      <c r="J6469" s="61">
        <v>4755.5982999999997</v>
      </c>
      <c r="K6469" s="61">
        <v>1</v>
      </c>
      <c r="L6469" s="61">
        <v>1</v>
      </c>
      <c r="M6469" s="61">
        <v>1</v>
      </c>
      <c r="N6469" s="71" t="str">
        <f t="shared" si="591"/>
        <v>Object</v>
      </c>
      <c r="O6469" s="16" t="str">
        <f t="shared" si="592"/>
        <v>pic</v>
      </c>
      <c r="P6469" s="17">
        <f t="shared" si="588"/>
        <v>432.83829999999944</v>
      </c>
      <c r="Q6469">
        <f t="shared" si="590"/>
        <v>-432.83829999999944</v>
      </c>
      <c r="R6469" s="13" t="s">
        <v>38</v>
      </c>
      <c r="S6469" s="17" t="s">
        <v>17</v>
      </c>
      <c r="T6469" s="172">
        <v>891</v>
      </c>
    </row>
    <row r="6470" spans="1:20">
      <c r="A6470" s="61" t="s">
        <v>41</v>
      </c>
      <c r="B6470" s="90" t="s">
        <v>11</v>
      </c>
      <c r="C6470" s="61">
        <v>13</v>
      </c>
      <c r="E6470" s="24" t="str">
        <f t="shared" si="589"/>
        <v>B</v>
      </c>
      <c r="F6470" s="61">
        <v>5</v>
      </c>
      <c r="G6470" s="61">
        <v>29</v>
      </c>
      <c r="H6470" s="61">
        <v>5</v>
      </c>
      <c r="I6470" s="61">
        <v>3</v>
      </c>
      <c r="J6470" s="61">
        <v>4353.5712999999996</v>
      </c>
      <c r="K6470" s="61">
        <v>1</v>
      </c>
      <c r="L6470" s="61">
        <v>6</v>
      </c>
      <c r="M6470" s="61">
        <v>1</v>
      </c>
      <c r="N6470" s="71" t="str">
        <f t="shared" si="591"/>
        <v>Threat</v>
      </c>
      <c r="O6470" s="16" t="str">
        <f t="shared" si="592"/>
        <v>pic</v>
      </c>
      <c r="P6470" s="17">
        <f t="shared" si="588"/>
        <v>30.811299999999392</v>
      </c>
      <c r="Q6470">
        <f t="shared" si="590"/>
        <v>-30.811299999999392</v>
      </c>
      <c r="R6470" s="13" t="s">
        <v>38</v>
      </c>
      <c r="S6470" s="17" t="s">
        <v>17</v>
      </c>
      <c r="T6470" s="172">
        <v>891</v>
      </c>
    </row>
    <row r="6471" spans="1:20">
      <c r="A6471" s="61" t="s">
        <v>41</v>
      </c>
      <c r="B6471" s="90" t="s">
        <v>11</v>
      </c>
      <c r="C6471" s="61">
        <v>13</v>
      </c>
      <c r="E6471" s="24" t="str">
        <f t="shared" si="589"/>
        <v>B</v>
      </c>
      <c r="F6471" s="61">
        <v>5</v>
      </c>
      <c r="G6471" s="61">
        <v>9</v>
      </c>
      <c r="H6471" s="61">
        <v>2</v>
      </c>
      <c r="I6471" s="61">
        <v>3</v>
      </c>
      <c r="J6471" s="61">
        <v>3043.6801999999998</v>
      </c>
      <c r="K6471" s="61">
        <v>5</v>
      </c>
      <c r="L6471" s="61">
        <v>2</v>
      </c>
      <c r="M6471" s="61">
        <v>1</v>
      </c>
      <c r="N6471" s="71" t="str">
        <f t="shared" si="591"/>
        <v>Object</v>
      </c>
      <c r="O6471" s="16" t="str">
        <f t="shared" si="592"/>
        <v>pic</v>
      </c>
      <c r="P6471" s="17">
        <f t="shared" si="588"/>
        <v>-1279.0798000000004</v>
      </c>
      <c r="Q6471">
        <f t="shared" si="590"/>
        <v>1279.0798000000004</v>
      </c>
      <c r="R6471" s="13" t="s">
        <v>38</v>
      </c>
      <c r="S6471" s="17" t="s">
        <v>17</v>
      </c>
      <c r="T6471" s="172">
        <v>891</v>
      </c>
    </row>
    <row r="6472" spans="1:20">
      <c r="A6472" s="61" t="s">
        <v>41</v>
      </c>
      <c r="B6472" s="90" t="s">
        <v>11</v>
      </c>
      <c r="C6472" s="61">
        <v>13</v>
      </c>
      <c r="E6472" s="24" t="str">
        <f t="shared" si="589"/>
        <v>B</v>
      </c>
      <c r="F6472" s="61">
        <v>5</v>
      </c>
      <c r="G6472" s="61">
        <v>15</v>
      </c>
      <c r="H6472" s="61">
        <v>3</v>
      </c>
      <c r="I6472" s="61">
        <v>3</v>
      </c>
      <c r="J6472" s="61">
        <v>2943.4744999999998</v>
      </c>
      <c r="K6472" s="61">
        <v>9</v>
      </c>
      <c r="L6472" s="61">
        <v>12</v>
      </c>
      <c r="M6472" s="61">
        <v>1</v>
      </c>
      <c r="N6472" s="71" t="str">
        <f t="shared" si="591"/>
        <v>Neutral</v>
      </c>
      <c r="O6472" s="16" t="str">
        <f t="shared" si="592"/>
        <v>pic</v>
      </c>
      <c r="P6472" s="17">
        <f t="shared" si="588"/>
        <v>-1379.2855000000004</v>
      </c>
      <c r="Q6472">
        <f t="shared" si="590"/>
        <v>1379.2855000000004</v>
      </c>
      <c r="R6472" s="13" t="s">
        <v>38</v>
      </c>
      <c r="S6472" s="17" t="s">
        <v>17</v>
      </c>
      <c r="T6472" s="172">
        <v>891</v>
      </c>
    </row>
    <row r="6473" spans="1:20">
      <c r="A6473" s="61" t="s">
        <v>41</v>
      </c>
      <c r="B6473" s="90" t="s">
        <v>11</v>
      </c>
      <c r="C6473" s="61">
        <v>13</v>
      </c>
      <c r="E6473" s="24" t="str">
        <f t="shared" si="589"/>
        <v>B</v>
      </c>
      <c r="F6473" s="61">
        <v>5</v>
      </c>
      <c r="G6473" s="61">
        <v>20</v>
      </c>
      <c r="H6473" s="61">
        <v>4</v>
      </c>
      <c r="I6473" s="61">
        <v>3</v>
      </c>
      <c r="J6473" s="61">
        <v>2797.9787000000001</v>
      </c>
      <c r="K6473" s="61">
        <v>1</v>
      </c>
      <c r="L6473" s="61">
        <v>0</v>
      </c>
      <c r="M6473" s="61">
        <v>1</v>
      </c>
      <c r="N6473" s="71" t="str">
        <f t="shared" si="591"/>
        <v>None</v>
      </c>
      <c r="O6473" s="16" t="str">
        <f t="shared" si="592"/>
        <v>None</v>
      </c>
      <c r="P6473" s="17">
        <f t="shared" si="588"/>
        <v>-1524.7813000000001</v>
      </c>
      <c r="Q6473">
        <f t="shared" si="590"/>
        <v>1524.7813000000001</v>
      </c>
      <c r="R6473" s="13" t="s">
        <v>38</v>
      </c>
      <c r="S6473" s="17" t="s">
        <v>17</v>
      </c>
      <c r="T6473" s="172">
        <v>891</v>
      </c>
    </row>
    <row r="6474" spans="1:20">
      <c r="A6474" s="61" t="s">
        <v>41</v>
      </c>
      <c r="B6474" s="90" t="s">
        <v>11</v>
      </c>
      <c r="C6474" s="61">
        <v>13</v>
      </c>
      <c r="E6474" s="24" t="str">
        <f t="shared" si="589"/>
        <v>B</v>
      </c>
      <c r="F6474" s="61">
        <v>5</v>
      </c>
      <c r="G6474" s="61">
        <v>7</v>
      </c>
      <c r="H6474" s="61">
        <v>2</v>
      </c>
      <c r="I6474" s="61">
        <v>3</v>
      </c>
      <c r="J6474" s="61">
        <v>2697.0324999999998</v>
      </c>
      <c r="K6474" s="61">
        <v>1</v>
      </c>
      <c r="L6474" s="61">
        <v>0</v>
      </c>
      <c r="M6474" s="61">
        <v>1</v>
      </c>
      <c r="N6474" s="71" t="str">
        <f t="shared" si="591"/>
        <v>None</v>
      </c>
      <c r="O6474" s="16" t="str">
        <f t="shared" si="592"/>
        <v>pic</v>
      </c>
      <c r="P6474" s="17">
        <f t="shared" si="588"/>
        <v>-1625.7275000000004</v>
      </c>
      <c r="Q6474">
        <f t="shared" si="590"/>
        <v>1625.7275000000004</v>
      </c>
      <c r="R6474" s="13" t="s">
        <v>38</v>
      </c>
      <c r="S6474" s="17" t="s">
        <v>17</v>
      </c>
      <c r="T6474" s="172">
        <v>891</v>
      </c>
    </row>
    <row r="6475" spans="1:20">
      <c r="A6475" s="61" t="s">
        <v>41</v>
      </c>
      <c r="B6475" s="90" t="s">
        <v>11</v>
      </c>
      <c r="C6475" s="61">
        <v>13</v>
      </c>
      <c r="E6475" s="24" t="str">
        <f t="shared" si="589"/>
        <v>B</v>
      </c>
      <c r="F6475" s="61">
        <v>5</v>
      </c>
      <c r="G6475" s="61">
        <v>3</v>
      </c>
      <c r="H6475" s="61">
        <v>1</v>
      </c>
      <c r="I6475" s="61">
        <v>3</v>
      </c>
      <c r="J6475" s="61">
        <v>2626.5790999999999</v>
      </c>
      <c r="K6475" s="61">
        <v>1</v>
      </c>
      <c r="L6475" s="61">
        <v>4</v>
      </c>
      <c r="M6475" s="61">
        <v>1</v>
      </c>
      <c r="N6475" s="71" t="str">
        <f t="shared" si="591"/>
        <v>Object</v>
      </c>
      <c r="O6475" s="16" t="e">
        <f>IF(#REF!="None", "None","pic")</f>
        <v>#REF!</v>
      </c>
      <c r="P6475" s="17">
        <f t="shared" si="588"/>
        <v>-1696.1809000000003</v>
      </c>
      <c r="Q6475">
        <f t="shared" si="590"/>
        <v>1696.1809000000003</v>
      </c>
      <c r="R6475" s="13" t="s">
        <v>38</v>
      </c>
      <c r="S6475" s="17" t="s">
        <v>17</v>
      </c>
      <c r="T6475" s="172">
        <v>891</v>
      </c>
    </row>
    <row r="6476" spans="1:20">
      <c r="A6476" s="61" t="s">
        <v>41</v>
      </c>
      <c r="B6476" s="90" t="s">
        <v>11</v>
      </c>
      <c r="C6476" s="61">
        <v>13</v>
      </c>
      <c r="E6476" s="24" t="str">
        <f t="shared" si="589"/>
        <v>B</v>
      </c>
      <c r="F6476" s="61">
        <v>5</v>
      </c>
      <c r="G6476" s="61">
        <v>26</v>
      </c>
      <c r="H6476" s="61">
        <v>5</v>
      </c>
      <c r="I6476" s="61">
        <v>3</v>
      </c>
      <c r="J6476" s="61">
        <v>2216.5763999999999</v>
      </c>
      <c r="K6476" s="61">
        <v>1</v>
      </c>
      <c r="L6476" s="61">
        <v>0</v>
      </c>
      <c r="M6476" s="61">
        <v>1</v>
      </c>
      <c r="N6476" s="71" t="str">
        <f t="shared" si="591"/>
        <v>None</v>
      </c>
      <c r="O6476" s="16" t="str">
        <f t="shared" ref="O6476:O6490" si="593">IF(N5453="None", "None","pic")</f>
        <v>None</v>
      </c>
      <c r="P6476" s="17">
        <f t="shared" si="588"/>
        <v>-2106.1836000000003</v>
      </c>
      <c r="Q6476">
        <f t="shared" si="590"/>
        <v>2106.1836000000003</v>
      </c>
      <c r="R6476" s="13" t="s">
        <v>38</v>
      </c>
      <c r="S6476" s="17" t="s">
        <v>17</v>
      </c>
      <c r="T6476" s="172">
        <v>891</v>
      </c>
    </row>
    <row r="6477" spans="1:20">
      <c r="A6477" s="61" t="s">
        <v>41</v>
      </c>
      <c r="B6477" s="90" t="s">
        <v>11</v>
      </c>
      <c r="C6477" s="61">
        <v>13</v>
      </c>
      <c r="E6477" s="24" t="str">
        <f t="shared" si="589"/>
        <v>B</v>
      </c>
      <c r="F6477" s="61">
        <v>5</v>
      </c>
      <c r="G6477" s="61">
        <v>11</v>
      </c>
      <c r="H6477" s="61">
        <v>2</v>
      </c>
      <c r="I6477" s="61">
        <v>3</v>
      </c>
      <c r="J6477" s="61">
        <v>1889.5833</v>
      </c>
      <c r="K6477" s="61">
        <v>1</v>
      </c>
      <c r="L6477" s="61">
        <v>3</v>
      </c>
      <c r="M6477" s="61">
        <v>1</v>
      </c>
      <c r="N6477" s="71" t="str">
        <f t="shared" si="591"/>
        <v>Object</v>
      </c>
      <c r="O6477" s="16" t="str">
        <f t="shared" si="593"/>
        <v>pic</v>
      </c>
      <c r="P6477" s="17">
        <f t="shared" si="588"/>
        <v>-2433.1767</v>
      </c>
      <c r="Q6477">
        <f t="shared" si="590"/>
        <v>2433.1767</v>
      </c>
      <c r="R6477" s="13" t="s">
        <v>38</v>
      </c>
      <c r="S6477" s="17" t="s">
        <v>17</v>
      </c>
      <c r="T6477" s="172">
        <v>891</v>
      </c>
    </row>
    <row r="6478" spans="1:20">
      <c r="A6478" s="61" t="s">
        <v>41</v>
      </c>
      <c r="B6478" s="90" t="s">
        <v>11</v>
      </c>
      <c r="C6478" s="61">
        <v>13</v>
      </c>
      <c r="E6478" s="24" t="str">
        <f t="shared" si="589"/>
        <v>B</v>
      </c>
      <c r="F6478" s="61">
        <v>5</v>
      </c>
      <c r="G6478" s="61">
        <v>8</v>
      </c>
      <c r="H6478" s="61">
        <v>2</v>
      </c>
      <c r="I6478" s="61">
        <v>3</v>
      </c>
      <c r="J6478" s="61">
        <v>1755.28</v>
      </c>
      <c r="K6478" s="61">
        <v>1</v>
      </c>
      <c r="L6478" s="61">
        <v>0</v>
      </c>
      <c r="M6478" s="61">
        <v>1</v>
      </c>
      <c r="N6478" s="71" t="str">
        <f t="shared" si="591"/>
        <v>None</v>
      </c>
      <c r="O6478" s="16" t="str">
        <f t="shared" si="593"/>
        <v>None</v>
      </c>
      <c r="P6478" s="17">
        <f t="shared" si="588"/>
        <v>-2567.4800000000005</v>
      </c>
      <c r="Q6478">
        <f t="shared" si="590"/>
        <v>2567.4800000000005</v>
      </c>
      <c r="R6478" s="13" t="s">
        <v>38</v>
      </c>
      <c r="S6478" s="17" t="s">
        <v>17</v>
      </c>
      <c r="T6478" s="172">
        <v>891</v>
      </c>
    </row>
    <row r="6479" spans="1:20">
      <c r="A6479" s="61" t="s">
        <v>41</v>
      </c>
      <c r="B6479" s="90" t="s">
        <v>11</v>
      </c>
      <c r="C6479" s="61">
        <v>13</v>
      </c>
      <c r="E6479" s="24" t="str">
        <f t="shared" si="589"/>
        <v>B</v>
      </c>
      <c r="F6479" s="61">
        <v>5</v>
      </c>
      <c r="G6479" s="61">
        <v>36</v>
      </c>
      <c r="H6479" s="61">
        <v>6</v>
      </c>
      <c r="I6479" s="61">
        <v>3</v>
      </c>
      <c r="J6479" s="61">
        <v>1654.0415</v>
      </c>
      <c r="K6479" s="61">
        <v>1</v>
      </c>
      <c r="L6479" s="61">
        <v>8</v>
      </c>
      <c r="M6479" s="61">
        <v>1</v>
      </c>
      <c r="N6479" s="71" t="str">
        <f t="shared" si="591"/>
        <v>Threat</v>
      </c>
      <c r="O6479" s="16" t="str">
        <f t="shared" si="593"/>
        <v>None</v>
      </c>
      <c r="P6479" s="17">
        <f t="shared" si="588"/>
        <v>-2668.7184999999999</v>
      </c>
      <c r="Q6479">
        <f t="shared" si="590"/>
        <v>2668.7184999999999</v>
      </c>
      <c r="R6479" s="13" t="s">
        <v>38</v>
      </c>
      <c r="S6479" s="17" t="s">
        <v>17</v>
      </c>
      <c r="T6479" s="172">
        <v>891</v>
      </c>
    </row>
    <row r="6480" spans="1:20">
      <c r="A6480" s="61" t="s">
        <v>41</v>
      </c>
      <c r="B6480" s="90" t="s">
        <v>11</v>
      </c>
      <c r="C6480" s="61">
        <v>13</v>
      </c>
      <c r="E6480" s="24" t="str">
        <f t="shared" si="589"/>
        <v>B</v>
      </c>
      <c r="F6480" s="61">
        <v>5</v>
      </c>
      <c r="G6480" s="61">
        <v>13</v>
      </c>
      <c r="H6480" s="61">
        <v>3</v>
      </c>
      <c r="I6480" s="61">
        <v>3</v>
      </c>
      <c r="J6480" s="61">
        <v>1363.7389000000001</v>
      </c>
      <c r="K6480" s="61">
        <v>2</v>
      </c>
      <c r="L6480" s="61">
        <v>0</v>
      </c>
      <c r="M6480" s="61">
        <v>1</v>
      </c>
      <c r="N6480" s="71" t="str">
        <f t="shared" si="591"/>
        <v>None</v>
      </c>
      <c r="O6480" s="16" t="str">
        <f t="shared" si="593"/>
        <v>None</v>
      </c>
      <c r="P6480" s="17">
        <f t="shared" si="588"/>
        <v>-2959.0210999999999</v>
      </c>
      <c r="Q6480">
        <f t="shared" si="590"/>
        <v>2959.0210999999999</v>
      </c>
      <c r="R6480" s="13" t="s">
        <v>38</v>
      </c>
      <c r="S6480" s="17" t="s">
        <v>17</v>
      </c>
      <c r="T6480" s="172">
        <v>891</v>
      </c>
    </row>
    <row r="6481" spans="1:20">
      <c r="A6481" s="61" t="s">
        <v>41</v>
      </c>
      <c r="B6481" s="90" t="s">
        <v>11</v>
      </c>
      <c r="C6481" s="61">
        <v>13</v>
      </c>
      <c r="E6481" s="24" t="str">
        <f t="shared" si="589"/>
        <v>B</v>
      </c>
      <c r="F6481" s="61">
        <v>5</v>
      </c>
      <c r="G6481" s="61">
        <v>25</v>
      </c>
      <c r="H6481" s="61">
        <v>5</v>
      </c>
      <c r="I6481" s="61">
        <v>3</v>
      </c>
      <c r="J6481" s="61">
        <v>1117.1721</v>
      </c>
      <c r="K6481" s="61">
        <v>1</v>
      </c>
      <c r="L6481" s="61">
        <v>0</v>
      </c>
      <c r="M6481" s="61">
        <v>1</v>
      </c>
      <c r="N6481" s="71" t="str">
        <f t="shared" si="591"/>
        <v>None</v>
      </c>
      <c r="O6481" s="16" t="str">
        <f t="shared" si="593"/>
        <v>pic</v>
      </c>
      <c r="P6481" s="17">
        <f t="shared" si="588"/>
        <v>-3205.5879000000004</v>
      </c>
      <c r="Q6481">
        <f t="shared" si="590"/>
        <v>3205.5879000000004</v>
      </c>
      <c r="R6481" s="13" t="s">
        <v>38</v>
      </c>
      <c r="S6481" s="17" t="s">
        <v>17</v>
      </c>
      <c r="T6481" s="172">
        <v>891</v>
      </c>
    </row>
    <row r="6482" spans="1:20">
      <c r="A6482" s="61" t="s">
        <v>41</v>
      </c>
      <c r="B6482" s="90" t="s">
        <v>11</v>
      </c>
      <c r="C6482" s="61">
        <v>13</v>
      </c>
      <c r="E6482" s="24" t="str">
        <f t="shared" si="589"/>
        <v>B</v>
      </c>
      <c r="F6482" s="61">
        <v>5</v>
      </c>
      <c r="G6482" s="61">
        <v>27</v>
      </c>
      <c r="H6482" s="61">
        <v>5</v>
      </c>
      <c r="I6482" s="61">
        <v>3</v>
      </c>
      <c r="J6482" s="61">
        <v>889.36540000000002</v>
      </c>
      <c r="K6482" s="61">
        <v>1</v>
      </c>
      <c r="L6482" s="61">
        <v>8</v>
      </c>
      <c r="M6482" s="61">
        <v>1</v>
      </c>
      <c r="N6482" s="71" t="str">
        <f t="shared" si="591"/>
        <v>Threat</v>
      </c>
      <c r="O6482" s="16" t="str">
        <f t="shared" si="593"/>
        <v>pic</v>
      </c>
      <c r="P6482" s="17">
        <f t="shared" si="588"/>
        <v>-3433.3946000000001</v>
      </c>
      <c r="Q6482">
        <f t="shared" si="590"/>
        <v>3433.3946000000001</v>
      </c>
      <c r="R6482" s="13" t="s">
        <v>38</v>
      </c>
      <c r="S6482" s="17" t="s">
        <v>17</v>
      </c>
      <c r="T6482" s="172">
        <v>891</v>
      </c>
    </row>
    <row r="6483" spans="1:20">
      <c r="A6483" s="61" t="s">
        <v>41</v>
      </c>
      <c r="B6483" s="90" t="s">
        <v>11</v>
      </c>
      <c r="C6483" s="61">
        <v>13</v>
      </c>
      <c r="E6483" s="24" t="str">
        <f t="shared" si="589"/>
        <v>B</v>
      </c>
      <c r="F6483" s="61">
        <v>5</v>
      </c>
      <c r="G6483" s="61">
        <v>10</v>
      </c>
      <c r="H6483" s="61">
        <v>2</v>
      </c>
      <c r="I6483" s="61">
        <v>3</v>
      </c>
      <c r="J6483" s="61">
        <v>874.4873</v>
      </c>
      <c r="K6483" s="61">
        <v>1</v>
      </c>
      <c r="L6483" s="61">
        <v>1</v>
      </c>
      <c r="M6483" s="61">
        <v>1</v>
      </c>
      <c r="N6483" s="71" t="str">
        <f t="shared" si="591"/>
        <v>Object</v>
      </c>
      <c r="O6483" s="16" t="str">
        <f t="shared" si="593"/>
        <v>pic</v>
      </c>
      <c r="P6483" s="17">
        <f t="shared" si="588"/>
        <v>-3448.2727000000004</v>
      </c>
      <c r="Q6483">
        <f t="shared" si="590"/>
        <v>3448.2727000000004</v>
      </c>
      <c r="R6483" s="13" t="s">
        <v>38</v>
      </c>
      <c r="S6483" s="17" t="s">
        <v>17</v>
      </c>
      <c r="T6483" s="172">
        <v>891</v>
      </c>
    </row>
    <row r="6484" spans="1:20">
      <c r="A6484" s="61" t="s">
        <v>41</v>
      </c>
      <c r="B6484" s="90" t="s">
        <v>11</v>
      </c>
      <c r="C6484" s="61">
        <v>13</v>
      </c>
      <c r="E6484" s="24" t="str">
        <f t="shared" si="589"/>
        <v>B</v>
      </c>
      <c r="F6484" s="61">
        <v>5</v>
      </c>
      <c r="G6484" s="61">
        <v>31</v>
      </c>
      <c r="H6484" s="61">
        <v>6</v>
      </c>
      <c r="I6484" s="61">
        <v>3</v>
      </c>
      <c r="J6484" s="61">
        <v>753.71249999999998</v>
      </c>
      <c r="K6484" s="61">
        <v>1</v>
      </c>
      <c r="L6484" s="61">
        <v>0</v>
      </c>
      <c r="M6484" s="61">
        <v>1</v>
      </c>
      <c r="N6484" s="71" t="str">
        <f t="shared" si="591"/>
        <v>None</v>
      </c>
      <c r="O6484" s="16" t="str">
        <f t="shared" si="593"/>
        <v>pic</v>
      </c>
      <c r="P6484" s="17">
        <f t="shared" si="588"/>
        <v>-3569.0475000000001</v>
      </c>
      <c r="Q6484">
        <f t="shared" si="590"/>
        <v>3569.0475000000001</v>
      </c>
      <c r="R6484" s="13" t="s">
        <v>38</v>
      </c>
      <c r="S6484" s="17" t="s">
        <v>17</v>
      </c>
      <c r="T6484" s="172">
        <v>891</v>
      </c>
    </row>
    <row r="6485" spans="1:20">
      <c r="A6485" s="61" t="s">
        <v>41</v>
      </c>
      <c r="B6485" s="90" t="s">
        <v>11</v>
      </c>
      <c r="C6485" s="61">
        <v>13</v>
      </c>
      <c r="E6485" s="24" t="str">
        <f t="shared" si="589"/>
        <v>B</v>
      </c>
      <c r="F6485" s="61">
        <v>5</v>
      </c>
      <c r="G6485" s="61">
        <v>23</v>
      </c>
      <c r="H6485" s="61">
        <v>4</v>
      </c>
      <c r="I6485" s="61">
        <v>3</v>
      </c>
      <c r="J6485" s="61">
        <v>540.45529999999997</v>
      </c>
      <c r="K6485" s="61">
        <v>1</v>
      </c>
      <c r="L6485" s="61">
        <v>11</v>
      </c>
      <c r="M6485" s="61">
        <v>1</v>
      </c>
      <c r="N6485" s="71" t="str">
        <f t="shared" si="591"/>
        <v>Neutral</v>
      </c>
      <c r="O6485" s="16" t="str">
        <f t="shared" si="593"/>
        <v>pic</v>
      </c>
      <c r="P6485" s="17">
        <f t="shared" si="588"/>
        <v>-3782.3047000000001</v>
      </c>
      <c r="Q6485">
        <f t="shared" si="590"/>
        <v>3782.3047000000001</v>
      </c>
      <c r="R6485" s="13" t="s">
        <v>38</v>
      </c>
      <c r="S6485" s="17" t="s">
        <v>17</v>
      </c>
      <c r="T6485" s="172">
        <v>891</v>
      </c>
    </row>
    <row r="6486" spans="1:20">
      <c r="A6486" s="61" t="s">
        <v>41</v>
      </c>
      <c r="B6486" s="90" t="s">
        <v>11</v>
      </c>
      <c r="C6486" s="61">
        <v>13</v>
      </c>
      <c r="E6486" s="24" t="str">
        <f t="shared" si="589"/>
        <v>B</v>
      </c>
      <c r="F6486" s="61">
        <v>5</v>
      </c>
      <c r="G6486" s="61">
        <v>32</v>
      </c>
      <c r="H6486" s="61">
        <v>6</v>
      </c>
      <c r="I6486" s="61">
        <v>3</v>
      </c>
      <c r="J6486" s="61">
        <v>467.80619999999999</v>
      </c>
      <c r="K6486" s="61">
        <v>1</v>
      </c>
      <c r="L6486" s="61">
        <v>0</v>
      </c>
      <c r="M6486" s="61">
        <v>1</v>
      </c>
      <c r="N6486" s="71" t="str">
        <f t="shared" si="591"/>
        <v>None</v>
      </c>
      <c r="O6486" s="16" t="str">
        <f t="shared" si="593"/>
        <v>pic</v>
      </c>
      <c r="P6486" s="17">
        <f t="shared" si="588"/>
        <v>-3854.9538000000002</v>
      </c>
      <c r="Q6486">
        <f t="shared" si="590"/>
        <v>3854.9538000000002</v>
      </c>
      <c r="R6486" s="13" t="s">
        <v>38</v>
      </c>
      <c r="S6486" s="17" t="s">
        <v>17</v>
      </c>
      <c r="T6486" s="172">
        <v>891</v>
      </c>
    </row>
    <row r="6487" spans="1:20">
      <c r="A6487" s="61" t="s">
        <v>41</v>
      </c>
      <c r="B6487" s="90" t="s">
        <v>11</v>
      </c>
      <c r="C6487" s="61">
        <v>13</v>
      </c>
      <c r="E6487" s="24" t="str">
        <f t="shared" si="589"/>
        <v>B</v>
      </c>
      <c r="F6487" s="61">
        <v>5</v>
      </c>
      <c r="G6487" s="61">
        <v>12</v>
      </c>
      <c r="H6487" s="61">
        <v>2</v>
      </c>
      <c r="I6487" s="61">
        <v>3</v>
      </c>
      <c r="J6487" s="61">
        <v>298.18299999999999</v>
      </c>
      <c r="K6487" s="61">
        <v>1</v>
      </c>
      <c r="L6487" s="61">
        <v>4</v>
      </c>
      <c r="M6487" s="61">
        <v>1</v>
      </c>
      <c r="N6487" s="71" t="str">
        <f t="shared" si="591"/>
        <v>Object</v>
      </c>
      <c r="O6487" s="16" t="str">
        <f t="shared" si="593"/>
        <v>pic</v>
      </c>
      <c r="P6487" s="17">
        <f t="shared" si="588"/>
        <v>-4024.5770000000002</v>
      </c>
      <c r="Q6487">
        <f t="shared" si="590"/>
        <v>4024.5770000000002</v>
      </c>
      <c r="R6487" s="13" t="s">
        <v>38</v>
      </c>
      <c r="S6487" s="17" t="s">
        <v>17</v>
      </c>
      <c r="T6487" s="172">
        <v>891</v>
      </c>
    </row>
    <row r="6488" spans="1:20">
      <c r="A6488" s="61" t="s">
        <v>41</v>
      </c>
      <c r="B6488" s="90" t="s">
        <v>11</v>
      </c>
      <c r="C6488" s="61">
        <v>13</v>
      </c>
      <c r="E6488" s="24" t="str">
        <f t="shared" si="589"/>
        <v>B</v>
      </c>
      <c r="F6488" s="61">
        <v>5</v>
      </c>
      <c r="G6488" s="61">
        <v>14</v>
      </c>
      <c r="H6488" s="61">
        <v>3</v>
      </c>
      <c r="I6488" s="61">
        <v>3</v>
      </c>
      <c r="J6488" s="61">
        <v>121.8693</v>
      </c>
      <c r="K6488" s="61">
        <v>1</v>
      </c>
      <c r="L6488" s="61">
        <v>0</v>
      </c>
      <c r="M6488" s="61">
        <v>1</v>
      </c>
      <c r="N6488" s="71" t="str">
        <f t="shared" si="591"/>
        <v>None</v>
      </c>
      <c r="O6488" s="16" t="str">
        <f t="shared" si="593"/>
        <v>None</v>
      </c>
      <c r="P6488" s="17">
        <f t="shared" si="588"/>
        <v>-4200.8906999999999</v>
      </c>
      <c r="Q6488">
        <f t="shared" si="590"/>
        <v>4200.8906999999999</v>
      </c>
      <c r="R6488" s="13" t="s">
        <v>38</v>
      </c>
      <c r="S6488" s="17" t="s">
        <v>17</v>
      </c>
      <c r="T6488" s="172">
        <v>891</v>
      </c>
    </row>
    <row r="6489" spans="1:20">
      <c r="A6489" s="61" t="s">
        <v>41</v>
      </c>
      <c r="B6489" s="90" t="s">
        <v>11</v>
      </c>
      <c r="C6489" s="61">
        <v>13</v>
      </c>
      <c r="E6489" s="24" t="str">
        <f t="shared" si="589"/>
        <v>B</v>
      </c>
      <c r="F6489" s="61">
        <v>5</v>
      </c>
      <c r="G6489" s="61">
        <v>4</v>
      </c>
      <c r="H6489" s="61">
        <v>1</v>
      </c>
      <c r="I6489" s="61">
        <v>3</v>
      </c>
      <c r="J6489" s="61">
        <v>116.9648</v>
      </c>
      <c r="K6489" s="61">
        <v>1</v>
      </c>
      <c r="L6489" s="61">
        <v>2</v>
      </c>
      <c r="M6489" s="61">
        <v>1</v>
      </c>
      <c r="N6489" s="71" t="str">
        <f t="shared" si="591"/>
        <v>Object</v>
      </c>
      <c r="O6489" s="16" t="str">
        <f t="shared" si="593"/>
        <v>pic</v>
      </c>
      <c r="P6489" s="17">
        <f t="shared" si="588"/>
        <v>-4205.7952000000005</v>
      </c>
      <c r="Q6489">
        <f t="shared" si="590"/>
        <v>4205.7952000000005</v>
      </c>
      <c r="R6489" s="13" t="s">
        <v>38</v>
      </c>
      <c r="S6489" s="17" t="s">
        <v>17</v>
      </c>
      <c r="T6489" s="172">
        <v>891</v>
      </c>
    </row>
    <row r="6490" spans="1:20">
      <c r="A6490" s="61" t="s">
        <v>41</v>
      </c>
      <c r="B6490" s="90" t="s">
        <v>11</v>
      </c>
      <c r="C6490" s="61">
        <v>13</v>
      </c>
      <c r="E6490" s="24" t="str">
        <f t="shared" si="589"/>
        <v>B</v>
      </c>
      <c r="F6490" s="61">
        <v>5</v>
      </c>
      <c r="G6490" s="61">
        <v>18</v>
      </c>
      <c r="H6490" s="61">
        <v>3</v>
      </c>
      <c r="I6490" s="61">
        <v>3</v>
      </c>
      <c r="J6490" s="61">
        <v>10.121499999999999</v>
      </c>
      <c r="K6490" s="61">
        <v>1</v>
      </c>
      <c r="L6490" s="61">
        <v>9</v>
      </c>
      <c r="M6490" s="61">
        <v>1</v>
      </c>
      <c r="N6490" s="71" t="str">
        <f t="shared" si="591"/>
        <v>Neutral</v>
      </c>
      <c r="O6490" s="16" t="str">
        <f t="shared" si="593"/>
        <v>None</v>
      </c>
      <c r="P6490" s="17">
        <f t="shared" si="588"/>
        <v>-4312.6385</v>
      </c>
      <c r="Q6490">
        <f t="shared" si="590"/>
        <v>4312.6385</v>
      </c>
      <c r="R6490" s="13" t="s">
        <v>38</v>
      </c>
      <c r="S6490" s="17" t="s">
        <v>17</v>
      </c>
      <c r="T6490" s="172">
        <v>891</v>
      </c>
    </row>
    <row r="6491" spans="1:20">
      <c r="A6491" s="221" t="s">
        <v>42</v>
      </c>
      <c r="B6491" s="222" t="s">
        <v>11</v>
      </c>
      <c r="C6491" s="221">
        <v>12</v>
      </c>
      <c r="E6491" s="24" t="str">
        <f t="shared" si="589"/>
        <v>H</v>
      </c>
      <c r="F6491" s="221">
        <v>5</v>
      </c>
      <c r="G6491" s="221">
        <v>3</v>
      </c>
      <c r="H6491" s="221">
        <v>1</v>
      </c>
      <c r="I6491" s="221">
        <v>0</v>
      </c>
      <c r="J6491" s="221">
        <v>17288.059000000001</v>
      </c>
      <c r="K6491" s="221">
        <v>4</v>
      </c>
      <c r="L6491" s="221"/>
      <c r="M6491" s="221">
        <v>0</v>
      </c>
      <c r="N6491" s="226" t="str">
        <f t="shared" si="591"/>
        <v>None</v>
      </c>
      <c r="O6491" s="219" t="e">
        <f>IF(#REF!="None", "None","pic")</f>
        <v>#REF!</v>
      </c>
      <c r="P6491" s="41">
        <f t="shared" si="588"/>
        <v>11666.479000000001</v>
      </c>
      <c r="Q6491" s="10">
        <f t="shared" si="590"/>
        <v>-11666.479000000001</v>
      </c>
      <c r="R6491" s="96" t="s">
        <v>38</v>
      </c>
      <c r="S6491" s="41" t="s">
        <v>17</v>
      </c>
      <c r="T6491" s="172">
        <v>1260</v>
      </c>
    </row>
    <row r="6492" spans="1:20">
      <c r="A6492" s="221" t="s">
        <v>42</v>
      </c>
      <c r="B6492" s="222" t="s">
        <v>11</v>
      </c>
      <c r="C6492" s="221">
        <v>12</v>
      </c>
      <c r="E6492" s="24" t="str">
        <f t="shared" si="589"/>
        <v>H</v>
      </c>
      <c r="F6492" s="221">
        <v>5</v>
      </c>
      <c r="G6492" s="221">
        <v>2</v>
      </c>
      <c r="H6492" s="221">
        <v>1</v>
      </c>
      <c r="I6492" s="221">
        <v>0</v>
      </c>
      <c r="J6492" s="221">
        <v>10709.135700000001</v>
      </c>
      <c r="K6492" s="221">
        <v>1</v>
      </c>
      <c r="L6492" s="221"/>
      <c r="M6492" s="221">
        <v>1</v>
      </c>
      <c r="N6492" s="226" t="str">
        <f t="shared" si="591"/>
        <v>None</v>
      </c>
      <c r="O6492" s="219" t="e">
        <f>IF(#REF!="None", "None","pic")</f>
        <v>#REF!</v>
      </c>
      <c r="P6492" s="41">
        <f t="shared" si="588"/>
        <v>5087.5557000000008</v>
      </c>
      <c r="Q6492" s="10">
        <f t="shared" si="590"/>
        <v>-5087.5557000000008</v>
      </c>
      <c r="R6492" s="96" t="s">
        <v>38</v>
      </c>
      <c r="S6492" s="41" t="s">
        <v>17</v>
      </c>
      <c r="T6492" s="172">
        <v>1260</v>
      </c>
    </row>
    <row r="6493" spans="1:20">
      <c r="A6493" s="221" t="s">
        <v>42</v>
      </c>
      <c r="B6493" s="222" t="s">
        <v>11</v>
      </c>
      <c r="C6493" s="221">
        <v>12</v>
      </c>
      <c r="E6493" s="24" t="str">
        <f t="shared" si="589"/>
        <v>H</v>
      </c>
      <c r="F6493" s="221">
        <v>5</v>
      </c>
      <c r="G6493" s="221">
        <v>5</v>
      </c>
      <c r="H6493" s="221">
        <v>1</v>
      </c>
      <c r="I6493" s="221">
        <v>0</v>
      </c>
      <c r="J6493" s="221">
        <v>9682.3996999999999</v>
      </c>
      <c r="K6493" s="221">
        <v>6</v>
      </c>
      <c r="L6493" s="221"/>
      <c r="M6493" s="221">
        <v>1</v>
      </c>
      <c r="N6493" s="226" t="str">
        <f t="shared" si="591"/>
        <v>None</v>
      </c>
      <c r="O6493" s="219" t="e">
        <f>IF(#REF!="None", "None","pic")</f>
        <v>#REF!</v>
      </c>
      <c r="P6493" s="41">
        <f t="shared" si="588"/>
        <v>4060.8197</v>
      </c>
      <c r="Q6493" s="10">
        <f t="shared" si="590"/>
        <v>-4060.8197</v>
      </c>
      <c r="R6493" s="96" t="s">
        <v>38</v>
      </c>
      <c r="S6493" s="41" t="s">
        <v>17</v>
      </c>
      <c r="T6493" s="172">
        <v>1260</v>
      </c>
    </row>
    <row r="6494" spans="1:20">
      <c r="A6494" s="221" t="s">
        <v>42</v>
      </c>
      <c r="B6494" s="222" t="s">
        <v>11</v>
      </c>
      <c r="C6494" s="221">
        <v>12</v>
      </c>
      <c r="E6494" s="24" t="str">
        <f t="shared" si="589"/>
        <v>H</v>
      </c>
      <c r="F6494" s="221">
        <v>5</v>
      </c>
      <c r="G6494" s="221">
        <v>1</v>
      </c>
      <c r="H6494" s="221">
        <v>1</v>
      </c>
      <c r="I6494" s="221">
        <v>0</v>
      </c>
      <c r="J6494" s="221">
        <v>9093.4876000000004</v>
      </c>
      <c r="K6494" s="221">
        <v>1</v>
      </c>
      <c r="L6494" s="221"/>
      <c r="M6494" s="221">
        <v>1</v>
      </c>
      <c r="N6494" s="226" t="str">
        <f t="shared" si="591"/>
        <v>None</v>
      </c>
      <c r="O6494" s="219" t="e">
        <f>IF(#REF!="None", "None","pic")</f>
        <v>#REF!</v>
      </c>
      <c r="P6494" s="41">
        <f t="shared" si="588"/>
        <v>3471.9076000000005</v>
      </c>
      <c r="Q6494" s="10">
        <f t="shared" si="590"/>
        <v>-3471.9076000000005</v>
      </c>
      <c r="R6494" s="96" t="s">
        <v>38</v>
      </c>
      <c r="S6494" s="41" t="s">
        <v>17</v>
      </c>
      <c r="T6494" s="172">
        <v>1260</v>
      </c>
    </row>
    <row r="6495" spans="1:20">
      <c r="A6495" s="221" t="s">
        <v>42</v>
      </c>
      <c r="B6495" s="222" t="s">
        <v>11</v>
      </c>
      <c r="C6495" s="221">
        <v>12</v>
      </c>
      <c r="E6495" s="24" t="str">
        <f t="shared" si="589"/>
        <v>H</v>
      </c>
      <c r="F6495" s="221">
        <v>5</v>
      </c>
      <c r="G6495" s="221">
        <v>9</v>
      </c>
      <c r="H6495" s="221">
        <v>1</v>
      </c>
      <c r="I6495" s="221">
        <v>0</v>
      </c>
      <c r="J6495" s="221">
        <v>8700.0303999999996</v>
      </c>
      <c r="K6495" s="221">
        <v>2</v>
      </c>
      <c r="L6495" s="221"/>
      <c r="M6495" s="221">
        <v>1</v>
      </c>
      <c r="N6495" s="226" t="str">
        <f t="shared" si="591"/>
        <v>None</v>
      </c>
      <c r="O6495" s="219" t="e">
        <f>IF(#REF!="None", "None","pic")</f>
        <v>#REF!</v>
      </c>
      <c r="P6495" s="41">
        <f t="shared" si="588"/>
        <v>3078.4503999999997</v>
      </c>
      <c r="Q6495" s="10">
        <f t="shared" si="590"/>
        <v>-3078.4503999999997</v>
      </c>
      <c r="R6495" s="96" t="s">
        <v>38</v>
      </c>
      <c r="S6495" s="41" t="s">
        <v>17</v>
      </c>
      <c r="T6495" s="172">
        <v>1260</v>
      </c>
    </row>
    <row r="6496" spans="1:20">
      <c r="A6496" s="221" t="s">
        <v>42</v>
      </c>
      <c r="B6496" s="222" t="s">
        <v>11</v>
      </c>
      <c r="C6496" s="221">
        <v>12</v>
      </c>
      <c r="E6496" s="24" t="str">
        <f t="shared" si="589"/>
        <v>H</v>
      </c>
      <c r="F6496" s="221">
        <v>5</v>
      </c>
      <c r="G6496" s="221">
        <v>7</v>
      </c>
      <c r="H6496" s="221">
        <v>1</v>
      </c>
      <c r="I6496" s="221">
        <v>0</v>
      </c>
      <c r="J6496" s="221">
        <v>4366.3401999999996</v>
      </c>
      <c r="K6496" s="221">
        <v>2</v>
      </c>
      <c r="L6496" s="221"/>
      <c r="M6496" s="221">
        <v>1</v>
      </c>
      <c r="N6496" s="226" t="str">
        <f t="shared" si="591"/>
        <v>None</v>
      </c>
      <c r="O6496" s="219" t="e">
        <f>IF(#REF!="None", "None","pic")</f>
        <v>#REF!</v>
      </c>
      <c r="P6496" s="41">
        <f t="shared" si="588"/>
        <v>-1255.2398000000003</v>
      </c>
      <c r="Q6496" s="10">
        <f t="shared" si="590"/>
        <v>1255.2398000000003</v>
      </c>
      <c r="R6496" s="96" t="s">
        <v>38</v>
      </c>
      <c r="S6496" s="41" t="s">
        <v>17</v>
      </c>
      <c r="T6496" s="172">
        <v>1260</v>
      </c>
    </row>
    <row r="6497" spans="1:20">
      <c r="A6497" s="221" t="s">
        <v>42</v>
      </c>
      <c r="B6497" s="222" t="s">
        <v>11</v>
      </c>
      <c r="C6497" s="221">
        <v>12</v>
      </c>
      <c r="E6497" s="24" t="str">
        <f t="shared" si="589"/>
        <v>H</v>
      </c>
      <c r="F6497" s="221">
        <v>5</v>
      </c>
      <c r="G6497" s="221">
        <v>8</v>
      </c>
      <c r="H6497" s="221">
        <v>1</v>
      </c>
      <c r="I6497" s="221">
        <v>0</v>
      </c>
      <c r="J6497" s="221">
        <v>4289.2952999999998</v>
      </c>
      <c r="K6497" s="221">
        <v>1</v>
      </c>
      <c r="L6497" s="221"/>
      <c r="M6497" s="221">
        <v>1</v>
      </c>
      <c r="N6497" s="226" t="str">
        <f t="shared" si="591"/>
        <v>None</v>
      </c>
      <c r="O6497" s="219" t="e">
        <f>IF(#REF!="None", "None","pic")</f>
        <v>#REF!</v>
      </c>
      <c r="P6497" s="41">
        <f t="shared" si="588"/>
        <v>-1332.2847000000002</v>
      </c>
      <c r="Q6497" s="10">
        <f t="shared" si="590"/>
        <v>1332.2847000000002</v>
      </c>
      <c r="R6497" s="96" t="s">
        <v>38</v>
      </c>
      <c r="S6497" s="41" t="s">
        <v>17</v>
      </c>
      <c r="T6497" s="172">
        <v>1260</v>
      </c>
    </row>
    <row r="6498" spans="1:20">
      <c r="A6498" s="221" t="s">
        <v>42</v>
      </c>
      <c r="B6498" s="222" t="s">
        <v>11</v>
      </c>
      <c r="C6498" s="221">
        <v>12</v>
      </c>
      <c r="E6498" s="24" t="str">
        <f t="shared" si="589"/>
        <v>H</v>
      </c>
      <c r="F6498" s="221">
        <v>5</v>
      </c>
      <c r="G6498" s="221">
        <v>6</v>
      </c>
      <c r="H6498" s="221">
        <v>1</v>
      </c>
      <c r="I6498" s="221">
        <v>0</v>
      </c>
      <c r="J6498" s="221">
        <v>3933.4792000000002</v>
      </c>
      <c r="K6498" s="221">
        <v>1</v>
      </c>
      <c r="L6498" s="221"/>
      <c r="M6498" s="221">
        <v>1</v>
      </c>
      <c r="N6498" s="226" t="str">
        <f t="shared" si="591"/>
        <v>None</v>
      </c>
      <c r="O6498" s="219" t="e">
        <f>IF(#REF!="None", "None","pic")</f>
        <v>#REF!</v>
      </c>
      <c r="P6498" s="41">
        <f t="shared" si="588"/>
        <v>-1688.1007999999997</v>
      </c>
      <c r="Q6498" s="10">
        <f t="shared" si="590"/>
        <v>1688.1007999999997</v>
      </c>
      <c r="R6498" s="96" t="s">
        <v>38</v>
      </c>
      <c r="S6498" s="41" t="s">
        <v>17</v>
      </c>
      <c r="T6498" s="172">
        <v>1260</v>
      </c>
    </row>
    <row r="6499" spans="1:20">
      <c r="A6499" s="221" t="s">
        <v>42</v>
      </c>
      <c r="B6499" s="222" t="s">
        <v>11</v>
      </c>
      <c r="C6499" s="221">
        <v>12</v>
      </c>
      <c r="E6499" s="24" t="str">
        <f t="shared" si="589"/>
        <v>H</v>
      </c>
      <c r="F6499" s="221">
        <v>5</v>
      </c>
      <c r="G6499" s="221">
        <v>10</v>
      </c>
      <c r="H6499" s="221">
        <v>1</v>
      </c>
      <c r="I6499" s="221">
        <v>0</v>
      </c>
      <c r="J6499" s="221">
        <v>3237.5625</v>
      </c>
      <c r="K6499" s="221">
        <v>1</v>
      </c>
      <c r="L6499" s="221"/>
      <c r="M6499" s="221">
        <v>1</v>
      </c>
      <c r="N6499" s="226" t="str">
        <f t="shared" si="591"/>
        <v>None</v>
      </c>
      <c r="O6499" s="219" t="e">
        <f>IF(#REF!="None", "None","pic")</f>
        <v>#REF!</v>
      </c>
      <c r="P6499" s="41">
        <f t="shared" si="588"/>
        <v>-2384.0174999999999</v>
      </c>
      <c r="Q6499" s="10">
        <f t="shared" si="590"/>
        <v>2384.0174999999999</v>
      </c>
      <c r="R6499" s="96" t="s">
        <v>38</v>
      </c>
      <c r="S6499" s="41" t="s">
        <v>17</v>
      </c>
      <c r="T6499" s="172">
        <v>1260</v>
      </c>
    </row>
    <row r="6500" spans="1:20">
      <c r="A6500" s="221" t="s">
        <v>42</v>
      </c>
      <c r="B6500" s="222" t="s">
        <v>11</v>
      </c>
      <c r="C6500" s="221">
        <v>12</v>
      </c>
      <c r="E6500" s="24" t="str">
        <f t="shared" si="589"/>
        <v>H</v>
      </c>
      <c r="F6500" s="221">
        <v>5</v>
      </c>
      <c r="G6500" s="221">
        <v>4</v>
      </c>
      <c r="H6500" s="221">
        <v>1</v>
      </c>
      <c r="I6500" s="221">
        <v>0</v>
      </c>
      <c r="J6500" s="221">
        <v>795.77149999999995</v>
      </c>
      <c r="K6500" s="221">
        <v>1</v>
      </c>
      <c r="L6500" s="221"/>
      <c r="M6500" s="221">
        <v>1</v>
      </c>
      <c r="N6500" s="226" t="str">
        <f t="shared" si="591"/>
        <v>None</v>
      </c>
      <c r="O6500" s="219" t="e">
        <f>IF(#REF!="None", "None","pic")</f>
        <v>#REF!</v>
      </c>
      <c r="P6500" s="41">
        <f t="shared" si="588"/>
        <v>-4825.8085000000001</v>
      </c>
      <c r="Q6500" s="10">
        <f t="shared" si="590"/>
        <v>4825.8085000000001</v>
      </c>
      <c r="R6500" s="96" t="s">
        <v>38</v>
      </c>
      <c r="S6500" s="41" t="s">
        <v>17</v>
      </c>
      <c r="T6500" s="172">
        <v>1260</v>
      </c>
    </row>
    <row r="6501" spans="1:20">
      <c r="A6501" s="61" t="s">
        <v>42</v>
      </c>
      <c r="B6501" s="90" t="s">
        <v>11</v>
      </c>
      <c r="C6501" s="61">
        <v>12</v>
      </c>
      <c r="E6501" s="24" t="str">
        <f t="shared" si="589"/>
        <v>H</v>
      </c>
      <c r="F6501" s="61">
        <v>5</v>
      </c>
      <c r="G6501" s="61">
        <v>3</v>
      </c>
      <c r="H6501" s="61">
        <v>1</v>
      </c>
      <c r="I6501" s="61">
        <v>1</v>
      </c>
      <c r="J6501" s="61">
        <v>18626.222699999998</v>
      </c>
      <c r="K6501" s="61">
        <v>8</v>
      </c>
      <c r="L6501" s="61">
        <v>7</v>
      </c>
      <c r="M6501" s="61">
        <v>0</v>
      </c>
      <c r="N6501" s="71" t="str">
        <f t="shared" si="591"/>
        <v>Threat</v>
      </c>
      <c r="O6501" s="16" t="e">
        <f>IF(#REF!="None", "None","pic")</f>
        <v>#REF!</v>
      </c>
      <c r="P6501" s="17">
        <f t="shared" ref="P6501:P6564" si="594">IF(A6501="Walt",J6501- 4322.76,IF(A6501="Yang",J6501-5621.58,IF(A6501="Yannick",J6501-2944.31)))</f>
        <v>13004.642699999999</v>
      </c>
      <c r="Q6501">
        <f t="shared" si="590"/>
        <v>-13004.642699999999</v>
      </c>
      <c r="R6501" s="13" t="s">
        <v>38</v>
      </c>
      <c r="S6501" s="17" t="s">
        <v>17</v>
      </c>
      <c r="T6501" s="172">
        <v>1260</v>
      </c>
    </row>
    <row r="6502" spans="1:20">
      <c r="A6502" s="61" t="s">
        <v>42</v>
      </c>
      <c r="B6502" s="90" t="s">
        <v>11</v>
      </c>
      <c r="C6502" s="61">
        <v>12</v>
      </c>
      <c r="E6502" s="24" t="str">
        <f t="shared" si="589"/>
        <v>H</v>
      </c>
      <c r="F6502" s="61">
        <v>5</v>
      </c>
      <c r="G6502" s="61">
        <v>6</v>
      </c>
      <c r="H6502" s="61">
        <v>1</v>
      </c>
      <c r="I6502" s="61">
        <v>1</v>
      </c>
      <c r="J6502" s="61">
        <v>15171.7302</v>
      </c>
      <c r="K6502" s="61">
        <v>1</v>
      </c>
      <c r="L6502" s="61">
        <v>6</v>
      </c>
      <c r="M6502" s="61">
        <v>0</v>
      </c>
      <c r="N6502" s="71" t="str">
        <f t="shared" si="591"/>
        <v>Threat</v>
      </c>
      <c r="O6502" s="16" t="str">
        <f>IF(N5479="None", "None","pic")</f>
        <v>pic</v>
      </c>
      <c r="P6502" s="17">
        <f t="shared" si="594"/>
        <v>9550.1502</v>
      </c>
      <c r="Q6502">
        <f t="shared" si="590"/>
        <v>-9550.1502</v>
      </c>
      <c r="R6502" s="13" t="s">
        <v>38</v>
      </c>
      <c r="S6502" s="17" t="s">
        <v>17</v>
      </c>
      <c r="T6502" s="172">
        <v>1260</v>
      </c>
    </row>
    <row r="6503" spans="1:20">
      <c r="A6503" s="61" t="s">
        <v>42</v>
      </c>
      <c r="B6503" s="90" t="s">
        <v>11</v>
      </c>
      <c r="C6503" s="61">
        <v>12</v>
      </c>
      <c r="E6503" s="24" t="str">
        <f t="shared" si="589"/>
        <v>H</v>
      </c>
      <c r="F6503" s="61">
        <v>5</v>
      </c>
      <c r="G6503" s="61">
        <v>5</v>
      </c>
      <c r="H6503" s="61">
        <v>1</v>
      </c>
      <c r="I6503" s="61">
        <v>1</v>
      </c>
      <c r="J6503" s="61">
        <v>15160.5398</v>
      </c>
      <c r="K6503" s="61">
        <v>4</v>
      </c>
      <c r="L6503" s="61">
        <v>5</v>
      </c>
      <c r="M6503" s="61">
        <v>1</v>
      </c>
      <c r="N6503" s="71" t="str">
        <f t="shared" si="591"/>
        <v>Threat</v>
      </c>
      <c r="O6503" s="16" t="str">
        <f>IF(N5480="None", "None","pic")</f>
        <v>None</v>
      </c>
      <c r="P6503" s="17">
        <f t="shared" si="594"/>
        <v>9538.9598000000005</v>
      </c>
      <c r="Q6503">
        <f t="shared" si="590"/>
        <v>-9538.9598000000005</v>
      </c>
      <c r="R6503" s="13" t="s">
        <v>38</v>
      </c>
      <c r="S6503" s="17" t="s">
        <v>17</v>
      </c>
      <c r="T6503" s="172">
        <v>1260</v>
      </c>
    </row>
    <row r="6504" spans="1:20">
      <c r="A6504" s="61" t="s">
        <v>42</v>
      </c>
      <c r="B6504" s="90" t="s">
        <v>11</v>
      </c>
      <c r="C6504" s="61">
        <v>12</v>
      </c>
      <c r="E6504" s="24" t="str">
        <f t="shared" si="589"/>
        <v>H</v>
      </c>
      <c r="F6504" s="61">
        <v>5</v>
      </c>
      <c r="G6504" s="61">
        <v>2</v>
      </c>
      <c r="H6504" s="61">
        <v>1</v>
      </c>
      <c r="I6504" s="61">
        <v>1</v>
      </c>
      <c r="J6504" s="61">
        <v>10171.302900000001</v>
      </c>
      <c r="K6504" s="61">
        <v>6</v>
      </c>
      <c r="L6504" s="61">
        <v>0</v>
      </c>
      <c r="M6504" s="61">
        <v>1</v>
      </c>
      <c r="N6504" s="71" t="str">
        <f t="shared" si="591"/>
        <v>None</v>
      </c>
      <c r="O6504" s="16" t="e">
        <f>IF(#REF!="None", "None","pic")</f>
        <v>#REF!</v>
      </c>
      <c r="P6504" s="17">
        <f t="shared" si="594"/>
        <v>4549.7229000000007</v>
      </c>
      <c r="Q6504">
        <f t="shared" si="590"/>
        <v>-4549.7229000000007</v>
      </c>
      <c r="R6504" s="13" t="s">
        <v>38</v>
      </c>
      <c r="S6504" s="17" t="s">
        <v>17</v>
      </c>
      <c r="T6504" s="172">
        <v>1260</v>
      </c>
    </row>
    <row r="6505" spans="1:20">
      <c r="A6505" s="61" t="s">
        <v>42</v>
      </c>
      <c r="B6505" s="90" t="s">
        <v>11</v>
      </c>
      <c r="C6505" s="61">
        <v>12</v>
      </c>
      <c r="E6505" s="24" t="str">
        <f t="shared" si="589"/>
        <v>H</v>
      </c>
      <c r="F6505" s="61">
        <v>5</v>
      </c>
      <c r="G6505" s="61">
        <v>22</v>
      </c>
      <c r="H6505" s="61">
        <v>4</v>
      </c>
      <c r="I6505" s="61">
        <v>1</v>
      </c>
      <c r="J6505" s="61">
        <v>9773.0041999999994</v>
      </c>
      <c r="K6505" s="61">
        <v>7</v>
      </c>
      <c r="L6505" s="61">
        <v>10</v>
      </c>
      <c r="M6505" s="61">
        <v>1</v>
      </c>
      <c r="N6505" s="71" t="str">
        <f t="shared" si="591"/>
        <v>Neutral</v>
      </c>
      <c r="O6505" s="16" t="str">
        <f t="shared" ref="O6505:O6515" si="595">IF(N5482="None", "None","pic")</f>
        <v>None</v>
      </c>
      <c r="P6505" s="17">
        <f t="shared" si="594"/>
        <v>4151.4241999999995</v>
      </c>
      <c r="Q6505">
        <f t="shared" si="590"/>
        <v>-4151.4241999999995</v>
      </c>
      <c r="R6505" s="13" t="s">
        <v>38</v>
      </c>
      <c r="S6505" s="17" t="s">
        <v>17</v>
      </c>
      <c r="T6505" s="172">
        <v>1260</v>
      </c>
    </row>
    <row r="6506" spans="1:20">
      <c r="A6506" s="61" t="s">
        <v>42</v>
      </c>
      <c r="B6506" s="90" t="s">
        <v>11</v>
      </c>
      <c r="C6506" s="61">
        <v>12</v>
      </c>
      <c r="E6506" s="24" t="str">
        <f t="shared" si="589"/>
        <v>H</v>
      </c>
      <c r="F6506" s="61">
        <v>5</v>
      </c>
      <c r="G6506" s="61">
        <v>29</v>
      </c>
      <c r="H6506" s="61">
        <v>5</v>
      </c>
      <c r="I6506" s="61">
        <v>1</v>
      </c>
      <c r="J6506" s="61">
        <v>9131.1751999999997</v>
      </c>
      <c r="K6506" s="61">
        <v>1</v>
      </c>
      <c r="L6506" s="61">
        <v>3</v>
      </c>
      <c r="M6506" s="61">
        <v>1</v>
      </c>
      <c r="N6506" s="71" t="str">
        <f t="shared" si="591"/>
        <v>Object</v>
      </c>
      <c r="O6506" s="16" t="str">
        <f t="shared" si="595"/>
        <v>None</v>
      </c>
      <c r="P6506" s="17">
        <f t="shared" si="594"/>
        <v>3509.5951999999997</v>
      </c>
      <c r="Q6506">
        <f t="shared" si="590"/>
        <v>-3509.5951999999997</v>
      </c>
      <c r="R6506" s="13" t="s">
        <v>38</v>
      </c>
      <c r="S6506" s="17" t="s">
        <v>17</v>
      </c>
      <c r="T6506" s="172">
        <v>1260</v>
      </c>
    </row>
    <row r="6507" spans="1:20">
      <c r="A6507" s="61" t="s">
        <v>42</v>
      </c>
      <c r="B6507" s="90" t="s">
        <v>11</v>
      </c>
      <c r="C6507" s="61">
        <v>12</v>
      </c>
      <c r="E6507" s="24" t="str">
        <f t="shared" si="589"/>
        <v>H</v>
      </c>
      <c r="F6507" s="61">
        <v>5</v>
      </c>
      <c r="G6507" s="61">
        <v>13</v>
      </c>
      <c r="H6507" s="61">
        <v>3</v>
      </c>
      <c r="I6507" s="61">
        <v>1</v>
      </c>
      <c r="J6507" s="61">
        <v>8797.6965999999993</v>
      </c>
      <c r="K6507" s="61">
        <v>1</v>
      </c>
      <c r="L6507" s="61">
        <v>0</v>
      </c>
      <c r="M6507" s="61">
        <v>1</v>
      </c>
      <c r="N6507" s="71" t="str">
        <f t="shared" si="591"/>
        <v>None</v>
      </c>
      <c r="O6507" s="16" t="str">
        <f t="shared" si="595"/>
        <v>pic</v>
      </c>
      <c r="P6507" s="17">
        <f t="shared" si="594"/>
        <v>3176.1165999999994</v>
      </c>
      <c r="Q6507">
        <f t="shared" si="590"/>
        <v>-3176.1165999999994</v>
      </c>
      <c r="R6507" s="13" t="s">
        <v>38</v>
      </c>
      <c r="S6507" s="17" t="s">
        <v>17</v>
      </c>
      <c r="T6507" s="172">
        <v>1260</v>
      </c>
    </row>
    <row r="6508" spans="1:20">
      <c r="A6508" s="61" t="s">
        <v>42</v>
      </c>
      <c r="B6508" s="90" t="s">
        <v>11</v>
      </c>
      <c r="C6508" s="61">
        <v>12</v>
      </c>
      <c r="E6508" s="24" t="str">
        <f t="shared" si="589"/>
        <v>H</v>
      </c>
      <c r="F6508" s="61">
        <v>5</v>
      </c>
      <c r="G6508" s="61">
        <v>31</v>
      </c>
      <c r="H6508" s="61">
        <v>6</v>
      </c>
      <c r="I6508" s="61">
        <v>1</v>
      </c>
      <c r="J6508" s="61">
        <v>8226.4320000000007</v>
      </c>
      <c r="K6508" s="61">
        <v>2</v>
      </c>
      <c r="L6508" s="61">
        <v>0</v>
      </c>
      <c r="M6508" s="61">
        <v>1</v>
      </c>
      <c r="N6508" s="71" t="str">
        <f t="shared" si="591"/>
        <v>None</v>
      </c>
      <c r="O6508" s="16" t="str">
        <f t="shared" si="595"/>
        <v>pic</v>
      </c>
      <c r="P6508" s="17">
        <f t="shared" si="594"/>
        <v>2604.8520000000008</v>
      </c>
      <c r="Q6508">
        <f t="shared" si="590"/>
        <v>-2604.8520000000008</v>
      </c>
      <c r="R6508" s="13" t="s">
        <v>38</v>
      </c>
      <c r="S6508" s="17" t="s">
        <v>17</v>
      </c>
      <c r="T6508" s="172">
        <v>1260</v>
      </c>
    </row>
    <row r="6509" spans="1:20">
      <c r="A6509" s="61" t="s">
        <v>42</v>
      </c>
      <c r="B6509" s="90" t="s">
        <v>11</v>
      </c>
      <c r="C6509" s="61">
        <v>12</v>
      </c>
      <c r="E6509" s="24" t="str">
        <f t="shared" si="589"/>
        <v>H</v>
      </c>
      <c r="F6509" s="61">
        <v>5</v>
      </c>
      <c r="G6509" s="61">
        <v>10</v>
      </c>
      <c r="H6509" s="61">
        <v>2</v>
      </c>
      <c r="I6509" s="61">
        <v>1</v>
      </c>
      <c r="J6509" s="61">
        <v>8210.6911</v>
      </c>
      <c r="K6509" s="61">
        <v>3</v>
      </c>
      <c r="L6509" s="61">
        <v>8</v>
      </c>
      <c r="M6509" s="61">
        <v>1</v>
      </c>
      <c r="N6509" s="71" t="str">
        <f t="shared" si="591"/>
        <v>Threat</v>
      </c>
      <c r="O6509" s="16" t="str">
        <f t="shared" si="595"/>
        <v>None</v>
      </c>
      <c r="P6509" s="17">
        <f t="shared" si="594"/>
        <v>2589.1111000000001</v>
      </c>
      <c r="Q6509">
        <f t="shared" si="590"/>
        <v>-2589.1111000000001</v>
      </c>
      <c r="R6509" s="13" t="s">
        <v>38</v>
      </c>
      <c r="S6509" s="17" t="s">
        <v>17</v>
      </c>
      <c r="T6509" s="172">
        <v>1260</v>
      </c>
    </row>
    <row r="6510" spans="1:20">
      <c r="A6510" s="61" t="s">
        <v>42</v>
      </c>
      <c r="B6510" s="90" t="s">
        <v>11</v>
      </c>
      <c r="C6510" s="61">
        <v>12</v>
      </c>
      <c r="E6510" s="24" t="str">
        <f t="shared" si="589"/>
        <v>H</v>
      </c>
      <c r="F6510" s="61">
        <v>5</v>
      </c>
      <c r="G6510" s="61">
        <v>9</v>
      </c>
      <c r="H6510" s="61">
        <v>2</v>
      </c>
      <c r="I6510" s="61">
        <v>1</v>
      </c>
      <c r="J6510" s="61">
        <v>7874.2996999999996</v>
      </c>
      <c r="K6510" s="61">
        <v>1</v>
      </c>
      <c r="L6510" s="61">
        <v>5</v>
      </c>
      <c r="M6510" s="61">
        <v>1</v>
      </c>
      <c r="N6510" s="71" t="str">
        <f t="shared" si="591"/>
        <v>Threat</v>
      </c>
      <c r="O6510" s="16" t="str">
        <f t="shared" si="595"/>
        <v>pic</v>
      </c>
      <c r="P6510" s="17">
        <f t="shared" si="594"/>
        <v>2252.7196999999996</v>
      </c>
      <c r="Q6510">
        <f t="shared" si="590"/>
        <v>-2252.7196999999996</v>
      </c>
      <c r="R6510" s="13" t="s">
        <v>38</v>
      </c>
      <c r="S6510" s="17" t="s">
        <v>17</v>
      </c>
      <c r="T6510" s="172">
        <v>1260</v>
      </c>
    </row>
    <row r="6511" spans="1:20">
      <c r="A6511" s="61" t="s">
        <v>42</v>
      </c>
      <c r="B6511" s="90" t="s">
        <v>11</v>
      </c>
      <c r="C6511" s="61">
        <v>12</v>
      </c>
      <c r="E6511" s="24" t="str">
        <f t="shared" ref="E6511:E6574" si="596">IF(OR(A6511="Olaf",A6511="Olli",A6511="Patchoulli",A6511="Wallace",A6511="Yang"),"H","B")</f>
        <v>H</v>
      </c>
      <c r="F6511" s="61">
        <v>5</v>
      </c>
      <c r="G6511" s="61">
        <v>7</v>
      </c>
      <c r="H6511" s="61">
        <v>2</v>
      </c>
      <c r="I6511" s="61">
        <v>1</v>
      </c>
      <c r="J6511" s="61">
        <v>6081.7727000000004</v>
      </c>
      <c r="K6511" s="61">
        <v>2</v>
      </c>
      <c r="L6511" s="61">
        <v>0</v>
      </c>
      <c r="M6511" s="61">
        <v>1</v>
      </c>
      <c r="N6511" s="71" t="str">
        <f t="shared" si="591"/>
        <v>None</v>
      </c>
      <c r="O6511" s="16" t="str">
        <f t="shared" si="595"/>
        <v>pic</v>
      </c>
      <c r="P6511" s="17">
        <f t="shared" si="594"/>
        <v>460.19270000000051</v>
      </c>
      <c r="Q6511">
        <f t="shared" ref="Q6511:Q6574" si="597">P6511*-1</f>
        <v>-460.19270000000051</v>
      </c>
      <c r="R6511" s="13" t="s">
        <v>38</v>
      </c>
      <c r="S6511" s="17" t="s">
        <v>17</v>
      </c>
      <c r="T6511" s="172">
        <v>1260</v>
      </c>
    </row>
    <row r="6512" spans="1:20">
      <c r="A6512" s="61" t="s">
        <v>42</v>
      </c>
      <c r="B6512" s="90" t="s">
        <v>11</v>
      </c>
      <c r="C6512" s="61">
        <v>12</v>
      </c>
      <c r="E6512" s="24" t="str">
        <f t="shared" si="596"/>
        <v>H</v>
      </c>
      <c r="F6512" s="61">
        <v>5</v>
      </c>
      <c r="G6512" s="61">
        <v>28</v>
      </c>
      <c r="H6512" s="61">
        <v>5</v>
      </c>
      <c r="I6512" s="61">
        <v>1</v>
      </c>
      <c r="J6512" s="61">
        <v>5628.3009000000002</v>
      </c>
      <c r="K6512" s="61">
        <v>1</v>
      </c>
      <c r="L6512" s="61">
        <v>2</v>
      </c>
      <c r="M6512" s="61">
        <v>1</v>
      </c>
      <c r="N6512" s="71" t="str">
        <f t="shared" si="591"/>
        <v>Object</v>
      </c>
      <c r="O6512" s="16" t="str">
        <f t="shared" si="595"/>
        <v>pic</v>
      </c>
      <c r="P6512" s="17">
        <f t="shared" si="594"/>
        <v>6.7209000000002561</v>
      </c>
      <c r="Q6512">
        <f t="shared" si="597"/>
        <v>-6.7209000000002561</v>
      </c>
      <c r="R6512" s="13" t="s">
        <v>38</v>
      </c>
      <c r="S6512" s="17" t="s">
        <v>17</v>
      </c>
      <c r="T6512" s="172">
        <v>1260</v>
      </c>
    </row>
    <row r="6513" spans="1:20">
      <c r="A6513" s="61" t="s">
        <v>42</v>
      </c>
      <c r="B6513" s="90" t="s">
        <v>11</v>
      </c>
      <c r="C6513" s="61">
        <v>12</v>
      </c>
      <c r="E6513" s="24" t="str">
        <f t="shared" si="596"/>
        <v>H</v>
      </c>
      <c r="F6513" s="61">
        <v>5</v>
      </c>
      <c r="G6513" s="61">
        <v>20</v>
      </c>
      <c r="H6513" s="61">
        <v>4</v>
      </c>
      <c r="I6513" s="61">
        <v>1</v>
      </c>
      <c r="J6513" s="61">
        <v>5516.7956999999997</v>
      </c>
      <c r="K6513" s="61">
        <v>2</v>
      </c>
      <c r="L6513" s="61">
        <v>0</v>
      </c>
      <c r="M6513" s="61">
        <v>1</v>
      </c>
      <c r="N6513" s="71" t="str">
        <f t="shared" si="591"/>
        <v>None</v>
      </c>
      <c r="O6513" s="16" t="str">
        <f t="shared" si="595"/>
        <v>None</v>
      </c>
      <c r="P6513" s="17">
        <f t="shared" si="594"/>
        <v>-104.78430000000026</v>
      </c>
      <c r="Q6513">
        <f t="shared" si="597"/>
        <v>104.78430000000026</v>
      </c>
      <c r="R6513" s="13" t="s">
        <v>38</v>
      </c>
      <c r="S6513" s="17" t="s">
        <v>17</v>
      </c>
      <c r="T6513" s="172">
        <v>1260</v>
      </c>
    </row>
    <row r="6514" spans="1:20">
      <c r="A6514" s="61" t="s">
        <v>42</v>
      </c>
      <c r="B6514" s="90" t="s">
        <v>11</v>
      </c>
      <c r="C6514" s="61">
        <v>12</v>
      </c>
      <c r="E6514" s="24" t="str">
        <f t="shared" si="596"/>
        <v>H</v>
      </c>
      <c r="F6514" s="61">
        <v>5</v>
      </c>
      <c r="G6514" s="61">
        <v>11</v>
      </c>
      <c r="H6514" s="61">
        <v>2</v>
      </c>
      <c r="I6514" s="61">
        <v>1</v>
      </c>
      <c r="J6514" s="61">
        <v>5431.2708000000002</v>
      </c>
      <c r="K6514" s="61">
        <v>1</v>
      </c>
      <c r="L6514" s="61">
        <v>6</v>
      </c>
      <c r="M6514" s="61">
        <v>1</v>
      </c>
      <c r="N6514" s="71" t="str">
        <f t="shared" si="591"/>
        <v>Threat</v>
      </c>
      <c r="O6514" s="16" t="str">
        <f t="shared" si="595"/>
        <v>pic</v>
      </c>
      <c r="P6514" s="17">
        <f t="shared" si="594"/>
        <v>-190.30919999999969</v>
      </c>
      <c r="Q6514">
        <f t="shared" si="597"/>
        <v>190.30919999999969</v>
      </c>
      <c r="R6514" s="13" t="s">
        <v>38</v>
      </c>
      <c r="S6514" s="17" t="s">
        <v>17</v>
      </c>
      <c r="T6514" s="172">
        <v>1260</v>
      </c>
    </row>
    <row r="6515" spans="1:20">
      <c r="A6515" s="61" t="s">
        <v>42</v>
      </c>
      <c r="B6515" s="90" t="s">
        <v>11</v>
      </c>
      <c r="C6515" s="61">
        <v>12</v>
      </c>
      <c r="E6515" s="24" t="str">
        <f t="shared" si="596"/>
        <v>H</v>
      </c>
      <c r="F6515" s="61">
        <v>5</v>
      </c>
      <c r="G6515" s="61">
        <v>25</v>
      </c>
      <c r="H6515" s="61">
        <v>5</v>
      </c>
      <c r="I6515" s="61">
        <v>1</v>
      </c>
      <c r="J6515" s="61">
        <v>5413.2970999999998</v>
      </c>
      <c r="K6515" s="61">
        <v>1</v>
      </c>
      <c r="L6515" s="61">
        <v>0</v>
      </c>
      <c r="M6515" s="61">
        <v>1</v>
      </c>
      <c r="N6515" s="71" t="str">
        <f t="shared" si="591"/>
        <v>None</v>
      </c>
      <c r="O6515" s="16" t="str">
        <f t="shared" si="595"/>
        <v>pic</v>
      </c>
      <c r="P6515" s="17">
        <f t="shared" si="594"/>
        <v>-208.28290000000015</v>
      </c>
      <c r="Q6515">
        <f t="shared" si="597"/>
        <v>208.28290000000015</v>
      </c>
      <c r="R6515" s="13" t="s">
        <v>38</v>
      </c>
      <c r="S6515" s="17" t="s">
        <v>17</v>
      </c>
      <c r="T6515" s="172">
        <v>1260</v>
      </c>
    </row>
    <row r="6516" spans="1:20">
      <c r="A6516" s="61" t="s">
        <v>42</v>
      </c>
      <c r="B6516" s="90" t="s">
        <v>11</v>
      </c>
      <c r="C6516" s="61">
        <v>12</v>
      </c>
      <c r="E6516" s="24" t="str">
        <f t="shared" si="596"/>
        <v>H</v>
      </c>
      <c r="F6516" s="61">
        <v>5</v>
      </c>
      <c r="G6516" s="61">
        <v>4</v>
      </c>
      <c r="H6516" s="61">
        <v>1</v>
      </c>
      <c r="I6516" s="61">
        <v>1</v>
      </c>
      <c r="J6516" s="61">
        <v>4972.1133</v>
      </c>
      <c r="K6516" s="61">
        <v>1</v>
      </c>
      <c r="L6516" s="61">
        <v>8</v>
      </c>
      <c r="M6516" s="61">
        <v>1</v>
      </c>
      <c r="N6516" s="71" t="str">
        <f t="shared" si="591"/>
        <v>Threat</v>
      </c>
      <c r="O6516" s="16" t="e">
        <f>IF(#REF!="None", "None","pic")</f>
        <v>#REF!</v>
      </c>
      <c r="P6516" s="17">
        <f t="shared" si="594"/>
        <v>-649.46669999999995</v>
      </c>
      <c r="Q6516">
        <f t="shared" si="597"/>
        <v>649.46669999999995</v>
      </c>
      <c r="R6516" s="13" t="s">
        <v>38</v>
      </c>
      <c r="S6516" s="17" t="s">
        <v>17</v>
      </c>
      <c r="T6516" s="172">
        <v>1260</v>
      </c>
    </row>
    <row r="6517" spans="1:20">
      <c r="A6517" s="61" t="s">
        <v>42</v>
      </c>
      <c r="B6517" s="90" t="s">
        <v>11</v>
      </c>
      <c r="C6517" s="61">
        <v>12</v>
      </c>
      <c r="E6517" s="24" t="str">
        <f t="shared" si="596"/>
        <v>H</v>
      </c>
      <c r="F6517" s="61">
        <v>5</v>
      </c>
      <c r="G6517" s="61">
        <v>17</v>
      </c>
      <c r="H6517" s="61">
        <v>3</v>
      </c>
      <c r="I6517" s="61">
        <v>1</v>
      </c>
      <c r="J6517" s="61">
        <v>4387.5257000000001</v>
      </c>
      <c r="K6517" s="61">
        <v>1</v>
      </c>
      <c r="L6517" s="61">
        <v>4</v>
      </c>
      <c r="M6517" s="61">
        <v>1</v>
      </c>
      <c r="N6517" s="71" t="str">
        <f t="shared" ref="N6517:N6580" si="598">IF(L6517=0,"None",IF(L6517&lt;5,"Object",IF(L6517&lt;9,"Threat","Neutral")))</f>
        <v>Object</v>
      </c>
      <c r="O6517" s="16" t="str">
        <f>IF(N5494="None", "None","pic")</f>
        <v>None</v>
      </c>
      <c r="P6517" s="17">
        <f t="shared" si="594"/>
        <v>-1234.0542999999998</v>
      </c>
      <c r="Q6517">
        <f t="shared" si="597"/>
        <v>1234.0542999999998</v>
      </c>
      <c r="R6517" s="13" t="s">
        <v>38</v>
      </c>
      <c r="S6517" s="17" t="s">
        <v>17</v>
      </c>
      <c r="T6517" s="172">
        <v>1260</v>
      </c>
    </row>
    <row r="6518" spans="1:20">
      <c r="A6518" s="61" t="s">
        <v>42</v>
      </c>
      <c r="B6518" s="90" t="s">
        <v>11</v>
      </c>
      <c r="C6518" s="61">
        <v>12</v>
      </c>
      <c r="E6518" s="24" t="str">
        <f t="shared" si="596"/>
        <v>H</v>
      </c>
      <c r="F6518" s="61">
        <v>5</v>
      </c>
      <c r="G6518" s="61">
        <v>1</v>
      </c>
      <c r="H6518" s="61">
        <v>1</v>
      </c>
      <c r="I6518" s="61">
        <v>1</v>
      </c>
      <c r="J6518" s="61">
        <v>4307.0725000000002</v>
      </c>
      <c r="K6518" s="61">
        <v>1</v>
      </c>
      <c r="L6518" s="61">
        <v>0</v>
      </c>
      <c r="M6518" s="61">
        <v>1</v>
      </c>
      <c r="N6518" s="71" t="str">
        <f t="shared" si="598"/>
        <v>None</v>
      </c>
      <c r="O6518" s="16" t="e">
        <f>IF(#REF!="None", "None","pic")</f>
        <v>#REF!</v>
      </c>
      <c r="P6518" s="17">
        <f t="shared" si="594"/>
        <v>-1314.5074999999997</v>
      </c>
      <c r="Q6518">
        <f t="shared" si="597"/>
        <v>1314.5074999999997</v>
      </c>
      <c r="R6518" s="13" t="s">
        <v>38</v>
      </c>
      <c r="S6518" s="17" t="s">
        <v>17</v>
      </c>
      <c r="T6518" s="172">
        <v>1260</v>
      </c>
    </row>
    <row r="6519" spans="1:20">
      <c r="A6519" s="61" t="s">
        <v>42</v>
      </c>
      <c r="B6519" s="90" t="s">
        <v>11</v>
      </c>
      <c r="C6519" s="61">
        <v>12</v>
      </c>
      <c r="E6519" s="24" t="str">
        <f t="shared" si="596"/>
        <v>H</v>
      </c>
      <c r="F6519" s="61">
        <v>5</v>
      </c>
      <c r="G6519" s="61">
        <v>8</v>
      </c>
      <c r="H6519" s="61">
        <v>2</v>
      </c>
      <c r="I6519" s="61">
        <v>1</v>
      </c>
      <c r="J6519" s="61">
        <v>4283.6840000000002</v>
      </c>
      <c r="K6519" s="61">
        <v>1</v>
      </c>
      <c r="L6519" s="61">
        <v>0</v>
      </c>
      <c r="M6519" s="61">
        <v>1</v>
      </c>
      <c r="N6519" s="71" t="str">
        <f t="shared" si="598"/>
        <v>None</v>
      </c>
      <c r="O6519" s="16" t="str">
        <f t="shared" ref="O6519:O6538" si="599">IF(N5496="None", "None","pic")</f>
        <v>pic</v>
      </c>
      <c r="P6519" s="17">
        <f t="shared" si="594"/>
        <v>-1337.8959999999997</v>
      </c>
      <c r="Q6519">
        <f t="shared" si="597"/>
        <v>1337.8959999999997</v>
      </c>
      <c r="R6519" s="13" t="s">
        <v>38</v>
      </c>
      <c r="S6519" s="17" t="s">
        <v>17</v>
      </c>
      <c r="T6519" s="172">
        <v>1260</v>
      </c>
    </row>
    <row r="6520" spans="1:20">
      <c r="A6520" s="61" t="s">
        <v>42</v>
      </c>
      <c r="B6520" s="90" t="s">
        <v>11</v>
      </c>
      <c r="C6520" s="61">
        <v>12</v>
      </c>
      <c r="E6520" s="24" t="str">
        <f t="shared" si="596"/>
        <v>H</v>
      </c>
      <c r="F6520" s="61">
        <v>5</v>
      </c>
      <c r="G6520" s="61">
        <v>26</v>
      </c>
      <c r="H6520" s="61">
        <v>5</v>
      </c>
      <c r="I6520" s="61">
        <v>1</v>
      </c>
      <c r="J6520" s="61">
        <v>4223.7794000000004</v>
      </c>
      <c r="K6520" s="61">
        <v>6</v>
      </c>
      <c r="L6520" s="61">
        <v>0</v>
      </c>
      <c r="M6520" s="61">
        <v>1</v>
      </c>
      <c r="N6520" s="71" t="str">
        <f t="shared" si="598"/>
        <v>None</v>
      </c>
      <c r="O6520" s="16" t="str">
        <f t="shared" si="599"/>
        <v>pic</v>
      </c>
      <c r="P6520" s="17">
        <f t="shared" si="594"/>
        <v>-1397.8005999999996</v>
      </c>
      <c r="Q6520">
        <f t="shared" si="597"/>
        <v>1397.8005999999996</v>
      </c>
      <c r="R6520" s="13" t="s">
        <v>38</v>
      </c>
      <c r="S6520" s="17" t="s">
        <v>17</v>
      </c>
      <c r="T6520" s="172">
        <v>1260</v>
      </c>
    </row>
    <row r="6521" spans="1:20">
      <c r="A6521" s="61" t="s">
        <v>42</v>
      </c>
      <c r="B6521" s="90" t="s">
        <v>11</v>
      </c>
      <c r="C6521" s="61">
        <v>12</v>
      </c>
      <c r="E6521" s="24" t="str">
        <f t="shared" si="596"/>
        <v>H</v>
      </c>
      <c r="F6521" s="61">
        <v>5</v>
      </c>
      <c r="G6521" s="61">
        <v>16</v>
      </c>
      <c r="H6521" s="61">
        <v>3</v>
      </c>
      <c r="I6521" s="61">
        <v>1</v>
      </c>
      <c r="J6521" s="61">
        <v>4070.3337999999999</v>
      </c>
      <c r="K6521" s="61">
        <v>1</v>
      </c>
      <c r="L6521" s="61">
        <v>3</v>
      </c>
      <c r="M6521" s="61">
        <v>1</v>
      </c>
      <c r="N6521" s="71" t="str">
        <f t="shared" si="598"/>
        <v>Object</v>
      </c>
      <c r="O6521" s="16" t="str">
        <f t="shared" si="599"/>
        <v>pic</v>
      </c>
      <c r="P6521" s="17">
        <f t="shared" si="594"/>
        <v>-1551.2462</v>
      </c>
      <c r="Q6521">
        <f t="shared" si="597"/>
        <v>1551.2462</v>
      </c>
      <c r="R6521" s="13" t="s">
        <v>38</v>
      </c>
      <c r="S6521" s="17" t="s">
        <v>17</v>
      </c>
      <c r="T6521" s="172">
        <v>1260</v>
      </c>
    </row>
    <row r="6522" spans="1:20">
      <c r="A6522" s="61" t="s">
        <v>42</v>
      </c>
      <c r="B6522" s="90" t="s">
        <v>11</v>
      </c>
      <c r="C6522" s="61">
        <v>12</v>
      </c>
      <c r="E6522" s="24" t="str">
        <f t="shared" si="596"/>
        <v>H</v>
      </c>
      <c r="F6522" s="61">
        <v>5</v>
      </c>
      <c r="G6522" s="61">
        <v>19</v>
      </c>
      <c r="H6522" s="61">
        <v>4</v>
      </c>
      <c r="I6522" s="61">
        <v>1</v>
      </c>
      <c r="J6522" s="61">
        <v>3891.6145000000001</v>
      </c>
      <c r="K6522" s="61">
        <v>1</v>
      </c>
      <c r="L6522" s="61">
        <v>0</v>
      </c>
      <c r="M6522" s="61">
        <v>1</v>
      </c>
      <c r="N6522" s="71" t="str">
        <f t="shared" si="598"/>
        <v>None</v>
      </c>
      <c r="O6522" s="16" t="str">
        <f t="shared" si="599"/>
        <v>pic</v>
      </c>
      <c r="P6522" s="17">
        <f t="shared" si="594"/>
        <v>-1729.9654999999998</v>
      </c>
      <c r="Q6522">
        <f t="shared" si="597"/>
        <v>1729.9654999999998</v>
      </c>
      <c r="R6522" s="13" t="s">
        <v>38</v>
      </c>
      <c r="S6522" s="17" t="s">
        <v>17</v>
      </c>
      <c r="T6522" s="172">
        <v>1260</v>
      </c>
    </row>
    <row r="6523" spans="1:20">
      <c r="A6523" s="61" t="s">
        <v>42</v>
      </c>
      <c r="B6523" s="90" t="s">
        <v>11</v>
      </c>
      <c r="C6523" s="61">
        <v>12</v>
      </c>
      <c r="E6523" s="24" t="str">
        <f t="shared" si="596"/>
        <v>H</v>
      </c>
      <c r="F6523" s="61">
        <v>5</v>
      </c>
      <c r="G6523" s="61">
        <v>36</v>
      </c>
      <c r="H6523" s="61">
        <v>6</v>
      </c>
      <c r="I6523" s="61">
        <v>1</v>
      </c>
      <c r="J6523" s="61">
        <v>3676.4782</v>
      </c>
      <c r="K6523" s="61">
        <v>1</v>
      </c>
      <c r="L6523" s="61">
        <v>12</v>
      </c>
      <c r="M6523" s="61">
        <v>1</v>
      </c>
      <c r="N6523" s="71" t="str">
        <f t="shared" si="598"/>
        <v>Neutral</v>
      </c>
      <c r="O6523" s="16" t="str">
        <f t="shared" si="599"/>
        <v>pic</v>
      </c>
      <c r="P6523" s="17">
        <f t="shared" si="594"/>
        <v>-1945.1017999999999</v>
      </c>
      <c r="Q6523">
        <f t="shared" si="597"/>
        <v>1945.1017999999999</v>
      </c>
      <c r="R6523" s="13" t="s">
        <v>38</v>
      </c>
      <c r="S6523" s="17" t="s">
        <v>17</v>
      </c>
      <c r="T6523" s="172">
        <v>1260</v>
      </c>
    </row>
    <row r="6524" spans="1:20">
      <c r="A6524" s="61" t="s">
        <v>42</v>
      </c>
      <c r="B6524" s="90" t="s">
        <v>11</v>
      </c>
      <c r="C6524" s="61">
        <v>12</v>
      </c>
      <c r="E6524" s="24" t="str">
        <f t="shared" si="596"/>
        <v>H</v>
      </c>
      <c r="F6524" s="61">
        <v>5</v>
      </c>
      <c r="G6524" s="61">
        <v>21</v>
      </c>
      <c r="H6524" s="61">
        <v>4</v>
      </c>
      <c r="I6524" s="61">
        <v>1</v>
      </c>
      <c r="J6524" s="61">
        <v>3618.35</v>
      </c>
      <c r="K6524" s="61">
        <v>1</v>
      </c>
      <c r="L6524" s="61">
        <v>11</v>
      </c>
      <c r="M6524" s="61">
        <v>1</v>
      </c>
      <c r="N6524" s="71" t="str">
        <f t="shared" si="598"/>
        <v>Neutral</v>
      </c>
      <c r="O6524" s="16" t="str">
        <f t="shared" si="599"/>
        <v>pic</v>
      </c>
      <c r="P6524" s="17">
        <f t="shared" si="594"/>
        <v>-2003.23</v>
      </c>
      <c r="Q6524">
        <f t="shared" si="597"/>
        <v>2003.23</v>
      </c>
      <c r="R6524" s="13" t="s">
        <v>38</v>
      </c>
      <c r="S6524" s="17" t="s">
        <v>17</v>
      </c>
      <c r="T6524" s="172">
        <v>1260</v>
      </c>
    </row>
    <row r="6525" spans="1:20">
      <c r="A6525" s="61" t="s">
        <v>42</v>
      </c>
      <c r="B6525" s="90" t="s">
        <v>11</v>
      </c>
      <c r="C6525" s="61">
        <v>12</v>
      </c>
      <c r="E6525" s="24" t="str">
        <f t="shared" si="596"/>
        <v>H</v>
      </c>
      <c r="F6525" s="61">
        <v>5</v>
      </c>
      <c r="G6525" s="61">
        <v>15</v>
      </c>
      <c r="H6525" s="61">
        <v>3</v>
      </c>
      <c r="I6525" s="61">
        <v>1</v>
      </c>
      <c r="J6525" s="61">
        <v>3486.4524999999999</v>
      </c>
      <c r="K6525" s="61">
        <v>2</v>
      </c>
      <c r="L6525" s="61">
        <v>2</v>
      </c>
      <c r="M6525" s="61">
        <v>1</v>
      </c>
      <c r="N6525" s="71" t="str">
        <f t="shared" si="598"/>
        <v>Object</v>
      </c>
      <c r="O6525" s="16" t="str">
        <f t="shared" si="599"/>
        <v>None</v>
      </c>
      <c r="P6525" s="17">
        <f t="shared" si="594"/>
        <v>-2135.1275000000001</v>
      </c>
      <c r="Q6525">
        <f t="shared" si="597"/>
        <v>2135.1275000000001</v>
      </c>
      <c r="R6525" s="13" t="s">
        <v>38</v>
      </c>
      <c r="S6525" s="17" t="s">
        <v>17</v>
      </c>
      <c r="T6525" s="172">
        <v>1260</v>
      </c>
    </row>
    <row r="6526" spans="1:20">
      <c r="A6526" s="61" t="s">
        <v>42</v>
      </c>
      <c r="B6526" s="90" t="s">
        <v>11</v>
      </c>
      <c r="C6526" s="61">
        <v>12</v>
      </c>
      <c r="E6526" s="24" t="str">
        <f t="shared" si="596"/>
        <v>H</v>
      </c>
      <c r="F6526" s="61">
        <v>5</v>
      </c>
      <c r="G6526" s="61">
        <v>24</v>
      </c>
      <c r="H6526" s="61">
        <v>4</v>
      </c>
      <c r="I6526" s="61">
        <v>1</v>
      </c>
      <c r="J6526" s="61">
        <v>3106.7878000000001</v>
      </c>
      <c r="K6526" s="61">
        <v>1</v>
      </c>
      <c r="L6526" s="61">
        <v>9</v>
      </c>
      <c r="M6526" s="61">
        <v>1</v>
      </c>
      <c r="N6526" s="71" t="str">
        <f t="shared" si="598"/>
        <v>Neutral</v>
      </c>
      <c r="O6526" s="16" t="str">
        <f t="shared" si="599"/>
        <v>None</v>
      </c>
      <c r="P6526" s="17">
        <f t="shared" si="594"/>
        <v>-2514.7921999999999</v>
      </c>
      <c r="Q6526">
        <f t="shared" si="597"/>
        <v>2514.7921999999999</v>
      </c>
      <c r="R6526" s="13" t="s">
        <v>38</v>
      </c>
      <c r="S6526" s="17" t="s">
        <v>17</v>
      </c>
      <c r="T6526" s="172">
        <v>1260</v>
      </c>
    </row>
    <row r="6527" spans="1:20">
      <c r="A6527" s="61" t="s">
        <v>42</v>
      </c>
      <c r="B6527" s="90" t="s">
        <v>11</v>
      </c>
      <c r="C6527" s="61">
        <v>12</v>
      </c>
      <c r="E6527" s="24" t="str">
        <f t="shared" si="596"/>
        <v>H</v>
      </c>
      <c r="F6527" s="61">
        <v>5</v>
      </c>
      <c r="G6527" s="61">
        <v>23</v>
      </c>
      <c r="H6527" s="61">
        <v>4</v>
      </c>
      <c r="I6527" s="61">
        <v>1</v>
      </c>
      <c r="J6527" s="61">
        <v>2985.0861</v>
      </c>
      <c r="K6527" s="61">
        <v>1</v>
      </c>
      <c r="L6527" s="61">
        <v>12</v>
      </c>
      <c r="M6527" s="61">
        <v>1</v>
      </c>
      <c r="N6527" s="71" t="str">
        <f t="shared" si="598"/>
        <v>Neutral</v>
      </c>
      <c r="O6527" s="16" t="str">
        <f t="shared" si="599"/>
        <v>pic</v>
      </c>
      <c r="P6527" s="17">
        <f t="shared" si="594"/>
        <v>-2636.4938999999999</v>
      </c>
      <c r="Q6527">
        <f t="shared" si="597"/>
        <v>2636.4938999999999</v>
      </c>
      <c r="R6527" s="13" t="s">
        <v>38</v>
      </c>
      <c r="S6527" s="17" t="s">
        <v>17</v>
      </c>
      <c r="T6527" s="172">
        <v>1260</v>
      </c>
    </row>
    <row r="6528" spans="1:20">
      <c r="A6528" s="61" t="s">
        <v>42</v>
      </c>
      <c r="B6528" s="90" t="s">
        <v>11</v>
      </c>
      <c r="C6528" s="61">
        <v>12</v>
      </c>
      <c r="E6528" s="24" t="str">
        <f t="shared" si="596"/>
        <v>H</v>
      </c>
      <c r="F6528" s="61">
        <v>5</v>
      </c>
      <c r="G6528" s="61">
        <v>35</v>
      </c>
      <c r="H6528" s="61">
        <v>6</v>
      </c>
      <c r="I6528" s="61">
        <v>1</v>
      </c>
      <c r="J6528" s="61">
        <v>2966.4387999999999</v>
      </c>
      <c r="K6528" s="61">
        <v>1</v>
      </c>
      <c r="L6528" s="61">
        <v>11</v>
      </c>
      <c r="M6528" s="61">
        <v>1</v>
      </c>
      <c r="N6528" s="71" t="str">
        <f t="shared" si="598"/>
        <v>Neutral</v>
      </c>
      <c r="O6528" s="16" t="str">
        <f t="shared" si="599"/>
        <v>None</v>
      </c>
      <c r="P6528" s="17">
        <f t="shared" si="594"/>
        <v>-2655.1412</v>
      </c>
      <c r="Q6528">
        <f t="shared" si="597"/>
        <v>2655.1412</v>
      </c>
      <c r="R6528" s="13" t="s">
        <v>38</v>
      </c>
      <c r="S6528" s="17" t="s">
        <v>17</v>
      </c>
      <c r="T6528" s="172">
        <v>1260</v>
      </c>
    </row>
    <row r="6529" spans="1:20">
      <c r="A6529" s="61" t="s">
        <v>42</v>
      </c>
      <c r="B6529" s="90" t="s">
        <v>11</v>
      </c>
      <c r="C6529" s="61">
        <v>12</v>
      </c>
      <c r="E6529" s="24" t="str">
        <f t="shared" si="596"/>
        <v>H</v>
      </c>
      <c r="F6529" s="61">
        <v>5</v>
      </c>
      <c r="G6529" s="61">
        <v>33</v>
      </c>
      <c r="H6529" s="61">
        <v>6</v>
      </c>
      <c r="I6529" s="61">
        <v>1</v>
      </c>
      <c r="J6529" s="61">
        <v>2859.4616000000001</v>
      </c>
      <c r="K6529" s="61">
        <v>1</v>
      </c>
      <c r="L6529" s="61">
        <v>9</v>
      </c>
      <c r="M6529" s="61">
        <v>1</v>
      </c>
      <c r="N6529" s="71" t="str">
        <f t="shared" si="598"/>
        <v>Neutral</v>
      </c>
      <c r="O6529" s="16" t="str">
        <f t="shared" si="599"/>
        <v>pic</v>
      </c>
      <c r="P6529" s="17">
        <f t="shared" si="594"/>
        <v>-2762.1183999999998</v>
      </c>
      <c r="Q6529">
        <f t="shared" si="597"/>
        <v>2762.1183999999998</v>
      </c>
      <c r="R6529" s="13" t="s">
        <v>38</v>
      </c>
      <c r="S6529" s="17" t="s">
        <v>17</v>
      </c>
      <c r="T6529" s="172">
        <v>1260</v>
      </c>
    </row>
    <row r="6530" spans="1:20">
      <c r="A6530" s="61" t="s">
        <v>42</v>
      </c>
      <c r="B6530" s="90" t="s">
        <v>11</v>
      </c>
      <c r="C6530" s="61">
        <v>12</v>
      </c>
      <c r="E6530" s="24" t="str">
        <f t="shared" si="596"/>
        <v>H</v>
      </c>
      <c r="F6530" s="61">
        <v>5</v>
      </c>
      <c r="G6530" s="61">
        <v>27</v>
      </c>
      <c r="H6530" s="61">
        <v>5</v>
      </c>
      <c r="I6530" s="61">
        <v>1</v>
      </c>
      <c r="J6530" s="61">
        <v>2634.4340000000002</v>
      </c>
      <c r="K6530" s="61">
        <v>1</v>
      </c>
      <c r="L6530" s="61">
        <v>4</v>
      </c>
      <c r="M6530" s="61">
        <v>1</v>
      </c>
      <c r="N6530" s="71" t="str">
        <f t="shared" si="598"/>
        <v>Object</v>
      </c>
      <c r="O6530" s="16" t="str">
        <f t="shared" si="599"/>
        <v>pic</v>
      </c>
      <c r="P6530" s="17">
        <f t="shared" si="594"/>
        <v>-2987.1459999999997</v>
      </c>
      <c r="Q6530">
        <f t="shared" si="597"/>
        <v>2987.1459999999997</v>
      </c>
      <c r="R6530" s="13" t="s">
        <v>38</v>
      </c>
      <c r="S6530" s="17" t="s">
        <v>17</v>
      </c>
      <c r="T6530" s="172">
        <v>1260</v>
      </c>
    </row>
    <row r="6531" spans="1:20">
      <c r="A6531" s="61" t="s">
        <v>42</v>
      </c>
      <c r="B6531" s="90" t="s">
        <v>11</v>
      </c>
      <c r="C6531" s="61">
        <v>12</v>
      </c>
      <c r="E6531" s="24" t="str">
        <f t="shared" si="596"/>
        <v>H</v>
      </c>
      <c r="F6531" s="61">
        <v>5</v>
      </c>
      <c r="G6531" s="61">
        <v>12</v>
      </c>
      <c r="H6531" s="61">
        <v>2</v>
      </c>
      <c r="I6531" s="61">
        <v>1</v>
      </c>
      <c r="J6531" s="61">
        <v>2452.8838000000001</v>
      </c>
      <c r="K6531" s="61">
        <v>1</v>
      </c>
      <c r="L6531" s="61">
        <v>7</v>
      </c>
      <c r="M6531" s="61">
        <v>1</v>
      </c>
      <c r="N6531" s="71" t="str">
        <f t="shared" si="598"/>
        <v>Threat</v>
      </c>
      <c r="O6531" s="16" t="str">
        <f t="shared" si="599"/>
        <v>pic</v>
      </c>
      <c r="P6531" s="17">
        <f t="shared" si="594"/>
        <v>-3168.6961999999999</v>
      </c>
      <c r="Q6531">
        <f t="shared" si="597"/>
        <v>3168.6961999999999</v>
      </c>
      <c r="R6531" s="13" t="s">
        <v>38</v>
      </c>
      <c r="S6531" s="17" t="s">
        <v>17</v>
      </c>
      <c r="T6531" s="172">
        <v>1260</v>
      </c>
    </row>
    <row r="6532" spans="1:20">
      <c r="A6532" s="61" t="s">
        <v>42</v>
      </c>
      <c r="B6532" s="90" t="s">
        <v>11</v>
      </c>
      <c r="C6532" s="61">
        <v>12</v>
      </c>
      <c r="E6532" s="24" t="str">
        <f t="shared" si="596"/>
        <v>H</v>
      </c>
      <c r="F6532" s="61">
        <v>5</v>
      </c>
      <c r="G6532" s="61">
        <v>32</v>
      </c>
      <c r="H6532" s="61">
        <v>6</v>
      </c>
      <c r="I6532" s="61">
        <v>1</v>
      </c>
      <c r="J6532" s="61">
        <v>2028.0228999999999</v>
      </c>
      <c r="K6532" s="61">
        <v>1</v>
      </c>
      <c r="L6532" s="61">
        <v>0</v>
      </c>
      <c r="M6532" s="61">
        <v>1</v>
      </c>
      <c r="N6532" s="71" t="str">
        <f t="shared" si="598"/>
        <v>None</v>
      </c>
      <c r="O6532" s="16" t="str">
        <f t="shared" si="599"/>
        <v>pic</v>
      </c>
      <c r="P6532" s="17">
        <f t="shared" si="594"/>
        <v>-3593.5571</v>
      </c>
      <c r="Q6532">
        <f t="shared" si="597"/>
        <v>3593.5571</v>
      </c>
      <c r="R6532" s="13" t="s">
        <v>38</v>
      </c>
      <c r="S6532" s="17" t="s">
        <v>17</v>
      </c>
      <c r="T6532" s="172">
        <v>1260</v>
      </c>
    </row>
    <row r="6533" spans="1:20">
      <c r="A6533" s="61" t="s">
        <v>42</v>
      </c>
      <c r="B6533" s="90" t="s">
        <v>11</v>
      </c>
      <c r="C6533" s="61">
        <v>12</v>
      </c>
      <c r="E6533" s="24" t="str">
        <f t="shared" si="596"/>
        <v>H</v>
      </c>
      <c r="F6533" s="61">
        <v>5</v>
      </c>
      <c r="G6533" s="61">
        <v>18</v>
      </c>
      <c r="H6533" s="61">
        <v>3</v>
      </c>
      <c r="I6533" s="61">
        <v>1</v>
      </c>
      <c r="J6533" s="61">
        <v>1902.7656999999999</v>
      </c>
      <c r="K6533" s="61">
        <v>2</v>
      </c>
      <c r="L6533" s="61">
        <v>1</v>
      </c>
      <c r="M6533" s="61">
        <v>1</v>
      </c>
      <c r="N6533" s="71" t="str">
        <f t="shared" si="598"/>
        <v>Object</v>
      </c>
      <c r="O6533" s="16" t="str">
        <f t="shared" si="599"/>
        <v>pic</v>
      </c>
      <c r="P6533" s="17">
        <f t="shared" si="594"/>
        <v>-3718.8143</v>
      </c>
      <c r="Q6533">
        <f t="shared" si="597"/>
        <v>3718.8143</v>
      </c>
      <c r="R6533" s="13" t="s">
        <v>38</v>
      </c>
      <c r="S6533" s="17" t="s">
        <v>17</v>
      </c>
      <c r="T6533" s="172">
        <v>1260</v>
      </c>
    </row>
    <row r="6534" spans="1:20">
      <c r="A6534" s="61" t="s">
        <v>42</v>
      </c>
      <c r="B6534" s="90" t="s">
        <v>11</v>
      </c>
      <c r="C6534" s="61">
        <v>12</v>
      </c>
      <c r="E6534" s="24" t="str">
        <f t="shared" si="596"/>
        <v>H</v>
      </c>
      <c r="F6534" s="61">
        <v>5</v>
      </c>
      <c r="G6534" s="61">
        <v>30</v>
      </c>
      <c r="H6534" s="61">
        <v>5</v>
      </c>
      <c r="I6534" s="61">
        <v>1</v>
      </c>
      <c r="J6534" s="61">
        <v>969.60709999999995</v>
      </c>
      <c r="K6534" s="61">
        <v>1</v>
      </c>
      <c r="L6534" s="61">
        <v>1</v>
      </c>
      <c r="M6534" s="61">
        <v>1</v>
      </c>
      <c r="N6534" s="71" t="str">
        <f t="shared" si="598"/>
        <v>Object</v>
      </c>
      <c r="O6534" s="16" t="str">
        <f t="shared" si="599"/>
        <v>pic</v>
      </c>
      <c r="P6534" s="17">
        <f t="shared" si="594"/>
        <v>-4651.9728999999998</v>
      </c>
      <c r="Q6534">
        <f t="shared" si="597"/>
        <v>4651.9728999999998</v>
      </c>
      <c r="R6534" s="13" t="s">
        <v>38</v>
      </c>
      <c r="S6534" s="17" t="s">
        <v>17</v>
      </c>
      <c r="T6534" s="172">
        <v>1260</v>
      </c>
    </row>
    <row r="6535" spans="1:20">
      <c r="A6535" s="61" t="s">
        <v>42</v>
      </c>
      <c r="B6535" s="90" t="s">
        <v>11</v>
      </c>
      <c r="C6535" s="61">
        <v>12</v>
      </c>
      <c r="E6535" s="24" t="str">
        <f t="shared" si="596"/>
        <v>H</v>
      </c>
      <c r="F6535" s="61">
        <v>5</v>
      </c>
      <c r="G6535" s="61">
        <v>14</v>
      </c>
      <c r="H6535" s="61">
        <v>3</v>
      </c>
      <c r="I6535" s="61">
        <v>1</v>
      </c>
      <c r="J6535" s="61">
        <v>846.90530000000001</v>
      </c>
      <c r="K6535" s="61">
        <v>2</v>
      </c>
      <c r="L6535" s="61">
        <v>0</v>
      </c>
      <c r="M6535" s="61">
        <v>1</v>
      </c>
      <c r="N6535" s="71" t="str">
        <f t="shared" si="598"/>
        <v>None</v>
      </c>
      <c r="O6535" s="16" t="str">
        <f t="shared" si="599"/>
        <v>pic</v>
      </c>
      <c r="P6535" s="17">
        <f t="shared" si="594"/>
        <v>-4774.6746999999996</v>
      </c>
      <c r="Q6535">
        <f t="shared" si="597"/>
        <v>4774.6746999999996</v>
      </c>
      <c r="R6535" s="13" t="s">
        <v>38</v>
      </c>
      <c r="S6535" s="17" t="s">
        <v>17</v>
      </c>
      <c r="T6535" s="172">
        <v>1260</v>
      </c>
    </row>
    <row r="6536" spans="1:20">
      <c r="A6536" s="61" t="s">
        <v>42</v>
      </c>
      <c r="B6536" s="90" t="s">
        <v>11</v>
      </c>
      <c r="C6536" s="61">
        <v>12</v>
      </c>
      <c r="E6536" s="24" t="str">
        <f t="shared" si="596"/>
        <v>H</v>
      </c>
      <c r="F6536" s="61">
        <v>5</v>
      </c>
      <c r="G6536" s="61">
        <v>34</v>
      </c>
      <c r="H6536" s="61">
        <v>6</v>
      </c>
      <c r="I6536" s="61">
        <v>1</v>
      </c>
      <c r="J6536" s="61">
        <v>471.48520000000002</v>
      </c>
      <c r="K6536" s="61">
        <v>1</v>
      </c>
      <c r="L6536" s="61">
        <v>10</v>
      </c>
      <c r="M6536" s="61">
        <v>1</v>
      </c>
      <c r="N6536" s="71" t="str">
        <f t="shared" si="598"/>
        <v>Neutral</v>
      </c>
      <c r="O6536" s="16" t="str">
        <f t="shared" si="599"/>
        <v>pic</v>
      </c>
      <c r="P6536" s="17">
        <f t="shared" si="594"/>
        <v>-5150.0947999999999</v>
      </c>
      <c r="Q6536">
        <f t="shared" si="597"/>
        <v>5150.0947999999999</v>
      </c>
      <c r="R6536" s="13" t="s">
        <v>38</v>
      </c>
      <c r="S6536" s="17" t="s">
        <v>17</v>
      </c>
      <c r="T6536" s="172">
        <v>1260</v>
      </c>
    </row>
    <row r="6537" spans="1:20">
      <c r="A6537" s="61" t="s">
        <v>42</v>
      </c>
      <c r="B6537" s="90" t="s">
        <v>11</v>
      </c>
      <c r="C6537" s="61">
        <v>12</v>
      </c>
      <c r="E6537" s="24" t="str">
        <f t="shared" si="596"/>
        <v>H</v>
      </c>
      <c r="F6537" s="61">
        <v>5</v>
      </c>
      <c r="G6537" s="61">
        <v>8</v>
      </c>
      <c r="H6537" s="61">
        <v>2</v>
      </c>
      <c r="I6537" s="61">
        <v>2</v>
      </c>
      <c r="J6537" s="61">
        <v>13949.417299999999</v>
      </c>
      <c r="K6537" s="61">
        <v>3</v>
      </c>
      <c r="L6537" s="61">
        <v>0</v>
      </c>
      <c r="M6537" s="61">
        <v>1</v>
      </c>
      <c r="N6537" s="71" t="str">
        <f t="shared" si="598"/>
        <v>None</v>
      </c>
      <c r="O6537" s="16" t="str">
        <f t="shared" si="599"/>
        <v>pic</v>
      </c>
      <c r="P6537" s="17">
        <f t="shared" si="594"/>
        <v>8327.8372999999992</v>
      </c>
      <c r="Q6537">
        <f t="shared" si="597"/>
        <v>-8327.8372999999992</v>
      </c>
      <c r="R6537" s="13" t="s">
        <v>38</v>
      </c>
      <c r="S6537" s="17" t="s">
        <v>17</v>
      </c>
      <c r="T6537" s="172">
        <v>1260</v>
      </c>
    </row>
    <row r="6538" spans="1:20">
      <c r="A6538" s="61" t="s">
        <v>42</v>
      </c>
      <c r="B6538" s="90" t="s">
        <v>11</v>
      </c>
      <c r="C6538" s="61">
        <v>12</v>
      </c>
      <c r="E6538" s="24" t="str">
        <f t="shared" si="596"/>
        <v>H</v>
      </c>
      <c r="F6538" s="61">
        <v>5</v>
      </c>
      <c r="G6538" s="61">
        <v>25</v>
      </c>
      <c r="H6538" s="61">
        <v>5</v>
      </c>
      <c r="I6538" s="61">
        <v>2</v>
      </c>
      <c r="J6538" s="61">
        <v>12051.7289</v>
      </c>
      <c r="K6538" s="61">
        <v>10</v>
      </c>
      <c r="L6538" s="61">
        <v>0</v>
      </c>
      <c r="M6538" s="61">
        <v>1</v>
      </c>
      <c r="N6538" s="71" t="str">
        <f t="shared" si="598"/>
        <v>None</v>
      </c>
      <c r="O6538" s="16" t="str">
        <f t="shared" si="599"/>
        <v>pic</v>
      </c>
      <c r="P6538" s="17">
        <f t="shared" si="594"/>
        <v>6430.1489000000001</v>
      </c>
      <c r="Q6538">
        <f t="shared" si="597"/>
        <v>-6430.1489000000001</v>
      </c>
      <c r="R6538" s="13" t="s">
        <v>38</v>
      </c>
      <c r="S6538" s="17" t="s">
        <v>17</v>
      </c>
      <c r="T6538" s="172">
        <v>1260</v>
      </c>
    </row>
    <row r="6539" spans="1:20">
      <c r="A6539" s="61" t="s">
        <v>42</v>
      </c>
      <c r="B6539" s="90" t="s">
        <v>11</v>
      </c>
      <c r="C6539" s="61">
        <v>12</v>
      </c>
      <c r="E6539" s="24" t="str">
        <f t="shared" si="596"/>
        <v>H</v>
      </c>
      <c r="F6539" s="61">
        <v>5</v>
      </c>
      <c r="G6539" s="61">
        <v>2</v>
      </c>
      <c r="H6539" s="61">
        <v>1</v>
      </c>
      <c r="I6539" s="61">
        <v>2</v>
      </c>
      <c r="J6539" s="61">
        <v>7331.4663</v>
      </c>
      <c r="K6539" s="61">
        <v>5</v>
      </c>
      <c r="L6539" s="61">
        <v>0</v>
      </c>
      <c r="M6539" s="61">
        <v>1</v>
      </c>
      <c r="N6539" s="71" t="str">
        <f t="shared" si="598"/>
        <v>None</v>
      </c>
      <c r="O6539" s="16" t="e">
        <f>IF(#REF!="None", "None","pic")</f>
        <v>#REF!</v>
      </c>
      <c r="P6539" s="17">
        <f t="shared" si="594"/>
        <v>1709.8863000000001</v>
      </c>
      <c r="Q6539">
        <f t="shared" si="597"/>
        <v>-1709.8863000000001</v>
      </c>
      <c r="R6539" s="13" t="s">
        <v>38</v>
      </c>
      <c r="S6539" s="17" t="s">
        <v>17</v>
      </c>
      <c r="T6539" s="172">
        <v>1260</v>
      </c>
    </row>
    <row r="6540" spans="1:20">
      <c r="A6540" s="61" t="s">
        <v>42</v>
      </c>
      <c r="B6540" s="90" t="s">
        <v>11</v>
      </c>
      <c r="C6540" s="61">
        <v>12</v>
      </c>
      <c r="E6540" s="24" t="str">
        <f t="shared" si="596"/>
        <v>H</v>
      </c>
      <c r="F6540" s="61">
        <v>5</v>
      </c>
      <c r="G6540" s="61">
        <v>23</v>
      </c>
      <c r="H6540" s="61">
        <v>4</v>
      </c>
      <c r="I6540" s="61">
        <v>2</v>
      </c>
      <c r="J6540" s="61">
        <v>6875.4110000000001</v>
      </c>
      <c r="K6540" s="61">
        <v>1</v>
      </c>
      <c r="L6540" s="61">
        <v>10</v>
      </c>
      <c r="M6540" s="61">
        <v>1</v>
      </c>
      <c r="N6540" s="71" t="str">
        <f t="shared" si="598"/>
        <v>Neutral</v>
      </c>
      <c r="O6540" s="16" t="str">
        <f t="shared" ref="O6540:O6557" si="600">IF(N5517="None", "None","pic")</f>
        <v>pic</v>
      </c>
      <c r="P6540" s="17">
        <f t="shared" si="594"/>
        <v>1253.8310000000001</v>
      </c>
      <c r="Q6540">
        <f t="shared" si="597"/>
        <v>-1253.8310000000001</v>
      </c>
      <c r="R6540" s="13" t="s">
        <v>38</v>
      </c>
      <c r="S6540" s="17" t="s">
        <v>17</v>
      </c>
      <c r="T6540" s="172">
        <v>1260</v>
      </c>
    </row>
    <row r="6541" spans="1:20">
      <c r="A6541" s="61" t="s">
        <v>42</v>
      </c>
      <c r="B6541" s="90" t="s">
        <v>11</v>
      </c>
      <c r="C6541" s="61">
        <v>12</v>
      </c>
      <c r="E6541" s="24" t="str">
        <f t="shared" si="596"/>
        <v>H</v>
      </c>
      <c r="F6541" s="61">
        <v>5</v>
      </c>
      <c r="G6541" s="61">
        <v>9</v>
      </c>
      <c r="H6541" s="61">
        <v>2</v>
      </c>
      <c r="I6541" s="61">
        <v>2</v>
      </c>
      <c r="J6541" s="61">
        <v>6694.3598000000002</v>
      </c>
      <c r="K6541" s="61">
        <v>6</v>
      </c>
      <c r="L6541" s="61">
        <v>3</v>
      </c>
      <c r="M6541" s="61">
        <v>1</v>
      </c>
      <c r="N6541" s="71" t="str">
        <f t="shared" si="598"/>
        <v>Object</v>
      </c>
      <c r="O6541" s="16" t="str">
        <f t="shared" si="600"/>
        <v>pic</v>
      </c>
      <c r="P6541" s="17">
        <f t="shared" si="594"/>
        <v>1072.7798000000003</v>
      </c>
      <c r="Q6541">
        <f t="shared" si="597"/>
        <v>-1072.7798000000003</v>
      </c>
      <c r="R6541" s="13" t="s">
        <v>38</v>
      </c>
      <c r="S6541" s="17" t="s">
        <v>17</v>
      </c>
      <c r="T6541" s="172">
        <v>1260</v>
      </c>
    </row>
    <row r="6542" spans="1:20">
      <c r="A6542" s="61" t="s">
        <v>42</v>
      </c>
      <c r="B6542" s="90" t="s">
        <v>11</v>
      </c>
      <c r="C6542" s="61">
        <v>12</v>
      </c>
      <c r="E6542" s="24" t="str">
        <f t="shared" si="596"/>
        <v>H</v>
      </c>
      <c r="F6542" s="61">
        <v>5</v>
      </c>
      <c r="G6542" s="61">
        <v>16</v>
      </c>
      <c r="H6542" s="61">
        <v>3</v>
      </c>
      <c r="I6542" s="61">
        <v>2</v>
      </c>
      <c r="J6542" s="61">
        <v>6644.6632</v>
      </c>
      <c r="K6542" s="61">
        <v>2</v>
      </c>
      <c r="L6542" s="61">
        <v>12</v>
      </c>
      <c r="M6542" s="61">
        <v>1</v>
      </c>
      <c r="N6542" s="71" t="str">
        <f t="shared" si="598"/>
        <v>Neutral</v>
      </c>
      <c r="O6542" s="16" t="str">
        <f t="shared" si="600"/>
        <v>pic</v>
      </c>
      <c r="P6542" s="17">
        <f t="shared" si="594"/>
        <v>1023.0832</v>
      </c>
      <c r="Q6542">
        <f t="shared" si="597"/>
        <v>-1023.0832</v>
      </c>
      <c r="R6542" s="13" t="s">
        <v>38</v>
      </c>
      <c r="S6542" s="17" t="s">
        <v>17</v>
      </c>
      <c r="T6542" s="172">
        <v>1260</v>
      </c>
    </row>
    <row r="6543" spans="1:20">
      <c r="A6543" s="61" t="s">
        <v>42</v>
      </c>
      <c r="B6543" s="90" t="s">
        <v>11</v>
      </c>
      <c r="C6543" s="61">
        <v>12</v>
      </c>
      <c r="E6543" s="24" t="str">
        <f t="shared" si="596"/>
        <v>H</v>
      </c>
      <c r="F6543" s="61">
        <v>5</v>
      </c>
      <c r="G6543" s="61">
        <v>11</v>
      </c>
      <c r="H6543" s="61">
        <v>2</v>
      </c>
      <c r="I6543" s="61">
        <v>2</v>
      </c>
      <c r="J6543" s="61">
        <v>6179.6183000000001</v>
      </c>
      <c r="K6543" s="61">
        <v>2</v>
      </c>
      <c r="L6543" s="61">
        <v>4</v>
      </c>
      <c r="M6543" s="61">
        <v>1</v>
      </c>
      <c r="N6543" s="71" t="str">
        <f t="shared" si="598"/>
        <v>Object</v>
      </c>
      <c r="O6543" s="16" t="str">
        <f t="shared" si="600"/>
        <v>None</v>
      </c>
      <c r="P6543" s="17">
        <f t="shared" si="594"/>
        <v>558.03830000000016</v>
      </c>
      <c r="Q6543">
        <f t="shared" si="597"/>
        <v>-558.03830000000016</v>
      </c>
      <c r="R6543" s="13" t="s">
        <v>38</v>
      </c>
      <c r="S6543" s="17" t="s">
        <v>17</v>
      </c>
      <c r="T6543" s="172">
        <v>1260</v>
      </c>
    </row>
    <row r="6544" spans="1:20">
      <c r="A6544" s="61" t="s">
        <v>42</v>
      </c>
      <c r="B6544" s="90" t="s">
        <v>11</v>
      </c>
      <c r="C6544" s="61">
        <v>12</v>
      </c>
      <c r="E6544" s="24" t="str">
        <f t="shared" si="596"/>
        <v>H</v>
      </c>
      <c r="F6544" s="61">
        <v>5</v>
      </c>
      <c r="G6544" s="61">
        <v>18</v>
      </c>
      <c r="H6544" s="61">
        <v>3</v>
      </c>
      <c r="I6544" s="61">
        <v>2</v>
      </c>
      <c r="J6544" s="61">
        <v>6053.9657999999999</v>
      </c>
      <c r="K6544" s="61">
        <v>2</v>
      </c>
      <c r="L6544" s="61">
        <v>9</v>
      </c>
      <c r="M6544" s="61">
        <v>1</v>
      </c>
      <c r="N6544" s="71" t="str">
        <f t="shared" si="598"/>
        <v>Neutral</v>
      </c>
      <c r="O6544" s="16" t="str">
        <f t="shared" si="600"/>
        <v>pic</v>
      </c>
      <c r="P6544" s="17">
        <f t="shared" si="594"/>
        <v>432.38580000000002</v>
      </c>
      <c r="Q6544">
        <f t="shared" si="597"/>
        <v>-432.38580000000002</v>
      </c>
      <c r="R6544" s="13" t="s">
        <v>38</v>
      </c>
      <c r="S6544" s="17" t="s">
        <v>17</v>
      </c>
      <c r="T6544" s="172">
        <v>1260</v>
      </c>
    </row>
    <row r="6545" spans="1:20">
      <c r="A6545" s="61" t="s">
        <v>42</v>
      </c>
      <c r="B6545" s="90" t="s">
        <v>11</v>
      </c>
      <c r="C6545" s="61">
        <v>12</v>
      </c>
      <c r="E6545" s="24" t="str">
        <f t="shared" si="596"/>
        <v>H</v>
      </c>
      <c r="F6545" s="61">
        <v>5</v>
      </c>
      <c r="G6545" s="61">
        <v>7</v>
      </c>
      <c r="H6545" s="61">
        <v>2</v>
      </c>
      <c r="I6545" s="61">
        <v>2</v>
      </c>
      <c r="J6545" s="61">
        <v>4967.7048999999997</v>
      </c>
      <c r="K6545" s="61">
        <v>1</v>
      </c>
      <c r="L6545" s="61">
        <v>0</v>
      </c>
      <c r="M6545" s="61">
        <v>1</v>
      </c>
      <c r="N6545" s="71" t="str">
        <f t="shared" si="598"/>
        <v>None</v>
      </c>
      <c r="O6545" s="16" t="str">
        <f t="shared" si="600"/>
        <v>None</v>
      </c>
      <c r="P6545" s="17">
        <f t="shared" si="594"/>
        <v>-653.8751000000002</v>
      </c>
      <c r="Q6545">
        <f t="shared" si="597"/>
        <v>653.8751000000002</v>
      </c>
      <c r="R6545" s="13" t="s">
        <v>38</v>
      </c>
      <c r="S6545" s="17" t="s">
        <v>17</v>
      </c>
      <c r="T6545" s="172">
        <v>1260</v>
      </c>
    </row>
    <row r="6546" spans="1:20">
      <c r="A6546" s="61" t="s">
        <v>42</v>
      </c>
      <c r="B6546" s="90" t="s">
        <v>11</v>
      </c>
      <c r="C6546" s="61">
        <v>12</v>
      </c>
      <c r="E6546" s="24" t="str">
        <f t="shared" si="596"/>
        <v>H</v>
      </c>
      <c r="F6546" s="61">
        <v>5</v>
      </c>
      <c r="G6546" s="61">
        <v>35</v>
      </c>
      <c r="H6546" s="61">
        <v>6</v>
      </c>
      <c r="I6546" s="61">
        <v>2</v>
      </c>
      <c r="J6546" s="61">
        <v>4813.0349999999999</v>
      </c>
      <c r="K6546" s="61">
        <v>4</v>
      </c>
      <c r="L6546" s="61">
        <v>6</v>
      </c>
      <c r="M6546" s="61">
        <v>1</v>
      </c>
      <c r="N6546" s="71" t="str">
        <f t="shared" si="598"/>
        <v>Threat</v>
      </c>
      <c r="O6546" s="16" t="str">
        <f t="shared" si="600"/>
        <v>None</v>
      </c>
      <c r="P6546" s="17">
        <f t="shared" si="594"/>
        <v>-808.54500000000007</v>
      </c>
      <c r="Q6546">
        <f t="shared" si="597"/>
        <v>808.54500000000007</v>
      </c>
      <c r="R6546" s="13" t="s">
        <v>38</v>
      </c>
      <c r="S6546" s="17" t="s">
        <v>17</v>
      </c>
      <c r="T6546" s="172">
        <v>1260</v>
      </c>
    </row>
    <row r="6547" spans="1:20">
      <c r="A6547" s="61" t="s">
        <v>42</v>
      </c>
      <c r="B6547" s="90" t="s">
        <v>11</v>
      </c>
      <c r="C6547" s="61">
        <v>12</v>
      </c>
      <c r="E6547" s="24" t="str">
        <f t="shared" si="596"/>
        <v>H</v>
      </c>
      <c r="F6547" s="61">
        <v>5</v>
      </c>
      <c r="G6547" s="61">
        <v>27</v>
      </c>
      <c r="H6547" s="61">
        <v>5</v>
      </c>
      <c r="I6547" s="61">
        <v>2</v>
      </c>
      <c r="J6547" s="61">
        <v>4630.0630000000001</v>
      </c>
      <c r="K6547" s="61">
        <v>1</v>
      </c>
      <c r="L6547" s="61">
        <v>4</v>
      </c>
      <c r="M6547" s="61">
        <v>1</v>
      </c>
      <c r="N6547" s="71" t="str">
        <f t="shared" si="598"/>
        <v>Object</v>
      </c>
      <c r="O6547" s="16" t="str">
        <f t="shared" si="600"/>
        <v>pic</v>
      </c>
      <c r="P6547" s="17">
        <f t="shared" si="594"/>
        <v>-991.51699999999983</v>
      </c>
      <c r="Q6547">
        <f t="shared" si="597"/>
        <v>991.51699999999983</v>
      </c>
      <c r="R6547" s="13" t="s">
        <v>38</v>
      </c>
      <c r="S6547" s="17" t="s">
        <v>17</v>
      </c>
      <c r="T6547" s="172">
        <v>1260</v>
      </c>
    </row>
    <row r="6548" spans="1:20">
      <c r="A6548" s="61" t="s">
        <v>42</v>
      </c>
      <c r="B6548" s="90" t="s">
        <v>11</v>
      </c>
      <c r="C6548" s="61">
        <v>12</v>
      </c>
      <c r="E6548" s="24" t="str">
        <f t="shared" si="596"/>
        <v>H</v>
      </c>
      <c r="F6548" s="61">
        <v>5</v>
      </c>
      <c r="G6548" s="61">
        <v>33</v>
      </c>
      <c r="H6548" s="61">
        <v>6</v>
      </c>
      <c r="I6548" s="61">
        <v>2</v>
      </c>
      <c r="J6548" s="61">
        <v>4576.8176000000003</v>
      </c>
      <c r="K6548" s="61">
        <v>1</v>
      </c>
      <c r="L6548" s="61">
        <v>8</v>
      </c>
      <c r="M6548" s="61">
        <v>1</v>
      </c>
      <c r="N6548" s="71" t="str">
        <f t="shared" si="598"/>
        <v>Threat</v>
      </c>
      <c r="O6548" s="16" t="str">
        <f t="shared" si="600"/>
        <v>None</v>
      </c>
      <c r="P6548" s="17">
        <f t="shared" si="594"/>
        <v>-1044.7623999999996</v>
      </c>
      <c r="Q6548">
        <f t="shared" si="597"/>
        <v>1044.7623999999996</v>
      </c>
      <c r="R6548" s="13" t="s">
        <v>38</v>
      </c>
      <c r="S6548" s="17" t="s">
        <v>17</v>
      </c>
      <c r="T6548" s="172">
        <v>1260</v>
      </c>
    </row>
    <row r="6549" spans="1:20">
      <c r="A6549" s="61" t="s">
        <v>42</v>
      </c>
      <c r="B6549" s="90" t="s">
        <v>11</v>
      </c>
      <c r="C6549" s="61">
        <v>12</v>
      </c>
      <c r="E6549" s="24" t="str">
        <f t="shared" si="596"/>
        <v>H</v>
      </c>
      <c r="F6549" s="61">
        <v>5</v>
      </c>
      <c r="G6549" s="61">
        <v>29</v>
      </c>
      <c r="H6549" s="61">
        <v>5</v>
      </c>
      <c r="I6549" s="61">
        <v>2</v>
      </c>
      <c r="J6549" s="61">
        <v>4574.4636</v>
      </c>
      <c r="K6549" s="61">
        <v>1</v>
      </c>
      <c r="L6549" s="61">
        <v>3</v>
      </c>
      <c r="M6549" s="61">
        <v>1</v>
      </c>
      <c r="N6549" s="71" t="str">
        <f t="shared" si="598"/>
        <v>Object</v>
      </c>
      <c r="O6549" s="16" t="str">
        <f t="shared" si="600"/>
        <v>pic</v>
      </c>
      <c r="P6549" s="17">
        <f t="shared" si="594"/>
        <v>-1047.1163999999999</v>
      </c>
      <c r="Q6549">
        <f t="shared" si="597"/>
        <v>1047.1163999999999</v>
      </c>
      <c r="R6549" s="13" t="s">
        <v>38</v>
      </c>
      <c r="S6549" s="17" t="s">
        <v>17</v>
      </c>
      <c r="T6549" s="172">
        <v>1260</v>
      </c>
    </row>
    <row r="6550" spans="1:20">
      <c r="A6550" s="61" t="s">
        <v>42</v>
      </c>
      <c r="B6550" s="90" t="s">
        <v>11</v>
      </c>
      <c r="C6550" s="61">
        <v>12</v>
      </c>
      <c r="E6550" s="24" t="str">
        <f t="shared" si="596"/>
        <v>H</v>
      </c>
      <c r="F6550" s="61">
        <v>5</v>
      </c>
      <c r="G6550" s="61">
        <v>34</v>
      </c>
      <c r="H6550" s="61">
        <v>6</v>
      </c>
      <c r="I6550" s="61">
        <v>2</v>
      </c>
      <c r="J6550" s="61">
        <v>4310.8635999999997</v>
      </c>
      <c r="K6550" s="61">
        <v>1</v>
      </c>
      <c r="L6550" s="61">
        <v>7</v>
      </c>
      <c r="M6550" s="61">
        <v>1</v>
      </c>
      <c r="N6550" s="71" t="str">
        <f t="shared" si="598"/>
        <v>Threat</v>
      </c>
      <c r="O6550" s="16" t="str">
        <f t="shared" si="600"/>
        <v>pic</v>
      </c>
      <c r="P6550" s="17">
        <f t="shared" si="594"/>
        <v>-1310.7164000000002</v>
      </c>
      <c r="Q6550">
        <f t="shared" si="597"/>
        <v>1310.7164000000002</v>
      </c>
      <c r="R6550" s="13" t="s">
        <v>38</v>
      </c>
      <c r="S6550" s="17" t="s">
        <v>17</v>
      </c>
      <c r="T6550" s="172">
        <v>1260</v>
      </c>
    </row>
    <row r="6551" spans="1:20">
      <c r="A6551" s="61" t="s">
        <v>42</v>
      </c>
      <c r="B6551" s="90" t="s">
        <v>11</v>
      </c>
      <c r="C6551" s="61">
        <v>12</v>
      </c>
      <c r="E6551" s="24" t="str">
        <f t="shared" si="596"/>
        <v>H</v>
      </c>
      <c r="F6551" s="61">
        <v>5</v>
      </c>
      <c r="G6551" s="61">
        <v>21</v>
      </c>
      <c r="H6551" s="61">
        <v>4</v>
      </c>
      <c r="I6551" s="61">
        <v>2</v>
      </c>
      <c r="J6551" s="61">
        <v>4301.3847999999998</v>
      </c>
      <c r="K6551" s="61">
        <v>1</v>
      </c>
      <c r="L6551" s="61">
        <v>9</v>
      </c>
      <c r="M6551" s="61">
        <v>1</v>
      </c>
      <c r="N6551" s="71" t="str">
        <f t="shared" si="598"/>
        <v>Neutral</v>
      </c>
      <c r="O6551" s="16" t="str">
        <f t="shared" si="600"/>
        <v>pic</v>
      </c>
      <c r="P6551" s="17">
        <f t="shared" si="594"/>
        <v>-1320.1952000000001</v>
      </c>
      <c r="Q6551">
        <f t="shared" si="597"/>
        <v>1320.1952000000001</v>
      </c>
      <c r="R6551" s="13" t="s">
        <v>38</v>
      </c>
      <c r="S6551" s="17" t="s">
        <v>17</v>
      </c>
      <c r="T6551" s="172">
        <v>1260</v>
      </c>
    </row>
    <row r="6552" spans="1:20">
      <c r="A6552" s="61" t="s">
        <v>42</v>
      </c>
      <c r="B6552" s="90" t="s">
        <v>11</v>
      </c>
      <c r="C6552" s="61">
        <v>12</v>
      </c>
      <c r="E6552" s="24" t="str">
        <f t="shared" si="596"/>
        <v>H</v>
      </c>
      <c r="F6552" s="61">
        <v>5</v>
      </c>
      <c r="G6552" s="61">
        <v>12</v>
      </c>
      <c r="H6552" s="61">
        <v>2</v>
      </c>
      <c r="I6552" s="61">
        <v>2</v>
      </c>
      <c r="J6552" s="61">
        <v>4246.5537999999997</v>
      </c>
      <c r="K6552" s="61">
        <v>1</v>
      </c>
      <c r="L6552" s="61">
        <v>1</v>
      </c>
      <c r="M6552" s="61">
        <v>1</v>
      </c>
      <c r="N6552" s="71" t="str">
        <f t="shared" si="598"/>
        <v>Object</v>
      </c>
      <c r="O6552" s="16" t="str">
        <f t="shared" si="600"/>
        <v>None</v>
      </c>
      <c r="P6552" s="17">
        <f t="shared" si="594"/>
        <v>-1375.0262000000002</v>
      </c>
      <c r="Q6552">
        <f t="shared" si="597"/>
        <v>1375.0262000000002</v>
      </c>
      <c r="R6552" s="13" t="s">
        <v>38</v>
      </c>
      <c r="S6552" s="17" t="s">
        <v>17</v>
      </c>
      <c r="T6552" s="172">
        <v>1260</v>
      </c>
    </row>
    <row r="6553" spans="1:20">
      <c r="A6553" s="61" t="s">
        <v>42</v>
      </c>
      <c r="B6553" s="90" t="s">
        <v>11</v>
      </c>
      <c r="C6553" s="61">
        <v>12</v>
      </c>
      <c r="E6553" s="24" t="str">
        <f t="shared" si="596"/>
        <v>H</v>
      </c>
      <c r="F6553" s="61">
        <v>5</v>
      </c>
      <c r="G6553" s="61">
        <v>19</v>
      </c>
      <c r="H6553" s="61">
        <v>4</v>
      </c>
      <c r="I6553" s="61">
        <v>2</v>
      </c>
      <c r="J6553" s="61">
        <v>4228.6387000000004</v>
      </c>
      <c r="K6553" s="61">
        <v>1</v>
      </c>
      <c r="L6553" s="61">
        <v>0</v>
      </c>
      <c r="M6553" s="61">
        <v>1</v>
      </c>
      <c r="N6553" s="71" t="str">
        <f t="shared" si="598"/>
        <v>None</v>
      </c>
      <c r="O6553" s="16" t="str">
        <f t="shared" si="600"/>
        <v>None</v>
      </c>
      <c r="P6553" s="17">
        <f t="shared" si="594"/>
        <v>-1392.9412999999995</v>
      </c>
      <c r="Q6553">
        <f t="shared" si="597"/>
        <v>1392.9412999999995</v>
      </c>
      <c r="R6553" s="13" t="s">
        <v>38</v>
      </c>
      <c r="S6553" s="17" t="s">
        <v>17</v>
      </c>
      <c r="T6553" s="172">
        <v>1260</v>
      </c>
    </row>
    <row r="6554" spans="1:20">
      <c r="A6554" s="61" t="s">
        <v>42</v>
      </c>
      <c r="B6554" s="90" t="s">
        <v>11</v>
      </c>
      <c r="C6554" s="61">
        <v>12</v>
      </c>
      <c r="E6554" s="24" t="str">
        <f t="shared" si="596"/>
        <v>H</v>
      </c>
      <c r="F6554" s="61">
        <v>5</v>
      </c>
      <c r="G6554" s="61">
        <v>17</v>
      </c>
      <c r="H6554" s="61">
        <v>3</v>
      </c>
      <c r="I6554" s="61">
        <v>2</v>
      </c>
      <c r="J6554" s="61">
        <v>3733.8634000000002</v>
      </c>
      <c r="K6554" s="61">
        <v>1</v>
      </c>
      <c r="L6554" s="61">
        <v>11</v>
      </c>
      <c r="M6554" s="61">
        <v>1</v>
      </c>
      <c r="N6554" s="71" t="str">
        <f t="shared" si="598"/>
        <v>Neutral</v>
      </c>
      <c r="O6554" s="16" t="str">
        <f t="shared" si="600"/>
        <v>pic</v>
      </c>
      <c r="P6554" s="17">
        <f t="shared" si="594"/>
        <v>-1887.7165999999997</v>
      </c>
      <c r="Q6554">
        <f t="shared" si="597"/>
        <v>1887.7165999999997</v>
      </c>
      <c r="R6554" s="13" t="s">
        <v>38</v>
      </c>
      <c r="S6554" s="17" t="s">
        <v>17</v>
      </c>
      <c r="T6554" s="172">
        <v>1260</v>
      </c>
    </row>
    <row r="6555" spans="1:20">
      <c r="A6555" s="61" t="s">
        <v>42</v>
      </c>
      <c r="B6555" s="90" t="s">
        <v>11</v>
      </c>
      <c r="C6555" s="61">
        <v>12</v>
      </c>
      <c r="E6555" s="24" t="str">
        <f t="shared" si="596"/>
        <v>H</v>
      </c>
      <c r="F6555" s="61">
        <v>5</v>
      </c>
      <c r="G6555" s="61">
        <v>22</v>
      </c>
      <c r="H6555" s="61">
        <v>4</v>
      </c>
      <c r="I6555" s="61">
        <v>2</v>
      </c>
      <c r="J6555" s="61">
        <v>3719.4076</v>
      </c>
      <c r="K6555" s="61">
        <v>2</v>
      </c>
      <c r="L6555" s="61">
        <v>12</v>
      </c>
      <c r="M6555" s="61">
        <v>1</v>
      </c>
      <c r="N6555" s="71" t="str">
        <f t="shared" si="598"/>
        <v>Neutral</v>
      </c>
      <c r="O6555" s="16" t="str">
        <f t="shared" si="600"/>
        <v>pic</v>
      </c>
      <c r="P6555" s="17">
        <f t="shared" si="594"/>
        <v>-1902.1723999999999</v>
      </c>
      <c r="Q6555">
        <f t="shared" si="597"/>
        <v>1902.1723999999999</v>
      </c>
      <c r="R6555" s="13" t="s">
        <v>38</v>
      </c>
      <c r="S6555" s="17" t="s">
        <v>17</v>
      </c>
      <c r="T6555" s="172">
        <v>1260</v>
      </c>
    </row>
    <row r="6556" spans="1:20">
      <c r="A6556" s="61" t="s">
        <v>42</v>
      </c>
      <c r="B6556" s="90" t="s">
        <v>11</v>
      </c>
      <c r="C6556" s="61">
        <v>12</v>
      </c>
      <c r="E6556" s="24" t="str">
        <f t="shared" si="596"/>
        <v>H</v>
      </c>
      <c r="F6556" s="61">
        <v>5</v>
      </c>
      <c r="G6556" s="61">
        <v>10</v>
      </c>
      <c r="H6556" s="61">
        <v>2</v>
      </c>
      <c r="I6556" s="61">
        <v>2</v>
      </c>
      <c r="J6556" s="61">
        <v>3408.9892</v>
      </c>
      <c r="K6556" s="61">
        <v>1</v>
      </c>
      <c r="L6556" s="61">
        <v>2</v>
      </c>
      <c r="M6556" s="61">
        <v>1</v>
      </c>
      <c r="N6556" s="71" t="str">
        <f t="shared" si="598"/>
        <v>Object</v>
      </c>
      <c r="O6556" s="16" t="str">
        <f t="shared" si="600"/>
        <v>None</v>
      </c>
      <c r="P6556" s="17">
        <f t="shared" si="594"/>
        <v>-2212.5907999999999</v>
      </c>
      <c r="Q6556">
        <f t="shared" si="597"/>
        <v>2212.5907999999999</v>
      </c>
      <c r="R6556" s="13" t="s">
        <v>38</v>
      </c>
      <c r="S6556" s="17" t="s">
        <v>17</v>
      </c>
      <c r="T6556" s="172">
        <v>1260</v>
      </c>
    </row>
    <row r="6557" spans="1:20">
      <c r="A6557" s="61" t="s">
        <v>42</v>
      </c>
      <c r="B6557" s="90" t="s">
        <v>11</v>
      </c>
      <c r="C6557" s="61">
        <v>12</v>
      </c>
      <c r="E6557" s="24" t="str">
        <f t="shared" si="596"/>
        <v>H</v>
      </c>
      <c r="F6557" s="61">
        <v>5</v>
      </c>
      <c r="G6557" s="61">
        <v>28</v>
      </c>
      <c r="H6557" s="61">
        <v>5</v>
      </c>
      <c r="I6557" s="61">
        <v>2</v>
      </c>
      <c r="J6557" s="61">
        <v>3269.6111000000001</v>
      </c>
      <c r="K6557" s="61">
        <v>1</v>
      </c>
      <c r="L6557" s="61">
        <v>2</v>
      </c>
      <c r="M6557" s="61">
        <v>1</v>
      </c>
      <c r="N6557" s="71" t="str">
        <f t="shared" si="598"/>
        <v>Object</v>
      </c>
      <c r="O6557" s="16" t="str">
        <f t="shared" si="600"/>
        <v>pic</v>
      </c>
      <c r="P6557" s="17">
        <f t="shared" si="594"/>
        <v>-2351.9688999999998</v>
      </c>
      <c r="Q6557">
        <f t="shared" si="597"/>
        <v>2351.9688999999998</v>
      </c>
      <c r="R6557" s="13" t="s">
        <v>38</v>
      </c>
      <c r="S6557" s="17" t="s">
        <v>17</v>
      </c>
      <c r="T6557" s="172">
        <v>1260</v>
      </c>
    </row>
    <row r="6558" spans="1:20">
      <c r="A6558" s="61" t="s">
        <v>42</v>
      </c>
      <c r="B6558" s="90" t="s">
        <v>11</v>
      </c>
      <c r="C6558" s="61">
        <v>12</v>
      </c>
      <c r="E6558" s="24" t="str">
        <f t="shared" si="596"/>
        <v>H</v>
      </c>
      <c r="F6558" s="61">
        <v>5</v>
      </c>
      <c r="G6558" s="61">
        <v>3</v>
      </c>
      <c r="H6558" s="61">
        <v>1</v>
      </c>
      <c r="I6558" s="61">
        <v>2</v>
      </c>
      <c r="J6558" s="61">
        <v>3177.4897000000001</v>
      </c>
      <c r="K6558" s="61">
        <v>4</v>
      </c>
      <c r="L6558" s="61">
        <v>7</v>
      </c>
      <c r="M6558" s="61">
        <v>1</v>
      </c>
      <c r="N6558" s="71" t="str">
        <f t="shared" si="598"/>
        <v>Threat</v>
      </c>
      <c r="O6558" s="16" t="e">
        <f>IF(#REF!="None", "None","pic")</f>
        <v>#REF!</v>
      </c>
      <c r="P6558" s="17">
        <f t="shared" si="594"/>
        <v>-2444.0902999999998</v>
      </c>
      <c r="Q6558">
        <f t="shared" si="597"/>
        <v>2444.0902999999998</v>
      </c>
      <c r="R6558" s="13" t="s">
        <v>38</v>
      </c>
      <c r="S6558" s="17" t="s">
        <v>17</v>
      </c>
      <c r="T6558" s="172">
        <v>1260</v>
      </c>
    </row>
    <row r="6559" spans="1:20">
      <c r="A6559" s="61" t="s">
        <v>42</v>
      </c>
      <c r="B6559" s="90" t="s">
        <v>11</v>
      </c>
      <c r="C6559" s="61">
        <v>12</v>
      </c>
      <c r="E6559" s="24" t="str">
        <f t="shared" si="596"/>
        <v>H</v>
      </c>
      <c r="F6559" s="61">
        <v>5</v>
      </c>
      <c r="G6559" s="61">
        <v>24</v>
      </c>
      <c r="H6559" s="61">
        <v>4</v>
      </c>
      <c r="I6559" s="61">
        <v>2</v>
      </c>
      <c r="J6559" s="61">
        <v>3008.1610999999998</v>
      </c>
      <c r="K6559" s="61">
        <v>1</v>
      </c>
      <c r="L6559" s="61">
        <v>11</v>
      </c>
      <c r="M6559" s="61">
        <v>1</v>
      </c>
      <c r="N6559" s="71" t="str">
        <f t="shared" si="598"/>
        <v>Neutral</v>
      </c>
      <c r="O6559" s="16" t="str">
        <f t="shared" ref="O6559:O6565" si="601">IF(N5536="None", "None","pic")</f>
        <v>None</v>
      </c>
      <c r="P6559" s="17">
        <f t="shared" si="594"/>
        <v>-2613.4189000000001</v>
      </c>
      <c r="Q6559">
        <f t="shared" si="597"/>
        <v>2613.4189000000001</v>
      </c>
      <c r="R6559" s="13" t="s">
        <v>38</v>
      </c>
      <c r="S6559" s="17" t="s">
        <v>17</v>
      </c>
      <c r="T6559" s="172">
        <v>1260</v>
      </c>
    </row>
    <row r="6560" spans="1:20">
      <c r="A6560" s="61" t="s">
        <v>42</v>
      </c>
      <c r="B6560" s="90" t="s">
        <v>11</v>
      </c>
      <c r="C6560" s="61">
        <v>12</v>
      </c>
      <c r="E6560" s="24" t="str">
        <f t="shared" si="596"/>
        <v>H</v>
      </c>
      <c r="F6560" s="61">
        <v>5</v>
      </c>
      <c r="G6560" s="61">
        <v>30</v>
      </c>
      <c r="H6560" s="61">
        <v>5</v>
      </c>
      <c r="I6560" s="61">
        <v>2</v>
      </c>
      <c r="J6560" s="61">
        <v>2735.6068</v>
      </c>
      <c r="K6560" s="61">
        <v>2</v>
      </c>
      <c r="L6560" s="61">
        <v>1</v>
      </c>
      <c r="M6560" s="61">
        <v>1</v>
      </c>
      <c r="N6560" s="71" t="str">
        <f t="shared" si="598"/>
        <v>Object</v>
      </c>
      <c r="O6560" s="16" t="str">
        <f t="shared" si="601"/>
        <v>pic</v>
      </c>
      <c r="P6560" s="17">
        <f t="shared" si="594"/>
        <v>-2885.9731999999999</v>
      </c>
      <c r="Q6560">
        <f t="shared" si="597"/>
        <v>2885.9731999999999</v>
      </c>
      <c r="R6560" s="13" t="s">
        <v>38</v>
      </c>
      <c r="S6560" s="17" t="s">
        <v>17</v>
      </c>
      <c r="T6560" s="172">
        <v>1260</v>
      </c>
    </row>
    <row r="6561" spans="1:20">
      <c r="A6561" s="61" t="s">
        <v>42</v>
      </c>
      <c r="B6561" s="90" t="s">
        <v>11</v>
      </c>
      <c r="C6561" s="61">
        <v>12</v>
      </c>
      <c r="E6561" s="24" t="str">
        <f t="shared" si="596"/>
        <v>H</v>
      </c>
      <c r="F6561" s="61">
        <v>5</v>
      </c>
      <c r="G6561" s="61">
        <v>32</v>
      </c>
      <c r="H6561" s="61">
        <v>6</v>
      </c>
      <c r="I6561" s="61">
        <v>2</v>
      </c>
      <c r="J6561" s="61">
        <v>2574.6693</v>
      </c>
      <c r="K6561" s="61">
        <v>1</v>
      </c>
      <c r="L6561" s="61">
        <v>0</v>
      </c>
      <c r="M6561" s="61">
        <v>1</v>
      </c>
      <c r="N6561" s="71" t="str">
        <f t="shared" si="598"/>
        <v>None</v>
      </c>
      <c r="O6561" s="16" t="str">
        <f t="shared" si="601"/>
        <v>pic</v>
      </c>
      <c r="P6561" s="17">
        <f t="shared" si="594"/>
        <v>-3046.9106999999999</v>
      </c>
      <c r="Q6561">
        <f t="shared" si="597"/>
        <v>3046.9106999999999</v>
      </c>
      <c r="R6561" s="13" t="s">
        <v>38</v>
      </c>
      <c r="S6561" s="17" t="s">
        <v>17</v>
      </c>
      <c r="T6561" s="172">
        <v>1260</v>
      </c>
    </row>
    <row r="6562" spans="1:20">
      <c r="A6562" s="61" t="s">
        <v>42</v>
      </c>
      <c r="B6562" s="90" t="s">
        <v>11</v>
      </c>
      <c r="C6562" s="61">
        <v>12</v>
      </c>
      <c r="E6562" s="24" t="str">
        <f t="shared" si="596"/>
        <v>H</v>
      </c>
      <c r="F6562" s="61">
        <v>5</v>
      </c>
      <c r="G6562" s="61">
        <v>20</v>
      </c>
      <c r="H6562" s="61">
        <v>4</v>
      </c>
      <c r="I6562" s="61">
        <v>2</v>
      </c>
      <c r="J6562" s="61">
        <v>2414.0491999999999</v>
      </c>
      <c r="K6562" s="61">
        <v>4</v>
      </c>
      <c r="L6562" s="61">
        <v>0</v>
      </c>
      <c r="M6562" s="61">
        <v>1</v>
      </c>
      <c r="N6562" s="71" t="str">
        <f t="shared" si="598"/>
        <v>None</v>
      </c>
      <c r="O6562" s="16" t="str">
        <f t="shared" si="601"/>
        <v>None</v>
      </c>
      <c r="P6562" s="17">
        <f t="shared" si="594"/>
        <v>-3207.5308</v>
      </c>
      <c r="Q6562">
        <f t="shared" si="597"/>
        <v>3207.5308</v>
      </c>
      <c r="R6562" s="13" t="s">
        <v>38</v>
      </c>
      <c r="S6562" s="17" t="s">
        <v>17</v>
      </c>
      <c r="T6562" s="172">
        <v>1260</v>
      </c>
    </row>
    <row r="6563" spans="1:20">
      <c r="A6563" s="61" t="s">
        <v>42</v>
      </c>
      <c r="B6563" s="90" t="s">
        <v>11</v>
      </c>
      <c r="C6563" s="61">
        <v>12</v>
      </c>
      <c r="E6563" s="24" t="str">
        <f t="shared" si="596"/>
        <v>H</v>
      </c>
      <c r="F6563" s="61">
        <v>5</v>
      </c>
      <c r="G6563" s="61">
        <v>13</v>
      </c>
      <c r="H6563" s="61">
        <v>3</v>
      </c>
      <c r="I6563" s="61">
        <v>2</v>
      </c>
      <c r="J6563" s="61">
        <v>1529.8901000000001</v>
      </c>
      <c r="K6563" s="61">
        <v>1</v>
      </c>
      <c r="L6563" s="61">
        <v>0</v>
      </c>
      <c r="M6563" s="61">
        <v>1</v>
      </c>
      <c r="N6563" s="71" t="str">
        <f t="shared" si="598"/>
        <v>None</v>
      </c>
      <c r="O6563" s="16" t="str">
        <f t="shared" si="601"/>
        <v>pic</v>
      </c>
      <c r="P6563" s="17">
        <f t="shared" si="594"/>
        <v>-4091.6898999999999</v>
      </c>
      <c r="Q6563">
        <f t="shared" si="597"/>
        <v>4091.6898999999999</v>
      </c>
      <c r="R6563" s="13" t="s">
        <v>38</v>
      </c>
      <c r="S6563" s="17" t="s">
        <v>17</v>
      </c>
      <c r="T6563" s="172">
        <v>1260</v>
      </c>
    </row>
    <row r="6564" spans="1:20">
      <c r="A6564" s="61" t="s">
        <v>42</v>
      </c>
      <c r="B6564" s="90" t="s">
        <v>11</v>
      </c>
      <c r="C6564" s="61">
        <v>12</v>
      </c>
      <c r="E6564" s="24" t="str">
        <f t="shared" si="596"/>
        <v>H</v>
      </c>
      <c r="F6564" s="61">
        <v>5</v>
      </c>
      <c r="G6564" s="61">
        <v>26</v>
      </c>
      <c r="H6564" s="61">
        <v>5</v>
      </c>
      <c r="I6564" s="61">
        <v>2</v>
      </c>
      <c r="J6564" s="61">
        <v>1183.5941</v>
      </c>
      <c r="K6564" s="61">
        <v>1</v>
      </c>
      <c r="L6564" s="61">
        <v>0</v>
      </c>
      <c r="M6564" s="61">
        <v>1</v>
      </c>
      <c r="N6564" s="71" t="str">
        <f t="shared" si="598"/>
        <v>None</v>
      </c>
      <c r="O6564" s="16" t="str">
        <f t="shared" si="601"/>
        <v>None</v>
      </c>
      <c r="P6564" s="17">
        <f t="shared" si="594"/>
        <v>-4437.9858999999997</v>
      </c>
      <c r="Q6564">
        <f t="shared" si="597"/>
        <v>4437.9858999999997</v>
      </c>
      <c r="R6564" s="13" t="s">
        <v>38</v>
      </c>
      <c r="S6564" s="17" t="s">
        <v>17</v>
      </c>
      <c r="T6564" s="172">
        <v>1260</v>
      </c>
    </row>
    <row r="6565" spans="1:20">
      <c r="A6565" s="61" t="s">
        <v>42</v>
      </c>
      <c r="B6565" s="90" t="s">
        <v>11</v>
      </c>
      <c r="C6565" s="61">
        <v>12</v>
      </c>
      <c r="E6565" s="24" t="str">
        <f t="shared" si="596"/>
        <v>H</v>
      </c>
      <c r="F6565" s="61">
        <v>5</v>
      </c>
      <c r="G6565" s="61">
        <v>36</v>
      </c>
      <c r="H6565" s="61">
        <v>6</v>
      </c>
      <c r="I6565" s="61">
        <v>2</v>
      </c>
      <c r="J6565" s="61">
        <v>1116.7855999999999</v>
      </c>
      <c r="K6565" s="61">
        <v>3</v>
      </c>
      <c r="L6565" s="61">
        <v>5</v>
      </c>
      <c r="M6565" s="61">
        <v>1</v>
      </c>
      <c r="N6565" s="71" t="str">
        <f t="shared" si="598"/>
        <v>Threat</v>
      </c>
      <c r="O6565" s="16" t="str">
        <f t="shared" si="601"/>
        <v>pic</v>
      </c>
      <c r="P6565" s="17">
        <f t="shared" ref="P6565:P6628" si="602">IF(A6565="Walt",J6565- 4322.76,IF(A6565="Yang",J6565-5621.58,IF(A6565="Yannick",J6565-2944.31)))</f>
        <v>-4504.7943999999998</v>
      </c>
      <c r="Q6565">
        <f t="shared" si="597"/>
        <v>4504.7943999999998</v>
      </c>
      <c r="R6565" s="13" t="s">
        <v>38</v>
      </c>
      <c r="S6565" s="17" t="s">
        <v>17</v>
      </c>
      <c r="T6565" s="172">
        <v>1260</v>
      </c>
    </row>
    <row r="6566" spans="1:20">
      <c r="A6566" s="61" t="s">
        <v>42</v>
      </c>
      <c r="B6566" s="90" t="s">
        <v>11</v>
      </c>
      <c r="C6566" s="61">
        <v>12</v>
      </c>
      <c r="E6566" s="24" t="str">
        <f t="shared" si="596"/>
        <v>H</v>
      </c>
      <c r="F6566" s="61">
        <v>5</v>
      </c>
      <c r="G6566" s="61">
        <v>1</v>
      </c>
      <c r="H6566" s="61">
        <v>1</v>
      </c>
      <c r="I6566" s="61">
        <v>2</v>
      </c>
      <c r="J6566" s="61">
        <v>1099.1597999999999</v>
      </c>
      <c r="K6566" s="61">
        <v>1</v>
      </c>
      <c r="L6566" s="61">
        <v>0</v>
      </c>
      <c r="M6566" s="61">
        <v>1</v>
      </c>
      <c r="N6566" s="71" t="str">
        <f t="shared" si="598"/>
        <v>None</v>
      </c>
      <c r="O6566" s="16" t="e">
        <f>IF(#REF!="None", "None","pic")</f>
        <v>#REF!</v>
      </c>
      <c r="P6566" s="17">
        <f t="shared" si="602"/>
        <v>-4522.4202000000005</v>
      </c>
      <c r="Q6566">
        <f t="shared" si="597"/>
        <v>4522.4202000000005</v>
      </c>
      <c r="R6566" s="13" t="s">
        <v>38</v>
      </c>
      <c r="S6566" s="17" t="s">
        <v>17</v>
      </c>
      <c r="T6566" s="172">
        <v>1260</v>
      </c>
    </row>
    <row r="6567" spans="1:20">
      <c r="A6567" s="61" t="s">
        <v>42</v>
      </c>
      <c r="B6567" s="90" t="s">
        <v>11</v>
      </c>
      <c r="C6567" s="61">
        <v>12</v>
      </c>
      <c r="E6567" s="24" t="str">
        <f t="shared" si="596"/>
        <v>H</v>
      </c>
      <c r="F6567" s="61">
        <v>5</v>
      </c>
      <c r="G6567" s="61">
        <v>6</v>
      </c>
      <c r="H6567" s="61">
        <v>1</v>
      </c>
      <c r="I6567" s="61">
        <v>2</v>
      </c>
      <c r="J6567" s="61">
        <v>804.52890000000002</v>
      </c>
      <c r="K6567" s="61">
        <v>1</v>
      </c>
      <c r="L6567" s="61">
        <v>8</v>
      </c>
      <c r="M6567" s="61">
        <v>1</v>
      </c>
      <c r="N6567" s="71" t="str">
        <f t="shared" si="598"/>
        <v>Threat</v>
      </c>
      <c r="O6567" s="16" t="str">
        <f>IF(N5544="None", "None","pic")</f>
        <v>pic</v>
      </c>
      <c r="P6567" s="17">
        <f t="shared" si="602"/>
        <v>-4817.0510999999997</v>
      </c>
      <c r="Q6567">
        <f t="shared" si="597"/>
        <v>4817.0510999999997</v>
      </c>
      <c r="R6567" s="13" t="s">
        <v>38</v>
      </c>
      <c r="S6567" s="17" t="s">
        <v>17</v>
      </c>
      <c r="T6567" s="172">
        <v>1260</v>
      </c>
    </row>
    <row r="6568" spans="1:20">
      <c r="A6568" s="61" t="s">
        <v>42</v>
      </c>
      <c r="B6568" s="90" t="s">
        <v>11</v>
      </c>
      <c r="C6568" s="61">
        <v>12</v>
      </c>
      <c r="E6568" s="24" t="str">
        <f t="shared" si="596"/>
        <v>H</v>
      </c>
      <c r="F6568" s="61">
        <v>5</v>
      </c>
      <c r="G6568" s="61">
        <v>4</v>
      </c>
      <c r="H6568" s="61">
        <v>1</v>
      </c>
      <c r="I6568" s="61">
        <v>2</v>
      </c>
      <c r="J6568" s="61">
        <v>600.69179999999994</v>
      </c>
      <c r="K6568" s="61">
        <v>1</v>
      </c>
      <c r="L6568" s="61">
        <v>5</v>
      </c>
      <c r="M6568" s="61">
        <v>1</v>
      </c>
      <c r="N6568" s="71" t="str">
        <f t="shared" si="598"/>
        <v>Threat</v>
      </c>
      <c r="O6568" s="16" t="e">
        <f>IF(#REF!="None", "None","pic")</f>
        <v>#REF!</v>
      </c>
      <c r="P6568" s="17">
        <f t="shared" si="602"/>
        <v>-5020.8882000000003</v>
      </c>
      <c r="Q6568">
        <f t="shared" si="597"/>
        <v>5020.8882000000003</v>
      </c>
      <c r="R6568" s="13" t="s">
        <v>38</v>
      </c>
      <c r="S6568" s="17" t="s">
        <v>17</v>
      </c>
      <c r="T6568" s="172">
        <v>1260</v>
      </c>
    </row>
    <row r="6569" spans="1:20">
      <c r="A6569" s="61" t="s">
        <v>42</v>
      </c>
      <c r="B6569" s="90" t="s">
        <v>11</v>
      </c>
      <c r="C6569" s="61">
        <v>12</v>
      </c>
      <c r="E6569" s="24" t="str">
        <f t="shared" si="596"/>
        <v>H</v>
      </c>
      <c r="F6569" s="61">
        <v>5</v>
      </c>
      <c r="G6569" s="61">
        <v>31</v>
      </c>
      <c r="H6569" s="61">
        <v>6</v>
      </c>
      <c r="I6569" s="61">
        <v>2</v>
      </c>
      <c r="J6569" s="61">
        <v>201.23910000000001</v>
      </c>
      <c r="K6569" s="61">
        <v>1</v>
      </c>
      <c r="L6569" s="61">
        <v>0</v>
      </c>
      <c r="M6569" s="61">
        <v>1</v>
      </c>
      <c r="N6569" s="71" t="str">
        <f t="shared" si="598"/>
        <v>None</v>
      </c>
      <c r="O6569" s="16" t="str">
        <f t="shared" ref="O6569:O6577" si="603">IF(N5546="None", "None","pic")</f>
        <v>pic</v>
      </c>
      <c r="P6569" s="17">
        <f t="shared" si="602"/>
        <v>-5420.3409000000001</v>
      </c>
      <c r="Q6569">
        <f t="shared" si="597"/>
        <v>5420.3409000000001</v>
      </c>
      <c r="R6569" s="13" t="s">
        <v>38</v>
      </c>
      <c r="S6569" s="17" t="s">
        <v>17</v>
      </c>
      <c r="T6569" s="172">
        <v>1260</v>
      </c>
    </row>
    <row r="6570" spans="1:20">
      <c r="A6570" s="61" t="s">
        <v>42</v>
      </c>
      <c r="B6570" s="90" t="s">
        <v>11</v>
      </c>
      <c r="C6570" s="61">
        <v>12</v>
      </c>
      <c r="E6570" s="24" t="str">
        <f t="shared" si="596"/>
        <v>H</v>
      </c>
      <c r="F6570" s="61">
        <v>5</v>
      </c>
      <c r="G6570" s="61">
        <v>15</v>
      </c>
      <c r="H6570" s="61">
        <v>3</v>
      </c>
      <c r="I6570" s="61">
        <v>2</v>
      </c>
      <c r="J6570" s="61">
        <v>185.9521</v>
      </c>
      <c r="K6570" s="61">
        <v>1</v>
      </c>
      <c r="L6570" s="61">
        <v>10</v>
      </c>
      <c r="M6570" s="61">
        <v>1</v>
      </c>
      <c r="N6570" s="71" t="str">
        <f t="shared" si="598"/>
        <v>Neutral</v>
      </c>
      <c r="O6570" s="16" t="str">
        <f t="shared" si="603"/>
        <v>None</v>
      </c>
      <c r="P6570" s="17">
        <f t="shared" si="602"/>
        <v>-5435.6278999999995</v>
      </c>
      <c r="Q6570">
        <f t="shared" si="597"/>
        <v>5435.6278999999995</v>
      </c>
      <c r="R6570" s="13" t="s">
        <v>38</v>
      </c>
      <c r="S6570" s="17" t="s">
        <v>17</v>
      </c>
      <c r="T6570" s="172">
        <v>1260</v>
      </c>
    </row>
    <row r="6571" spans="1:20">
      <c r="A6571" s="61" t="s">
        <v>42</v>
      </c>
      <c r="B6571" s="90" t="s">
        <v>11</v>
      </c>
      <c r="C6571" s="61">
        <v>12</v>
      </c>
      <c r="E6571" s="24" t="str">
        <f t="shared" si="596"/>
        <v>H</v>
      </c>
      <c r="F6571" s="61">
        <v>5</v>
      </c>
      <c r="G6571" s="61">
        <v>5</v>
      </c>
      <c r="H6571" s="61">
        <v>1</v>
      </c>
      <c r="I6571" s="61">
        <v>2</v>
      </c>
      <c r="J6571" s="61">
        <v>164.00450000000001</v>
      </c>
      <c r="K6571" s="61">
        <v>2</v>
      </c>
      <c r="L6571" s="61">
        <v>6</v>
      </c>
      <c r="M6571" s="61">
        <v>1</v>
      </c>
      <c r="N6571" s="71" t="str">
        <f t="shared" si="598"/>
        <v>Threat</v>
      </c>
      <c r="O6571" s="16" t="str">
        <f t="shared" si="603"/>
        <v>None</v>
      </c>
      <c r="P6571" s="17">
        <f t="shared" si="602"/>
        <v>-5457.5754999999999</v>
      </c>
      <c r="Q6571">
        <f t="shared" si="597"/>
        <v>5457.5754999999999</v>
      </c>
      <c r="R6571" s="13" t="s">
        <v>38</v>
      </c>
      <c r="S6571" s="17" t="s">
        <v>17</v>
      </c>
      <c r="T6571" s="172">
        <v>1260</v>
      </c>
    </row>
    <row r="6572" spans="1:20">
      <c r="A6572" s="61" t="s">
        <v>42</v>
      </c>
      <c r="B6572" s="90" t="s">
        <v>11</v>
      </c>
      <c r="C6572" s="61">
        <v>12</v>
      </c>
      <c r="E6572" s="24" t="str">
        <f t="shared" si="596"/>
        <v>H</v>
      </c>
      <c r="F6572" s="61">
        <v>5</v>
      </c>
      <c r="G6572" s="61">
        <v>14</v>
      </c>
      <c r="H6572" s="61">
        <v>3</v>
      </c>
      <c r="I6572" s="61">
        <v>2</v>
      </c>
      <c r="J6572" s="61">
        <v>95.959500000000006</v>
      </c>
      <c r="K6572" s="61">
        <v>1</v>
      </c>
      <c r="L6572" s="61">
        <v>0</v>
      </c>
      <c r="M6572" s="61">
        <v>1</v>
      </c>
      <c r="N6572" s="71" t="str">
        <f t="shared" si="598"/>
        <v>None</v>
      </c>
      <c r="O6572" s="16" t="str">
        <f t="shared" si="603"/>
        <v>None</v>
      </c>
      <c r="P6572" s="17">
        <f t="shared" si="602"/>
        <v>-5525.6205</v>
      </c>
      <c r="Q6572">
        <f t="shared" si="597"/>
        <v>5525.6205</v>
      </c>
      <c r="R6572" s="13" t="s">
        <v>38</v>
      </c>
      <c r="S6572" s="17" t="s">
        <v>17</v>
      </c>
      <c r="T6572" s="172">
        <v>1260</v>
      </c>
    </row>
    <row r="6573" spans="1:20">
      <c r="A6573" s="61" t="s">
        <v>42</v>
      </c>
      <c r="B6573" s="90" t="s">
        <v>11</v>
      </c>
      <c r="C6573" s="61">
        <v>12</v>
      </c>
      <c r="E6573" s="24" t="str">
        <f t="shared" si="596"/>
        <v>H</v>
      </c>
      <c r="F6573" s="61">
        <v>5</v>
      </c>
      <c r="G6573" s="61">
        <v>34</v>
      </c>
      <c r="H6573" s="61">
        <v>6</v>
      </c>
      <c r="I6573" s="61">
        <v>3</v>
      </c>
      <c r="J6573" s="61">
        <v>16644.492699999999</v>
      </c>
      <c r="K6573" s="61">
        <v>5</v>
      </c>
      <c r="L6573" s="61">
        <v>10</v>
      </c>
      <c r="M6573" s="61">
        <v>0</v>
      </c>
      <c r="N6573" s="71" t="str">
        <f t="shared" si="598"/>
        <v>Neutral</v>
      </c>
      <c r="O6573" s="16" t="str">
        <f t="shared" si="603"/>
        <v>None</v>
      </c>
      <c r="P6573" s="17">
        <f t="shared" si="602"/>
        <v>11022.912699999999</v>
      </c>
      <c r="Q6573">
        <f t="shared" si="597"/>
        <v>-11022.912699999999</v>
      </c>
      <c r="R6573" s="13" t="s">
        <v>38</v>
      </c>
      <c r="S6573" s="17" t="s">
        <v>17</v>
      </c>
      <c r="T6573" s="172">
        <v>1260</v>
      </c>
    </row>
    <row r="6574" spans="1:20">
      <c r="A6574" s="61" t="s">
        <v>42</v>
      </c>
      <c r="B6574" s="90" t="s">
        <v>11</v>
      </c>
      <c r="C6574" s="61">
        <v>12</v>
      </c>
      <c r="E6574" s="24" t="str">
        <f t="shared" si="596"/>
        <v>H</v>
      </c>
      <c r="F6574" s="61">
        <v>5</v>
      </c>
      <c r="G6574" s="61">
        <v>26</v>
      </c>
      <c r="H6574" s="61">
        <v>5</v>
      </c>
      <c r="I6574" s="61">
        <v>3</v>
      </c>
      <c r="J6574" s="61">
        <v>16509.587299999999</v>
      </c>
      <c r="K6574" s="61">
        <v>3</v>
      </c>
      <c r="L6574" s="61">
        <v>0</v>
      </c>
      <c r="M6574" s="61">
        <v>0</v>
      </c>
      <c r="N6574" s="71" t="str">
        <f t="shared" si="598"/>
        <v>None</v>
      </c>
      <c r="O6574" s="16" t="str">
        <f t="shared" si="603"/>
        <v>None</v>
      </c>
      <c r="P6574" s="17">
        <f t="shared" si="602"/>
        <v>10888.007299999999</v>
      </c>
      <c r="Q6574">
        <f t="shared" si="597"/>
        <v>-10888.007299999999</v>
      </c>
      <c r="R6574" s="13" t="s">
        <v>38</v>
      </c>
      <c r="S6574" s="17" t="s">
        <v>17</v>
      </c>
      <c r="T6574" s="172">
        <v>1260</v>
      </c>
    </row>
    <row r="6575" spans="1:20">
      <c r="A6575" s="61" t="s">
        <v>42</v>
      </c>
      <c r="B6575" s="90" t="s">
        <v>11</v>
      </c>
      <c r="C6575" s="61">
        <v>12</v>
      </c>
      <c r="E6575" s="24" t="str">
        <f t="shared" ref="E6575:E6638" si="604">IF(OR(A6575="Olaf",A6575="Olli",A6575="Patchoulli",A6575="Wallace",A6575="Yang"),"H","B")</f>
        <v>H</v>
      </c>
      <c r="F6575" s="61">
        <v>5</v>
      </c>
      <c r="G6575" s="61">
        <v>15</v>
      </c>
      <c r="H6575" s="61">
        <v>3</v>
      </c>
      <c r="I6575" s="61">
        <v>3</v>
      </c>
      <c r="J6575" s="61">
        <v>12254.558800000001</v>
      </c>
      <c r="K6575" s="61">
        <v>1</v>
      </c>
      <c r="L6575" s="61">
        <v>2</v>
      </c>
      <c r="M6575" s="61">
        <v>1</v>
      </c>
      <c r="N6575" s="71" t="str">
        <f t="shared" si="598"/>
        <v>Object</v>
      </c>
      <c r="O6575" s="16" t="str">
        <f t="shared" si="603"/>
        <v>None</v>
      </c>
      <c r="P6575" s="17">
        <f t="shared" si="602"/>
        <v>6632.9788000000008</v>
      </c>
      <c r="Q6575">
        <f t="shared" ref="Q6575:Q6638" si="605">P6575*-1</f>
        <v>-6632.9788000000008</v>
      </c>
      <c r="R6575" s="13" t="s">
        <v>38</v>
      </c>
      <c r="S6575" s="17" t="s">
        <v>17</v>
      </c>
      <c r="T6575" s="172">
        <v>1260</v>
      </c>
    </row>
    <row r="6576" spans="1:20">
      <c r="A6576" s="61" t="s">
        <v>42</v>
      </c>
      <c r="B6576" s="90" t="s">
        <v>11</v>
      </c>
      <c r="C6576" s="61">
        <v>12</v>
      </c>
      <c r="E6576" s="24" t="str">
        <f t="shared" si="604"/>
        <v>H</v>
      </c>
      <c r="F6576" s="61">
        <v>5</v>
      </c>
      <c r="G6576" s="61">
        <v>18</v>
      </c>
      <c r="H6576" s="61">
        <v>3</v>
      </c>
      <c r="I6576" s="61">
        <v>3</v>
      </c>
      <c r="J6576" s="61">
        <v>10749.757600000001</v>
      </c>
      <c r="K6576" s="61">
        <v>2</v>
      </c>
      <c r="L6576" s="61">
        <v>1</v>
      </c>
      <c r="M6576" s="61">
        <v>1</v>
      </c>
      <c r="N6576" s="71" t="str">
        <f t="shared" si="598"/>
        <v>Object</v>
      </c>
      <c r="O6576" s="16" t="str">
        <f t="shared" si="603"/>
        <v>None</v>
      </c>
      <c r="P6576" s="17">
        <f t="shared" si="602"/>
        <v>5128.1776000000009</v>
      </c>
      <c r="Q6576">
        <f t="shared" si="605"/>
        <v>-5128.1776000000009</v>
      </c>
      <c r="R6576" s="13" t="s">
        <v>38</v>
      </c>
      <c r="S6576" s="17" t="s">
        <v>17</v>
      </c>
      <c r="T6576" s="172">
        <v>1260</v>
      </c>
    </row>
    <row r="6577" spans="1:20">
      <c r="A6577" s="61" t="s">
        <v>42</v>
      </c>
      <c r="B6577" s="90" t="s">
        <v>11</v>
      </c>
      <c r="C6577" s="61">
        <v>12</v>
      </c>
      <c r="E6577" s="24" t="str">
        <f t="shared" si="604"/>
        <v>H</v>
      </c>
      <c r="F6577" s="61">
        <v>5</v>
      </c>
      <c r="G6577" s="61">
        <v>35</v>
      </c>
      <c r="H6577" s="61">
        <v>6</v>
      </c>
      <c r="I6577" s="61">
        <v>3</v>
      </c>
      <c r="J6577" s="61">
        <v>10350.031499999999</v>
      </c>
      <c r="K6577" s="61">
        <v>1</v>
      </c>
      <c r="L6577" s="61">
        <v>12</v>
      </c>
      <c r="M6577" s="61">
        <v>1</v>
      </c>
      <c r="N6577" s="71" t="str">
        <f t="shared" si="598"/>
        <v>Neutral</v>
      </c>
      <c r="O6577" s="16" t="str">
        <f t="shared" si="603"/>
        <v>None</v>
      </c>
      <c r="P6577" s="17">
        <f t="shared" si="602"/>
        <v>4728.4514999999992</v>
      </c>
      <c r="Q6577">
        <f t="shared" si="605"/>
        <v>-4728.4514999999992</v>
      </c>
      <c r="R6577" s="13" t="s">
        <v>38</v>
      </c>
      <c r="S6577" s="17" t="s">
        <v>17</v>
      </c>
      <c r="T6577" s="172">
        <v>1260</v>
      </c>
    </row>
    <row r="6578" spans="1:20">
      <c r="A6578" s="61" t="s">
        <v>42</v>
      </c>
      <c r="B6578" s="90" t="s">
        <v>11</v>
      </c>
      <c r="C6578" s="61">
        <v>12</v>
      </c>
      <c r="E6578" s="24" t="str">
        <f t="shared" si="604"/>
        <v>H</v>
      </c>
      <c r="F6578" s="61">
        <v>5</v>
      </c>
      <c r="G6578" s="61">
        <v>3</v>
      </c>
      <c r="H6578" s="61">
        <v>1</v>
      </c>
      <c r="I6578" s="61">
        <v>3</v>
      </c>
      <c r="J6578" s="61">
        <v>10017.9377</v>
      </c>
      <c r="K6578" s="61">
        <v>11</v>
      </c>
      <c r="L6578" s="61">
        <v>6</v>
      </c>
      <c r="M6578" s="61">
        <v>1</v>
      </c>
      <c r="N6578" s="71" t="str">
        <f t="shared" si="598"/>
        <v>Threat</v>
      </c>
      <c r="O6578" s="16" t="e">
        <f>IF(#REF!="None", "None","pic")</f>
        <v>#REF!</v>
      </c>
      <c r="P6578" s="17">
        <f t="shared" si="602"/>
        <v>4396.3577000000005</v>
      </c>
      <c r="Q6578">
        <f t="shared" si="605"/>
        <v>-4396.3577000000005</v>
      </c>
      <c r="R6578" s="13" t="s">
        <v>38</v>
      </c>
      <c r="S6578" s="17" t="s">
        <v>17</v>
      </c>
      <c r="T6578" s="172">
        <v>1260</v>
      </c>
    </row>
    <row r="6579" spans="1:20">
      <c r="A6579" s="61" t="s">
        <v>42</v>
      </c>
      <c r="B6579" s="90" t="s">
        <v>11</v>
      </c>
      <c r="C6579" s="61">
        <v>12</v>
      </c>
      <c r="E6579" s="24" t="str">
        <f t="shared" si="604"/>
        <v>H</v>
      </c>
      <c r="F6579" s="61">
        <v>5</v>
      </c>
      <c r="G6579" s="61">
        <v>4</v>
      </c>
      <c r="H6579" s="61">
        <v>1</v>
      </c>
      <c r="I6579" s="61">
        <v>3</v>
      </c>
      <c r="J6579" s="61">
        <v>8527.8088000000007</v>
      </c>
      <c r="K6579" s="61">
        <v>1</v>
      </c>
      <c r="L6579" s="61">
        <v>8</v>
      </c>
      <c r="M6579" s="61">
        <v>1</v>
      </c>
      <c r="N6579" s="71" t="str">
        <f t="shared" si="598"/>
        <v>Threat</v>
      </c>
      <c r="O6579" s="16" t="str">
        <f t="shared" ref="O6579:O6600" si="606">IF(N5556="None", "None","pic")</f>
        <v>None</v>
      </c>
      <c r="P6579" s="17">
        <f t="shared" si="602"/>
        <v>2906.2288000000008</v>
      </c>
      <c r="Q6579">
        <f t="shared" si="605"/>
        <v>-2906.2288000000008</v>
      </c>
      <c r="R6579" s="13" t="s">
        <v>38</v>
      </c>
      <c r="S6579" s="17" t="s">
        <v>17</v>
      </c>
      <c r="T6579" s="172">
        <v>1260</v>
      </c>
    </row>
    <row r="6580" spans="1:20">
      <c r="A6580" s="61" t="s">
        <v>42</v>
      </c>
      <c r="B6580" s="90" t="s">
        <v>11</v>
      </c>
      <c r="C6580" s="61">
        <v>12</v>
      </c>
      <c r="E6580" s="24" t="str">
        <f t="shared" si="604"/>
        <v>H</v>
      </c>
      <c r="F6580" s="61">
        <v>5</v>
      </c>
      <c r="G6580" s="61">
        <v>6</v>
      </c>
      <c r="H6580" s="61">
        <v>1</v>
      </c>
      <c r="I6580" s="61">
        <v>3</v>
      </c>
      <c r="J6580" s="61">
        <v>7940.1185999999998</v>
      </c>
      <c r="K6580" s="61">
        <v>1</v>
      </c>
      <c r="L6580" s="61">
        <v>7</v>
      </c>
      <c r="M6580" s="61">
        <v>1</v>
      </c>
      <c r="N6580" s="71" t="str">
        <f t="shared" si="598"/>
        <v>Threat</v>
      </c>
      <c r="O6580" s="16" t="str">
        <f t="shared" si="606"/>
        <v>pic</v>
      </c>
      <c r="P6580" s="17">
        <f t="shared" si="602"/>
        <v>2318.5385999999999</v>
      </c>
      <c r="Q6580">
        <f t="shared" si="605"/>
        <v>-2318.5385999999999</v>
      </c>
      <c r="R6580" s="13" t="s">
        <v>38</v>
      </c>
      <c r="S6580" s="17" t="s">
        <v>17</v>
      </c>
      <c r="T6580" s="172">
        <v>1260</v>
      </c>
    </row>
    <row r="6581" spans="1:20">
      <c r="A6581" s="61" t="s">
        <v>42</v>
      </c>
      <c r="B6581" s="90" t="s">
        <v>11</v>
      </c>
      <c r="C6581" s="61">
        <v>12</v>
      </c>
      <c r="E6581" s="24" t="str">
        <f t="shared" si="604"/>
        <v>H</v>
      </c>
      <c r="F6581" s="61">
        <v>5</v>
      </c>
      <c r="G6581" s="61">
        <v>22</v>
      </c>
      <c r="H6581" s="61">
        <v>4</v>
      </c>
      <c r="I6581" s="61">
        <v>3</v>
      </c>
      <c r="J6581" s="61">
        <v>7311.7444999999998</v>
      </c>
      <c r="K6581" s="61">
        <v>2</v>
      </c>
      <c r="L6581" s="61">
        <v>2</v>
      </c>
      <c r="M6581" s="61">
        <v>1</v>
      </c>
      <c r="N6581" s="71" t="str">
        <f t="shared" ref="N6581:N6644" si="607">IF(L6581=0,"None",IF(L6581&lt;5,"Object",IF(L6581&lt;9,"Threat","Neutral")))</f>
        <v>Object</v>
      </c>
      <c r="O6581" s="16" t="str">
        <f t="shared" si="606"/>
        <v>pic</v>
      </c>
      <c r="P6581" s="17">
        <f t="shared" si="602"/>
        <v>1690.1644999999999</v>
      </c>
      <c r="Q6581">
        <f t="shared" si="605"/>
        <v>-1690.1644999999999</v>
      </c>
      <c r="R6581" s="13" t="s">
        <v>38</v>
      </c>
      <c r="S6581" s="17" t="s">
        <v>17</v>
      </c>
      <c r="T6581" s="172">
        <v>1260</v>
      </c>
    </row>
    <row r="6582" spans="1:20">
      <c r="A6582" s="61" t="s">
        <v>42</v>
      </c>
      <c r="B6582" s="90" t="s">
        <v>11</v>
      </c>
      <c r="C6582" s="61">
        <v>12</v>
      </c>
      <c r="E6582" s="24" t="str">
        <f t="shared" si="604"/>
        <v>H</v>
      </c>
      <c r="F6582" s="61">
        <v>5</v>
      </c>
      <c r="G6582" s="61">
        <v>19</v>
      </c>
      <c r="H6582" s="61">
        <v>4</v>
      </c>
      <c r="I6582" s="61">
        <v>3</v>
      </c>
      <c r="J6582" s="61">
        <v>6783.3756999999996</v>
      </c>
      <c r="K6582" s="61">
        <v>2</v>
      </c>
      <c r="L6582" s="61">
        <v>0</v>
      </c>
      <c r="M6582" s="61">
        <v>1</v>
      </c>
      <c r="N6582" s="71" t="str">
        <f t="shared" si="607"/>
        <v>None</v>
      </c>
      <c r="O6582" s="16" t="str">
        <f t="shared" si="606"/>
        <v>pic</v>
      </c>
      <c r="P6582" s="17">
        <f t="shared" si="602"/>
        <v>1161.7956999999997</v>
      </c>
      <c r="Q6582">
        <f t="shared" si="605"/>
        <v>-1161.7956999999997</v>
      </c>
      <c r="R6582" s="13" t="s">
        <v>38</v>
      </c>
      <c r="S6582" s="17" t="s">
        <v>17</v>
      </c>
      <c r="T6582" s="172">
        <v>1260</v>
      </c>
    </row>
    <row r="6583" spans="1:20">
      <c r="A6583" s="61" t="s">
        <v>42</v>
      </c>
      <c r="B6583" s="90" t="s">
        <v>11</v>
      </c>
      <c r="C6583" s="61">
        <v>12</v>
      </c>
      <c r="E6583" s="24" t="str">
        <f t="shared" si="604"/>
        <v>H</v>
      </c>
      <c r="F6583" s="61">
        <v>5</v>
      </c>
      <c r="G6583" s="61">
        <v>12</v>
      </c>
      <c r="H6583" s="61">
        <v>2</v>
      </c>
      <c r="I6583" s="61">
        <v>3</v>
      </c>
      <c r="J6583" s="61">
        <v>5929.8441999999995</v>
      </c>
      <c r="K6583" s="61">
        <v>6</v>
      </c>
      <c r="L6583" s="61">
        <v>7</v>
      </c>
      <c r="M6583" s="61">
        <v>1</v>
      </c>
      <c r="N6583" s="71" t="str">
        <f t="shared" si="607"/>
        <v>Threat</v>
      </c>
      <c r="O6583" s="16" t="str">
        <f t="shared" si="606"/>
        <v>pic</v>
      </c>
      <c r="P6583" s="17">
        <f t="shared" si="602"/>
        <v>308.26419999999962</v>
      </c>
      <c r="Q6583">
        <f t="shared" si="605"/>
        <v>-308.26419999999962</v>
      </c>
      <c r="R6583" s="13" t="s">
        <v>38</v>
      </c>
      <c r="S6583" s="17" t="s">
        <v>17</v>
      </c>
      <c r="T6583" s="172">
        <v>1260</v>
      </c>
    </row>
    <row r="6584" spans="1:20">
      <c r="A6584" s="61" t="s">
        <v>42</v>
      </c>
      <c r="B6584" s="90" t="s">
        <v>11</v>
      </c>
      <c r="C6584" s="61">
        <v>12</v>
      </c>
      <c r="E6584" s="24" t="str">
        <f t="shared" si="604"/>
        <v>H</v>
      </c>
      <c r="F6584" s="61">
        <v>5</v>
      </c>
      <c r="G6584" s="61">
        <v>21</v>
      </c>
      <c r="H6584" s="61">
        <v>4</v>
      </c>
      <c r="I6584" s="61">
        <v>3</v>
      </c>
      <c r="J6584" s="61">
        <v>5914.3015999999998</v>
      </c>
      <c r="K6584" s="61">
        <v>3</v>
      </c>
      <c r="L6584" s="61">
        <v>3</v>
      </c>
      <c r="M6584" s="61">
        <v>1</v>
      </c>
      <c r="N6584" s="71" t="str">
        <f t="shared" si="607"/>
        <v>Object</v>
      </c>
      <c r="O6584" s="16" t="str">
        <f t="shared" si="606"/>
        <v>None</v>
      </c>
      <c r="P6584" s="17">
        <f t="shared" si="602"/>
        <v>292.72159999999985</v>
      </c>
      <c r="Q6584">
        <f t="shared" si="605"/>
        <v>-292.72159999999985</v>
      </c>
      <c r="R6584" s="13" t="s">
        <v>38</v>
      </c>
      <c r="S6584" s="17" t="s">
        <v>17</v>
      </c>
      <c r="T6584" s="172">
        <v>1260</v>
      </c>
    </row>
    <row r="6585" spans="1:20">
      <c r="A6585" s="61" t="s">
        <v>42</v>
      </c>
      <c r="B6585" s="90" t="s">
        <v>11</v>
      </c>
      <c r="C6585" s="61">
        <v>12</v>
      </c>
      <c r="E6585" s="24" t="str">
        <f t="shared" si="604"/>
        <v>H</v>
      </c>
      <c r="F6585" s="61">
        <v>5</v>
      </c>
      <c r="G6585" s="61">
        <v>11</v>
      </c>
      <c r="H6585" s="61">
        <v>2</v>
      </c>
      <c r="I6585" s="61">
        <v>3</v>
      </c>
      <c r="J6585" s="61">
        <v>5040.3459000000003</v>
      </c>
      <c r="K6585" s="61">
        <v>1</v>
      </c>
      <c r="L6585" s="61">
        <v>8</v>
      </c>
      <c r="M6585" s="61">
        <v>1</v>
      </c>
      <c r="N6585" s="71" t="str">
        <f t="shared" si="607"/>
        <v>Threat</v>
      </c>
      <c r="O6585" s="16" t="str">
        <f t="shared" si="606"/>
        <v>None</v>
      </c>
      <c r="P6585" s="17">
        <f t="shared" si="602"/>
        <v>-581.23409999999967</v>
      </c>
      <c r="Q6585">
        <f t="shared" si="605"/>
        <v>581.23409999999967</v>
      </c>
      <c r="R6585" s="13" t="s">
        <v>38</v>
      </c>
      <c r="S6585" s="17" t="s">
        <v>17</v>
      </c>
      <c r="T6585" s="172">
        <v>1260</v>
      </c>
    </row>
    <row r="6586" spans="1:20">
      <c r="A6586" s="61" t="s">
        <v>42</v>
      </c>
      <c r="B6586" s="90" t="s">
        <v>11</v>
      </c>
      <c r="C6586" s="61">
        <v>12</v>
      </c>
      <c r="E6586" s="24" t="str">
        <f t="shared" si="604"/>
        <v>H</v>
      </c>
      <c r="F6586" s="61">
        <v>5</v>
      </c>
      <c r="G6586" s="61">
        <v>32</v>
      </c>
      <c r="H6586" s="61">
        <v>6</v>
      </c>
      <c r="I6586" s="61">
        <v>3</v>
      </c>
      <c r="J6586" s="61">
        <v>4699.5878000000002</v>
      </c>
      <c r="K6586" s="61">
        <v>1</v>
      </c>
      <c r="L6586" s="61">
        <v>0</v>
      </c>
      <c r="M6586" s="61">
        <v>1</v>
      </c>
      <c r="N6586" s="71" t="str">
        <f t="shared" si="607"/>
        <v>None</v>
      </c>
      <c r="O6586" s="16" t="str">
        <f t="shared" si="606"/>
        <v>None</v>
      </c>
      <c r="P6586" s="17">
        <f t="shared" si="602"/>
        <v>-921.99219999999968</v>
      </c>
      <c r="Q6586">
        <f t="shared" si="605"/>
        <v>921.99219999999968</v>
      </c>
      <c r="R6586" s="13" t="s">
        <v>38</v>
      </c>
      <c r="S6586" s="17" t="s">
        <v>17</v>
      </c>
      <c r="T6586" s="172">
        <v>1260</v>
      </c>
    </row>
    <row r="6587" spans="1:20">
      <c r="A6587" s="61" t="s">
        <v>42</v>
      </c>
      <c r="B6587" s="90" t="s">
        <v>11</v>
      </c>
      <c r="C6587" s="61">
        <v>12</v>
      </c>
      <c r="E6587" s="24" t="str">
        <f t="shared" si="604"/>
        <v>H</v>
      </c>
      <c r="F6587" s="61">
        <v>5</v>
      </c>
      <c r="G6587" s="61">
        <v>24</v>
      </c>
      <c r="H6587" s="61">
        <v>4</v>
      </c>
      <c r="I6587" s="61">
        <v>3</v>
      </c>
      <c r="J6587" s="61">
        <v>4595.7008999999998</v>
      </c>
      <c r="K6587" s="61">
        <v>1</v>
      </c>
      <c r="L6587" s="61">
        <v>1</v>
      </c>
      <c r="M6587" s="61">
        <v>1</v>
      </c>
      <c r="N6587" s="71" t="str">
        <f t="shared" si="607"/>
        <v>Object</v>
      </c>
      <c r="O6587" s="16" t="str">
        <f t="shared" si="606"/>
        <v>pic</v>
      </c>
      <c r="P6587" s="17">
        <f t="shared" si="602"/>
        <v>-1025.8791000000001</v>
      </c>
      <c r="Q6587">
        <f t="shared" si="605"/>
        <v>1025.8791000000001</v>
      </c>
      <c r="R6587" s="13" t="s">
        <v>38</v>
      </c>
      <c r="S6587" s="17" t="s">
        <v>17</v>
      </c>
      <c r="T6587" s="172">
        <v>1260</v>
      </c>
    </row>
    <row r="6588" spans="1:20">
      <c r="A6588" s="61" t="s">
        <v>42</v>
      </c>
      <c r="B6588" s="90" t="s">
        <v>11</v>
      </c>
      <c r="C6588" s="61">
        <v>12</v>
      </c>
      <c r="E6588" s="24" t="str">
        <f t="shared" si="604"/>
        <v>H</v>
      </c>
      <c r="F6588" s="61">
        <v>5</v>
      </c>
      <c r="G6588" s="61">
        <v>25</v>
      </c>
      <c r="H6588" s="61">
        <v>5</v>
      </c>
      <c r="I6588" s="61">
        <v>3</v>
      </c>
      <c r="J6588" s="61">
        <v>4522.9705999999996</v>
      </c>
      <c r="K6588" s="61">
        <v>1</v>
      </c>
      <c r="L6588" s="61">
        <v>0</v>
      </c>
      <c r="M6588" s="61">
        <v>1</v>
      </c>
      <c r="N6588" s="71" t="str">
        <f t="shared" si="607"/>
        <v>None</v>
      </c>
      <c r="O6588" s="16" t="str">
        <f t="shared" si="606"/>
        <v>None</v>
      </c>
      <c r="P6588" s="17">
        <f t="shared" si="602"/>
        <v>-1098.6094000000003</v>
      </c>
      <c r="Q6588">
        <f t="shared" si="605"/>
        <v>1098.6094000000003</v>
      </c>
      <c r="R6588" s="13" t="s">
        <v>38</v>
      </c>
      <c r="S6588" s="17" t="s">
        <v>17</v>
      </c>
      <c r="T6588" s="172">
        <v>1260</v>
      </c>
    </row>
    <row r="6589" spans="1:20">
      <c r="A6589" s="61" t="s">
        <v>42</v>
      </c>
      <c r="B6589" s="90" t="s">
        <v>11</v>
      </c>
      <c r="C6589" s="61">
        <v>12</v>
      </c>
      <c r="E6589" s="24" t="str">
        <f t="shared" si="604"/>
        <v>H</v>
      </c>
      <c r="F6589" s="61">
        <v>5</v>
      </c>
      <c r="G6589" s="61">
        <v>16</v>
      </c>
      <c r="H6589" s="61">
        <v>3</v>
      </c>
      <c r="I6589" s="61">
        <v>3</v>
      </c>
      <c r="J6589" s="61">
        <v>4246.5312999999996</v>
      </c>
      <c r="K6589" s="61">
        <v>1</v>
      </c>
      <c r="L6589" s="61">
        <v>3</v>
      </c>
      <c r="M6589" s="61">
        <v>1</v>
      </c>
      <c r="N6589" s="71" t="str">
        <f t="shared" si="607"/>
        <v>Object</v>
      </c>
      <c r="O6589" s="16" t="str">
        <f t="shared" si="606"/>
        <v>pic</v>
      </c>
      <c r="P6589" s="17">
        <f t="shared" si="602"/>
        <v>-1375.0487000000003</v>
      </c>
      <c r="Q6589">
        <f t="shared" si="605"/>
        <v>1375.0487000000003</v>
      </c>
      <c r="R6589" s="13" t="s">
        <v>38</v>
      </c>
      <c r="S6589" s="17" t="s">
        <v>17</v>
      </c>
      <c r="T6589" s="172">
        <v>1260</v>
      </c>
    </row>
    <row r="6590" spans="1:20">
      <c r="A6590" s="61" t="s">
        <v>42</v>
      </c>
      <c r="B6590" s="90" t="s">
        <v>11</v>
      </c>
      <c r="C6590" s="61">
        <v>12</v>
      </c>
      <c r="E6590" s="24" t="str">
        <f t="shared" si="604"/>
        <v>H</v>
      </c>
      <c r="F6590" s="61">
        <v>5</v>
      </c>
      <c r="G6590" s="61">
        <v>8</v>
      </c>
      <c r="H6590" s="61">
        <v>2</v>
      </c>
      <c r="I6590" s="61">
        <v>3</v>
      </c>
      <c r="J6590" s="61">
        <v>4110.1812</v>
      </c>
      <c r="K6590" s="61">
        <v>1</v>
      </c>
      <c r="L6590" s="61">
        <v>0</v>
      </c>
      <c r="M6590" s="61">
        <v>1</v>
      </c>
      <c r="N6590" s="71" t="str">
        <f t="shared" si="607"/>
        <v>None</v>
      </c>
      <c r="O6590" s="16" t="str">
        <f t="shared" si="606"/>
        <v>pic</v>
      </c>
      <c r="P6590" s="17">
        <f t="shared" si="602"/>
        <v>-1511.3987999999999</v>
      </c>
      <c r="Q6590">
        <f t="shared" si="605"/>
        <v>1511.3987999999999</v>
      </c>
      <c r="R6590" s="13" t="s">
        <v>38</v>
      </c>
      <c r="S6590" s="17" t="s">
        <v>17</v>
      </c>
      <c r="T6590" s="172">
        <v>1260</v>
      </c>
    </row>
    <row r="6591" spans="1:20">
      <c r="A6591" s="61" t="s">
        <v>42</v>
      </c>
      <c r="B6591" s="90" t="s">
        <v>11</v>
      </c>
      <c r="C6591" s="61">
        <v>12</v>
      </c>
      <c r="E6591" s="24" t="str">
        <f t="shared" si="604"/>
        <v>H</v>
      </c>
      <c r="F6591" s="61">
        <v>5</v>
      </c>
      <c r="G6591" s="61">
        <v>30</v>
      </c>
      <c r="H6591" s="61">
        <v>5</v>
      </c>
      <c r="I6591" s="61">
        <v>3</v>
      </c>
      <c r="J6591" s="61">
        <v>3782.8098</v>
      </c>
      <c r="K6591" s="61">
        <v>2</v>
      </c>
      <c r="L6591" s="61">
        <v>12</v>
      </c>
      <c r="M6591" s="61">
        <v>1</v>
      </c>
      <c r="N6591" s="71" t="str">
        <f t="shared" si="607"/>
        <v>Neutral</v>
      </c>
      <c r="O6591" s="16" t="str">
        <f t="shared" si="606"/>
        <v>None</v>
      </c>
      <c r="P6591" s="17">
        <f t="shared" si="602"/>
        <v>-1838.7701999999999</v>
      </c>
      <c r="Q6591">
        <f t="shared" si="605"/>
        <v>1838.7701999999999</v>
      </c>
      <c r="R6591" s="13" t="s">
        <v>38</v>
      </c>
      <c r="S6591" s="17" t="s">
        <v>17</v>
      </c>
      <c r="T6591" s="172">
        <v>1260</v>
      </c>
    </row>
    <row r="6592" spans="1:20">
      <c r="A6592" s="61" t="s">
        <v>42</v>
      </c>
      <c r="B6592" s="90" t="s">
        <v>11</v>
      </c>
      <c r="C6592" s="61">
        <v>12</v>
      </c>
      <c r="E6592" s="24" t="str">
        <f t="shared" si="604"/>
        <v>H</v>
      </c>
      <c r="F6592" s="61">
        <v>5</v>
      </c>
      <c r="G6592" s="61">
        <v>27</v>
      </c>
      <c r="H6592" s="61">
        <v>5</v>
      </c>
      <c r="I6592" s="61">
        <v>3</v>
      </c>
      <c r="J6592" s="61">
        <v>3776.1388999999999</v>
      </c>
      <c r="K6592" s="61">
        <v>1</v>
      </c>
      <c r="L6592" s="61">
        <v>9</v>
      </c>
      <c r="M6592" s="61">
        <v>1</v>
      </c>
      <c r="N6592" s="71" t="str">
        <f t="shared" si="607"/>
        <v>Neutral</v>
      </c>
      <c r="O6592" s="16" t="str">
        <f t="shared" si="606"/>
        <v>None</v>
      </c>
      <c r="P6592" s="17">
        <f t="shared" si="602"/>
        <v>-1845.4411</v>
      </c>
      <c r="Q6592">
        <f t="shared" si="605"/>
        <v>1845.4411</v>
      </c>
      <c r="R6592" s="13" t="s">
        <v>38</v>
      </c>
      <c r="S6592" s="17" t="s">
        <v>17</v>
      </c>
      <c r="T6592" s="172">
        <v>1260</v>
      </c>
    </row>
    <row r="6593" spans="1:20">
      <c r="A6593" s="61" t="s">
        <v>42</v>
      </c>
      <c r="B6593" s="90" t="s">
        <v>11</v>
      </c>
      <c r="C6593" s="61">
        <v>12</v>
      </c>
      <c r="E6593" s="24" t="str">
        <f t="shared" si="604"/>
        <v>H</v>
      </c>
      <c r="F6593" s="61">
        <v>5</v>
      </c>
      <c r="G6593" s="61">
        <v>23</v>
      </c>
      <c r="H6593" s="61">
        <v>4</v>
      </c>
      <c r="I6593" s="61">
        <v>3</v>
      </c>
      <c r="J6593" s="61">
        <v>3249.7471999999998</v>
      </c>
      <c r="K6593" s="61">
        <v>1</v>
      </c>
      <c r="L6593" s="61">
        <v>4</v>
      </c>
      <c r="M6593" s="61">
        <v>1</v>
      </c>
      <c r="N6593" s="71" t="str">
        <f t="shared" si="607"/>
        <v>Object</v>
      </c>
      <c r="O6593" s="16" t="str">
        <f t="shared" si="606"/>
        <v>pic</v>
      </c>
      <c r="P6593" s="17">
        <f t="shared" si="602"/>
        <v>-2371.8328000000001</v>
      </c>
      <c r="Q6593">
        <f t="shared" si="605"/>
        <v>2371.8328000000001</v>
      </c>
      <c r="R6593" s="13" t="s">
        <v>38</v>
      </c>
      <c r="S6593" s="17" t="s">
        <v>17</v>
      </c>
      <c r="T6593" s="172">
        <v>1260</v>
      </c>
    </row>
    <row r="6594" spans="1:20">
      <c r="A6594" s="61" t="s">
        <v>42</v>
      </c>
      <c r="B6594" s="90" t="s">
        <v>11</v>
      </c>
      <c r="C6594" s="61">
        <v>12</v>
      </c>
      <c r="E6594" s="24" t="str">
        <f t="shared" si="604"/>
        <v>H</v>
      </c>
      <c r="F6594" s="61">
        <v>5</v>
      </c>
      <c r="G6594" s="61">
        <v>10</v>
      </c>
      <c r="H6594" s="61">
        <v>2</v>
      </c>
      <c r="I6594" s="61">
        <v>3</v>
      </c>
      <c r="J6594" s="61">
        <v>3057.4537</v>
      </c>
      <c r="K6594" s="61">
        <v>1</v>
      </c>
      <c r="L6594" s="61">
        <v>6</v>
      </c>
      <c r="M6594" s="61">
        <v>1</v>
      </c>
      <c r="N6594" s="71" t="str">
        <f t="shared" si="607"/>
        <v>Threat</v>
      </c>
      <c r="O6594" s="16" t="str">
        <f t="shared" si="606"/>
        <v>pic</v>
      </c>
      <c r="P6594" s="17">
        <f t="shared" si="602"/>
        <v>-2564.1262999999999</v>
      </c>
      <c r="Q6594">
        <f t="shared" si="605"/>
        <v>2564.1262999999999</v>
      </c>
      <c r="R6594" s="13" t="s">
        <v>38</v>
      </c>
      <c r="S6594" s="17" t="s">
        <v>17</v>
      </c>
      <c r="T6594" s="172">
        <v>1260</v>
      </c>
    </row>
    <row r="6595" spans="1:20">
      <c r="A6595" s="61" t="s">
        <v>42</v>
      </c>
      <c r="B6595" s="90" t="s">
        <v>11</v>
      </c>
      <c r="C6595" s="61">
        <v>12</v>
      </c>
      <c r="E6595" s="24" t="str">
        <f t="shared" si="604"/>
        <v>H</v>
      </c>
      <c r="F6595" s="61">
        <v>5</v>
      </c>
      <c r="G6595" s="61">
        <v>17</v>
      </c>
      <c r="H6595" s="61">
        <v>3</v>
      </c>
      <c r="I6595" s="61">
        <v>3</v>
      </c>
      <c r="J6595" s="61">
        <v>2917.9105</v>
      </c>
      <c r="K6595" s="61">
        <v>1</v>
      </c>
      <c r="L6595" s="61">
        <v>4</v>
      </c>
      <c r="M6595" s="61">
        <v>1</v>
      </c>
      <c r="N6595" s="71" t="str">
        <f t="shared" si="607"/>
        <v>Object</v>
      </c>
      <c r="O6595" s="16" t="str">
        <f t="shared" si="606"/>
        <v>None</v>
      </c>
      <c r="P6595" s="17">
        <f t="shared" si="602"/>
        <v>-2703.6695</v>
      </c>
      <c r="Q6595">
        <f t="shared" si="605"/>
        <v>2703.6695</v>
      </c>
      <c r="R6595" s="13" t="s">
        <v>38</v>
      </c>
      <c r="S6595" s="17" t="s">
        <v>17</v>
      </c>
      <c r="T6595" s="172">
        <v>1260</v>
      </c>
    </row>
    <row r="6596" spans="1:20">
      <c r="A6596" s="61" t="s">
        <v>42</v>
      </c>
      <c r="B6596" s="90" t="s">
        <v>11</v>
      </c>
      <c r="C6596" s="61">
        <v>12</v>
      </c>
      <c r="E6596" s="24" t="str">
        <f t="shared" si="604"/>
        <v>H</v>
      </c>
      <c r="F6596" s="61">
        <v>5</v>
      </c>
      <c r="G6596" s="61">
        <v>28</v>
      </c>
      <c r="H6596" s="61">
        <v>5</v>
      </c>
      <c r="I6596" s="61">
        <v>3</v>
      </c>
      <c r="J6596" s="61">
        <v>2434.2190999999998</v>
      </c>
      <c r="K6596" s="61">
        <v>1</v>
      </c>
      <c r="L6596" s="61">
        <v>10</v>
      </c>
      <c r="M6596" s="61">
        <v>1</v>
      </c>
      <c r="N6596" s="71" t="str">
        <f t="shared" si="607"/>
        <v>Neutral</v>
      </c>
      <c r="O6596" s="16" t="str">
        <f t="shared" si="606"/>
        <v>pic</v>
      </c>
      <c r="P6596" s="17">
        <f t="shared" si="602"/>
        <v>-3187.3609000000001</v>
      </c>
      <c r="Q6596">
        <f t="shared" si="605"/>
        <v>3187.3609000000001</v>
      </c>
      <c r="R6596" s="13" t="s">
        <v>38</v>
      </c>
      <c r="S6596" s="17" t="s">
        <v>17</v>
      </c>
      <c r="T6596" s="172">
        <v>1260</v>
      </c>
    </row>
    <row r="6597" spans="1:20">
      <c r="A6597" s="61" t="s">
        <v>42</v>
      </c>
      <c r="B6597" s="90" t="s">
        <v>11</v>
      </c>
      <c r="C6597" s="61">
        <v>12</v>
      </c>
      <c r="E6597" s="24" t="str">
        <f t="shared" si="604"/>
        <v>H</v>
      </c>
      <c r="F6597" s="61">
        <v>5</v>
      </c>
      <c r="G6597" s="61">
        <v>29</v>
      </c>
      <c r="H6597" s="61">
        <v>5</v>
      </c>
      <c r="I6597" s="61">
        <v>3</v>
      </c>
      <c r="J6597" s="61">
        <v>2177.2937999999999</v>
      </c>
      <c r="K6597" s="61">
        <v>2</v>
      </c>
      <c r="L6597" s="61">
        <v>11</v>
      </c>
      <c r="M6597" s="61">
        <v>1</v>
      </c>
      <c r="N6597" s="71" t="str">
        <f t="shared" si="607"/>
        <v>Neutral</v>
      </c>
      <c r="O6597" s="16" t="str">
        <f t="shared" si="606"/>
        <v>None</v>
      </c>
      <c r="P6597" s="17">
        <f t="shared" si="602"/>
        <v>-3444.2862</v>
      </c>
      <c r="Q6597">
        <f t="shared" si="605"/>
        <v>3444.2862</v>
      </c>
      <c r="R6597" s="13" t="s">
        <v>38</v>
      </c>
      <c r="S6597" s="17" t="s">
        <v>17</v>
      </c>
      <c r="T6597" s="172">
        <v>1260</v>
      </c>
    </row>
    <row r="6598" spans="1:20">
      <c r="A6598" s="61" t="s">
        <v>42</v>
      </c>
      <c r="B6598" s="90" t="s">
        <v>11</v>
      </c>
      <c r="C6598" s="61">
        <v>12</v>
      </c>
      <c r="E6598" s="24" t="str">
        <f t="shared" si="604"/>
        <v>H</v>
      </c>
      <c r="F6598" s="61">
        <v>5</v>
      </c>
      <c r="G6598" s="61">
        <v>9</v>
      </c>
      <c r="H6598" s="61">
        <v>2</v>
      </c>
      <c r="I6598" s="61">
        <v>3</v>
      </c>
      <c r="J6598" s="61">
        <v>2088.3899000000001</v>
      </c>
      <c r="K6598" s="61">
        <v>1</v>
      </c>
      <c r="L6598" s="61">
        <v>5</v>
      </c>
      <c r="M6598" s="61">
        <v>1</v>
      </c>
      <c r="N6598" s="71" t="str">
        <f t="shared" si="607"/>
        <v>Threat</v>
      </c>
      <c r="O6598" s="16" t="str">
        <f t="shared" si="606"/>
        <v>pic</v>
      </c>
      <c r="P6598" s="17">
        <f t="shared" si="602"/>
        <v>-3533.1900999999998</v>
      </c>
      <c r="Q6598">
        <f t="shared" si="605"/>
        <v>3533.1900999999998</v>
      </c>
      <c r="R6598" s="13" t="s">
        <v>38</v>
      </c>
      <c r="S6598" s="17" t="s">
        <v>17</v>
      </c>
      <c r="T6598" s="172">
        <v>1260</v>
      </c>
    </row>
    <row r="6599" spans="1:20">
      <c r="A6599" s="61" t="s">
        <v>42</v>
      </c>
      <c r="B6599" s="90" t="s">
        <v>11</v>
      </c>
      <c r="C6599" s="61">
        <v>12</v>
      </c>
      <c r="E6599" s="24" t="str">
        <f t="shared" si="604"/>
        <v>H</v>
      </c>
      <c r="F6599" s="61">
        <v>5</v>
      </c>
      <c r="G6599" s="61">
        <v>5</v>
      </c>
      <c r="H6599" s="61">
        <v>1</v>
      </c>
      <c r="I6599" s="61">
        <v>3</v>
      </c>
      <c r="J6599" s="61">
        <v>2050.1480999999999</v>
      </c>
      <c r="K6599" s="61">
        <v>1</v>
      </c>
      <c r="L6599" s="61">
        <v>5</v>
      </c>
      <c r="M6599" s="61">
        <v>1</v>
      </c>
      <c r="N6599" s="71" t="str">
        <f t="shared" si="607"/>
        <v>Threat</v>
      </c>
      <c r="O6599" s="16" t="str">
        <f t="shared" si="606"/>
        <v>pic</v>
      </c>
      <c r="P6599" s="17">
        <f t="shared" si="602"/>
        <v>-3571.4319</v>
      </c>
      <c r="Q6599">
        <f t="shared" si="605"/>
        <v>3571.4319</v>
      </c>
      <c r="R6599" s="13" t="s">
        <v>38</v>
      </c>
      <c r="S6599" s="17" t="s">
        <v>17</v>
      </c>
      <c r="T6599" s="172">
        <v>1260</v>
      </c>
    </row>
    <row r="6600" spans="1:20">
      <c r="A6600" s="61" t="s">
        <v>42</v>
      </c>
      <c r="B6600" s="90" t="s">
        <v>11</v>
      </c>
      <c r="C6600" s="61">
        <v>12</v>
      </c>
      <c r="E6600" s="24" t="str">
        <f t="shared" si="604"/>
        <v>H</v>
      </c>
      <c r="F6600" s="61">
        <v>5</v>
      </c>
      <c r="G6600" s="61">
        <v>33</v>
      </c>
      <c r="H6600" s="61">
        <v>6</v>
      </c>
      <c r="I6600" s="61">
        <v>3</v>
      </c>
      <c r="J6600" s="61">
        <v>1970.8961999999999</v>
      </c>
      <c r="K6600" s="61">
        <v>1</v>
      </c>
      <c r="L6600" s="61">
        <v>9</v>
      </c>
      <c r="M6600" s="61">
        <v>1</v>
      </c>
      <c r="N6600" s="71" t="str">
        <f t="shared" si="607"/>
        <v>Neutral</v>
      </c>
      <c r="O6600" s="16" t="str">
        <f t="shared" si="606"/>
        <v>pic</v>
      </c>
      <c r="P6600" s="17">
        <f t="shared" si="602"/>
        <v>-3650.6837999999998</v>
      </c>
      <c r="Q6600">
        <f t="shared" si="605"/>
        <v>3650.6837999999998</v>
      </c>
      <c r="R6600" s="13" t="s">
        <v>38</v>
      </c>
      <c r="S6600" s="17" t="s">
        <v>17</v>
      </c>
      <c r="T6600" s="172">
        <v>1260</v>
      </c>
    </row>
    <row r="6601" spans="1:20">
      <c r="A6601" s="61" t="s">
        <v>42</v>
      </c>
      <c r="B6601" s="90" t="s">
        <v>11</v>
      </c>
      <c r="C6601" s="61">
        <v>12</v>
      </c>
      <c r="E6601" s="24" t="str">
        <f t="shared" si="604"/>
        <v>H</v>
      </c>
      <c r="F6601" s="61">
        <v>5</v>
      </c>
      <c r="G6601" s="61">
        <v>1</v>
      </c>
      <c r="H6601" s="61">
        <v>1</v>
      </c>
      <c r="I6601" s="61">
        <v>3</v>
      </c>
      <c r="J6601" s="61">
        <v>1910.0622000000001</v>
      </c>
      <c r="K6601" s="61">
        <v>1</v>
      </c>
      <c r="L6601" s="61">
        <v>0</v>
      </c>
      <c r="M6601" s="61">
        <v>1</v>
      </c>
      <c r="N6601" s="71" t="str">
        <f t="shared" si="607"/>
        <v>None</v>
      </c>
      <c r="O6601" s="16" t="e">
        <f>IF(#REF!="None", "None","pic")</f>
        <v>#REF!</v>
      </c>
      <c r="P6601" s="17">
        <f t="shared" si="602"/>
        <v>-3711.5177999999996</v>
      </c>
      <c r="Q6601">
        <f t="shared" si="605"/>
        <v>3711.5177999999996</v>
      </c>
      <c r="R6601" s="13" t="s">
        <v>38</v>
      </c>
      <c r="S6601" s="17" t="s">
        <v>17</v>
      </c>
      <c r="T6601" s="172">
        <v>1260</v>
      </c>
    </row>
    <row r="6602" spans="1:20">
      <c r="A6602" s="61" t="s">
        <v>42</v>
      </c>
      <c r="B6602" s="90" t="s">
        <v>11</v>
      </c>
      <c r="C6602" s="61">
        <v>12</v>
      </c>
      <c r="E6602" s="24" t="str">
        <f t="shared" si="604"/>
        <v>H</v>
      </c>
      <c r="F6602" s="61">
        <v>5</v>
      </c>
      <c r="G6602" s="61">
        <v>13</v>
      </c>
      <c r="H6602" s="61">
        <v>3</v>
      </c>
      <c r="I6602" s="61">
        <v>3</v>
      </c>
      <c r="J6602" s="61">
        <v>1403.8468</v>
      </c>
      <c r="K6602" s="61">
        <v>1</v>
      </c>
      <c r="L6602" s="61">
        <v>0</v>
      </c>
      <c r="M6602" s="61">
        <v>1</v>
      </c>
      <c r="N6602" s="71" t="str">
        <f t="shared" si="607"/>
        <v>None</v>
      </c>
      <c r="O6602" s="16" t="str">
        <f>IF(N5579="None", "None","pic")</f>
        <v>pic</v>
      </c>
      <c r="P6602" s="17">
        <f t="shared" si="602"/>
        <v>-4217.7331999999997</v>
      </c>
      <c r="Q6602">
        <f t="shared" si="605"/>
        <v>4217.7331999999997</v>
      </c>
      <c r="R6602" s="13" t="s">
        <v>38</v>
      </c>
      <c r="S6602" s="17" t="s">
        <v>17</v>
      </c>
      <c r="T6602" s="172">
        <v>1260</v>
      </c>
    </row>
    <row r="6603" spans="1:20">
      <c r="A6603" s="61" t="s">
        <v>42</v>
      </c>
      <c r="B6603" s="90" t="s">
        <v>11</v>
      </c>
      <c r="C6603" s="61">
        <v>12</v>
      </c>
      <c r="E6603" s="24" t="str">
        <f t="shared" si="604"/>
        <v>H</v>
      </c>
      <c r="F6603" s="61">
        <v>5</v>
      </c>
      <c r="G6603" s="61">
        <v>36</v>
      </c>
      <c r="H6603" s="61">
        <v>6</v>
      </c>
      <c r="I6603" s="61">
        <v>3</v>
      </c>
      <c r="J6603" s="61">
        <v>1176.5739000000001</v>
      </c>
      <c r="K6603" s="61">
        <v>1</v>
      </c>
      <c r="L6603" s="61">
        <v>11</v>
      </c>
      <c r="M6603" s="61">
        <v>1</v>
      </c>
      <c r="N6603" s="71" t="str">
        <f t="shared" si="607"/>
        <v>Neutral</v>
      </c>
      <c r="O6603" s="16" t="str">
        <f>IF(N5580="None", "None","pic")</f>
        <v>pic</v>
      </c>
      <c r="P6603" s="17">
        <f t="shared" si="602"/>
        <v>-4445.0060999999996</v>
      </c>
      <c r="Q6603">
        <f t="shared" si="605"/>
        <v>4445.0060999999996</v>
      </c>
      <c r="R6603" s="13" t="s">
        <v>38</v>
      </c>
      <c r="S6603" s="17" t="s">
        <v>17</v>
      </c>
      <c r="T6603" s="172">
        <v>1260</v>
      </c>
    </row>
    <row r="6604" spans="1:20">
      <c r="A6604" s="61" t="s">
        <v>42</v>
      </c>
      <c r="B6604" s="90" t="s">
        <v>11</v>
      </c>
      <c r="C6604" s="61">
        <v>12</v>
      </c>
      <c r="E6604" s="24" t="str">
        <f t="shared" si="604"/>
        <v>H</v>
      </c>
      <c r="F6604" s="61">
        <v>5</v>
      </c>
      <c r="G6604" s="61">
        <v>20</v>
      </c>
      <c r="H6604" s="61">
        <v>4</v>
      </c>
      <c r="I6604" s="61">
        <v>3</v>
      </c>
      <c r="J6604" s="61">
        <v>862.13850000000002</v>
      </c>
      <c r="K6604" s="61">
        <v>1</v>
      </c>
      <c r="L6604" s="61">
        <v>0</v>
      </c>
      <c r="M6604" s="61">
        <v>1</v>
      </c>
      <c r="N6604" s="71" t="str">
        <f t="shared" si="607"/>
        <v>None</v>
      </c>
      <c r="O6604" s="16" t="str">
        <f>IF(N5581="None", "None","pic")</f>
        <v>pic</v>
      </c>
      <c r="P6604" s="17">
        <f t="shared" si="602"/>
        <v>-4759.4414999999999</v>
      </c>
      <c r="Q6604">
        <f t="shared" si="605"/>
        <v>4759.4414999999999</v>
      </c>
      <c r="R6604" s="13" t="s">
        <v>38</v>
      </c>
      <c r="S6604" s="17" t="s">
        <v>17</v>
      </c>
      <c r="T6604" s="172">
        <v>1260</v>
      </c>
    </row>
    <row r="6605" spans="1:20">
      <c r="A6605" s="61" t="s">
        <v>42</v>
      </c>
      <c r="B6605" s="90" t="s">
        <v>11</v>
      </c>
      <c r="C6605" s="61">
        <v>12</v>
      </c>
      <c r="E6605" s="24" t="str">
        <f t="shared" si="604"/>
        <v>H</v>
      </c>
      <c r="F6605" s="61">
        <v>5</v>
      </c>
      <c r="G6605" s="61">
        <v>7</v>
      </c>
      <c r="H6605" s="61">
        <v>2</v>
      </c>
      <c r="I6605" s="61">
        <v>3</v>
      </c>
      <c r="J6605" s="61">
        <v>789.87909999999999</v>
      </c>
      <c r="K6605" s="61">
        <v>1</v>
      </c>
      <c r="L6605" s="61">
        <v>0</v>
      </c>
      <c r="M6605" s="61">
        <v>1</v>
      </c>
      <c r="N6605" s="71" t="str">
        <f t="shared" si="607"/>
        <v>None</v>
      </c>
      <c r="O6605" s="16" t="str">
        <f>IF(N5582="None", "None","pic")</f>
        <v>pic</v>
      </c>
      <c r="P6605" s="17">
        <f t="shared" si="602"/>
        <v>-4831.7008999999998</v>
      </c>
      <c r="Q6605">
        <f t="shared" si="605"/>
        <v>4831.7008999999998</v>
      </c>
      <c r="R6605" s="13" t="s">
        <v>38</v>
      </c>
      <c r="S6605" s="17" t="s">
        <v>17</v>
      </c>
      <c r="T6605" s="172">
        <v>1260</v>
      </c>
    </row>
    <row r="6606" spans="1:20">
      <c r="A6606" s="61" t="s">
        <v>42</v>
      </c>
      <c r="B6606" s="90" t="s">
        <v>11</v>
      </c>
      <c r="C6606" s="61">
        <v>12</v>
      </c>
      <c r="E6606" s="24" t="str">
        <f t="shared" si="604"/>
        <v>H</v>
      </c>
      <c r="F6606" s="61">
        <v>5</v>
      </c>
      <c r="G6606" s="61">
        <v>14</v>
      </c>
      <c r="H6606" s="61">
        <v>3</v>
      </c>
      <c r="I6606" s="61">
        <v>3</v>
      </c>
      <c r="J6606" s="61">
        <v>505.92259999999999</v>
      </c>
      <c r="K6606" s="61">
        <v>1</v>
      </c>
      <c r="L6606" s="61">
        <v>0</v>
      </c>
      <c r="M6606" s="61">
        <v>1</v>
      </c>
      <c r="N6606" s="71" t="str">
        <f t="shared" si="607"/>
        <v>None</v>
      </c>
      <c r="O6606" s="16" t="str">
        <f>IF(N5583="None", "None","pic")</f>
        <v>pic</v>
      </c>
      <c r="P6606" s="17">
        <f t="shared" si="602"/>
        <v>-5115.6574000000001</v>
      </c>
      <c r="Q6606">
        <f t="shared" si="605"/>
        <v>5115.6574000000001</v>
      </c>
      <c r="R6606" s="13" t="s">
        <v>38</v>
      </c>
      <c r="S6606" s="17" t="s">
        <v>17</v>
      </c>
      <c r="T6606" s="172">
        <v>1260</v>
      </c>
    </row>
    <row r="6607" spans="1:20">
      <c r="A6607" s="61" t="s">
        <v>42</v>
      </c>
      <c r="B6607" s="90" t="s">
        <v>11</v>
      </c>
      <c r="C6607" s="61">
        <v>12</v>
      </c>
      <c r="E6607" s="24" t="str">
        <f t="shared" si="604"/>
        <v>H</v>
      </c>
      <c r="F6607" s="61">
        <v>5</v>
      </c>
      <c r="G6607" s="61">
        <v>2</v>
      </c>
      <c r="H6607" s="61">
        <v>1</v>
      </c>
      <c r="I6607" s="61">
        <v>3</v>
      </c>
      <c r="J6607" s="61">
        <v>101.4319</v>
      </c>
      <c r="K6607" s="61">
        <v>1</v>
      </c>
      <c r="L6607" s="61">
        <v>0</v>
      </c>
      <c r="M6607" s="61">
        <v>1</v>
      </c>
      <c r="N6607" s="71" t="str">
        <f t="shared" si="607"/>
        <v>None</v>
      </c>
      <c r="O6607" s="16" t="e">
        <f>IF(#REF!="None", "None","pic")</f>
        <v>#REF!</v>
      </c>
      <c r="P6607" s="17">
        <f t="shared" si="602"/>
        <v>-5520.1481000000003</v>
      </c>
      <c r="Q6607">
        <f t="shared" si="605"/>
        <v>5520.1481000000003</v>
      </c>
      <c r="R6607" s="13" t="s">
        <v>38</v>
      </c>
      <c r="S6607" s="17" t="s">
        <v>17</v>
      </c>
      <c r="T6607" s="172">
        <v>1260</v>
      </c>
    </row>
    <row r="6608" spans="1:20">
      <c r="A6608" s="61" t="s">
        <v>42</v>
      </c>
      <c r="B6608" s="90" t="s">
        <v>11</v>
      </c>
      <c r="C6608" s="61">
        <v>12</v>
      </c>
      <c r="E6608" s="24" t="str">
        <f t="shared" si="604"/>
        <v>H</v>
      </c>
      <c r="F6608" s="61">
        <v>5</v>
      </c>
      <c r="G6608" s="61">
        <v>31</v>
      </c>
      <c r="H6608" s="61">
        <v>6</v>
      </c>
      <c r="I6608" s="61">
        <v>3</v>
      </c>
      <c r="J6608" s="61">
        <v>20.678000000000001</v>
      </c>
      <c r="K6608" s="61">
        <v>1</v>
      </c>
      <c r="L6608" s="61">
        <v>0</v>
      </c>
      <c r="M6608" s="61">
        <v>1</v>
      </c>
      <c r="N6608" s="71" t="str">
        <f t="shared" si="607"/>
        <v>None</v>
      </c>
      <c r="O6608" s="16" t="str">
        <f>IF(N5585="None", "None","pic")</f>
        <v>pic</v>
      </c>
      <c r="P6608" s="17">
        <f t="shared" si="602"/>
        <v>-5600.902</v>
      </c>
      <c r="Q6608">
        <f t="shared" si="605"/>
        <v>5600.902</v>
      </c>
      <c r="R6608" s="13" t="s">
        <v>38</v>
      </c>
      <c r="S6608" s="17" t="s">
        <v>17</v>
      </c>
      <c r="T6608" s="172">
        <v>1260</v>
      </c>
    </row>
    <row r="6609" spans="1:20">
      <c r="A6609" s="221" t="s">
        <v>43</v>
      </c>
      <c r="B6609" s="222" t="s">
        <v>11</v>
      </c>
      <c r="C6609" s="221">
        <v>11</v>
      </c>
      <c r="E6609" s="24" t="str">
        <f t="shared" si="604"/>
        <v>B</v>
      </c>
      <c r="F6609" s="221">
        <v>5</v>
      </c>
      <c r="G6609" s="221">
        <v>1</v>
      </c>
      <c r="H6609" s="221">
        <v>1</v>
      </c>
      <c r="I6609" s="221">
        <v>0</v>
      </c>
      <c r="J6609" s="221">
        <v>18510.452799999999</v>
      </c>
      <c r="K6609" s="221">
        <v>3</v>
      </c>
      <c r="L6609" s="221"/>
      <c r="M6609" s="221">
        <v>0</v>
      </c>
      <c r="N6609" s="226" t="str">
        <f t="shared" si="607"/>
        <v>None</v>
      </c>
      <c r="O6609" s="219" t="e">
        <f>IF(#REF!="None", "None","pic")</f>
        <v>#REF!</v>
      </c>
      <c r="P6609" s="41">
        <f t="shared" si="602"/>
        <v>15566.1428</v>
      </c>
      <c r="Q6609" s="10">
        <f t="shared" si="605"/>
        <v>-15566.1428</v>
      </c>
      <c r="R6609" s="96" t="s">
        <v>38</v>
      </c>
      <c r="S6609" s="41" t="s">
        <v>17</v>
      </c>
      <c r="T6609" s="172">
        <v>894</v>
      </c>
    </row>
    <row r="6610" spans="1:20">
      <c r="A6610" s="221" t="s">
        <v>43</v>
      </c>
      <c r="B6610" s="222" t="s">
        <v>11</v>
      </c>
      <c r="C6610" s="221">
        <v>11</v>
      </c>
      <c r="E6610" s="24" t="str">
        <f t="shared" si="604"/>
        <v>B</v>
      </c>
      <c r="F6610" s="221">
        <v>5</v>
      </c>
      <c r="G6610" s="221">
        <v>2</v>
      </c>
      <c r="H6610" s="221">
        <v>1</v>
      </c>
      <c r="I6610" s="221">
        <v>0</v>
      </c>
      <c r="J6610" s="221">
        <v>9719.6669999999995</v>
      </c>
      <c r="K6610" s="221">
        <v>5</v>
      </c>
      <c r="L6610" s="221"/>
      <c r="M6610" s="221">
        <v>1</v>
      </c>
      <c r="N6610" s="226" t="str">
        <f t="shared" si="607"/>
        <v>None</v>
      </c>
      <c r="O6610" s="219" t="e">
        <f>IF(#REF!="None", "None","pic")</f>
        <v>#REF!</v>
      </c>
      <c r="P6610" s="41">
        <f t="shared" si="602"/>
        <v>6775.357</v>
      </c>
      <c r="Q6610" s="10">
        <f t="shared" si="605"/>
        <v>-6775.357</v>
      </c>
      <c r="R6610" s="96" t="s">
        <v>38</v>
      </c>
      <c r="S6610" s="41" t="s">
        <v>17</v>
      </c>
      <c r="T6610" s="172">
        <v>894</v>
      </c>
    </row>
    <row r="6611" spans="1:20">
      <c r="A6611" s="221" t="s">
        <v>43</v>
      </c>
      <c r="B6611" s="222" t="s">
        <v>11</v>
      </c>
      <c r="C6611" s="221">
        <v>11</v>
      </c>
      <c r="E6611" s="24" t="str">
        <f t="shared" si="604"/>
        <v>B</v>
      </c>
      <c r="F6611" s="221">
        <v>5</v>
      </c>
      <c r="G6611" s="221">
        <v>6</v>
      </c>
      <c r="H6611" s="221">
        <v>1</v>
      </c>
      <c r="I6611" s="221">
        <v>0</v>
      </c>
      <c r="J6611" s="221">
        <v>8753.6057000000001</v>
      </c>
      <c r="K6611" s="221">
        <v>1</v>
      </c>
      <c r="L6611" s="221"/>
      <c r="M6611" s="221">
        <v>1</v>
      </c>
      <c r="N6611" s="226" t="str">
        <f t="shared" si="607"/>
        <v>None</v>
      </c>
      <c r="O6611" s="219" t="e">
        <f>IF(#REF!="None", "None","pic")</f>
        <v>#REF!</v>
      </c>
      <c r="P6611" s="41">
        <f t="shared" si="602"/>
        <v>5809.2957000000006</v>
      </c>
      <c r="Q6611" s="10">
        <f t="shared" si="605"/>
        <v>-5809.2957000000006</v>
      </c>
      <c r="R6611" s="96" t="s">
        <v>38</v>
      </c>
      <c r="S6611" s="41" t="s">
        <v>17</v>
      </c>
      <c r="T6611" s="172">
        <v>894</v>
      </c>
    </row>
    <row r="6612" spans="1:20">
      <c r="A6612" s="221" t="s">
        <v>43</v>
      </c>
      <c r="B6612" s="222" t="s">
        <v>11</v>
      </c>
      <c r="C6612" s="221">
        <v>11</v>
      </c>
      <c r="E6612" s="24" t="str">
        <f t="shared" si="604"/>
        <v>B</v>
      </c>
      <c r="F6612" s="221">
        <v>5</v>
      </c>
      <c r="G6612" s="221">
        <v>10</v>
      </c>
      <c r="H6612" s="221">
        <v>1</v>
      </c>
      <c r="I6612" s="221">
        <v>0</v>
      </c>
      <c r="J6612" s="221">
        <v>7085.3365000000003</v>
      </c>
      <c r="K6612" s="221">
        <v>1</v>
      </c>
      <c r="L6612" s="221"/>
      <c r="M6612" s="221">
        <v>1</v>
      </c>
      <c r="N6612" s="226" t="str">
        <f t="shared" si="607"/>
        <v>None</v>
      </c>
      <c r="O6612" s="219" t="e">
        <f>IF(#REF!="None", "None","pic")</f>
        <v>#REF!</v>
      </c>
      <c r="P6612" s="41">
        <f t="shared" si="602"/>
        <v>4141.0264999999999</v>
      </c>
      <c r="Q6612" s="10">
        <f t="shared" si="605"/>
        <v>-4141.0264999999999</v>
      </c>
      <c r="R6612" s="96" t="s">
        <v>38</v>
      </c>
      <c r="S6612" s="41" t="s">
        <v>17</v>
      </c>
      <c r="T6612" s="172">
        <v>894</v>
      </c>
    </row>
    <row r="6613" spans="1:20">
      <c r="A6613" s="221" t="s">
        <v>43</v>
      </c>
      <c r="B6613" s="222" t="s">
        <v>11</v>
      </c>
      <c r="C6613" s="221">
        <v>11</v>
      </c>
      <c r="E6613" s="24" t="str">
        <f t="shared" si="604"/>
        <v>B</v>
      </c>
      <c r="F6613" s="221">
        <v>5</v>
      </c>
      <c r="G6613" s="221">
        <v>9</v>
      </c>
      <c r="H6613" s="221">
        <v>1</v>
      </c>
      <c r="I6613" s="221">
        <v>0</v>
      </c>
      <c r="J6613" s="221">
        <v>4558.7359999999999</v>
      </c>
      <c r="K6613" s="221">
        <v>4</v>
      </c>
      <c r="L6613" s="221"/>
      <c r="M6613" s="221">
        <v>1</v>
      </c>
      <c r="N6613" s="226" t="str">
        <f t="shared" si="607"/>
        <v>None</v>
      </c>
      <c r="O6613" s="219" t="e">
        <f>IF(#REF!="None", "None","pic")</f>
        <v>#REF!</v>
      </c>
      <c r="P6613" s="41">
        <f t="shared" si="602"/>
        <v>1614.4259999999999</v>
      </c>
      <c r="Q6613" s="10">
        <f t="shared" si="605"/>
        <v>-1614.4259999999999</v>
      </c>
      <c r="R6613" s="96" t="s">
        <v>38</v>
      </c>
      <c r="S6613" s="41" t="s">
        <v>17</v>
      </c>
      <c r="T6613" s="172">
        <v>894</v>
      </c>
    </row>
    <row r="6614" spans="1:20">
      <c r="A6614" s="221" t="s">
        <v>43</v>
      </c>
      <c r="B6614" s="222" t="s">
        <v>11</v>
      </c>
      <c r="C6614" s="221">
        <v>11</v>
      </c>
      <c r="E6614" s="24" t="str">
        <f t="shared" si="604"/>
        <v>B</v>
      </c>
      <c r="F6614" s="221">
        <v>5</v>
      </c>
      <c r="G6614" s="221">
        <v>8</v>
      </c>
      <c r="H6614" s="221">
        <v>1</v>
      </c>
      <c r="I6614" s="221">
        <v>0</v>
      </c>
      <c r="J6614" s="221">
        <v>3581.0182</v>
      </c>
      <c r="K6614" s="221">
        <v>5</v>
      </c>
      <c r="L6614" s="221"/>
      <c r="M6614" s="221">
        <v>1</v>
      </c>
      <c r="N6614" s="226" t="str">
        <f t="shared" si="607"/>
        <v>None</v>
      </c>
      <c r="O6614" s="219" t="e">
        <f>IF(#REF!="None", "None","pic")</f>
        <v>#REF!</v>
      </c>
      <c r="P6614" s="41">
        <f t="shared" si="602"/>
        <v>636.70820000000003</v>
      </c>
      <c r="Q6614" s="10">
        <f t="shared" si="605"/>
        <v>-636.70820000000003</v>
      </c>
      <c r="R6614" s="96" t="s">
        <v>38</v>
      </c>
      <c r="S6614" s="41" t="s">
        <v>17</v>
      </c>
      <c r="T6614" s="172">
        <v>894</v>
      </c>
    </row>
    <row r="6615" spans="1:20">
      <c r="A6615" s="221" t="s">
        <v>43</v>
      </c>
      <c r="B6615" s="222" t="s">
        <v>11</v>
      </c>
      <c r="C6615" s="221">
        <v>11</v>
      </c>
      <c r="E6615" s="24" t="str">
        <f t="shared" si="604"/>
        <v>B</v>
      </c>
      <c r="F6615" s="221">
        <v>5</v>
      </c>
      <c r="G6615" s="221">
        <v>7</v>
      </c>
      <c r="H6615" s="221">
        <v>1</v>
      </c>
      <c r="I6615" s="221">
        <v>0</v>
      </c>
      <c r="J6615" s="221">
        <v>3425.7937000000002</v>
      </c>
      <c r="K6615" s="221">
        <v>2</v>
      </c>
      <c r="L6615" s="221"/>
      <c r="M6615" s="221">
        <v>1</v>
      </c>
      <c r="N6615" s="226" t="str">
        <f t="shared" si="607"/>
        <v>None</v>
      </c>
      <c r="O6615" s="219" t="e">
        <f>IF(#REF!="None", "None","pic")</f>
        <v>#REF!</v>
      </c>
      <c r="P6615" s="41">
        <f t="shared" si="602"/>
        <v>481.48370000000023</v>
      </c>
      <c r="Q6615" s="10">
        <f t="shared" si="605"/>
        <v>-481.48370000000023</v>
      </c>
      <c r="R6615" s="96" t="s">
        <v>38</v>
      </c>
      <c r="S6615" s="41" t="s">
        <v>17</v>
      </c>
      <c r="T6615" s="172">
        <v>894</v>
      </c>
    </row>
    <row r="6616" spans="1:20">
      <c r="A6616" s="221" t="s">
        <v>43</v>
      </c>
      <c r="B6616" s="222" t="s">
        <v>11</v>
      </c>
      <c r="C6616" s="221">
        <v>11</v>
      </c>
      <c r="E6616" s="24" t="str">
        <f t="shared" si="604"/>
        <v>B</v>
      </c>
      <c r="F6616" s="221">
        <v>5</v>
      </c>
      <c r="G6616" s="221">
        <v>5</v>
      </c>
      <c r="H6616" s="221">
        <v>1</v>
      </c>
      <c r="I6616" s="221">
        <v>0</v>
      </c>
      <c r="J6616" s="221">
        <v>3286.8897000000002</v>
      </c>
      <c r="K6616" s="221">
        <v>1</v>
      </c>
      <c r="L6616" s="221"/>
      <c r="M6616" s="221">
        <v>1</v>
      </c>
      <c r="N6616" s="226" t="str">
        <f t="shared" si="607"/>
        <v>None</v>
      </c>
      <c r="O6616" s="219" t="e">
        <f>IF(#REF!="None", "None","pic")</f>
        <v>#REF!</v>
      </c>
      <c r="P6616" s="41">
        <f t="shared" si="602"/>
        <v>342.57970000000023</v>
      </c>
      <c r="Q6616" s="10">
        <f t="shared" si="605"/>
        <v>-342.57970000000023</v>
      </c>
      <c r="R6616" s="96" t="s">
        <v>38</v>
      </c>
      <c r="S6616" s="41" t="s">
        <v>17</v>
      </c>
      <c r="T6616" s="172">
        <v>894</v>
      </c>
    </row>
    <row r="6617" spans="1:20">
      <c r="A6617" s="221" t="s">
        <v>43</v>
      </c>
      <c r="B6617" s="222" t="s">
        <v>11</v>
      </c>
      <c r="C6617" s="221">
        <v>11</v>
      </c>
      <c r="E6617" s="24" t="str">
        <f t="shared" si="604"/>
        <v>B</v>
      </c>
      <c r="F6617" s="221">
        <v>5</v>
      </c>
      <c r="G6617" s="221">
        <v>3</v>
      </c>
      <c r="H6617" s="221">
        <v>1</v>
      </c>
      <c r="I6617" s="221">
        <v>0</v>
      </c>
      <c r="J6617" s="221">
        <v>1095.1094000000001</v>
      </c>
      <c r="K6617" s="221">
        <v>1</v>
      </c>
      <c r="L6617" s="221"/>
      <c r="M6617" s="221">
        <v>1</v>
      </c>
      <c r="N6617" s="226" t="str">
        <f t="shared" si="607"/>
        <v>None</v>
      </c>
      <c r="O6617" s="219" t="e">
        <f>IF(#REF!="None", "None","pic")</f>
        <v>#REF!</v>
      </c>
      <c r="P6617" s="41">
        <f t="shared" si="602"/>
        <v>-1849.2005999999999</v>
      </c>
      <c r="Q6617" s="10">
        <f t="shared" si="605"/>
        <v>1849.2005999999999</v>
      </c>
      <c r="R6617" s="96" t="s">
        <v>38</v>
      </c>
      <c r="S6617" s="41" t="s">
        <v>17</v>
      </c>
      <c r="T6617" s="172">
        <v>894</v>
      </c>
    </row>
    <row r="6618" spans="1:20">
      <c r="A6618" s="221" t="s">
        <v>43</v>
      </c>
      <c r="B6618" s="222" t="s">
        <v>11</v>
      </c>
      <c r="C6618" s="221">
        <v>11</v>
      </c>
      <c r="E6618" s="24" t="str">
        <f t="shared" si="604"/>
        <v>B</v>
      </c>
      <c r="F6618" s="221">
        <v>5</v>
      </c>
      <c r="G6618" s="221">
        <v>4</v>
      </c>
      <c r="H6618" s="221">
        <v>1</v>
      </c>
      <c r="I6618" s="221">
        <v>0</v>
      </c>
      <c r="J6618" s="221">
        <v>218.5343</v>
      </c>
      <c r="K6618" s="221">
        <v>1</v>
      </c>
      <c r="L6618" s="221"/>
      <c r="M6618" s="221">
        <v>1</v>
      </c>
      <c r="N6618" s="226" t="str">
        <f t="shared" si="607"/>
        <v>None</v>
      </c>
      <c r="O6618" s="219" t="e">
        <f>IF(#REF!="None", "None","pic")</f>
        <v>#REF!</v>
      </c>
      <c r="P6618" s="41">
        <f t="shared" si="602"/>
        <v>-2725.7757000000001</v>
      </c>
      <c r="Q6618" s="10">
        <f t="shared" si="605"/>
        <v>2725.7757000000001</v>
      </c>
      <c r="R6618" s="96" t="s">
        <v>38</v>
      </c>
      <c r="S6618" s="41" t="s">
        <v>17</v>
      </c>
      <c r="T6618" s="172">
        <v>894</v>
      </c>
    </row>
    <row r="6619" spans="1:20">
      <c r="A6619" s="61" t="s">
        <v>43</v>
      </c>
      <c r="B6619" s="90" t="s">
        <v>11</v>
      </c>
      <c r="C6619" s="61">
        <v>11</v>
      </c>
      <c r="E6619" s="24" t="str">
        <f t="shared" si="604"/>
        <v>B</v>
      </c>
      <c r="F6619" s="61">
        <v>5</v>
      </c>
      <c r="G6619" s="61">
        <v>27</v>
      </c>
      <c r="H6619" s="61">
        <v>5</v>
      </c>
      <c r="I6619" s="61">
        <v>1</v>
      </c>
      <c r="J6619" s="61">
        <v>9623.3909999999996</v>
      </c>
      <c r="K6619" s="61">
        <v>15</v>
      </c>
      <c r="L6619" s="61">
        <v>6</v>
      </c>
      <c r="M6619" s="61">
        <v>1</v>
      </c>
      <c r="N6619" s="71" t="str">
        <f t="shared" si="607"/>
        <v>Threat</v>
      </c>
      <c r="O6619" s="16" t="str">
        <f>IF(N5596="None", "None","pic")</f>
        <v>pic</v>
      </c>
      <c r="P6619" s="17">
        <f t="shared" si="602"/>
        <v>6679.0810000000001</v>
      </c>
      <c r="Q6619">
        <f t="shared" si="605"/>
        <v>-6679.0810000000001</v>
      </c>
      <c r="R6619" s="13" t="s">
        <v>38</v>
      </c>
      <c r="S6619" s="17" t="s">
        <v>17</v>
      </c>
      <c r="T6619" s="172">
        <v>894</v>
      </c>
    </row>
    <row r="6620" spans="1:20">
      <c r="A6620" s="61" t="s">
        <v>43</v>
      </c>
      <c r="B6620" s="90" t="s">
        <v>11</v>
      </c>
      <c r="C6620" s="61">
        <v>11</v>
      </c>
      <c r="E6620" s="24" t="str">
        <f t="shared" si="604"/>
        <v>B</v>
      </c>
      <c r="F6620" s="61">
        <v>5</v>
      </c>
      <c r="G6620" s="61">
        <v>28</v>
      </c>
      <c r="H6620" s="61">
        <v>5</v>
      </c>
      <c r="I6620" s="61">
        <v>1</v>
      </c>
      <c r="J6620" s="61">
        <v>7023.2651999999998</v>
      </c>
      <c r="K6620" s="61">
        <v>7</v>
      </c>
      <c r="L6620" s="61">
        <v>5</v>
      </c>
      <c r="M6620" s="61">
        <v>1</v>
      </c>
      <c r="N6620" s="71" t="str">
        <f t="shared" si="607"/>
        <v>Threat</v>
      </c>
      <c r="O6620" s="16" t="str">
        <f>IF(N5597="None", "None","pic")</f>
        <v>None</v>
      </c>
      <c r="P6620" s="17">
        <f t="shared" si="602"/>
        <v>4078.9551999999999</v>
      </c>
      <c r="Q6620">
        <f t="shared" si="605"/>
        <v>-4078.9551999999999</v>
      </c>
      <c r="R6620" s="13" t="s">
        <v>38</v>
      </c>
      <c r="S6620" s="17" t="s">
        <v>17</v>
      </c>
      <c r="T6620" s="172">
        <v>894</v>
      </c>
    </row>
    <row r="6621" spans="1:20">
      <c r="A6621" s="61" t="s">
        <v>43</v>
      </c>
      <c r="B6621" s="90" t="s">
        <v>11</v>
      </c>
      <c r="C6621" s="61">
        <v>11</v>
      </c>
      <c r="E6621" s="24" t="str">
        <f t="shared" si="604"/>
        <v>B</v>
      </c>
      <c r="F6621" s="61">
        <v>5</v>
      </c>
      <c r="G6621" s="61">
        <v>36</v>
      </c>
      <c r="H6621" s="61">
        <v>6</v>
      </c>
      <c r="I6621" s="61">
        <v>1</v>
      </c>
      <c r="J6621" s="61">
        <v>6514.1331</v>
      </c>
      <c r="K6621" s="61">
        <v>6</v>
      </c>
      <c r="L6621" s="61">
        <v>9</v>
      </c>
      <c r="M6621" s="61">
        <v>1</v>
      </c>
      <c r="N6621" s="71" t="str">
        <f t="shared" si="607"/>
        <v>Neutral</v>
      </c>
      <c r="O6621" s="16" t="str">
        <f>IF(N5598="None", "None","pic")</f>
        <v>pic</v>
      </c>
      <c r="P6621" s="17">
        <f t="shared" si="602"/>
        <v>3569.8231000000001</v>
      </c>
      <c r="Q6621">
        <f t="shared" si="605"/>
        <v>-3569.8231000000001</v>
      </c>
      <c r="R6621" s="13" t="s">
        <v>38</v>
      </c>
      <c r="S6621" s="17" t="s">
        <v>17</v>
      </c>
      <c r="T6621" s="172">
        <v>894</v>
      </c>
    </row>
    <row r="6622" spans="1:20">
      <c r="A6622" s="61" t="s">
        <v>43</v>
      </c>
      <c r="B6622" s="90" t="s">
        <v>11</v>
      </c>
      <c r="C6622" s="61">
        <v>11</v>
      </c>
      <c r="E6622" s="24" t="str">
        <f t="shared" si="604"/>
        <v>B</v>
      </c>
      <c r="F6622" s="61">
        <v>5</v>
      </c>
      <c r="G6622" s="61">
        <v>18</v>
      </c>
      <c r="H6622" s="61">
        <v>3</v>
      </c>
      <c r="I6622" s="61">
        <v>1</v>
      </c>
      <c r="J6622" s="61">
        <v>5828.384</v>
      </c>
      <c r="K6622" s="61">
        <v>13</v>
      </c>
      <c r="L6622" s="61">
        <v>12</v>
      </c>
      <c r="M6622" s="61">
        <v>1</v>
      </c>
      <c r="N6622" s="71" t="str">
        <f t="shared" si="607"/>
        <v>Neutral</v>
      </c>
      <c r="O6622" s="16" t="str">
        <f>IF(N5599="None", "None","pic")</f>
        <v>None</v>
      </c>
      <c r="P6622" s="17">
        <f t="shared" si="602"/>
        <v>2884.0740000000001</v>
      </c>
      <c r="Q6622">
        <f t="shared" si="605"/>
        <v>-2884.0740000000001</v>
      </c>
      <c r="R6622" s="13" t="s">
        <v>38</v>
      </c>
      <c r="S6622" s="17" t="s">
        <v>17</v>
      </c>
      <c r="T6622" s="172">
        <v>894</v>
      </c>
    </row>
    <row r="6623" spans="1:20">
      <c r="A6623" s="61" t="s">
        <v>43</v>
      </c>
      <c r="B6623" s="90" t="s">
        <v>11</v>
      </c>
      <c r="C6623" s="61">
        <v>11</v>
      </c>
      <c r="E6623" s="24" t="str">
        <f t="shared" si="604"/>
        <v>B</v>
      </c>
      <c r="F6623" s="61">
        <v>5</v>
      </c>
      <c r="G6623" s="61">
        <v>3</v>
      </c>
      <c r="H6623" s="61">
        <v>1</v>
      </c>
      <c r="I6623" s="61">
        <v>1</v>
      </c>
      <c r="J6623" s="61">
        <v>5695.3806999999997</v>
      </c>
      <c r="K6623" s="61">
        <v>1</v>
      </c>
      <c r="L6623" s="61">
        <v>4</v>
      </c>
      <c r="M6623" s="61">
        <v>1</v>
      </c>
      <c r="N6623" s="71" t="str">
        <f t="shared" si="607"/>
        <v>Object</v>
      </c>
      <c r="O6623" s="16" t="e">
        <f>IF(#REF!="None", "None","pic")</f>
        <v>#REF!</v>
      </c>
      <c r="P6623" s="17">
        <f t="shared" si="602"/>
        <v>2751.0706999999998</v>
      </c>
      <c r="Q6623">
        <f t="shared" si="605"/>
        <v>-2751.0706999999998</v>
      </c>
      <c r="R6623" s="13" t="s">
        <v>38</v>
      </c>
      <c r="S6623" s="17" t="s">
        <v>17</v>
      </c>
      <c r="T6623" s="172">
        <v>894</v>
      </c>
    </row>
    <row r="6624" spans="1:20">
      <c r="A6624" s="61" t="s">
        <v>43</v>
      </c>
      <c r="B6624" s="90" t="s">
        <v>11</v>
      </c>
      <c r="C6624" s="61">
        <v>11</v>
      </c>
      <c r="E6624" s="24" t="str">
        <f t="shared" si="604"/>
        <v>B</v>
      </c>
      <c r="F6624" s="61">
        <v>5</v>
      </c>
      <c r="G6624" s="61">
        <v>30</v>
      </c>
      <c r="H6624" s="61">
        <v>5</v>
      </c>
      <c r="I6624" s="61">
        <v>1</v>
      </c>
      <c r="J6624" s="61">
        <v>3666.3225000000002</v>
      </c>
      <c r="K6624" s="61">
        <v>1</v>
      </c>
      <c r="L6624" s="61">
        <v>8</v>
      </c>
      <c r="M6624" s="61">
        <v>1</v>
      </c>
      <c r="N6624" s="71" t="str">
        <f t="shared" si="607"/>
        <v>Threat</v>
      </c>
      <c r="O6624" s="16" t="str">
        <f>IF(N5601="None", "None","pic")</f>
        <v>pic</v>
      </c>
      <c r="P6624" s="17">
        <f t="shared" si="602"/>
        <v>722.01250000000027</v>
      </c>
      <c r="Q6624">
        <f t="shared" si="605"/>
        <v>-722.01250000000027</v>
      </c>
      <c r="R6624" s="13" t="s">
        <v>38</v>
      </c>
      <c r="S6624" s="17" t="s">
        <v>17</v>
      </c>
      <c r="T6624" s="172">
        <v>894</v>
      </c>
    </row>
    <row r="6625" spans="1:20">
      <c r="A6625" s="61" t="s">
        <v>43</v>
      </c>
      <c r="B6625" s="90" t="s">
        <v>11</v>
      </c>
      <c r="C6625" s="61">
        <v>11</v>
      </c>
      <c r="E6625" s="24" t="str">
        <f t="shared" si="604"/>
        <v>B</v>
      </c>
      <c r="F6625" s="61">
        <v>5</v>
      </c>
      <c r="G6625" s="61">
        <v>4</v>
      </c>
      <c r="H6625" s="61">
        <v>1</v>
      </c>
      <c r="I6625" s="61">
        <v>1</v>
      </c>
      <c r="J6625" s="61">
        <v>3612.1212999999998</v>
      </c>
      <c r="K6625" s="61">
        <v>1</v>
      </c>
      <c r="L6625" s="61">
        <v>3</v>
      </c>
      <c r="M6625" s="61">
        <v>1</v>
      </c>
      <c r="N6625" s="71" t="str">
        <f t="shared" si="607"/>
        <v>Object</v>
      </c>
      <c r="O6625" s="16" t="e">
        <f>IF(#REF!="None", "None","pic")</f>
        <v>#REF!</v>
      </c>
      <c r="P6625" s="17">
        <f t="shared" si="602"/>
        <v>667.81129999999985</v>
      </c>
      <c r="Q6625">
        <f t="shared" si="605"/>
        <v>-667.81129999999985</v>
      </c>
      <c r="R6625" s="13" t="s">
        <v>38</v>
      </c>
      <c r="S6625" s="17" t="s">
        <v>17</v>
      </c>
      <c r="T6625" s="172">
        <v>894</v>
      </c>
    </row>
    <row r="6626" spans="1:20">
      <c r="A6626" s="61" t="s">
        <v>43</v>
      </c>
      <c r="B6626" s="90" t="s">
        <v>11</v>
      </c>
      <c r="C6626" s="61">
        <v>11</v>
      </c>
      <c r="E6626" s="24" t="str">
        <f t="shared" si="604"/>
        <v>B</v>
      </c>
      <c r="F6626" s="61">
        <v>5</v>
      </c>
      <c r="G6626" s="61">
        <v>22</v>
      </c>
      <c r="H6626" s="61">
        <v>4</v>
      </c>
      <c r="I6626" s="61">
        <v>1</v>
      </c>
      <c r="J6626" s="61">
        <v>3562.7876999999999</v>
      </c>
      <c r="K6626" s="61">
        <v>1</v>
      </c>
      <c r="L6626" s="61">
        <v>3</v>
      </c>
      <c r="M6626" s="61">
        <v>1</v>
      </c>
      <c r="N6626" s="71" t="str">
        <f t="shared" si="607"/>
        <v>Object</v>
      </c>
      <c r="O6626" s="16" t="str">
        <f t="shared" ref="O6626:O6631" si="608">IF(N5603="None", "None","pic")</f>
        <v>None</v>
      </c>
      <c r="P6626" s="17">
        <f t="shared" si="602"/>
        <v>618.47769999999991</v>
      </c>
      <c r="Q6626">
        <f t="shared" si="605"/>
        <v>-618.47769999999991</v>
      </c>
      <c r="R6626" s="13" t="s">
        <v>38</v>
      </c>
      <c r="S6626" s="17" t="s">
        <v>17</v>
      </c>
      <c r="T6626" s="172">
        <v>894</v>
      </c>
    </row>
    <row r="6627" spans="1:20">
      <c r="A6627" s="61" t="s">
        <v>43</v>
      </c>
      <c r="B6627" s="90" t="s">
        <v>11</v>
      </c>
      <c r="C6627" s="61">
        <v>11</v>
      </c>
      <c r="E6627" s="24" t="str">
        <f t="shared" si="604"/>
        <v>B</v>
      </c>
      <c r="F6627" s="61">
        <v>5</v>
      </c>
      <c r="G6627" s="61">
        <v>34</v>
      </c>
      <c r="H6627" s="61">
        <v>6</v>
      </c>
      <c r="I6627" s="61">
        <v>1</v>
      </c>
      <c r="J6627" s="61">
        <v>3054.1028999999999</v>
      </c>
      <c r="K6627" s="61">
        <v>1</v>
      </c>
      <c r="L6627" s="61">
        <v>10</v>
      </c>
      <c r="M6627" s="61">
        <v>1</v>
      </c>
      <c r="N6627" s="71" t="str">
        <f t="shared" si="607"/>
        <v>Neutral</v>
      </c>
      <c r="O6627" s="16" t="str">
        <f t="shared" si="608"/>
        <v>pic</v>
      </c>
      <c r="P6627" s="17">
        <f t="shared" si="602"/>
        <v>109.79289999999992</v>
      </c>
      <c r="Q6627">
        <f t="shared" si="605"/>
        <v>-109.79289999999992</v>
      </c>
      <c r="R6627" s="13" t="s">
        <v>38</v>
      </c>
      <c r="S6627" s="17" t="s">
        <v>17</v>
      </c>
      <c r="T6627" s="172">
        <v>894</v>
      </c>
    </row>
    <row r="6628" spans="1:20">
      <c r="A6628" s="61" t="s">
        <v>43</v>
      </c>
      <c r="B6628" s="90" t="s">
        <v>11</v>
      </c>
      <c r="C6628" s="61">
        <v>11</v>
      </c>
      <c r="E6628" s="24" t="str">
        <f t="shared" si="604"/>
        <v>B</v>
      </c>
      <c r="F6628" s="61">
        <v>5</v>
      </c>
      <c r="G6628" s="61">
        <v>13</v>
      </c>
      <c r="H6628" s="61">
        <v>3</v>
      </c>
      <c r="I6628" s="61">
        <v>1</v>
      </c>
      <c r="J6628" s="61">
        <v>2929.0472</v>
      </c>
      <c r="K6628" s="61">
        <v>1</v>
      </c>
      <c r="L6628" s="61">
        <v>0</v>
      </c>
      <c r="M6628" s="61">
        <v>1</v>
      </c>
      <c r="N6628" s="71" t="str">
        <f t="shared" si="607"/>
        <v>None</v>
      </c>
      <c r="O6628" s="16" t="str">
        <f t="shared" si="608"/>
        <v>pic</v>
      </c>
      <c r="P6628" s="17">
        <f t="shared" si="602"/>
        <v>-15.26279999999997</v>
      </c>
      <c r="Q6628">
        <f t="shared" si="605"/>
        <v>15.26279999999997</v>
      </c>
      <c r="R6628" s="13" t="s">
        <v>38</v>
      </c>
      <c r="S6628" s="17" t="s">
        <v>17</v>
      </c>
      <c r="T6628" s="172">
        <v>894</v>
      </c>
    </row>
    <row r="6629" spans="1:20">
      <c r="A6629" s="61" t="s">
        <v>43</v>
      </c>
      <c r="B6629" s="90" t="s">
        <v>11</v>
      </c>
      <c r="C6629" s="61">
        <v>11</v>
      </c>
      <c r="E6629" s="24" t="str">
        <f t="shared" si="604"/>
        <v>B</v>
      </c>
      <c r="F6629" s="61">
        <v>5</v>
      </c>
      <c r="G6629" s="61">
        <v>8</v>
      </c>
      <c r="H6629" s="61">
        <v>2</v>
      </c>
      <c r="I6629" s="61">
        <v>1</v>
      </c>
      <c r="J6629" s="61">
        <v>2765.8679000000002</v>
      </c>
      <c r="K6629" s="61">
        <v>1</v>
      </c>
      <c r="L6629" s="61">
        <v>0</v>
      </c>
      <c r="M6629" s="61">
        <v>1</v>
      </c>
      <c r="N6629" s="71" t="str">
        <f t="shared" si="607"/>
        <v>None</v>
      </c>
      <c r="O6629" s="16" t="str">
        <f t="shared" si="608"/>
        <v>pic</v>
      </c>
      <c r="P6629" s="17">
        <f t="shared" ref="P6629:P6692" si="609">IF(A6629="Walt",J6629- 4322.76,IF(A6629="Yang",J6629-5621.58,IF(A6629="Yannick",J6629-2944.31)))</f>
        <v>-178.44209999999975</v>
      </c>
      <c r="Q6629">
        <f t="shared" si="605"/>
        <v>178.44209999999975</v>
      </c>
      <c r="R6629" s="13" t="s">
        <v>38</v>
      </c>
      <c r="S6629" s="17" t="s">
        <v>17</v>
      </c>
      <c r="T6629" s="172">
        <v>894</v>
      </c>
    </row>
    <row r="6630" spans="1:20">
      <c r="A6630" s="61" t="s">
        <v>43</v>
      </c>
      <c r="B6630" s="90" t="s">
        <v>11</v>
      </c>
      <c r="C6630" s="61">
        <v>11</v>
      </c>
      <c r="E6630" s="24" t="str">
        <f t="shared" si="604"/>
        <v>B</v>
      </c>
      <c r="F6630" s="61">
        <v>5</v>
      </c>
      <c r="G6630" s="61">
        <v>25</v>
      </c>
      <c r="H6630" s="61">
        <v>5</v>
      </c>
      <c r="I6630" s="61">
        <v>1</v>
      </c>
      <c r="J6630" s="61">
        <v>2707.6024000000002</v>
      </c>
      <c r="K6630" s="61">
        <v>1</v>
      </c>
      <c r="L6630" s="61">
        <v>0</v>
      </c>
      <c r="M6630" s="61">
        <v>1</v>
      </c>
      <c r="N6630" s="71" t="str">
        <f t="shared" si="607"/>
        <v>None</v>
      </c>
      <c r="O6630" s="16" t="str">
        <f t="shared" si="608"/>
        <v>pic</v>
      </c>
      <c r="P6630" s="17">
        <f t="shared" si="609"/>
        <v>-236.70759999999973</v>
      </c>
      <c r="Q6630">
        <f t="shared" si="605"/>
        <v>236.70759999999973</v>
      </c>
      <c r="R6630" s="13" t="s">
        <v>38</v>
      </c>
      <c r="S6630" s="17" t="s">
        <v>17</v>
      </c>
      <c r="T6630" s="172">
        <v>894</v>
      </c>
    </row>
    <row r="6631" spans="1:20">
      <c r="A6631" s="61" t="s">
        <v>43</v>
      </c>
      <c r="B6631" s="90" t="s">
        <v>11</v>
      </c>
      <c r="C6631" s="61">
        <v>11</v>
      </c>
      <c r="E6631" s="24" t="str">
        <f t="shared" si="604"/>
        <v>B</v>
      </c>
      <c r="F6631" s="61">
        <v>5</v>
      </c>
      <c r="G6631" s="61">
        <v>21</v>
      </c>
      <c r="H6631" s="61">
        <v>4</v>
      </c>
      <c r="I6631" s="61">
        <v>1</v>
      </c>
      <c r="J6631" s="61">
        <v>2281.5542</v>
      </c>
      <c r="K6631" s="61">
        <v>1</v>
      </c>
      <c r="L6631" s="61">
        <v>1</v>
      </c>
      <c r="M6631" s="61">
        <v>1</v>
      </c>
      <c r="N6631" s="71" t="str">
        <f t="shared" si="607"/>
        <v>Object</v>
      </c>
      <c r="O6631" s="16" t="str">
        <f t="shared" si="608"/>
        <v>None</v>
      </c>
      <c r="P6631" s="17">
        <f t="shared" si="609"/>
        <v>-662.75579999999991</v>
      </c>
      <c r="Q6631">
        <f t="shared" si="605"/>
        <v>662.75579999999991</v>
      </c>
      <c r="R6631" s="13" t="s">
        <v>38</v>
      </c>
      <c r="S6631" s="17" t="s">
        <v>17</v>
      </c>
      <c r="T6631" s="172">
        <v>894</v>
      </c>
    </row>
    <row r="6632" spans="1:20">
      <c r="A6632" s="61" t="s">
        <v>43</v>
      </c>
      <c r="B6632" s="90" t="s">
        <v>11</v>
      </c>
      <c r="C6632" s="61">
        <v>11</v>
      </c>
      <c r="E6632" s="24" t="str">
        <f t="shared" si="604"/>
        <v>B</v>
      </c>
      <c r="F6632" s="61">
        <v>5</v>
      </c>
      <c r="G6632" s="61">
        <v>1</v>
      </c>
      <c r="H6632" s="61">
        <v>1</v>
      </c>
      <c r="I6632" s="61">
        <v>1</v>
      </c>
      <c r="J6632" s="61">
        <v>2094.9045999999998</v>
      </c>
      <c r="K6632" s="61">
        <v>1</v>
      </c>
      <c r="L6632" s="61">
        <v>0</v>
      </c>
      <c r="M6632" s="61">
        <v>1</v>
      </c>
      <c r="N6632" s="71" t="str">
        <f t="shared" si="607"/>
        <v>None</v>
      </c>
      <c r="O6632" s="16" t="e">
        <f>IF(#REF!="None", "None","pic")</f>
        <v>#REF!</v>
      </c>
      <c r="P6632" s="17">
        <f t="shared" si="609"/>
        <v>-849.4054000000001</v>
      </c>
      <c r="Q6632">
        <f t="shared" si="605"/>
        <v>849.4054000000001</v>
      </c>
      <c r="R6632" s="13" t="s">
        <v>38</v>
      </c>
      <c r="S6632" s="17" t="s">
        <v>17</v>
      </c>
      <c r="T6632" s="172">
        <v>894</v>
      </c>
    </row>
    <row r="6633" spans="1:20">
      <c r="A6633" s="61" t="s">
        <v>43</v>
      </c>
      <c r="B6633" s="90" t="s">
        <v>11</v>
      </c>
      <c r="C6633" s="61">
        <v>11</v>
      </c>
      <c r="E6633" s="24" t="str">
        <f t="shared" si="604"/>
        <v>B</v>
      </c>
      <c r="F6633" s="61">
        <v>5</v>
      </c>
      <c r="G6633" s="61">
        <v>15</v>
      </c>
      <c r="H6633" s="61">
        <v>3</v>
      </c>
      <c r="I6633" s="61">
        <v>1</v>
      </c>
      <c r="J6633" s="61">
        <v>2081.5536000000002</v>
      </c>
      <c r="K6633" s="61">
        <v>2</v>
      </c>
      <c r="L6633" s="61">
        <v>11</v>
      </c>
      <c r="M6633" s="61">
        <v>1</v>
      </c>
      <c r="N6633" s="71" t="str">
        <f t="shared" si="607"/>
        <v>Neutral</v>
      </c>
      <c r="O6633" s="16" t="str">
        <f t="shared" ref="O6633:O6653" si="610">IF(N5610="None", "None","pic")</f>
        <v>pic</v>
      </c>
      <c r="P6633" s="17">
        <f t="shared" si="609"/>
        <v>-862.75639999999976</v>
      </c>
      <c r="Q6633">
        <f t="shared" si="605"/>
        <v>862.75639999999976</v>
      </c>
      <c r="R6633" s="13" t="s">
        <v>38</v>
      </c>
      <c r="S6633" s="17" t="s">
        <v>17</v>
      </c>
      <c r="T6633" s="172">
        <v>894</v>
      </c>
    </row>
    <row r="6634" spans="1:20">
      <c r="A6634" s="61" t="s">
        <v>43</v>
      </c>
      <c r="B6634" s="90" t="s">
        <v>11</v>
      </c>
      <c r="C6634" s="61">
        <v>11</v>
      </c>
      <c r="E6634" s="24" t="str">
        <f t="shared" si="604"/>
        <v>B</v>
      </c>
      <c r="F6634" s="61">
        <v>5</v>
      </c>
      <c r="G6634" s="61">
        <v>26</v>
      </c>
      <c r="H6634" s="61">
        <v>5</v>
      </c>
      <c r="I6634" s="61">
        <v>1</v>
      </c>
      <c r="J6634" s="61">
        <v>1979.9299000000001</v>
      </c>
      <c r="K6634" s="61">
        <v>1</v>
      </c>
      <c r="L6634" s="61">
        <v>0</v>
      </c>
      <c r="M6634" s="61">
        <v>1</v>
      </c>
      <c r="N6634" s="71" t="str">
        <f t="shared" si="607"/>
        <v>None</v>
      </c>
      <c r="O6634" s="16" t="str">
        <f t="shared" si="610"/>
        <v>pic</v>
      </c>
      <c r="P6634" s="17">
        <f t="shared" si="609"/>
        <v>-964.38009999999986</v>
      </c>
      <c r="Q6634">
        <f t="shared" si="605"/>
        <v>964.38009999999986</v>
      </c>
      <c r="R6634" s="13" t="s">
        <v>38</v>
      </c>
      <c r="S6634" s="17" t="s">
        <v>17</v>
      </c>
      <c r="T6634" s="172">
        <v>894</v>
      </c>
    </row>
    <row r="6635" spans="1:20">
      <c r="A6635" s="61" t="s">
        <v>43</v>
      </c>
      <c r="B6635" s="90" t="s">
        <v>11</v>
      </c>
      <c r="C6635" s="61">
        <v>11</v>
      </c>
      <c r="E6635" s="24" t="str">
        <f t="shared" si="604"/>
        <v>B</v>
      </c>
      <c r="F6635" s="61">
        <v>5</v>
      </c>
      <c r="G6635" s="61">
        <v>32</v>
      </c>
      <c r="H6635" s="61">
        <v>6</v>
      </c>
      <c r="I6635" s="61">
        <v>1</v>
      </c>
      <c r="J6635" s="61">
        <v>1976.9093</v>
      </c>
      <c r="K6635" s="61">
        <v>1</v>
      </c>
      <c r="L6635" s="61">
        <v>0</v>
      </c>
      <c r="M6635" s="61">
        <v>1</v>
      </c>
      <c r="N6635" s="71" t="str">
        <f t="shared" si="607"/>
        <v>None</v>
      </c>
      <c r="O6635" s="16" t="str">
        <f t="shared" si="610"/>
        <v>None</v>
      </c>
      <c r="P6635" s="17">
        <f t="shared" si="609"/>
        <v>-967.40069999999992</v>
      </c>
      <c r="Q6635">
        <f t="shared" si="605"/>
        <v>967.40069999999992</v>
      </c>
      <c r="R6635" s="13" t="s">
        <v>38</v>
      </c>
      <c r="S6635" s="17" t="s">
        <v>17</v>
      </c>
      <c r="T6635" s="172">
        <v>894</v>
      </c>
    </row>
    <row r="6636" spans="1:20">
      <c r="A6636" s="61" t="s">
        <v>43</v>
      </c>
      <c r="B6636" s="90" t="s">
        <v>11</v>
      </c>
      <c r="C6636" s="61">
        <v>11</v>
      </c>
      <c r="E6636" s="24" t="str">
        <f t="shared" si="604"/>
        <v>B</v>
      </c>
      <c r="F6636" s="61">
        <v>5</v>
      </c>
      <c r="G6636" s="61">
        <v>12</v>
      </c>
      <c r="H6636" s="61">
        <v>2</v>
      </c>
      <c r="I6636" s="61">
        <v>1</v>
      </c>
      <c r="J6636" s="61">
        <v>1924.1561999999999</v>
      </c>
      <c r="K6636" s="61">
        <v>2</v>
      </c>
      <c r="L6636" s="61">
        <v>5</v>
      </c>
      <c r="M6636" s="61">
        <v>1</v>
      </c>
      <c r="N6636" s="71" t="str">
        <f t="shared" si="607"/>
        <v>Threat</v>
      </c>
      <c r="O6636" s="16" t="str">
        <f t="shared" si="610"/>
        <v>pic</v>
      </c>
      <c r="P6636" s="17">
        <f t="shared" si="609"/>
        <v>-1020.1538</v>
      </c>
      <c r="Q6636">
        <f t="shared" si="605"/>
        <v>1020.1538</v>
      </c>
      <c r="R6636" s="13" t="s">
        <v>38</v>
      </c>
      <c r="S6636" s="17" t="s">
        <v>17</v>
      </c>
      <c r="T6636" s="172">
        <v>894</v>
      </c>
    </row>
    <row r="6637" spans="1:20">
      <c r="A6637" s="61" t="s">
        <v>43</v>
      </c>
      <c r="B6637" s="90" t="s">
        <v>11</v>
      </c>
      <c r="C6637" s="61">
        <v>11</v>
      </c>
      <c r="E6637" s="24" t="str">
        <f t="shared" si="604"/>
        <v>B</v>
      </c>
      <c r="F6637" s="61">
        <v>5</v>
      </c>
      <c r="G6637" s="61">
        <v>14</v>
      </c>
      <c r="H6637" s="61">
        <v>3</v>
      </c>
      <c r="I6637" s="61">
        <v>1</v>
      </c>
      <c r="J6637" s="61">
        <v>1760.73</v>
      </c>
      <c r="K6637" s="61">
        <v>2</v>
      </c>
      <c r="L6637" s="61">
        <v>0</v>
      </c>
      <c r="M6637" s="61">
        <v>1</v>
      </c>
      <c r="N6637" s="71" t="str">
        <f t="shared" si="607"/>
        <v>None</v>
      </c>
      <c r="O6637" s="16" t="str">
        <f t="shared" si="610"/>
        <v>pic</v>
      </c>
      <c r="P6637" s="17">
        <f t="shared" si="609"/>
        <v>-1183.58</v>
      </c>
      <c r="Q6637">
        <f t="shared" si="605"/>
        <v>1183.58</v>
      </c>
      <c r="R6637" s="13" t="s">
        <v>38</v>
      </c>
      <c r="S6637" s="17" t="s">
        <v>17</v>
      </c>
      <c r="T6637" s="172">
        <v>894</v>
      </c>
    </row>
    <row r="6638" spans="1:20">
      <c r="A6638" s="61" t="s">
        <v>43</v>
      </c>
      <c r="B6638" s="90" t="s">
        <v>11</v>
      </c>
      <c r="C6638" s="61">
        <v>11</v>
      </c>
      <c r="E6638" s="24" t="str">
        <f t="shared" si="604"/>
        <v>B</v>
      </c>
      <c r="F6638" s="61">
        <v>5</v>
      </c>
      <c r="G6638" s="61">
        <v>11</v>
      </c>
      <c r="H6638" s="61">
        <v>2</v>
      </c>
      <c r="I6638" s="61">
        <v>1</v>
      </c>
      <c r="J6638" s="61">
        <v>1725.4670000000001</v>
      </c>
      <c r="K6638" s="61">
        <v>1</v>
      </c>
      <c r="L6638" s="61">
        <v>6</v>
      </c>
      <c r="M6638" s="61">
        <v>1</v>
      </c>
      <c r="N6638" s="71" t="str">
        <f t="shared" si="607"/>
        <v>Threat</v>
      </c>
      <c r="O6638" s="16" t="str">
        <f t="shared" si="610"/>
        <v>None</v>
      </c>
      <c r="P6638" s="17">
        <f t="shared" si="609"/>
        <v>-1218.8429999999998</v>
      </c>
      <c r="Q6638">
        <f t="shared" si="605"/>
        <v>1218.8429999999998</v>
      </c>
      <c r="R6638" s="13" t="s">
        <v>38</v>
      </c>
      <c r="S6638" s="17" t="s">
        <v>17</v>
      </c>
      <c r="T6638" s="172">
        <v>894</v>
      </c>
    </row>
    <row r="6639" spans="1:20">
      <c r="A6639" s="61" t="s">
        <v>43</v>
      </c>
      <c r="B6639" s="90" t="s">
        <v>11</v>
      </c>
      <c r="C6639" s="61">
        <v>11</v>
      </c>
      <c r="E6639" s="24" t="str">
        <f t="shared" ref="E6639:E6702" si="611">IF(OR(A6639="Olaf",A6639="Olli",A6639="Patchoulli",A6639="Wallace",A6639="Yang"),"H","B")</f>
        <v>B</v>
      </c>
      <c r="F6639" s="61">
        <v>5</v>
      </c>
      <c r="G6639" s="61">
        <v>29</v>
      </c>
      <c r="H6639" s="61">
        <v>5</v>
      </c>
      <c r="I6639" s="61">
        <v>1</v>
      </c>
      <c r="J6639" s="61">
        <v>1703.6893</v>
      </c>
      <c r="K6639" s="61">
        <v>1</v>
      </c>
      <c r="L6639" s="61">
        <v>7</v>
      </c>
      <c r="M6639" s="61">
        <v>1</v>
      </c>
      <c r="N6639" s="71" t="str">
        <f t="shared" si="607"/>
        <v>Threat</v>
      </c>
      <c r="O6639" s="16" t="str">
        <f t="shared" si="610"/>
        <v>pic</v>
      </c>
      <c r="P6639" s="17">
        <f t="shared" si="609"/>
        <v>-1240.6206999999999</v>
      </c>
      <c r="Q6639">
        <f t="shared" ref="Q6639:Q6702" si="612">P6639*-1</f>
        <v>1240.6206999999999</v>
      </c>
      <c r="R6639" s="13" t="s">
        <v>38</v>
      </c>
      <c r="S6639" s="17" t="s">
        <v>17</v>
      </c>
      <c r="T6639" s="172">
        <v>894</v>
      </c>
    </row>
    <row r="6640" spans="1:20">
      <c r="A6640" s="61" t="s">
        <v>43</v>
      </c>
      <c r="B6640" s="90" t="s">
        <v>11</v>
      </c>
      <c r="C6640" s="61">
        <v>11</v>
      </c>
      <c r="E6640" s="24" t="str">
        <f t="shared" si="611"/>
        <v>B</v>
      </c>
      <c r="F6640" s="61">
        <v>5</v>
      </c>
      <c r="G6640" s="61">
        <v>23</v>
      </c>
      <c r="H6640" s="61">
        <v>4</v>
      </c>
      <c r="I6640" s="61">
        <v>1</v>
      </c>
      <c r="J6640" s="61">
        <v>1655.6523</v>
      </c>
      <c r="K6640" s="61">
        <v>1</v>
      </c>
      <c r="L6640" s="61">
        <v>2</v>
      </c>
      <c r="M6640" s="61">
        <v>1</v>
      </c>
      <c r="N6640" s="71" t="str">
        <f t="shared" si="607"/>
        <v>Object</v>
      </c>
      <c r="O6640" s="16" t="str">
        <f t="shared" si="610"/>
        <v>pic</v>
      </c>
      <c r="P6640" s="17">
        <f t="shared" si="609"/>
        <v>-1288.6577</v>
      </c>
      <c r="Q6640">
        <f t="shared" si="612"/>
        <v>1288.6577</v>
      </c>
      <c r="R6640" s="13" t="s">
        <v>38</v>
      </c>
      <c r="S6640" s="17" t="s">
        <v>17</v>
      </c>
      <c r="T6640" s="172">
        <v>894</v>
      </c>
    </row>
    <row r="6641" spans="1:20">
      <c r="A6641" s="61" t="s">
        <v>43</v>
      </c>
      <c r="B6641" s="90" t="s">
        <v>11</v>
      </c>
      <c r="C6641" s="61">
        <v>11</v>
      </c>
      <c r="E6641" s="24" t="str">
        <f t="shared" si="611"/>
        <v>B</v>
      </c>
      <c r="F6641" s="61">
        <v>5</v>
      </c>
      <c r="G6641" s="61">
        <v>7</v>
      </c>
      <c r="H6641" s="61">
        <v>2</v>
      </c>
      <c r="I6641" s="61">
        <v>1</v>
      </c>
      <c r="J6641" s="61">
        <v>1616.1231</v>
      </c>
      <c r="K6641" s="61">
        <v>1</v>
      </c>
      <c r="L6641" s="61">
        <v>0</v>
      </c>
      <c r="M6641" s="61">
        <v>1</v>
      </c>
      <c r="N6641" s="71" t="str">
        <f t="shared" si="607"/>
        <v>None</v>
      </c>
      <c r="O6641" s="16" t="str">
        <f t="shared" si="610"/>
        <v>None</v>
      </c>
      <c r="P6641" s="17">
        <f t="shared" si="609"/>
        <v>-1328.1868999999999</v>
      </c>
      <c r="Q6641">
        <f t="shared" si="612"/>
        <v>1328.1868999999999</v>
      </c>
      <c r="R6641" s="13" t="s">
        <v>38</v>
      </c>
      <c r="S6641" s="17" t="s">
        <v>17</v>
      </c>
      <c r="T6641" s="172">
        <v>894</v>
      </c>
    </row>
    <row r="6642" spans="1:20">
      <c r="A6642" s="61" t="s">
        <v>43</v>
      </c>
      <c r="B6642" s="90" t="s">
        <v>11</v>
      </c>
      <c r="C6642" s="61">
        <v>11</v>
      </c>
      <c r="E6642" s="24" t="str">
        <f t="shared" si="611"/>
        <v>B</v>
      </c>
      <c r="F6642" s="61">
        <v>5</v>
      </c>
      <c r="G6642" s="61">
        <v>5</v>
      </c>
      <c r="H6642" s="61">
        <v>1</v>
      </c>
      <c r="I6642" s="61">
        <v>1</v>
      </c>
      <c r="J6642" s="61">
        <v>1474.3194000000001</v>
      </c>
      <c r="K6642" s="61">
        <v>1</v>
      </c>
      <c r="L6642" s="61">
        <v>1</v>
      </c>
      <c r="M6642" s="61">
        <v>1</v>
      </c>
      <c r="N6642" s="71" t="str">
        <f t="shared" si="607"/>
        <v>Object</v>
      </c>
      <c r="O6642" s="16" t="str">
        <f t="shared" si="610"/>
        <v>pic</v>
      </c>
      <c r="P6642" s="17">
        <f t="shared" si="609"/>
        <v>-1469.9905999999999</v>
      </c>
      <c r="Q6642">
        <f t="shared" si="612"/>
        <v>1469.9905999999999</v>
      </c>
      <c r="R6642" s="13" t="s">
        <v>38</v>
      </c>
      <c r="S6642" s="17" t="s">
        <v>17</v>
      </c>
      <c r="T6642" s="172">
        <v>894</v>
      </c>
    </row>
    <row r="6643" spans="1:20">
      <c r="A6643" s="61" t="s">
        <v>43</v>
      </c>
      <c r="B6643" s="90" t="s">
        <v>11</v>
      </c>
      <c r="C6643" s="61">
        <v>11</v>
      </c>
      <c r="E6643" s="24" t="str">
        <f t="shared" si="611"/>
        <v>B</v>
      </c>
      <c r="F6643" s="61">
        <v>5</v>
      </c>
      <c r="G6643" s="61">
        <v>10</v>
      </c>
      <c r="H6643" s="61">
        <v>2</v>
      </c>
      <c r="I6643" s="61">
        <v>1</v>
      </c>
      <c r="J6643" s="61">
        <v>1454.1757</v>
      </c>
      <c r="K6643" s="61">
        <v>2</v>
      </c>
      <c r="L6643" s="61">
        <v>8</v>
      </c>
      <c r="M6643" s="61">
        <v>1</v>
      </c>
      <c r="N6643" s="71" t="str">
        <f t="shared" si="607"/>
        <v>Threat</v>
      </c>
      <c r="O6643" s="16" t="str">
        <f t="shared" si="610"/>
        <v>pic</v>
      </c>
      <c r="P6643" s="17">
        <f t="shared" si="609"/>
        <v>-1490.1342999999999</v>
      </c>
      <c r="Q6643">
        <f t="shared" si="612"/>
        <v>1490.1342999999999</v>
      </c>
      <c r="R6643" s="13" t="s">
        <v>38</v>
      </c>
      <c r="S6643" s="17" t="s">
        <v>17</v>
      </c>
      <c r="T6643" s="172">
        <v>894</v>
      </c>
    </row>
    <row r="6644" spans="1:20">
      <c r="A6644" s="61" t="s">
        <v>43</v>
      </c>
      <c r="B6644" s="90" t="s">
        <v>11</v>
      </c>
      <c r="C6644" s="61">
        <v>11</v>
      </c>
      <c r="E6644" s="24" t="str">
        <f t="shared" si="611"/>
        <v>B</v>
      </c>
      <c r="F6644" s="61">
        <v>5</v>
      </c>
      <c r="G6644" s="61">
        <v>19</v>
      </c>
      <c r="H6644" s="61">
        <v>4</v>
      </c>
      <c r="I6644" s="61">
        <v>1</v>
      </c>
      <c r="J6644" s="61">
        <v>1374.6237000000001</v>
      </c>
      <c r="K6644" s="61">
        <v>1</v>
      </c>
      <c r="L6644" s="61">
        <v>0</v>
      </c>
      <c r="M6644" s="61">
        <v>1</v>
      </c>
      <c r="N6644" s="71" t="str">
        <f t="shared" si="607"/>
        <v>None</v>
      </c>
      <c r="O6644" s="16" t="str">
        <f t="shared" si="610"/>
        <v>None</v>
      </c>
      <c r="P6644" s="17">
        <f t="shared" si="609"/>
        <v>-1569.6862999999998</v>
      </c>
      <c r="Q6644">
        <f t="shared" si="612"/>
        <v>1569.6862999999998</v>
      </c>
      <c r="R6644" s="13" t="s">
        <v>38</v>
      </c>
      <c r="S6644" s="17" t="s">
        <v>17</v>
      </c>
      <c r="T6644" s="172">
        <v>894</v>
      </c>
    </row>
    <row r="6645" spans="1:20">
      <c r="A6645" s="61" t="s">
        <v>43</v>
      </c>
      <c r="B6645" s="90" t="s">
        <v>11</v>
      </c>
      <c r="C6645" s="61">
        <v>11</v>
      </c>
      <c r="E6645" s="24" t="str">
        <f t="shared" si="611"/>
        <v>B</v>
      </c>
      <c r="F6645" s="61">
        <v>5</v>
      </c>
      <c r="G6645" s="61">
        <v>33</v>
      </c>
      <c r="H6645" s="61">
        <v>6</v>
      </c>
      <c r="I6645" s="61">
        <v>1</v>
      </c>
      <c r="J6645" s="61">
        <v>1338.3246999999999</v>
      </c>
      <c r="K6645" s="61">
        <v>1</v>
      </c>
      <c r="L6645" s="61">
        <v>12</v>
      </c>
      <c r="M6645" s="61">
        <v>1</v>
      </c>
      <c r="N6645" s="71" t="str">
        <f t="shared" ref="N6645:N6708" si="613">IF(L6645=0,"None",IF(L6645&lt;5,"Object",IF(L6645&lt;9,"Threat","Neutral")))</f>
        <v>Neutral</v>
      </c>
      <c r="O6645" s="16" t="str">
        <f t="shared" si="610"/>
        <v>pic</v>
      </c>
      <c r="P6645" s="17">
        <f t="shared" si="609"/>
        <v>-1605.9853000000001</v>
      </c>
      <c r="Q6645">
        <f t="shared" si="612"/>
        <v>1605.9853000000001</v>
      </c>
      <c r="R6645" s="13" t="s">
        <v>38</v>
      </c>
      <c r="S6645" s="17" t="s">
        <v>17</v>
      </c>
      <c r="T6645" s="172">
        <v>894</v>
      </c>
    </row>
    <row r="6646" spans="1:20">
      <c r="A6646" s="61" t="s">
        <v>43</v>
      </c>
      <c r="B6646" s="90" t="s">
        <v>11</v>
      </c>
      <c r="C6646" s="61">
        <v>11</v>
      </c>
      <c r="E6646" s="24" t="str">
        <f t="shared" si="611"/>
        <v>B</v>
      </c>
      <c r="F6646" s="61">
        <v>5</v>
      </c>
      <c r="G6646" s="61">
        <v>17</v>
      </c>
      <c r="H6646" s="61">
        <v>3</v>
      </c>
      <c r="I6646" s="61">
        <v>1</v>
      </c>
      <c r="J6646" s="61">
        <v>1302.9012</v>
      </c>
      <c r="K6646" s="61">
        <v>1</v>
      </c>
      <c r="L6646" s="61">
        <v>9</v>
      </c>
      <c r="M6646" s="61">
        <v>1</v>
      </c>
      <c r="N6646" s="71" t="str">
        <f t="shared" si="613"/>
        <v>Neutral</v>
      </c>
      <c r="O6646" s="16" t="str">
        <f t="shared" si="610"/>
        <v>None</v>
      </c>
      <c r="P6646" s="17">
        <f t="shared" si="609"/>
        <v>-1641.4087999999999</v>
      </c>
      <c r="Q6646">
        <f t="shared" si="612"/>
        <v>1641.4087999999999</v>
      </c>
      <c r="R6646" s="13" t="s">
        <v>38</v>
      </c>
      <c r="S6646" s="17" t="s">
        <v>17</v>
      </c>
      <c r="T6646" s="172">
        <v>894</v>
      </c>
    </row>
    <row r="6647" spans="1:20">
      <c r="A6647" s="61" t="s">
        <v>43</v>
      </c>
      <c r="B6647" s="90" t="s">
        <v>11</v>
      </c>
      <c r="C6647" s="61">
        <v>11</v>
      </c>
      <c r="E6647" s="24" t="str">
        <f t="shared" si="611"/>
        <v>B</v>
      </c>
      <c r="F6647" s="61">
        <v>5</v>
      </c>
      <c r="G6647" s="61">
        <v>24</v>
      </c>
      <c r="H6647" s="61">
        <v>4</v>
      </c>
      <c r="I6647" s="61">
        <v>1</v>
      </c>
      <c r="J6647" s="61">
        <v>1212.2678000000001</v>
      </c>
      <c r="K6647" s="61">
        <v>1</v>
      </c>
      <c r="L6647" s="61">
        <v>4</v>
      </c>
      <c r="M6647" s="61">
        <v>1</v>
      </c>
      <c r="N6647" s="71" t="str">
        <f t="shared" si="613"/>
        <v>Object</v>
      </c>
      <c r="O6647" s="16" t="str">
        <f t="shared" si="610"/>
        <v>pic</v>
      </c>
      <c r="P6647" s="17">
        <f t="shared" si="609"/>
        <v>-1732.0421999999999</v>
      </c>
      <c r="Q6647">
        <f t="shared" si="612"/>
        <v>1732.0421999999999</v>
      </c>
      <c r="R6647" s="13" t="s">
        <v>38</v>
      </c>
      <c r="S6647" s="17" t="s">
        <v>17</v>
      </c>
      <c r="T6647" s="172">
        <v>894</v>
      </c>
    </row>
    <row r="6648" spans="1:20">
      <c r="A6648" s="61" t="s">
        <v>43</v>
      </c>
      <c r="B6648" s="90" t="s">
        <v>11</v>
      </c>
      <c r="C6648" s="61">
        <v>11</v>
      </c>
      <c r="E6648" s="24" t="str">
        <f t="shared" si="611"/>
        <v>B</v>
      </c>
      <c r="F6648" s="61">
        <v>5</v>
      </c>
      <c r="G6648" s="61">
        <v>35</v>
      </c>
      <c r="H6648" s="61">
        <v>6</v>
      </c>
      <c r="I6648" s="61">
        <v>1</v>
      </c>
      <c r="J6648" s="61">
        <v>1168.8952999999999</v>
      </c>
      <c r="K6648" s="61">
        <v>1</v>
      </c>
      <c r="L6648" s="61">
        <v>11</v>
      </c>
      <c r="M6648" s="61">
        <v>1</v>
      </c>
      <c r="N6648" s="71" t="str">
        <f t="shared" si="613"/>
        <v>Neutral</v>
      </c>
      <c r="O6648" s="16" t="str">
        <f t="shared" si="610"/>
        <v>pic</v>
      </c>
      <c r="P6648" s="17">
        <f t="shared" si="609"/>
        <v>-1775.4147</v>
      </c>
      <c r="Q6648">
        <f t="shared" si="612"/>
        <v>1775.4147</v>
      </c>
      <c r="R6648" s="13" t="s">
        <v>38</v>
      </c>
      <c r="S6648" s="17" t="s">
        <v>17</v>
      </c>
      <c r="T6648" s="172">
        <v>894</v>
      </c>
    </row>
    <row r="6649" spans="1:20">
      <c r="A6649" s="61" t="s">
        <v>43</v>
      </c>
      <c r="B6649" s="90" t="s">
        <v>11</v>
      </c>
      <c r="C6649" s="61">
        <v>11</v>
      </c>
      <c r="E6649" s="24" t="str">
        <f t="shared" si="611"/>
        <v>B</v>
      </c>
      <c r="F6649" s="61">
        <v>5</v>
      </c>
      <c r="G6649" s="61">
        <v>6</v>
      </c>
      <c r="H6649" s="61">
        <v>1</v>
      </c>
      <c r="I6649" s="61">
        <v>1</v>
      </c>
      <c r="J6649" s="61">
        <v>1154.3145999999999</v>
      </c>
      <c r="K6649" s="61">
        <v>1</v>
      </c>
      <c r="L6649" s="61">
        <v>2</v>
      </c>
      <c r="M6649" s="61">
        <v>1</v>
      </c>
      <c r="N6649" s="71" t="str">
        <f t="shared" si="613"/>
        <v>Object</v>
      </c>
      <c r="O6649" s="16" t="str">
        <f t="shared" si="610"/>
        <v>pic</v>
      </c>
      <c r="P6649" s="17">
        <f t="shared" si="609"/>
        <v>-1789.9954</v>
      </c>
      <c r="Q6649">
        <f t="shared" si="612"/>
        <v>1789.9954</v>
      </c>
      <c r="R6649" s="13" t="s">
        <v>38</v>
      </c>
      <c r="S6649" s="17" t="s">
        <v>17</v>
      </c>
      <c r="T6649" s="172">
        <v>894</v>
      </c>
    </row>
    <row r="6650" spans="1:20">
      <c r="A6650" s="61" t="s">
        <v>43</v>
      </c>
      <c r="B6650" s="90" t="s">
        <v>11</v>
      </c>
      <c r="C6650" s="61">
        <v>11</v>
      </c>
      <c r="E6650" s="24" t="str">
        <f t="shared" si="611"/>
        <v>B</v>
      </c>
      <c r="F6650" s="61">
        <v>5</v>
      </c>
      <c r="G6650" s="61">
        <v>20</v>
      </c>
      <c r="H6650" s="61">
        <v>4</v>
      </c>
      <c r="I6650" s="61">
        <v>1</v>
      </c>
      <c r="J6650" s="61">
        <v>1056.1763000000001</v>
      </c>
      <c r="K6650" s="61">
        <v>1</v>
      </c>
      <c r="L6650" s="61">
        <v>0</v>
      </c>
      <c r="M6650" s="61">
        <v>1</v>
      </c>
      <c r="N6650" s="71" t="str">
        <f t="shared" si="613"/>
        <v>None</v>
      </c>
      <c r="O6650" s="16" t="str">
        <f t="shared" si="610"/>
        <v>None</v>
      </c>
      <c r="P6650" s="17">
        <f t="shared" si="609"/>
        <v>-1888.1336999999999</v>
      </c>
      <c r="Q6650">
        <f t="shared" si="612"/>
        <v>1888.1336999999999</v>
      </c>
      <c r="R6650" s="13" t="s">
        <v>38</v>
      </c>
      <c r="S6650" s="17" t="s">
        <v>17</v>
      </c>
      <c r="T6650" s="172">
        <v>894</v>
      </c>
    </row>
    <row r="6651" spans="1:20">
      <c r="A6651" s="61" t="s">
        <v>43</v>
      </c>
      <c r="B6651" s="90" t="s">
        <v>11</v>
      </c>
      <c r="C6651" s="61">
        <v>11</v>
      </c>
      <c r="E6651" s="24" t="str">
        <f t="shared" si="611"/>
        <v>B</v>
      </c>
      <c r="F6651" s="61">
        <v>5</v>
      </c>
      <c r="G6651" s="61">
        <v>31</v>
      </c>
      <c r="H6651" s="61">
        <v>6</v>
      </c>
      <c r="I6651" s="61">
        <v>1</v>
      </c>
      <c r="J6651" s="61">
        <v>1008.2378</v>
      </c>
      <c r="K6651" s="61">
        <v>1</v>
      </c>
      <c r="L6651" s="61">
        <v>0</v>
      </c>
      <c r="M6651" s="61">
        <v>1</v>
      </c>
      <c r="N6651" s="71" t="str">
        <f t="shared" si="613"/>
        <v>None</v>
      </c>
      <c r="O6651" s="16" t="str">
        <f t="shared" si="610"/>
        <v>pic</v>
      </c>
      <c r="P6651" s="17">
        <f t="shared" si="609"/>
        <v>-1936.0722000000001</v>
      </c>
      <c r="Q6651">
        <f t="shared" si="612"/>
        <v>1936.0722000000001</v>
      </c>
      <c r="R6651" s="13" t="s">
        <v>38</v>
      </c>
      <c r="S6651" s="17" t="s">
        <v>17</v>
      </c>
      <c r="T6651" s="172">
        <v>894</v>
      </c>
    </row>
    <row r="6652" spans="1:20">
      <c r="A6652" s="61" t="s">
        <v>43</v>
      </c>
      <c r="B6652" s="90" t="s">
        <v>11</v>
      </c>
      <c r="C6652" s="61">
        <v>11</v>
      </c>
      <c r="E6652" s="24" t="str">
        <f t="shared" si="611"/>
        <v>B</v>
      </c>
      <c r="F6652" s="61">
        <v>5</v>
      </c>
      <c r="G6652" s="61">
        <v>16</v>
      </c>
      <c r="H6652" s="61">
        <v>3</v>
      </c>
      <c r="I6652" s="61">
        <v>1</v>
      </c>
      <c r="J6652" s="61">
        <v>1002.0976000000001</v>
      </c>
      <c r="K6652" s="61">
        <v>1</v>
      </c>
      <c r="L6652" s="61">
        <v>10</v>
      </c>
      <c r="M6652" s="61">
        <v>1</v>
      </c>
      <c r="N6652" s="71" t="str">
        <f t="shared" si="613"/>
        <v>Neutral</v>
      </c>
      <c r="O6652" s="16" t="str">
        <f t="shared" si="610"/>
        <v>pic</v>
      </c>
      <c r="P6652" s="17">
        <f t="shared" si="609"/>
        <v>-1942.2123999999999</v>
      </c>
      <c r="Q6652">
        <f t="shared" si="612"/>
        <v>1942.2123999999999</v>
      </c>
      <c r="R6652" s="13" t="s">
        <v>38</v>
      </c>
      <c r="S6652" s="17" t="s">
        <v>17</v>
      </c>
      <c r="T6652" s="172">
        <v>894</v>
      </c>
    </row>
    <row r="6653" spans="1:20">
      <c r="A6653" s="61" t="s">
        <v>43</v>
      </c>
      <c r="B6653" s="90" t="s">
        <v>11</v>
      </c>
      <c r="C6653" s="61">
        <v>11</v>
      </c>
      <c r="E6653" s="24" t="str">
        <f t="shared" si="611"/>
        <v>B</v>
      </c>
      <c r="F6653" s="61">
        <v>5</v>
      </c>
      <c r="G6653" s="61">
        <v>9</v>
      </c>
      <c r="H6653" s="61">
        <v>2</v>
      </c>
      <c r="I6653" s="61">
        <v>1</v>
      </c>
      <c r="J6653" s="61">
        <v>831.88940000000002</v>
      </c>
      <c r="K6653" s="61">
        <v>2</v>
      </c>
      <c r="L6653" s="61">
        <v>7</v>
      </c>
      <c r="M6653" s="61">
        <v>1</v>
      </c>
      <c r="N6653" s="71" t="str">
        <f t="shared" si="613"/>
        <v>Threat</v>
      </c>
      <c r="O6653" s="16" t="str">
        <f t="shared" si="610"/>
        <v>None</v>
      </c>
      <c r="P6653" s="17">
        <f t="shared" si="609"/>
        <v>-2112.4205999999999</v>
      </c>
      <c r="Q6653">
        <f t="shared" si="612"/>
        <v>2112.4205999999999</v>
      </c>
      <c r="R6653" s="13" t="s">
        <v>38</v>
      </c>
      <c r="S6653" s="17" t="s">
        <v>17</v>
      </c>
      <c r="T6653" s="172">
        <v>894</v>
      </c>
    </row>
    <row r="6654" spans="1:20">
      <c r="A6654" s="61" t="s">
        <v>43</v>
      </c>
      <c r="B6654" s="90" t="s">
        <v>11</v>
      </c>
      <c r="C6654" s="61">
        <v>11</v>
      </c>
      <c r="E6654" s="24" t="str">
        <f t="shared" si="611"/>
        <v>B</v>
      </c>
      <c r="F6654" s="61">
        <v>5</v>
      </c>
      <c r="G6654" s="61">
        <v>2</v>
      </c>
      <c r="H6654" s="61">
        <v>1</v>
      </c>
      <c r="I6654" s="61">
        <v>1</v>
      </c>
      <c r="J6654" s="61">
        <v>823.71669999999995</v>
      </c>
      <c r="K6654" s="61">
        <v>2</v>
      </c>
      <c r="L6654" s="61">
        <v>0</v>
      </c>
      <c r="M6654" s="61">
        <v>1</v>
      </c>
      <c r="N6654" s="71" t="str">
        <f t="shared" si="613"/>
        <v>None</v>
      </c>
      <c r="O6654" s="16" t="e">
        <f>IF(#REF!="None", "None","pic")</f>
        <v>#REF!</v>
      </c>
      <c r="P6654" s="17">
        <f t="shared" si="609"/>
        <v>-2120.5933</v>
      </c>
      <c r="Q6654">
        <f t="shared" si="612"/>
        <v>2120.5933</v>
      </c>
      <c r="R6654" s="13" t="s">
        <v>38</v>
      </c>
      <c r="S6654" s="17" t="s">
        <v>17</v>
      </c>
      <c r="T6654" s="172">
        <v>894</v>
      </c>
    </row>
    <row r="6655" spans="1:20">
      <c r="A6655" s="61" t="s">
        <v>43</v>
      </c>
      <c r="B6655" s="90" t="s">
        <v>11</v>
      </c>
      <c r="C6655" s="61">
        <v>11</v>
      </c>
      <c r="E6655" s="24" t="str">
        <f t="shared" si="611"/>
        <v>B</v>
      </c>
      <c r="F6655" s="61">
        <v>5</v>
      </c>
      <c r="G6655" s="61">
        <v>20</v>
      </c>
      <c r="H6655" s="61">
        <v>4</v>
      </c>
      <c r="I6655" s="61">
        <v>2</v>
      </c>
      <c r="J6655" s="61">
        <v>8002.4960000000001</v>
      </c>
      <c r="K6655" s="61">
        <v>11</v>
      </c>
      <c r="L6655" s="61">
        <v>0</v>
      </c>
      <c r="M6655" s="61">
        <v>1</v>
      </c>
      <c r="N6655" s="71" t="str">
        <f t="shared" si="613"/>
        <v>None</v>
      </c>
      <c r="O6655" s="16" t="str">
        <f>IF(N5632="None", "None","pic")</f>
        <v>pic</v>
      </c>
      <c r="P6655" s="17">
        <f t="shared" si="609"/>
        <v>5058.1859999999997</v>
      </c>
      <c r="Q6655">
        <f t="shared" si="612"/>
        <v>-5058.1859999999997</v>
      </c>
      <c r="R6655" s="13" t="s">
        <v>38</v>
      </c>
      <c r="S6655" s="17" t="s">
        <v>17</v>
      </c>
      <c r="T6655" s="172">
        <v>894</v>
      </c>
    </row>
    <row r="6656" spans="1:20">
      <c r="A6656" s="61" t="s">
        <v>43</v>
      </c>
      <c r="B6656" s="90" t="s">
        <v>11</v>
      </c>
      <c r="C6656" s="61">
        <v>11</v>
      </c>
      <c r="E6656" s="24" t="str">
        <f t="shared" si="611"/>
        <v>B</v>
      </c>
      <c r="F6656" s="61">
        <v>5</v>
      </c>
      <c r="G6656" s="61">
        <v>1</v>
      </c>
      <c r="H6656" s="61">
        <v>1</v>
      </c>
      <c r="I6656" s="61">
        <v>2</v>
      </c>
      <c r="J6656" s="61">
        <v>6369.1845000000003</v>
      </c>
      <c r="K6656" s="61">
        <v>2</v>
      </c>
      <c r="L6656" s="61">
        <v>0</v>
      </c>
      <c r="M6656" s="61">
        <v>1</v>
      </c>
      <c r="N6656" s="71" t="str">
        <f t="shared" si="613"/>
        <v>None</v>
      </c>
      <c r="O6656" s="16" t="e">
        <f>IF(#REF!="None", "None","pic")</f>
        <v>#REF!</v>
      </c>
      <c r="P6656" s="17">
        <f t="shared" si="609"/>
        <v>3424.8745000000004</v>
      </c>
      <c r="Q6656">
        <f t="shared" si="612"/>
        <v>-3424.8745000000004</v>
      </c>
      <c r="R6656" s="13" t="s">
        <v>38</v>
      </c>
      <c r="S6656" s="17" t="s">
        <v>17</v>
      </c>
      <c r="T6656" s="172">
        <v>894</v>
      </c>
    </row>
    <row r="6657" spans="1:20">
      <c r="A6657" s="61" t="s">
        <v>43</v>
      </c>
      <c r="B6657" s="90" t="s">
        <v>11</v>
      </c>
      <c r="C6657" s="61">
        <v>11</v>
      </c>
      <c r="E6657" s="24" t="str">
        <f t="shared" si="611"/>
        <v>B</v>
      </c>
      <c r="F6657" s="61">
        <v>5</v>
      </c>
      <c r="G6657" s="61">
        <v>16</v>
      </c>
      <c r="H6657" s="61">
        <v>3</v>
      </c>
      <c r="I6657" s="61">
        <v>2</v>
      </c>
      <c r="J6657" s="61">
        <v>5776.1063000000004</v>
      </c>
      <c r="K6657" s="61">
        <v>1</v>
      </c>
      <c r="L6657" s="61">
        <v>1</v>
      </c>
      <c r="M6657" s="61">
        <v>1</v>
      </c>
      <c r="N6657" s="71" t="str">
        <f t="shared" si="613"/>
        <v>Object</v>
      </c>
      <c r="O6657" s="16" t="str">
        <f t="shared" ref="O6657:O6672" si="614">IF(N5634="None", "None","pic")</f>
        <v>pic</v>
      </c>
      <c r="P6657" s="17">
        <f t="shared" si="609"/>
        <v>2831.7963000000004</v>
      </c>
      <c r="Q6657">
        <f t="shared" si="612"/>
        <v>-2831.7963000000004</v>
      </c>
      <c r="R6657" s="13" t="s">
        <v>38</v>
      </c>
      <c r="S6657" s="17" t="s">
        <v>17</v>
      </c>
      <c r="T6657" s="172">
        <v>894</v>
      </c>
    </row>
    <row r="6658" spans="1:20">
      <c r="A6658" s="61" t="s">
        <v>43</v>
      </c>
      <c r="B6658" s="90" t="s">
        <v>11</v>
      </c>
      <c r="C6658" s="61">
        <v>11</v>
      </c>
      <c r="E6658" s="24" t="str">
        <f t="shared" si="611"/>
        <v>B</v>
      </c>
      <c r="F6658" s="61">
        <v>5</v>
      </c>
      <c r="G6658" s="61">
        <v>31</v>
      </c>
      <c r="H6658" s="61">
        <v>6</v>
      </c>
      <c r="I6658" s="61">
        <v>2</v>
      </c>
      <c r="J6658" s="61">
        <v>5541.6986999999999</v>
      </c>
      <c r="K6658" s="61">
        <v>5</v>
      </c>
      <c r="L6658" s="61">
        <v>0</v>
      </c>
      <c r="M6658" s="61">
        <v>1</v>
      </c>
      <c r="N6658" s="71" t="str">
        <f t="shared" si="613"/>
        <v>None</v>
      </c>
      <c r="O6658" s="16" t="str">
        <f t="shared" si="614"/>
        <v>None</v>
      </c>
      <c r="P6658" s="17">
        <f t="shared" si="609"/>
        <v>2597.3887</v>
      </c>
      <c r="Q6658">
        <f t="shared" si="612"/>
        <v>-2597.3887</v>
      </c>
      <c r="R6658" s="13" t="s">
        <v>38</v>
      </c>
      <c r="S6658" s="17" t="s">
        <v>17</v>
      </c>
      <c r="T6658" s="172">
        <v>894</v>
      </c>
    </row>
    <row r="6659" spans="1:20">
      <c r="A6659" s="61" t="s">
        <v>43</v>
      </c>
      <c r="B6659" s="90" t="s">
        <v>11</v>
      </c>
      <c r="C6659" s="61">
        <v>11</v>
      </c>
      <c r="E6659" s="24" t="str">
        <f t="shared" si="611"/>
        <v>B</v>
      </c>
      <c r="F6659" s="61">
        <v>5</v>
      </c>
      <c r="G6659" s="61">
        <v>32</v>
      </c>
      <c r="H6659" s="61">
        <v>6</v>
      </c>
      <c r="I6659" s="61">
        <v>2</v>
      </c>
      <c r="J6659" s="61">
        <v>5502.2995000000001</v>
      </c>
      <c r="K6659" s="61">
        <v>1</v>
      </c>
      <c r="L6659" s="61">
        <v>0</v>
      </c>
      <c r="M6659" s="61">
        <v>1</v>
      </c>
      <c r="N6659" s="71" t="str">
        <f t="shared" si="613"/>
        <v>None</v>
      </c>
      <c r="O6659" s="16" t="str">
        <f t="shared" si="614"/>
        <v>pic</v>
      </c>
      <c r="P6659" s="17">
        <f t="shared" si="609"/>
        <v>2557.9895000000001</v>
      </c>
      <c r="Q6659">
        <f t="shared" si="612"/>
        <v>-2557.9895000000001</v>
      </c>
      <c r="R6659" s="13" t="s">
        <v>38</v>
      </c>
      <c r="S6659" s="17" t="s">
        <v>17</v>
      </c>
      <c r="T6659" s="172">
        <v>894</v>
      </c>
    </row>
    <row r="6660" spans="1:20">
      <c r="A6660" s="61" t="s">
        <v>43</v>
      </c>
      <c r="B6660" s="90" t="s">
        <v>11</v>
      </c>
      <c r="C6660" s="61">
        <v>11</v>
      </c>
      <c r="E6660" s="24" t="str">
        <f t="shared" si="611"/>
        <v>B</v>
      </c>
      <c r="F6660" s="61">
        <v>5</v>
      </c>
      <c r="G6660" s="61">
        <v>22</v>
      </c>
      <c r="H6660" s="61">
        <v>4</v>
      </c>
      <c r="I6660" s="61">
        <v>2</v>
      </c>
      <c r="J6660" s="61">
        <v>4710.8833000000004</v>
      </c>
      <c r="K6660" s="61">
        <v>1</v>
      </c>
      <c r="L6660" s="61">
        <v>10</v>
      </c>
      <c r="M6660" s="61">
        <v>1</v>
      </c>
      <c r="N6660" s="71" t="str">
        <f t="shared" si="613"/>
        <v>Neutral</v>
      </c>
      <c r="O6660" s="16" t="str">
        <f t="shared" si="614"/>
        <v>pic</v>
      </c>
      <c r="P6660" s="17">
        <f t="shared" si="609"/>
        <v>1766.5733000000005</v>
      </c>
      <c r="Q6660">
        <f t="shared" si="612"/>
        <v>-1766.5733000000005</v>
      </c>
      <c r="R6660" s="13" t="s">
        <v>38</v>
      </c>
      <c r="S6660" s="17" t="s">
        <v>17</v>
      </c>
      <c r="T6660" s="172">
        <v>894</v>
      </c>
    </row>
    <row r="6661" spans="1:20">
      <c r="A6661" s="61" t="s">
        <v>43</v>
      </c>
      <c r="B6661" s="90" t="s">
        <v>11</v>
      </c>
      <c r="C6661" s="61">
        <v>11</v>
      </c>
      <c r="E6661" s="24" t="str">
        <f t="shared" si="611"/>
        <v>B</v>
      </c>
      <c r="F6661" s="61">
        <v>5</v>
      </c>
      <c r="G6661" s="61">
        <v>33</v>
      </c>
      <c r="H6661" s="61">
        <v>6</v>
      </c>
      <c r="I6661" s="61">
        <v>2</v>
      </c>
      <c r="J6661" s="61">
        <v>3456.6053999999999</v>
      </c>
      <c r="K6661" s="61">
        <v>1</v>
      </c>
      <c r="L6661" s="61">
        <v>8</v>
      </c>
      <c r="M6661" s="61">
        <v>1</v>
      </c>
      <c r="N6661" s="71" t="str">
        <f t="shared" si="613"/>
        <v>Threat</v>
      </c>
      <c r="O6661" s="16" t="str">
        <f t="shared" si="614"/>
        <v>None</v>
      </c>
      <c r="P6661" s="17">
        <f t="shared" si="609"/>
        <v>512.29539999999997</v>
      </c>
      <c r="Q6661">
        <f t="shared" si="612"/>
        <v>-512.29539999999997</v>
      </c>
      <c r="R6661" s="13" t="s">
        <v>38</v>
      </c>
      <c r="S6661" s="17" t="s">
        <v>17</v>
      </c>
      <c r="T6661" s="172">
        <v>894</v>
      </c>
    </row>
    <row r="6662" spans="1:20">
      <c r="A6662" s="61" t="s">
        <v>43</v>
      </c>
      <c r="B6662" s="90" t="s">
        <v>11</v>
      </c>
      <c r="C6662" s="61">
        <v>11</v>
      </c>
      <c r="E6662" s="24" t="str">
        <f t="shared" si="611"/>
        <v>B</v>
      </c>
      <c r="F6662" s="61">
        <v>5</v>
      </c>
      <c r="G6662" s="61">
        <v>25</v>
      </c>
      <c r="H6662" s="61">
        <v>5</v>
      </c>
      <c r="I6662" s="61">
        <v>2</v>
      </c>
      <c r="J6662" s="61">
        <v>3328.2541000000001</v>
      </c>
      <c r="K6662" s="61">
        <v>1</v>
      </c>
      <c r="L6662" s="61">
        <v>0</v>
      </c>
      <c r="M6662" s="61">
        <v>1</v>
      </c>
      <c r="N6662" s="71" t="str">
        <f t="shared" si="613"/>
        <v>None</v>
      </c>
      <c r="O6662" s="16" t="str">
        <f t="shared" si="614"/>
        <v>None</v>
      </c>
      <c r="P6662" s="17">
        <f t="shared" si="609"/>
        <v>383.94410000000016</v>
      </c>
      <c r="Q6662">
        <f t="shared" si="612"/>
        <v>-383.94410000000016</v>
      </c>
      <c r="R6662" s="13" t="s">
        <v>38</v>
      </c>
      <c r="S6662" s="17" t="s">
        <v>17</v>
      </c>
      <c r="T6662" s="172">
        <v>894</v>
      </c>
    </row>
    <row r="6663" spans="1:20">
      <c r="A6663" s="61" t="s">
        <v>43</v>
      </c>
      <c r="B6663" s="90" t="s">
        <v>11</v>
      </c>
      <c r="C6663" s="61">
        <v>11</v>
      </c>
      <c r="E6663" s="24" t="str">
        <f t="shared" si="611"/>
        <v>B</v>
      </c>
      <c r="F6663" s="61">
        <v>5</v>
      </c>
      <c r="G6663" s="61">
        <v>24</v>
      </c>
      <c r="H6663" s="61">
        <v>4</v>
      </c>
      <c r="I6663" s="61">
        <v>2</v>
      </c>
      <c r="J6663" s="61">
        <v>3321.9171000000001</v>
      </c>
      <c r="K6663" s="61">
        <v>1</v>
      </c>
      <c r="L6663" s="61">
        <v>9</v>
      </c>
      <c r="M6663" s="61">
        <v>1</v>
      </c>
      <c r="N6663" s="71" t="str">
        <f t="shared" si="613"/>
        <v>Neutral</v>
      </c>
      <c r="O6663" s="16" t="str">
        <f t="shared" si="614"/>
        <v>pic</v>
      </c>
      <c r="P6663" s="17">
        <f t="shared" si="609"/>
        <v>377.60710000000017</v>
      </c>
      <c r="Q6663">
        <f t="shared" si="612"/>
        <v>-377.60710000000017</v>
      </c>
      <c r="R6663" s="13" t="s">
        <v>38</v>
      </c>
      <c r="S6663" s="17" t="s">
        <v>17</v>
      </c>
      <c r="T6663" s="172">
        <v>894</v>
      </c>
    </row>
    <row r="6664" spans="1:20">
      <c r="A6664" s="61" t="s">
        <v>43</v>
      </c>
      <c r="B6664" s="90" t="s">
        <v>11</v>
      </c>
      <c r="C6664" s="61">
        <v>11</v>
      </c>
      <c r="E6664" s="24" t="str">
        <f t="shared" si="611"/>
        <v>B</v>
      </c>
      <c r="F6664" s="61">
        <v>5</v>
      </c>
      <c r="G6664" s="61">
        <v>11</v>
      </c>
      <c r="H6664" s="61">
        <v>2</v>
      </c>
      <c r="I6664" s="61">
        <v>2</v>
      </c>
      <c r="J6664" s="61">
        <v>3320.2348999999999</v>
      </c>
      <c r="K6664" s="61">
        <v>1</v>
      </c>
      <c r="L6664" s="61">
        <v>5</v>
      </c>
      <c r="M6664" s="61">
        <v>1</v>
      </c>
      <c r="N6664" s="71" t="str">
        <f t="shared" si="613"/>
        <v>Threat</v>
      </c>
      <c r="O6664" s="16" t="str">
        <f t="shared" si="614"/>
        <v>None</v>
      </c>
      <c r="P6664" s="17">
        <f t="shared" si="609"/>
        <v>375.92489999999998</v>
      </c>
      <c r="Q6664">
        <f t="shared" si="612"/>
        <v>-375.92489999999998</v>
      </c>
      <c r="R6664" s="13" t="s">
        <v>38</v>
      </c>
      <c r="S6664" s="17" t="s">
        <v>17</v>
      </c>
      <c r="T6664" s="172">
        <v>894</v>
      </c>
    </row>
    <row r="6665" spans="1:20">
      <c r="A6665" s="61" t="s">
        <v>43</v>
      </c>
      <c r="B6665" s="90" t="s">
        <v>11</v>
      </c>
      <c r="C6665" s="61">
        <v>11</v>
      </c>
      <c r="E6665" s="24" t="str">
        <f t="shared" si="611"/>
        <v>B</v>
      </c>
      <c r="F6665" s="61">
        <v>5</v>
      </c>
      <c r="G6665" s="61">
        <v>36</v>
      </c>
      <c r="H6665" s="61">
        <v>6</v>
      </c>
      <c r="I6665" s="61">
        <v>2</v>
      </c>
      <c r="J6665" s="61">
        <v>3254.2017999999998</v>
      </c>
      <c r="K6665" s="61">
        <v>1</v>
      </c>
      <c r="L6665" s="61">
        <v>5</v>
      </c>
      <c r="M6665" s="61">
        <v>1</v>
      </c>
      <c r="N6665" s="71" t="str">
        <f t="shared" si="613"/>
        <v>Threat</v>
      </c>
      <c r="O6665" s="16" t="str">
        <f t="shared" si="614"/>
        <v>None</v>
      </c>
      <c r="P6665" s="17">
        <f t="shared" si="609"/>
        <v>309.89179999999988</v>
      </c>
      <c r="Q6665">
        <f t="shared" si="612"/>
        <v>-309.89179999999988</v>
      </c>
      <c r="R6665" s="13" t="s">
        <v>38</v>
      </c>
      <c r="S6665" s="17" t="s">
        <v>17</v>
      </c>
      <c r="T6665" s="172">
        <v>894</v>
      </c>
    </row>
    <row r="6666" spans="1:20">
      <c r="A6666" s="61" t="s">
        <v>43</v>
      </c>
      <c r="B6666" s="90" t="s">
        <v>11</v>
      </c>
      <c r="C6666" s="61">
        <v>11</v>
      </c>
      <c r="E6666" s="24" t="str">
        <f t="shared" si="611"/>
        <v>B</v>
      </c>
      <c r="F6666" s="61">
        <v>5</v>
      </c>
      <c r="G6666" s="61">
        <v>14</v>
      </c>
      <c r="H6666" s="61">
        <v>3</v>
      </c>
      <c r="I6666" s="61">
        <v>2</v>
      </c>
      <c r="J6666" s="61">
        <v>3175.5455999999999</v>
      </c>
      <c r="K6666" s="61">
        <v>4</v>
      </c>
      <c r="L6666" s="61">
        <v>0</v>
      </c>
      <c r="M6666" s="61">
        <v>1</v>
      </c>
      <c r="N6666" s="71" t="str">
        <f t="shared" si="613"/>
        <v>None</v>
      </c>
      <c r="O6666" s="16" t="str">
        <f t="shared" si="614"/>
        <v>pic</v>
      </c>
      <c r="P6666" s="17">
        <f t="shared" si="609"/>
        <v>231.23559999999998</v>
      </c>
      <c r="Q6666">
        <f t="shared" si="612"/>
        <v>-231.23559999999998</v>
      </c>
      <c r="R6666" s="13" t="s">
        <v>38</v>
      </c>
      <c r="S6666" s="17" t="s">
        <v>17</v>
      </c>
      <c r="T6666" s="172">
        <v>894</v>
      </c>
    </row>
    <row r="6667" spans="1:20">
      <c r="A6667" s="61" t="s">
        <v>43</v>
      </c>
      <c r="B6667" s="90" t="s">
        <v>11</v>
      </c>
      <c r="C6667" s="61">
        <v>11</v>
      </c>
      <c r="E6667" s="24" t="str">
        <f t="shared" si="611"/>
        <v>B</v>
      </c>
      <c r="F6667" s="61">
        <v>5</v>
      </c>
      <c r="G6667" s="61">
        <v>30</v>
      </c>
      <c r="H6667" s="61">
        <v>5</v>
      </c>
      <c r="I6667" s="61">
        <v>2</v>
      </c>
      <c r="J6667" s="61">
        <v>2891.2091</v>
      </c>
      <c r="K6667" s="61">
        <v>1</v>
      </c>
      <c r="L6667" s="61">
        <v>4</v>
      </c>
      <c r="M6667" s="61">
        <v>1</v>
      </c>
      <c r="N6667" s="71" t="str">
        <f t="shared" si="613"/>
        <v>Object</v>
      </c>
      <c r="O6667" s="16" t="str">
        <f t="shared" si="614"/>
        <v>pic</v>
      </c>
      <c r="P6667" s="17">
        <f t="shared" si="609"/>
        <v>-53.100899999999911</v>
      </c>
      <c r="Q6667">
        <f t="shared" si="612"/>
        <v>53.100899999999911</v>
      </c>
      <c r="R6667" s="13" t="s">
        <v>38</v>
      </c>
      <c r="S6667" s="17" t="s">
        <v>17</v>
      </c>
      <c r="T6667" s="172">
        <v>894</v>
      </c>
    </row>
    <row r="6668" spans="1:20">
      <c r="A6668" s="61" t="s">
        <v>43</v>
      </c>
      <c r="B6668" s="90" t="s">
        <v>11</v>
      </c>
      <c r="C6668" s="61">
        <v>11</v>
      </c>
      <c r="E6668" s="24" t="str">
        <f t="shared" si="611"/>
        <v>B</v>
      </c>
      <c r="F6668" s="61">
        <v>5</v>
      </c>
      <c r="G6668" s="61">
        <v>9</v>
      </c>
      <c r="H6668" s="61">
        <v>2</v>
      </c>
      <c r="I6668" s="61">
        <v>2</v>
      </c>
      <c r="J6668" s="61">
        <v>2820.0273000000002</v>
      </c>
      <c r="K6668" s="61">
        <v>1</v>
      </c>
      <c r="L6668" s="61">
        <v>6</v>
      </c>
      <c r="M6668" s="61">
        <v>1</v>
      </c>
      <c r="N6668" s="71" t="str">
        <f t="shared" si="613"/>
        <v>Threat</v>
      </c>
      <c r="O6668" s="16" t="str">
        <f t="shared" si="614"/>
        <v>pic</v>
      </c>
      <c r="P6668" s="17">
        <f t="shared" si="609"/>
        <v>-124.28269999999975</v>
      </c>
      <c r="Q6668">
        <f t="shared" si="612"/>
        <v>124.28269999999975</v>
      </c>
      <c r="R6668" s="13" t="s">
        <v>38</v>
      </c>
      <c r="S6668" s="17" t="s">
        <v>17</v>
      </c>
      <c r="T6668" s="172">
        <v>894</v>
      </c>
    </row>
    <row r="6669" spans="1:20">
      <c r="A6669" s="61" t="s">
        <v>43</v>
      </c>
      <c r="B6669" s="90" t="s">
        <v>11</v>
      </c>
      <c r="C6669" s="61">
        <v>11</v>
      </c>
      <c r="E6669" s="24" t="str">
        <f t="shared" si="611"/>
        <v>B</v>
      </c>
      <c r="F6669" s="61">
        <v>5</v>
      </c>
      <c r="G6669" s="61">
        <v>6</v>
      </c>
      <c r="H6669" s="61">
        <v>1</v>
      </c>
      <c r="I6669" s="61">
        <v>2</v>
      </c>
      <c r="J6669" s="61">
        <v>2775.5160999999998</v>
      </c>
      <c r="K6669" s="61">
        <v>1</v>
      </c>
      <c r="L6669" s="61">
        <v>9</v>
      </c>
      <c r="M6669" s="61">
        <v>1</v>
      </c>
      <c r="N6669" s="71" t="str">
        <f t="shared" si="613"/>
        <v>Neutral</v>
      </c>
      <c r="O6669" s="16" t="str">
        <f t="shared" si="614"/>
        <v>pic</v>
      </c>
      <c r="P6669" s="17">
        <f t="shared" si="609"/>
        <v>-168.79390000000012</v>
      </c>
      <c r="Q6669">
        <f t="shared" si="612"/>
        <v>168.79390000000012</v>
      </c>
      <c r="R6669" s="13" t="s">
        <v>38</v>
      </c>
      <c r="S6669" s="17" t="s">
        <v>17</v>
      </c>
      <c r="T6669" s="172">
        <v>894</v>
      </c>
    </row>
    <row r="6670" spans="1:20">
      <c r="A6670" s="61" t="s">
        <v>43</v>
      </c>
      <c r="B6670" s="90" t="s">
        <v>11</v>
      </c>
      <c r="C6670" s="61">
        <v>11</v>
      </c>
      <c r="E6670" s="24" t="str">
        <f t="shared" si="611"/>
        <v>B</v>
      </c>
      <c r="F6670" s="61">
        <v>5</v>
      </c>
      <c r="G6670" s="61">
        <v>19</v>
      </c>
      <c r="H6670" s="61">
        <v>4</v>
      </c>
      <c r="I6670" s="61">
        <v>2</v>
      </c>
      <c r="J6670" s="61">
        <v>2765.0180999999998</v>
      </c>
      <c r="K6670" s="61">
        <v>1</v>
      </c>
      <c r="L6670" s="61">
        <v>0</v>
      </c>
      <c r="M6670" s="61">
        <v>1</v>
      </c>
      <c r="N6670" s="71" t="str">
        <f t="shared" si="613"/>
        <v>None</v>
      </c>
      <c r="O6670" s="16" t="str">
        <f t="shared" si="614"/>
        <v>pic</v>
      </c>
      <c r="P6670" s="17">
        <f t="shared" si="609"/>
        <v>-179.29190000000017</v>
      </c>
      <c r="Q6670">
        <f t="shared" si="612"/>
        <v>179.29190000000017</v>
      </c>
      <c r="R6670" s="13" t="s">
        <v>38</v>
      </c>
      <c r="S6670" s="17" t="s">
        <v>17</v>
      </c>
      <c r="T6670" s="172">
        <v>894</v>
      </c>
    </row>
    <row r="6671" spans="1:20">
      <c r="A6671" s="61" t="s">
        <v>43</v>
      </c>
      <c r="B6671" s="90" t="s">
        <v>11</v>
      </c>
      <c r="C6671" s="61">
        <v>11</v>
      </c>
      <c r="E6671" s="24" t="str">
        <f t="shared" si="611"/>
        <v>B</v>
      </c>
      <c r="F6671" s="61">
        <v>5</v>
      </c>
      <c r="G6671" s="61">
        <v>23</v>
      </c>
      <c r="H6671" s="61">
        <v>4</v>
      </c>
      <c r="I6671" s="61">
        <v>2</v>
      </c>
      <c r="J6671" s="61">
        <v>2578.2212</v>
      </c>
      <c r="K6671" s="61">
        <v>2</v>
      </c>
      <c r="L6671" s="61">
        <v>11</v>
      </c>
      <c r="M6671" s="61">
        <v>1</v>
      </c>
      <c r="N6671" s="71" t="str">
        <f t="shared" si="613"/>
        <v>Neutral</v>
      </c>
      <c r="O6671" s="16" t="str">
        <f t="shared" si="614"/>
        <v>None</v>
      </c>
      <c r="P6671" s="17">
        <f t="shared" si="609"/>
        <v>-366.08879999999999</v>
      </c>
      <c r="Q6671">
        <f t="shared" si="612"/>
        <v>366.08879999999999</v>
      </c>
      <c r="R6671" s="13" t="s">
        <v>38</v>
      </c>
      <c r="S6671" s="17" t="s">
        <v>17</v>
      </c>
      <c r="T6671" s="172">
        <v>894</v>
      </c>
    </row>
    <row r="6672" spans="1:20">
      <c r="A6672" s="61" t="s">
        <v>43</v>
      </c>
      <c r="B6672" s="90" t="s">
        <v>11</v>
      </c>
      <c r="C6672" s="61">
        <v>11</v>
      </c>
      <c r="E6672" s="24" t="str">
        <f t="shared" si="611"/>
        <v>B</v>
      </c>
      <c r="F6672" s="61">
        <v>5</v>
      </c>
      <c r="G6672" s="61">
        <v>34</v>
      </c>
      <c r="H6672" s="61">
        <v>6</v>
      </c>
      <c r="I6672" s="61">
        <v>2</v>
      </c>
      <c r="J6672" s="61">
        <v>2575.3442</v>
      </c>
      <c r="K6672" s="61">
        <v>1</v>
      </c>
      <c r="L6672" s="61">
        <v>6</v>
      </c>
      <c r="M6672" s="61">
        <v>1</v>
      </c>
      <c r="N6672" s="71" t="str">
        <f t="shared" si="613"/>
        <v>Threat</v>
      </c>
      <c r="O6672" s="16" t="str">
        <f t="shared" si="614"/>
        <v>pic</v>
      </c>
      <c r="P6672" s="17">
        <f t="shared" si="609"/>
        <v>-368.96579999999994</v>
      </c>
      <c r="Q6672">
        <f t="shared" si="612"/>
        <v>368.96579999999994</v>
      </c>
      <c r="R6672" s="13" t="s">
        <v>38</v>
      </c>
      <c r="S6672" s="17" t="s">
        <v>17</v>
      </c>
      <c r="T6672" s="172">
        <v>894</v>
      </c>
    </row>
    <row r="6673" spans="1:20">
      <c r="A6673" s="61" t="s">
        <v>43</v>
      </c>
      <c r="B6673" s="90" t="s">
        <v>11</v>
      </c>
      <c r="C6673" s="61">
        <v>11</v>
      </c>
      <c r="E6673" s="24" t="str">
        <f t="shared" si="611"/>
        <v>B</v>
      </c>
      <c r="F6673" s="61">
        <v>5</v>
      </c>
      <c r="G6673" s="61">
        <v>3</v>
      </c>
      <c r="H6673" s="61">
        <v>1</v>
      </c>
      <c r="I6673" s="61">
        <v>2</v>
      </c>
      <c r="J6673" s="61">
        <v>2529.5682000000002</v>
      </c>
      <c r="K6673" s="61">
        <v>1</v>
      </c>
      <c r="L6673" s="61">
        <v>12</v>
      </c>
      <c r="M6673" s="61">
        <v>1</v>
      </c>
      <c r="N6673" s="71" t="str">
        <f t="shared" si="613"/>
        <v>Neutral</v>
      </c>
      <c r="O6673" s="16" t="e">
        <f>IF(#REF!="None", "None","pic")</f>
        <v>#REF!</v>
      </c>
      <c r="P6673" s="17">
        <f t="shared" si="609"/>
        <v>-414.74179999999978</v>
      </c>
      <c r="Q6673">
        <f t="shared" si="612"/>
        <v>414.74179999999978</v>
      </c>
      <c r="R6673" s="13" t="s">
        <v>38</v>
      </c>
      <c r="S6673" s="17" t="s">
        <v>17</v>
      </c>
      <c r="T6673" s="172">
        <v>894</v>
      </c>
    </row>
    <row r="6674" spans="1:20">
      <c r="A6674" s="61" t="s">
        <v>43</v>
      </c>
      <c r="B6674" s="90" t="s">
        <v>11</v>
      </c>
      <c r="C6674" s="61">
        <v>11</v>
      </c>
      <c r="E6674" s="24" t="str">
        <f t="shared" si="611"/>
        <v>B</v>
      </c>
      <c r="F6674" s="61">
        <v>5</v>
      </c>
      <c r="G6674" s="61">
        <v>7</v>
      </c>
      <c r="H6674" s="61">
        <v>2</v>
      </c>
      <c r="I6674" s="61">
        <v>2</v>
      </c>
      <c r="J6674" s="61">
        <v>2373.471</v>
      </c>
      <c r="K6674" s="61">
        <v>1</v>
      </c>
      <c r="L6674" s="61">
        <v>0</v>
      </c>
      <c r="M6674" s="61">
        <v>1</v>
      </c>
      <c r="N6674" s="71" t="str">
        <f t="shared" si="613"/>
        <v>None</v>
      </c>
      <c r="O6674" s="16" t="str">
        <f t="shared" ref="O6674:O6683" si="615">IF(N5651="None", "None","pic")</f>
        <v>pic</v>
      </c>
      <c r="P6674" s="17">
        <f t="shared" si="609"/>
        <v>-570.83899999999994</v>
      </c>
      <c r="Q6674">
        <f t="shared" si="612"/>
        <v>570.83899999999994</v>
      </c>
      <c r="R6674" s="13" t="s">
        <v>38</v>
      </c>
      <c r="S6674" s="17" t="s">
        <v>17</v>
      </c>
      <c r="T6674" s="172">
        <v>894</v>
      </c>
    </row>
    <row r="6675" spans="1:20">
      <c r="A6675" s="61" t="s">
        <v>43</v>
      </c>
      <c r="B6675" s="90" t="s">
        <v>11</v>
      </c>
      <c r="C6675" s="61">
        <v>11</v>
      </c>
      <c r="E6675" s="24" t="str">
        <f t="shared" si="611"/>
        <v>B</v>
      </c>
      <c r="F6675" s="61">
        <v>5</v>
      </c>
      <c r="G6675" s="61">
        <v>29</v>
      </c>
      <c r="H6675" s="61">
        <v>5</v>
      </c>
      <c r="I6675" s="61">
        <v>2</v>
      </c>
      <c r="J6675" s="61">
        <v>2264.2961</v>
      </c>
      <c r="K6675" s="61">
        <v>1</v>
      </c>
      <c r="L6675" s="61">
        <v>3</v>
      </c>
      <c r="M6675" s="61">
        <v>1</v>
      </c>
      <c r="N6675" s="71" t="str">
        <f t="shared" si="613"/>
        <v>Object</v>
      </c>
      <c r="O6675" s="16" t="str">
        <f t="shared" si="615"/>
        <v>pic</v>
      </c>
      <c r="P6675" s="17">
        <f t="shared" si="609"/>
        <v>-680.01389999999992</v>
      </c>
      <c r="Q6675">
        <f t="shared" si="612"/>
        <v>680.01389999999992</v>
      </c>
      <c r="R6675" s="13" t="s">
        <v>38</v>
      </c>
      <c r="S6675" s="17" t="s">
        <v>17</v>
      </c>
      <c r="T6675" s="172">
        <v>894</v>
      </c>
    </row>
    <row r="6676" spans="1:20">
      <c r="A6676" s="61" t="s">
        <v>43</v>
      </c>
      <c r="B6676" s="90" t="s">
        <v>11</v>
      </c>
      <c r="C6676" s="61">
        <v>11</v>
      </c>
      <c r="E6676" s="24" t="str">
        <f t="shared" si="611"/>
        <v>B</v>
      </c>
      <c r="F6676" s="61">
        <v>5</v>
      </c>
      <c r="G6676" s="61">
        <v>13</v>
      </c>
      <c r="H6676" s="61">
        <v>3</v>
      </c>
      <c r="I6676" s="61">
        <v>2</v>
      </c>
      <c r="J6676" s="61">
        <v>2012.6231</v>
      </c>
      <c r="K6676" s="61">
        <v>1</v>
      </c>
      <c r="L6676" s="61">
        <v>0</v>
      </c>
      <c r="M6676" s="61">
        <v>1</v>
      </c>
      <c r="N6676" s="71" t="str">
        <f t="shared" si="613"/>
        <v>None</v>
      </c>
      <c r="O6676" s="16" t="str">
        <f t="shared" si="615"/>
        <v>pic</v>
      </c>
      <c r="P6676" s="17">
        <f t="shared" si="609"/>
        <v>-931.68689999999992</v>
      </c>
      <c r="Q6676">
        <f t="shared" si="612"/>
        <v>931.68689999999992</v>
      </c>
      <c r="R6676" s="13" t="s">
        <v>38</v>
      </c>
      <c r="S6676" s="17" t="s">
        <v>17</v>
      </c>
      <c r="T6676" s="172">
        <v>894</v>
      </c>
    </row>
    <row r="6677" spans="1:20">
      <c r="A6677" s="61" t="s">
        <v>43</v>
      </c>
      <c r="B6677" s="90" t="s">
        <v>11</v>
      </c>
      <c r="C6677" s="61">
        <v>11</v>
      </c>
      <c r="E6677" s="24" t="str">
        <f t="shared" si="611"/>
        <v>B</v>
      </c>
      <c r="F6677" s="61">
        <v>5</v>
      </c>
      <c r="G6677" s="61">
        <v>5</v>
      </c>
      <c r="H6677" s="61">
        <v>1</v>
      </c>
      <c r="I6677" s="61">
        <v>2</v>
      </c>
      <c r="J6677" s="61">
        <v>1975.4547</v>
      </c>
      <c r="K6677" s="61">
        <v>1</v>
      </c>
      <c r="L6677" s="61">
        <v>11</v>
      </c>
      <c r="M6677" s="61">
        <v>1</v>
      </c>
      <c r="N6677" s="71" t="str">
        <f t="shared" si="613"/>
        <v>Neutral</v>
      </c>
      <c r="O6677" s="16" t="str">
        <f t="shared" si="615"/>
        <v>pic</v>
      </c>
      <c r="P6677" s="17">
        <f t="shared" si="609"/>
        <v>-968.85529999999994</v>
      </c>
      <c r="Q6677">
        <f t="shared" si="612"/>
        <v>968.85529999999994</v>
      </c>
      <c r="R6677" s="13" t="s">
        <v>38</v>
      </c>
      <c r="S6677" s="17" t="s">
        <v>17</v>
      </c>
      <c r="T6677" s="172">
        <v>894</v>
      </c>
    </row>
    <row r="6678" spans="1:20">
      <c r="A6678" s="61" t="s">
        <v>43</v>
      </c>
      <c r="B6678" s="90" t="s">
        <v>11</v>
      </c>
      <c r="C6678" s="61">
        <v>11</v>
      </c>
      <c r="E6678" s="24" t="str">
        <f t="shared" si="611"/>
        <v>B</v>
      </c>
      <c r="F6678" s="61">
        <v>5</v>
      </c>
      <c r="G6678" s="61">
        <v>8</v>
      </c>
      <c r="H6678" s="61">
        <v>2</v>
      </c>
      <c r="I6678" s="61">
        <v>2</v>
      </c>
      <c r="J6678" s="61">
        <v>1917.5156999999999</v>
      </c>
      <c r="K6678" s="61">
        <v>1</v>
      </c>
      <c r="L6678" s="61">
        <v>0</v>
      </c>
      <c r="M6678" s="61">
        <v>1</v>
      </c>
      <c r="N6678" s="71" t="str">
        <f t="shared" si="613"/>
        <v>None</v>
      </c>
      <c r="O6678" s="16" t="str">
        <f t="shared" si="615"/>
        <v>pic</v>
      </c>
      <c r="P6678" s="17">
        <f t="shared" si="609"/>
        <v>-1026.7943</v>
      </c>
      <c r="Q6678">
        <f t="shared" si="612"/>
        <v>1026.7943</v>
      </c>
      <c r="R6678" s="13" t="s">
        <v>38</v>
      </c>
      <c r="S6678" s="17" t="s">
        <v>17</v>
      </c>
      <c r="T6678" s="172">
        <v>894</v>
      </c>
    </row>
    <row r="6679" spans="1:20">
      <c r="A6679" s="61" t="s">
        <v>43</v>
      </c>
      <c r="B6679" s="90" t="s">
        <v>11</v>
      </c>
      <c r="C6679" s="61">
        <v>11</v>
      </c>
      <c r="E6679" s="24" t="str">
        <f t="shared" si="611"/>
        <v>B</v>
      </c>
      <c r="F6679" s="61">
        <v>5</v>
      </c>
      <c r="G6679" s="61">
        <v>35</v>
      </c>
      <c r="H6679" s="61">
        <v>6</v>
      </c>
      <c r="I6679" s="61">
        <v>2</v>
      </c>
      <c r="J6679" s="61">
        <v>1893.8168000000001</v>
      </c>
      <c r="K6679" s="61">
        <v>1</v>
      </c>
      <c r="L6679" s="61">
        <v>7</v>
      </c>
      <c r="M6679" s="61">
        <v>1</v>
      </c>
      <c r="N6679" s="71" t="str">
        <f t="shared" si="613"/>
        <v>Threat</v>
      </c>
      <c r="O6679" s="16" t="str">
        <f t="shared" si="615"/>
        <v>None</v>
      </c>
      <c r="P6679" s="17">
        <f t="shared" si="609"/>
        <v>-1050.4931999999999</v>
      </c>
      <c r="Q6679">
        <f t="shared" si="612"/>
        <v>1050.4931999999999</v>
      </c>
      <c r="R6679" s="13" t="s">
        <v>38</v>
      </c>
      <c r="S6679" s="17" t="s">
        <v>17</v>
      </c>
      <c r="T6679" s="172">
        <v>894</v>
      </c>
    </row>
    <row r="6680" spans="1:20">
      <c r="A6680" s="61" t="s">
        <v>43</v>
      </c>
      <c r="B6680" s="90" t="s">
        <v>11</v>
      </c>
      <c r="C6680" s="61">
        <v>11</v>
      </c>
      <c r="E6680" s="24" t="str">
        <f t="shared" si="611"/>
        <v>B</v>
      </c>
      <c r="F6680" s="61">
        <v>5</v>
      </c>
      <c r="G6680" s="61">
        <v>28</v>
      </c>
      <c r="H6680" s="61">
        <v>5</v>
      </c>
      <c r="I6680" s="61">
        <v>2</v>
      </c>
      <c r="J6680" s="61">
        <v>1799.4331999999999</v>
      </c>
      <c r="K6680" s="61">
        <v>1</v>
      </c>
      <c r="L6680" s="61">
        <v>2</v>
      </c>
      <c r="M6680" s="61">
        <v>1</v>
      </c>
      <c r="N6680" s="71" t="str">
        <f t="shared" si="613"/>
        <v>Object</v>
      </c>
      <c r="O6680" s="16" t="str">
        <f t="shared" si="615"/>
        <v>None</v>
      </c>
      <c r="P6680" s="17">
        <f t="shared" si="609"/>
        <v>-1144.8768</v>
      </c>
      <c r="Q6680">
        <f t="shared" si="612"/>
        <v>1144.8768</v>
      </c>
      <c r="R6680" s="13" t="s">
        <v>38</v>
      </c>
      <c r="S6680" s="17" t="s">
        <v>17</v>
      </c>
      <c r="T6680" s="172">
        <v>894</v>
      </c>
    </row>
    <row r="6681" spans="1:20">
      <c r="A6681" s="61" t="s">
        <v>43</v>
      </c>
      <c r="B6681" s="90" t="s">
        <v>11</v>
      </c>
      <c r="C6681" s="61">
        <v>11</v>
      </c>
      <c r="E6681" s="24" t="str">
        <f t="shared" si="611"/>
        <v>B</v>
      </c>
      <c r="F6681" s="61">
        <v>5</v>
      </c>
      <c r="G6681" s="61">
        <v>15</v>
      </c>
      <c r="H6681" s="61">
        <v>3</v>
      </c>
      <c r="I6681" s="61">
        <v>2</v>
      </c>
      <c r="J6681" s="61">
        <v>1780.4031</v>
      </c>
      <c r="K6681" s="61">
        <v>1</v>
      </c>
      <c r="L6681" s="61">
        <v>2</v>
      </c>
      <c r="M6681" s="61">
        <v>1</v>
      </c>
      <c r="N6681" s="71" t="str">
        <f t="shared" si="613"/>
        <v>Object</v>
      </c>
      <c r="O6681" s="16" t="str">
        <f t="shared" si="615"/>
        <v>pic</v>
      </c>
      <c r="P6681" s="17">
        <f t="shared" si="609"/>
        <v>-1163.9069</v>
      </c>
      <c r="Q6681">
        <f t="shared" si="612"/>
        <v>1163.9069</v>
      </c>
      <c r="R6681" s="13" t="s">
        <v>38</v>
      </c>
      <c r="S6681" s="17" t="s">
        <v>17</v>
      </c>
      <c r="T6681" s="172">
        <v>894</v>
      </c>
    </row>
    <row r="6682" spans="1:20">
      <c r="A6682" s="61" t="s">
        <v>43</v>
      </c>
      <c r="B6682" s="90" t="s">
        <v>11</v>
      </c>
      <c r="C6682" s="61">
        <v>11</v>
      </c>
      <c r="E6682" s="24" t="str">
        <f t="shared" si="611"/>
        <v>B</v>
      </c>
      <c r="F6682" s="61">
        <v>5</v>
      </c>
      <c r="G6682" s="61">
        <v>27</v>
      </c>
      <c r="H6682" s="61">
        <v>5</v>
      </c>
      <c r="I6682" s="61">
        <v>2</v>
      </c>
      <c r="J6682" s="61">
        <v>1358.6015</v>
      </c>
      <c r="K6682" s="61">
        <v>1</v>
      </c>
      <c r="L6682" s="61">
        <v>1</v>
      </c>
      <c r="M6682" s="61">
        <v>1</v>
      </c>
      <c r="N6682" s="71" t="str">
        <f t="shared" si="613"/>
        <v>Object</v>
      </c>
      <c r="O6682" s="16" t="str">
        <f t="shared" si="615"/>
        <v>pic</v>
      </c>
      <c r="P6682" s="17">
        <f t="shared" si="609"/>
        <v>-1585.7085</v>
      </c>
      <c r="Q6682">
        <f t="shared" si="612"/>
        <v>1585.7085</v>
      </c>
      <c r="R6682" s="13" t="s">
        <v>38</v>
      </c>
      <c r="S6682" s="17" t="s">
        <v>17</v>
      </c>
      <c r="T6682" s="172">
        <v>894</v>
      </c>
    </row>
    <row r="6683" spans="1:20">
      <c r="A6683" s="61" t="s">
        <v>43</v>
      </c>
      <c r="B6683" s="90" t="s">
        <v>11</v>
      </c>
      <c r="C6683" s="61">
        <v>11</v>
      </c>
      <c r="E6683" s="24" t="str">
        <f t="shared" si="611"/>
        <v>B</v>
      </c>
      <c r="F6683" s="61">
        <v>5</v>
      </c>
      <c r="G6683" s="61">
        <v>26</v>
      </c>
      <c r="H6683" s="61">
        <v>5</v>
      </c>
      <c r="I6683" s="61">
        <v>2</v>
      </c>
      <c r="J6683" s="61">
        <v>1265.1482000000001</v>
      </c>
      <c r="K6683" s="61">
        <v>1</v>
      </c>
      <c r="L6683" s="61">
        <v>0</v>
      </c>
      <c r="M6683" s="61">
        <v>1</v>
      </c>
      <c r="N6683" s="71" t="str">
        <f t="shared" si="613"/>
        <v>None</v>
      </c>
      <c r="O6683" s="16" t="str">
        <f t="shared" si="615"/>
        <v>pic</v>
      </c>
      <c r="P6683" s="17">
        <f t="shared" si="609"/>
        <v>-1679.1617999999999</v>
      </c>
      <c r="Q6683">
        <f t="shared" si="612"/>
        <v>1679.1617999999999</v>
      </c>
      <c r="R6683" s="13" t="s">
        <v>38</v>
      </c>
      <c r="S6683" s="17" t="s">
        <v>17</v>
      </c>
      <c r="T6683" s="172">
        <v>894</v>
      </c>
    </row>
    <row r="6684" spans="1:20">
      <c r="A6684" s="61" t="s">
        <v>43</v>
      </c>
      <c r="B6684" s="90" t="s">
        <v>11</v>
      </c>
      <c r="C6684" s="61">
        <v>11</v>
      </c>
      <c r="E6684" s="24" t="str">
        <f t="shared" si="611"/>
        <v>B</v>
      </c>
      <c r="F6684" s="61">
        <v>5</v>
      </c>
      <c r="G6684" s="61">
        <v>2</v>
      </c>
      <c r="H6684" s="61">
        <v>1</v>
      </c>
      <c r="I6684" s="61">
        <v>2</v>
      </c>
      <c r="J6684" s="61">
        <v>1143.6158</v>
      </c>
      <c r="K6684" s="61">
        <v>2</v>
      </c>
      <c r="L6684" s="61">
        <v>0</v>
      </c>
      <c r="M6684" s="61">
        <v>1</v>
      </c>
      <c r="N6684" s="71" t="str">
        <f t="shared" si="613"/>
        <v>None</v>
      </c>
      <c r="O6684" s="16" t="e">
        <f>IF(#REF!="None", "None","pic")</f>
        <v>#REF!</v>
      </c>
      <c r="P6684" s="17">
        <f t="shared" si="609"/>
        <v>-1800.6941999999999</v>
      </c>
      <c r="Q6684">
        <f t="shared" si="612"/>
        <v>1800.6941999999999</v>
      </c>
      <c r="R6684" s="13" t="s">
        <v>38</v>
      </c>
      <c r="S6684" s="17" t="s">
        <v>17</v>
      </c>
      <c r="T6684" s="172">
        <v>894</v>
      </c>
    </row>
    <row r="6685" spans="1:20">
      <c r="A6685" s="61" t="s">
        <v>43</v>
      </c>
      <c r="B6685" s="90" t="s">
        <v>11</v>
      </c>
      <c r="C6685" s="61">
        <v>11</v>
      </c>
      <c r="E6685" s="24" t="str">
        <f t="shared" si="611"/>
        <v>B</v>
      </c>
      <c r="F6685" s="61">
        <v>5</v>
      </c>
      <c r="G6685" s="61">
        <v>10</v>
      </c>
      <c r="H6685" s="61">
        <v>2</v>
      </c>
      <c r="I6685" s="61">
        <v>2</v>
      </c>
      <c r="J6685" s="61">
        <v>955.54359999999997</v>
      </c>
      <c r="K6685" s="61">
        <v>1</v>
      </c>
      <c r="L6685" s="61">
        <v>7</v>
      </c>
      <c r="M6685" s="61">
        <v>1</v>
      </c>
      <c r="N6685" s="71" t="str">
        <f t="shared" si="613"/>
        <v>Threat</v>
      </c>
      <c r="O6685" s="16" t="str">
        <f>IF(N5662="None", "None","pic")</f>
        <v>None</v>
      </c>
      <c r="P6685" s="17">
        <f t="shared" si="609"/>
        <v>-1988.7664</v>
      </c>
      <c r="Q6685">
        <f t="shared" si="612"/>
        <v>1988.7664</v>
      </c>
      <c r="R6685" s="13" t="s">
        <v>38</v>
      </c>
      <c r="S6685" s="17" t="s">
        <v>17</v>
      </c>
      <c r="T6685" s="172">
        <v>894</v>
      </c>
    </row>
    <row r="6686" spans="1:20">
      <c r="A6686" s="61" t="s">
        <v>43</v>
      </c>
      <c r="B6686" s="90" t="s">
        <v>11</v>
      </c>
      <c r="C6686" s="61">
        <v>11</v>
      </c>
      <c r="E6686" s="24" t="str">
        <f t="shared" si="611"/>
        <v>B</v>
      </c>
      <c r="F6686" s="61">
        <v>5</v>
      </c>
      <c r="G6686" s="61">
        <v>21</v>
      </c>
      <c r="H6686" s="61">
        <v>4</v>
      </c>
      <c r="I6686" s="61">
        <v>2</v>
      </c>
      <c r="J6686" s="61">
        <v>888.32780000000002</v>
      </c>
      <c r="K6686" s="61">
        <v>1</v>
      </c>
      <c r="L6686" s="61">
        <v>12</v>
      </c>
      <c r="M6686" s="61">
        <v>1</v>
      </c>
      <c r="N6686" s="71" t="str">
        <f t="shared" si="613"/>
        <v>Neutral</v>
      </c>
      <c r="O6686" s="16" t="str">
        <f>IF(N5663="None", "None","pic")</f>
        <v>pic</v>
      </c>
      <c r="P6686" s="17">
        <f t="shared" si="609"/>
        <v>-2055.9821999999999</v>
      </c>
      <c r="Q6686">
        <f t="shared" si="612"/>
        <v>2055.9821999999999</v>
      </c>
      <c r="R6686" s="13" t="s">
        <v>38</v>
      </c>
      <c r="S6686" s="17" t="s">
        <v>17</v>
      </c>
      <c r="T6686" s="172">
        <v>894</v>
      </c>
    </row>
    <row r="6687" spans="1:20">
      <c r="A6687" s="61" t="s">
        <v>43</v>
      </c>
      <c r="B6687" s="90" t="s">
        <v>11</v>
      </c>
      <c r="C6687" s="61">
        <v>11</v>
      </c>
      <c r="E6687" s="24" t="str">
        <f t="shared" si="611"/>
        <v>B</v>
      </c>
      <c r="F6687" s="61">
        <v>5</v>
      </c>
      <c r="G6687" s="61">
        <v>4</v>
      </c>
      <c r="H6687" s="61">
        <v>1</v>
      </c>
      <c r="I6687" s="61">
        <v>2</v>
      </c>
      <c r="J6687" s="61">
        <v>710.98339999999996</v>
      </c>
      <c r="K6687" s="61">
        <v>1</v>
      </c>
      <c r="L6687" s="61">
        <v>10</v>
      </c>
      <c r="M6687" s="61">
        <v>1</v>
      </c>
      <c r="N6687" s="71" t="str">
        <f t="shared" si="613"/>
        <v>Neutral</v>
      </c>
      <c r="O6687" s="16" t="e">
        <f>IF(#REF!="None", "None","pic")</f>
        <v>#REF!</v>
      </c>
      <c r="P6687" s="17">
        <f t="shared" si="609"/>
        <v>-2233.3265999999999</v>
      </c>
      <c r="Q6687">
        <f t="shared" si="612"/>
        <v>2233.3265999999999</v>
      </c>
      <c r="R6687" s="13" t="s">
        <v>38</v>
      </c>
      <c r="S6687" s="17" t="s">
        <v>17</v>
      </c>
      <c r="T6687" s="172">
        <v>894</v>
      </c>
    </row>
    <row r="6688" spans="1:20">
      <c r="A6688" s="61" t="s">
        <v>43</v>
      </c>
      <c r="B6688" s="90" t="s">
        <v>11</v>
      </c>
      <c r="C6688" s="61">
        <v>11</v>
      </c>
      <c r="E6688" s="24" t="str">
        <f t="shared" si="611"/>
        <v>B</v>
      </c>
      <c r="F6688" s="61">
        <v>5</v>
      </c>
      <c r="G6688" s="61">
        <v>17</v>
      </c>
      <c r="H6688" s="61">
        <v>3</v>
      </c>
      <c r="I6688" s="61">
        <v>2</v>
      </c>
      <c r="J6688" s="61">
        <v>341.53949999999998</v>
      </c>
      <c r="K6688" s="61">
        <v>1</v>
      </c>
      <c r="L6688" s="61">
        <v>4</v>
      </c>
      <c r="M6688" s="61">
        <v>1</v>
      </c>
      <c r="N6688" s="71" t="str">
        <f t="shared" si="613"/>
        <v>Object</v>
      </c>
      <c r="O6688" s="16" t="str">
        <f>IF(N5665="None", "None","pic")</f>
        <v>None</v>
      </c>
      <c r="P6688" s="17">
        <f t="shared" si="609"/>
        <v>-2602.7705000000001</v>
      </c>
      <c r="Q6688">
        <f t="shared" si="612"/>
        <v>2602.7705000000001</v>
      </c>
      <c r="R6688" s="13" t="s">
        <v>38</v>
      </c>
      <c r="S6688" s="17" t="s">
        <v>17</v>
      </c>
      <c r="T6688" s="172">
        <v>894</v>
      </c>
    </row>
    <row r="6689" spans="1:20">
      <c r="A6689" s="61" t="s">
        <v>43</v>
      </c>
      <c r="B6689" s="90" t="s">
        <v>11</v>
      </c>
      <c r="C6689" s="61">
        <v>11</v>
      </c>
      <c r="E6689" s="24" t="str">
        <f t="shared" si="611"/>
        <v>B</v>
      </c>
      <c r="F6689" s="61">
        <v>5</v>
      </c>
      <c r="G6689" s="61">
        <v>12</v>
      </c>
      <c r="H6689" s="61">
        <v>2</v>
      </c>
      <c r="I6689" s="61">
        <v>2</v>
      </c>
      <c r="J6689" s="61">
        <v>116.0133</v>
      </c>
      <c r="K6689" s="61">
        <v>1</v>
      </c>
      <c r="L6689" s="61">
        <v>8</v>
      </c>
      <c r="M6689" s="61">
        <v>1</v>
      </c>
      <c r="N6689" s="71" t="str">
        <f t="shared" si="613"/>
        <v>Threat</v>
      </c>
      <c r="O6689" s="16" t="str">
        <f>IF(N5666="None", "None","pic")</f>
        <v>None</v>
      </c>
      <c r="P6689" s="17">
        <f t="shared" si="609"/>
        <v>-2828.2966999999999</v>
      </c>
      <c r="Q6689">
        <f t="shared" si="612"/>
        <v>2828.2966999999999</v>
      </c>
      <c r="R6689" s="13" t="s">
        <v>38</v>
      </c>
      <c r="S6689" s="17" t="s">
        <v>17</v>
      </c>
      <c r="T6689" s="172">
        <v>894</v>
      </c>
    </row>
    <row r="6690" spans="1:20">
      <c r="A6690" s="61" t="s">
        <v>43</v>
      </c>
      <c r="B6690" s="90" t="s">
        <v>11</v>
      </c>
      <c r="C6690" s="61">
        <v>11</v>
      </c>
      <c r="E6690" s="24" t="str">
        <f t="shared" si="611"/>
        <v>B</v>
      </c>
      <c r="F6690" s="61">
        <v>5</v>
      </c>
      <c r="G6690" s="61">
        <v>18</v>
      </c>
      <c r="H6690" s="61">
        <v>3</v>
      </c>
      <c r="I6690" s="61">
        <v>2</v>
      </c>
      <c r="J6690" s="61">
        <v>17.739599999999999</v>
      </c>
      <c r="K6690" s="61">
        <v>1</v>
      </c>
      <c r="L6690" s="61">
        <v>3</v>
      </c>
      <c r="M6690" s="61">
        <v>1</v>
      </c>
      <c r="N6690" s="71" t="str">
        <f t="shared" si="613"/>
        <v>Object</v>
      </c>
      <c r="O6690" s="16" t="str">
        <f>IF(N5667="None", "None","pic")</f>
        <v>None</v>
      </c>
      <c r="P6690" s="17">
        <f t="shared" si="609"/>
        <v>-2926.5704000000001</v>
      </c>
      <c r="Q6690">
        <f t="shared" si="612"/>
        <v>2926.5704000000001</v>
      </c>
      <c r="R6690" s="13" t="s">
        <v>38</v>
      </c>
      <c r="S6690" s="17" t="s">
        <v>17</v>
      </c>
      <c r="T6690" s="172">
        <v>894</v>
      </c>
    </row>
    <row r="6691" spans="1:20">
      <c r="A6691" s="61" t="s">
        <v>43</v>
      </c>
      <c r="B6691" s="90" t="s">
        <v>11</v>
      </c>
      <c r="C6691" s="61">
        <v>11</v>
      </c>
      <c r="E6691" s="24" t="str">
        <f t="shared" si="611"/>
        <v>B</v>
      </c>
      <c r="F6691" s="61">
        <v>5</v>
      </c>
      <c r="G6691" s="61">
        <v>23</v>
      </c>
      <c r="H6691" s="61">
        <v>4</v>
      </c>
      <c r="I6691" s="61">
        <v>3</v>
      </c>
      <c r="J6691" s="61">
        <v>10404.415499999999</v>
      </c>
      <c r="K6691" s="61">
        <v>7</v>
      </c>
      <c r="L6691" s="61">
        <v>1</v>
      </c>
      <c r="M6691" s="61">
        <v>1</v>
      </c>
      <c r="N6691" s="71" t="str">
        <f t="shared" si="613"/>
        <v>Object</v>
      </c>
      <c r="O6691" s="16" t="str">
        <f>IF(N5668="None", "None","pic")</f>
        <v>None</v>
      </c>
      <c r="P6691" s="17">
        <f t="shared" si="609"/>
        <v>7460.1054999999997</v>
      </c>
      <c r="Q6691">
        <f t="shared" si="612"/>
        <v>-7460.1054999999997</v>
      </c>
      <c r="R6691" s="13" t="s">
        <v>38</v>
      </c>
      <c r="S6691" s="17" t="s">
        <v>17</v>
      </c>
      <c r="T6691" s="172">
        <v>894</v>
      </c>
    </row>
    <row r="6692" spans="1:20">
      <c r="A6692" s="61" t="s">
        <v>43</v>
      </c>
      <c r="B6692" s="90" t="s">
        <v>11</v>
      </c>
      <c r="C6692" s="61">
        <v>11</v>
      </c>
      <c r="E6692" s="24" t="str">
        <f t="shared" si="611"/>
        <v>B</v>
      </c>
      <c r="F6692" s="61">
        <v>5</v>
      </c>
      <c r="G6692" s="61">
        <v>7</v>
      </c>
      <c r="H6692" s="61">
        <v>2</v>
      </c>
      <c r="I6692" s="61">
        <v>3</v>
      </c>
      <c r="J6692" s="61">
        <v>8197.2237000000005</v>
      </c>
      <c r="K6692" s="61">
        <v>1</v>
      </c>
      <c r="L6692" s="61">
        <v>0</v>
      </c>
      <c r="M6692" s="61">
        <v>1</v>
      </c>
      <c r="N6692" s="71" t="str">
        <f t="shared" si="613"/>
        <v>None</v>
      </c>
      <c r="O6692" s="16" t="str">
        <f>IF(N5669="None", "None","pic")</f>
        <v>None</v>
      </c>
      <c r="P6692" s="17">
        <f t="shared" si="609"/>
        <v>5252.913700000001</v>
      </c>
      <c r="Q6692">
        <f t="shared" si="612"/>
        <v>-5252.913700000001</v>
      </c>
      <c r="R6692" s="13" t="s">
        <v>38</v>
      </c>
      <c r="S6692" s="17" t="s">
        <v>17</v>
      </c>
      <c r="T6692" s="172">
        <v>894</v>
      </c>
    </row>
    <row r="6693" spans="1:20">
      <c r="A6693" s="61" t="s">
        <v>43</v>
      </c>
      <c r="B6693" s="90" t="s">
        <v>11</v>
      </c>
      <c r="C6693" s="61">
        <v>11</v>
      </c>
      <c r="E6693" s="24" t="str">
        <f t="shared" si="611"/>
        <v>B</v>
      </c>
      <c r="F6693" s="61">
        <v>5</v>
      </c>
      <c r="G6693" s="61">
        <v>1</v>
      </c>
      <c r="H6693" s="61">
        <v>1</v>
      </c>
      <c r="I6693" s="61">
        <v>3</v>
      </c>
      <c r="J6693" s="61">
        <v>7137.4597000000003</v>
      </c>
      <c r="K6693" s="61">
        <v>1</v>
      </c>
      <c r="L6693" s="61">
        <v>0</v>
      </c>
      <c r="M6693" s="61">
        <v>1</v>
      </c>
      <c r="N6693" s="71" t="str">
        <f t="shared" si="613"/>
        <v>None</v>
      </c>
      <c r="O6693" s="16" t="e">
        <f>IF(#REF!="None", "None","pic")</f>
        <v>#REF!</v>
      </c>
      <c r="P6693" s="17">
        <f t="shared" ref="P6693:P6726" si="616">IF(A6693="Walt",J6693- 4322.76,IF(A6693="Yang",J6693-5621.58,IF(A6693="Yannick",J6693-2944.31)))</f>
        <v>4193.1496999999999</v>
      </c>
      <c r="Q6693">
        <f t="shared" si="612"/>
        <v>-4193.1496999999999</v>
      </c>
      <c r="R6693" s="13" t="s">
        <v>38</v>
      </c>
      <c r="S6693" s="17" t="s">
        <v>17</v>
      </c>
      <c r="T6693" s="172">
        <v>894</v>
      </c>
    </row>
    <row r="6694" spans="1:20">
      <c r="A6694" s="61" t="s">
        <v>43</v>
      </c>
      <c r="B6694" s="90" t="s">
        <v>11</v>
      </c>
      <c r="C6694" s="61">
        <v>11</v>
      </c>
      <c r="E6694" s="24" t="str">
        <f t="shared" si="611"/>
        <v>B</v>
      </c>
      <c r="F6694" s="61">
        <v>5</v>
      </c>
      <c r="G6694" s="61">
        <v>35</v>
      </c>
      <c r="H6694" s="61">
        <v>6</v>
      </c>
      <c r="I6694" s="61">
        <v>3</v>
      </c>
      <c r="J6694" s="61">
        <v>7053.4236000000001</v>
      </c>
      <c r="K6694" s="61">
        <v>4</v>
      </c>
      <c r="L6694" s="61">
        <v>5</v>
      </c>
      <c r="M6694" s="61">
        <v>1</v>
      </c>
      <c r="N6694" s="71" t="str">
        <f t="shared" si="613"/>
        <v>Threat</v>
      </c>
      <c r="O6694" s="16" t="str">
        <f>IF(N5671="None", "None","pic")</f>
        <v>None</v>
      </c>
      <c r="P6694" s="17">
        <f t="shared" si="616"/>
        <v>4109.1136000000006</v>
      </c>
      <c r="Q6694">
        <f t="shared" si="612"/>
        <v>-4109.1136000000006</v>
      </c>
      <c r="R6694" s="13" t="s">
        <v>38</v>
      </c>
      <c r="S6694" s="17" t="s">
        <v>17</v>
      </c>
      <c r="T6694" s="172">
        <v>894</v>
      </c>
    </row>
    <row r="6695" spans="1:20">
      <c r="A6695" s="61" t="s">
        <v>43</v>
      </c>
      <c r="B6695" s="90" t="s">
        <v>11</v>
      </c>
      <c r="C6695" s="61">
        <v>11</v>
      </c>
      <c r="E6695" s="24" t="str">
        <f t="shared" si="611"/>
        <v>B</v>
      </c>
      <c r="F6695" s="61">
        <v>5</v>
      </c>
      <c r="G6695" s="61">
        <v>2</v>
      </c>
      <c r="H6695" s="61">
        <v>1</v>
      </c>
      <c r="I6695" s="61">
        <v>3</v>
      </c>
      <c r="J6695" s="61">
        <v>6759.491</v>
      </c>
      <c r="K6695" s="61">
        <v>1</v>
      </c>
      <c r="L6695" s="61">
        <v>0</v>
      </c>
      <c r="M6695" s="61">
        <v>1</v>
      </c>
      <c r="N6695" s="71" t="str">
        <f t="shared" si="613"/>
        <v>None</v>
      </c>
      <c r="O6695" s="16" t="e">
        <f>IF(#REF!="None", "None","pic")</f>
        <v>#REF!</v>
      </c>
      <c r="P6695" s="17">
        <f t="shared" si="616"/>
        <v>3815.181</v>
      </c>
      <c r="Q6695">
        <f t="shared" si="612"/>
        <v>-3815.181</v>
      </c>
      <c r="R6695" s="13" t="s">
        <v>38</v>
      </c>
      <c r="S6695" s="17" t="s">
        <v>17</v>
      </c>
      <c r="T6695" s="172">
        <v>894</v>
      </c>
    </row>
    <row r="6696" spans="1:20">
      <c r="A6696" s="61" t="s">
        <v>43</v>
      </c>
      <c r="B6696" s="90" t="s">
        <v>11</v>
      </c>
      <c r="C6696" s="61">
        <v>11</v>
      </c>
      <c r="E6696" s="24" t="str">
        <f t="shared" si="611"/>
        <v>B</v>
      </c>
      <c r="F6696" s="61">
        <v>5</v>
      </c>
      <c r="G6696" s="61">
        <v>16</v>
      </c>
      <c r="H6696" s="61">
        <v>3</v>
      </c>
      <c r="I6696" s="61">
        <v>3</v>
      </c>
      <c r="J6696" s="61">
        <v>4864.1943000000001</v>
      </c>
      <c r="K6696" s="61">
        <v>3</v>
      </c>
      <c r="L6696" s="61">
        <v>10</v>
      </c>
      <c r="M6696" s="61">
        <v>1</v>
      </c>
      <c r="N6696" s="71" t="str">
        <f t="shared" si="613"/>
        <v>Neutral</v>
      </c>
      <c r="O6696" s="16" t="str">
        <f t="shared" ref="O6696:O6704" si="617">IF(N5673="None", "None","pic")</f>
        <v>None</v>
      </c>
      <c r="P6696" s="17">
        <f t="shared" si="616"/>
        <v>1919.8843000000002</v>
      </c>
      <c r="Q6696">
        <f t="shared" si="612"/>
        <v>-1919.8843000000002</v>
      </c>
      <c r="R6696" s="13" t="s">
        <v>38</v>
      </c>
      <c r="S6696" s="17" t="s">
        <v>17</v>
      </c>
      <c r="T6696" s="172">
        <v>894</v>
      </c>
    </row>
    <row r="6697" spans="1:20">
      <c r="A6697" s="61" t="s">
        <v>43</v>
      </c>
      <c r="B6697" s="90" t="s">
        <v>11</v>
      </c>
      <c r="C6697" s="61">
        <v>11</v>
      </c>
      <c r="E6697" s="24" t="str">
        <f t="shared" si="611"/>
        <v>B</v>
      </c>
      <c r="F6697" s="61">
        <v>5</v>
      </c>
      <c r="G6697" s="61">
        <v>9</v>
      </c>
      <c r="H6697" s="61">
        <v>2</v>
      </c>
      <c r="I6697" s="61">
        <v>3</v>
      </c>
      <c r="J6697" s="61">
        <v>4684.7139999999999</v>
      </c>
      <c r="K6697" s="61">
        <v>1</v>
      </c>
      <c r="L6697" s="61">
        <v>5</v>
      </c>
      <c r="M6697" s="61">
        <v>1</v>
      </c>
      <c r="N6697" s="71" t="str">
        <f t="shared" si="613"/>
        <v>Threat</v>
      </c>
      <c r="O6697" s="16" t="str">
        <f t="shared" si="617"/>
        <v>None</v>
      </c>
      <c r="P6697" s="17">
        <f t="shared" si="616"/>
        <v>1740.404</v>
      </c>
      <c r="Q6697">
        <f t="shared" si="612"/>
        <v>-1740.404</v>
      </c>
      <c r="R6697" s="13" t="s">
        <v>38</v>
      </c>
      <c r="S6697" s="17" t="s">
        <v>17</v>
      </c>
      <c r="T6697" s="172">
        <v>894</v>
      </c>
    </row>
    <row r="6698" spans="1:20">
      <c r="A6698" s="61" t="s">
        <v>43</v>
      </c>
      <c r="B6698" s="90" t="s">
        <v>11</v>
      </c>
      <c r="C6698" s="61">
        <v>11</v>
      </c>
      <c r="E6698" s="24" t="str">
        <f t="shared" si="611"/>
        <v>B</v>
      </c>
      <c r="F6698" s="61">
        <v>5</v>
      </c>
      <c r="G6698" s="61">
        <v>5</v>
      </c>
      <c r="H6698" s="61">
        <v>1</v>
      </c>
      <c r="I6698" s="61">
        <v>3</v>
      </c>
      <c r="J6698" s="61">
        <v>4561.3845000000001</v>
      </c>
      <c r="K6698" s="61">
        <v>10</v>
      </c>
      <c r="L6698" s="61">
        <v>12</v>
      </c>
      <c r="M6698" s="61">
        <v>1</v>
      </c>
      <c r="N6698" s="71" t="str">
        <f t="shared" si="613"/>
        <v>Neutral</v>
      </c>
      <c r="O6698" s="16" t="str">
        <f t="shared" si="617"/>
        <v>pic</v>
      </c>
      <c r="P6698" s="17">
        <f t="shared" si="616"/>
        <v>1617.0745000000002</v>
      </c>
      <c r="Q6698">
        <f t="shared" si="612"/>
        <v>-1617.0745000000002</v>
      </c>
      <c r="R6698" s="13" t="s">
        <v>38</v>
      </c>
      <c r="S6698" s="17" t="s">
        <v>17</v>
      </c>
      <c r="T6698" s="172">
        <v>894</v>
      </c>
    </row>
    <row r="6699" spans="1:20">
      <c r="A6699" s="61" t="s">
        <v>43</v>
      </c>
      <c r="B6699" s="90" t="s">
        <v>11</v>
      </c>
      <c r="C6699" s="61">
        <v>11</v>
      </c>
      <c r="E6699" s="24" t="str">
        <f t="shared" si="611"/>
        <v>B</v>
      </c>
      <c r="F6699" s="61">
        <v>5</v>
      </c>
      <c r="G6699" s="61">
        <v>20</v>
      </c>
      <c r="H6699" s="61">
        <v>4</v>
      </c>
      <c r="I6699" s="61">
        <v>3</v>
      </c>
      <c r="J6699" s="61">
        <v>4084.585</v>
      </c>
      <c r="K6699" s="61">
        <v>3</v>
      </c>
      <c r="L6699" s="61">
        <v>0</v>
      </c>
      <c r="M6699" s="61">
        <v>1</v>
      </c>
      <c r="N6699" s="71" t="str">
        <f t="shared" si="613"/>
        <v>None</v>
      </c>
      <c r="O6699" s="16" t="str">
        <f t="shared" si="617"/>
        <v>pic</v>
      </c>
      <c r="P6699" s="17">
        <f t="shared" si="616"/>
        <v>1140.2750000000001</v>
      </c>
      <c r="Q6699">
        <f t="shared" si="612"/>
        <v>-1140.2750000000001</v>
      </c>
      <c r="R6699" s="13" t="s">
        <v>38</v>
      </c>
      <c r="S6699" s="17" t="s">
        <v>17</v>
      </c>
      <c r="T6699" s="172">
        <v>894</v>
      </c>
    </row>
    <row r="6700" spans="1:20">
      <c r="A6700" s="61" t="s">
        <v>43</v>
      </c>
      <c r="B6700" s="90" t="s">
        <v>11</v>
      </c>
      <c r="C6700" s="61">
        <v>11</v>
      </c>
      <c r="E6700" s="24" t="str">
        <f t="shared" si="611"/>
        <v>B</v>
      </c>
      <c r="F6700" s="61">
        <v>5</v>
      </c>
      <c r="G6700" s="61">
        <v>24</v>
      </c>
      <c r="H6700" s="61">
        <v>4</v>
      </c>
      <c r="I6700" s="61">
        <v>3</v>
      </c>
      <c r="J6700" s="61">
        <v>3804.2082</v>
      </c>
      <c r="K6700" s="61">
        <v>1</v>
      </c>
      <c r="L6700" s="61">
        <v>3</v>
      </c>
      <c r="M6700" s="61">
        <v>1</v>
      </c>
      <c r="N6700" s="71" t="str">
        <f t="shared" si="613"/>
        <v>Object</v>
      </c>
      <c r="O6700" s="16" t="str">
        <f t="shared" si="617"/>
        <v>None</v>
      </c>
      <c r="P6700" s="17">
        <f t="shared" si="616"/>
        <v>859.89820000000009</v>
      </c>
      <c r="Q6700">
        <f t="shared" si="612"/>
        <v>-859.89820000000009</v>
      </c>
      <c r="R6700" s="13" t="s">
        <v>38</v>
      </c>
      <c r="S6700" s="17" t="s">
        <v>17</v>
      </c>
      <c r="T6700" s="172">
        <v>894</v>
      </c>
    </row>
    <row r="6701" spans="1:20">
      <c r="A6701" s="61" t="s">
        <v>43</v>
      </c>
      <c r="B6701" s="90" t="s">
        <v>11</v>
      </c>
      <c r="C6701" s="61">
        <v>11</v>
      </c>
      <c r="E6701" s="24" t="str">
        <f t="shared" si="611"/>
        <v>B</v>
      </c>
      <c r="F6701" s="61">
        <v>5</v>
      </c>
      <c r="G6701" s="61">
        <v>4</v>
      </c>
      <c r="H6701" s="61">
        <v>1</v>
      </c>
      <c r="I6701" s="61">
        <v>3</v>
      </c>
      <c r="J6701" s="61">
        <v>3094.9004</v>
      </c>
      <c r="K6701" s="61">
        <v>1</v>
      </c>
      <c r="L6701" s="61">
        <v>10</v>
      </c>
      <c r="M6701" s="61">
        <v>1</v>
      </c>
      <c r="N6701" s="71" t="str">
        <f t="shared" si="613"/>
        <v>Neutral</v>
      </c>
      <c r="O6701" s="16" t="str">
        <f t="shared" si="617"/>
        <v>pic</v>
      </c>
      <c r="P6701" s="17">
        <f t="shared" si="616"/>
        <v>150.59040000000005</v>
      </c>
      <c r="Q6701">
        <f t="shared" si="612"/>
        <v>-150.59040000000005</v>
      </c>
      <c r="R6701" s="13" t="s">
        <v>38</v>
      </c>
      <c r="S6701" s="17" t="s">
        <v>17</v>
      </c>
      <c r="T6701" s="172">
        <v>894</v>
      </c>
    </row>
    <row r="6702" spans="1:20">
      <c r="A6702" s="61" t="s">
        <v>43</v>
      </c>
      <c r="B6702" s="90" t="s">
        <v>11</v>
      </c>
      <c r="C6702" s="61">
        <v>11</v>
      </c>
      <c r="E6702" s="24" t="str">
        <f t="shared" si="611"/>
        <v>B</v>
      </c>
      <c r="F6702" s="61">
        <v>5</v>
      </c>
      <c r="G6702" s="61">
        <v>25</v>
      </c>
      <c r="H6702" s="61">
        <v>5</v>
      </c>
      <c r="I6702" s="61">
        <v>3</v>
      </c>
      <c r="J6702" s="61">
        <v>3088.8243000000002</v>
      </c>
      <c r="K6702" s="61">
        <v>1</v>
      </c>
      <c r="L6702" s="61">
        <v>0</v>
      </c>
      <c r="M6702" s="61">
        <v>1</v>
      </c>
      <c r="N6702" s="71" t="str">
        <f t="shared" si="613"/>
        <v>None</v>
      </c>
      <c r="O6702" s="16" t="str">
        <f t="shared" si="617"/>
        <v>pic</v>
      </c>
      <c r="P6702" s="17">
        <f t="shared" si="616"/>
        <v>144.51430000000028</v>
      </c>
      <c r="Q6702">
        <f t="shared" si="612"/>
        <v>-144.51430000000028</v>
      </c>
      <c r="R6702" s="13" t="s">
        <v>38</v>
      </c>
      <c r="S6702" s="17" t="s">
        <v>17</v>
      </c>
      <c r="T6702" s="172">
        <v>894</v>
      </c>
    </row>
    <row r="6703" spans="1:20">
      <c r="A6703" s="61" t="s">
        <v>43</v>
      </c>
      <c r="B6703" s="90" t="s">
        <v>11</v>
      </c>
      <c r="C6703" s="61">
        <v>11</v>
      </c>
      <c r="E6703" s="24" t="str">
        <f t="shared" ref="E6703:E6726" si="618">IF(OR(A6703="Olaf",A6703="Olli",A6703="Patchoulli",A6703="Wallace",A6703="Yang"),"H","B")</f>
        <v>B</v>
      </c>
      <c r="F6703" s="61">
        <v>5</v>
      </c>
      <c r="G6703" s="61">
        <v>33</v>
      </c>
      <c r="H6703" s="61">
        <v>6</v>
      </c>
      <c r="I6703" s="61">
        <v>3</v>
      </c>
      <c r="J6703" s="61">
        <v>2848.1698999999999</v>
      </c>
      <c r="K6703" s="61">
        <v>1</v>
      </c>
      <c r="L6703" s="61">
        <v>7</v>
      </c>
      <c r="M6703" s="61">
        <v>1</v>
      </c>
      <c r="N6703" s="71" t="str">
        <f t="shared" si="613"/>
        <v>Threat</v>
      </c>
      <c r="O6703" s="16" t="str">
        <f t="shared" si="617"/>
        <v>pic</v>
      </c>
      <c r="P6703" s="17">
        <f t="shared" si="616"/>
        <v>-96.140100000000075</v>
      </c>
      <c r="Q6703">
        <f t="shared" ref="Q6703:Q6726" si="619">P6703*-1</f>
        <v>96.140100000000075</v>
      </c>
      <c r="R6703" s="13" t="s">
        <v>38</v>
      </c>
      <c r="S6703" s="17" t="s">
        <v>17</v>
      </c>
      <c r="T6703" s="172">
        <v>894</v>
      </c>
    </row>
    <row r="6704" spans="1:20">
      <c r="A6704" s="61" t="s">
        <v>43</v>
      </c>
      <c r="B6704" s="90" t="s">
        <v>11</v>
      </c>
      <c r="C6704" s="61">
        <v>11</v>
      </c>
      <c r="E6704" s="24" t="str">
        <f t="shared" si="618"/>
        <v>B</v>
      </c>
      <c r="F6704" s="61">
        <v>5</v>
      </c>
      <c r="G6704" s="61">
        <v>17</v>
      </c>
      <c r="H6704" s="61">
        <v>3</v>
      </c>
      <c r="I6704" s="61">
        <v>3</v>
      </c>
      <c r="J6704" s="61">
        <v>2705.0360999999998</v>
      </c>
      <c r="K6704" s="61">
        <v>1</v>
      </c>
      <c r="L6704" s="61">
        <v>12</v>
      </c>
      <c r="M6704" s="61">
        <v>1</v>
      </c>
      <c r="N6704" s="71" t="str">
        <f t="shared" si="613"/>
        <v>Neutral</v>
      </c>
      <c r="O6704" s="16" t="str">
        <f t="shared" si="617"/>
        <v>pic</v>
      </c>
      <c r="P6704" s="17">
        <f t="shared" si="616"/>
        <v>-239.27390000000014</v>
      </c>
      <c r="Q6704">
        <f t="shared" si="619"/>
        <v>239.27390000000014</v>
      </c>
      <c r="R6704" s="13" t="s">
        <v>38</v>
      </c>
      <c r="S6704" s="17" t="s">
        <v>17</v>
      </c>
      <c r="T6704" s="172">
        <v>894</v>
      </c>
    </row>
    <row r="6705" spans="1:20">
      <c r="A6705" s="61" t="s">
        <v>43</v>
      </c>
      <c r="B6705" s="90" t="s">
        <v>11</v>
      </c>
      <c r="C6705" s="61">
        <v>11</v>
      </c>
      <c r="E6705" s="24" t="str">
        <f t="shared" si="618"/>
        <v>B</v>
      </c>
      <c r="F6705" s="61">
        <v>5</v>
      </c>
      <c r="G6705" s="61">
        <v>3</v>
      </c>
      <c r="H6705" s="61">
        <v>1</v>
      </c>
      <c r="I6705" s="61">
        <v>3</v>
      </c>
      <c r="J6705" s="61">
        <v>2672.4432999999999</v>
      </c>
      <c r="K6705" s="61">
        <v>1</v>
      </c>
      <c r="L6705" s="61">
        <v>9</v>
      </c>
      <c r="M6705" s="61">
        <v>1</v>
      </c>
      <c r="N6705" s="71" t="str">
        <f t="shared" si="613"/>
        <v>Neutral</v>
      </c>
      <c r="O6705" s="16" t="e">
        <f>IF(#REF!="None", "None","pic")</f>
        <v>#REF!</v>
      </c>
      <c r="P6705" s="17">
        <f t="shared" si="616"/>
        <v>-271.86670000000004</v>
      </c>
      <c r="Q6705">
        <f t="shared" si="619"/>
        <v>271.86670000000004</v>
      </c>
      <c r="R6705" s="13" t="s">
        <v>38</v>
      </c>
      <c r="S6705" s="17" t="s">
        <v>17</v>
      </c>
      <c r="T6705" s="172">
        <v>894</v>
      </c>
    </row>
    <row r="6706" spans="1:20">
      <c r="A6706" s="61" t="s">
        <v>43</v>
      </c>
      <c r="B6706" s="90" t="s">
        <v>11</v>
      </c>
      <c r="C6706" s="61">
        <v>11</v>
      </c>
      <c r="E6706" s="24" t="str">
        <f t="shared" si="618"/>
        <v>B</v>
      </c>
      <c r="F6706" s="61">
        <v>5</v>
      </c>
      <c r="G6706" s="61">
        <v>30</v>
      </c>
      <c r="H6706" s="61">
        <v>5</v>
      </c>
      <c r="I6706" s="61">
        <v>3</v>
      </c>
      <c r="J6706" s="61">
        <v>2647.9207000000001</v>
      </c>
      <c r="K6706" s="61">
        <v>1</v>
      </c>
      <c r="L6706" s="61">
        <v>2</v>
      </c>
      <c r="M6706" s="61">
        <v>1</v>
      </c>
      <c r="N6706" s="71" t="str">
        <f t="shared" si="613"/>
        <v>Object</v>
      </c>
      <c r="O6706" s="16" t="str">
        <f t="shared" ref="O6706:O6726" si="620">IF(N5683="None", "None","pic")</f>
        <v>pic</v>
      </c>
      <c r="P6706" s="17">
        <f t="shared" si="616"/>
        <v>-296.38929999999982</v>
      </c>
      <c r="Q6706">
        <f t="shared" si="619"/>
        <v>296.38929999999982</v>
      </c>
      <c r="R6706" s="13" t="s">
        <v>38</v>
      </c>
      <c r="S6706" s="17" t="s">
        <v>17</v>
      </c>
      <c r="T6706" s="172">
        <v>894</v>
      </c>
    </row>
    <row r="6707" spans="1:20">
      <c r="A6707" s="61" t="s">
        <v>43</v>
      </c>
      <c r="B6707" s="90" t="s">
        <v>11</v>
      </c>
      <c r="C6707" s="61">
        <v>11</v>
      </c>
      <c r="E6707" s="24" t="str">
        <f t="shared" si="618"/>
        <v>B</v>
      </c>
      <c r="F6707" s="61">
        <v>5</v>
      </c>
      <c r="G6707" s="61">
        <v>28</v>
      </c>
      <c r="H6707" s="61">
        <v>5</v>
      </c>
      <c r="I6707" s="61">
        <v>3</v>
      </c>
      <c r="J6707" s="61">
        <v>2607.3737000000001</v>
      </c>
      <c r="K6707" s="61">
        <v>1</v>
      </c>
      <c r="L6707" s="61">
        <v>4</v>
      </c>
      <c r="M6707" s="61">
        <v>1</v>
      </c>
      <c r="N6707" s="71" t="str">
        <f t="shared" si="613"/>
        <v>Object</v>
      </c>
      <c r="O6707" s="16" t="str">
        <f t="shared" si="620"/>
        <v>pic</v>
      </c>
      <c r="P6707" s="17">
        <f t="shared" si="616"/>
        <v>-336.93629999999985</v>
      </c>
      <c r="Q6707">
        <f t="shared" si="619"/>
        <v>336.93629999999985</v>
      </c>
      <c r="R6707" s="13" t="s">
        <v>38</v>
      </c>
      <c r="S6707" s="17" t="s">
        <v>17</v>
      </c>
      <c r="T6707" s="172">
        <v>894</v>
      </c>
    </row>
    <row r="6708" spans="1:20">
      <c r="A6708" s="61" t="s">
        <v>43</v>
      </c>
      <c r="B6708" s="90" t="s">
        <v>11</v>
      </c>
      <c r="C6708" s="61">
        <v>11</v>
      </c>
      <c r="E6708" s="24" t="str">
        <f t="shared" si="618"/>
        <v>B</v>
      </c>
      <c r="F6708" s="61">
        <v>5</v>
      </c>
      <c r="G6708" s="61">
        <v>18</v>
      </c>
      <c r="H6708" s="61">
        <v>3</v>
      </c>
      <c r="I6708" s="61">
        <v>3</v>
      </c>
      <c r="J6708" s="61">
        <v>2593.1188000000002</v>
      </c>
      <c r="K6708" s="61">
        <v>1</v>
      </c>
      <c r="L6708" s="61">
        <v>11</v>
      </c>
      <c r="M6708" s="61">
        <v>1</v>
      </c>
      <c r="N6708" s="71" t="str">
        <f t="shared" si="613"/>
        <v>Neutral</v>
      </c>
      <c r="O6708" s="16" t="str">
        <f t="shared" si="620"/>
        <v>pic</v>
      </c>
      <c r="P6708" s="17">
        <f t="shared" si="616"/>
        <v>-351.19119999999975</v>
      </c>
      <c r="Q6708">
        <f t="shared" si="619"/>
        <v>351.19119999999975</v>
      </c>
      <c r="R6708" s="13" t="s">
        <v>38</v>
      </c>
      <c r="S6708" s="17" t="s">
        <v>17</v>
      </c>
      <c r="T6708" s="172">
        <v>894</v>
      </c>
    </row>
    <row r="6709" spans="1:20">
      <c r="A6709" s="61" t="s">
        <v>43</v>
      </c>
      <c r="B6709" s="90" t="s">
        <v>11</v>
      </c>
      <c r="C6709" s="61">
        <v>11</v>
      </c>
      <c r="E6709" s="24" t="str">
        <f t="shared" si="618"/>
        <v>B</v>
      </c>
      <c r="F6709" s="61">
        <v>5</v>
      </c>
      <c r="G6709" s="61">
        <v>13</v>
      </c>
      <c r="H6709" s="61">
        <v>3</v>
      </c>
      <c r="I6709" s="61">
        <v>3</v>
      </c>
      <c r="J6709" s="61">
        <v>2409.4962999999998</v>
      </c>
      <c r="K6709" s="61">
        <v>2</v>
      </c>
      <c r="L6709" s="61">
        <v>0</v>
      </c>
      <c r="M6709" s="61">
        <v>1</v>
      </c>
      <c r="N6709" s="71" t="str">
        <f t="shared" ref="N6709:N6772" si="621">IF(L6709=0,"None",IF(L6709&lt;5,"Object",IF(L6709&lt;9,"Threat","Neutral")))</f>
        <v>None</v>
      </c>
      <c r="O6709" s="16" t="str">
        <f t="shared" si="620"/>
        <v>pic</v>
      </c>
      <c r="P6709" s="17">
        <f t="shared" si="616"/>
        <v>-534.81370000000015</v>
      </c>
      <c r="Q6709">
        <f t="shared" si="619"/>
        <v>534.81370000000015</v>
      </c>
      <c r="R6709" s="13" t="s">
        <v>38</v>
      </c>
      <c r="S6709" s="17" t="s">
        <v>17</v>
      </c>
      <c r="T6709" s="172">
        <v>894</v>
      </c>
    </row>
    <row r="6710" spans="1:20">
      <c r="A6710" s="61" t="s">
        <v>43</v>
      </c>
      <c r="B6710" s="90" t="s">
        <v>11</v>
      </c>
      <c r="C6710" s="61">
        <v>11</v>
      </c>
      <c r="E6710" s="24" t="str">
        <f t="shared" si="618"/>
        <v>B</v>
      </c>
      <c r="F6710" s="61">
        <v>5</v>
      </c>
      <c r="G6710" s="61">
        <v>19</v>
      </c>
      <c r="H6710" s="61">
        <v>4</v>
      </c>
      <c r="I6710" s="61">
        <v>3</v>
      </c>
      <c r="J6710" s="61">
        <v>2137.7031999999999</v>
      </c>
      <c r="K6710" s="61">
        <v>2</v>
      </c>
      <c r="L6710" s="61">
        <v>0</v>
      </c>
      <c r="M6710" s="61">
        <v>1</v>
      </c>
      <c r="N6710" s="71" t="str">
        <f t="shared" si="621"/>
        <v>None</v>
      </c>
      <c r="O6710" s="16" t="str">
        <f t="shared" si="620"/>
        <v>pic</v>
      </c>
      <c r="P6710" s="17">
        <f t="shared" si="616"/>
        <v>-806.60680000000002</v>
      </c>
      <c r="Q6710">
        <f t="shared" si="619"/>
        <v>806.60680000000002</v>
      </c>
      <c r="R6710" s="13" t="s">
        <v>38</v>
      </c>
      <c r="S6710" s="17" t="s">
        <v>17</v>
      </c>
      <c r="T6710" s="172">
        <v>894</v>
      </c>
    </row>
    <row r="6711" spans="1:20">
      <c r="A6711" s="61" t="s">
        <v>43</v>
      </c>
      <c r="B6711" s="90" t="s">
        <v>11</v>
      </c>
      <c r="C6711" s="61">
        <v>11</v>
      </c>
      <c r="E6711" s="24" t="str">
        <f t="shared" si="618"/>
        <v>B</v>
      </c>
      <c r="F6711" s="61">
        <v>5</v>
      </c>
      <c r="G6711" s="61">
        <v>22</v>
      </c>
      <c r="H6711" s="61">
        <v>4</v>
      </c>
      <c r="I6711" s="61">
        <v>3</v>
      </c>
      <c r="J6711" s="61">
        <v>1888.7744</v>
      </c>
      <c r="K6711" s="61">
        <v>2</v>
      </c>
      <c r="L6711" s="61">
        <v>2</v>
      </c>
      <c r="M6711" s="61">
        <v>1</v>
      </c>
      <c r="N6711" s="71" t="str">
        <f t="shared" si="621"/>
        <v>Object</v>
      </c>
      <c r="O6711" s="16" t="str">
        <f t="shared" si="620"/>
        <v>pic</v>
      </c>
      <c r="P6711" s="17">
        <f t="shared" si="616"/>
        <v>-1055.5355999999999</v>
      </c>
      <c r="Q6711">
        <f t="shared" si="619"/>
        <v>1055.5355999999999</v>
      </c>
      <c r="R6711" s="13" t="s">
        <v>38</v>
      </c>
      <c r="S6711" s="17" t="s">
        <v>17</v>
      </c>
      <c r="T6711" s="172">
        <v>894</v>
      </c>
    </row>
    <row r="6712" spans="1:20">
      <c r="A6712" s="61" t="s">
        <v>43</v>
      </c>
      <c r="B6712" s="90" t="s">
        <v>11</v>
      </c>
      <c r="C6712" s="61">
        <v>11</v>
      </c>
      <c r="E6712" s="24" t="str">
        <f t="shared" si="618"/>
        <v>B</v>
      </c>
      <c r="F6712" s="61">
        <v>5</v>
      </c>
      <c r="G6712" s="61">
        <v>32</v>
      </c>
      <c r="H6712" s="61">
        <v>6</v>
      </c>
      <c r="I6712" s="61">
        <v>3</v>
      </c>
      <c r="J6712" s="61">
        <v>1822.9725000000001</v>
      </c>
      <c r="K6712" s="61">
        <v>2</v>
      </c>
      <c r="L6712" s="61">
        <v>0</v>
      </c>
      <c r="M6712" s="61">
        <v>1</v>
      </c>
      <c r="N6712" s="71" t="str">
        <f t="shared" si="621"/>
        <v>None</v>
      </c>
      <c r="O6712" s="16" t="str">
        <f t="shared" si="620"/>
        <v>None</v>
      </c>
      <c r="P6712" s="17">
        <f t="shared" si="616"/>
        <v>-1121.3374999999999</v>
      </c>
      <c r="Q6712">
        <f t="shared" si="619"/>
        <v>1121.3374999999999</v>
      </c>
      <c r="R6712" s="13" t="s">
        <v>38</v>
      </c>
      <c r="S6712" s="17" t="s">
        <v>17</v>
      </c>
      <c r="T6712" s="172">
        <v>894</v>
      </c>
    </row>
    <row r="6713" spans="1:20">
      <c r="A6713" s="61" t="s">
        <v>43</v>
      </c>
      <c r="B6713" s="90" t="s">
        <v>11</v>
      </c>
      <c r="C6713" s="61">
        <v>11</v>
      </c>
      <c r="E6713" s="24" t="str">
        <f t="shared" si="618"/>
        <v>B</v>
      </c>
      <c r="F6713" s="61">
        <v>5</v>
      </c>
      <c r="G6713" s="61">
        <v>31</v>
      </c>
      <c r="H6713" s="61">
        <v>6</v>
      </c>
      <c r="I6713" s="61">
        <v>3</v>
      </c>
      <c r="J6713" s="61">
        <v>1793.6614999999999</v>
      </c>
      <c r="K6713" s="61">
        <v>1</v>
      </c>
      <c r="L6713" s="61">
        <v>0</v>
      </c>
      <c r="M6713" s="61">
        <v>1</v>
      </c>
      <c r="N6713" s="71" t="str">
        <f t="shared" si="621"/>
        <v>None</v>
      </c>
      <c r="O6713" s="16" t="str">
        <f t="shared" si="620"/>
        <v>pic</v>
      </c>
      <c r="P6713" s="17">
        <f t="shared" si="616"/>
        <v>-1150.6485</v>
      </c>
      <c r="Q6713">
        <f t="shared" si="619"/>
        <v>1150.6485</v>
      </c>
      <c r="R6713" s="13" t="s">
        <v>38</v>
      </c>
      <c r="S6713" s="17" t="s">
        <v>17</v>
      </c>
      <c r="T6713" s="172">
        <v>894</v>
      </c>
    </row>
    <row r="6714" spans="1:20">
      <c r="A6714" s="61" t="s">
        <v>43</v>
      </c>
      <c r="B6714" s="90" t="s">
        <v>11</v>
      </c>
      <c r="C6714" s="61">
        <v>11</v>
      </c>
      <c r="E6714" s="24" t="str">
        <f t="shared" si="618"/>
        <v>B</v>
      </c>
      <c r="F6714" s="61">
        <v>5</v>
      </c>
      <c r="G6714" s="61">
        <v>6</v>
      </c>
      <c r="H6714" s="61">
        <v>1</v>
      </c>
      <c r="I6714" s="61">
        <v>3</v>
      </c>
      <c r="J6714" s="61">
        <v>1766.2245</v>
      </c>
      <c r="K6714" s="61">
        <v>1</v>
      </c>
      <c r="L6714" s="61">
        <v>11</v>
      </c>
      <c r="M6714" s="61">
        <v>1</v>
      </c>
      <c r="N6714" s="71" t="str">
        <f t="shared" si="621"/>
        <v>Neutral</v>
      </c>
      <c r="O6714" s="16" t="str">
        <f t="shared" si="620"/>
        <v>pic</v>
      </c>
      <c r="P6714" s="17">
        <f t="shared" si="616"/>
        <v>-1178.0854999999999</v>
      </c>
      <c r="Q6714">
        <f t="shared" si="619"/>
        <v>1178.0854999999999</v>
      </c>
      <c r="R6714" s="13" t="s">
        <v>38</v>
      </c>
      <c r="S6714" s="17" t="s">
        <v>17</v>
      </c>
      <c r="T6714" s="172">
        <v>894</v>
      </c>
    </row>
    <row r="6715" spans="1:20">
      <c r="A6715" s="61" t="s">
        <v>43</v>
      </c>
      <c r="B6715" s="90" t="s">
        <v>11</v>
      </c>
      <c r="C6715" s="61">
        <v>11</v>
      </c>
      <c r="E6715" s="24" t="str">
        <f t="shared" si="618"/>
        <v>B</v>
      </c>
      <c r="F6715" s="61">
        <v>5</v>
      </c>
      <c r="G6715" s="61">
        <v>27</v>
      </c>
      <c r="H6715" s="61">
        <v>5</v>
      </c>
      <c r="I6715" s="61">
        <v>3</v>
      </c>
      <c r="J6715" s="61">
        <v>1757.9276</v>
      </c>
      <c r="K6715" s="61">
        <v>1</v>
      </c>
      <c r="L6715" s="61">
        <v>1</v>
      </c>
      <c r="M6715" s="61">
        <v>1</v>
      </c>
      <c r="N6715" s="71" t="str">
        <f t="shared" si="621"/>
        <v>Object</v>
      </c>
      <c r="O6715" s="16" t="str">
        <f t="shared" si="620"/>
        <v>pic</v>
      </c>
      <c r="P6715" s="17">
        <f t="shared" si="616"/>
        <v>-1186.3824</v>
      </c>
      <c r="Q6715">
        <f t="shared" si="619"/>
        <v>1186.3824</v>
      </c>
      <c r="R6715" s="13" t="s">
        <v>38</v>
      </c>
      <c r="S6715" s="17" t="s">
        <v>17</v>
      </c>
      <c r="T6715" s="172">
        <v>894</v>
      </c>
    </row>
    <row r="6716" spans="1:20">
      <c r="A6716" s="61" t="s">
        <v>43</v>
      </c>
      <c r="B6716" s="90" t="s">
        <v>11</v>
      </c>
      <c r="C6716" s="61">
        <v>11</v>
      </c>
      <c r="E6716" s="24" t="str">
        <f t="shared" si="618"/>
        <v>B</v>
      </c>
      <c r="F6716" s="61">
        <v>5</v>
      </c>
      <c r="G6716" s="61">
        <v>15</v>
      </c>
      <c r="H6716" s="61">
        <v>3</v>
      </c>
      <c r="I6716" s="61">
        <v>3</v>
      </c>
      <c r="J6716" s="61">
        <v>1697.2225000000001</v>
      </c>
      <c r="K6716" s="61">
        <v>1</v>
      </c>
      <c r="L6716" s="61">
        <v>9</v>
      </c>
      <c r="M6716" s="61">
        <v>1</v>
      </c>
      <c r="N6716" s="71" t="str">
        <f t="shared" si="621"/>
        <v>Neutral</v>
      </c>
      <c r="O6716" s="16" t="str">
        <f t="shared" si="620"/>
        <v>pic</v>
      </c>
      <c r="P6716" s="17">
        <f t="shared" si="616"/>
        <v>-1247.0874999999999</v>
      </c>
      <c r="Q6716">
        <f t="shared" si="619"/>
        <v>1247.0874999999999</v>
      </c>
      <c r="R6716" s="13" t="s">
        <v>38</v>
      </c>
      <c r="S6716" s="17" t="s">
        <v>17</v>
      </c>
      <c r="T6716" s="172">
        <v>894</v>
      </c>
    </row>
    <row r="6717" spans="1:20">
      <c r="A6717" s="61" t="s">
        <v>43</v>
      </c>
      <c r="B6717" s="90" t="s">
        <v>11</v>
      </c>
      <c r="C6717" s="61">
        <v>11</v>
      </c>
      <c r="E6717" s="24" t="str">
        <f t="shared" si="618"/>
        <v>B</v>
      </c>
      <c r="F6717" s="61">
        <v>5</v>
      </c>
      <c r="G6717" s="61">
        <v>11</v>
      </c>
      <c r="H6717" s="61">
        <v>2</v>
      </c>
      <c r="I6717" s="61">
        <v>3</v>
      </c>
      <c r="J6717" s="61">
        <v>1521.5391</v>
      </c>
      <c r="K6717" s="61">
        <v>1</v>
      </c>
      <c r="L6717" s="61">
        <v>8</v>
      </c>
      <c r="M6717" s="61">
        <v>1</v>
      </c>
      <c r="N6717" s="71" t="str">
        <f t="shared" si="621"/>
        <v>Threat</v>
      </c>
      <c r="O6717" s="16" t="str">
        <f t="shared" si="620"/>
        <v>None</v>
      </c>
      <c r="P6717" s="17">
        <f t="shared" si="616"/>
        <v>-1422.7709</v>
      </c>
      <c r="Q6717">
        <f t="shared" si="619"/>
        <v>1422.7709</v>
      </c>
      <c r="R6717" s="13" t="s">
        <v>38</v>
      </c>
      <c r="S6717" s="17" t="s">
        <v>17</v>
      </c>
      <c r="T6717" s="172">
        <v>894</v>
      </c>
    </row>
    <row r="6718" spans="1:20">
      <c r="A6718" s="61" t="s">
        <v>43</v>
      </c>
      <c r="B6718" s="90" t="s">
        <v>11</v>
      </c>
      <c r="C6718" s="61">
        <v>11</v>
      </c>
      <c r="E6718" s="24" t="str">
        <f t="shared" si="618"/>
        <v>B</v>
      </c>
      <c r="F6718" s="61">
        <v>5</v>
      </c>
      <c r="G6718" s="61">
        <v>36</v>
      </c>
      <c r="H6718" s="61">
        <v>6</v>
      </c>
      <c r="I6718" s="61">
        <v>3</v>
      </c>
      <c r="J6718" s="61">
        <v>1440.5554999999999</v>
      </c>
      <c r="K6718" s="61">
        <v>1</v>
      </c>
      <c r="L6718" s="61">
        <v>8</v>
      </c>
      <c r="M6718" s="61">
        <v>1</v>
      </c>
      <c r="N6718" s="71" t="str">
        <f t="shared" si="621"/>
        <v>Threat</v>
      </c>
      <c r="O6718" s="16" t="str">
        <f t="shared" si="620"/>
        <v>pic</v>
      </c>
      <c r="P6718" s="17">
        <f t="shared" si="616"/>
        <v>-1503.7545</v>
      </c>
      <c r="Q6718">
        <f t="shared" si="619"/>
        <v>1503.7545</v>
      </c>
      <c r="R6718" s="13" t="s">
        <v>38</v>
      </c>
      <c r="S6718" s="17" t="s">
        <v>17</v>
      </c>
      <c r="T6718" s="172">
        <v>894</v>
      </c>
    </row>
    <row r="6719" spans="1:20">
      <c r="A6719" s="61" t="s">
        <v>43</v>
      </c>
      <c r="B6719" s="90" t="s">
        <v>11</v>
      </c>
      <c r="C6719" s="61">
        <v>11</v>
      </c>
      <c r="E6719" s="24" t="str">
        <f t="shared" si="618"/>
        <v>B</v>
      </c>
      <c r="F6719" s="61">
        <v>5</v>
      </c>
      <c r="G6719" s="61">
        <v>34</v>
      </c>
      <c r="H6719" s="61">
        <v>6</v>
      </c>
      <c r="I6719" s="61">
        <v>3</v>
      </c>
      <c r="J6719" s="61">
        <v>1405.3634</v>
      </c>
      <c r="K6719" s="61">
        <v>1</v>
      </c>
      <c r="L6719" s="61">
        <v>6</v>
      </c>
      <c r="M6719" s="61">
        <v>1</v>
      </c>
      <c r="N6719" s="71" t="str">
        <f t="shared" si="621"/>
        <v>Threat</v>
      </c>
      <c r="O6719" s="16" t="str">
        <f t="shared" si="620"/>
        <v>pic</v>
      </c>
      <c r="P6719" s="17">
        <f t="shared" si="616"/>
        <v>-1538.9466</v>
      </c>
      <c r="Q6719">
        <f t="shared" si="619"/>
        <v>1538.9466</v>
      </c>
      <c r="R6719" s="13" t="s">
        <v>38</v>
      </c>
      <c r="S6719" s="17" t="s">
        <v>17</v>
      </c>
      <c r="T6719" s="172">
        <v>894</v>
      </c>
    </row>
    <row r="6720" spans="1:20">
      <c r="A6720" s="61" t="s">
        <v>43</v>
      </c>
      <c r="B6720" s="90" t="s">
        <v>11</v>
      </c>
      <c r="C6720" s="61">
        <v>11</v>
      </c>
      <c r="E6720" s="24" t="str">
        <f t="shared" si="618"/>
        <v>B</v>
      </c>
      <c r="F6720" s="61">
        <v>5</v>
      </c>
      <c r="G6720" s="61">
        <v>10</v>
      </c>
      <c r="H6720" s="61">
        <v>2</v>
      </c>
      <c r="I6720" s="61">
        <v>3</v>
      </c>
      <c r="J6720" s="61">
        <v>1385.3638000000001</v>
      </c>
      <c r="K6720" s="61">
        <v>1</v>
      </c>
      <c r="L6720" s="61">
        <v>7</v>
      </c>
      <c r="M6720" s="61">
        <v>1</v>
      </c>
      <c r="N6720" s="71" t="str">
        <f t="shared" si="621"/>
        <v>Threat</v>
      </c>
      <c r="O6720" s="16" t="str">
        <f t="shared" si="620"/>
        <v>pic</v>
      </c>
      <c r="P6720" s="17">
        <f t="shared" si="616"/>
        <v>-1558.9461999999999</v>
      </c>
      <c r="Q6720">
        <f t="shared" si="619"/>
        <v>1558.9461999999999</v>
      </c>
      <c r="R6720" s="13" t="s">
        <v>38</v>
      </c>
      <c r="S6720" s="17" t="s">
        <v>17</v>
      </c>
      <c r="T6720" s="172">
        <v>894</v>
      </c>
    </row>
    <row r="6721" spans="1:20">
      <c r="A6721" s="61" t="s">
        <v>43</v>
      </c>
      <c r="B6721" s="90" t="s">
        <v>11</v>
      </c>
      <c r="C6721" s="61">
        <v>11</v>
      </c>
      <c r="E6721" s="24" t="str">
        <f t="shared" si="618"/>
        <v>B</v>
      </c>
      <c r="F6721" s="61">
        <v>5</v>
      </c>
      <c r="G6721" s="61">
        <v>14</v>
      </c>
      <c r="H6721" s="61">
        <v>3</v>
      </c>
      <c r="I6721" s="61">
        <v>3</v>
      </c>
      <c r="J6721" s="61">
        <v>1351.701</v>
      </c>
      <c r="K6721" s="61">
        <v>1</v>
      </c>
      <c r="L6721" s="61">
        <v>0</v>
      </c>
      <c r="M6721" s="61">
        <v>1</v>
      </c>
      <c r="N6721" s="71" t="str">
        <f t="shared" si="621"/>
        <v>None</v>
      </c>
      <c r="O6721" s="16" t="str">
        <f t="shared" si="620"/>
        <v>None</v>
      </c>
      <c r="P6721" s="17">
        <f t="shared" si="616"/>
        <v>-1592.6089999999999</v>
      </c>
      <c r="Q6721">
        <f t="shared" si="619"/>
        <v>1592.6089999999999</v>
      </c>
      <c r="R6721" s="13" t="s">
        <v>38</v>
      </c>
      <c r="S6721" s="17" t="s">
        <v>17</v>
      </c>
      <c r="T6721" s="172">
        <v>894</v>
      </c>
    </row>
    <row r="6722" spans="1:20">
      <c r="A6722" s="61" t="s">
        <v>43</v>
      </c>
      <c r="B6722" s="90" t="s">
        <v>11</v>
      </c>
      <c r="C6722" s="61">
        <v>11</v>
      </c>
      <c r="E6722" s="24" t="str">
        <f t="shared" si="618"/>
        <v>B</v>
      </c>
      <c r="F6722" s="61">
        <v>5</v>
      </c>
      <c r="G6722" s="61">
        <v>21</v>
      </c>
      <c r="H6722" s="61">
        <v>4</v>
      </c>
      <c r="I6722" s="61">
        <v>3</v>
      </c>
      <c r="J6722" s="61">
        <v>1226.5986</v>
      </c>
      <c r="K6722" s="61">
        <v>1</v>
      </c>
      <c r="L6722" s="61">
        <v>4</v>
      </c>
      <c r="M6722" s="61">
        <v>1</v>
      </c>
      <c r="N6722" s="71" t="str">
        <f t="shared" si="621"/>
        <v>Object</v>
      </c>
      <c r="O6722" s="16" t="str">
        <f t="shared" si="620"/>
        <v>pic</v>
      </c>
      <c r="P6722" s="17">
        <f t="shared" si="616"/>
        <v>-1717.7113999999999</v>
      </c>
      <c r="Q6722">
        <f t="shared" si="619"/>
        <v>1717.7113999999999</v>
      </c>
      <c r="R6722" s="13" t="s">
        <v>38</v>
      </c>
      <c r="S6722" s="17" t="s">
        <v>17</v>
      </c>
      <c r="T6722" s="172">
        <v>894</v>
      </c>
    </row>
    <row r="6723" spans="1:20">
      <c r="A6723" s="61" t="s">
        <v>43</v>
      </c>
      <c r="B6723" s="90" t="s">
        <v>11</v>
      </c>
      <c r="C6723" s="61">
        <v>11</v>
      </c>
      <c r="E6723" s="24" t="str">
        <f t="shared" si="618"/>
        <v>B</v>
      </c>
      <c r="F6723" s="61">
        <v>5</v>
      </c>
      <c r="G6723" s="61">
        <v>12</v>
      </c>
      <c r="H6723" s="61">
        <v>2</v>
      </c>
      <c r="I6723" s="61">
        <v>3</v>
      </c>
      <c r="J6723" s="61">
        <v>1061.1226999999999</v>
      </c>
      <c r="K6723" s="61">
        <v>2</v>
      </c>
      <c r="L6723" s="61">
        <v>6</v>
      </c>
      <c r="M6723" s="61">
        <v>1</v>
      </c>
      <c r="N6723" s="71" t="str">
        <f t="shared" si="621"/>
        <v>Threat</v>
      </c>
      <c r="O6723" s="16" t="str">
        <f t="shared" si="620"/>
        <v>None</v>
      </c>
      <c r="P6723" s="17">
        <f t="shared" si="616"/>
        <v>-1883.1873000000001</v>
      </c>
      <c r="Q6723">
        <f t="shared" si="619"/>
        <v>1883.1873000000001</v>
      </c>
      <c r="R6723" s="13" t="s">
        <v>38</v>
      </c>
      <c r="S6723" s="17" t="s">
        <v>17</v>
      </c>
      <c r="T6723" s="172">
        <v>894</v>
      </c>
    </row>
    <row r="6724" spans="1:20">
      <c r="A6724" s="61" t="s">
        <v>43</v>
      </c>
      <c r="B6724" s="90" t="s">
        <v>11</v>
      </c>
      <c r="C6724" s="61">
        <v>11</v>
      </c>
      <c r="E6724" s="24" t="str">
        <f t="shared" si="618"/>
        <v>B</v>
      </c>
      <c r="F6724" s="61">
        <v>5</v>
      </c>
      <c r="G6724" s="61">
        <v>26</v>
      </c>
      <c r="H6724" s="61">
        <v>5</v>
      </c>
      <c r="I6724" s="61">
        <v>3</v>
      </c>
      <c r="J6724" s="61">
        <v>1029.7147</v>
      </c>
      <c r="K6724" s="61">
        <v>1</v>
      </c>
      <c r="L6724" s="61">
        <v>0</v>
      </c>
      <c r="M6724" s="61">
        <v>1</v>
      </c>
      <c r="N6724" s="71" t="str">
        <f t="shared" si="621"/>
        <v>None</v>
      </c>
      <c r="O6724" s="16" t="str">
        <f t="shared" si="620"/>
        <v>None</v>
      </c>
      <c r="P6724" s="17">
        <f t="shared" si="616"/>
        <v>-1914.5953</v>
      </c>
      <c r="Q6724">
        <f t="shared" si="619"/>
        <v>1914.5953</v>
      </c>
      <c r="R6724" s="13" t="s">
        <v>38</v>
      </c>
      <c r="S6724" s="17" t="s">
        <v>17</v>
      </c>
      <c r="T6724" s="172">
        <v>894</v>
      </c>
    </row>
    <row r="6725" spans="1:20">
      <c r="A6725" s="61" t="s">
        <v>43</v>
      </c>
      <c r="B6725" s="90" t="s">
        <v>11</v>
      </c>
      <c r="C6725" s="61">
        <v>11</v>
      </c>
      <c r="E6725" s="24" t="str">
        <f t="shared" si="618"/>
        <v>B</v>
      </c>
      <c r="F6725" s="61">
        <v>5</v>
      </c>
      <c r="G6725" s="61">
        <v>8</v>
      </c>
      <c r="H6725" s="61">
        <v>2</v>
      </c>
      <c r="I6725" s="61">
        <v>3</v>
      </c>
      <c r="J6725" s="61">
        <v>895.42179999999996</v>
      </c>
      <c r="K6725" s="61">
        <v>1</v>
      </c>
      <c r="L6725" s="61">
        <v>0</v>
      </c>
      <c r="M6725" s="61">
        <v>1</v>
      </c>
      <c r="N6725" s="71" t="str">
        <f t="shared" si="621"/>
        <v>None</v>
      </c>
      <c r="O6725" s="16" t="str">
        <f t="shared" si="620"/>
        <v>None</v>
      </c>
      <c r="P6725" s="17">
        <f t="shared" si="616"/>
        <v>-2048.8881999999999</v>
      </c>
      <c r="Q6725">
        <f t="shared" si="619"/>
        <v>2048.8881999999999</v>
      </c>
      <c r="R6725" s="13" t="s">
        <v>38</v>
      </c>
      <c r="S6725" s="17" t="s">
        <v>17</v>
      </c>
      <c r="T6725" s="172">
        <v>894</v>
      </c>
    </row>
    <row r="6726" spans="1:20">
      <c r="A6726" s="61" t="s">
        <v>43</v>
      </c>
      <c r="B6726" s="90" t="s">
        <v>11</v>
      </c>
      <c r="C6726" s="61">
        <v>11</v>
      </c>
      <c r="E6726" s="24" t="str">
        <f t="shared" si="618"/>
        <v>B</v>
      </c>
      <c r="F6726" s="61">
        <v>5</v>
      </c>
      <c r="G6726" s="61">
        <v>29</v>
      </c>
      <c r="H6726" s="61">
        <v>5</v>
      </c>
      <c r="I6726" s="61">
        <v>3</v>
      </c>
      <c r="J6726" s="61">
        <v>148.69630000000001</v>
      </c>
      <c r="K6726" s="61">
        <v>1</v>
      </c>
      <c r="L6726" s="61">
        <v>3</v>
      </c>
      <c r="M6726" s="61">
        <v>1</v>
      </c>
      <c r="N6726" s="71" t="str">
        <f t="shared" si="621"/>
        <v>Object</v>
      </c>
      <c r="O6726" s="16" t="str">
        <f t="shared" si="620"/>
        <v>None</v>
      </c>
      <c r="P6726" s="17">
        <f t="shared" si="616"/>
        <v>-2795.6136999999999</v>
      </c>
      <c r="Q6726">
        <f t="shared" si="619"/>
        <v>2795.6136999999999</v>
      </c>
      <c r="R6726" s="13" t="s">
        <v>38</v>
      </c>
      <c r="S6726" s="17" t="s">
        <v>17</v>
      </c>
      <c r="T6726" s="172">
        <v>894</v>
      </c>
    </row>
    <row r="6727" spans="1:20">
      <c r="A6727" t="s">
        <v>66</v>
      </c>
      <c r="B6727" s="91" t="s">
        <v>5</v>
      </c>
      <c r="C6727">
        <v>5</v>
      </c>
      <c r="D6727" t="s">
        <v>48</v>
      </c>
      <c r="E6727" t="str">
        <f t="shared" ref="E6727:E6790" si="622">IF(D6727="M", "B",IF(D6727="B", "B", IF(D6727="H", "H")))</f>
        <v>H</v>
      </c>
      <c r="F6727">
        <v>19</v>
      </c>
      <c r="G6727">
        <v>2</v>
      </c>
      <c r="H6727">
        <v>1</v>
      </c>
      <c r="I6727">
        <v>0</v>
      </c>
      <c r="J6727">
        <v>5195.1664000000001</v>
      </c>
      <c r="K6727">
        <v>1</v>
      </c>
      <c r="L6727">
        <v>0</v>
      </c>
      <c r="M6727">
        <v>1</v>
      </c>
      <c r="N6727" s="75" t="str">
        <f t="shared" si="621"/>
        <v>None</v>
      </c>
      <c r="O6727" t="str">
        <f t="shared" ref="O6727:O6790" si="623">IF(N6727="None", "None","pic")</f>
        <v>None</v>
      </c>
      <c r="P6727">
        <f>IF(A6727="Ybbi",J6727-3500.52,IF(A6727="Yeti",J6727-2760.482,IF(A6727="Yew",J6727-3960.337,IF(A6727="Ylang",J6727-5142.232,IF(A6727="Yorkie",J6727-4696.498,IF(A6727="Yosser",J6727-4903.239,IF(A6727="Zazy",J6727-3330.41)))))))</f>
        <v>1694.6464000000001</v>
      </c>
      <c r="Q6727">
        <v>-1694.6464000000001</v>
      </c>
      <c r="R6727" s="13" t="s">
        <v>49</v>
      </c>
      <c r="S6727" t="s">
        <v>50</v>
      </c>
    </row>
    <row r="6728" spans="1:20">
      <c r="A6728" t="s">
        <v>66</v>
      </c>
      <c r="B6728" s="91" t="s">
        <v>5</v>
      </c>
      <c r="C6728">
        <v>5</v>
      </c>
      <c r="D6728" t="s">
        <v>48</v>
      </c>
      <c r="E6728" t="str">
        <f t="shared" si="622"/>
        <v>H</v>
      </c>
      <c r="F6728">
        <v>19</v>
      </c>
      <c r="G6728">
        <v>9</v>
      </c>
      <c r="H6728">
        <v>1</v>
      </c>
      <c r="I6728">
        <v>0</v>
      </c>
      <c r="J6728">
        <v>4674.6538</v>
      </c>
      <c r="K6728">
        <v>1</v>
      </c>
      <c r="L6728">
        <v>0</v>
      </c>
      <c r="M6728">
        <v>1</v>
      </c>
      <c r="N6728" s="75" t="str">
        <f t="shared" si="621"/>
        <v>None</v>
      </c>
      <c r="O6728" t="str">
        <f t="shared" si="623"/>
        <v>None</v>
      </c>
      <c r="P6728">
        <f>IF(A6728="Ybbi",J6728-3500.52,IF(A6728="Yeti",J6728-2760.482,IF(A6728="Yew",J6728-3960.337,IF(A6728="Ylang",J6728-5142.232,IF(A6728="Yorkie",J6728-4696.498,IF(A6728="Yosser",J6728-4903.239,IF(A6728="Zazy",J6728-3330.41)))))))</f>
        <v>1174.1338000000001</v>
      </c>
      <c r="Q6728">
        <v>-1174.1338000000001</v>
      </c>
      <c r="R6728" s="13" t="s">
        <v>49</v>
      </c>
      <c r="S6728" t="s">
        <v>50</v>
      </c>
    </row>
    <row r="6729" spans="1:20">
      <c r="A6729" t="s">
        <v>66</v>
      </c>
      <c r="B6729" s="91" t="s">
        <v>5</v>
      </c>
      <c r="C6729">
        <v>5</v>
      </c>
      <c r="D6729" t="s">
        <v>48</v>
      </c>
      <c r="E6729" t="str">
        <f t="shared" si="622"/>
        <v>H</v>
      </c>
      <c r="F6729">
        <v>19</v>
      </c>
      <c r="G6729">
        <v>3</v>
      </c>
      <c r="H6729">
        <v>1</v>
      </c>
      <c r="I6729">
        <v>0</v>
      </c>
      <c r="J6729">
        <v>4347.6559999999999</v>
      </c>
      <c r="K6729">
        <v>1</v>
      </c>
      <c r="L6729">
        <v>0</v>
      </c>
      <c r="M6729">
        <v>1</v>
      </c>
      <c r="N6729" s="75" t="str">
        <f t="shared" si="621"/>
        <v>None</v>
      </c>
      <c r="O6729" t="str">
        <f t="shared" si="623"/>
        <v>None</v>
      </c>
      <c r="P6729">
        <f>IF(A6729="Ybbi",J6729-3500.52,IF(A6729="Yeti",J6729-2760.482,IF(A6729="Yew",J6729-3960.337,IF(A6729="Ylang",J6729-5142.232,IF(A6729="Yorkie",J6729-4696.498,IF(A6729="Yosser",J6729-4903.239,IF(A6729="Zazy",J6729-3330.41)))))))</f>
        <v>847.13599999999997</v>
      </c>
      <c r="Q6729">
        <v>-847.13599999999997</v>
      </c>
      <c r="R6729" s="13" t="s">
        <v>49</v>
      </c>
      <c r="S6729" t="s">
        <v>50</v>
      </c>
    </row>
    <row r="6730" spans="1:20">
      <c r="A6730" t="s">
        <v>66</v>
      </c>
      <c r="B6730" s="91" t="s">
        <v>5</v>
      </c>
      <c r="C6730">
        <v>5</v>
      </c>
      <c r="D6730" t="s">
        <v>48</v>
      </c>
      <c r="E6730" t="str">
        <f t="shared" si="622"/>
        <v>H</v>
      </c>
      <c r="F6730">
        <v>19</v>
      </c>
      <c r="G6730">
        <v>6</v>
      </c>
      <c r="H6730">
        <v>1</v>
      </c>
      <c r="I6730">
        <v>0</v>
      </c>
      <c r="J6730">
        <v>3637.8476999999998</v>
      </c>
      <c r="K6730">
        <v>1</v>
      </c>
      <c r="L6730">
        <v>0</v>
      </c>
      <c r="M6730">
        <v>1</v>
      </c>
      <c r="N6730" s="75" t="str">
        <f t="shared" si="621"/>
        <v>None</v>
      </c>
      <c r="O6730" t="str">
        <f t="shared" si="623"/>
        <v>None</v>
      </c>
      <c r="P6730">
        <f>IF(A6730="Ybbi",J6730-3500.52,IF(A6730="Yeti",J6730-2760.482,IF(A6730="Yew",J6730-3960.337,IF(A6730="Ylang",J6730-5142.232,IF(A6730="Yorkie",J6730-4696.498,IF(A6730="Yosser",J6730-4903.239,IF(A6730="Zazy",J6730-3330.41)))))))</f>
        <v>137.32769999999982</v>
      </c>
      <c r="Q6730">
        <v>-137.32769999999982</v>
      </c>
      <c r="R6730" s="13" t="s">
        <v>49</v>
      </c>
      <c r="S6730" t="s">
        <v>50</v>
      </c>
    </row>
    <row r="6731" spans="1:20">
      <c r="A6731" t="s">
        <v>66</v>
      </c>
      <c r="B6731" s="91" t="s">
        <v>5</v>
      </c>
      <c r="C6731">
        <v>5</v>
      </c>
      <c r="D6731" t="s">
        <v>48</v>
      </c>
      <c r="E6731" t="str">
        <f t="shared" si="622"/>
        <v>H</v>
      </c>
      <c r="F6731">
        <v>19</v>
      </c>
      <c r="G6731">
        <v>7</v>
      </c>
      <c r="H6731">
        <v>1</v>
      </c>
      <c r="I6731">
        <v>0</v>
      </c>
      <c r="J6731">
        <v>2213.7168000000001</v>
      </c>
      <c r="K6731">
        <v>1</v>
      </c>
      <c r="L6731">
        <v>0</v>
      </c>
      <c r="M6731">
        <v>1</v>
      </c>
      <c r="N6731" s="75" t="str">
        <f t="shared" si="621"/>
        <v>None</v>
      </c>
      <c r="O6731" t="str">
        <f t="shared" si="623"/>
        <v>None</v>
      </c>
      <c r="P6731">
        <f>IF(A6731="Ybbi",J6731-3500.52,IF(A6731="Yeti",J6731-2760.482,IF(A6731="Yew",J6731-3960.337,IF(A6731="Ylang",J6731-5142.232,IF(A6731="Yorkie",J6731-4696.498,IF(A6731="Yosser",J6731-4903.239,IF(A6731="Zazy",J6731-3330.41)))))))</f>
        <v>-1286.8031999999998</v>
      </c>
      <c r="Q6731">
        <v>1286.8031999999998</v>
      </c>
      <c r="R6731" s="13" t="s">
        <v>49</v>
      </c>
      <c r="S6731" t="s">
        <v>50</v>
      </c>
    </row>
    <row r="6732" spans="1:20">
      <c r="A6732" t="s">
        <v>66</v>
      </c>
      <c r="B6732" s="91" t="s">
        <v>5</v>
      </c>
      <c r="C6732">
        <v>5</v>
      </c>
      <c r="D6732" t="s">
        <v>48</v>
      </c>
      <c r="E6732" t="str">
        <f t="shared" si="622"/>
        <v>H</v>
      </c>
      <c r="F6732">
        <v>19</v>
      </c>
      <c r="G6732">
        <v>1</v>
      </c>
      <c r="H6732">
        <v>1</v>
      </c>
      <c r="I6732">
        <v>0</v>
      </c>
      <c r="J6732">
        <v>2124.8035</v>
      </c>
      <c r="K6732">
        <v>1</v>
      </c>
      <c r="L6732">
        <v>0</v>
      </c>
      <c r="M6732">
        <v>1</v>
      </c>
      <c r="N6732" s="75" t="str">
        <f t="shared" si="621"/>
        <v>None</v>
      </c>
      <c r="O6732" t="str">
        <f t="shared" si="623"/>
        <v>None</v>
      </c>
      <c r="P6732"/>
      <c r="Q6732">
        <v>0</v>
      </c>
      <c r="R6732" s="13" t="s">
        <v>49</v>
      </c>
      <c r="S6732" t="s">
        <v>50</v>
      </c>
    </row>
    <row r="6733" spans="1:20">
      <c r="A6733" t="s">
        <v>66</v>
      </c>
      <c r="B6733" s="91" t="s">
        <v>5</v>
      </c>
      <c r="C6733">
        <v>5</v>
      </c>
      <c r="D6733" t="s">
        <v>48</v>
      </c>
      <c r="E6733" t="str">
        <f t="shared" si="622"/>
        <v>H</v>
      </c>
      <c r="F6733">
        <v>19</v>
      </c>
      <c r="G6733">
        <v>8</v>
      </c>
      <c r="H6733">
        <v>1</v>
      </c>
      <c r="I6733">
        <v>0</v>
      </c>
      <c r="J6733">
        <v>1153.8130000000001</v>
      </c>
      <c r="K6733">
        <v>1</v>
      </c>
      <c r="L6733">
        <v>0</v>
      </c>
      <c r="M6733">
        <v>1</v>
      </c>
      <c r="N6733" s="75" t="str">
        <f t="shared" si="621"/>
        <v>None</v>
      </c>
      <c r="O6733" t="str">
        <f t="shared" si="623"/>
        <v>None</v>
      </c>
      <c r="P6733">
        <f t="shared" ref="P6733:P6796" si="624">IF(A6733="Ybbi",J6733-3500.52,IF(A6733="Yeti",J6733-2760.482,IF(A6733="Yew",J6733-3960.337,IF(A6733="Ylang",J6733-5142.232,IF(A6733="Yorkie",J6733-4696.498,IF(A6733="Yosser",J6733-4903.239,IF(A6733="Zazy",J6733-3330.41)))))))</f>
        <v>-2346.7069999999999</v>
      </c>
      <c r="Q6733">
        <v>2346.7069999999999</v>
      </c>
      <c r="R6733" s="13" t="s">
        <v>49</v>
      </c>
      <c r="S6733" t="s">
        <v>50</v>
      </c>
    </row>
    <row r="6734" spans="1:20">
      <c r="A6734" t="s">
        <v>66</v>
      </c>
      <c r="B6734" s="91" t="s">
        <v>5</v>
      </c>
      <c r="C6734">
        <v>5</v>
      </c>
      <c r="D6734" t="s">
        <v>48</v>
      </c>
      <c r="E6734" t="str">
        <f t="shared" si="622"/>
        <v>H</v>
      </c>
      <c r="F6734">
        <v>19</v>
      </c>
      <c r="G6734">
        <v>5</v>
      </c>
      <c r="H6734">
        <v>1</v>
      </c>
      <c r="I6734">
        <v>0</v>
      </c>
      <c r="J6734">
        <v>1150.5514000000001</v>
      </c>
      <c r="K6734">
        <v>1</v>
      </c>
      <c r="L6734">
        <v>0</v>
      </c>
      <c r="M6734">
        <v>1</v>
      </c>
      <c r="N6734" s="75" t="str">
        <f t="shared" si="621"/>
        <v>None</v>
      </c>
      <c r="O6734" t="str">
        <f t="shared" si="623"/>
        <v>None</v>
      </c>
      <c r="P6734">
        <f t="shared" si="624"/>
        <v>-2349.9686000000002</v>
      </c>
      <c r="Q6734">
        <v>2349.9686000000002</v>
      </c>
      <c r="R6734" s="13" t="s">
        <v>49</v>
      </c>
      <c r="S6734" t="s">
        <v>50</v>
      </c>
    </row>
    <row r="6735" spans="1:20">
      <c r="A6735" t="s">
        <v>66</v>
      </c>
      <c r="B6735" s="91" t="s">
        <v>5</v>
      </c>
      <c r="C6735">
        <v>5</v>
      </c>
      <c r="D6735" t="s">
        <v>48</v>
      </c>
      <c r="E6735" t="str">
        <f t="shared" si="622"/>
        <v>H</v>
      </c>
      <c r="F6735">
        <v>19</v>
      </c>
      <c r="G6735">
        <v>10</v>
      </c>
      <c r="H6735">
        <v>1</v>
      </c>
      <c r="I6735">
        <v>0</v>
      </c>
      <c r="J6735">
        <v>544.27859999999998</v>
      </c>
      <c r="K6735">
        <v>1</v>
      </c>
      <c r="L6735">
        <v>0</v>
      </c>
      <c r="M6735">
        <v>1</v>
      </c>
      <c r="N6735" s="75" t="str">
        <f t="shared" si="621"/>
        <v>None</v>
      </c>
      <c r="O6735" t="str">
        <f t="shared" si="623"/>
        <v>None</v>
      </c>
      <c r="P6735">
        <f t="shared" si="624"/>
        <v>-2956.2413999999999</v>
      </c>
      <c r="Q6735">
        <v>2956.2413999999999</v>
      </c>
      <c r="R6735" s="13" t="s">
        <v>49</v>
      </c>
      <c r="S6735" t="s">
        <v>50</v>
      </c>
    </row>
    <row r="6736" spans="1:20">
      <c r="A6736" t="s">
        <v>66</v>
      </c>
      <c r="B6736" s="91" t="s">
        <v>5</v>
      </c>
      <c r="C6736">
        <v>5</v>
      </c>
      <c r="D6736" t="s">
        <v>48</v>
      </c>
      <c r="E6736" t="str">
        <f t="shared" si="622"/>
        <v>H</v>
      </c>
      <c r="F6736">
        <v>19</v>
      </c>
      <c r="G6736">
        <v>4</v>
      </c>
      <c r="H6736">
        <v>1</v>
      </c>
      <c r="I6736">
        <v>0</v>
      </c>
      <c r="J6736">
        <v>399.58760000000001</v>
      </c>
      <c r="K6736">
        <v>1</v>
      </c>
      <c r="L6736">
        <v>0</v>
      </c>
      <c r="M6736">
        <v>1</v>
      </c>
      <c r="N6736" s="75" t="str">
        <f t="shared" si="621"/>
        <v>None</v>
      </c>
      <c r="O6736" t="str">
        <f t="shared" si="623"/>
        <v>None</v>
      </c>
      <c r="P6736">
        <f t="shared" si="624"/>
        <v>-3100.9324000000001</v>
      </c>
      <c r="Q6736">
        <v>3100.9324000000001</v>
      </c>
      <c r="R6736" s="13" t="s">
        <v>49</v>
      </c>
      <c r="S6736" t="s">
        <v>50</v>
      </c>
    </row>
    <row r="6737" spans="1:19">
      <c r="A6737" t="s">
        <v>66</v>
      </c>
      <c r="B6737" s="91" t="s">
        <v>5</v>
      </c>
      <c r="C6737">
        <v>5</v>
      </c>
      <c r="D6737" t="s">
        <v>48</v>
      </c>
      <c r="E6737" t="str">
        <f t="shared" si="622"/>
        <v>H</v>
      </c>
      <c r="F6737">
        <v>19</v>
      </c>
      <c r="G6737">
        <v>23</v>
      </c>
      <c r="H6737">
        <v>4</v>
      </c>
      <c r="I6737">
        <v>1</v>
      </c>
      <c r="J6737">
        <v>10425.6302</v>
      </c>
      <c r="K6737">
        <v>1</v>
      </c>
      <c r="L6737">
        <v>5</v>
      </c>
      <c r="M6737">
        <v>1</v>
      </c>
      <c r="N6737" s="75" t="str">
        <f t="shared" si="621"/>
        <v>Threat</v>
      </c>
      <c r="O6737" t="str">
        <f t="shared" si="623"/>
        <v>pic</v>
      </c>
      <c r="P6737">
        <f t="shared" si="624"/>
        <v>6925.1101999999992</v>
      </c>
      <c r="Q6737">
        <v>-6925.1101999999992</v>
      </c>
      <c r="R6737" s="13" t="s">
        <v>49</v>
      </c>
      <c r="S6737" t="s">
        <v>50</v>
      </c>
    </row>
    <row r="6738" spans="1:19">
      <c r="A6738" t="s">
        <v>66</v>
      </c>
      <c r="B6738" s="91" t="s">
        <v>5</v>
      </c>
      <c r="C6738">
        <v>5</v>
      </c>
      <c r="D6738" t="s">
        <v>48</v>
      </c>
      <c r="E6738" t="str">
        <f t="shared" si="622"/>
        <v>H</v>
      </c>
      <c r="F6738">
        <v>19</v>
      </c>
      <c r="G6738">
        <v>26</v>
      </c>
      <c r="H6738">
        <v>5</v>
      </c>
      <c r="I6738">
        <v>1</v>
      </c>
      <c r="J6738">
        <v>9998.2972000000009</v>
      </c>
      <c r="K6738">
        <v>1</v>
      </c>
      <c r="L6738">
        <v>0</v>
      </c>
      <c r="M6738">
        <v>1</v>
      </c>
      <c r="N6738" s="75" t="str">
        <f t="shared" si="621"/>
        <v>None</v>
      </c>
      <c r="O6738" t="str">
        <f t="shared" si="623"/>
        <v>None</v>
      </c>
      <c r="P6738">
        <f t="shared" si="624"/>
        <v>6497.7772000000004</v>
      </c>
      <c r="Q6738">
        <v>-6497.7772000000004</v>
      </c>
      <c r="R6738" s="13" t="s">
        <v>49</v>
      </c>
      <c r="S6738" t="s">
        <v>50</v>
      </c>
    </row>
    <row r="6739" spans="1:19">
      <c r="A6739" t="s">
        <v>66</v>
      </c>
      <c r="B6739" s="91" t="s">
        <v>5</v>
      </c>
      <c r="C6739">
        <v>5</v>
      </c>
      <c r="D6739" t="s">
        <v>48</v>
      </c>
      <c r="E6739" t="str">
        <f t="shared" si="622"/>
        <v>H</v>
      </c>
      <c r="F6739">
        <v>19</v>
      </c>
      <c r="G6739">
        <v>36</v>
      </c>
      <c r="H6739">
        <v>6</v>
      </c>
      <c r="I6739">
        <v>1</v>
      </c>
      <c r="J6739">
        <v>8933.0233000000007</v>
      </c>
      <c r="K6739">
        <v>1</v>
      </c>
      <c r="L6739">
        <v>1</v>
      </c>
      <c r="M6739">
        <v>1</v>
      </c>
      <c r="N6739" s="75" t="str">
        <f t="shared" si="621"/>
        <v>Object</v>
      </c>
      <c r="O6739" t="str">
        <f t="shared" si="623"/>
        <v>pic</v>
      </c>
      <c r="P6739">
        <f t="shared" si="624"/>
        <v>5432.5033000000003</v>
      </c>
      <c r="Q6739">
        <v>-5432.5033000000003</v>
      </c>
      <c r="R6739" s="13" t="s">
        <v>49</v>
      </c>
      <c r="S6739" t="s">
        <v>50</v>
      </c>
    </row>
    <row r="6740" spans="1:19">
      <c r="A6740" t="s">
        <v>66</v>
      </c>
      <c r="B6740" s="91" t="s">
        <v>5</v>
      </c>
      <c r="C6740">
        <v>5</v>
      </c>
      <c r="D6740" t="s">
        <v>48</v>
      </c>
      <c r="E6740" t="str">
        <f t="shared" si="622"/>
        <v>H</v>
      </c>
      <c r="F6740">
        <v>19</v>
      </c>
      <c r="G6740">
        <v>32</v>
      </c>
      <c r="H6740">
        <v>6</v>
      </c>
      <c r="I6740">
        <v>1</v>
      </c>
      <c r="J6740">
        <v>7778.1342999999997</v>
      </c>
      <c r="K6740">
        <v>1</v>
      </c>
      <c r="L6740">
        <v>0</v>
      </c>
      <c r="M6740">
        <v>1</v>
      </c>
      <c r="N6740" s="75" t="str">
        <f t="shared" si="621"/>
        <v>None</v>
      </c>
      <c r="O6740" t="str">
        <f t="shared" si="623"/>
        <v>None</v>
      </c>
      <c r="P6740">
        <f t="shared" si="624"/>
        <v>4277.6142999999993</v>
      </c>
      <c r="Q6740">
        <v>-4277.6142999999993</v>
      </c>
      <c r="R6740" s="13" t="s">
        <v>49</v>
      </c>
      <c r="S6740" t="s">
        <v>50</v>
      </c>
    </row>
    <row r="6741" spans="1:19">
      <c r="A6741" t="s">
        <v>66</v>
      </c>
      <c r="B6741" s="91" t="s">
        <v>5</v>
      </c>
      <c r="C6741">
        <v>5</v>
      </c>
      <c r="D6741" t="s">
        <v>48</v>
      </c>
      <c r="E6741" t="str">
        <f t="shared" si="622"/>
        <v>H</v>
      </c>
      <c r="F6741">
        <v>19</v>
      </c>
      <c r="G6741">
        <v>11</v>
      </c>
      <c r="H6741">
        <v>2</v>
      </c>
      <c r="I6741">
        <v>1</v>
      </c>
      <c r="J6741">
        <v>6631.3221000000003</v>
      </c>
      <c r="K6741">
        <v>1</v>
      </c>
      <c r="L6741">
        <v>10</v>
      </c>
      <c r="M6741">
        <v>1</v>
      </c>
      <c r="N6741" s="75" t="str">
        <f t="shared" si="621"/>
        <v>Neutral</v>
      </c>
      <c r="O6741" t="str">
        <f t="shared" si="623"/>
        <v>pic</v>
      </c>
      <c r="P6741">
        <f t="shared" si="624"/>
        <v>3130.8021000000003</v>
      </c>
      <c r="Q6741">
        <v>-3130.8021000000003</v>
      </c>
      <c r="R6741" s="13" t="s">
        <v>49</v>
      </c>
      <c r="S6741" t="s">
        <v>50</v>
      </c>
    </row>
    <row r="6742" spans="1:19">
      <c r="A6742" t="s">
        <v>66</v>
      </c>
      <c r="B6742" s="91" t="s">
        <v>5</v>
      </c>
      <c r="C6742">
        <v>5</v>
      </c>
      <c r="D6742" t="s">
        <v>48</v>
      </c>
      <c r="E6742" t="str">
        <f t="shared" si="622"/>
        <v>H</v>
      </c>
      <c r="F6742">
        <v>19</v>
      </c>
      <c r="G6742">
        <v>34</v>
      </c>
      <c r="H6742">
        <v>6</v>
      </c>
      <c r="I6742">
        <v>1</v>
      </c>
      <c r="J6742">
        <v>5440.2768999999998</v>
      </c>
      <c r="K6742">
        <v>1</v>
      </c>
      <c r="L6742">
        <v>3</v>
      </c>
      <c r="M6742">
        <v>1</v>
      </c>
      <c r="N6742" s="75" t="str">
        <f t="shared" si="621"/>
        <v>Object</v>
      </c>
      <c r="O6742" t="str">
        <f t="shared" si="623"/>
        <v>pic</v>
      </c>
      <c r="P6742">
        <f t="shared" si="624"/>
        <v>1939.7568999999999</v>
      </c>
      <c r="Q6742">
        <v>-1939.7568999999999</v>
      </c>
      <c r="R6742" s="13" t="s">
        <v>49</v>
      </c>
      <c r="S6742" t="s">
        <v>50</v>
      </c>
    </row>
    <row r="6743" spans="1:19">
      <c r="A6743" t="s">
        <v>66</v>
      </c>
      <c r="B6743" s="91" t="s">
        <v>5</v>
      </c>
      <c r="C6743">
        <v>5</v>
      </c>
      <c r="D6743" t="s">
        <v>48</v>
      </c>
      <c r="E6743" t="str">
        <f t="shared" si="622"/>
        <v>H</v>
      </c>
      <c r="F6743">
        <v>19</v>
      </c>
      <c r="G6743">
        <v>25</v>
      </c>
      <c r="H6743">
        <v>5</v>
      </c>
      <c r="I6743">
        <v>1</v>
      </c>
      <c r="J6743">
        <v>5352.1980000000003</v>
      </c>
      <c r="K6743">
        <v>1</v>
      </c>
      <c r="L6743">
        <v>0</v>
      </c>
      <c r="M6743">
        <v>1</v>
      </c>
      <c r="N6743" s="75" t="str">
        <f t="shared" si="621"/>
        <v>None</v>
      </c>
      <c r="O6743" t="str">
        <f t="shared" si="623"/>
        <v>None</v>
      </c>
      <c r="P6743">
        <f t="shared" si="624"/>
        <v>1851.6780000000003</v>
      </c>
      <c r="Q6743">
        <v>-1851.6780000000003</v>
      </c>
      <c r="R6743" s="13" t="s">
        <v>49</v>
      </c>
      <c r="S6743" t="s">
        <v>50</v>
      </c>
    </row>
    <row r="6744" spans="1:19">
      <c r="A6744" t="s">
        <v>66</v>
      </c>
      <c r="B6744" s="91" t="s">
        <v>5</v>
      </c>
      <c r="C6744">
        <v>5</v>
      </c>
      <c r="D6744" t="s">
        <v>48</v>
      </c>
      <c r="E6744" t="str">
        <f t="shared" si="622"/>
        <v>H</v>
      </c>
      <c r="F6744">
        <v>19</v>
      </c>
      <c r="G6744">
        <v>19</v>
      </c>
      <c r="H6744">
        <v>4</v>
      </c>
      <c r="I6744">
        <v>1</v>
      </c>
      <c r="J6744">
        <v>4711.3194000000003</v>
      </c>
      <c r="K6744">
        <v>1</v>
      </c>
      <c r="L6744">
        <v>0</v>
      </c>
      <c r="M6744">
        <v>1</v>
      </c>
      <c r="N6744" s="75" t="str">
        <f t="shared" si="621"/>
        <v>None</v>
      </c>
      <c r="O6744" t="str">
        <f t="shared" si="623"/>
        <v>None</v>
      </c>
      <c r="P6744">
        <f t="shared" si="624"/>
        <v>1210.7994000000003</v>
      </c>
      <c r="Q6744">
        <v>-1210.7994000000003</v>
      </c>
      <c r="R6744" s="13" t="s">
        <v>49</v>
      </c>
      <c r="S6744" t="s">
        <v>50</v>
      </c>
    </row>
    <row r="6745" spans="1:19">
      <c r="A6745" t="s">
        <v>66</v>
      </c>
      <c r="B6745" s="91" t="s">
        <v>5</v>
      </c>
      <c r="C6745">
        <v>5</v>
      </c>
      <c r="D6745" t="s">
        <v>48</v>
      </c>
      <c r="E6745" t="str">
        <f t="shared" si="622"/>
        <v>H</v>
      </c>
      <c r="F6745">
        <v>19</v>
      </c>
      <c r="G6745">
        <v>7</v>
      </c>
      <c r="H6745">
        <v>2</v>
      </c>
      <c r="I6745">
        <v>1</v>
      </c>
      <c r="J6745">
        <v>3764.9366</v>
      </c>
      <c r="K6745">
        <v>1</v>
      </c>
      <c r="L6745">
        <v>0</v>
      </c>
      <c r="M6745">
        <v>1</v>
      </c>
      <c r="N6745" s="75" t="str">
        <f t="shared" si="621"/>
        <v>None</v>
      </c>
      <c r="O6745" t="str">
        <f t="shared" si="623"/>
        <v>None</v>
      </c>
      <c r="P6745">
        <f t="shared" si="624"/>
        <v>264.41660000000002</v>
      </c>
      <c r="Q6745">
        <v>-264.41660000000002</v>
      </c>
      <c r="R6745" s="13" t="s">
        <v>49</v>
      </c>
      <c r="S6745" t="s">
        <v>50</v>
      </c>
    </row>
    <row r="6746" spans="1:19">
      <c r="A6746" t="s">
        <v>66</v>
      </c>
      <c r="B6746" s="91" t="s">
        <v>5</v>
      </c>
      <c r="C6746">
        <v>5</v>
      </c>
      <c r="D6746" t="s">
        <v>48</v>
      </c>
      <c r="E6746" t="str">
        <f t="shared" si="622"/>
        <v>H</v>
      </c>
      <c r="F6746">
        <v>19</v>
      </c>
      <c r="G6746">
        <v>22</v>
      </c>
      <c r="H6746">
        <v>4</v>
      </c>
      <c r="I6746">
        <v>1</v>
      </c>
      <c r="J6746">
        <v>3456.8249000000001</v>
      </c>
      <c r="K6746">
        <v>1</v>
      </c>
      <c r="L6746">
        <v>8</v>
      </c>
      <c r="M6746">
        <v>1</v>
      </c>
      <c r="N6746" s="75" t="str">
        <f t="shared" si="621"/>
        <v>Threat</v>
      </c>
      <c r="O6746" t="str">
        <f t="shared" si="623"/>
        <v>pic</v>
      </c>
      <c r="P6746">
        <f t="shared" si="624"/>
        <v>-43.695099999999911</v>
      </c>
      <c r="Q6746">
        <v>43.695099999999911</v>
      </c>
      <c r="R6746" s="13" t="s">
        <v>49</v>
      </c>
      <c r="S6746" t="s">
        <v>50</v>
      </c>
    </row>
    <row r="6747" spans="1:19">
      <c r="A6747" t="s">
        <v>66</v>
      </c>
      <c r="B6747" s="91" t="s">
        <v>5</v>
      </c>
      <c r="C6747">
        <v>5</v>
      </c>
      <c r="D6747" t="s">
        <v>48</v>
      </c>
      <c r="E6747" t="str">
        <f t="shared" si="622"/>
        <v>H</v>
      </c>
      <c r="F6747">
        <v>19</v>
      </c>
      <c r="G6747">
        <v>35</v>
      </c>
      <c r="H6747">
        <v>6</v>
      </c>
      <c r="I6747">
        <v>1</v>
      </c>
      <c r="J6747">
        <v>3258.2586000000001</v>
      </c>
      <c r="K6747">
        <v>1</v>
      </c>
      <c r="L6747">
        <v>2</v>
      </c>
      <c r="M6747">
        <v>1</v>
      </c>
      <c r="N6747" s="75" t="str">
        <f t="shared" si="621"/>
        <v>Object</v>
      </c>
      <c r="O6747" t="str">
        <f t="shared" si="623"/>
        <v>pic</v>
      </c>
      <c r="P6747">
        <f t="shared" si="624"/>
        <v>-242.26139999999987</v>
      </c>
      <c r="Q6747">
        <v>242.26139999999987</v>
      </c>
      <c r="R6747" s="13" t="s">
        <v>49</v>
      </c>
      <c r="S6747" t="s">
        <v>50</v>
      </c>
    </row>
    <row r="6748" spans="1:19">
      <c r="A6748" t="s">
        <v>66</v>
      </c>
      <c r="B6748" s="91" t="s">
        <v>5</v>
      </c>
      <c r="C6748">
        <v>5</v>
      </c>
      <c r="D6748" t="s">
        <v>48</v>
      </c>
      <c r="E6748" t="str">
        <f t="shared" si="622"/>
        <v>H</v>
      </c>
      <c r="F6748">
        <v>19</v>
      </c>
      <c r="G6748">
        <v>27</v>
      </c>
      <c r="H6748">
        <v>5</v>
      </c>
      <c r="I6748">
        <v>1</v>
      </c>
      <c r="J6748">
        <v>3011.5942</v>
      </c>
      <c r="K6748">
        <v>1</v>
      </c>
      <c r="L6748">
        <v>1</v>
      </c>
      <c r="M6748">
        <v>1</v>
      </c>
      <c r="N6748" s="75" t="str">
        <f t="shared" si="621"/>
        <v>Object</v>
      </c>
      <c r="O6748" t="str">
        <f t="shared" si="623"/>
        <v>pic</v>
      </c>
      <c r="P6748">
        <f t="shared" si="624"/>
        <v>-488.92579999999998</v>
      </c>
      <c r="Q6748">
        <v>488.92579999999998</v>
      </c>
      <c r="R6748" s="13" t="s">
        <v>49</v>
      </c>
      <c r="S6748" t="s">
        <v>50</v>
      </c>
    </row>
    <row r="6749" spans="1:19">
      <c r="A6749" t="s">
        <v>66</v>
      </c>
      <c r="B6749" s="91" t="s">
        <v>5</v>
      </c>
      <c r="C6749">
        <v>5</v>
      </c>
      <c r="D6749" t="s">
        <v>48</v>
      </c>
      <c r="E6749" t="str">
        <f t="shared" si="622"/>
        <v>H</v>
      </c>
      <c r="F6749">
        <v>19</v>
      </c>
      <c r="G6749">
        <v>9</v>
      </c>
      <c r="H6749">
        <v>2</v>
      </c>
      <c r="I6749">
        <v>1</v>
      </c>
      <c r="J6749">
        <v>2980.0612999999998</v>
      </c>
      <c r="K6749">
        <v>1</v>
      </c>
      <c r="L6749">
        <v>12</v>
      </c>
      <c r="M6749">
        <v>1</v>
      </c>
      <c r="N6749" s="75" t="str">
        <f t="shared" si="621"/>
        <v>Neutral</v>
      </c>
      <c r="O6749" t="str">
        <f t="shared" si="623"/>
        <v>pic</v>
      </c>
      <c r="P6749">
        <f t="shared" si="624"/>
        <v>-520.45870000000014</v>
      </c>
      <c r="Q6749">
        <v>520.45870000000014</v>
      </c>
      <c r="R6749" s="13" t="s">
        <v>49</v>
      </c>
      <c r="S6749" t="s">
        <v>50</v>
      </c>
    </row>
    <row r="6750" spans="1:19">
      <c r="A6750" t="s">
        <v>66</v>
      </c>
      <c r="B6750" s="91" t="s">
        <v>5</v>
      </c>
      <c r="C6750">
        <v>5</v>
      </c>
      <c r="D6750" t="s">
        <v>48</v>
      </c>
      <c r="E6750" t="str">
        <f t="shared" si="622"/>
        <v>H</v>
      </c>
      <c r="F6750">
        <v>19</v>
      </c>
      <c r="G6750">
        <v>8</v>
      </c>
      <c r="H6750">
        <v>2</v>
      </c>
      <c r="I6750">
        <v>1</v>
      </c>
      <c r="J6750">
        <v>2769.2921000000001</v>
      </c>
      <c r="K6750">
        <v>1</v>
      </c>
      <c r="L6750">
        <v>0</v>
      </c>
      <c r="M6750">
        <v>1</v>
      </c>
      <c r="N6750" s="75" t="str">
        <f t="shared" si="621"/>
        <v>None</v>
      </c>
      <c r="O6750" t="str">
        <f t="shared" si="623"/>
        <v>None</v>
      </c>
      <c r="P6750">
        <f t="shared" si="624"/>
        <v>-731.22789999999986</v>
      </c>
      <c r="Q6750">
        <v>731.22789999999986</v>
      </c>
      <c r="R6750" s="13" t="s">
        <v>49</v>
      </c>
      <c r="S6750" t="s">
        <v>50</v>
      </c>
    </row>
    <row r="6751" spans="1:19">
      <c r="A6751" t="s">
        <v>66</v>
      </c>
      <c r="B6751" s="91" t="s">
        <v>5</v>
      </c>
      <c r="C6751">
        <v>5</v>
      </c>
      <c r="D6751" t="s">
        <v>48</v>
      </c>
      <c r="E6751" t="str">
        <f t="shared" si="622"/>
        <v>H</v>
      </c>
      <c r="F6751">
        <v>19</v>
      </c>
      <c r="G6751">
        <v>12</v>
      </c>
      <c r="H6751">
        <v>2</v>
      </c>
      <c r="I6751">
        <v>1</v>
      </c>
      <c r="J6751">
        <v>2527.6116000000002</v>
      </c>
      <c r="K6751">
        <v>1</v>
      </c>
      <c r="L6751">
        <v>9</v>
      </c>
      <c r="M6751">
        <v>1</v>
      </c>
      <c r="N6751" s="75" t="str">
        <f t="shared" si="621"/>
        <v>Neutral</v>
      </c>
      <c r="O6751" t="str">
        <f t="shared" si="623"/>
        <v>pic</v>
      </c>
      <c r="P6751">
        <f t="shared" si="624"/>
        <v>-972.9083999999998</v>
      </c>
      <c r="Q6751">
        <v>972.9083999999998</v>
      </c>
      <c r="R6751" s="13" t="s">
        <v>49</v>
      </c>
      <c r="S6751" t="s">
        <v>50</v>
      </c>
    </row>
    <row r="6752" spans="1:19">
      <c r="A6752" t="s">
        <v>66</v>
      </c>
      <c r="B6752" s="91" t="s">
        <v>5</v>
      </c>
      <c r="C6752">
        <v>5</v>
      </c>
      <c r="D6752" t="s">
        <v>48</v>
      </c>
      <c r="E6752" t="str">
        <f t="shared" si="622"/>
        <v>H</v>
      </c>
      <c r="F6752">
        <v>19</v>
      </c>
      <c r="G6752">
        <v>30</v>
      </c>
      <c r="H6752">
        <v>5</v>
      </c>
      <c r="I6752">
        <v>1</v>
      </c>
      <c r="J6752">
        <v>2379.8847999999998</v>
      </c>
      <c r="K6752">
        <v>1</v>
      </c>
      <c r="L6752">
        <v>4</v>
      </c>
      <c r="M6752">
        <v>1</v>
      </c>
      <c r="N6752" s="75" t="str">
        <f t="shared" si="621"/>
        <v>Object</v>
      </c>
      <c r="O6752" t="str">
        <f t="shared" si="623"/>
        <v>pic</v>
      </c>
      <c r="P6752">
        <f t="shared" si="624"/>
        <v>-1120.6352000000002</v>
      </c>
      <c r="Q6752">
        <v>1120.6352000000002</v>
      </c>
      <c r="R6752" s="13" t="s">
        <v>49</v>
      </c>
      <c r="S6752" t="s">
        <v>50</v>
      </c>
    </row>
    <row r="6753" spans="1:19">
      <c r="A6753" t="s">
        <v>66</v>
      </c>
      <c r="B6753" s="91" t="s">
        <v>5</v>
      </c>
      <c r="C6753">
        <v>5</v>
      </c>
      <c r="D6753" t="s">
        <v>48</v>
      </c>
      <c r="E6753" t="str">
        <f t="shared" si="622"/>
        <v>H</v>
      </c>
      <c r="F6753">
        <v>19</v>
      </c>
      <c r="G6753">
        <v>33</v>
      </c>
      <c r="H6753">
        <v>6</v>
      </c>
      <c r="I6753">
        <v>1</v>
      </c>
      <c r="J6753">
        <v>2169.2082</v>
      </c>
      <c r="K6753">
        <v>1</v>
      </c>
      <c r="L6753">
        <v>4</v>
      </c>
      <c r="M6753">
        <v>1</v>
      </c>
      <c r="N6753" s="75" t="str">
        <f t="shared" si="621"/>
        <v>Object</v>
      </c>
      <c r="O6753" t="str">
        <f t="shared" si="623"/>
        <v>pic</v>
      </c>
      <c r="P6753">
        <f t="shared" si="624"/>
        <v>-1331.3117999999999</v>
      </c>
      <c r="Q6753">
        <v>1331.3117999999999</v>
      </c>
      <c r="R6753" s="13" t="s">
        <v>49</v>
      </c>
      <c r="S6753" t="s">
        <v>50</v>
      </c>
    </row>
    <row r="6754" spans="1:19">
      <c r="A6754" t="s">
        <v>66</v>
      </c>
      <c r="B6754" s="91" t="s">
        <v>5</v>
      </c>
      <c r="C6754">
        <v>5</v>
      </c>
      <c r="D6754" t="s">
        <v>48</v>
      </c>
      <c r="E6754" t="str">
        <f t="shared" si="622"/>
        <v>H</v>
      </c>
      <c r="F6754">
        <v>19</v>
      </c>
      <c r="G6754">
        <v>10</v>
      </c>
      <c r="H6754">
        <v>2</v>
      </c>
      <c r="I6754">
        <v>1</v>
      </c>
      <c r="J6754">
        <v>1912.0364999999999</v>
      </c>
      <c r="K6754">
        <v>1</v>
      </c>
      <c r="L6754">
        <v>11</v>
      </c>
      <c r="M6754">
        <v>1</v>
      </c>
      <c r="N6754" s="75" t="str">
        <f t="shared" si="621"/>
        <v>Neutral</v>
      </c>
      <c r="O6754" t="str">
        <f t="shared" si="623"/>
        <v>pic</v>
      </c>
      <c r="P6754">
        <f t="shared" si="624"/>
        <v>-1588.4835</v>
      </c>
      <c r="Q6754">
        <v>1588.4835</v>
      </c>
      <c r="R6754" s="13" t="s">
        <v>49</v>
      </c>
      <c r="S6754" t="s">
        <v>50</v>
      </c>
    </row>
    <row r="6755" spans="1:19">
      <c r="A6755" t="s">
        <v>66</v>
      </c>
      <c r="B6755" s="91" t="s">
        <v>5</v>
      </c>
      <c r="C6755">
        <v>5</v>
      </c>
      <c r="D6755" t="s">
        <v>48</v>
      </c>
      <c r="E6755" t="str">
        <f t="shared" si="622"/>
        <v>H</v>
      </c>
      <c r="F6755">
        <v>19</v>
      </c>
      <c r="G6755">
        <v>14</v>
      </c>
      <c r="H6755">
        <v>3</v>
      </c>
      <c r="I6755">
        <v>1</v>
      </c>
      <c r="J6755">
        <v>1788.5715</v>
      </c>
      <c r="K6755">
        <v>1</v>
      </c>
      <c r="L6755">
        <v>0</v>
      </c>
      <c r="M6755">
        <v>1</v>
      </c>
      <c r="N6755" s="75" t="str">
        <f t="shared" si="621"/>
        <v>None</v>
      </c>
      <c r="O6755" t="str">
        <f t="shared" si="623"/>
        <v>None</v>
      </c>
      <c r="P6755">
        <f t="shared" si="624"/>
        <v>-1711.9485</v>
      </c>
      <c r="Q6755">
        <v>1711.9485</v>
      </c>
      <c r="R6755" s="13" t="s">
        <v>49</v>
      </c>
      <c r="S6755" t="s">
        <v>50</v>
      </c>
    </row>
    <row r="6756" spans="1:19">
      <c r="A6756" t="s">
        <v>66</v>
      </c>
      <c r="B6756" s="91" t="s">
        <v>5</v>
      </c>
      <c r="C6756">
        <v>5</v>
      </c>
      <c r="D6756" t="s">
        <v>48</v>
      </c>
      <c r="E6756" t="str">
        <f t="shared" si="622"/>
        <v>H</v>
      </c>
      <c r="F6756">
        <v>19</v>
      </c>
      <c r="G6756">
        <v>29</v>
      </c>
      <c r="H6756">
        <v>5</v>
      </c>
      <c r="I6756">
        <v>1</v>
      </c>
      <c r="J6756">
        <v>1567.8656000000001</v>
      </c>
      <c r="K6756">
        <v>1</v>
      </c>
      <c r="L6756">
        <v>2</v>
      </c>
      <c r="M6756">
        <v>1</v>
      </c>
      <c r="N6756" s="75" t="str">
        <f t="shared" si="621"/>
        <v>Object</v>
      </c>
      <c r="O6756" t="str">
        <f t="shared" si="623"/>
        <v>pic</v>
      </c>
      <c r="P6756">
        <f t="shared" si="624"/>
        <v>-1932.6543999999999</v>
      </c>
      <c r="Q6756">
        <v>1932.6543999999999</v>
      </c>
      <c r="R6756" s="13" t="s">
        <v>49</v>
      </c>
      <c r="S6756" t="s">
        <v>50</v>
      </c>
    </row>
    <row r="6757" spans="1:19">
      <c r="A6757" t="s">
        <v>66</v>
      </c>
      <c r="B6757" s="91" t="s">
        <v>5</v>
      </c>
      <c r="C6757">
        <v>5</v>
      </c>
      <c r="D6757" t="s">
        <v>48</v>
      </c>
      <c r="E6757" t="str">
        <f t="shared" si="622"/>
        <v>H</v>
      </c>
      <c r="F6757">
        <v>19</v>
      </c>
      <c r="G6757">
        <v>5</v>
      </c>
      <c r="H6757">
        <v>1</v>
      </c>
      <c r="I6757">
        <v>1</v>
      </c>
      <c r="J6757">
        <v>1514.9335000000001</v>
      </c>
      <c r="K6757">
        <v>1</v>
      </c>
      <c r="L6757">
        <v>11</v>
      </c>
      <c r="M6757">
        <v>1</v>
      </c>
      <c r="N6757" s="75" t="str">
        <f t="shared" si="621"/>
        <v>Neutral</v>
      </c>
      <c r="O6757" t="str">
        <f t="shared" si="623"/>
        <v>pic</v>
      </c>
      <c r="P6757">
        <f t="shared" si="624"/>
        <v>-1985.5864999999999</v>
      </c>
      <c r="Q6757">
        <v>1985.5864999999999</v>
      </c>
      <c r="R6757" s="13" t="s">
        <v>49</v>
      </c>
      <c r="S6757" t="s">
        <v>50</v>
      </c>
    </row>
    <row r="6758" spans="1:19">
      <c r="A6758" t="s">
        <v>66</v>
      </c>
      <c r="B6758" s="91" t="s">
        <v>5</v>
      </c>
      <c r="C6758">
        <v>5</v>
      </c>
      <c r="D6758" t="s">
        <v>48</v>
      </c>
      <c r="E6758" t="str">
        <f t="shared" si="622"/>
        <v>H</v>
      </c>
      <c r="F6758">
        <v>19</v>
      </c>
      <c r="G6758">
        <v>2</v>
      </c>
      <c r="H6758">
        <v>1</v>
      </c>
      <c r="I6758">
        <v>1</v>
      </c>
      <c r="J6758">
        <v>1282.7859000000001</v>
      </c>
      <c r="K6758">
        <v>1</v>
      </c>
      <c r="L6758">
        <v>0</v>
      </c>
      <c r="M6758">
        <v>1</v>
      </c>
      <c r="N6758" s="75" t="str">
        <f t="shared" si="621"/>
        <v>None</v>
      </c>
      <c r="O6758" t="str">
        <f t="shared" si="623"/>
        <v>None</v>
      </c>
      <c r="P6758">
        <f t="shared" si="624"/>
        <v>-2217.7340999999997</v>
      </c>
      <c r="Q6758">
        <v>2217.7340999999997</v>
      </c>
      <c r="R6758" s="13" t="s">
        <v>49</v>
      </c>
      <c r="S6758" t="s">
        <v>50</v>
      </c>
    </row>
    <row r="6759" spans="1:19">
      <c r="A6759" t="s">
        <v>66</v>
      </c>
      <c r="B6759" s="91" t="s">
        <v>5</v>
      </c>
      <c r="C6759">
        <v>5</v>
      </c>
      <c r="D6759" t="s">
        <v>48</v>
      </c>
      <c r="E6759" t="str">
        <f t="shared" si="622"/>
        <v>H</v>
      </c>
      <c r="F6759">
        <v>19</v>
      </c>
      <c r="G6759">
        <v>6</v>
      </c>
      <c r="H6759">
        <v>1</v>
      </c>
      <c r="I6759">
        <v>1</v>
      </c>
      <c r="J6759">
        <v>1098.8036</v>
      </c>
      <c r="K6759">
        <v>1</v>
      </c>
      <c r="L6759">
        <v>12</v>
      </c>
      <c r="M6759">
        <v>1</v>
      </c>
      <c r="N6759" s="75" t="str">
        <f t="shared" si="621"/>
        <v>Neutral</v>
      </c>
      <c r="O6759" t="str">
        <f t="shared" si="623"/>
        <v>pic</v>
      </c>
      <c r="P6759">
        <f t="shared" si="624"/>
        <v>-2401.7164000000002</v>
      </c>
      <c r="Q6759">
        <v>2401.7164000000002</v>
      </c>
      <c r="R6759" s="13" t="s">
        <v>49</v>
      </c>
      <c r="S6759" t="s">
        <v>50</v>
      </c>
    </row>
    <row r="6760" spans="1:19">
      <c r="A6760" t="s">
        <v>66</v>
      </c>
      <c r="B6760" s="91" t="s">
        <v>5</v>
      </c>
      <c r="C6760">
        <v>5</v>
      </c>
      <c r="D6760" t="s">
        <v>48</v>
      </c>
      <c r="E6760" t="str">
        <f t="shared" si="622"/>
        <v>H</v>
      </c>
      <c r="F6760">
        <v>19</v>
      </c>
      <c r="G6760">
        <v>24</v>
      </c>
      <c r="H6760">
        <v>4</v>
      </c>
      <c r="I6760">
        <v>1</v>
      </c>
      <c r="J6760">
        <v>1072.6548</v>
      </c>
      <c r="K6760">
        <v>1</v>
      </c>
      <c r="L6760">
        <v>7</v>
      </c>
      <c r="M6760">
        <v>1</v>
      </c>
      <c r="N6760" s="75" t="str">
        <f t="shared" si="621"/>
        <v>Threat</v>
      </c>
      <c r="O6760" t="str">
        <f t="shared" si="623"/>
        <v>pic</v>
      </c>
      <c r="P6760">
        <f t="shared" si="624"/>
        <v>-2427.8652000000002</v>
      </c>
      <c r="Q6760">
        <v>2427.8652000000002</v>
      </c>
      <c r="R6760" s="13" t="s">
        <v>49</v>
      </c>
      <c r="S6760" t="s">
        <v>50</v>
      </c>
    </row>
    <row r="6761" spans="1:19">
      <c r="A6761" t="s">
        <v>66</v>
      </c>
      <c r="B6761" s="91" t="s">
        <v>5</v>
      </c>
      <c r="C6761">
        <v>5</v>
      </c>
      <c r="D6761" t="s">
        <v>48</v>
      </c>
      <c r="E6761" t="str">
        <f t="shared" si="622"/>
        <v>H</v>
      </c>
      <c r="F6761">
        <v>19</v>
      </c>
      <c r="G6761">
        <v>31</v>
      </c>
      <c r="H6761">
        <v>6</v>
      </c>
      <c r="I6761">
        <v>1</v>
      </c>
      <c r="J6761">
        <v>887.01760000000002</v>
      </c>
      <c r="K6761">
        <v>1</v>
      </c>
      <c r="L6761">
        <v>0</v>
      </c>
      <c r="M6761">
        <v>1</v>
      </c>
      <c r="N6761" s="75" t="str">
        <f t="shared" si="621"/>
        <v>None</v>
      </c>
      <c r="O6761" t="str">
        <f t="shared" si="623"/>
        <v>None</v>
      </c>
      <c r="P6761">
        <f t="shared" si="624"/>
        <v>-2613.5023999999999</v>
      </c>
      <c r="Q6761">
        <v>2613.5023999999999</v>
      </c>
      <c r="R6761" s="13" t="s">
        <v>49</v>
      </c>
      <c r="S6761" t="s">
        <v>50</v>
      </c>
    </row>
    <row r="6762" spans="1:19">
      <c r="A6762" t="s">
        <v>66</v>
      </c>
      <c r="B6762" s="91" t="s">
        <v>5</v>
      </c>
      <c r="C6762">
        <v>5</v>
      </c>
      <c r="D6762" t="s">
        <v>48</v>
      </c>
      <c r="E6762" t="str">
        <f t="shared" si="622"/>
        <v>H</v>
      </c>
      <c r="F6762">
        <v>19</v>
      </c>
      <c r="G6762">
        <v>4</v>
      </c>
      <c r="H6762">
        <v>1</v>
      </c>
      <c r="I6762">
        <v>1</v>
      </c>
      <c r="J6762">
        <v>864.70460000000003</v>
      </c>
      <c r="K6762">
        <v>1</v>
      </c>
      <c r="L6762">
        <v>9</v>
      </c>
      <c r="M6762">
        <v>1</v>
      </c>
      <c r="N6762" s="75" t="str">
        <f t="shared" si="621"/>
        <v>Neutral</v>
      </c>
      <c r="O6762" t="str">
        <f t="shared" si="623"/>
        <v>pic</v>
      </c>
      <c r="P6762">
        <f t="shared" si="624"/>
        <v>-2635.8154</v>
      </c>
      <c r="Q6762">
        <v>2635.8154</v>
      </c>
      <c r="R6762" s="13" t="s">
        <v>49</v>
      </c>
      <c r="S6762" t="s">
        <v>50</v>
      </c>
    </row>
    <row r="6763" spans="1:19">
      <c r="A6763" t="s">
        <v>66</v>
      </c>
      <c r="B6763" s="91" t="s">
        <v>5</v>
      </c>
      <c r="C6763">
        <v>5</v>
      </c>
      <c r="D6763" t="s">
        <v>48</v>
      </c>
      <c r="E6763" t="str">
        <f t="shared" si="622"/>
        <v>H</v>
      </c>
      <c r="F6763">
        <v>19</v>
      </c>
      <c r="G6763">
        <v>15</v>
      </c>
      <c r="H6763">
        <v>3</v>
      </c>
      <c r="I6763">
        <v>1</v>
      </c>
      <c r="J6763">
        <v>412.81139999999999</v>
      </c>
      <c r="K6763">
        <v>1</v>
      </c>
      <c r="L6763">
        <v>6</v>
      </c>
      <c r="M6763">
        <v>1</v>
      </c>
      <c r="N6763" s="75" t="str">
        <f t="shared" si="621"/>
        <v>Threat</v>
      </c>
      <c r="O6763" t="str">
        <f t="shared" si="623"/>
        <v>pic</v>
      </c>
      <c r="P6763">
        <f t="shared" si="624"/>
        <v>-3087.7085999999999</v>
      </c>
      <c r="Q6763">
        <v>3087.7085999999999</v>
      </c>
      <c r="R6763" s="13" t="s">
        <v>49</v>
      </c>
      <c r="S6763" t="s">
        <v>50</v>
      </c>
    </row>
    <row r="6764" spans="1:19">
      <c r="A6764" t="s">
        <v>66</v>
      </c>
      <c r="B6764" s="91" t="s">
        <v>5</v>
      </c>
      <c r="C6764">
        <v>5</v>
      </c>
      <c r="D6764" t="s">
        <v>48</v>
      </c>
      <c r="E6764" t="str">
        <f t="shared" si="622"/>
        <v>H</v>
      </c>
      <c r="F6764">
        <v>19</v>
      </c>
      <c r="G6764">
        <v>18</v>
      </c>
      <c r="H6764">
        <v>3</v>
      </c>
      <c r="I6764">
        <v>1</v>
      </c>
      <c r="J6764">
        <v>412.26510000000002</v>
      </c>
      <c r="K6764">
        <v>1</v>
      </c>
      <c r="L6764">
        <v>7</v>
      </c>
      <c r="M6764">
        <v>1</v>
      </c>
      <c r="N6764" s="75" t="str">
        <f t="shared" si="621"/>
        <v>Threat</v>
      </c>
      <c r="O6764" t="str">
        <f t="shared" si="623"/>
        <v>pic</v>
      </c>
      <c r="P6764">
        <f t="shared" si="624"/>
        <v>-3088.2548999999999</v>
      </c>
      <c r="Q6764">
        <v>3088.2548999999999</v>
      </c>
      <c r="R6764" s="13" t="s">
        <v>49</v>
      </c>
      <c r="S6764" t="s">
        <v>50</v>
      </c>
    </row>
    <row r="6765" spans="1:19">
      <c r="A6765" t="s">
        <v>66</v>
      </c>
      <c r="B6765" s="91" t="s">
        <v>5</v>
      </c>
      <c r="C6765">
        <v>5</v>
      </c>
      <c r="D6765" t="s">
        <v>48</v>
      </c>
      <c r="E6765" t="str">
        <f t="shared" si="622"/>
        <v>H</v>
      </c>
      <c r="F6765">
        <v>19</v>
      </c>
      <c r="G6765">
        <v>28</v>
      </c>
      <c r="H6765">
        <v>5</v>
      </c>
      <c r="I6765">
        <v>1</v>
      </c>
      <c r="J6765">
        <v>404.43540000000002</v>
      </c>
      <c r="K6765">
        <v>1</v>
      </c>
      <c r="L6765">
        <v>3</v>
      </c>
      <c r="M6765">
        <v>1</v>
      </c>
      <c r="N6765" s="75" t="str">
        <f t="shared" si="621"/>
        <v>Object</v>
      </c>
      <c r="O6765" t="str">
        <f t="shared" si="623"/>
        <v>pic</v>
      </c>
      <c r="P6765">
        <f t="shared" si="624"/>
        <v>-3096.0846000000001</v>
      </c>
      <c r="Q6765">
        <v>3096.0846000000001</v>
      </c>
      <c r="R6765" s="13" t="s">
        <v>49</v>
      </c>
      <c r="S6765" t="s">
        <v>50</v>
      </c>
    </row>
    <row r="6766" spans="1:19">
      <c r="A6766" t="s">
        <v>66</v>
      </c>
      <c r="B6766" s="91" t="s">
        <v>5</v>
      </c>
      <c r="C6766">
        <v>5</v>
      </c>
      <c r="D6766" t="s">
        <v>48</v>
      </c>
      <c r="E6766" t="str">
        <f t="shared" si="622"/>
        <v>H</v>
      </c>
      <c r="F6766">
        <v>19</v>
      </c>
      <c r="G6766">
        <v>3</v>
      </c>
      <c r="H6766">
        <v>1</v>
      </c>
      <c r="I6766">
        <v>1</v>
      </c>
      <c r="J6766">
        <v>402.26179999999999</v>
      </c>
      <c r="K6766">
        <v>1</v>
      </c>
      <c r="L6766">
        <v>10</v>
      </c>
      <c r="M6766">
        <v>1</v>
      </c>
      <c r="N6766" s="75" t="str">
        <f t="shared" si="621"/>
        <v>Neutral</v>
      </c>
      <c r="O6766" t="str">
        <f t="shared" si="623"/>
        <v>pic</v>
      </c>
      <c r="P6766">
        <f t="shared" si="624"/>
        <v>-3098.2582000000002</v>
      </c>
      <c r="Q6766">
        <v>3098.2582000000002</v>
      </c>
      <c r="R6766" s="13" t="s">
        <v>49</v>
      </c>
      <c r="S6766" t="s">
        <v>50</v>
      </c>
    </row>
    <row r="6767" spans="1:19">
      <c r="A6767" t="s">
        <v>66</v>
      </c>
      <c r="B6767" s="91" t="s">
        <v>5</v>
      </c>
      <c r="C6767">
        <v>5</v>
      </c>
      <c r="D6767" t="s">
        <v>48</v>
      </c>
      <c r="E6767" t="str">
        <f t="shared" si="622"/>
        <v>H</v>
      </c>
      <c r="F6767">
        <v>19</v>
      </c>
      <c r="G6767">
        <v>17</v>
      </c>
      <c r="H6767">
        <v>3</v>
      </c>
      <c r="I6767">
        <v>1</v>
      </c>
      <c r="J6767">
        <v>307.20760000000001</v>
      </c>
      <c r="K6767">
        <v>1</v>
      </c>
      <c r="L6767">
        <v>8</v>
      </c>
      <c r="M6767">
        <v>1</v>
      </c>
      <c r="N6767" s="75" t="str">
        <f t="shared" si="621"/>
        <v>Threat</v>
      </c>
      <c r="O6767" t="str">
        <f t="shared" si="623"/>
        <v>pic</v>
      </c>
      <c r="P6767">
        <f t="shared" si="624"/>
        <v>-3193.3123999999998</v>
      </c>
      <c r="Q6767">
        <v>3193.3123999999998</v>
      </c>
      <c r="R6767" s="13" t="s">
        <v>49</v>
      </c>
      <c r="S6767" t="s">
        <v>50</v>
      </c>
    </row>
    <row r="6768" spans="1:19">
      <c r="A6768" t="s">
        <v>66</v>
      </c>
      <c r="B6768" s="91" t="s">
        <v>5</v>
      </c>
      <c r="C6768">
        <v>5</v>
      </c>
      <c r="D6768" t="s">
        <v>48</v>
      </c>
      <c r="E6768" t="str">
        <f t="shared" si="622"/>
        <v>H</v>
      </c>
      <c r="F6768">
        <v>19</v>
      </c>
      <c r="G6768">
        <v>13</v>
      </c>
      <c r="H6768">
        <v>3</v>
      </c>
      <c r="I6768">
        <v>1</v>
      </c>
      <c r="J6768">
        <v>246.21170000000001</v>
      </c>
      <c r="K6768">
        <v>1</v>
      </c>
      <c r="L6768">
        <v>0</v>
      </c>
      <c r="M6768">
        <v>1</v>
      </c>
      <c r="N6768" s="75" t="str">
        <f t="shared" si="621"/>
        <v>None</v>
      </c>
      <c r="O6768" t="str">
        <f t="shared" si="623"/>
        <v>None</v>
      </c>
      <c r="P6768">
        <f t="shared" si="624"/>
        <v>-3254.3083000000001</v>
      </c>
      <c r="Q6768">
        <v>3254.3083000000001</v>
      </c>
      <c r="R6768" s="13" t="s">
        <v>49</v>
      </c>
      <c r="S6768" t="s">
        <v>50</v>
      </c>
    </row>
    <row r="6769" spans="1:19">
      <c r="A6769" t="s">
        <v>66</v>
      </c>
      <c r="B6769" s="91" t="s">
        <v>5</v>
      </c>
      <c r="C6769">
        <v>5</v>
      </c>
      <c r="D6769" t="s">
        <v>48</v>
      </c>
      <c r="E6769" t="str">
        <f t="shared" si="622"/>
        <v>H</v>
      </c>
      <c r="F6769">
        <v>19</v>
      </c>
      <c r="G6769">
        <v>21</v>
      </c>
      <c r="H6769">
        <v>4</v>
      </c>
      <c r="I6769">
        <v>1</v>
      </c>
      <c r="J6769">
        <v>207.81880000000001</v>
      </c>
      <c r="K6769">
        <v>1</v>
      </c>
      <c r="L6769">
        <v>6</v>
      </c>
      <c r="M6769">
        <v>1</v>
      </c>
      <c r="N6769" s="75" t="str">
        <f t="shared" si="621"/>
        <v>Threat</v>
      </c>
      <c r="O6769" t="str">
        <f t="shared" si="623"/>
        <v>pic</v>
      </c>
      <c r="P6769">
        <f t="shared" si="624"/>
        <v>-3292.7012</v>
      </c>
      <c r="Q6769">
        <v>3292.7012</v>
      </c>
      <c r="R6769" s="13" t="s">
        <v>49</v>
      </c>
      <c r="S6769" t="s">
        <v>50</v>
      </c>
    </row>
    <row r="6770" spans="1:19">
      <c r="A6770" t="s">
        <v>66</v>
      </c>
      <c r="B6770" s="91" t="s">
        <v>5</v>
      </c>
      <c r="C6770">
        <v>5</v>
      </c>
      <c r="D6770" t="s">
        <v>48</v>
      </c>
      <c r="E6770" t="str">
        <f t="shared" si="622"/>
        <v>H</v>
      </c>
      <c r="F6770">
        <v>19</v>
      </c>
      <c r="G6770">
        <v>1</v>
      </c>
      <c r="H6770">
        <v>1</v>
      </c>
      <c r="I6770">
        <v>1</v>
      </c>
      <c r="J6770">
        <v>55.369300000000003</v>
      </c>
      <c r="K6770">
        <v>1</v>
      </c>
      <c r="L6770">
        <v>0</v>
      </c>
      <c r="M6770">
        <v>1</v>
      </c>
      <c r="N6770" s="75" t="str">
        <f t="shared" si="621"/>
        <v>None</v>
      </c>
      <c r="O6770" t="str">
        <f t="shared" si="623"/>
        <v>None</v>
      </c>
      <c r="P6770">
        <f t="shared" si="624"/>
        <v>-3445.1507000000001</v>
      </c>
      <c r="Q6770">
        <v>3445.1507000000001</v>
      </c>
      <c r="R6770" s="13" t="s">
        <v>49</v>
      </c>
      <c r="S6770" t="s">
        <v>50</v>
      </c>
    </row>
    <row r="6771" spans="1:19">
      <c r="A6771" t="s">
        <v>66</v>
      </c>
      <c r="B6771" s="91" t="s">
        <v>5</v>
      </c>
      <c r="C6771">
        <v>5</v>
      </c>
      <c r="D6771" t="s">
        <v>48</v>
      </c>
      <c r="E6771" t="str">
        <f t="shared" si="622"/>
        <v>H</v>
      </c>
      <c r="F6771">
        <v>19</v>
      </c>
      <c r="G6771">
        <v>16</v>
      </c>
      <c r="H6771">
        <v>3</v>
      </c>
      <c r="I6771">
        <v>1</v>
      </c>
      <c r="J6771">
        <v>50.780999999999999</v>
      </c>
      <c r="K6771">
        <v>1</v>
      </c>
      <c r="L6771">
        <v>5</v>
      </c>
      <c r="M6771">
        <v>1</v>
      </c>
      <c r="N6771" s="75" t="str">
        <f t="shared" si="621"/>
        <v>Threat</v>
      </c>
      <c r="O6771" t="str">
        <f t="shared" si="623"/>
        <v>pic</v>
      </c>
      <c r="P6771">
        <f t="shared" si="624"/>
        <v>-3449.739</v>
      </c>
      <c r="Q6771">
        <v>3449.739</v>
      </c>
      <c r="R6771" s="13" t="s">
        <v>49</v>
      </c>
      <c r="S6771" t="s">
        <v>50</v>
      </c>
    </row>
    <row r="6772" spans="1:19">
      <c r="A6772" t="s">
        <v>66</v>
      </c>
      <c r="B6772" s="91" t="s">
        <v>5</v>
      </c>
      <c r="C6772">
        <v>5</v>
      </c>
      <c r="D6772" t="s">
        <v>48</v>
      </c>
      <c r="E6772" t="str">
        <f t="shared" si="622"/>
        <v>H</v>
      </c>
      <c r="F6772">
        <v>19</v>
      </c>
      <c r="G6772">
        <v>20</v>
      </c>
      <c r="H6772">
        <v>4</v>
      </c>
      <c r="I6772">
        <v>1</v>
      </c>
      <c r="J6772">
        <v>20.7988</v>
      </c>
      <c r="K6772">
        <v>1</v>
      </c>
      <c r="L6772">
        <v>0</v>
      </c>
      <c r="M6772">
        <v>1</v>
      </c>
      <c r="N6772" s="75" t="str">
        <f t="shared" si="621"/>
        <v>None</v>
      </c>
      <c r="O6772" t="str">
        <f t="shared" si="623"/>
        <v>None</v>
      </c>
      <c r="P6772">
        <f t="shared" si="624"/>
        <v>-3479.7212</v>
      </c>
      <c r="Q6772">
        <v>3479.7212</v>
      </c>
      <c r="R6772" s="13" t="s">
        <v>49</v>
      </c>
      <c r="S6772" t="s">
        <v>50</v>
      </c>
    </row>
    <row r="6773" spans="1:19">
      <c r="A6773" t="s">
        <v>66</v>
      </c>
      <c r="B6773" s="91" t="s">
        <v>5</v>
      </c>
      <c r="C6773">
        <v>5</v>
      </c>
      <c r="D6773" t="s">
        <v>48</v>
      </c>
      <c r="E6773" t="str">
        <f t="shared" si="622"/>
        <v>H</v>
      </c>
      <c r="F6773">
        <v>19</v>
      </c>
      <c r="G6773">
        <v>10</v>
      </c>
      <c r="H6773">
        <v>2</v>
      </c>
      <c r="I6773">
        <v>2</v>
      </c>
      <c r="J6773">
        <v>22103.0229</v>
      </c>
      <c r="K6773">
        <v>1</v>
      </c>
      <c r="L6773">
        <v>2</v>
      </c>
      <c r="M6773">
        <v>1</v>
      </c>
      <c r="N6773" s="75" t="str">
        <f t="shared" ref="N6773:N6836" si="625">IF(L6773=0,"None",IF(L6773&lt;5,"Object",IF(L6773&lt;9,"Threat","Neutral")))</f>
        <v>Object</v>
      </c>
      <c r="O6773" t="str">
        <f t="shared" si="623"/>
        <v>pic</v>
      </c>
      <c r="P6773">
        <f t="shared" si="624"/>
        <v>18602.502899999999</v>
      </c>
      <c r="Q6773">
        <v>-18602.502899999999</v>
      </c>
      <c r="R6773" s="13" t="s">
        <v>49</v>
      </c>
      <c r="S6773" t="s">
        <v>50</v>
      </c>
    </row>
    <row r="6774" spans="1:19">
      <c r="A6774" t="s">
        <v>66</v>
      </c>
      <c r="B6774" s="91" t="s">
        <v>5</v>
      </c>
      <c r="C6774">
        <v>5</v>
      </c>
      <c r="D6774" t="s">
        <v>48</v>
      </c>
      <c r="E6774" t="str">
        <f t="shared" si="622"/>
        <v>H</v>
      </c>
      <c r="F6774">
        <v>19</v>
      </c>
      <c r="G6774">
        <v>11</v>
      </c>
      <c r="H6774">
        <v>2</v>
      </c>
      <c r="I6774">
        <v>2</v>
      </c>
      <c r="J6774">
        <v>20475.384699999999</v>
      </c>
      <c r="K6774">
        <v>1</v>
      </c>
      <c r="L6774">
        <v>1</v>
      </c>
      <c r="M6774">
        <v>1</v>
      </c>
      <c r="N6774" s="75" t="str">
        <f t="shared" si="625"/>
        <v>Object</v>
      </c>
      <c r="O6774" t="str">
        <f t="shared" si="623"/>
        <v>pic</v>
      </c>
      <c r="P6774">
        <f t="shared" si="624"/>
        <v>16974.864699999998</v>
      </c>
      <c r="Q6774">
        <v>-16974.864699999998</v>
      </c>
      <c r="R6774" s="13" t="s">
        <v>49</v>
      </c>
      <c r="S6774" t="s">
        <v>50</v>
      </c>
    </row>
    <row r="6775" spans="1:19">
      <c r="A6775" t="s">
        <v>66</v>
      </c>
      <c r="B6775" s="91" t="s">
        <v>5</v>
      </c>
      <c r="C6775">
        <v>5</v>
      </c>
      <c r="D6775" t="s">
        <v>48</v>
      </c>
      <c r="E6775" t="str">
        <f t="shared" si="622"/>
        <v>H</v>
      </c>
      <c r="F6775">
        <v>19</v>
      </c>
      <c r="G6775">
        <v>9</v>
      </c>
      <c r="H6775">
        <v>2</v>
      </c>
      <c r="I6775">
        <v>2</v>
      </c>
      <c r="J6775">
        <v>19992.0501</v>
      </c>
      <c r="K6775">
        <v>1</v>
      </c>
      <c r="L6775">
        <v>4</v>
      </c>
      <c r="M6775">
        <v>1</v>
      </c>
      <c r="N6775" s="75" t="str">
        <f t="shared" si="625"/>
        <v>Object</v>
      </c>
      <c r="O6775" t="str">
        <f t="shared" si="623"/>
        <v>pic</v>
      </c>
      <c r="P6775">
        <f t="shared" si="624"/>
        <v>16491.5301</v>
      </c>
      <c r="Q6775">
        <v>-16491.5301</v>
      </c>
      <c r="R6775" s="13" t="s">
        <v>49</v>
      </c>
      <c r="S6775" t="s">
        <v>50</v>
      </c>
    </row>
    <row r="6776" spans="1:19">
      <c r="A6776" t="s">
        <v>66</v>
      </c>
      <c r="B6776" s="91" t="s">
        <v>5</v>
      </c>
      <c r="C6776">
        <v>5</v>
      </c>
      <c r="D6776" t="s">
        <v>48</v>
      </c>
      <c r="E6776" t="str">
        <f t="shared" si="622"/>
        <v>H</v>
      </c>
      <c r="F6776">
        <v>19</v>
      </c>
      <c r="G6776">
        <v>26</v>
      </c>
      <c r="H6776">
        <v>5</v>
      </c>
      <c r="I6776">
        <v>2</v>
      </c>
      <c r="J6776">
        <v>11929.1304</v>
      </c>
      <c r="K6776">
        <v>1</v>
      </c>
      <c r="L6776">
        <v>0</v>
      </c>
      <c r="M6776">
        <v>1</v>
      </c>
      <c r="N6776" s="75" t="str">
        <f t="shared" si="625"/>
        <v>None</v>
      </c>
      <c r="O6776" t="str">
        <f t="shared" si="623"/>
        <v>None</v>
      </c>
      <c r="P6776">
        <f t="shared" si="624"/>
        <v>8428.6103999999996</v>
      </c>
      <c r="Q6776">
        <v>-8428.6103999999996</v>
      </c>
      <c r="R6776" s="13" t="s">
        <v>49</v>
      </c>
      <c r="S6776" t="s">
        <v>50</v>
      </c>
    </row>
    <row r="6777" spans="1:19">
      <c r="A6777" t="s">
        <v>66</v>
      </c>
      <c r="B6777" s="91" t="s">
        <v>5</v>
      </c>
      <c r="C6777">
        <v>5</v>
      </c>
      <c r="D6777" t="s">
        <v>48</v>
      </c>
      <c r="E6777" t="str">
        <f t="shared" si="622"/>
        <v>H</v>
      </c>
      <c r="F6777">
        <v>19</v>
      </c>
      <c r="G6777">
        <v>5</v>
      </c>
      <c r="H6777">
        <v>1</v>
      </c>
      <c r="I6777">
        <v>2</v>
      </c>
      <c r="J6777">
        <v>7398.6814999999997</v>
      </c>
      <c r="K6777">
        <v>1</v>
      </c>
      <c r="L6777">
        <v>2</v>
      </c>
      <c r="M6777">
        <v>1</v>
      </c>
      <c r="N6777" s="75" t="str">
        <f t="shared" si="625"/>
        <v>Object</v>
      </c>
      <c r="O6777" t="str">
        <f t="shared" si="623"/>
        <v>pic</v>
      </c>
      <c r="P6777">
        <f t="shared" si="624"/>
        <v>3898.1614999999997</v>
      </c>
      <c r="Q6777">
        <v>-3898.1614999999997</v>
      </c>
      <c r="R6777" s="13" t="s">
        <v>49</v>
      </c>
      <c r="S6777" t="s">
        <v>50</v>
      </c>
    </row>
    <row r="6778" spans="1:19">
      <c r="A6778" t="s">
        <v>66</v>
      </c>
      <c r="B6778" s="91" t="s">
        <v>5</v>
      </c>
      <c r="C6778">
        <v>5</v>
      </c>
      <c r="D6778" t="s">
        <v>48</v>
      </c>
      <c r="E6778" t="str">
        <f t="shared" si="622"/>
        <v>H</v>
      </c>
      <c r="F6778">
        <v>19</v>
      </c>
      <c r="G6778">
        <v>29</v>
      </c>
      <c r="H6778">
        <v>5</v>
      </c>
      <c r="I6778">
        <v>2</v>
      </c>
      <c r="J6778">
        <v>6294.6014999999998</v>
      </c>
      <c r="K6778">
        <v>1</v>
      </c>
      <c r="L6778">
        <v>12</v>
      </c>
      <c r="M6778">
        <v>1</v>
      </c>
      <c r="N6778" s="75" t="str">
        <f t="shared" si="625"/>
        <v>Neutral</v>
      </c>
      <c r="O6778" t="str">
        <f t="shared" si="623"/>
        <v>pic</v>
      </c>
      <c r="P6778">
        <f t="shared" si="624"/>
        <v>2794.0814999999998</v>
      </c>
      <c r="Q6778">
        <v>-2794.0814999999998</v>
      </c>
      <c r="R6778" s="13" t="s">
        <v>49</v>
      </c>
      <c r="S6778" t="s">
        <v>50</v>
      </c>
    </row>
    <row r="6779" spans="1:19">
      <c r="A6779" t="s">
        <v>66</v>
      </c>
      <c r="B6779" s="91" t="s">
        <v>5</v>
      </c>
      <c r="C6779">
        <v>5</v>
      </c>
      <c r="D6779" t="s">
        <v>48</v>
      </c>
      <c r="E6779" t="str">
        <f t="shared" si="622"/>
        <v>H</v>
      </c>
      <c r="F6779">
        <v>19</v>
      </c>
      <c r="G6779">
        <v>8</v>
      </c>
      <c r="H6779">
        <v>2</v>
      </c>
      <c r="I6779">
        <v>2</v>
      </c>
      <c r="J6779">
        <v>5809.3913000000002</v>
      </c>
      <c r="K6779">
        <v>1</v>
      </c>
      <c r="L6779">
        <v>0</v>
      </c>
      <c r="M6779">
        <v>1</v>
      </c>
      <c r="N6779" s="75" t="str">
        <f t="shared" si="625"/>
        <v>None</v>
      </c>
      <c r="O6779" t="str">
        <f t="shared" si="623"/>
        <v>None</v>
      </c>
      <c r="P6779">
        <f t="shared" si="624"/>
        <v>2308.8713000000002</v>
      </c>
      <c r="Q6779">
        <v>-2308.8713000000002</v>
      </c>
      <c r="R6779" s="13" t="s">
        <v>49</v>
      </c>
      <c r="S6779" t="s">
        <v>50</v>
      </c>
    </row>
    <row r="6780" spans="1:19">
      <c r="A6780" t="s">
        <v>66</v>
      </c>
      <c r="B6780" s="91" t="s">
        <v>5</v>
      </c>
      <c r="C6780">
        <v>5</v>
      </c>
      <c r="D6780" t="s">
        <v>48</v>
      </c>
      <c r="E6780" t="str">
        <f t="shared" si="622"/>
        <v>H</v>
      </c>
      <c r="F6780">
        <v>19</v>
      </c>
      <c r="G6780">
        <v>19</v>
      </c>
      <c r="H6780">
        <v>4</v>
      </c>
      <c r="I6780">
        <v>2</v>
      </c>
      <c r="J6780">
        <v>5659.8369000000002</v>
      </c>
      <c r="K6780">
        <v>1</v>
      </c>
      <c r="L6780">
        <v>0</v>
      </c>
      <c r="M6780">
        <v>1</v>
      </c>
      <c r="N6780" s="75" t="str">
        <f t="shared" si="625"/>
        <v>None</v>
      </c>
      <c r="O6780" t="str">
        <f t="shared" si="623"/>
        <v>None</v>
      </c>
      <c r="P6780">
        <f t="shared" si="624"/>
        <v>2159.3169000000003</v>
      </c>
      <c r="Q6780">
        <v>-2159.3169000000003</v>
      </c>
      <c r="R6780" s="13" t="s">
        <v>49</v>
      </c>
      <c r="S6780" t="s">
        <v>50</v>
      </c>
    </row>
    <row r="6781" spans="1:19">
      <c r="A6781" t="s">
        <v>66</v>
      </c>
      <c r="B6781" s="91" t="s">
        <v>5</v>
      </c>
      <c r="C6781">
        <v>5</v>
      </c>
      <c r="D6781" t="s">
        <v>48</v>
      </c>
      <c r="E6781" t="str">
        <f t="shared" si="622"/>
        <v>H</v>
      </c>
      <c r="F6781">
        <v>19</v>
      </c>
      <c r="G6781">
        <v>31</v>
      </c>
      <c r="H6781">
        <v>6</v>
      </c>
      <c r="I6781">
        <v>2</v>
      </c>
      <c r="J6781">
        <v>3971.45</v>
      </c>
      <c r="K6781">
        <v>1</v>
      </c>
      <c r="L6781">
        <v>0</v>
      </c>
      <c r="M6781">
        <v>1</v>
      </c>
      <c r="N6781" s="75" t="str">
        <f t="shared" si="625"/>
        <v>None</v>
      </c>
      <c r="O6781" t="str">
        <f t="shared" si="623"/>
        <v>None</v>
      </c>
      <c r="P6781">
        <f t="shared" si="624"/>
        <v>470.92999999999984</v>
      </c>
      <c r="Q6781">
        <v>-470.92999999999984</v>
      </c>
      <c r="R6781" s="13" t="s">
        <v>49</v>
      </c>
      <c r="S6781" t="s">
        <v>50</v>
      </c>
    </row>
    <row r="6782" spans="1:19">
      <c r="A6782" t="s">
        <v>66</v>
      </c>
      <c r="B6782" s="91" t="s">
        <v>5</v>
      </c>
      <c r="C6782">
        <v>5</v>
      </c>
      <c r="D6782" t="s">
        <v>48</v>
      </c>
      <c r="E6782" t="str">
        <f t="shared" si="622"/>
        <v>H</v>
      </c>
      <c r="F6782">
        <v>19</v>
      </c>
      <c r="G6782">
        <v>15</v>
      </c>
      <c r="H6782">
        <v>3</v>
      </c>
      <c r="I6782">
        <v>2</v>
      </c>
      <c r="J6782">
        <v>3823.9735999999998</v>
      </c>
      <c r="K6782">
        <v>1</v>
      </c>
      <c r="L6782">
        <v>8</v>
      </c>
      <c r="M6782">
        <v>1</v>
      </c>
      <c r="N6782" s="75" t="str">
        <f t="shared" si="625"/>
        <v>Threat</v>
      </c>
      <c r="O6782" t="str">
        <f t="shared" si="623"/>
        <v>pic</v>
      </c>
      <c r="P6782">
        <f t="shared" si="624"/>
        <v>323.45359999999982</v>
      </c>
      <c r="Q6782">
        <v>-323.45359999999982</v>
      </c>
      <c r="R6782" s="13" t="s">
        <v>49</v>
      </c>
      <c r="S6782" t="s">
        <v>50</v>
      </c>
    </row>
    <row r="6783" spans="1:19">
      <c r="A6783" t="s">
        <v>66</v>
      </c>
      <c r="B6783" s="91" t="s">
        <v>5</v>
      </c>
      <c r="C6783">
        <v>5</v>
      </c>
      <c r="D6783" t="s">
        <v>48</v>
      </c>
      <c r="E6783" t="str">
        <f t="shared" si="622"/>
        <v>H</v>
      </c>
      <c r="F6783">
        <v>19</v>
      </c>
      <c r="G6783">
        <v>28</v>
      </c>
      <c r="H6783">
        <v>5</v>
      </c>
      <c r="I6783">
        <v>2</v>
      </c>
      <c r="J6783">
        <v>3647.5888</v>
      </c>
      <c r="K6783">
        <v>1</v>
      </c>
      <c r="L6783">
        <v>11</v>
      </c>
      <c r="M6783">
        <v>1</v>
      </c>
      <c r="N6783" s="75" t="str">
        <f t="shared" si="625"/>
        <v>Neutral</v>
      </c>
      <c r="O6783" t="str">
        <f t="shared" si="623"/>
        <v>pic</v>
      </c>
      <c r="P6783">
        <f t="shared" si="624"/>
        <v>147.06880000000001</v>
      </c>
      <c r="Q6783">
        <v>-147.06880000000001</v>
      </c>
      <c r="R6783" s="13" t="s">
        <v>49</v>
      </c>
      <c r="S6783" t="s">
        <v>50</v>
      </c>
    </row>
    <row r="6784" spans="1:19">
      <c r="A6784" t="s">
        <v>66</v>
      </c>
      <c r="B6784" s="91" t="s">
        <v>5</v>
      </c>
      <c r="C6784">
        <v>5</v>
      </c>
      <c r="D6784" t="s">
        <v>48</v>
      </c>
      <c r="E6784" t="str">
        <f t="shared" si="622"/>
        <v>H</v>
      </c>
      <c r="F6784">
        <v>19</v>
      </c>
      <c r="G6784">
        <v>7</v>
      </c>
      <c r="H6784">
        <v>2</v>
      </c>
      <c r="I6784">
        <v>2</v>
      </c>
      <c r="J6784">
        <v>3599.1336999999999</v>
      </c>
      <c r="K6784">
        <v>1</v>
      </c>
      <c r="L6784">
        <v>0</v>
      </c>
      <c r="M6784">
        <v>1</v>
      </c>
      <c r="N6784" s="75" t="str">
        <f t="shared" si="625"/>
        <v>None</v>
      </c>
      <c r="O6784" t="str">
        <f t="shared" si="623"/>
        <v>None</v>
      </c>
      <c r="P6784">
        <f t="shared" si="624"/>
        <v>98.613699999999881</v>
      </c>
      <c r="Q6784">
        <v>-98.613699999999881</v>
      </c>
      <c r="R6784" s="13" t="s">
        <v>49</v>
      </c>
      <c r="S6784" t="s">
        <v>50</v>
      </c>
    </row>
    <row r="6785" spans="1:19">
      <c r="A6785" t="s">
        <v>66</v>
      </c>
      <c r="B6785" s="91" t="s">
        <v>5</v>
      </c>
      <c r="C6785">
        <v>5</v>
      </c>
      <c r="D6785" t="s">
        <v>48</v>
      </c>
      <c r="E6785" t="str">
        <f t="shared" si="622"/>
        <v>H</v>
      </c>
      <c r="F6785">
        <v>19</v>
      </c>
      <c r="G6785">
        <v>36</v>
      </c>
      <c r="H6785">
        <v>6</v>
      </c>
      <c r="I6785">
        <v>2</v>
      </c>
      <c r="J6785">
        <v>2881.3247999999999</v>
      </c>
      <c r="K6785">
        <v>1</v>
      </c>
      <c r="L6785">
        <v>9</v>
      </c>
      <c r="M6785">
        <v>1</v>
      </c>
      <c r="N6785" s="75" t="str">
        <f t="shared" si="625"/>
        <v>Neutral</v>
      </c>
      <c r="O6785" t="str">
        <f t="shared" si="623"/>
        <v>pic</v>
      </c>
      <c r="P6785">
        <f t="shared" si="624"/>
        <v>-619.19520000000011</v>
      </c>
      <c r="Q6785">
        <v>619.19520000000011</v>
      </c>
      <c r="R6785" s="13" t="s">
        <v>49</v>
      </c>
      <c r="S6785" t="s">
        <v>50</v>
      </c>
    </row>
    <row r="6786" spans="1:19">
      <c r="A6786" t="s">
        <v>66</v>
      </c>
      <c r="B6786" s="91" t="s">
        <v>5</v>
      </c>
      <c r="C6786">
        <v>5</v>
      </c>
      <c r="D6786" t="s">
        <v>48</v>
      </c>
      <c r="E6786" t="str">
        <f t="shared" si="622"/>
        <v>H</v>
      </c>
      <c r="F6786">
        <v>19</v>
      </c>
      <c r="G6786">
        <v>35</v>
      </c>
      <c r="H6786">
        <v>6</v>
      </c>
      <c r="I6786">
        <v>2</v>
      </c>
      <c r="J6786">
        <v>2564.5853000000002</v>
      </c>
      <c r="K6786">
        <v>1</v>
      </c>
      <c r="L6786">
        <v>12</v>
      </c>
      <c r="M6786">
        <v>1</v>
      </c>
      <c r="N6786" s="75" t="str">
        <f t="shared" si="625"/>
        <v>Neutral</v>
      </c>
      <c r="O6786" t="str">
        <f t="shared" si="623"/>
        <v>pic</v>
      </c>
      <c r="P6786">
        <f t="shared" si="624"/>
        <v>-935.93469999999979</v>
      </c>
      <c r="Q6786">
        <v>935.93469999999979</v>
      </c>
      <c r="R6786" s="13" t="s">
        <v>49</v>
      </c>
      <c r="S6786" t="s">
        <v>50</v>
      </c>
    </row>
    <row r="6787" spans="1:19">
      <c r="A6787" t="s">
        <v>66</v>
      </c>
      <c r="B6787" s="91" t="s">
        <v>5</v>
      </c>
      <c r="C6787">
        <v>5</v>
      </c>
      <c r="D6787" t="s">
        <v>48</v>
      </c>
      <c r="E6787" t="str">
        <f t="shared" si="622"/>
        <v>H</v>
      </c>
      <c r="F6787">
        <v>19</v>
      </c>
      <c r="G6787">
        <v>27</v>
      </c>
      <c r="H6787">
        <v>5</v>
      </c>
      <c r="I6787">
        <v>2</v>
      </c>
      <c r="J6787">
        <v>2215.7937999999999</v>
      </c>
      <c r="K6787">
        <v>1</v>
      </c>
      <c r="L6787">
        <v>10</v>
      </c>
      <c r="M6787">
        <v>1</v>
      </c>
      <c r="N6787" s="75" t="str">
        <f t="shared" si="625"/>
        <v>Neutral</v>
      </c>
      <c r="O6787" t="str">
        <f t="shared" si="623"/>
        <v>pic</v>
      </c>
      <c r="P6787">
        <f t="shared" si="624"/>
        <v>-1284.7262000000001</v>
      </c>
      <c r="Q6787">
        <v>1284.7262000000001</v>
      </c>
      <c r="R6787" s="13" t="s">
        <v>49</v>
      </c>
      <c r="S6787" t="s">
        <v>50</v>
      </c>
    </row>
    <row r="6788" spans="1:19">
      <c r="A6788" t="s">
        <v>66</v>
      </c>
      <c r="B6788" s="91" t="s">
        <v>5</v>
      </c>
      <c r="C6788">
        <v>5</v>
      </c>
      <c r="D6788" t="s">
        <v>48</v>
      </c>
      <c r="E6788" t="str">
        <f t="shared" si="622"/>
        <v>H</v>
      </c>
      <c r="F6788">
        <v>19</v>
      </c>
      <c r="G6788">
        <v>6</v>
      </c>
      <c r="H6788">
        <v>1</v>
      </c>
      <c r="I6788">
        <v>2</v>
      </c>
      <c r="J6788">
        <v>2001.7192</v>
      </c>
      <c r="K6788">
        <v>1</v>
      </c>
      <c r="L6788">
        <v>1</v>
      </c>
      <c r="M6788">
        <v>1</v>
      </c>
      <c r="N6788" s="75" t="str">
        <f t="shared" si="625"/>
        <v>Object</v>
      </c>
      <c r="O6788" t="str">
        <f t="shared" si="623"/>
        <v>pic</v>
      </c>
      <c r="P6788">
        <f t="shared" si="624"/>
        <v>-1498.8008</v>
      </c>
      <c r="Q6788">
        <v>1498.8008</v>
      </c>
      <c r="R6788" s="13" t="s">
        <v>49</v>
      </c>
      <c r="S6788" t="s">
        <v>50</v>
      </c>
    </row>
    <row r="6789" spans="1:19">
      <c r="A6789" t="s">
        <v>66</v>
      </c>
      <c r="B6789" s="91" t="s">
        <v>5</v>
      </c>
      <c r="C6789">
        <v>5</v>
      </c>
      <c r="D6789" t="s">
        <v>48</v>
      </c>
      <c r="E6789" t="str">
        <f t="shared" si="622"/>
        <v>H</v>
      </c>
      <c r="F6789">
        <v>19</v>
      </c>
      <c r="G6789">
        <v>3</v>
      </c>
      <c r="H6789">
        <v>1</v>
      </c>
      <c r="I6789">
        <v>2</v>
      </c>
      <c r="J6789">
        <v>1975.8733999999999</v>
      </c>
      <c r="K6789">
        <v>1</v>
      </c>
      <c r="L6789">
        <v>3</v>
      </c>
      <c r="M6789">
        <v>1</v>
      </c>
      <c r="N6789" s="75" t="str">
        <f t="shared" si="625"/>
        <v>Object</v>
      </c>
      <c r="O6789" t="str">
        <f t="shared" si="623"/>
        <v>pic</v>
      </c>
      <c r="P6789">
        <f t="shared" si="624"/>
        <v>-1524.6466</v>
      </c>
      <c r="Q6789">
        <v>1524.6466</v>
      </c>
      <c r="R6789" s="13" t="s">
        <v>49</v>
      </c>
      <c r="S6789" t="s">
        <v>50</v>
      </c>
    </row>
    <row r="6790" spans="1:19">
      <c r="A6790" t="s">
        <v>66</v>
      </c>
      <c r="B6790" s="91" t="s">
        <v>5</v>
      </c>
      <c r="C6790">
        <v>5</v>
      </c>
      <c r="D6790" t="s">
        <v>48</v>
      </c>
      <c r="E6790" t="str">
        <f t="shared" si="622"/>
        <v>H</v>
      </c>
      <c r="F6790">
        <v>19</v>
      </c>
      <c r="G6790">
        <v>22</v>
      </c>
      <c r="H6790">
        <v>4</v>
      </c>
      <c r="I6790">
        <v>2</v>
      </c>
      <c r="J6790">
        <v>1916.3829000000001</v>
      </c>
      <c r="K6790">
        <v>1</v>
      </c>
      <c r="L6790">
        <v>6</v>
      </c>
      <c r="M6790">
        <v>1</v>
      </c>
      <c r="N6790" s="75" t="str">
        <f t="shared" si="625"/>
        <v>Threat</v>
      </c>
      <c r="O6790" t="str">
        <f t="shared" si="623"/>
        <v>pic</v>
      </c>
      <c r="P6790">
        <f t="shared" si="624"/>
        <v>-1584.1370999999999</v>
      </c>
      <c r="Q6790">
        <v>1584.1370999999999</v>
      </c>
      <c r="R6790" s="13" t="s">
        <v>49</v>
      </c>
      <c r="S6790" t="s">
        <v>50</v>
      </c>
    </row>
    <row r="6791" spans="1:19">
      <c r="A6791" t="s">
        <v>66</v>
      </c>
      <c r="B6791" s="91" t="s">
        <v>5</v>
      </c>
      <c r="C6791">
        <v>5</v>
      </c>
      <c r="D6791" t="s">
        <v>48</v>
      </c>
      <c r="E6791" t="str">
        <f t="shared" ref="E6791:E6854" si="626">IF(D6791="M", "B",IF(D6791="B", "B", IF(D6791="H", "H")))</f>
        <v>H</v>
      </c>
      <c r="F6791">
        <v>19</v>
      </c>
      <c r="G6791">
        <v>25</v>
      </c>
      <c r="H6791">
        <v>5</v>
      </c>
      <c r="I6791">
        <v>2</v>
      </c>
      <c r="J6791">
        <v>1786.7255</v>
      </c>
      <c r="K6791">
        <v>1</v>
      </c>
      <c r="L6791">
        <v>0</v>
      </c>
      <c r="M6791">
        <v>1</v>
      </c>
      <c r="N6791" s="75" t="str">
        <f t="shared" si="625"/>
        <v>None</v>
      </c>
      <c r="O6791" t="str">
        <f t="shared" ref="O6791:O6854" si="627">IF(N6791="None", "None","pic")</f>
        <v>None</v>
      </c>
      <c r="P6791">
        <f t="shared" si="624"/>
        <v>-1713.7945</v>
      </c>
      <c r="Q6791">
        <v>1713.7945</v>
      </c>
      <c r="R6791" s="13" t="s">
        <v>49</v>
      </c>
      <c r="S6791" t="s">
        <v>50</v>
      </c>
    </row>
    <row r="6792" spans="1:19">
      <c r="A6792" t="s">
        <v>66</v>
      </c>
      <c r="B6792" s="91" t="s">
        <v>5</v>
      </c>
      <c r="C6792">
        <v>5</v>
      </c>
      <c r="D6792" t="s">
        <v>48</v>
      </c>
      <c r="E6792" t="str">
        <f t="shared" si="626"/>
        <v>H</v>
      </c>
      <c r="F6792">
        <v>19</v>
      </c>
      <c r="G6792">
        <v>21</v>
      </c>
      <c r="H6792">
        <v>4</v>
      </c>
      <c r="I6792">
        <v>2</v>
      </c>
      <c r="J6792">
        <v>1482.9539</v>
      </c>
      <c r="K6792">
        <v>1</v>
      </c>
      <c r="L6792">
        <v>8</v>
      </c>
      <c r="M6792">
        <v>1</v>
      </c>
      <c r="N6792" s="75" t="str">
        <f t="shared" si="625"/>
        <v>Threat</v>
      </c>
      <c r="O6792" t="str">
        <f t="shared" si="627"/>
        <v>pic</v>
      </c>
      <c r="P6792">
        <f t="shared" si="624"/>
        <v>-2017.5661</v>
      </c>
      <c r="Q6792">
        <v>2017.5661</v>
      </c>
      <c r="R6792" s="13" t="s">
        <v>49</v>
      </c>
      <c r="S6792" t="s">
        <v>50</v>
      </c>
    </row>
    <row r="6793" spans="1:19">
      <c r="A6793" t="s">
        <v>66</v>
      </c>
      <c r="B6793" s="91" t="s">
        <v>5</v>
      </c>
      <c r="C6793">
        <v>5</v>
      </c>
      <c r="D6793" t="s">
        <v>48</v>
      </c>
      <c r="E6793" t="str">
        <f t="shared" si="626"/>
        <v>H</v>
      </c>
      <c r="F6793">
        <v>19</v>
      </c>
      <c r="G6793">
        <v>20</v>
      </c>
      <c r="H6793">
        <v>4</v>
      </c>
      <c r="I6793">
        <v>2</v>
      </c>
      <c r="J6793">
        <v>1416.9503999999999</v>
      </c>
      <c r="K6793">
        <v>1</v>
      </c>
      <c r="L6793">
        <v>0</v>
      </c>
      <c r="M6793">
        <v>1</v>
      </c>
      <c r="N6793" s="75" t="str">
        <f t="shared" si="625"/>
        <v>None</v>
      </c>
      <c r="O6793" t="str">
        <f t="shared" si="627"/>
        <v>None</v>
      </c>
      <c r="P6793">
        <f t="shared" si="624"/>
        <v>-2083.5695999999998</v>
      </c>
      <c r="Q6793">
        <v>2083.5695999999998</v>
      </c>
      <c r="R6793" s="13" t="s">
        <v>49</v>
      </c>
      <c r="S6793" t="s">
        <v>50</v>
      </c>
    </row>
    <row r="6794" spans="1:19">
      <c r="A6794" t="s">
        <v>66</v>
      </c>
      <c r="B6794" s="91" t="s">
        <v>5</v>
      </c>
      <c r="C6794">
        <v>5</v>
      </c>
      <c r="D6794" t="s">
        <v>48</v>
      </c>
      <c r="E6794" t="str">
        <f t="shared" si="626"/>
        <v>H</v>
      </c>
      <c r="F6794">
        <v>19</v>
      </c>
      <c r="G6794">
        <v>2</v>
      </c>
      <c r="H6794">
        <v>1</v>
      </c>
      <c r="I6794">
        <v>2</v>
      </c>
      <c r="J6794">
        <v>1183.1656</v>
      </c>
      <c r="K6794">
        <v>1</v>
      </c>
      <c r="L6794">
        <v>0</v>
      </c>
      <c r="M6794">
        <v>1</v>
      </c>
      <c r="N6794" s="75" t="str">
        <f t="shared" si="625"/>
        <v>None</v>
      </c>
      <c r="O6794" t="str">
        <f t="shared" si="627"/>
        <v>None</v>
      </c>
      <c r="P6794">
        <f t="shared" si="624"/>
        <v>-2317.3544000000002</v>
      </c>
      <c r="Q6794">
        <v>2317.3544000000002</v>
      </c>
      <c r="R6794" s="13" t="s">
        <v>49</v>
      </c>
      <c r="S6794" t="s">
        <v>50</v>
      </c>
    </row>
    <row r="6795" spans="1:19">
      <c r="A6795" t="s">
        <v>66</v>
      </c>
      <c r="B6795" s="91" t="s">
        <v>5</v>
      </c>
      <c r="C6795">
        <v>5</v>
      </c>
      <c r="D6795" t="s">
        <v>48</v>
      </c>
      <c r="E6795" t="str">
        <f t="shared" si="626"/>
        <v>H</v>
      </c>
      <c r="F6795">
        <v>19</v>
      </c>
      <c r="G6795">
        <v>12</v>
      </c>
      <c r="H6795">
        <v>2</v>
      </c>
      <c r="I6795">
        <v>2</v>
      </c>
      <c r="J6795">
        <v>958.07560000000001</v>
      </c>
      <c r="K6795">
        <v>1</v>
      </c>
      <c r="L6795">
        <v>3</v>
      </c>
      <c r="M6795">
        <v>1</v>
      </c>
      <c r="N6795" s="75" t="str">
        <f t="shared" si="625"/>
        <v>Object</v>
      </c>
      <c r="O6795" t="str">
        <f t="shared" si="627"/>
        <v>pic</v>
      </c>
      <c r="P6795">
        <f t="shared" si="624"/>
        <v>-2542.4443999999999</v>
      </c>
      <c r="Q6795">
        <v>2542.4443999999999</v>
      </c>
      <c r="R6795" s="13" t="s">
        <v>49</v>
      </c>
      <c r="S6795" t="s">
        <v>50</v>
      </c>
    </row>
    <row r="6796" spans="1:19">
      <c r="A6796" t="s">
        <v>66</v>
      </c>
      <c r="B6796" s="91" t="s">
        <v>5</v>
      </c>
      <c r="C6796">
        <v>5</v>
      </c>
      <c r="D6796" t="s">
        <v>48</v>
      </c>
      <c r="E6796" t="str">
        <f t="shared" si="626"/>
        <v>H</v>
      </c>
      <c r="F6796">
        <v>19</v>
      </c>
      <c r="G6796">
        <v>32</v>
      </c>
      <c r="H6796">
        <v>6</v>
      </c>
      <c r="I6796">
        <v>2</v>
      </c>
      <c r="J6796">
        <v>807.1087</v>
      </c>
      <c r="K6796">
        <v>1</v>
      </c>
      <c r="L6796">
        <v>0</v>
      </c>
      <c r="M6796">
        <v>1</v>
      </c>
      <c r="N6796" s="75" t="str">
        <f t="shared" si="625"/>
        <v>None</v>
      </c>
      <c r="O6796" t="str">
        <f t="shared" si="627"/>
        <v>None</v>
      </c>
      <c r="P6796">
        <f t="shared" si="624"/>
        <v>-2693.4112999999998</v>
      </c>
      <c r="Q6796">
        <v>2693.4112999999998</v>
      </c>
      <c r="R6796" s="13" t="s">
        <v>49</v>
      </c>
      <c r="S6796" t="s">
        <v>50</v>
      </c>
    </row>
    <row r="6797" spans="1:19">
      <c r="A6797" t="s">
        <v>66</v>
      </c>
      <c r="B6797" s="91" t="s">
        <v>5</v>
      </c>
      <c r="C6797">
        <v>5</v>
      </c>
      <c r="D6797" t="s">
        <v>48</v>
      </c>
      <c r="E6797" t="str">
        <f t="shared" si="626"/>
        <v>H</v>
      </c>
      <c r="F6797">
        <v>19</v>
      </c>
      <c r="G6797">
        <v>34</v>
      </c>
      <c r="H6797">
        <v>6</v>
      </c>
      <c r="I6797">
        <v>2</v>
      </c>
      <c r="J6797">
        <v>798.98919999999998</v>
      </c>
      <c r="K6797">
        <v>1</v>
      </c>
      <c r="L6797">
        <v>11</v>
      </c>
      <c r="M6797">
        <v>1</v>
      </c>
      <c r="N6797" s="75" t="str">
        <f t="shared" si="625"/>
        <v>Neutral</v>
      </c>
      <c r="O6797" t="str">
        <f t="shared" si="627"/>
        <v>pic</v>
      </c>
      <c r="P6797">
        <f t="shared" ref="P6797:P6860" si="628">IF(A6797="Ybbi",J6797-3500.52,IF(A6797="Yeti",J6797-2760.482,IF(A6797="Yew",J6797-3960.337,IF(A6797="Ylang",J6797-5142.232,IF(A6797="Yorkie",J6797-4696.498,IF(A6797="Yosser",J6797-4903.239,IF(A6797="Zazy",J6797-3330.41)))))))</f>
        <v>-2701.5308</v>
      </c>
      <c r="Q6797">
        <v>2701.5308</v>
      </c>
      <c r="R6797" s="13" t="s">
        <v>49</v>
      </c>
      <c r="S6797" t="s">
        <v>50</v>
      </c>
    </row>
    <row r="6798" spans="1:19">
      <c r="A6798" t="s">
        <v>66</v>
      </c>
      <c r="B6798" s="91" t="s">
        <v>5</v>
      </c>
      <c r="C6798">
        <v>5</v>
      </c>
      <c r="D6798" t="s">
        <v>48</v>
      </c>
      <c r="E6798" t="str">
        <f t="shared" si="626"/>
        <v>H</v>
      </c>
      <c r="F6798">
        <v>19</v>
      </c>
      <c r="G6798">
        <v>4</v>
      </c>
      <c r="H6798">
        <v>1</v>
      </c>
      <c r="I6798">
        <v>2</v>
      </c>
      <c r="J6798">
        <v>782.61720000000003</v>
      </c>
      <c r="K6798">
        <v>1</v>
      </c>
      <c r="L6798">
        <v>4</v>
      </c>
      <c r="M6798">
        <v>1</v>
      </c>
      <c r="N6798" s="75" t="str">
        <f t="shared" si="625"/>
        <v>Object</v>
      </c>
      <c r="O6798" t="str">
        <f t="shared" si="627"/>
        <v>pic</v>
      </c>
      <c r="P6798">
        <f t="shared" si="628"/>
        <v>-2717.9027999999998</v>
      </c>
      <c r="Q6798">
        <v>2717.9027999999998</v>
      </c>
      <c r="R6798" s="13" t="s">
        <v>49</v>
      </c>
      <c r="S6798" t="s">
        <v>50</v>
      </c>
    </row>
    <row r="6799" spans="1:19">
      <c r="A6799" t="s">
        <v>66</v>
      </c>
      <c r="B6799" s="91" t="s">
        <v>5</v>
      </c>
      <c r="C6799">
        <v>5</v>
      </c>
      <c r="D6799" t="s">
        <v>48</v>
      </c>
      <c r="E6799" t="str">
        <f t="shared" si="626"/>
        <v>H</v>
      </c>
      <c r="F6799">
        <v>19</v>
      </c>
      <c r="G6799">
        <v>13</v>
      </c>
      <c r="H6799">
        <v>3</v>
      </c>
      <c r="I6799">
        <v>2</v>
      </c>
      <c r="J6799">
        <v>701.30370000000005</v>
      </c>
      <c r="K6799">
        <v>1</v>
      </c>
      <c r="L6799">
        <v>0</v>
      </c>
      <c r="M6799">
        <v>1</v>
      </c>
      <c r="N6799" s="75" t="str">
        <f t="shared" si="625"/>
        <v>None</v>
      </c>
      <c r="O6799" t="str">
        <f t="shared" si="627"/>
        <v>None</v>
      </c>
      <c r="P6799">
        <f t="shared" si="628"/>
        <v>-2799.2163</v>
      </c>
      <c r="Q6799">
        <v>2799.2163</v>
      </c>
      <c r="R6799" s="13" t="s">
        <v>49</v>
      </c>
      <c r="S6799" t="s">
        <v>50</v>
      </c>
    </row>
    <row r="6800" spans="1:19">
      <c r="A6800" t="s">
        <v>66</v>
      </c>
      <c r="B6800" s="91" t="s">
        <v>5</v>
      </c>
      <c r="C6800">
        <v>5</v>
      </c>
      <c r="D6800" t="s">
        <v>48</v>
      </c>
      <c r="E6800" t="str">
        <f t="shared" si="626"/>
        <v>H</v>
      </c>
      <c r="F6800">
        <v>19</v>
      </c>
      <c r="G6800">
        <v>33</v>
      </c>
      <c r="H6800">
        <v>6</v>
      </c>
      <c r="I6800">
        <v>2</v>
      </c>
      <c r="J6800">
        <v>691.44309999999996</v>
      </c>
      <c r="K6800">
        <v>1</v>
      </c>
      <c r="L6800">
        <v>10</v>
      </c>
      <c r="M6800">
        <v>1</v>
      </c>
      <c r="N6800" s="75" t="str">
        <f t="shared" si="625"/>
        <v>Neutral</v>
      </c>
      <c r="O6800" t="str">
        <f t="shared" si="627"/>
        <v>pic</v>
      </c>
      <c r="P6800">
        <f t="shared" si="628"/>
        <v>-2809.0769</v>
      </c>
      <c r="Q6800">
        <v>2809.0769</v>
      </c>
      <c r="R6800" s="13" t="s">
        <v>49</v>
      </c>
      <c r="S6800" t="s">
        <v>50</v>
      </c>
    </row>
    <row r="6801" spans="1:19">
      <c r="A6801" t="s">
        <v>66</v>
      </c>
      <c r="B6801" s="91" t="s">
        <v>5</v>
      </c>
      <c r="C6801">
        <v>5</v>
      </c>
      <c r="D6801" t="s">
        <v>48</v>
      </c>
      <c r="E6801" t="str">
        <f t="shared" si="626"/>
        <v>H</v>
      </c>
      <c r="F6801">
        <v>19</v>
      </c>
      <c r="G6801">
        <v>14</v>
      </c>
      <c r="H6801">
        <v>3</v>
      </c>
      <c r="I6801">
        <v>2</v>
      </c>
      <c r="J6801">
        <v>487.43810000000002</v>
      </c>
      <c r="K6801">
        <v>1</v>
      </c>
      <c r="L6801">
        <v>0</v>
      </c>
      <c r="M6801">
        <v>1</v>
      </c>
      <c r="N6801" s="75" t="str">
        <f t="shared" si="625"/>
        <v>None</v>
      </c>
      <c r="O6801" t="str">
        <f t="shared" si="627"/>
        <v>None</v>
      </c>
      <c r="P6801">
        <f t="shared" si="628"/>
        <v>-3013.0819000000001</v>
      </c>
      <c r="Q6801">
        <v>3013.0819000000001</v>
      </c>
      <c r="R6801" s="13" t="s">
        <v>49</v>
      </c>
      <c r="S6801" t="s">
        <v>50</v>
      </c>
    </row>
    <row r="6802" spans="1:19">
      <c r="A6802" t="s">
        <v>66</v>
      </c>
      <c r="B6802" s="91" t="s">
        <v>5</v>
      </c>
      <c r="C6802">
        <v>5</v>
      </c>
      <c r="D6802" t="s">
        <v>48</v>
      </c>
      <c r="E6802" t="str">
        <f t="shared" si="626"/>
        <v>H</v>
      </c>
      <c r="F6802">
        <v>19</v>
      </c>
      <c r="G6802">
        <v>16</v>
      </c>
      <c r="H6802">
        <v>3</v>
      </c>
      <c r="I6802">
        <v>2</v>
      </c>
      <c r="J6802">
        <v>413.29340000000002</v>
      </c>
      <c r="K6802">
        <v>1</v>
      </c>
      <c r="L6802">
        <v>6</v>
      </c>
      <c r="M6802">
        <v>1</v>
      </c>
      <c r="N6802" s="75" t="str">
        <f t="shared" si="625"/>
        <v>Threat</v>
      </c>
      <c r="O6802" t="str">
        <f t="shared" si="627"/>
        <v>pic</v>
      </c>
      <c r="P6802">
        <f t="shared" si="628"/>
        <v>-3087.2266</v>
      </c>
      <c r="Q6802">
        <v>3087.2266</v>
      </c>
      <c r="R6802" s="13" t="s">
        <v>49</v>
      </c>
      <c r="S6802" t="s">
        <v>50</v>
      </c>
    </row>
    <row r="6803" spans="1:19">
      <c r="A6803" t="s">
        <v>66</v>
      </c>
      <c r="B6803" s="91" t="s">
        <v>5</v>
      </c>
      <c r="C6803">
        <v>5</v>
      </c>
      <c r="D6803" t="s">
        <v>48</v>
      </c>
      <c r="E6803" t="str">
        <f t="shared" si="626"/>
        <v>H</v>
      </c>
      <c r="F6803">
        <v>19</v>
      </c>
      <c r="G6803">
        <v>17</v>
      </c>
      <c r="H6803">
        <v>3</v>
      </c>
      <c r="I6803">
        <v>2</v>
      </c>
      <c r="J6803">
        <v>365.28480000000002</v>
      </c>
      <c r="K6803">
        <v>1</v>
      </c>
      <c r="L6803">
        <v>7</v>
      </c>
      <c r="M6803">
        <v>1</v>
      </c>
      <c r="N6803" s="75" t="str">
        <f t="shared" si="625"/>
        <v>Threat</v>
      </c>
      <c r="O6803" t="str">
        <f t="shared" si="627"/>
        <v>pic</v>
      </c>
      <c r="P6803">
        <f t="shared" si="628"/>
        <v>-3135.2352000000001</v>
      </c>
      <c r="Q6803">
        <v>3135.2352000000001</v>
      </c>
      <c r="R6803" s="13" t="s">
        <v>49</v>
      </c>
      <c r="S6803" t="s">
        <v>50</v>
      </c>
    </row>
    <row r="6804" spans="1:19">
      <c r="A6804" t="s">
        <v>66</v>
      </c>
      <c r="B6804" s="91" t="s">
        <v>5</v>
      </c>
      <c r="C6804">
        <v>5</v>
      </c>
      <c r="D6804" t="s">
        <v>48</v>
      </c>
      <c r="E6804" t="str">
        <f t="shared" si="626"/>
        <v>H</v>
      </c>
      <c r="F6804">
        <v>19</v>
      </c>
      <c r="G6804">
        <v>23</v>
      </c>
      <c r="H6804">
        <v>4</v>
      </c>
      <c r="I6804">
        <v>2</v>
      </c>
      <c r="J6804">
        <v>343.55669999999998</v>
      </c>
      <c r="K6804">
        <v>1</v>
      </c>
      <c r="L6804">
        <v>5</v>
      </c>
      <c r="M6804">
        <v>1</v>
      </c>
      <c r="N6804" s="75" t="str">
        <f t="shared" si="625"/>
        <v>Threat</v>
      </c>
      <c r="O6804" t="str">
        <f t="shared" si="627"/>
        <v>pic</v>
      </c>
      <c r="P6804">
        <f t="shared" si="628"/>
        <v>-3156.9632999999999</v>
      </c>
      <c r="Q6804">
        <v>3156.9632999999999</v>
      </c>
      <c r="R6804" s="13" t="s">
        <v>49</v>
      </c>
      <c r="S6804" t="s">
        <v>50</v>
      </c>
    </row>
    <row r="6805" spans="1:19">
      <c r="A6805" t="s">
        <v>66</v>
      </c>
      <c r="B6805" s="91" t="s">
        <v>5</v>
      </c>
      <c r="C6805">
        <v>5</v>
      </c>
      <c r="D6805" t="s">
        <v>48</v>
      </c>
      <c r="E6805" t="str">
        <f t="shared" si="626"/>
        <v>H</v>
      </c>
      <c r="F6805">
        <v>19</v>
      </c>
      <c r="G6805">
        <v>30</v>
      </c>
      <c r="H6805">
        <v>5</v>
      </c>
      <c r="I6805">
        <v>2</v>
      </c>
      <c r="J6805">
        <v>273.41660000000002</v>
      </c>
      <c r="K6805">
        <v>1</v>
      </c>
      <c r="L6805">
        <v>9</v>
      </c>
      <c r="M6805">
        <v>1</v>
      </c>
      <c r="N6805" s="75" t="str">
        <f t="shared" si="625"/>
        <v>Neutral</v>
      </c>
      <c r="O6805" t="str">
        <f t="shared" si="627"/>
        <v>pic</v>
      </c>
      <c r="P6805">
        <f t="shared" si="628"/>
        <v>-3227.1034</v>
      </c>
      <c r="Q6805">
        <v>3227.1034</v>
      </c>
      <c r="R6805" s="13" t="s">
        <v>49</v>
      </c>
      <c r="S6805" t="s">
        <v>50</v>
      </c>
    </row>
    <row r="6806" spans="1:19">
      <c r="A6806" t="s">
        <v>66</v>
      </c>
      <c r="B6806" s="91" t="s">
        <v>5</v>
      </c>
      <c r="C6806">
        <v>5</v>
      </c>
      <c r="D6806" t="s">
        <v>48</v>
      </c>
      <c r="E6806" t="str">
        <f t="shared" si="626"/>
        <v>H</v>
      </c>
      <c r="F6806">
        <v>19</v>
      </c>
      <c r="G6806">
        <v>24</v>
      </c>
      <c r="H6806">
        <v>4</v>
      </c>
      <c r="I6806">
        <v>2</v>
      </c>
      <c r="J6806">
        <v>197.47810000000001</v>
      </c>
      <c r="K6806">
        <v>1</v>
      </c>
      <c r="L6806">
        <v>7</v>
      </c>
      <c r="M6806">
        <v>1</v>
      </c>
      <c r="N6806" s="75" t="str">
        <f t="shared" si="625"/>
        <v>Threat</v>
      </c>
      <c r="O6806" t="str">
        <f t="shared" si="627"/>
        <v>pic</v>
      </c>
      <c r="P6806">
        <f t="shared" si="628"/>
        <v>-3303.0419000000002</v>
      </c>
      <c r="Q6806">
        <v>3303.0419000000002</v>
      </c>
      <c r="R6806" s="13" t="s">
        <v>49</v>
      </c>
      <c r="S6806" t="s">
        <v>50</v>
      </c>
    </row>
    <row r="6807" spans="1:19">
      <c r="A6807" t="s">
        <v>66</v>
      </c>
      <c r="B6807" s="91" t="s">
        <v>5</v>
      </c>
      <c r="C6807">
        <v>5</v>
      </c>
      <c r="D6807" t="s">
        <v>48</v>
      </c>
      <c r="E6807" t="str">
        <f t="shared" si="626"/>
        <v>H</v>
      </c>
      <c r="F6807">
        <v>19</v>
      </c>
      <c r="G6807">
        <v>1</v>
      </c>
      <c r="H6807">
        <v>1</v>
      </c>
      <c r="I6807">
        <v>2</v>
      </c>
      <c r="J6807">
        <v>44.508800000000001</v>
      </c>
      <c r="K6807">
        <v>1</v>
      </c>
      <c r="L6807">
        <v>0</v>
      </c>
      <c r="M6807">
        <v>1</v>
      </c>
      <c r="N6807" s="75" t="str">
        <f t="shared" si="625"/>
        <v>None</v>
      </c>
      <c r="O6807" t="str">
        <f t="shared" si="627"/>
        <v>None</v>
      </c>
      <c r="P6807">
        <f t="shared" si="628"/>
        <v>-3456.0111999999999</v>
      </c>
      <c r="Q6807">
        <v>3456.0111999999999</v>
      </c>
      <c r="R6807" s="13" t="s">
        <v>49</v>
      </c>
      <c r="S6807" t="s">
        <v>50</v>
      </c>
    </row>
    <row r="6808" spans="1:19">
      <c r="A6808" t="s">
        <v>66</v>
      </c>
      <c r="B6808" s="91" t="s">
        <v>5</v>
      </c>
      <c r="C6808">
        <v>5</v>
      </c>
      <c r="D6808" t="s">
        <v>48</v>
      </c>
      <c r="E6808" t="str">
        <f t="shared" si="626"/>
        <v>H</v>
      </c>
      <c r="F6808">
        <v>19</v>
      </c>
      <c r="G6808">
        <v>18</v>
      </c>
      <c r="H6808">
        <v>3</v>
      </c>
      <c r="I6808">
        <v>2</v>
      </c>
      <c r="J6808">
        <v>25.764900000000001</v>
      </c>
      <c r="K6808">
        <v>1</v>
      </c>
      <c r="L6808">
        <v>5</v>
      </c>
      <c r="M6808">
        <v>1</v>
      </c>
      <c r="N6808" s="75" t="str">
        <f t="shared" si="625"/>
        <v>Threat</v>
      </c>
      <c r="O6808" t="str">
        <f t="shared" si="627"/>
        <v>pic</v>
      </c>
      <c r="P6808">
        <f t="shared" si="628"/>
        <v>-3474.7550999999999</v>
      </c>
      <c r="Q6808">
        <v>3474.7550999999999</v>
      </c>
      <c r="R6808" s="13" t="s">
        <v>49</v>
      </c>
      <c r="S6808" t="s">
        <v>50</v>
      </c>
    </row>
    <row r="6809" spans="1:19">
      <c r="A6809" t="s">
        <v>66</v>
      </c>
      <c r="B6809" s="91" t="s">
        <v>5</v>
      </c>
      <c r="C6809">
        <v>5</v>
      </c>
      <c r="D6809" t="s">
        <v>48</v>
      </c>
      <c r="E6809" t="str">
        <f t="shared" si="626"/>
        <v>H</v>
      </c>
      <c r="F6809">
        <v>19</v>
      </c>
      <c r="G6809">
        <v>22</v>
      </c>
      <c r="H6809">
        <v>4</v>
      </c>
      <c r="I6809">
        <v>3</v>
      </c>
      <c r="J6809">
        <v>15679.7978</v>
      </c>
      <c r="K6809">
        <v>1</v>
      </c>
      <c r="L6809">
        <v>5</v>
      </c>
      <c r="M6809">
        <v>1</v>
      </c>
      <c r="N6809" s="75" t="str">
        <f t="shared" si="625"/>
        <v>Threat</v>
      </c>
      <c r="O6809" t="str">
        <f t="shared" si="627"/>
        <v>pic</v>
      </c>
      <c r="P6809">
        <f t="shared" si="628"/>
        <v>12179.2778</v>
      </c>
      <c r="Q6809">
        <v>-12179.2778</v>
      </c>
      <c r="R6809" s="13" t="s">
        <v>49</v>
      </c>
      <c r="S6809" t="s">
        <v>50</v>
      </c>
    </row>
    <row r="6810" spans="1:19">
      <c r="A6810" t="s">
        <v>66</v>
      </c>
      <c r="B6810" s="91" t="s">
        <v>5</v>
      </c>
      <c r="C6810">
        <v>5</v>
      </c>
      <c r="D6810" t="s">
        <v>48</v>
      </c>
      <c r="E6810" t="str">
        <f t="shared" si="626"/>
        <v>H</v>
      </c>
      <c r="F6810">
        <v>19</v>
      </c>
      <c r="G6810">
        <v>31</v>
      </c>
      <c r="H6810">
        <v>6</v>
      </c>
      <c r="I6810">
        <v>3</v>
      </c>
      <c r="J6810">
        <v>14191.757900000001</v>
      </c>
      <c r="K6810">
        <v>1</v>
      </c>
      <c r="L6810">
        <v>0</v>
      </c>
      <c r="M6810">
        <v>1</v>
      </c>
      <c r="N6810" s="75" t="str">
        <f t="shared" si="625"/>
        <v>None</v>
      </c>
      <c r="O6810" t="str">
        <f t="shared" si="627"/>
        <v>None</v>
      </c>
      <c r="P6810">
        <f t="shared" si="628"/>
        <v>10691.2379</v>
      </c>
      <c r="Q6810">
        <v>-10691.2379</v>
      </c>
      <c r="R6810" s="13" t="s">
        <v>49</v>
      </c>
      <c r="S6810" t="s">
        <v>50</v>
      </c>
    </row>
    <row r="6811" spans="1:19">
      <c r="A6811" t="s">
        <v>66</v>
      </c>
      <c r="B6811" s="91" t="s">
        <v>5</v>
      </c>
      <c r="C6811">
        <v>5</v>
      </c>
      <c r="D6811" t="s">
        <v>48</v>
      </c>
      <c r="E6811" t="str">
        <f t="shared" si="626"/>
        <v>H</v>
      </c>
      <c r="F6811">
        <v>19</v>
      </c>
      <c r="G6811">
        <v>32</v>
      </c>
      <c r="H6811">
        <v>6</v>
      </c>
      <c r="I6811">
        <v>3</v>
      </c>
      <c r="J6811">
        <v>9268.8757000000005</v>
      </c>
      <c r="K6811">
        <v>1</v>
      </c>
      <c r="L6811">
        <v>0</v>
      </c>
      <c r="M6811">
        <v>1</v>
      </c>
      <c r="N6811" s="75" t="str">
        <f t="shared" si="625"/>
        <v>None</v>
      </c>
      <c r="O6811" t="str">
        <f t="shared" si="627"/>
        <v>None</v>
      </c>
      <c r="P6811">
        <f t="shared" si="628"/>
        <v>5768.3557000000001</v>
      </c>
      <c r="Q6811">
        <v>-5768.3557000000001</v>
      </c>
      <c r="R6811" s="13" t="s">
        <v>49</v>
      </c>
      <c r="S6811" t="s">
        <v>50</v>
      </c>
    </row>
    <row r="6812" spans="1:19">
      <c r="A6812" t="s">
        <v>66</v>
      </c>
      <c r="B6812" s="91" t="s">
        <v>5</v>
      </c>
      <c r="C6812">
        <v>5</v>
      </c>
      <c r="D6812" t="s">
        <v>48</v>
      </c>
      <c r="E6812" t="str">
        <f t="shared" si="626"/>
        <v>H</v>
      </c>
      <c r="F6812">
        <v>19</v>
      </c>
      <c r="G6812">
        <v>24</v>
      </c>
      <c r="H6812">
        <v>4</v>
      </c>
      <c r="I6812">
        <v>3</v>
      </c>
      <c r="J6812">
        <v>9214.4488000000001</v>
      </c>
      <c r="K6812">
        <v>1</v>
      </c>
      <c r="L6812">
        <v>7</v>
      </c>
      <c r="M6812">
        <v>1</v>
      </c>
      <c r="N6812" s="75" t="str">
        <f t="shared" si="625"/>
        <v>Threat</v>
      </c>
      <c r="O6812" t="str">
        <f t="shared" si="627"/>
        <v>pic</v>
      </c>
      <c r="P6812">
        <f t="shared" si="628"/>
        <v>5713.9287999999997</v>
      </c>
      <c r="Q6812">
        <v>-5713.9287999999997</v>
      </c>
      <c r="R6812" s="13" t="s">
        <v>49</v>
      </c>
      <c r="S6812" t="s">
        <v>50</v>
      </c>
    </row>
    <row r="6813" spans="1:19">
      <c r="A6813" t="s">
        <v>66</v>
      </c>
      <c r="B6813" s="91" t="s">
        <v>5</v>
      </c>
      <c r="C6813">
        <v>5</v>
      </c>
      <c r="D6813" t="s">
        <v>48</v>
      </c>
      <c r="E6813" t="str">
        <f t="shared" si="626"/>
        <v>H</v>
      </c>
      <c r="F6813">
        <v>19</v>
      </c>
      <c r="G6813">
        <v>28</v>
      </c>
      <c r="H6813">
        <v>5</v>
      </c>
      <c r="I6813">
        <v>3</v>
      </c>
      <c r="J6813">
        <v>8731.8431</v>
      </c>
      <c r="K6813">
        <v>1</v>
      </c>
      <c r="L6813">
        <v>9</v>
      </c>
      <c r="M6813">
        <v>1</v>
      </c>
      <c r="N6813" s="75" t="str">
        <f t="shared" si="625"/>
        <v>Neutral</v>
      </c>
      <c r="O6813" t="str">
        <f t="shared" si="627"/>
        <v>pic</v>
      </c>
      <c r="P6813">
        <f t="shared" si="628"/>
        <v>5231.3230999999996</v>
      </c>
      <c r="Q6813">
        <v>-5231.3230999999996</v>
      </c>
      <c r="R6813" s="13" t="s">
        <v>49</v>
      </c>
      <c r="S6813" t="s">
        <v>50</v>
      </c>
    </row>
    <row r="6814" spans="1:19">
      <c r="A6814" t="s">
        <v>66</v>
      </c>
      <c r="B6814" s="91" t="s">
        <v>5</v>
      </c>
      <c r="C6814">
        <v>5</v>
      </c>
      <c r="D6814" t="s">
        <v>48</v>
      </c>
      <c r="E6814" t="str">
        <f t="shared" si="626"/>
        <v>H</v>
      </c>
      <c r="F6814">
        <v>19</v>
      </c>
      <c r="G6814">
        <v>17</v>
      </c>
      <c r="H6814">
        <v>3</v>
      </c>
      <c r="I6814">
        <v>3</v>
      </c>
      <c r="J6814">
        <v>7954.7768999999998</v>
      </c>
      <c r="K6814">
        <v>1</v>
      </c>
      <c r="L6814">
        <v>2</v>
      </c>
      <c r="M6814">
        <v>1</v>
      </c>
      <c r="N6814" s="75" t="str">
        <f t="shared" si="625"/>
        <v>Object</v>
      </c>
      <c r="O6814" t="str">
        <f t="shared" si="627"/>
        <v>pic</v>
      </c>
      <c r="P6814">
        <f t="shared" si="628"/>
        <v>4454.2569000000003</v>
      </c>
      <c r="Q6814">
        <v>-4454.2569000000003</v>
      </c>
      <c r="R6814" s="13" t="s">
        <v>49</v>
      </c>
      <c r="S6814" t="s">
        <v>50</v>
      </c>
    </row>
    <row r="6815" spans="1:19">
      <c r="A6815" t="s">
        <v>66</v>
      </c>
      <c r="B6815" s="91" t="s">
        <v>5</v>
      </c>
      <c r="C6815">
        <v>5</v>
      </c>
      <c r="D6815" t="s">
        <v>48</v>
      </c>
      <c r="E6815" t="str">
        <f t="shared" si="626"/>
        <v>H</v>
      </c>
      <c r="F6815">
        <v>19</v>
      </c>
      <c r="G6815">
        <v>2</v>
      </c>
      <c r="H6815">
        <v>1</v>
      </c>
      <c r="I6815">
        <v>3</v>
      </c>
      <c r="J6815">
        <v>7400.2788</v>
      </c>
      <c r="K6815">
        <v>1</v>
      </c>
      <c r="L6815">
        <v>0</v>
      </c>
      <c r="M6815">
        <v>1</v>
      </c>
      <c r="N6815" s="75" t="str">
        <f t="shared" si="625"/>
        <v>None</v>
      </c>
      <c r="O6815" t="str">
        <f t="shared" si="627"/>
        <v>None</v>
      </c>
      <c r="P6815">
        <f t="shared" si="628"/>
        <v>3899.7588000000001</v>
      </c>
      <c r="Q6815">
        <v>-3899.7588000000001</v>
      </c>
      <c r="R6815" s="13" t="s">
        <v>49</v>
      </c>
      <c r="S6815" t="s">
        <v>50</v>
      </c>
    </row>
    <row r="6816" spans="1:19">
      <c r="A6816" t="s">
        <v>66</v>
      </c>
      <c r="B6816" s="91" t="s">
        <v>5</v>
      </c>
      <c r="C6816">
        <v>5</v>
      </c>
      <c r="D6816" t="s">
        <v>48</v>
      </c>
      <c r="E6816" t="str">
        <f t="shared" si="626"/>
        <v>H</v>
      </c>
      <c r="F6816">
        <v>19</v>
      </c>
      <c r="G6816">
        <v>26</v>
      </c>
      <c r="H6816">
        <v>5</v>
      </c>
      <c r="I6816">
        <v>3</v>
      </c>
      <c r="J6816">
        <v>6876.4621999999999</v>
      </c>
      <c r="K6816">
        <v>1</v>
      </c>
      <c r="L6816">
        <v>0</v>
      </c>
      <c r="M6816">
        <v>1</v>
      </c>
      <c r="N6816" s="75" t="str">
        <f t="shared" si="625"/>
        <v>None</v>
      </c>
      <c r="O6816" t="str">
        <f t="shared" si="627"/>
        <v>None</v>
      </c>
      <c r="P6816">
        <f t="shared" si="628"/>
        <v>3375.9422</v>
      </c>
      <c r="Q6816">
        <v>-3375.9422</v>
      </c>
      <c r="R6816" s="13" t="s">
        <v>49</v>
      </c>
      <c r="S6816" t="s">
        <v>50</v>
      </c>
    </row>
    <row r="6817" spans="1:19">
      <c r="A6817" t="s">
        <v>66</v>
      </c>
      <c r="B6817" s="91" t="s">
        <v>5</v>
      </c>
      <c r="C6817">
        <v>5</v>
      </c>
      <c r="D6817" t="s">
        <v>48</v>
      </c>
      <c r="E6817" t="str">
        <f t="shared" si="626"/>
        <v>H</v>
      </c>
      <c r="F6817">
        <v>19</v>
      </c>
      <c r="G6817">
        <v>18</v>
      </c>
      <c r="H6817">
        <v>3</v>
      </c>
      <c r="I6817">
        <v>3</v>
      </c>
      <c r="J6817">
        <v>6578.0429999999997</v>
      </c>
      <c r="K6817">
        <v>1</v>
      </c>
      <c r="L6817">
        <v>3</v>
      </c>
      <c r="M6817">
        <v>1</v>
      </c>
      <c r="N6817" s="75" t="str">
        <f t="shared" si="625"/>
        <v>Object</v>
      </c>
      <c r="O6817" t="str">
        <f t="shared" si="627"/>
        <v>pic</v>
      </c>
      <c r="P6817">
        <f t="shared" si="628"/>
        <v>3077.5229999999997</v>
      </c>
      <c r="Q6817">
        <v>-3077.5229999999997</v>
      </c>
      <c r="R6817" s="13" t="s">
        <v>49</v>
      </c>
      <c r="S6817" t="s">
        <v>50</v>
      </c>
    </row>
    <row r="6818" spans="1:19">
      <c r="A6818" t="s">
        <v>66</v>
      </c>
      <c r="B6818" s="91" t="s">
        <v>5</v>
      </c>
      <c r="C6818">
        <v>5</v>
      </c>
      <c r="D6818" t="s">
        <v>48</v>
      </c>
      <c r="E6818" t="str">
        <f t="shared" si="626"/>
        <v>H</v>
      </c>
      <c r="F6818">
        <v>19</v>
      </c>
      <c r="G6818">
        <v>5</v>
      </c>
      <c r="H6818">
        <v>1</v>
      </c>
      <c r="I6818">
        <v>3</v>
      </c>
      <c r="J6818">
        <v>6140.9205000000002</v>
      </c>
      <c r="K6818">
        <v>1</v>
      </c>
      <c r="L6818">
        <v>10</v>
      </c>
      <c r="M6818">
        <v>1</v>
      </c>
      <c r="N6818" s="75" t="str">
        <f t="shared" si="625"/>
        <v>Neutral</v>
      </c>
      <c r="O6818" t="str">
        <f t="shared" si="627"/>
        <v>pic</v>
      </c>
      <c r="P6818">
        <f t="shared" si="628"/>
        <v>2640.4005000000002</v>
      </c>
      <c r="Q6818">
        <v>-2640.4005000000002</v>
      </c>
      <c r="R6818" s="13" t="s">
        <v>49</v>
      </c>
      <c r="S6818" t="s">
        <v>50</v>
      </c>
    </row>
    <row r="6819" spans="1:19">
      <c r="A6819" t="s">
        <v>66</v>
      </c>
      <c r="B6819" s="91" t="s">
        <v>5</v>
      </c>
      <c r="C6819">
        <v>5</v>
      </c>
      <c r="D6819" t="s">
        <v>48</v>
      </c>
      <c r="E6819" t="str">
        <f t="shared" si="626"/>
        <v>H</v>
      </c>
      <c r="F6819">
        <v>19</v>
      </c>
      <c r="G6819">
        <v>29</v>
      </c>
      <c r="H6819">
        <v>5</v>
      </c>
      <c r="I6819">
        <v>3</v>
      </c>
      <c r="J6819">
        <v>5873.9687999999996</v>
      </c>
      <c r="K6819">
        <v>1</v>
      </c>
      <c r="L6819">
        <v>10</v>
      </c>
      <c r="M6819">
        <v>1</v>
      </c>
      <c r="N6819" s="75" t="str">
        <f t="shared" si="625"/>
        <v>Neutral</v>
      </c>
      <c r="O6819" t="str">
        <f t="shared" si="627"/>
        <v>pic</v>
      </c>
      <c r="P6819">
        <f t="shared" si="628"/>
        <v>2373.4487999999997</v>
      </c>
      <c r="Q6819">
        <v>-2373.4487999999997</v>
      </c>
      <c r="R6819" s="13" t="s">
        <v>49</v>
      </c>
      <c r="S6819" t="s">
        <v>50</v>
      </c>
    </row>
    <row r="6820" spans="1:19">
      <c r="A6820" t="s">
        <v>66</v>
      </c>
      <c r="B6820" s="91" t="s">
        <v>5</v>
      </c>
      <c r="C6820">
        <v>5</v>
      </c>
      <c r="D6820" t="s">
        <v>48</v>
      </c>
      <c r="E6820" t="str">
        <f t="shared" si="626"/>
        <v>H</v>
      </c>
      <c r="F6820">
        <v>19</v>
      </c>
      <c r="G6820">
        <v>10</v>
      </c>
      <c r="H6820">
        <v>2</v>
      </c>
      <c r="I6820">
        <v>3</v>
      </c>
      <c r="J6820">
        <v>5150.6801999999998</v>
      </c>
      <c r="K6820">
        <v>1</v>
      </c>
      <c r="L6820">
        <v>5</v>
      </c>
      <c r="M6820">
        <v>1</v>
      </c>
      <c r="N6820" s="75" t="str">
        <f t="shared" si="625"/>
        <v>Threat</v>
      </c>
      <c r="O6820" t="str">
        <f t="shared" si="627"/>
        <v>pic</v>
      </c>
      <c r="P6820">
        <f t="shared" si="628"/>
        <v>1650.1601999999998</v>
      </c>
      <c r="Q6820">
        <v>-1650.1601999999998</v>
      </c>
      <c r="R6820" s="13" t="s">
        <v>49</v>
      </c>
      <c r="S6820" t="s">
        <v>50</v>
      </c>
    </row>
    <row r="6821" spans="1:19">
      <c r="A6821" t="s">
        <v>66</v>
      </c>
      <c r="B6821" s="91" t="s">
        <v>5</v>
      </c>
      <c r="C6821">
        <v>5</v>
      </c>
      <c r="D6821" t="s">
        <v>48</v>
      </c>
      <c r="E6821" t="str">
        <f t="shared" si="626"/>
        <v>H</v>
      </c>
      <c r="F6821">
        <v>19</v>
      </c>
      <c r="G6821">
        <v>23</v>
      </c>
      <c r="H6821">
        <v>4</v>
      </c>
      <c r="I6821">
        <v>3</v>
      </c>
      <c r="J6821">
        <v>4939.9134999999997</v>
      </c>
      <c r="K6821">
        <v>1</v>
      </c>
      <c r="L6821">
        <v>8</v>
      </c>
      <c r="M6821">
        <v>1</v>
      </c>
      <c r="N6821" s="75" t="str">
        <f t="shared" si="625"/>
        <v>Threat</v>
      </c>
      <c r="O6821" t="str">
        <f t="shared" si="627"/>
        <v>pic</v>
      </c>
      <c r="P6821">
        <f t="shared" si="628"/>
        <v>1439.3934999999997</v>
      </c>
      <c r="Q6821">
        <v>-1439.3934999999997</v>
      </c>
      <c r="R6821" s="13" t="s">
        <v>49</v>
      </c>
      <c r="S6821" t="s">
        <v>50</v>
      </c>
    </row>
    <row r="6822" spans="1:19">
      <c r="A6822" t="s">
        <v>66</v>
      </c>
      <c r="B6822" s="91" t="s">
        <v>5</v>
      </c>
      <c r="C6822">
        <v>5</v>
      </c>
      <c r="D6822" t="s">
        <v>48</v>
      </c>
      <c r="E6822" t="str">
        <f t="shared" si="626"/>
        <v>H</v>
      </c>
      <c r="F6822">
        <v>19</v>
      </c>
      <c r="G6822">
        <v>27</v>
      </c>
      <c r="H6822">
        <v>5</v>
      </c>
      <c r="I6822">
        <v>3</v>
      </c>
      <c r="J6822">
        <v>4904.5475999999999</v>
      </c>
      <c r="K6822">
        <v>1</v>
      </c>
      <c r="L6822">
        <v>12</v>
      </c>
      <c r="M6822">
        <v>1</v>
      </c>
      <c r="N6822" s="75" t="str">
        <f t="shared" si="625"/>
        <v>Neutral</v>
      </c>
      <c r="O6822" t="str">
        <f t="shared" si="627"/>
        <v>pic</v>
      </c>
      <c r="P6822">
        <f t="shared" si="628"/>
        <v>1404.0275999999999</v>
      </c>
      <c r="Q6822">
        <v>-1404.0275999999999</v>
      </c>
      <c r="R6822" s="13" t="s">
        <v>49</v>
      </c>
      <c r="S6822" t="s">
        <v>50</v>
      </c>
    </row>
    <row r="6823" spans="1:19">
      <c r="A6823" t="s">
        <v>66</v>
      </c>
      <c r="B6823" s="91" t="s">
        <v>5</v>
      </c>
      <c r="C6823">
        <v>5</v>
      </c>
      <c r="D6823" t="s">
        <v>48</v>
      </c>
      <c r="E6823" t="str">
        <f t="shared" si="626"/>
        <v>H</v>
      </c>
      <c r="F6823">
        <v>19</v>
      </c>
      <c r="G6823">
        <v>30</v>
      </c>
      <c r="H6823">
        <v>5</v>
      </c>
      <c r="I6823">
        <v>3</v>
      </c>
      <c r="J6823">
        <v>3799.3485999999998</v>
      </c>
      <c r="K6823">
        <v>1</v>
      </c>
      <c r="L6823">
        <v>11</v>
      </c>
      <c r="M6823">
        <v>1</v>
      </c>
      <c r="N6823" s="75" t="str">
        <f t="shared" si="625"/>
        <v>Neutral</v>
      </c>
      <c r="O6823" t="str">
        <f t="shared" si="627"/>
        <v>pic</v>
      </c>
      <c r="P6823">
        <f t="shared" si="628"/>
        <v>298.82859999999982</v>
      </c>
      <c r="Q6823">
        <v>-298.82859999999982</v>
      </c>
      <c r="R6823" s="13" t="s">
        <v>49</v>
      </c>
      <c r="S6823" t="s">
        <v>50</v>
      </c>
    </row>
    <row r="6824" spans="1:19">
      <c r="A6824" t="s">
        <v>66</v>
      </c>
      <c r="B6824" s="91" t="s">
        <v>5</v>
      </c>
      <c r="C6824">
        <v>5</v>
      </c>
      <c r="D6824" t="s">
        <v>48</v>
      </c>
      <c r="E6824" t="str">
        <f t="shared" si="626"/>
        <v>H</v>
      </c>
      <c r="F6824">
        <v>19</v>
      </c>
      <c r="G6824">
        <v>7</v>
      </c>
      <c r="H6824">
        <v>2</v>
      </c>
      <c r="I6824">
        <v>3</v>
      </c>
      <c r="J6824">
        <v>3119.8067999999998</v>
      </c>
      <c r="K6824">
        <v>1</v>
      </c>
      <c r="L6824">
        <v>0</v>
      </c>
      <c r="M6824">
        <v>1</v>
      </c>
      <c r="N6824" s="75" t="str">
        <f t="shared" si="625"/>
        <v>None</v>
      </c>
      <c r="O6824" t="str">
        <f t="shared" si="627"/>
        <v>None</v>
      </c>
      <c r="P6824">
        <f t="shared" si="628"/>
        <v>-380.71320000000014</v>
      </c>
      <c r="Q6824">
        <v>380.71320000000014</v>
      </c>
      <c r="R6824" s="13" t="s">
        <v>49</v>
      </c>
      <c r="S6824" t="s">
        <v>50</v>
      </c>
    </row>
    <row r="6825" spans="1:19">
      <c r="A6825" t="s">
        <v>66</v>
      </c>
      <c r="B6825" s="91" t="s">
        <v>5</v>
      </c>
      <c r="C6825">
        <v>5</v>
      </c>
      <c r="D6825" t="s">
        <v>48</v>
      </c>
      <c r="E6825" t="str">
        <f t="shared" si="626"/>
        <v>H</v>
      </c>
      <c r="F6825">
        <v>19</v>
      </c>
      <c r="G6825">
        <v>21</v>
      </c>
      <c r="H6825">
        <v>4</v>
      </c>
      <c r="I6825">
        <v>3</v>
      </c>
      <c r="J6825">
        <v>3059.1383999999998</v>
      </c>
      <c r="K6825">
        <v>1</v>
      </c>
      <c r="L6825">
        <v>6</v>
      </c>
      <c r="M6825">
        <v>1</v>
      </c>
      <c r="N6825" s="75" t="str">
        <f t="shared" si="625"/>
        <v>Threat</v>
      </c>
      <c r="O6825" t="str">
        <f t="shared" si="627"/>
        <v>pic</v>
      </c>
      <c r="P6825">
        <f t="shared" si="628"/>
        <v>-441.38160000000016</v>
      </c>
      <c r="Q6825">
        <v>441.38160000000016</v>
      </c>
      <c r="R6825" s="13" t="s">
        <v>49</v>
      </c>
      <c r="S6825" t="s">
        <v>50</v>
      </c>
    </row>
    <row r="6826" spans="1:19">
      <c r="A6826" t="s">
        <v>66</v>
      </c>
      <c r="B6826" s="91" t="s">
        <v>5</v>
      </c>
      <c r="C6826">
        <v>5</v>
      </c>
      <c r="D6826" t="s">
        <v>48</v>
      </c>
      <c r="E6826" t="str">
        <f t="shared" si="626"/>
        <v>H</v>
      </c>
      <c r="F6826">
        <v>19</v>
      </c>
      <c r="G6826">
        <v>19</v>
      </c>
      <c r="H6826">
        <v>4</v>
      </c>
      <c r="I6826">
        <v>3</v>
      </c>
      <c r="J6826">
        <v>2931.4704000000002</v>
      </c>
      <c r="K6826">
        <v>1</v>
      </c>
      <c r="L6826">
        <v>0</v>
      </c>
      <c r="M6826">
        <v>1</v>
      </c>
      <c r="N6826" s="75" t="str">
        <f t="shared" si="625"/>
        <v>None</v>
      </c>
      <c r="O6826" t="str">
        <f t="shared" si="627"/>
        <v>None</v>
      </c>
      <c r="P6826">
        <f t="shared" si="628"/>
        <v>-569.04959999999983</v>
      </c>
      <c r="Q6826">
        <v>569.04959999999983</v>
      </c>
      <c r="R6826" s="13" t="s">
        <v>49</v>
      </c>
      <c r="S6826" t="s">
        <v>50</v>
      </c>
    </row>
    <row r="6827" spans="1:19">
      <c r="A6827" t="s">
        <v>66</v>
      </c>
      <c r="B6827" s="91" t="s">
        <v>5</v>
      </c>
      <c r="C6827">
        <v>5</v>
      </c>
      <c r="D6827" t="s">
        <v>48</v>
      </c>
      <c r="E6827" t="str">
        <f t="shared" si="626"/>
        <v>H</v>
      </c>
      <c r="F6827">
        <v>19</v>
      </c>
      <c r="G6827">
        <v>12</v>
      </c>
      <c r="H6827">
        <v>2</v>
      </c>
      <c r="I6827">
        <v>3</v>
      </c>
      <c r="J6827">
        <v>2916.7620000000002</v>
      </c>
      <c r="K6827">
        <v>1</v>
      </c>
      <c r="L6827">
        <v>6</v>
      </c>
      <c r="M6827">
        <v>1</v>
      </c>
      <c r="N6827" s="75" t="str">
        <f t="shared" si="625"/>
        <v>Threat</v>
      </c>
      <c r="O6827" t="str">
        <f t="shared" si="627"/>
        <v>pic</v>
      </c>
      <c r="P6827">
        <f t="shared" si="628"/>
        <v>-583.75799999999981</v>
      </c>
      <c r="Q6827">
        <v>583.75799999999981</v>
      </c>
      <c r="R6827" s="13" t="s">
        <v>49</v>
      </c>
      <c r="S6827" t="s">
        <v>50</v>
      </c>
    </row>
    <row r="6828" spans="1:19">
      <c r="A6828" t="s">
        <v>66</v>
      </c>
      <c r="B6828" s="91" t="s">
        <v>5</v>
      </c>
      <c r="C6828">
        <v>5</v>
      </c>
      <c r="D6828" t="s">
        <v>48</v>
      </c>
      <c r="E6828" t="str">
        <f t="shared" si="626"/>
        <v>H</v>
      </c>
      <c r="F6828">
        <v>19</v>
      </c>
      <c r="G6828">
        <v>6</v>
      </c>
      <c r="H6828">
        <v>1</v>
      </c>
      <c r="I6828">
        <v>3</v>
      </c>
      <c r="J6828">
        <v>2710.6039999999998</v>
      </c>
      <c r="K6828">
        <v>1</v>
      </c>
      <c r="L6828">
        <v>11</v>
      </c>
      <c r="M6828">
        <v>1</v>
      </c>
      <c r="N6828" s="75" t="str">
        <f t="shared" si="625"/>
        <v>Neutral</v>
      </c>
      <c r="O6828" t="str">
        <f t="shared" si="627"/>
        <v>pic</v>
      </c>
      <c r="P6828">
        <f t="shared" si="628"/>
        <v>-789.91600000000017</v>
      </c>
      <c r="Q6828">
        <v>789.91600000000017</v>
      </c>
      <c r="R6828" s="13" t="s">
        <v>49</v>
      </c>
      <c r="S6828" t="s">
        <v>50</v>
      </c>
    </row>
    <row r="6829" spans="1:19">
      <c r="A6829" t="s">
        <v>66</v>
      </c>
      <c r="B6829" s="91" t="s">
        <v>5</v>
      </c>
      <c r="C6829">
        <v>5</v>
      </c>
      <c r="D6829" t="s">
        <v>48</v>
      </c>
      <c r="E6829" t="str">
        <f t="shared" si="626"/>
        <v>H</v>
      </c>
      <c r="F6829">
        <v>19</v>
      </c>
      <c r="G6829">
        <v>3</v>
      </c>
      <c r="H6829">
        <v>1</v>
      </c>
      <c r="I6829">
        <v>3</v>
      </c>
      <c r="J6829">
        <v>2289.6066999999998</v>
      </c>
      <c r="K6829">
        <v>1</v>
      </c>
      <c r="L6829">
        <v>12</v>
      </c>
      <c r="M6829">
        <v>1</v>
      </c>
      <c r="N6829" s="75" t="str">
        <f t="shared" si="625"/>
        <v>Neutral</v>
      </c>
      <c r="O6829" t="str">
        <f t="shared" si="627"/>
        <v>pic</v>
      </c>
      <c r="P6829">
        <f t="shared" si="628"/>
        <v>-1210.9133000000002</v>
      </c>
      <c r="Q6829">
        <v>1210.9133000000002</v>
      </c>
      <c r="R6829" s="13" t="s">
        <v>49</v>
      </c>
      <c r="S6829" t="s">
        <v>50</v>
      </c>
    </row>
    <row r="6830" spans="1:19">
      <c r="A6830" t="s">
        <v>66</v>
      </c>
      <c r="B6830" s="91" t="s">
        <v>5</v>
      </c>
      <c r="C6830">
        <v>5</v>
      </c>
      <c r="D6830" t="s">
        <v>48</v>
      </c>
      <c r="E6830" t="str">
        <f t="shared" si="626"/>
        <v>H</v>
      </c>
      <c r="F6830">
        <v>19</v>
      </c>
      <c r="G6830">
        <v>25</v>
      </c>
      <c r="H6830">
        <v>5</v>
      </c>
      <c r="I6830">
        <v>3</v>
      </c>
      <c r="J6830">
        <v>2008.0993000000001</v>
      </c>
      <c r="K6830">
        <v>1</v>
      </c>
      <c r="L6830">
        <v>0</v>
      </c>
      <c r="M6830">
        <v>1</v>
      </c>
      <c r="N6830" s="75" t="str">
        <f t="shared" si="625"/>
        <v>None</v>
      </c>
      <c r="O6830" t="str">
        <f t="shared" si="627"/>
        <v>None</v>
      </c>
      <c r="P6830">
        <f t="shared" si="628"/>
        <v>-1492.4206999999999</v>
      </c>
      <c r="Q6830">
        <v>1492.4206999999999</v>
      </c>
      <c r="R6830" s="13" t="s">
        <v>49</v>
      </c>
      <c r="S6830" t="s">
        <v>50</v>
      </c>
    </row>
    <row r="6831" spans="1:19">
      <c r="A6831" t="s">
        <v>66</v>
      </c>
      <c r="B6831" s="91" t="s">
        <v>5</v>
      </c>
      <c r="C6831">
        <v>5</v>
      </c>
      <c r="D6831" t="s">
        <v>48</v>
      </c>
      <c r="E6831" t="str">
        <f t="shared" si="626"/>
        <v>H</v>
      </c>
      <c r="F6831">
        <v>19</v>
      </c>
      <c r="G6831">
        <v>16</v>
      </c>
      <c r="H6831">
        <v>3</v>
      </c>
      <c r="I6831">
        <v>3</v>
      </c>
      <c r="J6831">
        <v>1722.9192</v>
      </c>
      <c r="K6831">
        <v>1</v>
      </c>
      <c r="L6831">
        <v>4</v>
      </c>
      <c r="M6831">
        <v>1</v>
      </c>
      <c r="N6831" s="75" t="str">
        <f t="shared" si="625"/>
        <v>Object</v>
      </c>
      <c r="O6831" t="str">
        <f t="shared" si="627"/>
        <v>pic</v>
      </c>
      <c r="P6831">
        <f t="shared" si="628"/>
        <v>-1777.6007999999999</v>
      </c>
      <c r="Q6831">
        <v>1777.6007999999999</v>
      </c>
      <c r="R6831" s="13" t="s">
        <v>49</v>
      </c>
      <c r="S6831" t="s">
        <v>50</v>
      </c>
    </row>
    <row r="6832" spans="1:19">
      <c r="A6832" t="s">
        <v>66</v>
      </c>
      <c r="B6832" s="91" t="s">
        <v>5</v>
      </c>
      <c r="C6832">
        <v>5</v>
      </c>
      <c r="D6832" t="s">
        <v>48</v>
      </c>
      <c r="E6832" t="str">
        <f t="shared" si="626"/>
        <v>H</v>
      </c>
      <c r="F6832">
        <v>19</v>
      </c>
      <c r="G6832">
        <v>35</v>
      </c>
      <c r="H6832">
        <v>6</v>
      </c>
      <c r="I6832">
        <v>3</v>
      </c>
      <c r="J6832">
        <v>1505.3330000000001</v>
      </c>
      <c r="K6832">
        <v>1</v>
      </c>
      <c r="L6832">
        <v>2</v>
      </c>
      <c r="M6832">
        <v>1</v>
      </c>
      <c r="N6832" s="75" t="str">
        <f t="shared" si="625"/>
        <v>Object</v>
      </c>
      <c r="O6832" t="str">
        <f t="shared" si="627"/>
        <v>pic</v>
      </c>
      <c r="P6832">
        <f t="shared" si="628"/>
        <v>-1995.1869999999999</v>
      </c>
      <c r="Q6832">
        <v>1995.1869999999999</v>
      </c>
      <c r="R6832" s="13" t="s">
        <v>49</v>
      </c>
      <c r="S6832" t="s">
        <v>50</v>
      </c>
    </row>
    <row r="6833" spans="1:19">
      <c r="A6833" t="s">
        <v>66</v>
      </c>
      <c r="B6833" s="91" t="s">
        <v>5</v>
      </c>
      <c r="C6833">
        <v>5</v>
      </c>
      <c r="D6833" t="s">
        <v>48</v>
      </c>
      <c r="E6833" t="str">
        <f t="shared" si="626"/>
        <v>H</v>
      </c>
      <c r="F6833">
        <v>19</v>
      </c>
      <c r="G6833">
        <v>20</v>
      </c>
      <c r="H6833">
        <v>4</v>
      </c>
      <c r="I6833">
        <v>3</v>
      </c>
      <c r="J6833">
        <v>1428.7057</v>
      </c>
      <c r="K6833">
        <v>1</v>
      </c>
      <c r="L6833">
        <v>0</v>
      </c>
      <c r="M6833">
        <v>1</v>
      </c>
      <c r="N6833" s="75" t="str">
        <f t="shared" si="625"/>
        <v>None</v>
      </c>
      <c r="O6833" t="str">
        <f t="shared" si="627"/>
        <v>None</v>
      </c>
      <c r="P6833">
        <f t="shared" si="628"/>
        <v>-2071.8143</v>
      </c>
      <c r="Q6833">
        <v>2071.8143</v>
      </c>
      <c r="R6833" s="13" t="s">
        <v>49</v>
      </c>
      <c r="S6833" t="s">
        <v>50</v>
      </c>
    </row>
    <row r="6834" spans="1:19">
      <c r="A6834" t="s">
        <v>66</v>
      </c>
      <c r="B6834" s="91" t="s">
        <v>5</v>
      </c>
      <c r="C6834">
        <v>5</v>
      </c>
      <c r="D6834" t="s">
        <v>48</v>
      </c>
      <c r="E6834" t="str">
        <f t="shared" si="626"/>
        <v>H</v>
      </c>
      <c r="F6834">
        <v>19</v>
      </c>
      <c r="G6834">
        <v>36</v>
      </c>
      <c r="H6834">
        <v>6</v>
      </c>
      <c r="I6834">
        <v>3</v>
      </c>
      <c r="J6834">
        <v>1411.9784</v>
      </c>
      <c r="K6834">
        <v>1</v>
      </c>
      <c r="L6834">
        <v>3</v>
      </c>
      <c r="M6834">
        <v>1</v>
      </c>
      <c r="N6834" s="75" t="str">
        <f t="shared" si="625"/>
        <v>Object</v>
      </c>
      <c r="O6834" t="str">
        <f t="shared" si="627"/>
        <v>pic</v>
      </c>
      <c r="P6834">
        <f t="shared" si="628"/>
        <v>-2088.5416</v>
      </c>
      <c r="Q6834">
        <v>2088.5416</v>
      </c>
      <c r="R6834" s="13" t="s">
        <v>49</v>
      </c>
      <c r="S6834" t="s">
        <v>50</v>
      </c>
    </row>
    <row r="6835" spans="1:19">
      <c r="A6835" t="s">
        <v>66</v>
      </c>
      <c r="B6835" s="91" t="s">
        <v>5</v>
      </c>
      <c r="C6835">
        <v>5</v>
      </c>
      <c r="D6835" t="s">
        <v>48</v>
      </c>
      <c r="E6835" t="str">
        <f t="shared" si="626"/>
        <v>H</v>
      </c>
      <c r="F6835">
        <v>19</v>
      </c>
      <c r="G6835">
        <v>15</v>
      </c>
      <c r="H6835">
        <v>3</v>
      </c>
      <c r="I6835">
        <v>3</v>
      </c>
      <c r="J6835">
        <v>1308.1718000000001</v>
      </c>
      <c r="K6835">
        <v>1</v>
      </c>
      <c r="L6835">
        <v>1</v>
      </c>
      <c r="M6835">
        <v>1</v>
      </c>
      <c r="N6835" s="75" t="str">
        <f t="shared" si="625"/>
        <v>Object</v>
      </c>
      <c r="O6835" t="str">
        <f t="shared" si="627"/>
        <v>pic</v>
      </c>
      <c r="P6835">
        <f t="shared" si="628"/>
        <v>-2192.3481999999999</v>
      </c>
      <c r="Q6835">
        <v>2192.3481999999999</v>
      </c>
      <c r="R6835" s="13" t="s">
        <v>49</v>
      </c>
      <c r="S6835" t="s">
        <v>50</v>
      </c>
    </row>
    <row r="6836" spans="1:19">
      <c r="A6836" t="s">
        <v>66</v>
      </c>
      <c r="B6836" s="91" t="s">
        <v>5</v>
      </c>
      <c r="C6836">
        <v>5</v>
      </c>
      <c r="D6836" t="s">
        <v>48</v>
      </c>
      <c r="E6836" t="str">
        <f t="shared" si="626"/>
        <v>H</v>
      </c>
      <c r="F6836">
        <v>19</v>
      </c>
      <c r="G6836">
        <v>34</v>
      </c>
      <c r="H6836">
        <v>6</v>
      </c>
      <c r="I6836">
        <v>3</v>
      </c>
      <c r="J6836">
        <v>1115.1976</v>
      </c>
      <c r="K6836">
        <v>1</v>
      </c>
      <c r="L6836">
        <v>4</v>
      </c>
      <c r="M6836">
        <v>1</v>
      </c>
      <c r="N6836" s="75" t="str">
        <f t="shared" si="625"/>
        <v>Object</v>
      </c>
      <c r="O6836" t="str">
        <f t="shared" si="627"/>
        <v>pic</v>
      </c>
      <c r="P6836">
        <f t="shared" si="628"/>
        <v>-2385.3224</v>
      </c>
      <c r="Q6836">
        <v>2385.3224</v>
      </c>
      <c r="R6836" s="13" t="s">
        <v>49</v>
      </c>
      <c r="S6836" t="s">
        <v>50</v>
      </c>
    </row>
    <row r="6837" spans="1:19">
      <c r="A6837" t="s">
        <v>66</v>
      </c>
      <c r="B6837" s="91" t="s">
        <v>5</v>
      </c>
      <c r="C6837">
        <v>5</v>
      </c>
      <c r="D6837" t="s">
        <v>48</v>
      </c>
      <c r="E6837" t="str">
        <f t="shared" si="626"/>
        <v>H</v>
      </c>
      <c r="F6837">
        <v>19</v>
      </c>
      <c r="G6837">
        <v>4</v>
      </c>
      <c r="H6837">
        <v>1</v>
      </c>
      <c r="I6837">
        <v>3</v>
      </c>
      <c r="J6837">
        <v>1054.0583999999999</v>
      </c>
      <c r="K6837">
        <v>1</v>
      </c>
      <c r="L6837">
        <v>9</v>
      </c>
      <c r="M6837">
        <v>1</v>
      </c>
      <c r="N6837" s="75" t="str">
        <f t="shared" ref="N6837:N6900" si="629">IF(L6837=0,"None",IF(L6837&lt;5,"Object",IF(L6837&lt;9,"Threat","Neutral")))</f>
        <v>Neutral</v>
      </c>
      <c r="O6837" t="str">
        <f t="shared" si="627"/>
        <v>pic</v>
      </c>
      <c r="P6837">
        <f t="shared" si="628"/>
        <v>-2446.4616000000001</v>
      </c>
      <c r="Q6837">
        <v>2446.4616000000001</v>
      </c>
      <c r="R6837" s="13" t="s">
        <v>49</v>
      </c>
      <c r="S6837" t="s">
        <v>50</v>
      </c>
    </row>
    <row r="6838" spans="1:19">
      <c r="A6838" t="s">
        <v>66</v>
      </c>
      <c r="B6838" s="91" t="s">
        <v>5</v>
      </c>
      <c r="C6838">
        <v>5</v>
      </c>
      <c r="D6838" t="s">
        <v>48</v>
      </c>
      <c r="E6838" t="str">
        <f t="shared" si="626"/>
        <v>H</v>
      </c>
      <c r="F6838">
        <v>19</v>
      </c>
      <c r="G6838">
        <v>1</v>
      </c>
      <c r="H6838">
        <v>1</v>
      </c>
      <c r="I6838">
        <v>3</v>
      </c>
      <c r="J6838">
        <v>785.82100000000003</v>
      </c>
      <c r="K6838">
        <v>1</v>
      </c>
      <c r="L6838">
        <v>0</v>
      </c>
      <c r="M6838">
        <v>1</v>
      </c>
      <c r="N6838" s="75" t="str">
        <f t="shared" si="629"/>
        <v>None</v>
      </c>
      <c r="O6838" t="str">
        <f t="shared" si="627"/>
        <v>None</v>
      </c>
      <c r="P6838">
        <f t="shared" si="628"/>
        <v>-2714.6990000000001</v>
      </c>
      <c r="Q6838">
        <v>2714.6990000000001</v>
      </c>
      <c r="R6838" s="13" t="s">
        <v>49</v>
      </c>
      <c r="S6838" t="s">
        <v>50</v>
      </c>
    </row>
    <row r="6839" spans="1:19">
      <c r="A6839" t="s">
        <v>66</v>
      </c>
      <c r="B6839" s="91" t="s">
        <v>5</v>
      </c>
      <c r="C6839">
        <v>5</v>
      </c>
      <c r="D6839" t="s">
        <v>48</v>
      </c>
      <c r="E6839" t="str">
        <f t="shared" si="626"/>
        <v>H</v>
      </c>
      <c r="F6839">
        <v>19</v>
      </c>
      <c r="G6839">
        <v>8</v>
      </c>
      <c r="H6839">
        <v>2</v>
      </c>
      <c r="I6839">
        <v>3</v>
      </c>
      <c r="J6839">
        <v>443.31970000000001</v>
      </c>
      <c r="K6839">
        <v>1</v>
      </c>
      <c r="L6839">
        <v>0</v>
      </c>
      <c r="M6839">
        <v>1</v>
      </c>
      <c r="N6839" s="75" t="str">
        <f t="shared" si="629"/>
        <v>None</v>
      </c>
      <c r="O6839" t="str">
        <f t="shared" si="627"/>
        <v>None</v>
      </c>
      <c r="P6839">
        <f t="shared" si="628"/>
        <v>-3057.2003</v>
      </c>
      <c r="Q6839">
        <v>3057.2003</v>
      </c>
      <c r="R6839" s="13" t="s">
        <v>49</v>
      </c>
      <c r="S6839" t="s">
        <v>50</v>
      </c>
    </row>
    <row r="6840" spans="1:19">
      <c r="A6840" t="s">
        <v>66</v>
      </c>
      <c r="B6840" s="91" t="s">
        <v>5</v>
      </c>
      <c r="C6840">
        <v>5</v>
      </c>
      <c r="D6840" t="s">
        <v>48</v>
      </c>
      <c r="E6840" t="str">
        <f t="shared" si="626"/>
        <v>H</v>
      </c>
      <c r="F6840">
        <v>19</v>
      </c>
      <c r="G6840">
        <v>14</v>
      </c>
      <c r="H6840">
        <v>3</v>
      </c>
      <c r="I6840">
        <v>3</v>
      </c>
      <c r="J6840">
        <v>374.21100000000001</v>
      </c>
      <c r="K6840">
        <v>1</v>
      </c>
      <c r="L6840">
        <v>0</v>
      </c>
      <c r="M6840">
        <v>1</v>
      </c>
      <c r="N6840" s="75" t="str">
        <f t="shared" si="629"/>
        <v>None</v>
      </c>
      <c r="O6840" t="str">
        <f t="shared" si="627"/>
        <v>None</v>
      </c>
      <c r="P6840">
        <f t="shared" si="628"/>
        <v>-3126.3090000000002</v>
      </c>
      <c r="Q6840">
        <v>3126.3090000000002</v>
      </c>
      <c r="R6840" s="13" t="s">
        <v>49</v>
      </c>
      <c r="S6840" t="s">
        <v>50</v>
      </c>
    </row>
    <row r="6841" spans="1:19">
      <c r="A6841" t="s">
        <v>66</v>
      </c>
      <c r="B6841" s="91" t="s">
        <v>5</v>
      </c>
      <c r="C6841">
        <v>5</v>
      </c>
      <c r="D6841" t="s">
        <v>48</v>
      </c>
      <c r="E6841" t="str">
        <f t="shared" si="626"/>
        <v>H</v>
      </c>
      <c r="F6841">
        <v>19</v>
      </c>
      <c r="G6841">
        <v>13</v>
      </c>
      <c r="H6841">
        <v>3</v>
      </c>
      <c r="I6841">
        <v>3</v>
      </c>
      <c r="J6841">
        <v>321.08460000000002</v>
      </c>
      <c r="K6841">
        <v>1</v>
      </c>
      <c r="L6841">
        <v>0</v>
      </c>
      <c r="M6841">
        <v>1</v>
      </c>
      <c r="N6841" s="75" t="str">
        <f t="shared" si="629"/>
        <v>None</v>
      </c>
      <c r="O6841" t="str">
        <f t="shared" si="627"/>
        <v>None</v>
      </c>
      <c r="P6841">
        <f t="shared" si="628"/>
        <v>-3179.4353999999998</v>
      </c>
      <c r="Q6841">
        <v>3179.4353999999998</v>
      </c>
      <c r="R6841" s="13" t="s">
        <v>49</v>
      </c>
      <c r="S6841" t="s">
        <v>50</v>
      </c>
    </row>
    <row r="6842" spans="1:19">
      <c r="A6842" t="s">
        <v>66</v>
      </c>
      <c r="B6842" s="91" t="s">
        <v>5</v>
      </c>
      <c r="C6842">
        <v>5</v>
      </c>
      <c r="D6842" t="s">
        <v>48</v>
      </c>
      <c r="E6842" t="str">
        <f t="shared" si="626"/>
        <v>H</v>
      </c>
      <c r="F6842">
        <v>19</v>
      </c>
      <c r="G6842">
        <v>33</v>
      </c>
      <c r="H6842">
        <v>6</v>
      </c>
      <c r="I6842">
        <v>3</v>
      </c>
      <c r="J6842">
        <v>192.83199999999999</v>
      </c>
      <c r="K6842">
        <v>1</v>
      </c>
      <c r="L6842">
        <v>1</v>
      </c>
      <c r="M6842">
        <v>1</v>
      </c>
      <c r="N6842" s="75" t="str">
        <f t="shared" si="629"/>
        <v>Object</v>
      </c>
      <c r="O6842" t="str">
        <f t="shared" si="627"/>
        <v>pic</v>
      </c>
      <c r="P6842">
        <f t="shared" si="628"/>
        <v>-3307.6880000000001</v>
      </c>
      <c r="Q6842">
        <v>3307.6880000000001</v>
      </c>
      <c r="R6842" s="13" t="s">
        <v>49</v>
      </c>
      <c r="S6842" t="s">
        <v>50</v>
      </c>
    </row>
    <row r="6843" spans="1:19">
      <c r="A6843" t="s">
        <v>66</v>
      </c>
      <c r="B6843" s="91" t="s">
        <v>5</v>
      </c>
      <c r="C6843">
        <v>5</v>
      </c>
      <c r="D6843" t="s">
        <v>48</v>
      </c>
      <c r="E6843" t="str">
        <f t="shared" si="626"/>
        <v>H</v>
      </c>
      <c r="F6843">
        <v>19</v>
      </c>
      <c r="G6843">
        <v>11</v>
      </c>
      <c r="H6843">
        <v>2</v>
      </c>
      <c r="I6843">
        <v>3</v>
      </c>
      <c r="J6843">
        <v>138.68129999999999</v>
      </c>
      <c r="K6843">
        <v>1</v>
      </c>
      <c r="L6843">
        <v>7</v>
      </c>
      <c r="M6843">
        <v>1</v>
      </c>
      <c r="N6843" s="75" t="str">
        <f t="shared" si="629"/>
        <v>Threat</v>
      </c>
      <c r="O6843" t="str">
        <f t="shared" si="627"/>
        <v>pic</v>
      </c>
      <c r="P6843">
        <f t="shared" si="628"/>
        <v>-3361.8386999999998</v>
      </c>
      <c r="Q6843">
        <v>3361.8386999999998</v>
      </c>
      <c r="R6843" s="13" t="s">
        <v>49</v>
      </c>
      <c r="S6843" t="s">
        <v>50</v>
      </c>
    </row>
    <row r="6844" spans="1:19">
      <c r="A6844" t="s">
        <v>66</v>
      </c>
      <c r="B6844" s="91" t="s">
        <v>5</v>
      </c>
      <c r="C6844">
        <v>5</v>
      </c>
      <c r="D6844" t="s">
        <v>48</v>
      </c>
      <c r="E6844" t="str">
        <f t="shared" si="626"/>
        <v>H</v>
      </c>
      <c r="F6844">
        <v>19</v>
      </c>
      <c r="G6844">
        <v>9</v>
      </c>
      <c r="H6844">
        <v>2</v>
      </c>
      <c r="I6844">
        <v>3</v>
      </c>
      <c r="J6844">
        <v>18.959199999999999</v>
      </c>
      <c r="K6844">
        <v>1</v>
      </c>
      <c r="L6844">
        <v>8</v>
      </c>
      <c r="M6844">
        <v>1</v>
      </c>
      <c r="N6844" s="75" t="str">
        <f t="shared" si="629"/>
        <v>Threat</v>
      </c>
      <c r="O6844" t="str">
        <f t="shared" si="627"/>
        <v>pic</v>
      </c>
      <c r="P6844">
        <f t="shared" si="628"/>
        <v>-3481.5608000000002</v>
      </c>
      <c r="Q6844">
        <v>3481.5608000000002</v>
      </c>
      <c r="R6844" s="13" t="s">
        <v>49</v>
      </c>
      <c r="S6844" t="s">
        <v>50</v>
      </c>
    </row>
    <row r="6845" spans="1:19">
      <c r="A6845" t="s">
        <v>67</v>
      </c>
      <c r="B6845" s="91" t="s">
        <v>11</v>
      </c>
      <c r="C6845">
        <v>6</v>
      </c>
      <c r="D6845" t="s">
        <v>11</v>
      </c>
      <c r="E6845" t="str">
        <f t="shared" si="626"/>
        <v>B</v>
      </c>
      <c r="F6845">
        <v>3</v>
      </c>
      <c r="G6845">
        <v>8</v>
      </c>
      <c r="H6845">
        <v>1</v>
      </c>
      <c r="I6845">
        <v>0</v>
      </c>
      <c r="J6845">
        <v>36474.689200000001</v>
      </c>
      <c r="K6845">
        <v>1</v>
      </c>
      <c r="L6845">
        <v>0</v>
      </c>
      <c r="M6845">
        <v>0</v>
      </c>
      <c r="N6845" s="75" t="str">
        <f t="shared" si="629"/>
        <v>None</v>
      </c>
      <c r="O6845" t="str">
        <f t="shared" si="627"/>
        <v>None</v>
      </c>
      <c r="P6845">
        <f t="shared" si="628"/>
        <v>33714.207200000004</v>
      </c>
      <c r="Q6845">
        <v>-33714.207200000004</v>
      </c>
      <c r="R6845" s="13" t="s">
        <v>49</v>
      </c>
      <c r="S6845" t="s">
        <v>50</v>
      </c>
    </row>
    <row r="6846" spans="1:19">
      <c r="A6846" t="s">
        <v>67</v>
      </c>
      <c r="B6846" s="91" t="s">
        <v>11</v>
      </c>
      <c r="C6846">
        <v>6</v>
      </c>
      <c r="D6846" t="s">
        <v>11</v>
      </c>
      <c r="E6846" t="str">
        <f t="shared" si="626"/>
        <v>B</v>
      </c>
      <c r="F6846">
        <v>3</v>
      </c>
      <c r="G6846">
        <v>1</v>
      </c>
      <c r="H6846">
        <v>1</v>
      </c>
      <c r="I6846">
        <v>0</v>
      </c>
      <c r="J6846">
        <v>16183.2345</v>
      </c>
      <c r="K6846">
        <v>1</v>
      </c>
      <c r="L6846">
        <v>0</v>
      </c>
      <c r="M6846">
        <v>0</v>
      </c>
      <c r="N6846" s="75" t="str">
        <f t="shared" si="629"/>
        <v>None</v>
      </c>
      <c r="O6846" t="str">
        <f t="shared" si="627"/>
        <v>None</v>
      </c>
      <c r="P6846">
        <f t="shared" si="628"/>
        <v>13422.752500000001</v>
      </c>
      <c r="Q6846">
        <v>-13422.752500000001</v>
      </c>
      <c r="R6846" s="13" t="s">
        <v>49</v>
      </c>
      <c r="S6846" t="s">
        <v>50</v>
      </c>
    </row>
    <row r="6847" spans="1:19">
      <c r="A6847" t="s">
        <v>67</v>
      </c>
      <c r="B6847" s="91" t="s">
        <v>11</v>
      </c>
      <c r="C6847">
        <v>6</v>
      </c>
      <c r="D6847" t="s">
        <v>11</v>
      </c>
      <c r="E6847" t="str">
        <f t="shared" si="626"/>
        <v>B</v>
      </c>
      <c r="F6847">
        <v>3</v>
      </c>
      <c r="G6847">
        <v>2</v>
      </c>
      <c r="H6847">
        <v>1</v>
      </c>
      <c r="I6847">
        <v>0</v>
      </c>
      <c r="J6847">
        <v>7613.1391000000003</v>
      </c>
      <c r="K6847">
        <v>3</v>
      </c>
      <c r="L6847">
        <v>0</v>
      </c>
      <c r="M6847">
        <v>1</v>
      </c>
      <c r="N6847" s="75" t="str">
        <f t="shared" si="629"/>
        <v>None</v>
      </c>
      <c r="O6847" t="str">
        <f t="shared" si="627"/>
        <v>None</v>
      </c>
      <c r="P6847">
        <f t="shared" si="628"/>
        <v>4852.6571000000004</v>
      </c>
      <c r="Q6847">
        <v>-4852.6571000000004</v>
      </c>
      <c r="R6847" s="13" t="s">
        <v>49</v>
      </c>
      <c r="S6847" t="s">
        <v>50</v>
      </c>
    </row>
    <row r="6848" spans="1:19">
      <c r="A6848" t="s">
        <v>67</v>
      </c>
      <c r="B6848" s="91" t="s">
        <v>11</v>
      </c>
      <c r="C6848">
        <v>6</v>
      </c>
      <c r="D6848" t="s">
        <v>11</v>
      </c>
      <c r="E6848" t="str">
        <f t="shared" si="626"/>
        <v>B</v>
      </c>
      <c r="F6848">
        <v>3</v>
      </c>
      <c r="G6848">
        <v>7</v>
      </c>
      <c r="H6848">
        <v>1</v>
      </c>
      <c r="I6848">
        <v>0</v>
      </c>
      <c r="J6848">
        <v>5504.9700999999995</v>
      </c>
      <c r="K6848">
        <v>1</v>
      </c>
      <c r="L6848">
        <v>0</v>
      </c>
      <c r="M6848">
        <v>1</v>
      </c>
      <c r="N6848" s="75" t="str">
        <f t="shared" si="629"/>
        <v>None</v>
      </c>
      <c r="O6848" t="str">
        <f t="shared" si="627"/>
        <v>None</v>
      </c>
      <c r="P6848">
        <f t="shared" si="628"/>
        <v>2744.4880999999996</v>
      </c>
      <c r="Q6848">
        <v>-2744.4880999999996</v>
      </c>
      <c r="R6848" s="13" t="s">
        <v>49</v>
      </c>
      <c r="S6848" t="s">
        <v>50</v>
      </c>
    </row>
    <row r="6849" spans="1:19">
      <c r="A6849" t="s">
        <v>67</v>
      </c>
      <c r="B6849" s="91" t="s">
        <v>11</v>
      </c>
      <c r="C6849">
        <v>6</v>
      </c>
      <c r="D6849" t="s">
        <v>11</v>
      </c>
      <c r="E6849" t="str">
        <f t="shared" si="626"/>
        <v>B</v>
      </c>
      <c r="F6849">
        <v>3</v>
      </c>
      <c r="G6849">
        <v>3</v>
      </c>
      <c r="H6849">
        <v>1</v>
      </c>
      <c r="I6849">
        <v>0</v>
      </c>
      <c r="J6849">
        <v>3239.6822000000002</v>
      </c>
      <c r="K6849">
        <v>1</v>
      </c>
      <c r="L6849">
        <v>0</v>
      </c>
      <c r="M6849">
        <v>1</v>
      </c>
      <c r="N6849" s="75" t="str">
        <f t="shared" si="629"/>
        <v>None</v>
      </c>
      <c r="O6849" t="str">
        <f t="shared" si="627"/>
        <v>None</v>
      </c>
      <c r="P6849">
        <f t="shared" si="628"/>
        <v>479.20020000000022</v>
      </c>
      <c r="Q6849">
        <v>-479.20020000000022</v>
      </c>
      <c r="R6849" s="13" t="s">
        <v>49</v>
      </c>
      <c r="S6849" t="s">
        <v>50</v>
      </c>
    </row>
    <row r="6850" spans="1:19">
      <c r="A6850" t="s">
        <v>67</v>
      </c>
      <c r="B6850" s="91" t="s">
        <v>11</v>
      </c>
      <c r="C6850">
        <v>6</v>
      </c>
      <c r="D6850" t="s">
        <v>11</v>
      </c>
      <c r="E6850" t="str">
        <f t="shared" si="626"/>
        <v>B</v>
      </c>
      <c r="F6850">
        <v>3</v>
      </c>
      <c r="G6850">
        <v>9</v>
      </c>
      <c r="H6850">
        <v>1</v>
      </c>
      <c r="I6850">
        <v>0</v>
      </c>
      <c r="J6850">
        <v>2551.4827</v>
      </c>
      <c r="K6850">
        <v>1</v>
      </c>
      <c r="L6850">
        <v>0</v>
      </c>
      <c r="M6850">
        <v>1</v>
      </c>
      <c r="N6850" s="75" t="str">
        <f t="shared" si="629"/>
        <v>None</v>
      </c>
      <c r="O6850" t="str">
        <f t="shared" si="627"/>
        <v>None</v>
      </c>
      <c r="P6850">
        <f t="shared" si="628"/>
        <v>-208.99929999999995</v>
      </c>
      <c r="Q6850">
        <v>208.99929999999995</v>
      </c>
      <c r="R6850" s="13" t="s">
        <v>49</v>
      </c>
      <c r="S6850" t="s">
        <v>50</v>
      </c>
    </row>
    <row r="6851" spans="1:19">
      <c r="A6851" t="s">
        <v>67</v>
      </c>
      <c r="B6851" s="91" t="s">
        <v>11</v>
      </c>
      <c r="C6851">
        <v>6</v>
      </c>
      <c r="D6851" t="s">
        <v>11</v>
      </c>
      <c r="E6851" t="str">
        <f t="shared" si="626"/>
        <v>B</v>
      </c>
      <c r="F6851">
        <v>3</v>
      </c>
      <c r="G6851">
        <v>5</v>
      </c>
      <c r="H6851">
        <v>1</v>
      </c>
      <c r="I6851">
        <v>0</v>
      </c>
      <c r="J6851">
        <v>997.24419999999998</v>
      </c>
      <c r="K6851">
        <v>1</v>
      </c>
      <c r="L6851">
        <v>0</v>
      </c>
      <c r="M6851">
        <v>1</v>
      </c>
      <c r="N6851" s="75" t="str">
        <f t="shared" si="629"/>
        <v>None</v>
      </c>
      <c r="O6851" t="str">
        <f t="shared" si="627"/>
        <v>None</v>
      </c>
      <c r="P6851">
        <f t="shared" si="628"/>
        <v>-1763.2377999999999</v>
      </c>
      <c r="Q6851">
        <v>1763.2377999999999</v>
      </c>
      <c r="R6851" s="13" t="s">
        <v>49</v>
      </c>
      <c r="S6851" t="s">
        <v>50</v>
      </c>
    </row>
    <row r="6852" spans="1:19">
      <c r="A6852" t="s">
        <v>67</v>
      </c>
      <c r="B6852" s="91" t="s">
        <v>11</v>
      </c>
      <c r="C6852">
        <v>6</v>
      </c>
      <c r="D6852" t="s">
        <v>11</v>
      </c>
      <c r="E6852" t="str">
        <f t="shared" si="626"/>
        <v>B</v>
      </c>
      <c r="F6852">
        <v>3</v>
      </c>
      <c r="G6852">
        <v>4</v>
      </c>
      <c r="H6852">
        <v>1</v>
      </c>
      <c r="I6852">
        <v>0</v>
      </c>
      <c r="J6852">
        <v>428.10849999999999</v>
      </c>
      <c r="K6852">
        <v>1</v>
      </c>
      <c r="L6852">
        <v>0</v>
      </c>
      <c r="M6852">
        <v>1</v>
      </c>
      <c r="N6852" s="75" t="str">
        <f t="shared" si="629"/>
        <v>None</v>
      </c>
      <c r="O6852" t="str">
        <f t="shared" si="627"/>
        <v>None</v>
      </c>
      <c r="P6852">
        <f t="shared" si="628"/>
        <v>-2332.3735000000001</v>
      </c>
      <c r="Q6852">
        <v>2332.3735000000001</v>
      </c>
      <c r="R6852" s="13" t="s">
        <v>49</v>
      </c>
      <c r="S6852" t="s">
        <v>50</v>
      </c>
    </row>
    <row r="6853" spans="1:19">
      <c r="A6853" t="s">
        <v>67</v>
      </c>
      <c r="B6853" s="91" t="s">
        <v>11</v>
      </c>
      <c r="C6853">
        <v>6</v>
      </c>
      <c r="D6853" t="s">
        <v>11</v>
      </c>
      <c r="E6853" t="str">
        <f t="shared" si="626"/>
        <v>B</v>
      </c>
      <c r="F6853">
        <v>3</v>
      </c>
      <c r="G6853">
        <v>10</v>
      </c>
      <c r="H6853">
        <v>1</v>
      </c>
      <c r="I6853">
        <v>0</v>
      </c>
      <c r="J6853">
        <v>348.58210000000003</v>
      </c>
      <c r="K6853">
        <v>1</v>
      </c>
      <c r="L6853">
        <v>0</v>
      </c>
      <c r="M6853">
        <v>1</v>
      </c>
      <c r="N6853" s="75" t="str">
        <f t="shared" si="629"/>
        <v>None</v>
      </c>
      <c r="O6853" t="str">
        <f t="shared" si="627"/>
        <v>None</v>
      </c>
      <c r="P6853">
        <f t="shared" si="628"/>
        <v>-2411.8998999999999</v>
      </c>
      <c r="Q6853">
        <v>2411.8998999999999</v>
      </c>
      <c r="R6853" s="13" t="s">
        <v>49</v>
      </c>
      <c r="S6853" t="s">
        <v>50</v>
      </c>
    </row>
    <row r="6854" spans="1:19">
      <c r="A6854" t="s">
        <v>67</v>
      </c>
      <c r="B6854" s="91" t="s">
        <v>11</v>
      </c>
      <c r="C6854">
        <v>6</v>
      </c>
      <c r="D6854" t="s">
        <v>11</v>
      </c>
      <c r="E6854" t="str">
        <f t="shared" si="626"/>
        <v>B</v>
      </c>
      <c r="F6854">
        <v>3</v>
      </c>
      <c r="G6854">
        <v>6</v>
      </c>
      <c r="H6854">
        <v>1</v>
      </c>
      <c r="I6854">
        <v>0</v>
      </c>
      <c r="J6854">
        <v>205.78919999999999</v>
      </c>
      <c r="K6854">
        <v>1</v>
      </c>
      <c r="L6854">
        <v>0</v>
      </c>
      <c r="M6854">
        <v>1</v>
      </c>
      <c r="N6854" s="75" t="str">
        <f t="shared" si="629"/>
        <v>None</v>
      </c>
      <c r="O6854" t="str">
        <f t="shared" si="627"/>
        <v>None</v>
      </c>
      <c r="P6854">
        <f t="shared" si="628"/>
        <v>-2554.6927999999998</v>
      </c>
      <c r="Q6854">
        <v>2554.6927999999998</v>
      </c>
      <c r="R6854" s="13" t="s">
        <v>49</v>
      </c>
      <c r="S6854" t="s">
        <v>50</v>
      </c>
    </row>
    <row r="6855" spans="1:19">
      <c r="A6855" t="s">
        <v>67</v>
      </c>
      <c r="B6855" s="91" t="s">
        <v>11</v>
      </c>
      <c r="C6855">
        <v>6</v>
      </c>
      <c r="D6855" t="s">
        <v>11</v>
      </c>
      <c r="E6855" t="str">
        <f t="shared" ref="E6855:E6918" si="630">IF(D6855="M", "B",IF(D6855="B", "B", IF(D6855="H", "H")))</f>
        <v>B</v>
      </c>
      <c r="F6855">
        <v>3</v>
      </c>
      <c r="G6855">
        <v>13</v>
      </c>
      <c r="H6855">
        <v>3</v>
      </c>
      <c r="I6855">
        <v>1</v>
      </c>
      <c r="J6855">
        <v>11179.1855</v>
      </c>
      <c r="K6855">
        <v>1</v>
      </c>
      <c r="L6855">
        <v>0</v>
      </c>
      <c r="M6855">
        <v>1</v>
      </c>
      <c r="N6855" s="75" t="str">
        <f t="shared" si="629"/>
        <v>None</v>
      </c>
      <c r="O6855" t="str">
        <f t="shared" ref="O6855:O6918" si="631">IF(N6855="None", "None","pic")</f>
        <v>None</v>
      </c>
      <c r="P6855">
        <f t="shared" si="628"/>
        <v>8418.7034999999996</v>
      </c>
      <c r="Q6855">
        <v>-8418.7034999999996</v>
      </c>
      <c r="R6855" s="13" t="s">
        <v>49</v>
      </c>
      <c r="S6855" t="s">
        <v>50</v>
      </c>
    </row>
    <row r="6856" spans="1:19">
      <c r="A6856" t="s">
        <v>67</v>
      </c>
      <c r="B6856" s="91" t="s">
        <v>11</v>
      </c>
      <c r="C6856">
        <v>6</v>
      </c>
      <c r="D6856" t="s">
        <v>11</v>
      </c>
      <c r="E6856" t="str">
        <f t="shared" si="630"/>
        <v>B</v>
      </c>
      <c r="F6856">
        <v>3</v>
      </c>
      <c r="G6856">
        <v>11</v>
      </c>
      <c r="H6856">
        <v>2</v>
      </c>
      <c r="I6856">
        <v>1</v>
      </c>
      <c r="J6856">
        <v>7264.6162000000004</v>
      </c>
      <c r="K6856">
        <v>2</v>
      </c>
      <c r="L6856">
        <v>2</v>
      </c>
      <c r="M6856">
        <v>1</v>
      </c>
      <c r="N6856" s="75" t="str">
        <f t="shared" si="629"/>
        <v>Object</v>
      </c>
      <c r="O6856" t="str">
        <f t="shared" si="631"/>
        <v>pic</v>
      </c>
      <c r="P6856">
        <f t="shared" si="628"/>
        <v>4504.1342000000004</v>
      </c>
      <c r="Q6856">
        <v>-4504.1342000000004</v>
      </c>
      <c r="R6856" s="13" t="s">
        <v>49</v>
      </c>
      <c r="S6856" t="s">
        <v>50</v>
      </c>
    </row>
    <row r="6857" spans="1:19">
      <c r="A6857" t="s">
        <v>67</v>
      </c>
      <c r="B6857" s="91" t="s">
        <v>11</v>
      </c>
      <c r="C6857">
        <v>6</v>
      </c>
      <c r="D6857" t="s">
        <v>11</v>
      </c>
      <c r="E6857" t="str">
        <f t="shared" si="630"/>
        <v>B</v>
      </c>
      <c r="F6857">
        <v>3</v>
      </c>
      <c r="G6857">
        <v>17</v>
      </c>
      <c r="H6857">
        <v>3</v>
      </c>
      <c r="I6857">
        <v>1</v>
      </c>
      <c r="J6857">
        <v>6712.7257</v>
      </c>
      <c r="K6857">
        <v>1</v>
      </c>
      <c r="L6857">
        <v>12</v>
      </c>
      <c r="M6857">
        <v>1</v>
      </c>
      <c r="N6857" s="75" t="str">
        <f t="shared" si="629"/>
        <v>Neutral</v>
      </c>
      <c r="O6857" t="str">
        <f t="shared" si="631"/>
        <v>pic</v>
      </c>
      <c r="P6857">
        <f t="shared" si="628"/>
        <v>3952.2437</v>
      </c>
      <c r="Q6857">
        <v>-3952.2437</v>
      </c>
      <c r="R6857" s="13" t="s">
        <v>49</v>
      </c>
      <c r="S6857" t="s">
        <v>50</v>
      </c>
    </row>
    <row r="6858" spans="1:19">
      <c r="A6858" t="s">
        <v>67</v>
      </c>
      <c r="B6858" s="91" t="s">
        <v>11</v>
      </c>
      <c r="C6858">
        <v>6</v>
      </c>
      <c r="D6858" t="s">
        <v>11</v>
      </c>
      <c r="E6858" t="str">
        <f t="shared" si="630"/>
        <v>B</v>
      </c>
      <c r="F6858">
        <v>3</v>
      </c>
      <c r="G6858">
        <v>15</v>
      </c>
      <c r="H6858">
        <v>3</v>
      </c>
      <c r="I6858">
        <v>1</v>
      </c>
      <c r="J6858">
        <v>6397.3504999999996</v>
      </c>
      <c r="K6858">
        <v>1</v>
      </c>
      <c r="L6858">
        <v>9</v>
      </c>
      <c r="M6858">
        <v>1</v>
      </c>
      <c r="N6858" s="75" t="str">
        <f t="shared" si="629"/>
        <v>Neutral</v>
      </c>
      <c r="O6858" t="str">
        <f t="shared" si="631"/>
        <v>pic</v>
      </c>
      <c r="P6858">
        <f t="shared" si="628"/>
        <v>3636.8684999999996</v>
      </c>
      <c r="Q6858">
        <v>-3636.8684999999996</v>
      </c>
      <c r="R6858" s="13" t="s">
        <v>49</v>
      </c>
      <c r="S6858" t="s">
        <v>50</v>
      </c>
    </row>
    <row r="6859" spans="1:19">
      <c r="A6859" t="s">
        <v>67</v>
      </c>
      <c r="B6859" s="91" t="s">
        <v>11</v>
      </c>
      <c r="C6859">
        <v>6</v>
      </c>
      <c r="D6859" t="s">
        <v>11</v>
      </c>
      <c r="E6859" t="str">
        <f t="shared" si="630"/>
        <v>B</v>
      </c>
      <c r="F6859">
        <v>3</v>
      </c>
      <c r="G6859">
        <v>36</v>
      </c>
      <c r="H6859">
        <v>6</v>
      </c>
      <c r="I6859">
        <v>1</v>
      </c>
      <c r="J6859">
        <v>6188.1337000000003</v>
      </c>
      <c r="K6859">
        <v>1</v>
      </c>
      <c r="L6859">
        <v>5</v>
      </c>
      <c r="M6859">
        <v>1</v>
      </c>
      <c r="N6859" s="75" t="str">
        <f t="shared" si="629"/>
        <v>Threat</v>
      </c>
      <c r="O6859" t="str">
        <f t="shared" si="631"/>
        <v>pic</v>
      </c>
      <c r="P6859">
        <f t="shared" si="628"/>
        <v>3427.6517000000003</v>
      </c>
      <c r="Q6859">
        <v>-3427.6517000000003</v>
      </c>
      <c r="R6859" s="13" t="s">
        <v>49</v>
      </c>
      <c r="S6859" t="s">
        <v>50</v>
      </c>
    </row>
    <row r="6860" spans="1:19">
      <c r="A6860" t="s">
        <v>67</v>
      </c>
      <c r="B6860" s="91" t="s">
        <v>11</v>
      </c>
      <c r="C6860">
        <v>6</v>
      </c>
      <c r="D6860" t="s">
        <v>11</v>
      </c>
      <c r="E6860" t="str">
        <f t="shared" si="630"/>
        <v>B</v>
      </c>
      <c r="F6860">
        <v>3</v>
      </c>
      <c r="G6860">
        <v>33</v>
      </c>
      <c r="H6860">
        <v>6</v>
      </c>
      <c r="I6860">
        <v>1</v>
      </c>
      <c r="J6860">
        <v>5806.2444999999998</v>
      </c>
      <c r="K6860">
        <v>1</v>
      </c>
      <c r="L6860">
        <v>7</v>
      </c>
      <c r="M6860">
        <v>1</v>
      </c>
      <c r="N6860" s="75" t="str">
        <f t="shared" si="629"/>
        <v>Threat</v>
      </c>
      <c r="O6860" t="str">
        <f t="shared" si="631"/>
        <v>pic</v>
      </c>
      <c r="P6860">
        <f t="shared" si="628"/>
        <v>3045.7624999999998</v>
      </c>
      <c r="Q6860">
        <v>-3045.7624999999998</v>
      </c>
      <c r="R6860" s="13" t="s">
        <v>49</v>
      </c>
      <c r="S6860" t="s">
        <v>50</v>
      </c>
    </row>
    <row r="6861" spans="1:19">
      <c r="A6861" t="s">
        <v>67</v>
      </c>
      <c r="B6861" s="91" t="s">
        <v>11</v>
      </c>
      <c r="C6861">
        <v>6</v>
      </c>
      <c r="D6861" t="s">
        <v>11</v>
      </c>
      <c r="E6861" t="str">
        <f t="shared" si="630"/>
        <v>B</v>
      </c>
      <c r="F6861">
        <v>3</v>
      </c>
      <c r="G6861">
        <v>4</v>
      </c>
      <c r="H6861">
        <v>1</v>
      </c>
      <c r="I6861">
        <v>1</v>
      </c>
      <c r="J6861">
        <v>5642.7375000000002</v>
      </c>
      <c r="K6861">
        <v>1</v>
      </c>
      <c r="L6861">
        <v>11</v>
      </c>
      <c r="M6861">
        <v>1</v>
      </c>
      <c r="N6861" s="75" t="str">
        <f t="shared" si="629"/>
        <v>Neutral</v>
      </c>
      <c r="O6861" t="str">
        <f t="shared" si="631"/>
        <v>pic</v>
      </c>
      <c r="P6861">
        <f t="shared" ref="P6861:P6924" si="632">IF(A6861="Ybbi",J6861-3500.52,IF(A6861="Yeti",J6861-2760.482,IF(A6861="Yew",J6861-3960.337,IF(A6861="Ylang",J6861-5142.232,IF(A6861="Yorkie",J6861-4696.498,IF(A6861="Yosser",J6861-4903.239,IF(A6861="Zazy",J6861-3330.41)))))))</f>
        <v>2882.2555000000002</v>
      </c>
      <c r="Q6861">
        <v>-2882.2555000000002</v>
      </c>
      <c r="R6861" s="13" t="s">
        <v>49</v>
      </c>
      <c r="S6861" t="s">
        <v>50</v>
      </c>
    </row>
    <row r="6862" spans="1:19">
      <c r="A6862" t="s">
        <v>67</v>
      </c>
      <c r="B6862" s="91" t="s">
        <v>11</v>
      </c>
      <c r="C6862">
        <v>6</v>
      </c>
      <c r="D6862" t="s">
        <v>11</v>
      </c>
      <c r="E6862" t="str">
        <f t="shared" si="630"/>
        <v>B</v>
      </c>
      <c r="F6862">
        <v>3</v>
      </c>
      <c r="G6862">
        <v>20</v>
      </c>
      <c r="H6862">
        <v>4</v>
      </c>
      <c r="I6862">
        <v>1</v>
      </c>
      <c r="J6862">
        <v>5590.1872999999996</v>
      </c>
      <c r="K6862">
        <v>1</v>
      </c>
      <c r="L6862">
        <v>0</v>
      </c>
      <c r="M6862">
        <v>1</v>
      </c>
      <c r="N6862" s="75" t="str">
        <f t="shared" si="629"/>
        <v>None</v>
      </c>
      <c r="O6862" t="str">
        <f t="shared" si="631"/>
        <v>None</v>
      </c>
      <c r="P6862">
        <f t="shared" si="632"/>
        <v>2829.7052999999996</v>
      </c>
      <c r="Q6862">
        <v>-2829.7052999999996</v>
      </c>
      <c r="R6862" s="13" t="s">
        <v>49</v>
      </c>
      <c r="S6862" t="s">
        <v>50</v>
      </c>
    </row>
    <row r="6863" spans="1:19">
      <c r="A6863" t="s">
        <v>67</v>
      </c>
      <c r="B6863" s="91" t="s">
        <v>11</v>
      </c>
      <c r="C6863">
        <v>6</v>
      </c>
      <c r="D6863" t="s">
        <v>11</v>
      </c>
      <c r="E6863" t="str">
        <f t="shared" si="630"/>
        <v>B</v>
      </c>
      <c r="F6863">
        <v>3</v>
      </c>
      <c r="G6863">
        <v>12</v>
      </c>
      <c r="H6863">
        <v>2</v>
      </c>
      <c r="I6863">
        <v>1</v>
      </c>
      <c r="J6863">
        <v>5396.3355000000001</v>
      </c>
      <c r="K6863">
        <v>1</v>
      </c>
      <c r="L6863">
        <v>3</v>
      </c>
      <c r="M6863">
        <v>1</v>
      </c>
      <c r="N6863" s="75" t="str">
        <f t="shared" si="629"/>
        <v>Object</v>
      </c>
      <c r="O6863" t="str">
        <f t="shared" si="631"/>
        <v>pic</v>
      </c>
      <c r="P6863">
        <f t="shared" si="632"/>
        <v>2635.8535000000002</v>
      </c>
      <c r="Q6863">
        <v>-2635.8535000000002</v>
      </c>
      <c r="R6863" s="13" t="s">
        <v>49</v>
      </c>
      <c r="S6863" t="s">
        <v>50</v>
      </c>
    </row>
    <row r="6864" spans="1:19">
      <c r="A6864" t="s">
        <v>67</v>
      </c>
      <c r="B6864" s="91" t="s">
        <v>11</v>
      </c>
      <c r="C6864">
        <v>6</v>
      </c>
      <c r="D6864" t="s">
        <v>11</v>
      </c>
      <c r="E6864" t="str">
        <f t="shared" si="630"/>
        <v>B</v>
      </c>
      <c r="F6864">
        <v>3</v>
      </c>
      <c r="G6864">
        <v>22</v>
      </c>
      <c r="H6864">
        <v>4</v>
      </c>
      <c r="I6864">
        <v>1</v>
      </c>
      <c r="J6864">
        <v>5106.8123999999998</v>
      </c>
      <c r="K6864">
        <v>1</v>
      </c>
      <c r="L6864">
        <v>6</v>
      </c>
      <c r="M6864">
        <v>1</v>
      </c>
      <c r="N6864" s="75" t="str">
        <f t="shared" si="629"/>
        <v>Threat</v>
      </c>
      <c r="O6864" t="str">
        <f t="shared" si="631"/>
        <v>pic</v>
      </c>
      <c r="P6864">
        <f t="shared" si="632"/>
        <v>2346.3303999999998</v>
      </c>
      <c r="Q6864">
        <v>-2346.3303999999998</v>
      </c>
      <c r="R6864" s="13" t="s">
        <v>49</v>
      </c>
      <c r="S6864" t="s">
        <v>50</v>
      </c>
    </row>
    <row r="6865" spans="1:19">
      <c r="A6865" t="s">
        <v>67</v>
      </c>
      <c r="B6865" s="91" t="s">
        <v>11</v>
      </c>
      <c r="C6865">
        <v>6</v>
      </c>
      <c r="D6865" t="s">
        <v>11</v>
      </c>
      <c r="E6865" t="str">
        <f t="shared" si="630"/>
        <v>B</v>
      </c>
      <c r="F6865">
        <v>3</v>
      </c>
      <c r="G6865">
        <v>9</v>
      </c>
      <c r="H6865">
        <v>2</v>
      </c>
      <c r="I6865">
        <v>1</v>
      </c>
      <c r="J6865">
        <v>5029.9875000000002</v>
      </c>
      <c r="K6865">
        <v>1</v>
      </c>
      <c r="L6865">
        <v>4</v>
      </c>
      <c r="M6865">
        <v>1</v>
      </c>
      <c r="N6865" s="75" t="str">
        <f t="shared" si="629"/>
        <v>Object</v>
      </c>
      <c r="O6865" t="str">
        <f t="shared" si="631"/>
        <v>pic</v>
      </c>
      <c r="P6865">
        <f t="shared" si="632"/>
        <v>2269.5055000000002</v>
      </c>
      <c r="Q6865">
        <v>-2269.5055000000002</v>
      </c>
      <c r="R6865" s="13" t="s">
        <v>49</v>
      </c>
      <c r="S6865" t="s">
        <v>50</v>
      </c>
    </row>
    <row r="6866" spans="1:19">
      <c r="A6866" t="s">
        <v>67</v>
      </c>
      <c r="B6866" s="91" t="s">
        <v>11</v>
      </c>
      <c r="C6866">
        <v>6</v>
      </c>
      <c r="D6866" t="s">
        <v>11</v>
      </c>
      <c r="E6866" t="str">
        <f t="shared" si="630"/>
        <v>B</v>
      </c>
      <c r="F6866">
        <v>3</v>
      </c>
      <c r="G6866">
        <v>16</v>
      </c>
      <c r="H6866">
        <v>3</v>
      </c>
      <c r="I6866">
        <v>1</v>
      </c>
      <c r="J6866">
        <v>4276.0421999999999</v>
      </c>
      <c r="K6866">
        <v>1</v>
      </c>
      <c r="L6866">
        <v>11</v>
      </c>
      <c r="M6866">
        <v>1</v>
      </c>
      <c r="N6866" s="75" t="str">
        <f t="shared" si="629"/>
        <v>Neutral</v>
      </c>
      <c r="O6866" t="str">
        <f t="shared" si="631"/>
        <v>pic</v>
      </c>
      <c r="P6866">
        <f t="shared" si="632"/>
        <v>1515.5601999999999</v>
      </c>
      <c r="Q6866">
        <v>-1515.5601999999999</v>
      </c>
      <c r="R6866" s="13" t="s">
        <v>49</v>
      </c>
      <c r="S6866" t="s">
        <v>50</v>
      </c>
    </row>
    <row r="6867" spans="1:19">
      <c r="A6867" t="s">
        <v>67</v>
      </c>
      <c r="B6867" s="91" t="s">
        <v>11</v>
      </c>
      <c r="C6867">
        <v>6</v>
      </c>
      <c r="D6867" t="s">
        <v>11</v>
      </c>
      <c r="E6867" t="str">
        <f t="shared" si="630"/>
        <v>B</v>
      </c>
      <c r="F6867">
        <v>3</v>
      </c>
      <c r="G6867">
        <v>34</v>
      </c>
      <c r="H6867">
        <v>6</v>
      </c>
      <c r="I6867">
        <v>1</v>
      </c>
      <c r="J6867">
        <v>3794.1999000000001</v>
      </c>
      <c r="K6867">
        <v>1</v>
      </c>
      <c r="L6867">
        <v>8</v>
      </c>
      <c r="M6867">
        <v>1</v>
      </c>
      <c r="N6867" s="75" t="str">
        <f t="shared" si="629"/>
        <v>Threat</v>
      </c>
      <c r="O6867" t="str">
        <f t="shared" si="631"/>
        <v>pic</v>
      </c>
      <c r="P6867">
        <f t="shared" si="632"/>
        <v>1033.7179000000001</v>
      </c>
      <c r="Q6867">
        <v>-1033.7179000000001</v>
      </c>
      <c r="R6867" s="13" t="s">
        <v>49</v>
      </c>
      <c r="S6867" t="s">
        <v>50</v>
      </c>
    </row>
    <row r="6868" spans="1:19">
      <c r="A6868" t="s">
        <v>67</v>
      </c>
      <c r="B6868" s="91" t="s">
        <v>11</v>
      </c>
      <c r="C6868">
        <v>6</v>
      </c>
      <c r="D6868" t="s">
        <v>11</v>
      </c>
      <c r="E6868" t="str">
        <f t="shared" si="630"/>
        <v>B</v>
      </c>
      <c r="F6868">
        <v>3</v>
      </c>
      <c r="G6868">
        <v>7</v>
      </c>
      <c r="H6868">
        <v>2</v>
      </c>
      <c r="I6868">
        <v>1</v>
      </c>
      <c r="J6868">
        <v>3187.8618999999999</v>
      </c>
      <c r="K6868">
        <v>1</v>
      </c>
      <c r="L6868">
        <v>0</v>
      </c>
      <c r="M6868">
        <v>1</v>
      </c>
      <c r="N6868" s="75" t="str">
        <f t="shared" si="629"/>
        <v>None</v>
      </c>
      <c r="O6868" t="str">
        <f t="shared" si="631"/>
        <v>None</v>
      </c>
      <c r="P6868">
        <f t="shared" si="632"/>
        <v>427.37989999999991</v>
      </c>
      <c r="Q6868">
        <v>-427.37989999999991</v>
      </c>
      <c r="R6868" s="13" t="s">
        <v>49</v>
      </c>
      <c r="S6868" t="s">
        <v>50</v>
      </c>
    </row>
    <row r="6869" spans="1:19">
      <c r="A6869" t="s">
        <v>67</v>
      </c>
      <c r="B6869" s="91" t="s">
        <v>11</v>
      </c>
      <c r="C6869">
        <v>6</v>
      </c>
      <c r="D6869" t="s">
        <v>11</v>
      </c>
      <c r="E6869" t="str">
        <f t="shared" si="630"/>
        <v>B</v>
      </c>
      <c r="F6869">
        <v>3</v>
      </c>
      <c r="G6869">
        <v>31</v>
      </c>
      <c r="H6869">
        <v>6</v>
      </c>
      <c r="I6869">
        <v>1</v>
      </c>
      <c r="J6869">
        <v>2952.7372999999998</v>
      </c>
      <c r="K6869">
        <v>1</v>
      </c>
      <c r="L6869">
        <v>0</v>
      </c>
      <c r="M6869">
        <v>1</v>
      </c>
      <c r="N6869" s="75" t="str">
        <f t="shared" si="629"/>
        <v>None</v>
      </c>
      <c r="O6869" t="str">
        <f t="shared" si="631"/>
        <v>None</v>
      </c>
      <c r="P6869">
        <f t="shared" si="632"/>
        <v>192.25529999999981</v>
      </c>
      <c r="Q6869">
        <v>-192.25529999999981</v>
      </c>
      <c r="R6869" s="13" t="s">
        <v>49</v>
      </c>
      <c r="S6869" t="s">
        <v>50</v>
      </c>
    </row>
    <row r="6870" spans="1:19">
      <c r="A6870" t="s">
        <v>67</v>
      </c>
      <c r="B6870" s="91" t="s">
        <v>11</v>
      </c>
      <c r="C6870">
        <v>6</v>
      </c>
      <c r="D6870" t="s">
        <v>11</v>
      </c>
      <c r="E6870" t="str">
        <f t="shared" si="630"/>
        <v>B</v>
      </c>
      <c r="F6870">
        <v>3</v>
      </c>
      <c r="G6870">
        <v>32</v>
      </c>
      <c r="H6870">
        <v>6</v>
      </c>
      <c r="I6870">
        <v>1</v>
      </c>
      <c r="J6870">
        <v>2774.1597999999999</v>
      </c>
      <c r="K6870">
        <v>1</v>
      </c>
      <c r="L6870">
        <v>0</v>
      </c>
      <c r="M6870">
        <v>1</v>
      </c>
      <c r="N6870" s="75" t="str">
        <f t="shared" si="629"/>
        <v>None</v>
      </c>
      <c r="O6870" t="str">
        <f t="shared" si="631"/>
        <v>None</v>
      </c>
      <c r="P6870">
        <f t="shared" si="632"/>
        <v>13.677799999999934</v>
      </c>
      <c r="Q6870">
        <v>-13.677799999999934</v>
      </c>
      <c r="R6870" s="13" t="s">
        <v>49</v>
      </c>
      <c r="S6870" t="s">
        <v>50</v>
      </c>
    </row>
    <row r="6871" spans="1:19">
      <c r="A6871" t="s">
        <v>67</v>
      </c>
      <c r="B6871" s="91" t="s">
        <v>11</v>
      </c>
      <c r="C6871">
        <v>6</v>
      </c>
      <c r="D6871" t="s">
        <v>11</v>
      </c>
      <c r="E6871" t="str">
        <f t="shared" si="630"/>
        <v>B</v>
      </c>
      <c r="F6871">
        <v>3</v>
      </c>
      <c r="G6871">
        <v>29</v>
      </c>
      <c r="H6871">
        <v>5</v>
      </c>
      <c r="I6871">
        <v>1</v>
      </c>
      <c r="J6871">
        <v>2507.4971999999998</v>
      </c>
      <c r="K6871">
        <v>1</v>
      </c>
      <c r="L6871">
        <v>2</v>
      </c>
      <c r="M6871">
        <v>1</v>
      </c>
      <c r="N6871" s="75" t="str">
        <f t="shared" si="629"/>
        <v>Object</v>
      </c>
      <c r="O6871" t="str">
        <f t="shared" si="631"/>
        <v>pic</v>
      </c>
      <c r="P6871">
        <f t="shared" si="632"/>
        <v>-252.98480000000018</v>
      </c>
      <c r="Q6871">
        <v>252.98480000000018</v>
      </c>
      <c r="R6871" s="13" t="s">
        <v>49</v>
      </c>
      <c r="S6871" t="s">
        <v>50</v>
      </c>
    </row>
    <row r="6872" spans="1:19">
      <c r="A6872" t="s">
        <v>67</v>
      </c>
      <c r="B6872" s="91" t="s">
        <v>11</v>
      </c>
      <c r="C6872">
        <v>6</v>
      </c>
      <c r="D6872" t="s">
        <v>11</v>
      </c>
      <c r="E6872" t="str">
        <f t="shared" si="630"/>
        <v>B</v>
      </c>
      <c r="F6872">
        <v>3</v>
      </c>
      <c r="G6872">
        <v>3</v>
      </c>
      <c r="H6872">
        <v>1</v>
      </c>
      <c r="I6872">
        <v>1</v>
      </c>
      <c r="J6872">
        <v>2483.6646999999998</v>
      </c>
      <c r="K6872">
        <v>1</v>
      </c>
      <c r="L6872">
        <v>9</v>
      </c>
      <c r="M6872">
        <v>1</v>
      </c>
      <c r="N6872" s="75" t="str">
        <f t="shared" si="629"/>
        <v>Neutral</v>
      </c>
      <c r="O6872" t="str">
        <f t="shared" si="631"/>
        <v>pic</v>
      </c>
      <c r="P6872">
        <f t="shared" si="632"/>
        <v>-276.81730000000016</v>
      </c>
      <c r="Q6872">
        <v>276.81730000000016</v>
      </c>
      <c r="R6872" s="13" t="s">
        <v>49</v>
      </c>
      <c r="S6872" t="s">
        <v>50</v>
      </c>
    </row>
    <row r="6873" spans="1:19">
      <c r="A6873" t="s">
        <v>67</v>
      </c>
      <c r="B6873" s="91" t="s">
        <v>11</v>
      </c>
      <c r="C6873">
        <v>6</v>
      </c>
      <c r="D6873" t="s">
        <v>11</v>
      </c>
      <c r="E6873" t="str">
        <f t="shared" si="630"/>
        <v>B</v>
      </c>
      <c r="F6873">
        <v>3</v>
      </c>
      <c r="G6873">
        <v>1</v>
      </c>
      <c r="H6873">
        <v>1</v>
      </c>
      <c r="I6873">
        <v>1</v>
      </c>
      <c r="J6873">
        <v>2393.1864999999998</v>
      </c>
      <c r="K6873">
        <v>1</v>
      </c>
      <c r="L6873">
        <v>0</v>
      </c>
      <c r="M6873">
        <v>1</v>
      </c>
      <c r="N6873" s="75" t="str">
        <f t="shared" si="629"/>
        <v>None</v>
      </c>
      <c r="O6873" t="str">
        <f t="shared" si="631"/>
        <v>None</v>
      </c>
      <c r="P6873">
        <f t="shared" si="632"/>
        <v>-367.29550000000017</v>
      </c>
      <c r="Q6873">
        <v>367.29550000000017</v>
      </c>
      <c r="R6873" s="13" t="s">
        <v>49</v>
      </c>
      <c r="S6873" t="s">
        <v>50</v>
      </c>
    </row>
    <row r="6874" spans="1:19">
      <c r="A6874" t="s">
        <v>67</v>
      </c>
      <c r="B6874" s="91" t="s">
        <v>11</v>
      </c>
      <c r="C6874">
        <v>6</v>
      </c>
      <c r="D6874" t="s">
        <v>11</v>
      </c>
      <c r="E6874" t="str">
        <f t="shared" si="630"/>
        <v>B</v>
      </c>
      <c r="F6874">
        <v>3</v>
      </c>
      <c r="G6874">
        <v>35</v>
      </c>
      <c r="H6874">
        <v>6</v>
      </c>
      <c r="I6874">
        <v>1</v>
      </c>
      <c r="J6874">
        <v>2244.4769000000001</v>
      </c>
      <c r="K6874">
        <v>1</v>
      </c>
      <c r="L6874">
        <v>6</v>
      </c>
      <c r="M6874">
        <v>1</v>
      </c>
      <c r="N6874" s="75" t="str">
        <f t="shared" si="629"/>
        <v>Threat</v>
      </c>
      <c r="O6874" t="str">
        <f t="shared" si="631"/>
        <v>pic</v>
      </c>
      <c r="P6874">
        <f t="shared" si="632"/>
        <v>-516.00509999999986</v>
      </c>
      <c r="Q6874">
        <v>516.00509999999986</v>
      </c>
      <c r="R6874" s="13" t="s">
        <v>49</v>
      </c>
      <c r="S6874" t="s">
        <v>50</v>
      </c>
    </row>
    <row r="6875" spans="1:19">
      <c r="A6875" t="s">
        <v>67</v>
      </c>
      <c r="B6875" s="91" t="s">
        <v>11</v>
      </c>
      <c r="C6875">
        <v>6</v>
      </c>
      <c r="D6875" t="s">
        <v>11</v>
      </c>
      <c r="E6875" t="str">
        <f t="shared" si="630"/>
        <v>B</v>
      </c>
      <c r="F6875">
        <v>3</v>
      </c>
      <c r="G6875">
        <v>14</v>
      </c>
      <c r="H6875">
        <v>3</v>
      </c>
      <c r="I6875">
        <v>1</v>
      </c>
      <c r="J6875">
        <v>2013.7629999999999</v>
      </c>
      <c r="K6875">
        <v>1</v>
      </c>
      <c r="L6875">
        <v>0</v>
      </c>
      <c r="M6875">
        <v>1</v>
      </c>
      <c r="N6875" s="75" t="str">
        <f t="shared" si="629"/>
        <v>None</v>
      </c>
      <c r="O6875" t="str">
        <f t="shared" si="631"/>
        <v>None</v>
      </c>
      <c r="P6875">
        <f t="shared" si="632"/>
        <v>-746.71900000000005</v>
      </c>
      <c r="Q6875">
        <v>746.71900000000005</v>
      </c>
      <c r="R6875" s="13" t="s">
        <v>49</v>
      </c>
      <c r="S6875" t="s">
        <v>50</v>
      </c>
    </row>
    <row r="6876" spans="1:19">
      <c r="A6876" t="s">
        <v>67</v>
      </c>
      <c r="B6876" s="91" t="s">
        <v>11</v>
      </c>
      <c r="C6876">
        <v>6</v>
      </c>
      <c r="D6876" t="s">
        <v>11</v>
      </c>
      <c r="E6876" t="str">
        <f t="shared" si="630"/>
        <v>B</v>
      </c>
      <c r="F6876">
        <v>3</v>
      </c>
      <c r="G6876">
        <v>8</v>
      </c>
      <c r="H6876">
        <v>2</v>
      </c>
      <c r="I6876">
        <v>1</v>
      </c>
      <c r="J6876">
        <v>1964.1532</v>
      </c>
      <c r="K6876">
        <v>1</v>
      </c>
      <c r="L6876">
        <v>0</v>
      </c>
      <c r="M6876">
        <v>1</v>
      </c>
      <c r="N6876" s="75" t="str">
        <f t="shared" si="629"/>
        <v>None</v>
      </c>
      <c r="O6876" t="str">
        <f t="shared" si="631"/>
        <v>None</v>
      </c>
      <c r="P6876">
        <f t="shared" si="632"/>
        <v>-796.3288</v>
      </c>
      <c r="Q6876">
        <v>796.3288</v>
      </c>
      <c r="R6876" s="13" t="s">
        <v>49</v>
      </c>
      <c r="S6876" t="s">
        <v>50</v>
      </c>
    </row>
    <row r="6877" spans="1:19">
      <c r="A6877" t="s">
        <v>67</v>
      </c>
      <c r="B6877" s="91" t="s">
        <v>11</v>
      </c>
      <c r="C6877">
        <v>6</v>
      </c>
      <c r="D6877" t="s">
        <v>11</v>
      </c>
      <c r="E6877" t="str">
        <f t="shared" si="630"/>
        <v>B</v>
      </c>
      <c r="F6877">
        <v>3</v>
      </c>
      <c r="G6877">
        <v>18</v>
      </c>
      <c r="H6877">
        <v>3</v>
      </c>
      <c r="I6877">
        <v>1</v>
      </c>
      <c r="J6877">
        <v>1902.6016999999999</v>
      </c>
      <c r="K6877">
        <v>1</v>
      </c>
      <c r="L6877">
        <v>10</v>
      </c>
      <c r="M6877">
        <v>1</v>
      </c>
      <c r="N6877" s="75" t="str">
        <f t="shared" si="629"/>
        <v>Neutral</v>
      </c>
      <c r="O6877" t="str">
        <f t="shared" si="631"/>
        <v>pic</v>
      </c>
      <c r="P6877">
        <f t="shared" si="632"/>
        <v>-857.88030000000003</v>
      </c>
      <c r="Q6877">
        <v>857.88030000000003</v>
      </c>
      <c r="R6877" s="13" t="s">
        <v>49</v>
      </c>
      <c r="S6877" t="s">
        <v>50</v>
      </c>
    </row>
    <row r="6878" spans="1:19">
      <c r="A6878" t="s">
        <v>67</v>
      </c>
      <c r="B6878" s="91" t="s">
        <v>11</v>
      </c>
      <c r="C6878">
        <v>6</v>
      </c>
      <c r="D6878" t="s">
        <v>11</v>
      </c>
      <c r="E6878" t="str">
        <f t="shared" si="630"/>
        <v>B</v>
      </c>
      <c r="F6878">
        <v>3</v>
      </c>
      <c r="G6878">
        <v>23</v>
      </c>
      <c r="H6878">
        <v>4</v>
      </c>
      <c r="I6878">
        <v>1</v>
      </c>
      <c r="J6878">
        <v>1808.2931000000001</v>
      </c>
      <c r="K6878">
        <v>1</v>
      </c>
      <c r="L6878">
        <v>8</v>
      </c>
      <c r="M6878">
        <v>1</v>
      </c>
      <c r="N6878" s="75" t="str">
        <f t="shared" si="629"/>
        <v>Threat</v>
      </c>
      <c r="O6878" t="str">
        <f t="shared" si="631"/>
        <v>pic</v>
      </c>
      <c r="P6878">
        <f t="shared" si="632"/>
        <v>-952.18889999999988</v>
      </c>
      <c r="Q6878">
        <v>952.18889999999988</v>
      </c>
      <c r="R6878" s="13" t="s">
        <v>49</v>
      </c>
      <c r="S6878" t="s">
        <v>50</v>
      </c>
    </row>
    <row r="6879" spans="1:19">
      <c r="A6879" t="s">
        <v>67</v>
      </c>
      <c r="B6879" s="91" t="s">
        <v>11</v>
      </c>
      <c r="C6879">
        <v>6</v>
      </c>
      <c r="D6879" t="s">
        <v>11</v>
      </c>
      <c r="E6879" t="str">
        <f t="shared" si="630"/>
        <v>B</v>
      </c>
      <c r="F6879">
        <v>3</v>
      </c>
      <c r="G6879">
        <v>28</v>
      </c>
      <c r="H6879">
        <v>5</v>
      </c>
      <c r="I6879">
        <v>1</v>
      </c>
      <c r="J6879">
        <v>1506.8462</v>
      </c>
      <c r="K6879">
        <v>1</v>
      </c>
      <c r="L6879">
        <v>3</v>
      </c>
      <c r="M6879">
        <v>1</v>
      </c>
      <c r="N6879" s="75" t="str">
        <f t="shared" si="629"/>
        <v>Object</v>
      </c>
      <c r="O6879" t="str">
        <f t="shared" si="631"/>
        <v>pic</v>
      </c>
      <c r="P6879">
        <f t="shared" si="632"/>
        <v>-1253.6358</v>
      </c>
      <c r="Q6879">
        <v>1253.6358</v>
      </c>
      <c r="R6879" s="13" t="s">
        <v>49</v>
      </c>
      <c r="S6879" t="s">
        <v>50</v>
      </c>
    </row>
    <row r="6880" spans="1:19">
      <c r="A6880" t="s">
        <v>67</v>
      </c>
      <c r="B6880" s="91" t="s">
        <v>11</v>
      </c>
      <c r="C6880">
        <v>6</v>
      </c>
      <c r="D6880" t="s">
        <v>11</v>
      </c>
      <c r="E6880" t="str">
        <f t="shared" si="630"/>
        <v>B</v>
      </c>
      <c r="F6880">
        <v>3</v>
      </c>
      <c r="G6880">
        <v>6</v>
      </c>
      <c r="H6880">
        <v>1</v>
      </c>
      <c r="I6880">
        <v>1</v>
      </c>
      <c r="J6880">
        <v>1428.2166</v>
      </c>
      <c r="K6880">
        <v>1</v>
      </c>
      <c r="L6880">
        <v>12</v>
      </c>
      <c r="M6880">
        <v>1</v>
      </c>
      <c r="N6880" s="75" t="str">
        <f t="shared" si="629"/>
        <v>Neutral</v>
      </c>
      <c r="O6880" t="str">
        <f t="shared" si="631"/>
        <v>pic</v>
      </c>
      <c r="P6880">
        <f t="shared" si="632"/>
        <v>-1332.2654</v>
      </c>
      <c r="Q6880">
        <v>1332.2654</v>
      </c>
      <c r="R6880" s="13" t="s">
        <v>49</v>
      </c>
      <c r="S6880" t="s">
        <v>50</v>
      </c>
    </row>
    <row r="6881" spans="1:19">
      <c r="A6881" t="s">
        <v>67</v>
      </c>
      <c r="B6881" s="91" t="s">
        <v>11</v>
      </c>
      <c r="C6881">
        <v>6</v>
      </c>
      <c r="D6881" t="s">
        <v>11</v>
      </c>
      <c r="E6881" t="str">
        <f t="shared" si="630"/>
        <v>B</v>
      </c>
      <c r="F6881">
        <v>3</v>
      </c>
      <c r="G6881">
        <v>21</v>
      </c>
      <c r="H6881">
        <v>4</v>
      </c>
      <c r="I6881">
        <v>1</v>
      </c>
      <c r="J6881">
        <v>1240.261</v>
      </c>
      <c r="K6881">
        <v>1</v>
      </c>
      <c r="L6881">
        <v>5</v>
      </c>
      <c r="M6881">
        <v>1</v>
      </c>
      <c r="N6881" s="75" t="str">
        <f t="shared" si="629"/>
        <v>Threat</v>
      </c>
      <c r="O6881" t="str">
        <f t="shared" si="631"/>
        <v>pic</v>
      </c>
      <c r="P6881">
        <f t="shared" si="632"/>
        <v>-1520.221</v>
      </c>
      <c r="Q6881">
        <v>1520.221</v>
      </c>
      <c r="R6881" s="13" t="s">
        <v>49</v>
      </c>
      <c r="S6881" t="s">
        <v>50</v>
      </c>
    </row>
    <row r="6882" spans="1:19">
      <c r="A6882" t="s">
        <v>67</v>
      </c>
      <c r="B6882" s="91" t="s">
        <v>11</v>
      </c>
      <c r="C6882">
        <v>6</v>
      </c>
      <c r="D6882" t="s">
        <v>11</v>
      </c>
      <c r="E6882" t="str">
        <f t="shared" si="630"/>
        <v>B</v>
      </c>
      <c r="F6882">
        <v>3</v>
      </c>
      <c r="G6882">
        <v>5</v>
      </c>
      <c r="H6882">
        <v>1</v>
      </c>
      <c r="I6882">
        <v>1</v>
      </c>
      <c r="J6882">
        <v>1078.8481999999999</v>
      </c>
      <c r="K6882">
        <v>1</v>
      </c>
      <c r="L6882">
        <v>10</v>
      </c>
      <c r="M6882">
        <v>1</v>
      </c>
      <c r="N6882" s="75" t="str">
        <f t="shared" si="629"/>
        <v>Neutral</v>
      </c>
      <c r="O6882" t="str">
        <f t="shared" si="631"/>
        <v>pic</v>
      </c>
      <c r="P6882">
        <f t="shared" si="632"/>
        <v>-1681.6338000000001</v>
      </c>
      <c r="Q6882">
        <v>1681.6338000000001</v>
      </c>
      <c r="R6882" s="13" t="s">
        <v>49</v>
      </c>
      <c r="S6882" t="s">
        <v>50</v>
      </c>
    </row>
    <row r="6883" spans="1:19">
      <c r="A6883" t="s">
        <v>67</v>
      </c>
      <c r="B6883" s="91" t="s">
        <v>11</v>
      </c>
      <c r="C6883">
        <v>6</v>
      </c>
      <c r="D6883" t="s">
        <v>11</v>
      </c>
      <c r="E6883" t="str">
        <f t="shared" si="630"/>
        <v>B</v>
      </c>
      <c r="F6883">
        <v>3</v>
      </c>
      <c r="G6883">
        <v>27</v>
      </c>
      <c r="H6883">
        <v>5</v>
      </c>
      <c r="I6883">
        <v>1</v>
      </c>
      <c r="J6883">
        <v>1038.1527000000001</v>
      </c>
      <c r="K6883">
        <v>1</v>
      </c>
      <c r="L6883">
        <v>4</v>
      </c>
      <c r="M6883">
        <v>1</v>
      </c>
      <c r="N6883" s="75" t="str">
        <f t="shared" si="629"/>
        <v>Object</v>
      </c>
      <c r="O6883" t="str">
        <f t="shared" si="631"/>
        <v>pic</v>
      </c>
      <c r="P6883">
        <f t="shared" si="632"/>
        <v>-1722.3292999999999</v>
      </c>
      <c r="Q6883">
        <v>1722.3292999999999</v>
      </c>
      <c r="R6883" s="13" t="s">
        <v>49</v>
      </c>
      <c r="S6883" t="s">
        <v>50</v>
      </c>
    </row>
    <row r="6884" spans="1:19">
      <c r="A6884" t="s">
        <v>67</v>
      </c>
      <c r="B6884" s="91" t="s">
        <v>11</v>
      </c>
      <c r="C6884">
        <v>6</v>
      </c>
      <c r="D6884" t="s">
        <v>11</v>
      </c>
      <c r="E6884" t="str">
        <f t="shared" si="630"/>
        <v>B</v>
      </c>
      <c r="F6884">
        <v>3</v>
      </c>
      <c r="G6884">
        <v>24</v>
      </c>
      <c r="H6884">
        <v>4</v>
      </c>
      <c r="I6884">
        <v>1</v>
      </c>
      <c r="J6884">
        <v>707.3415</v>
      </c>
      <c r="K6884">
        <v>1</v>
      </c>
      <c r="L6884">
        <v>7</v>
      </c>
      <c r="M6884">
        <v>1</v>
      </c>
      <c r="N6884" s="75" t="str">
        <f t="shared" si="629"/>
        <v>Threat</v>
      </c>
      <c r="O6884" t="str">
        <f t="shared" si="631"/>
        <v>pic</v>
      </c>
      <c r="P6884">
        <f t="shared" si="632"/>
        <v>-2053.1405</v>
      </c>
      <c r="Q6884">
        <v>2053.1405</v>
      </c>
      <c r="R6884" s="13" t="s">
        <v>49</v>
      </c>
      <c r="S6884" t="s">
        <v>50</v>
      </c>
    </row>
    <row r="6885" spans="1:19">
      <c r="A6885" t="s">
        <v>67</v>
      </c>
      <c r="B6885" s="91" t="s">
        <v>11</v>
      </c>
      <c r="C6885">
        <v>6</v>
      </c>
      <c r="D6885" t="s">
        <v>11</v>
      </c>
      <c r="E6885" t="str">
        <f t="shared" si="630"/>
        <v>B</v>
      </c>
      <c r="F6885">
        <v>3</v>
      </c>
      <c r="G6885">
        <v>30</v>
      </c>
      <c r="H6885">
        <v>5</v>
      </c>
      <c r="I6885">
        <v>1</v>
      </c>
      <c r="J6885">
        <v>684.27639999999997</v>
      </c>
      <c r="K6885">
        <v>1</v>
      </c>
      <c r="L6885">
        <v>1</v>
      </c>
      <c r="M6885">
        <v>1</v>
      </c>
      <c r="N6885" s="75" t="str">
        <f t="shared" si="629"/>
        <v>Object</v>
      </c>
      <c r="O6885" t="str">
        <f t="shared" si="631"/>
        <v>pic</v>
      </c>
      <c r="P6885">
        <f t="shared" si="632"/>
        <v>-2076.2056000000002</v>
      </c>
      <c r="Q6885">
        <v>2076.2056000000002</v>
      </c>
      <c r="R6885" s="13" t="s">
        <v>49</v>
      </c>
      <c r="S6885" t="s">
        <v>50</v>
      </c>
    </row>
    <row r="6886" spans="1:19">
      <c r="A6886" t="s">
        <v>67</v>
      </c>
      <c r="B6886" s="91" t="s">
        <v>11</v>
      </c>
      <c r="C6886">
        <v>6</v>
      </c>
      <c r="D6886" t="s">
        <v>11</v>
      </c>
      <c r="E6886" t="str">
        <f t="shared" si="630"/>
        <v>B</v>
      </c>
      <c r="F6886">
        <v>3</v>
      </c>
      <c r="G6886">
        <v>10</v>
      </c>
      <c r="H6886">
        <v>2</v>
      </c>
      <c r="I6886">
        <v>1</v>
      </c>
      <c r="J6886">
        <v>577.79629999999997</v>
      </c>
      <c r="K6886">
        <v>1</v>
      </c>
      <c r="L6886">
        <v>1</v>
      </c>
      <c r="M6886">
        <v>1</v>
      </c>
      <c r="N6886" s="75" t="str">
        <f t="shared" si="629"/>
        <v>Object</v>
      </c>
      <c r="O6886" t="str">
        <f t="shared" si="631"/>
        <v>pic</v>
      </c>
      <c r="P6886">
        <f t="shared" si="632"/>
        <v>-2182.6857</v>
      </c>
      <c r="Q6886">
        <v>2182.6857</v>
      </c>
      <c r="R6886" s="13" t="s">
        <v>49</v>
      </c>
      <c r="S6886" t="s">
        <v>50</v>
      </c>
    </row>
    <row r="6887" spans="1:19">
      <c r="A6887" t="s">
        <v>67</v>
      </c>
      <c r="B6887" s="91" t="s">
        <v>11</v>
      </c>
      <c r="C6887">
        <v>6</v>
      </c>
      <c r="D6887" t="s">
        <v>11</v>
      </c>
      <c r="E6887" t="str">
        <f t="shared" si="630"/>
        <v>B</v>
      </c>
      <c r="F6887">
        <v>3</v>
      </c>
      <c r="G6887">
        <v>19</v>
      </c>
      <c r="H6887">
        <v>4</v>
      </c>
      <c r="I6887">
        <v>1</v>
      </c>
      <c r="J6887">
        <v>515.12779999999998</v>
      </c>
      <c r="K6887">
        <v>1</v>
      </c>
      <c r="L6887">
        <v>0</v>
      </c>
      <c r="M6887">
        <v>1</v>
      </c>
      <c r="N6887" s="75" t="str">
        <f t="shared" si="629"/>
        <v>None</v>
      </c>
      <c r="O6887" t="str">
        <f t="shared" si="631"/>
        <v>None</v>
      </c>
      <c r="P6887">
        <f t="shared" si="632"/>
        <v>-2245.3541999999998</v>
      </c>
      <c r="Q6887">
        <v>2245.3541999999998</v>
      </c>
      <c r="R6887" s="13" t="s">
        <v>49</v>
      </c>
      <c r="S6887" t="s">
        <v>50</v>
      </c>
    </row>
    <row r="6888" spans="1:19">
      <c r="A6888" t="s">
        <v>67</v>
      </c>
      <c r="B6888" s="91" t="s">
        <v>11</v>
      </c>
      <c r="C6888">
        <v>6</v>
      </c>
      <c r="D6888" t="s">
        <v>11</v>
      </c>
      <c r="E6888" t="str">
        <f t="shared" si="630"/>
        <v>B</v>
      </c>
      <c r="F6888">
        <v>3</v>
      </c>
      <c r="G6888">
        <v>2</v>
      </c>
      <c r="H6888">
        <v>1</v>
      </c>
      <c r="I6888">
        <v>1</v>
      </c>
      <c r="J6888">
        <v>313.9391</v>
      </c>
      <c r="K6888">
        <v>1</v>
      </c>
      <c r="L6888">
        <v>0</v>
      </c>
      <c r="M6888">
        <v>1</v>
      </c>
      <c r="N6888" s="75" t="str">
        <f t="shared" si="629"/>
        <v>None</v>
      </c>
      <c r="O6888" t="str">
        <f t="shared" si="631"/>
        <v>None</v>
      </c>
      <c r="P6888">
        <f t="shared" si="632"/>
        <v>-2446.5428999999999</v>
      </c>
      <c r="Q6888">
        <v>2446.5428999999999</v>
      </c>
      <c r="R6888" s="13" t="s">
        <v>49</v>
      </c>
      <c r="S6888" t="s">
        <v>50</v>
      </c>
    </row>
    <row r="6889" spans="1:19">
      <c r="A6889" t="s">
        <v>67</v>
      </c>
      <c r="B6889" s="91" t="s">
        <v>11</v>
      </c>
      <c r="C6889">
        <v>6</v>
      </c>
      <c r="D6889" t="s">
        <v>11</v>
      </c>
      <c r="E6889" t="str">
        <f t="shared" si="630"/>
        <v>B</v>
      </c>
      <c r="F6889">
        <v>3</v>
      </c>
      <c r="G6889">
        <v>26</v>
      </c>
      <c r="H6889">
        <v>5</v>
      </c>
      <c r="I6889">
        <v>1</v>
      </c>
      <c r="J6889">
        <v>105.41500000000001</v>
      </c>
      <c r="K6889">
        <v>1</v>
      </c>
      <c r="L6889">
        <v>0</v>
      </c>
      <c r="M6889">
        <v>1</v>
      </c>
      <c r="N6889" s="75" t="str">
        <f t="shared" si="629"/>
        <v>None</v>
      </c>
      <c r="O6889" t="str">
        <f t="shared" si="631"/>
        <v>None</v>
      </c>
      <c r="P6889">
        <f t="shared" si="632"/>
        <v>-2655.067</v>
      </c>
      <c r="Q6889">
        <v>2655.067</v>
      </c>
      <c r="R6889" s="13" t="s">
        <v>49</v>
      </c>
      <c r="S6889" t="s">
        <v>50</v>
      </c>
    </row>
    <row r="6890" spans="1:19">
      <c r="A6890" t="s">
        <v>67</v>
      </c>
      <c r="B6890" s="91" t="s">
        <v>11</v>
      </c>
      <c r="C6890">
        <v>6</v>
      </c>
      <c r="D6890" t="s">
        <v>11</v>
      </c>
      <c r="E6890" t="str">
        <f t="shared" si="630"/>
        <v>B</v>
      </c>
      <c r="F6890">
        <v>3</v>
      </c>
      <c r="G6890">
        <v>25</v>
      </c>
      <c r="H6890">
        <v>5</v>
      </c>
      <c r="I6890">
        <v>1</v>
      </c>
      <c r="J6890">
        <v>32.893099999999997</v>
      </c>
      <c r="K6890">
        <v>1</v>
      </c>
      <c r="L6890">
        <v>0</v>
      </c>
      <c r="M6890">
        <v>1</v>
      </c>
      <c r="N6890" s="75" t="str">
        <f t="shared" si="629"/>
        <v>None</v>
      </c>
      <c r="O6890" t="str">
        <f t="shared" si="631"/>
        <v>None</v>
      </c>
      <c r="P6890">
        <f t="shared" si="632"/>
        <v>-2727.5889000000002</v>
      </c>
      <c r="Q6890">
        <v>2727.5889000000002</v>
      </c>
      <c r="R6890" s="13" t="s">
        <v>49</v>
      </c>
      <c r="S6890" t="s">
        <v>50</v>
      </c>
    </row>
    <row r="6891" spans="1:19">
      <c r="A6891" t="s">
        <v>67</v>
      </c>
      <c r="B6891" s="91" t="s">
        <v>11</v>
      </c>
      <c r="C6891">
        <v>6</v>
      </c>
      <c r="D6891" t="s">
        <v>11</v>
      </c>
      <c r="E6891" t="str">
        <f t="shared" si="630"/>
        <v>B</v>
      </c>
      <c r="F6891">
        <v>3</v>
      </c>
      <c r="G6891">
        <v>27</v>
      </c>
      <c r="H6891">
        <v>5</v>
      </c>
      <c r="I6891">
        <v>2</v>
      </c>
      <c r="J6891">
        <v>9652.7615000000005</v>
      </c>
      <c r="K6891">
        <v>1</v>
      </c>
      <c r="L6891">
        <v>6</v>
      </c>
      <c r="M6891">
        <v>1</v>
      </c>
      <c r="N6891" s="75" t="str">
        <f t="shared" si="629"/>
        <v>Threat</v>
      </c>
      <c r="O6891" t="str">
        <f t="shared" si="631"/>
        <v>pic</v>
      </c>
      <c r="P6891">
        <f t="shared" si="632"/>
        <v>6892.2795000000006</v>
      </c>
      <c r="Q6891">
        <v>-6892.2795000000006</v>
      </c>
      <c r="R6891" s="13" t="s">
        <v>49</v>
      </c>
      <c r="S6891" t="s">
        <v>50</v>
      </c>
    </row>
    <row r="6892" spans="1:19">
      <c r="A6892" t="s">
        <v>67</v>
      </c>
      <c r="B6892" s="91" t="s">
        <v>11</v>
      </c>
      <c r="C6892">
        <v>6</v>
      </c>
      <c r="D6892" t="s">
        <v>11</v>
      </c>
      <c r="E6892" t="str">
        <f t="shared" si="630"/>
        <v>B</v>
      </c>
      <c r="F6892">
        <v>3</v>
      </c>
      <c r="G6892">
        <v>22</v>
      </c>
      <c r="H6892">
        <v>4</v>
      </c>
      <c r="I6892">
        <v>2</v>
      </c>
      <c r="J6892">
        <v>9240.8873999999996</v>
      </c>
      <c r="K6892">
        <v>1</v>
      </c>
      <c r="L6892">
        <v>11</v>
      </c>
      <c r="M6892">
        <v>1</v>
      </c>
      <c r="N6892" s="75" t="str">
        <f t="shared" si="629"/>
        <v>Neutral</v>
      </c>
      <c r="O6892" t="str">
        <f t="shared" si="631"/>
        <v>pic</v>
      </c>
      <c r="P6892">
        <f t="shared" si="632"/>
        <v>6480.4053999999996</v>
      </c>
      <c r="Q6892">
        <v>-6480.4053999999996</v>
      </c>
      <c r="R6892" s="13" t="s">
        <v>49</v>
      </c>
      <c r="S6892" t="s">
        <v>50</v>
      </c>
    </row>
    <row r="6893" spans="1:19">
      <c r="A6893" t="s">
        <v>67</v>
      </c>
      <c r="B6893" s="91" t="s">
        <v>11</v>
      </c>
      <c r="C6893">
        <v>6</v>
      </c>
      <c r="D6893" t="s">
        <v>11</v>
      </c>
      <c r="E6893" t="str">
        <f t="shared" si="630"/>
        <v>B</v>
      </c>
      <c r="F6893">
        <v>3</v>
      </c>
      <c r="G6893">
        <v>2</v>
      </c>
      <c r="H6893">
        <v>1</v>
      </c>
      <c r="I6893">
        <v>2</v>
      </c>
      <c r="J6893">
        <v>6813.2816000000003</v>
      </c>
      <c r="K6893">
        <v>1</v>
      </c>
      <c r="L6893">
        <v>0</v>
      </c>
      <c r="M6893">
        <v>1</v>
      </c>
      <c r="N6893" s="75" t="str">
        <f t="shared" si="629"/>
        <v>None</v>
      </c>
      <c r="O6893" t="str">
        <f t="shared" si="631"/>
        <v>None</v>
      </c>
      <c r="P6893">
        <f t="shared" si="632"/>
        <v>4052.7996000000003</v>
      </c>
      <c r="Q6893">
        <v>-4052.7996000000003</v>
      </c>
      <c r="R6893" s="13" t="s">
        <v>49</v>
      </c>
      <c r="S6893" t="s">
        <v>50</v>
      </c>
    </row>
    <row r="6894" spans="1:19">
      <c r="A6894" t="s">
        <v>67</v>
      </c>
      <c r="B6894" s="91" t="s">
        <v>11</v>
      </c>
      <c r="C6894">
        <v>6</v>
      </c>
      <c r="D6894" t="s">
        <v>11</v>
      </c>
      <c r="E6894" t="str">
        <f t="shared" si="630"/>
        <v>B</v>
      </c>
      <c r="F6894">
        <v>3</v>
      </c>
      <c r="G6894">
        <v>21</v>
      </c>
      <c r="H6894">
        <v>4</v>
      </c>
      <c r="I6894">
        <v>2</v>
      </c>
      <c r="J6894">
        <v>4757.4800999999998</v>
      </c>
      <c r="K6894">
        <v>1</v>
      </c>
      <c r="L6894">
        <v>10</v>
      </c>
      <c r="M6894">
        <v>1</v>
      </c>
      <c r="N6894" s="75" t="str">
        <f t="shared" si="629"/>
        <v>Neutral</v>
      </c>
      <c r="O6894" t="str">
        <f t="shared" si="631"/>
        <v>pic</v>
      </c>
      <c r="P6894">
        <f t="shared" si="632"/>
        <v>1996.9980999999998</v>
      </c>
      <c r="Q6894">
        <v>-1996.9980999999998</v>
      </c>
      <c r="R6894" s="13" t="s">
        <v>49</v>
      </c>
      <c r="S6894" t="s">
        <v>50</v>
      </c>
    </row>
    <row r="6895" spans="1:19">
      <c r="A6895" t="s">
        <v>67</v>
      </c>
      <c r="B6895" s="91" t="s">
        <v>11</v>
      </c>
      <c r="C6895">
        <v>6</v>
      </c>
      <c r="D6895" t="s">
        <v>11</v>
      </c>
      <c r="E6895" t="str">
        <f t="shared" si="630"/>
        <v>B</v>
      </c>
      <c r="F6895">
        <v>3</v>
      </c>
      <c r="G6895">
        <v>28</v>
      </c>
      <c r="H6895">
        <v>5</v>
      </c>
      <c r="I6895">
        <v>2</v>
      </c>
      <c r="J6895">
        <v>4043.3024</v>
      </c>
      <c r="K6895">
        <v>1</v>
      </c>
      <c r="L6895">
        <v>7</v>
      </c>
      <c r="M6895">
        <v>1</v>
      </c>
      <c r="N6895" s="75" t="str">
        <f t="shared" si="629"/>
        <v>Threat</v>
      </c>
      <c r="O6895" t="str">
        <f t="shared" si="631"/>
        <v>pic</v>
      </c>
      <c r="P6895">
        <f t="shared" si="632"/>
        <v>1282.8204000000001</v>
      </c>
      <c r="Q6895">
        <v>-1282.8204000000001</v>
      </c>
      <c r="R6895" s="13" t="s">
        <v>49</v>
      </c>
      <c r="S6895" t="s">
        <v>50</v>
      </c>
    </row>
    <row r="6896" spans="1:19">
      <c r="A6896" t="s">
        <v>67</v>
      </c>
      <c r="B6896" s="91" t="s">
        <v>11</v>
      </c>
      <c r="C6896">
        <v>6</v>
      </c>
      <c r="D6896" t="s">
        <v>11</v>
      </c>
      <c r="E6896" t="str">
        <f t="shared" si="630"/>
        <v>B</v>
      </c>
      <c r="F6896">
        <v>3</v>
      </c>
      <c r="G6896">
        <v>11</v>
      </c>
      <c r="H6896">
        <v>2</v>
      </c>
      <c r="I6896">
        <v>2</v>
      </c>
      <c r="J6896">
        <v>4024.7611000000002</v>
      </c>
      <c r="K6896">
        <v>1</v>
      </c>
      <c r="L6896">
        <v>8</v>
      </c>
      <c r="M6896">
        <v>1</v>
      </c>
      <c r="N6896" s="75" t="str">
        <f t="shared" si="629"/>
        <v>Threat</v>
      </c>
      <c r="O6896" t="str">
        <f t="shared" si="631"/>
        <v>pic</v>
      </c>
      <c r="P6896">
        <f t="shared" si="632"/>
        <v>1264.2791000000002</v>
      </c>
      <c r="Q6896">
        <v>-1264.2791000000002</v>
      </c>
      <c r="R6896" s="13" t="s">
        <v>49</v>
      </c>
      <c r="S6896" t="s">
        <v>50</v>
      </c>
    </row>
    <row r="6897" spans="1:19">
      <c r="A6897" t="s">
        <v>67</v>
      </c>
      <c r="B6897" s="91" t="s">
        <v>11</v>
      </c>
      <c r="C6897">
        <v>6</v>
      </c>
      <c r="D6897" t="s">
        <v>11</v>
      </c>
      <c r="E6897" t="str">
        <f t="shared" si="630"/>
        <v>B</v>
      </c>
      <c r="F6897">
        <v>3</v>
      </c>
      <c r="G6897">
        <v>34</v>
      </c>
      <c r="H6897">
        <v>6</v>
      </c>
      <c r="I6897">
        <v>2</v>
      </c>
      <c r="J6897">
        <v>4011.9086000000002</v>
      </c>
      <c r="K6897">
        <v>1</v>
      </c>
      <c r="L6897">
        <v>1</v>
      </c>
      <c r="M6897">
        <v>1</v>
      </c>
      <c r="N6897" s="75" t="str">
        <f t="shared" si="629"/>
        <v>Object</v>
      </c>
      <c r="O6897" t="str">
        <f t="shared" si="631"/>
        <v>pic</v>
      </c>
      <c r="P6897">
        <f t="shared" si="632"/>
        <v>1251.4266000000002</v>
      </c>
      <c r="Q6897">
        <v>-1251.4266000000002</v>
      </c>
      <c r="R6897" s="13" t="s">
        <v>49</v>
      </c>
      <c r="S6897" t="s">
        <v>50</v>
      </c>
    </row>
    <row r="6898" spans="1:19">
      <c r="A6898" t="s">
        <v>67</v>
      </c>
      <c r="B6898" s="91" t="s">
        <v>11</v>
      </c>
      <c r="C6898">
        <v>6</v>
      </c>
      <c r="D6898" t="s">
        <v>11</v>
      </c>
      <c r="E6898" t="str">
        <f t="shared" si="630"/>
        <v>B</v>
      </c>
      <c r="F6898">
        <v>3</v>
      </c>
      <c r="G6898">
        <v>32</v>
      </c>
      <c r="H6898">
        <v>6</v>
      </c>
      <c r="I6898">
        <v>2</v>
      </c>
      <c r="J6898">
        <v>3697.7964999999999</v>
      </c>
      <c r="K6898">
        <v>1</v>
      </c>
      <c r="L6898">
        <v>0</v>
      </c>
      <c r="M6898">
        <v>1</v>
      </c>
      <c r="N6898" s="75" t="str">
        <f t="shared" si="629"/>
        <v>None</v>
      </c>
      <c r="O6898" t="str">
        <f t="shared" si="631"/>
        <v>None</v>
      </c>
      <c r="P6898">
        <f t="shared" si="632"/>
        <v>937.31449999999995</v>
      </c>
      <c r="Q6898">
        <v>-937.31449999999995</v>
      </c>
      <c r="R6898" s="13" t="s">
        <v>49</v>
      </c>
      <c r="S6898" t="s">
        <v>50</v>
      </c>
    </row>
    <row r="6899" spans="1:19">
      <c r="A6899" t="s">
        <v>67</v>
      </c>
      <c r="B6899" s="91" t="s">
        <v>11</v>
      </c>
      <c r="C6899">
        <v>6</v>
      </c>
      <c r="D6899" t="s">
        <v>11</v>
      </c>
      <c r="E6899" t="str">
        <f t="shared" si="630"/>
        <v>B</v>
      </c>
      <c r="F6899">
        <v>3</v>
      </c>
      <c r="G6899">
        <v>12</v>
      </c>
      <c r="H6899">
        <v>2</v>
      </c>
      <c r="I6899">
        <v>2</v>
      </c>
      <c r="J6899">
        <v>3684.9349000000002</v>
      </c>
      <c r="K6899">
        <v>1</v>
      </c>
      <c r="L6899">
        <v>6</v>
      </c>
      <c r="M6899">
        <v>1</v>
      </c>
      <c r="N6899" s="75" t="str">
        <f t="shared" si="629"/>
        <v>Threat</v>
      </c>
      <c r="O6899" t="str">
        <f t="shared" si="631"/>
        <v>pic</v>
      </c>
      <c r="P6899">
        <f t="shared" si="632"/>
        <v>924.45290000000023</v>
      </c>
      <c r="Q6899">
        <v>-924.45290000000023</v>
      </c>
      <c r="R6899" s="13" t="s">
        <v>49</v>
      </c>
      <c r="S6899" t="s">
        <v>50</v>
      </c>
    </row>
    <row r="6900" spans="1:19">
      <c r="A6900" t="s">
        <v>67</v>
      </c>
      <c r="B6900" s="91" t="s">
        <v>11</v>
      </c>
      <c r="C6900">
        <v>6</v>
      </c>
      <c r="D6900" t="s">
        <v>11</v>
      </c>
      <c r="E6900" t="str">
        <f t="shared" si="630"/>
        <v>B</v>
      </c>
      <c r="F6900">
        <v>3</v>
      </c>
      <c r="G6900">
        <v>3</v>
      </c>
      <c r="H6900">
        <v>1</v>
      </c>
      <c r="I6900">
        <v>2</v>
      </c>
      <c r="J6900">
        <v>3460.6837999999998</v>
      </c>
      <c r="K6900">
        <v>1</v>
      </c>
      <c r="L6900">
        <v>11</v>
      </c>
      <c r="M6900">
        <v>1</v>
      </c>
      <c r="N6900" s="75" t="str">
        <f t="shared" si="629"/>
        <v>Neutral</v>
      </c>
      <c r="O6900" t="str">
        <f t="shared" si="631"/>
        <v>pic</v>
      </c>
      <c r="P6900">
        <f t="shared" si="632"/>
        <v>700.20179999999982</v>
      </c>
      <c r="Q6900">
        <v>-700.20179999999982</v>
      </c>
      <c r="R6900" s="13" t="s">
        <v>49</v>
      </c>
      <c r="S6900" t="s">
        <v>50</v>
      </c>
    </row>
    <row r="6901" spans="1:19">
      <c r="A6901" t="s">
        <v>67</v>
      </c>
      <c r="B6901" s="91" t="s">
        <v>11</v>
      </c>
      <c r="C6901">
        <v>6</v>
      </c>
      <c r="D6901" t="s">
        <v>11</v>
      </c>
      <c r="E6901" t="str">
        <f t="shared" si="630"/>
        <v>B</v>
      </c>
      <c r="F6901">
        <v>3</v>
      </c>
      <c r="G6901">
        <v>20</v>
      </c>
      <c r="H6901">
        <v>4</v>
      </c>
      <c r="I6901">
        <v>2</v>
      </c>
      <c r="J6901">
        <v>3426.6821</v>
      </c>
      <c r="K6901">
        <v>1</v>
      </c>
      <c r="L6901">
        <v>0</v>
      </c>
      <c r="M6901">
        <v>1</v>
      </c>
      <c r="N6901" s="75" t="str">
        <f t="shared" ref="N6901:N6964" si="633">IF(L6901=0,"None",IF(L6901&lt;5,"Object",IF(L6901&lt;9,"Threat","Neutral")))</f>
        <v>None</v>
      </c>
      <c r="O6901" t="str">
        <f t="shared" si="631"/>
        <v>None</v>
      </c>
      <c r="P6901">
        <f t="shared" si="632"/>
        <v>666.20010000000002</v>
      </c>
      <c r="Q6901">
        <v>-666.20010000000002</v>
      </c>
      <c r="R6901" s="13" t="s">
        <v>49</v>
      </c>
      <c r="S6901" t="s">
        <v>50</v>
      </c>
    </row>
    <row r="6902" spans="1:19">
      <c r="A6902" t="s">
        <v>67</v>
      </c>
      <c r="B6902" s="91" t="s">
        <v>11</v>
      </c>
      <c r="C6902">
        <v>6</v>
      </c>
      <c r="D6902" t="s">
        <v>11</v>
      </c>
      <c r="E6902" t="str">
        <f t="shared" si="630"/>
        <v>B</v>
      </c>
      <c r="F6902">
        <v>3</v>
      </c>
      <c r="G6902">
        <v>24</v>
      </c>
      <c r="H6902">
        <v>4</v>
      </c>
      <c r="I6902">
        <v>2</v>
      </c>
      <c r="J6902">
        <v>3323.1552000000001</v>
      </c>
      <c r="K6902">
        <v>1</v>
      </c>
      <c r="L6902">
        <v>9</v>
      </c>
      <c r="M6902">
        <v>1</v>
      </c>
      <c r="N6902" s="75" t="str">
        <f t="shared" si="633"/>
        <v>Neutral</v>
      </c>
      <c r="O6902" t="str">
        <f t="shared" si="631"/>
        <v>pic</v>
      </c>
      <c r="P6902">
        <f t="shared" si="632"/>
        <v>562.67320000000018</v>
      </c>
      <c r="Q6902">
        <v>-562.67320000000018</v>
      </c>
      <c r="R6902" s="13" t="s">
        <v>49</v>
      </c>
      <c r="S6902" t="s">
        <v>50</v>
      </c>
    </row>
    <row r="6903" spans="1:19">
      <c r="A6903" t="s">
        <v>67</v>
      </c>
      <c r="B6903" s="91" t="s">
        <v>11</v>
      </c>
      <c r="C6903">
        <v>6</v>
      </c>
      <c r="D6903" t="s">
        <v>11</v>
      </c>
      <c r="E6903" t="str">
        <f t="shared" si="630"/>
        <v>B</v>
      </c>
      <c r="F6903">
        <v>3</v>
      </c>
      <c r="G6903">
        <v>10</v>
      </c>
      <c r="H6903">
        <v>2</v>
      </c>
      <c r="I6903">
        <v>2</v>
      </c>
      <c r="J6903">
        <v>3158.2037</v>
      </c>
      <c r="K6903">
        <v>1</v>
      </c>
      <c r="L6903">
        <v>5</v>
      </c>
      <c r="M6903">
        <v>1</v>
      </c>
      <c r="N6903" s="75" t="str">
        <f t="shared" si="633"/>
        <v>Threat</v>
      </c>
      <c r="O6903" t="str">
        <f t="shared" si="631"/>
        <v>pic</v>
      </c>
      <c r="P6903">
        <f t="shared" si="632"/>
        <v>397.72170000000006</v>
      </c>
      <c r="Q6903">
        <v>-397.72170000000006</v>
      </c>
      <c r="R6903" s="13" t="s">
        <v>49</v>
      </c>
      <c r="S6903" t="s">
        <v>50</v>
      </c>
    </row>
    <row r="6904" spans="1:19">
      <c r="A6904" t="s">
        <v>67</v>
      </c>
      <c r="B6904" s="91" t="s">
        <v>11</v>
      </c>
      <c r="C6904">
        <v>6</v>
      </c>
      <c r="D6904" t="s">
        <v>11</v>
      </c>
      <c r="E6904" t="str">
        <f t="shared" si="630"/>
        <v>B</v>
      </c>
      <c r="F6904">
        <v>3</v>
      </c>
      <c r="G6904">
        <v>8</v>
      </c>
      <c r="H6904">
        <v>2</v>
      </c>
      <c r="I6904">
        <v>2</v>
      </c>
      <c r="J6904">
        <v>3061.4149000000002</v>
      </c>
      <c r="K6904">
        <v>1</v>
      </c>
      <c r="L6904">
        <v>0</v>
      </c>
      <c r="M6904">
        <v>1</v>
      </c>
      <c r="N6904" s="75" t="str">
        <f t="shared" si="633"/>
        <v>None</v>
      </c>
      <c r="O6904" t="str">
        <f t="shared" si="631"/>
        <v>None</v>
      </c>
      <c r="P6904">
        <f t="shared" si="632"/>
        <v>300.93290000000025</v>
      </c>
      <c r="Q6904">
        <v>-300.93290000000025</v>
      </c>
      <c r="R6904" s="13" t="s">
        <v>49</v>
      </c>
      <c r="S6904" t="s">
        <v>50</v>
      </c>
    </row>
    <row r="6905" spans="1:19">
      <c r="A6905" t="s">
        <v>67</v>
      </c>
      <c r="B6905" s="91" t="s">
        <v>11</v>
      </c>
      <c r="C6905">
        <v>6</v>
      </c>
      <c r="D6905" t="s">
        <v>11</v>
      </c>
      <c r="E6905" t="str">
        <f t="shared" si="630"/>
        <v>B</v>
      </c>
      <c r="F6905">
        <v>3</v>
      </c>
      <c r="G6905">
        <v>16</v>
      </c>
      <c r="H6905">
        <v>3</v>
      </c>
      <c r="I6905">
        <v>2</v>
      </c>
      <c r="J6905">
        <v>2796.4571000000001</v>
      </c>
      <c r="K6905">
        <v>1</v>
      </c>
      <c r="L6905">
        <v>2</v>
      </c>
      <c r="M6905">
        <v>1</v>
      </c>
      <c r="N6905" s="75" t="str">
        <f t="shared" si="633"/>
        <v>Object</v>
      </c>
      <c r="O6905" t="str">
        <f t="shared" si="631"/>
        <v>pic</v>
      </c>
      <c r="P6905">
        <f t="shared" si="632"/>
        <v>35.975100000000111</v>
      </c>
      <c r="Q6905">
        <v>-35.975100000000111</v>
      </c>
      <c r="R6905" s="13" t="s">
        <v>49</v>
      </c>
      <c r="S6905" t="s">
        <v>50</v>
      </c>
    </row>
    <row r="6906" spans="1:19">
      <c r="A6906" t="s">
        <v>67</v>
      </c>
      <c r="B6906" s="91" t="s">
        <v>11</v>
      </c>
      <c r="C6906">
        <v>6</v>
      </c>
      <c r="D6906" t="s">
        <v>11</v>
      </c>
      <c r="E6906" t="str">
        <f t="shared" si="630"/>
        <v>B</v>
      </c>
      <c r="F6906">
        <v>3</v>
      </c>
      <c r="G6906">
        <v>33</v>
      </c>
      <c r="H6906">
        <v>6</v>
      </c>
      <c r="I6906">
        <v>2</v>
      </c>
      <c r="J6906">
        <v>2175.6678000000002</v>
      </c>
      <c r="K6906">
        <v>1</v>
      </c>
      <c r="L6906">
        <v>2</v>
      </c>
      <c r="M6906">
        <v>1</v>
      </c>
      <c r="N6906" s="75" t="str">
        <f t="shared" si="633"/>
        <v>Object</v>
      </c>
      <c r="O6906" t="str">
        <f t="shared" si="631"/>
        <v>pic</v>
      </c>
      <c r="P6906">
        <f t="shared" si="632"/>
        <v>-584.8141999999998</v>
      </c>
      <c r="Q6906">
        <v>584.8141999999998</v>
      </c>
      <c r="R6906" s="13" t="s">
        <v>49</v>
      </c>
      <c r="S6906" t="s">
        <v>50</v>
      </c>
    </row>
    <row r="6907" spans="1:19">
      <c r="A6907" t="s">
        <v>67</v>
      </c>
      <c r="B6907" s="91" t="s">
        <v>11</v>
      </c>
      <c r="C6907">
        <v>6</v>
      </c>
      <c r="D6907" t="s">
        <v>11</v>
      </c>
      <c r="E6907" t="str">
        <f t="shared" si="630"/>
        <v>B</v>
      </c>
      <c r="F6907">
        <v>3</v>
      </c>
      <c r="G6907">
        <v>36</v>
      </c>
      <c r="H6907">
        <v>6</v>
      </c>
      <c r="I6907">
        <v>2</v>
      </c>
      <c r="J6907">
        <v>1773.6771000000001</v>
      </c>
      <c r="K6907">
        <v>1</v>
      </c>
      <c r="L6907">
        <v>4</v>
      </c>
      <c r="M6907">
        <v>1</v>
      </c>
      <c r="N6907" s="75" t="str">
        <f t="shared" si="633"/>
        <v>Object</v>
      </c>
      <c r="O6907" t="str">
        <f t="shared" si="631"/>
        <v>pic</v>
      </c>
      <c r="P6907">
        <f t="shared" si="632"/>
        <v>-986.80489999999986</v>
      </c>
      <c r="Q6907">
        <v>986.80489999999986</v>
      </c>
      <c r="R6907" s="13" t="s">
        <v>49</v>
      </c>
      <c r="S6907" t="s">
        <v>50</v>
      </c>
    </row>
    <row r="6908" spans="1:19">
      <c r="A6908" t="s">
        <v>67</v>
      </c>
      <c r="B6908" s="91" t="s">
        <v>11</v>
      </c>
      <c r="C6908">
        <v>6</v>
      </c>
      <c r="D6908" t="s">
        <v>11</v>
      </c>
      <c r="E6908" t="str">
        <f t="shared" si="630"/>
        <v>B</v>
      </c>
      <c r="F6908">
        <v>3</v>
      </c>
      <c r="G6908">
        <v>5</v>
      </c>
      <c r="H6908">
        <v>1</v>
      </c>
      <c r="I6908">
        <v>2</v>
      </c>
      <c r="J6908">
        <v>1403.5734</v>
      </c>
      <c r="K6908">
        <v>1</v>
      </c>
      <c r="L6908">
        <v>9</v>
      </c>
      <c r="M6908">
        <v>1</v>
      </c>
      <c r="N6908" s="75" t="str">
        <f t="shared" si="633"/>
        <v>Neutral</v>
      </c>
      <c r="O6908" t="str">
        <f t="shared" si="631"/>
        <v>pic</v>
      </c>
      <c r="P6908">
        <f t="shared" si="632"/>
        <v>-1356.9086</v>
      </c>
      <c r="Q6908">
        <v>1356.9086</v>
      </c>
      <c r="R6908" s="13" t="s">
        <v>49</v>
      </c>
      <c r="S6908" t="s">
        <v>50</v>
      </c>
    </row>
    <row r="6909" spans="1:19">
      <c r="A6909" t="s">
        <v>67</v>
      </c>
      <c r="B6909" s="91" t="s">
        <v>11</v>
      </c>
      <c r="C6909">
        <v>6</v>
      </c>
      <c r="D6909" t="s">
        <v>11</v>
      </c>
      <c r="E6909" t="str">
        <f t="shared" si="630"/>
        <v>B</v>
      </c>
      <c r="F6909">
        <v>3</v>
      </c>
      <c r="G6909">
        <v>18</v>
      </c>
      <c r="H6909">
        <v>3</v>
      </c>
      <c r="I6909">
        <v>2</v>
      </c>
      <c r="J6909">
        <v>1295.0834</v>
      </c>
      <c r="K6909">
        <v>1</v>
      </c>
      <c r="L6909">
        <v>1</v>
      </c>
      <c r="M6909">
        <v>1</v>
      </c>
      <c r="N6909" s="75" t="str">
        <f t="shared" si="633"/>
        <v>Object</v>
      </c>
      <c r="O6909" t="str">
        <f t="shared" si="631"/>
        <v>pic</v>
      </c>
      <c r="P6909">
        <f t="shared" si="632"/>
        <v>-1465.3986</v>
      </c>
      <c r="Q6909">
        <v>1465.3986</v>
      </c>
      <c r="R6909" s="13" t="s">
        <v>49</v>
      </c>
      <c r="S6909" t="s">
        <v>50</v>
      </c>
    </row>
    <row r="6910" spans="1:19">
      <c r="A6910" t="s">
        <v>67</v>
      </c>
      <c r="B6910" s="91" t="s">
        <v>11</v>
      </c>
      <c r="C6910">
        <v>6</v>
      </c>
      <c r="D6910" t="s">
        <v>11</v>
      </c>
      <c r="E6910" t="str">
        <f t="shared" si="630"/>
        <v>B</v>
      </c>
      <c r="F6910">
        <v>3</v>
      </c>
      <c r="G6910">
        <v>6</v>
      </c>
      <c r="H6910">
        <v>1</v>
      </c>
      <c r="I6910">
        <v>2</v>
      </c>
      <c r="J6910">
        <v>1220.2566999999999</v>
      </c>
      <c r="K6910">
        <v>1</v>
      </c>
      <c r="L6910">
        <v>12</v>
      </c>
      <c r="M6910">
        <v>1</v>
      </c>
      <c r="N6910" s="75" t="str">
        <f t="shared" si="633"/>
        <v>Neutral</v>
      </c>
      <c r="O6910" t="str">
        <f t="shared" si="631"/>
        <v>pic</v>
      </c>
      <c r="P6910">
        <f t="shared" si="632"/>
        <v>-1540.2253000000001</v>
      </c>
      <c r="Q6910">
        <v>1540.2253000000001</v>
      </c>
      <c r="R6910" s="13" t="s">
        <v>49</v>
      </c>
      <c r="S6910" t="s">
        <v>50</v>
      </c>
    </row>
    <row r="6911" spans="1:19">
      <c r="A6911" t="s">
        <v>67</v>
      </c>
      <c r="B6911" s="91" t="s">
        <v>11</v>
      </c>
      <c r="C6911">
        <v>6</v>
      </c>
      <c r="D6911" t="s">
        <v>11</v>
      </c>
      <c r="E6911" t="str">
        <f t="shared" si="630"/>
        <v>B</v>
      </c>
      <c r="F6911">
        <v>3</v>
      </c>
      <c r="G6911">
        <v>15</v>
      </c>
      <c r="H6911">
        <v>3</v>
      </c>
      <c r="I6911">
        <v>2</v>
      </c>
      <c r="J6911">
        <v>1138.4772</v>
      </c>
      <c r="K6911">
        <v>1</v>
      </c>
      <c r="L6911">
        <v>3</v>
      </c>
      <c r="M6911">
        <v>1</v>
      </c>
      <c r="N6911" s="75" t="str">
        <f t="shared" si="633"/>
        <v>Object</v>
      </c>
      <c r="O6911" t="str">
        <f t="shared" si="631"/>
        <v>pic</v>
      </c>
      <c r="P6911">
        <f t="shared" si="632"/>
        <v>-1622.0047999999999</v>
      </c>
      <c r="Q6911">
        <v>1622.0047999999999</v>
      </c>
      <c r="R6911" s="13" t="s">
        <v>49</v>
      </c>
      <c r="S6911" t="s">
        <v>50</v>
      </c>
    </row>
    <row r="6912" spans="1:19">
      <c r="A6912" t="s">
        <v>67</v>
      </c>
      <c r="B6912" s="91" t="s">
        <v>11</v>
      </c>
      <c r="C6912">
        <v>6</v>
      </c>
      <c r="D6912" t="s">
        <v>11</v>
      </c>
      <c r="E6912" t="str">
        <f t="shared" si="630"/>
        <v>B</v>
      </c>
      <c r="F6912">
        <v>3</v>
      </c>
      <c r="G6912">
        <v>26</v>
      </c>
      <c r="H6912">
        <v>5</v>
      </c>
      <c r="I6912">
        <v>2</v>
      </c>
      <c r="J6912">
        <v>1034.5126</v>
      </c>
      <c r="K6912">
        <v>1</v>
      </c>
      <c r="L6912">
        <v>0</v>
      </c>
      <c r="M6912">
        <v>1</v>
      </c>
      <c r="N6912" s="75" t="str">
        <f t="shared" si="633"/>
        <v>None</v>
      </c>
      <c r="O6912" t="str">
        <f t="shared" si="631"/>
        <v>None</v>
      </c>
      <c r="P6912">
        <f t="shared" si="632"/>
        <v>-1725.9694</v>
      </c>
      <c r="Q6912">
        <v>1725.9694</v>
      </c>
      <c r="R6912" s="13" t="s">
        <v>49</v>
      </c>
      <c r="S6912" t="s">
        <v>50</v>
      </c>
    </row>
    <row r="6913" spans="1:19">
      <c r="A6913" t="s">
        <v>67</v>
      </c>
      <c r="B6913" s="91" t="s">
        <v>11</v>
      </c>
      <c r="C6913">
        <v>6</v>
      </c>
      <c r="D6913" t="s">
        <v>11</v>
      </c>
      <c r="E6913" t="str">
        <f t="shared" si="630"/>
        <v>B</v>
      </c>
      <c r="F6913">
        <v>3</v>
      </c>
      <c r="G6913">
        <v>25</v>
      </c>
      <c r="H6913">
        <v>5</v>
      </c>
      <c r="I6913">
        <v>2</v>
      </c>
      <c r="J6913">
        <v>1033.6142</v>
      </c>
      <c r="K6913">
        <v>1</v>
      </c>
      <c r="L6913">
        <v>0</v>
      </c>
      <c r="M6913">
        <v>1</v>
      </c>
      <c r="N6913" s="75" t="str">
        <f t="shared" si="633"/>
        <v>None</v>
      </c>
      <c r="O6913" t="str">
        <f t="shared" si="631"/>
        <v>None</v>
      </c>
      <c r="P6913">
        <f t="shared" si="632"/>
        <v>-1726.8678</v>
      </c>
      <c r="Q6913">
        <v>1726.8678</v>
      </c>
      <c r="R6913" s="13" t="s">
        <v>49</v>
      </c>
      <c r="S6913" t="s">
        <v>50</v>
      </c>
    </row>
    <row r="6914" spans="1:19">
      <c r="A6914" t="s">
        <v>67</v>
      </c>
      <c r="B6914" s="91" t="s">
        <v>11</v>
      </c>
      <c r="C6914">
        <v>6</v>
      </c>
      <c r="D6914" t="s">
        <v>11</v>
      </c>
      <c r="E6914" t="str">
        <f t="shared" si="630"/>
        <v>B</v>
      </c>
      <c r="F6914">
        <v>3</v>
      </c>
      <c r="G6914">
        <v>9</v>
      </c>
      <c r="H6914">
        <v>2</v>
      </c>
      <c r="I6914">
        <v>2</v>
      </c>
      <c r="J6914">
        <v>912.47170000000006</v>
      </c>
      <c r="K6914">
        <v>1</v>
      </c>
      <c r="L6914">
        <v>7</v>
      </c>
      <c r="M6914">
        <v>1</v>
      </c>
      <c r="N6914" s="75" t="str">
        <f t="shared" si="633"/>
        <v>Threat</v>
      </c>
      <c r="O6914" t="str">
        <f t="shared" si="631"/>
        <v>pic</v>
      </c>
      <c r="P6914">
        <f t="shared" si="632"/>
        <v>-1848.0102999999999</v>
      </c>
      <c r="Q6914">
        <v>1848.0102999999999</v>
      </c>
      <c r="R6914" s="13" t="s">
        <v>49</v>
      </c>
      <c r="S6914" t="s">
        <v>50</v>
      </c>
    </row>
    <row r="6915" spans="1:19">
      <c r="A6915" t="s">
        <v>67</v>
      </c>
      <c r="B6915" s="91" t="s">
        <v>11</v>
      </c>
      <c r="C6915">
        <v>6</v>
      </c>
      <c r="D6915" t="s">
        <v>11</v>
      </c>
      <c r="E6915" t="str">
        <f t="shared" si="630"/>
        <v>B</v>
      </c>
      <c r="F6915">
        <v>3</v>
      </c>
      <c r="G6915">
        <v>19</v>
      </c>
      <c r="H6915">
        <v>4</v>
      </c>
      <c r="I6915">
        <v>2</v>
      </c>
      <c r="J6915">
        <v>826.74149999999997</v>
      </c>
      <c r="K6915">
        <v>1</v>
      </c>
      <c r="L6915">
        <v>0</v>
      </c>
      <c r="M6915">
        <v>1</v>
      </c>
      <c r="N6915" s="75" t="str">
        <f t="shared" si="633"/>
        <v>None</v>
      </c>
      <c r="O6915" t="str">
        <f t="shared" si="631"/>
        <v>None</v>
      </c>
      <c r="P6915">
        <f t="shared" si="632"/>
        <v>-1933.7404999999999</v>
      </c>
      <c r="Q6915">
        <v>1933.7404999999999</v>
      </c>
      <c r="R6915" s="13" t="s">
        <v>49</v>
      </c>
      <c r="S6915" t="s">
        <v>50</v>
      </c>
    </row>
    <row r="6916" spans="1:19">
      <c r="A6916" t="s">
        <v>67</v>
      </c>
      <c r="B6916" s="91" t="s">
        <v>11</v>
      </c>
      <c r="C6916">
        <v>6</v>
      </c>
      <c r="D6916" t="s">
        <v>11</v>
      </c>
      <c r="E6916" t="str">
        <f t="shared" si="630"/>
        <v>B</v>
      </c>
      <c r="F6916">
        <v>3</v>
      </c>
      <c r="G6916">
        <v>35</v>
      </c>
      <c r="H6916">
        <v>6</v>
      </c>
      <c r="I6916">
        <v>2</v>
      </c>
      <c r="J6916">
        <v>824.04229999999995</v>
      </c>
      <c r="K6916">
        <v>1</v>
      </c>
      <c r="L6916">
        <v>3</v>
      </c>
      <c r="M6916">
        <v>1</v>
      </c>
      <c r="N6916" s="75" t="str">
        <f t="shared" si="633"/>
        <v>Object</v>
      </c>
      <c r="O6916" t="str">
        <f t="shared" si="631"/>
        <v>pic</v>
      </c>
      <c r="P6916">
        <f t="shared" si="632"/>
        <v>-1936.4396999999999</v>
      </c>
      <c r="Q6916">
        <v>1936.4396999999999</v>
      </c>
      <c r="R6916" s="13" t="s">
        <v>49</v>
      </c>
      <c r="S6916" t="s">
        <v>50</v>
      </c>
    </row>
    <row r="6917" spans="1:19">
      <c r="A6917" t="s">
        <v>67</v>
      </c>
      <c r="B6917" s="91" t="s">
        <v>11</v>
      </c>
      <c r="C6917">
        <v>6</v>
      </c>
      <c r="D6917" t="s">
        <v>11</v>
      </c>
      <c r="E6917" t="str">
        <f t="shared" si="630"/>
        <v>B</v>
      </c>
      <c r="F6917">
        <v>3</v>
      </c>
      <c r="G6917">
        <v>4</v>
      </c>
      <c r="H6917">
        <v>1</v>
      </c>
      <c r="I6917">
        <v>2</v>
      </c>
      <c r="J6917">
        <v>635.00940000000003</v>
      </c>
      <c r="K6917">
        <v>1</v>
      </c>
      <c r="L6917">
        <v>10</v>
      </c>
      <c r="M6917">
        <v>1</v>
      </c>
      <c r="N6917" s="75" t="str">
        <f t="shared" si="633"/>
        <v>Neutral</v>
      </c>
      <c r="O6917" t="str">
        <f t="shared" si="631"/>
        <v>pic</v>
      </c>
      <c r="P6917">
        <f t="shared" si="632"/>
        <v>-2125.4726000000001</v>
      </c>
      <c r="Q6917">
        <v>2125.4726000000001</v>
      </c>
      <c r="R6917" s="13" t="s">
        <v>49</v>
      </c>
      <c r="S6917" t="s">
        <v>50</v>
      </c>
    </row>
    <row r="6918" spans="1:19">
      <c r="A6918" t="s">
        <v>67</v>
      </c>
      <c r="B6918" s="91" t="s">
        <v>11</v>
      </c>
      <c r="C6918">
        <v>6</v>
      </c>
      <c r="D6918" t="s">
        <v>11</v>
      </c>
      <c r="E6918" t="str">
        <f t="shared" si="630"/>
        <v>B</v>
      </c>
      <c r="F6918">
        <v>3</v>
      </c>
      <c r="G6918">
        <v>23</v>
      </c>
      <c r="H6918">
        <v>4</v>
      </c>
      <c r="I6918">
        <v>2</v>
      </c>
      <c r="J6918">
        <v>579.26089999999999</v>
      </c>
      <c r="K6918">
        <v>1</v>
      </c>
      <c r="L6918">
        <v>12</v>
      </c>
      <c r="M6918">
        <v>1</v>
      </c>
      <c r="N6918" s="75" t="str">
        <f t="shared" si="633"/>
        <v>Neutral</v>
      </c>
      <c r="O6918" t="str">
        <f t="shared" si="631"/>
        <v>pic</v>
      </c>
      <c r="P6918">
        <f t="shared" si="632"/>
        <v>-2181.2210999999998</v>
      </c>
      <c r="Q6918">
        <v>2181.2210999999998</v>
      </c>
      <c r="R6918" s="13" t="s">
        <v>49</v>
      </c>
      <c r="S6918" t="s">
        <v>50</v>
      </c>
    </row>
    <row r="6919" spans="1:19">
      <c r="A6919" t="s">
        <v>67</v>
      </c>
      <c r="B6919" s="91" t="s">
        <v>11</v>
      </c>
      <c r="C6919">
        <v>6</v>
      </c>
      <c r="D6919" t="s">
        <v>11</v>
      </c>
      <c r="E6919" t="str">
        <f t="shared" ref="E6919:E6982" si="634">IF(D6919="M", "B",IF(D6919="B", "B", IF(D6919="H", "H")))</f>
        <v>B</v>
      </c>
      <c r="F6919">
        <v>3</v>
      </c>
      <c r="G6919">
        <v>14</v>
      </c>
      <c r="H6919">
        <v>3</v>
      </c>
      <c r="I6919">
        <v>2</v>
      </c>
      <c r="J6919">
        <v>539.64639999999997</v>
      </c>
      <c r="K6919">
        <v>1</v>
      </c>
      <c r="L6919">
        <v>0</v>
      </c>
      <c r="M6919">
        <v>1</v>
      </c>
      <c r="N6919" s="75" t="str">
        <f t="shared" si="633"/>
        <v>None</v>
      </c>
      <c r="O6919" t="str">
        <f t="shared" ref="O6919:O6982" si="635">IF(N6919="None", "None","pic")</f>
        <v>None</v>
      </c>
      <c r="P6919">
        <f t="shared" si="632"/>
        <v>-2220.8355999999999</v>
      </c>
      <c r="Q6919">
        <v>2220.8355999999999</v>
      </c>
      <c r="R6919" s="13" t="s">
        <v>49</v>
      </c>
      <c r="S6919" t="s">
        <v>50</v>
      </c>
    </row>
    <row r="6920" spans="1:19">
      <c r="A6920" t="s">
        <v>67</v>
      </c>
      <c r="B6920" s="91" t="s">
        <v>11</v>
      </c>
      <c r="C6920">
        <v>6</v>
      </c>
      <c r="D6920" t="s">
        <v>11</v>
      </c>
      <c r="E6920" t="str">
        <f t="shared" si="634"/>
        <v>B</v>
      </c>
      <c r="F6920">
        <v>3</v>
      </c>
      <c r="G6920">
        <v>30</v>
      </c>
      <c r="H6920">
        <v>5</v>
      </c>
      <c r="I6920">
        <v>2</v>
      </c>
      <c r="J6920">
        <v>414.54450000000003</v>
      </c>
      <c r="K6920">
        <v>1</v>
      </c>
      <c r="L6920">
        <v>8</v>
      </c>
      <c r="M6920">
        <v>1</v>
      </c>
      <c r="N6920" s="75" t="str">
        <f t="shared" si="633"/>
        <v>Threat</v>
      </c>
      <c r="O6920" t="str">
        <f t="shared" si="635"/>
        <v>pic</v>
      </c>
      <c r="P6920">
        <f t="shared" si="632"/>
        <v>-2345.9375</v>
      </c>
      <c r="Q6920">
        <v>2345.9375</v>
      </c>
      <c r="R6920" s="13" t="s">
        <v>49</v>
      </c>
      <c r="S6920" t="s">
        <v>50</v>
      </c>
    </row>
    <row r="6921" spans="1:19">
      <c r="A6921" t="s">
        <v>67</v>
      </c>
      <c r="B6921" s="91" t="s">
        <v>11</v>
      </c>
      <c r="C6921">
        <v>6</v>
      </c>
      <c r="D6921" t="s">
        <v>11</v>
      </c>
      <c r="E6921" t="str">
        <f t="shared" si="634"/>
        <v>B</v>
      </c>
      <c r="F6921">
        <v>3</v>
      </c>
      <c r="G6921">
        <v>1</v>
      </c>
      <c r="H6921">
        <v>1</v>
      </c>
      <c r="I6921">
        <v>2</v>
      </c>
      <c r="J6921">
        <v>377.89550000000003</v>
      </c>
      <c r="K6921">
        <v>1</v>
      </c>
      <c r="L6921">
        <v>0</v>
      </c>
      <c r="M6921">
        <v>1</v>
      </c>
      <c r="N6921" s="75" t="str">
        <f t="shared" si="633"/>
        <v>None</v>
      </c>
      <c r="O6921" t="str">
        <f t="shared" si="635"/>
        <v>None</v>
      </c>
      <c r="P6921">
        <f t="shared" si="632"/>
        <v>-2382.5864999999999</v>
      </c>
      <c r="Q6921">
        <v>2382.5864999999999</v>
      </c>
      <c r="R6921" s="13" t="s">
        <v>49</v>
      </c>
      <c r="S6921" t="s">
        <v>50</v>
      </c>
    </row>
    <row r="6922" spans="1:19">
      <c r="A6922" t="s">
        <v>67</v>
      </c>
      <c r="B6922" s="91" t="s">
        <v>11</v>
      </c>
      <c r="C6922">
        <v>6</v>
      </c>
      <c r="D6922" t="s">
        <v>11</v>
      </c>
      <c r="E6922" t="str">
        <f t="shared" si="634"/>
        <v>B</v>
      </c>
      <c r="F6922">
        <v>3</v>
      </c>
      <c r="G6922">
        <v>29</v>
      </c>
      <c r="H6922">
        <v>5</v>
      </c>
      <c r="I6922">
        <v>2</v>
      </c>
      <c r="J6922">
        <v>348.28730000000002</v>
      </c>
      <c r="K6922">
        <v>1</v>
      </c>
      <c r="L6922">
        <v>5</v>
      </c>
      <c r="M6922">
        <v>1</v>
      </c>
      <c r="N6922" s="75" t="str">
        <f t="shared" si="633"/>
        <v>Threat</v>
      </c>
      <c r="O6922" t="str">
        <f t="shared" si="635"/>
        <v>pic</v>
      </c>
      <c r="P6922">
        <f t="shared" si="632"/>
        <v>-2412.1947</v>
      </c>
      <c r="Q6922">
        <v>2412.1947</v>
      </c>
      <c r="R6922" s="13" t="s">
        <v>49</v>
      </c>
      <c r="S6922" t="s">
        <v>50</v>
      </c>
    </row>
    <row r="6923" spans="1:19">
      <c r="A6923" t="s">
        <v>67</v>
      </c>
      <c r="B6923" s="91" t="s">
        <v>11</v>
      </c>
      <c r="C6923">
        <v>6</v>
      </c>
      <c r="D6923" t="s">
        <v>11</v>
      </c>
      <c r="E6923" t="str">
        <f t="shared" si="634"/>
        <v>B</v>
      </c>
      <c r="F6923">
        <v>3</v>
      </c>
      <c r="G6923">
        <v>7</v>
      </c>
      <c r="H6923">
        <v>2</v>
      </c>
      <c r="I6923">
        <v>2</v>
      </c>
      <c r="J6923">
        <v>181.62440000000001</v>
      </c>
      <c r="K6923">
        <v>1</v>
      </c>
      <c r="L6923">
        <v>0</v>
      </c>
      <c r="M6923">
        <v>1</v>
      </c>
      <c r="N6923" s="75" t="str">
        <f t="shared" si="633"/>
        <v>None</v>
      </c>
      <c r="O6923" t="str">
        <f t="shared" si="635"/>
        <v>None</v>
      </c>
      <c r="P6923">
        <f t="shared" si="632"/>
        <v>-2578.8575999999998</v>
      </c>
      <c r="Q6923">
        <v>2578.8575999999998</v>
      </c>
      <c r="R6923" s="13" t="s">
        <v>49</v>
      </c>
      <c r="S6923" t="s">
        <v>50</v>
      </c>
    </row>
    <row r="6924" spans="1:19">
      <c r="A6924" t="s">
        <v>67</v>
      </c>
      <c r="B6924" s="91" t="s">
        <v>11</v>
      </c>
      <c r="C6924">
        <v>6</v>
      </c>
      <c r="D6924" t="s">
        <v>11</v>
      </c>
      <c r="E6924" t="str">
        <f t="shared" si="634"/>
        <v>B</v>
      </c>
      <c r="F6924">
        <v>3</v>
      </c>
      <c r="G6924">
        <v>31</v>
      </c>
      <c r="H6924">
        <v>6</v>
      </c>
      <c r="I6924">
        <v>2</v>
      </c>
      <c r="J6924">
        <v>175.1506</v>
      </c>
      <c r="K6924">
        <v>1</v>
      </c>
      <c r="L6924">
        <v>0</v>
      </c>
      <c r="M6924">
        <v>1</v>
      </c>
      <c r="N6924" s="75" t="str">
        <f t="shared" si="633"/>
        <v>None</v>
      </c>
      <c r="O6924" t="str">
        <f t="shared" si="635"/>
        <v>None</v>
      </c>
      <c r="P6924">
        <f t="shared" si="632"/>
        <v>-2585.3314</v>
      </c>
      <c r="Q6924">
        <v>2585.3314</v>
      </c>
      <c r="R6924" s="13" t="s">
        <v>49</v>
      </c>
      <c r="S6924" t="s">
        <v>50</v>
      </c>
    </row>
    <row r="6925" spans="1:19">
      <c r="A6925" t="s">
        <v>67</v>
      </c>
      <c r="B6925" s="91" t="s">
        <v>11</v>
      </c>
      <c r="C6925">
        <v>6</v>
      </c>
      <c r="D6925" t="s">
        <v>11</v>
      </c>
      <c r="E6925" t="str">
        <f t="shared" si="634"/>
        <v>B</v>
      </c>
      <c r="F6925">
        <v>3</v>
      </c>
      <c r="G6925">
        <v>13</v>
      </c>
      <c r="H6925">
        <v>3</v>
      </c>
      <c r="I6925">
        <v>2</v>
      </c>
      <c r="J6925">
        <v>149.13489999999999</v>
      </c>
      <c r="K6925">
        <v>1</v>
      </c>
      <c r="L6925">
        <v>0</v>
      </c>
      <c r="M6925">
        <v>1</v>
      </c>
      <c r="N6925" s="75" t="str">
        <f t="shared" si="633"/>
        <v>None</v>
      </c>
      <c r="O6925" t="str">
        <f t="shared" si="635"/>
        <v>None</v>
      </c>
      <c r="P6925">
        <f t="shared" ref="P6925:P6988" si="636">IF(A6925="Ybbi",J6925-3500.52,IF(A6925="Yeti",J6925-2760.482,IF(A6925="Yew",J6925-3960.337,IF(A6925="Ylang",J6925-5142.232,IF(A6925="Yorkie",J6925-4696.498,IF(A6925="Yosser",J6925-4903.239,IF(A6925="Zazy",J6925-3330.41)))))))</f>
        <v>-2611.3471</v>
      </c>
      <c r="Q6925">
        <v>2611.3471</v>
      </c>
      <c r="R6925" s="13" t="s">
        <v>49</v>
      </c>
      <c r="S6925" t="s">
        <v>50</v>
      </c>
    </row>
    <row r="6926" spans="1:19">
      <c r="A6926" t="s">
        <v>67</v>
      </c>
      <c r="B6926" s="91" t="s">
        <v>11</v>
      </c>
      <c r="C6926">
        <v>6</v>
      </c>
      <c r="D6926" t="s">
        <v>11</v>
      </c>
      <c r="E6926" t="str">
        <f t="shared" si="634"/>
        <v>B</v>
      </c>
      <c r="F6926">
        <v>3</v>
      </c>
      <c r="G6926">
        <v>17</v>
      </c>
      <c r="H6926">
        <v>3</v>
      </c>
      <c r="I6926">
        <v>2</v>
      </c>
      <c r="J6926">
        <v>24.042999999999999</v>
      </c>
      <c r="K6926">
        <v>1</v>
      </c>
      <c r="L6926">
        <v>4</v>
      </c>
      <c r="M6926">
        <v>1</v>
      </c>
      <c r="N6926" s="75" t="str">
        <f t="shared" si="633"/>
        <v>Object</v>
      </c>
      <c r="O6926" t="str">
        <f t="shared" si="635"/>
        <v>pic</v>
      </c>
      <c r="P6926">
        <f t="shared" si="636"/>
        <v>-2736.4389999999999</v>
      </c>
      <c r="Q6926">
        <v>2736.4389999999999</v>
      </c>
      <c r="R6926" s="13" t="s">
        <v>49</v>
      </c>
      <c r="S6926" t="s">
        <v>50</v>
      </c>
    </row>
    <row r="6927" spans="1:19">
      <c r="A6927" t="s">
        <v>67</v>
      </c>
      <c r="B6927" s="91" t="s">
        <v>11</v>
      </c>
      <c r="C6927">
        <v>6</v>
      </c>
      <c r="D6927" t="s">
        <v>11</v>
      </c>
      <c r="E6927" t="str">
        <f t="shared" si="634"/>
        <v>B</v>
      </c>
      <c r="F6927">
        <v>3</v>
      </c>
      <c r="G6927">
        <v>1</v>
      </c>
      <c r="H6927">
        <v>1</v>
      </c>
      <c r="I6927">
        <v>3</v>
      </c>
      <c r="J6927">
        <v>128459.1321</v>
      </c>
      <c r="K6927">
        <v>1</v>
      </c>
      <c r="L6927">
        <v>0</v>
      </c>
      <c r="M6927" s="17">
        <v>0</v>
      </c>
      <c r="N6927" s="75" t="str">
        <f t="shared" si="633"/>
        <v>None</v>
      </c>
      <c r="O6927" t="str">
        <f t="shared" si="635"/>
        <v>None</v>
      </c>
      <c r="P6927">
        <f t="shared" si="636"/>
        <v>125698.6501</v>
      </c>
      <c r="Q6927">
        <v>-125698.6501</v>
      </c>
      <c r="R6927" s="13" t="s">
        <v>49</v>
      </c>
      <c r="S6927" t="s">
        <v>50</v>
      </c>
    </row>
    <row r="6928" spans="1:19">
      <c r="A6928" t="s">
        <v>67</v>
      </c>
      <c r="B6928" s="91" t="s">
        <v>11</v>
      </c>
      <c r="C6928">
        <v>6</v>
      </c>
      <c r="D6928" t="s">
        <v>11</v>
      </c>
      <c r="E6928" t="str">
        <f t="shared" si="634"/>
        <v>B</v>
      </c>
      <c r="F6928">
        <v>3</v>
      </c>
      <c r="G6928">
        <v>21</v>
      </c>
      <c r="H6928">
        <v>4</v>
      </c>
      <c r="I6928">
        <v>3</v>
      </c>
      <c r="J6928">
        <v>7990.2640000000001</v>
      </c>
      <c r="K6928">
        <v>1</v>
      </c>
      <c r="L6928">
        <v>7</v>
      </c>
      <c r="M6928">
        <v>1</v>
      </c>
      <c r="N6928" s="75" t="str">
        <f t="shared" si="633"/>
        <v>Threat</v>
      </c>
      <c r="O6928" t="str">
        <f t="shared" si="635"/>
        <v>pic</v>
      </c>
      <c r="P6928">
        <f t="shared" si="636"/>
        <v>5229.7820000000002</v>
      </c>
      <c r="Q6928">
        <v>-5229.7820000000002</v>
      </c>
      <c r="R6928" s="13" t="s">
        <v>49</v>
      </c>
      <c r="S6928" t="s">
        <v>50</v>
      </c>
    </row>
    <row r="6929" spans="1:19">
      <c r="A6929" t="s">
        <v>67</v>
      </c>
      <c r="B6929" s="91" t="s">
        <v>11</v>
      </c>
      <c r="C6929">
        <v>6</v>
      </c>
      <c r="D6929" t="s">
        <v>11</v>
      </c>
      <c r="E6929" t="str">
        <f t="shared" si="634"/>
        <v>B</v>
      </c>
      <c r="F6929">
        <v>3</v>
      </c>
      <c r="G6929">
        <v>34</v>
      </c>
      <c r="H6929">
        <v>6</v>
      </c>
      <c r="I6929">
        <v>3</v>
      </c>
      <c r="J6929">
        <v>6577.2394000000004</v>
      </c>
      <c r="K6929">
        <v>1</v>
      </c>
      <c r="L6929">
        <v>4</v>
      </c>
      <c r="M6929">
        <v>1</v>
      </c>
      <c r="N6929" s="75" t="str">
        <f t="shared" si="633"/>
        <v>Object</v>
      </c>
      <c r="O6929" t="str">
        <f t="shared" si="635"/>
        <v>pic</v>
      </c>
      <c r="P6929">
        <f t="shared" si="636"/>
        <v>3816.7574000000004</v>
      </c>
      <c r="Q6929">
        <v>-3816.7574000000004</v>
      </c>
      <c r="R6929" s="13" t="s">
        <v>49</v>
      </c>
      <c r="S6929" t="s">
        <v>50</v>
      </c>
    </row>
    <row r="6930" spans="1:19">
      <c r="A6930" t="s">
        <v>67</v>
      </c>
      <c r="B6930" s="91" t="s">
        <v>11</v>
      </c>
      <c r="C6930">
        <v>6</v>
      </c>
      <c r="D6930" t="s">
        <v>11</v>
      </c>
      <c r="E6930" t="str">
        <f t="shared" si="634"/>
        <v>B</v>
      </c>
      <c r="F6930">
        <v>3</v>
      </c>
      <c r="G6930">
        <v>2</v>
      </c>
      <c r="H6930">
        <v>1</v>
      </c>
      <c r="I6930">
        <v>3</v>
      </c>
      <c r="J6930">
        <v>5442.9712</v>
      </c>
      <c r="K6930">
        <v>1</v>
      </c>
      <c r="L6930">
        <v>0</v>
      </c>
      <c r="M6930">
        <v>1</v>
      </c>
      <c r="N6930" s="75" t="str">
        <f t="shared" si="633"/>
        <v>None</v>
      </c>
      <c r="O6930" t="str">
        <f t="shared" si="635"/>
        <v>None</v>
      </c>
      <c r="P6930">
        <f t="shared" si="636"/>
        <v>2682.4892</v>
      </c>
      <c r="Q6930">
        <v>-2682.4892</v>
      </c>
      <c r="R6930" s="13" t="s">
        <v>49</v>
      </c>
      <c r="S6930" t="s">
        <v>50</v>
      </c>
    </row>
    <row r="6931" spans="1:19">
      <c r="A6931" t="s">
        <v>67</v>
      </c>
      <c r="B6931" s="91" t="s">
        <v>11</v>
      </c>
      <c r="C6931">
        <v>6</v>
      </c>
      <c r="D6931" t="s">
        <v>11</v>
      </c>
      <c r="E6931" t="str">
        <f t="shared" si="634"/>
        <v>B</v>
      </c>
      <c r="F6931">
        <v>3</v>
      </c>
      <c r="G6931">
        <v>35</v>
      </c>
      <c r="H6931">
        <v>6</v>
      </c>
      <c r="I6931">
        <v>3</v>
      </c>
      <c r="J6931">
        <v>5384.5288</v>
      </c>
      <c r="K6931">
        <v>1</v>
      </c>
      <c r="L6931">
        <v>2</v>
      </c>
      <c r="M6931">
        <v>1</v>
      </c>
      <c r="N6931" s="75" t="str">
        <f t="shared" si="633"/>
        <v>Object</v>
      </c>
      <c r="O6931" t="str">
        <f t="shared" si="635"/>
        <v>pic</v>
      </c>
      <c r="P6931">
        <f t="shared" si="636"/>
        <v>2624.0468000000001</v>
      </c>
      <c r="Q6931">
        <v>-2624.0468000000001</v>
      </c>
      <c r="R6931" s="13" t="s">
        <v>49</v>
      </c>
      <c r="S6931" t="s">
        <v>50</v>
      </c>
    </row>
    <row r="6932" spans="1:19">
      <c r="A6932" t="s">
        <v>67</v>
      </c>
      <c r="B6932" s="91" t="s">
        <v>11</v>
      </c>
      <c r="C6932">
        <v>6</v>
      </c>
      <c r="D6932" t="s">
        <v>11</v>
      </c>
      <c r="E6932" t="str">
        <f t="shared" si="634"/>
        <v>B</v>
      </c>
      <c r="F6932">
        <v>3</v>
      </c>
      <c r="G6932">
        <v>3</v>
      </c>
      <c r="H6932">
        <v>1</v>
      </c>
      <c r="I6932">
        <v>3</v>
      </c>
      <c r="J6932">
        <v>3864.8519999999999</v>
      </c>
      <c r="K6932">
        <v>1</v>
      </c>
      <c r="L6932">
        <v>12</v>
      </c>
      <c r="M6932">
        <v>1</v>
      </c>
      <c r="N6932" s="75" t="str">
        <f t="shared" si="633"/>
        <v>Neutral</v>
      </c>
      <c r="O6932" t="str">
        <f t="shared" si="635"/>
        <v>pic</v>
      </c>
      <c r="P6932">
        <f t="shared" si="636"/>
        <v>1104.3699999999999</v>
      </c>
      <c r="Q6932">
        <v>-1104.3699999999999</v>
      </c>
      <c r="R6932" s="13" t="s">
        <v>49</v>
      </c>
      <c r="S6932" t="s">
        <v>50</v>
      </c>
    </row>
    <row r="6933" spans="1:19">
      <c r="A6933" t="s">
        <v>67</v>
      </c>
      <c r="B6933" s="91" t="s">
        <v>11</v>
      </c>
      <c r="C6933">
        <v>6</v>
      </c>
      <c r="D6933" t="s">
        <v>11</v>
      </c>
      <c r="E6933" t="str">
        <f t="shared" si="634"/>
        <v>B</v>
      </c>
      <c r="F6933">
        <v>3</v>
      </c>
      <c r="G6933">
        <v>15</v>
      </c>
      <c r="H6933">
        <v>3</v>
      </c>
      <c r="I6933">
        <v>3</v>
      </c>
      <c r="J6933">
        <v>3568.3155000000002</v>
      </c>
      <c r="K6933">
        <v>1</v>
      </c>
      <c r="L6933">
        <v>9</v>
      </c>
      <c r="M6933">
        <v>1</v>
      </c>
      <c r="N6933" s="75" t="str">
        <f t="shared" si="633"/>
        <v>Neutral</v>
      </c>
      <c r="O6933" t="str">
        <f t="shared" si="635"/>
        <v>pic</v>
      </c>
      <c r="P6933">
        <f t="shared" si="636"/>
        <v>807.83350000000019</v>
      </c>
      <c r="Q6933">
        <v>-807.83350000000019</v>
      </c>
      <c r="R6933" s="13" t="s">
        <v>49</v>
      </c>
      <c r="S6933" t="s">
        <v>50</v>
      </c>
    </row>
    <row r="6934" spans="1:19">
      <c r="A6934" t="s">
        <v>67</v>
      </c>
      <c r="B6934" s="91" t="s">
        <v>11</v>
      </c>
      <c r="C6934">
        <v>6</v>
      </c>
      <c r="D6934" t="s">
        <v>11</v>
      </c>
      <c r="E6934" t="str">
        <f t="shared" si="634"/>
        <v>B</v>
      </c>
      <c r="F6934">
        <v>3</v>
      </c>
      <c r="G6934">
        <v>19</v>
      </c>
      <c r="H6934">
        <v>4</v>
      </c>
      <c r="I6934">
        <v>3</v>
      </c>
      <c r="J6934">
        <v>2920.3339999999998</v>
      </c>
      <c r="K6934">
        <v>4</v>
      </c>
      <c r="L6934">
        <v>0</v>
      </c>
      <c r="M6934">
        <v>1</v>
      </c>
      <c r="N6934" s="75" t="str">
        <f t="shared" si="633"/>
        <v>None</v>
      </c>
      <c r="O6934" t="str">
        <f t="shared" si="635"/>
        <v>None</v>
      </c>
      <c r="P6934">
        <f t="shared" si="636"/>
        <v>159.85199999999986</v>
      </c>
      <c r="Q6934">
        <v>-159.85199999999986</v>
      </c>
      <c r="R6934" s="13" t="s">
        <v>49</v>
      </c>
      <c r="S6934" t="s">
        <v>50</v>
      </c>
    </row>
    <row r="6935" spans="1:19">
      <c r="A6935" t="s">
        <v>67</v>
      </c>
      <c r="B6935" s="91" t="s">
        <v>11</v>
      </c>
      <c r="C6935">
        <v>6</v>
      </c>
      <c r="D6935" t="s">
        <v>11</v>
      </c>
      <c r="E6935" t="str">
        <f t="shared" si="634"/>
        <v>B</v>
      </c>
      <c r="F6935">
        <v>3</v>
      </c>
      <c r="G6935">
        <v>5</v>
      </c>
      <c r="H6935">
        <v>1</v>
      </c>
      <c r="I6935">
        <v>3</v>
      </c>
      <c r="J6935">
        <v>2741.9814999999999</v>
      </c>
      <c r="K6935">
        <v>2</v>
      </c>
      <c r="L6935">
        <v>11</v>
      </c>
      <c r="M6935">
        <v>1</v>
      </c>
      <c r="N6935" s="75" t="str">
        <f t="shared" si="633"/>
        <v>Neutral</v>
      </c>
      <c r="O6935" t="str">
        <f t="shared" si="635"/>
        <v>pic</v>
      </c>
      <c r="P6935">
        <f t="shared" si="636"/>
        <v>-18.500500000000102</v>
      </c>
      <c r="Q6935">
        <v>18.500500000000102</v>
      </c>
      <c r="R6935" s="13" t="s">
        <v>49</v>
      </c>
      <c r="S6935" t="s">
        <v>50</v>
      </c>
    </row>
    <row r="6936" spans="1:19">
      <c r="A6936" t="s">
        <v>67</v>
      </c>
      <c r="B6936" s="91" t="s">
        <v>11</v>
      </c>
      <c r="C6936">
        <v>6</v>
      </c>
      <c r="D6936" t="s">
        <v>11</v>
      </c>
      <c r="E6936" t="str">
        <f t="shared" si="634"/>
        <v>B</v>
      </c>
      <c r="F6936">
        <v>3</v>
      </c>
      <c r="G6936">
        <v>33</v>
      </c>
      <c r="H6936">
        <v>6</v>
      </c>
      <c r="I6936">
        <v>3</v>
      </c>
      <c r="J6936">
        <v>2285.5246000000002</v>
      </c>
      <c r="K6936">
        <v>1</v>
      </c>
      <c r="L6936">
        <v>1</v>
      </c>
      <c r="M6936">
        <v>1</v>
      </c>
      <c r="N6936" s="75" t="str">
        <f t="shared" si="633"/>
        <v>Object</v>
      </c>
      <c r="O6936" t="str">
        <f t="shared" si="635"/>
        <v>pic</v>
      </c>
      <c r="P6936">
        <f t="shared" si="636"/>
        <v>-474.95739999999978</v>
      </c>
      <c r="Q6936">
        <v>474.95739999999978</v>
      </c>
      <c r="R6936" s="13" t="s">
        <v>49</v>
      </c>
      <c r="S6936" t="s">
        <v>50</v>
      </c>
    </row>
    <row r="6937" spans="1:19">
      <c r="A6937" t="s">
        <v>67</v>
      </c>
      <c r="B6937" s="91" t="s">
        <v>11</v>
      </c>
      <c r="C6937">
        <v>6</v>
      </c>
      <c r="D6937" t="s">
        <v>11</v>
      </c>
      <c r="E6937" t="str">
        <f t="shared" si="634"/>
        <v>B</v>
      </c>
      <c r="F6937">
        <v>3</v>
      </c>
      <c r="G6937">
        <v>4</v>
      </c>
      <c r="H6937">
        <v>1</v>
      </c>
      <c r="I6937">
        <v>3</v>
      </c>
      <c r="J6937">
        <v>1661.6592000000001</v>
      </c>
      <c r="K6937">
        <v>1</v>
      </c>
      <c r="L6937">
        <v>10</v>
      </c>
      <c r="M6937">
        <v>1</v>
      </c>
      <c r="N6937" s="75" t="str">
        <f t="shared" si="633"/>
        <v>Neutral</v>
      </c>
      <c r="O6937" t="str">
        <f t="shared" si="635"/>
        <v>pic</v>
      </c>
      <c r="P6937">
        <f t="shared" si="636"/>
        <v>-1098.8227999999999</v>
      </c>
      <c r="Q6937">
        <v>1098.8227999999999</v>
      </c>
      <c r="R6937" s="13" t="s">
        <v>49</v>
      </c>
      <c r="S6937" t="s">
        <v>50</v>
      </c>
    </row>
    <row r="6938" spans="1:19">
      <c r="A6938" t="s">
        <v>67</v>
      </c>
      <c r="B6938" s="91" t="s">
        <v>11</v>
      </c>
      <c r="C6938">
        <v>6</v>
      </c>
      <c r="D6938" t="s">
        <v>11</v>
      </c>
      <c r="E6938" t="str">
        <f t="shared" si="634"/>
        <v>B</v>
      </c>
      <c r="F6938">
        <v>3</v>
      </c>
      <c r="G6938">
        <v>24</v>
      </c>
      <c r="H6938">
        <v>4</v>
      </c>
      <c r="I6938">
        <v>3</v>
      </c>
      <c r="J6938">
        <v>1465.8976</v>
      </c>
      <c r="K6938">
        <v>1</v>
      </c>
      <c r="L6938">
        <v>5</v>
      </c>
      <c r="M6938">
        <v>1</v>
      </c>
      <c r="N6938" s="75" t="str">
        <f t="shared" si="633"/>
        <v>Threat</v>
      </c>
      <c r="O6938" t="str">
        <f t="shared" si="635"/>
        <v>pic</v>
      </c>
      <c r="P6938">
        <f t="shared" si="636"/>
        <v>-1294.5844</v>
      </c>
      <c r="Q6938">
        <v>1294.5844</v>
      </c>
      <c r="R6938" s="13" t="s">
        <v>49</v>
      </c>
      <c r="S6938" t="s">
        <v>50</v>
      </c>
    </row>
    <row r="6939" spans="1:19">
      <c r="A6939" t="s">
        <v>67</v>
      </c>
      <c r="B6939" s="91" t="s">
        <v>11</v>
      </c>
      <c r="C6939">
        <v>6</v>
      </c>
      <c r="D6939" t="s">
        <v>11</v>
      </c>
      <c r="E6939" t="str">
        <f t="shared" si="634"/>
        <v>B</v>
      </c>
      <c r="F6939">
        <v>3</v>
      </c>
      <c r="G6939">
        <v>26</v>
      </c>
      <c r="H6939">
        <v>5</v>
      </c>
      <c r="I6939">
        <v>3</v>
      </c>
      <c r="J6939">
        <v>1307.3635999999999</v>
      </c>
      <c r="K6939">
        <v>2</v>
      </c>
      <c r="L6939">
        <v>0</v>
      </c>
      <c r="M6939">
        <v>1</v>
      </c>
      <c r="N6939" s="75" t="str">
        <f t="shared" si="633"/>
        <v>None</v>
      </c>
      <c r="O6939" t="str">
        <f t="shared" si="635"/>
        <v>None</v>
      </c>
      <c r="P6939">
        <f t="shared" si="636"/>
        <v>-1453.1184000000001</v>
      </c>
      <c r="Q6939">
        <v>1453.1184000000001</v>
      </c>
      <c r="R6939" s="13" t="s">
        <v>49</v>
      </c>
      <c r="S6939" t="s">
        <v>50</v>
      </c>
    </row>
    <row r="6940" spans="1:19">
      <c r="A6940" t="s">
        <v>67</v>
      </c>
      <c r="B6940" s="91" t="s">
        <v>11</v>
      </c>
      <c r="C6940">
        <v>6</v>
      </c>
      <c r="D6940" t="s">
        <v>11</v>
      </c>
      <c r="E6940" t="str">
        <f t="shared" si="634"/>
        <v>B</v>
      </c>
      <c r="F6940">
        <v>3</v>
      </c>
      <c r="G6940">
        <v>27</v>
      </c>
      <c r="H6940">
        <v>5</v>
      </c>
      <c r="I6940">
        <v>3</v>
      </c>
      <c r="J6940">
        <v>1256.9033999999999</v>
      </c>
      <c r="K6940">
        <v>1</v>
      </c>
      <c r="L6940">
        <v>2</v>
      </c>
      <c r="M6940">
        <v>1</v>
      </c>
      <c r="N6940" s="75" t="str">
        <f t="shared" si="633"/>
        <v>Object</v>
      </c>
      <c r="O6940" t="str">
        <f t="shared" si="635"/>
        <v>pic</v>
      </c>
      <c r="P6940">
        <f t="shared" si="636"/>
        <v>-1503.5786000000001</v>
      </c>
      <c r="Q6940">
        <v>1503.5786000000001</v>
      </c>
      <c r="R6940" s="13" t="s">
        <v>49</v>
      </c>
      <c r="S6940" t="s">
        <v>50</v>
      </c>
    </row>
    <row r="6941" spans="1:19">
      <c r="A6941" t="s">
        <v>67</v>
      </c>
      <c r="B6941" s="91" t="s">
        <v>11</v>
      </c>
      <c r="C6941">
        <v>6</v>
      </c>
      <c r="D6941" t="s">
        <v>11</v>
      </c>
      <c r="E6941" t="str">
        <f t="shared" si="634"/>
        <v>B</v>
      </c>
      <c r="F6941">
        <v>3</v>
      </c>
      <c r="G6941">
        <v>32</v>
      </c>
      <c r="H6941">
        <v>6</v>
      </c>
      <c r="I6941">
        <v>3</v>
      </c>
      <c r="J6941">
        <v>1180.164</v>
      </c>
      <c r="K6941">
        <v>1</v>
      </c>
      <c r="L6941">
        <v>0</v>
      </c>
      <c r="M6941">
        <v>1</v>
      </c>
      <c r="N6941" s="75" t="str">
        <f t="shared" si="633"/>
        <v>None</v>
      </c>
      <c r="O6941" t="str">
        <f t="shared" si="635"/>
        <v>None</v>
      </c>
      <c r="P6941">
        <f t="shared" si="636"/>
        <v>-1580.318</v>
      </c>
      <c r="Q6941">
        <v>1580.318</v>
      </c>
      <c r="R6941" s="13" t="s">
        <v>49</v>
      </c>
      <c r="S6941" t="s">
        <v>50</v>
      </c>
    </row>
    <row r="6942" spans="1:19">
      <c r="A6942" t="s">
        <v>67</v>
      </c>
      <c r="B6942" s="91" t="s">
        <v>11</v>
      </c>
      <c r="C6942">
        <v>6</v>
      </c>
      <c r="D6942" t="s">
        <v>11</v>
      </c>
      <c r="E6942" t="str">
        <f t="shared" si="634"/>
        <v>B</v>
      </c>
      <c r="F6942">
        <v>3</v>
      </c>
      <c r="G6942">
        <v>36</v>
      </c>
      <c r="H6942">
        <v>6</v>
      </c>
      <c r="I6942">
        <v>3</v>
      </c>
      <c r="J6942">
        <v>1177.6605</v>
      </c>
      <c r="K6942">
        <v>1</v>
      </c>
      <c r="L6942">
        <v>3</v>
      </c>
      <c r="M6942">
        <v>1</v>
      </c>
      <c r="N6942" s="75" t="str">
        <f t="shared" si="633"/>
        <v>Object</v>
      </c>
      <c r="O6942" t="str">
        <f t="shared" si="635"/>
        <v>pic</v>
      </c>
      <c r="P6942">
        <f t="shared" si="636"/>
        <v>-1582.8215</v>
      </c>
      <c r="Q6942">
        <v>1582.8215</v>
      </c>
      <c r="R6942" s="13" t="s">
        <v>49</v>
      </c>
      <c r="S6942" t="s">
        <v>50</v>
      </c>
    </row>
    <row r="6943" spans="1:19">
      <c r="A6943" t="s">
        <v>67</v>
      </c>
      <c r="B6943" s="91" t="s">
        <v>11</v>
      </c>
      <c r="C6943">
        <v>6</v>
      </c>
      <c r="D6943" t="s">
        <v>11</v>
      </c>
      <c r="E6943" t="str">
        <f t="shared" si="634"/>
        <v>B</v>
      </c>
      <c r="F6943">
        <v>3</v>
      </c>
      <c r="G6943">
        <v>25</v>
      </c>
      <c r="H6943">
        <v>5</v>
      </c>
      <c r="I6943">
        <v>3</v>
      </c>
      <c r="J6943">
        <v>1144.8058000000001</v>
      </c>
      <c r="K6943">
        <v>1</v>
      </c>
      <c r="L6943">
        <v>0</v>
      </c>
      <c r="M6943">
        <v>1</v>
      </c>
      <c r="N6943" s="75" t="str">
        <f t="shared" si="633"/>
        <v>None</v>
      </c>
      <c r="O6943" t="str">
        <f t="shared" si="635"/>
        <v>None</v>
      </c>
      <c r="P6943">
        <f t="shared" si="636"/>
        <v>-1615.6761999999999</v>
      </c>
      <c r="Q6943">
        <v>1615.6761999999999</v>
      </c>
      <c r="R6943" s="13" t="s">
        <v>49</v>
      </c>
      <c r="S6943" t="s">
        <v>50</v>
      </c>
    </row>
    <row r="6944" spans="1:19">
      <c r="A6944" t="s">
        <v>67</v>
      </c>
      <c r="B6944" s="91" t="s">
        <v>11</v>
      </c>
      <c r="C6944">
        <v>6</v>
      </c>
      <c r="D6944" t="s">
        <v>11</v>
      </c>
      <c r="E6944" t="str">
        <f t="shared" si="634"/>
        <v>B</v>
      </c>
      <c r="F6944">
        <v>3</v>
      </c>
      <c r="G6944">
        <v>14</v>
      </c>
      <c r="H6944">
        <v>3</v>
      </c>
      <c r="I6944">
        <v>3</v>
      </c>
      <c r="J6944">
        <v>1133.9229</v>
      </c>
      <c r="K6944">
        <v>1</v>
      </c>
      <c r="L6944">
        <v>0</v>
      </c>
      <c r="M6944">
        <v>1</v>
      </c>
      <c r="N6944" s="75" t="str">
        <f t="shared" si="633"/>
        <v>None</v>
      </c>
      <c r="O6944" t="str">
        <f t="shared" si="635"/>
        <v>None</v>
      </c>
      <c r="P6944">
        <f t="shared" si="636"/>
        <v>-1626.5590999999999</v>
      </c>
      <c r="Q6944">
        <v>1626.5590999999999</v>
      </c>
      <c r="R6944" s="13" t="s">
        <v>49</v>
      </c>
      <c r="S6944" t="s">
        <v>50</v>
      </c>
    </row>
    <row r="6945" spans="1:19">
      <c r="A6945" t="s">
        <v>67</v>
      </c>
      <c r="B6945" s="91" t="s">
        <v>11</v>
      </c>
      <c r="C6945">
        <v>6</v>
      </c>
      <c r="D6945" t="s">
        <v>11</v>
      </c>
      <c r="E6945" t="str">
        <f t="shared" si="634"/>
        <v>B</v>
      </c>
      <c r="F6945">
        <v>3</v>
      </c>
      <c r="G6945">
        <v>8</v>
      </c>
      <c r="H6945">
        <v>2</v>
      </c>
      <c r="I6945">
        <v>3</v>
      </c>
      <c r="J6945">
        <v>1008.0498</v>
      </c>
      <c r="K6945">
        <v>1</v>
      </c>
      <c r="L6945">
        <v>0</v>
      </c>
      <c r="M6945">
        <v>1</v>
      </c>
      <c r="N6945" s="75" t="str">
        <f t="shared" si="633"/>
        <v>None</v>
      </c>
      <c r="O6945" t="str">
        <f t="shared" si="635"/>
        <v>None</v>
      </c>
      <c r="P6945">
        <f t="shared" si="636"/>
        <v>-1752.4322</v>
      </c>
      <c r="Q6945">
        <v>1752.4322</v>
      </c>
      <c r="R6945" s="13" t="s">
        <v>49</v>
      </c>
      <c r="S6945" t="s">
        <v>50</v>
      </c>
    </row>
    <row r="6946" spans="1:19">
      <c r="A6946" t="s">
        <v>67</v>
      </c>
      <c r="B6946" s="91" t="s">
        <v>11</v>
      </c>
      <c r="C6946">
        <v>6</v>
      </c>
      <c r="D6946" t="s">
        <v>11</v>
      </c>
      <c r="E6946" t="str">
        <f t="shared" si="634"/>
        <v>B</v>
      </c>
      <c r="F6946">
        <v>3</v>
      </c>
      <c r="G6946">
        <v>30</v>
      </c>
      <c r="H6946">
        <v>5</v>
      </c>
      <c r="I6946">
        <v>3</v>
      </c>
      <c r="J6946">
        <v>984.23760000000004</v>
      </c>
      <c r="K6946">
        <v>1</v>
      </c>
      <c r="L6946">
        <v>3</v>
      </c>
      <c r="M6946">
        <v>1</v>
      </c>
      <c r="N6946" s="75" t="str">
        <f t="shared" si="633"/>
        <v>Object</v>
      </c>
      <c r="O6946" t="str">
        <f t="shared" si="635"/>
        <v>pic</v>
      </c>
      <c r="P6946">
        <f t="shared" si="636"/>
        <v>-1776.2444</v>
      </c>
      <c r="Q6946">
        <v>1776.2444</v>
      </c>
      <c r="R6946" s="13" t="s">
        <v>49</v>
      </c>
      <c r="S6946" t="s">
        <v>50</v>
      </c>
    </row>
    <row r="6947" spans="1:19">
      <c r="A6947" t="s">
        <v>67</v>
      </c>
      <c r="B6947" s="91" t="s">
        <v>11</v>
      </c>
      <c r="C6947">
        <v>6</v>
      </c>
      <c r="D6947" t="s">
        <v>11</v>
      </c>
      <c r="E6947" t="str">
        <f t="shared" si="634"/>
        <v>B</v>
      </c>
      <c r="F6947">
        <v>3</v>
      </c>
      <c r="G6947">
        <v>31</v>
      </c>
      <c r="H6947">
        <v>6</v>
      </c>
      <c r="I6947">
        <v>3</v>
      </c>
      <c r="J6947">
        <v>892.52390000000003</v>
      </c>
      <c r="K6947">
        <v>1</v>
      </c>
      <c r="L6947">
        <v>0</v>
      </c>
      <c r="M6947">
        <v>1</v>
      </c>
      <c r="N6947" s="75" t="str">
        <f t="shared" si="633"/>
        <v>None</v>
      </c>
      <c r="O6947" t="str">
        <f t="shared" si="635"/>
        <v>None</v>
      </c>
      <c r="P6947">
        <f t="shared" si="636"/>
        <v>-1867.9580999999998</v>
      </c>
      <c r="Q6947">
        <v>1867.9580999999998</v>
      </c>
      <c r="R6947" s="13" t="s">
        <v>49</v>
      </c>
      <c r="S6947" t="s">
        <v>50</v>
      </c>
    </row>
    <row r="6948" spans="1:19">
      <c r="A6948" t="s">
        <v>67</v>
      </c>
      <c r="B6948" s="91" t="s">
        <v>11</v>
      </c>
      <c r="C6948">
        <v>6</v>
      </c>
      <c r="D6948" t="s">
        <v>11</v>
      </c>
      <c r="E6948" t="str">
        <f t="shared" si="634"/>
        <v>B</v>
      </c>
      <c r="F6948">
        <v>3</v>
      </c>
      <c r="G6948">
        <v>6</v>
      </c>
      <c r="H6948">
        <v>1</v>
      </c>
      <c r="I6948">
        <v>3</v>
      </c>
      <c r="J6948">
        <v>889.80290000000002</v>
      </c>
      <c r="K6948">
        <v>1</v>
      </c>
      <c r="L6948">
        <v>9</v>
      </c>
      <c r="M6948">
        <v>1</v>
      </c>
      <c r="N6948" s="75" t="str">
        <f t="shared" si="633"/>
        <v>Neutral</v>
      </c>
      <c r="O6948" t="str">
        <f t="shared" si="635"/>
        <v>pic</v>
      </c>
      <c r="P6948">
        <f t="shared" si="636"/>
        <v>-1870.6790999999998</v>
      </c>
      <c r="Q6948">
        <v>1870.6790999999998</v>
      </c>
      <c r="R6948" s="13" t="s">
        <v>49</v>
      </c>
      <c r="S6948" t="s">
        <v>50</v>
      </c>
    </row>
    <row r="6949" spans="1:19">
      <c r="A6949" t="s">
        <v>67</v>
      </c>
      <c r="B6949" s="91" t="s">
        <v>11</v>
      </c>
      <c r="C6949">
        <v>6</v>
      </c>
      <c r="D6949" t="s">
        <v>11</v>
      </c>
      <c r="E6949" t="str">
        <f t="shared" si="634"/>
        <v>B</v>
      </c>
      <c r="F6949">
        <v>3</v>
      </c>
      <c r="G6949">
        <v>20</v>
      </c>
      <c r="H6949">
        <v>4</v>
      </c>
      <c r="I6949">
        <v>3</v>
      </c>
      <c r="J6949">
        <v>874.7527</v>
      </c>
      <c r="K6949">
        <v>1</v>
      </c>
      <c r="L6949">
        <v>0</v>
      </c>
      <c r="M6949">
        <v>1</v>
      </c>
      <c r="N6949" s="75" t="str">
        <f t="shared" si="633"/>
        <v>None</v>
      </c>
      <c r="O6949" t="str">
        <f t="shared" si="635"/>
        <v>None</v>
      </c>
      <c r="P6949">
        <f t="shared" si="636"/>
        <v>-1885.7293</v>
      </c>
      <c r="Q6949">
        <v>1885.7293</v>
      </c>
      <c r="R6949" s="13" t="s">
        <v>49</v>
      </c>
      <c r="S6949" t="s">
        <v>50</v>
      </c>
    </row>
    <row r="6950" spans="1:19">
      <c r="A6950" t="s">
        <v>67</v>
      </c>
      <c r="B6950" s="91" t="s">
        <v>11</v>
      </c>
      <c r="C6950">
        <v>6</v>
      </c>
      <c r="D6950" t="s">
        <v>11</v>
      </c>
      <c r="E6950" t="str">
        <f t="shared" si="634"/>
        <v>B</v>
      </c>
      <c r="F6950">
        <v>3</v>
      </c>
      <c r="G6950">
        <v>9</v>
      </c>
      <c r="H6950">
        <v>2</v>
      </c>
      <c r="I6950">
        <v>3</v>
      </c>
      <c r="J6950">
        <v>800.44449999999995</v>
      </c>
      <c r="K6950">
        <v>1</v>
      </c>
      <c r="L6950">
        <v>5</v>
      </c>
      <c r="M6950">
        <v>1</v>
      </c>
      <c r="N6950" s="75" t="str">
        <f t="shared" si="633"/>
        <v>Threat</v>
      </c>
      <c r="O6950" t="str">
        <f t="shared" si="635"/>
        <v>pic</v>
      </c>
      <c r="P6950">
        <f t="shared" si="636"/>
        <v>-1960.0374999999999</v>
      </c>
      <c r="Q6950">
        <v>1960.0374999999999</v>
      </c>
      <c r="R6950" s="13" t="s">
        <v>49</v>
      </c>
      <c r="S6950" t="s">
        <v>50</v>
      </c>
    </row>
    <row r="6951" spans="1:19">
      <c r="A6951" t="s">
        <v>67</v>
      </c>
      <c r="B6951" s="91" t="s">
        <v>11</v>
      </c>
      <c r="C6951">
        <v>6</v>
      </c>
      <c r="D6951" t="s">
        <v>11</v>
      </c>
      <c r="E6951" t="str">
        <f t="shared" si="634"/>
        <v>B</v>
      </c>
      <c r="F6951">
        <v>3</v>
      </c>
      <c r="G6951">
        <v>18</v>
      </c>
      <c r="H6951">
        <v>3</v>
      </c>
      <c r="I6951">
        <v>3</v>
      </c>
      <c r="J6951">
        <v>728.89660000000003</v>
      </c>
      <c r="K6951">
        <v>1</v>
      </c>
      <c r="L6951">
        <v>12</v>
      </c>
      <c r="M6951">
        <v>1</v>
      </c>
      <c r="N6951" s="75" t="str">
        <f t="shared" si="633"/>
        <v>Neutral</v>
      </c>
      <c r="O6951" t="str">
        <f t="shared" si="635"/>
        <v>pic</v>
      </c>
      <c r="P6951">
        <f t="shared" si="636"/>
        <v>-2031.5853999999999</v>
      </c>
      <c r="Q6951">
        <v>2031.5853999999999</v>
      </c>
      <c r="R6951" s="13" t="s">
        <v>49</v>
      </c>
      <c r="S6951" t="s">
        <v>50</v>
      </c>
    </row>
    <row r="6952" spans="1:19">
      <c r="A6952" t="s">
        <v>67</v>
      </c>
      <c r="B6952" s="91" t="s">
        <v>11</v>
      </c>
      <c r="C6952">
        <v>6</v>
      </c>
      <c r="D6952" t="s">
        <v>11</v>
      </c>
      <c r="E6952" t="str">
        <f t="shared" si="634"/>
        <v>B</v>
      </c>
      <c r="F6952">
        <v>3</v>
      </c>
      <c r="G6952">
        <v>23</v>
      </c>
      <c r="H6952">
        <v>4</v>
      </c>
      <c r="I6952">
        <v>3</v>
      </c>
      <c r="J6952">
        <v>724.57069999999999</v>
      </c>
      <c r="K6952">
        <v>1</v>
      </c>
      <c r="L6952">
        <v>6</v>
      </c>
      <c r="M6952">
        <v>1</v>
      </c>
      <c r="N6952" s="75" t="str">
        <f t="shared" si="633"/>
        <v>Threat</v>
      </c>
      <c r="O6952" t="str">
        <f t="shared" si="635"/>
        <v>pic</v>
      </c>
      <c r="P6952">
        <f t="shared" si="636"/>
        <v>-2035.9113</v>
      </c>
      <c r="Q6952">
        <v>2035.9113</v>
      </c>
      <c r="R6952" s="13" t="s">
        <v>49</v>
      </c>
      <c r="S6952" t="s">
        <v>50</v>
      </c>
    </row>
    <row r="6953" spans="1:19">
      <c r="A6953" t="s">
        <v>67</v>
      </c>
      <c r="B6953" s="91" t="s">
        <v>11</v>
      </c>
      <c r="C6953">
        <v>6</v>
      </c>
      <c r="D6953" t="s">
        <v>11</v>
      </c>
      <c r="E6953" t="str">
        <f t="shared" si="634"/>
        <v>B</v>
      </c>
      <c r="F6953">
        <v>3</v>
      </c>
      <c r="G6953">
        <v>10</v>
      </c>
      <c r="H6953">
        <v>2</v>
      </c>
      <c r="I6953">
        <v>3</v>
      </c>
      <c r="J6953">
        <v>584.52650000000006</v>
      </c>
      <c r="K6953">
        <v>1</v>
      </c>
      <c r="L6953">
        <v>6</v>
      </c>
      <c r="M6953">
        <v>1</v>
      </c>
      <c r="N6953" s="75" t="str">
        <f t="shared" si="633"/>
        <v>Threat</v>
      </c>
      <c r="O6953" t="str">
        <f t="shared" si="635"/>
        <v>pic</v>
      </c>
      <c r="P6953">
        <f t="shared" si="636"/>
        <v>-2175.9555</v>
      </c>
      <c r="Q6953">
        <v>2175.9555</v>
      </c>
      <c r="R6953" s="13" t="s">
        <v>49</v>
      </c>
      <c r="S6953" t="s">
        <v>50</v>
      </c>
    </row>
    <row r="6954" spans="1:19">
      <c r="A6954" t="s">
        <v>67</v>
      </c>
      <c r="B6954" s="91" t="s">
        <v>11</v>
      </c>
      <c r="C6954">
        <v>6</v>
      </c>
      <c r="D6954" t="s">
        <v>11</v>
      </c>
      <c r="E6954" t="str">
        <f t="shared" si="634"/>
        <v>B</v>
      </c>
      <c r="F6954">
        <v>3</v>
      </c>
      <c r="G6954">
        <v>29</v>
      </c>
      <c r="H6954">
        <v>5</v>
      </c>
      <c r="I6954">
        <v>3</v>
      </c>
      <c r="J6954">
        <v>577.68169999999998</v>
      </c>
      <c r="K6954">
        <v>1</v>
      </c>
      <c r="L6954">
        <v>4</v>
      </c>
      <c r="M6954">
        <v>1</v>
      </c>
      <c r="N6954" s="75" t="str">
        <f t="shared" si="633"/>
        <v>Object</v>
      </c>
      <c r="O6954" t="str">
        <f t="shared" si="635"/>
        <v>pic</v>
      </c>
      <c r="P6954">
        <f t="shared" si="636"/>
        <v>-2182.8002999999999</v>
      </c>
      <c r="Q6954">
        <v>2182.8002999999999</v>
      </c>
      <c r="R6954" s="13" t="s">
        <v>49</v>
      </c>
      <c r="S6954" t="s">
        <v>50</v>
      </c>
    </row>
    <row r="6955" spans="1:19">
      <c r="A6955" t="s">
        <v>67</v>
      </c>
      <c r="B6955" s="91" t="s">
        <v>11</v>
      </c>
      <c r="C6955">
        <v>6</v>
      </c>
      <c r="D6955" t="s">
        <v>11</v>
      </c>
      <c r="E6955" t="str">
        <f t="shared" si="634"/>
        <v>B</v>
      </c>
      <c r="F6955">
        <v>3</v>
      </c>
      <c r="G6955">
        <v>13</v>
      </c>
      <c r="H6955">
        <v>3</v>
      </c>
      <c r="I6955">
        <v>3</v>
      </c>
      <c r="J6955">
        <v>544.58249999999998</v>
      </c>
      <c r="K6955">
        <v>1</v>
      </c>
      <c r="L6955">
        <v>0</v>
      </c>
      <c r="M6955">
        <v>1</v>
      </c>
      <c r="N6955" s="75" t="str">
        <f t="shared" si="633"/>
        <v>None</v>
      </c>
      <c r="O6955" t="str">
        <f t="shared" si="635"/>
        <v>None</v>
      </c>
      <c r="P6955">
        <f t="shared" si="636"/>
        <v>-2215.8995</v>
      </c>
      <c r="Q6955">
        <v>2215.8995</v>
      </c>
      <c r="R6955" s="13" t="s">
        <v>49</v>
      </c>
      <c r="S6955" t="s">
        <v>50</v>
      </c>
    </row>
    <row r="6956" spans="1:19">
      <c r="A6956" t="s">
        <v>67</v>
      </c>
      <c r="B6956" s="91" t="s">
        <v>11</v>
      </c>
      <c r="C6956">
        <v>6</v>
      </c>
      <c r="D6956" t="s">
        <v>11</v>
      </c>
      <c r="E6956" t="str">
        <f t="shared" si="634"/>
        <v>B</v>
      </c>
      <c r="F6956">
        <v>3</v>
      </c>
      <c r="G6956">
        <v>7</v>
      </c>
      <c r="H6956">
        <v>2</v>
      </c>
      <c r="I6956">
        <v>3</v>
      </c>
      <c r="J6956">
        <v>441.197</v>
      </c>
      <c r="K6956">
        <v>1</v>
      </c>
      <c r="L6956">
        <v>0</v>
      </c>
      <c r="M6956">
        <v>1</v>
      </c>
      <c r="N6956" s="75" t="str">
        <f t="shared" si="633"/>
        <v>None</v>
      </c>
      <c r="O6956" t="str">
        <f t="shared" si="635"/>
        <v>None</v>
      </c>
      <c r="P6956">
        <f t="shared" si="636"/>
        <v>-2319.2849999999999</v>
      </c>
      <c r="Q6956">
        <v>2319.2849999999999</v>
      </c>
      <c r="R6956" s="13" t="s">
        <v>49</v>
      </c>
      <c r="S6956" t="s">
        <v>50</v>
      </c>
    </row>
    <row r="6957" spans="1:19">
      <c r="A6957" t="s">
        <v>67</v>
      </c>
      <c r="B6957" s="91" t="s">
        <v>11</v>
      </c>
      <c r="C6957">
        <v>6</v>
      </c>
      <c r="D6957" t="s">
        <v>11</v>
      </c>
      <c r="E6957" t="str">
        <f t="shared" si="634"/>
        <v>B</v>
      </c>
      <c r="F6957">
        <v>3</v>
      </c>
      <c r="G6957">
        <v>22</v>
      </c>
      <c r="H6957">
        <v>4</v>
      </c>
      <c r="I6957">
        <v>3</v>
      </c>
      <c r="J6957">
        <v>431.11750000000001</v>
      </c>
      <c r="K6957">
        <v>1</v>
      </c>
      <c r="L6957">
        <v>8</v>
      </c>
      <c r="M6957">
        <v>1</v>
      </c>
      <c r="N6957" s="75" t="str">
        <f t="shared" si="633"/>
        <v>Threat</v>
      </c>
      <c r="O6957" t="str">
        <f t="shared" si="635"/>
        <v>pic</v>
      </c>
      <c r="P6957">
        <f t="shared" si="636"/>
        <v>-2329.3645000000001</v>
      </c>
      <c r="Q6957">
        <v>2329.3645000000001</v>
      </c>
      <c r="R6957" s="13" t="s">
        <v>49</v>
      </c>
      <c r="S6957" t="s">
        <v>50</v>
      </c>
    </row>
    <row r="6958" spans="1:19">
      <c r="A6958" t="s">
        <v>67</v>
      </c>
      <c r="B6958" s="91" t="s">
        <v>11</v>
      </c>
      <c r="C6958">
        <v>6</v>
      </c>
      <c r="D6958" t="s">
        <v>11</v>
      </c>
      <c r="E6958" t="str">
        <f t="shared" si="634"/>
        <v>B</v>
      </c>
      <c r="F6958">
        <v>3</v>
      </c>
      <c r="G6958">
        <v>28</v>
      </c>
      <c r="H6958">
        <v>5</v>
      </c>
      <c r="I6958">
        <v>3</v>
      </c>
      <c r="J6958">
        <v>404.97730000000001</v>
      </c>
      <c r="K6958">
        <v>1</v>
      </c>
      <c r="L6958">
        <v>1</v>
      </c>
      <c r="M6958">
        <v>1</v>
      </c>
      <c r="N6958" s="75" t="str">
        <f t="shared" si="633"/>
        <v>Object</v>
      </c>
      <c r="O6958" t="str">
        <f t="shared" si="635"/>
        <v>pic</v>
      </c>
      <c r="P6958">
        <f t="shared" si="636"/>
        <v>-2355.5047</v>
      </c>
      <c r="Q6958">
        <v>2355.5047</v>
      </c>
      <c r="R6958" s="13" t="s">
        <v>49</v>
      </c>
      <c r="S6958" t="s">
        <v>50</v>
      </c>
    </row>
    <row r="6959" spans="1:19">
      <c r="A6959" t="s">
        <v>67</v>
      </c>
      <c r="B6959" s="91" t="s">
        <v>11</v>
      </c>
      <c r="C6959">
        <v>6</v>
      </c>
      <c r="D6959" t="s">
        <v>11</v>
      </c>
      <c r="E6959" t="str">
        <f t="shared" si="634"/>
        <v>B</v>
      </c>
      <c r="F6959">
        <v>3</v>
      </c>
      <c r="G6959">
        <v>12</v>
      </c>
      <c r="H6959">
        <v>2</v>
      </c>
      <c r="I6959">
        <v>3</v>
      </c>
      <c r="J6959">
        <v>189.77160000000001</v>
      </c>
      <c r="K6959">
        <v>1</v>
      </c>
      <c r="L6959">
        <v>8</v>
      </c>
      <c r="M6959">
        <v>1</v>
      </c>
      <c r="N6959" s="75" t="str">
        <f t="shared" si="633"/>
        <v>Threat</v>
      </c>
      <c r="O6959" t="str">
        <f t="shared" si="635"/>
        <v>pic</v>
      </c>
      <c r="P6959">
        <f t="shared" si="636"/>
        <v>-2570.7103999999999</v>
      </c>
      <c r="Q6959">
        <v>2570.7103999999999</v>
      </c>
      <c r="R6959" s="13" t="s">
        <v>49</v>
      </c>
      <c r="S6959" t="s">
        <v>50</v>
      </c>
    </row>
    <row r="6960" spans="1:19">
      <c r="A6960" t="s">
        <v>67</v>
      </c>
      <c r="B6960" s="91" t="s">
        <v>11</v>
      </c>
      <c r="C6960">
        <v>6</v>
      </c>
      <c r="D6960" t="s">
        <v>11</v>
      </c>
      <c r="E6960" t="str">
        <f t="shared" si="634"/>
        <v>B</v>
      </c>
      <c r="F6960">
        <v>3</v>
      </c>
      <c r="G6960">
        <v>16</v>
      </c>
      <c r="H6960">
        <v>3</v>
      </c>
      <c r="I6960">
        <v>3</v>
      </c>
      <c r="J6960">
        <v>174.83179999999999</v>
      </c>
      <c r="K6960">
        <v>1</v>
      </c>
      <c r="L6960">
        <v>11</v>
      </c>
      <c r="M6960">
        <v>1</v>
      </c>
      <c r="N6960" s="75" t="str">
        <f t="shared" si="633"/>
        <v>Neutral</v>
      </c>
      <c r="O6960" t="str">
        <f t="shared" si="635"/>
        <v>pic</v>
      </c>
      <c r="P6960">
        <f t="shared" si="636"/>
        <v>-2585.6502</v>
      </c>
      <c r="Q6960">
        <v>2585.6502</v>
      </c>
      <c r="R6960" s="13" t="s">
        <v>49</v>
      </c>
      <c r="S6960" t="s">
        <v>50</v>
      </c>
    </row>
    <row r="6961" spans="1:19">
      <c r="A6961" t="s">
        <v>67</v>
      </c>
      <c r="B6961" s="91" t="s">
        <v>11</v>
      </c>
      <c r="C6961">
        <v>6</v>
      </c>
      <c r="D6961" t="s">
        <v>11</v>
      </c>
      <c r="E6961" t="str">
        <f t="shared" si="634"/>
        <v>B</v>
      </c>
      <c r="F6961">
        <v>3</v>
      </c>
      <c r="G6961">
        <v>11</v>
      </c>
      <c r="H6961">
        <v>2</v>
      </c>
      <c r="I6961">
        <v>3</v>
      </c>
      <c r="J6961">
        <v>112.8496</v>
      </c>
      <c r="K6961">
        <v>1</v>
      </c>
      <c r="L6961">
        <v>7</v>
      </c>
      <c r="M6961">
        <v>1</v>
      </c>
      <c r="N6961" s="75" t="str">
        <f t="shared" si="633"/>
        <v>Threat</v>
      </c>
      <c r="O6961" t="str">
        <f t="shared" si="635"/>
        <v>pic</v>
      </c>
      <c r="P6961">
        <f t="shared" si="636"/>
        <v>-2647.6324</v>
      </c>
      <c r="Q6961">
        <v>2647.6324</v>
      </c>
      <c r="R6961" s="13" t="s">
        <v>49</v>
      </c>
      <c r="S6961" t="s">
        <v>50</v>
      </c>
    </row>
    <row r="6962" spans="1:19">
      <c r="A6962" t="s">
        <v>67</v>
      </c>
      <c r="B6962" s="91" t="s">
        <v>11</v>
      </c>
      <c r="C6962">
        <v>6</v>
      </c>
      <c r="D6962" t="s">
        <v>11</v>
      </c>
      <c r="E6962" t="str">
        <f t="shared" si="634"/>
        <v>B</v>
      </c>
      <c r="F6962">
        <v>3</v>
      </c>
      <c r="G6962">
        <v>17</v>
      </c>
      <c r="H6962">
        <v>3</v>
      </c>
      <c r="I6962">
        <v>3</v>
      </c>
      <c r="J6962">
        <v>22.342400000000001</v>
      </c>
      <c r="K6962">
        <v>1</v>
      </c>
      <c r="L6962">
        <v>10</v>
      </c>
      <c r="M6962">
        <v>1</v>
      </c>
      <c r="N6962" s="75" t="str">
        <f t="shared" si="633"/>
        <v>Neutral</v>
      </c>
      <c r="O6962" t="str">
        <f t="shared" si="635"/>
        <v>pic</v>
      </c>
      <c r="P6962">
        <f t="shared" si="636"/>
        <v>-2738.1396</v>
      </c>
      <c r="Q6962">
        <v>2738.1396</v>
      </c>
      <c r="R6962" s="13" t="s">
        <v>49</v>
      </c>
      <c r="S6962" t="s">
        <v>50</v>
      </c>
    </row>
    <row r="6963" spans="1:19">
      <c r="A6963" t="s">
        <v>68</v>
      </c>
      <c r="B6963" s="91" t="s">
        <v>11</v>
      </c>
      <c r="C6963">
        <v>6</v>
      </c>
      <c r="D6963" t="s">
        <v>48</v>
      </c>
      <c r="E6963" t="str">
        <f t="shared" si="634"/>
        <v>H</v>
      </c>
      <c r="F6963">
        <v>3</v>
      </c>
      <c r="G6963">
        <v>8</v>
      </c>
      <c r="H6963">
        <v>1</v>
      </c>
      <c r="I6963">
        <v>0</v>
      </c>
      <c r="J6963">
        <v>101824.8437</v>
      </c>
      <c r="K6963">
        <v>1</v>
      </c>
      <c r="L6963">
        <v>0</v>
      </c>
      <c r="M6963" s="17">
        <v>0</v>
      </c>
      <c r="N6963" s="75" t="str">
        <f t="shared" si="633"/>
        <v>None</v>
      </c>
      <c r="O6963" t="str">
        <f t="shared" si="635"/>
        <v>None</v>
      </c>
      <c r="P6963">
        <f t="shared" si="636"/>
        <v>97864.506699999998</v>
      </c>
      <c r="Q6963">
        <v>-97864.506699999998</v>
      </c>
      <c r="R6963" s="13" t="s">
        <v>49</v>
      </c>
      <c r="S6963" t="s">
        <v>50</v>
      </c>
    </row>
    <row r="6964" spans="1:19">
      <c r="A6964" t="s">
        <v>68</v>
      </c>
      <c r="B6964" s="91" t="s">
        <v>11</v>
      </c>
      <c r="C6964">
        <v>6</v>
      </c>
      <c r="D6964" t="s">
        <v>48</v>
      </c>
      <c r="E6964" t="str">
        <f t="shared" si="634"/>
        <v>H</v>
      </c>
      <c r="F6964">
        <v>3</v>
      </c>
      <c r="G6964">
        <v>9</v>
      </c>
      <c r="H6964">
        <v>1</v>
      </c>
      <c r="I6964">
        <v>0</v>
      </c>
      <c r="J6964">
        <v>8882.2212</v>
      </c>
      <c r="K6964">
        <v>1</v>
      </c>
      <c r="L6964">
        <v>0</v>
      </c>
      <c r="M6964">
        <v>1</v>
      </c>
      <c r="N6964" s="75" t="str">
        <f t="shared" si="633"/>
        <v>None</v>
      </c>
      <c r="O6964" t="str">
        <f t="shared" si="635"/>
        <v>None</v>
      </c>
      <c r="P6964">
        <f t="shared" si="636"/>
        <v>4921.8842000000004</v>
      </c>
      <c r="Q6964">
        <v>-4921.8842000000004</v>
      </c>
      <c r="R6964" s="13" t="s">
        <v>49</v>
      </c>
      <c r="S6964" t="s">
        <v>50</v>
      </c>
    </row>
    <row r="6965" spans="1:19">
      <c r="A6965" t="s">
        <v>68</v>
      </c>
      <c r="B6965" s="91" t="s">
        <v>11</v>
      </c>
      <c r="C6965">
        <v>6</v>
      </c>
      <c r="D6965" t="s">
        <v>48</v>
      </c>
      <c r="E6965" t="str">
        <f t="shared" si="634"/>
        <v>H</v>
      </c>
      <c r="F6965">
        <v>3</v>
      </c>
      <c r="G6965">
        <v>5</v>
      </c>
      <c r="H6965">
        <v>1</v>
      </c>
      <c r="I6965">
        <v>0</v>
      </c>
      <c r="J6965">
        <v>7503.2295000000004</v>
      </c>
      <c r="K6965">
        <v>1</v>
      </c>
      <c r="L6965">
        <v>0</v>
      </c>
      <c r="M6965">
        <v>1</v>
      </c>
      <c r="N6965" s="75" t="str">
        <f t="shared" ref="N6965:N7028" si="637">IF(L6965=0,"None",IF(L6965&lt;5,"Object",IF(L6965&lt;9,"Threat","Neutral")))</f>
        <v>None</v>
      </c>
      <c r="O6965" t="str">
        <f t="shared" si="635"/>
        <v>None</v>
      </c>
      <c r="P6965">
        <f t="shared" si="636"/>
        <v>3542.8925000000004</v>
      </c>
      <c r="Q6965">
        <v>-3542.8925000000004</v>
      </c>
      <c r="R6965" s="13" t="s">
        <v>49</v>
      </c>
      <c r="S6965" t="s">
        <v>50</v>
      </c>
    </row>
    <row r="6966" spans="1:19">
      <c r="A6966" t="s">
        <v>68</v>
      </c>
      <c r="B6966" s="91" t="s">
        <v>11</v>
      </c>
      <c r="C6966">
        <v>6</v>
      </c>
      <c r="D6966" t="s">
        <v>48</v>
      </c>
      <c r="E6966" t="str">
        <f t="shared" si="634"/>
        <v>H</v>
      </c>
      <c r="F6966">
        <v>3</v>
      </c>
      <c r="G6966">
        <v>6</v>
      </c>
      <c r="H6966">
        <v>1</v>
      </c>
      <c r="I6966">
        <v>0</v>
      </c>
      <c r="J6966">
        <v>4657.4120999999996</v>
      </c>
      <c r="K6966">
        <v>1</v>
      </c>
      <c r="L6966">
        <v>0</v>
      </c>
      <c r="M6966">
        <v>1</v>
      </c>
      <c r="N6966" s="75" t="str">
        <f t="shared" si="637"/>
        <v>None</v>
      </c>
      <c r="O6966" t="str">
        <f t="shared" si="635"/>
        <v>None</v>
      </c>
      <c r="P6966">
        <f t="shared" si="636"/>
        <v>697.07509999999957</v>
      </c>
      <c r="Q6966">
        <v>-697.07509999999957</v>
      </c>
      <c r="R6966" s="13" t="s">
        <v>49</v>
      </c>
      <c r="S6966" t="s">
        <v>50</v>
      </c>
    </row>
    <row r="6967" spans="1:19">
      <c r="A6967" t="s">
        <v>68</v>
      </c>
      <c r="B6967" s="91" t="s">
        <v>11</v>
      </c>
      <c r="C6967">
        <v>6</v>
      </c>
      <c r="D6967" t="s">
        <v>48</v>
      </c>
      <c r="E6967" t="str">
        <f t="shared" si="634"/>
        <v>H</v>
      </c>
      <c r="F6967">
        <v>3</v>
      </c>
      <c r="G6967">
        <v>1</v>
      </c>
      <c r="H6967">
        <v>1</v>
      </c>
      <c r="I6967">
        <v>0</v>
      </c>
      <c r="J6967">
        <v>3778.2087999999999</v>
      </c>
      <c r="K6967">
        <v>1</v>
      </c>
      <c r="L6967">
        <v>0</v>
      </c>
      <c r="M6967">
        <v>1</v>
      </c>
      <c r="N6967" s="75" t="str">
        <f t="shared" si="637"/>
        <v>None</v>
      </c>
      <c r="O6967" t="str">
        <f t="shared" si="635"/>
        <v>None</v>
      </c>
      <c r="P6967">
        <f t="shared" si="636"/>
        <v>-182.12820000000011</v>
      </c>
      <c r="Q6967">
        <v>182.12820000000011</v>
      </c>
      <c r="R6967" s="13" t="s">
        <v>49</v>
      </c>
      <c r="S6967" t="s">
        <v>50</v>
      </c>
    </row>
    <row r="6968" spans="1:19">
      <c r="A6968" t="s">
        <v>68</v>
      </c>
      <c r="B6968" s="91" t="s">
        <v>11</v>
      </c>
      <c r="C6968">
        <v>6</v>
      </c>
      <c r="D6968" t="s">
        <v>48</v>
      </c>
      <c r="E6968" t="str">
        <f t="shared" si="634"/>
        <v>H</v>
      </c>
      <c r="F6968">
        <v>3</v>
      </c>
      <c r="G6968">
        <v>2</v>
      </c>
      <c r="H6968">
        <v>1</v>
      </c>
      <c r="I6968">
        <v>0</v>
      </c>
      <c r="J6968">
        <v>3515.9319</v>
      </c>
      <c r="K6968">
        <v>1</v>
      </c>
      <c r="L6968">
        <v>0</v>
      </c>
      <c r="M6968">
        <v>1</v>
      </c>
      <c r="N6968" s="75" t="str">
        <f t="shared" si="637"/>
        <v>None</v>
      </c>
      <c r="O6968" t="str">
        <f t="shared" si="635"/>
        <v>None</v>
      </c>
      <c r="P6968">
        <f t="shared" si="636"/>
        <v>-444.40509999999995</v>
      </c>
      <c r="Q6968">
        <v>444.40509999999995</v>
      </c>
      <c r="R6968" s="13" t="s">
        <v>49</v>
      </c>
      <c r="S6968" t="s">
        <v>50</v>
      </c>
    </row>
    <row r="6969" spans="1:19">
      <c r="A6969" t="s">
        <v>68</v>
      </c>
      <c r="B6969" s="91" t="s">
        <v>11</v>
      </c>
      <c r="C6969">
        <v>6</v>
      </c>
      <c r="D6969" t="s">
        <v>48</v>
      </c>
      <c r="E6969" t="str">
        <f t="shared" si="634"/>
        <v>H</v>
      </c>
      <c r="F6969">
        <v>3</v>
      </c>
      <c r="G6969">
        <v>3</v>
      </c>
      <c r="H6969">
        <v>1</v>
      </c>
      <c r="I6969">
        <v>0</v>
      </c>
      <c r="J6969">
        <v>853.32529999999997</v>
      </c>
      <c r="K6969">
        <v>1</v>
      </c>
      <c r="L6969">
        <v>0</v>
      </c>
      <c r="M6969">
        <v>1</v>
      </c>
      <c r="N6969" s="75" t="str">
        <f t="shared" si="637"/>
        <v>None</v>
      </c>
      <c r="O6969" t="str">
        <f t="shared" si="635"/>
        <v>None</v>
      </c>
      <c r="P6969">
        <f t="shared" si="636"/>
        <v>-3107.0117</v>
      </c>
      <c r="Q6969">
        <v>3107.0117</v>
      </c>
      <c r="R6969" s="13" t="s">
        <v>49</v>
      </c>
      <c r="S6969" t="s">
        <v>50</v>
      </c>
    </row>
    <row r="6970" spans="1:19">
      <c r="A6970" t="s">
        <v>68</v>
      </c>
      <c r="B6970" s="91" t="s">
        <v>11</v>
      </c>
      <c r="C6970">
        <v>6</v>
      </c>
      <c r="D6970" t="s">
        <v>48</v>
      </c>
      <c r="E6970" t="str">
        <f t="shared" si="634"/>
        <v>H</v>
      </c>
      <c r="F6970">
        <v>3</v>
      </c>
      <c r="G6970">
        <v>7</v>
      </c>
      <c r="H6970">
        <v>1</v>
      </c>
      <c r="I6970">
        <v>0</v>
      </c>
      <c r="J6970">
        <v>709.55930000000001</v>
      </c>
      <c r="K6970">
        <v>1</v>
      </c>
      <c r="L6970">
        <v>0</v>
      </c>
      <c r="M6970">
        <v>1</v>
      </c>
      <c r="N6970" s="75" t="str">
        <f t="shared" si="637"/>
        <v>None</v>
      </c>
      <c r="O6970" t="str">
        <f t="shared" si="635"/>
        <v>None</v>
      </c>
      <c r="P6970">
        <f t="shared" si="636"/>
        <v>-3250.7777000000001</v>
      </c>
      <c r="Q6970">
        <v>3250.7777000000001</v>
      </c>
      <c r="R6970" s="13" t="s">
        <v>49</v>
      </c>
      <c r="S6970" t="s">
        <v>50</v>
      </c>
    </row>
    <row r="6971" spans="1:19">
      <c r="A6971" t="s">
        <v>68</v>
      </c>
      <c r="B6971" s="91" t="s">
        <v>11</v>
      </c>
      <c r="C6971">
        <v>6</v>
      </c>
      <c r="D6971" t="s">
        <v>48</v>
      </c>
      <c r="E6971" t="str">
        <f t="shared" si="634"/>
        <v>H</v>
      </c>
      <c r="F6971">
        <v>3</v>
      </c>
      <c r="G6971">
        <v>4</v>
      </c>
      <c r="H6971">
        <v>1</v>
      </c>
      <c r="I6971">
        <v>0</v>
      </c>
      <c r="J6971">
        <v>348.32990000000001</v>
      </c>
      <c r="K6971">
        <v>1</v>
      </c>
      <c r="L6971">
        <v>0</v>
      </c>
      <c r="M6971">
        <v>1</v>
      </c>
      <c r="N6971" s="75" t="str">
        <f t="shared" si="637"/>
        <v>None</v>
      </c>
      <c r="O6971" t="str">
        <f t="shared" si="635"/>
        <v>None</v>
      </c>
      <c r="P6971">
        <f t="shared" si="636"/>
        <v>-3612.0070999999998</v>
      </c>
      <c r="Q6971">
        <v>3612.0070999999998</v>
      </c>
      <c r="R6971" s="13" t="s">
        <v>49</v>
      </c>
      <c r="S6971" t="s">
        <v>50</v>
      </c>
    </row>
    <row r="6972" spans="1:19">
      <c r="A6972" t="s">
        <v>68</v>
      </c>
      <c r="B6972" s="91" t="s">
        <v>11</v>
      </c>
      <c r="C6972">
        <v>6</v>
      </c>
      <c r="D6972" t="s">
        <v>48</v>
      </c>
      <c r="E6972" t="str">
        <f t="shared" si="634"/>
        <v>H</v>
      </c>
      <c r="F6972">
        <v>3</v>
      </c>
      <c r="G6972">
        <v>10</v>
      </c>
      <c r="H6972">
        <v>1</v>
      </c>
      <c r="I6972">
        <v>0</v>
      </c>
      <c r="J6972">
        <v>320.2962</v>
      </c>
      <c r="K6972">
        <v>1</v>
      </c>
      <c r="L6972">
        <v>0</v>
      </c>
      <c r="M6972">
        <v>1</v>
      </c>
      <c r="N6972" s="75" t="str">
        <f t="shared" si="637"/>
        <v>None</v>
      </c>
      <c r="O6972" t="str">
        <f t="shared" si="635"/>
        <v>None</v>
      </c>
      <c r="P6972">
        <f t="shared" si="636"/>
        <v>-3640.0407999999998</v>
      </c>
      <c r="Q6972">
        <v>3640.0407999999998</v>
      </c>
      <c r="R6972" s="13" t="s">
        <v>49</v>
      </c>
      <c r="S6972" t="s">
        <v>50</v>
      </c>
    </row>
    <row r="6973" spans="1:19">
      <c r="A6973" t="s">
        <v>68</v>
      </c>
      <c r="B6973" s="91" t="s">
        <v>11</v>
      </c>
      <c r="C6973">
        <v>6</v>
      </c>
      <c r="D6973" t="s">
        <v>48</v>
      </c>
      <c r="E6973" t="str">
        <f t="shared" si="634"/>
        <v>H</v>
      </c>
      <c r="F6973">
        <v>3</v>
      </c>
      <c r="G6973">
        <v>15</v>
      </c>
      <c r="H6973">
        <v>3</v>
      </c>
      <c r="I6973">
        <v>1</v>
      </c>
      <c r="J6973">
        <v>27750.1185</v>
      </c>
      <c r="K6973">
        <v>3</v>
      </c>
      <c r="L6973">
        <v>11</v>
      </c>
      <c r="M6973">
        <v>1</v>
      </c>
      <c r="N6973" s="75" t="str">
        <f t="shared" si="637"/>
        <v>Neutral</v>
      </c>
      <c r="O6973" t="str">
        <f t="shared" si="635"/>
        <v>pic</v>
      </c>
      <c r="P6973">
        <f t="shared" si="636"/>
        <v>23789.781500000001</v>
      </c>
      <c r="Q6973">
        <v>-23789.781500000001</v>
      </c>
      <c r="R6973" s="13" t="s">
        <v>49</v>
      </c>
      <c r="S6973" t="s">
        <v>50</v>
      </c>
    </row>
    <row r="6974" spans="1:19">
      <c r="A6974" t="s">
        <v>68</v>
      </c>
      <c r="B6974" s="91" t="s">
        <v>11</v>
      </c>
      <c r="C6974">
        <v>6</v>
      </c>
      <c r="D6974" t="s">
        <v>48</v>
      </c>
      <c r="E6974" t="str">
        <f t="shared" si="634"/>
        <v>H</v>
      </c>
      <c r="F6974">
        <v>3</v>
      </c>
      <c r="G6974">
        <v>23</v>
      </c>
      <c r="H6974">
        <v>4</v>
      </c>
      <c r="I6974">
        <v>1</v>
      </c>
      <c r="J6974">
        <v>18018.8285</v>
      </c>
      <c r="K6974">
        <v>1</v>
      </c>
      <c r="L6974">
        <v>11</v>
      </c>
      <c r="M6974">
        <v>1</v>
      </c>
      <c r="N6974" s="75" t="str">
        <f t="shared" si="637"/>
        <v>Neutral</v>
      </c>
      <c r="O6974" t="str">
        <f t="shared" si="635"/>
        <v>pic</v>
      </c>
      <c r="P6974">
        <f t="shared" si="636"/>
        <v>14058.4915</v>
      </c>
      <c r="Q6974">
        <v>-14058.4915</v>
      </c>
      <c r="R6974" s="13" t="s">
        <v>49</v>
      </c>
      <c r="S6974" t="s">
        <v>50</v>
      </c>
    </row>
    <row r="6975" spans="1:19">
      <c r="A6975" t="s">
        <v>68</v>
      </c>
      <c r="B6975" s="91" t="s">
        <v>11</v>
      </c>
      <c r="C6975">
        <v>6</v>
      </c>
      <c r="D6975" t="s">
        <v>48</v>
      </c>
      <c r="E6975" t="str">
        <f t="shared" si="634"/>
        <v>H</v>
      </c>
      <c r="F6975">
        <v>3</v>
      </c>
      <c r="G6975">
        <v>13</v>
      </c>
      <c r="H6975">
        <v>3</v>
      </c>
      <c r="I6975">
        <v>1</v>
      </c>
      <c r="J6975">
        <v>14881.7238</v>
      </c>
      <c r="K6975">
        <v>7</v>
      </c>
      <c r="L6975">
        <v>0</v>
      </c>
      <c r="M6975">
        <v>1</v>
      </c>
      <c r="N6975" s="75" t="str">
        <f t="shared" si="637"/>
        <v>None</v>
      </c>
      <c r="O6975" t="str">
        <f t="shared" si="635"/>
        <v>None</v>
      </c>
      <c r="P6975">
        <f t="shared" si="636"/>
        <v>10921.3868</v>
      </c>
      <c r="Q6975">
        <v>-10921.3868</v>
      </c>
      <c r="R6975" s="13" t="s">
        <v>49</v>
      </c>
      <c r="S6975" t="s">
        <v>50</v>
      </c>
    </row>
    <row r="6976" spans="1:19">
      <c r="A6976" t="s">
        <v>68</v>
      </c>
      <c r="B6976" s="91" t="s">
        <v>11</v>
      </c>
      <c r="C6976">
        <v>6</v>
      </c>
      <c r="D6976" t="s">
        <v>48</v>
      </c>
      <c r="E6976" t="str">
        <f t="shared" si="634"/>
        <v>H</v>
      </c>
      <c r="F6976">
        <v>3</v>
      </c>
      <c r="G6976">
        <v>24</v>
      </c>
      <c r="H6976">
        <v>4</v>
      </c>
      <c r="I6976">
        <v>1</v>
      </c>
      <c r="J6976">
        <v>11298.3848</v>
      </c>
      <c r="K6976">
        <v>13</v>
      </c>
      <c r="L6976">
        <v>12</v>
      </c>
      <c r="M6976">
        <v>1</v>
      </c>
      <c r="N6976" s="75" t="str">
        <f t="shared" si="637"/>
        <v>Neutral</v>
      </c>
      <c r="O6976" t="str">
        <f t="shared" si="635"/>
        <v>pic</v>
      </c>
      <c r="P6976">
        <f t="shared" si="636"/>
        <v>7338.0478000000003</v>
      </c>
      <c r="Q6976">
        <v>-7338.0478000000003</v>
      </c>
      <c r="R6976" s="13" t="s">
        <v>49</v>
      </c>
      <c r="S6976" t="s">
        <v>50</v>
      </c>
    </row>
    <row r="6977" spans="1:19">
      <c r="A6977" t="s">
        <v>68</v>
      </c>
      <c r="B6977" s="91" t="s">
        <v>11</v>
      </c>
      <c r="C6977">
        <v>6</v>
      </c>
      <c r="D6977" t="s">
        <v>48</v>
      </c>
      <c r="E6977" t="str">
        <f t="shared" si="634"/>
        <v>H</v>
      </c>
      <c r="F6977">
        <v>3</v>
      </c>
      <c r="G6977">
        <v>11</v>
      </c>
      <c r="H6977">
        <v>2</v>
      </c>
      <c r="I6977">
        <v>1</v>
      </c>
      <c r="J6977">
        <v>8448.4292999999998</v>
      </c>
      <c r="K6977">
        <v>11</v>
      </c>
      <c r="L6977">
        <v>1</v>
      </c>
      <c r="M6977">
        <v>1</v>
      </c>
      <c r="N6977" s="75" t="str">
        <f t="shared" si="637"/>
        <v>Object</v>
      </c>
      <c r="O6977" t="str">
        <f t="shared" si="635"/>
        <v>pic</v>
      </c>
      <c r="P6977">
        <f t="shared" si="636"/>
        <v>4488.0923000000003</v>
      </c>
      <c r="Q6977">
        <v>-4488.0923000000003</v>
      </c>
      <c r="R6977" s="13" t="s">
        <v>49</v>
      </c>
      <c r="S6977" t="s">
        <v>50</v>
      </c>
    </row>
    <row r="6978" spans="1:19">
      <c r="A6978" t="s">
        <v>68</v>
      </c>
      <c r="B6978" s="91" t="s">
        <v>11</v>
      </c>
      <c r="C6978">
        <v>6</v>
      </c>
      <c r="D6978" t="s">
        <v>48</v>
      </c>
      <c r="E6978" t="str">
        <f t="shared" si="634"/>
        <v>H</v>
      </c>
      <c r="F6978">
        <v>3</v>
      </c>
      <c r="G6978">
        <v>10</v>
      </c>
      <c r="H6978">
        <v>2</v>
      </c>
      <c r="I6978">
        <v>1</v>
      </c>
      <c r="J6978">
        <v>5779.7035999999998</v>
      </c>
      <c r="K6978">
        <v>6</v>
      </c>
      <c r="L6978">
        <v>4</v>
      </c>
      <c r="M6978">
        <v>1</v>
      </c>
      <c r="N6978" s="75" t="str">
        <f t="shared" si="637"/>
        <v>Object</v>
      </c>
      <c r="O6978" t="str">
        <f t="shared" si="635"/>
        <v>pic</v>
      </c>
      <c r="P6978">
        <f t="shared" si="636"/>
        <v>1819.3665999999998</v>
      </c>
      <c r="Q6978">
        <v>-1819.3665999999998</v>
      </c>
      <c r="R6978" s="13" t="s">
        <v>49</v>
      </c>
      <c r="S6978" t="s">
        <v>50</v>
      </c>
    </row>
    <row r="6979" spans="1:19">
      <c r="A6979" t="s">
        <v>68</v>
      </c>
      <c r="B6979" s="91" t="s">
        <v>11</v>
      </c>
      <c r="C6979">
        <v>6</v>
      </c>
      <c r="D6979" t="s">
        <v>48</v>
      </c>
      <c r="E6979" t="str">
        <f t="shared" si="634"/>
        <v>H</v>
      </c>
      <c r="F6979">
        <v>3</v>
      </c>
      <c r="G6979">
        <v>31</v>
      </c>
      <c r="H6979">
        <v>6</v>
      </c>
      <c r="I6979">
        <v>1</v>
      </c>
      <c r="J6979">
        <v>4708.4988999999996</v>
      </c>
      <c r="K6979">
        <v>7</v>
      </c>
      <c r="L6979">
        <v>0</v>
      </c>
      <c r="M6979">
        <v>1</v>
      </c>
      <c r="N6979" s="75" t="str">
        <f t="shared" si="637"/>
        <v>None</v>
      </c>
      <c r="O6979" t="str">
        <f t="shared" si="635"/>
        <v>None</v>
      </c>
      <c r="P6979">
        <f t="shared" si="636"/>
        <v>748.1618999999996</v>
      </c>
      <c r="Q6979">
        <v>-748.1618999999996</v>
      </c>
      <c r="R6979" s="13" t="s">
        <v>49</v>
      </c>
      <c r="S6979" t="s">
        <v>50</v>
      </c>
    </row>
    <row r="6980" spans="1:19">
      <c r="A6980" t="s">
        <v>68</v>
      </c>
      <c r="B6980" s="91" t="s">
        <v>11</v>
      </c>
      <c r="C6980">
        <v>6</v>
      </c>
      <c r="D6980" t="s">
        <v>48</v>
      </c>
      <c r="E6980" t="str">
        <f t="shared" si="634"/>
        <v>H</v>
      </c>
      <c r="F6980">
        <v>3</v>
      </c>
      <c r="G6980">
        <v>20</v>
      </c>
      <c r="H6980">
        <v>4</v>
      </c>
      <c r="I6980">
        <v>1</v>
      </c>
      <c r="J6980">
        <v>4135.3001000000004</v>
      </c>
      <c r="K6980">
        <v>2</v>
      </c>
      <c r="L6980">
        <v>0</v>
      </c>
      <c r="M6980">
        <v>1</v>
      </c>
      <c r="N6980" s="75" t="str">
        <f t="shared" si="637"/>
        <v>None</v>
      </c>
      <c r="O6980" t="str">
        <f t="shared" si="635"/>
        <v>None</v>
      </c>
      <c r="P6980">
        <f t="shared" si="636"/>
        <v>174.9631000000004</v>
      </c>
      <c r="Q6980">
        <v>-174.9631000000004</v>
      </c>
      <c r="R6980" s="13" t="s">
        <v>49</v>
      </c>
      <c r="S6980" t="s">
        <v>50</v>
      </c>
    </row>
    <row r="6981" spans="1:19">
      <c r="A6981" t="s">
        <v>68</v>
      </c>
      <c r="B6981" s="91" t="s">
        <v>11</v>
      </c>
      <c r="C6981">
        <v>6</v>
      </c>
      <c r="D6981" t="s">
        <v>48</v>
      </c>
      <c r="E6981" t="str">
        <f t="shared" si="634"/>
        <v>H</v>
      </c>
      <c r="F6981">
        <v>3</v>
      </c>
      <c r="G6981">
        <v>34</v>
      </c>
      <c r="H6981">
        <v>6</v>
      </c>
      <c r="I6981">
        <v>1</v>
      </c>
      <c r="J6981">
        <v>4061.2474999999999</v>
      </c>
      <c r="K6981">
        <v>1</v>
      </c>
      <c r="L6981">
        <v>2</v>
      </c>
      <c r="M6981">
        <v>1</v>
      </c>
      <c r="N6981" s="75" t="str">
        <f t="shared" si="637"/>
        <v>Object</v>
      </c>
      <c r="O6981" t="str">
        <f t="shared" si="635"/>
        <v>pic</v>
      </c>
      <c r="P6981">
        <f t="shared" si="636"/>
        <v>100.91049999999996</v>
      </c>
      <c r="Q6981">
        <v>-100.91049999999996</v>
      </c>
      <c r="R6981" s="13" t="s">
        <v>49</v>
      </c>
      <c r="S6981" t="s">
        <v>50</v>
      </c>
    </row>
    <row r="6982" spans="1:19">
      <c r="A6982" t="s">
        <v>68</v>
      </c>
      <c r="B6982" s="91" t="s">
        <v>11</v>
      </c>
      <c r="C6982">
        <v>6</v>
      </c>
      <c r="D6982" t="s">
        <v>48</v>
      </c>
      <c r="E6982" t="str">
        <f t="shared" si="634"/>
        <v>H</v>
      </c>
      <c r="F6982">
        <v>3</v>
      </c>
      <c r="G6982">
        <v>7</v>
      </c>
      <c r="H6982">
        <v>2</v>
      </c>
      <c r="I6982">
        <v>1</v>
      </c>
      <c r="J6982">
        <v>3532.0345000000002</v>
      </c>
      <c r="K6982">
        <v>4</v>
      </c>
      <c r="L6982">
        <v>0</v>
      </c>
      <c r="M6982">
        <v>1</v>
      </c>
      <c r="N6982" s="75" t="str">
        <f t="shared" si="637"/>
        <v>None</v>
      </c>
      <c r="O6982" t="str">
        <f t="shared" si="635"/>
        <v>None</v>
      </c>
      <c r="P6982">
        <f t="shared" si="636"/>
        <v>-428.30249999999978</v>
      </c>
      <c r="Q6982">
        <v>428.30249999999978</v>
      </c>
      <c r="R6982" s="13" t="s">
        <v>49</v>
      </c>
      <c r="S6982" t="s">
        <v>50</v>
      </c>
    </row>
    <row r="6983" spans="1:19">
      <c r="A6983" t="s">
        <v>68</v>
      </c>
      <c r="B6983" s="91" t="s">
        <v>11</v>
      </c>
      <c r="C6983">
        <v>6</v>
      </c>
      <c r="D6983" t="s">
        <v>48</v>
      </c>
      <c r="E6983" t="str">
        <f t="shared" ref="E6983:E7046" si="638">IF(D6983="M", "B",IF(D6983="B", "B", IF(D6983="H", "H")))</f>
        <v>H</v>
      </c>
      <c r="F6983">
        <v>3</v>
      </c>
      <c r="G6983">
        <v>35</v>
      </c>
      <c r="H6983">
        <v>6</v>
      </c>
      <c r="I6983">
        <v>1</v>
      </c>
      <c r="J6983">
        <v>3049.7721999999999</v>
      </c>
      <c r="K6983">
        <v>3</v>
      </c>
      <c r="L6983">
        <v>1</v>
      </c>
      <c r="M6983">
        <v>1</v>
      </c>
      <c r="N6983" s="75" t="str">
        <f t="shared" si="637"/>
        <v>Object</v>
      </c>
      <c r="O6983" t="str">
        <f t="shared" ref="O6983:O7046" si="639">IF(N6983="None", "None","pic")</f>
        <v>pic</v>
      </c>
      <c r="P6983">
        <f t="shared" si="636"/>
        <v>-910.5648000000001</v>
      </c>
      <c r="Q6983">
        <v>910.5648000000001</v>
      </c>
      <c r="R6983" s="13" t="s">
        <v>49</v>
      </c>
      <c r="S6983" t="s">
        <v>50</v>
      </c>
    </row>
    <row r="6984" spans="1:19">
      <c r="A6984" t="s">
        <v>68</v>
      </c>
      <c r="B6984" s="91" t="s">
        <v>11</v>
      </c>
      <c r="C6984">
        <v>6</v>
      </c>
      <c r="D6984" t="s">
        <v>48</v>
      </c>
      <c r="E6984" t="str">
        <f t="shared" si="638"/>
        <v>H</v>
      </c>
      <c r="F6984">
        <v>3</v>
      </c>
      <c r="G6984">
        <v>12</v>
      </c>
      <c r="H6984">
        <v>2</v>
      </c>
      <c r="I6984">
        <v>1</v>
      </c>
      <c r="J6984">
        <v>2940.7118</v>
      </c>
      <c r="K6984">
        <v>2</v>
      </c>
      <c r="L6984">
        <v>3</v>
      </c>
      <c r="M6984">
        <v>1</v>
      </c>
      <c r="N6984" s="75" t="str">
        <f t="shared" si="637"/>
        <v>Object</v>
      </c>
      <c r="O6984" t="str">
        <f t="shared" si="639"/>
        <v>pic</v>
      </c>
      <c r="P6984">
        <f t="shared" si="636"/>
        <v>-1019.6251999999999</v>
      </c>
      <c r="Q6984">
        <v>1019.6251999999999</v>
      </c>
      <c r="R6984" s="13" t="s">
        <v>49</v>
      </c>
      <c r="S6984" t="s">
        <v>50</v>
      </c>
    </row>
    <row r="6985" spans="1:19">
      <c r="A6985" t="s">
        <v>68</v>
      </c>
      <c r="B6985" s="91" t="s">
        <v>11</v>
      </c>
      <c r="C6985">
        <v>6</v>
      </c>
      <c r="D6985" t="s">
        <v>48</v>
      </c>
      <c r="E6985" t="str">
        <f t="shared" si="638"/>
        <v>H</v>
      </c>
      <c r="F6985">
        <v>3</v>
      </c>
      <c r="G6985">
        <v>30</v>
      </c>
      <c r="H6985">
        <v>5</v>
      </c>
      <c r="I6985">
        <v>1</v>
      </c>
      <c r="J6985">
        <v>2490.9787000000001</v>
      </c>
      <c r="K6985">
        <v>4</v>
      </c>
      <c r="L6985">
        <v>7</v>
      </c>
      <c r="M6985">
        <v>1</v>
      </c>
      <c r="N6985" s="75" t="str">
        <f t="shared" si="637"/>
        <v>Threat</v>
      </c>
      <c r="O6985" t="str">
        <f t="shared" si="639"/>
        <v>pic</v>
      </c>
      <c r="P6985">
        <f t="shared" si="636"/>
        <v>-1469.3582999999999</v>
      </c>
      <c r="Q6985">
        <v>1469.3582999999999</v>
      </c>
      <c r="R6985" s="13" t="s">
        <v>49</v>
      </c>
      <c r="S6985" t="s">
        <v>50</v>
      </c>
    </row>
    <row r="6986" spans="1:19">
      <c r="A6986" t="s">
        <v>68</v>
      </c>
      <c r="B6986" s="91" t="s">
        <v>11</v>
      </c>
      <c r="C6986">
        <v>6</v>
      </c>
      <c r="D6986" t="s">
        <v>48</v>
      </c>
      <c r="E6986" t="str">
        <f t="shared" si="638"/>
        <v>H</v>
      </c>
      <c r="F6986">
        <v>3</v>
      </c>
      <c r="G6986">
        <v>16</v>
      </c>
      <c r="H6986">
        <v>3</v>
      </c>
      <c r="I6986">
        <v>1</v>
      </c>
      <c r="J6986">
        <v>2381.8872999999999</v>
      </c>
      <c r="K6986">
        <v>3</v>
      </c>
      <c r="L6986">
        <v>12</v>
      </c>
      <c r="M6986">
        <v>1</v>
      </c>
      <c r="N6986" s="75" t="str">
        <f t="shared" si="637"/>
        <v>Neutral</v>
      </c>
      <c r="O6986" t="str">
        <f t="shared" si="639"/>
        <v>pic</v>
      </c>
      <c r="P6986">
        <f t="shared" si="636"/>
        <v>-1578.4497000000001</v>
      </c>
      <c r="Q6986">
        <v>1578.4497000000001</v>
      </c>
      <c r="R6986" s="13" t="s">
        <v>49</v>
      </c>
      <c r="S6986" t="s">
        <v>50</v>
      </c>
    </row>
    <row r="6987" spans="1:19">
      <c r="A6987" t="s">
        <v>68</v>
      </c>
      <c r="B6987" s="91" t="s">
        <v>11</v>
      </c>
      <c r="C6987">
        <v>6</v>
      </c>
      <c r="D6987" t="s">
        <v>48</v>
      </c>
      <c r="E6987" t="str">
        <f t="shared" si="638"/>
        <v>H</v>
      </c>
      <c r="F6987">
        <v>3</v>
      </c>
      <c r="G6987">
        <v>33</v>
      </c>
      <c r="H6987">
        <v>6</v>
      </c>
      <c r="I6987">
        <v>1</v>
      </c>
      <c r="J6987">
        <v>2207.0225999999998</v>
      </c>
      <c r="K6987">
        <v>1</v>
      </c>
      <c r="L6987">
        <v>3</v>
      </c>
      <c r="M6987">
        <v>1</v>
      </c>
      <c r="N6987" s="75" t="str">
        <f t="shared" si="637"/>
        <v>Object</v>
      </c>
      <c r="O6987" t="str">
        <f t="shared" si="639"/>
        <v>pic</v>
      </c>
      <c r="P6987">
        <f t="shared" si="636"/>
        <v>-1753.3144000000002</v>
      </c>
      <c r="Q6987">
        <v>1753.3144000000002</v>
      </c>
      <c r="R6987" s="13" t="s">
        <v>49</v>
      </c>
      <c r="S6987" t="s">
        <v>50</v>
      </c>
    </row>
    <row r="6988" spans="1:19">
      <c r="A6988" t="s">
        <v>68</v>
      </c>
      <c r="B6988" s="91" t="s">
        <v>11</v>
      </c>
      <c r="C6988">
        <v>6</v>
      </c>
      <c r="D6988" t="s">
        <v>48</v>
      </c>
      <c r="E6988" t="str">
        <f t="shared" si="638"/>
        <v>H</v>
      </c>
      <c r="F6988">
        <v>3</v>
      </c>
      <c r="G6988">
        <v>28</v>
      </c>
      <c r="H6988">
        <v>5</v>
      </c>
      <c r="I6988">
        <v>1</v>
      </c>
      <c r="J6988">
        <v>2150.9400999999998</v>
      </c>
      <c r="K6988">
        <v>6</v>
      </c>
      <c r="L6988">
        <v>5</v>
      </c>
      <c r="M6988">
        <v>1</v>
      </c>
      <c r="N6988" s="75" t="str">
        <f t="shared" si="637"/>
        <v>Threat</v>
      </c>
      <c r="O6988" t="str">
        <f t="shared" si="639"/>
        <v>pic</v>
      </c>
      <c r="P6988">
        <f t="shared" si="636"/>
        <v>-1809.3969000000002</v>
      </c>
      <c r="Q6988">
        <v>1809.3969000000002</v>
      </c>
      <c r="R6988" s="13" t="s">
        <v>49</v>
      </c>
      <c r="S6988" t="s">
        <v>50</v>
      </c>
    </row>
    <row r="6989" spans="1:19">
      <c r="A6989" t="s">
        <v>68</v>
      </c>
      <c r="B6989" s="91" t="s">
        <v>11</v>
      </c>
      <c r="C6989">
        <v>6</v>
      </c>
      <c r="D6989" t="s">
        <v>48</v>
      </c>
      <c r="E6989" t="str">
        <f t="shared" si="638"/>
        <v>H</v>
      </c>
      <c r="F6989">
        <v>3</v>
      </c>
      <c r="G6989">
        <v>29</v>
      </c>
      <c r="H6989">
        <v>5</v>
      </c>
      <c r="I6989">
        <v>1</v>
      </c>
      <c r="J6989">
        <v>1981.9013</v>
      </c>
      <c r="K6989">
        <v>3</v>
      </c>
      <c r="L6989">
        <v>8</v>
      </c>
      <c r="M6989">
        <v>1</v>
      </c>
      <c r="N6989" s="75" t="str">
        <f t="shared" si="637"/>
        <v>Threat</v>
      </c>
      <c r="O6989" t="str">
        <f t="shared" si="639"/>
        <v>pic</v>
      </c>
      <c r="P6989">
        <f t="shared" ref="P6989:P7052" si="640">IF(A6989="Ybbi",J6989-3500.52,IF(A6989="Yeti",J6989-2760.482,IF(A6989="Yew",J6989-3960.337,IF(A6989="Ylang",J6989-5142.232,IF(A6989="Yorkie",J6989-4696.498,IF(A6989="Yosser",J6989-4903.239,IF(A6989="Zazy",J6989-3330.41)))))))</f>
        <v>-1978.4357</v>
      </c>
      <c r="Q6989">
        <v>1978.4357</v>
      </c>
      <c r="R6989" s="13" t="s">
        <v>49</v>
      </c>
      <c r="S6989" t="s">
        <v>50</v>
      </c>
    </row>
    <row r="6990" spans="1:19">
      <c r="A6990" t="s">
        <v>68</v>
      </c>
      <c r="B6990" s="91" t="s">
        <v>11</v>
      </c>
      <c r="C6990">
        <v>6</v>
      </c>
      <c r="D6990" t="s">
        <v>48</v>
      </c>
      <c r="E6990" t="str">
        <f t="shared" si="638"/>
        <v>H</v>
      </c>
      <c r="F6990">
        <v>3</v>
      </c>
      <c r="G6990">
        <v>14</v>
      </c>
      <c r="H6990">
        <v>3</v>
      </c>
      <c r="I6990">
        <v>1</v>
      </c>
      <c r="J6990">
        <v>1930.1509000000001</v>
      </c>
      <c r="K6990">
        <v>1</v>
      </c>
      <c r="L6990">
        <v>0</v>
      </c>
      <c r="M6990">
        <v>1</v>
      </c>
      <c r="N6990" s="75" t="str">
        <f t="shared" si="637"/>
        <v>None</v>
      </c>
      <c r="O6990" t="str">
        <f t="shared" si="639"/>
        <v>None</v>
      </c>
      <c r="P6990">
        <f t="shared" si="640"/>
        <v>-2030.1860999999999</v>
      </c>
      <c r="Q6990">
        <v>2030.1860999999999</v>
      </c>
      <c r="R6990" s="13" t="s">
        <v>49</v>
      </c>
      <c r="S6990" t="s">
        <v>50</v>
      </c>
    </row>
    <row r="6991" spans="1:19">
      <c r="A6991" t="s">
        <v>68</v>
      </c>
      <c r="B6991" s="91" t="s">
        <v>11</v>
      </c>
      <c r="C6991">
        <v>6</v>
      </c>
      <c r="D6991" t="s">
        <v>48</v>
      </c>
      <c r="E6991" t="str">
        <f t="shared" si="638"/>
        <v>H</v>
      </c>
      <c r="F6991">
        <v>3</v>
      </c>
      <c r="G6991">
        <v>36</v>
      </c>
      <c r="H6991">
        <v>6</v>
      </c>
      <c r="I6991">
        <v>1</v>
      </c>
      <c r="J6991">
        <v>1894.1995999999999</v>
      </c>
      <c r="K6991">
        <v>3</v>
      </c>
      <c r="L6991">
        <v>4</v>
      </c>
      <c r="M6991">
        <v>1</v>
      </c>
      <c r="N6991" s="75" t="str">
        <f t="shared" si="637"/>
        <v>Object</v>
      </c>
      <c r="O6991" t="str">
        <f t="shared" si="639"/>
        <v>pic</v>
      </c>
      <c r="P6991">
        <f t="shared" si="640"/>
        <v>-2066.1374000000001</v>
      </c>
      <c r="Q6991">
        <v>2066.1374000000001</v>
      </c>
      <c r="R6991" s="13" t="s">
        <v>49</v>
      </c>
      <c r="S6991" t="s">
        <v>50</v>
      </c>
    </row>
    <row r="6992" spans="1:19">
      <c r="A6992" t="s">
        <v>68</v>
      </c>
      <c r="B6992" s="91" t="s">
        <v>11</v>
      </c>
      <c r="C6992">
        <v>6</v>
      </c>
      <c r="D6992" t="s">
        <v>48</v>
      </c>
      <c r="E6992" t="str">
        <f t="shared" si="638"/>
        <v>H</v>
      </c>
      <c r="F6992">
        <v>3</v>
      </c>
      <c r="G6992">
        <v>26</v>
      </c>
      <c r="H6992">
        <v>5</v>
      </c>
      <c r="I6992">
        <v>1</v>
      </c>
      <c r="J6992">
        <v>1577.8100999999999</v>
      </c>
      <c r="K6992">
        <v>1</v>
      </c>
      <c r="L6992">
        <v>0</v>
      </c>
      <c r="M6992">
        <v>1</v>
      </c>
      <c r="N6992" s="75" t="str">
        <f t="shared" si="637"/>
        <v>None</v>
      </c>
      <c r="O6992" t="str">
        <f t="shared" si="639"/>
        <v>None</v>
      </c>
      <c r="P6992">
        <f t="shared" si="640"/>
        <v>-2382.5268999999998</v>
      </c>
      <c r="Q6992">
        <v>2382.5268999999998</v>
      </c>
      <c r="R6992" s="13" t="s">
        <v>49</v>
      </c>
      <c r="S6992" t="s">
        <v>50</v>
      </c>
    </row>
    <row r="6993" spans="1:19">
      <c r="A6993" t="s">
        <v>68</v>
      </c>
      <c r="B6993" s="91" t="s">
        <v>11</v>
      </c>
      <c r="C6993">
        <v>6</v>
      </c>
      <c r="D6993" t="s">
        <v>48</v>
      </c>
      <c r="E6993" t="str">
        <f t="shared" si="638"/>
        <v>H</v>
      </c>
      <c r="F6993">
        <v>3</v>
      </c>
      <c r="G6993">
        <v>19</v>
      </c>
      <c r="H6993">
        <v>4</v>
      </c>
      <c r="I6993">
        <v>1</v>
      </c>
      <c r="J6993">
        <v>1155.4716000000001</v>
      </c>
      <c r="K6993">
        <v>1</v>
      </c>
      <c r="L6993">
        <v>0</v>
      </c>
      <c r="M6993">
        <v>1</v>
      </c>
      <c r="N6993" s="75" t="str">
        <f t="shared" si="637"/>
        <v>None</v>
      </c>
      <c r="O6993" t="str">
        <f t="shared" si="639"/>
        <v>None</v>
      </c>
      <c r="P6993">
        <f t="shared" si="640"/>
        <v>-2804.8653999999997</v>
      </c>
      <c r="Q6993">
        <v>2804.8653999999997</v>
      </c>
      <c r="R6993" s="13" t="s">
        <v>49</v>
      </c>
      <c r="S6993" t="s">
        <v>50</v>
      </c>
    </row>
    <row r="6994" spans="1:19">
      <c r="A6994" t="s">
        <v>68</v>
      </c>
      <c r="B6994" s="91" t="s">
        <v>11</v>
      </c>
      <c r="C6994">
        <v>6</v>
      </c>
      <c r="D6994" t="s">
        <v>48</v>
      </c>
      <c r="E6994" t="str">
        <f t="shared" si="638"/>
        <v>H</v>
      </c>
      <c r="F6994">
        <v>3</v>
      </c>
      <c r="G6994">
        <v>6</v>
      </c>
      <c r="H6994">
        <v>1</v>
      </c>
      <c r="I6994">
        <v>1</v>
      </c>
      <c r="J6994">
        <v>912.43880000000001</v>
      </c>
      <c r="K6994">
        <v>2</v>
      </c>
      <c r="L6994">
        <v>7</v>
      </c>
      <c r="M6994">
        <v>1</v>
      </c>
      <c r="N6994" s="75" t="str">
        <f t="shared" si="637"/>
        <v>Threat</v>
      </c>
      <c r="O6994" t="str">
        <f t="shared" si="639"/>
        <v>pic</v>
      </c>
      <c r="P6994">
        <f t="shared" si="640"/>
        <v>-3047.8982000000001</v>
      </c>
      <c r="Q6994">
        <v>3047.8982000000001</v>
      </c>
      <c r="R6994" s="13" t="s">
        <v>49</v>
      </c>
      <c r="S6994" t="s">
        <v>50</v>
      </c>
    </row>
    <row r="6995" spans="1:19">
      <c r="A6995" t="s">
        <v>68</v>
      </c>
      <c r="B6995" s="91" t="s">
        <v>11</v>
      </c>
      <c r="C6995">
        <v>6</v>
      </c>
      <c r="D6995" t="s">
        <v>48</v>
      </c>
      <c r="E6995" t="str">
        <f t="shared" si="638"/>
        <v>H</v>
      </c>
      <c r="F6995">
        <v>3</v>
      </c>
      <c r="G6995">
        <v>25</v>
      </c>
      <c r="H6995">
        <v>5</v>
      </c>
      <c r="I6995">
        <v>1</v>
      </c>
      <c r="J6995">
        <v>787.02430000000004</v>
      </c>
      <c r="K6995">
        <v>1</v>
      </c>
      <c r="L6995">
        <v>0</v>
      </c>
      <c r="M6995">
        <v>1</v>
      </c>
      <c r="N6995" s="75" t="str">
        <f t="shared" si="637"/>
        <v>None</v>
      </c>
      <c r="O6995" t="str">
        <f t="shared" si="639"/>
        <v>None</v>
      </c>
      <c r="P6995">
        <f t="shared" si="640"/>
        <v>-3173.3126999999999</v>
      </c>
      <c r="Q6995">
        <v>3173.3126999999999</v>
      </c>
      <c r="R6995" s="13" t="s">
        <v>49</v>
      </c>
      <c r="S6995" t="s">
        <v>50</v>
      </c>
    </row>
    <row r="6996" spans="1:19">
      <c r="A6996" t="s">
        <v>68</v>
      </c>
      <c r="B6996" s="91" t="s">
        <v>11</v>
      </c>
      <c r="C6996">
        <v>6</v>
      </c>
      <c r="D6996" t="s">
        <v>48</v>
      </c>
      <c r="E6996" t="str">
        <f t="shared" si="638"/>
        <v>H</v>
      </c>
      <c r="F6996">
        <v>3</v>
      </c>
      <c r="G6996">
        <v>27</v>
      </c>
      <c r="H6996">
        <v>5</v>
      </c>
      <c r="I6996">
        <v>1</v>
      </c>
      <c r="J6996">
        <v>718.60270000000003</v>
      </c>
      <c r="K6996">
        <v>1</v>
      </c>
      <c r="L6996">
        <v>6</v>
      </c>
      <c r="M6996">
        <v>1</v>
      </c>
      <c r="N6996" s="75" t="str">
        <f t="shared" si="637"/>
        <v>Threat</v>
      </c>
      <c r="O6996" t="str">
        <f t="shared" si="639"/>
        <v>pic</v>
      </c>
      <c r="P6996">
        <f t="shared" si="640"/>
        <v>-3241.7343000000001</v>
      </c>
      <c r="Q6996">
        <v>3241.7343000000001</v>
      </c>
      <c r="R6996" s="13" t="s">
        <v>49</v>
      </c>
      <c r="S6996" t="s">
        <v>50</v>
      </c>
    </row>
    <row r="6997" spans="1:19">
      <c r="A6997" t="s">
        <v>68</v>
      </c>
      <c r="B6997" s="91" t="s">
        <v>11</v>
      </c>
      <c r="C6997">
        <v>6</v>
      </c>
      <c r="D6997" t="s">
        <v>48</v>
      </c>
      <c r="E6997" t="str">
        <f t="shared" si="638"/>
        <v>H</v>
      </c>
      <c r="F6997">
        <v>3</v>
      </c>
      <c r="G6997">
        <v>18</v>
      </c>
      <c r="H6997">
        <v>3</v>
      </c>
      <c r="I6997">
        <v>1</v>
      </c>
      <c r="J6997">
        <v>695.57140000000004</v>
      </c>
      <c r="K6997">
        <v>1</v>
      </c>
      <c r="L6997">
        <v>10</v>
      </c>
      <c r="M6997">
        <v>1</v>
      </c>
      <c r="N6997" s="75" t="str">
        <f t="shared" si="637"/>
        <v>Neutral</v>
      </c>
      <c r="O6997" t="str">
        <f t="shared" si="639"/>
        <v>pic</v>
      </c>
      <c r="P6997">
        <f t="shared" si="640"/>
        <v>-3264.7655999999997</v>
      </c>
      <c r="Q6997">
        <v>3264.7655999999997</v>
      </c>
      <c r="R6997" s="13" t="s">
        <v>49</v>
      </c>
      <c r="S6997" t="s">
        <v>50</v>
      </c>
    </row>
    <row r="6998" spans="1:19">
      <c r="A6998" t="s">
        <v>68</v>
      </c>
      <c r="B6998" s="91" t="s">
        <v>11</v>
      </c>
      <c r="C6998">
        <v>6</v>
      </c>
      <c r="D6998" t="s">
        <v>48</v>
      </c>
      <c r="E6998" t="str">
        <f t="shared" si="638"/>
        <v>H</v>
      </c>
      <c r="F6998">
        <v>3</v>
      </c>
      <c r="G6998">
        <v>2</v>
      </c>
      <c r="H6998">
        <v>1</v>
      </c>
      <c r="I6998">
        <v>1</v>
      </c>
      <c r="J6998">
        <v>682.50599999999997</v>
      </c>
      <c r="K6998">
        <v>1</v>
      </c>
      <c r="L6998">
        <v>0</v>
      </c>
      <c r="M6998">
        <v>1</v>
      </c>
      <c r="N6998" s="75" t="str">
        <f t="shared" si="637"/>
        <v>None</v>
      </c>
      <c r="O6998" t="str">
        <f t="shared" si="639"/>
        <v>None</v>
      </c>
      <c r="P6998">
        <f t="shared" si="640"/>
        <v>-3277.8310000000001</v>
      </c>
      <c r="Q6998">
        <v>3277.8310000000001</v>
      </c>
      <c r="R6998" s="13" t="s">
        <v>49</v>
      </c>
      <c r="S6998" t="s">
        <v>50</v>
      </c>
    </row>
    <row r="6999" spans="1:19">
      <c r="A6999" t="s">
        <v>68</v>
      </c>
      <c r="B6999" s="91" t="s">
        <v>11</v>
      </c>
      <c r="C6999">
        <v>6</v>
      </c>
      <c r="D6999" t="s">
        <v>48</v>
      </c>
      <c r="E6999" t="str">
        <f t="shared" si="638"/>
        <v>H</v>
      </c>
      <c r="F6999">
        <v>3</v>
      </c>
      <c r="G6999">
        <v>1</v>
      </c>
      <c r="H6999">
        <v>1</v>
      </c>
      <c r="I6999">
        <v>1</v>
      </c>
      <c r="J6999">
        <v>671.22040000000004</v>
      </c>
      <c r="K6999">
        <v>1</v>
      </c>
      <c r="L6999">
        <v>0</v>
      </c>
      <c r="M6999">
        <v>1</v>
      </c>
      <c r="N6999" s="75" t="str">
        <f t="shared" si="637"/>
        <v>None</v>
      </c>
      <c r="O6999" t="str">
        <f t="shared" si="639"/>
        <v>None</v>
      </c>
      <c r="P6999">
        <f t="shared" si="640"/>
        <v>-3289.1165999999998</v>
      </c>
      <c r="Q6999">
        <v>3289.1165999999998</v>
      </c>
      <c r="R6999" s="13" t="s">
        <v>49</v>
      </c>
      <c r="S6999" t="s">
        <v>50</v>
      </c>
    </row>
    <row r="7000" spans="1:19">
      <c r="A7000" t="s">
        <v>68</v>
      </c>
      <c r="B7000" s="91" t="s">
        <v>11</v>
      </c>
      <c r="C7000">
        <v>6</v>
      </c>
      <c r="D7000" t="s">
        <v>48</v>
      </c>
      <c r="E7000" t="str">
        <f t="shared" si="638"/>
        <v>H</v>
      </c>
      <c r="F7000">
        <v>3</v>
      </c>
      <c r="G7000">
        <v>8</v>
      </c>
      <c r="H7000">
        <v>2</v>
      </c>
      <c r="I7000">
        <v>1</v>
      </c>
      <c r="J7000">
        <v>536.67020000000002</v>
      </c>
      <c r="K7000">
        <v>2</v>
      </c>
      <c r="L7000">
        <v>0</v>
      </c>
      <c r="M7000">
        <v>1</v>
      </c>
      <c r="N7000" s="75" t="str">
        <f t="shared" si="637"/>
        <v>None</v>
      </c>
      <c r="O7000" t="str">
        <f t="shared" si="639"/>
        <v>None</v>
      </c>
      <c r="P7000">
        <f t="shared" si="640"/>
        <v>-3423.6668</v>
      </c>
      <c r="Q7000">
        <v>3423.6668</v>
      </c>
      <c r="R7000" s="13" t="s">
        <v>49</v>
      </c>
      <c r="S7000" t="s">
        <v>50</v>
      </c>
    </row>
    <row r="7001" spans="1:19">
      <c r="A7001" t="s">
        <v>68</v>
      </c>
      <c r="B7001" s="91" t="s">
        <v>11</v>
      </c>
      <c r="C7001">
        <v>6</v>
      </c>
      <c r="D7001" t="s">
        <v>48</v>
      </c>
      <c r="E7001" t="str">
        <f t="shared" si="638"/>
        <v>H</v>
      </c>
      <c r="F7001">
        <v>3</v>
      </c>
      <c r="G7001">
        <v>4</v>
      </c>
      <c r="H7001">
        <v>1</v>
      </c>
      <c r="I7001">
        <v>1</v>
      </c>
      <c r="J7001">
        <v>496.10579999999999</v>
      </c>
      <c r="K7001">
        <v>1</v>
      </c>
      <c r="L7001">
        <v>6</v>
      </c>
      <c r="M7001">
        <v>1</v>
      </c>
      <c r="N7001" s="75" t="str">
        <f t="shared" si="637"/>
        <v>Threat</v>
      </c>
      <c r="O7001" t="str">
        <f t="shared" si="639"/>
        <v>pic</v>
      </c>
      <c r="P7001">
        <f t="shared" si="640"/>
        <v>-3464.2312000000002</v>
      </c>
      <c r="Q7001">
        <v>3464.2312000000002</v>
      </c>
      <c r="R7001" s="13" t="s">
        <v>49</v>
      </c>
      <c r="S7001" t="s">
        <v>50</v>
      </c>
    </row>
    <row r="7002" spans="1:19">
      <c r="A7002" t="s">
        <v>68</v>
      </c>
      <c r="B7002" s="91" t="s">
        <v>11</v>
      </c>
      <c r="C7002">
        <v>6</v>
      </c>
      <c r="D7002" t="s">
        <v>48</v>
      </c>
      <c r="E7002" t="str">
        <f t="shared" si="638"/>
        <v>H</v>
      </c>
      <c r="F7002">
        <v>3</v>
      </c>
      <c r="G7002">
        <v>3</v>
      </c>
      <c r="H7002">
        <v>1</v>
      </c>
      <c r="I7002">
        <v>1</v>
      </c>
      <c r="J7002">
        <v>462.88650000000001</v>
      </c>
      <c r="K7002">
        <v>1</v>
      </c>
      <c r="L7002">
        <v>5</v>
      </c>
      <c r="M7002">
        <v>1</v>
      </c>
      <c r="N7002" s="75" t="str">
        <f t="shared" si="637"/>
        <v>Threat</v>
      </c>
      <c r="O7002" t="str">
        <f t="shared" si="639"/>
        <v>pic</v>
      </c>
      <c r="P7002">
        <f t="shared" si="640"/>
        <v>-3497.4504999999999</v>
      </c>
      <c r="Q7002">
        <v>3497.4504999999999</v>
      </c>
      <c r="R7002" s="13" t="s">
        <v>49</v>
      </c>
      <c r="S7002" t="s">
        <v>50</v>
      </c>
    </row>
    <row r="7003" spans="1:19">
      <c r="A7003" t="s">
        <v>68</v>
      </c>
      <c r="B7003" s="91" t="s">
        <v>11</v>
      </c>
      <c r="C7003">
        <v>6</v>
      </c>
      <c r="D7003" t="s">
        <v>48</v>
      </c>
      <c r="E7003" t="str">
        <f t="shared" si="638"/>
        <v>H</v>
      </c>
      <c r="F7003">
        <v>3</v>
      </c>
      <c r="G7003">
        <v>32</v>
      </c>
      <c r="H7003">
        <v>6</v>
      </c>
      <c r="I7003">
        <v>1</v>
      </c>
      <c r="J7003">
        <v>404.46929999999998</v>
      </c>
      <c r="K7003">
        <v>1</v>
      </c>
      <c r="L7003">
        <v>0</v>
      </c>
      <c r="M7003">
        <v>1</v>
      </c>
      <c r="N7003" s="75" t="str">
        <f t="shared" si="637"/>
        <v>None</v>
      </c>
      <c r="O7003" t="str">
        <f t="shared" si="639"/>
        <v>None</v>
      </c>
      <c r="P7003">
        <f t="shared" si="640"/>
        <v>-3555.8676999999998</v>
      </c>
      <c r="Q7003">
        <v>3555.8676999999998</v>
      </c>
      <c r="R7003" s="13" t="s">
        <v>49</v>
      </c>
      <c r="S7003" t="s">
        <v>50</v>
      </c>
    </row>
    <row r="7004" spans="1:19">
      <c r="A7004" t="s">
        <v>68</v>
      </c>
      <c r="B7004" s="91" t="s">
        <v>11</v>
      </c>
      <c r="C7004">
        <v>6</v>
      </c>
      <c r="D7004" t="s">
        <v>48</v>
      </c>
      <c r="E7004" t="str">
        <f t="shared" si="638"/>
        <v>H</v>
      </c>
      <c r="F7004">
        <v>3</v>
      </c>
      <c r="G7004">
        <v>9</v>
      </c>
      <c r="H7004">
        <v>2</v>
      </c>
      <c r="I7004">
        <v>1</v>
      </c>
      <c r="J7004">
        <v>404.43329999999997</v>
      </c>
      <c r="K7004">
        <v>1</v>
      </c>
      <c r="L7004">
        <v>2</v>
      </c>
      <c r="M7004">
        <v>1</v>
      </c>
      <c r="N7004" s="75" t="str">
        <f t="shared" si="637"/>
        <v>Object</v>
      </c>
      <c r="O7004" t="str">
        <f t="shared" si="639"/>
        <v>pic</v>
      </c>
      <c r="P7004">
        <f t="shared" si="640"/>
        <v>-3555.9036999999998</v>
      </c>
      <c r="Q7004">
        <v>3555.9036999999998</v>
      </c>
      <c r="R7004" s="13" t="s">
        <v>49</v>
      </c>
      <c r="S7004" t="s">
        <v>50</v>
      </c>
    </row>
    <row r="7005" spans="1:19">
      <c r="A7005" t="s">
        <v>68</v>
      </c>
      <c r="B7005" s="91" t="s">
        <v>11</v>
      </c>
      <c r="C7005">
        <v>6</v>
      </c>
      <c r="D7005" t="s">
        <v>48</v>
      </c>
      <c r="E7005" t="str">
        <f t="shared" si="638"/>
        <v>H</v>
      </c>
      <c r="F7005">
        <v>3</v>
      </c>
      <c r="G7005">
        <v>22</v>
      </c>
      <c r="H7005">
        <v>4</v>
      </c>
      <c r="I7005">
        <v>1</v>
      </c>
      <c r="J7005">
        <v>346.33730000000003</v>
      </c>
      <c r="K7005">
        <v>1</v>
      </c>
      <c r="L7005">
        <v>9</v>
      </c>
      <c r="M7005">
        <v>1</v>
      </c>
      <c r="N7005" s="75" t="str">
        <f t="shared" si="637"/>
        <v>Neutral</v>
      </c>
      <c r="O7005" t="str">
        <f t="shared" si="639"/>
        <v>pic</v>
      </c>
      <c r="P7005">
        <f t="shared" si="640"/>
        <v>-3613.9996999999998</v>
      </c>
      <c r="Q7005">
        <v>3613.9996999999998</v>
      </c>
      <c r="R7005" s="13" t="s">
        <v>49</v>
      </c>
      <c r="S7005" t="s">
        <v>50</v>
      </c>
    </row>
    <row r="7006" spans="1:19">
      <c r="A7006" t="s">
        <v>68</v>
      </c>
      <c r="B7006" s="91" t="s">
        <v>11</v>
      </c>
      <c r="C7006">
        <v>6</v>
      </c>
      <c r="D7006" t="s">
        <v>48</v>
      </c>
      <c r="E7006" t="str">
        <f t="shared" si="638"/>
        <v>H</v>
      </c>
      <c r="F7006">
        <v>3</v>
      </c>
      <c r="G7006">
        <v>5</v>
      </c>
      <c r="H7006">
        <v>1</v>
      </c>
      <c r="I7006">
        <v>1</v>
      </c>
      <c r="J7006">
        <v>343.55869999999999</v>
      </c>
      <c r="K7006">
        <v>1</v>
      </c>
      <c r="L7006">
        <v>8</v>
      </c>
      <c r="M7006">
        <v>1</v>
      </c>
      <c r="N7006" s="75" t="str">
        <f t="shared" si="637"/>
        <v>Threat</v>
      </c>
      <c r="O7006" t="str">
        <f t="shared" si="639"/>
        <v>pic</v>
      </c>
      <c r="P7006">
        <f t="shared" si="640"/>
        <v>-3616.7782999999999</v>
      </c>
      <c r="Q7006">
        <v>3616.7782999999999</v>
      </c>
      <c r="R7006" s="13" t="s">
        <v>49</v>
      </c>
      <c r="S7006" t="s">
        <v>50</v>
      </c>
    </row>
    <row r="7007" spans="1:19">
      <c r="A7007" t="s">
        <v>68</v>
      </c>
      <c r="B7007" s="91" t="s">
        <v>11</v>
      </c>
      <c r="C7007">
        <v>6</v>
      </c>
      <c r="D7007" t="s">
        <v>48</v>
      </c>
      <c r="E7007" t="str">
        <f t="shared" si="638"/>
        <v>H</v>
      </c>
      <c r="F7007">
        <v>3</v>
      </c>
      <c r="G7007">
        <v>17</v>
      </c>
      <c r="H7007">
        <v>3</v>
      </c>
      <c r="I7007">
        <v>1</v>
      </c>
      <c r="J7007">
        <v>190.17920000000001</v>
      </c>
      <c r="K7007">
        <v>1</v>
      </c>
      <c r="L7007">
        <v>9</v>
      </c>
      <c r="M7007">
        <v>1</v>
      </c>
      <c r="N7007" s="75" t="str">
        <f t="shared" si="637"/>
        <v>Neutral</v>
      </c>
      <c r="O7007" t="str">
        <f t="shared" si="639"/>
        <v>pic</v>
      </c>
      <c r="P7007">
        <f t="shared" si="640"/>
        <v>-3770.1578</v>
      </c>
      <c r="Q7007">
        <v>3770.1578</v>
      </c>
      <c r="R7007" s="13" t="s">
        <v>49</v>
      </c>
      <c r="S7007" t="s">
        <v>50</v>
      </c>
    </row>
    <row r="7008" spans="1:19">
      <c r="A7008" t="s">
        <v>68</v>
      </c>
      <c r="B7008" s="91" t="s">
        <v>11</v>
      </c>
      <c r="C7008">
        <v>6</v>
      </c>
      <c r="D7008" t="s">
        <v>48</v>
      </c>
      <c r="E7008" t="str">
        <f t="shared" si="638"/>
        <v>H</v>
      </c>
      <c r="F7008">
        <v>3</v>
      </c>
      <c r="G7008">
        <v>21</v>
      </c>
      <c r="H7008">
        <v>4</v>
      </c>
      <c r="I7008">
        <v>1</v>
      </c>
      <c r="J7008">
        <v>152.34219999999999</v>
      </c>
      <c r="K7008">
        <v>1</v>
      </c>
      <c r="L7008">
        <v>10</v>
      </c>
      <c r="M7008">
        <v>1</v>
      </c>
      <c r="N7008" s="75" t="str">
        <f t="shared" si="637"/>
        <v>Neutral</v>
      </c>
      <c r="O7008" t="str">
        <f t="shared" si="639"/>
        <v>pic</v>
      </c>
      <c r="P7008">
        <f t="shared" si="640"/>
        <v>-3807.9947999999999</v>
      </c>
      <c r="Q7008">
        <v>3807.9947999999999</v>
      </c>
      <c r="R7008" s="13" t="s">
        <v>49</v>
      </c>
      <c r="S7008" t="s">
        <v>50</v>
      </c>
    </row>
    <row r="7009" spans="1:19">
      <c r="A7009" t="s">
        <v>68</v>
      </c>
      <c r="B7009" s="91" t="s">
        <v>11</v>
      </c>
      <c r="C7009">
        <v>6</v>
      </c>
      <c r="D7009" t="s">
        <v>48</v>
      </c>
      <c r="E7009" t="str">
        <f t="shared" si="638"/>
        <v>H</v>
      </c>
      <c r="F7009">
        <v>3</v>
      </c>
      <c r="G7009">
        <v>5</v>
      </c>
      <c r="H7009">
        <v>1</v>
      </c>
      <c r="I7009">
        <v>2</v>
      </c>
      <c r="J7009">
        <v>34672.3891</v>
      </c>
      <c r="K7009">
        <v>6</v>
      </c>
      <c r="L7009">
        <v>6</v>
      </c>
      <c r="M7009">
        <v>1</v>
      </c>
      <c r="N7009" s="75" t="str">
        <f t="shared" si="637"/>
        <v>Threat</v>
      </c>
      <c r="O7009" t="str">
        <f t="shared" si="639"/>
        <v>pic</v>
      </c>
      <c r="P7009">
        <f t="shared" si="640"/>
        <v>30712.052100000001</v>
      </c>
      <c r="Q7009">
        <v>-30712.052100000001</v>
      </c>
      <c r="R7009" s="13" t="s">
        <v>49</v>
      </c>
      <c r="S7009" t="s">
        <v>50</v>
      </c>
    </row>
    <row r="7010" spans="1:19">
      <c r="A7010" t="s">
        <v>68</v>
      </c>
      <c r="B7010" s="91" t="s">
        <v>11</v>
      </c>
      <c r="C7010">
        <v>6</v>
      </c>
      <c r="D7010" t="s">
        <v>48</v>
      </c>
      <c r="E7010" t="str">
        <f t="shared" si="638"/>
        <v>H</v>
      </c>
      <c r="F7010">
        <v>3</v>
      </c>
      <c r="G7010">
        <v>21</v>
      </c>
      <c r="H7010">
        <v>4</v>
      </c>
      <c r="I7010">
        <v>2</v>
      </c>
      <c r="J7010">
        <v>32662.527999999998</v>
      </c>
      <c r="K7010">
        <v>8</v>
      </c>
      <c r="L7010">
        <v>2</v>
      </c>
      <c r="M7010">
        <v>1</v>
      </c>
      <c r="N7010" s="75" t="str">
        <f t="shared" si="637"/>
        <v>Object</v>
      </c>
      <c r="O7010" t="str">
        <f t="shared" si="639"/>
        <v>pic</v>
      </c>
      <c r="P7010">
        <f t="shared" si="640"/>
        <v>28702.190999999999</v>
      </c>
      <c r="Q7010">
        <v>-28702.190999999999</v>
      </c>
      <c r="R7010" s="13" t="s">
        <v>49</v>
      </c>
      <c r="S7010" t="s">
        <v>50</v>
      </c>
    </row>
    <row r="7011" spans="1:19">
      <c r="A7011" t="s">
        <v>68</v>
      </c>
      <c r="B7011" s="91" t="s">
        <v>11</v>
      </c>
      <c r="C7011">
        <v>6</v>
      </c>
      <c r="D7011" t="s">
        <v>48</v>
      </c>
      <c r="E7011" t="str">
        <f t="shared" si="638"/>
        <v>H</v>
      </c>
      <c r="F7011">
        <v>3</v>
      </c>
      <c r="G7011">
        <v>3</v>
      </c>
      <c r="H7011">
        <v>1</v>
      </c>
      <c r="I7011">
        <v>2</v>
      </c>
      <c r="J7011">
        <v>30037.506600000001</v>
      </c>
      <c r="K7011">
        <v>1</v>
      </c>
      <c r="L7011">
        <v>5</v>
      </c>
      <c r="M7011">
        <v>1</v>
      </c>
      <c r="N7011" s="75" t="str">
        <f t="shared" si="637"/>
        <v>Threat</v>
      </c>
      <c r="O7011" t="str">
        <f t="shared" si="639"/>
        <v>pic</v>
      </c>
      <c r="P7011">
        <f t="shared" si="640"/>
        <v>26077.169600000001</v>
      </c>
      <c r="Q7011">
        <v>-26077.169600000001</v>
      </c>
      <c r="R7011" s="13" t="s">
        <v>49</v>
      </c>
      <c r="S7011" t="s">
        <v>50</v>
      </c>
    </row>
    <row r="7012" spans="1:19">
      <c r="A7012" t="s">
        <v>68</v>
      </c>
      <c r="B7012" s="91" t="s">
        <v>11</v>
      </c>
      <c r="C7012">
        <v>6</v>
      </c>
      <c r="D7012" t="s">
        <v>48</v>
      </c>
      <c r="E7012" t="str">
        <f t="shared" si="638"/>
        <v>H</v>
      </c>
      <c r="F7012">
        <v>3</v>
      </c>
      <c r="G7012">
        <v>12</v>
      </c>
      <c r="H7012">
        <v>2</v>
      </c>
      <c r="I7012">
        <v>2</v>
      </c>
      <c r="J7012">
        <v>20163.099200000001</v>
      </c>
      <c r="K7012">
        <v>1</v>
      </c>
      <c r="L7012">
        <v>4</v>
      </c>
      <c r="M7012">
        <v>1</v>
      </c>
      <c r="N7012" s="75" t="str">
        <f t="shared" si="637"/>
        <v>Object</v>
      </c>
      <c r="O7012" t="str">
        <f t="shared" si="639"/>
        <v>pic</v>
      </c>
      <c r="P7012">
        <f t="shared" si="640"/>
        <v>16202.762200000001</v>
      </c>
      <c r="Q7012">
        <v>-16202.762200000001</v>
      </c>
      <c r="R7012" s="13" t="s">
        <v>49</v>
      </c>
      <c r="S7012" t="s">
        <v>50</v>
      </c>
    </row>
    <row r="7013" spans="1:19">
      <c r="A7013" t="s">
        <v>68</v>
      </c>
      <c r="B7013" s="91" t="s">
        <v>11</v>
      </c>
      <c r="C7013">
        <v>6</v>
      </c>
      <c r="D7013" t="s">
        <v>48</v>
      </c>
      <c r="E7013" t="str">
        <f t="shared" si="638"/>
        <v>H</v>
      </c>
      <c r="F7013">
        <v>3</v>
      </c>
      <c r="G7013">
        <v>6</v>
      </c>
      <c r="H7013">
        <v>1</v>
      </c>
      <c r="I7013">
        <v>2</v>
      </c>
      <c r="J7013">
        <v>16970.326400000002</v>
      </c>
      <c r="K7013">
        <v>2</v>
      </c>
      <c r="L7013">
        <v>8</v>
      </c>
      <c r="M7013">
        <v>1</v>
      </c>
      <c r="N7013" s="75" t="str">
        <f t="shared" si="637"/>
        <v>Threat</v>
      </c>
      <c r="O7013" t="str">
        <f t="shared" si="639"/>
        <v>pic</v>
      </c>
      <c r="P7013">
        <f t="shared" si="640"/>
        <v>13009.989400000002</v>
      </c>
      <c r="Q7013">
        <v>-13009.989400000002</v>
      </c>
      <c r="R7013" s="13" t="s">
        <v>49</v>
      </c>
      <c r="S7013" t="s">
        <v>50</v>
      </c>
    </row>
    <row r="7014" spans="1:19">
      <c r="A7014" t="s">
        <v>68</v>
      </c>
      <c r="B7014" s="91" t="s">
        <v>11</v>
      </c>
      <c r="C7014">
        <v>6</v>
      </c>
      <c r="D7014" t="s">
        <v>48</v>
      </c>
      <c r="E7014" t="str">
        <f t="shared" si="638"/>
        <v>H</v>
      </c>
      <c r="F7014">
        <v>3</v>
      </c>
      <c r="G7014">
        <v>34</v>
      </c>
      <c r="H7014">
        <v>6</v>
      </c>
      <c r="I7014">
        <v>2</v>
      </c>
      <c r="J7014">
        <v>16341.793</v>
      </c>
      <c r="K7014">
        <v>6</v>
      </c>
      <c r="L7014">
        <v>6</v>
      </c>
      <c r="M7014">
        <v>1</v>
      </c>
      <c r="N7014" s="75" t="str">
        <f t="shared" si="637"/>
        <v>Threat</v>
      </c>
      <c r="O7014" t="str">
        <f t="shared" si="639"/>
        <v>pic</v>
      </c>
      <c r="P7014">
        <f t="shared" si="640"/>
        <v>12381.456</v>
      </c>
      <c r="Q7014">
        <v>-12381.456</v>
      </c>
      <c r="R7014" s="13" t="s">
        <v>49</v>
      </c>
      <c r="S7014" t="s">
        <v>50</v>
      </c>
    </row>
    <row r="7015" spans="1:19">
      <c r="A7015" t="s">
        <v>68</v>
      </c>
      <c r="B7015" s="91" t="s">
        <v>11</v>
      </c>
      <c r="C7015">
        <v>6</v>
      </c>
      <c r="D7015" t="s">
        <v>48</v>
      </c>
      <c r="E7015" t="str">
        <f t="shared" si="638"/>
        <v>H</v>
      </c>
      <c r="F7015">
        <v>3</v>
      </c>
      <c r="G7015">
        <v>4</v>
      </c>
      <c r="H7015">
        <v>1</v>
      </c>
      <c r="I7015">
        <v>2</v>
      </c>
      <c r="J7015">
        <v>15368.852199999999</v>
      </c>
      <c r="K7015">
        <v>1</v>
      </c>
      <c r="L7015">
        <v>7</v>
      </c>
      <c r="M7015">
        <v>1</v>
      </c>
      <c r="N7015" s="75" t="str">
        <f t="shared" si="637"/>
        <v>Threat</v>
      </c>
      <c r="O7015" t="str">
        <f t="shared" si="639"/>
        <v>pic</v>
      </c>
      <c r="P7015">
        <f t="shared" si="640"/>
        <v>11408.5152</v>
      </c>
      <c r="Q7015">
        <v>-11408.5152</v>
      </c>
      <c r="R7015" s="13" t="s">
        <v>49</v>
      </c>
      <c r="S7015" t="s">
        <v>50</v>
      </c>
    </row>
    <row r="7016" spans="1:19">
      <c r="A7016" t="s">
        <v>68</v>
      </c>
      <c r="B7016" s="91" t="s">
        <v>11</v>
      </c>
      <c r="C7016">
        <v>6</v>
      </c>
      <c r="D7016" t="s">
        <v>48</v>
      </c>
      <c r="E7016" t="str">
        <f t="shared" si="638"/>
        <v>H</v>
      </c>
      <c r="F7016">
        <v>3</v>
      </c>
      <c r="G7016">
        <v>29</v>
      </c>
      <c r="H7016">
        <v>5</v>
      </c>
      <c r="I7016">
        <v>2</v>
      </c>
      <c r="J7016">
        <v>12273.696599999999</v>
      </c>
      <c r="K7016">
        <v>1</v>
      </c>
      <c r="L7016">
        <v>10</v>
      </c>
      <c r="M7016">
        <v>1</v>
      </c>
      <c r="N7016" s="75" t="str">
        <f t="shared" si="637"/>
        <v>Neutral</v>
      </c>
      <c r="O7016" t="str">
        <f t="shared" si="639"/>
        <v>pic</v>
      </c>
      <c r="P7016">
        <f t="shared" si="640"/>
        <v>8313.3595999999998</v>
      </c>
      <c r="Q7016">
        <v>-8313.3595999999998</v>
      </c>
      <c r="R7016" s="13" t="s">
        <v>49</v>
      </c>
      <c r="S7016" t="s">
        <v>50</v>
      </c>
    </row>
    <row r="7017" spans="1:19">
      <c r="A7017" t="s">
        <v>68</v>
      </c>
      <c r="B7017" s="91" t="s">
        <v>11</v>
      </c>
      <c r="C7017">
        <v>6</v>
      </c>
      <c r="D7017" t="s">
        <v>48</v>
      </c>
      <c r="E7017" t="str">
        <f t="shared" si="638"/>
        <v>H</v>
      </c>
      <c r="F7017">
        <v>3</v>
      </c>
      <c r="G7017">
        <v>1</v>
      </c>
      <c r="H7017">
        <v>1</v>
      </c>
      <c r="I7017">
        <v>2</v>
      </c>
      <c r="J7017">
        <v>9794.8415999999997</v>
      </c>
      <c r="K7017">
        <v>4</v>
      </c>
      <c r="L7017">
        <v>0</v>
      </c>
      <c r="M7017">
        <v>1</v>
      </c>
      <c r="N7017" s="75" t="str">
        <f t="shared" si="637"/>
        <v>None</v>
      </c>
      <c r="O7017" t="str">
        <f t="shared" si="639"/>
        <v>None</v>
      </c>
      <c r="P7017">
        <f t="shared" si="640"/>
        <v>5834.5046000000002</v>
      </c>
      <c r="Q7017">
        <v>-5834.5046000000002</v>
      </c>
      <c r="R7017" s="13" t="s">
        <v>49</v>
      </c>
      <c r="S7017" t="s">
        <v>50</v>
      </c>
    </row>
    <row r="7018" spans="1:19">
      <c r="A7018" t="s">
        <v>68</v>
      </c>
      <c r="B7018" s="91" t="s">
        <v>11</v>
      </c>
      <c r="C7018">
        <v>6</v>
      </c>
      <c r="D7018" t="s">
        <v>48</v>
      </c>
      <c r="E7018" t="str">
        <f t="shared" si="638"/>
        <v>H</v>
      </c>
      <c r="F7018">
        <v>3</v>
      </c>
      <c r="G7018">
        <v>28</v>
      </c>
      <c r="H7018">
        <v>5</v>
      </c>
      <c r="I7018">
        <v>2</v>
      </c>
      <c r="J7018">
        <v>9526.7302999999993</v>
      </c>
      <c r="K7018">
        <v>8</v>
      </c>
      <c r="L7018">
        <v>11</v>
      </c>
      <c r="M7018">
        <v>1</v>
      </c>
      <c r="N7018" s="75" t="str">
        <f t="shared" si="637"/>
        <v>Neutral</v>
      </c>
      <c r="O7018" t="str">
        <f t="shared" si="639"/>
        <v>pic</v>
      </c>
      <c r="P7018">
        <f t="shared" si="640"/>
        <v>5566.3932999999997</v>
      </c>
      <c r="Q7018">
        <v>-5566.3932999999997</v>
      </c>
      <c r="R7018" s="13" t="s">
        <v>49</v>
      </c>
      <c r="S7018" t="s">
        <v>50</v>
      </c>
    </row>
    <row r="7019" spans="1:19">
      <c r="A7019" t="s">
        <v>68</v>
      </c>
      <c r="B7019" s="91" t="s">
        <v>11</v>
      </c>
      <c r="C7019">
        <v>6</v>
      </c>
      <c r="D7019" t="s">
        <v>48</v>
      </c>
      <c r="E7019" t="str">
        <f t="shared" si="638"/>
        <v>H</v>
      </c>
      <c r="F7019">
        <v>3</v>
      </c>
      <c r="G7019">
        <v>9</v>
      </c>
      <c r="H7019">
        <v>2</v>
      </c>
      <c r="I7019">
        <v>2</v>
      </c>
      <c r="J7019">
        <v>7241.0415999999996</v>
      </c>
      <c r="K7019">
        <v>2</v>
      </c>
      <c r="L7019">
        <v>2</v>
      </c>
      <c r="M7019">
        <v>1</v>
      </c>
      <c r="N7019" s="75" t="str">
        <f t="shared" si="637"/>
        <v>Object</v>
      </c>
      <c r="O7019" t="str">
        <f t="shared" si="639"/>
        <v>pic</v>
      </c>
      <c r="P7019">
        <f t="shared" si="640"/>
        <v>3280.7045999999996</v>
      </c>
      <c r="Q7019">
        <v>-3280.7045999999996</v>
      </c>
      <c r="R7019" s="13" t="s">
        <v>49</v>
      </c>
      <c r="S7019" t="s">
        <v>50</v>
      </c>
    </row>
    <row r="7020" spans="1:19">
      <c r="A7020" t="s">
        <v>68</v>
      </c>
      <c r="B7020" s="91" t="s">
        <v>11</v>
      </c>
      <c r="C7020">
        <v>6</v>
      </c>
      <c r="D7020" t="s">
        <v>48</v>
      </c>
      <c r="E7020" t="str">
        <f t="shared" si="638"/>
        <v>H</v>
      </c>
      <c r="F7020">
        <v>3</v>
      </c>
      <c r="G7020">
        <v>16</v>
      </c>
      <c r="H7020">
        <v>3</v>
      </c>
      <c r="I7020">
        <v>2</v>
      </c>
      <c r="J7020">
        <v>6984.0415999999996</v>
      </c>
      <c r="K7020">
        <v>1</v>
      </c>
      <c r="L7020">
        <v>11</v>
      </c>
      <c r="M7020">
        <v>1</v>
      </c>
      <c r="N7020" s="75" t="str">
        <f t="shared" si="637"/>
        <v>Neutral</v>
      </c>
      <c r="O7020" t="str">
        <f t="shared" si="639"/>
        <v>pic</v>
      </c>
      <c r="P7020">
        <f t="shared" si="640"/>
        <v>3023.7045999999996</v>
      </c>
      <c r="Q7020">
        <v>-3023.7045999999996</v>
      </c>
      <c r="R7020" s="13" t="s">
        <v>49</v>
      </c>
      <c r="S7020" t="s">
        <v>50</v>
      </c>
    </row>
    <row r="7021" spans="1:19">
      <c r="A7021" t="s">
        <v>68</v>
      </c>
      <c r="B7021" s="91" t="s">
        <v>11</v>
      </c>
      <c r="C7021">
        <v>6</v>
      </c>
      <c r="D7021" t="s">
        <v>48</v>
      </c>
      <c r="E7021" t="str">
        <f t="shared" si="638"/>
        <v>H</v>
      </c>
      <c r="F7021">
        <v>3</v>
      </c>
      <c r="G7021">
        <v>33</v>
      </c>
      <c r="H7021">
        <v>6</v>
      </c>
      <c r="I7021">
        <v>2</v>
      </c>
      <c r="J7021">
        <v>6927.3315000000002</v>
      </c>
      <c r="K7021">
        <v>5</v>
      </c>
      <c r="L7021">
        <v>8</v>
      </c>
      <c r="M7021">
        <v>1</v>
      </c>
      <c r="N7021" s="75" t="str">
        <f t="shared" si="637"/>
        <v>Threat</v>
      </c>
      <c r="O7021" t="str">
        <f t="shared" si="639"/>
        <v>pic</v>
      </c>
      <c r="P7021">
        <f t="shared" si="640"/>
        <v>2966.9945000000002</v>
      </c>
      <c r="Q7021">
        <v>-2966.9945000000002</v>
      </c>
      <c r="R7021" s="13" t="s">
        <v>49</v>
      </c>
      <c r="S7021" t="s">
        <v>50</v>
      </c>
    </row>
    <row r="7022" spans="1:19">
      <c r="A7022" t="s">
        <v>68</v>
      </c>
      <c r="B7022" s="91" t="s">
        <v>11</v>
      </c>
      <c r="C7022">
        <v>6</v>
      </c>
      <c r="D7022" t="s">
        <v>48</v>
      </c>
      <c r="E7022" t="str">
        <f t="shared" si="638"/>
        <v>H</v>
      </c>
      <c r="F7022">
        <v>3</v>
      </c>
      <c r="G7022">
        <v>23</v>
      </c>
      <c r="H7022">
        <v>4</v>
      </c>
      <c r="I7022">
        <v>2</v>
      </c>
      <c r="J7022">
        <v>6226.7200999999995</v>
      </c>
      <c r="K7022">
        <v>5</v>
      </c>
      <c r="L7022">
        <v>1</v>
      </c>
      <c r="M7022">
        <v>1</v>
      </c>
      <c r="N7022" s="75" t="str">
        <f t="shared" si="637"/>
        <v>Object</v>
      </c>
      <c r="O7022" t="str">
        <f t="shared" si="639"/>
        <v>pic</v>
      </c>
      <c r="P7022">
        <f t="shared" si="640"/>
        <v>2266.3830999999996</v>
      </c>
      <c r="Q7022">
        <v>-2266.3830999999996</v>
      </c>
      <c r="R7022" s="13" t="s">
        <v>49</v>
      </c>
      <c r="S7022" t="s">
        <v>50</v>
      </c>
    </row>
    <row r="7023" spans="1:19">
      <c r="A7023" t="s">
        <v>68</v>
      </c>
      <c r="B7023" s="91" t="s">
        <v>11</v>
      </c>
      <c r="C7023">
        <v>6</v>
      </c>
      <c r="D7023" t="s">
        <v>48</v>
      </c>
      <c r="E7023" t="str">
        <f t="shared" si="638"/>
        <v>H</v>
      </c>
      <c r="F7023">
        <v>3</v>
      </c>
      <c r="G7023">
        <v>13</v>
      </c>
      <c r="H7023">
        <v>3</v>
      </c>
      <c r="I7023">
        <v>2</v>
      </c>
      <c r="J7023">
        <v>6173.5873000000001</v>
      </c>
      <c r="K7023">
        <v>1</v>
      </c>
      <c r="L7023">
        <v>0</v>
      </c>
      <c r="M7023">
        <v>1</v>
      </c>
      <c r="N7023" s="75" t="str">
        <f t="shared" si="637"/>
        <v>None</v>
      </c>
      <c r="O7023" t="str">
        <f t="shared" si="639"/>
        <v>None</v>
      </c>
      <c r="P7023">
        <f t="shared" si="640"/>
        <v>2213.2503000000002</v>
      </c>
      <c r="Q7023">
        <v>-2213.2503000000002</v>
      </c>
      <c r="R7023" s="13" t="s">
        <v>49</v>
      </c>
      <c r="S7023" t="s">
        <v>50</v>
      </c>
    </row>
    <row r="7024" spans="1:19">
      <c r="A7024" t="s">
        <v>68</v>
      </c>
      <c r="B7024" s="91" t="s">
        <v>11</v>
      </c>
      <c r="C7024">
        <v>6</v>
      </c>
      <c r="D7024" t="s">
        <v>48</v>
      </c>
      <c r="E7024" t="str">
        <f t="shared" si="638"/>
        <v>H</v>
      </c>
      <c r="F7024">
        <v>3</v>
      </c>
      <c r="G7024">
        <v>8</v>
      </c>
      <c r="H7024">
        <v>2</v>
      </c>
      <c r="I7024">
        <v>2</v>
      </c>
      <c r="J7024">
        <v>4576.2034000000003</v>
      </c>
      <c r="K7024">
        <v>1</v>
      </c>
      <c r="L7024">
        <v>0</v>
      </c>
      <c r="M7024">
        <v>1</v>
      </c>
      <c r="N7024" s="75" t="str">
        <f t="shared" si="637"/>
        <v>None</v>
      </c>
      <c r="O7024" t="str">
        <f t="shared" si="639"/>
        <v>None</v>
      </c>
      <c r="P7024">
        <f t="shared" si="640"/>
        <v>615.86640000000034</v>
      </c>
      <c r="Q7024">
        <v>-615.86640000000034</v>
      </c>
      <c r="R7024" s="13" t="s">
        <v>49</v>
      </c>
      <c r="S7024" t="s">
        <v>50</v>
      </c>
    </row>
    <row r="7025" spans="1:19">
      <c r="A7025" t="s">
        <v>68</v>
      </c>
      <c r="B7025" s="91" t="s">
        <v>11</v>
      </c>
      <c r="C7025">
        <v>6</v>
      </c>
      <c r="D7025" t="s">
        <v>48</v>
      </c>
      <c r="E7025" t="str">
        <f t="shared" si="638"/>
        <v>H</v>
      </c>
      <c r="F7025">
        <v>3</v>
      </c>
      <c r="G7025">
        <v>2</v>
      </c>
      <c r="H7025">
        <v>1</v>
      </c>
      <c r="I7025">
        <v>2</v>
      </c>
      <c r="J7025">
        <v>4345.5169999999998</v>
      </c>
      <c r="K7025">
        <v>2</v>
      </c>
      <c r="L7025">
        <v>0</v>
      </c>
      <c r="M7025">
        <v>1</v>
      </c>
      <c r="N7025" s="75" t="str">
        <f t="shared" si="637"/>
        <v>None</v>
      </c>
      <c r="O7025" t="str">
        <f t="shared" si="639"/>
        <v>None</v>
      </c>
      <c r="P7025">
        <f t="shared" si="640"/>
        <v>385.17999999999984</v>
      </c>
      <c r="Q7025">
        <v>-385.17999999999984</v>
      </c>
      <c r="R7025" s="13" t="s">
        <v>49</v>
      </c>
      <c r="S7025" t="s">
        <v>50</v>
      </c>
    </row>
    <row r="7026" spans="1:19">
      <c r="A7026" t="s">
        <v>68</v>
      </c>
      <c r="B7026" s="91" t="s">
        <v>11</v>
      </c>
      <c r="C7026">
        <v>6</v>
      </c>
      <c r="D7026" t="s">
        <v>48</v>
      </c>
      <c r="E7026" t="str">
        <f t="shared" si="638"/>
        <v>H</v>
      </c>
      <c r="F7026">
        <v>3</v>
      </c>
      <c r="G7026">
        <v>24</v>
      </c>
      <c r="H7026">
        <v>4</v>
      </c>
      <c r="I7026">
        <v>2</v>
      </c>
      <c r="J7026">
        <v>4213.1346000000003</v>
      </c>
      <c r="K7026">
        <v>1</v>
      </c>
      <c r="L7026">
        <v>3</v>
      </c>
      <c r="M7026">
        <v>1</v>
      </c>
      <c r="N7026" s="75" t="str">
        <f t="shared" si="637"/>
        <v>Object</v>
      </c>
      <c r="O7026" t="str">
        <f t="shared" si="639"/>
        <v>pic</v>
      </c>
      <c r="P7026">
        <f t="shared" si="640"/>
        <v>252.79760000000033</v>
      </c>
      <c r="Q7026">
        <v>-252.79760000000033</v>
      </c>
      <c r="R7026" s="13" t="s">
        <v>49</v>
      </c>
      <c r="S7026" t="s">
        <v>50</v>
      </c>
    </row>
    <row r="7027" spans="1:19">
      <c r="A7027" t="s">
        <v>68</v>
      </c>
      <c r="B7027" s="91" t="s">
        <v>11</v>
      </c>
      <c r="C7027">
        <v>6</v>
      </c>
      <c r="D7027" t="s">
        <v>48</v>
      </c>
      <c r="E7027" t="str">
        <f t="shared" si="638"/>
        <v>H</v>
      </c>
      <c r="F7027">
        <v>3</v>
      </c>
      <c r="G7027">
        <v>19</v>
      </c>
      <c r="H7027">
        <v>4</v>
      </c>
      <c r="I7027">
        <v>2</v>
      </c>
      <c r="J7027">
        <v>4212.1139999999996</v>
      </c>
      <c r="K7027">
        <v>1</v>
      </c>
      <c r="L7027">
        <v>0</v>
      </c>
      <c r="M7027">
        <v>1</v>
      </c>
      <c r="N7027" s="75" t="str">
        <f t="shared" si="637"/>
        <v>None</v>
      </c>
      <c r="O7027" t="str">
        <f t="shared" si="639"/>
        <v>None</v>
      </c>
      <c r="P7027">
        <f t="shared" si="640"/>
        <v>251.77699999999959</v>
      </c>
      <c r="Q7027">
        <v>-251.77699999999959</v>
      </c>
      <c r="R7027" s="13" t="s">
        <v>49</v>
      </c>
      <c r="S7027" t="s">
        <v>50</v>
      </c>
    </row>
    <row r="7028" spans="1:19">
      <c r="A7028" t="s">
        <v>68</v>
      </c>
      <c r="B7028" s="91" t="s">
        <v>11</v>
      </c>
      <c r="C7028">
        <v>6</v>
      </c>
      <c r="D7028" t="s">
        <v>48</v>
      </c>
      <c r="E7028" t="str">
        <f t="shared" si="638"/>
        <v>H</v>
      </c>
      <c r="F7028">
        <v>3</v>
      </c>
      <c r="G7028">
        <v>17</v>
      </c>
      <c r="H7028">
        <v>3</v>
      </c>
      <c r="I7028">
        <v>2</v>
      </c>
      <c r="J7028">
        <v>4185.1379999999999</v>
      </c>
      <c r="K7028">
        <v>1</v>
      </c>
      <c r="L7028">
        <v>9</v>
      </c>
      <c r="M7028">
        <v>1</v>
      </c>
      <c r="N7028" s="75" t="str">
        <f t="shared" si="637"/>
        <v>Neutral</v>
      </c>
      <c r="O7028" t="str">
        <f t="shared" si="639"/>
        <v>pic</v>
      </c>
      <c r="P7028">
        <f t="shared" si="640"/>
        <v>224.80099999999993</v>
      </c>
      <c r="Q7028">
        <v>-224.80099999999993</v>
      </c>
      <c r="R7028" s="13" t="s">
        <v>49</v>
      </c>
      <c r="S7028" t="s">
        <v>50</v>
      </c>
    </row>
    <row r="7029" spans="1:19">
      <c r="A7029" t="s">
        <v>68</v>
      </c>
      <c r="B7029" s="91" t="s">
        <v>11</v>
      </c>
      <c r="C7029">
        <v>6</v>
      </c>
      <c r="D7029" t="s">
        <v>48</v>
      </c>
      <c r="E7029" t="str">
        <f t="shared" si="638"/>
        <v>H</v>
      </c>
      <c r="F7029">
        <v>3</v>
      </c>
      <c r="G7029">
        <v>31</v>
      </c>
      <c r="H7029">
        <v>6</v>
      </c>
      <c r="I7029">
        <v>2</v>
      </c>
      <c r="J7029">
        <v>3576.1711</v>
      </c>
      <c r="K7029">
        <v>2</v>
      </c>
      <c r="L7029">
        <v>0</v>
      </c>
      <c r="M7029">
        <v>1</v>
      </c>
      <c r="N7029" s="75" t="str">
        <f t="shared" ref="N7029:N7092" si="641">IF(L7029=0,"None",IF(L7029&lt;5,"Object",IF(L7029&lt;9,"Threat","Neutral")))</f>
        <v>None</v>
      </c>
      <c r="O7029" t="str">
        <f t="shared" si="639"/>
        <v>None</v>
      </c>
      <c r="P7029">
        <f t="shared" si="640"/>
        <v>-384.16589999999997</v>
      </c>
      <c r="Q7029">
        <v>384.16589999999997</v>
      </c>
      <c r="R7029" s="13" t="s">
        <v>49</v>
      </c>
      <c r="S7029" t="s">
        <v>50</v>
      </c>
    </row>
    <row r="7030" spans="1:19">
      <c r="A7030" t="s">
        <v>68</v>
      </c>
      <c r="B7030" s="91" t="s">
        <v>11</v>
      </c>
      <c r="C7030">
        <v>6</v>
      </c>
      <c r="D7030" t="s">
        <v>48</v>
      </c>
      <c r="E7030" t="str">
        <f t="shared" si="638"/>
        <v>H</v>
      </c>
      <c r="F7030">
        <v>3</v>
      </c>
      <c r="G7030">
        <v>36</v>
      </c>
      <c r="H7030">
        <v>6</v>
      </c>
      <c r="I7030">
        <v>2</v>
      </c>
      <c r="J7030">
        <v>3436.5889999999999</v>
      </c>
      <c r="K7030">
        <v>5</v>
      </c>
      <c r="L7030">
        <v>5</v>
      </c>
      <c r="M7030">
        <v>1</v>
      </c>
      <c r="N7030" s="75" t="str">
        <f t="shared" si="641"/>
        <v>Threat</v>
      </c>
      <c r="O7030" t="str">
        <f t="shared" si="639"/>
        <v>pic</v>
      </c>
      <c r="P7030">
        <f t="shared" si="640"/>
        <v>-523.74800000000005</v>
      </c>
      <c r="Q7030">
        <v>523.74800000000005</v>
      </c>
      <c r="R7030" s="13" t="s">
        <v>49</v>
      </c>
      <c r="S7030" t="s">
        <v>50</v>
      </c>
    </row>
    <row r="7031" spans="1:19">
      <c r="A7031" t="s">
        <v>68</v>
      </c>
      <c r="B7031" s="91" t="s">
        <v>11</v>
      </c>
      <c r="C7031">
        <v>6</v>
      </c>
      <c r="D7031" t="s">
        <v>48</v>
      </c>
      <c r="E7031" t="str">
        <f t="shared" si="638"/>
        <v>H</v>
      </c>
      <c r="F7031">
        <v>3</v>
      </c>
      <c r="G7031">
        <v>20</v>
      </c>
      <c r="H7031">
        <v>4</v>
      </c>
      <c r="I7031">
        <v>2</v>
      </c>
      <c r="J7031">
        <v>3337.8238999999999</v>
      </c>
      <c r="K7031">
        <v>1</v>
      </c>
      <c r="L7031">
        <v>0</v>
      </c>
      <c r="M7031">
        <v>1</v>
      </c>
      <c r="N7031" s="75" t="str">
        <f t="shared" si="641"/>
        <v>None</v>
      </c>
      <c r="O7031" t="str">
        <f t="shared" si="639"/>
        <v>None</v>
      </c>
      <c r="P7031">
        <f t="shared" si="640"/>
        <v>-622.51310000000012</v>
      </c>
      <c r="Q7031">
        <v>622.51310000000012</v>
      </c>
      <c r="R7031" s="13" t="s">
        <v>49</v>
      </c>
      <c r="S7031" t="s">
        <v>50</v>
      </c>
    </row>
    <row r="7032" spans="1:19">
      <c r="A7032" t="s">
        <v>68</v>
      </c>
      <c r="B7032" s="91" t="s">
        <v>11</v>
      </c>
      <c r="C7032">
        <v>6</v>
      </c>
      <c r="D7032" t="s">
        <v>48</v>
      </c>
      <c r="E7032" t="str">
        <f t="shared" si="638"/>
        <v>H</v>
      </c>
      <c r="F7032">
        <v>3</v>
      </c>
      <c r="G7032">
        <v>25</v>
      </c>
      <c r="H7032">
        <v>5</v>
      </c>
      <c r="I7032">
        <v>2</v>
      </c>
      <c r="J7032">
        <v>3330.6251999999999</v>
      </c>
      <c r="K7032">
        <v>1</v>
      </c>
      <c r="L7032">
        <v>0</v>
      </c>
      <c r="M7032">
        <v>1</v>
      </c>
      <c r="N7032" s="75" t="str">
        <f t="shared" si="641"/>
        <v>None</v>
      </c>
      <c r="O7032" t="str">
        <f t="shared" si="639"/>
        <v>None</v>
      </c>
      <c r="P7032">
        <f t="shared" si="640"/>
        <v>-629.71180000000004</v>
      </c>
      <c r="Q7032">
        <v>629.71180000000004</v>
      </c>
      <c r="R7032" s="13" t="s">
        <v>49</v>
      </c>
      <c r="S7032" t="s">
        <v>50</v>
      </c>
    </row>
    <row r="7033" spans="1:19">
      <c r="A7033" t="s">
        <v>68</v>
      </c>
      <c r="B7033" s="91" t="s">
        <v>11</v>
      </c>
      <c r="C7033">
        <v>6</v>
      </c>
      <c r="D7033" t="s">
        <v>48</v>
      </c>
      <c r="E7033" t="str">
        <f t="shared" si="638"/>
        <v>H</v>
      </c>
      <c r="F7033">
        <v>3</v>
      </c>
      <c r="G7033">
        <v>10</v>
      </c>
      <c r="H7033">
        <v>2</v>
      </c>
      <c r="I7033">
        <v>2</v>
      </c>
      <c r="J7033">
        <v>3136.1669999999999</v>
      </c>
      <c r="K7033">
        <v>3</v>
      </c>
      <c r="L7033">
        <v>3</v>
      </c>
      <c r="M7033">
        <v>1</v>
      </c>
      <c r="N7033" s="75" t="str">
        <f t="shared" si="641"/>
        <v>Object</v>
      </c>
      <c r="O7033" t="str">
        <f t="shared" si="639"/>
        <v>pic</v>
      </c>
      <c r="P7033">
        <f t="shared" si="640"/>
        <v>-824.17000000000007</v>
      </c>
      <c r="Q7033">
        <v>824.17000000000007</v>
      </c>
      <c r="R7033" s="13" t="s">
        <v>49</v>
      </c>
      <c r="S7033" t="s">
        <v>50</v>
      </c>
    </row>
    <row r="7034" spans="1:19">
      <c r="A7034" t="s">
        <v>68</v>
      </c>
      <c r="B7034" s="91" t="s">
        <v>11</v>
      </c>
      <c r="C7034">
        <v>6</v>
      </c>
      <c r="D7034" t="s">
        <v>48</v>
      </c>
      <c r="E7034" t="str">
        <f t="shared" si="638"/>
        <v>H</v>
      </c>
      <c r="F7034">
        <v>3</v>
      </c>
      <c r="G7034">
        <v>18</v>
      </c>
      <c r="H7034">
        <v>3</v>
      </c>
      <c r="I7034">
        <v>2</v>
      </c>
      <c r="J7034">
        <v>2639.4304000000002</v>
      </c>
      <c r="K7034">
        <v>1</v>
      </c>
      <c r="L7034">
        <v>12</v>
      </c>
      <c r="M7034">
        <v>1</v>
      </c>
      <c r="N7034" s="75" t="str">
        <f t="shared" si="641"/>
        <v>Neutral</v>
      </c>
      <c r="O7034" t="str">
        <f t="shared" si="639"/>
        <v>pic</v>
      </c>
      <c r="P7034">
        <f t="shared" si="640"/>
        <v>-1320.9065999999998</v>
      </c>
      <c r="Q7034">
        <v>1320.9065999999998</v>
      </c>
      <c r="R7034" s="13" t="s">
        <v>49</v>
      </c>
      <c r="S7034" t="s">
        <v>50</v>
      </c>
    </row>
    <row r="7035" spans="1:19">
      <c r="A7035" t="s">
        <v>68</v>
      </c>
      <c r="B7035" s="91" t="s">
        <v>11</v>
      </c>
      <c r="C7035">
        <v>6</v>
      </c>
      <c r="D7035" t="s">
        <v>48</v>
      </c>
      <c r="E7035" t="str">
        <f t="shared" si="638"/>
        <v>H</v>
      </c>
      <c r="F7035">
        <v>3</v>
      </c>
      <c r="G7035">
        <v>27</v>
      </c>
      <c r="H7035">
        <v>5</v>
      </c>
      <c r="I7035">
        <v>2</v>
      </c>
      <c r="J7035">
        <v>2554.7683999999999</v>
      </c>
      <c r="K7035">
        <v>2</v>
      </c>
      <c r="L7035">
        <v>12</v>
      </c>
      <c r="M7035">
        <v>1</v>
      </c>
      <c r="N7035" s="75" t="str">
        <f t="shared" si="641"/>
        <v>Neutral</v>
      </c>
      <c r="O7035" t="str">
        <f t="shared" si="639"/>
        <v>pic</v>
      </c>
      <c r="P7035">
        <f t="shared" si="640"/>
        <v>-1405.5686000000001</v>
      </c>
      <c r="Q7035">
        <v>1405.5686000000001</v>
      </c>
      <c r="R7035" s="13" t="s">
        <v>49</v>
      </c>
      <c r="S7035" t="s">
        <v>50</v>
      </c>
    </row>
    <row r="7036" spans="1:19">
      <c r="A7036" t="s">
        <v>68</v>
      </c>
      <c r="B7036" s="91" t="s">
        <v>11</v>
      </c>
      <c r="C7036">
        <v>6</v>
      </c>
      <c r="D7036" t="s">
        <v>48</v>
      </c>
      <c r="E7036" t="str">
        <f t="shared" si="638"/>
        <v>H</v>
      </c>
      <c r="F7036">
        <v>3</v>
      </c>
      <c r="G7036">
        <v>15</v>
      </c>
      <c r="H7036">
        <v>3</v>
      </c>
      <c r="I7036">
        <v>2</v>
      </c>
      <c r="J7036">
        <v>2538.2966999999999</v>
      </c>
      <c r="K7036">
        <v>1</v>
      </c>
      <c r="L7036">
        <v>10</v>
      </c>
      <c r="M7036">
        <v>1</v>
      </c>
      <c r="N7036" s="75" t="str">
        <f t="shared" si="641"/>
        <v>Neutral</v>
      </c>
      <c r="O7036" t="str">
        <f t="shared" si="639"/>
        <v>pic</v>
      </c>
      <c r="P7036">
        <f t="shared" si="640"/>
        <v>-1422.0403000000001</v>
      </c>
      <c r="Q7036">
        <v>1422.0403000000001</v>
      </c>
      <c r="R7036" s="13" t="s">
        <v>49</v>
      </c>
      <c r="S7036" t="s">
        <v>50</v>
      </c>
    </row>
    <row r="7037" spans="1:19">
      <c r="A7037" t="s">
        <v>68</v>
      </c>
      <c r="B7037" s="91" t="s">
        <v>11</v>
      </c>
      <c r="C7037">
        <v>6</v>
      </c>
      <c r="D7037" t="s">
        <v>48</v>
      </c>
      <c r="E7037" t="str">
        <f t="shared" si="638"/>
        <v>H</v>
      </c>
      <c r="F7037">
        <v>3</v>
      </c>
      <c r="G7037">
        <v>22</v>
      </c>
      <c r="H7037">
        <v>4</v>
      </c>
      <c r="I7037">
        <v>2</v>
      </c>
      <c r="J7037">
        <v>2491.6205</v>
      </c>
      <c r="K7037">
        <v>3</v>
      </c>
      <c r="L7037">
        <v>4</v>
      </c>
      <c r="M7037">
        <v>1</v>
      </c>
      <c r="N7037" s="75" t="str">
        <f t="shared" si="641"/>
        <v>Object</v>
      </c>
      <c r="O7037" t="str">
        <f t="shared" si="639"/>
        <v>pic</v>
      </c>
      <c r="P7037">
        <f t="shared" si="640"/>
        <v>-1468.7165</v>
      </c>
      <c r="Q7037">
        <v>1468.7165</v>
      </c>
      <c r="R7037" s="13" t="s">
        <v>49</v>
      </c>
      <c r="S7037" t="s">
        <v>50</v>
      </c>
    </row>
    <row r="7038" spans="1:19">
      <c r="A7038" t="s">
        <v>68</v>
      </c>
      <c r="B7038" s="91" t="s">
        <v>11</v>
      </c>
      <c r="C7038">
        <v>6</v>
      </c>
      <c r="D7038" t="s">
        <v>48</v>
      </c>
      <c r="E7038" t="str">
        <f t="shared" si="638"/>
        <v>H</v>
      </c>
      <c r="F7038">
        <v>3</v>
      </c>
      <c r="G7038">
        <v>35</v>
      </c>
      <c r="H7038">
        <v>6</v>
      </c>
      <c r="I7038">
        <v>2</v>
      </c>
      <c r="J7038">
        <v>2405.9236999999998</v>
      </c>
      <c r="K7038">
        <v>1</v>
      </c>
      <c r="L7038">
        <v>7</v>
      </c>
      <c r="M7038">
        <v>1</v>
      </c>
      <c r="N7038" s="75" t="str">
        <f t="shared" si="641"/>
        <v>Threat</v>
      </c>
      <c r="O7038" t="str">
        <f t="shared" si="639"/>
        <v>pic</v>
      </c>
      <c r="P7038">
        <f t="shared" si="640"/>
        <v>-1554.4133000000002</v>
      </c>
      <c r="Q7038">
        <v>1554.4133000000002</v>
      </c>
      <c r="R7038" s="13" t="s">
        <v>49</v>
      </c>
      <c r="S7038" t="s">
        <v>50</v>
      </c>
    </row>
    <row r="7039" spans="1:19">
      <c r="A7039" t="s">
        <v>68</v>
      </c>
      <c r="B7039" s="91" t="s">
        <v>11</v>
      </c>
      <c r="C7039">
        <v>6</v>
      </c>
      <c r="D7039" t="s">
        <v>48</v>
      </c>
      <c r="E7039" t="str">
        <f t="shared" si="638"/>
        <v>H</v>
      </c>
      <c r="F7039">
        <v>3</v>
      </c>
      <c r="G7039">
        <v>30</v>
      </c>
      <c r="H7039">
        <v>5</v>
      </c>
      <c r="I7039">
        <v>2</v>
      </c>
      <c r="J7039">
        <v>2315.7166999999999</v>
      </c>
      <c r="K7039">
        <v>3</v>
      </c>
      <c r="L7039">
        <v>9</v>
      </c>
      <c r="M7039">
        <v>1</v>
      </c>
      <c r="N7039" s="75" t="str">
        <f t="shared" si="641"/>
        <v>Neutral</v>
      </c>
      <c r="O7039" t="str">
        <f t="shared" si="639"/>
        <v>pic</v>
      </c>
      <c r="P7039">
        <f t="shared" si="640"/>
        <v>-1644.6203</v>
      </c>
      <c r="Q7039">
        <v>1644.6203</v>
      </c>
      <c r="R7039" s="13" t="s">
        <v>49</v>
      </c>
      <c r="S7039" t="s">
        <v>50</v>
      </c>
    </row>
    <row r="7040" spans="1:19">
      <c r="A7040" t="s">
        <v>68</v>
      </c>
      <c r="B7040" s="91" t="s">
        <v>11</v>
      </c>
      <c r="C7040">
        <v>6</v>
      </c>
      <c r="D7040" t="s">
        <v>48</v>
      </c>
      <c r="E7040" t="str">
        <f t="shared" si="638"/>
        <v>H</v>
      </c>
      <c r="F7040">
        <v>3</v>
      </c>
      <c r="G7040">
        <v>11</v>
      </c>
      <c r="H7040">
        <v>2</v>
      </c>
      <c r="I7040">
        <v>2</v>
      </c>
      <c r="J7040">
        <v>2301.9124000000002</v>
      </c>
      <c r="K7040">
        <v>1</v>
      </c>
      <c r="L7040">
        <v>1</v>
      </c>
      <c r="M7040">
        <v>1</v>
      </c>
      <c r="N7040" s="75" t="str">
        <f t="shared" si="641"/>
        <v>Object</v>
      </c>
      <c r="O7040" t="str">
        <f t="shared" si="639"/>
        <v>pic</v>
      </c>
      <c r="P7040">
        <f t="shared" si="640"/>
        <v>-1658.4245999999998</v>
      </c>
      <c r="Q7040">
        <v>1658.4245999999998</v>
      </c>
      <c r="R7040" s="13" t="s">
        <v>49</v>
      </c>
      <c r="S7040" t="s">
        <v>50</v>
      </c>
    </row>
    <row r="7041" spans="1:19">
      <c r="A7041" t="s">
        <v>68</v>
      </c>
      <c r="B7041" s="91" t="s">
        <v>11</v>
      </c>
      <c r="C7041">
        <v>6</v>
      </c>
      <c r="D7041" t="s">
        <v>48</v>
      </c>
      <c r="E7041" t="str">
        <f t="shared" si="638"/>
        <v>H</v>
      </c>
      <c r="F7041">
        <v>3</v>
      </c>
      <c r="G7041">
        <v>26</v>
      </c>
      <c r="H7041">
        <v>5</v>
      </c>
      <c r="I7041">
        <v>2</v>
      </c>
      <c r="J7041">
        <v>2211.0850999999998</v>
      </c>
      <c r="K7041">
        <v>1</v>
      </c>
      <c r="L7041">
        <v>0</v>
      </c>
      <c r="M7041">
        <v>1</v>
      </c>
      <c r="N7041" s="75" t="str">
        <f t="shared" si="641"/>
        <v>None</v>
      </c>
      <c r="O7041" t="str">
        <f t="shared" si="639"/>
        <v>None</v>
      </c>
      <c r="P7041">
        <f t="shared" si="640"/>
        <v>-1749.2519000000002</v>
      </c>
      <c r="Q7041">
        <v>1749.2519000000002</v>
      </c>
      <c r="R7041" s="13" t="s">
        <v>49</v>
      </c>
      <c r="S7041" t="s">
        <v>50</v>
      </c>
    </row>
    <row r="7042" spans="1:19">
      <c r="A7042" t="s">
        <v>68</v>
      </c>
      <c r="B7042" s="91" t="s">
        <v>11</v>
      </c>
      <c r="C7042">
        <v>6</v>
      </c>
      <c r="D7042" t="s">
        <v>48</v>
      </c>
      <c r="E7042" t="str">
        <f t="shared" si="638"/>
        <v>H</v>
      </c>
      <c r="F7042">
        <v>3</v>
      </c>
      <c r="G7042">
        <v>14</v>
      </c>
      <c r="H7042">
        <v>3</v>
      </c>
      <c r="I7042">
        <v>2</v>
      </c>
      <c r="J7042">
        <v>2113.9762999999998</v>
      </c>
      <c r="K7042">
        <v>1</v>
      </c>
      <c r="L7042">
        <v>0</v>
      </c>
      <c r="M7042">
        <v>1</v>
      </c>
      <c r="N7042" s="75" t="str">
        <f t="shared" si="641"/>
        <v>None</v>
      </c>
      <c r="O7042" t="str">
        <f t="shared" si="639"/>
        <v>None</v>
      </c>
      <c r="P7042">
        <f t="shared" si="640"/>
        <v>-1846.3607000000002</v>
      </c>
      <c r="Q7042">
        <v>1846.3607000000002</v>
      </c>
      <c r="R7042" s="13" t="s">
        <v>49</v>
      </c>
      <c r="S7042" t="s">
        <v>50</v>
      </c>
    </row>
    <row r="7043" spans="1:19">
      <c r="A7043" t="s">
        <v>68</v>
      </c>
      <c r="B7043" s="91" t="s">
        <v>11</v>
      </c>
      <c r="C7043">
        <v>6</v>
      </c>
      <c r="D7043" t="s">
        <v>48</v>
      </c>
      <c r="E7043" t="str">
        <f t="shared" si="638"/>
        <v>H</v>
      </c>
      <c r="F7043">
        <v>3</v>
      </c>
      <c r="G7043">
        <v>32</v>
      </c>
      <c r="H7043">
        <v>6</v>
      </c>
      <c r="I7043">
        <v>2</v>
      </c>
      <c r="J7043">
        <v>2002.5733</v>
      </c>
      <c r="K7043">
        <v>1</v>
      </c>
      <c r="L7043">
        <v>0</v>
      </c>
      <c r="M7043">
        <v>1</v>
      </c>
      <c r="N7043" s="75" t="str">
        <f t="shared" si="641"/>
        <v>None</v>
      </c>
      <c r="O7043" t="str">
        <f t="shared" si="639"/>
        <v>None</v>
      </c>
      <c r="P7043">
        <f t="shared" si="640"/>
        <v>-1957.7637</v>
      </c>
      <c r="Q7043">
        <v>1957.7637</v>
      </c>
      <c r="R7043" s="13" t="s">
        <v>49</v>
      </c>
      <c r="S7043" t="s">
        <v>50</v>
      </c>
    </row>
    <row r="7044" spans="1:19">
      <c r="A7044" t="s">
        <v>68</v>
      </c>
      <c r="B7044" s="91" t="s">
        <v>11</v>
      </c>
      <c r="C7044">
        <v>6</v>
      </c>
      <c r="D7044" t="s">
        <v>48</v>
      </c>
      <c r="E7044" t="str">
        <f t="shared" si="638"/>
        <v>H</v>
      </c>
      <c r="F7044">
        <v>3</v>
      </c>
      <c r="G7044">
        <v>7</v>
      </c>
      <c r="H7044">
        <v>2</v>
      </c>
      <c r="I7044">
        <v>2</v>
      </c>
      <c r="J7044">
        <v>1918.7402</v>
      </c>
      <c r="K7044">
        <v>2</v>
      </c>
      <c r="L7044">
        <v>0</v>
      </c>
      <c r="M7044">
        <v>1</v>
      </c>
      <c r="N7044" s="75" t="str">
        <f t="shared" si="641"/>
        <v>None</v>
      </c>
      <c r="O7044" t="str">
        <f t="shared" si="639"/>
        <v>None</v>
      </c>
      <c r="P7044">
        <f t="shared" si="640"/>
        <v>-2041.5968</v>
      </c>
      <c r="Q7044">
        <v>2041.5968</v>
      </c>
      <c r="R7044" s="13" t="s">
        <v>49</v>
      </c>
      <c r="S7044" t="s">
        <v>50</v>
      </c>
    </row>
    <row r="7045" spans="1:19">
      <c r="A7045" t="s">
        <v>68</v>
      </c>
      <c r="B7045" s="91" t="s">
        <v>11</v>
      </c>
      <c r="C7045">
        <v>6</v>
      </c>
      <c r="D7045" t="s">
        <v>48</v>
      </c>
      <c r="E7045" t="str">
        <f t="shared" si="638"/>
        <v>H</v>
      </c>
      <c r="F7045">
        <v>3</v>
      </c>
      <c r="G7045">
        <v>3</v>
      </c>
      <c r="H7045">
        <v>1</v>
      </c>
      <c r="I7045">
        <v>3</v>
      </c>
      <c r="J7045">
        <v>35000</v>
      </c>
      <c r="K7045">
        <v>6</v>
      </c>
      <c r="L7045">
        <v>6</v>
      </c>
      <c r="M7045">
        <v>1</v>
      </c>
      <c r="N7045" s="75" t="str">
        <f t="shared" si="641"/>
        <v>Threat</v>
      </c>
      <c r="O7045" t="str">
        <f t="shared" si="639"/>
        <v>pic</v>
      </c>
      <c r="P7045">
        <f t="shared" si="640"/>
        <v>31039.663</v>
      </c>
      <c r="Q7045">
        <v>-31039.663</v>
      </c>
      <c r="R7045" s="13" t="s">
        <v>49</v>
      </c>
      <c r="S7045" t="s">
        <v>50</v>
      </c>
    </row>
    <row r="7046" spans="1:19">
      <c r="A7046" t="s">
        <v>68</v>
      </c>
      <c r="B7046" s="91" t="s">
        <v>11</v>
      </c>
      <c r="C7046">
        <v>6</v>
      </c>
      <c r="D7046" t="s">
        <v>48</v>
      </c>
      <c r="E7046" t="str">
        <f t="shared" si="638"/>
        <v>H</v>
      </c>
      <c r="F7046">
        <v>3</v>
      </c>
      <c r="G7046">
        <v>4</v>
      </c>
      <c r="H7046">
        <v>1</v>
      </c>
      <c r="I7046">
        <v>3</v>
      </c>
      <c r="J7046">
        <v>35000</v>
      </c>
      <c r="K7046">
        <v>1</v>
      </c>
      <c r="L7046">
        <v>5</v>
      </c>
      <c r="M7046">
        <v>0</v>
      </c>
      <c r="N7046" s="75" t="str">
        <f t="shared" si="641"/>
        <v>Threat</v>
      </c>
      <c r="O7046" t="str">
        <f t="shared" si="639"/>
        <v>pic</v>
      </c>
      <c r="P7046">
        <f t="shared" si="640"/>
        <v>31039.663</v>
      </c>
      <c r="Q7046">
        <v>-31039.663</v>
      </c>
      <c r="R7046" s="13" t="s">
        <v>49</v>
      </c>
      <c r="S7046" t="s">
        <v>50</v>
      </c>
    </row>
    <row r="7047" spans="1:19">
      <c r="A7047" t="s">
        <v>68</v>
      </c>
      <c r="B7047" s="91" t="s">
        <v>11</v>
      </c>
      <c r="C7047">
        <v>6</v>
      </c>
      <c r="D7047" t="s">
        <v>48</v>
      </c>
      <c r="E7047" t="str">
        <f t="shared" ref="E7047:E7080" si="642">IF(D7047="M", "B",IF(D7047="B", "B", IF(D7047="H", "H")))</f>
        <v>H</v>
      </c>
      <c r="F7047">
        <v>3</v>
      </c>
      <c r="G7047">
        <v>5</v>
      </c>
      <c r="H7047">
        <v>1</v>
      </c>
      <c r="I7047">
        <v>3</v>
      </c>
      <c r="J7047">
        <v>35000</v>
      </c>
      <c r="K7047">
        <v>1</v>
      </c>
      <c r="L7047">
        <v>8</v>
      </c>
      <c r="M7047">
        <v>0</v>
      </c>
      <c r="N7047" s="75" t="str">
        <f t="shared" si="641"/>
        <v>Threat</v>
      </c>
      <c r="O7047" t="str">
        <f t="shared" ref="O7047:O7080" si="643">IF(N7047="None", "None","pic")</f>
        <v>pic</v>
      </c>
      <c r="P7047">
        <f t="shared" si="640"/>
        <v>31039.663</v>
      </c>
      <c r="Q7047">
        <v>-31039.663</v>
      </c>
      <c r="R7047" s="13" t="s">
        <v>49</v>
      </c>
      <c r="S7047" t="s">
        <v>50</v>
      </c>
    </row>
    <row r="7048" spans="1:19">
      <c r="A7048" t="s">
        <v>68</v>
      </c>
      <c r="B7048" s="91" t="s">
        <v>11</v>
      </c>
      <c r="C7048">
        <v>6</v>
      </c>
      <c r="D7048" t="s">
        <v>48</v>
      </c>
      <c r="E7048" t="str">
        <f t="shared" si="642"/>
        <v>H</v>
      </c>
      <c r="F7048">
        <v>3</v>
      </c>
      <c r="G7048">
        <v>6</v>
      </c>
      <c r="H7048">
        <v>1</v>
      </c>
      <c r="I7048">
        <v>3</v>
      </c>
      <c r="J7048">
        <v>35000</v>
      </c>
      <c r="K7048">
        <v>4</v>
      </c>
      <c r="L7048">
        <v>7</v>
      </c>
      <c r="M7048">
        <v>0</v>
      </c>
      <c r="N7048" s="75" t="str">
        <f t="shared" si="641"/>
        <v>Threat</v>
      </c>
      <c r="O7048" t="str">
        <f t="shared" si="643"/>
        <v>pic</v>
      </c>
      <c r="P7048">
        <f t="shared" si="640"/>
        <v>31039.663</v>
      </c>
      <c r="Q7048">
        <v>-31039.663</v>
      </c>
      <c r="R7048" s="13" t="s">
        <v>49</v>
      </c>
      <c r="S7048" t="s">
        <v>50</v>
      </c>
    </row>
    <row r="7049" spans="1:19">
      <c r="A7049" t="s">
        <v>68</v>
      </c>
      <c r="B7049" s="91" t="s">
        <v>11</v>
      </c>
      <c r="C7049">
        <v>6</v>
      </c>
      <c r="D7049" t="s">
        <v>48</v>
      </c>
      <c r="E7049" t="str">
        <f t="shared" si="642"/>
        <v>H</v>
      </c>
      <c r="F7049">
        <v>3</v>
      </c>
      <c r="G7049">
        <v>19</v>
      </c>
      <c r="H7049">
        <v>4</v>
      </c>
      <c r="I7049">
        <v>3</v>
      </c>
      <c r="J7049">
        <v>31320.2952</v>
      </c>
      <c r="K7049">
        <v>1</v>
      </c>
      <c r="L7049">
        <v>0</v>
      </c>
      <c r="M7049">
        <v>1</v>
      </c>
      <c r="N7049" s="75" t="str">
        <f t="shared" si="641"/>
        <v>None</v>
      </c>
      <c r="O7049" t="str">
        <f t="shared" si="643"/>
        <v>None</v>
      </c>
      <c r="P7049">
        <f t="shared" si="640"/>
        <v>27359.958200000001</v>
      </c>
      <c r="Q7049">
        <v>-27359.958200000001</v>
      </c>
      <c r="R7049" s="13" t="s">
        <v>49</v>
      </c>
      <c r="S7049" t="s">
        <v>50</v>
      </c>
    </row>
    <row r="7050" spans="1:19">
      <c r="A7050" t="s">
        <v>68</v>
      </c>
      <c r="B7050" s="91" t="s">
        <v>11</v>
      </c>
      <c r="C7050">
        <v>6</v>
      </c>
      <c r="D7050" t="s">
        <v>48</v>
      </c>
      <c r="E7050" t="str">
        <f t="shared" si="642"/>
        <v>H</v>
      </c>
      <c r="F7050">
        <v>3</v>
      </c>
      <c r="G7050">
        <v>34</v>
      </c>
      <c r="H7050">
        <v>6</v>
      </c>
      <c r="I7050">
        <v>3</v>
      </c>
      <c r="J7050">
        <v>12806.665499999999</v>
      </c>
      <c r="K7050">
        <v>4</v>
      </c>
      <c r="L7050">
        <v>9</v>
      </c>
      <c r="M7050">
        <v>1</v>
      </c>
      <c r="N7050" s="75" t="str">
        <f t="shared" si="641"/>
        <v>Neutral</v>
      </c>
      <c r="O7050" t="str">
        <f t="shared" si="643"/>
        <v>pic</v>
      </c>
      <c r="P7050">
        <f t="shared" si="640"/>
        <v>8846.3284999999996</v>
      </c>
      <c r="Q7050">
        <v>-8846.3284999999996</v>
      </c>
      <c r="R7050" s="13" t="s">
        <v>49</v>
      </c>
      <c r="S7050" t="s">
        <v>50</v>
      </c>
    </row>
    <row r="7051" spans="1:19">
      <c r="A7051" t="s">
        <v>68</v>
      </c>
      <c r="B7051" s="91" t="s">
        <v>11</v>
      </c>
      <c r="C7051">
        <v>6</v>
      </c>
      <c r="D7051" t="s">
        <v>48</v>
      </c>
      <c r="E7051" t="str">
        <f t="shared" si="642"/>
        <v>H</v>
      </c>
      <c r="F7051">
        <v>3</v>
      </c>
      <c r="G7051">
        <v>9</v>
      </c>
      <c r="H7051">
        <v>2</v>
      </c>
      <c r="I7051">
        <v>3</v>
      </c>
      <c r="J7051">
        <v>10419.344499999999</v>
      </c>
      <c r="K7051">
        <v>12</v>
      </c>
      <c r="L7051">
        <v>2</v>
      </c>
      <c r="M7051">
        <v>1</v>
      </c>
      <c r="N7051" s="75" t="str">
        <f t="shared" si="641"/>
        <v>Object</v>
      </c>
      <c r="O7051" t="str">
        <f t="shared" si="643"/>
        <v>pic</v>
      </c>
      <c r="P7051">
        <f t="shared" si="640"/>
        <v>6459.0074999999997</v>
      </c>
      <c r="Q7051">
        <v>-6459.0074999999997</v>
      </c>
      <c r="R7051" s="13" t="s">
        <v>49</v>
      </c>
      <c r="S7051" t="s">
        <v>50</v>
      </c>
    </row>
    <row r="7052" spans="1:19">
      <c r="A7052" t="s">
        <v>68</v>
      </c>
      <c r="B7052" s="91" t="s">
        <v>11</v>
      </c>
      <c r="C7052">
        <v>6</v>
      </c>
      <c r="D7052" t="s">
        <v>48</v>
      </c>
      <c r="E7052" t="str">
        <f t="shared" si="642"/>
        <v>H</v>
      </c>
      <c r="F7052">
        <v>3</v>
      </c>
      <c r="G7052">
        <v>24</v>
      </c>
      <c r="H7052">
        <v>4</v>
      </c>
      <c r="I7052">
        <v>3</v>
      </c>
      <c r="J7052">
        <v>10100.881100000001</v>
      </c>
      <c r="K7052">
        <v>6</v>
      </c>
      <c r="L7052">
        <v>9</v>
      </c>
      <c r="M7052">
        <v>1</v>
      </c>
      <c r="N7052" s="75" t="str">
        <f t="shared" si="641"/>
        <v>Neutral</v>
      </c>
      <c r="O7052" t="str">
        <f t="shared" si="643"/>
        <v>pic</v>
      </c>
      <c r="P7052">
        <f t="shared" si="640"/>
        <v>6140.544100000001</v>
      </c>
      <c r="Q7052">
        <v>-6140.544100000001</v>
      </c>
      <c r="R7052" s="13" t="s">
        <v>49</v>
      </c>
      <c r="S7052" t="s">
        <v>50</v>
      </c>
    </row>
    <row r="7053" spans="1:19">
      <c r="A7053" t="s">
        <v>68</v>
      </c>
      <c r="B7053" s="91" t="s">
        <v>11</v>
      </c>
      <c r="C7053">
        <v>6</v>
      </c>
      <c r="D7053" t="s">
        <v>48</v>
      </c>
      <c r="E7053" t="str">
        <f t="shared" si="642"/>
        <v>H</v>
      </c>
      <c r="F7053">
        <v>3</v>
      </c>
      <c r="G7053">
        <v>29</v>
      </c>
      <c r="H7053">
        <v>5</v>
      </c>
      <c r="I7053">
        <v>3</v>
      </c>
      <c r="J7053">
        <v>8961.8345000000008</v>
      </c>
      <c r="K7053">
        <v>1</v>
      </c>
      <c r="L7053">
        <v>4</v>
      </c>
      <c r="M7053">
        <v>1</v>
      </c>
      <c r="N7053" s="75" t="str">
        <f t="shared" si="641"/>
        <v>Object</v>
      </c>
      <c r="O7053" t="str">
        <f t="shared" si="643"/>
        <v>pic</v>
      </c>
      <c r="P7053">
        <f t="shared" ref="P7053:P7080" si="644">IF(A7053="Ybbi",J7053-3500.52,IF(A7053="Yeti",J7053-2760.482,IF(A7053="Yew",J7053-3960.337,IF(A7053="Ylang",J7053-5142.232,IF(A7053="Yorkie",J7053-4696.498,IF(A7053="Yosser",J7053-4903.239,IF(A7053="Zazy",J7053-3330.41)))))))</f>
        <v>5001.4975000000013</v>
      </c>
      <c r="Q7053">
        <v>-5001.4975000000013</v>
      </c>
      <c r="R7053" s="13" t="s">
        <v>49</v>
      </c>
      <c r="S7053" t="s">
        <v>50</v>
      </c>
    </row>
    <row r="7054" spans="1:19">
      <c r="A7054" t="s">
        <v>68</v>
      </c>
      <c r="B7054" s="91" t="s">
        <v>11</v>
      </c>
      <c r="C7054">
        <v>6</v>
      </c>
      <c r="D7054" t="s">
        <v>48</v>
      </c>
      <c r="E7054" t="str">
        <f t="shared" si="642"/>
        <v>H</v>
      </c>
      <c r="F7054">
        <v>3</v>
      </c>
      <c r="G7054">
        <v>23</v>
      </c>
      <c r="H7054">
        <v>4</v>
      </c>
      <c r="I7054">
        <v>3</v>
      </c>
      <c r="J7054">
        <v>7904.9552999999996</v>
      </c>
      <c r="K7054">
        <v>5</v>
      </c>
      <c r="L7054">
        <v>12</v>
      </c>
      <c r="M7054">
        <v>1</v>
      </c>
      <c r="N7054" s="75" t="str">
        <f t="shared" si="641"/>
        <v>Neutral</v>
      </c>
      <c r="O7054" t="str">
        <f t="shared" si="643"/>
        <v>pic</v>
      </c>
      <c r="P7054">
        <f t="shared" si="644"/>
        <v>3944.6182999999996</v>
      </c>
      <c r="Q7054">
        <v>-3944.6182999999996</v>
      </c>
      <c r="R7054" s="13" t="s">
        <v>49</v>
      </c>
      <c r="S7054" t="s">
        <v>50</v>
      </c>
    </row>
    <row r="7055" spans="1:19">
      <c r="A7055" t="s">
        <v>68</v>
      </c>
      <c r="B7055" s="91" t="s">
        <v>11</v>
      </c>
      <c r="C7055">
        <v>6</v>
      </c>
      <c r="D7055" t="s">
        <v>48</v>
      </c>
      <c r="E7055" t="str">
        <f t="shared" si="642"/>
        <v>H</v>
      </c>
      <c r="F7055">
        <v>3</v>
      </c>
      <c r="G7055">
        <v>30</v>
      </c>
      <c r="H7055">
        <v>5</v>
      </c>
      <c r="I7055">
        <v>3</v>
      </c>
      <c r="J7055">
        <v>7847.0505999999996</v>
      </c>
      <c r="K7055">
        <v>3</v>
      </c>
      <c r="L7055">
        <v>1</v>
      </c>
      <c r="M7055">
        <v>1</v>
      </c>
      <c r="N7055" s="75" t="str">
        <f t="shared" si="641"/>
        <v>Object</v>
      </c>
      <c r="O7055" t="str">
        <f t="shared" si="643"/>
        <v>pic</v>
      </c>
      <c r="P7055">
        <f t="shared" si="644"/>
        <v>3886.7135999999996</v>
      </c>
      <c r="Q7055">
        <v>-3886.7135999999996</v>
      </c>
      <c r="R7055" s="13" t="s">
        <v>49</v>
      </c>
      <c r="S7055" t="s">
        <v>50</v>
      </c>
    </row>
    <row r="7056" spans="1:19">
      <c r="A7056" t="s">
        <v>68</v>
      </c>
      <c r="B7056" s="91" t="s">
        <v>11</v>
      </c>
      <c r="C7056">
        <v>6</v>
      </c>
      <c r="D7056" t="s">
        <v>48</v>
      </c>
      <c r="E7056" t="str">
        <f t="shared" si="642"/>
        <v>H</v>
      </c>
      <c r="F7056">
        <v>3</v>
      </c>
      <c r="G7056">
        <v>21</v>
      </c>
      <c r="H7056">
        <v>4</v>
      </c>
      <c r="I7056">
        <v>3</v>
      </c>
      <c r="J7056">
        <v>7712.1156000000001</v>
      </c>
      <c r="K7056">
        <v>1</v>
      </c>
      <c r="L7056">
        <v>11</v>
      </c>
      <c r="M7056">
        <v>1</v>
      </c>
      <c r="N7056" s="75" t="str">
        <f t="shared" si="641"/>
        <v>Neutral</v>
      </c>
      <c r="O7056" t="str">
        <f t="shared" si="643"/>
        <v>pic</v>
      </c>
      <c r="P7056">
        <f t="shared" si="644"/>
        <v>3751.7786000000001</v>
      </c>
      <c r="Q7056">
        <v>-3751.7786000000001</v>
      </c>
      <c r="R7056" s="13" t="s">
        <v>49</v>
      </c>
      <c r="S7056" t="s">
        <v>50</v>
      </c>
    </row>
    <row r="7057" spans="1:19">
      <c r="A7057" t="s">
        <v>68</v>
      </c>
      <c r="B7057" s="91" t="s">
        <v>11</v>
      </c>
      <c r="C7057">
        <v>6</v>
      </c>
      <c r="D7057" t="s">
        <v>48</v>
      </c>
      <c r="E7057" t="str">
        <f t="shared" si="642"/>
        <v>H</v>
      </c>
      <c r="F7057">
        <v>3</v>
      </c>
      <c r="G7057">
        <v>20</v>
      </c>
      <c r="H7057">
        <v>4</v>
      </c>
      <c r="I7057">
        <v>3</v>
      </c>
      <c r="J7057">
        <v>7670.2182000000003</v>
      </c>
      <c r="K7057">
        <v>3</v>
      </c>
      <c r="L7057">
        <v>0</v>
      </c>
      <c r="M7057">
        <v>1</v>
      </c>
      <c r="N7057" s="75" t="str">
        <f t="shared" si="641"/>
        <v>None</v>
      </c>
      <c r="O7057" t="str">
        <f t="shared" si="643"/>
        <v>None</v>
      </c>
      <c r="P7057">
        <f t="shared" si="644"/>
        <v>3709.8812000000003</v>
      </c>
      <c r="Q7057">
        <v>-3709.8812000000003</v>
      </c>
      <c r="R7057" s="13" t="s">
        <v>49</v>
      </c>
      <c r="S7057" t="s">
        <v>50</v>
      </c>
    </row>
    <row r="7058" spans="1:19">
      <c r="A7058" t="s">
        <v>68</v>
      </c>
      <c r="B7058" s="91" t="s">
        <v>11</v>
      </c>
      <c r="C7058">
        <v>6</v>
      </c>
      <c r="D7058" t="s">
        <v>48</v>
      </c>
      <c r="E7058" t="str">
        <f t="shared" si="642"/>
        <v>H</v>
      </c>
      <c r="F7058">
        <v>3</v>
      </c>
      <c r="G7058">
        <v>36</v>
      </c>
      <c r="H7058">
        <v>6</v>
      </c>
      <c r="I7058">
        <v>3</v>
      </c>
      <c r="J7058">
        <v>7207.0052999999998</v>
      </c>
      <c r="K7058">
        <v>2</v>
      </c>
      <c r="L7058">
        <v>11</v>
      </c>
      <c r="M7058">
        <v>1</v>
      </c>
      <c r="N7058" s="75" t="str">
        <f t="shared" si="641"/>
        <v>Neutral</v>
      </c>
      <c r="O7058" t="str">
        <f t="shared" si="643"/>
        <v>pic</v>
      </c>
      <c r="P7058">
        <f t="shared" si="644"/>
        <v>3246.6682999999998</v>
      </c>
      <c r="Q7058">
        <v>-3246.6682999999998</v>
      </c>
      <c r="R7058" s="13" t="s">
        <v>49</v>
      </c>
      <c r="S7058" t="s">
        <v>50</v>
      </c>
    </row>
    <row r="7059" spans="1:19">
      <c r="A7059" t="s">
        <v>68</v>
      </c>
      <c r="B7059" s="91" t="s">
        <v>11</v>
      </c>
      <c r="C7059">
        <v>6</v>
      </c>
      <c r="D7059" t="s">
        <v>48</v>
      </c>
      <c r="E7059" t="str">
        <f t="shared" si="642"/>
        <v>H</v>
      </c>
      <c r="F7059">
        <v>3</v>
      </c>
      <c r="G7059">
        <v>27</v>
      </c>
      <c r="H7059">
        <v>5</v>
      </c>
      <c r="I7059">
        <v>3</v>
      </c>
      <c r="J7059">
        <v>5983.8339999999998</v>
      </c>
      <c r="K7059">
        <v>1</v>
      </c>
      <c r="L7059">
        <v>3</v>
      </c>
      <c r="M7059">
        <v>1</v>
      </c>
      <c r="N7059" s="75" t="str">
        <f t="shared" si="641"/>
        <v>Object</v>
      </c>
      <c r="O7059" t="str">
        <f t="shared" si="643"/>
        <v>pic</v>
      </c>
      <c r="P7059">
        <f t="shared" si="644"/>
        <v>2023.4969999999998</v>
      </c>
      <c r="Q7059">
        <v>-2023.4969999999998</v>
      </c>
      <c r="R7059" s="13" t="s">
        <v>49</v>
      </c>
      <c r="S7059" t="s">
        <v>50</v>
      </c>
    </row>
    <row r="7060" spans="1:19">
      <c r="A7060" t="s">
        <v>68</v>
      </c>
      <c r="B7060" s="91" t="s">
        <v>11</v>
      </c>
      <c r="C7060">
        <v>6</v>
      </c>
      <c r="D7060" t="s">
        <v>48</v>
      </c>
      <c r="E7060" t="str">
        <f t="shared" si="642"/>
        <v>H</v>
      </c>
      <c r="F7060">
        <v>3</v>
      </c>
      <c r="G7060">
        <v>33</v>
      </c>
      <c r="H7060">
        <v>6</v>
      </c>
      <c r="I7060">
        <v>3</v>
      </c>
      <c r="J7060">
        <v>5195.4620000000004</v>
      </c>
      <c r="K7060">
        <v>2</v>
      </c>
      <c r="L7060">
        <v>10</v>
      </c>
      <c r="M7060">
        <v>1</v>
      </c>
      <c r="N7060" s="75" t="str">
        <f t="shared" si="641"/>
        <v>Neutral</v>
      </c>
      <c r="O7060" t="str">
        <f t="shared" si="643"/>
        <v>pic</v>
      </c>
      <c r="P7060">
        <f t="shared" si="644"/>
        <v>1235.1250000000005</v>
      </c>
      <c r="Q7060">
        <v>-1235.1250000000005</v>
      </c>
      <c r="R7060" s="13" t="s">
        <v>49</v>
      </c>
      <c r="S7060" t="s">
        <v>50</v>
      </c>
    </row>
    <row r="7061" spans="1:19">
      <c r="A7061" t="s">
        <v>68</v>
      </c>
      <c r="B7061" s="91" t="s">
        <v>11</v>
      </c>
      <c r="C7061">
        <v>6</v>
      </c>
      <c r="D7061" t="s">
        <v>48</v>
      </c>
      <c r="E7061" t="str">
        <f t="shared" si="642"/>
        <v>H</v>
      </c>
      <c r="F7061">
        <v>3</v>
      </c>
      <c r="G7061">
        <v>32</v>
      </c>
      <c r="H7061">
        <v>6</v>
      </c>
      <c r="I7061">
        <v>3</v>
      </c>
      <c r="J7061">
        <v>5072.5763999999999</v>
      </c>
      <c r="K7061">
        <v>7</v>
      </c>
      <c r="L7061">
        <v>0</v>
      </c>
      <c r="M7061">
        <v>1</v>
      </c>
      <c r="N7061" s="75" t="str">
        <f t="shared" si="641"/>
        <v>None</v>
      </c>
      <c r="O7061" t="str">
        <f t="shared" si="643"/>
        <v>None</v>
      </c>
      <c r="P7061">
        <f t="shared" si="644"/>
        <v>1112.2393999999999</v>
      </c>
      <c r="Q7061">
        <v>-1112.2393999999999</v>
      </c>
      <c r="R7061" s="13" t="s">
        <v>49</v>
      </c>
      <c r="S7061" t="s">
        <v>50</v>
      </c>
    </row>
    <row r="7062" spans="1:19">
      <c r="A7062" t="s">
        <v>68</v>
      </c>
      <c r="B7062" s="91" t="s">
        <v>11</v>
      </c>
      <c r="C7062">
        <v>6</v>
      </c>
      <c r="D7062" t="s">
        <v>48</v>
      </c>
      <c r="E7062" t="str">
        <f t="shared" si="642"/>
        <v>H</v>
      </c>
      <c r="F7062">
        <v>3</v>
      </c>
      <c r="G7062">
        <v>16</v>
      </c>
      <c r="H7062">
        <v>3</v>
      </c>
      <c r="I7062">
        <v>3</v>
      </c>
      <c r="J7062">
        <v>4431.3550999999998</v>
      </c>
      <c r="K7062">
        <v>1</v>
      </c>
      <c r="L7062">
        <v>6</v>
      </c>
      <c r="M7062">
        <v>1</v>
      </c>
      <c r="N7062" s="75" t="str">
        <f t="shared" si="641"/>
        <v>Threat</v>
      </c>
      <c r="O7062" t="str">
        <f t="shared" si="643"/>
        <v>pic</v>
      </c>
      <c r="P7062">
        <f t="shared" si="644"/>
        <v>471.01809999999978</v>
      </c>
      <c r="Q7062">
        <v>-471.01809999999978</v>
      </c>
      <c r="R7062" s="13" t="s">
        <v>49</v>
      </c>
      <c r="S7062" t="s">
        <v>50</v>
      </c>
    </row>
    <row r="7063" spans="1:19">
      <c r="A7063" t="s">
        <v>68</v>
      </c>
      <c r="B7063" s="91" t="s">
        <v>11</v>
      </c>
      <c r="C7063">
        <v>6</v>
      </c>
      <c r="D7063" t="s">
        <v>48</v>
      </c>
      <c r="E7063" t="str">
        <f t="shared" si="642"/>
        <v>H</v>
      </c>
      <c r="F7063">
        <v>3</v>
      </c>
      <c r="G7063">
        <v>22</v>
      </c>
      <c r="H7063">
        <v>4</v>
      </c>
      <c r="I7063">
        <v>3</v>
      </c>
      <c r="J7063">
        <v>4183.4754000000003</v>
      </c>
      <c r="K7063">
        <v>2</v>
      </c>
      <c r="L7063">
        <v>10</v>
      </c>
      <c r="M7063">
        <v>1</v>
      </c>
      <c r="N7063" s="75" t="str">
        <f t="shared" si="641"/>
        <v>Neutral</v>
      </c>
      <c r="O7063" t="str">
        <f t="shared" si="643"/>
        <v>pic</v>
      </c>
      <c r="P7063">
        <f t="shared" si="644"/>
        <v>223.13840000000027</v>
      </c>
      <c r="Q7063">
        <v>-223.13840000000027</v>
      </c>
      <c r="R7063" s="13" t="s">
        <v>49</v>
      </c>
      <c r="S7063" t="s">
        <v>50</v>
      </c>
    </row>
    <row r="7064" spans="1:19">
      <c r="A7064" t="s">
        <v>68</v>
      </c>
      <c r="B7064" s="91" t="s">
        <v>11</v>
      </c>
      <c r="C7064">
        <v>6</v>
      </c>
      <c r="D7064" t="s">
        <v>48</v>
      </c>
      <c r="E7064" t="str">
        <f t="shared" si="642"/>
        <v>H</v>
      </c>
      <c r="F7064">
        <v>3</v>
      </c>
      <c r="G7064">
        <v>26</v>
      </c>
      <c r="H7064">
        <v>5</v>
      </c>
      <c r="I7064">
        <v>3</v>
      </c>
      <c r="J7064">
        <v>3404.3258999999998</v>
      </c>
      <c r="K7064">
        <v>1</v>
      </c>
      <c r="L7064">
        <v>0</v>
      </c>
      <c r="M7064">
        <v>1</v>
      </c>
      <c r="N7064" s="75" t="str">
        <f t="shared" si="641"/>
        <v>None</v>
      </c>
      <c r="O7064" t="str">
        <f t="shared" si="643"/>
        <v>None</v>
      </c>
      <c r="P7064">
        <f t="shared" si="644"/>
        <v>-556.01110000000017</v>
      </c>
      <c r="Q7064">
        <v>556.01110000000017</v>
      </c>
      <c r="R7064" s="13" t="s">
        <v>49</v>
      </c>
      <c r="S7064" t="s">
        <v>50</v>
      </c>
    </row>
    <row r="7065" spans="1:19">
      <c r="A7065" t="s">
        <v>68</v>
      </c>
      <c r="B7065" s="91" t="s">
        <v>11</v>
      </c>
      <c r="C7065">
        <v>6</v>
      </c>
      <c r="D7065" t="s">
        <v>48</v>
      </c>
      <c r="E7065" t="str">
        <f t="shared" si="642"/>
        <v>H</v>
      </c>
      <c r="F7065">
        <v>3</v>
      </c>
      <c r="G7065">
        <v>25</v>
      </c>
      <c r="H7065">
        <v>5</v>
      </c>
      <c r="I7065">
        <v>3</v>
      </c>
      <c r="J7065">
        <v>3216.0158000000001</v>
      </c>
      <c r="K7065">
        <v>1</v>
      </c>
      <c r="L7065">
        <v>0</v>
      </c>
      <c r="M7065">
        <v>1</v>
      </c>
      <c r="N7065" s="75" t="str">
        <f t="shared" si="641"/>
        <v>None</v>
      </c>
      <c r="O7065" t="str">
        <f t="shared" si="643"/>
        <v>None</v>
      </c>
      <c r="P7065">
        <f t="shared" si="644"/>
        <v>-744.32119999999986</v>
      </c>
      <c r="Q7065">
        <v>744.32119999999986</v>
      </c>
      <c r="R7065" s="13" t="s">
        <v>49</v>
      </c>
      <c r="S7065" t="s">
        <v>50</v>
      </c>
    </row>
    <row r="7066" spans="1:19">
      <c r="A7066" t="s">
        <v>68</v>
      </c>
      <c r="B7066" s="91" t="s">
        <v>11</v>
      </c>
      <c r="C7066">
        <v>6</v>
      </c>
      <c r="D7066" t="s">
        <v>48</v>
      </c>
      <c r="E7066" t="str">
        <f t="shared" si="642"/>
        <v>H</v>
      </c>
      <c r="F7066">
        <v>3</v>
      </c>
      <c r="G7066">
        <v>28</v>
      </c>
      <c r="H7066">
        <v>5</v>
      </c>
      <c r="I7066">
        <v>3</v>
      </c>
      <c r="J7066">
        <v>3210.4011999999998</v>
      </c>
      <c r="K7066">
        <v>2</v>
      </c>
      <c r="L7066">
        <v>2</v>
      </c>
      <c r="M7066">
        <v>1</v>
      </c>
      <c r="N7066" s="75" t="str">
        <f t="shared" si="641"/>
        <v>Object</v>
      </c>
      <c r="O7066" t="str">
        <f t="shared" si="643"/>
        <v>pic</v>
      </c>
      <c r="P7066">
        <f t="shared" si="644"/>
        <v>-749.9358000000002</v>
      </c>
      <c r="Q7066">
        <v>749.9358000000002</v>
      </c>
      <c r="R7066" s="13" t="s">
        <v>49</v>
      </c>
      <c r="S7066" t="s">
        <v>50</v>
      </c>
    </row>
    <row r="7067" spans="1:19">
      <c r="A7067" t="s">
        <v>68</v>
      </c>
      <c r="B7067" s="91" t="s">
        <v>11</v>
      </c>
      <c r="C7067">
        <v>6</v>
      </c>
      <c r="D7067" t="s">
        <v>48</v>
      </c>
      <c r="E7067" t="str">
        <f t="shared" si="642"/>
        <v>H</v>
      </c>
      <c r="F7067">
        <v>3</v>
      </c>
      <c r="G7067">
        <v>13</v>
      </c>
      <c r="H7067">
        <v>3</v>
      </c>
      <c r="I7067">
        <v>3</v>
      </c>
      <c r="J7067">
        <v>3133.2321000000002</v>
      </c>
      <c r="K7067">
        <v>2</v>
      </c>
      <c r="L7067">
        <v>0</v>
      </c>
      <c r="M7067">
        <v>1</v>
      </c>
      <c r="N7067" s="75" t="str">
        <f t="shared" si="641"/>
        <v>None</v>
      </c>
      <c r="O7067" t="str">
        <f t="shared" si="643"/>
        <v>None</v>
      </c>
      <c r="P7067">
        <f t="shared" si="644"/>
        <v>-827.10489999999982</v>
      </c>
      <c r="Q7067">
        <v>827.10489999999982</v>
      </c>
      <c r="R7067" s="13" t="s">
        <v>49</v>
      </c>
      <c r="S7067" t="s">
        <v>50</v>
      </c>
    </row>
    <row r="7068" spans="1:19">
      <c r="A7068" t="s">
        <v>68</v>
      </c>
      <c r="B7068" s="91" t="s">
        <v>11</v>
      </c>
      <c r="C7068">
        <v>6</v>
      </c>
      <c r="D7068" t="s">
        <v>48</v>
      </c>
      <c r="E7068" t="str">
        <f t="shared" si="642"/>
        <v>H</v>
      </c>
      <c r="F7068">
        <v>3</v>
      </c>
      <c r="G7068">
        <v>31</v>
      </c>
      <c r="H7068">
        <v>6</v>
      </c>
      <c r="I7068">
        <v>3</v>
      </c>
      <c r="J7068">
        <v>2700.5081</v>
      </c>
      <c r="K7068">
        <v>2</v>
      </c>
      <c r="L7068">
        <v>0</v>
      </c>
      <c r="M7068">
        <v>1</v>
      </c>
      <c r="N7068" s="75" t="str">
        <f t="shared" si="641"/>
        <v>None</v>
      </c>
      <c r="O7068" t="str">
        <f t="shared" si="643"/>
        <v>None</v>
      </c>
      <c r="P7068">
        <f t="shared" si="644"/>
        <v>-1259.8289</v>
      </c>
      <c r="Q7068">
        <v>1259.8289</v>
      </c>
      <c r="R7068" s="13" t="s">
        <v>49</v>
      </c>
      <c r="S7068" t="s">
        <v>50</v>
      </c>
    </row>
    <row r="7069" spans="1:19">
      <c r="A7069" t="s">
        <v>68</v>
      </c>
      <c r="B7069" s="91" t="s">
        <v>11</v>
      </c>
      <c r="C7069">
        <v>6</v>
      </c>
      <c r="D7069" t="s">
        <v>48</v>
      </c>
      <c r="E7069" t="str">
        <f t="shared" si="642"/>
        <v>H</v>
      </c>
      <c r="F7069">
        <v>3</v>
      </c>
      <c r="G7069">
        <v>2</v>
      </c>
      <c r="H7069">
        <v>1</v>
      </c>
      <c r="I7069">
        <v>3</v>
      </c>
      <c r="J7069">
        <v>2570.4022</v>
      </c>
      <c r="K7069">
        <v>5</v>
      </c>
      <c r="L7069">
        <v>0</v>
      </c>
      <c r="M7069">
        <v>1</v>
      </c>
      <c r="N7069" s="75" t="str">
        <f t="shared" si="641"/>
        <v>None</v>
      </c>
      <c r="O7069" t="str">
        <f t="shared" si="643"/>
        <v>None</v>
      </c>
      <c r="P7069">
        <f t="shared" si="644"/>
        <v>-1389.9348</v>
      </c>
      <c r="Q7069">
        <v>1389.9348</v>
      </c>
      <c r="R7069" s="13" t="s">
        <v>49</v>
      </c>
      <c r="S7069" t="s">
        <v>50</v>
      </c>
    </row>
    <row r="7070" spans="1:19">
      <c r="A7070" t="s">
        <v>68</v>
      </c>
      <c r="B7070" s="91" t="s">
        <v>11</v>
      </c>
      <c r="C7070">
        <v>6</v>
      </c>
      <c r="D7070" t="s">
        <v>48</v>
      </c>
      <c r="E7070" t="str">
        <f t="shared" si="642"/>
        <v>H</v>
      </c>
      <c r="F7070">
        <v>3</v>
      </c>
      <c r="G7070">
        <v>35</v>
      </c>
      <c r="H7070">
        <v>6</v>
      </c>
      <c r="I7070">
        <v>3</v>
      </c>
      <c r="J7070">
        <v>2472.8845000000001</v>
      </c>
      <c r="K7070">
        <v>3</v>
      </c>
      <c r="L7070">
        <v>12</v>
      </c>
      <c r="M7070">
        <v>1</v>
      </c>
      <c r="N7070" s="75" t="str">
        <f t="shared" si="641"/>
        <v>Neutral</v>
      </c>
      <c r="O7070" t="str">
        <f t="shared" si="643"/>
        <v>pic</v>
      </c>
      <c r="P7070">
        <f t="shared" si="644"/>
        <v>-1487.4524999999999</v>
      </c>
      <c r="Q7070">
        <v>1487.4524999999999</v>
      </c>
      <c r="R7070" s="13" t="s">
        <v>49</v>
      </c>
      <c r="S7070" t="s">
        <v>50</v>
      </c>
    </row>
    <row r="7071" spans="1:19">
      <c r="A7071" t="s">
        <v>68</v>
      </c>
      <c r="B7071" s="91" t="s">
        <v>11</v>
      </c>
      <c r="C7071">
        <v>6</v>
      </c>
      <c r="D7071" t="s">
        <v>48</v>
      </c>
      <c r="E7071" t="str">
        <f t="shared" si="642"/>
        <v>H</v>
      </c>
      <c r="F7071">
        <v>3</v>
      </c>
      <c r="G7071">
        <v>1</v>
      </c>
      <c r="H7071">
        <v>1</v>
      </c>
      <c r="I7071">
        <v>3</v>
      </c>
      <c r="J7071">
        <v>2156.4553000000001</v>
      </c>
      <c r="K7071">
        <v>1</v>
      </c>
      <c r="L7071">
        <v>0</v>
      </c>
      <c r="M7071">
        <v>1</v>
      </c>
      <c r="N7071" s="75" t="str">
        <f t="shared" si="641"/>
        <v>None</v>
      </c>
      <c r="O7071" t="str">
        <f t="shared" si="643"/>
        <v>None</v>
      </c>
      <c r="P7071">
        <f t="shared" si="644"/>
        <v>-1803.8816999999999</v>
      </c>
      <c r="Q7071">
        <v>1803.8816999999999</v>
      </c>
      <c r="R7071" s="13" t="s">
        <v>49</v>
      </c>
      <c r="S7071" t="s">
        <v>50</v>
      </c>
    </row>
    <row r="7072" spans="1:19">
      <c r="A7072" t="s">
        <v>68</v>
      </c>
      <c r="B7072" s="91" t="s">
        <v>11</v>
      </c>
      <c r="C7072">
        <v>6</v>
      </c>
      <c r="D7072" t="s">
        <v>48</v>
      </c>
      <c r="E7072" t="str">
        <f t="shared" si="642"/>
        <v>H</v>
      </c>
      <c r="F7072">
        <v>3</v>
      </c>
      <c r="G7072">
        <v>17</v>
      </c>
      <c r="H7072">
        <v>3</v>
      </c>
      <c r="I7072">
        <v>3</v>
      </c>
      <c r="J7072">
        <v>1841.7150999999999</v>
      </c>
      <c r="K7072">
        <v>3</v>
      </c>
      <c r="L7072">
        <v>5</v>
      </c>
      <c r="M7072">
        <v>1</v>
      </c>
      <c r="N7072" s="75" t="str">
        <f t="shared" si="641"/>
        <v>Threat</v>
      </c>
      <c r="O7072" t="str">
        <f t="shared" si="643"/>
        <v>pic</v>
      </c>
      <c r="P7072">
        <f t="shared" si="644"/>
        <v>-2118.6219000000001</v>
      </c>
      <c r="Q7072">
        <v>2118.6219000000001</v>
      </c>
      <c r="R7072" s="13" t="s">
        <v>49</v>
      </c>
      <c r="S7072" t="s">
        <v>50</v>
      </c>
    </row>
    <row r="7073" spans="1:20">
      <c r="A7073" t="s">
        <v>68</v>
      </c>
      <c r="B7073" s="91" t="s">
        <v>11</v>
      </c>
      <c r="C7073">
        <v>6</v>
      </c>
      <c r="D7073" t="s">
        <v>48</v>
      </c>
      <c r="E7073" t="str">
        <f t="shared" si="642"/>
        <v>H</v>
      </c>
      <c r="F7073">
        <v>3</v>
      </c>
      <c r="G7073">
        <v>15</v>
      </c>
      <c r="H7073">
        <v>3</v>
      </c>
      <c r="I7073">
        <v>3</v>
      </c>
      <c r="J7073">
        <v>1768.2369000000001</v>
      </c>
      <c r="K7073">
        <v>1</v>
      </c>
      <c r="L7073">
        <v>8</v>
      </c>
      <c r="M7073">
        <v>1</v>
      </c>
      <c r="N7073" s="75" t="str">
        <f t="shared" si="641"/>
        <v>Threat</v>
      </c>
      <c r="O7073" t="str">
        <f t="shared" si="643"/>
        <v>pic</v>
      </c>
      <c r="P7073">
        <f t="shared" si="644"/>
        <v>-2192.1000999999997</v>
      </c>
      <c r="Q7073">
        <v>2192.1000999999997</v>
      </c>
      <c r="R7073" s="13" t="s">
        <v>49</v>
      </c>
      <c r="S7073" t="s">
        <v>50</v>
      </c>
    </row>
    <row r="7074" spans="1:20">
      <c r="A7074" t="s">
        <v>68</v>
      </c>
      <c r="B7074" s="91" t="s">
        <v>11</v>
      </c>
      <c r="C7074">
        <v>6</v>
      </c>
      <c r="D7074" t="s">
        <v>48</v>
      </c>
      <c r="E7074" t="str">
        <f t="shared" si="642"/>
        <v>H</v>
      </c>
      <c r="F7074">
        <v>3</v>
      </c>
      <c r="G7074">
        <v>7</v>
      </c>
      <c r="H7074">
        <v>2</v>
      </c>
      <c r="I7074">
        <v>3</v>
      </c>
      <c r="J7074">
        <v>1729.6733999999999</v>
      </c>
      <c r="K7074">
        <v>1</v>
      </c>
      <c r="L7074">
        <v>0</v>
      </c>
      <c r="M7074">
        <v>1</v>
      </c>
      <c r="N7074" s="75" t="str">
        <f t="shared" si="641"/>
        <v>None</v>
      </c>
      <c r="O7074" t="str">
        <f t="shared" si="643"/>
        <v>None</v>
      </c>
      <c r="P7074">
        <f t="shared" si="644"/>
        <v>-2230.6635999999999</v>
      </c>
      <c r="Q7074">
        <v>2230.6635999999999</v>
      </c>
      <c r="R7074" s="13" t="s">
        <v>49</v>
      </c>
      <c r="S7074" t="s">
        <v>50</v>
      </c>
    </row>
    <row r="7075" spans="1:20">
      <c r="A7075" t="s">
        <v>68</v>
      </c>
      <c r="B7075" s="91" t="s">
        <v>11</v>
      </c>
      <c r="C7075">
        <v>6</v>
      </c>
      <c r="D7075" t="s">
        <v>48</v>
      </c>
      <c r="E7075" t="str">
        <f t="shared" si="642"/>
        <v>H</v>
      </c>
      <c r="F7075">
        <v>3</v>
      </c>
      <c r="G7075">
        <v>8</v>
      </c>
      <c r="H7075">
        <v>2</v>
      </c>
      <c r="I7075">
        <v>3</v>
      </c>
      <c r="J7075">
        <v>1671.0142000000001</v>
      </c>
      <c r="K7075">
        <v>1</v>
      </c>
      <c r="L7075">
        <v>0</v>
      </c>
      <c r="M7075">
        <v>1</v>
      </c>
      <c r="N7075" s="75" t="str">
        <f t="shared" si="641"/>
        <v>None</v>
      </c>
      <c r="O7075" t="str">
        <f t="shared" si="643"/>
        <v>None</v>
      </c>
      <c r="P7075">
        <f t="shared" si="644"/>
        <v>-2289.3227999999999</v>
      </c>
      <c r="Q7075">
        <v>2289.3227999999999</v>
      </c>
      <c r="R7075" s="13" t="s">
        <v>49</v>
      </c>
      <c r="S7075" t="s">
        <v>50</v>
      </c>
    </row>
    <row r="7076" spans="1:20">
      <c r="A7076" t="s">
        <v>68</v>
      </c>
      <c r="B7076" s="91" t="s">
        <v>11</v>
      </c>
      <c r="C7076">
        <v>6</v>
      </c>
      <c r="D7076" t="s">
        <v>48</v>
      </c>
      <c r="E7076" t="str">
        <f t="shared" si="642"/>
        <v>H</v>
      </c>
      <c r="F7076">
        <v>3</v>
      </c>
      <c r="G7076">
        <v>10</v>
      </c>
      <c r="H7076">
        <v>2</v>
      </c>
      <c r="I7076">
        <v>3</v>
      </c>
      <c r="J7076">
        <v>1580.0099</v>
      </c>
      <c r="K7076">
        <v>1</v>
      </c>
      <c r="L7076">
        <v>3</v>
      </c>
      <c r="M7076">
        <v>1</v>
      </c>
      <c r="N7076" s="75" t="str">
        <f t="shared" si="641"/>
        <v>Object</v>
      </c>
      <c r="O7076" t="str">
        <f t="shared" si="643"/>
        <v>pic</v>
      </c>
      <c r="P7076">
        <f t="shared" si="644"/>
        <v>-2380.3271</v>
      </c>
      <c r="Q7076">
        <v>2380.3271</v>
      </c>
      <c r="R7076" s="13" t="s">
        <v>49</v>
      </c>
      <c r="S7076" t="s">
        <v>50</v>
      </c>
    </row>
    <row r="7077" spans="1:20">
      <c r="A7077" t="s">
        <v>68</v>
      </c>
      <c r="B7077" s="91" t="s">
        <v>11</v>
      </c>
      <c r="C7077">
        <v>6</v>
      </c>
      <c r="D7077" t="s">
        <v>48</v>
      </c>
      <c r="E7077" t="str">
        <f t="shared" si="642"/>
        <v>H</v>
      </c>
      <c r="F7077">
        <v>3</v>
      </c>
      <c r="G7077">
        <v>12</v>
      </c>
      <c r="H7077">
        <v>2</v>
      </c>
      <c r="I7077">
        <v>3</v>
      </c>
      <c r="J7077">
        <v>1541.0416</v>
      </c>
      <c r="K7077">
        <v>3</v>
      </c>
      <c r="L7077">
        <v>1</v>
      </c>
      <c r="M7077">
        <v>1</v>
      </c>
      <c r="N7077" s="75" t="str">
        <f t="shared" si="641"/>
        <v>Object</v>
      </c>
      <c r="O7077" t="str">
        <f t="shared" si="643"/>
        <v>pic</v>
      </c>
      <c r="P7077">
        <f t="shared" si="644"/>
        <v>-2419.2954</v>
      </c>
      <c r="Q7077">
        <v>2419.2954</v>
      </c>
      <c r="R7077" s="13" t="s">
        <v>49</v>
      </c>
      <c r="S7077" t="s">
        <v>50</v>
      </c>
    </row>
    <row r="7078" spans="1:20">
      <c r="A7078" t="s">
        <v>68</v>
      </c>
      <c r="B7078" s="91" t="s">
        <v>11</v>
      </c>
      <c r="C7078">
        <v>6</v>
      </c>
      <c r="D7078" t="s">
        <v>48</v>
      </c>
      <c r="E7078" t="str">
        <f t="shared" si="642"/>
        <v>H</v>
      </c>
      <c r="F7078">
        <v>3</v>
      </c>
      <c r="G7078">
        <v>11</v>
      </c>
      <c r="H7078">
        <v>2</v>
      </c>
      <c r="I7078">
        <v>3</v>
      </c>
      <c r="J7078">
        <v>1393.9137000000001</v>
      </c>
      <c r="K7078">
        <v>1</v>
      </c>
      <c r="L7078">
        <v>4</v>
      </c>
      <c r="M7078">
        <v>1</v>
      </c>
      <c r="N7078" s="75" t="str">
        <f t="shared" si="641"/>
        <v>Object</v>
      </c>
      <c r="O7078" t="str">
        <f t="shared" si="643"/>
        <v>pic</v>
      </c>
      <c r="P7078">
        <f t="shared" si="644"/>
        <v>-2566.4232999999999</v>
      </c>
      <c r="Q7078">
        <v>2566.4232999999999</v>
      </c>
      <c r="R7078" s="13" t="s">
        <v>49</v>
      </c>
      <c r="S7078" t="s">
        <v>50</v>
      </c>
    </row>
    <row r="7079" spans="1:20">
      <c r="A7079" t="s">
        <v>68</v>
      </c>
      <c r="B7079" s="91" t="s">
        <v>11</v>
      </c>
      <c r="C7079">
        <v>6</v>
      </c>
      <c r="D7079" t="s">
        <v>48</v>
      </c>
      <c r="E7079" t="str">
        <f t="shared" si="642"/>
        <v>H</v>
      </c>
      <c r="F7079">
        <v>3</v>
      </c>
      <c r="G7079">
        <v>18</v>
      </c>
      <c r="H7079">
        <v>3</v>
      </c>
      <c r="I7079">
        <v>3</v>
      </c>
      <c r="J7079">
        <v>1303.3742999999999</v>
      </c>
      <c r="K7079">
        <v>1</v>
      </c>
      <c r="L7079">
        <v>7</v>
      </c>
      <c r="M7079">
        <v>1</v>
      </c>
      <c r="N7079" s="75" t="str">
        <f t="shared" si="641"/>
        <v>Threat</v>
      </c>
      <c r="O7079" t="str">
        <f t="shared" si="643"/>
        <v>pic</v>
      </c>
      <c r="P7079">
        <f t="shared" si="644"/>
        <v>-2656.9627</v>
      </c>
      <c r="Q7079">
        <v>2656.9627</v>
      </c>
      <c r="R7079" s="13" t="s">
        <v>49</v>
      </c>
      <c r="S7079" t="s">
        <v>50</v>
      </c>
    </row>
    <row r="7080" spans="1:20">
      <c r="A7080" t="s">
        <v>68</v>
      </c>
      <c r="B7080" s="91" t="s">
        <v>11</v>
      </c>
      <c r="C7080">
        <v>6</v>
      </c>
      <c r="D7080" t="s">
        <v>48</v>
      </c>
      <c r="E7080" t="str">
        <f t="shared" si="642"/>
        <v>H</v>
      </c>
      <c r="F7080">
        <v>3</v>
      </c>
      <c r="G7080">
        <v>14</v>
      </c>
      <c r="H7080">
        <v>3</v>
      </c>
      <c r="I7080">
        <v>3</v>
      </c>
      <c r="J7080">
        <v>405.80840000000001</v>
      </c>
      <c r="K7080">
        <v>1</v>
      </c>
      <c r="L7080">
        <v>0</v>
      </c>
      <c r="M7080">
        <v>1</v>
      </c>
      <c r="N7080" s="75" t="str">
        <f t="shared" si="641"/>
        <v>None</v>
      </c>
      <c r="O7080" t="str">
        <f t="shared" si="643"/>
        <v>None</v>
      </c>
      <c r="P7080">
        <f t="shared" si="644"/>
        <v>-3554.5286000000001</v>
      </c>
      <c r="Q7080">
        <v>3554.5286000000001</v>
      </c>
      <c r="R7080" s="13" t="s">
        <v>49</v>
      </c>
      <c r="S7080" t="s">
        <v>50</v>
      </c>
    </row>
    <row r="7081" spans="1:20" ht="15.6">
      <c r="A7081" s="46" t="s">
        <v>35</v>
      </c>
      <c r="B7081" s="89" t="s">
        <v>5</v>
      </c>
      <c r="C7081" s="47">
        <v>11</v>
      </c>
      <c r="E7081" s="24" t="str">
        <f t="shared" ref="E7081:E7112" si="645">IF(OR(A7081="Olaf",A7081="Olli",A7081="Patchoulli",A7081="Wallace",A7081="Yang"),"H","B")</f>
        <v>B</v>
      </c>
      <c r="F7081" s="47">
        <v>21</v>
      </c>
      <c r="G7081" s="47">
        <v>2</v>
      </c>
      <c r="H7081" s="17">
        <v>1</v>
      </c>
      <c r="I7081" s="47">
        <v>0</v>
      </c>
      <c r="J7081" s="12">
        <v>47067.699399999998</v>
      </c>
      <c r="K7081" s="12">
        <v>1</v>
      </c>
      <c r="L7081" s="47"/>
      <c r="M7081" s="17">
        <v>0</v>
      </c>
      <c r="N7081" s="71" t="str">
        <f t="shared" si="641"/>
        <v>None</v>
      </c>
      <c r="O7081" s="16" t="e">
        <f>IF(#REF!="None", "None","pic")</f>
        <v>#REF!</v>
      </c>
      <c r="P7081" s="17">
        <f t="shared" ref="P7081:P7112" si="646">IF(A7081="Nereis",J7081-5614.01,IF(A7081="Olaf",J7081-6071.46,IF(A7081="Olga",J7081-3472.81,IF(A7081="Olli",J7081-5019.59,IF(A7081="Patchoulli",J7081-4008.5,IF(A7081="Yin",J7081-2714.58,IF(A7081="Wallace",J7081-4682.89)))))))</f>
        <v>44353.119399999996</v>
      </c>
      <c r="Q7081">
        <f t="shared" ref="Q7081:Q7112" si="647">P7081*-1</f>
        <v>-44353.119399999996</v>
      </c>
      <c r="R7081" s="235" t="s">
        <v>38</v>
      </c>
      <c r="S7081" s="17" t="s">
        <v>17</v>
      </c>
      <c r="T7081" s="172">
        <v>988</v>
      </c>
    </row>
    <row r="7082" spans="1:20" ht="15.6">
      <c r="A7082" s="46" t="s">
        <v>35</v>
      </c>
      <c r="B7082" s="89" t="s">
        <v>5</v>
      </c>
      <c r="C7082" s="47">
        <v>11</v>
      </c>
      <c r="E7082" s="24" t="str">
        <f t="shared" si="645"/>
        <v>B</v>
      </c>
      <c r="F7082" s="47">
        <v>21</v>
      </c>
      <c r="G7082" s="47">
        <v>6</v>
      </c>
      <c r="H7082" s="17">
        <v>1</v>
      </c>
      <c r="I7082" s="47">
        <v>0</v>
      </c>
      <c r="J7082" s="12">
        <v>7571.6422000000002</v>
      </c>
      <c r="K7082" s="12">
        <v>4</v>
      </c>
      <c r="L7082" s="47"/>
      <c r="M7082" s="12">
        <v>1</v>
      </c>
      <c r="N7082" s="71" t="str">
        <f t="shared" si="641"/>
        <v>None</v>
      </c>
      <c r="O7082" s="16" t="e">
        <f>IF(#REF!="None", "None","pic")</f>
        <v>#REF!</v>
      </c>
      <c r="P7082" s="17">
        <f t="shared" si="646"/>
        <v>4857.0622000000003</v>
      </c>
      <c r="Q7082">
        <f t="shared" si="647"/>
        <v>-4857.0622000000003</v>
      </c>
      <c r="R7082" s="235" t="s">
        <v>38</v>
      </c>
      <c r="S7082" s="17" t="s">
        <v>17</v>
      </c>
      <c r="T7082" s="172">
        <v>988</v>
      </c>
    </row>
    <row r="7083" spans="1:20" ht="15.6">
      <c r="A7083" s="46" t="s">
        <v>35</v>
      </c>
      <c r="B7083" s="89" t="s">
        <v>5</v>
      </c>
      <c r="C7083" s="47">
        <v>11</v>
      </c>
      <c r="E7083" s="24" t="str">
        <f t="shared" si="645"/>
        <v>B</v>
      </c>
      <c r="F7083" s="47">
        <v>21</v>
      </c>
      <c r="G7083" s="47">
        <v>4</v>
      </c>
      <c r="H7083" s="17">
        <v>1</v>
      </c>
      <c r="I7083" s="47">
        <v>0</v>
      </c>
      <c r="J7083" s="12">
        <v>7304.2722000000003</v>
      </c>
      <c r="K7083" s="12">
        <v>2</v>
      </c>
      <c r="L7083" s="47"/>
      <c r="M7083" s="12">
        <v>1</v>
      </c>
      <c r="N7083" s="71" t="str">
        <f t="shared" si="641"/>
        <v>None</v>
      </c>
      <c r="O7083" s="16" t="e">
        <f>IF(#REF!="None", "None","pic")</f>
        <v>#REF!</v>
      </c>
      <c r="P7083" s="17">
        <f t="shared" si="646"/>
        <v>4589.6922000000004</v>
      </c>
      <c r="Q7083">
        <f t="shared" si="647"/>
        <v>-4589.6922000000004</v>
      </c>
      <c r="R7083" s="235" t="s">
        <v>38</v>
      </c>
      <c r="S7083" s="17" t="s">
        <v>17</v>
      </c>
      <c r="T7083" s="172">
        <v>988</v>
      </c>
    </row>
    <row r="7084" spans="1:20" ht="15.6">
      <c r="A7084" s="46" t="s">
        <v>35</v>
      </c>
      <c r="B7084" s="89" t="s">
        <v>5</v>
      </c>
      <c r="C7084" s="47">
        <v>11</v>
      </c>
      <c r="E7084" s="24" t="str">
        <f t="shared" si="645"/>
        <v>B</v>
      </c>
      <c r="F7084" s="47">
        <v>21</v>
      </c>
      <c r="G7084" s="47">
        <v>3</v>
      </c>
      <c r="H7084" s="17">
        <v>1</v>
      </c>
      <c r="I7084" s="47">
        <v>0</v>
      </c>
      <c r="J7084" s="12">
        <v>5512.0369000000001</v>
      </c>
      <c r="K7084" s="12">
        <v>3</v>
      </c>
      <c r="L7084" s="47"/>
      <c r="M7084" s="12">
        <v>1</v>
      </c>
      <c r="N7084" s="71" t="str">
        <f t="shared" si="641"/>
        <v>None</v>
      </c>
      <c r="O7084" s="16" t="e">
        <f>IF(#REF!="None", "None","pic")</f>
        <v>#REF!</v>
      </c>
      <c r="P7084" s="17">
        <f t="shared" si="646"/>
        <v>2797.4569000000001</v>
      </c>
      <c r="Q7084">
        <f t="shared" si="647"/>
        <v>-2797.4569000000001</v>
      </c>
      <c r="R7084" s="235" t="s">
        <v>38</v>
      </c>
      <c r="S7084" s="17" t="s">
        <v>17</v>
      </c>
      <c r="T7084" s="172">
        <v>988</v>
      </c>
    </row>
    <row r="7085" spans="1:20" ht="15.6">
      <c r="A7085" s="46" t="s">
        <v>35</v>
      </c>
      <c r="B7085" s="89" t="s">
        <v>5</v>
      </c>
      <c r="C7085" s="47">
        <v>11</v>
      </c>
      <c r="E7085" s="24" t="str">
        <f t="shared" si="645"/>
        <v>B</v>
      </c>
      <c r="F7085" s="47">
        <v>21</v>
      </c>
      <c r="G7085" s="47">
        <v>1</v>
      </c>
      <c r="H7085" s="17">
        <v>1</v>
      </c>
      <c r="I7085" s="47">
        <v>0</v>
      </c>
      <c r="J7085" s="12">
        <v>4204.1035000000002</v>
      </c>
      <c r="K7085" s="12">
        <v>2</v>
      </c>
      <c r="L7085" s="47"/>
      <c r="M7085" s="12">
        <v>1</v>
      </c>
      <c r="N7085" s="71" t="str">
        <f t="shared" si="641"/>
        <v>None</v>
      </c>
      <c r="O7085" s="16" t="e">
        <f>IF(#REF!="None", "None","pic")</f>
        <v>#REF!</v>
      </c>
      <c r="P7085" s="17">
        <f t="shared" si="646"/>
        <v>1489.5235000000002</v>
      </c>
      <c r="Q7085">
        <f t="shared" si="647"/>
        <v>-1489.5235000000002</v>
      </c>
      <c r="R7085" s="235" t="s">
        <v>38</v>
      </c>
      <c r="S7085" s="17" t="s">
        <v>17</v>
      </c>
      <c r="T7085" s="172">
        <v>988</v>
      </c>
    </row>
    <row r="7086" spans="1:20" ht="15.6">
      <c r="A7086" s="46" t="s">
        <v>35</v>
      </c>
      <c r="B7086" s="89" t="s">
        <v>5</v>
      </c>
      <c r="C7086" s="47">
        <v>11</v>
      </c>
      <c r="E7086" s="24" t="str">
        <f t="shared" si="645"/>
        <v>B</v>
      </c>
      <c r="F7086" s="47">
        <v>21</v>
      </c>
      <c r="G7086" s="47">
        <v>9</v>
      </c>
      <c r="H7086" s="17">
        <v>1</v>
      </c>
      <c r="I7086" s="47">
        <v>0</v>
      </c>
      <c r="J7086" s="12">
        <v>3571.7134000000001</v>
      </c>
      <c r="K7086" s="12">
        <v>5</v>
      </c>
      <c r="L7086" s="47"/>
      <c r="M7086" s="12">
        <v>1</v>
      </c>
      <c r="N7086" s="71" t="str">
        <f t="shared" si="641"/>
        <v>None</v>
      </c>
      <c r="O7086" s="16" t="e">
        <f>IF(#REF!="None", "None","pic")</f>
        <v>#REF!</v>
      </c>
      <c r="P7086" s="17">
        <f t="shared" si="646"/>
        <v>857.13340000000017</v>
      </c>
      <c r="Q7086">
        <f t="shared" si="647"/>
        <v>-857.13340000000017</v>
      </c>
      <c r="R7086" s="235" t="s">
        <v>38</v>
      </c>
      <c r="S7086" s="17" t="s">
        <v>17</v>
      </c>
      <c r="T7086" s="172">
        <v>988</v>
      </c>
    </row>
    <row r="7087" spans="1:20" ht="15.6">
      <c r="A7087" s="46" t="s">
        <v>35</v>
      </c>
      <c r="B7087" s="89" t="s">
        <v>5</v>
      </c>
      <c r="C7087" s="47">
        <v>11</v>
      </c>
      <c r="E7087" s="24" t="str">
        <f t="shared" si="645"/>
        <v>B</v>
      </c>
      <c r="F7087" s="47">
        <v>21</v>
      </c>
      <c r="G7087" s="47">
        <v>5</v>
      </c>
      <c r="H7087" s="17">
        <v>1</v>
      </c>
      <c r="I7087" s="47">
        <v>0</v>
      </c>
      <c r="J7087" s="12">
        <v>3073.4521</v>
      </c>
      <c r="K7087" s="12">
        <v>1</v>
      </c>
      <c r="L7087" s="47"/>
      <c r="M7087" s="12">
        <v>1</v>
      </c>
      <c r="N7087" s="71" t="str">
        <f t="shared" si="641"/>
        <v>None</v>
      </c>
      <c r="O7087" s="16" t="e">
        <f>IF(#REF!="None", "None","pic")</f>
        <v>#REF!</v>
      </c>
      <c r="P7087" s="17">
        <f t="shared" si="646"/>
        <v>358.87210000000005</v>
      </c>
      <c r="Q7087">
        <f t="shared" si="647"/>
        <v>-358.87210000000005</v>
      </c>
      <c r="R7087" s="235" t="s">
        <v>38</v>
      </c>
      <c r="S7087" s="17" t="s">
        <v>17</v>
      </c>
      <c r="T7087" s="172">
        <v>988</v>
      </c>
    </row>
    <row r="7088" spans="1:20" ht="15.6">
      <c r="A7088" s="46" t="s">
        <v>35</v>
      </c>
      <c r="B7088" s="89" t="s">
        <v>5</v>
      </c>
      <c r="C7088" s="47">
        <v>11</v>
      </c>
      <c r="E7088" s="24" t="str">
        <f t="shared" si="645"/>
        <v>B</v>
      </c>
      <c r="F7088" s="47">
        <v>21</v>
      </c>
      <c r="G7088" s="47">
        <v>7</v>
      </c>
      <c r="H7088" s="17">
        <v>1</v>
      </c>
      <c r="I7088" s="47">
        <v>0</v>
      </c>
      <c r="J7088" s="12">
        <v>2240.3870999999999</v>
      </c>
      <c r="K7088" s="12">
        <v>1</v>
      </c>
      <c r="L7088" s="47"/>
      <c r="M7088" s="12">
        <v>1</v>
      </c>
      <c r="N7088" s="71" t="str">
        <f t="shared" si="641"/>
        <v>None</v>
      </c>
      <c r="O7088" s="16" t="e">
        <f>IF(#REF!="None", "None","pic")</f>
        <v>#REF!</v>
      </c>
      <c r="P7088" s="17">
        <f t="shared" si="646"/>
        <v>-474.19290000000001</v>
      </c>
      <c r="Q7088">
        <f t="shared" si="647"/>
        <v>474.19290000000001</v>
      </c>
      <c r="R7088" s="235" t="s">
        <v>38</v>
      </c>
      <c r="S7088" s="17" t="s">
        <v>17</v>
      </c>
      <c r="T7088" s="172">
        <v>988</v>
      </c>
    </row>
    <row r="7089" spans="1:20" ht="15.6">
      <c r="A7089" s="46" t="s">
        <v>35</v>
      </c>
      <c r="B7089" s="89" t="s">
        <v>5</v>
      </c>
      <c r="C7089" s="47">
        <v>11</v>
      </c>
      <c r="E7089" s="24" t="str">
        <f t="shared" si="645"/>
        <v>B</v>
      </c>
      <c r="F7089" s="47">
        <v>21</v>
      </c>
      <c r="G7089" s="47">
        <v>8</v>
      </c>
      <c r="H7089" s="17">
        <v>1</v>
      </c>
      <c r="I7089" s="47">
        <v>0</v>
      </c>
      <c r="J7089" s="12">
        <v>1285.1789000000001</v>
      </c>
      <c r="K7089" s="12">
        <v>1</v>
      </c>
      <c r="L7089" s="47"/>
      <c r="M7089" s="12">
        <v>1</v>
      </c>
      <c r="N7089" s="71" t="str">
        <f t="shared" si="641"/>
        <v>None</v>
      </c>
      <c r="O7089" s="16" t="e">
        <f>IF(#REF!="None", "None","pic")</f>
        <v>#REF!</v>
      </c>
      <c r="P7089" s="17">
        <f t="shared" si="646"/>
        <v>-1429.4010999999998</v>
      </c>
      <c r="Q7089">
        <f t="shared" si="647"/>
        <v>1429.4010999999998</v>
      </c>
      <c r="R7089" s="235" t="s">
        <v>38</v>
      </c>
      <c r="S7089" s="17" t="s">
        <v>17</v>
      </c>
      <c r="T7089" s="172">
        <v>988</v>
      </c>
    </row>
    <row r="7090" spans="1:20" ht="15.6">
      <c r="A7090" s="46" t="s">
        <v>35</v>
      </c>
      <c r="B7090" s="89" t="s">
        <v>5</v>
      </c>
      <c r="C7090" s="47">
        <v>11</v>
      </c>
      <c r="E7090" s="24" t="str">
        <f t="shared" si="645"/>
        <v>B</v>
      </c>
      <c r="F7090" s="47">
        <v>21</v>
      </c>
      <c r="G7090" s="47">
        <v>10</v>
      </c>
      <c r="H7090" s="17">
        <v>1</v>
      </c>
      <c r="I7090" s="47">
        <v>0</v>
      </c>
      <c r="J7090" s="12">
        <v>590.09469999999999</v>
      </c>
      <c r="K7090" s="12">
        <v>2</v>
      </c>
      <c r="L7090" s="47"/>
      <c r="M7090" s="12">
        <v>1</v>
      </c>
      <c r="N7090" s="71" t="str">
        <f t="shared" si="641"/>
        <v>None</v>
      </c>
      <c r="O7090" s="16" t="e">
        <f>IF(#REF!="None", "None","pic")</f>
        <v>#REF!</v>
      </c>
      <c r="P7090" s="17">
        <f t="shared" si="646"/>
        <v>-2124.4852999999998</v>
      </c>
      <c r="Q7090">
        <f t="shared" si="647"/>
        <v>2124.4852999999998</v>
      </c>
      <c r="R7090" s="235" t="s">
        <v>38</v>
      </c>
      <c r="S7090" s="17" t="s">
        <v>17</v>
      </c>
      <c r="T7090" s="172">
        <v>988</v>
      </c>
    </row>
    <row r="7091" spans="1:20" ht="15.6">
      <c r="A7091" s="2" t="s">
        <v>35</v>
      </c>
      <c r="B7091" s="78" t="s">
        <v>5</v>
      </c>
      <c r="C7091" s="17">
        <v>11</v>
      </c>
      <c r="E7091" s="24" t="str">
        <f t="shared" si="645"/>
        <v>B</v>
      </c>
      <c r="F7091" s="17">
        <v>21</v>
      </c>
      <c r="G7091" s="17">
        <v>19</v>
      </c>
      <c r="H7091" s="17">
        <v>4</v>
      </c>
      <c r="I7091" s="17">
        <v>1</v>
      </c>
      <c r="J7091" s="12">
        <v>8775.1638000000003</v>
      </c>
      <c r="K7091" s="12">
        <v>1</v>
      </c>
      <c r="L7091" s="12">
        <v>0</v>
      </c>
      <c r="M7091" s="12">
        <v>1</v>
      </c>
      <c r="N7091" s="71" t="str">
        <f t="shared" si="641"/>
        <v>None</v>
      </c>
      <c r="O7091" s="16" t="str">
        <f>IF(N6068="None", "None","pic")</f>
        <v>pic</v>
      </c>
      <c r="P7091" s="17">
        <f t="shared" si="646"/>
        <v>6060.5838000000003</v>
      </c>
      <c r="Q7091">
        <f t="shared" si="647"/>
        <v>-6060.5838000000003</v>
      </c>
      <c r="R7091" s="13" t="s">
        <v>38</v>
      </c>
      <c r="S7091" s="17" t="s">
        <v>17</v>
      </c>
      <c r="T7091" s="172">
        <v>988</v>
      </c>
    </row>
    <row r="7092" spans="1:20" ht="15.6">
      <c r="A7092" s="2" t="s">
        <v>35</v>
      </c>
      <c r="B7092" s="78" t="s">
        <v>5</v>
      </c>
      <c r="C7092" s="17">
        <v>11</v>
      </c>
      <c r="E7092" s="24" t="str">
        <f t="shared" si="645"/>
        <v>B</v>
      </c>
      <c r="F7092" s="17">
        <v>21</v>
      </c>
      <c r="G7092" s="17">
        <v>21</v>
      </c>
      <c r="H7092" s="17">
        <v>4</v>
      </c>
      <c r="I7092" s="17">
        <v>1</v>
      </c>
      <c r="J7092" s="12">
        <v>5929.2116999999998</v>
      </c>
      <c r="K7092" s="12">
        <v>1</v>
      </c>
      <c r="L7092" s="12">
        <v>6</v>
      </c>
      <c r="M7092" s="12">
        <v>1</v>
      </c>
      <c r="N7092" s="71" t="str">
        <f t="shared" si="641"/>
        <v>Threat</v>
      </c>
      <c r="O7092" s="16" t="str">
        <f>IF(N6069="None", "None","pic")</f>
        <v>pic</v>
      </c>
      <c r="P7092" s="17">
        <f t="shared" si="646"/>
        <v>3214.6316999999999</v>
      </c>
      <c r="Q7092">
        <f t="shared" si="647"/>
        <v>-3214.6316999999999</v>
      </c>
      <c r="R7092" s="13" t="s">
        <v>38</v>
      </c>
      <c r="S7092" s="17" t="s">
        <v>17</v>
      </c>
      <c r="T7092" s="172">
        <v>988</v>
      </c>
    </row>
    <row r="7093" spans="1:20" ht="15.6">
      <c r="A7093" s="2" t="s">
        <v>35</v>
      </c>
      <c r="B7093" s="78" t="s">
        <v>5</v>
      </c>
      <c r="C7093" s="17">
        <v>11</v>
      </c>
      <c r="E7093" s="24" t="str">
        <f t="shared" si="645"/>
        <v>B</v>
      </c>
      <c r="F7093" s="17">
        <v>21</v>
      </c>
      <c r="G7093" s="17">
        <v>35</v>
      </c>
      <c r="H7093" s="17">
        <v>6</v>
      </c>
      <c r="I7093" s="17">
        <v>1</v>
      </c>
      <c r="J7093" s="12">
        <v>5366.2595000000001</v>
      </c>
      <c r="K7093" s="12">
        <v>1</v>
      </c>
      <c r="L7093" s="12">
        <v>8</v>
      </c>
      <c r="M7093" s="12">
        <v>1</v>
      </c>
      <c r="N7093" s="71" t="str">
        <f t="shared" ref="N7093:N7156" si="648">IF(L7093=0,"None",IF(L7093&lt;5,"Object",IF(L7093&lt;9,"Threat","Neutral")))</f>
        <v>Threat</v>
      </c>
      <c r="O7093" s="16" t="str">
        <f>IF(N6070="None", "None","pic")</f>
        <v>pic</v>
      </c>
      <c r="P7093" s="17">
        <f t="shared" si="646"/>
        <v>2651.6795000000002</v>
      </c>
      <c r="Q7093">
        <f t="shared" si="647"/>
        <v>-2651.6795000000002</v>
      </c>
      <c r="R7093" s="13" t="s">
        <v>38</v>
      </c>
      <c r="S7093" s="17" t="s">
        <v>17</v>
      </c>
      <c r="T7093" s="172">
        <v>988</v>
      </c>
    </row>
    <row r="7094" spans="1:20" ht="15.6">
      <c r="A7094" s="2" t="s">
        <v>35</v>
      </c>
      <c r="B7094" s="78" t="s">
        <v>5</v>
      </c>
      <c r="C7094" s="17">
        <v>11</v>
      </c>
      <c r="E7094" s="24" t="str">
        <f t="shared" si="645"/>
        <v>B</v>
      </c>
      <c r="F7094" s="17">
        <v>21</v>
      </c>
      <c r="G7094" s="17">
        <v>3</v>
      </c>
      <c r="H7094" s="17">
        <v>1</v>
      </c>
      <c r="I7094" s="17">
        <v>1</v>
      </c>
      <c r="J7094" s="12">
        <v>5038.4002</v>
      </c>
      <c r="K7094" s="12">
        <v>1</v>
      </c>
      <c r="L7094" s="12">
        <v>4</v>
      </c>
      <c r="M7094" s="12">
        <v>1</v>
      </c>
      <c r="N7094" s="71" t="str">
        <f t="shared" si="648"/>
        <v>Object</v>
      </c>
      <c r="O7094" s="16" t="e">
        <f>IF(#REF!="None", "None","pic")</f>
        <v>#REF!</v>
      </c>
      <c r="P7094" s="17">
        <f t="shared" si="646"/>
        <v>2323.8202000000001</v>
      </c>
      <c r="Q7094">
        <f t="shared" si="647"/>
        <v>-2323.8202000000001</v>
      </c>
      <c r="R7094" s="13" t="s">
        <v>38</v>
      </c>
      <c r="S7094" s="17" t="s">
        <v>17</v>
      </c>
      <c r="T7094" s="172">
        <v>988</v>
      </c>
    </row>
    <row r="7095" spans="1:20" ht="15.6">
      <c r="A7095" s="2" t="s">
        <v>35</v>
      </c>
      <c r="B7095" s="78" t="s">
        <v>5</v>
      </c>
      <c r="C7095" s="17">
        <v>11</v>
      </c>
      <c r="E7095" s="24" t="str">
        <f t="shared" si="645"/>
        <v>B</v>
      </c>
      <c r="F7095" s="17">
        <v>21</v>
      </c>
      <c r="G7095" s="17">
        <v>27</v>
      </c>
      <c r="H7095" s="17">
        <v>5</v>
      </c>
      <c r="I7095" s="17">
        <v>1</v>
      </c>
      <c r="J7095" s="12">
        <v>4362.0767999999998</v>
      </c>
      <c r="K7095" s="12">
        <v>2</v>
      </c>
      <c r="L7095" s="12">
        <v>9</v>
      </c>
      <c r="M7095" s="12">
        <v>1</v>
      </c>
      <c r="N7095" s="71" t="str">
        <f t="shared" si="648"/>
        <v>Neutral</v>
      </c>
      <c r="O7095" s="16" t="str">
        <f>IF(N6072="None", "None","pic")</f>
        <v>None</v>
      </c>
      <c r="P7095" s="17">
        <f t="shared" si="646"/>
        <v>1647.4967999999999</v>
      </c>
      <c r="Q7095">
        <f t="shared" si="647"/>
        <v>-1647.4967999999999</v>
      </c>
      <c r="R7095" s="13" t="s">
        <v>38</v>
      </c>
      <c r="S7095" s="17" t="s">
        <v>17</v>
      </c>
      <c r="T7095" s="172">
        <v>988</v>
      </c>
    </row>
    <row r="7096" spans="1:20" ht="15.6">
      <c r="A7096" s="2" t="s">
        <v>35</v>
      </c>
      <c r="B7096" s="78" t="s">
        <v>5</v>
      </c>
      <c r="C7096" s="17">
        <v>11</v>
      </c>
      <c r="E7096" s="24" t="str">
        <f t="shared" si="645"/>
        <v>B</v>
      </c>
      <c r="F7096" s="17">
        <v>21</v>
      </c>
      <c r="G7096" s="17">
        <v>26</v>
      </c>
      <c r="H7096" s="17">
        <v>5</v>
      </c>
      <c r="I7096" s="17">
        <v>1</v>
      </c>
      <c r="J7096" s="12">
        <v>4072.8337000000001</v>
      </c>
      <c r="K7096" s="12">
        <v>1</v>
      </c>
      <c r="L7096" s="12">
        <v>0</v>
      </c>
      <c r="M7096" s="12">
        <v>1</v>
      </c>
      <c r="N7096" s="71" t="str">
        <f t="shared" si="648"/>
        <v>None</v>
      </c>
      <c r="O7096" s="16" t="str">
        <f>IF(N6073="None", "None","pic")</f>
        <v>pic</v>
      </c>
      <c r="P7096" s="17">
        <f t="shared" si="646"/>
        <v>1358.2537000000002</v>
      </c>
      <c r="Q7096">
        <f t="shared" si="647"/>
        <v>-1358.2537000000002</v>
      </c>
      <c r="R7096" s="13" t="s">
        <v>38</v>
      </c>
      <c r="S7096" s="17" t="s">
        <v>17</v>
      </c>
      <c r="T7096" s="172">
        <v>988</v>
      </c>
    </row>
    <row r="7097" spans="1:20" ht="15.6">
      <c r="A7097" s="2" t="s">
        <v>35</v>
      </c>
      <c r="B7097" s="78" t="s">
        <v>5</v>
      </c>
      <c r="C7097" s="17">
        <v>11</v>
      </c>
      <c r="E7097" s="24" t="str">
        <f t="shared" si="645"/>
        <v>B</v>
      </c>
      <c r="F7097" s="17">
        <v>21</v>
      </c>
      <c r="G7097" s="17">
        <v>12</v>
      </c>
      <c r="H7097" s="17">
        <v>2</v>
      </c>
      <c r="I7097" s="17">
        <v>1</v>
      </c>
      <c r="J7097" s="12">
        <v>3565.3732</v>
      </c>
      <c r="K7097" s="12">
        <v>2</v>
      </c>
      <c r="L7097" s="12">
        <v>3</v>
      </c>
      <c r="M7097" s="12">
        <v>1</v>
      </c>
      <c r="N7097" s="71" t="str">
        <f t="shared" si="648"/>
        <v>Object</v>
      </c>
      <c r="O7097" s="16" t="str">
        <f>IF(N6074="None", "None","pic")</f>
        <v>pic</v>
      </c>
      <c r="P7097" s="17">
        <f t="shared" si="646"/>
        <v>850.79320000000007</v>
      </c>
      <c r="Q7097">
        <f t="shared" si="647"/>
        <v>-850.79320000000007</v>
      </c>
      <c r="R7097" s="13" t="s">
        <v>38</v>
      </c>
      <c r="S7097" s="17" t="s">
        <v>17</v>
      </c>
      <c r="T7097" s="172">
        <v>988</v>
      </c>
    </row>
    <row r="7098" spans="1:20" ht="15.6">
      <c r="A7098" s="2" t="s">
        <v>35</v>
      </c>
      <c r="B7098" s="78" t="s">
        <v>5</v>
      </c>
      <c r="C7098" s="17">
        <v>11</v>
      </c>
      <c r="E7098" s="24" t="str">
        <f t="shared" si="645"/>
        <v>B</v>
      </c>
      <c r="F7098" s="17">
        <v>21</v>
      </c>
      <c r="G7098" s="17">
        <v>31</v>
      </c>
      <c r="H7098" s="17">
        <v>6</v>
      </c>
      <c r="I7098" s="17">
        <v>1</v>
      </c>
      <c r="J7098" s="12">
        <v>3524.6862000000001</v>
      </c>
      <c r="K7098" s="12">
        <v>1</v>
      </c>
      <c r="L7098" s="12">
        <v>0</v>
      </c>
      <c r="M7098" s="12">
        <v>1</v>
      </c>
      <c r="N7098" s="71" t="str">
        <f t="shared" si="648"/>
        <v>None</v>
      </c>
      <c r="O7098" s="16" t="str">
        <f>IF(N6075="None", "None","pic")</f>
        <v>pic</v>
      </c>
      <c r="P7098" s="17">
        <f t="shared" si="646"/>
        <v>810.10620000000017</v>
      </c>
      <c r="Q7098">
        <f t="shared" si="647"/>
        <v>-810.10620000000017</v>
      </c>
      <c r="R7098" s="13" t="s">
        <v>38</v>
      </c>
      <c r="S7098" s="17" t="s">
        <v>17</v>
      </c>
      <c r="T7098" s="172">
        <v>988</v>
      </c>
    </row>
    <row r="7099" spans="1:20" ht="15.6">
      <c r="A7099" s="2" t="s">
        <v>35</v>
      </c>
      <c r="B7099" s="78" t="s">
        <v>5</v>
      </c>
      <c r="C7099" s="17">
        <v>11</v>
      </c>
      <c r="E7099" s="24" t="str">
        <f t="shared" si="645"/>
        <v>B</v>
      </c>
      <c r="F7099" s="17">
        <v>21</v>
      </c>
      <c r="G7099" s="17">
        <v>29</v>
      </c>
      <c r="H7099" s="17">
        <v>5</v>
      </c>
      <c r="I7099" s="17">
        <v>1</v>
      </c>
      <c r="J7099" s="12">
        <v>2926.6345000000001</v>
      </c>
      <c r="K7099" s="12">
        <v>1</v>
      </c>
      <c r="L7099" s="12">
        <v>10</v>
      </c>
      <c r="M7099" s="12">
        <v>1</v>
      </c>
      <c r="N7099" s="71" t="str">
        <f t="shared" si="648"/>
        <v>Neutral</v>
      </c>
      <c r="O7099" s="16" t="str">
        <f>IF(N6076="None", "None","pic")</f>
        <v>pic</v>
      </c>
      <c r="P7099" s="17">
        <f t="shared" si="646"/>
        <v>212.05450000000019</v>
      </c>
      <c r="Q7099">
        <f t="shared" si="647"/>
        <v>-212.05450000000019</v>
      </c>
      <c r="R7099" s="13" t="s">
        <v>38</v>
      </c>
      <c r="S7099" s="17" t="s">
        <v>17</v>
      </c>
      <c r="T7099" s="172">
        <v>988</v>
      </c>
    </row>
    <row r="7100" spans="1:20" ht="15.6">
      <c r="A7100" s="2" t="s">
        <v>35</v>
      </c>
      <c r="B7100" s="78" t="s">
        <v>5</v>
      </c>
      <c r="C7100" s="17">
        <v>11</v>
      </c>
      <c r="E7100" s="24" t="str">
        <f t="shared" si="645"/>
        <v>B</v>
      </c>
      <c r="F7100" s="17">
        <v>21</v>
      </c>
      <c r="G7100" s="17">
        <v>4</v>
      </c>
      <c r="H7100" s="17">
        <v>1</v>
      </c>
      <c r="I7100" s="17">
        <v>1</v>
      </c>
      <c r="J7100" s="12">
        <v>2861.0945999999999</v>
      </c>
      <c r="K7100" s="12">
        <v>1</v>
      </c>
      <c r="L7100" s="12">
        <v>2</v>
      </c>
      <c r="M7100" s="12">
        <v>1</v>
      </c>
      <c r="N7100" s="71" t="str">
        <f t="shared" si="648"/>
        <v>Object</v>
      </c>
      <c r="O7100" s="16" t="e">
        <f>IF(#REF!="None", "None","pic")</f>
        <v>#REF!</v>
      </c>
      <c r="P7100" s="17">
        <f t="shared" si="646"/>
        <v>146.51459999999997</v>
      </c>
      <c r="Q7100">
        <f t="shared" si="647"/>
        <v>-146.51459999999997</v>
      </c>
      <c r="R7100" s="13" t="s">
        <v>38</v>
      </c>
      <c r="S7100" s="17" t="s">
        <v>17</v>
      </c>
      <c r="T7100" s="172">
        <v>988</v>
      </c>
    </row>
    <row r="7101" spans="1:20" ht="15.6">
      <c r="A7101" s="2" t="s">
        <v>35</v>
      </c>
      <c r="B7101" s="78" t="s">
        <v>5</v>
      </c>
      <c r="C7101" s="17">
        <v>11</v>
      </c>
      <c r="E7101" s="24" t="str">
        <f t="shared" si="645"/>
        <v>B</v>
      </c>
      <c r="F7101" s="17">
        <v>21</v>
      </c>
      <c r="G7101" s="17">
        <v>20</v>
      </c>
      <c r="H7101" s="17">
        <v>4</v>
      </c>
      <c r="I7101" s="17">
        <v>1</v>
      </c>
      <c r="J7101" s="12">
        <v>2575.7249999999999</v>
      </c>
      <c r="K7101" s="12">
        <v>1</v>
      </c>
      <c r="L7101" s="12">
        <v>0</v>
      </c>
      <c r="M7101" s="12">
        <v>1</v>
      </c>
      <c r="N7101" s="71" t="str">
        <f t="shared" si="648"/>
        <v>None</v>
      </c>
      <c r="O7101" s="16" t="str">
        <f t="shared" ref="O7101:O7107" si="649">IF(N6078="None", "None","pic")</f>
        <v>pic</v>
      </c>
      <c r="P7101" s="17">
        <f t="shared" si="646"/>
        <v>-138.85500000000002</v>
      </c>
      <c r="Q7101">
        <f t="shared" si="647"/>
        <v>138.85500000000002</v>
      </c>
      <c r="R7101" s="13" t="s">
        <v>38</v>
      </c>
      <c r="S7101" s="17" t="s">
        <v>17</v>
      </c>
      <c r="T7101" s="172">
        <v>988</v>
      </c>
    </row>
    <row r="7102" spans="1:20" ht="15.6">
      <c r="A7102" s="2" t="s">
        <v>35</v>
      </c>
      <c r="B7102" s="78" t="s">
        <v>5</v>
      </c>
      <c r="C7102" s="17">
        <v>11</v>
      </c>
      <c r="E7102" s="24" t="str">
        <f t="shared" si="645"/>
        <v>B</v>
      </c>
      <c r="F7102" s="17">
        <v>21</v>
      </c>
      <c r="G7102" s="17">
        <v>23</v>
      </c>
      <c r="H7102" s="17">
        <v>4</v>
      </c>
      <c r="I7102" s="17">
        <v>1</v>
      </c>
      <c r="J7102" s="12">
        <v>2469.0443</v>
      </c>
      <c r="K7102" s="12">
        <v>1</v>
      </c>
      <c r="L7102" s="12">
        <v>7</v>
      </c>
      <c r="M7102" s="12">
        <v>1</v>
      </c>
      <c r="N7102" s="71" t="str">
        <f t="shared" si="648"/>
        <v>Threat</v>
      </c>
      <c r="O7102" s="16" t="str">
        <f t="shared" si="649"/>
        <v>pic</v>
      </c>
      <c r="P7102" s="17">
        <f t="shared" si="646"/>
        <v>-245.53569999999991</v>
      </c>
      <c r="Q7102">
        <f t="shared" si="647"/>
        <v>245.53569999999991</v>
      </c>
      <c r="R7102" s="13" t="s">
        <v>38</v>
      </c>
      <c r="S7102" s="17" t="s">
        <v>17</v>
      </c>
      <c r="T7102" s="172">
        <v>988</v>
      </c>
    </row>
    <row r="7103" spans="1:20" ht="15.6">
      <c r="A7103" s="2" t="s">
        <v>35</v>
      </c>
      <c r="B7103" s="78" t="s">
        <v>5</v>
      </c>
      <c r="C7103" s="17">
        <v>11</v>
      </c>
      <c r="E7103" s="24" t="str">
        <f t="shared" si="645"/>
        <v>B</v>
      </c>
      <c r="F7103" s="17">
        <v>21</v>
      </c>
      <c r="G7103" s="17">
        <v>24</v>
      </c>
      <c r="H7103" s="17">
        <v>4</v>
      </c>
      <c r="I7103" s="17">
        <v>1</v>
      </c>
      <c r="J7103" s="12">
        <v>2446.9353000000001</v>
      </c>
      <c r="K7103" s="12">
        <v>1</v>
      </c>
      <c r="L7103" s="12">
        <v>8</v>
      </c>
      <c r="M7103" s="12">
        <v>1</v>
      </c>
      <c r="N7103" s="71" t="str">
        <f t="shared" si="648"/>
        <v>Threat</v>
      </c>
      <c r="O7103" s="16" t="str">
        <f t="shared" si="649"/>
        <v>pic</v>
      </c>
      <c r="P7103" s="17">
        <f t="shared" si="646"/>
        <v>-267.64469999999983</v>
      </c>
      <c r="Q7103">
        <f t="shared" si="647"/>
        <v>267.64469999999983</v>
      </c>
      <c r="R7103" s="13" t="s">
        <v>38</v>
      </c>
      <c r="S7103" s="17" t="s">
        <v>17</v>
      </c>
      <c r="T7103" s="172">
        <v>988</v>
      </c>
    </row>
    <row r="7104" spans="1:20" ht="15.6">
      <c r="A7104" s="2" t="s">
        <v>35</v>
      </c>
      <c r="B7104" s="78" t="s">
        <v>5</v>
      </c>
      <c r="C7104" s="17">
        <v>11</v>
      </c>
      <c r="E7104" s="24" t="str">
        <f t="shared" si="645"/>
        <v>B</v>
      </c>
      <c r="F7104" s="17">
        <v>21</v>
      </c>
      <c r="G7104" s="17">
        <v>8</v>
      </c>
      <c r="H7104" s="17">
        <v>2</v>
      </c>
      <c r="I7104" s="17">
        <v>1</v>
      </c>
      <c r="J7104" s="12">
        <v>2303.0630999999998</v>
      </c>
      <c r="K7104" s="12">
        <v>2</v>
      </c>
      <c r="L7104" s="12">
        <v>0</v>
      </c>
      <c r="M7104" s="12">
        <v>1</v>
      </c>
      <c r="N7104" s="71" t="str">
        <f t="shared" si="648"/>
        <v>None</v>
      </c>
      <c r="O7104" s="16" t="str">
        <f t="shared" si="649"/>
        <v>pic</v>
      </c>
      <c r="P7104" s="17">
        <f t="shared" si="646"/>
        <v>-411.51690000000008</v>
      </c>
      <c r="Q7104">
        <f t="shared" si="647"/>
        <v>411.51690000000008</v>
      </c>
      <c r="R7104" s="13" t="s">
        <v>38</v>
      </c>
      <c r="S7104" s="17" t="s">
        <v>17</v>
      </c>
      <c r="T7104" s="172">
        <v>988</v>
      </c>
    </row>
    <row r="7105" spans="1:20" ht="15.6">
      <c r="A7105" s="2" t="s">
        <v>35</v>
      </c>
      <c r="B7105" s="78" t="s">
        <v>5</v>
      </c>
      <c r="C7105" s="17">
        <v>11</v>
      </c>
      <c r="E7105" s="24" t="str">
        <f t="shared" si="645"/>
        <v>B</v>
      </c>
      <c r="F7105" s="17">
        <v>21</v>
      </c>
      <c r="G7105" s="17">
        <v>7</v>
      </c>
      <c r="H7105" s="17">
        <v>2</v>
      </c>
      <c r="I7105" s="17">
        <v>1</v>
      </c>
      <c r="J7105" s="12">
        <v>2302.2375999999999</v>
      </c>
      <c r="K7105" s="12">
        <v>4</v>
      </c>
      <c r="L7105" s="12">
        <v>0</v>
      </c>
      <c r="M7105" s="12">
        <v>1</v>
      </c>
      <c r="N7105" s="71" t="str">
        <f t="shared" si="648"/>
        <v>None</v>
      </c>
      <c r="O7105" s="16" t="str">
        <f t="shared" si="649"/>
        <v>None</v>
      </c>
      <c r="P7105" s="17">
        <f t="shared" si="646"/>
        <v>-412.3424</v>
      </c>
      <c r="Q7105">
        <f t="shared" si="647"/>
        <v>412.3424</v>
      </c>
      <c r="R7105" s="13" t="s">
        <v>38</v>
      </c>
      <c r="S7105" s="17" t="s">
        <v>17</v>
      </c>
      <c r="T7105" s="172">
        <v>988</v>
      </c>
    </row>
    <row r="7106" spans="1:20" ht="15.6">
      <c r="A7106" s="2" t="s">
        <v>35</v>
      </c>
      <c r="B7106" s="78" t="s">
        <v>5</v>
      </c>
      <c r="C7106" s="17">
        <v>11</v>
      </c>
      <c r="E7106" s="24" t="str">
        <f t="shared" si="645"/>
        <v>B</v>
      </c>
      <c r="F7106" s="17">
        <v>21</v>
      </c>
      <c r="G7106" s="17">
        <v>32</v>
      </c>
      <c r="H7106" s="17">
        <v>6</v>
      </c>
      <c r="I7106" s="17">
        <v>1</v>
      </c>
      <c r="J7106" s="12">
        <v>2300.3114</v>
      </c>
      <c r="K7106" s="12">
        <v>1</v>
      </c>
      <c r="L7106" s="12">
        <v>0</v>
      </c>
      <c r="M7106" s="12">
        <v>1</v>
      </c>
      <c r="N7106" s="71" t="str">
        <f t="shared" si="648"/>
        <v>None</v>
      </c>
      <c r="O7106" s="16" t="str">
        <f t="shared" si="649"/>
        <v>None</v>
      </c>
      <c r="P7106" s="17">
        <f t="shared" si="646"/>
        <v>-414.26859999999988</v>
      </c>
      <c r="Q7106">
        <f t="shared" si="647"/>
        <v>414.26859999999988</v>
      </c>
      <c r="R7106" s="13" t="s">
        <v>38</v>
      </c>
      <c r="S7106" s="17" t="s">
        <v>17</v>
      </c>
      <c r="T7106" s="172">
        <v>988</v>
      </c>
    </row>
    <row r="7107" spans="1:20" ht="15.6">
      <c r="A7107" s="2" t="s">
        <v>35</v>
      </c>
      <c r="B7107" s="78" t="s">
        <v>5</v>
      </c>
      <c r="C7107" s="17">
        <v>11</v>
      </c>
      <c r="E7107" s="24" t="str">
        <f t="shared" si="645"/>
        <v>B</v>
      </c>
      <c r="F7107" s="17">
        <v>21</v>
      </c>
      <c r="G7107" s="17">
        <v>16</v>
      </c>
      <c r="H7107" s="17">
        <v>3</v>
      </c>
      <c r="I7107" s="17">
        <v>1</v>
      </c>
      <c r="J7107" s="12">
        <v>2136.8521999999998</v>
      </c>
      <c r="K7107" s="12">
        <v>1</v>
      </c>
      <c r="L7107" s="12">
        <v>12</v>
      </c>
      <c r="M7107" s="12">
        <v>1</v>
      </c>
      <c r="N7107" s="71" t="str">
        <f t="shared" si="648"/>
        <v>Neutral</v>
      </c>
      <c r="O7107" s="16" t="str">
        <f t="shared" si="649"/>
        <v>pic</v>
      </c>
      <c r="P7107" s="17">
        <f t="shared" si="646"/>
        <v>-577.72780000000012</v>
      </c>
      <c r="Q7107">
        <f t="shared" si="647"/>
        <v>577.72780000000012</v>
      </c>
      <c r="R7107" s="13" t="s">
        <v>38</v>
      </c>
      <c r="S7107" s="17" t="s">
        <v>17</v>
      </c>
      <c r="T7107" s="172">
        <v>988</v>
      </c>
    </row>
    <row r="7108" spans="1:20" ht="15.6">
      <c r="A7108" s="2" t="s">
        <v>35</v>
      </c>
      <c r="B7108" s="78" t="s">
        <v>5</v>
      </c>
      <c r="C7108" s="17">
        <v>11</v>
      </c>
      <c r="E7108" s="24" t="str">
        <f t="shared" si="645"/>
        <v>B</v>
      </c>
      <c r="F7108" s="17">
        <v>21</v>
      </c>
      <c r="G7108" s="17">
        <v>2</v>
      </c>
      <c r="H7108" s="17">
        <v>1</v>
      </c>
      <c r="I7108" s="17">
        <v>1</v>
      </c>
      <c r="J7108" s="12">
        <v>1964.2496000000001</v>
      </c>
      <c r="K7108" s="12">
        <v>1</v>
      </c>
      <c r="L7108" s="12">
        <v>0</v>
      </c>
      <c r="M7108" s="12">
        <v>1</v>
      </c>
      <c r="N7108" s="71" t="str">
        <f t="shared" si="648"/>
        <v>None</v>
      </c>
      <c r="O7108" s="16" t="e">
        <f>IF(#REF!="None", "None","pic")</f>
        <v>#REF!</v>
      </c>
      <c r="P7108" s="17">
        <f t="shared" si="646"/>
        <v>-750.33039999999983</v>
      </c>
      <c r="Q7108">
        <f t="shared" si="647"/>
        <v>750.33039999999983</v>
      </c>
      <c r="R7108" s="13" t="s">
        <v>38</v>
      </c>
      <c r="S7108" s="17" t="s">
        <v>17</v>
      </c>
      <c r="T7108" s="172">
        <v>988</v>
      </c>
    </row>
    <row r="7109" spans="1:20" ht="15.6">
      <c r="A7109" s="2" t="s">
        <v>35</v>
      </c>
      <c r="B7109" s="78" t="s">
        <v>5</v>
      </c>
      <c r="C7109" s="17">
        <v>11</v>
      </c>
      <c r="E7109" s="24" t="str">
        <f t="shared" si="645"/>
        <v>B</v>
      </c>
      <c r="F7109" s="17">
        <v>21</v>
      </c>
      <c r="G7109" s="17">
        <v>33</v>
      </c>
      <c r="H7109" s="17">
        <v>6</v>
      </c>
      <c r="I7109" s="17">
        <v>1</v>
      </c>
      <c r="J7109" s="12">
        <v>1857.5323000000001</v>
      </c>
      <c r="K7109" s="12">
        <v>1</v>
      </c>
      <c r="L7109" s="12">
        <v>5</v>
      </c>
      <c r="M7109" s="12">
        <v>1</v>
      </c>
      <c r="N7109" s="71" t="str">
        <f t="shared" si="648"/>
        <v>Threat</v>
      </c>
      <c r="O7109" s="16" t="str">
        <f t="shared" ref="O7109:O7123" si="650">IF(N6086="None", "None","pic")</f>
        <v>None</v>
      </c>
      <c r="P7109" s="17">
        <f t="shared" si="646"/>
        <v>-857.04769999999985</v>
      </c>
      <c r="Q7109">
        <f t="shared" si="647"/>
        <v>857.04769999999985</v>
      </c>
      <c r="R7109" s="13" t="s">
        <v>38</v>
      </c>
      <c r="S7109" s="17" t="s">
        <v>17</v>
      </c>
      <c r="T7109" s="172">
        <v>988</v>
      </c>
    </row>
    <row r="7110" spans="1:20" ht="15.6">
      <c r="A7110" s="2" t="s">
        <v>35</v>
      </c>
      <c r="B7110" s="78" t="s">
        <v>5</v>
      </c>
      <c r="C7110" s="17">
        <v>11</v>
      </c>
      <c r="E7110" s="24" t="str">
        <f t="shared" si="645"/>
        <v>B</v>
      </c>
      <c r="F7110" s="17">
        <v>21</v>
      </c>
      <c r="G7110" s="17">
        <v>25</v>
      </c>
      <c r="H7110" s="17">
        <v>5</v>
      </c>
      <c r="I7110" s="17">
        <v>1</v>
      </c>
      <c r="J7110" s="12">
        <v>1855.3474000000001</v>
      </c>
      <c r="K7110" s="12">
        <v>3</v>
      </c>
      <c r="L7110" s="12">
        <v>0</v>
      </c>
      <c r="M7110" s="12">
        <v>1</v>
      </c>
      <c r="N7110" s="71" t="str">
        <f t="shared" si="648"/>
        <v>None</v>
      </c>
      <c r="O7110" s="16" t="str">
        <f t="shared" si="650"/>
        <v>pic</v>
      </c>
      <c r="P7110" s="17">
        <f t="shared" si="646"/>
        <v>-859.23259999999982</v>
      </c>
      <c r="Q7110">
        <f t="shared" si="647"/>
        <v>859.23259999999982</v>
      </c>
      <c r="R7110" s="13" t="s">
        <v>38</v>
      </c>
      <c r="S7110" s="17" t="s">
        <v>17</v>
      </c>
      <c r="T7110" s="172">
        <v>988</v>
      </c>
    </row>
    <row r="7111" spans="1:20" ht="15.6">
      <c r="A7111" s="2" t="s">
        <v>35</v>
      </c>
      <c r="B7111" s="78" t="s">
        <v>5</v>
      </c>
      <c r="C7111" s="17">
        <v>11</v>
      </c>
      <c r="E7111" s="24" t="str">
        <f t="shared" si="645"/>
        <v>B</v>
      </c>
      <c r="F7111" s="17">
        <v>21</v>
      </c>
      <c r="G7111" s="17">
        <v>18</v>
      </c>
      <c r="H7111" s="17">
        <v>3</v>
      </c>
      <c r="I7111" s="17">
        <v>1</v>
      </c>
      <c r="J7111" s="12">
        <v>1847.3805</v>
      </c>
      <c r="K7111" s="12">
        <v>1</v>
      </c>
      <c r="L7111" s="12">
        <v>10</v>
      </c>
      <c r="M7111" s="12">
        <v>1</v>
      </c>
      <c r="N7111" s="71" t="str">
        <f t="shared" si="648"/>
        <v>Neutral</v>
      </c>
      <c r="O7111" s="16" t="str">
        <f t="shared" si="650"/>
        <v>pic</v>
      </c>
      <c r="P7111" s="17">
        <f t="shared" si="646"/>
        <v>-867.19949999999994</v>
      </c>
      <c r="Q7111">
        <f t="shared" si="647"/>
        <v>867.19949999999994</v>
      </c>
      <c r="R7111" s="13" t="s">
        <v>38</v>
      </c>
      <c r="S7111" s="17" t="s">
        <v>17</v>
      </c>
      <c r="T7111" s="172">
        <v>988</v>
      </c>
    </row>
    <row r="7112" spans="1:20" ht="15.6">
      <c r="A7112" s="2" t="s">
        <v>35</v>
      </c>
      <c r="B7112" s="78" t="s">
        <v>5</v>
      </c>
      <c r="C7112" s="17">
        <v>11</v>
      </c>
      <c r="E7112" s="24" t="str">
        <f t="shared" si="645"/>
        <v>B</v>
      </c>
      <c r="F7112" s="17">
        <v>21</v>
      </c>
      <c r="G7112" s="17">
        <v>14</v>
      </c>
      <c r="H7112" s="17">
        <v>3</v>
      </c>
      <c r="I7112" s="17">
        <v>1</v>
      </c>
      <c r="J7112" s="12">
        <v>1796.1919</v>
      </c>
      <c r="K7112" s="12">
        <v>1</v>
      </c>
      <c r="L7112" s="12">
        <v>0</v>
      </c>
      <c r="M7112" s="12">
        <v>1</v>
      </c>
      <c r="N7112" s="71" t="str">
        <f t="shared" si="648"/>
        <v>None</v>
      </c>
      <c r="O7112" s="16" t="str">
        <f t="shared" si="650"/>
        <v>pic</v>
      </c>
      <c r="P7112" s="17">
        <f t="shared" si="646"/>
        <v>-918.38809999999989</v>
      </c>
      <c r="Q7112">
        <f t="shared" si="647"/>
        <v>918.38809999999989</v>
      </c>
      <c r="R7112" s="13" t="s">
        <v>38</v>
      </c>
      <c r="S7112" s="17" t="s">
        <v>17</v>
      </c>
      <c r="T7112" s="172">
        <v>988</v>
      </c>
    </row>
    <row r="7113" spans="1:20" ht="15.6">
      <c r="A7113" s="2" t="s">
        <v>35</v>
      </c>
      <c r="B7113" s="78" t="s">
        <v>5</v>
      </c>
      <c r="C7113" s="17">
        <v>11</v>
      </c>
      <c r="E7113" s="24" t="str">
        <f t="shared" ref="E7113:E7144" si="651">IF(OR(A7113="Olaf",A7113="Olli",A7113="Patchoulli",A7113="Wallace",A7113="Yang"),"H","B")</f>
        <v>B</v>
      </c>
      <c r="F7113" s="17">
        <v>21</v>
      </c>
      <c r="G7113" s="17">
        <v>34</v>
      </c>
      <c r="H7113" s="17">
        <v>6</v>
      </c>
      <c r="I7113" s="17">
        <v>1</v>
      </c>
      <c r="J7113" s="12">
        <v>1722.9704999999999</v>
      </c>
      <c r="K7113" s="12">
        <v>1</v>
      </c>
      <c r="L7113" s="12">
        <v>7</v>
      </c>
      <c r="M7113" s="12">
        <v>1</v>
      </c>
      <c r="N7113" s="71" t="str">
        <f t="shared" si="648"/>
        <v>Threat</v>
      </c>
      <c r="O7113" s="16" t="str">
        <f t="shared" si="650"/>
        <v>None</v>
      </c>
      <c r="P7113" s="17">
        <f t="shared" ref="P7113:P7144" si="652">IF(A7113="Nereis",J7113-5614.01,IF(A7113="Olaf",J7113-6071.46,IF(A7113="Olga",J7113-3472.81,IF(A7113="Olli",J7113-5019.59,IF(A7113="Patchoulli",J7113-4008.5,IF(A7113="Yin",J7113-2714.58,IF(A7113="Wallace",J7113-4682.89)))))))</f>
        <v>-991.60950000000003</v>
      </c>
      <c r="Q7113">
        <f t="shared" ref="Q7113:Q7144" si="653">P7113*-1</f>
        <v>991.60950000000003</v>
      </c>
      <c r="R7113" s="13" t="s">
        <v>38</v>
      </c>
      <c r="S7113" s="17" t="s">
        <v>17</v>
      </c>
      <c r="T7113" s="172">
        <v>988</v>
      </c>
    </row>
    <row r="7114" spans="1:20" ht="15.6">
      <c r="A7114" s="2" t="s">
        <v>35</v>
      </c>
      <c r="B7114" s="78" t="s">
        <v>5</v>
      </c>
      <c r="C7114" s="17">
        <v>11</v>
      </c>
      <c r="E7114" s="24" t="str">
        <f t="shared" si="651"/>
        <v>B</v>
      </c>
      <c r="F7114" s="17">
        <v>21</v>
      </c>
      <c r="G7114" s="17">
        <v>6</v>
      </c>
      <c r="H7114" s="17">
        <v>1</v>
      </c>
      <c r="I7114" s="17">
        <v>1</v>
      </c>
      <c r="J7114" s="12">
        <v>1701.4536000000001</v>
      </c>
      <c r="K7114" s="12">
        <v>2</v>
      </c>
      <c r="L7114" s="12">
        <v>1</v>
      </c>
      <c r="M7114" s="12">
        <v>1</v>
      </c>
      <c r="N7114" s="71" t="str">
        <f t="shared" si="648"/>
        <v>Object</v>
      </c>
      <c r="O7114" s="16" t="str">
        <f t="shared" si="650"/>
        <v>None</v>
      </c>
      <c r="P7114" s="17">
        <f t="shared" si="652"/>
        <v>-1013.1263999999999</v>
      </c>
      <c r="Q7114">
        <f t="shared" si="653"/>
        <v>1013.1263999999999</v>
      </c>
      <c r="R7114" s="13" t="s">
        <v>38</v>
      </c>
      <c r="S7114" s="17" t="s">
        <v>17</v>
      </c>
      <c r="T7114" s="172">
        <v>988</v>
      </c>
    </row>
    <row r="7115" spans="1:20" ht="15.6">
      <c r="A7115" s="2" t="s">
        <v>35</v>
      </c>
      <c r="B7115" s="78" t="s">
        <v>5</v>
      </c>
      <c r="C7115" s="17">
        <v>11</v>
      </c>
      <c r="E7115" s="24" t="str">
        <f t="shared" si="651"/>
        <v>B</v>
      </c>
      <c r="F7115" s="17">
        <v>21</v>
      </c>
      <c r="G7115" s="17">
        <v>22</v>
      </c>
      <c r="H7115" s="17">
        <v>4</v>
      </c>
      <c r="I7115" s="17">
        <v>1</v>
      </c>
      <c r="J7115" s="12">
        <v>1448.5237</v>
      </c>
      <c r="K7115" s="12">
        <v>1</v>
      </c>
      <c r="L7115" s="12">
        <v>5</v>
      </c>
      <c r="M7115" s="12">
        <v>1</v>
      </c>
      <c r="N7115" s="71" t="str">
        <f t="shared" si="648"/>
        <v>Threat</v>
      </c>
      <c r="O7115" s="16" t="str">
        <f t="shared" si="650"/>
        <v>pic</v>
      </c>
      <c r="P7115" s="17">
        <f t="shared" si="652"/>
        <v>-1266.0563</v>
      </c>
      <c r="Q7115">
        <f t="shared" si="653"/>
        <v>1266.0563</v>
      </c>
      <c r="R7115" s="13" t="s">
        <v>38</v>
      </c>
      <c r="S7115" s="17" t="s">
        <v>17</v>
      </c>
      <c r="T7115" s="172">
        <v>988</v>
      </c>
    </row>
    <row r="7116" spans="1:20" ht="15.6">
      <c r="A7116" s="2" t="s">
        <v>35</v>
      </c>
      <c r="B7116" s="78" t="s">
        <v>5</v>
      </c>
      <c r="C7116" s="17">
        <v>11</v>
      </c>
      <c r="E7116" s="24" t="str">
        <f t="shared" si="651"/>
        <v>B</v>
      </c>
      <c r="F7116" s="17">
        <v>21</v>
      </c>
      <c r="G7116" s="17">
        <v>9</v>
      </c>
      <c r="H7116" s="17">
        <v>2</v>
      </c>
      <c r="I7116" s="17">
        <v>1</v>
      </c>
      <c r="J7116" s="12">
        <v>1269.5545</v>
      </c>
      <c r="K7116" s="12">
        <v>1</v>
      </c>
      <c r="L7116" s="12">
        <v>4</v>
      </c>
      <c r="M7116" s="12">
        <v>1</v>
      </c>
      <c r="N7116" s="71" t="str">
        <f t="shared" si="648"/>
        <v>Object</v>
      </c>
      <c r="O7116" s="16" t="str">
        <f t="shared" si="650"/>
        <v>None</v>
      </c>
      <c r="P7116" s="17">
        <f t="shared" si="652"/>
        <v>-1445.0255</v>
      </c>
      <c r="Q7116">
        <f t="shared" si="653"/>
        <v>1445.0255</v>
      </c>
      <c r="R7116" s="13" t="s">
        <v>38</v>
      </c>
      <c r="S7116" s="17" t="s">
        <v>17</v>
      </c>
      <c r="T7116" s="172">
        <v>988</v>
      </c>
    </row>
    <row r="7117" spans="1:20" ht="15.6">
      <c r="A7117" s="2" t="s">
        <v>35</v>
      </c>
      <c r="B7117" s="78" t="s">
        <v>5</v>
      </c>
      <c r="C7117" s="17">
        <v>11</v>
      </c>
      <c r="E7117" s="24" t="str">
        <f t="shared" si="651"/>
        <v>B</v>
      </c>
      <c r="F7117" s="17">
        <v>21</v>
      </c>
      <c r="G7117" s="17">
        <v>5</v>
      </c>
      <c r="H7117" s="17">
        <v>1</v>
      </c>
      <c r="I7117" s="17">
        <v>1</v>
      </c>
      <c r="J7117" s="12">
        <v>1242.874</v>
      </c>
      <c r="K7117" s="12">
        <v>1</v>
      </c>
      <c r="L7117" s="12">
        <v>3</v>
      </c>
      <c r="M7117" s="12">
        <v>1</v>
      </c>
      <c r="N7117" s="71" t="str">
        <f t="shared" si="648"/>
        <v>Object</v>
      </c>
      <c r="O7117" s="16" t="str">
        <f t="shared" si="650"/>
        <v>pic</v>
      </c>
      <c r="P7117" s="17">
        <f t="shared" si="652"/>
        <v>-1471.7059999999999</v>
      </c>
      <c r="Q7117">
        <f t="shared" si="653"/>
        <v>1471.7059999999999</v>
      </c>
      <c r="R7117" s="13" t="s">
        <v>38</v>
      </c>
      <c r="S7117" s="17" t="s">
        <v>17</v>
      </c>
      <c r="T7117" s="172">
        <v>988</v>
      </c>
    </row>
    <row r="7118" spans="1:20" ht="15.6">
      <c r="A7118" s="2" t="s">
        <v>35</v>
      </c>
      <c r="B7118" s="78" t="s">
        <v>5</v>
      </c>
      <c r="C7118" s="17">
        <v>11</v>
      </c>
      <c r="E7118" s="24" t="str">
        <f t="shared" si="651"/>
        <v>B</v>
      </c>
      <c r="F7118" s="17">
        <v>21</v>
      </c>
      <c r="G7118" s="17">
        <v>10</v>
      </c>
      <c r="H7118" s="17">
        <v>2</v>
      </c>
      <c r="I7118" s="17">
        <v>1</v>
      </c>
      <c r="J7118" s="12">
        <v>1229.8601000000001</v>
      </c>
      <c r="K7118" s="12">
        <v>1</v>
      </c>
      <c r="L7118" s="12">
        <v>2</v>
      </c>
      <c r="M7118" s="12">
        <v>1</v>
      </c>
      <c r="N7118" s="71" t="str">
        <f t="shared" si="648"/>
        <v>Object</v>
      </c>
      <c r="O7118" s="16" t="str">
        <f t="shared" si="650"/>
        <v>None</v>
      </c>
      <c r="P7118" s="17">
        <f t="shared" si="652"/>
        <v>-1484.7198999999998</v>
      </c>
      <c r="Q7118">
        <f t="shared" si="653"/>
        <v>1484.7198999999998</v>
      </c>
      <c r="R7118" s="13" t="s">
        <v>38</v>
      </c>
      <c r="S7118" s="17" t="s">
        <v>17</v>
      </c>
      <c r="T7118" s="172">
        <v>988</v>
      </c>
    </row>
    <row r="7119" spans="1:20" ht="15.6">
      <c r="A7119" s="2" t="s">
        <v>35</v>
      </c>
      <c r="B7119" s="78" t="s">
        <v>5</v>
      </c>
      <c r="C7119" s="17">
        <v>11</v>
      </c>
      <c r="E7119" s="24" t="str">
        <f t="shared" si="651"/>
        <v>B</v>
      </c>
      <c r="F7119" s="17">
        <v>21</v>
      </c>
      <c r="G7119" s="17">
        <v>11</v>
      </c>
      <c r="H7119" s="17">
        <v>2</v>
      </c>
      <c r="I7119" s="17">
        <v>1</v>
      </c>
      <c r="J7119" s="12">
        <v>943.13160000000005</v>
      </c>
      <c r="K7119" s="12">
        <v>1</v>
      </c>
      <c r="L7119" s="12">
        <v>1</v>
      </c>
      <c r="M7119" s="12">
        <v>1</v>
      </c>
      <c r="N7119" s="71" t="str">
        <f t="shared" si="648"/>
        <v>Object</v>
      </c>
      <c r="O7119" s="16" t="str">
        <f t="shared" si="650"/>
        <v>pic</v>
      </c>
      <c r="P7119" s="17">
        <f t="shared" si="652"/>
        <v>-1771.4483999999998</v>
      </c>
      <c r="Q7119">
        <f t="shared" si="653"/>
        <v>1771.4483999999998</v>
      </c>
      <c r="R7119" s="13" t="s">
        <v>38</v>
      </c>
      <c r="S7119" s="17" t="s">
        <v>17</v>
      </c>
      <c r="T7119" s="172">
        <v>988</v>
      </c>
    </row>
    <row r="7120" spans="1:20" ht="15.6">
      <c r="A7120" s="2" t="s">
        <v>35</v>
      </c>
      <c r="B7120" s="78" t="s">
        <v>5</v>
      </c>
      <c r="C7120" s="17">
        <v>11</v>
      </c>
      <c r="E7120" s="24" t="str">
        <f t="shared" si="651"/>
        <v>B</v>
      </c>
      <c r="F7120" s="17">
        <v>21</v>
      </c>
      <c r="G7120" s="17">
        <v>28</v>
      </c>
      <c r="H7120" s="17">
        <v>5</v>
      </c>
      <c r="I7120" s="17">
        <v>1</v>
      </c>
      <c r="J7120" s="12">
        <v>904.62</v>
      </c>
      <c r="K7120" s="12">
        <v>3</v>
      </c>
      <c r="L7120" s="12">
        <v>11</v>
      </c>
      <c r="M7120" s="12">
        <v>1</v>
      </c>
      <c r="N7120" s="71" t="str">
        <f t="shared" si="648"/>
        <v>Neutral</v>
      </c>
      <c r="O7120" s="16" t="str">
        <f t="shared" si="650"/>
        <v>None</v>
      </c>
      <c r="P7120" s="17">
        <f t="shared" si="652"/>
        <v>-1809.96</v>
      </c>
      <c r="Q7120">
        <f t="shared" si="653"/>
        <v>1809.96</v>
      </c>
      <c r="R7120" s="13" t="s">
        <v>38</v>
      </c>
      <c r="S7120" s="17" t="s">
        <v>17</v>
      </c>
      <c r="T7120" s="172">
        <v>988</v>
      </c>
    </row>
    <row r="7121" spans="1:20" ht="15.6">
      <c r="A7121" s="2" t="s">
        <v>35</v>
      </c>
      <c r="B7121" s="78" t="s">
        <v>5</v>
      </c>
      <c r="C7121" s="17">
        <v>11</v>
      </c>
      <c r="E7121" s="24" t="str">
        <f t="shared" si="651"/>
        <v>B</v>
      </c>
      <c r="F7121" s="17">
        <v>21</v>
      </c>
      <c r="G7121" s="17">
        <v>15</v>
      </c>
      <c r="H7121" s="17">
        <v>3</v>
      </c>
      <c r="I7121" s="17">
        <v>1</v>
      </c>
      <c r="J7121" s="12">
        <v>811.75170000000003</v>
      </c>
      <c r="K7121" s="12">
        <v>2</v>
      </c>
      <c r="L7121" s="12">
        <v>11</v>
      </c>
      <c r="M7121" s="12">
        <v>1</v>
      </c>
      <c r="N7121" s="71" t="str">
        <f t="shared" si="648"/>
        <v>Neutral</v>
      </c>
      <c r="O7121" s="16" t="str">
        <f t="shared" si="650"/>
        <v>pic</v>
      </c>
      <c r="P7121" s="17">
        <f t="shared" si="652"/>
        <v>-1902.8282999999999</v>
      </c>
      <c r="Q7121">
        <f t="shared" si="653"/>
        <v>1902.8282999999999</v>
      </c>
      <c r="R7121" s="13" t="s">
        <v>38</v>
      </c>
      <c r="S7121" s="17" t="s">
        <v>17</v>
      </c>
      <c r="T7121" s="172">
        <v>988</v>
      </c>
    </row>
    <row r="7122" spans="1:20" ht="15.6">
      <c r="A7122" s="2" t="s">
        <v>35</v>
      </c>
      <c r="B7122" s="78" t="s">
        <v>5</v>
      </c>
      <c r="C7122" s="17">
        <v>11</v>
      </c>
      <c r="E7122" s="24" t="str">
        <f t="shared" si="651"/>
        <v>B</v>
      </c>
      <c r="F7122" s="17">
        <v>21</v>
      </c>
      <c r="G7122" s="17">
        <v>17</v>
      </c>
      <c r="H7122" s="17">
        <v>3</v>
      </c>
      <c r="I7122" s="17">
        <v>1</v>
      </c>
      <c r="J7122" s="12">
        <v>767.54790000000003</v>
      </c>
      <c r="K7122" s="12">
        <v>1</v>
      </c>
      <c r="L7122" s="12">
        <v>9</v>
      </c>
      <c r="M7122" s="12">
        <v>1</v>
      </c>
      <c r="N7122" s="71" t="str">
        <f t="shared" si="648"/>
        <v>Neutral</v>
      </c>
      <c r="O7122" s="16" t="str">
        <f t="shared" si="650"/>
        <v>pic</v>
      </c>
      <c r="P7122" s="17">
        <f t="shared" si="652"/>
        <v>-1947.0320999999999</v>
      </c>
      <c r="Q7122">
        <f t="shared" si="653"/>
        <v>1947.0320999999999</v>
      </c>
      <c r="R7122" s="13" t="s">
        <v>38</v>
      </c>
      <c r="S7122" s="17" t="s">
        <v>17</v>
      </c>
      <c r="T7122" s="172">
        <v>988</v>
      </c>
    </row>
    <row r="7123" spans="1:20" ht="15.6">
      <c r="A7123" s="2" t="s">
        <v>35</v>
      </c>
      <c r="B7123" s="78" t="s">
        <v>5</v>
      </c>
      <c r="C7123" s="17">
        <v>11</v>
      </c>
      <c r="E7123" s="24" t="str">
        <f t="shared" si="651"/>
        <v>B</v>
      </c>
      <c r="F7123" s="17">
        <v>21</v>
      </c>
      <c r="G7123" s="17">
        <v>36</v>
      </c>
      <c r="H7123" s="17">
        <v>6</v>
      </c>
      <c r="I7123" s="17">
        <v>1</v>
      </c>
      <c r="J7123" s="12">
        <v>622.3972</v>
      </c>
      <c r="K7123" s="12">
        <v>1</v>
      </c>
      <c r="L7123" s="12">
        <v>6</v>
      </c>
      <c r="M7123" s="12">
        <v>1</v>
      </c>
      <c r="N7123" s="71" t="str">
        <f t="shared" si="648"/>
        <v>Threat</v>
      </c>
      <c r="O7123" s="16" t="str">
        <f t="shared" si="650"/>
        <v>pic</v>
      </c>
      <c r="P7123" s="17">
        <f t="shared" si="652"/>
        <v>-2092.1828</v>
      </c>
      <c r="Q7123">
        <f t="shared" si="653"/>
        <v>2092.1828</v>
      </c>
      <c r="R7123" s="13" t="s">
        <v>38</v>
      </c>
      <c r="S7123" s="17" t="s">
        <v>17</v>
      </c>
      <c r="T7123" s="172">
        <v>988</v>
      </c>
    </row>
    <row r="7124" spans="1:20" ht="15.6">
      <c r="A7124" s="2" t="s">
        <v>35</v>
      </c>
      <c r="B7124" s="78" t="s">
        <v>5</v>
      </c>
      <c r="C7124" s="17">
        <v>11</v>
      </c>
      <c r="E7124" s="24" t="str">
        <f t="shared" si="651"/>
        <v>B</v>
      </c>
      <c r="F7124" s="17">
        <v>21</v>
      </c>
      <c r="G7124" s="17">
        <v>1</v>
      </c>
      <c r="H7124" s="17">
        <v>1</v>
      </c>
      <c r="I7124" s="17">
        <v>1</v>
      </c>
      <c r="J7124" s="12">
        <v>587.25800000000004</v>
      </c>
      <c r="K7124" s="12">
        <v>1</v>
      </c>
      <c r="L7124" s="12">
        <v>0</v>
      </c>
      <c r="M7124" s="12">
        <v>1</v>
      </c>
      <c r="N7124" s="71" t="str">
        <f t="shared" si="648"/>
        <v>None</v>
      </c>
      <c r="O7124" s="16" t="e">
        <f>IF(#REF!="None", "None","pic")</f>
        <v>#REF!</v>
      </c>
      <c r="P7124" s="17">
        <f t="shared" si="652"/>
        <v>-2127.3220000000001</v>
      </c>
      <c r="Q7124">
        <f t="shared" si="653"/>
        <v>2127.3220000000001</v>
      </c>
      <c r="R7124" s="13" t="s">
        <v>38</v>
      </c>
      <c r="S7124" s="17" t="s">
        <v>17</v>
      </c>
      <c r="T7124" s="172">
        <v>988</v>
      </c>
    </row>
    <row r="7125" spans="1:20" ht="15.6">
      <c r="A7125" s="2" t="s">
        <v>35</v>
      </c>
      <c r="B7125" s="78" t="s">
        <v>5</v>
      </c>
      <c r="C7125" s="17">
        <v>11</v>
      </c>
      <c r="E7125" s="24" t="str">
        <f t="shared" si="651"/>
        <v>B</v>
      </c>
      <c r="F7125" s="17">
        <v>21</v>
      </c>
      <c r="G7125" s="17">
        <v>13</v>
      </c>
      <c r="H7125" s="17">
        <v>3</v>
      </c>
      <c r="I7125" s="17">
        <v>1</v>
      </c>
      <c r="J7125" s="12">
        <v>288.39999999999998</v>
      </c>
      <c r="K7125" s="12">
        <v>1</v>
      </c>
      <c r="L7125" s="12">
        <v>0</v>
      </c>
      <c r="M7125" s="12">
        <v>1</v>
      </c>
      <c r="N7125" s="71" t="str">
        <f t="shared" si="648"/>
        <v>None</v>
      </c>
      <c r="O7125" s="16" t="str">
        <f t="shared" ref="O7125:O7130" si="654">IF(N6102="None", "None","pic")</f>
        <v>pic</v>
      </c>
      <c r="P7125" s="17">
        <f t="shared" si="652"/>
        <v>-2426.1799999999998</v>
      </c>
      <c r="Q7125">
        <f t="shared" si="653"/>
        <v>2426.1799999999998</v>
      </c>
      <c r="R7125" s="13" t="s">
        <v>38</v>
      </c>
      <c r="S7125" s="17" t="s">
        <v>17</v>
      </c>
      <c r="T7125" s="172">
        <v>988</v>
      </c>
    </row>
    <row r="7126" spans="1:20" ht="15.6">
      <c r="A7126" s="2" t="s">
        <v>35</v>
      </c>
      <c r="B7126" s="78" t="s">
        <v>5</v>
      </c>
      <c r="C7126" s="17">
        <v>11</v>
      </c>
      <c r="E7126" s="24" t="str">
        <f t="shared" si="651"/>
        <v>B</v>
      </c>
      <c r="F7126" s="17">
        <v>21</v>
      </c>
      <c r="G7126" s="17">
        <v>30</v>
      </c>
      <c r="H7126" s="17">
        <v>5</v>
      </c>
      <c r="I7126" s="17">
        <v>1</v>
      </c>
      <c r="J7126" s="12">
        <v>107.2362</v>
      </c>
      <c r="K7126" s="12">
        <v>1</v>
      </c>
      <c r="L7126" s="12">
        <v>12</v>
      </c>
      <c r="M7126" s="12">
        <v>1</v>
      </c>
      <c r="N7126" s="71" t="str">
        <f t="shared" si="648"/>
        <v>Neutral</v>
      </c>
      <c r="O7126" s="16" t="str">
        <f t="shared" si="654"/>
        <v>pic</v>
      </c>
      <c r="P7126" s="17">
        <f t="shared" si="652"/>
        <v>-2607.3438000000001</v>
      </c>
      <c r="Q7126">
        <f t="shared" si="653"/>
        <v>2607.3438000000001</v>
      </c>
      <c r="R7126" s="13" t="s">
        <v>38</v>
      </c>
      <c r="S7126" s="17" t="s">
        <v>17</v>
      </c>
      <c r="T7126" s="172">
        <v>988</v>
      </c>
    </row>
    <row r="7127" spans="1:20" ht="15.6">
      <c r="A7127" s="2" t="s">
        <v>35</v>
      </c>
      <c r="B7127" s="78" t="s">
        <v>5</v>
      </c>
      <c r="C7127" s="17">
        <v>11</v>
      </c>
      <c r="E7127" s="24" t="str">
        <f t="shared" si="651"/>
        <v>B</v>
      </c>
      <c r="F7127" s="17">
        <v>21</v>
      </c>
      <c r="G7127" s="17">
        <v>25</v>
      </c>
      <c r="H7127" s="17">
        <v>5</v>
      </c>
      <c r="I7127" s="17">
        <v>2</v>
      </c>
      <c r="J7127" s="12">
        <v>9931.8245000000006</v>
      </c>
      <c r="K7127" s="12">
        <v>4</v>
      </c>
      <c r="L7127" s="12">
        <v>0</v>
      </c>
      <c r="M7127" s="12">
        <v>1</v>
      </c>
      <c r="N7127" s="71" t="str">
        <f t="shared" si="648"/>
        <v>None</v>
      </c>
      <c r="O7127" s="16" t="str">
        <f t="shared" si="654"/>
        <v>None</v>
      </c>
      <c r="P7127" s="17">
        <f t="shared" si="652"/>
        <v>7217.2445000000007</v>
      </c>
      <c r="Q7127">
        <f t="shared" si="653"/>
        <v>-7217.2445000000007</v>
      </c>
      <c r="R7127" s="13" t="s">
        <v>38</v>
      </c>
      <c r="S7127" s="17" t="s">
        <v>17</v>
      </c>
      <c r="T7127" s="172">
        <v>988</v>
      </c>
    </row>
    <row r="7128" spans="1:20" ht="15.6">
      <c r="A7128" s="2" t="s">
        <v>35</v>
      </c>
      <c r="B7128" s="78" t="s">
        <v>5</v>
      </c>
      <c r="C7128" s="17">
        <v>11</v>
      </c>
      <c r="E7128" s="24" t="str">
        <f t="shared" si="651"/>
        <v>B</v>
      </c>
      <c r="F7128" s="17">
        <v>21</v>
      </c>
      <c r="G7128" s="17">
        <v>15</v>
      </c>
      <c r="H7128" s="17">
        <v>3</v>
      </c>
      <c r="I7128" s="17">
        <v>2</v>
      </c>
      <c r="J7128" s="12">
        <v>7340.0851000000002</v>
      </c>
      <c r="K7128" s="12">
        <v>1</v>
      </c>
      <c r="L7128" s="12">
        <v>8</v>
      </c>
      <c r="M7128" s="12">
        <v>1</v>
      </c>
      <c r="N7128" s="71" t="str">
        <f t="shared" si="648"/>
        <v>Threat</v>
      </c>
      <c r="O7128" s="16" t="str">
        <f t="shared" si="654"/>
        <v>pic</v>
      </c>
      <c r="P7128" s="17">
        <f t="shared" si="652"/>
        <v>4625.5051000000003</v>
      </c>
      <c r="Q7128">
        <f t="shared" si="653"/>
        <v>-4625.5051000000003</v>
      </c>
      <c r="R7128" s="13" t="s">
        <v>38</v>
      </c>
      <c r="S7128" s="17" t="s">
        <v>17</v>
      </c>
      <c r="T7128" s="172">
        <v>988</v>
      </c>
    </row>
    <row r="7129" spans="1:20" ht="15.6">
      <c r="A7129" s="2" t="s">
        <v>35</v>
      </c>
      <c r="B7129" s="78" t="s">
        <v>5</v>
      </c>
      <c r="C7129" s="17">
        <v>11</v>
      </c>
      <c r="E7129" s="24" t="str">
        <f t="shared" si="651"/>
        <v>B</v>
      </c>
      <c r="F7129" s="17">
        <v>21</v>
      </c>
      <c r="G7129" s="17">
        <v>14</v>
      </c>
      <c r="H7129" s="17">
        <v>3</v>
      </c>
      <c r="I7129" s="17">
        <v>2</v>
      </c>
      <c r="J7129" s="12">
        <v>6463.9580999999998</v>
      </c>
      <c r="K7129" s="12">
        <v>7</v>
      </c>
      <c r="L7129" s="12">
        <v>0</v>
      </c>
      <c r="M7129" s="12">
        <v>1</v>
      </c>
      <c r="N7129" s="71" t="str">
        <f t="shared" si="648"/>
        <v>None</v>
      </c>
      <c r="O7129" s="16" t="str">
        <f t="shared" si="654"/>
        <v>pic</v>
      </c>
      <c r="P7129" s="17">
        <f t="shared" si="652"/>
        <v>3749.3780999999999</v>
      </c>
      <c r="Q7129">
        <f t="shared" si="653"/>
        <v>-3749.3780999999999</v>
      </c>
      <c r="R7129" s="13" t="s">
        <v>38</v>
      </c>
      <c r="S7129" s="17" t="s">
        <v>17</v>
      </c>
      <c r="T7129" s="172">
        <v>988</v>
      </c>
    </row>
    <row r="7130" spans="1:20" ht="15.6">
      <c r="A7130" s="2" t="s">
        <v>35</v>
      </c>
      <c r="B7130" s="78" t="s">
        <v>5</v>
      </c>
      <c r="C7130" s="17">
        <v>11</v>
      </c>
      <c r="E7130" s="24" t="str">
        <f t="shared" si="651"/>
        <v>B</v>
      </c>
      <c r="F7130" s="17">
        <v>21</v>
      </c>
      <c r="G7130" s="17">
        <v>31</v>
      </c>
      <c r="H7130" s="17">
        <v>6</v>
      </c>
      <c r="I7130" s="17">
        <v>2</v>
      </c>
      <c r="J7130" s="12">
        <v>6194.0866999999998</v>
      </c>
      <c r="K7130" s="12">
        <v>2</v>
      </c>
      <c r="L7130" s="12">
        <v>0</v>
      </c>
      <c r="M7130" s="12">
        <v>1</v>
      </c>
      <c r="N7130" s="71" t="str">
        <f t="shared" si="648"/>
        <v>None</v>
      </c>
      <c r="O7130" s="16" t="str">
        <f t="shared" si="654"/>
        <v>pic</v>
      </c>
      <c r="P7130" s="17">
        <f t="shared" si="652"/>
        <v>3479.5066999999999</v>
      </c>
      <c r="Q7130">
        <f t="shared" si="653"/>
        <v>-3479.5066999999999</v>
      </c>
      <c r="R7130" s="13" t="s">
        <v>38</v>
      </c>
      <c r="S7130" s="17" t="s">
        <v>17</v>
      </c>
      <c r="T7130" s="172">
        <v>988</v>
      </c>
    </row>
    <row r="7131" spans="1:20" ht="15.6">
      <c r="A7131" s="2" t="s">
        <v>35</v>
      </c>
      <c r="B7131" s="78" t="s">
        <v>5</v>
      </c>
      <c r="C7131" s="17">
        <v>11</v>
      </c>
      <c r="E7131" s="24" t="str">
        <f t="shared" si="651"/>
        <v>B</v>
      </c>
      <c r="F7131" s="17">
        <v>21</v>
      </c>
      <c r="G7131" s="17">
        <v>3</v>
      </c>
      <c r="H7131" s="17">
        <v>1</v>
      </c>
      <c r="I7131" s="17">
        <v>2</v>
      </c>
      <c r="J7131" s="12">
        <v>6032.1541999999999</v>
      </c>
      <c r="K7131" s="12">
        <v>9</v>
      </c>
      <c r="L7131" s="12">
        <v>5</v>
      </c>
      <c r="M7131" s="12">
        <v>1</v>
      </c>
      <c r="N7131" s="71" t="str">
        <f t="shared" si="648"/>
        <v>Threat</v>
      </c>
      <c r="O7131" s="16" t="e">
        <f>IF(#REF!="None", "None","pic")</f>
        <v>#REF!</v>
      </c>
      <c r="P7131" s="17">
        <f t="shared" si="652"/>
        <v>3317.5742</v>
      </c>
      <c r="Q7131">
        <f t="shared" si="653"/>
        <v>-3317.5742</v>
      </c>
      <c r="R7131" s="13" t="s">
        <v>38</v>
      </c>
      <c r="S7131" s="17" t="s">
        <v>17</v>
      </c>
      <c r="T7131" s="172">
        <v>988</v>
      </c>
    </row>
    <row r="7132" spans="1:20" ht="15.6">
      <c r="A7132" s="2" t="s">
        <v>35</v>
      </c>
      <c r="B7132" s="78" t="s">
        <v>5</v>
      </c>
      <c r="C7132" s="17">
        <v>11</v>
      </c>
      <c r="E7132" s="24" t="str">
        <f t="shared" si="651"/>
        <v>B</v>
      </c>
      <c r="F7132" s="17">
        <v>21</v>
      </c>
      <c r="G7132" s="17">
        <v>5</v>
      </c>
      <c r="H7132" s="17">
        <v>1</v>
      </c>
      <c r="I7132" s="17">
        <v>2</v>
      </c>
      <c r="J7132" s="12">
        <v>5319.9144999999999</v>
      </c>
      <c r="K7132" s="12">
        <v>2</v>
      </c>
      <c r="L7132" s="12">
        <v>8</v>
      </c>
      <c r="M7132" s="12">
        <v>1</v>
      </c>
      <c r="N7132" s="71" t="str">
        <f t="shared" si="648"/>
        <v>Threat</v>
      </c>
      <c r="O7132" s="16" t="str">
        <f>IF(N6109="None", "None","pic")</f>
        <v>pic</v>
      </c>
      <c r="P7132" s="17">
        <f t="shared" si="652"/>
        <v>2605.3344999999999</v>
      </c>
      <c r="Q7132">
        <f t="shared" si="653"/>
        <v>-2605.3344999999999</v>
      </c>
      <c r="R7132" s="13" t="s">
        <v>38</v>
      </c>
      <c r="S7132" s="17" t="s">
        <v>17</v>
      </c>
      <c r="T7132" s="172">
        <v>988</v>
      </c>
    </row>
    <row r="7133" spans="1:20" ht="15.6">
      <c r="A7133" s="2" t="s">
        <v>35</v>
      </c>
      <c r="B7133" s="78" t="s">
        <v>5</v>
      </c>
      <c r="C7133" s="17">
        <v>11</v>
      </c>
      <c r="E7133" s="24" t="str">
        <f t="shared" si="651"/>
        <v>B</v>
      </c>
      <c r="F7133" s="17">
        <v>21</v>
      </c>
      <c r="G7133" s="17">
        <v>2</v>
      </c>
      <c r="H7133" s="17">
        <v>1</v>
      </c>
      <c r="I7133" s="17">
        <v>2</v>
      </c>
      <c r="J7133" s="12">
        <v>5054.2093999999997</v>
      </c>
      <c r="K7133" s="12">
        <v>1</v>
      </c>
      <c r="L7133" s="12">
        <v>0</v>
      </c>
      <c r="M7133" s="12">
        <v>1</v>
      </c>
      <c r="N7133" s="71" t="str">
        <f t="shared" si="648"/>
        <v>None</v>
      </c>
      <c r="O7133" s="16" t="e">
        <f>IF(#REF!="None", "None","pic")</f>
        <v>#REF!</v>
      </c>
      <c r="P7133" s="17">
        <f t="shared" si="652"/>
        <v>2339.6293999999998</v>
      </c>
      <c r="Q7133">
        <f t="shared" si="653"/>
        <v>-2339.6293999999998</v>
      </c>
      <c r="R7133" s="13" t="s">
        <v>38</v>
      </c>
      <c r="S7133" s="17" t="s">
        <v>17</v>
      </c>
      <c r="T7133" s="172">
        <v>988</v>
      </c>
    </row>
    <row r="7134" spans="1:20" ht="15.6">
      <c r="A7134" s="2" t="s">
        <v>35</v>
      </c>
      <c r="B7134" s="78" t="s">
        <v>5</v>
      </c>
      <c r="C7134" s="17">
        <v>11</v>
      </c>
      <c r="E7134" s="24" t="str">
        <f t="shared" si="651"/>
        <v>B</v>
      </c>
      <c r="F7134" s="17">
        <v>21</v>
      </c>
      <c r="G7134" s="17">
        <v>23</v>
      </c>
      <c r="H7134" s="17">
        <v>4</v>
      </c>
      <c r="I7134" s="17">
        <v>2</v>
      </c>
      <c r="J7134" s="12">
        <v>4789.6028999999999</v>
      </c>
      <c r="K7134" s="12">
        <v>1</v>
      </c>
      <c r="L7134" s="12">
        <v>9</v>
      </c>
      <c r="M7134" s="12">
        <v>1</v>
      </c>
      <c r="N7134" s="71" t="str">
        <f t="shared" si="648"/>
        <v>Neutral</v>
      </c>
      <c r="O7134" s="16" t="str">
        <f t="shared" ref="O7134:O7139" si="655">IF(N6111="None", "None","pic")</f>
        <v>None</v>
      </c>
      <c r="P7134" s="17">
        <f t="shared" si="652"/>
        <v>2075.0228999999999</v>
      </c>
      <c r="Q7134">
        <f t="shared" si="653"/>
        <v>-2075.0228999999999</v>
      </c>
      <c r="R7134" s="13" t="s">
        <v>38</v>
      </c>
      <c r="S7134" s="17" t="s">
        <v>17</v>
      </c>
      <c r="T7134" s="172">
        <v>988</v>
      </c>
    </row>
    <row r="7135" spans="1:20" ht="15.6">
      <c r="A7135" s="2" t="s">
        <v>35</v>
      </c>
      <c r="B7135" s="78" t="s">
        <v>5</v>
      </c>
      <c r="C7135" s="17">
        <v>11</v>
      </c>
      <c r="E7135" s="24" t="str">
        <f t="shared" si="651"/>
        <v>B</v>
      </c>
      <c r="F7135" s="17">
        <v>21</v>
      </c>
      <c r="G7135" s="17">
        <v>35</v>
      </c>
      <c r="H7135" s="17">
        <v>6</v>
      </c>
      <c r="I7135" s="17">
        <v>2</v>
      </c>
      <c r="J7135" s="12">
        <v>4357.0065999999997</v>
      </c>
      <c r="K7135" s="12">
        <v>2</v>
      </c>
      <c r="L7135" s="12">
        <v>3</v>
      </c>
      <c r="M7135" s="12">
        <v>1</v>
      </c>
      <c r="N7135" s="71" t="str">
        <f t="shared" si="648"/>
        <v>Object</v>
      </c>
      <c r="O7135" s="16" t="str">
        <f t="shared" si="655"/>
        <v>pic</v>
      </c>
      <c r="P7135" s="17">
        <f t="shared" si="652"/>
        <v>1642.4265999999998</v>
      </c>
      <c r="Q7135">
        <f t="shared" si="653"/>
        <v>-1642.4265999999998</v>
      </c>
      <c r="R7135" s="13" t="s">
        <v>38</v>
      </c>
      <c r="S7135" s="17" t="s">
        <v>17</v>
      </c>
      <c r="T7135" s="172">
        <v>988</v>
      </c>
    </row>
    <row r="7136" spans="1:20" ht="15.6">
      <c r="A7136" s="2" t="s">
        <v>35</v>
      </c>
      <c r="B7136" s="78" t="s">
        <v>5</v>
      </c>
      <c r="C7136" s="17">
        <v>11</v>
      </c>
      <c r="E7136" s="24" t="str">
        <f t="shared" si="651"/>
        <v>B</v>
      </c>
      <c r="F7136" s="17">
        <v>21</v>
      </c>
      <c r="G7136" s="17">
        <v>28</v>
      </c>
      <c r="H7136" s="17">
        <v>5</v>
      </c>
      <c r="I7136" s="17">
        <v>2</v>
      </c>
      <c r="J7136" s="12">
        <v>3890.0425</v>
      </c>
      <c r="K7136" s="12">
        <v>1</v>
      </c>
      <c r="L7136" s="12">
        <v>4</v>
      </c>
      <c r="M7136" s="12">
        <v>1</v>
      </c>
      <c r="N7136" s="71" t="str">
        <f t="shared" si="648"/>
        <v>Object</v>
      </c>
      <c r="O7136" s="16" t="str">
        <f t="shared" si="655"/>
        <v>pic</v>
      </c>
      <c r="P7136" s="17">
        <f t="shared" si="652"/>
        <v>1175.4625000000001</v>
      </c>
      <c r="Q7136">
        <f t="shared" si="653"/>
        <v>-1175.4625000000001</v>
      </c>
      <c r="R7136" s="13" t="s">
        <v>38</v>
      </c>
      <c r="S7136" s="17" t="s">
        <v>17</v>
      </c>
      <c r="T7136" s="172">
        <v>988</v>
      </c>
    </row>
    <row r="7137" spans="1:20" ht="15.6">
      <c r="A7137" s="2" t="s">
        <v>35</v>
      </c>
      <c r="B7137" s="78" t="s">
        <v>5</v>
      </c>
      <c r="C7137" s="17">
        <v>11</v>
      </c>
      <c r="E7137" s="24" t="str">
        <f t="shared" si="651"/>
        <v>B</v>
      </c>
      <c r="F7137" s="17">
        <v>21</v>
      </c>
      <c r="G7137" s="17">
        <v>11</v>
      </c>
      <c r="H7137" s="17">
        <v>2</v>
      </c>
      <c r="I7137" s="17">
        <v>2</v>
      </c>
      <c r="J7137" s="12">
        <v>3815.9031</v>
      </c>
      <c r="K7137" s="12">
        <v>1</v>
      </c>
      <c r="L7137" s="12">
        <v>10</v>
      </c>
      <c r="M7137" s="12">
        <v>1</v>
      </c>
      <c r="N7137" s="71" t="str">
        <f t="shared" si="648"/>
        <v>Neutral</v>
      </c>
      <c r="O7137" s="16" t="str">
        <f t="shared" si="655"/>
        <v>None</v>
      </c>
      <c r="P7137" s="17">
        <f t="shared" si="652"/>
        <v>1101.3231000000001</v>
      </c>
      <c r="Q7137">
        <f t="shared" si="653"/>
        <v>-1101.3231000000001</v>
      </c>
      <c r="R7137" s="13" t="s">
        <v>38</v>
      </c>
      <c r="S7137" s="17" t="s">
        <v>17</v>
      </c>
      <c r="T7137" s="172">
        <v>988</v>
      </c>
    </row>
    <row r="7138" spans="1:20" ht="15.6">
      <c r="A7138" s="2" t="s">
        <v>35</v>
      </c>
      <c r="B7138" s="78" t="s">
        <v>5</v>
      </c>
      <c r="C7138" s="17">
        <v>11</v>
      </c>
      <c r="E7138" s="24" t="str">
        <f t="shared" si="651"/>
        <v>B</v>
      </c>
      <c r="F7138" s="17">
        <v>21</v>
      </c>
      <c r="G7138" s="17">
        <v>27</v>
      </c>
      <c r="H7138" s="17">
        <v>5</v>
      </c>
      <c r="I7138" s="17">
        <v>2</v>
      </c>
      <c r="J7138" s="12">
        <v>3759.6426999999999</v>
      </c>
      <c r="K7138" s="12">
        <v>2</v>
      </c>
      <c r="L7138" s="12">
        <v>2</v>
      </c>
      <c r="M7138" s="12">
        <v>1</v>
      </c>
      <c r="N7138" s="71" t="str">
        <f t="shared" si="648"/>
        <v>Object</v>
      </c>
      <c r="O7138" s="16" t="str">
        <f t="shared" si="655"/>
        <v>pic</v>
      </c>
      <c r="P7138" s="17">
        <f t="shared" si="652"/>
        <v>1045.0626999999999</v>
      </c>
      <c r="Q7138">
        <f t="shared" si="653"/>
        <v>-1045.0626999999999</v>
      </c>
      <c r="R7138" s="13" t="s">
        <v>38</v>
      </c>
      <c r="S7138" s="17" t="s">
        <v>17</v>
      </c>
      <c r="T7138" s="172">
        <v>988</v>
      </c>
    </row>
    <row r="7139" spans="1:20" ht="15.6">
      <c r="A7139" s="2" t="s">
        <v>35</v>
      </c>
      <c r="B7139" s="78" t="s">
        <v>5</v>
      </c>
      <c r="C7139" s="17">
        <v>11</v>
      </c>
      <c r="E7139" s="24" t="str">
        <f t="shared" si="651"/>
        <v>B</v>
      </c>
      <c r="F7139" s="17">
        <v>21</v>
      </c>
      <c r="G7139" s="17">
        <v>36</v>
      </c>
      <c r="H7139" s="17">
        <v>6</v>
      </c>
      <c r="I7139" s="17">
        <v>2</v>
      </c>
      <c r="J7139" s="12">
        <v>3718.4823000000001</v>
      </c>
      <c r="K7139" s="12">
        <v>1</v>
      </c>
      <c r="L7139" s="12">
        <v>1</v>
      </c>
      <c r="M7139" s="12">
        <v>1</v>
      </c>
      <c r="N7139" s="71" t="str">
        <f t="shared" si="648"/>
        <v>Object</v>
      </c>
      <c r="O7139" s="16" t="str">
        <f t="shared" si="655"/>
        <v>pic</v>
      </c>
      <c r="P7139" s="17">
        <f t="shared" si="652"/>
        <v>1003.9023000000002</v>
      </c>
      <c r="Q7139">
        <f t="shared" si="653"/>
        <v>-1003.9023000000002</v>
      </c>
      <c r="R7139" s="13" t="s">
        <v>38</v>
      </c>
      <c r="S7139" s="17" t="s">
        <v>17</v>
      </c>
      <c r="T7139" s="172">
        <v>988</v>
      </c>
    </row>
    <row r="7140" spans="1:20" ht="15.6">
      <c r="A7140" s="2" t="s">
        <v>35</v>
      </c>
      <c r="B7140" s="78" t="s">
        <v>5</v>
      </c>
      <c r="C7140" s="17">
        <v>11</v>
      </c>
      <c r="E7140" s="24" t="str">
        <f t="shared" si="651"/>
        <v>B</v>
      </c>
      <c r="F7140" s="17">
        <v>21</v>
      </c>
      <c r="G7140" s="17">
        <v>4</v>
      </c>
      <c r="H7140" s="17">
        <v>1</v>
      </c>
      <c r="I7140" s="17">
        <v>2</v>
      </c>
      <c r="J7140" s="12">
        <v>2655.4032000000002</v>
      </c>
      <c r="K7140" s="12">
        <v>1</v>
      </c>
      <c r="L7140" s="12">
        <v>6</v>
      </c>
      <c r="M7140" s="12">
        <v>1</v>
      </c>
      <c r="N7140" s="71" t="str">
        <f t="shared" si="648"/>
        <v>Threat</v>
      </c>
      <c r="O7140" s="16" t="e">
        <f>IF(#REF!="None", "None","pic")</f>
        <v>#REF!</v>
      </c>
      <c r="P7140" s="17">
        <f t="shared" si="652"/>
        <v>-59.17679999999973</v>
      </c>
      <c r="Q7140">
        <f t="shared" si="653"/>
        <v>59.17679999999973</v>
      </c>
      <c r="R7140" s="13" t="s">
        <v>38</v>
      </c>
      <c r="S7140" s="17" t="s">
        <v>17</v>
      </c>
      <c r="T7140" s="172">
        <v>988</v>
      </c>
    </row>
    <row r="7141" spans="1:20" ht="15.6">
      <c r="A7141" s="2" t="s">
        <v>35</v>
      </c>
      <c r="B7141" s="78" t="s">
        <v>5</v>
      </c>
      <c r="C7141" s="17">
        <v>11</v>
      </c>
      <c r="E7141" s="24" t="str">
        <f t="shared" si="651"/>
        <v>B</v>
      </c>
      <c r="F7141" s="17">
        <v>21</v>
      </c>
      <c r="G7141" s="17">
        <v>34</v>
      </c>
      <c r="H7141" s="17">
        <v>6</v>
      </c>
      <c r="I7141" s="17">
        <v>2</v>
      </c>
      <c r="J7141" s="12">
        <v>2326.9785000000002</v>
      </c>
      <c r="K7141" s="12">
        <v>2</v>
      </c>
      <c r="L7141" s="12">
        <v>2</v>
      </c>
      <c r="M7141" s="12">
        <v>1</v>
      </c>
      <c r="N7141" s="71" t="str">
        <f t="shared" si="648"/>
        <v>Object</v>
      </c>
      <c r="O7141" s="16" t="str">
        <f t="shared" ref="O7141:O7159" si="656">IF(N6118="None", "None","pic")</f>
        <v>None</v>
      </c>
      <c r="P7141" s="17">
        <f t="shared" si="652"/>
        <v>-387.60149999999976</v>
      </c>
      <c r="Q7141">
        <f t="shared" si="653"/>
        <v>387.60149999999976</v>
      </c>
      <c r="R7141" s="13" t="s">
        <v>38</v>
      </c>
      <c r="S7141" s="17" t="s">
        <v>17</v>
      </c>
      <c r="T7141" s="172">
        <v>988</v>
      </c>
    </row>
    <row r="7142" spans="1:20" ht="15.6">
      <c r="A7142" s="2" t="s">
        <v>35</v>
      </c>
      <c r="B7142" s="78" t="s">
        <v>5</v>
      </c>
      <c r="C7142" s="17">
        <v>11</v>
      </c>
      <c r="E7142" s="24" t="str">
        <f t="shared" si="651"/>
        <v>B</v>
      </c>
      <c r="F7142" s="17">
        <v>21</v>
      </c>
      <c r="G7142" s="17">
        <v>12</v>
      </c>
      <c r="H7142" s="17">
        <v>2</v>
      </c>
      <c r="I7142" s="17">
        <v>2</v>
      </c>
      <c r="J7142" s="12">
        <v>2304.5133000000001</v>
      </c>
      <c r="K7142" s="12">
        <v>3</v>
      </c>
      <c r="L7142" s="12">
        <v>11</v>
      </c>
      <c r="M7142" s="12">
        <v>1</v>
      </c>
      <c r="N7142" s="71" t="str">
        <f t="shared" si="648"/>
        <v>Neutral</v>
      </c>
      <c r="O7142" s="16" t="str">
        <f t="shared" si="656"/>
        <v>pic</v>
      </c>
      <c r="P7142" s="17">
        <f t="shared" si="652"/>
        <v>-410.06669999999986</v>
      </c>
      <c r="Q7142">
        <f t="shared" si="653"/>
        <v>410.06669999999986</v>
      </c>
      <c r="R7142" s="13" t="s">
        <v>38</v>
      </c>
      <c r="S7142" s="17" t="s">
        <v>17</v>
      </c>
      <c r="T7142" s="172">
        <v>988</v>
      </c>
    </row>
    <row r="7143" spans="1:20" ht="15.6">
      <c r="A7143" s="2" t="s">
        <v>35</v>
      </c>
      <c r="B7143" s="78" t="s">
        <v>5</v>
      </c>
      <c r="C7143" s="17">
        <v>11</v>
      </c>
      <c r="E7143" s="24" t="str">
        <f t="shared" si="651"/>
        <v>B</v>
      </c>
      <c r="F7143" s="17">
        <v>21</v>
      </c>
      <c r="G7143" s="17">
        <v>6</v>
      </c>
      <c r="H7143" s="17">
        <v>1</v>
      </c>
      <c r="I7143" s="17">
        <v>2</v>
      </c>
      <c r="J7143" s="12">
        <v>2262.3245999999999</v>
      </c>
      <c r="K7143" s="12">
        <v>1</v>
      </c>
      <c r="L7143" s="12">
        <v>7</v>
      </c>
      <c r="M7143" s="12">
        <v>1</v>
      </c>
      <c r="N7143" s="71" t="str">
        <f t="shared" si="648"/>
        <v>Threat</v>
      </c>
      <c r="O7143" s="16" t="str">
        <f t="shared" si="656"/>
        <v>pic</v>
      </c>
      <c r="P7143" s="17">
        <f t="shared" si="652"/>
        <v>-452.25540000000001</v>
      </c>
      <c r="Q7143">
        <f t="shared" si="653"/>
        <v>452.25540000000001</v>
      </c>
      <c r="R7143" s="13" t="s">
        <v>38</v>
      </c>
      <c r="S7143" s="17" t="s">
        <v>17</v>
      </c>
      <c r="T7143" s="172">
        <v>988</v>
      </c>
    </row>
    <row r="7144" spans="1:20" ht="15.6">
      <c r="A7144" s="2" t="s">
        <v>35</v>
      </c>
      <c r="B7144" s="78" t="s">
        <v>5</v>
      </c>
      <c r="C7144" s="17">
        <v>11</v>
      </c>
      <c r="E7144" s="24" t="str">
        <f t="shared" si="651"/>
        <v>B</v>
      </c>
      <c r="F7144" s="17">
        <v>21</v>
      </c>
      <c r="G7144" s="17">
        <v>33</v>
      </c>
      <c r="H7144" s="17">
        <v>6</v>
      </c>
      <c r="I7144" s="17">
        <v>2</v>
      </c>
      <c r="J7144" s="12">
        <v>2189.8382000000001</v>
      </c>
      <c r="K7144" s="12">
        <v>1</v>
      </c>
      <c r="L7144" s="12">
        <v>4</v>
      </c>
      <c r="M7144" s="12">
        <v>1</v>
      </c>
      <c r="N7144" s="71" t="str">
        <f t="shared" si="648"/>
        <v>Object</v>
      </c>
      <c r="O7144" s="16" t="str">
        <f t="shared" si="656"/>
        <v>pic</v>
      </c>
      <c r="P7144" s="17">
        <f t="shared" si="652"/>
        <v>-524.74179999999978</v>
      </c>
      <c r="Q7144">
        <f t="shared" si="653"/>
        <v>524.74179999999978</v>
      </c>
      <c r="R7144" s="13" t="s">
        <v>38</v>
      </c>
      <c r="S7144" s="17" t="s">
        <v>17</v>
      </c>
      <c r="T7144" s="172">
        <v>988</v>
      </c>
    </row>
    <row r="7145" spans="1:20" ht="15.6">
      <c r="A7145" s="2" t="s">
        <v>35</v>
      </c>
      <c r="B7145" s="78" t="s">
        <v>5</v>
      </c>
      <c r="C7145" s="17">
        <v>11</v>
      </c>
      <c r="E7145" s="24" t="str">
        <f t="shared" ref="E7145:E7176" si="657">IF(OR(A7145="Olaf",A7145="Olli",A7145="Patchoulli",A7145="Wallace",A7145="Yang"),"H","B")</f>
        <v>B</v>
      </c>
      <c r="F7145" s="17">
        <v>21</v>
      </c>
      <c r="G7145" s="17">
        <v>10</v>
      </c>
      <c r="H7145" s="17">
        <v>2</v>
      </c>
      <c r="I7145" s="17">
        <v>2</v>
      </c>
      <c r="J7145" s="12">
        <v>2073.0459999999998</v>
      </c>
      <c r="K7145" s="12">
        <v>5</v>
      </c>
      <c r="L7145" s="12">
        <v>12</v>
      </c>
      <c r="M7145" s="12">
        <v>1</v>
      </c>
      <c r="N7145" s="71" t="str">
        <f t="shared" si="648"/>
        <v>Neutral</v>
      </c>
      <c r="O7145" s="16" t="str">
        <f t="shared" si="656"/>
        <v>None</v>
      </c>
      <c r="P7145" s="17">
        <f t="shared" ref="P7145:P7176" si="658">IF(A7145="Nereis",J7145-5614.01,IF(A7145="Olaf",J7145-6071.46,IF(A7145="Olga",J7145-3472.81,IF(A7145="Olli",J7145-5019.59,IF(A7145="Patchoulli",J7145-4008.5,IF(A7145="Yin",J7145-2714.58,IF(A7145="Wallace",J7145-4682.89)))))))</f>
        <v>-641.53400000000011</v>
      </c>
      <c r="Q7145">
        <f t="shared" ref="Q7145:Q7176" si="659">P7145*-1</f>
        <v>641.53400000000011</v>
      </c>
      <c r="R7145" s="13" t="s">
        <v>38</v>
      </c>
      <c r="S7145" s="17" t="s">
        <v>17</v>
      </c>
      <c r="T7145" s="172">
        <v>988</v>
      </c>
    </row>
    <row r="7146" spans="1:20" ht="15.6">
      <c r="A7146" s="2" t="s">
        <v>35</v>
      </c>
      <c r="B7146" s="78" t="s">
        <v>5</v>
      </c>
      <c r="C7146" s="17">
        <v>11</v>
      </c>
      <c r="E7146" s="24" t="str">
        <f t="shared" si="657"/>
        <v>B</v>
      </c>
      <c r="F7146" s="17">
        <v>21</v>
      </c>
      <c r="G7146" s="17">
        <v>9</v>
      </c>
      <c r="H7146" s="17">
        <v>2</v>
      </c>
      <c r="I7146" s="17">
        <v>2</v>
      </c>
      <c r="J7146" s="12">
        <v>1791.2352000000001</v>
      </c>
      <c r="K7146" s="12">
        <v>1</v>
      </c>
      <c r="L7146" s="12">
        <v>9</v>
      </c>
      <c r="M7146" s="12">
        <v>1</v>
      </c>
      <c r="N7146" s="71" t="str">
        <f t="shared" si="648"/>
        <v>Neutral</v>
      </c>
      <c r="O7146" s="16" t="str">
        <f t="shared" si="656"/>
        <v>pic</v>
      </c>
      <c r="P7146" s="17">
        <f t="shared" si="658"/>
        <v>-923.34479999999985</v>
      </c>
      <c r="Q7146">
        <f t="shared" si="659"/>
        <v>923.34479999999985</v>
      </c>
      <c r="R7146" s="13" t="s">
        <v>38</v>
      </c>
      <c r="S7146" s="17" t="s">
        <v>17</v>
      </c>
      <c r="T7146" s="172">
        <v>988</v>
      </c>
    </row>
    <row r="7147" spans="1:20" ht="15.6">
      <c r="A7147" s="2" t="s">
        <v>35</v>
      </c>
      <c r="B7147" s="78" t="s">
        <v>5</v>
      </c>
      <c r="C7147" s="17">
        <v>11</v>
      </c>
      <c r="E7147" s="24" t="str">
        <f t="shared" si="657"/>
        <v>B</v>
      </c>
      <c r="F7147" s="17">
        <v>21</v>
      </c>
      <c r="G7147" s="17">
        <v>13</v>
      </c>
      <c r="H7147" s="17">
        <v>3</v>
      </c>
      <c r="I7147" s="17">
        <v>2</v>
      </c>
      <c r="J7147" s="12">
        <v>1669.7764</v>
      </c>
      <c r="K7147" s="12">
        <v>1</v>
      </c>
      <c r="L7147" s="12">
        <v>0</v>
      </c>
      <c r="M7147" s="12">
        <v>1</v>
      </c>
      <c r="N7147" s="71" t="str">
        <f t="shared" si="648"/>
        <v>None</v>
      </c>
      <c r="O7147" s="16" t="str">
        <f t="shared" si="656"/>
        <v>pic</v>
      </c>
      <c r="P7147" s="17">
        <f t="shared" si="658"/>
        <v>-1044.8036</v>
      </c>
      <c r="Q7147">
        <f t="shared" si="659"/>
        <v>1044.8036</v>
      </c>
      <c r="R7147" s="13" t="s">
        <v>38</v>
      </c>
      <c r="S7147" s="17" t="s">
        <v>17</v>
      </c>
      <c r="T7147" s="172">
        <v>988</v>
      </c>
    </row>
    <row r="7148" spans="1:20" ht="15.6">
      <c r="A7148" s="2" t="s">
        <v>35</v>
      </c>
      <c r="B7148" s="78" t="s">
        <v>5</v>
      </c>
      <c r="C7148" s="17">
        <v>11</v>
      </c>
      <c r="E7148" s="24" t="str">
        <f t="shared" si="657"/>
        <v>B</v>
      </c>
      <c r="F7148" s="17">
        <v>21</v>
      </c>
      <c r="G7148" s="17">
        <v>18</v>
      </c>
      <c r="H7148" s="17">
        <v>3</v>
      </c>
      <c r="I7148" s="17">
        <v>2</v>
      </c>
      <c r="J7148" s="12">
        <v>1586.7293</v>
      </c>
      <c r="K7148" s="12">
        <v>1</v>
      </c>
      <c r="L7148" s="12">
        <v>5</v>
      </c>
      <c r="M7148" s="12">
        <v>1</v>
      </c>
      <c r="N7148" s="71" t="str">
        <f t="shared" si="648"/>
        <v>Threat</v>
      </c>
      <c r="O7148" s="16" t="str">
        <f t="shared" si="656"/>
        <v>pic</v>
      </c>
      <c r="P7148" s="17">
        <f t="shared" si="658"/>
        <v>-1127.8507</v>
      </c>
      <c r="Q7148">
        <f t="shared" si="659"/>
        <v>1127.8507</v>
      </c>
      <c r="R7148" s="13" t="s">
        <v>38</v>
      </c>
      <c r="S7148" s="17" t="s">
        <v>17</v>
      </c>
      <c r="T7148" s="172">
        <v>988</v>
      </c>
    </row>
    <row r="7149" spans="1:20" ht="15.6">
      <c r="A7149" s="2" t="s">
        <v>35</v>
      </c>
      <c r="B7149" s="78" t="s">
        <v>5</v>
      </c>
      <c r="C7149" s="17">
        <v>11</v>
      </c>
      <c r="E7149" s="24" t="str">
        <f t="shared" si="657"/>
        <v>B</v>
      </c>
      <c r="F7149" s="17">
        <v>21</v>
      </c>
      <c r="G7149" s="17">
        <v>21</v>
      </c>
      <c r="H7149" s="17">
        <v>4</v>
      </c>
      <c r="I7149" s="17">
        <v>2</v>
      </c>
      <c r="J7149" s="12">
        <v>1536.1018999999999</v>
      </c>
      <c r="K7149" s="12">
        <v>1</v>
      </c>
      <c r="L7149" s="12">
        <v>11</v>
      </c>
      <c r="M7149" s="12">
        <v>1</v>
      </c>
      <c r="N7149" s="71" t="str">
        <f t="shared" si="648"/>
        <v>Neutral</v>
      </c>
      <c r="O7149" s="16" t="str">
        <f t="shared" si="656"/>
        <v>pic</v>
      </c>
      <c r="P7149" s="17">
        <f t="shared" si="658"/>
        <v>-1178.4781</v>
      </c>
      <c r="Q7149">
        <f t="shared" si="659"/>
        <v>1178.4781</v>
      </c>
      <c r="R7149" s="13" t="s">
        <v>38</v>
      </c>
      <c r="S7149" s="17" t="s">
        <v>17</v>
      </c>
      <c r="T7149" s="172">
        <v>988</v>
      </c>
    </row>
    <row r="7150" spans="1:20" ht="15.6">
      <c r="A7150" s="2" t="s">
        <v>35</v>
      </c>
      <c r="B7150" s="78" t="s">
        <v>5</v>
      </c>
      <c r="C7150" s="17">
        <v>11</v>
      </c>
      <c r="E7150" s="24" t="str">
        <f t="shared" si="657"/>
        <v>B</v>
      </c>
      <c r="F7150" s="17">
        <v>21</v>
      </c>
      <c r="G7150" s="17">
        <v>30</v>
      </c>
      <c r="H7150" s="17">
        <v>5</v>
      </c>
      <c r="I7150" s="17">
        <v>2</v>
      </c>
      <c r="J7150" s="12">
        <v>1526.0420999999999</v>
      </c>
      <c r="K7150" s="12">
        <v>1</v>
      </c>
      <c r="L7150" s="12">
        <v>1</v>
      </c>
      <c r="M7150" s="12">
        <v>1</v>
      </c>
      <c r="N7150" s="71" t="str">
        <f t="shared" si="648"/>
        <v>Object</v>
      </c>
      <c r="O7150" s="16" t="str">
        <f t="shared" si="656"/>
        <v>pic</v>
      </c>
      <c r="P7150" s="17">
        <f t="shared" si="658"/>
        <v>-1188.5379</v>
      </c>
      <c r="Q7150">
        <f t="shared" si="659"/>
        <v>1188.5379</v>
      </c>
      <c r="R7150" s="13" t="s">
        <v>38</v>
      </c>
      <c r="S7150" s="17" t="s">
        <v>17</v>
      </c>
      <c r="T7150" s="172">
        <v>988</v>
      </c>
    </row>
    <row r="7151" spans="1:20" ht="15.6">
      <c r="A7151" s="2" t="s">
        <v>35</v>
      </c>
      <c r="B7151" s="78" t="s">
        <v>5</v>
      </c>
      <c r="C7151" s="17">
        <v>11</v>
      </c>
      <c r="E7151" s="24" t="str">
        <f t="shared" si="657"/>
        <v>B</v>
      </c>
      <c r="F7151" s="17">
        <v>21</v>
      </c>
      <c r="G7151" s="17">
        <v>22</v>
      </c>
      <c r="H7151" s="17">
        <v>4</v>
      </c>
      <c r="I7151" s="17">
        <v>2</v>
      </c>
      <c r="J7151" s="12">
        <v>1413.3386</v>
      </c>
      <c r="K7151" s="12">
        <v>1</v>
      </c>
      <c r="L7151" s="12">
        <v>12</v>
      </c>
      <c r="M7151" s="12">
        <v>1</v>
      </c>
      <c r="N7151" s="71" t="str">
        <f t="shared" si="648"/>
        <v>Neutral</v>
      </c>
      <c r="O7151" s="16" t="str">
        <f t="shared" si="656"/>
        <v>None</v>
      </c>
      <c r="P7151" s="17">
        <f t="shared" si="658"/>
        <v>-1301.2413999999999</v>
      </c>
      <c r="Q7151">
        <f t="shared" si="659"/>
        <v>1301.2413999999999</v>
      </c>
      <c r="R7151" s="13" t="s">
        <v>38</v>
      </c>
      <c r="S7151" s="17" t="s">
        <v>17</v>
      </c>
      <c r="T7151" s="172">
        <v>988</v>
      </c>
    </row>
    <row r="7152" spans="1:20" ht="15.6">
      <c r="A7152" s="2" t="s">
        <v>35</v>
      </c>
      <c r="B7152" s="78" t="s">
        <v>5</v>
      </c>
      <c r="C7152" s="17">
        <v>11</v>
      </c>
      <c r="E7152" s="24" t="str">
        <f t="shared" si="657"/>
        <v>B</v>
      </c>
      <c r="F7152" s="17">
        <v>21</v>
      </c>
      <c r="G7152" s="17">
        <v>16</v>
      </c>
      <c r="H7152" s="17">
        <v>3</v>
      </c>
      <c r="I7152" s="17">
        <v>2</v>
      </c>
      <c r="J7152" s="12">
        <v>1202.3946000000001</v>
      </c>
      <c r="K7152" s="12">
        <v>2</v>
      </c>
      <c r="L7152" s="12">
        <v>7</v>
      </c>
      <c r="M7152" s="12">
        <v>1</v>
      </c>
      <c r="N7152" s="71" t="str">
        <f t="shared" si="648"/>
        <v>Threat</v>
      </c>
      <c r="O7152" s="16" t="str">
        <f t="shared" si="656"/>
        <v>pic</v>
      </c>
      <c r="P7152" s="17">
        <f t="shared" si="658"/>
        <v>-1512.1853999999998</v>
      </c>
      <c r="Q7152">
        <f t="shared" si="659"/>
        <v>1512.1853999999998</v>
      </c>
      <c r="R7152" s="13" t="s">
        <v>38</v>
      </c>
      <c r="S7152" s="17" t="s">
        <v>17</v>
      </c>
      <c r="T7152" s="172">
        <v>988</v>
      </c>
    </row>
    <row r="7153" spans="1:20" ht="15.6">
      <c r="A7153" s="2" t="s">
        <v>35</v>
      </c>
      <c r="B7153" s="78" t="s">
        <v>5</v>
      </c>
      <c r="C7153" s="17">
        <v>11</v>
      </c>
      <c r="E7153" s="24" t="str">
        <f t="shared" si="657"/>
        <v>B</v>
      </c>
      <c r="F7153" s="17">
        <v>21</v>
      </c>
      <c r="G7153" s="17">
        <v>20</v>
      </c>
      <c r="H7153" s="17">
        <v>4</v>
      </c>
      <c r="I7153" s="17">
        <v>2</v>
      </c>
      <c r="J7153" s="12">
        <v>1132.8096</v>
      </c>
      <c r="K7153" s="12">
        <v>1</v>
      </c>
      <c r="L7153" s="12">
        <v>0</v>
      </c>
      <c r="M7153" s="12">
        <v>1</v>
      </c>
      <c r="N7153" s="71" t="str">
        <f t="shared" si="648"/>
        <v>None</v>
      </c>
      <c r="O7153" s="16" t="str">
        <f t="shared" si="656"/>
        <v>None</v>
      </c>
      <c r="P7153" s="17">
        <f t="shared" si="658"/>
        <v>-1581.7703999999999</v>
      </c>
      <c r="Q7153">
        <f t="shared" si="659"/>
        <v>1581.7703999999999</v>
      </c>
      <c r="R7153" s="13" t="s">
        <v>38</v>
      </c>
      <c r="S7153" s="17" t="s">
        <v>17</v>
      </c>
      <c r="T7153" s="172">
        <v>988</v>
      </c>
    </row>
    <row r="7154" spans="1:20" ht="15.6">
      <c r="A7154" s="2" t="s">
        <v>35</v>
      </c>
      <c r="B7154" s="78" t="s">
        <v>5</v>
      </c>
      <c r="C7154" s="17">
        <v>11</v>
      </c>
      <c r="E7154" s="24" t="str">
        <f t="shared" si="657"/>
        <v>B</v>
      </c>
      <c r="F7154" s="17">
        <v>21</v>
      </c>
      <c r="G7154" s="17">
        <v>26</v>
      </c>
      <c r="H7154" s="17">
        <v>5</v>
      </c>
      <c r="I7154" s="17">
        <v>2</v>
      </c>
      <c r="J7154" s="12">
        <v>964.3</v>
      </c>
      <c r="K7154" s="12">
        <v>2</v>
      </c>
      <c r="L7154" s="12">
        <v>0</v>
      </c>
      <c r="M7154" s="12">
        <v>1</v>
      </c>
      <c r="N7154" s="71" t="str">
        <f t="shared" si="648"/>
        <v>None</v>
      </c>
      <c r="O7154" s="16" t="str">
        <f t="shared" si="656"/>
        <v>None</v>
      </c>
      <c r="P7154" s="17">
        <f t="shared" si="658"/>
        <v>-1750.28</v>
      </c>
      <c r="Q7154">
        <f t="shared" si="659"/>
        <v>1750.28</v>
      </c>
      <c r="R7154" s="13" t="s">
        <v>38</v>
      </c>
      <c r="S7154" s="17" t="s">
        <v>17</v>
      </c>
      <c r="T7154" s="172">
        <v>988</v>
      </c>
    </row>
    <row r="7155" spans="1:20" ht="15.6">
      <c r="A7155" s="2" t="s">
        <v>35</v>
      </c>
      <c r="B7155" s="78" t="s">
        <v>5</v>
      </c>
      <c r="C7155" s="17">
        <v>11</v>
      </c>
      <c r="E7155" s="24" t="str">
        <f t="shared" si="657"/>
        <v>B</v>
      </c>
      <c r="F7155" s="17">
        <v>21</v>
      </c>
      <c r="G7155" s="17">
        <v>32</v>
      </c>
      <c r="H7155" s="17">
        <v>6</v>
      </c>
      <c r="I7155" s="17">
        <v>2</v>
      </c>
      <c r="J7155" s="12">
        <v>964.00570000000005</v>
      </c>
      <c r="K7155" s="12">
        <v>1</v>
      </c>
      <c r="L7155" s="12">
        <v>0</v>
      </c>
      <c r="M7155" s="12">
        <v>1</v>
      </c>
      <c r="N7155" s="71" t="str">
        <f t="shared" si="648"/>
        <v>None</v>
      </c>
      <c r="O7155" s="16" t="str">
        <f t="shared" si="656"/>
        <v>pic</v>
      </c>
      <c r="P7155" s="17">
        <f t="shared" si="658"/>
        <v>-1750.5742999999998</v>
      </c>
      <c r="Q7155">
        <f t="shared" si="659"/>
        <v>1750.5742999999998</v>
      </c>
      <c r="R7155" s="13" t="s">
        <v>38</v>
      </c>
      <c r="S7155" s="17" t="s">
        <v>17</v>
      </c>
      <c r="T7155" s="172">
        <v>988</v>
      </c>
    </row>
    <row r="7156" spans="1:20" ht="15.6">
      <c r="A7156" s="2" t="s">
        <v>35</v>
      </c>
      <c r="B7156" s="78" t="s">
        <v>5</v>
      </c>
      <c r="C7156" s="17">
        <v>11</v>
      </c>
      <c r="E7156" s="24" t="str">
        <f t="shared" si="657"/>
        <v>B</v>
      </c>
      <c r="F7156" s="17">
        <v>21</v>
      </c>
      <c r="G7156" s="17">
        <v>29</v>
      </c>
      <c r="H7156" s="17">
        <v>5</v>
      </c>
      <c r="I7156" s="17">
        <v>2</v>
      </c>
      <c r="J7156" s="12">
        <v>790.87070000000006</v>
      </c>
      <c r="K7156" s="12">
        <v>1</v>
      </c>
      <c r="L7156" s="12">
        <v>3</v>
      </c>
      <c r="M7156" s="12">
        <v>1</v>
      </c>
      <c r="N7156" s="71" t="str">
        <f t="shared" si="648"/>
        <v>Object</v>
      </c>
      <c r="O7156" s="16" t="str">
        <f t="shared" si="656"/>
        <v>pic</v>
      </c>
      <c r="P7156" s="17">
        <f t="shared" si="658"/>
        <v>-1923.7093</v>
      </c>
      <c r="Q7156">
        <f t="shared" si="659"/>
        <v>1923.7093</v>
      </c>
      <c r="R7156" s="13" t="s">
        <v>38</v>
      </c>
      <c r="S7156" s="17" t="s">
        <v>17</v>
      </c>
      <c r="T7156" s="172">
        <v>988</v>
      </c>
    </row>
    <row r="7157" spans="1:20" ht="15.6">
      <c r="A7157" s="2" t="s">
        <v>35</v>
      </c>
      <c r="B7157" s="78" t="s">
        <v>5</v>
      </c>
      <c r="C7157" s="17">
        <v>11</v>
      </c>
      <c r="E7157" s="24" t="str">
        <f t="shared" si="657"/>
        <v>B</v>
      </c>
      <c r="F7157" s="17">
        <v>21</v>
      </c>
      <c r="G7157" s="17">
        <v>19</v>
      </c>
      <c r="H7157" s="17">
        <v>4</v>
      </c>
      <c r="I7157" s="17">
        <v>2</v>
      </c>
      <c r="J7157" s="12">
        <v>607.79999999999995</v>
      </c>
      <c r="K7157" s="12">
        <v>1</v>
      </c>
      <c r="L7157" s="12">
        <v>0</v>
      </c>
      <c r="M7157" s="12">
        <v>1</v>
      </c>
      <c r="N7157" s="71" t="str">
        <f t="shared" ref="N7157:N7220" si="660">IF(L7157=0,"None",IF(L7157&lt;5,"Object",IF(L7157&lt;9,"Threat","Neutral")))</f>
        <v>None</v>
      </c>
      <c r="O7157" s="16" t="str">
        <f t="shared" si="656"/>
        <v>None</v>
      </c>
      <c r="P7157" s="17">
        <f t="shared" si="658"/>
        <v>-2106.7799999999997</v>
      </c>
      <c r="Q7157">
        <f t="shared" si="659"/>
        <v>2106.7799999999997</v>
      </c>
      <c r="R7157" s="13" t="s">
        <v>38</v>
      </c>
      <c r="S7157" s="17" t="s">
        <v>17</v>
      </c>
      <c r="T7157" s="172">
        <v>988</v>
      </c>
    </row>
    <row r="7158" spans="1:20" ht="15.6">
      <c r="A7158" s="2" t="s">
        <v>35</v>
      </c>
      <c r="B7158" s="78" t="s">
        <v>5</v>
      </c>
      <c r="C7158" s="17">
        <v>11</v>
      </c>
      <c r="E7158" s="24" t="str">
        <f t="shared" si="657"/>
        <v>B</v>
      </c>
      <c r="F7158" s="17">
        <v>21</v>
      </c>
      <c r="G7158" s="17">
        <v>17</v>
      </c>
      <c r="H7158" s="17">
        <v>3</v>
      </c>
      <c r="I7158" s="17">
        <v>2</v>
      </c>
      <c r="J7158" s="12">
        <v>485.21069999999997</v>
      </c>
      <c r="K7158" s="12">
        <v>1</v>
      </c>
      <c r="L7158" s="12">
        <v>6</v>
      </c>
      <c r="M7158" s="12">
        <v>1</v>
      </c>
      <c r="N7158" s="71" t="str">
        <f t="shared" si="660"/>
        <v>Threat</v>
      </c>
      <c r="O7158" s="16" t="str">
        <f t="shared" si="656"/>
        <v>None</v>
      </c>
      <c r="P7158" s="17">
        <f t="shared" si="658"/>
        <v>-2229.3692999999998</v>
      </c>
      <c r="Q7158">
        <f t="shared" si="659"/>
        <v>2229.3692999999998</v>
      </c>
      <c r="R7158" s="13" t="s">
        <v>38</v>
      </c>
      <c r="S7158" s="17" t="s">
        <v>17</v>
      </c>
      <c r="T7158" s="172">
        <v>988</v>
      </c>
    </row>
    <row r="7159" spans="1:20" ht="15.6">
      <c r="A7159" s="2" t="s">
        <v>35</v>
      </c>
      <c r="B7159" s="78" t="s">
        <v>5</v>
      </c>
      <c r="C7159" s="17">
        <v>11</v>
      </c>
      <c r="E7159" s="24" t="str">
        <f t="shared" si="657"/>
        <v>B</v>
      </c>
      <c r="F7159" s="17">
        <v>21</v>
      </c>
      <c r="G7159" s="17">
        <v>7</v>
      </c>
      <c r="H7159" s="17">
        <v>2</v>
      </c>
      <c r="I7159" s="17">
        <v>2</v>
      </c>
      <c r="J7159" s="12">
        <v>470.51069999999999</v>
      </c>
      <c r="K7159" s="12">
        <v>1</v>
      </c>
      <c r="L7159" s="12">
        <v>0</v>
      </c>
      <c r="M7159" s="12">
        <v>1</v>
      </c>
      <c r="N7159" s="71" t="str">
        <f t="shared" si="660"/>
        <v>None</v>
      </c>
      <c r="O7159" s="16" t="str">
        <f t="shared" si="656"/>
        <v>pic</v>
      </c>
      <c r="P7159" s="17">
        <f t="shared" si="658"/>
        <v>-2244.0693000000001</v>
      </c>
      <c r="Q7159">
        <f t="shared" si="659"/>
        <v>2244.0693000000001</v>
      </c>
      <c r="R7159" s="13" t="s">
        <v>38</v>
      </c>
      <c r="S7159" s="17" t="s">
        <v>17</v>
      </c>
      <c r="T7159" s="172">
        <v>988</v>
      </c>
    </row>
    <row r="7160" spans="1:20" ht="15.6">
      <c r="A7160" s="2" t="s">
        <v>35</v>
      </c>
      <c r="B7160" s="78" t="s">
        <v>5</v>
      </c>
      <c r="C7160" s="17">
        <v>11</v>
      </c>
      <c r="E7160" s="24" t="str">
        <f t="shared" si="657"/>
        <v>B</v>
      </c>
      <c r="F7160" s="17">
        <v>21</v>
      </c>
      <c r="G7160" s="17">
        <v>1</v>
      </c>
      <c r="H7160" s="17">
        <v>1</v>
      </c>
      <c r="I7160" s="17">
        <v>2</v>
      </c>
      <c r="J7160" s="12">
        <v>287.5915</v>
      </c>
      <c r="K7160" s="12">
        <v>1</v>
      </c>
      <c r="L7160" s="12">
        <v>0</v>
      </c>
      <c r="M7160" s="12">
        <v>1</v>
      </c>
      <c r="N7160" s="71" t="str">
        <f t="shared" si="660"/>
        <v>None</v>
      </c>
      <c r="O7160" s="16" t="e">
        <f>IF(#REF!="None", "None","pic")</f>
        <v>#REF!</v>
      </c>
      <c r="P7160" s="17">
        <f t="shared" si="658"/>
        <v>-2426.9884999999999</v>
      </c>
      <c r="Q7160">
        <f t="shared" si="659"/>
        <v>2426.9884999999999</v>
      </c>
      <c r="R7160" s="13" t="s">
        <v>38</v>
      </c>
      <c r="S7160" s="17" t="s">
        <v>17</v>
      </c>
      <c r="T7160" s="172">
        <v>988</v>
      </c>
    </row>
    <row r="7161" spans="1:20" ht="15.6">
      <c r="A7161" s="2" t="s">
        <v>35</v>
      </c>
      <c r="B7161" s="78" t="s">
        <v>5</v>
      </c>
      <c r="C7161" s="17">
        <v>11</v>
      </c>
      <c r="E7161" s="24" t="str">
        <f t="shared" si="657"/>
        <v>B</v>
      </c>
      <c r="F7161" s="17">
        <v>21</v>
      </c>
      <c r="G7161" s="17">
        <v>8</v>
      </c>
      <c r="H7161" s="17">
        <v>2</v>
      </c>
      <c r="I7161" s="17">
        <v>2</v>
      </c>
      <c r="J7161" s="12">
        <v>203.38749999999999</v>
      </c>
      <c r="K7161" s="12">
        <v>1</v>
      </c>
      <c r="L7161" s="12">
        <v>0</v>
      </c>
      <c r="M7161" s="12">
        <v>1</v>
      </c>
      <c r="N7161" s="71" t="str">
        <f t="shared" si="660"/>
        <v>None</v>
      </c>
      <c r="O7161" s="16" t="str">
        <f t="shared" ref="O7161:O7176" si="661">IF(N6138="None", "None","pic")</f>
        <v>None</v>
      </c>
      <c r="P7161" s="17">
        <f t="shared" si="658"/>
        <v>-2511.1925000000001</v>
      </c>
      <c r="Q7161">
        <f t="shared" si="659"/>
        <v>2511.1925000000001</v>
      </c>
      <c r="R7161" s="13" t="s">
        <v>38</v>
      </c>
      <c r="S7161" s="17" t="s">
        <v>17</v>
      </c>
      <c r="T7161" s="172">
        <v>988</v>
      </c>
    </row>
    <row r="7162" spans="1:20" ht="15.6">
      <c r="A7162" s="2" t="s">
        <v>35</v>
      </c>
      <c r="B7162" s="78" t="s">
        <v>5</v>
      </c>
      <c r="C7162" s="17">
        <v>11</v>
      </c>
      <c r="E7162" s="24" t="str">
        <f t="shared" si="657"/>
        <v>B</v>
      </c>
      <c r="F7162" s="17">
        <v>21</v>
      </c>
      <c r="G7162" s="17">
        <v>24</v>
      </c>
      <c r="H7162" s="17">
        <v>4</v>
      </c>
      <c r="I7162" s="17">
        <v>2</v>
      </c>
      <c r="J7162" s="12">
        <v>109.55240000000001</v>
      </c>
      <c r="K7162" s="12">
        <v>1</v>
      </c>
      <c r="L7162" s="12">
        <v>10</v>
      </c>
      <c r="M7162" s="12">
        <v>1</v>
      </c>
      <c r="N7162" s="71" t="str">
        <f t="shared" si="660"/>
        <v>Neutral</v>
      </c>
      <c r="O7162" s="16" t="str">
        <f t="shared" si="661"/>
        <v>None</v>
      </c>
      <c r="P7162" s="17">
        <f t="shared" si="658"/>
        <v>-2605.0275999999999</v>
      </c>
      <c r="Q7162">
        <f t="shared" si="659"/>
        <v>2605.0275999999999</v>
      </c>
      <c r="R7162" s="13" t="s">
        <v>38</v>
      </c>
      <c r="S7162" s="17" t="s">
        <v>17</v>
      </c>
      <c r="T7162" s="172">
        <v>988</v>
      </c>
    </row>
    <row r="7163" spans="1:20" ht="15.6">
      <c r="A7163" s="2" t="s">
        <v>35</v>
      </c>
      <c r="B7163" s="78" t="s">
        <v>5</v>
      </c>
      <c r="C7163" s="17">
        <v>11</v>
      </c>
      <c r="E7163" s="24" t="str">
        <f t="shared" si="657"/>
        <v>B</v>
      </c>
      <c r="F7163" s="17">
        <v>21</v>
      </c>
      <c r="G7163" s="17">
        <v>27</v>
      </c>
      <c r="H7163" s="17">
        <v>5</v>
      </c>
      <c r="I7163" s="17">
        <v>3</v>
      </c>
      <c r="J7163" s="12">
        <v>570589.04410000006</v>
      </c>
      <c r="K7163" s="12">
        <v>1</v>
      </c>
      <c r="L7163" s="12">
        <v>1</v>
      </c>
      <c r="M7163" s="17">
        <v>0</v>
      </c>
      <c r="N7163" s="71" t="str">
        <f t="shared" si="660"/>
        <v>Object</v>
      </c>
      <c r="O7163" s="16" t="str">
        <f t="shared" si="661"/>
        <v>None</v>
      </c>
      <c r="P7163" s="17">
        <f t="shared" si="658"/>
        <v>567874.4641000001</v>
      </c>
      <c r="Q7163">
        <f t="shared" si="659"/>
        <v>-567874.4641000001</v>
      </c>
      <c r="R7163" s="13" t="s">
        <v>38</v>
      </c>
      <c r="S7163" s="17" t="s">
        <v>17</v>
      </c>
      <c r="T7163" s="172">
        <v>988</v>
      </c>
    </row>
    <row r="7164" spans="1:20" ht="15.6">
      <c r="A7164" s="2" t="s">
        <v>35</v>
      </c>
      <c r="B7164" s="78" t="s">
        <v>5</v>
      </c>
      <c r="C7164" s="17">
        <v>11</v>
      </c>
      <c r="E7164" s="24" t="str">
        <f t="shared" si="657"/>
        <v>B</v>
      </c>
      <c r="F7164" s="17">
        <v>21</v>
      </c>
      <c r="G7164" s="17">
        <v>26</v>
      </c>
      <c r="H7164" s="17">
        <v>5</v>
      </c>
      <c r="I7164" s="17">
        <v>3</v>
      </c>
      <c r="J7164" s="12">
        <v>425645.67879999999</v>
      </c>
      <c r="K7164" s="12">
        <v>1</v>
      </c>
      <c r="L7164" s="12">
        <v>0</v>
      </c>
      <c r="M7164" s="17">
        <v>0</v>
      </c>
      <c r="N7164" s="71" t="str">
        <f t="shared" si="660"/>
        <v>None</v>
      </c>
      <c r="O7164" s="16" t="str">
        <f t="shared" si="661"/>
        <v>None</v>
      </c>
      <c r="P7164" s="17">
        <f t="shared" si="658"/>
        <v>422931.09879999998</v>
      </c>
      <c r="Q7164">
        <f t="shared" si="659"/>
        <v>-422931.09879999998</v>
      </c>
      <c r="R7164" s="13" t="s">
        <v>38</v>
      </c>
      <c r="S7164" s="17" t="s">
        <v>17</v>
      </c>
      <c r="T7164" s="172">
        <v>988</v>
      </c>
    </row>
    <row r="7165" spans="1:20" ht="15.6">
      <c r="A7165" s="2" t="s">
        <v>35</v>
      </c>
      <c r="B7165" s="78" t="s">
        <v>5</v>
      </c>
      <c r="C7165" s="17">
        <v>11</v>
      </c>
      <c r="E7165" s="24" t="str">
        <f t="shared" si="657"/>
        <v>B</v>
      </c>
      <c r="F7165" s="17">
        <v>21</v>
      </c>
      <c r="G7165" s="17">
        <v>18</v>
      </c>
      <c r="H7165" s="17">
        <v>3</v>
      </c>
      <c r="I7165" s="17">
        <v>3</v>
      </c>
      <c r="J7165" s="12">
        <v>156272.31890000001</v>
      </c>
      <c r="K7165" s="12">
        <v>1</v>
      </c>
      <c r="L7165" s="12">
        <v>10</v>
      </c>
      <c r="M7165" s="17">
        <v>0</v>
      </c>
      <c r="N7165" s="71" t="str">
        <f t="shared" si="660"/>
        <v>Neutral</v>
      </c>
      <c r="O7165" s="16" t="str">
        <f t="shared" si="661"/>
        <v>None</v>
      </c>
      <c r="P7165" s="17">
        <f t="shared" si="658"/>
        <v>153557.73890000003</v>
      </c>
      <c r="Q7165">
        <f t="shared" si="659"/>
        <v>-153557.73890000003</v>
      </c>
      <c r="R7165" s="13" t="s">
        <v>38</v>
      </c>
      <c r="S7165" s="17" t="s">
        <v>17</v>
      </c>
      <c r="T7165" s="172">
        <v>988</v>
      </c>
    </row>
    <row r="7166" spans="1:20" ht="15.6">
      <c r="A7166" s="2" t="s">
        <v>35</v>
      </c>
      <c r="B7166" s="78" t="s">
        <v>5</v>
      </c>
      <c r="C7166" s="17">
        <v>11</v>
      </c>
      <c r="E7166" s="24" t="str">
        <f t="shared" si="657"/>
        <v>B</v>
      </c>
      <c r="F7166" s="17">
        <v>21</v>
      </c>
      <c r="G7166" s="17">
        <v>16</v>
      </c>
      <c r="H7166" s="17">
        <v>3</v>
      </c>
      <c r="I7166" s="17">
        <v>3</v>
      </c>
      <c r="J7166" s="12">
        <v>66262.400099999999</v>
      </c>
      <c r="K7166" s="12">
        <v>1</v>
      </c>
      <c r="L7166" s="12">
        <v>11</v>
      </c>
      <c r="M7166" s="17">
        <v>0</v>
      </c>
      <c r="N7166" s="71" t="str">
        <f t="shared" si="660"/>
        <v>Neutral</v>
      </c>
      <c r="O7166" s="16" t="str">
        <f t="shared" si="661"/>
        <v>None</v>
      </c>
      <c r="P7166" s="17">
        <f t="shared" si="658"/>
        <v>63547.820099999997</v>
      </c>
      <c r="Q7166">
        <f t="shared" si="659"/>
        <v>-63547.820099999997</v>
      </c>
      <c r="R7166" s="13" t="s">
        <v>38</v>
      </c>
      <c r="S7166" s="17" t="s">
        <v>17</v>
      </c>
      <c r="T7166" s="172">
        <v>988</v>
      </c>
    </row>
    <row r="7167" spans="1:20" ht="15.6">
      <c r="A7167" s="2" t="s">
        <v>35</v>
      </c>
      <c r="B7167" s="78" t="s">
        <v>5</v>
      </c>
      <c r="C7167" s="17">
        <v>11</v>
      </c>
      <c r="E7167" s="24" t="str">
        <f t="shared" si="657"/>
        <v>B</v>
      </c>
      <c r="F7167" s="17">
        <v>21</v>
      </c>
      <c r="G7167" s="17">
        <v>25</v>
      </c>
      <c r="H7167" s="17">
        <v>5</v>
      </c>
      <c r="I7167" s="17">
        <v>3</v>
      </c>
      <c r="J7167" s="12">
        <v>56025.470800000003</v>
      </c>
      <c r="K7167" s="12">
        <v>1</v>
      </c>
      <c r="L7167" s="12">
        <v>0</v>
      </c>
      <c r="M7167" s="17">
        <v>0</v>
      </c>
      <c r="N7167" s="71" t="str">
        <f t="shared" si="660"/>
        <v>None</v>
      </c>
      <c r="O7167" s="16" t="str">
        <f t="shared" si="661"/>
        <v>None</v>
      </c>
      <c r="P7167" s="17">
        <f t="shared" si="658"/>
        <v>53310.890800000001</v>
      </c>
      <c r="Q7167">
        <f t="shared" si="659"/>
        <v>-53310.890800000001</v>
      </c>
      <c r="R7167" s="13" t="s">
        <v>38</v>
      </c>
      <c r="S7167" s="17" t="s">
        <v>17</v>
      </c>
      <c r="T7167" s="172">
        <v>988</v>
      </c>
    </row>
    <row r="7168" spans="1:20" ht="15.6">
      <c r="A7168" s="2" t="s">
        <v>35</v>
      </c>
      <c r="B7168" s="78" t="s">
        <v>5</v>
      </c>
      <c r="C7168" s="17">
        <v>11</v>
      </c>
      <c r="E7168" s="24" t="str">
        <f t="shared" si="657"/>
        <v>B</v>
      </c>
      <c r="F7168" s="17">
        <v>21</v>
      </c>
      <c r="G7168" s="17">
        <v>28</v>
      </c>
      <c r="H7168" s="17">
        <v>5</v>
      </c>
      <c r="I7168" s="17">
        <v>3</v>
      </c>
      <c r="J7168" s="12">
        <v>28187.610199999999</v>
      </c>
      <c r="K7168" s="12">
        <v>1</v>
      </c>
      <c r="L7168" s="12">
        <v>2</v>
      </c>
      <c r="M7168" s="12">
        <v>0</v>
      </c>
      <c r="N7168" s="71" t="str">
        <f t="shared" si="660"/>
        <v>Object</v>
      </c>
      <c r="O7168" s="16" t="str">
        <f t="shared" si="661"/>
        <v>None</v>
      </c>
      <c r="P7168" s="17">
        <f t="shared" si="658"/>
        <v>25473.030200000001</v>
      </c>
      <c r="Q7168">
        <f t="shared" si="659"/>
        <v>-25473.030200000001</v>
      </c>
      <c r="R7168" s="13" t="s">
        <v>38</v>
      </c>
      <c r="S7168" s="17" t="s">
        <v>17</v>
      </c>
      <c r="T7168" s="172">
        <v>988</v>
      </c>
    </row>
    <row r="7169" spans="1:20" ht="15.6">
      <c r="A7169" s="2" t="s">
        <v>35</v>
      </c>
      <c r="B7169" s="78" t="s">
        <v>5</v>
      </c>
      <c r="C7169" s="17">
        <v>11</v>
      </c>
      <c r="E7169" s="24" t="str">
        <f t="shared" si="657"/>
        <v>B</v>
      </c>
      <c r="F7169" s="17">
        <v>21</v>
      </c>
      <c r="G7169" s="17">
        <v>15</v>
      </c>
      <c r="H7169" s="17">
        <v>3</v>
      </c>
      <c r="I7169" s="17">
        <v>3</v>
      </c>
      <c r="J7169" s="12">
        <v>9626.1044999999995</v>
      </c>
      <c r="K7169" s="12">
        <v>2</v>
      </c>
      <c r="L7169" s="12">
        <v>12</v>
      </c>
      <c r="M7169" s="12">
        <v>1</v>
      </c>
      <c r="N7169" s="71" t="str">
        <f t="shared" si="660"/>
        <v>Neutral</v>
      </c>
      <c r="O7169" s="16" t="str">
        <f t="shared" si="661"/>
        <v>None</v>
      </c>
      <c r="P7169" s="17">
        <f t="shared" si="658"/>
        <v>6911.5244999999995</v>
      </c>
      <c r="Q7169">
        <f t="shared" si="659"/>
        <v>-6911.5244999999995</v>
      </c>
      <c r="R7169" s="13" t="s">
        <v>38</v>
      </c>
      <c r="S7169" s="17" t="s">
        <v>17</v>
      </c>
      <c r="T7169" s="172">
        <v>988</v>
      </c>
    </row>
    <row r="7170" spans="1:20" ht="15.6">
      <c r="A7170" s="2" t="s">
        <v>35</v>
      </c>
      <c r="B7170" s="78" t="s">
        <v>5</v>
      </c>
      <c r="C7170" s="17">
        <v>11</v>
      </c>
      <c r="E7170" s="24" t="str">
        <f t="shared" si="657"/>
        <v>B</v>
      </c>
      <c r="F7170" s="17">
        <v>21</v>
      </c>
      <c r="G7170" s="17">
        <v>21</v>
      </c>
      <c r="H7170" s="17">
        <v>4</v>
      </c>
      <c r="I7170" s="17">
        <v>3</v>
      </c>
      <c r="J7170" s="12">
        <v>5852.3554000000004</v>
      </c>
      <c r="K7170" s="12">
        <v>1</v>
      </c>
      <c r="L7170" s="12">
        <v>5</v>
      </c>
      <c r="M7170" s="12">
        <v>1</v>
      </c>
      <c r="N7170" s="71" t="str">
        <f t="shared" si="660"/>
        <v>Threat</v>
      </c>
      <c r="O7170" s="16" t="str">
        <f t="shared" si="661"/>
        <v>None</v>
      </c>
      <c r="P7170" s="17">
        <f t="shared" si="658"/>
        <v>3137.7754000000004</v>
      </c>
      <c r="Q7170">
        <f t="shared" si="659"/>
        <v>-3137.7754000000004</v>
      </c>
      <c r="R7170" s="13" t="s">
        <v>38</v>
      </c>
      <c r="S7170" s="17" t="s">
        <v>17</v>
      </c>
      <c r="T7170" s="172">
        <v>988</v>
      </c>
    </row>
    <row r="7171" spans="1:20" ht="15.6">
      <c r="A7171" s="2" t="s">
        <v>35</v>
      </c>
      <c r="B7171" s="78" t="s">
        <v>5</v>
      </c>
      <c r="C7171" s="17">
        <v>11</v>
      </c>
      <c r="E7171" s="24" t="str">
        <f t="shared" si="657"/>
        <v>B</v>
      </c>
      <c r="F7171" s="17">
        <v>21</v>
      </c>
      <c r="G7171" s="17">
        <v>34</v>
      </c>
      <c r="H7171" s="17">
        <v>6</v>
      </c>
      <c r="I7171" s="17">
        <v>3</v>
      </c>
      <c r="J7171" s="12">
        <v>4650.4142000000002</v>
      </c>
      <c r="K7171" s="12">
        <v>1</v>
      </c>
      <c r="L7171" s="12">
        <v>12</v>
      </c>
      <c r="M7171" s="12">
        <v>1</v>
      </c>
      <c r="N7171" s="71" t="str">
        <f t="shared" si="660"/>
        <v>Neutral</v>
      </c>
      <c r="O7171" s="16" t="str">
        <f t="shared" si="661"/>
        <v>pic</v>
      </c>
      <c r="P7171" s="17">
        <f t="shared" si="658"/>
        <v>1935.8342000000002</v>
      </c>
      <c r="Q7171">
        <f t="shared" si="659"/>
        <v>-1935.8342000000002</v>
      </c>
      <c r="R7171" s="13" t="s">
        <v>38</v>
      </c>
      <c r="S7171" s="17" t="s">
        <v>17</v>
      </c>
      <c r="T7171" s="172">
        <v>988</v>
      </c>
    </row>
    <row r="7172" spans="1:20" ht="15.6">
      <c r="A7172" s="2" t="s">
        <v>35</v>
      </c>
      <c r="B7172" s="78" t="s">
        <v>5</v>
      </c>
      <c r="C7172" s="17">
        <v>11</v>
      </c>
      <c r="E7172" s="24" t="str">
        <f t="shared" si="657"/>
        <v>B</v>
      </c>
      <c r="F7172" s="17">
        <v>21</v>
      </c>
      <c r="G7172" s="17">
        <v>4</v>
      </c>
      <c r="H7172" s="17">
        <v>1</v>
      </c>
      <c r="I7172" s="17">
        <v>3</v>
      </c>
      <c r="J7172" s="12">
        <v>4411.0636999999997</v>
      </c>
      <c r="K7172" s="12">
        <v>1</v>
      </c>
      <c r="L7172" s="12">
        <v>3</v>
      </c>
      <c r="M7172" s="12">
        <v>1</v>
      </c>
      <c r="N7172" s="71" t="str">
        <f t="shared" si="660"/>
        <v>Object</v>
      </c>
      <c r="O7172" s="16" t="str">
        <f t="shared" si="661"/>
        <v>pic</v>
      </c>
      <c r="P7172" s="17">
        <f t="shared" si="658"/>
        <v>1696.4836999999998</v>
      </c>
      <c r="Q7172">
        <f t="shared" si="659"/>
        <v>-1696.4836999999998</v>
      </c>
      <c r="R7172" s="13" t="s">
        <v>38</v>
      </c>
      <c r="S7172" s="17" t="s">
        <v>17</v>
      </c>
      <c r="T7172" s="172">
        <v>988</v>
      </c>
    </row>
    <row r="7173" spans="1:20" ht="15.6">
      <c r="A7173" s="2" t="s">
        <v>35</v>
      </c>
      <c r="B7173" s="78" t="s">
        <v>5</v>
      </c>
      <c r="C7173" s="17">
        <v>11</v>
      </c>
      <c r="E7173" s="24" t="str">
        <f t="shared" si="657"/>
        <v>B</v>
      </c>
      <c r="F7173" s="17">
        <v>21</v>
      </c>
      <c r="G7173" s="17">
        <v>35</v>
      </c>
      <c r="H7173" s="17">
        <v>6</v>
      </c>
      <c r="I7173" s="17">
        <v>3</v>
      </c>
      <c r="J7173" s="12">
        <v>4092.3326000000002</v>
      </c>
      <c r="K7173" s="12">
        <v>1</v>
      </c>
      <c r="L7173" s="12">
        <v>10</v>
      </c>
      <c r="M7173" s="12">
        <v>1</v>
      </c>
      <c r="N7173" s="71" t="str">
        <f t="shared" si="660"/>
        <v>Neutral</v>
      </c>
      <c r="O7173" s="16" t="str">
        <f t="shared" si="661"/>
        <v>pic</v>
      </c>
      <c r="P7173" s="17">
        <f t="shared" si="658"/>
        <v>1377.7526000000003</v>
      </c>
      <c r="Q7173">
        <f t="shared" si="659"/>
        <v>-1377.7526000000003</v>
      </c>
      <c r="R7173" s="13" t="s">
        <v>38</v>
      </c>
      <c r="S7173" s="17" t="s">
        <v>17</v>
      </c>
      <c r="T7173" s="172">
        <v>988</v>
      </c>
    </row>
    <row r="7174" spans="1:20" ht="15.6">
      <c r="A7174" s="2" t="s">
        <v>35</v>
      </c>
      <c r="B7174" s="78" t="s">
        <v>5</v>
      </c>
      <c r="C7174" s="17">
        <v>11</v>
      </c>
      <c r="E7174" s="24" t="str">
        <f t="shared" si="657"/>
        <v>B</v>
      </c>
      <c r="F7174" s="17">
        <v>21</v>
      </c>
      <c r="G7174" s="17">
        <v>24</v>
      </c>
      <c r="H7174" s="17">
        <v>4</v>
      </c>
      <c r="I7174" s="17">
        <v>3</v>
      </c>
      <c r="J7174" s="12">
        <v>4006.7058000000002</v>
      </c>
      <c r="K7174" s="12">
        <v>1</v>
      </c>
      <c r="L7174" s="12">
        <v>6</v>
      </c>
      <c r="M7174" s="12">
        <v>1</v>
      </c>
      <c r="N7174" s="71" t="str">
        <f t="shared" si="660"/>
        <v>Threat</v>
      </c>
      <c r="O7174" s="16" t="str">
        <f t="shared" si="661"/>
        <v>pic</v>
      </c>
      <c r="P7174" s="17">
        <f t="shared" si="658"/>
        <v>1292.1258000000003</v>
      </c>
      <c r="Q7174">
        <f t="shared" si="659"/>
        <v>-1292.1258000000003</v>
      </c>
      <c r="R7174" s="13" t="s">
        <v>38</v>
      </c>
      <c r="S7174" s="17" t="s">
        <v>17</v>
      </c>
      <c r="T7174" s="172">
        <v>988</v>
      </c>
    </row>
    <row r="7175" spans="1:20" ht="15.6">
      <c r="A7175" s="2" t="s">
        <v>35</v>
      </c>
      <c r="B7175" s="78" t="s">
        <v>5</v>
      </c>
      <c r="C7175" s="17">
        <v>11</v>
      </c>
      <c r="E7175" s="24" t="str">
        <f t="shared" si="657"/>
        <v>B</v>
      </c>
      <c r="F7175" s="17">
        <v>21</v>
      </c>
      <c r="G7175" s="17">
        <v>7</v>
      </c>
      <c r="H7175" s="17">
        <v>2</v>
      </c>
      <c r="I7175" s="17">
        <v>3</v>
      </c>
      <c r="J7175" s="12">
        <v>3831.5500999999999</v>
      </c>
      <c r="K7175" s="12">
        <v>4</v>
      </c>
      <c r="L7175" s="12">
        <v>0</v>
      </c>
      <c r="M7175" s="12">
        <v>1</v>
      </c>
      <c r="N7175" s="71" t="str">
        <f t="shared" si="660"/>
        <v>None</v>
      </c>
      <c r="O7175" s="16" t="str">
        <f t="shared" si="661"/>
        <v>pic</v>
      </c>
      <c r="P7175" s="17">
        <f t="shared" si="658"/>
        <v>1116.9701</v>
      </c>
      <c r="Q7175">
        <f t="shared" si="659"/>
        <v>-1116.9701</v>
      </c>
      <c r="R7175" s="13" t="s">
        <v>38</v>
      </c>
      <c r="S7175" s="17" t="s">
        <v>17</v>
      </c>
      <c r="T7175" s="172">
        <v>988</v>
      </c>
    </row>
    <row r="7176" spans="1:20" ht="15.6">
      <c r="A7176" s="2" t="s">
        <v>35</v>
      </c>
      <c r="B7176" s="78" t="s">
        <v>5</v>
      </c>
      <c r="C7176" s="17">
        <v>11</v>
      </c>
      <c r="E7176" s="24" t="str">
        <f t="shared" si="657"/>
        <v>B</v>
      </c>
      <c r="F7176" s="17">
        <v>21</v>
      </c>
      <c r="G7176" s="17">
        <v>31</v>
      </c>
      <c r="H7176" s="17">
        <v>6</v>
      </c>
      <c r="I7176" s="17">
        <v>3</v>
      </c>
      <c r="J7176" s="12">
        <v>3726.9549000000002</v>
      </c>
      <c r="K7176" s="12">
        <v>2</v>
      </c>
      <c r="L7176" s="12">
        <v>0</v>
      </c>
      <c r="M7176" s="12">
        <v>1</v>
      </c>
      <c r="N7176" s="71" t="str">
        <f t="shared" si="660"/>
        <v>None</v>
      </c>
      <c r="O7176" s="16" t="str">
        <f t="shared" si="661"/>
        <v>pic</v>
      </c>
      <c r="P7176" s="17">
        <f t="shared" si="658"/>
        <v>1012.3749000000003</v>
      </c>
      <c r="Q7176">
        <f t="shared" si="659"/>
        <v>-1012.3749000000003</v>
      </c>
      <c r="R7176" s="13" t="s">
        <v>38</v>
      </c>
      <c r="S7176" s="17" t="s">
        <v>17</v>
      </c>
      <c r="T7176" s="172">
        <v>988</v>
      </c>
    </row>
    <row r="7177" spans="1:20" ht="15.6">
      <c r="A7177" s="2" t="s">
        <v>35</v>
      </c>
      <c r="B7177" s="78" t="s">
        <v>5</v>
      </c>
      <c r="C7177" s="17">
        <v>11</v>
      </c>
      <c r="E7177" s="24" t="str">
        <f t="shared" ref="E7177:E7198" si="662">IF(OR(A7177="Olaf",A7177="Olli",A7177="Patchoulli",A7177="Wallace",A7177="Yang"),"H","B")</f>
        <v>B</v>
      </c>
      <c r="F7177" s="17">
        <v>21</v>
      </c>
      <c r="G7177" s="17">
        <v>1</v>
      </c>
      <c r="H7177" s="17">
        <v>1</v>
      </c>
      <c r="I7177" s="17">
        <v>3</v>
      </c>
      <c r="J7177" s="12">
        <v>3566.2265000000002</v>
      </c>
      <c r="K7177" s="12">
        <v>2</v>
      </c>
      <c r="L7177" s="12">
        <v>0</v>
      </c>
      <c r="M7177" s="12">
        <v>1</v>
      </c>
      <c r="N7177" s="71" t="str">
        <f t="shared" si="660"/>
        <v>None</v>
      </c>
      <c r="O7177" s="16" t="e">
        <f>IF(#REF!="None", "None","pic")</f>
        <v>#REF!</v>
      </c>
      <c r="P7177" s="17">
        <f t="shared" ref="P7177:P7198" si="663">IF(A7177="Nereis",J7177-5614.01,IF(A7177="Olaf",J7177-6071.46,IF(A7177="Olga",J7177-3472.81,IF(A7177="Olli",J7177-5019.59,IF(A7177="Patchoulli",J7177-4008.5,IF(A7177="Yin",J7177-2714.58,IF(A7177="Wallace",J7177-4682.89)))))))</f>
        <v>851.64650000000029</v>
      </c>
      <c r="Q7177">
        <f t="shared" ref="Q7177:Q7198" si="664">P7177*-1</f>
        <v>-851.64650000000029</v>
      </c>
      <c r="R7177" s="13" t="s">
        <v>38</v>
      </c>
      <c r="S7177" s="17" t="s">
        <v>17</v>
      </c>
      <c r="T7177" s="172">
        <v>988</v>
      </c>
    </row>
    <row r="7178" spans="1:20" ht="15.6">
      <c r="A7178" s="2" t="s">
        <v>35</v>
      </c>
      <c r="B7178" s="78" t="s">
        <v>5</v>
      </c>
      <c r="C7178" s="17">
        <v>11</v>
      </c>
      <c r="E7178" s="24" t="str">
        <f t="shared" si="662"/>
        <v>B</v>
      </c>
      <c r="F7178" s="17">
        <v>21</v>
      </c>
      <c r="G7178" s="17">
        <v>19</v>
      </c>
      <c r="H7178" s="17">
        <v>4</v>
      </c>
      <c r="I7178" s="17">
        <v>3</v>
      </c>
      <c r="J7178" s="12">
        <v>3385.7921999999999</v>
      </c>
      <c r="K7178" s="12">
        <v>5</v>
      </c>
      <c r="L7178" s="12">
        <v>0</v>
      </c>
      <c r="M7178" s="12">
        <v>1</v>
      </c>
      <c r="N7178" s="71" t="str">
        <f t="shared" si="660"/>
        <v>None</v>
      </c>
      <c r="O7178" s="16" t="str">
        <f t="shared" ref="O7178:O7185" si="665">IF(N6155="None", "None","pic")</f>
        <v>None</v>
      </c>
      <c r="P7178" s="17">
        <f t="shared" si="663"/>
        <v>671.21219999999994</v>
      </c>
      <c r="Q7178">
        <f t="shared" si="664"/>
        <v>-671.21219999999994</v>
      </c>
      <c r="R7178" s="13" t="s">
        <v>38</v>
      </c>
      <c r="S7178" s="17" t="s">
        <v>17</v>
      </c>
      <c r="T7178" s="172">
        <v>988</v>
      </c>
    </row>
    <row r="7179" spans="1:20" ht="15.6">
      <c r="A7179" s="2" t="s">
        <v>35</v>
      </c>
      <c r="B7179" s="78" t="s">
        <v>5</v>
      </c>
      <c r="C7179" s="17">
        <v>11</v>
      </c>
      <c r="E7179" s="24" t="str">
        <f t="shared" si="662"/>
        <v>B</v>
      </c>
      <c r="F7179" s="17">
        <v>21</v>
      </c>
      <c r="G7179" s="17">
        <v>17</v>
      </c>
      <c r="H7179" s="17">
        <v>3</v>
      </c>
      <c r="I7179" s="17">
        <v>3</v>
      </c>
      <c r="J7179" s="12">
        <v>3269.6334000000002</v>
      </c>
      <c r="K7179" s="12">
        <v>3</v>
      </c>
      <c r="L7179" s="12">
        <v>9</v>
      </c>
      <c r="M7179" s="12">
        <v>1</v>
      </c>
      <c r="N7179" s="71" t="str">
        <f t="shared" si="660"/>
        <v>Neutral</v>
      </c>
      <c r="O7179" s="16" t="str">
        <f t="shared" si="665"/>
        <v>pic</v>
      </c>
      <c r="P7179" s="17">
        <f t="shared" si="663"/>
        <v>555.05340000000024</v>
      </c>
      <c r="Q7179">
        <f t="shared" si="664"/>
        <v>-555.05340000000024</v>
      </c>
      <c r="R7179" s="13" t="s">
        <v>38</v>
      </c>
      <c r="S7179" s="17" t="s">
        <v>17</v>
      </c>
      <c r="T7179" s="172">
        <v>988</v>
      </c>
    </row>
    <row r="7180" spans="1:20" ht="15.6">
      <c r="A7180" s="2" t="s">
        <v>35</v>
      </c>
      <c r="B7180" s="78" t="s">
        <v>5</v>
      </c>
      <c r="C7180" s="17">
        <v>11</v>
      </c>
      <c r="E7180" s="24" t="str">
        <f t="shared" si="662"/>
        <v>B</v>
      </c>
      <c r="F7180" s="17">
        <v>21</v>
      </c>
      <c r="G7180" s="17">
        <v>14</v>
      </c>
      <c r="H7180" s="17">
        <v>3</v>
      </c>
      <c r="I7180" s="17">
        <v>3</v>
      </c>
      <c r="J7180" s="12">
        <v>3086.3085000000001</v>
      </c>
      <c r="K7180" s="12">
        <v>4</v>
      </c>
      <c r="L7180" s="12">
        <v>0</v>
      </c>
      <c r="M7180" s="12">
        <v>1</v>
      </c>
      <c r="N7180" s="71" t="str">
        <f t="shared" si="660"/>
        <v>None</v>
      </c>
      <c r="O7180" s="16" t="str">
        <f t="shared" si="665"/>
        <v>pic</v>
      </c>
      <c r="P7180" s="17">
        <f t="shared" si="663"/>
        <v>371.72850000000017</v>
      </c>
      <c r="Q7180">
        <f t="shared" si="664"/>
        <v>-371.72850000000017</v>
      </c>
      <c r="R7180" s="13" t="s">
        <v>38</v>
      </c>
      <c r="S7180" s="17" t="s">
        <v>17</v>
      </c>
      <c r="T7180" s="172">
        <v>988</v>
      </c>
    </row>
    <row r="7181" spans="1:20" ht="15.6">
      <c r="A7181" s="2" t="s">
        <v>35</v>
      </c>
      <c r="B7181" s="78" t="s">
        <v>5</v>
      </c>
      <c r="C7181" s="17">
        <v>11</v>
      </c>
      <c r="E7181" s="24" t="str">
        <f t="shared" si="662"/>
        <v>B</v>
      </c>
      <c r="F7181" s="17">
        <v>21</v>
      </c>
      <c r="G7181" s="17">
        <v>9</v>
      </c>
      <c r="H7181" s="17">
        <v>2</v>
      </c>
      <c r="I7181" s="17">
        <v>3</v>
      </c>
      <c r="J7181" s="12">
        <v>2652.2384999999999</v>
      </c>
      <c r="K7181" s="12">
        <v>3</v>
      </c>
      <c r="L7181" s="12">
        <v>5</v>
      </c>
      <c r="M7181" s="12">
        <v>1</v>
      </c>
      <c r="N7181" s="71" t="str">
        <f t="shared" si="660"/>
        <v>Threat</v>
      </c>
      <c r="O7181" s="16" t="str">
        <f t="shared" si="665"/>
        <v>pic</v>
      </c>
      <c r="P7181" s="17">
        <f t="shared" si="663"/>
        <v>-62.341499999999996</v>
      </c>
      <c r="Q7181">
        <f t="shared" si="664"/>
        <v>62.341499999999996</v>
      </c>
      <c r="R7181" s="13" t="s">
        <v>38</v>
      </c>
      <c r="S7181" s="17" t="s">
        <v>17</v>
      </c>
      <c r="T7181" s="172">
        <v>988</v>
      </c>
    </row>
    <row r="7182" spans="1:20" ht="15.6">
      <c r="A7182" s="2" t="s">
        <v>35</v>
      </c>
      <c r="B7182" s="78" t="s">
        <v>5</v>
      </c>
      <c r="C7182" s="17">
        <v>11</v>
      </c>
      <c r="E7182" s="24" t="str">
        <f t="shared" si="662"/>
        <v>B</v>
      </c>
      <c r="F7182" s="17">
        <v>21</v>
      </c>
      <c r="G7182" s="17">
        <v>8</v>
      </c>
      <c r="H7182" s="17">
        <v>2</v>
      </c>
      <c r="I7182" s="17">
        <v>3</v>
      </c>
      <c r="J7182" s="12">
        <v>2591.0717</v>
      </c>
      <c r="K7182" s="12">
        <v>1</v>
      </c>
      <c r="L7182" s="12">
        <v>0</v>
      </c>
      <c r="M7182" s="12">
        <v>1</v>
      </c>
      <c r="N7182" s="71" t="str">
        <f t="shared" si="660"/>
        <v>None</v>
      </c>
      <c r="O7182" s="16" t="str">
        <f t="shared" si="665"/>
        <v>pic</v>
      </c>
      <c r="P7182" s="17">
        <f t="shared" si="663"/>
        <v>-123.50829999999996</v>
      </c>
      <c r="Q7182">
        <f t="shared" si="664"/>
        <v>123.50829999999996</v>
      </c>
      <c r="R7182" s="13" t="s">
        <v>38</v>
      </c>
      <c r="S7182" s="17" t="s">
        <v>17</v>
      </c>
      <c r="T7182" s="172">
        <v>988</v>
      </c>
    </row>
    <row r="7183" spans="1:20" ht="15.6">
      <c r="A7183" s="2" t="s">
        <v>35</v>
      </c>
      <c r="B7183" s="78" t="s">
        <v>5</v>
      </c>
      <c r="C7183" s="17">
        <v>11</v>
      </c>
      <c r="E7183" s="24" t="str">
        <f t="shared" si="662"/>
        <v>B</v>
      </c>
      <c r="F7183" s="17">
        <v>21</v>
      </c>
      <c r="G7183" s="17">
        <v>12</v>
      </c>
      <c r="H7183" s="17">
        <v>2</v>
      </c>
      <c r="I7183" s="17">
        <v>3</v>
      </c>
      <c r="J7183" s="12">
        <v>2185.6673999999998</v>
      </c>
      <c r="K7183" s="12">
        <v>4</v>
      </c>
      <c r="L7183" s="12">
        <v>8</v>
      </c>
      <c r="M7183" s="12">
        <v>1</v>
      </c>
      <c r="N7183" s="71" t="str">
        <f t="shared" si="660"/>
        <v>Threat</v>
      </c>
      <c r="O7183" s="16" t="str">
        <f t="shared" si="665"/>
        <v>pic</v>
      </c>
      <c r="P7183" s="17">
        <f t="shared" si="663"/>
        <v>-528.91260000000011</v>
      </c>
      <c r="Q7183">
        <f t="shared" si="664"/>
        <v>528.91260000000011</v>
      </c>
      <c r="R7183" s="13" t="s">
        <v>38</v>
      </c>
      <c r="S7183" s="17" t="s">
        <v>17</v>
      </c>
      <c r="T7183" s="172">
        <v>988</v>
      </c>
    </row>
    <row r="7184" spans="1:20" ht="15.6">
      <c r="A7184" s="2" t="s">
        <v>35</v>
      </c>
      <c r="B7184" s="78" t="s">
        <v>5</v>
      </c>
      <c r="C7184" s="17">
        <v>11</v>
      </c>
      <c r="E7184" s="24" t="str">
        <f t="shared" si="662"/>
        <v>B</v>
      </c>
      <c r="F7184" s="17">
        <v>21</v>
      </c>
      <c r="G7184" s="17">
        <v>23</v>
      </c>
      <c r="H7184" s="17">
        <v>4</v>
      </c>
      <c r="I7184" s="17">
        <v>3</v>
      </c>
      <c r="J7184" s="12">
        <v>2178.8611999999998</v>
      </c>
      <c r="K7184" s="12">
        <v>1</v>
      </c>
      <c r="L7184" s="12">
        <v>8</v>
      </c>
      <c r="M7184" s="12">
        <v>1</v>
      </c>
      <c r="N7184" s="71" t="str">
        <f t="shared" si="660"/>
        <v>Threat</v>
      </c>
      <c r="O7184" s="16" t="str">
        <f t="shared" si="665"/>
        <v>pic</v>
      </c>
      <c r="P7184" s="17">
        <f t="shared" si="663"/>
        <v>-535.7188000000001</v>
      </c>
      <c r="Q7184">
        <f t="shared" si="664"/>
        <v>535.7188000000001</v>
      </c>
      <c r="R7184" s="13" t="s">
        <v>38</v>
      </c>
      <c r="S7184" s="17" t="s">
        <v>17</v>
      </c>
      <c r="T7184" s="172">
        <v>988</v>
      </c>
    </row>
    <row r="7185" spans="1:20" ht="15.6">
      <c r="A7185" s="2" t="s">
        <v>35</v>
      </c>
      <c r="B7185" s="78" t="s">
        <v>5</v>
      </c>
      <c r="C7185" s="17">
        <v>11</v>
      </c>
      <c r="E7185" s="24" t="str">
        <f t="shared" si="662"/>
        <v>B</v>
      </c>
      <c r="F7185" s="17">
        <v>21</v>
      </c>
      <c r="G7185" s="17">
        <v>20</v>
      </c>
      <c r="H7185" s="17">
        <v>4</v>
      </c>
      <c r="I7185" s="17">
        <v>3</v>
      </c>
      <c r="J7185" s="12">
        <v>2019.3994</v>
      </c>
      <c r="K7185" s="12">
        <v>1</v>
      </c>
      <c r="L7185" s="12">
        <v>0</v>
      </c>
      <c r="M7185" s="12">
        <v>1</v>
      </c>
      <c r="N7185" s="71" t="str">
        <f t="shared" si="660"/>
        <v>None</v>
      </c>
      <c r="O7185" s="16" t="str">
        <f t="shared" si="665"/>
        <v>pic</v>
      </c>
      <c r="P7185" s="17">
        <f t="shared" si="663"/>
        <v>-695.18059999999991</v>
      </c>
      <c r="Q7185">
        <f t="shared" si="664"/>
        <v>695.18059999999991</v>
      </c>
      <c r="R7185" s="13" t="s">
        <v>38</v>
      </c>
      <c r="S7185" s="17" t="s">
        <v>17</v>
      </c>
      <c r="T7185" s="172">
        <v>988</v>
      </c>
    </row>
    <row r="7186" spans="1:20" ht="15.6">
      <c r="A7186" s="2" t="s">
        <v>35</v>
      </c>
      <c r="B7186" s="78" t="s">
        <v>5</v>
      </c>
      <c r="C7186" s="17">
        <v>11</v>
      </c>
      <c r="E7186" s="24" t="str">
        <f t="shared" si="662"/>
        <v>B</v>
      </c>
      <c r="F7186" s="17">
        <v>21</v>
      </c>
      <c r="G7186" s="17">
        <v>3</v>
      </c>
      <c r="H7186" s="17">
        <v>1</v>
      </c>
      <c r="I7186" s="17">
        <v>3</v>
      </c>
      <c r="J7186" s="12">
        <v>1962.7614000000001</v>
      </c>
      <c r="K7186" s="12">
        <v>2</v>
      </c>
      <c r="L7186" s="12">
        <v>4</v>
      </c>
      <c r="M7186" s="12">
        <v>1</v>
      </c>
      <c r="N7186" s="71" t="str">
        <f t="shared" si="660"/>
        <v>Object</v>
      </c>
      <c r="O7186" s="16" t="e">
        <f>IF(#REF!="None", "None","pic")</f>
        <v>#REF!</v>
      </c>
      <c r="P7186" s="17">
        <f t="shared" si="663"/>
        <v>-751.81859999999983</v>
      </c>
      <c r="Q7186">
        <f t="shared" si="664"/>
        <v>751.81859999999983</v>
      </c>
      <c r="R7186" s="13" t="s">
        <v>38</v>
      </c>
      <c r="S7186" s="17" t="s">
        <v>17</v>
      </c>
      <c r="T7186" s="172">
        <v>988</v>
      </c>
    </row>
    <row r="7187" spans="1:20" ht="15.6">
      <c r="A7187" s="2" t="s">
        <v>35</v>
      </c>
      <c r="B7187" s="78" t="s">
        <v>5</v>
      </c>
      <c r="C7187" s="17">
        <v>11</v>
      </c>
      <c r="E7187" s="24" t="str">
        <f t="shared" si="662"/>
        <v>B</v>
      </c>
      <c r="F7187" s="17">
        <v>21</v>
      </c>
      <c r="G7187" s="17">
        <v>5</v>
      </c>
      <c r="H7187" s="17">
        <v>1</v>
      </c>
      <c r="I7187" s="17">
        <v>3</v>
      </c>
      <c r="J7187" s="12">
        <v>1611.1602</v>
      </c>
      <c r="K7187" s="12">
        <v>1</v>
      </c>
      <c r="L7187" s="12">
        <v>1</v>
      </c>
      <c r="M7187" s="12">
        <v>1</v>
      </c>
      <c r="N7187" s="71" t="str">
        <f t="shared" si="660"/>
        <v>Object</v>
      </c>
      <c r="O7187" s="16" t="str">
        <f>IF(N6164="None", "None","pic")</f>
        <v>pic</v>
      </c>
      <c r="P7187" s="17">
        <f t="shared" si="663"/>
        <v>-1103.4197999999999</v>
      </c>
      <c r="Q7187">
        <f t="shared" si="664"/>
        <v>1103.4197999999999</v>
      </c>
      <c r="R7187" s="13" t="s">
        <v>38</v>
      </c>
      <c r="S7187" s="17" t="s">
        <v>17</v>
      </c>
      <c r="T7187" s="172">
        <v>988</v>
      </c>
    </row>
    <row r="7188" spans="1:20" ht="15.6">
      <c r="A7188" s="2" t="s">
        <v>35</v>
      </c>
      <c r="B7188" s="78" t="s">
        <v>5</v>
      </c>
      <c r="C7188" s="17">
        <v>11</v>
      </c>
      <c r="E7188" s="24" t="str">
        <f t="shared" si="662"/>
        <v>B</v>
      </c>
      <c r="F7188" s="17">
        <v>21</v>
      </c>
      <c r="G7188" s="17">
        <v>30</v>
      </c>
      <c r="H7188" s="17">
        <v>5</v>
      </c>
      <c r="I7188" s="17">
        <v>3</v>
      </c>
      <c r="J7188" s="12">
        <v>1537.7979</v>
      </c>
      <c r="K7188" s="12">
        <v>1</v>
      </c>
      <c r="L7188" s="12">
        <v>3</v>
      </c>
      <c r="M7188" s="12">
        <v>1</v>
      </c>
      <c r="N7188" s="71" t="str">
        <f t="shared" si="660"/>
        <v>Object</v>
      </c>
      <c r="O7188" s="16" t="str">
        <f>IF(N6165="None", "None","pic")</f>
        <v>pic</v>
      </c>
      <c r="P7188" s="17">
        <f t="shared" si="663"/>
        <v>-1176.7820999999999</v>
      </c>
      <c r="Q7188">
        <f t="shared" si="664"/>
        <v>1176.7820999999999</v>
      </c>
      <c r="R7188" s="13" t="s">
        <v>38</v>
      </c>
      <c r="S7188" s="17" t="s">
        <v>17</v>
      </c>
      <c r="T7188" s="172">
        <v>988</v>
      </c>
    </row>
    <row r="7189" spans="1:20" ht="15.6">
      <c r="A7189" s="2" t="s">
        <v>35</v>
      </c>
      <c r="B7189" s="78" t="s">
        <v>5</v>
      </c>
      <c r="C7189" s="17">
        <v>11</v>
      </c>
      <c r="E7189" s="24" t="str">
        <f t="shared" si="662"/>
        <v>B</v>
      </c>
      <c r="F7189" s="17">
        <v>21</v>
      </c>
      <c r="G7189" s="17">
        <v>6</v>
      </c>
      <c r="H7189" s="17">
        <v>1</v>
      </c>
      <c r="I7189" s="17">
        <v>3</v>
      </c>
      <c r="J7189" s="12">
        <v>1347.7052000000001</v>
      </c>
      <c r="K7189" s="12">
        <v>1</v>
      </c>
      <c r="L7189" s="12">
        <v>2</v>
      </c>
      <c r="M7189" s="12">
        <v>1</v>
      </c>
      <c r="N7189" s="71" t="str">
        <f t="shared" si="660"/>
        <v>Object</v>
      </c>
      <c r="O7189" s="16" t="str">
        <f>IF(N6166="None", "None","pic")</f>
        <v>None</v>
      </c>
      <c r="P7189" s="17">
        <f t="shared" si="663"/>
        <v>-1366.8747999999998</v>
      </c>
      <c r="Q7189">
        <f t="shared" si="664"/>
        <v>1366.8747999999998</v>
      </c>
      <c r="R7189" s="13" t="s">
        <v>38</v>
      </c>
      <c r="S7189" s="17" t="s">
        <v>17</v>
      </c>
      <c r="T7189" s="172">
        <v>988</v>
      </c>
    </row>
    <row r="7190" spans="1:20" ht="15.6">
      <c r="A7190" s="2" t="s">
        <v>35</v>
      </c>
      <c r="B7190" s="78" t="s">
        <v>5</v>
      </c>
      <c r="C7190" s="17">
        <v>11</v>
      </c>
      <c r="E7190" s="24" t="str">
        <f t="shared" si="662"/>
        <v>B</v>
      </c>
      <c r="F7190" s="17">
        <v>21</v>
      </c>
      <c r="G7190" s="17">
        <v>2</v>
      </c>
      <c r="H7190" s="17">
        <v>1</v>
      </c>
      <c r="I7190" s="17">
        <v>3</v>
      </c>
      <c r="J7190" s="12">
        <v>1281.8934999999999</v>
      </c>
      <c r="K7190" s="12">
        <v>1</v>
      </c>
      <c r="L7190" s="12">
        <v>0</v>
      </c>
      <c r="M7190" s="12">
        <v>1</v>
      </c>
      <c r="N7190" s="71" t="str">
        <f t="shared" si="660"/>
        <v>None</v>
      </c>
      <c r="O7190" s="16" t="e">
        <f>IF(#REF!="None", "None","pic")</f>
        <v>#REF!</v>
      </c>
      <c r="P7190" s="17">
        <f t="shared" si="663"/>
        <v>-1432.6865</v>
      </c>
      <c r="Q7190">
        <f t="shared" si="664"/>
        <v>1432.6865</v>
      </c>
      <c r="R7190" s="13" t="s">
        <v>38</v>
      </c>
      <c r="S7190" s="17" t="s">
        <v>17</v>
      </c>
      <c r="T7190" s="172">
        <v>988</v>
      </c>
    </row>
    <row r="7191" spans="1:20" ht="15.6">
      <c r="A7191" s="2" t="s">
        <v>35</v>
      </c>
      <c r="B7191" s="78" t="s">
        <v>5</v>
      </c>
      <c r="C7191" s="17">
        <v>11</v>
      </c>
      <c r="E7191" s="24" t="str">
        <f t="shared" si="662"/>
        <v>B</v>
      </c>
      <c r="F7191" s="17">
        <v>21</v>
      </c>
      <c r="G7191" s="17">
        <v>11</v>
      </c>
      <c r="H7191" s="17">
        <v>2</v>
      </c>
      <c r="I7191" s="17">
        <v>3</v>
      </c>
      <c r="J7191" s="12">
        <v>1168.433</v>
      </c>
      <c r="K7191" s="12">
        <v>1</v>
      </c>
      <c r="L7191" s="12">
        <v>7</v>
      </c>
      <c r="M7191" s="12">
        <v>1</v>
      </c>
      <c r="N7191" s="71" t="str">
        <f t="shared" si="660"/>
        <v>Threat</v>
      </c>
      <c r="O7191" s="16" t="str">
        <f t="shared" ref="O7191:O7198" si="666">IF(N6168="None", "None","pic")</f>
        <v>pic</v>
      </c>
      <c r="P7191" s="17">
        <f t="shared" si="663"/>
        <v>-1546.1469999999999</v>
      </c>
      <c r="Q7191">
        <f t="shared" si="664"/>
        <v>1546.1469999999999</v>
      </c>
      <c r="R7191" s="13" t="s">
        <v>38</v>
      </c>
      <c r="S7191" s="17" t="s">
        <v>17</v>
      </c>
      <c r="T7191" s="172">
        <v>988</v>
      </c>
    </row>
    <row r="7192" spans="1:20" ht="15.6">
      <c r="A7192" s="2" t="s">
        <v>35</v>
      </c>
      <c r="B7192" s="78" t="s">
        <v>5</v>
      </c>
      <c r="C7192" s="17">
        <v>11</v>
      </c>
      <c r="E7192" s="24" t="str">
        <f t="shared" si="662"/>
        <v>B</v>
      </c>
      <c r="F7192" s="17">
        <v>21</v>
      </c>
      <c r="G7192" s="17">
        <v>10</v>
      </c>
      <c r="H7192" s="17">
        <v>2</v>
      </c>
      <c r="I7192" s="17">
        <v>3</v>
      </c>
      <c r="J7192" s="12">
        <v>1151.9124999999999</v>
      </c>
      <c r="K7192" s="12">
        <v>1</v>
      </c>
      <c r="L7192" s="12">
        <v>6</v>
      </c>
      <c r="M7192" s="12">
        <v>1</v>
      </c>
      <c r="N7192" s="71" t="str">
        <f t="shared" si="660"/>
        <v>Threat</v>
      </c>
      <c r="O7192" s="16" t="str">
        <f t="shared" si="666"/>
        <v>None</v>
      </c>
      <c r="P7192" s="17">
        <f t="shared" si="663"/>
        <v>-1562.6675</v>
      </c>
      <c r="Q7192">
        <f t="shared" si="664"/>
        <v>1562.6675</v>
      </c>
      <c r="R7192" s="13" t="s">
        <v>38</v>
      </c>
      <c r="S7192" s="17" t="s">
        <v>17</v>
      </c>
      <c r="T7192" s="172">
        <v>988</v>
      </c>
    </row>
    <row r="7193" spans="1:20" ht="15.6">
      <c r="A7193" s="2" t="s">
        <v>35</v>
      </c>
      <c r="B7193" s="78" t="s">
        <v>5</v>
      </c>
      <c r="C7193" s="17">
        <v>11</v>
      </c>
      <c r="E7193" s="24" t="str">
        <f t="shared" si="662"/>
        <v>B</v>
      </c>
      <c r="F7193" s="17">
        <v>21</v>
      </c>
      <c r="G7193" s="17">
        <v>13</v>
      </c>
      <c r="H7193" s="17">
        <v>3</v>
      </c>
      <c r="I7193" s="17">
        <v>3</v>
      </c>
      <c r="J7193" s="12">
        <v>1113.4648</v>
      </c>
      <c r="K7193" s="12">
        <v>1</v>
      </c>
      <c r="L7193" s="12">
        <v>0</v>
      </c>
      <c r="M7193" s="12">
        <v>1</v>
      </c>
      <c r="N7193" s="71" t="str">
        <f t="shared" si="660"/>
        <v>None</v>
      </c>
      <c r="O7193" s="16" t="str">
        <f t="shared" si="666"/>
        <v>pic</v>
      </c>
      <c r="P7193" s="17">
        <f t="shared" si="663"/>
        <v>-1601.1152</v>
      </c>
      <c r="Q7193">
        <f t="shared" si="664"/>
        <v>1601.1152</v>
      </c>
      <c r="R7193" s="13" t="s">
        <v>38</v>
      </c>
      <c r="S7193" s="17" t="s">
        <v>17</v>
      </c>
      <c r="T7193" s="172">
        <v>988</v>
      </c>
    </row>
    <row r="7194" spans="1:20" ht="15.6">
      <c r="A7194" s="2" t="s">
        <v>35</v>
      </c>
      <c r="B7194" s="78" t="s">
        <v>5</v>
      </c>
      <c r="C7194" s="17">
        <v>11</v>
      </c>
      <c r="E7194" s="24" t="str">
        <f t="shared" si="662"/>
        <v>B</v>
      </c>
      <c r="F7194" s="17">
        <v>21</v>
      </c>
      <c r="G7194" s="17">
        <v>36</v>
      </c>
      <c r="H7194" s="17">
        <v>6</v>
      </c>
      <c r="I7194" s="17">
        <v>3</v>
      </c>
      <c r="J7194" s="12">
        <v>956.72889999999995</v>
      </c>
      <c r="K7194" s="12">
        <v>1</v>
      </c>
      <c r="L7194" s="12">
        <v>9</v>
      </c>
      <c r="M7194" s="12">
        <v>1</v>
      </c>
      <c r="N7194" s="71" t="str">
        <f t="shared" si="660"/>
        <v>Neutral</v>
      </c>
      <c r="O7194" s="16" t="str">
        <f t="shared" si="666"/>
        <v>pic</v>
      </c>
      <c r="P7194" s="17">
        <f t="shared" si="663"/>
        <v>-1757.8510999999999</v>
      </c>
      <c r="Q7194">
        <f t="shared" si="664"/>
        <v>1757.8510999999999</v>
      </c>
      <c r="R7194" s="13" t="s">
        <v>38</v>
      </c>
      <c r="S7194" s="17" t="s">
        <v>17</v>
      </c>
      <c r="T7194" s="172">
        <v>988</v>
      </c>
    </row>
    <row r="7195" spans="1:20" ht="15.6">
      <c r="A7195" s="2" t="s">
        <v>35</v>
      </c>
      <c r="B7195" s="78" t="s">
        <v>5</v>
      </c>
      <c r="C7195" s="17">
        <v>11</v>
      </c>
      <c r="E7195" s="24" t="str">
        <f t="shared" si="662"/>
        <v>B</v>
      </c>
      <c r="F7195" s="17">
        <v>21</v>
      </c>
      <c r="G7195" s="17">
        <v>32</v>
      </c>
      <c r="H7195" s="17">
        <v>6</v>
      </c>
      <c r="I7195" s="17">
        <v>3</v>
      </c>
      <c r="J7195" s="12">
        <v>865.81489999999997</v>
      </c>
      <c r="K7195" s="12">
        <v>3</v>
      </c>
      <c r="L7195" s="12">
        <v>0</v>
      </c>
      <c r="M7195" s="12">
        <v>1</v>
      </c>
      <c r="N7195" s="71" t="str">
        <f t="shared" si="660"/>
        <v>None</v>
      </c>
      <c r="O7195" s="16" t="str">
        <f t="shared" si="666"/>
        <v>None</v>
      </c>
      <c r="P7195" s="17">
        <f t="shared" si="663"/>
        <v>-1848.7651000000001</v>
      </c>
      <c r="Q7195">
        <f t="shared" si="664"/>
        <v>1848.7651000000001</v>
      </c>
      <c r="R7195" s="13" t="s">
        <v>38</v>
      </c>
      <c r="S7195" s="17" t="s">
        <v>17</v>
      </c>
      <c r="T7195" s="172">
        <v>988</v>
      </c>
    </row>
    <row r="7196" spans="1:20" ht="15.6">
      <c r="A7196" s="2" t="s">
        <v>35</v>
      </c>
      <c r="B7196" s="78" t="s">
        <v>5</v>
      </c>
      <c r="C7196" s="17">
        <v>11</v>
      </c>
      <c r="E7196" s="24" t="str">
        <f t="shared" si="662"/>
        <v>B</v>
      </c>
      <c r="F7196" s="17">
        <v>21</v>
      </c>
      <c r="G7196" s="17">
        <v>33</v>
      </c>
      <c r="H7196" s="17">
        <v>6</v>
      </c>
      <c r="I7196" s="17">
        <v>3</v>
      </c>
      <c r="J7196" s="12">
        <v>794.62879999999996</v>
      </c>
      <c r="K7196" s="12">
        <v>1</v>
      </c>
      <c r="L7196" s="12">
        <v>11</v>
      </c>
      <c r="M7196" s="12">
        <v>1</v>
      </c>
      <c r="N7196" s="71" t="str">
        <f t="shared" si="660"/>
        <v>Neutral</v>
      </c>
      <c r="O7196" s="16" t="str">
        <f t="shared" si="666"/>
        <v>pic</v>
      </c>
      <c r="P7196" s="17">
        <f t="shared" si="663"/>
        <v>-1919.9512</v>
      </c>
      <c r="Q7196">
        <f t="shared" si="664"/>
        <v>1919.9512</v>
      </c>
      <c r="R7196" s="13" t="s">
        <v>38</v>
      </c>
      <c r="S7196" s="17" t="s">
        <v>17</v>
      </c>
      <c r="T7196" s="172">
        <v>988</v>
      </c>
    </row>
    <row r="7197" spans="1:20" ht="15.6">
      <c r="A7197" s="2" t="s">
        <v>35</v>
      </c>
      <c r="B7197" s="78" t="s">
        <v>5</v>
      </c>
      <c r="C7197" s="17">
        <v>11</v>
      </c>
      <c r="E7197" s="24" t="str">
        <f t="shared" si="662"/>
        <v>B</v>
      </c>
      <c r="F7197" s="17">
        <v>21</v>
      </c>
      <c r="G7197" s="17">
        <v>22</v>
      </c>
      <c r="H7197" s="17">
        <v>4</v>
      </c>
      <c r="I7197" s="17">
        <v>3</v>
      </c>
      <c r="J7197" s="12">
        <v>432.18540000000002</v>
      </c>
      <c r="K7197" s="12">
        <v>1</v>
      </c>
      <c r="L7197" s="12">
        <v>7</v>
      </c>
      <c r="M7197" s="12">
        <v>1</v>
      </c>
      <c r="N7197" s="71" t="str">
        <f t="shared" si="660"/>
        <v>Threat</v>
      </c>
      <c r="O7197" s="16" t="str">
        <f t="shared" si="666"/>
        <v>pic</v>
      </c>
      <c r="P7197" s="17">
        <f t="shared" si="663"/>
        <v>-2282.3946000000001</v>
      </c>
      <c r="Q7197">
        <f t="shared" si="664"/>
        <v>2282.3946000000001</v>
      </c>
      <c r="R7197" s="13" t="s">
        <v>38</v>
      </c>
      <c r="S7197" s="17" t="s">
        <v>17</v>
      </c>
      <c r="T7197" s="172">
        <v>988</v>
      </c>
    </row>
    <row r="7198" spans="1:20" ht="15.6">
      <c r="A7198" s="2" t="s">
        <v>35</v>
      </c>
      <c r="B7198" s="78" t="s">
        <v>5</v>
      </c>
      <c r="C7198" s="17">
        <v>11</v>
      </c>
      <c r="E7198" s="24" t="str">
        <f t="shared" si="662"/>
        <v>B</v>
      </c>
      <c r="F7198" s="17">
        <v>21</v>
      </c>
      <c r="G7198" s="17">
        <v>29</v>
      </c>
      <c r="H7198" s="17">
        <v>5</v>
      </c>
      <c r="I7198" s="17">
        <v>3</v>
      </c>
      <c r="J7198" s="12">
        <v>112.5746</v>
      </c>
      <c r="K7198" s="12">
        <v>1</v>
      </c>
      <c r="L7198" s="12">
        <v>4</v>
      </c>
      <c r="M7198" s="12">
        <v>1</v>
      </c>
      <c r="N7198" s="71" t="str">
        <f t="shared" si="660"/>
        <v>Object</v>
      </c>
      <c r="O7198" s="16" t="str">
        <f t="shared" si="666"/>
        <v>pic</v>
      </c>
      <c r="P7198" s="17">
        <f t="shared" si="663"/>
        <v>-2602.0054</v>
      </c>
      <c r="Q7198">
        <f t="shared" si="664"/>
        <v>2602.0054</v>
      </c>
      <c r="R7198" s="13" t="s">
        <v>38</v>
      </c>
      <c r="S7198" s="17" t="s">
        <v>17</v>
      </c>
      <c r="T7198" s="172">
        <v>988</v>
      </c>
    </row>
    <row r="7199" spans="1:20">
      <c r="A7199" t="s">
        <v>69</v>
      </c>
      <c r="B7199" s="91" t="s">
        <v>5</v>
      </c>
      <c r="C7199">
        <v>6</v>
      </c>
      <c r="D7199" t="s">
        <v>54</v>
      </c>
      <c r="E7199" t="str">
        <f t="shared" ref="E7199:E7262" si="667">IF(D7199="M", "B",IF(D7199="B", "B", IF(D7199="H", "H")))</f>
        <v>B</v>
      </c>
      <c r="F7199">
        <v>20</v>
      </c>
      <c r="G7199">
        <v>2</v>
      </c>
      <c r="H7199">
        <v>1</v>
      </c>
      <c r="I7199">
        <v>0</v>
      </c>
      <c r="J7199">
        <v>45248.574000000001</v>
      </c>
      <c r="K7199">
        <v>1</v>
      </c>
      <c r="L7199">
        <v>0</v>
      </c>
      <c r="M7199" s="17">
        <v>0</v>
      </c>
      <c r="N7199" s="75" t="str">
        <f t="shared" si="660"/>
        <v>None</v>
      </c>
      <c r="O7199" t="str">
        <f t="shared" ref="O7199:O7262" si="668">IF(N7199="None", "None","pic")</f>
        <v>None</v>
      </c>
      <c r="P7199">
        <f t="shared" ref="P7199:P7262" si="669">IF(A7199="Ybbi",J7199-3500.52,IF(A7199="Yeti",J7199-2760.482,IF(A7199="Yew",J7199-3960.337,IF(A7199="Ylang",J7199-5142.232,IF(A7199="Yorkie",J7199-4696.498,IF(A7199="Yosser",J7199-4903.239,IF(A7199="Zazy",J7199-3330.41)))))))</f>
        <v>40106.342000000004</v>
      </c>
      <c r="Q7199">
        <v>-40106.342000000004</v>
      </c>
      <c r="R7199" s="13" t="s">
        <v>49</v>
      </c>
      <c r="S7199" t="s">
        <v>50</v>
      </c>
    </row>
    <row r="7200" spans="1:20">
      <c r="A7200" t="s">
        <v>69</v>
      </c>
      <c r="B7200" s="91" t="s">
        <v>5</v>
      </c>
      <c r="C7200">
        <v>6</v>
      </c>
      <c r="D7200" t="s">
        <v>54</v>
      </c>
      <c r="E7200" t="str">
        <f t="shared" si="667"/>
        <v>B</v>
      </c>
      <c r="F7200">
        <v>20</v>
      </c>
      <c r="G7200">
        <v>1</v>
      </c>
      <c r="H7200">
        <v>1</v>
      </c>
      <c r="I7200">
        <v>0</v>
      </c>
      <c r="J7200">
        <v>19452.049299999999</v>
      </c>
      <c r="K7200">
        <v>5</v>
      </c>
      <c r="L7200">
        <v>0</v>
      </c>
      <c r="M7200">
        <v>0</v>
      </c>
      <c r="N7200" s="75" t="str">
        <f t="shared" si="660"/>
        <v>None</v>
      </c>
      <c r="O7200" t="str">
        <f t="shared" si="668"/>
        <v>None</v>
      </c>
      <c r="P7200">
        <f t="shared" si="669"/>
        <v>14309.817299999999</v>
      </c>
      <c r="Q7200">
        <v>-14309.817299999999</v>
      </c>
      <c r="R7200" s="13" t="s">
        <v>49</v>
      </c>
      <c r="S7200" t="s">
        <v>50</v>
      </c>
    </row>
    <row r="7201" spans="1:19">
      <c r="A7201" t="s">
        <v>69</v>
      </c>
      <c r="B7201" s="91" t="s">
        <v>5</v>
      </c>
      <c r="C7201">
        <v>6</v>
      </c>
      <c r="D7201" t="s">
        <v>54</v>
      </c>
      <c r="E7201" t="str">
        <f t="shared" si="667"/>
        <v>B</v>
      </c>
      <c r="F7201">
        <v>20</v>
      </c>
      <c r="G7201">
        <v>5</v>
      </c>
      <c r="H7201">
        <v>1</v>
      </c>
      <c r="I7201">
        <v>0</v>
      </c>
      <c r="J7201">
        <v>8915.6177000000007</v>
      </c>
      <c r="K7201">
        <v>11</v>
      </c>
      <c r="L7201">
        <v>0</v>
      </c>
      <c r="M7201">
        <v>1</v>
      </c>
      <c r="N7201" s="75" t="str">
        <f t="shared" si="660"/>
        <v>None</v>
      </c>
      <c r="O7201" t="str">
        <f t="shared" si="668"/>
        <v>None</v>
      </c>
      <c r="P7201">
        <f t="shared" si="669"/>
        <v>3773.3857000000007</v>
      </c>
      <c r="Q7201">
        <v>-3773.3857000000007</v>
      </c>
      <c r="R7201" s="13" t="s">
        <v>49</v>
      </c>
      <c r="S7201" t="s">
        <v>50</v>
      </c>
    </row>
    <row r="7202" spans="1:19">
      <c r="A7202" t="s">
        <v>69</v>
      </c>
      <c r="B7202" s="91" t="s">
        <v>5</v>
      </c>
      <c r="C7202">
        <v>6</v>
      </c>
      <c r="D7202" t="s">
        <v>54</v>
      </c>
      <c r="E7202" t="str">
        <f t="shared" si="667"/>
        <v>B</v>
      </c>
      <c r="F7202">
        <v>20</v>
      </c>
      <c r="G7202">
        <v>8</v>
      </c>
      <c r="H7202">
        <v>1</v>
      </c>
      <c r="I7202">
        <v>0</v>
      </c>
      <c r="J7202">
        <v>5277.6055999999999</v>
      </c>
      <c r="K7202">
        <v>3</v>
      </c>
      <c r="L7202">
        <v>0</v>
      </c>
      <c r="M7202">
        <v>1</v>
      </c>
      <c r="N7202" s="75" t="str">
        <f t="shared" si="660"/>
        <v>None</v>
      </c>
      <c r="O7202" t="str">
        <f t="shared" si="668"/>
        <v>None</v>
      </c>
      <c r="P7202">
        <f t="shared" si="669"/>
        <v>135.3735999999999</v>
      </c>
      <c r="Q7202">
        <v>-135.3735999999999</v>
      </c>
      <c r="R7202" s="13" t="s">
        <v>49</v>
      </c>
      <c r="S7202" t="s">
        <v>50</v>
      </c>
    </row>
    <row r="7203" spans="1:19">
      <c r="A7203" t="s">
        <v>69</v>
      </c>
      <c r="B7203" s="91" t="s">
        <v>5</v>
      </c>
      <c r="C7203">
        <v>6</v>
      </c>
      <c r="D7203" t="s">
        <v>54</v>
      </c>
      <c r="E7203" t="str">
        <f t="shared" si="667"/>
        <v>B</v>
      </c>
      <c r="F7203">
        <v>20</v>
      </c>
      <c r="G7203">
        <v>6</v>
      </c>
      <c r="H7203">
        <v>1</v>
      </c>
      <c r="I7203">
        <v>0</v>
      </c>
      <c r="J7203">
        <v>3553.2750999999998</v>
      </c>
      <c r="K7203">
        <v>5</v>
      </c>
      <c r="L7203">
        <v>0</v>
      </c>
      <c r="M7203">
        <v>1</v>
      </c>
      <c r="N7203" s="75" t="str">
        <f t="shared" si="660"/>
        <v>None</v>
      </c>
      <c r="O7203" t="str">
        <f t="shared" si="668"/>
        <v>None</v>
      </c>
      <c r="P7203">
        <f t="shared" si="669"/>
        <v>-1588.9569000000001</v>
      </c>
      <c r="Q7203">
        <v>1588.9569000000001</v>
      </c>
      <c r="R7203" s="13" t="s">
        <v>49</v>
      </c>
      <c r="S7203" t="s">
        <v>50</v>
      </c>
    </row>
    <row r="7204" spans="1:19">
      <c r="A7204" t="s">
        <v>69</v>
      </c>
      <c r="B7204" s="91" t="s">
        <v>5</v>
      </c>
      <c r="C7204">
        <v>6</v>
      </c>
      <c r="D7204" t="s">
        <v>54</v>
      </c>
      <c r="E7204" t="str">
        <f t="shared" si="667"/>
        <v>B</v>
      </c>
      <c r="F7204">
        <v>20</v>
      </c>
      <c r="G7204">
        <v>4</v>
      </c>
      <c r="H7204">
        <v>1</v>
      </c>
      <c r="I7204">
        <v>0</v>
      </c>
      <c r="J7204">
        <v>2238.9893999999999</v>
      </c>
      <c r="K7204">
        <v>3</v>
      </c>
      <c r="L7204">
        <v>0</v>
      </c>
      <c r="M7204">
        <v>1</v>
      </c>
      <c r="N7204" s="75" t="str">
        <f t="shared" si="660"/>
        <v>None</v>
      </c>
      <c r="O7204" t="str">
        <f t="shared" si="668"/>
        <v>None</v>
      </c>
      <c r="P7204">
        <f t="shared" si="669"/>
        <v>-2903.2426</v>
      </c>
      <c r="Q7204">
        <v>2903.2426</v>
      </c>
      <c r="R7204" s="13" t="s">
        <v>49</v>
      </c>
      <c r="S7204" t="s">
        <v>50</v>
      </c>
    </row>
    <row r="7205" spans="1:19">
      <c r="A7205" t="s">
        <v>69</v>
      </c>
      <c r="B7205" s="91" t="s">
        <v>5</v>
      </c>
      <c r="C7205">
        <v>6</v>
      </c>
      <c r="D7205" t="s">
        <v>54</v>
      </c>
      <c r="E7205" t="str">
        <f t="shared" si="667"/>
        <v>B</v>
      </c>
      <c r="F7205">
        <v>20</v>
      </c>
      <c r="G7205">
        <v>3</v>
      </c>
      <c r="H7205">
        <v>1</v>
      </c>
      <c r="I7205">
        <v>0</v>
      </c>
      <c r="J7205">
        <v>1674.9703</v>
      </c>
      <c r="K7205">
        <v>2</v>
      </c>
      <c r="L7205">
        <v>0</v>
      </c>
      <c r="M7205">
        <v>1</v>
      </c>
      <c r="N7205" s="75" t="str">
        <f t="shared" si="660"/>
        <v>None</v>
      </c>
      <c r="O7205" t="str">
        <f t="shared" si="668"/>
        <v>None</v>
      </c>
      <c r="P7205">
        <f t="shared" si="669"/>
        <v>-3467.2617</v>
      </c>
      <c r="Q7205">
        <v>3467.2617</v>
      </c>
      <c r="R7205" s="13" t="s">
        <v>49</v>
      </c>
      <c r="S7205" t="s">
        <v>50</v>
      </c>
    </row>
    <row r="7206" spans="1:19">
      <c r="A7206" t="s">
        <v>69</v>
      </c>
      <c r="B7206" s="91" t="s">
        <v>5</v>
      </c>
      <c r="C7206">
        <v>6</v>
      </c>
      <c r="D7206" t="s">
        <v>54</v>
      </c>
      <c r="E7206" t="str">
        <f t="shared" si="667"/>
        <v>B</v>
      </c>
      <c r="F7206">
        <v>20</v>
      </c>
      <c r="G7206">
        <v>9</v>
      </c>
      <c r="H7206">
        <v>1</v>
      </c>
      <c r="I7206">
        <v>0</v>
      </c>
      <c r="J7206">
        <v>1525.4103</v>
      </c>
      <c r="K7206">
        <v>1</v>
      </c>
      <c r="L7206">
        <v>0</v>
      </c>
      <c r="M7206">
        <v>1</v>
      </c>
      <c r="N7206" s="75" t="str">
        <f t="shared" si="660"/>
        <v>None</v>
      </c>
      <c r="O7206" t="str">
        <f t="shared" si="668"/>
        <v>None</v>
      </c>
      <c r="P7206">
        <f t="shared" si="669"/>
        <v>-3616.8217</v>
      </c>
      <c r="Q7206">
        <v>3616.8217</v>
      </c>
      <c r="R7206" s="13" t="s">
        <v>49</v>
      </c>
      <c r="S7206" t="s">
        <v>50</v>
      </c>
    </row>
    <row r="7207" spans="1:19">
      <c r="A7207" t="s">
        <v>69</v>
      </c>
      <c r="B7207" s="91" t="s">
        <v>5</v>
      </c>
      <c r="C7207">
        <v>6</v>
      </c>
      <c r="D7207" t="s">
        <v>54</v>
      </c>
      <c r="E7207" t="str">
        <f t="shared" si="667"/>
        <v>B</v>
      </c>
      <c r="F7207">
        <v>20</v>
      </c>
      <c r="G7207">
        <v>10</v>
      </c>
      <c r="H7207">
        <v>1</v>
      </c>
      <c r="I7207">
        <v>0</v>
      </c>
      <c r="J7207">
        <v>983.40840000000003</v>
      </c>
      <c r="K7207">
        <v>2</v>
      </c>
      <c r="L7207">
        <v>0</v>
      </c>
      <c r="M7207">
        <v>1</v>
      </c>
      <c r="N7207" s="75" t="str">
        <f t="shared" si="660"/>
        <v>None</v>
      </c>
      <c r="O7207" t="str">
        <f t="shared" si="668"/>
        <v>None</v>
      </c>
      <c r="P7207">
        <f t="shared" si="669"/>
        <v>-4158.8235999999997</v>
      </c>
      <c r="Q7207">
        <v>4158.8235999999997</v>
      </c>
      <c r="R7207" s="13" t="s">
        <v>49</v>
      </c>
      <c r="S7207" t="s">
        <v>50</v>
      </c>
    </row>
    <row r="7208" spans="1:19">
      <c r="A7208" t="s">
        <v>69</v>
      </c>
      <c r="B7208" s="91" t="s">
        <v>5</v>
      </c>
      <c r="C7208">
        <v>6</v>
      </c>
      <c r="D7208" t="s">
        <v>54</v>
      </c>
      <c r="E7208" t="str">
        <f t="shared" si="667"/>
        <v>B</v>
      </c>
      <c r="F7208">
        <v>20</v>
      </c>
      <c r="G7208">
        <v>7</v>
      </c>
      <c r="H7208">
        <v>1</v>
      </c>
      <c r="I7208">
        <v>0</v>
      </c>
      <c r="J7208">
        <v>331.62180000000001</v>
      </c>
      <c r="K7208">
        <v>1</v>
      </c>
      <c r="L7208">
        <v>0</v>
      </c>
      <c r="M7208">
        <v>1</v>
      </c>
      <c r="N7208" s="75" t="str">
        <f t="shared" si="660"/>
        <v>None</v>
      </c>
      <c r="O7208" t="str">
        <f t="shared" si="668"/>
        <v>None</v>
      </c>
      <c r="P7208">
        <f t="shared" si="669"/>
        <v>-4810.6102000000001</v>
      </c>
      <c r="Q7208">
        <v>4810.6102000000001</v>
      </c>
      <c r="R7208" s="13" t="s">
        <v>49</v>
      </c>
      <c r="S7208" t="s">
        <v>50</v>
      </c>
    </row>
    <row r="7209" spans="1:19">
      <c r="A7209" t="s">
        <v>69</v>
      </c>
      <c r="B7209" s="91" t="s">
        <v>5</v>
      </c>
      <c r="C7209">
        <v>6</v>
      </c>
      <c r="D7209" t="s">
        <v>54</v>
      </c>
      <c r="E7209" t="str">
        <f t="shared" si="667"/>
        <v>B</v>
      </c>
      <c r="F7209">
        <v>20</v>
      </c>
      <c r="G7209">
        <v>9</v>
      </c>
      <c r="H7209">
        <v>2</v>
      </c>
      <c r="I7209">
        <v>1</v>
      </c>
      <c r="J7209">
        <v>37805.970800000003</v>
      </c>
      <c r="K7209">
        <v>27</v>
      </c>
      <c r="L7209">
        <v>1</v>
      </c>
      <c r="M7209">
        <v>0</v>
      </c>
      <c r="N7209" s="75" t="str">
        <f t="shared" si="660"/>
        <v>Object</v>
      </c>
      <c r="O7209" t="str">
        <f t="shared" si="668"/>
        <v>pic</v>
      </c>
      <c r="P7209">
        <f t="shared" si="669"/>
        <v>32663.738800000003</v>
      </c>
      <c r="Q7209">
        <v>-32663.738800000003</v>
      </c>
      <c r="R7209" s="13" t="s">
        <v>49</v>
      </c>
      <c r="S7209" t="s">
        <v>50</v>
      </c>
    </row>
    <row r="7210" spans="1:19">
      <c r="A7210" t="s">
        <v>69</v>
      </c>
      <c r="B7210" s="91" t="s">
        <v>5</v>
      </c>
      <c r="C7210">
        <v>6</v>
      </c>
      <c r="D7210" t="s">
        <v>54</v>
      </c>
      <c r="E7210" t="str">
        <f t="shared" si="667"/>
        <v>B</v>
      </c>
      <c r="F7210">
        <v>20</v>
      </c>
      <c r="G7210">
        <v>12</v>
      </c>
      <c r="H7210">
        <v>2</v>
      </c>
      <c r="I7210">
        <v>1</v>
      </c>
      <c r="J7210">
        <v>37507.928699999997</v>
      </c>
      <c r="K7210">
        <v>21</v>
      </c>
      <c r="L7210">
        <v>2</v>
      </c>
      <c r="M7210">
        <v>0</v>
      </c>
      <c r="N7210" s="75" t="str">
        <f t="shared" si="660"/>
        <v>Object</v>
      </c>
      <c r="O7210" t="str">
        <f t="shared" si="668"/>
        <v>pic</v>
      </c>
      <c r="P7210">
        <f t="shared" si="669"/>
        <v>32365.696699999997</v>
      </c>
      <c r="Q7210">
        <v>-32365.696699999997</v>
      </c>
      <c r="R7210" s="13" t="s">
        <v>49</v>
      </c>
      <c r="S7210" t="s">
        <v>50</v>
      </c>
    </row>
    <row r="7211" spans="1:19">
      <c r="A7211" t="s">
        <v>69</v>
      </c>
      <c r="B7211" s="91" t="s">
        <v>5</v>
      </c>
      <c r="C7211">
        <v>6</v>
      </c>
      <c r="D7211" t="s">
        <v>54</v>
      </c>
      <c r="E7211" t="str">
        <f t="shared" si="667"/>
        <v>B</v>
      </c>
      <c r="F7211">
        <v>20</v>
      </c>
      <c r="G7211">
        <v>10</v>
      </c>
      <c r="H7211">
        <v>2</v>
      </c>
      <c r="I7211">
        <v>1</v>
      </c>
      <c r="J7211">
        <v>36546.6463</v>
      </c>
      <c r="K7211">
        <v>22</v>
      </c>
      <c r="L7211">
        <v>4</v>
      </c>
      <c r="M7211">
        <v>0</v>
      </c>
      <c r="N7211" s="75" t="str">
        <f t="shared" si="660"/>
        <v>Object</v>
      </c>
      <c r="O7211" t="str">
        <f t="shared" si="668"/>
        <v>pic</v>
      </c>
      <c r="P7211">
        <f t="shared" si="669"/>
        <v>31404.4143</v>
      </c>
      <c r="Q7211">
        <v>-31404.4143</v>
      </c>
      <c r="R7211" s="13" t="s">
        <v>49</v>
      </c>
      <c r="S7211" t="s">
        <v>50</v>
      </c>
    </row>
    <row r="7212" spans="1:19">
      <c r="A7212" t="s">
        <v>69</v>
      </c>
      <c r="B7212" s="91" t="s">
        <v>5</v>
      </c>
      <c r="C7212">
        <v>6</v>
      </c>
      <c r="D7212" t="s">
        <v>54</v>
      </c>
      <c r="E7212" t="str">
        <f t="shared" si="667"/>
        <v>B</v>
      </c>
      <c r="F7212">
        <v>20</v>
      </c>
      <c r="G7212">
        <v>35</v>
      </c>
      <c r="H7212">
        <v>6</v>
      </c>
      <c r="I7212">
        <v>1</v>
      </c>
      <c r="J7212">
        <v>20769.550899999998</v>
      </c>
      <c r="K7212">
        <v>1</v>
      </c>
      <c r="L7212">
        <v>10</v>
      </c>
      <c r="M7212">
        <v>1</v>
      </c>
      <c r="N7212" s="75" t="str">
        <f t="shared" si="660"/>
        <v>Neutral</v>
      </c>
      <c r="O7212" t="str">
        <f t="shared" si="668"/>
        <v>pic</v>
      </c>
      <c r="P7212">
        <f t="shared" si="669"/>
        <v>15627.318899999998</v>
      </c>
      <c r="Q7212">
        <v>-15627.318899999998</v>
      </c>
      <c r="R7212" s="13" t="s">
        <v>49</v>
      </c>
      <c r="S7212" t="s">
        <v>50</v>
      </c>
    </row>
    <row r="7213" spans="1:19">
      <c r="A7213" t="s">
        <v>69</v>
      </c>
      <c r="B7213" s="91" t="s">
        <v>5</v>
      </c>
      <c r="C7213">
        <v>6</v>
      </c>
      <c r="D7213" t="s">
        <v>54</v>
      </c>
      <c r="E7213" t="str">
        <f t="shared" si="667"/>
        <v>B</v>
      </c>
      <c r="F7213">
        <v>20</v>
      </c>
      <c r="G7213">
        <v>5</v>
      </c>
      <c r="H7213">
        <v>1</v>
      </c>
      <c r="I7213">
        <v>1</v>
      </c>
      <c r="J7213">
        <v>18110.825700000001</v>
      </c>
      <c r="K7213">
        <v>13</v>
      </c>
      <c r="L7213">
        <v>10</v>
      </c>
      <c r="M7213">
        <v>1</v>
      </c>
      <c r="N7213" s="75" t="str">
        <f t="shared" si="660"/>
        <v>Neutral</v>
      </c>
      <c r="O7213" t="str">
        <f t="shared" si="668"/>
        <v>pic</v>
      </c>
      <c r="P7213">
        <f t="shared" si="669"/>
        <v>12968.593700000001</v>
      </c>
      <c r="Q7213">
        <v>-12968.593700000001</v>
      </c>
      <c r="R7213" s="13" t="s">
        <v>49</v>
      </c>
      <c r="S7213" t="s">
        <v>50</v>
      </c>
    </row>
    <row r="7214" spans="1:19">
      <c r="A7214" t="s">
        <v>69</v>
      </c>
      <c r="B7214" s="91" t="s">
        <v>5</v>
      </c>
      <c r="C7214">
        <v>6</v>
      </c>
      <c r="D7214" t="s">
        <v>54</v>
      </c>
      <c r="E7214" t="str">
        <f t="shared" si="667"/>
        <v>B</v>
      </c>
      <c r="F7214">
        <v>20</v>
      </c>
      <c r="G7214">
        <v>3</v>
      </c>
      <c r="H7214">
        <v>1</v>
      </c>
      <c r="I7214">
        <v>1</v>
      </c>
      <c r="J7214">
        <v>14628.166999999999</v>
      </c>
      <c r="K7214">
        <v>5</v>
      </c>
      <c r="L7214">
        <v>11</v>
      </c>
      <c r="M7214">
        <v>1</v>
      </c>
      <c r="N7214" s="75" t="str">
        <f t="shared" si="660"/>
        <v>Neutral</v>
      </c>
      <c r="O7214" t="str">
        <f t="shared" si="668"/>
        <v>pic</v>
      </c>
      <c r="P7214">
        <f t="shared" si="669"/>
        <v>9485.9349999999995</v>
      </c>
      <c r="Q7214">
        <v>-9485.9349999999995</v>
      </c>
      <c r="R7214" s="13" t="s">
        <v>49</v>
      </c>
      <c r="S7214" t="s">
        <v>50</v>
      </c>
    </row>
    <row r="7215" spans="1:19">
      <c r="A7215" t="s">
        <v>69</v>
      </c>
      <c r="B7215" s="91" t="s">
        <v>5</v>
      </c>
      <c r="C7215">
        <v>6</v>
      </c>
      <c r="D7215" t="s">
        <v>54</v>
      </c>
      <c r="E7215" t="str">
        <f t="shared" si="667"/>
        <v>B</v>
      </c>
      <c r="F7215">
        <v>20</v>
      </c>
      <c r="G7215">
        <v>15</v>
      </c>
      <c r="H7215">
        <v>3</v>
      </c>
      <c r="I7215">
        <v>1</v>
      </c>
      <c r="J7215">
        <v>13760.608099999999</v>
      </c>
      <c r="K7215">
        <v>14</v>
      </c>
      <c r="L7215">
        <v>2</v>
      </c>
      <c r="M7215">
        <v>1</v>
      </c>
      <c r="N7215" s="75" t="str">
        <f t="shared" si="660"/>
        <v>Object</v>
      </c>
      <c r="O7215" t="str">
        <f t="shared" si="668"/>
        <v>pic</v>
      </c>
      <c r="P7215">
        <f t="shared" si="669"/>
        <v>8618.3760999999995</v>
      </c>
      <c r="Q7215">
        <v>-8618.3760999999995</v>
      </c>
      <c r="R7215" s="13" t="s">
        <v>49</v>
      </c>
      <c r="S7215" t="s">
        <v>50</v>
      </c>
    </row>
    <row r="7216" spans="1:19">
      <c r="A7216" t="s">
        <v>69</v>
      </c>
      <c r="B7216" s="91" t="s">
        <v>5</v>
      </c>
      <c r="C7216">
        <v>6</v>
      </c>
      <c r="D7216" t="s">
        <v>54</v>
      </c>
      <c r="E7216" t="str">
        <f t="shared" si="667"/>
        <v>B</v>
      </c>
      <c r="F7216">
        <v>20</v>
      </c>
      <c r="G7216">
        <v>16</v>
      </c>
      <c r="H7216">
        <v>3</v>
      </c>
      <c r="I7216">
        <v>1</v>
      </c>
      <c r="J7216">
        <v>10074.9118</v>
      </c>
      <c r="K7216">
        <v>10</v>
      </c>
      <c r="L7216">
        <v>4</v>
      </c>
      <c r="M7216">
        <v>1</v>
      </c>
      <c r="N7216" s="75" t="str">
        <f t="shared" si="660"/>
        <v>Object</v>
      </c>
      <c r="O7216" t="str">
        <f t="shared" si="668"/>
        <v>pic</v>
      </c>
      <c r="P7216">
        <f t="shared" si="669"/>
        <v>4932.6797999999999</v>
      </c>
      <c r="Q7216">
        <v>-4932.6797999999999</v>
      </c>
      <c r="R7216" s="13" t="s">
        <v>49</v>
      </c>
      <c r="S7216" t="s">
        <v>50</v>
      </c>
    </row>
    <row r="7217" spans="1:19">
      <c r="A7217" t="s">
        <v>69</v>
      </c>
      <c r="B7217" s="91" t="s">
        <v>5</v>
      </c>
      <c r="C7217">
        <v>6</v>
      </c>
      <c r="D7217" t="s">
        <v>54</v>
      </c>
      <c r="E7217" t="str">
        <f t="shared" si="667"/>
        <v>B</v>
      </c>
      <c r="F7217">
        <v>20</v>
      </c>
      <c r="G7217">
        <v>14</v>
      </c>
      <c r="H7217">
        <v>3</v>
      </c>
      <c r="I7217">
        <v>1</v>
      </c>
      <c r="J7217">
        <v>9222.1790000000001</v>
      </c>
      <c r="K7217">
        <v>11</v>
      </c>
      <c r="L7217">
        <v>0</v>
      </c>
      <c r="M7217">
        <v>1</v>
      </c>
      <c r="N7217" s="75" t="str">
        <f t="shared" si="660"/>
        <v>None</v>
      </c>
      <c r="O7217" t="str">
        <f t="shared" si="668"/>
        <v>None</v>
      </c>
      <c r="P7217">
        <f t="shared" si="669"/>
        <v>4079.9470000000001</v>
      </c>
      <c r="Q7217">
        <v>-4079.9470000000001</v>
      </c>
      <c r="R7217" s="13" t="s">
        <v>49</v>
      </c>
      <c r="S7217" t="s">
        <v>50</v>
      </c>
    </row>
    <row r="7218" spans="1:19">
      <c r="A7218" t="s">
        <v>69</v>
      </c>
      <c r="B7218" s="91" t="s">
        <v>5</v>
      </c>
      <c r="C7218">
        <v>6</v>
      </c>
      <c r="D7218" t="s">
        <v>54</v>
      </c>
      <c r="E7218" t="str">
        <f t="shared" si="667"/>
        <v>B</v>
      </c>
      <c r="F7218">
        <v>20</v>
      </c>
      <c r="G7218">
        <v>2</v>
      </c>
      <c r="H7218">
        <v>1</v>
      </c>
      <c r="I7218">
        <v>1</v>
      </c>
      <c r="J7218">
        <v>9209.0792000000001</v>
      </c>
      <c r="K7218">
        <v>10</v>
      </c>
      <c r="L7218">
        <v>0</v>
      </c>
      <c r="M7218">
        <v>1</v>
      </c>
      <c r="N7218" s="75" t="str">
        <f t="shared" si="660"/>
        <v>None</v>
      </c>
      <c r="O7218" t="str">
        <f t="shared" si="668"/>
        <v>None</v>
      </c>
      <c r="P7218">
        <f t="shared" si="669"/>
        <v>4066.8472000000002</v>
      </c>
      <c r="Q7218">
        <v>-4066.8472000000002</v>
      </c>
      <c r="R7218" s="13" t="s">
        <v>49</v>
      </c>
      <c r="S7218" t="s">
        <v>50</v>
      </c>
    </row>
    <row r="7219" spans="1:19">
      <c r="A7219" t="s">
        <v>69</v>
      </c>
      <c r="B7219" s="91" t="s">
        <v>5</v>
      </c>
      <c r="C7219">
        <v>6</v>
      </c>
      <c r="D7219" t="s">
        <v>54</v>
      </c>
      <c r="E7219" t="str">
        <f t="shared" si="667"/>
        <v>B</v>
      </c>
      <c r="F7219">
        <v>20</v>
      </c>
      <c r="G7219">
        <v>34</v>
      </c>
      <c r="H7219">
        <v>6</v>
      </c>
      <c r="I7219">
        <v>1</v>
      </c>
      <c r="J7219">
        <v>8849.9362999999994</v>
      </c>
      <c r="K7219">
        <v>10</v>
      </c>
      <c r="L7219">
        <v>11</v>
      </c>
      <c r="M7219">
        <v>1</v>
      </c>
      <c r="N7219" s="75" t="str">
        <f t="shared" si="660"/>
        <v>Neutral</v>
      </c>
      <c r="O7219" t="str">
        <f t="shared" si="668"/>
        <v>pic</v>
      </c>
      <c r="P7219">
        <f t="shared" si="669"/>
        <v>3707.7042999999994</v>
      </c>
      <c r="Q7219">
        <v>-3707.7042999999994</v>
      </c>
      <c r="R7219" s="13" t="s">
        <v>49</v>
      </c>
      <c r="S7219" t="s">
        <v>50</v>
      </c>
    </row>
    <row r="7220" spans="1:19">
      <c r="A7220" t="s">
        <v>69</v>
      </c>
      <c r="B7220" s="91" t="s">
        <v>5</v>
      </c>
      <c r="C7220">
        <v>6</v>
      </c>
      <c r="D7220" t="s">
        <v>54</v>
      </c>
      <c r="E7220" t="str">
        <f t="shared" si="667"/>
        <v>B</v>
      </c>
      <c r="F7220">
        <v>20</v>
      </c>
      <c r="G7220">
        <v>13</v>
      </c>
      <c r="H7220">
        <v>3</v>
      </c>
      <c r="I7220">
        <v>1</v>
      </c>
      <c r="J7220">
        <v>7941.8932999999997</v>
      </c>
      <c r="K7220">
        <v>11</v>
      </c>
      <c r="L7220">
        <v>0</v>
      </c>
      <c r="M7220">
        <v>1</v>
      </c>
      <c r="N7220" s="75" t="str">
        <f t="shared" si="660"/>
        <v>None</v>
      </c>
      <c r="O7220" t="str">
        <f t="shared" si="668"/>
        <v>None</v>
      </c>
      <c r="P7220">
        <f t="shared" si="669"/>
        <v>2799.6612999999998</v>
      </c>
      <c r="Q7220">
        <v>-2799.6612999999998</v>
      </c>
      <c r="R7220" s="13" t="s">
        <v>49</v>
      </c>
      <c r="S7220" t="s">
        <v>50</v>
      </c>
    </row>
    <row r="7221" spans="1:19">
      <c r="A7221" t="s">
        <v>69</v>
      </c>
      <c r="B7221" s="91" t="s">
        <v>5</v>
      </c>
      <c r="C7221">
        <v>6</v>
      </c>
      <c r="D7221" t="s">
        <v>54</v>
      </c>
      <c r="E7221" t="str">
        <f t="shared" si="667"/>
        <v>B</v>
      </c>
      <c r="F7221">
        <v>20</v>
      </c>
      <c r="G7221">
        <v>1</v>
      </c>
      <c r="H7221">
        <v>1</v>
      </c>
      <c r="I7221">
        <v>1</v>
      </c>
      <c r="J7221">
        <v>7451.3527000000004</v>
      </c>
      <c r="K7221">
        <v>14</v>
      </c>
      <c r="L7221">
        <v>0</v>
      </c>
      <c r="M7221">
        <v>1</v>
      </c>
      <c r="N7221" s="75" t="str">
        <f t="shared" ref="N7221:N7284" si="670">IF(L7221=0,"None",IF(L7221&lt;5,"Object",IF(L7221&lt;9,"Threat","Neutral")))</f>
        <v>None</v>
      </c>
      <c r="O7221" t="str">
        <f t="shared" si="668"/>
        <v>None</v>
      </c>
      <c r="P7221">
        <f t="shared" si="669"/>
        <v>2309.1207000000004</v>
      </c>
      <c r="Q7221">
        <v>-2309.1207000000004</v>
      </c>
      <c r="R7221" s="13" t="s">
        <v>49</v>
      </c>
      <c r="S7221" t="s">
        <v>50</v>
      </c>
    </row>
    <row r="7222" spans="1:19">
      <c r="A7222" t="s">
        <v>69</v>
      </c>
      <c r="B7222" s="91" t="s">
        <v>5</v>
      </c>
      <c r="C7222">
        <v>6</v>
      </c>
      <c r="D7222" t="s">
        <v>54</v>
      </c>
      <c r="E7222" t="str">
        <f t="shared" si="667"/>
        <v>B</v>
      </c>
      <c r="F7222">
        <v>20</v>
      </c>
      <c r="G7222">
        <v>28</v>
      </c>
      <c r="H7222">
        <v>5</v>
      </c>
      <c r="I7222">
        <v>1</v>
      </c>
      <c r="J7222">
        <v>6521.8405000000002</v>
      </c>
      <c r="K7222">
        <v>7</v>
      </c>
      <c r="L7222">
        <v>5</v>
      </c>
      <c r="M7222">
        <v>1</v>
      </c>
      <c r="N7222" s="75" t="str">
        <f t="shared" si="670"/>
        <v>Threat</v>
      </c>
      <c r="O7222" t="str">
        <f t="shared" si="668"/>
        <v>pic</v>
      </c>
      <c r="P7222">
        <f t="shared" si="669"/>
        <v>1379.6085000000003</v>
      </c>
      <c r="Q7222">
        <v>-1379.6085000000003</v>
      </c>
      <c r="R7222" s="13" t="s">
        <v>49</v>
      </c>
      <c r="S7222" t="s">
        <v>50</v>
      </c>
    </row>
    <row r="7223" spans="1:19">
      <c r="A7223" t="s">
        <v>69</v>
      </c>
      <c r="B7223" s="91" t="s">
        <v>5</v>
      </c>
      <c r="C7223">
        <v>6</v>
      </c>
      <c r="D7223" t="s">
        <v>54</v>
      </c>
      <c r="E7223" t="str">
        <f t="shared" si="667"/>
        <v>B</v>
      </c>
      <c r="F7223">
        <v>20</v>
      </c>
      <c r="G7223">
        <v>30</v>
      </c>
      <c r="H7223">
        <v>5</v>
      </c>
      <c r="I7223">
        <v>1</v>
      </c>
      <c r="J7223">
        <v>5452.6896999999999</v>
      </c>
      <c r="K7223">
        <v>4</v>
      </c>
      <c r="L7223">
        <v>8</v>
      </c>
      <c r="M7223">
        <v>1</v>
      </c>
      <c r="N7223" s="75" t="str">
        <f t="shared" si="670"/>
        <v>Threat</v>
      </c>
      <c r="O7223" t="str">
        <f t="shared" si="668"/>
        <v>pic</v>
      </c>
      <c r="P7223">
        <f t="shared" si="669"/>
        <v>310.45769999999993</v>
      </c>
      <c r="Q7223">
        <v>-310.45769999999993</v>
      </c>
      <c r="R7223" s="13" t="s">
        <v>49</v>
      </c>
      <c r="S7223" t="s">
        <v>50</v>
      </c>
    </row>
    <row r="7224" spans="1:19">
      <c r="A7224" t="s">
        <v>69</v>
      </c>
      <c r="B7224" s="91" t="s">
        <v>5</v>
      </c>
      <c r="C7224">
        <v>6</v>
      </c>
      <c r="D7224" t="s">
        <v>54</v>
      </c>
      <c r="E7224" t="str">
        <f t="shared" si="667"/>
        <v>B</v>
      </c>
      <c r="F7224">
        <v>20</v>
      </c>
      <c r="G7224">
        <v>8</v>
      </c>
      <c r="H7224">
        <v>2</v>
      </c>
      <c r="I7224">
        <v>1</v>
      </c>
      <c r="J7224">
        <v>4808.4570000000003</v>
      </c>
      <c r="K7224">
        <v>5</v>
      </c>
      <c r="L7224">
        <v>0</v>
      </c>
      <c r="M7224">
        <v>1</v>
      </c>
      <c r="N7224" s="75" t="str">
        <f t="shared" si="670"/>
        <v>None</v>
      </c>
      <c r="O7224" t="str">
        <f t="shared" si="668"/>
        <v>None</v>
      </c>
      <c r="P7224">
        <f t="shared" si="669"/>
        <v>-333.77499999999964</v>
      </c>
      <c r="Q7224">
        <v>333.77499999999964</v>
      </c>
      <c r="R7224" s="13" t="s">
        <v>49</v>
      </c>
      <c r="S7224" t="s">
        <v>50</v>
      </c>
    </row>
    <row r="7225" spans="1:19">
      <c r="A7225" t="s">
        <v>69</v>
      </c>
      <c r="B7225" s="91" t="s">
        <v>5</v>
      </c>
      <c r="C7225">
        <v>6</v>
      </c>
      <c r="D7225" t="s">
        <v>54</v>
      </c>
      <c r="E7225" t="str">
        <f t="shared" si="667"/>
        <v>B</v>
      </c>
      <c r="F7225">
        <v>20</v>
      </c>
      <c r="G7225">
        <v>11</v>
      </c>
      <c r="H7225">
        <v>2</v>
      </c>
      <c r="I7225">
        <v>1</v>
      </c>
      <c r="J7225">
        <v>4150.0532000000003</v>
      </c>
      <c r="K7225">
        <v>7</v>
      </c>
      <c r="L7225">
        <v>3</v>
      </c>
      <c r="M7225">
        <v>1</v>
      </c>
      <c r="N7225" s="75" t="str">
        <f t="shared" si="670"/>
        <v>Object</v>
      </c>
      <c r="O7225" t="str">
        <f t="shared" si="668"/>
        <v>pic</v>
      </c>
      <c r="P7225">
        <f t="shared" si="669"/>
        <v>-992.17879999999968</v>
      </c>
      <c r="Q7225">
        <v>992.17879999999968</v>
      </c>
      <c r="R7225" s="13" t="s">
        <v>49</v>
      </c>
      <c r="S7225" t="s">
        <v>50</v>
      </c>
    </row>
    <row r="7226" spans="1:19">
      <c r="A7226" t="s">
        <v>69</v>
      </c>
      <c r="B7226" s="91" t="s">
        <v>5</v>
      </c>
      <c r="C7226">
        <v>6</v>
      </c>
      <c r="D7226" t="s">
        <v>54</v>
      </c>
      <c r="E7226" t="str">
        <f t="shared" si="667"/>
        <v>B</v>
      </c>
      <c r="F7226">
        <v>20</v>
      </c>
      <c r="G7226">
        <v>7</v>
      </c>
      <c r="H7226">
        <v>2</v>
      </c>
      <c r="I7226">
        <v>1</v>
      </c>
      <c r="J7226">
        <v>3844.9132</v>
      </c>
      <c r="K7226">
        <v>11</v>
      </c>
      <c r="L7226">
        <v>0</v>
      </c>
      <c r="M7226">
        <v>1</v>
      </c>
      <c r="N7226" s="75" t="str">
        <f t="shared" si="670"/>
        <v>None</v>
      </c>
      <c r="O7226" t="str">
        <f t="shared" si="668"/>
        <v>None</v>
      </c>
      <c r="P7226">
        <f t="shared" si="669"/>
        <v>-1297.3188</v>
      </c>
      <c r="Q7226">
        <v>1297.3188</v>
      </c>
      <c r="R7226" s="13" t="s">
        <v>49</v>
      </c>
      <c r="S7226" t="s">
        <v>50</v>
      </c>
    </row>
    <row r="7227" spans="1:19">
      <c r="A7227" t="s">
        <v>69</v>
      </c>
      <c r="B7227" s="91" t="s">
        <v>5</v>
      </c>
      <c r="C7227">
        <v>6</v>
      </c>
      <c r="D7227" t="s">
        <v>54</v>
      </c>
      <c r="E7227" t="str">
        <f t="shared" si="667"/>
        <v>B</v>
      </c>
      <c r="F7227">
        <v>20</v>
      </c>
      <c r="G7227">
        <v>33</v>
      </c>
      <c r="H7227">
        <v>6</v>
      </c>
      <c r="I7227">
        <v>1</v>
      </c>
      <c r="J7227">
        <v>3777.8488000000002</v>
      </c>
      <c r="K7227">
        <v>4</v>
      </c>
      <c r="L7227">
        <v>12</v>
      </c>
      <c r="M7227">
        <v>1</v>
      </c>
      <c r="N7227" s="75" t="str">
        <f t="shared" si="670"/>
        <v>Neutral</v>
      </c>
      <c r="O7227" t="str">
        <f t="shared" si="668"/>
        <v>pic</v>
      </c>
      <c r="P7227">
        <f t="shared" si="669"/>
        <v>-1364.3831999999998</v>
      </c>
      <c r="Q7227">
        <v>1364.3831999999998</v>
      </c>
      <c r="R7227" s="13" t="s">
        <v>49</v>
      </c>
      <c r="S7227" t="s">
        <v>50</v>
      </c>
    </row>
    <row r="7228" spans="1:19">
      <c r="A7228" t="s">
        <v>69</v>
      </c>
      <c r="B7228" s="91" t="s">
        <v>5</v>
      </c>
      <c r="C7228">
        <v>6</v>
      </c>
      <c r="D7228" t="s">
        <v>54</v>
      </c>
      <c r="E7228" t="str">
        <f t="shared" si="667"/>
        <v>B</v>
      </c>
      <c r="F7228">
        <v>20</v>
      </c>
      <c r="G7228">
        <v>20</v>
      </c>
      <c r="H7228">
        <v>4</v>
      </c>
      <c r="I7228">
        <v>1</v>
      </c>
      <c r="J7228">
        <v>3036.7469999999998</v>
      </c>
      <c r="K7228">
        <v>6</v>
      </c>
      <c r="L7228">
        <v>0</v>
      </c>
      <c r="M7228">
        <v>1</v>
      </c>
      <c r="N7228" s="75" t="str">
        <f t="shared" si="670"/>
        <v>None</v>
      </c>
      <c r="O7228" t="str">
        <f t="shared" si="668"/>
        <v>None</v>
      </c>
      <c r="P7228">
        <f t="shared" si="669"/>
        <v>-2105.4850000000001</v>
      </c>
      <c r="Q7228">
        <v>2105.4850000000001</v>
      </c>
      <c r="R7228" s="13" t="s">
        <v>49</v>
      </c>
      <c r="S7228" t="s">
        <v>50</v>
      </c>
    </row>
    <row r="7229" spans="1:19">
      <c r="A7229" t="s">
        <v>69</v>
      </c>
      <c r="B7229" s="91" t="s">
        <v>5</v>
      </c>
      <c r="C7229">
        <v>6</v>
      </c>
      <c r="D7229" t="s">
        <v>54</v>
      </c>
      <c r="E7229" t="str">
        <f t="shared" si="667"/>
        <v>B</v>
      </c>
      <c r="F7229">
        <v>20</v>
      </c>
      <c r="G7229">
        <v>22</v>
      </c>
      <c r="H7229">
        <v>4</v>
      </c>
      <c r="I7229">
        <v>1</v>
      </c>
      <c r="J7229">
        <v>3012.1482000000001</v>
      </c>
      <c r="K7229">
        <v>2</v>
      </c>
      <c r="L7229">
        <v>6</v>
      </c>
      <c r="M7229">
        <v>1</v>
      </c>
      <c r="N7229" s="75" t="str">
        <f t="shared" si="670"/>
        <v>Threat</v>
      </c>
      <c r="O7229" t="str">
        <f t="shared" si="668"/>
        <v>pic</v>
      </c>
      <c r="P7229">
        <f t="shared" si="669"/>
        <v>-2130.0837999999999</v>
      </c>
      <c r="Q7229">
        <v>2130.0837999999999</v>
      </c>
      <c r="R7229" s="13" t="s">
        <v>49</v>
      </c>
      <c r="S7229" t="s">
        <v>50</v>
      </c>
    </row>
    <row r="7230" spans="1:19">
      <c r="A7230" t="s">
        <v>69</v>
      </c>
      <c r="B7230" s="91" t="s">
        <v>5</v>
      </c>
      <c r="C7230">
        <v>6</v>
      </c>
      <c r="D7230" t="s">
        <v>54</v>
      </c>
      <c r="E7230" t="str">
        <f t="shared" si="667"/>
        <v>B</v>
      </c>
      <c r="F7230">
        <v>20</v>
      </c>
      <c r="G7230">
        <v>29</v>
      </c>
      <c r="H7230">
        <v>5</v>
      </c>
      <c r="I7230">
        <v>1</v>
      </c>
      <c r="J7230">
        <v>2972.6895</v>
      </c>
      <c r="K7230">
        <v>3</v>
      </c>
      <c r="L7230">
        <v>7</v>
      </c>
      <c r="M7230">
        <v>1</v>
      </c>
      <c r="N7230" s="75" t="str">
        <f t="shared" si="670"/>
        <v>Threat</v>
      </c>
      <c r="O7230" t="str">
        <f t="shared" si="668"/>
        <v>pic</v>
      </c>
      <c r="P7230">
        <f t="shared" si="669"/>
        <v>-2169.5425</v>
      </c>
      <c r="Q7230">
        <v>2169.5425</v>
      </c>
      <c r="R7230" s="13" t="s">
        <v>49</v>
      </c>
      <c r="S7230" t="s">
        <v>50</v>
      </c>
    </row>
    <row r="7231" spans="1:19">
      <c r="A7231" t="s">
        <v>69</v>
      </c>
      <c r="B7231" s="91" t="s">
        <v>5</v>
      </c>
      <c r="C7231">
        <v>6</v>
      </c>
      <c r="D7231" t="s">
        <v>54</v>
      </c>
      <c r="E7231" t="str">
        <f t="shared" si="667"/>
        <v>B</v>
      </c>
      <c r="F7231">
        <v>20</v>
      </c>
      <c r="G7231">
        <v>25</v>
      </c>
      <c r="H7231">
        <v>5</v>
      </c>
      <c r="I7231">
        <v>1</v>
      </c>
      <c r="J7231">
        <v>2884.4812999999999</v>
      </c>
      <c r="K7231">
        <v>6</v>
      </c>
      <c r="L7231">
        <v>0</v>
      </c>
      <c r="M7231">
        <v>1</v>
      </c>
      <c r="N7231" s="75" t="str">
        <f t="shared" si="670"/>
        <v>None</v>
      </c>
      <c r="O7231" t="str">
        <f t="shared" si="668"/>
        <v>None</v>
      </c>
      <c r="P7231">
        <f t="shared" si="669"/>
        <v>-2257.7507000000001</v>
      </c>
      <c r="Q7231">
        <v>2257.7507000000001</v>
      </c>
      <c r="R7231" s="13" t="s">
        <v>49</v>
      </c>
      <c r="S7231" t="s">
        <v>50</v>
      </c>
    </row>
    <row r="7232" spans="1:19">
      <c r="A7232" t="s">
        <v>69</v>
      </c>
      <c r="B7232" s="91" t="s">
        <v>5</v>
      </c>
      <c r="C7232">
        <v>6</v>
      </c>
      <c r="D7232" t="s">
        <v>54</v>
      </c>
      <c r="E7232" t="str">
        <f t="shared" si="667"/>
        <v>B</v>
      </c>
      <c r="F7232">
        <v>20</v>
      </c>
      <c r="G7232">
        <v>4</v>
      </c>
      <c r="H7232">
        <v>1</v>
      </c>
      <c r="I7232">
        <v>1</v>
      </c>
      <c r="J7232">
        <v>2880.7984000000001</v>
      </c>
      <c r="K7232">
        <v>5</v>
      </c>
      <c r="L7232">
        <v>9</v>
      </c>
      <c r="M7232">
        <v>1</v>
      </c>
      <c r="N7232" s="75" t="str">
        <f t="shared" si="670"/>
        <v>Neutral</v>
      </c>
      <c r="O7232" t="str">
        <f t="shared" si="668"/>
        <v>pic</v>
      </c>
      <c r="P7232">
        <f t="shared" si="669"/>
        <v>-2261.4335999999998</v>
      </c>
      <c r="Q7232">
        <v>2261.4335999999998</v>
      </c>
      <c r="R7232" s="13" t="s">
        <v>49</v>
      </c>
      <c r="S7232" t="s">
        <v>50</v>
      </c>
    </row>
    <row r="7233" spans="1:19">
      <c r="A7233" t="s">
        <v>69</v>
      </c>
      <c r="B7233" s="91" t="s">
        <v>5</v>
      </c>
      <c r="C7233">
        <v>6</v>
      </c>
      <c r="D7233" t="s">
        <v>54</v>
      </c>
      <c r="E7233" t="str">
        <f t="shared" si="667"/>
        <v>B</v>
      </c>
      <c r="F7233">
        <v>20</v>
      </c>
      <c r="G7233">
        <v>6</v>
      </c>
      <c r="H7233">
        <v>1</v>
      </c>
      <c r="I7233">
        <v>1</v>
      </c>
      <c r="J7233">
        <v>2831.1478999999999</v>
      </c>
      <c r="K7233">
        <v>8</v>
      </c>
      <c r="L7233">
        <v>12</v>
      </c>
      <c r="M7233">
        <v>1</v>
      </c>
      <c r="N7233" s="75" t="str">
        <f t="shared" si="670"/>
        <v>Neutral</v>
      </c>
      <c r="O7233" t="str">
        <f t="shared" si="668"/>
        <v>pic</v>
      </c>
      <c r="P7233">
        <f t="shared" si="669"/>
        <v>-2311.0841</v>
      </c>
      <c r="Q7233">
        <v>2311.0841</v>
      </c>
      <c r="R7233" s="13" t="s">
        <v>49</v>
      </c>
      <c r="S7233" t="s">
        <v>50</v>
      </c>
    </row>
    <row r="7234" spans="1:19">
      <c r="A7234" t="s">
        <v>69</v>
      </c>
      <c r="B7234" s="91" t="s">
        <v>5</v>
      </c>
      <c r="C7234">
        <v>6</v>
      </c>
      <c r="D7234" t="s">
        <v>54</v>
      </c>
      <c r="E7234" t="str">
        <f t="shared" si="667"/>
        <v>B</v>
      </c>
      <c r="F7234">
        <v>20</v>
      </c>
      <c r="G7234">
        <v>32</v>
      </c>
      <c r="H7234">
        <v>6</v>
      </c>
      <c r="I7234">
        <v>1</v>
      </c>
      <c r="J7234">
        <v>2445.3060999999998</v>
      </c>
      <c r="K7234">
        <v>3</v>
      </c>
      <c r="L7234">
        <v>0</v>
      </c>
      <c r="M7234">
        <v>1</v>
      </c>
      <c r="N7234" s="75" t="str">
        <f t="shared" si="670"/>
        <v>None</v>
      </c>
      <c r="O7234" t="str">
        <f t="shared" si="668"/>
        <v>None</v>
      </c>
      <c r="P7234">
        <f t="shared" si="669"/>
        <v>-2696.9259000000002</v>
      </c>
      <c r="Q7234">
        <v>2696.9259000000002</v>
      </c>
      <c r="R7234" s="13" t="s">
        <v>49</v>
      </c>
      <c r="S7234" t="s">
        <v>50</v>
      </c>
    </row>
    <row r="7235" spans="1:19">
      <c r="A7235" t="s">
        <v>69</v>
      </c>
      <c r="B7235" s="91" t="s">
        <v>5</v>
      </c>
      <c r="C7235">
        <v>6</v>
      </c>
      <c r="D7235" t="s">
        <v>54</v>
      </c>
      <c r="E7235" t="str">
        <f t="shared" si="667"/>
        <v>B</v>
      </c>
      <c r="F7235">
        <v>20</v>
      </c>
      <c r="G7235">
        <v>26</v>
      </c>
      <c r="H7235">
        <v>5</v>
      </c>
      <c r="I7235">
        <v>1</v>
      </c>
      <c r="J7235">
        <v>2248.8144000000002</v>
      </c>
      <c r="K7235">
        <v>3</v>
      </c>
      <c r="L7235">
        <v>0</v>
      </c>
      <c r="M7235">
        <v>1</v>
      </c>
      <c r="N7235" s="75" t="str">
        <f t="shared" si="670"/>
        <v>None</v>
      </c>
      <c r="O7235" t="str">
        <f t="shared" si="668"/>
        <v>None</v>
      </c>
      <c r="P7235">
        <f t="shared" si="669"/>
        <v>-2893.4175999999998</v>
      </c>
      <c r="Q7235">
        <v>2893.4175999999998</v>
      </c>
      <c r="R7235" s="13" t="s">
        <v>49</v>
      </c>
      <c r="S7235" t="s">
        <v>50</v>
      </c>
    </row>
    <row r="7236" spans="1:19">
      <c r="A7236" t="s">
        <v>69</v>
      </c>
      <c r="B7236" s="91" t="s">
        <v>5</v>
      </c>
      <c r="C7236">
        <v>6</v>
      </c>
      <c r="D7236" t="s">
        <v>54</v>
      </c>
      <c r="E7236" t="str">
        <f t="shared" si="667"/>
        <v>B</v>
      </c>
      <c r="F7236">
        <v>20</v>
      </c>
      <c r="G7236">
        <v>36</v>
      </c>
      <c r="H7236">
        <v>6</v>
      </c>
      <c r="I7236">
        <v>1</v>
      </c>
      <c r="J7236">
        <v>2195.6623</v>
      </c>
      <c r="K7236">
        <v>3</v>
      </c>
      <c r="L7236">
        <v>9</v>
      </c>
      <c r="M7236">
        <v>1</v>
      </c>
      <c r="N7236" s="75" t="str">
        <f t="shared" si="670"/>
        <v>Neutral</v>
      </c>
      <c r="O7236" t="str">
        <f t="shared" si="668"/>
        <v>pic</v>
      </c>
      <c r="P7236">
        <f t="shared" si="669"/>
        <v>-2946.5697</v>
      </c>
      <c r="Q7236">
        <v>2946.5697</v>
      </c>
      <c r="R7236" s="13" t="s">
        <v>49</v>
      </c>
      <c r="S7236" t="s">
        <v>50</v>
      </c>
    </row>
    <row r="7237" spans="1:19">
      <c r="A7237" t="s">
        <v>69</v>
      </c>
      <c r="B7237" s="91" t="s">
        <v>5</v>
      </c>
      <c r="C7237">
        <v>6</v>
      </c>
      <c r="D7237" t="s">
        <v>54</v>
      </c>
      <c r="E7237" t="str">
        <f t="shared" si="667"/>
        <v>B</v>
      </c>
      <c r="F7237">
        <v>20</v>
      </c>
      <c r="G7237">
        <v>17</v>
      </c>
      <c r="H7237">
        <v>3</v>
      </c>
      <c r="I7237">
        <v>1</v>
      </c>
      <c r="J7237">
        <v>2087.3222000000001</v>
      </c>
      <c r="K7237">
        <v>3</v>
      </c>
      <c r="L7237">
        <v>1</v>
      </c>
      <c r="M7237">
        <v>1</v>
      </c>
      <c r="N7237" s="75" t="str">
        <f t="shared" si="670"/>
        <v>Object</v>
      </c>
      <c r="O7237" t="str">
        <f t="shared" si="668"/>
        <v>pic</v>
      </c>
      <c r="P7237">
        <f t="shared" si="669"/>
        <v>-3054.9097999999999</v>
      </c>
      <c r="Q7237">
        <v>3054.9097999999999</v>
      </c>
      <c r="R7237" s="13" t="s">
        <v>49</v>
      </c>
      <c r="S7237" t="s">
        <v>50</v>
      </c>
    </row>
    <row r="7238" spans="1:19">
      <c r="A7238" t="s">
        <v>69</v>
      </c>
      <c r="B7238" s="91" t="s">
        <v>5</v>
      </c>
      <c r="C7238">
        <v>6</v>
      </c>
      <c r="D7238" t="s">
        <v>54</v>
      </c>
      <c r="E7238" t="str">
        <f t="shared" si="667"/>
        <v>B</v>
      </c>
      <c r="F7238">
        <v>20</v>
      </c>
      <c r="G7238">
        <v>31</v>
      </c>
      <c r="H7238">
        <v>6</v>
      </c>
      <c r="I7238">
        <v>1</v>
      </c>
      <c r="J7238">
        <v>2055.0277000000001</v>
      </c>
      <c r="K7238">
        <v>3</v>
      </c>
      <c r="L7238">
        <v>0</v>
      </c>
      <c r="M7238">
        <v>1</v>
      </c>
      <c r="N7238" s="75" t="str">
        <f t="shared" si="670"/>
        <v>None</v>
      </c>
      <c r="O7238" t="str">
        <f t="shared" si="668"/>
        <v>None</v>
      </c>
      <c r="P7238">
        <f t="shared" si="669"/>
        <v>-3087.2042999999999</v>
      </c>
      <c r="Q7238">
        <v>3087.2042999999999</v>
      </c>
      <c r="R7238" s="13" t="s">
        <v>49</v>
      </c>
      <c r="S7238" t="s">
        <v>50</v>
      </c>
    </row>
    <row r="7239" spans="1:19">
      <c r="A7239" t="s">
        <v>69</v>
      </c>
      <c r="B7239" s="91" t="s">
        <v>5</v>
      </c>
      <c r="C7239">
        <v>6</v>
      </c>
      <c r="D7239" t="s">
        <v>54</v>
      </c>
      <c r="E7239" t="str">
        <f t="shared" si="667"/>
        <v>B</v>
      </c>
      <c r="F7239">
        <v>20</v>
      </c>
      <c r="G7239">
        <v>27</v>
      </c>
      <c r="H7239">
        <v>5</v>
      </c>
      <c r="I7239">
        <v>1</v>
      </c>
      <c r="J7239">
        <v>2036.6705999999999</v>
      </c>
      <c r="K7239">
        <v>4</v>
      </c>
      <c r="L7239">
        <v>6</v>
      </c>
      <c r="M7239">
        <v>1</v>
      </c>
      <c r="N7239" s="75" t="str">
        <f t="shared" si="670"/>
        <v>Threat</v>
      </c>
      <c r="O7239" t="str">
        <f t="shared" si="668"/>
        <v>pic</v>
      </c>
      <c r="P7239">
        <f t="shared" si="669"/>
        <v>-3105.5614</v>
      </c>
      <c r="Q7239">
        <v>3105.5614</v>
      </c>
      <c r="R7239" s="13" t="s">
        <v>49</v>
      </c>
      <c r="S7239" t="s">
        <v>50</v>
      </c>
    </row>
    <row r="7240" spans="1:19">
      <c r="A7240" t="s">
        <v>69</v>
      </c>
      <c r="B7240" s="91" t="s">
        <v>5</v>
      </c>
      <c r="C7240">
        <v>6</v>
      </c>
      <c r="D7240" t="s">
        <v>54</v>
      </c>
      <c r="E7240" t="str">
        <f t="shared" si="667"/>
        <v>B</v>
      </c>
      <c r="F7240">
        <v>20</v>
      </c>
      <c r="G7240">
        <v>23</v>
      </c>
      <c r="H7240">
        <v>4</v>
      </c>
      <c r="I7240">
        <v>1</v>
      </c>
      <c r="J7240">
        <v>1893.7349999999999</v>
      </c>
      <c r="K7240">
        <v>4</v>
      </c>
      <c r="L7240">
        <v>8</v>
      </c>
      <c r="M7240">
        <v>1</v>
      </c>
      <c r="N7240" s="75" t="str">
        <f t="shared" si="670"/>
        <v>Threat</v>
      </c>
      <c r="O7240" t="str">
        <f t="shared" si="668"/>
        <v>pic</v>
      </c>
      <c r="P7240">
        <f t="shared" si="669"/>
        <v>-3248.4970000000003</v>
      </c>
      <c r="Q7240">
        <v>3248.4970000000003</v>
      </c>
      <c r="R7240" s="13" t="s">
        <v>49</v>
      </c>
      <c r="S7240" t="s">
        <v>50</v>
      </c>
    </row>
    <row r="7241" spans="1:19">
      <c r="A7241" t="s">
        <v>69</v>
      </c>
      <c r="B7241" s="91" t="s">
        <v>5</v>
      </c>
      <c r="C7241">
        <v>6</v>
      </c>
      <c r="D7241" t="s">
        <v>54</v>
      </c>
      <c r="E7241" t="str">
        <f t="shared" si="667"/>
        <v>B</v>
      </c>
      <c r="F7241">
        <v>20</v>
      </c>
      <c r="G7241">
        <v>24</v>
      </c>
      <c r="H7241">
        <v>4</v>
      </c>
      <c r="I7241">
        <v>1</v>
      </c>
      <c r="J7241">
        <v>1818.6899000000001</v>
      </c>
      <c r="K7241">
        <v>4</v>
      </c>
      <c r="L7241">
        <v>5</v>
      </c>
      <c r="M7241">
        <v>1</v>
      </c>
      <c r="N7241" s="75" t="str">
        <f t="shared" si="670"/>
        <v>Threat</v>
      </c>
      <c r="O7241" t="str">
        <f t="shared" si="668"/>
        <v>pic</v>
      </c>
      <c r="P7241">
        <f t="shared" si="669"/>
        <v>-3323.5420999999997</v>
      </c>
      <c r="Q7241">
        <v>3323.5420999999997</v>
      </c>
      <c r="R7241" s="13" t="s">
        <v>49</v>
      </c>
      <c r="S7241" t="s">
        <v>50</v>
      </c>
    </row>
    <row r="7242" spans="1:19">
      <c r="A7242" t="s">
        <v>69</v>
      </c>
      <c r="B7242" s="91" t="s">
        <v>5</v>
      </c>
      <c r="C7242">
        <v>6</v>
      </c>
      <c r="D7242" t="s">
        <v>54</v>
      </c>
      <c r="E7242" t="str">
        <f t="shared" si="667"/>
        <v>B</v>
      </c>
      <c r="F7242">
        <v>20</v>
      </c>
      <c r="G7242">
        <v>18</v>
      </c>
      <c r="H7242">
        <v>3</v>
      </c>
      <c r="I7242">
        <v>1</v>
      </c>
      <c r="J7242">
        <v>1754.2764999999999</v>
      </c>
      <c r="K7242">
        <v>4</v>
      </c>
      <c r="L7242">
        <v>3</v>
      </c>
      <c r="M7242">
        <v>1</v>
      </c>
      <c r="N7242" s="75" t="str">
        <f t="shared" si="670"/>
        <v>Object</v>
      </c>
      <c r="O7242" t="str">
        <f t="shared" si="668"/>
        <v>pic</v>
      </c>
      <c r="P7242">
        <f t="shared" si="669"/>
        <v>-3387.9555</v>
      </c>
      <c r="Q7242">
        <v>3387.9555</v>
      </c>
      <c r="R7242" s="13" t="s">
        <v>49</v>
      </c>
      <c r="S7242" t="s">
        <v>50</v>
      </c>
    </row>
    <row r="7243" spans="1:19">
      <c r="A7243" t="s">
        <v>69</v>
      </c>
      <c r="B7243" s="91" t="s">
        <v>5</v>
      </c>
      <c r="C7243">
        <v>6</v>
      </c>
      <c r="D7243" t="s">
        <v>54</v>
      </c>
      <c r="E7243" t="str">
        <f t="shared" si="667"/>
        <v>B</v>
      </c>
      <c r="F7243">
        <v>20</v>
      </c>
      <c r="G7243">
        <v>19</v>
      </c>
      <c r="H7243">
        <v>4</v>
      </c>
      <c r="I7243">
        <v>1</v>
      </c>
      <c r="J7243">
        <v>884.03369999999995</v>
      </c>
      <c r="K7243">
        <v>3</v>
      </c>
      <c r="L7243">
        <v>0</v>
      </c>
      <c r="M7243">
        <v>1</v>
      </c>
      <c r="N7243" s="75" t="str">
        <f t="shared" si="670"/>
        <v>None</v>
      </c>
      <c r="O7243" t="str">
        <f t="shared" si="668"/>
        <v>None</v>
      </c>
      <c r="P7243">
        <f t="shared" si="669"/>
        <v>-4258.1983</v>
      </c>
      <c r="Q7243">
        <v>4258.1983</v>
      </c>
      <c r="R7243" s="13" t="s">
        <v>49</v>
      </c>
      <c r="S7243" t="s">
        <v>50</v>
      </c>
    </row>
    <row r="7244" spans="1:19">
      <c r="A7244" t="s">
        <v>69</v>
      </c>
      <c r="B7244" s="91" t="s">
        <v>5</v>
      </c>
      <c r="C7244">
        <v>6</v>
      </c>
      <c r="D7244" t="s">
        <v>54</v>
      </c>
      <c r="E7244" t="str">
        <f t="shared" si="667"/>
        <v>B</v>
      </c>
      <c r="F7244">
        <v>20</v>
      </c>
      <c r="G7244">
        <v>21</v>
      </c>
      <c r="H7244">
        <v>4</v>
      </c>
      <c r="I7244">
        <v>1</v>
      </c>
      <c r="J7244">
        <v>297.14060000000001</v>
      </c>
      <c r="K7244">
        <v>1</v>
      </c>
      <c r="L7244">
        <v>7</v>
      </c>
      <c r="M7244">
        <v>1</v>
      </c>
      <c r="N7244" s="75" t="str">
        <f t="shared" si="670"/>
        <v>Threat</v>
      </c>
      <c r="O7244" t="str">
        <f t="shared" si="668"/>
        <v>pic</v>
      </c>
      <c r="P7244">
        <f t="shared" si="669"/>
        <v>-4845.0914000000002</v>
      </c>
      <c r="Q7244">
        <v>4845.0914000000002</v>
      </c>
      <c r="R7244" s="13" t="s">
        <v>49</v>
      </c>
      <c r="S7244" t="s">
        <v>50</v>
      </c>
    </row>
    <row r="7245" spans="1:19">
      <c r="A7245" t="s">
        <v>69</v>
      </c>
      <c r="B7245" s="91" t="s">
        <v>5</v>
      </c>
      <c r="C7245">
        <v>6</v>
      </c>
      <c r="D7245" t="s">
        <v>54</v>
      </c>
      <c r="E7245" t="str">
        <f t="shared" si="667"/>
        <v>B</v>
      </c>
      <c r="F7245">
        <v>20</v>
      </c>
      <c r="G7245" s="44">
        <v>4</v>
      </c>
      <c r="H7245">
        <v>1</v>
      </c>
      <c r="I7245" s="44">
        <v>2</v>
      </c>
      <c r="J7245" s="44">
        <v>14847.094499999999</v>
      </c>
      <c r="K7245" s="44">
        <v>15</v>
      </c>
      <c r="L7245" s="44">
        <v>8</v>
      </c>
      <c r="M7245" s="44">
        <v>1</v>
      </c>
      <c r="N7245" s="75" t="str">
        <f t="shared" si="670"/>
        <v>Threat</v>
      </c>
      <c r="O7245" t="str">
        <f t="shared" si="668"/>
        <v>pic</v>
      </c>
      <c r="P7245">
        <f t="shared" si="669"/>
        <v>9704.8624999999993</v>
      </c>
      <c r="Q7245">
        <v>-9704.8624999999993</v>
      </c>
      <c r="R7245" s="13" t="s">
        <v>49</v>
      </c>
      <c r="S7245" t="s">
        <v>50</v>
      </c>
    </row>
    <row r="7246" spans="1:19">
      <c r="A7246" t="s">
        <v>69</v>
      </c>
      <c r="B7246" s="91" t="s">
        <v>5</v>
      </c>
      <c r="C7246">
        <v>6</v>
      </c>
      <c r="D7246" t="s">
        <v>54</v>
      </c>
      <c r="E7246" t="str">
        <f t="shared" si="667"/>
        <v>B</v>
      </c>
      <c r="F7246">
        <v>20</v>
      </c>
      <c r="G7246" s="44">
        <v>35</v>
      </c>
      <c r="H7246">
        <v>6</v>
      </c>
      <c r="I7246" s="44">
        <v>2</v>
      </c>
      <c r="J7246" s="44">
        <v>12284.257900000001</v>
      </c>
      <c r="K7246" s="44">
        <v>15</v>
      </c>
      <c r="L7246" s="44">
        <v>3</v>
      </c>
      <c r="M7246" s="44">
        <v>1</v>
      </c>
      <c r="N7246" s="75" t="str">
        <f t="shared" si="670"/>
        <v>Object</v>
      </c>
      <c r="O7246" t="str">
        <f t="shared" si="668"/>
        <v>pic</v>
      </c>
      <c r="P7246">
        <f t="shared" si="669"/>
        <v>7142.0259000000005</v>
      </c>
      <c r="Q7246">
        <v>-7142.0259000000005</v>
      </c>
      <c r="R7246" s="13" t="s">
        <v>49</v>
      </c>
      <c r="S7246" t="s">
        <v>50</v>
      </c>
    </row>
    <row r="7247" spans="1:19">
      <c r="A7247" t="s">
        <v>69</v>
      </c>
      <c r="B7247" s="91" t="s">
        <v>5</v>
      </c>
      <c r="C7247">
        <v>6</v>
      </c>
      <c r="D7247" t="s">
        <v>54</v>
      </c>
      <c r="E7247" t="str">
        <f t="shared" si="667"/>
        <v>B</v>
      </c>
      <c r="F7247">
        <v>20</v>
      </c>
      <c r="G7247" s="44">
        <v>14</v>
      </c>
      <c r="H7247">
        <v>3</v>
      </c>
      <c r="I7247" s="44">
        <v>2</v>
      </c>
      <c r="J7247" s="44">
        <v>11397.588100000001</v>
      </c>
      <c r="K7247" s="44">
        <v>11</v>
      </c>
      <c r="L7247" s="44">
        <v>0</v>
      </c>
      <c r="M7247" s="44">
        <v>1</v>
      </c>
      <c r="N7247" s="75" t="str">
        <f t="shared" si="670"/>
        <v>None</v>
      </c>
      <c r="O7247" t="str">
        <f t="shared" si="668"/>
        <v>None</v>
      </c>
      <c r="P7247">
        <f t="shared" si="669"/>
        <v>6255.3561000000009</v>
      </c>
      <c r="Q7247">
        <v>-6255.3561000000009</v>
      </c>
      <c r="R7247" s="13" t="s">
        <v>49</v>
      </c>
      <c r="S7247" t="s">
        <v>50</v>
      </c>
    </row>
    <row r="7248" spans="1:19">
      <c r="A7248" t="s">
        <v>69</v>
      </c>
      <c r="B7248" s="91" t="s">
        <v>5</v>
      </c>
      <c r="C7248">
        <v>6</v>
      </c>
      <c r="D7248" t="s">
        <v>54</v>
      </c>
      <c r="E7248" t="str">
        <f t="shared" si="667"/>
        <v>B</v>
      </c>
      <c r="F7248">
        <v>20</v>
      </c>
      <c r="G7248" s="44">
        <v>18</v>
      </c>
      <c r="H7248">
        <v>3</v>
      </c>
      <c r="I7248" s="44">
        <v>2</v>
      </c>
      <c r="J7248" s="44">
        <v>8684.1640000000007</v>
      </c>
      <c r="K7248" s="44">
        <v>9</v>
      </c>
      <c r="L7248" s="44">
        <v>5</v>
      </c>
      <c r="M7248" s="44">
        <v>1</v>
      </c>
      <c r="N7248" s="75" t="str">
        <f t="shared" si="670"/>
        <v>Threat</v>
      </c>
      <c r="O7248" t="str">
        <f t="shared" si="668"/>
        <v>pic</v>
      </c>
      <c r="P7248">
        <f t="shared" si="669"/>
        <v>3541.9320000000007</v>
      </c>
      <c r="Q7248">
        <v>-3541.9320000000007</v>
      </c>
      <c r="R7248" s="13" t="s">
        <v>49</v>
      </c>
      <c r="S7248" t="s">
        <v>50</v>
      </c>
    </row>
    <row r="7249" spans="1:19">
      <c r="A7249" t="s">
        <v>69</v>
      </c>
      <c r="B7249" s="91" t="s">
        <v>5</v>
      </c>
      <c r="C7249">
        <v>6</v>
      </c>
      <c r="D7249" t="s">
        <v>54</v>
      </c>
      <c r="E7249" t="str">
        <f t="shared" si="667"/>
        <v>B</v>
      </c>
      <c r="F7249">
        <v>20</v>
      </c>
      <c r="G7249" s="44">
        <v>3</v>
      </c>
      <c r="H7249">
        <v>1</v>
      </c>
      <c r="I7249" s="44">
        <v>2</v>
      </c>
      <c r="J7249" s="44">
        <v>8606.1028999999999</v>
      </c>
      <c r="K7249" s="44">
        <v>10</v>
      </c>
      <c r="L7249" s="44">
        <v>5</v>
      </c>
      <c r="M7249" s="44">
        <v>1</v>
      </c>
      <c r="N7249" s="75" t="str">
        <f t="shared" si="670"/>
        <v>Threat</v>
      </c>
      <c r="O7249" t="str">
        <f t="shared" si="668"/>
        <v>pic</v>
      </c>
      <c r="P7249">
        <f t="shared" si="669"/>
        <v>3463.8708999999999</v>
      </c>
      <c r="Q7249">
        <v>-3463.8708999999999</v>
      </c>
      <c r="R7249" s="13" t="s">
        <v>49</v>
      </c>
      <c r="S7249" t="s">
        <v>50</v>
      </c>
    </row>
    <row r="7250" spans="1:19">
      <c r="A7250" t="s">
        <v>69</v>
      </c>
      <c r="B7250" s="91" t="s">
        <v>5</v>
      </c>
      <c r="C7250">
        <v>6</v>
      </c>
      <c r="D7250" t="s">
        <v>54</v>
      </c>
      <c r="E7250" t="str">
        <f t="shared" si="667"/>
        <v>B</v>
      </c>
      <c r="F7250">
        <v>20</v>
      </c>
      <c r="G7250" s="44">
        <v>29</v>
      </c>
      <c r="H7250">
        <v>5</v>
      </c>
      <c r="I7250" s="44">
        <v>2</v>
      </c>
      <c r="J7250" s="44">
        <v>7682.3444</v>
      </c>
      <c r="K7250" s="44">
        <v>19</v>
      </c>
      <c r="L7250" s="44">
        <v>12</v>
      </c>
      <c r="M7250" s="44">
        <v>1</v>
      </c>
      <c r="N7250" s="75" t="str">
        <f t="shared" si="670"/>
        <v>Neutral</v>
      </c>
      <c r="O7250" t="str">
        <f t="shared" si="668"/>
        <v>pic</v>
      </c>
      <c r="P7250">
        <f t="shared" si="669"/>
        <v>2540.1124</v>
      </c>
      <c r="Q7250">
        <v>-2540.1124</v>
      </c>
      <c r="R7250" s="13" t="s">
        <v>49</v>
      </c>
      <c r="S7250" t="s">
        <v>50</v>
      </c>
    </row>
    <row r="7251" spans="1:19">
      <c r="A7251" t="s">
        <v>69</v>
      </c>
      <c r="B7251" s="91" t="s">
        <v>5</v>
      </c>
      <c r="C7251">
        <v>6</v>
      </c>
      <c r="D7251" t="s">
        <v>54</v>
      </c>
      <c r="E7251" t="str">
        <f t="shared" si="667"/>
        <v>B</v>
      </c>
      <c r="F7251">
        <v>20</v>
      </c>
      <c r="G7251" s="44">
        <v>2</v>
      </c>
      <c r="H7251">
        <v>1</v>
      </c>
      <c r="I7251" s="44">
        <v>2</v>
      </c>
      <c r="J7251" s="44">
        <v>7619.9647999999997</v>
      </c>
      <c r="K7251" s="44">
        <v>9</v>
      </c>
      <c r="L7251" s="44">
        <v>0</v>
      </c>
      <c r="M7251" s="44">
        <v>1</v>
      </c>
      <c r="N7251" s="75" t="str">
        <f t="shared" si="670"/>
        <v>None</v>
      </c>
      <c r="O7251" t="str">
        <f t="shared" si="668"/>
        <v>None</v>
      </c>
      <c r="P7251">
        <f t="shared" si="669"/>
        <v>2477.7327999999998</v>
      </c>
      <c r="Q7251">
        <v>-2477.7327999999998</v>
      </c>
      <c r="R7251" s="13" t="s">
        <v>49</v>
      </c>
      <c r="S7251" t="s">
        <v>50</v>
      </c>
    </row>
    <row r="7252" spans="1:19">
      <c r="A7252" t="s">
        <v>69</v>
      </c>
      <c r="B7252" s="91" t="s">
        <v>5</v>
      </c>
      <c r="C7252">
        <v>6</v>
      </c>
      <c r="D7252" t="s">
        <v>54</v>
      </c>
      <c r="E7252" t="str">
        <f t="shared" si="667"/>
        <v>B</v>
      </c>
      <c r="F7252">
        <v>20</v>
      </c>
      <c r="G7252" s="44">
        <v>10</v>
      </c>
      <c r="H7252">
        <v>2</v>
      </c>
      <c r="I7252" s="44">
        <v>2</v>
      </c>
      <c r="J7252" s="44">
        <v>7447.8594999999996</v>
      </c>
      <c r="K7252" s="44">
        <v>5</v>
      </c>
      <c r="L7252" s="44">
        <v>10</v>
      </c>
      <c r="M7252" s="44">
        <v>1</v>
      </c>
      <c r="N7252" s="75" t="str">
        <f t="shared" si="670"/>
        <v>Neutral</v>
      </c>
      <c r="O7252" t="str">
        <f t="shared" si="668"/>
        <v>pic</v>
      </c>
      <c r="P7252">
        <f t="shared" si="669"/>
        <v>2305.6274999999996</v>
      </c>
      <c r="Q7252">
        <v>-2305.6274999999996</v>
      </c>
      <c r="R7252" s="13" t="s">
        <v>49</v>
      </c>
      <c r="S7252" t="s">
        <v>50</v>
      </c>
    </row>
    <row r="7253" spans="1:19">
      <c r="A7253" t="s">
        <v>69</v>
      </c>
      <c r="B7253" s="91" t="s">
        <v>5</v>
      </c>
      <c r="C7253">
        <v>6</v>
      </c>
      <c r="D7253" t="s">
        <v>54</v>
      </c>
      <c r="E7253" t="str">
        <f t="shared" si="667"/>
        <v>B</v>
      </c>
      <c r="F7253">
        <v>20</v>
      </c>
      <c r="G7253" s="44">
        <v>20</v>
      </c>
      <c r="H7253">
        <v>4</v>
      </c>
      <c r="I7253" s="44">
        <v>2</v>
      </c>
      <c r="J7253" s="44">
        <v>7099.2118</v>
      </c>
      <c r="K7253" s="44">
        <v>10</v>
      </c>
      <c r="L7253" s="44">
        <v>0</v>
      </c>
      <c r="M7253" s="44">
        <v>1</v>
      </c>
      <c r="N7253" s="75" t="str">
        <f t="shared" si="670"/>
        <v>None</v>
      </c>
      <c r="O7253" t="str">
        <f t="shared" si="668"/>
        <v>None</v>
      </c>
      <c r="P7253">
        <f t="shared" si="669"/>
        <v>1956.9798000000001</v>
      </c>
      <c r="Q7253">
        <v>-1956.9798000000001</v>
      </c>
      <c r="R7253" s="13" t="s">
        <v>49</v>
      </c>
      <c r="S7253" t="s">
        <v>50</v>
      </c>
    </row>
    <row r="7254" spans="1:19">
      <c r="A7254" t="s">
        <v>69</v>
      </c>
      <c r="B7254" s="91" t="s">
        <v>5</v>
      </c>
      <c r="C7254">
        <v>6</v>
      </c>
      <c r="D7254" t="s">
        <v>54</v>
      </c>
      <c r="E7254" t="str">
        <f t="shared" si="667"/>
        <v>B</v>
      </c>
      <c r="F7254">
        <v>20</v>
      </c>
      <c r="G7254" s="44">
        <v>36</v>
      </c>
      <c r="H7254">
        <v>6</v>
      </c>
      <c r="I7254" s="44">
        <v>2</v>
      </c>
      <c r="J7254" s="44">
        <v>6484.9251000000004</v>
      </c>
      <c r="K7254" s="44">
        <v>8</v>
      </c>
      <c r="L7254" s="44">
        <v>4</v>
      </c>
      <c r="M7254" s="44">
        <v>1</v>
      </c>
      <c r="N7254" s="75" t="str">
        <f t="shared" si="670"/>
        <v>Object</v>
      </c>
      <c r="O7254" t="str">
        <f t="shared" si="668"/>
        <v>pic</v>
      </c>
      <c r="P7254">
        <f t="shared" si="669"/>
        <v>1342.6931000000004</v>
      </c>
      <c r="Q7254">
        <v>-1342.6931000000004</v>
      </c>
      <c r="R7254" s="13" t="s">
        <v>49</v>
      </c>
      <c r="S7254" t="s">
        <v>50</v>
      </c>
    </row>
    <row r="7255" spans="1:19">
      <c r="A7255" t="s">
        <v>69</v>
      </c>
      <c r="B7255" s="91" t="s">
        <v>5</v>
      </c>
      <c r="C7255">
        <v>6</v>
      </c>
      <c r="D7255" t="s">
        <v>54</v>
      </c>
      <c r="E7255" t="str">
        <f t="shared" si="667"/>
        <v>B</v>
      </c>
      <c r="F7255">
        <v>20</v>
      </c>
      <c r="G7255" s="44">
        <v>8</v>
      </c>
      <c r="H7255">
        <v>2</v>
      </c>
      <c r="I7255" s="44">
        <v>2</v>
      </c>
      <c r="J7255" s="44">
        <v>6213.3450000000003</v>
      </c>
      <c r="K7255" s="44">
        <v>10</v>
      </c>
      <c r="L7255" s="44">
        <v>0</v>
      </c>
      <c r="M7255" s="44">
        <v>1</v>
      </c>
      <c r="N7255" s="75" t="str">
        <f t="shared" si="670"/>
        <v>None</v>
      </c>
      <c r="O7255" t="str">
        <f t="shared" si="668"/>
        <v>None</v>
      </c>
      <c r="P7255">
        <f t="shared" si="669"/>
        <v>1071.1130000000003</v>
      </c>
      <c r="Q7255">
        <v>-1071.1130000000003</v>
      </c>
      <c r="R7255" s="13" t="s">
        <v>49</v>
      </c>
      <c r="S7255" t="s">
        <v>50</v>
      </c>
    </row>
    <row r="7256" spans="1:19">
      <c r="A7256" t="s">
        <v>69</v>
      </c>
      <c r="B7256" s="91" t="s">
        <v>5</v>
      </c>
      <c r="C7256">
        <v>6</v>
      </c>
      <c r="D7256" t="s">
        <v>54</v>
      </c>
      <c r="E7256" t="str">
        <f t="shared" si="667"/>
        <v>B</v>
      </c>
      <c r="F7256">
        <v>20</v>
      </c>
      <c r="G7256" s="44">
        <v>11</v>
      </c>
      <c r="H7256">
        <v>2</v>
      </c>
      <c r="I7256" s="44">
        <v>2</v>
      </c>
      <c r="J7256" s="44">
        <v>6159.8333000000002</v>
      </c>
      <c r="K7256" s="44">
        <v>5</v>
      </c>
      <c r="L7256" s="44">
        <v>11</v>
      </c>
      <c r="M7256" s="44">
        <v>1</v>
      </c>
      <c r="N7256" s="75" t="str">
        <f t="shared" si="670"/>
        <v>Neutral</v>
      </c>
      <c r="O7256" t="str">
        <f t="shared" si="668"/>
        <v>pic</v>
      </c>
      <c r="P7256">
        <f t="shared" si="669"/>
        <v>1017.6013000000003</v>
      </c>
      <c r="Q7256">
        <v>-1017.6013000000003</v>
      </c>
      <c r="R7256" s="13" t="s">
        <v>49</v>
      </c>
      <c r="S7256" t="s">
        <v>50</v>
      </c>
    </row>
    <row r="7257" spans="1:19">
      <c r="A7257" t="s">
        <v>69</v>
      </c>
      <c r="B7257" s="91" t="s">
        <v>5</v>
      </c>
      <c r="C7257">
        <v>6</v>
      </c>
      <c r="D7257" t="s">
        <v>54</v>
      </c>
      <c r="E7257" t="str">
        <f t="shared" si="667"/>
        <v>B</v>
      </c>
      <c r="F7257">
        <v>20</v>
      </c>
      <c r="G7257" s="44">
        <v>5</v>
      </c>
      <c r="H7257">
        <v>1</v>
      </c>
      <c r="I7257" s="44">
        <v>2</v>
      </c>
      <c r="J7257" s="44">
        <v>5757.8312999999998</v>
      </c>
      <c r="K7257" s="44">
        <v>1</v>
      </c>
      <c r="L7257" s="44">
        <v>7</v>
      </c>
      <c r="M7257" s="44">
        <v>1</v>
      </c>
      <c r="N7257" s="75" t="str">
        <f t="shared" si="670"/>
        <v>Threat</v>
      </c>
      <c r="O7257" t="str">
        <f t="shared" si="668"/>
        <v>pic</v>
      </c>
      <c r="P7257">
        <f t="shared" si="669"/>
        <v>615.59929999999986</v>
      </c>
      <c r="Q7257">
        <v>-615.59929999999986</v>
      </c>
      <c r="R7257" s="13" t="s">
        <v>49</v>
      </c>
      <c r="S7257" t="s">
        <v>50</v>
      </c>
    </row>
    <row r="7258" spans="1:19">
      <c r="A7258" t="s">
        <v>69</v>
      </c>
      <c r="B7258" s="91" t="s">
        <v>5</v>
      </c>
      <c r="C7258">
        <v>6</v>
      </c>
      <c r="D7258" t="s">
        <v>54</v>
      </c>
      <c r="E7258" t="str">
        <f t="shared" si="667"/>
        <v>B</v>
      </c>
      <c r="F7258">
        <v>20</v>
      </c>
      <c r="G7258" s="44">
        <v>21</v>
      </c>
      <c r="H7258">
        <v>4</v>
      </c>
      <c r="I7258" s="44">
        <v>2</v>
      </c>
      <c r="J7258" s="44">
        <v>5090.9569000000001</v>
      </c>
      <c r="K7258" s="44">
        <v>2</v>
      </c>
      <c r="L7258" s="44">
        <v>1</v>
      </c>
      <c r="M7258" s="44">
        <v>1</v>
      </c>
      <c r="N7258" s="75" t="str">
        <f t="shared" si="670"/>
        <v>Object</v>
      </c>
      <c r="O7258" t="str">
        <f t="shared" si="668"/>
        <v>pic</v>
      </c>
      <c r="P7258">
        <f t="shared" si="669"/>
        <v>-51.275099999999838</v>
      </c>
      <c r="Q7258">
        <v>51.275099999999838</v>
      </c>
      <c r="R7258" s="13" t="s">
        <v>49</v>
      </c>
      <c r="S7258" t="s">
        <v>50</v>
      </c>
    </row>
    <row r="7259" spans="1:19">
      <c r="A7259" t="s">
        <v>69</v>
      </c>
      <c r="B7259" s="91" t="s">
        <v>5</v>
      </c>
      <c r="C7259">
        <v>6</v>
      </c>
      <c r="D7259" t="s">
        <v>54</v>
      </c>
      <c r="E7259" t="str">
        <f t="shared" si="667"/>
        <v>B</v>
      </c>
      <c r="F7259">
        <v>20</v>
      </c>
      <c r="G7259" s="44">
        <v>1</v>
      </c>
      <c r="H7259">
        <v>1</v>
      </c>
      <c r="I7259" s="44">
        <v>2</v>
      </c>
      <c r="J7259" s="44">
        <v>2812.5034999999998</v>
      </c>
      <c r="K7259" s="44">
        <v>8</v>
      </c>
      <c r="L7259" s="44">
        <v>0</v>
      </c>
      <c r="M7259" s="44">
        <v>1</v>
      </c>
      <c r="N7259" s="75" t="str">
        <f t="shared" si="670"/>
        <v>None</v>
      </c>
      <c r="O7259" t="str">
        <f t="shared" si="668"/>
        <v>None</v>
      </c>
      <c r="P7259">
        <f t="shared" si="669"/>
        <v>-2329.7285000000002</v>
      </c>
      <c r="Q7259">
        <v>2329.7285000000002</v>
      </c>
      <c r="R7259" s="13" t="s">
        <v>49</v>
      </c>
      <c r="S7259" t="s">
        <v>50</v>
      </c>
    </row>
    <row r="7260" spans="1:19">
      <c r="A7260" t="s">
        <v>69</v>
      </c>
      <c r="B7260" s="91" t="s">
        <v>5</v>
      </c>
      <c r="C7260">
        <v>6</v>
      </c>
      <c r="D7260" t="s">
        <v>54</v>
      </c>
      <c r="E7260" t="str">
        <f t="shared" si="667"/>
        <v>B</v>
      </c>
      <c r="F7260">
        <v>20</v>
      </c>
      <c r="G7260" s="44">
        <v>13</v>
      </c>
      <c r="H7260">
        <v>3</v>
      </c>
      <c r="I7260" s="44">
        <v>2</v>
      </c>
      <c r="J7260" s="44">
        <v>2650.6318000000001</v>
      </c>
      <c r="K7260" s="44">
        <v>2</v>
      </c>
      <c r="L7260" s="44">
        <v>0</v>
      </c>
      <c r="M7260" s="44">
        <v>1</v>
      </c>
      <c r="N7260" s="75" t="str">
        <f t="shared" si="670"/>
        <v>None</v>
      </c>
      <c r="O7260" t="str">
        <f t="shared" si="668"/>
        <v>None</v>
      </c>
      <c r="P7260">
        <f t="shared" si="669"/>
        <v>-2491.6001999999999</v>
      </c>
      <c r="Q7260">
        <v>2491.6001999999999</v>
      </c>
      <c r="R7260" s="13" t="s">
        <v>49</v>
      </c>
      <c r="S7260" t="s">
        <v>50</v>
      </c>
    </row>
    <row r="7261" spans="1:19">
      <c r="A7261" t="s">
        <v>69</v>
      </c>
      <c r="B7261" s="91" t="s">
        <v>5</v>
      </c>
      <c r="C7261">
        <v>6</v>
      </c>
      <c r="D7261" t="s">
        <v>54</v>
      </c>
      <c r="E7261" t="str">
        <f t="shared" si="667"/>
        <v>B</v>
      </c>
      <c r="F7261">
        <v>20</v>
      </c>
      <c r="G7261" s="44">
        <v>22</v>
      </c>
      <c r="H7261">
        <v>4</v>
      </c>
      <c r="I7261" s="44">
        <v>2</v>
      </c>
      <c r="J7261" s="44">
        <v>2245.9479000000001</v>
      </c>
      <c r="K7261" s="44">
        <v>1</v>
      </c>
      <c r="L7261" s="44">
        <v>4</v>
      </c>
      <c r="M7261" s="44">
        <v>1</v>
      </c>
      <c r="N7261" s="75" t="str">
        <f t="shared" si="670"/>
        <v>Object</v>
      </c>
      <c r="O7261" t="str">
        <f t="shared" si="668"/>
        <v>pic</v>
      </c>
      <c r="P7261">
        <f t="shared" si="669"/>
        <v>-2896.2840999999999</v>
      </c>
      <c r="Q7261">
        <v>2896.2840999999999</v>
      </c>
      <c r="R7261" s="13" t="s">
        <v>49</v>
      </c>
      <c r="S7261" t="s">
        <v>50</v>
      </c>
    </row>
    <row r="7262" spans="1:19">
      <c r="A7262" t="s">
        <v>69</v>
      </c>
      <c r="B7262" s="91" t="s">
        <v>5</v>
      </c>
      <c r="C7262">
        <v>6</v>
      </c>
      <c r="D7262" t="s">
        <v>54</v>
      </c>
      <c r="E7262" t="str">
        <f t="shared" si="667"/>
        <v>B</v>
      </c>
      <c r="F7262">
        <v>20</v>
      </c>
      <c r="G7262" s="44">
        <v>19</v>
      </c>
      <c r="H7262">
        <v>4</v>
      </c>
      <c r="I7262" s="44">
        <v>2</v>
      </c>
      <c r="J7262" s="44">
        <v>2244.6698000000001</v>
      </c>
      <c r="K7262" s="44">
        <v>6</v>
      </c>
      <c r="L7262" s="44">
        <v>0</v>
      </c>
      <c r="M7262" s="44">
        <v>1</v>
      </c>
      <c r="N7262" s="75" t="str">
        <f t="shared" si="670"/>
        <v>None</v>
      </c>
      <c r="O7262" t="str">
        <f t="shared" si="668"/>
        <v>None</v>
      </c>
      <c r="P7262">
        <f t="shared" si="669"/>
        <v>-2897.5621999999998</v>
      </c>
      <c r="Q7262">
        <v>2897.5621999999998</v>
      </c>
      <c r="R7262" s="13" t="s">
        <v>49</v>
      </c>
      <c r="S7262" t="s">
        <v>50</v>
      </c>
    </row>
    <row r="7263" spans="1:19">
      <c r="A7263" t="s">
        <v>69</v>
      </c>
      <c r="B7263" s="91" t="s">
        <v>5</v>
      </c>
      <c r="C7263">
        <v>6</v>
      </c>
      <c r="D7263" t="s">
        <v>54</v>
      </c>
      <c r="E7263" t="str">
        <f t="shared" ref="E7263:E7326" si="671">IF(D7263="M", "B",IF(D7263="B", "B", IF(D7263="H", "H")))</f>
        <v>B</v>
      </c>
      <c r="F7263">
        <v>20</v>
      </c>
      <c r="G7263" s="44">
        <v>17</v>
      </c>
      <c r="H7263">
        <v>3</v>
      </c>
      <c r="I7263" s="44">
        <v>2</v>
      </c>
      <c r="J7263" s="44">
        <v>2156.4036000000001</v>
      </c>
      <c r="K7263" s="44">
        <v>3</v>
      </c>
      <c r="L7263" s="44">
        <v>6</v>
      </c>
      <c r="M7263" s="44">
        <v>1</v>
      </c>
      <c r="N7263" s="75" t="str">
        <f t="shared" si="670"/>
        <v>Threat</v>
      </c>
      <c r="O7263" t="str">
        <f t="shared" ref="O7263:O7326" si="672">IF(N7263="None", "None","pic")</f>
        <v>pic</v>
      </c>
      <c r="P7263">
        <f t="shared" ref="P7263:P7326" si="673">IF(A7263="Ybbi",J7263-3500.52,IF(A7263="Yeti",J7263-2760.482,IF(A7263="Yew",J7263-3960.337,IF(A7263="Ylang",J7263-5142.232,IF(A7263="Yorkie",J7263-4696.498,IF(A7263="Yosser",J7263-4903.239,IF(A7263="Zazy",J7263-3330.41)))))))</f>
        <v>-2985.8283999999999</v>
      </c>
      <c r="Q7263">
        <v>2985.8283999999999</v>
      </c>
      <c r="R7263" s="13" t="s">
        <v>49</v>
      </c>
      <c r="S7263" t="s">
        <v>50</v>
      </c>
    </row>
    <row r="7264" spans="1:19">
      <c r="A7264" t="s">
        <v>69</v>
      </c>
      <c r="B7264" s="91" t="s">
        <v>5</v>
      </c>
      <c r="C7264">
        <v>6</v>
      </c>
      <c r="D7264" t="s">
        <v>54</v>
      </c>
      <c r="E7264" t="str">
        <f t="shared" si="671"/>
        <v>B</v>
      </c>
      <c r="F7264">
        <v>20</v>
      </c>
      <c r="G7264" s="44">
        <v>23</v>
      </c>
      <c r="H7264">
        <v>4</v>
      </c>
      <c r="I7264" s="44">
        <v>2</v>
      </c>
      <c r="J7264" s="44">
        <v>2150.598</v>
      </c>
      <c r="K7264" s="44">
        <v>3</v>
      </c>
      <c r="L7264" s="44">
        <v>3</v>
      </c>
      <c r="M7264" s="44">
        <v>1</v>
      </c>
      <c r="N7264" s="75" t="str">
        <f t="shared" si="670"/>
        <v>Object</v>
      </c>
      <c r="O7264" t="str">
        <f t="shared" si="672"/>
        <v>pic</v>
      </c>
      <c r="P7264">
        <f t="shared" si="673"/>
        <v>-2991.634</v>
      </c>
      <c r="Q7264">
        <v>2991.634</v>
      </c>
      <c r="R7264" s="13" t="s">
        <v>49</v>
      </c>
      <c r="S7264" t="s">
        <v>50</v>
      </c>
    </row>
    <row r="7265" spans="1:19">
      <c r="A7265" t="s">
        <v>69</v>
      </c>
      <c r="B7265" s="91" t="s">
        <v>5</v>
      </c>
      <c r="C7265">
        <v>6</v>
      </c>
      <c r="D7265" t="s">
        <v>54</v>
      </c>
      <c r="E7265" t="str">
        <f t="shared" si="671"/>
        <v>B</v>
      </c>
      <c r="F7265">
        <v>20</v>
      </c>
      <c r="G7265" s="44">
        <v>12</v>
      </c>
      <c r="H7265">
        <v>2</v>
      </c>
      <c r="I7265" s="44">
        <v>2</v>
      </c>
      <c r="J7265" s="44">
        <v>2089.4895999999999</v>
      </c>
      <c r="K7265" s="44">
        <v>4</v>
      </c>
      <c r="L7265" s="44">
        <v>9</v>
      </c>
      <c r="M7265" s="44">
        <v>1</v>
      </c>
      <c r="N7265" s="75" t="str">
        <f t="shared" si="670"/>
        <v>Neutral</v>
      </c>
      <c r="O7265" t="str">
        <f t="shared" si="672"/>
        <v>pic</v>
      </c>
      <c r="P7265">
        <f t="shared" si="673"/>
        <v>-3052.7424000000001</v>
      </c>
      <c r="Q7265">
        <v>3052.7424000000001</v>
      </c>
      <c r="R7265" s="13" t="s">
        <v>49</v>
      </c>
      <c r="S7265" t="s">
        <v>50</v>
      </c>
    </row>
    <row r="7266" spans="1:19">
      <c r="A7266" t="s">
        <v>69</v>
      </c>
      <c r="B7266" s="91" t="s">
        <v>5</v>
      </c>
      <c r="C7266">
        <v>6</v>
      </c>
      <c r="D7266" t="s">
        <v>54</v>
      </c>
      <c r="E7266" t="str">
        <f t="shared" si="671"/>
        <v>B</v>
      </c>
      <c r="F7266">
        <v>20</v>
      </c>
      <c r="G7266" s="44">
        <v>9</v>
      </c>
      <c r="H7266">
        <v>2</v>
      </c>
      <c r="I7266" s="44">
        <v>2</v>
      </c>
      <c r="J7266" s="44">
        <v>2087.1138000000001</v>
      </c>
      <c r="K7266" s="44">
        <v>6</v>
      </c>
      <c r="L7266" s="44">
        <v>12</v>
      </c>
      <c r="M7266" s="44">
        <v>1</v>
      </c>
      <c r="N7266" s="75" t="str">
        <f t="shared" si="670"/>
        <v>Neutral</v>
      </c>
      <c r="O7266" t="str">
        <f t="shared" si="672"/>
        <v>pic</v>
      </c>
      <c r="P7266">
        <f t="shared" si="673"/>
        <v>-3055.1181999999999</v>
      </c>
      <c r="Q7266">
        <v>3055.1181999999999</v>
      </c>
      <c r="R7266" s="13" t="s">
        <v>49</v>
      </c>
      <c r="S7266" t="s">
        <v>50</v>
      </c>
    </row>
    <row r="7267" spans="1:19">
      <c r="A7267" t="s">
        <v>69</v>
      </c>
      <c r="B7267" s="91" t="s">
        <v>5</v>
      </c>
      <c r="C7267">
        <v>6</v>
      </c>
      <c r="D7267" t="s">
        <v>54</v>
      </c>
      <c r="E7267" t="str">
        <f t="shared" si="671"/>
        <v>B</v>
      </c>
      <c r="F7267">
        <v>20</v>
      </c>
      <c r="G7267" s="44">
        <v>28</v>
      </c>
      <c r="H7267">
        <v>5</v>
      </c>
      <c r="I7267" s="44">
        <v>2</v>
      </c>
      <c r="J7267" s="44">
        <v>2005.6628000000001</v>
      </c>
      <c r="K7267" s="44">
        <v>1</v>
      </c>
      <c r="L7267" s="44">
        <v>11</v>
      </c>
      <c r="M7267" s="44">
        <v>1</v>
      </c>
      <c r="N7267" s="75" t="str">
        <f t="shared" si="670"/>
        <v>Neutral</v>
      </c>
      <c r="O7267" t="str">
        <f t="shared" si="672"/>
        <v>pic</v>
      </c>
      <c r="P7267">
        <f t="shared" si="673"/>
        <v>-3136.5691999999999</v>
      </c>
      <c r="Q7267">
        <v>3136.5691999999999</v>
      </c>
      <c r="R7267" s="13" t="s">
        <v>49</v>
      </c>
      <c r="S7267" t="s">
        <v>50</v>
      </c>
    </row>
    <row r="7268" spans="1:19">
      <c r="A7268" t="s">
        <v>69</v>
      </c>
      <c r="B7268" s="91" t="s">
        <v>5</v>
      </c>
      <c r="C7268">
        <v>6</v>
      </c>
      <c r="D7268" t="s">
        <v>54</v>
      </c>
      <c r="E7268" t="str">
        <f t="shared" si="671"/>
        <v>B</v>
      </c>
      <c r="F7268">
        <v>20</v>
      </c>
      <c r="G7268" s="44">
        <v>16</v>
      </c>
      <c r="H7268">
        <v>3</v>
      </c>
      <c r="I7268" s="44">
        <v>2</v>
      </c>
      <c r="J7268" s="44">
        <v>1989.7173</v>
      </c>
      <c r="K7268" s="44">
        <v>2</v>
      </c>
      <c r="L7268" s="44">
        <v>7</v>
      </c>
      <c r="M7268" s="44">
        <v>1</v>
      </c>
      <c r="N7268" s="75" t="str">
        <f t="shared" si="670"/>
        <v>Threat</v>
      </c>
      <c r="O7268" t="str">
        <f t="shared" si="672"/>
        <v>pic</v>
      </c>
      <c r="P7268">
        <f t="shared" si="673"/>
        <v>-3152.5146999999997</v>
      </c>
      <c r="Q7268">
        <v>3152.5146999999997</v>
      </c>
      <c r="R7268" s="13" t="s">
        <v>49</v>
      </c>
      <c r="S7268" t="s">
        <v>50</v>
      </c>
    </row>
    <row r="7269" spans="1:19">
      <c r="A7269" t="s">
        <v>69</v>
      </c>
      <c r="B7269" s="91" t="s">
        <v>5</v>
      </c>
      <c r="C7269">
        <v>6</v>
      </c>
      <c r="D7269" t="s">
        <v>54</v>
      </c>
      <c r="E7269" t="str">
        <f t="shared" si="671"/>
        <v>B</v>
      </c>
      <c r="F7269">
        <v>20</v>
      </c>
      <c r="G7269" s="44">
        <v>34</v>
      </c>
      <c r="H7269">
        <v>6</v>
      </c>
      <c r="I7269" s="44">
        <v>2</v>
      </c>
      <c r="J7269" s="44">
        <v>1853.3531</v>
      </c>
      <c r="K7269" s="44">
        <v>1</v>
      </c>
      <c r="L7269" s="44">
        <v>1</v>
      </c>
      <c r="M7269" s="44">
        <v>1</v>
      </c>
      <c r="N7269" s="75" t="str">
        <f t="shared" si="670"/>
        <v>Object</v>
      </c>
      <c r="O7269" t="str">
        <f t="shared" si="672"/>
        <v>pic</v>
      </c>
      <c r="P7269">
        <f t="shared" si="673"/>
        <v>-3288.8788999999997</v>
      </c>
      <c r="Q7269">
        <v>3288.8788999999997</v>
      </c>
      <c r="R7269" s="13" t="s">
        <v>49</v>
      </c>
      <c r="S7269" t="s">
        <v>50</v>
      </c>
    </row>
    <row r="7270" spans="1:19">
      <c r="A7270" t="s">
        <v>69</v>
      </c>
      <c r="B7270" s="91" t="s">
        <v>5</v>
      </c>
      <c r="C7270">
        <v>6</v>
      </c>
      <c r="D7270" t="s">
        <v>54</v>
      </c>
      <c r="E7270" t="str">
        <f t="shared" si="671"/>
        <v>B</v>
      </c>
      <c r="F7270">
        <v>20</v>
      </c>
      <c r="G7270" s="44">
        <v>15</v>
      </c>
      <c r="H7270">
        <v>3</v>
      </c>
      <c r="I7270" s="44">
        <v>2</v>
      </c>
      <c r="J7270" s="44">
        <v>1737.3171</v>
      </c>
      <c r="K7270" s="44">
        <v>1</v>
      </c>
      <c r="L7270" s="44">
        <v>8</v>
      </c>
      <c r="M7270" s="44">
        <v>1</v>
      </c>
      <c r="N7270" s="75" t="str">
        <f t="shared" si="670"/>
        <v>Threat</v>
      </c>
      <c r="O7270" t="str">
        <f t="shared" si="672"/>
        <v>pic</v>
      </c>
      <c r="P7270">
        <f t="shared" si="673"/>
        <v>-3404.9148999999998</v>
      </c>
      <c r="Q7270">
        <v>3404.9148999999998</v>
      </c>
      <c r="R7270" s="13" t="s">
        <v>49</v>
      </c>
      <c r="S7270" t="s">
        <v>50</v>
      </c>
    </row>
    <row r="7271" spans="1:19">
      <c r="A7271" t="s">
        <v>69</v>
      </c>
      <c r="B7271" s="91" t="s">
        <v>5</v>
      </c>
      <c r="C7271">
        <v>6</v>
      </c>
      <c r="D7271" t="s">
        <v>54</v>
      </c>
      <c r="E7271" t="str">
        <f t="shared" si="671"/>
        <v>B</v>
      </c>
      <c r="F7271">
        <v>20</v>
      </c>
      <c r="G7271" s="44">
        <v>33</v>
      </c>
      <c r="H7271">
        <v>6</v>
      </c>
      <c r="I7271" s="44">
        <v>2</v>
      </c>
      <c r="J7271" s="44">
        <v>1703.2172</v>
      </c>
      <c r="K7271" s="44">
        <v>2</v>
      </c>
      <c r="L7271" s="44">
        <v>2</v>
      </c>
      <c r="M7271" s="44">
        <v>1</v>
      </c>
      <c r="N7271" s="75" t="str">
        <f t="shared" si="670"/>
        <v>Object</v>
      </c>
      <c r="O7271" t="str">
        <f t="shared" si="672"/>
        <v>pic</v>
      </c>
      <c r="P7271">
        <f t="shared" si="673"/>
        <v>-3439.0147999999999</v>
      </c>
      <c r="Q7271">
        <v>3439.0147999999999</v>
      </c>
      <c r="R7271" s="13" t="s">
        <v>49</v>
      </c>
      <c r="S7271" t="s">
        <v>50</v>
      </c>
    </row>
    <row r="7272" spans="1:19">
      <c r="A7272" t="s">
        <v>69</v>
      </c>
      <c r="B7272" s="91" t="s">
        <v>5</v>
      </c>
      <c r="C7272">
        <v>6</v>
      </c>
      <c r="D7272" t="s">
        <v>54</v>
      </c>
      <c r="E7272" t="str">
        <f t="shared" si="671"/>
        <v>B</v>
      </c>
      <c r="F7272">
        <v>20</v>
      </c>
      <c r="G7272" s="44">
        <v>6</v>
      </c>
      <c r="H7272">
        <v>1</v>
      </c>
      <c r="I7272" s="44">
        <v>2</v>
      </c>
      <c r="J7272" s="44">
        <v>1683.1487</v>
      </c>
      <c r="K7272" s="44">
        <v>3</v>
      </c>
      <c r="L7272" s="44">
        <v>6</v>
      </c>
      <c r="M7272" s="44">
        <v>1</v>
      </c>
      <c r="N7272" s="75" t="str">
        <f t="shared" si="670"/>
        <v>Threat</v>
      </c>
      <c r="O7272" t="str">
        <f t="shared" si="672"/>
        <v>pic</v>
      </c>
      <c r="P7272">
        <f t="shared" si="673"/>
        <v>-3459.0833000000002</v>
      </c>
      <c r="Q7272">
        <v>3459.0833000000002</v>
      </c>
      <c r="R7272" s="13" t="s">
        <v>49</v>
      </c>
      <c r="S7272" t="s">
        <v>50</v>
      </c>
    </row>
    <row r="7273" spans="1:19">
      <c r="A7273" t="s">
        <v>69</v>
      </c>
      <c r="B7273" s="91" t="s">
        <v>5</v>
      </c>
      <c r="C7273">
        <v>6</v>
      </c>
      <c r="D7273" t="s">
        <v>54</v>
      </c>
      <c r="E7273" t="str">
        <f t="shared" si="671"/>
        <v>B</v>
      </c>
      <c r="F7273">
        <v>20</v>
      </c>
      <c r="G7273" s="44">
        <v>24</v>
      </c>
      <c r="H7273">
        <v>4</v>
      </c>
      <c r="I7273" s="44">
        <v>2</v>
      </c>
      <c r="J7273" s="44">
        <v>1587.7139999999999</v>
      </c>
      <c r="K7273" s="44">
        <v>3</v>
      </c>
      <c r="L7273" s="44">
        <v>2</v>
      </c>
      <c r="M7273" s="44">
        <v>1</v>
      </c>
      <c r="N7273" s="75" t="str">
        <f t="shared" si="670"/>
        <v>Object</v>
      </c>
      <c r="O7273" t="str">
        <f t="shared" si="672"/>
        <v>pic</v>
      </c>
      <c r="P7273">
        <f t="shared" si="673"/>
        <v>-3554.518</v>
      </c>
      <c r="Q7273">
        <v>3554.518</v>
      </c>
      <c r="R7273" s="13" t="s">
        <v>49</v>
      </c>
      <c r="S7273" t="s">
        <v>50</v>
      </c>
    </row>
    <row r="7274" spans="1:19">
      <c r="A7274" t="s">
        <v>69</v>
      </c>
      <c r="B7274" s="91" t="s">
        <v>5</v>
      </c>
      <c r="C7274">
        <v>6</v>
      </c>
      <c r="D7274" t="s">
        <v>54</v>
      </c>
      <c r="E7274" t="str">
        <f t="shared" si="671"/>
        <v>B</v>
      </c>
      <c r="F7274">
        <v>20</v>
      </c>
      <c r="G7274" s="44">
        <v>30</v>
      </c>
      <c r="H7274">
        <v>5</v>
      </c>
      <c r="I7274" s="44">
        <v>2</v>
      </c>
      <c r="J7274" s="44">
        <v>1584.5907</v>
      </c>
      <c r="K7274" s="44">
        <v>1</v>
      </c>
      <c r="L7274" s="44">
        <v>9</v>
      </c>
      <c r="M7274" s="44">
        <v>1</v>
      </c>
      <c r="N7274" s="75" t="str">
        <f t="shared" si="670"/>
        <v>Neutral</v>
      </c>
      <c r="O7274" t="str">
        <f t="shared" si="672"/>
        <v>pic</v>
      </c>
      <c r="P7274">
        <f t="shared" si="673"/>
        <v>-3557.6413000000002</v>
      </c>
      <c r="Q7274">
        <v>3557.6413000000002</v>
      </c>
      <c r="R7274" s="13" t="s">
        <v>49</v>
      </c>
      <c r="S7274" t="s">
        <v>50</v>
      </c>
    </row>
    <row r="7275" spans="1:19">
      <c r="A7275" t="s">
        <v>69</v>
      </c>
      <c r="B7275" s="91" t="s">
        <v>5</v>
      </c>
      <c r="C7275">
        <v>6</v>
      </c>
      <c r="D7275" t="s">
        <v>54</v>
      </c>
      <c r="E7275" t="str">
        <f t="shared" si="671"/>
        <v>B</v>
      </c>
      <c r="F7275">
        <v>20</v>
      </c>
      <c r="G7275" s="44">
        <v>7</v>
      </c>
      <c r="H7275">
        <v>2</v>
      </c>
      <c r="I7275" s="44">
        <v>2</v>
      </c>
      <c r="J7275" s="44">
        <v>1255.8327999999999</v>
      </c>
      <c r="K7275" s="44">
        <v>1</v>
      </c>
      <c r="L7275" s="44">
        <v>0</v>
      </c>
      <c r="M7275" s="44">
        <v>1</v>
      </c>
      <c r="N7275" s="75" t="str">
        <f t="shared" si="670"/>
        <v>None</v>
      </c>
      <c r="O7275" t="str">
        <f t="shared" si="672"/>
        <v>None</v>
      </c>
      <c r="P7275">
        <f t="shared" si="673"/>
        <v>-3886.3991999999998</v>
      </c>
      <c r="Q7275">
        <v>3886.3991999999998</v>
      </c>
      <c r="R7275" s="13" t="s">
        <v>49</v>
      </c>
      <c r="S7275" t="s">
        <v>50</v>
      </c>
    </row>
    <row r="7276" spans="1:19">
      <c r="A7276" t="s">
        <v>69</v>
      </c>
      <c r="B7276" s="91" t="s">
        <v>5</v>
      </c>
      <c r="C7276">
        <v>6</v>
      </c>
      <c r="D7276" t="s">
        <v>54</v>
      </c>
      <c r="E7276" t="str">
        <f t="shared" si="671"/>
        <v>B</v>
      </c>
      <c r="F7276">
        <v>20</v>
      </c>
      <c r="G7276" s="44">
        <v>27</v>
      </c>
      <c r="H7276">
        <v>5</v>
      </c>
      <c r="I7276" s="44">
        <v>2</v>
      </c>
      <c r="J7276" s="44">
        <v>1110.4287999999999</v>
      </c>
      <c r="K7276" s="44">
        <v>3</v>
      </c>
      <c r="L7276" s="44">
        <v>10</v>
      </c>
      <c r="M7276" s="44">
        <v>1</v>
      </c>
      <c r="N7276" s="75" t="str">
        <f t="shared" si="670"/>
        <v>Neutral</v>
      </c>
      <c r="O7276" t="str">
        <f t="shared" si="672"/>
        <v>pic</v>
      </c>
      <c r="P7276">
        <f t="shared" si="673"/>
        <v>-4031.8032000000003</v>
      </c>
      <c r="Q7276">
        <v>4031.8032000000003</v>
      </c>
      <c r="R7276" s="13" t="s">
        <v>49</v>
      </c>
      <c r="S7276" t="s">
        <v>50</v>
      </c>
    </row>
    <row r="7277" spans="1:19">
      <c r="A7277" t="s">
        <v>69</v>
      </c>
      <c r="B7277" s="91" t="s">
        <v>5</v>
      </c>
      <c r="C7277">
        <v>6</v>
      </c>
      <c r="D7277" t="s">
        <v>54</v>
      </c>
      <c r="E7277" t="str">
        <f t="shared" si="671"/>
        <v>B</v>
      </c>
      <c r="F7277">
        <v>20</v>
      </c>
      <c r="G7277" s="44">
        <v>25</v>
      </c>
      <c r="H7277">
        <v>5</v>
      </c>
      <c r="I7277" s="44">
        <v>2</v>
      </c>
      <c r="J7277" s="44">
        <v>806.00649999999996</v>
      </c>
      <c r="K7277" s="44">
        <v>3</v>
      </c>
      <c r="L7277" s="44">
        <v>0</v>
      </c>
      <c r="M7277" s="44">
        <v>1</v>
      </c>
      <c r="N7277" s="75" t="str">
        <f t="shared" si="670"/>
        <v>None</v>
      </c>
      <c r="O7277" t="str">
        <f t="shared" si="672"/>
        <v>None</v>
      </c>
      <c r="P7277">
        <f t="shared" si="673"/>
        <v>-4336.2255000000005</v>
      </c>
      <c r="Q7277">
        <v>4336.2255000000005</v>
      </c>
      <c r="R7277" s="13" t="s">
        <v>49</v>
      </c>
      <c r="S7277" t="s">
        <v>50</v>
      </c>
    </row>
    <row r="7278" spans="1:19">
      <c r="A7278" t="s">
        <v>69</v>
      </c>
      <c r="B7278" s="91" t="s">
        <v>5</v>
      </c>
      <c r="C7278">
        <v>6</v>
      </c>
      <c r="D7278" t="s">
        <v>54</v>
      </c>
      <c r="E7278" t="str">
        <f t="shared" si="671"/>
        <v>B</v>
      </c>
      <c r="F7278">
        <v>20</v>
      </c>
      <c r="G7278" s="44">
        <v>31</v>
      </c>
      <c r="H7278">
        <v>6</v>
      </c>
      <c r="I7278" s="44">
        <v>2</v>
      </c>
      <c r="J7278" s="44">
        <v>617.66309999999999</v>
      </c>
      <c r="K7278" s="44">
        <v>1</v>
      </c>
      <c r="L7278" s="44">
        <v>0</v>
      </c>
      <c r="M7278" s="44">
        <v>1</v>
      </c>
      <c r="N7278" s="75" t="str">
        <f t="shared" si="670"/>
        <v>None</v>
      </c>
      <c r="O7278" t="str">
        <f t="shared" si="672"/>
        <v>None</v>
      </c>
      <c r="P7278">
        <f t="shared" si="673"/>
        <v>-4524.5689000000002</v>
      </c>
      <c r="Q7278">
        <v>4524.5689000000002</v>
      </c>
      <c r="R7278" s="13" t="s">
        <v>49</v>
      </c>
      <c r="S7278" t="s">
        <v>50</v>
      </c>
    </row>
    <row r="7279" spans="1:19">
      <c r="A7279" t="s">
        <v>69</v>
      </c>
      <c r="B7279" s="91" t="s">
        <v>5</v>
      </c>
      <c r="C7279">
        <v>6</v>
      </c>
      <c r="D7279" t="s">
        <v>54</v>
      </c>
      <c r="E7279" t="str">
        <f t="shared" si="671"/>
        <v>B</v>
      </c>
      <c r="F7279">
        <v>20</v>
      </c>
      <c r="G7279" s="44">
        <v>26</v>
      </c>
      <c r="H7279">
        <v>5</v>
      </c>
      <c r="I7279" s="44">
        <v>2</v>
      </c>
      <c r="J7279" s="44">
        <v>319.28579999999999</v>
      </c>
      <c r="K7279" s="44">
        <v>2</v>
      </c>
      <c r="L7279" s="44">
        <v>0</v>
      </c>
      <c r="M7279" s="44">
        <v>1</v>
      </c>
      <c r="N7279" s="75" t="str">
        <f t="shared" si="670"/>
        <v>None</v>
      </c>
      <c r="O7279" t="str">
        <f t="shared" si="672"/>
        <v>None</v>
      </c>
      <c r="P7279">
        <f t="shared" si="673"/>
        <v>-4822.9462000000003</v>
      </c>
      <c r="Q7279">
        <v>4822.9462000000003</v>
      </c>
      <c r="R7279" s="13" t="s">
        <v>49</v>
      </c>
      <c r="S7279" t="s">
        <v>50</v>
      </c>
    </row>
    <row r="7280" spans="1:19">
      <c r="A7280" t="s">
        <v>69</v>
      </c>
      <c r="B7280" s="91" t="s">
        <v>5</v>
      </c>
      <c r="C7280">
        <v>6</v>
      </c>
      <c r="D7280" t="s">
        <v>54</v>
      </c>
      <c r="E7280" t="str">
        <f t="shared" si="671"/>
        <v>B</v>
      </c>
      <c r="F7280">
        <v>20</v>
      </c>
      <c r="G7280" s="44">
        <v>32</v>
      </c>
      <c r="H7280">
        <v>6</v>
      </c>
      <c r="I7280" s="44">
        <v>2</v>
      </c>
      <c r="J7280" s="44">
        <v>92.121600000000001</v>
      </c>
      <c r="K7280" s="44">
        <v>1</v>
      </c>
      <c r="L7280" s="44">
        <v>0</v>
      </c>
      <c r="M7280" s="44">
        <v>1</v>
      </c>
      <c r="N7280" s="75" t="str">
        <f t="shared" si="670"/>
        <v>None</v>
      </c>
      <c r="O7280" t="str">
        <f t="shared" si="672"/>
        <v>None</v>
      </c>
      <c r="P7280">
        <f t="shared" si="673"/>
        <v>-5050.1103999999996</v>
      </c>
      <c r="Q7280">
        <v>5050.1103999999996</v>
      </c>
      <c r="R7280" s="13" t="s">
        <v>49</v>
      </c>
      <c r="S7280" t="s">
        <v>50</v>
      </c>
    </row>
    <row r="7281" spans="1:19">
      <c r="A7281" t="s">
        <v>69</v>
      </c>
      <c r="B7281" s="91" t="s">
        <v>5</v>
      </c>
      <c r="C7281">
        <v>6</v>
      </c>
      <c r="D7281" t="s">
        <v>54</v>
      </c>
      <c r="E7281" t="str">
        <f t="shared" si="671"/>
        <v>B</v>
      </c>
      <c r="F7281">
        <v>20</v>
      </c>
      <c r="G7281" s="17">
        <v>4</v>
      </c>
      <c r="H7281">
        <v>1</v>
      </c>
      <c r="I7281" s="17">
        <v>3</v>
      </c>
      <c r="J7281" s="17">
        <v>20184.186799999999</v>
      </c>
      <c r="K7281" s="17">
        <v>1</v>
      </c>
      <c r="L7281" s="17">
        <v>10</v>
      </c>
      <c r="M7281" s="17">
        <v>1</v>
      </c>
      <c r="N7281" s="75" t="str">
        <f t="shared" si="670"/>
        <v>Neutral</v>
      </c>
      <c r="O7281" t="str">
        <f t="shared" si="672"/>
        <v>pic</v>
      </c>
      <c r="P7281">
        <f t="shared" si="673"/>
        <v>15041.9548</v>
      </c>
      <c r="Q7281">
        <v>-15041.9548</v>
      </c>
      <c r="R7281" s="13" t="s">
        <v>49</v>
      </c>
      <c r="S7281" t="s">
        <v>50</v>
      </c>
    </row>
    <row r="7282" spans="1:19">
      <c r="A7282" t="s">
        <v>69</v>
      </c>
      <c r="B7282" s="91" t="s">
        <v>5</v>
      </c>
      <c r="C7282">
        <v>6</v>
      </c>
      <c r="D7282" t="s">
        <v>54</v>
      </c>
      <c r="E7282" t="str">
        <f t="shared" si="671"/>
        <v>B</v>
      </c>
      <c r="F7282">
        <v>20</v>
      </c>
      <c r="G7282" s="17">
        <v>6</v>
      </c>
      <c r="H7282">
        <v>1</v>
      </c>
      <c r="I7282" s="17">
        <v>3</v>
      </c>
      <c r="J7282" s="17">
        <v>15395.285400000001</v>
      </c>
      <c r="K7282" s="17">
        <v>3</v>
      </c>
      <c r="L7282" s="17">
        <v>11</v>
      </c>
      <c r="M7282" s="17">
        <v>1</v>
      </c>
      <c r="N7282" s="75" t="str">
        <f t="shared" si="670"/>
        <v>Neutral</v>
      </c>
      <c r="O7282" t="str">
        <f t="shared" si="672"/>
        <v>pic</v>
      </c>
      <c r="P7282">
        <f t="shared" si="673"/>
        <v>10253.053400000001</v>
      </c>
      <c r="Q7282">
        <v>-10253.053400000001</v>
      </c>
      <c r="R7282" s="13" t="s">
        <v>49</v>
      </c>
      <c r="S7282" t="s">
        <v>50</v>
      </c>
    </row>
    <row r="7283" spans="1:19">
      <c r="A7283" t="s">
        <v>69</v>
      </c>
      <c r="B7283" s="91" t="s">
        <v>5</v>
      </c>
      <c r="C7283">
        <v>6</v>
      </c>
      <c r="D7283" t="s">
        <v>54</v>
      </c>
      <c r="E7283" t="str">
        <f t="shared" si="671"/>
        <v>B</v>
      </c>
      <c r="F7283">
        <v>20</v>
      </c>
      <c r="G7283" s="17">
        <v>8</v>
      </c>
      <c r="H7283">
        <v>2</v>
      </c>
      <c r="I7283" s="17">
        <v>3</v>
      </c>
      <c r="J7283" s="17">
        <v>14062.2104</v>
      </c>
      <c r="K7283" s="17">
        <v>7</v>
      </c>
      <c r="L7283" s="17">
        <v>0</v>
      </c>
      <c r="M7283" s="17">
        <v>1</v>
      </c>
      <c r="N7283" s="75" t="str">
        <f t="shared" si="670"/>
        <v>None</v>
      </c>
      <c r="O7283" t="str">
        <f t="shared" si="672"/>
        <v>None</v>
      </c>
      <c r="P7283">
        <f t="shared" si="673"/>
        <v>8919.9784</v>
      </c>
      <c r="Q7283">
        <v>-8919.9784</v>
      </c>
      <c r="R7283" s="13" t="s">
        <v>49</v>
      </c>
      <c r="S7283" t="s">
        <v>50</v>
      </c>
    </row>
    <row r="7284" spans="1:19">
      <c r="A7284" t="s">
        <v>69</v>
      </c>
      <c r="B7284" s="91" t="s">
        <v>5</v>
      </c>
      <c r="C7284">
        <v>6</v>
      </c>
      <c r="D7284" t="s">
        <v>54</v>
      </c>
      <c r="E7284" t="str">
        <f t="shared" si="671"/>
        <v>B</v>
      </c>
      <c r="F7284">
        <v>20</v>
      </c>
      <c r="G7284">
        <v>26</v>
      </c>
      <c r="H7284">
        <v>5</v>
      </c>
      <c r="I7284">
        <v>3</v>
      </c>
      <c r="J7284">
        <v>13569.2292</v>
      </c>
      <c r="K7284">
        <v>4</v>
      </c>
      <c r="L7284">
        <v>0</v>
      </c>
      <c r="M7284">
        <v>1</v>
      </c>
      <c r="N7284" s="75" t="str">
        <f t="shared" si="670"/>
        <v>None</v>
      </c>
      <c r="O7284" t="str">
        <f t="shared" si="672"/>
        <v>None</v>
      </c>
      <c r="P7284">
        <f t="shared" si="673"/>
        <v>8426.9971999999998</v>
      </c>
      <c r="Q7284">
        <v>-8426.9971999999998</v>
      </c>
      <c r="R7284" s="13" t="s">
        <v>49</v>
      </c>
      <c r="S7284" t="s">
        <v>50</v>
      </c>
    </row>
    <row r="7285" spans="1:19">
      <c r="A7285" t="s">
        <v>69</v>
      </c>
      <c r="B7285" s="91" t="s">
        <v>5</v>
      </c>
      <c r="C7285">
        <v>6</v>
      </c>
      <c r="D7285" t="s">
        <v>54</v>
      </c>
      <c r="E7285" t="str">
        <f t="shared" si="671"/>
        <v>B</v>
      </c>
      <c r="F7285">
        <v>20</v>
      </c>
      <c r="G7285">
        <v>34</v>
      </c>
      <c r="H7285">
        <v>6</v>
      </c>
      <c r="I7285">
        <v>3</v>
      </c>
      <c r="J7285">
        <v>12662.409100000001</v>
      </c>
      <c r="K7285">
        <v>17</v>
      </c>
      <c r="L7285">
        <v>6</v>
      </c>
      <c r="M7285">
        <v>1</v>
      </c>
      <c r="N7285" s="75" t="str">
        <f t="shared" ref="N7285:N7348" si="674">IF(L7285=0,"None",IF(L7285&lt;5,"Object",IF(L7285&lt;9,"Threat","Neutral")))</f>
        <v>Threat</v>
      </c>
      <c r="O7285" t="str">
        <f t="shared" si="672"/>
        <v>pic</v>
      </c>
      <c r="P7285">
        <f t="shared" si="673"/>
        <v>7520.1771000000008</v>
      </c>
      <c r="Q7285">
        <v>-7520.1771000000008</v>
      </c>
      <c r="R7285" s="13" t="s">
        <v>49</v>
      </c>
      <c r="S7285" t="s">
        <v>50</v>
      </c>
    </row>
    <row r="7286" spans="1:19">
      <c r="A7286" t="s">
        <v>69</v>
      </c>
      <c r="B7286" s="91" t="s">
        <v>5</v>
      </c>
      <c r="C7286">
        <v>6</v>
      </c>
      <c r="D7286" t="s">
        <v>54</v>
      </c>
      <c r="E7286" t="str">
        <f t="shared" si="671"/>
        <v>B</v>
      </c>
      <c r="F7286">
        <v>20</v>
      </c>
      <c r="G7286">
        <v>25</v>
      </c>
      <c r="H7286">
        <v>5</v>
      </c>
      <c r="I7286">
        <v>3</v>
      </c>
      <c r="J7286">
        <v>12107.9895</v>
      </c>
      <c r="K7286">
        <v>10</v>
      </c>
      <c r="L7286">
        <v>0</v>
      </c>
      <c r="M7286">
        <v>1</v>
      </c>
      <c r="N7286" s="75" t="str">
        <f t="shared" si="674"/>
        <v>None</v>
      </c>
      <c r="O7286" t="str">
        <f t="shared" si="672"/>
        <v>None</v>
      </c>
      <c r="P7286">
        <f t="shared" si="673"/>
        <v>6965.7574999999997</v>
      </c>
      <c r="Q7286">
        <v>-6965.7574999999997</v>
      </c>
      <c r="R7286" s="13" t="s">
        <v>49</v>
      </c>
      <c r="S7286" t="s">
        <v>50</v>
      </c>
    </row>
    <row r="7287" spans="1:19">
      <c r="A7287" t="s">
        <v>69</v>
      </c>
      <c r="B7287" s="91" t="s">
        <v>5</v>
      </c>
      <c r="C7287">
        <v>6</v>
      </c>
      <c r="D7287" t="s">
        <v>54</v>
      </c>
      <c r="E7287" t="str">
        <f t="shared" si="671"/>
        <v>B</v>
      </c>
      <c r="F7287">
        <v>20</v>
      </c>
      <c r="G7287">
        <v>27</v>
      </c>
      <c r="H7287">
        <v>5</v>
      </c>
      <c r="I7287">
        <v>3</v>
      </c>
      <c r="J7287">
        <v>11154.321</v>
      </c>
      <c r="K7287">
        <v>8</v>
      </c>
      <c r="L7287">
        <v>1</v>
      </c>
      <c r="M7287">
        <v>1</v>
      </c>
      <c r="N7287" s="75" t="str">
        <f t="shared" si="674"/>
        <v>Object</v>
      </c>
      <c r="O7287" t="str">
        <f t="shared" si="672"/>
        <v>pic</v>
      </c>
      <c r="P7287">
        <f t="shared" si="673"/>
        <v>6012.0889999999999</v>
      </c>
      <c r="Q7287">
        <v>-6012.0889999999999</v>
      </c>
      <c r="R7287" s="13" t="s">
        <v>49</v>
      </c>
      <c r="S7287" t="s">
        <v>50</v>
      </c>
    </row>
    <row r="7288" spans="1:19">
      <c r="A7288" t="s">
        <v>69</v>
      </c>
      <c r="B7288" s="91" t="s">
        <v>5</v>
      </c>
      <c r="C7288">
        <v>6</v>
      </c>
      <c r="D7288" t="s">
        <v>54</v>
      </c>
      <c r="E7288" t="str">
        <f t="shared" si="671"/>
        <v>B</v>
      </c>
      <c r="F7288">
        <v>20</v>
      </c>
      <c r="G7288" s="17">
        <v>5</v>
      </c>
      <c r="H7288">
        <v>1</v>
      </c>
      <c r="I7288" s="17">
        <v>3</v>
      </c>
      <c r="J7288" s="17">
        <v>10385.5427</v>
      </c>
      <c r="K7288" s="17">
        <v>4</v>
      </c>
      <c r="L7288" s="17">
        <v>9</v>
      </c>
      <c r="M7288" s="17">
        <v>1</v>
      </c>
      <c r="N7288" s="75" t="str">
        <f t="shared" si="674"/>
        <v>Neutral</v>
      </c>
      <c r="O7288" t="str">
        <f t="shared" si="672"/>
        <v>pic</v>
      </c>
      <c r="P7288">
        <f t="shared" si="673"/>
        <v>5243.3107</v>
      </c>
      <c r="Q7288">
        <v>-5243.3107</v>
      </c>
      <c r="R7288" s="13" t="s">
        <v>49</v>
      </c>
      <c r="S7288" t="s">
        <v>50</v>
      </c>
    </row>
    <row r="7289" spans="1:19">
      <c r="A7289" t="s">
        <v>69</v>
      </c>
      <c r="B7289" s="91" t="s">
        <v>5</v>
      </c>
      <c r="C7289">
        <v>6</v>
      </c>
      <c r="D7289" t="s">
        <v>54</v>
      </c>
      <c r="E7289" t="str">
        <f t="shared" si="671"/>
        <v>B</v>
      </c>
      <c r="F7289">
        <v>20</v>
      </c>
      <c r="G7289">
        <v>12</v>
      </c>
      <c r="H7289">
        <v>2</v>
      </c>
      <c r="I7289">
        <v>3</v>
      </c>
      <c r="J7289">
        <v>9855.4917000000005</v>
      </c>
      <c r="K7289">
        <v>9</v>
      </c>
      <c r="L7289">
        <v>11</v>
      </c>
      <c r="M7289">
        <v>1</v>
      </c>
      <c r="N7289" s="75" t="str">
        <f t="shared" si="674"/>
        <v>Neutral</v>
      </c>
      <c r="O7289" t="str">
        <f t="shared" si="672"/>
        <v>pic</v>
      </c>
      <c r="P7289">
        <f t="shared" si="673"/>
        <v>4713.2597000000005</v>
      </c>
      <c r="Q7289">
        <v>-4713.2597000000005</v>
      </c>
      <c r="R7289" s="13" t="s">
        <v>49</v>
      </c>
      <c r="S7289" t="s">
        <v>50</v>
      </c>
    </row>
    <row r="7290" spans="1:19">
      <c r="A7290" t="s">
        <v>69</v>
      </c>
      <c r="B7290" s="91" t="s">
        <v>5</v>
      </c>
      <c r="C7290">
        <v>6</v>
      </c>
      <c r="D7290" t="s">
        <v>54</v>
      </c>
      <c r="E7290" t="str">
        <f t="shared" si="671"/>
        <v>B</v>
      </c>
      <c r="F7290">
        <v>20</v>
      </c>
      <c r="G7290">
        <v>19</v>
      </c>
      <c r="H7290">
        <v>4</v>
      </c>
      <c r="I7290">
        <v>3</v>
      </c>
      <c r="J7290">
        <v>8499.5360000000001</v>
      </c>
      <c r="K7290">
        <v>16</v>
      </c>
      <c r="L7290">
        <v>0</v>
      </c>
      <c r="M7290">
        <v>1</v>
      </c>
      <c r="N7290" s="75" t="str">
        <f t="shared" si="674"/>
        <v>None</v>
      </c>
      <c r="O7290" t="str">
        <f t="shared" si="672"/>
        <v>None</v>
      </c>
      <c r="P7290">
        <f t="shared" si="673"/>
        <v>3357.3040000000001</v>
      </c>
      <c r="Q7290">
        <v>-3357.3040000000001</v>
      </c>
      <c r="R7290" s="13" t="s">
        <v>49</v>
      </c>
      <c r="S7290" t="s">
        <v>50</v>
      </c>
    </row>
    <row r="7291" spans="1:19">
      <c r="A7291" t="s">
        <v>69</v>
      </c>
      <c r="B7291" s="91" t="s">
        <v>5</v>
      </c>
      <c r="C7291">
        <v>6</v>
      </c>
      <c r="D7291" t="s">
        <v>54</v>
      </c>
      <c r="E7291" t="str">
        <f t="shared" si="671"/>
        <v>B</v>
      </c>
      <c r="F7291">
        <v>20</v>
      </c>
      <c r="G7291" s="17">
        <v>2</v>
      </c>
      <c r="H7291">
        <v>1</v>
      </c>
      <c r="I7291" s="17">
        <v>3</v>
      </c>
      <c r="J7291" s="17">
        <v>8077.8585999999996</v>
      </c>
      <c r="K7291" s="17">
        <v>16</v>
      </c>
      <c r="L7291" s="17">
        <v>0</v>
      </c>
      <c r="M7291" s="17">
        <v>1</v>
      </c>
      <c r="N7291" s="75" t="str">
        <f t="shared" si="674"/>
        <v>None</v>
      </c>
      <c r="O7291" t="str">
        <f t="shared" si="672"/>
        <v>None</v>
      </c>
      <c r="P7291">
        <f t="shared" si="673"/>
        <v>2935.6265999999996</v>
      </c>
      <c r="Q7291">
        <v>-2935.6265999999996</v>
      </c>
      <c r="R7291" s="13" t="s">
        <v>49</v>
      </c>
      <c r="S7291" t="s">
        <v>50</v>
      </c>
    </row>
    <row r="7292" spans="1:19">
      <c r="A7292" t="s">
        <v>69</v>
      </c>
      <c r="B7292" s="91" t="s">
        <v>5</v>
      </c>
      <c r="C7292">
        <v>6</v>
      </c>
      <c r="D7292" t="s">
        <v>54</v>
      </c>
      <c r="E7292" t="str">
        <f t="shared" si="671"/>
        <v>B</v>
      </c>
      <c r="F7292">
        <v>20</v>
      </c>
      <c r="G7292">
        <v>16</v>
      </c>
      <c r="H7292">
        <v>3</v>
      </c>
      <c r="I7292">
        <v>3</v>
      </c>
      <c r="J7292">
        <v>8050.1598000000004</v>
      </c>
      <c r="K7292">
        <v>10</v>
      </c>
      <c r="L7292">
        <v>4</v>
      </c>
      <c r="M7292">
        <v>1</v>
      </c>
      <c r="N7292" s="75" t="str">
        <f t="shared" si="674"/>
        <v>Object</v>
      </c>
      <c r="O7292" t="str">
        <f t="shared" si="672"/>
        <v>pic</v>
      </c>
      <c r="P7292">
        <f t="shared" si="673"/>
        <v>2907.9278000000004</v>
      </c>
      <c r="Q7292">
        <v>-2907.9278000000004</v>
      </c>
      <c r="R7292" s="13" t="s">
        <v>49</v>
      </c>
      <c r="S7292" t="s">
        <v>50</v>
      </c>
    </row>
    <row r="7293" spans="1:19">
      <c r="A7293" t="s">
        <v>69</v>
      </c>
      <c r="B7293" s="91" t="s">
        <v>5</v>
      </c>
      <c r="C7293">
        <v>6</v>
      </c>
      <c r="D7293" t="s">
        <v>54</v>
      </c>
      <c r="E7293" t="str">
        <f t="shared" si="671"/>
        <v>B</v>
      </c>
      <c r="F7293">
        <v>20</v>
      </c>
      <c r="G7293">
        <v>23</v>
      </c>
      <c r="H7293">
        <v>4</v>
      </c>
      <c r="I7293">
        <v>3</v>
      </c>
      <c r="J7293">
        <v>7950.65</v>
      </c>
      <c r="K7293">
        <v>2</v>
      </c>
      <c r="L7293">
        <v>6</v>
      </c>
      <c r="M7293">
        <v>1</v>
      </c>
      <c r="N7293" s="75" t="str">
        <f t="shared" si="674"/>
        <v>Threat</v>
      </c>
      <c r="O7293" t="str">
        <f t="shared" si="672"/>
        <v>pic</v>
      </c>
      <c r="P7293">
        <f t="shared" si="673"/>
        <v>2808.4179999999997</v>
      </c>
      <c r="Q7293">
        <v>-2808.4179999999997</v>
      </c>
      <c r="R7293" s="13" t="s">
        <v>49</v>
      </c>
      <c r="S7293" t="s">
        <v>50</v>
      </c>
    </row>
    <row r="7294" spans="1:19">
      <c r="A7294" t="s">
        <v>69</v>
      </c>
      <c r="B7294" s="91" t="s">
        <v>5</v>
      </c>
      <c r="C7294">
        <v>6</v>
      </c>
      <c r="D7294" t="s">
        <v>54</v>
      </c>
      <c r="E7294" t="str">
        <f t="shared" si="671"/>
        <v>B</v>
      </c>
      <c r="F7294">
        <v>20</v>
      </c>
      <c r="G7294">
        <v>32</v>
      </c>
      <c r="H7294">
        <v>6</v>
      </c>
      <c r="I7294">
        <v>3</v>
      </c>
      <c r="J7294">
        <v>7934.9215000000004</v>
      </c>
      <c r="K7294">
        <v>11</v>
      </c>
      <c r="L7294">
        <v>0</v>
      </c>
      <c r="M7294">
        <v>1</v>
      </c>
      <c r="N7294" s="75" t="str">
        <f t="shared" si="674"/>
        <v>None</v>
      </c>
      <c r="O7294" t="str">
        <f t="shared" si="672"/>
        <v>None</v>
      </c>
      <c r="P7294">
        <f t="shared" si="673"/>
        <v>2792.6895000000004</v>
      </c>
      <c r="Q7294">
        <v>-2792.6895000000004</v>
      </c>
      <c r="R7294" s="13" t="s">
        <v>49</v>
      </c>
      <c r="S7294" t="s">
        <v>50</v>
      </c>
    </row>
    <row r="7295" spans="1:19">
      <c r="A7295" t="s">
        <v>69</v>
      </c>
      <c r="B7295" s="91" t="s">
        <v>5</v>
      </c>
      <c r="C7295">
        <v>6</v>
      </c>
      <c r="D7295" t="s">
        <v>54</v>
      </c>
      <c r="E7295" t="str">
        <f t="shared" si="671"/>
        <v>B</v>
      </c>
      <c r="F7295">
        <v>20</v>
      </c>
      <c r="G7295">
        <v>11</v>
      </c>
      <c r="H7295">
        <v>2</v>
      </c>
      <c r="I7295">
        <v>3</v>
      </c>
      <c r="J7295">
        <v>7533.7058999999999</v>
      </c>
      <c r="K7295">
        <v>5</v>
      </c>
      <c r="L7295">
        <v>12</v>
      </c>
      <c r="M7295">
        <v>1</v>
      </c>
      <c r="N7295" s="75" t="str">
        <f t="shared" si="674"/>
        <v>Neutral</v>
      </c>
      <c r="O7295" t="str">
        <f t="shared" si="672"/>
        <v>pic</v>
      </c>
      <c r="P7295">
        <f t="shared" si="673"/>
        <v>2391.4739</v>
      </c>
      <c r="Q7295">
        <v>-2391.4739</v>
      </c>
      <c r="R7295" s="13" t="s">
        <v>49</v>
      </c>
      <c r="S7295" t="s">
        <v>50</v>
      </c>
    </row>
    <row r="7296" spans="1:19">
      <c r="A7296" t="s">
        <v>69</v>
      </c>
      <c r="B7296" s="91" t="s">
        <v>5</v>
      </c>
      <c r="C7296">
        <v>6</v>
      </c>
      <c r="D7296" t="s">
        <v>54</v>
      </c>
      <c r="E7296" t="str">
        <f t="shared" si="671"/>
        <v>B</v>
      </c>
      <c r="F7296">
        <v>20</v>
      </c>
      <c r="G7296">
        <v>28</v>
      </c>
      <c r="H7296">
        <v>5</v>
      </c>
      <c r="I7296">
        <v>3</v>
      </c>
      <c r="J7296">
        <v>5575.5438000000004</v>
      </c>
      <c r="K7296">
        <v>6</v>
      </c>
      <c r="L7296">
        <v>3</v>
      </c>
      <c r="M7296">
        <v>1</v>
      </c>
      <c r="N7296" s="75" t="str">
        <f t="shared" si="674"/>
        <v>Object</v>
      </c>
      <c r="O7296" t="str">
        <f t="shared" si="672"/>
        <v>pic</v>
      </c>
      <c r="P7296">
        <f t="shared" si="673"/>
        <v>433.3118000000004</v>
      </c>
      <c r="Q7296">
        <v>-433.3118000000004</v>
      </c>
      <c r="R7296" s="13" t="s">
        <v>49</v>
      </c>
      <c r="S7296" t="s">
        <v>50</v>
      </c>
    </row>
    <row r="7297" spans="1:19">
      <c r="A7297" t="s">
        <v>69</v>
      </c>
      <c r="B7297" s="91" t="s">
        <v>5</v>
      </c>
      <c r="C7297">
        <v>6</v>
      </c>
      <c r="D7297" t="s">
        <v>54</v>
      </c>
      <c r="E7297" t="str">
        <f t="shared" si="671"/>
        <v>B</v>
      </c>
      <c r="F7297">
        <v>20</v>
      </c>
      <c r="G7297">
        <v>36</v>
      </c>
      <c r="H7297">
        <v>6</v>
      </c>
      <c r="I7297">
        <v>3</v>
      </c>
      <c r="J7297">
        <v>5543.3027000000002</v>
      </c>
      <c r="K7297">
        <v>4</v>
      </c>
      <c r="L7297">
        <v>8</v>
      </c>
      <c r="M7297">
        <v>1</v>
      </c>
      <c r="N7297" s="75" t="str">
        <f t="shared" si="674"/>
        <v>Threat</v>
      </c>
      <c r="O7297" t="str">
        <f t="shared" si="672"/>
        <v>pic</v>
      </c>
      <c r="P7297">
        <f t="shared" si="673"/>
        <v>401.07070000000022</v>
      </c>
      <c r="Q7297">
        <v>-401.07070000000022</v>
      </c>
      <c r="R7297" s="13" t="s">
        <v>49</v>
      </c>
      <c r="S7297" t="s">
        <v>50</v>
      </c>
    </row>
    <row r="7298" spans="1:19">
      <c r="A7298" t="s">
        <v>69</v>
      </c>
      <c r="B7298" s="91" t="s">
        <v>5</v>
      </c>
      <c r="C7298">
        <v>6</v>
      </c>
      <c r="D7298" t="s">
        <v>54</v>
      </c>
      <c r="E7298" t="str">
        <f t="shared" si="671"/>
        <v>B</v>
      </c>
      <c r="F7298">
        <v>20</v>
      </c>
      <c r="G7298">
        <v>33</v>
      </c>
      <c r="H7298">
        <v>6</v>
      </c>
      <c r="I7298">
        <v>3</v>
      </c>
      <c r="J7298">
        <v>5334.9902000000002</v>
      </c>
      <c r="K7298">
        <v>3</v>
      </c>
      <c r="L7298">
        <v>5</v>
      </c>
      <c r="M7298">
        <v>1</v>
      </c>
      <c r="N7298" s="75" t="str">
        <f t="shared" si="674"/>
        <v>Threat</v>
      </c>
      <c r="O7298" t="str">
        <f t="shared" si="672"/>
        <v>pic</v>
      </c>
      <c r="P7298">
        <f t="shared" si="673"/>
        <v>192.75820000000022</v>
      </c>
      <c r="Q7298">
        <v>-192.75820000000022</v>
      </c>
      <c r="R7298" s="13" t="s">
        <v>49</v>
      </c>
      <c r="S7298" t="s">
        <v>50</v>
      </c>
    </row>
    <row r="7299" spans="1:19">
      <c r="A7299" t="s">
        <v>69</v>
      </c>
      <c r="B7299" s="91" t="s">
        <v>5</v>
      </c>
      <c r="C7299">
        <v>6</v>
      </c>
      <c r="D7299" t="s">
        <v>54</v>
      </c>
      <c r="E7299" t="str">
        <f t="shared" si="671"/>
        <v>B</v>
      </c>
      <c r="F7299">
        <v>20</v>
      </c>
      <c r="G7299">
        <v>20</v>
      </c>
      <c r="H7299">
        <v>4</v>
      </c>
      <c r="I7299">
        <v>3</v>
      </c>
      <c r="J7299">
        <v>4779.8063000000002</v>
      </c>
      <c r="K7299">
        <v>1</v>
      </c>
      <c r="L7299">
        <v>0</v>
      </c>
      <c r="M7299">
        <v>1</v>
      </c>
      <c r="N7299" s="75" t="str">
        <f t="shared" si="674"/>
        <v>None</v>
      </c>
      <c r="O7299" t="str">
        <f t="shared" si="672"/>
        <v>None</v>
      </c>
      <c r="P7299">
        <f t="shared" si="673"/>
        <v>-362.42569999999978</v>
      </c>
      <c r="Q7299">
        <v>362.42569999999978</v>
      </c>
      <c r="R7299" s="13" t="s">
        <v>49</v>
      </c>
      <c r="S7299" t="s">
        <v>50</v>
      </c>
    </row>
    <row r="7300" spans="1:19">
      <c r="A7300" t="s">
        <v>69</v>
      </c>
      <c r="B7300" s="91" t="s">
        <v>5</v>
      </c>
      <c r="C7300">
        <v>6</v>
      </c>
      <c r="D7300" t="s">
        <v>54</v>
      </c>
      <c r="E7300" t="str">
        <f t="shared" si="671"/>
        <v>B</v>
      </c>
      <c r="F7300">
        <v>20</v>
      </c>
      <c r="G7300" s="17">
        <v>10</v>
      </c>
      <c r="H7300">
        <v>2</v>
      </c>
      <c r="I7300" s="17">
        <v>3</v>
      </c>
      <c r="J7300" s="17">
        <v>3145.9168</v>
      </c>
      <c r="K7300" s="17">
        <v>4</v>
      </c>
      <c r="L7300" s="17">
        <v>9</v>
      </c>
      <c r="M7300" s="17">
        <v>1</v>
      </c>
      <c r="N7300" s="75" t="str">
        <f t="shared" si="674"/>
        <v>Neutral</v>
      </c>
      <c r="O7300" t="str">
        <f t="shared" si="672"/>
        <v>pic</v>
      </c>
      <c r="P7300">
        <f t="shared" si="673"/>
        <v>-1996.3152</v>
      </c>
      <c r="Q7300">
        <v>1996.3152</v>
      </c>
      <c r="R7300" s="13" t="s">
        <v>49</v>
      </c>
      <c r="S7300" t="s">
        <v>50</v>
      </c>
    </row>
    <row r="7301" spans="1:19">
      <c r="A7301" t="s">
        <v>69</v>
      </c>
      <c r="B7301" s="91" t="s">
        <v>5</v>
      </c>
      <c r="C7301">
        <v>6</v>
      </c>
      <c r="D7301" t="s">
        <v>54</v>
      </c>
      <c r="E7301" t="str">
        <f t="shared" si="671"/>
        <v>B</v>
      </c>
      <c r="F7301">
        <v>20</v>
      </c>
      <c r="G7301">
        <v>35</v>
      </c>
      <c r="H7301">
        <v>6</v>
      </c>
      <c r="I7301">
        <v>3</v>
      </c>
      <c r="J7301">
        <v>2642.0976999999998</v>
      </c>
      <c r="K7301">
        <v>2</v>
      </c>
      <c r="L7301">
        <v>7</v>
      </c>
      <c r="M7301">
        <v>1</v>
      </c>
      <c r="N7301" s="75" t="str">
        <f t="shared" si="674"/>
        <v>Threat</v>
      </c>
      <c r="O7301" t="str">
        <f t="shared" si="672"/>
        <v>pic</v>
      </c>
      <c r="P7301">
        <f t="shared" si="673"/>
        <v>-2500.1343000000002</v>
      </c>
      <c r="Q7301">
        <v>2500.1343000000002</v>
      </c>
      <c r="R7301" s="13" t="s">
        <v>49</v>
      </c>
      <c r="S7301" t="s">
        <v>50</v>
      </c>
    </row>
    <row r="7302" spans="1:19">
      <c r="A7302" t="s">
        <v>69</v>
      </c>
      <c r="B7302" s="91" t="s">
        <v>5</v>
      </c>
      <c r="C7302">
        <v>6</v>
      </c>
      <c r="D7302" t="s">
        <v>54</v>
      </c>
      <c r="E7302" t="str">
        <f t="shared" si="671"/>
        <v>B</v>
      </c>
      <c r="F7302">
        <v>20</v>
      </c>
      <c r="G7302">
        <v>22</v>
      </c>
      <c r="H7302">
        <v>4</v>
      </c>
      <c r="I7302">
        <v>3</v>
      </c>
      <c r="J7302">
        <v>2145.7296000000001</v>
      </c>
      <c r="K7302">
        <v>1</v>
      </c>
      <c r="L7302">
        <v>7</v>
      </c>
      <c r="M7302">
        <v>1</v>
      </c>
      <c r="N7302" s="75" t="str">
        <f t="shared" si="674"/>
        <v>Threat</v>
      </c>
      <c r="O7302" t="str">
        <f t="shared" si="672"/>
        <v>pic</v>
      </c>
      <c r="P7302">
        <f t="shared" si="673"/>
        <v>-2996.5023999999999</v>
      </c>
      <c r="Q7302">
        <v>2996.5023999999999</v>
      </c>
      <c r="R7302" s="13" t="s">
        <v>49</v>
      </c>
      <c r="S7302" t="s">
        <v>50</v>
      </c>
    </row>
    <row r="7303" spans="1:19">
      <c r="A7303" t="s">
        <v>69</v>
      </c>
      <c r="B7303" s="91" t="s">
        <v>5</v>
      </c>
      <c r="C7303">
        <v>6</v>
      </c>
      <c r="D7303" t="s">
        <v>54</v>
      </c>
      <c r="E7303" t="str">
        <f t="shared" si="671"/>
        <v>B</v>
      </c>
      <c r="F7303">
        <v>20</v>
      </c>
      <c r="G7303">
        <v>29</v>
      </c>
      <c r="H7303">
        <v>5</v>
      </c>
      <c r="I7303">
        <v>3</v>
      </c>
      <c r="J7303">
        <v>1994.9946</v>
      </c>
      <c r="K7303">
        <v>1</v>
      </c>
      <c r="L7303">
        <v>2</v>
      </c>
      <c r="M7303">
        <v>1</v>
      </c>
      <c r="N7303" s="75" t="str">
        <f t="shared" si="674"/>
        <v>Object</v>
      </c>
      <c r="O7303" t="str">
        <f t="shared" si="672"/>
        <v>pic</v>
      </c>
      <c r="P7303">
        <f t="shared" si="673"/>
        <v>-3147.2374</v>
      </c>
      <c r="Q7303">
        <v>3147.2374</v>
      </c>
      <c r="R7303" s="13" t="s">
        <v>49</v>
      </c>
      <c r="S7303" t="s">
        <v>50</v>
      </c>
    </row>
    <row r="7304" spans="1:19">
      <c r="A7304" t="s">
        <v>69</v>
      </c>
      <c r="B7304" s="91" t="s">
        <v>5</v>
      </c>
      <c r="C7304">
        <v>6</v>
      </c>
      <c r="D7304" t="s">
        <v>54</v>
      </c>
      <c r="E7304" t="str">
        <f t="shared" si="671"/>
        <v>B</v>
      </c>
      <c r="F7304">
        <v>20</v>
      </c>
      <c r="G7304">
        <v>31</v>
      </c>
      <c r="H7304">
        <v>6</v>
      </c>
      <c r="I7304">
        <v>3</v>
      </c>
      <c r="J7304">
        <v>1928.4254000000001</v>
      </c>
      <c r="K7304">
        <v>1</v>
      </c>
      <c r="L7304">
        <v>0</v>
      </c>
      <c r="M7304">
        <v>1</v>
      </c>
      <c r="N7304" s="75" t="str">
        <f t="shared" si="674"/>
        <v>None</v>
      </c>
      <c r="O7304" t="str">
        <f t="shared" si="672"/>
        <v>None</v>
      </c>
      <c r="P7304">
        <f t="shared" si="673"/>
        <v>-3213.8065999999999</v>
      </c>
      <c r="Q7304">
        <v>3213.8065999999999</v>
      </c>
      <c r="R7304" s="13" t="s">
        <v>49</v>
      </c>
      <c r="S7304" t="s">
        <v>50</v>
      </c>
    </row>
    <row r="7305" spans="1:19">
      <c r="A7305" t="s">
        <v>69</v>
      </c>
      <c r="B7305" s="91" t="s">
        <v>5</v>
      </c>
      <c r="C7305">
        <v>6</v>
      </c>
      <c r="D7305" t="s">
        <v>54</v>
      </c>
      <c r="E7305" t="str">
        <f t="shared" si="671"/>
        <v>B</v>
      </c>
      <c r="F7305">
        <v>20</v>
      </c>
      <c r="G7305">
        <v>24</v>
      </c>
      <c r="H7305">
        <v>4</v>
      </c>
      <c r="I7305">
        <v>3</v>
      </c>
      <c r="J7305">
        <v>1668.4576999999999</v>
      </c>
      <c r="K7305">
        <v>1</v>
      </c>
      <c r="L7305">
        <v>8</v>
      </c>
      <c r="M7305">
        <v>1</v>
      </c>
      <c r="N7305" s="75" t="str">
        <f t="shared" si="674"/>
        <v>Threat</v>
      </c>
      <c r="O7305" t="str">
        <f t="shared" si="672"/>
        <v>pic</v>
      </c>
      <c r="P7305">
        <f t="shared" si="673"/>
        <v>-3473.7743</v>
      </c>
      <c r="Q7305">
        <v>3473.7743</v>
      </c>
      <c r="R7305" s="13" t="s">
        <v>49</v>
      </c>
      <c r="S7305" t="s">
        <v>50</v>
      </c>
    </row>
    <row r="7306" spans="1:19">
      <c r="A7306" t="s">
        <v>69</v>
      </c>
      <c r="B7306" s="91" t="s">
        <v>5</v>
      </c>
      <c r="C7306">
        <v>6</v>
      </c>
      <c r="D7306" t="s">
        <v>54</v>
      </c>
      <c r="E7306" t="str">
        <f t="shared" si="671"/>
        <v>B</v>
      </c>
      <c r="F7306">
        <v>20</v>
      </c>
      <c r="G7306">
        <v>14</v>
      </c>
      <c r="H7306">
        <v>3</v>
      </c>
      <c r="I7306">
        <v>3</v>
      </c>
      <c r="J7306">
        <v>1650.3378</v>
      </c>
      <c r="K7306">
        <v>2</v>
      </c>
      <c r="L7306">
        <v>0</v>
      </c>
      <c r="M7306">
        <v>1</v>
      </c>
      <c r="N7306" s="75" t="str">
        <f t="shared" si="674"/>
        <v>None</v>
      </c>
      <c r="O7306" t="str">
        <f t="shared" si="672"/>
        <v>None</v>
      </c>
      <c r="P7306">
        <f t="shared" si="673"/>
        <v>-3491.8941999999997</v>
      </c>
      <c r="Q7306">
        <v>3491.8941999999997</v>
      </c>
      <c r="R7306" s="13" t="s">
        <v>49</v>
      </c>
      <c r="S7306" t="s">
        <v>50</v>
      </c>
    </row>
    <row r="7307" spans="1:19">
      <c r="A7307" t="s">
        <v>69</v>
      </c>
      <c r="B7307" s="91" t="s">
        <v>5</v>
      </c>
      <c r="C7307">
        <v>6</v>
      </c>
      <c r="D7307" t="s">
        <v>54</v>
      </c>
      <c r="E7307" t="str">
        <f t="shared" si="671"/>
        <v>B</v>
      </c>
      <c r="F7307">
        <v>20</v>
      </c>
      <c r="G7307" s="17">
        <v>9</v>
      </c>
      <c r="H7307">
        <v>2</v>
      </c>
      <c r="I7307" s="17">
        <v>3</v>
      </c>
      <c r="J7307" s="17">
        <v>1114.5331000000001</v>
      </c>
      <c r="K7307" s="17">
        <v>1</v>
      </c>
      <c r="L7307" s="17">
        <v>10</v>
      </c>
      <c r="M7307" s="17">
        <v>1</v>
      </c>
      <c r="N7307" s="75" t="str">
        <f t="shared" si="674"/>
        <v>Neutral</v>
      </c>
      <c r="O7307" t="str">
        <f t="shared" si="672"/>
        <v>pic</v>
      </c>
      <c r="P7307">
        <f t="shared" si="673"/>
        <v>-4027.6988999999999</v>
      </c>
      <c r="Q7307">
        <v>4027.6988999999999</v>
      </c>
      <c r="R7307" s="13" t="s">
        <v>49</v>
      </c>
      <c r="S7307" t="s">
        <v>50</v>
      </c>
    </row>
    <row r="7308" spans="1:19">
      <c r="A7308" t="s">
        <v>69</v>
      </c>
      <c r="B7308" s="91" t="s">
        <v>5</v>
      </c>
      <c r="C7308">
        <v>6</v>
      </c>
      <c r="D7308" t="s">
        <v>54</v>
      </c>
      <c r="E7308" t="str">
        <f t="shared" si="671"/>
        <v>B</v>
      </c>
      <c r="F7308">
        <v>20</v>
      </c>
      <c r="G7308" s="17">
        <v>3</v>
      </c>
      <c r="H7308">
        <v>1</v>
      </c>
      <c r="I7308" s="17">
        <v>3</v>
      </c>
      <c r="J7308" s="17">
        <v>917.33119999999997</v>
      </c>
      <c r="K7308" s="17">
        <v>2</v>
      </c>
      <c r="L7308" s="17">
        <v>12</v>
      </c>
      <c r="M7308" s="17">
        <v>1</v>
      </c>
      <c r="N7308" s="75" t="str">
        <f t="shared" si="674"/>
        <v>Neutral</v>
      </c>
      <c r="O7308" t="str">
        <f t="shared" si="672"/>
        <v>pic</v>
      </c>
      <c r="P7308">
        <f t="shared" si="673"/>
        <v>-4224.9008000000003</v>
      </c>
      <c r="Q7308">
        <v>4224.9008000000003</v>
      </c>
      <c r="R7308" s="13" t="s">
        <v>49</v>
      </c>
      <c r="S7308" t="s">
        <v>50</v>
      </c>
    </row>
    <row r="7309" spans="1:19">
      <c r="A7309" t="s">
        <v>69</v>
      </c>
      <c r="B7309" s="91" t="s">
        <v>5</v>
      </c>
      <c r="C7309">
        <v>6</v>
      </c>
      <c r="D7309" t="s">
        <v>54</v>
      </c>
      <c r="E7309" t="str">
        <f t="shared" si="671"/>
        <v>B</v>
      </c>
      <c r="F7309">
        <v>20</v>
      </c>
      <c r="G7309">
        <v>18</v>
      </c>
      <c r="H7309">
        <v>3</v>
      </c>
      <c r="I7309">
        <v>3</v>
      </c>
      <c r="J7309">
        <v>907.49040000000002</v>
      </c>
      <c r="K7309">
        <v>1</v>
      </c>
      <c r="L7309">
        <v>1</v>
      </c>
      <c r="M7309">
        <v>1</v>
      </c>
      <c r="N7309" s="75" t="str">
        <f t="shared" si="674"/>
        <v>Object</v>
      </c>
      <c r="O7309" t="str">
        <f t="shared" si="672"/>
        <v>pic</v>
      </c>
      <c r="P7309">
        <f t="shared" si="673"/>
        <v>-4234.7416000000003</v>
      </c>
      <c r="Q7309">
        <v>4234.7416000000003</v>
      </c>
      <c r="R7309" s="13" t="s">
        <v>49</v>
      </c>
      <c r="S7309" t="s">
        <v>50</v>
      </c>
    </row>
    <row r="7310" spans="1:19">
      <c r="A7310" t="s">
        <v>69</v>
      </c>
      <c r="B7310" s="91" t="s">
        <v>5</v>
      </c>
      <c r="C7310">
        <v>6</v>
      </c>
      <c r="D7310" t="s">
        <v>54</v>
      </c>
      <c r="E7310" t="str">
        <f t="shared" si="671"/>
        <v>B</v>
      </c>
      <c r="F7310">
        <v>20</v>
      </c>
      <c r="G7310">
        <v>30</v>
      </c>
      <c r="H7310">
        <v>5</v>
      </c>
      <c r="I7310">
        <v>3</v>
      </c>
      <c r="J7310">
        <v>852.32579999999996</v>
      </c>
      <c r="K7310">
        <v>1</v>
      </c>
      <c r="L7310">
        <v>4</v>
      </c>
      <c r="M7310">
        <v>1</v>
      </c>
      <c r="N7310" s="75" t="str">
        <f t="shared" si="674"/>
        <v>Object</v>
      </c>
      <c r="O7310" t="str">
        <f t="shared" si="672"/>
        <v>pic</v>
      </c>
      <c r="P7310">
        <f t="shared" si="673"/>
        <v>-4289.9062000000004</v>
      </c>
      <c r="Q7310">
        <v>4289.9062000000004</v>
      </c>
      <c r="R7310" s="13" t="s">
        <v>49</v>
      </c>
      <c r="S7310" t="s">
        <v>50</v>
      </c>
    </row>
    <row r="7311" spans="1:19">
      <c r="A7311" t="s">
        <v>69</v>
      </c>
      <c r="B7311" s="91" t="s">
        <v>5</v>
      </c>
      <c r="C7311">
        <v>6</v>
      </c>
      <c r="D7311" t="s">
        <v>54</v>
      </c>
      <c r="E7311" t="str">
        <f t="shared" si="671"/>
        <v>B</v>
      </c>
      <c r="F7311">
        <v>20</v>
      </c>
      <c r="G7311">
        <v>15</v>
      </c>
      <c r="H7311">
        <v>3</v>
      </c>
      <c r="I7311">
        <v>3</v>
      </c>
      <c r="J7311">
        <v>644.81200000000001</v>
      </c>
      <c r="K7311">
        <v>1</v>
      </c>
      <c r="L7311">
        <v>2</v>
      </c>
      <c r="M7311">
        <v>1</v>
      </c>
      <c r="N7311" s="75" t="str">
        <f t="shared" si="674"/>
        <v>Object</v>
      </c>
      <c r="O7311" t="str">
        <f t="shared" si="672"/>
        <v>pic</v>
      </c>
      <c r="P7311">
        <f t="shared" si="673"/>
        <v>-4497.42</v>
      </c>
      <c r="Q7311">
        <v>4497.42</v>
      </c>
      <c r="R7311" s="13" t="s">
        <v>49</v>
      </c>
      <c r="S7311" t="s">
        <v>50</v>
      </c>
    </row>
    <row r="7312" spans="1:19">
      <c r="A7312" t="s">
        <v>69</v>
      </c>
      <c r="B7312" s="91" t="s">
        <v>5</v>
      </c>
      <c r="C7312">
        <v>6</v>
      </c>
      <c r="D7312" t="s">
        <v>54</v>
      </c>
      <c r="E7312" t="str">
        <f t="shared" si="671"/>
        <v>B</v>
      </c>
      <c r="F7312">
        <v>20</v>
      </c>
      <c r="G7312">
        <v>17</v>
      </c>
      <c r="H7312">
        <v>3</v>
      </c>
      <c r="I7312">
        <v>3</v>
      </c>
      <c r="J7312">
        <v>427.13920000000002</v>
      </c>
      <c r="K7312">
        <v>1</v>
      </c>
      <c r="L7312">
        <v>3</v>
      </c>
      <c r="M7312">
        <v>1</v>
      </c>
      <c r="N7312" s="75" t="str">
        <f t="shared" si="674"/>
        <v>Object</v>
      </c>
      <c r="O7312" t="str">
        <f t="shared" si="672"/>
        <v>pic</v>
      </c>
      <c r="P7312">
        <f t="shared" si="673"/>
        <v>-4715.0928000000004</v>
      </c>
      <c r="Q7312">
        <v>4715.0928000000004</v>
      </c>
      <c r="R7312" s="13" t="s">
        <v>49</v>
      </c>
      <c r="S7312" t="s">
        <v>50</v>
      </c>
    </row>
    <row r="7313" spans="1:19">
      <c r="A7313" t="s">
        <v>69</v>
      </c>
      <c r="B7313" s="91" t="s">
        <v>5</v>
      </c>
      <c r="C7313">
        <v>6</v>
      </c>
      <c r="D7313" t="s">
        <v>54</v>
      </c>
      <c r="E7313" t="str">
        <f t="shared" si="671"/>
        <v>B</v>
      </c>
      <c r="F7313">
        <v>20</v>
      </c>
      <c r="G7313">
        <v>13</v>
      </c>
      <c r="H7313">
        <v>3</v>
      </c>
      <c r="I7313">
        <v>3</v>
      </c>
      <c r="J7313">
        <v>341.51170000000002</v>
      </c>
      <c r="K7313">
        <v>1</v>
      </c>
      <c r="L7313">
        <v>0</v>
      </c>
      <c r="M7313">
        <v>1</v>
      </c>
      <c r="N7313" s="75" t="str">
        <f t="shared" si="674"/>
        <v>None</v>
      </c>
      <c r="O7313" t="str">
        <f t="shared" si="672"/>
        <v>None</v>
      </c>
      <c r="P7313">
        <f t="shared" si="673"/>
        <v>-4800.7203</v>
      </c>
      <c r="Q7313">
        <v>4800.7203</v>
      </c>
      <c r="R7313" s="13" t="s">
        <v>49</v>
      </c>
      <c r="S7313" t="s">
        <v>50</v>
      </c>
    </row>
    <row r="7314" spans="1:19">
      <c r="A7314" t="s">
        <v>69</v>
      </c>
      <c r="B7314" s="91" t="s">
        <v>5</v>
      </c>
      <c r="C7314">
        <v>6</v>
      </c>
      <c r="D7314" t="s">
        <v>54</v>
      </c>
      <c r="E7314" t="str">
        <f t="shared" si="671"/>
        <v>B</v>
      </c>
      <c r="F7314">
        <v>20</v>
      </c>
      <c r="G7314" s="17">
        <v>7</v>
      </c>
      <c r="H7314">
        <v>2</v>
      </c>
      <c r="I7314" s="17">
        <v>3</v>
      </c>
      <c r="J7314" s="17">
        <v>179.3802</v>
      </c>
      <c r="K7314" s="17">
        <v>1</v>
      </c>
      <c r="L7314" s="17">
        <v>0</v>
      </c>
      <c r="M7314" s="17">
        <v>1</v>
      </c>
      <c r="N7314" s="75" t="str">
        <f t="shared" si="674"/>
        <v>None</v>
      </c>
      <c r="O7314" t="str">
        <f t="shared" si="672"/>
        <v>None</v>
      </c>
      <c r="P7314">
        <f t="shared" si="673"/>
        <v>-4962.8518000000004</v>
      </c>
      <c r="Q7314">
        <v>4962.8518000000004</v>
      </c>
      <c r="R7314" s="13" t="s">
        <v>49</v>
      </c>
      <c r="S7314" t="s">
        <v>50</v>
      </c>
    </row>
    <row r="7315" spans="1:19">
      <c r="A7315" t="s">
        <v>69</v>
      </c>
      <c r="B7315" s="91" t="s">
        <v>5</v>
      </c>
      <c r="C7315">
        <v>6</v>
      </c>
      <c r="D7315" t="s">
        <v>54</v>
      </c>
      <c r="E7315" t="str">
        <f t="shared" si="671"/>
        <v>B</v>
      </c>
      <c r="F7315">
        <v>20</v>
      </c>
      <c r="G7315">
        <v>21</v>
      </c>
      <c r="H7315">
        <v>4</v>
      </c>
      <c r="I7315">
        <v>3</v>
      </c>
      <c r="J7315">
        <v>55.682400000000001</v>
      </c>
      <c r="K7315">
        <v>1</v>
      </c>
      <c r="L7315">
        <v>5</v>
      </c>
      <c r="M7315">
        <v>1</v>
      </c>
      <c r="N7315" s="75" t="str">
        <f t="shared" si="674"/>
        <v>Threat</v>
      </c>
      <c r="O7315" t="str">
        <f t="shared" si="672"/>
        <v>pic</v>
      </c>
      <c r="P7315">
        <f t="shared" si="673"/>
        <v>-5086.5496000000003</v>
      </c>
      <c r="Q7315">
        <v>5086.5496000000003</v>
      </c>
      <c r="R7315" s="13" t="s">
        <v>49</v>
      </c>
      <c r="S7315" t="s">
        <v>50</v>
      </c>
    </row>
    <row r="7316" spans="1:19">
      <c r="A7316" t="s">
        <v>69</v>
      </c>
      <c r="B7316" s="91" t="s">
        <v>5</v>
      </c>
      <c r="C7316">
        <v>6</v>
      </c>
      <c r="D7316" t="s">
        <v>54</v>
      </c>
      <c r="E7316" t="str">
        <f t="shared" si="671"/>
        <v>B</v>
      </c>
      <c r="F7316">
        <v>20</v>
      </c>
      <c r="G7316" s="17">
        <v>1</v>
      </c>
      <c r="H7316">
        <v>1</v>
      </c>
      <c r="I7316" s="17">
        <v>3</v>
      </c>
      <c r="J7316" s="17">
        <v>41.043799999999997</v>
      </c>
      <c r="K7316" s="17">
        <v>1</v>
      </c>
      <c r="L7316" s="17">
        <v>0</v>
      </c>
      <c r="M7316" s="17">
        <v>1</v>
      </c>
      <c r="N7316" s="75" t="str">
        <f t="shared" si="674"/>
        <v>None</v>
      </c>
      <c r="O7316" t="str">
        <f t="shared" si="672"/>
        <v>None</v>
      </c>
      <c r="P7316">
        <f t="shared" si="673"/>
        <v>-5101.1881999999996</v>
      </c>
      <c r="Q7316">
        <v>5101.1881999999996</v>
      </c>
      <c r="R7316" s="13" t="s">
        <v>49</v>
      </c>
      <c r="S7316" t="s">
        <v>50</v>
      </c>
    </row>
    <row r="7317" spans="1:19">
      <c r="A7317" t="s">
        <v>70</v>
      </c>
      <c r="B7317" s="91" t="s">
        <v>11</v>
      </c>
      <c r="C7317">
        <v>6</v>
      </c>
      <c r="D7317" t="s">
        <v>48</v>
      </c>
      <c r="E7317" t="str">
        <f t="shared" si="671"/>
        <v>H</v>
      </c>
      <c r="F7317">
        <v>13</v>
      </c>
      <c r="G7317">
        <v>5</v>
      </c>
      <c r="H7317">
        <v>1</v>
      </c>
      <c r="I7317">
        <v>0</v>
      </c>
      <c r="J7317">
        <v>5389.7046</v>
      </c>
      <c r="K7317">
        <v>7</v>
      </c>
      <c r="L7317">
        <v>0</v>
      </c>
      <c r="M7317">
        <v>1</v>
      </c>
      <c r="N7317" s="75" t="str">
        <f t="shared" si="674"/>
        <v>None</v>
      </c>
      <c r="O7317" t="str">
        <f t="shared" si="672"/>
        <v>None</v>
      </c>
      <c r="P7317">
        <f t="shared" si="673"/>
        <v>693.20660000000044</v>
      </c>
      <c r="Q7317">
        <v>-693.20660000000044</v>
      </c>
      <c r="R7317" s="13" t="s">
        <v>49</v>
      </c>
      <c r="S7317" t="s">
        <v>50</v>
      </c>
    </row>
    <row r="7318" spans="1:19">
      <c r="A7318" t="s">
        <v>70</v>
      </c>
      <c r="B7318" s="91" t="s">
        <v>11</v>
      </c>
      <c r="C7318">
        <v>6</v>
      </c>
      <c r="D7318" t="s">
        <v>48</v>
      </c>
      <c r="E7318" t="str">
        <f t="shared" si="671"/>
        <v>H</v>
      </c>
      <c r="F7318">
        <v>13</v>
      </c>
      <c r="G7318">
        <v>1</v>
      </c>
      <c r="H7318">
        <v>1</v>
      </c>
      <c r="I7318">
        <v>0</v>
      </c>
      <c r="J7318">
        <v>3497.5387999999998</v>
      </c>
      <c r="K7318">
        <v>1</v>
      </c>
      <c r="L7318">
        <v>0</v>
      </c>
      <c r="M7318">
        <v>1</v>
      </c>
      <c r="N7318" s="75" t="str">
        <f t="shared" si="674"/>
        <v>None</v>
      </c>
      <c r="O7318" t="str">
        <f t="shared" si="672"/>
        <v>None</v>
      </c>
      <c r="P7318">
        <f t="shared" si="673"/>
        <v>-1198.9591999999998</v>
      </c>
      <c r="Q7318">
        <v>1198.9591999999998</v>
      </c>
      <c r="R7318" s="13" t="s">
        <v>49</v>
      </c>
      <c r="S7318" t="s">
        <v>50</v>
      </c>
    </row>
    <row r="7319" spans="1:19">
      <c r="A7319" t="s">
        <v>70</v>
      </c>
      <c r="B7319" s="91" t="s">
        <v>11</v>
      </c>
      <c r="C7319">
        <v>6</v>
      </c>
      <c r="D7319" t="s">
        <v>48</v>
      </c>
      <c r="E7319" t="str">
        <f t="shared" si="671"/>
        <v>H</v>
      </c>
      <c r="F7319">
        <v>13</v>
      </c>
      <c r="G7319">
        <v>10</v>
      </c>
      <c r="H7319">
        <v>1</v>
      </c>
      <c r="I7319">
        <v>0</v>
      </c>
      <c r="J7319">
        <v>2763.1709000000001</v>
      </c>
      <c r="K7319">
        <v>1</v>
      </c>
      <c r="L7319">
        <v>0</v>
      </c>
      <c r="M7319">
        <v>1</v>
      </c>
      <c r="N7319" s="75" t="str">
        <f t="shared" si="674"/>
        <v>None</v>
      </c>
      <c r="O7319" t="str">
        <f t="shared" si="672"/>
        <v>None</v>
      </c>
      <c r="P7319">
        <f t="shared" si="673"/>
        <v>-1933.3270999999995</v>
      </c>
      <c r="Q7319">
        <v>1933.3270999999995</v>
      </c>
      <c r="R7319" s="13" t="s">
        <v>49</v>
      </c>
      <c r="S7319" t="s">
        <v>50</v>
      </c>
    </row>
    <row r="7320" spans="1:19">
      <c r="A7320" t="s">
        <v>70</v>
      </c>
      <c r="B7320" s="91" t="s">
        <v>11</v>
      </c>
      <c r="C7320">
        <v>6</v>
      </c>
      <c r="D7320" t="s">
        <v>48</v>
      </c>
      <c r="E7320" t="str">
        <f t="shared" si="671"/>
        <v>H</v>
      </c>
      <c r="F7320">
        <v>13</v>
      </c>
      <c r="G7320">
        <v>8</v>
      </c>
      <c r="H7320">
        <v>1</v>
      </c>
      <c r="I7320">
        <v>0</v>
      </c>
      <c r="J7320">
        <v>2138.7568999999999</v>
      </c>
      <c r="K7320">
        <v>1</v>
      </c>
      <c r="L7320">
        <v>0</v>
      </c>
      <c r="M7320">
        <v>1</v>
      </c>
      <c r="N7320" s="75" t="str">
        <f t="shared" si="674"/>
        <v>None</v>
      </c>
      <c r="O7320" t="str">
        <f t="shared" si="672"/>
        <v>None</v>
      </c>
      <c r="P7320">
        <f t="shared" si="673"/>
        <v>-2557.7410999999997</v>
      </c>
      <c r="Q7320">
        <v>2557.7410999999997</v>
      </c>
      <c r="R7320" s="13" t="s">
        <v>49</v>
      </c>
      <c r="S7320" t="s">
        <v>50</v>
      </c>
    </row>
    <row r="7321" spans="1:19">
      <c r="A7321" t="s">
        <v>70</v>
      </c>
      <c r="B7321" s="91" t="s">
        <v>11</v>
      </c>
      <c r="C7321">
        <v>6</v>
      </c>
      <c r="D7321" t="s">
        <v>48</v>
      </c>
      <c r="E7321" t="str">
        <f t="shared" si="671"/>
        <v>H</v>
      </c>
      <c r="F7321">
        <v>13</v>
      </c>
      <c r="G7321">
        <v>6</v>
      </c>
      <c r="H7321">
        <v>1</v>
      </c>
      <c r="I7321">
        <v>0</v>
      </c>
      <c r="J7321">
        <v>1989.3420000000001</v>
      </c>
      <c r="K7321">
        <v>5</v>
      </c>
      <c r="L7321">
        <v>0</v>
      </c>
      <c r="M7321">
        <v>1</v>
      </c>
      <c r="N7321" s="75" t="str">
        <f t="shared" si="674"/>
        <v>None</v>
      </c>
      <c r="O7321" t="str">
        <f t="shared" si="672"/>
        <v>None</v>
      </c>
      <c r="P7321">
        <f t="shared" si="673"/>
        <v>-2707.1559999999995</v>
      </c>
      <c r="Q7321">
        <v>2707.1559999999995</v>
      </c>
      <c r="R7321" s="13" t="s">
        <v>49</v>
      </c>
      <c r="S7321" t="s">
        <v>50</v>
      </c>
    </row>
    <row r="7322" spans="1:19">
      <c r="A7322" t="s">
        <v>70</v>
      </c>
      <c r="B7322" s="91" t="s">
        <v>11</v>
      </c>
      <c r="C7322">
        <v>6</v>
      </c>
      <c r="D7322" t="s">
        <v>48</v>
      </c>
      <c r="E7322" t="str">
        <f t="shared" si="671"/>
        <v>H</v>
      </c>
      <c r="F7322">
        <v>13</v>
      </c>
      <c r="G7322">
        <v>4</v>
      </c>
      <c r="H7322">
        <v>1</v>
      </c>
      <c r="I7322">
        <v>0</v>
      </c>
      <c r="J7322">
        <v>1839.0451</v>
      </c>
      <c r="K7322">
        <v>2</v>
      </c>
      <c r="L7322">
        <v>0</v>
      </c>
      <c r="M7322">
        <v>1</v>
      </c>
      <c r="N7322" s="75" t="str">
        <f t="shared" si="674"/>
        <v>None</v>
      </c>
      <c r="O7322" t="str">
        <f t="shared" si="672"/>
        <v>None</v>
      </c>
      <c r="P7322">
        <f t="shared" si="673"/>
        <v>-2857.4528999999993</v>
      </c>
      <c r="Q7322">
        <v>2857.4528999999993</v>
      </c>
      <c r="R7322" s="13" t="s">
        <v>49</v>
      </c>
      <c r="S7322" t="s">
        <v>50</v>
      </c>
    </row>
    <row r="7323" spans="1:19">
      <c r="A7323" t="s">
        <v>70</v>
      </c>
      <c r="B7323" s="91" t="s">
        <v>11</v>
      </c>
      <c r="C7323">
        <v>6</v>
      </c>
      <c r="D7323" t="s">
        <v>48</v>
      </c>
      <c r="E7323" t="str">
        <f t="shared" si="671"/>
        <v>H</v>
      </c>
      <c r="F7323">
        <v>13</v>
      </c>
      <c r="G7323">
        <v>3</v>
      </c>
      <c r="H7323">
        <v>1</v>
      </c>
      <c r="I7323">
        <v>0</v>
      </c>
      <c r="J7323">
        <v>613.49639999999999</v>
      </c>
      <c r="K7323">
        <v>1</v>
      </c>
      <c r="L7323">
        <v>0</v>
      </c>
      <c r="M7323">
        <v>1</v>
      </c>
      <c r="N7323" s="75" t="str">
        <f t="shared" si="674"/>
        <v>None</v>
      </c>
      <c r="O7323" t="str">
        <f t="shared" si="672"/>
        <v>None</v>
      </c>
      <c r="P7323">
        <f t="shared" si="673"/>
        <v>-4083.0015999999996</v>
      </c>
      <c r="Q7323">
        <v>4083.0015999999996</v>
      </c>
      <c r="R7323" s="13" t="s">
        <v>49</v>
      </c>
      <c r="S7323" t="s">
        <v>50</v>
      </c>
    </row>
    <row r="7324" spans="1:19">
      <c r="A7324" t="s">
        <v>70</v>
      </c>
      <c r="B7324" s="91" t="s">
        <v>11</v>
      </c>
      <c r="C7324">
        <v>6</v>
      </c>
      <c r="D7324" t="s">
        <v>48</v>
      </c>
      <c r="E7324" t="str">
        <f t="shared" si="671"/>
        <v>H</v>
      </c>
      <c r="F7324">
        <v>13</v>
      </c>
      <c r="G7324">
        <v>7</v>
      </c>
      <c r="H7324">
        <v>1</v>
      </c>
      <c r="I7324">
        <v>0</v>
      </c>
      <c r="J7324">
        <v>540.25549999999998</v>
      </c>
      <c r="K7324">
        <v>1</v>
      </c>
      <c r="L7324">
        <v>0</v>
      </c>
      <c r="M7324">
        <v>1</v>
      </c>
      <c r="N7324" s="75" t="str">
        <f t="shared" si="674"/>
        <v>None</v>
      </c>
      <c r="O7324" t="str">
        <f t="shared" si="672"/>
        <v>None</v>
      </c>
      <c r="P7324">
        <f t="shared" si="673"/>
        <v>-4156.2424999999994</v>
      </c>
      <c r="Q7324">
        <v>4156.2424999999994</v>
      </c>
      <c r="R7324" s="13" t="s">
        <v>49</v>
      </c>
      <c r="S7324" t="s">
        <v>50</v>
      </c>
    </row>
    <row r="7325" spans="1:19">
      <c r="A7325" t="s">
        <v>70</v>
      </c>
      <c r="B7325" s="91" t="s">
        <v>11</v>
      </c>
      <c r="C7325">
        <v>6</v>
      </c>
      <c r="D7325" t="s">
        <v>48</v>
      </c>
      <c r="E7325" t="str">
        <f t="shared" si="671"/>
        <v>H</v>
      </c>
      <c r="F7325">
        <v>13</v>
      </c>
      <c r="G7325">
        <v>9</v>
      </c>
      <c r="H7325">
        <v>1</v>
      </c>
      <c r="I7325">
        <v>0</v>
      </c>
      <c r="J7325">
        <v>246.84610000000001</v>
      </c>
      <c r="K7325">
        <v>1</v>
      </c>
      <c r="L7325">
        <v>0</v>
      </c>
      <c r="M7325">
        <v>1</v>
      </c>
      <c r="N7325" s="75" t="str">
        <f t="shared" si="674"/>
        <v>None</v>
      </c>
      <c r="O7325" t="str">
        <f t="shared" si="672"/>
        <v>None</v>
      </c>
      <c r="P7325">
        <f t="shared" si="673"/>
        <v>-4449.6518999999998</v>
      </c>
      <c r="Q7325">
        <v>4449.6518999999998</v>
      </c>
      <c r="R7325" s="13" t="s">
        <v>49</v>
      </c>
      <c r="S7325" t="s">
        <v>50</v>
      </c>
    </row>
    <row r="7326" spans="1:19">
      <c r="A7326" t="s">
        <v>70</v>
      </c>
      <c r="B7326" s="91" t="s">
        <v>11</v>
      </c>
      <c r="C7326">
        <v>6</v>
      </c>
      <c r="D7326" t="s">
        <v>48</v>
      </c>
      <c r="E7326" t="str">
        <f t="shared" si="671"/>
        <v>H</v>
      </c>
      <c r="F7326">
        <v>13</v>
      </c>
      <c r="G7326">
        <v>2</v>
      </c>
      <c r="H7326">
        <v>1</v>
      </c>
      <c r="I7326">
        <v>0</v>
      </c>
      <c r="J7326">
        <v>231.28880000000001</v>
      </c>
      <c r="K7326">
        <v>1</v>
      </c>
      <c r="L7326">
        <v>0</v>
      </c>
      <c r="M7326">
        <v>1</v>
      </c>
      <c r="N7326" s="75" t="str">
        <f t="shared" si="674"/>
        <v>None</v>
      </c>
      <c r="O7326" t="str">
        <f t="shared" si="672"/>
        <v>None</v>
      </c>
      <c r="P7326">
        <f t="shared" si="673"/>
        <v>-4465.2091999999993</v>
      </c>
      <c r="Q7326">
        <v>4465.2091999999993</v>
      </c>
      <c r="R7326" s="13" t="s">
        <v>49</v>
      </c>
      <c r="S7326" t="s">
        <v>50</v>
      </c>
    </row>
    <row r="7327" spans="1:19">
      <c r="A7327" t="s">
        <v>70</v>
      </c>
      <c r="B7327" s="91" t="s">
        <v>11</v>
      </c>
      <c r="C7327">
        <v>6</v>
      </c>
      <c r="D7327" t="s">
        <v>48</v>
      </c>
      <c r="E7327" t="str">
        <f t="shared" ref="E7327:E7390" si="675">IF(D7327="M", "B",IF(D7327="B", "B", IF(D7327="H", "H")))</f>
        <v>H</v>
      </c>
      <c r="F7327">
        <v>13</v>
      </c>
      <c r="G7327">
        <v>10</v>
      </c>
      <c r="H7327">
        <v>2</v>
      </c>
      <c r="I7327">
        <v>1</v>
      </c>
      <c r="J7327">
        <v>85563.267900000006</v>
      </c>
      <c r="K7327">
        <v>5</v>
      </c>
      <c r="L7327">
        <v>5</v>
      </c>
      <c r="M7327" s="17">
        <v>0</v>
      </c>
      <c r="N7327" s="75" t="str">
        <f t="shared" si="674"/>
        <v>Threat</v>
      </c>
      <c r="O7327" t="str">
        <f t="shared" ref="O7327:O7390" si="676">IF(N7327="None", "None","pic")</f>
        <v>pic</v>
      </c>
      <c r="P7327">
        <f t="shared" ref="P7327:P7390" si="677">IF(A7327="Ybbi",J7327-3500.52,IF(A7327="Yeti",J7327-2760.482,IF(A7327="Yew",J7327-3960.337,IF(A7327="Ylang",J7327-5142.232,IF(A7327="Yorkie",J7327-4696.498,IF(A7327="Yosser",J7327-4903.239,IF(A7327="Zazy",J7327-3330.41)))))))</f>
        <v>80866.769900000014</v>
      </c>
      <c r="Q7327">
        <v>-80866.769900000014</v>
      </c>
      <c r="R7327" s="13" t="s">
        <v>49</v>
      </c>
      <c r="S7327" t="s">
        <v>50</v>
      </c>
    </row>
    <row r="7328" spans="1:19">
      <c r="A7328" t="s">
        <v>70</v>
      </c>
      <c r="B7328" s="91" t="s">
        <v>11</v>
      </c>
      <c r="C7328">
        <v>6</v>
      </c>
      <c r="D7328" t="s">
        <v>48</v>
      </c>
      <c r="E7328" t="str">
        <f t="shared" si="675"/>
        <v>H</v>
      </c>
      <c r="F7328">
        <v>13</v>
      </c>
      <c r="G7328">
        <v>9</v>
      </c>
      <c r="H7328">
        <v>2</v>
      </c>
      <c r="I7328">
        <v>1</v>
      </c>
      <c r="J7328">
        <v>62876.787199999999</v>
      </c>
      <c r="K7328">
        <v>1</v>
      </c>
      <c r="L7328">
        <v>8</v>
      </c>
      <c r="M7328" s="17">
        <v>0</v>
      </c>
      <c r="N7328" s="75" t="str">
        <f t="shared" si="674"/>
        <v>Threat</v>
      </c>
      <c r="O7328" t="str">
        <f t="shared" si="676"/>
        <v>pic</v>
      </c>
      <c r="P7328">
        <f t="shared" si="677"/>
        <v>58180.289199999999</v>
      </c>
      <c r="Q7328">
        <v>-58180.289199999999</v>
      </c>
      <c r="R7328" s="13" t="s">
        <v>49</v>
      </c>
      <c r="S7328" t="s">
        <v>50</v>
      </c>
    </row>
    <row r="7329" spans="1:19">
      <c r="A7329" t="s">
        <v>70</v>
      </c>
      <c r="B7329" s="91" t="s">
        <v>11</v>
      </c>
      <c r="C7329">
        <v>6</v>
      </c>
      <c r="D7329" t="s">
        <v>48</v>
      </c>
      <c r="E7329" t="str">
        <f t="shared" si="675"/>
        <v>H</v>
      </c>
      <c r="F7329">
        <v>13</v>
      </c>
      <c r="G7329">
        <v>22</v>
      </c>
      <c r="H7329">
        <v>4</v>
      </c>
      <c r="I7329">
        <v>1</v>
      </c>
      <c r="J7329">
        <v>54328.840400000001</v>
      </c>
      <c r="K7329">
        <v>6</v>
      </c>
      <c r="L7329">
        <v>9</v>
      </c>
      <c r="M7329" s="17">
        <v>0</v>
      </c>
      <c r="N7329" s="75" t="str">
        <f t="shared" si="674"/>
        <v>Neutral</v>
      </c>
      <c r="O7329" t="str">
        <f t="shared" si="676"/>
        <v>pic</v>
      </c>
      <c r="P7329">
        <f t="shared" si="677"/>
        <v>49632.342400000001</v>
      </c>
      <c r="Q7329">
        <v>-49632.342400000001</v>
      </c>
      <c r="R7329" s="13" t="s">
        <v>49</v>
      </c>
      <c r="S7329" t="s">
        <v>50</v>
      </c>
    </row>
    <row r="7330" spans="1:19">
      <c r="A7330" t="s">
        <v>70</v>
      </c>
      <c r="B7330" s="91" t="s">
        <v>11</v>
      </c>
      <c r="C7330">
        <v>6</v>
      </c>
      <c r="D7330" t="s">
        <v>48</v>
      </c>
      <c r="E7330" t="str">
        <f t="shared" si="675"/>
        <v>H</v>
      </c>
      <c r="F7330">
        <v>13</v>
      </c>
      <c r="G7330">
        <v>12</v>
      </c>
      <c r="H7330">
        <v>2</v>
      </c>
      <c r="I7330">
        <v>1</v>
      </c>
      <c r="J7330">
        <v>44284.460200000001</v>
      </c>
      <c r="K7330">
        <v>1</v>
      </c>
      <c r="L7330">
        <v>7</v>
      </c>
      <c r="M7330" s="17">
        <v>0</v>
      </c>
      <c r="N7330" s="75" t="str">
        <f t="shared" si="674"/>
        <v>Threat</v>
      </c>
      <c r="O7330" t="str">
        <f t="shared" si="676"/>
        <v>pic</v>
      </c>
      <c r="P7330">
        <f t="shared" si="677"/>
        <v>39587.962200000002</v>
      </c>
      <c r="Q7330">
        <v>-39587.962200000002</v>
      </c>
      <c r="R7330" s="13" t="s">
        <v>49</v>
      </c>
      <c r="S7330" t="s">
        <v>50</v>
      </c>
    </row>
    <row r="7331" spans="1:19">
      <c r="A7331" t="s">
        <v>70</v>
      </c>
      <c r="B7331" s="91" t="s">
        <v>11</v>
      </c>
      <c r="C7331">
        <v>6</v>
      </c>
      <c r="D7331" t="s">
        <v>48</v>
      </c>
      <c r="E7331" t="str">
        <f t="shared" si="675"/>
        <v>H</v>
      </c>
      <c r="F7331">
        <v>13</v>
      </c>
      <c r="G7331">
        <v>16</v>
      </c>
      <c r="H7331">
        <v>3</v>
      </c>
      <c r="I7331">
        <v>1</v>
      </c>
      <c r="J7331">
        <v>44151.121200000001</v>
      </c>
      <c r="K7331">
        <v>2</v>
      </c>
      <c r="L7331">
        <v>1</v>
      </c>
      <c r="M7331" s="17">
        <v>0</v>
      </c>
      <c r="N7331" s="75" t="str">
        <f t="shared" si="674"/>
        <v>Object</v>
      </c>
      <c r="O7331" t="str">
        <f t="shared" si="676"/>
        <v>pic</v>
      </c>
      <c r="P7331">
        <f t="shared" si="677"/>
        <v>39454.623200000002</v>
      </c>
      <c r="Q7331">
        <v>-39454.623200000002</v>
      </c>
      <c r="R7331" s="13" t="s">
        <v>49</v>
      </c>
      <c r="S7331" t="s">
        <v>50</v>
      </c>
    </row>
    <row r="7332" spans="1:19">
      <c r="A7332" t="s">
        <v>70</v>
      </c>
      <c r="B7332" s="91" t="s">
        <v>11</v>
      </c>
      <c r="C7332">
        <v>6</v>
      </c>
      <c r="D7332" t="s">
        <v>48</v>
      </c>
      <c r="E7332" t="str">
        <f t="shared" si="675"/>
        <v>H</v>
      </c>
      <c r="F7332">
        <v>13</v>
      </c>
      <c r="G7332">
        <v>33</v>
      </c>
      <c r="H7332">
        <v>6</v>
      </c>
      <c r="I7332">
        <v>1</v>
      </c>
      <c r="J7332">
        <v>36511.497600000002</v>
      </c>
      <c r="K7332">
        <v>9</v>
      </c>
      <c r="L7332">
        <v>10</v>
      </c>
      <c r="M7332">
        <v>0</v>
      </c>
      <c r="N7332" s="75" t="str">
        <f t="shared" si="674"/>
        <v>Neutral</v>
      </c>
      <c r="O7332" t="str">
        <f t="shared" si="676"/>
        <v>pic</v>
      </c>
      <c r="P7332">
        <f t="shared" si="677"/>
        <v>31814.999600000003</v>
      </c>
      <c r="Q7332">
        <v>-31814.999600000003</v>
      </c>
      <c r="R7332" s="13" t="s">
        <v>49</v>
      </c>
      <c r="S7332" t="s">
        <v>50</v>
      </c>
    </row>
    <row r="7333" spans="1:19">
      <c r="A7333" t="s">
        <v>70</v>
      </c>
      <c r="B7333" s="91" t="s">
        <v>11</v>
      </c>
      <c r="C7333">
        <v>6</v>
      </c>
      <c r="D7333" t="s">
        <v>48</v>
      </c>
      <c r="E7333" t="str">
        <f t="shared" si="675"/>
        <v>H</v>
      </c>
      <c r="F7333">
        <v>13</v>
      </c>
      <c r="G7333">
        <v>23</v>
      </c>
      <c r="H7333">
        <v>4</v>
      </c>
      <c r="I7333">
        <v>1</v>
      </c>
      <c r="J7333">
        <v>35616.606200000002</v>
      </c>
      <c r="K7333">
        <v>8</v>
      </c>
      <c r="L7333">
        <v>12</v>
      </c>
      <c r="M7333">
        <v>0</v>
      </c>
      <c r="N7333" s="75" t="str">
        <f t="shared" si="674"/>
        <v>Neutral</v>
      </c>
      <c r="O7333" t="str">
        <f t="shared" si="676"/>
        <v>pic</v>
      </c>
      <c r="P7333">
        <f t="shared" si="677"/>
        <v>30920.108200000002</v>
      </c>
      <c r="Q7333">
        <v>-30920.108200000002</v>
      </c>
      <c r="R7333" s="13" t="s">
        <v>49</v>
      </c>
      <c r="S7333" t="s">
        <v>50</v>
      </c>
    </row>
    <row r="7334" spans="1:19">
      <c r="A7334" t="s">
        <v>70</v>
      </c>
      <c r="B7334" s="91" t="s">
        <v>11</v>
      </c>
      <c r="C7334">
        <v>6</v>
      </c>
      <c r="D7334" t="s">
        <v>48</v>
      </c>
      <c r="E7334" t="str">
        <f t="shared" si="675"/>
        <v>H</v>
      </c>
      <c r="F7334">
        <v>13</v>
      </c>
      <c r="G7334">
        <v>3</v>
      </c>
      <c r="H7334">
        <v>1</v>
      </c>
      <c r="I7334">
        <v>1</v>
      </c>
      <c r="J7334">
        <v>35000</v>
      </c>
      <c r="K7334">
        <v>2</v>
      </c>
      <c r="L7334">
        <v>5</v>
      </c>
      <c r="M7334">
        <v>0</v>
      </c>
      <c r="N7334" s="75" t="str">
        <f t="shared" si="674"/>
        <v>Threat</v>
      </c>
      <c r="O7334" t="str">
        <f t="shared" si="676"/>
        <v>pic</v>
      </c>
      <c r="P7334">
        <f t="shared" si="677"/>
        <v>30303.502</v>
      </c>
      <c r="Q7334">
        <v>-30303.502</v>
      </c>
      <c r="R7334" s="13" t="s">
        <v>49</v>
      </c>
      <c r="S7334" t="s">
        <v>50</v>
      </c>
    </row>
    <row r="7335" spans="1:19">
      <c r="A7335" t="s">
        <v>70</v>
      </c>
      <c r="B7335" s="91" t="s">
        <v>11</v>
      </c>
      <c r="C7335">
        <v>6</v>
      </c>
      <c r="D7335" t="s">
        <v>48</v>
      </c>
      <c r="E7335" t="str">
        <f t="shared" si="675"/>
        <v>H</v>
      </c>
      <c r="F7335">
        <v>13</v>
      </c>
      <c r="G7335">
        <v>4</v>
      </c>
      <c r="H7335">
        <v>1</v>
      </c>
      <c r="I7335">
        <v>1</v>
      </c>
      <c r="J7335">
        <v>35000</v>
      </c>
      <c r="K7335">
        <v>1</v>
      </c>
      <c r="L7335">
        <v>8</v>
      </c>
      <c r="M7335">
        <v>0</v>
      </c>
      <c r="N7335" s="75" t="str">
        <f t="shared" si="674"/>
        <v>Threat</v>
      </c>
      <c r="O7335" t="str">
        <f t="shared" si="676"/>
        <v>pic</v>
      </c>
      <c r="P7335">
        <f t="shared" si="677"/>
        <v>30303.502</v>
      </c>
      <c r="Q7335">
        <v>-30303.502</v>
      </c>
      <c r="R7335" s="13" t="s">
        <v>49</v>
      </c>
      <c r="S7335" t="s">
        <v>50</v>
      </c>
    </row>
    <row r="7336" spans="1:19">
      <c r="A7336" t="s">
        <v>70</v>
      </c>
      <c r="B7336" s="91" t="s">
        <v>11</v>
      </c>
      <c r="C7336">
        <v>6</v>
      </c>
      <c r="D7336" t="s">
        <v>48</v>
      </c>
      <c r="E7336" t="str">
        <f t="shared" si="675"/>
        <v>H</v>
      </c>
      <c r="F7336">
        <v>13</v>
      </c>
      <c r="G7336">
        <v>5</v>
      </c>
      <c r="H7336">
        <v>1</v>
      </c>
      <c r="I7336">
        <v>1</v>
      </c>
      <c r="J7336">
        <v>35000</v>
      </c>
      <c r="K7336">
        <v>1</v>
      </c>
      <c r="L7336">
        <v>7</v>
      </c>
      <c r="M7336">
        <v>0</v>
      </c>
      <c r="N7336" s="75" t="str">
        <f t="shared" si="674"/>
        <v>Threat</v>
      </c>
      <c r="O7336" t="str">
        <f t="shared" si="676"/>
        <v>pic</v>
      </c>
      <c r="P7336">
        <f t="shared" si="677"/>
        <v>30303.502</v>
      </c>
      <c r="Q7336">
        <v>-30303.502</v>
      </c>
      <c r="R7336" s="13" t="s">
        <v>49</v>
      </c>
      <c r="S7336" t="s">
        <v>50</v>
      </c>
    </row>
    <row r="7337" spans="1:19">
      <c r="A7337" t="s">
        <v>70</v>
      </c>
      <c r="B7337" s="91" t="s">
        <v>11</v>
      </c>
      <c r="C7337">
        <v>6</v>
      </c>
      <c r="D7337" t="s">
        <v>48</v>
      </c>
      <c r="E7337" t="str">
        <f t="shared" si="675"/>
        <v>H</v>
      </c>
      <c r="F7337">
        <v>13</v>
      </c>
      <c r="G7337">
        <v>11</v>
      </c>
      <c r="H7337">
        <v>2</v>
      </c>
      <c r="I7337">
        <v>1</v>
      </c>
      <c r="J7337">
        <v>35000</v>
      </c>
      <c r="K7337">
        <v>1</v>
      </c>
      <c r="L7337">
        <v>6</v>
      </c>
      <c r="M7337">
        <v>1</v>
      </c>
      <c r="N7337" s="75" t="str">
        <f t="shared" si="674"/>
        <v>Threat</v>
      </c>
      <c r="O7337" t="str">
        <f t="shared" si="676"/>
        <v>pic</v>
      </c>
      <c r="P7337">
        <f t="shared" si="677"/>
        <v>30303.502</v>
      </c>
      <c r="Q7337">
        <v>-30303.502</v>
      </c>
      <c r="R7337" s="13" t="s">
        <v>49</v>
      </c>
      <c r="S7337" t="s">
        <v>50</v>
      </c>
    </row>
    <row r="7338" spans="1:19">
      <c r="A7338" t="s">
        <v>70</v>
      </c>
      <c r="B7338" s="91" t="s">
        <v>11</v>
      </c>
      <c r="C7338">
        <v>6</v>
      </c>
      <c r="D7338" t="s">
        <v>48</v>
      </c>
      <c r="E7338" t="str">
        <f t="shared" si="675"/>
        <v>H</v>
      </c>
      <c r="F7338">
        <v>13</v>
      </c>
      <c r="G7338">
        <v>6</v>
      </c>
      <c r="H7338">
        <v>1</v>
      </c>
      <c r="I7338">
        <v>1</v>
      </c>
      <c r="J7338">
        <v>32728.990099999999</v>
      </c>
      <c r="K7338">
        <v>1</v>
      </c>
      <c r="L7338">
        <v>6</v>
      </c>
      <c r="M7338">
        <v>1</v>
      </c>
      <c r="N7338" s="75" t="str">
        <f t="shared" si="674"/>
        <v>Threat</v>
      </c>
      <c r="O7338" t="str">
        <f t="shared" si="676"/>
        <v>pic</v>
      </c>
      <c r="P7338">
        <f t="shared" si="677"/>
        <v>28032.492099999999</v>
      </c>
      <c r="Q7338">
        <v>-28032.492099999999</v>
      </c>
      <c r="R7338" s="13" t="s">
        <v>49</v>
      </c>
      <c r="S7338" t="s">
        <v>50</v>
      </c>
    </row>
    <row r="7339" spans="1:19">
      <c r="A7339" t="s">
        <v>70</v>
      </c>
      <c r="B7339" s="91" t="s">
        <v>11</v>
      </c>
      <c r="C7339">
        <v>6</v>
      </c>
      <c r="D7339" t="s">
        <v>48</v>
      </c>
      <c r="E7339" t="str">
        <f t="shared" si="675"/>
        <v>H</v>
      </c>
      <c r="F7339">
        <v>13</v>
      </c>
      <c r="G7339">
        <v>21</v>
      </c>
      <c r="H7339">
        <v>4</v>
      </c>
      <c r="I7339">
        <v>1</v>
      </c>
      <c r="J7339">
        <v>31823.1571</v>
      </c>
      <c r="K7339">
        <v>5</v>
      </c>
      <c r="L7339">
        <v>10</v>
      </c>
      <c r="M7339">
        <v>1</v>
      </c>
      <c r="N7339" s="75" t="str">
        <f t="shared" si="674"/>
        <v>Neutral</v>
      </c>
      <c r="O7339" t="str">
        <f t="shared" si="676"/>
        <v>pic</v>
      </c>
      <c r="P7339">
        <f t="shared" si="677"/>
        <v>27126.659100000001</v>
      </c>
      <c r="Q7339">
        <v>-27126.659100000001</v>
      </c>
      <c r="R7339" s="13" t="s">
        <v>49</v>
      </c>
      <c r="S7339" t="s">
        <v>50</v>
      </c>
    </row>
    <row r="7340" spans="1:19">
      <c r="A7340" t="s">
        <v>70</v>
      </c>
      <c r="B7340" s="91" t="s">
        <v>11</v>
      </c>
      <c r="C7340">
        <v>6</v>
      </c>
      <c r="D7340" t="s">
        <v>48</v>
      </c>
      <c r="E7340" t="str">
        <f t="shared" si="675"/>
        <v>H</v>
      </c>
      <c r="F7340">
        <v>13</v>
      </c>
      <c r="G7340">
        <v>34</v>
      </c>
      <c r="H7340">
        <v>6</v>
      </c>
      <c r="I7340">
        <v>1</v>
      </c>
      <c r="J7340">
        <v>29500.387699999999</v>
      </c>
      <c r="K7340">
        <v>1</v>
      </c>
      <c r="L7340">
        <v>11</v>
      </c>
      <c r="M7340">
        <v>1</v>
      </c>
      <c r="N7340" s="75" t="str">
        <f t="shared" si="674"/>
        <v>Neutral</v>
      </c>
      <c r="O7340" t="str">
        <f t="shared" si="676"/>
        <v>pic</v>
      </c>
      <c r="P7340">
        <f t="shared" si="677"/>
        <v>24803.8897</v>
      </c>
      <c r="Q7340">
        <v>-24803.8897</v>
      </c>
      <c r="R7340" s="13" t="s">
        <v>49</v>
      </c>
      <c r="S7340" t="s">
        <v>50</v>
      </c>
    </row>
    <row r="7341" spans="1:19">
      <c r="A7341" t="s">
        <v>70</v>
      </c>
      <c r="B7341" s="91" t="s">
        <v>11</v>
      </c>
      <c r="C7341">
        <v>6</v>
      </c>
      <c r="D7341" t="s">
        <v>48</v>
      </c>
      <c r="E7341" t="str">
        <f t="shared" si="675"/>
        <v>H</v>
      </c>
      <c r="F7341">
        <v>13</v>
      </c>
      <c r="G7341">
        <v>8</v>
      </c>
      <c r="H7341">
        <v>2</v>
      </c>
      <c r="I7341">
        <v>1</v>
      </c>
      <c r="J7341">
        <v>22033.175999999999</v>
      </c>
      <c r="K7341">
        <v>6</v>
      </c>
      <c r="L7341">
        <v>0</v>
      </c>
      <c r="M7341">
        <v>1</v>
      </c>
      <c r="N7341" s="75" t="str">
        <f t="shared" si="674"/>
        <v>None</v>
      </c>
      <c r="O7341" t="str">
        <f t="shared" si="676"/>
        <v>None</v>
      </c>
      <c r="P7341">
        <f t="shared" si="677"/>
        <v>17336.678</v>
      </c>
      <c r="Q7341">
        <v>-17336.678</v>
      </c>
      <c r="R7341" s="13" t="s">
        <v>49</v>
      </c>
      <c r="S7341" t="s">
        <v>50</v>
      </c>
    </row>
    <row r="7342" spans="1:19">
      <c r="A7342" t="s">
        <v>70</v>
      </c>
      <c r="B7342" s="91" t="s">
        <v>11</v>
      </c>
      <c r="C7342">
        <v>6</v>
      </c>
      <c r="D7342" t="s">
        <v>48</v>
      </c>
      <c r="E7342" t="str">
        <f t="shared" si="675"/>
        <v>H</v>
      </c>
      <c r="F7342">
        <v>13</v>
      </c>
      <c r="G7342">
        <v>35</v>
      </c>
      <c r="H7342">
        <v>6</v>
      </c>
      <c r="I7342">
        <v>1</v>
      </c>
      <c r="J7342">
        <v>21753.707600000002</v>
      </c>
      <c r="K7342">
        <v>1</v>
      </c>
      <c r="L7342">
        <v>9</v>
      </c>
      <c r="M7342">
        <v>1</v>
      </c>
      <c r="N7342" s="75" t="str">
        <f t="shared" si="674"/>
        <v>Neutral</v>
      </c>
      <c r="O7342" t="str">
        <f t="shared" si="676"/>
        <v>pic</v>
      </c>
      <c r="P7342">
        <f t="shared" si="677"/>
        <v>17057.209600000002</v>
      </c>
      <c r="Q7342">
        <v>-17057.209600000002</v>
      </c>
      <c r="R7342" s="13" t="s">
        <v>49</v>
      </c>
      <c r="S7342" t="s">
        <v>50</v>
      </c>
    </row>
    <row r="7343" spans="1:19">
      <c r="A7343" t="s">
        <v>70</v>
      </c>
      <c r="B7343" s="91" t="s">
        <v>11</v>
      </c>
      <c r="C7343">
        <v>6</v>
      </c>
      <c r="D7343" t="s">
        <v>48</v>
      </c>
      <c r="E7343" t="str">
        <f t="shared" si="675"/>
        <v>H</v>
      </c>
      <c r="F7343">
        <v>13</v>
      </c>
      <c r="G7343">
        <v>18</v>
      </c>
      <c r="H7343">
        <v>3</v>
      </c>
      <c r="I7343">
        <v>1</v>
      </c>
      <c r="J7343">
        <v>21709.8874</v>
      </c>
      <c r="K7343">
        <v>1</v>
      </c>
      <c r="L7343">
        <v>3</v>
      </c>
      <c r="M7343">
        <v>1</v>
      </c>
      <c r="N7343" s="75" t="str">
        <f t="shared" si="674"/>
        <v>Object</v>
      </c>
      <c r="O7343" t="str">
        <f t="shared" si="676"/>
        <v>pic</v>
      </c>
      <c r="P7343">
        <f t="shared" si="677"/>
        <v>17013.3894</v>
      </c>
      <c r="Q7343">
        <v>-17013.3894</v>
      </c>
      <c r="R7343" s="13" t="s">
        <v>49</v>
      </c>
      <c r="S7343" t="s">
        <v>50</v>
      </c>
    </row>
    <row r="7344" spans="1:19">
      <c r="A7344" t="s">
        <v>70</v>
      </c>
      <c r="B7344" s="91" t="s">
        <v>11</v>
      </c>
      <c r="C7344">
        <v>6</v>
      </c>
      <c r="D7344" t="s">
        <v>48</v>
      </c>
      <c r="E7344" t="str">
        <f t="shared" si="675"/>
        <v>H</v>
      </c>
      <c r="F7344">
        <v>13</v>
      </c>
      <c r="G7344">
        <v>28</v>
      </c>
      <c r="H7344">
        <v>5</v>
      </c>
      <c r="I7344">
        <v>1</v>
      </c>
      <c r="J7344">
        <v>17322.636500000001</v>
      </c>
      <c r="K7344">
        <v>1</v>
      </c>
      <c r="L7344">
        <v>2</v>
      </c>
      <c r="M7344">
        <v>1</v>
      </c>
      <c r="N7344" s="75" t="str">
        <f t="shared" si="674"/>
        <v>Object</v>
      </c>
      <c r="O7344" t="str">
        <f t="shared" si="676"/>
        <v>pic</v>
      </c>
      <c r="P7344">
        <f t="shared" si="677"/>
        <v>12626.138500000001</v>
      </c>
      <c r="Q7344">
        <v>-12626.138500000001</v>
      </c>
      <c r="R7344" s="13" t="s">
        <v>49</v>
      </c>
      <c r="S7344" t="s">
        <v>50</v>
      </c>
    </row>
    <row r="7345" spans="1:19">
      <c r="A7345" t="s">
        <v>70</v>
      </c>
      <c r="B7345" s="91" t="s">
        <v>11</v>
      </c>
      <c r="C7345">
        <v>6</v>
      </c>
      <c r="D7345" t="s">
        <v>48</v>
      </c>
      <c r="E7345" t="str">
        <f t="shared" si="675"/>
        <v>H</v>
      </c>
      <c r="F7345">
        <v>13</v>
      </c>
      <c r="G7345">
        <v>29</v>
      </c>
      <c r="H7345">
        <v>5</v>
      </c>
      <c r="I7345">
        <v>1</v>
      </c>
      <c r="J7345">
        <v>16056.2345</v>
      </c>
      <c r="K7345">
        <v>1</v>
      </c>
      <c r="L7345">
        <v>4</v>
      </c>
      <c r="M7345">
        <v>1</v>
      </c>
      <c r="N7345" s="75" t="str">
        <f t="shared" si="674"/>
        <v>Object</v>
      </c>
      <c r="O7345" t="str">
        <f t="shared" si="676"/>
        <v>pic</v>
      </c>
      <c r="P7345">
        <f t="shared" si="677"/>
        <v>11359.736500000001</v>
      </c>
      <c r="Q7345">
        <v>-11359.736500000001</v>
      </c>
      <c r="R7345" s="13" t="s">
        <v>49</v>
      </c>
      <c r="S7345" t="s">
        <v>50</v>
      </c>
    </row>
    <row r="7346" spans="1:19">
      <c r="A7346" t="s">
        <v>70</v>
      </c>
      <c r="B7346" s="91" t="s">
        <v>11</v>
      </c>
      <c r="C7346">
        <v>6</v>
      </c>
      <c r="D7346" t="s">
        <v>48</v>
      </c>
      <c r="E7346" t="str">
        <f t="shared" si="675"/>
        <v>H</v>
      </c>
      <c r="F7346">
        <v>13</v>
      </c>
      <c r="G7346">
        <v>17</v>
      </c>
      <c r="H7346">
        <v>3</v>
      </c>
      <c r="I7346">
        <v>1</v>
      </c>
      <c r="J7346">
        <v>12951.893899999999</v>
      </c>
      <c r="K7346">
        <v>1</v>
      </c>
      <c r="L7346">
        <v>4</v>
      </c>
      <c r="M7346">
        <v>1</v>
      </c>
      <c r="N7346" s="75" t="str">
        <f t="shared" si="674"/>
        <v>Object</v>
      </c>
      <c r="O7346" t="str">
        <f t="shared" si="676"/>
        <v>pic</v>
      </c>
      <c r="P7346">
        <f t="shared" si="677"/>
        <v>8255.3958999999995</v>
      </c>
      <c r="Q7346">
        <v>-8255.3958999999995</v>
      </c>
      <c r="R7346" s="13" t="s">
        <v>49</v>
      </c>
      <c r="S7346" t="s">
        <v>50</v>
      </c>
    </row>
    <row r="7347" spans="1:19">
      <c r="A7347" t="s">
        <v>70</v>
      </c>
      <c r="B7347" s="91" t="s">
        <v>11</v>
      </c>
      <c r="C7347">
        <v>6</v>
      </c>
      <c r="D7347" t="s">
        <v>48</v>
      </c>
      <c r="E7347" t="str">
        <f t="shared" si="675"/>
        <v>H</v>
      </c>
      <c r="F7347">
        <v>13</v>
      </c>
      <c r="G7347">
        <v>27</v>
      </c>
      <c r="H7347">
        <v>5</v>
      </c>
      <c r="I7347">
        <v>1</v>
      </c>
      <c r="J7347">
        <v>12948.481100000001</v>
      </c>
      <c r="K7347">
        <v>3</v>
      </c>
      <c r="L7347">
        <v>1</v>
      </c>
      <c r="M7347">
        <v>1</v>
      </c>
      <c r="N7347" s="75" t="str">
        <f t="shared" si="674"/>
        <v>Object</v>
      </c>
      <c r="O7347" t="str">
        <f t="shared" si="676"/>
        <v>pic</v>
      </c>
      <c r="P7347">
        <f t="shared" si="677"/>
        <v>8251.9831000000013</v>
      </c>
      <c r="Q7347">
        <v>-8251.9831000000013</v>
      </c>
      <c r="R7347" s="13" t="s">
        <v>49</v>
      </c>
      <c r="S7347" t="s">
        <v>50</v>
      </c>
    </row>
    <row r="7348" spans="1:19">
      <c r="A7348" t="s">
        <v>70</v>
      </c>
      <c r="B7348" s="91" t="s">
        <v>11</v>
      </c>
      <c r="C7348">
        <v>6</v>
      </c>
      <c r="D7348" t="s">
        <v>48</v>
      </c>
      <c r="E7348" t="str">
        <f t="shared" si="675"/>
        <v>H</v>
      </c>
      <c r="F7348">
        <v>13</v>
      </c>
      <c r="G7348">
        <v>30</v>
      </c>
      <c r="H7348">
        <v>5</v>
      </c>
      <c r="I7348">
        <v>1</v>
      </c>
      <c r="J7348">
        <v>12012.9004</v>
      </c>
      <c r="K7348">
        <v>7</v>
      </c>
      <c r="L7348">
        <v>3</v>
      </c>
      <c r="M7348">
        <v>1</v>
      </c>
      <c r="N7348" s="75" t="str">
        <f t="shared" si="674"/>
        <v>Object</v>
      </c>
      <c r="O7348" t="str">
        <f t="shared" si="676"/>
        <v>pic</v>
      </c>
      <c r="P7348">
        <f t="shared" si="677"/>
        <v>7316.4024000000009</v>
      </c>
      <c r="Q7348">
        <v>-7316.4024000000009</v>
      </c>
      <c r="R7348" s="13" t="s">
        <v>49</v>
      </c>
      <c r="S7348" t="s">
        <v>50</v>
      </c>
    </row>
    <row r="7349" spans="1:19">
      <c r="A7349" t="s">
        <v>70</v>
      </c>
      <c r="B7349" s="91" t="s">
        <v>11</v>
      </c>
      <c r="C7349">
        <v>6</v>
      </c>
      <c r="D7349" t="s">
        <v>48</v>
      </c>
      <c r="E7349" t="str">
        <f t="shared" si="675"/>
        <v>H</v>
      </c>
      <c r="F7349">
        <v>13</v>
      </c>
      <c r="G7349">
        <v>19</v>
      </c>
      <c r="H7349">
        <v>4</v>
      </c>
      <c r="I7349">
        <v>1</v>
      </c>
      <c r="J7349">
        <v>11716.324000000001</v>
      </c>
      <c r="K7349">
        <v>4</v>
      </c>
      <c r="L7349">
        <v>0</v>
      </c>
      <c r="M7349">
        <v>1</v>
      </c>
      <c r="N7349" s="75" t="str">
        <f t="shared" ref="N7349:N7412" si="678">IF(L7349=0,"None",IF(L7349&lt;5,"Object",IF(L7349&lt;9,"Threat","Neutral")))</f>
        <v>None</v>
      </c>
      <c r="O7349" t="str">
        <f t="shared" si="676"/>
        <v>None</v>
      </c>
      <c r="P7349">
        <f t="shared" si="677"/>
        <v>7019.8260000000009</v>
      </c>
      <c r="Q7349">
        <v>-7019.8260000000009</v>
      </c>
      <c r="R7349" s="13" t="s">
        <v>49</v>
      </c>
      <c r="S7349" t="s">
        <v>50</v>
      </c>
    </row>
    <row r="7350" spans="1:19">
      <c r="A7350" t="s">
        <v>70</v>
      </c>
      <c r="B7350" s="91" t="s">
        <v>11</v>
      </c>
      <c r="C7350">
        <v>6</v>
      </c>
      <c r="D7350" t="s">
        <v>48</v>
      </c>
      <c r="E7350" t="str">
        <f t="shared" si="675"/>
        <v>H</v>
      </c>
      <c r="F7350">
        <v>13</v>
      </c>
      <c r="G7350">
        <v>13</v>
      </c>
      <c r="H7350">
        <v>3</v>
      </c>
      <c r="I7350">
        <v>1</v>
      </c>
      <c r="J7350">
        <v>10826.736800000001</v>
      </c>
      <c r="K7350">
        <v>3</v>
      </c>
      <c r="L7350">
        <v>0</v>
      </c>
      <c r="M7350">
        <v>1</v>
      </c>
      <c r="N7350" s="75" t="str">
        <f t="shared" si="678"/>
        <v>None</v>
      </c>
      <c r="O7350" t="str">
        <f t="shared" si="676"/>
        <v>None</v>
      </c>
      <c r="P7350">
        <f t="shared" si="677"/>
        <v>6130.238800000001</v>
      </c>
      <c r="Q7350">
        <v>-6130.238800000001</v>
      </c>
      <c r="R7350" s="13" t="s">
        <v>49</v>
      </c>
      <c r="S7350" t="s">
        <v>50</v>
      </c>
    </row>
    <row r="7351" spans="1:19">
      <c r="A7351" t="s">
        <v>70</v>
      </c>
      <c r="B7351" s="91" t="s">
        <v>11</v>
      </c>
      <c r="C7351">
        <v>6</v>
      </c>
      <c r="D7351" t="s">
        <v>48</v>
      </c>
      <c r="E7351" t="str">
        <f t="shared" si="675"/>
        <v>H</v>
      </c>
      <c r="F7351">
        <v>13</v>
      </c>
      <c r="G7351">
        <v>14</v>
      </c>
      <c r="H7351">
        <v>3</v>
      </c>
      <c r="I7351">
        <v>1</v>
      </c>
      <c r="J7351">
        <v>7974.3824999999997</v>
      </c>
      <c r="K7351">
        <v>8</v>
      </c>
      <c r="L7351">
        <v>0</v>
      </c>
      <c r="M7351">
        <v>1</v>
      </c>
      <c r="N7351" s="75" t="str">
        <f t="shared" si="678"/>
        <v>None</v>
      </c>
      <c r="O7351" t="str">
        <f t="shared" si="676"/>
        <v>None</v>
      </c>
      <c r="P7351">
        <f t="shared" si="677"/>
        <v>3277.8845000000001</v>
      </c>
      <c r="Q7351">
        <v>-3277.8845000000001</v>
      </c>
      <c r="R7351" s="13" t="s">
        <v>49</v>
      </c>
      <c r="S7351" t="s">
        <v>50</v>
      </c>
    </row>
    <row r="7352" spans="1:19">
      <c r="A7352" t="s">
        <v>70</v>
      </c>
      <c r="B7352" s="91" t="s">
        <v>11</v>
      </c>
      <c r="C7352">
        <v>6</v>
      </c>
      <c r="D7352" t="s">
        <v>48</v>
      </c>
      <c r="E7352" t="str">
        <f t="shared" si="675"/>
        <v>H</v>
      </c>
      <c r="F7352">
        <v>13</v>
      </c>
      <c r="G7352">
        <v>36</v>
      </c>
      <c r="H7352">
        <v>6</v>
      </c>
      <c r="I7352">
        <v>1</v>
      </c>
      <c r="J7352">
        <v>7254.0281000000004</v>
      </c>
      <c r="K7352">
        <v>1</v>
      </c>
      <c r="L7352">
        <v>12</v>
      </c>
      <c r="M7352">
        <v>1</v>
      </c>
      <c r="N7352" s="75" t="str">
        <f t="shared" si="678"/>
        <v>Neutral</v>
      </c>
      <c r="O7352" t="str">
        <f t="shared" si="676"/>
        <v>pic</v>
      </c>
      <c r="P7352">
        <f t="shared" si="677"/>
        <v>2557.5301000000009</v>
      </c>
      <c r="Q7352">
        <v>-2557.5301000000009</v>
      </c>
      <c r="R7352" s="13" t="s">
        <v>49</v>
      </c>
      <c r="S7352" t="s">
        <v>50</v>
      </c>
    </row>
    <row r="7353" spans="1:19">
      <c r="A7353" t="s">
        <v>70</v>
      </c>
      <c r="B7353" s="91" t="s">
        <v>11</v>
      </c>
      <c r="C7353">
        <v>6</v>
      </c>
      <c r="D7353" t="s">
        <v>48</v>
      </c>
      <c r="E7353" t="str">
        <f t="shared" si="675"/>
        <v>H</v>
      </c>
      <c r="F7353">
        <v>13</v>
      </c>
      <c r="G7353">
        <v>32</v>
      </c>
      <c r="H7353">
        <v>6</v>
      </c>
      <c r="I7353">
        <v>1</v>
      </c>
      <c r="J7353">
        <v>6136.0019000000002</v>
      </c>
      <c r="K7353">
        <v>11</v>
      </c>
      <c r="L7353">
        <v>0</v>
      </c>
      <c r="M7353">
        <v>1</v>
      </c>
      <c r="N7353" s="75" t="str">
        <f t="shared" si="678"/>
        <v>None</v>
      </c>
      <c r="O7353" t="str">
        <f t="shared" si="676"/>
        <v>None</v>
      </c>
      <c r="P7353">
        <f t="shared" si="677"/>
        <v>1439.5039000000006</v>
      </c>
      <c r="Q7353">
        <v>-1439.5039000000006</v>
      </c>
      <c r="R7353" s="13" t="s">
        <v>49</v>
      </c>
      <c r="S7353" t="s">
        <v>50</v>
      </c>
    </row>
    <row r="7354" spans="1:19">
      <c r="A7354" t="s">
        <v>70</v>
      </c>
      <c r="B7354" s="91" t="s">
        <v>11</v>
      </c>
      <c r="C7354">
        <v>6</v>
      </c>
      <c r="D7354" t="s">
        <v>48</v>
      </c>
      <c r="E7354" t="str">
        <f t="shared" si="675"/>
        <v>H</v>
      </c>
      <c r="F7354">
        <v>13</v>
      </c>
      <c r="G7354">
        <v>2</v>
      </c>
      <c r="H7354">
        <v>1</v>
      </c>
      <c r="I7354">
        <v>1</v>
      </c>
      <c r="J7354">
        <v>5693.9310999999998</v>
      </c>
      <c r="K7354">
        <v>14</v>
      </c>
      <c r="L7354">
        <v>0</v>
      </c>
      <c r="M7354">
        <v>1</v>
      </c>
      <c r="N7354" s="75" t="str">
        <f t="shared" si="678"/>
        <v>None</v>
      </c>
      <c r="O7354" t="str">
        <f t="shared" si="676"/>
        <v>None</v>
      </c>
      <c r="P7354">
        <f t="shared" si="677"/>
        <v>997.43310000000019</v>
      </c>
      <c r="Q7354">
        <v>-997.43310000000019</v>
      </c>
      <c r="R7354" s="13" t="s">
        <v>49</v>
      </c>
      <c r="S7354" t="s">
        <v>50</v>
      </c>
    </row>
    <row r="7355" spans="1:19">
      <c r="A7355" t="s">
        <v>70</v>
      </c>
      <c r="B7355" s="91" t="s">
        <v>11</v>
      </c>
      <c r="C7355">
        <v>6</v>
      </c>
      <c r="D7355" t="s">
        <v>48</v>
      </c>
      <c r="E7355" t="str">
        <f t="shared" si="675"/>
        <v>H</v>
      </c>
      <c r="F7355">
        <v>13</v>
      </c>
      <c r="G7355">
        <v>24</v>
      </c>
      <c r="H7355">
        <v>4</v>
      </c>
      <c r="I7355">
        <v>1</v>
      </c>
      <c r="J7355">
        <v>5526.0046000000002</v>
      </c>
      <c r="K7355">
        <v>1</v>
      </c>
      <c r="L7355">
        <v>11</v>
      </c>
      <c r="M7355">
        <v>1</v>
      </c>
      <c r="N7355" s="75" t="str">
        <f t="shared" si="678"/>
        <v>Neutral</v>
      </c>
      <c r="O7355" t="str">
        <f t="shared" si="676"/>
        <v>pic</v>
      </c>
      <c r="P7355">
        <f t="shared" si="677"/>
        <v>829.50660000000062</v>
      </c>
      <c r="Q7355">
        <v>-829.50660000000062</v>
      </c>
      <c r="R7355" s="13" t="s">
        <v>49</v>
      </c>
      <c r="S7355" t="s">
        <v>50</v>
      </c>
    </row>
    <row r="7356" spans="1:19">
      <c r="A7356" t="s">
        <v>70</v>
      </c>
      <c r="B7356" s="91" t="s">
        <v>11</v>
      </c>
      <c r="C7356">
        <v>6</v>
      </c>
      <c r="D7356" t="s">
        <v>48</v>
      </c>
      <c r="E7356" t="str">
        <f t="shared" si="675"/>
        <v>H</v>
      </c>
      <c r="F7356">
        <v>13</v>
      </c>
      <c r="G7356">
        <v>1</v>
      </c>
      <c r="H7356">
        <v>1</v>
      </c>
      <c r="I7356">
        <v>1</v>
      </c>
      <c r="J7356">
        <v>3279.3429999999998</v>
      </c>
      <c r="K7356">
        <v>9</v>
      </c>
      <c r="L7356">
        <v>0</v>
      </c>
      <c r="M7356">
        <v>1</v>
      </c>
      <c r="N7356" s="75" t="str">
        <f t="shared" si="678"/>
        <v>None</v>
      </c>
      <c r="O7356" t="str">
        <f t="shared" si="676"/>
        <v>None</v>
      </c>
      <c r="P7356">
        <f t="shared" si="677"/>
        <v>-1417.1549999999997</v>
      </c>
      <c r="Q7356">
        <v>1417.1549999999997</v>
      </c>
      <c r="R7356" s="13" t="s">
        <v>49</v>
      </c>
      <c r="S7356" t="s">
        <v>50</v>
      </c>
    </row>
    <row r="7357" spans="1:19">
      <c r="A7357" t="s">
        <v>70</v>
      </c>
      <c r="B7357" s="91" t="s">
        <v>11</v>
      </c>
      <c r="C7357">
        <v>6</v>
      </c>
      <c r="D7357" t="s">
        <v>48</v>
      </c>
      <c r="E7357" t="str">
        <f t="shared" si="675"/>
        <v>H</v>
      </c>
      <c r="F7357">
        <v>13</v>
      </c>
      <c r="G7357">
        <v>25</v>
      </c>
      <c r="H7357">
        <v>5</v>
      </c>
      <c r="I7357">
        <v>1</v>
      </c>
      <c r="J7357">
        <v>2864.2728000000002</v>
      </c>
      <c r="K7357">
        <v>1</v>
      </c>
      <c r="L7357">
        <v>0</v>
      </c>
      <c r="M7357">
        <v>1</v>
      </c>
      <c r="N7357" s="75" t="str">
        <f t="shared" si="678"/>
        <v>None</v>
      </c>
      <c r="O7357" t="str">
        <f t="shared" si="676"/>
        <v>None</v>
      </c>
      <c r="P7357">
        <f t="shared" si="677"/>
        <v>-1832.2251999999994</v>
      </c>
      <c r="Q7357">
        <v>1832.2251999999994</v>
      </c>
      <c r="R7357" s="13" t="s">
        <v>49</v>
      </c>
      <c r="S7357" t="s">
        <v>50</v>
      </c>
    </row>
    <row r="7358" spans="1:19">
      <c r="A7358" t="s">
        <v>70</v>
      </c>
      <c r="B7358" s="91" t="s">
        <v>11</v>
      </c>
      <c r="C7358">
        <v>6</v>
      </c>
      <c r="D7358" t="s">
        <v>48</v>
      </c>
      <c r="E7358" t="str">
        <f t="shared" si="675"/>
        <v>H</v>
      </c>
      <c r="F7358">
        <v>13</v>
      </c>
      <c r="G7358">
        <v>15</v>
      </c>
      <c r="H7358">
        <v>3</v>
      </c>
      <c r="I7358">
        <v>1</v>
      </c>
      <c r="J7358">
        <v>1076.7318</v>
      </c>
      <c r="K7358">
        <v>1</v>
      </c>
      <c r="L7358">
        <v>2</v>
      </c>
      <c r="M7358">
        <v>1</v>
      </c>
      <c r="N7358" s="75" t="str">
        <f t="shared" si="678"/>
        <v>Object</v>
      </c>
      <c r="O7358" t="str">
        <f t="shared" si="676"/>
        <v>pic</v>
      </c>
      <c r="P7358">
        <f t="shared" si="677"/>
        <v>-3619.7661999999996</v>
      </c>
      <c r="Q7358">
        <v>3619.7661999999996</v>
      </c>
      <c r="R7358" s="13" t="s">
        <v>49</v>
      </c>
      <c r="S7358" t="s">
        <v>50</v>
      </c>
    </row>
    <row r="7359" spans="1:19">
      <c r="A7359" t="s">
        <v>70</v>
      </c>
      <c r="B7359" s="91" t="s">
        <v>11</v>
      </c>
      <c r="C7359">
        <v>6</v>
      </c>
      <c r="D7359" t="s">
        <v>48</v>
      </c>
      <c r="E7359" t="str">
        <f t="shared" si="675"/>
        <v>H</v>
      </c>
      <c r="F7359">
        <v>13</v>
      </c>
      <c r="G7359">
        <v>7</v>
      </c>
      <c r="H7359">
        <v>2</v>
      </c>
      <c r="I7359">
        <v>1</v>
      </c>
      <c r="J7359">
        <v>394.80540000000002</v>
      </c>
      <c r="K7359">
        <v>1</v>
      </c>
      <c r="L7359">
        <v>0</v>
      </c>
      <c r="M7359">
        <v>1</v>
      </c>
      <c r="N7359" s="75" t="str">
        <f t="shared" si="678"/>
        <v>None</v>
      </c>
      <c r="O7359" t="str">
        <f t="shared" si="676"/>
        <v>None</v>
      </c>
      <c r="P7359">
        <f t="shared" si="677"/>
        <v>-4301.6925999999994</v>
      </c>
      <c r="Q7359">
        <v>4301.6925999999994</v>
      </c>
      <c r="R7359" s="13" t="s">
        <v>49</v>
      </c>
      <c r="S7359" t="s">
        <v>50</v>
      </c>
    </row>
    <row r="7360" spans="1:19">
      <c r="A7360" t="s">
        <v>70</v>
      </c>
      <c r="B7360" s="91" t="s">
        <v>11</v>
      </c>
      <c r="C7360">
        <v>6</v>
      </c>
      <c r="D7360" t="s">
        <v>48</v>
      </c>
      <c r="E7360" t="str">
        <f t="shared" si="675"/>
        <v>H</v>
      </c>
      <c r="F7360">
        <v>13</v>
      </c>
      <c r="G7360">
        <v>31</v>
      </c>
      <c r="H7360">
        <v>6</v>
      </c>
      <c r="I7360">
        <v>1</v>
      </c>
      <c r="J7360">
        <v>326.11529999999999</v>
      </c>
      <c r="K7360">
        <v>1</v>
      </c>
      <c r="L7360">
        <v>0</v>
      </c>
      <c r="M7360">
        <v>1</v>
      </c>
      <c r="N7360" s="75" t="str">
        <f t="shared" si="678"/>
        <v>None</v>
      </c>
      <c r="O7360" t="str">
        <f t="shared" si="676"/>
        <v>None</v>
      </c>
      <c r="P7360">
        <f t="shared" si="677"/>
        <v>-4370.3826999999992</v>
      </c>
      <c r="Q7360">
        <v>4370.3826999999992</v>
      </c>
      <c r="R7360" s="13" t="s">
        <v>49</v>
      </c>
      <c r="S7360" t="s">
        <v>50</v>
      </c>
    </row>
    <row r="7361" spans="1:19">
      <c r="A7361" t="s">
        <v>70</v>
      </c>
      <c r="B7361" s="91" t="s">
        <v>11</v>
      </c>
      <c r="C7361">
        <v>6</v>
      </c>
      <c r="D7361" t="s">
        <v>48</v>
      </c>
      <c r="E7361" t="str">
        <f t="shared" si="675"/>
        <v>H</v>
      </c>
      <c r="F7361">
        <v>13</v>
      </c>
      <c r="G7361">
        <v>26</v>
      </c>
      <c r="H7361">
        <v>5</v>
      </c>
      <c r="I7361">
        <v>1</v>
      </c>
      <c r="J7361">
        <v>308.8415</v>
      </c>
      <c r="K7361">
        <v>1</v>
      </c>
      <c r="L7361">
        <v>0</v>
      </c>
      <c r="M7361">
        <v>1</v>
      </c>
      <c r="N7361" s="75" t="str">
        <f t="shared" si="678"/>
        <v>None</v>
      </c>
      <c r="O7361" t="str">
        <f t="shared" si="676"/>
        <v>None</v>
      </c>
      <c r="P7361">
        <f t="shared" si="677"/>
        <v>-4387.6564999999991</v>
      </c>
      <c r="Q7361">
        <v>4387.6564999999991</v>
      </c>
      <c r="R7361" s="13" t="s">
        <v>49</v>
      </c>
      <c r="S7361" t="s">
        <v>50</v>
      </c>
    </row>
    <row r="7362" spans="1:19">
      <c r="A7362" t="s">
        <v>70</v>
      </c>
      <c r="B7362" s="91" t="s">
        <v>11</v>
      </c>
      <c r="C7362">
        <v>6</v>
      </c>
      <c r="D7362" t="s">
        <v>48</v>
      </c>
      <c r="E7362" t="str">
        <f t="shared" si="675"/>
        <v>H</v>
      </c>
      <c r="F7362">
        <v>13</v>
      </c>
      <c r="G7362">
        <v>20</v>
      </c>
      <c r="H7362">
        <v>4</v>
      </c>
      <c r="I7362">
        <v>1</v>
      </c>
      <c r="J7362">
        <v>217.0745</v>
      </c>
      <c r="K7362">
        <v>1</v>
      </c>
      <c r="L7362">
        <v>0</v>
      </c>
      <c r="M7362">
        <v>1</v>
      </c>
      <c r="N7362" s="75" t="str">
        <f t="shared" si="678"/>
        <v>None</v>
      </c>
      <c r="O7362" t="str">
        <f t="shared" si="676"/>
        <v>None</v>
      </c>
      <c r="P7362">
        <f t="shared" si="677"/>
        <v>-4479.4234999999999</v>
      </c>
      <c r="Q7362">
        <v>4479.4234999999999</v>
      </c>
      <c r="R7362" s="13" t="s">
        <v>49</v>
      </c>
      <c r="S7362" t="s">
        <v>50</v>
      </c>
    </row>
    <row r="7363" spans="1:19">
      <c r="A7363" t="s">
        <v>70</v>
      </c>
      <c r="B7363" s="91" t="s">
        <v>11</v>
      </c>
      <c r="C7363">
        <v>6</v>
      </c>
      <c r="D7363" t="s">
        <v>48</v>
      </c>
      <c r="E7363" t="str">
        <f t="shared" si="675"/>
        <v>H</v>
      </c>
      <c r="F7363">
        <v>13</v>
      </c>
      <c r="G7363">
        <v>10</v>
      </c>
      <c r="H7363">
        <v>2</v>
      </c>
      <c r="I7363">
        <v>2</v>
      </c>
      <c r="J7363">
        <v>42854.6973</v>
      </c>
      <c r="K7363">
        <v>2</v>
      </c>
      <c r="L7363">
        <v>8</v>
      </c>
      <c r="M7363" s="17">
        <v>0</v>
      </c>
      <c r="N7363" s="75" t="str">
        <f t="shared" si="678"/>
        <v>Threat</v>
      </c>
      <c r="O7363" t="str">
        <f t="shared" si="676"/>
        <v>pic</v>
      </c>
      <c r="P7363">
        <f t="shared" si="677"/>
        <v>38158.1993</v>
      </c>
      <c r="Q7363">
        <v>-38158.1993</v>
      </c>
      <c r="R7363" s="13" t="s">
        <v>49</v>
      </c>
      <c r="S7363" t="s">
        <v>50</v>
      </c>
    </row>
    <row r="7364" spans="1:19">
      <c r="A7364" t="s">
        <v>70</v>
      </c>
      <c r="B7364" s="91" t="s">
        <v>11</v>
      </c>
      <c r="C7364">
        <v>6</v>
      </c>
      <c r="D7364" t="s">
        <v>48</v>
      </c>
      <c r="E7364" t="str">
        <f t="shared" si="675"/>
        <v>H</v>
      </c>
      <c r="F7364">
        <v>13</v>
      </c>
      <c r="G7364">
        <v>33</v>
      </c>
      <c r="H7364">
        <v>6</v>
      </c>
      <c r="I7364">
        <v>2</v>
      </c>
      <c r="J7364">
        <v>36301.202499999999</v>
      </c>
      <c r="K7364">
        <v>12</v>
      </c>
      <c r="L7364">
        <v>10</v>
      </c>
      <c r="M7364">
        <v>0</v>
      </c>
      <c r="N7364" s="75" t="str">
        <f t="shared" si="678"/>
        <v>Neutral</v>
      </c>
      <c r="O7364" t="str">
        <f t="shared" si="676"/>
        <v>pic</v>
      </c>
      <c r="P7364">
        <f t="shared" si="677"/>
        <v>31604.7045</v>
      </c>
      <c r="Q7364">
        <v>-31604.7045</v>
      </c>
      <c r="R7364" s="13" t="s">
        <v>49</v>
      </c>
      <c r="S7364" t="s">
        <v>50</v>
      </c>
    </row>
    <row r="7365" spans="1:19">
      <c r="A7365" t="s">
        <v>70</v>
      </c>
      <c r="B7365" s="91" t="s">
        <v>11</v>
      </c>
      <c r="C7365">
        <v>6</v>
      </c>
      <c r="D7365" t="s">
        <v>48</v>
      </c>
      <c r="E7365" t="str">
        <f t="shared" si="675"/>
        <v>H</v>
      </c>
      <c r="F7365">
        <v>13</v>
      </c>
      <c r="G7365">
        <v>27</v>
      </c>
      <c r="H7365">
        <v>5</v>
      </c>
      <c r="I7365">
        <v>2</v>
      </c>
      <c r="J7365">
        <v>27742.111700000001</v>
      </c>
      <c r="K7365">
        <v>18</v>
      </c>
      <c r="L7365">
        <v>10</v>
      </c>
      <c r="M7365">
        <v>1</v>
      </c>
      <c r="N7365" s="75" t="str">
        <f t="shared" si="678"/>
        <v>Neutral</v>
      </c>
      <c r="O7365" t="str">
        <f t="shared" si="676"/>
        <v>pic</v>
      </c>
      <c r="P7365">
        <f t="shared" si="677"/>
        <v>23045.613700000002</v>
      </c>
      <c r="Q7365">
        <v>-23045.613700000002</v>
      </c>
      <c r="R7365" s="13" t="s">
        <v>49</v>
      </c>
      <c r="S7365" t="s">
        <v>50</v>
      </c>
    </row>
    <row r="7366" spans="1:19">
      <c r="A7366" t="s">
        <v>70</v>
      </c>
      <c r="B7366" s="91" t="s">
        <v>11</v>
      </c>
      <c r="C7366">
        <v>6</v>
      </c>
      <c r="D7366" t="s">
        <v>48</v>
      </c>
      <c r="E7366" t="str">
        <f t="shared" si="675"/>
        <v>H</v>
      </c>
      <c r="F7366">
        <v>13</v>
      </c>
      <c r="G7366">
        <v>22</v>
      </c>
      <c r="H7366">
        <v>4</v>
      </c>
      <c r="I7366">
        <v>2</v>
      </c>
      <c r="J7366">
        <v>17102.9925</v>
      </c>
      <c r="K7366">
        <v>17</v>
      </c>
      <c r="L7366">
        <v>1</v>
      </c>
      <c r="M7366">
        <v>1</v>
      </c>
      <c r="N7366" s="75" t="str">
        <f t="shared" si="678"/>
        <v>Object</v>
      </c>
      <c r="O7366" t="str">
        <f t="shared" si="676"/>
        <v>pic</v>
      </c>
      <c r="P7366">
        <f t="shared" si="677"/>
        <v>12406.494500000001</v>
      </c>
      <c r="Q7366">
        <v>-12406.494500000001</v>
      </c>
      <c r="R7366" s="13" t="s">
        <v>49</v>
      </c>
      <c r="S7366" t="s">
        <v>50</v>
      </c>
    </row>
    <row r="7367" spans="1:19">
      <c r="A7367" t="s">
        <v>70</v>
      </c>
      <c r="B7367" s="91" t="s">
        <v>11</v>
      </c>
      <c r="C7367">
        <v>6</v>
      </c>
      <c r="D7367" t="s">
        <v>48</v>
      </c>
      <c r="E7367" t="str">
        <f t="shared" si="675"/>
        <v>H</v>
      </c>
      <c r="F7367">
        <v>13</v>
      </c>
      <c r="G7367">
        <v>1</v>
      </c>
      <c r="H7367">
        <v>1</v>
      </c>
      <c r="I7367">
        <v>2</v>
      </c>
      <c r="J7367">
        <v>16370.628000000001</v>
      </c>
      <c r="K7367">
        <v>1</v>
      </c>
      <c r="L7367">
        <v>0</v>
      </c>
      <c r="M7367">
        <v>1</v>
      </c>
      <c r="N7367" s="75" t="str">
        <f t="shared" si="678"/>
        <v>None</v>
      </c>
      <c r="O7367" t="str">
        <f t="shared" si="676"/>
        <v>None</v>
      </c>
      <c r="P7367">
        <f t="shared" si="677"/>
        <v>11674.130000000001</v>
      </c>
      <c r="Q7367">
        <v>-11674.130000000001</v>
      </c>
      <c r="R7367" s="13" t="s">
        <v>49</v>
      </c>
      <c r="S7367" t="s">
        <v>50</v>
      </c>
    </row>
    <row r="7368" spans="1:19">
      <c r="A7368" t="s">
        <v>70</v>
      </c>
      <c r="B7368" s="91" t="s">
        <v>11</v>
      </c>
      <c r="C7368">
        <v>6</v>
      </c>
      <c r="D7368" t="s">
        <v>48</v>
      </c>
      <c r="E7368" t="str">
        <f t="shared" si="675"/>
        <v>H</v>
      </c>
      <c r="F7368">
        <v>13</v>
      </c>
      <c r="G7368">
        <v>21</v>
      </c>
      <c r="H7368">
        <v>4</v>
      </c>
      <c r="I7368">
        <v>2</v>
      </c>
      <c r="J7368">
        <v>16364.5298</v>
      </c>
      <c r="K7368">
        <v>5</v>
      </c>
      <c r="L7368">
        <v>2</v>
      </c>
      <c r="M7368">
        <v>1</v>
      </c>
      <c r="N7368" s="75" t="str">
        <f t="shared" si="678"/>
        <v>Object</v>
      </c>
      <c r="O7368" t="str">
        <f t="shared" si="676"/>
        <v>pic</v>
      </c>
      <c r="P7368">
        <f t="shared" si="677"/>
        <v>11668.031800000001</v>
      </c>
      <c r="Q7368">
        <v>-11668.031800000001</v>
      </c>
      <c r="R7368" s="13" t="s">
        <v>49</v>
      </c>
      <c r="S7368" t="s">
        <v>50</v>
      </c>
    </row>
    <row r="7369" spans="1:19">
      <c r="A7369" t="s">
        <v>70</v>
      </c>
      <c r="B7369" s="91" t="s">
        <v>11</v>
      </c>
      <c r="C7369">
        <v>6</v>
      </c>
      <c r="D7369" t="s">
        <v>48</v>
      </c>
      <c r="E7369" t="str">
        <f t="shared" si="675"/>
        <v>H</v>
      </c>
      <c r="F7369">
        <v>13</v>
      </c>
      <c r="G7369">
        <v>18</v>
      </c>
      <c r="H7369">
        <v>3</v>
      </c>
      <c r="I7369">
        <v>2</v>
      </c>
      <c r="J7369">
        <v>13848.984700000001</v>
      </c>
      <c r="K7369">
        <v>1</v>
      </c>
      <c r="L7369">
        <v>7</v>
      </c>
      <c r="M7369">
        <v>1</v>
      </c>
      <c r="N7369" s="75" t="str">
        <f t="shared" si="678"/>
        <v>Threat</v>
      </c>
      <c r="O7369" t="str">
        <f t="shared" si="676"/>
        <v>pic</v>
      </c>
      <c r="P7369">
        <f t="shared" si="677"/>
        <v>9152.4867000000013</v>
      </c>
      <c r="Q7369">
        <v>-9152.4867000000013</v>
      </c>
      <c r="R7369" s="13" t="s">
        <v>49</v>
      </c>
      <c r="S7369" t="s">
        <v>50</v>
      </c>
    </row>
    <row r="7370" spans="1:19">
      <c r="A7370" t="s">
        <v>70</v>
      </c>
      <c r="B7370" s="91" t="s">
        <v>11</v>
      </c>
      <c r="C7370">
        <v>6</v>
      </c>
      <c r="D7370" t="s">
        <v>48</v>
      </c>
      <c r="E7370" t="str">
        <f t="shared" si="675"/>
        <v>H</v>
      </c>
      <c r="F7370">
        <v>13</v>
      </c>
      <c r="G7370">
        <v>15</v>
      </c>
      <c r="H7370">
        <v>3</v>
      </c>
      <c r="I7370">
        <v>2</v>
      </c>
      <c r="J7370">
        <v>12641.525900000001</v>
      </c>
      <c r="K7370">
        <v>5</v>
      </c>
      <c r="L7370">
        <v>8</v>
      </c>
      <c r="M7370">
        <v>1</v>
      </c>
      <c r="N7370" s="75" t="str">
        <f t="shared" si="678"/>
        <v>Threat</v>
      </c>
      <c r="O7370" t="str">
        <f t="shared" si="676"/>
        <v>pic</v>
      </c>
      <c r="P7370">
        <f t="shared" si="677"/>
        <v>7945.027900000001</v>
      </c>
      <c r="Q7370">
        <v>-7945.027900000001</v>
      </c>
      <c r="R7370" s="13" t="s">
        <v>49</v>
      </c>
      <c r="S7370" t="s">
        <v>50</v>
      </c>
    </row>
    <row r="7371" spans="1:19">
      <c r="A7371" t="s">
        <v>70</v>
      </c>
      <c r="B7371" s="91" t="s">
        <v>11</v>
      </c>
      <c r="C7371">
        <v>6</v>
      </c>
      <c r="D7371" t="s">
        <v>48</v>
      </c>
      <c r="E7371" t="str">
        <f t="shared" si="675"/>
        <v>H</v>
      </c>
      <c r="F7371">
        <v>13</v>
      </c>
      <c r="G7371">
        <v>11</v>
      </c>
      <c r="H7371">
        <v>2</v>
      </c>
      <c r="I7371">
        <v>2</v>
      </c>
      <c r="J7371">
        <v>8454.4861999999994</v>
      </c>
      <c r="K7371">
        <v>1</v>
      </c>
      <c r="L7371">
        <v>7</v>
      </c>
      <c r="M7371">
        <v>1</v>
      </c>
      <c r="N7371" s="75" t="str">
        <f t="shared" si="678"/>
        <v>Threat</v>
      </c>
      <c r="O7371" t="str">
        <f t="shared" si="676"/>
        <v>pic</v>
      </c>
      <c r="P7371">
        <f t="shared" si="677"/>
        <v>3757.9881999999998</v>
      </c>
      <c r="Q7371">
        <v>-3757.9881999999998</v>
      </c>
      <c r="R7371" s="13" t="s">
        <v>49</v>
      </c>
      <c r="S7371" t="s">
        <v>50</v>
      </c>
    </row>
    <row r="7372" spans="1:19">
      <c r="A7372" t="s">
        <v>70</v>
      </c>
      <c r="B7372" s="91" t="s">
        <v>11</v>
      </c>
      <c r="C7372">
        <v>6</v>
      </c>
      <c r="D7372" t="s">
        <v>48</v>
      </c>
      <c r="E7372" t="str">
        <f t="shared" si="675"/>
        <v>H</v>
      </c>
      <c r="F7372">
        <v>13</v>
      </c>
      <c r="G7372">
        <v>16</v>
      </c>
      <c r="H7372">
        <v>3</v>
      </c>
      <c r="I7372">
        <v>2</v>
      </c>
      <c r="J7372">
        <v>8410.0347999999994</v>
      </c>
      <c r="K7372">
        <v>1</v>
      </c>
      <c r="L7372">
        <v>5</v>
      </c>
      <c r="M7372">
        <v>1</v>
      </c>
      <c r="N7372" s="75" t="str">
        <f t="shared" si="678"/>
        <v>Threat</v>
      </c>
      <c r="O7372" t="str">
        <f t="shared" si="676"/>
        <v>pic</v>
      </c>
      <c r="P7372">
        <f t="shared" si="677"/>
        <v>3713.5367999999999</v>
      </c>
      <c r="Q7372">
        <v>-3713.5367999999999</v>
      </c>
      <c r="R7372" s="13" t="s">
        <v>49</v>
      </c>
      <c r="S7372" t="s">
        <v>50</v>
      </c>
    </row>
    <row r="7373" spans="1:19">
      <c r="A7373" t="s">
        <v>70</v>
      </c>
      <c r="B7373" s="91" t="s">
        <v>11</v>
      </c>
      <c r="C7373">
        <v>6</v>
      </c>
      <c r="D7373" t="s">
        <v>48</v>
      </c>
      <c r="E7373" t="str">
        <f t="shared" si="675"/>
        <v>H</v>
      </c>
      <c r="F7373">
        <v>13</v>
      </c>
      <c r="G7373">
        <v>20</v>
      </c>
      <c r="H7373">
        <v>4</v>
      </c>
      <c r="I7373">
        <v>2</v>
      </c>
      <c r="J7373">
        <v>7995.6412</v>
      </c>
      <c r="K7373">
        <v>18</v>
      </c>
      <c r="L7373">
        <v>0</v>
      </c>
      <c r="M7373">
        <v>1</v>
      </c>
      <c r="N7373" s="75" t="str">
        <f t="shared" si="678"/>
        <v>None</v>
      </c>
      <c r="O7373" t="str">
        <f t="shared" si="676"/>
        <v>None</v>
      </c>
      <c r="P7373">
        <f t="shared" si="677"/>
        <v>3299.1432000000004</v>
      </c>
      <c r="Q7373">
        <v>-3299.1432000000004</v>
      </c>
      <c r="R7373" s="13" t="s">
        <v>49</v>
      </c>
      <c r="S7373" t="s">
        <v>50</v>
      </c>
    </row>
    <row r="7374" spans="1:19">
      <c r="A7374" t="s">
        <v>70</v>
      </c>
      <c r="B7374" s="91" t="s">
        <v>11</v>
      </c>
      <c r="C7374">
        <v>6</v>
      </c>
      <c r="D7374" t="s">
        <v>48</v>
      </c>
      <c r="E7374" t="str">
        <f t="shared" si="675"/>
        <v>H</v>
      </c>
      <c r="F7374">
        <v>13</v>
      </c>
      <c r="G7374">
        <v>4</v>
      </c>
      <c r="H7374">
        <v>1</v>
      </c>
      <c r="I7374">
        <v>2</v>
      </c>
      <c r="J7374">
        <v>7451.8662999999997</v>
      </c>
      <c r="K7374">
        <v>14</v>
      </c>
      <c r="L7374">
        <v>3</v>
      </c>
      <c r="M7374">
        <v>1</v>
      </c>
      <c r="N7374" s="75" t="str">
        <f t="shared" si="678"/>
        <v>Object</v>
      </c>
      <c r="O7374" t="str">
        <f t="shared" si="676"/>
        <v>pic</v>
      </c>
      <c r="P7374">
        <f t="shared" si="677"/>
        <v>2755.3683000000001</v>
      </c>
      <c r="Q7374">
        <v>-2755.3683000000001</v>
      </c>
      <c r="R7374" s="13" t="s">
        <v>49</v>
      </c>
      <c r="S7374" t="s">
        <v>50</v>
      </c>
    </row>
    <row r="7375" spans="1:19">
      <c r="A7375" t="s">
        <v>70</v>
      </c>
      <c r="B7375" s="91" t="s">
        <v>11</v>
      </c>
      <c r="C7375">
        <v>6</v>
      </c>
      <c r="D7375" t="s">
        <v>48</v>
      </c>
      <c r="E7375" t="str">
        <f t="shared" si="675"/>
        <v>H</v>
      </c>
      <c r="F7375">
        <v>13</v>
      </c>
      <c r="G7375">
        <v>5</v>
      </c>
      <c r="H7375">
        <v>1</v>
      </c>
      <c r="I7375">
        <v>2</v>
      </c>
      <c r="J7375">
        <v>7267.5738000000001</v>
      </c>
      <c r="K7375">
        <v>4</v>
      </c>
      <c r="L7375">
        <v>1</v>
      </c>
      <c r="M7375">
        <v>1</v>
      </c>
      <c r="N7375" s="75" t="str">
        <f t="shared" si="678"/>
        <v>Object</v>
      </c>
      <c r="O7375" t="str">
        <f t="shared" si="676"/>
        <v>pic</v>
      </c>
      <c r="P7375">
        <f t="shared" si="677"/>
        <v>2571.0758000000005</v>
      </c>
      <c r="Q7375">
        <v>-2571.0758000000005</v>
      </c>
      <c r="R7375" s="13" t="s">
        <v>49</v>
      </c>
      <c r="S7375" t="s">
        <v>50</v>
      </c>
    </row>
    <row r="7376" spans="1:19">
      <c r="A7376" t="s">
        <v>70</v>
      </c>
      <c r="B7376" s="91" t="s">
        <v>11</v>
      </c>
      <c r="C7376">
        <v>6</v>
      </c>
      <c r="D7376" t="s">
        <v>48</v>
      </c>
      <c r="E7376" t="str">
        <f t="shared" si="675"/>
        <v>H</v>
      </c>
      <c r="F7376">
        <v>13</v>
      </c>
      <c r="G7376">
        <v>19</v>
      </c>
      <c r="H7376">
        <v>4</v>
      </c>
      <c r="I7376">
        <v>2</v>
      </c>
      <c r="J7376">
        <v>6685.3297000000002</v>
      </c>
      <c r="K7376">
        <v>1</v>
      </c>
      <c r="L7376">
        <v>0</v>
      </c>
      <c r="M7376">
        <v>1</v>
      </c>
      <c r="N7376" s="75" t="str">
        <f t="shared" si="678"/>
        <v>None</v>
      </c>
      <c r="O7376" t="str">
        <f t="shared" si="676"/>
        <v>None</v>
      </c>
      <c r="P7376">
        <f t="shared" si="677"/>
        <v>1988.8317000000006</v>
      </c>
      <c r="Q7376">
        <v>-1988.8317000000006</v>
      </c>
      <c r="R7376" s="13" t="s">
        <v>49</v>
      </c>
      <c r="S7376" t="s">
        <v>50</v>
      </c>
    </row>
    <row r="7377" spans="1:19">
      <c r="A7377" t="s">
        <v>70</v>
      </c>
      <c r="B7377" s="91" t="s">
        <v>11</v>
      </c>
      <c r="C7377">
        <v>6</v>
      </c>
      <c r="D7377" t="s">
        <v>48</v>
      </c>
      <c r="E7377" t="str">
        <f t="shared" si="675"/>
        <v>H</v>
      </c>
      <c r="F7377">
        <v>13</v>
      </c>
      <c r="G7377">
        <v>8</v>
      </c>
      <c r="H7377">
        <v>2</v>
      </c>
      <c r="I7377">
        <v>2</v>
      </c>
      <c r="J7377">
        <v>6578.4543999999996</v>
      </c>
      <c r="K7377">
        <v>16</v>
      </c>
      <c r="L7377">
        <v>0</v>
      </c>
      <c r="M7377">
        <v>1</v>
      </c>
      <c r="N7377" s="75" t="str">
        <f t="shared" si="678"/>
        <v>None</v>
      </c>
      <c r="O7377" t="str">
        <f t="shared" si="676"/>
        <v>None</v>
      </c>
      <c r="P7377">
        <f t="shared" si="677"/>
        <v>1881.9564</v>
      </c>
      <c r="Q7377">
        <v>-1881.9564</v>
      </c>
      <c r="R7377" s="13" t="s">
        <v>49</v>
      </c>
      <c r="S7377" t="s">
        <v>50</v>
      </c>
    </row>
    <row r="7378" spans="1:19">
      <c r="A7378" t="s">
        <v>70</v>
      </c>
      <c r="B7378" s="91" t="s">
        <v>11</v>
      </c>
      <c r="C7378">
        <v>6</v>
      </c>
      <c r="D7378" t="s">
        <v>48</v>
      </c>
      <c r="E7378" t="str">
        <f t="shared" si="675"/>
        <v>H</v>
      </c>
      <c r="F7378">
        <v>13</v>
      </c>
      <c r="G7378">
        <v>23</v>
      </c>
      <c r="H7378">
        <v>4</v>
      </c>
      <c r="I7378">
        <v>2</v>
      </c>
      <c r="J7378">
        <v>4832.1859999999997</v>
      </c>
      <c r="K7378">
        <v>2</v>
      </c>
      <c r="L7378">
        <v>4</v>
      </c>
      <c r="M7378">
        <v>1</v>
      </c>
      <c r="N7378" s="75" t="str">
        <f t="shared" si="678"/>
        <v>Object</v>
      </c>
      <c r="O7378" t="str">
        <f t="shared" si="676"/>
        <v>pic</v>
      </c>
      <c r="P7378">
        <f t="shared" si="677"/>
        <v>135.6880000000001</v>
      </c>
      <c r="Q7378">
        <v>-135.6880000000001</v>
      </c>
      <c r="R7378" s="13" t="s">
        <v>49</v>
      </c>
      <c r="S7378" t="s">
        <v>50</v>
      </c>
    </row>
    <row r="7379" spans="1:19">
      <c r="A7379" t="s">
        <v>70</v>
      </c>
      <c r="B7379" s="91" t="s">
        <v>11</v>
      </c>
      <c r="C7379">
        <v>6</v>
      </c>
      <c r="D7379" t="s">
        <v>48</v>
      </c>
      <c r="E7379" t="str">
        <f t="shared" si="675"/>
        <v>H</v>
      </c>
      <c r="F7379">
        <v>13</v>
      </c>
      <c r="G7379">
        <v>30</v>
      </c>
      <c r="H7379">
        <v>5</v>
      </c>
      <c r="I7379">
        <v>2</v>
      </c>
      <c r="J7379">
        <v>4534.7331000000004</v>
      </c>
      <c r="K7379">
        <v>1</v>
      </c>
      <c r="L7379">
        <v>12</v>
      </c>
      <c r="M7379">
        <v>1</v>
      </c>
      <c r="N7379" s="75" t="str">
        <f t="shared" si="678"/>
        <v>Neutral</v>
      </c>
      <c r="O7379" t="str">
        <f t="shared" si="676"/>
        <v>pic</v>
      </c>
      <c r="P7379">
        <f t="shared" si="677"/>
        <v>-161.76489999999922</v>
      </c>
      <c r="Q7379">
        <v>161.76489999999922</v>
      </c>
      <c r="R7379" s="13" t="s">
        <v>49</v>
      </c>
      <c r="S7379" t="s">
        <v>50</v>
      </c>
    </row>
    <row r="7380" spans="1:19">
      <c r="A7380" t="s">
        <v>70</v>
      </c>
      <c r="B7380" s="91" t="s">
        <v>11</v>
      </c>
      <c r="C7380">
        <v>6</v>
      </c>
      <c r="D7380" t="s">
        <v>48</v>
      </c>
      <c r="E7380" t="str">
        <f t="shared" si="675"/>
        <v>H</v>
      </c>
      <c r="F7380">
        <v>13</v>
      </c>
      <c r="G7380">
        <v>2</v>
      </c>
      <c r="H7380">
        <v>1</v>
      </c>
      <c r="I7380">
        <v>2</v>
      </c>
      <c r="J7380">
        <v>4118.9308000000001</v>
      </c>
      <c r="K7380">
        <v>4</v>
      </c>
      <c r="L7380">
        <v>0</v>
      </c>
      <c r="M7380">
        <v>1</v>
      </c>
      <c r="N7380" s="75" t="str">
        <f t="shared" si="678"/>
        <v>None</v>
      </c>
      <c r="O7380" t="str">
        <f t="shared" si="676"/>
        <v>None</v>
      </c>
      <c r="P7380">
        <f t="shared" si="677"/>
        <v>-577.5671999999995</v>
      </c>
      <c r="Q7380">
        <v>577.5671999999995</v>
      </c>
      <c r="R7380" s="13" t="s">
        <v>49</v>
      </c>
      <c r="S7380" t="s">
        <v>50</v>
      </c>
    </row>
    <row r="7381" spans="1:19">
      <c r="A7381" t="s">
        <v>70</v>
      </c>
      <c r="B7381" s="91" t="s">
        <v>11</v>
      </c>
      <c r="C7381">
        <v>6</v>
      </c>
      <c r="D7381" t="s">
        <v>48</v>
      </c>
      <c r="E7381" t="str">
        <f t="shared" si="675"/>
        <v>H</v>
      </c>
      <c r="F7381">
        <v>13</v>
      </c>
      <c r="G7381">
        <v>28</v>
      </c>
      <c r="H7381">
        <v>5</v>
      </c>
      <c r="I7381">
        <v>2</v>
      </c>
      <c r="J7381">
        <v>4087.2446</v>
      </c>
      <c r="K7381">
        <v>1</v>
      </c>
      <c r="L7381">
        <v>9</v>
      </c>
      <c r="M7381">
        <v>1</v>
      </c>
      <c r="N7381" s="75" t="str">
        <f t="shared" si="678"/>
        <v>Neutral</v>
      </c>
      <c r="O7381" t="str">
        <f t="shared" si="676"/>
        <v>pic</v>
      </c>
      <c r="P7381">
        <f t="shared" si="677"/>
        <v>-609.2533999999996</v>
      </c>
      <c r="Q7381">
        <v>609.2533999999996</v>
      </c>
      <c r="R7381" s="13" t="s">
        <v>49</v>
      </c>
      <c r="S7381" t="s">
        <v>50</v>
      </c>
    </row>
    <row r="7382" spans="1:19">
      <c r="A7382" t="s">
        <v>70</v>
      </c>
      <c r="B7382" s="91" t="s">
        <v>11</v>
      </c>
      <c r="C7382">
        <v>6</v>
      </c>
      <c r="D7382" t="s">
        <v>48</v>
      </c>
      <c r="E7382" t="str">
        <f t="shared" si="675"/>
        <v>H</v>
      </c>
      <c r="F7382">
        <v>13</v>
      </c>
      <c r="G7382">
        <v>32</v>
      </c>
      <c r="H7382">
        <v>6</v>
      </c>
      <c r="I7382">
        <v>2</v>
      </c>
      <c r="J7382">
        <v>3627.7003</v>
      </c>
      <c r="K7382">
        <v>1</v>
      </c>
      <c r="L7382">
        <v>0</v>
      </c>
      <c r="M7382">
        <v>1</v>
      </c>
      <c r="N7382" s="75" t="str">
        <f t="shared" si="678"/>
        <v>None</v>
      </c>
      <c r="O7382" t="str">
        <f t="shared" si="676"/>
        <v>None</v>
      </c>
      <c r="P7382">
        <f t="shared" si="677"/>
        <v>-1068.7976999999996</v>
      </c>
      <c r="Q7382">
        <v>1068.7976999999996</v>
      </c>
      <c r="R7382" s="13" t="s">
        <v>49</v>
      </c>
      <c r="S7382" t="s">
        <v>50</v>
      </c>
    </row>
    <row r="7383" spans="1:19">
      <c r="A7383" t="s">
        <v>70</v>
      </c>
      <c r="B7383" s="91" t="s">
        <v>11</v>
      </c>
      <c r="C7383">
        <v>6</v>
      </c>
      <c r="D7383" t="s">
        <v>48</v>
      </c>
      <c r="E7383" t="str">
        <f t="shared" si="675"/>
        <v>H</v>
      </c>
      <c r="F7383">
        <v>13</v>
      </c>
      <c r="G7383">
        <v>13</v>
      </c>
      <c r="H7383">
        <v>3</v>
      </c>
      <c r="I7383">
        <v>2</v>
      </c>
      <c r="J7383">
        <v>3419.6446999999998</v>
      </c>
      <c r="K7383">
        <v>1</v>
      </c>
      <c r="L7383">
        <v>0</v>
      </c>
      <c r="M7383">
        <v>1</v>
      </c>
      <c r="N7383" s="75" t="str">
        <f t="shared" si="678"/>
        <v>None</v>
      </c>
      <c r="O7383" t="str">
        <f t="shared" si="676"/>
        <v>None</v>
      </c>
      <c r="P7383">
        <f t="shared" si="677"/>
        <v>-1276.8532999999998</v>
      </c>
      <c r="Q7383">
        <v>1276.8532999999998</v>
      </c>
      <c r="R7383" s="13" t="s">
        <v>49</v>
      </c>
      <c r="S7383" t="s">
        <v>50</v>
      </c>
    </row>
    <row r="7384" spans="1:19">
      <c r="A7384" t="s">
        <v>70</v>
      </c>
      <c r="B7384" s="91" t="s">
        <v>11</v>
      </c>
      <c r="C7384">
        <v>6</v>
      </c>
      <c r="D7384" t="s">
        <v>48</v>
      </c>
      <c r="E7384" t="str">
        <f t="shared" si="675"/>
        <v>H</v>
      </c>
      <c r="F7384">
        <v>13</v>
      </c>
      <c r="G7384">
        <v>3</v>
      </c>
      <c r="H7384">
        <v>1</v>
      </c>
      <c r="I7384">
        <v>2</v>
      </c>
      <c r="J7384">
        <v>3275.9670999999998</v>
      </c>
      <c r="K7384">
        <v>2</v>
      </c>
      <c r="L7384">
        <v>4</v>
      </c>
      <c r="M7384">
        <v>1</v>
      </c>
      <c r="N7384" s="75" t="str">
        <f t="shared" si="678"/>
        <v>Object</v>
      </c>
      <c r="O7384" t="str">
        <f t="shared" si="676"/>
        <v>pic</v>
      </c>
      <c r="P7384">
        <f t="shared" si="677"/>
        <v>-1420.5308999999997</v>
      </c>
      <c r="Q7384">
        <v>1420.5308999999997</v>
      </c>
      <c r="R7384" s="13" t="s">
        <v>49</v>
      </c>
      <c r="S7384" t="s">
        <v>50</v>
      </c>
    </row>
    <row r="7385" spans="1:19">
      <c r="A7385" t="s">
        <v>70</v>
      </c>
      <c r="B7385" s="91" t="s">
        <v>11</v>
      </c>
      <c r="C7385">
        <v>6</v>
      </c>
      <c r="D7385" t="s">
        <v>48</v>
      </c>
      <c r="E7385" t="str">
        <f t="shared" si="675"/>
        <v>H</v>
      </c>
      <c r="F7385">
        <v>13</v>
      </c>
      <c r="G7385">
        <v>31</v>
      </c>
      <c r="H7385">
        <v>6</v>
      </c>
      <c r="I7385">
        <v>2</v>
      </c>
      <c r="J7385">
        <v>2995.69</v>
      </c>
      <c r="K7385">
        <v>1</v>
      </c>
      <c r="L7385">
        <v>0</v>
      </c>
      <c r="M7385">
        <v>1</v>
      </c>
      <c r="N7385" s="75" t="str">
        <f t="shared" si="678"/>
        <v>None</v>
      </c>
      <c r="O7385" t="str">
        <f t="shared" si="676"/>
        <v>None</v>
      </c>
      <c r="P7385">
        <f t="shared" si="677"/>
        <v>-1700.8079999999995</v>
      </c>
      <c r="Q7385">
        <v>1700.8079999999995</v>
      </c>
      <c r="R7385" s="13" t="s">
        <v>49</v>
      </c>
      <c r="S7385" t="s">
        <v>50</v>
      </c>
    </row>
    <row r="7386" spans="1:19">
      <c r="A7386" t="s">
        <v>70</v>
      </c>
      <c r="B7386" s="91" t="s">
        <v>11</v>
      </c>
      <c r="C7386">
        <v>6</v>
      </c>
      <c r="D7386" t="s">
        <v>48</v>
      </c>
      <c r="E7386" t="str">
        <f t="shared" si="675"/>
        <v>H</v>
      </c>
      <c r="F7386">
        <v>13</v>
      </c>
      <c r="G7386">
        <v>26</v>
      </c>
      <c r="H7386">
        <v>5</v>
      </c>
      <c r="I7386">
        <v>2</v>
      </c>
      <c r="J7386">
        <v>2507.116</v>
      </c>
      <c r="K7386">
        <v>6</v>
      </c>
      <c r="L7386">
        <v>0</v>
      </c>
      <c r="M7386">
        <v>1</v>
      </c>
      <c r="N7386" s="75" t="str">
        <f t="shared" si="678"/>
        <v>None</v>
      </c>
      <c r="O7386" t="str">
        <f t="shared" si="676"/>
        <v>None</v>
      </c>
      <c r="P7386">
        <f t="shared" si="677"/>
        <v>-2189.3819999999996</v>
      </c>
      <c r="Q7386">
        <v>2189.3819999999996</v>
      </c>
      <c r="R7386" s="13" t="s">
        <v>49</v>
      </c>
      <c r="S7386" t="s">
        <v>50</v>
      </c>
    </row>
    <row r="7387" spans="1:19">
      <c r="A7387" t="s">
        <v>70</v>
      </c>
      <c r="B7387" s="91" t="s">
        <v>11</v>
      </c>
      <c r="C7387">
        <v>6</v>
      </c>
      <c r="D7387" t="s">
        <v>48</v>
      </c>
      <c r="E7387" t="str">
        <f t="shared" si="675"/>
        <v>H</v>
      </c>
      <c r="F7387">
        <v>13</v>
      </c>
      <c r="G7387">
        <v>14</v>
      </c>
      <c r="H7387">
        <v>3</v>
      </c>
      <c r="I7387">
        <v>2</v>
      </c>
      <c r="J7387">
        <v>2383.4733999999999</v>
      </c>
      <c r="K7387">
        <v>5</v>
      </c>
      <c r="L7387">
        <v>0</v>
      </c>
      <c r="M7387">
        <v>1</v>
      </c>
      <c r="N7387" s="75" t="str">
        <f t="shared" si="678"/>
        <v>None</v>
      </c>
      <c r="O7387" t="str">
        <f t="shared" si="676"/>
        <v>None</v>
      </c>
      <c r="P7387">
        <f t="shared" si="677"/>
        <v>-2313.0245999999997</v>
      </c>
      <c r="Q7387">
        <v>2313.0245999999997</v>
      </c>
      <c r="R7387" s="13" t="s">
        <v>49</v>
      </c>
      <c r="S7387" t="s">
        <v>50</v>
      </c>
    </row>
    <row r="7388" spans="1:19">
      <c r="A7388" t="s">
        <v>70</v>
      </c>
      <c r="B7388" s="91" t="s">
        <v>11</v>
      </c>
      <c r="C7388">
        <v>6</v>
      </c>
      <c r="D7388" t="s">
        <v>48</v>
      </c>
      <c r="E7388" t="str">
        <f t="shared" si="675"/>
        <v>H</v>
      </c>
      <c r="F7388">
        <v>13</v>
      </c>
      <c r="G7388">
        <v>34</v>
      </c>
      <c r="H7388">
        <v>6</v>
      </c>
      <c r="I7388">
        <v>2</v>
      </c>
      <c r="J7388">
        <v>2378.3797</v>
      </c>
      <c r="K7388">
        <v>1</v>
      </c>
      <c r="L7388">
        <v>9</v>
      </c>
      <c r="M7388">
        <v>1</v>
      </c>
      <c r="N7388" s="75" t="str">
        <f t="shared" si="678"/>
        <v>Neutral</v>
      </c>
      <c r="O7388" t="str">
        <f t="shared" si="676"/>
        <v>pic</v>
      </c>
      <c r="P7388">
        <f t="shared" si="677"/>
        <v>-2318.1182999999996</v>
      </c>
      <c r="Q7388">
        <v>2318.1182999999996</v>
      </c>
      <c r="R7388" s="13" t="s">
        <v>49</v>
      </c>
      <c r="S7388" t="s">
        <v>50</v>
      </c>
    </row>
    <row r="7389" spans="1:19">
      <c r="A7389" t="s">
        <v>70</v>
      </c>
      <c r="B7389" s="91" t="s">
        <v>11</v>
      </c>
      <c r="C7389">
        <v>6</v>
      </c>
      <c r="D7389" t="s">
        <v>48</v>
      </c>
      <c r="E7389" t="str">
        <f t="shared" si="675"/>
        <v>H</v>
      </c>
      <c r="F7389">
        <v>13</v>
      </c>
      <c r="G7389">
        <v>35</v>
      </c>
      <c r="H7389">
        <v>6</v>
      </c>
      <c r="I7389">
        <v>2</v>
      </c>
      <c r="J7389">
        <v>2083.2204000000002</v>
      </c>
      <c r="K7389">
        <v>1</v>
      </c>
      <c r="L7389">
        <v>11</v>
      </c>
      <c r="M7389">
        <v>1</v>
      </c>
      <c r="N7389" s="75" t="str">
        <f t="shared" si="678"/>
        <v>Neutral</v>
      </c>
      <c r="O7389" t="str">
        <f t="shared" si="676"/>
        <v>pic</v>
      </c>
      <c r="P7389">
        <f t="shared" si="677"/>
        <v>-2613.2775999999994</v>
      </c>
      <c r="Q7389">
        <v>2613.2775999999994</v>
      </c>
      <c r="R7389" s="13" t="s">
        <v>49</v>
      </c>
      <c r="S7389" t="s">
        <v>50</v>
      </c>
    </row>
    <row r="7390" spans="1:19">
      <c r="A7390" t="s">
        <v>70</v>
      </c>
      <c r="B7390" s="91" t="s">
        <v>11</v>
      </c>
      <c r="C7390">
        <v>6</v>
      </c>
      <c r="D7390" t="s">
        <v>48</v>
      </c>
      <c r="E7390" t="str">
        <f t="shared" si="675"/>
        <v>H</v>
      </c>
      <c r="F7390">
        <v>13</v>
      </c>
      <c r="G7390">
        <v>6</v>
      </c>
      <c r="H7390">
        <v>1</v>
      </c>
      <c r="I7390">
        <v>2</v>
      </c>
      <c r="J7390">
        <v>1597.0536999999999</v>
      </c>
      <c r="K7390">
        <v>2</v>
      </c>
      <c r="L7390">
        <v>2</v>
      </c>
      <c r="M7390">
        <v>1</v>
      </c>
      <c r="N7390" s="75" t="str">
        <f t="shared" si="678"/>
        <v>Object</v>
      </c>
      <c r="O7390" t="str">
        <f t="shared" si="676"/>
        <v>pic</v>
      </c>
      <c r="P7390">
        <f t="shared" si="677"/>
        <v>-3099.4442999999997</v>
      </c>
      <c r="Q7390">
        <v>3099.4442999999997</v>
      </c>
      <c r="R7390" s="13" t="s">
        <v>49</v>
      </c>
      <c r="S7390" t="s">
        <v>50</v>
      </c>
    </row>
    <row r="7391" spans="1:19">
      <c r="A7391" t="s">
        <v>70</v>
      </c>
      <c r="B7391" s="91" t="s">
        <v>11</v>
      </c>
      <c r="C7391">
        <v>6</v>
      </c>
      <c r="D7391" t="s">
        <v>48</v>
      </c>
      <c r="E7391" t="str">
        <f t="shared" ref="E7391:E7454" si="679">IF(D7391="M", "B",IF(D7391="B", "B", IF(D7391="H", "H")))</f>
        <v>H</v>
      </c>
      <c r="F7391">
        <v>13</v>
      </c>
      <c r="G7391">
        <v>17</v>
      </c>
      <c r="H7391">
        <v>3</v>
      </c>
      <c r="I7391">
        <v>2</v>
      </c>
      <c r="J7391">
        <v>749.04690000000005</v>
      </c>
      <c r="K7391">
        <v>1</v>
      </c>
      <c r="L7391">
        <v>6</v>
      </c>
      <c r="M7391">
        <v>1</v>
      </c>
      <c r="N7391" s="75" t="str">
        <f t="shared" si="678"/>
        <v>Threat</v>
      </c>
      <c r="O7391" t="str">
        <f t="shared" ref="O7391:O7454" si="680">IF(N7391="None", "None","pic")</f>
        <v>pic</v>
      </c>
      <c r="P7391">
        <f t="shared" ref="P7391:P7454" si="681">IF(A7391="Ybbi",J7391-3500.52,IF(A7391="Yeti",J7391-2760.482,IF(A7391="Yew",J7391-3960.337,IF(A7391="Ylang",J7391-5142.232,IF(A7391="Yorkie",J7391-4696.498,IF(A7391="Yosser",J7391-4903.239,IF(A7391="Zazy",J7391-3330.41)))))))</f>
        <v>-3947.4510999999993</v>
      </c>
      <c r="Q7391">
        <v>3947.4510999999993</v>
      </c>
      <c r="R7391" s="13" t="s">
        <v>49</v>
      </c>
      <c r="S7391" t="s">
        <v>50</v>
      </c>
    </row>
    <row r="7392" spans="1:19">
      <c r="A7392" t="s">
        <v>70</v>
      </c>
      <c r="B7392" s="91" t="s">
        <v>11</v>
      </c>
      <c r="C7392">
        <v>6</v>
      </c>
      <c r="D7392" t="s">
        <v>48</v>
      </c>
      <c r="E7392" t="str">
        <f t="shared" si="679"/>
        <v>H</v>
      </c>
      <c r="F7392">
        <v>13</v>
      </c>
      <c r="G7392">
        <v>29</v>
      </c>
      <c r="H7392">
        <v>5</v>
      </c>
      <c r="I7392">
        <v>2</v>
      </c>
      <c r="J7392">
        <v>460.33600000000001</v>
      </c>
      <c r="K7392">
        <v>1</v>
      </c>
      <c r="L7392">
        <v>11</v>
      </c>
      <c r="M7392">
        <v>1</v>
      </c>
      <c r="N7392" s="75" t="str">
        <f t="shared" si="678"/>
        <v>Neutral</v>
      </c>
      <c r="O7392" t="str">
        <f t="shared" si="680"/>
        <v>pic</v>
      </c>
      <c r="P7392">
        <f t="shared" si="681"/>
        <v>-4236.1619999999994</v>
      </c>
      <c r="Q7392">
        <v>4236.1619999999994</v>
      </c>
      <c r="R7392" s="13" t="s">
        <v>49</v>
      </c>
      <c r="S7392" t="s">
        <v>50</v>
      </c>
    </row>
    <row r="7393" spans="1:19">
      <c r="A7393" t="s">
        <v>70</v>
      </c>
      <c r="B7393" s="91" t="s">
        <v>11</v>
      </c>
      <c r="C7393">
        <v>6</v>
      </c>
      <c r="D7393" t="s">
        <v>48</v>
      </c>
      <c r="E7393" t="str">
        <f t="shared" si="679"/>
        <v>H</v>
      </c>
      <c r="F7393">
        <v>13</v>
      </c>
      <c r="G7393">
        <v>25</v>
      </c>
      <c r="H7393">
        <v>5</v>
      </c>
      <c r="I7393">
        <v>2</v>
      </c>
      <c r="J7393">
        <v>442.15629999999999</v>
      </c>
      <c r="K7393">
        <v>1</v>
      </c>
      <c r="L7393">
        <v>0</v>
      </c>
      <c r="M7393">
        <v>1</v>
      </c>
      <c r="N7393" s="75" t="str">
        <f t="shared" si="678"/>
        <v>None</v>
      </c>
      <c r="O7393" t="str">
        <f t="shared" si="680"/>
        <v>None</v>
      </c>
      <c r="P7393">
        <f t="shared" si="681"/>
        <v>-4254.3416999999999</v>
      </c>
      <c r="Q7393">
        <v>4254.3416999999999</v>
      </c>
      <c r="R7393" s="13" t="s">
        <v>49</v>
      </c>
      <c r="S7393" t="s">
        <v>50</v>
      </c>
    </row>
    <row r="7394" spans="1:19">
      <c r="A7394" t="s">
        <v>70</v>
      </c>
      <c r="B7394" s="91" t="s">
        <v>11</v>
      </c>
      <c r="C7394">
        <v>6</v>
      </c>
      <c r="D7394" t="s">
        <v>48</v>
      </c>
      <c r="E7394" t="str">
        <f t="shared" si="679"/>
        <v>H</v>
      </c>
      <c r="F7394">
        <v>13</v>
      </c>
      <c r="G7394">
        <v>9</v>
      </c>
      <c r="H7394">
        <v>2</v>
      </c>
      <c r="I7394">
        <v>2</v>
      </c>
      <c r="J7394">
        <v>438.34840000000003</v>
      </c>
      <c r="K7394">
        <v>1</v>
      </c>
      <c r="L7394">
        <v>6</v>
      </c>
      <c r="M7394">
        <v>1</v>
      </c>
      <c r="N7394" s="75" t="str">
        <f t="shared" si="678"/>
        <v>Threat</v>
      </c>
      <c r="O7394" t="str">
        <f t="shared" si="680"/>
        <v>pic</v>
      </c>
      <c r="P7394">
        <f t="shared" si="681"/>
        <v>-4258.1495999999997</v>
      </c>
      <c r="Q7394">
        <v>4258.1495999999997</v>
      </c>
      <c r="R7394" s="13" t="s">
        <v>49</v>
      </c>
      <c r="S7394" t="s">
        <v>50</v>
      </c>
    </row>
    <row r="7395" spans="1:19">
      <c r="A7395" t="s">
        <v>70</v>
      </c>
      <c r="B7395" s="91" t="s">
        <v>11</v>
      </c>
      <c r="C7395">
        <v>6</v>
      </c>
      <c r="D7395" t="s">
        <v>48</v>
      </c>
      <c r="E7395" t="str">
        <f t="shared" si="679"/>
        <v>H</v>
      </c>
      <c r="F7395">
        <v>13</v>
      </c>
      <c r="G7395">
        <v>12</v>
      </c>
      <c r="H7395">
        <v>2</v>
      </c>
      <c r="I7395">
        <v>2</v>
      </c>
      <c r="J7395">
        <v>322.67059999999998</v>
      </c>
      <c r="K7395">
        <v>1</v>
      </c>
      <c r="L7395">
        <v>5</v>
      </c>
      <c r="M7395">
        <v>1</v>
      </c>
      <c r="N7395" s="75" t="str">
        <f t="shared" si="678"/>
        <v>Threat</v>
      </c>
      <c r="O7395" t="str">
        <f t="shared" si="680"/>
        <v>pic</v>
      </c>
      <c r="P7395">
        <f t="shared" si="681"/>
        <v>-4373.8273999999992</v>
      </c>
      <c r="Q7395">
        <v>4373.8273999999992</v>
      </c>
      <c r="R7395" s="13" t="s">
        <v>49</v>
      </c>
      <c r="S7395" t="s">
        <v>50</v>
      </c>
    </row>
    <row r="7396" spans="1:19">
      <c r="A7396" t="s">
        <v>70</v>
      </c>
      <c r="B7396" s="91" t="s">
        <v>11</v>
      </c>
      <c r="C7396">
        <v>6</v>
      </c>
      <c r="D7396" t="s">
        <v>48</v>
      </c>
      <c r="E7396" t="str">
        <f t="shared" si="679"/>
        <v>H</v>
      </c>
      <c r="F7396">
        <v>13</v>
      </c>
      <c r="G7396">
        <v>36</v>
      </c>
      <c r="H7396">
        <v>6</v>
      </c>
      <c r="I7396">
        <v>2</v>
      </c>
      <c r="J7396">
        <v>277.28559999999999</v>
      </c>
      <c r="K7396">
        <v>1</v>
      </c>
      <c r="L7396">
        <v>12</v>
      </c>
      <c r="M7396">
        <v>1</v>
      </c>
      <c r="N7396" s="75" t="str">
        <f t="shared" si="678"/>
        <v>Neutral</v>
      </c>
      <c r="O7396" t="str">
        <f t="shared" si="680"/>
        <v>pic</v>
      </c>
      <c r="P7396">
        <f t="shared" si="681"/>
        <v>-4419.2123999999994</v>
      </c>
      <c r="Q7396">
        <v>4419.2123999999994</v>
      </c>
      <c r="R7396" s="13" t="s">
        <v>49</v>
      </c>
      <c r="S7396" t="s">
        <v>50</v>
      </c>
    </row>
    <row r="7397" spans="1:19">
      <c r="A7397" t="s">
        <v>70</v>
      </c>
      <c r="B7397" s="91" t="s">
        <v>11</v>
      </c>
      <c r="C7397">
        <v>6</v>
      </c>
      <c r="D7397" t="s">
        <v>48</v>
      </c>
      <c r="E7397" t="str">
        <f t="shared" si="679"/>
        <v>H</v>
      </c>
      <c r="F7397">
        <v>13</v>
      </c>
      <c r="G7397">
        <v>24</v>
      </c>
      <c r="H7397">
        <v>4</v>
      </c>
      <c r="I7397">
        <v>2</v>
      </c>
      <c r="J7397">
        <v>206.905</v>
      </c>
      <c r="K7397">
        <v>2</v>
      </c>
      <c r="L7397">
        <v>3</v>
      </c>
      <c r="M7397">
        <v>1</v>
      </c>
      <c r="N7397" s="75" t="str">
        <f t="shared" si="678"/>
        <v>Object</v>
      </c>
      <c r="O7397" t="str">
        <f t="shared" si="680"/>
        <v>pic</v>
      </c>
      <c r="P7397">
        <f t="shared" si="681"/>
        <v>-4489.5929999999998</v>
      </c>
      <c r="Q7397">
        <v>4489.5929999999998</v>
      </c>
      <c r="R7397" s="13" t="s">
        <v>49</v>
      </c>
      <c r="S7397" t="s">
        <v>50</v>
      </c>
    </row>
    <row r="7398" spans="1:19">
      <c r="A7398" t="s">
        <v>70</v>
      </c>
      <c r="B7398" s="91" t="s">
        <v>11</v>
      </c>
      <c r="C7398">
        <v>6</v>
      </c>
      <c r="D7398" t="s">
        <v>48</v>
      </c>
      <c r="E7398" t="str">
        <f t="shared" si="679"/>
        <v>H</v>
      </c>
      <c r="F7398">
        <v>13</v>
      </c>
      <c r="G7398">
        <v>7</v>
      </c>
      <c r="H7398">
        <v>2</v>
      </c>
      <c r="I7398">
        <v>2</v>
      </c>
      <c r="J7398">
        <v>21.366399999999999</v>
      </c>
      <c r="K7398">
        <v>1</v>
      </c>
      <c r="L7398">
        <v>0</v>
      </c>
      <c r="M7398">
        <v>1</v>
      </c>
      <c r="N7398" s="75" t="str">
        <f t="shared" si="678"/>
        <v>None</v>
      </c>
      <c r="O7398" t="str">
        <f t="shared" si="680"/>
        <v>None</v>
      </c>
      <c r="P7398">
        <f t="shared" si="681"/>
        <v>-4675.1315999999997</v>
      </c>
      <c r="Q7398">
        <v>4675.1315999999997</v>
      </c>
      <c r="R7398" s="13" t="s">
        <v>49</v>
      </c>
      <c r="S7398" t="s">
        <v>50</v>
      </c>
    </row>
    <row r="7399" spans="1:19">
      <c r="A7399" t="s">
        <v>70</v>
      </c>
      <c r="B7399" s="91" t="s">
        <v>11</v>
      </c>
      <c r="C7399">
        <v>6</v>
      </c>
      <c r="D7399" t="s">
        <v>48</v>
      </c>
      <c r="E7399" t="str">
        <f t="shared" si="679"/>
        <v>H</v>
      </c>
      <c r="F7399">
        <v>13</v>
      </c>
      <c r="G7399">
        <v>5</v>
      </c>
      <c r="H7399">
        <v>1</v>
      </c>
      <c r="I7399">
        <v>3</v>
      </c>
      <c r="J7399">
        <v>61025.461499999998</v>
      </c>
      <c r="K7399">
        <v>1</v>
      </c>
      <c r="L7399">
        <v>12</v>
      </c>
      <c r="M7399" s="17">
        <v>0</v>
      </c>
      <c r="N7399" s="75" t="str">
        <f t="shared" si="678"/>
        <v>Neutral</v>
      </c>
      <c r="O7399" t="str">
        <f t="shared" si="680"/>
        <v>pic</v>
      </c>
      <c r="P7399">
        <f t="shared" si="681"/>
        <v>56328.963499999998</v>
      </c>
      <c r="Q7399">
        <v>-56328.963499999998</v>
      </c>
      <c r="R7399" s="13" t="s">
        <v>49</v>
      </c>
      <c r="S7399" t="s">
        <v>50</v>
      </c>
    </row>
    <row r="7400" spans="1:19">
      <c r="A7400" t="s">
        <v>70</v>
      </c>
      <c r="B7400" s="91" t="s">
        <v>11</v>
      </c>
      <c r="C7400">
        <v>6</v>
      </c>
      <c r="D7400" t="s">
        <v>48</v>
      </c>
      <c r="E7400" t="str">
        <f t="shared" si="679"/>
        <v>H</v>
      </c>
      <c r="F7400">
        <v>13</v>
      </c>
      <c r="G7400">
        <v>18</v>
      </c>
      <c r="H7400">
        <v>3</v>
      </c>
      <c r="I7400">
        <v>3</v>
      </c>
      <c r="J7400">
        <v>38105.133300000001</v>
      </c>
      <c r="K7400">
        <v>4</v>
      </c>
      <c r="L7400">
        <v>12</v>
      </c>
      <c r="M7400">
        <v>0</v>
      </c>
      <c r="N7400" s="75" t="str">
        <f t="shared" si="678"/>
        <v>Neutral</v>
      </c>
      <c r="O7400" t="str">
        <f t="shared" si="680"/>
        <v>pic</v>
      </c>
      <c r="P7400">
        <f t="shared" si="681"/>
        <v>33408.635300000002</v>
      </c>
      <c r="Q7400">
        <v>-33408.635300000002</v>
      </c>
      <c r="R7400" s="13" t="s">
        <v>49</v>
      </c>
      <c r="S7400" t="s">
        <v>50</v>
      </c>
    </row>
    <row r="7401" spans="1:19">
      <c r="A7401" t="s">
        <v>70</v>
      </c>
      <c r="B7401" s="91" t="s">
        <v>11</v>
      </c>
      <c r="C7401">
        <v>6</v>
      </c>
      <c r="D7401" t="s">
        <v>48</v>
      </c>
      <c r="E7401" t="str">
        <f t="shared" si="679"/>
        <v>H</v>
      </c>
      <c r="F7401">
        <v>13</v>
      </c>
      <c r="G7401">
        <v>15</v>
      </c>
      <c r="H7401">
        <v>3</v>
      </c>
      <c r="I7401">
        <v>3</v>
      </c>
      <c r="J7401">
        <v>36391.320699999997</v>
      </c>
      <c r="K7401">
        <v>21</v>
      </c>
      <c r="L7401">
        <v>11</v>
      </c>
      <c r="M7401">
        <v>0</v>
      </c>
      <c r="N7401" s="75" t="str">
        <f t="shared" si="678"/>
        <v>Neutral</v>
      </c>
      <c r="O7401" t="str">
        <f t="shared" si="680"/>
        <v>pic</v>
      </c>
      <c r="P7401">
        <f t="shared" si="681"/>
        <v>31694.822699999997</v>
      </c>
      <c r="Q7401">
        <v>-31694.822699999997</v>
      </c>
      <c r="R7401" s="13" t="s">
        <v>49</v>
      </c>
      <c r="S7401" t="s">
        <v>50</v>
      </c>
    </row>
    <row r="7402" spans="1:19">
      <c r="A7402" t="s">
        <v>70</v>
      </c>
      <c r="B7402" s="91" t="s">
        <v>11</v>
      </c>
      <c r="C7402">
        <v>6</v>
      </c>
      <c r="D7402" t="s">
        <v>48</v>
      </c>
      <c r="E7402" t="str">
        <f t="shared" si="679"/>
        <v>H</v>
      </c>
      <c r="F7402">
        <v>13</v>
      </c>
      <c r="G7402">
        <v>4</v>
      </c>
      <c r="H7402">
        <v>1</v>
      </c>
      <c r="I7402">
        <v>3</v>
      </c>
      <c r="J7402">
        <v>30238.4355</v>
      </c>
      <c r="K7402">
        <v>1</v>
      </c>
      <c r="L7402">
        <v>9</v>
      </c>
      <c r="M7402">
        <v>1</v>
      </c>
      <c r="N7402" s="75" t="str">
        <f t="shared" si="678"/>
        <v>Neutral</v>
      </c>
      <c r="O7402" t="str">
        <f t="shared" si="680"/>
        <v>pic</v>
      </c>
      <c r="P7402">
        <f t="shared" si="681"/>
        <v>25541.9375</v>
      </c>
      <c r="Q7402">
        <v>-25541.9375</v>
      </c>
      <c r="R7402" s="13" t="s">
        <v>49</v>
      </c>
      <c r="S7402" t="s">
        <v>50</v>
      </c>
    </row>
    <row r="7403" spans="1:19">
      <c r="A7403" t="s">
        <v>70</v>
      </c>
      <c r="B7403" s="91" t="s">
        <v>11</v>
      </c>
      <c r="C7403">
        <v>6</v>
      </c>
      <c r="D7403" t="s">
        <v>48</v>
      </c>
      <c r="E7403" t="str">
        <f t="shared" si="679"/>
        <v>H</v>
      </c>
      <c r="F7403">
        <v>13</v>
      </c>
      <c r="G7403">
        <v>6</v>
      </c>
      <c r="H7403">
        <v>1</v>
      </c>
      <c r="I7403">
        <v>3</v>
      </c>
      <c r="J7403">
        <v>24265.232</v>
      </c>
      <c r="K7403">
        <v>1</v>
      </c>
      <c r="L7403">
        <v>11</v>
      </c>
      <c r="M7403">
        <v>1</v>
      </c>
      <c r="N7403" s="75" t="str">
        <f t="shared" si="678"/>
        <v>Neutral</v>
      </c>
      <c r="O7403" t="str">
        <f t="shared" si="680"/>
        <v>pic</v>
      </c>
      <c r="P7403">
        <f t="shared" si="681"/>
        <v>19568.734</v>
      </c>
      <c r="Q7403">
        <v>-19568.734</v>
      </c>
      <c r="R7403" s="13" t="s">
        <v>49</v>
      </c>
      <c r="S7403" t="s">
        <v>50</v>
      </c>
    </row>
    <row r="7404" spans="1:19">
      <c r="A7404" t="s">
        <v>70</v>
      </c>
      <c r="B7404" s="91" t="s">
        <v>11</v>
      </c>
      <c r="C7404">
        <v>6</v>
      </c>
      <c r="D7404" t="s">
        <v>48</v>
      </c>
      <c r="E7404" t="str">
        <f t="shared" si="679"/>
        <v>H</v>
      </c>
      <c r="F7404">
        <v>13</v>
      </c>
      <c r="G7404">
        <v>10</v>
      </c>
      <c r="H7404">
        <v>2</v>
      </c>
      <c r="I7404">
        <v>3</v>
      </c>
      <c r="J7404">
        <v>20327.11</v>
      </c>
      <c r="K7404">
        <v>14</v>
      </c>
      <c r="L7404">
        <v>1</v>
      </c>
      <c r="M7404">
        <v>1</v>
      </c>
      <c r="N7404" s="75" t="str">
        <f t="shared" si="678"/>
        <v>Object</v>
      </c>
      <c r="O7404" t="str">
        <f t="shared" si="680"/>
        <v>pic</v>
      </c>
      <c r="P7404">
        <f t="shared" si="681"/>
        <v>15630.612000000001</v>
      </c>
      <c r="Q7404">
        <v>-15630.612000000001</v>
      </c>
      <c r="R7404" s="13" t="s">
        <v>49</v>
      </c>
      <c r="S7404" t="s">
        <v>50</v>
      </c>
    </row>
    <row r="7405" spans="1:19">
      <c r="A7405" t="s">
        <v>70</v>
      </c>
      <c r="B7405" s="91" t="s">
        <v>11</v>
      </c>
      <c r="C7405">
        <v>6</v>
      </c>
      <c r="D7405" t="s">
        <v>48</v>
      </c>
      <c r="E7405" t="str">
        <f t="shared" si="679"/>
        <v>H</v>
      </c>
      <c r="F7405">
        <v>13</v>
      </c>
      <c r="G7405">
        <v>3</v>
      </c>
      <c r="H7405">
        <v>1</v>
      </c>
      <c r="I7405">
        <v>3</v>
      </c>
      <c r="J7405">
        <v>15282.893899999999</v>
      </c>
      <c r="K7405">
        <v>12</v>
      </c>
      <c r="L7405">
        <v>10</v>
      </c>
      <c r="M7405">
        <v>1</v>
      </c>
      <c r="N7405" s="75" t="str">
        <f t="shared" si="678"/>
        <v>Neutral</v>
      </c>
      <c r="O7405" t="str">
        <f t="shared" si="680"/>
        <v>pic</v>
      </c>
      <c r="P7405">
        <f t="shared" si="681"/>
        <v>10586.3959</v>
      </c>
      <c r="Q7405">
        <v>-10586.3959</v>
      </c>
      <c r="R7405" s="13" t="s">
        <v>49</v>
      </c>
      <c r="S7405" t="s">
        <v>50</v>
      </c>
    </row>
    <row r="7406" spans="1:19">
      <c r="A7406" t="s">
        <v>70</v>
      </c>
      <c r="B7406" s="91" t="s">
        <v>11</v>
      </c>
      <c r="C7406">
        <v>6</v>
      </c>
      <c r="D7406" t="s">
        <v>48</v>
      </c>
      <c r="E7406" t="str">
        <f t="shared" si="679"/>
        <v>H</v>
      </c>
      <c r="F7406">
        <v>13</v>
      </c>
      <c r="G7406">
        <v>8</v>
      </c>
      <c r="H7406">
        <v>2</v>
      </c>
      <c r="I7406">
        <v>3</v>
      </c>
      <c r="J7406">
        <v>12134.2058</v>
      </c>
      <c r="K7406">
        <v>8</v>
      </c>
      <c r="L7406">
        <v>0</v>
      </c>
      <c r="M7406">
        <v>1</v>
      </c>
      <c r="N7406" s="75" t="str">
        <f t="shared" si="678"/>
        <v>None</v>
      </c>
      <c r="O7406" t="str">
        <f t="shared" si="680"/>
        <v>None</v>
      </c>
      <c r="P7406">
        <f t="shared" si="681"/>
        <v>7437.7078000000001</v>
      </c>
      <c r="Q7406">
        <v>-7437.7078000000001</v>
      </c>
      <c r="R7406" s="13" t="s">
        <v>49</v>
      </c>
      <c r="S7406" t="s">
        <v>50</v>
      </c>
    </row>
    <row r="7407" spans="1:19">
      <c r="A7407" t="s">
        <v>70</v>
      </c>
      <c r="B7407" s="91" t="s">
        <v>11</v>
      </c>
      <c r="C7407">
        <v>6</v>
      </c>
      <c r="D7407" t="s">
        <v>48</v>
      </c>
      <c r="E7407" t="str">
        <f t="shared" si="679"/>
        <v>H</v>
      </c>
      <c r="F7407">
        <v>13</v>
      </c>
      <c r="G7407">
        <v>11</v>
      </c>
      <c r="H7407">
        <v>2</v>
      </c>
      <c r="I7407">
        <v>3</v>
      </c>
      <c r="J7407">
        <v>11136.0445</v>
      </c>
      <c r="K7407">
        <v>15</v>
      </c>
      <c r="L7407">
        <v>2</v>
      </c>
      <c r="M7407">
        <v>1</v>
      </c>
      <c r="N7407" s="75" t="str">
        <f t="shared" si="678"/>
        <v>Object</v>
      </c>
      <c r="O7407" t="str">
        <f t="shared" si="680"/>
        <v>pic</v>
      </c>
      <c r="P7407">
        <f t="shared" si="681"/>
        <v>6439.5465000000004</v>
      </c>
      <c r="Q7407">
        <v>-6439.5465000000004</v>
      </c>
      <c r="R7407" s="13" t="s">
        <v>49</v>
      </c>
      <c r="S7407" t="s">
        <v>50</v>
      </c>
    </row>
    <row r="7408" spans="1:19">
      <c r="A7408" t="s">
        <v>70</v>
      </c>
      <c r="B7408" s="91" t="s">
        <v>11</v>
      </c>
      <c r="C7408">
        <v>6</v>
      </c>
      <c r="D7408" t="s">
        <v>48</v>
      </c>
      <c r="E7408" t="str">
        <f t="shared" si="679"/>
        <v>H</v>
      </c>
      <c r="F7408">
        <v>13</v>
      </c>
      <c r="G7408">
        <v>16</v>
      </c>
      <c r="H7408">
        <v>3</v>
      </c>
      <c r="I7408">
        <v>3</v>
      </c>
      <c r="J7408">
        <v>10866.861500000001</v>
      </c>
      <c r="K7408">
        <v>1</v>
      </c>
      <c r="L7408">
        <v>10</v>
      </c>
      <c r="M7408">
        <v>1</v>
      </c>
      <c r="N7408" s="75" t="str">
        <f t="shared" si="678"/>
        <v>Neutral</v>
      </c>
      <c r="O7408" t="str">
        <f t="shared" si="680"/>
        <v>pic</v>
      </c>
      <c r="P7408">
        <f t="shared" si="681"/>
        <v>6170.3635000000013</v>
      </c>
      <c r="Q7408">
        <v>-6170.3635000000013</v>
      </c>
      <c r="R7408" s="13" t="s">
        <v>49</v>
      </c>
      <c r="S7408" t="s">
        <v>50</v>
      </c>
    </row>
    <row r="7409" spans="1:19">
      <c r="A7409" t="s">
        <v>70</v>
      </c>
      <c r="B7409" s="91" t="s">
        <v>11</v>
      </c>
      <c r="C7409">
        <v>6</v>
      </c>
      <c r="D7409" t="s">
        <v>48</v>
      </c>
      <c r="E7409" t="str">
        <f t="shared" si="679"/>
        <v>H</v>
      </c>
      <c r="F7409">
        <v>13</v>
      </c>
      <c r="G7409">
        <v>1</v>
      </c>
      <c r="H7409">
        <v>1</v>
      </c>
      <c r="I7409">
        <v>3</v>
      </c>
      <c r="J7409">
        <v>10206.301299999999</v>
      </c>
      <c r="K7409">
        <v>15</v>
      </c>
      <c r="L7409">
        <v>0</v>
      </c>
      <c r="M7409">
        <v>1</v>
      </c>
      <c r="N7409" s="75" t="str">
        <f t="shared" si="678"/>
        <v>None</v>
      </c>
      <c r="O7409" t="str">
        <f t="shared" si="680"/>
        <v>None</v>
      </c>
      <c r="P7409">
        <f t="shared" si="681"/>
        <v>5509.8032999999996</v>
      </c>
      <c r="Q7409">
        <v>-5509.8032999999996</v>
      </c>
      <c r="R7409" s="13" t="s">
        <v>49</v>
      </c>
      <c r="S7409" t="s">
        <v>50</v>
      </c>
    </row>
    <row r="7410" spans="1:19">
      <c r="A7410" t="s">
        <v>70</v>
      </c>
      <c r="B7410" s="91" t="s">
        <v>11</v>
      </c>
      <c r="C7410">
        <v>6</v>
      </c>
      <c r="D7410" t="s">
        <v>48</v>
      </c>
      <c r="E7410" t="str">
        <f t="shared" si="679"/>
        <v>H</v>
      </c>
      <c r="F7410">
        <v>13</v>
      </c>
      <c r="G7410">
        <v>27</v>
      </c>
      <c r="H7410">
        <v>5</v>
      </c>
      <c r="I7410">
        <v>3</v>
      </c>
      <c r="J7410">
        <v>9003.9822999999997</v>
      </c>
      <c r="K7410">
        <v>6</v>
      </c>
      <c r="L7410">
        <v>4</v>
      </c>
      <c r="M7410">
        <v>1</v>
      </c>
      <c r="N7410" s="75" t="str">
        <f t="shared" si="678"/>
        <v>Object</v>
      </c>
      <c r="O7410" t="str">
        <f t="shared" si="680"/>
        <v>pic</v>
      </c>
      <c r="P7410">
        <f t="shared" si="681"/>
        <v>4307.4843000000001</v>
      </c>
      <c r="Q7410">
        <v>-4307.4843000000001</v>
      </c>
      <c r="R7410" s="13" t="s">
        <v>49</v>
      </c>
      <c r="S7410" t="s">
        <v>50</v>
      </c>
    </row>
    <row r="7411" spans="1:19">
      <c r="A7411" t="s">
        <v>70</v>
      </c>
      <c r="B7411" s="91" t="s">
        <v>11</v>
      </c>
      <c r="C7411">
        <v>6</v>
      </c>
      <c r="D7411" t="s">
        <v>48</v>
      </c>
      <c r="E7411" t="str">
        <f t="shared" si="679"/>
        <v>H</v>
      </c>
      <c r="F7411">
        <v>13</v>
      </c>
      <c r="G7411">
        <v>33</v>
      </c>
      <c r="H7411">
        <v>6</v>
      </c>
      <c r="I7411">
        <v>3</v>
      </c>
      <c r="J7411">
        <v>8584.4539999999997</v>
      </c>
      <c r="K7411">
        <v>7</v>
      </c>
      <c r="L7411">
        <v>7</v>
      </c>
      <c r="M7411">
        <v>1</v>
      </c>
      <c r="N7411" s="75" t="str">
        <f t="shared" si="678"/>
        <v>Threat</v>
      </c>
      <c r="O7411" t="str">
        <f t="shared" si="680"/>
        <v>pic</v>
      </c>
      <c r="P7411">
        <f t="shared" si="681"/>
        <v>3887.9560000000001</v>
      </c>
      <c r="Q7411">
        <v>-3887.9560000000001</v>
      </c>
      <c r="R7411" s="13" t="s">
        <v>49</v>
      </c>
      <c r="S7411" t="s">
        <v>50</v>
      </c>
    </row>
    <row r="7412" spans="1:19">
      <c r="A7412" t="s">
        <v>70</v>
      </c>
      <c r="B7412" s="91" t="s">
        <v>11</v>
      </c>
      <c r="C7412">
        <v>6</v>
      </c>
      <c r="D7412" t="s">
        <v>48</v>
      </c>
      <c r="E7412" t="str">
        <f t="shared" si="679"/>
        <v>H</v>
      </c>
      <c r="F7412">
        <v>13</v>
      </c>
      <c r="G7412">
        <v>28</v>
      </c>
      <c r="H7412">
        <v>5</v>
      </c>
      <c r="I7412">
        <v>3</v>
      </c>
      <c r="J7412">
        <v>8225.6990000000005</v>
      </c>
      <c r="K7412">
        <v>7</v>
      </c>
      <c r="L7412">
        <v>2</v>
      </c>
      <c r="M7412">
        <v>1</v>
      </c>
      <c r="N7412" s="75" t="str">
        <f t="shared" si="678"/>
        <v>Object</v>
      </c>
      <c r="O7412" t="str">
        <f t="shared" si="680"/>
        <v>pic</v>
      </c>
      <c r="P7412">
        <f t="shared" si="681"/>
        <v>3529.2010000000009</v>
      </c>
      <c r="Q7412">
        <v>-3529.2010000000009</v>
      </c>
      <c r="R7412" s="13" t="s">
        <v>49</v>
      </c>
      <c r="S7412" t="s">
        <v>50</v>
      </c>
    </row>
    <row r="7413" spans="1:19">
      <c r="A7413" t="s">
        <v>70</v>
      </c>
      <c r="B7413" s="91" t="s">
        <v>11</v>
      </c>
      <c r="C7413">
        <v>6</v>
      </c>
      <c r="D7413" t="s">
        <v>48</v>
      </c>
      <c r="E7413" t="str">
        <f t="shared" si="679"/>
        <v>H</v>
      </c>
      <c r="F7413">
        <v>13</v>
      </c>
      <c r="G7413">
        <v>7</v>
      </c>
      <c r="H7413">
        <v>2</v>
      </c>
      <c r="I7413">
        <v>3</v>
      </c>
      <c r="J7413">
        <v>8199.7324000000008</v>
      </c>
      <c r="K7413">
        <v>1</v>
      </c>
      <c r="L7413">
        <v>0</v>
      </c>
      <c r="M7413">
        <v>1</v>
      </c>
      <c r="N7413" s="75" t="str">
        <f t="shared" ref="N7413:N7476" si="682">IF(L7413=0,"None",IF(L7413&lt;5,"Object",IF(L7413&lt;9,"Threat","Neutral")))</f>
        <v>None</v>
      </c>
      <c r="O7413" t="str">
        <f t="shared" si="680"/>
        <v>None</v>
      </c>
      <c r="P7413">
        <f t="shared" si="681"/>
        <v>3503.2344000000012</v>
      </c>
      <c r="Q7413">
        <v>-3503.2344000000012</v>
      </c>
      <c r="R7413" s="13" t="s">
        <v>49</v>
      </c>
      <c r="S7413" t="s">
        <v>50</v>
      </c>
    </row>
    <row r="7414" spans="1:19">
      <c r="A7414" t="s">
        <v>70</v>
      </c>
      <c r="B7414" s="91" t="s">
        <v>11</v>
      </c>
      <c r="C7414">
        <v>6</v>
      </c>
      <c r="D7414" t="s">
        <v>48</v>
      </c>
      <c r="E7414" t="str">
        <f t="shared" si="679"/>
        <v>H</v>
      </c>
      <c r="F7414">
        <v>13</v>
      </c>
      <c r="G7414">
        <v>19</v>
      </c>
      <c r="H7414">
        <v>4</v>
      </c>
      <c r="I7414">
        <v>3</v>
      </c>
      <c r="J7414">
        <v>6121.3334999999997</v>
      </c>
      <c r="K7414">
        <v>1</v>
      </c>
      <c r="L7414">
        <v>0</v>
      </c>
      <c r="M7414">
        <v>1</v>
      </c>
      <c r="N7414" s="75" t="str">
        <f t="shared" si="682"/>
        <v>None</v>
      </c>
      <c r="O7414" t="str">
        <f t="shared" si="680"/>
        <v>None</v>
      </c>
      <c r="P7414">
        <f t="shared" si="681"/>
        <v>1424.8355000000001</v>
      </c>
      <c r="Q7414">
        <v>-1424.8355000000001</v>
      </c>
      <c r="R7414" s="13" t="s">
        <v>49</v>
      </c>
      <c r="S7414" t="s">
        <v>50</v>
      </c>
    </row>
    <row r="7415" spans="1:19">
      <c r="A7415" t="s">
        <v>70</v>
      </c>
      <c r="B7415" s="91" t="s">
        <v>11</v>
      </c>
      <c r="C7415">
        <v>6</v>
      </c>
      <c r="D7415" t="s">
        <v>48</v>
      </c>
      <c r="E7415" t="str">
        <f t="shared" si="679"/>
        <v>H</v>
      </c>
      <c r="F7415">
        <v>13</v>
      </c>
      <c r="G7415">
        <v>25</v>
      </c>
      <c r="H7415">
        <v>5</v>
      </c>
      <c r="I7415">
        <v>3</v>
      </c>
      <c r="J7415">
        <v>5826.7240000000002</v>
      </c>
      <c r="K7415">
        <v>9</v>
      </c>
      <c r="L7415">
        <v>0</v>
      </c>
      <c r="M7415">
        <v>1</v>
      </c>
      <c r="N7415" s="75" t="str">
        <f t="shared" si="682"/>
        <v>None</v>
      </c>
      <c r="O7415" t="str">
        <f t="shared" si="680"/>
        <v>None</v>
      </c>
      <c r="P7415">
        <f t="shared" si="681"/>
        <v>1130.2260000000006</v>
      </c>
      <c r="Q7415">
        <v>-1130.2260000000006</v>
      </c>
      <c r="R7415" s="13" t="s">
        <v>49</v>
      </c>
      <c r="S7415" t="s">
        <v>50</v>
      </c>
    </row>
    <row r="7416" spans="1:19">
      <c r="A7416" t="s">
        <v>70</v>
      </c>
      <c r="B7416" s="91" t="s">
        <v>11</v>
      </c>
      <c r="C7416">
        <v>6</v>
      </c>
      <c r="D7416" t="s">
        <v>48</v>
      </c>
      <c r="E7416" t="str">
        <f t="shared" si="679"/>
        <v>H</v>
      </c>
      <c r="F7416">
        <v>13</v>
      </c>
      <c r="G7416">
        <v>29</v>
      </c>
      <c r="H7416">
        <v>5</v>
      </c>
      <c r="I7416">
        <v>3</v>
      </c>
      <c r="J7416">
        <v>4842.8347000000003</v>
      </c>
      <c r="K7416">
        <v>8</v>
      </c>
      <c r="L7416">
        <v>1</v>
      </c>
      <c r="M7416">
        <v>1</v>
      </c>
      <c r="N7416" s="75" t="str">
        <f t="shared" si="682"/>
        <v>Object</v>
      </c>
      <c r="O7416" t="str">
        <f t="shared" si="680"/>
        <v>pic</v>
      </c>
      <c r="P7416">
        <f t="shared" si="681"/>
        <v>146.33670000000075</v>
      </c>
      <c r="Q7416">
        <v>-146.33670000000075</v>
      </c>
      <c r="R7416" s="13" t="s">
        <v>49</v>
      </c>
      <c r="S7416" t="s">
        <v>50</v>
      </c>
    </row>
    <row r="7417" spans="1:19">
      <c r="A7417" t="s">
        <v>70</v>
      </c>
      <c r="B7417" s="91" t="s">
        <v>11</v>
      </c>
      <c r="C7417">
        <v>6</v>
      </c>
      <c r="D7417" t="s">
        <v>48</v>
      </c>
      <c r="E7417" t="str">
        <f t="shared" si="679"/>
        <v>H</v>
      </c>
      <c r="F7417">
        <v>13</v>
      </c>
      <c r="G7417">
        <v>24</v>
      </c>
      <c r="H7417">
        <v>4</v>
      </c>
      <c r="I7417">
        <v>3</v>
      </c>
      <c r="J7417">
        <v>4416.4314999999997</v>
      </c>
      <c r="K7417">
        <v>1</v>
      </c>
      <c r="L7417">
        <v>6</v>
      </c>
      <c r="M7417">
        <v>1</v>
      </c>
      <c r="N7417" s="75" t="str">
        <f t="shared" si="682"/>
        <v>Threat</v>
      </c>
      <c r="O7417" t="str">
        <f t="shared" si="680"/>
        <v>pic</v>
      </c>
      <c r="P7417">
        <f t="shared" si="681"/>
        <v>-280.06649999999991</v>
      </c>
      <c r="Q7417">
        <v>280.06649999999991</v>
      </c>
      <c r="R7417" s="13" t="s">
        <v>49</v>
      </c>
      <c r="S7417" t="s">
        <v>50</v>
      </c>
    </row>
    <row r="7418" spans="1:19">
      <c r="A7418" t="s">
        <v>70</v>
      </c>
      <c r="B7418" s="91" t="s">
        <v>11</v>
      </c>
      <c r="C7418">
        <v>6</v>
      </c>
      <c r="D7418" t="s">
        <v>48</v>
      </c>
      <c r="E7418" t="str">
        <f t="shared" si="679"/>
        <v>H</v>
      </c>
      <c r="F7418">
        <v>13</v>
      </c>
      <c r="G7418">
        <v>9</v>
      </c>
      <c r="H7418">
        <v>2</v>
      </c>
      <c r="I7418">
        <v>3</v>
      </c>
      <c r="J7418">
        <v>4225.9069</v>
      </c>
      <c r="K7418">
        <v>1</v>
      </c>
      <c r="L7418">
        <v>3</v>
      </c>
      <c r="M7418">
        <v>1</v>
      </c>
      <c r="N7418" s="75" t="str">
        <f t="shared" si="682"/>
        <v>Object</v>
      </c>
      <c r="O7418" t="str">
        <f t="shared" si="680"/>
        <v>pic</v>
      </c>
      <c r="P7418">
        <f t="shared" si="681"/>
        <v>-470.59109999999964</v>
      </c>
      <c r="Q7418">
        <v>470.59109999999964</v>
      </c>
      <c r="R7418" s="13" t="s">
        <v>49</v>
      </c>
      <c r="S7418" t="s">
        <v>50</v>
      </c>
    </row>
    <row r="7419" spans="1:19">
      <c r="A7419" t="s">
        <v>70</v>
      </c>
      <c r="B7419" s="91" t="s">
        <v>11</v>
      </c>
      <c r="C7419">
        <v>6</v>
      </c>
      <c r="D7419" t="s">
        <v>48</v>
      </c>
      <c r="E7419" t="str">
        <f t="shared" si="679"/>
        <v>H</v>
      </c>
      <c r="F7419">
        <v>13</v>
      </c>
      <c r="G7419">
        <v>13</v>
      </c>
      <c r="H7419">
        <v>3</v>
      </c>
      <c r="I7419">
        <v>3</v>
      </c>
      <c r="J7419">
        <v>4164.3065999999999</v>
      </c>
      <c r="K7419">
        <v>1</v>
      </c>
      <c r="L7419">
        <v>0</v>
      </c>
      <c r="M7419">
        <v>1</v>
      </c>
      <c r="N7419" s="75" t="str">
        <f t="shared" si="682"/>
        <v>None</v>
      </c>
      <c r="O7419" t="str">
        <f t="shared" si="680"/>
        <v>None</v>
      </c>
      <c r="P7419">
        <f t="shared" si="681"/>
        <v>-532.1913999999997</v>
      </c>
      <c r="Q7419">
        <v>532.1913999999997</v>
      </c>
      <c r="R7419" s="13" t="s">
        <v>49</v>
      </c>
      <c r="S7419" t="s">
        <v>50</v>
      </c>
    </row>
    <row r="7420" spans="1:19">
      <c r="A7420" t="s">
        <v>70</v>
      </c>
      <c r="B7420" s="91" t="s">
        <v>11</v>
      </c>
      <c r="C7420">
        <v>6</v>
      </c>
      <c r="D7420" t="s">
        <v>48</v>
      </c>
      <c r="E7420" t="str">
        <f t="shared" si="679"/>
        <v>H</v>
      </c>
      <c r="F7420">
        <v>13</v>
      </c>
      <c r="G7420">
        <v>36</v>
      </c>
      <c r="H7420">
        <v>6</v>
      </c>
      <c r="I7420">
        <v>3</v>
      </c>
      <c r="J7420">
        <v>3186.1518999999998</v>
      </c>
      <c r="K7420">
        <v>3</v>
      </c>
      <c r="L7420">
        <v>6</v>
      </c>
      <c r="M7420">
        <v>1</v>
      </c>
      <c r="N7420" s="75" t="str">
        <f t="shared" si="682"/>
        <v>Threat</v>
      </c>
      <c r="O7420" t="str">
        <f t="shared" si="680"/>
        <v>pic</v>
      </c>
      <c r="P7420">
        <f t="shared" si="681"/>
        <v>-1510.3460999999998</v>
      </c>
      <c r="Q7420">
        <v>1510.3460999999998</v>
      </c>
      <c r="R7420" s="13" t="s">
        <v>49</v>
      </c>
      <c r="S7420" t="s">
        <v>50</v>
      </c>
    </row>
    <row r="7421" spans="1:19">
      <c r="A7421" t="s">
        <v>70</v>
      </c>
      <c r="B7421" s="91" t="s">
        <v>11</v>
      </c>
      <c r="C7421">
        <v>6</v>
      </c>
      <c r="D7421" t="s">
        <v>48</v>
      </c>
      <c r="E7421" t="str">
        <f t="shared" si="679"/>
        <v>H</v>
      </c>
      <c r="F7421">
        <v>13</v>
      </c>
      <c r="G7421">
        <v>14</v>
      </c>
      <c r="H7421">
        <v>3</v>
      </c>
      <c r="I7421">
        <v>3</v>
      </c>
      <c r="J7421">
        <v>2795.4742999999999</v>
      </c>
      <c r="K7421">
        <v>2</v>
      </c>
      <c r="L7421">
        <v>0</v>
      </c>
      <c r="M7421">
        <v>1</v>
      </c>
      <c r="N7421" s="75" t="str">
        <f t="shared" si="682"/>
        <v>None</v>
      </c>
      <c r="O7421" t="str">
        <f t="shared" si="680"/>
        <v>None</v>
      </c>
      <c r="P7421">
        <f t="shared" si="681"/>
        <v>-1901.0236999999997</v>
      </c>
      <c r="Q7421">
        <v>1901.0236999999997</v>
      </c>
      <c r="R7421" s="13" t="s">
        <v>49</v>
      </c>
      <c r="S7421" t="s">
        <v>50</v>
      </c>
    </row>
    <row r="7422" spans="1:19">
      <c r="A7422" t="s">
        <v>70</v>
      </c>
      <c r="B7422" s="91" t="s">
        <v>11</v>
      </c>
      <c r="C7422">
        <v>6</v>
      </c>
      <c r="D7422" t="s">
        <v>48</v>
      </c>
      <c r="E7422" t="str">
        <f t="shared" si="679"/>
        <v>H</v>
      </c>
      <c r="F7422">
        <v>13</v>
      </c>
      <c r="G7422">
        <v>12</v>
      </c>
      <c r="H7422">
        <v>2</v>
      </c>
      <c r="I7422">
        <v>3</v>
      </c>
      <c r="J7422">
        <v>2699.7552000000001</v>
      </c>
      <c r="K7422">
        <v>3</v>
      </c>
      <c r="L7422">
        <v>4</v>
      </c>
      <c r="M7422">
        <v>1</v>
      </c>
      <c r="N7422" s="75" t="str">
        <f t="shared" si="682"/>
        <v>Object</v>
      </c>
      <c r="O7422" t="str">
        <f t="shared" si="680"/>
        <v>pic</v>
      </c>
      <c r="P7422">
        <f t="shared" si="681"/>
        <v>-1996.7427999999995</v>
      </c>
      <c r="Q7422">
        <v>1996.7427999999995</v>
      </c>
      <c r="R7422" s="13" t="s">
        <v>49</v>
      </c>
      <c r="S7422" t="s">
        <v>50</v>
      </c>
    </row>
    <row r="7423" spans="1:19">
      <c r="A7423" t="s">
        <v>70</v>
      </c>
      <c r="B7423" s="91" t="s">
        <v>11</v>
      </c>
      <c r="C7423">
        <v>6</v>
      </c>
      <c r="D7423" t="s">
        <v>48</v>
      </c>
      <c r="E7423" t="str">
        <f t="shared" si="679"/>
        <v>H</v>
      </c>
      <c r="F7423">
        <v>13</v>
      </c>
      <c r="G7423">
        <v>32</v>
      </c>
      <c r="H7423">
        <v>6</v>
      </c>
      <c r="I7423">
        <v>3</v>
      </c>
      <c r="J7423">
        <v>2427.8838000000001</v>
      </c>
      <c r="K7423">
        <v>1</v>
      </c>
      <c r="L7423">
        <v>0</v>
      </c>
      <c r="M7423">
        <v>1</v>
      </c>
      <c r="N7423" s="75" t="str">
        <f t="shared" si="682"/>
        <v>None</v>
      </c>
      <c r="O7423" t="str">
        <f t="shared" si="680"/>
        <v>None</v>
      </c>
      <c r="P7423">
        <f t="shared" si="681"/>
        <v>-2268.6141999999995</v>
      </c>
      <c r="Q7423">
        <v>2268.6141999999995</v>
      </c>
      <c r="R7423" s="13" t="s">
        <v>49</v>
      </c>
      <c r="S7423" t="s">
        <v>50</v>
      </c>
    </row>
    <row r="7424" spans="1:19">
      <c r="A7424" t="s">
        <v>70</v>
      </c>
      <c r="B7424" s="91" t="s">
        <v>11</v>
      </c>
      <c r="C7424">
        <v>6</v>
      </c>
      <c r="D7424" t="s">
        <v>48</v>
      </c>
      <c r="E7424" t="str">
        <f t="shared" si="679"/>
        <v>H</v>
      </c>
      <c r="F7424">
        <v>13</v>
      </c>
      <c r="G7424">
        <v>17</v>
      </c>
      <c r="H7424">
        <v>3</v>
      </c>
      <c r="I7424">
        <v>3</v>
      </c>
      <c r="J7424">
        <v>2274.2262999999998</v>
      </c>
      <c r="K7424">
        <v>1</v>
      </c>
      <c r="L7424">
        <v>9</v>
      </c>
      <c r="M7424">
        <v>1</v>
      </c>
      <c r="N7424" s="75" t="str">
        <f t="shared" si="682"/>
        <v>Neutral</v>
      </c>
      <c r="O7424" t="str">
        <f t="shared" si="680"/>
        <v>pic</v>
      </c>
      <c r="P7424">
        <f t="shared" si="681"/>
        <v>-2422.2716999999998</v>
      </c>
      <c r="Q7424">
        <v>2422.2716999999998</v>
      </c>
      <c r="R7424" s="13" t="s">
        <v>49</v>
      </c>
      <c r="S7424" t="s">
        <v>50</v>
      </c>
    </row>
    <row r="7425" spans="1:19">
      <c r="A7425" t="s">
        <v>70</v>
      </c>
      <c r="B7425" s="91" t="s">
        <v>11</v>
      </c>
      <c r="C7425">
        <v>6</v>
      </c>
      <c r="D7425" t="s">
        <v>48</v>
      </c>
      <c r="E7425" t="str">
        <f t="shared" si="679"/>
        <v>H</v>
      </c>
      <c r="F7425">
        <v>13</v>
      </c>
      <c r="G7425">
        <v>30</v>
      </c>
      <c r="H7425">
        <v>5</v>
      </c>
      <c r="I7425">
        <v>3</v>
      </c>
      <c r="J7425">
        <v>2165.9571999999998</v>
      </c>
      <c r="K7425">
        <v>2</v>
      </c>
      <c r="L7425">
        <v>3</v>
      </c>
      <c r="M7425">
        <v>1</v>
      </c>
      <c r="N7425" s="75" t="str">
        <f t="shared" si="682"/>
        <v>Object</v>
      </c>
      <c r="O7425" t="str">
        <f t="shared" si="680"/>
        <v>pic</v>
      </c>
      <c r="P7425">
        <f t="shared" si="681"/>
        <v>-2530.5407999999998</v>
      </c>
      <c r="Q7425">
        <v>2530.5407999999998</v>
      </c>
      <c r="R7425" s="13" t="s">
        <v>49</v>
      </c>
      <c r="S7425" t="s">
        <v>50</v>
      </c>
    </row>
    <row r="7426" spans="1:19">
      <c r="A7426" t="s">
        <v>70</v>
      </c>
      <c r="B7426" s="91" t="s">
        <v>11</v>
      </c>
      <c r="C7426">
        <v>6</v>
      </c>
      <c r="D7426" t="s">
        <v>48</v>
      </c>
      <c r="E7426" t="str">
        <f t="shared" si="679"/>
        <v>H</v>
      </c>
      <c r="F7426">
        <v>13</v>
      </c>
      <c r="G7426">
        <v>35</v>
      </c>
      <c r="H7426">
        <v>6</v>
      </c>
      <c r="I7426">
        <v>3</v>
      </c>
      <c r="J7426">
        <v>1885.8692000000001</v>
      </c>
      <c r="K7426">
        <v>1</v>
      </c>
      <c r="L7426">
        <v>8</v>
      </c>
      <c r="M7426">
        <v>1</v>
      </c>
      <c r="N7426" s="75" t="str">
        <f t="shared" si="682"/>
        <v>Threat</v>
      </c>
      <c r="O7426" t="str">
        <f t="shared" si="680"/>
        <v>pic</v>
      </c>
      <c r="P7426">
        <f t="shared" si="681"/>
        <v>-2810.6287999999995</v>
      </c>
      <c r="Q7426">
        <v>2810.6287999999995</v>
      </c>
      <c r="R7426" s="13" t="s">
        <v>49</v>
      </c>
      <c r="S7426" t="s">
        <v>50</v>
      </c>
    </row>
    <row r="7427" spans="1:19">
      <c r="A7427" t="s">
        <v>70</v>
      </c>
      <c r="B7427" s="91" t="s">
        <v>11</v>
      </c>
      <c r="C7427">
        <v>6</v>
      </c>
      <c r="D7427" t="s">
        <v>48</v>
      </c>
      <c r="E7427" t="str">
        <f t="shared" si="679"/>
        <v>H</v>
      </c>
      <c r="F7427">
        <v>13</v>
      </c>
      <c r="G7427">
        <v>20</v>
      </c>
      <c r="H7427">
        <v>4</v>
      </c>
      <c r="I7427">
        <v>3</v>
      </c>
      <c r="J7427">
        <v>1354.557</v>
      </c>
      <c r="K7427">
        <v>1</v>
      </c>
      <c r="L7427">
        <v>0</v>
      </c>
      <c r="M7427">
        <v>1</v>
      </c>
      <c r="N7427" s="75" t="str">
        <f t="shared" si="682"/>
        <v>None</v>
      </c>
      <c r="O7427" t="str">
        <f t="shared" si="680"/>
        <v>None</v>
      </c>
      <c r="P7427">
        <f t="shared" si="681"/>
        <v>-3341.9409999999998</v>
      </c>
      <c r="Q7427">
        <v>3341.9409999999998</v>
      </c>
      <c r="R7427" s="13" t="s">
        <v>49</v>
      </c>
      <c r="S7427" t="s">
        <v>50</v>
      </c>
    </row>
    <row r="7428" spans="1:19">
      <c r="A7428" t="s">
        <v>70</v>
      </c>
      <c r="B7428" s="91" t="s">
        <v>11</v>
      </c>
      <c r="C7428">
        <v>6</v>
      </c>
      <c r="D7428" t="s">
        <v>48</v>
      </c>
      <c r="E7428" t="str">
        <f t="shared" si="679"/>
        <v>H</v>
      </c>
      <c r="F7428">
        <v>13</v>
      </c>
      <c r="G7428">
        <v>34</v>
      </c>
      <c r="H7428">
        <v>6</v>
      </c>
      <c r="I7428">
        <v>3</v>
      </c>
      <c r="J7428">
        <v>1221.0172</v>
      </c>
      <c r="K7428">
        <v>1</v>
      </c>
      <c r="L7428">
        <v>5</v>
      </c>
      <c r="M7428">
        <v>1</v>
      </c>
      <c r="N7428" s="75" t="str">
        <f t="shared" si="682"/>
        <v>Threat</v>
      </c>
      <c r="O7428" t="str">
        <f t="shared" si="680"/>
        <v>pic</v>
      </c>
      <c r="P7428">
        <f t="shared" si="681"/>
        <v>-3475.4807999999994</v>
      </c>
      <c r="Q7428">
        <v>3475.4807999999994</v>
      </c>
      <c r="R7428" s="13" t="s">
        <v>49</v>
      </c>
      <c r="S7428" t="s">
        <v>50</v>
      </c>
    </row>
    <row r="7429" spans="1:19">
      <c r="A7429" t="s">
        <v>70</v>
      </c>
      <c r="B7429" s="91" t="s">
        <v>11</v>
      </c>
      <c r="C7429">
        <v>6</v>
      </c>
      <c r="D7429" t="s">
        <v>48</v>
      </c>
      <c r="E7429" t="str">
        <f t="shared" si="679"/>
        <v>H</v>
      </c>
      <c r="F7429">
        <v>13</v>
      </c>
      <c r="G7429">
        <v>21</v>
      </c>
      <c r="H7429">
        <v>4</v>
      </c>
      <c r="I7429">
        <v>3</v>
      </c>
      <c r="J7429">
        <v>1181.7545</v>
      </c>
      <c r="K7429">
        <v>4</v>
      </c>
      <c r="L7429">
        <v>8</v>
      </c>
      <c r="M7429">
        <v>1</v>
      </c>
      <c r="N7429" s="75" t="str">
        <f t="shared" si="682"/>
        <v>Threat</v>
      </c>
      <c r="O7429" t="str">
        <f t="shared" si="680"/>
        <v>pic</v>
      </c>
      <c r="P7429">
        <f t="shared" si="681"/>
        <v>-3514.7434999999996</v>
      </c>
      <c r="Q7429">
        <v>3514.7434999999996</v>
      </c>
      <c r="R7429" s="13" t="s">
        <v>49</v>
      </c>
      <c r="S7429" t="s">
        <v>50</v>
      </c>
    </row>
    <row r="7430" spans="1:19">
      <c r="A7430" t="s">
        <v>70</v>
      </c>
      <c r="B7430" s="91" t="s">
        <v>11</v>
      </c>
      <c r="C7430">
        <v>6</v>
      </c>
      <c r="D7430" t="s">
        <v>48</v>
      </c>
      <c r="E7430" t="str">
        <f t="shared" si="679"/>
        <v>H</v>
      </c>
      <c r="F7430">
        <v>13</v>
      </c>
      <c r="G7430">
        <v>22</v>
      </c>
      <c r="H7430">
        <v>4</v>
      </c>
      <c r="I7430">
        <v>3</v>
      </c>
      <c r="J7430">
        <v>965.59360000000004</v>
      </c>
      <c r="K7430">
        <v>1</v>
      </c>
      <c r="L7430">
        <v>7</v>
      </c>
      <c r="M7430">
        <v>1</v>
      </c>
      <c r="N7430" s="75" t="str">
        <f t="shared" si="682"/>
        <v>Threat</v>
      </c>
      <c r="O7430" t="str">
        <f t="shared" si="680"/>
        <v>pic</v>
      </c>
      <c r="P7430">
        <f t="shared" si="681"/>
        <v>-3730.9043999999994</v>
      </c>
      <c r="Q7430">
        <v>3730.9043999999994</v>
      </c>
      <c r="R7430" s="13" t="s">
        <v>49</v>
      </c>
      <c r="S7430" t="s">
        <v>50</v>
      </c>
    </row>
    <row r="7431" spans="1:19">
      <c r="A7431" t="s">
        <v>70</v>
      </c>
      <c r="B7431" s="91" t="s">
        <v>11</v>
      </c>
      <c r="C7431">
        <v>6</v>
      </c>
      <c r="D7431" t="s">
        <v>48</v>
      </c>
      <c r="E7431" t="str">
        <f t="shared" si="679"/>
        <v>H</v>
      </c>
      <c r="F7431">
        <v>13</v>
      </c>
      <c r="G7431">
        <v>23</v>
      </c>
      <c r="H7431">
        <v>4</v>
      </c>
      <c r="I7431">
        <v>3</v>
      </c>
      <c r="J7431">
        <v>797.75720000000001</v>
      </c>
      <c r="K7431">
        <v>1</v>
      </c>
      <c r="L7431">
        <v>5</v>
      </c>
      <c r="M7431">
        <v>1</v>
      </c>
      <c r="N7431" s="75" t="str">
        <f t="shared" si="682"/>
        <v>Threat</v>
      </c>
      <c r="O7431" t="str">
        <f t="shared" si="680"/>
        <v>pic</v>
      </c>
      <c r="P7431">
        <f t="shared" si="681"/>
        <v>-3898.7407999999996</v>
      </c>
      <c r="Q7431">
        <v>3898.7407999999996</v>
      </c>
      <c r="R7431" s="13" t="s">
        <v>49</v>
      </c>
      <c r="S7431" t="s">
        <v>50</v>
      </c>
    </row>
    <row r="7432" spans="1:19">
      <c r="A7432" t="s">
        <v>70</v>
      </c>
      <c r="B7432" s="91" t="s">
        <v>11</v>
      </c>
      <c r="C7432">
        <v>6</v>
      </c>
      <c r="D7432" t="s">
        <v>48</v>
      </c>
      <c r="E7432" t="str">
        <f t="shared" si="679"/>
        <v>H</v>
      </c>
      <c r="F7432">
        <v>13</v>
      </c>
      <c r="G7432">
        <v>26</v>
      </c>
      <c r="H7432">
        <v>5</v>
      </c>
      <c r="I7432">
        <v>3</v>
      </c>
      <c r="J7432">
        <v>573.66129999999998</v>
      </c>
      <c r="K7432">
        <v>2</v>
      </c>
      <c r="L7432">
        <v>0</v>
      </c>
      <c r="M7432">
        <v>1</v>
      </c>
      <c r="N7432" s="75" t="str">
        <f t="shared" si="682"/>
        <v>None</v>
      </c>
      <c r="O7432" t="str">
        <f t="shared" si="680"/>
        <v>None</v>
      </c>
      <c r="P7432">
        <f t="shared" si="681"/>
        <v>-4122.8366999999998</v>
      </c>
      <c r="Q7432">
        <v>4122.8366999999998</v>
      </c>
      <c r="R7432" s="13" t="s">
        <v>49</v>
      </c>
      <c r="S7432" t="s">
        <v>50</v>
      </c>
    </row>
    <row r="7433" spans="1:19">
      <c r="A7433" t="s">
        <v>70</v>
      </c>
      <c r="B7433" s="91" t="s">
        <v>11</v>
      </c>
      <c r="C7433">
        <v>6</v>
      </c>
      <c r="D7433" t="s">
        <v>48</v>
      </c>
      <c r="E7433" t="str">
        <f t="shared" si="679"/>
        <v>H</v>
      </c>
      <c r="F7433">
        <v>13</v>
      </c>
      <c r="G7433">
        <v>2</v>
      </c>
      <c r="H7433">
        <v>1</v>
      </c>
      <c r="I7433">
        <v>3</v>
      </c>
      <c r="J7433">
        <v>152.5453</v>
      </c>
      <c r="K7433">
        <v>1</v>
      </c>
      <c r="L7433">
        <v>0</v>
      </c>
      <c r="M7433">
        <v>1</v>
      </c>
      <c r="N7433" s="75" t="str">
        <f t="shared" si="682"/>
        <v>None</v>
      </c>
      <c r="O7433" t="str">
        <f t="shared" si="680"/>
        <v>None</v>
      </c>
      <c r="P7433">
        <f t="shared" si="681"/>
        <v>-4543.9526999999998</v>
      </c>
      <c r="Q7433">
        <v>4543.9526999999998</v>
      </c>
      <c r="R7433" s="13" t="s">
        <v>49</v>
      </c>
      <c r="S7433" t="s">
        <v>50</v>
      </c>
    </row>
    <row r="7434" spans="1:19">
      <c r="A7434" t="s">
        <v>70</v>
      </c>
      <c r="B7434" s="91" t="s">
        <v>11</v>
      </c>
      <c r="C7434">
        <v>6</v>
      </c>
      <c r="D7434" t="s">
        <v>48</v>
      </c>
      <c r="E7434" t="str">
        <f t="shared" si="679"/>
        <v>H</v>
      </c>
      <c r="F7434">
        <v>13</v>
      </c>
      <c r="G7434">
        <v>31</v>
      </c>
      <c r="H7434">
        <v>6</v>
      </c>
      <c r="I7434">
        <v>3</v>
      </c>
      <c r="J7434">
        <v>99.228800000000007</v>
      </c>
      <c r="K7434">
        <v>1</v>
      </c>
      <c r="L7434">
        <v>0</v>
      </c>
      <c r="M7434">
        <v>1</v>
      </c>
      <c r="N7434" s="75" t="str">
        <f t="shared" si="682"/>
        <v>None</v>
      </c>
      <c r="O7434" t="str">
        <f t="shared" si="680"/>
        <v>None</v>
      </c>
      <c r="P7434">
        <f t="shared" si="681"/>
        <v>-4597.2691999999997</v>
      </c>
      <c r="Q7434">
        <v>4597.2691999999997</v>
      </c>
      <c r="R7434" s="13" t="s">
        <v>49</v>
      </c>
      <c r="S7434" t="s">
        <v>50</v>
      </c>
    </row>
    <row r="7435" spans="1:19">
      <c r="A7435" t="s">
        <v>71</v>
      </c>
      <c r="B7435" s="91" t="s">
        <v>11</v>
      </c>
      <c r="C7435">
        <v>6</v>
      </c>
      <c r="D7435" t="s">
        <v>48</v>
      </c>
      <c r="E7435" t="str">
        <f t="shared" si="679"/>
        <v>H</v>
      </c>
      <c r="F7435">
        <v>12</v>
      </c>
      <c r="G7435">
        <v>6</v>
      </c>
      <c r="H7435">
        <v>1</v>
      </c>
      <c r="I7435">
        <v>0</v>
      </c>
      <c r="J7435">
        <v>9859.2587000000003</v>
      </c>
      <c r="K7435">
        <v>12</v>
      </c>
      <c r="L7435">
        <v>0</v>
      </c>
      <c r="M7435">
        <v>1</v>
      </c>
      <c r="N7435" s="75" t="str">
        <f t="shared" si="682"/>
        <v>None</v>
      </c>
      <c r="O7435" t="str">
        <f t="shared" si="680"/>
        <v>None</v>
      </c>
      <c r="P7435">
        <f t="shared" si="681"/>
        <v>4956.0197000000007</v>
      </c>
      <c r="Q7435">
        <v>-4956.0197000000007</v>
      </c>
      <c r="R7435" s="13" t="s">
        <v>49</v>
      </c>
      <c r="S7435" t="s">
        <v>50</v>
      </c>
    </row>
    <row r="7436" spans="1:19">
      <c r="A7436" t="s">
        <v>71</v>
      </c>
      <c r="B7436" s="91" t="s">
        <v>11</v>
      </c>
      <c r="C7436">
        <v>6</v>
      </c>
      <c r="D7436" t="s">
        <v>48</v>
      </c>
      <c r="E7436" t="str">
        <f t="shared" si="679"/>
        <v>H</v>
      </c>
      <c r="F7436">
        <v>12</v>
      </c>
      <c r="G7436">
        <v>1</v>
      </c>
      <c r="H7436">
        <v>1</v>
      </c>
      <c r="I7436">
        <v>0</v>
      </c>
      <c r="J7436">
        <v>5219.5384999999997</v>
      </c>
      <c r="K7436">
        <v>3</v>
      </c>
      <c r="L7436">
        <v>0</v>
      </c>
      <c r="M7436">
        <v>1</v>
      </c>
      <c r="N7436" s="75" t="str">
        <f t="shared" si="682"/>
        <v>None</v>
      </c>
      <c r="O7436" t="str">
        <f t="shared" si="680"/>
        <v>None</v>
      </c>
      <c r="P7436">
        <f t="shared" si="681"/>
        <v>316.29950000000008</v>
      </c>
      <c r="Q7436">
        <v>-316.29950000000008</v>
      </c>
      <c r="R7436" s="13" t="s">
        <v>49</v>
      </c>
      <c r="S7436" t="s">
        <v>50</v>
      </c>
    </row>
    <row r="7437" spans="1:19">
      <c r="A7437" t="s">
        <v>71</v>
      </c>
      <c r="B7437" s="91" t="s">
        <v>11</v>
      </c>
      <c r="C7437">
        <v>6</v>
      </c>
      <c r="D7437" t="s">
        <v>48</v>
      </c>
      <c r="E7437" t="str">
        <f t="shared" si="679"/>
        <v>H</v>
      </c>
      <c r="F7437">
        <v>12</v>
      </c>
      <c r="G7437">
        <v>8</v>
      </c>
      <c r="H7437">
        <v>1</v>
      </c>
      <c r="I7437">
        <v>0</v>
      </c>
      <c r="J7437">
        <v>3477.4821999999999</v>
      </c>
      <c r="K7437">
        <v>7</v>
      </c>
      <c r="L7437">
        <v>0</v>
      </c>
      <c r="M7437">
        <v>1</v>
      </c>
      <c r="N7437" s="75" t="str">
        <f t="shared" si="682"/>
        <v>None</v>
      </c>
      <c r="O7437" t="str">
        <f t="shared" si="680"/>
        <v>None</v>
      </c>
      <c r="P7437">
        <f t="shared" si="681"/>
        <v>-1425.7567999999997</v>
      </c>
      <c r="Q7437">
        <v>1425.7567999999997</v>
      </c>
      <c r="R7437" s="13" t="s">
        <v>49</v>
      </c>
      <c r="S7437" t="s">
        <v>50</v>
      </c>
    </row>
    <row r="7438" spans="1:19">
      <c r="A7438" t="s">
        <v>71</v>
      </c>
      <c r="B7438" s="91" t="s">
        <v>11</v>
      </c>
      <c r="C7438">
        <v>6</v>
      </c>
      <c r="D7438" t="s">
        <v>48</v>
      </c>
      <c r="E7438" t="str">
        <f t="shared" si="679"/>
        <v>H</v>
      </c>
      <c r="F7438">
        <v>12</v>
      </c>
      <c r="G7438">
        <v>9</v>
      </c>
      <c r="H7438">
        <v>1</v>
      </c>
      <c r="I7438">
        <v>0</v>
      </c>
      <c r="J7438">
        <v>1778.454</v>
      </c>
      <c r="K7438">
        <v>5</v>
      </c>
      <c r="L7438">
        <v>0</v>
      </c>
      <c r="M7438">
        <v>1</v>
      </c>
      <c r="N7438" s="75" t="str">
        <f t="shared" si="682"/>
        <v>None</v>
      </c>
      <c r="O7438" t="str">
        <f t="shared" si="680"/>
        <v>None</v>
      </c>
      <c r="P7438">
        <f t="shared" si="681"/>
        <v>-3124.7849999999999</v>
      </c>
      <c r="Q7438">
        <v>3124.7849999999999</v>
      </c>
      <c r="R7438" s="13" t="s">
        <v>49</v>
      </c>
      <c r="S7438" t="s">
        <v>50</v>
      </c>
    </row>
    <row r="7439" spans="1:19">
      <c r="A7439" t="s">
        <v>71</v>
      </c>
      <c r="B7439" s="91" t="s">
        <v>11</v>
      </c>
      <c r="C7439">
        <v>6</v>
      </c>
      <c r="D7439" t="s">
        <v>48</v>
      </c>
      <c r="E7439" t="str">
        <f t="shared" si="679"/>
        <v>H</v>
      </c>
      <c r="F7439">
        <v>12</v>
      </c>
      <c r="G7439">
        <v>10</v>
      </c>
      <c r="H7439">
        <v>1</v>
      </c>
      <c r="I7439">
        <v>0</v>
      </c>
      <c r="J7439">
        <v>1725.7453</v>
      </c>
      <c r="K7439">
        <v>4</v>
      </c>
      <c r="L7439">
        <v>0</v>
      </c>
      <c r="M7439">
        <v>1</v>
      </c>
      <c r="N7439" s="75" t="str">
        <f t="shared" si="682"/>
        <v>None</v>
      </c>
      <c r="O7439" t="str">
        <f t="shared" si="680"/>
        <v>None</v>
      </c>
      <c r="P7439">
        <f t="shared" si="681"/>
        <v>-3177.4936999999995</v>
      </c>
      <c r="Q7439">
        <v>3177.4936999999995</v>
      </c>
      <c r="R7439" s="13" t="s">
        <v>49</v>
      </c>
      <c r="S7439" t="s">
        <v>50</v>
      </c>
    </row>
    <row r="7440" spans="1:19">
      <c r="A7440" t="s">
        <v>71</v>
      </c>
      <c r="B7440" s="91" t="s">
        <v>11</v>
      </c>
      <c r="C7440">
        <v>6</v>
      </c>
      <c r="D7440" t="s">
        <v>48</v>
      </c>
      <c r="E7440" t="str">
        <f t="shared" si="679"/>
        <v>H</v>
      </c>
      <c r="F7440">
        <v>12</v>
      </c>
      <c r="G7440">
        <v>3</v>
      </c>
      <c r="H7440">
        <v>1</v>
      </c>
      <c r="I7440">
        <v>0</v>
      </c>
      <c r="J7440">
        <v>972.53070000000002</v>
      </c>
      <c r="K7440">
        <v>1</v>
      </c>
      <c r="L7440">
        <v>0</v>
      </c>
      <c r="M7440">
        <v>1</v>
      </c>
      <c r="N7440" s="75" t="str">
        <f t="shared" si="682"/>
        <v>None</v>
      </c>
      <c r="O7440" t="str">
        <f t="shared" si="680"/>
        <v>None</v>
      </c>
      <c r="P7440">
        <f t="shared" si="681"/>
        <v>-3930.7082999999993</v>
      </c>
      <c r="Q7440">
        <v>3930.7082999999993</v>
      </c>
      <c r="R7440" s="13" t="s">
        <v>49</v>
      </c>
      <c r="S7440" t="s">
        <v>50</v>
      </c>
    </row>
    <row r="7441" spans="1:19">
      <c r="A7441" t="s">
        <v>71</v>
      </c>
      <c r="B7441" s="91" t="s">
        <v>11</v>
      </c>
      <c r="C7441">
        <v>6</v>
      </c>
      <c r="D7441" t="s">
        <v>48</v>
      </c>
      <c r="E7441" t="str">
        <f t="shared" si="679"/>
        <v>H</v>
      </c>
      <c r="F7441">
        <v>12</v>
      </c>
      <c r="G7441">
        <v>2</v>
      </c>
      <c r="H7441">
        <v>1</v>
      </c>
      <c r="I7441">
        <v>0</v>
      </c>
      <c r="J7441">
        <v>675.86810000000003</v>
      </c>
      <c r="K7441">
        <v>1</v>
      </c>
      <c r="L7441">
        <v>0</v>
      </c>
      <c r="M7441">
        <v>1</v>
      </c>
      <c r="N7441" s="75" t="str">
        <f t="shared" si="682"/>
        <v>None</v>
      </c>
      <c r="O7441" t="str">
        <f t="shared" si="680"/>
        <v>None</v>
      </c>
      <c r="P7441">
        <f t="shared" si="681"/>
        <v>-4227.3708999999999</v>
      </c>
      <c r="Q7441">
        <v>4227.3708999999999</v>
      </c>
      <c r="R7441" s="13" t="s">
        <v>49</v>
      </c>
      <c r="S7441" t="s">
        <v>50</v>
      </c>
    </row>
    <row r="7442" spans="1:19">
      <c r="A7442" t="s">
        <v>71</v>
      </c>
      <c r="B7442" s="91" t="s">
        <v>11</v>
      </c>
      <c r="C7442">
        <v>6</v>
      </c>
      <c r="D7442" t="s">
        <v>48</v>
      </c>
      <c r="E7442" t="str">
        <f t="shared" si="679"/>
        <v>H</v>
      </c>
      <c r="F7442">
        <v>12</v>
      </c>
      <c r="G7442">
        <v>7</v>
      </c>
      <c r="H7442">
        <v>1</v>
      </c>
      <c r="I7442">
        <v>0</v>
      </c>
      <c r="J7442">
        <v>638.00379999999996</v>
      </c>
      <c r="K7442">
        <v>1</v>
      </c>
      <c r="L7442">
        <v>0</v>
      </c>
      <c r="M7442">
        <v>1</v>
      </c>
      <c r="N7442" s="75" t="str">
        <f t="shared" si="682"/>
        <v>None</v>
      </c>
      <c r="O7442" t="str">
        <f t="shared" si="680"/>
        <v>None</v>
      </c>
      <c r="P7442">
        <f t="shared" si="681"/>
        <v>-4265.2351999999992</v>
      </c>
      <c r="Q7442">
        <v>4265.2351999999992</v>
      </c>
      <c r="R7442" s="13" t="s">
        <v>49</v>
      </c>
      <c r="S7442" t="s">
        <v>50</v>
      </c>
    </row>
    <row r="7443" spans="1:19">
      <c r="A7443" t="s">
        <v>71</v>
      </c>
      <c r="B7443" s="91" t="s">
        <v>11</v>
      </c>
      <c r="C7443">
        <v>6</v>
      </c>
      <c r="D7443" t="s">
        <v>48</v>
      </c>
      <c r="E7443" t="str">
        <f t="shared" si="679"/>
        <v>H</v>
      </c>
      <c r="F7443">
        <v>12</v>
      </c>
      <c r="G7443">
        <v>5</v>
      </c>
      <c r="H7443">
        <v>1</v>
      </c>
      <c r="I7443">
        <v>0</v>
      </c>
      <c r="J7443">
        <v>544.15639999999996</v>
      </c>
      <c r="K7443">
        <v>1</v>
      </c>
      <c r="L7443">
        <v>0</v>
      </c>
      <c r="M7443">
        <v>1</v>
      </c>
      <c r="N7443" s="75" t="str">
        <f t="shared" si="682"/>
        <v>None</v>
      </c>
      <c r="O7443" t="str">
        <f t="shared" si="680"/>
        <v>None</v>
      </c>
      <c r="P7443">
        <f t="shared" si="681"/>
        <v>-4359.0825999999997</v>
      </c>
      <c r="Q7443">
        <v>4359.0825999999997</v>
      </c>
      <c r="R7443" s="13" t="s">
        <v>49</v>
      </c>
      <c r="S7443" t="s">
        <v>50</v>
      </c>
    </row>
    <row r="7444" spans="1:19">
      <c r="A7444" t="s">
        <v>71</v>
      </c>
      <c r="B7444" s="91" t="s">
        <v>11</v>
      </c>
      <c r="C7444">
        <v>6</v>
      </c>
      <c r="D7444" t="s">
        <v>48</v>
      </c>
      <c r="E7444" t="str">
        <f t="shared" si="679"/>
        <v>H</v>
      </c>
      <c r="F7444">
        <v>12</v>
      </c>
      <c r="G7444">
        <v>4</v>
      </c>
      <c r="H7444">
        <v>1</v>
      </c>
      <c r="I7444">
        <v>0</v>
      </c>
      <c r="J7444">
        <v>210.85919999999999</v>
      </c>
      <c r="K7444">
        <v>1</v>
      </c>
      <c r="L7444">
        <v>0</v>
      </c>
      <c r="M7444">
        <v>1</v>
      </c>
      <c r="N7444" s="75" t="str">
        <f t="shared" si="682"/>
        <v>None</v>
      </c>
      <c r="O7444" t="str">
        <f t="shared" si="680"/>
        <v>None</v>
      </c>
      <c r="P7444">
        <f t="shared" si="681"/>
        <v>-4692.3797999999997</v>
      </c>
      <c r="Q7444">
        <v>4692.3797999999997</v>
      </c>
      <c r="R7444" s="13" t="s">
        <v>49</v>
      </c>
      <c r="S7444" t="s">
        <v>50</v>
      </c>
    </row>
    <row r="7445" spans="1:19">
      <c r="A7445" t="s">
        <v>71</v>
      </c>
      <c r="B7445" s="91" t="s">
        <v>11</v>
      </c>
      <c r="C7445">
        <v>6</v>
      </c>
      <c r="D7445" t="s">
        <v>48</v>
      </c>
      <c r="E7445" t="str">
        <f t="shared" si="679"/>
        <v>H</v>
      </c>
      <c r="F7445">
        <v>12</v>
      </c>
      <c r="G7445">
        <v>29</v>
      </c>
      <c r="H7445">
        <v>5</v>
      </c>
      <c r="I7445">
        <v>1</v>
      </c>
      <c r="J7445">
        <v>44136.559200000003</v>
      </c>
      <c r="K7445">
        <v>22</v>
      </c>
      <c r="L7445">
        <v>10</v>
      </c>
      <c r="M7445" s="17">
        <v>0</v>
      </c>
      <c r="N7445" s="75" t="str">
        <f t="shared" si="682"/>
        <v>Neutral</v>
      </c>
      <c r="O7445" t="str">
        <f t="shared" si="680"/>
        <v>pic</v>
      </c>
      <c r="P7445">
        <f t="shared" si="681"/>
        <v>39233.320200000002</v>
      </c>
      <c r="Q7445">
        <v>-39233.320200000002</v>
      </c>
      <c r="R7445" s="13" t="s">
        <v>49</v>
      </c>
      <c r="S7445" t="s">
        <v>50</v>
      </c>
    </row>
    <row r="7446" spans="1:19">
      <c r="A7446" t="s">
        <v>71</v>
      </c>
      <c r="B7446" s="91" t="s">
        <v>11</v>
      </c>
      <c r="C7446">
        <v>6</v>
      </c>
      <c r="D7446" t="s">
        <v>48</v>
      </c>
      <c r="E7446" t="str">
        <f t="shared" si="679"/>
        <v>H</v>
      </c>
      <c r="F7446">
        <v>12</v>
      </c>
      <c r="G7446">
        <v>24</v>
      </c>
      <c r="H7446">
        <v>4</v>
      </c>
      <c r="I7446">
        <v>1</v>
      </c>
      <c r="J7446">
        <v>43703.665800000002</v>
      </c>
      <c r="K7446">
        <v>15</v>
      </c>
      <c r="L7446">
        <v>6</v>
      </c>
      <c r="M7446" s="17">
        <v>0</v>
      </c>
      <c r="N7446" s="75" t="str">
        <f t="shared" si="682"/>
        <v>Threat</v>
      </c>
      <c r="O7446" t="str">
        <f t="shared" si="680"/>
        <v>pic</v>
      </c>
      <c r="P7446">
        <f t="shared" si="681"/>
        <v>38800.426800000001</v>
      </c>
      <c r="Q7446">
        <v>-38800.426800000001</v>
      </c>
      <c r="R7446" s="13" t="s">
        <v>49</v>
      </c>
      <c r="S7446" t="s">
        <v>50</v>
      </c>
    </row>
    <row r="7447" spans="1:19">
      <c r="A7447" t="s">
        <v>71</v>
      </c>
      <c r="B7447" s="91" t="s">
        <v>11</v>
      </c>
      <c r="C7447">
        <v>6</v>
      </c>
      <c r="D7447" t="s">
        <v>48</v>
      </c>
      <c r="E7447" t="str">
        <f t="shared" si="679"/>
        <v>H</v>
      </c>
      <c r="F7447">
        <v>12</v>
      </c>
      <c r="G7447">
        <v>35</v>
      </c>
      <c r="H7447">
        <v>6</v>
      </c>
      <c r="I7447">
        <v>1</v>
      </c>
      <c r="J7447">
        <v>43268.665500000003</v>
      </c>
      <c r="K7447">
        <v>14</v>
      </c>
      <c r="L7447">
        <v>8</v>
      </c>
      <c r="M7447" s="17">
        <v>0</v>
      </c>
      <c r="N7447" s="75" t="str">
        <f t="shared" si="682"/>
        <v>Threat</v>
      </c>
      <c r="O7447" t="str">
        <f t="shared" si="680"/>
        <v>pic</v>
      </c>
      <c r="P7447">
        <f t="shared" si="681"/>
        <v>38365.426500000001</v>
      </c>
      <c r="Q7447">
        <v>-38365.426500000001</v>
      </c>
      <c r="R7447" s="13" t="s">
        <v>49</v>
      </c>
      <c r="S7447" t="s">
        <v>50</v>
      </c>
    </row>
    <row r="7448" spans="1:19">
      <c r="A7448" t="s">
        <v>71</v>
      </c>
      <c r="B7448" s="91" t="s">
        <v>11</v>
      </c>
      <c r="C7448">
        <v>6</v>
      </c>
      <c r="D7448" t="s">
        <v>48</v>
      </c>
      <c r="E7448" t="str">
        <f t="shared" si="679"/>
        <v>H</v>
      </c>
      <c r="F7448">
        <v>12</v>
      </c>
      <c r="G7448">
        <v>36</v>
      </c>
      <c r="H7448">
        <v>6</v>
      </c>
      <c r="I7448">
        <v>1</v>
      </c>
      <c r="J7448">
        <v>41516.169399999999</v>
      </c>
      <c r="K7448">
        <v>10</v>
      </c>
      <c r="L7448">
        <v>6</v>
      </c>
      <c r="M7448" s="17">
        <v>0</v>
      </c>
      <c r="N7448" s="75" t="str">
        <f t="shared" si="682"/>
        <v>Threat</v>
      </c>
      <c r="O7448" t="str">
        <f t="shared" si="680"/>
        <v>pic</v>
      </c>
      <c r="P7448">
        <f t="shared" si="681"/>
        <v>36612.930399999997</v>
      </c>
      <c r="Q7448">
        <v>-36612.930399999997</v>
      </c>
      <c r="R7448" s="13" t="s">
        <v>49</v>
      </c>
      <c r="S7448" t="s">
        <v>50</v>
      </c>
    </row>
    <row r="7449" spans="1:19">
      <c r="A7449" t="s">
        <v>71</v>
      </c>
      <c r="B7449" s="91" t="s">
        <v>11</v>
      </c>
      <c r="C7449">
        <v>6</v>
      </c>
      <c r="D7449" t="s">
        <v>48</v>
      </c>
      <c r="E7449" t="str">
        <f t="shared" si="679"/>
        <v>H</v>
      </c>
      <c r="F7449">
        <v>12</v>
      </c>
      <c r="G7449">
        <v>21</v>
      </c>
      <c r="H7449">
        <v>4</v>
      </c>
      <c r="I7449">
        <v>1</v>
      </c>
      <c r="J7449">
        <v>40673.828000000001</v>
      </c>
      <c r="K7449">
        <v>21</v>
      </c>
      <c r="L7449">
        <v>7</v>
      </c>
      <c r="M7449" s="17">
        <v>0</v>
      </c>
      <c r="N7449" s="75" t="str">
        <f t="shared" si="682"/>
        <v>Threat</v>
      </c>
      <c r="O7449" t="str">
        <f t="shared" si="680"/>
        <v>pic</v>
      </c>
      <c r="P7449">
        <f t="shared" si="681"/>
        <v>35770.589</v>
      </c>
      <c r="Q7449">
        <v>-35770.589</v>
      </c>
      <c r="R7449" s="13" t="s">
        <v>49</v>
      </c>
      <c r="S7449" t="s">
        <v>50</v>
      </c>
    </row>
    <row r="7450" spans="1:19">
      <c r="A7450" t="s">
        <v>71</v>
      </c>
      <c r="B7450" s="91" t="s">
        <v>11</v>
      </c>
      <c r="C7450">
        <v>6</v>
      </c>
      <c r="D7450" t="s">
        <v>48</v>
      </c>
      <c r="E7450" t="str">
        <f t="shared" si="679"/>
        <v>H</v>
      </c>
      <c r="F7450">
        <v>12</v>
      </c>
      <c r="G7450">
        <v>30</v>
      </c>
      <c r="H7450">
        <v>5</v>
      </c>
      <c r="I7450">
        <v>1</v>
      </c>
      <c r="J7450">
        <v>39215.573600000003</v>
      </c>
      <c r="K7450">
        <v>23</v>
      </c>
      <c r="L7450">
        <v>9</v>
      </c>
      <c r="M7450" s="17">
        <v>0</v>
      </c>
      <c r="N7450" s="75" t="str">
        <f t="shared" si="682"/>
        <v>Neutral</v>
      </c>
      <c r="O7450" t="str">
        <f t="shared" si="680"/>
        <v>pic</v>
      </c>
      <c r="P7450">
        <f t="shared" si="681"/>
        <v>34312.334600000002</v>
      </c>
      <c r="Q7450">
        <v>-34312.334600000002</v>
      </c>
      <c r="R7450" s="13" t="s">
        <v>49</v>
      </c>
      <c r="S7450" t="s">
        <v>50</v>
      </c>
    </row>
    <row r="7451" spans="1:19">
      <c r="A7451" t="s">
        <v>71</v>
      </c>
      <c r="B7451" s="91" t="s">
        <v>11</v>
      </c>
      <c r="C7451">
        <v>6</v>
      </c>
      <c r="D7451" t="s">
        <v>48</v>
      </c>
      <c r="E7451" t="str">
        <f t="shared" si="679"/>
        <v>H</v>
      </c>
      <c r="F7451">
        <v>12</v>
      </c>
      <c r="G7451">
        <v>18</v>
      </c>
      <c r="H7451">
        <v>3</v>
      </c>
      <c r="I7451">
        <v>1</v>
      </c>
      <c r="J7451">
        <v>38589.167800000003</v>
      </c>
      <c r="K7451">
        <v>1</v>
      </c>
      <c r="L7451">
        <v>11</v>
      </c>
      <c r="M7451" s="17">
        <v>0</v>
      </c>
      <c r="N7451" s="75" t="str">
        <f t="shared" si="682"/>
        <v>Neutral</v>
      </c>
      <c r="O7451" t="str">
        <f t="shared" si="680"/>
        <v>pic</v>
      </c>
      <c r="P7451">
        <f t="shared" si="681"/>
        <v>33685.928800000002</v>
      </c>
      <c r="Q7451">
        <v>-33685.928800000002</v>
      </c>
      <c r="R7451" s="13" t="s">
        <v>49</v>
      </c>
      <c r="S7451" t="s">
        <v>50</v>
      </c>
    </row>
    <row r="7452" spans="1:19">
      <c r="A7452" t="s">
        <v>71</v>
      </c>
      <c r="B7452" s="91" t="s">
        <v>11</v>
      </c>
      <c r="C7452">
        <v>6</v>
      </c>
      <c r="D7452" t="s">
        <v>48</v>
      </c>
      <c r="E7452" t="str">
        <f t="shared" si="679"/>
        <v>H</v>
      </c>
      <c r="F7452">
        <v>12</v>
      </c>
      <c r="G7452">
        <v>34</v>
      </c>
      <c r="H7452">
        <v>6</v>
      </c>
      <c r="I7452">
        <v>1</v>
      </c>
      <c r="J7452">
        <v>36436.838499999998</v>
      </c>
      <c r="K7452">
        <v>13</v>
      </c>
      <c r="L7452">
        <v>7</v>
      </c>
      <c r="M7452">
        <v>0</v>
      </c>
      <c r="N7452" s="75" t="str">
        <f t="shared" si="682"/>
        <v>Threat</v>
      </c>
      <c r="O7452" t="str">
        <f t="shared" si="680"/>
        <v>pic</v>
      </c>
      <c r="P7452">
        <f t="shared" si="681"/>
        <v>31533.599499999997</v>
      </c>
      <c r="Q7452">
        <v>-31533.599499999997</v>
      </c>
      <c r="R7452" s="13" t="s">
        <v>49</v>
      </c>
      <c r="S7452" t="s">
        <v>50</v>
      </c>
    </row>
    <row r="7453" spans="1:19">
      <c r="A7453" t="s">
        <v>71</v>
      </c>
      <c r="B7453" s="91" t="s">
        <v>11</v>
      </c>
      <c r="C7453">
        <v>6</v>
      </c>
      <c r="D7453" t="s">
        <v>48</v>
      </c>
      <c r="E7453" t="str">
        <f t="shared" si="679"/>
        <v>H</v>
      </c>
      <c r="F7453">
        <v>12</v>
      </c>
      <c r="G7453">
        <v>15</v>
      </c>
      <c r="H7453">
        <v>3</v>
      </c>
      <c r="I7453">
        <v>1</v>
      </c>
      <c r="J7453">
        <v>21525.624599999999</v>
      </c>
      <c r="K7453">
        <v>21</v>
      </c>
      <c r="L7453">
        <v>12</v>
      </c>
      <c r="M7453">
        <v>1</v>
      </c>
      <c r="N7453" s="75" t="str">
        <f t="shared" si="682"/>
        <v>Neutral</v>
      </c>
      <c r="O7453" t="str">
        <f t="shared" si="680"/>
        <v>pic</v>
      </c>
      <c r="P7453">
        <f t="shared" si="681"/>
        <v>16622.385600000001</v>
      </c>
      <c r="Q7453">
        <v>-16622.385600000001</v>
      </c>
      <c r="R7453" s="13" t="s">
        <v>49</v>
      </c>
      <c r="S7453" t="s">
        <v>50</v>
      </c>
    </row>
    <row r="7454" spans="1:19">
      <c r="A7454" t="s">
        <v>71</v>
      </c>
      <c r="B7454" s="91" t="s">
        <v>11</v>
      </c>
      <c r="C7454">
        <v>6</v>
      </c>
      <c r="D7454" t="s">
        <v>48</v>
      </c>
      <c r="E7454" t="str">
        <f t="shared" si="679"/>
        <v>H</v>
      </c>
      <c r="F7454">
        <v>12</v>
      </c>
      <c r="G7454">
        <v>16</v>
      </c>
      <c r="H7454">
        <v>3</v>
      </c>
      <c r="I7454">
        <v>1</v>
      </c>
      <c r="J7454">
        <v>21482.732400000001</v>
      </c>
      <c r="K7454">
        <v>13</v>
      </c>
      <c r="L7454">
        <v>10</v>
      </c>
      <c r="M7454">
        <v>1</v>
      </c>
      <c r="N7454" s="75" t="str">
        <f t="shared" si="682"/>
        <v>Neutral</v>
      </c>
      <c r="O7454" t="str">
        <f t="shared" si="680"/>
        <v>pic</v>
      </c>
      <c r="P7454">
        <f t="shared" si="681"/>
        <v>16579.493399999999</v>
      </c>
      <c r="Q7454">
        <v>-16579.493399999999</v>
      </c>
      <c r="R7454" s="13" t="s">
        <v>49</v>
      </c>
      <c r="S7454" t="s">
        <v>50</v>
      </c>
    </row>
    <row r="7455" spans="1:19">
      <c r="A7455" t="s">
        <v>71</v>
      </c>
      <c r="B7455" s="91" t="s">
        <v>11</v>
      </c>
      <c r="C7455">
        <v>6</v>
      </c>
      <c r="D7455" t="s">
        <v>48</v>
      </c>
      <c r="E7455" t="str">
        <f t="shared" ref="E7455:E7518" si="683">IF(D7455="M", "B",IF(D7455="B", "B", IF(D7455="H", "H")))</f>
        <v>H</v>
      </c>
      <c r="F7455">
        <v>12</v>
      </c>
      <c r="G7455">
        <v>5</v>
      </c>
      <c r="H7455">
        <v>1</v>
      </c>
      <c r="I7455">
        <v>1</v>
      </c>
      <c r="J7455">
        <v>19157.7081</v>
      </c>
      <c r="K7455">
        <v>21</v>
      </c>
      <c r="L7455">
        <v>3</v>
      </c>
      <c r="M7455">
        <v>1</v>
      </c>
      <c r="N7455" s="75" t="str">
        <f t="shared" si="682"/>
        <v>Object</v>
      </c>
      <c r="O7455" t="str">
        <f t="shared" ref="O7455:O7518" si="684">IF(N7455="None", "None","pic")</f>
        <v>pic</v>
      </c>
      <c r="P7455">
        <f t="shared" ref="P7455:P7518" si="685">IF(A7455="Ybbi",J7455-3500.52,IF(A7455="Yeti",J7455-2760.482,IF(A7455="Yew",J7455-3960.337,IF(A7455="Ylang",J7455-5142.232,IF(A7455="Yorkie",J7455-4696.498,IF(A7455="Yosser",J7455-4903.239,IF(A7455="Zazy",J7455-3330.41)))))))</f>
        <v>14254.4691</v>
      </c>
      <c r="Q7455">
        <v>-14254.4691</v>
      </c>
      <c r="R7455" s="13" t="s">
        <v>49</v>
      </c>
      <c r="S7455" t="s">
        <v>50</v>
      </c>
    </row>
    <row r="7456" spans="1:19">
      <c r="A7456" t="s">
        <v>71</v>
      </c>
      <c r="B7456" s="91" t="s">
        <v>11</v>
      </c>
      <c r="C7456">
        <v>6</v>
      </c>
      <c r="D7456" t="s">
        <v>48</v>
      </c>
      <c r="E7456" t="str">
        <f t="shared" si="683"/>
        <v>H</v>
      </c>
      <c r="F7456">
        <v>12</v>
      </c>
      <c r="G7456">
        <v>19</v>
      </c>
      <c r="H7456">
        <v>4</v>
      </c>
      <c r="I7456">
        <v>1</v>
      </c>
      <c r="J7456">
        <v>16343.143</v>
      </c>
      <c r="K7456">
        <v>22</v>
      </c>
      <c r="L7456">
        <v>0</v>
      </c>
      <c r="M7456">
        <v>1</v>
      </c>
      <c r="N7456" s="75" t="str">
        <f t="shared" si="682"/>
        <v>None</v>
      </c>
      <c r="O7456" t="str">
        <f t="shared" si="684"/>
        <v>None</v>
      </c>
      <c r="P7456">
        <f t="shared" si="685"/>
        <v>11439.904</v>
      </c>
      <c r="Q7456">
        <v>-11439.904</v>
      </c>
      <c r="R7456" s="13" t="s">
        <v>49</v>
      </c>
      <c r="S7456" t="s">
        <v>50</v>
      </c>
    </row>
    <row r="7457" spans="1:19">
      <c r="A7457" t="s">
        <v>71</v>
      </c>
      <c r="B7457" s="91" t="s">
        <v>11</v>
      </c>
      <c r="C7457">
        <v>6</v>
      </c>
      <c r="D7457" t="s">
        <v>48</v>
      </c>
      <c r="E7457" t="str">
        <f t="shared" si="683"/>
        <v>H</v>
      </c>
      <c r="F7457">
        <v>12</v>
      </c>
      <c r="G7457">
        <v>27</v>
      </c>
      <c r="H7457">
        <v>5</v>
      </c>
      <c r="I7457">
        <v>1</v>
      </c>
      <c r="J7457">
        <v>12199.3496</v>
      </c>
      <c r="K7457">
        <v>20</v>
      </c>
      <c r="L7457">
        <v>11</v>
      </c>
      <c r="M7457">
        <v>1</v>
      </c>
      <c r="N7457" s="75" t="str">
        <f t="shared" si="682"/>
        <v>Neutral</v>
      </c>
      <c r="O7457" t="str">
        <f t="shared" si="684"/>
        <v>pic</v>
      </c>
      <c r="P7457">
        <f t="shared" si="685"/>
        <v>7296.1106</v>
      </c>
      <c r="Q7457">
        <v>-7296.1106</v>
      </c>
      <c r="R7457" s="13" t="s">
        <v>49</v>
      </c>
      <c r="S7457" t="s">
        <v>50</v>
      </c>
    </row>
    <row r="7458" spans="1:19">
      <c r="A7458" t="s">
        <v>71</v>
      </c>
      <c r="B7458" s="91" t="s">
        <v>11</v>
      </c>
      <c r="C7458">
        <v>6</v>
      </c>
      <c r="D7458" t="s">
        <v>48</v>
      </c>
      <c r="E7458" t="str">
        <f t="shared" si="683"/>
        <v>H</v>
      </c>
      <c r="F7458">
        <v>12</v>
      </c>
      <c r="G7458">
        <v>26</v>
      </c>
      <c r="H7458">
        <v>5</v>
      </c>
      <c r="I7458">
        <v>1</v>
      </c>
      <c r="J7458">
        <v>9305.2878000000001</v>
      </c>
      <c r="K7458">
        <v>6</v>
      </c>
      <c r="L7458">
        <v>0</v>
      </c>
      <c r="M7458">
        <v>1</v>
      </c>
      <c r="N7458" s="75" t="str">
        <f t="shared" si="682"/>
        <v>None</v>
      </c>
      <c r="O7458" t="str">
        <f t="shared" si="684"/>
        <v>None</v>
      </c>
      <c r="P7458">
        <f t="shared" si="685"/>
        <v>4402.0488000000005</v>
      </c>
      <c r="Q7458">
        <v>-4402.0488000000005</v>
      </c>
      <c r="R7458" s="13" t="s">
        <v>49</v>
      </c>
      <c r="S7458" t="s">
        <v>50</v>
      </c>
    </row>
    <row r="7459" spans="1:19">
      <c r="A7459" t="s">
        <v>71</v>
      </c>
      <c r="B7459" s="91" t="s">
        <v>11</v>
      </c>
      <c r="C7459">
        <v>6</v>
      </c>
      <c r="D7459" t="s">
        <v>48</v>
      </c>
      <c r="E7459" t="str">
        <f t="shared" si="683"/>
        <v>H</v>
      </c>
      <c r="F7459">
        <v>12</v>
      </c>
      <c r="G7459">
        <v>20</v>
      </c>
      <c r="H7459">
        <v>4</v>
      </c>
      <c r="I7459">
        <v>1</v>
      </c>
      <c r="J7459">
        <v>8489.2347000000009</v>
      </c>
      <c r="K7459">
        <v>9</v>
      </c>
      <c r="L7459">
        <v>0</v>
      </c>
      <c r="M7459">
        <v>1</v>
      </c>
      <c r="N7459" s="75" t="str">
        <f t="shared" si="682"/>
        <v>None</v>
      </c>
      <c r="O7459" t="str">
        <f t="shared" si="684"/>
        <v>None</v>
      </c>
      <c r="P7459">
        <f t="shared" si="685"/>
        <v>3585.9957000000013</v>
      </c>
      <c r="Q7459">
        <v>-3585.9957000000013</v>
      </c>
      <c r="R7459" s="13" t="s">
        <v>49</v>
      </c>
      <c r="S7459" t="s">
        <v>50</v>
      </c>
    </row>
    <row r="7460" spans="1:19">
      <c r="A7460" t="s">
        <v>71</v>
      </c>
      <c r="B7460" s="91" t="s">
        <v>11</v>
      </c>
      <c r="C7460">
        <v>6</v>
      </c>
      <c r="D7460" t="s">
        <v>48</v>
      </c>
      <c r="E7460" t="str">
        <f t="shared" si="683"/>
        <v>H</v>
      </c>
      <c r="F7460">
        <v>12</v>
      </c>
      <c r="G7460">
        <v>8</v>
      </c>
      <c r="H7460">
        <v>2</v>
      </c>
      <c r="I7460">
        <v>1</v>
      </c>
      <c r="J7460">
        <v>6070.7442000000001</v>
      </c>
      <c r="K7460">
        <v>7</v>
      </c>
      <c r="L7460">
        <v>0</v>
      </c>
      <c r="M7460">
        <v>1</v>
      </c>
      <c r="N7460" s="75" t="str">
        <f t="shared" si="682"/>
        <v>None</v>
      </c>
      <c r="O7460" t="str">
        <f t="shared" si="684"/>
        <v>None</v>
      </c>
      <c r="P7460">
        <f t="shared" si="685"/>
        <v>1167.5052000000005</v>
      </c>
      <c r="Q7460">
        <v>-1167.5052000000005</v>
      </c>
      <c r="R7460" s="13" t="s">
        <v>49</v>
      </c>
      <c r="S7460" t="s">
        <v>50</v>
      </c>
    </row>
    <row r="7461" spans="1:19">
      <c r="A7461" t="s">
        <v>71</v>
      </c>
      <c r="B7461" s="91" t="s">
        <v>11</v>
      </c>
      <c r="C7461">
        <v>6</v>
      </c>
      <c r="D7461" t="s">
        <v>48</v>
      </c>
      <c r="E7461" t="str">
        <f t="shared" si="683"/>
        <v>H</v>
      </c>
      <c r="F7461">
        <v>12</v>
      </c>
      <c r="G7461">
        <v>12</v>
      </c>
      <c r="H7461">
        <v>2</v>
      </c>
      <c r="I7461">
        <v>1</v>
      </c>
      <c r="J7461">
        <v>5685.0037000000002</v>
      </c>
      <c r="K7461">
        <v>7</v>
      </c>
      <c r="L7461">
        <v>4</v>
      </c>
      <c r="M7461">
        <v>1</v>
      </c>
      <c r="N7461" s="75" t="str">
        <f t="shared" si="682"/>
        <v>Object</v>
      </c>
      <c r="O7461" t="str">
        <f t="shared" si="684"/>
        <v>pic</v>
      </c>
      <c r="P7461">
        <f t="shared" si="685"/>
        <v>781.76470000000063</v>
      </c>
      <c r="Q7461">
        <v>-781.76470000000063</v>
      </c>
      <c r="R7461" s="13" t="s">
        <v>49</v>
      </c>
      <c r="S7461" t="s">
        <v>50</v>
      </c>
    </row>
    <row r="7462" spans="1:19">
      <c r="A7462" t="s">
        <v>71</v>
      </c>
      <c r="B7462" s="91" t="s">
        <v>11</v>
      </c>
      <c r="C7462">
        <v>6</v>
      </c>
      <c r="D7462" t="s">
        <v>48</v>
      </c>
      <c r="E7462" t="str">
        <f t="shared" si="683"/>
        <v>H</v>
      </c>
      <c r="F7462">
        <v>12</v>
      </c>
      <c r="G7462">
        <v>7</v>
      </c>
      <c r="H7462">
        <v>2</v>
      </c>
      <c r="I7462">
        <v>1</v>
      </c>
      <c r="J7462">
        <v>4021.5756000000001</v>
      </c>
      <c r="K7462">
        <v>5</v>
      </c>
      <c r="L7462">
        <v>0</v>
      </c>
      <c r="M7462">
        <v>1</v>
      </c>
      <c r="N7462" s="75" t="str">
        <f t="shared" si="682"/>
        <v>None</v>
      </c>
      <c r="O7462" t="str">
        <f t="shared" si="684"/>
        <v>None</v>
      </c>
      <c r="P7462">
        <f t="shared" si="685"/>
        <v>-881.66339999999946</v>
      </c>
      <c r="Q7462">
        <v>881.66339999999946</v>
      </c>
      <c r="R7462" s="13" t="s">
        <v>49</v>
      </c>
      <c r="S7462" t="s">
        <v>50</v>
      </c>
    </row>
    <row r="7463" spans="1:19">
      <c r="A7463" t="s">
        <v>71</v>
      </c>
      <c r="B7463" s="91" t="s">
        <v>11</v>
      </c>
      <c r="C7463">
        <v>6</v>
      </c>
      <c r="D7463" t="s">
        <v>48</v>
      </c>
      <c r="E7463" t="str">
        <f t="shared" si="683"/>
        <v>H</v>
      </c>
      <c r="F7463">
        <v>12</v>
      </c>
      <c r="G7463">
        <v>1</v>
      </c>
      <c r="H7463">
        <v>1</v>
      </c>
      <c r="I7463">
        <v>1</v>
      </c>
      <c r="J7463">
        <v>3747.8753000000002</v>
      </c>
      <c r="K7463">
        <v>3</v>
      </c>
      <c r="L7463">
        <v>0</v>
      </c>
      <c r="M7463">
        <v>1</v>
      </c>
      <c r="N7463" s="75" t="str">
        <f t="shared" si="682"/>
        <v>None</v>
      </c>
      <c r="O7463" t="str">
        <f t="shared" si="684"/>
        <v>None</v>
      </c>
      <c r="P7463">
        <f t="shared" si="685"/>
        <v>-1155.3636999999994</v>
      </c>
      <c r="Q7463">
        <v>1155.3636999999994</v>
      </c>
      <c r="R7463" s="13" t="s">
        <v>49</v>
      </c>
      <c r="S7463" t="s">
        <v>50</v>
      </c>
    </row>
    <row r="7464" spans="1:19">
      <c r="A7464" t="s">
        <v>71</v>
      </c>
      <c r="B7464" s="91" t="s">
        <v>11</v>
      </c>
      <c r="C7464">
        <v>6</v>
      </c>
      <c r="D7464" t="s">
        <v>48</v>
      </c>
      <c r="E7464" t="str">
        <f t="shared" si="683"/>
        <v>H</v>
      </c>
      <c r="F7464">
        <v>12</v>
      </c>
      <c r="G7464">
        <v>23</v>
      </c>
      <c r="H7464">
        <v>4</v>
      </c>
      <c r="I7464">
        <v>1</v>
      </c>
      <c r="J7464">
        <v>3273.3159999999998</v>
      </c>
      <c r="K7464">
        <v>1</v>
      </c>
      <c r="L7464">
        <v>8</v>
      </c>
      <c r="M7464">
        <v>1</v>
      </c>
      <c r="N7464" s="75" t="str">
        <f t="shared" si="682"/>
        <v>Threat</v>
      </c>
      <c r="O7464" t="str">
        <f t="shared" si="684"/>
        <v>pic</v>
      </c>
      <c r="P7464">
        <f t="shared" si="685"/>
        <v>-1629.9229999999998</v>
      </c>
      <c r="Q7464">
        <v>1629.9229999999998</v>
      </c>
      <c r="R7464" s="13" t="s">
        <v>49</v>
      </c>
      <c r="S7464" t="s">
        <v>50</v>
      </c>
    </row>
    <row r="7465" spans="1:19">
      <c r="A7465" t="s">
        <v>71</v>
      </c>
      <c r="B7465" s="91" t="s">
        <v>11</v>
      </c>
      <c r="C7465">
        <v>6</v>
      </c>
      <c r="D7465" t="s">
        <v>48</v>
      </c>
      <c r="E7465" t="str">
        <f t="shared" si="683"/>
        <v>H</v>
      </c>
      <c r="F7465">
        <v>12</v>
      </c>
      <c r="G7465">
        <v>9</v>
      </c>
      <c r="H7465">
        <v>2</v>
      </c>
      <c r="I7465">
        <v>1</v>
      </c>
      <c r="J7465">
        <v>3101.5509000000002</v>
      </c>
      <c r="K7465">
        <v>3</v>
      </c>
      <c r="L7465">
        <v>2</v>
      </c>
      <c r="M7465">
        <v>1</v>
      </c>
      <c r="N7465" s="75" t="str">
        <f t="shared" si="682"/>
        <v>Object</v>
      </c>
      <c r="O7465" t="str">
        <f t="shared" si="684"/>
        <v>pic</v>
      </c>
      <c r="P7465">
        <f t="shared" si="685"/>
        <v>-1801.6880999999994</v>
      </c>
      <c r="Q7465">
        <v>1801.6880999999994</v>
      </c>
      <c r="R7465" s="13" t="s">
        <v>49</v>
      </c>
      <c r="S7465" t="s">
        <v>50</v>
      </c>
    </row>
    <row r="7466" spans="1:19">
      <c r="A7466" t="s">
        <v>71</v>
      </c>
      <c r="B7466" s="91" t="s">
        <v>11</v>
      </c>
      <c r="C7466">
        <v>6</v>
      </c>
      <c r="D7466" t="s">
        <v>48</v>
      </c>
      <c r="E7466" t="str">
        <f t="shared" si="683"/>
        <v>H</v>
      </c>
      <c r="F7466">
        <v>12</v>
      </c>
      <c r="G7466">
        <v>13</v>
      </c>
      <c r="H7466">
        <v>3</v>
      </c>
      <c r="I7466">
        <v>1</v>
      </c>
      <c r="J7466">
        <v>2942.3957</v>
      </c>
      <c r="K7466">
        <v>5</v>
      </c>
      <c r="L7466">
        <v>0</v>
      </c>
      <c r="M7466">
        <v>1</v>
      </c>
      <c r="N7466" s="75" t="str">
        <f t="shared" si="682"/>
        <v>None</v>
      </c>
      <c r="O7466" t="str">
        <f t="shared" si="684"/>
        <v>None</v>
      </c>
      <c r="P7466">
        <f t="shared" si="685"/>
        <v>-1960.8432999999995</v>
      </c>
      <c r="Q7466">
        <v>1960.8432999999995</v>
      </c>
      <c r="R7466" s="13" t="s">
        <v>49</v>
      </c>
      <c r="S7466" t="s">
        <v>50</v>
      </c>
    </row>
    <row r="7467" spans="1:19">
      <c r="A7467" t="s">
        <v>71</v>
      </c>
      <c r="B7467" s="91" t="s">
        <v>11</v>
      </c>
      <c r="C7467">
        <v>6</v>
      </c>
      <c r="D7467" t="s">
        <v>48</v>
      </c>
      <c r="E7467" t="str">
        <f t="shared" si="683"/>
        <v>H</v>
      </c>
      <c r="F7467">
        <v>12</v>
      </c>
      <c r="G7467">
        <v>14</v>
      </c>
      <c r="H7467">
        <v>3</v>
      </c>
      <c r="I7467">
        <v>1</v>
      </c>
      <c r="J7467">
        <v>2715.7330000000002</v>
      </c>
      <c r="K7467">
        <v>1</v>
      </c>
      <c r="L7467">
        <v>0</v>
      </c>
      <c r="M7467">
        <v>1</v>
      </c>
      <c r="N7467" s="75" t="str">
        <f t="shared" si="682"/>
        <v>None</v>
      </c>
      <c r="O7467" t="str">
        <f t="shared" si="684"/>
        <v>None</v>
      </c>
      <c r="P7467">
        <f t="shared" si="685"/>
        <v>-2187.5059999999994</v>
      </c>
      <c r="Q7467">
        <v>2187.5059999999994</v>
      </c>
      <c r="R7467" s="13" t="s">
        <v>49</v>
      </c>
      <c r="S7467" t="s">
        <v>50</v>
      </c>
    </row>
    <row r="7468" spans="1:19">
      <c r="A7468" t="s">
        <v>71</v>
      </c>
      <c r="B7468" s="91" t="s">
        <v>11</v>
      </c>
      <c r="C7468">
        <v>6</v>
      </c>
      <c r="D7468" t="s">
        <v>48</v>
      </c>
      <c r="E7468" t="str">
        <f t="shared" si="683"/>
        <v>H</v>
      </c>
      <c r="F7468">
        <v>12</v>
      </c>
      <c r="G7468">
        <v>17</v>
      </c>
      <c r="H7468">
        <v>3</v>
      </c>
      <c r="I7468">
        <v>1</v>
      </c>
      <c r="J7468">
        <v>2457.2334000000001</v>
      </c>
      <c r="K7468">
        <v>1</v>
      </c>
      <c r="L7468">
        <v>9</v>
      </c>
      <c r="M7468">
        <v>1</v>
      </c>
      <c r="N7468" s="75" t="str">
        <f t="shared" si="682"/>
        <v>Neutral</v>
      </c>
      <c r="O7468" t="str">
        <f t="shared" si="684"/>
        <v>pic</v>
      </c>
      <c r="P7468">
        <f t="shared" si="685"/>
        <v>-2446.0055999999995</v>
      </c>
      <c r="Q7468">
        <v>2446.0055999999995</v>
      </c>
      <c r="R7468" s="13" t="s">
        <v>49</v>
      </c>
      <c r="S7468" t="s">
        <v>50</v>
      </c>
    </row>
    <row r="7469" spans="1:19">
      <c r="A7469" t="s">
        <v>71</v>
      </c>
      <c r="B7469" s="91" t="s">
        <v>11</v>
      </c>
      <c r="C7469">
        <v>6</v>
      </c>
      <c r="D7469" t="s">
        <v>48</v>
      </c>
      <c r="E7469" t="str">
        <f t="shared" si="683"/>
        <v>H</v>
      </c>
      <c r="F7469">
        <v>12</v>
      </c>
      <c r="G7469">
        <v>3</v>
      </c>
      <c r="H7469">
        <v>1</v>
      </c>
      <c r="I7469">
        <v>1</v>
      </c>
      <c r="J7469">
        <v>2453.3137000000002</v>
      </c>
      <c r="K7469">
        <v>1</v>
      </c>
      <c r="L7469">
        <v>4</v>
      </c>
      <c r="M7469">
        <v>1</v>
      </c>
      <c r="N7469" s="75" t="str">
        <f t="shared" si="682"/>
        <v>Object</v>
      </c>
      <c r="O7469" t="str">
        <f t="shared" si="684"/>
        <v>pic</v>
      </c>
      <c r="P7469">
        <f t="shared" si="685"/>
        <v>-2449.9252999999994</v>
      </c>
      <c r="Q7469">
        <v>2449.9252999999994</v>
      </c>
      <c r="R7469" s="13" t="s">
        <v>49</v>
      </c>
      <c r="S7469" t="s">
        <v>50</v>
      </c>
    </row>
    <row r="7470" spans="1:19">
      <c r="A7470" t="s">
        <v>71</v>
      </c>
      <c r="B7470" s="91" t="s">
        <v>11</v>
      </c>
      <c r="C7470">
        <v>6</v>
      </c>
      <c r="D7470" t="s">
        <v>48</v>
      </c>
      <c r="E7470" t="str">
        <f t="shared" si="683"/>
        <v>H</v>
      </c>
      <c r="F7470">
        <v>12</v>
      </c>
      <c r="G7470">
        <v>33</v>
      </c>
      <c r="H7470">
        <v>6</v>
      </c>
      <c r="I7470">
        <v>1</v>
      </c>
      <c r="J7470">
        <v>2266.6315</v>
      </c>
      <c r="K7470">
        <v>3</v>
      </c>
      <c r="L7470">
        <v>5</v>
      </c>
      <c r="M7470">
        <v>1</v>
      </c>
      <c r="N7470" s="75" t="str">
        <f t="shared" si="682"/>
        <v>Threat</v>
      </c>
      <c r="O7470" t="str">
        <f t="shared" si="684"/>
        <v>pic</v>
      </c>
      <c r="P7470">
        <f t="shared" si="685"/>
        <v>-2636.6074999999996</v>
      </c>
      <c r="Q7470">
        <v>2636.6074999999996</v>
      </c>
      <c r="R7470" s="13" t="s">
        <v>49</v>
      </c>
      <c r="S7470" t="s">
        <v>50</v>
      </c>
    </row>
    <row r="7471" spans="1:19">
      <c r="A7471" t="s">
        <v>71</v>
      </c>
      <c r="B7471" s="91" t="s">
        <v>11</v>
      </c>
      <c r="C7471">
        <v>6</v>
      </c>
      <c r="D7471" t="s">
        <v>48</v>
      </c>
      <c r="E7471" t="str">
        <f t="shared" si="683"/>
        <v>H</v>
      </c>
      <c r="F7471">
        <v>12</v>
      </c>
      <c r="G7471">
        <v>32</v>
      </c>
      <c r="H7471">
        <v>6</v>
      </c>
      <c r="I7471">
        <v>1</v>
      </c>
      <c r="J7471">
        <v>1875.789</v>
      </c>
      <c r="K7471">
        <v>1</v>
      </c>
      <c r="L7471">
        <v>0</v>
      </c>
      <c r="M7471">
        <v>1</v>
      </c>
      <c r="N7471" s="75" t="str">
        <f t="shared" si="682"/>
        <v>None</v>
      </c>
      <c r="O7471" t="str">
        <f t="shared" si="684"/>
        <v>None</v>
      </c>
      <c r="P7471">
        <f t="shared" si="685"/>
        <v>-3027.45</v>
      </c>
      <c r="Q7471">
        <v>3027.45</v>
      </c>
      <c r="R7471" s="13" t="s">
        <v>49</v>
      </c>
      <c r="S7471" t="s">
        <v>50</v>
      </c>
    </row>
    <row r="7472" spans="1:19">
      <c r="A7472" t="s">
        <v>71</v>
      </c>
      <c r="B7472" s="91" t="s">
        <v>11</v>
      </c>
      <c r="C7472">
        <v>6</v>
      </c>
      <c r="D7472" t="s">
        <v>48</v>
      </c>
      <c r="E7472" t="str">
        <f t="shared" si="683"/>
        <v>H</v>
      </c>
      <c r="F7472">
        <v>12</v>
      </c>
      <c r="G7472">
        <v>4</v>
      </c>
      <c r="H7472">
        <v>1</v>
      </c>
      <c r="I7472">
        <v>1</v>
      </c>
      <c r="J7472">
        <v>1851.3434999999999</v>
      </c>
      <c r="K7472">
        <v>4</v>
      </c>
      <c r="L7472">
        <v>2</v>
      </c>
      <c r="M7472">
        <v>1</v>
      </c>
      <c r="N7472" s="75" t="str">
        <f t="shared" si="682"/>
        <v>Object</v>
      </c>
      <c r="O7472" t="str">
        <f t="shared" si="684"/>
        <v>pic</v>
      </c>
      <c r="P7472">
        <f t="shared" si="685"/>
        <v>-3051.8954999999996</v>
      </c>
      <c r="Q7472">
        <v>3051.8954999999996</v>
      </c>
      <c r="R7472" s="13" t="s">
        <v>49</v>
      </c>
      <c r="S7472" t="s">
        <v>50</v>
      </c>
    </row>
    <row r="7473" spans="1:19">
      <c r="A7473" t="s">
        <v>71</v>
      </c>
      <c r="B7473" s="91" t="s">
        <v>11</v>
      </c>
      <c r="C7473">
        <v>6</v>
      </c>
      <c r="D7473" t="s">
        <v>48</v>
      </c>
      <c r="E7473" t="str">
        <f t="shared" si="683"/>
        <v>H</v>
      </c>
      <c r="F7473">
        <v>12</v>
      </c>
      <c r="G7473">
        <v>28</v>
      </c>
      <c r="H7473">
        <v>5</v>
      </c>
      <c r="I7473">
        <v>1</v>
      </c>
      <c r="J7473">
        <v>1805.3117</v>
      </c>
      <c r="K7473">
        <v>1</v>
      </c>
      <c r="L7473">
        <v>12</v>
      </c>
      <c r="M7473">
        <v>1</v>
      </c>
      <c r="N7473" s="75" t="str">
        <f t="shared" si="682"/>
        <v>Neutral</v>
      </c>
      <c r="O7473" t="str">
        <f t="shared" si="684"/>
        <v>pic</v>
      </c>
      <c r="P7473">
        <f t="shared" si="685"/>
        <v>-3097.9272999999994</v>
      </c>
      <c r="Q7473">
        <v>3097.9272999999994</v>
      </c>
      <c r="R7473" s="13" t="s">
        <v>49</v>
      </c>
      <c r="S7473" t="s">
        <v>50</v>
      </c>
    </row>
    <row r="7474" spans="1:19">
      <c r="A7474" t="s">
        <v>71</v>
      </c>
      <c r="B7474" s="91" t="s">
        <v>11</v>
      </c>
      <c r="C7474">
        <v>6</v>
      </c>
      <c r="D7474" t="s">
        <v>48</v>
      </c>
      <c r="E7474" t="str">
        <f t="shared" si="683"/>
        <v>H</v>
      </c>
      <c r="F7474">
        <v>12</v>
      </c>
      <c r="G7474">
        <v>6</v>
      </c>
      <c r="H7474">
        <v>1</v>
      </c>
      <c r="I7474">
        <v>1</v>
      </c>
      <c r="J7474">
        <v>995.21540000000005</v>
      </c>
      <c r="K7474">
        <v>1</v>
      </c>
      <c r="L7474">
        <v>1</v>
      </c>
      <c r="M7474">
        <v>1</v>
      </c>
      <c r="N7474" s="75" t="str">
        <f t="shared" si="682"/>
        <v>Object</v>
      </c>
      <c r="O7474" t="str">
        <f t="shared" si="684"/>
        <v>pic</v>
      </c>
      <c r="P7474">
        <f t="shared" si="685"/>
        <v>-3908.0235999999995</v>
      </c>
      <c r="Q7474">
        <v>3908.0235999999995</v>
      </c>
      <c r="R7474" s="13" t="s">
        <v>49</v>
      </c>
      <c r="S7474" t="s">
        <v>50</v>
      </c>
    </row>
    <row r="7475" spans="1:19">
      <c r="A7475" t="s">
        <v>71</v>
      </c>
      <c r="B7475" s="91" t="s">
        <v>11</v>
      </c>
      <c r="C7475">
        <v>6</v>
      </c>
      <c r="D7475" t="s">
        <v>48</v>
      </c>
      <c r="E7475" t="str">
        <f t="shared" si="683"/>
        <v>H</v>
      </c>
      <c r="F7475">
        <v>12</v>
      </c>
      <c r="G7475">
        <v>22</v>
      </c>
      <c r="H7475">
        <v>4</v>
      </c>
      <c r="I7475">
        <v>1</v>
      </c>
      <c r="J7475">
        <v>912.58</v>
      </c>
      <c r="K7475">
        <v>2</v>
      </c>
      <c r="L7475">
        <v>5</v>
      </c>
      <c r="M7475">
        <v>1</v>
      </c>
      <c r="N7475" s="75" t="str">
        <f t="shared" si="682"/>
        <v>Threat</v>
      </c>
      <c r="O7475" t="str">
        <f t="shared" si="684"/>
        <v>pic</v>
      </c>
      <c r="P7475">
        <f t="shared" si="685"/>
        <v>-3990.6589999999997</v>
      </c>
      <c r="Q7475">
        <v>3990.6589999999997</v>
      </c>
      <c r="R7475" s="13" t="s">
        <v>49</v>
      </c>
      <c r="S7475" t="s">
        <v>50</v>
      </c>
    </row>
    <row r="7476" spans="1:19">
      <c r="A7476" t="s">
        <v>71</v>
      </c>
      <c r="B7476" s="91" t="s">
        <v>11</v>
      </c>
      <c r="C7476">
        <v>6</v>
      </c>
      <c r="D7476" t="s">
        <v>48</v>
      </c>
      <c r="E7476" t="str">
        <f t="shared" si="683"/>
        <v>H</v>
      </c>
      <c r="F7476">
        <v>12</v>
      </c>
      <c r="G7476">
        <v>10</v>
      </c>
      <c r="H7476">
        <v>2</v>
      </c>
      <c r="I7476">
        <v>1</v>
      </c>
      <c r="J7476">
        <v>862.07690000000002</v>
      </c>
      <c r="K7476">
        <v>3</v>
      </c>
      <c r="L7476">
        <v>1</v>
      </c>
      <c r="M7476">
        <v>1</v>
      </c>
      <c r="N7476" s="75" t="str">
        <f t="shared" si="682"/>
        <v>Object</v>
      </c>
      <c r="O7476" t="str">
        <f t="shared" si="684"/>
        <v>pic</v>
      </c>
      <c r="P7476">
        <f t="shared" si="685"/>
        <v>-4041.1620999999996</v>
      </c>
      <c r="Q7476">
        <v>4041.1620999999996</v>
      </c>
      <c r="R7476" s="13" t="s">
        <v>49</v>
      </c>
      <c r="S7476" t="s">
        <v>50</v>
      </c>
    </row>
    <row r="7477" spans="1:19">
      <c r="A7477" t="s">
        <v>71</v>
      </c>
      <c r="B7477" s="91" t="s">
        <v>11</v>
      </c>
      <c r="C7477">
        <v>6</v>
      </c>
      <c r="D7477" t="s">
        <v>48</v>
      </c>
      <c r="E7477" t="str">
        <f t="shared" si="683"/>
        <v>H</v>
      </c>
      <c r="F7477">
        <v>12</v>
      </c>
      <c r="G7477">
        <v>11</v>
      </c>
      <c r="H7477">
        <v>2</v>
      </c>
      <c r="I7477">
        <v>1</v>
      </c>
      <c r="J7477">
        <v>622.71510000000001</v>
      </c>
      <c r="K7477">
        <v>2</v>
      </c>
      <c r="L7477">
        <v>3</v>
      </c>
      <c r="M7477">
        <v>1</v>
      </c>
      <c r="N7477" s="75" t="str">
        <f t="shared" ref="N7477:N7540" si="686">IF(L7477=0,"None",IF(L7477&lt;5,"Object",IF(L7477&lt;9,"Threat","Neutral")))</f>
        <v>Object</v>
      </c>
      <c r="O7477" t="str">
        <f t="shared" si="684"/>
        <v>pic</v>
      </c>
      <c r="P7477">
        <f t="shared" si="685"/>
        <v>-4280.5238999999992</v>
      </c>
      <c r="Q7477">
        <v>4280.5238999999992</v>
      </c>
      <c r="R7477" s="13" t="s">
        <v>49</v>
      </c>
      <c r="S7477" t="s">
        <v>50</v>
      </c>
    </row>
    <row r="7478" spans="1:19">
      <c r="A7478" t="s">
        <v>71</v>
      </c>
      <c r="B7478" s="91" t="s">
        <v>11</v>
      </c>
      <c r="C7478">
        <v>6</v>
      </c>
      <c r="D7478" t="s">
        <v>48</v>
      </c>
      <c r="E7478" t="str">
        <f t="shared" si="683"/>
        <v>H</v>
      </c>
      <c r="F7478">
        <v>12</v>
      </c>
      <c r="G7478">
        <v>2</v>
      </c>
      <c r="H7478">
        <v>1</v>
      </c>
      <c r="I7478">
        <v>1</v>
      </c>
      <c r="J7478">
        <v>403.49200000000002</v>
      </c>
      <c r="K7478">
        <v>1</v>
      </c>
      <c r="L7478">
        <v>0</v>
      </c>
      <c r="M7478">
        <v>1</v>
      </c>
      <c r="N7478" s="75" t="str">
        <f t="shared" si="686"/>
        <v>None</v>
      </c>
      <c r="O7478" t="str">
        <f t="shared" si="684"/>
        <v>None</v>
      </c>
      <c r="P7478">
        <f t="shared" si="685"/>
        <v>-4499.7469999999994</v>
      </c>
      <c r="Q7478">
        <v>4499.7469999999994</v>
      </c>
      <c r="R7478" s="13" t="s">
        <v>49</v>
      </c>
      <c r="S7478" t="s">
        <v>50</v>
      </c>
    </row>
    <row r="7479" spans="1:19">
      <c r="A7479" t="s">
        <v>71</v>
      </c>
      <c r="B7479" s="91" t="s">
        <v>11</v>
      </c>
      <c r="C7479">
        <v>6</v>
      </c>
      <c r="D7479" t="s">
        <v>48</v>
      </c>
      <c r="E7479" t="str">
        <f t="shared" si="683"/>
        <v>H</v>
      </c>
      <c r="F7479">
        <v>12</v>
      </c>
      <c r="G7479">
        <v>31</v>
      </c>
      <c r="H7479">
        <v>6</v>
      </c>
      <c r="I7479">
        <v>1</v>
      </c>
      <c r="J7479">
        <v>208.21369999999999</v>
      </c>
      <c r="K7479">
        <v>2</v>
      </c>
      <c r="L7479">
        <v>0</v>
      </c>
      <c r="M7479">
        <v>1</v>
      </c>
      <c r="N7479" s="75" t="str">
        <f t="shared" si="686"/>
        <v>None</v>
      </c>
      <c r="O7479" t="str">
        <f t="shared" si="684"/>
        <v>None</v>
      </c>
      <c r="P7479">
        <f t="shared" si="685"/>
        <v>-4695.0252999999993</v>
      </c>
      <c r="Q7479">
        <v>4695.0252999999993</v>
      </c>
      <c r="R7479" s="13" t="s">
        <v>49</v>
      </c>
      <c r="S7479" t="s">
        <v>50</v>
      </c>
    </row>
    <row r="7480" spans="1:19">
      <c r="A7480" t="s">
        <v>71</v>
      </c>
      <c r="B7480" s="91" t="s">
        <v>11</v>
      </c>
      <c r="C7480">
        <v>6</v>
      </c>
      <c r="D7480" t="s">
        <v>48</v>
      </c>
      <c r="E7480" t="str">
        <f t="shared" si="683"/>
        <v>H</v>
      </c>
      <c r="F7480">
        <v>12</v>
      </c>
      <c r="G7480">
        <v>25</v>
      </c>
      <c r="H7480">
        <v>5</v>
      </c>
      <c r="I7480">
        <v>1</v>
      </c>
      <c r="J7480">
        <v>180.22239999999999</v>
      </c>
      <c r="K7480">
        <v>1</v>
      </c>
      <c r="L7480">
        <v>0</v>
      </c>
      <c r="M7480">
        <v>1</v>
      </c>
      <c r="N7480" s="75" t="str">
        <f t="shared" si="686"/>
        <v>None</v>
      </c>
      <c r="O7480" t="str">
        <f t="shared" si="684"/>
        <v>None</v>
      </c>
      <c r="P7480">
        <f t="shared" si="685"/>
        <v>-4723.0165999999999</v>
      </c>
      <c r="Q7480">
        <v>4723.0165999999999</v>
      </c>
      <c r="R7480" s="13" t="s">
        <v>49</v>
      </c>
      <c r="S7480" t="s">
        <v>50</v>
      </c>
    </row>
    <row r="7481" spans="1:19">
      <c r="A7481" t="s">
        <v>71</v>
      </c>
      <c r="B7481" s="91" t="s">
        <v>11</v>
      </c>
      <c r="C7481">
        <v>6</v>
      </c>
      <c r="D7481" t="s">
        <v>48</v>
      </c>
      <c r="E7481" t="str">
        <f t="shared" si="683"/>
        <v>H</v>
      </c>
      <c r="F7481">
        <v>12</v>
      </c>
      <c r="G7481">
        <v>33</v>
      </c>
      <c r="H7481">
        <v>6</v>
      </c>
      <c r="I7481">
        <v>2</v>
      </c>
      <c r="J7481">
        <v>46397.174700000003</v>
      </c>
      <c r="K7481">
        <v>34</v>
      </c>
      <c r="L7481">
        <v>6</v>
      </c>
      <c r="M7481" s="17">
        <v>0</v>
      </c>
      <c r="N7481" s="75" t="str">
        <f t="shared" si="686"/>
        <v>Threat</v>
      </c>
      <c r="O7481" t="str">
        <f t="shared" si="684"/>
        <v>pic</v>
      </c>
      <c r="P7481">
        <f t="shared" si="685"/>
        <v>41493.935700000002</v>
      </c>
      <c r="Q7481">
        <v>-41493.935700000002</v>
      </c>
      <c r="R7481" s="13" t="s">
        <v>49</v>
      </c>
      <c r="S7481" t="s">
        <v>50</v>
      </c>
    </row>
    <row r="7482" spans="1:19">
      <c r="A7482" t="s">
        <v>71</v>
      </c>
      <c r="B7482" s="91" t="s">
        <v>11</v>
      </c>
      <c r="C7482">
        <v>6</v>
      </c>
      <c r="D7482" t="s">
        <v>48</v>
      </c>
      <c r="E7482" t="str">
        <f t="shared" si="683"/>
        <v>H</v>
      </c>
      <c r="F7482">
        <v>12</v>
      </c>
      <c r="G7482">
        <v>23</v>
      </c>
      <c r="H7482">
        <v>4</v>
      </c>
      <c r="I7482">
        <v>2</v>
      </c>
      <c r="J7482">
        <v>43723.111299999997</v>
      </c>
      <c r="K7482">
        <v>15</v>
      </c>
      <c r="L7482">
        <v>12</v>
      </c>
      <c r="M7482" s="17">
        <v>0</v>
      </c>
      <c r="N7482" s="75" t="str">
        <f t="shared" si="686"/>
        <v>Neutral</v>
      </c>
      <c r="O7482" t="str">
        <f t="shared" si="684"/>
        <v>pic</v>
      </c>
      <c r="P7482">
        <f t="shared" si="685"/>
        <v>38819.872299999995</v>
      </c>
      <c r="Q7482">
        <v>-38819.872299999995</v>
      </c>
      <c r="R7482" s="13" t="s">
        <v>49</v>
      </c>
      <c r="S7482" t="s">
        <v>50</v>
      </c>
    </row>
    <row r="7483" spans="1:19">
      <c r="A7483" t="s">
        <v>71</v>
      </c>
      <c r="B7483" s="91" t="s">
        <v>11</v>
      </c>
      <c r="C7483">
        <v>6</v>
      </c>
      <c r="D7483" t="s">
        <v>48</v>
      </c>
      <c r="E7483" t="str">
        <f t="shared" si="683"/>
        <v>H</v>
      </c>
      <c r="F7483">
        <v>12</v>
      </c>
      <c r="G7483">
        <v>17</v>
      </c>
      <c r="H7483">
        <v>3</v>
      </c>
      <c r="I7483">
        <v>2</v>
      </c>
      <c r="J7483">
        <v>41818.947</v>
      </c>
      <c r="K7483">
        <v>15</v>
      </c>
      <c r="L7483">
        <v>7</v>
      </c>
      <c r="M7483" s="17">
        <v>0</v>
      </c>
      <c r="N7483" s="75" t="str">
        <f t="shared" si="686"/>
        <v>Threat</v>
      </c>
      <c r="O7483" t="str">
        <f t="shared" si="684"/>
        <v>pic</v>
      </c>
      <c r="P7483">
        <f t="shared" si="685"/>
        <v>36915.707999999999</v>
      </c>
      <c r="Q7483">
        <v>-36915.707999999999</v>
      </c>
      <c r="R7483" s="13" t="s">
        <v>49</v>
      </c>
      <c r="S7483" t="s">
        <v>50</v>
      </c>
    </row>
    <row r="7484" spans="1:19">
      <c r="A7484" t="s">
        <v>71</v>
      </c>
      <c r="B7484" s="91" t="s">
        <v>11</v>
      </c>
      <c r="C7484">
        <v>6</v>
      </c>
      <c r="D7484" t="s">
        <v>48</v>
      </c>
      <c r="E7484" t="str">
        <f t="shared" si="683"/>
        <v>H</v>
      </c>
      <c r="F7484">
        <v>12</v>
      </c>
      <c r="G7484">
        <v>16</v>
      </c>
      <c r="H7484">
        <v>3</v>
      </c>
      <c r="I7484">
        <v>2</v>
      </c>
      <c r="J7484">
        <v>41429.877899999999</v>
      </c>
      <c r="K7484">
        <v>8</v>
      </c>
      <c r="L7484">
        <v>6</v>
      </c>
      <c r="M7484" s="17">
        <v>0</v>
      </c>
      <c r="N7484" s="75" t="str">
        <f t="shared" si="686"/>
        <v>Threat</v>
      </c>
      <c r="O7484" t="str">
        <f t="shared" si="684"/>
        <v>pic</v>
      </c>
      <c r="P7484">
        <f t="shared" si="685"/>
        <v>36526.638899999998</v>
      </c>
      <c r="Q7484">
        <v>-36526.638899999998</v>
      </c>
      <c r="R7484" s="13" t="s">
        <v>49</v>
      </c>
      <c r="S7484" t="s">
        <v>50</v>
      </c>
    </row>
    <row r="7485" spans="1:19">
      <c r="A7485" t="s">
        <v>71</v>
      </c>
      <c r="B7485" s="91" t="s">
        <v>11</v>
      </c>
      <c r="C7485">
        <v>6</v>
      </c>
      <c r="D7485" t="s">
        <v>48</v>
      </c>
      <c r="E7485" t="str">
        <f t="shared" si="683"/>
        <v>H</v>
      </c>
      <c r="F7485">
        <v>12</v>
      </c>
      <c r="G7485">
        <v>32</v>
      </c>
      <c r="H7485">
        <v>6</v>
      </c>
      <c r="I7485">
        <v>2</v>
      </c>
      <c r="J7485">
        <v>39694.944100000001</v>
      </c>
      <c r="K7485">
        <v>23</v>
      </c>
      <c r="L7485">
        <v>0</v>
      </c>
      <c r="M7485" s="17">
        <v>0</v>
      </c>
      <c r="N7485" s="75" t="str">
        <f t="shared" si="686"/>
        <v>None</v>
      </c>
      <c r="O7485" t="str">
        <f t="shared" si="684"/>
        <v>None</v>
      </c>
      <c r="P7485">
        <f t="shared" si="685"/>
        <v>34791.705099999999</v>
      </c>
      <c r="Q7485">
        <v>-34791.705099999999</v>
      </c>
      <c r="R7485" s="13" t="s">
        <v>49</v>
      </c>
      <c r="S7485" t="s">
        <v>50</v>
      </c>
    </row>
    <row r="7486" spans="1:19">
      <c r="A7486" t="s">
        <v>71</v>
      </c>
      <c r="B7486" s="91" t="s">
        <v>11</v>
      </c>
      <c r="C7486">
        <v>6</v>
      </c>
      <c r="D7486" t="s">
        <v>48</v>
      </c>
      <c r="E7486" t="str">
        <f t="shared" si="683"/>
        <v>H</v>
      </c>
      <c r="F7486">
        <v>12</v>
      </c>
      <c r="G7486">
        <v>3</v>
      </c>
      <c r="H7486">
        <v>1</v>
      </c>
      <c r="I7486">
        <v>2</v>
      </c>
      <c r="J7486">
        <v>38846.653599999998</v>
      </c>
      <c r="K7486">
        <v>11</v>
      </c>
      <c r="L7486">
        <v>4</v>
      </c>
      <c r="M7486" s="17">
        <v>0</v>
      </c>
      <c r="N7486" s="75" t="str">
        <f t="shared" si="686"/>
        <v>Object</v>
      </c>
      <c r="O7486" t="str">
        <f t="shared" si="684"/>
        <v>pic</v>
      </c>
      <c r="P7486">
        <f t="shared" si="685"/>
        <v>33943.414599999996</v>
      </c>
      <c r="Q7486">
        <v>-33943.414599999996</v>
      </c>
      <c r="R7486" s="13" t="s">
        <v>49</v>
      </c>
      <c r="S7486" t="s">
        <v>50</v>
      </c>
    </row>
    <row r="7487" spans="1:19">
      <c r="A7487" t="s">
        <v>71</v>
      </c>
      <c r="B7487" s="91" t="s">
        <v>11</v>
      </c>
      <c r="C7487">
        <v>6</v>
      </c>
      <c r="D7487" t="s">
        <v>48</v>
      </c>
      <c r="E7487" t="str">
        <f t="shared" si="683"/>
        <v>H</v>
      </c>
      <c r="F7487">
        <v>12</v>
      </c>
      <c r="G7487">
        <v>28</v>
      </c>
      <c r="H7487">
        <v>5</v>
      </c>
      <c r="I7487">
        <v>2</v>
      </c>
      <c r="J7487">
        <v>38070.825900000003</v>
      </c>
      <c r="K7487">
        <v>19</v>
      </c>
      <c r="L7487">
        <v>12</v>
      </c>
      <c r="M7487">
        <v>0</v>
      </c>
      <c r="N7487" s="75" t="str">
        <f t="shared" si="686"/>
        <v>Neutral</v>
      </c>
      <c r="O7487" t="str">
        <f t="shared" si="684"/>
        <v>pic</v>
      </c>
      <c r="P7487">
        <f t="shared" si="685"/>
        <v>33167.586900000002</v>
      </c>
      <c r="Q7487">
        <v>-33167.586900000002</v>
      </c>
      <c r="R7487" s="13" t="s">
        <v>49</v>
      </c>
      <c r="S7487" t="s">
        <v>50</v>
      </c>
    </row>
    <row r="7488" spans="1:19">
      <c r="A7488" t="s">
        <v>71</v>
      </c>
      <c r="B7488" s="91" t="s">
        <v>11</v>
      </c>
      <c r="C7488">
        <v>6</v>
      </c>
      <c r="D7488" t="s">
        <v>48</v>
      </c>
      <c r="E7488" t="str">
        <f t="shared" si="683"/>
        <v>H</v>
      </c>
      <c r="F7488">
        <v>12</v>
      </c>
      <c r="G7488">
        <v>15</v>
      </c>
      <c r="H7488">
        <v>3</v>
      </c>
      <c r="I7488">
        <v>2</v>
      </c>
      <c r="J7488">
        <v>37644.614600000001</v>
      </c>
      <c r="K7488">
        <v>6</v>
      </c>
      <c r="L7488">
        <v>8</v>
      </c>
      <c r="M7488">
        <v>0</v>
      </c>
      <c r="N7488" s="75" t="str">
        <f t="shared" si="686"/>
        <v>Threat</v>
      </c>
      <c r="O7488" t="str">
        <f t="shared" si="684"/>
        <v>pic</v>
      </c>
      <c r="P7488">
        <f t="shared" si="685"/>
        <v>32741.375599999999</v>
      </c>
      <c r="Q7488">
        <v>-32741.375599999999</v>
      </c>
      <c r="R7488" s="13" t="s">
        <v>49</v>
      </c>
      <c r="S7488" t="s">
        <v>50</v>
      </c>
    </row>
    <row r="7489" spans="1:19">
      <c r="A7489" t="s">
        <v>71</v>
      </c>
      <c r="B7489" s="91" t="s">
        <v>11</v>
      </c>
      <c r="C7489">
        <v>6</v>
      </c>
      <c r="D7489" t="s">
        <v>48</v>
      </c>
      <c r="E7489" t="str">
        <f t="shared" si="683"/>
        <v>H</v>
      </c>
      <c r="F7489">
        <v>12</v>
      </c>
      <c r="G7489">
        <v>29</v>
      </c>
      <c r="H7489">
        <v>5</v>
      </c>
      <c r="I7489">
        <v>2</v>
      </c>
      <c r="J7489">
        <v>36878.620799999997</v>
      </c>
      <c r="K7489">
        <v>19</v>
      </c>
      <c r="L7489">
        <v>10</v>
      </c>
      <c r="M7489">
        <v>0</v>
      </c>
      <c r="N7489" s="75" t="str">
        <f t="shared" si="686"/>
        <v>Neutral</v>
      </c>
      <c r="O7489" t="str">
        <f t="shared" si="684"/>
        <v>pic</v>
      </c>
      <c r="P7489">
        <f t="shared" si="685"/>
        <v>31975.381799999996</v>
      </c>
      <c r="Q7489">
        <v>-31975.381799999996</v>
      </c>
      <c r="R7489" s="13" t="s">
        <v>49</v>
      </c>
      <c r="S7489" t="s">
        <v>50</v>
      </c>
    </row>
    <row r="7490" spans="1:19">
      <c r="A7490" t="s">
        <v>71</v>
      </c>
      <c r="B7490" s="91" t="s">
        <v>11</v>
      </c>
      <c r="C7490">
        <v>6</v>
      </c>
      <c r="D7490" t="s">
        <v>48</v>
      </c>
      <c r="E7490" t="str">
        <f t="shared" si="683"/>
        <v>H</v>
      </c>
      <c r="F7490">
        <v>12</v>
      </c>
      <c r="G7490">
        <v>10</v>
      </c>
      <c r="H7490">
        <v>2</v>
      </c>
      <c r="I7490">
        <v>2</v>
      </c>
      <c r="J7490">
        <v>15650.6533</v>
      </c>
      <c r="K7490">
        <v>13</v>
      </c>
      <c r="L7490">
        <v>3</v>
      </c>
      <c r="M7490">
        <v>1</v>
      </c>
      <c r="N7490" s="75" t="str">
        <f t="shared" si="686"/>
        <v>Object</v>
      </c>
      <c r="O7490" t="str">
        <f t="shared" si="684"/>
        <v>pic</v>
      </c>
      <c r="P7490">
        <f t="shared" si="685"/>
        <v>10747.4143</v>
      </c>
      <c r="Q7490">
        <v>-10747.4143</v>
      </c>
      <c r="R7490" s="13" t="s">
        <v>49</v>
      </c>
      <c r="S7490" t="s">
        <v>50</v>
      </c>
    </row>
    <row r="7491" spans="1:19">
      <c r="A7491" t="s">
        <v>71</v>
      </c>
      <c r="B7491" s="91" t="s">
        <v>11</v>
      </c>
      <c r="C7491">
        <v>6</v>
      </c>
      <c r="D7491" t="s">
        <v>48</v>
      </c>
      <c r="E7491" t="str">
        <f t="shared" si="683"/>
        <v>H</v>
      </c>
      <c r="F7491">
        <v>12</v>
      </c>
      <c r="G7491">
        <v>11</v>
      </c>
      <c r="H7491">
        <v>2</v>
      </c>
      <c r="I7491">
        <v>2</v>
      </c>
      <c r="J7491">
        <v>15020.117899999999</v>
      </c>
      <c r="K7491">
        <v>13</v>
      </c>
      <c r="L7491">
        <v>1</v>
      </c>
      <c r="M7491">
        <v>1</v>
      </c>
      <c r="N7491" s="75" t="str">
        <f t="shared" si="686"/>
        <v>Object</v>
      </c>
      <c r="O7491" t="str">
        <f t="shared" si="684"/>
        <v>pic</v>
      </c>
      <c r="P7491">
        <f t="shared" si="685"/>
        <v>10116.8789</v>
      </c>
      <c r="Q7491">
        <v>-10116.8789</v>
      </c>
      <c r="R7491" s="13" t="s">
        <v>49</v>
      </c>
      <c r="S7491" t="s">
        <v>50</v>
      </c>
    </row>
    <row r="7492" spans="1:19">
      <c r="A7492" t="s">
        <v>71</v>
      </c>
      <c r="B7492" s="91" t="s">
        <v>11</v>
      </c>
      <c r="C7492">
        <v>6</v>
      </c>
      <c r="D7492" t="s">
        <v>48</v>
      </c>
      <c r="E7492" t="str">
        <f t="shared" si="683"/>
        <v>H</v>
      </c>
      <c r="F7492">
        <v>12</v>
      </c>
      <c r="G7492">
        <v>25</v>
      </c>
      <c r="H7492">
        <v>5</v>
      </c>
      <c r="I7492">
        <v>2</v>
      </c>
      <c r="J7492">
        <v>14071.4725</v>
      </c>
      <c r="K7492">
        <v>13</v>
      </c>
      <c r="L7492">
        <v>0</v>
      </c>
      <c r="M7492">
        <v>1</v>
      </c>
      <c r="N7492" s="75" t="str">
        <f t="shared" si="686"/>
        <v>None</v>
      </c>
      <c r="O7492" t="str">
        <f t="shared" si="684"/>
        <v>None</v>
      </c>
      <c r="P7492">
        <f t="shared" si="685"/>
        <v>9168.2335000000003</v>
      </c>
      <c r="Q7492">
        <v>-9168.2335000000003</v>
      </c>
      <c r="R7492" s="13" t="s">
        <v>49</v>
      </c>
      <c r="S7492" t="s">
        <v>50</v>
      </c>
    </row>
    <row r="7493" spans="1:19">
      <c r="A7493" t="s">
        <v>71</v>
      </c>
      <c r="B7493" s="91" t="s">
        <v>11</v>
      </c>
      <c r="C7493">
        <v>6</v>
      </c>
      <c r="D7493" t="s">
        <v>48</v>
      </c>
      <c r="E7493" t="str">
        <f t="shared" si="683"/>
        <v>H</v>
      </c>
      <c r="F7493">
        <v>12</v>
      </c>
      <c r="G7493">
        <v>13</v>
      </c>
      <c r="H7493">
        <v>3</v>
      </c>
      <c r="I7493">
        <v>2</v>
      </c>
      <c r="J7493">
        <v>12802.2592</v>
      </c>
      <c r="K7493">
        <v>22</v>
      </c>
      <c r="L7493">
        <v>0</v>
      </c>
      <c r="M7493">
        <v>1</v>
      </c>
      <c r="N7493" s="75" t="str">
        <f t="shared" si="686"/>
        <v>None</v>
      </c>
      <c r="O7493" t="str">
        <f t="shared" si="684"/>
        <v>None</v>
      </c>
      <c r="P7493">
        <f t="shared" si="685"/>
        <v>7899.0202000000008</v>
      </c>
      <c r="Q7493">
        <v>-7899.0202000000008</v>
      </c>
      <c r="R7493" s="13" t="s">
        <v>49</v>
      </c>
      <c r="S7493" t="s">
        <v>50</v>
      </c>
    </row>
    <row r="7494" spans="1:19">
      <c r="A7494" t="s">
        <v>71</v>
      </c>
      <c r="B7494" s="91" t="s">
        <v>11</v>
      </c>
      <c r="C7494">
        <v>6</v>
      </c>
      <c r="D7494" t="s">
        <v>48</v>
      </c>
      <c r="E7494" t="str">
        <f t="shared" si="683"/>
        <v>H</v>
      </c>
      <c r="F7494">
        <v>12</v>
      </c>
      <c r="G7494">
        <v>9</v>
      </c>
      <c r="H7494">
        <v>2</v>
      </c>
      <c r="I7494">
        <v>2</v>
      </c>
      <c r="J7494">
        <v>10903.624299999999</v>
      </c>
      <c r="K7494">
        <v>16</v>
      </c>
      <c r="L7494">
        <v>4</v>
      </c>
      <c r="M7494">
        <v>1</v>
      </c>
      <c r="N7494" s="75" t="str">
        <f t="shared" si="686"/>
        <v>Object</v>
      </c>
      <c r="O7494" t="str">
        <f t="shared" si="684"/>
        <v>pic</v>
      </c>
      <c r="P7494">
        <f t="shared" si="685"/>
        <v>6000.3852999999999</v>
      </c>
      <c r="Q7494">
        <v>-6000.3852999999999</v>
      </c>
      <c r="R7494" s="13" t="s">
        <v>49</v>
      </c>
      <c r="S7494" t="s">
        <v>50</v>
      </c>
    </row>
    <row r="7495" spans="1:19">
      <c r="A7495" t="s">
        <v>71</v>
      </c>
      <c r="B7495" s="91" t="s">
        <v>11</v>
      </c>
      <c r="C7495">
        <v>6</v>
      </c>
      <c r="D7495" t="s">
        <v>48</v>
      </c>
      <c r="E7495" t="str">
        <f t="shared" si="683"/>
        <v>H</v>
      </c>
      <c r="F7495">
        <v>12</v>
      </c>
      <c r="G7495">
        <v>7</v>
      </c>
      <c r="H7495">
        <v>2</v>
      </c>
      <c r="I7495">
        <v>2</v>
      </c>
      <c r="J7495">
        <v>10832.615100000001</v>
      </c>
      <c r="K7495">
        <v>12</v>
      </c>
      <c r="L7495">
        <v>0</v>
      </c>
      <c r="M7495">
        <v>1</v>
      </c>
      <c r="N7495" s="75" t="str">
        <f t="shared" si="686"/>
        <v>None</v>
      </c>
      <c r="O7495" t="str">
        <f t="shared" si="684"/>
        <v>None</v>
      </c>
      <c r="P7495">
        <f t="shared" si="685"/>
        <v>5929.3761000000013</v>
      </c>
      <c r="Q7495">
        <v>-5929.3761000000013</v>
      </c>
      <c r="R7495" s="13" t="s">
        <v>49</v>
      </c>
      <c r="S7495" t="s">
        <v>50</v>
      </c>
    </row>
    <row r="7496" spans="1:19">
      <c r="A7496" t="s">
        <v>71</v>
      </c>
      <c r="B7496" s="91" t="s">
        <v>11</v>
      </c>
      <c r="C7496">
        <v>6</v>
      </c>
      <c r="D7496" t="s">
        <v>48</v>
      </c>
      <c r="E7496" t="str">
        <f t="shared" si="683"/>
        <v>H</v>
      </c>
      <c r="F7496">
        <v>12</v>
      </c>
      <c r="G7496">
        <v>14</v>
      </c>
      <c r="H7496">
        <v>3</v>
      </c>
      <c r="I7496">
        <v>2</v>
      </c>
      <c r="J7496">
        <v>9011.7862999999998</v>
      </c>
      <c r="K7496">
        <v>12</v>
      </c>
      <c r="L7496">
        <v>0</v>
      </c>
      <c r="M7496">
        <v>1</v>
      </c>
      <c r="N7496" s="75" t="str">
        <f t="shared" si="686"/>
        <v>None</v>
      </c>
      <c r="O7496" t="str">
        <f t="shared" si="684"/>
        <v>None</v>
      </c>
      <c r="P7496">
        <f t="shared" si="685"/>
        <v>4108.5473000000002</v>
      </c>
      <c r="Q7496">
        <v>-4108.5473000000002</v>
      </c>
      <c r="R7496" s="13" t="s">
        <v>49</v>
      </c>
      <c r="S7496" t="s">
        <v>50</v>
      </c>
    </row>
    <row r="7497" spans="1:19">
      <c r="A7497" t="s">
        <v>71</v>
      </c>
      <c r="B7497" s="91" t="s">
        <v>11</v>
      </c>
      <c r="C7497">
        <v>6</v>
      </c>
      <c r="D7497" t="s">
        <v>48</v>
      </c>
      <c r="E7497" t="str">
        <f t="shared" si="683"/>
        <v>H</v>
      </c>
      <c r="F7497">
        <v>12</v>
      </c>
      <c r="G7497">
        <v>26</v>
      </c>
      <c r="H7497">
        <v>5</v>
      </c>
      <c r="I7497">
        <v>2</v>
      </c>
      <c r="J7497">
        <v>8307.1772000000001</v>
      </c>
      <c r="K7497">
        <v>11</v>
      </c>
      <c r="L7497">
        <v>0</v>
      </c>
      <c r="M7497">
        <v>1</v>
      </c>
      <c r="N7497" s="75" t="str">
        <f t="shared" si="686"/>
        <v>None</v>
      </c>
      <c r="O7497" t="str">
        <f t="shared" si="684"/>
        <v>None</v>
      </c>
      <c r="P7497">
        <f t="shared" si="685"/>
        <v>3403.9382000000005</v>
      </c>
      <c r="Q7497">
        <v>-3403.9382000000005</v>
      </c>
      <c r="R7497" s="13" t="s">
        <v>49</v>
      </c>
      <c r="S7497" t="s">
        <v>50</v>
      </c>
    </row>
    <row r="7498" spans="1:19">
      <c r="A7498" t="s">
        <v>71</v>
      </c>
      <c r="B7498" s="91" t="s">
        <v>11</v>
      </c>
      <c r="C7498">
        <v>6</v>
      </c>
      <c r="D7498" t="s">
        <v>48</v>
      </c>
      <c r="E7498" t="str">
        <f t="shared" si="683"/>
        <v>H</v>
      </c>
      <c r="F7498">
        <v>12</v>
      </c>
      <c r="G7498">
        <v>12</v>
      </c>
      <c r="H7498">
        <v>2</v>
      </c>
      <c r="I7498">
        <v>2</v>
      </c>
      <c r="J7498">
        <v>5355.0487999999996</v>
      </c>
      <c r="K7498">
        <v>12</v>
      </c>
      <c r="L7498">
        <v>2</v>
      </c>
      <c r="M7498">
        <v>1</v>
      </c>
      <c r="N7498" s="75" t="str">
        <f t="shared" si="686"/>
        <v>Object</v>
      </c>
      <c r="O7498" t="str">
        <f t="shared" si="684"/>
        <v>pic</v>
      </c>
      <c r="P7498">
        <f t="shared" si="685"/>
        <v>451.8098</v>
      </c>
      <c r="Q7498">
        <v>-451.8098</v>
      </c>
      <c r="R7498" s="13" t="s">
        <v>49</v>
      </c>
      <c r="S7498" t="s">
        <v>50</v>
      </c>
    </row>
    <row r="7499" spans="1:19">
      <c r="A7499" t="s">
        <v>71</v>
      </c>
      <c r="B7499" s="91" t="s">
        <v>11</v>
      </c>
      <c r="C7499">
        <v>6</v>
      </c>
      <c r="D7499" t="s">
        <v>48</v>
      </c>
      <c r="E7499" t="str">
        <f t="shared" si="683"/>
        <v>H</v>
      </c>
      <c r="F7499">
        <v>12</v>
      </c>
      <c r="G7499">
        <v>18</v>
      </c>
      <c r="H7499">
        <v>3</v>
      </c>
      <c r="I7499">
        <v>2</v>
      </c>
      <c r="J7499">
        <v>4656.2439999999997</v>
      </c>
      <c r="K7499">
        <v>3</v>
      </c>
      <c r="L7499">
        <v>5</v>
      </c>
      <c r="M7499">
        <v>1</v>
      </c>
      <c r="N7499" s="75" t="str">
        <f t="shared" si="686"/>
        <v>Threat</v>
      </c>
      <c r="O7499" t="str">
        <f t="shared" si="684"/>
        <v>pic</v>
      </c>
      <c r="P7499">
        <f t="shared" si="685"/>
        <v>-246.99499999999989</v>
      </c>
      <c r="Q7499">
        <v>246.99499999999989</v>
      </c>
      <c r="R7499" s="13" t="s">
        <v>49</v>
      </c>
      <c r="S7499" t="s">
        <v>50</v>
      </c>
    </row>
    <row r="7500" spans="1:19">
      <c r="A7500" t="s">
        <v>71</v>
      </c>
      <c r="B7500" s="91" t="s">
        <v>11</v>
      </c>
      <c r="C7500">
        <v>6</v>
      </c>
      <c r="D7500" t="s">
        <v>48</v>
      </c>
      <c r="E7500" t="str">
        <f t="shared" si="683"/>
        <v>H</v>
      </c>
      <c r="F7500">
        <v>12</v>
      </c>
      <c r="G7500">
        <v>24</v>
      </c>
      <c r="H7500">
        <v>4</v>
      </c>
      <c r="I7500">
        <v>2</v>
      </c>
      <c r="J7500">
        <v>3221.3975</v>
      </c>
      <c r="K7500">
        <v>1</v>
      </c>
      <c r="L7500">
        <v>10</v>
      </c>
      <c r="M7500">
        <v>1</v>
      </c>
      <c r="N7500" s="75" t="str">
        <f t="shared" si="686"/>
        <v>Neutral</v>
      </c>
      <c r="O7500" t="str">
        <f t="shared" si="684"/>
        <v>pic</v>
      </c>
      <c r="P7500">
        <f t="shared" si="685"/>
        <v>-1681.8414999999995</v>
      </c>
      <c r="Q7500">
        <v>1681.8414999999995</v>
      </c>
      <c r="R7500" s="13" t="s">
        <v>49</v>
      </c>
      <c r="S7500" t="s">
        <v>50</v>
      </c>
    </row>
    <row r="7501" spans="1:19">
      <c r="A7501" t="s">
        <v>71</v>
      </c>
      <c r="B7501" s="91" t="s">
        <v>11</v>
      </c>
      <c r="C7501">
        <v>6</v>
      </c>
      <c r="D7501" t="s">
        <v>48</v>
      </c>
      <c r="E7501" t="str">
        <f t="shared" si="683"/>
        <v>H</v>
      </c>
      <c r="F7501">
        <v>12</v>
      </c>
      <c r="G7501">
        <v>22</v>
      </c>
      <c r="H7501">
        <v>4</v>
      </c>
      <c r="I7501">
        <v>2</v>
      </c>
      <c r="J7501">
        <v>3220.7512999999999</v>
      </c>
      <c r="K7501">
        <v>1</v>
      </c>
      <c r="L7501">
        <v>11</v>
      </c>
      <c r="M7501">
        <v>1</v>
      </c>
      <c r="N7501" s="75" t="str">
        <f t="shared" si="686"/>
        <v>Neutral</v>
      </c>
      <c r="O7501" t="str">
        <f t="shared" si="684"/>
        <v>pic</v>
      </c>
      <c r="P7501">
        <f t="shared" si="685"/>
        <v>-1682.4876999999997</v>
      </c>
      <c r="Q7501">
        <v>1682.4876999999997</v>
      </c>
      <c r="R7501" s="13" t="s">
        <v>49</v>
      </c>
      <c r="S7501" t="s">
        <v>50</v>
      </c>
    </row>
    <row r="7502" spans="1:19">
      <c r="A7502" t="s">
        <v>71</v>
      </c>
      <c r="B7502" s="91" t="s">
        <v>11</v>
      </c>
      <c r="C7502">
        <v>6</v>
      </c>
      <c r="D7502" t="s">
        <v>48</v>
      </c>
      <c r="E7502" t="str">
        <f t="shared" si="683"/>
        <v>H</v>
      </c>
      <c r="F7502">
        <v>12</v>
      </c>
      <c r="G7502">
        <v>27</v>
      </c>
      <c r="H7502">
        <v>5</v>
      </c>
      <c r="I7502">
        <v>2</v>
      </c>
      <c r="J7502">
        <v>3167.1513</v>
      </c>
      <c r="K7502">
        <v>1</v>
      </c>
      <c r="L7502">
        <v>11</v>
      </c>
      <c r="M7502">
        <v>1</v>
      </c>
      <c r="N7502" s="75" t="str">
        <f t="shared" si="686"/>
        <v>Neutral</v>
      </c>
      <c r="O7502" t="str">
        <f t="shared" si="684"/>
        <v>pic</v>
      </c>
      <c r="P7502">
        <f t="shared" si="685"/>
        <v>-1736.0876999999996</v>
      </c>
      <c r="Q7502">
        <v>1736.0876999999996</v>
      </c>
      <c r="R7502" s="13" t="s">
        <v>49</v>
      </c>
      <c r="S7502" t="s">
        <v>50</v>
      </c>
    </row>
    <row r="7503" spans="1:19">
      <c r="A7503" t="s">
        <v>71</v>
      </c>
      <c r="B7503" s="91" t="s">
        <v>11</v>
      </c>
      <c r="C7503">
        <v>6</v>
      </c>
      <c r="D7503" t="s">
        <v>48</v>
      </c>
      <c r="E7503" t="str">
        <f t="shared" si="683"/>
        <v>H</v>
      </c>
      <c r="F7503">
        <v>12</v>
      </c>
      <c r="G7503">
        <v>30</v>
      </c>
      <c r="H7503">
        <v>5</v>
      </c>
      <c r="I7503">
        <v>2</v>
      </c>
      <c r="J7503">
        <v>2567.2035999999998</v>
      </c>
      <c r="K7503">
        <v>1</v>
      </c>
      <c r="L7503">
        <v>9</v>
      </c>
      <c r="M7503">
        <v>1</v>
      </c>
      <c r="N7503" s="75" t="str">
        <f t="shared" si="686"/>
        <v>Neutral</v>
      </c>
      <c r="O7503" t="str">
        <f t="shared" si="684"/>
        <v>pic</v>
      </c>
      <c r="P7503">
        <f t="shared" si="685"/>
        <v>-2336.0353999999998</v>
      </c>
      <c r="Q7503">
        <v>2336.0353999999998</v>
      </c>
      <c r="R7503" s="13" t="s">
        <v>49</v>
      </c>
      <c r="S7503" t="s">
        <v>50</v>
      </c>
    </row>
    <row r="7504" spans="1:19">
      <c r="A7504" t="s">
        <v>71</v>
      </c>
      <c r="B7504" s="91" t="s">
        <v>11</v>
      </c>
      <c r="C7504">
        <v>6</v>
      </c>
      <c r="D7504" t="s">
        <v>48</v>
      </c>
      <c r="E7504" t="str">
        <f t="shared" si="683"/>
        <v>H</v>
      </c>
      <c r="F7504">
        <v>12</v>
      </c>
      <c r="G7504">
        <v>5</v>
      </c>
      <c r="H7504">
        <v>1</v>
      </c>
      <c r="I7504">
        <v>2</v>
      </c>
      <c r="J7504">
        <v>2368.0101</v>
      </c>
      <c r="K7504">
        <v>1</v>
      </c>
      <c r="L7504">
        <v>3</v>
      </c>
      <c r="M7504">
        <v>1</v>
      </c>
      <c r="N7504" s="75" t="str">
        <f t="shared" si="686"/>
        <v>Object</v>
      </c>
      <c r="O7504" t="str">
        <f t="shared" si="684"/>
        <v>pic</v>
      </c>
      <c r="P7504">
        <f t="shared" si="685"/>
        <v>-2535.2288999999996</v>
      </c>
      <c r="Q7504">
        <v>2535.2288999999996</v>
      </c>
      <c r="R7504" s="13" t="s">
        <v>49</v>
      </c>
      <c r="S7504" t="s">
        <v>50</v>
      </c>
    </row>
    <row r="7505" spans="1:19">
      <c r="A7505" t="s">
        <v>71</v>
      </c>
      <c r="B7505" s="91" t="s">
        <v>11</v>
      </c>
      <c r="C7505">
        <v>6</v>
      </c>
      <c r="D7505" t="s">
        <v>48</v>
      </c>
      <c r="E7505" t="str">
        <f t="shared" si="683"/>
        <v>H</v>
      </c>
      <c r="F7505">
        <v>12</v>
      </c>
      <c r="G7505">
        <v>31</v>
      </c>
      <c r="H7505">
        <v>6</v>
      </c>
      <c r="I7505">
        <v>2</v>
      </c>
      <c r="J7505">
        <v>1929.5166999999999</v>
      </c>
      <c r="K7505">
        <v>1</v>
      </c>
      <c r="L7505">
        <v>0</v>
      </c>
      <c r="M7505">
        <v>1</v>
      </c>
      <c r="N7505" s="75" t="str">
        <f t="shared" si="686"/>
        <v>None</v>
      </c>
      <c r="O7505" t="str">
        <f t="shared" si="684"/>
        <v>None</v>
      </c>
      <c r="P7505">
        <f t="shared" si="685"/>
        <v>-2973.7222999999994</v>
      </c>
      <c r="Q7505">
        <v>2973.7222999999994</v>
      </c>
      <c r="R7505" s="13" t="s">
        <v>49</v>
      </c>
      <c r="S7505" t="s">
        <v>50</v>
      </c>
    </row>
    <row r="7506" spans="1:19">
      <c r="A7506" t="s">
        <v>71</v>
      </c>
      <c r="B7506" s="91" t="s">
        <v>11</v>
      </c>
      <c r="C7506">
        <v>6</v>
      </c>
      <c r="D7506" t="s">
        <v>48</v>
      </c>
      <c r="E7506" t="str">
        <f t="shared" si="683"/>
        <v>H</v>
      </c>
      <c r="F7506">
        <v>12</v>
      </c>
      <c r="G7506">
        <v>20</v>
      </c>
      <c r="H7506">
        <v>4</v>
      </c>
      <c r="I7506">
        <v>2</v>
      </c>
      <c r="J7506">
        <v>1100.1158</v>
      </c>
      <c r="K7506">
        <v>1</v>
      </c>
      <c r="L7506">
        <v>0</v>
      </c>
      <c r="M7506">
        <v>1</v>
      </c>
      <c r="N7506" s="75" t="str">
        <f t="shared" si="686"/>
        <v>None</v>
      </c>
      <c r="O7506" t="str">
        <f t="shared" si="684"/>
        <v>None</v>
      </c>
      <c r="P7506">
        <f t="shared" si="685"/>
        <v>-3803.1231999999995</v>
      </c>
      <c r="Q7506">
        <v>3803.1231999999995</v>
      </c>
      <c r="R7506" s="13" t="s">
        <v>49</v>
      </c>
      <c r="S7506" t="s">
        <v>50</v>
      </c>
    </row>
    <row r="7507" spans="1:19">
      <c r="A7507" t="s">
        <v>71</v>
      </c>
      <c r="B7507" s="91" t="s">
        <v>11</v>
      </c>
      <c r="C7507">
        <v>6</v>
      </c>
      <c r="D7507" t="s">
        <v>48</v>
      </c>
      <c r="E7507" t="str">
        <f t="shared" si="683"/>
        <v>H</v>
      </c>
      <c r="F7507">
        <v>12</v>
      </c>
      <c r="G7507">
        <v>36</v>
      </c>
      <c r="H7507">
        <v>6</v>
      </c>
      <c r="I7507">
        <v>2</v>
      </c>
      <c r="J7507">
        <v>1023.9146</v>
      </c>
      <c r="K7507">
        <v>1</v>
      </c>
      <c r="L7507">
        <v>7</v>
      </c>
      <c r="M7507">
        <v>1</v>
      </c>
      <c r="N7507" s="75" t="str">
        <f t="shared" si="686"/>
        <v>Threat</v>
      </c>
      <c r="O7507" t="str">
        <f t="shared" si="684"/>
        <v>pic</v>
      </c>
      <c r="P7507">
        <f t="shared" si="685"/>
        <v>-3879.3243999999995</v>
      </c>
      <c r="Q7507">
        <v>3879.3243999999995</v>
      </c>
      <c r="R7507" s="13" t="s">
        <v>49</v>
      </c>
      <c r="S7507" t="s">
        <v>50</v>
      </c>
    </row>
    <row r="7508" spans="1:19">
      <c r="A7508" t="s">
        <v>71</v>
      </c>
      <c r="B7508" s="91" t="s">
        <v>11</v>
      </c>
      <c r="C7508">
        <v>6</v>
      </c>
      <c r="D7508" t="s">
        <v>48</v>
      </c>
      <c r="E7508" t="str">
        <f t="shared" si="683"/>
        <v>H</v>
      </c>
      <c r="F7508">
        <v>12</v>
      </c>
      <c r="G7508">
        <v>1</v>
      </c>
      <c r="H7508">
        <v>1</v>
      </c>
      <c r="I7508">
        <v>2</v>
      </c>
      <c r="J7508">
        <v>1000.0388</v>
      </c>
      <c r="K7508">
        <v>1</v>
      </c>
      <c r="L7508">
        <v>0</v>
      </c>
      <c r="M7508">
        <v>1</v>
      </c>
      <c r="N7508" s="75" t="str">
        <f t="shared" si="686"/>
        <v>None</v>
      </c>
      <c r="O7508" t="str">
        <f t="shared" si="684"/>
        <v>None</v>
      </c>
      <c r="P7508">
        <f t="shared" si="685"/>
        <v>-3903.2001999999993</v>
      </c>
      <c r="Q7508">
        <v>3903.2001999999993</v>
      </c>
      <c r="R7508" s="13" t="s">
        <v>49</v>
      </c>
      <c r="S7508" t="s">
        <v>50</v>
      </c>
    </row>
    <row r="7509" spans="1:19">
      <c r="A7509" t="s">
        <v>71</v>
      </c>
      <c r="B7509" s="91" t="s">
        <v>11</v>
      </c>
      <c r="C7509">
        <v>6</v>
      </c>
      <c r="D7509" t="s">
        <v>48</v>
      </c>
      <c r="E7509" t="str">
        <f t="shared" si="683"/>
        <v>H</v>
      </c>
      <c r="F7509">
        <v>12</v>
      </c>
      <c r="G7509">
        <v>2</v>
      </c>
      <c r="H7509">
        <v>1</v>
      </c>
      <c r="I7509">
        <v>2</v>
      </c>
      <c r="J7509">
        <v>678.51400000000001</v>
      </c>
      <c r="K7509">
        <v>1</v>
      </c>
      <c r="L7509">
        <v>0</v>
      </c>
      <c r="M7509">
        <v>1</v>
      </c>
      <c r="N7509" s="75" t="str">
        <f t="shared" si="686"/>
        <v>None</v>
      </c>
      <c r="O7509" t="str">
        <f t="shared" si="684"/>
        <v>None</v>
      </c>
      <c r="P7509">
        <f t="shared" si="685"/>
        <v>-4224.7249999999995</v>
      </c>
      <c r="Q7509">
        <v>4224.7249999999995</v>
      </c>
      <c r="R7509" s="13" t="s">
        <v>49</v>
      </c>
      <c r="S7509" t="s">
        <v>50</v>
      </c>
    </row>
    <row r="7510" spans="1:19">
      <c r="A7510" t="s">
        <v>71</v>
      </c>
      <c r="B7510" s="91" t="s">
        <v>11</v>
      </c>
      <c r="C7510">
        <v>6</v>
      </c>
      <c r="D7510" t="s">
        <v>48</v>
      </c>
      <c r="E7510" t="str">
        <f t="shared" si="683"/>
        <v>H</v>
      </c>
      <c r="F7510">
        <v>12</v>
      </c>
      <c r="G7510">
        <v>21</v>
      </c>
      <c r="H7510">
        <v>4</v>
      </c>
      <c r="I7510">
        <v>2</v>
      </c>
      <c r="J7510">
        <v>641.54340000000002</v>
      </c>
      <c r="K7510">
        <v>1</v>
      </c>
      <c r="L7510">
        <v>9</v>
      </c>
      <c r="M7510">
        <v>1</v>
      </c>
      <c r="N7510" s="75" t="str">
        <f t="shared" si="686"/>
        <v>Neutral</v>
      </c>
      <c r="O7510" t="str">
        <f t="shared" si="684"/>
        <v>pic</v>
      </c>
      <c r="P7510">
        <f t="shared" si="685"/>
        <v>-4261.6955999999991</v>
      </c>
      <c r="Q7510">
        <v>4261.6955999999991</v>
      </c>
      <c r="R7510" s="13" t="s">
        <v>49</v>
      </c>
      <c r="S7510" t="s">
        <v>50</v>
      </c>
    </row>
    <row r="7511" spans="1:19">
      <c r="A7511" t="s">
        <v>71</v>
      </c>
      <c r="B7511" s="91" t="s">
        <v>11</v>
      </c>
      <c r="C7511">
        <v>6</v>
      </c>
      <c r="D7511" t="s">
        <v>48</v>
      </c>
      <c r="E7511" t="str">
        <f t="shared" si="683"/>
        <v>H</v>
      </c>
      <c r="F7511">
        <v>12</v>
      </c>
      <c r="G7511">
        <v>19</v>
      </c>
      <c r="H7511">
        <v>4</v>
      </c>
      <c r="I7511">
        <v>2</v>
      </c>
      <c r="J7511">
        <v>539.45000000000005</v>
      </c>
      <c r="K7511">
        <v>1</v>
      </c>
      <c r="L7511">
        <v>0</v>
      </c>
      <c r="M7511">
        <v>1</v>
      </c>
      <c r="N7511" s="75" t="str">
        <f t="shared" si="686"/>
        <v>None</v>
      </c>
      <c r="O7511" t="str">
        <f t="shared" si="684"/>
        <v>None</v>
      </c>
      <c r="P7511">
        <f t="shared" si="685"/>
        <v>-4363.7889999999998</v>
      </c>
      <c r="Q7511">
        <v>4363.7889999999998</v>
      </c>
      <c r="R7511" s="13" t="s">
        <v>49</v>
      </c>
      <c r="S7511" t="s">
        <v>50</v>
      </c>
    </row>
    <row r="7512" spans="1:19">
      <c r="A7512" t="s">
        <v>71</v>
      </c>
      <c r="B7512" s="91" t="s">
        <v>11</v>
      </c>
      <c r="C7512">
        <v>6</v>
      </c>
      <c r="D7512" t="s">
        <v>48</v>
      </c>
      <c r="E7512" t="str">
        <f t="shared" si="683"/>
        <v>H</v>
      </c>
      <c r="F7512">
        <v>12</v>
      </c>
      <c r="G7512">
        <v>4</v>
      </c>
      <c r="H7512">
        <v>1</v>
      </c>
      <c r="I7512">
        <v>2</v>
      </c>
      <c r="J7512">
        <v>262.41570000000002</v>
      </c>
      <c r="K7512">
        <v>1</v>
      </c>
      <c r="L7512">
        <v>1</v>
      </c>
      <c r="M7512">
        <v>1</v>
      </c>
      <c r="N7512" s="75" t="str">
        <f t="shared" si="686"/>
        <v>Object</v>
      </c>
      <c r="O7512" t="str">
        <f t="shared" si="684"/>
        <v>pic</v>
      </c>
      <c r="P7512">
        <f t="shared" si="685"/>
        <v>-4640.8233</v>
      </c>
      <c r="Q7512">
        <v>4640.8233</v>
      </c>
      <c r="R7512" s="13" t="s">
        <v>49</v>
      </c>
      <c r="S7512" t="s">
        <v>50</v>
      </c>
    </row>
    <row r="7513" spans="1:19">
      <c r="A7513" t="s">
        <v>71</v>
      </c>
      <c r="B7513" s="91" t="s">
        <v>11</v>
      </c>
      <c r="C7513">
        <v>6</v>
      </c>
      <c r="D7513" t="s">
        <v>48</v>
      </c>
      <c r="E7513" t="str">
        <f t="shared" si="683"/>
        <v>H</v>
      </c>
      <c r="F7513">
        <v>12</v>
      </c>
      <c r="G7513">
        <v>6</v>
      </c>
      <c r="H7513">
        <v>1</v>
      </c>
      <c r="I7513">
        <v>2</v>
      </c>
      <c r="J7513">
        <v>218.49510000000001</v>
      </c>
      <c r="K7513">
        <v>1</v>
      </c>
      <c r="L7513">
        <v>2</v>
      </c>
      <c r="M7513">
        <v>1</v>
      </c>
      <c r="N7513" s="75" t="str">
        <f t="shared" si="686"/>
        <v>Object</v>
      </c>
      <c r="O7513" t="str">
        <f t="shared" si="684"/>
        <v>pic</v>
      </c>
      <c r="P7513">
        <f t="shared" si="685"/>
        <v>-4684.7438999999995</v>
      </c>
      <c r="Q7513">
        <v>4684.7438999999995</v>
      </c>
      <c r="R7513" s="13" t="s">
        <v>49</v>
      </c>
      <c r="S7513" t="s">
        <v>50</v>
      </c>
    </row>
    <row r="7514" spans="1:19">
      <c r="A7514" t="s">
        <v>71</v>
      </c>
      <c r="B7514" s="91" t="s">
        <v>11</v>
      </c>
      <c r="C7514">
        <v>6</v>
      </c>
      <c r="D7514" t="s">
        <v>48</v>
      </c>
      <c r="E7514" t="str">
        <f t="shared" si="683"/>
        <v>H</v>
      </c>
      <c r="F7514">
        <v>12</v>
      </c>
      <c r="G7514">
        <v>8</v>
      </c>
      <c r="H7514">
        <v>2</v>
      </c>
      <c r="I7514">
        <v>2</v>
      </c>
      <c r="J7514">
        <v>206.42080000000001</v>
      </c>
      <c r="K7514">
        <v>1</v>
      </c>
      <c r="L7514">
        <v>0</v>
      </c>
      <c r="M7514">
        <v>1</v>
      </c>
      <c r="N7514" s="75" t="str">
        <f t="shared" si="686"/>
        <v>None</v>
      </c>
      <c r="O7514" t="str">
        <f t="shared" si="684"/>
        <v>None</v>
      </c>
      <c r="P7514">
        <f t="shared" si="685"/>
        <v>-4696.8181999999997</v>
      </c>
      <c r="Q7514">
        <v>4696.8181999999997</v>
      </c>
      <c r="R7514" s="13" t="s">
        <v>49</v>
      </c>
      <c r="S7514" t="s">
        <v>50</v>
      </c>
    </row>
    <row r="7515" spans="1:19">
      <c r="A7515" t="s">
        <v>71</v>
      </c>
      <c r="B7515" s="91" t="s">
        <v>11</v>
      </c>
      <c r="C7515">
        <v>6</v>
      </c>
      <c r="D7515" t="s">
        <v>48</v>
      </c>
      <c r="E7515" t="str">
        <f t="shared" si="683"/>
        <v>H</v>
      </c>
      <c r="F7515">
        <v>12</v>
      </c>
      <c r="G7515">
        <v>35</v>
      </c>
      <c r="H7515">
        <v>6</v>
      </c>
      <c r="I7515">
        <v>2</v>
      </c>
      <c r="J7515">
        <v>6.8337000000000003</v>
      </c>
      <c r="K7515">
        <v>1</v>
      </c>
      <c r="L7515">
        <v>5</v>
      </c>
      <c r="M7515">
        <v>1</v>
      </c>
      <c r="N7515" s="75" t="str">
        <f t="shared" si="686"/>
        <v>Threat</v>
      </c>
      <c r="O7515" t="str">
        <f t="shared" si="684"/>
        <v>pic</v>
      </c>
      <c r="P7515">
        <f t="shared" si="685"/>
        <v>-4896.4052999999994</v>
      </c>
      <c r="Q7515">
        <v>4896.4052999999994</v>
      </c>
      <c r="R7515" s="13" t="s">
        <v>49</v>
      </c>
      <c r="S7515" t="s">
        <v>50</v>
      </c>
    </row>
    <row r="7516" spans="1:19">
      <c r="A7516" t="s">
        <v>71</v>
      </c>
      <c r="B7516" s="91" t="s">
        <v>11</v>
      </c>
      <c r="C7516">
        <v>6</v>
      </c>
      <c r="D7516" t="s">
        <v>48</v>
      </c>
      <c r="E7516" t="str">
        <f t="shared" si="683"/>
        <v>H</v>
      </c>
      <c r="F7516">
        <v>12</v>
      </c>
      <c r="G7516">
        <v>34</v>
      </c>
      <c r="H7516">
        <v>6</v>
      </c>
      <c r="I7516">
        <v>2</v>
      </c>
      <c r="J7516">
        <v>2.7818000000000001</v>
      </c>
      <c r="K7516">
        <v>1</v>
      </c>
      <c r="L7516">
        <v>8</v>
      </c>
      <c r="M7516">
        <v>1</v>
      </c>
      <c r="N7516" s="75" t="str">
        <f t="shared" si="686"/>
        <v>Threat</v>
      </c>
      <c r="O7516" t="str">
        <f t="shared" si="684"/>
        <v>pic</v>
      </c>
      <c r="P7516">
        <f t="shared" si="685"/>
        <v>-4900.4571999999998</v>
      </c>
      <c r="Q7516">
        <v>4900.4571999999998</v>
      </c>
      <c r="R7516" s="13" t="s">
        <v>49</v>
      </c>
      <c r="S7516" t="s">
        <v>50</v>
      </c>
    </row>
    <row r="7517" spans="1:19">
      <c r="A7517" t="s">
        <v>71</v>
      </c>
      <c r="B7517" s="91" t="s">
        <v>11</v>
      </c>
      <c r="C7517">
        <v>6</v>
      </c>
      <c r="D7517" t="s">
        <v>48</v>
      </c>
      <c r="E7517" t="str">
        <f t="shared" si="683"/>
        <v>H</v>
      </c>
      <c r="F7517">
        <v>12</v>
      </c>
      <c r="G7517">
        <v>10</v>
      </c>
      <c r="H7517">
        <v>2</v>
      </c>
      <c r="I7517">
        <v>3</v>
      </c>
      <c r="J7517">
        <v>47346.903299999998</v>
      </c>
      <c r="K7517">
        <v>18</v>
      </c>
      <c r="L7517">
        <v>8</v>
      </c>
      <c r="M7517" s="17">
        <v>0</v>
      </c>
      <c r="N7517" s="75" t="str">
        <f t="shared" si="686"/>
        <v>Threat</v>
      </c>
      <c r="O7517" t="str">
        <f t="shared" si="684"/>
        <v>pic</v>
      </c>
      <c r="P7517">
        <f t="shared" si="685"/>
        <v>42443.664299999997</v>
      </c>
      <c r="Q7517">
        <v>-42443.664299999997</v>
      </c>
      <c r="R7517" s="13" t="s">
        <v>49</v>
      </c>
      <c r="S7517" t="s">
        <v>50</v>
      </c>
    </row>
    <row r="7518" spans="1:19">
      <c r="A7518" t="s">
        <v>71</v>
      </c>
      <c r="B7518" s="91" t="s">
        <v>11</v>
      </c>
      <c r="C7518">
        <v>6</v>
      </c>
      <c r="D7518" t="s">
        <v>48</v>
      </c>
      <c r="E7518" t="str">
        <f t="shared" si="683"/>
        <v>H</v>
      </c>
      <c r="F7518">
        <v>12</v>
      </c>
      <c r="G7518">
        <v>4</v>
      </c>
      <c r="H7518">
        <v>1</v>
      </c>
      <c r="I7518">
        <v>3</v>
      </c>
      <c r="J7518">
        <v>42196.444100000001</v>
      </c>
      <c r="K7518">
        <v>8</v>
      </c>
      <c r="L7518">
        <v>6</v>
      </c>
      <c r="M7518" s="17">
        <v>0</v>
      </c>
      <c r="N7518" s="75" t="str">
        <f t="shared" si="686"/>
        <v>Threat</v>
      </c>
      <c r="O7518" t="str">
        <f t="shared" si="684"/>
        <v>pic</v>
      </c>
      <c r="P7518">
        <f t="shared" si="685"/>
        <v>37293.205099999999</v>
      </c>
      <c r="Q7518">
        <v>-37293.205099999999</v>
      </c>
      <c r="R7518" s="13" t="s">
        <v>49</v>
      </c>
      <c r="S7518" t="s">
        <v>50</v>
      </c>
    </row>
    <row r="7519" spans="1:19">
      <c r="A7519" t="s">
        <v>71</v>
      </c>
      <c r="B7519" s="91" t="s">
        <v>11</v>
      </c>
      <c r="C7519">
        <v>6</v>
      </c>
      <c r="D7519" t="s">
        <v>48</v>
      </c>
      <c r="E7519" t="str">
        <f t="shared" ref="E7519:E7582" si="687">IF(D7519="M", "B",IF(D7519="B", "B", IF(D7519="H", "H")))</f>
        <v>H</v>
      </c>
      <c r="F7519">
        <v>12</v>
      </c>
      <c r="G7519">
        <v>7</v>
      </c>
      <c r="H7519">
        <v>2</v>
      </c>
      <c r="I7519">
        <v>3</v>
      </c>
      <c r="J7519">
        <v>40007.038399999998</v>
      </c>
      <c r="K7519">
        <v>18</v>
      </c>
      <c r="L7519">
        <v>0</v>
      </c>
      <c r="M7519" s="17">
        <v>0</v>
      </c>
      <c r="N7519" s="75" t="str">
        <f t="shared" si="686"/>
        <v>None</v>
      </c>
      <c r="O7519" t="str">
        <f t="shared" ref="O7519:O7582" si="688">IF(N7519="None", "None","pic")</f>
        <v>None</v>
      </c>
      <c r="P7519">
        <f t="shared" ref="P7519:P7582" si="689">IF(A7519="Ybbi",J7519-3500.52,IF(A7519="Yeti",J7519-2760.482,IF(A7519="Yew",J7519-3960.337,IF(A7519="Ylang",J7519-5142.232,IF(A7519="Yorkie",J7519-4696.498,IF(A7519="Yosser",J7519-4903.239,IF(A7519="Zazy",J7519-3330.41)))))))</f>
        <v>35103.799399999996</v>
      </c>
      <c r="Q7519">
        <v>-35103.799399999996</v>
      </c>
      <c r="R7519" s="13" t="s">
        <v>49</v>
      </c>
      <c r="S7519" t="s">
        <v>50</v>
      </c>
    </row>
    <row r="7520" spans="1:19">
      <c r="A7520" t="s">
        <v>71</v>
      </c>
      <c r="B7520" s="91" t="s">
        <v>11</v>
      </c>
      <c r="C7520">
        <v>6</v>
      </c>
      <c r="D7520" t="s">
        <v>48</v>
      </c>
      <c r="E7520" t="str">
        <f t="shared" si="687"/>
        <v>H</v>
      </c>
      <c r="F7520">
        <v>12</v>
      </c>
      <c r="G7520">
        <v>12</v>
      </c>
      <c r="H7520">
        <v>2</v>
      </c>
      <c r="I7520">
        <v>3</v>
      </c>
      <c r="J7520">
        <v>38279.413500000002</v>
      </c>
      <c r="K7520">
        <v>6</v>
      </c>
      <c r="L7520">
        <v>7</v>
      </c>
      <c r="M7520">
        <v>0</v>
      </c>
      <c r="N7520" s="75" t="str">
        <f t="shared" si="686"/>
        <v>Threat</v>
      </c>
      <c r="O7520" t="str">
        <f t="shared" si="688"/>
        <v>pic</v>
      </c>
      <c r="P7520">
        <f t="shared" si="689"/>
        <v>33376.174500000001</v>
      </c>
      <c r="Q7520">
        <v>-33376.174500000001</v>
      </c>
      <c r="R7520" s="13" t="s">
        <v>49</v>
      </c>
      <c r="S7520" t="s">
        <v>50</v>
      </c>
    </row>
    <row r="7521" spans="1:19">
      <c r="A7521" t="s">
        <v>71</v>
      </c>
      <c r="B7521" s="91" t="s">
        <v>11</v>
      </c>
      <c r="C7521">
        <v>6</v>
      </c>
      <c r="D7521" t="s">
        <v>48</v>
      </c>
      <c r="E7521" t="str">
        <f t="shared" si="687"/>
        <v>H</v>
      </c>
      <c r="F7521">
        <v>12</v>
      </c>
      <c r="G7521">
        <v>30</v>
      </c>
      <c r="H7521">
        <v>5</v>
      </c>
      <c r="I7521">
        <v>3</v>
      </c>
      <c r="J7521">
        <v>38134.739500000003</v>
      </c>
      <c r="K7521">
        <v>28</v>
      </c>
      <c r="L7521">
        <v>11</v>
      </c>
      <c r="M7521">
        <v>0</v>
      </c>
      <c r="N7521" s="75" t="str">
        <f t="shared" si="686"/>
        <v>Neutral</v>
      </c>
      <c r="O7521" t="str">
        <f t="shared" si="688"/>
        <v>pic</v>
      </c>
      <c r="P7521">
        <f t="shared" si="689"/>
        <v>33231.500500000002</v>
      </c>
      <c r="Q7521">
        <v>-33231.500500000002</v>
      </c>
      <c r="R7521" s="13" t="s">
        <v>49</v>
      </c>
      <c r="S7521" t="s">
        <v>50</v>
      </c>
    </row>
    <row r="7522" spans="1:19">
      <c r="A7522" t="s">
        <v>71</v>
      </c>
      <c r="B7522" s="91" t="s">
        <v>11</v>
      </c>
      <c r="C7522">
        <v>6</v>
      </c>
      <c r="D7522" t="s">
        <v>48</v>
      </c>
      <c r="E7522" t="str">
        <f t="shared" si="687"/>
        <v>H</v>
      </c>
      <c r="F7522">
        <v>12</v>
      </c>
      <c r="G7522">
        <v>31</v>
      </c>
      <c r="H7522">
        <v>6</v>
      </c>
      <c r="I7522">
        <v>3</v>
      </c>
      <c r="J7522">
        <v>37476.583899999998</v>
      </c>
      <c r="K7522">
        <v>16</v>
      </c>
      <c r="L7522">
        <v>0</v>
      </c>
      <c r="M7522">
        <v>0</v>
      </c>
      <c r="N7522" s="75" t="str">
        <f t="shared" si="686"/>
        <v>None</v>
      </c>
      <c r="O7522" t="str">
        <f t="shared" si="688"/>
        <v>None</v>
      </c>
      <c r="P7522">
        <f t="shared" si="689"/>
        <v>32573.344899999996</v>
      </c>
      <c r="Q7522">
        <v>-32573.344899999996</v>
      </c>
      <c r="R7522" s="13" t="s">
        <v>49</v>
      </c>
      <c r="S7522" t="s">
        <v>50</v>
      </c>
    </row>
    <row r="7523" spans="1:19">
      <c r="A7523" t="s">
        <v>71</v>
      </c>
      <c r="B7523" s="91" t="s">
        <v>11</v>
      </c>
      <c r="C7523">
        <v>6</v>
      </c>
      <c r="D7523" t="s">
        <v>48</v>
      </c>
      <c r="E7523" t="str">
        <f t="shared" si="687"/>
        <v>H</v>
      </c>
      <c r="F7523">
        <v>12</v>
      </c>
      <c r="G7523">
        <v>6</v>
      </c>
      <c r="H7523">
        <v>1</v>
      </c>
      <c r="I7523">
        <v>3</v>
      </c>
      <c r="J7523">
        <v>36766.689100000003</v>
      </c>
      <c r="K7523">
        <v>20</v>
      </c>
      <c r="L7523">
        <v>7</v>
      </c>
      <c r="M7523">
        <v>0</v>
      </c>
      <c r="N7523" s="75" t="str">
        <f t="shared" si="686"/>
        <v>Threat</v>
      </c>
      <c r="O7523" t="str">
        <f t="shared" si="688"/>
        <v>pic</v>
      </c>
      <c r="P7523">
        <f t="shared" si="689"/>
        <v>31863.450100000002</v>
      </c>
      <c r="Q7523">
        <v>-31863.450100000002</v>
      </c>
      <c r="R7523" s="13" t="s">
        <v>49</v>
      </c>
      <c r="S7523" t="s">
        <v>50</v>
      </c>
    </row>
    <row r="7524" spans="1:19">
      <c r="A7524" t="s">
        <v>71</v>
      </c>
      <c r="B7524" s="91" t="s">
        <v>11</v>
      </c>
      <c r="C7524">
        <v>6</v>
      </c>
      <c r="D7524" t="s">
        <v>48</v>
      </c>
      <c r="E7524" t="str">
        <f t="shared" si="687"/>
        <v>H</v>
      </c>
      <c r="F7524">
        <v>12</v>
      </c>
      <c r="G7524">
        <v>22</v>
      </c>
      <c r="H7524">
        <v>4</v>
      </c>
      <c r="I7524">
        <v>3</v>
      </c>
      <c r="J7524">
        <v>34587.008800000003</v>
      </c>
      <c r="K7524">
        <v>23</v>
      </c>
      <c r="L7524">
        <v>3</v>
      </c>
      <c r="M7524">
        <v>1</v>
      </c>
      <c r="N7524" s="75" t="str">
        <f t="shared" si="686"/>
        <v>Object</v>
      </c>
      <c r="O7524" t="str">
        <f t="shared" si="688"/>
        <v>pic</v>
      </c>
      <c r="P7524">
        <f t="shared" si="689"/>
        <v>29683.769800000002</v>
      </c>
      <c r="Q7524">
        <v>-29683.769800000002</v>
      </c>
      <c r="R7524" s="13" t="s">
        <v>49</v>
      </c>
      <c r="S7524" t="s">
        <v>50</v>
      </c>
    </row>
    <row r="7525" spans="1:19">
      <c r="A7525" t="s">
        <v>71</v>
      </c>
      <c r="B7525" s="91" t="s">
        <v>11</v>
      </c>
      <c r="C7525">
        <v>6</v>
      </c>
      <c r="D7525" t="s">
        <v>48</v>
      </c>
      <c r="E7525" t="str">
        <f t="shared" si="687"/>
        <v>H</v>
      </c>
      <c r="F7525">
        <v>12</v>
      </c>
      <c r="G7525">
        <v>21</v>
      </c>
      <c r="H7525">
        <v>4</v>
      </c>
      <c r="I7525">
        <v>3</v>
      </c>
      <c r="J7525">
        <v>30130.3141</v>
      </c>
      <c r="K7525">
        <v>28</v>
      </c>
      <c r="L7525">
        <v>1</v>
      </c>
      <c r="M7525">
        <v>1</v>
      </c>
      <c r="N7525" s="75" t="str">
        <f t="shared" si="686"/>
        <v>Object</v>
      </c>
      <c r="O7525" t="str">
        <f t="shared" si="688"/>
        <v>pic</v>
      </c>
      <c r="P7525">
        <f t="shared" si="689"/>
        <v>25227.075100000002</v>
      </c>
      <c r="Q7525">
        <v>-25227.075100000002</v>
      </c>
      <c r="R7525" s="13" t="s">
        <v>49</v>
      </c>
      <c r="S7525" t="s">
        <v>50</v>
      </c>
    </row>
    <row r="7526" spans="1:19">
      <c r="A7526" t="s">
        <v>71</v>
      </c>
      <c r="B7526" s="91" t="s">
        <v>11</v>
      </c>
      <c r="C7526">
        <v>6</v>
      </c>
      <c r="D7526" t="s">
        <v>48</v>
      </c>
      <c r="E7526" t="str">
        <f t="shared" si="687"/>
        <v>H</v>
      </c>
      <c r="F7526">
        <v>12</v>
      </c>
      <c r="G7526">
        <v>15</v>
      </c>
      <c r="H7526">
        <v>3</v>
      </c>
      <c r="I7526">
        <v>3</v>
      </c>
      <c r="J7526">
        <v>26708.451499999999</v>
      </c>
      <c r="K7526">
        <v>13</v>
      </c>
      <c r="L7526">
        <v>11</v>
      </c>
      <c r="M7526">
        <v>1</v>
      </c>
      <c r="N7526" s="75" t="str">
        <f t="shared" si="686"/>
        <v>Neutral</v>
      </c>
      <c r="O7526" t="str">
        <f t="shared" si="688"/>
        <v>pic</v>
      </c>
      <c r="P7526">
        <f t="shared" si="689"/>
        <v>21805.212500000001</v>
      </c>
      <c r="Q7526">
        <v>-21805.212500000001</v>
      </c>
      <c r="R7526" s="13" t="s">
        <v>49</v>
      </c>
      <c r="S7526" t="s">
        <v>50</v>
      </c>
    </row>
    <row r="7527" spans="1:19">
      <c r="A7527" t="s">
        <v>71</v>
      </c>
      <c r="B7527" s="91" t="s">
        <v>11</v>
      </c>
      <c r="C7527">
        <v>6</v>
      </c>
      <c r="D7527" t="s">
        <v>48</v>
      </c>
      <c r="E7527" t="str">
        <f t="shared" si="687"/>
        <v>H</v>
      </c>
      <c r="F7527">
        <v>12</v>
      </c>
      <c r="G7527">
        <v>25</v>
      </c>
      <c r="H7527">
        <v>5</v>
      </c>
      <c r="I7527">
        <v>3</v>
      </c>
      <c r="J7527">
        <v>23858.609899999999</v>
      </c>
      <c r="K7527">
        <v>30</v>
      </c>
      <c r="L7527">
        <v>0</v>
      </c>
      <c r="M7527">
        <v>1</v>
      </c>
      <c r="N7527" s="75" t="str">
        <f t="shared" si="686"/>
        <v>None</v>
      </c>
      <c r="O7527" t="str">
        <f t="shared" si="688"/>
        <v>None</v>
      </c>
      <c r="P7527">
        <f t="shared" si="689"/>
        <v>18955.370900000002</v>
      </c>
      <c r="Q7527">
        <v>-18955.370900000002</v>
      </c>
      <c r="R7527" s="13" t="s">
        <v>49</v>
      </c>
      <c r="S7527" t="s">
        <v>50</v>
      </c>
    </row>
    <row r="7528" spans="1:19">
      <c r="A7528" t="s">
        <v>71</v>
      </c>
      <c r="B7528" s="91" t="s">
        <v>11</v>
      </c>
      <c r="C7528">
        <v>6</v>
      </c>
      <c r="D7528" t="s">
        <v>48</v>
      </c>
      <c r="E7528" t="str">
        <f t="shared" si="687"/>
        <v>H</v>
      </c>
      <c r="F7528">
        <v>12</v>
      </c>
      <c r="G7528">
        <v>28</v>
      </c>
      <c r="H7528">
        <v>5</v>
      </c>
      <c r="I7528">
        <v>3</v>
      </c>
      <c r="J7528">
        <v>19007.600399999999</v>
      </c>
      <c r="K7528">
        <v>7</v>
      </c>
      <c r="L7528">
        <v>12</v>
      </c>
      <c r="M7528">
        <v>1</v>
      </c>
      <c r="N7528" s="75" t="str">
        <f t="shared" si="686"/>
        <v>Neutral</v>
      </c>
      <c r="O7528" t="str">
        <f t="shared" si="688"/>
        <v>pic</v>
      </c>
      <c r="P7528">
        <f t="shared" si="689"/>
        <v>14104.3614</v>
      </c>
      <c r="Q7528">
        <v>-14104.3614</v>
      </c>
      <c r="R7528" s="13" t="s">
        <v>49</v>
      </c>
      <c r="S7528" t="s">
        <v>50</v>
      </c>
    </row>
    <row r="7529" spans="1:19">
      <c r="A7529" t="s">
        <v>71</v>
      </c>
      <c r="B7529" s="91" t="s">
        <v>11</v>
      </c>
      <c r="C7529">
        <v>6</v>
      </c>
      <c r="D7529" t="s">
        <v>48</v>
      </c>
      <c r="E7529" t="str">
        <f t="shared" si="687"/>
        <v>H</v>
      </c>
      <c r="F7529">
        <v>12</v>
      </c>
      <c r="G7529">
        <v>23</v>
      </c>
      <c r="H7529">
        <v>4</v>
      </c>
      <c r="I7529">
        <v>3</v>
      </c>
      <c r="J7529">
        <v>16611.371999999999</v>
      </c>
      <c r="K7529">
        <v>3</v>
      </c>
      <c r="L7529">
        <v>2</v>
      </c>
      <c r="M7529">
        <v>1</v>
      </c>
      <c r="N7529" s="75" t="str">
        <f t="shared" si="686"/>
        <v>Object</v>
      </c>
      <c r="O7529" t="str">
        <f t="shared" si="688"/>
        <v>pic</v>
      </c>
      <c r="P7529">
        <f t="shared" si="689"/>
        <v>11708.133</v>
      </c>
      <c r="Q7529">
        <v>-11708.133</v>
      </c>
      <c r="R7529" s="13" t="s">
        <v>49</v>
      </c>
      <c r="S7529" t="s">
        <v>50</v>
      </c>
    </row>
    <row r="7530" spans="1:19">
      <c r="A7530" t="s">
        <v>71</v>
      </c>
      <c r="B7530" s="91" t="s">
        <v>11</v>
      </c>
      <c r="C7530">
        <v>6</v>
      </c>
      <c r="D7530" t="s">
        <v>48</v>
      </c>
      <c r="E7530" t="str">
        <f t="shared" si="687"/>
        <v>H</v>
      </c>
      <c r="F7530">
        <v>12</v>
      </c>
      <c r="G7530">
        <v>29</v>
      </c>
      <c r="H7530">
        <v>5</v>
      </c>
      <c r="I7530">
        <v>3</v>
      </c>
      <c r="J7530">
        <v>11299.675499999999</v>
      </c>
      <c r="K7530">
        <v>1</v>
      </c>
      <c r="L7530">
        <v>9</v>
      </c>
      <c r="M7530">
        <v>1</v>
      </c>
      <c r="N7530" s="75" t="str">
        <f t="shared" si="686"/>
        <v>Neutral</v>
      </c>
      <c r="O7530" t="str">
        <f t="shared" si="688"/>
        <v>pic</v>
      </c>
      <c r="P7530">
        <f t="shared" si="689"/>
        <v>6396.4364999999998</v>
      </c>
      <c r="Q7530">
        <v>-6396.4364999999998</v>
      </c>
      <c r="R7530" s="13" t="s">
        <v>49</v>
      </c>
      <c r="S7530" t="s">
        <v>50</v>
      </c>
    </row>
    <row r="7531" spans="1:19">
      <c r="A7531" t="s">
        <v>71</v>
      </c>
      <c r="B7531" s="91" t="s">
        <v>11</v>
      </c>
      <c r="C7531">
        <v>6</v>
      </c>
      <c r="D7531" t="s">
        <v>48</v>
      </c>
      <c r="E7531" t="str">
        <f t="shared" si="687"/>
        <v>H</v>
      </c>
      <c r="F7531">
        <v>12</v>
      </c>
      <c r="G7531">
        <v>1</v>
      </c>
      <c r="H7531">
        <v>1</v>
      </c>
      <c r="I7531">
        <v>3</v>
      </c>
      <c r="J7531">
        <v>10169.2961</v>
      </c>
      <c r="K7531">
        <v>18</v>
      </c>
      <c r="L7531">
        <v>0</v>
      </c>
      <c r="M7531">
        <v>1</v>
      </c>
      <c r="N7531" s="75" t="str">
        <f t="shared" si="686"/>
        <v>None</v>
      </c>
      <c r="O7531" t="str">
        <f t="shared" si="688"/>
        <v>None</v>
      </c>
      <c r="P7531">
        <f t="shared" si="689"/>
        <v>5266.0571</v>
      </c>
      <c r="Q7531">
        <v>-5266.0571</v>
      </c>
      <c r="R7531" s="13" t="s">
        <v>49</v>
      </c>
      <c r="S7531" t="s">
        <v>50</v>
      </c>
    </row>
    <row r="7532" spans="1:19">
      <c r="A7532" t="s">
        <v>71</v>
      </c>
      <c r="B7532" s="91" t="s">
        <v>11</v>
      </c>
      <c r="C7532">
        <v>6</v>
      </c>
      <c r="D7532" t="s">
        <v>48</v>
      </c>
      <c r="E7532" t="str">
        <f t="shared" si="687"/>
        <v>H</v>
      </c>
      <c r="F7532">
        <v>12</v>
      </c>
      <c r="G7532">
        <v>14</v>
      </c>
      <c r="H7532">
        <v>3</v>
      </c>
      <c r="I7532">
        <v>3</v>
      </c>
      <c r="J7532">
        <v>9203.2113000000008</v>
      </c>
      <c r="K7532">
        <v>15</v>
      </c>
      <c r="L7532">
        <v>0</v>
      </c>
      <c r="M7532">
        <v>1</v>
      </c>
      <c r="N7532" s="75" t="str">
        <f t="shared" si="686"/>
        <v>None</v>
      </c>
      <c r="O7532" t="str">
        <f t="shared" si="688"/>
        <v>None</v>
      </c>
      <c r="P7532">
        <f t="shared" si="689"/>
        <v>4299.9723000000013</v>
      </c>
      <c r="Q7532">
        <v>-4299.9723000000013</v>
      </c>
      <c r="R7532" s="13" t="s">
        <v>49</v>
      </c>
      <c r="S7532" t="s">
        <v>50</v>
      </c>
    </row>
    <row r="7533" spans="1:19">
      <c r="A7533" t="s">
        <v>71</v>
      </c>
      <c r="B7533" s="91" t="s">
        <v>11</v>
      </c>
      <c r="C7533">
        <v>6</v>
      </c>
      <c r="D7533" t="s">
        <v>48</v>
      </c>
      <c r="E7533" t="str">
        <f t="shared" si="687"/>
        <v>H</v>
      </c>
      <c r="F7533">
        <v>12</v>
      </c>
      <c r="G7533">
        <v>8</v>
      </c>
      <c r="H7533">
        <v>2</v>
      </c>
      <c r="I7533">
        <v>3</v>
      </c>
      <c r="J7533">
        <v>7082.8599000000004</v>
      </c>
      <c r="K7533">
        <v>10</v>
      </c>
      <c r="L7533">
        <v>0</v>
      </c>
      <c r="M7533">
        <v>1</v>
      </c>
      <c r="N7533" s="75" t="str">
        <f t="shared" si="686"/>
        <v>None</v>
      </c>
      <c r="O7533" t="str">
        <f t="shared" si="688"/>
        <v>None</v>
      </c>
      <c r="P7533">
        <f t="shared" si="689"/>
        <v>2179.6209000000008</v>
      </c>
      <c r="Q7533">
        <v>-2179.6209000000008</v>
      </c>
      <c r="R7533" s="13" t="s">
        <v>49</v>
      </c>
      <c r="S7533" t="s">
        <v>50</v>
      </c>
    </row>
    <row r="7534" spans="1:19">
      <c r="A7534" t="s">
        <v>71</v>
      </c>
      <c r="B7534" s="91" t="s">
        <v>11</v>
      </c>
      <c r="C7534">
        <v>6</v>
      </c>
      <c r="D7534" t="s">
        <v>48</v>
      </c>
      <c r="E7534" t="str">
        <f t="shared" si="687"/>
        <v>H</v>
      </c>
      <c r="F7534">
        <v>12</v>
      </c>
      <c r="G7534">
        <v>35</v>
      </c>
      <c r="H7534">
        <v>6</v>
      </c>
      <c r="I7534">
        <v>3</v>
      </c>
      <c r="J7534">
        <v>5325.1343999999999</v>
      </c>
      <c r="K7534">
        <v>7</v>
      </c>
      <c r="L7534">
        <v>4</v>
      </c>
      <c r="M7534">
        <v>1</v>
      </c>
      <c r="N7534" s="75" t="str">
        <f t="shared" si="686"/>
        <v>Object</v>
      </c>
      <c r="O7534" t="str">
        <f t="shared" si="688"/>
        <v>pic</v>
      </c>
      <c r="P7534">
        <f t="shared" si="689"/>
        <v>421.89540000000034</v>
      </c>
      <c r="Q7534">
        <v>-421.89540000000034</v>
      </c>
      <c r="R7534" s="13" t="s">
        <v>49</v>
      </c>
      <c r="S7534" t="s">
        <v>50</v>
      </c>
    </row>
    <row r="7535" spans="1:19">
      <c r="A7535" t="s">
        <v>71</v>
      </c>
      <c r="B7535" s="91" t="s">
        <v>11</v>
      </c>
      <c r="C7535">
        <v>6</v>
      </c>
      <c r="D7535" t="s">
        <v>48</v>
      </c>
      <c r="E7535" t="str">
        <f t="shared" si="687"/>
        <v>H</v>
      </c>
      <c r="F7535">
        <v>12</v>
      </c>
      <c r="G7535">
        <v>36</v>
      </c>
      <c r="H7535">
        <v>1</v>
      </c>
      <c r="I7535">
        <v>3</v>
      </c>
      <c r="J7535">
        <v>4793.4921999999997</v>
      </c>
      <c r="K7535">
        <v>2</v>
      </c>
      <c r="L7535">
        <v>2</v>
      </c>
      <c r="M7535">
        <v>1</v>
      </c>
      <c r="N7535" s="75" t="str">
        <f t="shared" si="686"/>
        <v>Object</v>
      </c>
      <c r="O7535" t="str">
        <f t="shared" si="688"/>
        <v>pic</v>
      </c>
      <c r="P7535">
        <f t="shared" si="689"/>
        <v>-109.74679999999989</v>
      </c>
      <c r="Q7535">
        <v>109.74679999999989</v>
      </c>
      <c r="R7535" s="13" t="s">
        <v>49</v>
      </c>
      <c r="S7535" t="s">
        <v>50</v>
      </c>
    </row>
    <row r="7536" spans="1:19">
      <c r="A7536" t="s">
        <v>71</v>
      </c>
      <c r="B7536" s="91" t="s">
        <v>11</v>
      </c>
      <c r="C7536">
        <v>6</v>
      </c>
      <c r="D7536" t="s">
        <v>48</v>
      </c>
      <c r="E7536" t="str">
        <f t="shared" si="687"/>
        <v>H</v>
      </c>
      <c r="F7536">
        <v>12</v>
      </c>
      <c r="G7536">
        <v>13</v>
      </c>
      <c r="H7536">
        <v>3</v>
      </c>
      <c r="I7536">
        <v>3</v>
      </c>
      <c r="J7536">
        <v>4781.3509000000004</v>
      </c>
      <c r="K7536">
        <v>1</v>
      </c>
      <c r="L7536">
        <v>0</v>
      </c>
      <c r="M7536">
        <v>1</v>
      </c>
      <c r="N7536" s="75" t="str">
        <f t="shared" si="686"/>
        <v>None</v>
      </c>
      <c r="O7536" t="str">
        <f t="shared" si="688"/>
        <v>None</v>
      </c>
      <c r="P7536">
        <f t="shared" si="689"/>
        <v>-121.88809999999921</v>
      </c>
      <c r="Q7536">
        <v>121.88809999999921</v>
      </c>
      <c r="R7536" s="13" t="s">
        <v>49</v>
      </c>
      <c r="S7536" t="s">
        <v>50</v>
      </c>
    </row>
    <row r="7537" spans="1:19">
      <c r="A7537" t="s">
        <v>71</v>
      </c>
      <c r="B7537" s="91" t="s">
        <v>11</v>
      </c>
      <c r="C7537">
        <v>6</v>
      </c>
      <c r="D7537" t="s">
        <v>48</v>
      </c>
      <c r="E7537" t="str">
        <f t="shared" si="687"/>
        <v>H</v>
      </c>
      <c r="F7537">
        <v>12</v>
      </c>
      <c r="G7537">
        <v>32</v>
      </c>
      <c r="H7537">
        <v>6</v>
      </c>
      <c r="I7537">
        <v>3</v>
      </c>
      <c r="J7537">
        <v>3739.7732000000001</v>
      </c>
      <c r="K7537">
        <v>5</v>
      </c>
      <c r="L7537">
        <v>0</v>
      </c>
      <c r="M7537">
        <v>1</v>
      </c>
      <c r="N7537" s="75" t="str">
        <f t="shared" si="686"/>
        <v>None</v>
      </c>
      <c r="O7537" t="str">
        <f t="shared" si="688"/>
        <v>None</v>
      </c>
      <c r="P7537">
        <f t="shared" si="689"/>
        <v>-1163.4657999999995</v>
      </c>
      <c r="Q7537">
        <v>1163.4657999999995</v>
      </c>
      <c r="R7537" s="13" t="s">
        <v>49</v>
      </c>
      <c r="S7537" t="s">
        <v>50</v>
      </c>
    </row>
    <row r="7538" spans="1:19">
      <c r="A7538" t="s">
        <v>71</v>
      </c>
      <c r="B7538" s="91" t="s">
        <v>11</v>
      </c>
      <c r="C7538">
        <v>6</v>
      </c>
      <c r="D7538" t="s">
        <v>48</v>
      </c>
      <c r="E7538" t="str">
        <f t="shared" si="687"/>
        <v>H</v>
      </c>
      <c r="F7538">
        <v>12</v>
      </c>
      <c r="G7538">
        <v>33</v>
      </c>
      <c r="H7538">
        <v>6</v>
      </c>
      <c r="I7538">
        <v>3</v>
      </c>
      <c r="J7538">
        <v>3648.0616</v>
      </c>
      <c r="K7538">
        <v>1</v>
      </c>
      <c r="L7538">
        <v>1</v>
      </c>
      <c r="M7538">
        <v>1</v>
      </c>
      <c r="N7538" s="75" t="str">
        <f t="shared" si="686"/>
        <v>Object</v>
      </c>
      <c r="O7538" t="str">
        <f t="shared" si="688"/>
        <v>pic</v>
      </c>
      <c r="P7538">
        <f t="shared" si="689"/>
        <v>-1255.1773999999996</v>
      </c>
      <c r="Q7538">
        <v>1255.1773999999996</v>
      </c>
      <c r="R7538" s="13" t="s">
        <v>49</v>
      </c>
      <c r="S7538" t="s">
        <v>50</v>
      </c>
    </row>
    <row r="7539" spans="1:19">
      <c r="A7539" t="s">
        <v>71</v>
      </c>
      <c r="B7539" s="91" t="s">
        <v>11</v>
      </c>
      <c r="C7539">
        <v>6</v>
      </c>
      <c r="D7539" t="s">
        <v>48</v>
      </c>
      <c r="E7539" t="str">
        <f t="shared" si="687"/>
        <v>H</v>
      </c>
      <c r="F7539">
        <v>12</v>
      </c>
      <c r="G7539">
        <v>19</v>
      </c>
      <c r="H7539">
        <v>4</v>
      </c>
      <c r="I7539">
        <v>3</v>
      </c>
      <c r="J7539">
        <v>3328.2420000000002</v>
      </c>
      <c r="K7539">
        <v>1</v>
      </c>
      <c r="L7539">
        <v>0</v>
      </c>
      <c r="M7539">
        <v>1</v>
      </c>
      <c r="N7539" s="75" t="str">
        <f t="shared" si="686"/>
        <v>None</v>
      </c>
      <c r="O7539" t="str">
        <f t="shared" si="688"/>
        <v>None</v>
      </c>
      <c r="P7539">
        <f t="shared" si="689"/>
        <v>-1574.9969999999994</v>
      </c>
      <c r="Q7539">
        <v>1574.9969999999994</v>
      </c>
      <c r="R7539" s="13" t="s">
        <v>49</v>
      </c>
      <c r="S7539" t="s">
        <v>50</v>
      </c>
    </row>
    <row r="7540" spans="1:19">
      <c r="A7540" t="s">
        <v>71</v>
      </c>
      <c r="B7540" s="91" t="s">
        <v>11</v>
      </c>
      <c r="C7540">
        <v>6</v>
      </c>
      <c r="D7540" t="s">
        <v>48</v>
      </c>
      <c r="E7540" t="str">
        <f t="shared" si="687"/>
        <v>H</v>
      </c>
      <c r="F7540">
        <v>12</v>
      </c>
      <c r="G7540">
        <v>3</v>
      </c>
      <c r="H7540">
        <v>1</v>
      </c>
      <c r="I7540">
        <v>3</v>
      </c>
      <c r="J7540">
        <v>2517.2986999999998</v>
      </c>
      <c r="K7540">
        <v>3</v>
      </c>
      <c r="L7540">
        <v>8</v>
      </c>
      <c r="M7540">
        <v>1</v>
      </c>
      <c r="N7540" s="75" t="str">
        <f t="shared" si="686"/>
        <v>Threat</v>
      </c>
      <c r="O7540" t="str">
        <f t="shared" si="688"/>
        <v>pic</v>
      </c>
      <c r="P7540">
        <f t="shared" si="689"/>
        <v>-2385.9402999999998</v>
      </c>
      <c r="Q7540">
        <v>2385.9402999999998</v>
      </c>
      <c r="R7540" s="13" t="s">
        <v>49</v>
      </c>
      <c r="S7540" t="s">
        <v>50</v>
      </c>
    </row>
    <row r="7541" spans="1:19">
      <c r="A7541" t="s">
        <v>71</v>
      </c>
      <c r="B7541" s="91" t="s">
        <v>11</v>
      </c>
      <c r="C7541">
        <v>6</v>
      </c>
      <c r="D7541" t="s">
        <v>48</v>
      </c>
      <c r="E7541" t="str">
        <f t="shared" si="687"/>
        <v>H</v>
      </c>
      <c r="F7541">
        <v>12</v>
      </c>
      <c r="G7541">
        <v>16</v>
      </c>
      <c r="H7541">
        <v>3</v>
      </c>
      <c r="I7541">
        <v>3</v>
      </c>
      <c r="J7541">
        <v>2382.6743999999999</v>
      </c>
      <c r="K7541">
        <v>1</v>
      </c>
      <c r="L7541">
        <v>10</v>
      </c>
      <c r="M7541">
        <v>1</v>
      </c>
      <c r="N7541" s="75" t="str">
        <f t="shared" ref="N7541:N7604" si="690">IF(L7541=0,"None",IF(L7541&lt;5,"Object",IF(L7541&lt;9,"Threat","Neutral")))</f>
        <v>Neutral</v>
      </c>
      <c r="O7541" t="str">
        <f t="shared" si="688"/>
        <v>pic</v>
      </c>
      <c r="P7541">
        <f t="shared" si="689"/>
        <v>-2520.5645999999997</v>
      </c>
      <c r="Q7541">
        <v>2520.5645999999997</v>
      </c>
      <c r="R7541" s="13" t="s">
        <v>49</v>
      </c>
      <c r="S7541" t="s">
        <v>50</v>
      </c>
    </row>
    <row r="7542" spans="1:19">
      <c r="A7542" t="s">
        <v>71</v>
      </c>
      <c r="B7542" s="91" t="s">
        <v>11</v>
      </c>
      <c r="C7542">
        <v>6</v>
      </c>
      <c r="D7542" t="s">
        <v>48</v>
      </c>
      <c r="E7542" t="str">
        <f t="shared" si="687"/>
        <v>H</v>
      </c>
      <c r="F7542">
        <v>12</v>
      </c>
      <c r="G7542">
        <v>34</v>
      </c>
      <c r="H7542">
        <v>6</v>
      </c>
      <c r="I7542">
        <v>3</v>
      </c>
      <c r="J7542">
        <v>1685.2248999999999</v>
      </c>
      <c r="K7542">
        <v>1</v>
      </c>
      <c r="L7542">
        <v>3</v>
      </c>
      <c r="M7542">
        <v>1</v>
      </c>
      <c r="N7542" s="75" t="str">
        <f t="shared" si="690"/>
        <v>Object</v>
      </c>
      <c r="O7542" t="str">
        <f t="shared" si="688"/>
        <v>pic</v>
      </c>
      <c r="P7542">
        <f t="shared" si="689"/>
        <v>-3218.0140999999994</v>
      </c>
      <c r="Q7542">
        <v>3218.0140999999994</v>
      </c>
      <c r="R7542" s="13" t="s">
        <v>49</v>
      </c>
      <c r="S7542" t="s">
        <v>50</v>
      </c>
    </row>
    <row r="7543" spans="1:19">
      <c r="A7543" t="s">
        <v>71</v>
      </c>
      <c r="B7543" s="91" t="s">
        <v>11</v>
      </c>
      <c r="C7543">
        <v>6</v>
      </c>
      <c r="D7543" t="s">
        <v>48</v>
      </c>
      <c r="E7543" t="str">
        <f t="shared" si="687"/>
        <v>H</v>
      </c>
      <c r="F7543">
        <v>12</v>
      </c>
      <c r="G7543">
        <v>27</v>
      </c>
      <c r="H7543">
        <v>5</v>
      </c>
      <c r="I7543">
        <v>3</v>
      </c>
      <c r="J7543">
        <v>1402.3838000000001</v>
      </c>
      <c r="K7543">
        <v>1</v>
      </c>
      <c r="L7543">
        <v>10</v>
      </c>
      <c r="M7543">
        <v>1</v>
      </c>
      <c r="N7543" s="75" t="str">
        <f t="shared" si="690"/>
        <v>Neutral</v>
      </c>
      <c r="O7543" t="str">
        <f t="shared" si="688"/>
        <v>pic</v>
      </c>
      <c r="P7543">
        <f t="shared" si="689"/>
        <v>-3500.8551999999995</v>
      </c>
      <c r="Q7543">
        <v>3500.8551999999995</v>
      </c>
      <c r="R7543" s="13" t="s">
        <v>49</v>
      </c>
      <c r="S7543" t="s">
        <v>50</v>
      </c>
    </row>
    <row r="7544" spans="1:19">
      <c r="A7544" t="s">
        <v>71</v>
      </c>
      <c r="B7544" s="91" t="s">
        <v>11</v>
      </c>
      <c r="C7544">
        <v>6</v>
      </c>
      <c r="D7544" t="s">
        <v>48</v>
      </c>
      <c r="E7544" t="str">
        <f t="shared" si="687"/>
        <v>H</v>
      </c>
      <c r="F7544">
        <v>12</v>
      </c>
      <c r="G7544">
        <v>9</v>
      </c>
      <c r="H7544">
        <v>2</v>
      </c>
      <c r="I7544">
        <v>3</v>
      </c>
      <c r="J7544">
        <v>1168.2231999999999</v>
      </c>
      <c r="K7544">
        <v>1</v>
      </c>
      <c r="L7544">
        <v>5</v>
      </c>
      <c r="M7544">
        <v>1</v>
      </c>
      <c r="N7544" s="75" t="str">
        <f t="shared" si="690"/>
        <v>Threat</v>
      </c>
      <c r="O7544" t="str">
        <f t="shared" si="688"/>
        <v>pic</v>
      </c>
      <c r="P7544">
        <f t="shared" si="689"/>
        <v>-3735.0157999999997</v>
      </c>
      <c r="Q7544">
        <v>3735.0157999999997</v>
      </c>
      <c r="R7544" s="13" t="s">
        <v>49</v>
      </c>
      <c r="S7544" t="s">
        <v>50</v>
      </c>
    </row>
    <row r="7545" spans="1:19">
      <c r="A7545" t="s">
        <v>71</v>
      </c>
      <c r="B7545" s="91" t="s">
        <v>11</v>
      </c>
      <c r="C7545">
        <v>6</v>
      </c>
      <c r="D7545" t="s">
        <v>48</v>
      </c>
      <c r="E7545" t="str">
        <f t="shared" si="687"/>
        <v>H</v>
      </c>
      <c r="F7545">
        <v>12</v>
      </c>
      <c r="G7545">
        <v>20</v>
      </c>
      <c r="H7545">
        <v>4</v>
      </c>
      <c r="I7545">
        <v>3</v>
      </c>
      <c r="J7545">
        <v>930.52809999999999</v>
      </c>
      <c r="K7545">
        <v>1</v>
      </c>
      <c r="L7545">
        <v>0</v>
      </c>
      <c r="M7545">
        <v>1</v>
      </c>
      <c r="N7545" s="75" t="str">
        <f t="shared" si="690"/>
        <v>None</v>
      </c>
      <c r="O7545" t="str">
        <f t="shared" si="688"/>
        <v>None</v>
      </c>
      <c r="P7545">
        <f t="shared" si="689"/>
        <v>-3972.7108999999996</v>
      </c>
      <c r="Q7545">
        <v>3972.7108999999996</v>
      </c>
      <c r="R7545" s="13" t="s">
        <v>49</v>
      </c>
      <c r="S7545" t="s">
        <v>50</v>
      </c>
    </row>
    <row r="7546" spans="1:19">
      <c r="A7546" t="s">
        <v>71</v>
      </c>
      <c r="B7546" s="91" t="s">
        <v>11</v>
      </c>
      <c r="C7546">
        <v>6</v>
      </c>
      <c r="D7546" t="s">
        <v>48</v>
      </c>
      <c r="E7546" t="str">
        <f t="shared" si="687"/>
        <v>H</v>
      </c>
      <c r="F7546">
        <v>12</v>
      </c>
      <c r="G7546">
        <v>11</v>
      </c>
      <c r="H7546">
        <v>2</v>
      </c>
      <c r="I7546">
        <v>3</v>
      </c>
      <c r="J7546">
        <v>892.52290000000005</v>
      </c>
      <c r="K7546">
        <v>1</v>
      </c>
      <c r="L7546">
        <v>6</v>
      </c>
      <c r="M7546">
        <v>1</v>
      </c>
      <c r="N7546" s="75" t="str">
        <f t="shared" si="690"/>
        <v>Threat</v>
      </c>
      <c r="O7546" t="str">
        <f t="shared" si="688"/>
        <v>pic</v>
      </c>
      <c r="P7546">
        <f t="shared" si="689"/>
        <v>-4010.7160999999996</v>
      </c>
      <c r="Q7546">
        <v>4010.7160999999996</v>
      </c>
      <c r="R7546" s="13" t="s">
        <v>49</v>
      </c>
      <c r="S7546" t="s">
        <v>50</v>
      </c>
    </row>
    <row r="7547" spans="1:19">
      <c r="A7547" t="s">
        <v>71</v>
      </c>
      <c r="B7547" s="91" t="s">
        <v>11</v>
      </c>
      <c r="C7547">
        <v>6</v>
      </c>
      <c r="D7547" t="s">
        <v>48</v>
      </c>
      <c r="E7547" t="str">
        <f t="shared" si="687"/>
        <v>H</v>
      </c>
      <c r="F7547">
        <v>12</v>
      </c>
      <c r="G7547">
        <v>17</v>
      </c>
      <c r="H7547">
        <v>3</v>
      </c>
      <c r="I7547">
        <v>3</v>
      </c>
      <c r="J7547">
        <v>872.6395</v>
      </c>
      <c r="K7547">
        <v>1</v>
      </c>
      <c r="L7547">
        <v>9</v>
      </c>
      <c r="M7547">
        <v>1</v>
      </c>
      <c r="N7547" s="75" t="str">
        <f t="shared" si="690"/>
        <v>Neutral</v>
      </c>
      <c r="O7547" t="str">
        <f t="shared" si="688"/>
        <v>pic</v>
      </c>
      <c r="P7547">
        <f t="shared" si="689"/>
        <v>-4030.5994999999994</v>
      </c>
      <c r="Q7547">
        <v>4030.5994999999994</v>
      </c>
      <c r="R7547" s="13" t="s">
        <v>49</v>
      </c>
      <c r="S7547" t="s">
        <v>50</v>
      </c>
    </row>
    <row r="7548" spans="1:19">
      <c r="A7548" t="s">
        <v>71</v>
      </c>
      <c r="B7548" s="91" t="s">
        <v>11</v>
      </c>
      <c r="C7548">
        <v>6</v>
      </c>
      <c r="D7548" t="s">
        <v>48</v>
      </c>
      <c r="E7548" t="str">
        <f t="shared" si="687"/>
        <v>H</v>
      </c>
      <c r="F7548">
        <v>12</v>
      </c>
      <c r="G7548">
        <v>26</v>
      </c>
      <c r="H7548">
        <v>5</v>
      </c>
      <c r="I7548">
        <v>3</v>
      </c>
      <c r="J7548">
        <v>715.48199999999997</v>
      </c>
      <c r="K7548">
        <v>1</v>
      </c>
      <c r="L7548">
        <v>0</v>
      </c>
      <c r="M7548">
        <v>1</v>
      </c>
      <c r="N7548" s="75" t="str">
        <f t="shared" si="690"/>
        <v>None</v>
      </c>
      <c r="O7548" t="str">
        <f t="shared" si="688"/>
        <v>None</v>
      </c>
      <c r="P7548">
        <f t="shared" si="689"/>
        <v>-4187.7569999999996</v>
      </c>
      <c r="Q7548">
        <v>4187.7569999999996</v>
      </c>
      <c r="R7548" s="13" t="s">
        <v>49</v>
      </c>
      <c r="S7548" t="s">
        <v>50</v>
      </c>
    </row>
    <row r="7549" spans="1:19">
      <c r="A7549" t="s">
        <v>71</v>
      </c>
      <c r="B7549" s="91" t="s">
        <v>11</v>
      </c>
      <c r="C7549">
        <v>6</v>
      </c>
      <c r="D7549" t="s">
        <v>48</v>
      </c>
      <c r="E7549" t="str">
        <f t="shared" si="687"/>
        <v>H</v>
      </c>
      <c r="F7549">
        <v>12</v>
      </c>
      <c r="G7549">
        <v>5</v>
      </c>
      <c r="H7549">
        <v>1</v>
      </c>
      <c r="I7549">
        <v>3</v>
      </c>
      <c r="J7549">
        <v>552.30610000000001</v>
      </c>
      <c r="K7549">
        <v>1</v>
      </c>
      <c r="L7549">
        <v>5</v>
      </c>
      <c r="M7549">
        <v>1</v>
      </c>
      <c r="N7549" s="75" t="str">
        <f t="shared" si="690"/>
        <v>Threat</v>
      </c>
      <c r="O7549" t="str">
        <f t="shared" si="688"/>
        <v>pic</v>
      </c>
      <c r="P7549">
        <f t="shared" si="689"/>
        <v>-4350.9328999999998</v>
      </c>
      <c r="Q7549">
        <v>4350.9328999999998</v>
      </c>
      <c r="R7549" s="13" t="s">
        <v>49</v>
      </c>
      <c r="S7549" t="s">
        <v>50</v>
      </c>
    </row>
    <row r="7550" spans="1:19">
      <c r="A7550" t="s">
        <v>71</v>
      </c>
      <c r="B7550" s="91" t="s">
        <v>11</v>
      </c>
      <c r="C7550">
        <v>6</v>
      </c>
      <c r="D7550" t="s">
        <v>48</v>
      </c>
      <c r="E7550" t="str">
        <f t="shared" si="687"/>
        <v>H</v>
      </c>
      <c r="F7550">
        <v>12</v>
      </c>
      <c r="G7550">
        <v>2</v>
      </c>
      <c r="H7550">
        <v>1</v>
      </c>
      <c r="I7550">
        <v>3</v>
      </c>
      <c r="J7550">
        <v>421.91739999999999</v>
      </c>
      <c r="K7550">
        <v>1</v>
      </c>
      <c r="L7550">
        <v>0</v>
      </c>
      <c r="M7550">
        <v>1</v>
      </c>
      <c r="N7550" s="75" t="str">
        <f t="shared" si="690"/>
        <v>None</v>
      </c>
      <c r="O7550" t="str">
        <f t="shared" si="688"/>
        <v>None</v>
      </c>
      <c r="P7550">
        <f t="shared" si="689"/>
        <v>-4481.3215999999993</v>
      </c>
      <c r="Q7550">
        <v>4481.3215999999993</v>
      </c>
      <c r="R7550" s="13" t="s">
        <v>49</v>
      </c>
      <c r="S7550" t="s">
        <v>50</v>
      </c>
    </row>
    <row r="7551" spans="1:19">
      <c r="A7551" t="s">
        <v>71</v>
      </c>
      <c r="B7551" s="91" t="s">
        <v>11</v>
      </c>
      <c r="C7551">
        <v>6</v>
      </c>
      <c r="D7551" t="s">
        <v>48</v>
      </c>
      <c r="E7551" t="str">
        <f t="shared" si="687"/>
        <v>H</v>
      </c>
      <c r="F7551">
        <v>12</v>
      </c>
      <c r="G7551">
        <v>24</v>
      </c>
      <c r="H7551">
        <v>4</v>
      </c>
      <c r="I7551">
        <v>3</v>
      </c>
      <c r="J7551">
        <v>87.856099999999998</v>
      </c>
      <c r="K7551">
        <v>1</v>
      </c>
      <c r="L7551">
        <v>4</v>
      </c>
      <c r="M7551">
        <v>1</v>
      </c>
      <c r="N7551" s="75" t="str">
        <f t="shared" si="690"/>
        <v>Object</v>
      </c>
      <c r="O7551" t="str">
        <f t="shared" si="688"/>
        <v>pic</v>
      </c>
      <c r="P7551">
        <f t="shared" si="689"/>
        <v>-4815.3828999999996</v>
      </c>
      <c r="Q7551">
        <v>4815.3828999999996</v>
      </c>
      <c r="R7551" s="13" t="s">
        <v>49</v>
      </c>
      <c r="S7551" t="s">
        <v>50</v>
      </c>
    </row>
    <row r="7552" spans="1:19">
      <c r="A7552" t="s">
        <v>71</v>
      </c>
      <c r="B7552" s="91" t="s">
        <v>11</v>
      </c>
      <c r="C7552">
        <v>6</v>
      </c>
      <c r="D7552" t="s">
        <v>48</v>
      </c>
      <c r="E7552" t="str">
        <f t="shared" si="687"/>
        <v>H</v>
      </c>
      <c r="F7552">
        <v>12</v>
      </c>
      <c r="G7552">
        <v>18</v>
      </c>
      <c r="H7552">
        <v>3</v>
      </c>
      <c r="I7552">
        <v>3</v>
      </c>
      <c r="J7552">
        <v>42.686700000000002</v>
      </c>
      <c r="K7552">
        <v>1</v>
      </c>
      <c r="L7552">
        <v>12</v>
      </c>
      <c r="M7552">
        <v>1</v>
      </c>
      <c r="N7552" s="75" t="str">
        <f t="shared" si="690"/>
        <v>Neutral</v>
      </c>
      <c r="O7552" t="str">
        <f t="shared" si="688"/>
        <v>pic</v>
      </c>
      <c r="P7552">
        <f t="shared" si="689"/>
        <v>-4860.5522999999994</v>
      </c>
      <c r="Q7552">
        <v>4860.5522999999994</v>
      </c>
      <c r="R7552" s="13" t="s">
        <v>49</v>
      </c>
      <c r="S7552" t="s">
        <v>50</v>
      </c>
    </row>
    <row r="7553" spans="1:19">
      <c r="A7553" t="s">
        <v>72</v>
      </c>
      <c r="B7553" s="91" t="s">
        <v>11</v>
      </c>
      <c r="C7553">
        <v>5</v>
      </c>
      <c r="D7553" t="s">
        <v>11</v>
      </c>
      <c r="E7553" t="str">
        <f t="shared" si="687"/>
        <v>B</v>
      </c>
      <c r="F7553">
        <v>9</v>
      </c>
      <c r="G7553">
        <v>3</v>
      </c>
      <c r="H7553">
        <v>1</v>
      </c>
      <c r="I7553">
        <v>0</v>
      </c>
      <c r="J7553">
        <v>4073.6459</v>
      </c>
      <c r="K7553">
        <v>2</v>
      </c>
      <c r="L7553">
        <v>0</v>
      </c>
      <c r="M7553">
        <v>1</v>
      </c>
      <c r="N7553" s="75" t="str">
        <f t="shared" si="690"/>
        <v>None</v>
      </c>
      <c r="O7553" t="str">
        <f t="shared" si="688"/>
        <v>None</v>
      </c>
      <c r="P7553">
        <f t="shared" si="689"/>
        <v>743.23590000000013</v>
      </c>
      <c r="Q7553">
        <v>-743.23590000000013</v>
      </c>
      <c r="R7553" s="13" t="s">
        <v>49</v>
      </c>
      <c r="S7553" t="s">
        <v>50</v>
      </c>
    </row>
    <row r="7554" spans="1:19">
      <c r="A7554" t="s">
        <v>72</v>
      </c>
      <c r="B7554" s="91" t="s">
        <v>11</v>
      </c>
      <c r="C7554">
        <v>5</v>
      </c>
      <c r="D7554" t="s">
        <v>11</v>
      </c>
      <c r="E7554" t="str">
        <f t="shared" si="687"/>
        <v>B</v>
      </c>
      <c r="F7554">
        <v>9</v>
      </c>
      <c r="G7554">
        <v>8</v>
      </c>
      <c r="H7554">
        <v>1</v>
      </c>
      <c r="I7554">
        <v>0</v>
      </c>
      <c r="J7554">
        <v>3895.3191999999999</v>
      </c>
      <c r="K7554">
        <v>6</v>
      </c>
      <c r="L7554">
        <v>0</v>
      </c>
      <c r="M7554">
        <v>1</v>
      </c>
      <c r="N7554" s="75" t="str">
        <f t="shared" si="690"/>
        <v>None</v>
      </c>
      <c r="O7554" t="str">
        <f t="shared" si="688"/>
        <v>None</v>
      </c>
      <c r="P7554">
        <f t="shared" si="689"/>
        <v>564.90920000000006</v>
      </c>
      <c r="Q7554">
        <v>-564.90920000000006</v>
      </c>
      <c r="R7554" s="13" t="s">
        <v>49</v>
      </c>
      <c r="S7554" t="s">
        <v>50</v>
      </c>
    </row>
    <row r="7555" spans="1:19">
      <c r="A7555" t="s">
        <v>72</v>
      </c>
      <c r="B7555" s="91" t="s">
        <v>11</v>
      </c>
      <c r="C7555">
        <v>5</v>
      </c>
      <c r="D7555" t="s">
        <v>11</v>
      </c>
      <c r="E7555" t="str">
        <f t="shared" si="687"/>
        <v>B</v>
      </c>
      <c r="F7555">
        <v>9</v>
      </c>
      <c r="G7555">
        <v>1</v>
      </c>
      <c r="H7555">
        <v>1</v>
      </c>
      <c r="I7555">
        <v>0</v>
      </c>
      <c r="J7555">
        <v>3448.2548000000002</v>
      </c>
      <c r="K7555">
        <v>2</v>
      </c>
      <c r="L7555">
        <v>0</v>
      </c>
      <c r="M7555">
        <v>1</v>
      </c>
      <c r="N7555" s="75" t="str">
        <f t="shared" si="690"/>
        <v>None</v>
      </c>
      <c r="O7555" t="str">
        <f t="shared" si="688"/>
        <v>None</v>
      </c>
      <c r="P7555">
        <f t="shared" si="689"/>
        <v>117.8448000000003</v>
      </c>
      <c r="Q7555">
        <v>-117.8448000000003</v>
      </c>
      <c r="R7555" s="13" t="s">
        <v>49</v>
      </c>
      <c r="S7555" t="s">
        <v>50</v>
      </c>
    </row>
    <row r="7556" spans="1:19">
      <c r="A7556" t="s">
        <v>72</v>
      </c>
      <c r="B7556" s="91" t="s">
        <v>11</v>
      </c>
      <c r="C7556">
        <v>5</v>
      </c>
      <c r="D7556" t="s">
        <v>11</v>
      </c>
      <c r="E7556" t="str">
        <f t="shared" si="687"/>
        <v>B</v>
      </c>
      <c r="F7556">
        <v>9</v>
      </c>
      <c r="G7556">
        <v>5</v>
      </c>
      <c r="H7556">
        <v>1</v>
      </c>
      <c r="I7556">
        <v>0</v>
      </c>
      <c r="J7556">
        <v>3207.2172</v>
      </c>
      <c r="K7556">
        <v>4</v>
      </c>
      <c r="L7556">
        <v>0</v>
      </c>
      <c r="M7556">
        <v>1</v>
      </c>
      <c r="N7556" s="75" t="str">
        <f t="shared" si="690"/>
        <v>None</v>
      </c>
      <c r="O7556" t="str">
        <f t="shared" si="688"/>
        <v>None</v>
      </c>
      <c r="P7556">
        <f t="shared" si="689"/>
        <v>-123.19279999999981</v>
      </c>
      <c r="Q7556">
        <v>123.19279999999981</v>
      </c>
      <c r="R7556" s="13" t="s">
        <v>49</v>
      </c>
      <c r="S7556" t="s">
        <v>50</v>
      </c>
    </row>
    <row r="7557" spans="1:19">
      <c r="A7557" t="s">
        <v>72</v>
      </c>
      <c r="B7557" s="91" t="s">
        <v>11</v>
      </c>
      <c r="C7557">
        <v>5</v>
      </c>
      <c r="D7557" t="s">
        <v>11</v>
      </c>
      <c r="E7557" t="str">
        <f t="shared" si="687"/>
        <v>B</v>
      </c>
      <c r="F7557">
        <v>9</v>
      </c>
      <c r="G7557">
        <v>2</v>
      </c>
      <c r="H7557">
        <v>1</v>
      </c>
      <c r="I7557">
        <v>0</v>
      </c>
      <c r="J7557">
        <v>3041.7627000000002</v>
      </c>
      <c r="K7557">
        <v>3</v>
      </c>
      <c r="L7557">
        <v>0</v>
      </c>
      <c r="M7557">
        <v>1</v>
      </c>
      <c r="N7557" s="75" t="str">
        <f t="shared" si="690"/>
        <v>None</v>
      </c>
      <c r="O7557" t="str">
        <f t="shared" si="688"/>
        <v>None</v>
      </c>
      <c r="P7557">
        <f t="shared" si="689"/>
        <v>-288.64729999999963</v>
      </c>
      <c r="Q7557">
        <v>288.64729999999963</v>
      </c>
      <c r="R7557" s="13" t="s">
        <v>49</v>
      </c>
      <c r="S7557" t="s">
        <v>50</v>
      </c>
    </row>
    <row r="7558" spans="1:19">
      <c r="A7558" t="s">
        <v>72</v>
      </c>
      <c r="B7558" s="91" t="s">
        <v>11</v>
      </c>
      <c r="C7558">
        <v>5</v>
      </c>
      <c r="D7558" t="s">
        <v>11</v>
      </c>
      <c r="E7558" t="str">
        <f t="shared" si="687"/>
        <v>B</v>
      </c>
      <c r="F7558">
        <v>9</v>
      </c>
      <c r="G7558">
        <v>4</v>
      </c>
      <c r="H7558">
        <v>1</v>
      </c>
      <c r="I7558">
        <v>0</v>
      </c>
      <c r="J7558">
        <v>2334.4261999999999</v>
      </c>
      <c r="K7558">
        <v>1</v>
      </c>
      <c r="L7558">
        <v>0</v>
      </c>
      <c r="M7558">
        <v>1</v>
      </c>
      <c r="N7558" s="75" t="str">
        <f t="shared" si="690"/>
        <v>None</v>
      </c>
      <c r="O7558" t="str">
        <f t="shared" si="688"/>
        <v>None</v>
      </c>
      <c r="P7558">
        <f t="shared" si="689"/>
        <v>-995.98379999999997</v>
      </c>
      <c r="Q7558">
        <v>995.98379999999997</v>
      </c>
      <c r="R7558" s="13" t="s">
        <v>49</v>
      </c>
      <c r="S7558" t="s">
        <v>50</v>
      </c>
    </row>
    <row r="7559" spans="1:19">
      <c r="A7559" t="s">
        <v>72</v>
      </c>
      <c r="B7559" s="91" t="s">
        <v>11</v>
      </c>
      <c r="C7559">
        <v>5</v>
      </c>
      <c r="D7559" t="s">
        <v>11</v>
      </c>
      <c r="E7559" t="str">
        <f t="shared" si="687"/>
        <v>B</v>
      </c>
      <c r="F7559">
        <v>9</v>
      </c>
      <c r="G7559">
        <v>10</v>
      </c>
      <c r="H7559">
        <v>1</v>
      </c>
      <c r="I7559">
        <v>0</v>
      </c>
      <c r="J7559">
        <v>2230.4861000000001</v>
      </c>
      <c r="K7559">
        <v>6</v>
      </c>
      <c r="L7559">
        <v>0</v>
      </c>
      <c r="M7559">
        <v>1</v>
      </c>
      <c r="N7559" s="75" t="str">
        <f t="shared" si="690"/>
        <v>None</v>
      </c>
      <c r="O7559" t="str">
        <f t="shared" si="688"/>
        <v>None</v>
      </c>
      <c r="P7559">
        <f t="shared" si="689"/>
        <v>-1099.9238999999998</v>
      </c>
      <c r="Q7559">
        <v>1099.9238999999998</v>
      </c>
      <c r="R7559" s="13" t="s">
        <v>49</v>
      </c>
      <c r="S7559" t="s">
        <v>50</v>
      </c>
    </row>
    <row r="7560" spans="1:19">
      <c r="A7560" t="s">
        <v>72</v>
      </c>
      <c r="B7560" s="91" t="s">
        <v>11</v>
      </c>
      <c r="C7560">
        <v>5</v>
      </c>
      <c r="D7560" t="s">
        <v>11</v>
      </c>
      <c r="E7560" t="str">
        <f t="shared" si="687"/>
        <v>B</v>
      </c>
      <c r="F7560">
        <v>9</v>
      </c>
      <c r="G7560">
        <v>7</v>
      </c>
      <c r="H7560">
        <v>1</v>
      </c>
      <c r="I7560">
        <v>0</v>
      </c>
      <c r="J7560">
        <v>2197.1822999999999</v>
      </c>
      <c r="K7560">
        <v>8</v>
      </c>
      <c r="L7560">
        <v>0</v>
      </c>
      <c r="M7560">
        <v>1</v>
      </c>
      <c r="N7560" s="75" t="str">
        <f t="shared" si="690"/>
        <v>None</v>
      </c>
      <c r="O7560" t="str">
        <f t="shared" si="688"/>
        <v>None</v>
      </c>
      <c r="P7560">
        <f t="shared" si="689"/>
        <v>-1133.2276999999999</v>
      </c>
      <c r="Q7560">
        <v>1133.2276999999999</v>
      </c>
      <c r="R7560" s="13" t="s">
        <v>49</v>
      </c>
      <c r="S7560" t="s">
        <v>50</v>
      </c>
    </row>
    <row r="7561" spans="1:19">
      <c r="A7561" t="s">
        <v>72</v>
      </c>
      <c r="B7561" s="91" t="s">
        <v>11</v>
      </c>
      <c r="C7561">
        <v>5</v>
      </c>
      <c r="D7561" t="s">
        <v>11</v>
      </c>
      <c r="E7561" t="str">
        <f t="shared" si="687"/>
        <v>B</v>
      </c>
      <c r="F7561">
        <v>9</v>
      </c>
      <c r="G7561">
        <v>9</v>
      </c>
      <c r="H7561">
        <v>1</v>
      </c>
      <c r="I7561">
        <v>0</v>
      </c>
      <c r="J7561">
        <v>800.80529999999999</v>
      </c>
      <c r="K7561">
        <v>1</v>
      </c>
      <c r="L7561">
        <v>0</v>
      </c>
      <c r="M7561">
        <v>1</v>
      </c>
      <c r="N7561" s="75" t="str">
        <f t="shared" si="690"/>
        <v>None</v>
      </c>
      <c r="O7561" t="str">
        <f t="shared" si="688"/>
        <v>None</v>
      </c>
      <c r="P7561">
        <f t="shared" si="689"/>
        <v>-2529.6046999999999</v>
      </c>
      <c r="Q7561">
        <v>2529.6046999999999</v>
      </c>
      <c r="R7561" s="13" t="s">
        <v>49</v>
      </c>
      <c r="S7561" t="s">
        <v>50</v>
      </c>
    </row>
    <row r="7562" spans="1:19">
      <c r="A7562" t="s">
        <v>72</v>
      </c>
      <c r="B7562" s="91" t="s">
        <v>11</v>
      </c>
      <c r="C7562">
        <v>5</v>
      </c>
      <c r="D7562" t="s">
        <v>11</v>
      </c>
      <c r="E7562" t="str">
        <f t="shared" si="687"/>
        <v>B</v>
      </c>
      <c r="F7562">
        <v>9</v>
      </c>
      <c r="G7562">
        <v>6</v>
      </c>
      <c r="H7562">
        <v>1</v>
      </c>
      <c r="I7562">
        <v>0</v>
      </c>
      <c r="J7562">
        <v>590.20180000000005</v>
      </c>
      <c r="K7562">
        <v>1</v>
      </c>
      <c r="L7562">
        <v>0</v>
      </c>
      <c r="M7562">
        <v>1</v>
      </c>
      <c r="N7562" s="75" t="str">
        <f t="shared" si="690"/>
        <v>None</v>
      </c>
      <c r="O7562" t="str">
        <f t="shared" si="688"/>
        <v>None</v>
      </c>
      <c r="P7562">
        <f t="shared" si="689"/>
        <v>-2740.2082</v>
      </c>
      <c r="Q7562">
        <v>2740.2082</v>
      </c>
      <c r="R7562" s="13" t="s">
        <v>49</v>
      </c>
      <c r="S7562" t="s">
        <v>50</v>
      </c>
    </row>
    <row r="7563" spans="1:19">
      <c r="A7563" t="s">
        <v>72</v>
      </c>
      <c r="B7563" s="91" t="s">
        <v>11</v>
      </c>
      <c r="C7563">
        <v>5</v>
      </c>
      <c r="D7563" t="s">
        <v>11</v>
      </c>
      <c r="E7563" t="str">
        <f t="shared" si="687"/>
        <v>B</v>
      </c>
      <c r="F7563">
        <v>9</v>
      </c>
      <c r="G7563">
        <v>27</v>
      </c>
      <c r="H7563">
        <v>5</v>
      </c>
      <c r="I7563">
        <v>1</v>
      </c>
      <c r="J7563">
        <v>16687.201799999999</v>
      </c>
      <c r="K7563">
        <v>14</v>
      </c>
      <c r="L7563">
        <v>1</v>
      </c>
      <c r="M7563">
        <v>1</v>
      </c>
      <c r="N7563" s="75" t="str">
        <f t="shared" si="690"/>
        <v>Object</v>
      </c>
      <c r="O7563" t="str">
        <f t="shared" si="688"/>
        <v>pic</v>
      </c>
      <c r="P7563">
        <f t="shared" si="689"/>
        <v>13356.791799999999</v>
      </c>
      <c r="Q7563">
        <v>-13356.791799999999</v>
      </c>
      <c r="R7563" s="13" t="s">
        <v>49</v>
      </c>
      <c r="S7563" t="s">
        <v>50</v>
      </c>
    </row>
    <row r="7564" spans="1:19">
      <c r="A7564" t="s">
        <v>72</v>
      </c>
      <c r="B7564" s="91" t="s">
        <v>11</v>
      </c>
      <c r="C7564">
        <v>5</v>
      </c>
      <c r="D7564" t="s">
        <v>11</v>
      </c>
      <c r="E7564" t="str">
        <f t="shared" si="687"/>
        <v>B</v>
      </c>
      <c r="F7564">
        <v>9</v>
      </c>
      <c r="G7564">
        <v>29</v>
      </c>
      <c r="H7564">
        <v>5</v>
      </c>
      <c r="I7564">
        <v>1</v>
      </c>
      <c r="J7564">
        <v>11344.133099999999</v>
      </c>
      <c r="K7564">
        <v>19</v>
      </c>
      <c r="L7564">
        <v>2</v>
      </c>
      <c r="M7564">
        <v>1</v>
      </c>
      <c r="N7564" s="75" t="str">
        <f t="shared" si="690"/>
        <v>Object</v>
      </c>
      <c r="O7564" t="str">
        <f t="shared" si="688"/>
        <v>pic</v>
      </c>
      <c r="P7564">
        <f t="shared" si="689"/>
        <v>8013.7230999999992</v>
      </c>
      <c r="Q7564">
        <v>-8013.7230999999992</v>
      </c>
      <c r="R7564" s="13" t="s">
        <v>49</v>
      </c>
      <c r="S7564" t="s">
        <v>50</v>
      </c>
    </row>
    <row r="7565" spans="1:19">
      <c r="A7565" t="s">
        <v>72</v>
      </c>
      <c r="B7565" s="91" t="s">
        <v>11</v>
      </c>
      <c r="C7565">
        <v>5</v>
      </c>
      <c r="D7565" t="s">
        <v>11</v>
      </c>
      <c r="E7565" t="str">
        <f t="shared" si="687"/>
        <v>B</v>
      </c>
      <c r="F7565">
        <v>9</v>
      </c>
      <c r="G7565">
        <v>22</v>
      </c>
      <c r="H7565">
        <v>4</v>
      </c>
      <c r="I7565">
        <v>1</v>
      </c>
      <c r="J7565">
        <v>10783.782499999999</v>
      </c>
      <c r="K7565">
        <v>5</v>
      </c>
      <c r="L7565">
        <v>3</v>
      </c>
      <c r="M7565">
        <v>1</v>
      </c>
      <c r="N7565" s="75" t="str">
        <f t="shared" si="690"/>
        <v>Object</v>
      </c>
      <c r="O7565" t="str">
        <f t="shared" si="688"/>
        <v>pic</v>
      </c>
      <c r="P7565">
        <f t="shared" si="689"/>
        <v>7453.3724999999995</v>
      </c>
      <c r="Q7565">
        <v>-7453.3724999999995</v>
      </c>
      <c r="R7565" s="13" t="s">
        <v>49</v>
      </c>
      <c r="S7565" t="s">
        <v>50</v>
      </c>
    </row>
    <row r="7566" spans="1:19">
      <c r="A7566" t="s">
        <v>72</v>
      </c>
      <c r="B7566" s="91" t="s">
        <v>11</v>
      </c>
      <c r="C7566">
        <v>5</v>
      </c>
      <c r="D7566" t="s">
        <v>11</v>
      </c>
      <c r="E7566" t="str">
        <f t="shared" si="687"/>
        <v>B</v>
      </c>
      <c r="F7566">
        <v>9</v>
      </c>
      <c r="G7566">
        <v>10</v>
      </c>
      <c r="H7566">
        <v>2</v>
      </c>
      <c r="I7566">
        <v>1</v>
      </c>
      <c r="J7566">
        <v>8559.1643000000004</v>
      </c>
      <c r="K7566">
        <v>8</v>
      </c>
      <c r="L7566">
        <v>11</v>
      </c>
      <c r="M7566">
        <v>1</v>
      </c>
      <c r="N7566" s="75" t="str">
        <f t="shared" si="690"/>
        <v>Neutral</v>
      </c>
      <c r="O7566" t="str">
        <f t="shared" si="688"/>
        <v>pic</v>
      </c>
      <c r="P7566">
        <f t="shared" si="689"/>
        <v>5228.7543000000005</v>
      </c>
      <c r="Q7566">
        <v>-5228.7543000000005</v>
      </c>
      <c r="R7566" s="13" t="s">
        <v>49</v>
      </c>
      <c r="S7566" t="s">
        <v>50</v>
      </c>
    </row>
    <row r="7567" spans="1:19">
      <c r="A7567" t="s">
        <v>72</v>
      </c>
      <c r="B7567" s="91" t="s">
        <v>11</v>
      </c>
      <c r="C7567">
        <v>5</v>
      </c>
      <c r="D7567" t="s">
        <v>11</v>
      </c>
      <c r="E7567" t="str">
        <f t="shared" si="687"/>
        <v>B</v>
      </c>
      <c r="F7567">
        <v>9</v>
      </c>
      <c r="G7567">
        <v>1</v>
      </c>
      <c r="H7567">
        <v>1</v>
      </c>
      <c r="I7567">
        <v>1</v>
      </c>
      <c r="J7567">
        <v>8292.8626000000004</v>
      </c>
      <c r="K7567">
        <v>16</v>
      </c>
      <c r="L7567">
        <v>0</v>
      </c>
      <c r="M7567">
        <v>1</v>
      </c>
      <c r="N7567" s="75" t="str">
        <f t="shared" si="690"/>
        <v>None</v>
      </c>
      <c r="O7567" t="str">
        <f t="shared" si="688"/>
        <v>None</v>
      </c>
      <c r="P7567">
        <f t="shared" si="689"/>
        <v>4962.4526000000005</v>
      </c>
      <c r="Q7567">
        <v>-4962.4526000000005</v>
      </c>
      <c r="R7567" s="13" t="s">
        <v>49</v>
      </c>
      <c r="S7567" t="s">
        <v>50</v>
      </c>
    </row>
    <row r="7568" spans="1:19">
      <c r="A7568" t="s">
        <v>72</v>
      </c>
      <c r="B7568" s="91" t="s">
        <v>11</v>
      </c>
      <c r="C7568">
        <v>5</v>
      </c>
      <c r="D7568" t="s">
        <v>11</v>
      </c>
      <c r="E7568" t="str">
        <f t="shared" si="687"/>
        <v>B</v>
      </c>
      <c r="F7568">
        <v>9</v>
      </c>
      <c r="G7568">
        <v>4</v>
      </c>
      <c r="H7568">
        <v>1</v>
      </c>
      <c r="I7568">
        <v>1</v>
      </c>
      <c r="J7568">
        <v>7590.0870000000004</v>
      </c>
      <c r="K7568">
        <v>5</v>
      </c>
      <c r="L7568">
        <v>8</v>
      </c>
      <c r="M7568">
        <v>1</v>
      </c>
      <c r="N7568" s="75" t="str">
        <f t="shared" si="690"/>
        <v>Threat</v>
      </c>
      <c r="O7568" t="str">
        <f t="shared" si="688"/>
        <v>pic</v>
      </c>
      <c r="P7568">
        <f t="shared" si="689"/>
        <v>4259.6770000000006</v>
      </c>
      <c r="Q7568">
        <v>-4259.6770000000006</v>
      </c>
      <c r="R7568" s="13" t="s">
        <v>49</v>
      </c>
      <c r="S7568" t="s">
        <v>50</v>
      </c>
    </row>
    <row r="7569" spans="1:19">
      <c r="A7569" t="s">
        <v>72</v>
      </c>
      <c r="B7569" s="91" t="s">
        <v>11</v>
      </c>
      <c r="C7569">
        <v>5</v>
      </c>
      <c r="D7569" t="s">
        <v>11</v>
      </c>
      <c r="E7569" t="str">
        <f t="shared" si="687"/>
        <v>B</v>
      </c>
      <c r="F7569">
        <v>9</v>
      </c>
      <c r="G7569">
        <v>5</v>
      </c>
      <c r="H7569">
        <v>1</v>
      </c>
      <c r="I7569">
        <v>1</v>
      </c>
      <c r="J7569">
        <v>7299.6606000000002</v>
      </c>
      <c r="K7569">
        <v>6</v>
      </c>
      <c r="L7569">
        <v>7</v>
      </c>
      <c r="M7569">
        <v>1</v>
      </c>
      <c r="N7569" s="75" t="str">
        <f t="shared" si="690"/>
        <v>Threat</v>
      </c>
      <c r="O7569" t="str">
        <f t="shared" si="688"/>
        <v>pic</v>
      </c>
      <c r="P7569">
        <f t="shared" si="689"/>
        <v>3969.2506000000003</v>
      </c>
      <c r="Q7569">
        <v>-3969.2506000000003</v>
      </c>
      <c r="R7569" s="13" t="s">
        <v>49</v>
      </c>
      <c r="S7569" t="s">
        <v>50</v>
      </c>
    </row>
    <row r="7570" spans="1:19">
      <c r="A7570" t="s">
        <v>72</v>
      </c>
      <c r="B7570" s="91" t="s">
        <v>11</v>
      </c>
      <c r="C7570">
        <v>5</v>
      </c>
      <c r="D7570" t="s">
        <v>11</v>
      </c>
      <c r="E7570" t="str">
        <f t="shared" si="687"/>
        <v>B</v>
      </c>
      <c r="F7570">
        <v>9</v>
      </c>
      <c r="G7570">
        <v>17</v>
      </c>
      <c r="H7570">
        <v>3</v>
      </c>
      <c r="I7570">
        <v>1</v>
      </c>
      <c r="J7570">
        <v>7192.2175999999999</v>
      </c>
      <c r="K7570">
        <v>6</v>
      </c>
      <c r="L7570">
        <v>12</v>
      </c>
      <c r="M7570">
        <v>1</v>
      </c>
      <c r="N7570" s="75" t="str">
        <f t="shared" si="690"/>
        <v>Neutral</v>
      </c>
      <c r="O7570" t="str">
        <f t="shared" si="688"/>
        <v>pic</v>
      </c>
      <c r="P7570">
        <f t="shared" si="689"/>
        <v>3861.8076000000001</v>
      </c>
      <c r="Q7570">
        <v>-3861.8076000000001</v>
      </c>
      <c r="R7570" s="13" t="s">
        <v>49</v>
      </c>
      <c r="S7570" t="s">
        <v>50</v>
      </c>
    </row>
    <row r="7571" spans="1:19">
      <c r="A7571" t="s">
        <v>72</v>
      </c>
      <c r="B7571" s="91" t="s">
        <v>11</v>
      </c>
      <c r="C7571">
        <v>5</v>
      </c>
      <c r="D7571" t="s">
        <v>11</v>
      </c>
      <c r="E7571" t="str">
        <f t="shared" si="687"/>
        <v>B</v>
      </c>
      <c r="F7571">
        <v>9</v>
      </c>
      <c r="G7571">
        <v>6</v>
      </c>
      <c r="H7571">
        <v>1</v>
      </c>
      <c r="I7571">
        <v>1</v>
      </c>
      <c r="J7571">
        <v>6983.9521000000004</v>
      </c>
      <c r="K7571">
        <v>13</v>
      </c>
      <c r="L7571">
        <v>6</v>
      </c>
      <c r="M7571">
        <v>1</v>
      </c>
      <c r="N7571" s="75" t="str">
        <f t="shared" si="690"/>
        <v>Threat</v>
      </c>
      <c r="O7571" t="str">
        <f t="shared" si="688"/>
        <v>pic</v>
      </c>
      <c r="P7571">
        <f t="shared" si="689"/>
        <v>3653.5421000000006</v>
      </c>
      <c r="Q7571">
        <v>-3653.5421000000006</v>
      </c>
      <c r="R7571" s="13" t="s">
        <v>49</v>
      </c>
      <c r="S7571" t="s">
        <v>50</v>
      </c>
    </row>
    <row r="7572" spans="1:19">
      <c r="A7572" t="s">
        <v>72</v>
      </c>
      <c r="B7572" s="91" t="s">
        <v>11</v>
      </c>
      <c r="C7572">
        <v>5</v>
      </c>
      <c r="D7572" t="s">
        <v>11</v>
      </c>
      <c r="E7572" t="str">
        <f t="shared" si="687"/>
        <v>B</v>
      </c>
      <c r="F7572">
        <v>9</v>
      </c>
      <c r="G7572">
        <v>35</v>
      </c>
      <c r="H7572">
        <v>6</v>
      </c>
      <c r="I7572">
        <v>1</v>
      </c>
      <c r="J7572">
        <v>6764.0643</v>
      </c>
      <c r="K7572">
        <v>1</v>
      </c>
      <c r="L7572">
        <v>6</v>
      </c>
      <c r="M7572">
        <v>1</v>
      </c>
      <c r="N7572" s="75" t="str">
        <f t="shared" si="690"/>
        <v>Threat</v>
      </c>
      <c r="O7572" t="str">
        <f t="shared" si="688"/>
        <v>pic</v>
      </c>
      <c r="P7572">
        <f t="shared" si="689"/>
        <v>3433.6543000000001</v>
      </c>
      <c r="Q7572">
        <v>-3433.6543000000001</v>
      </c>
      <c r="R7572" s="13" t="s">
        <v>49</v>
      </c>
      <c r="S7572" t="s">
        <v>50</v>
      </c>
    </row>
    <row r="7573" spans="1:19">
      <c r="A7573" t="s">
        <v>72</v>
      </c>
      <c r="B7573" s="91" t="s">
        <v>11</v>
      </c>
      <c r="C7573">
        <v>5</v>
      </c>
      <c r="D7573" t="s">
        <v>11</v>
      </c>
      <c r="E7573" t="str">
        <f t="shared" si="687"/>
        <v>B</v>
      </c>
      <c r="F7573">
        <v>9</v>
      </c>
      <c r="G7573">
        <v>21</v>
      </c>
      <c r="H7573">
        <v>4</v>
      </c>
      <c r="I7573">
        <v>1</v>
      </c>
      <c r="J7573">
        <v>5532.9386999999997</v>
      </c>
      <c r="K7573">
        <v>2</v>
      </c>
      <c r="L7573">
        <v>2</v>
      </c>
      <c r="M7573">
        <v>1</v>
      </c>
      <c r="N7573" s="75" t="str">
        <f t="shared" si="690"/>
        <v>Object</v>
      </c>
      <c r="O7573" t="str">
        <f t="shared" si="688"/>
        <v>pic</v>
      </c>
      <c r="P7573">
        <f t="shared" si="689"/>
        <v>2202.5286999999998</v>
      </c>
      <c r="Q7573">
        <v>-2202.5286999999998</v>
      </c>
      <c r="R7573" s="13" t="s">
        <v>49</v>
      </c>
      <c r="S7573" t="s">
        <v>50</v>
      </c>
    </row>
    <row r="7574" spans="1:19">
      <c r="A7574" t="s">
        <v>72</v>
      </c>
      <c r="B7574" s="91" t="s">
        <v>11</v>
      </c>
      <c r="C7574">
        <v>5</v>
      </c>
      <c r="D7574" t="s">
        <v>11</v>
      </c>
      <c r="E7574" t="str">
        <f t="shared" si="687"/>
        <v>B</v>
      </c>
      <c r="F7574">
        <v>9</v>
      </c>
      <c r="G7574">
        <v>33</v>
      </c>
      <c r="H7574">
        <v>6</v>
      </c>
      <c r="I7574">
        <v>1</v>
      </c>
      <c r="J7574">
        <v>5140.5460999999996</v>
      </c>
      <c r="K7574">
        <v>6</v>
      </c>
      <c r="L7574">
        <v>8</v>
      </c>
      <c r="M7574">
        <v>1</v>
      </c>
      <c r="N7574" s="75" t="str">
        <f t="shared" si="690"/>
        <v>Threat</v>
      </c>
      <c r="O7574" t="str">
        <f t="shared" si="688"/>
        <v>pic</v>
      </c>
      <c r="P7574">
        <f t="shared" si="689"/>
        <v>1810.1360999999997</v>
      </c>
      <c r="Q7574">
        <v>-1810.1360999999997</v>
      </c>
      <c r="R7574" s="13" t="s">
        <v>49</v>
      </c>
      <c r="S7574" t="s">
        <v>50</v>
      </c>
    </row>
    <row r="7575" spans="1:19">
      <c r="A7575" t="s">
        <v>72</v>
      </c>
      <c r="B7575" s="91" t="s">
        <v>11</v>
      </c>
      <c r="C7575">
        <v>5</v>
      </c>
      <c r="D7575" t="s">
        <v>11</v>
      </c>
      <c r="E7575" t="str">
        <f t="shared" si="687"/>
        <v>B</v>
      </c>
      <c r="F7575">
        <v>9</v>
      </c>
      <c r="G7575">
        <v>34</v>
      </c>
      <c r="H7575">
        <v>6</v>
      </c>
      <c r="I7575">
        <v>1</v>
      </c>
      <c r="J7575">
        <v>4697.5151999999998</v>
      </c>
      <c r="K7575">
        <v>3</v>
      </c>
      <c r="L7575">
        <v>7</v>
      </c>
      <c r="M7575">
        <v>1</v>
      </c>
      <c r="N7575" s="75" t="str">
        <f t="shared" si="690"/>
        <v>Threat</v>
      </c>
      <c r="O7575" t="str">
        <f t="shared" si="688"/>
        <v>pic</v>
      </c>
      <c r="P7575">
        <f t="shared" si="689"/>
        <v>1367.1052</v>
      </c>
      <c r="Q7575">
        <v>-1367.1052</v>
      </c>
      <c r="R7575" s="13" t="s">
        <v>49</v>
      </c>
      <c r="S7575" t="s">
        <v>50</v>
      </c>
    </row>
    <row r="7576" spans="1:19">
      <c r="A7576" t="s">
        <v>72</v>
      </c>
      <c r="B7576" s="91" t="s">
        <v>11</v>
      </c>
      <c r="C7576">
        <v>5</v>
      </c>
      <c r="D7576" t="s">
        <v>11</v>
      </c>
      <c r="E7576" t="str">
        <f t="shared" si="687"/>
        <v>B</v>
      </c>
      <c r="F7576">
        <v>9</v>
      </c>
      <c r="G7576">
        <v>32</v>
      </c>
      <c r="H7576">
        <v>6</v>
      </c>
      <c r="I7576">
        <v>1</v>
      </c>
      <c r="J7576">
        <v>4636.1912000000002</v>
      </c>
      <c r="K7576">
        <v>5</v>
      </c>
      <c r="L7576">
        <v>0</v>
      </c>
      <c r="M7576">
        <v>1</v>
      </c>
      <c r="N7576" s="75" t="str">
        <f t="shared" si="690"/>
        <v>None</v>
      </c>
      <c r="O7576" t="str">
        <f t="shared" si="688"/>
        <v>None</v>
      </c>
      <c r="P7576">
        <f t="shared" si="689"/>
        <v>1305.7812000000004</v>
      </c>
      <c r="Q7576">
        <v>-1305.7812000000004</v>
      </c>
      <c r="R7576" s="13" t="s">
        <v>49</v>
      </c>
      <c r="S7576" t="s">
        <v>50</v>
      </c>
    </row>
    <row r="7577" spans="1:19">
      <c r="A7577" t="s">
        <v>72</v>
      </c>
      <c r="B7577" s="91" t="s">
        <v>11</v>
      </c>
      <c r="C7577">
        <v>5</v>
      </c>
      <c r="D7577" t="s">
        <v>11</v>
      </c>
      <c r="E7577" t="str">
        <f t="shared" si="687"/>
        <v>B</v>
      </c>
      <c r="F7577">
        <v>9</v>
      </c>
      <c r="G7577">
        <v>20</v>
      </c>
      <c r="H7577">
        <v>4</v>
      </c>
      <c r="I7577">
        <v>1</v>
      </c>
      <c r="J7577">
        <v>4361.9465</v>
      </c>
      <c r="K7577">
        <v>12</v>
      </c>
      <c r="L7577">
        <v>0</v>
      </c>
      <c r="M7577">
        <v>1</v>
      </c>
      <c r="N7577" s="75" t="str">
        <f t="shared" si="690"/>
        <v>None</v>
      </c>
      <c r="O7577" t="str">
        <f t="shared" si="688"/>
        <v>None</v>
      </c>
      <c r="P7577">
        <f t="shared" si="689"/>
        <v>1031.5365000000002</v>
      </c>
      <c r="Q7577">
        <v>-1031.5365000000002</v>
      </c>
      <c r="R7577" s="13" t="s">
        <v>49</v>
      </c>
      <c r="S7577" t="s">
        <v>50</v>
      </c>
    </row>
    <row r="7578" spans="1:19">
      <c r="A7578" t="s">
        <v>72</v>
      </c>
      <c r="B7578" s="91" t="s">
        <v>11</v>
      </c>
      <c r="C7578">
        <v>5</v>
      </c>
      <c r="D7578" t="s">
        <v>11</v>
      </c>
      <c r="E7578" t="str">
        <f t="shared" si="687"/>
        <v>B</v>
      </c>
      <c r="F7578">
        <v>9</v>
      </c>
      <c r="G7578">
        <v>18</v>
      </c>
      <c r="H7578">
        <v>3</v>
      </c>
      <c r="I7578">
        <v>1</v>
      </c>
      <c r="J7578">
        <v>4270.0128000000004</v>
      </c>
      <c r="K7578">
        <v>7</v>
      </c>
      <c r="L7578">
        <v>11</v>
      </c>
      <c r="M7578">
        <v>1</v>
      </c>
      <c r="N7578" s="75" t="str">
        <f t="shared" si="690"/>
        <v>Neutral</v>
      </c>
      <c r="O7578" t="str">
        <f t="shared" si="688"/>
        <v>pic</v>
      </c>
      <c r="P7578">
        <f t="shared" si="689"/>
        <v>939.60280000000057</v>
      </c>
      <c r="Q7578">
        <v>-939.60280000000057</v>
      </c>
      <c r="R7578" s="13" t="s">
        <v>49</v>
      </c>
      <c r="S7578" t="s">
        <v>50</v>
      </c>
    </row>
    <row r="7579" spans="1:19">
      <c r="A7579" t="s">
        <v>72</v>
      </c>
      <c r="B7579" s="91" t="s">
        <v>11</v>
      </c>
      <c r="C7579">
        <v>5</v>
      </c>
      <c r="D7579" t="s">
        <v>11</v>
      </c>
      <c r="E7579" t="str">
        <f t="shared" si="687"/>
        <v>B</v>
      </c>
      <c r="F7579">
        <v>9</v>
      </c>
      <c r="G7579">
        <v>12</v>
      </c>
      <c r="H7579">
        <v>2</v>
      </c>
      <c r="I7579">
        <v>1</v>
      </c>
      <c r="J7579">
        <v>4074.1936999999998</v>
      </c>
      <c r="K7579">
        <v>10</v>
      </c>
      <c r="L7579">
        <v>10</v>
      </c>
      <c r="M7579">
        <v>1</v>
      </c>
      <c r="N7579" s="75" t="str">
        <f t="shared" si="690"/>
        <v>Neutral</v>
      </c>
      <c r="O7579" t="str">
        <f t="shared" si="688"/>
        <v>pic</v>
      </c>
      <c r="P7579">
        <f t="shared" si="689"/>
        <v>743.78369999999995</v>
      </c>
      <c r="Q7579">
        <v>-743.78369999999995</v>
      </c>
      <c r="R7579" s="13" t="s">
        <v>49</v>
      </c>
      <c r="S7579" t="s">
        <v>50</v>
      </c>
    </row>
    <row r="7580" spans="1:19">
      <c r="A7580" t="s">
        <v>72</v>
      </c>
      <c r="B7580" s="91" t="s">
        <v>11</v>
      </c>
      <c r="C7580">
        <v>5</v>
      </c>
      <c r="D7580" t="s">
        <v>11</v>
      </c>
      <c r="E7580" t="str">
        <f t="shared" si="687"/>
        <v>B</v>
      </c>
      <c r="F7580">
        <v>9</v>
      </c>
      <c r="G7580">
        <v>9</v>
      </c>
      <c r="H7580">
        <v>2</v>
      </c>
      <c r="I7580">
        <v>1</v>
      </c>
      <c r="J7580">
        <v>3749.2455</v>
      </c>
      <c r="K7580">
        <v>1</v>
      </c>
      <c r="L7580">
        <v>12</v>
      </c>
      <c r="M7580">
        <v>1</v>
      </c>
      <c r="N7580" s="75" t="str">
        <f t="shared" si="690"/>
        <v>Neutral</v>
      </c>
      <c r="O7580" t="str">
        <f t="shared" si="688"/>
        <v>pic</v>
      </c>
      <c r="P7580">
        <f t="shared" si="689"/>
        <v>418.83550000000014</v>
      </c>
      <c r="Q7580">
        <v>-418.83550000000014</v>
      </c>
      <c r="R7580" s="13" t="s">
        <v>49</v>
      </c>
      <c r="S7580" t="s">
        <v>50</v>
      </c>
    </row>
    <row r="7581" spans="1:19">
      <c r="A7581" t="s">
        <v>72</v>
      </c>
      <c r="B7581" s="91" t="s">
        <v>11</v>
      </c>
      <c r="C7581">
        <v>5</v>
      </c>
      <c r="D7581" t="s">
        <v>11</v>
      </c>
      <c r="E7581" t="str">
        <f t="shared" si="687"/>
        <v>B</v>
      </c>
      <c r="F7581">
        <v>9</v>
      </c>
      <c r="G7581">
        <v>2</v>
      </c>
      <c r="H7581">
        <v>1</v>
      </c>
      <c r="I7581">
        <v>1</v>
      </c>
      <c r="J7581">
        <v>3687.482</v>
      </c>
      <c r="K7581">
        <v>4</v>
      </c>
      <c r="L7581">
        <v>0</v>
      </c>
      <c r="M7581">
        <v>1</v>
      </c>
      <c r="N7581" s="75" t="str">
        <f t="shared" si="690"/>
        <v>None</v>
      </c>
      <c r="O7581" t="str">
        <f t="shared" si="688"/>
        <v>None</v>
      </c>
      <c r="P7581">
        <f t="shared" si="689"/>
        <v>357.07200000000012</v>
      </c>
      <c r="Q7581">
        <v>-357.07200000000012</v>
      </c>
      <c r="R7581" s="13" t="s">
        <v>49</v>
      </c>
      <c r="S7581" t="s">
        <v>50</v>
      </c>
    </row>
    <row r="7582" spans="1:19">
      <c r="A7582" t="s">
        <v>72</v>
      </c>
      <c r="B7582" s="91" t="s">
        <v>11</v>
      </c>
      <c r="C7582">
        <v>5</v>
      </c>
      <c r="D7582" t="s">
        <v>11</v>
      </c>
      <c r="E7582" t="str">
        <f t="shared" si="687"/>
        <v>B</v>
      </c>
      <c r="F7582">
        <v>9</v>
      </c>
      <c r="G7582">
        <v>8</v>
      </c>
      <c r="H7582">
        <v>2</v>
      </c>
      <c r="I7582">
        <v>1</v>
      </c>
      <c r="J7582">
        <v>3631.6914999999999</v>
      </c>
      <c r="K7582">
        <v>7</v>
      </c>
      <c r="L7582">
        <v>0</v>
      </c>
      <c r="M7582">
        <v>1</v>
      </c>
      <c r="N7582" s="75" t="str">
        <f t="shared" si="690"/>
        <v>None</v>
      </c>
      <c r="O7582" t="str">
        <f t="shared" si="688"/>
        <v>None</v>
      </c>
      <c r="P7582">
        <f t="shared" si="689"/>
        <v>301.28150000000005</v>
      </c>
      <c r="Q7582">
        <v>-301.28150000000005</v>
      </c>
      <c r="R7582" s="13" t="s">
        <v>49</v>
      </c>
      <c r="S7582" t="s">
        <v>50</v>
      </c>
    </row>
    <row r="7583" spans="1:19">
      <c r="A7583" t="s">
        <v>72</v>
      </c>
      <c r="B7583" s="91" t="s">
        <v>11</v>
      </c>
      <c r="C7583">
        <v>5</v>
      </c>
      <c r="D7583" t="s">
        <v>11</v>
      </c>
      <c r="E7583" t="str">
        <f t="shared" ref="E7583:E7646" si="691">IF(D7583="M", "B",IF(D7583="B", "B", IF(D7583="H", "H")))</f>
        <v>B</v>
      </c>
      <c r="F7583">
        <v>9</v>
      </c>
      <c r="G7583">
        <v>31</v>
      </c>
      <c r="H7583">
        <v>6</v>
      </c>
      <c r="I7583">
        <v>1</v>
      </c>
      <c r="J7583">
        <v>3485.2449000000001</v>
      </c>
      <c r="K7583">
        <v>4</v>
      </c>
      <c r="L7583">
        <v>0</v>
      </c>
      <c r="M7583">
        <v>1</v>
      </c>
      <c r="N7583" s="75" t="str">
        <f t="shared" si="690"/>
        <v>None</v>
      </c>
      <c r="O7583" t="str">
        <f t="shared" ref="O7583:O7646" si="692">IF(N7583="None", "None","pic")</f>
        <v>None</v>
      </c>
      <c r="P7583">
        <f t="shared" ref="P7583:P7646" si="693">IF(A7583="Ybbi",J7583-3500.52,IF(A7583="Yeti",J7583-2760.482,IF(A7583="Yew",J7583-3960.337,IF(A7583="Ylang",J7583-5142.232,IF(A7583="Yorkie",J7583-4696.498,IF(A7583="Yosser",J7583-4903.239,IF(A7583="Zazy",J7583-3330.41)))))))</f>
        <v>154.83490000000029</v>
      </c>
      <c r="Q7583">
        <v>-154.83490000000029</v>
      </c>
      <c r="R7583" s="13" t="s">
        <v>49</v>
      </c>
      <c r="S7583" t="s">
        <v>50</v>
      </c>
    </row>
    <row r="7584" spans="1:19">
      <c r="A7584" t="s">
        <v>72</v>
      </c>
      <c r="B7584" s="91" t="s">
        <v>11</v>
      </c>
      <c r="C7584">
        <v>5</v>
      </c>
      <c r="D7584" t="s">
        <v>11</v>
      </c>
      <c r="E7584" t="str">
        <f t="shared" si="691"/>
        <v>B</v>
      </c>
      <c r="F7584">
        <v>9</v>
      </c>
      <c r="G7584">
        <v>30</v>
      </c>
      <c r="H7584">
        <v>5</v>
      </c>
      <c r="I7584">
        <v>1</v>
      </c>
      <c r="J7584">
        <v>3323.6918000000001</v>
      </c>
      <c r="K7584">
        <v>4</v>
      </c>
      <c r="L7584">
        <v>3</v>
      </c>
      <c r="M7584">
        <v>1</v>
      </c>
      <c r="N7584" s="75" t="str">
        <f t="shared" si="690"/>
        <v>Object</v>
      </c>
      <c r="O7584" t="str">
        <f t="shared" si="692"/>
        <v>pic</v>
      </c>
      <c r="P7584">
        <f t="shared" si="693"/>
        <v>-6.718199999999797</v>
      </c>
      <c r="Q7584">
        <v>6.718199999999797</v>
      </c>
      <c r="R7584" s="13" t="s">
        <v>49</v>
      </c>
      <c r="S7584" t="s">
        <v>50</v>
      </c>
    </row>
    <row r="7585" spans="1:19">
      <c r="A7585" t="s">
        <v>72</v>
      </c>
      <c r="B7585" s="91" t="s">
        <v>11</v>
      </c>
      <c r="C7585">
        <v>5</v>
      </c>
      <c r="D7585" t="s">
        <v>11</v>
      </c>
      <c r="E7585" t="str">
        <f t="shared" si="691"/>
        <v>B</v>
      </c>
      <c r="F7585">
        <v>9</v>
      </c>
      <c r="G7585">
        <v>11</v>
      </c>
      <c r="H7585">
        <v>2</v>
      </c>
      <c r="I7585">
        <v>1</v>
      </c>
      <c r="J7585">
        <v>3310.2579000000001</v>
      </c>
      <c r="K7585">
        <v>1</v>
      </c>
      <c r="L7585">
        <v>9</v>
      </c>
      <c r="M7585">
        <v>1</v>
      </c>
      <c r="N7585" s="75" t="str">
        <f t="shared" si="690"/>
        <v>Neutral</v>
      </c>
      <c r="O7585" t="str">
        <f t="shared" si="692"/>
        <v>pic</v>
      </c>
      <c r="P7585">
        <f t="shared" si="693"/>
        <v>-20.152099999999791</v>
      </c>
      <c r="Q7585">
        <v>20.152099999999791</v>
      </c>
      <c r="R7585" s="13" t="s">
        <v>49</v>
      </c>
      <c r="S7585" t="s">
        <v>50</v>
      </c>
    </row>
    <row r="7586" spans="1:19">
      <c r="A7586" t="s">
        <v>72</v>
      </c>
      <c r="B7586" s="91" t="s">
        <v>11</v>
      </c>
      <c r="C7586">
        <v>5</v>
      </c>
      <c r="D7586" t="s">
        <v>11</v>
      </c>
      <c r="E7586" t="str">
        <f t="shared" si="691"/>
        <v>B</v>
      </c>
      <c r="F7586">
        <v>9</v>
      </c>
      <c r="G7586">
        <v>28</v>
      </c>
      <c r="H7586">
        <v>5</v>
      </c>
      <c r="I7586">
        <v>1</v>
      </c>
      <c r="J7586">
        <v>3290.2696999999998</v>
      </c>
      <c r="K7586">
        <v>1</v>
      </c>
      <c r="L7586">
        <v>4</v>
      </c>
      <c r="M7586">
        <v>1</v>
      </c>
      <c r="N7586" s="75" t="str">
        <f t="shared" si="690"/>
        <v>Object</v>
      </c>
      <c r="O7586" t="str">
        <f t="shared" si="692"/>
        <v>pic</v>
      </c>
      <c r="P7586">
        <f t="shared" si="693"/>
        <v>-40.140300000000025</v>
      </c>
      <c r="Q7586">
        <v>40.140300000000025</v>
      </c>
      <c r="R7586" s="13" t="s">
        <v>49</v>
      </c>
      <c r="S7586" t="s">
        <v>50</v>
      </c>
    </row>
    <row r="7587" spans="1:19">
      <c r="A7587" t="s">
        <v>72</v>
      </c>
      <c r="B7587" s="91" t="s">
        <v>11</v>
      </c>
      <c r="C7587">
        <v>5</v>
      </c>
      <c r="D7587" t="s">
        <v>11</v>
      </c>
      <c r="E7587" t="str">
        <f t="shared" si="691"/>
        <v>B</v>
      </c>
      <c r="F7587">
        <v>9</v>
      </c>
      <c r="G7587">
        <v>24</v>
      </c>
      <c r="H7587">
        <v>4</v>
      </c>
      <c r="I7587">
        <v>1</v>
      </c>
      <c r="J7587">
        <v>3018.3885</v>
      </c>
      <c r="K7587">
        <v>1</v>
      </c>
      <c r="L7587">
        <v>4</v>
      </c>
      <c r="M7587">
        <v>1</v>
      </c>
      <c r="N7587" s="75" t="str">
        <f t="shared" si="690"/>
        <v>Object</v>
      </c>
      <c r="O7587" t="str">
        <f t="shared" si="692"/>
        <v>pic</v>
      </c>
      <c r="P7587">
        <f t="shared" si="693"/>
        <v>-312.02149999999983</v>
      </c>
      <c r="Q7587">
        <v>312.02149999999983</v>
      </c>
      <c r="R7587" s="13" t="s">
        <v>49</v>
      </c>
      <c r="S7587" t="s">
        <v>50</v>
      </c>
    </row>
    <row r="7588" spans="1:19">
      <c r="A7588" t="s">
        <v>72</v>
      </c>
      <c r="B7588" s="91" t="s">
        <v>11</v>
      </c>
      <c r="C7588">
        <v>5</v>
      </c>
      <c r="D7588" t="s">
        <v>11</v>
      </c>
      <c r="E7588" t="str">
        <f t="shared" si="691"/>
        <v>B</v>
      </c>
      <c r="F7588">
        <v>9</v>
      </c>
      <c r="G7588">
        <v>3</v>
      </c>
      <c r="H7588">
        <v>1</v>
      </c>
      <c r="I7588">
        <v>1</v>
      </c>
      <c r="J7588">
        <v>2502.4528</v>
      </c>
      <c r="K7588">
        <v>5</v>
      </c>
      <c r="L7588">
        <v>5</v>
      </c>
      <c r="M7588">
        <v>1</v>
      </c>
      <c r="N7588" s="75" t="str">
        <f t="shared" si="690"/>
        <v>Threat</v>
      </c>
      <c r="O7588" t="str">
        <f t="shared" si="692"/>
        <v>pic</v>
      </c>
      <c r="P7588">
        <f t="shared" si="693"/>
        <v>-827.95719999999983</v>
      </c>
      <c r="Q7588">
        <v>827.95719999999983</v>
      </c>
      <c r="R7588" s="13" t="s">
        <v>49</v>
      </c>
      <c r="S7588" t="s">
        <v>50</v>
      </c>
    </row>
    <row r="7589" spans="1:19">
      <c r="A7589" t="s">
        <v>72</v>
      </c>
      <c r="B7589" s="91" t="s">
        <v>11</v>
      </c>
      <c r="C7589">
        <v>5</v>
      </c>
      <c r="D7589" t="s">
        <v>11</v>
      </c>
      <c r="E7589" t="str">
        <f t="shared" si="691"/>
        <v>B</v>
      </c>
      <c r="F7589">
        <v>9</v>
      </c>
      <c r="G7589">
        <v>15</v>
      </c>
      <c r="H7589">
        <v>3</v>
      </c>
      <c r="I7589">
        <v>1</v>
      </c>
      <c r="J7589">
        <v>2187.7584000000002</v>
      </c>
      <c r="K7589">
        <v>6</v>
      </c>
      <c r="L7589">
        <v>9</v>
      </c>
      <c r="M7589">
        <v>1</v>
      </c>
      <c r="N7589" s="75" t="str">
        <f t="shared" si="690"/>
        <v>Neutral</v>
      </c>
      <c r="O7589" t="str">
        <f t="shared" si="692"/>
        <v>pic</v>
      </c>
      <c r="P7589">
        <f t="shared" si="693"/>
        <v>-1142.6515999999997</v>
      </c>
      <c r="Q7589">
        <v>1142.6515999999997</v>
      </c>
      <c r="R7589" s="13" t="s">
        <v>49</v>
      </c>
      <c r="S7589" t="s">
        <v>50</v>
      </c>
    </row>
    <row r="7590" spans="1:19">
      <c r="A7590" t="s">
        <v>72</v>
      </c>
      <c r="B7590" s="91" t="s">
        <v>11</v>
      </c>
      <c r="C7590">
        <v>5</v>
      </c>
      <c r="D7590" t="s">
        <v>11</v>
      </c>
      <c r="E7590" t="str">
        <f t="shared" si="691"/>
        <v>B</v>
      </c>
      <c r="F7590">
        <v>9</v>
      </c>
      <c r="G7590">
        <v>19</v>
      </c>
      <c r="H7590">
        <v>4</v>
      </c>
      <c r="I7590">
        <v>1</v>
      </c>
      <c r="J7590">
        <v>2003.5793000000001</v>
      </c>
      <c r="K7590">
        <v>3</v>
      </c>
      <c r="L7590">
        <v>0</v>
      </c>
      <c r="M7590">
        <v>1</v>
      </c>
      <c r="N7590" s="75" t="str">
        <f t="shared" si="690"/>
        <v>None</v>
      </c>
      <c r="O7590" t="str">
        <f t="shared" si="692"/>
        <v>None</v>
      </c>
      <c r="P7590">
        <f t="shared" si="693"/>
        <v>-1326.8306999999998</v>
      </c>
      <c r="Q7590">
        <v>1326.8306999999998</v>
      </c>
      <c r="R7590" s="13" t="s">
        <v>49</v>
      </c>
      <c r="S7590" t="s">
        <v>50</v>
      </c>
    </row>
    <row r="7591" spans="1:19">
      <c r="A7591" t="s">
        <v>72</v>
      </c>
      <c r="B7591" s="91" t="s">
        <v>11</v>
      </c>
      <c r="C7591">
        <v>5</v>
      </c>
      <c r="D7591" t="s">
        <v>11</v>
      </c>
      <c r="E7591" t="str">
        <f t="shared" si="691"/>
        <v>B</v>
      </c>
      <c r="F7591">
        <v>9</v>
      </c>
      <c r="G7591">
        <v>14</v>
      </c>
      <c r="H7591">
        <v>3</v>
      </c>
      <c r="I7591">
        <v>1</v>
      </c>
      <c r="J7591">
        <v>1944.232</v>
      </c>
      <c r="K7591">
        <v>4</v>
      </c>
      <c r="L7591">
        <v>0</v>
      </c>
      <c r="M7591">
        <v>1</v>
      </c>
      <c r="N7591" s="75" t="str">
        <f t="shared" si="690"/>
        <v>None</v>
      </c>
      <c r="O7591" t="str">
        <f t="shared" si="692"/>
        <v>None</v>
      </c>
      <c r="P7591">
        <f t="shared" si="693"/>
        <v>-1386.1779999999999</v>
      </c>
      <c r="Q7591">
        <v>1386.1779999999999</v>
      </c>
      <c r="R7591" s="13" t="s">
        <v>49</v>
      </c>
      <c r="S7591" t="s">
        <v>50</v>
      </c>
    </row>
    <row r="7592" spans="1:19">
      <c r="A7592" t="s">
        <v>72</v>
      </c>
      <c r="B7592" s="91" t="s">
        <v>11</v>
      </c>
      <c r="C7592">
        <v>5</v>
      </c>
      <c r="D7592" t="s">
        <v>11</v>
      </c>
      <c r="E7592" t="str">
        <f t="shared" si="691"/>
        <v>B</v>
      </c>
      <c r="F7592">
        <v>9</v>
      </c>
      <c r="G7592">
        <v>25</v>
      </c>
      <c r="H7592">
        <v>5</v>
      </c>
      <c r="I7592">
        <v>1</v>
      </c>
      <c r="J7592">
        <v>1893.3463999999999</v>
      </c>
      <c r="K7592">
        <v>5</v>
      </c>
      <c r="L7592">
        <v>0</v>
      </c>
      <c r="M7592">
        <v>1</v>
      </c>
      <c r="N7592" s="75" t="str">
        <f t="shared" si="690"/>
        <v>None</v>
      </c>
      <c r="O7592" t="str">
        <f t="shared" si="692"/>
        <v>None</v>
      </c>
      <c r="P7592">
        <f t="shared" si="693"/>
        <v>-1437.0636</v>
      </c>
      <c r="Q7592">
        <v>1437.0636</v>
      </c>
      <c r="R7592" s="13" t="s">
        <v>49</v>
      </c>
      <c r="S7592" t="s">
        <v>50</v>
      </c>
    </row>
    <row r="7593" spans="1:19">
      <c r="A7593" t="s">
        <v>72</v>
      </c>
      <c r="B7593" s="91" t="s">
        <v>11</v>
      </c>
      <c r="C7593">
        <v>5</v>
      </c>
      <c r="D7593" t="s">
        <v>11</v>
      </c>
      <c r="E7593" t="str">
        <f t="shared" si="691"/>
        <v>B</v>
      </c>
      <c r="F7593">
        <v>9</v>
      </c>
      <c r="G7593">
        <v>23</v>
      </c>
      <c r="H7593">
        <v>4</v>
      </c>
      <c r="I7593">
        <v>1</v>
      </c>
      <c r="J7593">
        <v>1541.9809</v>
      </c>
      <c r="K7593">
        <v>2</v>
      </c>
      <c r="L7593">
        <v>1</v>
      </c>
      <c r="M7593">
        <v>1</v>
      </c>
      <c r="N7593" s="75" t="str">
        <f t="shared" si="690"/>
        <v>Object</v>
      </c>
      <c r="O7593" t="str">
        <f t="shared" si="692"/>
        <v>pic</v>
      </c>
      <c r="P7593">
        <f t="shared" si="693"/>
        <v>-1788.4290999999998</v>
      </c>
      <c r="Q7593">
        <v>1788.4290999999998</v>
      </c>
      <c r="R7593" s="13" t="s">
        <v>49</v>
      </c>
      <c r="S7593" t="s">
        <v>50</v>
      </c>
    </row>
    <row r="7594" spans="1:19">
      <c r="A7594" t="s">
        <v>72</v>
      </c>
      <c r="B7594" s="91" t="s">
        <v>11</v>
      </c>
      <c r="C7594">
        <v>5</v>
      </c>
      <c r="D7594" t="s">
        <v>11</v>
      </c>
      <c r="E7594" t="str">
        <f t="shared" si="691"/>
        <v>B</v>
      </c>
      <c r="F7594">
        <v>9</v>
      </c>
      <c r="G7594">
        <v>13</v>
      </c>
      <c r="H7594">
        <v>3</v>
      </c>
      <c r="I7594">
        <v>1</v>
      </c>
      <c r="J7594">
        <v>1345.6256000000001</v>
      </c>
      <c r="K7594">
        <v>2</v>
      </c>
      <c r="L7594">
        <v>0</v>
      </c>
      <c r="M7594">
        <v>1</v>
      </c>
      <c r="N7594" s="75" t="str">
        <f t="shared" si="690"/>
        <v>None</v>
      </c>
      <c r="O7594" t="str">
        <f t="shared" si="692"/>
        <v>None</v>
      </c>
      <c r="P7594">
        <f t="shared" si="693"/>
        <v>-1984.7843999999998</v>
      </c>
      <c r="Q7594">
        <v>1984.7843999999998</v>
      </c>
      <c r="R7594" s="13" t="s">
        <v>49</v>
      </c>
      <c r="S7594" t="s">
        <v>50</v>
      </c>
    </row>
    <row r="7595" spans="1:19">
      <c r="A7595" t="s">
        <v>72</v>
      </c>
      <c r="B7595" s="91" t="s">
        <v>11</v>
      </c>
      <c r="C7595">
        <v>5</v>
      </c>
      <c r="D7595" t="s">
        <v>11</v>
      </c>
      <c r="E7595" t="str">
        <f t="shared" si="691"/>
        <v>B</v>
      </c>
      <c r="F7595">
        <v>9</v>
      </c>
      <c r="G7595">
        <v>16</v>
      </c>
      <c r="H7595">
        <v>3</v>
      </c>
      <c r="I7595">
        <v>1</v>
      </c>
      <c r="J7595">
        <v>1292.9864</v>
      </c>
      <c r="K7595">
        <v>2</v>
      </c>
      <c r="L7595">
        <v>10</v>
      </c>
      <c r="M7595">
        <v>1</v>
      </c>
      <c r="N7595" s="75" t="str">
        <f t="shared" si="690"/>
        <v>Neutral</v>
      </c>
      <c r="O7595" t="str">
        <f t="shared" si="692"/>
        <v>pic</v>
      </c>
      <c r="P7595">
        <f t="shared" si="693"/>
        <v>-2037.4235999999999</v>
      </c>
      <c r="Q7595">
        <v>2037.4235999999999</v>
      </c>
      <c r="R7595" s="13" t="s">
        <v>49</v>
      </c>
      <c r="S7595" t="s">
        <v>50</v>
      </c>
    </row>
    <row r="7596" spans="1:19">
      <c r="A7596" t="s">
        <v>72</v>
      </c>
      <c r="B7596" s="91" t="s">
        <v>11</v>
      </c>
      <c r="C7596">
        <v>5</v>
      </c>
      <c r="D7596" t="s">
        <v>11</v>
      </c>
      <c r="E7596" t="str">
        <f t="shared" si="691"/>
        <v>B</v>
      </c>
      <c r="F7596">
        <v>9</v>
      </c>
      <c r="G7596">
        <v>7</v>
      </c>
      <c r="H7596">
        <v>2</v>
      </c>
      <c r="I7596">
        <v>1</v>
      </c>
      <c r="J7596">
        <v>616.75720000000001</v>
      </c>
      <c r="K7596">
        <v>2</v>
      </c>
      <c r="L7596">
        <v>0</v>
      </c>
      <c r="M7596">
        <v>1</v>
      </c>
      <c r="N7596" s="75" t="str">
        <f t="shared" si="690"/>
        <v>None</v>
      </c>
      <c r="O7596" t="str">
        <f t="shared" si="692"/>
        <v>None</v>
      </c>
      <c r="P7596">
        <f t="shared" si="693"/>
        <v>-2713.6527999999998</v>
      </c>
      <c r="Q7596">
        <v>2713.6527999999998</v>
      </c>
      <c r="R7596" s="13" t="s">
        <v>49</v>
      </c>
      <c r="S7596" t="s">
        <v>50</v>
      </c>
    </row>
    <row r="7597" spans="1:19">
      <c r="A7597" t="s">
        <v>72</v>
      </c>
      <c r="B7597" s="91" t="s">
        <v>11</v>
      </c>
      <c r="C7597">
        <v>5</v>
      </c>
      <c r="D7597" t="s">
        <v>11</v>
      </c>
      <c r="E7597" t="str">
        <f t="shared" si="691"/>
        <v>B</v>
      </c>
      <c r="F7597">
        <v>9</v>
      </c>
      <c r="G7597">
        <v>26</v>
      </c>
      <c r="H7597">
        <v>5</v>
      </c>
      <c r="I7597">
        <v>1</v>
      </c>
      <c r="J7597">
        <v>505.10700000000003</v>
      </c>
      <c r="K7597">
        <v>1</v>
      </c>
      <c r="L7597">
        <v>0</v>
      </c>
      <c r="M7597">
        <v>1</v>
      </c>
      <c r="N7597" s="75" t="str">
        <f t="shared" si="690"/>
        <v>None</v>
      </c>
      <c r="O7597" t="str">
        <f t="shared" si="692"/>
        <v>None</v>
      </c>
      <c r="P7597">
        <f t="shared" si="693"/>
        <v>-2825.3029999999999</v>
      </c>
      <c r="Q7597">
        <v>2825.3029999999999</v>
      </c>
      <c r="R7597" s="13" t="s">
        <v>49</v>
      </c>
      <c r="S7597" t="s">
        <v>50</v>
      </c>
    </row>
    <row r="7598" spans="1:19">
      <c r="A7598" t="s">
        <v>72</v>
      </c>
      <c r="B7598" s="91" t="s">
        <v>11</v>
      </c>
      <c r="C7598">
        <v>5</v>
      </c>
      <c r="D7598" t="s">
        <v>11</v>
      </c>
      <c r="E7598" t="str">
        <f t="shared" si="691"/>
        <v>B</v>
      </c>
      <c r="F7598">
        <v>9</v>
      </c>
      <c r="G7598">
        <v>36</v>
      </c>
      <c r="H7598">
        <v>6</v>
      </c>
      <c r="I7598">
        <v>1</v>
      </c>
      <c r="J7598">
        <v>271.03649999999999</v>
      </c>
      <c r="K7598">
        <v>1</v>
      </c>
      <c r="L7598">
        <v>5</v>
      </c>
      <c r="M7598">
        <v>1</v>
      </c>
      <c r="N7598" s="75" t="str">
        <f t="shared" si="690"/>
        <v>Threat</v>
      </c>
      <c r="O7598" t="str">
        <f t="shared" si="692"/>
        <v>pic</v>
      </c>
      <c r="P7598">
        <f t="shared" si="693"/>
        <v>-3059.3734999999997</v>
      </c>
      <c r="Q7598">
        <v>3059.3734999999997</v>
      </c>
      <c r="R7598" s="13" t="s">
        <v>49</v>
      </c>
      <c r="S7598" t="s">
        <v>50</v>
      </c>
    </row>
    <row r="7599" spans="1:19">
      <c r="A7599" t="s">
        <v>72</v>
      </c>
      <c r="B7599" s="91" t="s">
        <v>11</v>
      </c>
      <c r="C7599">
        <v>5</v>
      </c>
      <c r="D7599" t="s">
        <v>11</v>
      </c>
      <c r="E7599" t="str">
        <f t="shared" si="691"/>
        <v>B</v>
      </c>
      <c r="F7599">
        <v>9</v>
      </c>
      <c r="G7599">
        <v>16</v>
      </c>
      <c r="H7599">
        <v>3</v>
      </c>
      <c r="I7599">
        <v>2</v>
      </c>
      <c r="J7599">
        <v>17234.284100000001</v>
      </c>
      <c r="K7599">
        <v>6</v>
      </c>
      <c r="L7599">
        <v>3</v>
      </c>
      <c r="M7599">
        <v>1</v>
      </c>
      <c r="N7599" s="75" t="str">
        <f t="shared" si="690"/>
        <v>Object</v>
      </c>
      <c r="O7599" t="str">
        <f t="shared" si="692"/>
        <v>pic</v>
      </c>
      <c r="P7599">
        <f t="shared" si="693"/>
        <v>13903.874100000001</v>
      </c>
      <c r="Q7599">
        <v>-13903.874100000001</v>
      </c>
      <c r="R7599" s="13" t="s">
        <v>49</v>
      </c>
      <c r="S7599" t="s">
        <v>50</v>
      </c>
    </row>
    <row r="7600" spans="1:19">
      <c r="A7600" t="s">
        <v>72</v>
      </c>
      <c r="B7600" s="91" t="s">
        <v>11</v>
      </c>
      <c r="C7600">
        <v>5</v>
      </c>
      <c r="D7600" t="s">
        <v>11</v>
      </c>
      <c r="E7600" t="str">
        <f t="shared" si="691"/>
        <v>B</v>
      </c>
      <c r="F7600">
        <v>9</v>
      </c>
      <c r="G7600">
        <v>33</v>
      </c>
      <c r="H7600">
        <v>6</v>
      </c>
      <c r="I7600">
        <v>2</v>
      </c>
      <c r="J7600">
        <v>9916.6432000000004</v>
      </c>
      <c r="K7600">
        <v>7</v>
      </c>
      <c r="L7600">
        <v>1</v>
      </c>
      <c r="M7600">
        <v>1</v>
      </c>
      <c r="N7600" s="75" t="str">
        <f t="shared" si="690"/>
        <v>Object</v>
      </c>
      <c r="O7600" t="str">
        <f t="shared" si="692"/>
        <v>pic</v>
      </c>
      <c r="P7600">
        <f t="shared" si="693"/>
        <v>6586.2332000000006</v>
      </c>
      <c r="Q7600">
        <v>-6586.2332000000006</v>
      </c>
      <c r="R7600" s="13" t="s">
        <v>49</v>
      </c>
      <c r="S7600" t="s">
        <v>50</v>
      </c>
    </row>
    <row r="7601" spans="1:19">
      <c r="A7601" t="s">
        <v>72</v>
      </c>
      <c r="B7601" s="91" t="s">
        <v>11</v>
      </c>
      <c r="C7601">
        <v>5</v>
      </c>
      <c r="D7601" t="s">
        <v>11</v>
      </c>
      <c r="E7601" t="str">
        <f t="shared" si="691"/>
        <v>B</v>
      </c>
      <c r="F7601">
        <v>9</v>
      </c>
      <c r="G7601">
        <v>26</v>
      </c>
      <c r="H7601">
        <v>5</v>
      </c>
      <c r="I7601">
        <v>2</v>
      </c>
      <c r="J7601">
        <v>9333.1916999999994</v>
      </c>
      <c r="K7601">
        <v>2</v>
      </c>
      <c r="L7601">
        <v>0</v>
      </c>
      <c r="M7601">
        <v>1</v>
      </c>
      <c r="N7601" s="75" t="str">
        <f t="shared" si="690"/>
        <v>None</v>
      </c>
      <c r="O7601" t="str">
        <f t="shared" si="692"/>
        <v>None</v>
      </c>
      <c r="P7601">
        <f t="shared" si="693"/>
        <v>6002.7816999999995</v>
      </c>
      <c r="Q7601">
        <v>-6002.7816999999995</v>
      </c>
      <c r="R7601" s="13" t="s">
        <v>49</v>
      </c>
      <c r="S7601" t="s">
        <v>50</v>
      </c>
    </row>
    <row r="7602" spans="1:19">
      <c r="A7602" t="s">
        <v>72</v>
      </c>
      <c r="B7602" s="91" t="s">
        <v>11</v>
      </c>
      <c r="C7602">
        <v>5</v>
      </c>
      <c r="D7602" t="s">
        <v>11</v>
      </c>
      <c r="E7602" t="str">
        <f t="shared" si="691"/>
        <v>B</v>
      </c>
      <c r="F7602">
        <v>9</v>
      </c>
      <c r="G7602">
        <v>19</v>
      </c>
      <c r="H7602">
        <v>4</v>
      </c>
      <c r="I7602">
        <v>2</v>
      </c>
      <c r="J7602">
        <v>9045.6687999999995</v>
      </c>
      <c r="K7602">
        <v>14</v>
      </c>
      <c r="L7602">
        <v>0</v>
      </c>
      <c r="M7602">
        <v>1</v>
      </c>
      <c r="N7602" s="75" t="str">
        <f t="shared" si="690"/>
        <v>None</v>
      </c>
      <c r="O7602" t="str">
        <f t="shared" si="692"/>
        <v>None</v>
      </c>
      <c r="P7602">
        <f t="shared" si="693"/>
        <v>5715.2587999999996</v>
      </c>
      <c r="Q7602">
        <v>-5715.2587999999996</v>
      </c>
      <c r="R7602" s="13" t="s">
        <v>49</v>
      </c>
      <c r="S7602" t="s">
        <v>50</v>
      </c>
    </row>
    <row r="7603" spans="1:19">
      <c r="A7603" t="s">
        <v>72</v>
      </c>
      <c r="B7603" s="91" t="s">
        <v>11</v>
      </c>
      <c r="C7603">
        <v>5</v>
      </c>
      <c r="D7603" t="s">
        <v>11</v>
      </c>
      <c r="E7603" t="str">
        <f t="shared" si="691"/>
        <v>B</v>
      </c>
      <c r="F7603">
        <v>9</v>
      </c>
      <c r="G7603">
        <v>3</v>
      </c>
      <c r="H7603">
        <v>1</v>
      </c>
      <c r="I7603">
        <v>2</v>
      </c>
      <c r="J7603">
        <v>8474.5427999999993</v>
      </c>
      <c r="K7603">
        <v>8</v>
      </c>
      <c r="L7603">
        <v>7</v>
      </c>
      <c r="M7603">
        <v>1</v>
      </c>
      <c r="N7603" s="75" t="str">
        <f t="shared" si="690"/>
        <v>Threat</v>
      </c>
      <c r="O7603" t="str">
        <f t="shared" si="692"/>
        <v>pic</v>
      </c>
      <c r="P7603">
        <f t="shared" si="693"/>
        <v>5144.1327999999994</v>
      </c>
      <c r="Q7603">
        <v>-5144.1327999999994</v>
      </c>
      <c r="R7603" s="13" t="s">
        <v>49</v>
      </c>
      <c r="S7603" t="s">
        <v>50</v>
      </c>
    </row>
    <row r="7604" spans="1:19">
      <c r="A7604" t="s">
        <v>72</v>
      </c>
      <c r="B7604" s="91" t="s">
        <v>11</v>
      </c>
      <c r="C7604">
        <v>5</v>
      </c>
      <c r="D7604" t="s">
        <v>11</v>
      </c>
      <c r="E7604" t="str">
        <f t="shared" si="691"/>
        <v>B</v>
      </c>
      <c r="F7604">
        <v>9</v>
      </c>
      <c r="G7604">
        <v>23</v>
      </c>
      <c r="H7604">
        <v>4</v>
      </c>
      <c r="I7604">
        <v>2</v>
      </c>
      <c r="J7604">
        <v>8318.0020999999997</v>
      </c>
      <c r="K7604">
        <v>12</v>
      </c>
      <c r="L7604">
        <v>9</v>
      </c>
      <c r="M7604">
        <v>1</v>
      </c>
      <c r="N7604" s="75" t="str">
        <f t="shared" si="690"/>
        <v>Neutral</v>
      </c>
      <c r="O7604" t="str">
        <f t="shared" si="692"/>
        <v>pic</v>
      </c>
      <c r="P7604">
        <f t="shared" si="693"/>
        <v>4987.5920999999998</v>
      </c>
      <c r="Q7604">
        <v>-4987.5920999999998</v>
      </c>
      <c r="R7604" s="13" t="s">
        <v>49</v>
      </c>
      <c r="S7604" t="s">
        <v>50</v>
      </c>
    </row>
    <row r="7605" spans="1:19">
      <c r="A7605" t="s">
        <v>72</v>
      </c>
      <c r="B7605" s="91" t="s">
        <v>11</v>
      </c>
      <c r="C7605">
        <v>5</v>
      </c>
      <c r="D7605" t="s">
        <v>11</v>
      </c>
      <c r="E7605" t="str">
        <f t="shared" si="691"/>
        <v>B</v>
      </c>
      <c r="F7605">
        <v>9</v>
      </c>
      <c r="G7605">
        <v>9</v>
      </c>
      <c r="H7605">
        <v>2</v>
      </c>
      <c r="I7605">
        <v>2</v>
      </c>
      <c r="J7605">
        <v>7557.1630999999998</v>
      </c>
      <c r="K7605">
        <v>12</v>
      </c>
      <c r="L7605">
        <v>11</v>
      </c>
      <c r="M7605">
        <v>1</v>
      </c>
      <c r="N7605" s="75" t="str">
        <f t="shared" ref="N7605:N7668" si="694">IF(L7605=0,"None",IF(L7605&lt;5,"Object",IF(L7605&lt;9,"Threat","Neutral")))</f>
        <v>Neutral</v>
      </c>
      <c r="O7605" t="str">
        <f t="shared" si="692"/>
        <v>pic</v>
      </c>
      <c r="P7605">
        <f t="shared" si="693"/>
        <v>4226.7530999999999</v>
      </c>
      <c r="Q7605">
        <v>-4226.7530999999999</v>
      </c>
      <c r="R7605" s="13" t="s">
        <v>49</v>
      </c>
      <c r="S7605" t="s">
        <v>50</v>
      </c>
    </row>
    <row r="7606" spans="1:19">
      <c r="A7606" t="s">
        <v>72</v>
      </c>
      <c r="B7606" s="91" t="s">
        <v>11</v>
      </c>
      <c r="C7606">
        <v>5</v>
      </c>
      <c r="D7606" t="s">
        <v>11</v>
      </c>
      <c r="E7606" t="str">
        <f t="shared" si="691"/>
        <v>B</v>
      </c>
      <c r="F7606">
        <v>9</v>
      </c>
      <c r="G7606">
        <v>6</v>
      </c>
      <c r="H7606">
        <v>1</v>
      </c>
      <c r="I7606">
        <v>2</v>
      </c>
      <c r="J7606">
        <v>7549.7957999999999</v>
      </c>
      <c r="K7606">
        <v>4</v>
      </c>
      <c r="L7606">
        <v>6</v>
      </c>
      <c r="M7606">
        <v>1</v>
      </c>
      <c r="N7606" s="75" t="str">
        <f t="shared" si="694"/>
        <v>Threat</v>
      </c>
      <c r="O7606" t="str">
        <f t="shared" si="692"/>
        <v>pic</v>
      </c>
      <c r="P7606">
        <f t="shared" si="693"/>
        <v>4219.3858</v>
      </c>
      <c r="Q7606">
        <v>-4219.3858</v>
      </c>
      <c r="R7606" s="13" t="s">
        <v>49</v>
      </c>
      <c r="S7606" t="s">
        <v>50</v>
      </c>
    </row>
    <row r="7607" spans="1:19">
      <c r="A7607" t="s">
        <v>72</v>
      </c>
      <c r="B7607" s="91" t="s">
        <v>11</v>
      </c>
      <c r="C7607">
        <v>5</v>
      </c>
      <c r="D7607" t="s">
        <v>11</v>
      </c>
      <c r="E7607" t="str">
        <f t="shared" si="691"/>
        <v>B</v>
      </c>
      <c r="F7607">
        <v>9</v>
      </c>
      <c r="G7607">
        <v>28</v>
      </c>
      <c r="H7607">
        <v>5</v>
      </c>
      <c r="I7607">
        <v>2</v>
      </c>
      <c r="J7607">
        <v>6033.3743000000004</v>
      </c>
      <c r="K7607">
        <v>11</v>
      </c>
      <c r="L7607">
        <v>5</v>
      </c>
      <c r="M7607">
        <v>1</v>
      </c>
      <c r="N7607" s="75" t="str">
        <f t="shared" si="694"/>
        <v>Threat</v>
      </c>
      <c r="O7607" t="str">
        <f t="shared" si="692"/>
        <v>pic</v>
      </c>
      <c r="P7607">
        <f t="shared" si="693"/>
        <v>2702.9643000000005</v>
      </c>
      <c r="Q7607">
        <v>-2702.9643000000005</v>
      </c>
      <c r="R7607" s="13" t="s">
        <v>49</v>
      </c>
      <c r="S7607" t="s">
        <v>50</v>
      </c>
    </row>
    <row r="7608" spans="1:19">
      <c r="A7608" t="s">
        <v>72</v>
      </c>
      <c r="B7608" s="91" t="s">
        <v>11</v>
      </c>
      <c r="C7608">
        <v>5</v>
      </c>
      <c r="D7608" t="s">
        <v>11</v>
      </c>
      <c r="E7608" t="str">
        <f t="shared" si="691"/>
        <v>B</v>
      </c>
      <c r="F7608">
        <v>9</v>
      </c>
      <c r="G7608">
        <v>32</v>
      </c>
      <c r="H7608">
        <v>6</v>
      </c>
      <c r="I7608">
        <v>2</v>
      </c>
      <c r="J7608">
        <v>6016.4321</v>
      </c>
      <c r="K7608">
        <v>1</v>
      </c>
      <c r="L7608">
        <v>0</v>
      </c>
      <c r="M7608">
        <v>1</v>
      </c>
      <c r="N7608" s="75" t="str">
        <f t="shared" si="694"/>
        <v>None</v>
      </c>
      <c r="O7608" t="str">
        <f t="shared" si="692"/>
        <v>None</v>
      </c>
      <c r="P7608">
        <f t="shared" si="693"/>
        <v>2686.0221000000001</v>
      </c>
      <c r="Q7608">
        <v>-2686.0221000000001</v>
      </c>
      <c r="R7608" s="13" t="s">
        <v>49</v>
      </c>
      <c r="S7608" t="s">
        <v>50</v>
      </c>
    </row>
    <row r="7609" spans="1:19">
      <c r="A7609" t="s">
        <v>72</v>
      </c>
      <c r="B7609" s="91" t="s">
        <v>11</v>
      </c>
      <c r="C7609">
        <v>5</v>
      </c>
      <c r="D7609" t="s">
        <v>11</v>
      </c>
      <c r="E7609" t="str">
        <f t="shared" si="691"/>
        <v>B</v>
      </c>
      <c r="F7609">
        <v>9</v>
      </c>
      <c r="G7609">
        <v>1</v>
      </c>
      <c r="H7609">
        <v>1</v>
      </c>
      <c r="I7609">
        <v>2</v>
      </c>
      <c r="J7609">
        <v>5971.2716</v>
      </c>
      <c r="K7609">
        <v>14</v>
      </c>
      <c r="L7609">
        <v>0</v>
      </c>
      <c r="M7609">
        <v>1</v>
      </c>
      <c r="N7609" s="75" t="str">
        <f t="shared" si="694"/>
        <v>None</v>
      </c>
      <c r="O7609" t="str">
        <f t="shared" si="692"/>
        <v>None</v>
      </c>
      <c r="P7609">
        <f t="shared" si="693"/>
        <v>2640.8616000000002</v>
      </c>
      <c r="Q7609">
        <v>-2640.8616000000002</v>
      </c>
      <c r="R7609" s="13" t="s">
        <v>49</v>
      </c>
      <c r="S7609" t="s">
        <v>50</v>
      </c>
    </row>
    <row r="7610" spans="1:19">
      <c r="A7610" t="s">
        <v>72</v>
      </c>
      <c r="B7610" s="91" t="s">
        <v>11</v>
      </c>
      <c r="C7610">
        <v>5</v>
      </c>
      <c r="D7610" t="s">
        <v>11</v>
      </c>
      <c r="E7610" t="str">
        <f t="shared" si="691"/>
        <v>B</v>
      </c>
      <c r="F7610">
        <v>9</v>
      </c>
      <c r="G7610">
        <v>24</v>
      </c>
      <c r="H7610">
        <v>4</v>
      </c>
      <c r="I7610">
        <v>2</v>
      </c>
      <c r="J7610">
        <v>5796.1036000000004</v>
      </c>
      <c r="K7610">
        <v>8</v>
      </c>
      <c r="L7610">
        <v>12</v>
      </c>
      <c r="M7610">
        <v>1</v>
      </c>
      <c r="N7610" s="75" t="str">
        <f t="shared" si="694"/>
        <v>Neutral</v>
      </c>
      <c r="O7610" t="str">
        <f t="shared" si="692"/>
        <v>pic</v>
      </c>
      <c r="P7610">
        <f t="shared" si="693"/>
        <v>2465.6936000000005</v>
      </c>
      <c r="Q7610">
        <v>-2465.6936000000005</v>
      </c>
      <c r="R7610" s="13" t="s">
        <v>49</v>
      </c>
      <c r="S7610" t="s">
        <v>50</v>
      </c>
    </row>
    <row r="7611" spans="1:19">
      <c r="A7611" t="s">
        <v>72</v>
      </c>
      <c r="B7611" s="91" t="s">
        <v>11</v>
      </c>
      <c r="C7611">
        <v>5</v>
      </c>
      <c r="D7611" t="s">
        <v>11</v>
      </c>
      <c r="E7611" t="str">
        <f t="shared" si="691"/>
        <v>B</v>
      </c>
      <c r="F7611">
        <v>9</v>
      </c>
      <c r="G7611">
        <v>31</v>
      </c>
      <c r="H7611">
        <v>6</v>
      </c>
      <c r="I7611">
        <v>2</v>
      </c>
      <c r="J7611">
        <v>5542.4520000000002</v>
      </c>
      <c r="K7611">
        <v>6</v>
      </c>
      <c r="L7611">
        <v>0</v>
      </c>
      <c r="M7611">
        <v>1</v>
      </c>
      <c r="N7611" s="75" t="str">
        <f t="shared" si="694"/>
        <v>None</v>
      </c>
      <c r="O7611" t="str">
        <f t="shared" si="692"/>
        <v>None</v>
      </c>
      <c r="P7611">
        <f t="shared" si="693"/>
        <v>2212.0420000000004</v>
      </c>
      <c r="Q7611">
        <v>-2212.0420000000004</v>
      </c>
      <c r="R7611" s="13" t="s">
        <v>49</v>
      </c>
      <c r="S7611" t="s">
        <v>50</v>
      </c>
    </row>
    <row r="7612" spans="1:19">
      <c r="A7612" t="s">
        <v>72</v>
      </c>
      <c r="B7612" s="91" t="s">
        <v>11</v>
      </c>
      <c r="C7612">
        <v>5</v>
      </c>
      <c r="D7612" t="s">
        <v>11</v>
      </c>
      <c r="E7612" t="str">
        <f t="shared" si="691"/>
        <v>B</v>
      </c>
      <c r="F7612">
        <v>9</v>
      </c>
      <c r="G7612">
        <v>27</v>
      </c>
      <c r="H7612">
        <v>5</v>
      </c>
      <c r="I7612">
        <v>2</v>
      </c>
      <c r="J7612">
        <v>5221.7317999999996</v>
      </c>
      <c r="K7612">
        <v>7</v>
      </c>
      <c r="L7612">
        <v>7</v>
      </c>
      <c r="M7612">
        <v>1</v>
      </c>
      <c r="N7612" s="75" t="str">
        <f t="shared" si="694"/>
        <v>Threat</v>
      </c>
      <c r="O7612" t="str">
        <f t="shared" si="692"/>
        <v>pic</v>
      </c>
      <c r="P7612">
        <f t="shared" si="693"/>
        <v>1891.3217999999997</v>
      </c>
      <c r="Q7612">
        <v>-1891.3217999999997</v>
      </c>
      <c r="R7612" s="13" t="s">
        <v>49</v>
      </c>
      <c r="S7612" t="s">
        <v>50</v>
      </c>
    </row>
    <row r="7613" spans="1:19">
      <c r="A7613" t="s">
        <v>72</v>
      </c>
      <c r="B7613" s="91" t="s">
        <v>11</v>
      </c>
      <c r="C7613">
        <v>5</v>
      </c>
      <c r="D7613" t="s">
        <v>11</v>
      </c>
      <c r="E7613" t="str">
        <f t="shared" si="691"/>
        <v>B</v>
      </c>
      <c r="F7613">
        <v>9</v>
      </c>
      <c r="G7613">
        <v>5</v>
      </c>
      <c r="H7613">
        <v>1</v>
      </c>
      <c r="I7613">
        <v>2</v>
      </c>
      <c r="J7613">
        <v>4933.3496999999998</v>
      </c>
      <c r="K7613">
        <v>7</v>
      </c>
      <c r="L7613">
        <v>8</v>
      </c>
      <c r="M7613">
        <v>1</v>
      </c>
      <c r="N7613" s="75" t="str">
        <f t="shared" si="694"/>
        <v>Threat</v>
      </c>
      <c r="O7613" t="str">
        <f t="shared" si="692"/>
        <v>pic</v>
      </c>
      <c r="P7613">
        <f t="shared" si="693"/>
        <v>1602.9396999999999</v>
      </c>
      <c r="Q7613">
        <v>-1602.9396999999999</v>
      </c>
      <c r="R7613" s="13" t="s">
        <v>49</v>
      </c>
      <c r="S7613" t="s">
        <v>50</v>
      </c>
    </row>
    <row r="7614" spans="1:19">
      <c r="A7614" t="s">
        <v>72</v>
      </c>
      <c r="B7614" s="91" t="s">
        <v>11</v>
      </c>
      <c r="C7614">
        <v>5</v>
      </c>
      <c r="D7614" t="s">
        <v>11</v>
      </c>
      <c r="E7614" t="str">
        <f t="shared" si="691"/>
        <v>B</v>
      </c>
      <c r="F7614">
        <v>9</v>
      </c>
      <c r="G7614">
        <v>12</v>
      </c>
      <c r="H7614">
        <v>2</v>
      </c>
      <c r="I7614">
        <v>2</v>
      </c>
      <c r="J7614">
        <v>4216.3163999999997</v>
      </c>
      <c r="K7614">
        <v>10</v>
      </c>
      <c r="L7614">
        <v>10</v>
      </c>
      <c r="M7614">
        <v>1</v>
      </c>
      <c r="N7614" s="75" t="str">
        <f t="shared" si="694"/>
        <v>Neutral</v>
      </c>
      <c r="O7614" t="str">
        <f t="shared" si="692"/>
        <v>pic</v>
      </c>
      <c r="P7614">
        <f t="shared" si="693"/>
        <v>885.90639999999985</v>
      </c>
      <c r="Q7614">
        <v>-885.90639999999985</v>
      </c>
      <c r="R7614" s="13" t="s">
        <v>49</v>
      </c>
      <c r="S7614" t="s">
        <v>50</v>
      </c>
    </row>
    <row r="7615" spans="1:19">
      <c r="A7615" t="s">
        <v>72</v>
      </c>
      <c r="B7615" s="91" t="s">
        <v>11</v>
      </c>
      <c r="C7615">
        <v>5</v>
      </c>
      <c r="D7615" t="s">
        <v>11</v>
      </c>
      <c r="E7615" t="str">
        <f t="shared" si="691"/>
        <v>B</v>
      </c>
      <c r="F7615">
        <v>9</v>
      </c>
      <c r="G7615">
        <v>30</v>
      </c>
      <c r="H7615">
        <v>5</v>
      </c>
      <c r="I7615">
        <v>2</v>
      </c>
      <c r="J7615">
        <v>4127.5591999999997</v>
      </c>
      <c r="K7615">
        <v>6</v>
      </c>
      <c r="L7615">
        <v>6</v>
      </c>
      <c r="M7615">
        <v>1</v>
      </c>
      <c r="N7615" s="75" t="str">
        <f t="shared" si="694"/>
        <v>Threat</v>
      </c>
      <c r="O7615" t="str">
        <f t="shared" si="692"/>
        <v>pic</v>
      </c>
      <c r="P7615">
        <f t="shared" si="693"/>
        <v>797.14919999999984</v>
      </c>
      <c r="Q7615">
        <v>-797.14919999999984</v>
      </c>
      <c r="R7615" s="13" t="s">
        <v>49</v>
      </c>
      <c r="S7615" t="s">
        <v>50</v>
      </c>
    </row>
    <row r="7616" spans="1:19">
      <c r="A7616" t="s">
        <v>72</v>
      </c>
      <c r="B7616" s="91" t="s">
        <v>11</v>
      </c>
      <c r="C7616">
        <v>5</v>
      </c>
      <c r="D7616" t="s">
        <v>11</v>
      </c>
      <c r="E7616" t="str">
        <f t="shared" si="691"/>
        <v>B</v>
      </c>
      <c r="F7616">
        <v>9</v>
      </c>
      <c r="G7616">
        <v>4</v>
      </c>
      <c r="H7616">
        <v>1</v>
      </c>
      <c r="I7616">
        <v>2</v>
      </c>
      <c r="J7616">
        <v>4016.5266000000001</v>
      </c>
      <c r="K7616">
        <v>4</v>
      </c>
      <c r="L7616">
        <v>5</v>
      </c>
      <c r="M7616">
        <v>1</v>
      </c>
      <c r="N7616" s="75" t="str">
        <f t="shared" si="694"/>
        <v>Threat</v>
      </c>
      <c r="O7616" t="str">
        <f t="shared" si="692"/>
        <v>pic</v>
      </c>
      <c r="P7616">
        <f t="shared" si="693"/>
        <v>686.11660000000029</v>
      </c>
      <c r="Q7616">
        <v>-686.11660000000029</v>
      </c>
      <c r="R7616" s="13" t="s">
        <v>49</v>
      </c>
      <c r="S7616" t="s">
        <v>50</v>
      </c>
    </row>
    <row r="7617" spans="1:19">
      <c r="A7617" t="s">
        <v>72</v>
      </c>
      <c r="B7617" s="91" t="s">
        <v>11</v>
      </c>
      <c r="C7617">
        <v>5</v>
      </c>
      <c r="D7617" t="s">
        <v>11</v>
      </c>
      <c r="E7617" t="str">
        <f t="shared" si="691"/>
        <v>B</v>
      </c>
      <c r="F7617">
        <v>9</v>
      </c>
      <c r="G7617">
        <v>17</v>
      </c>
      <c r="H7617">
        <v>3</v>
      </c>
      <c r="I7617">
        <v>2</v>
      </c>
      <c r="J7617">
        <v>4000.5655000000002</v>
      </c>
      <c r="K7617">
        <v>4</v>
      </c>
      <c r="L7617">
        <v>4</v>
      </c>
      <c r="M7617">
        <v>1</v>
      </c>
      <c r="N7617" s="75" t="str">
        <f t="shared" si="694"/>
        <v>Object</v>
      </c>
      <c r="O7617" t="str">
        <f t="shared" si="692"/>
        <v>pic</v>
      </c>
      <c r="P7617">
        <f t="shared" si="693"/>
        <v>670.1555000000003</v>
      </c>
      <c r="Q7617">
        <v>-670.1555000000003</v>
      </c>
      <c r="R7617" s="13" t="s">
        <v>49</v>
      </c>
      <c r="S7617" t="s">
        <v>50</v>
      </c>
    </row>
    <row r="7618" spans="1:19">
      <c r="A7618" t="s">
        <v>72</v>
      </c>
      <c r="B7618" s="91" t="s">
        <v>11</v>
      </c>
      <c r="C7618">
        <v>5</v>
      </c>
      <c r="D7618" t="s">
        <v>11</v>
      </c>
      <c r="E7618" t="str">
        <f t="shared" si="691"/>
        <v>B</v>
      </c>
      <c r="F7618">
        <v>9</v>
      </c>
      <c r="G7618">
        <v>29</v>
      </c>
      <c r="H7618">
        <v>5</v>
      </c>
      <c r="I7618">
        <v>2</v>
      </c>
      <c r="J7618">
        <v>3282.5994999999998</v>
      </c>
      <c r="K7618">
        <v>6</v>
      </c>
      <c r="L7618">
        <v>8</v>
      </c>
      <c r="M7618">
        <v>1</v>
      </c>
      <c r="N7618" s="75" t="str">
        <f t="shared" si="694"/>
        <v>Threat</v>
      </c>
      <c r="O7618" t="str">
        <f t="shared" si="692"/>
        <v>pic</v>
      </c>
      <c r="P7618">
        <f t="shared" si="693"/>
        <v>-47.810500000000047</v>
      </c>
      <c r="Q7618">
        <v>47.810500000000047</v>
      </c>
      <c r="R7618" s="13" t="s">
        <v>49</v>
      </c>
      <c r="S7618" t="s">
        <v>50</v>
      </c>
    </row>
    <row r="7619" spans="1:19">
      <c r="A7619" t="s">
        <v>72</v>
      </c>
      <c r="B7619" s="91" t="s">
        <v>11</v>
      </c>
      <c r="C7619">
        <v>5</v>
      </c>
      <c r="D7619" t="s">
        <v>11</v>
      </c>
      <c r="E7619" t="str">
        <f t="shared" si="691"/>
        <v>B</v>
      </c>
      <c r="F7619">
        <v>9</v>
      </c>
      <c r="G7619">
        <v>11</v>
      </c>
      <c r="H7619">
        <v>2</v>
      </c>
      <c r="I7619">
        <v>2</v>
      </c>
      <c r="J7619">
        <v>3088.5246000000002</v>
      </c>
      <c r="K7619">
        <v>1</v>
      </c>
      <c r="L7619">
        <v>12</v>
      </c>
      <c r="M7619">
        <v>1</v>
      </c>
      <c r="N7619" s="75" t="str">
        <f t="shared" si="694"/>
        <v>Neutral</v>
      </c>
      <c r="O7619" t="str">
        <f t="shared" si="692"/>
        <v>pic</v>
      </c>
      <c r="P7619">
        <f t="shared" si="693"/>
        <v>-241.88539999999966</v>
      </c>
      <c r="Q7619">
        <v>241.88539999999966</v>
      </c>
      <c r="R7619" s="13" t="s">
        <v>49</v>
      </c>
      <c r="S7619" t="s">
        <v>50</v>
      </c>
    </row>
    <row r="7620" spans="1:19">
      <c r="A7620" t="s">
        <v>72</v>
      </c>
      <c r="B7620" s="91" t="s">
        <v>11</v>
      </c>
      <c r="C7620">
        <v>5</v>
      </c>
      <c r="D7620" t="s">
        <v>11</v>
      </c>
      <c r="E7620" t="str">
        <f t="shared" si="691"/>
        <v>B</v>
      </c>
      <c r="F7620">
        <v>9</v>
      </c>
      <c r="G7620">
        <v>8</v>
      </c>
      <c r="H7620">
        <v>2</v>
      </c>
      <c r="I7620">
        <v>2</v>
      </c>
      <c r="J7620">
        <v>2957.0668999999998</v>
      </c>
      <c r="K7620">
        <v>1</v>
      </c>
      <c r="L7620">
        <v>0</v>
      </c>
      <c r="M7620">
        <v>1</v>
      </c>
      <c r="N7620" s="75" t="str">
        <f t="shared" si="694"/>
        <v>None</v>
      </c>
      <c r="O7620" t="str">
        <f t="shared" si="692"/>
        <v>None</v>
      </c>
      <c r="P7620">
        <f t="shared" si="693"/>
        <v>-373.34310000000005</v>
      </c>
      <c r="Q7620">
        <v>373.34310000000005</v>
      </c>
      <c r="R7620" s="13" t="s">
        <v>49</v>
      </c>
      <c r="S7620" t="s">
        <v>50</v>
      </c>
    </row>
    <row r="7621" spans="1:19">
      <c r="A7621" t="s">
        <v>72</v>
      </c>
      <c r="B7621" s="91" t="s">
        <v>11</v>
      </c>
      <c r="C7621">
        <v>5</v>
      </c>
      <c r="D7621" t="s">
        <v>11</v>
      </c>
      <c r="E7621" t="str">
        <f t="shared" si="691"/>
        <v>B</v>
      </c>
      <c r="F7621">
        <v>9</v>
      </c>
      <c r="G7621">
        <v>34</v>
      </c>
      <c r="H7621">
        <v>6</v>
      </c>
      <c r="I7621">
        <v>2</v>
      </c>
      <c r="J7621">
        <v>2898.9337999999998</v>
      </c>
      <c r="K7621">
        <v>4</v>
      </c>
      <c r="L7621">
        <v>2</v>
      </c>
      <c r="M7621">
        <v>1</v>
      </c>
      <c r="N7621" s="75" t="str">
        <f t="shared" si="694"/>
        <v>Object</v>
      </c>
      <c r="O7621" t="str">
        <f t="shared" si="692"/>
        <v>pic</v>
      </c>
      <c r="P7621">
        <f t="shared" si="693"/>
        <v>-431.47620000000006</v>
      </c>
      <c r="Q7621">
        <v>431.47620000000006</v>
      </c>
      <c r="R7621" s="13" t="s">
        <v>49</v>
      </c>
      <c r="S7621" t="s">
        <v>50</v>
      </c>
    </row>
    <row r="7622" spans="1:19">
      <c r="A7622" t="s">
        <v>72</v>
      </c>
      <c r="B7622" s="91" t="s">
        <v>11</v>
      </c>
      <c r="C7622">
        <v>5</v>
      </c>
      <c r="D7622" t="s">
        <v>11</v>
      </c>
      <c r="E7622" t="str">
        <f t="shared" si="691"/>
        <v>B</v>
      </c>
      <c r="F7622">
        <v>9</v>
      </c>
      <c r="G7622">
        <v>20</v>
      </c>
      <c r="H7622">
        <v>4</v>
      </c>
      <c r="I7622">
        <v>2</v>
      </c>
      <c r="J7622">
        <v>2456.6601999999998</v>
      </c>
      <c r="K7622">
        <v>1</v>
      </c>
      <c r="L7622">
        <v>0</v>
      </c>
      <c r="M7622">
        <v>1</v>
      </c>
      <c r="N7622" s="75" t="str">
        <f t="shared" si="694"/>
        <v>None</v>
      </c>
      <c r="O7622" t="str">
        <f t="shared" si="692"/>
        <v>None</v>
      </c>
      <c r="P7622">
        <f t="shared" si="693"/>
        <v>-873.74980000000005</v>
      </c>
      <c r="Q7622">
        <v>873.74980000000005</v>
      </c>
      <c r="R7622" s="13" t="s">
        <v>49</v>
      </c>
      <c r="S7622" t="s">
        <v>50</v>
      </c>
    </row>
    <row r="7623" spans="1:19">
      <c r="A7623" t="s">
        <v>72</v>
      </c>
      <c r="B7623" s="91" t="s">
        <v>11</v>
      </c>
      <c r="C7623">
        <v>5</v>
      </c>
      <c r="D7623" t="s">
        <v>11</v>
      </c>
      <c r="E7623" t="str">
        <f t="shared" si="691"/>
        <v>B</v>
      </c>
      <c r="F7623">
        <v>9</v>
      </c>
      <c r="G7623">
        <v>18</v>
      </c>
      <c r="H7623">
        <v>3</v>
      </c>
      <c r="I7623">
        <v>2</v>
      </c>
      <c r="J7623">
        <v>1999.943</v>
      </c>
      <c r="K7623">
        <v>1</v>
      </c>
      <c r="L7623">
        <v>2</v>
      </c>
      <c r="M7623">
        <v>1</v>
      </c>
      <c r="N7623" s="75" t="str">
        <f t="shared" si="694"/>
        <v>Object</v>
      </c>
      <c r="O7623" t="str">
        <f t="shared" si="692"/>
        <v>pic</v>
      </c>
      <c r="P7623">
        <f t="shared" si="693"/>
        <v>-1330.4669999999999</v>
      </c>
      <c r="Q7623">
        <v>1330.4669999999999</v>
      </c>
      <c r="R7623" s="13" t="s">
        <v>49</v>
      </c>
      <c r="S7623" t="s">
        <v>50</v>
      </c>
    </row>
    <row r="7624" spans="1:19">
      <c r="A7624" t="s">
        <v>72</v>
      </c>
      <c r="B7624" s="91" t="s">
        <v>11</v>
      </c>
      <c r="C7624">
        <v>5</v>
      </c>
      <c r="D7624" t="s">
        <v>11</v>
      </c>
      <c r="E7624" t="str">
        <f t="shared" si="691"/>
        <v>B</v>
      </c>
      <c r="F7624">
        <v>9</v>
      </c>
      <c r="G7624">
        <v>13</v>
      </c>
      <c r="H7624">
        <v>3</v>
      </c>
      <c r="I7624">
        <v>2</v>
      </c>
      <c r="J7624">
        <v>1970.0735</v>
      </c>
      <c r="K7624">
        <v>1</v>
      </c>
      <c r="L7624">
        <v>0</v>
      </c>
      <c r="M7624">
        <v>1</v>
      </c>
      <c r="N7624" s="75" t="str">
        <f t="shared" si="694"/>
        <v>None</v>
      </c>
      <c r="O7624" t="str">
        <f t="shared" si="692"/>
        <v>None</v>
      </c>
      <c r="P7624">
        <f t="shared" si="693"/>
        <v>-1360.3364999999999</v>
      </c>
      <c r="Q7624">
        <v>1360.3364999999999</v>
      </c>
      <c r="R7624" s="13" t="s">
        <v>49</v>
      </c>
      <c r="S7624" t="s">
        <v>50</v>
      </c>
    </row>
    <row r="7625" spans="1:19">
      <c r="A7625" t="s">
        <v>72</v>
      </c>
      <c r="B7625" s="91" t="s">
        <v>11</v>
      </c>
      <c r="C7625">
        <v>5</v>
      </c>
      <c r="D7625" t="s">
        <v>11</v>
      </c>
      <c r="E7625" t="str">
        <f t="shared" si="691"/>
        <v>B</v>
      </c>
      <c r="F7625">
        <v>9</v>
      </c>
      <c r="G7625">
        <v>21</v>
      </c>
      <c r="H7625">
        <v>4</v>
      </c>
      <c r="I7625">
        <v>2</v>
      </c>
      <c r="J7625">
        <v>1792.9372000000001</v>
      </c>
      <c r="K7625">
        <v>3</v>
      </c>
      <c r="L7625">
        <v>11</v>
      </c>
      <c r="M7625">
        <v>1</v>
      </c>
      <c r="N7625" s="75" t="str">
        <f t="shared" si="694"/>
        <v>Neutral</v>
      </c>
      <c r="O7625" t="str">
        <f t="shared" si="692"/>
        <v>pic</v>
      </c>
      <c r="P7625">
        <f t="shared" si="693"/>
        <v>-1537.4727999999998</v>
      </c>
      <c r="Q7625">
        <v>1537.4727999999998</v>
      </c>
      <c r="R7625" s="13" t="s">
        <v>49</v>
      </c>
      <c r="S7625" t="s">
        <v>50</v>
      </c>
    </row>
    <row r="7626" spans="1:19">
      <c r="A7626" t="s">
        <v>72</v>
      </c>
      <c r="B7626" s="91" t="s">
        <v>11</v>
      </c>
      <c r="C7626">
        <v>5</v>
      </c>
      <c r="D7626" t="s">
        <v>11</v>
      </c>
      <c r="E7626" t="str">
        <f t="shared" si="691"/>
        <v>B</v>
      </c>
      <c r="F7626">
        <v>9</v>
      </c>
      <c r="G7626">
        <v>25</v>
      </c>
      <c r="H7626">
        <v>5</v>
      </c>
      <c r="I7626">
        <v>2</v>
      </c>
      <c r="J7626">
        <v>1447.2791999999999</v>
      </c>
      <c r="K7626">
        <v>1</v>
      </c>
      <c r="L7626">
        <v>0</v>
      </c>
      <c r="M7626">
        <v>1</v>
      </c>
      <c r="N7626" s="75" t="str">
        <f t="shared" si="694"/>
        <v>None</v>
      </c>
      <c r="O7626" t="str">
        <f t="shared" si="692"/>
        <v>None</v>
      </c>
      <c r="P7626">
        <f t="shared" si="693"/>
        <v>-1883.1307999999999</v>
      </c>
      <c r="Q7626">
        <v>1883.1307999999999</v>
      </c>
      <c r="R7626" s="13" t="s">
        <v>49</v>
      </c>
      <c r="S7626" t="s">
        <v>50</v>
      </c>
    </row>
    <row r="7627" spans="1:19">
      <c r="A7627" t="s">
        <v>72</v>
      </c>
      <c r="B7627" s="91" t="s">
        <v>11</v>
      </c>
      <c r="C7627">
        <v>5</v>
      </c>
      <c r="D7627" t="s">
        <v>11</v>
      </c>
      <c r="E7627" t="str">
        <f t="shared" si="691"/>
        <v>B</v>
      </c>
      <c r="F7627">
        <v>9</v>
      </c>
      <c r="G7627">
        <v>22</v>
      </c>
      <c r="H7627">
        <v>4</v>
      </c>
      <c r="I7627">
        <v>2</v>
      </c>
      <c r="J7627">
        <v>1339.4065000000001</v>
      </c>
      <c r="K7627">
        <v>1</v>
      </c>
      <c r="L7627">
        <v>10</v>
      </c>
      <c r="M7627">
        <v>1</v>
      </c>
      <c r="N7627" s="75" t="str">
        <f t="shared" si="694"/>
        <v>Neutral</v>
      </c>
      <c r="O7627" t="str">
        <f t="shared" si="692"/>
        <v>pic</v>
      </c>
      <c r="P7627">
        <f t="shared" si="693"/>
        <v>-1991.0034999999998</v>
      </c>
      <c r="Q7627">
        <v>1991.0034999999998</v>
      </c>
      <c r="R7627" s="13" t="s">
        <v>49</v>
      </c>
      <c r="S7627" t="s">
        <v>50</v>
      </c>
    </row>
    <row r="7628" spans="1:19">
      <c r="A7628" t="s">
        <v>72</v>
      </c>
      <c r="B7628" s="91" t="s">
        <v>11</v>
      </c>
      <c r="C7628">
        <v>5</v>
      </c>
      <c r="D7628" t="s">
        <v>11</v>
      </c>
      <c r="E7628" t="str">
        <f t="shared" si="691"/>
        <v>B</v>
      </c>
      <c r="F7628">
        <v>9</v>
      </c>
      <c r="G7628">
        <v>10</v>
      </c>
      <c r="H7628">
        <v>2</v>
      </c>
      <c r="I7628">
        <v>2</v>
      </c>
      <c r="J7628">
        <v>730.66740000000004</v>
      </c>
      <c r="K7628">
        <v>1</v>
      </c>
      <c r="L7628">
        <v>9</v>
      </c>
      <c r="M7628">
        <v>1</v>
      </c>
      <c r="N7628" s="75" t="str">
        <f t="shared" si="694"/>
        <v>Neutral</v>
      </c>
      <c r="O7628" t="str">
        <f t="shared" si="692"/>
        <v>pic</v>
      </c>
      <c r="P7628">
        <f t="shared" si="693"/>
        <v>-2599.7425999999996</v>
      </c>
      <c r="Q7628">
        <v>2599.7425999999996</v>
      </c>
      <c r="R7628" s="13" t="s">
        <v>49</v>
      </c>
      <c r="S7628" t="s">
        <v>50</v>
      </c>
    </row>
    <row r="7629" spans="1:19">
      <c r="A7629" t="s">
        <v>72</v>
      </c>
      <c r="B7629" s="91" t="s">
        <v>11</v>
      </c>
      <c r="C7629">
        <v>5</v>
      </c>
      <c r="D7629" t="s">
        <v>11</v>
      </c>
      <c r="E7629" t="str">
        <f t="shared" si="691"/>
        <v>B</v>
      </c>
      <c r="F7629">
        <v>9</v>
      </c>
      <c r="G7629">
        <v>7</v>
      </c>
      <c r="H7629">
        <v>2</v>
      </c>
      <c r="I7629">
        <v>2</v>
      </c>
      <c r="J7629">
        <v>469.673</v>
      </c>
      <c r="K7629">
        <v>4</v>
      </c>
      <c r="L7629">
        <v>0</v>
      </c>
      <c r="M7629">
        <v>1</v>
      </c>
      <c r="N7629" s="75" t="str">
        <f t="shared" si="694"/>
        <v>None</v>
      </c>
      <c r="O7629" t="str">
        <f t="shared" si="692"/>
        <v>None</v>
      </c>
      <c r="P7629">
        <f t="shared" si="693"/>
        <v>-2860.7370000000001</v>
      </c>
      <c r="Q7629">
        <v>2860.7370000000001</v>
      </c>
      <c r="R7629" s="13" t="s">
        <v>49</v>
      </c>
      <c r="S7629" t="s">
        <v>50</v>
      </c>
    </row>
    <row r="7630" spans="1:19">
      <c r="A7630" t="s">
        <v>72</v>
      </c>
      <c r="B7630" s="91" t="s">
        <v>11</v>
      </c>
      <c r="C7630">
        <v>5</v>
      </c>
      <c r="D7630" t="s">
        <v>11</v>
      </c>
      <c r="E7630" t="str">
        <f t="shared" si="691"/>
        <v>B</v>
      </c>
      <c r="F7630">
        <v>9</v>
      </c>
      <c r="G7630">
        <v>35</v>
      </c>
      <c r="H7630">
        <v>6</v>
      </c>
      <c r="I7630">
        <v>2</v>
      </c>
      <c r="J7630">
        <v>400.42910000000001</v>
      </c>
      <c r="K7630">
        <v>1</v>
      </c>
      <c r="L7630">
        <v>3</v>
      </c>
      <c r="M7630">
        <v>1</v>
      </c>
      <c r="N7630" s="75" t="str">
        <f t="shared" si="694"/>
        <v>Object</v>
      </c>
      <c r="O7630" t="str">
        <f t="shared" si="692"/>
        <v>pic</v>
      </c>
      <c r="P7630">
        <f t="shared" si="693"/>
        <v>-2929.9809</v>
      </c>
      <c r="Q7630">
        <v>2929.9809</v>
      </c>
      <c r="R7630" s="13" t="s">
        <v>49</v>
      </c>
      <c r="S7630" t="s">
        <v>50</v>
      </c>
    </row>
    <row r="7631" spans="1:19">
      <c r="A7631" t="s">
        <v>72</v>
      </c>
      <c r="B7631" s="91" t="s">
        <v>11</v>
      </c>
      <c r="C7631">
        <v>5</v>
      </c>
      <c r="D7631" t="s">
        <v>11</v>
      </c>
      <c r="E7631" t="str">
        <f t="shared" si="691"/>
        <v>B</v>
      </c>
      <c r="F7631">
        <v>9</v>
      </c>
      <c r="G7631">
        <v>2</v>
      </c>
      <c r="H7631">
        <v>1</v>
      </c>
      <c r="I7631">
        <v>2</v>
      </c>
      <c r="J7631">
        <v>244.33439999999999</v>
      </c>
      <c r="K7631">
        <v>1</v>
      </c>
      <c r="L7631">
        <v>0</v>
      </c>
      <c r="M7631">
        <v>1</v>
      </c>
      <c r="N7631" s="75" t="str">
        <f t="shared" si="694"/>
        <v>None</v>
      </c>
      <c r="O7631" t="str">
        <f t="shared" si="692"/>
        <v>None</v>
      </c>
      <c r="P7631">
        <f t="shared" si="693"/>
        <v>-3086.0755999999997</v>
      </c>
      <c r="Q7631">
        <v>3086.0755999999997</v>
      </c>
      <c r="R7631" s="13" t="s">
        <v>49</v>
      </c>
      <c r="S7631" t="s">
        <v>50</v>
      </c>
    </row>
    <row r="7632" spans="1:19">
      <c r="A7632" t="s">
        <v>72</v>
      </c>
      <c r="B7632" s="91" t="s">
        <v>11</v>
      </c>
      <c r="C7632">
        <v>5</v>
      </c>
      <c r="D7632" t="s">
        <v>11</v>
      </c>
      <c r="E7632" t="str">
        <f t="shared" si="691"/>
        <v>B</v>
      </c>
      <c r="F7632">
        <v>9</v>
      </c>
      <c r="G7632">
        <v>15</v>
      </c>
      <c r="H7632">
        <v>3</v>
      </c>
      <c r="I7632">
        <v>2</v>
      </c>
      <c r="J7632">
        <v>110.3955</v>
      </c>
      <c r="K7632">
        <v>1</v>
      </c>
      <c r="L7632">
        <v>1</v>
      </c>
      <c r="M7632">
        <v>1</v>
      </c>
      <c r="N7632" s="75" t="str">
        <f t="shared" si="694"/>
        <v>Object</v>
      </c>
      <c r="O7632" t="str">
        <f t="shared" si="692"/>
        <v>pic</v>
      </c>
      <c r="P7632">
        <f t="shared" si="693"/>
        <v>-3220.0144999999998</v>
      </c>
      <c r="Q7632">
        <v>3220.0144999999998</v>
      </c>
      <c r="R7632" s="13" t="s">
        <v>49</v>
      </c>
      <c r="S7632" t="s">
        <v>50</v>
      </c>
    </row>
    <row r="7633" spans="1:19">
      <c r="A7633" t="s">
        <v>72</v>
      </c>
      <c r="B7633" s="91" t="s">
        <v>11</v>
      </c>
      <c r="C7633">
        <v>5</v>
      </c>
      <c r="D7633" t="s">
        <v>11</v>
      </c>
      <c r="E7633" t="str">
        <f t="shared" si="691"/>
        <v>B</v>
      </c>
      <c r="F7633">
        <v>9</v>
      </c>
      <c r="G7633">
        <v>14</v>
      </c>
      <c r="H7633">
        <v>3</v>
      </c>
      <c r="I7633">
        <v>2</v>
      </c>
      <c r="J7633">
        <v>23.696999999999999</v>
      </c>
      <c r="K7633">
        <v>1</v>
      </c>
      <c r="L7633">
        <v>0</v>
      </c>
      <c r="M7633">
        <v>1</v>
      </c>
      <c r="N7633" s="75" t="str">
        <f t="shared" si="694"/>
        <v>None</v>
      </c>
      <c r="O7633" t="str">
        <f t="shared" si="692"/>
        <v>None</v>
      </c>
      <c r="P7633">
        <f t="shared" si="693"/>
        <v>-3306.7129999999997</v>
      </c>
      <c r="Q7633">
        <v>3306.7129999999997</v>
      </c>
      <c r="R7633" s="13" t="s">
        <v>49</v>
      </c>
      <c r="S7633" t="s">
        <v>50</v>
      </c>
    </row>
    <row r="7634" spans="1:19">
      <c r="A7634" t="s">
        <v>72</v>
      </c>
      <c r="B7634" s="91" t="s">
        <v>11</v>
      </c>
      <c r="C7634">
        <v>5</v>
      </c>
      <c r="D7634" t="s">
        <v>11</v>
      </c>
      <c r="E7634" t="str">
        <f t="shared" si="691"/>
        <v>B</v>
      </c>
      <c r="F7634">
        <v>9</v>
      </c>
      <c r="G7634">
        <v>36</v>
      </c>
      <c r="H7634">
        <v>6</v>
      </c>
      <c r="I7634">
        <v>2</v>
      </c>
      <c r="J7634">
        <v>6.7207999999999997</v>
      </c>
      <c r="K7634">
        <v>1</v>
      </c>
      <c r="L7634">
        <v>4</v>
      </c>
      <c r="M7634">
        <v>1</v>
      </c>
      <c r="N7634" s="75" t="str">
        <f t="shared" si="694"/>
        <v>Object</v>
      </c>
      <c r="O7634" t="str">
        <f t="shared" si="692"/>
        <v>pic</v>
      </c>
      <c r="P7634">
        <f t="shared" si="693"/>
        <v>-3323.6891999999998</v>
      </c>
      <c r="Q7634">
        <v>3323.6891999999998</v>
      </c>
      <c r="R7634" s="13" t="s">
        <v>49</v>
      </c>
      <c r="S7634" t="s">
        <v>50</v>
      </c>
    </row>
    <row r="7635" spans="1:19">
      <c r="A7635" t="s">
        <v>72</v>
      </c>
      <c r="B7635" s="91" t="s">
        <v>11</v>
      </c>
      <c r="C7635">
        <v>5</v>
      </c>
      <c r="D7635" t="s">
        <v>11</v>
      </c>
      <c r="E7635" t="str">
        <f t="shared" si="691"/>
        <v>B</v>
      </c>
      <c r="F7635">
        <v>9</v>
      </c>
      <c r="G7635">
        <v>17</v>
      </c>
      <c r="H7635">
        <v>3</v>
      </c>
      <c r="I7635">
        <v>3</v>
      </c>
      <c r="J7635">
        <v>9693.2489999999998</v>
      </c>
      <c r="K7635">
        <v>8</v>
      </c>
      <c r="L7635">
        <v>8</v>
      </c>
      <c r="M7635">
        <v>1</v>
      </c>
      <c r="N7635" s="75" t="str">
        <f t="shared" si="694"/>
        <v>Threat</v>
      </c>
      <c r="O7635" t="str">
        <f t="shared" si="692"/>
        <v>pic</v>
      </c>
      <c r="P7635">
        <f t="shared" si="693"/>
        <v>6362.8389999999999</v>
      </c>
      <c r="Q7635">
        <v>-6362.8389999999999</v>
      </c>
      <c r="R7635" s="13" t="s">
        <v>49</v>
      </c>
      <c r="S7635" t="s">
        <v>50</v>
      </c>
    </row>
    <row r="7636" spans="1:19">
      <c r="A7636" t="s">
        <v>72</v>
      </c>
      <c r="B7636" s="91" t="s">
        <v>11</v>
      </c>
      <c r="C7636">
        <v>5</v>
      </c>
      <c r="D7636" t="s">
        <v>11</v>
      </c>
      <c r="E7636" t="str">
        <f t="shared" si="691"/>
        <v>B</v>
      </c>
      <c r="F7636">
        <v>9</v>
      </c>
      <c r="G7636">
        <v>13</v>
      </c>
      <c r="H7636">
        <v>3</v>
      </c>
      <c r="I7636">
        <v>3</v>
      </c>
      <c r="J7636">
        <v>9689.6517000000003</v>
      </c>
      <c r="K7636">
        <v>14</v>
      </c>
      <c r="L7636">
        <v>0</v>
      </c>
      <c r="M7636">
        <v>1</v>
      </c>
      <c r="N7636" s="75" t="str">
        <f t="shared" si="694"/>
        <v>None</v>
      </c>
      <c r="O7636" t="str">
        <f t="shared" si="692"/>
        <v>None</v>
      </c>
      <c r="P7636">
        <f t="shared" si="693"/>
        <v>6359.2417000000005</v>
      </c>
      <c r="Q7636">
        <v>-6359.2417000000005</v>
      </c>
      <c r="R7636" s="13" t="s">
        <v>49</v>
      </c>
      <c r="S7636" t="s">
        <v>50</v>
      </c>
    </row>
    <row r="7637" spans="1:19">
      <c r="A7637" t="s">
        <v>72</v>
      </c>
      <c r="B7637" s="91" t="s">
        <v>11</v>
      </c>
      <c r="C7637">
        <v>5</v>
      </c>
      <c r="D7637" t="s">
        <v>11</v>
      </c>
      <c r="E7637" t="str">
        <f t="shared" si="691"/>
        <v>B</v>
      </c>
      <c r="F7637">
        <v>9</v>
      </c>
      <c r="G7637">
        <v>10</v>
      </c>
      <c r="H7637">
        <v>2</v>
      </c>
      <c r="I7637">
        <v>3</v>
      </c>
      <c r="J7637">
        <v>8641.4596999999994</v>
      </c>
      <c r="K7637">
        <v>7</v>
      </c>
      <c r="L7637">
        <v>4</v>
      </c>
      <c r="M7637">
        <v>1</v>
      </c>
      <c r="N7637" s="75" t="str">
        <f t="shared" si="694"/>
        <v>Object</v>
      </c>
      <c r="O7637" t="str">
        <f t="shared" si="692"/>
        <v>pic</v>
      </c>
      <c r="P7637">
        <f t="shared" si="693"/>
        <v>5311.0496999999996</v>
      </c>
      <c r="Q7637">
        <v>-5311.0496999999996</v>
      </c>
      <c r="R7637" s="13" t="s">
        <v>49</v>
      </c>
      <c r="S7637" t="s">
        <v>50</v>
      </c>
    </row>
    <row r="7638" spans="1:19">
      <c r="A7638" t="s">
        <v>72</v>
      </c>
      <c r="B7638" s="91" t="s">
        <v>11</v>
      </c>
      <c r="C7638">
        <v>5</v>
      </c>
      <c r="D7638" t="s">
        <v>11</v>
      </c>
      <c r="E7638" t="str">
        <f t="shared" si="691"/>
        <v>B</v>
      </c>
      <c r="F7638">
        <v>9</v>
      </c>
      <c r="G7638">
        <v>18</v>
      </c>
      <c r="H7638">
        <v>3</v>
      </c>
      <c r="I7638">
        <v>3</v>
      </c>
      <c r="J7638">
        <v>7574.8716000000004</v>
      </c>
      <c r="K7638">
        <v>6</v>
      </c>
      <c r="L7638">
        <v>5</v>
      </c>
      <c r="M7638">
        <v>1</v>
      </c>
      <c r="N7638" s="75" t="str">
        <f t="shared" si="694"/>
        <v>Threat</v>
      </c>
      <c r="O7638" t="str">
        <f t="shared" si="692"/>
        <v>pic</v>
      </c>
      <c r="P7638">
        <f t="shared" si="693"/>
        <v>4244.4616000000005</v>
      </c>
      <c r="Q7638">
        <v>-4244.4616000000005</v>
      </c>
      <c r="R7638" s="13" t="s">
        <v>49</v>
      </c>
      <c r="S7638" t="s">
        <v>50</v>
      </c>
    </row>
    <row r="7639" spans="1:19">
      <c r="A7639" t="s">
        <v>72</v>
      </c>
      <c r="B7639" s="91" t="s">
        <v>11</v>
      </c>
      <c r="C7639">
        <v>5</v>
      </c>
      <c r="D7639" t="s">
        <v>11</v>
      </c>
      <c r="E7639" t="str">
        <f t="shared" si="691"/>
        <v>B</v>
      </c>
      <c r="F7639">
        <v>9</v>
      </c>
      <c r="G7639">
        <v>26</v>
      </c>
      <c r="H7639">
        <v>5</v>
      </c>
      <c r="I7639">
        <v>3</v>
      </c>
      <c r="J7639">
        <v>6901.5793999999996</v>
      </c>
      <c r="K7639">
        <v>2</v>
      </c>
      <c r="L7639">
        <v>10</v>
      </c>
      <c r="M7639">
        <v>1</v>
      </c>
      <c r="N7639" s="75" t="str">
        <f t="shared" si="694"/>
        <v>Neutral</v>
      </c>
      <c r="O7639" t="str">
        <f t="shared" si="692"/>
        <v>pic</v>
      </c>
      <c r="P7639">
        <f t="shared" si="693"/>
        <v>3571.1693999999998</v>
      </c>
      <c r="Q7639">
        <v>-3571.1693999999998</v>
      </c>
      <c r="R7639" s="13" t="s">
        <v>49</v>
      </c>
      <c r="S7639" t="s">
        <v>50</v>
      </c>
    </row>
    <row r="7640" spans="1:19">
      <c r="A7640" t="s">
        <v>72</v>
      </c>
      <c r="B7640" s="91" t="s">
        <v>11</v>
      </c>
      <c r="C7640">
        <v>5</v>
      </c>
      <c r="D7640" t="s">
        <v>11</v>
      </c>
      <c r="E7640" t="str">
        <f t="shared" si="691"/>
        <v>B</v>
      </c>
      <c r="F7640">
        <v>9</v>
      </c>
      <c r="G7640">
        <v>29</v>
      </c>
      <c r="H7640">
        <v>5</v>
      </c>
      <c r="I7640">
        <v>3</v>
      </c>
      <c r="J7640">
        <v>6601.3949000000002</v>
      </c>
      <c r="K7640">
        <v>1</v>
      </c>
      <c r="L7640">
        <v>9</v>
      </c>
      <c r="M7640">
        <v>1</v>
      </c>
      <c r="N7640" s="75" t="str">
        <f t="shared" si="694"/>
        <v>Neutral</v>
      </c>
      <c r="O7640" t="str">
        <f t="shared" si="692"/>
        <v>pic</v>
      </c>
      <c r="P7640">
        <f t="shared" si="693"/>
        <v>3270.9849000000004</v>
      </c>
      <c r="Q7640">
        <v>-3270.9849000000004</v>
      </c>
      <c r="R7640" s="13" t="s">
        <v>49</v>
      </c>
      <c r="S7640" t="s">
        <v>50</v>
      </c>
    </row>
    <row r="7641" spans="1:19">
      <c r="A7641" t="s">
        <v>72</v>
      </c>
      <c r="B7641" s="91" t="s">
        <v>11</v>
      </c>
      <c r="C7641">
        <v>5</v>
      </c>
      <c r="D7641" t="s">
        <v>11</v>
      </c>
      <c r="E7641" t="str">
        <f t="shared" si="691"/>
        <v>B</v>
      </c>
      <c r="F7641">
        <v>9</v>
      </c>
      <c r="G7641">
        <v>15</v>
      </c>
      <c r="H7641">
        <v>3</v>
      </c>
      <c r="I7641">
        <v>3</v>
      </c>
      <c r="J7641">
        <v>6600.6334999999999</v>
      </c>
      <c r="K7641">
        <v>8</v>
      </c>
      <c r="L7641">
        <v>6</v>
      </c>
      <c r="M7641">
        <v>1</v>
      </c>
      <c r="N7641" s="75" t="str">
        <f t="shared" si="694"/>
        <v>Threat</v>
      </c>
      <c r="O7641" t="str">
        <f t="shared" si="692"/>
        <v>pic</v>
      </c>
      <c r="P7641">
        <f t="shared" si="693"/>
        <v>3270.2235000000001</v>
      </c>
      <c r="Q7641">
        <v>-3270.2235000000001</v>
      </c>
      <c r="R7641" s="13" t="s">
        <v>49</v>
      </c>
      <c r="S7641" t="s">
        <v>50</v>
      </c>
    </row>
    <row r="7642" spans="1:19">
      <c r="A7642" t="s">
        <v>72</v>
      </c>
      <c r="B7642" s="91" t="s">
        <v>11</v>
      </c>
      <c r="C7642">
        <v>5</v>
      </c>
      <c r="D7642" t="s">
        <v>11</v>
      </c>
      <c r="E7642" t="str">
        <f t="shared" si="691"/>
        <v>B</v>
      </c>
      <c r="F7642">
        <v>9</v>
      </c>
      <c r="G7642">
        <v>34</v>
      </c>
      <c r="H7642">
        <v>6</v>
      </c>
      <c r="I7642">
        <v>3</v>
      </c>
      <c r="J7642">
        <v>4644.2138999999997</v>
      </c>
      <c r="K7642">
        <v>9</v>
      </c>
      <c r="L7642">
        <v>8</v>
      </c>
      <c r="M7642">
        <v>1</v>
      </c>
      <c r="N7642" s="75" t="str">
        <f t="shared" si="694"/>
        <v>Threat</v>
      </c>
      <c r="O7642" t="str">
        <f t="shared" si="692"/>
        <v>pic</v>
      </c>
      <c r="P7642">
        <f t="shared" si="693"/>
        <v>1313.8038999999999</v>
      </c>
      <c r="Q7642">
        <v>-1313.8038999999999</v>
      </c>
      <c r="R7642" s="13" t="s">
        <v>49</v>
      </c>
      <c r="S7642" t="s">
        <v>50</v>
      </c>
    </row>
    <row r="7643" spans="1:19">
      <c r="A7643" t="s">
        <v>72</v>
      </c>
      <c r="B7643" s="91" t="s">
        <v>11</v>
      </c>
      <c r="C7643">
        <v>5</v>
      </c>
      <c r="D7643" t="s">
        <v>11</v>
      </c>
      <c r="E7643" t="str">
        <f t="shared" si="691"/>
        <v>B</v>
      </c>
      <c r="F7643">
        <v>9</v>
      </c>
      <c r="G7643">
        <v>36</v>
      </c>
      <c r="H7643">
        <v>7</v>
      </c>
      <c r="I7643">
        <v>3</v>
      </c>
      <c r="J7643">
        <v>4371.4784</v>
      </c>
      <c r="K7643">
        <v>3</v>
      </c>
      <c r="L7643">
        <v>0</v>
      </c>
      <c r="M7643">
        <v>1</v>
      </c>
      <c r="N7643" s="75" t="str">
        <f t="shared" si="694"/>
        <v>None</v>
      </c>
      <c r="O7643" t="str">
        <f t="shared" si="692"/>
        <v>None</v>
      </c>
      <c r="P7643">
        <f t="shared" si="693"/>
        <v>1041.0684000000001</v>
      </c>
      <c r="Q7643">
        <v>-1041.0684000000001</v>
      </c>
      <c r="R7643" s="13" t="s">
        <v>49</v>
      </c>
      <c r="S7643" t="s">
        <v>50</v>
      </c>
    </row>
    <row r="7644" spans="1:19">
      <c r="A7644" t="s">
        <v>72</v>
      </c>
      <c r="B7644" s="91" t="s">
        <v>11</v>
      </c>
      <c r="C7644">
        <v>5</v>
      </c>
      <c r="D7644" t="s">
        <v>11</v>
      </c>
      <c r="E7644" t="str">
        <f t="shared" si="691"/>
        <v>B</v>
      </c>
      <c r="F7644">
        <v>9</v>
      </c>
      <c r="G7644">
        <v>2</v>
      </c>
      <c r="H7644">
        <v>1</v>
      </c>
      <c r="I7644">
        <v>3</v>
      </c>
      <c r="J7644">
        <v>4109.0096000000003</v>
      </c>
      <c r="K7644">
        <v>1</v>
      </c>
      <c r="L7644">
        <v>0</v>
      </c>
      <c r="M7644">
        <v>1</v>
      </c>
      <c r="N7644" s="75" t="str">
        <f t="shared" si="694"/>
        <v>None</v>
      </c>
      <c r="O7644" t="str">
        <f t="shared" si="692"/>
        <v>None</v>
      </c>
      <c r="P7644">
        <f t="shared" si="693"/>
        <v>778.59960000000046</v>
      </c>
      <c r="Q7644">
        <v>-778.59960000000046</v>
      </c>
      <c r="R7644" s="13" t="s">
        <v>49</v>
      </c>
      <c r="S7644" t="s">
        <v>50</v>
      </c>
    </row>
    <row r="7645" spans="1:19">
      <c r="A7645" t="s">
        <v>72</v>
      </c>
      <c r="B7645" s="91" t="s">
        <v>11</v>
      </c>
      <c r="C7645">
        <v>5</v>
      </c>
      <c r="D7645" t="s">
        <v>11</v>
      </c>
      <c r="E7645" t="str">
        <f t="shared" si="691"/>
        <v>B</v>
      </c>
      <c r="F7645">
        <v>9</v>
      </c>
      <c r="G7645">
        <v>16</v>
      </c>
      <c r="H7645">
        <v>3</v>
      </c>
      <c r="I7645">
        <v>3</v>
      </c>
      <c r="J7645">
        <v>3731.6154999999999</v>
      </c>
      <c r="K7645">
        <v>8</v>
      </c>
      <c r="L7645">
        <v>7</v>
      </c>
      <c r="M7645">
        <v>1</v>
      </c>
      <c r="N7645" s="75" t="str">
        <f t="shared" si="694"/>
        <v>Threat</v>
      </c>
      <c r="O7645" t="str">
        <f t="shared" si="692"/>
        <v>pic</v>
      </c>
      <c r="P7645">
        <f t="shared" si="693"/>
        <v>401.20550000000003</v>
      </c>
      <c r="Q7645">
        <v>-401.20550000000003</v>
      </c>
      <c r="R7645" s="13" t="s">
        <v>49</v>
      </c>
      <c r="S7645" t="s">
        <v>50</v>
      </c>
    </row>
    <row r="7646" spans="1:19">
      <c r="A7646" t="s">
        <v>72</v>
      </c>
      <c r="B7646" s="91" t="s">
        <v>11</v>
      </c>
      <c r="C7646">
        <v>5</v>
      </c>
      <c r="D7646" t="s">
        <v>11</v>
      </c>
      <c r="E7646" t="str">
        <f t="shared" si="691"/>
        <v>B</v>
      </c>
      <c r="F7646">
        <v>9</v>
      </c>
      <c r="G7646">
        <v>22</v>
      </c>
      <c r="H7646">
        <v>4</v>
      </c>
      <c r="I7646">
        <v>3</v>
      </c>
      <c r="J7646">
        <v>3517.6324</v>
      </c>
      <c r="K7646">
        <v>6</v>
      </c>
      <c r="L7646">
        <v>3</v>
      </c>
      <c r="M7646">
        <v>1</v>
      </c>
      <c r="N7646" s="75" t="str">
        <f t="shared" si="694"/>
        <v>Object</v>
      </c>
      <c r="O7646" t="str">
        <f t="shared" si="692"/>
        <v>pic</v>
      </c>
      <c r="P7646">
        <f t="shared" si="693"/>
        <v>187.22240000000011</v>
      </c>
      <c r="Q7646">
        <v>-187.22240000000011</v>
      </c>
      <c r="R7646" s="13" t="s">
        <v>49</v>
      </c>
      <c r="S7646" t="s">
        <v>50</v>
      </c>
    </row>
    <row r="7647" spans="1:19">
      <c r="A7647" t="s">
        <v>72</v>
      </c>
      <c r="B7647" s="91" t="s">
        <v>11</v>
      </c>
      <c r="C7647">
        <v>5</v>
      </c>
      <c r="D7647" t="s">
        <v>11</v>
      </c>
      <c r="E7647" t="str">
        <f t="shared" ref="E7647:E7670" si="695">IF(D7647="M", "B",IF(D7647="B", "B", IF(D7647="H", "H")))</f>
        <v>B</v>
      </c>
      <c r="F7647">
        <v>9</v>
      </c>
      <c r="G7647">
        <v>30</v>
      </c>
      <c r="H7647">
        <v>5</v>
      </c>
      <c r="I7647">
        <v>3</v>
      </c>
      <c r="J7647">
        <v>3343.7008000000001</v>
      </c>
      <c r="K7647">
        <v>4</v>
      </c>
      <c r="L7647">
        <v>0</v>
      </c>
      <c r="M7647">
        <v>1</v>
      </c>
      <c r="N7647" s="75" t="str">
        <f t="shared" si="694"/>
        <v>None</v>
      </c>
      <c r="O7647" t="str">
        <f t="shared" ref="O7647:O7710" si="696">IF(N7647="None", "None","pic")</f>
        <v>None</v>
      </c>
      <c r="P7647">
        <f t="shared" ref="P7647:P7670" si="697">IF(A7647="Ybbi",J7647-3500.52,IF(A7647="Yeti",J7647-2760.482,IF(A7647="Yew",J7647-3960.337,IF(A7647="Ylang",J7647-5142.232,IF(A7647="Yorkie",J7647-4696.498,IF(A7647="Yosser",J7647-4903.239,IF(A7647="Zazy",J7647-3330.41)))))))</f>
        <v>13.290800000000218</v>
      </c>
      <c r="Q7647">
        <v>-13.290800000000218</v>
      </c>
      <c r="R7647" s="13" t="s">
        <v>49</v>
      </c>
      <c r="S7647" t="s">
        <v>50</v>
      </c>
    </row>
    <row r="7648" spans="1:19">
      <c r="A7648" t="s">
        <v>72</v>
      </c>
      <c r="B7648" s="91" t="s">
        <v>11</v>
      </c>
      <c r="C7648">
        <v>5</v>
      </c>
      <c r="D7648" t="s">
        <v>11</v>
      </c>
      <c r="E7648" t="str">
        <f t="shared" si="695"/>
        <v>B</v>
      </c>
      <c r="F7648">
        <v>9</v>
      </c>
      <c r="G7648">
        <v>24</v>
      </c>
      <c r="H7648">
        <v>5</v>
      </c>
      <c r="I7648">
        <v>3</v>
      </c>
      <c r="J7648">
        <v>3032.1666</v>
      </c>
      <c r="K7648">
        <v>1</v>
      </c>
      <c r="L7648">
        <v>0</v>
      </c>
      <c r="M7648">
        <v>1</v>
      </c>
      <c r="N7648" s="75" t="str">
        <f t="shared" si="694"/>
        <v>None</v>
      </c>
      <c r="O7648" t="str">
        <f t="shared" si="696"/>
        <v>None</v>
      </c>
      <c r="P7648">
        <f t="shared" si="697"/>
        <v>-298.24339999999984</v>
      </c>
      <c r="Q7648">
        <v>298.24339999999984</v>
      </c>
      <c r="R7648" s="13" t="s">
        <v>49</v>
      </c>
      <c r="S7648" t="s">
        <v>50</v>
      </c>
    </row>
    <row r="7649" spans="1:19">
      <c r="A7649" t="s">
        <v>72</v>
      </c>
      <c r="B7649" s="91" t="s">
        <v>11</v>
      </c>
      <c r="C7649">
        <v>5</v>
      </c>
      <c r="D7649" t="s">
        <v>11</v>
      </c>
      <c r="E7649" t="str">
        <f t="shared" si="695"/>
        <v>B</v>
      </c>
      <c r="F7649">
        <v>9</v>
      </c>
      <c r="G7649">
        <v>31</v>
      </c>
      <c r="H7649">
        <v>6</v>
      </c>
      <c r="I7649">
        <v>3</v>
      </c>
      <c r="J7649">
        <v>2986.2437</v>
      </c>
      <c r="K7649">
        <v>3</v>
      </c>
      <c r="L7649">
        <v>0</v>
      </c>
      <c r="M7649">
        <v>1</v>
      </c>
      <c r="N7649" s="75" t="str">
        <f t="shared" si="694"/>
        <v>None</v>
      </c>
      <c r="O7649" t="str">
        <f t="shared" si="696"/>
        <v>None</v>
      </c>
      <c r="P7649">
        <f t="shared" si="697"/>
        <v>-344.16629999999986</v>
      </c>
      <c r="Q7649">
        <v>344.16629999999986</v>
      </c>
      <c r="R7649" s="13" t="s">
        <v>49</v>
      </c>
      <c r="S7649" t="s">
        <v>50</v>
      </c>
    </row>
    <row r="7650" spans="1:19">
      <c r="A7650" t="s">
        <v>72</v>
      </c>
      <c r="B7650" s="91" t="s">
        <v>11</v>
      </c>
      <c r="C7650">
        <v>5</v>
      </c>
      <c r="D7650" t="s">
        <v>11</v>
      </c>
      <c r="E7650" t="str">
        <f t="shared" si="695"/>
        <v>B</v>
      </c>
      <c r="F7650">
        <v>9</v>
      </c>
      <c r="G7650">
        <v>27</v>
      </c>
      <c r="H7650">
        <v>5</v>
      </c>
      <c r="I7650">
        <v>3</v>
      </c>
      <c r="J7650">
        <v>2854.1857</v>
      </c>
      <c r="K7650">
        <v>1</v>
      </c>
      <c r="L7650">
        <v>11</v>
      </c>
      <c r="M7650">
        <v>1</v>
      </c>
      <c r="N7650" s="75" t="str">
        <f t="shared" si="694"/>
        <v>Neutral</v>
      </c>
      <c r="O7650" t="str">
        <f t="shared" si="696"/>
        <v>pic</v>
      </c>
      <c r="P7650">
        <f t="shared" si="697"/>
        <v>-476.22429999999986</v>
      </c>
      <c r="Q7650">
        <v>476.22429999999986</v>
      </c>
      <c r="R7650" s="13" t="s">
        <v>49</v>
      </c>
      <c r="S7650" t="s">
        <v>50</v>
      </c>
    </row>
    <row r="7651" spans="1:19">
      <c r="A7651" t="s">
        <v>72</v>
      </c>
      <c r="B7651" s="91" t="s">
        <v>11</v>
      </c>
      <c r="C7651">
        <v>5</v>
      </c>
      <c r="D7651" t="s">
        <v>11</v>
      </c>
      <c r="E7651" t="str">
        <f t="shared" si="695"/>
        <v>B</v>
      </c>
      <c r="F7651">
        <v>9</v>
      </c>
      <c r="G7651">
        <v>5</v>
      </c>
      <c r="H7651">
        <v>1</v>
      </c>
      <c r="I7651">
        <v>3</v>
      </c>
      <c r="J7651">
        <v>2772.0237000000002</v>
      </c>
      <c r="K7651">
        <v>8</v>
      </c>
      <c r="L7651">
        <v>11</v>
      </c>
      <c r="M7651">
        <v>1</v>
      </c>
      <c r="N7651" s="75" t="str">
        <f t="shared" si="694"/>
        <v>Neutral</v>
      </c>
      <c r="O7651" t="str">
        <f t="shared" si="696"/>
        <v>pic</v>
      </c>
      <c r="P7651">
        <f t="shared" si="697"/>
        <v>-558.38629999999966</v>
      </c>
      <c r="Q7651">
        <v>558.38629999999966</v>
      </c>
      <c r="R7651" s="13" t="s">
        <v>49</v>
      </c>
      <c r="S7651" t="s">
        <v>50</v>
      </c>
    </row>
    <row r="7652" spans="1:19">
      <c r="A7652" t="s">
        <v>72</v>
      </c>
      <c r="B7652" s="91" t="s">
        <v>11</v>
      </c>
      <c r="C7652">
        <v>5</v>
      </c>
      <c r="D7652" t="s">
        <v>11</v>
      </c>
      <c r="E7652" t="str">
        <f t="shared" si="695"/>
        <v>B</v>
      </c>
      <c r="F7652">
        <v>9</v>
      </c>
      <c r="G7652">
        <v>14</v>
      </c>
      <c r="H7652">
        <v>3</v>
      </c>
      <c r="I7652">
        <v>3</v>
      </c>
      <c r="J7652">
        <v>2672.2015000000001</v>
      </c>
      <c r="K7652">
        <v>1</v>
      </c>
      <c r="L7652">
        <v>0</v>
      </c>
      <c r="M7652">
        <v>1</v>
      </c>
      <c r="N7652" s="75" t="str">
        <f t="shared" si="694"/>
        <v>None</v>
      </c>
      <c r="O7652" t="str">
        <f t="shared" si="696"/>
        <v>None</v>
      </c>
      <c r="P7652">
        <f t="shared" si="697"/>
        <v>-658.20849999999973</v>
      </c>
      <c r="Q7652">
        <v>658.20849999999973</v>
      </c>
      <c r="R7652" s="13" t="s">
        <v>49</v>
      </c>
      <c r="S7652" t="s">
        <v>50</v>
      </c>
    </row>
    <row r="7653" spans="1:19">
      <c r="A7653" t="s">
        <v>72</v>
      </c>
      <c r="B7653" s="91" t="s">
        <v>11</v>
      </c>
      <c r="C7653">
        <v>5</v>
      </c>
      <c r="D7653" t="s">
        <v>11</v>
      </c>
      <c r="E7653" t="str">
        <f t="shared" si="695"/>
        <v>B</v>
      </c>
      <c r="F7653">
        <v>9</v>
      </c>
      <c r="G7653">
        <v>7</v>
      </c>
      <c r="H7653">
        <v>2</v>
      </c>
      <c r="I7653">
        <v>3</v>
      </c>
      <c r="J7653">
        <v>2579.5814</v>
      </c>
      <c r="K7653">
        <v>1</v>
      </c>
      <c r="L7653">
        <v>0</v>
      </c>
      <c r="M7653">
        <v>1</v>
      </c>
      <c r="N7653" s="75" t="str">
        <f t="shared" si="694"/>
        <v>None</v>
      </c>
      <c r="O7653" t="str">
        <f t="shared" si="696"/>
        <v>None</v>
      </c>
      <c r="P7653">
        <f t="shared" si="697"/>
        <v>-750.82859999999982</v>
      </c>
      <c r="Q7653">
        <v>750.82859999999982</v>
      </c>
      <c r="R7653" s="13" t="s">
        <v>49</v>
      </c>
      <c r="S7653" t="s">
        <v>50</v>
      </c>
    </row>
    <row r="7654" spans="1:19">
      <c r="A7654" t="s">
        <v>72</v>
      </c>
      <c r="B7654" s="91" t="s">
        <v>11</v>
      </c>
      <c r="C7654">
        <v>5</v>
      </c>
      <c r="D7654" t="s">
        <v>11</v>
      </c>
      <c r="E7654" t="str">
        <f t="shared" si="695"/>
        <v>B</v>
      </c>
      <c r="F7654">
        <v>9</v>
      </c>
      <c r="G7654">
        <v>23</v>
      </c>
      <c r="H7654">
        <v>4</v>
      </c>
      <c r="I7654">
        <v>3</v>
      </c>
      <c r="J7654">
        <v>2245.9596999999999</v>
      </c>
      <c r="K7654">
        <v>3</v>
      </c>
      <c r="L7654">
        <v>2</v>
      </c>
      <c r="M7654">
        <v>1</v>
      </c>
      <c r="N7654" s="75" t="str">
        <f t="shared" si="694"/>
        <v>Object</v>
      </c>
      <c r="O7654" t="str">
        <f t="shared" si="696"/>
        <v>pic</v>
      </c>
      <c r="P7654">
        <f t="shared" si="697"/>
        <v>-1084.4503</v>
      </c>
      <c r="Q7654">
        <v>1084.4503</v>
      </c>
      <c r="R7654" s="13" t="s">
        <v>49</v>
      </c>
      <c r="S7654" t="s">
        <v>50</v>
      </c>
    </row>
    <row r="7655" spans="1:19">
      <c r="A7655" t="s">
        <v>72</v>
      </c>
      <c r="B7655" s="91" t="s">
        <v>11</v>
      </c>
      <c r="C7655">
        <v>5</v>
      </c>
      <c r="D7655" t="s">
        <v>11</v>
      </c>
      <c r="E7655" t="str">
        <f t="shared" si="695"/>
        <v>B</v>
      </c>
      <c r="F7655">
        <v>9</v>
      </c>
      <c r="G7655">
        <v>6</v>
      </c>
      <c r="H7655">
        <v>1</v>
      </c>
      <c r="I7655">
        <v>3</v>
      </c>
      <c r="J7655">
        <v>2231.9427000000001</v>
      </c>
      <c r="K7655">
        <v>7</v>
      </c>
      <c r="L7655">
        <v>12</v>
      </c>
      <c r="M7655">
        <v>1</v>
      </c>
      <c r="N7655" s="75" t="str">
        <f t="shared" si="694"/>
        <v>Neutral</v>
      </c>
      <c r="O7655" t="str">
        <f t="shared" si="696"/>
        <v>pic</v>
      </c>
      <c r="P7655">
        <f t="shared" si="697"/>
        <v>-1098.4672999999998</v>
      </c>
      <c r="Q7655">
        <v>1098.4672999999998</v>
      </c>
      <c r="R7655" s="13" t="s">
        <v>49</v>
      </c>
      <c r="S7655" t="s">
        <v>50</v>
      </c>
    </row>
    <row r="7656" spans="1:19">
      <c r="A7656" t="s">
        <v>72</v>
      </c>
      <c r="B7656" s="91" t="s">
        <v>11</v>
      </c>
      <c r="C7656">
        <v>5</v>
      </c>
      <c r="D7656" t="s">
        <v>11</v>
      </c>
      <c r="E7656" t="str">
        <f t="shared" si="695"/>
        <v>B</v>
      </c>
      <c r="F7656">
        <v>9</v>
      </c>
      <c r="G7656">
        <v>9</v>
      </c>
      <c r="H7656">
        <v>2</v>
      </c>
      <c r="I7656">
        <v>3</v>
      </c>
      <c r="J7656">
        <v>2206.2224000000001</v>
      </c>
      <c r="K7656">
        <v>8</v>
      </c>
      <c r="L7656">
        <v>1</v>
      </c>
      <c r="M7656">
        <v>1</v>
      </c>
      <c r="N7656" s="75" t="str">
        <f t="shared" si="694"/>
        <v>Object</v>
      </c>
      <c r="O7656" t="str">
        <f t="shared" si="696"/>
        <v>pic</v>
      </c>
      <c r="P7656">
        <f t="shared" si="697"/>
        <v>-1124.1875999999997</v>
      </c>
      <c r="Q7656">
        <v>1124.1875999999997</v>
      </c>
      <c r="R7656" s="13" t="s">
        <v>49</v>
      </c>
      <c r="S7656" t="s">
        <v>50</v>
      </c>
    </row>
    <row r="7657" spans="1:19">
      <c r="A7657" t="s">
        <v>72</v>
      </c>
      <c r="B7657" s="91" t="s">
        <v>11</v>
      </c>
      <c r="C7657">
        <v>5</v>
      </c>
      <c r="D7657" t="s">
        <v>11</v>
      </c>
      <c r="E7657" t="str">
        <f t="shared" si="695"/>
        <v>B</v>
      </c>
      <c r="F7657">
        <v>9</v>
      </c>
      <c r="G7657">
        <v>25</v>
      </c>
      <c r="H7657">
        <v>5</v>
      </c>
      <c r="I7657">
        <v>3</v>
      </c>
      <c r="J7657">
        <v>2176.3667999999998</v>
      </c>
      <c r="K7657">
        <v>7</v>
      </c>
      <c r="L7657">
        <v>0</v>
      </c>
      <c r="M7657">
        <v>1</v>
      </c>
      <c r="N7657" s="75" t="str">
        <f t="shared" si="694"/>
        <v>None</v>
      </c>
      <c r="O7657" t="str">
        <f t="shared" si="696"/>
        <v>None</v>
      </c>
      <c r="P7657">
        <f t="shared" si="697"/>
        <v>-1154.0432000000001</v>
      </c>
      <c r="Q7657">
        <v>1154.0432000000001</v>
      </c>
      <c r="R7657" s="13" t="s">
        <v>49</v>
      </c>
      <c r="S7657" t="s">
        <v>50</v>
      </c>
    </row>
    <row r="7658" spans="1:19">
      <c r="A7658" t="s">
        <v>72</v>
      </c>
      <c r="B7658" s="91" t="s">
        <v>11</v>
      </c>
      <c r="C7658">
        <v>5</v>
      </c>
      <c r="D7658" t="s">
        <v>11</v>
      </c>
      <c r="E7658" t="str">
        <f t="shared" si="695"/>
        <v>B</v>
      </c>
      <c r="F7658">
        <v>9</v>
      </c>
      <c r="G7658">
        <v>35</v>
      </c>
      <c r="H7658">
        <v>6</v>
      </c>
      <c r="I7658">
        <v>3</v>
      </c>
      <c r="J7658">
        <v>2149.3539000000001</v>
      </c>
      <c r="K7658">
        <v>4</v>
      </c>
      <c r="L7658">
        <v>5</v>
      </c>
      <c r="M7658">
        <v>1</v>
      </c>
      <c r="N7658" s="75" t="str">
        <f t="shared" si="694"/>
        <v>Threat</v>
      </c>
      <c r="O7658" t="str">
        <f t="shared" si="696"/>
        <v>pic</v>
      </c>
      <c r="P7658">
        <f t="shared" si="697"/>
        <v>-1181.0560999999998</v>
      </c>
      <c r="Q7658">
        <v>1181.0560999999998</v>
      </c>
      <c r="R7658" s="13" t="s">
        <v>49</v>
      </c>
      <c r="S7658" t="s">
        <v>50</v>
      </c>
    </row>
    <row r="7659" spans="1:19">
      <c r="A7659" t="s">
        <v>72</v>
      </c>
      <c r="B7659" s="91" t="s">
        <v>11</v>
      </c>
      <c r="C7659">
        <v>5</v>
      </c>
      <c r="D7659" t="s">
        <v>11</v>
      </c>
      <c r="E7659" t="str">
        <f t="shared" si="695"/>
        <v>B</v>
      </c>
      <c r="F7659">
        <v>9</v>
      </c>
      <c r="G7659">
        <v>33</v>
      </c>
      <c r="H7659">
        <v>6</v>
      </c>
      <c r="I7659">
        <v>3</v>
      </c>
      <c r="J7659">
        <v>2097.4865</v>
      </c>
      <c r="K7659">
        <v>2</v>
      </c>
      <c r="L7659">
        <v>7</v>
      </c>
      <c r="M7659">
        <v>1</v>
      </c>
      <c r="N7659" s="75" t="str">
        <f t="shared" si="694"/>
        <v>Threat</v>
      </c>
      <c r="O7659" t="str">
        <f t="shared" si="696"/>
        <v>pic</v>
      </c>
      <c r="P7659">
        <f t="shared" si="697"/>
        <v>-1232.9234999999999</v>
      </c>
      <c r="Q7659">
        <v>1232.9234999999999</v>
      </c>
      <c r="R7659" s="13" t="s">
        <v>49</v>
      </c>
      <c r="S7659" t="s">
        <v>50</v>
      </c>
    </row>
    <row r="7660" spans="1:19">
      <c r="A7660" t="s">
        <v>72</v>
      </c>
      <c r="B7660" s="91" t="s">
        <v>11</v>
      </c>
      <c r="C7660">
        <v>5</v>
      </c>
      <c r="D7660" t="s">
        <v>11</v>
      </c>
      <c r="E7660" t="str">
        <f t="shared" si="695"/>
        <v>B</v>
      </c>
      <c r="F7660">
        <v>9</v>
      </c>
      <c r="G7660">
        <v>28</v>
      </c>
      <c r="H7660">
        <v>5</v>
      </c>
      <c r="I7660">
        <v>3</v>
      </c>
      <c r="J7660">
        <v>2035.2113999999999</v>
      </c>
      <c r="K7660">
        <v>1</v>
      </c>
      <c r="L7660">
        <v>12</v>
      </c>
      <c r="M7660">
        <v>1</v>
      </c>
      <c r="N7660" s="75" t="str">
        <f t="shared" si="694"/>
        <v>Neutral</v>
      </c>
      <c r="O7660" t="str">
        <f t="shared" si="696"/>
        <v>pic</v>
      </c>
      <c r="P7660">
        <f t="shared" si="697"/>
        <v>-1295.1985999999999</v>
      </c>
      <c r="Q7660">
        <v>1295.1985999999999</v>
      </c>
      <c r="R7660" s="13" t="s">
        <v>49</v>
      </c>
      <c r="S7660" t="s">
        <v>50</v>
      </c>
    </row>
    <row r="7661" spans="1:19">
      <c r="A7661" t="s">
        <v>72</v>
      </c>
      <c r="B7661" s="91" t="s">
        <v>11</v>
      </c>
      <c r="C7661">
        <v>5</v>
      </c>
      <c r="D7661" t="s">
        <v>11</v>
      </c>
      <c r="E7661" t="str">
        <f t="shared" si="695"/>
        <v>B</v>
      </c>
      <c r="F7661">
        <v>9</v>
      </c>
      <c r="G7661">
        <v>19</v>
      </c>
      <c r="H7661">
        <v>4</v>
      </c>
      <c r="I7661">
        <v>3</v>
      </c>
      <c r="J7661">
        <v>2029.9434000000001</v>
      </c>
      <c r="K7661">
        <v>5</v>
      </c>
      <c r="L7661">
        <v>0</v>
      </c>
      <c r="M7661">
        <v>1</v>
      </c>
      <c r="N7661" s="75" t="str">
        <f t="shared" si="694"/>
        <v>None</v>
      </c>
      <c r="O7661" t="str">
        <f t="shared" si="696"/>
        <v>None</v>
      </c>
      <c r="P7661">
        <f t="shared" si="697"/>
        <v>-1300.4665999999997</v>
      </c>
      <c r="Q7661">
        <v>1300.4665999999997</v>
      </c>
      <c r="R7661" s="13" t="s">
        <v>49</v>
      </c>
      <c r="S7661" t="s">
        <v>50</v>
      </c>
    </row>
    <row r="7662" spans="1:19">
      <c r="A7662" t="s">
        <v>72</v>
      </c>
      <c r="B7662" s="91" t="s">
        <v>11</v>
      </c>
      <c r="C7662">
        <v>5</v>
      </c>
      <c r="D7662" t="s">
        <v>11</v>
      </c>
      <c r="E7662" t="str">
        <f t="shared" si="695"/>
        <v>B</v>
      </c>
      <c r="F7662">
        <v>9</v>
      </c>
      <c r="G7662">
        <v>4</v>
      </c>
      <c r="H7662">
        <v>1</v>
      </c>
      <c r="I7662">
        <v>3</v>
      </c>
      <c r="J7662">
        <v>2028.9281000000001</v>
      </c>
      <c r="K7662">
        <v>1</v>
      </c>
      <c r="L7662">
        <v>9</v>
      </c>
      <c r="M7662">
        <v>1</v>
      </c>
      <c r="N7662" s="75" t="str">
        <f t="shared" si="694"/>
        <v>Neutral</v>
      </c>
      <c r="O7662" t="str">
        <f t="shared" si="696"/>
        <v>pic</v>
      </c>
      <c r="P7662">
        <f t="shared" si="697"/>
        <v>-1301.4818999999998</v>
      </c>
      <c r="Q7662">
        <v>1301.4818999999998</v>
      </c>
      <c r="R7662" s="13" t="s">
        <v>49</v>
      </c>
      <c r="S7662" t="s">
        <v>50</v>
      </c>
    </row>
    <row r="7663" spans="1:19">
      <c r="A7663" t="s">
        <v>72</v>
      </c>
      <c r="B7663" s="91" t="s">
        <v>11</v>
      </c>
      <c r="C7663">
        <v>5</v>
      </c>
      <c r="D7663" t="s">
        <v>11</v>
      </c>
      <c r="E7663" t="str">
        <f t="shared" si="695"/>
        <v>B</v>
      </c>
      <c r="F7663">
        <v>9</v>
      </c>
      <c r="G7663">
        <v>8</v>
      </c>
      <c r="H7663">
        <v>2</v>
      </c>
      <c r="I7663">
        <v>3</v>
      </c>
      <c r="J7663">
        <v>1870.2329999999999</v>
      </c>
      <c r="K7663">
        <v>1</v>
      </c>
      <c r="L7663">
        <v>0</v>
      </c>
      <c r="M7663">
        <v>1</v>
      </c>
      <c r="N7663" s="75" t="str">
        <f t="shared" si="694"/>
        <v>None</v>
      </c>
      <c r="O7663" t="str">
        <f t="shared" si="696"/>
        <v>None</v>
      </c>
      <c r="P7663">
        <f t="shared" si="697"/>
        <v>-1460.1769999999999</v>
      </c>
      <c r="Q7663">
        <v>1460.1769999999999</v>
      </c>
      <c r="R7663" s="13" t="s">
        <v>49</v>
      </c>
      <c r="S7663" t="s">
        <v>50</v>
      </c>
    </row>
    <row r="7664" spans="1:19">
      <c r="A7664" t="s">
        <v>72</v>
      </c>
      <c r="B7664" s="91" t="s">
        <v>11</v>
      </c>
      <c r="C7664">
        <v>5</v>
      </c>
      <c r="D7664" t="s">
        <v>11</v>
      </c>
      <c r="E7664" t="str">
        <f t="shared" si="695"/>
        <v>B</v>
      </c>
      <c r="F7664">
        <v>9</v>
      </c>
      <c r="G7664">
        <v>21</v>
      </c>
      <c r="H7664">
        <v>4</v>
      </c>
      <c r="I7664">
        <v>3</v>
      </c>
      <c r="J7664">
        <v>1746.7101</v>
      </c>
      <c r="K7664">
        <v>1</v>
      </c>
      <c r="L7664">
        <v>1</v>
      </c>
      <c r="M7664">
        <v>1</v>
      </c>
      <c r="N7664" s="75" t="str">
        <f t="shared" si="694"/>
        <v>Object</v>
      </c>
      <c r="O7664" t="str">
        <f t="shared" si="696"/>
        <v>pic</v>
      </c>
      <c r="P7664">
        <f t="shared" si="697"/>
        <v>-1583.6998999999998</v>
      </c>
      <c r="Q7664">
        <v>1583.6998999999998</v>
      </c>
      <c r="R7664" s="13" t="s">
        <v>49</v>
      </c>
      <c r="S7664" t="s">
        <v>50</v>
      </c>
    </row>
    <row r="7665" spans="1:20">
      <c r="A7665" t="s">
        <v>72</v>
      </c>
      <c r="B7665" s="91" t="s">
        <v>11</v>
      </c>
      <c r="C7665">
        <v>5</v>
      </c>
      <c r="D7665" t="s">
        <v>11</v>
      </c>
      <c r="E7665" t="str">
        <f t="shared" si="695"/>
        <v>B</v>
      </c>
      <c r="F7665">
        <v>9</v>
      </c>
      <c r="G7665">
        <v>11</v>
      </c>
      <c r="H7665">
        <v>2</v>
      </c>
      <c r="I7665">
        <v>3</v>
      </c>
      <c r="J7665">
        <v>1460.9939999999999</v>
      </c>
      <c r="K7665">
        <v>1</v>
      </c>
      <c r="L7665">
        <v>3</v>
      </c>
      <c r="M7665">
        <v>1</v>
      </c>
      <c r="N7665" s="75" t="str">
        <f t="shared" si="694"/>
        <v>Object</v>
      </c>
      <c r="O7665" t="str">
        <f t="shared" si="696"/>
        <v>pic</v>
      </c>
      <c r="P7665">
        <f t="shared" si="697"/>
        <v>-1869.4159999999999</v>
      </c>
      <c r="Q7665">
        <v>1869.4159999999999</v>
      </c>
      <c r="R7665" s="13" t="s">
        <v>49</v>
      </c>
      <c r="S7665" t="s">
        <v>50</v>
      </c>
    </row>
    <row r="7666" spans="1:20">
      <c r="A7666" t="s">
        <v>72</v>
      </c>
      <c r="B7666" s="91" t="s">
        <v>11</v>
      </c>
      <c r="C7666">
        <v>5</v>
      </c>
      <c r="D7666" t="s">
        <v>11</v>
      </c>
      <c r="E7666" t="str">
        <f t="shared" si="695"/>
        <v>B</v>
      </c>
      <c r="F7666">
        <v>9</v>
      </c>
      <c r="G7666">
        <v>12</v>
      </c>
      <c r="H7666">
        <v>2</v>
      </c>
      <c r="I7666">
        <v>3</v>
      </c>
      <c r="J7666">
        <v>1334.4816000000001</v>
      </c>
      <c r="K7666">
        <v>1</v>
      </c>
      <c r="L7666">
        <v>2</v>
      </c>
      <c r="M7666">
        <v>1</v>
      </c>
      <c r="N7666" s="75" t="str">
        <f t="shared" si="694"/>
        <v>Object</v>
      </c>
      <c r="O7666" t="str">
        <f t="shared" si="696"/>
        <v>pic</v>
      </c>
      <c r="P7666">
        <f t="shared" si="697"/>
        <v>-1995.9283999999998</v>
      </c>
      <c r="Q7666">
        <v>1995.9283999999998</v>
      </c>
      <c r="R7666" s="13" t="s">
        <v>49</v>
      </c>
      <c r="S7666" t="s">
        <v>50</v>
      </c>
    </row>
    <row r="7667" spans="1:20">
      <c r="A7667" t="s">
        <v>72</v>
      </c>
      <c r="B7667" s="91" t="s">
        <v>11</v>
      </c>
      <c r="C7667">
        <v>5</v>
      </c>
      <c r="D7667" t="s">
        <v>11</v>
      </c>
      <c r="E7667" t="str">
        <f t="shared" si="695"/>
        <v>B</v>
      </c>
      <c r="F7667">
        <v>9</v>
      </c>
      <c r="G7667">
        <v>32</v>
      </c>
      <c r="H7667">
        <v>6</v>
      </c>
      <c r="I7667">
        <v>3</v>
      </c>
      <c r="J7667">
        <v>719.89170000000001</v>
      </c>
      <c r="K7667">
        <v>1</v>
      </c>
      <c r="L7667">
        <v>6</v>
      </c>
      <c r="M7667">
        <v>1</v>
      </c>
      <c r="N7667" s="75" t="str">
        <f t="shared" si="694"/>
        <v>Threat</v>
      </c>
      <c r="O7667" t="str">
        <f t="shared" si="696"/>
        <v>pic</v>
      </c>
      <c r="P7667">
        <f t="shared" si="697"/>
        <v>-2610.5182999999997</v>
      </c>
      <c r="Q7667">
        <v>2610.5182999999997</v>
      </c>
      <c r="R7667" s="13" t="s">
        <v>49</v>
      </c>
      <c r="S7667" t="s">
        <v>50</v>
      </c>
    </row>
    <row r="7668" spans="1:20">
      <c r="A7668" t="s">
        <v>72</v>
      </c>
      <c r="B7668" s="91" t="s">
        <v>11</v>
      </c>
      <c r="C7668">
        <v>5</v>
      </c>
      <c r="D7668" t="s">
        <v>11</v>
      </c>
      <c r="E7668" t="str">
        <f t="shared" si="695"/>
        <v>B</v>
      </c>
      <c r="F7668">
        <v>9</v>
      </c>
      <c r="G7668">
        <v>3</v>
      </c>
      <c r="H7668">
        <v>1</v>
      </c>
      <c r="I7668">
        <v>3</v>
      </c>
      <c r="J7668">
        <v>678.02670000000001</v>
      </c>
      <c r="K7668">
        <v>1</v>
      </c>
      <c r="L7668">
        <v>10</v>
      </c>
      <c r="M7668">
        <v>1</v>
      </c>
      <c r="N7668" s="75" t="str">
        <f t="shared" si="694"/>
        <v>Neutral</v>
      </c>
      <c r="O7668" t="str">
        <f t="shared" si="696"/>
        <v>pic</v>
      </c>
      <c r="P7668">
        <f t="shared" si="697"/>
        <v>-2652.3833</v>
      </c>
      <c r="Q7668">
        <v>2652.3833</v>
      </c>
      <c r="R7668" s="13" t="s">
        <v>49</v>
      </c>
      <c r="S7668" t="s">
        <v>50</v>
      </c>
    </row>
    <row r="7669" spans="1:20">
      <c r="A7669" t="s">
        <v>72</v>
      </c>
      <c r="B7669" s="91" t="s">
        <v>11</v>
      </c>
      <c r="C7669">
        <v>5</v>
      </c>
      <c r="D7669" t="s">
        <v>11</v>
      </c>
      <c r="E7669" t="str">
        <f t="shared" si="695"/>
        <v>B</v>
      </c>
      <c r="F7669">
        <v>9</v>
      </c>
      <c r="G7669">
        <v>1</v>
      </c>
      <c r="H7669">
        <v>1</v>
      </c>
      <c r="I7669">
        <v>3</v>
      </c>
      <c r="J7669">
        <v>65.750200000000007</v>
      </c>
      <c r="K7669">
        <v>1</v>
      </c>
      <c r="L7669">
        <v>0</v>
      </c>
      <c r="M7669">
        <v>1</v>
      </c>
      <c r="N7669" s="75" t="str">
        <f t="shared" ref="N7669:N7732" si="698">IF(L7669=0,"None",IF(L7669&lt;5,"Object",IF(L7669&lt;9,"Threat","Neutral")))</f>
        <v>None</v>
      </c>
      <c r="O7669" t="str">
        <f t="shared" si="696"/>
        <v>None</v>
      </c>
      <c r="P7669">
        <f t="shared" si="697"/>
        <v>-3264.6597999999999</v>
      </c>
      <c r="Q7669">
        <v>3264.6597999999999</v>
      </c>
      <c r="R7669" s="13" t="s">
        <v>49</v>
      </c>
      <c r="S7669" t="s">
        <v>50</v>
      </c>
    </row>
    <row r="7670" spans="1:20">
      <c r="A7670" t="s">
        <v>72</v>
      </c>
      <c r="B7670" s="91" t="s">
        <v>11</v>
      </c>
      <c r="C7670">
        <v>5</v>
      </c>
      <c r="D7670" t="s">
        <v>11</v>
      </c>
      <c r="E7670" t="str">
        <f t="shared" si="695"/>
        <v>B</v>
      </c>
      <c r="F7670">
        <v>9</v>
      </c>
      <c r="G7670">
        <v>20</v>
      </c>
      <c r="H7670">
        <v>4</v>
      </c>
      <c r="I7670">
        <v>3</v>
      </c>
      <c r="J7670">
        <v>47.298000000000002</v>
      </c>
      <c r="K7670">
        <v>1</v>
      </c>
      <c r="L7670">
        <v>0</v>
      </c>
      <c r="M7670">
        <v>1</v>
      </c>
      <c r="N7670" s="75" t="str">
        <f t="shared" si="698"/>
        <v>None</v>
      </c>
      <c r="O7670" t="str">
        <f t="shared" si="696"/>
        <v>None</v>
      </c>
      <c r="P7670">
        <f t="shared" si="697"/>
        <v>-3283.1120000000001</v>
      </c>
      <c r="Q7670">
        <v>3283.1120000000001</v>
      </c>
      <c r="R7670" s="13" t="s">
        <v>49</v>
      </c>
      <c r="S7670" t="s">
        <v>50</v>
      </c>
    </row>
    <row r="7671" spans="1:20" ht="15.6">
      <c r="A7671" s="36" t="s">
        <v>2135</v>
      </c>
      <c r="B7671" s="83" t="s">
        <v>11</v>
      </c>
      <c r="C7671" s="37">
        <v>18</v>
      </c>
      <c r="D7671" s="37">
        <v>1</v>
      </c>
      <c r="E7671" t="str">
        <f t="shared" ref="E7671:E7702" si="699">IF(D7671=1,"H",IF(D7671=2,"H","B"))</f>
        <v>H</v>
      </c>
      <c r="F7671" s="37">
        <v>6</v>
      </c>
      <c r="G7671" s="37">
        <v>9</v>
      </c>
      <c r="H7671" s="37">
        <v>1</v>
      </c>
      <c r="I7671" s="37">
        <v>0</v>
      </c>
      <c r="J7671" s="12">
        <v>16492.478800000001</v>
      </c>
      <c r="K7671" s="12">
        <v>10</v>
      </c>
      <c r="L7671" s="37"/>
      <c r="M7671" s="12">
        <v>1</v>
      </c>
      <c r="N7671" s="78" t="str">
        <f t="shared" si="698"/>
        <v>None</v>
      </c>
      <c r="O7671" s="78" t="str">
        <f t="shared" si="696"/>
        <v>None</v>
      </c>
      <c r="P7671" s="78">
        <f t="shared" ref="P7671:P7702" si="700">IF(A7671="Pilsner",J7671-6230.34,IF(A7671="Rita",J7671-5725.93,IF(A7671="Robin",J7671- 4625.99,IF(A7671="Saga",J7671-6962.01,IF(A7671="Salamanca",J7671-3460.6,IF(A7671="Zoro",J7671-5890.4,IF(A7671="Pied Tordu",J7671-5505.37)))))))</f>
        <v>10602.078800000001</v>
      </c>
      <c r="Q7671" s="172">
        <f t="shared" ref="Q7671:Q7702" si="701">P7671*-1</f>
        <v>-10602.078800000001</v>
      </c>
      <c r="R7671" s="191" t="s">
        <v>78</v>
      </c>
      <c r="S7671" s="37" t="s">
        <v>17</v>
      </c>
      <c r="T7671" s="172">
        <v>1780</v>
      </c>
    </row>
    <row r="7672" spans="1:20" ht="15.6">
      <c r="A7672" s="36" t="s">
        <v>2135</v>
      </c>
      <c r="B7672" s="83" t="s">
        <v>11</v>
      </c>
      <c r="C7672" s="37">
        <v>18</v>
      </c>
      <c r="D7672" s="37">
        <v>1</v>
      </c>
      <c r="E7672" t="str">
        <f t="shared" si="699"/>
        <v>H</v>
      </c>
      <c r="F7672" s="37">
        <v>6</v>
      </c>
      <c r="G7672" s="37">
        <v>10</v>
      </c>
      <c r="H7672" s="37">
        <v>1</v>
      </c>
      <c r="I7672" s="37">
        <v>0</v>
      </c>
      <c r="J7672" s="12">
        <v>14082.013800000001</v>
      </c>
      <c r="K7672" s="12">
        <v>5</v>
      </c>
      <c r="L7672" s="37"/>
      <c r="M7672" s="12">
        <v>1</v>
      </c>
      <c r="N7672" s="78" t="str">
        <f t="shared" si="698"/>
        <v>None</v>
      </c>
      <c r="O7672" s="78" t="str">
        <f t="shared" si="696"/>
        <v>None</v>
      </c>
      <c r="P7672" s="78">
        <f t="shared" si="700"/>
        <v>8191.613800000001</v>
      </c>
      <c r="Q7672" s="172">
        <f t="shared" si="701"/>
        <v>-8191.613800000001</v>
      </c>
      <c r="R7672" s="191" t="s">
        <v>78</v>
      </c>
      <c r="S7672" s="37" t="s">
        <v>17</v>
      </c>
      <c r="T7672" s="172">
        <v>1780</v>
      </c>
    </row>
    <row r="7673" spans="1:20" ht="15.6">
      <c r="A7673" s="36" t="s">
        <v>2135</v>
      </c>
      <c r="B7673" s="83" t="s">
        <v>11</v>
      </c>
      <c r="C7673" s="37">
        <v>18</v>
      </c>
      <c r="D7673" s="37">
        <v>1</v>
      </c>
      <c r="E7673" t="str">
        <f t="shared" si="699"/>
        <v>H</v>
      </c>
      <c r="F7673" s="37">
        <v>6</v>
      </c>
      <c r="G7673" s="37">
        <v>2</v>
      </c>
      <c r="H7673" s="37">
        <v>1</v>
      </c>
      <c r="I7673" s="37">
        <v>0</v>
      </c>
      <c r="J7673" s="12">
        <v>8699.6329999999998</v>
      </c>
      <c r="K7673" s="12">
        <v>9</v>
      </c>
      <c r="L7673" s="37"/>
      <c r="M7673" s="12">
        <v>1</v>
      </c>
      <c r="N7673" s="78" t="str">
        <f t="shared" si="698"/>
        <v>None</v>
      </c>
      <c r="O7673" s="78" t="str">
        <f t="shared" si="696"/>
        <v>None</v>
      </c>
      <c r="P7673" s="78">
        <f t="shared" si="700"/>
        <v>2809.2330000000002</v>
      </c>
      <c r="Q7673" s="172">
        <f t="shared" si="701"/>
        <v>-2809.2330000000002</v>
      </c>
      <c r="R7673" s="191" t="s">
        <v>78</v>
      </c>
      <c r="S7673" s="37" t="s">
        <v>17</v>
      </c>
      <c r="T7673" s="172">
        <v>1780</v>
      </c>
    </row>
    <row r="7674" spans="1:20" ht="15.6">
      <c r="A7674" s="36" t="s">
        <v>2135</v>
      </c>
      <c r="B7674" s="83" t="s">
        <v>11</v>
      </c>
      <c r="C7674" s="37">
        <v>18</v>
      </c>
      <c r="D7674" s="37">
        <v>1</v>
      </c>
      <c r="E7674" t="str">
        <f t="shared" si="699"/>
        <v>H</v>
      </c>
      <c r="F7674" s="37">
        <v>6</v>
      </c>
      <c r="G7674" s="37">
        <v>5</v>
      </c>
      <c r="H7674" s="37">
        <v>1</v>
      </c>
      <c r="I7674" s="37">
        <v>0</v>
      </c>
      <c r="J7674" s="12">
        <v>5353.7501000000002</v>
      </c>
      <c r="K7674" s="12">
        <v>4</v>
      </c>
      <c r="L7674" s="37"/>
      <c r="M7674" s="12">
        <v>1</v>
      </c>
      <c r="N7674" s="78" t="str">
        <f t="shared" si="698"/>
        <v>None</v>
      </c>
      <c r="O7674" s="78" t="str">
        <f t="shared" si="696"/>
        <v>None</v>
      </c>
      <c r="P7674" s="78">
        <f t="shared" si="700"/>
        <v>-536.64989999999943</v>
      </c>
      <c r="Q7674" s="172">
        <f t="shared" si="701"/>
        <v>536.64989999999943</v>
      </c>
      <c r="R7674" s="191" t="s">
        <v>78</v>
      </c>
      <c r="S7674" s="37" t="s">
        <v>17</v>
      </c>
      <c r="T7674" s="172">
        <v>1780</v>
      </c>
    </row>
    <row r="7675" spans="1:20" ht="15.6">
      <c r="A7675" s="36" t="s">
        <v>2135</v>
      </c>
      <c r="B7675" s="83" t="s">
        <v>11</v>
      </c>
      <c r="C7675" s="37">
        <v>18</v>
      </c>
      <c r="D7675" s="37">
        <v>1</v>
      </c>
      <c r="E7675" t="str">
        <f t="shared" si="699"/>
        <v>H</v>
      </c>
      <c r="F7675" s="37">
        <v>6</v>
      </c>
      <c r="G7675" s="37">
        <v>6</v>
      </c>
      <c r="H7675" s="37">
        <v>1</v>
      </c>
      <c r="I7675" s="37">
        <v>0</v>
      </c>
      <c r="J7675" s="12">
        <v>3422.6761999999999</v>
      </c>
      <c r="K7675" s="12">
        <v>1</v>
      </c>
      <c r="L7675" s="37"/>
      <c r="M7675" s="12">
        <v>1</v>
      </c>
      <c r="N7675" s="78" t="str">
        <f t="shared" si="698"/>
        <v>None</v>
      </c>
      <c r="O7675" s="78" t="str">
        <f t="shared" si="696"/>
        <v>None</v>
      </c>
      <c r="P7675" s="78">
        <f t="shared" si="700"/>
        <v>-2467.7237999999998</v>
      </c>
      <c r="Q7675" s="172">
        <f t="shared" si="701"/>
        <v>2467.7237999999998</v>
      </c>
      <c r="R7675" s="191" t="s">
        <v>78</v>
      </c>
      <c r="S7675" s="37" t="s">
        <v>17</v>
      </c>
      <c r="T7675" s="172">
        <v>1780</v>
      </c>
    </row>
    <row r="7676" spans="1:20" ht="15.6">
      <c r="A7676" s="36" t="s">
        <v>2135</v>
      </c>
      <c r="B7676" s="83" t="s">
        <v>11</v>
      </c>
      <c r="C7676" s="37">
        <v>18</v>
      </c>
      <c r="D7676" s="37">
        <v>1</v>
      </c>
      <c r="E7676" t="str">
        <f t="shared" si="699"/>
        <v>H</v>
      </c>
      <c r="F7676" s="37">
        <v>6</v>
      </c>
      <c r="G7676" s="37">
        <v>4</v>
      </c>
      <c r="H7676" s="37">
        <v>1</v>
      </c>
      <c r="I7676" s="37">
        <v>0</v>
      </c>
      <c r="J7676" s="12">
        <v>3337.8063000000002</v>
      </c>
      <c r="K7676" s="12">
        <v>4</v>
      </c>
      <c r="L7676" s="37"/>
      <c r="M7676" s="12">
        <v>1</v>
      </c>
      <c r="N7676" s="78" t="str">
        <f t="shared" si="698"/>
        <v>None</v>
      </c>
      <c r="O7676" s="78" t="str">
        <f t="shared" si="696"/>
        <v>None</v>
      </c>
      <c r="P7676" s="78">
        <f t="shared" si="700"/>
        <v>-2552.5936999999994</v>
      </c>
      <c r="Q7676" s="172">
        <f t="shared" si="701"/>
        <v>2552.5936999999994</v>
      </c>
      <c r="R7676" s="191" t="s">
        <v>78</v>
      </c>
      <c r="S7676" s="37" t="s">
        <v>17</v>
      </c>
      <c r="T7676" s="172">
        <v>1780</v>
      </c>
    </row>
    <row r="7677" spans="1:20" ht="15.6">
      <c r="A7677" s="36" t="s">
        <v>2135</v>
      </c>
      <c r="B7677" s="83" t="s">
        <v>11</v>
      </c>
      <c r="C7677" s="37">
        <v>18</v>
      </c>
      <c r="D7677" s="37">
        <v>1</v>
      </c>
      <c r="E7677" t="str">
        <f t="shared" si="699"/>
        <v>H</v>
      </c>
      <c r="F7677" s="37">
        <v>6</v>
      </c>
      <c r="G7677" s="37">
        <v>7</v>
      </c>
      <c r="H7677" s="37">
        <v>1</v>
      </c>
      <c r="I7677" s="37">
        <v>0</v>
      </c>
      <c r="J7677" s="12">
        <v>3081.6125999999999</v>
      </c>
      <c r="K7677" s="12">
        <v>1</v>
      </c>
      <c r="L7677" s="37"/>
      <c r="M7677" s="12">
        <v>1</v>
      </c>
      <c r="N7677" s="78" t="str">
        <f t="shared" si="698"/>
        <v>None</v>
      </c>
      <c r="O7677" s="78" t="str">
        <f t="shared" si="696"/>
        <v>None</v>
      </c>
      <c r="P7677" s="78">
        <f t="shared" si="700"/>
        <v>-2808.7873999999997</v>
      </c>
      <c r="Q7677" s="172">
        <f t="shared" si="701"/>
        <v>2808.7873999999997</v>
      </c>
      <c r="R7677" s="191" t="s">
        <v>78</v>
      </c>
      <c r="S7677" s="37" t="s">
        <v>17</v>
      </c>
      <c r="T7677" s="172">
        <v>1780</v>
      </c>
    </row>
    <row r="7678" spans="1:20" ht="15.6">
      <c r="A7678" s="36" t="s">
        <v>2135</v>
      </c>
      <c r="B7678" s="83" t="s">
        <v>11</v>
      </c>
      <c r="C7678" s="37">
        <v>18</v>
      </c>
      <c r="D7678" s="37">
        <v>1</v>
      </c>
      <c r="E7678" t="str">
        <f t="shared" si="699"/>
        <v>H</v>
      </c>
      <c r="F7678" s="37">
        <v>6</v>
      </c>
      <c r="G7678" s="37">
        <v>3</v>
      </c>
      <c r="H7678" s="37">
        <v>1</v>
      </c>
      <c r="I7678" s="37">
        <v>0</v>
      </c>
      <c r="J7678" s="12">
        <v>3035.2889</v>
      </c>
      <c r="K7678" s="12">
        <v>1</v>
      </c>
      <c r="L7678" s="37"/>
      <c r="M7678" s="12">
        <v>1</v>
      </c>
      <c r="N7678" s="78" t="str">
        <f t="shared" si="698"/>
        <v>None</v>
      </c>
      <c r="O7678" s="78" t="str">
        <f t="shared" si="696"/>
        <v>None</v>
      </c>
      <c r="P7678" s="78">
        <f t="shared" si="700"/>
        <v>-2855.1110999999996</v>
      </c>
      <c r="Q7678" s="172">
        <f t="shared" si="701"/>
        <v>2855.1110999999996</v>
      </c>
      <c r="R7678" s="191" t="s">
        <v>78</v>
      </c>
      <c r="S7678" s="37" t="s">
        <v>17</v>
      </c>
      <c r="T7678" s="172">
        <v>1780</v>
      </c>
    </row>
    <row r="7679" spans="1:20" ht="15.6">
      <c r="A7679" s="36" t="s">
        <v>2135</v>
      </c>
      <c r="B7679" s="83" t="s">
        <v>11</v>
      </c>
      <c r="C7679" s="37">
        <v>18</v>
      </c>
      <c r="D7679" s="37">
        <v>1</v>
      </c>
      <c r="E7679" t="str">
        <f t="shared" si="699"/>
        <v>H</v>
      </c>
      <c r="F7679" s="37">
        <v>6</v>
      </c>
      <c r="G7679" s="37">
        <v>1</v>
      </c>
      <c r="H7679" s="37">
        <v>1</v>
      </c>
      <c r="I7679" s="37">
        <v>0</v>
      </c>
      <c r="J7679" s="12">
        <v>1201.3711000000001</v>
      </c>
      <c r="K7679" s="12">
        <v>1</v>
      </c>
      <c r="L7679" s="37"/>
      <c r="M7679" s="12">
        <v>1</v>
      </c>
      <c r="N7679" s="78" t="str">
        <f t="shared" si="698"/>
        <v>None</v>
      </c>
      <c r="O7679" s="78" t="str">
        <f t="shared" si="696"/>
        <v>None</v>
      </c>
      <c r="P7679" s="78">
        <f t="shared" si="700"/>
        <v>-4689.0288999999993</v>
      </c>
      <c r="Q7679" s="172">
        <f t="shared" si="701"/>
        <v>4689.0288999999993</v>
      </c>
      <c r="R7679" s="191" t="s">
        <v>78</v>
      </c>
      <c r="S7679" s="37" t="s">
        <v>17</v>
      </c>
      <c r="T7679" s="172">
        <v>1780</v>
      </c>
    </row>
    <row r="7680" spans="1:20" ht="15.6">
      <c r="A7680" s="36" t="s">
        <v>2135</v>
      </c>
      <c r="B7680" s="83" t="s">
        <v>11</v>
      </c>
      <c r="C7680" s="37">
        <v>18</v>
      </c>
      <c r="D7680" s="37">
        <v>1</v>
      </c>
      <c r="E7680" t="str">
        <f t="shared" si="699"/>
        <v>H</v>
      </c>
      <c r="F7680" s="37">
        <v>6</v>
      </c>
      <c r="G7680" s="37">
        <v>8</v>
      </c>
      <c r="H7680" s="37">
        <v>1</v>
      </c>
      <c r="I7680" s="37">
        <v>0</v>
      </c>
      <c r="J7680" s="12">
        <v>1176.2312999999999</v>
      </c>
      <c r="K7680" s="12">
        <v>1</v>
      </c>
      <c r="L7680" s="37"/>
      <c r="M7680" s="12">
        <v>1</v>
      </c>
      <c r="N7680" s="78" t="str">
        <f t="shared" si="698"/>
        <v>None</v>
      </c>
      <c r="O7680" s="78" t="str">
        <f t="shared" si="696"/>
        <v>None</v>
      </c>
      <c r="P7680" s="78">
        <f t="shared" si="700"/>
        <v>-4714.1687000000002</v>
      </c>
      <c r="Q7680" s="172">
        <f t="shared" si="701"/>
        <v>4714.1687000000002</v>
      </c>
      <c r="R7680" s="191" t="s">
        <v>78</v>
      </c>
      <c r="S7680" s="37" t="s">
        <v>17</v>
      </c>
      <c r="T7680" s="172">
        <v>1780</v>
      </c>
    </row>
    <row r="7681" spans="1:20" ht="15.6">
      <c r="A7681" s="2" t="s">
        <v>2135</v>
      </c>
      <c r="B7681" s="78" t="s">
        <v>11</v>
      </c>
      <c r="C7681" s="17">
        <v>18</v>
      </c>
      <c r="D7681" s="17">
        <v>1</v>
      </c>
      <c r="E7681" t="str">
        <f t="shared" si="699"/>
        <v>H</v>
      </c>
      <c r="F7681" s="17">
        <v>6</v>
      </c>
      <c r="G7681" s="17">
        <v>1</v>
      </c>
      <c r="H7681" s="17">
        <v>1</v>
      </c>
      <c r="I7681" s="17">
        <v>1</v>
      </c>
      <c r="J7681" s="12" t="s">
        <v>2136</v>
      </c>
      <c r="K7681" s="12">
        <v>7</v>
      </c>
      <c r="L7681" s="12">
        <v>0</v>
      </c>
      <c r="M7681" s="12">
        <v>1</v>
      </c>
      <c r="N7681" s="78" t="str">
        <f t="shared" si="698"/>
        <v>None</v>
      </c>
      <c r="O7681" s="78" t="str">
        <f t="shared" si="696"/>
        <v>None</v>
      </c>
      <c r="P7681" s="78">
        <f t="shared" si="700"/>
        <v>3025.3747000000003</v>
      </c>
      <c r="Q7681" s="172">
        <f t="shared" si="701"/>
        <v>-3025.3747000000003</v>
      </c>
      <c r="R7681" s="13" t="s">
        <v>78</v>
      </c>
      <c r="S7681" s="17" t="s">
        <v>17</v>
      </c>
      <c r="T7681" s="172">
        <v>1780</v>
      </c>
    </row>
    <row r="7682" spans="1:20" ht="15.6">
      <c r="A7682" s="2" t="s">
        <v>2135</v>
      </c>
      <c r="B7682" s="78" t="s">
        <v>11</v>
      </c>
      <c r="C7682" s="17">
        <v>18</v>
      </c>
      <c r="D7682" s="17">
        <v>1</v>
      </c>
      <c r="E7682" t="str">
        <f t="shared" si="699"/>
        <v>H</v>
      </c>
      <c r="F7682" s="17">
        <v>6</v>
      </c>
      <c r="G7682" s="17">
        <v>13</v>
      </c>
      <c r="H7682" s="17">
        <v>3</v>
      </c>
      <c r="I7682" s="17">
        <v>1</v>
      </c>
      <c r="J7682" s="12" t="s">
        <v>2148</v>
      </c>
      <c r="K7682" s="12">
        <v>5</v>
      </c>
      <c r="L7682" s="12">
        <v>0</v>
      </c>
      <c r="M7682" s="12">
        <v>1</v>
      </c>
      <c r="N7682" s="78" t="str">
        <f t="shared" si="698"/>
        <v>None</v>
      </c>
      <c r="O7682" s="78" t="str">
        <f t="shared" si="696"/>
        <v>None</v>
      </c>
      <c r="P7682" s="78">
        <f t="shared" si="700"/>
        <v>2731.1998999999996</v>
      </c>
      <c r="Q7682" s="172">
        <f t="shared" si="701"/>
        <v>-2731.1998999999996</v>
      </c>
      <c r="R7682" s="13" t="s">
        <v>78</v>
      </c>
      <c r="S7682" s="17" t="s">
        <v>17</v>
      </c>
      <c r="T7682" s="172">
        <v>1780</v>
      </c>
    </row>
    <row r="7683" spans="1:20" ht="15.6">
      <c r="A7683" s="2" t="s">
        <v>2135</v>
      </c>
      <c r="B7683" s="78" t="s">
        <v>11</v>
      </c>
      <c r="C7683" s="17">
        <v>18</v>
      </c>
      <c r="D7683" s="17">
        <v>1</v>
      </c>
      <c r="E7683" t="str">
        <f t="shared" si="699"/>
        <v>H</v>
      </c>
      <c r="F7683" s="17">
        <v>6</v>
      </c>
      <c r="G7683" s="17">
        <v>18</v>
      </c>
      <c r="H7683" s="17">
        <v>3</v>
      </c>
      <c r="I7683" s="17">
        <v>1</v>
      </c>
      <c r="J7683" s="12" t="s">
        <v>2153</v>
      </c>
      <c r="K7683" s="12">
        <v>4</v>
      </c>
      <c r="L7683" s="12">
        <v>11</v>
      </c>
      <c r="M7683" s="12">
        <v>1</v>
      </c>
      <c r="N7683" s="78" t="str">
        <f t="shared" si="698"/>
        <v>Neutral</v>
      </c>
      <c r="O7683" s="78" t="str">
        <f t="shared" si="696"/>
        <v>pic</v>
      </c>
      <c r="P7683" s="78">
        <f t="shared" si="700"/>
        <v>1436.9558000000006</v>
      </c>
      <c r="Q7683" s="172">
        <f t="shared" si="701"/>
        <v>-1436.9558000000006</v>
      </c>
      <c r="R7683" s="13" t="s">
        <v>78</v>
      </c>
      <c r="S7683" s="17" t="s">
        <v>17</v>
      </c>
      <c r="T7683" s="172">
        <v>1780</v>
      </c>
    </row>
    <row r="7684" spans="1:20" ht="15.6">
      <c r="A7684" s="2" t="s">
        <v>2135</v>
      </c>
      <c r="B7684" s="78" t="s">
        <v>11</v>
      </c>
      <c r="C7684" s="17">
        <v>18</v>
      </c>
      <c r="D7684" s="17">
        <v>1</v>
      </c>
      <c r="E7684" t="str">
        <f t="shared" si="699"/>
        <v>H</v>
      </c>
      <c r="F7684" s="17">
        <v>6</v>
      </c>
      <c r="G7684" s="17">
        <v>16</v>
      </c>
      <c r="H7684" s="17">
        <v>3</v>
      </c>
      <c r="I7684" s="17">
        <v>1</v>
      </c>
      <c r="J7684" s="12" t="s">
        <v>2151</v>
      </c>
      <c r="K7684" s="12">
        <v>10</v>
      </c>
      <c r="L7684" s="12">
        <v>12</v>
      </c>
      <c r="M7684" s="12">
        <v>1</v>
      </c>
      <c r="N7684" s="78" t="str">
        <f t="shared" si="698"/>
        <v>Neutral</v>
      </c>
      <c r="O7684" s="78" t="str">
        <f t="shared" si="696"/>
        <v>pic</v>
      </c>
      <c r="P7684" s="78">
        <f t="shared" si="700"/>
        <v>1284.4942000000001</v>
      </c>
      <c r="Q7684" s="172">
        <f t="shared" si="701"/>
        <v>-1284.4942000000001</v>
      </c>
      <c r="R7684" s="13" t="s">
        <v>78</v>
      </c>
      <c r="S7684" s="17" t="s">
        <v>17</v>
      </c>
      <c r="T7684" s="172">
        <v>1780</v>
      </c>
    </row>
    <row r="7685" spans="1:20" ht="15.6">
      <c r="A7685" s="2" t="s">
        <v>2135</v>
      </c>
      <c r="B7685" s="78" t="s">
        <v>11</v>
      </c>
      <c r="C7685" s="17">
        <v>18</v>
      </c>
      <c r="D7685" s="17">
        <v>1</v>
      </c>
      <c r="E7685" t="str">
        <f t="shared" si="699"/>
        <v>H</v>
      </c>
      <c r="F7685" s="17">
        <v>6</v>
      </c>
      <c r="G7685" s="17">
        <v>21</v>
      </c>
      <c r="H7685" s="17">
        <v>4</v>
      </c>
      <c r="I7685" s="17">
        <v>1</v>
      </c>
      <c r="J7685" s="12" t="s">
        <v>2156</v>
      </c>
      <c r="K7685" s="12">
        <v>1</v>
      </c>
      <c r="L7685" s="12">
        <v>3</v>
      </c>
      <c r="M7685" s="12">
        <v>1</v>
      </c>
      <c r="N7685" s="78" t="str">
        <f t="shared" si="698"/>
        <v>Object</v>
      </c>
      <c r="O7685" s="78" t="str">
        <f t="shared" si="696"/>
        <v>pic</v>
      </c>
      <c r="P7685" s="78">
        <f t="shared" si="700"/>
        <v>229.35620000000017</v>
      </c>
      <c r="Q7685" s="172">
        <f t="shared" si="701"/>
        <v>-229.35620000000017</v>
      </c>
      <c r="R7685" s="13" t="s">
        <v>78</v>
      </c>
      <c r="S7685" s="17" t="s">
        <v>17</v>
      </c>
      <c r="T7685" s="172">
        <v>1780</v>
      </c>
    </row>
    <row r="7686" spans="1:20" ht="15.6">
      <c r="A7686" s="2" t="s">
        <v>2135</v>
      </c>
      <c r="B7686" s="78" t="s">
        <v>11</v>
      </c>
      <c r="C7686" s="17">
        <v>18</v>
      </c>
      <c r="D7686" s="17">
        <v>1</v>
      </c>
      <c r="E7686" t="str">
        <f t="shared" si="699"/>
        <v>H</v>
      </c>
      <c r="F7686" s="17">
        <v>6</v>
      </c>
      <c r="G7686" s="17">
        <v>34</v>
      </c>
      <c r="H7686" s="17">
        <v>6</v>
      </c>
      <c r="I7686" s="17">
        <v>1</v>
      </c>
      <c r="J7686" s="12" t="s">
        <v>2169</v>
      </c>
      <c r="K7686" s="12">
        <v>1</v>
      </c>
      <c r="L7686" s="12">
        <v>5</v>
      </c>
      <c r="M7686" s="12">
        <v>1</v>
      </c>
      <c r="N7686" s="78" t="str">
        <f t="shared" si="698"/>
        <v>Threat</v>
      </c>
      <c r="O7686" s="78" t="str">
        <f t="shared" si="696"/>
        <v>pic</v>
      </c>
      <c r="P7686" s="78">
        <f t="shared" si="700"/>
        <v>-111.32829999999922</v>
      </c>
      <c r="Q7686" s="172">
        <f t="shared" si="701"/>
        <v>111.32829999999922</v>
      </c>
      <c r="R7686" s="13" t="s">
        <v>78</v>
      </c>
      <c r="S7686" s="17" t="s">
        <v>17</v>
      </c>
      <c r="T7686" s="172">
        <v>1780</v>
      </c>
    </row>
    <row r="7687" spans="1:20" ht="15.6">
      <c r="A7687" s="2" t="s">
        <v>2135</v>
      </c>
      <c r="B7687" s="78" t="s">
        <v>11</v>
      </c>
      <c r="C7687" s="17">
        <v>18</v>
      </c>
      <c r="D7687" s="17">
        <v>1</v>
      </c>
      <c r="E7687" t="str">
        <f t="shared" si="699"/>
        <v>H</v>
      </c>
      <c r="F7687" s="17">
        <v>6</v>
      </c>
      <c r="G7687" s="17">
        <v>4</v>
      </c>
      <c r="H7687" s="17">
        <v>1</v>
      </c>
      <c r="I7687" s="17">
        <v>1</v>
      </c>
      <c r="J7687" s="12" t="s">
        <v>2139</v>
      </c>
      <c r="K7687" s="12">
        <v>1</v>
      </c>
      <c r="L7687" s="12">
        <v>12</v>
      </c>
      <c r="M7687" s="12">
        <v>0</v>
      </c>
      <c r="N7687" s="78" t="str">
        <f t="shared" si="698"/>
        <v>Neutral</v>
      </c>
      <c r="O7687" s="78" t="str">
        <f t="shared" si="696"/>
        <v>pic</v>
      </c>
      <c r="P7687" s="78">
        <f t="shared" si="700"/>
        <v>49179.217400000001</v>
      </c>
      <c r="Q7687" s="172">
        <f t="shared" si="701"/>
        <v>-49179.217400000001</v>
      </c>
      <c r="R7687" s="13" t="s">
        <v>78</v>
      </c>
      <c r="S7687" s="17" t="s">
        <v>17</v>
      </c>
      <c r="T7687" s="172">
        <v>1780</v>
      </c>
    </row>
    <row r="7688" spans="1:20" ht="15.6">
      <c r="A7688" s="2" t="s">
        <v>2135</v>
      </c>
      <c r="B7688" s="78" t="s">
        <v>11</v>
      </c>
      <c r="C7688" s="17">
        <v>18</v>
      </c>
      <c r="D7688" s="17">
        <v>1</v>
      </c>
      <c r="E7688" t="str">
        <f t="shared" si="699"/>
        <v>H</v>
      </c>
      <c r="F7688" s="17">
        <v>6</v>
      </c>
      <c r="G7688" s="17">
        <v>29</v>
      </c>
      <c r="H7688" s="17">
        <v>5</v>
      </c>
      <c r="I7688" s="17">
        <v>1</v>
      </c>
      <c r="J7688" s="12" t="s">
        <v>2164</v>
      </c>
      <c r="K7688" s="12">
        <v>1</v>
      </c>
      <c r="L7688" s="12">
        <v>4</v>
      </c>
      <c r="M7688" s="12">
        <v>1</v>
      </c>
      <c r="N7688" s="78" t="str">
        <f t="shared" si="698"/>
        <v>Object</v>
      </c>
      <c r="O7688" s="78" t="str">
        <f t="shared" si="696"/>
        <v>pic</v>
      </c>
      <c r="P7688" s="78">
        <f t="shared" si="700"/>
        <v>-644.49549999999999</v>
      </c>
      <c r="Q7688" s="172">
        <f t="shared" si="701"/>
        <v>644.49549999999999</v>
      </c>
      <c r="R7688" s="13" t="s">
        <v>78</v>
      </c>
      <c r="S7688" s="17" t="s">
        <v>17</v>
      </c>
      <c r="T7688" s="172">
        <v>1780</v>
      </c>
    </row>
    <row r="7689" spans="1:20" ht="15.6">
      <c r="A7689" s="2" t="s">
        <v>2135</v>
      </c>
      <c r="B7689" s="78" t="s">
        <v>11</v>
      </c>
      <c r="C7689" s="17">
        <v>18</v>
      </c>
      <c r="D7689" s="17">
        <v>1</v>
      </c>
      <c r="E7689" t="str">
        <f t="shared" si="699"/>
        <v>H</v>
      </c>
      <c r="F7689" s="17">
        <v>6</v>
      </c>
      <c r="G7689" s="17">
        <v>23</v>
      </c>
      <c r="H7689" s="17">
        <v>4</v>
      </c>
      <c r="I7689" s="17">
        <v>1</v>
      </c>
      <c r="J7689" s="12" t="s">
        <v>2158</v>
      </c>
      <c r="K7689" s="12">
        <v>1</v>
      </c>
      <c r="L7689" s="12">
        <v>2</v>
      </c>
      <c r="M7689" s="12">
        <v>1</v>
      </c>
      <c r="N7689" s="78" t="str">
        <f t="shared" si="698"/>
        <v>Object</v>
      </c>
      <c r="O7689" s="78" t="str">
        <f t="shared" si="696"/>
        <v>pic</v>
      </c>
      <c r="P7689" s="78">
        <f t="shared" si="700"/>
        <v>-1146.2447999999995</v>
      </c>
      <c r="Q7689" s="172">
        <f t="shared" si="701"/>
        <v>1146.2447999999995</v>
      </c>
      <c r="R7689" s="13" t="s">
        <v>78</v>
      </c>
      <c r="S7689" s="17" t="s">
        <v>17</v>
      </c>
      <c r="T7689" s="172">
        <v>1780</v>
      </c>
    </row>
    <row r="7690" spans="1:20" ht="15.6">
      <c r="A7690" s="2" t="s">
        <v>2135</v>
      </c>
      <c r="B7690" s="78" t="s">
        <v>11</v>
      </c>
      <c r="C7690" s="17">
        <v>18</v>
      </c>
      <c r="D7690" s="17">
        <v>1</v>
      </c>
      <c r="E7690" t="str">
        <f t="shared" si="699"/>
        <v>H</v>
      </c>
      <c r="F7690" s="17">
        <v>6</v>
      </c>
      <c r="G7690" s="17">
        <v>9</v>
      </c>
      <c r="H7690" s="17">
        <v>2</v>
      </c>
      <c r="I7690" s="17">
        <v>1</v>
      </c>
      <c r="J7690" s="12" t="s">
        <v>2144</v>
      </c>
      <c r="K7690" s="12">
        <v>1</v>
      </c>
      <c r="L7690" s="12">
        <v>7</v>
      </c>
      <c r="M7690" s="12">
        <v>1</v>
      </c>
      <c r="N7690" s="78" t="str">
        <f t="shared" si="698"/>
        <v>Threat</v>
      </c>
      <c r="O7690" s="78" t="str">
        <f t="shared" si="696"/>
        <v>pic</v>
      </c>
      <c r="P7690" s="78">
        <f t="shared" si="700"/>
        <v>-1475.6502</v>
      </c>
      <c r="Q7690" s="172">
        <f t="shared" si="701"/>
        <v>1475.6502</v>
      </c>
      <c r="R7690" s="13" t="s">
        <v>78</v>
      </c>
      <c r="S7690" s="17" t="s">
        <v>17</v>
      </c>
      <c r="T7690" s="172">
        <v>1780</v>
      </c>
    </row>
    <row r="7691" spans="1:20" ht="15.6">
      <c r="A7691" s="2" t="s">
        <v>2135</v>
      </c>
      <c r="B7691" s="78" t="s">
        <v>11</v>
      </c>
      <c r="C7691" s="17">
        <v>18</v>
      </c>
      <c r="D7691" s="17">
        <v>1</v>
      </c>
      <c r="E7691" t="str">
        <f t="shared" si="699"/>
        <v>H</v>
      </c>
      <c r="F7691" s="17">
        <v>6</v>
      </c>
      <c r="G7691" s="17">
        <v>17</v>
      </c>
      <c r="H7691" s="17">
        <v>3</v>
      </c>
      <c r="I7691" s="17">
        <v>1</v>
      </c>
      <c r="J7691" s="12" t="s">
        <v>2152</v>
      </c>
      <c r="K7691" s="12">
        <v>2</v>
      </c>
      <c r="L7691" s="12">
        <v>10</v>
      </c>
      <c r="M7691" s="12">
        <v>1</v>
      </c>
      <c r="N7691" s="78" t="str">
        <f t="shared" si="698"/>
        <v>Neutral</v>
      </c>
      <c r="O7691" s="78" t="str">
        <f t="shared" si="696"/>
        <v>pic</v>
      </c>
      <c r="P7691" s="78">
        <f t="shared" si="700"/>
        <v>-1500.0618999999997</v>
      </c>
      <c r="Q7691" s="172">
        <f t="shared" si="701"/>
        <v>1500.0618999999997</v>
      </c>
      <c r="R7691" s="13" t="s">
        <v>78</v>
      </c>
      <c r="S7691" s="17" t="s">
        <v>17</v>
      </c>
      <c r="T7691" s="172">
        <v>1780</v>
      </c>
    </row>
    <row r="7692" spans="1:20" ht="15.6">
      <c r="A7692" s="2" t="s">
        <v>2135</v>
      </c>
      <c r="B7692" s="78" t="s">
        <v>11</v>
      </c>
      <c r="C7692" s="17">
        <v>18</v>
      </c>
      <c r="D7692" s="17">
        <v>1</v>
      </c>
      <c r="E7692" t="str">
        <f t="shared" si="699"/>
        <v>H</v>
      </c>
      <c r="F7692" s="17">
        <v>6</v>
      </c>
      <c r="G7692" s="17">
        <v>12</v>
      </c>
      <c r="H7692" s="17">
        <v>2</v>
      </c>
      <c r="I7692" s="17">
        <v>1</v>
      </c>
      <c r="J7692" s="12" t="s">
        <v>2147</v>
      </c>
      <c r="K7692" s="12">
        <v>4</v>
      </c>
      <c r="L7692" s="12">
        <v>6</v>
      </c>
      <c r="M7692" s="12">
        <v>1</v>
      </c>
      <c r="N7692" s="78" t="str">
        <f t="shared" si="698"/>
        <v>Threat</v>
      </c>
      <c r="O7692" s="78" t="str">
        <f t="shared" si="696"/>
        <v>pic</v>
      </c>
      <c r="P7692" s="78">
        <f t="shared" si="700"/>
        <v>-1513.5445999999993</v>
      </c>
      <c r="Q7692" s="172">
        <f t="shared" si="701"/>
        <v>1513.5445999999993</v>
      </c>
      <c r="R7692" s="13" t="s">
        <v>78</v>
      </c>
      <c r="S7692" s="17" t="s">
        <v>17</v>
      </c>
      <c r="T7692" s="172">
        <v>1780</v>
      </c>
    </row>
    <row r="7693" spans="1:20" ht="15.6">
      <c r="A7693" s="2" t="s">
        <v>2135</v>
      </c>
      <c r="B7693" s="78" t="s">
        <v>11</v>
      </c>
      <c r="C7693" s="17">
        <v>18</v>
      </c>
      <c r="D7693" s="17">
        <v>1</v>
      </c>
      <c r="E7693" t="str">
        <f t="shared" si="699"/>
        <v>H</v>
      </c>
      <c r="F7693" s="17">
        <v>6</v>
      </c>
      <c r="G7693" s="17">
        <v>14</v>
      </c>
      <c r="H7693" s="17">
        <v>3</v>
      </c>
      <c r="I7693" s="17">
        <v>1</v>
      </c>
      <c r="J7693" s="12" t="s">
        <v>2149</v>
      </c>
      <c r="K7693" s="12">
        <v>1</v>
      </c>
      <c r="L7693" s="12">
        <v>0</v>
      </c>
      <c r="M7693" s="12">
        <v>1</v>
      </c>
      <c r="N7693" s="78" t="str">
        <f t="shared" si="698"/>
        <v>None</v>
      </c>
      <c r="O7693" s="78" t="str">
        <f t="shared" si="696"/>
        <v>None</v>
      </c>
      <c r="P7693" s="78">
        <f t="shared" si="700"/>
        <v>-1968.6865999999995</v>
      </c>
      <c r="Q7693" s="172">
        <f t="shared" si="701"/>
        <v>1968.6865999999995</v>
      </c>
      <c r="R7693" s="13" t="s">
        <v>78</v>
      </c>
      <c r="S7693" s="17" t="s">
        <v>17</v>
      </c>
      <c r="T7693" s="172">
        <v>1780</v>
      </c>
    </row>
    <row r="7694" spans="1:20" ht="15.6">
      <c r="A7694" s="2" t="s">
        <v>2135</v>
      </c>
      <c r="B7694" s="78" t="s">
        <v>11</v>
      </c>
      <c r="C7694" s="17">
        <v>18</v>
      </c>
      <c r="D7694" s="17">
        <v>1</v>
      </c>
      <c r="E7694" t="str">
        <f t="shared" si="699"/>
        <v>H</v>
      </c>
      <c r="F7694" s="17">
        <v>6</v>
      </c>
      <c r="G7694" s="17">
        <v>22</v>
      </c>
      <c r="H7694" s="17">
        <v>4</v>
      </c>
      <c r="I7694" s="17">
        <v>1</v>
      </c>
      <c r="J7694" s="12" t="s">
        <v>2157</v>
      </c>
      <c r="K7694" s="12">
        <v>1</v>
      </c>
      <c r="L7694" s="12">
        <v>4</v>
      </c>
      <c r="M7694" s="12">
        <v>1</v>
      </c>
      <c r="N7694" s="78" t="str">
        <f t="shared" si="698"/>
        <v>Object</v>
      </c>
      <c r="O7694" s="78" t="str">
        <f t="shared" si="696"/>
        <v>pic</v>
      </c>
      <c r="P7694" s="78">
        <f t="shared" si="700"/>
        <v>-2362.3505999999998</v>
      </c>
      <c r="Q7694" s="172">
        <f t="shared" si="701"/>
        <v>2362.3505999999998</v>
      </c>
      <c r="R7694" s="13" t="s">
        <v>78</v>
      </c>
      <c r="S7694" s="17" t="s">
        <v>17</v>
      </c>
      <c r="T7694" s="172">
        <v>1780</v>
      </c>
    </row>
    <row r="7695" spans="1:20" ht="15.6">
      <c r="A7695" s="2" t="s">
        <v>2135</v>
      </c>
      <c r="B7695" s="78" t="s">
        <v>11</v>
      </c>
      <c r="C7695" s="17">
        <v>18</v>
      </c>
      <c r="D7695" s="17">
        <v>1</v>
      </c>
      <c r="E7695" t="str">
        <f t="shared" si="699"/>
        <v>H</v>
      </c>
      <c r="F7695" s="17">
        <v>6</v>
      </c>
      <c r="G7695" s="17">
        <v>19</v>
      </c>
      <c r="H7695" s="17">
        <v>4</v>
      </c>
      <c r="I7695" s="17">
        <v>1</v>
      </c>
      <c r="J7695" s="12" t="s">
        <v>2154</v>
      </c>
      <c r="K7695" s="12">
        <v>1</v>
      </c>
      <c r="L7695" s="12">
        <v>0</v>
      </c>
      <c r="M7695" s="12">
        <v>1</v>
      </c>
      <c r="N7695" s="78" t="str">
        <f t="shared" si="698"/>
        <v>None</v>
      </c>
      <c r="O7695" s="78" t="str">
        <f t="shared" si="696"/>
        <v>None</v>
      </c>
      <c r="P7695" s="78">
        <f t="shared" si="700"/>
        <v>-2580.9434999999999</v>
      </c>
      <c r="Q7695" s="172">
        <f t="shared" si="701"/>
        <v>2580.9434999999999</v>
      </c>
      <c r="R7695" s="13" t="s">
        <v>78</v>
      </c>
      <c r="S7695" s="17" t="s">
        <v>17</v>
      </c>
      <c r="T7695" s="172">
        <v>1780</v>
      </c>
    </row>
    <row r="7696" spans="1:20" ht="15.6">
      <c r="A7696" s="2" t="s">
        <v>2135</v>
      </c>
      <c r="B7696" s="78" t="s">
        <v>11</v>
      </c>
      <c r="C7696" s="17">
        <v>18</v>
      </c>
      <c r="D7696" s="17">
        <v>1</v>
      </c>
      <c r="E7696" t="str">
        <f t="shared" si="699"/>
        <v>H</v>
      </c>
      <c r="F7696" s="17">
        <v>6</v>
      </c>
      <c r="G7696" s="17">
        <v>20</v>
      </c>
      <c r="H7696" s="17">
        <v>4</v>
      </c>
      <c r="I7696" s="17">
        <v>1</v>
      </c>
      <c r="J7696" s="12" t="s">
        <v>2155</v>
      </c>
      <c r="K7696" s="12">
        <v>1</v>
      </c>
      <c r="L7696" s="12">
        <v>0</v>
      </c>
      <c r="M7696" s="12">
        <v>1</v>
      </c>
      <c r="N7696" s="78" t="str">
        <f t="shared" si="698"/>
        <v>None</v>
      </c>
      <c r="O7696" s="78" t="str">
        <f t="shared" si="696"/>
        <v>None</v>
      </c>
      <c r="P7696" s="78">
        <f t="shared" si="700"/>
        <v>-2643.7290999999996</v>
      </c>
      <c r="Q7696" s="172">
        <f t="shared" si="701"/>
        <v>2643.7290999999996</v>
      </c>
      <c r="R7696" s="13" t="s">
        <v>78</v>
      </c>
      <c r="S7696" s="17" t="s">
        <v>17</v>
      </c>
      <c r="T7696" s="172">
        <v>1780</v>
      </c>
    </row>
    <row r="7697" spans="1:20" ht="15.6">
      <c r="A7697" s="2" t="s">
        <v>2135</v>
      </c>
      <c r="B7697" s="78" t="s">
        <v>11</v>
      </c>
      <c r="C7697" s="17">
        <v>18</v>
      </c>
      <c r="D7697" s="17">
        <v>1</v>
      </c>
      <c r="E7697" t="str">
        <f t="shared" si="699"/>
        <v>H</v>
      </c>
      <c r="F7697" s="17">
        <v>6</v>
      </c>
      <c r="G7697" s="17">
        <v>5</v>
      </c>
      <c r="H7697" s="17">
        <v>1</v>
      </c>
      <c r="I7697" s="17">
        <v>1</v>
      </c>
      <c r="J7697" s="12" t="s">
        <v>2140</v>
      </c>
      <c r="K7697" s="12">
        <v>1</v>
      </c>
      <c r="L7697" s="12">
        <v>11</v>
      </c>
      <c r="M7697" s="12">
        <v>1</v>
      </c>
      <c r="N7697" s="78" t="str">
        <f t="shared" si="698"/>
        <v>Neutral</v>
      </c>
      <c r="O7697" s="78" t="str">
        <f t="shared" si="696"/>
        <v>pic</v>
      </c>
      <c r="P7697" s="78">
        <f t="shared" si="700"/>
        <v>-2732.0958999999998</v>
      </c>
      <c r="Q7697" s="172">
        <f t="shared" si="701"/>
        <v>2732.0958999999998</v>
      </c>
      <c r="R7697" s="13" t="s">
        <v>78</v>
      </c>
      <c r="S7697" s="17" t="s">
        <v>17</v>
      </c>
      <c r="T7697" s="172">
        <v>1780</v>
      </c>
    </row>
    <row r="7698" spans="1:20" ht="15.6">
      <c r="A7698" s="2" t="s">
        <v>2135</v>
      </c>
      <c r="B7698" s="78" t="s">
        <v>11</v>
      </c>
      <c r="C7698" s="17">
        <v>18</v>
      </c>
      <c r="D7698" s="17">
        <v>1</v>
      </c>
      <c r="E7698" t="str">
        <f t="shared" si="699"/>
        <v>H</v>
      </c>
      <c r="F7698" s="17">
        <v>6</v>
      </c>
      <c r="G7698" s="17">
        <v>27</v>
      </c>
      <c r="H7698" s="17">
        <v>5</v>
      </c>
      <c r="I7698" s="17">
        <v>1</v>
      </c>
      <c r="J7698" s="12" t="s">
        <v>2162</v>
      </c>
      <c r="K7698" s="12">
        <v>1</v>
      </c>
      <c r="L7698" s="12">
        <v>2</v>
      </c>
      <c r="M7698" s="12">
        <v>1</v>
      </c>
      <c r="N7698" s="78" t="str">
        <f t="shared" si="698"/>
        <v>Object</v>
      </c>
      <c r="O7698" s="78" t="str">
        <f t="shared" si="696"/>
        <v>pic</v>
      </c>
      <c r="P7698" s="78">
        <f t="shared" si="700"/>
        <v>-2784.0853999999995</v>
      </c>
      <c r="Q7698" s="172">
        <f t="shared" si="701"/>
        <v>2784.0853999999995</v>
      </c>
      <c r="R7698" s="13" t="s">
        <v>78</v>
      </c>
      <c r="S7698" s="17" t="s">
        <v>17</v>
      </c>
      <c r="T7698" s="172">
        <v>1780</v>
      </c>
    </row>
    <row r="7699" spans="1:20" ht="15.6">
      <c r="A7699" s="2" t="s">
        <v>2135</v>
      </c>
      <c r="B7699" s="78" t="s">
        <v>11</v>
      </c>
      <c r="C7699" s="17">
        <v>18</v>
      </c>
      <c r="D7699" s="17">
        <v>1</v>
      </c>
      <c r="E7699" t="str">
        <f t="shared" si="699"/>
        <v>H</v>
      </c>
      <c r="F7699" s="17">
        <v>6</v>
      </c>
      <c r="G7699" s="17">
        <v>28</v>
      </c>
      <c r="H7699" s="17">
        <v>5</v>
      </c>
      <c r="I7699" s="17">
        <v>1</v>
      </c>
      <c r="J7699" s="12" t="s">
        <v>2163</v>
      </c>
      <c r="K7699" s="12">
        <v>2</v>
      </c>
      <c r="L7699" s="12">
        <v>3</v>
      </c>
      <c r="M7699" s="12">
        <v>1</v>
      </c>
      <c r="N7699" s="78" t="str">
        <f t="shared" si="698"/>
        <v>Object</v>
      </c>
      <c r="O7699" s="78" t="str">
        <f t="shared" si="696"/>
        <v>pic</v>
      </c>
      <c r="P7699" s="78">
        <f t="shared" si="700"/>
        <v>-3194.4798999999998</v>
      </c>
      <c r="Q7699" s="172">
        <f t="shared" si="701"/>
        <v>3194.4798999999998</v>
      </c>
      <c r="R7699" s="13" t="s">
        <v>78</v>
      </c>
      <c r="S7699" s="17" t="s">
        <v>17</v>
      </c>
      <c r="T7699" s="172">
        <v>1780</v>
      </c>
    </row>
    <row r="7700" spans="1:20" ht="15.6">
      <c r="A7700" s="2" t="s">
        <v>2135</v>
      </c>
      <c r="B7700" s="78" t="s">
        <v>11</v>
      </c>
      <c r="C7700" s="17">
        <v>18</v>
      </c>
      <c r="D7700" s="17">
        <v>1</v>
      </c>
      <c r="E7700" t="str">
        <f t="shared" si="699"/>
        <v>H</v>
      </c>
      <c r="F7700" s="17">
        <v>6</v>
      </c>
      <c r="G7700" s="17">
        <v>2</v>
      </c>
      <c r="H7700" s="17">
        <v>1</v>
      </c>
      <c r="I7700" s="17">
        <v>1</v>
      </c>
      <c r="J7700" s="12" t="s">
        <v>2137</v>
      </c>
      <c r="K7700" s="12">
        <v>1</v>
      </c>
      <c r="L7700" s="12">
        <v>0</v>
      </c>
      <c r="M7700" s="12">
        <v>1</v>
      </c>
      <c r="N7700" s="78" t="str">
        <f t="shared" si="698"/>
        <v>None</v>
      </c>
      <c r="O7700" s="78" t="str">
        <f t="shared" si="696"/>
        <v>None</v>
      </c>
      <c r="P7700" s="78">
        <f t="shared" si="700"/>
        <v>-3380.7787999999996</v>
      </c>
      <c r="Q7700" s="172">
        <f t="shared" si="701"/>
        <v>3380.7787999999996</v>
      </c>
      <c r="R7700" s="13" t="s">
        <v>78</v>
      </c>
      <c r="S7700" s="17" t="s">
        <v>17</v>
      </c>
      <c r="T7700" s="172">
        <v>1780</v>
      </c>
    </row>
    <row r="7701" spans="1:20" ht="15.6">
      <c r="A7701" s="2" t="s">
        <v>2135</v>
      </c>
      <c r="B7701" s="78" t="s">
        <v>11</v>
      </c>
      <c r="C7701" s="17">
        <v>18</v>
      </c>
      <c r="D7701" s="17">
        <v>1</v>
      </c>
      <c r="E7701" t="str">
        <f t="shared" si="699"/>
        <v>H</v>
      </c>
      <c r="F7701" s="17">
        <v>6</v>
      </c>
      <c r="G7701" s="17">
        <v>7</v>
      </c>
      <c r="H7701" s="17">
        <v>2</v>
      </c>
      <c r="I7701" s="17">
        <v>1</v>
      </c>
      <c r="J7701" s="12" t="s">
        <v>2142</v>
      </c>
      <c r="K7701" s="12">
        <v>1</v>
      </c>
      <c r="L7701" s="12">
        <v>0</v>
      </c>
      <c r="M7701" s="12">
        <v>0</v>
      </c>
      <c r="N7701" s="78" t="str">
        <f t="shared" si="698"/>
        <v>None</v>
      </c>
      <c r="O7701" s="78" t="str">
        <f t="shared" si="696"/>
        <v>None</v>
      </c>
      <c r="P7701" s="78">
        <f t="shared" si="700"/>
        <v>18465.722000000002</v>
      </c>
      <c r="Q7701" s="172">
        <f t="shared" si="701"/>
        <v>-18465.722000000002</v>
      </c>
      <c r="R7701" s="13" t="s">
        <v>78</v>
      </c>
      <c r="S7701" s="17" t="s">
        <v>17</v>
      </c>
      <c r="T7701" s="172">
        <v>1780</v>
      </c>
    </row>
    <row r="7702" spans="1:20" ht="15.6">
      <c r="A7702" s="2" t="s">
        <v>2135</v>
      </c>
      <c r="B7702" s="78" t="s">
        <v>11</v>
      </c>
      <c r="C7702" s="17">
        <v>18</v>
      </c>
      <c r="D7702" s="17">
        <v>1</v>
      </c>
      <c r="E7702" t="str">
        <f t="shared" si="699"/>
        <v>H</v>
      </c>
      <c r="F7702" s="17">
        <v>6</v>
      </c>
      <c r="G7702" s="17">
        <v>30</v>
      </c>
      <c r="H7702" s="17">
        <v>5</v>
      </c>
      <c r="I7702" s="17">
        <v>1</v>
      </c>
      <c r="J7702" s="12" t="s">
        <v>2165</v>
      </c>
      <c r="K7702" s="12">
        <v>1</v>
      </c>
      <c r="L7702" s="12">
        <v>1</v>
      </c>
      <c r="M7702" s="12">
        <v>1</v>
      </c>
      <c r="N7702" s="78" t="str">
        <f t="shared" si="698"/>
        <v>Object</v>
      </c>
      <c r="O7702" s="78" t="str">
        <f t="shared" si="696"/>
        <v>pic</v>
      </c>
      <c r="P7702" s="78">
        <f t="shared" si="700"/>
        <v>-3477.8895999999995</v>
      </c>
      <c r="Q7702" s="172">
        <f t="shared" si="701"/>
        <v>3477.8895999999995</v>
      </c>
      <c r="R7702" s="13" t="s">
        <v>78</v>
      </c>
      <c r="S7702" s="17" t="s">
        <v>17</v>
      </c>
      <c r="T7702" s="172">
        <v>1780</v>
      </c>
    </row>
    <row r="7703" spans="1:20" ht="15.6">
      <c r="A7703" s="2" t="s">
        <v>2135</v>
      </c>
      <c r="B7703" s="78" t="s">
        <v>11</v>
      </c>
      <c r="C7703" s="17">
        <v>18</v>
      </c>
      <c r="D7703" s="17">
        <v>1</v>
      </c>
      <c r="E7703" t="str">
        <f t="shared" ref="E7703:E7734" si="702">IF(D7703=1,"H",IF(D7703=2,"H","B"))</f>
        <v>H</v>
      </c>
      <c r="F7703" s="17">
        <v>6</v>
      </c>
      <c r="G7703" s="17">
        <v>35</v>
      </c>
      <c r="H7703" s="17">
        <v>6</v>
      </c>
      <c r="I7703" s="17">
        <v>1</v>
      </c>
      <c r="J7703" s="12" t="s">
        <v>2170</v>
      </c>
      <c r="K7703" s="12">
        <v>1</v>
      </c>
      <c r="L7703" s="12">
        <v>7</v>
      </c>
      <c r="M7703" s="12">
        <v>1</v>
      </c>
      <c r="N7703" s="78" t="str">
        <f t="shared" si="698"/>
        <v>Threat</v>
      </c>
      <c r="O7703" s="78" t="str">
        <f t="shared" si="696"/>
        <v>pic</v>
      </c>
      <c r="P7703" s="78">
        <f t="shared" ref="P7703:P7734" si="703">IF(A7703="Pilsner",J7703-6230.34,IF(A7703="Rita",J7703-5725.93,IF(A7703="Robin",J7703- 4625.99,IF(A7703="Saga",J7703-6962.01,IF(A7703="Salamanca",J7703-3460.6,IF(A7703="Zoro",J7703-5890.4,IF(A7703="Pied Tordu",J7703-5505.37)))))))</f>
        <v>-3798.2580999999996</v>
      </c>
      <c r="Q7703" s="172">
        <f t="shared" ref="Q7703:Q7734" si="704">P7703*-1</f>
        <v>3798.2580999999996</v>
      </c>
      <c r="R7703" s="13" t="s">
        <v>78</v>
      </c>
      <c r="S7703" s="17" t="s">
        <v>17</v>
      </c>
      <c r="T7703" s="172">
        <v>1780</v>
      </c>
    </row>
    <row r="7704" spans="1:20" ht="15.6">
      <c r="A7704" s="2" t="s">
        <v>2135</v>
      </c>
      <c r="B7704" s="78" t="s">
        <v>11</v>
      </c>
      <c r="C7704" s="17">
        <v>18</v>
      </c>
      <c r="D7704" s="17">
        <v>1</v>
      </c>
      <c r="E7704" t="str">
        <f t="shared" si="702"/>
        <v>H</v>
      </c>
      <c r="F7704" s="17">
        <v>6</v>
      </c>
      <c r="G7704" s="17">
        <v>25</v>
      </c>
      <c r="H7704" s="17">
        <v>5</v>
      </c>
      <c r="I7704" s="17">
        <v>1</v>
      </c>
      <c r="J7704" s="12" t="s">
        <v>2160</v>
      </c>
      <c r="K7704" s="12">
        <v>1</v>
      </c>
      <c r="L7704" s="12">
        <v>0</v>
      </c>
      <c r="M7704" s="12">
        <v>1</v>
      </c>
      <c r="N7704" s="78" t="str">
        <f t="shared" si="698"/>
        <v>None</v>
      </c>
      <c r="O7704" s="78" t="str">
        <f t="shared" si="696"/>
        <v>None</v>
      </c>
      <c r="P7704" s="78">
        <f t="shared" si="703"/>
        <v>-3852.7947999999997</v>
      </c>
      <c r="Q7704" s="172">
        <f t="shared" si="704"/>
        <v>3852.7947999999997</v>
      </c>
      <c r="R7704" s="13" t="s">
        <v>78</v>
      </c>
      <c r="S7704" s="17" t="s">
        <v>17</v>
      </c>
      <c r="T7704" s="172">
        <v>1780</v>
      </c>
    </row>
    <row r="7705" spans="1:20" ht="15.6">
      <c r="A7705" s="2" t="s">
        <v>2135</v>
      </c>
      <c r="B7705" s="78" t="s">
        <v>11</v>
      </c>
      <c r="C7705" s="17">
        <v>18</v>
      </c>
      <c r="D7705" s="17">
        <v>1</v>
      </c>
      <c r="E7705" t="str">
        <f t="shared" si="702"/>
        <v>H</v>
      </c>
      <c r="F7705" s="17">
        <v>6</v>
      </c>
      <c r="G7705" s="17">
        <v>10</v>
      </c>
      <c r="H7705" s="17">
        <v>2</v>
      </c>
      <c r="I7705" s="17">
        <v>1</v>
      </c>
      <c r="J7705" s="12" t="s">
        <v>2145</v>
      </c>
      <c r="K7705" s="12">
        <v>2</v>
      </c>
      <c r="L7705" s="12">
        <v>5</v>
      </c>
      <c r="M7705" s="12">
        <v>1</v>
      </c>
      <c r="N7705" s="78" t="str">
        <f t="shared" si="698"/>
        <v>Threat</v>
      </c>
      <c r="O7705" s="78" t="str">
        <f t="shared" si="696"/>
        <v>pic</v>
      </c>
      <c r="P7705" s="78">
        <f t="shared" si="703"/>
        <v>-4055.4129999999996</v>
      </c>
      <c r="Q7705" s="172">
        <f t="shared" si="704"/>
        <v>4055.4129999999996</v>
      </c>
      <c r="R7705" s="13" t="s">
        <v>78</v>
      </c>
      <c r="S7705" s="17" t="s">
        <v>17</v>
      </c>
      <c r="T7705" s="172">
        <v>1780</v>
      </c>
    </row>
    <row r="7706" spans="1:20" ht="15.6">
      <c r="A7706" s="2" t="s">
        <v>2135</v>
      </c>
      <c r="B7706" s="78" t="s">
        <v>11</v>
      </c>
      <c r="C7706" s="17">
        <v>18</v>
      </c>
      <c r="D7706" s="17">
        <v>1</v>
      </c>
      <c r="E7706" t="str">
        <f t="shared" si="702"/>
        <v>H</v>
      </c>
      <c r="F7706" s="17">
        <v>6</v>
      </c>
      <c r="G7706" s="17">
        <v>15</v>
      </c>
      <c r="H7706" s="17">
        <v>3</v>
      </c>
      <c r="I7706" s="17">
        <v>1</v>
      </c>
      <c r="J7706" s="12" t="s">
        <v>2150</v>
      </c>
      <c r="K7706" s="12">
        <v>1</v>
      </c>
      <c r="L7706" s="12">
        <v>9</v>
      </c>
      <c r="M7706" s="12">
        <v>1</v>
      </c>
      <c r="N7706" s="78" t="str">
        <f t="shared" si="698"/>
        <v>Neutral</v>
      </c>
      <c r="O7706" s="78" t="str">
        <f t="shared" si="696"/>
        <v>pic</v>
      </c>
      <c r="P7706" s="78">
        <f t="shared" si="703"/>
        <v>-4148.6147999999994</v>
      </c>
      <c r="Q7706" s="172">
        <f t="shared" si="704"/>
        <v>4148.6147999999994</v>
      </c>
      <c r="R7706" s="13" t="s">
        <v>78</v>
      </c>
      <c r="S7706" s="17" t="s">
        <v>17</v>
      </c>
      <c r="T7706" s="172">
        <v>1780</v>
      </c>
    </row>
    <row r="7707" spans="1:20" ht="15.6">
      <c r="A7707" s="2" t="s">
        <v>2135</v>
      </c>
      <c r="B7707" s="78" t="s">
        <v>11</v>
      </c>
      <c r="C7707" s="17">
        <v>18</v>
      </c>
      <c r="D7707" s="17">
        <v>1</v>
      </c>
      <c r="E7707" t="str">
        <f t="shared" si="702"/>
        <v>H</v>
      </c>
      <c r="F7707" s="17">
        <v>6</v>
      </c>
      <c r="G7707" s="17">
        <v>11</v>
      </c>
      <c r="H7707" s="17">
        <v>2</v>
      </c>
      <c r="I7707" s="17">
        <v>1</v>
      </c>
      <c r="J7707" s="12" t="s">
        <v>2146</v>
      </c>
      <c r="K7707" s="12">
        <v>1</v>
      </c>
      <c r="L7707" s="12">
        <v>8</v>
      </c>
      <c r="M7707" s="12">
        <v>0</v>
      </c>
      <c r="N7707" s="78" t="str">
        <f t="shared" si="698"/>
        <v>Threat</v>
      </c>
      <c r="O7707" s="78" t="str">
        <f t="shared" si="696"/>
        <v>pic</v>
      </c>
      <c r="P7707" s="78">
        <f t="shared" si="703"/>
        <v>10763.5208</v>
      </c>
      <c r="Q7707" s="172">
        <f t="shared" si="704"/>
        <v>-10763.5208</v>
      </c>
      <c r="R7707" s="13" t="s">
        <v>78</v>
      </c>
      <c r="S7707" s="17" t="s">
        <v>17</v>
      </c>
      <c r="T7707" s="172">
        <v>1780</v>
      </c>
    </row>
    <row r="7708" spans="1:20" ht="15.6">
      <c r="A7708" s="2" t="s">
        <v>2135</v>
      </c>
      <c r="B7708" s="78" t="s">
        <v>11</v>
      </c>
      <c r="C7708" s="17">
        <v>18</v>
      </c>
      <c r="D7708" s="17">
        <v>1</v>
      </c>
      <c r="E7708" t="str">
        <f t="shared" si="702"/>
        <v>H</v>
      </c>
      <c r="F7708" s="17">
        <v>6</v>
      </c>
      <c r="G7708" s="17">
        <v>36</v>
      </c>
      <c r="H7708" s="17">
        <v>6</v>
      </c>
      <c r="I7708" s="17">
        <v>1</v>
      </c>
      <c r="J7708" s="12" t="s">
        <v>2171</v>
      </c>
      <c r="K7708" s="12">
        <v>1</v>
      </c>
      <c r="L7708" s="12">
        <v>6</v>
      </c>
      <c r="M7708" s="12">
        <v>1</v>
      </c>
      <c r="N7708" s="78" t="str">
        <f t="shared" si="698"/>
        <v>Threat</v>
      </c>
      <c r="O7708" s="78" t="str">
        <f t="shared" si="696"/>
        <v>pic</v>
      </c>
      <c r="P7708" s="78">
        <f t="shared" si="703"/>
        <v>-4226.8968999999997</v>
      </c>
      <c r="Q7708" s="172">
        <f t="shared" si="704"/>
        <v>4226.8968999999997</v>
      </c>
      <c r="R7708" s="13" t="s">
        <v>78</v>
      </c>
      <c r="S7708" s="17" t="s">
        <v>17</v>
      </c>
      <c r="T7708" s="172">
        <v>1780</v>
      </c>
    </row>
    <row r="7709" spans="1:20" ht="15.6">
      <c r="A7709" s="2" t="s">
        <v>2135</v>
      </c>
      <c r="B7709" s="78" t="s">
        <v>11</v>
      </c>
      <c r="C7709" s="17">
        <v>18</v>
      </c>
      <c r="D7709" s="17">
        <v>1</v>
      </c>
      <c r="E7709" t="str">
        <f t="shared" si="702"/>
        <v>H</v>
      </c>
      <c r="F7709" s="17">
        <v>6</v>
      </c>
      <c r="G7709" s="17">
        <v>3</v>
      </c>
      <c r="H7709" s="17">
        <v>1</v>
      </c>
      <c r="I7709" s="17">
        <v>1</v>
      </c>
      <c r="J7709" s="12" t="s">
        <v>2138</v>
      </c>
      <c r="K7709" s="12">
        <v>1</v>
      </c>
      <c r="L7709" s="12">
        <v>9</v>
      </c>
      <c r="M7709" s="12">
        <v>0</v>
      </c>
      <c r="N7709" s="78" t="str">
        <f t="shared" si="698"/>
        <v>Neutral</v>
      </c>
      <c r="O7709" s="78" t="str">
        <f t="shared" si="696"/>
        <v>pic</v>
      </c>
      <c r="P7709" s="78">
        <f t="shared" si="703"/>
        <v>10166.7461</v>
      </c>
      <c r="Q7709" s="172">
        <f t="shared" si="704"/>
        <v>-10166.7461</v>
      </c>
      <c r="R7709" s="13" t="s">
        <v>78</v>
      </c>
      <c r="S7709" s="17" t="s">
        <v>17</v>
      </c>
      <c r="T7709" s="172">
        <v>1780</v>
      </c>
    </row>
    <row r="7710" spans="1:20" ht="15.6">
      <c r="A7710" s="2" t="s">
        <v>2135</v>
      </c>
      <c r="B7710" s="78" t="s">
        <v>11</v>
      </c>
      <c r="C7710" s="17">
        <v>18</v>
      </c>
      <c r="D7710" s="17">
        <v>1</v>
      </c>
      <c r="E7710" t="str">
        <f t="shared" si="702"/>
        <v>H</v>
      </c>
      <c r="F7710" s="17">
        <v>6</v>
      </c>
      <c r="G7710" s="17">
        <v>8</v>
      </c>
      <c r="H7710" s="17">
        <v>2</v>
      </c>
      <c r="I7710" s="17">
        <v>1</v>
      </c>
      <c r="J7710" s="12" t="s">
        <v>2143</v>
      </c>
      <c r="K7710" s="12">
        <v>1</v>
      </c>
      <c r="L7710" s="12">
        <v>0</v>
      </c>
      <c r="M7710" s="12">
        <v>1</v>
      </c>
      <c r="N7710" s="78" t="str">
        <f t="shared" si="698"/>
        <v>None</v>
      </c>
      <c r="O7710" s="78" t="str">
        <f t="shared" si="696"/>
        <v>None</v>
      </c>
      <c r="P7710" s="78">
        <f t="shared" si="703"/>
        <v>-4439.7166999999999</v>
      </c>
      <c r="Q7710" s="172">
        <f t="shared" si="704"/>
        <v>4439.7166999999999</v>
      </c>
      <c r="R7710" s="13" t="s">
        <v>78</v>
      </c>
      <c r="S7710" s="17" t="s">
        <v>17</v>
      </c>
      <c r="T7710" s="172">
        <v>1780</v>
      </c>
    </row>
    <row r="7711" spans="1:20" ht="15.6">
      <c r="A7711" s="2" t="s">
        <v>2135</v>
      </c>
      <c r="B7711" s="78" t="s">
        <v>11</v>
      </c>
      <c r="C7711" s="17">
        <v>18</v>
      </c>
      <c r="D7711" s="17">
        <v>1</v>
      </c>
      <c r="E7711" t="str">
        <f t="shared" si="702"/>
        <v>H</v>
      </c>
      <c r="F7711" s="17">
        <v>6</v>
      </c>
      <c r="G7711" s="17">
        <v>6</v>
      </c>
      <c r="H7711" s="17">
        <v>1</v>
      </c>
      <c r="I7711" s="17">
        <v>1</v>
      </c>
      <c r="J7711" s="12" t="s">
        <v>2141</v>
      </c>
      <c r="K7711" s="12">
        <v>1</v>
      </c>
      <c r="L7711" s="12">
        <v>10</v>
      </c>
      <c r="M7711" s="12">
        <v>1</v>
      </c>
      <c r="N7711" s="78" t="str">
        <f t="shared" si="698"/>
        <v>Neutral</v>
      </c>
      <c r="O7711" s="78" t="str">
        <f t="shared" ref="O7711:O7774" si="705">IF(N7711="None", "None","pic")</f>
        <v>pic</v>
      </c>
      <c r="P7711" s="78">
        <f t="shared" si="703"/>
        <v>7417.1632000000009</v>
      </c>
      <c r="Q7711" s="172">
        <f t="shared" si="704"/>
        <v>-7417.1632000000009</v>
      </c>
      <c r="R7711" s="13" t="s">
        <v>78</v>
      </c>
      <c r="S7711" s="17" t="s">
        <v>17</v>
      </c>
      <c r="T7711" s="172">
        <v>1780</v>
      </c>
    </row>
    <row r="7712" spans="1:20" ht="15.6">
      <c r="A7712" s="2" t="s">
        <v>2135</v>
      </c>
      <c r="B7712" s="78" t="s">
        <v>11</v>
      </c>
      <c r="C7712" s="17">
        <v>18</v>
      </c>
      <c r="D7712" s="17">
        <v>1</v>
      </c>
      <c r="E7712" t="str">
        <f t="shared" si="702"/>
        <v>H</v>
      </c>
      <c r="F7712" s="17">
        <v>6</v>
      </c>
      <c r="G7712" s="17">
        <v>31</v>
      </c>
      <c r="H7712" s="17">
        <v>6</v>
      </c>
      <c r="I7712" s="17">
        <v>1</v>
      </c>
      <c r="J7712" s="12" t="s">
        <v>2166</v>
      </c>
      <c r="K7712" s="12">
        <v>1</v>
      </c>
      <c r="L7712" s="12">
        <v>0</v>
      </c>
      <c r="M7712" s="12">
        <v>1</v>
      </c>
      <c r="N7712" s="78" t="str">
        <f t="shared" si="698"/>
        <v>None</v>
      </c>
      <c r="O7712" s="78" t="str">
        <f t="shared" si="705"/>
        <v>None</v>
      </c>
      <c r="P7712" s="78">
        <f t="shared" si="703"/>
        <v>-4647.1240999999991</v>
      </c>
      <c r="Q7712" s="172">
        <f t="shared" si="704"/>
        <v>4647.1240999999991</v>
      </c>
      <c r="R7712" s="13" t="s">
        <v>78</v>
      </c>
      <c r="S7712" s="17" t="s">
        <v>17</v>
      </c>
      <c r="T7712" s="172">
        <v>1780</v>
      </c>
    </row>
    <row r="7713" spans="1:20" ht="15.6">
      <c r="A7713" s="2" t="s">
        <v>2135</v>
      </c>
      <c r="B7713" s="78" t="s">
        <v>11</v>
      </c>
      <c r="C7713" s="17">
        <v>18</v>
      </c>
      <c r="D7713" s="17">
        <v>1</v>
      </c>
      <c r="E7713" t="str">
        <f t="shared" si="702"/>
        <v>H</v>
      </c>
      <c r="F7713" s="17">
        <v>6</v>
      </c>
      <c r="G7713" s="17">
        <v>26</v>
      </c>
      <c r="H7713" s="17">
        <v>5</v>
      </c>
      <c r="I7713" s="17">
        <v>1</v>
      </c>
      <c r="J7713" s="12" t="s">
        <v>2161</v>
      </c>
      <c r="K7713" s="12">
        <v>1</v>
      </c>
      <c r="L7713" s="12">
        <v>0</v>
      </c>
      <c r="M7713" s="12">
        <v>1</v>
      </c>
      <c r="N7713" s="78" t="str">
        <f t="shared" si="698"/>
        <v>None</v>
      </c>
      <c r="O7713" s="78" t="str">
        <f t="shared" si="705"/>
        <v>None</v>
      </c>
      <c r="P7713" s="78">
        <f t="shared" si="703"/>
        <v>-4764.8516999999993</v>
      </c>
      <c r="Q7713" s="172">
        <f t="shared" si="704"/>
        <v>4764.8516999999993</v>
      </c>
      <c r="R7713" s="13" t="s">
        <v>78</v>
      </c>
      <c r="S7713" s="17" t="s">
        <v>17</v>
      </c>
      <c r="T7713" s="172">
        <v>1780</v>
      </c>
    </row>
    <row r="7714" spans="1:20" ht="15.6">
      <c r="A7714" s="2" t="s">
        <v>2135</v>
      </c>
      <c r="B7714" s="78" t="s">
        <v>11</v>
      </c>
      <c r="C7714" s="17">
        <v>18</v>
      </c>
      <c r="D7714" s="17">
        <v>1</v>
      </c>
      <c r="E7714" t="str">
        <f t="shared" si="702"/>
        <v>H</v>
      </c>
      <c r="F7714" s="17">
        <v>6</v>
      </c>
      <c r="G7714" s="17">
        <v>24</v>
      </c>
      <c r="H7714" s="17">
        <v>4</v>
      </c>
      <c r="I7714" s="17">
        <v>1</v>
      </c>
      <c r="J7714" s="12" t="s">
        <v>2159</v>
      </c>
      <c r="K7714" s="12">
        <v>1</v>
      </c>
      <c r="L7714" s="12">
        <v>1</v>
      </c>
      <c r="M7714" s="12">
        <v>1</v>
      </c>
      <c r="N7714" s="78" t="str">
        <f t="shared" si="698"/>
        <v>Object</v>
      </c>
      <c r="O7714" s="78" t="str">
        <f t="shared" si="705"/>
        <v>pic</v>
      </c>
      <c r="P7714" s="78">
        <f t="shared" si="703"/>
        <v>-4812.8031999999994</v>
      </c>
      <c r="Q7714" s="172">
        <f t="shared" si="704"/>
        <v>4812.8031999999994</v>
      </c>
      <c r="R7714" s="13" t="s">
        <v>78</v>
      </c>
      <c r="S7714" s="17" t="s">
        <v>17</v>
      </c>
      <c r="T7714" s="172">
        <v>1780</v>
      </c>
    </row>
    <row r="7715" spans="1:20" ht="15.6">
      <c r="A7715" s="2" t="s">
        <v>2135</v>
      </c>
      <c r="B7715" s="78" t="s">
        <v>11</v>
      </c>
      <c r="C7715" s="17">
        <v>18</v>
      </c>
      <c r="D7715" s="17">
        <v>1</v>
      </c>
      <c r="E7715" t="str">
        <f t="shared" si="702"/>
        <v>H</v>
      </c>
      <c r="F7715" s="17">
        <v>6</v>
      </c>
      <c r="G7715" s="17">
        <v>33</v>
      </c>
      <c r="H7715" s="17">
        <v>6</v>
      </c>
      <c r="I7715" s="17">
        <v>1</v>
      </c>
      <c r="J7715" s="12" t="s">
        <v>2168</v>
      </c>
      <c r="K7715" s="12">
        <v>1</v>
      </c>
      <c r="L7715" s="12">
        <v>8</v>
      </c>
      <c r="M7715" s="12">
        <v>1</v>
      </c>
      <c r="N7715" s="78" t="str">
        <f t="shared" si="698"/>
        <v>Threat</v>
      </c>
      <c r="O7715" s="78" t="str">
        <f t="shared" si="705"/>
        <v>pic</v>
      </c>
      <c r="P7715" s="78">
        <f t="shared" si="703"/>
        <v>-5655.6263999999992</v>
      </c>
      <c r="Q7715" s="172">
        <f t="shared" si="704"/>
        <v>5655.6263999999992</v>
      </c>
      <c r="R7715" s="13" t="s">
        <v>78</v>
      </c>
      <c r="S7715" s="17" t="s">
        <v>17</v>
      </c>
      <c r="T7715" s="172">
        <v>1780</v>
      </c>
    </row>
    <row r="7716" spans="1:20" ht="15.6">
      <c r="A7716" s="2" t="s">
        <v>2135</v>
      </c>
      <c r="B7716" s="78" t="s">
        <v>11</v>
      </c>
      <c r="C7716" s="17">
        <v>18</v>
      </c>
      <c r="D7716" s="17">
        <v>1</v>
      </c>
      <c r="E7716" t="str">
        <f t="shared" si="702"/>
        <v>H</v>
      </c>
      <c r="F7716" s="17">
        <v>6</v>
      </c>
      <c r="G7716" s="17">
        <v>32</v>
      </c>
      <c r="H7716" s="17">
        <v>6</v>
      </c>
      <c r="I7716" s="17">
        <v>1</v>
      </c>
      <c r="J7716" s="12" t="s">
        <v>2167</v>
      </c>
      <c r="K7716" s="12">
        <v>1</v>
      </c>
      <c r="L7716" s="12">
        <v>0</v>
      </c>
      <c r="M7716" s="12">
        <v>1</v>
      </c>
      <c r="N7716" s="78" t="str">
        <f t="shared" si="698"/>
        <v>None</v>
      </c>
      <c r="O7716" s="78" t="str">
        <f t="shared" si="705"/>
        <v>None</v>
      </c>
      <c r="P7716" s="78">
        <f t="shared" si="703"/>
        <v>-5660.6806999999999</v>
      </c>
      <c r="Q7716" s="172">
        <f t="shared" si="704"/>
        <v>5660.6806999999999</v>
      </c>
      <c r="R7716" s="13" t="s">
        <v>78</v>
      </c>
      <c r="S7716" s="17" t="s">
        <v>17</v>
      </c>
      <c r="T7716" s="172">
        <v>1780</v>
      </c>
    </row>
    <row r="7717" spans="1:20" ht="15.6">
      <c r="A7717" s="2" t="s">
        <v>2135</v>
      </c>
      <c r="B7717" s="78" t="s">
        <v>11</v>
      </c>
      <c r="C7717" s="17">
        <v>18</v>
      </c>
      <c r="D7717" s="17">
        <v>1</v>
      </c>
      <c r="E7717" t="str">
        <f t="shared" si="702"/>
        <v>H</v>
      </c>
      <c r="F7717" s="17">
        <v>6</v>
      </c>
      <c r="G7717" s="17">
        <v>32</v>
      </c>
      <c r="H7717" s="17">
        <v>6</v>
      </c>
      <c r="I7717" s="17">
        <v>2</v>
      </c>
      <c r="J7717" s="12" t="s">
        <v>2203</v>
      </c>
      <c r="K7717" s="12">
        <v>1</v>
      </c>
      <c r="L7717" s="12">
        <v>0</v>
      </c>
      <c r="M7717" s="12">
        <v>1</v>
      </c>
      <c r="N7717" s="78" t="str">
        <f t="shared" si="698"/>
        <v>None</v>
      </c>
      <c r="O7717" s="78" t="str">
        <f t="shared" si="705"/>
        <v>None</v>
      </c>
      <c r="P7717" s="78">
        <f t="shared" si="703"/>
        <v>2735.894400000001</v>
      </c>
      <c r="Q7717" s="172">
        <f t="shared" si="704"/>
        <v>-2735.894400000001</v>
      </c>
      <c r="R7717" s="13" t="s">
        <v>78</v>
      </c>
      <c r="S7717" s="17" t="s">
        <v>17</v>
      </c>
      <c r="T7717" s="172">
        <v>1780</v>
      </c>
    </row>
    <row r="7718" spans="1:20" ht="15.6">
      <c r="A7718" s="2" t="s">
        <v>2135</v>
      </c>
      <c r="B7718" s="78" t="s">
        <v>11</v>
      </c>
      <c r="C7718" s="17">
        <v>18</v>
      </c>
      <c r="D7718" s="17">
        <v>1</v>
      </c>
      <c r="E7718" t="str">
        <f t="shared" si="702"/>
        <v>H</v>
      </c>
      <c r="F7718" s="17">
        <v>6</v>
      </c>
      <c r="G7718" s="17">
        <v>26</v>
      </c>
      <c r="H7718" s="17">
        <v>5</v>
      </c>
      <c r="I7718" s="17">
        <v>2</v>
      </c>
      <c r="J7718" s="12" t="s">
        <v>2197</v>
      </c>
      <c r="K7718" s="12">
        <v>3</v>
      </c>
      <c r="L7718" s="12">
        <v>0</v>
      </c>
      <c r="M7718" s="12">
        <v>1</v>
      </c>
      <c r="N7718" s="78" t="str">
        <f t="shared" si="698"/>
        <v>None</v>
      </c>
      <c r="O7718" s="78" t="str">
        <f t="shared" si="705"/>
        <v>None</v>
      </c>
      <c r="P7718" s="78">
        <f t="shared" si="703"/>
        <v>1269.1090000000004</v>
      </c>
      <c r="Q7718" s="172">
        <f t="shared" si="704"/>
        <v>-1269.1090000000004</v>
      </c>
      <c r="R7718" s="13" t="s">
        <v>78</v>
      </c>
      <c r="S7718" s="17" t="s">
        <v>17</v>
      </c>
      <c r="T7718" s="172">
        <v>1780</v>
      </c>
    </row>
    <row r="7719" spans="1:20" ht="15.6">
      <c r="A7719" s="2" t="s">
        <v>2135</v>
      </c>
      <c r="B7719" s="78" t="s">
        <v>11</v>
      </c>
      <c r="C7719" s="17">
        <v>18</v>
      </c>
      <c r="D7719" s="17">
        <v>1</v>
      </c>
      <c r="E7719" t="str">
        <f t="shared" si="702"/>
        <v>H</v>
      </c>
      <c r="F7719" s="17">
        <v>6</v>
      </c>
      <c r="G7719" s="17">
        <v>31</v>
      </c>
      <c r="H7719" s="17">
        <v>6</v>
      </c>
      <c r="I7719" s="17">
        <v>2</v>
      </c>
      <c r="J7719" s="12" t="s">
        <v>2202</v>
      </c>
      <c r="K7719" s="12">
        <v>1</v>
      </c>
      <c r="L7719" s="12">
        <v>0</v>
      </c>
      <c r="M7719" s="12">
        <v>1</v>
      </c>
      <c r="N7719" s="78" t="str">
        <f t="shared" si="698"/>
        <v>None</v>
      </c>
      <c r="O7719" s="78" t="str">
        <f t="shared" si="705"/>
        <v>None</v>
      </c>
      <c r="P7719" s="78">
        <f t="shared" si="703"/>
        <v>821.2457000000004</v>
      </c>
      <c r="Q7719" s="172">
        <f t="shared" si="704"/>
        <v>-821.2457000000004</v>
      </c>
      <c r="R7719" s="13" t="s">
        <v>78</v>
      </c>
      <c r="S7719" s="17" t="s">
        <v>17</v>
      </c>
      <c r="T7719" s="172">
        <v>1780</v>
      </c>
    </row>
    <row r="7720" spans="1:20" ht="15.6">
      <c r="A7720" s="2" t="s">
        <v>2135</v>
      </c>
      <c r="B7720" s="78" t="s">
        <v>11</v>
      </c>
      <c r="C7720" s="17">
        <v>18</v>
      </c>
      <c r="D7720" s="17">
        <v>1</v>
      </c>
      <c r="E7720" t="str">
        <f t="shared" si="702"/>
        <v>H</v>
      </c>
      <c r="F7720" s="17">
        <v>6</v>
      </c>
      <c r="G7720" s="17">
        <v>10</v>
      </c>
      <c r="H7720" s="17">
        <v>2</v>
      </c>
      <c r="I7720" s="17">
        <v>2</v>
      </c>
      <c r="J7720" s="12" t="s">
        <v>2181</v>
      </c>
      <c r="K7720" s="12">
        <v>9</v>
      </c>
      <c r="L7720" s="12">
        <v>5</v>
      </c>
      <c r="M7720" s="12">
        <v>1</v>
      </c>
      <c r="N7720" s="78" t="str">
        <f t="shared" si="698"/>
        <v>Threat</v>
      </c>
      <c r="O7720" s="78" t="str">
        <f t="shared" si="705"/>
        <v>pic</v>
      </c>
      <c r="P7720" s="78">
        <f t="shared" si="703"/>
        <v>-272.8795999999993</v>
      </c>
      <c r="Q7720" s="172">
        <f t="shared" si="704"/>
        <v>272.8795999999993</v>
      </c>
      <c r="R7720" s="13" t="s">
        <v>78</v>
      </c>
      <c r="S7720" s="17" t="s">
        <v>17</v>
      </c>
      <c r="T7720" s="172">
        <v>1780</v>
      </c>
    </row>
    <row r="7721" spans="1:20" ht="15.6">
      <c r="A7721" s="2" t="s">
        <v>2135</v>
      </c>
      <c r="B7721" s="78" t="s">
        <v>11</v>
      </c>
      <c r="C7721" s="17">
        <v>18</v>
      </c>
      <c r="D7721" s="17">
        <v>1</v>
      </c>
      <c r="E7721" t="str">
        <f t="shared" si="702"/>
        <v>H</v>
      </c>
      <c r="F7721" s="17">
        <v>6</v>
      </c>
      <c r="G7721" s="17">
        <v>13</v>
      </c>
      <c r="H7721" s="17">
        <v>3</v>
      </c>
      <c r="I7721" s="17">
        <v>2</v>
      </c>
      <c r="J7721" s="12" t="s">
        <v>2184</v>
      </c>
      <c r="K7721" s="12">
        <v>3</v>
      </c>
      <c r="L7721" s="12">
        <v>0</v>
      </c>
      <c r="M7721" s="12">
        <v>1</v>
      </c>
      <c r="N7721" s="78" t="str">
        <f t="shared" si="698"/>
        <v>None</v>
      </c>
      <c r="O7721" s="78" t="str">
        <f t="shared" si="705"/>
        <v>None</v>
      </c>
      <c r="P7721" s="78">
        <f t="shared" si="703"/>
        <v>-534.9384</v>
      </c>
      <c r="Q7721" s="172">
        <f t="shared" si="704"/>
        <v>534.9384</v>
      </c>
      <c r="R7721" s="13" t="s">
        <v>78</v>
      </c>
      <c r="S7721" s="17" t="s">
        <v>17</v>
      </c>
      <c r="T7721" s="172">
        <v>1780</v>
      </c>
    </row>
    <row r="7722" spans="1:20" ht="15.6">
      <c r="A7722" s="2" t="s">
        <v>2135</v>
      </c>
      <c r="B7722" s="78" t="s">
        <v>11</v>
      </c>
      <c r="C7722" s="17">
        <v>18</v>
      </c>
      <c r="D7722" s="17">
        <v>1</v>
      </c>
      <c r="E7722" t="str">
        <f t="shared" si="702"/>
        <v>H</v>
      </c>
      <c r="F7722" s="17">
        <v>6</v>
      </c>
      <c r="G7722" s="17">
        <v>21</v>
      </c>
      <c r="H7722" s="17">
        <v>4</v>
      </c>
      <c r="I7722" s="17">
        <v>2</v>
      </c>
      <c r="J7722" s="12" t="s">
        <v>2192</v>
      </c>
      <c r="K7722" s="12">
        <v>4</v>
      </c>
      <c r="L7722" s="12">
        <v>5</v>
      </c>
      <c r="M7722" s="12">
        <v>1</v>
      </c>
      <c r="N7722" s="78" t="str">
        <f t="shared" si="698"/>
        <v>Threat</v>
      </c>
      <c r="O7722" s="78" t="str">
        <f t="shared" si="705"/>
        <v>pic</v>
      </c>
      <c r="P7722" s="78">
        <f t="shared" si="703"/>
        <v>-873.91239999999925</v>
      </c>
      <c r="Q7722" s="172">
        <f t="shared" si="704"/>
        <v>873.91239999999925</v>
      </c>
      <c r="R7722" s="13" t="s">
        <v>78</v>
      </c>
      <c r="S7722" s="17" t="s">
        <v>17</v>
      </c>
      <c r="T7722" s="172">
        <v>1780</v>
      </c>
    </row>
    <row r="7723" spans="1:20" ht="15.6">
      <c r="A7723" s="2" t="s">
        <v>2135</v>
      </c>
      <c r="B7723" s="78" t="s">
        <v>11</v>
      </c>
      <c r="C7723" s="17">
        <v>18</v>
      </c>
      <c r="D7723" s="17">
        <v>1</v>
      </c>
      <c r="E7723" t="str">
        <f t="shared" si="702"/>
        <v>H</v>
      </c>
      <c r="F7723" s="17">
        <v>6</v>
      </c>
      <c r="G7723" s="17">
        <v>28</v>
      </c>
      <c r="H7723" s="17">
        <v>5</v>
      </c>
      <c r="I7723" s="17">
        <v>2</v>
      </c>
      <c r="J7723" s="12" t="s">
        <v>2199</v>
      </c>
      <c r="K7723" s="12">
        <v>4</v>
      </c>
      <c r="L7723" s="12">
        <v>11</v>
      </c>
      <c r="M7723" s="12">
        <v>1</v>
      </c>
      <c r="N7723" s="78" t="str">
        <f t="shared" si="698"/>
        <v>Neutral</v>
      </c>
      <c r="O7723" s="78" t="str">
        <f t="shared" si="705"/>
        <v>pic</v>
      </c>
      <c r="P7723" s="78">
        <f t="shared" si="703"/>
        <v>-1073.2824999999993</v>
      </c>
      <c r="Q7723" s="172">
        <f t="shared" si="704"/>
        <v>1073.2824999999993</v>
      </c>
      <c r="R7723" s="13" t="s">
        <v>78</v>
      </c>
      <c r="S7723" s="17" t="s">
        <v>17</v>
      </c>
      <c r="T7723" s="172">
        <v>1780</v>
      </c>
    </row>
    <row r="7724" spans="1:20" ht="15.6">
      <c r="A7724" s="2" t="s">
        <v>2135</v>
      </c>
      <c r="B7724" s="78" t="s">
        <v>11</v>
      </c>
      <c r="C7724" s="17">
        <v>18</v>
      </c>
      <c r="D7724" s="17">
        <v>1</v>
      </c>
      <c r="E7724" t="str">
        <f t="shared" si="702"/>
        <v>H</v>
      </c>
      <c r="F7724" s="17">
        <v>6</v>
      </c>
      <c r="G7724" s="17">
        <v>36</v>
      </c>
      <c r="H7724" s="17">
        <v>6</v>
      </c>
      <c r="I7724" s="17">
        <v>2</v>
      </c>
      <c r="J7724" s="12" t="s">
        <v>2207</v>
      </c>
      <c r="K7724" s="12">
        <v>4</v>
      </c>
      <c r="L7724" s="12">
        <v>4</v>
      </c>
      <c r="M7724" s="12">
        <v>1</v>
      </c>
      <c r="N7724" s="78" t="str">
        <f t="shared" si="698"/>
        <v>Object</v>
      </c>
      <c r="O7724" s="78" t="str">
        <f t="shared" si="705"/>
        <v>pic</v>
      </c>
      <c r="P7724" s="78">
        <f t="shared" si="703"/>
        <v>-1366.6361999999999</v>
      </c>
      <c r="Q7724" s="172">
        <f t="shared" si="704"/>
        <v>1366.6361999999999</v>
      </c>
      <c r="R7724" s="13" t="s">
        <v>78</v>
      </c>
      <c r="S7724" s="17" t="s">
        <v>17</v>
      </c>
      <c r="T7724" s="172">
        <v>1780</v>
      </c>
    </row>
    <row r="7725" spans="1:20" ht="15.6">
      <c r="A7725" s="2" t="s">
        <v>2135</v>
      </c>
      <c r="B7725" s="78" t="s">
        <v>11</v>
      </c>
      <c r="C7725" s="17">
        <v>18</v>
      </c>
      <c r="D7725" s="17">
        <v>1</v>
      </c>
      <c r="E7725" t="str">
        <f t="shared" si="702"/>
        <v>H</v>
      </c>
      <c r="F7725" s="17">
        <v>6</v>
      </c>
      <c r="G7725" s="17">
        <v>16</v>
      </c>
      <c r="H7725" s="17">
        <v>3</v>
      </c>
      <c r="I7725" s="17">
        <v>2</v>
      </c>
      <c r="J7725" s="12" t="s">
        <v>2187</v>
      </c>
      <c r="K7725" s="12">
        <v>4</v>
      </c>
      <c r="L7725" s="12">
        <v>9</v>
      </c>
      <c r="M7725" s="12">
        <v>1</v>
      </c>
      <c r="N7725" s="78" t="str">
        <f t="shared" si="698"/>
        <v>Neutral</v>
      </c>
      <c r="O7725" s="78" t="str">
        <f t="shared" si="705"/>
        <v>pic</v>
      </c>
      <c r="P7725" s="78">
        <f t="shared" si="703"/>
        <v>-1587.5725999999995</v>
      </c>
      <c r="Q7725" s="172">
        <f t="shared" si="704"/>
        <v>1587.5725999999995</v>
      </c>
      <c r="R7725" s="13" t="s">
        <v>78</v>
      </c>
      <c r="S7725" s="17" t="s">
        <v>17</v>
      </c>
      <c r="T7725" s="172">
        <v>1780</v>
      </c>
    </row>
    <row r="7726" spans="1:20" ht="15.6">
      <c r="A7726" s="2" t="s">
        <v>2135</v>
      </c>
      <c r="B7726" s="78" t="s">
        <v>11</v>
      </c>
      <c r="C7726" s="17">
        <v>18</v>
      </c>
      <c r="D7726" s="17">
        <v>1</v>
      </c>
      <c r="E7726" t="str">
        <f t="shared" si="702"/>
        <v>H</v>
      </c>
      <c r="F7726" s="17">
        <v>6</v>
      </c>
      <c r="G7726" s="17">
        <v>3</v>
      </c>
      <c r="H7726" s="17">
        <v>1</v>
      </c>
      <c r="I7726" s="17">
        <v>2</v>
      </c>
      <c r="J7726" s="12" t="s">
        <v>2174</v>
      </c>
      <c r="K7726" s="12">
        <v>1</v>
      </c>
      <c r="L7726" s="12">
        <v>4</v>
      </c>
      <c r="M7726" s="12">
        <v>1</v>
      </c>
      <c r="N7726" s="78" t="str">
        <f t="shared" si="698"/>
        <v>Object</v>
      </c>
      <c r="O7726" s="78" t="str">
        <f t="shared" si="705"/>
        <v>pic</v>
      </c>
      <c r="P7726" s="78">
        <f t="shared" si="703"/>
        <v>-1804.8299999999995</v>
      </c>
      <c r="Q7726" s="172">
        <f t="shared" si="704"/>
        <v>1804.8299999999995</v>
      </c>
      <c r="R7726" s="13" t="s">
        <v>78</v>
      </c>
      <c r="S7726" s="17" t="s">
        <v>17</v>
      </c>
      <c r="T7726" s="172">
        <v>1780</v>
      </c>
    </row>
    <row r="7727" spans="1:20" ht="15.6">
      <c r="A7727" s="2" t="s">
        <v>2135</v>
      </c>
      <c r="B7727" s="78" t="s">
        <v>11</v>
      </c>
      <c r="C7727" s="17">
        <v>18</v>
      </c>
      <c r="D7727" s="17">
        <v>1</v>
      </c>
      <c r="E7727" t="str">
        <f t="shared" si="702"/>
        <v>H</v>
      </c>
      <c r="F7727" s="17">
        <v>6</v>
      </c>
      <c r="G7727" s="17">
        <v>1</v>
      </c>
      <c r="H7727" s="17">
        <v>1</v>
      </c>
      <c r="I7727" s="17">
        <v>2</v>
      </c>
      <c r="J7727" s="12" t="s">
        <v>2172</v>
      </c>
      <c r="K7727" s="12">
        <v>1</v>
      </c>
      <c r="L7727" s="12">
        <v>0</v>
      </c>
      <c r="M7727" s="12">
        <v>1</v>
      </c>
      <c r="N7727" s="78" t="str">
        <f t="shared" si="698"/>
        <v>None</v>
      </c>
      <c r="O7727" s="78" t="str">
        <f t="shared" si="705"/>
        <v>None</v>
      </c>
      <c r="P7727" s="78">
        <f t="shared" si="703"/>
        <v>-1821.9762999999998</v>
      </c>
      <c r="Q7727" s="172">
        <f t="shared" si="704"/>
        <v>1821.9762999999998</v>
      </c>
      <c r="R7727" s="13" t="s">
        <v>78</v>
      </c>
      <c r="S7727" s="17" t="s">
        <v>17</v>
      </c>
      <c r="T7727" s="172">
        <v>1780</v>
      </c>
    </row>
    <row r="7728" spans="1:20" ht="15.6">
      <c r="A7728" s="2" t="s">
        <v>2135</v>
      </c>
      <c r="B7728" s="78" t="s">
        <v>11</v>
      </c>
      <c r="C7728" s="17">
        <v>18</v>
      </c>
      <c r="D7728" s="17">
        <v>1</v>
      </c>
      <c r="E7728" t="str">
        <f t="shared" si="702"/>
        <v>H</v>
      </c>
      <c r="F7728" s="17">
        <v>6</v>
      </c>
      <c r="G7728" s="17">
        <v>5</v>
      </c>
      <c r="H7728" s="17">
        <v>1</v>
      </c>
      <c r="I7728" s="17">
        <v>2</v>
      </c>
      <c r="J7728" s="12" t="s">
        <v>2176</v>
      </c>
      <c r="K7728" s="12">
        <v>3</v>
      </c>
      <c r="L7728" s="12">
        <v>3</v>
      </c>
      <c r="M7728" s="12">
        <v>1</v>
      </c>
      <c r="N7728" s="78" t="str">
        <f t="shared" si="698"/>
        <v>Object</v>
      </c>
      <c r="O7728" s="78" t="str">
        <f t="shared" si="705"/>
        <v>pic</v>
      </c>
      <c r="P7728" s="78">
        <f t="shared" si="703"/>
        <v>-1833.6253999999994</v>
      </c>
      <c r="Q7728" s="172">
        <f t="shared" si="704"/>
        <v>1833.6253999999994</v>
      </c>
      <c r="R7728" s="13" t="s">
        <v>78</v>
      </c>
      <c r="S7728" s="17" t="s">
        <v>17</v>
      </c>
      <c r="T7728" s="172">
        <v>1780</v>
      </c>
    </row>
    <row r="7729" spans="1:20" ht="15.6">
      <c r="A7729" s="2" t="s">
        <v>2135</v>
      </c>
      <c r="B7729" s="78" t="s">
        <v>11</v>
      </c>
      <c r="C7729" s="17">
        <v>18</v>
      </c>
      <c r="D7729" s="17">
        <v>1</v>
      </c>
      <c r="E7729" t="str">
        <f t="shared" si="702"/>
        <v>H</v>
      </c>
      <c r="F7729" s="17">
        <v>6</v>
      </c>
      <c r="G7729" s="17">
        <v>9</v>
      </c>
      <c r="H7729" s="17">
        <v>2</v>
      </c>
      <c r="I7729" s="17">
        <v>2</v>
      </c>
      <c r="J7729" s="12" t="s">
        <v>2180</v>
      </c>
      <c r="K7729" s="12">
        <v>3</v>
      </c>
      <c r="L7729" s="12">
        <v>7</v>
      </c>
      <c r="M7729" s="12">
        <v>1</v>
      </c>
      <c r="N7729" s="78" t="str">
        <f t="shared" si="698"/>
        <v>Threat</v>
      </c>
      <c r="O7729" s="78" t="str">
        <f t="shared" si="705"/>
        <v>pic</v>
      </c>
      <c r="P7729" s="78">
        <f t="shared" si="703"/>
        <v>-2006.7362999999996</v>
      </c>
      <c r="Q7729" s="172">
        <f t="shared" si="704"/>
        <v>2006.7362999999996</v>
      </c>
      <c r="R7729" s="13" t="s">
        <v>78</v>
      </c>
      <c r="S7729" s="17" t="s">
        <v>17</v>
      </c>
      <c r="T7729" s="172">
        <v>1780</v>
      </c>
    </row>
    <row r="7730" spans="1:20" ht="15.6">
      <c r="A7730" s="2" t="s">
        <v>2135</v>
      </c>
      <c r="B7730" s="78" t="s">
        <v>11</v>
      </c>
      <c r="C7730" s="17">
        <v>18</v>
      </c>
      <c r="D7730" s="17">
        <v>1</v>
      </c>
      <c r="E7730" t="str">
        <f t="shared" si="702"/>
        <v>H</v>
      </c>
      <c r="F7730" s="17">
        <v>6</v>
      </c>
      <c r="G7730" s="17">
        <v>33</v>
      </c>
      <c r="H7730" s="17">
        <v>6</v>
      </c>
      <c r="I7730" s="17">
        <v>2</v>
      </c>
      <c r="J7730" s="12" t="s">
        <v>2204</v>
      </c>
      <c r="K7730" s="12">
        <v>1</v>
      </c>
      <c r="L7730" s="12">
        <v>1</v>
      </c>
      <c r="M7730" s="12">
        <v>1</v>
      </c>
      <c r="N7730" s="78" t="str">
        <f t="shared" si="698"/>
        <v>Object</v>
      </c>
      <c r="O7730" s="78" t="str">
        <f t="shared" si="705"/>
        <v>pic</v>
      </c>
      <c r="P7730" s="78">
        <f t="shared" si="703"/>
        <v>-2363.6731999999997</v>
      </c>
      <c r="Q7730" s="172">
        <f t="shared" si="704"/>
        <v>2363.6731999999997</v>
      </c>
      <c r="R7730" s="13" t="s">
        <v>78</v>
      </c>
      <c r="S7730" s="17" t="s">
        <v>17</v>
      </c>
      <c r="T7730" s="172">
        <v>1780</v>
      </c>
    </row>
    <row r="7731" spans="1:20" ht="15.6">
      <c r="A7731" s="2" t="s">
        <v>2135</v>
      </c>
      <c r="B7731" s="78" t="s">
        <v>11</v>
      </c>
      <c r="C7731" s="17">
        <v>18</v>
      </c>
      <c r="D7731" s="17">
        <v>1</v>
      </c>
      <c r="E7731" t="str">
        <f t="shared" si="702"/>
        <v>H</v>
      </c>
      <c r="F7731" s="17">
        <v>6</v>
      </c>
      <c r="G7731" s="17">
        <v>20</v>
      </c>
      <c r="H7731" s="17">
        <v>4</v>
      </c>
      <c r="I7731" s="17">
        <v>2</v>
      </c>
      <c r="J7731" s="12" t="s">
        <v>2191</v>
      </c>
      <c r="K7731" s="12">
        <v>5</v>
      </c>
      <c r="L7731" s="12">
        <v>0</v>
      </c>
      <c r="M7731" s="12">
        <v>1</v>
      </c>
      <c r="N7731" s="78" t="str">
        <f t="shared" si="698"/>
        <v>None</v>
      </c>
      <c r="O7731" s="78" t="str">
        <f t="shared" si="705"/>
        <v>None</v>
      </c>
      <c r="P7731" s="78">
        <f t="shared" si="703"/>
        <v>-2486.1457999999998</v>
      </c>
      <c r="Q7731" s="172">
        <f t="shared" si="704"/>
        <v>2486.1457999999998</v>
      </c>
      <c r="R7731" s="13" t="s">
        <v>78</v>
      </c>
      <c r="S7731" s="17" t="s">
        <v>17</v>
      </c>
      <c r="T7731" s="172">
        <v>1780</v>
      </c>
    </row>
    <row r="7732" spans="1:20" ht="15.6">
      <c r="A7732" s="2" t="s">
        <v>2135</v>
      </c>
      <c r="B7732" s="78" t="s">
        <v>11</v>
      </c>
      <c r="C7732" s="17">
        <v>18</v>
      </c>
      <c r="D7732" s="17">
        <v>1</v>
      </c>
      <c r="E7732" t="str">
        <f t="shared" si="702"/>
        <v>H</v>
      </c>
      <c r="F7732" s="17">
        <v>6</v>
      </c>
      <c r="G7732" s="17">
        <v>30</v>
      </c>
      <c r="H7732" s="17">
        <v>5</v>
      </c>
      <c r="I7732" s="17">
        <v>2</v>
      </c>
      <c r="J7732" s="12" t="s">
        <v>2201</v>
      </c>
      <c r="K7732" s="12">
        <v>3</v>
      </c>
      <c r="L7732" s="12">
        <v>9</v>
      </c>
      <c r="M7732" s="12">
        <v>1</v>
      </c>
      <c r="N7732" s="78" t="str">
        <f t="shared" si="698"/>
        <v>Neutral</v>
      </c>
      <c r="O7732" s="78" t="str">
        <f t="shared" si="705"/>
        <v>pic</v>
      </c>
      <c r="P7732" s="78">
        <f t="shared" si="703"/>
        <v>-2662.2034999999996</v>
      </c>
      <c r="Q7732" s="172">
        <f t="shared" si="704"/>
        <v>2662.2034999999996</v>
      </c>
      <c r="R7732" s="13" t="s">
        <v>78</v>
      </c>
      <c r="S7732" s="17" t="s">
        <v>17</v>
      </c>
      <c r="T7732" s="172">
        <v>1780</v>
      </c>
    </row>
    <row r="7733" spans="1:20" ht="15.6">
      <c r="A7733" s="2" t="s">
        <v>2135</v>
      </c>
      <c r="B7733" s="78" t="s">
        <v>11</v>
      </c>
      <c r="C7733" s="17">
        <v>18</v>
      </c>
      <c r="D7733" s="17">
        <v>1</v>
      </c>
      <c r="E7733" t="str">
        <f t="shared" si="702"/>
        <v>H</v>
      </c>
      <c r="F7733" s="17">
        <v>6</v>
      </c>
      <c r="G7733" s="17">
        <v>24</v>
      </c>
      <c r="H7733" s="17">
        <v>4</v>
      </c>
      <c r="I7733" s="17">
        <v>2</v>
      </c>
      <c r="J7733" s="12" t="s">
        <v>2195</v>
      </c>
      <c r="K7733" s="12">
        <v>2</v>
      </c>
      <c r="L7733" s="12">
        <v>6</v>
      </c>
      <c r="M7733" s="12">
        <v>1</v>
      </c>
      <c r="N7733" s="78" t="str">
        <f t="shared" ref="N7733:N7788" si="706">IF(L7733=0,"None",IF(L7733&lt;5,"Object",IF(L7733&lt;9,"Threat","Neutral")))</f>
        <v>Threat</v>
      </c>
      <c r="O7733" s="78" t="str">
        <f t="shared" si="705"/>
        <v>pic</v>
      </c>
      <c r="P7733" s="78">
        <f t="shared" si="703"/>
        <v>-2700.7198999999996</v>
      </c>
      <c r="Q7733" s="172">
        <f t="shared" si="704"/>
        <v>2700.7198999999996</v>
      </c>
      <c r="R7733" s="13" t="s">
        <v>78</v>
      </c>
      <c r="S7733" s="17" t="s">
        <v>17</v>
      </c>
      <c r="T7733" s="172">
        <v>1780</v>
      </c>
    </row>
    <row r="7734" spans="1:20" ht="15.6">
      <c r="A7734" s="2" t="s">
        <v>2135</v>
      </c>
      <c r="B7734" s="78" t="s">
        <v>11</v>
      </c>
      <c r="C7734" s="17">
        <v>18</v>
      </c>
      <c r="D7734" s="17">
        <v>1</v>
      </c>
      <c r="E7734" t="str">
        <f t="shared" si="702"/>
        <v>H</v>
      </c>
      <c r="F7734" s="17">
        <v>6</v>
      </c>
      <c r="G7734" s="17">
        <v>27</v>
      </c>
      <c r="H7734" s="17">
        <v>5</v>
      </c>
      <c r="I7734" s="17">
        <v>2</v>
      </c>
      <c r="J7734" s="12" t="s">
        <v>2198</v>
      </c>
      <c r="K7734" s="12">
        <v>2</v>
      </c>
      <c r="L7734" s="12">
        <v>12</v>
      </c>
      <c r="M7734" s="12">
        <v>1</v>
      </c>
      <c r="N7734" s="78" t="str">
        <f t="shared" si="706"/>
        <v>Neutral</v>
      </c>
      <c r="O7734" s="78" t="str">
        <f t="shared" si="705"/>
        <v>pic</v>
      </c>
      <c r="P7734" s="78">
        <f t="shared" si="703"/>
        <v>-3168.9015999999997</v>
      </c>
      <c r="Q7734" s="172">
        <f t="shared" si="704"/>
        <v>3168.9015999999997</v>
      </c>
      <c r="R7734" s="13" t="s">
        <v>78</v>
      </c>
      <c r="S7734" s="17" t="s">
        <v>17</v>
      </c>
      <c r="T7734" s="172">
        <v>1780</v>
      </c>
    </row>
    <row r="7735" spans="1:20" ht="15.6">
      <c r="A7735" s="2" t="s">
        <v>2135</v>
      </c>
      <c r="B7735" s="78" t="s">
        <v>11</v>
      </c>
      <c r="C7735" s="17">
        <v>18</v>
      </c>
      <c r="D7735" s="17">
        <v>1</v>
      </c>
      <c r="E7735" t="str">
        <f t="shared" ref="E7735:E7766" si="707">IF(D7735=1,"H",IF(D7735=2,"H","B"))</f>
        <v>H</v>
      </c>
      <c r="F7735" s="17">
        <v>6</v>
      </c>
      <c r="G7735" s="17">
        <v>23</v>
      </c>
      <c r="H7735" s="17">
        <v>4</v>
      </c>
      <c r="I7735" s="17">
        <v>2</v>
      </c>
      <c r="J7735" s="12" t="s">
        <v>2194</v>
      </c>
      <c r="K7735" s="12">
        <v>1</v>
      </c>
      <c r="L7735" s="12">
        <v>8</v>
      </c>
      <c r="M7735" s="12">
        <v>1</v>
      </c>
      <c r="N7735" s="78" t="str">
        <f t="shared" si="706"/>
        <v>Threat</v>
      </c>
      <c r="O7735" s="78" t="str">
        <f t="shared" si="705"/>
        <v>pic</v>
      </c>
      <c r="P7735" s="78">
        <f t="shared" ref="P7735:P7766" si="708">IF(A7735="Pilsner",J7735-6230.34,IF(A7735="Rita",J7735-5725.93,IF(A7735="Robin",J7735- 4625.99,IF(A7735="Saga",J7735-6962.01,IF(A7735="Salamanca",J7735-3460.6,IF(A7735="Zoro",J7735-5890.4,IF(A7735="Pied Tordu",J7735-5505.37)))))))</f>
        <v>-3201.2208999999998</v>
      </c>
      <c r="Q7735" s="172">
        <f t="shared" ref="Q7735:Q7766" si="709">P7735*-1</f>
        <v>3201.2208999999998</v>
      </c>
      <c r="R7735" s="13" t="s">
        <v>78</v>
      </c>
      <c r="S7735" s="17" t="s">
        <v>17</v>
      </c>
      <c r="T7735" s="172">
        <v>1780</v>
      </c>
    </row>
    <row r="7736" spans="1:20" ht="15.6">
      <c r="A7736" s="2" t="s">
        <v>2135</v>
      </c>
      <c r="B7736" s="78" t="s">
        <v>11</v>
      </c>
      <c r="C7736" s="17">
        <v>18</v>
      </c>
      <c r="D7736" s="17">
        <v>1</v>
      </c>
      <c r="E7736" t="str">
        <f t="shared" si="707"/>
        <v>H</v>
      </c>
      <c r="F7736" s="17">
        <v>6</v>
      </c>
      <c r="G7736" s="17">
        <v>19</v>
      </c>
      <c r="H7736" s="17">
        <v>4</v>
      </c>
      <c r="I7736" s="17">
        <v>2</v>
      </c>
      <c r="J7736" s="12" t="s">
        <v>2190</v>
      </c>
      <c r="K7736" s="12">
        <v>1</v>
      </c>
      <c r="L7736" s="12">
        <v>0</v>
      </c>
      <c r="M7736" s="12">
        <v>0</v>
      </c>
      <c r="N7736" s="78" t="str">
        <f t="shared" si="706"/>
        <v>None</v>
      </c>
      <c r="O7736" s="78" t="str">
        <f t="shared" si="705"/>
        <v>None</v>
      </c>
      <c r="P7736" s="78">
        <f t="shared" si="708"/>
        <v>20331.948300000004</v>
      </c>
      <c r="Q7736" s="172">
        <f t="shared" si="709"/>
        <v>-20331.948300000004</v>
      </c>
      <c r="R7736" s="13" t="s">
        <v>78</v>
      </c>
      <c r="S7736" s="17" t="s">
        <v>17</v>
      </c>
      <c r="T7736" s="172">
        <v>1780</v>
      </c>
    </row>
    <row r="7737" spans="1:20" ht="15.6">
      <c r="A7737" s="2" t="s">
        <v>2135</v>
      </c>
      <c r="B7737" s="78" t="s">
        <v>11</v>
      </c>
      <c r="C7737" s="17">
        <v>18</v>
      </c>
      <c r="D7737" s="17">
        <v>1</v>
      </c>
      <c r="E7737" t="str">
        <f t="shared" si="707"/>
        <v>H</v>
      </c>
      <c r="F7737" s="17">
        <v>6</v>
      </c>
      <c r="G7737" s="17">
        <v>15</v>
      </c>
      <c r="H7737" s="17">
        <v>3</v>
      </c>
      <c r="I7737" s="17">
        <v>2</v>
      </c>
      <c r="J7737" s="12" t="s">
        <v>2186</v>
      </c>
      <c r="K7737" s="12">
        <v>1</v>
      </c>
      <c r="L7737" s="12">
        <v>10</v>
      </c>
      <c r="M7737" s="12">
        <v>0</v>
      </c>
      <c r="N7737" s="78" t="str">
        <f t="shared" si="706"/>
        <v>Neutral</v>
      </c>
      <c r="O7737" s="78" t="str">
        <f t="shared" si="705"/>
        <v>pic</v>
      </c>
      <c r="P7737" s="78">
        <f t="shared" si="708"/>
        <v>17881.602500000001</v>
      </c>
      <c r="Q7737" s="172">
        <f t="shared" si="709"/>
        <v>-17881.602500000001</v>
      </c>
      <c r="R7737" s="13" t="s">
        <v>78</v>
      </c>
      <c r="S7737" s="17" t="s">
        <v>17</v>
      </c>
      <c r="T7737" s="172">
        <v>1780</v>
      </c>
    </row>
    <row r="7738" spans="1:20" ht="15.6">
      <c r="A7738" s="2" t="s">
        <v>2135</v>
      </c>
      <c r="B7738" s="78" t="s">
        <v>11</v>
      </c>
      <c r="C7738" s="17">
        <v>18</v>
      </c>
      <c r="D7738" s="17">
        <v>1</v>
      </c>
      <c r="E7738" t="str">
        <f t="shared" si="707"/>
        <v>H</v>
      </c>
      <c r="F7738" s="17">
        <v>6</v>
      </c>
      <c r="G7738" s="17">
        <v>17</v>
      </c>
      <c r="H7738" s="17">
        <v>3</v>
      </c>
      <c r="I7738" s="17">
        <v>2</v>
      </c>
      <c r="J7738" s="12" t="s">
        <v>2188</v>
      </c>
      <c r="K7738" s="12">
        <v>1</v>
      </c>
      <c r="L7738" s="12">
        <v>11</v>
      </c>
      <c r="M7738" s="12">
        <v>1</v>
      </c>
      <c r="N7738" s="78" t="str">
        <f t="shared" si="706"/>
        <v>Neutral</v>
      </c>
      <c r="O7738" s="78" t="str">
        <f t="shared" si="705"/>
        <v>pic</v>
      </c>
      <c r="P7738" s="78">
        <f t="shared" si="708"/>
        <v>-3532.8921999999998</v>
      </c>
      <c r="Q7738" s="172">
        <f t="shared" si="709"/>
        <v>3532.8921999999998</v>
      </c>
      <c r="R7738" s="13" t="s">
        <v>78</v>
      </c>
      <c r="S7738" s="17" t="s">
        <v>17</v>
      </c>
      <c r="T7738" s="172">
        <v>1780</v>
      </c>
    </row>
    <row r="7739" spans="1:20" ht="15.6">
      <c r="A7739" s="2" t="s">
        <v>2135</v>
      </c>
      <c r="B7739" s="78" t="s">
        <v>11</v>
      </c>
      <c r="C7739" s="17">
        <v>18</v>
      </c>
      <c r="D7739" s="17">
        <v>1</v>
      </c>
      <c r="E7739" t="str">
        <f t="shared" si="707"/>
        <v>H</v>
      </c>
      <c r="F7739" s="17">
        <v>6</v>
      </c>
      <c r="G7739" s="17">
        <v>14</v>
      </c>
      <c r="H7739" s="17">
        <v>3</v>
      </c>
      <c r="I7739" s="17">
        <v>2</v>
      </c>
      <c r="J7739" s="12" t="s">
        <v>2185</v>
      </c>
      <c r="K7739" s="12">
        <v>7</v>
      </c>
      <c r="L7739" s="12">
        <v>0</v>
      </c>
      <c r="M7739" s="12">
        <v>0</v>
      </c>
      <c r="N7739" s="78" t="str">
        <f t="shared" si="706"/>
        <v>None</v>
      </c>
      <c r="O7739" s="78" t="str">
        <f t="shared" si="705"/>
        <v>None</v>
      </c>
      <c r="P7739" s="78">
        <f t="shared" si="708"/>
        <v>14114.948600000002</v>
      </c>
      <c r="Q7739" s="172">
        <f t="shared" si="709"/>
        <v>-14114.948600000002</v>
      </c>
      <c r="R7739" s="13" t="s">
        <v>78</v>
      </c>
      <c r="S7739" s="17" t="s">
        <v>17</v>
      </c>
      <c r="T7739" s="172">
        <v>1780</v>
      </c>
    </row>
    <row r="7740" spans="1:20" ht="15.6">
      <c r="A7740" s="2" t="s">
        <v>2135</v>
      </c>
      <c r="B7740" s="78" t="s">
        <v>11</v>
      </c>
      <c r="C7740" s="17">
        <v>18</v>
      </c>
      <c r="D7740" s="17">
        <v>1</v>
      </c>
      <c r="E7740" t="str">
        <f t="shared" si="707"/>
        <v>H</v>
      </c>
      <c r="F7740" s="17">
        <v>6</v>
      </c>
      <c r="G7740" s="17">
        <v>7</v>
      </c>
      <c r="H7740" s="17">
        <v>2</v>
      </c>
      <c r="I7740" s="17">
        <v>2</v>
      </c>
      <c r="J7740" s="12" t="s">
        <v>2178</v>
      </c>
      <c r="K7740" s="12">
        <v>8</v>
      </c>
      <c r="L7740" s="12">
        <v>0</v>
      </c>
      <c r="M7740" s="12">
        <v>0</v>
      </c>
      <c r="N7740" s="78" t="str">
        <f t="shared" si="706"/>
        <v>None</v>
      </c>
      <c r="O7740" s="78" t="str">
        <f t="shared" si="705"/>
        <v>None</v>
      </c>
      <c r="P7740" s="78">
        <f t="shared" si="708"/>
        <v>13937.201600000002</v>
      </c>
      <c r="Q7740" s="172">
        <f t="shared" si="709"/>
        <v>-13937.201600000002</v>
      </c>
      <c r="R7740" s="13" t="s">
        <v>78</v>
      </c>
      <c r="S7740" s="17" t="s">
        <v>17</v>
      </c>
      <c r="T7740" s="172">
        <v>1780</v>
      </c>
    </row>
    <row r="7741" spans="1:20" ht="15.6">
      <c r="A7741" s="2" t="s">
        <v>2135</v>
      </c>
      <c r="B7741" s="78" t="s">
        <v>11</v>
      </c>
      <c r="C7741" s="17">
        <v>18</v>
      </c>
      <c r="D7741" s="17">
        <v>1</v>
      </c>
      <c r="E7741" t="str">
        <f t="shared" si="707"/>
        <v>H</v>
      </c>
      <c r="F7741" s="17">
        <v>6</v>
      </c>
      <c r="G7741" s="17">
        <v>11</v>
      </c>
      <c r="H7741" s="17">
        <v>2</v>
      </c>
      <c r="I7741" s="17">
        <v>2</v>
      </c>
      <c r="J7741" s="12" t="s">
        <v>2182</v>
      </c>
      <c r="K7741" s="12">
        <v>2</v>
      </c>
      <c r="L7741" s="12">
        <v>6</v>
      </c>
      <c r="M7741" s="12">
        <v>1</v>
      </c>
      <c r="N7741" s="78" t="str">
        <f t="shared" si="706"/>
        <v>Threat</v>
      </c>
      <c r="O7741" s="78" t="str">
        <f t="shared" si="705"/>
        <v>pic</v>
      </c>
      <c r="P7741" s="78">
        <f t="shared" si="708"/>
        <v>-3969.7501999999995</v>
      </c>
      <c r="Q7741" s="172">
        <f t="shared" si="709"/>
        <v>3969.7501999999995</v>
      </c>
      <c r="R7741" s="13" t="s">
        <v>78</v>
      </c>
      <c r="S7741" s="17" t="s">
        <v>17</v>
      </c>
      <c r="T7741" s="172">
        <v>1780</v>
      </c>
    </row>
    <row r="7742" spans="1:20" ht="15.6">
      <c r="A7742" s="2" t="s">
        <v>2135</v>
      </c>
      <c r="B7742" s="78" t="s">
        <v>11</v>
      </c>
      <c r="C7742" s="17">
        <v>18</v>
      </c>
      <c r="D7742" s="17">
        <v>1</v>
      </c>
      <c r="E7742" t="str">
        <f t="shared" si="707"/>
        <v>H</v>
      </c>
      <c r="F7742" s="17">
        <v>6</v>
      </c>
      <c r="G7742" s="17">
        <v>6</v>
      </c>
      <c r="H7742" s="17">
        <v>1</v>
      </c>
      <c r="I7742" s="17">
        <v>2</v>
      </c>
      <c r="J7742" s="12" t="s">
        <v>2177</v>
      </c>
      <c r="K7742" s="12">
        <v>6</v>
      </c>
      <c r="L7742" s="12">
        <v>1</v>
      </c>
      <c r="M7742" s="12">
        <v>0</v>
      </c>
      <c r="N7742" s="78" t="str">
        <f t="shared" si="706"/>
        <v>Object</v>
      </c>
      <c r="O7742" s="78" t="str">
        <f t="shared" si="705"/>
        <v>pic</v>
      </c>
      <c r="P7742" s="78">
        <f t="shared" si="708"/>
        <v>12886.603700000001</v>
      </c>
      <c r="Q7742" s="172">
        <f t="shared" si="709"/>
        <v>-12886.603700000001</v>
      </c>
      <c r="R7742" s="13" t="s">
        <v>78</v>
      </c>
      <c r="S7742" s="17" t="s">
        <v>17</v>
      </c>
      <c r="T7742" s="172">
        <v>1780</v>
      </c>
    </row>
    <row r="7743" spans="1:20" ht="15.6">
      <c r="A7743" s="2" t="s">
        <v>2135</v>
      </c>
      <c r="B7743" s="78" t="s">
        <v>11</v>
      </c>
      <c r="C7743" s="17">
        <v>18</v>
      </c>
      <c r="D7743" s="17">
        <v>1</v>
      </c>
      <c r="E7743" t="str">
        <f t="shared" si="707"/>
        <v>H</v>
      </c>
      <c r="F7743" s="17">
        <v>6</v>
      </c>
      <c r="G7743" s="17">
        <v>34</v>
      </c>
      <c r="H7743" s="17">
        <v>6</v>
      </c>
      <c r="I7743" s="17">
        <v>2</v>
      </c>
      <c r="J7743" s="12" t="s">
        <v>2205</v>
      </c>
      <c r="K7743" s="12">
        <v>1</v>
      </c>
      <c r="L7743" s="12">
        <v>3</v>
      </c>
      <c r="M7743" s="12">
        <v>1</v>
      </c>
      <c r="N7743" s="78" t="str">
        <f t="shared" si="706"/>
        <v>Object</v>
      </c>
      <c r="O7743" s="78" t="str">
        <f t="shared" si="705"/>
        <v>pic</v>
      </c>
      <c r="P7743" s="78">
        <f t="shared" si="708"/>
        <v>-4314.5855999999994</v>
      </c>
      <c r="Q7743" s="172">
        <f t="shared" si="709"/>
        <v>4314.5855999999994</v>
      </c>
      <c r="R7743" s="13" t="s">
        <v>78</v>
      </c>
      <c r="S7743" s="17" t="s">
        <v>17</v>
      </c>
      <c r="T7743" s="172">
        <v>1780</v>
      </c>
    </row>
    <row r="7744" spans="1:20" ht="15.6">
      <c r="A7744" s="2" t="s">
        <v>2135</v>
      </c>
      <c r="B7744" s="78" t="s">
        <v>11</v>
      </c>
      <c r="C7744" s="17">
        <v>18</v>
      </c>
      <c r="D7744" s="17">
        <v>1</v>
      </c>
      <c r="E7744" t="str">
        <f t="shared" si="707"/>
        <v>H</v>
      </c>
      <c r="F7744" s="17">
        <v>6</v>
      </c>
      <c r="G7744" s="17">
        <v>18</v>
      </c>
      <c r="H7744" s="17">
        <v>3</v>
      </c>
      <c r="I7744" s="17">
        <v>2</v>
      </c>
      <c r="J7744" s="12" t="s">
        <v>2189</v>
      </c>
      <c r="K7744" s="12">
        <v>2</v>
      </c>
      <c r="L7744" s="12">
        <v>12</v>
      </c>
      <c r="M7744" s="12">
        <v>1</v>
      </c>
      <c r="N7744" s="78" t="str">
        <f t="shared" si="706"/>
        <v>Neutral</v>
      </c>
      <c r="O7744" s="78" t="str">
        <f t="shared" si="705"/>
        <v>pic</v>
      </c>
      <c r="P7744" s="78">
        <f t="shared" si="708"/>
        <v>-4459.2722999999996</v>
      </c>
      <c r="Q7744" s="172">
        <f t="shared" si="709"/>
        <v>4459.2722999999996</v>
      </c>
      <c r="R7744" s="13" t="s">
        <v>78</v>
      </c>
      <c r="S7744" s="17" t="s">
        <v>17</v>
      </c>
      <c r="T7744" s="172">
        <v>1780</v>
      </c>
    </row>
    <row r="7745" spans="1:20" ht="15.6">
      <c r="A7745" s="2" t="s">
        <v>2135</v>
      </c>
      <c r="B7745" s="78" t="s">
        <v>11</v>
      </c>
      <c r="C7745" s="17">
        <v>18</v>
      </c>
      <c r="D7745" s="17">
        <v>1</v>
      </c>
      <c r="E7745" t="str">
        <f t="shared" si="707"/>
        <v>H</v>
      </c>
      <c r="F7745" s="17">
        <v>6</v>
      </c>
      <c r="G7745" s="17">
        <v>2</v>
      </c>
      <c r="H7745" s="17">
        <v>1</v>
      </c>
      <c r="I7745" s="17">
        <v>2</v>
      </c>
      <c r="J7745" s="12" t="s">
        <v>2173</v>
      </c>
      <c r="K7745" s="12">
        <v>1</v>
      </c>
      <c r="L7745" s="12">
        <v>0</v>
      </c>
      <c r="M7745" s="12">
        <v>1</v>
      </c>
      <c r="N7745" s="78" t="str">
        <f t="shared" si="706"/>
        <v>None</v>
      </c>
      <c r="O7745" s="78" t="str">
        <f t="shared" si="705"/>
        <v>None</v>
      </c>
      <c r="P7745" s="78">
        <f t="shared" si="708"/>
        <v>-4575.9508999999998</v>
      </c>
      <c r="Q7745" s="172">
        <f t="shared" si="709"/>
        <v>4575.9508999999998</v>
      </c>
      <c r="R7745" s="13" t="s">
        <v>78</v>
      </c>
      <c r="S7745" s="17" t="s">
        <v>17</v>
      </c>
      <c r="T7745" s="172">
        <v>1780</v>
      </c>
    </row>
    <row r="7746" spans="1:20" ht="15.6">
      <c r="A7746" s="2" t="s">
        <v>2135</v>
      </c>
      <c r="B7746" s="78" t="s">
        <v>11</v>
      </c>
      <c r="C7746" s="17">
        <v>18</v>
      </c>
      <c r="D7746" s="17">
        <v>1</v>
      </c>
      <c r="E7746" t="str">
        <f t="shared" si="707"/>
        <v>H</v>
      </c>
      <c r="F7746" s="17">
        <v>6</v>
      </c>
      <c r="G7746" s="17">
        <v>4</v>
      </c>
      <c r="H7746" s="17">
        <v>1</v>
      </c>
      <c r="I7746" s="17">
        <v>2</v>
      </c>
      <c r="J7746" s="12" t="s">
        <v>2175</v>
      </c>
      <c r="K7746" s="12">
        <v>1</v>
      </c>
      <c r="L7746" s="12">
        <v>2</v>
      </c>
      <c r="M7746" s="12">
        <v>1</v>
      </c>
      <c r="N7746" s="78" t="str">
        <f t="shared" si="706"/>
        <v>Object</v>
      </c>
      <c r="O7746" s="78" t="str">
        <f t="shared" si="705"/>
        <v>pic</v>
      </c>
      <c r="P7746" s="78">
        <f t="shared" si="708"/>
        <v>-4812.3751999999995</v>
      </c>
      <c r="Q7746" s="172">
        <f t="shared" si="709"/>
        <v>4812.3751999999995</v>
      </c>
      <c r="R7746" s="13" t="s">
        <v>78</v>
      </c>
      <c r="S7746" s="17" t="s">
        <v>17</v>
      </c>
      <c r="T7746" s="172">
        <v>1780</v>
      </c>
    </row>
    <row r="7747" spans="1:20" ht="15.6">
      <c r="A7747" s="2" t="s">
        <v>2135</v>
      </c>
      <c r="B7747" s="78" t="s">
        <v>11</v>
      </c>
      <c r="C7747" s="17">
        <v>18</v>
      </c>
      <c r="D7747" s="17">
        <v>1</v>
      </c>
      <c r="E7747" t="str">
        <f t="shared" si="707"/>
        <v>H</v>
      </c>
      <c r="F7747" s="17">
        <v>6</v>
      </c>
      <c r="G7747" s="17">
        <v>29</v>
      </c>
      <c r="H7747" s="17">
        <v>5</v>
      </c>
      <c r="I7747" s="17">
        <v>2</v>
      </c>
      <c r="J7747" s="12" t="s">
        <v>2200</v>
      </c>
      <c r="K7747" s="12">
        <v>1</v>
      </c>
      <c r="L7747" s="12">
        <v>10</v>
      </c>
      <c r="M7747" s="12">
        <v>1</v>
      </c>
      <c r="N7747" s="78" t="str">
        <f t="shared" si="706"/>
        <v>Neutral</v>
      </c>
      <c r="O7747" s="78" t="str">
        <f t="shared" si="705"/>
        <v>pic</v>
      </c>
      <c r="P7747" s="78">
        <f t="shared" si="708"/>
        <v>4774.8867000000009</v>
      </c>
      <c r="Q7747" s="172">
        <f t="shared" si="709"/>
        <v>-4774.8867000000009</v>
      </c>
      <c r="R7747" s="13" t="s">
        <v>78</v>
      </c>
      <c r="S7747" s="17" t="s">
        <v>17</v>
      </c>
      <c r="T7747" s="172">
        <v>1780</v>
      </c>
    </row>
    <row r="7748" spans="1:20" ht="15.6">
      <c r="A7748" s="2" t="s">
        <v>2135</v>
      </c>
      <c r="B7748" s="78" t="s">
        <v>11</v>
      </c>
      <c r="C7748" s="17">
        <v>18</v>
      </c>
      <c r="D7748" s="17">
        <v>1</v>
      </c>
      <c r="E7748" t="str">
        <f t="shared" si="707"/>
        <v>H</v>
      </c>
      <c r="F7748" s="17">
        <v>6</v>
      </c>
      <c r="G7748" s="17">
        <v>35</v>
      </c>
      <c r="H7748" s="17">
        <v>6</v>
      </c>
      <c r="I7748" s="17">
        <v>2</v>
      </c>
      <c r="J7748" s="12" t="s">
        <v>2206</v>
      </c>
      <c r="K7748" s="12">
        <v>1</v>
      </c>
      <c r="L7748" s="12">
        <v>2</v>
      </c>
      <c r="M7748" s="12">
        <v>1</v>
      </c>
      <c r="N7748" s="78" t="str">
        <f t="shared" si="706"/>
        <v>Object</v>
      </c>
      <c r="O7748" s="78" t="str">
        <f t="shared" si="705"/>
        <v>pic</v>
      </c>
      <c r="P7748" s="78">
        <f t="shared" si="708"/>
        <v>-4975.2398999999996</v>
      </c>
      <c r="Q7748" s="172">
        <f t="shared" si="709"/>
        <v>4975.2398999999996</v>
      </c>
      <c r="R7748" s="13" t="s">
        <v>78</v>
      </c>
      <c r="S7748" s="17" t="s">
        <v>17</v>
      </c>
      <c r="T7748" s="172">
        <v>1780</v>
      </c>
    </row>
    <row r="7749" spans="1:20" ht="15.6">
      <c r="A7749" s="2" t="s">
        <v>2135</v>
      </c>
      <c r="B7749" s="78" t="s">
        <v>11</v>
      </c>
      <c r="C7749" s="17">
        <v>18</v>
      </c>
      <c r="D7749" s="17">
        <v>1</v>
      </c>
      <c r="E7749" t="str">
        <f t="shared" si="707"/>
        <v>H</v>
      </c>
      <c r="F7749" s="17">
        <v>6</v>
      </c>
      <c r="G7749" s="17">
        <v>25</v>
      </c>
      <c r="H7749" s="17">
        <v>5</v>
      </c>
      <c r="I7749" s="17">
        <v>2</v>
      </c>
      <c r="J7749" s="12" t="s">
        <v>2196</v>
      </c>
      <c r="K7749" s="12">
        <v>1</v>
      </c>
      <c r="L7749" s="12">
        <v>0</v>
      </c>
      <c r="M7749" s="12">
        <v>1</v>
      </c>
      <c r="N7749" s="78" t="str">
        <f t="shared" si="706"/>
        <v>None</v>
      </c>
      <c r="O7749" s="78" t="str">
        <f t="shared" si="705"/>
        <v>None</v>
      </c>
      <c r="P7749" s="78">
        <f t="shared" si="708"/>
        <v>-4986.8222999999998</v>
      </c>
      <c r="Q7749" s="172">
        <f t="shared" si="709"/>
        <v>4986.8222999999998</v>
      </c>
      <c r="R7749" s="13" t="s">
        <v>78</v>
      </c>
      <c r="S7749" s="17" t="s">
        <v>17</v>
      </c>
      <c r="T7749" s="172">
        <v>1780</v>
      </c>
    </row>
    <row r="7750" spans="1:20" ht="15.6">
      <c r="A7750" s="2" t="s">
        <v>2135</v>
      </c>
      <c r="B7750" s="78" t="s">
        <v>11</v>
      </c>
      <c r="C7750" s="17">
        <v>18</v>
      </c>
      <c r="D7750" s="17">
        <v>1</v>
      </c>
      <c r="E7750" t="str">
        <f t="shared" si="707"/>
        <v>H</v>
      </c>
      <c r="F7750" s="17">
        <v>6</v>
      </c>
      <c r="G7750" s="17">
        <v>22</v>
      </c>
      <c r="H7750" s="17">
        <v>4</v>
      </c>
      <c r="I7750" s="17">
        <v>2</v>
      </c>
      <c r="J7750" s="12" t="s">
        <v>2193</v>
      </c>
      <c r="K7750" s="12">
        <v>1</v>
      </c>
      <c r="L7750" s="12">
        <v>7</v>
      </c>
      <c r="M7750" s="12">
        <v>1</v>
      </c>
      <c r="N7750" s="78" t="str">
        <f t="shared" si="706"/>
        <v>Threat</v>
      </c>
      <c r="O7750" s="78" t="str">
        <f t="shared" si="705"/>
        <v>pic</v>
      </c>
      <c r="P7750" s="78">
        <f t="shared" si="708"/>
        <v>-5251.0141999999996</v>
      </c>
      <c r="Q7750" s="172">
        <f t="shared" si="709"/>
        <v>5251.0141999999996</v>
      </c>
      <c r="R7750" s="13" t="s">
        <v>78</v>
      </c>
      <c r="S7750" s="17" t="s">
        <v>17</v>
      </c>
      <c r="T7750" s="172">
        <v>1780</v>
      </c>
    </row>
    <row r="7751" spans="1:20" ht="15.6">
      <c r="A7751" s="2" t="s">
        <v>2135</v>
      </c>
      <c r="B7751" s="78" t="s">
        <v>11</v>
      </c>
      <c r="C7751" s="17">
        <v>18</v>
      </c>
      <c r="D7751" s="17">
        <v>1</v>
      </c>
      <c r="E7751" t="str">
        <f t="shared" si="707"/>
        <v>H</v>
      </c>
      <c r="F7751" s="17">
        <v>6</v>
      </c>
      <c r="G7751" s="17">
        <v>8</v>
      </c>
      <c r="H7751" s="17">
        <v>2</v>
      </c>
      <c r="I7751" s="17">
        <v>2</v>
      </c>
      <c r="J7751" s="12" t="s">
        <v>2179</v>
      </c>
      <c r="K7751" s="12">
        <v>1</v>
      </c>
      <c r="L7751" s="12">
        <v>0</v>
      </c>
      <c r="M7751" s="12">
        <v>1</v>
      </c>
      <c r="N7751" s="78" t="str">
        <f t="shared" si="706"/>
        <v>None</v>
      </c>
      <c r="O7751" s="78" t="str">
        <f t="shared" si="705"/>
        <v>None</v>
      </c>
      <c r="P7751" s="78">
        <f t="shared" si="708"/>
        <v>-5531.7677999999996</v>
      </c>
      <c r="Q7751" s="172">
        <f t="shared" si="709"/>
        <v>5531.7677999999996</v>
      </c>
      <c r="R7751" s="13" t="s">
        <v>78</v>
      </c>
      <c r="S7751" s="17" t="s">
        <v>17</v>
      </c>
      <c r="T7751" s="172">
        <v>1780</v>
      </c>
    </row>
    <row r="7752" spans="1:20" ht="15.6">
      <c r="A7752" s="2" t="s">
        <v>2135</v>
      </c>
      <c r="B7752" s="78" t="s">
        <v>11</v>
      </c>
      <c r="C7752" s="17">
        <v>18</v>
      </c>
      <c r="D7752" s="17">
        <v>1</v>
      </c>
      <c r="E7752" t="str">
        <f t="shared" si="707"/>
        <v>H</v>
      </c>
      <c r="F7752" s="17">
        <v>6</v>
      </c>
      <c r="G7752" s="17">
        <v>12</v>
      </c>
      <c r="H7752" s="17">
        <v>2</v>
      </c>
      <c r="I7752" s="17">
        <v>2</v>
      </c>
      <c r="J7752" s="12" t="s">
        <v>2183</v>
      </c>
      <c r="K7752" s="12">
        <v>1</v>
      </c>
      <c r="L7752" s="12">
        <v>8</v>
      </c>
      <c r="M7752" s="12">
        <v>1</v>
      </c>
      <c r="N7752" s="78" t="str">
        <f t="shared" si="706"/>
        <v>Threat</v>
      </c>
      <c r="O7752" s="78" t="str">
        <f t="shared" si="705"/>
        <v>pic</v>
      </c>
      <c r="P7752" s="78">
        <f t="shared" si="708"/>
        <v>-5784.1378999999997</v>
      </c>
      <c r="Q7752" s="172">
        <f t="shared" si="709"/>
        <v>5784.1378999999997</v>
      </c>
      <c r="R7752" s="13" t="s">
        <v>78</v>
      </c>
      <c r="S7752" s="17" t="s">
        <v>17</v>
      </c>
      <c r="T7752" s="172">
        <v>1780</v>
      </c>
    </row>
    <row r="7753" spans="1:20" ht="15.6">
      <c r="A7753" s="2" t="s">
        <v>2135</v>
      </c>
      <c r="B7753" s="78" t="s">
        <v>11</v>
      </c>
      <c r="C7753" s="17">
        <v>18</v>
      </c>
      <c r="D7753" s="17">
        <v>1</v>
      </c>
      <c r="E7753" t="str">
        <f t="shared" si="707"/>
        <v>H</v>
      </c>
      <c r="F7753" s="17">
        <v>6</v>
      </c>
      <c r="G7753" s="17">
        <v>19</v>
      </c>
      <c r="H7753" s="17">
        <v>4</v>
      </c>
      <c r="I7753" s="17">
        <v>3</v>
      </c>
      <c r="J7753" s="12" t="s">
        <v>2226</v>
      </c>
      <c r="K7753" s="12">
        <v>2</v>
      </c>
      <c r="L7753" s="12">
        <v>0</v>
      </c>
      <c r="M7753" s="12">
        <v>1</v>
      </c>
      <c r="N7753" s="78" t="str">
        <f t="shared" si="706"/>
        <v>None</v>
      </c>
      <c r="O7753" s="78" t="str">
        <f t="shared" si="705"/>
        <v>None</v>
      </c>
      <c r="P7753" s="78">
        <f t="shared" si="708"/>
        <v>1842.8474000000006</v>
      </c>
      <c r="Q7753" s="172">
        <f t="shared" si="709"/>
        <v>-1842.8474000000006</v>
      </c>
      <c r="R7753" s="13" t="s">
        <v>78</v>
      </c>
      <c r="S7753" s="17" t="s">
        <v>17</v>
      </c>
      <c r="T7753" s="172">
        <v>1780</v>
      </c>
    </row>
    <row r="7754" spans="1:20" ht="15.6">
      <c r="A7754" s="2" t="s">
        <v>2135</v>
      </c>
      <c r="B7754" s="78" t="s">
        <v>11</v>
      </c>
      <c r="C7754" s="17">
        <v>18</v>
      </c>
      <c r="D7754" s="17">
        <v>1</v>
      </c>
      <c r="E7754" t="str">
        <f t="shared" si="707"/>
        <v>H</v>
      </c>
      <c r="F7754" s="17">
        <v>6</v>
      </c>
      <c r="G7754" s="17">
        <v>2</v>
      </c>
      <c r="H7754" s="17">
        <v>1</v>
      </c>
      <c r="I7754" s="17">
        <v>3</v>
      </c>
      <c r="J7754" s="12" t="s">
        <v>2209</v>
      </c>
      <c r="K7754" s="12">
        <v>1</v>
      </c>
      <c r="L7754" s="12">
        <v>0</v>
      </c>
      <c r="M7754" s="12">
        <v>1</v>
      </c>
      <c r="N7754" s="78" t="str">
        <f t="shared" si="706"/>
        <v>None</v>
      </c>
      <c r="O7754" s="78" t="str">
        <f t="shared" si="705"/>
        <v>None</v>
      </c>
      <c r="P7754" s="78">
        <f t="shared" si="708"/>
        <v>1370.7655000000004</v>
      </c>
      <c r="Q7754" s="172">
        <f t="shared" si="709"/>
        <v>-1370.7655000000004</v>
      </c>
      <c r="R7754" s="13" t="s">
        <v>78</v>
      </c>
      <c r="S7754" s="17" t="s">
        <v>17</v>
      </c>
      <c r="T7754" s="172">
        <v>1780</v>
      </c>
    </row>
    <row r="7755" spans="1:20" ht="15.6">
      <c r="A7755" s="2" t="s">
        <v>2135</v>
      </c>
      <c r="B7755" s="78" t="s">
        <v>11</v>
      </c>
      <c r="C7755" s="17">
        <v>18</v>
      </c>
      <c r="D7755" s="17">
        <v>1</v>
      </c>
      <c r="E7755" t="str">
        <f t="shared" si="707"/>
        <v>H</v>
      </c>
      <c r="F7755" s="17">
        <v>6</v>
      </c>
      <c r="G7755" s="17">
        <v>15</v>
      </c>
      <c r="H7755" s="17">
        <v>3</v>
      </c>
      <c r="I7755" s="17">
        <v>3</v>
      </c>
      <c r="J7755" s="12" t="s">
        <v>2222</v>
      </c>
      <c r="K7755" s="12">
        <v>2</v>
      </c>
      <c r="L7755" s="12">
        <v>12</v>
      </c>
      <c r="M7755" s="12">
        <v>1</v>
      </c>
      <c r="N7755" s="78" t="str">
        <f t="shared" si="706"/>
        <v>Neutral</v>
      </c>
      <c r="O7755" s="78" t="str">
        <f t="shared" si="705"/>
        <v>pic</v>
      </c>
      <c r="P7755" s="78">
        <f t="shared" si="708"/>
        <v>884.31780000000072</v>
      </c>
      <c r="Q7755" s="172">
        <f t="shared" si="709"/>
        <v>-884.31780000000072</v>
      </c>
      <c r="R7755" s="13" t="s">
        <v>78</v>
      </c>
      <c r="S7755" s="17" t="s">
        <v>17</v>
      </c>
      <c r="T7755" s="172">
        <v>1780</v>
      </c>
    </row>
    <row r="7756" spans="1:20" ht="15.6">
      <c r="A7756" s="2" t="s">
        <v>2135</v>
      </c>
      <c r="B7756" s="78" t="s">
        <v>11</v>
      </c>
      <c r="C7756" s="17">
        <v>18</v>
      </c>
      <c r="D7756" s="17">
        <v>1</v>
      </c>
      <c r="E7756" t="str">
        <f t="shared" si="707"/>
        <v>H</v>
      </c>
      <c r="F7756" s="17">
        <v>6</v>
      </c>
      <c r="G7756" s="17">
        <v>6</v>
      </c>
      <c r="H7756" s="17">
        <v>1</v>
      </c>
      <c r="I7756" s="17">
        <v>3</v>
      </c>
      <c r="J7756" s="12" t="s">
        <v>2213</v>
      </c>
      <c r="K7756" s="12">
        <v>2</v>
      </c>
      <c r="L7756" s="12">
        <v>5</v>
      </c>
      <c r="M7756" s="12">
        <v>1</v>
      </c>
      <c r="N7756" s="78" t="str">
        <f t="shared" si="706"/>
        <v>Threat</v>
      </c>
      <c r="O7756" s="78" t="str">
        <f t="shared" si="705"/>
        <v>pic</v>
      </c>
      <c r="P7756" s="78">
        <f t="shared" si="708"/>
        <v>119.71309999999994</v>
      </c>
      <c r="Q7756" s="172">
        <f t="shared" si="709"/>
        <v>-119.71309999999994</v>
      </c>
      <c r="R7756" s="13" t="s">
        <v>78</v>
      </c>
      <c r="S7756" s="17" t="s">
        <v>17</v>
      </c>
      <c r="T7756" s="172">
        <v>1780</v>
      </c>
    </row>
    <row r="7757" spans="1:20" ht="15.6">
      <c r="A7757" s="2" t="s">
        <v>2135</v>
      </c>
      <c r="B7757" s="78" t="s">
        <v>11</v>
      </c>
      <c r="C7757" s="17">
        <v>18</v>
      </c>
      <c r="D7757" s="17">
        <v>1</v>
      </c>
      <c r="E7757" t="str">
        <f t="shared" si="707"/>
        <v>H</v>
      </c>
      <c r="F7757" s="17">
        <v>6</v>
      </c>
      <c r="G7757" s="17">
        <v>12</v>
      </c>
      <c r="H7757" s="17">
        <v>2</v>
      </c>
      <c r="I7757" s="17">
        <v>3</v>
      </c>
      <c r="J7757" s="12" t="s">
        <v>2219</v>
      </c>
      <c r="K7757" s="12">
        <v>1</v>
      </c>
      <c r="L7757" s="12">
        <v>3</v>
      </c>
      <c r="M7757" s="12">
        <v>1</v>
      </c>
      <c r="N7757" s="78" t="str">
        <f t="shared" si="706"/>
        <v>Object</v>
      </c>
      <c r="O7757" s="78" t="str">
        <f t="shared" si="705"/>
        <v>pic</v>
      </c>
      <c r="P7757" s="78">
        <f t="shared" si="708"/>
        <v>-338.90529999999944</v>
      </c>
      <c r="Q7757" s="172">
        <f t="shared" si="709"/>
        <v>338.90529999999944</v>
      </c>
      <c r="R7757" s="13" t="s">
        <v>78</v>
      </c>
      <c r="S7757" s="17" t="s">
        <v>17</v>
      </c>
      <c r="T7757" s="172">
        <v>1780</v>
      </c>
    </row>
    <row r="7758" spans="1:20" ht="15.6">
      <c r="A7758" s="2" t="s">
        <v>2135</v>
      </c>
      <c r="B7758" s="78" t="s">
        <v>11</v>
      </c>
      <c r="C7758" s="17">
        <v>18</v>
      </c>
      <c r="D7758" s="17">
        <v>1</v>
      </c>
      <c r="E7758" t="str">
        <f t="shared" si="707"/>
        <v>H</v>
      </c>
      <c r="F7758" s="17">
        <v>6</v>
      </c>
      <c r="G7758" s="17">
        <v>11</v>
      </c>
      <c r="H7758" s="17">
        <v>2</v>
      </c>
      <c r="I7758" s="17">
        <v>3</v>
      </c>
      <c r="J7758" s="12" t="s">
        <v>2218</v>
      </c>
      <c r="K7758" s="12">
        <v>1</v>
      </c>
      <c r="L7758" s="12">
        <v>4</v>
      </c>
      <c r="M7758" s="12">
        <v>1</v>
      </c>
      <c r="N7758" s="78" t="str">
        <f t="shared" si="706"/>
        <v>Object</v>
      </c>
      <c r="O7758" s="78" t="str">
        <f t="shared" si="705"/>
        <v>pic</v>
      </c>
      <c r="P7758" s="78">
        <f t="shared" si="708"/>
        <v>-940.17099999999937</v>
      </c>
      <c r="Q7758" s="172">
        <f t="shared" si="709"/>
        <v>940.17099999999937</v>
      </c>
      <c r="R7758" s="13" t="s">
        <v>78</v>
      </c>
      <c r="S7758" s="17" t="s">
        <v>17</v>
      </c>
      <c r="T7758" s="172">
        <v>1780</v>
      </c>
    </row>
    <row r="7759" spans="1:20" ht="15.6">
      <c r="A7759" s="2" t="s">
        <v>2135</v>
      </c>
      <c r="B7759" s="78" t="s">
        <v>11</v>
      </c>
      <c r="C7759" s="17">
        <v>18</v>
      </c>
      <c r="D7759" s="17">
        <v>1</v>
      </c>
      <c r="E7759" t="str">
        <f t="shared" si="707"/>
        <v>H</v>
      </c>
      <c r="F7759" s="17">
        <v>6</v>
      </c>
      <c r="G7759" s="17">
        <v>24</v>
      </c>
      <c r="H7759" s="17">
        <v>4</v>
      </c>
      <c r="I7759" s="17">
        <v>3</v>
      </c>
      <c r="J7759" s="12" t="s">
        <v>2231</v>
      </c>
      <c r="K7759" s="12">
        <v>1</v>
      </c>
      <c r="L7759" s="12">
        <v>11</v>
      </c>
      <c r="M7759" s="12">
        <v>1</v>
      </c>
      <c r="N7759" s="78" t="str">
        <f t="shared" si="706"/>
        <v>Neutral</v>
      </c>
      <c r="O7759" s="78" t="str">
        <f t="shared" si="705"/>
        <v>pic</v>
      </c>
      <c r="P7759" s="78">
        <f t="shared" si="708"/>
        <v>-1214.9389999999994</v>
      </c>
      <c r="Q7759" s="172">
        <f t="shared" si="709"/>
        <v>1214.9389999999994</v>
      </c>
      <c r="R7759" s="13" t="s">
        <v>78</v>
      </c>
      <c r="S7759" s="17" t="s">
        <v>17</v>
      </c>
      <c r="T7759" s="172">
        <v>1780</v>
      </c>
    </row>
    <row r="7760" spans="1:20" ht="15.6">
      <c r="A7760" s="2" t="s">
        <v>2135</v>
      </c>
      <c r="B7760" s="78" t="s">
        <v>11</v>
      </c>
      <c r="C7760" s="17">
        <v>18</v>
      </c>
      <c r="D7760" s="17">
        <v>1</v>
      </c>
      <c r="E7760" t="str">
        <f t="shared" si="707"/>
        <v>H</v>
      </c>
      <c r="F7760" s="17">
        <v>6</v>
      </c>
      <c r="G7760" s="17">
        <v>5</v>
      </c>
      <c r="H7760" s="17">
        <v>1</v>
      </c>
      <c r="I7760" s="17">
        <v>3</v>
      </c>
      <c r="J7760" s="12" t="s">
        <v>2212</v>
      </c>
      <c r="K7760" s="12">
        <v>1</v>
      </c>
      <c r="L7760" s="12">
        <v>7</v>
      </c>
      <c r="M7760" s="12">
        <v>1</v>
      </c>
      <c r="N7760" s="78" t="str">
        <f t="shared" si="706"/>
        <v>Threat</v>
      </c>
      <c r="O7760" s="78" t="str">
        <f t="shared" si="705"/>
        <v>pic</v>
      </c>
      <c r="P7760" s="78">
        <f t="shared" si="708"/>
        <v>-1291.2471999999998</v>
      </c>
      <c r="Q7760" s="172">
        <f t="shared" si="709"/>
        <v>1291.2471999999998</v>
      </c>
      <c r="R7760" s="13" t="s">
        <v>78</v>
      </c>
      <c r="S7760" s="17" t="s">
        <v>17</v>
      </c>
      <c r="T7760" s="172">
        <v>1780</v>
      </c>
    </row>
    <row r="7761" spans="1:20" ht="15.6">
      <c r="A7761" s="2" t="s">
        <v>2135</v>
      </c>
      <c r="B7761" s="78" t="s">
        <v>11</v>
      </c>
      <c r="C7761" s="17">
        <v>18</v>
      </c>
      <c r="D7761" s="17">
        <v>1</v>
      </c>
      <c r="E7761" t="str">
        <f t="shared" si="707"/>
        <v>H</v>
      </c>
      <c r="F7761" s="17">
        <v>6</v>
      </c>
      <c r="G7761" s="17">
        <v>16</v>
      </c>
      <c r="H7761" s="17">
        <v>3</v>
      </c>
      <c r="I7761" s="17">
        <v>3</v>
      </c>
      <c r="J7761" s="12" t="s">
        <v>2223</v>
      </c>
      <c r="K7761" s="12">
        <v>1</v>
      </c>
      <c r="L7761" s="12">
        <v>11</v>
      </c>
      <c r="M7761" s="12">
        <v>1</v>
      </c>
      <c r="N7761" s="78" t="str">
        <f t="shared" si="706"/>
        <v>Neutral</v>
      </c>
      <c r="O7761" s="78" t="str">
        <f t="shared" si="705"/>
        <v>pic</v>
      </c>
      <c r="P7761" s="78">
        <f t="shared" si="708"/>
        <v>-1647.5731999999998</v>
      </c>
      <c r="Q7761" s="172">
        <f t="shared" si="709"/>
        <v>1647.5731999999998</v>
      </c>
      <c r="R7761" s="13" t="s">
        <v>78</v>
      </c>
      <c r="S7761" s="17" t="s">
        <v>17</v>
      </c>
      <c r="T7761" s="172">
        <v>1780</v>
      </c>
    </row>
    <row r="7762" spans="1:20" ht="15.6">
      <c r="A7762" s="2" t="s">
        <v>2135</v>
      </c>
      <c r="B7762" s="78" t="s">
        <v>11</v>
      </c>
      <c r="C7762" s="17">
        <v>18</v>
      </c>
      <c r="D7762" s="17">
        <v>1</v>
      </c>
      <c r="E7762" t="str">
        <f t="shared" si="707"/>
        <v>H</v>
      </c>
      <c r="F7762" s="17">
        <v>6</v>
      </c>
      <c r="G7762" s="17">
        <v>33</v>
      </c>
      <c r="H7762" s="17">
        <v>6</v>
      </c>
      <c r="I7762" s="17">
        <v>3</v>
      </c>
      <c r="J7762" s="12" t="s">
        <v>2240</v>
      </c>
      <c r="K7762" s="12">
        <v>3</v>
      </c>
      <c r="L7762" s="12">
        <v>3</v>
      </c>
      <c r="M7762" s="12">
        <v>1</v>
      </c>
      <c r="N7762" s="78" t="str">
        <f t="shared" si="706"/>
        <v>Object</v>
      </c>
      <c r="O7762" s="78" t="str">
        <f t="shared" si="705"/>
        <v>pic</v>
      </c>
      <c r="P7762" s="78">
        <f t="shared" si="708"/>
        <v>-1951.5629999999996</v>
      </c>
      <c r="Q7762" s="172">
        <f t="shared" si="709"/>
        <v>1951.5629999999996</v>
      </c>
      <c r="R7762" s="13" t="s">
        <v>78</v>
      </c>
      <c r="S7762" s="17" t="s">
        <v>17</v>
      </c>
      <c r="T7762" s="172">
        <v>1780</v>
      </c>
    </row>
    <row r="7763" spans="1:20" ht="15.6">
      <c r="A7763" s="2" t="s">
        <v>2135</v>
      </c>
      <c r="B7763" s="78" t="s">
        <v>11</v>
      </c>
      <c r="C7763" s="17">
        <v>18</v>
      </c>
      <c r="D7763" s="17">
        <v>1</v>
      </c>
      <c r="E7763" t="str">
        <f t="shared" si="707"/>
        <v>H</v>
      </c>
      <c r="F7763" s="17">
        <v>6</v>
      </c>
      <c r="G7763" s="17">
        <v>3</v>
      </c>
      <c r="H7763" s="17">
        <v>1</v>
      </c>
      <c r="I7763" s="17">
        <v>3</v>
      </c>
      <c r="J7763" s="12" t="s">
        <v>2210</v>
      </c>
      <c r="K7763" s="12">
        <v>1</v>
      </c>
      <c r="L7763" s="12">
        <v>6</v>
      </c>
      <c r="M7763" s="12">
        <v>1</v>
      </c>
      <c r="N7763" s="78" t="str">
        <f t="shared" si="706"/>
        <v>Threat</v>
      </c>
      <c r="O7763" s="78" t="str">
        <f t="shared" si="705"/>
        <v>pic</v>
      </c>
      <c r="P7763" s="78">
        <f t="shared" si="708"/>
        <v>-2227.4299999999998</v>
      </c>
      <c r="Q7763" s="172">
        <f t="shared" si="709"/>
        <v>2227.4299999999998</v>
      </c>
      <c r="R7763" s="13" t="s">
        <v>78</v>
      </c>
      <c r="S7763" s="17" t="s">
        <v>17</v>
      </c>
      <c r="T7763" s="172">
        <v>1780</v>
      </c>
    </row>
    <row r="7764" spans="1:20" ht="15.6">
      <c r="A7764" s="2" t="s">
        <v>2135</v>
      </c>
      <c r="B7764" s="78" t="s">
        <v>11</v>
      </c>
      <c r="C7764" s="17">
        <v>18</v>
      </c>
      <c r="D7764" s="17">
        <v>1</v>
      </c>
      <c r="E7764" t="str">
        <f t="shared" si="707"/>
        <v>H</v>
      </c>
      <c r="F7764" s="17">
        <v>6</v>
      </c>
      <c r="G7764" s="17">
        <v>21</v>
      </c>
      <c r="H7764" s="17">
        <v>4</v>
      </c>
      <c r="I7764" s="17">
        <v>3</v>
      </c>
      <c r="J7764" s="12" t="s">
        <v>2228</v>
      </c>
      <c r="K7764" s="12">
        <v>1</v>
      </c>
      <c r="L7764" s="12">
        <v>10</v>
      </c>
      <c r="M7764" s="12">
        <v>1</v>
      </c>
      <c r="N7764" s="78" t="str">
        <f t="shared" si="706"/>
        <v>Neutral</v>
      </c>
      <c r="O7764" s="78" t="str">
        <f t="shared" si="705"/>
        <v>pic</v>
      </c>
      <c r="P7764" s="78">
        <f t="shared" si="708"/>
        <v>-2625.8532999999998</v>
      </c>
      <c r="Q7764" s="172">
        <f t="shared" si="709"/>
        <v>2625.8532999999998</v>
      </c>
      <c r="R7764" s="13" t="s">
        <v>78</v>
      </c>
      <c r="S7764" s="17" t="s">
        <v>17</v>
      </c>
      <c r="T7764" s="172">
        <v>1780</v>
      </c>
    </row>
    <row r="7765" spans="1:20" ht="15.6">
      <c r="A7765" s="2" t="s">
        <v>2135</v>
      </c>
      <c r="B7765" s="78" t="s">
        <v>11</v>
      </c>
      <c r="C7765" s="17">
        <v>18</v>
      </c>
      <c r="D7765" s="17">
        <v>1</v>
      </c>
      <c r="E7765" t="str">
        <f t="shared" si="707"/>
        <v>H</v>
      </c>
      <c r="F7765" s="17">
        <v>6</v>
      </c>
      <c r="G7765" s="17">
        <v>23</v>
      </c>
      <c r="H7765" s="17">
        <v>4</v>
      </c>
      <c r="I7765" s="17">
        <v>3</v>
      </c>
      <c r="J7765" s="12" t="s">
        <v>2230</v>
      </c>
      <c r="K7765" s="12">
        <v>1</v>
      </c>
      <c r="L7765" s="12">
        <v>12</v>
      </c>
      <c r="M7765" s="12">
        <v>1</v>
      </c>
      <c r="N7765" s="78" t="str">
        <f t="shared" si="706"/>
        <v>Neutral</v>
      </c>
      <c r="O7765" s="78" t="str">
        <f t="shared" si="705"/>
        <v>pic</v>
      </c>
      <c r="P7765" s="78">
        <f t="shared" si="708"/>
        <v>-2928.3198999999995</v>
      </c>
      <c r="Q7765" s="172">
        <f t="shared" si="709"/>
        <v>2928.3198999999995</v>
      </c>
      <c r="R7765" s="13" t="s">
        <v>78</v>
      </c>
      <c r="S7765" s="17" t="s">
        <v>17</v>
      </c>
      <c r="T7765" s="172">
        <v>1780</v>
      </c>
    </row>
    <row r="7766" spans="1:20" ht="15.6">
      <c r="A7766" s="2" t="s">
        <v>2135</v>
      </c>
      <c r="B7766" s="78" t="s">
        <v>11</v>
      </c>
      <c r="C7766" s="17">
        <v>18</v>
      </c>
      <c r="D7766" s="17">
        <v>1</v>
      </c>
      <c r="E7766" t="str">
        <f t="shared" si="707"/>
        <v>H</v>
      </c>
      <c r="F7766" s="17">
        <v>6</v>
      </c>
      <c r="G7766" s="17">
        <v>20</v>
      </c>
      <c r="H7766" s="17">
        <v>4</v>
      </c>
      <c r="I7766" s="17">
        <v>3</v>
      </c>
      <c r="J7766" s="12" t="s">
        <v>2227</v>
      </c>
      <c r="K7766" s="12">
        <v>1</v>
      </c>
      <c r="L7766" s="12">
        <v>0</v>
      </c>
      <c r="M7766" s="12">
        <v>1</v>
      </c>
      <c r="N7766" s="78" t="str">
        <f t="shared" si="706"/>
        <v>None</v>
      </c>
      <c r="O7766" s="78" t="str">
        <f t="shared" si="705"/>
        <v>None</v>
      </c>
      <c r="P7766" s="78">
        <f t="shared" si="708"/>
        <v>-3042.2551999999996</v>
      </c>
      <c r="Q7766" s="172">
        <f t="shared" si="709"/>
        <v>3042.2551999999996</v>
      </c>
      <c r="R7766" s="13" t="s">
        <v>78</v>
      </c>
      <c r="S7766" s="17" t="s">
        <v>17</v>
      </c>
      <c r="T7766" s="172">
        <v>1780</v>
      </c>
    </row>
    <row r="7767" spans="1:20" ht="15.6">
      <c r="A7767" s="2" t="s">
        <v>2135</v>
      </c>
      <c r="B7767" s="78" t="s">
        <v>11</v>
      </c>
      <c r="C7767" s="17">
        <v>18</v>
      </c>
      <c r="D7767" s="17">
        <v>1</v>
      </c>
      <c r="E7767" t="str">
        <f t="shared" ref="E7767:E7788" si="710">IF(D7767=1,"H",IF(D7767=2,"H","B"))</f>
        <v>H</v>
      </c>
      <c r="F7767" s="17">
        <v>6</v>
      </c>
      <c r="G7767" s="17">
        <v>4</v>
      </c>
      <c r="H7767" s="17">
        <v>1</v>
      </c>
      <c r="I7767" s="17">
        <v>3</v>
      </c>
      <c r="J7767" s="12" t="s">
        <v>2211</v>
      </c>
      <c r="K7767" s="12">
        <v>1</v>
      </c>
      <c r="L7767" s="12">
        <v>8</v>
      </c>
      <c r="M7767" s="12">
        <v>1</v>
      </c>
      <c r="N7767" s="78" t="str">
        <f t="shared" si="706"/>
        <v>Threat</v>
      </c>
      <c r="O7767" s="78" t="str">
        <f t="shared" si="705"/>
        <v>pic</v>
      </c>
      <c r="P7767" s="78">
        <f t="shared" ref="P7767:P7788" si="711">IF(A7767="Pilsner",J7767-6230.34,IF(A7767="Rita",J7767-5725.93,IF(A7767="Robin",J7767- 4625.99,IF(A7767="Saga",J7767-6962.01,IF(A7767="Salamanca",J7767-3460.6,IF(A7767="Zoro",J7767-5890.4,IF(A7767="Pied Tordu",J7767-5505.37)))))))</f>
        <v>-3161.0346999999997</v>
      </c>
      <c r="Q7767" s="172">
        <f t="shared" ref="Q7767:Q7788" si="712">P7767*-1</f>
        <v>3161.0346999999997</v>
      </c>
      <c r="R7767" s="13" t="s">
        <v>78</v>
      </c>
      <c r="S7767" s="17" t="s">
        <v>17</v>
      </c>
      <c r="T7767" s="172">
        <v>1780</v>
      </c>
    </row>
    <row r="7768" spans="1:20" ht="15.6">
      <c r="A7768" s="2" t="s">
        <v>2135</v>
      </c>
      <c r="B7768" s="78" t="s">
        <v>11</v>
      </c>
      <c r="C7768" s="17">
        <v>18</v>
      </c>
      <c r="D7768" s="17">
        <v>1</v>
      </c>
      <c r="E7768" t="str">
        <f t="shared" si="710"/>
        <v>H</v>
      </c>
      <c r="F7768" s="17">
        <v>6</v>
      </c>
      <c r="G7768" s="17">
        <v>10</v>
      </c>
      <c r="H7768" s="17">
        <v>2</v>
      </c>
      <c r="I7768" s="17">
        <v>3</v>
      </c>
      <c r="J7768" s="12" t="s">
        <v>2217</v>
      </c>
      <c r="K7768" s="12">
        <v>4</v>
      </c>
      <c r="L7768" s="12">
        <v>2</v>
      </c>
      <c r="M7768" s="12">
        <v>1</v>
      </c>
      <c r="N7768" s="78" t="str">
        <f t="shared" si="706"/>
        <v>Object</v>
      </c>
      <c r="O7768" s="78" t="str">
        <f t="shared" si="705"/>
        <v>pic</v>
      </c>
      <c r="P7768" s="78">
        <f t="shared" si="711"/>
        <v>-3304.0643999999998</v>
      </c>
      <c r="Q7768" s="172">
        <f t="shared" si="712"/>
        <v>3304.0643999999998</v>
      </c>
      <c r="R7768" s="13" t="s">
        <v>78</v>
      </c>
      <c r="S7768" s="17" t="s">
        <v>17</v>
      </c>
      <c r="T7768" s="172">
        <v>1780</v>
      </c>
    </row>
    <row r="7769" spans="1:20" ht="15.6">
      <c r="A7769" s="2" t="s">
        <v>2135</v>
      </c>
      <c r="B7769" s="78" t="s">
        <v>11</v>
      </c>
      <c r="C7769" s="17">
        <v>18</v>
      </c>
      <c r="D7769" s="17">
        <v>1</v>
      </c>
      <c r="E7769" t="str">
        <f t="shared" si="710"/>
        <v>H</v>
      </c>
      <c r="F7769" s="17">
        <v>6</v>
      </c>
      <c r="G7769" s="17">
        <v>8</v>
      </c>
      <c r="H7769" s="17">
        <v>2</v>
      </c>
      <c r="I7769" s="17">
        <v>3</v>
      </c>
      <c r="J7769" s="12" t="s">
        <v>2215</v>
      </c>
      <c r="K7769" s="12">
        <v>1</v>
      </c>
      <c r="L7769" s="12">
        <v>0</v>
      </c>
      <c r="M7769" s="12">
        <v>1</v>
      </c>
      <c r="N7769" s="78" t="str">
        <f t="shared" si="706"/>
        <v>None</v>
      </c>
      <c r="O7769" s="78" t="str">
        <f t="shared" si="705"/>
        <v>None</v>
      </c>
      <c r="P7769" s="78">
        <f t="shared" si="711"/>
        <v>-3342.1121999999996</v>
      </c>
      <c r="Q7769" s="172">
        <f t="shared" si="712"/>
        <v>3342.1121999999996</v>
      </c>
      <c r="R7769" s="13" t="s">
        <v>78</v>
      </c>
      <c r="S7769" s="17" t="s">
        <v>17</v>
      </c>
      <c r="T7769" s="172">
        <v>1780</v>
      </c>
    </row>
    <row r="7770" spans="1:20" ht="15.6">
      <c r="A7770" s="2" t="s">
        <v>2135</v>
      </c>
      <c r="B7770" s="78" t="s">
        <v>11</v>
      </c>
      <c r="C7770" s="17">
        <v>18</v>
      </c>
      <c r="D7770" s="17">
        <v>1</v>
      </c>
      <c r="E7770" t="str">
        <f t="shared" si="710"/>
        <v>H</v>
      </c>
      <c r="F7770" s="17">
        <v>6</v>
      </c>
      <c r="G7770" s="17">
        <v>27</v>
      </c>
      <c r="H7770" s="17">
        <v>5</v>
      </c>
      <c r="I7770" s="17">
        <v>3</v>
      </c>
      <c r="J7770" s="12" t="s">
        <v>2234</v>
      </c>
      <c r="K7770" s="12">
        <v>1</v>
      </c>
      <c r="L7770" s="12">
        <v>6</v>
      </c>
      <c r="M7770" s="12">
        <v>1</v>
      </c>
      <c r="N7770" s="78" t="str">
        <f t="shared" si="706"/>
        <v>Threat</v>
      </c>
      <c r="O7770" s="78" t="str">
        <f t="shared" si="705"/>
        <v>pic</v>
      </c>
      <c r="P7770" s="78">
        <f t="shared" si="711"/>
        <v>-3436.6259999999997</v>
      </c>
      <c r="Q7770" s="172">
        <f t="shared" si="712"/>
        <v>3436.6259999999997</v>
      </c>
      <c r="R7770" s="13" t="s">
        <v>78</v>
      </c>
      <c r="S7770" s="17" t="s">
        <v>17</v>
      </c>
      <c r="T7770" s="172">
        <v>1780</v>
      </c>
    </row>
    <row r="7771" spans="1:20" ht="15.6">
      <c r="A7771" s="2" t="s">
        <v>2135</v>
      </c>
      <c r="B7771" s="78" t="s">
        <v>11</v>
      </c>
      <c r="C7771" s="17">
        <v>18</v>
      </c>
      <c r="D7771" s="17">
        <v>1</v>
      </c>
      <c r="E7771" t="str">
        <f t="shared" si="710"/>
        <v>H</v>
      </c>
      <c r="F7771" s="17">
        <v>6</v>
      </c>
      <c r="G7771" s="17">
        <v>36</v>
      </c>
      <c r="H7771" s="17">
        <v>6</v>
      </c>
      <c r="I7771" s="17">
        <v>3</v>
      </c>
      <c r="J7771" s="12" t="s">
        <v>2243</v>
      </c>
      <c r="K7771" s="12">
        <v>3</v>
      </c>
      <c r="L7771" s="12">
        <v>2</v>
      </c>
      <c r="M7771" s="12">
        <v>1</v>
      </c>
      <c r="N7771" s="78" t="str">
        <f t="shared" si="706"/>
        <v>Object</v>
      </c>
      <c r="O7771" s="78" t="str">
        <f t="shared" si="705"/>
        <v>pic</v>
      </c>
      <c r="P7771" s="78">
        <f t="shared" si="711"/>
        <v>-3562.7169999999996</v>
      </c>
      <c r="Q7771" s="172">
        <f t="shared" si="712"/>
        <v>3562.7169999999996</v>
      </c>
      <c r="R7771" s="13" t="s">
        <v>78</v>
      </c>
      <c r="S7771" s="17" t="s">
        <v>17</v>
      </c>
      <c r="T7771" s="172">
        <v>1780</v>
      </c>
    </row>
    <row r="7772" spans="1:20" ht="15.6">
      <c r="A7772" s="2" t="s">
        <v>2135</v>
      </c>
      <c r="B7772" s="78" t="s">
        <v>11</v>
      </c>
      <c r="C7772" s="17">
        <v>18</v>
      </c>
      <c r="D7772" s="17">
        <v>1</v>
      </c>
      <c r="E7772" t="str">
        <f t="shared" si="710"/>
        <v>H</v>
      </c>
      <c r="F7772" s="17">
        <v>6</v>
      </c>
      <c r="G7772" s="17">
        <v>18</v>
      </c>
      <c r="H7772" s="17">
        <v>3</v>
      </c>
      <c r="I7772" s="17">
        <v>3</v>
      </c>
      <c r="J7772" s="12" t="s">
        <v>2225</v>
      </c>
      <c r="K7772" s="12">
        <v>1</v>
      </c>
      <c r="L7772" s="12">
        <v>10</v>
      </c>
      <c r="M7772" s="12">
        <v>1</v>
      </c>
      <c r="N7772" s="78" t="str">
        <f t="shared" si="706"/>
        <v>Neutral</v>
      </c>
      <c r="O7772" s="78" t="str">
        <f t="shared" si="705"/>
        <v>pic</v>
      </c>
      <c r="P7772" s="78">
        <f t="shared" si="711"/>
        <v>-3570.6090999999997</v>
      </c>
      <c r="Q7772" s="172">
        <f t="shared" si="712"/>
        <v>3570.6090999999997</v>
      </c>
      <c r="R7772" s="13" t="s">
        <v>78</v>
      </c>
      <c r="S7772" s="17" t="s">
        <v>17</v>
      </c>
      <c r="T7772" s="172">
        <v>1780</v>
      </c>
    </row>
    <row r="7773" spans="1:20" ht="15.6">
      <c r="A7773" s="2" t="s">
        <v>2135</v>
      </c>
      <c r="B7773" s="78" t="s">
        <v>11</v>
      </c>
      <c r="C7773" s="17">
        <v>18</v>
      </c>
      <c r="D7773" s="17">
        <v>1</v>
      </c>
      <c r="E7773" t="str">
        <f t="shared" si="710"/>
        <v>H</v>
      </c>
      <c r="F7773" s="17">
        <v>6</v>
      </c>
      <c r="G7773" s="17">
        <v>29</v>
      </c>
      <c r="H7773" s="17">
        <v>5</v>
      </c>
      <c r="I7773" s="17">
        <v>3</v>
      </c>
      <c r="J7773" s="12" t="s">
        <v>2236</v>
      </c>
      <c r="K7773" s="12">
        <v>1</v>
      </c>
      <c r="L7773" s="12">
        <v>8</v>
      </c>
      <c r="M7773" s="12">
        <v>1</v>
      </c>
      <c r="N7773" s="78" t="str">
        <f t="shared" si="706"/>
        <v>Threat</v>
      </c>
      <c r="O7773" s="78" t="str">
        <f t="shared" si="705"/>
        <v>pic</v>
      </c>
      <c r="P7773" s="78">
        <f t="shared" si="711"/>
        <v>-3832.6727999999998</v>
      </c>
      <c r="Q7773" s="172">
        <f t="shared" si="712"/>
        <v>3832.6727999999998</v>
      </c>
      <c r="R7773" s="13" t="s">
        <v>78</v>
      </c>
      <c r="S7773" s="17" t="s">
        <v>17</v>
      </c>
      <c r="T7773" s="172">
        <v>1780</v>
      </c>
    </row>
    <row r="7774" spans="1:20" ht="15.6">
      <c r="A7774" s="2" t="s">
        <v>2135</v>
      </c>
      <c r="B7774" s="78" t="s">
        <v>11</v>
      </c>
      <c r="C7774" s="17">
        <v>18</v>
      </c>
      <c r="D7774" s="17">
        <v>1</v>
      </c>
      <c r="E7774" t="str">
        <f t="shared" si="710"/>
        <v>H</v>
      </c>
      <c r="F7774" s="17">
        <v>6</v>
      </c>
      <c r="G7774" s="17">
        <v>35</v>
      </c>
      <c r="H7774" s="17">
        <v>6</v>
      </c>
      <c r="I7774" s="17">
        <v>3</v>
      </c>
      <c r="J7774" s="12" t="s">
        <v>2242</v>
      </c>
      <c r="K7774" s="12">
        <v>1</v>
      </c>
      <c r="L7774" s="12">
        <v>1</v>
      </c>
      <c r="M7774" s="12">
        <v>1</v>
      </c>
      <c r="N7774" s="78" t="str">
        <f t="shared" si="706"/>
        <v>Object</v>
      </c>
      <c r="O7774" s="78" t="str">
        <f t="shared" si="705"/>
        <v>pic</v>
      </c>
      <c r="P7774" s="78">
        <f t="shared" si="711"/>
        <v>-3959.3040999999994</v>
      </c>
      <c r="Q7774" s="172">
        <f t="shared" si="712"/>
        <v>3959.3040999999994</v>
      </c>
      <c r="R7774" s="13" t="s">
        <v>78</v>
      </c>
      <c r="S7774" s="17" t="s">
        <v>17</v>
      </c>
      <c r="T7774" s="172">
        <v>1780</v>
      </c>
    </row>
    <row r="7775" spans="1:20" ht="15.6">
      <c r="A7775" s="2" t="s">
        <v>2135</v>
      </c>
      <c r="B7775" s="78" t="s">
        <v>11</v>
      </c>
      <c r="C7775" s="17">
        <v>18</v>
      </c>
      <c r="D7775" s="17">
        <v>1</v>
      </c>
      <c r="E7775" t="str">
        <f t="shared" si="710"/>
        <v>H</v>
      </c>
      <c r="F7775" s="17">
        <v>6</v>
      </c>
      <c r="G7775" s="17">
        <v>9</v>
      </c>
      <c r="H7775" s="17">
        <v>2</v>
      </c>
      <c r="I7775" s="17">
        <v>3</v>
      </c>
      <c r="J7775" s="12" t="s">
        <v>2216</v>
      </c>
      <c r="K7775" s="12">
        <v>1</v>
      </c>
      <c r="L7775" s="12">
        <v>1</v>
      </c>
      <c r="M7775" s="12">
        <v>1</v>
      </c>
      <c r="N7775" s="78" t="str">
        <f t="shared" si="706"/>
        <v>Object</v>
      </c>
      <c r="O7775" s="78" t="str">
        <f t="shared" ref="O7775:O7788" si="713">IF(N7775="None", "None","pic")</f>
        <v>pic</v>
      </c>
      <c r="P7775" s="78">
        <f t="shared" si="711"/>
        <v>-4077.4214999999995</v>
      </c>
      <c r="Q7775" s="172">
        <f t="shared" si="712"/>
        <v>4077.4214999999995</v>
      </c>
      <c r="R7775" s="13" t="s">
        <v>78</v>
      </c>
      <c r="S7775" s="17" t="s">
        <v>17</v>
      </c>
      <c r="T7775" s="172">
        <v>1780</v>
      </c>
    </row>
    <row r="7776" spans="1:20" ht="15.6">
      <c r="A7776" s="2" t="s">
        <v>2135</v>
      </c>
      <c r="B7776" s="78" t="s">
        <v>11</v>
      </c>
      <c r="C7776" s="17">
        <v>18</v>
      </c>
      <c r="D7776" s="17">
        <v>1</v>
      </c>
      <c r="E7776" t="str">
        <f t="shared" si="710"/>
        <v>H</v>
      </c>
      <c r="F7776" s="17">
        <v>6</v>
      </c>
      <c r="G7776" s="17">
        <v>14</v>
      </c>
      <c r="H7776" s="17">
        <v>3</v>
      </c>
      <c r="I7776" s="17">
        <v>3</v>
      </c>
      <c r="J7776" s="12" t="s">
        <v>2221</v>
      </c>
      <c r="K7776" s="12">
        <v>1</v>
      </c>
      <c r="L7776" s="12">
        <v>0</v>
      </c>
      <c r="M7776" s="12">
        <v>1</v>
      </c>
      <c r="N7776" s="78" t="str">
        <f t="shared" si="706"/>
        <v>None</v>
      </c>
      <c r="O7776" s="78" t="str">
        <f t="shared" si="713"/>
        <v>None</v>
      </c>
      <c r="P7776" s="78">
        <f t="shared" si="711"/>
        <v>-4095.9002999999993</v>
      </c>
      <c r="Q7776" s="172">
        <f t="shared" si="712"/>
        <v>4095.9002999999993</v>
      </c>
      <c r="R7776" s="13" t="s">
        <v>78</v>
      </c>
      <c r="S7776" s="17" t="s">
        <v>17</v>
      </c>
      <c r="T7776" s="172">
        <v>1780</v>
      </c>
    </row>
    <row r="7777" spans="1:20" ht="15.6">
      <c r="A7777" s="2" t="s">
        <v>2135</v>
      </c>
      <c r="B7777" s="78" t="s">
        <v>11</v>
      </c>
      <c r="C7777" s="17">
        <v>18</v>
      </c>
      <c r="D7777" s="17">
        <v>1</v>
      </c>
      <c r="E7777" t="str">
        <f t="shared" si="710"/>
        <v>H</v>
      </c>
      <c r="F7777" s="17">
        <v>6</v>
      </c>
      <c r="G7777" s="17">
        <v>7</v>
      </c>
      <c r="H7777" s="17">
        <v>2</v>
      </c>
      <c r="I7777" s="17">
        <v>3</v>
      </c>
      <c r="J7777" s="12" t="s">
        <v>2214</v>
      </c>
      <c r="K7777" s="12">
        <v>7</v>
      </c>
      <c r="L7777" s="12">
        <v>0</v>
      </c>
      <c r="M7777" s="12">
        <v>0</v>
      </c>
      <c r="N7777" s="78" t="str">
        <f t="shared" si="706"/>
        <v>None</v>
      </c>
      <c r="O7777" s="78" t="str">
        <f t="shared" si="713"/>
        <v>None</v>
      </c>
      <c r="P7777" s="78">
        <f t="shared" si="711"/>
        <v>10669.907499999999</v>
      </c>
      <c r="Q7777" s="172">
        <f t="shared" si="712"/>
        <v>-10669.907499999999</v>
      </c>
      <c r="R7777" s="13" t="s">
        <v>78</v>
      </c>
      <c r="S7777" s="17" t="s">
        <v>17</v>
      </c>
      <c r="T7777" s="172">
        <v>1780</v>
      </c>
    </row>
    <row r="7778" spans="1:20" ht="15.6">
      <c r="A7778" s="2" t="s">
        <v>2135</v>
      </c>
      <c r="B7778" s="78" t="s">
        <v>11</v>
      </c>
      <c r="C7778" s="17">
        <v>18</v>
      </c>
      <c r="D7778" s="17">
        <v>1</v>
      </c>
      <c r="E7778" t="str">
        <f t="shared" si="710"/>
        <v>H</v>
      </c>
      <c r="F7778" s="17">
        <v>6</v>
      </c>
      <c r="G7778" s="17">
        <v>32</v>
      </c>
      <c r="H7778" s="17">
        <v>6</v>
      </c>
      <c r="I7778" s="17">
        <v>3</v>
      </c>
      <c r="J7778" s="12" t="s">
        <v>2239</v>
      </c>
      <c r="K7778" s="12">
        <v>1</v>
      </c>
      <c r="L7778" s="12">
        <v>0</v>
      </c>
      <c r="M7778" s="12">
        <v>1</v>
      </c>
      <c r="N7778" s="78" t="str">
        <f t="shared" si="706"/>
        <v>None</v>
      </c>
      <c r="O7778" s="78" t="str">
        <f t="shared" si="713"/>
        <v>None</v>
      </c>
      <c r="P7778" s="78">
        <f t="shared" si="711"/>
        <v>-4319.1832999999997</v>
      </c>
      <c r="Q7778" s="172">
        <f t="shared" si="712"/>
        <v>4319.1832999999997</v>
      </c>
      <c r="R7778" s="13" t="s">
        <v>78</v>
      </c>
      <c r="S7778" s="17" t="s">
        <v>17</v>
      </c>
      <c r="T7778" s="172">
        <v>1780</v>
      </c>
    </row>
    <row r="7779" spans="1:20" ht="15.6">
      <c r="A7779" s="2" t="s">
        <v>2135</v>
      </c>
      <c r="B7779" s="78" t="s">
        <v>11</v>
      </c>
      <c r="C7779" s="17">
        <v>18</v>
      </c>
      <c r="D7779" s="17">
        <v>1</v>
      </c>
      <c r="E7779" t="str">
        <f t="shared" si="710"/>
        <v>H</v>
      </c>
      <c r="F7779" s="17">
        <v>6</v>
      </c>
      <c r="G7779" s="17">
        <v>26</v>
      </c>
      <c r="H7779" s="17">
        <v>5</v>
      </c>
      <c r="I7779" s="17">
        <v>3</v>
      </c>
      <c r="J7779" s="12" t="s">
        <v>2233</v>
      </c>
      <c r="K7779" s="12">
        <v>1</v>
      </c>
      <c r="L7779" s="12">
        <v>0</v>
      </c>
      <c r="M7779" s="12">
        <v>1</v>
      </c>
      <c r="N7779" s="78" t="str">
        <f t="shared" si="706"/>
        <v>None</v>
      </c>
      <c r="O7779" s="78" t="str">
        <f t="shared" si="713"/>
        <v>None</v>
      </c>
      <c r="P7779" s="78">
        <f t="shared" si="711"/>
        <v>-4521.8367999999991</v>
      </c>
      <c r="Q7779" s="172">
        <f t="shared" si="712"/>
        <v>4521.8367999999991</v>
      </c>
      <c r="R7779" s="13" t="s">
        <v>78</v>
      </c>
      <c r="S7779" s="17" t="s">
        <v>17</v>
      </c>
      <c r="T7779" s="172">
        <v>1780</v>
      </c>
    </row>
    <row r="7780" spans="1:20" ht="15.6">
      <c r="A7780" s="2" t="s">
        <v>2135</v>
      </c>
      <c r="B7780" s="78" t="s">
        <v>11</v>
      </c>
      <c r="C7780" s="17">
        <v>18</v>
      </c>
      <c r="D7780" s="17">
        <v>1</v>
      </c>
      <c r="E7780" t="str">
        <f t="shared" si="710"/>
        <v>H</v>
      </c>
      <c r="F7780" s="17">
        <v>6</v>
      </c>
      <c r="G7780" s="17">
        <v>31</v>
      </c>
      <c r="H7780" s="17">
        <v>6</v>
      </c>
      <c r="I7780" s="17">
        <v>3</v>
      </c>
      <c r="J7780" s="12" t="s">
        <v>2238</v>
      </c>
      <c r="K7780" s="12">
        <v>1</v>
      </c>
      <c r="L7780" s="12">
        <v>0</v>
      </c>
      <c r="M7780" s="12">
        <v>1</v>
      </c>
      <c r="N7780" s="78" t="str">
        <f t="shared" si="706"/>
        <v>None</v>
      </c>
      <c r="O7780" s="78" t="str">
        <f t="shared" si="713"/>
        <v>None</v>
      </c>
      <c r="P7780" s="78">
        <f t="shared" si="711"/>
        <v>-4618.7963</v>
      </c>
      <c r="Q7780" s="172">
        <f t="shared" si="712"/>
        <v>4618.7963</v>
      </c>
      <c r="R7780" s="13" t="s">
        <v>78</v>
      </c>
      <c r="S7780" s="17" t="s">
        <v>17</v>
      </c>
      <c r="T7780" s="172">
        <v>1780</v>
      </c>
    </row>
    <row r="7781" spans="1:20" ht="15.6">
      <c r="A7781" s="2" t="s">
        <v>2135</v>
      </c>
      <c r="B7781" s="78" t="s">
        <v>11</v>
      </c>
      <c r="C7781" s="17">
        <v>18</v>
      </c>
      <c r="D7781" s="17">
        <v>1</v>
      </c>
      <c r="E7781" t="str">
        <f t="shared" si="710"/>
        <v>H</v>
      </c>
      <c r="F7781" s="17">
        <v>6</v>
      </c>
      <c r="G7781" s="17">
        <v>17</v>
      </c>
      <c r="H7781" s="17">
        <v>3</v>
      </c>
      <c r="I7781" s="17">
        <v>3</v>
      </c>
      <c r="J7781" s="12" t="s">
        <v>2224</v>
      </c>
      <c r="K7781" s="12">
        <v>1</v>
      </c>
      <c r="L7781" s="12">
        <v>9</v>
      </c>
      <c r="M7781" s="12">
        <v>1</v>
      </c>
      <c r="N7781" s="78" t="str">
        <f t="shared" si="706"/>
        <v>Neutral</v>
      </c>
      <c r="O7781" s="78" t="str">
        <f t="shared" si="713"/>
        <v>pic</v>
      </c>
      <c r="P7781" s="78">
        <f t="shared" si="711"/>
        <v>-4639.0099999999993</v>
      </c>
      <c r="Q7781" s="172">
        <f t="shared" si="712"/>
        <v>4639.0099999999993</v>
      </c>
      <c r="R7781" s="13" t="s">
        <v>78</v>
      </c>
      <c r="S7781" s="17" t="s">
        <v>17</v>
      </c>
      <c r="T7781" s="172">
        <v>1780</v>
      </c>
    </row>
    <row r="7782" spans="1:20" ht="15.6">
      <c r="A7782" s="2" t="s">
        <v>2135</v>
      </c>
      <c r="B7782" s="78" t="s">
        <v>11</v>
      </c>
      <c r="C7782" s="17">
        <v>18</v>
      </c>
      <c r="D7782" s="17">
        <v>1</v>
      </c>
      <c r="E7782" t="str">
        <f t="shared" si="710"/>
        <v>H</v>
      </c>
      <c r="F7782" s="17">
        <v>6</v>
      </c>
      <c r="G7782" s="17">
        <v>25</v>
      </c>
      <c r="H7782" s="17">
        <v>5</v>
      </c>
      <c r="I7782" s="17">
        <v>3</v>
      </c>
      <c r="J7782" s="12" t="s">
        <v>2232</v>
      </c>
      <c r="K7782" s="12">
        <v>1</v>
      </c>
      <c r="L7782" s="12">
        <v>0</v>
      </c>
      <c r="M7782" s="12">
        <v>1</v>
      </c>
      <c r="N7782" s="78" t="str">
        <f t="shared" si="706"/>
        <v>None</v>
      </c>
      <c r="O7782" s="78" t="str">
        <f t="shared" si="713"/>
        <v>None</v>
      </c>
      <c r="P7782" s="78">
        <f t="shared" si="711"/>
        <v>-4666.7137999999995</v>
      </c>
      <c r="Q7782" s="172">
        <f t="shared" si="712"/>
        <v>4666.7137999999995</v>
      </c>
      <c r="R7782" s="13" t="s">
        <v>78</v>
      </c>
      <c r="S7782" s="17" t="s">
        <v>17</v>
      </c>
      <c r="T7782" s="172">
        <v>1780</v>
      </c>
    </row>
    <row r="7783" spans="1:20" ht="15.6">
      <c r="A7783" s="2" t="s">
        <v>2135</v>
      </c>
      <c r="B7783" s="78" t="s">
        <v>11</v>
      </c>
      <c r="C7783" s="17">
        <v>18</v>
      </c>
      <c r="D7783" s="17">
        <v>1</v>
      </c>
      <c r="E7783" t="str">
        <f t="shared" si="710"/>
        <v>H</v>
      </c>
      <c r="F7783" s="17">
        <v>6</v>
      </c>
      <c r="G7783" s="17">
        <v>1</v>
      </c>
      <c r="H7783" s="17">
        <v>1</v>
      </c>
      <c r="I7783" s="17">
        <v>3</v>
      </c>
      <c r="J7783" s="12" t="s">
        <v>2208</v>
      </c>
      <c r="K7783" s="12">
        <v>1</v>
      </c>
      <c r="L7783" s="12">
        <v>0</v>
      </c>
      <c r="M7783" s="12">
        <v>1</v>
      </c>
      <c r="N7783" s="78" t="str">
        <f t="shared" si="706"/>
        <v>None</v>
      </c>
      <c r="O7783" s="78" t="str">
        <f t="shared" si="713"/>
        <v>None</v>
      </c>
      <c r="P7783" s="78">
        <f t="shared" si="711"/>
        <v>-4722.9401999999991</v>
      </c>
      <c r="Q7783" s="172">
        <f t="shared" si="712"/>
        <v>4722.9401999999991</v>
      </c>
      <c r="R7783" s="13" t="s">
        <v>78</v>
      </c>
      <c r="S7783" s="17" t="s">
        <v>17</v>
      </c>
      <c r="T7783" s="172">
        <v>1780</v>
      </c>
    </row>
    <row r="7784" spans="1:20" ht="15.6">
      <c r="A7784" s="2" t="s">
        <v>2135</v>
      </c>
      <c r="B7784" s="78" t="s">
        <v>11</v>
      </c>
      <c r="C7784" s="17">
        <v>18</v>
      </c>
      <c r="D7784" s="17">
        <v>1</v>
      </c>
      <c r="E7784" t="str">
        <f t="shared" si="710"/>
        <v>H</v>
      </c>
      <c r="F7784" s="17">
        <v>6</v>
      </c>
      <c r="G7784" s="17">
        <v>22</v>
      </c>
      <c r="H7784" s="17">
        <v>4</v>
      </c>
      <c r="I7784" s="17">
        <v>3</v>
      </c>
      <c r="J7784" s="12" t="s">
        <v>2229</v>
      </c>
      <c r="K7784" s="12">
        <v>1</v>
      </c>
      <c r="L7784" s="12">
        <v>9</v>
      </c>
      <c r="M7784" s="12">
        <v>1</v>
      </c>
      <c r="N7784" s="78" t="str">
        <f t="shared" si="706"/>
        <v>Neutral</v>
      </c>
      <c r="O7784" s="78" t="str">
        <f t="shared" si="713"/>
        <v>pic</v>
      </c>
      <c r="P7784" s="78">
        <f t="shared" si="711"/>
        <v>-4828.9502999999995</v>
      </c>
      <c r="Q7784" s="172">
        <f t="shared" si="712"/>
        <v>4828.9502999999995</v>
      </c>
      <c r="R7784" s="13" t="s">
        <v>78</v>
      </c>
      <c r="S7784" s="17" t="s">
        <v>17</v>
      </c>
      <c r="T7784" s="172">
        <v>1780</v>
      </c>
    </row>
    <row r="7785" spans="1:20" ht="15.6">
      <c r="A7785" s="2" t="s">
        <v>2135</v>
      </c>
      <c r="B7785" s="78" t="s">
        <v>11</v>
      </c>
      <c r="C7785" s="17">
        <v>18</v>
      </c>
      <c r="D7785" s="17">
        <v>1</v>
      </c>
      <c r="E7785" t="str">
        <f t="shared" si="710"/>
        <v>H</v>
      </c>
      <c r="F7785" s="17">
        <v>6</v>
      </c>
      <c r="G7785" s="17">
        <v>34</v>
      </c>
      <c r="H7785" s="17">
        <v>6</v>
      </c>
      <c r="I7785" s="17">
        <v>3</v>
      </c>
      <c r="J7785" s="12" t="s">
        <v>2241</v>
      </c>
      <c r="K7785" s="12">
        <v>1</v>
      </c>
      <c r="L7785" s="12">
        <v>4</v>
      </c>
      <c r="M7785" s="12">
        <v>1</v>
      </c>
      <c r="N7785" s="78" t="str">
        <f t="shared" si="706"/>
        <v>Object</v>
      </c>
      <c r="O7785" s="78" t="str">
        <f t="shared" si="713"/>
        <v>pic</v>
      </c>
      <c r="P7785" s="78">
        <f t="shared" si="711"/>
        <v>-4856.2536</v>
      </c>
      <c r="Q7785" s="172">
        <f t="shared" si="712"/>
        <v>4856.2536</v>
      </c>
      <c r="R7785" s="13" t="s">
        <v>78</v>
      </c>
      <c r="S7785" s="17" t="s">
        <v>17</v>
      </c>
      <c r="T7785" s="172">
        <v>1780</v>
      </c>
    </row>
    <row r="7786" spans="1:20" ht="15.6">
      <c r="A7786" s="2" t="s">
        <v>2135</v>
      </c>
      <c r="B7786" s="78" t="s">
        <v>11</v>
      </c>
      <c r="C7786" s="17">
        <v>18</v>
      </c>
      <c r="D7786" s="17">
        <v>1</v>
      </c>
      <c r="E7786" t="str">
        <f t="shared" si="710"/>
        <v>H</v>
      </c>
      <c r="F7786" s="17">
        <v>6</v>
      </c>
      <c r="G7786" s="17">
        <v>28</v>
      </c>
      <c r="H7786" s="17">
        <v>5</v>
      </c>
      <c r="I7786" s="17">
        <v>3</v>
      </c>
      <c r="J7786" s="12" t="s">
        <v>2235</v>
      </c>
      <c r="K7786" s="12">
        <v>1</v>
      </c>
      <c r="L7786" s="12">
        <v>5</v>
      </c>
      <c r="M7786" s="12">
        <v>1</v>
      </c>
      <c r="N7786" s="78" t="str">
        <f t="shared" si="706"/>
        <v>Threat</v>
      </c>
      <c r="O7786" s="78" t="str">
        <f t="shared" si="713"/>
        <v>pic</v>
      </c>
      <c r="P7786" s="78">
        <f t="shared" si="711"/>
        <v>-5007.4519999999993</v>
      </c>
      <c r="Q7786" s="172">
        <f t="shared" si="712"/>
        <v>5007.4519999999993</v>
      </c>
      <c r="R7786" s="13" t="s">
        <v>78</v>
      </c>
      <c r="S7786" s="17" t="s">
        <v>17</v>
      </c>
      <c r="T7786" s="172">
        <v>1780</v>
      </c>
    </row>
    <row r="7787" spans="1:20" ht="15.6">
      <c r="A7787" s="2" t="s">
        <v>2135</v>
      </c>
      <c r="B7787" s="78" t="s">
        <v>11</v>
      </c>
      <c r="C7787" s="17">
        <v>18</v>
      </c>
      <c r="D7787" s="17">
        <v>1</v>
      </c>
      <c r="E7787" t="str">
        <f t="shared" si="710"/>
        <v>H</v>
      </c>
      <c r="F7787" s="17">
        <v>6</v>
      </c>
      <c r="G7787" s="17">
        <v>13</v>
      </c>
      <c r="H7787" s="17">
        <v>3</v>
      </c>
      <c r="I7787" s="17">
        <v>3</v>
      </c>
      <c r="J7787" s="12" t="s">
        <v>2220</v>
      </c>
      <c r="K7787" s="12">
        <v>1</v>
      </c>
      <c r="L7787" s="12">
        <v>0</v>
      </c>
      <c r="M7787" s="12">
        <v>1</v>
      </c>
      <c r="N7787" s="78" t="str">
        <f t="shared" si="706"/>
        <v>None</v>
      </c>
      <c r="O7787" s="78" t="str">
        <f t="shared" si="713"/>
        <v>None</v>
      </c>
      <c r="P7787" s="78">
        <f t="shared" si="711"/>
        <v>-5088.3522999999996</v>
      </c>
      <c r="Q7787" s="172">
        <f t="shared" si="712"/>
        <v>5088.3522999999996</v>
      </c>
      <c r="R7787" s="13" t="s">
        <v>78</v>
      </c>
      <c r="S7787" s="17" t="s">
        <v>17</v>
      </c>
      <c r="T7787" s="172">
        <v>1780</v>
      </c>
    </row>
    <row r="7788" spans="1:20" ht="15.6">
      <c r="A7788" s="2" t="s">
        <v>2135</v>
      </c>
      <c r="B7788" s="78" t="s">
        <v>11</v>
      </c>
      <c r="C7788" s="17">
        <v>18</v>
      </c>
      <c r="D7788" s="17">
        <v>1</v>
      </c>
      <c r="E7788" t="str">
        <f t="shared" si="710"/>
        <v>H</v>
      </c>
      <c r="F7788" s="17">
        <v>6</v>
      </c>
      <c r="G7788" s="17">
        <v>30</v>
      </c>
      <c r="H7788" s="17">
        <v>5</v>
      </c>
      <c r="I7788" s="17">
        <v>3</v>
      </c>
      <c r="J7788" s="12" t="s">
        <v>2237</v>
      </c>
      <c r="K7788" s="12">
        <v>1</v>
      </c>
      <c r="L7788" s="12">
        <v>7</v>
      </c>
      <c r="M7788" s="12">
        <v>1</v>
      </c>
      <c r="N7788" s="78" t="str">
        <f t="shared" si="706"/>
        <v>Threat</v>
      </c>
      <c r="O7788" s="78" t="str">
        <f t="shared" si="713"/>
        <v>pic</v>
      </c>
      <c r="P7788" s="78">
        <f t="shared" si="711"/>
        <v>-5279.8658999999998</v>
      </c>
      <c r="Q7788" s="172">
        <f t="shared" si="712"/>
        <v>5279.8658999999998</v>
      </c>
      <c r="R7788" s="13" t="s">
        <v>78</v>
      </c>
      <c r="S7788" s="17" t="s">
        <v>17</v>
      </c>
      <c r="T7788" s="172">
        <v>1780</v>
      </c>
    </row>
  </sheetData>
  <sortState xmlns:xlrd2="http://schemas.microsoft.com/office/spreadsheetml/2017/richdata2" ref="A2:T7789">
    <sortCondition ref="A1:A7789"/>
  </sortState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FCB6BFD-E6E4-4569-97AD-860F0F258F66}">
  <dimension ref="A1:O265"/>
  <sheetViews>
    <sheetView zoomScale="95" zoomScaleNormal="95" workbookViewId="0">
      <selection activeCell="A2" sqref="A2"/>
    </sheetView>
  </sheetViews>
  <sheetFormatPr defaultRowHeight="14.4"/>
  <cols>
    <col min="2" max="2" width="8.88671875" customWidth="1"/>
  </cols>
  <sheetData>
    <row r="1" spans="1:15">
      <c r="A1" s="156" t="s">
        <v>4</v>
      </c>
      <c r="B1" s="156" t="s">
        <v>7279</v>
      </c>
      <c r="C1" s="156" t="s">
        <v>7284</v>
      </c>
      <c r="D1" s="156" t="s">
        <v>16</v>
      </c>
      <c r="E1" s="156" t="s">
        <v>10</v>
      </c>
      <c r="F1" s="156" t="s">
        <v>6</v>
      </c>
      <c r="G1" s="156" t="s">
        <v>13</v>
      </c>
      <c r="H1" s="156" t="s">
        <v>9</v>
      </c>
      <c r="I1" s="156" t="s">
        <v>20</v>
      </c>
    </row>
    <row r="2" spans="1:15">
      <c r="A2" s="54" t="s">
        <v>6342</v>
      </c>
      <c r="B2" s="54" t="s">
        <v>7283</v>
      </c>
      <c r="C2" s="54">
        <v>4</v>
      </c>
      <c r="D2" s="54" t="s">
        <v>3</v>
      </c>
      <c r="E2" s="54">
        <v>1</v>
      </c>
      <c r="F2" s="54">
        <v>25</v>
      </c>
      <c r="G2" s="54">
        <v>3</v>
      </c>
      <c r="H2" s="54" t="s">
        <v>49</v>
      </c>
      <c r="I2" s="181" t="s">
        <v>17</v>
      </c>
    </row>
    <row r="3" spans="1:15">
      <c r="A3" s="181" t="s">
        <v>1057</v>
      </c>
      <c r="B3" s="181" t="s">
        <v>7283</v>
      </c>
      <c r="C3" s="181">
        <v>4</v>
      </c>
      <c r="D3" s="181" t="s">
        <v>52</v>
      </c>
      <c r="E3" s="181">
        <v>3</v>
      </c>
      <c r="F3" s="181">
        <v>21</v>
      </c>
      <c r="G3" s="181">
        <v>5</v>
      </c>
      <c r="H3" s="181" t="s">
        <v>78</v>
      </c>
      <c r="I3" s="181" t="s">
        <v>17</v>
      </c>
    </row>
    <row r="4" spans="1:15">
      <c r="A4" s="54" t="s">
        <v>6543</v>
      </c>
      <c r="B4" s="54" t="s">
        <v>7283</v>
      </c>
      <c r="C4" s="54">
        <v>4</v>
      </c>
      <c r="D4" s="54" t="s">
        <v>3</v>
      </c>
      <c r="E4" s="54">
        <v>1</v>
      </c>
      <c r="F4" s="54">
        <v>6</v>
      </c>
      <c r="G4" s="54">
        <v>3</v>
      </c>
      <c r="H4" s="54" t="s">
        <v>49</v>
      </c>
      <c r="I4" s="181" t="s">
        <v>17</v>
      </c>
    </row>
    <row r="5" spans="1:15">
      <c r="A5" s="54" t="s">
        <v>6341</v>
      </c>
      <c r="B5" s="54" t="s">
        <v>7283</v>
      </c>
      <c r="C5" s="54">
        <v>3</v>
      </c>
      <c r="D5" s="54" t="s">
        <v>52</v>
      </c>
      <c r="E5" s="54">
        <v>1</v>
      </c>
      <c r="F5" s="54">
        <v>12</v>
      </c>
      <c r="G5" s="54">
        <v>2</v>
      </c>
      <c r="H5" s="54" t="s">
        <v>49</v>
      </c>
      <c r="I5" s="181" t="s">
        <v>17</v>
      </c>
    </row>
    <row r="6" spans="1:15">
      <c r="A6" s="54" t="s">
        <v>55</v>
      </c>
      <c r="B6" s="54" t="s">
        <v>7282</v>
      </c>
      <c r="C6" s="54">
        <v>2</v>
      </c>
      <c r="D6" s="54" t="s">
        <v>52</v>
      </c>
      <c r="E6" s="54" t="s">
        <v>48</v>
      </c>
      <c r="F6" s="54">
        <v>3</v>
      </c>
      <c r="G6" s="54">
        <v>12</v>
      </c>
      <c r="H6" s="54" t="s">
        <v>49</v>
      </c>
      <c r="I6" s="181" t="s">
        <v>50</v>
      </c>
      <c r="M6" s="245" t="s">
        <v>7303</v>
      </c>
      <c r="N6" s="245"/>
      <c r="O6" s="245"/>
    </row>
    <row r="7" spans="1:15">
      <c r="A7" s="181" t="s">
        <v>1057</v>
      </c>
      <c r="B7" s="181" t="s">
        <v>7282</v>
      </c>
      <c r="C7" s="181">
        <v>2</v>
      </c>
      <c r="D7" s="181" t="s">
        <v>52</v>
      </c>
      <c r="E7" s="181">
        <v>3</v>
      </c>
      <c r="F7" s="181">
        <v>21</v>
      </c>
      <c r="G7" s="181">
        <v>5</v>
      </c>
      <c r="H7" s="181" t="s">
        <v>78</v>
      </c>
      <c r="I7" s="181" t="s">
        <v>17</v>
      </c>
      <c r="M7" t="s">
        <v>7285</v>
      </c>
      <c r="N7" t="s">
        <v>7286</v>
      </c>
      <c r="O7" t="s">
        <v>7287</v>
      </c>
    </row>
    <row r="8" spans="1:15">
      <c r="A8" s="54" t="s">
        <v>6543</v>
      </c>
      <c r="B8" s="54" t="s">
        <v>7282</v>
      </c>
      <c r="C8" s="54">
        <v>2</v>
      </c>
      <c r="D8" s="54" t="s">
        <v>3</v>
      </c>
      <c r="E8" s="54">
        <v>1</v>
      </c>
      <c r="F8" s="54">
        <v>6</v>
      </c>
      <c r="G8" s="54">
        <v>3</v>
      </c>
      <c r="H8" s="54" t="s">
        <v>49</v>
      </c>
      <c r="I8" s="181" t="s">
        <v>17</v>
      </c>
      <c r="K8" s="244" t="s">
        <v>7304</v>
      </c>
      <c r="L8" t="s">
        <v>7280</v>
      </c>
      <c r="M8">
        <v>0</v>
      </c>
      <c r="N8">
        <v>0</v>
      </c>
      <c r="O8">
        <v>0</v>
      </c>
    </row>
    <row r="9" spans="1:15">
      <c r="A9" s="54" t="s">
        <v>65</v>
      </c>
      <c r="B9" s="54" t="s">
        <v>7283</v>
      </c>
      <c r="C9" s="54">
        <v>2</v>
      </c>
      <c r="D9" s="54" t="s">
        <v>3</v>
      </c>
      <c r="E9" s="54" t="s">
        <v>48</v>
      </c>
      <c r="F9" s="54">
        <v>8</v>
      </c>
      <c r="G9" s="54">
        <v>14</v>
      </c>
      <c r="H9" s="54" t="s">
        <v>49</v>
      </c>
      <c r="I9" s="181" t="s">
        <v>50</v>
      </c>
      <c r="K9" s="244"/>
      <c r="L9" t="s">
        <v>7281</v>
      </c>
      <c r="M9">
        <v>0</v>
      </c>
      <c r="N9">
        <v>0</v>
      </c>
      <c r="O9">
        <v>0</v>
      </c>
    </row>
    <row r="10" spans="1:15">
      <c r="A10" s="54" t="s">
        <v>70</v>
      </c>
      <c r="B10" s="54" t="s">
        <v>7283</v>
      </c>
      <c r="C10" s="54">
        <v>2</v>
      </c>
      <c r="D10" s="54" t="s">
        <v>3</v>
      </c>
      <c r="E10" s="54" t="s">
        <v>48</v>
      </c>
      <c r="F10" s="54">
        <v>6</v>
      </c>
      <c r="G10" s="54">
        <v>13</v>
      </c>
      <c r="H10" s="54" t="s">
        <v>49</v>
      </c>
      <c r="I10" s="181" t="s">
        <v>50</v>
      </c>
      <c r="K10" s="244"/>
      <c r="L10" t="s">
        <v>7282</v>
      </c>
      <c r="M10">
        <v>6</v>
      </c>
      <c r="N10">
        <v>4</v>
      </c>
      <c r="O10">
        <v>0</v>
      </c>
    </row>
    <row r="11" spans="1:15">
      <c r="A11" s="181" t="s">
        <v>732</v>
      </c>
      <c r="B11" s="181" t="s">
        <v>7282</v>
      </c>
      <c r="C11" s="181">
        <v>1</v>
      </c>
      <c r="D11" s="181" t="s">
        <v>52</v>
      </c>
      <c r="E11" s="181">
        <v>5</v>
      </c>
      <c r="F11" s="181">
        <v>11</v>
      </c>
      <c r="G11" s="181">
        <v>7</v>
      </c>
      <c r="H11" s="181" t="s">
        <v>78</v>
      </c>
      <c r="I11" s="181" t="s">
        <v>17</v>
      </c>
      <c r="K11" s="244"/>
      <c r="L11" t="s">
        <v>7283</v>
      </c>
      <c r="M11">
        <v>18</v>
      </c>
      <c r="N11">
        <v>4</v>
      </c>
      <c r="O11">
        <v>0</v>
      </c>
    </row>
    <row r="12" spans="1:15">
      <c r="A12" s="181" t="s">
        <v>841</v>
      </c>
      <c r="B12" s="181" t="s">
        <v>7282</v>
      </c>
      <c r="C12" s="181">
        <v>1</v>
      </c>
      <c r="D12" s="181" t="s">
        <v>3</v>
      </c>
      <c r="E12" s="181">
        <v>1</v>
      </c>
      <c r="F12" s="181">
        <v>15</v>
      </c>
      <c r="G12" s="181">
        <v>2</v>
      </c>
      <c r="H12" s="181" t="s">
        <v>78</v>
      </c>
      <c r="I12" s="181" t="s">
        <v>17</v>
      </c>
    </row>
    <row r="13" spans="1:15">
      <c r="A13" s="54" t="s">
        <v>56</v>
      </c>
      <c r="B13" s="54" t="s">
        <v>7282</v>
      </c>
      <c r="C13" s="54">
        <v>1</v>
      </c>
      <c r="D13" s="54" t="s">
        <v>3</v>
      </c>
      <c r="E13" s="54" t="s">
        <v>48</v>
      </c>
      <c r="F13" s="54">
        <v>15</v>
      </c>
      <c r="G13" s="54">
        <v>15</v>
      </c>
      <c r="H13" s="54" t="s">
        <v>49</v>
      </c>
      <c r="I13" s="181" t="s">
        <v>50</v>
      </c>
    </row>
    <row r="14" spans="1:15">
      <c r="A14" s="54" t="s">
        <v>57</v>
      </c>
      <c r="B14" s="54" t="s">
        <v>7282</v>
      </c>
      <c r="C14" s="54">
        <v>1</v>
      </c>
      <c r="D14" s="54" t="s">
        <v>3</v>
      </c>
      <c r="E14" s="54" t="s">
        <v>48</v>
      </c>
      <c r="F14" s="54">
        <v>13</v>
      </c>
      <c r="G14" s="54">
        <v>8</v>
      </c>
      <c r="H14" s="54" t="s">
        <v>49</v>
      </c>
      <c r="I14" s="181" t="s">
        <v>50</v>
      </c>
    </row>
    <row r="15" spans="1:15">
      <c r="A15" s="54" t="s">
        <v>57</v>
      </c>
      <c r="B15" s="54" t="s">
        <v>7283</v>
      </c>
      <c r="C15" s="54">
        <v>1</v>
      </c>
      <c r="D15" s="54" t="s">
        <v>3</v>
      </c>
      <c r="E15" s="54" t="s">
        <v>48</v>
      </c>
      <c r="F15" s="54">
        <v>13</v>
      </c>
      <c r="G15" s="54">
        <v>8</v>
      </c>
      <c r="H15" s="54" t="s">
        <v>49</v>
      </c>
      <c r="I15" s="181" t="s">
        <v>50</v>
      </c>
    </row>
    <row r="16" spans="1:15">
      <c r="A16" s="54" t="s">
        <v>62</v>
      </c>
      <c r="B16" s="54" t="s">
        <v>7283</v>
      </c>
      <c r="C16" s="54">
        <v>1</v>
      </c>
      <c r="D16" s="54" t="s">
        <v>3</v>
      </c>
      <c r="E16" s="54" t="s">
        <v>48</v>
      </c>
      <c r="F16" s="54">
        <v>11</v>
      </c>
      <c r="G16" s="54">
        <v>7</v>
      </c>
      <c r="H16" s="54" t="s">
        <v>49</v>
      </c>
      <c r="I16" s="181" t="s">
        <v>50</v>
      </c>
    </row>
    <row r="17" spans="1:9">
      <c r="A17" s="54" t="s">
        <v>68</v>
      </c>
      <c r="B17" s="54" t="s">
        <v>7283</v>
      </c>
      <c r="C17" s="54">
        <v>1</v>
      </c>
      <c r="D17" s="54" t="s">
        <v>3</v>
      </c>
      <c r="E17" s="54" t="s">
        <v>48</v>
      </c>
      <c r="F17" s="54">
        <v>6</v>
      </c>
      <c r="G17" s="54">
        <v>3</v>
      </c>
      <c r="H17" s="54" t="s">
        <v>49</v>
      </c>
      <c r="I17" s="181" t="s">
        <v>50</v>
      </c>
    </row>
    <row r="18" spans="1:9">
      <c r="A18" t="s">
        <v>47</v>
      </c>
      <c r="B18" t="s">
        <v>7282</v>
      </c>
      <c r="C18">
        <v>0</v>
      </c>
      <c r="D18" t="s">
        <v>3</v>
      </c>
      <c r="E18" t="s">
        <v>48</v>
      </c>
      <c r="F18">
        <v>17</v>
      </c>
      <c r="G18">
        <v>7</v>
      </c>
      <c r="H18" t="s">
        <v>49</v>
      </c>
      <c r="I18" t="s">
        <v>50</v>
      </c>
    </row>
    <row r="19" spans="1:9">
      <c r="A19" t="s">
        <v>23</v>
      </c>
      <c r="B19" t="s">
        <v>7282</v>
      </c>
      <c r="C19">
        <v>0</v>
      </c>
      <c r="D19" t="s">
        <v>3</v>
      </c>
      <c r="F19">
        <v>7</v>
      </c>
      <c r="G19">
        <v>21</v>
      </c>
      <c r="H19" t="s">
        <v>38</v>
      </c>
      <c r="I19" t="s">
        <v>17</v>
      </c>
    </row>
    <row r="20" spans="1:9">
      <c r="A20" t="s">
        <v>51</v>
      </c>
      <c r="B20" t="s">
        <v>7282</v>
      </c>
      <c r="C20">
        <v>0</v>
      </c>
      <c r="D20" t="s">
        <v>52</v>
      </c>
      <c r="E20" t="s">
        <v>11</v>
      </c>
      <c r="F20">
        <v>3</v>
      </c>
      <c r="G20">
        <v>8</v>
      </c>
      <c r="H20" t="s">
        <v>49</v>
      </c>
      <c r="I20" t="s">
        <v>50</v>
      </c>
    </row>
    <row r="21" spans="1:9">
      <c r="A21" t="s">
        <v>44</v>
      </c>
      <c r="B21" t="s">
        <v>7282</v>
      </c>
      <c r="C21">
        <v>0</v>
      </c>
      <c r="D21" t="s">
        <v>3</v>
      </c>
      <c r="F21">
        <v>8</v>
      </c>
      <c r="G21">
        <v>21</v>
      </c>
      <c r="H21" t="s">
        <v>38</v>
      </c>
      <c r="I21" t="s">
        <v>17</v>
      </c>
    </row>
    <row r="22" spans="1:9">
      <c r="A22" t="s">
        <v>77</v>
      </c>
      <c r="B22" t="s">
        <v>7282</v>
      </c>
      <c r="C22">
        <v>0</v>
      </c>
      <c r="D22" t="s">
        <v>3</v>
      </c>
      <c r="E22">
        <v>3</v>
      </c>
      <c r="F22">
        <v>15</v>
      </c>
      <c r="G22">
        <v>4</v>
      </c>
      <c r="H22" t="s">
        <v>78</v>
      </c>
      <c r="I22" t="s">
        <v>17</v>
      </c>
    </row>
    <row r="23" spans="1:9">
      <c r="A23" t="s">
        <v>187</v>
      </c>
      <c r="B23" t="s">
        <v>7282</v>
      </c>
      <c r="C23">
        <v>0</v>
      </c>
      <c r="D23" t="s">
        <v>52</v>
      </c>
      <c r="E23">
        <v>2</v>
      </c>
      <c r="F23">
        <v>12</v>
      </c>
      <c r="G23">
        <v>6</v>
      </c>
      <c r="H23" t="s">
        <v>78</v>
      </c>
      <c r="I23" t="s">
        <v>17</v>
      </c>
    </row>
    <row r="24" spans="1:9">
      <c r="A24" t="s">
        <v>53</v>
      </c>
      <c r="B24" t="s">
        <v>7282</v>
      </c>
      <c r="C24">
        <v>0</v>
      </c>
      <c r="D24" t="s">
        <v>52</v>
      </c>
      <c r="E24" t="s">
        <v>54</v>
      </c>
      <c r="F24">
        <v>3</v>
      </c>
      <c r="G24">
        <v>16</v>
      </c>
      <c r="H24" t="s">
        <v>49</v>
      </c>
      <c r="I24" t="s">
        <v>50</v>
      </c>
    </row>
    <row r="25" spans="1:9">
      <c r="A25" t="s">
        <v>5939</v>
      </c>
      <c r="B25" t="s">
        <v>7282</v>
      </c>
      <c r="C25">
        <v>0</v>
      </c>
      <c r="D25" t="s">
        <v>3</v>
      </c>
      <c r="E25">
        <v>1</v>
      </c>
      <c r="F25">
        <v>16</v>
      </c>
      <c r="G25">
        <v>4</v>
      </c>
      <c r="H25" t="s">
        <v>49</v>
      </c>
      <c r="I25" t="s">
        <v>17</v>
      </c>
    </row>
    <row r="26" spans="1:9">
      <c r="A26" t="s">
        <v>25</v>
      </c>
      <c r="B26" t="s">
        <v>7282</v>
      </c>
      <c r="C26">
        <v>0</v>
      </c>
      <c r="D26" t="s">
        <v>3</v>
      </c>
      <c r="F26">
        <v>6</v>
      </c>
      <c r="G26">
        <v>21</v>
      </c>
      <c r="H26" t="s">
        <v>38</v>
      </c>
      <c r="I26" t="s">
        <v>17</v>
      </c>
    </row>
    <row r="27" spans="1:9">
      <c r="A27" t="s">
        <v>296</v>
      </c>
      <c r="B27" t="s">
        <v>7282</v>
      </c>
      <c r="C27">
        <v>0</v>
      </c>
      <c r="D27" t="s">
        <v>52</v>
      </c>
      <c r="E27">
        <v>3</v>
      </c>
      <c r="F27">
        <v>17</v>
      </c>
      <c r="G27">
        <v>7</v>
      </c>
      <c r="H27" t="s">
        <v>78</v>
      </c>
      <c r="I27" t="s">
        <v>17</v>
      </c>
    </row>
    <row r="28" spans="1:9">
      <c r="A28" t="s">
        <v>405</v>
      </c>
      <c r="B28" t="s">
        <v>7282</v>
      </c>
      <c r="C28">
        <v>0</v>
      </c>
      <c r="D28" t="s">
        <v>3</v>
      </c>
      <c r="E28">
        <v>1</v>
      </c>
      <c r="F28">
        <v>14</v>
      </c>
      <c r="G28">
        <v>7</v>
      </c>
      <c r="H28" t="s">
        <v>78</v>
      </c>
      <c r="I28" t="s">
        <v>17</v>
      </c>
    </row>
    <row r="29" spans="1:9">
      <c r="A29" t="s">
        <v>514</v>
      </c>
      <c r="B29" t="s">
        <v>7282</v>
      </c>
      <c r="C29">
        <v>0</v>
      </c>
      <c r="D29" t="s">
        <v>52</v>
      </c>
      <c r="E29">
        <v>10</v>
      </c>
      <c r="F29">
        <v>12</v>
      </c>
      <c r="G29">
        <v>11</v>
      </c>
      <c r="H29" t="s">
        <v>78</v>
      </c>
      <c r="I29" t="s">
        <v>17</v>
      </c>
    </row>
    <row r="30" spans="1:9">
      <c r="A30" t="s">
        <v>623</v>
      </c>
      <c r="B30" t="s">
        <v>7282</v>
      </c>
      <c r="C30">
        <v>0</v>
      </c>
      <c r="D30" t="s">
        <v>3</v>
      </c>
      <c r="E30">
        <v>1</v>
      </c>
      <c r="F30">
        <v>15</v>
      </c>
      <c r="G30">
        <v>4</v>
      </c>
      <c r="H30" t="s">
        <v>78</v>
      </c>
      <c r="I30" t="s">
        <v>17</v>
      </c>
    </row>
    <row r="31" spans="1:9">
      <c r="A31" t="s">
        <v>26</v>
      </c>
      <c r="B31" t="s">
        <v>7282</v>
      </c>
      <c r="C31">
        <v>0</v>
      </c>
      <c r="D31" t="s">
        <v>3</v>
      </c>
      <c r="F31">
        <v>5</v>
      </c>
      <c r="G31">
        <v>21</v>
      </c>
      <c r="H31" t="s">
        <v>38</v>
      </c>
      <c r="I31" t="s">
        <v>17</v>
      </c>
    </row>
    <row r="32" spans="1:9">
      <c r="A32" t="s">
        <v>6140</v>
      </c>
      <c r="B32" t="s">
        <v>7282</v>
      </c>
      <c r="C32">
        <v>0</v>
      </c>
      <c r="D32" t="s">
        <v>52</v>
      </c>
      <c r="E32">
        <v>2</v>
      </c>
      <c r="F32">
        <v>14</v>
      </c>
      <c r="G32">
        <v>3</v>
      </c>
      <c r="H32" t="s">
        <v>49</v>
      </c>
      <c r="I32" t="s">
        <v>17</v>
      </c>
    </row>
    <row r="33" spans="1:9">
      <c r="A33" t="s">
        <v>6341</v>
      </c>
      <c r="B33" t="s">
        <v>7282</v>
      </c>
      <c r="C33">
        <v>0</v>
      </c>
      <c r="D33" t="s">
        <v>52</v>
      </c>
      <c r="E33">
        <v>1</v>
      </c>
      <c r="F33">
        <v>12</v>
      </c>
      <c r="G33">
        <v>3</v>
      </c>
      <c r="H33" t="s">
        <v>49</v>
      </c>
      <c r="I33" t="s">
        <v>17</v>
      </c>
    </row>
    <row r="34" spans="1:9">
      <c r="A34" t="s">
        <v>27</v>
      </c>
      <c r="B34" t="s">
        <v>7282</v>
      </c>
      <c r="C34">
        <v>0</v>
      </c>
      <c r="D34" t="s">
        <v>52</v>
      </c>
      <c r="F34">
        <v>5</v>
      </c>
      <c r="G34">
        <v>21</v>
      </c>
      <c r="H34" t="s">
        <v>38</v>
      </c>
      <c r="I34" t="s">
        <v>17</v>
      </c>
    </row>
    <row r="35" spans="1:9">
      <c r="A35" t="s">
        <v>948</v>
      </c>
      <c r="B35" t="s">
        <v>7282</v>
      </c>
      <c r="C35">
        <v>0</v>
      </c>
      <c r="D35" t="s">
        <v>52</v>
      </c>
      <c r="E35">
        <v>2</v>
      </c>
      <c r="F35">
        <v>11</v>
      </c>
      <c r="G35">
        <v>11</v>
      </c>
      <c r="H35" t="s">
        <v>78</v>
      </c>
      <c r="I35" t="s">
        <v>17</v>
      </c>
    </row>
    <row r="36" spans="1:9">
      <c r="A36" t="s">
        <v>76</v>
      </c>
      <c r="B36" t="s">
        <v>7282</v>
      </c>
      <c r="C36">
        <v>0</v>
      </c>
      <c r="D36" t="s">
        <v>3</v>
      </c>
      <c r="F36">
        <v>4</v>
      </c>
      <c r="G36">
        <v>21</v>
      </c>
      <c r="H36" t="s">
        <v>38</v>
      </c>
      <c r="I36" t="s">
        <v>17</v>
      </c>
    </row>
    <row r="37" spans="1:9">
      <c r="A37" t="s">
        <v>6342</v>
      </c>
      <c r="B37" t="s">
        <v>7282</v>
      </c>
      <c r="C37">
        <v>0</v>
      </c>
      <c r="D37" t="s">
        <v>3</v>
      </c>
      <c r="E37">
        <v>1</v>
      </c>
      <c r="F37">
        <v>25</v>
      </c>
      <c r="G37">
        <v>3</v>
      </c>
      <c r="H37" t="s">
        <v>49</v>
      </c>
      <c r="I37" t="s">
        <v>17</v>
      </c>
    </row>
    <row r="38" spans="1:9">
      <c r="A38" t="s">
        <v>28</v>
      </c>
      <c r="B38" t="s">
        <v>7282</v>
      </c>
      <c r="C38">
        <v>0</v>
      </c>
      <c r="D38" t="s">
        <v>52</v>
      </c>
      <c r="F38">
        <v>23</v>
      </c>
      <c r="G38">
        <v>21</v>
      </c>
      <c r="H38" t="s">
        <v>38</v>
      </c>
      <c r="I38" t="s">
        <v>17</v>
      </c>
    </row>
    <row r="39" spans="1:9">
      <c r="A39" t="s">
        <v>6343</v>
      </c>
      <c r="B39" t="s">
        <v>7282</v>
      </c>
      <c r="C39">
        <v>0</v>
      </c>
      <c r="D39" t="s">
        <v>52</v>
      </c>
      <c r="E39">
        <v>2</v>
      </c>
      <c r="F39">
        <v>21</v>
      </c>
      <c r="G39">
        <v>4</v>
      </c>
      <c r="H39" t="s">
        <v>49</v>
      </c>
      <c r="I39" t="s">
        <v>17</v>
      </c>
    </row>
    <row r="40" spans="1:9">
      <c r="A40" t="s">
        <v>6739</v>
      </c>
      <c r="B40" t="s">
        <v>7282</v>
      </c>
      <c r="C40">
        <v>0</v>
      </c>
      <c r="D40" t="s">
        <v>52</v>
      </c>
      <c r="E40">
        <v>3</v>
      </c>
      <c r="F40">
        <v>2</v>
      </c>
      <c r="G40">
        <v>4</v>
      </c>
      <c r="H40" t="s">
        <v>49</v>
      </c>
      <c r="I40" t="s">
        <v>17</v>
      </c>
    </row>
    <row r="41" spans="1:9">
      <c r="A41" t="s">
        <v>1166</v>
      </c>
      <c r="B41" t="s">
        <v>7282</v>
      </c>
      <c r="C41">
        <v>0</v>
      </c>
      <c r="D41" t="s">
        <v>3</v>
      </c>
      <c r="E41">
        <v>1</v>
      </c>
      <c r="F41">
        <v>15</v>
      </c>
      <c r="G41">
        <v>7</v>
      </c>
      <c r="H41" t="s">
        <v>78</v>
      </c>
      <c r="I41" t="s">
        <v>17</v>
      </c>
    </row>
    <row r="42" spans="1:9">
      <c r="A42" t="s">
        <v>29</v>
      </c>
      <c r="B42" t="s">
        <v>7282</v>
      </c>
      <c r="C42">
        <v>0</v>
      </c>
      <c r="D42" t="s">
        <v>52</v>
      </c>
      <c r="F42">
        <v>10</v>
      </c>
      <c r="G42">
        <v>21</v>
      </c>
      <c r="H42" t="s">
        <v>38</v>
      </c>
      <c r="I42" t="s">
        <v>17</v>
      </c>
    </row>
    <row r="43" spans="1:9">
      <c r="A43" t="s">
        <v>30</v>
      </c>
      <c r="B43" t="s">
        <v>7282</v>
      </c>
      <c r="C43">
        <v>0</v>
      </c>
      <c r="D43" t="s">
        <v>52</v>
      </c>
      <c r="F43">
        <v>22</v>
      </c>
      <c r="G43">
        <v>21</v>
      </c>
      <c r="H43" t="s">
        <v>38</v>
      </c>
      <c r="I43" t="s">
        <v>17</v>
      </c>
    </row>
    <row r="44" spans="1:9">
      <c r="A44" t="s">
        <v>1275</v>
      </c>
      <c r="B44" t="s">
        <v>7282</v>
      </c>
      <c r="C44">
        <v>0</v>
      </c>
      <c r="D44" t="s">
        <v>3</v>
      </c>
      <c r="E44">
        <v>1</v>
      </c>
      <c r="F44">
        <v>14</v>
      </c>
      <c r="G44">
        <v>6</v>
      </c>
      <c r="H44" t="s">
        <v>78</v>
      </c>
      <c r="I44" t="s">
        <v>17</v>
      </c>
    </row>
    <row r="45" spans="1:9">
      <c r="A45" t="s">
        <v>31</v>
      </c>
      <c r="B45" t="s">
        <v>7282</v>
      </c>
      <c r="C45">
        <v>0</v>
      </c>
      <c r="D45" t="s">
        <v>3</v>
      </c>
      <c r="F45">
        <v>9</v>
      </c>
      <c r="G45">
        <v>21</v>
      </c>
      <c r="H45" t="s">
        <v>38</v>
      </c>
      <c r="I45" t="s">
        <v>17</v>
      </c>
    </row>
    <row r="46" spans="1:9">
      <c r="A46" t="s">
        <v>32</v>
      </c>
      <c r="B46" t="s">
        <v>7282</v>
      </c>
      <c r="C46">
        <v>0</v>
      </c>
      <c r="D46" t="s">
        <v>52</v>
      </c>
      <c r="F46">
        <v>20</v>
      </c>
      <c r="G46">
        <v>21</v>
      </c>
      <c r="H46" t="s">
        <v>38</v>
      </c>
      <c r="I46" t="s">
        <v>17</v>
      </c>
    </row>
    <row r="47" spans="1:9">
      <c r="A47" t="s">
        <v>33</v>
      </c>
      <c r="B47" t="s">
        <v>7282</v>
      </c>
      <c r="C47">
        <v>0</v>
      </c>
      <c r="D47" t="s">
        <v>3</v>
      </c>
      <c r="F47">
        <v>10</v>
      </c>
      <c r="G47">
        <v>21</v>
      </c>
      <c r="H47" t="s">
        <v>38</v>
      </c>
      <c r="I47" t="s">
        <v>17</v>
      </c>
    </row>
    <row r="48" spans="1:9">
      <c r="A48" t="s">
        <v>45</v>
      </c>
      <c r="B48" t="s">
        <v>7282</v>
      </c>
      <c r="C48">
        <v>0</v>
      </c>
      <c r="D48" t="s">
        <v>3</v>
      </c>
      <c r="F48">
        <v>9</v>
      </c>
      <c r="G48">
        <v>21</v>
      </c>
      <c r="H48" t="s">
        <v>38</v>
      </c>
      <c r="I48" t="s">
        <v>17</v>
      </c>
    </row>
    <row r="49" spans="1:9">
      <c r="A49" t="s">
        <v>1384</v>
      </c>
      <c r="B49" t="s">
        <v>7282</v>
      </c>
      <c r="C49">
        <v>0</v>
      </c>
      <c r="D49" t="s">
        <v>52</v>
      </c>
      <c r="E49">
        <v>6</v>
      </c>
      <c r="F49">
        <v>13</v>
      </c>
      <c r="G49">
        <v>11</v>
      </c>
      <c r="H49" t="s">
        <v>78</v>
      </c>
      <c r="I49" t="s">
        <v>17</v>
      </c>
    </row>
    <row r="50" spans="1:9">
      <c r="A50" t="s">
        <v>1493</v>
      </c>
      <c r="B50" t="s">
        <v>7282</v>
      </c>
      <c r="C50">
        <v>0</v>
      </c>
      <c r="D50" t="s">
        <v>52</v>
      </c>
      <c r="E50">
        <v>6</v>
      </c>
      <c r="F50">
        <v>14</v>
      </c>
      <c r="G50">
        <v>7</v>
      </c>
      <c r="H50" t="s">
        <v>78</v>
      </c>
      <c r="I50" t="s">
        <v>17</v>
      </c>
    </row>
    <row r="51" spans="1:9">
      <c r="A51" t="s">
        <v>1602</v>
      </c>
      <c r="B51" t="s">
        <v>7282</v>
      </c>
      <c r="C51">
        <v>0</v>
      </c>
      <c r="D51" t="s">
        <v>52</v>
      </c>
      <c r="E51">
        <v>1</v>
      </c>
      <c r="F51">
        <v>12</v>
      </c>
      <c r="G51">
        <v>11</v>
      </c>
      <c r="H51" t="s">
        <v>78</v>
      </c>
      <c r="I51" t="s">
        <v>17</v>
      </c>
    </row>
    <row r="52" spans="1:9">
      <c r="A52" t="s">
        <v>58</v>
      </c>
      <c r="B52" t="s">
        <v>7282</v>
      </c>
      <c r="C52">
        <v>0</v>
      </c>
      <c r="D52" t="s">
        <v>52</v>
      </c>
      <c r="E52" t="s">
        <v>48</v>
      </c>
      <c r="F52">
        <v>12</v>
      </c>
      <c r="G52">
        <v>12</v>
      </c>
      <c r="H52" t="s">
        <v>49</v>
      </c>
      <c r="I52" t="s">
        <v>50</v>
      </c>
    </row>
    <row r="53" spans="1:9">
      <c r="A53" t="s">
        <v>1699</v>
      </c>
      <c r="B53" t="s">
        <v>7282</v>
      </c>
      <c r="C53">
        <v>0</v>
      </c>
      <c r="D53" t="s">
        <v>52</v>
      </c>
      <c r="E53">
        <v>5</v>
      </c>
      <c r="F53">
        <v>7</v>
      </c>
      <c r="G53">
        <v>6</v>
      </c>
      <c r="H53" t="s">
        <v>78</v>
      </c>
      <c r="I53" t="s">
        <v>17</v>
      </c>
    </row>
    <row r="54" spans="1:9">
      <c r="A54" t="s">
        <v>1808</v>
      </c>
      <c r="B54" t="s">
        <v>7282</v>
      </c>
      <c r="C54">
        <v>0</v>
      </c>
      <c r="D54" t="s">
        <v>52</v>
      </c>
      <c r="E54">
        <v>2</v>
      </c>
      <c r="F54">
        <v>11</v>
      </c>
      <c r="G54">
        <v>7</v>
      </c>
      <c r="H54" t="s">
        <v>78</v>
      </c>
      <c r="I54" t="s">
        <v>17</v>
      </c>
    </row>
    <row r="55" spans="1:9">
      <c r="A55" t="s">
        <v>1917</v>
      </c>
      <c r="B55" t="s">
        <v>7282</v>
      </c>
      <c r="C55">
        <v>0</v>
      </c>
      <c r="D55" t="s">
        <v>3</v>
      </c>
      <c r="E55">
        <v>2</v>
      </c>
      <c r="F55">
        <v>15</v>
      </c>
      <c r="G55">
        <v>4</v>
      </c>
      <c r="H55" t="s">
        <v>78</v>
      </c>
      <c r="I55" t="s">
        <v>17</v>
      </c>
    </row>
    <row r="56" spans="1:9">
      <c r="A56" t="s">
        <v>2026</v>
      </c>
      <c r="B56" t="s">
        <v>7282</v>
      </c>
      <c r="C56">
        <v>0</v>
      </c>
      <c r="D56" t="s">
        <v>52</v>
      </c>
      <c r="E56">
        <v>2</v>
      </c>
      <c r="F56">
        <v>14</v>
      </c>
      <c r="G56">
        <v>8</v>
      </c>
      <c r="H56" t="s">
        <v>78</v>
      </c>
      <c r="I56" t="s">
        <v>17</v>
      </c>
    </row>
    <row r="57" spans="1:9">
      <c r="A57" t="s">
        <v>59</v>
      </c>
      <c r="B57" t="s">
        <v>7282</v>
      </c>
      <c r="C57">
        <v>0</v>
      </c>
      <c r="D57" t="s">
        <v>52</v>
      </c>
      <c r="E57" t="s">
        <v>48</v>
      </c>
      <c r="F57">
        <v>11</v>
      </c>
      <c r="G57">
        <v>20</v>
      </c>
      <c r="H57" t="s">
        <v>49</v>
      </c>
      <c r="I57" t="s">
        <v>50</v>
      </c>
    </row>
    <row r="58" spans="1:9">
      <c r="A58" t="s">
        <v>60</v>
      </c>
      <c r="B58" t="s">
        <v>7282</v>
      </c>
      <c r="C58">
        <v>0</v>
      </c>
      <c r="D58" t="s">
        <v>3</v>
      </c>
      <c r="E58" t="s">
        <v>48</v>
      </c>
      <c r="F58">
        <v>11</v>
      </c>
      <c r="G58">
        <v>19</v>
      </c>
      <c r="H58" t="s">
        <v>49</v>
      </c>
      <c r="I58" t="s">
        <v>50</v>
      </c>
    </row>
    <row r="59" spans="1:9">
      <c r="A59" t="s">
        <v>61</v>
      </c>
      <c r="B59" t="s">
        <v>7282</v>
      </c>
      <c r="C59">
        <v>0</v>
      </c>
      <c r="D59" t="s">
        <v>3</v>
      </c>
      <c r="E59" t="s">
        <v>48</v>
      </c>
      <c r="F59">
        <v>17</v>
      </c>
      <c r="G59">
        <v>18</v>
      </c>
      <c r="H59" t="s">
        <v>49</v>
      </c>
      <c r="I59" t="s">
        <v>50</v>
      </c>
    </row>
    <row r="60" spans="1:9">
      <c r="A60" t="s">
        <v>62</v>
      </c>
      <c r="B60" t="s">
        <v>7282</v>
      </c>
      <c r="C60">
        <v>0</v>
      </c>
      <c r="D60" t="s">
        <v>3</v>
      </c>
      <c r="E60" t="s">
        <v>48</v>
      </c>
      <c r="F60">
        <v>11</v>
      </c>
      <c r="G60">
        <v>7</v>
      </c>
      <c r="H60" t="s">
        <v>49</v>
      </c>
      <c r="I60" t="s">
        <v>50</v>
      </c>
    </row>
    <row r="61" spans="1:9">
      <c r="A61" t="s">
        <v>63</v>
      </c>
      <c r="B61" t="s">
        <v>7282</v>
      </c>
      <c r="C61">
        <v>0</v>
      </c>
      <c r="D61" t="s">
        <v>52</v>
      </c>
      <c r="E61" t="s">
        <v>48</v>
      </c>
      <c r="F61">
        <v>10</v>
      </c>
      <c r="G61">
        <v>18</v>
      </c>
      <c r="H61" t="s">
        <v>49</v>
      </c>
      <c r="I61" t="s">
        <v>50</v>
      </c>
    </row>
    <row r="62" spans="1:9">
      <c r="A62" t="s">
        <v>64</v>
      </c>
      <c r="B62" t="s">
        <v>7282</v>
      </c>
      <c r="C62">
        <v>0</v>
      </c>
      <c r="D62" t="s">
        <v>52</v>
      </c>
      <c r="E62" t="s">
        <v>11</v>
      </c>
      <c r="F62">
        <v>10</v>
      </c>
      <c r="G62">
        <v>16</v>
      </c>
      <c r="H62" t="s">
        <v>49</v>
      </c>
      <c r="I62" t="s">
        <v>50</v>
      </c>
    </row>
    <row r="63" spans="1:9">
      <c r="A63" t="s">
        <v>65</v>
      </c>
      <c r="B63" t="s">
        <v>7282</v>
      </c>
      <c r="C63">
        <v>0</v>
      </c>
      <c r="D63" t="s">
        <v>3</v>
      </c>
      <c r="E63" t="s">
        <v>48</v>
      </c>
      <c r="F63">
        <v>8</v>
      </c>
      <c r="G63">
        <v>14</v>
      </c>
      <c r="H63" t="s">
        <v>49</v>
      </c>
      <c r="I63" t="s">
        <v>50</v>
      </c>
    </row>
    <row r="64" spans="1:9">
      <c r="A64" t="s">
        <v>40</v>
      </c>
      <c r="B64" t="s">
        <v>7282</v>
      </c>
      <c r="C64">
        <v>0</v>
      </c>
      <c r="D64" t="s">
        <v>3</v>
      </c>
      <c r="F64">
        <v>13</v>
      </c>
      <c r="G64">
        <v>5</v>
      </c>
      <c r="H64" t="s">
        <v>38</v>
      </c>
      <c r="I64" t="s">
        <v>17</v>
      </c>
    </row>
    <row r="65" spans="1:9">
      <c r="A65" t="s">
        <v>41</v>
      </c>
      <c r="B65" t="s">
        <v>7282</v>
      </c>
      <c r="C65">
        <v>0</v>
      </c>
      <c r="D65" t="s">
        <v>3</v>
      </c>
      <c r="F65">
        <v>13</v>
      </c>
      <c r="G65">
        <v>5</v>
      </c>
      <c r="H65" t="s">
        <v>38</v>
      </c>
      <c r="I65" t="s">
        <v>17</v>
      </c>
    </row>
    <row r="66" spans="1:9">
      <c r="A66" t="s">
        <v>42</v>
      </c>
      <c r="B66" t="s">
        <v>7282</v>
      </c>
      <c r="C66">
        <v>0</v>
      </c>
      <c r="D66" t="s">
        <v>3</v>
      </c>
      <c r="F66">
        <v>12</v>
      </c>
      <c r="G66">
        <v>5</v>
      </c>
      <c r="H66" t="s">
        <v>38</v>
      </c>
      <c r="I66" t="s">
        <v>17</v>
      </c>
    </row>
    <row r="67" spans="1:9">
      <c r="A67" t="s">
        <v>43</v>
      </c>
      <c r="B67" t="s">
        <v>7282</v>
      </c>
      <c r="C67">
        <v>0</v>
      </c>
      <c r="D67" t="s">
        <v>3</v>
      </c>
      <c r="F67">
        <v>11</v>
      </c>
      <c r="G67">
        <v>5</v>
      </c>
      <c r="H67" t="s">
        <v>38</v>
      </c>
      <c r="I67" t="s">
        <v>17</v>
      </c>
    </row>
    <row r="68" spans="1:9">
      <c r="A68" t="s">
        <v>66</v>
      </c>
      <c r="B68" t="s">
        <v>7282</v>
      </c>
      <c r="C68">
        <v>0</v>
      </c>
      <c r="D68" t="s">
        <v>52</v>
      </c>
      <c r="E68" t="s">
        <v>48</v>
      </c>
      <c r="F68">
        <v>6</v>
      </c>
      <c r="G68">
        <v>19</v>
      </c>
      <c r="H68" t="s">
        <v>49</v>
      </c>
      <c r="I68" t="s">
        <v>50</v>
      </c>
    </row>
    <row r="69" spans="1:9">
      <c r="A69" t="s">
        <v>67</v>
      </c>
      <c r="B69" t="s">
        <v>7282</v>
      </c>
      <c r="C69">
        <v>0</v>
      </c>
      <c r="D69" t="s">
        <v>3</v>
      </c>
      <c r="E69" t="s">
        <v>11</v>
      </c>
      <c r="F69">
        <v>6</v>
      </c>
      <c r="G69">
        <v>3</v>
      </c>
      <c r="H69" t="s">
        <v>49</v>
      </c>
      <c r="I69" t="s">
        <v>50</v>
      </c>
    </row>
    <row r="70" spans="1:9">
      <c r="A70" t="s">
        <v>68</v>
      </c>
      <c r="B70" t="s">
        <v>7282</v>
      </c>
      <c r="C70">
        <v>0</v>
      </c>
      <c r="D70" t="s">
        <v>3</v>
      </c>
      <c r="E70" t="s">
        <v>48</v>
      </c>
      <c r="F70">
        <v>6</v>
      </c>
      <c r="G70">
        <v>3</v>
      </c>
      <c r="H70" t="s">
        <v>49</v>
      </c>
      <c r="I70" t="s">
        <v>50</v>
      </c>
    </row>
    <row r="71" spans="1:9">
      <c r="A71" t="s">
        <v>35</v>
      </c>
      <c r="B71" t="s">
        <v>7282</v>
      </c>
      <c r="C71">
        <v>0</v>
      </c>
      <c r="D71" t="s">
        <v>52</v>
      </c>
      <c r="F71">
        <v>11</v>
      </c>
      <c r="G71">
        <v>21</v>
      </c>
      <c r="H71" t="s">
        <v>38</v>
      </c>
      <c r="I71" t="s">
        <v>17</v>
      </c>
    </row>
    <row r="72" spans="1:9">
      <c r="A72" t="s">
        <v>69</v>
      </c>
      <c r="B72" t="s">
        <v>7282</v>
      </c>
      <c r="C72">
        <v>0</v>
      </c>
      <c r="D72" t="s">
        <v>52</v>
      </c>
      <c r="E72" t="s">
        <v>54</v>
      </c>
      <c r="F72">
        <v>6</v>
      </c>
      <c r="G72">
        <v>20</v>
      </c>
      <c r="H72" t="s">
        <v>49</v>
      </c>
      <c r="I72" t="s">
        <v>50</v>
      </c>
    </row>
    <row r="73" spans="1:9">
      <c r="A73" t="s">
        <v>70</v>
      </c>
      <c r="B73" t="s">
        <v>7282</v>
      </c>
      <c r="C73">
        <v>0</v>
      </c>
      <c r="D73" t="s">
        <v>3</v>
      </c>
      <c r="E73" t="s">
        <v>48</v>
      </c>
      <c r="F73">
        <v>6</v>
      </c>
      <c r="G73">
        <v>13</v>
      </c>
      <c r="H73" t="s">
        <v>49</v>
      </c>
      <c r="I73" t="s">
        <v>50</v>
      </c>
    </row>
    <row r="74" spans="1:9">
      <c r="A74" t="s">
        <v>71</v>
      </c>
      <c r="B74" t="s">
        <v>7282</v>
      </c>
      <c r="C74">
        <v>0</v>
      </c>
      <c r="D74" t="s">
        <v>3</v>
      </c>
      <c r="E74" t="s">
        <v>48</v>
      </c>
      <c r="F74">
        <v>6</v>
      </c>
      <c r="G74">
        <v>12</v>
      </c>
      <c r="H74" t="s">
        <v>49</v>
      </c>
      <c r="I74" t="s">
        <v>50</v>
      </c>
    </row>
    <row r="75" spans="1:9">
      <c r="A75" t="s">
        <v>72</v>
      </c>
      <c r="B75" t="s">
        <v>7282</v>
      </c>
      <c r="C75">
        <v>0</v>
      </c>
      <c r="D75" t="s">
        <v>3</v>
      </c>
      <c r="E75" t="s">
        <v>11</v>
      </c>
      <c r="F75">
        <v>5</v>
      </c>
      <c r="G75">
        <v>9</v>
      </c>
      <c r="H75" t="s">
        <v>49</v>
      </c>
      <c r="I75" t="s">
        <v>50</v>
      </c>
    </row>
    <row r="76" spans="1:9">
      <c r="A76" t="s">
        <v>5938</v>
      </c>
      <c r="B76" t="s">
        <v>7282</v>
      </c>
      <c r="C76">
        <v>0</v>
      </c>
      <c r="D76" t="s">
        <v>3</v>
      </c>
      <c r="E76">
        <v>1</v>
      </c>
      <c r="F76">
        <v>18</v>
      </c>
      <c r="G76">
        <v>6</v>
      </c>
      <c r="H76" t="s">
        <v>78</v>
      </c>
      <c r="I76" t="s">
        <v>17</v>
      </c>
    </row>
    <row r="77" spans="1:9">
      <c r="A77" t="s">
        <v>47</v>
      </c>
      <c r="B77" t="s">
        <v>7280</v>
      </c>
      <c r="C77">
        <v>0</v>
      </c>
      <c r="D77" t="s">
        <v>3</v>
      </c>
      <c r="E77" t="s">
        <v>48</v>
      </c>
      <c r="F77">
        <v>17</v>
      </c>
      <c r="G77">
        <v>7</v>
      </c>
      <c r="H77" t="s">
        <v>49</v>
      </c>
      <c r="I77" t="s">
        <v>50</v>
      </c>
    </row>
    <row r="78" spans="1:9">
      <c r="A78" t="s">
        <v>23</v>
      </c>
      <c r="B78" t="s">
        <v>7280</v>
      </c>
      <c r="C78">
        <v>0</v>
      </c>
      <c r="D78" t="s">
        <v>3</v>
      </c>
      <c r="F78">
        <v>7</v>
      </c>
      <c r="G78">
        <v>21</v>
      </c>
      <c r="H78" t="s">
        <v>38</v>
      </c>
      <c r="I78" t="s">
        <v>17</v>
      </c>
    </row>
    <row r="79" spans="1:9">
      <c r="A79" t="s">
        <v>51</v>
      </c>
      <c r="B79" t="s">
        <v>7280</v>
      </c>
      <c r="C79">
        <v>0</v>
      </c>
      <c r="D79" t="s">
        <v>52</v>
      </c>
      <c r="E79" t="s">
        <v>11</v>
      </c>
      <c r="F79">
        <v>3</v>
      </c>
      <c r="G79">
        <v>8</v>
      </c>
      <c r="H79" t="s">
        <v>49</v>
      </c>
      <c r="I79" t="s">
        <v>50</v>
      </c>
    </row>
    <row r="80" spans="1:9">
      <c r="A80" t="s">
        <v>44</v>
      </c>
      <c r="B80" t="s">
        <v>7280</v>
      </c>
      <c r="C80">
        <v>0</v>
      </c>
      <c r="D80" t="s">
        <v>3</v>
      </c>
      <c r="F80">
        <v>8</v>
      </c>
      <c r="G80">
        <v>21</v>
      </c>
      <c r="H80" t="s">
        <v>38</v>
      </c>
      <c r="I80" t="s">
        <v>17</v>
      </c>
    </row>
    <row r="81" spans="1:9">
      <c r="A81" t="s">
        <v>77</v>
      </c>
      <c r="B81" t="s">
        <v>7280</v>
      </c>
      <c r="C81">
        <v>0</v>
      </c>
      <c r="D81" t="s">
        <v>3</v>
      </c>
      <c r="E81">
        <v>3</v>
      </c>
      <c r="F81">
        <v>15</v>
      </c>
      <c r="G81">
        <v>4</v>
      </c>
      <c r="H81" t="s">
        <v>78</v>
      </c>
      <c r="I81" t="s">
        <v>17</v>
      </c>
    </row>
    <row r="82" spans="1:9">
      <c r="A82" t="s">
        <v>187</v>
      </c>
      <c r="B82" t="s">
        <v>7280</v>
      </c>
      <c r="C82">
        <v>0</v>
      </c>
      <c r="D82" t="s">
        <v>52</v>
      </c>
      <c r="E82">
        <v>2</v>
      </c>
      <c r="F82">
        <v>12</v>
      </c>
      <c r="G82">
        <v>6</v>
      </c>
      <c r="H82" t="s">
        <v>78</v>
      </c>
      <c r="I82" t="s">
        <v>17</v>
      </c>
    </row>
    <row r="83" spans="1:9">
      <c r="A83" t="s">
        <v>53</v>
      </c>
      <c r="B83" t="s">
        <v>7280</v>
      </c>
      <c r="C83">
        <v>0</v>
      </c>
      <c r="D83" t="s">
        <v>52</v>
      </c>
      <c r="E83" t="s">
        <v>54</v>
      </c>
      <c r="F83">
        <v>3</v>
      </c>
      <c r="G83">
        <v>16</v>
      </c>
      <c r="H83" t="s">
        <v>49</v>
      </c>
      <c r="I83" t="s">
        <v>50</v>
      </c>
    </row>
    <row r="84" spans="1:9">
      <c r="A84" t="s">
        <v>5939</v>
      </c>
      <c r="B84" t="s">
        <v>7280</v>
      </c>
      <c r="C84">
        <v>0</v>
      </c>
      <c r="D84" t="s">
        <v>3</v>
      </c>
      <c r="E84">
        <v>1</v>
      </c>
      <c r="F84">
        <v>16</v>
      </c>
      <c r="G84">
        <v>4</v>
      </c>
      <c r="H84" t="s">
        <v>49</v>
      </c>
      <c r="I84" t="s">
        <v>17</v>
      </c>
    </row>
    <row r="85" spans="1:9">
      <c r="A85" t="s">
        <v>25</v>
      </c>
      <c r="B85" t="s">
        <v>7280</v>
      </c>
      <c r="C85">
        <v>0</v>
      </c>
      <c r="D85" t="s">
        <v>3</v>
      </c>
      <c r="F85">
        <v>6</v>
      </c>
      <c r="G85">
        <v>21</v>
      </c>
      <c r="H85" t="s">
        <v>38</v>
      </c>
      <c r="I85" t="s">
        <v>17</v>
      </c>
    </row>
    <row r="86" spans="1:9">
      <c r="A86" t="s">
        <v>296</v>
      </c>
      <c r="B86" t="s">
        <v>7280</v>
      </c>
      <c r="C86">
        <v>0</v>
      </c>
      <c r="D86" t="s">
        <v>52</v>
      </c>
      <c r="E86">
        <v>3</v>
      </c>
      <c r="F86">
        <v>17</v>
      </c>
      <c r="G86">
        <v>7</v>
      </c>
      <c r="H86" t="s">
        <v>78</v>
      </c>
      <c r="I86" t="s">
        <v>17</v>
      </c>
    </row>
    <row r="87" spans="1:9">
      <c r="A87" t="s">
        <v>405</v>
      </c>
      <c r="B87" t="s">
        <v>7280</v>
      </c>
      <c r="C87">
        <v>0</v>
      </c>
      <c r="D87" t="s">
        <v>3</v>
      </c>
      <c r="E87">
        <v>1</v>
      </c>
      <c r="F87">
        <v>14</v>
      </c>
      <c r="G87">
        <v>7</v>
      </c>
      <c r="H87" t="s">
        <v>78</v>
      </c>
      <c r="I87" t="s">
        <v>17</v>
      </c>
    </row>
    <row r="88" spans="1:9">
      <c r="A88" t="s">
        <v>55</v>
      </c>
      <c r="B88" t="s">
        <v>7280</v>
      </c>
      <c r="C88">
        <v>0</v>
      </c>
      <c r="D88" t="s">
        <v>52</v>
      </c>
      <c r="E88" t="s">
        <v>48</v>
      </c>
      <c r="F88">
        <v>3</v>
      </c>
      <c r="G88">
        <v>12</v>
      </c>
      <c r="H88" t="s">
        <v>49</v>
      </c>
      <c r="I88" t="s">
        <v>50</v>
      </c>
    </row>
    <row r="89" spans="1:9">
      <c r="A89" t="s">
        <v>514</v>
      </c>
      <c r="B89" t="s">
        <v>7280</v>
      </c>
      <c r="C89">
        <v>0</v>
      </c>
      <c r="D89" t="s">
        <v>52</v>
      </c>
      <c r="E89">
        <v>10</v>
      </c>
      <c r="F89">
        <v>12</v>
      </c>
      <c r="G89">
        <v>11</v>
      </c>
      <c r="H89" t="s">
        <v>78</v>
      </c>
      <c r="I89" t="s">
        <v>17</v>
      </c>
    </row>
    <row r="90" spans="1:9">
      <c r="A90" t="s">
        <v>623</v>
      </c>
      <c r="B90" t="s">
        <v>7280</v>
      </c>
      <c r="C90">
        <v>0</v>
      </c>
      <c r="D90" t="s">
        <v>3</v>
      </c>
      <c r="E90">
        <v>1</v>
      </c>
      <c r="F90">
        <v>15</v>
      </c>
      <c r="G90">
        <v>4</v>
      </c>
      <c r="H90" t="s">
        <v>78</v>
      </c>
      <c r="I90" t="s">
        <v>17</v>
      </c>
    </row>
    <row r="91" spans="1:9">
      <c r="A91" t="s">
        <v>26</v>
      </c>
      <c r="B91" t="s">
        <v>7280</v>
      </c>
      <c r="C91">
        <v>0</v>
      </c>
      <c r="D91" t="s">
        <v>3</v>
      </c>
      <c r="F91">
        <v>5</v>
      </c>
      <c r="G91">
        <v>21</v>
      </c>
      <c r="H91" t="s">
        <v>38</v>
      </c>
      <c r="I91" t="s">
        <v>17</v>
      </c>
    </row>
    <row r="92" spans="1:9">
      <c r="A92" t="s">
        <v>6140</v>
      </c>
      <c r="B92" t="s">
        <v>7280</v>
      </c>
      <c r="C92">
        <v>0</v>
      </c>
      <c r="D92" t="s">
        <v>52</v>
      </c>
      <c r="E92">
        <v>2</v>
      </c>
      <c r="F92">
        <v>14</v>
      </c>
      <c r="G92">
        <v>3</v>
      </c>
      <c r="H92" t="s">
        <v>49</v>
      </c>
      <c r="I92" t="s">
        <v>17</v>
      </c>
    </row>
    <row r="93" spans="1:9">
      <c r="A93" t="s">
        <v>6341</v>
      </c>
      <c r="B93" t="s">
        <v>7280</v>
      </c>
      <c r="C93">
        <v>0</v>
      </c>
      <c r="D93" t="s">
        <v>52</v>
      </c>
      <c r="E93">
        <v>1</v>
      </c>
      <c r="F93">
        <v>12</v>
      </c>
      <c r="G93">
        <v>3</v>
      </c>
      <c r="H93" t="s">
        <v>49</v>
      </c>
      <c r="I93" t="s">
        <v>17</v>
      </c>
    </row>
    <row r="94" spans="1:9">
      <c r="A94" t="s">
        <v>732</v>
      </c>
      <c r="B94" t="s">
        <v>7280</v>
      </c>
      <c r="C94">
        <v>0</v>
      </c>
      <c r="D94" t="s">
        <v>52</v>
      </c>
      <c r="E94">
        <v>5</v>
      </c>
      <c r="F94">
        <v>11</v>
      </c>
      <c r="G94">
        <v>7</v>
      </c>
      <c r="H94" t="s">
        <v>78</v>
      </c>
      <c r="I94" t="s">
        <v>17</v>
      </c>
    </row>
    <row r="95" spans="1:9">
      <c r="A95" t="s">
        <v>27</v>
      </c>
      <c r="B95" t="s">
        <v>7280</v>
      </c>
      <c r="C95">
        <v>0</v>
      </c>
      <c r="D95" t="s">
        <v>52</v>
      </c>
      <c r="F95">
        <v>5</v>
      </c>
      <c r="G95">
        <v>21</v>
      </c>
      <c r="H95" t="s">
        <v>38</v>
      </c>
      <c r="I95" t="s">
        <v>17</v>
      </c>
    </row>
    <row r="96" spans="1:9">
      <c r="A96" t="s">
        <v>841</v>
      </c>
      <c r="B96" t="s">
        <v>7280</v>
      </c>
      <c r="C96">
        <v>0</v>
      </c>
      <c r="D96" t="s">
        <v>3</v>
      </c>
      <c r="E96">
        <v>1</v>
      </c>
      <c r="F96">
        <v>15</v>
      </c>
      <c r="G96">
        <v>2</v>
      </c>
      <c r="H96" t="s">
        <v>78</v>
      </c>
      <c r="I96" t="s">
        <v>17</v>
      </c>
    </row>
    <row r="97" spans="1:9">
      <c r="A97" t="s">
        <v>948</v>
      </c>
      <c r="B97" t="s">
        <v>7280</v>
      </c>
      <c r="C97">
        <v>0</v>
      </c>
      <c r="D97" t="s">
        <v>52</v>
      </c>
      <c r="E97">
        <v>2</v>
      </c>
      <c r="F97">
        <v>11</v>
      </c>
      <c r="G97">
        <v>11</v>
      </c>
      <c r="H97" t="s">
        <v>78</v>
      </c>
      <c r="I97" t="s">
        <v>17</v>
      </c>
    </row>
    <row r="98" spans="1:9">
      <c r="A98" t="s">
        <v>76</v>
      </c>
      <c r="B98" t="s">
        <v>7280</v>
      </c>
      <c r="C98">
        <v>0</v>
      </c>
      <c r="D98" t="s">
        <v>3</v>
      </c>
      <c r="F98">
        <v>4</v>
      </c>
      <c r="G98">
        <v>21</v>
      </c>
      <c r="H98" t="s">
        <v>38</v>
      </c>
      <c r="I98" t="s">
        <v>17</v>
      </c>
    </row>
    <row r="99" spans="1:9">
      <c r="A99" t="s">
        <v>6342</v>
      </c>
      <c r="B99" t="s">
        <v>7280</v>
      </c>
      <c r="C99">
        <v>0</v>
      </c>
      <c r="D99" t="s">
        <v>3</v>
      </c>
      <c r="E99">
        <v>1</v>
      </c>
      <c r="F99">
        <v>25</v>
      </c>
      <c r="G99">
        <v>3</v>
      </c>
      <c r="H99" t="s">
        <v>49</v>
      </c>
      <c r="I99" t="s">
        <v>17</v>
      </c>
    </row>
    <row r="100" spans="1:9">
      <c r="A100" t="s">
        <v>28</v>
      </c>
      <c r="B100" t="s">
        <v>7280</v>
      </c>
      <c r="C100">
        <v>0</v>
      </c>
      <c r="D100" t="s">
        <v>52</v>
      </c>
      <c r="F100">
        <v>23</v>
      </c>
      <c r="G100">
        <v>21</v>
      </c>
      <c r="H100" t="s">
        <v>38</v>
      </c>
      <c r="I100" t="s">
        <v>17</v>
      </c>
    </row>
    <row r="101" spans="1:9">
      <c r="A101" t="s">
        <v>1057</v>
      </c>
      <c r="B101" t="s">
        <v>7280</v>
      </c>
      <c r="C101">
        <v>0</v>
      </c>
      <c r="D101" t="s">
        <v>52</v>
      </c>
      <c r="E101">
        <v>3</v>
      </c>
      <c r="F101">
        <v>21</v>
      </c>
      <c r="G101">
        <v>5</v>
      </c>
      <c r="H101" t="s">
        <v>78</v>
      </c>
      <c r="I101" t="s">
        <v>17</v>
      </c>
    </row>
    <row r="102" spans="1:9">
      <c r="A102" t="s">
        <v>6343</v>
      </c>
      <c r="B102" t="s">
        <v>7280</v>
      </c>
      <c r="C102">
        <v>0</v>
      </c>
      <c r="D102" t="s">
        <v>52</v>
      </c>
      <c r="E102">
        <v>2</v>
      </c>
      <c r="F102">
        <v>21</v>
      </c>
      <c r="G102">
        <v>4</v>
      </c>
      <c r="H102" t="s">
        <v>49</v>
      </c>
      <c r="I102" t="s">
        <v>17</v>
      </c>
    </row>
    <row r="103" spans="1:9">
      <c r="A103" t="s">
        <v>6739</v>
      </c>
      <c r="B103" t="s">
        <v>7280</v>
      </c>
      <c r="C103">
        <v>0</v>
      </c>
      <c r="D103" t="s">
        <v>52</v>
      </c>
      <c r="E103">
        <v>3</v>
      </c>
      <c r="F103">
        <v>2</v>
      </c>
      <c r="G103">
        <v>4</v>
      </c>
      <c r="H103" t="s">
        <v>49</v>
      </c>
      <c r="I103" t="s">
        <v>17</v>
      </c>
    </row>
    <row r="104" spans="1:9">
      <c r="A104" t="s">
        <v>1166</v>
      </c>
      <c r="B104" t="s">
        <v>7280</v>
      </c>
      <c r="C104">
        <v>0</v>
      </c>
      <c r="D104" t="s">
        <v>3</v>
      </c>
      <c r="E104">
        <v>1</v>
      </c>
      <c r="F104">
        <v>15</v>
      </c>
      <c r="G104">
        <v>7</v>
      </c>
      <c r="H104" t="s">
        <v>78</v>
      </c>
      <c r="I104" t="s">
        <v>17</v>
      </c>
    </row>
    <row r="105" spans="1:9">
      <c r="A105" t="s">
        <v>29</v>
      </c>
      <c r="B105" t="s">
        <v>7280</v>
      </c>
      <c r="C105">
        <v>0</v>
      </c>
      <c r="D105" t="s">
        <v>52</v>
      </c>
      <c r="F105">
        <v>10</v>
      </c>
      <c r="G105">
        <v>21</v>
      </c>
      <c r="H105" t="s">
        <v>38</v>
      </c>
      <c r="I105" t="s">
        <v>17</v>
      </c>
    </row>
    <row r="106" spans="1:9">
      <c r="A106" t="s">
        <v>30</v>
      </c>
      <c r="B106" t="s">
        <v>7280</v>
      </c>
      <c r="C106">
        <v>0</v>
      </c>
      <c r="D106" t="s">
        <v>52</v>
      </c>
      <c r="F106">
        <v>22</v>
      </c>
      <c r="G106">
        <v>21</v>
      </c>
      <c r="H106" t="s">
        <v>38</v>
      </c>
      <c r="I106" t="s">
        <v>17</v>
      </c>
    </row>
    <row r="107" spans="1:9">
      <c r="A107" t="s">
        <v>56</v>
      </c>
      <c r="B107" t="s">
        <v>7280</v>
      </c>
      <c r="C107">
        <v>0</v>
      </c>
      <c r="D107" t="s">
        <v>3</v>
      </c>
      <c r="E107" t="s">
        <v>48</v>
      </c>
      <c r="F107">
        <v>15</v>
      </c>
      <c r="G107">
        <v>15</v>
      </c>
      <c r="H107" t="s">
        <v>49</v>
      </c>
      <c r="I107" t="s">
        <v>50</v>
      </c>
    </row>
    <row r="108" spans="1:9">
      <c r="A108" t="s">
        <v>1275</v>
      </c>
      <c r="B108" t="s">
        <v>7280</v>
      </c>
      <c r="C108">
        <v>0</v>
      </c>
      <c r="D108" t="s">
        <v>3</v>
      </c>
      <c r="E108">
        <v>1</v>
      </c>
      <c r="F108">
        <v>14</v>
      </c>
      <c r="G108">
        <v>6</v>
      </c>
      <c r="H108" t="s">
        <v>78</v>
      </c>
      <c r="I108" t="s">
        <v>17</v>
      </c>
    </row>
    <row r="109" spans="1:9">
      <c r="A109" t="s">
        <v>31</v>
      </c>
      <c r="B109" t="s">
        <v>7280</v>
      </c>
      <c r="C109">
        <v>0</v>
      </c>
      <c r="D109" t="s">
        <v>3</v>
      </c>
      <c r="F109">
        <v>9</v>
      </c>
      <c r="G109">
        <v>21</v>
      </c>
      <c r="H109" t="s">
        <v>38</v>
      </c>
      <c r="I109" t="s">
        <v>17</v>
      </c>
    </row>
    <row r="110" spans="1:9">
      <c r="A110" t="s">
        <v>32</v>
      </c>
      <c r="B110" t="s">
        <v>7280</v>
      </c>
      <c r="C110">
        <v>0</v>
      </c>
      <c r="D110" t="s">
        <v>52</v>
      </c>
      <c r="F110">
        <v>20</v>
      </c>
      <c r="G110">
        <v>21</v>
      </c>
      <c r="H110" t="s">
        <v>38</v>
      </c>
      <c r="I110" t="s">
        <v>17</v>
      </c>
    </row>
    <row r="111" spans="1:9">
      <c r="A111" t="s">
        <v>33</v>
      </c>
      <c r="B111" t="s">
        <v>7280</v>
      </c>
      <c r="C111">
        <v>0</v>
      </c>
      <c r="D111" t="s">
        <v>3</v>
      </c>
      <c r="F111">
        <v>10</v>
      </c>
      <c r="G111">
        <v>21</v>
      </c>
      <c r="H111" t="s">
        <v>38</v>
      </c>
      <c r="I111" t="s">
        <v>17</v>
      </c>
    </row>
    <row r="112" spans="1:9">
      <c r="A112" t="s">
        <v>45</v>
      </c>
      <c r="B112" t="s">
        <v>7280</v>
      </c>
      <c r="C112">
        <v>0</v>
      </c>
      <c r="D112" t="s">
        <v>3</v>
      </c>
      <c r="F112">
        <v>9</v>
      </c>
      <c r="G112">
        <v>21</v>
      </c>
      <c r="H112" t="s">
        <v>38</v>
      </c>
      <c r="I112" t="s">
        <v>17</v>
      </c>
    </row>
    <row r="113" spans="1:9">
      <c r="A113" t="s">
        <v>1384</v>
      </c>
      <c r="B113" t="s">
        <v>7280</v>
      </c>
      <c r="C113">
        <v>0</v>
      </c>
      <c r="D113" t="s">
        <v>52</v>
      </c>
      <c r="E113">
        <v>6</v>
      </c>
      <c r="F113">
        <v>13</v>
      </c>
      <c r="G113">
        <v>11</v>
      </c>
      <c r="H113" t="s">
        <v>78</v>
      </c>
      <c r="I113" t="s">
        <v>17</v>
      </c>
    </row>
    <row r="114" spans="1:9">
      <c r="A114" t="s">
        <v>1493</v>
      </c>
      <c r="B114" t="s">
        <v>7280</v>
      </c>
      <c r="C114">
        <v>0</v>
      </c>
      <c r="D114" t="s">
        <v>52</v>
      </c>
      <c r="E114">
        <v>6</v>
      </c>
      <c r="F114">
        <v>14</v>
      </c>
      <c r="G114">
        <v>7</v>
      </c>
      <c r="H114" t="s">
        <v>78</v>
      </c>
      <c r="I114" t="s">
        <v>17</v>
      </c>
    </row>
    <row r="115" spans="1:9">
      <c r="A115" t="s">
        <v>1602</v>
      </c>
      <c r="B115" t="s">
        <v>7280</v>
      </c>
      <c r="C115">
        <v>0</v>
      </c>
      <c r="D115" t="s">
        <v>52</v>
      </c>
      <c r="E115">
        <v>1</v>
      </c>
      <c r="F115">
        <v>12</v>
      </c>
      <c r="G115">
        <v>11</v>
      </c>
      <c r="H115" t="s">
        <v>78</v>
      </c>
      <c r="I115" t="s">
        <v>17</v>
      </c>
    </row>
    <row r="116" spans="1:9">
      <c r="A116" t="s">
        <v>57</v>
      </c>
      <c r="B116" t="s">
        <v>7280</v>
      </c>
      <c r="C116">
        <v>0</v>
      </c>
      <c r="D116" t="s">
        <v>3</v>
      </c>
      <c r="E116" t="s">
        <v>48</v>
      </c>
      <c r="F116">
        <v>13</v>
      </c>
      <c r="G116">
        <v>8</v>
      </c>
      <c r="H116" t="s">
        <v>49</v>
      </c>
      <c r="I116" t="s">
        <v>50</v>
      </c>
    </row>
    <row r="117" spans="1:9">
      <c r="A117" t="s">
        <v>58</v>
      </c>
      <c r="B117" t="s">
        <v>7280</v>
      </c>
      <c r="C117">
        <v>0</v>
      </c>
      <c r="D117" t="s">
        <v>52</v>
      </c>
      <c r="E117" t="s">
        <v>48</v>
      </c>
      <c r="F117">
        <v>12</v>
      </c>
      <c r="G117">
        <v>12</v>
      </c>
      <c r="H117" t="s">
        <v>49</v>
      </c>
      <c r="I117" t="s">
        <v>50</v>
      </c>
    </row>
    <row r="118" spans="1:9">
      <c r="A118" t="s">
        <v>1699</v>
      </c>
      <c r="B118" t="s">
        <v>7280</v>
      </c>
      <c r="C118">
        <v>0</v>
      </c>
      <c r="D118" t="s">
        <v>52</v>
      </c>
      <c r="E118">
        <v>5</v>
      </c>
      <c r="F118">
        <v>7</v>
      </c>
      <c r="G118">
        <v>6</v>
      </c>
      <c r="H118" t="s">
        <v>78</v>
      </c>
      <c r="I118" t="s">
        <v>17</v>
      </c>
    </row>
    <row r="119" spans="1:9">
      <c r="A119" t="s">
        <v>1808</v>
      </c>
      <c r="B119" t="s">
        <v>7280</v>
      </c>
      <c r="C119">
        <v>0</v>
      </c>
      <c r="D119" t="s">
        <v>52</v>
      </c>
      <c r="E119">
        <v>2</v>
      </c>
      <c r="F119">
        <v>11</v>
      </c>
      <c r="G119">
        <v>7</v>
      </c>
      <c r="H119" t="s">
        <v>78</v>
      </c>
      <c r="I119" t="s">
        <v>17</v>
      </c>
    </row>
    <row r="120" spans="1:9">
      <c r="A120" t="s">
        <v>1917</v>
      </c>
      <c r="B120" t="s">
        <v>7280</v>
      </c>
      <c r="C120">
        <v>0</v>
      </c>
      <c r="D120" t="s">
        <v>3</v>
      </c>
      <c r="E120">
        <v>2</v>
      </c>
      <c r="F120">
        <v>15</v>
      </c>
      <c r="G120">
        <v>4</v>
      </c>
      <c r="H120" t="s">
        <v>78</v>
      </c>
      <c r="I120" t="s">
        <v>17</v>
      </c>
    </row>
    <row r="121" spans="1:9">
      <c r="A121" t="s">
        <v>2026</v>
      </c>
      <c r="B121" t="s">
        <v>7280</v>
      </c>
      <c r="C121">
        <v>0</v>
      </c>
      <c r="D121" t="s">
        <v>52</v>
      </c>
      <c r="E121">
        <v>2</v>
      </c>
      <c r="F121">
        <v>14</v>
      </c>
      <c r="G121">
        <v>8</v>
      </c>
      <c r="H121" t="s">
        <v>78</v>
      </c>
      <c r="I121" t="s">
        <v>17</v>
      </c>
    </row>
    <row r="122" spans="1:9">
      <c r="A122" t="s">
        <v>59</v>
      </c>
      <c r="B122" t="s">
        <v>7280</v>
      </c>
      <c r="C122">
        <v>0</v>
      </c>
      <c r="D122" t="s">
        <v>52</v>
      </c>
      <c r="E122" t="s">
        <v>48</v>
      </c>
      <c r="F122">
        <v>11</v>
      </c>
      <c r="G122">
        <v>20</v>
      </c>
      <c r="H122" t="s">
        <v>49</v>
      </c>
      <c r="I122" t="s">
        <v>50</v>
      </c>
    </row>
    <row r="123" spans="1:9">
      <c r="A123" t="s">
        <v>60</v>
      </c>
      <c r="B123" t="s">
        <v>7280</v>
      </c>
      <c r="C123">
        <v>0</v>
      </c>
      <c r="D123" t="s">
        <v>3</v>
      </c>
      <c r="E123" t="s">
        <v>48</v>
      </c>
      <c r="F123">
        <v>11</v>
      </c>
      <c r="G123">
        <v>19</v>
      </c>
      <c r="H123" t="s">
        <v>49</v>
      </c>
      <c r="I123" t="s">
        <v>50</v>
      </c>
    </row>
    <row r="124" spans="1:9">
      <c r="A124" t="s">
        <v>6543</v>
      </c>
      <c r="B124" t="s">
        <v>7280</v>
      </c>
      <c r="C124">
        <v>0</v>
      </c>
      <c r="D124" t="s">
        <v>3</v>
      </c>
      <c r="E124">
        <v>1</v>
      </c>
      <c r="F124">
        <v>6</v>
      </c>
      <c r="G124">
        <v>3</v>
      </c>
      <c r="H124" t="s">
        <v>49</v>
      </c>
      <c r="I124" t="s">
        <v>17</v>
      </c>
    </row>
    <row r="125" spans="1:9">
      <c r="A125" t="s">
        <v>61</v>
      </c>
      <c r="B125" t="s">
        <v>7280</v>
      </c>
      <c r="C125">
        <v>0</v>
      </c>
      <c r="D125" t="s">
        <v>3</v>
      </c>
      <c r="E125" t="s">
        <v>48</v>
      </c>
      <c r="F125">
        <v>17</v>
      </c>
      <c r="G125">
        <v>18</v>
      </c>
      <c r="H125" t="s">
        <v>49</v>
      </c>
      <c r="I125" t="s">
        <v>50</v>
      </c>
    </row>
    <row r="126" spans="1:9">
      <c r="A126" t="s">
        <v>62</v>
      </c>
      <c r="B126" t="s">
        <v>7280</v>
      </c>
      <c r="C126">
        <v>0</v>
      </c>
      <c r="D126" t="s">
        <v>3</v>
      </c>
      <c r="E126" t="s">
        <v>48</v>
      </c>
      <c r="F126">
        <v>11</v>
      </c>
      <c r="G126">
        <v>7</v>
      </c>
      <c r="H126" t="s">
        <v>49</v>
      </c>
      <c r="I126" t="s">
        <v>50</v>
      </c>
    </row>
    <row r="127" spans="1:9">
      <c r="A127" t="s">
        <v>63</v>
      </c>
      <c r="B127" t="s">
        <v>7280</v>
      </c>
      <c r="C127">
        <v>0</v>
      </c>
      <c r="D127" t="s">
        <v>52</v>
      </c>
      <c r="E127" t="s">
        <v>48</v>
      </c>
      <c r="F127">
        <v>10</v>
      </c>
      <c r="G127">
        <v>18</v>
      </c>
      <c r="H127" t="s">
        <v>49</v>
      </c>
      <c r="I127" t="s">
        <v>50</v>
      </c>
    </row>
    <row r="128" spans="1:9">
      <c r="A128" t="s">
        <v>64</v>
      </c>
      <c r="B128" t="s">
        <v>7280</v>
      </c>
      <c r="C128">
        <v>0</v>
      </c>
      <c r="D128" t="s">
        <v>52</v>
      </c>
      <c r="E128" t="s">
        <v>11</v>
      </c>
      <c r="F128">
        <v>10</v>
      </c>
      <c r="G128">
        <v>16</v>
      </c>
      <c r="H128" t="s">
        <v>49</v>
      </c>
      <c r="I128" t="s">
        <v>50</v>
      </c>
    </row>
    <row r="129" spans="1:9">
      <c r="A129" t="s">
        <v>65</v>
      </c>
      <c r="B129" t="s">
        <v>7280</v>
      </c>
      <c r="C129">
        <v>0</v>
      </c>
      <c r="D129" t="s">
        <v>3</v>
      </c>
      <c r="E129" t="s">
        <v>48</v>
      </c>
      <c r="F129">
        <v>8</v>
      </c>
      <c r="G129">
        <v>14</v>
      </c>
      <c r="H129" t="s">
        <v>49</v>
      </c>
      <c r="I129" t="s">
        <v>50</v>
      </c>
    </row>
    <row r="130" spans="1:9">
      <c r="A130" t="s">
        <v>40</v>
      </c>
      <c r="B130" t="s">
        <v>7280</v>
      </c>
      <c r="C130">
        <v>0</v>
      </c>
      <c r="D130" t="s">
        <v>3</v>
      </c>
      <c r="F130">
        <v>13</v>
      </c>
      <c r="G130">
        <v>5</v>
      </c>
      <c r="H130" t="s">
        <v>38</v>
      </c>
      <c r="I130" t="s">
        <v>17</v>
      </c>
    </row>
    <row r="131" spans="1:9">
      <c r="A131" t="s">
        <v>41</v>
      </c>
      <c r="B131" t="s">
        <v>7280</v>
      </c>
      <c r="C131">
        <v>0</v>
      </c>
      <c r="D131" t="s">
        <v>3</v>
      </c>
      <c r="F131">
        <v>13</v>
      </c>
      <c r="G131">
        <v>5</v>
      </c>
      <c r="H131" t="s">
        <v>38</v>
      </c>
      <c r="I131" t="s">
        <v>17</v>
      </c>
    </row>
    <row r="132" spans="1:9">
      <c r="A132" t="s">
        <v>42</v>
      </c>
      <c r="B132" t="s">
        <v>7280</v>
      </c>
      <c r="C132">
        <v>0</v>
      </c>
      <c r="D132" t="s">
        <v>3</v>
      </c>
      <c r="F132">
        <v>12</v>
      </c>
      <c r="G132">
        <v>5</v>
      </c>
      <c r="H132" t="s">
        <v>38</v>
      </c>
      <c r="I132" t="s">
        <v>17</v>
      </c>
    </row>
    <row r="133" spans="1:9">
      <c r="A133" t="s">
        <v>43</v>
      </c>
      <c r="B133" t="s">
        <v>7280</v>
      </c>
      <c r="C133">
        <v>0</v>
      </c>
      <c r="D133" t="s">
        <v>3</v>
      </c>
      <c r="F133">
        <v>11</v>
      </c>
      <c r="G133">
        <v>5</v>
      </c>
      <c r="H133" t="s">
        <v>38</v>
      </c>
      <c r="I133" t="s">
        <v>17</v>
      </c>
    </row>
    <row r="134" spans="1:9">
      <c r="A134" t="s">
        <v>66</v>
      </c>
      <c r="B134" t="s">
        <v>7280</v>
      </c>
      <c r="C134">
        <v>0</v>
      </c>
      <c r="D134" t="s">
        <v>52</v>
      </c>
      <c r="E134" t="s">
        <v>48</v>
      </c>
      <c r="F134">
        <v>6</v>
      </c>
      <c r="G134">
        <v>19</v>
      </c>
      <c r="H134" t="s">
        <v>49</v>
      </c>
      <c r="I134" t="s">
        <v>50</v>
      </c>
    </row>
    <row r="135" spans="1:9">
      <c r="A135" t="s">
        <v>67</v>
      </c>
      <c r="B135" t="s">
        <v>7280</v>
      </c>
      <c r="C135">
        <v>0</v>
      </c>
      <c r="D135" t="s">
        <v>3</v>
      </c>
      <c r="E135" t="s">
        <v>11</v>
      </c>
      <c r="F135">
        <v>6</v>
      </c>
      <c r="G135">
        <v>3</v>
      </c>
      <c r="H135" t="s">
        <v>49</v>
      </c>
      <c r="I135" t="s">
        <v>50</v>
      </c>
    </row>
    <row r="136" spans="1:9">
      <c r="A136" t="s">
        <v>68</v>
      </c>
      <c r="B136" t="s">
        <v>7280</v>
      </c>
      <c r="C136">
        <v>0</v>
      </c>
      <c r="D136" t="s">
        <v>3</v>
      </c>
      <c r="E136" t="s">
        <v>48</v>
      </c>
      <c r="F136">
        <v>6</v>
      </c>
      <c r="G136">
        <v>3</v>
      </c>
      <c r="H136" t="s">
        <v>49</v>
      </c>
      <c r="I136" t="s">
        <v>50</v>
      </c>
    </row>
    <row r="137" spans="1:9">
      <c r="A137" t="s">
        <v>35</v>
      </c>
      <c r="B137" t="s">
        <v>7280</v>
      </c>
      <c r="C137">
        <v>0</v>
      </c>
      <c r="D137" t="s">
        <v>52</v>
      </c>
      <c r="F137">
        <v>11</v>
      </c>
      <c r="G137">
        <v>21</v>
      </c>
      <c r="H137" t="s">
        <v>38</v>
      </c>
      <c r="I137" t="s">
        <v>17</v>
      </c>
    </row>
    <row r="138" spans="1:9">
      <c r="A138" t="s">
        <v>69</v>
      </c>
      <c r="B138" t="s">
        <v>7280</v>
      </c>
      <c r="C138">
        <v>0</v>
      </c>
      <c r="D138" t="s">
        <v>52</v>
      </c>
      <c r="E138" t="s">
        <v>54</v>
      </c>
      <c r="F138">
        <v>6</v>
      </c>
      <c r="G138">
        <v>20</v>
      </c>
      <c r="H138" t="s">
        <v>49</v>
      </c>
      <c r="I138" t="s">
        <v>50</v>
      </c>
    </row>
    <row r="139" spans="1:9">
      <c r="A139" t="s">
        <v>70</v>
      </c>
      <c r="B139" t="s">
        <v>7280</v>
      </c>
      <c r="C139">
        <v>0</v>
      </c>
      <c r="D139" t="s">
        <v>3</v>
      </c>
      <c r="E139" t="s">
        <v>48</v>
      </c>
      <c r="F139">
        <v>6</v>
      </c>
      <c r="G139">
        <v>13</v>
      </c>
      <c r="H139" t="s">
        <v>49</v>
      </c>
      <c r="I139" t="s">
        <v>50</v>
      </c>
    </row>
    <row r="140" spans="1:9">
      <c r="A140" t="s">
        <v>71</v>
      </c>
      <c r="B140" t="s">
        <v>7280</v>
      </c>
      <c r="C140">
        <v>0</v>
      </c>
      <c r="D140" t="s">
        <v>3</v>
      </c>
      <c r="E140" t="s">
        <v>48</v>
      </c>
      <c r="F140">
        <v>6</v>
      </c>
      <c r="G140">
        <v>12</v>
      </c>
      <c r="H140" t="s">
        <v>49</v>
      </c>
      <c r="I140" t="s">
        <v>50</v>
      </c>
    </row>
    <row r="141" spans="1:9">
      <c r="A141" t="s">
        <v>72</v>
      </c>
      <c r="B141" t="s">
        <v>7280</v>
      </c>
      <c r="C141">
        <v>0</v>
      </c>
      <c r="D141" t="s">
        <v>3</v>
      </c>
      <c r="E141" t="s">
        <v>11</v>
      </c>
      <c r="F141">
        <v>5</v>
      </c>
      <c r="G141">
        <v>9</v>
      </c>
      <c r="H141" t="s">
        <v>49</v>
      </c>
      <c r="I141" t="s">
        <v>50</v>
      </c>
    </row>
    <row r="142" spans="1:9">
      <c r="A142" t="s">
        <v>5938</v>
      </c>
      <c r="B142" t="s">
        <v>7280</v>
      </c>
      <c r="C142">
        <v>0</v>
      </c>
      <c r="D142" t="s">
        <v>3</v>
      </c>
      <c r="E142">
        <v>1</v>
      </c>
      <c r="F142">
        <v>18</v>
      </c>
      <c r="G142">
        <v>6</v>
      </c>
      <c r="H142" t="s">
        <v>78</v>
      </c>
      <c r="I142" t="s">
        <v>17</v>
      </c>
    </row>
    <row r="143" spans="1:9">
      <c r="A143" t="s">
        <v>47</v>
      </c>
      <c r="B143" t="s">
        <v>7281</v>
      </c>
      <c r="C143">
        <v>0</v>
      </c>
      <c r="D143" t="s">
        <v>3</v>
      </c>
      <c r="E143" t="s">
        <v>48</v>
      </c>
      <c r="F143">
        <v>17</v>
      </c>
      <c r="G143">
        <v>7</v>
      </c>
      <c r="H143" t="s">
        <v>49</v>
      </c>
      <c r="I143" t="s">
        <v>50</v>
      </c>
    </row>
    <row r="144" spans="1:9">
      <c r="A144" t="s">
        <v>23</v>
      </c>
      <c r="B144" t="s">
        <v>7281</v>
      </c>
      <c r="C144">
        <v>0</v>
      </c>
      <c r="D144" t="s">
        <v>3</v>
      </c>
      <c r="F144">
        <v>7</v>
      </c>
      <c r="G144">
        <v>21</v>
      </c>
      <c r="H144" t="s">
        <v>38</v>
      </c>
      <c r="I144" t="s">
        <v>17</v>
      </c>
    </row>
    <row r="145" spans="1:9">
      <c r="A145" t="s">
        <v>51</v>
      </c>
      <c r="B145" t="s">
        <v>7281</v>
      </c>
      <c r="C145">
        <v>0</v>
      </c>
      <c r="D145" t="s">
        <v>52</v>
      </c>
      <c r="E145" t="s">
        <v>11</v>
      </c>
      <c r="F145">
        <v>3</v>
      </c>
      <c r="G145">
        <v>8</v>
      </c>
      <c r="H145" t="s">
        <v>49</v>
      </c>
      <c r="I145" t="s">
        <v>50</v>
      </c>
    </row>
    <row r="146" spans="1:9">
      <c r="A146" t="s">
        <v>44</v>
      </c>
      <c r="B146" t="s">
        <v>7281</v>
      </c>
      <c r="C146">
        <v>0</v>
      </c>
      <c r="D146" t="s">
        <v>3</v>
      </c>
      <c r="F146">
        <v>8</v>
      </c>
      <c r="G146">
        <v>21</v>
      </c>
      <c r="H146" t="s">
        <v>38</v>
      </c>
      <c r="I146" t="s">
        <v>17</v>
      </c>
    </row>
    <row r="147" spans="1:9">
      <c r="A147" t="s">
        <v>77</v>
      </c>
      <c r="B147" t="s">
        <v>7281</v>
      </c>
      <c r="C147">
        <v>0</v>
      </c>
      <c r="D147" t="s">
        <v>3</v>
      </c>
      <c r="E147">
        <v>3</v>
      </c>
      <c r="F147">
        <v>15</v>
      </c>
      <c r="G147">
        <v>4</v>
      </c>
      <c r="H147" t="s">
        <v>78</v>
      </c>
      <c r="I147" t="s">
        <v>17</v>
      </c>
    </row>
    <row r="148" spans="1:9">
      <c r="A148" t="s">
        <v>187</v>
      </c>
      <c r="B148" t="s">
        <v>7281</v>
      </c>
      <c r="C148">
        <v>0</v>
      </c>
      <c r="D148" t="s">
        <v>52</v>
      </c>
      <c r="E148">
        <v>2</v>
      </c>
      <c r="F148">
        <v>12</v>
      </c>
      <c r="G148">
        <v>6</v>
      </c>
      <c r="H148" t="s">
        <v>78</v>
      </c>
      <c r="I148" t="s">
        <v>17</v>
      </c>
    </row>
    <row r="149" spans="1:9">
      <c r="A149" t="s">
        <v>53</v>
      </c>
      <c r="B149" t="s">
        <v>7281</v>
      </c>
      <c r="C149">
        <v>0</v>
      </c>
      <c r="D149" t="s">
        <v>52</v>
      </c>
      <c r="E149" t="s">
        <v>54</v>
      </c>
      <c r="F149">
        <v>3</v>
      </c>
      <c r="G149">
        <v>16</v>
      </c>
      <c r="H149" t="s">
        <v>49</v>
      </c>
      <c r="I149" t="s">
        <v>50</v>
      </c>
    </row>
    <row r="150" spans="1:9">
      <c r="A150" t="s">
        <v>5939</v>
      </c>
      <c r="B150" t="s">
        <v>7281</v>
      </c>
      <c r="C150">
        <v>0</v>
      </c>
      <c r="D150" t="s">
        <v>3</v>
      </c>
      <c r="E150">
        <v>1</v>
      </c>
      <c r="F150">
        <v>16</v>
      </c>
      <c r="G150">
        <v>4</v>
      </c>
      <c r="H150" t="s">
        <v>49</v>
      </c>
      <c r="I150" t="s">
        <v>17</v>
      </c>
    </row>
    <row r="151" spans="1:9">
      <c r="A151" t="s">
        <v>25</v>
      </c>
      <c r="B151" t="s">
        <v>7281</v>
      </c>
      <c r="C151">
        <v>0</v>
      </c>
      <c r="D151" t="s">
        <v>3</v>
      </c>
      <c r="F151">
        <v>6</v>
      </c>
      <c r="G151">
        <v>21</v>
      </c>
      <c r="H151" t="s">
        <v>38</v>
      </c>
      <c r="I151" t="s">
        <v>17</v>
      </c>
    </row>
    <row r="152" spans="1:9">
      <c r="A152" t="s">
        <v>296</v>
      </c>
      <c r="B152" t="s">
        <v>7281</v>
      </c>
      <c r="C152">
        <v>0</v>
      </c>
      <c r="D152" t="s">
        <v>52</v>
      </c>
      <c r="E152">
        <v>3</v>
      </c>
      <c r="F152">
        <v>17</v>
      </c>
      <c r="G152">
        <v>7</v>
      </c>
      <c r="H152" t="s">
        <v>78</v>
      </c>
      <c r="I152" t="s">
        <v>17</v>
      </c>
    </row>
    <row r="153" spans="1:9">
      <c r="A153" t="s">
        <v>405</v>
      </c>
      <c r="B153" t="s">
        <v>7281</v>
      </c>
      <c r="C153">
        <v>0</v>
      </c>
      <c r="D153" t="s">
        <v>3</v>
      </c>
      <c r="E153">
        <v>1</v>
      </c>
      <c r="F153">
        <v>14</v>
      </c>
      <c r="G153">
        <v>7</v>
      </c>
      <c r="H153" t="s">
        <v>78</v>
      </c>
      <c r="I153" t="s">
        <v>17</v>
      </c>
    </row>
    <row r="154" spans="1:9">
      <c r="A154" t="s">
        <v>55</v>
      </c>
      <c r="B154" t="s">
        <v>7281</v>
      </c>
      <c r="C154">
        <v>0</v>
      </c>
      <c r="D154" t="s">
        <v>52</v>
      </c>
      <c r="E154" t="s">
        <v>48</v>
      </c>
      <c r="F154">
        <v>3</v>
      </c>
      <c r="G154">
        <v>12</v>
      </c>
      <c r="H154" t="s">
        <v>49</v>
      </c>
      <c r="I154" t="s">
        <v>50</v>
      </c>
    </row>
    <row r="155" spans="1:9">
      <c r="A155" t="s">
        <v>514</v>
      </c>
      <c r="B155" t="s">
        <v>7281</v>
      </c>
      <c r="C155">
        <v>0</v>
      </c>
      <c r="D155" t="s">
        <v>52</v>
      </c>
      <c r="E155">
        <v>10</v>
      </c>
      <c r="F155">
        <v>12</v>
      </c>
      <c r="G155">
        <v>11</v>
      </c>
      <c r="H155" t="s">
        <v>78</v>
      </c>
      <c r="I155" t="s">
        <v>17</v>
      </c>
    </row>
    <row r="156" spans="1:9">
      <c r="A156" t="s">
        <v>623</v>
      </c>
      <c r="B156" t="s">
        <v>7281</v>
      </c>
      <c r="C156">
        <v>0</v>
      </c>
      <c r="D156" t="s">
        <v>3</v>
      </c>
      <c r="E156">
        <v>1</v>
      </c>
      <c r="F156">
        <v>15</v>
      </c>
      <c r="G156">
        <v>4</v>
      </c>
      <c r="H156" t="s">
        <v>78</v>
      </c>
      <c r="I156" t="s">
        <v>17</v>
      </c>
    </row>
    <row r="157" spans="1:9">
      <c r="A157" t="s">
        <v>26</v>
      </c>
      <c r="B157" t="s">
        <v>7281</v>
      </c>
      <c r="C157">
        <v>0</v>
      </c>
      <c r="D157" t="s">
        <v>3</v>
      </c>
      <c r="F157">
        <v>5</v>
      </c>
      <c r="G157">
        <v>21</v>
      </c>
      <c r="H157" t="s">
        <v>38</v>
      </c>
      <c r="I157" t="s">
        <v>17</v>
      </c>
    </row>
    <row r="158" spans="1:9">
      <c r="A158" t="s">
        <v>6140</v>
      </c>
      <c r="B158" t="s">
        <v>7281</v>
      </c>
      <c r="C158">
        <v>0</v>
      </c>
      <c r="D158" t="s">
        <v>52</v>
      </c>
      <c r="E158">
        <v>2</v>
      </c>
      <c r="F158">
        <v>14</v>
      </c>
      <c r="G158">
        <v>3</v>
      </c>
      <c r="H158" t="s">
        <v>49</v>
      </c>
      <c r="I158" t="s">
        <v>17</v>
      </c>
    </row>
    <row r="159" spans="1:9">
      <c r="A159" t="s">
        <v>6341</v>
      </c>
      <c r="B159" t="s">
        <v>7281</v>
      </c>
      <c r="C159">
        <v>0</v>
      </c>
      <c r="D159" t="s">
        <v>52</v>
      </c>
      <c r="E159">
        <v>1</v>
      </c>
      <c r="F159">
        <v>12</v>
      </c>
      <c r="G159">
        <v>2</v>
      </c>
      <c r="H159" t="s">
        <v>49</v>
      </c>
      <c r="I159" t="s">
        <v>17</v>
      </c>
    </row>
    <row r="160" spans="1:9">
      <c r="A160" t="s">
        <v>732</v>
      </c>
      <c r="B160" t="s">
        <v>7281</v>
      </c>
      <c r="C160">
        <v>0</v>
      </c>
      <c r="D160" t="s">
        <v>52</v>
      </c>
      <c r="E160">
        <v>5</v>
      </c>
      <c r="F160">
        <v>11</v>
      </c>
      <c r="G160">
        <v>7</v>
      </c>
      <c r="H160" t="s">
        <v>78</v>
      </c>
      <c r="I160" t="s">
        <v>17</v>
      </c>
    </row>
    <row r="161" spans="1:9">
      <c r="A161" t="s">
        <v>27</v>
      </c>
      <c r="B161" t="s">
        <v>7281</v>
      </c>
      <c r="C161">
        <v>0</v>
      </c>
      <c r="D161" t="s">
        <v>52</v>
      </c>
      <c r="F161">
        <v>5</v>
      </c>
      <c r="G161">
        <v>21</v>
      </c>
      <c r="H161" t="s">
        <v>38</v>
      </c>
      <c r="I161" t="s">
        <v>17</v>
      </c>
    </row>
    <row r="162" spans="1:9">
      <c r="A162" t="s">
        <v>841</v>
      </c>
      <c r="B162" t="s">
        <v>7281</v>
      </c>
      <c r="C162">
        <v>0</v>
      </c>
      <c r="D162" t="s">
        <v>3</v>
      </c>
      <c r="E162">
        <v>1</v>
      </c>
      <c r="F162">
        <v>15</v>
      </c>
      <c r="G162">
        <v>2</v>
      </c>
      <c r="H162" t="s">
        <v>78</v>
      </c>
      <c r="I162" t="s">
        <v>17</v>
      </c>
    </row>
    <row r="163" spans="1:9">
      <c r="A163" t="s">
        <v>948</v>
      </c>
      <c r="B163" t="s">
        <v>7281</v>
      </c>
      <c r="C163">
        <v>0</v>
      </c>
      <c r="D163" t="s">
        <v>52</v>
      </c>
      <c r="E163">
        <v>2</v>
      </c>
      <c r="F163">
        <v>11</v>
      </c>
      <c r="G163">
        <v>11</v>
      </c>
      <c r="H163" t="s">
        <v>78</v>
      </c>
      <c r="I163" t="s">
        <v>17</v>
      </c>
    </row>
    <row r="164" spans="1:9">
      <c r="A164" t="s">
        <v>76</v>
      </c>
      <c r="B164" t="s">
        <v>7281</v>
      </c>
      <c r="C164">
        <v>0</v>
      </c>
      <c r="D164" t="s">
        <v>3</v>
      </c>
      <c r="F164">
        <v>4</v>
      </c>
      <c r="G164">
        <v>21</v>
      </c>
      <c r="H164" t="s">
        <v>38</v>
      </c>
      <c r="I164" t="s">
        <v>17</v>
      </c>
    </row>
    <row r="165" spans="1:9">
      <c r="A165" t="s">
        <v>6342</v>
      </c>
      <c r="B165" t="s">
        <v>7281</v>
      </c>
      <c r="C165">
        <v>0</v>
      </c>
      <c r="D165" t="s">
        <v>3</v>
      </c>
      <c r="E165">
        <v>1</v>
      </c>
      <c r="F165">
        <v>25</v>
      </c>
      <c r="G165">
        <v>3</v>
      </c>
      <c r="H165" t="s">
        <v>49</v>
      </c>
      <c r="I165" t="s">
        <v>17</v>
      </c>
    </row>
    <row r="166" spans="1:9">
      <c r="A166" t="s">
        <v>28</v>
      </c>
      <c r="B166" t="s">
        <v>7281</v>
      </c>
      <c r="C166">
        <v>0</v>
      </c>
      <c r="D166" t="s">
        <v>52</v>
      </c>
      <c r="F166">
        <v>23</v>
      </c>
      <c r="G166">
        <v>21</v>
      </c>
      <c r="H166" t="s">
        <v>38</v>
      </c>
      <c r="I166" t="s">
        <v>17</v>
      </c>
    </row>
    <row r="167" spans="1:9">
      <c r="A167" t="s">
        <v>1057</v>
      </c>
      <c r="B167" t="s">
        <v>7281</v>
      </c>
      <c r="C167">
        <v>0</v>
      </c>
      <c r="D167" t="s">
        <v>52</v>
      </c>
      <c r="E167">
        <v>3</v>
      </c>
      <c r="F167">
        <v>21</v>
      </c>
      <c r="G167">
        <v>5</v>
      </c>
      <c r="H167" t="s">
        <v>78</v>
      </c>
      <c r="I167" t="s">
        <v>17</v>
      </c>
    </row>
    <row r="168" spans="1:9">
      <c r="A168" t="s">
        <v>6343</v>
      </c>
      <c r="B168" t="s">
        <v>7281</v>
      </c>
      <c r="C168">
        <v>0</v>
      </c>
      <c r="D168" t="s">
        <v>52</v>
      </c>
      <c r="E168">
        <v>2</v>
      </c>
      <c r="F168">
        <v>21</v>
      </c>
      <c r="G168">
        <v>4</v>
      </c>
      <c r="H168" t="s">
        <v>49</v>
      </c>
      <c r="I168" t="s">
        <v>17</v>
      </c>
    </row>
    <row r="169" spans="1:9">
      <c r="A169" t="s">
        <v>6739</v>
      </c>
      <c r="B169" t="s">
        <v>7281</v>
      </c>
      <c r="C169">
        <v>0</v>
      </c>
      <c r="D169" t="s">
        <v>52</v>
      </c>
      <c r="E169">
        <v>3</v>
      </c>
      <c r="F169">
        <v>2</v>
      </c>
      <c r="G169">
        <v>4</v>
      </c>
      <c r="H169" t="s">
        <v>49</v>
      </c>
      <c r="I169" t="s">
        <v>17</v>
      </c>
    </row>
    <row r="170" spans="1:9">
      <c r="A170" t="s">
        <v>1166</v>
      </c>
      <c r="B170" t="s">
        <v>7281</v>
      </c>
      <c r="C170">
        <v>0</v>
      </c>
      <c r="D170" t="s">
        <v>3</v>
      </c>
      <c r="E170">
        <v>1</v>
      </c>
      <c r="F170">
        <v>15</v>
      </c>
      <c r="G170">
        <v>7</v>
      </c>
      <c r="H170" t="s">
        <v>78</v>
      </c>
      <c r="I170" t="s">
        <v>17</v>
      </c>
    </row>
    <row r="171" spans="1:9">
      <c r="A171" t="s">
        <v>29</v>
      </c>
      <c r="B171" t="s">
        <v>7281</v>
      </c>
      <c r="C171">
        <v>0</v>
      </c>
      <c r="D171" t="s">
        <v>52</v>
      </c>
      <c r="F171">
        <v>10</v>
      </c>
      <c r="G171">
        <v>21</v>
      </c>
      <c r="H171" t="s">
        <v>38</v>
      </c>
      <c r="I171" t="s">
        <v>17</v>
      </c>
    </row>
    <row r="172" spans="1:9">
      <c r="A172" t="s">
        <v>30</v>
      </c>
      <c r="B172" t="s">
        <v>7281</v>
      </c>
      <c r="C172">
        <v>0</v>
      </c>
      <c r="D172" t="s">
        <v>52</v>
      </c>
      <c r="F172">
        <v>22</v>
      </c>
      <c r="G172">
        <v>21</v>
      </c>
      <c r="H172" t="s">
        <v>38</v>
      </c>
      <c r="I172" t="s">
        <v>17</v>
      </c>
    </row>
    <row r="173" spans="1:9">
      <c r="A173" t="s">
        <v>56</v>
      </c>
      <c r="B173" t="s">
        <v>7281</v>
      </c>
      <c r="C173">
        <v>0</v>
      </c>
      <c r="D173" t="s">
        <v>3</v>
      </c>
      <c r="E173" t="s">
        <v>48</v>
      </c>
      <c r="F173">
        <v>15</v>
      </c>
      <c r="G173">
        <v>15</v>
      </c>
      <c r="H173" t="s">
        <v>49</v>
      </c>
      <c r="I173" t="s">
        <v>50</v>
      </c>
    </row>
    <row r="174" spans="1:9">
      <c r="A174" t="s">
        <v>1275</v>
      </c>
      <c r="B174" t="s">
        <v>7281</v>
      </c>
      <c r="C174">
        <v>0</v>
      </c>
      <c r="D174" t="s">
        <v>3</v>
      </c>
      <c r="E174">
        <v>1</v>
      </c>
      <c r="F174">
        <v>14</v>
      </c>
      <c r="G174">
        <v>6</v>
      </c>
      <c r="H174" t="s">
        <v>78</v>
      </c>
      <c r="I174" t="s">
        <v>17</v>
      </c>
    </row>
    <row r="175" spans="1:9">
      <c r="A175" t="s">
        <v>31</v>
      </c>
      <c r="B175" t="s">
        <v>7281</v>
      </c>
      <c r="C175">
        <v>0</v>
      </c>
      <c r="D175" t="s">
        <v>3</v>
      </c>
      <c r="F175">
        <v>9</v>
      </c>
      <c r="G175">
        <v>21</v>
      </c>
      <c r="H175" t="s">
        <v>38</v>
      </c>
      <c r="I175" t="s">
        <v>17</v>
      </c>
    </row>
    <row r="176" spans="1:9">
      <c r="A176" t="s">
        <v>32</v>
      </c>
      <c r="B176" t="s">
        <v>7281</v>
      </c>
      <c r="C176">
        <v>0</v>
      </c>
      <c r="D176" t="s">
        <v>52</v>
      </c>
      <c r="F176">
        <v>20</v>
      </c>
      <c r="G176">
        <v>21</v>
      </c>
      <c r="H176" t="s">
        <v>38</v>
      </c>
      <c r="I176" t="s">
        <v>17</v>
      </c>
    </row>
    <row r="177" spans="1:9">
      <c r="A177" t="s">
        <v>33</v>
      </c>
      <c r="B177" t="s">
        <v>7281</v>
      </c>
      <c r="C177">
        <v>0</v>
      </c>
      <c r="D177" t="s">
        <v>3</v>
      </c>
      <c r="F177">
        <v>10</v>
      </c>
      <c r="G177">
        <v>21</v>
      </c>
      <c r="H177" t="s">
        <v>38</v>
      </c>
      <c r="I177" t="s">
        <v>17</v>
      </c>
    </row>
    <row r="178" spans="1:9">
      <c r="A178" t="s">
        <v>45</v>
      </c>
      <c r="B178" t="s">
        <v>7281</v>
      </c>
      <c r="C178">
        <v>0</v>
      </c>
      <c r="D178" t="s">
        <v>3</v>
      </c>
      <c r="F178">
        <v>9</v>
      </c>
      <c r="G178">
        <v>21</v>
      </c>
      <c r="H178" t="s">
        <v>38</v>
      </c>
      <c r="I178" t="s">
        <v>17</v>
      </c>
    </row>
    <row r="179" spans="1:9">
      <c r="A179" t="s">
        <v>1384</v>
      </c>
      <c r="B179" t="s">
        <v>7281</v>
      </c>
      <c r="C179">
        <v>0</v>
      </c>
      <c r="D179" t="s">
        <v>52</v>
      </c>
      <c r="E179">
        <v>6</v>
      </c>
      <c r="F179">
        <v>13</v>
      </c>
      <c r="G179">
        <v>11</v>
      </c>
      <c r="H179" t="s">
        <v>78</v>
      </c>
      <c r="I179" t="s">
        <v>17</v>
      </c>
    </row>
    <row r="180" spans="1:9">
      <c r="A180" t="s">
        <v>1493</v>
      </c>
      <c r="B180" t="s">
        <v>7281</v>
      </c>
      <c r="C180">
        <v>0</v>
      </c>
      <c r="D180" t="s">
        <v>52</v>
      </c>
      <c r="E180">
        <v>6</v>
      </c>
      <c r="F180">
        <v>14</v>
      </c>
      <c r="G180">
        <v>7</v>
      </c>
      <c r="H180" t="s">
        <v>78</v>
      </c>
      <c r="I180" t="s">
        <v>17</v>
      </c>
    </row>
    <row r="181" spans="1:9">
      <c r="A181" t="s">
        <v>1602</v>
      </c>
      <c r="B181" t="s">
        <v>7281</v>
      </c>
      <c r="C181">
        <v>0</v>
      </c>
      <c r="D181" t="s">
        <v>52</v>
      </c>
      <c r="E181">
        <v>1</v>
      </c>
      <c r="F181">
        <v>12</v>
      </c>
      <c r="G181">
        <v>11</v>
      </c>
      <c r="H181" t="s">
        <v>78</v>
      </c>
      <c r="I181" t="s">
        <v>17</v>
      </c>
    </row>
    <row r="182" spans="1:9">
      <c r="A182" t="s">
        <v>57</v>
      </c>
      <c r="B182" t="s">
        <v>7281</v>
      </c>
      <c r="C182">
        <v>0</v>
      </c>
      <c r="D182" t="s">
        <v>3</v>
      </c>
      <c r="E182" t="s">
        <v>48</v>
      </c>
      <c r="F182">
        <v>13</v>
      </c>
      <c r="G182">
        <v>8</v>
      </c>
      <c r="H182" t="s">
        <v>49</v>
      </c>
      <c r="I182" t="s">
        <v>50</v>
      </c>
    </row>
    <row r="183" spans="1:9">
      <c r="A183" t="s">
        <v>58</v>
      </c>
      <c r="B183" t="s">
        <v>7281</v>
      </c>
      <c r="C183">
        <v>0</v>
      </c>
      <c r="D183" t="s">
        <v>52</v>
      </c>
      <c r="E183" t="s">
        <v>48</v>
      </c>
      <c r="F183">
        <v>12</v>
      </c>
      <c r="G183">
        <v>12</v>
      </c>
      <c r="H183" t="s">
        <v>49</v>
      </c>
      <c r="I183" t="s">
        <v>50</v>
      </c>
    </row>
    <row r="184" spans="1:9">
      <c r="A184" t="s">
        <v>1699</v>
      </c>
      <c r="B184" t="s">
        <v>7281</v>
      </c>
      <c r="C184">
        <v>0</v>
      </c>
      <c r="D184" t="s">
        <v>52</v>
      </c>
      <c r="E184">
        <v>5</v>
      </c>
      <c r="F184">
        <v>7</v>
      </c>
      <c r="G184">
        <v>6</v>
      </c>
      <c r="H184" t="s">
        <v>78</v>
      </c>
      <c r="I184" t="s">
        <v>17</v>
      </c>
    </row>
    <row r="185" spans="1:9">
      <c r="A185" t="s">
        <v>1808</v>
      </c>
      <c r="B185" t="s">
        <v>7281</v>
      </c>
      <c r="C185">
        <v>0</v>
      </c>
      <c r="D185" t="s">
        <v>52</v>
      </c>
      <c r="E185">
        <v>2</v>
      </c>
      <c r="F185">
        <v>11</v>
      </c>
      <c r="G185">
        <v>7</v>
      </c>
      <c r="H185" t="s">
        <v>78</v>
      </c>
      <c r="I185" t="s">
        <v>17</v>
      </c>
    </row>
    <row r="186" spans="1:9">
      <c r="A186" t="s">
        <v>1917</v>
      </c>
      <c r="B186" t="s">
        <v>7281</v>
      </c>
      <c r="C186">
        <v>0</v>
      </c>
      <c r="D186" t="s">
        <v>3</v>
      </c>
      <c r="E186">
        <v>2</v>
      </c>
      <c r="F186">
        <v>15</v>
      </c>
      <c r="G186">
        <v>4</v>
      </c>
      <c r="H186" t="s">
        <v>78</v>
      </c>
      <c r="I186" t="s">
        <v>17</v>
      </c>
    </row>
    <row r="187" spans="1:9">
      <c r="A187" t="s">
        <v>2026</v>
      </c>
      <c r="B187" t="s">
        <v>7281</v>
      </c>
      <c r="C187">
        <v>0</v>
      </c>
      <c r="D187" t="s">
        <v>52</v>
      </c>
      <c r="E187">
        <v>2</v>
      </c>
      <c r="F187">
        <v>14</v>
      </c>
      <c r="G187">
        <v>8</v>
      </c>
      <c r="H187" t="s">
        <v>78</v>
      </c>
      <c r="I187" t="s">
        <v>17</v>
      </c>
    </row>
    <row r="188" spans="1:9">
      <c r="A188" t="s">
        <v>59</v>
      </c>
      <c r="B188" t="s">
        <v>7281</v>
      </c>
      <c r="C188">
        <v>0</v>
      </c>
      <c r="D188" t="s">
        <v>52</v>
      </c>
      <c r="E188" t="s">
        <v>48</v>
      </c>
      <c r="F188">
        <v>11</v>
      </c>
      <c r="G188">
        <v>20</v>
      </c>
      <c r="H188" t="s">
        <v>49</v>
      </c>
      <c r="I188" t="s">
        <v>50</v>
      </c>
    </row>
    <row r="189" spans="1:9">
      <c r="A189" t="s">
        <v>60</v>
      </c>
      <c r="B189" t="s">
        <v>7281</v>
      </c>
      <c r="C189">
        <v>0</v>
      </c>
      <c r="D189" t="s">
        <v>3</v>
      </c>
      <c r="E189" t="s">
        <v>48</v>
      </c>
      <c r="F189">
        <v>11</v>
      </c>
      <c r="G189">
        <v>19</v>
      </c>
      <c r="H189" t="s">
        <v>49</v>
      </c>
      <c r="I189" t="s">
        <v>50</v>
      </c>
    </row>
    <row r="190" spans="1:9">
      <c r="A190" t="s">
        <v>6543</v>
      </c>
      <c r="B190" t="s">
        <v>7281</v>
      </c>
      <c r="C190">
        <v>0</v>
      </c>
      <c r="D190" t="s">
        <v>3</v>
      </c>
      <c r="E190">
        <v>1</v>
      </c>
      <c r="F190">
        <v>6</v>
      </c>
      <c r="G190">
        <v>3</v>
      </c>
      <c r="H190" t="s">
        <v>49</v>
      </c>
      <c r="I190" t="s">
        <v>17</v>
      </c>
    </row>
    <row r="191" spans="1:9">
      <c r="A191" t="s">
        <v>61</v>
      </c>
      <c r="B191" t="s">
        <v>7281</v>
      </c>
      <c r="C191">
        <v>0</v>
      </c>
      <c r="D191" t="s">
        <v>3</v>
      </c>
      <c r="E191" t="s">
        <v>48</v>
      </c>
      <c r="F191">
        <v>17</v>
      </c>
      <c r="G191">
        <v>18</v>
      </c>
      <c r="H191" t="s">
        <v>49</v>
      </c>
      <c r="I191" t="s">
        <v>50</v>
      </c>
    </row>
    <row r="192" spans="1:9">
      <c r="A192" t="s">
        <v>62</v>
      </c>
      <c r="B192" t="s">
        <v>7281</v>
      </c>
      <c r="C192">
        <v>0</v>
      </c>
      <c r="D192" t="s">
        <v>3</v>
      </c>
      <c r="E192" t="s">
        <v>48</v>
      </c>
      <c r="F192">
        <v>11</v>
      </c>
      <c r="G192">
        <v>7</v>
      </c>
      <c r="H192" t="s">
        <v>49</v>
      </c>
      <c r="I192" t="s">
        <v>50</v>
      </c>
    </row>
    <row r="193" spans="1:9">
      <c r="A193" t="s">
        <v>63</v>
      </c>
      <c r="B193" t="s">
        <v>7281</v>
      </c>
      <c r="C193">
        <v>0</v>
      </c>
      <c r="D193" t="s">
        <v>52</v>
      </c>
      <c r="E193" t="s">
        <v>48</v>
      </c>
      <c r="F193">
        <v>10</v>
      </c>
      <c r="G193">
        <v>18</v>
      </c>
      <c r="H193" t="s">
        <v>49</v>
      </c>
      <c r="I193" t="s">
        <v>50</v>
      </c>
    </row>
    <row r="194" spans="1:9">
      <c r="A194" t="s">
        <v>64</v>
      </c>
      <c r="B194" t="s">
        <v>7281</v>
      </c>
      <c r="C194">
        <v>0</v>
      </c>
      <c r="D194" t="s">
        <v>52</v>
      </c>
      <c r="E194" t="s">
        <v>11</v>
      </c>
      <c r="F194">
        <v>10</v>
      </c>
      <c r="G194">
        <v>16</v>
      </c>
      <c r="H194" t="s">
        <v>49</v>
      </c>
      <c r="I194" t="s">
        <v>50</v>
      </c>
    </row>
    <row r="195" spans="1:9">
      <c r="A195" t="s">
        <v>65</v>
      </c>
      <c r="B195" t="s">
        <v>7281</v>
      </c>
      <c r="C195">
        <v>0</v>
      </c>
      <c r="D195" t="s">
        <v>3</v>
      </c>
      <c r="E195" t="s">
        <v>48</v>
      </c>
      <c r="F195">
        <v>8</v>
      </c>
      <c r="G195">
        <v>14</v>
      </c>
      <c r="H195" t="s">
        <v>49</v>
      </c>
      <c r="I195" t="s">
        <v>50</v>
      </c>
    </row>
    <row r="196" spans="1:9">
      <c r="A196" t="s">
        <v>40</v>
      </c>
      <c r="B196" t="s">
        <v>7281</v>
      </c>
      <c r="C196">
        <v>0</v>
      </c>
      <c r="D196" t="s">
        <v>3</v>
      </c>
      <c r="F196">
        <v>13</v>
      </c>
      <c r="G196">
        <v>5</v>
      </c>
      <c r="H196" t="s">
        <v>38</v>
      </c>
      <c r="I196" t="s">
        <v>17</v>
      </c>
    </row>
    <row r="197" spans="1:9">
      <c r="A197" t="s">
        <v>41</v>
      </c>
      <c r="B197" t="s">
        <v>7281</v>
      </c>
      <c r="C197">
        <v>0</v>
      </c>
      <c r="D197" t="s">
        <v>3</v>
      </c>
      <c r="F197">
        <v>13</v>
      </c>
      <c r="G197">
        <v>5</v>
      </c>
      <c r="H197" t="s">
        <v>38</v>
      </c>
      <c r="I197" t="s">
        <v>17</v>
      </c>
    </row>
    <row r="198" spans="1:9">
      <c r="A198" t="s">
        <v>42</v>
      </c>
      <c r="B198" t="s">
        <v>7281</v>
      </c>
      <c r="C198">
        <v>0</v>
      </c>
      <c r="D198" t="s">
        <v>3</v>
      </c>
      <c r="F198">
        <v>12</v>
      </c>
      <c r="G198">
        <v>5</v>
      </c>
      <c r="H198" t="s">
        <v>38</v>
      </c>
      <c r="I198" t="s">
        <v>17</v>
      </c>
    </row>
    <row r="199" spans="1:9">
      <c r="A199" t="s">
        <v>43</v>
      </c>
      <c r="B199" t="s">
        <v>7281</v>
      </c>
      <c r="C199">
        <v>0</v>
      </c>
      <c r="D199" t="s">
        <v>3</v>
      </c>
      <c r="F199">
        <v>11</v>
      </c>
      <c r="G199">
        <v>5</v>
      </c>
      <c r="H199" t="s">
        <v>38</v>
      </c>
      <c r="I199" t="s">
        <v>17</v>
      </c>
    </row>
    <row r="200" spans="1:9">
      <c r="A200" t="s">
        <v>66</v>
      </c>
      <c r="B200" t="s">
        <v>7281</v>
      </c>
      <c r="C200">
        <v>0</v>
      </c>
      <c r="D200" t="s">
        <v>52</v>
      </c>
      <c r="E200" t="s">
        <v>48</v>
      </c>
      <c r="F200">
        <v>6</v>
      </c>
      <c r="G200">
        <v>19</v>
      </c>
      <c r="H200" t="s">
        <v>49</v>
      </c>
      <c r="I200" t="s">
        <v>50</v>
      </c>
    </row>
    <row r="201" spans="1:9">
      <c r="A201" t="s">
        <v>67</v>
      </c>
      <c r="B201" t="s">
        <v>7281</v>
      </c>
      <c r="C201">
        <v>0</v>
      </c>
      <c r="D201" t="s">
        <v>3</v>
      </c>
      <c r="E201" t="s">
        <v>11</v>
      </c>
      <c r="F201">
        <v>6</v>
      </c>
      <c r="G201">
        <v>3</v>
      </c>
      <c r="H201" t="s">
        <v>49</v>
      </c>
      <c r="I201" t="s">
        <v>50</v>
      </c>
    </row>
    <row r="202" spans="1:9">
      <c r="A202" t="s">
        <v>68</v>
      </c>
      <c r="B202" t="s">
        <v>7281</v>
      </c>
      <c r="C202">
        <v>0</v>
      </c>
      <c r="D202" t="s">
        <v>3</v>
      </c>
      <c r="E202" t="s">
        <v>48</v>
      </c>
      <c r="F202">
        <v>6</v>
      </c>
      <c r="G202">
        <v>3</v>
      </c>
      <c r="H202" t="s">
        <v>49</v>
      </c>
      <c r="I202" t="s">
        <v>50</v>
      </c>
    </row>
    <row r="203" spans="1:9">
      <c r="A203" t="s">
        <v>35</v>
      </c>
      <c r="B203" t="s">
        <v>7281</v>
      </c>
      <c r="C203">
        <v>0</v>
      </c>
      <c r="D203" t="s">
        <v>52</v>
      </c>
      <c r="F203">
        <v>11</v>
      </c>
      <c r="G203">
        <v>21</v>
      </c>
      <c r="H203" t="s">
        <v>38</v>
      </c>
      <c r="I203" t="s">
        <v>17</v>
      </c>
    </row>
    <row r="204" spans="1:9">
      <c r="A204" t="s">
        <v>69</v>
      </c>
      <c r="B204" t="s">
        <v>7281</v>
      </c>
      <c r="C204">
        <v>0</v>
      </c>
      <c r="D204" t="s">
        <v>52</v>
      </c>
      <c r="E204" t="s">
        <v>54</v>
      </c>
      <c r="F204">
        <v>6</v>
      </c>
      <c r="G204">
        <v>20</v>
      </c>
      <c r="H204" t="s">
        <v>49</v>
      </c>
      <c r="I204" t="s">
        <v>50</v>
      </c>
    </row>
    <row r="205" spans="1:9">
      <c r="A205" t="s">
        <v>70</v>
      </c>
      <c r="B205" t="s">
        <v>7281</v>
      </c>
      <c r="C205">
        <v>0</v>
      </c>
      <c r="D205" t="s">
        <v>3</v>
      </c>
      <c r="E205" t="s">
        <v>48</v>
      </c>
      <c r="F205">
        <v>6</v>
      </c>
      <c r="G205">
        <v>13</v>
      </c>
      <c r="H205" t="s">
        <v>49</v>
      </c>
      <c r="I205" t="s">
        <v>50</v>
      </c>
    </row>
    <row r="206" spans="1:9">
      <c r="A206" t="s">
        <v>71</v>
      </c>
      <c r="B206" t="s">
        <v>7281</v>
      </c>
      <c r="C206">
        <v>0</v>
      </c>
      <c r="D206" t="s">
        <v>3</v>
      </c>
      <c r="E206" t="s">
        <v>48</v>
      </c>
      <c r="F206">
        <v>6</v>
      </c>
      <c r="G206">
        <v>12</v>
      </c>
      <c r="H206" t="s">
        <v>49</v>
      </c>
      <c r="I206" t="s">
        <v>50</v>
      </c>
    </row>
    <row r="207" spans="1:9">
      <c r="A207" t="s">
        <v>72</v>
      </c>
      <c r="B207" t="s">
        <v>7281</v>
      </c>
      <c r="C207">
        <v>0</v>
      </c>
      <c r="D207" t="s">
        <v>3</v>
      </c>
      <c r="E207" t="s">
        <v>11</v>
      </c>
      <c r="F207">
        <v>5</v>
      </c>
      <c r="G207">
        <v>9</v>
      </c>
      <c r="H207" t="s">
        <v>49</v>
      </c>
      <c r="I207" t="s">
        <v>50</v>
      </c>
    </row>
    <row r="208" spans="1:9">
      <c r="A208" t="s">
        <v>5938</v>
      </c>
      <c r="B208" t="s">
        <v>7281</v>
      </c>
      <c r="C208">
        <v>0</v>
      </c>
      <c r="D208" t="s">
        <v>3</v>
      </c>
      <c r="E208">
        <v>1</v>
      </c>
      <c r="F208">
        <v>18</v>
      </c>
      <c r="G208">
        <v>6</v>
      </c>
      <c r="H208" t="s">
        <v>78</v>
      </c>
      <c r="I208" t="s">
        <v>17</v>
      </c>
    </row>
    <row r="209" spans="1:9">
      <c r="A209" t="s">
        <v>47</v>
      </c>
      <c r="B209" t="s">
        <v>7283</v>
      </c>
      <c r="C209">
        <v>0</v>
      </c>
      <c r="D209" t="s">
        <v>3</v>
      </c>
      <c r="E209" t="s">
        <v>48</v>
      </c>
      <c r="F209">
        <v>17</v>
      </c>
      <c r="G209">
        <v>7</v>
      </c>
      <c r="H209" t="s">
        <v>49</v>
      </c>
      <c r="I209" t="s">
        <v>50</v>
      </c>
    </row>
    <row r="210" spans="1:9">
      <c r="A210" t="s">
        <v>23</v>
      </c>
      <c r="B210" t="s">
        <v>7283</v>
      </c>
      <c r="C210">
        <v>0</v>
      </c>
      <c r="D210" t="s">
        <v>3</v>
      </c>
      <c r="F210">
        <v>7</v>
      </c>
      <c r="G210">
        <v>21</v>
      </c>
      <c r="H210" t="s">
        <v>38</v>
      </c>
      <c r="I210" t="s">
        <v>17</v>
      </c>
    </row>
    <row r="211" spans="1:9">
      <c r="A211" t="s">
        <v>51</v>
      </c>
      <c r="B211" t="s">
        <v>7283</v>
      </c>
      <c r="C211">
        <v>0</v>
      </c>
      <c r="D211" t="s">
        <v>52</v>
      </c>
      <c r="E211" t="s">
        <v>11</v>
      </c>
      <c r="F211">
        <v>3</v>
      </c>
      <c r="G211">
        <v>8</v>
      </c>
      <c r="H211" t="s">
        <v>49</v>
      </c>
      <c r="I211" t="s">
        <v>50</v>
      </c>
    </row>
    <row r="212" spans="1:9">
      <c r="A212" t="s">
        <v>44</v>
      </c>
      <c r="B212" t="s">
        <v>7283</v>
      </c>
      <c r="C212">
        <v>0</v>
      </c>
      <c r="D212" t="s">
        <v>3</v>
      </c>
      <c r="F212">
        <v>8</v>
      </c>
      <c r="G212">
        <v>21</v>
      </c>
      <c r="H212" t="s">
        <v>38</v>
      </c>
      <c r="I212" t="s">
        <v>17</v>
      </c>
    </row>
    <row r="213" spans="1:9">
      <c r="A213" t="s">
        <v>77</v>
      </c>
      <c r="B213" t="s">
        <v>7283</v>
      </c>
      <c r="C213">
        <v>0</v>
      </c>
      <c r="D213" t="s">
        <v>3</v>
      </c>
      <c r="E213">
        <v>3</v>
      </c>
      <c r="F213">
        <v>15</v>
      </c>
      <c r="G213">
        <v>4</v>
      </c>
      <c r="H213" t="s">
        <v>78</v>
      </c>
      <c r="I213" t="s">
        <v>17</v>
      </c>
    </row>
    <row r="214" spans="1:9">
      <c r="A214" t="s">
        <v>187</v>
      </c>
      <c r="B214" t="s">
        <v>7283</v>
      </c>
      <c r="C214">
        <v>0</v>
      </c>
      <c r="D214" t="s">
        <v>52</v>
      </c>
      <c r="E214">
        <v>2</v>
      </c>
      <c r="F214">
        <v>12</v>
      </c>
      <c r="G214">
        <v>6</v>
      </c>
      <c r="H214" t="s">
        <v>78</v>
      </c>
      <c r="I214" t="s">
        <v>17</v>
      </c>
    </row>
    <row r="215" spans="1:9">
      <c r="A215" t="s">
        <v>53</v>
      </c>
      <c r="B215" t="s">
        <v>7283</v>
      </c>
      <c r="C215">
        <v>0</v>
      </c>
      <c r="D215" t="s">
        <v>52</v>
      </c>
      <c r="E215" t="s">
        <v>54</v>
      </c>
      <c r="F215">
        <v>3</v>
      </c>
      <c r="G215">
        <v>16</v>
      </c>
      <c r="H215" t="s">
        <v>49</v>
      </c>
      <c r="I215" t="s">
        <v>50</v>
      </c>
    </row>
    <row r="216" spans="1:9">
      <c r="A216" t="s">
        <v>5939</v>
      </c>
      <c r="B216" t="s">
        <v>7283</v>
      </c>
      <c r="C216">
        <v>0</v>
      </c>
      <c r="D216" t="s">
        <v>3</v>
      </c>
      <c r="E216">
        <v>1</v>
      </c>
      <c r="F216">
        <v>16</v>
      </c>
      <c r="G216">
        <v>4</v>
      </c>
      <c r="H216" t="s">
        <v>49</v>
      </c>
      <c r="I216" t="s">
        <v>17</v>
      </c>
    </row>
    <row r="217" spans="1:9">
      <c r="A217" t="s">
        <v>25</v>
      </c>
      <c r="B217" t="s">
        <v>7283</v>
      </c>
      <c r="C217">
        <v>0</v>
      </c>
      <c r="D217" t="s">
        <v>3</v>
      </c>
      <c r="F217">
        <v>6</v>
      </c>
      <c r="G217">
        <v>21</v>
      </c>
      <c r="H217" t="s">
        <v>38</v>
      </c>
      <c r="I217" t="s">
        <v>17</v>
      </c>
    </row>
    <row r="218" spans="1:9">
      <c r="A218" t="s">
        <v>296</v>
      </c>
      <c r="B218" t="s">
        <v>7283</v>
      </c>
      <c r="C218">
        <v>0</v>
      </c>
      <c r="D218" t="s">
        <v>52</v>
      </c>
      <c r="E218">
        <v>3</v>
      </c>
      <c r="F218">
        <v>17</v>
      </c>
      <c r="G218">
        <v>7</v>
      </c>
      <c r="H218" t="s">
        <v>78</v>
      </c>
      <c r="I218" t="s">
        <v>17</v>
      </c>
    </row>
    <row r="219" spans="1:9">
      <c r="A219" t="s">
        <v>405</v>
      </c>
      <c r="B219" t="s">
        <v>7283</v>
      </c>
      <c r="C219">
        <v>0</v>
      </c>
      <c r="D219" t="s">
        <v>3</v>
      </c>
      <c r="E219">
        <v>1</v>
      </c>
      <c r="F219">
        <v>14</v>
      </c>
      <c r="G219">
        <v>7</v>
      </c>
      <c r="H219" t="s">
        <v>78</v>
      </c>
      <c r="I219" t="s">
        <v>17</v>
      </c>
    </row>
    <row r="220" spans="1:9">
      <c r="A220" t="s">
        <v>55</v>
      </c>
      <c r="B220" t="s">
        <v>7283</v>
      </c>
      <c r="C220">
        <v>0</v>
      </c>
      <c r="D220" t="s">
        <v>52</v>
      </c>
      <c r="E220" t="s">
        <v>48</v>
      </c>
      <c r="F220">
        <v>3</v>
      </c>
      <c r="G220">
        <v>12</v>
      </c>
      <c r="H220" t="s">
        <v>49</v>
      </c>
      <c r="I220" t="s">
        <v>50</v>
      </c>
    </row>
    <row r="221" spans="1:9">
      <c r="A221" t="s">
        <v>514</v>
      </c>
      <c r="B221" t="s">
        <v>7283</v>
      </c>
      <c r="C221">
        <v>0</v>
      </c>
      <c r="D221" t="s">
        <v>52</v>
      </c>
      <c r="E221">
        <v>10</v>
      </c>
      <c r="F221">
        <v>12</v>
      </c>
      <c r="G221">
        <v>11</v>
      </c>
      <c r="H221" t="s">
        <v>78</v>
      </c>
      <c r="I221" t="s">
        <v>17</v>
      </c>
    </row>
    <row r="222" spans="1:9">
      <c r="A222" t="s">
        <v>623</v>
      </c>
      <c r="B222" t="s">
        <v>7283</v>
      </c>
      <c r="C222">
        <v>0</v>
      </c>
      <c r="D222" t="s">
        <v>3</v>
      </c>
      <c r="E222">
        <v>1</v>
      </c>
      <c r="F222">
        <v>15</v>
      </c>
      <c r="G222">
        <v>4</v>
      </c>
      <c r="H222" t="s">
        <v>78</v>
      </c>
      <c r="I222" t="s">
        <v>17</v>
      </c>
    </row>
    <row r="223" spans="1:9">
      <c r="A223" t="s">
        <v>26</v>
      </c>
      <c r="B223" t="s">
        <v>7283</v>
      </c>
      <c r="C223">
        <v>0</v>
      </c>
      <c r="D223" t="s">
        <v>3</v>
      </c>
      <c r="F223">
        <v>5</v>
      </c>
      <c r="G223">
        <v>21</v>
      </c>
      <c r="H223" t="s">
        <v>38</v>
      </c>
      <c r="I223" t="s">
        <v>17</v>
      </c>
    </row>
    <row r="224" spans="1:9">
      <c r="A224" t="s">
        <v>6140</v>
      </c>
      <c r="B224" t="s">
        <v>7283</v>
      </c>
      <c r="C224">
        <v>0</v>
      </c>
      <c r="D224" t="s">
        <v>52</v>
      </c>
      <c r="E224">
        <v>2</v>
      </c>
      <c r="F224">
        <v>14</v>
      </c>
      <c r="G224">
        <v>3</v>
      </c>
      <c r="H224" t="s">
        <v>49</v>
      </c>
      <c r="I224" t="s">
        <v>17</v>
      </c>
    </row>
    <row r="225" spans="1:9">
      <c r="A225" t="s">
        <v>732</v>
      </c>
      <c r="B225" t="s">
        <v>7283</v>
      </c>
      <c r="C225">
        <v>0</v>
      </c>
      <c r="D225" t="s">
        <v>52</v>
      </c>
      <c r="E225">
        <v>5</v>
      </c>
      <c r="F225">
        <v>11</v>
      </c>
      <c r="G225">
        <v>7</v>
      </c>
      <c r="H225" t="s">
        <v>78</v>
      </c>
      <c r="I225" t="s">
        <v>17</v>
      </c>
    </row>
    <row r="226" spans="1:9">
      <c r="A226" t="s">
        <v>27</v>
      </c>
      <c r="B226" t="s">
        <v>7283</v>
      </c>
      <c r="C226">
        <v>0</v>
      </c>
      <c r="D226" t="s">
        <v>52</v>
      </c>
      <c r="F226">
        <v>5</v>
      </c>
      <c r="G226">
        <v>21</v>
      </c>
      <c r="H226" t="s">
        <v>38</v>
      </c>
      <c r="I226" t="s">
        <v>17</v>
      </c>
    </row>
    <row r="227" spans="1:9">
      <c r="A227" t="s">
        <v>841</v>
      </c>
      <c r="B227" t="s">
        <v>7283</v>
      </c>
      <c r="C227">
        <v>0</v>
      </c>
      <c r="D227" t="s">
        <v>3</v>
      </c>
      <c r="E227">
        <v>1</v>
      </c>
      <c r="F227">
        <v>15</v>
      </c>
      <c r="G227">
        <v>2</v>
      </c>
      <c r="H227" t="s">
        <v>78</v>
      </c>
      <c r="I227" t="s">
        <v>17</v>
      </c>
    </row>
    <row r="228" spans="1:9">
      <c r="A228" t="s">
        <v>948</v>
      </c>
      <c r="B228" t="s">
        <v>7283</v>
      </c>
      <c r="C228">
        <v>0</v>
      </c>
      <c r="D228" t="s">
        <v>52</v>
      </c>
      <c r="E228">
        <v>2</v>
      </c>
      <c r="F228">
        <v>11</v>
      </c>
      <c r="G228">
        <v>11</v>
      </c>
      <c r="H228" t="s">
        <v>78</v>
      </c>
      <c r="I228" t="s">
        <v>17</v>
      </c>
    </row>
    <row r="229" spans="1:9">
      <c r="A229" t="s">
        <v>76</v>
      </c>
      <c r="B229" t="s">
        <v>7283</v>
      </c>
      <c r="C229">
        <v>0</v>
      </c>
      <c r="D229" t="s">
        <v>3</v>
      </c>
      <c r="F229">
        <v>4</v>
      </c>
      <c r="G229">
        <v>21</v>
      </c>
      <c r="H229" t="s">
        <v>38</v>
      </c>
      <c r="I229" t="s">
        <v>17</v>
      </c>
    </row>
    <row r="230" spans="1:9">
      <c r="A230" t="s">
        <v>28</v>
      </c>
      <c r="B230" t="s">
        <v>7283</v>
      </c>
      <c r="C230">
        <v>0</v>
      </c>
      <c r="D230" t="s">
        <v>52</v>
      </c>
      <c r="F230">
        <v>23</v>
      </c>
      <c r="G230">
        <v>21</v>
      </c>
      <c r="H230" t="s">
        <v>38</v>
      </c>
      <c r="I230" t="s">
        <v>17</v>
      </c>
    </row>
    <row r="231" spans="1:9">
      <c r="A231" t="s">
        <v>6343</v>
      </c>
      <c r="B231" t="s">
        <v>7283</v>
      </c>
      <c r="C231">
        <v>0</v>
      </c>
      <c r="D231" t="s">
        <v>52</v>
      </c>
      <c r="E231">
        <v>2</v>
      </c>
      <c r="F231">
        <v>21</v>
      </c>
      <c r="G231">
        <v>4</v>
      </c>
      <c r="H231" t="s">
        <v>49</v>
      </c>
      <c r="I231" t="s">
        <v>17</v>
      </c>
    </row>
    <row r="232" spans="1:9">
      <c r="A232" t="s">
        <v>6739</v>
      </c>
      <c r="B232" t="s">
        <v>7283</v>
      </c>
      <c r="C232">
        <v>0</v>
      </c>
      <c r="D232" t="s">
        <v>52</v>
      </c>
      <c r="E232">
        <v>3</v>
      </c>
      <c r="F232">
        <v>2</v>
      </c>
      <c r="G232">
        <v>4</v>
      </c>
      <c r="H232" t="s">
        <v>49</v>
      </c>
      <c r="I232" t="s">
        <v>17</v>
      </c>
    </row>
    <row r="233" spans="1:9">
      <c r="A233" t="s">
        <v>1166</v>
      </c>
      <c r="B233" t="s">
        <v>7283</v>
      </c>
      <c r="C233">
        <v>0</v>
      </c>
      <c r="D233" t="s">
        <v>3</v>
      </c>
      <c r="E233">
        <v>1</v>
      </c>
      <c r="F233">
        <v>15</v>
      </c>
      <c r="G233">
        <v>7</v>
      </c>
      <c r="H233" t="s">
        <v>78</v>
      </c>
      <c r="I233" t="s">
        <v>17</v>
      </c>
    </row>
    <row r="234" spans="1:9">
      <c r="A234" t="s">
        <v>29</v>
      </c>
      <c r="B234" t="s">
        <v>7283</v>
      </c>
      <c r="C234">
        <v>0</v>
      </c>
      <c r="D234" t="s">
        <v>52</v>
      </c>
      <c r="F234">
        <v>10</v>
      </c>
      <c r="G234">
        <v>21</v>
      </c>
      <c r="H234" t="s">
        <v>38</v>
      </c>
      <c r="I234" t="s">
        <v>17</v>
      </c>
    </row>
    <row r="235" spans="1:9">
      <c r="A235" t="s">
        <v>30</v>
      </c>
      <c r="B235" t="s">
        <v>7283</v>
      </c>
      <c r="C235">
        <v>0</v>
      </c>
      <c r="D235" t="s">
        <v>52</v>
      </c>
      <c r="F235">
        <v>22</v>
      </c>
      <c r="G235">
        <v>21</v>
      </c>
      <c r="H235" t="s">
        <v>38</v>
      </c>
      <c r="I235" t="s">
        <v>17</v>
      </c>
    </row>
    <row r="236" spans="1:9">
      <c r="A236" t="s">
        <v>56</v>
      </c>
      <c r="B236" t="s">
        <v>7283</v>
      </c>
      <c r="C236">
        <v>0</v>
      </c>
      <c r="D236" t="s">
        <v>3</v>
      </c>
      <c r="E236" t="s">
        <v>48</v>
      </c>
      <c r="F236">
        <v>15</v>
      </c>
      <c r="G236">
        <v>15</v>
      </c>
      <c r="H236" t="s">
        <v>49</v>
      </c>
      <c r="I236" t="s">
        <v>50</v>
      </c>
    </row>
    <row r="237" spans="1:9">
      <c r="A237" t="s">
        <v>1275</v>
      </c>
      <c r="B237" t="s">
        <v>7283</v>
      </c>
      <c r="C237">
        <v>0</v>
      </c>
      <c r="D237" t="s">
        <v>3</v>
      </c>
      <c r="E237">
        <v>1</v>
      </c>
      <c r="F237">
        <v>14</v>
      </c>
      <c r="G237">
        <v>6</v>
      </c>
      <c r="H237" t="s">
        <v>78</v>
      </c>
      <c r="I237" t="s">
        <v>17</v>
      </c>
    </row>
    <row r="238" spans="1:9">
      <c r="A238" t="s">
        <v>31</v>
      </c>
      <c r="B238" t="s">
        <v>7283</v>
      </c>
      <c r="C238">
        <v>0</v>
      </c>
      <c r="D238" t="s">
        <v>3</v>
      </c>
      <c r="F238">
        <v>9</v>
      </c>
      <c r="G238">
        <v>21</v>
      </c>
      <c r="H238" t="s">
        <v>38</v>
      </c>
      <c r="I238" t="s">
        <v>17</v>
      </c>
    </row>
    <row r="239" spans="1:9">
      <c r="A239" t="s">
        <v>32</v>
      </c>
      <c r="B239" t="s">
        <v>7283</v>
      </c>
      <c r="C239">
        <v>0</v>
      </c>
      <c r="D239" t="s">
        <v>52</v>
      </c>
      <c r="F239">
        <v>20</v>
      </c>
      <c r="G239">
        <v>21</v>
      </c>
      <c r="H239" t="s">
        <v>38</v>
      </c>
      <c r="I239" t="s">
        <v>17</v>
      </c>
    </row>
    <row r="240" spans="1:9">
      <c r="A240" t="s">
        <v>33</v>
      </c>
      <c r="B240" t="s">
        <v>7283</v>
      </c>
      <c r="C240">
        <v>0</v>
      </c>
      <c r="D240" t="s">
        <v>3</v>
      </c>
      <c r="F240">
        <v>10</v>
      </c>
      <c r="G240">
        <v>21</v>
      </c>
      <c r="H240" t="s">
        <v>38</v>
      </c>
      <c r="I240" t="s">
        <v>17</v>
      </c>
    </row>
    <row r="241" spans="1:9">
      <c r="A241" t="s">
        <v>45</v>
      </c>
      <c r="B241" t="s">
        <v>7283</v>
      </c>
      <c r="C241">
        <v>0</v>
      </c>
      <c r="D241" t="s">
        <v>3</v>
      </c>
      <c r="F241">
        <v>9</v>
      </c>
      <c r="G241">
        <v>21</v>
      </c>
      <c r="H241" t="s">
        <v>38</v>
      </c>
      <c r="I241" t="s">
        <v>17</v>
      </c>
    </row>
    <row r="242" spans="1:9">
      <c r="A242" t="s">
        <v>1384</v>
      </c>
      <c r="B242" t="s">
        <v>7283</v>
      </c>
      <c r="C242">
        <v>0</v>
      </c>
      <c r="D242" t="s">
        <v>52</v>
      </c>
      <c r="E242">
        <v>6</v>
      </c>
      <c r="F242">
        <v>13</v>
      </c>
      <c r="G242">
        <v>11</v>
      </c>
      <c r="H242" t="s">
        <v>78</v>
      </c>
      <c r="I242" t="s">
        <v>17</v>
      </c>
    </row>
    <row r="243" spans="1:9">
      <c r="A243" t="s">
        <v>1493</v>
      </c>
      <c r="B243" t="s">
        <v>7283</v>
      </c>
      <c r="C243">
        <v>0</v>
      </c>
      <c r="D243" t="s">
        <v>52</v>
      </c>
      <c r="E243">
        <v>6</v>
      </c>
      <c r="F243">
        <v>14</v>
      </c>
      <c r="G243">
        <v>7</v>
      </c>
      <c r="H243" t="s">
        <v>78</v>
      </c>
      <c r="I243" t="s">
        <v>17</v>
      </c>
    </row>
    <row r="244" spans="1:9">
      <c r="A244" t="s">
        <v>1602</v>
      </c>
      <c r="B244" t="s">
        <v>7283</v>
      </c>
      <c r="C244">
        <v>0</v>
      </c>
      <c r="D244" t="s">
        <v>52</v>
      </c>
      <c r="E244">
        <v>1</v>
      </c>
      <c r="F244">
        <v>12</v>
      </c>
      <c r="G244">
        <v>11</v>
      </c>
      <c r="H244" t="s">
        <v>78</v>
      </c>
      <c r="I244" t="s">
        <v>17</v>
      </c>
    </row>
    <row r="245" spans="1:9">
      <c r="A245" t="s">
        <v>58</v>
      </c>
      <c r="B245" t="s">
        <v>7283</v>
      </c>
      <c r="C245">
        <v>0</v>
      </c>
      <c r="D245" t="s">
        <v>52</v>
      </c>
      <c r="E245" t="s">
        <v>48</v>
      </c>
      <c r="F245">
        <v>12</v>
      </c>
      <c r="G245">
        <v>12</v>
      </c>
      <c r="H245" t="s">
        <v>49</v>
      </c>
      <c r="I245" t="s">
        <v>50</v>
      </c>
    </row>
    <row r="246" spans="1:9">
      <c r="A246" t="s">
        <v>1699</v>
      </c>
      <c r="B246" t="s">
        <v>7283</v>
      </c>
      <c r="C246">
        <v>0</v>
      </c>
      <c r="D246" t="s">
        <v>52</v>
      </c>
      <c r="E246">
        <v>5</v>
      </c>
      <c r="F246">
        <v>7</v>
      </c>
      <c r="G246">
        <v>6</v>
      </c>
      <c r="H246" t="s">
        <v>78</v>
      </c>
      <c r="I246" t="s">
        <v>17</v>
      </c>
    </row>
    <row r="247" spans="1:9">
      <c r="A247" t="s">
        <v>1808</v>
      </c>
      <c r="B247" t="s">
        <v>7283</v>
      </c>
      <c r="C247">
        <v>0</v>
      </c>
      <c r="D247" t="s">
        <v>52</v>
      </c>
      <c r="E247">
        <v>2</v>
      </c>
      <c r="F247">
        <v>11</v>
      </c>
      <c r="G247">
        <v>7</v>
      </c>
      <c r="H247" t="s">
        <v>78</v>
      </c>
      <c r="I247" t="s">
        <v>17</v>
      </c>
    </row>
    <row r="248" spans="1:9">
      <c r="A248" t="s">
        <v>1917</v>
      </c>
      <c r="B248" t="s">
        <v>7283</v>
      </c>
      <c r="C248">
        <v>0</v>
      </c>
      <c r="D248" t="s">
        <v>3</v>
      </c>
      <c r="E248">
        <v>2</v>
      </c>
      <c r="F248">
        <v>15</v>
      </c>
      <c r="G248">
        <v>4</v>
      </c>
      <c r="H248" t="s">
        <v>78</v>
      </c>
      <c r="I248" t="s">
        <v>17</v>
      </c>
    </row>
    <row r="249" spans="1:9">
      <c r="A249" t="s">
        <v>2026</v>
      </c>
      <c r="B249" t="s">
        <v>7283</v>
      </c>
      <c r="C249">
        <v>0</v>
      </c>
      <c r="D249" t="s">
        <v>52</v>
      </c>
      <c r="E249">
        <v>2</v>
      </c>
      <c r="F249">
        <v>14</v>
      </c>
      <c r="G249">
        <v>8</v>
      </c>
      <c r="H249" t="s">
        <v>78</v>
      </c>
      <c r="I249" t="s">
        <v>17</v>
      </c>
    </row>
    <row r="250" spans="1:9">
      <c r="A250" t="s">
        <v>59</v>
      </c>
      <c r="B250" t="s">
        <v>7283</v>
      </c>
      <c r="C250">
        <v>0</v>
      </c>
      <c r="D250" t="s">
        <v>52</v>
      </c>
      <c r="E250" t="s">
        <v>48</v>
      </c>
      <c r="F250">
        <v>11</v>
      </c>
      <c r="G250">
        <v>20</v>
      </c>
      <c r="H250" t="s">
        <v>49</v>
      </c>
      <c r="I250" t="s">
        <v>50</v>
      </c>
    </row>
    <row r="251" spans="1:9">
      <c r="A251" t="s">
        <v>60</v>
      </c>
      <c r="B251" t="s">
        <v>7283</v>
      </c>
      <c r="C251">
        <v>0</v>
      </c>
      <c r="D251" t="s">
        <v>3</v>
      </c>
      <c r="E251" t="s">
        <v>48</v>
      </c>
      <c r="F251">
        <v>11</v>
      </c>
      <c r="G251">
        <v>19</v>
      </c>
      <c r="H251" t="s">
        <v>49</v>
      </c>
      <c r="I251" t="s">
        <v>50</v>
      </c>
    </row>
    <row r="252" spans="1:9">
      <c r="A252" t="s">
        <v>61</v>
      </c>
      <c r="B252" t="s">
        <v>7283</v>
      </c>
      <c r="C252">
        <v>0</v>
      </c>
      <c r="D252" t="s">
        <v>3</v>
      </c>
      <c r="E252" t="s">
        <v>48</v>
      </c>
      <c r="F252">
        <v>17</v>
      </c>
      <c r="G252">
        <v>18</v>
      </c>
      <c r="H252" t="s">
        <v>49</v>
      </c>
      <c r="I252" t="s">
        <v>50</v>
      </c>
    </row>
    <row r="253" spans="1:9">
      <c r="A253" t="s">
        <v>63</v>
      </c>
      <c r="B253" t="s">
        <v>7283</v>
      </c>
      <c r="C253">
        <v>0</v>
      </c>
      <c r="D253" t="s">
        <v>52</v>
      </c>
      <c r="E253" t="s">
        <v>48</v>
      </c>
      <c r="F253">
        <v>10</v>
      </c>
      <c r="G253">
        <v>18</v>
      </c>
      <c r="H253" t="s">
        <v>49</v>
      </c>
      <c r="I253" t="s">
        <v>50</v>
      </c>
    </row>
    <row r="254" spans="1:9">
      <c r="A254" t="s">
        <v>64</v>
      </c>
      <c r="B254" t="s">
        <v>7283</v>
      </c>
      <c r="C254">
        <v>0</v>
      </c>
      <c r="D254" t="s">
        <v>52</v>
      </c>
      <c r="E254" t="s">
        <v>11</v>
      </c>
      <c r="F254">
        <v>10</v>
      </c>
      <c r="G254">
        <v>16</v>
      </c>
      <c r="H254" t="s">
        <v>49</v>
      </c>
      <c r="I254" t="s">
        <v>50</v>
      </c>
    </row>
    <row r="255" spans="1:9">
      <c r="A255" t="s">
        <v>40</v>
      </c>
      <c r="B255" t="s">
        <v>7283</v>
      </c>
      <c r="C255">
        <v>0</v>
      </c>
      <c r="D255" t="s">
        <v>3</v>
      </c>
      <c r="F255">
        <v>13</v>
      </c>
      <c r="G255">
        <v>5</v>
      </c>
      <c r="H255" t="s">
        <v>38</v>
      </c>
      <c r="I255" t="s">
        <v>17</v>
      </c>
    </row>
    <row r="256" spans="1:9">
      <c r="A256" t="s">
        <v>41</v>
      </c>
      <c r="B256" t="s">
        <v>7283</v>
      </c>
      <c r="C256">
        <v>0</v>
      </c>
      <c r="D256" t="s">
        <v>3</v>
      </c>
      <c r="F256">
        <v>13</v>
      </c>
      <c r="G256">
        <v>5</v>
      </c>
      <c r="H256" t="s">
        <v>38</v>
      </c>
      <c r="I256" t="s">
        <v>17</v>
      </c>
    </row>
    <row r="257" spans="1:9">
      <c r="A257" t="s">
        <v>42</v>
      </c>
      <c r="B257" t="s">
        <v>7283</v>
      </c>
      <c r="C257">
        <v>0</v>
      </c>
      <c r="D257" t="s">
        <v>3</v>
      </c>
      <c r="F257">
        <v>12</v>
      </c>
      <c r="G257">
        <v>5</v>
      </c>
      <c r="H257" t="s">
        <v>38</v>
      </c>
      <c r="I257" t="s">
        <v>17</v>
      </c>
    </row>
    <row r="258" spans="1:9">
      <c r="A258" t="s">
        <v>43</v>
      </c>
      <c r="B258" t="s">
        <v>7283</v>
      </c>
      <c r="C258">
        <v>0</v>
      </c>
      <c r="D258" t="s">
        <v>3</v>
      </c>
      <c r="F258">
        <v>11</v>
      </c>
      <c r="G258">
        <v>5</v>
      </c>
      <c r="H258" t="s">
        <v>38</v>
      </c>
      <c r="I258" t="s">
        <v>17</v>
      </c>
    </row>
    <row r="259" spans="1:9">
      <c r="A259" t="s">
        <v>66</v>
      </c>
      <c r="B259" t="s">
        <v>7283</v>
      </c>
      <c r="C259">
        <v>0</v>
      </c>
      <c r="D259" t="s">
        <v>52</v>
      </c>
      <c r="E259" t="s">
        <v>48</v>
      </c>
      <c r="F259">
        <v>6</v>
      </c>
      <c r="G259">
        <v>19</v>
      </c>
      <c r="H259" t="s">
        <v>49</v>
      </c>
      <c r="I259" t="s">
        <v>50</v>
      </c>
    </row>
    <row r="260" spans="1:9">
      <c r="A260" t="s">
        <v>67</v>
      </c>
      <c r="B260" t="s">
        <v>7283</v>
      </c>
      <c r="C260">
        <v>0</v>
      </c>
      <c r="D260" t="s">
        <v>3</v>
      </c>
      <c r="E260" t="s">
        <v>11</v>
      </c>
      <c r="F260">
        <v>6</v>
      </c>
      <c r="G260">
        <v>3</v>
      </c>
      <c r="H260" t="s">
        <v>49</v>
      </c>
      <c r="I260" t="s">
        <v>50</v>
      </c>
    </row>
    <row r="261" spans="1:9">
      <c r="A261" t="s">
        <v>35</v>
      </c>
      <c r="B261" t="s">
        <v>7283</v>
      </c>
      <c r="C261">
        <v>0</v>
      </c>
      <c r="D261" t="s">
        <v>52</v>
      </c>
      <c r="F261">
        <v>11</v>
      </c>
      <c r="G261">
        <v>21</v>
      </c>
      <c r="H261" t="s">
        <v>38</v>
      </c>
      <c r="I261" t="s">
        <v>17</v>
      </c>
    </row>
    <row r="262" spans="1:9">
      <c r="A262" t="s">
        <v>69</v>
      </c>
      <c r="B262" t="s">
        <v>7283</v>
      </c>
      <c r="C262">
        <v>0</v>
      </c>
      <c r="D262" t="s">
        <v>52</v>
      </c>
      <c r="E262" t="s">
        <v>54</v>
      </c>
      <c r="F262">
        <v>6</v>
      </c>
      <c r="G262">
        <v>20</v>
      </c>
      <c r="H262" t="s">
        <v>49</v>
      </c>
      <c r="I262" t="s">
        <v>50</v>
      </c>
    </row>
    <row r="263" spans="1:9">
      <c r="A263" t="s">
        <v>71</v>
      </c>
      <c r="B263" t="s">
        <v>7283</v>
      </c>
      <c r="C263">
        <v>0</v>
      </c>
      <c r="D263" t="s">
        <v>3</v>
      </c>
      <c r="E263" t="s">
        <v>48</v>
      </c>
      <c r="F263">
        <v>6</v>
      </c>
      <c r="G263">
        <v>12</v>
      </c>
      <c r="H263" t="s">
        <v>49</v>
      </c>
      <c r="I263" t="s">
        <v>50</v>
      </c>
    </row>
    <row r="264" spans="1:9">
      <c r="A264" t="s">
        <v>72</v>
      </c>
      <c r="B264" t="s">
        <v>7283</v>
      </c>
      <c r="C264">
        <v>0</v>
      </c>
      <c r="D264" t="s">
        <v>3</v>
      </c>
      <c r="E264" t="s">
        <v>11</v>
      </c>
      <c r="F264">
        <v>5</v>
      </c>
      <c r="G264">
        <v>9</v>
      </c>
      <c r="H264" t="s">
        <v>49</v>
      </c>
      <c r="I264" t="s">
        <v>50</v>
      </c>
    </row>
    <row r="265" spans="1:9">
      <c r="A265" t="s">
        <v>5938</v>
      </c>
      <c r="B265" t="s">
        <v>7283</v>
      </c>
      <c r="C265">
        <v>0</v>
      </c>
      <c r="D265" t="s">
        <v>3</v>
      </c>
      <c r="E265">
        <v>1</v>
      </c>
      <c r="F265">
        <v>18</v>
      </c>
      <c r="G265">
        <v>6</v>
      </c>
      <c r="H265" t="s">
        <v>78</v>
      </c>
      <c r="I265" t="s">
        <v>17</v>
      </c>
    </row>
  </sheetData>
  <sortState xmlns:xlrd2="http://schemas.microsoft.com/office/spreadsheetml/2017/richdata2" ref="A2:I265">
    <sortCondition descending="1" ref="C1:C265"/>
  </sortState>
  <mergeCells count="2">
    <mergeCell ref="M6:O6"/>
    <mergeCell ref="K8:K11"/>
  </mergeCells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R12801"/>
  <sheetViews>
    <sheetView tabSelected="1" workbookViewId="0">
      <pane ySplit="1" topLeftCell="A10814" activePane="bottomLeft" state="frozen"/>
      <selection pane="bottomLeft" activeCell="U10834" sqref="U10834"/>
    </sheetView>
  </sheetViews>
  <sheetFormatPr defaultColWidth="9.109375" defaultRowHeight="14.4"/>
  <cols>
    <col min="1" max="1" width="9.5546875" bestFit="1" customWidth="1"/>
    <col min="2" max="2" width="6.5546875" style="91" bestFit="1" customWidth="1"/>
    <col min="3" max="3" width="4.109375" bestFit="1" customWidth="1"/>
    <col min="4" max="4" width="4.88671875" bestFit="1" customWidth="1"/>
    <col min="5" max="5" width="4.88671875" style="192" customWidth="1"/>
    <col min="6" max="6" width="10.5546875" bestFit="1" customWidth="1"/>
    <col min="7" max="7" width="7.5546875" bestFit="1" customWidth="1"/>
    <col min="8" max="8" width="4.5546875" bestFit="1" customWidth="1"/>
    <col min="9" max="9" width="10.5546875" bestFit="1" customWidth="1"/>
    <col min="10" max="10" width="9.33203125" bestFit="1" customWidth="1"/>
    <col min="11" max="11" width="10.109375" bestFit="1" customWidth="1"/>
    <col min="12" max="12" width="7.5546875" bestFit="1" customWidth="1"/>
    <col min="13" max="13" width="6.6640625" bestFit="1" customWidth="1"/>
    <col min="14" max="14" width="5" bestFit="1" customWidth="1"/>
    <col min="15" max="15" width="8.88671875" bestFit="1" customWidth="1"/>
    <col min="16" max="16" width="9.44140625" bestFit="1" customWidth="1"/>
    <col min="17" max="17" width="8.109375" bestFit="1" customWidth="1"/>
  </cols>
  <sheetData>
    <row r="1" spans="1:18">
      <c r="A1" s="3" t="s">
        <v>4</v>
      </c>
      <c r="B1" s="3" t="s">
        <v>16</v>
      </c>
      <c r="C1" s="3" t="s">
        <v>6</v>
      </c>
      <c r="D1" s="4" t="s">
        <v>10</v>
      </c>
      <c r="E1" s="237" t="s">
        <v>7302</v>
      </c>
      <c r="F1" s="4" t="s">
        <v>13</v>
      </c>
      <c r="G1" s="5" t="s">
        <v>22</v>
      </c>
      <c r="H1" s="5" t="s">
        <v>36</v>
      </c>
      <c r="I1" s="6" t="s">
        <v>1</v>
      </c>
      <c r="J1" s="6" t="s">
        <v>2</v>
      </c>
      <c r="K1" s="6" t="s">
        <v>14</v>
      </c>
      <c r="L1" s="6" t="s">
        <v>39</v>
      </c>
      <c r="M1" s="6" t="s">
        <v>0</v>
      </c>
      <c r="N1" s="6" t="s">
        <v>18</v>
      </c>
      <c r="O1" s="6" t="s">
        <v>19</v>
      </c>
      <c r="P1" s="4" t="s">
        <v>9</v>
      </c>
      <c r="Q1" s="4" t="s">
        <v>20</v>
      </c>
      <c r="R1" s="6" t="s">
        <v>7301</v>
      </c>
    </row>
    <row r="2" spans="1:18" ht="15.6">
      <c r="A2" s="1" t="s">
        <v>23</v>
      </c>
      <c r="B2" s="94" t="s">
        <v>11</v>
      </c>
      <c r="C2" s="13">
        <v>7</v>
      </c>
      <c r="D2" s="13"/>
      <c r="E2" s="52" t="str">
        <f t="shared" ref="E2:E65" si="0">IF(OR(A2="Olaf",A2="Olli",A2="Patchoulli",A2="Wallace",A2="Yang"),"H","B")</f>
        <v>B</v>
      </c>
      <c r="F2" s="13">
        <v>21</v>
      </c>
      <c r="G2" s="13">
        <v>1</v>
      </c>
      <c r="H2" s="13">
        <v>1</v>
      </c>
      <c r="I2" s="13">
        <v>1445.5961</v>
      </c>
      <c r="J2" s="13">
        <v>1</v>
      </c>
      <c r="K2" s="13">
        <v>1</v>
      </c>
      <c r="L2" s="13">
        <v>1</v>
      </c>
      <c r="M2" s="13">
        <v>0</v>
      </c>
      <c r="N2" s="13" t="str">
        <f t="shared" ref="N2:N65" si="1">IF(M2=0,"Go","NoGo")</f>
        <v>Go</v>
      </c>
      <c r="O2" s="13" t="str">
        <f t="shared" ref="O2:O65" si="2">IF(K2=0, "1", "0")</f>
        <v>0</v>
      </c>
      <c r="P2" s="13" t="s">
        <v>38</v>
      </c>
      <c r="Q2" s="13" t="s">
        <v>17</v>
      </c>
      <c r="R2">
        <v>1026</v>
      </c>
    </row>
    <row r="3" spans="1:18" ht="15.6">
      <c r="A3" s="1" t="s">
        <v>23</v>
      </c>
      <c r="B3" s="94" t="s">
        <v>11</v>
      </c>
      <c r="C3" s="13">
        <v>7</v>
      </c>
      <c r="D3" s="13"/>
      <c r="E3" s="52" t="str">
        <f t="shared" si="0"/>
        <v>B</v>
      </c>
      <c r="F3" s="13">
        <v>21</v>
      </c>
      <c r="G3" s="13">
        <v>1</v>
      </c>
      <c r="H3" s="13">
        <v>2</v>
      </c>
      <c r="I3" s="13">
        <v>3301.0277000000001</v>
      </c>
      <c r="J3" s="13">
        <v>1</v>
      </c>
      <c r="K3" s="13">
        <v>1</v>
      </c>
      <c r="L3" s="13">
        <v>1</v>
      </c>
      <c r="M3" s="13">
        <v>0</v>
      </c>
      <c r="N3" s="13" t="str">
        <f t="shared" si="1"/>
        <v>Go</v>
      </c>
      <c r="O3" s="13" t="str">
        <f t="shared" si="2"/>
        <v>0</v>
      </c>
      <c r="P3" s="13" t="s">
        <v>38</v>
      </c>
      <c r="Q3" s="13" t="s">
        <v>17</v>
      </c>
      <c r="R3">
        <v>1026</v>
      </c>
    </row>
    <row r="4" spans="1:18" ht="15.6">
      <c r="A4" s="1" t="s">
        <v>23</v>
      </c>
      <c r="B4" s="94" t="s">
        <v>11</v>
      </c>
      <c r="C4" s="13">
        <v>7</v>
      </c>
      <c r="D4" s="13"/>
      <c r="E4" s="52" t="str">
        <f t="shared" si="0"/>
        <v>B</v>
      </c>
      <c r="F4" s="13">
        <v>21</v>
      </c>
      <c r="G4" s="13">
        <v>1</v>
      </c>
      <c r="H4" s="13">
        <v>3</v>
      </c>
      <c r="I4" s="13">
        <v>2300.8939999999998</v>
      </c>
      <c r="J4" s="13">
        <v>1</v>
      </c>
      <c r="K4" s="13">
        <v>1</v>
      </c>
      <c r="L4" s="13">
        <v>1</v>
      </c>
      <c r="M4" s="13">
        <v>0</v>
      </c>
      <c r="N4" s="13" t="str">
        <f t="shared" si="1"/>
        <v>Go</v>
      </c>
      <c r="O4" s="13" t="str">
        <f t="shared" si="2"/>
        <v>0</v>
      </c>
      <c r="P4" s="13" t="s">
        <v>38</v>
      </c>
      <c r="Q4" s="13" t="s">
        <v>17</v>
      </c>
      <c r="R4">
        <v>1026</v>
      </c>
    </row>
    <row r="5" spans="1:18" ht="15.6">
      <c r="A5" s="1" t="s">
        <v>23</v>
      </c>
      <c r="B5" s="94" t="s">
        <v>11</v>
      </c>
      <c r="C5" s="13">
        <v>7</v>
      </c>
      <c r="D5" s="13"/>
      <c r="E5" s="52" t="str">
        <f t="shared" si="0"/>
        <v>B</v>
      </c>
      <c r="F5" s="13">
        <v>21</v>
      </c>
      <c r="G5" s="13">
        <v>1</v>
      </c>
      <c r="H5" s="13">
        <v>5</v>
      </c>
      <c r="I5" s="13">
        <v>5409.4097000000002</v>
      </c>
      <c r="J5" s="13">
        <v>1</v>
      </c>
      <c r="K5" s="13">
        <v>1</v>
      </c>
      <c r="L5" s="13">
        <v>1</v>
      </c>
      <c r="M5" s="13">
        <v>0</v>
      </c>
      <c r="N5" s="13" t="str">
        <f t="shared" si="1"/>
        <v>Go</v>
      </c>
      <c r="O5" s="13" t="str">
        <f t="shared" si="2"/>
        <v>0</v>
      </c>
      <c r="P5" s="13" t="s">
        <v>38</v>
      </c>
      <c r="Q5" s="13" t="s">
        <v>17</v>
      </c>
      <c r="R5">
        <v>1026</v>
      </c>
    </row>
    <row r="6" spans="1:18" ht="15.6">
      <c r="A6" s="1" t="s">
        <v>23</v>
      </c>
      <c r="B6" s="94" t="s">
        <v>11</v>
      </c>
      <c r="C6" s="13">
        <v>7</v>
      </c>
      <c r="D6" s="13"/>
      <c r="E6" s="52" t="str">
        <f t="shared" si="0"/>
        <v>B</v>
      </c>
      <c r="F6" s="13">
        <v>21</v>
      </c>
      <c r="G6" s="13">
        <v>1</v>
      </c>
      <c r="H6" s="13">
        <v>6</v>
      </c>
      <c r="I6" s="13">
        <v>957.03790000000004</v>
      </c>
      <c r="J6" s="13">
        <v>1</v>
      </c>
      <c r="K6" s="13">
        <v>1</v>
      </c>
      <c r="L6" s="13">
        <v>1</v>
      </c>
      <c r="M6" s="13">
        <v>0</v>
      </c>
      <c r="N6" s="13" t="str">
        <f t="shared" si="1"/>
        <v>Go</v>
      </c>
      <c r="O6" s="13" t="str">
        <f t="shared" si="2"/>
        <v>0</v>
      </c>
      <c r="P6" s="13" t="s">
        <v>38</v>
      </c>
      <c r="Q6" s="13" t="s">
        <v>17</v>
      </c>
      <c r="R6">
        <v>1026</v>
      </c>
    </row>
    <row r="7" spans="1:18" ht="15.6">
      <c r="A7" s="1" t="s">
        <v>23</v>
      </c>
      <c r="B7" s="94" t="s">
        <v>11</v>
      </c>
      <c r="C7" s="13">
        <v>7</v>
      </c>
      <c r="D7" s="13"/>
      <c r="E7" s="52" t="str">
        <f t="shared" si="0"/>
        <v>B</v>
      </c>
      <c r="F7" s="13">
        <v>21</v>
      </c>
      <c r="G7" s="13">
        <v>1</v>
      </c>
      <c r="H7" s="13">
        <v>8</v>
      </c>
      <c r="I7" s="13">
        <v>6092.8523999999998</v>
      </c>
      <c r="J7" s="13">
        <v>3</v>
      </c>
      <c r="K7" s="13">
        <v>1</v>
      </c>
      <c r="L7" s="13">
        <v>1</v>
      </c>
      <c r="M7" s="13">
        <v>0</v>
      </c>
      <c r="N7" s="13" t="str">
        <f t="shared" si="1"/>
        <v>Go</v>
      </c>
      <c r="O7" s="13" t="str">
        <f t="shared" si="2"/>
        <v>0</v>
      </c>
      <c r="P7" s="13" t="s">
        <v>38</v>
      </c>
      <c r="Q7" s="13" t="s">
        <v>17</v>
      </c>
      <c r="R7">
        <v>1026</v>
      </c>
    </row>
    <row r="8" spans="1:18" ht="15.6">
      <c r="A8" s="1" t="s">
        <v>23</v>
      </c>
      <c r="B8" s="94" t="s">
        <v>11</v>
      </c>
      <c r="C8" s="13">
        <v>7</v>
      </c>
      <c r="D8" s="13"/>
      <c r="E8" s="52" t="str">
        <f t="shared" si="0"/>
        <v>B</v>
      </c>
      <c r="F8" s="13">
        <v>21</v>
      </c>
      <c r="G8" s="13">
        <v>1</v>
      </c>
      <c r="H8" s="13">
        <v>10</v>
      </c>
      <c r="I8" s="13">
        <v>2762.7284</v>
      </c>
      <c r="J8" s="13">
        <v>1</v>
      </c>
      <c r="K8" s="13">
        <v>1</v>
      </c>
      <c r="L8" s="13">
        <v>1</v>
      </c>
      <c r="M8" s="13">
        <v>0</v>
      </c>
      <c r="N8" s="13" t="str">
        <f t="shared" si="1"/>
        <v>Go</v>
      </c>
      <c r="O8" s="13" t="str">
        <f t="shared" si="2"/>
        <v>0</v>
      </c>
      <c r="P8" s="13" t="s">
        <v>38</v>
      </c>
      <c r="Q8" s="13" t="s">
        <v>17</v>
      </c>
      <c r="R8">
        <v>1026</v>
      </c>
    </row>
    <row r="9" spans="1:18" ht="15.6">
      <c r="A9" s="1" t="s">
        <v>23</v>
      </c>
      <c r="B9" s="94" t="s">
        <v>11</v>
      </c>
      <c r="C9" s="13">
        <v>7</v>
      </c>
      <c r="D9" s="13"/>
      <c r="E9" s="52" t="str">
        <f t="shared" si="0"/>
        <v>B</v>
      </c>
      <c r="F9" s="13">
        <v>21</v>
      </c>
      <c r="G9" s="13">
        <v>1</v>
      </c>
      <c r="H9" s="13">
        <v>11</v>
      </c>
      <c r="I9" s="13">
        <v>955.81150000000002</v>
      </c>
      <c r="J9" s="13">
        <v>1</v>
      </c>
      <c r="K9" s="13">
        <v>1</v>
      </c>
      <c r="L9" s="13">
        <v>1</v>
      </c>
      <c r="M9" s="13">
        <v>0</v>
      </c>
      <c r="N9" s="13" t="str">
        <f t="shared" si="1"/>
        <v>Go</v>
      </c>
      <c r="O9" s="13" t="str">
        <f t="shared" si="2"/>
        <v>0</v>
      </c>
      <c r="P9" s="13" t="s">
        <v>38</v>
      </c>
      <c r="Q9" s="13" t="s">
        <v>17</v>
      </c>
      <c r="R9">
        <v>1026</v>
      </c>
    </row>
    <row r="10" spans="1:18" ht="15.6">
      <c r="A10" s="1" t="s">
        <v>23</v>
      </c>
      <c r="B10" s="94" t="s">
        <v>11</v>
      </c>
      <c r="C10" s="13">
        <v>7</v>
      </c>
      <c r="D10" s="13"/>
      <c r="E10" s="52" t="str">
        <f t="shared" si="0"/>
        <v>B</v>
      </c>
      <c r="F10" s="13">
        <v>21</v>
      </c>
      <c r="G10" s="13">
        <v>1</v>
      </c>
      <c r="H10" s="13">
        <v>12</v>
      </c>
      <c r="I10" s="13">
        <v>1040.9235000000001</v>
      </c>
      <c r="J10" s="13">
        <v>1</v>
      </c>
      <c r="K10" s="13">
        <v>1</v>
      </c>
      <c r="L10" s="13">
        <v>1</v>
      </c>
      <c r="M10" s="13">
        <v>0</v>
      </c>
      <c r="N10" s="13" t="str">
        <f t="shared" si="1"/>
        <v>Go</v>
      </c>
      <c r="O10" s="13" t="str">
        <f t="shared" si="2"/>
        <v>0</v>
      </c>
      <c r="P10" s="13" t="s">
        <v>38</v>
      </c>
      <c r="Q10" s="13" t="s">
        <v>17</v>
      </c>
      <c r="R10">
        <v>1026</v>
      </c>
    </row>
    <row r="11" spans="1:18" ht="15.6">
      <c r="A11" s="1" t="s">
        <v>23</v>
      </c>
      <c r="B11" s="94" t="s">
        <v>11</v>
      </c>
      <c r="C11" s="13">
        <v>7</v>
      </c>
      <c r="D11" s="13"/>
      <c r="E11" s="52" t="str">
        <f t="shared" si="0"/>
        <v>B</v>
      </c>
      <c r="F11" s="13">
        <v>21</v>
      </c>
      <c r="G11" s="13">
        <v>1</v>
      </c>
      <c r="H11" s="13">
        <v>13</v>
      </c>
      <c r="I11" s="13">
        <v>939.89689999999996</v>
      </c>
      <c r="J11" s="13">
        <v>1</v>
      </c>
      <c r="K11" s="13">
        <v>1</v>
      </c>
      <c r="L11" s="13">
        <v>1</v>
      </c>
      <c r="M11" s="13">
        <v>0</v>
      </c>
      <c r="N11" s="13" t="str">
        <f t="shared" si="1"/>
        <v>Go</v>
      </c>
      <c r="O11" s="13" t="str">
        <f t="shared" si="2"/>
        <v>0</v>
      </c>
      <c r="P11" s="13" t="s">
        <v>38</v>
      </c>
      <c r="Q11" s="13" t="s">
        <v>17</v>
      </c>
      <c r="R11">
        <v>1026</v>
      </c>
    </row>
    <row r="12" spans="1:18" ht="15.6">
      <c r="A12" s="1" t="s">
        <v>23</v>
      </c>
      <c r="B12" s="94" t="s">
        <v>11</v>
      </c>
      <c r="C12" s="13">
        <v>7</v>
      </c>
      <c r="D12" s="13"/>
      <c r="E12" s="52" t="str">
        <f t="shared" si="0"/>
        <v>B</v>
      </c>
      <c r="F12" s="13">
        <v>21</v>
      </c>
      <c r="G12" s="13">
        <v>1</v>
      </c>
      <c r="H12" s="13">
        <v>14</v>
      </c>
      <c r="I12" s="13">
        <v>1913.3098</v>
      </c>
      <c r="J12" s="13">
        <v>1</v>
      </c>
      <c r="K12" s="13">
        <v>1</v>
      </c>
      <c r="L12" s="13">
        <v>1</v>
      </c>
      <c r="M12" s="13">
        <v>0</v>
      </c>
      <c r="N12" s="13" t="str">
        <f t="shared" si="1"/>
        <v>Go</v>
      </c>
      <c r="O12" s="13" t="str">
        <f t="shared" si="2"/>
        <v>0</v>
      </c>
      <c r="P12" s="13" t="s">
        <v>38</v>
      </c>
      <c r="Q12" s="13" t="s">
        <v>17</v>
      </c>
      <c r="R12">
        <v>1026</v>
      </c>
    </row>
    <row r="13" spans="1:18" ht="15.6">
      <c r="A13" s="1" t="s">
        <v>23</v>
      </c>
      <c r="B13" s="94" t="s">
        <v>11</v>
      </c>
      <c r="C13" s="13">
        <v>7</v>
      </c>
      <c r="D13" s="13"/>
      <c r="E13" s="52" t="str">
        <f t="shared" si="0"/>
        <v>B</v>
      </c>
      <c r="F13" s="13">
        <v>21</v>
      </c>
      <c r="G13" s="13">
        <v>1</v>
      </c>
      <c r="H13" s="13">
        <v>15</v>
      </c>
      <c r="I13" s="13">
        <v>2201.3258999999998</v>
      </c>
      <c r="J13" s="13">
        <v>1</v>
      </c>
      <c r="K13" s="13">
        <v>1</v>
      </c>
      <c r="L13" s="13">
        <v>1</v>
      </c>
      <c r="M13" s="13">
        <v>0</v>
      </c>
      <c r="N13" s="13" t="str">
        <f t="shared" si="1"/>
        <v>Go</v>
      </c>
      <c r="O13" s="13" t="str">
        <f t="shared" si="2"/>
        <v>0</v>
      </c>
      <c r="P13" s="13" t="s">
        <v>38</v>
      </c>
      <c r="Q13" s="13" t="s">
        <v>17</v>
      </c>
      <c r="R13">
        <v>1026</v>
      </c>
    </row>
    <row r="14" spans="1:18" ht="15.6">
      <c r="A14" s="1" t="s">
        <v>23</v>
      </c>
      <c r="B14" s="94" t="s">
        <v>11</v>
      </c>
      <c r="C14" s="13">
        <v>7</v>
      </c>
      <c r="D14" s="13"/>
      <c r="E14" s="52" t="str">
        <f t="shared" si="0"/>
        <v>B</v>
      </c>
      <c r="F14" s="13">
        <v>21</v>
      </c>
      <c r="G14" s="13">
        <v>1</v>
      </c>
      <c r="H14" s="13">
        <v>18</v>
      </c>
      <c r="I14" s="13">
        <v>1272.0465999999999</v>
      </c>
      <c r="J14" s="13">
        <v>1</v>
      </c>
      <c r="K14" s="13">
        <v>1</v>
      </c>
      <c r="L14" s="13">
        <v>1</v>
      </c>
      <c r="M14" s="13">
        <v>0</v>
      </c>
      <c r="N14" s="13" t="str">
        <f t="shared" si="1"/>
        <v>Go</v>
      </c>
      <c r="O14" s="13" t="str">
        <f t="shared" si="2"/>
        <v>0</v>
      </c>
      <c r="P14" s="13" t="s">
        <v>38</v>
      </c>
      <c r="Q14" s="13" t="s">
        <v>17</v>
      </c>
      <c r="R14">
        <v>1026</v>
      </c>
    </row>
    <row r="15" spans="1:18" ht="15.6">
      <c r="A15" s="1" t="s">
        <v>23</v>
      </c>
      <c r="B15" s="94" t="s">
        <v>11</v>
      </c>
      <c r="C15" s="13">
        <v>7</v>
      </c>
      <c r="D15" s="13"/>
      <c r="E15" s="52" t="str">
        <f t="shared" si="0"/>
        <v>B</v>
      </c>
      <c r="F15" s="13">
        <v>21</v>
      </c>
      <c r="G15" s="13">
        <v>1</v>
      </c>
      <c r="H15" s="13">
        <v>19</v>
      </c>
      <c r="I15" s="13">
        <v>912.17520000000002</v>
      </c>
      <c r="J15" s="13">
        <v>1</v>
      </c>
      <c r="K15" s="13">
        <v>1</v>
      </c>
      <c r="L15" s="13">
        <v>1</v>
      </c>
      <c r="M15" s="13">
        <v>0</v>
      </c>
      <c r="N15" s="13" t="str">
        <f t="shared" si="1"/>
        <v>Go</v>
      </c>
      <c r="O15" s="13" t="str">
        <f t="shared" si="2"/>
        <v>0</v>
      </c>
      <c r="P15" s="13" t="s">
        <v>38</v>
      </c>
      <c r="Q15" s="13" t="s">
        <v>17</v>
      </c>
      <c r="R15">
        <v>1026</v>
      </c>
    </row>
    <row r="16" spans="1:18" ht="15.6">
      <c r="A16" s="1" t="s">
        <v>23</v>
      </c>
      <c r="B16" s="94" t="s">
        <v>11</v>
      </c>
      <c r="C16" s="13">
        <v>7</v>
      </c>
      <c r="D16" s="13"/>
      <c r="E16" s="52" t="str">
        <f t="shared" si="0"/>
        <v>B</v>
      </c>
      <c r="F16" s="13">
        <v>21</v>
      </c>
      <c r="G16" s="13">
        <v>1</v>
      </c>
      <c r="H16" s="13">
        <v>20</v>
      </c>
      <c r="I16" s="13">
        <v>721.77189999999996</v>
      </c>
      <c r="J16" s="13">
        <v>1</v>
      </c>
      <c r="K16" s="13">
        <v>1</v>
      </c>
      <c r="L16" s="13">
        <v>1</v>
      </c>
      <c r="M16" s="13">
        <v>0</v>
      </c>
      <c r="N16" s="13" t="str">
        <f t="shared" si="1"/>
        <v>Go</v>
      </c>
      <c r="O16" s="13" t="str">
        <f t="shared" si="2"/>
        <v>0</v>
      </c>
      <c r="P16" s="13" t="s">
        <v>38</v>
      </c>
      <c r="Q16" s="13" t="s">
        <v>17</v>
      </c>
      <c r="R16">
        <v>1026</v>
      </c>
    </row>
    <row r="17" spans="1:18" ht="15.6">
      <c r="A17" s="1" t="s">
        <v>23</v>
      </c>
      <c r="B17" s="94" t="s">
        <v>11</v>
      </c>
      <c r="C17" s="13">
        <v>7</v>
      </c>
      <c r="D17" s="13"/>
      <c r="E17" s="52" t="str">
        <f t="shared" si="0"/>
        <v>B</v>
      </c>
      <c r="F17" s="13">
        <v>21</v>
      </c>
      <c r="G17" s="13">
        <v>1</v>
      </c>
      <c r="H17" s="13">
        <v>22</v>
      </c>
      <c r="I17" s="13">
        <v>855.77530000000002</v>
      </c>
      <c r="J17" s="13">
        <v>1</v>
      </c>
      <c r="K17" s="13">
        <v>1</v>
      </c>
      <c r="L17" s="13">
        <v>1</v>
      </c>
      <c r="M17" s="13">
        <v>0</v>
      </c>
      <c r="N17" s="13" t="str">
        <f t="shared" si="1"/>
        <v>Go</v>
      </c>
      <c r="O17" s="13" t="str">
        <f t="shared" si="2"/>
        <v>0</v>
      </c>
      <c r="P17" s="13" t="s">
        <v>38</v>
      </c>
      <c r="Q17" s="13" t="s">
        <v>17</v>
      </c>
      <c r="R17">
        <v>1026</v>
      </c>
    </row>
    <row r="18" spans="1:18" ht="15.6">
      <c r="A18" s="1" t="s">
        <v>23</v>
      </c>
      <c r="B18" s="94" t="s">
        <v>11</v>
      </c>
      <c r="C18" s="13">
        <v>7</v>
      </c>
      <c r="D18" s="13"/>
      <c r="E18" s="52" t="str">
        <f t="shared" si="0"/>
        <v>B</v>
      </c>
      <c r="F18" s="13">
        <v>21</v>
      </c>
      <c r="G18" s="13">
        <v>1</v>
      </c>
      <c r="H18" s="13">
        <v>23</v>
      </c>
      <c r="I18" s="13">
        <v>2998.5237999999999</v>
      </c>
      <c r="J18" s="13">
        <v>3</v>
      </c>
      <c r="K18" s="13">
        <v>1</v>
      </c>
      <c r="L18" s="13">
        <v>1</v>
      </c>
      <c r="M18" s="13">
        <v>0</v>
      </c>
      <c r="N18" s="13" t="str">
        <f t="shared" si="1"/>
        <v>Go</v>
      </c>
      <c r="O18" s="13" t="str">
        <f t="shared" si="2"/>
        <v>0</v>
      </c>
      <c r="P18" s="13" t="s">
        <v>38</v>
      </c>
      <c r="Q18" s="13" t="s">
        <v>17</v>
      </c>
      <c r="R18">
        <v>1026</v>
      </c>
    </row>
    <row r="19" spans="1:18" ht="15.6">
      <c r="A19" s="1" t="s">
        <v>23</v>
      </c>
      <c r="B19" s="94" t="s">
        <v>11</v>
      </c>
      <c r="C19" s="13">
        <v>7</v>
      </c>
      <c r="D19" s="13"/>
      <c r="E19" s="52" t="str">
        <f t="shared" si="0"/>
        <v>B</v>
      </c>
      <c r="F19" s="13">
        <v>21</v>
      </c>
      <c r="G19" s="13">
        <v>1</v>
      </c>
      <c r="H19" s="13">
        <v>24</v>
      </c>
      <c r="I19" s="13">
        <v>2478.4865</v>
      </c>
      <c r="J19" s="13">
        <v>1</v>
      </c>
      <c r="K19" s="13">
        <v>1</v>
      </c>
      <c r="L19" s="13">
        <v>1</v>
      </c>
      <c r="M19" s="13">
        <v>0</v>
      </c>
      <c r="N19" s="13" t="str">
        <f t="shared" si="1"/>
        <v>Go</v>
      </c>
      <c r="O19" s="13" t="str">
        <f t="shared" si="2"/>
        <v>0</v>
      </c>
      <c r="P19" s="13" t="s">
        <v>38</v>
      </c>
      <c r="Q19" s="13" t="s">
        <v>17</v>
      </c>
      <c r="R19">
        <v>1026</v>
      </c>
    </row>
    <row r="20" spans="1:18" ht="15.6">
      <c r="A20" s="1" t="s">
        <v>23</v>
      </c>
      <c r="B20" s="94" t="s">
        <v>11</v>
      </c>
      <c r="C20" s="13">
        <v>7</v>
      </c>
      <c r="D20" s="13"/>
      <c r="E20" s="52" t="str">
        <f t="shared" si="0"/>
        <v>B</v>
      </c>
      <c r="F20" s="13">
        <v>21</v>
      </c>
      <c r="G20" s="13">
        <v>1</v>
      </c>
      <c r="H20" s="13">
        <v>25</v>
      </c>
      <c r="I20" s="13">
        <v>2191.1194</v>
      </c>
      <c r="J20" s="13">
        <v>1</v>
      </c>
      <c r="K20" s="13">
        <v>1</v>
      </c>
      <c r="L20" s="13">
        <v>1</v>
      </c>
      <c r="M20" s="13">
        <v>0</v>
      </c>
      <c r="N20" s="13" t="str">
        <f t="shared" si="1"/>
        <v>Go</v>
      </c>
      <c r="O20" s="13" t="str">
        <f t="shared" si="2"/>
        <v>0</v>
      </c>
      <c r="P20" s="13" t="s">
        <v>38</v>
      </c>
      <c r="Q20" s="13" t="s">
        <v>17</v>
      </c>
      <c r="R20">
        <v>1026</v>
      </c>
    </row>
    <row r="21" spans="1:18" ht="15.6">
      <c r="A21" s="1" t="s">
        <v>23</v>
      </c>
      <c r="B21" s="94" t="s">
        <v>11</v>
      </c>
      <c r="C21" s="13">
        <v>7</v>
      </c>
      <c r="D21" s="13"/>
      <c r="E21" s="52" t="str">
        <f t="shared" si="0"/>
        <v>B</v>
      </c>
      <c r="F21" s="13">
        <v>21</v>
      </c>
      <c r="G21" s="13">
        <v>1</v>
      </c>
      <c r="H21" s="13">
        <v>26</v>
      </c>
      <c r="I21" s="13">
        <v>2744.2586000000001</v>
      </c>
      <c r="J21" s="13">
        <v>1</v>
      </c>
      <c r="K21" s="13">
        <v>1</v>
      </c>
      <c r="L21" s="13">
        <v>1</v>
      </c>
      <c r="M21" s="13">
        <v>0</v>
      </c>
      <c r="N21" s="13" t="str">
        <f t="shared" si="1"/>
        <v>Go</v>
      </c>
      <c r="O21" s="13" t="str">
        <f t="shared" si="2"/>
        <v>0</v>
      </c>
      <c r="P21" s="13" t="s">
        <v>38</v>
      </c>
      <c r="Q21" s="13" t="s">
        <v>17</v>
      </c>
      <c r="R21">
        <v>1026</v>
      </c>
    </row>
    <row r="22" spans="1:18" ht="15.6">
      <c r="A22" s="1" t="s">
        <v>23</v>
      </c>
      <c r="B22" s="94" t="s">
        <v>11</v>
      </c>
      <c r="C22" s="13">
        <v>7</v>
      </c>
      <c r="D22" s="13"/>
      <c r="E22" s="52" t="str">
        <f t="shared" si="0"/>
        <v>B</v>
      </c>
      <c r="F22" s="13">
        <v>21</v>
      </c>
      <c r="G22" s="13">
        <v>1</v>
      </c>
      <c r="H22" s="13">
        <v>27</v>
      </c>
      <c r="I22" s="13">
        <v>2293.6361000000002</v>
      </c>
      <c r="J22" s="13">
        <v>3</v>
      </c>
      <c r="K22" s="13">
        <v>1</v>
      </c>
      <c r="L22" s="13">
        <v>1</v>
      </c>
      <c r="M22" s="13">
        <v>0</v>
      </c>
      <c r="N22" s="13" t="str">
        <f t="shared" si="1"/>
        <v>Go</v>
      </c>
      <c r="O22" s="13" t="str">
        <f t="shared" si="2"/>
        <v>0</v>
      </c>
      <c r="P22" s="13" t="s">
        <v>38</v>
      </c>
      <c r="Q22" s="13" t="s">
        <v>17</v>
      </c>
      <c r="R22">
        <v>1026</v>
      </c>
    </row>
    <row r="23" spans="1:18" ht="15.6">
      <c r="A23" s="1" t="s">
        <v>23</v>
      </c>
      <c r="B23" s="94" t="s">
        <v>11</v>
      </c>
      <c r="C23" s="13">
        <v>7</v>
      </c>
      <c r="D23" s="13"/>
      <c r="E23" s="52" t="str">
        <f t="shared" si="0"/>
        <v>B</v>
      </c>
      <c r="F23" s="13">
        <v>21</v>
      </c>
      <c r="G23" s="13">
        <v>1</v>
      </c>
      <c r="H23" s="13">
        <v>29</v>
      </c>
      <c r="I23" s="13">
        <v>3117.6280000000002</v>
      </c>
      <c r="J23" s="13">
        <v>1</v>
      </c>
      <c r="K23" s="13">
        <v>1</v>
      </c>
      <c r="L23" s="13">
        <v>1</v>
      </c>
      <c r="M23" s="13">
        <v>0</v>
      </c>
      <c r="N23" s="13" t="str">
        <f t="shared" si="1"/>
        <v>Go</v>
      </c>
      <c r="O23" s="13" t="str">
        <f t="shared" si="2"/>
        <v>0</v>
      </c>
      <c r="P23" s="13" t="s">
        <v>38</v>
      </c>
      <c r="Q23" s="13" t="s">
        <v>17</v>
      </c>
      <c r="R23">
        <v>1026</v>
      </c>
    </row>
    <row r="24" spans="1:18" ht="15.6">
      <c r="A24" s="1" t="s">
        <v>23</v>
      </c>
      <c r="B24" s="94" t="s">
        <v>11</v>
      </c>
      <c r="C24" s="13">
        <v>7</v>
      </c>
      <c r="D24" s="13"/>
      <c r="E24" s="52" t="str">
        <f t="shared" si="0"/>
        <v>B</v>
      </c>
      <c r="F24" s="13">
        <v>21</v>
      </c>
      <c r="G24" s="13">
        <v>1</v>
      </c>
      <c r="H24" s="13">
        <v>31</v>
      </c>
      <c r="I24" s="13">
        <v>834.16560000000004</v>
      </c>
      <c r="J24" s="13">
        <v>1</v>
      </c>
      <c r="K24" s="13">
        <v>1</v>
      </c>
      <c r="L24" s="13">
        <v>1</v>
      </c>
      <c r="M24" s="13">
        <v>0</v>
      </c>
      <c r="N24" s="13" t="str">
        <f t="shared" si="1"/>
        <v>Go</v>
      </c>
      <c r="O24" s="13" t="str">
        <f t="shared" si="2"/>
        <v>0</v>
      </c>
      <c r="P24" s="13" t="s">
        <v>38</v>
      </c>
      <c r="Q24" s="13" t="s">
        <v>17</v>
      </c>
      <c r="R24">
        <v>1026</v>
      </c>
    </row>
    <row r="25" spans="1:18" ht="15.6">
      <c r="A25" s="1" t="s">
        <v>23</v>
      </c>
      <c r="B25" s="94" t="s">
        <v>11</v>
      </c>
      <c r="C25" s="13">
        <v>7</v>
      </c>
      <c r="D25" s="13"/>
      <c r="E25" s="52" t="str">
        <f t="shared" si="0"/>
        <v>B</v>
      </c>
      <c r="F25" s="13">
        <v>21</v>
      </c>
      <c r="G25" s="13">
        <v>1</v>
      </c>
      <c r="H25" s="13">
        <v>32</v>
      </c>
      <c r="I25" s="13">
        <v>1044.5175999999999</v>
      </c>
      <c r="J25" s="13">
        <v>1</v>
      </c>
      <c r="K25" s="13">
        <v>1</v>
      </c>
      <c r="L25" s="13">
        <v>1</v>
      </c>
      <c r="M25" s="13">
        <v>0</v>
      </c>
      <c r="N25" s="13" t="str">
        <f t="shared" si="1"/>
        <v>Go</v>
      </c>
      <c r="O25" s="13" t="str">
        <f t="shared" si="2"/>
        <v>0</v>
      </c>
      <c r="P25" s="13" t="s">
        <v>38</v>
      </c>
      <c r="Q25" s="13" t="s">
        <v>17</v>
      </c>
      <c r="R25">
        <v>1026</v>
      </c>
    </row>
    <row r="26" spans="1:18" ht="15.6">
      <c r="A26" s="1" t="s">
        <v>23</v>
      </c>
      <c r="B26" s="94" t="s">
        <v>11</v>
      </c>
      <c r="C26" s="13">
        <v>7</v>
      </c>
      <c r="D26" s="13"/>
      <c r="E26" s="52" t="str">
        <f t="shared" si="0"/>
        <v>B</v>
      </c>
      <c r="F26" s="13">
        <v>21</v>
      </c>
      <c r="G26" s="13">
        <v>1</v>
      </c>
      <c r="H26" s="13">
        <v>33</v>
      </c>
      <c r="I26" s="13">
        <v>2487.0277000000001</v>
      </c>
      <c r="J26" s="13">
        <v>1</v>
      </c>
      <c r="K26" s="13">
        <v>1</v>
      </c>
      <c r="L26" s="13">
        <v>1</v>
      </c>
      <c r="M26" s="13">
        <v>0</v>
      </c>
      <c r="N26" s="13" t="str">
        <f t="shared" si="1"/>
        <v>Go</v>
      </c>
      <c r="O26" s="13" t="str">
        <f t="shared" si="2"/>
        <v>0</v>
      </c>
      <c r="P26" s="13" t="s">
        <v>38</v>
      </c>
      <c r="Q26" s="13" t="s">
        <v>17</v>
      </c>
      <c r="R26">
        <v>1026</v>
      </c>
    </row>
    <row r="27" spans="1:18" ht="15.6">
      <c r="A27" s="1" t="s">
        <v>23</v>
      </c>
      <c r="B27" s="94" t="s">
        <v>11</v>
      </c>
      <c r="C27" s="13">
        <v>7</v>
      </c>
      <c r="D27" s="13"/>
      <c r="E27" s="52" t="str">
        <f t="shared" si="0"/>
        <v>B</v>
      </c>
      <c r="F27" s="13">
        <v>21</v>
      </c>
      <c r="G27" s="13">
        <v>1</v>
      </c>
      <c r="H27" s="13">
        <v>35</v>
      </c>
      <c r="I27" s="13">
        <v>1558.6241</v>
      </c>
      <c r="J27" s="13">
        <v>2</v>
      </c>
      <c r="K27" s="13">
        <v>1</v>
      </c>
      <c r="L27" s="13">
        <v>1</v>
      </c>
      <c r="M27" s="13">
        <v>0</v>
      </c>
      <c r="N27" s="13" t="str">
        <f t="shared" si="1"/>
        <v>Go</v>
      </c>
      <c r="O27" s="13" t="str">
        <f t="shared" si="2"/>
        <v>0</v>
      </c>
      <c r="P27" s="13" t="s">
        <v>38</v>
      </c>
      <c r="Q27" s="13" t="s">
        <v>17</v>
      </c>
      <c r="R27">
        <v>1026</v>
      </c>
    </row>
    <row r="28" spans="1:18" ht="15.6">
      <c r="A28" s="1" t="s">
        <v>23</v>
      </c>
      <c r="B28" s="94" t="s">
        <v>11</v>
      </c>
      <c r="C28" s="13">
        <v>7</v>
      </c>
      <c r="D28" s="13"/>
      <c r="E28" s="52" t="str">
        <f t="shared" si="0"/>
        <v>B</v>
      </c>
      <c r="F28" s="13">
        <v>21</v>
      </c>
      <c r="G28" s="13">
        <v>1</v>
      </c>
      <c r="H28" s="13">
        <v>36</v>
      </c>
      <c r="I28" s="13">
        <v>1250.5155</v>
      </c>
      <c r="J28" s="13">
        <v>1</v>
      </c>
      <c r="K28" s="13">
        <v>1</v>
      </c>
      <c r="L28" s="13">
        <v>1</v>
      </c>
      <c r="M28" s="13">
        <v>0</v>
      </c>
      <c r="N28" s="13" t="str">
        <f t="shared" si="1"/>
        <v>Go</v>
      </c>
      <c r="O28" s="13" t="str">
        <f t="shared" si="2"/>
        <v>0</v>
      </c>
      <c r="P28" s="13" t="s">
        <v>38</v>
      </c>
      <c r="Q28" s="13" t="s">
        <v>17</v>
      </c>
      <c r="R28">
        <v>1026</v>
      </c>
    </row>
    <row r="29" spans="1:18" ht="15.6">
      <c r="A29" s="1" t="s">
        <v>23</v>
      </c>
      <c r="B29" s="94" t="s">
        <v>11</v>
      </c>
      <c r="C29" s="13">
        <v>7</v>
      </c>
      <c r="D29" s="13"/>
      <c r="E29" s="52" t="str">
        <f t="shared" si="0"/>
        <v>B</v>
      </c>
      <c r="F29" s="13">
        <v>21</v>
      </c>
      <c r="G29" s="13">
        <v>1</v>
      </c>
      <c r="H29" s="13">
        <v>37</v>
      </c>
      <c r="I29" s="13">
        <v>2383.0882000000001</v>
      </c>
      <c r="J29" s="13">
        <v>1</v>
      </c>
      <c r="K29" s="13">
        <v>1</v>
      </c>
      <c r="L29" s="13">
        <v>1</v>
      </c>
      <c r="M29" s="13">
        <v>0</v>
      </c>
      <c r="N29" s="13" t="str">
        <f t="shared" si="1"/>
        <v>Go</v>
      </c>
      <c r="O29" s="13" t="str">
        <f t="shared" si="2"/>
        <v>0</v>
      </c>
      <c r="P29" s="13" t="s">
        <v>38</v>
      </c>
      <c r="Q29" s="13" t="s">
        <v>17</v>
      </c>
      <c r="R29">
        <v>1026</v>
      </c>
    </row>
    <row r="30" spans="1:18" ht="15.6">
      <c r="A30" s="1" t="s">
        <v>23</v>
      </c>
      <c r="B30" s="94" t="s">
        <v>11</v>
      </c>
      <c r="C30" s="13">
        <v>7</v>
      </c>
      <c r="D30" s="13"/>
      <c r="E30" s="52" t="str">
        <f t="shared" si="0"/>
        <v>B</v>
      </c>
      <c r="F30" s="13">
        <v>21</v>
      </c>
      <c r="G30" s="13">
        <v>1</v>
      </c>
      <c r="H30" s="13">
        <v>38</v>
      </c>
      <c r="I30" s="13">
        <v>2530.6284999999998</v>
      </c>
      <c r="J30" s="13">
        <v>1</v>
      </c>
      <c r="K30" s="13">
        <v>1</v>
      </c>
      <c r="L30" s="13">
        <v>1</v>
      </c>
      <c r="M30" s="13">
        <v>0</v>
      </c>
      <c r="N30" s="13" t="str">
        <f t="shared" si="1"/>
        <v>Go</v>
      </c>
      <c r="O30" s="13" t="str">
        <f t="shared" si="2"/>
        <v>0</v>
      </c>
      <c r="P30" s="13" t="s">
        <v>38</v>
      </c>
      <c r="Q30" s="13" t="s">
        <v>17</v>
      </c>
      <c r="R30">
        <v>1026</v>
      </c>
    </row>
    <row r="31" spans="1:18" ht="15.6">
      <c r="A31" s="1" t="s">
        <v>23</v>
      </c>
      <c r="B31" s="94" t="s">
        <v>11</v>
      </c>
      <c r="C31" s="13">
        <v>7</v>
      </c>
      <c r="D31" s="13"/>
      <c r="E31" s="52" t="str">
        <f t="shared" si="0"/>
        <v>B</v>
      </c>
      <c r="F31" s="13">
        <v>21</v>
      </c>
      <c r="G31" s="13">
        <v>1</v>
      </c>
      <c r="H31" s="13">
        <v>39</v>
      </c>
      <c r="I31" s="13">
        <v>2073.5034000000001</v>
      </c>
      <c r="J31" s="13">
        <v>1</v>
      </c>
      <c r="K31" s="13">
        <v>1</v>
      </c>
      <c r="L31" s="13">
        <v>1</v>
      </c>
      <c r="M31" s="13">
        <v>0</v>
      </c>
      <c r="N31" s="13" t="str">
        <f t="shared" si="1"/>
        <v>Go</v>
      </c>
      <c r="O31" s="13" t="str">
        <f t="shared" si="2"/>
        <v>0</v>
      </c>
      <c r="P31" s="13" t="s">
        <v>38</v>
      </c>
      <c r="Q31" s="13" t="s">
        <v>17</v>
      </c>
      <c r="R31">
        <v>1026</v>
      </c>
    </row>
    <row r="32" spans="1:18" ht="15.6">
      <c r="A32" s="1" t="s">
        <v>23</v>
      </c>
      <c r="B32" s="94" t="s">
        <v>11</v>
      </c>
      <c r="C32" s="13">
        <v>7</v>
      </c>
      <c r="D32" s="13"/>
      <c r="E32" s="52" t="str">
        <f t="shared" si="0"/>
        <v>B</v>
      </c>
      <c r="F32" s="13">
        <v>21</v>
      </c>
      <c r="G32" s="13">
        <v>1</v>
      </c>
      <c r="H32" s="13">
        <v>4</v>
      </c>
      <c r="I32" s="13">
        <v>2293.9540000000002</v>
      </c>
      <c r="J32" s="13">
        <v>0</v>
      </c>
      <c r="K32" s="13">
        <v>1</v>
      </c>
      <c r="L32" s="13">
        <v>1</v>
      </c>
      <c r="M32" s="13">
        <v>1</v>
      </c>
      <c r="N32" s="13" t="str">
        <f t="shared" si="1"/>
        <v>NoGo</v>
      </c>
      <c r="O32" t="str">
        <f t="shared" si="2"/>
        <v>0</v>
      </c>
      <c r="P32" s="13" t="s">
        <v>38</v>
      </c>
      <c r="Q32" s="13" t="s">
        <v>17</v>
      </c>
      <c r="R32">
        <v>1026</v>
      </c>
    </row>
    <row r="33" spans="1:18" ht="15.6">
      <c r="A33" s="1" t="s">
        <v>23</v>
      </c>
      <c r="B33" s="94" t="s">
        <v>11</v>
      </c>
      <c r="C33" s="13">
        <v>7</v>
      </c>
      <c r="D33" s="13"/>
      <c r="E33" s="52" t="str">
        <f t="shared" si="0"/>
        <v>B</v>
      </c>
      <c r="F33" s="13">
        <v>21</v>
      </c>
      <c r="G33" s="13">
        <v>1</v>
      </c>
      <c r="H33" s="13">
        <v>7</v>
      </c>
      <c r="I33" s="13">
        <v>2381.6192000000001</v>
      </c>
      <c r="J33" s="13">
        <v>0</v>
      </c>
      <c r="K33" s="13">
        <v>1</v>
      </c>
      <c r="L33" s="13">
        <v>1</v>
      </c>
      <c r="M33" s="13">
        <v>1</v>
      </c>
      <c r="N33" s="13" t="str">
        <f t="shared" si="1"/>
        <v>NoGo</v>
      </c>
      <c r="O33" t="str">
        <f t="shared" si="2"/>
        <v>0</v>
      </c>
      <c r="P33" s="13" t="s">
        <v>38</v>
      </c>
      <c r="Q33" s="13" t="s">
        <v>17</v>
      </c>
      <c r="R33">
        <v>1026</v>
      </c>
    </row>
    <row r="34" spans="1:18" ht="15.6">
      <c r="A34" s="1" t="s">
        <v>23</v>
      </c>
      <c r="B34" s="94" t="s">
        <v>11</v>
      </c>
      <c r="C34" s="13">
        <v>7</v>
      </c>
      <c r="D34" s="13"/>
      <c r="E34" s="52" t="str">
        <f t="shared" si="0"/>
        <v>B</v>
      </c>
      <c r="F34" s="13">
        <v>21</v>
      </c>
      <c r="G34" s="13">
        <v>1</v>
      </c>
      <c r="H34" s="13">
        <v>9</v>
      </c>
      <c r="I34" s="13">
        <v>2381.8150000000001</v>
      </c>
      <c r="J34" s="13">
        <v>0</v>
      </c>
      <c r="K34" s="13">
        <v>1</v>
      </c>
      <c r="L34" s="13">
        <v>1</v>
      </c>
      <c r="M34" s="13">
        <v>1</v>
      </c>
      <c r="N34" s="13" t="str">
        <f t="shared" si="1"/>
        <v>NoGo</v>
      </c>
      <c r="O34" t="str">
        <f t="shared" si="2"/>
        <v>0</v>
      </c>
      <c r="P34" s="13" t="s">
        <v>38</v>
      </c>
      <c r="Q34" s="13" t="s">
        <v>17</v>
      </c>
      <c r="R34">
        <v>1026</v>
      </c>
    </row>
    <row r="35" spans="1:18" ht="15.6">
      <c r="A35" s="1" t="s">
        <v>23</v>
      </c>
      <c r="B35" s="94" t="s">
        <v>11</v>
      </c>
      <c r="C35" s="13">
        <v>7</v>
      </c>
      <c r="D35" s="13"/>
      <c r="E35" s="52" t="str">
        <f t="shared" si="0"/>
        <v>B</v>
      </c>
      <c r="F35" s="13">
        <v>21</v>
      </c>
      <c r="G35" s="13">
        <v>1</v>
      </c>
      <c r="H35" s="13">
        <v>16</v>
      </c>
      <c r="I35" s="13">
        <v>2377.7476000000001</v>
      </c>
      <c r="J35" s="13">
        <v>0</v>
      </c>
      <c r="K35" s="13">
        <v>1</v>
      </c>
      <c r="L35" s="13">
        <v>1</v>
      </c>
      <c r="M35" s="13">
        <v>1</v>
      </c>
      <c r="N35" s="13" t="str">
        <f t="shared" si="1"/>
        <v>NoGo</v>
      </c>
      <c r="O35" t="str">
        <f t="shared" si="2"/>
        <v>0</v>
      </c>
      <c r="P35" s="13" t="s">
        <v>38</v>
      </c>
      <c r="Q35" s="13" t="s">
        <v>17</v>
      </c>
      <c r="R35">
        <v>1026</v>
      </c>
    </row>
    <row r="36" spans="1:18" ht="15.6">
      <c r="A36" s="1" t="s">
        <v>23</v>
      </c>
      <c r="B36" s="94" t="s">
        <v>11</v>
      </c>
      <c r="C36" s="13">
        <v>7</v>
      </c>
      <c r="D36" s="13"/>
      <c r="E36" s="52" t="str">
        <f t="shared" si="0"/>
        <v>B</v>
      </c>
      <c r="F36" s="13">
        <v>21</v>
      </c>
      <c r="G36" s="13">
        <v>1</v>
      </c>
      <c r="H36" s="13">
        <v>17</v>
      </c>
      <c r="I36" s="13">
        <v>2369.2981</v>
      </c>
      <c r="J36" s="13">
        <v>0</v>
      </c>
      <c r="K36" s="13">
        <v>1</v>
      </c>
      <c r="L36" s="13">
        <v>1</v>
      </c>
      <c r="M36" s="13">
        <v>1</v>
      </c>
      <c r="N36" s="13" t="str">
        <f t="shared" si="1"/>
        <v>NoGo</v>
      </c>
      <c r="O36" t="str">
        <f t="shared" si="2"/>
        <v>0</v>
      </c>
      <c r="P36" s="13" t="s">
        <v>38</v>
      </c>
      <c r="Q36" s="13" t="s">
        <v>17</v>
      </c>
      <c r="R36">
        <v>1026</v>
      </c>
    </row>
    <row r="37" spans="1:18" ht="15.6">
      <c r="A37" s="1" t="s">
        <v>23</v>
      </c>
      <c r="B37" s="94" t="s">
        <v>11</v>
      </c>
      <c r="C37" s="13">
        <v>7</v>
      </c>
      <c r="D37" s="13"/>
      <c r="E37" s="52" t="str">
        <f t="shared" si="0"/>
        <v>B</v>
      </c>
      <c r="F37" s="13">
        <v>21</v>
      </c>
      <c r="G37" s="13">
        <v>1</v>
      </c>
      <c r="H37" s="13">
        <v>21</v>
      </c>
      <c r="I37" s="13">
        <v>3832.6961000000001</v>
      </c>
      <c r="J37" s="13">
        <v>1</v>
      </c>
      <c r="K37" s="13">
        <v>0</v>
      </c>
      <c r="L37" s="13">
        <v>1</v>
      </c>
      <c r="M37" s="13">
        <v>1</v>
      </c>
      <c r="N37" s="13" t="str">
        <f t="shared" si="1"/>
        <v>NoGo</v>
      </c>
      <c r="O37" t="str">
        <f t="shared" si="2"/>
        <v>1</v>
      </c>
      <c r="P37" s="13" t="s">
        <v>38</v>
      </c>
      <c r="Q37" s="13" t="s">
        <v>17</v>
      </c>
      <c r="R37">
        <v>1026</v>
      </c>
    </row>
    <row r="38" spans="1:18" ht="15.6">
      <c r="A38" s="1" t="s">
        <v>23</v>
      </c>
      <c r="B38" s="94" t="s">
        <v>11</v>
      </c>
      <c r="C38" s="13">
        <v>7</v>
      </c>
      <c r="D38" s="13"/>
      <c r="E38" s="52" t="str">
        <f t="shared" si="0"/>
        <v>B</v>
      </c>
      <c r="F38" s="13">
        <v>21</v>
      </c>
      <c r="G38" s="13">
        <v>1</v>
      </c>
      <c r="H38" s="13">
        <v>28</v>
      </c>
      <c r="I38" s="13">
        <v>4265.8256000000001</v>
      </c>
      <c r="J38" s="13">
        <v>1</v>
      </c>
      <c r="K38" s="13">
        <v>0</v>
      </c>
      <c r="L38" s="13">
        <v>1</v>
      </c>
      <c r="M38" s="13">
        <v>1</v>
      </c>
      <c r="N38" s="13" t="str">
        <f t="shared" si="1"/>
        <v>NoGo</v>
      </c>
      <c r="O38" t="str">
        <f t="shared" si="2"/>
        <v>1</v>
      </c>
      <c r="P38" s="13" t="s">
        <v>38</v>
      </c>
      <c r="Q38" s="13" t="s">
        <v>17</v>
      </c>
      <c r="R38">
        <v>1026</v>
      </c>
    </row>
    <row r="39" spans="1:18" ht="15.6">
      <c r="A39" s="1" t="s">
        <v>23</v>
      </c>
      <c r="B39" s="94" t="s">
        <v>11</v>
      </c>
      <c r="C39" s="13">
        <v>7</v>
      </c>
      <c r="D39" s="13"/>
      <c r="E39" s="52" t="str">
        <f t="shared" si="0"/>
        <v>B</v>
      </c>
      <c r="F39" s="13">
        <v>21</v>
      </c>
      <c r="G39" s="13">
        <v>1</v>
      </c>
      <c r="H39" s="13">
        <v>30</v>
      </c>
      <c r="I39" s="13">
        <v>2370.7676000000001</v>
      </c>
      <c r="J39" s="13">
        <v>0</v>
      </c>
      <c r="K39" s="13">
        <v>1</v>
      </c>
      <c r="L39" s="13">
        <v>1</v>
      </c>
      <c r="M39" s="13">
        <v>1</v>
      </c>
      <c r="N39" s="13" t="str">
        <f t="shared" si="1"/>
        <v>NoGo</v>
      </c>
      <c r="O39" t="str">
        <f t="shared" si="2"/>
        <v>0</v>
      </c>
      <c r="P39" s="13" t="s">
        <v>38</v>
      </c>
      <c r="Q39" s="13" t="s">
        <v>17</v>
      </c>
      <c r="R39">
        <v>1026</v>
      </c>
    </row>
    <row r="40" spans="1:18" ht="15.6">
      <c r="A40" s="1" t="s">
        <v>23</v>
      </c>
      <c r="B40" s="94" t="s">
        <v>11</v>
      </c>
      <c r="C40" s="13">
        <v>7</v>
      </c>
      <c r="D40" s="13"/>
      <c r="E40" s="52" t="str">
        <f t="shared" si="0"/>
        <v>B</v>
      </c>
      <c r="F40" s="13">
        <v>21</v>
      </c>
      <c r="G40" s="13">
        <v>1</v>
      </c>
      <c r="H40" s="13">
        <v>34</v>
      </c>
      <c r="I40" s="13">
        <v>3765.9346999999998</v>
      </c>
      <c r="J40" s="13">
        <v>1</v>
      </c>
      <c r="K40" s="13">
        <v>0</v>
      </c>
      <c r="L40" s="13">
        <v>1</v>
      </c>
      <c r="M40" s="13">
        <v>1</v>
      </c>
      <c r="N40" s="13" t="str">
        <f t="shared" si="1"/>
        <v>NoGo</v>
      </c>
      <c r="O40" t="str">
        <f t="shared" si="2"/>
        <v>1</v>
      </c>
      <c r="P40" s="13" t="s">
        <v>38</v>
      </c>
      <c r="Q40" s="13" t="s">
        <v>17</v>
      </c>
      <c r="R40">
        <v>1026</v>
      </c>
    </row>
    <row r="41" spans="1:18" ht="15.6">
      <c r="A41" s="1" t="s">
        <v>23</v>
      </c>
      <c r="B41" s="94" t="s">
        <v>11</v>
      </c>
      <c r="C41" s="13">
        <v>7</v>
      </c>
      <c r="D41" s="13"/>
      <c r="E41" s="52" t="str">
        <f t="shared" si="0"/>
        <v>B</v>
      </c>
      <c r="F41" s="13">
        <v>21</v>
      </c>
      <c r="G41" s="13">
        <v>1</v>
      </c>
      <c r="H41" s="13">
        <v>40</v>
      </c>
      <c r="I41" s="13">
        <v>2382.9023999999999</v>
      </c>
      <c r="J41" s="13">
        <v>0</v>
      </c>
      <c r="K41" s="13">
        <v>1</v>
      </c>
      <c r="L41" s="13">
        <v>1</v>
      </c>
      <c r="M41" s="13">
        <v>1</v>
      </c>
      <c r="N41" s="13" t="str">
        <f t="shared" si="1"/>
        <v>NoGo</v>
      </c>
      <c r="O41" t="str">
        <f t="shared" si="2"/>
        <v>0</v>
      </c>
      <c r="P41" s="13" t="s">
        <v>38</v>
      </c>
      <c r="Q41" s="13" t="s">
        <v>17</v>
      </c>
      <c r="R41">
        <v>1026</v>
      </c>
    </row>
    <row r="42" spans="1:18" ht="15.6">
      <c r="A42" s="1" t="s">
        <v>23</v>
      </c>
      <c r="B42" s="94" t="s">
        <v>11</v>
      </c>
      <c r="C42" s="13">
        <v>7</v>
      </c>
      <c r="D42" s="13"/>
      <c r="E42" s="52" t="str">
        <f t="shared" si="0"/>
        <v>B</v>
      </c>
      <c r="F42" s="13">
        <v>21</v>
      </c>
      <c r="G42" s="13">
        <v>2</v>
      </c>
      <c r="H42" s="13">
        <v>1</v>
      </c>
      <c r="I42" s="13">
        <v>1451.1076</v>
      </c>
      <c r="J42" s="13">
        <v>2</v>
      </c>
      <c r="K42" s="13">
        <v>1</v>
      </c>
      <c r="L42" s="13">
        <v>1</v>
      </c>
      <c r="M42" s="13">
        <v>0</v>
      </c>
      <c r="N42" s="13" t="str">
        <f t="shared" si="1"/>
        <v>Go</v>
      </c>
      <c r="O42" s="13" t="str">
        <f t="shared" si="2"/>
        <v>0</v>
      </c>
      <c r="P42" s="13" t="s">
        <v>38</v>
      </c>
      <c r="Q42" s="13" t="s">
        <v>17</v>
      </c>
      <c r="R42">
        <v>1026</v>
      </c>
    </row>
    <row r="43" spans="1:18" ht="15.6">
      <c r="A43" s="1" t="s">
        <v>23</v>
      </c>
      <c r="B43" s="94" t="s">
        <v>11</v>
      </c>
      <c r="C43" s="13">
        <v>7</v>
      </c>
      <c r="D43" s="13"/>
      <c r="E43" s="52" t="str">
        <f t="shared" si="0"/>
        <v>B</v>
      </c>
      <c r="F43" s="13">
        <v>21</v>
      </c>
      <c r="G43" s="13">
        <v>2</v>
      </c>
      <c r="H43" s="13">
        <v>2</v>
      </c>
      <c r="I43" s="13">
        <v>2764.2618000000002</v>
      </c>
      <c r="J43" s="13">
        <v>1</v>
      </c>
      <c r="K43" s="13">
        <v>1</v>
      </c>
      <c r="L43" s="13">
        <v>1</v>
      </c>
      <c r="M43" s="13">
        <v>0</v>
      </c>
      <c r="N43" s="13" t="str">
        <f t="shared" si="1"/>
        <v>Go</v>
      </c>
      <c r="O43" s="13" t="str">
        <f t="shared" si="2"/>
        <v>0</v>
      </c>
      <c r="P43" s="13" t="s">
        <v>38</v>
      </c>
      <c r="Q43" s="13" t="s">
        <v>17</v>
      </c>
      <c r="R43">
        <v>1026</v>
      </c>
    </row>
    <row r="44" spans="1:18" ht="15.6">
      <c r="A44" s="1" t="s">
        <v>23</v>
      </c>
      <c r="B44" s="94" t="s">
        <v>11</v>
      </c>
      <c r="C44" s="13">
        <v>7</v>
      </c>
      <c r="D44" s="13"/>
      <c r="E44" s="52" t="str">
        <f t="shared" si="0"/>
        <v>B</v>
      </c>
      <c r="F44" s="13">
        <v>21</v>
      </c>
      <c r="G44" s="13">
        <v>2</v>
      </c>
      <c r="H44" s="13">
        <v>3</v>
      </c>
      <c r="I44" s="13">
        <v>931.62239999999997</v>
      </c>
      <c r="J44" s="13">
        <v>1</v>
      </c>
      <c r="K44" s="13">
        <v>1</v>
      </c>
      <c r="L44" s="13">
        <v>1</v>
      </c>
      <c r="M44" s="13">
        <v>0</v>
      </c>
      <c r="N44" s="13" t="str">
        <f t="shared" si="1"/>
        <v>Go</v>
      </c>
      <c r="O44" s="13" t="str">
        <f t="shared" si="2"/>
        <v>0</v>
      </c>
      <c r="P44" s="13" t="s">
        <v>38</v>
      </c>
      <c r="Q44" s="13" t="s">
        <v>17</v>
      </c>
      <c r="R44">
        <v>1026</v>
      </c>
    </row>
    <row r="45" spans="1:18" ht="15.6">
      <c r="A45" s="1" t="s">
        <v>23</v>
      </c>
      <c r="B45" s="94" t="s">
        <v>11</v>
      </c>
      <c r="C45" s="13">
        <v>7</v>
      </c>
      <c r="D45" s="13"/>
      <c r="E45" s="52" t="str">
        <f t="shared" si="0"/>
        <v>B</v>
      </c>
      <c r="F45" s="13">
        <v>21</v>
      </c>
      <c r="G45" s="13">
        <v>2</v>
      </c>
      <c r="H45" s="13">
        <v>5</v>
      </c>
      <c r="I45" s="13">
        <v>1429.1176</v>
      </c>
      <c r="J45" s="13">
        <v>1</v>
      </c>
      <c r="K45" s="13">
        <v>1</v>
      </c>
      <c r="L45" s="13">
        <v>1</v>
      </c>
      <c r="M45" s="13">
        <v>0</v>
      </c>
      <c r="N45" s="13" t="str">
        <f t="shared" si="1"/>
        <v>Go</v>
      </c>
      <c r="O45" s="13" t="str">
        <f t="shared" si="2"/>
        <v>0</v>
      </c>
      <c r="P45" s="13" t="s">
        <v>38</v>
      </c>
      <c r="Q45" s="13" t="s">
        <v>17</v>
      </c>
      <c r="R45">
        <v>1026</v>
      </c>
    </row>
    <row r="46" spans="1:18" ht="15.6">
      <c r="A46" s="1" t="s">
        <v>23</v>
      </c>
      <c r="B46" s="94" t="s">
        <v>11</v>
      </c>
      <c r="C46" s="13">
        <v>7</v>
      </c>
      <c r="D46" s="13"/>
      <c r="E46" s="52" t="str">
        <f t="shared" si="0"/>
        <v>B</v>
      </c>
      <c r="F46" s="13">
        <v>21</v>
      </c>
      <c r="G46" s="13">
        <v>2</v>
      </c>
      <c r="H46" s="13">
        <v>6</v>
      </c>
      <c r="I46" s="13">
        <v>1145.2843</v>
      </c>
      <c r="J46" s="13">
        <v>1</v>
      </c>
      <c r="K46" s="13">
        <v>1</v>
      </c>
      <c r="L46" s="13">
        <v>1</v>
      </c>
      <c r="M46" s="13">
        <v>0</v>
      </c>
      <c r="N46" s="13" t="str">
        <f t="shared" si="1"/>
        <v>Go</v>
      </c>
      <c r="O46" s="13" t="str">
        <f t="shared" si="2"/>
        <v>0</v>
      </c>
      <c r="P46" s="13" t="s">
        <v>38</v>
      </c>
      <c r="Q46" s="13" t="s">
        <v>17</v>
      </c>
      <c r="R46">
        <v>1026</v>
      </c>
    </row>
    <row r="47" spans="1:18" ht="15.6">
      <c r="A47" s="1" t="s">
        <v>23</v>
      </c>
      <c r="B47" s="94" t="s">
        <v>11</v>
      </c>
      <c r="C47" s="13">
        <v>7</v>
      </c>
      <c r="D47" s="13"/>
      <c r="E47" s="52" t="str">
        <f t="shared" si="0"/>
        <v>B</v>
      </c>
      <c r="F47" s="13">
        <v>21</v>
      </c>
      <c r="G47" s="13">
        <v>2</v>
      </c>
      <c r="H47" s="13">
        <v>8</v>
      </c>
      <c r="I47" s="13">
        <v>5857.3009000000002</v>
      </c>
      <c r="J47" s="13">
        <v>1</v>
      </c>
      <c r="K47" s="13">
        <v>1</v>
      </c>
      <c r="L47" s="13">
        <v>1</v>
      </c>
      <c r="M47" s="13">
        <v>0</v>
      </c>
      <c r="N47" s="13" t="str">
        <f t="shared" si="1"/>
        <v>Go</v>
      </c>
      <c r="O47" s="13" t="str">
        <f t="shared" si="2"/>
        <v>0</v>
      </c>
      <c r="P47" s="13" t="s">
        <v>38</v>
      </c>
      <c r="Q47" s="13" t="s">
        <v>17</v>
      </c>
      <c r="R47">
        <v>1026</v>
      </c>
    </row>
    <row r="48" spans="1:18" ht="15.6">
      <c r="A48" s="1" t="s">
        <v>23</v>
      </c>
      <c r="B48" s="94" t="s">
        <v>11</v>
      </c>
      <c r="C48" s="13">
        <v>7</v>
      </c>
      <c r="D48" s="13"/>
      <c r="E48" s="52" t="str">
        <f t="shared" si="0"/>
        <v>B</v>
      </c>
      <c r="F48" s="13">
        <v>21</v>
      </c>
      <c r="G48" s="13">
        <v>2</v>
      </c>
      <c r="H48" s="13">
        <v>10</v>
      </c>
      <c r="I48" s="13">
        <v>1421.3404</v>
      </c>
      <c r="J48" s="13">
        <v>1</v>
      </c>
      <c r="K48" s="13">
        <v>1</v>
      </c>
      <c r="L48" s="13">
        <v>1</v>
      </c>
      <c r="M48" s="13">
        <v>0</v>
      </c>
      <c r="N48" s="13" t="str">
        <f t="shared" si="1"/>
        <v>Go</v>
      </c>
      <c r="O48" s="13" t="str">
        <f t="shared" si="2"/>
        <v>0</v>
      </c>
      <c r="P48" s="13" t="s">
        <v>38</v>
      </c>
      <c r="Q48" s="13" t="s">
        <v>17</v>
      </c>
      <c r="R48">
        <v>1026</v>
      </c>
    </row>
    <row r="49" spans="1:18" ht="15.6">
      <c r="A49" s="1" t="s">
        <v>23</v>
      </c>
      <c r="B49" s="94" t="s">
        <v>11</v>
      </c>
      <c r="C49" s="13">
        <v>7</v>
      </c>
      <c r="D49" s="13"/>
      <c r="E49" s="52" t="str">
        <f t="shared" si="0"/>
        <v>B</v>
      </c>
      <c r="F49" s="13">
        <v>21</v>
      </c>
      <c r="G49" s="13">
        <v>2</v>
      </c>
      <c r="H49" s="13">
        <v>11</v>
      </c>
      <c r="I49" s="13">
        <v>5161.7903999999999</v>
      </c>
      <c r="J49" s="13">
        <v>1</v>
      </c>
      <c r="K49" s="13">
        <v>1</v>
      </c>
      <c r="L49" s="13">
        <v>1</v>
      </c>
      <c r="M49" s="13">
        <v>0</v>
      </c>
      <c r="N49" s="13" t="str">
        <f t="shared" si="1"/>
        <v>Go</v>
      </c>
      <c r="O49" s="13" t="str">
        <f t="shared" si="2"/>
        <v>0</v>
      </c>
      <c r="P49" s="13" t="s">
        <v>38</v>
      </c>
      <c r="Q49" s="13" t="s">
        <v>17</v>
      </c>
      <c r="R49">
        <v>1026</v>
      </c>
    </row>
    <row r="50" spans="1:18" ht="15.6">
      <c r="A50" s="1" t="s">
        <v>23</v>
      </c>
      <c r="B50" s="94" t="s">
        <v>11</v>
      </c>
      <c r="C50" s="13">
        <v>7</v>
      </c>
      <c r="D50" s="13"/>
      <c r="E50" s="52" t="str">
        <f t="shared" si="0"/>
        <v>B</v>
      </c>
      <c r="F50" s="13">
        <v>21</v>
      </c>
      <c r="G50" s="13">
        <v>2</v>
      </c>
      <c r="H50" s="13">
        <v>12</v>
      </c>
      <c r="I50" s="13">
        <v>4306.1808000000001</v>
      </c>
      <c r="J50" s="13">
        <v>1</v>
      </c>
      <c r="K50" s="13">
        <v>1</v>
      </c>
      <c r="L50" s="13">
        <v>1</v>
      </c>
      <c r="M50" s="13">
        <v>0</v>
      </c>
      <c r="N50" s="13" t="str">
        <f t="shared" si="1"/>
        <v>Go</v>
      </c>
      <c r="O50" s="13" t="str">
        <f t="shared" si="2"/>
        <v>0</v>
      </c>
      <c r="P50" s="13" t="s">
        <v>38</v>
      </c>
      <c r="Q50" s="13" t="s">
        <v>17</v>
      </c>
      <c r="R50">
        <v>1026</v>
      </c>
    </row>
    <row r="51" spans="1:18" ht="15.6">
      <c r="A51" s="1" t="s">
        <v>23</v>
      </c>
      <c r="B51" s="94" t="s">
        <v>11</v>
      </c>
      <c r="C51" s="13">
        <v>7</v>
      </c>
      <c r="D51" s="13"/>
      <c r="E51" s="52" t="str">
        <f t="shared" si="0"/>
        <v>B</v>
      </c>
      <c r="F51" s="13">
        <v>21</v>
      </c>
      <c r="G51" s="13">
        <v>2</v>
      </c>
      <c r="H51" s="13">
        <v>13</v>
      </c>
      <c r="I51" s="13">
        <v>3053.8215</v>
      </c>
      <c r="J51" s="13">
        <v>1</v>
      </c>
      <c r="K51" s="13">
        <v>1</v>
      </c>
      <c r="L51" s="13">
        <v>1</v>
      </c>
      <c r="M51" s="13">
        <v>0</v>
      </c>
      <c r="N51" s="13" t="str">
        <f t="shared" si="1"/>
        <v>Go</v>
      </c>
      <c r="O51" s="13" t="str">
        <f t="shared" si="2"/>
        <v>0</v>
      </c>
      <c r="P51" s="13" t="s">
        <v>38</v>
      </c>
      <c r="Q51" s="13" t="s">
        <v>17</v>
      </c>
      <c r="R51">
        <v>1026</v>
      </c>
    </row>
    <row r="52" spans="1:18" ht="15.6">
      <c r="A52" s="1" t="s">
        <v>23</v>
      </c>
      <c r="B52" s="94" t="s">
        <v>11</v>
      </c>
      <c r="C52" s="13">
        <v>7</v>
      </c>
      <c r="D52" s="13"/>
      <c r="E52" s="52" t="str">
        <f t="shared" si="0"/>
        <v>B</v>
      </c>
      <c r="F52" s="13">
        <v>21</v>
      </c>
      <c r="G52" s="13">
        <v>2</v>
      </c>
      <c r="H52" s="13">
        <v>14</v>
      </c>
      <c r="I52" s="13">
        <v>1710.8705</v>
      </c>
      <c r="J52" s="13">
        <v>1</v>
      </c>
      <c r="K52" s="13">
        <v>1</v>
      </c>
      <c r="L52" s="13">
        <v>1</v>
      </c>
      <c r="M52" s="13">
        <v>0</v>
      </c>
      <c r="N52" s="13" t="str">
        <f t="shared" si="1"/>
        <v>Go</v>
      </c>
      <c r="O52" s="13" t="str">
        <f t="shared" si="2"/>
        <v>0</v>
      </c>
      <c r="P52" s="13" t="s">
        <v>38</v>
      </c>
      <c r="Q52" s="13" t="s">
        <v>17</v>
      </c>
      <c r="R52">
        <v>1026</v>
      </c>
    </row>
    <row r="53" spans="1:18" ht="15.6">
      <c r="A53" s="1" t="s">
        <v>23</v>
      </c>
      <c r="B53" s="94" t="s">
        <v>11</v>
      </c>
      <c r="C53" s="13">
        <v>7</v>
      </c>
      <c r="D53" s="13"/>
      <c r="E53" s="52" t="str">
        <f t="shared" si="0"/>
        <v>B</v>
      </c>
      <c r="F53" s="13">
        <v>21</v>
      </c>
      <c r="G53" s="13">
        <v>2</v>
      </c>
      <c r="H53" s="13">
        <v>15</v>
      </c>
      <c r="I53" s="13">
        <v>592.44560000000001</v>
      </c>
      <c r="J53" s="13">
        <v>1</v>
      </c>
      <c r="K53" s="13">
        <v>1</v>
      </c>
      <c r="L53" s="13">
        <v>1</v>
      </c>
      <c r="M53" s="13">
        <v>0</v>
      </c>
      <c r="N53" s="13" t="str">
        <f t="shared" si="1"/>
        <v>Go</v>
      </c>
      <c r="O53" s="13" t="str">
        <f t="shared" si="2"/>
        <v>0</v>
      </c>
      <c r="P53" s="13" t="s">
        <v>38</v>
      </c>
      <c r="Q53" s="13" t="s">
        <v>17</v>
      </c>
      <c r="R53">
        <v>1026</v>
      </c>
    </row>
    <row r="54" spans="1:18" ht="15.6">
      <c r="A54" s="1" t="s">
        <v>23</v>
      </c>
      <c r="B54" s="94" t="s">
        <v>11</v>
      </c>
      <c r="C54" s="13">
        <v>7</v>
      </c>
      <c r="D54" s="13"/>
      <c r="E54" s="52" t="str">
        <f t="shared" si="0"/>
        <v>B</v>
      </c>
      <c r="F54" s="13">
        <v>21</v>
      </c>
      <c r="G54" s="13">
        <v>2</v>
      </c>
      <c r="H54" s="13">
        <v>18</v>
      </c>
      <c r="I54" s="13">
        <v>1959.5853999999999</v>
      </c>
      <c r="J54" s="13">
        <v>1</v>
      </c>
      <c r="K54" s="13">
        <v>1</v>
      </c>
      <c r="L54" s="13">
        <v>1</v>
      </c>
      <c r="M54" s="13">
        <v>0</v>
      </c>
      <c r="N54" s="13" t="str">
        <f t="shared" si="1"/>
        <v>Go</v>
      </c>
      <c r="O54" s="13" t="str">
        <f t="shared" si="2"/>
        <v>0</v>
      </c>
      <c r="P54" s="13" t="s">
        <v>38</v>
      </c>
      <c r="Q54" s="13" t="s">
        <v>17</v>
      </c>
      <c r="R54">
        <v>1026</v>
      </c>
    </row>
    <row r="55" spans="1:18" ht="15.6">
      <c r="A55" s="1" t="s">
        <v>23</v>
      </c>
      <c r="B55" s="94" t="s">
        <v>11</v>
      </c>
      <c r="C55" s="13">
        <v>7</v>
      </c>
      <c r="D55" s="13"/>
      <c r="E55" s="52" t="str">
        <f t="shared" si="0"/>
        <v>B</v>
      </c>
      <c r="F55" s="13">
        <v>21</v>
      </c>
      <c r="G55" s="13">
        <v>2</v>
      </c>
      <c r="H55" s="13">
        <v>19</v>
      </c>
      <c r="I55" s="13">
        <v>1353.8430000000001</v>
      </c>
      <c r="J55" s="13">
        <v>1</v>
      </c>
      <c r="K55" s="13">
        <v>1</v>
      </c>
      <c r="L55" s="13">
        <v>1</v>
      </c>
      <c r="M55" s="13">
        <v>0</v>
      </c>
      <c r="N55" s="13" t="str">
        <f t="shared" si="1"/>
        <v>Go</v>
      </c>
      <c r="O55" s="13" t="str">
        <f t="shared" si="2"/>
        <v>0</v>
      </c>
      <c r="P55" s="13" t="s">
        <v>38</v>
      </c>
      <c r="Q55" s="13" t="s">
        <v>17</v>
      </c>
      <c r="R55">
        <v>1026</v>
      </c>
    </row>
    <row r="56" spans="1:18" ht="15.6">
      <c r="A56" s="1" t="s">
        <v>23</v>
      </c>
      <c r="B56" s="94" t="s">
        <v>11</v>
      </c>
      <c r="C56" s="13">
        <v>7</v>
      </c>
      <c r="D56" s="13"/>
      <c r="E56" s="52" t="str">
        <f t="shared" si="0"/>
        <v>B</v>
      </c>
      <c r="F56" s="13">
        <v>21</v>
      </c>
      <c r="G56" s="13">
        <v>2</v>
      </c>
      <c r="H56" s="13">
        <v>20</v>
      </c>
      <c r="I56" s="13">
        <v>1349.6134</v>
      </c>
      <c r="J56" s="13">
        <v>1</v>
      </c>
      <c r="K56" s="13">
        <v>1</v>
      </c>
      <c r="L56" s="13">
        <v>1</v>
      </c>
      <c r="M56" s="13">
        <v>0</v>
      </c>
      <c r="N56" s="13" t="str">
        <f t="shared" si="1"/>
        <v>Go</v>
      </c>
      <c r="O56" s="13" t="str">
        <f t="shared" si="2"/>
        <v>0</v>
      </c>
      <c r="P56" s="13" t="s">
        <v>38</v>
      </c>
      <c r="Q56" s="13" t="s">
        <v>17</v>
      </c>
      <c r="R56">
        <v>1026</v>
      </c>
    </row>
    <row r="57" spans="1:18" ht="15.6">
      <c r="A57" s="1" t="s">
        <v>23</v>
      </c>
      <c r="B57" s="94" t="s">
        <v>11</v>
      </c>
      <c r="C57" s="13">
        <v>7</v>
      </c>
      <c r="D57" s="13"/>
      <c r="E57" s="52" t="str">
        <f t="shared" si="0"/>
        <v>B</v>
      </c>
      <c r="F57" s="13">
        <v>21</v>
      </c>
      <c r="G57" s="13">
        <v>2</v>
      </c>
      <c r="H57" s="13">
        <v>22</v>
      </c>
      <c r="I57" s="13">
        <v>3614.4694</v>
      </c>
      <c r="J57" s="13">
        <v>1</v>
      </c>
      <c r="K57" s="13">
        <v>1</v>
      </c>
      <c r="L57" s="13">
        <v>1</v>
      </c>
      <c r="M57" s="13">
        <v>0</v>
      </c>
      <c r="N57" s="13" t="str">
        <f t="shared" si="1"/>
        <v>Go</v>
      </c>
      <c r="O57" s="13" t="str">
        <f t="shared" si="2"/>
        <v>0</v>
      </c>
      <c r="P57" s="13" t="s">
        <v>38</v>
      </c>
      <c r="Q57" s="13" t="s">
        <v>17</v>
      </c>
      <c r="R57">
        <v>1026</v>
      </c>
    </row>
    <row r="58" spans="1:18" ht="15.6">
      <c r="A58" s="1" t="s">
        <v>23</v>
      </c>
      <c r="B58" s="94" t="s">
        <v>11</v>
      </c>
      <c r="C58" s="13">
        <v>7</v>
      </c>
      <c r="D58" s="13"/>
      <c r="E58" s="52" t="str">
        <f t="shared" si="0"/>
        <v>B</v>
      </c>
      <c r="F58" s="13">
        <v>21</v>
      </c>
      <c r="G58" s="13">
        <v>2</v>
      </c>
      <c r="H58" s="13">
        <v>23</v>
      </c>
      <c r="I58" s="13">
        <v>2375.2815999999998</v>
      </c>
      <c r="J58" s="13">
        <v>1</v>
      </c>
      <c r="K58" s="13">
        <v>1</v>
      </c>
      <c r="L58" s="13">
        <v>1</v>
      </c>
      <c r="M58" s="13">
        <v>0</v>
      </c>
      <c r="N58" s="13" t="str">
        <f t="shared" si="1"/>
        <v>Go</v>
      </c>
      <c r="O58" s="13" t="str">
        <f t="shared" si="2"/>
        <v>0</v>
      </c>
      <c r="P58" s="13" t="s">
        <v>38</v>
      </c>
      <c r="Q58" s="13" t="s">
        <v>17</v>
      </c>
      <c r="R58">
        <v>1026</v>
      </c>
    </row>
    <row r="59" spans="1:18" ht="15.6">
      <c r="A59" s="1" t="s">
        <v>23</v>
      </c>
      <c r="B59" s="94" t="s">
        <v>11</v>
      </c>
      <c r="C59" s="13">
        <v>7</v>
      </c>
      <c r="D59" s="13"/>
      <c r="E59" s="52" t="str">
        <f t="shared" si="0"/>
        <v>B</v>
      </c>
      <c r="F59" s="13">
        <v>21</v>
      </c>
      <c r="G59" s="13">
        <v>2</v>
      </c>
      <c r="H59" s="13">
        <v>24</v>
      </c>
      <c r="I59" s="13">
        <v>7742.2698</v>
      </c>
      <c r="J59" s="13">
        <v>1</v>
      </c>
      <c r="K59" s="13">
        <v>1</v>
      </c>
      <c r="L59" s="13">
        <v>1</v>
      </c>
      <c r="M59" s="13">
        <v>0</v>
      </c>
      <c r="N59" s="13" t="str">
        <f t="shared" si="1"/>
        <v>Go</v>
      </c>
      <c r="O59" s="13" t="str">
        <f t="shared" si="2"/>
        <v>0</v>
      </c>
      <c r="P59" s="13" t="s">
        <v>38</v>
      </c>
      <c r="Q59" s="13" t="s">
        <v>17</v>
      </c>
      <c r="R59">
        <v>1026</v>
      </c>
    </row>
    <row r="60" spans="1:18" ht="15.6">
      <c r="A60" s="1" t="s">
        <v>23</v>
      </c>
      <c r="B60" s="94" t="s">
        <v>11</v>
      </c>
      <c r="C60" s="13">
        <v>7</v>
      </c>
      <c r="D60" s="13"/>
      <c r="E60" s="52" t="str">
        <f t="shared" si="0"/>
        <v>B</v>
      </c>
      <c r="F60" s="13">
        <v>21</v>
      </c>
      <c r="G60" s="13">
        <v>2</v>
      </c>
      <c r="H60" s="13">
        <v>25</v>
      </c>
      <c r="I60" s="13">
        <v>1584.6359</v>
      </c>
      <c r="J60" s="13">
        <v>1</v>
      </c>
      <c r="K60" s="13">
        <v>1</v>
      </c>
      <c r="L60" s="13">
        <v>1</v>
      </c>
      <c r="M60" s="13">
        <v>0</v>
      </c>
      <c r="N60" s="13" t="str">
        <f t="shared" si="1"/>
        <v>Go</v>
      </c>
      <c r="O60" s="13" t="str">
        <f t="shared" si="2"/>
        <v>0</v>
      </c>
      <c r="P60" s="13" t="s">
        <v>38</v>
      </c>
      <c r="Q60" s="13" t="s">
        <v>17</v>
      </c>
      <c r="R60">
        <v>1026</v>
      </c>
    </row>
    <row r="61" spans="1:18" ht="15.6">
      <c r="A61" s="1" t="s">
        <v>23</v>
      </c>
      <c r="B61" s="94" t="s">
        <v>11</v>
      </c>
      <c r="C61" s="13">
        <v>7</v>
      </c>
      <c r="D61" s="13"/>
      <c r="E61" s="52" t="str">
        <f t="shared" si="0"/>
        <v>B</v>
      </c>
      <c r="F61" s="13">
        <v>21</v>
      </c>
      <c r="G61" s="13">
        <v>2</v>
      </c>
      <c r="H61" s="13">
        <v>26</v>
      </c>
      <c r="I61" s="13">
        <v>2196.3289</v>
      </c>
      <c r="J61" s="13">
        <v>1</v>
      </c>
      <c r="K61" s="13">
        <v>1</v>
      </c>
      <c r="L61" s="13">
        <v>1</v>
      </c>
      <c r="M61" s="13">
        <v>0</v>
      </c>
      <c r="N61" s="13" t="str">
        <f t="shared" si="1"/>
        <v>Go</v>
      </c>
      <c r="O61" s="13" t="str">
        <f t="shared" si="2"/>
        <v>0</v>
      </c>
      <c r="P61" s="13" t="s">
        <v>38</v>
      </c>
      <c r="Q61" s="13" t="s">
        <v>17</v>
      </c>
      <c r="R61">
        <v>1026</v>
      </c>
    </row>
    <row r="62" spans="1:18" ht="15.6">
      <c r="A62" s="1" t="s">
        <v>23</v>
      </c>
      <c r="B62" s="94" t="s">
        <v>11</v>
      </c>
      <c r="C62" s="13">
        <v>7</v>
      </c>
      <c r="D62" s="13"/>
      <c r="E62" s="52" t="str">
        <f t="shared" si="0"/>
        <v>B</v>
      </c>
      <c r="F62" s="13">
        <v>21</v>
      </c>
      <c r="G62" s="13">
        <v>2</v>
      </c>
      <c r="H62" s="13">
        <v>27</v>
      </c>
      <c r="I62" s="13">
        <v>1496.6828</v>
      </c>
      <c r="J62" s="13">
        <v>1</v>
      </c>
      <c r="K62" s="13">
        <v>1</v>
      </c>
      <c r="L62" s="13">
        <v>1</v>
      </c>
      <c r="M62" s="13">
        <v>0</v>
      </c>
      <c r="N62" s="13" t="str">
        <f t="shared" si="1"/>
        <v>Go</v>
      </c>
      <c r="O62" s="13" t="str">
        <f t="shared" si="2"/>
        <v>0</v>
      </c>
      <c r="P62" s="13" t="s">
        <v>38</v>
      </c>
      <c r="Q62" s="13" t="s">
        <v>17</v>
      </c>
      <c r="R62">
        <v>1026</v>
      </c>
    </row>
    <row r="63" spans="1:18" ht="15.6">
      <c r="A63" s="1" t="s">
        <v>23</v>
      </c>
      <c r="B63" s="94" t="s">
        <v>11</v>
      </c>
      <c r="C63" s="13">
        <v>7</v>
      </c>
      <c r="D63" s="13"/>
      <c r="E63" s="52" t="str">
        <f t="shared" si="0"/>
        <v>B</v>
      </c>
      <c r="F63" s="13">
        <v>21</v>
      </c>
      <c r="G63" s="13">
        <v>2</v>
      </c>
      <c r="H63" s="13">
        <v>29</v>
      </c>
      <c r="I63" s="13">
        <v>9130.3008000000009</v>
      </c>
      <c r="J63" s="13">
        <v>1</v>
      </c>
      <c r="K63" s="13">
        <v>1</v>
      </c>
      <c r="L63" s="13">
        <v>1</v>
      </c>
      <c r="M63" s="13">
        <v>0</v>
      </c>
      <c r="N63" s="13" t="str">
        <f t="shared" si="1"/>
        <v>Go</v>
      </c>
      <c r="O63" s="13" t="str">
        <f t="shared" si="2"/>
        <v>0</v>
      </c>
      <c r="P63" s="13" t="s">
        <v>38</v>
      </c>
      <c r="Q63" s="13" t="s">
        <v>17</v>
      </c>
      <c r="R63">
        <v>1026</v>
      </c>
    </row>
    <row r="64" spans="1:18" ht="15.6">
      <c r="A64" s="1" t="s">
        <v>23</v>
      </c>
      <c r="B64" s="94" t="s">
        <v>11</v>
      </c>
      <c r="C64" s="13">
        <v>7</v>
      </c>
      <c r="D64" s="13"/>
      <c r="E64" s="52" t="str">
        <f t="shared" si="0"/>
        <v>B</v>
      </c>
      <c r="F64" s="13">
        <v>21</v>
      </c>
      <c r="G64" s="13">
        <v>2</v>
      </c>
      <c r="H64" s="13">
        <v>31</v>
      </c>
      <c r="I64" s="13">
        <v>577.0249</v>
      </c>
      <c r="J64" s="13">
        <v>1</v>
      </c>
      <c r="K64" s="13">
        <v>1</v>
      </c>
      <c r="L64" s="13">
        <v>1</v>
      </c>
      <c r="M64" s="13">
        <v>0</v>
      </c>
      <c r="N64" s="13" t="str">
        <f t="shared" si="1"/>
        <v>Go</v>
      </c>
      <c r="O64" s="13" t="str">
        <f t="shared" si="2"/>
        <v>0</v>
      </c>
      <c r="P64" s="13" t="s">
        <v>38</v>
      </c>
      <c r="Q64" s="13" t="s">
        <v>17</v>
      </c>
      <c r="R64">
        <v>1026</v>
      </c>
    </row>
    <row r="65" spans="1:18" ht="15.6">
      <c r="A65" s="1" t="s">
        <v>23</v>
      </c>
      <c r="B65" s="94" t="s">
        <v>11</v>
      </c>
      <c r="C65" s="13">
        <v>7</v>
      </c>
      <c r="D65" s="13"/>
      <c r="E65" s="52" t="str">
        <f t="shared" si="0"/>
        <v>B</v>
      </c>
      <c r="F65" s="13">
        <v>21</v>
      </c>
      <c r="G65" s="13">
        <v>2</v>
      </c>
      <c r="H65" s="13">
        <v>32</v>
      </c>
      <c r="I65" s="13">
        <v>1041.4809</v>
      </c>
      <c r="J65" s="13">
        <v>1</v>
      </c>
      <c r="K65" s="13">
        <v>1</v>
      </c>
      <c r="L65" s="13">
        <v>1</v>
      </c>
      <c r="M65" s="13">
        <v>0</v>
      </c>
      <c r="N65" s="13" t="str">
        <f t="shared" si="1"/>
        <v>Go</v>
      </c>
      <c r="O65" s="13" t="str">
        <f t="shared" si="2"/>
        <v>0</v>
      </c>
      <c r="P65" s="13" t="s">
        <v>38</v>
      </c>
      <c r="Q65" s="13" t="s">
        <v>17</v>
      </c>
      <c r="R65">
        <v>1026</v>
      </c>
    </row>
    <row r="66" spans="1:18" ht="15.6">
      <c r="A66" s="1" t="s">
        <v>23</v>
      </c>
      <c r="B66" s="94" t="s">
        <v>11</v>
      </c>
      <c r="C66" s="13">
        <v>7</v>
      </c>
      <c r="D66" s="13"/>
      <c r="E66" s="52" t="str">
        <f t="shared" ref="E66:E129" si="3">IF(OR(A66="Olaf",A66="Olli",A66="Patchoulli",A66="Wallace",A66="Yang"),"H","B")</f>
        <v>B</v>
      </c>
      <c r="F66" s="13">
        <v>21</v>
      </c>
      <c r="G66" s="13">
        <v>2</v>
      </c>
      <c r="H66" s="13">
        <v>33</v>
      </c>
      <c r="I66" s="13">
        <v>5113.5312999999996</v>
      </c>
      <c r="J66" s="13">
        <v>1</v>
      </c>
      <c r="K66" s="13">
        <v>1</v>
      </c>
      <c r="L66" s="13">
        <v>1</v>
      </c>
      <c r="M66" s="13">
        <v>0</v>
      </c>
      <c r="N66" s="13" t="str">
        <f t="shared" ref="N66:N129" si="4">IF(M66=0,"Go","NoGo")</f>
        <v>Go</v>
      </c>
      <c r="O66" s="13" t="str">
        <f t="shared" ref="O66:O129" si="5">IF(K66=0, "1", "0")</f>
        <v>0</v>
      </c>
      <c r="P66" s="13" t="s">
        <v>38</v>
      </c>
      <c r="Q66" s="13" t="s">
        <v>17</v>
      </c>
      <c r="R66">
        <v>1026</v>
      </c>
    </row>
    <row r="67" spans="1:18" ht="15.6">
      <c r="A67" s="1" t="s">
        <v>23</v>
      </c>
      <c r="B67" s="94" t="s">
        <v>11</v>
      </c>
      <c r="C67" s="13">
        <v>7</v>
      </c>
      <c r="D67" s="13"/>
      <c r="E67" s="52" t="str">
        <f t="shared" si="3"/>
        <v>B</v>
      </c>
      <c r="F67" s="13">
        <v>21</v>
      </c>
      <c r="G67" s="13">
        <v>2</v>
      </c>
      <c r="H67" s="13">
        <v>35</v>
      </c>
      <c r="I67" s="13">
        <v>967.25440000000003</v>
      </c>
      <c r="J67" s="13">
        <v>1</v>
      </c>
      <c r="K67" s="13">
        <v>1</v>
      </c>
      <c r="L67" s="13">
        <v>1</v>
      </c>
      <c r="M67" s="13">
        <v>0</v>
      </c>
      <c r="N67" s="13" t="str">
        <f t="shared" si="4"/>
        <v>Go</v>
      </c>
      <c r="O67" s="13" t="str">
        <f t="shared" si="5"/>
        <v>0</v>
      </c>
      <c r="P67" s="13" t="s">
        <v>38</v>
      </c>
      <c r="Q67" s="13" t="s">
        <v>17</v>
      </c>
      <c r="R67">
        <v>1026</v>
      </c>
    </row>
    <row r="68" spans="1:18" ht="15.6">
      <c r="A68" s="1" t="s">
        <v>23</v>
      </c>
      <c r="B68" s="94" t="s">
        <v>11</v>
      </c>
      <c r="C68" s="13">
        <v>7</v>
      </c>
      <c r="D68" s="13"/>
      <c r="E68" s="52" t="str">
        <f t="shared" si="3"/>
        <v>B</v>
      </c>
      <c r="F68" s="13">
        <v>21</v>
      </c>
      <c r="G68" s="13">
        <v>2</v>
      </c>
      <c r="H68" s="13">
        <v>36</v>
      </c>
      <c r="I68" s="13">
        <v>1191.5257999999999</v>
      </c>
      <c r="J68" s="13">
        <v>1</v>
      </c>
      <c r="K68" s="13">
        <v>1</v>
      </c>
      <c r="L68" s="13">
        <v>1</v>
      </c>
      <c r="M68" s="13">
        <v>0</v>
      </c>
      <c r="N68" s="13" t="str">
        <f t="shared" si="4"/>
        <v>Go</v>
      </c>
      <c r="O68" s="13" t="str">
        <f t="shared" si="5"/>
        <v>0</v>
      </c>
      <c r="P68" s="13" t="s">
        <v>38</v>
      </c>
      <c r="Q68" s="13" t="s">
        <v>17</v>
      </c>
      <c r="R68">
        <v>1026</v>
      </c>
    </row>
    <row r="69" spans="1:18" ht="15.6">
      <c r="A69" s="1" t="s">
        <v>23</v>
      </c>
      <c r="B69" s="94" t="s">
        <v>11</v>
      </c>
      <c r="C69" s="13">
        <v>7</v>
      </c>
      <c r="D69" s="13"/>
      <c r="E69" s="52" t="str">
        <f t="shared" si="3"/>
        <v>B</v>
      </c>
      <c r="F69" s="13">
        <v>21</v>
      </c>
      <c r="G69" s="13">
        <v>2</v>
      </c>
      <c r="H69" s="13">
        <v>37</v>
      </c>
      <c r="I69" s="13">
        <v>1043.7592</v>
      </c>
      <c r="J69" s="13">
        <v>1</v>
      </c>
      <c r="K69" s="13">
        <v>1</v>
      </c>
      <c r="L69" s="13">
        <v>1</v>
      </c>
      <c r="M69" s="13">
        <v>0</v>
      </c>
      <c r="N69" s="13" t="str">
        <f t="shared" si="4"/>
        <v>Go</v>
      </c>
      <c r="O69" s="13" t="str">
        <f t="shared" si="5"/>
        <v>0</v>
      </c>
      <c r="P69" s="13" t="s">
        <v>38</v>
      </c>
      <c r="Q69" s="13" t="s">
        <v>17</v>
      </c>
      <c r="R69">
        <v>1026</v>
      </c>
    </row>
    <row r="70" spans="1:18" ht="15.6">
      <c r="A70" s="1" t="s">
        <v>23</v>
      </c>
      <c r="B70" s="94" t="s">
        <v>11</v>
      </c>
      <c r="C70" s="13">
        <v>7</v>
      </c>
      <c r="D70" s="13"/>
      <c r="E70" s="52" t="str">
        <f t="shared" si="3"/>
        <v>B</v>
      </c>
      <c r="F70" s="13">
        <v>21</v>
      </c>
      <c r="G70" s="13">
        <v>2</v>
      </c>
      <c r="H70" s="13">
        <v>38</v>
      </c>
      <c r="I70" s="13">
        <v>1161.5458000000001</v>
      </c>
      <c r="J70" s="13">
        <v>1</v>
      </c>
      <c r="K70" s="13">
        <v>1</v>
      </c>
      <c r="L70" s="13">
        <v>1</v>
      </c>
      <c r="M70" s="13">
        <v>0</v>
      </c>
      <c r="N70" s="13" t="str">
        <f t="shared" si="4"/>
        <v>Go</v>
      </c>
      <c r="O70" s="13" t="str">
        <f t="shared" si="5"/>
        <v>0</v>
      </c>
      <c r="P70" s="13" t="s">
        <v>38</v>
      </c>
      <c r="Q70" s="13" t="s">
        <v>17</v>
      </c>
      <c r="R70">
        <v>1026</v>
      </c>
    </row>
    <row r="71" spans="1:18" ht="15.6">
      <c r="A71" s="1" t="s">
        <v>23</v>
      </c>
      <c r="B71" s="94" t="s">
        <v>11</v>
      </c>
      <c r="C71" s="13">
        <v>7</v>
      </c>
      <c r="D71" s="13"/>
      <c r="E71" s="52" t="str">
        <f t="shared" si="3"/>
        <v>B</v>
      </c>
      <c r="F71" s="13">
        <v>21</v>
      </c>
      <c r="G71" s="13">
        <v>2</v>
      </c>
      <c r="H71" s="13">
        <v>39</v>
      </c>
      <c r="I71" s="13">
        <v>17445.918300000001</v>
      </c>
      <c r="J71" s="13">
        <v>3</v>
      </c>
      <c r="K71" s="13">
        <v>1</v>
      </c>
      <c r="L71" s="13">
        <v>0</v>
      </c>
      <c r="M71" s="13">
        <v>0</v>
      </c>
      <c r="N71" s="13" t="str">
        <f t="shared" si="4"/>
        <v>Go</v>
      </c>
      <c r="O71" s="13" t="str">
        <f t="shared" si="5"/>
        <v>0</v>
      </c>
      <c r="P71" s="13" t="s">
        <v>38</v>
      </c>
      <c r="Q71" s="13" t="s">
        <v>17</v>
      </c>
      <c r="R71">
        <v>1026</v>
      </c>
    </row>
    <row r="72" spans="1:18" ht="15.6">
      <c r="A72" s="1" t="s">
        <v>23</v>
      </c>
      <c r="B72" s="94" t="s">
        <v>11</v>
      </c>
      <c r="C72" s="13">
        <v>7</v>
      </c>
      <c r="D72" s="13"/>
      <c r="E72" s="52" t="str">
        <f t="shared" si="3"/>
        <v>B</v>
      </c>
      <c r="F72" s="13">
        <v>21</v>
      </c>
      <c r="G72" s="13">
        <v>2</v>
      </c>
      <c r="H72" s="13">
        <v>4</v>
      </c>
      <c r="I72" s="13">
        <v>2373.1327999999999</v>
      </c>
      <c r="J72" s="13">
        <v>0</v>
      </c>
      <c r="K72" s="13">
        <v>1</v>
      </c>
      <c r="L72" s="13">
        <v>1</v>
      </c>
      <c r="M72" s="13">
        <v>1</v>
      </c>
      <c r="N72" s="13" t="str">
        <f t="shared" si="4"/>
        <v>NoGo</v>
      </c>
      <c r="O72" t="str">
        <f t="shared" si="5"/>
        <v>0</v>
      </c>
      <c r="P72" s="13" t="s">
        <v>38</v>
      </c>
      <c r="Q72" s="13" t="s">
        <v>17</v>
      </c>
      <c r="R72">
        <v>1026</v>
      </c>
    </row>
    <row r="73" spans="1:18" ht="15.6">
      <c r="A73" s="1" t="s">
        <v>23</v>
      </c>
      <c r="B73" s="94" t="s">
        <v>11</v>
      </c>
      <c r="C73" s="13">
        <v>7</v>
      </c>
      <c r="D73" s="13"/>
      <c r="E73" s="52" t="str">
        <f t="shared" si="3"/>
        <v>B</v>
      </c>
      <c r="F73" s="13">
        <v>21</v>
      </c>
      <c r="G73" s="13">
        <v>2</v>
      </c>
      <c r="H73" s="13">
        <v>7</v>
      </c>
      <c r="I73" s="13">
        <v>2370.6417999999999</v>
      </c>
      <c r="J73" s="13">
        <v>0</v>
      </c>
      <c r="K73" s="13">
        <v>1</v>
      </c>
      <c r="L73" s="13">
        <v>1</v>
      </c>
      <c r="M73" s="13">
        <v>1</v>
      </c>
      <c r="N73" s="13" t="str">
        <f t="shared" si="4"/>
        <v>NoGo</v>
      </c>
      <c r="O73" t="str">
        <f t="shared" si="5"/>
        <v>0</v>
      </c>
      <c r="P73" s="13" t="s">
        <v>38</v>
      </c>
      <c r="Q73" s="13" t="s">
        <v>17</v>
      </c>
      <c r="R73">
        <v>1026</v>
      </c>
    </row>
    <row r="74" spans="1:18" ht="15.6">
      <c r="A74" s="1" t="s">
        <v>23</v>
      </c>
      <c r="B74" s="94" t="s">
        <v>11</v>
      </c>
      <c r="C74" s="13">
        <v>7</v>
      </c>
      <c r="D74" s="13"/>
      <c r="E74" s="52" t="str">
        <f t="shared" si="3"/>
        <v>B</v>
      </c>
      <c r="F74" s="13">
        <v>21</v>
      </c>
      <c r="G74" s="13">
        <v>2</v>
      </c>
      <c r="H74" s="13">
        <v>9</v>
      </c>
      <c r="I74" s="13">
        <v>4365.5267000000003</v>
      </c>
      <c r="J74" s="13">
        <v>2</v>
      </c>
      <c r="K74" s="13">
        <v>0</v>
      </c>
      <c r="L74" s="13">
        <v>1</v>
      </c>
      <c r="M74" s="13">
        <v>1</v>
      </c>
      <c r="N74" s="13" t="str">
        <f t="shared" si="4"/>
        <v>NoGo</v>
      </c>
      <c r="O74" t="str">
        <f t="shared" si="5"/>
        <v>1</v>
      </c>
      <c r="P74" s="13" t="s">
        <v>38</v>
      </c>
      <c r="Q74" s="13" t="s">
        <v>17</v>
      </c>
      <c r="R74">
        <v>1026</v>
      </c>
    </row>
    <row r="75" spans="1:18" ht="15.6">
      <c r="A75" s="1" t="s">
        <v>23</v>
      </c>
      <c r="B75" s="94" t="s">
        <v>11</v>
      </c>
      <c r="C75" s="13">
        <v>7</v>
      </c>
      <c r="D75" s="13"/>
      <c r="E75" s="52" t="str">
        <f t="shared" si="3"/>
        <v>B</v>
      </c>
      <c r="F75" s="13">
        <v>21</v>
      </c>
      <c r="G75" s="13">
        <v>2</v>
      </c>
      <c r="H75" s="13">
        <v>16</v>
      </c>
      <c r="I75" s="13">
        <v>3150.3589000000002</v>
      </c>
      <c r="J75" s="13">
        <v>1</v>
      </c>
      <c r="K75" s="13">
        <v>0</v>
      </c>
      <c r="L75" s="13">
        <v>1</v>
      </c>
      <c r="M75" s="13">
        <v>1</v>
      </c>
      <c r="N75" s="13" t="str">
        <f t="shared" si="4"/>
        <v>NoGo</v>
      </c>
      <c r="O75" t="str">
        <f t="shared" si="5"/>
        <v>1</v>
      </c>
      <c r="P75" s="13" t="s">
        <v>38</v>
      </c>
      <c r="Q75" s="13" t="s">
        <v>17</v>
      </c>
      <c r="R75">
        <v>1026</v>
      </c>
    </row>
    <row r="76" spans="1:18" ht="15.6">
      <c r="A76" s="1" t="s">
        <v>23</v>
      </c>
      <c r="B76" s="94" t="s">
        <v>11</v>
      </c>
      <c r="C76" s="13">
        <v>7</v>
      </c>
      <c r="D76" s="13"/>
      <c r="E76" s="52" t="str">
        <f t="shared" si="3"/>
        <v>B</v>
      </c>
      <c r="F76" s="13">
        <v>21</v>
      </c>
      <c r="G76" s="13">
        <v>2</v>
      </c>
      <c r="H76" s="13">
        <v>17</v>
      </c>
      <c r="I76" s="13">
        <v>3299.6558</v>
      </c>
      <c r="J76" s="13">
        <v>1</v>
      </c>
      <c r="K76" s="13">
        <v>0</v>
      </c>
      <c r="L76" s="13">
        <v>1</v>
      </c>
      <c r="M76" s="13">
        <v>1</v>
      </c>
      <c r="N76" s="13" t="str">
        <f t="shared" si="4"/>
        <v>NoGo</v>
      </c>
      <c r="O76" t="str">
        <f t="shared" si="5"/>
        <v>1</v>
      </c>
      <c r="P76" s="13" t="s">
        <v>38</v>
      </c>
      <c r="Q76" s="13" t="s">
        <v>17</v>
      </c>
      <c r="R76">
        <v>1026</v>
      </c>
    </row>
    <row r="77" spans="1:18" ht="15.6">
      <c r="A77" s="1" t="s">
        <v>23</v>
      </c>
      <c r="B77" s="94" t="s">
        <v>11</v>
      </c>
      <c r="C77" s="13">
        <v>7</v>
      </c>
      <c r="D77" s="13"/>
      <c r="E77" s="52" t="str">
        <f t="shared" si="3"/>
        <v>B</v>
      </c>
      <c r="F77" s="13">
        <v>21</v>
      </c>
      <c r="G77" s="13">
        <v>2</v>
      </c>
      <c r="H77" s="13">
        <v>21</v>
      </c>
      <c r="I77" s="13">
        <v>3516.2808</v>
      </c>
      <c r="J77" s="13">
        <v>1</v>
      </c>
      <c r="K77" s="13">
        <v>0</v>
      </c>
      <c r="L77" s="13">
        <v>1</v>
      </c>
      <c r="M77" s="13">
        <v>1</v>
      </c>
      <c r="N77" s="13" t="str">
        <f t="shared" si="4"/>
        <v>NoGo</v>
      </c>
      <c r="O77" t="str">
        <f t="shared" si="5"/>
        <v>1</v>
      </c>
      <c r="P77" s="13" t="s">
        <v>38</v>
      </c>
      <c r="Q77" s="13" t="s">
        <v>17</v>
      </c>
      <c r="R77">
        <v>1026</v>
      </c>
    </row>
    <row r="78" spans="1:18" ht="15.6">
      <c r="A78" s="1" t="s">
        <v>23</v>
      </c>
      <c r="B78" s="94" t="s">
        <v>11</v>
      </c>
      <c r="C78" s="13">
        <v>7</v>
      </c>
      <c r="D78" s="13"/>
      <c r="E78" s="52" t="str">
        <f t="shared" si="3"/>
        <v>B</v>
      </c>
      <c r="F78" s="13">
        <v>21</v>
      </c>
      <c r="G78" s="13">
        <v>2</v>
      </c>
      <c r="H78" s="13">
        <v>28</v>
      </c>
      <c r="I78" s="13">
        <v>2371.8764000000001</v>
      </c>
      <c r="J78" s="13">
        <v>0</v>
      </c>
      <c r="K78" s="13">
        <v>1</v>
      </c>
      <c r="L78" s="13">
        <v>1</v>
      </c>
      <c r="M78" s="13">
        <v>1</v>
      </c>
      <c r="N78" s="13" t="str">
        <f t="shared" si="4"/>
        <v>NoGo</v>
      </c>
      <c r="O78" t="str">
        <f t="shared" si="5"/>
        <v>0</v>
      </c>
      <c r="P78" s="13" t="s">
        <v>38</v>
      </c>
      <c r="Q78" s="13" t="s">
        <v>17</v>
      </c>
      <c r="R78">
        <v>1026</v>
      </c>
    </row>
    <row r="79" spans="1:18" ht="15.6">
      <c r="A79" s="1" t="s">
        <v>23</v>
      </c>
      <c r="B79" s="94" t="s">
        <v>11</v>
      </c>
      <c r="C79" s="13">
        <v>7</v>
      </c>
      <c r="D79" s="13"/>
      <c r="E79" s="52" t="str">
        <f t="shared" si="3"/>
        <v>B</v>
      </c>
      <c r="F79" s="13">
        <v>21</v>
      </c>
      <c r="G79" s="13">
        <v>2</v>
      </c>
      <c r="H79" s="13">
        <v>30</v>
      </c>
      <c r="I79" s="13">
        <v>4080.9092000000001</v>
      </c>
      <c r="J79" s="13">
        <v>1</v>
      </c>
      <c r="K79" s="13">
        <v>0</v>
      </c>
      <c r="L79" s="13">
        <v>1</v>
      </c>
      <c r="M79" s="13">
        <v>1</v>
      </c>
      <c r="N79" s="13" t="str">
        <f t="shared" si="4"/>
        <v>NoGo</v>
      </c>
      <c r="O79" t="str">
        <f t="shared" si="5"/>
        <v>1</v>
      </c>
      <c r="P79" s="13" t="s">
        <v>38</v>
      </c>
      <c r="Q79" s="13" t="s">
        <v>17</v>
      </c>
      <c r="R79">
        <v>1026</v>
      </c>
    </row>
    <row r="80" spans="1:18" ht="15.6">
      <c r="A80" s="1" t="s">
        <v>23</v>
      </c>
      <c r="B80" s="94" t="s">
        <v>11</v>
      </c>
      <c r="C80" s="13">
        <v>7</v>
      </c>
      <c r="D80" s="13"/>
      <c r="E80" s="52" t="str">
        <f t="shared" si="3"/>
        <v>B</v>
      </c>
      <c r="F80" s="13">
        <v>21</v>
      </c>
      <c r="G80" s="13">
        <v>2</v>
      </c>
      <c r="H80" s="13">
        <v>34</v>
      </c>
      <c r="I80" s="13">
        <v>2375.9728</v>
      </c>
      <c r="J80" s="13">
        <v>0</v>
      </c>
      <c r="K80" s="13">
        <v>1</v>
      </c>
      <c r="L80" s="13">
        <v>1</v>
      </c>
      <c r="M80" s="13">
        <v>1</v>
      </c>
      <c r="N80" s="13" t="str">
        <f t="shared" si="4"/>
        <v>NoGo</v>
      </c>
      <c r="O80" t="str">
        <f t="shared" si="5"/>
        <v>0</v>
      </c>
      <c r="P80" s="13" t="s">
        <v>38</v>
      </c>
      <c r="Q80" s="13" t="s">
        <v>17</v>
      </c>
      <c r="R80">
        <v>1026</v>
      </c>
    </row>
    <row r="81" spans="1:18" ht="15.6">
      <c r="A81" s="1" t="s">
        <v>23</v>
      </c>
      <c r="B81" s="94" t="s">
        <v>11</v>
      </c>
      <c r="C81" s="13">
        <v>7</v>
      </c>
      <c r="D81" s="13"/>
      <c r="E81" s="52" t="str">
        <f t="shared" si="3"/>
        <v>B</v>
      </c>
      <c r="F81" s="13">
        <v>21</v>
      </c>
      <c r="G81" s="13">
        <v>2</v>
      </c>
      <c r="H81" s="13">
        <v>40</v>
      </c>
      <c r="I81" s="13">
        <v>3516.1134999999999</v>
      </c>
      <c r="J81" s="13">
        <v>1</v>
      </c>
      <c r="K81" s="13">
        <v>0</v>
      </c>
      <c r="L81" s="13">
        <v>1</v>
      </c>
      <c r="M81" s="13">
        <v>1</v>
      </c>
      <c r="N81" s="13" t="str">
        <f t="shared" si="4"/>
        <v>NoGo</v>
      </c>
      <c r="O81" t="str">
        <f t="shared" si="5"/>
        <v>1</v>
      </c>
      <c r="P81" s="13" t="s">
        <v>38</v>
      </c>
      <c r="Q81" s="13" t="s">
        <v>17</v>
      </c>
      <c r="R81">
        <v>1026</v>
      </c>
    </row>
    <row r="82" spans="1:18" ht="15.6">
      <c r="A82" s="1" t="s">
        <v>23</v>
      </c>
      <c r="B82" s="94" t="s">
        <v>11</v>
      </c>
      <c r="C82" s="13">
        <v>7</v>
      </c>
      <c r="D82" s="13"/>
      <c r="E82" s="52" t="str">
        <f t="shared" si="3"/>
        <v>B</v>
      </c>
      <c r="F82" s="13">
        <v>21</v>
      </c>
      <c r="G82" s="13">
        <v>3</v>
      </c>
      <c r="H82" s="13">
        <v>1</v>
      </c>
      <c r="I82" s="13">
        <v>5183.0020000000004</v>
      </c>
      <c r="J82" s="13">
        <v>2</v>
      </c>
      <c r="K82" s="13">
        <v>1</v>
      </c>
      <c r="L82" s="13">
        <v>1</v>
      </c>
      <c r="M82" s="13">
        <v>0</v>
      </c>
      <c r="N82" s="13" t="str">
        <f t="shared" si="4"/>
        <v>Go</v>
      </c>
      <c r="O82" s="13" t="str">
        <f t="shared" si="5"/>
        <v>0</v>
      </c>
      <c r="P82" s="13" t="s">
        <v>38</v>
      </c>
      <c r="Q82" s="13" t="s">
        <v>17</v>
      </c>
      <c r="R82">
        <v>1026</v>
      </c>
    </row>
    <row r="83" spans="1:18" ht="15.6">
      <c r="A83" s="1" t="s">
        <v>23</v>
      </c>
      <c r="B83" s="94" t="s">
        <v>11</v>
      </c>
      <c r="C83" s="13">
        <v>7</v>
      </c>
      <c r="D83" s="13"/>
      <c r="E83" s="52" t="str">
        <f t="shared" si="3"/>
        <v>B</v>
      </c>
      <c r="F83" s="13">
        <v>21</v>
      </c>
      <c r="G83" s="13">
        <v>3</v>
      </c>
      <c r="H83" s="13">
        <v>3</v>
      </c>
      <c r="I83" s="13">
        <v>571.99869999999999</v>
      </c>
      <c r="J83" s="13">
        <v>1</v>
      </c>
      <c r="K83" s="13">
        <v>1</v>
      </c>
      <c r="L83" s="13">
        <v>1</v>
      </c>
      <c r="M83" s="13">
        <v>0</v>
      </c>
      <c r="N83" s="13" t="str">
        <f t="shared" si="4"/>
        <v>Go</v>
      </c>
      <c r="O83" s="13" t="str">
        <f t="shared" si="5"/>
        <v>0</v>
      </c>
      <c r="P83" s="13" t="s">
        <v>38</v>
      </c>
      <c r="Q83" s="13" t="s">
        <v>17</v>
      </c>
      <c r="R83">
        <v>1026</v>
      </c>
    </row>
    <row r="84" spans="1:18" ht="15.6">
      <c r="A84" s="1" t="s">
        <v>23</v>
      </c>
      <c r="B84" s="94" t="s">
        <v>11</v>
      </c>
      <c r="C84" s="13">
        <v>7</v>
      </c>
      <c r="D84" s="13"/>
      <c r="E84" s="52" t="str">
        <f t="shared" si="3"/>
        <v>B</v>
      </c>
      <c r="F84" s="13">
        <v>21</v>
      </c>
      <c r="G84" s="13">
        <v>3</v>
      </c>
      <c r="H84" s="13">
        <v>4</v>
      </c>
      <c r="I84" s="13">
        <v>576.45079999999996</v>
      </c>
      <c r="J84" s="13">
        <v>1</v>
      </c>
      <c r="K84" s="13">
        <v>1</v>
      </c>
      <c r="L84" s="13">
        <v>1</v>
      </c>
      <c r="M84" s="13">
        <v>0</v>
      </c>
      <c r="N84" s="13" t="str">
        <f t="shared" si="4"/>
        <v>Go</v>
      </c>
      <c r="O84" s="13" t="str">
        <f t="shared" si="5"/>
        <v>0</v>
      </c>
      <c r="P84" s="13" t="s">
        <v>38</v>
      </c>
      <c r="Q84" s="13" t="s">
        <v>17</v>
      </c>
      <c r="R84">
        <v>1026</v>
      </c>
    </row>
    <row r="85" spans="1:18" ht="15.6">
      <c r="A85" s="1" t="s">
        <v>23</v>
      </c>
      <c r="B85" s="94" t="s">
        <v>11</v>
      </c>
      <c r="C85" s="13">
        <v>7</v>
      </c>
      <c r="D85" s="13"/>
      <c r="E85" s="52" t="str">
        <f t="shared" si="3"/>
        <v>B</v>
      </c>
      <c r="F85" s="13">
        <v>21</v>
      </c>
      <c r="G85" s="13">
        <v>3</v>
      </c>
      <c r="H85" s="13">
        <v>6</v>
      </c>
      <c r="I85" s="13">
        <v>1757.5554</v>
      </c>
      <c r="J85" s="13">
        <v>3</v>
      </c>
      <c r="K85" s="13">
        <v>1</v>
      </c>
      <c r="L85" s="13">
        <v>1</v>
      </c>
      <c r="M85" s="13">
        <v>0</v>
      </c>
      <c r="N85" s="13" t="str">
        <f t="shared" si="4"/>
        <v>Go</v>
      </c>
      <c r="O85" s="13" t="str">
        <f t="shared" si="5"/>
        <v>0</v>
      </c>
      <c r="P85" s="13" t="s">
        <v>38</v>
      </c>
      <c r="Q85" s="13" t="s">
        <v>17</v>
      </c>
      <c r="R85">
        <v>1026</v>
      </c>
    </row>
    <row r="86" spans="1:18" ht="15.6">
      <c r="A86" s="1" t="s">
        <v>23</v>
      </c>
      <c r="B86" s="94" t="s">
        <v>11</v>
      </c>
      <c r="C86" s="13">
        <v>7</v>
      </c>
      <c r="D86" s="13"/>
      <c r="E86" s="52" t="str">
        <f t="shared" si="3"/>
        <v>B</v>
      </c>
      <c r="F86" s="13">
        <v>21</v>
      </c>
      <c r="G86" s="13">
        <v>3</v>
      </c>
      <c r="H86" s="13">
        <v>7</v>
      </c>
      <c r="I86" s="13">
        <v>3054.1677</v>
      </c>
      <c r="J86" s="13">
        <v>1</v>
      </c>
      <c r="K86" s="13">
        <v>1</v>
      </c>
      <c r="L86" s="13">
        <v>1</v>
      </c>
      <c r="M86" s="13">
        <v>0</v>
      </c>
      <c r="N86" s="13" t="str">
        <f t="shared" si="4"/>
        <v>Go</v>
      </c>
      <c r="O86" s="13" t="str">
        <f t="shared" si="5"/>
        <v>0</v>
      </c>
      <c r="P86" s="13" t="s">
        <v>38</v>
      </c>
      <c r="Q86" s="13" t="s">
        <v>17</v>
      </c>
      <c r="R86">
        <v>1026</v>
      </c>
    </row>
    <row r="87" spans="1:18" ht="15.6">
      <c r="A87" s="1" t="s">
        <v>23</v>
      </c>
      <c r="B87" s="94" t="s">
        <v>11</v>
      </c>
      <c r="C87" s="13">
        <v>7</v>
      </c>
      <c r="D87" s="13"/>
      <c r="E87" s="52" t="str">
        <f t="shared" si="3"/>
        <v>B</v>
      </c>
      <c r="F87" s="13">
        <v>21</v>
      </c>
      <c r="G87" s="13">
        <v>3</v>
      </c>
      <c r="H87" s="13">
        <v>8</v>
      </c>
      <c r="I87" s="13">
        <v>2379.5628000000002</v>
      </c>
      <c r="J87" s="13">
        <v>2</v>
      </c>
      <c r="K87" s="13">
        <v>1</v>
      </c>
      <c r="L87" s="13">
        <v>1</v>
      </c>
      <c r="M87" s="13">
        <v>0</v>
      </c>
      <c r="N87" s="13" t="str">
        <f t="shared" si="4"/>
        <v>Go</v>
      </c>
      <c r="O87" s="13" t="str">
        <f t="shared" si="5"/>
        <v>0</v>
      </c>
      <c r="P87" s="13" t="s">
        <v>38</v>
      </c>
      <c r="Q87" s="13" t="s">
        <v>17</v>
      </c>
      <c r="R87">
        <v>1026</v>
      </c>
    </row>
    <row r="88" spans="1:18" ht="15.6">
      <c r="A88" s="1" t="s">
        <v>23</v>
      </c>
      <c r="B88" s="94" t="s">
        <v>11</v>
      </c>
      <c r="C88" s="13">
        <v>7</v>
      </c>
      <c r="D88" s="13"/>
      <c r="E88" s="52" t="str">
        <f t="shared" si="3"/>
        <v>B</v>
      </c>
      <c r="F88" s="13">
        <v>21</v>
      </c>
      <c r="G88" s="13">
        <v>3</v>
      </c>
      <c r="H88" s="13">
        <v>9</v>
      </c>
      <c r="I88" s="13">
        <v>4158.8905000000004</v>
      </c>
      <c r="J88" s="13">
        <v>3</v>
      </c>
      <c r="K88" s="13">
        <v>1</v>
      </c>
      <c r="L88" s="13">
        <v>1</v>
      </c>
      <c r="M88" s="13">
        <v>0</v>
      </c>
      <c r="N88" s="13" t="str">
        <f t="shared" si="4"/>
        <v>Go</v>
      </c>
      <c r="O88" s="13" t="str">
        <f t="shared" si="5"/>
        <v>0</v>
      </c>
      <c r="P88" s="13" t="s">
        <v>38</v>
      </c>
      <c r="Q88" s="13" t="s">
        <v>17</v>
      </c>
      <c r="R88">
        <v>1026</v>
      </c>
    </row>
    <row r="89" spans="1:18" ht="15.6">
      <c r="A89" s="1" t="s">
        <v>23</v>
      </c>
      <c r="B89" s="94" t="s">
        <v>11</v>
      </c>
      <c r="C89" s="13">
        <v>7</v>
      </c>
      <c r="D89" s="13"/>
      <c r="E89" s="52" t="str">
        <f t="shared" si="3"/>
        <v>B</v>
      </c>
      <c r="F89" s="13">
        <v>21</v>
      </c>
      <c r="G89" s="13">
        <v>3</v>
      </c>
      <c r="H89" s="13">
        <v>10</v>
      </c>
      <c r="I89" s="13">
        <v>1366.1472000000001</v>
      </c>
      <c r="J89" s="13">
        <v>1</v>
      </c>
      <c r="K89" s="13">
        <v>1</v>
      </c>
      <c r="L89" s="13">
        <v>1</v>
      </c>
      <c r="M89" s="13">
        <v>0</v>
      </c>
      <c r="N89" s="13" t="str">
        <f t="shared" si="4"/>
        <v>Go</v>
      </c>
      <c r="O89" s="13" t="str">
        <f t="shared" si="5"/>
        <v>0</v>
      </c>
      <c r="P89" s="13" t="s">
        <v>38</v>
      </c>
      <c r="Q89" s="13" t="s">
        <v>17</v>
      </c>
      <c r="R89">
        <v>1026</v>
      </c>
    </row>
    <row r="90" spans="1:18" ht="15.6">
      <c r="A90" s="1" t="s">
        <v>23</v>
      </c>
      <c r="B90" s="94" t="s">
        <v>11</v>
      </c>
      <c r="C90" s="13">
        <v>7</v>
      </c>
      <c r="D90" s="13"/>
      <c r="E90" s="52" t="str">
        <f t="shared" si="3"/>
        <v>B</v>
      </c>
      <c r="F90" s="13">
        <v>21</v>
      </c>
      <c r="G90" s="13">
        <v>3</v>
      </c>
      <c r="H90" s="13">
        <v>11</v>
      </c>
      <c r="I90" s="13">
        <v>3095.9448000000002</v>
      </c>
      <c r="J90" s="13">
        <v>1</v>
      </c>
      <c r="K90" s="13">
        <v>1</v>
      </c>
      <c r="L90" s="13">
        <v>1</v>
      </c>
      <c r="M90" s="13">
        <v>0</v>
      </c>
      <c r="N90" s="13" t="str">
        <f t="shared" si="4"/>
        <v>Go</v>
      </c>
      <c r="O90" s="13" t="str">
        <f t="shared" si="5"/>
        <v>0</v>
      </c>
      <c r="P90" s="13" t="s">
        <v>38</v>
      </c>
      <c r="Q90" s="13" t="s">
        <v>17</v>
      </c>
      <c r="R90">
        <v>1026</v>
      </c>
    </row>
    <row r="91" spans="1:18" ht="15.6">
      <c r="A91" s="1" t="s">
        <v>23</v>
      </c>
      <c r="B91" s="94" t="s">
        <v>11</v>
      </c>
      <c r="C91" s="13">
        <v>7</v>
      </c>
      <c r="D91" s="13"/>
      <c r="E91" s="52" t="str">
        <f t="shared" si="3"/>
        <v>B</v>
      </c>
      <c r="F91" s="13">
        <v>21</v>
      </c>
      <c r="G91" s="13">
        <v>3</v>
      </c>
      <c r="H91" s="13">
        <v>13</v>
      </c>
      <c r="I91" s="13">
        <v>572.87580000000003</v>
      </c>
      <c r="J91" s="13">
        <v>2</v>
      </c>
      <c r="K91" s="13">
        <v>1</v>
      </c>
      <c r="L91" s="13">
        <v>1</v>
      </c>
      <c r="M91" s="13">
        <v>0</v>
      </c>
      <c r="N91" s="13" t="str">
        <f t="shared" si="4"/>
        <v>Go</v>
      </c>
      <c r="O91" s="13" t="str">
        <f t="shared" si="5"/>
        <v>0</v>
      </c>
      <c r="P91" s="13" t="s">
        <v>38</v>
      </c>
      <c r="Q91" s="13" t="s">
        <v>17</v>
      </c>
      <c r="R91">
        <v>1026</v>
      </c>
    </row>
    <row r="92" spans="1:18" ht="15.6">
      <c r="A92" s="1" t="s">
        <v>23</v>
      </c>
      <c r="B92" s="94" t="s">
        <v>11</v>
      </c>
      <c r="C92" s="13">
        <v>7</v>
      </c>
      <c r="D92" s="13"/>
      <c r="E92" s="52" t="str">
        <f t="shared" si="3"/>
        <v>B</v>
      </c>
      <c r="F92" s="13">
        <v>21</v>
      </c>
      <c r="G92" s="13">
        <v>3</v>
      </c>
      <c r="H92" s="13">
        <v>15</v>
      </c>
      <c r="I92" s="13">
        <v>569.74739999999997</v>
      </c>
      <c r="J92" s="13">
        <v>1</v>
      </c>
      <c r="K92" s="13">
        <v>1</v>
      </c>
      <c r="L92" s="13">
        <v>1</v>
      </c>
      <c r="M92" s="13">
        <v>0</v>
      </c>
      <c r="N92" s="13" t="str">
        <f t="shared" si="4"/>
        <v>Go</v>
      </c>
      <c r="O92" s="13" t="str">
        <f t="shared" si="5"/>
        <v>0</v>
      </c>
      <c r="P92" s="13" t="s">
        <v>38</v>
      </c>
      <c r="Q92" s="13" t="s">
        <v>17</v>
      </c>
      <c r="R92">
        <v>1026</v>
      </c>
    </row>
    <row r="93" spans="1:18" ht="15.6">
      <c r="A93" s="1" t="s">
        <v>23</v>
      </c>
      <c r="B93" s="94" t="s">
        <v>11</v>
      </c>
      <c r="C93" s="13">
        <v>7</v>
      </c>
      <c r="D93" s="13"/>
      <c r="E93" s="52" t="str">
        <f t="shared" si="3"/>
        <v>B</v>
      </c>
      <c r="F93" s="13">
        <v>21</v>
      </c>
      <c r="G93" s="13">
        <v>3</v>
      </c>
      <c r="H93" s="13">
        <v>16</v>
      </c>
      <c r="I93" s="13">
        <v>578.10799999999995</v>
      </c>
      <c r="J93" s="13">
        <v>1</v>
      </c>
      <c r="K93" s="13">
        <v>1</v>
      </c>
      <c r="L93" s="13">
        <v>1</v>
      </c>
      <c r="M93" s="13">
        <v>0</v>
      </c>
      <c r="N93" s="13" t="str">
        <f t="shared" si="4"/>
        <v>Go</v>
      </c>
      <c r="O93" s="13" t="str">
        <f t="shared" si="5"/>
        <v>0</v>
      </c>
      <c r="P93" s="13" t="s">
        <v>38</v>
      </c>
      <c r="Q93" s="13" t="s">
        <v>17</v>
      </c>
      <c r="R93">
        <v>1026</v>
      </c>
    </row>
    <row r="94" spans="1:18" ht="15.6">
      <c r="A94" s="1" t="s">
        <v>23</v>
      </c>
      <c r="B94" s="94" t="s">
        <v>11</v>
      </c>
      <c r="C94" s="13">
        <v>7</v>
      </c>
      <c r="D94" s="13"/>
      <c r="E94" s="52" t="str">
        <f t="shared" si="3"/>
        <v>B</v>
      </c>
      <c r="F94" s="13">
        <v>21</v>
      </c>
      <c r="G94" s="13">
        <v>3</v>
      </c>
      <c r="H94" s="13">
        <v>17</v>
      </c>
      <c r="I94" s="13">
        <v>581.1499</v>
      </c>
      <c r="J94" s="13">
        <v>1</v>
      </c>
      <c r="K94" s="13">
        <v>1</v>
      </c>
      <c r="L94" s="13">
        <v>1</v>
      </c>
      <c r="M94" s="13">
        <v>0</v>
      </c>
      <c r="N94" s="13" t="str">
        <f t="shared" si="4"/>
        <v>Go</v>
      </c>
      <c r="O94" s="13" t="str">
        <f t="shared" si="5"/>
        <v>0</v>
      </c>
      <c r="P94" s="13" t="s">
        <v>38</v>
      </c>
      <c r="Q94" s="13" t="s">
        <v>17</v>
      </c>
      <c r="R94">
        <v>1026</v>
      </c>
    </row>
    <row r="95" spans="1:18" ht="15.6">
      <c r="A95" s="1" t="s">
        <v>23</v>
      </c>
      <c r="B95" s="94" t="s">
        <v>11</v>
      </c>
      <c r="C95" s="13">
        <v>7</v>
      </c>
      <c r="D95" s="13"/>
      <c r="E95" s="52" t="str">
        <f t="shared" si="3"/>
        <v>B</v>
      </c>
      <c r="F95" s="13">
        <v>21</v>
      </c>
      <c r="G95" s="13">
        <v>3</v>
      </c>
      <c r="H95" s="13">
        <v>19</v>
      </c>
      <c r="I95" s="13">
        <v>2990.8402999999998</v>
      </c>
      <c r="J95" s="13">
        <v>1</v>
      </c>
      <c r="K95" s="13">
        <v>1</v>
      </c>
      <c r="L95" s="13">
        <v>1</v>
      </c>
      <c r="M95" s="13">
        <v>0</v>
      </c>
      <c r="N95" s="13" t="str">
        <f t="shared" si="4"/>
        <v>Go</v>
      </c>
      <c r="O95" s="13" t="str">
        <f t="shared" si="5"/>
        <v>0</v>
      </c>
      <c r="P95" s="13" t="s">
        <v>38</v>
      </c>
      <c r="Q95" s="13" t="s">
        <v>17</v>
      </c>
      <c r="R95">
        <v>1026</v>
      </c>
    </row>
    <row r="96" spans="1:18" ht="15.6">
      <c r="A96" s="1" t="s">
        <v>23</v>
      </c>
      <c r="B96" s="94" t="s">
        <v>11</v>
      </c>
      <c r="C96" s="13">
        <v>7</v>
      </c>
      <c r="D96" s="13"/>
      <c r="E96" s="52" t="str">
        <f t="shared" si="3"/>
        <v>B</v>
      </c>
      <c r="F96" s="13">
        <v>21</v>
      </c>
      <c r="G96" s="13">
        <v>3</v>
      </c>
      <c r="H96" s="13">
        <v>20</v>
      </c>
      <c r="I96" s="13">
        <v>1637.1497999999999</v>
      </c>
      <c r="J96" s="13">
        <v>1</v>
      </c>
      <c r="K96" s="13">
        <v>1</v>
      </c>
      <c r="L96" s="13">
        <v>1</v>
      </c>
      <c r="M96" s="13">
        <v>0</v>
      </c>
      <c r="N96" s="13" t="str">
        <f t="shared" si="4"/>
        <v>Go</v>
      </c>
      <c r="O96" s="13" t="str">
        <f t="shared" si="5"/>
        <v>0</v>
      </c>
      <c r="P96" s="13" t="s">
        <v>38</v>
      </c>
      <c r="Q96" s="13" t="s">
        <v>17</v>
      </c>
      <c r="R96">
        <v>1026</v>
      </c>
    </row>
    <row r="97" spans="1:18" ht="15.6">
      <c r="A97" s="1" t="s">
        <v>23</v>
      </c>
      <c r="B97" s="94" t="s">
        <v>11</v>
      </c>
      <c r="C97" s="13">
        <v>7</v>
      </c>
      <c r="D97" s="13"/>
      <c r="E97" s="52" t="str">
        <f t="shared" si="3"/>
        <v>B</v>
      </c>
      <c r="F97" s="13">
        <v>21</v>
      </c>
      <c r="G97" s="13">
        <v>3</v>
      </c>
      <c r="H97" s="13">
        <v>21</v>
      </c>
      <c r="I97" s="13">
        <v>962.49300000000005</v>
      </c>
      <c r="J97" s="13">
        <v>1</v>
      </c>
      <c r="K97" s="13">
        <v>1</v>
      </c>
      <c r="L97" s="13">
        <v>1</v>
      </c>
      <c r="M97" s="13">
        <v>0</v>
      </c>
      <c r="N97" s="13" t="str">
        <f t="shared" si="4"/>
        <v>Go</v>
      </c>
      <c r="O97" s="13" t="str">
        <f t="shared" si="5"/>
        <v>0</v>
      </c>
      <c r="P97" s="13" t="s">
        <v>38</v>
      </c>
      <c r="Q97" s="13" t="s">
        <v>17</v>
      </c>
      <c r="R97">
        <v>1026</v>
      </c>
    </row>
    <row r="98" spans="1:18" ht="15.6">
      <c r="A98" s="1" t="s">
        <v>23</v>
      </c>
      <c r="B98" s="94" t="s">
        <v>11</v>
      </c>
      <c r="C98" s="13">
        <v>7</v>
      </c>
      <c r="D98" s="13"/>
      <c r="E98" s="52" t="str">
        <f t="shared" si="3"/>
        <v>B</v>
      </c>
      <c r="F98" s="13">
        <v>21</v>
      </c>
      <c r="G98" s="13">
        <v>3</v>
      </c>
      <c r="H98" s="13">
        <v>23</v>
      </c>
      <c r="I98" s="13">
        <v>579.43759999999997</v>
      </c>
      <c r="J98" s="13">
        <v>1</v>
      </c>
      <c r="K98" s="13">
        <v>1</v>
      </c>
      <c r="L98" s="13">
        <v>1</v>
      </c>
      <c r="M98" s="13">
        <v>0</v>
      </c>
      <c r="N98" s="13" t="str">
        <f t="shared" si="4"/>
        <v>Go</v>
      </c>
      <c r="O98" s="13" t="str">
        <f t="shared" si="5"/>
        <v>0</v>
      </c>
      <c r="P98" s="13" t="s">
        <v>38</v>
      </c>
      <c r="Q98" s="13" t="s">
        <v>17</v>
      </c>
      <c r="R98">
        <v>1026</v>
      </c>
    </row>
    <row r="99" spans="1:18" ht="15.6">
      <c r="A99" s="1" t="s">
        <v>23</v>
      </c>
      <c r="B99" s="94" t="s">
        <v>11</v>
      </c>
      <c r="C99" s="13">
        <v>7</v>
      </c>
      <c r="D99" s="13"/>
      <c r="E99" s="52" t="str">
        <f t="shared" si="3"/>
        <v>B</v>
      </c>
      <c r="F99" s="13">
        <v>21</v>
      </c>
      <c r="G99" s="13">
        <v>3</v>
      </c>
      <c r="H99" s="13">
        <v>24</v>
      </c>
      <c r="I99" s="13">
        <v>670.43299999999999</v>
      </c>
      <c r="J99" s="13">
        <v>1</v>
      </c>
      <c r="K99" s="13">
        <v>1</v>
      </c>
      <c r="L99" s="13">
        <v>1</v>
      </c>
      <c r="M99" s="13">
        <v>0</v>
      </c>
      <c r="N99" s="13" t="str">
        <f t="shared" si="4"/>
        <v>Go</v>
      </c>
      <c r="O99" s="13" t="str">
        <f t="shared" si="5"/>
        <v>0</v>
      </c>
      <c r="P99" s="13" t="s">
        <v>38</v>
      </c>
      <c r="Q99" s="13" t="s">
        <v>17</v>
      </c>
      <c r="R99">
        <v>1026</v>
      </c>
    </row>
    <row r="100" spans="1:18" ht="15.6">
      <c r="A100" s="1" t="s">
        <v>23</v>
      </c>
      <c r="B100" s="94" t="s">
        <v>11</v>
      </c>
      <c r="C100" s="13">
        <v>7</v>
      </c>
      <c r="D100" s="13"/>
      <c r="E100" s="52" t="str">
        <f t="shared" si="3"/>
        <v>B</v>
      </c>
      <c r="F100" s="13">
        <v>21</v>
      </c>
      <c r="G100" s="13">
        <v>3</v>
      </c>
      <c r="H100" s="13">
        <v>25</v>
      </c>
      <c r="I100" s="13">
        <v>7014.5675000000001</v>
      </c>
      <c r="J100" s="13">
        <v>6</v>
      </c>
      <c r="K100" s="13">
        <v>1</v>
      </c>
      <c r="L100" s="13">
        <v>1</v>
      </c>
      <c r="M100" s="13">
        <v>0</v>
      </c>
      <c r="N100" s="13" t="str">
        <f t="shared" si="4"/>
        <v>Go</v>
      </c>
      <c r="O100" s="13" t="str">
        <f t="shared" si="5"/>
        <v>0</v>
      </c>
      <c r="P100" s="13" t="s">
        <v>38</v>
      </c>
      <c r="Q100" s="13" t="s">
        <v>17</v>
      </c>
      <c r="R100">
        <v>1026</v>
      </c>
    </row>
    <row r="101" spans="1:18" ht="15.6">
      <c r="A101" s="1" t="s">
        <v>23</v>
      </c>
      <c r="B101" s="94" t="s">
        <v>11</v>
      </c>
      <c r="C101" s="13">
        <v>7</v>
      </c>
      <c r="D101" s="13"/>
      <c r="E101" s="52" t="str">
        <f t="shared" si="3"/>
        <v>B</v>
      </c>
      <c r="F101" s="13">
        <v>21</v>
      </c>
      <c r="G101" s="13">
        <v>3</v>
      </c>
      <c r="H101" s="13">
        <v>26</v>
      </c>
      <c r="I101" s="13">
        <v>807.21349999999995</v>
      </c>
      <c r="J101" s="13">
        <v>1</v>
      </c>
      <c r="K101" s="13">
        <v>1</v>
      </c>
      <c r="L101" s="13">
        <v>1</v>
      </c>
      <c r="M101" s="13">
        <v>0</v>
      </c>
      <c r="N101" s="13" t="str">
        <f t="shared" si="4"/>
        <v>Go</v>
      </c>
      <c r="O101" s="13" t="str">
        <f t="shared" si="5"/>
        <v>0</v>
      </c>
      <c r="P101" s="13" t="s">
        <v>38</v>
      </c>
      <c r="Q101" s="13" t="s">
        <v>17</v>
      </c>
      <c r="R101">
        <v>1026</v>
      </c>
    </row>
    <row r="102" spans="1:18" ht="15.6">
      <c r="A102" s="1" t="s">
        <v>23</v>
      </c>
      <c r="B102" s="94" t="s">
        <v>11</v>
      </c>
      <c r="C102" s="13">
        <v>7</v>
      </c>
      <c r="D102" s="13"/>
      <c r="E102" s="52" t="str">
        <f t="shared" si="3"/>
        <v>B</v>
      </c>
      <c r="F102" s="13">
        <v>21</v>
      </c>
      <c r="G102" s="13">
        <v>3</v>
      </c>
      <c r="H102" s="13">
        <v>27</v>
      </c>
      <c r="I102" s="13">
        <v>810.58669999999995</v>
      </c>
      <c r="J102" s="13">
        <v>2</v>
      </c>
      <c r="K102" s="13">
        <v>1</v>
      </c>
      <c r="L102" s="13">
        <v>1</v>
      </c>
      <c r="M102" s="13">
        <v>0</v>
      </c>
      <c r="N102" s="13" t="str">
        <f t="shared" si="4"/>
        <v>Go</v>
      </c>
      <c r="O102" s="13" t="str">
        <f t="shared" si="5"/>
        <v>0</v>
      </c>
      <c r="P102" s="13" t="s">
        <v>38</v>
      </c>
      <c r="Q102" s="13" t="s">
        <v>17</v>
      </c>
      <c r="R102">
        <v>1026</v>
      </c>
    </row>
    <row r="103" spans="1:18" ht="15.6">
      <c r="A103" s="1" t="s">
        <v>23</v>
      </c>
      <c r="B103" s="94" t="s">
        <v>11</v>
      </c>
      <c r="C103" s="13">
        <v>7</v>
      </c>
      <c r="D103" s="13"/>
      <c r="E103" s="52" t="str">
        <f t="shared" si="3"/>
        <v>B</v>
      </c>
      <c r="F103" s="13">
        <v>21</v>
      </c>
      <c r="G103" s="13">
        <v>3</v>
      </c>
      <c r="H103" s="13">
        <v>29</v>
      </c>
      <c r="I103" s="13">
        <v>1302.3665000000001</v>
      </c>
      <c r="J103" s="13">
        <v>2</v>
      </c>
      <c r="K103" s="13">
        <v>1</v>
      </c>
      <c r="L103" s="13">
        <v>1</v>
      </c>
      <c r="M103" s="13">
        <v>0</v>
      </c>
      <c r="N103" s="13" t="str">
        <f t="shared" si="4"/>
        <v>Go</v>
      </c>
      <c r="O103" s="13" t="str">
        <f t="shared" si="5"/>
        <v>0</v>
      </c>
      <c r="P103" s="13" t="s">
        <v>38</v>
      </c>
      <c r="Q103" s="13" t="s">
        <v>17</v>
      </c>
      <c r="R103">
        <v>1026</v>
      </c>
    </row>
    <row r="104" spans="1:18" ht="15.6">
      <c r="A104" s="1" t="s">
        <v>23</v>
      </c>
      <c r="B104" s="94" t="s">
        <v>11</v>
      </c>
      <c r="C104" s="13">
        <v>7</v>
      </c>
      <c r="D104" s="13"/>
      <c r="E104" s="52" t="str">
        <f t="shared" si="3"/>
        <v>B</v>
      </c>
      <c r="F104" s="13">
        <v>21</v>
      </c>
      <c r="G104" s="13">
        <v>3</v>
      </c>
      <c r="H104" s="13">
        <v>31</v>
      </c>
      <c r="I104" s="13">
        <v>2552.3676</v>
      </c>
      <c r="J104" s="13">
        <v>1</v>
      </c>
      <c r="K104" s="13">
        <v>1</v>
      </c>
      <c r="L104" s="13">
        <v>1</v>
      </c>
      <c r="M104" s="13">
        <v>0</v>
      </c>
      <c r="N104" s="13" t="str">
        <f t="shared" si="4"/>
        <v>Go</v>
      </c>
      <c r="O104" s="13" t="str">
        <f t="shared" si="5"/>
        <v>0</v>
      </c>
      <c r="P104" s="13" t="s">
        <v>38</v>
      </c>
      <c r="Q104" s="13" t="s">
        <v>17</v>
      </c>
      <c r="R104">
        <v>1026</v>
      </c>
    </row>
    <row r="105" spans="1:18" ht="15.6">
      <c r="A105" s="1" t="s">
        <v>23</v>
      </c>
      <c r="B105" s="94" t="s">
        <v>11</v>
      </c>
      <c r="C105" s="13">
        <v>7</v>
      </c>
      <c r="D105" s="13"/>
      <c r="E105" s="52" t="str">
        <f t="shared" si="3"/>
        <v>B</v>
      </c>
      <c r="F105" s="13">
        <v>21</v>
      </c>
      <c r="G105" s="13">
        <v>3</v>
      </c>
      <c r="H105" s="13">
        <v>32</v>
      </c>
      <c r="I105" s="13">
        <v>1863.3405</v>
      </c>
      <c r="J105" s="13">
        <v>1</v>
      </c>
      <c r="K105" s="13">
        <v>1</v>
      </c>
      <c r="L105" s="13">
        <v>1</v>
      </c>
      <c r="M105" s="13">
        <v>0</v>
      </c>
      <c r="N105" s="13" t="str">
        <f t="shared" si="4"/>
        <v>Go</v>
      </c>
      <c r="O105" s="13" t="str">
        <f t="shared" si="5"/>
        <v>0</v>
      </c>
      <c r="P105" s="13" t="s">
        <v>38</v>
      </c>
      <c r="Q105" s="13" t="s">
        <v>17</v>
      </c>
      <c r="R105">
        <v>1026</v>
      </c>
    </row>
    <row r="106" spans="1:18" ht="15.6">
      <c r="A106" s="1" t="s">
        <v>23</v>
      </c>
      <c r="B106" s="94" t="s">
        <v>11</v>
      </c>
      <c r="C106" s="13">
        <v>7</v>
      </c>
      <c r="D106" s="13"/>
      <c r="E106" s="52" t="str">
        <f t="shared" si="3"/>
        <v>B</v>
      </c>
      <c r="F106" s="13">
        <v>21</v>
      </c>
      <c r="G106" s="13">
        <v>3</v>
      </c>
      <c r="H106" s="13">
        <v>33</v>
      </c>
      <c r="I106" s="13">
        <v>938.92259999999999</v>
      </c>
      <c r="J106" s="13">
        <v>1</v>
      </c>
      <c r="K106" s="13">
        <v>1</v>
      </c>
      <c r="L106" s="13">
        <v>1</v>
      </c>
      <c r="M106" s="13">
        <v>0</v>
      </c>
      <c r="N106" s="13" t="str">
        <f t="shared" si="4"/>
        <v>Go</v>
      </c>
      <c r="O106" s="13" t="str">
        <f t="shared" si="5"/>
        <v>0</v>
      </c>
      <c r="P106" s="13" t="s">
        <v>38</v>
      </c>
      <c r="Q106" s="13" t="s">
        <v>17</v>
      </c>
      <c r="R106">
        <v>1026</v>
      </c>
    </row>
    <row r="107" spans="1:18" ht="15.6">
      <c r="A107" s="1" t="s">
        <v>23</v>
      </c>
      <c r="B107" s="94" t="s">
        <v>11</v>
      </c>
      <c r="C107" s="13">
        <v>7</v>
      </c>
      <c r="D107" s="13"/>
      <c r="E107" s="52" t="str">
        <f t="shared" si="3"/>
        <v>B</v>
      </c>
      <c r="F107" s="13">
        <v>21</v>
      </c>
      <c r="G107" s="13">
        <v>3</v>
      </c>
      <c r="H107" s="13">
        <v>34</v>
      </c>
      <c r="I107" s="13">
        <v>2270.2267999999999</v>
      </c>
      <c r="J107" s="13">
        <v>3</v>
      </c>
      <c r="K107" s="13">
        <v>1</v>
      </c>
      <c r="L107" s="13">
        <v>1</v>
      </c>
      <c r="M107" s="13">
        <v>0</v>
      </c>
      <c r="N107" s="13" t="str">
        <f t="shared" si="4"/>
        <v>Go</v>
      </c>
      <c r="O107" s="13" t="str">
        <f t="shared" si="5"/>
        <v>0</v>
      </c>
      <c r="P107" s="13" t="s">
        <v>38</v>
      </c>
      <c r="Q107" s="13" t="s">
        <v>17</v>
      </c>
      <c r="R107">
        <v>1026</v>
      </c>
    </row>
    <row r="108" spans="1:18" ht="15.6">
      <c r="A108" s="1" t="s">
        <v>23</v>
      </c>
      <c r="B108" s="94" t="s">
        <v>11</v>
      </c>
      <c r="C108" s="13">
        <v>7</v>
      </c>
      <c r="D108" s="13"/>
      <c r="E108" s="52" t="str">
        <f t="shared" si="3"/>
        <v>B</v>
      </c>
      <c r="F108" s="13">
        <v>21</v>
      </c>
      <c r="G108" s="13">
        <v>3</v>
      </c>
      <c r="H108" s="13">
        <v>35</v>
      </c>
      <c r="I108" s="13">
        <v>936.95010000000002</v>
      </c>
      <c r="J108" s="13">
        <v>1</v>
      </c>
      <c r="K108" s="13">
        <v>1</v>
      </c>
      <c r="L108" s="13">
        <v>1</v>
      </c>
      <c r="M108" s="13">
        <v>0</v>
      </c>
      <c r="N108" s="13" t="str">
        <f t="shared" si="4"/>
        <v>Go</v>
      </c>
      <c r="O108" s="13" t="str">
        <f t="shared" si="5"/>
        <v>0</v>
      </c>
      <c r="P108" s="13" t="s">
        <v>38</v>
      </c>
      <c r="Q108" s="13" t="s">
        <v>17</v>
      </c>
      <c r="R108">
        <v>1026</v>
      </c>
    </row>
    <row r="109" spans="1:18" ht="15.6">
      <c r="A109" s="1" t="s">
        <v>23</v>
      </c>
      <c r="B109" s="94" t="s">
        <v>11</v>
      </c>
      <c r="C109" s="13">
        <v>7</v>
      </c>
      <c r="D109" s="13"/>
      <c r="E109" s="52" t="str">
        <f t="shared" si="3"/>
        <v>B</v>
      </c>
      <c r="F109" s="13">
        <v>21</v>
      </c>
      <c r="G109" s="13">
        <v>3</v>
      </c>
      <c r="H109" s="13">
        <v>38</v>
      </c>
      <c r="I109" s="13">
        <v>1650.4812999999999</v>
      </c>
      <c r="J109" s="13">
        <v>1</v>
      </c>
      <c r="K109" s="13">
        <v>1</v>
      </c>
      <c r="L109" s="13">
        <v>1</v>
      </c>
      <c r="M109" s="13">
        <v>0</v>
      </c>
      <c r="N109" s="13" t="str">
        <f t="shared" si="4"/>
        <v>Go</v>
      </c>
      <c r="O109" s="13" t="str">
        <f t="shared" si="5"/>
        <v>0</v>
      </c>
      <c r="P109" s="13" t="s">
        <v>38</v>
      </c>
      <c r="Q109" s="13" t="s">
        <v>17</v>
      </c>
      <c r="R109">
        <v>1026</v>
      </c>
    </row>
    <row r="110" spans="1:18" ht="15.6">
      <c r="A110" s="1" t="s">
        <v>23</v>
      </c>
      <c r="B110" s="94" t="s">
        <v>11</v>
      </c>
      <c r="C110" s="13">
        <v>7</v>
      </c>
      <c r="D110" s="13"/>
      <c r="E110" s="52" t="str">
        <f t="shared" si="3"/>
        <v>B</v>
      </c>
      <c r="F110" s="13">
        <v>21</v>
      </c>
      <c r="G110" s="13">
        <v>3</v>
      </c>
      <c r="H110" s="13">
        <v>39</v>
      </c>
      <c r="I110" s="13">
        <v>1809.2931000000001</v>
      </c>
      <c r="J110" s="13">
        <v>1</v>
      </c>
      <c r="K110" s="13">
        <v>1</v>
      </c>
      <c r="L110" s="13">
        <v>1</v>
      </c>
      <c r="M110" s="13">
        <v>0</v>
      </c>
      <c r="N110" s="13" t="str">
        <f t="shared" si="4"/>
        <v>Go</v>
      </c>
      <c r="O110" s="13" t="str">
        <f t="shared" si="5"/>
        <v>0</v>
      </c>
      <c r="P110" s="13" t="s">
        <v>38</v>
      </c>
      <c r="Q110" s="13" t="s">
        <v>17</v>
      </c>
      <c r="R110">
        <v>1026</v>
      </c>
    </row>
    <row r="111" spans="1:18" ht="15.6">
      <c r="A111" s="1" t="s">
        <v>23</v>
      </c>
      <c r="B111" s="94" t="s">
        <v>11</v>
      </c>
      <c r="C111" s="13">
        <v>7</v>
      </c>
      <c r="D111" s="13"/>
      <c r="E111" s="52" t="str">
        <f t="shared" si="3"/>
        <v>B</v>
      </c>
      <c r="F111" s="13">
        <v>21</v>
      </c>
      <c r="G111" s="13">
        <v>3</v>
      </c>
      <c r="H111" s="13">
        <v>40</v>
      </c>
      <c r="I111" s="13">
        <v>2203.9443999999999</v>
      </c>
      <c r="J111" s="13">
        <v>1</v>
      </c>
      <c r="K111" s="13">
        <v>1</v>
      </c>
      <c r="L111" s="13">
        <v>1</v>
      </c>
      <c r="M111" s="13">
        <v>0</v>
      </c>
      <c r="N111" s="13" t="str">
        <f t="shared" si="4"/>
        <v>Go</v>
      </c>
      <c r="O111" s="13" t="str">
        <f t="shared" si="5"/>
        <v>0</v>
      </c>
      <c r="P111" s="13" t="s">
        <v>38</v>
      </c>
      <c r="Q111" s="13" t="s">
        <v>17</v>
      </c>
      <c r="R111">
        <v>1026</v>
      </c>
    </row>
    <row r="112" spans="1:18" ht="15.6">
      <c r="A112" s="1" t="s">
        <v>23</v>
      </c>
      <c r="B112" s="94" t="s">
        <v>11</v>
      </c>
      <c r="C112" s="13">
        <v>7</v>
      </c>
      <c r="D112" s="13"/>
      <c r="E112" s="52" t="str">
        <f t="shared" si="3"/>
        <v>B</v>
      </c>
      <c r="F112" s="13">
        <v>21</v>
      </c>
      <c r="G112" s="13">
        <v>3</v>
      </c>
      <c r="H112" s="13">
        <v>2</v>
      </c>
      <c r="I112" s="13">
        <v>3033.2584999999999</v>
      </c>
      <c r="J112" s="13">
        <v>1</v>
      </c>
      <c r="K112" s="13">
        <v>0</v>
      </c>
      <c r="L112" s="13">
        <v>1</v>
      </c>
      <c r="M112" s="13">
        <v>1</v>
      </c>
      <c r="N112" s="13" t="str">
        <f t="shared" si="4"/>
        <v>NoGo</v>
      </c>
      <c r="O112" t="str">
        <f t="shared" si="5"/>
        <v>1</v>
      </c>
      <c r="P112" s="13" t="s">
        <v>38</v>
      </c>
      <c r="Q112" s="13" t="s">
        <v>17</v>
      </c>
      <c r="R112">
        <v>1026</v>
      </c>
    </row>
    <row r="113" spans="1:18" ht="15.6">
      <c r="A113" s="1" t="s">
        <v>23</v>
      </c>
      <c r="B113" s="94" t="s">
        <v>11</v>
      </c>
      <c r="C113" s="13">
        <v>7</v>
      </c>
      <c r="D113" s="13"/>
      <c r="E113" s="52" t="str">
        <f t="shared" si="3"/>
        <v>B</v>
      </c>
      <c r="F113" s="13">
        <v>21</v>
      </c>
      <c r="G113" s="13">
        <v>3</v>
      </c>
      <c r="H113" s="13">
        <v>5</v>
      </c>
      <c r="I113" s="13">
        <v>2383.9551999999999</v>
      </c>
      <c r="J113" s="13">
        <v>0</v>
      </c>
      <c r="K113" s="13">
        <v>1</v>
      </c>
      <c r="L113" s="13">
        <v>1</v>
      </c>
      <c r="M113" s="13">
        <v>1</v>
      </c>
      <c r="N113" s="13" t="str">
        <f t="shared" si="4"/>
        <v>NoGo</v>
      </c>
      <c r="O113" t="str">
        <f t="shared" si="5"/>
        <v>0</v>
      </c>
      <c r="P113" s="13" t="s">
        <v>38</v>
      </c>
      <c r="Q113" s="13" t="s">
        <v>17</v>
      </c>
      <c r="R113">
        <v>1026</v>
      </c>
    </row>
    <row r="114" spans="1:18" ht="15.6">
      <c r="A114" s="1" t="s">
        <v>23</v>
      </c>
      <c r="B114" s="94" t="s">
        <v>11</v>
      </c>
      <c r="C114" s="13">
        <v>7</v>
      </c>
      <c r="D114" s="13"/>
      <c r="E114" s="52" t="str">
        <f t="shared" si="3"/>
        <v>B</v>
      </c>
      <c r="F114" s="13">
        <v>21</v>
      </c>
      <c r="G114" s="13">
        <v>3</v>
      </c>
      <c r="H114" s="13">
        <v>12</v>
      </c>
      <c r="I114" s="13">
        <v>3033.7379000000001</v>
      </c>
      <c r="J114" s="13">
        <v>1</v>
      </c>
      <c r="K114" s="13">
        <v>0</v>
      </c>
      <c r="L114" s="13">
        <v>1</v>
      </c>
      <c r="M114" s="13">
        <v>1</v>
      </c>
      <c r="N114" s="13" t="str">
        <f t="shared" si="4"/>
        <v>NoGo</v>
      </c>
      <c r="O114" t="str">
        <f t="shared" si="5"/>
        <v>1</v>
      </c>
      <c r="P114" s="13" t="s">
        <v>38</v>
      </c>
      <c r="Q114" s="13" t="s">
        <v>17</v>
      </c>
      <c r="R114">
        <v>1026</v>
      </c>
    </row>
    <row r="115" spans="1:18" ht="15.6">
      <c r="A115" s="1" t="s">
        <v>23</v>
      </c>
      <c r="B115" s="94" t="s">
        <v>11</v>
      </c>
      <c r="C115" s="13">
        <v>7</v>
      </c>
      <c r="D115" s="13"/>
      <c r="E115" s="52" t="str">
        <f t="shared" si="3"/>
        <v>B</v>
      </c>
      <c r="F115" s="13">
        <v>21</v>
      </c>
      <c r="G115" s="13">
        <v>3</v>
      </c>
      <c r="H115" s="13">
        <v>14</v>
      </c>
      <c r="I115" s="13">
        <v>4016.0630999999998</v>
      </c>
      <c r="J115" s="13">
        <v>1</v>
      </c>
      <c r="K115" s="13">
        <v>0</v>
      </c>
      <c r="L115" s="13">
        <v>1</v>
      </c>
      <c r="M115" s="13">
        <v>1</v>
      </c>
      <c r="N115" s="13" t="str">
        <f t="shared" si="4"/>
        <v>NoGo</v>
      </c>
      <c r="O115" t="str">
        <f t="shared" si="5"/>
        <v>1</v>
      </c>
      <c r="P115" s="13" t="s">
        <v>38</v>
      </c>
      <c r="Q115" s="13" t="s">
        <v>17</v>
      </c>
      <c r="R115">
        <v>1026</v>
      </c>
    </row>
    <row r="116" spans="1:18" ht="15.6">
      <c r="A116" s="1" t="s">
        <v>23</v>
      </c>
      <c r="B116" s="94" t="s">
        <v>11</v>
      </c>
      <c r="C116" s="13">
        <v>7</v>
      </c>
      <c r="D116" s="13"/>
      <c r="E116" s="52" t="str">
        <f t="shared" si="3"/>
        <v>B</v>
      </c>
      <c r="F116" s="13">
        <v>21</v>
      </c>
      <c r="G116" s="13">
        <v>3</v>
      </c>
      <c r="H116" s="13">
        <v>18</v>
      </c>
      <c r="I116" s="13">
        <v>2378.1659</v>
      </c>
      <c r="J116" s="13">
        <v>0</v>
      </c>
      <c r="K116" s="13">
        <v>1</v>
      </c>
      <c r="L116" s="13">
        <v>1</v>
      </c>
      <c r="M116" s="13">
        <v>1</v>
      </c>
      <c r="N116" s="13" t="str">
        <f t="shared" si="4"/>
        <v>NoGo</v>
      </c>
      <c r="O116" t="str">
        <f t="shared" si="5"/>
        <v>0</v>
      </c>
      <c r="P116" s="13" t="s">
        <v>38</v>
      </c>
      <c r="Q116" s="13" t="s">
        <v>17</v>
      </c>
      <c r="R116">
        <v>1026</v>
      </c>
    </row>
    <row r="117" spans="1:18" ht="15.6">
      <c r="A117" s="1" t="s">
        <v>23</v>
      </c>
      <c r="B117" s="94" t="s">
        <v>11</v>
      </c>
      <c r="C117" s="13">
        <v>7</v>
      </c>
      <c r="D117" s="13"/>
      <c r="E117" s="52" t="str">
        <f t="shared" si="3"/>
        <v>B</v>
      </c>
      <c r="F117" s="13">
        <v>21</v>
      </c>
      <c r="G117" s="13">
        <v>3</v>
      </c>
      <c r="H117" s="13">
        <v>22</v>
      </c>
      <c r="I117" s="13">
        <v>3116.7718</v>
      </c>
      <c r="J117" s="13">
        <v>1</v>
      </c>
      <c r="K117" s="13">
        <v>0</v>
      </c>
      <c r="L117" s="13">
        <v>1</v>
      </c>
      <c r="M117" s="13">
        <v>1</v>
      </c>
      <c r="N117" s="13" t="str">
        <f t="shared" si="4"/>
        <v>NoGo</v>
      </c>
      <c r="O117" t="str">
        <f t="shared" si="5"/>
        <v>1</v>
      </c>
      <c r="P117" s="13" t="s">
        <v>38</v>
      </c>
      <c r="Q117" s="13" t="s">
        <v>17</v>
      </c>
      <c r="R117">
        <v>1026</v>
      </c>
    </row>
    <row r="118" spans="1:18" ht="15.6">
      <c r="A118" s="1" t="s">
        <v>23</v>
      </c>
      <c r="B118" s="94" t="s">
        <v>11</v>
      </c>
      <c r="C118" s="13">
        <v>7</v>
      </c>
      <c r="D118" s="13"/>
      <c r="E118" s="52" t="str">
        <f t="shared" si="3"/>
        <v>B</v>
      </c>
      <c r="F118" s="13">
        <v>21</v>
      </c>
      <c r="G118" s="13">
        <v>3</v>
      </c>
      <c r="H118" s="13">
        <v>28</v>
      </c>
      <c r="I118" s="13">
        <v>3883.1799000000001</v>
      </c>
      <c r="J118" s="13">
        <v>1</v>
      </c>
      <c r="K118" s="13">
        <v>0</v>
      </c>
      <c r="L118" s="13">
        <v>1</v>
      </c>
      <c r="M118" s="13">
        <v>1</v>
      </c>
      <c r="N118" s="13" t="str">
        <f t="shared" si="4"/>
        <v>NoGo</v>
      </c>
      <c r="O118" t="str">
        <f t="shared" si="5"/>
        <v>1</v>
      </c>
      <c r="P118" s="13" t="s">
        <v>38</v>
      </c>
      <c r="Q118" s="13" t="s">
        <v>17</v>
      </c>
      <c r="R118">
        <v>1026</v>
      </c>
    </row>
    <row r="119" spans="1:18" ht="15.6">
      <c r="A119" s="1" t="s">
        <v>23</v>
      </c>
      <c r="B119" s="94" t="s">
        <v>11</v>
      </c>
      <c r="C119" s="13">
        <v>7</v>
      </c>
      <c r="D119" s="13"/>
      <c r="E119" s="52" t="str">
        <f t="shared" si="3"/>
        <v>B</v>
      </c>
      <c r="F119" s="13">
        <v>21</v>
      </c>
      <c r="G119" s="13">
        <v>3</v>
      </c>
      <c r="H119" s="13">
        <v>30</v>
      </c>
      <c r="I119" s="13">
        <v>2379.1689999999999</v>
      </c>
      <c r="J119" s="13">
        <v>0</v>
      </c>
      <c r="K119" s="13">
        <v>1</v>
      </c>
      <c r="L119" s="13">
        <v>1</v>
      </c>
      <c r="M119" s="13">
        <v>1</v>
      </c>
      <c r="N119" s="13" t="str">
        <f t="shared" si="4"/>
        <v>NoGo</v>
      </c>
      <c r="O119" t="str">
        <f t="shared" si="5"/>
        <v>0</v>
      </c>
      <c r="P119" s="13" t="s">
        <v>38</v>
      </c>
      <c r="Q119" s="13" t="s">
        <v>17</v>
      </c>
      <c r="R119">
        <v>1026</v>
      </c>
    </row>
    <row r="120" spans="1:18" ht="15.6">
      <c r="A120" s="1" t="s">
        <v>23</v>
      </c>
      <c r="B120" s="94" t="s">
        <v>11</v>
      </c>
      <c r="C120" s="13">
        <v>7</v>
      </c>
      <c r="D120" s="13"/>
      <c r="E120" s="52" t="str">
        <f t="shared" si="3"/>
        <v>B</v>
      </c>
      <c r="F120" s="13">
        <v>21</v>
      </c>
      <c r="G120" s="13">
        <v>3</v>
      </c>
      <c r="H120" s="13">
        <v>36</v>
      </c>
      <c r="I120" s="13">
        <v>3882.6478999999999</v>
      </c>
      <c r="J120" s="13">
        <v>1</v>
      </c>
      <c r="K120" s="13">
        <v>0</v>
      </c>
      <c r="L120" s="13">
        <v>1</v>
      </c>
      <c r="M120" s="13">
        <v>1</v>
      </c>
      <c r="N120" s="13" t="str">
        <f t="shared" si="4"/>
        <v>NoGo</v>
      </c>
      <c r="O120" t="str">
        <f t="shared" si="5"/>
        <v>1</v>
      </c>
      <c r="P120" s="13" t="s">
        <v>38</v>
      </c>
      <c r="Q120" s="13" t="s">
        <v>17</v>
      </c>
      <c r="R120">
        <v>1026</v>
      </c>
    </row>
    <row r="121" spans="1:18" ht="15.6">
      <c r="A121" s="1" t="s">
        <v>23</v>
      </c>
      <c r="B121" s="94" t="s">
        <v>11</v>
      </c>
      <c r="C121" s="13">
        <v>7</v>
      </c>
      <c r="D121" s="13"/>
      <c r="E121" s="52" t="str">
        <f t="shared" si="3"/>
        <v>B</v>
      </c>
      <c r="F121" s="13">
        <v>21</v>
      </c>
      <c r="G121" s="13">
        <v>3</v>
      </c>
      <c r="H121" s="13">
        <v>37</v>
      </c>
      <c r="I121" s="13">
        <v>4464.1605</v>
      </c>
      <c r="J121" s="13">
        <v>1</v>
      </c>
      <c r="K121" s="13">
        <v>0</v>
      </c>
      <c r="L121" s="13">
        <v>1</v>
      </c>
      <c r="M121" s="13">
        <v>1</v>
      </c>
      <c r="N121" s="13" t="str">
        <f t="shared" si="4"/>
        <v>NoGo</v>
      </c>
      <c r="O121" t="str">
        <f t="shared" si="5"/>
        <v>1</v>
      </c>
      <c r="P121" s="13" t="s">
        <v>38</v>
      </c>
      <c r="Q121" s="13" t="s">
        <v>17</v>
      </c>
      <c r="R121">
        <v>1026</v>
      </c>
    </row>
    <row r="122" spans="1:18" ht="15.6">
      <c r="A122" s="1" t="s">
        <v>23</v>
      </c>
      <c r="B122" s="94" t="s">
        <v>11</v>
      </c>
      <c r="C122" s="13">
        <v>7</v>
      </c>
      <c r="D122" s="13"/>
      <c r="E122" s="52" t="str">
        <f t="shared" si="3"/>
        <v>B</v>
      </c>
      <c r="F122" s="13">
        <v>21</v>
      </c>
      <c r="G122" s="13">
        <v>4</v>
      </c>
      <c r="H122" s="13">
        <v>2</v>
      </c>
      <c r="I122" s="13">
        <v>961.23440000000005</v>
      </c>
      <c r="J122" s="13">
        <v>1</v>
      </c>
      <c r="K122" s="13">
        <v>1</v>
      </c>
      <c r="L122" s="13">
        <v>1</v>
      </c>
      <c r="M122" s="13">
        <v>0</v>
      </c>
      <c r="N122" s="13" t="str">
        <f t="shared" si="4"/>
        <v>Go</v>
      </c>
      <c r="O122" s="13" t="str">
        <f t="shared" si="5"/>
        <v>0</v>
      </c>
      <c r="P122" s="13" t="s">
        <v>38</v>
      </c>
      <c r="Q122" s="13" t="s">
        <v>17</v>
      </c>
      <c r="R122">
        <v>1026</v>
      </c>
    </row>
    <row r="123" spans="1:18" ht="15.6">
      <c r="A123" s="1" t="s">
        <v>23</v>
      </c>
      <c r="B123" s="94" t="s">
        <v>11</v>
      </c>
      <c r="C123" s="13">
        <v>7</v>
      </c>
      <c r="D123" s="13"/>
      <c r="E123" s="52" t="str">
        <f t="shared" si="3"/>
        <v>B</v>
      </c>
      <c r="F123" s="13">
        <v>21</v>
      </c>
      <c r="G123" s="13">
        <v>4</v>
      </c>
      <c r="H123" s="13">
        <v>3</v>
      </c>
      <c r="I123" s="13">
        <v>1147.6112000000001</v>
      </c>
      <c r="J123" s="13">
        <v>2</v>
      </c>
      <c r="K123" s="13">
        <v>1</v>
      </c>
      <c r="L123" s="13">
        <v>1</v>
      </c>
      <c r="M123" s="13">
        <v>0</v>
      </c>
      <c r="N123" s="13" t="str">
        <f t="shared" si="4"/>
        <v>Go</v>
      </c>
      <c r="O123" s="13" t="str">
        <f t="shared" si="5"/>
        <v>0</v>
      </c>
      <c r="P123" s="13" t="s">
        <v>38</v>
      </c>
      <c r="Q123" s="13" t="s">
        <v>17</v>
      </c>
      <c r="R123">
        <v>1026</v>
      </c>
    </row>
    <row r="124" spans="1:18" ht="15.6">
      <c r="A124" s="1" t="s">
        <v>23</v>
      </c>
      <c r="B124" s="94" t="s">
        <v>11</v>
      </c>
      <c r="C124" s="13">
        <v>7</v>
      </c>
      <c r="D124" s="13"/>
      <c r="E124" s="52" t="str">
        <f t="shared" si="3"/>
        <v>B</v>
      </c>
      <c r="F124" s="13">
        <v>21</v>
      </c>
      <c r="G124" s="13">
        <v>4</v>
      </c>
      <c r="H124" s="13">
        <v>4</v>
      </c>
      <c r="I124" s="13">
        <v>1215.4333999999999</v>
      </c>
      <c r="J124" s="13">
        <v>1</v>
      </c>
      <c r="K124" s="13">
        <v>1</v>
      </c>
      <c r="L124" s="13">
        <v>1</v>
      </c>
      <c r="M124" s="13">
        <v>0</v>
      </c>
      <c r="N124" s="13" t="str">
        <f t="shared" si="4"/>
        <v>Go</v>
      </c>
      <c r="O124" s="13" t="str">
        <f t="shared" si="5"/>
        <v>0</v>
      </c>
      <c r="P124" s="13" t="s">
        <v>38</v>
      </c>
      <c r="Q124" s="13" t="s">
        <v>17</v>
      </c>
      <c r="R124">
        <v>1026</v>
      </c>
    </row>
    <row r="125" spans="1:18" ht="15.6">
      <c r="A125" s="1" t="s">
        <v>23</v>
      </c>
      <c r="B125" s="94" t="s">
        <v>11</v>
      </c>
      <c r="C125" s="13">
        <v>7</v>
      </c>
      <c r="D125" s="13"/>
      <c r="E125" s="52" t="str">
        <f t="shared" si="3"/>
        <v>B</v>
      </c>
      <c r="F125" s="13">
        <v>21</v>
      </c>
      <c r="G125" s="13">
        <v>4</v>
      </c>
      <c r="H125" s="13">
        <v>6</v>
      </c>
      <c r="I125" s="13">
        <v>4058.4609</v>
      </c>
      <c r="J125" s="13">
        <v>1</v>
      </c>
      <c r="K125" s="13">
        <v>1</v>
      </c>
      <c r="L125" s="13">
        <v>1</v>
      </c>
      <c r="M125" s="13">
        <v>0</v>
      </c>
      <c r="N125" s="13" t="str">
        <f t="shared" si="4"/>
        <v>Go</v>
      </c>
      <c r="O125" s="13" t="str">
        <f t="shared" si="5"/>
        <v>0</v>
      </c>
      <c r="P125" s="13" t="s">
        <v>38</v>
      </c>
      <c r="Q125" s="13" t="s">
        <v>17</v>
      </c>
      <c r="R125">
        <v>1026</v>
      </c>
    </row>
    <row r="126" spans="1:18" ht="15.6">
      <c r="A126" s="1" t="s">
        <v>23</v>
      </c>
      <c r="B126" s="94" t="s">
        <v>11</v>
      </c>
      <c r="C126" s="13">
        <v>7</v>
      </c>
      <c r="D126" s="13"/>
      <c r="E126" s="52" t="str">
        <f t="shared" si="3"/>
        <v>B</v>
      </c>
      <c r="F126" s="13">
        <v>21</v>
      </c>
      <c r="G126" s="13">
        <v>4</v>
      </c>
      <c r="H126" s="13">
        <v>7</v>
      </c>
      <c r="I126" s="13">
        <v>1211.4761000000001</v>
      </c>
      <c r="J126" s="13">
        <v>2</v>
      </c>
      <c r="K126" s="13">
        <v>1</v>
      </c>
      <c r="L126" s="13">
        <v>1</v>
      </c>
      <c r="M126" s="13">
        <v>0</v>
      </c>
      <c r="N126" s="13" t="str">
        <f t="shared" si="4"/>
        <v>Go</v>
      </c>
      <c r="O126" s="13" t="str">
        <f t="shared" si="5"/>
        <v>0</v>
      </c>
      <c r="P126" s="13" t="s">
        <v>38</v>
      </c>
      <c r="Q126" s="13" t="s">
        <v>17</v>
      </c>
      <c r="R126">
        <v>1026</v>
      </c>
    </row>
    <row r="127" spans="1:18" ht="15.6">
      <c r="A127" s="1" t="s">
        <v>23</v>
      </c>
      <c r="B127" s="94" t="s">
        <v>11</v>
      </c>
      <c r="C127" s="13">
        <v>7</v>
      </c>
      <c r="D127" s="13"/>
      <c r="E127" s="52" t="str">
        <f t="shared" si="3"/>
        <v>B</v>
      </c>
      <c r="F127" s="13">
        <v>21</v>
      </c>
      <c r="G127" s="13">
        <v>4</v>
      </c>
      <c r="H127" s="13">
        <v>8</v>
      </c>
      <c r="I127" s="13">
        <v>2601.6844999999998</v>
      </c>
      <c r="J127" s="13">
        <v>1</v>
      </c>
      <c r="K127" s="13">
        <v>1</v>
      </c>
      <c r="L127" s="13">
        <v>1</v>
      </c>
      <c r="M127" s="13">
        <v>0</v>
      </c>
      <c r="N127" s="13" t="str">
        <f t="shared" si="4"/>
        <v>Go</v>
      </c>
      <c r="O127" s="13" t="str">
        <f t="shared" si="5"/>
        <v>0</v>
      </c>
      <c r="P127" s="13" t="s">
        <v>38</v>
      </c>
      <c r="Q127" s="13" t="s">
        <v>17</v>
      </c>
      <c r="R127">
        <v>1026</v>
      </c>
    </row>
    <row r="128" spans="1:18" ht="15.6">
      <c r="A128" s="1" t="s">
        <v>23</v>
      </c>
      <c r="B128" s="94" t="s">
        <v>11</v>
      </c>
      <c r="C128" s="13">
        <v>7</v>
      </c>
      <c r="D128" s="13"/>
      <c r="E128" s="52" t="str">
        <f t="shared" si="3"/>
        <v>B</v>
      </c>
      <c r="F128" s="13">
        <v>21</v>
      </c>
      <c r="G128" s="13">
        <v>4</v>
      </c>
      <c r="H128" s="13">
        <v>9</v>
      </c>
      <c r="I128" s="13">
        <v>1785.5021999999999</v>
      </c>
      <c r="J128" s="13">
        <v>1</v>
      </c>
      <c r="K128" s="13">
        <v>1</v>
      </c>
      <c r="L128" s="13">
        <v>1</v>
      </c>
      <c r="M128" s="13">
        <v>0</v>
      </c>
      <c r="N128" s="13" t="str">
        <f t="shared" si="4"/>
        <v>Go</v>
      </c>
      <c r="O128" s="13" t="str">
        <f t="shared" si="5"/>
        <v>0</v>
      </c>
      <c r="P128" s="13" t="s">
        <v>38</v>
      </c>
      <c r="Q128" s="13" t="s">
        <v>17</v>
      </c>
      <c r="R128">
        <v>1026</v>
      </c>
    </row>
    <row r="129" spans="1:18" ht="15.6">
      <c r="A129" s="1" t="s">
        <v>23</v>
      </c>
      <c r="B129" s="94" t="s">
        <v>11</v>
      </c>
      <c r="C129" s="13">
        <v>7</v>
      </c>
      <c r="D129" s="13"/>
      <c r="E129" s="52" t="str">
        <f t="shared" si="3"/>
        <v>B</v>
      </c>
      <c r="F129" s="13">
        <v>21</v>
      </c>
      <c r="G129" s="13">
        <v>4</v>
      </c>
      <c r="H129" s="13">
        <v>10</v>
      </c>
      <c r="I129" s="13">
        <v>935.73739999999998</v>
      </c>
      <c r="J129" s="13">
        <v>1</v>
      </c>
      <c r="K129" s="13">
        <v>1</v>
      </c>
      <c r="L129" s="13">
        <v>1</v>
      </c>
      <c r="M129" s="13">
        <v>0</v>
      </c>
      <c r="N129" s="13" t="str">
        <f t="shared" si="4"/>
        <v>Go</v>
      </c>
      <c r="O129" s="13" t="str">
        <f t="shared" si="5"/>
        <v>0</v>
      </c>
      <c r="P129" s="13" t="s">
        <v>38</v>
      </c>
      <c r="Q129" s="13" t="s">
        <v>17</v>
      </c>
      <c r="R129">
        <v>1026</v>
      </c>
    </row>
    <row r="130" spans="1:18" ht="15.6">
      <c r="A130" s="1" t="s">
        <v>23</v>
      </c>
      <c r="B130" s="94" t="s">
        <v>11</v>
      </c>
      <c r="C130" s="13">
        <v>7</v>
      </c>
      <c r="D130" s="13"/>
      <c r="E130" s="52" t="str">
        <f t="shared" ref="E130:E193" si="6">IF(OR(A130="Olaf",A130="Olli",A130="Patchoulli",A130="Wallace",A130="Yang"),"H","B")</f>
        <v>B</v>
      </c>
      <c r="F130" s="13">
        <v>21</v>
      </c>
      <c r="G130" s="13">
        <v>4</v>
      </c>
      <c r="H130" s="13">
        <v>12</v>
      </c>
      <c r="I130" s="13">
        <v>1215.5916999999999</v>
      </c>
      <c r="J130" s="13">
        <v>1</v>
      </c>
      <c r="K130" s="13">
        <v>1</v>
      </c>
      <c r="L130" s="13">
        <v>1</v>
      </c>
      <c r="M130" s="13">
        <v>0</v>
      </c>
      <c r="N130" s="13" t="str">
        <f t="shared" ref="N130:N193" si="7">IF(M130=0,"Go","NoGo")</f>
        <v>Go</v>
      </c>
      <c r="O130" s="13" t="str">
        <f t="shared" ref="O130:O193" si="8">IF(K130=0, "1", "0")</f>
        <v>0</v>
      </c>
      <c r="P130" s="13" t="s">
        <v>38</v>
      </c>
      <c r="Q130" s="13" t="s">
        <v>17</v>
      </c>
      <c r="R130">
        <v>1026</v>
      </c>
    </row>
    <row r="131" spans="1:18" ht="15.6">
      <c r="A131" s="1" t="s">
        <v>23</v>
      </c>
      <c r="B131" s="94" t="s">
        <v>11</v>
      </c>
      <c r="C131" s="13">
        <v>7</v>
      </c>
      <c r="D131" s="13"/>
      <c r="E131" s="52" t="str">
        <f t="shared" si="6"/>
        <v>B</v>
      </c>
      <c r="F131" s="13">
        <v>21</v>
      </c>
      <c r="G131" s="13">
        <v>4</v>
      </c>
      <c r="H131" s="13">
        <v>14</v>
      </c>
      <c r="I131" s="13">
        <v>2485.0731000000001</v>
      </c>
      <c r="J131" s="13">
        <v>3</v>
      </c>
      <c r="K131" s="13">
        <v>1</v>
      </c>
      <c r="L131" s="13">
        <v>1</v>
      </c>
      <c r="M131" s="13">
        <v>0</v>
      </c>
      <c r="N131" s="13" t="str">
        <f t="shared" si="7"/>
        <v>Go</v>
      </c>
      <c r="O131" s="13" t="str">
        <f t="shared" si="8"/>
        <v>0</v>
      </c>
      <c r="P131" s="13" t="s">
        <v>38</v>
      </c>
      <c r="Q131" s="13" t="s">
        <v>17</v>
      </c>
      <c r="R131">
        <v>1026</v>
      </c>
    </row>
    <row r="132" spans="1:18" ht="15.6">
      <c r="A132" s="1" t="s">
        <v>23</v>
      </c>
      <c r="B132" s="94" t="s">
        <v>11</v>
      </c>
      <c r="C132" s="13">
        <v>7</v>
      </c>
      <c r="D132" s="13"/>
      <c r="E132" s="52" t="str">
        <f t="shared" si="6"/>
        <v>B</v>
      </c>
      <c r="F132" s="13">
        <v>21</v>
      </c>
      <c r="G132" s="13">
        <v>4</v>
      </c>
      <c r="H132" s="13">
        <v>15</v>
      </c>
      <c r="I132" s="13">
        <v>574.74980000000005</v>
      </c>
      <c r="J132" s="13">
        <v>1</v>
      </c>
      <c r="K132" s="13">
        <v>1</v>
      </c>
      <c r="L132" s="13">
        <v>1</v>
      </c>
      <c r="M132" s="13">
        <v>0</v>
      </c>
      <c r="N132" s="13" t="str">
        <f t="shared" si="7"/>
        <v>Go</v>
      </c>
      <c r="O132" s="13" t="str">
        <f t="shared" si="8"/>
        <v>0</v>
      </c>
      <c r="P132" s="13" t="s">
        <v>38</v>
      </c>
      <c r="Q132" s="13" t="s">
        <v>17</v>
      </c>
      <c r="R132">
        <v>1026</v>
      </c>
    </row>
    <row r="133" spans="1:18" ht="15.6">
      <c r="A133" s="1" t="s">
        <v>23</v>
      </c>
      <c r="B133" s="94" t="s">
        <v>11</v>
      </c>
      <c r="C133" s="13">
        <v>7</v>
      </c>
      <c r="D133" s="13"/>
      <c r="E133" s="52" t="str">
        <f t="shared" si="6"/>
        <v>B</v>
      </c>
      <c r="F133" s="13">
        <v>21</v>
      </c>
      <c r="G133" s="13">
        <v>4</v>
      </c>
      <c r="H133" s="13">
        <v>16</v>
      </c>
      <c r="I133" s="13">
        <v>1454.7157</v>
      </c>
      <c r="J133" s="13">
        <v>1</v>
      </c>
      <c r="K133" s="13">
        <v>1</v>
      </c>
      <c r="L133" s="13">
        <v>1</v>
      </c>
      <c r="M133" s="13">
        <v>0</v>
      </c>
      <c r="N133" s="13" t="str">
        <f t="shared" si="7"/>
        <v>Go</v>
      </c>
      <c r="O133" s="13" t="str">
        <f t="shared" si="8"/>
        <v>0</v>
      </c>
      <c r="P133" s="13" t="s">
        <v>38</v>
      </c>
      <c r="Q133" s="13" t="s">
        <v>17</v>
      </c>
      <c r="R133">
        <v>1026</v>
      </c>
    </row>
    <row r="134" spans="1:18" ht="15.6">
      <c r="A134" s="1" t="s">
        <v>23</v>
      </c>
      <c r="B134" s="94" t="s">
        <v>11</v>
      </c>
      <c r="C134" s="13">
        <v>7</v>
      </c>
      <c r="D134" s="13"/>
      <c r="E134" s="52" t="str">
        <f t="shared" si="6"/>
        <v>B</v>
      </c>
      <c r="F134" s="13">
        <v>21</v>
      </c>
      <c r="G134" s="13">
        <v>4</v>
      </c>
      <c r="H134" s="13">
        <v>17</v>
      </c>
      <c r="I134" s="13">
        <v>577.32169999999996</v>
      </c>
      <c r="J134" s="13">
        <v>3</v>
      </c>
      <c r="K134" s="13">
        <v>1</v>
      </c>
      <c r="L134" s="13">
        <v>1</v>
      </c>
      <c r="M134" s="13">
        <v>0</v>
      </c>
      <c r="N134" s="13" t="str">
        <f t="shared" si="7"/>
        <v>Go</v>
      </c>
      <c r="O134" s="13" t="str">
        <f t="shared" si="8"/>
        <v>0</v>
      </c>
      <c r="P134" s="13" t="s">
        <v>38</v>
      </c>
      <c r="Q134" s="13" t="s">
        <v>17</v>
      </c>
      <c r="R134">
        <v>1026</v>
      </c>
    </row>
    <row r="135" spans="1:18" ht="15.6">
      <c r="A135" s="1" t="s">
        <v>23</v>
      </c>
      <c r="B135" s="94" t="s">
        <v>11</v>
      </c>
      <c r="C135" s="13">
        <v>7</v>
      </c>
      <c r="D135" s="13"/>
      <c r="E135" s="52" t="str">
        <f t="shared" si="6"/>
        <v>B</v>
      </c>
      <c r="F135" s="13">
        <v>21</v>
      </c>
      <c r="G135" s="13">
        <v>4</v>
      </c>
      <c r="H135" s="13">
        <v>18</v>
      </c>
      <c r="I135" s="13">
        <v>864.38689999999997</v>
      </c>
      <c r="J135" s="13">
        <v>1</v>
      </c>
      <c r="K135" s="13">
        <v>1</v>
      </c>
      <c r="L135" s="13">
        <v>1</v>
      </c>
      <c r="M135" s="13">
        <v>0</v>
      </c>
      <c r="N135" s="13" t="str">
        <f t="shared" si="7"/>
        <v>Go</v>
      </c>
      <c r="O135" s="13" t="str">
        <f t="shared" si="8"/>
        <v>0</v>
      </c>
      <c r="P135" s="13" t="s">
        <v>38</v>
      </c>
      <c r="Q135" s="13" t="s">
        <v>17</v>
      </c>
      <c r="R135">
        <v>1026</v>
      </c>
    </row>
    <row r="136" spans="1:18" ht="15.6">
      <c r="A136" s="1" t="s">
        <v>23</v>
      </c>
      <c r="B136" s="94" t="s">
        <v>11</v>
      </c>
      <c r="C136" s="13">
        <v>7</v>
      </c>
      <c r="D136" s="13"/>
      <c r="E136" s="52" t="str">
        <f t="shared" si="6"/>
        <v>B</v>
      </c>
      <c r="F136" s="13">
        <v>21</v>
      </c>
      <c r="G136" s="13">
        <v>4</v>
      </c>
      <c r="H136" s="13">
        <v>19</v>
      </c>
      <c r="I136" s="13">
        <v>2631.0614</v>
      </c>
      <c r="J136" s="13">
        <v>1</v>
      </c>
      <c r="K136" s="13">
        <v>1</v>
      </c>
      <c r="L136" s="13">
        <v>1</v>
      </c>
      <c r="M136" s="13">
        <v>0</v>
      </c>
      <c r="N136" s="13" t="str">
        <f t="shared" si="7"/>
        <v>Go</v>
      </c>
      <c r="O136" s="13" t="str">
        <f t="shared" si="8"/>
        <v>0</v>
      </c>
      <c r="P136" s="13" t="s">
        <v>38</v>
      </c>
      <c r="Q136" s="13" t="s">
        <v>17</v>
      </c>
      <c r="R136">
        <v>1026</v>
      </c>
    </row>
    <row r="137" spans="1:18" ht="15.6">
      <c r="A137" s="1" t="s">
        <v>23</v>
      </c>
      <c r="B137" s="94" t="s">
        <v>11</v>
      </c>
      <c r="C137" s="13">
        <v>7</v>
      </c>
      <c r="D137" s="13"/>
      <c r="E137" s="52" t="str">
        <f t="shared" si="6"/>
        <v>B</v>
      </c>
      <c r="F137" s="13">
        <v>21</v>
      </c>
      <c r="G137" s="13">
        <v>4</v>
      </c>
      <c r="H137" s="13">
        <v>22</v>
      </c>
      <c r="I137" s="13">
        <v>1095.5454</v>
      </c>
      <c r="J137" s="13">
        <v>1</v>
      </c>
      <c r="K137" s="13">
        <v>1</v>
      </c>
      <c r="L137" s="13">
        <v>1</v>
      </c>
      <c r="M137" s="13">
        <v>0</v>
      </c>
      <c r="N137" s="13" t="str">
        <f t="shared" si="7"/>
        <v>Go</v>
      </c>
      <c r="O137" s="13" t="str">
        <f t="shared" si="8"/>
        <v>0</v>
      </c>
      <c r="P137" s="13" t="s">
        <v>38</v>
      </c>
      <c r="Q137" s="13" t="s">
        <v>17</v>
      </c>
      <c r="R137">
        <v>1026</v>
      </c>
    </row>
    <row r="138" spans="1:18" ht="15.6">
      <c r="A138" s="1" t="s">
        <v>23</v>
      </c>
      <c r="B138" s="94" t="s">
        <v>11</v>
      </c>
      <c r="C138" s="13">
        <v>7</v>
      </c>
      <c r="D138" s="13"/>
      <c r="E138" s="52" t="str">
        <f t="shared" si="6"/>
        <v>B</v>
      </c>
      <c r="F138" s="13">
        <v>21</v>
      </c>
      <c r="G138" s="13">
        <v>4</v>
      </c>
      <c r="H138" s="13">
        <v>23</v>
      </c>
      <c r="I138" s="13">
        <v>850.78210000000001</v>
      </c>
      <c r="J138" s="13">
        <v>1</v>
      </c>
      <c r="K138" s="13">
        <v>1</v>
      </c>
      <c r="L138" s="13">
        <v>1</v>
      </c>
      <c r="M138" s="13">
        <v>0</v>
      </c>
      <c r="N138" s="13" t="str">
        <f t="shared" si="7"/>
        <v>Go</v>
      </c>
      <c r="O138" s="13" t="str">
        <f t="shared" si="8"/>
        <v>0</v>
      </c>
      <c r="P138" s="13" t="s">
        <v>38</v>
      </c>
      <c r="Q138" s="13" t="s">
        <v>17</v>
      </c>
      <c r="R138">
        <v>1026</v>
      </c>
    </row>
    <row r="139" spans="1:18" ht="15.6">
      <c r="A139" s="1" t="s">
        <v>23</v>
      </c>
      <c r="B139" s="94" t="s">
        <v>11</v>
      </c>
      <c r="C139" s="13">
        <v>7</v>
      </c>
      <c r="D139" s="13"/>
      <c r="E139" s="52" t="str">
        <f t="shared" si="6"/>
        <v>B</v>
      </c>
      <c r="F139" s="13">
        <v>21</v>
      </c>
      <c r="G139" s="13">
        <v>4</v>
      </c>
      <c r="H139" s="13">
        <v>24</v>
      </c>
      <c r="I139" s="13">
        <v>1164.7696000000001</v>
      </c>
      <c r="J139" s="13">
        <v>1</v>
      </c>
      <c r="K139" s="13">
        <v>1</v>
      </c>
      <c r="L139" s="13">
        <v>1</v>
      </c>
      <c r="M139" s="13">
        <v>0</v>
      </c>
      <c r="N139" s="13" t="str">
        <f t="shared" si="7"/>
        <v>Go</v>
      </c>
      <c r="O139" s="13" t="str">
        <f t="shared" si="8"/>
        <v>0</v>
      </c>
      <c r="P139" s="13" t="s">
        <v>38</v>
      </c>
      <c r="Q139" s="13" t="s">
        <v>17</v>
      </c>
      <c r="R139">
        <v>1026</v>
      </c>
    </row>
    <row r="140" spans="1:18" ht="15.6">
      <c r="A140" s="1" t="s">
        <v>23</v>
      </c>
      <c r="B140" s="94" t="s">
        <v>11</v>
      </c>
      <c r="C140" s="13">
        <v>7</v>
      </c>
      <c r="D140" s="13"/>
      <c r="E140" s="52" t="str">
        <f t="shared" si="6"/>
        <v>B</v>
      </c>
      <c r="F140" s="13">
        <v>21</v>
      </c>
      <c r="G140" s="13">
        <v>4</v>
      </c>
      <c r="H140" s="13">
        <v>25</v>
      </c>
      <c r="I140" s="13">
        <v>810.69820000000004</v>
      </c>
      <c r="J140" s="13">
        <v>1</v>
      </c>
      <c r="K140" s="13">
        <v>1</v>
      </c>
      <c r="L140" s="13">
        <v>1</v>
      </c>
      <c r="M140" s="13">
        <v>0</v>
      </c>
      <c r="N140" s="13" t="str">
        <f t="shared" si="7"/>
        <v>Go</v>
      </c>
      <c r="O140" s="13" t="str">
        <f t="shared" si="8"/>
        <v>0</v>
      </c>
      <c r="P140" s="13" t="s">
        <v>38</v>
      </c>
      <c r="Q140" s="13" t="s">
        <v>17</v>
      </c>
      <c r="R140">
        <v>1026</v>
      </c>
    </row>
    <row r="141" spans="1:18" ht="15.6">
      <c r="A141" s="1" t="s">
        <v>23</v>
      </c>
      <c r="B141" s="94" t="s">
        <v>11</v>
      </c>
      <c r="C141" s="13">
        <v>7</v>
      </c>
      <c r="D141" s="13"/>
      <c r="E141" s="52" t="str">
        <f t="shared" si="6"/>
        <v>B</v>
      </c>
      <c r="F141" s="13">
        <v>21</v>
      </c>
      <c r="G141" s="13">
        <v>4</v>
      </c>
      <c r="H141" s="13">
        <v>27</v>
      </c>
      <c r="I141" s="13">
        <v>1299.4204</v>
      </c>
      <c r="J141" s="13">
        <v>2</v>
      </c>
      <c r="K141" s="13">
        <v>1</v>
      </c>
      <c r="L141" s="13">
        <v>1</v>
      </c>
      <c r="M141" s="13">
        <v>0</v>
      </c>
      <c r="N141" s="13" t="str">
        <f t="shared" si="7"/>
        <v>Go</v>
      </c>
      <c r="O141" s="13" t="str">
        <f t="shared" si="8"/>
        <v>0</v>
      </c>
      <c r="P141" s="13" t="s">
        <v>38</v>
      </c>
      <c r="Q141" s="13" t="s">
        <v>17</v>
      </c>
      <c r="R141">
        <v>1026</v>
      </c>
    </row>
    <row r="142" spans="1:18" ht="15.6">
      <c r="A142" s="1" t="s">
        <v>23</v>
      </c>
      <c r="B142" s="94" t="s">
        <v>11</v>
      </c>
      <c r="C142" s="13">
        <v>7</v>
      </c>
      <c r="D142" s="13"/>
      <c r="E142" s="52" t="str">
        <f t="shared" si="6"/>
        <v>B</v>
      </c>
      <c r="F142" s="13">
        <v>21</v>
      </c>
      <c r="G142" s="13">
        <v>4</v>
      </c>
      <c r="H142" s="13">
        <v>28</v>
      </c>
      <c r="I142" s="13">
        <v>1688.5543</v>
      </c>
      <c r="J142" s="13">
        <v>1</v>
      </c>
      <c r="K142" s="13">
        <v>1</v>
      </c>
      <c r="L142" s="13">
        <v>1</v>
      </c>
      <c r="M142" s="13">
        <v>0</v>
      </c>
      <c r="N142" s="13" t="str">
        <f t="shared" si="7"/>
        <v>Go</v>
      </c>
      <c r="O142" s="13" t="str">
        <f t="shared" si="8"/>
        <v>0</v>
      </c>
      <c r="P142" s="13" t="s">
        <v>38</v>
      </c>
      <c r="Q142" s="13" t="s">
        <v>17</v>
      </c>
      <c r="R142">
        <v>1026</v>
      </c>
    </row>
    <row r="143" spans="1:18" ht="15.6">
      <c r="A143" s="1" t="s">
        <v>23</v>
      </c>
      <c r="B143" s="94" t="s">
        <v>11</v>
      </c>
      <c r="C143" s="13">
        <v>7</v>
      </c>
      <c r="D143" s="13"/>
      <c r="E143" s="52" t="str">
        <f t="shared" si="6"/>
        <v>B</v>
      </c>
      <c r="F143" s="13">
        <v>21</v>
      </c>
      <c r="G143" s="13">
        <v>4</v>
      </c>
      <c r="H143" s="13">
        <v>30</v>
      </c>
      <c r="I143" s="13">
        <v>1946.2206000000001</v>
      </c>
      <c r="J143" s="13">
        <v>3</v>
      </c>
      <c r="K143" s="13">
        <v>1</v>
      </c>
      <c r="L143" s="13">
        <v>1</v>
      </c>
      <c r="M143" s="13">
        <v>0</v>
      </c>
      <c r="N143" s="13" t="str">
        <f t="shared" si="7"/>
        <v>Go</v>
      </c>
      <c r="O143" s="13" t="str">
        <f t="shared" si="8"/>
        <v>0</v>
      </c>
      <c r="P143" s="13" t="s">
        <v>38</v>
      </c>
      <c r="Q143" s="13" t="s">
        <v>17</v>
      </c>
      <c r="R143">
        <v>1026</v>
      </c>
    </row>
    <row r="144" spans="1:18" ht="15.6">
      <c r="A144" s="1" t="s">
        <v>23</v>
      </c>
      <c r="B144" s="94" t="s">
        <v>11</v>
      </c>
      <c r="C144" s="13">
        <v>7</v>
      </c>
      <c r="D144" s="13"/>
      <c r="E144" s="52" t="str">
        <f t="shared" si="6"/>
        <v>B</v>
      </c>
      <c r="F144" s="13">
        <v>21</v>
      </c>
      <c r="G144" s="13">
        <v>4</v>
      </c>
      <c r="H144" s="13">
        <v>32</v>
      </c>
      <c r="I144" s="13">
        <v>3720.8074999999999</v>
      </c>
      <c r="J144" s="13">
        <v>1</v>
      </c>
      <c r="K144" s="13">
        <v>1</v>
      </c>
      <c r="L144" s="13">
        <v>1</v>
      </c>
      <c r="M144" s="13">
        <v>0</v>
      </c>
      <c r="N144" s="13" t="str">
        <f t="shared" si="7"/>
        <v>Go</v>
      </c>
      <c r="O144" s="13" t="str">
        <f t="shared" si="8"/>
        <v>0</v>
      </c>
      <c r="P144" s="13" t="s">
        <v>38</v>
      </c>
      <c r="Q144" s="13" t="s">
        <v>17</v>
      </c>
      <c r="R144">
        <v>1026</v>
      </c>
    </row>
    <row r="145" spans="1:18" ht="15.6">
      <c r="A145" s="1" t="s">
        <v>23</v>
      </c>
      <c r="B145" s="94" t="s">
        <v>11</v>
      </c>
      <c r="C145" s="13">
        <v>7</v>
      </c>
      <c r="D145" s="13"/>
      <c r="E145" s="52" t="str">
        <f t="shared" si="6"/>
        <v>B</v>
      </c>
      <c r="F145" s="13">
        <v>21</v>
      </c>
      <c r="G145" s="13">
        <v>4</v>
      </c>
      <c r="H145" s="13">
        <v>33</v>
      </c>
      <c r="I145" s="13">
        <v>1756.4345000000001</v>
      </c>
      <c r="J145" s="13">
        <v>1</v>
      </c>
      <c r="K145" s="13">
        <v>1</v>
      </c>
      <c r="L145" s="13">
        <v>1</v>
      </c>
      <c r="M145" s="13">
        <v>0</v>
      </c>
      <c r="N145" s="13" t="str">
        <f t="shared" si="7"/>
        <v>Go</v>
      </c>
      <c r="O145" s="13" t="str">
        <f t="shared" si="8"/>
        <v>0</v>
      </c>
      <c r="P145" s="13" t="s">
        <v>38</v>
      </c>
      <c r="Q145" s="13" t="s">
        <v>17</v>
      </c>
      <c r="R145">
        <v>1026</v>
      </c>
    </row>
    <row r="146" spans="1:18" ht="15.6">
      <c r="A146" s="1" t="s">
        <v>23</v>
      </c>
      <c r="B146" s="94" t="s">
        <v>11</v>
      </c>
      <c r="C146" s="13">
        <v>7</v>
      </c>
      <c r="D146" s="13"/>
      <c r="E146" s="52" t="str">
        <f t="shared" si="6"/>
        <v>B</v>
      </c>
      <c r="F146" s="13">
        <v>21</v>
      </c>
      <c r="G146" s="13">
        <v>4</v>
      </c>
      <c r="H146" s="13">
        <v>34</v>
      </c>
      <c r="I146" s="13">
        <v>2844.9497000000001</v>
      </c>
      <c r="J146" s="13">
        <v>1</v>
      </c>
      <c r="K146" s="13">
        <v>1</v>
      </c>
      <c r="L146" s="13">
        <v>1</v>
      </c>
      <c r="M146" s="13">
        <v>0</v>
      </c>
      <c r="N146" s="13" t="str">
        <f t="shared" si="7"/>
        <v>Go</v>
      </c>
      <c r="O146" s="13" t="str">
        <f t="shared" si="8"/>
        <v>0</v>
      </c>
      <c r="P146" s="13" t="s">
        <v>38</v>
      </c>
      <c r="Q146" s="13" t="s">
        <v>17</v>
      </c>
      <c r="R146">
        <v>1026</v>
      </c>
    </row>
    <row r="147" spans="1:18" ht="15.6">
      <c r="A147" s="1" t="s">
        <v>23</v>
      </c>
      <c r="B147" s="94" t="s">
        <v>11</v>
      </c>
      <c r="C147" s="13">
        <v>7</v>
      </c>
      <c r="D147" s="13"/>
      <c r="E147" s="52" t="str">
        <f t="shared" si="6"/>
        <v>B</v>
      </c>
      <c r="F147" s="13">
        <v>21</v>
      </c>
      <c r="G147" s="13">
        <v>4</v>
      </c>
      <c r="H147" s="13">
        <v>35</v>
      </c>
      <c r="I147" s="13">
        <v>1934.1054999999999</v>
      </c>
      <c r="J147" s="13">
        <v>1</v>
      </c>
      <c r="K147" s="13">
        <v>1</v>
      </c>
      <c r="L147" s="13">
        <v>1</v>
      </c>
      <c r="M147" s="13">
        <v>0</v>
      </c>
      <c r="N147" s="13" t="str">
        <f t="shared" si="7"/>
        <v>Go</v>
      </c>
      <c r="O147" s="13" t="str">
        <f t="shared" si="8"/>
        <v>0</v>
      </c>
      <c r="P147" s="13" t="s">
        <v>38</v>
      </c>
      <c r="Q147" s="13" t="s">
        <v>17</v>
      </c>
      <c r="R147">
        <v>1026</v>
      </c>
    </row>
    <row r="148" spans="1:18" ht="15.6">
      <c r="A148" s="1" t="s">
        <v>23</v>
      </c>
      <c r="B148" s="94" t="s">
        <v>11</v>
      </c>
      <c r="C148" s="13">
        <v>7</v>
      </c>
      <c r="D148" s="13"/>
      <c r="E148" s="52" t="str">
        <f t="shared" si="6"/>
        <v>B</v>
      </c>
      <c r="F148" s="13">
        <v>21</v>
      </c>
      <c r="G148" s="13">
        <v>4</v>
      </c>
      <c r="H148" s="13">
        <v>37</v>
      </c>
      <c r="I148" s="13">
        <v>2790.6729</v>
      </c>
      <c r="J148" s="13">
        <v>1</v>
      </c>
      <c r="K148" s="13">
        <v>1</v>
      </c>
      <c r="L148" s="13">
        <v>1</v>
      </c>
      <c r="M148" s="13">
        <v>0</v>
      </c>
      <c r="N148" s="13" t="str">
        <f t="shared" si="7"/>
        <v>Go</v>
      </c>
      <c r="O148" s="13" t="str">
        <f t="shared" si="8"/>
        <v>0</v>
      </c>
      <c r="P148" s="13" t="s">
        <v>38</v>
      </c>
      <c r="Q148" s="13" t="s">
        <v>17</v>
      </c>
      <c r="R148">
        <v>1026</v>
      </c>
    </row>
    <row r="149" spans="1:18" ht="15.6">
      <c r="A149" s="1" t="s">
        <v>23</v>
      </c>
      <c r="B149" s="94" t="s">
        <v>11</v>
      </c>
      <c r="C149" s="13">
        <v>7</v>
      </c>
      <c r="D149" s="13"/>
      <c r="E149" s="52" t="str">
        <f t="shared" si="6"/>
        <v>B</v>
      </c>
      <c r="F149" s="13">
        <v>21</v>
      </c>
      <c r="G149" s="13">
        <v>4</v>
      </c>
      <c r="H149" s="13">
        <v>39</v>
      </c>
      <c r="I149" s="13">
        <v>3716.1813999999999</v>
      </c>
      <c r="J149" s="13">
        <v>2</v>
      </c>
      <c r="K149" s="13">
        <v>1</v>
      </c>
      <c r="L149" s="13">
        <v>1</v>
      </c>
      <c r="M149" s="13">
        <v>0</v>
      </c>
      <c r="N149" s="13" t="str">
        <f t="shared" si="7"/>
        <v>Go</v>
      </c>
      <c r="O149" s="13" t="str">
        <f t="shared" si="8"/>
        <v>0</v>
      </c>
      <c r="P149" s="13" t="s">
        <v>38</v>
      </c>
      <c r="Q149" s="13" t="s">
        <v>17</v>
      </c>
      <c r="R149">
        <v>1026</v>
      </c>
    </row>
    <row r="150" spans="1:18" ht="15.6">
      <c r="A150" s="1" t="s">
        <v>23</v>
      </c>
      <c r="B150" s="94" t="s">
        <v>11</v>
      </c>
      <c r="C150" s="13">
        <v>7</v>
      </c>
      <c r="D150" s="13"/>
      <c r="E150" s="52" t="str">
        <f t="shared" si="6"/>
        <v>B</v>
      </c>
      <c r="F150" s="13">
        <v>21</v>
      </c>
      <c r="G150" s="13">
        <v>4</v>
      </c>
      <c r="H150" s="13">
        <v>40</v>
      </c>
      <c r="I150" s="13">
        <v>916.19399999999996</v>
      </c>
      <c r="J150" s="13">
        <v>1</v>
      </c>
      <c r="K150" s="13">
        <v>1</v>
      </c>
      <c r="L150" s="13">
        <v>1</v>
      </c>
      <c r="M150" s="13">
        <v>0</v>
      </c>
      <c r="N150" s="13" t="str">
        <f t="shared" si="7"/>
        <v>Go</v>
      </c>
      <c r="O150" s="13" t="str">
        <f t="shared" si="8"/>
        <v>0</v>
      </c>
      <c r="P150" s="13" t="s">
        <v>38</v>
      </c>
      <c r="Q150" s="13" t="s">
        <v>17</v>
      </c>
      <c r="R150">
        <v>1026</v>
      </c>
    </row>
    <row r="151" spans="1:18" ht="15.6">
      <c r="A151" s="1" t="s">
        <v>23</v>
      </c>
      <c r="B151" s="94" t="s">
        <v>11</v>
      </c>
      <c r="C151" s="13">
        <v>7</v>
      </c>
      <c r="D151" s="13"/>
      <c r="E151" s="52" t="str">
        <f t="shared" si="6"/>
        <v>B</v>
      </c>
      <c r="F151" s="13">
        <v>21</v>
      </c>
      <c r="G151" s="13">
        <v>4</v>
      </c>
      <c r="H151" s="13">
        <v>1</v>
      </c>
      <c r="I151" s="13">
        <v>3482.8487</v>
      </c>
      <c r="J151" s="13">
        <v>1</v>
      </c>
      <c r="K151" s="13">
        <v>0</v>
      </c>
      <c r="L151" s="13">
        <v>1</v>
      </c>
      <c r="M151" s="13">
        <v>1</v>
      </c>
      <c r="N151" s="13" t="str">
        <f t="shared" si="7"/>
        <v>NoGo</v>
      </c>
      <c r="O151" t="str">
        <f t="shared" si="8"/>
        <v>1</v>
      </c>
      <c r="P151" s="13" t="s">
        <v>38</v>
      </c>
      <c r="Q151" s="13" t="s">
        <v>17</v>
      </c>
      <c r="R151">
        <v>1026</v>
      </c>
    </row>
    <row r="152" spans="1:18" ht="15.6">
      <c r="A152" s="1" t="s">
        <v>23</v>
      </c>
      <c r="B152" s="94" t="s">
        <v>11</v>
      </c>
      <c r="C152" s="13">
        <v>7</v>
      </c>
      <c r="D152" s="13"/>
      <c r="E152" s="52" t="str">
        <f t="shared" si="6"/>
        <v>B</v>
      </c>
      <c r="F152" s="13">
        <v>21</v>
      </c>
      <c r="G152" s="13">
        <v>4</v>
      </c>
      <c r="H152" s="13">
        <v>5</v>
      </c>
      <c r="I152" s="13">
        <v>2375.87</v>
      </c>
      <c r="J152" s="13">
        <v>0</v>
      </c>
      <c r="K152" s="13">
        <v>1</v>
      </c>
      <c r="L152" s="13">
        <v>1</v>
      </c>
      <c r="M152" s="13">
        <v>1</v>
      </c>
      <c r="N152" s="13" t="str">
        <f t="shared" si="7"/>
        <v>NoGo</v>
      </c>
      <c r="O152" t="str">
        <f t="shared" si="8"/>
        <v>0</v>
      </c>
      <c r="P152" s="13" t="s">
        <v>38</v>
      </c>
      <c r="Q152" s="13" t="s">
        <v>17</v>
      </c>
      <c r="R152">
        <v>1026</v>
      </c>
    </row>
    <row r="153" spans="1:18" ht="15.6">
      <c r="A153" s="1" t="s">
        <v>23</v>
      </c>
      <c r="B153" s="94" t="s">
        <v>11</v>
      </c>
      <c r="C153" s="13">
        <v>7</v>
      </c>
      <c r="D153" s="13"/>
      <c r="E153" s="52" t="str">
        <f t="shared" si="6"/>
        <v>B</v>
      </c>
      <c r="F153" s="13">
        <v>21</v>
      </c>
      <c r="G153" s="13">
        <v>4</v>
      </c>
      <c r="H153" s="13">
        <v>11</v>
      </c>
      <c r="I153" s="13">
        <v>2377.5819999999999</v>
      </c>
      <c r="J153" s="13">
        <v>0</v>
      </c>
      <c r="K153" s="13">
        <v>1</v>
      </c>
      <c r="L153" s="13">
        <v>1</v>
      </c>
      <c r="M153" s="13">
        <v>1</v>
      </c>
      <c r="N153" s="13" t="str">
        <f t="shared" si="7"/>
        <v>NoGo</v>
      </c>
      <c r="O153" t="str">
        <f t="shared" si="8"/>
        <v>0</v>
      </c>
      <c r="P153" s="13" t="s">
        <v>38</v>
      </c>
      <c r="Q153" s="13" t="s">
        <v>17</v>
      </c>
      <c r="R153">
        <v>1026</v>
      </c>
    </row>
    <row r="154" spans="1:18" ht="15.6">
      <c r="A154" s="1" t="s">
        <v>23</v>
      </c>
      <c r="B154" s="94" t="s">
        <v>11</v>
      </c>
      <c r="C154" s="13">
        <v>7</v>
      </c>
      <c r="D154" s="13"/>
      <c r="E154" s="52" t="str">
        <f t="shared" si="6"/>
        <v>B</v>
      </c>
      <c r="F154" s="13">
        <v>21</v>
      </c>
      <c r="G154" s="13">
        <v>4</v>
      </c>
      <c r="H154" s="13">
        <v>13</v>
      </c>
      <c r="I154" s="13">
        <v>2383.1368000000002</v>
      </c>
      <c r="J154" s="13">
        <v>0</v>
      </c>
      <c r="K154" s="13">
        <v>1</v>
      </c>
      <c r="L154" s="13">
        <v>1</v>
      </c>
      <c r="M154" s="13">
        <v>1</v>
      </c>
      <c r="N154" s="13" t="str">
        <f t="shared" si="7"/>
        <v>NoGo</v>
      </c>
      <c r="O154" t="str">
        <f t="shared" si="8"/>
        <v>0</v>
      </c>
      <c r="P154" s="13" t="s">
        <v>38</v>
      </c>
      <c r="Q154" s="13" t="s">
        <v>17</v>
      </c>
      <c r="R154">
        <v>1026</v>
      </c>
    </row>
    <row r="155" spans="1:18" ht="15.6">
      <c r="A155" s="1" t="s">
        <v>23</v>
      </c>
      <c r="B155" s="94" t="s">
        <v>11</v>
      </c>
      <c r="C155" s="13">
        <v>7</v>
      </c>
      <c r="D155" s="13"/>
      <c r="E155" s="52" t="str">
        <f t="shared" si="6"/>
        <v>B</v>
      </c>
      <c r="F155" s="13">
        <v>21</v>
      </c>
      <c r="G155" s="13">
        <v>4</v>
      </c>
      <c r="H155" s="13">
        <v>20</v>
      </c>
      <c r="I155" s="13">
        <v>3382.9375</v>
      </c>
      <c r="J155" s="13">
        <v>1</v>
      </c>
      <c r="K155" s="13">
        <v>0</v>
      </c>
      <c r="L155" s="13">
        <v>1</v>
      </c>
      <c r="M155" s="13">
        <v>1</v>
      </c>
      <c r="N155" s="13" t="str">
        <f t="shared" si="7"/>
        <v>NoGo</v>
      </c>
      <c r="O155" t="str">
        <f t="shared" si="8"/>
        <v>1</v>
      </c>
      <c r="P155" s="13" t="s">
        <v>38</v>
      </c>
      <c r="Q155" s="13" t="s">
        <v>17</v>
      </c>
      <c r="R155">
        <v>1026</v>
      </c>
    </row>
    <row r="156" spans="1:18" ht="15.6">
      <c r="A156" s="1" t="s">
        <v>23</v>
      </c>
      <c r="B156" s="94" t="s">
        <v>11</v>
      </c>
      <c r="C156" s="13">
        <v>7</v>
      </c>
      <c r="D156" s="13"/>
      <c r="E156" s="52" t="str">
        <f t="shared" si="6"/>
        <v>B</v>
      </c>
      <c r="F156" s="13">
        <v>21</v>
      </c>
      <c r="G156" s="13">
        <v>4</v>
      </c>
      <c r="H156" s="13">
        <v>21</v>
      </c>
      <c r="I156" s="13">
        <v>2381.6170999999999</v>
      </c>
      <c r="J156" s="13">
        <v>0</v>
      </c>
      <c r="K156" s="13">
        <v>1</v>
      </c>
      <c r="L156" s="13">
        <v>1</v>
      </c>
      <c r="M156" s="13">
        <v>1</v>
      </c>
      <c r="N156" s="13" t="str">
        <f t="shared" si="7"/>
        <v>NoGo</v>
      </c>
      <c r="O156" t="str">
        <f t="shared" si="8"/>
        <v>0</v>
      </c>
      <c r="P156" s="13" t="s">
        <v>38</v>
      </c>
      <c r="Q156" s="13" t="s">
        <v>17</v>
      </c>
      <c r="R156">
        <v>1026</v>
      </c>
    </row>
    <row r="157" spans="1:18" ht="15.6">
      <c r="A157" s="1" t="s">
        <v>23</v>
      </c>
      <c r="B157" s="94" t="s">
        <v>11</v>
      </c>
      <c r="C157" s="13">
        <v>7</v>
      </c>
      <c r="D157" s="13"/>
      <c r="E157" s="52" t="str">
        <f t="shared" si="6"/>
        <v>B</v>
      </c>
      <c r="F157" s="13">
        <v>21</v>
      </c>
      <c r="G157" s="13">
        <v>4</v>
      </c>
      <c r="H157" s="13">
        <v>26</v>
      </c>
      <c r="I157" s="13">
        <v>3847.8762999999999</v>
      </c>
      <c r="J157" s="13">
        <v>1</v>
      </c>
      <c r="K157" s="13">
        <v>0</v>
      </c>
      <c r="L157" s="13">
        <v>1</v>
      </c>
      <c r="M157" s="13">
        <v>1</v>
      </c>
      <c r="N157" s="13" t="str">
        <f t="shared" si="7"/>
        <v>NoGo</v>
      </c>
      <c r="O157" t="str">
        <f t="shared" si="8"/>
        <v>1</v>
      </c>
      <c r="P157" s="13" t="s">
        <v>38</v>
      </c>
      <c r="Q157" s="13" t="s">
        <v>17</v>
      </c>
      <c r="R157">
        <v>1026</v>
      </c>
    </row>
    <row r="158" spans="1:18" ht="15.6">
      <c r="A158" s="1" t="s">
        <v>23</v>
      </c>
      <c r="B158" s="94" t="s">
        <v>11</v>
      </c>
      <c r="C158" s="13">
        <v>7</v>
      </c>
      <c r="D158" s="13"/>
      <c r="E158" s="52" t="str">
        <f t="shared" si="6"/>
        <v>B</v>
      </c>
      <c r="F158" s="13">
        <v>21</v>
      </c>
      <c r="G158" s="13">
        <v>4</v>
      </c>
      <c r="H158" s="13">
        <v>29</v>
      </c>
      <c r="I158" s="13">
        <v>3266.3629000000001</v>
      </c>
      <c r="J158" s="13">
        <v>1</v>
      </c>
      <c r="K158" s="13">
        <v>0</v>
      </c>
      <c r="L158" s="13">
        <v>1</v>
      </c>
      <c r="M158" s="13">
        <v>1</v>
      </c>
      <c r="N158" s="13" t="str">
        <f t="shared" si="7"/>
        <v>NoGo</v>
      </c>
      <c r="O158" t="str">
        <f t="shared" si="8"/>
        <v>1</v>
      </c>
      <c r="P158" s="13" t="s">
        <v>38</v>
      </c>
      <c r="Q158" s="13" t="s">
        <v>17</v>
      </c>
      <c r="R158">
        <v>1026</v>
      </c>
    </row>
    <row r="159" spans="1:18" ht="15.6">
      <c r="A159" s="1" t="s">
        <v>23</v>
      </c>
      <c r="B159" s="94" t="s">
        <v>11</v>
      </c>
      <c r="C159" s="13">
        <v>7</v>
      </c>
      <c r="D159" s="13"/>
      <c r="E159" s="52" t="str">
        <f t="shared" si="6"/>
        <v>B</v>
      </c>
      <c r="F159" s="13">
        <v>21</v>
      </c>
      <c r="G159" s="13">
        <v>4</v>
      </c>
      <c r="H159" s="13">
        <v>31</v>
      </c>
      <c r="I159" s="13">
        <v>2372.0808000000002</v>
      </c>
      <c r="J159" s="13">
        <v>0</v>
      </c>
      <c r="K159" s="13">
        <v>1</v>
      </c>
      <c r="L159" s="13">
        <v>1</v>
      </c>
      <c r="M159" s="13">
        <v>1</v>
      </c>
      <c r="N159" s="13" t="str">
        <f t="shared" si="7"/>
        <v>NoGo</v>
      </c>
      <c r="O159" t="str">
        <f t="shared" si="8"/>
        <v>0</v>
      </c>
      <c r="P159" s="13" t="s">
        <v>38</v>
      </c>
      <c r="Q159" s="13" t="s">
        <v>17</v>
      </c>
      <c r="R159">
        <v>1026</v>
      </c>
    </row>
    <row r="160" spans="1:18" ht="15.6">
      <c r="A160" s="1" t="s">
        <v>23</v>
      </c>
      <c r="B160" s="94" t="s">
        <v>11</v>
      </c>
      <c r="C160" s="13">
        <v>7</v>
      </c>
      <c r="D160" s="13"/>
      <c r="E160" s="52" t="str">
        <f t="shared" si="6"/>
        <v>B</v>
      </c>
      <c r="F160" s="13">
        <v>21</v>
      </c>
      <c r="G160" s="13">
        <v>4</v>
      </c>
      <c r="H160" s="13">
        <v>36</v>
      </c>
      <c r="I160" s="13">
        <v>3534.2883999999999</v>
      </c>
      <c r="J160" s="13">
        <v>1</v>
      </c>
      <c r="K160" s="13">
        <v>0</v>
      </c>
      <c r="L160" s="13">
        <v>1</v>
      </c>
      <c r="M160" s="13">
        <v>1</v>
      </c>
      <c r="N160" s="13" t="str">
        <f t="shared" si="7"/>
        <v>NoGo</v>
      </c>
      <c r="O160" t="str">
        <f t="shared" si="8"/>
        <v>1</v>
      </c>
      <c r="P160" s="13" t="s">
        <v>38</v>
      </c>
      <c r="Q160" s="13" t="s">
        <v>17</v>
      </c>
      <c r="R160">
        <v>1026</v>
      </c>
    </row>
    <row r="161" spans="1:18" ht="15.6">
      <c r="A161" s="1" t="s">
        <v>23</v>
      </c>
      <c r="B161" s="94" t="s">
        <v>11</v>
      </c>
      <c r="C161" s="13">
        <v>7</v>
      </c>
      <c r="D161" s="13"/>
      <c r="E161" s="52" t="str">
        <f t="shared" si="6"/>
        <v>B</v>
      </c>
      <c r="F161" s="13">
        <v>21</v>
      </c>
      <c r="G161" s="13">
        <v>4</v>
      </c>
      <c r="H161" s="13">
        <v>38</v>
      </c>
      <c r="I161" s="13">
        <v>2384.2406999999998</v>
      </c>
      <c r="J161" s="13">
        <v>0</v>
      </c>
      <c r="K161" s="13">
        <v>1</v>
      </c>
      <c r="L161" s="13">
        <v>1</v>
      </c>
      <c r="M161" s="13">
        <v>1</v>
      </c>
      <c r="N161" s="13" t="str">
        <f t="shared" si="7"/>
        <v>NoGo</v>
      </c>
      <c r="O161" t="str">
        <f t="shared" si="8"/>
        <v>0</v>
      </c>
      <c r="P161" s="13" t="s">
        <v>38</v>
      </c>
      <c r="Q161" s="13" t="s">
        <v>17</v>
      </c>
      <c r="R161">
        <v>1026</v>
      </c>
    </row>
    <row r="162" spans="1:18" ht="15.6">
      <c r="A162" s="1" t="s">
        <v>23</v>
      </c>
      <c r="B162" s="94" t="s">
        <v>11</v>
      </c>
      <c r="C162" s="13">
        <v>7</v>
      </c>
      <c r="D162" s="13"/>
      <c r="E162" s="52" t="str">
        <f t="shared" si="6"/>
        <v>B</v>
      </c>
      <c r="F162" s="13">
        <v>21</v>
      </c>
      <c r="G162" s="13">
        <v>5</v>
      </c>
      <c r="H162" s="13">
        <v>1</v>
      </c>
      <c r="I162" s="18">
        <v>1038.9025999999999</v>
      </c>
      <c r="J162" s="18">
        <v>1</v>
      </c>
      <c r="K162" s="18">
        <v>1</v>
      </c>
      <c r="L162" s="18">
        <v>1</v>
      </c>
      <c r="M162" s="18">
        <v>0</v>
      </c>
      <c r="N162" s="13" t="str">
        <f t="shared" si="7"/>
        <v>Go</v>
      </c>
      <c r="O162" s="13" t="str">
        <f t="shared" si="8"/>
        <v>0</v>
      </c>
      <c r="P162" s="13" t="s">
        <v>38</v>
      </c>
      <c r="Q162" s="13" t="s">
        <v>17</v>
      </c>
      <c r="R162">
        <v>1026</v>
      </c>
    </row>
    <row r="163" spans="1:18" ht="15.6">
      <c r="A163" s="1" t="s">
        <v>23</v>
      </c>
      <c r="B163" s="94" t="s">
        <v>11</v>
      </c>
      <c r="C163" s="13">
        <v>7</v>
      </c>
      <c r="D163" s="13"/>
      <c r="E163" s="52" t="str">
        <f t="shared" si="6"/>
        <v>B</v>
      </c>
      <c r="F163" s="13">
        <v>21</v>
      </c>
      <c r="G163" s="13">
        <v>5</v>
      </c>
      <c r="H163" s="13">
        <v>2</v>
      </c>
      <c r="I163" s="18">
        <v>10113.0411</v>
      </c>
      <c r="J163" s="18">
        <v>9</v>
      </c>
      <c r="K163" s="18">
        <v>1</v>
      </c>
      <c r="L163" s="18">
        <v>1</v>
      </c>
      <c r="M163" s="18">
        <v>0</v>
      </c>
      <c r="N163" s="13" t="str">
        <f t="shared" si="7"/>
        <v>Go</v>
      </c>
      <c r="O163" s="13" t="str">
        <f t="shared" si="8"/>
        <v>0</v>
      </c>
      <c r="P163" s="13" t="s">
        <v>38</v>
      </c>
      <c r="Q163" s="13" t="s">
        <v>17</v>
      </c>
      <c r="R163">
        <v>1026</v>
      </c>
    </row>
    <row r="164" spans="1:18" ht="15.6">
      <c r="A164" s="1" t="s">
        <v>23</v>
      </c>
      <c r="B164" s="94" t="s">
        <v>11</v>
      </c>
      <c r="C164" s="13">
        <v>7</v>
      </c>
      <c r="D164" s="13"/>
      <c r="E164" s="52" t="str">
        <f t="shared" si="6"/>
        <v>B</v>
      </c>
      <c r="F164" s="13">
        <v>21</v>
      </c>
      <c r="G164" s="13">
        <v>5</v>
      </c>
      <c r="H164" s="13">
        <v>3</v>
      </c>
      <c r="I164" s="18">
        <v>1454.3298</v>
      </c>
      <c r="J164" s="18">
        <v>1</v>
      </c>
      <c r="K164" s="18">
        <v>1</v>
      </c>
      <c r="L164" s="18">
        <v>1</v>
      </c>
      <c r="M164" s="18">
        <v>0</v>
      </c>
      <c r="N164" s="13" t="str">
        <f t="shared" si="7"/>
        <v>Go</v>
      </c>
      <c r="O164" s="13" t="str">
        <f t="shared" si="8"/>
        <v>0</v>
      </c>
      <c r="P164" s="13" t="s">
        <v>38</v>
      </c>
      <c r="Q164" s="13" t="s">
        <v>17</v>
      </c>
      <c r="R164">
        <v>1026</v>
      </c>
    </row>
    <row r="165" spans="1:18" ht="15.6">
      <c r="A165" s="1" t="s">
        <v>23</v>
      </c>
      <c r="B165" s="94" t="s">
        <v>11</v>
      </c>
      <c r="C165" s="13">
        <v>7</v>
      </c>
      <c r="D165" s="13"/>
      <c r="E165" s="52" t="str">
        <f t="shared" si="6"/>
        <v>B</v>
      </c>
      <c r="F165" s="13">
        <v>21</v>
      </c>
      <c r="G165" s="13">
        <v>5</v>
      </c>
      <c r="H165" s="13">
        <v>5</v>
      </c>
      <c r="I165" s="18">
        <v>1452.8764000000001</v>
      </c>
      <c r="J165" s="18">
        <v>2</v>
      </c>
      <c r="K165" s="18">
        <v>1</v>
      </c>
      <c r="L165" s="18">
        <v>1</v>
      </c>
      <c r="M165" s="18">
        <v>0</v>
      </c>
      <c r="N165" s="13" t="str">
        <f t="shared" si="7"/>
        <v>Go</v>
      </c>
      <c r="O165" s="13" t="str">
        <f t="shared" si="8"/>
        <v>0</v>
      </c>
      <c r="P165" s="13" t="s">
        <v>38</v>
      </c>
      <c r="Q165" s="13" t="s">
        <v>17</v>
      </c>
      <c r="R165">
        <v>1026</v>
      </c>
    </row>
    <row r="166" spans="1:18" ht="15.6">
      <c r="A166" s="1" t="s">
        <v>23</v>
      </c>
      <c r="B166" s="94" t="s">
        <v>11</v>
      </c>
      <c r="C166" s="13">
        <v>7</v>
      </c>
      <c r="D166" s="13"/>
      <c r="E166" s="52" t="str">
        <f t="shared" si="6"/>
        <v>B</v>
      </c>
      <c r="F166" s="13">
        <v>21</v>
      </c>
      <c r="G166" s="13">
        <v>5</v>
      </c>
      <c r="H166" s="13">
        <v>6</v>
      </c>
      <c r="I166" s="18">
        <v>755.63049999999998</v>
      </c>
      <c r="J166" s="18">
        <v>1</v>
      </c>
      <c r="K166" s="18">
        <v>1</v>
      </c>
      <c r="L166" s="18">
        <v>1</v>
      </c>
      <c r="M166" s="18">
        <v>0</v>
      </c>
      <c r="N166" s="13" t="str">
        <f t="shared" si="7"/>
        <v>Go</v>
      </c>
      <c r="O166" s="13" t="str">
        <f t="shared" si="8"/>
        <v>0</v>
      </c>
      <c r="P166" s="13" t="s">
        <v>38</v>
      </c>
      <c r="Q166" s="13" t="s">
        <v>17</v>
      </c>
      <c r="R166">
        <v>1026</v>
      </c>
    </row>
    <row r="167" spans="1:18" ht="15.6">
      <c r="A167" s="1" t="s">
        <v>23</v>
      </c>
      <c r="B167" s="94" t="s">
        <v>11</v>
      </c>
      <c r="C167" s="13">
        <v>7</v>
      </c>
      <c r="D167" s="13"/>
      <c r="E167" s="52" t="str">
        <f t="shared" si="6"/>
        <v>B</v>
      </c>
      <c r="F167" s="13">
        <v>21</v>
      </c>
      <c r="G167" s="13">
        <v>5</v>
      </c>
      <c r="H167" s="13">
        <v>8</v>
      </c>
      <c r="I167" s="18">
        <v>863.62720000000002</v>
      </c>
      <c r="J167" s="18">
        <v>1</v>
      </c>
      <c r="K167" s="18">
        <v>1</v>
      </c>
      <c r="L167" s="18">
        <v>1</v>
      </c>
      <c r="M167" s="18">
        <v>0</v>
      </c>
      <c r="N167" s="13" t="str">
        <f t="shared" si="7"/>
        <v>Go</v>
      </c>
      <c r="O167" s="13" t="str">
        <f t="shared" si="8"/>
        <v>0</v>
      </c>
      <c r="P167" s="13" t="s">
        <v>38</v>
      </c>
      <c r="Q167" s="13" t="s">
        <v>17</v>
      </c>
      <c r="R167">
        <v>1026</v>
      </c>
    </row>
    <row r="168" spans="1:18" ht="15.6">
      <c r="A168" s="1" t="s">
        <v>23</v>
      </c>
      <c r="B168" s="94" t="s">
        <v>11</v>
      </c>
      <c r="C168" s="13">
        <v>7</v>
      </c>
      <c r="D168" s="13"/>
      <c r="E168" s="52" t="str">
        <f t="shared" si="6"/>
        <v>B</v>
      </c>
      <c r="F168" s="13">
        <v>21</v>
      </c>
      <c r="G168" s="13">
        <v>5</v>
      </c>
      <c r="H168" s="13">
        <v>10</v>
      </c>
      <c r="I168" s="18">
        <v>886.92899999999997</v>
      </c>
      <c r="J168" s="18">
        <v>1</v>
      </c>
      <c r="K168" s="18">
        <v>1</v>
      </c>
      <c r="L168" s="18">
        <v>1</v>
      </c>
      <c r="M168" s="18">
        <v>0</v>
      </c>
      <c r="N168" s="13" t="str">
        <f t="shared" si="7"/>
        <v>Go</v>
      </c>
      <c r="O168" s="13" t="str">
        <f t="shared" si="8"/>
        <v>0</v>
      </c>
      <c r="P168" s="13" t="s">
        <v>38</v>
      </c>
      <c r="Q168" s="13" t="s">
        <v>17</v>
      </c>
      <c r="R168">
        <v>1026</v>
      </c>
    </row>
    <row r="169" spans="1:18" ht="15.6">
      <c r="A169" s="1" t="s">
        <v>23</v>
      </c>
      <c r="B169" s="94" t="s">
        <v>11</v>
      </c>
      <c r="C169" s="13">
        <v>7</v>
      </c>
      <c r="D169" s="13"/>
      <c r="E169" s="52" t="str">
        <f t="shared" si="6"/>
        <v>B</v>
      </c>
      <c r="F169" s="13">
        <v>21</v>
      </c>
      <c r="G169" s="13">
        <v>5</v>
      </c>
      <c r="H169" s="13">
        <v>11</v>
      </c>
      <c r="I169" s="18">
        <v>858.38710000000003</v>
      </c>
      <c r="J169" s="18">
        <v>1</v>
      </c>
      <c r="K169" s="18">
        <v>1</v>
      </c>
      <c r="L169" s="18">
        <v>1</v>
      </c>
      <c r="M169" s="18">
        <v>0</v>
      </c>
      <c r="N169" s="13" t="str">
        <f t="shared" si="7"/>
        <v>Go</v>
      </c>
      <c r="O169" s="13" t="str">
        <f t="shared" si="8"/>
        <v>0</v>
      </c>
      <c r="P169" s="13" t="s">
        <v>38</v>
      </c>
      <c r="Q169" s="13" t="s">
        <v>17</v>
      </c>
      <c r="R169">
        <v>1026</v>
      </c>
    </row>
    <row r="170" spans="1:18" ht="15.6">
      <c r="A170" s="1" t="s">
        <v>23</v>
      </c>
      <c r="B170" s="94" t="s">
        <v>11</v>
      </c>
      <c r="C170" s="13">
        <v>7</v>
      </c>
      <c r="D170" s="13"/>
      <c r="E170" s="52" t="str">
        <f t="shared" si="6"/>
        <v>B</v>
      </c>
      <c r="F170" s="13">
        <v>21</v>
      </c>
      <c r="G170" s="13">
        <v>5</v>
      </c>
      <c r="H170" s="13">
        <v>12</v>
      </c>
      <c r="I170" s="18">
        <v>2177.2035000000001</v>
      </c>
      <c r="J170" s="18">
        <v>1</v>
      </c>
      <c r="K170" s="18">
        <v>1</v>
      </c>
      <c r="L170" s="18">
        <v>1</v>
      </c>
      <c r="M170" s="18">
        <v>0</v>
      </c>
      <c r="N170" s="13" t="str">
        <f t="shared" si="7"/>
        <v>Go</v>
      </c>
      <c r="O170" s="13" t="str">
        <f t="shared" si="8"/>
        <v>0</v>
      </c>
      <c r="P170" s="13" t="s">
        <v>38</v>
      </c>
      <c r="Q170" s="13" t="s">
        <v>17</v>
      </c>
      <c r="R170">
        <v>1026</v>
      </c>
    </row>
    <row r="171" spans="1:18" ht="15.6">
      <c r="A171" s="1" t="s">
        <v>23</v>
      </c>
      <c r="B171" s="94" t="s">
        <v>11</v>
      </c>
      <c r="C171" s="13">
        <v>7</v>
      </c>
      <c r="D171" s="13"/>
      <c r="E171" s="52" t="str">
        <f t="shared" si="6"/>
        <v>B</v>
      </c>
      <c r="F171" s="13">
        <v>21</v>
      </c>
      <c r="G171" s="13">
        <v>5</v>
      </c>
      <c r="H171" s="13">
        <v>13</v>
      </c>
      <c r="I171" s="18">
        <v>632.77139999999997</v>
      </c>
      <c r="J171" s="18">
        <v>1</v>
      </c>
      <c r="K171" s="18">
        <v>1</v>
      </c>
      <c r="L171" s="18">
        <v>1</v>
      </c>
      <c r="M171" s="18">
        <v>0</v>
      </c>
      <c r="N171" s="13" t="str">
        <f t="shared" si="7"/>
        <v>Go</v>
      </c>
      <c r="O171" s="13" t="str">
        <f t="shared" si="8"/>
        <v>0</v>
      </c>
      <c r="P171" s="13" t="s">
        <v>38</v>
      </c>
      <c r="Q171" s="13" t="s">
        <v>17</v>
      </c>
      <c r="R171">
        <v>1026</v>
      </c>
    </row>
    <row r="172" spans="1:18" ht="15.6">
      <c r="A172" s="1" t="s">
        <v>23</v>
      </c>
      <c r="B172" s="94" t="s">
        <v>11</v>
      </c>
      <c r="C172" s="13">
        <v>7</v>
      </c>
      <c r="D172" s="13"/>
      <c r="E172" s="52" t="str">
        <f t="shared" si="6"/>
        <v>B</v>
      </c>
      <c r="F172" s="13">
        <v>21</v>
      </c>
      <c r="G172" s="13">
        <v>5</v>
      </c>
      <c r="H172" s="13">
        <v>14</v>
      </c>
      <c r="I172" s="18">
        <v>2744.4575</v>
      </c>
      <c r="J172" s="18">
        <v>1</v>
      </c>
      <c r="K172" s="18">
        <v>1</v>
      </c>
      <c r="L172" s="18">
        <v>1</v>
      </c>
      <c r="M172" s="18">
        <v>0</v>
      </c>
      <c r="N172" s="13" t="str">
        <f t="shared" si="7"/>
        <v>Go</v>
      </c>
      <c r="O172" s="13" t="str">
        <f t="shared" si="8"/>
        <v>0</v>
      </c>
      <c r="P172" s="13" t="s">
        <v>38</v>
      </c>
      <c r="Q172" s="13" t="s">
        <v>17</v>
      </c>
      <c r="R172">
        <v>1026</v>
      </c>
    </row>
    <row r="173" spans="1:18" ht="15.6">
      <c r="A173" s="1" t="s">
        <v>23</v>
      </c>
      <c r="B173" s="94" t="s">
        <v>11</v>
      </c>
      <c r="C173" s="13">
        <v>7</v>
      </c>
      <c r="D173" s="13"/>
      <c r="E173" s="52" t="str">
        <f t="shared" si="6"/>
        <v>B</v>
      </c>
      <c r="F173" s="13">
        <v>21</v>
      </c>
      <c r="G173" s="13">
        <v>5</v>
      </c>
      <c r="H173" s="13">
        <v>15</v>
      </c>
      <c r="I173" s="18">
        <v>1341.2313999999999</v>
      </c>
      <c r="J173" s="18">
        <v>1</v>
      </c>
      <c r="K173" s="18">
        <v>1</v>
      </c>
      <c r="L173" s="18">
        <v>1</v>
      </c>
      <c r="M173" s="18">
        <v>0</v>
      </c>
      <c r="N173" s="13" t="str">
        <f t="shared" si="7"/>
        <v>Go</v>
      </c>
      <c r="O173" s="13" t="str">
        <f t="shared" si="8"/>
        <v>0</v>
      </c>
      <c r="P173" s="13" t="s">
        <v>38</v>
      </c>
      <c r="Q173" s="13" t="s">
        <v>17</v>
      </c>
      <c r="R173">
        <v>1026</v>
      </c>
    </row>
    <row r="174" spans="1:18" ht="15.6">
      <c r="A174" s="1" t="s">
        <v>23</v>
      </c>
      <c r="B174" s="94" t="s">
        <v>11</v>
      </c>
      <c r="C174" s="13">
        <v>7</v>
      </c>
      <c r="D174" s="13"/>
      <c r="E174" s="52" t="str">
        <f t="shared" si="6"/>
        <v>B</v>
      </c>
      <c r="F174" s="13">
        <v>21</v>
      </c>
      <c r="G174" s="13">
        <v>5</v>
      </c>
      <c r="H174" s="13">
        <v>18</v>
      </c>
      <c r="I174" s="18">
        <v>3094.5027</v>
      </c>
      <c r="J174" s="18">
        <v>1</v>
      </c>
      <c r="K174" s="18">
        <v>1</v>
      </c>
      <c r="L174" s="18">
        <v>1</v>
      </c>
      <c r="M174" s="18">
        <v>0</v>
      </c>
      <c r="N174" s="13" t="str">
        <f t="shared" si="7"/>
        <v>Go</v>
      </c>
      <c r="O174" s="13" t="str">
        <f t="shared" si="8"/>
        <v>0</v>
      </c>
      <c r="P174" s="13" t="s">
        <v>38</v>
      </c>
      <c r="Q174" s="13" t="s">
        <v>17</v>
      </c>
      <c r="R174">
        <v>1026</v>
      </c>
    </row>
    <row r="175" spans="1:18" ht="15.6">
      <c r="A175" s="1" t="s">
        <v>23</v>
      </c>
      <c r="B175" s="94" t="s">
        <v>11</v>
      </c>
      <c r="C175" s="13">
        <v>7</v>
      </c>
      <c r="D175" s="13"/>
      <c r="E175" s="52" t="str">
        <f t="shared" si="6"/>
        <v>B</v>
      </c>
      <c r="F175" s="13">
        <v>21</v>
      </c>
      <c r="G175" s="13">
        <v>5</v>
      </c>
      <c r="H175" s="13">
        <v>19</v>
      </c>
      <c r="I175" s="18">
        <v>1959.2234000000001</v>
      </c>
      <c r="J175" s="18">
        <v>1</v>
      </c>
      <c r="K175" s="18">
        <v>1</v>
      </c>
      <c r="L175" s="18">
        <v>1</v>
      </c>
      <c r="M175" s="18">
        <v>0</v>
      </c>
      <c r="N175" s="13" t="str">
        <f t="shared" si="7"/>
        <v>Go</v>
      </c>
      <c r="O175" s="13" t="str">
        <f t="shared" si="8"/>
        <v>0</v>
      </c>
      <c r="P175" s="13" t="s">
        <v>38</v>
      </c>
      <c r="Q175" s="13" t="s">
        <v>17</v>
      </c>
      <c r="R175">
        <v>1026</v>
      </c>
    </row>
    <row r="176" spans="1:18" ht="15.6">
      <c r="A176" s="1" t="s">
        <v>23</v>
      </c>
      <c r="B176" s="94" t="s">
        <v>11</v>
      </c>
      <c r="C176" s="13">
        <v>7</v>
      </c>
      <c r="D176" s="13"/>
      <c r="E176" s="52" t="str">
        <f t="shared" si="6"/>
        <v>B</v>
      </c>
      <c r="F176" s="13">
        <v>21</v>
      </c>
      <c r="G176" s="13">
        <v>5</v>
      </c>
      <c r="H176" s="13">
        <v>20</v>
      </c>
      <c r="I176" s="18">
        <v>2564.1842000000001</v>
      </c>
      <c r="J176" s="18">
        <v>1</v>
      </c>
      <c r="K176" s="18">
        <v>1</v>
      </c>
      <c r="L176" s="18">
        <v>1</v>
      </c>
      <c r="M176" s="18">
        <v>0</v>
      </c>
      <c r="N176" s="13" t="str">
        <f t="shared" si="7"/>
        <v>Go</v>
      </c>
      <c r="O176" s="13" t="str">
        <f t="shared" si="8"/>
        <v>0</v>
      </c>
      <c r="P176" s="13" t="s">
        <v>38</v>
      </c>
      <c r="Q176" s="13" t="s">
        <v>17</v>
      </c>
      <c r="R176">
        <v>1026</v>
      </c>
    </row>
    <row r="177" spans="1:18" ht="15.6">
      <c r="A177" s="1" t="s">
        <v>23</v>
      </c>
      <c r="B177" s="94" t="s">
        <v>11</v>
      </c>
      <c r="C177" s="13">
        <v>7</v>
      </c>
      <c r="D177" s="13"/>
      <c r="E177" s="52" t="str">
        <f t="shared" si="6"/>
        <v>B</v>
      </c>
      <c r="F177" s="13">
        <v>21</v>
      </c>
      <c r="G177" s="13">
        <v>5</v>
      </c>
      <c r="H177" s="13">
        <v>22</v>
      </c>
      <c r="I177" s="18">
        <v>1861.5581</v>
      </c>
      <c r="J177" s="18">
        <v>1</v>
      </c>
      <c r="K177" s="18">
        <v>1</v>
      </c>
      <c r="L177" s="18">
        <v>1</v>
      </c>
      <c r="M177" s="18">
        <v>0</v>
      </c>
      <c r="N177" s="13" t="str">
        <f t="shared" si="7"/>
        <v>Go</v>
      </c>
      <c r="O177" s="13" t="str">
        <f t="shared" si="8"/>
        <v>0</v>
      </c>
      <c r="P177" s="13" t="s">
        <v>38</v>
      </c>
      <c r="Q177" s="13" t="s">
        <v>17</v>
      </c>
      <c r="R177">
        <v>1026</v>
      </c>
    </row>
    <row r="178" spans="1:18" ht="15.6">
      <c r="A178" s="1" t="s">
        <v>23</v>
      </c>
      <c r="B178" s="94" t="s">
        <v>11</v>
      </c>
      <c r="C178" s="13">
        <v>7</v>
      </c>
      <c r="D178" s="13"/>
      <c r="E178" s="52" t="str">
        <f t="shared" si="6"/>
        <v>B</v>
      </c>
      <c r="F178" s="13">
        <v>21</v>
      </c>
      <c r="G178" s="13">
        <v>5</v>
      </c>
      <c r="H178" s="13">
        <v>23</v>
      </c>
      <c r="I178" s="18">
        <v>3555.6862999999998</v>
      </c>
      <c r="J178" s="18">
        <v>1</v>
      </c>
      <c r="K178" s="18">
        <v>1</v>
      </c>
      <c r="L178" s="18">
        <v>1</v>
      </c>
      <c r="M178" s="18">
        <v>0</v>
      </c>
      <c r="N178" s="13" t="str">
        <f t="shared" si="7"/>
        <v>Go</v>
      </c>
      <c r="O178" s="13" t="str">
        <f t="shared" si="8"/>
        <v>0</v>
      </c>
      <c r="P178" s="13" t="s">
        <v>38</v>
      </c>
      <c r="Q178" s="13" t="s">
        <v>17</v>
      </c>
      <c r="R178">
        <v>1026</v>
      </c>
    </row>
    <row r="179" spans="1:18" ht="15.6">
      <c r="A179" s="1" t="s">
        <v>23</v>
      </c>
      <c r="B179" s="94" t="s">
        <v>11</v>
      </c>
      <c r="C179" s="13">
        <v>7</v>
      </c>
      <c r="D179" s="13"/>
      <c r="E179" s="52" t="str">
        <f t="shared" si="6"/>
        <v>B</v>
      </c>
      <c r="F179" s="13">
        <v>21</v>
      </c>
      <c r="G179" s="13">
        <v>5</v>
      </c>
      <c r="H179" s="13">
        <v>24</v>
      </c>
      <c r="I179" s="18">
        <v>3593.6812</v>
      </c>
      <c r="J179" s="18">
        <v>1</v>
      </c>
      <c r="K179" s="18">
        <v>1</v>
      </c>
      <c r="L179" s="18">
        <v>1</v>
      </c>
      <c r="M179" s="18">
        <v>0</v>
      </c>
      <c r="N179" s="13" t="str">
        <f t="shared" si="7"/>
        <v>Go</v>
      </c>
      <c r="O179" s="13" t="str">
        <f t="shared" si="8"/>
        <v>0</v>
      </c>
      <c r="P179" s="13" t="s">
        <v>38</v>
      </c>
      <c r="Q179" s="13" t="s">
        <v>17</v>
      </c>
      <c r="R179">
        <v>1026</v>
      </c>
    </row>
    <row r="180" spans="1:18" ht="15.6">
      <c r="A180" s="1" t="s">
        <v>23</v>
      </c>
      <c r="B180" s="94" t="s">
        <v>11</v>
      </c>
      <c r="C180" s="13">
        <v>7</v>
      </c>
      <c r="D180" s="13"/>
      <c r="E180" s="52" t="str">
        <f t="shared" si="6"/>
        <v>B</v>
      </c>
      <c r="F180" s="13">
        <v>21</v>
      </c>
      <c r="G180" s="13">
        <v>5</v>
      </c>
      <c r="H180" s="13">
        <v>25</v>
      </c>
      <c r="I180" s="18">
        <v>1418.0261</v>
      </c>
      <c r="J180" s="18">
        <v>1</v>
      </c>
      <c r="K180" s="18">
        <v>1</v>
      </c>
      <c r="L180" s="18">
        <v>1</v>
      </c>
      <c r="M180" s="18">
        <v>0</v>
      </c>
      <c r="N180" s="13" t="str">
        <f t="shared" si="7"/>
        <v>Go</v>
      </c>
      <c r="O180" s="13" t="str">
        <f t="shared" si="8"/>
        <v>0</v>
      </c>
      <c r="P180" s="13" t="s">
        <v>38</v>
      </c>
      <c r="Q180" s="13" t="s">
        <v>17</v>
      </c>
      <c r="R180">
        <v>1026</v>
      </c>
    </row>
    <row r="181" spans="1:18" ht="15.6">
      <c r="A181" s="1" t="s">
        <v>23</v>
      </c>
      <c r="B181" s="94" t="s">
        <v>11</v>
      </c>
      <c r="C181" s="13">
        <v>7</v>
      </c>
      <c r="D181" s="13"/>
      <c r="E181" s="52" t="str">
        <f t="shared" si="6"/>
        <v>B</v>
      </c>
      <c r="F181" s="13">
        <v>21</v>
      </c>
      <c r="G181" s="13">
        <v>5</v>
      </c>
      <c r="H181" s="13">
        <v>26</v>
      </c>
      <c r="I181" s="18">
        <v>959.62210000000005</v>
      </c>
      <c r="J181" s="18">
        <v>1</v>
      </c>
      <c r="K181" s="18">
        <v>1</v>
      </c>
      <c r="L181" s="18">
        <v>1</v>
      </c>
      <c r="M181" s="18">
        <v>0</v>
      </c>
      <c r="N181" s="13" t="str">
        <f t="shared" si="7"/>
        <v>Go</v>
      </c>
      <c r="O181" s="13" t="str">
        <f t="shared" si="8"/>
        <v>0</v>
      </c>
      <c r="P181" s="13" t="s">
        <v>38</v>
      </c>
      <c r="Q181" s="13" t="s">
        <v>17</v>
      </c>
      <c r="R181">
        <v>1026</v>
      </c>
    </row>
    <row r="182" spans="1:18" ht="15.6">
      <c r="A182" s="1" t="s">
        <v>23</v>
      </c>
      <c r="B182" s="94" t="s">
        <v>11</v>
      </c>
      <c r="C182" s="13">
        <v>7</v>
      </c>
      <c r="D182" s="13"/>
      <c r="E182" s="52" t="str">
        <f t="shared" si="6"/>
        <v>B</v>
      </c>
      <c r="F182" s="13">
        <v>21</v>
      </c>
      <c r="G182" s="13">
        <v>5</v>
      </c>
      <c r="H182" s="13">
        <v>27</v>
      </c>
      <c r="I182" s="18">
        <v>3053.9526000000001</v>
      </c>
      <c r="J182" s="18">
        <v>1</v>
      </c>
      <c r="K182" s="18">
        <v>1</v>
      </c>
      <c r="L182" s="18">
        <v>1</v>
      </c>
      <c r="M182" s="18">
        <v>0</v>
      </c>
      <c r="N182" s="13" t="str">
        <f t="shared" si="7"/>
        <v>Go</v>
      </c>
      <c r="O182" s="13" t="str">
        <f t="shared" si="8"/>
        <v>0</v>
      </c>
      <c r="P182" s="13" t="s">
        <v>38</v>
      </c>
      <c r="Q182" s="13" t="s">
        <v>17</v>
      </c>
      <c r="R182">
        <v>1026</v>
      </c>
    </row>
    <row r="183" spans="1:18" ht="15.6">
      <c r="A183" s="1" t="s">
        <v>23</v>
      </c>
      <c r="B183" s="94" t="s">
        <v>11</v>
      </c>
      <c r="C183" s="13">
        <v>7</v>
      </c>
      <c r="D183" s="13"/>
      <c r="E183" s="52" t="str">
        <f t="shared" si="6"/>
        <v>B</v>
      </c>
      <c r="F183" s="13">
        <v>21</v>
      </c>
      <c r="G183" s="13">
        <v>5</v>
      </c>
      <c r="H183" s="13">
        <v>29</v>
      </c>
      <c r="I183" s="18">
        <v>4075.8458000000001</v>
      </c>
      <c r="J183" s="18">
        <v>1</v>
      </c>
      <c r="K183" s="18">
        <v>1</v>
      </c>
      <c r="L183" s="18">
        <v>1</v>
      </c>
      <c r="M183" s="18">
        <v>0</v>
      </c>
      <c r="N183" s="13" t="str">
        <f t="shared" si="7"/>
        <v>Go</v>
      </c>
      <c r="O183" s="13" t="str">
        <f t="shared" si="8"/>
        <v>0</v>
      </c>
      <c r="P183" s="13" t="s">
        <v>38</v>
      </c>
      <c r="Q183" s="13" t="s">
        <v>17</v>
      </c>
      <c r="R183">
        <v>1026</v>
      </c>
    </row>
    <row r="184" spans="1:18" ht="15.6">
      <c r="A184" s="1" t="s">
        <v>23</v>
      </c>
      <c r="B184" s="94" t="s">
        <v>11</v>
      </c>
      <c r="C184" s="13">
        <v>7</v>
      </c>
      <c r="D184" s="13"/>
      <c r="E184" s="52" t="str">
        <f t="shared" si="6"/>
        <v>B</v>
      </c>
      <c r="F184" s="13">
        <v>21</v>
      </c>
      <c r="G184" s="13">
        <v>5</v>
      </c>
      <c r="H184" s="13">
        <v>31</v>
      </c>
      <c r="I184" s="18">
        <v>1276.4829999999999</v>
      </c>
      <c r="J184" s="18">
        <v>2</v>
      </c>
      <c r="K184" s="18">
        <v>1</v>
      </c>
      <c r="L184" s="18">
        <v>1</v>
      </c>
      <c r="M184" s="18">
        <v>0</v>
      </c>
      <c r="N184" s="13" t="str">
        <f t="shared" si="7"/>
        <v>Go</v>
      </c>
      <c r="O184" s="13" t="str">
        <f t="shared" si="8"/>
        <v>0</v>
      </c>
      <c r="P184" s="13" t="s">
        <v>38</v>
      </c>
      <c r="Q184" s="13" t="s">
        <v>17</v>
      </c>
      <c r="R184">
        <v>1026</v>
      </c>
    </row>
    <row r="185" spans="1:18" ht="15.6">
      <c r="A185" s="1" t="s">
        <v>23</v>
      </c>
      <c r="B185" s="94" t="s">
        <v>11</v>
      </c>
      <c r="C185" s="13">
        <v>7</v>
      </c>
      <c r="D185" s="13"/>
      <c r="E185" s="52" t="str">
        <f t="shared" si="6"/>
        <v>B</v>
      </c>
      <c r="F185" s="13">
        <v>21</v>
      </c>
      <c r="G185" s="13">
        <v>5</v>
      </c>
      <c r="H185" s="13">
        <v>32</v>
      </c>
      <c r="I185" s="18">
        <v>3955.4041999999999</v>
      </c>
      <c r="J185" s="18">
        <v>1</v>
      </c>
      <c r="K185" s="18">
        <v>1</v>
      </c>
      <c r="L185" s="18">
        <v>1</v>
      </c>
      <c r="M185" s="18">
        <v>0</v>
      </c>
      <c r="N185" s="13" t="str">
        <f t="shared" si="7"/>
        <v>Go</v>
      </c>
      <c r="O185" s="13" t="str">
        <f t="shared" si="8"/>
        <v>0</v>
      </c>
      <c r="P185" s="13" t="s">
        <v>38</v>
      </c>
      <c r="Q185" s="13" t="s">
        <v>17</v>
      </c>
      <c r="R185">
        <v>1026</v>
      </c>
    </row>
    <row r="186" spans="1:18" ht="15.6">
      <c r="A186" s="1" t="s">
        <v>23</v>
      </c>
      <c r="B186" s="94" t="s">
        <v>11</v>
      </c>
      <c r="C186" s="13">
        <v>7</v>
      </c>
      <c r="D186" s="13"/>
      <c r="E186" s="52" t="str">
        <f t="shared" si="6"/>
        <v>B</v>
      </c>
      <c r="F186" s="13">
        <v>21</v>
      </c>
      <c r="G186" s="13">
        <v>5</v>
      </c>
      <c r="H186" s="13">
        <v>33</v>
      </c>
      <c r="I186" s="18">
        <v>1524.3575000000001</v>
      </c>
      <c r="J186" s="18">
        <v>1</v>
      </c>
      <c r="K186" s="18">
        <v>1</v>
      </c>
      <c r="L186" s="18">
        <v>1</v>
      </c>
      <c r="M186" s="18">
        <v>0</v>
      </c>
      <c r="N186" s="13" t="str">
        <f t="shared" si="7"/>
        <v>Go</v>
      </c>
      <c r="O186" s="13" t="str">
        <f t="shared" si="8"/>
        <v>0</v>
      </c>
      <c r="P186" s="13" t="s">
        <v>38</v>
      </c>
      <c r="Q186" s="13" t="s">
        <v>17</v>
      </c>
      <c r="R186">
        <v>1026</v>
      </c>
    </row>
    <row r="187" spans="1:18" ht="15.6">
      <c r="A187" s="1" t="s">
        <v>23</v>
      </c>
      <c r="B187" s="94" t="s">
        <v>11</v>
      </c>
      <c r="C187" s="13">
        <v>7</v>
      </c>
      <c r="D187" s="13"/>
      <c r="E187" s="52" t="str">
        <f t="shared" si="6"/>
        <v>B</v>
      </c>
      <c r="F187" s="13">
        <v>21</v>
      </c>
      <c r="G187" s="13">
        <v>5</v>
      </c>
      <c r="H187" s="13">
        <v>35</v>
      </c>
      <c r="I187" s="18">
        <v>2075.1401999999998</v>
      </c>
      <c r="J187" s="18">
        <v>1</v>
      </c>
      <c r="K187" s="18">
        <v>1</v>
      </c>
      <c r="L187" s="18">
        <v>1</v>
      </c>
      <c r="M187" s="18">
        <v>0</v>
      </c>
      <c r="N187" s="13" t="str">
        <f t="shared" si="7"/>
        <v>Go</v>
      </c>
      <c r="O187" s="13" t="str">
        <f t="shared" si="8"/>
        <v>0</v>
      </c>
      <c r="P187" s="13" t="s">
        <v>38</v>
      </c>
      <c r="Q187" s="13" t="s">
        <v>17</v>
      </c>
      <c r="R187">
        <v>1026</v>
      </c>
    </row>
    <row r="188" spans="1:18" ht="15.6">
      <c r="A188" s="1" t="s">
        <v>23</v>
      </c>
      <c r="B188" s="94" t="s">
        <v>11</v>
      </c>
      <c r="C188" s="13">
        <v>7</v>
      </c>
      <c r="D188" s="13"/>
      <c r="E188" s="52" t="str">
        <f t="shared" si="6"/>
        <v>B</v>
      </c>
      <c r="F188" s="13">
        <v>21</v>
      </c>
      <c r="G188" s="13">
        <v>5</v>
      </c>
      <c r="H188" s="13">
        <v>36</v>
      </c>
      <c r="I188" s="18">
        <v>3012.4751999999999</v>
      </c>
      <c r="J188" s="18">
        <v>1</v>
      </c>
      <c r="K188" s="18">
        <v>1</v>
      </c>
      <c r="L188" s="18">
        <v>1</v>
      </c>
      <c r="M188" s="18">
        <v>0</v>
      </c>
      <c r="N188" s="13" t="str">
        <f t="shared" si="7"/>
        <v>Go</v>
      </c>
      <c r="O188" s="13" t="str">
        <f t="shared" si="8"/>
        <v>0</v>
      </c>
      <c r="P188" s="13" t="s">
        <v>38</v>
      </c>
      <c r="Q188" s="13" t="s">
        <v>17</v>
      </c>
      <c r="R188">
        <v>1026</v>
      </c>
    </row>
    <row r="189" spans="1:18" ht="15.6">
      <c r="A189" s="1" t="s">
        <v>23</v>
      </c>
      <c r="B189" s="94" t="s">
        <v>11</v>
      </c>
      <c r="C189" s="13">
        <v>7</v>
      </c>
      <c r="D189" s="13"/>
      <c r="E189" s="52" t="str">
        <f t="shared" si="6"/>
        <v>B</v>
      </c>
      <c r="F189" s="13">
        <v>21</v>
      </c>
      <c r="G189" s="13">
        <v>5</v>
      </c>
      <c r="H189" s="13">
        <v>37</v>
      </c>
      <c r="I189" s="18">
        <v>784.4923</v>
      </c>
      <c r="J189" s="18">
        <v>1</v>
      </c>
      <c r="K189" s="18">
        <v>1</v>
      </c>
      <c r="L189" s="18">
        <v>1</v>
      </c>
      <c r="M189" s="18">
        <v>0</v>
      </c>
      <c r="N189" s="13" t="str">
        <f t="shared" si="7"/>
        <v>Go</v>
      </c>
      <c r="O189" s="13" t="str">
        <f t="shared" si="8"/>
        <v>0</v>
      </c>
      <c r="P189" s="13" t="s">
        <v>38</v>
      </c>
      <c r="Q189" s="13" t="s">
        <v>17</v>
      </c>
      <c r="R189">
        <v>1026</v>
      </c>
    </row>
    <row r="190" spans="1:18" ht="15.6">
      <c r="A190" s="1" t="s">
        <v>23</v>
      </c>
      <c r="B190" s="94" t="s">
        <v>11</v>
      </c>
      <c r="C190" s="13">
        <v>7</v>
      </c>
      <c r="D190" s="13"/>
      <c r="E190" s="52" t="str">
        <f t="shared" si="6"/>
        <v>B</v>
      </c>
      <c r="F190" s="13">
        <v>21</v>
      </c>
      <c r="G190" s="13">
        <v>5</v>
      </c>
      <c r="H190" s="13">
        <v>38</v>
      </c>
      <c r="I190" s="18">
        <v>2040.9644000000001</v>
      </c>
      <c r="J190" s="18">
        <v>1</v>
      </c>
      <c r="K190" s="18">
        <v>1</v>
      </c>
      <c r="L190" s="18">
        <v>1</v>
      </c>
      <c r="M190" s="18">
        <v>0</v>
      </c>
      <c r="N190" s="13" t="str">
        <f t="shared" si="7"/>
        <v>Go</v>
      </c>
      <c r="O190" s="13" t="str">
        <f t="shared" si="8"/>
        <v>0</v>
      </c>
      <c r="P190" s="13" t="s">
        <v>38</v>
      </c>
      <c r="Q190" s="13" t="s">
        <v>17</v>
      </c>
      <c r="R190">
        <v>1026</v>
      </c>
    </row>
    <row r="191" spans="1:18" ht="15.6">
      <c r="A191" s="1" t="s">
        <v>23</v>
      </c>
      <c r="B191" s="94" t="s">
        <v>11</v>
      </c>
      <c r="C191" s="13">
        <v>7</v>
      </c>
      <c r="D191" s="13"/>
      <c r="E191" s="52" t="str">
        <f t="shared" si="6"/>
        <v>B</v>
      </c>
      <c r="F191" s="13">
        <v>21</v>
      </c>
      <c r="G191" s="13">
        <v>5</v>
      </c>
      <c r="H191" s="13">
        <v>39</v>
      </c>
      <c r="I191" s="18">
        <v>786.40909999999997</v>
      </c>
      <c r="J191" s="18">
        <v>1</v>
      </c>
      <c r="K191" s="18">
        <v>1</v>
      </c>
      <c r="L191" s="18">
        <v>1</v>
      </c>
      <c r="M191" s="18">
        <v>0</v>
      </c>
      <c r="N191" s="13" t="str">
        <f t="shared" si="7"/>
        <v>Go</v>
      </c>
      <c r="O191" s="13" t="str">
        <f t="shared" si="8"/>
        <v>0</v>
      </c>
      <c r="P191" s="13" t="s">
        <v>38</v>
      </c>
      <c r="Q191" s="13" t="s">
        <v>17</v>
      </c>
      <c r="R191">
        <v>1026</v>
      </c>
    </row>
    <row r="192" spans="1:18" ht="15.6">
      <c r="A192" s="1" t="s">
        <v>23</v>
      </c>
      <c r="B192" s="94" t="s">
        <v>11</v>
      </c>
      <c r="C192" s="13">
        <v>7</v>
      </c>
      <c r="D192" s="13"/>
      <c r="E192" s="52" t="str">
        <f t="shared" si="6"/>
        <v>B</v>
      </c>
      <c r="F192" s="13">
        <v>21</v>
      </c>
      <c r="G192" s="13">
        <v>5</v>
      </c>
      <c r="H192" s="13">
        <v>4</v>
      </c>
      <c r="I192" s="18">
        <v>3033.6167</v>
      </c>
      <c r="J192" s="18">
        <v>1</v>
      </c>
      <c r="K192" s="18">
        <v>0</v>
      </c>
      <c r="L192" s="18">
        <v>1</v>
      </c>
      <c r="M192" s="18">
        <v>1</v>
      </c>
      <c r="N192" s="13" t="str">
        <f t="shared" si="7"/>
        <v>NoGo</v>
      </c>
      <c r="O192" t="str">
        <f t="shared" si="8"/>
        <v>1</v>
      </c>
      <c r="P192" s="13" t="s">
        <v>38</v>
      </c>
      <c r="Q192" s="13" t="s">
        <v>17</v>
      </c>
      <c r="R192">
        <v>1026</v>
      </c>
    </row>
    <row r="193" spans="1:18" ht="15.6">
      <c r="A193" s="1" t="s">
        <v>23</v>
      </c>
      <c r="B193" s="94" t="s">
        <v>11</v>
      </c>
      <c r="C193" s="13">
        <v>7</v>
      </c>
      <c r="D193" s="13"/>
      <c r="E193" s="52" t="str">
        <f t="shared" si="6"/>
        <v>B</v>
      </c>
      <c r="F193" s="13">
        <v>21</v>
      </c>
      <c r="G193" s="13">
        <v>5</v>
      </c>
      <c r="H193" s="13">
        <v>7</v>
      </c>
      <c r="I193" s="18">
        <v>2382.0621000000001</v>
      </c>
      <c r="J193" s="18">
        <v>0</v>
      </c>
      <c r="K193" s="18">
        <v>1</v>
      </c>
      <c r="L193" s="18">
        <v>1</v>
      </c>
      <c r="M193" s="18">
        <v>1</v>
      </c>
      <c r="N193" s="13" t="str">
        <f t="shared" si="7"/>
        <v>NoGo</v>
      </c>
      <c r="O193" t="str">
        <f t="shared" si="8"/>
        <v>0</v>
      </c>
      <c r="P193" s="13" t="s">
        <v>38</v>
      </c>
      <c r="Q193" s="13" t="s">
        <v>17</v>
      </c>
      <c r="R193">
        <v>1026</v>
      </c>
    </row>
    <row r="194" spans="1:18" ht="15.6">
      <c r="A194" s="1" t="s">
        <v>23</v>
      </c>
      <c r="B194" s="94" t="s">
        <v>11</v>
      </c>
      <c r="C194" s="13">
        <v>7</v>
      </c>
      <c r="D194" s="13"/>
      <c r="E194" s="52" t="str">
        <f t="shared" ref="E194:E257" si="9">IF(OR(A194="Olaf",A194="Olli",A194="Patchoulli",A194="Wallace",A194="Yang"),"H","B")</f>
        <v>B</v>
      </c>
      <c r="F194" s="13">
        <v>21</v>
      </c>
      <c r="G194" s="13">
        <v>5</v>
      </c>
      <c r="H194" s="13">
        <v>9</v>
      </c>
      <c r="I194" s="18">
        <v>2371.7993000000001</v>
      </c>
      <c r="J194" s="18">
        <v>0</v>
      </c>
      <c r="K194" s="18">
        <v>1</v>
      </c>
      <c r="L194" s="18">
        <v>1</v>
      </c>
      <c r="M194" s="18">
        <v>1</v>
      </c>
      <c r="N194" s="13" t="str">
        <f t="shared" ref="N194:N257" si="10">IF(M194=0,"Go","NoGo")</f>
        <v>NoGo</v>
      </c>
      <c r="O194" t="str">
        <f t="shared" ref="O194:O257" si="11">IF(K194=0, "1", "0")</f>
        <v>0</v>
      </c>
      <c r="P194" s="13" t="s">
        <v>38</v>
      </c>
      <c r="Q194" s="13" t="s">
        <v>17</v>
      </c>
      <c r="R194">
        <v>1026</v>
      </c>
    </row>
    <row r="195" spans="1:18" ht="15.6">
      <c r="A195" s="1" t="s">
        <v>23</v>
      </c>
      <c r="B195" s="94" t="s">
        <v>11</v>
      </c>
      <c r="C195" s="13">
        <v>7</v>
      </c>
      <c r="D195" s="13"/>
      <c r="E195" s="52" t="str">
        <f t="shared" si="9"/>
        <v>B</v>
      </c>
      <c r="F195" s="13">
        <v>21</v>
      </c>
      <c r="G195" s="13">
        <v>5</v>
      </c>
      <c r="H195" s="13">
        <v>16</v>
      </c>
      <c r="I195" s="18">
        <v>2383.1819999999998</v>
      </c>
      <c r="J195" s="18">
        <v>0</v>
      </c>
      <c r="K195" s="18">
        <v>1</v>
      </c>
      <c r="L195" s="18">
        <v>1</v>
      </c>
      <c r="M195" s="18">
        <v>1</v>
      </c>
      <c r="N195" s="13" t="str">
        <f t="shared" si="10"/>
        <v>NoGo</v>
      </c>
      <c r="O195" t="str">
        <f t="shared" si="11"/>
        <v>0</v>
      </c>
      <c r="P195" s="13" t="s">
        <v>38</v>
      </c>
      <c r="Q195" s="13" t="s">
        <v>17</v>
      </c>
      <c r="R195">
        <v>1026</v>
      </c>
    </row>
    <row r="196" spans="1:18" ht="15.6">
      <c r="A196" s="1" t="s">
        <v>23</v>
      </c>
      <c r="B196" s="94" t="s">
        <v>11</v>
      </c>
      <c r="C196" s="13">
        <v>7</v>
      </c>
      <c r="D196" s="13"/>
      <c r="E196" s="52" t="str">
        <f t="shared" si="9"/>
        <v>B</v>
      </c>
      <c r="F196" s="13">
        <v>21</v>
      </c>
      <c r="G196" s="13">
        <v>5</v>
      </c>
      <c r="H196" s="13">
        <v>17</v>
      </c>
      <c r="I196" s="18">
        <v>4064.2637</v>
      </c>
      <c r="J196" s="18">
        <v>1</v>
      </c>
      <c r="K196" s="18">
        <v>0</v>
      </c>
      <c r="L196" s="18">
        <v>1</v>
      </c>
      <c r="M196" s="18">
        <v>1</v>
      </c>
      <c r="N196" s="13" t="str">
        <f t="shared" si="10"/>
        <v>NoGo</v>
      </c>
      <c r="O196" t="str">
        <f t="shared" si="11"/>
        <v>1</v>
      </c>
      <c r="P196" s="13" t="s">
        <v>38</v>
      </c>
      <c r="Q196" s="13" t="s">
        <v>17</v>
      </c>
      <c r="R196">
        <v>1026</v>
      </c>
    </row>
    <row r="197" spans="1:18" ht="15.6">
      <c r="A197" s="1" t="s">
        <v>23</v>
      </c>
      <c r="B197" s="94" t="s">
        <v>11</v>
      </c>
      <c r="C197" s="13">
        <v>7</v>
      </c>
      <c r="D197" s="13"/>
      <c r="E197" s="52" t="str">
        <f t="shared" si="9"/>
        <v>B</v>
      </c>
      <c r="F197" s="13">
        <v>21</v>
      </c>
      <c r="G197" s="13">
        <v>5</v>
      </c>
      <c r="H197" s="13">
        <v>21</v>
      </c>
      <c r="I197" s="18">
        <v>2384.1365999999998</v>
      </c>
      <c r="J197" s="18">
        <v>0</v>
      </c>
      <c r="K197" s="18">
        <v>1</v>
      </c>
      <c r="L197" s="18">
        <v>1</v>
      </c>
      <c r="M197" s="18">
        <v>1</v>
      </c>
      <c r="N197" s="13" t="str">
        <f t="shared" si="10"/>
        <v>NoGo</v>
      </c>
      <c r="O197" t="str">
        <f t="shared" si="11"/>
        <v>0</v>
      </c>
      <c r="P197" s="13" t="s">
        <v>38</v>
      </c>
      <c r="Q197" s="13" t="s">
        <v>17</v>
      </c>
      <c r="R197">
        <v>1026</v>
      </c>
    </row>
    <row r="198" spans="1:18" ht="15.6">
      <c r="A198" s="1" t="s">
        <v>23</v>
      </c>
      <c r="B198" s="94" t="s">
        <v>11</v>
      </c>
      <c r="C198" s="13">
        <v>7</v>
      </c>
      <c r="D198" s="13"/>
      <c r="E198" s="52" t="str">
        <f t="shared" si="9"/>
        <v>B</v>
      </c>
      <c r="F198" s="13">
        <v>21</v>
      </c>
      <c r="G198" s="13">
        <v>5</v>
      </c>
      <c r="H198" s="13">
        <v>28</v>
      </c>
      <c r="I198" s="18">
        <v>2382.9591999999998</v>
      </c>
      <c r="J198" s="18">
        <v>0</v>
      </c>
      <c r="K198" s="18">
        <v>1</v>
      </c>
      <c r="L198" s="18">
        <v>1</v>
      </c>
      <c r="M198" s="18">
        <v>1</v>
      </c>
      <c r="N198" s="13" t="str">
        <f t="shared" si="10"/>
        <v>NoGo</v>
      </c>
      <c r="O198" t="str">
        <f t="shared" si="11"/>
        <v>0</v>
      </c>
      <c r="P198" s="13" t="s">
        <v>38</v>
      </c>
      <c r="Q198" s="13" t="s">
        <v>17</v>
      </c>
      <c r="R198">
        <v>1026</v>
      </c>
    </row>
    <row r="199" spans="1:18" ht="15.6">
      <c r="A199" s="1" t="s">
        <v>23</v>
      </c>
      <c r="B199" s="94" t="s">
        <v>11</v>
      </c>
      <c r="C199" s="13">
        <v>7</v>
      </c>
      <c r="D199" s="13"/>
      <c r="E199" s="52" t="str">
        <f t="shared" si="9"/>
        <v>B</v>
      </c>
      <c r="F199" s="13">
        <v>21</v>
      </c>
      <c r="G199" s="13">
        <v>5</v>
      </c>
      <c r="H199" s="13">
        <v>30</v>
      </c>
      <c r="I199" s="18">
        <v>3899.3431</v>
      </c>
      <c r="J199" s="18">
        <v>1</v>
      </c>
      <c r="K199" s="18">
        <v>0</v>
      </c>
      <c r="L199" s="18">
        <v>1</v>
      </c>
      <c r="M199" s="18">
        <v>1</v>
      </c>
      <c r="N199" s="13" t="str">
        <f t="shared" si="10"/>
        <v>NoGo</v>
      </c>
      <c r="O199" t="str">
        <f t="shared" si="11"/>
        <v>1</v>
      </c>
      <c r="P199" s="13" t="s">
        <v>38</v>
      </c>
      <c r="Q199" s="13" t="s">
        <v>17</v>
      </c>
      <c r="R199">
        <v>1026</v>
      </c>
    </row>
    <row r="200" spans="1:18" ht="15.6">
      <c r="A200" s="1" t="s">
        <v>23</v>
      </c>
      <c r="B200" s="94" t="s">
        <v>11</v>
      </c>
      <c r="C200" s="13">
        <v>7</v>
      </c>
      <c r="D200" s="13"/>
      <c r="E200" s="52" t="str">
        <f t="shared" si="9"/>
        <v>B</v>
      </c>
      <c r="F200" s="13">
        <v>21</v>
      </c>
      <c r="G200" s="13">
        <v>5</v>
      </c>
      <c r="H200" s="13">
        <v>34</v>
      </c>
      <c r="I200" s="18">
        <v>2384.1518999999998</v>
      </c>
      <c r="J200" s="18">
        <v>0</v>
      </c>
      <c r="K200" s="18">
        <v>1</v>
      </c>
      <c r="L200" s="18">
        <v>1</v>
      </c>
      <c r="M200" s="18">
        <v>1</v>
      </c>
      <c r="N200" s="13" t="str">
        <f t="shared" si="10"/>
        <v>NoGo</v>
      </c>
      <c r="O200" t="str">
        <f t="shared" si="11"/>
        <v>0</v>
      </c>
      <c r="P200" s="13" t="s">
        <v>38</v>
      </c>
      <c r="Q200" s="13" t="s">
        <v>17</v>
      </c>
      <c r="R200">
        <v>1026</v>
      </c>
    </row>
    <row r="201" spans="1:18" ht="15.6">
      <c r="A201" s="1" t="s">
        <v>23</v>
      </c>
      <c r="B201" s="94" t="s">
        <v>11</v>
      </c>
      <c r="C201" s="13">
        <v>7</v>
      </c>
      <c r="D201" s="13"/>
      <c r="E201" s="52" t="str">
        <f t="shared" si="9"/>
        <v>B</v>
      </c>
      <c r="F201" s="13">
        <v>21</v>
      </c>
      <c r="G201" s="13">
        <v>5</v>
      </c>
      <c r="H201" s="13">
        <v>40</v>
      </c>
      <c r="I201" s="18">
        <v>3383.1430999999998</v>
      </c>
      <c r="J201" s="18">
        <v>1</v>
      </c>
      <c r="K201" s="18">
        <v>0</v>
      </c>
      <c r="L201" s="18">
        <v>1</v>
      </c>
      <c r="M201" s="18">
        <v>1</v>
      </c>
      <c r="N201" s="13" t="str">
        <f t="shared" si="10"/>
        <v>NoGo</v>
      </c>
      <c r="O201" t="str">
        <f t="shared" si="11"/>
        <v>1</v>
      </c>
      <c r="P201" s="13" t="s">
        <v>38</v>
      </c>
      <c r="Q201" s="13" t="s">
        <v>17</v>
      </c>
      <c r="R201">
        <v>1026</v>
      </c>
    </row>
    <row r="202" spans="1:18" ht="15.6">
      <c r="A202" s="228" t="s">
        <v>24</v>
      </c>
      <c r="B202" s="97" t="s">
        <v>11</v>
      </c>
      <c r="C202" s="96">
        <v>8</v>
      </c>
      <c r="D202" s="96"/>
      <c r="E202" s="52" t="str">
        <f t="shared" si="9"/>
        <v>B</v>
      </c>
      <c r="F202" s="96">
        <v>21</v>
      </c>
      <c r="G202" s="96">
        <v>1</v>
      </c>
      <c r="H202" s="96">
        <v>1</v>
      </c>
      <c r="I202" s="229">
        <v>3772.4031</v>
      </c>
      <c r="J202" s="229">
        <v>1</v>
      </c>
      <c r="K202" s="229">
        <v>1</v>
      </c>
      <c r="L202" s="229">
        <v>1</v>
      </c>
      <c r="M202" s="229">
        <v>0</v>
      </c>
      <c r="N202" s="96" t="str">
        <f t="shared" si="10"/>
        <v>Go</v>
      </c>
      <c r="O202" s="96" t="str">
        <f t="shared" si="11"/>
        <v>0</v>
      </c>
      <c r="P202" s="96" t="s">
        <v>38</v>
      </c>
      <c r="Q202" s="96" t="s">
        <v>17</v>
      </c>
      <c r="R202">
        <v>1052</v>
      </c>
    </row>
    <row r="203" spans="1:18" ht="15.6">
      <c r="A203" s="1" t="s">
        <v>24</v>
      </c>
      <c r="B203" s="94" t="s">
        <v>11</v>
      </c>
      <c r="C203" s="13">
        <v>8</v>
      </c>
      <c r="D203" s="13"/>
      <c r="E203" s="52" t="str">
        <f t="shared" si="9"/>
        <v>B</v>
      </c>
      <c r="F203" s="13">
        <v>21</v>
      </c>
      <c r="G203" s="13">
        <v>1</v>
      </c>
      <c r="H203" s="13">
        <v>2</v>
      </c>
      <c r="I203" s="18">
        <v>9312.5632999999998</v>
      </c>
      <c r="J203" s="18">
        <v>1</v>
      </c>
      <c r="K203" s="18">
        <v>1</v>
      </c>
      <c r="L203" s="18">
        <v>1</v>
      </c>
      <c r="M203" s="18">
        <v>0</v>
      </c>
      <c r="N203" s="13" t="str">
        <f t="shared" si="10"/>
        <v>Go</v>
      </c>
      <c r="O203" s="13" t="str">
        <f t="shared" si="11"/>
        <v>0</v>
      </c>
      <c r="P203" s="13" t="s">
        <v>38</v>
      </c>
      <c r="Q203" s="13" t="s">
        <v>17</v>
      </c>
      <c r="R203">
        <v>1052</v>
      </c>
    </row>
    <row r="204" spans="1:18" ht="15.6">
      <c r="A204" s="1" t="s">
        <v>24</v>
      </c>
      <c r="B204" s="94" t="s">
        <v>11</v>
      </c>
      <c r="C204" s="13">
        <v>8</v>
      </c>
      <c r="D204" s="13"/>
      <c r="E204" s="52" t="str">
        <f t="shared" si="9"/>
        <v>B</v>
      </c>
      <c r="F204" s="13">
        <v>21</v>
      </c>
      <c r="G204" s="13">
        <v>1</v>
      </c>
      <c r="H204" s="13">
        <v>3</v>
      </c>
      <c r="I204" s="18">
        <v>6268.7048000000004</v>
      </c>
      <c r="J204" s="18">
        <v>7</v>
      </c>
      <c r="K204" s="18">
        <v>1</v>
      </c>
      <c r="L204" s="18">
        <v>1</v>
      </c>
      <c r="M204" s="18">
        <v>0</v>
      </c>
      <c r="N204" s="13" t="str">
        <f t="shared" si="10"/>
        <v>Go</v>
      </c>
      <c r="O204" s="13" t="str">
        <f t="shared" si="11"/>
        <v>0</v>
      </c>
      <c r="P204" s="13" t="s">
        <v>38</v>
      </c>
      <c r="Q204" s="13" t="s">
        <v>17</v>
      </c>
      <c r="R204">
        <v>1052</v>
      </c>
    </row>
    <row r="205" spans="1:18" ht="15.6">
      <c r="A205" s="1" t="s">
        <v>24</v>
      </c>
      <c r="B205" s="94" t="s">
        <v>11</v>
      </c>
      <c r="C205" s="13">
        <v>8</v>
      </c>
      <c r="D205" s="13"/>
      <c r="E205" s="52" t="str">
        <f t="shared" si="9"/>
        <v>B</v>
      </c>
      <c r="F205" s="13">
        <v>21</v>
      </c>
      <c r="G205" s="13">
        <v>1</v>
      </c>
      <c r="H205" s="13">
        <v>4</v>
      </c>
      <c r="I205" s="18">
        <v>2922.8053</v>
      </c>
      <c r="J205" s="18">
        <v>1</v>
      </c>
      <c r="K205" s="18">
        <v>1</v>
      </c>
      <c r="L205" s="18">
        <v>1</v>
      </c>
      <c r="M205" s="18">
        <v>0</v>
      </c>
      <c r="N205" s="13" t="str">
        <f t="shared" si="10"/>
        <v>Go</v>
      </c>
      <c r="O205" s="13" t="str">
        <f t="shared" si="11"/>
        <v>0</v>
      </c>
      <c r="P205" s="13" t="s">
        <v>38</v>
      </c>
      <c r="Q205" s="13" t="s">
        <v>17</v>
      </c>
      <c r="R205">
        <v>1052</v>
      </c>
    </row>
    <row r="206" spans="1:18" ht="15.6">
      <c r="A206" s="1" t="s">
        <v>24</v>
      </c>
      <c r="B206" s="94" t="s">
        <v>11</v>
      </c>
      <c r="C206" s="13">
        <v>8</v>
      </c>
      <c r="D206" s="13"/>
      <c r="E206" s="52" t="str">
        <f t="shared" si="9"/>
        <v>B</v>
      </c>
      <c r="F206" s="13">
        <v>21</v>
      </c>
      <c r="G206" s="13">
        <v>1</v>
      </c>
      <c r="H206" s="13">
        <v>5</v>
      </c>
      <c r="I206" s="18">
        <v>1610.3067000000001</v>
      </c>
      <c r="J206" s="18">
        <v>2</v>
      </c>
      <c r="K206" s="18">
        <v>1</v>
      </c>
      <c r="L206" s="18">
        <v>1</v>
      </c>
      <c r="M206" s="18">
        <v>0</v>
      </c>
      <c r="N206" s="13" t="str">
        <f t="shared" si="10"/>
        <v>Go</v>
      </c>
      <c r="O206" s="13" t="str">
        <f t="shared" si="11"/>
        <v>0</v>
      </c>
      <c r="P206" s="13" t="s">
        <v>38</v>
      </c>
      <c r="Q206" s="13" t="s">
        <v>17</v>
      </c>
      <c r="R206">
        <v>1052</v>
      </c>
    </row>
    <row r="207" spans="1:18" ht="15.6">
      <c r="A207" s="1" t="s">
        <v>24</v>
      </c>
      <c r="B207" s="94" t="s">
        <v>11</v>
      </c>
      <c r="C207" s="13">
        <v>8</v>
      </c>
      <c r="D207" s="13"/>
      <c r="E207" s="52" t="str">
        <f t="shared" si="9"/>
        <v>B</v>
      </c>
      <c r="F207" s="13">
        <v>21</v>
      </c>
      <c r="G207" s="13">
        <v>1</v>
      </c>
      <c r="H207" s="13">
        <v>6</v>
      </c>
      <c r="I207" s="18">
        <v>10859.051299999999</v>
      </c>
      <c r="J207" s="18">
        <v>1</v>
      </c>
      <c r="K207" s="18">
        <v>1</v>
      </c>
      <c r="L207" s="18">
        <v>1</v>
      </c>
      <c r="M207" s="18">
        <v>0</v>
      </c>
      <c r="N207" s="13" t="str">
        <f t="shared" si="10"/>
        <v>Go</v>
      </c>
      <c r="O207" s="13" t="str">
        <f t="shared" si="11"/>
        <v>0</v>
      </c>
      <c r="P207" s="13" t="s">
        <v>38</v>
      </c>
      <c r="Q207" s="13" t="s">
        <v>17</v>
      </c>
      <c r="R207">
        <v>1052</v>
      </c>
    </row>
    <row r="208" spans="1:18" ht="15.6">
      <c r="A208" s="1" t="s">
        <v>24</v>
      </c>
      <c r="B208" s="94" t="s">
        <v>11</v>
      </c>
      <c r="C208" s="13">
        <v>8</v>
      </c>
      <c r="D208" s="13"/>
      <c r="E208" s="52" t="str">
        <f t="shared" si="9"/>
        <v>B</v>
      </c>
      <c r="F208" s="13">
        <v>21</v>
      </c>
      <c r="G208" s="13">
        <v>1</v>
      </c>
      <c r="H208" s="13">
        <v>7</v>
      </c>
      <c r="I208" s="18">
        <v>6759.1439</v>
      </c>
      <c r="J208" s="18">
        <v>1</v>
      </c>
      <c r="K208" s="18">
        <v>1</v>
      </c>
      <c r="L208" s="18">
        <v>1</v>
      </c>
      <c r="M208" s="18">
        <v>0</v>
      </c>
      <c r="N208" s="13" t="str">
        <f t="shared" si="10"/>
        <v>Go</v>
      </c>
      <c r="O208" s="13" t="str">
        <f t="shared" si="11"/>
        <v>0</v>
      </c>
      <c r="P208" s="13" t="s">
        <v>38</v>
      </c>
      <c r="Q208" s="13" t="s">
        <v>17</v>
      </c>
      <c r="R208">
        <v>1052</v>
      </c>
    </row>
    <row r="209" spans="1:18" ht="15.6">
      <c r="A209" s="1" t="s">
        <v>24</v>
      </c>
      <c r="B209" s="94" t="s">
        <v>11</v>
      </c>
      <c r="C209" s="13">
        <v>8</v>
      </c>
      <c r="D209" s="13"/>
      <c r="E209" s="52" t="str">
        <f t="shared" si="9"/>
        <v>B</v>
      </c>
      <c r="F209" s="13">
        <v>21</v>
      </c>
      <c r="G209" s="13">
        <v>1</v>
      </c>
      <c r="H209" s="13">
        <v>9</v>
      </c>
      <c r="I209" s="18">
        <v>22794.4264</v>
      </c>
      <c r="J209" s="18">
        <v>0</v>
      </c>
      <c r="K209" s="18">
        <v>1</v>
      </c>
      <c r="L209" s="18">
        <v>0</v>
      </c>
      <c r="M209" s="18">
        <v>0</v>
      </c>
      <c r="N209" s="13" t="str">
        <f t="shared" si="10"/>
        <v>Go</v>
      </c>
      <c r="O209" s="13" t="str">
        <f t="shared" si="11"/>
        <v>0</v>
      </c>
      <c r="P209" s="13" t="s">
        <v>38</v>
      </c>
      <c r="Q209" s="13" t="s">
        <v>17</v>
      </c>
      <c r="R209">
        <v>1052</v>
      </c>
    </row>
    <row r="210" spans="1:18" ht="15.6">
      <c r="A210" s="1" t="s">
        <v>24</v>
      </c>
      <c r="B210" s="94" t="s">
        <v>11</v>
      </c>
      <c r="C210" s="13">
        <v>8</v>
      </c>
      <c r="D210" s="13"/>
      <c r="E210" s="52" t="str">
        <f t="shared" si="9"/>
        <v>B</v>
      </c>
      <c r="F210" s="13">
        <v>21</v>
      </c>
      <c r="G210" s="13">
        <v>1</v>
      </c>
      <c r="H210" s="13">
        <v>10</v>
      </c>
      <c r="I210" s="18">
        <v>4694.1986999999999</v>
      </c>
      <c r="J210" s="18">
        <v>1</v>
      </c>
      <c r="K210" s="18">
        <v>1</v>
      </c>
      <c r="L210" s="18">
        <v>1</v>
      </c>
      <c r="M210" s="18">
        <v>0</v>
      </c>
      <c r="N210" s="13" t="str">
        <f t="shared" si="10"/>
        <v>Go</v>
      </c>
      <c r="O210" s="13" t="str">
        <f t="shared" si="11"/>
        <v>0</v>
      </c>
      <c r="P210" s="13" t="s">
        <v>38</v>
      </c>
      <c r="Q210" s="13" t="s">
        <v>17</v>
      </c>
      <c r="R210">
        <v>1052</v>
      </c>
    </row>
    <row r="211" spans="1:18" ht="15.6">
      <c r="A211" s="1" t="s">
        <v>24</v>
      </c>
      <c r="B211" s="94" t="s">
        <v>11</v>
      </c>
      <c r="C211" s="13">
        <v>8</v>
      </c>
      <c r="D211" s="13"/>
      <c r="E211" s="52" t="str">
        <f t="shared" si="9"/>
        <v>B</v>
      </c>
      <c r="F211" s="13">
        <v>21</v>
      </c>
      <c r="G211" s="13">
        <v>1</v>
      </c>
      <c r="H211" s="13">
        <v>11</v>
      </c>
      <c r="I211" s="18">
        <v>16732.246800000001</v>
      </c>
      <c r="J211" s="18">
        <v>1</v>
      </c>
      <c r="K211" s="18">
        <v>1</v>
      </c>
      <c r="L211" s="18">
        <v>0</v>
      </c>
      <c r="M211" s="18">
        <v>0</v>
      </c>
      <c r="N211" s="13" t="str">
        <f t="shared" si="10"/>
        <v>Go</v>
      </c>
      <c r="O211" s="13" t="str">
        <f t="shared" si="11"/>
        <v>0</v>
      </c>
      <c r="P211" s="13" t="s">
        <v>38</v>
      </c>
      <c r="Q211" s="13" t="s">
        <v>17</v>
      </c>
      <c r="R211">
        <v>1052</v>
      </c>
    </row>
    <row r="212" spans="1:18" ht="15.6">
      <c r="A212" s="1" t="s">
        <v>24</v>
      </c>
      <c r="B212" s="94" t="s">
        <v>11</v>
      </c>
      <c r="C212" s="13">
        <v>8</v>
      </c>
      <c r="D212" s="13"/>
      <c r="E212" s="52" t="str">
        <f t="shared" si="9"/>
        <v>B</v>
      </c>
      <c r="F212" s="13">
        <v>21</v>
      </c>
      <c r="G212" s="13">
        <v>1</v>
      </c>
      <c r="H212" s="13">
        <v>12</v>
      </c>
      <c r="I212" s="18">
        <v>16058.612499999999</v>
      </c>
      <c r="J212" s="18">
        <v>0</v>
      </c>
      <c r="K212" s="18">
        <v>1</v>
      </c>
      <c r="L212" s="18">
        <v>0</v>
      </c>
      <c r="M212" s="18">
        <v>0</v>
      </c>
      <c r="N212" s="13" t="str">
        <f t="shared" si="10"/>
        <v>Go</v>
      </c>
      <c r="O212" s="13" t="str">
        <f t="shared" si="11"/>
        <v>0</v>
      </c>
      <c r="P212" s="13" t="s">
        <v>38</v>
      </c>
      <c r="Q212" s="13" t="s">
        <v>17</v>
      </c>
      <c r="R212">
        <v>1052</v>
      </c>
    </row>
    <row r="213" spans="1:18" ht="15.6">
      <c r="A213" s="1" t="s">
        <v>24</v>
      </c>
      <c r="B213" s="94" t="s">
        <v>11</v>
      </c>
      <c r="C213" s="13">
        <v>8</v>
      </c>
      <c r="D213" s="13"/>
      <c r="E213" s="52" t="str">
        <f t="shared" si="9"/>
        <v>B</v>
      </c>
      <c r="F213" s="13">
        <v>21</v>
      </c>
      <c r="G213" s="13">
        <v>1</v>
      </c>
      <c r="H213" s="13">
        <v>13</v>
      </c>
      <c r="I213" s="18">
        <v>32148.371800000001</v>
      </c>
      <c r="J213" s="18">
        <v>1</v>
      </c>
      <c r="K213" s="18">
        <v>1</v>
      </c>
      <c r="L213" s="18">
        <v>0</v>
      </c>
      <c r="M213" s="18">
        <v>0</v>
      </c>
      <c r="N213" s="13" t="str">
        <f t="shared" si="10"/>
        <v>Go</v>
      </c>
      <c r="O213" s="13" t="str">
        <f t="shared" si="11"/>
        <v>0</v>
      </c>
      <c r="P213" s="13" t="s">
        <v>38</v>
      </c>
      <c r="Q213" s="13" t="s">
        <v>17</v>
      </c>
      <c r="R213">
        <v>1052</v>
      </c>
    </row>
    <row r="214" spans="1:18" ht="15.6">
      <c r="A214" s="1" t="s">
        <v>24</v>
      </c>
      <c r="B214" s="94" t="s">
        <v>11</v>
      </c>
      <c r="C214" s="13">
        <v>8</v>
      </c>
      <c r="D214" s="13"/>
      <c r="E214" s="52" t="str">
        <f t="shared" si="9"/>
        <v>B</v>
      </c>
      <c r="F214" s="13">
        <v>21</v>
      </c>
      <c r="G214" s="13">
        <v>1</v>
      </c>
      <c r="H214" s="13">
        <v>14</v>
      </c>
      <c r="I214" s="18">
        <v>2095.1</v>
      </c>
      <c r="J214" s="18">
        <v>1</v>
      </c>
      <c r="K214" s="18">
        <v>1</v>
      </c>
      <c r="L214" s="18">
        <v>1</v>
      </c>
      <c r="M214" s="18">
        <v>0</v>
      </c>
      <c r="N214" s="13" t="str">
        <f t="shared" si="10"/>
        <v>Go</v>
      </c>
      <c r="O214" s="13" t="str">
        <f t="shared" si="11"/>
        <v>0</v>
      </c>
      <c r="P214" s="13" t="s">
        <v>38</v>
      </c>
      <c r="Q214" s="13" t="s">
        <v>17</v>
      </c>
      <c r="R214">
        <v>1052</v>
      </c>
    </row>
    <row r="215" spans="1:18" ht="15.6">
      <c r="A215" s="1" t="s">
        <v>24</v>
      </c>
      <c r="B215" s="94" t="s">
        <v>11</v>
      </c>
      <c r="C215" s="13">
        <v>8</v>
      </c>
      <c r="D215" s="13"/>
      <c r="E215" s="52" t="str">
        <f t="shared" si="9"/>
        <v>B</v>
      </c>
      <c r="F215" s="13">
        <v>21</v>
      </c>
      <c r="G215" s="13">
        <v>1</v>
      </c>
      <c r="H215" s="13">
        <v>17</v>
      </c>
      <c r="I215" s="18">
        <v>6259.5</v>
      </c>
      <c r="J215" s="18">
        <v>5</v>
      </c>
      <c r="K215" s="18">
        <v>1</v>
      </c>
      <c r="L215" s="18">
        <v>1</v>
      </c>
      <c r="M215" s="18">
        <v>0</v>
      </c>
      <c r="N215" s="13" t="str">
        <f t="shared" si="10"/>
        <v>Go</v>
      </c>
      <c r="O215" s="13" t="str">
        <f t="shared" si="11"/>
        <v>0</v>
      </c>
      <c r="P215" s="13" t="s">
        <v>38</v>
      </c>
      <c r="Q215" s="13" t="s">
        <v>17</v>
      </c>
      <c r="R215">
        <v>1052</v>
      </c>
    </row>
    <row r="216" spans="1:18" ht="15.6">
      <c r="A216" s="1" t="s">
        <v>24</v>
      </c>
      <c r="B216" s="94" t="s">
        <v>11</v>
      </c>
      <c r="C216" s="13">
        <v>8</v>
      </c>
      <c r="D216" s="13"/>
      <c r="E216" s="52" t="str">
        <f t="shared" si="9"/>
        <v>B</v>
      </c>
      <c r="F216" s="13">
        <v>21</v>
      </c>
      <c r="G216" s="13">
        <v>1</v>
      </c>
      <c r="H216" s="13">
        <v>18</v>
      </c>
      <c r="I216" s="18">
        <v>1145.6352999999999</v>
      </c>
      <c r="J216" s="18">
        <v>1</v>
      </c>
      <c r="K216" s="18">
        <v>1</v>
      </c>
      <c r="L216" s="18">
        <v>1</v>
      </c>
      <c r="M216" s="18">
        <v>0</v>
      </c>
      <c r="N216" s="13" t="str">
        <f t="shared" si="10"/>
        <v>Go</v>
      </c>
      <c r="O216" s="13" t="str">
        <f t="shared" si="11"/>
        <v>0</v>
      </c>
      <c r="P216" s="13" t="s">
        <v>38</v>
      </c>
      <c r="Q216" s="13" t="s">
        <v>17</v>
      </c>
      <c r="R216">
        <v>1052</v>
      </c>
    </row>
    <row r="217" spans="1:18" ht="15.6">
      <c r="A217" s="1" t="s">
        <v>24</v>
      </c>
      <c r="B217" s="94" t="s">
        <v>11</v>
      </c>
      <c r="C217" s="13">
        <v>8</v>
      </c>
      <c r="D217" s="13"/>
      <c r="E217" s="52" t="str">
        <f t="shared" si="9"/>
        <v>B</v>
      </c>
      <c r="F217" s="13">
        <v>21</v>
      </c>
      <c r="G217" s="13">
        <v>1</v>
      </c>
      <c r="H217" s="13">
        <v>19</v>
      </c>
      <c r="I217" s="18">
        <v>1133.9190000000001</v>
      </c>
      <c r="J217" s="18">
        <v>1</v>
      </c>
      <c r="K217" s="18">
        <v>1</v>
      </c>
      <c r="L217" s="18">
        <v>1</v>
      </c>
      <c r="M217" s="18">
        <v>0</v>
      </c>
      <c r="N217" s="13" t="str">
        <f t="shared" si="10"/>
        <v>Go</v>
      </c>
      <c r="O217" s="13" t="str">
        <f t="shared" si="11"/>
        <v>0</v>
      </c>
      <c r="P217" s="13" t="s">
        <v>38</v>
      </c>
      <c r="Q217" s="13" t="s">
        <v>17</v>
      </c>
      <c r="R217">
        <v>1052</v>
      </c>
    </row>
    <row r="218" spans="1:18" ht="15.6">
      <c r="A218" s="1" t="s">
        <v>24</v>
      </c>
      <c r="B218" s="94" t="s">
        <v>11</v>
      </c>
      <c r="C218" s="13">
        <v>8</v>
      </c>
      <c r="D218" s="13"/>
      <c r="E218" s="52" t="str">
        <f t="shared" si="9"/>
        <v>B</v>
      </c>
      <c r="F218" s="13">
        <v>21</v>
      </c>
      <c r="G218" s="13">
        <v>1</v>
      </c>
      <c r="H218" s="13">
        <v>20</v>
      </c>
      <c r="I218" s="18">
        <v>2796.1826000000001</v>
      </c>
      <c r="J218" s="18">
        <v>2</v>
      </c>
      <c r="K218" s="18">
        <v>1</v>
      </c>
      <c r="L218" s="18">
        <v>1</v>
      </c>
      <c r="M218" s="18">
        <v>0</v>
      </c>
      <c r="N218" s="13" t="str">
        <f t="shared" si="10"/>
        <v>Go</v>
      </c>
      <c r="O218" s="13" t="str">
        <f t="shared" si="11"/>
        <v>0</v>
      </c>
      <c r="P218" s="13" t="s">
        <v>38</v>
      </c>
      <c r="Q218" s="13" t="s">
        <v>17</v>
      </c>
      <c r="R218">
        <v>1052</v>
      </c>
    </row>
    <row r="219" spans="1:18" ht="15.6">
      <c r="A219" s="1" t="s">
        <v>24</v>
      </c>
      <c r="B219" s="94" t="s">
        <v>11</v>
      </c>
      <c r="C219" s="13">
        <v>8</v>
      </c>
      <c r="D219" s="13"/>
      <c r="E219" s="52" t="str">
        <f t="shared" si="9"/>
        <v>B</v>
      </c>
      <c r="F219" s="13">
        <v>21</v>
      </c>
      <c r="G219" s="13">
        <v>1</v>
      </c>
      <c r="H219" s="13">
        <v>22</v>
      </c>
      <c r="I219" s="18">
        <v>1095.9894999999999</v>
      </c>
      <c r="J219" s="18">
        <v>1</v>
      </c>
      <c r="K219" s="18">
        <v>1</v>
      </c>
      <c r="L219" s="18">
        <v>1</v>
      </c>
      <c r="M219" s="18">
        <v>0</v>
      </c>
      <c r="N219" s="13" t="str">
        <f t="shared" si="10"/>
        <v>Go</v>
      </c>
      <c r="O219" s="13" t="str">
        <f t="shared" si="11"/>
        <v>0</v>
      </c>
      <c r="P219" s="13" t="s">
        <v>38</v>
      </c>
      <c r="Q219" s="13" t="s">
        <v>17</v>
      </c>
      <c r="R219">
        <v>1052</v>
      </c>
    </row>
    <row r="220" spans="1:18" ht="15.6">
      <c r="A220" s="1" t="s">
        <v>24</v>
      </c>
      <c r="B220" s="94" t="s">
        <v>11</v>
      </c>
      <c r="C220" s="13">
        <v>8</v>
      </c>
      <c r="D220" s="13"/>
      <c r="E220" s="52" t="str">
        <f t="shared" si="9"/>
        <v>B</v>
      </c>
      <c r="F220" s="13">
        <v>21</v>
      </c>
      <c r="G220" s="13">
        <v>1</v>
      </c>
      <c r="H220" s="13">
        <v>23</v>
      </c>
      <c r="I220" s="18">
        <v>17181.1983</v>
      </c>
      <c r="J220" s="18">
        <v>3</v>
      </c>
      <c r="K220" s="18">
        <v>1</v>
      </c>
      <c r="L220" s="18">
        <v>0</v>
      </c>
      <c r="M220" s="18">
        <v>0</v>
      </c>
      <c r="N220" s="13" t="str">
        <f t="shared" si="10"/>
        <v>Go</v>
      </c>
      <c r="O220" s="13" t="str">
        <f t="shared" si="11"/>
        <v>0</v>
      </c>
      <c r="P220" s="13" t="s">
        <v>38</v>
      </c>
      <c r="Q220" s="13" t="s">
        <v>17</v>
      </c>
      <c r="R220">
        <v>1052</v>
      </c>
    </row>
    <row r="221" spans="1:18" ht="15.6">
      <c r="A221" s="1" t="s">
        <v>24</v>
      </c>
      <c r="B221" s="94" t="s">
        <v>11</v>
      </c>
      <c r="C221" s="13">
        <v>8</v>
      </c>
      <c r="D221" s="13"/>
      <c r="E221" s="52" t="str">
        <f t="shared" si="9"/>
        <v>B</v>
      </c>
      <c r="F221" s="13">
        <v>21</v>
      </c>
      <c r="G221" s="13">
        <v>1</v>
      </c>
      <c r="H221" s="13">
        <v>25</v>
      </c>
      <c r="I221" s="18">
        <v>28543.174599999998</v>
      </c>
      <c r="J221" s="18">
        <v>0</v>
      </c>
      <c r="K221" s="18">
        <v>1</v>
      </c>
      <c r="L221" s="18">
        <v>0</v>
      </c>
      <c r="M221" s="18">
        <v>0</v>
      </c>
      <c r="N221" s="13" t="str">
        <f t="shared" si="10"/>
        <v>Go</v>
      </c>
      <c r="O221" s="13" t="str">
        <f t="shared" si="11"/>
        <v>0</v>
      </c>
      <c r="P221" s="13" t="s">
        <v>38</v>
      </c>
      <c r="Q221" s="13" t="s">
        <v>17</v>
      </c>
      <c r="R221">
        <v>1052</v>
      </c>
    </row>
    <row r="222" spans="1:18" ht="15.6">
      <c r="A222" s="1" t="s">
        <v>24</v>
      </c>
      <c r="B222" s="94" t="s">
        <v>11</v>
      </c>
      <c r="C222" s="13">
        <v>8</v>
      </c>
      <c r="D222" s="13"/>
      <c r="E222" s="52" t="str">
        <f t="shared" si="9"/>
        <v>B</v>
      </c>
      <c r="F222" s="13">
        <v>21</v>
      </c>
      <c r="G222" s="13">
        <v>1</v>
      </c>
      <c r="H222" s="13">
        <v>26</v>
      </c>
      <c r="I222" s="18">
        <v>1654.8536999999999</v>
      </c>
      <c r="J222" s="18">
        <v>1</v>
      </c>
      <c r="K222" s="18">
        <v>1</v>
      </c>
      <c r="L222" s="18">
        <v>1</v>
      </c>
      <c r="M222" s="18">
        <v>0</v>
      </c>
      <c r="N222" s="13" t="str">
        <f t="shared" si="10"/>
        <v>Go</v>
      </c>
      <c r="O222" s="13" t="str">
        <f t="shared" si="11"/>
        <v>0</v>
      </c>
      <c r="P222" s="13" t="s">
        <v>38</v>
      </c>
      <c r="Q222" s="13" t="s">
        <v>17</v>
      </c>
      <c r="R222">
        <v>1052</v>
      </c>
    </row>
    <row r="223" spans="1:18" ht="15.6">
      <c r="A223" s="1" t="s">
        <v>24</v>
      </c>
      <c r="B223" s="94" t="s">
        <v>11</v>
      </c>
      <c r="C223" s="13">
        <v>8</v>
      </c>
      <c r="D223" s="13"/>
      <c r="E223" s="52" t="str">
        <f t="shared" si="9"/>
        <v>B</v>
      </c>
      <c r="F223" s="13">
        <v>21</v>
      </c>
      <c r="G223" s="13">
        <v>1</v>
      </c>
      <c r="H223" s="13">
        <v>27</v>
      </c>
      <c r="I223" s="18">
        <v>271725.00300000003</v>
      </c>
      <c r="J223" s="18">
        <v>4</v>
      </c>
      <c r="K223" s="18">
        <v>1</v>
      </c>
      <c r="L223" s="18">
        <v>0</v>
      </c>
      <c r="M223" s="18">
        <v>0</v>
      </c>
      <c r="N223" s="13" t="str">
        <f t="shared" si="10"/>
        <v>Go</v>
      </c>
      <c r="O223" s="13" t="str">
        <f t="shared" si="11"/>
        <v>0</v>
      </c>
      <c r="P223" s="13" t="s">
        <v>38</v>
      </c>
      <c r="Q223" s="13" t="s">
        <v>17</v>
      </c>
      <c r="R223">
        <v>1052</v>
      </c>
    </row>
    <row r="224" spans="1:18" ht="15.6">
      <c r="A224" s="1" t="s">
        <v>24</v>
      </c>
      <c r="B224" s="94" t="s">
        <v>11</v>
      </c>
      <c r="C224" s="13">
        <v>8</v>
      </c>
      <c r="D224" s="13"/>
      <c r="E224" s="52" t="str">
        <f t="shared" si="9"/>
        <v>B</v>
      </c>
      <c r="F224" s="13">
        <v>21</v>
      </c>
      <c r="G224" s="13">
        <v>1</v>
      </c>
      <c r="H224" s="13">
        <v>28</v>
      </c>
      <c r="I224" s="18">
        <v>6548.8063000000002</v>
      </c>
      <c r="J224" s="18">
        <v>3</v>
      </c>
      <c r="K224" s="18">
        <v>1</v>
      </c>
      <c r="L224" s="18">
        <v>1</v>
      </c>
      <c r="M224" s="18">
        <v>0</v>
      </c>
      <c r="N224" s="13" t="str">
        <f t="shared" si="10"/>
        <v>Go</v>
      </c>
      <c r="O224" s="13" t="str">
        <f t="shared" si="11"/>
        <v>0</v>
      </c>
      <c r="P224" s="13" t="s">
        <v>38</v>
      </c>
      <c r="Q224" s="13" t="s">
        <v>17</v>
      </c>
      <c r="R224">
        <v>1052</v>
      </c>
    </row>
    <row r="225" spans="1:18" ht="15.6">
      <c r="A225" s="1" t="s">
        <v>24</v>
      </c>
      <c r="B225" s="94" t="s">
        <v>11</v>
      </c>
      <c r="C225" s="13">
        <v>8</v>
      </c>
      <c r="D225" s="13"/>
      <c r="E225" s="52" t="str">
        <f t="shared" si="9"/>
        <v>B</v>
      </c>
      <c r="F225" s="13">
        <v>21</v>
      </c>
      <c r="G225" s="13">
        <v>1</v>
      </c>
      <c r="H225" s="13">
        <v>30</v>
      </c>
      <c r="I225" s="18">
        <v>29740.157800000001</v>
      </c>
      <c r="J225" s="18">
        <v>0</v>
      </c>
      <c r="K225" s="18">
        <v>1</v>
      </c>
      <c r="L225" s="18">
        <v>0</v>
      </c>
      <c r="M225" s="18">
        <v>0</v>
      </c>
      <c r="N225" s="13" t="str">
        <f t="shared" si="10"/>
        <v>Go</v>
      </c>
      <c r="O225" s="13" t="str">
        <f t="shared" si="11"/>
        <v>0</v>
      </c>
      <c r="P225" s="13" t="s">
        <v>38</v>
      </c>
      <c r="Q225" s="13" t="s">
        <v>17</v>
      </c>
      <c r="R225">
        <v>1052</v>
      </c>
    </row>
    <row r="226" spans="1:18" ht="15.6">
      <c r="A226" s="1" t="s">
        <v>24</v>
      </c>
      <c r="B226" s="94" t="s">
        <v>11</v>
      </c>
      <c r="C226" s="13">
        <v>8</v>
      </c>
      <c r="D226" s="13"/>
      <c r="E226" s="52" t="str">
        <f t="shared" si="9"/>
        <v>B</v>
      </c>
      <c r="F226" s="13">
        <v>21</v>
      </c>
      <c r="G226" s="13">
        <v>1</v>
      </c>
      <c r="H226" s="13">
        <v>31</v>
      </c>
      <c r="I226" s="18">
        <v>17701.692200000001</v>
      </c>
      <c r="J226" s="18">
        <v>0</v>
      </c>
      <c r="K226" s="18">
        <v>1</v>
      </c>
      <c r="L226" s="18">
        <v>0</v>
      </c>
      <c r="M226" s="18">
        <v>0</v>
      </c>
      <c r="N226" s="13" t="str">
        <f t="shared" si="10"/>
        <v>Go</v>
      </c>
      <c r="O226" s="13" t="str">
        <f t="shared" si="11"/>
        <v>0</v>
      </c>
      <c r="P226" s="13" t="s">
        <v>38</v>
      </c>
      <c r="Q226" s="13" t="s">
        <v>17</v>
      </c>
      <c r="R226">
        <v>1052</v>
      </c>
    </row>
    <row r="227" spans="1:18" ht="15.6">
      <c r="A227" s="1" t="s">
        <v>24</v>
      </c>
      <c r="B227" s="94" t="s">
        <v>11</v>
      </c>
      <c r="C227" s="13">
        <v>8</v>
      </c>
      <c r="D227" s="13"/>
      <c r="E227" s="52" t="str">
        <f t="shared" si="9"/>
        <v>B</v>
      </c>
      <c r="F227" s="13">
        <v>21</v>
      </c>
      <c r="G227" s="13">
        <v>1</v>
      </c>
      <c r="H227" s="13">
        <v>32</v>
      </c>
      <c r="I227" s="18">
        <v>104005.8184</v>
      </c>
      <c r="J227" s="18">
        <v>0</v>
      </c>
      <c r="K227" s="18">
        <v>1</v>
      </c>
      <c r="L227" s="18">
        <v>0</v>
      </c>
      <c r="M227" s="18">
        <v>0</v>
      </c>
      <c r="N227" s="13" t="str">
        <f t="shared" si="10"/>
        <v>Go</v>
      </c>
      <c r="O227" s="13" t="str">
        <f t="shared" si="11"/>
        <v>0</v>
      </c>
      <c r="P227" s="13" t="s">
        <v>38</v>
      </c>
      <c r="Q227" s="13" t="s">
        <v>17</v>
      </c>
      <c r="R227">
        <v>1052</v>
      </c>
    </row>
    <row r="228" spans="1:18" ht="15.6">
      <c r="A228" s="1" t="s">
        <v>24</v>
      </c>
      <c r="B228" s="94" t="s">
        <v>11</v>
      </c>
      <c r="C228" s="13">
        <v>8</v>
      </c>
      <c r="D228" s="13"/>
      <c r="E228" s="52" t="str">
        <f t="shared" si="9"/>
        <v>B</v>
      </c>
      <c r="F228" s="13">
        <v>21</v>
      </c>
      <c r="G228" s="13">
        <v>1</v>
      </c>
      <c r="H228" s="13">
        <v>34</v>
      </c>
      <c r="I228" s="18">
        <v>4726.9701999999997</v>
      </c>
      <c r="J228" s="18">
        <v>3</v>
      </c>
      <c r="K228" s="18">
        <v>1</v>
      </c>
      <c r="L228" s="18">
        <v>1</v>
      </c>
      <c r="M228" s="18">
        <v>0</v>
      </c>
      <c r="N228" s="13" t="str">
        <f t="shared" si="10"/>
        <v>Go</v>
      </c>
      <c r="O228" s="13" t="str">
        <f t="shared" si="11"/>
        <v>0</v>
      </c>
      <c r="P228" s="13" t="s">
        <v>38</v>
      </c>
      <c r="Q228" s="13" t="s">
        <v>17</v>
      </c>
      <c r="R228">
        <v>1052</v>
      </c>
    </row>
    <row r="229" spans="1:18" ht="15.6">
      <c r="A229" s="1" t="s">
        <v>24</v>
      </c>
      <c r="B229" s="94" t="s">
        <v>11</v>
      </c>
      <c r="C229" s="13">
        <v>8</v>
      </c>
      <c r="D229" s="13"/>
      <c r="E229" s="52" t="str">
        <f t="shared" si="9"/>
        <v>B</v>
      </c>
      <c r="F229" s="13">
        <v>21</v>
      </c>
      <c r="G229" s="13">
        <v>1</v>
      </c>
      <c r="H229" s="13">
        <v>35</v>
      </c>
      <c r="I229" s="18">
        <v>878.721</v>
      </c>
      <c r="J229" s="18">
        <v>1</v>
      </c>
      <c r="K229" s="18">
        <v>1</v>
      </c>
      <c r="L229" s="18">
        <v>1</v>
      </c>
      <c r="M229" s="18">
        <v>0</v>
      </c>
      <c r="N229" s="13" t="str">
        <f t="shared" si="10"/>
        <v>Go</v>
      </c>
      <c r="O229" s="13" t="str">
        <f t="shared" si="11"/>
        <v>0</v>
      </c>
      <c r="P229" s="13" t="s">
        <v>38</v>
      </c>
      <c r="Q229" s="13" t="s">
        <v>17</v>
      </c>
      <c r="R229">
        <v>1052</v>
      </c>
    </row>
    <row r="230" spans="1:18" ht="15.6">
      <c r="A230" s="1" t="s">
        <v>24</v>
      </c>
      <c r="B230" s="94" t="s">
        <v>11</v>
      </c>
      <c r="C230" s="13">
        <v>8</v>
      </c>
      <c r="D230" s="13"/>
      <c r="E230" s="52" t="str">
        <f t="shared" si="9"/>
        <v>B</v>
      </c>
      <c r="F230" s="13">
        <v>21</v>
      </c>
      <c r="G230" s="13">
        <v>1</v>
      </c>
      <c r="H230" s="13">
        <v>36</v>
      </c>
      <c r="I230" s="18">
        <v>19390.533800000001</v>
      </c>
      <c r="J230" s="18">
        <v>0</v>
      </c>
      <c r="K230" s="18">
        <v>1</v>
      </c>
      <c r="L230" s="18">
        <v>0</v>
      </c>
      <c r="M230" s="18">
        <v>0</v>
      </c>
      <c r="N230" s="13" t="str">
        <f t="shared" si="10"/>
        <v>Go</v>
      </c>
      <c r="O230" s="13" t="str">
        <f t="shared" si="11"/>
        <v>0</v>
      </c>
      <c r="P230" s="13" t="s">
        <v>38</v>
      </c>
      <c r="Q230" s="13" t="s">
        <v>17</v>
      </c>
      <c r="R230">
        <v>1052</v>
      </c>
    </row>
    <row r="231" spans="1:18" ht="15.6">
      <c r="A231" s="1" t="s">
        <v>24</v>
      </c>
      <c r="B231" s="94" t="s">
        <v>11</v>
      </c>
      <c r="C231" s="13">
        <v>8</v>
      </c>
      <c r="D231" s="13"/>
      <c r="E231" s="52" t="str">
        <f t="shared" si="9"/>
        <v>B</v>
      </c>
      <c r="F231" s="13">
        <v>21</v>
      </c>
      <c r="G231" s="13">
        <v>1</v>
      </c>
      <c r="H231" s="13">
        <v>38</v>
      </c>
      <c r="I231" s="13"/>
      <c r="J231" s="13"/>
      <c r="K231" s="13"/>
      <c r="L231" s="13"/>
      <c r="M231" s="13"/>
      <c r="N231" s="13" t="str">
        <f t="shared" si="10"/>
        <v>Go</v>
      </c>
      <c r="O231" s="13" t="str">
        <f t="shared" si="11"/>
        <v>1</v>
      </c>
      <c r="P231" s="13" t="s">
        <v>38</v>
      </c>
      <c r="Q231" s="13" t="s">
        <v>17</v>
      </c>
      <c r="R231">
        <v>1052</v>
      </c>
    </row>
    <row r="232" spans="1:18" ht="15.6">
      <c r="A232" s="1" t="s">
        <v>24</v>
      </c>
      <c r="B232" s="94" t="s">
        <v>11</v>
      </c>
      <c r="C232" s="13">
        <v>8</v>
      </c>
      <c r="D232" s="13"/>
      <c r="E232" s="52" t="str">
        <f t="shared" si="9"/>
        <v>B</v>
      </c>
      <c r="F232" s="13">
        <v>21</v>
      </c>
      <c r="G232" s="13">
        <v>1</v>
      </c>
      <c r="H232" s="13">
        <v>39</v>
      </c>
      <c r="I232" s="13"/>
      <c r="J232" s="13"/>
      <c r="K232" s="13"/>
      <c r="L232" s="13"/>
      <c r="M232" s="13"/>
      <c r="N232" s="13" t="str">
        <f t="shared" si="10"/>
        <v>Go</v>
      </c>
      <c r="O232" s="13" t="str">
        <f t="shared" si="11"/>
        <v>1</v>
      </c>
      <c r="P232" s="13" t="s">
        <v>38</v>
      </c>
      <c r="Q232" s="13" t="s">
        <v>17</v>
      </c>
      <c r="R232">
        <v>1052</v>
      </c>
    </row>
    <row r="233" spans="1:18" ht="15.6">
      <c r="A233" s="1" t="s">
        <v>24</v>
      </c>
      <c r="B233" s="94" t="s">
        <v>11</v>
      </c>
      <c r="C233" s="13">
        <v>8</v>
      </c>
      <c r="D233" s="13"/>
      <c r="E233" s="52" t="str">
        <f t="shared" si="9"/>
        <v>B</v>
      </c>
      <c r="F233" s="13">
        <v>21</v>
      </c>
      <c r="G233" s="13">
        <v>1</v>
      </c>
      <c r="H233" s="13">
        <v>40</v>
      </c>
      <c r="I233" s="13"/>
      <c r="J233" s="13"/>
      <c r="K233" s="13"/>
      <c r="L233" s="13"/>
      <c r="M233" s="13"/>
      <c r="N233" s="13" t="str">
        <f t="shared" si="10"/>
        <v>Go</v>
      </c>
      <c r="O233" s="13" t="str">
        <f t="shared" si="11"/>
        <v>1</v>
      </c>
      <c r="P233" s="13" t="s">
        <v>38</v>
      </c>
      <c r="Q233" s="13" t="s">
        <v>17</v>
      </c>
      <c r="R233">
        <v>1052</v>
      </c>
    </row>
    <row r="234" spans="1:18" ht="15.6">
      <c r="A234" s="1" t="s">
        <v>24</v>
      </c>
      <c r="B234" s="94" t="s">
        <v>11</v>
      </c>
      <c r="C234" s="13">
        <v>8</v>
      </c>
      <c r="D234" s="13"/>
      <c r="E234" s="52" t="str">
        <f t="shared" si="9"/>
        <v>B</v>
      </c>
      <c r="F234" s="13">
        <v>21</v>
      </c>
      <c r="G234" s="13">
        <v>1</v>
      </c>
      <c r="H234" s="13">
        <v>8</v>
      </c>
      <c r="I234" s="18">
        <v>2382.0513000000001</v>
      </c>
      <c r="J234" s="18">
        <v>0</v>
      </c>
      <c r="K234" s="18">
        <v>1</v>
      </c>
      <c r="L234" s="18">
        <v>1</v>
      </c>
      <c r="M234" s="18">
        <v>1</v>
      </c>
      <c r="N234" s="13" t="str">
        <f t="shared" si="10"/>
        <v>NoGo</v>
      </c>
      <c r="O234" t="str">
        <f t="shared" si="11"/>
        <v>0</v>
      </c>
      <c r="P234" s="13" t="s">
        <v>38</v>
      </c>
      <c r="Q234" s="13" t="s">
        <v>17</v>
      </c>
      <c r="R234">
        <v>1052</v>
      </c>
    </row>
    <row r="235" spans="1:18" ht="15.6">
      <c r="A235" s="1" t="s">
        <v>24</v>
      </c>
      <c r="B235" s="94" t="s">
        <v>11</v>
      </c>
      <c r="C235" s="13">
        <v>8</v>
      </c>
      <c r="D235" s="13"/>
      <c r="E235" s="52" t="str">
        <f t="shared" si="9"/>
        <v>B</v>
      </c>
      <c r="F235" s="13">
        <v>21</v>
      </c>
      <c r="G235" s="13">
        <v>1</v>
      </c>
      <c r="H235" s="13">
        <v>15</v>
      </c>
      <c r="I235" s="18">
        <v>3632.9679000000001</v>
      </c>
      <c r="J235" s="18">
        <v>1</v>
      </c>
      <c r="K235" s="18">
        <v>0</v>
      </c>
      <c r="L235" s="18">
        <v>1</v>
      </c>
      <c r="M235" s="18">
        <v>1</v>
      </c>
      <c r="N235" s="13" t="str">
        <f t="shared" si="10"/>
        <v>NoGo</v>
      </c>
      <c r="O235" t="str">
        <f t="shared" si="11"/>
        <v>1</v>
      </c>
      <c r="P235" s="13" t="s">
        <v>38</v>
      </c>
      <c r="Q235" s="13" t="s">
        <v>17</v>
      </c>
      <c r="R235">
        <v>1052</v>
      </c>
    </row>
    <row r="236" spans="1:18" ht="15.6">
      <c r="A236" s="1" t="s">
        <v>24</v>
      </c>
      <c r="B236" s="94" t="s">
        <v>11</v>
      </c>
      <c r="C236" s="13">
        <v>8</v>
      </c>
      <c r="D236" s="13"/>
      <c r="E236" s="52" t="str">
        <f t="shared" si="9"/>
        <v>B</v>
      </c>
      <c r="F236" s="13">
        <v>21</v>
      </c>
      <c r="G236" s="13">
        <v>1</v>
      </c>
      <c r="H236" s="13">
        <v>16</v>
      </c>
      <c r="I236" s="18">
        <v>2377.2201</v>
      </c>
      <c r="J236" s="18">
        <v>1</v>
      </c>
      <c r="K236" s="18">
        <v>0</v>
      </c>
      <c r="L236" s="18">
        <v>1</v>
      </c>
      <c r="M236" s="18">
        <v>1</v>
      </c>
      <c r="N236" s="13" t="str">
        <f t="shared" si="10"/>
        <v>NoGo</v>
      </c>
      <c r="O236" t="str">
        <f t="shared" si="11"/>
        <v>1</v>
      </c>
      <c r="P236" s="13" t="s">
        <v>38</v>
      </c>
      <c r="Q236" s="13" t="s">
        <v>17</v>
      </c>
      <c r="R236">
        <v>1052</v>
      </c>
    </row>
    <row r="237" spans="1:18" ht="15.6">
      <c r="A237" s="1" t="s">
        <v>24</v>
      </c>
      <c r="B237" s="94" t="s">
        <v>11</v>
      </c>
      <c r="C237" s="13">
        <v>8</v>
      </c>
      <c r="D237" s="13"/>
      <c r="E237" s="52" t="str">
        <f t="shared" si="9"/>
        <v>B</v>
      </c>
      <c r="F237" s="13">
        <v>21</v>
      </c>
      <c r="G237" s="13">
        <v>1</v>
      </c>
      <c r="H237" s="13">
        <v>21</v>
      </c>
      <c r="I237" s="18">
        <v>2382.5936999999999</v>
      </c>
      <c r="J237" s="18">
        <v>0</v>
      </c>
      <c r="K237" s="18">
        <v>1</v>
      </c>
      <c r="L237" s="18">
        <v>1</v>
      </c>
      <c r="M237" s="18">
        <v>1</v>
      </c>
      <c r="N237" s="13" t="str">
        <f t="shared" si="10"/>
        <v>NoGo</v>
      </c>
      <c r="O237" t="str">
        <f t="shared" si="11"/>
        <v>0</v>
      </c>
      <c r="P237" s="13" t="s">
        <v>38</v>
      </c>
      <c r="Q237" s="13" t="s">
        <v>17</v>
      </c>
      <c r="R237">
        <v>1052</v>
      </c>
    </row>
    <row r="238" spans="1:18" ht="15.6">
      <c r="A238" s="1" t="s">
        <v>24</v>
      </c>
      <c r="B238" s="94" t="s">
        <v>11</v>
      </c>
      <c r="C238" s="13">
        <v>8</v>
      </c>
      <c r="D238" s="13"/>
      <c r="E238" s="52" t="str">
        <f t="shared" si="9"/>
        <v>B</v>
      </c>
      <c r="F238" s="13">
        <v>21</v>
      </c>
      <c r="G238" s="13">
        <v>1</v>
      </c>
      <c r="H238" s="13">
        <v>24</v>
      </c>
      <c r="I238" s="18">
        <v>2383.1233000000002</v>
      </c>
      <c r="J238" s="18">
        <v>0</v>
      </c>
      <c r="K238" s="18">
        <v>1</v>
      </c>
      <c r="L238" s="18">
        <v>1</v>
      </c>
      <c r="M238" s="18">
        <v>1</v>
      </c>
      <c r="N238" s="13" t="str">
        <f t="shared" si="10"/>
        <v>NoGo</v>
      </c>
      <c r="O238" t="str">
        <f t="shared" si="11"/>
        <v>0</v>
      </c>
      <c r="P238" s="13" t="s">
        <v>38</v>
      </c>
      <c r="Q238" s="13" t="s">
        <v>17</v>
      </c>
      <c r="R238">
        <v>1052</v>
      </c>
    </row>
    <row r="239" spans="1:18" ht="15.6">
      <c r="A239" s="1" t="s">
        <v>24</v>
      </c>
      <c r="B239" s="94" t="s">
        <v>11</v>
      </c>
      <c r="C239" s="13">
        <v>8</v>
      </c>
      <c r="D239" s="13"/>
      <c r="E239" s="52" t="str">
        <f t="shared" si="9"/>
        <v>B</v>
      </c>
      <c r="F239" s="13">
        <v>21</v>
      </c>
      <c r="G239" s="13">
        <v>1</v>
      </c>
      <c r="H239" s="13">
        <v>29</v>
      </c>
      <c r="I239" s="18">
        <v>2379.4324999999999</v>
      </c>
      <c r="J239" s="18">
        <v>0</v>
      </c>
      <c r="K239" s="18">
        <v>1</v>
      </c>
      <c r="L239" s="18">
        <v>1</v>
      </c>
      <c r="M239" s="18">
        <v>1</v>
      </c>
      <c r="N239" s="13" t="str">
        <f t="shared" si="10"/>
        <v>NoGo</v>
      </c>
      <c r="O239" t="str">
        <f t="shared" si="11"/>
        <v>0</v>
      </c>
      <c r="P239" s="13" t="s">
        <v>38</v>
      </c>
      <c r="Q239" s="13" t="s">
        <v>17</v>
      </c>
      <c r="R239">
        <v>1052</v>
      </c>
    </row>
    <row r="240" spans="1:18" ht="15.6">
      <c r="A240" s="1" t="s">
        <v>24</v>
      </c>
      <c r="B240" s="94" t="s">
        <v>11</v>
      </c>
      <c r="C240" s="13">
        <v>8</v>
      </c>
      <c r="D240" s="13"/>
      <c r="E240" s="52" t="str">
        <f t="shared" si="9"/>
        <v>B</v>
      </c>
      <c r="F240" s="13">
        <v>21</v>
      </c>
      <c r="G240" s="13">
        <v>1</v>
      </c>
      <c r="H240" s="13">
        <v>33</v>
      </c>
      <c r="I240" s="18">
        <v>3218.9232000000002</v>
      </c>
      <c r="J240" s="18">
        <v>1</v>
      </c>
      <c r="K240" s="18">
        <v>0</v>
      </c>
      <c r="L240" s="18">
        <v>1</v>
      </c>
      <c r="M240" s="18">
        <v>1</v>
      </c>
      <c r="N240" s="13" t="str">
        <f t="shared" si="10"/>
        <v>NoGo</v>
      </c>
      <c r="O240" t="str">
        <f t="shared" si="11"/>
        <v>1</v>
      </c>
      <c r="P240" s="13" t="s">
        <v>38</v>
      </c>
      <c r="Q240" s="13" t="s">
        <v>17</v>
      </c>
      <c r="R240">
        <v>1052</v>
      </c>
    </row>
    <row r="241" spans="1:18" ht="15.6">
      <c r="A241" s="1" t="s">
        <v>24</v>
      </c>
      <c r="B241" s="94" t="s">
        <v>11</v>
      </c>
      <c r="C241" s="13">
        <v>8</v>
      </c>
      <c r="D241" s="13"/>
      <c r="E241" s="52" t="str">
        <f t="shared" si="9"/>
        <v>B</v>
      </c>
      <c r="F241" s="13">
        <v>21</v>
      </c>
      <c r="G241" s="13">
        <v>1</v>
      </c>
      <c r="H241" s="13">
        <v>37</v>
      </c>
      <c r="I241" s="18">
        <v>2383.8609000000001</v>
      </c>
      <c r="J241" s="18">
        <v>0</v>
      </c>
      <c r="K241" s="18">
        <v>1</v>
      </c>
      <c r="L241" s="18">
        <v>1</v>
      </c>
      <c r="M241" s="18">
        <v>1</v>
      </c>
      <c r="N241" s="13" t="str">
        <f t="shared" si="10"/>
        <v>NoGo</v>
      </c>
      <c r="O241" t="str">
        <f t="shared" si="11"/>
        <v>0</v>
      </c>
      <c r="P241" s="13" t="s">
        <v>38</v>
      </c>
      <c r="Q241" s="13" t="s">
        <v>17</v>
      </c>
      <c r="R241">
        <v>1052</v>
      </c>
    </row>
    <row r="242" spans="1:18" ht="15.6">
      <c r="A242" s="1" t="s">
        <v>24</v>
      </c>
      <c r="B242" s="94" t="s">
        <v>11</v>
      </c>
      <c r="C242" s="13">
        <v>8</v>
      </c>
      <c r="D242" s="13"/>
      <c r="E242" s="52" t="str">
        <f t="shared" si="9"/>
        <v>B</v>
      </c>
      <c r="F242" s="13">
        <v>21</v>
      </c>
      <c r="G242" s="13">
        <v>2</v>
      </c>
      <c r="H242" s="13">
        <v>1</v>
      </c>
      <c r="I242" s="18">
        <v>1522.0346999999999</v>
      </c>
      <c r="J242" s="18">
        <v>1</v>
      </c>
      <c r="K242" s="18">
        <v>1</v>
      </c>
      <c r="L242" s="18">
        <v>1</v>
      </c>
      <c r="M242" s="18">
        <v>0</v>
      </c>
      <c r="N242" s="13" t="str">
        <f t="shared" si="10"/>
        <v>Go</v>
      </c>
      <c r="O242" s="13" t="str">
        <f t="shared" si="11"/>
        <v>0</v>
      </c>
      <c r="P242" s="13" t="s">
        <v>38</v>
      </c>
      <c r="Q242" s="13" t="s">
        <v>17</v>
      </c>
      <c r="R242">
        <v>1052</v>
      </c>
    </row>
    <row r="243" spans="1:18" ht="15.6">
      <c r="A243" s="1" t="s">
        <v>24</v>
      </c>
      <c r="B243" s="94" t="s">
        <v>11</v>
      </c>
      <c r="C243" s="13">
        <v>8</v>
      </c>
      <c r="D243" s="13"/>
      <c r="E243" s="52" t="str">
        <f t="shared" si="9"/>
        <v>B</v>
      </c>
      <c r="F243" s="13">
        <v>21</v>
      </c>
      <c r="G243" s="13">
        <v>2</v>
      </c>
      <c r="H243" s="13">
        <v>2</v>
      </c>
      <c r="I243" s="18">
        <v>6398.7916999999998</v>
      </c>
      <c r="J243" s="18">
        <v>1</v>
      </c>
      <c r="K243" s="18">
        <v>1</v>
      </c>
      <c r="L243" s="18">
        <v>1</v>
      </c>
      <c r="M243" s="18">
        <v>0</v>
      </c>
      <c r="N243" s="13" t="str">
        <f t="shared" si="10"/>
        <v>Go</v>
      </c>
      <c r="O243" s="13" t="str">
        <f t="shared" si="11"/>
        <v>0</v>
      </c>
      <c r="P243" s="13" t="s">
        <v>38</v>
      </c>
      <c r="Q243" s="13" t="s">
        <v>17</v>
      </c>
      <c r="R243">
        <v>1052</v>
      </c>
    </row>
    <row r="244" spans="1:18" ht="15.6">
      <c r="A244" s="1" t="s">
        <v>24</v>
      </c>
      <c r="B244" s="94" t="s">
        <v>11</v>
      </c>
      <c r="C244" s="13">
        <v>8</v>
      </c>
      <c r="D244" s="13"/>
      <c r="E244" s="52" t="str">
        <f t="shared" si="9"/>
        <v>B</v>
      </c>
      <c r="F244" s="13">
        <v>21</v>
      </c>
      <c r="G244" s="13">
        <v>2</v>
      </c>
      <c r="H244" s="13">
        <v>4</v>
      </c>
      <c r="I244" s="18">
        <v>2819.998</v>
      </c>
      <c r="J244" s="18">
        <v>1</v>
      </c>
      <c r="K244" s="18">
        <v>1</v>
      </c>
      <c r="L244" s="18">
        <v>1</v>
      </c>
      <c r="M244" s="18">
        <v>0</v>
      </c>
      <c r="N244" s="13" t="str">
        <f t="shared" si="10"/>
        <v>Go</v>
      </c>
      <c r="O244" s="13" t="str">
        <f t="shared" si="11"/>
        <v>0</v>
      </c>
      <c r="P244" s="13" t="s">
        <v>38</v>
      </c>
      <c r="Q244" s="13" t="s">
        <v>17</v>
      </c>
      <c r="R244">
        <v>1052</v>
      </c>
    </row>
    <row r="245" spans="1:18" ht="15.6">
      <c r="A245" s="1" t="s">
        <v>24</v>
      </c>
      <c r="B245" s="94" t="s">
        <v>11</v>
      </c>
      <c r="C245" s="13">
        <v>8</v>
      </c>
      <c r="D245" s="13"/>
      <c r="E245" s="52" t="str">
        <f t="shared" si="9"/>
        <v>B</v>
      </c>
      <c r="F245" s="13">
        <v>21</v>
      </c>
      <c r="G245" s="13">
        <v>2</v>
      </c>
      <c r="H245" s="13">
        <v>6</v>
      </c>
      <c r="I245" s="18">
        <v>577.30889999999999</v>
      </c>
      <c r="J245" s="18">
        <v>1</v>
      </c>
      <c r="K245" s="18">
        <v>1</v>
      </c>
      <c r="L245" s="18">
        <v>1</v>
      </c>
      <c r="M245" s="18">
        <v>0</v>
      </c>
      <c r="N245" s="13" t="str">
        <f t="shared" si="10"/>
        <v>Go</v>
      </c>
      <c r="O245" s="13" t="str">
        <f t="shared" si="11"/>
        <v>0</v>
      </c>
      <c r="P245" s="13" t="s">
        <v>38</v>
      </c>
      <c r="Q245" s="13" t="s">
        <v>17</v>
      </c>
      <c r="R245">
        <v>1052</v>
      </c>
    </row>
    <row r="246" spans="1:18" ht="15.6">
      <c r="A246" s="1" t="s">
        <v>24</v>
      </c>
      <c r="B246" s="94" t="s">
        <v>11</v>
      </c>
      <c r="C246" s="13">
        <v>8</v>
      </c>
      <c r="D246" s="13"/>
      <c r="E246" s="52" t="str">
        <f t="shared" si="9"/>
        <v>B</v>
      </c>
      <c r="F246" s="13">
        <v>21</v>
      </c>
      <c r="G246" s="13">
        <v>2</v>
      </c>
      <c r="H246" s="13">
        <v>7</v>
      </c>
      <c r="I246" s="18">
        <v>761.43190000000004</v>
      </c>
      <c r="J246" s="18">
        <v>1</v>
      </c>
      <c r="K246" s="18">
        <v>1</v>
      </c>
      <c r="L246" s="18">
        <v>1</v>
      </c>
      <c r="M246" s="18">
        <v>0</v>
      </c>
      <c r="N246" s="13" t="str">
        <f t="shared" si="10"/>
        <v>Go</v>
      </c>
      <c r="O246" s="13" t="str">
        <f t="shared" si="11"/>
        <v>0</v>
      </c>
      <c r="P246" s="13" t="s">
        <v>38</v>
      </c>
      <c r="Q246" s="13" t="s">
        <v>17</v>
      </c>
      <c r="R246">
        <v>1052</v>
      </c>
    </row>
    <row r="247" spans="1:18" ht="15.6">
      <c r="A247" s="1" t="s">
        <v>24</v>
      </c>
      <c r="B247" s="94" t="s">
        <v>11</v>
      </c>
      <c r="C247" s="13">
        <v>8</v>
      </c>
      <c r="D247" s="13"/>
      <c r="E247" s="52" t="str">
        <f t="shared" si="9"/>
        <v>B</v>
      </c>
      <c r="F247" s="13">
        <v>21</v>
      </c>
      <c r="G247" s="13">
        <v>2</v>
      </c>
      <c r="H247" s="13">
        <v>8</v>
      </c>
      <c r="I247" s="18">
        <v>567.17610000000002</v>
      </c>
      <c r="J247" s="18">
        <v>1</v>
      </c>
      <c r="K247" s="18">
        <v>1</v>
      </c>
      <c r="L247" s="18">
        <v>1</v>
      </c>
      <c r="M247" s="18">
        <v>0</v>
      </c>
      <c r="N247" s="13" t="str">
        <f t="shared" si="10"/>
        <v>Go</v>
      </c>
      <c r="O247" s="13" t="str">
        <f t="shared" si="11"/>
        <v>0</v>
      </c>
      <c r="P247" s="13" t="s">
        <v>38</v>
      </c>
      <c r="Q247" s="13" t="s">
        <v>17</v>
      </c>
      <c r="R247">
        <v>1052</v>
      </c>
    </row>
    <row r="248" spans="1:18" ht="15.6">
      <c r="A248" s="1" t="s">
        <v>24</v>
      </c>
      <c r="B248" s="94" t="s">
        <v>11</v>
      </c>
      <c r="C248" s="13">
        <v>8</v>
      </c>
      <c r="D248" s="13"/>
      <c r="E248" s="52" t="str">
        <f t="shared" si="9"/>
        <v>B</v>
      </c>
      <c r="F248" s="13">
        <v>21</v>
      </c>
      <c r="G248" s="13">
        <v>2</v>
      </c>
      <c r="H248" s="13">
        <v>9</v>
      </c>
      <c r="I248" s="18">
        <v>2682.0533999999998</v>
      </c>
      <c r="J248" s="18">
        <v>1</v>
      </c>
      <c r="K248" s="18">
        <v>1</v>
      </c>
      <c r="L248" s="18">
        <v>1</v>
      </c>
      <c r="M248" s="18">
        <v>0</v>
      </c>
      <c r="N248" s="13" t="str">
        <f t="shared" si="10"/>
        <v>Go</v>
      </c>
      <c r="O248" s="13" t="str">
        <f t="shared" si="11"/>
        <v>0</v>
      </c>
      <c r="P248" s="13" t="s">
        <v>38</v>
      </c>
      <c r="Q248" s="13" t="s">
        <v>17</v>
      </c>
      <c r="R248">
        <v>1052</v>
      </c>
    </row>
    <row r="249" spans="1:18" ht="15.6">
      <c r="A249" s="1" t="s">
        <v>24</v>
      </c>
      <c r="B249" s="94" t="s">
        <v>11</v>
      </c>
      <c r="C249" s="13">
        <v>8</v>
      </c>
      <c r="D249" s="13"/>
      <c r="E249" s="52" t="str">
        <f t="shared" si="9"/>
        <v>B</v>
      </c>
      <c r="F249" s="13">
        <v>21</v>
      </c>
      <c r="G249" s="13">
        <v>2</v>
      </c>
      <c r="H249" s="13">
        <v>11</v>
      </c>
      <c r="I249" s="18">
        <v>629.39729999999997</v>
      </c>
      <c r="J249" s="18">
        <v>1</v>
      </c>
      <c r="K249" s="18">
        <v>1</v>
      </c>
      <c r="L249" s="18">
        <v>1</v>
      </c>
      <c r="M249" s="18">
        <v>0</v>
      </c>
      <c r="N249" s="13" t="str">
        <f t="shared" si="10"/>
        <v>Go</v>
      </c>
      <c r="O249" s="13" t="str">
        <f t="shared" si="11"/>
        <v>0</v>
      </c>
      <c r="P249" s="13" t="s">
        <v>38</v>
      </c>
      <c r="Q249" s="13" t="s">
        <v>17</v>
      </c>
      <c r="R249">
        <v>1052</v>
      </c>
    </row>
    <row r="250" spans="1:18" ht="15.6">
      <c r="A250" s="1" t="s">
        <v>24</v>
      </c>
      <c r="B250" s="94" t="s">
        <v>11</v>
      </c>
      <c r="C250" s="13">
        <v>8</v>
      </c>
      <c r="D250" s="13"/>
      <c r="E250" s="52" t="str">
        <f t="shared" si="9"/>
        <v>B</v>
      </c>
      <c r="F250" s="13">
        <v>21</v>
      </c>
      <c r="G250" s="13">
        <v>2</v>
      </c>
      <c r="H250" s="13">
        <v>13</v>
      </c>
      <c r="I250" s="18">
        <v>1894.4558</v>
      </c>
      <c r="J250" s="18">
        <v>1</v>
      </c>
      <c r="K250" s="18">
        <v>1</v>
      </c>
      <c r="L250" s="18">
        <v>1</v>
      </c>
      <c r="M250" s="18">
        <v>0</v>
      </c>
      <c r="N250" s="13" t="str">
        <f t="shared" si="10"/>
        <v>Go</v>
      </c>
      <c r="O250" s="13" t="str">
        <f t="shared" si="11"/>
        <v>0</v>
      </c>
      <c r="P250" s="13" t="s">
        <v>38</v>
      </c>
      <c r="Q250" s="13" t="s">
        <v>17</v>
      </c>
      <c r="R250">
        <v>1052</v>
      </c>
    </row>
    <row r="251" spans="1:18" ht="15.6">
      <c r="A251" s="1" t="s">
        <v>24</v>
      </c>
      <c r="B251" s="94" t="s">
        <v>11</v>
      </c>
      <c r="C251" s="13">
        <v>8</v>
      </c>
      <c r="D251" s="13"/>
      <c r="E251" s="52" t="str">
        <f t="shared" si="9"/>
        <v>B</v>
      </c>
      <c r="F251" s="13">
        <v>21</v>
      </c>
      <c r="G251" s="13">
        <v>2</v>
      </c>
      <c r="H251" s="13">
        <v>14</v>
      </c>
      <c r="I251" s="18">
        <v>1160.0849000000001</v>
      </c>
      <c r="J251" s="18">
        <v>1</v>
      </c>
      <c r="K251" s="18">
        <v>1</v>
      </c>
      <c r="L251" s="18">
        <v>1</v>
      </c>
      <c r="M251" s="18">
        <v>0</v>
      </c>
      <c r="N251" s="13" t="str">
        <f t="shared" si="10"/>
        <v>Go</v>
      </c>
      <c r="O251" s="13" t="str">
        <f t="shared" si="11"/>
        <v>0</v>
      </c>
      <c r="P251" s="13" t="s">
        <v>38</v>
      </c>
      <c r="Q251" s="13" t="s">
        <v>17</v>
      </c>
      <c r="R251">
        <v>1052</v>
      </c>
    </row>
    <row r="252" spans="1:18" ht="15.6">
      <c r="A252" s="1" t="s">
        <v>24</v>
      </c>
      <c r="B252" s="94" t="s">
        <v>11</v>
      </c>
      <c r="C252" s="13">
        <v>8</v>
      </c>
      <c r="D252" s="13"/>
      <c r="E252" s="52" t="str">
        <f t="shared" si="9"/>
        <v>B</v>
      </c>
      <c r="F252" s="13">
        <v>21</v>
      </c>
      <c r="G252" s="13">
        <v>2</v>
      </c>
      <c r="H252" s="13">
        <v>15</v>
      </c>
      <c r="I252" s="18">
        <v>632.53700000000003</v>
      </c>
      <c r="J252" s="18">
        <v>1</v>
      </c>
      <c r="K252" s="18">
        <v>1</v>
      </c>
      <c r="L252" s="18">
        <v>1</v>
      </c>
      <c r="M252" s="18">
        <v>0</v>
      </c>
      <c r="N252" s="13" t="str">
        <f t="shared" si="10"/>
        <v>Go</v>
      </c>
      <c r="O252" s="13" t="str">
        <f t="shared" si="11"/>
        <v>0</v>
      </c>
      <c r="P252" s="13" t="s">
        <v>38</v>
      </c>
      <c r="Q252" s="13" t="s">
        <v>17</v>
      </c>
      <c r="R252">
        <v>1052</v>
      </c>
    </row>
    <row r="253" spans="1:18" ht="15.6">
      <c r="A253" s="1" t="s">
        <v>24</v>
      </c>
      <c r="B253" s="94" t="s">
        <v>11</v>
      </c>
      <c r="C253" s="13">
        <v>8</v>
      </c>
      <c r="D253" s="13"/>
      <c r="E253" s="52" t="str">
        <f t="shared" si="9"/>
        <v>B</v>
      </c>
      <c r="F253" s="13">
        <v>21</v>
      </c>
      <c r="G253" s="13">
        <v>2</v>
      </c>
      <c r="H253" s="13">
        <v>16</v>
      </c>
      <c r="I253" s="18">
        <v>1353.1641999999999</v>
      </c>
      <c r="J253" s="18">
        <v>1</v>
      </c>
      <c r="K253" s="18">
        <v>1</v>
      </c>
      <c r="L253" s="18">
        <v>1</v>
      </c>
      <c r="M253" s="18">
        <v>0</v>
      </c>
      <c r="N253" s="13" t="str">
        <f t="shared" si="10"/>
        <v>Go</v>
      </c>
      <c r="O253" s="13" t="str">
        <f t="shared" si="11"/>
        <v>0</v>
      </c>
      <c r="P253" s="13" t="s">
        <v>38</v>
      </c>
      <c r="Q253" s="13" t="s">
        <v>17</v>
      </c>
      <c r="R253">
        <v>1052</v>
      </c>
    </row>
    <row r="254" spans="1:18" ht="15.6">
      <c r="A254" s="1" t="s">
        <v>24</v>
      </c>
      <c r="B254" s="94" t="s">
        <v>11</v>
      </c>
      <c r="C254" s="13">
        <v>8</v>
      </c>
      <c r="D254" s="13"/>
      <c r="E254" s="52" t="str">
        <f t="shared" si="9"/>
        <v>B</v>
      </c>
      <c r="F254" s="13">
        <v>21</v>
      </c>
      <c r="G254" s="13">
        <v>2</v>
      </c>
      <c r="H254" s="13">
        <v>18</v>
      </c>
      <c r="I254" s="18">
        <v>2473.2458999999999</v>
      </c>
      <c r="J254" s="18">
        <v>1</v>
      </c>
      <c r="K254" s="18">
        <v>1</v>
      </c>
      <c r="L254" s="18">
        <v>1</v>
      </c>
      <c r="M254" s="18">
        <v>0</v>
      </c>
      <c r="N254" s="13" t="str">
        <f t="shared" si="10"/>
        <v>Go</v>
      </c>
      <c r="O254" s="13" t="str">
        <f t="shared" si="11"/>
        <v>0</v>
      </c>
      <c r="P254" s="13" t="s">
        <v>38</v>
      </c>
      <c r="Q254" s="13" t="s">
        <v>17</v>
      </c>
      <c r="R254">
        <v>1052</v>
      </c>
    </row>
    <row r="255" spans="1:18" ht="15.6">
      <c r="A255" s="1" t="s">
        <v>24</v>
      </c>
      <c r="B255" s="94" t="s">
        <v>11</v>
      </c>
      <c r="C255" s="13">
        <v>8</v>
      </c>
      <c r="D255" s="13"/>
      <c r="E255" s="52" t="str">
        <f t="shared" si="9"/>
        <v>B</v>
      </c>
      <c r="F255" s="13">
        <v>21</v>
      </c>
      <c r="G255" s="13">
        <v>2</v>
      </c>
      <c r="H255" s="13">
        <v>19</v>
      </c>
      <c r="I255" s="18">
        <v>579.56240000000003</v>
      </c>
      <c r="J255" s="18">
        <v>1</v>
      </c>
      <c r="K255" s="18">
        <v>1</v>
      </c>
      <c r="L255" s="18">
        <v>1</v>
      </c>
      <c r="M255" s="18">
        <v>0</v>
      </c>
      <c r="N255" s="13" t="str">
        <f t="shared" si="10"/>
        <v>Go</v>
      </c>
      <c r="O255" s="13" t="str">
        <f t="shared" si="11"/>
        <v>0</v>
      </c>
      <c r="P255" s="13" t="s">
        <v>38</v>
      </c>
      <c r="Q255" s="13" t="s">
        <v>17</v>
      </c>
      <c r="R255">
        <v>1052</v>
      </c>
    </row>
    <row r="256" spans="1:18" ht="15.6">
      <c r="A256" s="1" t="s">
        <v>24</v>
      </c>
      <c r="B256" s="94" t="s">
        <v>11</v>
      </c>
      <c r="C256" s="13">
        <v>8</v>
      </c>
      <c r="D256" s="13"/>
      <c r="E256" s="52" t="str">
        <f t="shared" si="9"/>
        <v>B</v>
      </c>
      <c r="F256" s="13">
        <v>21</v>
      </c>
      <c r="G256" s="13">
        <v>2</v>
      </c>
      <c r="H256" s="13">
        <v>20</v>
      </c>
      <c r="I256" s="18">
        <v>1829.8178</v>
      </c>
      <c r="J256" s="18">
        <v>1</v>
      </c>
      <c r="K256" s="18">
        <v>1</v>
      </c>
      <c r="L256" s="18">
        <v>1</v>
      </c>
      <c r="M256" s="18">
        <v>0</v>
      </c>
      <c r="N256" s="13" t="str">
        <f t="shared" si="10"/>
        <v>Go</v>
      </c>
      <c r="O256" s="13" t="str">
        <f t="shared" si="11"/>
        <v>0</v>
      </c>
      <c r="P256" s="13" t="s">
        <v>38</v>
      </c>
      <c r="Q256" s="13" t="s">
        <v>17</v>
      </c>
      <c r="R256">
        <v>1052</v>
      </c>
    </row>
    <row r="257" spans="1:18" ht="15.6">
      <c r="A257" s="1" t="s">
        <v>24</v>
      </c>
      <c r="B257" s="94" t="s">
        <v>11</v>
      </c>
      <c r="C257" s="13">
        <v>8</v>
      </c>
      <c r="D257" s="13"/>
      <c r="E257" s="52" t="str">
        <f t="shared" si="9"/>
        <v>B</v>
      </c>
      <c r="F257" s="13">
        <v>21</v>
      </c>
      <c r="G257" s="13">
        <v>2</v>
      </c>
      <c r="H257" s="13">
        <v>21</v>
      </c>
      <c r="I257" s="18">
        <v>1422.0839000000001</v>
      </c>
      <c r="J257" s="18">
        <v>1</v>
      </c>
      <c r="K257" s="18">
        <v>1</v>
      </c>
      <c r="L257" s="18">
        <v>1</v>
      </c>
      <c r="M257" s="18">
        <v>0</v>
      </c>
      <c r="N257" s="13" t="str">
        <f t="shared" si="10"/>
        <v>Go</v>
      </c>
      <c r="O257" s="13" t="str">
        <f t="shared" si="11"/>
        <v>0</v>
      </c>
      <c r="P257" s="13" t="s">
        <v>38</v>
      </c>
      <c r="Q257" s="13" t="s">
        <v>17</v>
      </c>
      <c r="R257">
        <v>1052</v>
      </c>
    </row>
    <row r="258" spans="1:18" ht="15.6">
      <c r="A258" s="1" t="s">
        <v>24</v>
      </c>
      <c r="B258" s="94" t="s">
        <v>11</v>
      </c>
      <c r="C258" s="13">
        <v>8</v>
      </c>
      <c r="D258" s="13"/>
      <c r="E258" s="52" t="str">
        <f t="shared" ref="E258:E321" si="12">IF(OR(A258="Olaf",A258="Olli",A258="Patchoulli",A258="Wallace",A258="Yang"),"H","B")</f>
        <v>B</v>
      </c>
      <c r="F258" s="13">
        <v>21</v>
      </c>
      <c r="G258" s="13">
        <v>2</v>
      </c>
      <c r="H258" s="13">
        <v>23</v>
      </c>
      <c r="I258" s="18">
        <v>580.95029999999997</v>
      </c>
      <c r="J258" s="18">
        <v>1</v>
      </c>
      <c r="K258" s="18">
        <v>1</v>
      </c>
      <c r="L258" s="18">
        <v>1</v>
      </c>
      <c r="M258" s="18">
        <v>0</v>
      </c>
      <c r="N258" s="13" t="str">
        <f t="shared" ref="N258:N321" si="13">IF(M258=0,"Go","NoGo")</f>
        <v>Go</v>
      </c>
      <c r="O258" s="13" t="str">
        <f t="shared" ref="O258:O321" si="14">IF(K258=0, "1", "0")</f>
        <v>0</v>
      </c>
      <c r="P258" s="13" t="s">
        <v>38</v>
      </c>
      <c r="Q258" s="13" t="s">
        <v>17</v>
      </c>
      <c r="R258">
        <v>1052</v>
      </c>
    </row>
    <row r="259" spans="1:18" ht="15.6">
      <c r="A259" s="1" t="s">
        <v>24</v>
      </c>
      <c r="B259" s="94" t="s">
        <v>11</v>
      </c>
      <c r="C259" s="13">
        <v>8</v>
      </c>
      <c r="D259" s="13"/>
      <c r="E259" s="52" t="str">
        <f t="shared" si="12"/>
        <v>B</v>
      </c>
      <c r="F259" s="13">
        <v>21</v>
      </c>
      <c r="G259" s="13">
        <v>2</v>
      </c>
      <c r="H259" s="13">
        <v>24</v>
      </c>
      <c r="I259" s="18">
        <v>1882.8920000000001</v>
      </c>
      <c r="J259" s="18">
        <v>1</v>
      </c>
      <c r="K259" s="18">
        <v>1</v>
      </c>
      <c r="L259" s="18">
        <v>1</v>
      </c>
      <c r="M259" s="18">
        <v>0</v>
      </c>
      <c r="N259" s="13" t="str">
        <f t="shared" si="13"/>
        <v>Go</v>
      </c>
      <c r="O259" s="13" t="str">
        <f t="shared" si="14"/>
        <v>0</v>
      </c>
      <c r="P259" s="13" t="s">
        <v>38</v>
      </c>
      <c r="Q259" s="13" t="s">
        <v>17</v>
      </c>
      <c r="R259">
        <v>1052</v>
      </c>
    </row>
    <row r="260" spans="1:18" ht="15.6">
      <c r="A260" s="1" t="s">
        <v>24</v>
      </c>
      <c r="B260" s="94" t="s">
        <v>11</v>
      </c>
      <c r="C260" s="13">
        <v>8</v>
      </c>
      <c r="D260" s="13"/>
      <c r="E260" s="52" t="str">
        <f t="shared" si="12"/>
        <v>B</v>
      </c>
      <c r="F260" s="13">
        <v>21</v>
      </c>
      <c r="G260" s="13">
        <v>2</v>
      </c>
      <c r="H260" s="13">
        <v>25</v>
      </c>
      <c r="I260" s="18">
        <v>580.55539999999996</v>
      </c>
      <c r="J260" s="18">
        <v>1</v>
      </c>
      <c r="K260" s="18">
        <v>1</v>
      </c>
      <c r="L260" s="18">
        <v>1</v>
      </c>
      <c r="M260" s="18">
        <v>0</v>
      </c>
      <c r="N260" s="13" t="str">
        <f t="shared" si="13"/>
        <v>Go</v>
      </c>
      <c r="O260" s="13" t="str">
        <f t="shared" si="14"/>
        <v>0</v>
      </c>
      <c r="P260" s="13" t="s">
        <v>38</v>
      </c>
      <c r="Q260" s="13" t="s">
        <v>17</v>
      </c>
      <c r="R260">
        <v>1052</v>
      </c>
    </row>
    <row r="261" spans="1:18" ht="15.6">
      <c r="A261" s="1" t="s">
        <v>24</v>
      </c>
      <c r="B261" s="94" t="s">
        <v>11</v>
      </c>
      <c r="C261" s="13">
        <v>8</v>
      </c>
      <c r="D261" s="13"/>
      <c r="E261" s="52" t="str">
        <f t="shared" si="12"/>
        <v>B</v>
      </c>
      <c r="F261" s="13">
        <v>21</v>
      </c>
      <c r="G261" s="13">
        <v>2</v>
      </c>
      <c r="H261" s="13">
        <v>26</v>
      </c>
      <c r="I261" s="18">
        <v>1135.7665999999999</v>
      </c>
      <c r="J261" s="18">
        <v>1</v>
      </c>
      <c r="K261" s="18">
        <v>1</v>
      </c>
      <c r="L261" s="18">
        <v>1</v>
      </c>
      <c r="M261" s="18">
        <v>0</v>
      </c>
      <c r="N261" s="13" t="str">
        <f t="shared" si="13"/>
        <v>Go</v>
      </c>
      <c r="O261" s="13" t="str">
        <f t="shared" si="14"/>
        <v>0</v>
      </c>
      <c r="P261" s="13" t="s">
        <v>38</v>
      </c>
      <c r="Q261" s="13" t="s">
        <v>17</v>
      </c>
      <c r="R261">
        <v>1052</v>
      </c>
    </row>
    <row r="262" spans="1:18" ht="15.6">
      <c r="A262" s="1" t="s">
        <v>24</v>
      </c>
      <c r="B262" s="94" t="s">
        <v>11</v>
      </c>
      <c r="C262" s="13">
        <v>8</v>
      </c>
      <c r="D262" s="13"/>
      <c r="E262" s="52" t="str">
        <f t="shared" si="12"/>
        <v>B</v>
      </c>
      <c r="F262" s="13">
        <v>21</v>
      </c>
      <c r="G262" s="13">
        <v>2</v>
      </c>
      <c r="H262" s="13">
        <v>27</v>
      </c>
      <c r="I262" s="18">
        <v>3459.0462000000002</v>
      </c>
      <c r="J262" s="18">
        <v>1</v>
      </c>
      <c r="K262" s="18">
        <v>1</v>
      </c>
      <c r="L262" s="18">
        <v>1</v>
      </c>
      <c r="M262" s="18">
        <v>0</v>
      </c>
      <c r="N262" s="13" t="str">
        <f t="shared" si="13"/>
        <v>Go</v>
      </c>
      <c r="O262" s="13" t="str">
        <f t="shared" si="14"/>
        <v>0</v>
      </c>
      <c r="P262" s="13" t="s">
        <v>38</v>
      </c>
      <c r="Q262" s="13" t="s">
        <v>17</v>
      </c>
      <c r="R262">
        <v>1052</v>
      </c>
    </row>
    <row r="263" spans="1:18" ht="15.6">
      <c r="A263" s="1" t="s">
        <v>24</v>
      </c>
      <c r="B263" s="94" t="s">
        <v>11</v>
      </c>
      <c r="C263" s="13">
        <v>8</v>
      </c>
      <c r="D263" s="13"/>
      <c r="E263" s="52" t="str">
        <f t="shared" si="12"/>
        <v>B</v>
      </c>
      <c r="F263" s="13">
        <v>21</v>
      </c>
      <c r="G263" s="13">
        <v>2</v>
      </c>
      <c r="H263" s="13">
        <v>28</v>
      </c>
      <c r="I263" s="18">
        <v>699.22429999999997</v>
      </c>
      <c r="J263" s="18">
        <v>1</v>
      </c>
      <c r="K263" s="18">
        <v>1</v>
      </c>
      <c r="L263" s="18">
        <v>1</v>
      </c>
      <c r="M263" s="18">
        <v>0</v>
      </c>
      <c r="N263" s="13" t="str">
        <f t="shared" si="13"/>
        <v>Go</v>
      </c>
      <c r="O263" s="13" t="str">
        <f t="shared" si="14"/>
        <v>0</v>
      </c>
      <c r="P263" s="13" t="s">
        <v>38</v>
      </c>
      <c r="Q263" s="13" t="s">
        <v>17</v>
      </c>
      <c r="R263">
        <v>1052</v>
      </c>
    </row>
    <row r="264" spans="1:18" ht="15.6">
      <c r="A264" s="1" t="s">
        <v>24</v>
      </c>
      <c r="B264" s="94" t="s">
        <v>11</v>
      </c>
      <c r="C264" s="13">
        <v>8</v>
      </c>
      <c r="D264" s="13"/>
      <c r="E264" s="52" t="str">
        <f t="shared" si="12"/>
        <v>B</v>
      </c>
      <c r="F264" s="13">
        <v>21</v>
      </c>
      <c r="G264" s="13">
        <v>2</v>
      </c>
      <c r="H264" s="13">
        <v>31</v>
      </c>
      <c r="I264" s="18">
        <v>578.9846</v>
      </c>
      <c r="J264" s="18">
        <v>1</v>
      </c>
      <c r="K264" s="18">
        <v>1</v>
      </c>
      <c r="L264" s="18">
        <v>1</v>
      </c>
      <c r="M264" s="18">
        <v>0</v>
      </c>
      <c r="N264" s="13" t="str">
        <f t="shared" si="13"/>
        <v>Go</v>
      </c>
      <c r="O264" s="13" t="str">
        <f t="shared" si="14"/>
        <v>0</v>
      </c>
      <c r="P264" s="13" t="s">
        <v>38</v>
      </c>
      <c r="Q264" s="13" t="s">
        <v>17</v>
      </c>
      <c r="R264">
        <v>1052</v>
      </c>
    </row>
    <row r="265" spans="1:18" ht="15.6">
      <c r="A265" s="1" t="s">
        <v>24</v>
      </c>
      <c r="B265" s="94" t="s">
        <v>11</v>
      </c>
      <c r="C265" s="13">
        <v>8</v>
      </c>
      <c r="D265" s="13"/>
      <c r="E265" s="52" t="str">
        <f t="shared" si="12"/>
        <v>B</v>
      </c>
      <c r="F265" s="13">
        <v>21</v>
      </c>
      <c r="G265" s="13">
        <v>2</v>
      </c>
      <c r="H265" s="13">
        <v>32</v>
      </c>
      <c r="I265" s="18">
        <v>1082.2001</v>
      </c>
      <c r="J265" s="18">
        <v>1</v>
      </c>
      <c r="K265" s="18">
        <v>1</v>
      </c>
      <c r="L265" s="18">
        <v>1</v>
      </c>
      <c r="M265" s="18">
        <v>0</v>
      </c>
      <c r="N265" s="13" t="str">
        <f t="shared" si="13"/>
        <v>Go</v>
      </c>
      <c r="O265" s="13" t="str">
        <f t="shared" si="14"/>
        <v>0</v>
      </c>
      <c r="P265" s="13" t="s">
        <v>38</v>
      </c>
      <c r="Q265" s="13" t="s">
        <v>17</v>
      </c>
      <c r="R265">
        <v>1052</v>
      </c>
    </row>
    <row r="266" spans="1:18" ht="15.6">
      <c r="A266" s="1" t="s">
        <v>24</v>
      </c>
      <c r="B266" s="94" t="s">
        <v>11</v>
      </c>
      <c r="C266" s="13">
        <v>8</v>
      </c>
      <c r="D266" s="13"/>
      <c r="E266" s="52" t="str">
        <f t="shared" si="12"/>
        <v>B</v>
      </c>
      <c r="F266" s="13">
        <v>21</v>
      </c>
      <c r="G266" s="13">
        <v>2</v>
      </c>
      <c r="H266" s="13">
        <v>33</v>
      </c>
      <c r="I266" s="18">
        <v>3464.7075</v>
      </c>
      <c r="J266" s="18">
        <v>1</v>
      </c>
      <c r="K266" s="18">
        <v>1</v>
      </c>
      <c r="L266" s="18">
        <v>1</v>
      </c>
      <c r="M266" s="18">
        <v>0</v>
      </c>
      <c r="N266" s="13" t="str">
        <f t="shared" si="13"/>
        <v>Go</v>
      </c>
      <c r="O266" s="13" t="str">
        <f t="shared" si="14"/>
        <v>0</v>
      </c>
      <c r="P266" s="13" t="s">
        <v>38</v>
      </c>
      <c r="Q266" s="13" t="s">
        <v>17</v>
      </c>
      <c r="R266">
        <v>1052</v>
      </c>
    </row>
    <row r="267" spans="1:18" ht="15.6">
      <c r="A267" s="1" t="s">
        <v>24</v>
      </c>
      <c r="B267" s="94" t="s">
        <v>11</v>
      </c>
      <c r="C267" s="13">
        <v>8</v>
      </c>
      <c r="D267" s="13"/>
      <c r="E267" s="52" t="str">
        <f t="shared" si="12"/>
        <v>B</v>
      </c>
      <c r="F267" s="13">
        <v>21</v>
      </c>
      <c r="G267" s="13">
        <v>2</v>
      </c>
      <c r="H267" s="13">
        <v>34</v>
      </c>
      <c r="I267" s="18">
        <v>1165.9799</v>
      </c>
      <c r="J267" s="18">
        <v>1</v>
      </c>
      <c r="K267" s="18">
        <v>1</v>
      </c>
      <c r="L267" s="18">
        <v>1</v>
      </c>
      <c r="M267" s="18">
        <v>0</v>
      </c>
      <c r="N267" s="13" t="str">
        <f t="shared" si="13"/>
        <v>Go</v>
      </c>
      <c r="O267" s="13" t="str">
        <f t="shared" si="14"/>
        <v>0</v>
      </c>
      <c r="P267" s="13" t="s">
        <v>38</v>
      </c>
      <c r="Q267" s="13" t="s">
        <v>17</v>
      </c>
      <c r="R267">
        <v>1052</v>
      </c>
    </row>
    <row r="268" spans="1:18" ht="15.6">
      <c r="A268" s="1" t="s">
        <v>24</v>
      </c>
      <c r="B268" s="94" t="s">
        <v>11</v>
      </c>
      <c r="C268" s="13">
        <v>8</v>
      </c>
      <c r="D268" s="13"/>
      <c r="E268" s="52" t="str">
        <f t="shared" si="12"/>
        <v>B</v>
      </c>
      <c r="F268" s="13">
        <v>21</v>
      </c>
      <c r="G268" s="13">
        <v>2</v>
      </c>
      <c r="H268" s="13">
        <v>35</v>
      </c>
      <c r="I268" s="18">
        <v>571.40959999999995</v>
      </c>
      <c r="J268" s="18">
        <v>1</v>
      </c>
      <c r="K268" s="18">
        <v>1</v>
      </c>
      <c r="L268" s="18">
        <v>1</v>
      </c>
      <c r="M268" s="18">
        <v>0</v>
      </c>
      <c r="N268" s="13" t="str">
        <f t="shared" si="13"/>
        <v>Go</v>
      </c>
      <c r="O268" s="13" t="str">
        <f t="shared" si="14"/>
        <v>0</v>
      </c>
      <c r="P268" s="13" t="s">
        <v>38</v>
      </c>
      <c r="Q268" s="13" t="s">
        <v>17</v>
      </c>
      <c r="R268">
        <v>1052</v>
      </c>
    </row>
    <row r="269" spans="1:18" ht="15.6">
      <c r="A269" s="1" t="s">
        <v>24</v>
      </c>
      <c r="B269" s="94" t="s">
        <v>11</v>
      </c>
      <c r="C269" s="13">
        <v>8</v>
      </c>
      <c r="D269" s="13"/>
      <c r="E269" s="52" t="str">
        <f t="shared" si="12"/>
        <v>B</v>
      </c>
      <c r="F269" s="13">
        <v>21</v>
      </c>
      <c r="G269" s="13">
        <v>2</v>
      </c>
      <c r="H269" s="13">
        <v>37</v>
      </c>
      <c r="I269" s="18">
        <v>1005.0582000000001</v>
      </c>
      <c r="J269" s="18">
        <v>1</v>
      </c>
      <c r="K269" s="18">
        <v>1</v>
      </c>
      <c r="L269" s="18">
        <v>1</v>
      </c>
      <c r="M269" s="18">
        <v>0</v>
      </c>
      <c r="N269" s="13" t="str">
        <f t="shared" si="13"/>
        <v>Go</v>
      </c>
      <c r="O269" s="13" t="str">
        <f t="shared" si="14"/>
        <v>0</v>
      </c>
      <c r="P269" s="13" t="s">
        <v>38</v>
      </c>
      <c r="Q269" s="13" t="s">
        <v>17</v>
      </c>
      <c r="R269">
        <v>1052</v>
      </c>
    </row>
    <row r="270" spans="1:18" ht="15.6">
      <c r="A270" s="1" t="s">
        <v>24</v>
      </c>
      <c r="B270" s="94" t="s">
        <v>11</v>
      </c>
      <c r="C270" s="13">
        <v>8</v>
      </c>
      <c r="D270" s="13"/>
      <c r="E270" s="52" t="str">
        <f t="shared" si="12"/>
        <v>B</v>
      </c>
      <c r="F270" s="13">
        <v>21</v>
      </c>
      <c r="G270" s="13">
        <v>2</v>
      </c>
      <c r="H270" s="13">
        <v>38</v>
      </c>
      <c r="I270" s="18">
        <v>576.51750000000004</v>
      </c>
      <c r="J270" s="18">
        <v>1</v>
      </c>
      <c r="K270" s="18">
        <v>1</v>
      </c>
      <c r="L270" s="18">
        <v>1</v>
      </c>
      <c r="M270" s="18">
        <v>0</v>
      </c>
      <c r="N270" s="13" t="str">
        <f t="shared" si="13"/>
        <v>Go</v>
      </c>
      <c r="O270" s="13" t="str">
        <f t="shared" si="14"/>
        <v>0</v>
      </c>
      <c r="P270" s="13" t="s">
        <v>38</v>
      </c>
      <c r="Q270" s="13" t="s">
        <v>17</v>
      </c>
      <c r="R270">
        <v>1052</v>
      </c>
    </row>
    <row r="271" spans="1:18" ht="15.6">
      <c r="A271" s="1" t="s">
        <v>24</v>
      </c>
      <c r="B271" s="94" t="s">
        <v>11</v>
      </c>
      <c r="C271" s="13">
        <v>8</v>
      </c>
      <c r="D271" s="13"/>
      <c r="E271" s="52" t="str">
        <f t="shared" si="12"/>
        <v>B</v>
      </c>
      <c r="F271" s="13">
        <v>21</v>
      </c>
      <c r="G271" s="13">
        <v>2</v>
      </c>
      <c r="H271" s="13">
        <v>40</v>
      </c>
      <c r="I271" s="18">
        <v>1559.9423999999999</v>
      </c>
      <c r="J271" s="18">
        <v>1</v>
      </c>
      <c r="K271" s="18">
        <v>1</v>
      </c>
      <c r="L271" s="18">
        <v>1</v>
      </c>
      <c r="M271" s="18">
        <v>0</v>
      </c>
      <c r="N271" s="13" t="str">
        <f t="shared" si="13"/>
        <v>Go</v>
      </c>
      <c r="O271" s="13" t="str">
        <f t="shared" si="14"/>
        <v>0</v>
      </c>
      <c r="P271" s="13" t="s">
        <v>38</v>
      </c>
      <c r="Q271" s="13" t="s">
        <v>17</v>
      </c>
      <c r="R271">
        <v>1052</v>
      </c>
    </row>
    <row r="272" spans="1:18" ht="15.6">
      <c r="A272" s="1" t="s">
        <v>24</v>
      </c>
      <c r="B272" s="94" t="s">
        <v>11</v>
      </c>
      <c r="C272" s="13">
        <v>8</v>
      </c>
      <c r="D272" s="13"/>
      <c r="E272" s="52" t="str">
        <f t="shared" si="12"/>
        <v>B</v>
      </c>
      <c r="F272" s="13">
        <v>21</v>
      </c>
      <c r="G272" s="13">
        <v>2</v>
      </c>
      <c r="H272" s="13">
        <v>3</v>
      </c>
      <c r="I272" s="18">
        <v>3516.2678000000001</v>
      </c>
      <c r="J272" s="18">
        <v>1</v>
      </c>
      <c r="K272" s="18">
        <v>0</v>
      </c>
      <c r="L272" s="18">
        <v>1</v>
      </c>
      <c r="M272" s="18">
        <v>1</v>
      </c>
      <c r="N272" s="13" t="str">
        <f t="shared" si="13"/>
        <v>NoGo</v>
      </c>
      <c r="O272" t="str">
        <f t="shared" si="14"/>
        <v>1</v>
      </c>
      <c r="P272" s="13" t="s">
        <v>38</v>
      </c>
      <c r="Q272" s="13" t="s">
        <v>17</v>
      </c>
      <c r="R272">
        <v>1052</v>
      </c>
    </row>
    <row r="273" spans="1:18" ht="15.6">
      <c r="A273" s="1" t="s">
        <v>24</v>
      </c>
      <c r="B273" s="94" t="s">
        <v>11</v>
      </c>
      <c r="C273" s="13">
        <v>8</v>
      </c>
      <c r="D273" s="13"/>
      <c r="E273" s="52" t="str">
        <f t="shared" si="12"/>
        <v>B</v>
      </c>
      <c r="F273" s="13">
        <v>21</v>
      </c>
      <c r="G273" s="13">
        <v>2</v>
      </c>
      <c r="H273" s="13">
        <v>5</v>
      </c>
      <c r="I273" s="18">
        <v>2380.3377</v>
      </c>
      <c r="J273" s="18">
        <v>0</v>
      </c>
      <c r="K273" s="18">
        <v>1</v>
      </c>
      <c r="L273" s="18">
        <v>1</v>
      </c>
      <c r="M273" s="18">
        <v>1</v>
      </c>
      <c r="N273" s="13" t="str">
        <f t="shared" si="13"/>
        <v>NoGo</v>
      </c>
      <c r="O273" t="str">
        <f t="shared" si="14"/>
        <v>0</v>
      </c>
      <c r="P273" s="13" t="s">
        <v>38</v>
      </c>
      <c r="Q273" s="13" t="s">
        <v>17</v>
      </c>
      <c r="R273">
        <v>1052</v>
      </c>
    </row>
    <row r="274" spans="1:18" ht="15.6">
      <c r="A274" s="1" t="s">
        <v>24</v>
      </c>
      <c r="B274" s="94" t="s">
        <v>11</v>
      </c>
      <c r="C274" s="13">
        <v>8</v>
      </c>
      <c r="D274" s="13"/>
      <c r="E274" s="52" t="str">
        <f t="shared" si="12"/>
        <v>B</v>
      </c>
      <c r="F274" s="13">
        <v>21</v>
      </c>
      <c r="G274" s="13">
        <v>2</v>
      </c>
      <c r="H274" s="13">
        <v>10</v>
      </c>
      <c r="I274" s="18">
        <v>2376.9220999999998</v>
      </c>
      <c r="J274" s="18">
        <v>0</v>
      </c>
      <c r="K274" s="18">
        <v>1</v>
      </c>
      <c r="L274" s="18">
        <v>1</v>
      </c>
      <c r="M274" s="18">
        <v>1</v>
      </c>
      <c r="N274" s="13" t="str">
        <f t="shared" si="13"/>
        <v>NoGo</v>
      </c>
      <c r="O274" t="str">
        <f t="shared" si="14"/>
        <v>0</v>
      </c>
      <c r="P274" s="13" t="s">
        <v>38</v>
      </c>
      <c r="Q274" s="13" t="s">
        <v>17</v>
      </c>
      <c r="R274">
        <v>1052</v>
      </c>
    </row>
    <row r="275" spans="1:18" ht="15.6">
      <c r="A275" s="1" t="s">
        <v>24</v>
      </c>
      <c r="B275" s="94" t="s">
        <v>11</v>
      </c>
      <c r="C275" s="13">
        <v>8</v>
      </c>
      <c r="D275" s="13"/>
      <c r="E275" s="52" t="str">
        <f t="shared" si="12"/>
        <v>B</v>
      </c>
      <c r="F275" s="13">
        <v>21</v>
      </c>
      <c r="G275" s="13">
        <v>2</v>
      </c>
      <c r="H275" s="13">
        <v>12</v>
      </c>
      <c r="I275" s="18">
        <v>2382.5138999999999</v>
      </c>
      <c r="J275" s="18">
        <v>0</v>
      </c>
      <c r="K275" s="18">
        <v>1</v>
      </c>
      <c r="L275" s="18">
        <v>1</v>
      </c>
      <c r="M275" s="18">
        <v>1</v>
      </c>
      <c r="N275" s="13" t="str">
        <f t="shared" si="13"/>
        <v>NoGo</v>
      </c>
      <c r="O275" t="str">
        <f t="shared" si="14"/>
        <v>0</v>
      </c>
      <c r="P275" s="13" t="s">
        <v>38</v>
      </c>
      <c r="Q275" s="13" t="s">
        <v>17</v>
      </c>
      <c r="R275">
        <v>1052</v>
      </c>
    </row>
    <row r="276" spans="1:18" ht="15.6">
      <c r="A276" s="1" t="s">
        <v>24</v>
      </c>
      <c r="B276" s="94" t="s">
        <v>11</v>
      </c>
      <c r="C276" s="13">
        <v>8</v>
      </c>
      <c r="D276" s="13"/>
      <c r="E276" s="52" t="str">
        <f t="shared" si="12"/>
        <v>B</v>
      </c>
      <c r="F276" s="13">
        <v>21</v>
      </c>
      <c r="G276" s="13">
        <v>2</v>
      </c>
      <c r="H276" s="13">
        <v>17</v>
      </c>
      <c r="I276" s="18">
        <v>4066.5300999999999</v>
      </c>
      <c r="J276" s="18">
        <v>1</v>
      </c>
      <c r="K276" s="18">
        <v>0</v>
      </c>
      <c r="L276" s="18">
        <v>1</v>
      </c>
      <c r="M276" s="18">
        <v>1</v>
      </c>
      <c r="N276" s="13" t="str">
        <f t="shared" si="13"/>
        <v>NoGo</v>
      </c>
      <c r="O276" t="str">
        <f t="shared" si="14"/>
        <v>1</v>
      </c>
      <c r="P276" s="13" t="s">
        <v>38</v>
      </c>
      <c r="Q276" s="13" t="s">
        <v>17</v>
      </c>
      <c r="R276">
        <v>1052</v>
      </c>
    </row>
    <row r="277" spans="1:18" ht="15.6">
      <c r="A277" s="1" t="s">
        <v>24</v>
      </c>
      <c r="B277" s="94" t="s">
        <v>11</v>
      </c>
      <c r="C277" s="13">
        <v>8</v>
      </c>
      <c r="D277" s="13"/>
      <c r="E277" s="52" t="str">
        <f t="shared" si="12"/>
        <v>B</v>
      </c>
      <c r="F277" s="13">
        <v>21</v>
      </c>
      <c r="G277" s="13">
        <v>2</v>
      </c>
      <c r="H277" s="13">
        <v>22</v>
      </c>
      <c r="I277" s="18">
        <v>3882.5974000000001</v>
      </c>
      <c r="J277" s="18">
        <v>1</v>
      </c>
      <c r="K277" s="18">
        <v>0</v>
      </c>
      <c r="L277" s="18">
        <v>1</v>
      </c>
      <c r="M277" s="18">
        <v>1</v>
      </c>
      <c r="N277" s="13" t="str">
        <f t="shared" si="13"/>
        <v>NoGo</v>
      </c>
      <c r="O277" t="str">
        <f t="shared" si="14"/>
        <v>1</v>
      </c>
      <c r="P277" s="13" t="s">
        <v>38</v>
      </c>
      <c r="Q277" s="13" t="s">
        <v>17</v>
      </c>
      <c r="R277">
        <v>1052</v>
      </c>
    </row>
    <row r="278" spans="1:18" ht="15.6">
      <c r="A278" s="1" t="s">
        <v>24</v>
      </c>
      <c r="B278" s="94" t="s">
        <v>11</v>
      </c>
      <c r="C278" s="13">
        <v>8</v>
      </c>
      <c r="D278" s="13"/>
      <c r="E278" s="52" t="str">
        <f t="shared" si="12"/>
        <v>B</v>
      </c>
      <c r="F278" s="13">
        <v>21</v>
      </c>
      <c r="G278" s="13">
        <v>2</v>
      </c>
      <c r="H278" s="13">
        <v>29</v>
      </c>
      <c r="I278" s="18">
        <v>3882.3521999999998</v>
      </c>
      <c r="J278" s="18">
        <v>1</v>
      </c>
      <c r="K278" s="18">
        <v>0</v>
      </c>
      <c r="L278" s="18">
        <v>1</v>
      </c>
      <c r="M278" s="18">
        <v>1</v>
      </c>
      <c r="N278" s="13" t="str">
        <f t="shared" si="13"/>
        <v>NoGo</v>
      </c>
      <c r="O278" t="str">
        <f t="shared" si="14"/>
        <v>1</v>
      </c>
      <c r="P278" s="13" t="s">
        <v>38</v>
      </c>
      <c r="Q278" s="13" t="s">
        <v>17</v>
      </c>
      <c r="R278">
        <v>1052</v>
      </c>
    </row>
    <row r="279" spans="1:18" ht="15.6">
      <c r="A279" s="1" t="s">
        <v>24</v>
      </c>
      <c r="B279" s="94" t="s">
        <v>11</v>
      </c>
      <c r="C279" s="13">
        <v>8</v>
      </c>
      <c r="D279" s="13"/>
      <c r="E279" s="52" t="str">
        <f t="shared" si="12"/>
        <v>B</v>
      </c>
      <c r="F279" s="13">
        <v>21</v>
      </c>
      <c r="G279" s="13">
        <v>2</v>
      </c>
      <c r="H279" s="13">
        <v>30</v>
      </c>
      <c r="I279" s="18">
        <v>2380.3832000000002</v>
      </c>
      <c r="J279" s="18">
        <v>0</v>
      </c>
      <c r="K279" s="18">
        <v>1</v>
      </c>
      <c r="L279" s="18">
        <v>1</v>
      </c>
      <c r="M279" s="18">
        <v>1</v>
      </c>
      <c r="N279" s="13" t="str">
        <f t="shared" si="13"/>
        <v>NoGo</v>
      </c>
      <c r="O279" t="str">
        <f t="shared" si="14"/>
        <v>0</v>
      </c>
      <c r="P279" s="13" t="s">
        <v>38</v>
      </c>
      <c r="Q279" s="13" t="s">
        <v>17</v>
      </c>
      <c r="R279">
        <v>1052</v>
      </c>
    </row>
    <row r="280" spans="1:18" ht="15.6">
      <c r="A280" s="1" t="s">
        <v>24</v>
      </c>
      <c r="B280" s="94" t="s">
        <v>11</v>
      </c>
      <c r="C280" s="13">
        <v>8</v>
      </c>
      <c r="D280" s="13"/>
      <c r="E280" s="52" t="str">
        <f t="shared" si="12"/>
        <v>B</v>
      </c>
      <c r="F280" s="13">
        <v>21</v>
      </c>
      <c r="G280" s="13">
        <v>2</v>
      </c>
      <c r="H280" s="13">
        <v>36</v>
      </c>
      <c r="I280" s="18">
        <v>5016.1581999999999</v>
      </c>
      <c r="J280" s="18">
        <v>1</v>
      </c>
      <c r="K280" s="18">
        <v>0</v>
      </c>
      <c r="L280" s="18">
        <v>1</v>
      </c>
      <c r="M280" s="18">
        <v>1</v>
      </c>
      <c r="N280" s="13" t="str">
        <f t="shared" si="13"/>
        <v>NoGo</v>
      </c>
      <c r="O280" t="str">
        <f t="shared" si="14"/>
        <v>1</v>
      </c>
      <c r="P280" s="13" t="s">
        <v>38</v>
      </c>
      <c r="Q280" s="13" t="s">
        <v>17</v>
      </c>
      <c r="R280">
        <v>1052</v>
      </c>
    </row>
    <row r="281" spans="1:18" ht="15.6">
      <c r="A281" s="1" t="s">
        <v>24</v>
      </c>
      <c r="B281" s="94" t="s">
        <v>11</v>
      </c>
      <c r="C281" s="13">
        <v>8</v>
      </c>
      <c r="D281" s="13"/>
      <c r="E281" s="52" t="str">
        <f t="shared" si="12"/>
        <v>B</v>
      </c>
      <c r="F281" s="13">
        <v>21</v>
      </c>
      <c r="G281" s="13">
        <v>2</v>
      </c>
      <c r="H281" s="13">
        <v>39</v>
      </c>
      <c r="I281" s="18">
        <v>3567.1694000000002</v>
      </c>
      <c r="J281" s="18">
        <v>1</v>
      </c>
      <c r="K281" s="18">
        <v>0</v>
      </c>
      <c r="L281" s="18">
        <v>1</v>
      </c>
      <c r="M281" s="18">
        <v>1</v>
      </c>
      <c r="N281" s="13" t="str">
        <f t="shared" si="13"/>
        <v>NoGo</v>
      </c>
      <c r="O281" t="str">
        <f t="shared" si="14"/>
        <v>1</v>
      </c>
      <c r="P281" s="13" t="s">
        <v>38</v>
      </c>
      <c r="Q281" s="13" t="s">
        <v>17</v>
      </c>
      <c r="R281">
        <v>1052</v>
      </c>
    </row>
    <row r="282" spans="1:18" ht="15.6">
      <c r="A282" s="1" t="s">
        <v>24</v>
      </c>
      <c r="B282" s="94" t="s">
        <v>11</v>
      </c>
      <c r="C282" s="13">
        <v>8</v>
      </c>
      <c r="D282" s="13"/>
      <c r="E282" s="52" t="str">
        <f t="shared" si="12"/>
        <v>B</v>
      </c>
      <c r="F282" s="13">
        <v>21</v>
      </c>
      <c r="G282" s="13">
        <v>3</v>
      </c>
      <c r="H282" s="13">
        <v>1</v>
      </c>
      <c r="I282" s="18">
        <v>1168.8381999999999</v>
      </c>
      <c r="J282" s="18">
        <v>1</v>
      </c>
      <c r="K282" s="18">
        <v>1</v>
      </c>
      <c r="L282" s="18">
        <v>1</v>
      </c>
      <c r="M282" s="18">
        <v>0</v>
      </c>
      <c r="N282" s="13" t="str">
        <f t="shared" si="13"/>
        <v>Go</v>
      </c>
      <c r="O282" s="13" t="str">
        <f t="shared" si="14"/>
        <v>0</v>
      </c>
      <c r="P282" s="13" t="s">
        <v>38</v>
      </c>
      <c r="Q282" s="13" t="s">
        <v>17</v>
      </c>
      <c r="R282">
        <v>1052</v>
      </c>
    </row>
    <row r="283" spans="1:18" ht="15.6">
      <c r="A283" s="1" t="s">
        <v>24</v>
      </c>
      <c r="B283" s="94" t="s">
        <v>11</v>
      </c>
      <c r="C283" s="13">
        <v>8</v>
      </c>
      <c r="D283" s="13"/>
      <c r="E283" s="52" t="str">
        <f t="shared" si="12"/>
        <v>B</v>
      </c>
      <c r="F283" s="13">
        <v>21</v>
      </c>
      <c r="G283" s="13">
        <v>3</v>
      </c>
      <c r="H283" s="13">
        <v>2</v>
      </c>
      <c r="I283" s="18">
        <v>573.99</v>
      </c>
      <c r="J283" s="18">
        <v>1</v>
      </c>
      <c r="K283" s="18">
        <v>1</v>
      </c>
      <c r="L283" s="18">
        <v>1</v>
      </c>
      <c r="M283" s="18">
        <v>0</v>
      </c>
      <c r="N283" s="13" t="str">
        <f t="shared" si="13"/>
        <v>Go</v>
      </c>
      <c r="O283" s="13" t="str">
        <f t="shared" si="14"/>
        <v>0</v>
      </c>
      <c r="P283" s="13" t="s">
        <v>38</v>
      </c>
      <c r="Q283" s="13" t="s">
        <v>17</v>
      </c>
      <c r="R283">
        <v>1052</v>
      </c>
    </row>
    <row r="284" spans="1:18" ht="15.6">
      <c r="A284" s="1" t="s">
        <v>24</v>
      </c>
      <c r="B284" s="94" t="s">
        <v>11</v>
      </c>
      <c r="C284" s="13">
        <v>8</v>
      </c>
      <c r="D284" s="13"/>
      <c r="E284" s="52" t="str">
        <f t="shared" si="12"/>
        <v>B</v>
      </c>
      <c r="F284" s="13">
        <v>21</v>
      </c>
      <c r="G284" s="13">
        <v>3</v>
      </c>
      <c r="H284" s="13">
        <v>3</v>
      </c>
      <c r="I284" s="18">
        <v>2757.8296</v>
      </c>
      <c r="J284" s="18">
        <v>1</v>
      </c>
      <c r="K284" s="18">
        <v>1</v>
      </c>
      <c r="L284" s="18">
        <v>1</v>
      </c>
      <c r="M284" s="18">
        <v>0</v>
      </c>
      <c r="N284" s="13" t="str">
        <f t="shared" si="13"/>
        <v>Go</v>
      </c>
      <c r="O284" s="13" t="str">
        <f t="shared" si="14"/>
        <v>0</v>
      </c>
      <c r="P284" s="13" t="s">
        <v>38</v>
      </c>
      <c r="Q284" s="13" t="s">
        <v>17</v>
      </c>
      <c r="R284">
        <v>1052</v>
      </c>
    </row>
    <row r="285" spans="1:18" ht="15.6">
      <c r="A285" s="1" t="s">
        <v>24</v>
      </c>
      <c r="B285" s="94" t="s">
        <v>11</v>
      </c>
      <c r="C285" s="13">
        <v>8</v>
      </c>
      <c r="D285" s="13"/>
      <c r="E285" s="52" t="str">
        <f t="shared" si="12"/>
        <v>B</v>
      </c>
      <c r="F285" s="13">
        <v>21</v>
      </c>
      <c r="G285" s="13">
        <v>3</v>
      </c>
      <c r="H285" s="13">
        <v>6</v>
      </c>
      <c r="I285" s="18">
        <v>1680.4264000000001</v>
      </c>
      <c r="J285" s="18">
        <v>1</v>
      </c>
      <c r="K285" s="18">
        <v>1</v>
      </c>
      <c r="L285" s="18">
        <v>1</v>
      </c>
      <c r="M285" s="18">
        <v>0</v>
      </c>
      <c r="N285" s="13" t="str">
        <f t="shared" si="13"/>
        <v>Go</v>
      </c>
      <c r="O285" s="13" t="str">
        <f t="shared" si="14"/>
        <v>0</v>
      </c>
      <c r="P285" s="13" t="s">
        <v>38</v>
      </c>
      <c r="Q285" s="13" t="s">
        <v>17</v>
      </c>
      <c r="R285">
        <v>1052</v>
      </c>
    </row>
    <row r="286" spans="1:18" ht="15.6">
      <c r="A286" s="1" t="s">
        <v>24</v>
      </c>
      <c r="B286" s="94" t="s">
        <v>11</v>
      </c>
      <c r="C286" s="13">
        <v>8</v>
      </c>
      <c r="D286" s="13"/>
      <c r="E286" s="52" t="str">
        <f t="shared" si="12"/>
        <v>B</v>
      </c>
      <c r="F286" s="13">
        <v>21</v>
      </c>
      <c r="G286" s="13">
        <v>3</v>
      </c>
      <c r="H286" s="13">
        <v>7</v>
      </c>
      <c r="I286" s="18">
        <v>3952.8798999999999</v>
      </c>
      <c r="J286" s="18">
        <v>1</v>
      </c>
      <c r="K286" s="18">
        <v>1</v>
      </c>
      <c r="L286" s="18">
        <v>1</v>
      </c>
      <c r="M286" s="18">
        <v>0</v>
      </c>
      <c r="N286" s="13" t="str">
        <f t="shared" si="13"/>
        <v>Go</v>
      </c>
      <c r="O286" s="13" t="str">
        <f t="shared" si="14"/>
        <v>0</v>
      </c>
      <c r="P286" s="13" t="s">
        <v>38</v>
      </c>
      <c r="Q286" s="13" t="s">
        <v>17</v>
      </c>
      <c r="R286">
        <v>1052</v>
      </c>
    </row>
    <row r="287" spans="1:18" ht="15.6">
      <c r="A287" s="1" t="s">
        <v>24</v>
      </c>
      <c r="B287" s="94" t="s">
        <v>11</v>
      </c>
      <c r="C287" s="13">
        <v>8</v>
      </c>
      <c r="D287" s="13"/>
      <c r="E287" s="52" t="str">
        <f t="shared" si="12"/>
        <v>B</v>
      </c>
      <c r="F287" s="13">
        <v>21</v>
      </c>
      <c r="G287" s="13">
        <v>3</v>
      </c>
      <c r="H287" s="13">
        <v>8</v>
      </c>
      <c r="I287" s="18">
        <v>2998.703</v>
      </c>
      <c r="J287" s="18">
        <v>1</v>
      </c>
      <c r="K287" s="18">
        <v>1</v>
      </c>
      <c r="L287" s="18">
        <v>1</v>
      </c>
      <c r="M287" s="18">
        <v>0</v>
      </c>
      <c r="N287" s="13" t="str">
        <f t="shared" si="13"/>
        <v>Go</v>
      </c>
      <c r="O287" s="13" t="str">
        <f t="shared" si="14"/>
        <v>0</v>
      </c>
      <c r="P287" s="13" t="s">
        <v>38</v>
      </c>
      <c r="Q287" s="13" t="s">
        <v>17</v>
      </c>
      <c r="R287">
        <v>1052</v>
      </c>
    </row>
    <row r="288" spans="1:18" ht="15.6">
      <c r="A288" s="1" t="s">
        <v>24</v>
      </c>
      <c r="B288" s="94" t="s">
        <v>11</v>
      </c>
      <c r="C288" s="13">
        <v>8</v>
      </c>
      <c r="D288" s="13"/>
      <c r="E288" s="52" t="str">
        <f t="shared" si="12"/>
        <v>B</v>
      </c>
      <c r="F288" s="13">
        <v>21</v>
      </c>
      <c r="G288" s="13">
        <v>3</v>
      </c>
      <c r="H288" s="13">
        <v>9</v>
      </c>
      <c r="I288" s="18">
        <v>598.37329999999997</v>
      </c>
      <c r="J288" s="18">
        <v>1</v>
      </c>
      <c r="K288" s="18">
        <v>1</v>
      </c>
      <c r="L288" s="18">
        <v>1</v>
      </c>
      <c r="M288" s="18">
        <v>0</v>
      </c>
      <c r="N288" s="13" t="str">
        <f t="shared" si="13"/>
        <v>Go</v>
      </c>
      <c r="O288" s="13" t="str">
        <f t="shared" si="14"/>
        <v>0</v>
      </c>
      <c r="P288" s="13" t="s">
        <v>38</v>
      </c>
      <c r="Q288" s="13" t="s">
        <v>17</v>
      </c>
      <c r="R288">
        <v>1052</v>
      </c>
    </row>
    <row r="289" spans="1:18" ht="15.6">
      <c r="A289" s="1" t="s">
        <v>24</v>
      </c>
      <c r="B289" s="94" t="s">
        <v>11</v>
      </c>
      <c r="C289" s="13">
        <v>8</v>
      </c>
      <c r="D289" s="13"/>
      <c r="E289" s="52" t="str">
        <f t="shared" si="12"/>
        <v>B</v>
      </c>
      <c r="F289" s="13">
        <v>21</v>
      </c>
      <c r="G289" s="13">
        <v>3</v>
      </c>
      <c r="H289" s="13">
        <v>10</v>
      </c>
      <c r="I289" s="18">
        <v>4278.9587000000001</v>
      </c>
      <c r="J289" s="18">
        <v>1</v>
      </c>
      <c r="K289" s="18">
        <v>1</v>
      </c>
      <c r="L289" s="18">
        <v>1</v>
      </c>
      <c r="M289" s="18">
        <v>0</v>
      </c>
      <c r="N289" s="13" t="str">
        <f t="shared" si="13"/>
        <v>Go</v>
      </c>
      <c r="O289" s="13" t="str">
        <f t="shared" si="14"/>
        <v>0</v>
      </c>
      <c r="P289" s="13" t="s">
        <v>38</v>
      </c>
      <c r="Q289" s="13" t="s">
        <v>17</v>
      </c>
      <c r="R289">
        <v>1052</v>
      </c>
    </row>
    <row r="290" spans="1:18" ht="15.6">
      <c r="A290" s="1" t="s">
        <v>24</v>
      </c>
      <c r="B290" s="94" t="s">
        <v>11</v>
      </c>
      <c r="C290" s="13">
        <v>8</v>
      </c>
      <c r="D290" s="13"/>
      <c r="E290" s="52" t="str">
        <f t="shared" si="12"/>
        <v>B</v>
      </c>
      <c r="F290" s="13">
        <v>21</v>
      </c>
      <c r="G290" s="13">
        <v>3</v>
      </c>
      <c r="H290" s="13">
        <v>11</v>
      </c>
      <c r="I290" s="18">
        <v>605.25350000000003</v>
      </c>
      <c r="J290" s="18">
        <v>1</v>
      </c>
      <c r="K290" s="18">
        <v>1</v>
      </c>
      <c r="L290" s="18">
        <v>1</v>
      </c>
      <c r="M290" s="18">
        <v>0</v>
      </c>
      <c r="N290" s="13" t="str">
        <f t="shared" si="13"/>
        <v>Go</v>
      </c>
      <c r="O290" s="13" t="str">
        <f t="shared" si="14"/>
        <v>0</v>
      </c>
      <c r="P290" s="13" t="s">
        <v>38</v>
      </c>
      <c r="Q290" s="13" t="s">
        <v>17</v>
      </c>
      <c r="R290">
        <v>1052</v>
      </c>
    </row>
    <row r="291" spans="1:18" ht="15.6">
      <c r="A291" s="1" t="s">
        <v>24</v>
      </c>
      <c r="B291" s="94" t="s">
        <v>11</v>
      </c>
      <c r="C291" s="13">
        <v>8</v>
      </c>
      <c r="D291" s="13"/>
      <c r="E291" s="52" t="str">
        <f t="shared" si="12"/>
        <v>B</v>
      </c>
      <c r="F291" s="13">
        <v>21</v>
      </c>
      <c r="G291" s="13">
        <v>3</v>
      </c>
      <c r="H291" s="13">
        <v>13</v>
      </c>
      <c r="I291" s="18">
        <v>1575.2452000000001</v>
      </c>
      <c r="J291" s="18">
        <v>1</v>
      </c>
      <c r="K291" s="18">
        <v>1</v>
      </c>
      <c r="L291" s="18">
        <v>1</v>
      </c>
      <c r="M291" s="18">
        <v>0</v>
      </c>
      <c r="N291" s="13" t="str">
        <f t="shared" si="13"/>
        <v>Go</v>
      </c>
      <c r="O291" s="13" t="str">
        <f t="shared" si="14"/>
        <v>0</v>
      </c>
      <c r="P291" s="13" t="s">
        <v>38</v>
      </c>
      <c r="Q291" s="13" t="s">
        <v>17</v>
      </c>
      <c r="R291">
        <v>1052</v>
      </c>
    </row>
    <row r="292" spans="1:18" ht="15.6">
      <c r="A292" s="1" t="s">
        <v>24</v>
      </c>
      <c r="B292" s="94" t="s">
        <v>11</v>
      </c>
      <c r="C292" s="13">
        <v>8</v>
      </c>
      <c r="D292" s="13"/>
      <c r="E292" s="52" t="str">
        <f t="shared" si="12"/>
        <v>B</v>
      </c>
      <c r="F292" s="13">
        <v>21</v>
      </c>
      <c r="G292" s="13">
        <v>3</v>
      </c>
      <c r="H292" s="13">
        <v>14</v>
      </c>
      <c r="I292" s="18">
        <v>1404.9187999999999</v>
      </c>
      <c r="J292" s="18">
        <v>1</v>
      </c>
      <c r="K292" s="18">
        <v>1</v>
      </c>
      <c r="L292" s="18">
        <v>1</v>
      </c>
      <c r="M292" s="18">
        <v>0</v>
      </c>
      <c r="N292" s="13" t="str">
        <f t="shared" si="13"/>
        <v>Go</v>
      </c>
      <c r="O292" s="13" t="str">
        <f t="shared" si="14"/>
        <v>0</v>
      </c>
      <c r="P292" s="13" t="s">
        <v>38</v>
      </c>
      <c r="Q292" s="13" t="s">
        <v>17</v>
      </c>
      <c r="R292">
        <v>1052</v>
      </c>
    </row>
    <row r="293" spans="1:18" ht="15.6">
      <c r="A293" s="1" t="s">
        <v>24</v>
      </c>
      <c r="B293" s="94" t="s">
        <v>11</v>
      </c>
      <c r="C293" s="13">
        <v>8</v>
      </c>
      <c r="D293" s="13"/>
      <c r="E293" s="52" t="str">
        <f t="shared" si="12"/>
        <v>B</v>
      </c>
      <c r="F293" s="13">
        <v>21</v>
      </c>
      <c r="G293" s="13">
        <v>3</v>
      </c>
      <c r="H293" s="13">
        <v>15</v>
      </c>
      <c r="I293" s="18">
        <v>937.73680000000002</v>
      </c>
      <c r="J293" s="18">
        <v>1</v>
      </c>
      <c r="K293" s="18">
        <v>1</v>
      </c>
      <c r="L293" s="18">
        <v>1</v>
      </c>
      <c r="M293" s="18">
        <v>0</v>
      </c>
      <c r="N293" s="13" t="str">
        <f t="shared" si="13"/>
        <v>Go</v>
      </c>
      <c r="O293" s="13" t="str">
        <f t="shared" si="14"/>
        <v>0</v>
      </c>
      <c r="P293" s="13" t="s">
        <v>38</v>
      </c>
      <c r="Q293" s="13" t="s">
        <v>17</v>
      </c>
      <c r="R293">
        <v>1052</v>
      </c>
    </row>
    <row r="294" spans="1:18" ht="15.6">
      <c r="A294" s="1" t="s">
        <v>24</v>
      </c>
      <c r="B294" s="94" t="s">
        <v>11</v>
      </c>
      <c r="C294" s="13">
        <v>8</v>
      </c>
      <c r="D294" s="13"/>
      <c r="E294" s="52" t="str">
        <f t="shared" si="12"/>
        <v>B</v>
      </c>
      <c r="F294" s="13">
        <v>21</v>
      </c>
      <c r="G294" s="13">
        <v>3</v>
      </c>
      <c r="H294" s="13">
        <v>17</v>
      </c>
      <c r="I294" s="18">
        <v>3532.8198000000002</v>
      </c>
      <c r="J294" s="18">
        <v>1</v>
      </c>
      <c r="K294" s="18">
        <v>1</v>
      </c>
      <c r="L294" s="18">
        <v>1</v>
      </c>
      <c r="M294" s="18">
        <v>0</v>
      </c>
      <c r="N294" s="13" t="str">
        <f t="shared" si="13"/>
        <v>Go</v>
      </c>
      <c r="O294" s="13" t="str">
        <f t="shared" si="14"/>
        <v>0</v>
      </c>
      <c r="P294" s="13" t="s">
        <v>38</v>
      </c>
      <c r="Q294" s="13" t="s">
        <v>17</v>
      </c>
      <c r="R294">
        <v>1052</v>
      </c>
    </row>
    <row r="295" spans="1:18" ht="15.6">
      <c r="A295" s="1" t="s">
        <v>24</v>
      </c>
      <c r="B295" s="94" t="s">
        <v>11</v>
      </c>
      <c r="C295" s="13">
        <v>8</v>
      </c>
      <c r="D295" s="13"/>
      <c r="E295" s="52" t="str">
        <f t="shared" si="12"/>
        <v>B</v>
      </c>
      <c r="F295" s="13">
        <v>21</v>
      </c>
      <c r="G295" s="13">
        <v>3</v>
      </c>
      <c r="H295" s="13">
        <v>18</v>
      </c>
      <c r="I295" s="18">
        <v>3870.7152000000001</v>
      </c>
      <c r="J295" s="18">
        <v>1</v>
      </c>
      <c r="K295" s="18">
        <v>1</v>
      </c>
      <c r="L295" s="18">
        <v>1</v>
      </c>
      <c r="M295" s="18">
        <v>0</v>
      </c>
      <c r="N295" s="13" t="str">
        <f t="shared" si="13"/>
        <v>Go</v>
      </c>
      <c r="O295" s="13" t="str">
        <f t="shared" si="14"/>
        <v>0</v>
      </c>
      <c r="P295" s="13" t="s">
        <v>38</v>
      </c>
      <c r="Q295" s="13" t="s">
        <v>17</v>
      </c>
      <c r="R295">
        <v>1052</v>
      </c>
    </row>
    <row r="296" spans="1:18" ht="15.6">
      <c r="A296" s="1" t="s">
        <v>24</v>
      </c>
      <c r="B296" s="94" t="s">
        <v>11</v>
      </c>
      <c r="C296" s="13">
        <v>8</v>
      </c>
      <c r="D296" s="13"/>
      <c r="E296" s="52" t="str">
        <f t="shared" si="12"/>
        <v>B</v>
      </c>
      <c r="F296" s="13">
        <v>21</v>
      </c>
      <c r="G296" s="13">
        <v>3</v>
      </c>
      <c r="H296" s="13">
        <v>19</v>
      </c>
      <c r="I296" s="18">
        <v>1531.6147000000001</v>
      </c>
      <c r="J296" s="18">
        <v>1</v>
      </c>
      <c r="K296" s="18">
        <v>1</v>
      </c>
      <c r="L296" s="18">
        <v>1</v>
      </c>
      <c r="M296" s="18">
        <v>0</v>
      </c>
      <c r="N296" s="13" t="str">
        <f t="shared" si="13"/>
        <v>Go</v>
      </c>
      <c r="O296" s="13" t="str">
        <f t="shared" si="14"/>
        <v>0</v>
      </c>
      <c r="P296" s="13" t="s">
        <v>38</v>
      </c>
      <c r="Q296" s="13" t="s">
        <v>17</v>
      </c>
      <c r="R296">
        <v>1052</v>
      </c>
    </row>
    <row r="297" spans="1:18" ht="15.6">
      <c r="A297" s="1" t="s">
        <v>24</v>
      </c>
      <c r="B297" s="94" t="s">
        <v>11</v>
      </c>
      <c r="C297" s="13">
        <v>8</v>
      </c>
      <c r="D297" s="13"/>
      <c r="E297" s="52" t="str">
        <f t="shared" si="12"/>
        <v>B</v>
      </c>
      <c r="F297" s="13">
        <v>21</v>
      </c>
      <c r="G297" s="13">
        <v>3</v>
      </c>
      <c r="H297" s="13">
        <v>21</v>
      </c>
      <c r="I297" s="18">
        <v>1534.1397999999999</v>
      </c>
      <c r="J297" s="18">
        <v>1</v>
      </c>
      <c r="K297" s="18">
        <v>1</v>
      </c>
      <c r="L297" s="18">
        <v>1</v>
      </c>
      <c r="M297" s="18">
        <v>0</v>
      </c>
      <c r="N297" s="13" t="str">
        <f t="shared" si="13"/>
        <v>Go</v>
      </c>
      <c r="O297" s="13" t="str">
        <f t="shared" si="14"/>
        <v>0</v>
      </c>
      <c r="P297" s="13" t="s">
        <v>38</v>
      </c>
      <c r="Q297" s="13" t="s">
        <v>17</v>
      </c>
      <c r="R297">
        <v>1052</v>
      </c>
    </row>
    <row r="298" spans="1:18" ht="15.6">
      <c r="A298" s="1" t="s">
        <v>24</v>
      </c>
      <c r="B298" s="94" t="s">
        <v>11</v>
      </c>
      <c r="C298" s="13">
        <v>8</v>
      </c>
      <c r="D298" s="13"/>
      <c r="E298" s="52" t="str">
        <f t="shared" si="12"/>
        <v>B</v>
      </c>
      <c r="F298" s="13">
        <v>21</v>
      </c>
      <c r="G298" s="13">
        <v>3</v>
      </c>
      <c r="H298" s="13">
        <v>22</v>
      </c>
      <c r="I298" s="18">
        <v>1683.8597</v>
      </c>
      <c r="J298" s="18">
        <v>1</v>
      </c>
      <c r="K298" s="18">
        <v>1</v>
      </c>
      <c r="L298" s="18">
        <v>1</v>
      </c>
      <c r="M298" s="18">
        <v>0</v>
      </c>
      <c r="N298" s="13" t="str">
        <f t="shared" si="13"/>
        <v>Go</v>
      </c>
      <c r="O298" s="13" t="str">
        <f t="shared" si="14"/>
        <v>0</v>
      </c>
      <c r="P298" s="13" t="s">
        <v>38</v>
      </c>
      <c r="Q298" s="13" t="s">
        <v>17</v>
      </c>
      <c r="R298">
        <v>1052</v>
      </c>
    </row>
    <row r="299" spans="1:18" ht="15.6">
      <c r="A299" s="1" t="s">
        <v>24</v>
      </c>
      <c r="B299" s="94" t="s">
        <v>11</v>
      </c>
      <c r="C299" s="13">
        <v>8</v>
      </c>
      <c r="D299" s="13"/>
      <c r="E299" s="52" t="str">
        <f t="shared" si="12"/>
        <v>B</v>
      </c>
      <c r="F299" s="13">
        <v>21</v>
      </c>
      <c r="G299" s="13">
        <v>3</v>
      </c>
      <c r="H299" s="13">
        <v>24</v>
      </c>
      <c r="I299" s="18">
        <v>2863.9677999999999</v>
      </c>
      <c r="J299" s="18">
        <v>1</v>
      </c>
      <c r="K299" s="18">
        <v>1</v>
      </c>
      <c r="L299" s="18">
        <v>1</v>
      </c>
      <c r="M299" s="18">
        <v>0</v>
      </c>
      <c r="N299" s="13" t="str">
        <f t="shared" si="13"/>
        <v>Go</v>
      </c>
      <c r="O299" s="13" t="str">
        <f t="shared" si="14"/>
        <v>0</v>
      </c>
      <c r="P299" s="13" t="s">
        <v>38</v>
      </c>
      <c r="Q299" s="13" t="s">
        <v>17</v>
      </c>
      <c r="R299">
        <v>1052</v>
      </c>
    </row>
    <row r="300" spans="1:18" ht="15.6">
      <c r="A300" s="1" t="s">
        <v>24</v>
      </c>
      <c r="B300" s="94" t="s">
        <v>11</v>
      </c>
      <c r="C300" s="13">
        <v>8</v>
      </c>
      <c r="D300" s="13"/>
      <c r="E300" s="52" t="str">
        <f t="shared" si="12"/>
        <v>B</v>
      </c>
      <c r="F300" s="13">
        <v>21</v>
      </c>
      <c r="G300" s="13">
        <v>3</v>
      </c>
      <c r="H300" s="13">
        <v>25</v>
      </c>
      <c r="I300" s="18">
        <v>837.3365</v>
      </c>
      <c r="J300" s="18">
        <v>1</v>
      </c>
      <c r="K300" s="18">
        <v>1</v>
      </c>
      <c r="L300" s="18">
        <v>1</v>
      </c>
      <c r="M300" s="18">
        <v>0</v>
      </c>
      <c r="N300" s="13" t="str">
        <f t="shared" si="13"/>
        <v>Go</v>
      </c>
      <c r="O300" s="13" t="str">
        <f t="shared" si="14"/>
        <v>0</v>
      </c>
      <c r="P300" s="13" t="s">
        <v>38</v>
      </c>
      <c r="Q300" s="13" t="s">
        <v>17</v>
      </c>
      <c r="R300">
        <v>1052</v>
      </c>
    </row>
    <row r="301" spans="1:18" ht="15.6">
      <c r="A301" s="1" t="s">
        <v>24</v>
      </c>
      <c r="B301" s="94" t="s">
        <v>11</v>
      </c>
      <c r="C301" s="13">
        <v>8</v>
      </c>
      <c r="D301" s="13"/>
      <c r="E301" s="52" t="str">
        <f t="shared" si="12"/>
        <v>B</v>
      </c>
      <c r="F301" s="13">
        <v>21</v>
      </c>
      <c r="G301" s="13">
        <v>3</v>
      </c>
      <c r="H301" s="13">
        <v>26</v>
      </c>
      <c r="I301" s="18">
        <v>575.49199999999996</v>
      </c>
      <c r="J301" s="18">
        <v>1</v>
      </c>
      <c r="K301" s="18">
        <v>1</v>
      </c>
      <c r="L301" s="18">
        <v>1</v>
      </c>
      <c r="M301" s="18">
        <v>0</v>
      </c>
      <c r="N301" s="13" t="str">
        <f t="shared" si="13"/>
        <v>Go</v>
      </c>
      <c r="O301" s="13" t="str">
        <f t="shared" si="14"/>
        <v>0</v>
      </c>
      <c r="P301" s="13" t="s">
        <v>38</v>
      </c>
      <c r="Q301" s="13" t="s">
        <v>17</v>
      </c>
      <c r="R301">
        <v>1052</v>
      </c>
    </row>
    <row r="302" spans="1:18" ht="15.6">
      <c r="A302" s="1" t="s">
        <v>24</v>
      </c>
      <c r="B302" s="94" t="s">
        <v>11</v>
      </c>
      <c r="C302" s="13">
        <v>8</v>
      </c>
      <c r="D302" s="13"/>
      <c r="E302" s="52" t="str">
        <f t="shared" si="12"/>
        <v>B</v>
      </c>
      <c r="F302" s="13">
        <v>21</v>
      </c>
      <c r="G302" s="13">
        <v>3</v>
      </c>
      <c r="H302" s="13">
        <v>27</v>
      </c>
      <c r="I302" s="18">
        <v>1816.4912999999999</v>
      </c>
      <c r="J302" s="18">
        <v>1</v>
      </c>
      <c r="K302" s="18">
        <v>1</v>
      </c>
      <c r="L302" s="18">
        <v>1</v>
      </c>
      <c r="M302" s="18">
        <v>0</v>
      </c>
      <c r="N302" s="13" t="str">
        <f t="shared" si="13"/>
        <v>Go</v>
      </c>
      <c r="O302" s="13" t="str">
        <f t="shared" si="14"/>
        <v>0</v>
      </c>
      <c r="P302" s="13" t="s">
        <v>38</v>
      </c>
      <c r="Q302" s="13" t="s">
        <v>17</v>
      </c>
      <c r="R302">
        <v>1052</v>
      </c>
    </row>
    <row r="303" spans="1:18" ht="15.6">
      <c r="A303" s="1" t="s">
        <v>24</v>
      </c>
      <c r="B303" s="94" t="s">
        <v>11</v>
      </c>
      <c r="C303" s="13">
        <v>8</v>
      </c>
      <c r="D303" s="13"/>
      <c r="E303" s="52" t="str">
        <f t="shared" si="12"/>
        <v>B</v>
      </c>
      <c r="F303" s="13">
        <v>21</v>
      </c>
      <c r="G303" s="13">
        <v>3</v>
      </c>
      <c r="H303" s="13">
        <v>29</v>
      </c>
      <c r="I303" s="18">
        <v>807.88840000000005</v>
      </c>
      <c r="J303" s="18">
        <v>1</v>
      </c>
      <c r="K303" s="18">
        <v>1</v>
      </c>
      <c r="L303" s="18">
        <v>1</v>
      </c>
      <c r="M303" s="18">
        <v>0</v>
      </c>
      <c r="N303" s="13" t="str">
        <f t="shared" si="13"/>
        <v>Go</v>
      </c>
      <c r="O303" s="13" t="str">
        <f t="shared" si="14"/>
        <v>0</v>
      </c>
      <c r="P303" s="13" t="s">
        <v>38</v>
      </c>
      <c r="Q303" s="13" t="s">
        <v>17</v>
      </c>
      <c r="R303">
        <v>1052</v>
      </c>
    </row>
    <row r="304" spans="1:18" ht="15.6">
      <c r="A304" s="1" t="s">
        <v>24</v>
      </c>
      <c r="B304" s="94" t="s">
        <v>11</v>
      </c>
      <c r="C304" s="13">
        <v>8</v>
      </c>
      <c r="D304" s="13"/>
      <c r="E304" s="52" t="str">
        <f t="shared" si="12"/>
        <v>B</v>
      </c>
      <c r="F304" s="13">
        <v>21</v>
      </c>
      <c r="G304" s="13">
        <v>3</v>
      </c>
      <c r="H304" s="13">
        <v>30</v>
      </c>
      <c r="I304" s="18">
        <v>1532.5026</v>
      </c>
      <c r="J304" s="18">
        <v>1</v>
      </c>
      <c r="K304" s="18">
        <v>1</v>
      </c>
      <c r="L304" s="18">
        <v>1</v>
      </c>
      <c r="M304" s="18">
        <v>0</v>
      </c>
      <c r="N304" s="13" t="str">
        <f t="shared" si="13"/>
        <v>Go</v>
      </c>
      <c r="O304" s="13" t="str">
        <f t="shared" si="14"/>
        <v>0</v>
      </c>
      <c r="P304" s="13" t="s">
        <v>38</v>
      </c>
      <c r="Q304" s="13" t="s">
        <v>17</v>
      </c>
      <c r="R304">
        <v>1052</v>
      </c>
    </row>
    <row r="305" spans="1:18" ht="15.6">
      <c r="A305" s="1" t="s">
        <v>24</v>
      </c>
      <c r="B305" s="94" t="s">
        <v>11</v>
      </c>
      <c r="C305" s="13">
        <v>8</v>
      </c>
      <c r="D305" s="13"/>
      <c r="E305" s="52" t="str">
        <f t="shared" si="12"/>
        <v>B</v>
      </c>
      <c r="F305" s="13">
        <v>21</v>
      </c>
      <c r="G305" s="13">
        <v>3</v>
      </c>
      <c r="H305" s="13">
        <v>32</v>
      </c>
      <c r="I305" s="18">
        <v>2063.6808000000001</v>
      </c>
      <c r="J305" s="18">
        <v>1</v>
      </c>
      <c r="K305" s="18">
        <v>1</v>
      </c>
      <c r="L305" s="18">
        <v>1</v>
      </c>
      <c r="M305" s="18">
        <v>0</v>
      </c>
      <c r="N305" s="13" t="str">
        <f t="shared" si="13"/>
        <v>Go</v>
      </c>
      <c r="O305" s="13" t="str">
        <f t="shared" si="14"/>
        <v>0</v>
      </c>
      <c r="P305" s="13" t="s">
        <v>38</v>
      </c>
      <c r="Q305" s="13" t="s">
        <v>17</v>
      </c>
      <c r="R305">
        <v>1052</v>
      </c>
    </row>
    <row r="306" spans="1:18" ht="15.6">
      <c r="A306" s="1" t="s">
        <v>24</v>
      </c>
      <c r="B306" s="94" t="s">
        <v>11</v>
      </c>
      <c r="C306" s="13">
        <v>8</v>
      </c>
      <c r="D306" s="13"/>
      <c r="E306" s="52" t="str">
        <f t="shared" si="12"/>
        <v>B</v>
      </c>
      <c r="F306" s="13">
        <v>21</v>
      </c>
      <c r="G306" s="13">
        <v>3</v>
      </c>
      <c r="H306" s="13">
        <v>33</v>
      </c>
      <c r="I306" s="18">
        <v>3094.1190000000001</v>
      </c>
      <c r="J306" s="18">
        <v>1</v>
      </c>
      <c r="K306" s="18">
        <v>1</v>
      </c>
      <c r="L306" s="18">
        <v>1</v>
      </c>
      <c r="M306" s="18">
        <v>0</v>
      </c>
      <c r="N306" s="13" t="str">
        <f t="shared" si="13"/>
        <v>Go</v>
      </c>
      <c r="O306" s="13" t="str">
        <f t="shared" si="14"/>
        <v>0</v>
      </c>
      <c r="P306" s="13" t="s">
        <v>38</v>
      </c>
      <c r="Q306" s="13" t="s">
        <v>17</v>
      </c>
      <c r="R306">
        <v>1052</v>
      </c>
    </row>
    <row r="307" spans="1:18" ht="15.6">
      <c r="A307" s="1" t="s">
        <v>24</v>
      </c>
      <c r="B307" s="94" t="s">
        <v>11</v>
      </c>
      <c r="C307" s="13">
        <v>8</v>
      </c>
      <c r="D307" s="13"/>
      <c r="E307" s="52" t="str">
        <f t="shared" si="12"/>
        <v>B</v>
      </c>
      <c r="F307" s="13">
        <v>21</v>
      </c>
      <c r="G307" s="13">
        <v>3</v>
      </c>
      <c r="H307" s="13">
        <v>34</v>
      </c>
      <c r="I307" s="18">
        <v>1058.8205</v>
      </c>
      <c r="J307" s="18">
        <v>1</v>
      </c>
      <c r="K307" s="18">
        <v>1</v>
      </c>
      <c r="L307" s="18">
        <v>1</v>
      </c>
      <c r="M307" s="18">
        <v>0</v>
      </c>
      <c r="N307" s="13" t="str">
        <f t="shared" si="13"/>
        <v>Go</v>
      </c>
      <c r="O307" s="13" t="str">
        <f t="shared" si="14"/>
        <v>0</v>
      </c>
      <c r="P307" s="13" t="s">
        <v>38</v>
      </c>
      <c r="Q307" s="13" t="s">
        <v>17</v>
      </c>
      <c r="R307">
        <v>1052</v>
      </c>
    </row>
    <row r="308" spans="1:18" ht="15.6">
      <c r="A308" s="1" t="s">
        <v>24</v>
      </c>
      <c r="B308" s="94" t="s">
        <v>11</v>
      </c>
      <c r="C308" s="13">
        <v>8</v>
      </c>
      <c r="D308" s="13"/>
      <c r="E308" s="52" t="str">
        <f t="shared" si="12"/>
        <v>B</v>
      </c>
      <c r="F308" s="13">
        <v>21</v>
      </c>
      <c r="G308" s="13">
        <v>3</v>
      </c>
      <c r="H308" s="13">
        <v>35</v>
      </c>
      <c r="I308" s="18">
        <v>1146.9417000000001</v>
      </c>
      <c r="J308" s="18">
        <v>1</v>
      </c>
      <c r="K308" s="18">
        <v>1</v>
      </c>
      <c r="L308" s="18">
        <v>1</v>
      </c>
      <c r="M308" s="18">
        <v>0</v>
      </c>
      <c r="N308" s="13" t="str">
        <f t="shared" si="13"/>
        <v>Go</v>
      </c>
      <c r="O308" s="13" t="str">
        <f t="shared" si="14"/>
        <v>0</v>
      </c>
      <c r="P308" s="13" t="s">
        <v>38</v>
      </c>
      <c r="Q308" s="13" t="s">
        <v>17</v>
      </c>
      <c r="R308">
        <v>1052</v>
      </c>
    </row>
    <row r="309" spans="1:18" ht="15.6">
      <c r="A309" s="1" t="s">
        <v>24</v>
      </c>
      <c r="B309" s="94" t="s">
        <v>11</v>
      </c>
      <c r="C309" s="13">
        <v>8</v>
      </c>
      <c r="D309" s="13"/>
      <c r="E309" s="52" t="str">
        <f t="shared" si="12"/>
        <v>B</v>
      </c>
      <c r="F309" s="13">
        <v>21</v>
      </c>
      <c r="G309" s="13">
        <v>3</v>
      </c>
      <c r="H309" s="13">
        <v>37</v>
      </c>
      <c r="I309" s="18">
        <v>7688.0346</v>
      </c>
      <c r="J309" s="18">
        <v>1</v>
      </c>
      <c r="K309" s="18">
        <v>1</v>
      </c>
      <c r="L309" s="18">
        <v>1</v>
      </c>
      <c r="M309" s="18">
        <v>0</v>
      </c>
      <c r="N309" s="13" t="str">
        <f t="shared" si="13"/>
        <v>Go</v>
      </c>
      <c r="O309" s="13" t="str">
        <f t="shared" si="14"/>
        <v>0</v>
      </c>
      <c r="P309" s="13" t="s">
        <v>38</v>
      </c>
      <c r="Q309" s="13" t="s">
        <v>17</v>
      </c>
      <c r="R309">
        <v>1052</v>
      </c>
    </row>
    <row r="310" spans="1:18" ht="15.6">
      <c r="A310" s="1" t="s">
        <v>24</v>
      </c>
      <c r="B310" s="94" t="s">
        <v>11</v>
      </c>
      <c r="C310" s="13">
        <v>8</v>
      </c>
      <c r="D310" s="13"/>
      <c r="E310" s="52" t="str">
        <f t="shared" si="12"/>
        <v>B</v>
      </c>
      <c r="F310" s="13">
        <v>21</v>
      </c>
      <c r="G310" s="13">
        <v>3</v>
      </c>
      <c r="H310" s="13">
        <v>39</v>
      </c>
      <c r="I310" s="18">
        <v>575.64739999999995</v>
      </c>
      <c r="J310" s="18">
        <v>1</v>
      </c>
      <c r="K310" s="18">
        <v>1</v>
      </c>
      <c r="L310" s="18">
        <v>1</v>
      </c>
      <c r="M310" s="18">
        <v>0</v>
      </c>
      <c r="N310" s="13" t="str">
        <f t="shared" si="13"/>
        <v>Go</v>
      </c>
      <c r="O310" s="13" t="str">
        <f t="shared" si="14"/>
        <v>0</v>
      </c>
      <c r="P310" s="13" t="s">
        <v>38</v>
      </c>
      <c r="Q310" s="13" t="s">
        <v>17</v>
      </c>
      <c r="R310">
        <v>1052</v>
      </c>
    </row>
    <row r="311" spans="1:18" ht="15.6">
      <c r="A311" s="1" t="s">
        <v>24</v>
      </c>
      <c r="B311" s="94" t="s">
        <v>11</v>
      </c>
      <c r="C311" s="13">
        <v>8</v>
      </c>
      <c r="D311" s="13"/>
      <c r="E311" s="52" t="str">
        <f t="shared" si="12"/>
        <v>B</v>
      </c>
      <c r="F311" s="13">
        <v>21</v>
      </c>
      <c r="G311" s="13">
        <v>3</v>
      </c>
      <c r="H311" s="13">
        <v>40</v>
      </c>
      <c r="I311" s="18">
        <v>2692.5610999999999</v>
      </c>
      <c r="J311" s="18">
        <v>1</v>
      </c>
      <c r="K311" s="18">
        <v>1</v>
      </c>
      <c r="L311" s="18">
        <v>1</v>
      </c>
      <c r="M311" s="18">
        <v>0</v>
      </c>
      <c r="N311" s="13" t="str">
        <f t="shared" si="13"/>
        <v>Go</v>
      </c>
      <c r="O311" s="13" t="str">
        <f t="shared" si="14"/>
        <v>0</v>
      </c>
      <c r="P311" s="13" t="s">
        <v>38</v>
      </c>
      <c r="Q311" s="13" t="s">
        <v>17</v>
      </c>
      <c r="R311">
        <v>1052</v>
      </c>
    </row>
    <row r="312" spans="1:18" ht="15.6">
      <c r="A312" s="1" t="s">
        <v>24</v>
      </c>
      <c r="B312" s="94" t="s">
        <v>11</v>
      </c>
      <c r="C312" s="13">
        <v>8</v>
      </c>
      <c r="D312" s="13"/>
      <c r="E312" s="52" t="str">
        <f t="shared" si="12"/>
        <v>B</v>
      </c>
      <c r="F312" s="13">
        <v>21</v>
      </c>
      <c r="G312" s="13">
        <v>3</v>
      </c>
      <c r="H312" s="13">
        <v>4</v>
      </c>
      <c r="I312" s="18">
        <v>3665.0853999999999</v>
      </c>
      <c r="J312" s="18">
        <v>1</v>
      </c>
      <c r="K312" s="18">
        <v>0</v>
      </c>
      <c r="L312" s="18">
        <v>1</v>
      </c>
      <c r="M312" s="18">
        <v>1</v>
      </c>
      <c r="N312" s="13" t="str">
        <f t="shared" si="13"/>
        <v>NoGo</v>
      </c>
      <c r="O312" t="str">
        <f t="shared" si="14"/>
        <v>1</v>
      </c>
      <c r="P312" s="13" t="s">
        <v>38</v>
      </c>
      <c r="Q312" s="13" t="s">
        <v>17</v>
      </c>
      <c r="R312">
        <v>1052</v>
      </c>
    </row>
    <row r="313" spans="1:18" ht="15.6">
      <c r="A313" s="1" t="s">
        <v>24</v>
      </c>
      <c r="B313" s="94" t="s">
        <v>11</v>
      </c>
      <c r="C313" s="13">
        <v>8</v>
      </c>
      <c r="D313" s="13"/>
      <c r="E313" s="52" t="str">
        <f t="shared" si="12"/>
        <v>B</v>
      </c>
      <c r="F313" s="13">
        <v>21</v>
      </c>
      <c r="G313" s="13">
        <v>3</v>
      </c>
      <c r="H313" s="13">
        <v>5</v>
      </c>
      <c r="I313" s="18">
        <v>2383.0268999999998</v>
      </c>
      <c r="J313" s="18">
        <v>0</v>
      </c>
      <c r="K313" s="18">
        <v>1</v>
      </c>
      <c r="L313" s="18">
        <v>1</v>
      </c>
      <c r="M313" s="18">
        <v>1</v>
      </c>
      <c r="N313" s="13" t="str">
        <f t="shared" si="13"/>
        <v>NoGo</v>
      </c>
      <c r="O313" t="str">
        <f t="shared" si="14"/>
        <v>0</v>
      </c>
      <c r="P313" s="13" t="s">
        <v>38</v>
      </c>
      <c r="Q313" s="13" t="s">
        <v>17</v>
      </c>
      <c r="R313">
        <v>1052</v>
      </c>
    </row>
    <row r="314" spans="1:18" ht="15.6">
      <c r="A314" s="1" t="s">
        <v>24</v>
      </c>
      <c r="B314" s="94" t="s">
        <v>11</v>
      </c>
      <c r="C314" s="13">
        <v>8</v>
      </c>
      <c r="D314" s="13"/>
      <c r="E314" s="52" t="str">
        <f t="shared" si="12"/>
        <v>B</v>
      </c>
      <c r="F314" s="13">
        <v>21</v>
      </c>
      <c r="G314" s="13">
        <v>3</v>
      </c>
      <c r="H314" s="13">
        <v>12</v>
      </c>
      <c r="I314" s="18">
        <v>3349.9825000000001</v>
      </c>
      <c r="J314" s="18">
        <v>1</v>
      </c>
      <c r="K314" s="18">
        <v>0</v>
      </c>
      <c r="L314" s="18">
        <v>1</v>
      </c>
      <c r="M314" s="18">
        <v>1</v>
      </c>
      <c r="N314" s="13" t="str">
        <f t="shared" si="13"/>
        <v>NoGo</v>
      </c>
      <c r="O314" t="str">
        <f t="shared" si="14"/>
        <v>1</v>
      </c>
      <c r="P314" s="13" t="s">
        <v>38</v>
      </c>
      <c r="Q314" s="13" t="s">
        <v>17</v>
      </c>
      <c r="R314">
        <v>1052</v>
      </c>
    </row>
    <row r="315" spans="1:18" ht="15.6">
      <c r="A315" s="1" t="s">
        <v>24</v>
      </c>
      <c r="B315" s="94" t="s">
        <v>11</v>
      </c>
      <c r="C315" s="13">
        <v>8</v>
      </c>
      <c r="D315" s="13"/>
      <c r="E315" s="52" t="str">
        <f t="shared" si="12"/>
        <v>B</v>
      </c>
      <c r="F315" s="13">
        <v>21</v>
      </c>
      <c r="G315" s="13">
        <v>3</v>
      </c>
      <c r="H315" s="13">
        <v>16</v>
      </c>
      <c r="I315" s="18">
        <v>3749.3492999999999</v>
      </c>
      <c r="J315" s="18">
        <v>1</v>
      </c>
      <c r="K315" s="18">
        <v>0</v>
      </c>
      <c r="L315" s="18">
        <v>1</v>
      </c>
      <c r="M315" s="18">
        <v>1</v>
      </c>
      <c r="N315" s="13" t="str">
        <f t="shared" si="13"/>
        <v>NoGo</v>
      </c>
      <c r="O315" t="str">
        <f t="shared" si="14"/>
        <v>1</v>
      </c>
      <c r="P315" s="13" t="s">
        <v>38</v>
      </c>
      <c r="Q315" s="13" t="s">
        <v>17</v>
      </c>
      <c r="R315">
        <v>1052</v>
      </c>
    </row>
    <row r="316" spans="1:18" ht="15.6">
      <c r="A316" s="1" t="s">
        <v>24</v>
      </c>
      <c r="B316" s="94" t="s">
        <v>11</v>
      </c>
      <c r="C316" s="13">
        <v>8</v>
      </c>
      <c r="D316" s="13"/>
      <c r="E316" s="52" t="str">
        <f t="shared" si="12"/>
        <v>B</v>
      </c>
      <c r="F316" s="13">
        <v>21</v>
      </c>
      <c r="G316" s="13">
        <v>3</v>
      </c>
      <c r="H316" s="13">
        <v>20</v>
      </c>
      <c r="I316" s="18">
        <v>3782.7460999999998</v>
      </c>
      <c r="J316" s="18">
        <v>1</v>
      </c>
      <c r="K316" s="18">
        <v>0</v>
      </c>
      <c r="L316" s="18">
        <v>1</v>
      </c>
      <c r="M316" s="18">
        <v>1</v>
      </c>
      <c r="N316" s="13" t="str">
        <f t="shared" si="13"/>
        <v>NoGo</v>
      </c>
      <c r="O316" t="str">
        <f t="shared" si="14"/>
        <v>1</v>
      </c>
      <c r="P316" s="13" t="s">
        <v>38</v>
      </c>
      <c r="Q316" s="13" t="s">
        <v>17</v>
      </c>
      <c r="R316">
        <v>1052</v>
      </c>
    </row>
    <row r="317" spans="1:18" ht="15.6">
      <c r="A317" s="1" t="s">
        <v>24</v>
      </c>
      <c r="B317" s="94" t="s">
        <v>11</v>
      </c>
      <c r="C317" s="13">
        <v>8</v>
      </c>
      <c r="D317" s="13"/>
      <c r="E317" s="52" t="str">
        <f t="shared" si="12"/>
        <v>B</v>
      </c>
      <c r="F317" s="13">
        <v>21</v>
      </c>
      <c r="G317" s="13">
        <v>3</v>
      </c>
      <c r="H317" s="13">
        <v>23</v>
      </c>
      <c r="I317" s="18">
        <v>4748.3531000000003</v>
      </c>
      <c r="J317" s="18">
        <v>1</v>
      </c>
      <c r="K317" s="18">
        <v>0</v>
      </c>
      <c r="L317" s="18">
        <v>1</v>
      </c>
      <c r="M317" s="18">
        <v>1</v>
      </c>
      <c r="N317" s="13" t="str">
        <f t="shared" si="13"/>
        <v>NoGo</v>
      </c>
      <c r="O317" t="str">
        <f t="shared" si="14"/>
        <v>1</v>
      </c>
      <c r="P317" s="13" t="s">
        <v>38</v>
      </c>
      <c r="Q317" s="13" t="s">
        <v>17</v>
      </c>
      <c r="R317">
        <v>1052</v>
      </c>
    </row>
    <row r="318" spans="1:18" ht="15.6">
      <c r="A318" s="1" t="s">
        <v>24</v>
      </c>
      <c r="B318" s="94" t="s">
        <v>11</v>
      </c>
      <c r="C318" s="13">
        <v>8</v>
      </c>
      <c r="D318" s="13"/>
      <c r="E318" s="52" t="str">
        <f t="shared" si="12"/>
        <v>B</v>
      </c>
      <c r="F318" s="13">
        <v>21</v>
      </c>
      <c r="G318" s="13">
        <v>3</v>
      </c>
      <c r="H318" s="13">
        <v>28</v>
      </c>
      <c r="I318" s="18">
        <v>4065.1642000000002</v>
      </c>
      <c r="J318" s="18">
        <v>1</v>
      </c>
      <c r="K318" s="18">
        <v>0</v>
      </c>
      <c r="L318" s="18">
        <v>1</v>
      </c>
      <c r="M318" s="18">
        <v>1</v>
      </c>
      <c r="N318" s="13" t="str">
        <f t="shared" si="13"/>
        <v>NoGo</v>
      </c>
      <c r="O318" t="str">
        <f t="shared" si="14"/>
        <v>1</v>
      </c>
      <c r="P318" s="13" t="s">
        <v>38</v>
      </c>
      <c r="Q318" s="13" t="s">
        <v>17</v>
      </c>
      <c r="R318">
        <v>1052</v>
      </c>
    </row>
    <row r="319" spans="1:18" ht="15.6">
      <c r="A319" s="1" t="s">
        <v>24</v>
      </c>
      <c r="B319" s="94" t="s">
        <v>11</v>
      </c>
      <c r="C319" s="13">
        <v>8</v>
      </c>
      <c r="D319" s="13"/>
      <c r="E319" s="52" t="str">
        <f t="shared" si="12"/>
        <v>B</v>
      </c>
      <c r="F319" s="13">
        <v>21</v>
      </c>
      <c r="G319" s="13">
        <v>3</v>
      </c>
      <c r="H319" s="13">
        <v>31</v>
      </c>
      <c r="I319" s="18">
        <v>3083.3622999999998</v>
      </c>
      <c r="J319" s="18">
        <v>1</v>
      </c>
      <c r="K319" s="18">
        <v>0</v>
      </c>
      <c r="L319" s="18">
        <v>1</v>
      </c>
      <c r="M319" s="18">
        <v>1</v>
      </c>
      <c r="N319" s="13" t="str">
        <f t="shared" si="13"/>
        <v>NoGo</v>
      </c>
      <c r="O319" t="str">
        <f t="shared" si="14"/>
        <v>1</v>
      </c>
      <c r="P319" s="13" t="s">
        <v>38</v>
      </c>
      <c r="Q319" s="13" t="s">
        <v>17</v>
      </c>
      <c r="R319">
        <v>1052</v>
      </c>
    </row>
    <row r="320" spans="1:18" ht="15.6">
      <c r="A320" s="1" t="s">
        <v>24</v>
      </c>
      <c r="B320" s="94" t="s">
        <v>11</v>
      </c>
      <c r="C320" s="13">
        <v>8</v>
      </c>
      <c r="D320" s="13"/>
      <c r="E320" s="52" t="str">
        <f t="shared" si="12"/>
        <v>B</v>
      </c>
      <c r="F320" s="13">
        <v>21</v>
      </c>
      <c r="G320" s="13">
        <v>3</v>
      </c>
      <c r="H320" s="13">
        <v>36</v>
      </c>
      <c r="I320" s="18">
        <v>2372.2471999999998</v>
      </c>
      <c r="J320" s="18">
        <v>0</v>
      </c>
      <c r="K320" s="18">
        <v>1</v>
      </c>
      <c r="L320" s="18">
        <v>1</v>
      </c>
      <c r="M320" s="18">
        <v>1</v>
      </c>
      <c r="N320" s="13" t="str">
        <f t="shared" si="13"/>
        <v>NoGo</v>
      </c>
      <c r="O320" t="str">
        <f t="shared" si="14"/>
        <v>0</v>
      </c>
      <c r="P320" s="13" t="s">
        <v>38</v>
      </c>
      <c r="Q320" s="13" t="s">
        <v>17</v>
      </c>
      <c r="R320">
        <v>1052</v>
      </c>
    </row>
    <row r="321" spans="1:18" ht="15.6">
      <c r="A321" s="1" t="s">
        <v>24</v>
      </c>
      <c r="B321" s="94" t="s">
        <v>11</v>
      </c>
      <c r="C321" s="13">
        <v>8</v>
      </c>
      <c r="D321" s="13"/>
      <c r="E321" s="52" t="str">
        <f t="shared" si="12"/>
        <v>B</v>
      </c>
      <c r="F321" s="13">
        <v>21</v>
      </c>
      <c r="G321" s="13">
        <v>3</v>
      </c>
      <c r="H321" s="13">
        <v>38</v>
      </c>
      <c r="I321" s="18">
        <v>2384.4153999999999</v>
      </c>
      <c r="J321" s="18">
        <v>0</v>
      </c>
      <c r="K321" s="18">
        <v>1</v>
      </c>
      <c r="L321" s="18">
        <v>1</v>
      </c>
      <c r="M321" s="18">
        <v>1</v>
      </c>
      <c r="N321" s="13" t="str">
        <f t="shared" si="13"/>
        <v>NoGo</v>
      </c>
      <c r="O321" t="str">
        <f t="shared" si="14"/>
        <v>0</v>
      </c>
      <c r="P321" s="13" t="s">
        <v>38</v>
      </c>
      <c r="Q321" s="13" t="s">
        <v>17</v>
      </c>
      <c r="R321">
        <v>1052</v>
      </c>
    </row>
    <row r="322" spans="1:18" ht="15.6">
      <c r="A322" s="1" t="s">
        <v>24</v>
      </c>
      <c r="B322" s="94" t="s">
        <v>11</v>
      </c>
      <c r="C322" s="13">
        <v>8</v>
      </c>
      <c r="D322" s="13"/>
      <c r="E322" s="52" t="str">
        <f t="shared" ref="E322:E385" si="15">IF(OR(A322="Olaf",A322="Olli",A322="Patchoulli",A322="Wallace",A322="Yang"),"H","B")</f>
        <v>B</v>
      </c>
      <c r="F322" s="13">
        <v>21</v>
      </c>
      <c r="G322" s="13">
        <v>4</v>
      </c>
      <c r="H322" s="13">
        <v>1</v>
      </c>
      <c r="I322" s="18">
        <v>3150.7267000000002</v>
      </c>
      <c r="J322" s="18">
        <v>2</v>
      </c>
      <c r="K322" s="18">
        <v>1</v>
      </c>
      <c r="L322" s="18">
        <v>1</v>
      </c>
      <c r="M322" s="18">
        <v>0</v>
      </c>
      <c r="N322" s="13" t="str">
        <f t="shared" ref="N322:N385" si="16">IF(M322=0,"Go","NoGo")</f>
        <v>Go</v>
      </c>
      <c r="O322" s="13" t="str">
        <f t="shared" ref="O322:O385" si="17">IF(K322=0, "1", "0")</f>
        <v>0</v>
      </c>
      <c r="P322" s="13" t="s">
        <v>38</v>
      </c>
      <c r="Q322" s="13" t="s">
        <v>17</v>
      </c>
      <c r="R322">
        <v>1052</v>
      </c>
    </row>
    <row r="323" spans="1:18" ht="15.6">
      <c r="A323" s="1" t="s">
        <v>24</v>
      </c>
      <c r="B323" s="94" t="s">
        <v>11</v>
      </c>
      <c r="C323" s="13">
        <v>8</v>
      </c>
      <c r="D323" s="13"/>
      <c r="E323" s="52" t="str">
        <f t="shared" si="15"/>
        <v>B</v>
      </c>
      <c r="F323" s="13">
        <v>21</v>
      </c>
      <c r="G323" s="13">
        <v>4</v>
      </c>
      <c r="H323" s="13">
        <v>2</v>
      </c>
      <c r="I323" s="18">
        <v>2292.8017</v>
      </c>
      <c r="J323" s="18">
        <v>1</v>
      </c>
      <c r="K323" s="18">
        <v>1</v>
      </c>
      <c r="L323" s="18">
        <v>1</v>
      </c>
      <c r="M323" s="18">
        <v>0</v>
      </c>
      <c r="N323" s="13" t="str">
        <f t="shared" si="16"/>
        <v>Go</v>
      </c>
      <c r="O323" s="13" t="str">
        <f t="shared" si="17"/>
        <v>0</v>
      </c>
      <c r="P323" s="13" t="s">
        <v>38</v>
      </c>
      <c r="Q323" s="13" t="s">
        <v>17</v>
      </c>
      <c r="R323">
        <v>1052</v>
      </c>
    </row>
    <row r="324" spans="1:18" ht="15.6">
      <c r="A324" s="1" t="s">
        <v>24</v>
      </c>
      <c r="B324" s="94" t="s">
        <v>11</v>
      </c>
      <c r="C324" s="13">
        <v>8</v>
      </c>
      <c r="D324" s="13"/>
      <c r="E324" s="52" t="str">
        <f t="shared" si="15"/>
        <v>B</v>
      </c>
      <c r="F324" s="13">
        <v>21</v>
      </c>
      <c r="G324" s="13">
        <v>4</v>
      </c>
      <c r="H324" s="13">
        <v>3</v>
      </c>
      <c r="I324" s="18">
        <v>942.98699999999997</v>
      </c>
      <c r="J324" s="18">
        <v>1</v>
      </c>
      <c r="K324" s="18">
        <v>1</v>
      </c>
      <c r="L324" s="18">
        <v>1</v>
      </c>
      <c r="M324" s="18">
        <v>0</v>
      </c>
      <c r="N324" s="13" t="str">
        <f t="shared" si="16"/>
        <v>Go</v>
      </c>
      <c r="O324" s="13" t="str">
        <f t="shared" si="17"/>
        <v>0</v>
      </c>
      <c r="P324" s="13" t="s">
        <v>38</v>
      </c>
      <c r="Q324" s="13" t="s">
        <v>17</v>
      </c>
      <c r="R324">
        <v>1052</v>
      </c>
    </row>
    <row r="325" spans="1:18" ht="15.6">
      <c r="A325" s="1" t="s">
        <v>24</v>
      </c>
      <c r="B325" s="94" t="s">
        <v>11</v>
      </c>
      <c r="C325" s="13">
        <v>8</v>
      </c>
      <c r="D325" s="13"/>
      <c r="E325" s="52" t="str">
        <f t="shared" si="15"/>
        <v>B</v>
      </c>
      <c r="F325" s="13">
        <v>21</v>
      </c>
      <c r="G325" s="13">
        <v>4</v>
      </c>
      <c r="H325" s="13">
        <v>5</v>
      </c>
      <c r="I325" s="18">
        <v>650.94359999999995</v>
      </c>
      <c r="J325" s="18">
        <v>1</v>
      </c>
      <c r="K325" s="18">
        <v>1</v>
      </c>
      <c r="L325" s="18">
        <v>1</v>
      </c>
      <c r="M325" s="18">
        <v>0</v>
      </c>
      <c r="N325" s="13" t="str">
        <f t="shared" si="16"/>
        <v>Go</v>
      </c>
      <c r="O325" s="13" t="str">
        <f t="shared" si="17"/>
        <v>0</v>
      </c>
      <c r="P325" s="13" t="s">
        <v>38</v>
      </c>
      <c r="Q325" s="13" t="s">
        <v>17</v>
      </c>
      <c r="R325">
        <v>1052</v>
      </c>
    </row>
    <row r="326" spans="1:18" ht="15.6">
      <c r="A326" s="1" t="s">
        <v>24</v>
      </c>
      <c r="B326" s="94" t="s">
        <v>11</v>
      </c>
      <c r="C326" s="13">
        <v>8</v>
      </c>
      <c r="D326" s="13"/>
      <c r="E326" s="52" t="str">
        <f t="shared" si="15"/>
        <v>B</v>
      </c>
      <c r="F326" s="13">
        <v>21</v>
      </c>
      <c r="G326" s="13">
        <v>4</v>
      </c>
      <c r="H326" s="13">
        <v>6</v>
      </c>
      <c r="I326" s="18">
        <v>1345.3884</v>
      </c>
      <c r="J326" s="18">
        <v>1</v>
      </c>
      <c r="K326" s="18">
        <v>1</v>
      </c>
      <c r="L326" s="18">
        <v>1</v>
      </c>
      <c r="M326" s="18">
        <v>0</v>
      </c>
      <c r="N326" s="13" t="str">
        <f t="shared" si="16"/>
        <v>Go</v>
      </c>
      <c r="O326" s="13" t="str">
        <f t="shared" si="17"/>
        <v>0</v>
      </c>
      <c r="P326" s="13" t="s">
        <v>38</v>
      </c>
      <c r="Q326" s="13" t="s">
        <v>17</v>
      </c>
      <c r="R326">
        <v>1052</v>
      </c>
    </row>
    <row r="327" spans="1:18" ht="15.6">
      <c r="A327" s="1" t="s">
        <v>24</v>
      </c>
      <c r="B327" s="94" t="s">
        <v>11</v>
      </c>
      <c r="C327" s="13">
        <v>8</v>
      </c>
      <c r="D327" s="13"/>
      <c r="E327" s="52" t="str">
        <f t="shared" si="15"/>
        <v>B</v>
      </c>
      <c r="F327" s="13">
        <v>21</v>
      </c>
      <c r="G327" s="13">
        <v>4</v>
      </c>
      <c r="H327" s="13">
        <v>8</v>
      </c>
      <c r="I327" s="18">
        <v>2117.3903</v>
      </c>
      <c r="J327" s="18">
        <v>1</v>
      </c>
      <c r="K327" s="18">
        <v>1</v>
      </c>
      <c r="L327" s="18">
        <v>1</v>
      </c>
      <c r="M327" s="18">
        <v>0</v>
      </c>
      <c r="N327" s="13" t="str">
        <f t="shared" si="16"/>
        <v>Go</v>
      </c>
      <c r="O327" s="13" t="str">
        <f t="shared" si="17"/>
        <v>0</v>
      </c>
      <c r="P327" s="13" t="s">
        <v>38</v>
      </c>
      <c r="Q327" s="13" t="s">
        <v>17</v>
      </c>
      <c r="R327">
        <v>1052</v>
      </c>
    </row>
    <row r="328" spans="1:18" ht="15.6">
      <c r="A328" s="1" t="s">
        <v>24</v>
      </c>
      <c r="B328" s="94" t="s">
        <v>11</v>
      </c>
      <c r="C328" s="13">
        <v>8</v>
      </c>
      <c r="D328" s="13"/>
      <c r="E328" s="52" t="str">
        <f t="shared" si="15"/>
        <v>B</v>
      </c>
      <c r="F328" s="13">
        <v>21</v>
      </c>
      <c r="G328" s="13">
        <v>4</v>
      </c>
      <c r="H328" s="13">
        <v>10</v>
      </c>
      <c r="I328" s="18">
        <v>1270.7566999999999</v>
      </c>
      <c r="J328" s="18">
        <v>2</v>
      </c>
      <c r="K328" s="18">
        <v>1</v>
      </c>
      <c r="L328" s="18">
        <v>1</v>
      </c>
      <c r="M328" s="18">
        <v>0</v>
      </c>
      <c r="N328" s="13" t="str">
        <f t="shared" si="16"/>
        <v>Go</v>
      </c>
      <c r="O328" s="13" t="str">
        <f t="shared" si="17"/>
        <v>0</v>
      </c>
      <c r="P328" s="13" t="s">
        <v>38</v>
      </c>
      <c r="Q328" s="13" t="s">
        <v>17</v>
      </c>
      <c r="R328">
        <v>1052</v>
      </c>
    </row>
    <row r="329" spans="1:18" ht="15.6">
      <c r="A329" s="1" t="s">
        <v>24</v>
      </c>
      <c r="B329" s="94" t="s">
        <v>11</v>
      </c>
      <c r="C329" s="13">
        <v>8</v>
      </c>
      <c r="D329" s="13"/>
      <c r="E329" s="52" t="str">
        <f t="shared" si="15"/>
        <v>B</v>
      </c>
      <c r="F329" s="13">
        <v>21</v>
      </c>
      <c r="G329" s="13">
        <v>4</v>
      </c>
      <c r="H329" s="13">
        <v>11</v>
      </c>
      <c r="I329" s="18">
        <v>1992.7937999999999</v>
      </c>
      <c r="J329" s="18">
        <v>1</v>
      </c>
      <c r="K329" s="18">
        <v>1</v>
      </c>
      <c r="L329" s="18">
        <v>1</v>
      </c>
      <c r="M329" s="18">
        <v>0</v>
      </c>
      <c r="N329" s="13" t="str">
        <f t="shared" si="16"/>
        <v>Go</v>
      </c>
      <c r="O329" s="13" t="str">
        <f t="shared" si="17"/>
        <v>0</v>
      </c>
      <c r="P329" s="13" t="s">
        <v>38</v>
      </c>
      <c r="Q329" s="13" t="s">
        <v>17</v>
      </c>
      <c r="R329">
        <v>1052</v>
      </c>
    </row>
    <row r="330" spans="1:18" ht="15.6">
      <c r="A330" s="1" t="s">
        <v>24</v>
      </c>
      <c r="B330" s="94" t="s">
        <v>11</v>
      </c>
      <c r="C330" s="13">
        <v>8</v>
      </c>
      <c r="D330" s="13"/>
      <c r="E330" s="52" t="str">
        <f t="shared" si="15"/>
        <v>B</v>
      </c>
      <c r="F330" s="13">
        <v>21</v>
      </c>
      <c r="G330" s="13">
        <v>4</v>
      </c>
      <c r="H330" s="13">
        <v>12</v>
      </c>
      <c r="I330" s="18">
        <v>568.93029999999999</v>
      </c>
      <c r="J330" s="18">
        <v>1</v>
      </c>
      <c r="K330" s="18">
        <v>1</v>
      </c>
      <c r="L330" s="18">
        <v>1</v>
      </c>
      <c r="M330" s="18">
        <v>0</v>
      </c>
      <c r="N330" s="13" t="str">
        <f t="shared" si="16"/>
        <v>Go</v>
      </c>
      <c r="O330" s="13" t="str">
        <f t="shared" si="17"/>
        <v>0</v>
      </c>
      <c r="P330" s="13" t="s">
        <v>38</v>
      </c>
      <c r="Q330" s="13" t="s">
        <v>17</v>
      </c>
      <c r="R330">
        <v>1052</v>
      </c>
    </row>
    <row r="331" spans="1:18" ht="15.6">
      <c r="A331" s="1" t="s">
        <v>24</v>
      </c>
      <c r="B331" s="94" t="s">
        <v>11</v>
      </c>
      <c r="C331" s="13">
        <v>8</v>
      </c>
      <c r="D331" s="13"/>
      <c r="E331" s="52" t="str">
        <f t="shared" si="15"/>
        <v>B</v>
      </c>
      <c r="F331" s="13">
        <v>21</v>
      </c>
      <c r="G331" s="13">
        <v>4</v>
      </c>
      <c r="H331" s="13">
        <v>13</v>
      </c>
      <c r="I331" s="18">
        <v>1449.2883999999999</v>
      </c>
      <c r="J331" s="18">
        <v>1</v>
      </c>
      <c r="K331" s="18">
        <v>1</v>
      </c>
      <c r="L331" s="18">
        <v>1</v>
      </c>
      <c r="M331" s="18">
        <v>0</v>
      </c>
      <c r="N331" s="13" t="str">
        <f t="shared" si="16"/>
        <v>Go</v>
      </c>
      <c r="O331" s="13" t="str">
        <f t="shared" si="17"/>
        <v>0</v>
      </c>
      <c r="P331" s="13" t="s">
        <v>38</v>
      </c>
      <c r="Q331" s="13" t="s">
        <v>17</v>
      </c>
      <c r="R331">
        <v>1052</v>
      </c>
    </row>
    <row r="332" spans="1:18" ht="15.6">
      <c r="A332" s="1" t="s">
        <v>24</v>
      </c>
      <c r="B332" s="94" t="s">
        <v>11</v>
      </c>
      <c r="C332" s="13">
        <v>8</v>
      </c>
      <c r="D332" s="13"/>
      <c r="E332" s="52" t="str">
        <f t="shared" si="15"/>
        <v>B</v>
      </c>
      <c r="F332" s="13">
        <v>21</v>
      </c>
      <c r="G332" s="13">
        <v>4</v>
      </c>
      <c r="H332" s="13">
        <v>14</v>
      </c>
      <c r="I332" s="18">
        <v>2091.2563</v>
      </c>
      <c r="J332" s="18">
        <v>1</v>
      </c>
      <c r="K332" s="18">
        <v>1</v>
      </c>
      <c r="L332" s="18">
        <v>1</v>
      </c>
      <c r="M332" s="18">
        <v>0</v>
      </c>
      <c r="N332" s="13" t="str">
        <f t="shared" si="16"/>
        <v>Go</v>
      </c>
      <c r="O332" s="13" t="str">
        <f t="shared" si="17"/>
        <v>0</v>
      </c>
      <c r="P332" s="13" t="s">
        <v>38</v>
      </c>
      <c r="Q332" s="13" t="s">
        <v>17</v>
      </c>
      <c r="R332">
        <v>1052</v>
      </c>
    </row>
    <row r="333" spans="1:18" ht="15.6">
      <c r="A333" s="1" t="s">
        <v>24</v>
      </c>
      <c r="B333" s="94" t="s">
        <v>11</v>
      </c>
      <c r="C333" s="13">
        <v>8</v>
      </c>
      <c r="D333" s="13"/>
      <c r="E333" s="52" t="str">
        <f t="shared" si="15"/>
        <v>B</v>
      </c>
      <c r="F333" s="13">
        <v>21</v>
      </c>
      <c r="G333" s="13">
        <v>4</v>
      </c>
      <c r="H333" s="13">
        <v>15</v>
      </c>
      <c r="I333" s="18">
        <v>4908.0541000000003</v>
      </c>
      <c r="J333" s="18">
        <v>1</v>
      </c>
      <c r="K333" s="18">
        <v>1</v>
      </c>
      <c r="L333" s="18">
        <v>1</v>
      </c>
      <c r="M333" s="18">
        <v>0</v>
      </c>
      <c r="N333" s="13" t="str">
        <f t="shared" si="16"/>
        <v>Go</v>
      </c>
      <c r="O333" s="13" t="str">
        <f t="shared" si="17"/>
        <v>0</v>
      </c>
      <c r="P333" s="13" t="s">
        <v>38</v>
      </c>
      <c r="Q333" s="13" t="s">
        <v>17</v>
      </c>
      <c r="R333">
        <v>1052</v>
      </c>
    </row>
    <row r="334" spans="1:18" ht="15.6">
      <c r="A334" s="1" t="s">
        <v>24</v>
      </c>
      <c r="B334" s="94" t="s">
        <v>11</v>
      </c>
      <c r="C334" s="13">
        <v>8</v>
      </c>
      <c r="D334" s="13"/>
      <c r="E334" s="52" t="str">
        <f t="shared" si="15"/>
        <v>B</v>
      </c>
      <c r="F334" s="13">
        <v>21</v>
      </c>
      <c r="G334" s="13">
        <v>4</v>
      </c>
      <c r="H334" s="13">
        <v>18</v>
      </c>
      <c r="I334" s="18">
        <v>1293.9632999999999</v>
      </c>
      <c r="J334" s="18">
        <v>1</v>
      </c>
      <c r="K334" s="18">
        <v>1</v>
      </c>
      <c r="L334" s="18">
        <v>1</v>
      </c>
      <c r="M334" s="18">
        <v>0</v>
      </c>
      <c r="N334" s="13" t="str">
        <f t="shared" si="16"/>
        <v>Go</v>
      </c>
      <c r="O334" s="13" t="str">
        <f t="shared" si="17"/>
        <v>0</v>
      </c>
      <c r="P334" s="13" t="s">
        <v>38</v>
      </c>
      <c r="Q334" s="13" t="s">
        <v>17</v>
      </c>
      <c r="R334">
        <v>1052</v>
      </c>
    </row>
    <row r="335" spans="1:18" ht="15.6">
      <c r="A335" s="1" t="s">
        <v>24</v>
      </c>
      <c r="B335" s="94" t="s">
        <v>11</v>
      </c>
      <c r="C335" s="13">
        <v>8</v>
      </c>
      <c r="D335" s="13"/>
      <c r="E335" s="52" t="str">
        <f t="shared" si="15"/>
        <v>B</v>
      </c>
      <c r="F335" s="13">
        <v>21</v>
      </c>
      <c r="G335" s="13">
        <v>4</v>
      </c>
      <c r="H335" s="13">
        <v>19</v>
      </c>
      <c r="I335" s="18">
        <v>2487.0385000000001</v>
      </c>
      <c r="J335" s="18">
        <v>1</v>
      </c>
      <c r="K335" s="18">
        <v>1</v>
      </c>
      <c r="L335" s="18">
        <v>1</v>
      </c>
      <c r="M335" s="18">
        <v>0</v>
      </c>
      <c r="N335" s="13" t="str">
        <f t="shared" si="16"/>
        <v>Go</v>
      </c>
      <c r="O335" s="13" t="str">
        <f t="shared" si="17"/>
        <v>0</v>
      </c>
      <c r="P335" s="13" t="s">
        <v>38</v>
      </c>
      <c r="Q335" s="13" t="s">
        <v>17</v>
      </c>
      <c r="R335">
        <v>1052</v>
      </c>
    </row>
    <row r="336" spans="1:18" ht="15.6">
      <c r="A336" s="1" t="s">
        <v>24</v>
      </c>
      <c r="B336" s="94" t="s">
        <v>11</v>
      </c>
      <c r="C336" s="13">
        <v>8</v>
      </c>
      <c r="D336" s="13"/>
      <c r="E336" s="52" t="str">
        <f t="shared" si="15"/>
        <v>B</v>
      </c>
      <c r="F336" s="13">
        <v>21</v>
      </c>
      <c r="G336" s="13">
        <v>4</v>
      </c>
      <c r="H336" s="13">
        <v>20</v>
      </c>
      <c r="I336" s="18">
        <v>578.36099999999999</v>
      </c>
      <c r="J336" s="18">
        <v>1</v>
      </c>
      <c r="K336" s="18">
        <v>1</v>
      </c>
      <c r="L336" s="18">
        <v>1</v>
      </c>
      <c r="M336" s="18">
        <v>0</v>
      </c>
      <c r="N336" s="13" t="str">
        <f t="shared" si="16"/>
        <v>Go</v>
      </c>
      <c r="O336" s="13" t="str">
        <f t="shared" si="17"/>
        <v>0</v>
      </c>
      <c r="P336" s="13" t="s">
        <v>38</v>
      </c>
      <c r="Q336" s="13" t="s">
        <v>17</v>
      </c>
      <c r="R336">
        <v>1052</v>
      </c>
    </row>
    <row r="337" spans="1:18" ht="15.6">
      <c r="A337" s="1" t="s">
        <v>24</v>
      </c>
      <c r="B337" s="94" t="s">
        <v>11</v>
      </c>
      <c r="C337" s="13">
        <v>8</v>
      </c>
      <c r="D337" s="13"/>
      <c r="E337" s="52" t="str">
        <f t="shared" si="15"/>
        <v>B</v>
      </c>
      <c r="F337" s="13">
        <v>21</v>
      </c>
      <c r="G337" s="13">
        <v>4</v>
      </c>
      <c r="H337" s="13">
        <v>22</v>
      </c>
      <c r="I337" s="18">
        <v>3974.7649000000001</v>
      </c>
      <c r="J337" s="18">
        <v>1</v>
      </c>
      <c r="K337" s="18">
        <v>1</v>
      </c>
      <c r="L337" s="18">
        <v>1</v>
      </c>
      <c r="M337" s="18">
        <v>0</v>
      </c>
      <c r="N337" s="13" t="str">
        <f t="shared" si="16"/>
        <v>Go</v>
      </c>
      <c r="O337" s="13" t="str">
        <f t="shared" si="17"/>
        <v>0</v>
      </c>
      <c r="P337" s="13" t="s">
        <v>38</v>
      </c>
      <c r="Q337" s="13" t="s">
        <v>17</v>
      </c>
      <c r="R337">
        <v>1052</v>
      </c>
    </row>
    <row r="338" spans="1:18" ht="15.6">
      <c r="A338" s="1" t="s">
        <v>24</v>
      </c>
      <c r="B338" s="94" t="s">
        <v>11</v>
      </c>
      <c r="C338" s="13">
        <v>8</v>
      </c>
      <c r="D338" s="13"/>
      <c r="E338" s="52" t="str">
        <f t="shared" si="15"/>
        <v>B</v>
      </c>
      <c r="F338" s="13">
        <v>21</v>
      </c>
      <c r="G338" s="13">
        <v>4</v>
      </c>
      <c r="H338" s="13">
        <v>23</v>
      </c>
      <c r="I338" s="18">
        <v>3198.3245000000002</v>
      </c>
      <c r="J338" s="18">
        <v>1</v>
      </c>
      <c r="K338" s="18">
        <v>1</v>
      </c>
      <c r="L338" s="18">
        <v>1</v>
      </c>
      <c r="M338" s="18">
        <v>0</v>
      </c>
      <c r="N338" s="13" t="str">
        <f t="shared" si="16"/>
        <v>Go</v>
      </c>
      <c r="O338" s="13" t="str">
        <f t="shared" si="17"/>
        <v>0</v>
      </c>
      <c r="P338" s="13" t="s">
        <v>38</v>
      </c>
      <c r="Q338" s="13" t="s">
        <v>17</v>
      </c>
      <c r="R338">
        <v>1052</v>
      </c>
    </row>
    <row r="339" spans="1:18" ht="15.6">
      <c r="A339" s="1" t="s">
        <v>24</v>
      </c>
      <c r="B339" s="94" t="s">
        <v>11</v>
      </c>
      <c r="C339" s="13">
        <v>8</v>
      </c>
      <c r="D339" s="13"/>
      <c r="E339" s="52" t="str">
        <f t="shared" si="15"/>
        <v>B</v>
      </c>
      <c r="F339" s="13">
        <v>21</v>
      </c>
      <c r="G339" s="13">
        <v>4</v>
      </c>
      <c r="H339" s="13">
        <v>24</v>
      </c>
      <c r="I339" s="18">
        <v>3689.0558000000001</v>
      </c>
      <c r="J339" s="18">
        <v>1</v>
      </c>
      <c r="K339" s="18">
        <v>1</v>
      </c>
      <c r="L339" s="18">
        <v>1</v>
      </c>
      <c r="M339" s="18">
        <v>0</v>
      </c>
      <c r="N339" s="13" t="str">
        <f t="shared" si="16"/>
        <v>Go</v>
      </c>
      <c r="O339" s="13" t="str">
        <f t="shared" si="17"/>
        <v>0</v>
      </c>
      <c r="P339" s="13" t="s">
        <v>38</v>
      </c>
      <c r="Q339" s="13" t="s">
        <v>17</v>
      </c>
      <c r="R339">
        <v>1052</v>
      </c>
    </row>
    <row r="340" spans="1:18" ht="15.6">
      <c r="A340" s="1" t="s">
        <v>24</v>
      </c>
      <c r="B340" s="94" t="s">
        <v>11</v>
      </c>
      <c r="C340" s="13">
        <v>8</v>
      </c>
      <c r="D340" s="13"/>
      <c r="E340" s="52" t="str">
        <f t="shared" si="15"/>
        <v>B</v>
      </c>
      <c r="F340" s="13">
        <v>21</v>
      </c>
      <c r="G340" s="13">
        <v>4</v>
      </c>
      <c r="H340" s="13">
        <v>25</v>
      </c>
      <c r="I340" s="18">
        <v>1378.3814</v>
      </c>
      <c r="J340" s="18">
        <v>1</v>
      </c>
      <c r="K340" s="18">
        <v>1</v>
      </c>
      <c r="L340" s="18">
        <v>1</v>
      </c>
      <c r="M340" s="18">
        <v>0</v>
      </c>
      <c r="N340" s="13" t="str">
        <f t="shared" si="16"/>
        <v>Go</v>
      </c>
      <c r="O340" s="13" t="str">
        <f t="shared" si="17"/>
        <v>0</v>
      </c>
      <c r="P340" s="13" t="s">
        <v>38</v>
      </c>
      <c r="Q340" s="13" t="s">
        <v>17</v>
      </c>
      <c r="R340">
        <v>1052</v>
      </c>
    </row>
    <row r="341" spans="1:18" ht="15.6">
      <c r="A341" s="1" t="s">
        <v>24</v>
      </c>
      <c r="B341" s="94" t="s">
        <v>11</v>
      </c>
      <c r="C341" s="13">
        <v>8</v>
      </c>
      <c r="D341" s="13"/>
      <c r="E341" s="52" t="str">
        <f t="shared" si="15"/>
        <v>B</v>
      </c>
      <c r="F341" s="13">
        <v>21</v>
      </c>
      <c r="G341" s="13">
        <v>4</v>
      </c>
      <c r="H341" s="13">
        <v>26</v>
      </c>
      <c r="I341" s="18">
        <v>1777.9145000000001</v>
      </c>
      <c r="J341" s="18">
        <v>1</v>
      </c>
      <c r="K341" s="18">
        <v>1</v>
      </c>
      <c r="L341" s="18">
        <v>1</v>
      </c>
      <c r="M341" s="18">
        <v>0</v>
      </c>
      <c r="N341" s="13" t="str">
        <f t="shared" si="16"/>
        <v>Go</v>
      </c>
      <c r="O341" s="13" t="str">
        <f t="shared" si="17"/>
        <v>0</v>
      </c>
      <c r="P341" s="13" t="s">
        <v>38</v>
      </c>
      <c r="Q341" s="13" t="s">
        <v>17</v>
      </c>
      <c r="R341">
        <v>1052</v>
      </c>
    </row>
    <row r="342" spans="1:18" ht="15.6">
      <c r="A342" s="1" t="s">
        <v>24</v>
      </c>
      <c r="B342" s="94" t="s">
        <v>11</v>
      </c>
      <c r="C342" s="13">
        <v>8</v>
      </c>
      <c r="D342" s="13"/>
      <c r="E342" s="52" t="str">
        <f t="shared" si="15"/>
        <v>B</v>
      </c>
      <c r="F342" s="13">
        <v>21</v>
      </c>
      <c r="G342" s="13">
        <v>4</v>
      </c>
      <c r="H342" s="13">
        <v>27</v>
      </c>
      <c r="I342" s="18">
        <v>567.01589999999999</v>
      </c>
      <c r="J342" s="18">
        <v>1</v>
      </c>
      <c r="K342" s="18">
        <v>1</v>
      </c>
      <c r="L342" s="18">
        <v>1</v>
      </c>
      <c r="M342" s="18">
        <v>0</v>
      </c>
      <c r="N342" s="13" t="str">
        <f t="shared" si="16"/>
        <v>Go</v>
      </c>
      <c r="O342" s="13" t="str">
        <f t="shared" si="17"/>
        <v>0</v>
      </c>
      <c r="P342" s="13" t="s">
        <v>38</v>
      </c>
      <c r="Q342" s="13" t="s">
        <v>17</v>
      </c>
      <c r="R342">
        <v>1052</v>
      </c>
    </row>
    <row r="343" spans="1:18" ht="15.6">
      <c r="A343" s="1" t="s">
        <v>24</v>
      </c>
      <c r="B343" s="94" t="s">
        <v>11</v>
      </c>
      <c r="C343" s="13">
        <v>8</v>
      </c>
      <c r="D343" s="13"/>
      <c r="E343" s="52" t="str">
        <f t="shared" si="15"/>
        <v>B</v>
      </c>
      <c r="F343" s="13">
        <v>21</v>
      </c>
      <c r="G343" s="13">
        <v>4</v>
      </c>
      <c r="H343" s="13">
        <v>29</v>
      </c>
      <c r="I343" s="18">
        <v>903.36149999999998</v>
      </c>
      <c r="J343" s="18">
        <v>1</v>
      </c>
      <c r="K343" s="18">
        <v>1</v>
      </c>
      <c r="L343" s="18">
        <v>1</v>
      </c>
      <c r="M343" s="18">
        <v>0</v>
      </c>
      <c r="N343" s="13" t="str">
        <f t="shared" si="16"/>
        <v>Go</v>
      </c>
      <c r="O343" s="13" t="str">
        <f t="shared" si="17"/>
        <v>0</v>
      </c>
      <c r="P343" s="13" t="s">
        <v>38</v>
      </c>
      <c r="Q343" s="13" t="s">
        <v>17</v>
      </c>
      <c r="R343">
        <v>1052</v>
      </c>
    </row>
    <row r="344" spans="1:18" ht="15.6">
      <c r="A344" s="1" t="s">
        <v>24</v>
      </c>
      <c r="B344" s="94" t="s">
        <v>11</v>
      </c>
      <c r="C344" s="13">
        <v>8</v>
      </c>
      <c r="D344" s="13"/>
      <c r="E344" s="52" t="str">
        <f t="shared" si="15"/>
        <v>B</v>
      </c>
      <c r="F344" s="13">
        <v>21</v>
      </c>
      <c r="G344" s="13">
        <v>4</v>
      </c>
      <c r="H344" s="13">
        <v>31</v>
      </c>
      <c r="I344" s="18">
        <v>1087.5975000000001</v>
      </c>
      <c r="J344" s="18">
        <v>2</v>
      </c>
      <c r="K344" s="18">
        <v>1</v>
      </c>
      <c r="L344" s="18">
        <v>1</v>
      </c>
      <c r="M344" s="18">
        <v>0</v>
      </c>
      <c r="N344" s="13" t="str">
        <f t="shared" si="16"/>
        <v>Go</v>
      </c>
      <c r="O344" s="13" t="str">
        <f t="shared" si="17"/>
        <v>0</v>
      </c>
      <c r="P344" s="13" t="s">
        <v>38</v>
      </c>
      <c r="Q344" s="13" t="s">
        <v>17</v>
      </c>
      <c r="R344">
        <v>1052</v>
      </c>
    </row>
    <row r="345" spans="1:18" ht="15.6">
      <c r="A345" s="1" t="s">
        <v>24</v>
      </c>
      <c r="B345" s="94" t="s">
        <v>11</v>
      </c>
      <c r="C345" s="13">
        <v>8</v>
      </c>
      <c r="D345" s="13"/>
      <c r="E345" s="52" t="str">
        <f t="shared" si="15"/>
        <v>B</v>
      </c>
      <c r="F345" s="13">
        <v>21</v>
      </c>
      <c r="G345" s="13">
        <v>4</v>
      </c>
      <c r="H345" s="13">
        <v>32</v>
      </c>
      <c r="I345" s="18">
        <v>678.85360000000003</v>
      </c>
      <c r="J345" s="18">
        <v>1</v>
      </c>
      <c r="K345" s="18">
        <v>1</v>
      </c>
      <c r="L345" s="18">
        <v>1</v>
      </c>
      <c r="M345" s="18">
        <v>0</v>
      </c>
      <c r="N345" s="13" t="str">
        <f t="shared" si="16"/>
        <v>Go</v>
      </c>
      <c r="O345" s="13" t="str">
        <f t="shared" si="17"/>
        <v>0</v>
      </c>
      <c r="P345" s="13" t="s">
        <v>38</v>
      </c>
      <c r="Q345" s="13" t="s">
        <v>17</v>
      </c>
      <c r="R345">
        <v>1052</v>
      </c>
    </row>
    <row r="346" spans="1:18" ht="15.6">
      <c r="A346" s="1" t="s">
        <v>24</v>
      </c>
      <c r="B346" s="94" t="s">
        <v>11</v>
      </c>
      <c r="C346" s="13">
        <v>8</v>
      </c>
      <c r="D346" s="13"/>
      <c r="E346" s="52" t="str">
        <f t="shared" si="15"/>
        <v>B</v>
      </c>
      <c r="F346" s="13">
        <v>21</v>
      </c>
      <c r="G346" s="13">
        <v>4</v>
      </c>
      <c r="H346" s="13">
        <v>33</v>
      </c>
      <c r="I346" s="18">
        <v>1803.4912999999999</v>
      </c>
      <c r="J346" s="18">
        <v>1</v>
      </c>
      <c r="K346" s="18">
        <v>1</v>
      </c>
      <c r="L346" s="18">
        <v>1</v>
      </c>
      <c r="M346" s="18">
        <v>0</v>
      </c>
      <c r="N346" s="13" t="str">
        <f t="shared" si="16"/>
        <v>Go</v>
      </c>
      <c r="O346" s="13" t="str">
        <f t="shared" si="17"/>
        <v>0</v>
      </c>
      <c r="P346" s="13" t="s">
        <v>38</v>
      </c>
      <c r="Q346" s="13" t="s">
        <v>17</v>
      </c>
      <c r="R346">
        <v>1052</v>
      </c>
    </row>
    <row r="347" spans="1:18" ht="15.6">
      <c r="A347" s="1" t="s">
        <v>24</v>
      </c>
      <c r="B347" s="94" t="s">
        <v>11</v>
      </c>
      <c r="C347" s="13">
        <v>8</v>
      </c>
      <c r="D347" s="13"/>
      <c r="E347" s="52" t="str">
        <f t="shared" si="15"/>
        <v>B</v>
      </c>
      <c r="F347" s="13">
        <v>21</v>
      </c>
      <c r="G347" s="13">
        <v>4</v>
      </c>
      <c r="H347" s="13">
        <v>35</v>
      </c>
      <c r="I347" s="18">
        <v>990.43370000000004</v>
      </c>
      <c r="J347" s="18">
        <v>1</v>
      </c>
      <c r="K347" s="18">
        <v>1</v>
      </c>
      <c r="L347" s="18">
        <v>1</v>
      </c>
      <c r="M347" s="18">
        <v>0</v>
      </c>
      <c r="N347" s="13" t="str">
        <f t="shared" si="16"/>
        <v>Go</v>
      </c>
      <c r="O347" s="13" t="str">
        <f t="shared" si="17"/>
        <v>0</v>
      </c>
      <c r="P347" s="13" t="s">
        <v>38</v>
      </c>
      <c r="Q347" s="13" t="s">
        <v>17</v>
      </c>
      <c r="R347">
        <v>1052</v>
      </c>
    </row>
    <row r="348" spans="1:18" ht="15.6">
      <c r="A348" s="1" t="s">
        <v>24</v>
      </c>
      <c r="B348" s="94" t="s">
        <v>11</v>
      </c>
      <c r="C348" s="13">
        <v>8</v>
      </c>
      <c r="D348" s="13"/>
      <c r="E348" s="52" t="str">
        <f t="shared" si="15"/>
        <v>B</v>
      </c>
      <c r="F348" s="13">
        <v>21</v>
      </c>
      <c r="G348" s="13">
        <v>4</v>
      </c>
      <c r="H348" s="13">
        <v>36</v>
      </c>
      <c r="I348" s="18">
        <v>3077.4164999999998</v>
      </c>
      <c r="J348" s="18">
        <v>2</v>
      </c>
      <c r="K348" s="18">
        <v>1</v>
      </c>
      <c r="L348" s="18">
        <v>1</v>
      </c>
      <c r="M348" s="18">
        <v>0</v>
      </c>
      <c r="N348" s="13" t="str">
        <f t="shared" si="16"/>
        <v>Go</v>
      </c>
      <c r="O348" s="13" t="str">
        <f t="shared" si="17"/>
        <v>0</v>
      </c>
      <c r="P348" s="13" t="s">
        <v>38</v>
      </c>
      <c r="Q348" s="13" t="s">
        <v>17</v>
      </c>
      <c r="R348">
        <v>1052</v>
      </c>
    </row>
    <row r="349" spans="1:18" ht="15.6">
      <c r="A349" s="1" t="s">
        <v>24</v>
      </c>
      <c r="B349" s="94" t="s">
        <v>11</v>
      </c>
      <c r="C349" s="13">
        <v>8</v>
      </c>
      <c r="D349" s="13"/>
      <c r="E349" s="52" t="str">
        <f t="shared" si="15"/>
        <v>B</v>
      </c>
      <c r="F349" s="13">
        <v>21</v>
      </c>
      <c r="G349" s="13">
        <v>4</v>
      </c>
      <c r="H349" s="13">
        <v>37</v>
      </c>
      <c r="I349" s="18">
        <v>1520.9946</v>
      </c>
      <c r="J349" s="18">
        <v>1</v>
      </c>
      <c r="K349" s="18">
        <v>1</v>
      </c>
      <c r="L349" s="18">
        <v>1</v>
      </c>
      <c r="M349" s="18">
        <v>0</v>
      </c>
      <c r="N349" s="13" t="str">
        <f t="shared" si="16"/>
        <v>Go</v>
      </c>
      <c r="O349" s="13" t="str">
        <f t="shared" si="17"/>
        <v>0</v>
      </c>
      <c r="P349" s="13" t="s">
        <v>38</v>
      </c>
      <c r="Q349" s="13" t="s">
        <v>17</v>
      </c>
      <c r="R349">
        <v>1052</v>
      </c>
    </row>
    <row r="350" spans="1:18" ht="15.6">
      <c r="A350" s="1" t="s">
        <v>24</v>
      </c>
      <c r="B350" s="94" t="s">
        <v>11</v>
      </c>
      <c r="C350" s="13">
        <v>8</v>
      </c>
      <c r="D350" s="13"/>
      <c r="E350" s="52" t="str">
        <f t="shared" si="15"/>
        <v>B</v>
      </c>
      <c r="F350" s="13">
        <v>21</v>
      </c>
      <c r="G350" s="13">
        <v>4</v>
      </c>
      <c r="H350" s="13">
        <v>38</v>
      </c>
      <c r="I350" s="18">
        <v>2379.5324000000001</v>
      </c>
      <c r="J350" s="18">
        <v>1</v>
      </c>
      <c r="K350" s="18">
        <v>1</v>
      </c>
      <c r="L350" s="18">
        <v>1</v>
      </c>
      <c r="M350" s="18">
        <v>0</v>
      </c>
      <c r="N350" s="13" t="str">
        <f t="shared" si="16"/>
        <v>Go</v>
      </c>
      <c r="O350" s="13" t="str">
        <f t="shared" si="17"/>
        <v>0</v>
      </c>
      <c r="P350" s="13" t="s">
        <v>38</v>
      </c>
      <c r="Q350" s="13" t="s">
        <v>17</v>
      </c>
      <c r="R350">
        <v>1052</v>
      </c>
    </row>
    <row r="351" spans="1:18" ht="15.6">
      <c r="A351" s="1" t="s">
        <v>24</v>
      </c>
      <c r="B351" s="94" t="s">
        <v>11</v>
      </c>
      <c r="C351" s="13">
        <v>8</v>
      </c>
      <c r="D351" s="13"/>
      <c r="E351" s="52" t="str">
        <f t="shared" si="15"/>
        <v>B</v>
      </c>
      <c r="F351" s="13">
        <v>21</v>
      </c>
      <c r="G351" s="13">
        <v>4</v>
      </c>
      <c r="H351" s="13">
        <v>39</v>
      </c>
      <c r="I351" s="18">
        <v>12341.529699999999</v>
      </c>
      <c r="J351" s="18">
        <v>1</v>
      </c>
      <c r="K351" s="18">
        <v>1</v>
      </c>
      <c r="L351" s="18">
        <v>1</v>
      </c>
      <c r="M351" s="18">
        <v>0</v>
      </c>
      <c r="N351" s="13" t="str">
        <f t="shared" si="16"/>
        <v>Go</v>
      </c>
      <c r="O351" s="13" t="str">
        <f t="shared" si="17"/>
        <v>0</v>
      </c>
      <c r="P351" s="13" t="s">
        <v>38</v>
      </c>
      <c r="Q351" s="13" t="s">
        <v>17</v>
      </c>
      <c r="R351">
        <v>1052</v>
      </c>
    </row>
    <row r="352" spans="1:18" ht="15.6">
      <c r="A352" s="1" t="s">
        <v>24</v>
      </c>
      <c r="B352" s="94" t="s">
        <v>11</v>
      </c>
      <c r="C352" s="13">
        <v>8</v>
      </c>
      <c r="D352" s="13"/>
      <c r="E352" s="52" t="str">
        <f t="shared" si="15"/>
        <v>B</v>
      </c>
      <c r="F352" s="13">
        <v>21</v>
      </c>
      <c r="G352" s="13">
        <v>4</v>
      </c>
      <c r="H352" s="13">
        <v>4</v>
      </c>
      <c r="I352" s="18">
        <v>2383.4349999999999</v>
      </c>
      <c r="J352" s="18">
        <v>0</v>
      </c>
      <c r="K352" s="18">
        <v>1</v>
      </c>
      <c r="L352" s="18">
        <v>1</v>
      </c>
      <c r="M352" s="18">
        <v>1</v>
      </c>
      <c r="N352" s="13" t="str">
        <f t="shared" si="16"/>
        <v>NoGo</v>
      </c>
      <c r="O352" t="str">
        <f t="shared" si="17"/>
        <v>0</v>
      </c>
      <c r="P352" s="13" t="s">
        <v>38</v>
      </c>
      <c r="Q352" s="13" t="s">
        <v>17</v>
      </c>
      <c r="R352">
        <v>1052</v>
      </c>
    </row>
    <row r="353" spans="1:18" ht="15.6">
      <c r="A353" s="1" t="s">
        <v>24</v>
      </c>
      <c r="B353" s="94" t="s">
        <v>11</v>
      </c>
      <c r="C353" s="13">
        <v>8</v>
      </c>
      <c r="D353" s="13"/>
      <c r="E353" s="52" t="str">
        <f t="shared" si="15"/>
        <v>B</v>
      </c>
      <c r="F353" s="13">
        <v>21</v>
      </c>
      <c r="G353" s="13">
        <v>4</v>
      </c>
      <c r="H353" s="13">
        <v>7</v>
      </c>
      <c r="I353" s="18">
        <v>3283.0637999999999</v>
      </c>
      <c r="J353" s="18">
        <v>1</v>
      </c>
      <c r="K353" s="18">
        <v>0</v>
      </c>
      <c r="L353" s="18">
        <v>1</v>
      </c>
      <c r="M353" s="18">
        <v>1</v>
      </c>
      <c r="N353" s="13" t="str">
        <f t="shared" si="16"/>
        <v>NoGo</v>
      </c>
      <c r="O353" t="str">
        <f t="shared" si="17"/>
        <v>1</v>
      </c>
      <c r="P353" s="13" t="s">
        <v>38</v>
      </c>
      <c r="Q353" s="13" t="s">
        <v>17</v>
      </c>
      <c r="R353">
        <v>1052</v>
      </c>
    </row>
    <row r="354" spans="1:18" ht="15.6">
      <c r="A354" s="1" t="s">
        <v>24</v>
      </c>
      <c r="B354" s="94" t="s">
        <v>11</v>
      </c>
      <c r="C354" s="13">
        <v>8</v>
      </c>
      <c r="D354" s="13"/>
      <c r="E354" s="52" t="str">
        <f t="shared" si="15"/>
        <v>B</v>
      </c>
      <c r="F354" s="13">
        <v>21</v>
      </c>
      <c r="G354" s="13">
        <v>4</v>
      </c>
      <c r="H354" s="13">
        <v>9</v>
      </c>
      <c r="I354" s="18">
        <v>2384.3746000000001</v>
      </c>
      <c r="J354" s="18">
        <v>0</v>
      </c>
      <c r="K354" s="18">
        <v>1</v>
      </c>
      <c r="L354" s="18">
        <v>1</v>
      </c>
      <c r="M354" s="18">
        <v>1</v>
      </c>
      <c r="N354" s="13" t="str">
        <f t="shared" si="16"/>
        <v>NoGo</v>
      </c>
      <c r="O354" t="str">
        <f t="shared" si="17"/>
        <v>0</v>
      </c>
      <c r="P354" s="13" t="s">
        <v>38</v>
      </c>
      <c r="Q354" s="13" t="s">
        <v>17</v>
      </c>
      <c r="R354">
        <v>1052</v>
      </c>
    </row>
    <row r="355" spans="1:18" ht="15.6">
      <c r="A355" s="1" t="s">
        <v>24</v>
      </c>
      <c r="B355" s="94" t="s">
        <v>11</v>
      </c>
      <c r="C355" s="13">
        <v>8</v>
      </c>
      <c r="D355" s="13"/>
      <c r="E355" s="52" t="str">
        <f t="shared" si="15"/>
        <v>B</v>
      </c>
      <c r="F355" s="13">
        <v>21</v>
      </c>
      <c r="G355" s="13">
        <v>4</v>
      </c>
      <c r="H355" s="13">
        <v>16</v>
      </c>
      <c r="I355" s="18">
        <v>3949.1010000000001</v>
      </c>
      <c r="J355" s="18">
        <v>1</v>
      </c>
      <c r="K355" s="18">
        <v>0</v>
      </c>
      <c r="L355" s="18">
        <v>1</v>
      </c>
      <c r="M355" s="18">
        <v>1</v>
      </c>
      <c r="N355" s="13" t="str">
        <f t="shared" si="16"/>
        <v>NoGo</v>
      </c>
      <c r="O355" t="str">
        <f t="shared" si="17"/>
        <v>1</v>
      </c>
      <c r="P355" s="13" t="s">
        <v>38</v>
      </c>
      <c r="Q355" s="13" t="s">
        <v>17</v>
      </c>
      <c r="R355">
        <v>1052</v>
      </c>
    </row>
    <row r="356" spans="1:18" ht="15.6">
      <c r="A356" s="1" t="s">
        <v>24</v>
      </c>
      <c r="B356" s="94" t="s">
        <v>11</v>
      </c>
      <c r="C356" s="13">
        <v>8</v>
      </c>
      <c r="D356" s="13"/>
      <c r="E356" s="52" t="str">
        <f t="shared" si="15"/>
        <v>B</v>
      </c>
      <c r="F356" s="13">
        <v>21</v>
      </c>
      <c r="G356" s="13">
        <v>4</v>
      </c>
      <c r="H356" s="13">
        <v>17</v>
      </c>
      <c r="I356" s="18">
        <v>3749.2755000000002</v>
      </c>
      <c r="J356" s="18">
        <v>1</v>
      </c>
      <c r="K356" s="18">
        <v>0</v>
      </c>
      <c r="L356" s="18">
        <v>1</v>
      </c>
      <c r="M356" s="18">
        <v>1</v>
      </c>
      <c r="N356" s="13" t="str">
        <f t="shared" si="16"/>
        <v>NoGo</v>
      </c>
      <c r="O356" t="str">
        <f t="shared" si="17"/>
        <v>1</v>
      </c>
      <c r="P356" s="13" t="s">
        <v>38</v>
      </c>
      <c r="Q356" s="13" t="s">
        <v>17</v>
      </c>
      <c r="R356">
        <v>1052</v>
      </c>
    </row>
    <row r="357" spans="1:18" ht="15.6">
      <c r="A357" s="1" t="s">
        <v>24</v>
      </c>
      <c r="B357" s="94" t="s">
        <v>11</v>
      </c>
      <c r="C357" s="13">
        <v>8</v>
      </c>
      <c r="D357" s="13"/>
      <c r="E357" s="52" t="str">
        <f t="shared" si="15"/>
        <v>B</v>
      </c>
      <c r="F357" s="13">
        <v>21</v>
      </c>
      <c r="G357" s="13">
        <v>4</v>
      </c>
      <c r="H357" s="13">
        <v>21</v>
      </c>
      <c r="I357" s="18">
        <v>3963.6192999999998</v>
      </c>
      <c r="J357" s="18">
        <v>1</v>
      </c>
      <c r="K357" s="18">
        <v>0</v>
      </c>
      <c r="L357" s="18">
        <v>1</v>
      </c>
      <c r="M357" s="18">
        <v>1</v>
      </c>
      <c r="N357" s="13" t="str">
        <f t="shared" si="16"/>
        <v>NoGo</v>
      </c>
      <c r="O357" t="str">
        <f t="shared" si="17"/>
        <v>1</v>
      </c>
      <c r="P357" s="13" t="s">
        <v>38</v>
      </c>
      <c r="Q357" s="13" t="s">
        <v>17</v>
      </c>
      <c r="R357">
        <v>1052</v>
      </c>
    </row>
    <row r="358" spans="1:18" ht="15.6">
      <c r="A358" s="1" t="s">
        <v>24</v>
      </c>
      <c r="B358" s="94" t="s">
        <v>11</v>
      </c>
      <c r="C358" s="13">
        <v>8</v>
      </c>
      <c r="D358" s="13"/>
      <c r="E358" s="52" t="str">
        <f t="shared" si="15"/>
        <v>B</v>
      </c>
      <c r="F358" s="13">
        <v>21</v>
      </c>
      <c r="G358" s="13">
        <v>4</v>
      </c>
      <c r="H358" s="13">
        <v>28</v>
      </c>
      <c r="I358" s="18">
        <v>3316.4895999999999</v>
      </c>
      <c r="J358" s="18">
        <v>1</v>
      </c>
      <c r="K358" s="18">
        <v>0</v>
      </c>
      <c r="L358" s="18">
        <v>1</v>
      </c>
      <c r="M358" s="18">
        <v>1</v>
      </c>
      <c r="N358" s="13" t="str">
        <f t="shared" si="16"/>
        <v>NoGo</v>
      </c>
      <c r="O358" t="str">
        <f t="shared" si="17"/>
        <v>1</v>
      </c>
      <c r="P358" s="13" t="s">
        <v>38</v>
      </c>
      <c r="Q358" s="13" t="s">
        <v>17</v>
      </c>
      <c r="R358">
        <v>1052</v>
      </c>
    </row>
    <row r="359" spans="1:18" ht="15.6">
      <c r="A359" s="1" t="s">
        <v>24</v>
      </c>
      <c r="B359" s="94" t="s">
        <v>11</v>
      </c>
      <c r="C359" s="13">
        <v>8</v>
      </c>
      <c r="D359" s="13"/>
      <c r="E359" s="52" t="str">
        <f t="shared" si="15"/>
        <v>B</v>
      </c>
      <c r="F359" s="13">
        <v>21</v>
      </c>
      <c r="G359" s="13">
        <v>4</v>
      </c>
      <c r="H359" s="13">
        <v>30</v>
      </c>
      <c r="I359" s="18">
        <v>3882.5479999999998</v>
      </c>
      <c r="J359" s="18">
        <v>1</v>
      </c>
      <c r="K359" s="18">
        <v>0</v>
      </c>
      <c r="L359" s="18">
        <v>1</v>
      </c>
      <c r="M359" s="18">
        <v>1</v>
      </c>
      <c r="N359" s="13" t="str">
        <f t="shared" si="16"/>
        <v>NoGo</v>
      </c>
      <c r="O359" t="str">
        <f t="shared" si="17"/>
        <v>1</v>
      </c>
      <c r="P359" s="13" t="s">
        <v>38</v>
      </c>
      <c r="Q359" s="13" t="s">
        <v>17</v>
      </c>
      <c r="R359">
        <v>1052</v>
      </c>
    </row>
    <row r="360" spans="1:18" ht="15.6">
      <c r="A360" s="1" t="s">
        <v>24</v>
      </c>
      <c r="B360" s="94" t="s">
        <v>11</v>
      </c>
      <c r="C360" s="13">
        <v>8</v>
      </c>
      <c r="D360" s="13"/>
      <c r="E360" s="52" t="str">
        <f t="shared" si="15"/>
        <v>B</v>
      </c>
      <c r="F360" s="13">
        <v>21</v>
      </c>
      <c r="G360" s="13">
        <v>4</v>
      </c>
      <c r="H360" s="13">
        <v>34</v>
      </c>
      <c r="I360" s="18">
        <v>4331.9264000000003</v>
      </c>
      <c r="J360" s="18">
        <v>1</v>
      </c>
      <c r="K360" s="18">
        <v>0</v>
      </c>
      <c r="L360" s="18">
        <v>1</v>
      </c>
      <c r="M360" s="18">
        <v>1</v>
      </c>
      <c r="N360" s="13" t="str">
        <f t="shared" si="16"/>
        <v>NoGo</v>
      </c>
      <c r="O360" t="str">
        <f t="shared" si="17"/>
        <v>1</v>
      </c>
      <c r="P360" s="13" t="s">
        <v>38</v>
      </c>
      <c r="Q360" s="13" t="s">
        <v>17</v>
      </c>
      <c r="R360">
        <v>1052</v>
      </c>
    </row>
    <row r="361" spans="1:18" ht="15.6">
      <c r="A361" s="1" t="s">
        <v>24</v>
      </c>
      <c r="B361" s="94" t="s">
        <v>11</v>
      </c>
      <c r="C361" s="13">
        <v>8</v>
      </c>
      <c r="D361" s="13"/>
      <c r="E361" s="52" t="str">
        <f t="shared" si="15"/>
        <v>B</v>
      </c>
      <c r="F361" s="13">
        <v>21</v>
      </c>
      <c r="G361" s="13">
        <v>4</v>
      </c>
      <c r="H361" s="13">
        <v>40</v>
      </c>
      <c r="I361" s="18">
        <v>2372.2791999999999</v>
      </c>
      <c r="J361" s="18">
        <v>0</v>
      </c>
      <c r="K361" s="18">
        <v>1</v>
      </c>
      <c r="L361" s="18">
        <v>1</v>
      </c>
      <c r="M361" s="18">
        <v>1</v>
      </c>
      <c r="N361" s="13" t="str">
        <f t="shared" si="16"/>
        <v>NoGo</v>
      </c>
      <c r="O361" t="str">
        <f t="shared" si="17"/>
        <v>0</v>
      </c>
      <c r="P361" s="13" t="s">
        <v>38</v>
      </c>
      <c r="Q361" s="13" t="s">
        <v>17</v>
      </c>
      <c r="R361">
        <v>1052</v>
      </c>
    </row>
    <row r="362" spans="1:18" ht="15.6">
      <c r="A362" s="1" t="s">
        <v>24</v>
      </c>
      <c r="B362" s="94" t="s">
        <v>11</v>
      </c>
      <c r="C362" s="13">
        <v>8</v>
      </c>
      <c r="D362" s="13"/>
      <c r="E362" s="52" t="str">
        <f t="shared" si="15"/>
        <v>B</v>
      </c>
      <c r="F362" s="13">
        <v>21</v>
      </c>
      <c r="G362" s="13">
        <v>5</v>
      </c>
      <c r="H362" s="13">
        <v>1</v>
      </c>
      <c r="I362" s="18">
        <v>4364.9452000000001</v>
      </c>
      <c r="J362" s="18">
        <v>1</v>
      </c>
      <c r="K362" s="18">
        <v>1</v>
      </c>
      <c r="L362" s="18">
        <v>1</v>
      </c>
      <c r="M362" s="18">
        <v>0</v>
      </c>
      <c r="N362" s="13" t="str">
        <f t="shared" si="16"/>
        <v>Go</v>
      </c>
      <c r="O362" s="13" t="str">
        <f t="shared" si="17"/>
        <v>0</v>
      </c>
      <c r="P362" s="13" t="s">
        <v>38</v>
      </c>
      <c r="Q362" s="13" t="s">
        <v>17</v>
      </c>
      <c r="R362">
        <v>1052</v>
      </c>
    </row>
    <row r="363" spans="1:18" ht="15.6">
      <c r="A363" s="1" t="s">
        <v>24</v>
      </c>
      <c r="B363" s="94" t="s">
        <v>11</v>
      </c>
      <c r="C363" s="13">
        <v>8</v>
      </c>
      <c r="D363" s="13"/>
      <c r="E363" s="52" t="str">
        <f t="shared" si="15"/>
        <v>B</v>
      </c>
      <c r="F363" s="13">
        <v>21</v>
      </c>
      <c r="G363" s="13">
        <v>5</v>
      </c>
      <c r="H363" s="13">
        <v>2</v>
      </c>
      <c r="I363" s="18">
        <v>608.0104</v>
      </c>
      <c r="J363" s="18">
        <v>1</v>
      </c>
      <c r="K363" s="18">
        <v>1</v>
      </c>
      <c r="L363" s="18">
        <v>1</v>
      </c>
      <c r="M363" s="18">
        <v>0</v>
      </c>
      <c r="N363" s="13" t="str">
        <f t="shared" si="16"/>
        <v>Go</v>
      </c>
      <c r="O363" s="13" t="str">
        <f t="shared" si="17"/>
        <v>0</v>
      </c>
      <c r="P363" s="13" t="s">
        <v>38</v>
      </c>
      <c r="Q363" s="13" t="s">
        <v>17</v>
      </c>
      <c r="R363">
        <v>1052</v>
      </c>
    </row>
    <row r="364" spans="1:18" ht="15.6">
      <c r="A364" s="1" t="s">
        <v>24</v>
      </c>
      <c r="B364" s="94" t="s">
        <v>11</v>
      </c>
      <c r="C364" s="13">
        <v>8</v>
      </c>
      <c r="D364" s="13"/>
      <c r="E364" s="52" t="str">
        <f t="shared" si="15"/>
        <v>B</v>
      </c>
      <c r="F364" s="13">
        <v>21</v>
      </c>
      <c r="G364" s="13">
        <v>5</v>
      </c>
      <c r="H364" s="13">
        <v>3</v>
      </c>
      <c r="I364" s="18">
        <v>1275.0628999999999</v>
      </c>
      <c r="J364" s="18">
        <v>1</v>
      </c>
      <c r="K364" s="18">
        <v>1</v>
      </c>
      <c r="L364" s="18">
        <v>1</v>
      </c>
      <c r="M364" s="18">
        <v>0</v>
      </c>
      <c r="N364" s="13" t="str">
        <f t="shared" si="16"/>
        <v>Go</v>
      </c>
      <c r="O364" s="13" t="str">
        <f t="shared" si="17"/>
        <v>0</v>
      </c>
      <c r="P364" s="13" t="s">
        <v>38</v>
      </c>
      <c r="Q364" s="13" t="s">
        <v>17</v>
      </c>
      <c r="R364">
        <v>1052</v>
      </c>
    </row>
    <row r="365" spans="1:18" ht="15.6">
      <c r="A365" s="1" t="s">
        <v>24</v>
      </c>
      <c r="B365" s="94" t="s">
        <v>11</v>
      </c>
      <c r="C365" s="13">
        <v>8</v>
      </c>
      <c r="D365" s="13"/>
      <c r="E365" s="52" t="str">
        <f t="shared" si="15"/>
        <v>B</v>
      </c>
      <c r="F365" s="13">
        <v>21</v>
      </c>
      <c r="G365" s="13">
        <v>5</v>
      </c>
      <c r="H365" s="13">
        <v>6</v>
      </c>
      <c r="I365" s="18">
        <v>571.54060000000004</v>
      </c>
      <c r="J365" s="18">
        <v>1</v>
      </c>
      <c r="K365" s="18">
        <v>1</v>
      </c>
      <c r="L365" s="18">
        <v>1</v>
      </c>
      <c r="M365" s="18">
        <v>0</v>
      </c>
      <c r="N365" s="13" t="str">
        <f t="shared" si="16"/>
        <v>Go</v>
      </c>
      <c r="O365" s="13" t="str">
        <f t="shared" si="17"/>
        <v>0</v>
      </c>
      <c r="P365" s="13" t="s">
        <v>38</v>
      </c>
      <c r="Q365" s="13" t="s">
        <v>17</v>
      </c>
      <c r="R365">
        <v>1052</v>
      </c>
    </row>
    <row r="366" spans="1:18" ht="15.6">
      <c r="A366" s="1" t="s">
        <v>24</v>
      </c>
      <c r="B366" s="94" t="s">
        <v>11</v>
      </c>
      <c r="C366" s="13">
        <v>8</v>
      </c>
      <c r="D366" s="13"/>
      <c r="E366" s="52" t="str">
        <f t="shared" si="15"/>
        <v>B</v>
      </c>
      <c r="F366" s="13">
        <v>21</v>
      </c>
      <c r="G366" s="13">
        <v>5</v>
      </c>
      <c r="H366" s="13">
        <v>7</v>
      </c>
      <c r="I366" s="18">
        <v>9102.3387000000002</v>
      </c>
      <c r="J366" s="18">
        <v>1</v>
      </c>
      <c r="K366" s="18">
        <v>1</v>
      </c>
      <c r="L366" s="18">
        <v>1</v>
      </c>
      <c r="M366" s="18">
        <v>0</v>
      </c>
      <c r="N366" s="13" t="str">
        <f t="shared" si="16"/>
        <v>Go</v>
      </c>
      <c r="O366" s="13" t="str">
        <f t="shared" si="17"/>
        <v>0</v>
      </c>
      <c r="P366" s="13" t="s">
        <v>38</v>
      </c>
      <c r="Q366" s="13" t="s">
        <v>17</v>
      </c>
      <c r="R366">
        <v>1052</v>
      </c>
    </row>
    <row r="367" spans="1:18" ht="15.6">
      <c r="A367" s="1" t="s">
        <v>24</v>
      </c>
      <c r="B367" s="94" t="s">
        <v>11</v>
      </c>
      <c r="C367" s="13">
        <v>8</v>
      </c>
      <c r="D367" s="13"/>
      <c r="E367" s="52" t="str">
        <f t="shared" si="15"/>
        <v>B</v>
      </c>
      <c r="F367" s="13">
        <v>21</v>
      </c>
      <c r="G367" s="13">
        <v>5</v>
      </c>
      <c r="H367" s="13">
        <v>8</v>
      </c>
      <c r="I367" s="18">
        <v>915.78620000000001</v>
      </c>
      <c r="J367" s="18">
        <v>1</v>
      </c>
      <c r="K367" s="18">
        <v>1</v>
      </c>
      <c r="L367" s="18">
        <v>1</v>
      </c>
      <c r="M367" s="18">
        <v>0</v>
      </c>
      <c r="N367" s="13" t="str">
        <f t="shared" si="16"/>
        <v>Go</v>
      </c>
      <c r="O367" s="13" t="str">
        <f t="shared" si="17"/>
        <v>0</v>
      </c>
      <c r="P367" s="13" t="s">
        <v>38</v>
      </c>
      <c r="Q367" s="13" t="s">
        <v>17</v>
      </c>
      <c r="R367">
        <v>1052</v>
      </c>
    </row>
    <row r="368" spans="1:18" ht="15.6">
      <c r="A368" s="1" t="s">
        <v>24</v>
      </c>
      <c r="B368" s="94" t="s">
        <v>11</v>
      </c>
      <c r="C368" s="13">
        <v>8</v>
      </c>
      <c r="D368" s="13"/>
      <c r="E368" s="52" t="str">
        <f t="shared" si="15"/>
        <v>B</v>
      </c>
      <c r="F368" s="13">
        <v>21</v>
      </c>
      <c r="G368" s="13">
        <v>5</v>
      </c>
      <c r="H368" s="13">
        <v>9</v>
      </c>
      <c r="I368" s="18">
        <v>1018.5826</v>
      </c>
      <c r="J368" s="18">
        <v>1</v>
      </c>
      <c r="K368" s="18">
        <v>1</v>
      </c>
      <c r="L368" s="18">
        <v>1</v>
      </c>
      <c r="M368" s="18">
        <v>0</v>
      </c>
      <c r="N368" s="13" t="str">
        <f t="shared" si="16"/>
        <v>Go</v>
      </c>
      <c r="O368" s="13" t="str">
        <f t="shared" si="17"/>
        <v>0</v>
      </c>
      <c r="P368" s="13" t="s">
        <v>38</v>
      </c>
      <c r="Q368" s="13" t="s">
        <v>17</v>
      </c>
      <c r="R368">
        <v>1052</v>
      </c>
    </row>
    <row r="369" spans="1:18" ht="15.6">
      <c r="A369" s="1" t="s">
        <v>24</v>
      </c>
      <c r="B369" s="94" t="s">
        <v>11</v>
      </c>
      <c r="C369" s="13">
        <v>8</v>
      </c>
      <c r="D369" s="13"/>
      <c r="E369" s="52" t="str">
        <f t="shared" si="15"/>
        <v>B</v>
      </c>
      <c r="F369" s="13">
        <v>21</v>
      </c>
      <c r="G369" s="13">
        <v>5</v>
      </c>
      <c r="H369" s="13">
        <v>10</v>
      </c>
      <c r="I369" s="18">
        <v>573.65430000000003</v>
      </c>
      <c r="J369" s="18">
        <v>1</v>
      </c>
      <c r="K369" s="18">
        <v>1</v>
      </c>
      <c r="L369" s="18">
        <v>1</v>
      </c>
      <c r="M369" s="18">
        <v>0</v>
      </c>
      <c r="N369" s="13" t="str">
        <f t="shared" si="16"/>
        <v>Go</v>
      </c>
      <c r="O369" s="13" t="str">
        <f t="shared" si="17"/>
        <v>0</v>
      </c>
      <c r="P369" s="13" t="s">
        <v>38</v>
      </c>
      <c r="Q369" s="13" t="s">
        <v>17</v>
      </c>
      <c r="R369">
        <v>1052</v>
      </c>
    </row>
    <row r="370" spans="1:18" ht="15.6">
      <c r="A370" s="1" t="s">
        <v>24</v>
      </c>
      <c r="B370" s="94" t="s">
        <v>11</v>
      </c>
      <c r="C370" s="13">
        <v>8</v>
      </c>
      <c r="D370" s="13"/>
      <c r="E370" s="52" t="str">
        <f t="shared" si="15"/>
        <v>B</v>
      </c>
      <c r="F370" s="13">
        <v>21</v>
      </c>
      <c r="G370" s="13">
        <v>5</v>
      </c>
      <c r="H370" s="13">
        <v>11</v>
      </c>
      <c r="I370" s="18">
        <v>578.32270000000005</v>
      </c>
      <c r="J370" s="18">
        <v>1</v>
      </c>
      <c r="K370" s="18">
        <v>1</v>
      </c>
      <c r="L370" s="18">
        <v>1</v>
      </c>
      <c r="M370" s="18">
        <v>0</v>
      </c>
      <c r="N370" s="13" t="str">
        <f t="shared" si="16"/>
        <v>Go</v>
      </c>
      <c r="O370" s="13" t="str">
        <f t="shared" si="17"/>
        <v>0</v>
      </c>
      <c r="P370" s="13" t="s">
        <v>38</v>
      </c>
      <c r="Q370" s="13" t="s">
        <v>17</v>
      </c>
      <c r="R370">
        <v>1052</v>
      </c>
    </row>
    <row r="371" spans="1:18" ht="15.6">
      <c r="A371" s="1" t="s">
        <v>24</v>
      </c>
      <c r="B371" s="94" t="s">
        <v>11</v>
      </c>
      <c r="C371" s="13">
        <v>8</v>
      </c>
      <c r="D371" s="13"/>
      <c r="E371" s="52" t="str">
        <f t="shared" si="15"/>
        <v>B</v>
      </c>
      <c r="F371" s="13">
        <v>21</v>
      </c>
      <c r="G371" s="13">
        <v>5</v>
      </c>
      <c r="H371" s="13">
        <v>13</v>
      </c>
      <c r="I371" s="18">
        <v>1197.6892</v>
      </c>
      <c r="J371" s="18">
        <v>1</v>
      </c>
      <c r="K371" s="18">
        <v>1</v>
      </c>
      <c r="L371" s="18">
        <v>1</v>
      </c>
      <c r="M371" s="18">
        <v>0</v>
      </c>
      <c r="N371" s="13" t="str">
        <f t="shared" si="16"/>
        <v>Go</v>
      </c>
      <c r="O371" s="13" t="str">
        <f t="shared" si="17"/>
        <v>0</v>
      </c>
      <c r="P371" s="13" t="s">
        <v>38</v>
      </c>
      <c r="Q371" s="13" t="s">
        <v>17</v>
      </c>
      <c r="R371">
        <v>1052</v>
      </c>
    </row>
    <row r="372" spans="1:18" ht="15.6">
      <c r="A372" s="1" t="s">
        <v>24</v>
      </c>
      <c r="B372" s="94" t="s">
        <v>11</v>
      </c>
      <c r="C372" s="13">
        <v>8</v>
      </c>
      <c r="D372" s="13"/>
      <c r="E372" s="52" t="str">
        <f t="shared" si="15"/>
        <v>B</v>
      </c>
      <c r="F372" s="13">
        <v>21</v>
      </c>
      <c r="G372" s="13">
        <v>5</v>
      </c>
      <c r="H372" s="13">
        <v>14</v>
      </c>
      <c r="I372" s="18">
        <v>1402.9516000000001</v>
      </c>
      <c r="J372" s="18">
        <v>1</v>
      </c>
      <c r="K372" s="18">
        <v>1</v>
      </c>
      <c r="L372" s="18">
        <v>1</v>
      </c>
      <c r="M372" s="18">
        <v>0</v>
      </c>
      <c r="N372" s="13" t="str">
        <f t="shared" si="16"/>
        <v>Go</v>
      </c>
      <c r="O372" s="13" t="str">
        <f t="shared" si="17"/>
        <v>0</v>
      </c>
      <c r="P372" s="13" t="s">
        <v>38</v>
      </c>
      <c r="Q372" s="13" t="s">
        <v>17</v>
      </c>
      <c r="R372">
        <v>1052</v>
      </c>
    </row>
    <row r="373" spans="1:18" ht="15.6">
      <c r="A373" s="1" t="s">
        <v>24</v>
      </c>
      <c r="B373" s="94" t="s">
        <v>11</v>
      </c>
      <c r="C373" s="13">
        <v>8</v>
      </c>
      <c r="D373" s="13"/>
      <c r="E373" s="52" t="str">
        <f t="shared" si="15"/>
        <v>B</v>
      </c>
      <c r="F373" s="13">
        <v>21</v>
      </c>
      <c r="G373" s="13">
        <v>5</v>
      </c>
      <c r="H373" s="13">
        <v>15</v>
      </c>
      <c r="I373" s="18">
        <v>1090.1764000000001</v>
      </c>
      <c r="J373" s="18">
        <v>1</v>
      </c>
      <c r="K373" s="18">
        <v>1</v>
      </c>
      <c r="L373" s="18">
        <v>1</v>
      </c>
      <c r="M373" s="18">
        <v>0</v>
      </c>
      <c r="N373" s="13" t="str">
        <f t="shared" si="16"/>
        <v>Go</v>
      </c>
      <c r="O373" s="13" t="str">
        <f t="shared" si="17"/>
        <v>0</v>
      </c>
      <c r="P373" s="13" t="s">
        <v>38</v>
      </c>
      <c r="Q373" s="13" t="s">
        <v>17</v>
      </c>
      <c r="R373">
        <v>1052</v>
      </c>
    </row>
    <row r="374" spans="1:18" ht="15.6">
      <c r="A374" s="1" t="s">
        <v>24</v>
      </c>
      <c r="B374" s="94" t="s">
        <v>11</v>
      </c>
      <c r="C374" s="13">
        <v>8</v>
      </c>
      <c r="D374" s="13"/>
      <c r="E374" s="52" t="str">
        <f t="shared" si="15"/>
        <v>B</v>
      </c>
      <c r="F374" s="13">
        <v>21</v>
      </c>
      <c r="G374" s="13">
        <v>5</v>
      </c>
      <c r="H374" s="13">
        <v>17</v>
      </c>
      <c r="I374" s="18">
        <v>13012.473099999999</v>
      </c>
      <c r="J374" s="18">
        <v>1</v>
      </c>
      <c r="K374" s="18">
        <v>1</v>
      </c>
      <c r="L374" s="18">
        <v>1</v>
      </c>
      <c r="M374" s="18">
        <v>0</v>
      </c>
      <c r="N374" s="13" t="str">
        <f t="shared" si="16"/>
        <v>Go</v>
      </c>
      <c r="O374" s="13" t="str">
        <f t="shared" si="17"/>
        <v>0</v>
      </c>
      <c r="P374" s="13" t="s">
        <v>38</v>
      </c>
      <c r="Q374" s="13" t="s">
        <v>17</v>
      </c>
      <c r="R374">
        <v>1052</v>
      </c>
    </row>
    <row r="375" spans="1:18" ht="15.6">
      <c r="A375" s="1" t="s">
        <v>24</v>
      </c>
      <c r="B375" s="94" t="s">
        <v>11</v>
      </c>
      <c r="C375" s="13">
        <v>8</v>
      </c>
      <c r="D375" s="13"/>
      <c r="E375" s="52" t="str">
        <f t="shared" si="15"/>
        <v>B</v>
      </c>
      <c r="F375" s="13">
        <v>21</v>
      </c>
      <c r="G375" s="13">
        <v>5</v>
      </c>
      <c r="H375" s="13">
        <v>18</v>
      </c>
      <c r="I375" s="18">
        <v>1887.7157</v>
      </c>
      <c r="J375" s="18">
        <v>1</v>
      </c>
      <c r="K375" s="18">
        <v>1</v>
      </c>
      <c r="L375" s="18">
        <v>1</v>
      </c>
      <c r="M375" s="18">
        <v>0</v>
      </c>
      <c r="N375" s="13" t="str">
        <f t="shared" si="16"/>
        <v>Go</v>
      </c>
      <c r="O375" s="13" t="str">
        <f t="shared" si="17"/>
        <v>0</v>
      </c>
      <c r="P375" s="13" t="s">
        <v>38</v>
      </c>
      <c r="Q375" s="13" t="s">
        <v>17</v>
      </c>
      <c r="R375">
        <v>1052</v>
      </c>
    </row>
    <row r="376" spans="1:18" ht="15.6">
      <c r="A376" s="1" t="s">
        <v>24</v>
      </c>
      <c r="B376" s="94" t="s">
        <v>11</v>
      </c>
      <c r="C376" s="13">
        <v>8</v>
      </c>
      <c r="D376" s="13"/>
      <c r="E376" s="52" t="str">
        <f t="shared" si="15"/>
        <v>B</v>
      </c>
      <c r="F376" s="13">
        <v>21</v>
      </c>
      <c r="G376" s="13">
        <v>5</v>
      </c>
      <c r="H376" s="13">
        <v>19</v>
      </c>
      <c r="I376" s="18">
        <v>6784.9700999999995</v>
      </c>
      <c r="J376" s="18">
        <v>1</v>
      </c>
      <c r="K376" s="18">
        <v>1</v>
      </c>
      <c r="L376" s="18">
        <v>1</v>
      </c>
      <c r="M376" s="18">
        <v>0</v>
      </c>
      <c r="N376" s="13" t="str">
        <f t="shared" si="16"/>
        <v>Go</v>
      </c>
      <c r="O376" s="13" t="str">
        <f t="shared" si="17"/>
        <v>0</v>
      </c>
      <c r="P376" s="13" t="s">
        <v>38</v>
      </c>
      <c r="Q376" s="13" t="s">
        <v>17</v>
      </c>
      <c r="R376">
        <v>1052</v>
      </c>
    </row>
    <row r="377" spans="1:18" ht="15.6">
      <c r="A377" s="1" t="s">
        <v>24</v>
      </c>
      <c r="B377" s="94" t="s">
        <v>11</v>
      </c>
      <c r="C377" s="13">
        <v>8</v>
      </c>
      <c r="D377" s="13"/>
      <c r="E377" s="52" t="str">
        <f t="shared" si="15"/>
        <v>B</v>
      </c>
      <c r="F377" s="13">
        <v>21</v>
      </c>
      <c r="G377" s="13">
        <v>5</v>
      </c>
      <c r="H377" s="13">
        <v>21</v>
      </c>
      <c r="I377" s="18">
        <v>4522.3344999999999</v>
      </c>
      <c r="J377" s="18">
        <v>1</v>
      </c>
      <c r="K377" s="18">
        <v>1</v>
      </c>
      <c r="L377" s="18">
        <v>1</v>
      </c>
      <c r="M377" s="18">
        <v>0</v>
      </c>
      <c r="N377" s="13" t="str">
        <f t="shared" si="16"/>
        <v>Go</v>
      </c>
      <c r="O377" s="13" t="str">
        <f t="shared" si="17"/>
        <v>0</v>
      </c>
      <c r="P377" s="13" t="s">
        <v>38</v>
      </c>
      <c r="Q377" s="13" t="s">
        <v>17</v>
      </c>
      <c r="R377">
        <v>1052</v>
      </c>
    </row>
    <row r="378" spans="1:18" ht="15.6">
      <c r="A378" s="1" t="s">
        <v>24</v>
      </c>
      <c r="B378" s="94" t="s">
        <v>11</v>
      </c>
      <c r="C378" s="13">
        <v>8</v>
      </c>
      <c r="D378" s="13"/>
      <c r="E378" s="52" t="str">
        <f t="shared" si="15"/>
        <v>B</v>
      </c>
      <c r="F378" s="13">
        <v>21</v>
      </c>
      <c r="G378" s="13">
        <v>5</v>
      </c>
      <c r="H378" s="13">
        <v>22</v>
      </c>
      <c r="I378" s="18">
        <v>6221.9750999999997</v>
      </c>
      <c r="J378" s="18">
        <v>1</v>
      </c>
      <c r="K378" s="18">
        <v>1</v>
      </c>
      <c r="L378" s="18">
        <v>1</v>
      </c>
      <c r="M378" s="18">
        <v>0</v>
      </c>
      <c r="N378" s="13" t="str">
        <f t="shared" si="16"/>
        <v>Go</v>
      </c>
      <c r="O378" s="13" t="str">
        <f t="shared" si="17"/>
        <v>0</v>
      </c>
      <c r="P378" s="13" t="s">
        <v>38</v>
      </c>
      <c r="Q378" s="13" t="s">
        <v>17</v>
      </c>
      <c r="R378">
        <v>1052</v>
      </c>
    </row>
    <row r="379" spans="1:18" ht="15.6">
      <c r="A379" s="1" t="s">
        <v>24</v>
      </c>
      <c r="B379" s="94" t="s">
        <v>11</v>
      </c>
      <c r="C379" s="13">
        <v>8</v>
      </c>
      <c r="D379" s="13"/>
      <c r="E379" s="52" t="str">
        <f t="shared" si="15"/>
        <v>B</v>
      </c>
      <c r="F379" s="13">
        <v>21</v>
      </c>
      <c r="G379" s="13">
        <v>5</v>
      </c>
      <c r="H379" s="13">
        <v>24</v>
      </c>
      <c r="I379" s="18">
        <v>889.37180000000001</v>
      </c>
      <c r="J379" s="18">
        <v>1</v>
      </c>
      <c r="K379" s="18">
        <v>1</v>
      </c>
      <c r="L379" s="18">
        <v>1</v>
      </c>
      <c r="M379" s="18">
        <v>0</v>
      </c>
      <c r="N379" s="13" t="str">
        <f t="shared" si="16"/>
        <v>Go</v>
      </c>
      <c r="O379" s="13" t="str">
        <f t="shared" si="17"/>
        <v>0</v>
      </c>
      <c r="P379" s="13" t="s">
        <v>38</v>
      </c>
      <c r="Q379" s="13" t="s">
        <v>17</v>
      </c>
      <c r="R379">
        <v>1052</v>
      </c>
    </row>
    <row r="380" spans="1:18" ht="15.6">
      <c r="A380" s="1" t="s">
        <v>24</v>
      </c>
      <c r="B380" s="94" t="s">
        <v>11</v>
      </c>
      <c r="C380" s="13">
        <v>8</v>
      </c>
      <c r="D380" s="13"/>
      <c r="E380" s="52" t="str">
        <f t="shared" si="15"/>
        <v>B</v>
      </c>
      <c r="F380" s="13">
        <v>21</v>
      </c>
      <c r="G380" s="13">
        <v>5</v>
      </c>
      <c r="H380" s="13">
        <v>25</v>
      </c>
      <c r="I380" s="18">
        <v>5085.5492999999997</v>
      </c>
      <c r="J380" s="18">
        <v>1</v>
      </c>
      <c r="K380" s="18">
        <v>1</v>
      </c>
      <c r="L380" s="18">
        <v>1</v>
      </c>
      <c r="M380" s="18">
        <v>0</v>
      </c>
      <c r="N380" s="13" t="str">
        <f t="shared" si="16"/>
        <v>Go</v>
      </c>
      <c r="O380" s="13" t="str">
        <f t="shared" si="17"/>
        <v>0</v>
      </c>
      <c r="P380" s="13" t="s">
        <v>38</v>
      </c>
      <c r="Q380" s="13" t="s">
        <v>17</v>
      </c>
      <c r="R380">
        <v>1052</v>
      </c>
    </row>
    <row r="381" spans="1:18" ht="15.6">
      <c r="A381" s="1" t="s">
        <v>24</v>
      </c>
      <c r="B381" s="94" t="s">
        <v>11</v>
      </c>
      <c r="C381" s="13">
        <v>8</v>
      </c>
      <c r="D381" s="13"/>
      <c r="E381" s="52" t="str">
        <f t="shared" si="15"/>
        <v>B</v>
      </c>
      <c r="F381" s="13">
        <v>21</v>
      </c>
      <c r="G381" s="13">
        <v>5</v>
      </c>
      <c r="H381" s="13">
        <v>26</v>
      </c>
      <c r="I381" s="18">
        <v>1196.0984000000001</v>
      </c>
      <c r="J381" s="18">
        <v>1</v>
      </c>
      <c r="K381" s="18">
        <v>1</v>
      </c>
      <c r="L381" s="18">
        <v>1</v>
      </c>
      <c r="M381" s="18">
        <v>0</v>
      </c>
      <c r="N381" s="13" t="str">
        <f t="shared" si="16"/>
        <v>Go</v>
      </c>
      <c r="O381" s="13" t="str">
        <f t="shared" si="17"/>
        <v>0</v>
      </c>
      <c r="P381" s="13" t="s">
        <v>38</v>
      </c>
      <c r="Q381" s="13" t="s">
        <v>17</v>
      </c>
      <c r="R381">
        <v>1052</v>
      </c>
    </row>
    <row r="382" spans="1:18" ht="15.6">
      <c r="A382" s="1" t="s">
        <v>24</v>
      </c>
      <c r="B382" s="94" t="s">
        <v>11</v>
      </c>
      <c r="C382" s="13">
        <v>8</v>
      </c>
      <c r="D382" s="13"/>
      <c r="E382" s="52" t="str">
        <f t="shared" si="15"/>
        <v>B</v>
      </c>
      <c r="F382" s="13">
        <v>21</v>
      </c>
      <c r="G382" s="13">
        <v>5</v>
      </c>
      <c r="H382" s="13">
        <v>27</v>
      </c>
      <c r="I382" s="18">
        <v>3169.8301000000001</v>
      </c>
      <c r="J382" s="18">
        <v>1</v>
      </c>
      <c r="K382" s="18">
        <v>1</v>
      </c>
      <c r="L382" s="18">
        <v>1</v>
      </c>
      <c r="M382" s="18">
        <v>0</v>
      </c>
      <c r="N382" s="13" t="str">
        <f t="shared" si="16"/>
        <v>Go</v>
      </c>
      <c r="O382" s="13" t="str">
        <f t="shared" si="17"/>
        <v>0</v>
      </c>
      <c r="P382" s="13" t="s">
        <v>38</v>
      </c>
      <c r="Q382" s="13" t="s">
        <v>17</v>
      </c>
      <c r="R382">
        <v>1052</v>
      </c>
    </row>
    <row r="383" spans="1:18" ht="15.6">
      <c r="A383" s="1" t="s">
        <v>24</v>
      </c>
      <c r="B383" s="94" t="s">
        <v>11</v>
      </c>
      <c r="C383" s="13">
        <v>8</v>
      </c>
      <c r="D383" s="13"/>
      <c r="E383" s="52" t="str">
        <f t="shared" si="15"/>
        <v>B</v>
      </c>
      <c r="F383" s="13">
        <v>21</v>
      </c>
      <c r="G383" s="13">
        <v>5</v>
      </c>
      <c r="H383" s="13">
        <v>29</v>
      </c>
      <c r="I383" s="18">
        <v>8967.4267</v>
      </c>
      <c r="J383" s="18">
        <v>1</v>
      </c>
      <c r="K383" s="18">
        <v>1</v>
      </c>
      <c r="L383" s="18">
        <v>1</v>
      </c>
      <c r="M383" s="18">
        <v>0</v>
      </c>
      <c r="N383" s="13" t="str">
        <f t="shared" si="16"/>
        <v>Go</v>
      </c>
      <c r="O383" s="13" t="str">
        <f t="shared" si="17"/>
        <v>0</v>
      </c>
      <c r="P383" s="13" t="s">
        <v>38</v>
      </c>
      <c r="Q383" s="13" t="s">
        <v>17</v>
      </c>
      <c r="R383">
        <v>1052</v>
      </c>
    </row>
    <row r="384" spans="1:18" ht="15.6">
      <c r="A384" s="1" t="s">
        <v>24</v>
      </c>
      <c r="B384" s="94" t="s">
        <v>11</v>
      </c>
      <c r="C384" s="13">
        <v>8</v>
      </c>
      <c r="D384" s="13"/>
      <c r="E384" s="52" t="str">
        <f t="shared" si="15"/>
        <v>B</v>
      </c>
      <c r="F384" s="13">
        <v>21</v>
      </c>
      <c r="G384" s="13">
        <v>5</v>
      </c>
      <c r="H384" s="13">
        <v>30</v>
      </c>
      <c r="I384" s="18">
        <v>24780.539700000001</v>
      </c>
      <c r="J384" s="18">
        <v>0</v>
      </c>
      <c r="K384" s="18">
        <v>1</v>
      </c>
      <c r="L384" s="18">
        <v>0</v>
      </c>
      <c r="M384" s="18">
        <v>0</v>
      </c>
      <c r="N384" s="13" t="str">
        <f t="shared" si="16"/>
        <v>Go</v>
      </c>
      <c r="O384" s="13" t="str">
        <f t="shared" si="17"/>
        <v>0</v>
      </c>
      <c r="P384" s="13" t="s">
        <v>38</v>
      </c>
      <c r="Q384" s="13" t="s">
        <v>17</v>
      </c>
      <c r="R384">
        <v>1052</v>
      </c>
    </row>
    <row r="385" spans="1:18" ht="15.6">
      <c r="A385" s="1" t="s">
        <v>24</v>
      </c>
      <c r="B385" s="94" t="s">
        <v>11</v>
      </c>
      <c r="C385" s="13">
        <v>8</v>
      </c>
      <c r="D385" s="13"/>
      <c r="E385" s="52" t="str">
        <f t="shared" si="15"/>
        <v>B</v>
      </c>
      <c r="F385" s="13">
        <v>21</v>
      </c>
      <c r="G385" s="13">
        <v>5</v>
      </c>
      <c r="H385" s="13">
        <v>32</v>
      </c>
      <c r="I385" s="18">
        <v>6428.2334000000001</v>
      </c>
      <c r="J385" s="18">
        <v>4</v>
      </c>
      <c r="K385" s="18">
        <v>1</v>
      </c>
      <c r="L385" s="18">
        <v>1</v>
      </c>
      <c r="M385" s="18">
        <v>0</v>
      </c>
      <c r="N385" s="13" t="str">
        <f t="shared" si="16"/>
        <v>Go</v>
      </c>
      <c r="O385" s="13" t="str">
        <f t="shared" si="17"/>
        <v>0</v>
      </c>
      <c r="P385" s="13" t="s">
        <v>38</v>
      </c>
      <c r="Q385" s="13" t="s">
        <v>17</v>
      </c>
      <c r="R385">
        <v>1052</v>
      </c>
    </row>
    <row r="386" spans="1:18" ht="15.6">
      <c r="A386" s="1" t="s">
        <v>24</v>
      </c>
      <c r="B386" s="94" t="s">
        <v>11</v>
      </c>
      <c r="C386" s="13">
        <v>8</v>
      </c>
      <c r="D386" s="13"/>
      <c r="E386" s="52" t="str">
        <f t="shared" ref="E386:E449" si="18">IF(OR(A386="Olaf",A386="Olli",A386="Patchoulli",A386="Wallace",A386="Yang"),"H","B")</f>
        <v>B</v>
      </c>
      <c r="F386" s="13">
        <v>21</v>
      </c>
      <c r="G386" s="13">
        <v>5</v>
      </c>
      <c r="H386" s="13">
        <v>33</v>
      </c>
      <c r="I386" s="18">
        <v>16512.191299999999</v>
      </c>
      <c r="J386" s="18">
        <v>0</v>
      </c>
      <c r="K386" s="18">
        <v>1</v>
      </c>
      <c r="L386" s="18">
        <v>0</v>
      </c>
      <c r="M386" s="18">
        <v>0</v>
      </c>
      <c r="N386" s="13" t="str">
        <f t="shared" ref="N386:N449" si="19">IF(M386=0,"Go","NoGo")</f>
        <v>Go</v>
      </c>
      <c r="O386" s="13" t="str">
        <f t="shared" ref="O386:O449" si="20">IF(K386=0, "1", "0")</f>
        <v>0</v>
      </c>
      <c r="P386" s="13" t="s">
        <v>38</v>
      </c>
      <c r="Q386" s="13" t="s">
        <v>17</v>
      </c>
      <c r="R386">
        <v>1052</v>
      </c>
    </row>
    <row r="387" spans="1:18" ht="15.6">
      <c r="A387" s="1" t="s">
        <v>24</v>
      </c>
      <c r="B387" s="94" t="s">
        <v>11</v>
      </c>
      <c r="C387" s="13">
        <v>8</v>
      </c>
      <c r="D387" s="13"/>
      <c r="E387" s="52" t="str">
        <f t="shared" si="18"/>
        <v>B</v>
      </c>
      <c r="F387" s="13">
        <v>21</v>
      </c>
      <c r="G387" s="13">
        <v>5</v>
      </c>
      <c r="H387" s="13">
        <v>34</v>
      </c>
      <c r="I387" s="18">
        <v>36156.438399999999</v>
      </c>
      <c r="J387" s="18">
        <v>1</v>
      </c>
      <c r="K387" s="18">
        <v>1</v>
      </c>
      <c r="L387" s="18">
        <v>0</v>
      </c>
      <c r="M387" s="18">
        <v>0</v>
      </c>
      <c r="N387" s="13" t="str">
        <f t="shared" si="19"/>
        <v>Go</v>
      </c>
      <c r="O387" s="13" t="str">
        <f t="shared" si="20"/>
        <v>0</v>
      </c>
      <c r="P387" s="13" t="s">
        <v>38</v>
      </c>
      <c r="Q387" s="13" t="s">
        <v>17</v>
      </c>
      <c r="R387">
        <v>1052</v>
      </c>
    </row>
    <row r="388" spans="1:18" ht="15.6">
      <c r="A388" s="1" t="s">
        <v>24</v>
      </c>
      <c r="B388" s="94" t="s">
        <v>11</v>
      </c>
      <c r="C388" s="13">
        <v>8</v>
      </c>
      <c r="D388" s="13"/>
      <c r="E388" s="52" t="str">
        <f t="shared" si="18"/>
        <v>B</v>
      </c>
      <c r="F388" s="13">
        <v>21</v>
      </c>
      <c r="G388" s="13">
        <v>5</v>
      </c>
      <c r="H388" s="13">
        <v>35</v>
      </c>
      <c r="I388" s="18">
        <v>1085.2818</v>
      </c>
      <c r="J388" s="18">
        <v>1</v>
      </c>
      <c r="K388" s="18">
        <v>1</v>
      </c>
      <c r="L388" s="18">
        <v>1</v>
      </c>
      <c r="M388" s="18">
        <v>0</v>
      </c>
      <c r="N388" s="13" t="str">
        <f t="shared" si="19"/>
        <v>Go</v>
      </c>
      <c r="O388" s="13" t="str">
        <f t="shared" si="20"/>
        <v>0</v>
      </c>
      <c r="P388" s="13" t="s">
        <v>38</v>
      </c>
      <c r="Q388" s="13" t="s">
        <v>17</v>
      </c>
      <c r="R388">
        <v>1052</v>
      </c>
    </row>
    <row r="389" spans="1:18" ht="15.6">
      <c r="A389" s="1" t="s">
        <v>24</v>
      </c>
      <c r="B389" s="94" t="s">
        <v>11</v>
      </c>
      <c r="C389" s="13">
        <v>8</v>
      </c>
      <c r="D389" s="13"/>
      <c r="E389" s="52" t="str">
        <f t="shared" si="18"/>
        <v>B</v>
      </c>
      <c r="F389" s="13">
        <v>21</v>
      </c>
      <c r="G389" s="13">
        <v>5</v>
      </c>
      <c r="H389" s="13">
        <v>38</v>
      </c>
      <c r="I389" s="18">
        <v>6003.5879999999997</v>
      </c>
      <c r="J389" s="18">
        <v>1</v>
      </c>
      <c r="K389" s="18">
        <v>1</v>
      </c>
      <c r="L389" s="18">
        <v>1</v>
      </c>
      <c r="M389" s="18">
        <v>0</v>
      </c>
      <c r="N389" s="13" t="str">
        <f t="shared" si="19"/>
        <v>Go</v>
      </c>
      <c r="O389" s="13" t="str">
        <f t="shared" si="20"/>
        <v>0</v>
      </c>
      <c r="P389" s="13" t="s">
        <v>38</v>
      </c>
      <c r="Q389" s="13" t="s">
        <v>17</v>
      </c>
      <c r="R389">
        <v>1052</v>
      </c>
    </row>
    <row r="390" spans="1:18" ht="15.6">
      <c r="A390" s="1" t="s">
        <v>24</v>
      </c>
      <c r="B390" s="94" t="s">
        <v>11</v>
      </c>
      <c r="C390" s="13">
        <v>8</v>
      </c>
      <c r="D390" s="13"/>
      <c r="E390" s="52" t="str">
        <f t="shared" si="18"/>
        <v>B</v>
      </c>
      <c r="F390" s="13">
        <v>21</v>
      </c>
      <c r="G390" s="13">
        <v>5</v>
      </c>
      <c r="H390" s="13">
        <v>39</v>
      </c>
      <c r="I390" s="18">
        <v>2357.4996999999998</v>
      </c>
      <c r="J390" s="18">
        <v>1</v>
      </c>
      <c r="K390" s="18">
        <v>1</v>
      </c>
      <c r="L390" s="18">
        <v>1</v>
      </c>
      <c r="M390" s="18">
        <v>0</v>
      </c>
      <c r="N390" s="13" t="str">
        <f t="shared" si="19"/>
        <v>Go</v>
      </c>
      <c r="O390" s="13" t="str">
        <f t="shared" si="20"/>
        <v>0</v>
      </c>
      <c r="P390" s="13" t="s">
        <v>38</v>
      </c>
      <c r="Q390" s="13" t="s">
        <v>17</v>
      </c>
      <c r="R390">
        <v>1052</v>
      </c>
    </row>
    <row r="391" spans="1:18" ht="15.6">
      <c r="A391" s="1" t="s">
        <v>24</v>
      </c>
      <c r="B391" s="94" t="s">
        <v>11</v>
      </c>
      <c r="C391" s="13">
        <v>8</v>
      </c>
      <c r="D391" s="13"/>
      <c r="E391" s="52" t="str">
        <f t="shared" si="18"/>
        <v>B</v>
      </c>
      <c r="F391" s="13">
        <v>21</v>
      </c>
      <c r="G391" s="13">
        <v>5</v>
      </c>
      <c r="H391" s="13">
        <v>40</v>
      </c>
      <c r="I391" s="18">
        <v>13769.557500000001</v>
      </c>
      <c r="J391" s="18">
        <v>6</v>
      </c>
      <c r="K391" s="18">
        <v>1</v>
      </c>
      <c r="L391" s="18">
        <v>1</v>
      </c>
      <c r="M391" s="18">
        <v>0</v>
      </c>
      <c r="N391" s="13" t="str">
        <f t="shared" si="19"/>
        <v>Go</v>
      </c>
      <c r="O391" s="13" t="str">
        <f t="shared" si="20"/>
        <v>0</v>
      </c>
      <c r="P391" s="13" t="s">
        <v>38</v>
      </c>
      <c r="Q391" s="13" t="s">
        <v>17</v>
      </c>
      <c r="R391">
        <v>1052</v>
      </c>
    </row>
    <row r="392" spans="1:18" ht="15.6">
      <c r="A392" s="1" t="s">
        <v>24</v>
      </c>
      <c r="B392" s="94" t="s">
        <v>11</v>
      </c>
      <c r="C392" s="13">
        <v>8</v>
      </c>
      <c r="D392" s="13"/>
      <c r="E392" s="52" t="str">
        <f t="shared" si="18"/>
        <v>B</v>
      </c>
      <c r="F392" s="13">
        <v>21</v>
      </c>
      <c r="G392" s="13">
        <v>5</v>
      </c>
      <c r="H392" s="13">
        <v>4</v>
      </c>
      <c r="I392" s="18">
        <v>3316.0039999999999</v>
      </c>
      <c r="J392" s="18">
        <v>1</v>
      </c>
      <c r="K392" s="18">
        <v>0</v>
      </c>
      <c r="L392" s="18">
        <v>1</v>
      </c>
      <c r="M392" s="18">
        <v>1</v>
      </c>
      <c r="N392" s="13" t="str">
        <f t="shared" si="19"/>
        <v>NoGo</v>
      </c>
      <c r="O392" t="str">
        <f t="shared" si="20"/>
        <v>1</v>
      </c>
      <c r="P392" s="13" t="s">
        <v>38</v>
      </c>
      <c r="Q392" s="13" t="s">
        <v>17</v>
      </c>
      <c r="R392">
        <v>1052</v>
      </c>
    </row>
    <row r="393" spans="1:18" ht="15.6">
      <c r="A393" s="1" t="s">
        <v>24</v>
      </c>
      <c r="B393" s="94" t="s">
        <v>11</v>
      </c>
      <c r="C393" s="13">
        <v>8</v>
      </c>
      <c r="D393" s="13"/>
      <c r="E393" s="52" t="str">
        <f t="shared" si="18"/>
        <v>B</v>
      </c>
      <c r="F393" s="13">
        <v>21</v>
      </c>
      <c r="G393" s="13">
        <v>5</v>
      </c>
      <c r="H393" s="13">
        <v>5</v>
      </c>
      <c r="I393" s="18">
        <v>2380.6212999999998</v>
      </c>
      <c r="J393" s="18">
        <v>0</v>
      </c>
      <c r="K393" s="18">
        <v>1</v>
      </c>
      <c r="L393" s="18">
        <v>1</v>
      </c>
      <c r="M393" s="18">
        <v>1</v>
      </c>
      <c r="N393" s="13" t="str">
        <f t="shared" si="19"/>
        <v>NoGo</v>
      </c>
      <c r="O393" t="str">
        <f t="shared" si="20"/>
        <v>0</v>
      </c>
      <c r="P393" s="13" t="s">
        <v>38</v>
      </c>
      <c r="Q393" s="13" t="s">
        <v>17</v>
      </c>
      <c r="R393">
        <v>1052</v>
      </c>
    </row>
    <row r="394" spans="1:18" ht="15.6">
      <c r="A394" s="1" t="s">
        <v>24</v>
      </c>
      <c r="B394" s="94" t="s">
        <v>11</v>
      </c>
      <c r="C394" s="13">
        <v>8</v>
      </c>
      <c r="D394" s="13"/>
      <c r="E394" s="52" t="str">
        <f t="shared" si="18"/>
        <v>B</v>
      </c>
      <c r="F394" s="13">
        <v>21</v>
      </c>
      <c r="G394" s="13">
        <v>5</v>
      </c>
      <c r="H394" s="13">
        <v>12</v>
      </c>
      <c r="I394" s="18">
        <v>3031.1021000000001</v>
      </c>
      <c r="J394" s="18">
        <v>1</v>
      </c>
      <c r="K394" s="18">
        <v>0</v>
      </c>
      <c r="L394" s="18">
        <v>1</v>
      </c>
      <c r="M394" s="18">
        <v>1</v>
      </c>
      <c r="N394" s="13" t="str">
        <f t="shared" si="19"/>
        <v>NoGo</v>
      </c>
      <c r="O394" t="str">
        <f t="shared" si="20"/>
        <v>1</v>
      </c>
      <c r="P394" s="13" t="s">
        <v>38</v>
      </c>
      <c r="Q394" s="13" t="s">
        <v>17</v>
      </c>
      <c r="R394">
        <v>1052</v>
      </c>
    </row>
    <row r="395" spans="1:18" ht="15.6">
      <c r="A395" s="1" t="s">
        <v>24</v>
      </c>
      <c r="B395" s="94" t="s">
        <v>11</v>
      </c>
      <c r="C395" s="13">
        <v>8</v>
      </c>
      <c r="D395" s="13"/>
      <c r="E395" s="52" t="str">
        <f t="shared" si="18"/>
        <v>B</v>
      </c>
      <c r="F395" s="13">
        <v>21</v>
      </c>
      <c r="G395" s="13">
        <v>5</v>
      </c>
      <c r="H395" s="13">
        <v>16</v>
      </c>
      <c r="I395" s="18">
        <v>2380.8128000000002</v>
      </c>
      <c r="J395" s="18">
        <v>0</v>
      </c>
      <c r="K395" s="18">
        <v>1</v>
      </c>
      <c r="L395" s="18">
        <v>1</v>
      </c>
      <c r="M395" s="18">
        <v>1</v>
      </c>
      <c r="N395" s="13" t="str">
        <f t="shared" si="19"/>
        <v>NoGo</v>
      </c>
      <c r="O395" t="str">
        <f t="shared" si="20"/>
        <v>0</v>
      </c>
      <c r="P395" s="13" t="s">
        <v>38</v>
      </c>
      <c r="Q395" s="13" t="s">
        <v>17</v>
      </c>
      <c r="R395">
        <v>1052</v>
      </c>
    </row>
    <row r="396" spans="1:18" ht="15.6">
      <c r="A396" s="1" t="s">
        <v>24</v>
      </c>
      <c r="B396" s="94" t="s">
        <v>11</v>
      </c>
      <c r="C396" s="13">
        <v>8</v>
      </c>
      <c r="D396" s="13"/>
      <c r="E396" s="52" t="str">
        <f t="shared" si="18"/>
        <v>B</v>
      </c>
      <c r="F396" s="13">
        <v>21</v>
      </c>
      <c r="G396" s="13">
        <v>5</v>
      </c>
      <c r="H396" s="13">
        <v>20</v>
      </c>
      <c r="I396" s="18">
        <v>2383.3757999999998</v>
      </c>
      <c r="J396" s="18">
        <v>0</v>
      </c>
      <c r="K396" s="18">
        <v>1</v>
      </c>
      <c r="L396" s="18">
        <v>1</v>
      </c>
      <c r="M396" s="18">
        <v>1</v>
      </c>
      <c r="N396" s="13" t="str">
        <f t="shared" si="19"/>
        <v>NoGo</v>
      </c>
      <c r="O396" t="str">
        <f t="shared" si="20"/>
        <v>0</v>
      </c>
      <c r="P396" s="13" t="s">
        <v>38</v>
      </c>
      <c r="Q396" s="13" t="s">
        <v>17</v>
      </c>
      <c r="R396">
        <v>1052</v>
      </c>
    </row>
    <row r="397" spans="1:18" ht="15.6">
      <c r="A397" s="1" t="s">
        <v>24</v>
      </c>
      <c r="B397" s="94" t="s">
        <v>11</v>
      </c>
      <c r="C397" s="13">
        <v>8</v>
      </c>
      <c r="D397" s="13"/>
      <c r="E397" s="52" t="str">
        <f t="shared" si="18"/>
        <v>B</v>
      </c>
      <c r="F397" s="13">
        <v>21</v>
      </c>
      <c r="G397" s="13">
        <v>5</v>
      </c>
      <c r="H397" s="13">
        <v>23</v>
      </c>
      <c r="I397" s="18">
        <v>4814.9516999999996</v>
      </c>
      <c r="J397" s="18">
        <v>1</v>
      </c>
      <c r="K397" s="18">
        <v>0</v>
      </c>
      <c r="L397" s="18">
        <v>1</v>
      </c>
      <c r="M397" s="18">
        <v>1</v>
      </c>
      <c r="N397" s="13" t="str">
        <f t="shared" si="19"/>
        <v>NoGo</v>
      </c>
      <c r="O397" t="str">
        <f t="shared" si="20"/>
        <v>1</v>
      </c>
      <c r="P397" s="13" t="s">
        <v>38</v>
      </c>
      <c r="Q397" s="13" t="s">
        <v>17</v>
      </c>
      <c r="R397">
        <v>1052</v>
      </c>
    </row>
    <row r="398" spans="1:18" ht="15.6">
      <c r="A398" s="1" t="s">
        <v>24</v>
      </c>
      <c r="B398" s="94" t="s">
        <v>11</v>
      </c>
      <c r="C398" s="13">
        <v>8</v>
      </c>
      <c r="D398" s="13"/>
      <c r="E398" s="52" t="str">
        <f t="shared" si="18"/>
        <v>B</v>
      </c>
      <c r="F398" s="13">
        <v>21</v>
      </c>
      <c r="G398" s="13">
        <v>5</v>
      </c>
      <c r="H398" s="13">
        <v>28</v>
      </c>
      <c r="I398" s="18">
        <v>2380.0724</v>
      </c>
      <c r="J398" s="18">
        <v>1</v>
      </c>
      <c r="K398" s="18">
        <v>1</v>
      </c>
      <c r="L398" s="18">
        <v>1</v>
      </c>
      <c r="M398" s="18">
        <v>1</v>
      </c>
      <c r="N398" s="13" t="str">
        <f t="shared" si="19"/>
        <v>NoGo</v>
      </c>
      <c r="O398" t="str">
        <f t="shared" si="20"/>
        <v>0</v>
      </c>
      <c r="P398" s="13" t="s">
        <v>38</v>
      </c>
      <c r="Q398" s="13" t="s">
        <v>17</v>
      </c>
      <c r="R398">
        <v>1052</v>
      </c>
    </row>
    <row r="399" spans="1:18" ht="15.6">
      <c r="A399" s="1" t="s">
        <v>24</v>
      </c>
      <c r="B399" s="94" t="s">
        <v>11</v>
      </c>
      <c r="C399" s="13">
        <v>8</v>
      </c>
      <c r="D399" s="13"/>
      <c r="E399" s="52" t="str">
        <f t="shared" si="18"/>
        <v>B</v>
      </c>
      <c r="F399" s="13">
        <v>21</v>
      </c>
      <c r="G399" s="13">
        <v>5</v>
      </c>
      <c r="H399" s="13">
        <v>31</v>
      </c>
      <c r="I399" s="18">
        <v>2375.9250999999999</v>
      </c>
      <c r="J399" s="18">
        <v>0</v>
      </c>
      <c r="K399" s="18">
        <v>1</v>
      </c>
      <c r="L399" s="18">
        <v>1</v>
      </c>
      <c r="M399" s="18">
        <v>1</v>
      </c>
      <c r="N399" s="13" t="str">
        <f t="shared" si="19"/>
        <v>NoGo</v>
      </c>
      <c r="O399" t="str">
        <f t="shared" si="20"/>
        <v>0</v>
      </c>
      <c r="P399" s="13" t="s">
        <v>38</v>
      </c>
      <c r="Q399" s="13" t="s">
        <v>17</v>
      </c>
      <c r="R399">
        <v>1052</v>
      </c>
    </row>
    <row r="400" spans="1:18" ht="15.6">
      <c r="A400" s="1" t="s">
        <v>24</v>
      </c>
      <c r="B400" s="94" t="s">
        <v>11</v>
      </c>
      <c r="C400" s="13">
        <v>8</v>
      </c>
      <c r="D400" s="13"/>
      <c r="E400" s="52" t="str">
        <f t="shared" si="18"/>
        <v>B</v>
      </c>
      <c r="F400" s="13">
        <v>21</v>
      </c>
      <c r="G400" s="13">
        <v>5</v>
      </c>
      <c r="H400" s="13">
        <v>36</v>
      </c>
      <c r="I400" s="18">
        <v>2369.3874999999998</v>
      </c>
      <c r="J400" s="18">
        <v>0</v>
      </c>
      <c r="K400" s="18">
        <v>1</v>
      </c>
      <c r="L400" s="18">
        <v>1</v>
      </c>
      <c r="M400" s="18">
        <v>1</v>
      </c>
      <c r="N400" s="13" t="str">
        <f t="shared" si="19"/>
        <v>NoGo</v>
      </c>
      <c r="O400" t="str">
        <f t="shared" si="20"/>
        <v>0</v>
      </c>
      <c r="P400" s="13" t="s">
        <v>38</v>
      </c>
      <c r="Q400" s="13" t="s">
        <v>17</v>
      </c>
      <c r="R400">
        <v>1052</v>
      </c>
    </row>
    <row r="401" spans="1:18" ht="15.6">
      <c r="A401" s="1" t="s">
        <v>24</v>
      </c>
      <c r="B401" s="94" t="s">
        <v>11</v>
      </c>
      <c r="C401" s="13">
        <v>8</v>
      </c>
      <c r="D401" s="13"/>
      <c r="E401" s="52" t="str">
        <f t="shared" si="18"/>
        <v>B</v>
      </c>
      <c r="F401" s="13">
        <v>21</v>
      </c>
      <c r="G401" s="13">
        <v>5</v>
      </c>
      <c r="H401" s="13">
        <v>37</v>
      </c>
      <c r="I401" s="18">
        <v>2378.6581999999999</v>
      </c>
      <c r="J401" s="18">
        <v>0</v>
      </c>
      <c r="K401" s="18">
        <v>1</v>
      </c>
      <c r="L401" s="18">
        <v>1</v>
      </c>
      <c r="M401" s="18">
        <v>1</v>
      </c>
      <c r="N401" s="13" t="str">
        <f t="shared" si="19"/>
        <v>NoGo</v>
      </c>
      <c r="O401" t="str">
        <f t="shared" si="20"/>
        <v>0</v>
      </c>
      <c r="P401" s="13" t="s">
        <v>38</v>
      </c>
      <c r="Q401" s="13" t="s">
        <v>17</v>
      </c>
      <c r="R401">
        <v>1052</v>
      </c>
    </row>
    <row r="402" spans="1:18">
      <c r="A402" s="96" t="s">
        <v>25</v>
      </c>
      <c r="B402" s="97" t="s">
        <v>11</v>
      </c>
      <c r="C402" s="96">
        <v>6</v>
      </c>
      <c r="D402" s="96"/>
      <c r="E402" s="52" t="str">
        <f t="shared" si="18"/>
        <v>B</v>
      </c>
      <c r="F402" s="96">
        <v>21</v>
      </c>
      <c r="G402" s="96">
        <v>1</v>
      </c>
      <c r="H402" s="96">
        <v>1</v>
      </c>
      <c r="I402" s="229">
        <v>988.1694</v>
      </c>
      <c r="J402" s="229">
        <v>1</v>
      </c>
      <c r="K402" s="229">
        <v>1</v>
      </c>
      <c r="L402" s="229">
        <v>1</v>
      </c>
      <c r="M402" s="229">
        <v>0</v>
      </c>
      <c r="N402" s="96" t="str">
        <f t="shared" si="19"/>
        <v>Go</v>
      </c>
      <c r="O402" s="96" t="str">
        <f t="shared" si="20"/>
        <v>0</v>
      </c>
      <c r="P402" s="96" t="s">
        <v>38</v>
      </c>
      <c r="Q402" s="96" t="s">
        <v>17</v>
      </c>
      <c r="R402">
        <v>1027</v>
      </c>
    </row>
    <row r="403" spans="1:18">
      <c r="A403" s="52" t="s">
        <v>25</v>
      </c>
      <c r="B403" s="94" t="s">
        <v>11</v>
      </c>
      <c r="C403" s="13">
        <v>6</v>
      </c>
      <c r="D403" s="13"/>
      <c r="E403" s="52" t="str">
        <f t="shared" si="18"/>
        <v>B</v>
      </c>
      <c r="F403" s="13">
        <v>21</v>
      </c>
      <c r="G403" s="13">
        <v>1</v>
      </c>
      <c r="H403" s="13">
        <v>3</v>
      </c>
      <c r="I403" s="18">
        <v>4827.4741999999997</v>
      </c>
      <c r="J403" s="18">
        <v>1</v>
      </c>
      <c r="K403" s="18">
        <v>1</v>
      </c>
      <c r="L403" s="18">
        <v>1</v>
      </c>
      <c r="M403" s="18">
        <v>0</v>
      </c>
      <c r="N403" s="13" t="str">
        <f t="shared" si="19"/>
        <v>Go</v>
      </c>
      <c r="O403" s="13" t="str">
        <f t="shared" si="20"/>
        <v>0</v>
      </c>
      <c r="P403" s="13" t="s">
        <v>38</v>
      </c>
      <c r="Q403" s="13" t="s">
        <v>17</v>
      </c>
      <c r="R403">
        <v>1027</v>
      </c>
    </row>
    <row r="404" spans="1:18">
      <c r="A404" s="52" t="s">
        <v>25</v>
      </c>
      <c r="B404" s="94" t="s">
        <v>11</v>
      </c>
      <c r="C404" s="13">
        <v>6</v>
      </c>
      <c r="D404" s="13"/>
      <c r="E404" s="52" t="str">
        <f t="shared" si="18"/>
        <v>B</v>
      </c>
      <c r="F404" s="13">
        <v>21</v>
      </c>
      <c r="G404" s="13">
        <v>1</v>
      </c>
      <c r="H404" s="13">
        <v>4</v>
      </c>
      <c r="I404" s="18">
        <v>622.803</v>
      </c>
      <c r="J404" s="18">
        <v>1</v>
      </c>
      <c r="K404" s="18">
        <v>1</v>
      </c>
      <c r="L404" s="18">
        <v>1</v>
      </c>
      <c r="M404" s="18">
        <v>0</v>
      </c>
      <c r="N404" s="13" t="str">
        <f t="shared" si="19"/>
        <v>Go</v>
      </c>
      <c r="O404" s="13" t="str">
        <f t="shared" si="20"/>
        <v>0</v>
      </c>
      <c r="P404" s="13" t="s">
        <v>38</v>
      </c>
      <c r="Q404" s="13" t="s">
        <v>17</v>
      </c>
      <c r="R404">
        <v>1027</v>
      </c>
    </row>
    <row r="405" spans="1:18">
      <c r="A405" s="52" t="s">
        <v>25</v>
      </c>
      <c r="B405" s="94" t="s">
        <v>11</v>
      </c>
      <c r="C405" s="13">
        <v>6</v>
      </c>
      <c r="D405" s="13"/>
      <c r="E405" s="52" t="str">
        <f t="shared" si="18"/>
        <v>B</v>
      </c>
      <c r="F405" s="13">
        <v>21</v>
      </c>
      <c r="G405" s="13">
        <v>1</v>
      </c>
      <c r="H405" s="13">
        <v>6</v>
      </c>
      <c r="I405" s="18">
        <v>1474.3524</v>
      </c>
      <c r="J405" s="18">
        <v>1</v>
      </c>
      <c r="K405" s="18">
        <v>1</v>
      </c>
      <c r="L405" s="18">
        <v>1</v>
      </c>
      <c r="M405" s="18">
        <v>0</v>
      </c>
      <c r="N405" s="13" t="str">
        <f t="shared" si="19"/>
        <v>Go</v>
      </c>
      <c r="O405" s="13" t="str">
        <f t="shared" si="20"/>
        <v>0</v>
      </c>
      <c r="P405" s="13" t="s">
        <v>38</v>
      </c>
      <c r="Q405" s="13" t="s">
        <v>17</v>
      </c>
      <c r="R405">
        <v>1027</v>
      </c>
    </row>
    <row r="406" spans="1:18">
      <c r="A406" s="52" t="s">
        <v>25</v>
      </c>
      <c r="B406" s="94" t="s">
        <v>11</v>
      </c>
      <c r="C406" s="13">
        <v>6</v>
      </c>
      <c r="D406" s="13"/>
      <c r="E406" s="52" t="str">
        <f t="shared" si="18"/>
        <v>B</v>
      </c>
      <c r="F406" s="13">
        <v>21</v>
      </c>
      <c r="G406" s="13">
        <v>1</v>
      </c>
      <c r="H406" s="13">
        <v>7</v>
      </c>
      <c r="I406" s="18">
        <v>1404.1146000000001</v>
      </c>
      <c r="J406" s="18">
        <v>1</v>
      </c>
      <c r="K406" s="18">
        <v>1</v>
      </c>
      <c r="L406" s="18">
        <v>1</v>
      </c>
      <c r="M406" s="18">
        <v>0</v>
      </c>
      <c r="N406" s="13" t="str">
        <f t="shared" si="19"/>
        <v>Go</v>
      </c>
      <c r="O406" s="13" t="str">
        <f t="shared" si="20"/>
        <v>0</v>
      </c>
      <c r="P406" s="13" t="s">
        <v>38</v>
      </c>
      <c r="Q406" s="13" t="s">
        <v>17</v>
      </c>
      <c r="R406">
        <v>1027</v>
      </c>
    </row>
    <row r="407" spans="1:18">
      <c r="A407" s="52" t="s">
        <v>25</v>
      </c>
      <c r="B407" s="94" t="s">
        <v>11</v>
      </c>
      <c r="C407" s="13">
        <v>6</v>
      </c>
      <c r="D407" s="13"/>
      <c r="E407" s="52" t="str">
        <f t="shared" si="18"/>
        <v>B</v>
      </c>
      <c r="F407" s="13">
        <v>21</v>
      </c>
      <c r="G407" s="13">
        <v>1</v>
      </c>
      <c r="H407" s="13">
        <v>8</v>
      </c>
      <c r="I407" s="18">
        <v>3148.0034999999998</v>
      </c>
      <c r="J407" s="18">
        <v>2</v>
      </c>
      <c r="K407" s="18">
        <v>1</v>
      </c>
      <c r="L407" s="18">
        <v>1</v>
      </c>
      <c r="M407" s="18">
        <v>0</v>
      </c>
      <c r="N407" s="13" t="str">
        <f t="shared" si="19"/>
        <v>Go</v>
      </c>
      <c r="O407" s="13" t="str">
        <f t="shared" si="20"/>
        <v>0</v>
      </c>
      <c r="P407" s="13" t="s">
        <v>38</v>
      </c>
      <c r="Q407" s="13" t="s">
        <v>17</v>
      </c>
      <c r="R407">
        <v>1027</v>
      </c>
    </row>
    <row r="408" spans="1:18">
      <c r="A408" s="52" t="s">
        <v>25</v>
      </c>
      <c r="B408" s="94" t="s">
        <v>11</v>
      </c>
      <c r="C408" s="13">
        <v>6</v>
      </c>
      <c r="D408" s="13"/>
      <c r="E408" s="52" t="str">
        <f t="shared" si="18"/>
        <v>B</v>
      </c>
      <c r="F408" s="13">
        <v>21</v>
      </c>
      <c r="G408" s="13">
        <v>1</v>
      </c>
      <c r="H408" s="13">
        <v>9</v>
      </c>
      <c r="I408" s="18">
        <v>1791.367</v>
      </c>
      <c r="J408" s="18">
        <v>3</v>
      </c>
      <c r="K408" s="18">
        <v>1</v>
      </c>
      <c r="L408" s="18">
        <v>1</v>
      </c>
      <c r="M408" s="18">
        <v>0</v>
      </c>
      <c r="N408" s="13" t="str">
        <f t="shared" si="19"/>
        <v>Go</v>
      </c>
      <c r="O408" s="13" t="str">
        <f t="shared" si="20"/>
        <v>0</v>
      </c>
      <c r="P408" s="13" t="s">
        <v>38</v>
      </c>
      <c r="Q408" s="13" t="s">
        <v>17</v>
      </c>
      <c r="R408">
        <v>1027</v>
      </c>
    </row>
    <row r="409" spans="1:18">
      <c r="A409" s="52" t="s">
        <v>25</v>
      </c>
      <c r="B409" s="94" t="s">
        <v>11</v>
      </c>
      <c r="C409" s="13">
        <v>6</v>
      </c>
      <c r="D409" s="13"/>
      <c r="E409" s="52" t="str">
        <f t="shared" si="18"/>
        <v>B</v>
      </c>
      <c r="F409" s="13">
        <v>21</v>
      </c>
      <c r="G409" s="13">
        <v>1</v>
      </c>
      <c r="H409" s="13">
        <v>10</v>
      </c>
      <c r="I409" s="18">
        <v>3027.8072999999999</v>
      </c>
      <c r="J409" s="18">
        <v>1</v>
      </c>
      <c r="K409" s="18">
        <v>1</v>
      </c>
      <c r="L409" s="18">
        <v>1</v>
      </c>
      <c r="M409" s="18">
        <v>0</v>
      </c>
      <c r="N409" s="13" t="str">
        <f t="shared" si="19"/>
        <v>Go</v>
      </c>
      <c r="O409" s="13" t="str">
        <f t="shared" si="20"/>
        <v>0</v>
      </c>
      <c r="P409" s="13" t="s">
        <v>38</v>
      </c>
      <c r="Q409" s="13" t="s">
        <v>17</v>
      </c>
      <c r="R409">
        <v>1027</v>
      </c>
    </row>
    <row r="410" spans="1:18">
      <c r="A410" s="52" t="s">
        <v>25</v>
      </c>
      <c r="B410" s="94" t="s">
        <v>11</v>
      </c>
      <c r="C410" s="13">
        <v>6</v>
      </c>
      <c r="D410" s="13"/>
      <c r="E410" s="52" t="str">
        <f t="shared" si="18"/>
        <v>B</v>
      </c>
      <c r="F410" s="13">
        <v>21</v>
      </c>
      <c r="G410" s="13">
        <v>1</v>
      </c>
      <c r="H410" s="13">
        <v>11</v>
      </c>
      <c r="I410" s="18">
        <v>5230.768</v>
      </c>
      <c r="J410" s="18">
        <v>1</v>
      </c>
      <c r="K410" s="18">
        <v>1</v>
      </c>
      <c r="L410" s="18">
        <v>1</v>
      </c>
      <c r="M410" s="18">
        <v>0</v>
      </c>
      <c r="N410" s="13" t="str">
        <f t="shared" si="19"/>
        <v>Go</v>
      </c>
      <c r="O410" s="13" t="str">
        <f t="shared" si="20"/>
        <v>0</v>
      </c>
      <c r="P410" s="13" t="s">
        <v>38</v>
      </c>
      <c r="Q410" s="13" t="s">
        <v>17</v>
      </c>
      <c r="R410">
        <v>1027</v>
      </c>
    </row>
    <row r="411" spans="1:18">
      <c r="A411" s="52" t="s">
        <v>25</v>
      </c>
      <c r="B411" s="94" t="s">
        <v>11</v>
      </c>
      <c r="C411" s="13">
        <v>6</v>
      </c>
      <c r="D411" s="13"/>
      <c r="E411" s="52" t="str">
        <f t="shared" si="18"/>
        <v>B</v>
      </c>
      <c r="F411" s="13">
        <v>21</v>
      </c>
      <c r="G411" s="13">
        <v>1</v>
      </c>
      <c r="H411" s="13">
        <v>13</v>
      </c>
      <c r="I411" s="18">
        <v>5698.7188999999998</v>
      </c>
      <c r="J411" s="18">
        <v>11</v>
      </c>
      <c r="K411" s="18">
        <v>1</v>
      </c>
      <c r="L411" s="18">
        <v>1</v>
      </c>
      <c r="M411" s="18">
        <v>0</v>
      </c>
      <c r="N411" s="13" t="str">
        <f t="shared" si="19"/>
        <v>Go</v>
      </c>
      <c r="O411" s="13" t="str">
        <f t="shared" si="20"/>
        <v>0</v>
      </c>
      <c r="P411" s="13" t="s">
        <v>38</v>
      </c>
      <c r="Q411" s="13" t="s">
        <v>17</v>
      </c>
      <c r="R411">
        <v>1027</v>
      </c>
    </row>
    <row r="412" spans="1:18">
      <c r="A412" s="52" t="s">
        <v>25</v>
      </c>
      <c r="B412" s="94" t="s">
        <v>11</v>
      </c>
      <c r="C412" s="13">
        <v>6</v>
      </c>
      <c r="D412" s="13"/>
      <c r="E412" s="52" t="str">
        <f t="shared" si="18"/>
        <v>B</v>
      </c>
      <c r="F412" s="13">
        <v>21</v>
      </c>
      <c r="G412" s="13">
        <v>1</v>
      </c>
      <c r="H412" s="13">
        <v>15</v>
      </c>
      <c r="I412" s="18">
        <v>3153.6109000000001</v>
      </c>
      <c r="J412" s="18">
        <v>1</v>
      </c>
      <c r="K412" s="18">
        <v>1</v>
      </c>
      <c r="L412" s="18">
        <v>1</v>
      </c>
      <c r="M412" s="18">
        <v>0</v>
      </c>
      <c r="N412" s="13" t="str">
        <f t="shared" si="19"/>
        <v>Go</v>
      </c>
      <c r="O412" s="13" t="str">
        <f t="shared" si="20"/>
        <v>0</v>
      </c>
      <c r="P412" s="13" t="s">
        <v>38</v>
      </c>
      <c r="Q412" s="13" t="s">
        <v>17</v>
      </c>
      <c r="R412">
        <v>1027</v>
      </c>
    </row>
    <row r="413" spans="1:18">
      <c r="A413" s="52" t="s">
        <v>25</v>
      </c>
      <c r="B413" s="94" t="s">
        <v>11</v>
      </c>
      <c r="C413" s="13">
        <v>6</v>
      </c>
      <c r="D413" s="13"/>
      <c r="E413" s="52" t="str">
        <f t="shared" si="18"/>
        <v>B</v>
      </c>
      <c r="F413" s="13">
        <v>21</v>
      </c>
      <c r="G413" s="13">
        <v>1</v>
      </c>
      <c r="H413" s="13">
        <v>16</v>
      </c>
      <c r="I413" s="18">
        <v>2684.1404000000002</v>
      </c>
      <c r="J413" s="18">
        <v>1</v>
      </c>
      <c r="K413" s="18">
        <v>1</v>
      </c>
      <c r="L413" s="18">
        <v>1</v>
      </c>
      <c r="M413" s="18">
        <v>0</v>
      </c>
      <c r="N413" s="13" t="str">
        <f t="shared" si="19"/>
        <v>Go</v>
      </c>
      <c r="O413" s="13" t="str">
        <f t="shared" si="20"/>
        <v>0</v>
      </c>
      <c r="P413" s="13" t="s">
        <v>38</v>
      </c>
      <c r="Q413" s="13" t="s">
        <v>17</v>
      </c>
      <c r="R413">
        <v>1027</v>
      </c>
    </row>
    <row r="414" spans="1:18">
      <c r="A414" s="52" t="s">
        <v>25</v>
      </c>
      <c r="B414" s="94" t="s">
        <v>11</v>
      </c>
      <c r="C414" s="13">
        <v>6</v>
      </c>
      <c r="D414" s="13"/>
      <c r="E414" s="52" t="str">
        <f t="shared" si="18"/>
        <v>B</v>
      </c>
      <c r="F414" s="13">
        <v>21</v>
      </c>
      <c r="G414" s="13">
        <v>1</v>
      </c>
      <c r="H414" s="13">
        <v>17</v>
      </c>
      <c r="I414" s="18">
        <v>1552.6692</v>
      </c>
      <c r="J414" s="18">
        <v>1</v>
      </c>
      <c r="K414" s="18">
        <v>1</v>
      </c>
      <c r="L414" s="18">
        <v>1</v>
      </c>
      <c r="M414" s="18">
        <v>0</v>
      </c>
      <c r="N414" s="13" t="str">
        <f t="shared" si="19"/>
        <v>Go</v>
      </c>
      <c r="O414" s="13" t="str">
        <f t="shared" si="20"/>
        <v>0</v>
      </c>
      <c r="P414" s="13" t="s">
        <v>38</v>
      </c>
      <c r="Q414" s="13" t="s">
        <v>17</v>
      </c>
      <c r="R414">
        <v>1027</v>
      </c>
    </row>
    <row r="415" spans="1:18">
      <c r="A415" s="52" t="s">
        <v>25</v>
      </c>
      <c r="B415" s="94" t="s">
        <v>11</v>
      </c>
      <c r="C415" s="13">
        <v>6</v>
      </c>
      <c r="D415" s="13"/>
      <c r="E415" s="52" t="str">
        <f t="shared" si="18"/>
        <v>B</v>
      </c>
      <c r="F415" s="13">
        <v>21</v>
      </c>
      <c r="G415" s="13">
        <v>1</v>
      </c>
      <c r="H415" s="13">
        <v>19</v>
      </c>
      <c r="I415" s="18">
        <v>778.65980000000002</v>
      </c>
      <c r="J415" s="18">
        <v>1</v>
      </c>
      <c r="K415" s="18">
        <v>1</v>
      </c>
      <c r="L415" s="18">
        <v>1</v>
      </c>
      <c r="M415" s="18">
        <v>0</v>
      </c>
      <c r="N415" s="13" t="str">
        <f t="shared" si="19"/>
        <v>Go</v>
      </c>
      <c r="O415" s="13" t="str">
        <f t="shared" si="20"/>
        <v>0</v>
      </c>
      <c r="P415" s="13" t="s">
        <v>38</v>
      </c>
      <c r="Q415" s="13" t="s">
        <v>17</v>
      </c>
      <c r="R415">
        <v>1027</v>
      </c>
    </row>
    <row r="416" spans="1:18">
      <c r="A416" s="52" t="s">
        <v>25</v>
      </c>
      <c r="B416" s="94" t="s">
        <v>11</v>
      </c>
      <c r="C416" s="13">
        <v>6</v>
      </c>
      <c r="D416" s="13"/>
      <c r="E416" s="52" t="str">
        <f t="shared" si="18"/>
        <v>B</v>
      </c>
      <c r="F416" s="13">
        <v>21</v>
      </c>
      <c r="G416" s="13">
        <v>1</v>
      </c>
      <c r="H416" s="13">
        <v>20</v>
      </c>
      <c r="I416" s="18">
        <v>724.26909999999998</v>
      </c>
      <c r="J416" s="18">
        <v>1</v>
      </c>
      <c r="K416" s="18">
        <v>1</v>
      </c>
      <c r="L416" s="18">
        <v>1</v>
      </c>
      <c r="M416" s="18">
        <v>0</v>
      </c>
      <c r="N416" s="13" t="str">
        <f t="shared" si="19"/>
        <v>Go</v>
      </c>
      <c r="O416" s="13" t="str">
        <f t="shared" si="20"/>
        <v>0</v>
      </c>
      <c r="P416" s="13" t="s">
        <v>38</v>
      </c>
      <c r="Q416" s="13" t="s">
        <v>17</v>
      </c>
      <c r="R416">
        <v>1027</v>
      </c>
    </row>
    <row r="417" spans="1:18">
      <c r="A417" s="52" t="s">
        <v>25</v>
      </c>
      <c r="B417" s="94" t="s">
        <v>11</v>
      </c>
      <c r="C417" s="13">
        <v>6</v>
      </c>
      <c r="D417" s="13"/>
      <c r="E417" s="52" t="str">
        <f t="shared" si="18"/>
        <v>B</v>
      </c>
      <c r="F417" s="13">
        <v>21</v>
      </c>
      <c r="G417" s="13">
        <v>1</v>
      </c>
      <c r="H417" s="13">
        <v>21</v>
      </c>
      <c r="I417" s="18">
        <v>1145.5119</v>
      </c>
      <c r="J417" s="18">
        <v>1</v>
      </c>
      <c r="K417" s="18">
        <v>1</v>
      </c>
      <c r="L417" s="18">
        <v>1</v>
      </c>
      <c r="M417" s="18">
        <v>0</v>
      </c>
      <c r="N417" s="13" t="str">
        <f t="shared" si="19"/>
        <v>Go</v>
      </c>
      <c r="O417" s="13" t="str">
        <f t="shared" si="20"/>
        <v>0</v>
      </c>
      <c r="P417" s="13" t="s">
        <v>38</v>
      </c>
      <c r="Q417" s="13" t="s">
        <v>17</v>
      </c>
      <c r="R417">
        <v>1027</v>
      </c>
    </row>
    <row r="418" spans="1:18">
      <c r="A418" s="52" t="s">
        <v>25</v>
      </c>
      <c r="B418" s="94" t="s">
        <v>11</v>
      </c>
      <c r="C418" s="13">
        <v>6</v>
      </c>
      <c r="D418" s="13"/>
      <c r="E418" s="52" t="str">
        <f t="shared" si="18"/>
        <v>B</v>
      </c>
      <c r="F418" s="13">
        <v>21</v>
      </c>
      <c r="G418" s="13">
        <v>1</v>
      </c>
      <c r="H418" s="13">
        <v>23</v>
      </c>
      <c r="I418" s="18">
        <v>3306.2584000000002</v>
      </c>
      <c r="J418" s="18">
        <v>1</v>
      </c>
      <c r="K418" s="18">
        <v>1</v>
      </c>
      <c r="L418" s="18">
        <v>1</v>
      </c>
      <c r="M418" s="18">
        <v>0</v>
      </c>
      <c r="N418" s="13" t="str">
        <f t="shared" si="19"/>
        <v>Go</v>
      </c>
      <c r="O418" s="13" t="str">
        <f t="shared" si="20"/>
        <v>0</v>
      </c>
      <c r="P418" s="13" t="s">
        <v>38</v>
      </c>
      <c r="Q418" s="13" t="s">
        <v>17</v>
      </c>
      <c r="R418">
        <v>1027</v>
      </c>
    </row>
    <row r="419" spans="1:18">
      <c r="A419" s="52" t="s">
        <v>25</v>
      </c>
      <c r="B419" s="94" t="s">
        <v>11</v>
      </c>
      <c r="C419" s="13">
        <v>6</v>
      </c>
      <c r="D419" s="13"/>
      <c r="E419" s="52" t="str">
        <f t="shared" si="18"/>
        <v>B</v>
      </c>
      <c r="F419" s="13">
        <v>21</v>
      </c>
      <c r="G419" s="13">
        <v>1</v>
      </c>
      <c r="H419" s="13">
        <v>24</v>
      </c>
      <c r="I419" s="18">
        <v>3697.1689999999999</v>
      </c>
      <c r="J419" s="18">
        <v>1</v>
      </c>
      <c r="K419" s="18">
        <v>1</v>
      </c>
      <c r="L419" s="18">
        <v>1</v>
      </c>
      <c r="M419" s="18">
        <v>0</v>
      </c>
      <c r="N419" s="13" t="str">
        <f t="shared" si="19"/>
        <v>Go</v>
      </c>
      <c r="O419" s="13" t="str">
        <f t="shared" si="20"/>
        <v>0</v>
      </c>
      <c r="P419" s="13" t="s">
        <v>38</v>
      </c>
      <c r="Q419" s="13" t="s">
        <v>17</v>
      </c>
      <c r="R419">
        <v>1027</v>
      </c>
    </row>
    <row r="420" spans="1:18">
      <c r="A420" s="52" t="s">
        <v>25</v>
      </c>
      <c r="B420" s="94" t="s">
        <v>11</v>
      </c>
      <c r="C420" s="13">
        <v>6</v>
      </c>
      <c r="D420" s="13"/>
      <c r="E420" s="52" t="str">
        <f t="shared" si="18"/>
        <v>B</v>
      </c>
      <c r="F420" s="13">
        <v>21</v>
      </c>
      <c r="G420" s="13">
        <v>1</v>
      </c>
      <c r="H420" s="13">
        <v>25</v>
      </c>
      <c r="I420" s="18">
        <v>2970.5057000000002</v>
      </c>
      <c r="J420" s="18">
        <v>1</v>
      </c>
      <c r="K420" s="18">
        <v>1</v>
      </c>
      <c r="L420" s="18">
        <v>1</v>
      </c>
      <c r="M420" s="18">
        <v>0</v>
      </c>
      <c r="N420" s="13" t="str">
        <f t="shared" si="19"/>
        <v>Go</v>
      </c>
      <c r="O420" s="13" t="str">
        <f t="shared" si="20"/>
        <v>0</v>
      </c>
      <c r="P420" s="13" t="s">
        <v>38</v>
      </c>
      <c r="Q420" s="13" t="s">
        <v>17</v>
      </c>
      <c r="R420">
        <v>1027</v>
      </c>
    </row>
    <row r="421" spans="1:18">
      <c r="A421" s="52" t="s">
        <v>25</v>
      </c>
      <c r="B421" s="94" t="s">
        <v>11</v>
      </c>
      <c r="C421" s="13">
        <v>6</v>
      </c>
      <c r="D421" s="13"/>
      <c r="E421" s="52" t="str">
        <f t="shared" si="18"/>
        <v>B</v>
      </c>
      <c r="F421" s="13">
        <v>21</v>
      </c>
      <c r="G421" s="13">
        <v>1</v>
      </c>
      <c r="H421" s="13">
        <v>26</v>
      </c>
      <c r="I421" s="18">
        <v>777.55600000000004</v>
      </c>
      <c r="J421" s="18">
        <v>2</v>
      </c>
      <c r="K421" s="18">
        <v>1</v>
      </c>
      <c r="L421" s="18">
        <v>1</v>
      </c>
      <c r="M421" s="18">
        <v>0</v>
      </c>
      <c r="N421" s="13" t="str">
        <f t="shared" si="19"/>
        <v>Go</v>
      </c>
      <c r="O421" s="13" t="str">
        <f t="shared" si="20"/>
        <v>0</v>
      </c>
      <c r="P421" s="13" t="s">
        <v>38</v>
      </c>
      <c r="Q421" s="13" t="s">
        <v>17</v>
      </c>
      <c r="R421">
        <v>1027</v>
      </c>
    </row>
    <row r="422" spans="1:18">
      <c r="A422" s="52" t="s">
        <v>25</v>
      </c>
      <c r="B422" s="94" t="s">
        <v>11</v>
      </c>
      <c r="C422" s="13">
        <v>6</v>
      </c>
      <c r="D422" s="13"/>
      <c r="E422" s="52" t="str">
        <f t="shared" si="18"/>
        <v>B</v>
      </c>
      <c r="F422" s="13">
        <v>21</v>
      </c>
      <c r="G422" s="13">
        <v>1</v>
      </c>
      <c r="H422" s="13">
        <v>27</v>
      </c>
      <c r="I422" s="18">
        <v>2925.1504</v>
      </c>
      <c r="J422" s="18">
        <v>3</v>
      </c>
      <c r="K422" s="18">
        <v>1</v>
      </c>
      <c r="L422" s="18">
        <v>1</v>
      </c>
      <c r="M422" s="18">
        <v>0</v>
      </c>
      <c r="N422" s="13" t="str">
        <f t="shared" si="19"/>
        <v>Go</v>
      </c>
      <c r="O422" s="13" t="str">
        <f t="shared" si="20"/>
        <v>0</v>
      </c>
      <c r="P422" s="13" t="s">
        <v>38</v>
      </c>
      <c r="Q422" s="13" t="s">
        <v>17</v>
      </c>
      <c r="R422">
        <v>1027</v>
      </c>
    </row>
    <row r="423" spans="1:18">
      <c r="A423" s="52" t="s">
        <v>25</v>
      </c>
      <c r="B423" s="94" t="s">
        <v>11</v>
      </c>
      <c r="C423" s="13">
        <v>6</v>
      </c>
      <c r="D423" s="13"/>
      <c r="E423" s="52" t="str">
        <f t="shared" si="18"/>
        <v>B</v>
      </c>
      <c r="F423" s="13">
        <v>21</v>
      </c>
      <c r="G423" s="13">
        <v>1</v>
      </c>
      <c r="H423" s="13">
        <v>29</v>
      </c>
      <c r="I423" s="18">
        <v>1015.84</v>
      </c>
      <c r="J423" s="18">
        <v>1</v>
      </c>
      <c r="K423" s="18">
        <v>1</v>
      </c>
      <c r="L423" s="18">
        <v>1</v>
      </c>
      <c r="M423" s="18">
        <v>0</v>
      </c>
      <c r="N423" s="13" t="str">
        <f t="shared" si="19"/>
        <v>Go</v>
      </c>
      <c r="O423" s="13" t="str">
        <f t="shared" si="20"/>
        <v>0</v>
      </c>
      <c r="P423" s="13" t="s">
        <v>38</v>
      </c>
      <c r="Q423" s="13" t="s">
        <v>17</v>
      </c>
      <c r="R423">
        <v>1027</v>
      </c>
    </row>
    <row r="424" spans="1:18">
      <c r="A424" s="52" t="s">
        <v>25</v>
      </c>
      <c r="B424" s="94" t="s">
        <v>11</v>
      </c>
      <c r="C424" s="13">
        <v>6</v>
      </c>
      <c r="D424" s="13"/>
      <c r="E424" s="52" t="str">
        <f t="shared" si="18"/>
        <v>B</v>
      </c>
      <c r="F424" s="13">
        <v>21</v>
      </c>
      <c r="G424" s="13">
        <v>1</v>
      </c>
      <c r="H424" s="13">
        <v>31</v>
      </c>
      <c r="I424" s="18">
        <v>833.16470000000004</v>
      </c>
      <c r="J424" s="18">
        <v>1</v>
      </c>
      <c r="K424" s="18">
        <v>1</v>
      </c>
      <c r="L424" s="18">
        <v>1</v>
      </c>
      <c r="M424" s="18">
        <v>0</v>
      </c>
      <c r="N424" s="13" t="str">
        <f t="shared" si="19"/>
        <v>Go</v>
      </c>
      <c r="O424" s="13" t="str">
        <f t="shared" si="20"/>
        <v>0</v>
      </c>
      <c r="P424" s="13" t="s">
        <v>38</v>
      </c>
      <c r="Q424" s="13" t="s">
        <v>17</v>
      </c>
      <c r="R424">
        <v>1027</v>
      </c>
    </row>
    <row r="425" spans="1:18">
      <c r="A425" s="52" t="s">
        <v>25</v>
      </c>
      <c r="B425" s="94" t="s">
        <v>11</v>
      </c>
      <c r="C425" s="13">
        <v>6</v>
      </c>
      <c r="D425" s="13"/>
      <c r="E425" s="52" t="str">
        <f t="shared" si="18"/>
        <v>B</v>
      </c>
      <c r="F425" s="13">
        <v>21</v>
      </c>
      <c r="G425" s="13">
        <v>1</v>
      </c>
      <c r="H425" s="13">
        <v>32</v>
      </c>
      <c r="I425" s="18">
        <v>2744.3168000000001</v>
      </c>
      <c r="J425" s="18">
        <v>1</v>
      </c>
      <c r="K425" s="18">
        <v>1</v>
      </c>
      <c r="L425" s="18">
        <v>1</v>
      </c>
      <c r="M425" s="18">
        <v>0</v>
      </c>
      <c r="N425" s="13" t="str">
        <f t="shared" si="19"/>
        <v>Go</v>
      </c>
      <c r="O425" s="13" t="str">
        <f t="shared" si="20"/>
        <v>0</v>
      </c>
      <c r="P425" s="13" t="s">
        <v>38</v>
      </c>
      <c r="Q425" s="13" t="s">
        <v>17</v>
      </c>
      <c r="R425">
        <v>1027</v>
      </c>
    </row>
    <row r="426" spans="1:18">
      <c r="A426" s="52" t="s">
        <v>25</v>
      </c>
      <c r="B426" s="94" t="s">
        <v>11</v>
      </c>
      <c r="C426" s="13">
        <v>6</v>
      </c>
      <c r="D426" s="13"/>
      <c r="E426" s="52" t="str">
        <f t="shared" si="18"/>
        <v>B</v>
      </c>
      <c r="F426" s="13">
        <v>21</v>
      </c>
      <c r="G426" s="13">
        <v>1</v>
      </c>
      <c r="H426" s="13">
        <v>33</v>
      </c>
      <c r="I426" s="18">
        <v>2808.8172</v>
      </c>
      <c r="J426" s="18">
        <v>1</v>
      </c>
      <c r="K426" s="18">
        <v>1</v>
      </c>
      <c r="L426" s="18">
        <v>1</v>
      </c>
      <c r="M426" s="18">
        <v>0</v>
      </c>
      <c r="N426" s="13" t="str">
        <f t="shared" si="19"/>
        <v>Go</v>
      </c>
      <c r="O426" s="13" t="str">
        <f t="shared" si="20"/>
        <v>0</v>
      </c>
      <c r="P426" s="13" t="s">
        <v>38</v>
      </c>
      <c r="Q426" s="13" t="s">
        <v>17</v>
      </c>
      <c r="R426">
        <v>1027</v>
      </c>
    </row>
    <row r="427" spans="1:18">
      <c r="A427" s="52" t="s">
        <v>25</v>
      </c>
      <c r="B427" s="94" t="s">
        <v>11</v>
      </c>
      <c r="C427" s="13">
        <v>6</v>
      </c>
      <c r="D427" s="13"/>
      <c r="E427" s="52" t="str">
        <f t="shared" si="18"/>
        <v>B</v>
      </c>
      <c r="F427" s="13">
        <v>21</v>
      </c>
      <c r="G427" s="13">
        <v>1</v>
      </c>
      <c r="H427" s="13">
        <v>34</v>
      </c>
      <c r="I427" s="18">
        <v>2100.36</v>
      </c>
      <c r="J427" s="18">
        <v>1</v>
      </c>
      <c r="K427" s="18">
        <v>1</v>
      </c>
      <c r="L427" s="18">
        <v>1</v>
      </c>
      <c r="M427" s="18">
        <v>0</v>
      </c>
      <c r="N427" s="13" t="str">
        <f t="shared" si="19"/>
        <v>Go</v>
      </c>
      <c r="O427" s="13" t="str">
        <f t="shared" si="20"/>
        <v>0</v>
      </c>
      <c r="P427" s="13" t="s">
        <v>38</v>
      </c>
      <c r="Q427" s="13" t="s">
        <v>17</v>
      </c>
      <c r="R427">
        <v>1027</v>
      </c>
    </row>
    <row r="428" spans="1:18">
      <c r="A428" s="52" t="s">
        <v>25</v>
      </c>
      <c r="B428" s="94" t="s">
        <v>11</v>
      </c>
      <c r="C428" s="13">
        <v>6</v>
      </c>
      <c r="D428" s="13"/>
      <c r="E428" s="52" t="str">
        <f t="shared" si="18"/>
        <v>B</v>
      </c>
      <c r="F428" s="13">
        <v>21</v>
      </c>
      <c r="G428" s="13">
        <v>1</v>
      </c>
      <c r="H428" s="13">
        <v>35</v>
      </c>
      <c r="I428" s="18">
        <v>3098.0520999999999</v>
      </c>
      <c r="J428" s="18">
        <v>1</v>
      </c>
      <c r="K428" s="18">
        <v>1</v>
      </c>
      <c r="L428" s="18">
        <v>1</v>
      </c>
      <c r="M428" s="18">
        <v>0</v>
      </c>
      <c r="N428" s="13" t="str">
        <f t="shared" si="19"/>
        <v>Go</v>
      </c>
      <c r="O428" s="13" t="str">
        <f t="shared" si="20"/>
        <v>0</v>
      </c>
      <c r="P428" s="13" t="s">
        <v>38</v>
      </c>
      <c r="Q428" s="13" t="s">
        <v>17</v>
      </c>
      <c r="R428">
        <v>1027</v>
      </c>
    </row>
    <row r="429" spans="1:18">
      <c r="A429" s="52" t="s">
        <v>25</v>
      </c>
      <c r="B429" s="94" t="s">
        <v>11</v>
      </c>
      <c r="C429" s="13">
        <v>6</v>
      </c>
      <c r="D429" s="13"/>
      <c r="E429" s="52" t="str">
        <f t="shared" si="18"/>
        <v>B</v>
      </c>
      <c r="F429" s="13">
        <v>21</v>
      </c>
      <c r="G429" s="13">
        <v>1</v>
      </c>
      <c r="H429" s="13">
        <v>38</v>
      </c>
      <c r="I429" s="18">
        <v>1043.069</v>
      </c>
      <c r="J429" s="18">
        <v>1</v>
      </c>
      <c r="K429" s="18">
        <v>1</v>
      </c>
      <c r="L429" s="18">
        <v>1</v>
      </c>
      <c r="M429" s="18">
        <v>0</v>
      </c>
      <c r="N429" s="13" t="str">
        <f t="shared" si="19"/>
        <v>Go</v>
      </c>
      <c r="O429" s="13" t="str">
        <f t="shared" si="20"/>
        <v>0</v>
      </c>
      <c r="P429" s="13" t="s">
        <v>38</v>
      </c>
      <c r="Q429" s="13" t="s">
        <v>17</v>
      </c>
      <c r="R429">
        <v>1027</v>
      </c>
    </row>
    <row r="430" spans="1:18">
      <c r="A430" s="52" t="s">
        <v>25</v>
      </c>
      <c r="B430" s="94" t="s">
        <v>11</v>
      </c>
      <c r="C430" s="13">
        <v>6</v>
      </c>
      <c r="D430" s="13"/>
      <c r="E430" s="52" t="str">
        <f t="shared" si="18"/>
        <v>B</v>
      </c>
      <c r="F430" s="13">
        <v>21</v>
      </c>
      <c r="G430" s="13">
        <v>1</v>
      </c>
      <c r="H430" s="13">
        <v>39</v>
      </c>
      <c r="I430" s="18">
        <v>2787.7305000000001</v>
      </c>
      <c r="J430" s="18">
        <v>1</v>
      </c>
      <c r="K430" s="18">
        <v>1</v>
      </c>
      <c r="L430" s="18">
        <v>1</v>
      </c>
      <c r="M430" s="18">
        <v>0</v>
      </c>
      <c r="N430" s="13" t="str">
        <f t="shared" si="19"/>
        <v>Go</v>
      </c>
      <c r="O430" s="13" t="str">
        <f t="shared" si="20"/>
        <v>0</v>
      </c>
      <c r="P430" s="13" t="s">
        <v>38</v>
      </c>
      <c r="Q430" s="13" t="s">
        <v>17</v>
      </c>
      <c r="R430">
        <v>1027</v>
      </c>
    </row>
    <row r="431" spans="1:18">
      <c r="A431" s="52" t="s">
        <v>25</v>
      </c>
      <c r="B431" s="94" t="s">
        <v>11</v>
      </c>
      <c r="C431" s="13">
        <v>6</v>
      </c>
      <c r="D431" s="13"/>
      <c r="E431" s="52" t="str">
        <f t="shared" si="18"/>
        <v>B</v>
      </c>
      <c r="F431" s="13">
        <v>21</v>
      </c>
      <c r="G431" s="13">
        <v>1</v>
      </c>
      <c r="H431" s="13">
        <v>40</v>
      </c>
      <c r="I431" s="18">
        <v>1504.9616000000001</v>
      </c>
      <c r="J431" s="18">
        <v>1</v>
      </c>
      <c r="K431" s="18">
        <v>1</v>
      </c>
      <c r="L431" s="18">
        <v>1</v>
      </c>
      <c r="M431" s="18">
        <v>0</v>
      </c>
      <c r="N431" s="13" t="str">
        <f t="shared" si="19"/>
        <v>Go</v>
      </c>
      <c r="O431" s="13" t="str">
        <f t="shared" si="20"/>
        <v>0</v>
      </c>
      <c r="P431" s="13" t="s">
        <v>38</v>
      </c>
      <c r="Q431" s="13" t="s">
        <v>17</v>
      </c>
      <c r="R431">
        <v>1027</v>
      </c>
    </row>
    <row r="432" spans="1:18">
      <c r="A432" s="52" t="s">
        <v>25</v>
      </c>
      <c r="B432" s="94" t="s">
        <v>11</v>
      </c>
      <c r="C432" s="13">
        <v>6</v>
      </c>
      <c r="D432" s="13"/>
      <c r="E432" s="52" t="str">
        <f t="shared" si="18"/>
        <v>B</v>
      </c>
      <c r="F432" s="13">
        <v>21</v>
      </c>
      <c r="G432" s="13">
        <v>1</v>
      </c>
      <c r="H432" s="13">
        <v>2</v>
      </c>
      <c r="I432" s="18">
        <v>2370.9913999999999</v>
      </c>
      <c r="J432" s="18">
        <v>0</v>
      </c>
      <c r="K432" s="18">
        <v>1</v>
      </c>
      <c r="L432" s="18">
        <v>1</v>
      </c>
      <c r="M432" s="18">
        <v>1</v>
      </c>
      <c r="N432" s="13" t="str">
        <f t="shared" si="19"/>
        <v>NoGo</v>
      </c>
      <c r="O432" t="str">
        <f t="shared" si="20"/>
        <v>0</v>
      </c>
      <c r="P432" s="13" t="s">
        <v>38</v>
      </c>
      <c r="Q432" s="13" t="s">
        <v>17</v>
      </c>
      <c r="R432">
        <v>1027</v>
      </c>
    </row>
    <row r="433" spans="1:18">
      <c r="A433" s="52" t="s">
        <v>25</v>
      </c>
      <c r="B433" s="94" t="s">
        <v>11</v>
      </c>
      <c r="C433" s="13">
        <v>6</v>
      </c>
      <c r="D433" s="13"/>
      <c r="E433" s="52" t="str">
        <f t="shared" si="18"/>
        <v>B</v>
      </c>
      <c r="F433" s="13">
        <v>21</v>
      </c>
      <c r="G433" s="13">
        <v>1</v>
      </c>
      <c r="H433" s="13">
        <v>5</v>
      </c>
      <c r="I433" s="18">
        <v>3849.7143999999998</v>
      </c>
      <c r="J433" s="18">
        <v>1</v>
      </c>
      <c r="K433" s="18">
        <v>0</v>
      </c>
      <c r="L433" s="18">
        <v>1</v>
      </c>
      <c r="M433" s="18">
        <v>1</v>
      </c>
      <c r="N433" s="13" t="str">
        <f t="shared" si="19"/>
        <v>NoGo</v>
      </c>
      <c r="O433" t="str">
        <f t="shared" si="20"/>
        <v>1</v>
      </c>
      <c r="P433" s="13" t="s">
        <v>38</v>
      </c>
      <c r="Q433" s="13" t="s">
        <v>17</v>
      </c>
      <c r="R433">
        <v>1027</v>
      </c>
    </row>
    <row r="434" spans="1:18">
      <c r="A434" s="52" t="s">
        <v>25</v>
      </c>
      <c r="B434" s="94" t="s">
        <v>11</v>
      </c>
      <c r="C434" s="13">
        <v>6</v>
      </c>
      <c r="D434" s="13"/>
      <c r="E434" s="52" t="str">
        <f t="shared" si="18"/>
        <v>B</v>
      </c>
      <c r="F434" s="13">
        <v>21</v>
      </c>
      <c r="G434" s="13">
        <v>1</v>
      </c>
      <c r="H434" s="13">
        <v>12</v>
      </c>
      <c r="I434" s="18">
        <v>4214.1779999999999</v>
      </c>
      <c r="J434" s="18">
        <v>1</v>
      </c>
      <c r="K434" s="18">
        <v>0</v>
      </c>
      <c r="L434" s="18">
        <v>1</v>
      </c>
      <c r="M434" s="18">
        <v>1</v>
      </c>
      <c r="N434" s="13" t="str">
        <f t="shared" si="19"/>
        <v>NoGo</v>
      </c>
      <c r="O434" t="str">
        <f t="shared" si="20"/>
        <v>1</v>
      </c>
      <c r="P434" s="13" t="s">
        <v>38</v>
      </c>
      <c r="Q434" s="13" t="s">
        <v>17</v>
      </c>
      <c r="R434">
        <v>1027</v>
      </c>
    </row>
    <row r="435" spans="1:18">
      <c r="A435" s="52" t="s">
        <v>25</v>
      </c>
      <c r="B435" s="94" t="s">
        <v>11</v>
      </c>
      <c r="C435" s="13">
        <v>6</v>
      </c>
      <c r="D435" s="13"/>
      <c r="E435" s="52" t="str">
        <f t="shared" si="18"/>
        <v>B</v>
      </c>
      <c r="F435" s="13">
        <v>21</v>
      </c>
      <c r="G435" s="13">
        <v>1</v>
      </c>
      <c r="H435" s="13">
        <v>14</v>
      </c>
      <c r="I435" s="18">
        <v>3216.5439000000001</v>
      </c>
      <c r="J435" s="18">
        <v>1</v>
      </c>
      <c r="K435" s="18">
        <v>0</v>
      </c>
      <c r="L435" s="18">
        <v>1</v>
      </c>
      <c r="M435" s="18">
        <v>1</v>
      </c>
      <c r="N435" s="13" t="str">
        <f t="shared" si="19"/>
        <v>NoGo</v>
      </c>
      <c r="O435" t="str">
        <f t="shared" si="20"/>
        <v>1</v>
      </c>
      <c r="P435" s="13" t="s">
        <v>38</v>
      </c>
      <c r="Q435" s="13" t="s">
        <v>17</v>
      </c>
      <c r="R435">
        <v>1027</v>
      </c>
    </row>
    <row r="436" spans="1:18">
      <c r="A436" s="52" t="s">
        <v>25</v>
      </c>
      <c r="B436" s="94" t="s">
        <v>11</v>
      </c>
      <c r="C436" s="13">
        <v>6</v>
      </c>
      <c r="D436" s="13"/>
      <c r="E436" s="52" t="str">
        <f t="shared" si="18"/>
        <v>B</v>
      </c>
      <c r="F436" s="13">
        <v>21</v>
      </c>
      <c r="G436" s="13">
        <v>1</v>
      </c>
      <c r="H436" s="13">
        <v>18</v>
      </c>
      <c r="I436" s="18">
        <v>3897.9074000000001</v>
      </c>
      <c r="J436" s="18">
        <v>1</v>
      </c>
      <c r="K436" s="18">
        <v>0</v>
      </c>
      <c r="L436" s="18">
        <v>1</v>
      </c>
      <c r="M436" s="18">
        <v>1</v>
      </c>
      <c r="N436" s="13" t="str">
        <f t="shared" si="19"/>
        <v>NoGo</v>
      </c>
      <c r="O436" t="str">
        <f t="shared" si="20"/>
        <v>1</v>
      </c>
      <c r="P436" s="13" t="s">
        <v>38</v>
      </c>
      <c r="Q436" s="13" t="s">
        <v>17</v>
      </c>
      <c r="R436">
        <v>1027</v>
      </c>
    </row>
    <row r="437" spans="1:18">
      <c r="A437" s="52" t="s">
        <v>25</v>
      </c>
      <c r="B437" s="94" t="s">
        <v>11</v>
      </c>
      <c r="C437" s="13">
        <v>6</v>
      </c>
      <c r="D437" s="13"/>
      <c r="E437" s="52" t="str">
        <f t="shared" si="18"/>
        <v>B</v>
      </c>
      <c r="F437" s="13">
        <v>21</v>
      </c>
      <c r="G437" s="13">
        <v>1</v>
      </c>
      <c r="H437" s="13">
        <v>22</v>
      </c>
      <c r="I437" s="18">
        <v>3050.5336000000002</v>
      </c>
      <c r="J437" s="18">
        <v>1</v>
      </c>
      <c r="K437" s="18">
        <v>0</v>
      </c>
      <c r="L437" s="18">
        <v>1</v>
      </c>
      <c r="M437" s="18">
        <v>1</v>
      </c>
      <c r="N437" s="13" t="str">
        <f t="shared" si="19"/>
        <v>NoGo</v>
      </c>
      <c r="O437" t="str">
        <f t="shared" si="20"/>
        <v>1</v>
      </c>
      <c r="P437" s="13" t="s">
        <v>38</v>
      </c>
      <c r="Q437" s="13" t="s">
        <v>17</v>
      </c>
      <c r="R437">
        <v>1027</v>
      </c>
    </row>
    <row r="438" spans="1:18">
      <c r="A438" s="52" t="s">
        <v>25</v>
      </c>
      <c r="B438" s="94" t="s">
        <v>11</v>
      </c>
      <c r="C438" s="13">
        <v>6</v>
      </c>
      <c r="D438" s="13"/>
      <c r="E438" s="52" t="str">
        <f t="shared" si="18"/>
        <v>B</v>
      </c>
      <c r="F438" s="13">
        <v>21</v>
      </c>
      <c r="G438" s="13">
        <v>1</v>
      </c>
      <c r="H438" s="13">
        <v>28</v>
      </c>
      <c r="I438" s="18">
        <v>3965.8564999999999</v>
      </c>
      <c r="J438" s="18">
        <v>1</v>
      </c>
      <c r="K438" s="18">
        <v>0</v>
      </c>
      <c r="L438" s="18">
        <v>1</v>
      </c>
      <c r="M438" s="18">
        <v>1</v>
      </c>
      <c r="N438" s="13" t="str">
        <f t="shared" si="19"/>
        <v>NoGo</v>
      </c>
      <c r="O438" t="str">
        <f t="shared" si="20"/>
        <v>1</v>
      </c>
      <c r="P438" s="13" t="s">
        <v>38</v>
      </c>
      <c r="Q438" s="13" t="s">
        <v>17</v>
      </c>
      <c r="R438">
        <v>1027</v>
      </c>
    </row>
    <row r="439" spans="1:18">
      <c r="A439" s="52" t="s">
        <v>25</v>
      </c>
      <c r="B439" s="94" t="s">
        <v>11</v>
      </c>
      <c r="C439" s="13">
        <v>6</v>
      </c>
      <c r="D439" s="13"/>
      <c r="E439" s="52" t="str">
        <f t="shared" si="18"/>
        <v>B</v>
      </c>
      <c r="F439" s="13">
        <v>21</v>
      </c>
      <c r="G439" s="13">
        <v>1</v>
      </c>
      <c r="H439" s="13">
        <v>30</v>
      </c>
      <c r="I439" s="18">
        <v>3566.0857000000001</v>
      </c>
      <c r="J439" s="18">
        <v>1</v>
      </c>
      <c r="K439" s="18">
        <v>0</v>
      </c>
      <c r="L439" s="18">
        <v>1</v>
      </c>
      <c r="M439" s="18">
        <v>1</v>
      </c>
      <c r="N439" s="13" t="str">
        <f t="shared" si="19"/>
        <v>NoGo</v>
      </c>
      <c r="O439" t="str">
        <f t="shared" si="20"/>
        <v>1</v>
      </c>
      <c r="P439" s="13" t="s">
        <v>38</v>
      </c>
      <c r="Q439" s="13" t="s">
        <v>17</v>
      </c>
      <c r="R439">
        <v>1027</v>
      </c>
    </row>
    <row r="440" spans="1:18">
      <c r="A440" s="52" t="s">
        <v>25</v>
      </c>
      <c r="B440" s="94" t="s">
        <v>11</v>
      </c>
      <c r="C440" s="13">
        <v>6</v>
      </c>
      <c r="D440" s="13"/>
      <c r="E440" s="52" t="str">
        <f t="shared" si="18"/>
        <v>B</v>
      </c>
      <c r="F440" s="13">
        <v>21</v>
      </c>
      <c r="G440" s="13">
        <v>1</v>
      </c>
      <c r="H440" s="13">
        <v>36</v>
      </c>
      <c r="I440" s="18">
        <v>4398.4629999999997</v>
      </c>
      <c r="J440" s="18">
        <v>1</v>
      </c>
      <c r="K440" s="18">
        <v>0</v>
      </c>
      <c r="L440" s="18">
        <v>1</v>
      </c>
      <c r="M440" s="18">
        <v>1</v>
      </c>
      <c r="N440" s="13" t="str">
        <f t="shared" si="19"/>
        <v>NoGo</v>
      </c>
      <c r="O440" t="str">
        <f t="shared" si="20"/>
        <v>1</v>
      </c>
      <c r="P440" s="13" t="s">
        <v>38</v>
      </c>
      <c r="Q440" s="13" t="s">
        <v>17</v>
      </c>
      <c r="R440">
        <v>1027</v>
      </c>
    </row>
    <row r="441" spans="1:18">
      <c r="A441" s="52" t="s">
        <v>25</v>
      </c>
      <c r="B441" s="94" t="s">
        <v>11</v>
      </c>
      <c r="C441" s="13">
        <v>6</v>
      </c>
      <c r="D441" s="13"/>
      <c r="E441" s="52" t="str">
        <f t="shared" si="18"/>
        <v>B</v>
      </c>
      <c r="F441" s="13">
        <v>21</v>
      </c>
      <c r="G441" s="13">
        <v>1</v>
      </c>
      <c r="H441" s="13">
        <v>37</v>
      </c>
      <c r="I441" s="18">
        <v>2380.7779999999998</v>
      </c>
      <c r="J441" s="18">
        <v>0</v>
      </c>
      <c r="K441" s="18">
        <v>1</v>
      </c>
      <c r="L441" s="18">
        <v>1</v>
      </c>
      <c r="M441" s="18">
        <v>1</v>
      </c>
      <c r="N441" s="13" t="str">
        <f t="shared" si="19"/>
        <v>NoGo</v>
      </c>
      <c r="O441" t="str">
        <f t="shared" si="20"/>
        <v>0</v>
      </c>
      <c r="P441" s="13" t="s">
        <v>38</v>
      </c>
      <c r="Q441" s="13" t="s">
        <v>17</v>
      </c>
      <c r="R441">
        <v>1027</v>
      </c>
    </row>
    <row r="442" spans="1:18">
      <c r="A442" s="52" t="s">
        <v>25</v>
      </c>
      <c r="B442" s="94" t="s">
        <v>11</v>
      </c>
      <c r="C442" s="13">
        <v>6</v>
      </c>
      <c r="D442" s="13"/>
      <c r="E442" s="52" t="str">
        <f t="shared" si="18"/>
        <v>B</v>
      </c>
      <c r="F442" s="13">
        <v>21</v>
      </c>
      <c r="G442" s="13">
        <v>2</v>
      </c>
      <c r="H442" s="13">
        <v>1</v>
      </c>
      <c r="I442" s="18">
        <v>3309.8047000000001</v>
      </c>
      <c r="J442" s="18">
        <v>1</v>
      </c>
      <c r="K442" s="18">
        <v>1</v>
      </c>
      <c r="L442" s="18">
        <v>1</v>
      </c>
      <c r="M442" s="18">
        <v>0</v>
      </c>
      <c r="N442" s="13" t="str">
        <f t="shared" si="19"/>
        <v>Go</v>
      </c>
      <c r="O442" s="13" t="str">
        <f t="shared" si="20"/>
        <v>0</v>
      </c>
      <c r="P442" s="13" t="s">
        <v>38</v>
      </c>
      <c r="Q442" s="13" t="s">
        <v>17</v>
      </c>
      <c r="R442">
        <v>1027</v>
      </c>
    </row>
    <row r="443" spans="1:18">
      <c r="A443" s="52" t="s">
        <v>25</v>
      </c>
      <c r="B443" s="94" t="s">
        <v>11</v>
      </c>
      <c r="C443" s="13">
        <v>6</v>
      </c>
      <c r="D443" s="13"/>
      <c r="E443" s="52" t="str">
        <f t="shared" si="18"/>
        <v>B</v>
      </c>
      <c r="F443" s="13">
        <v>21</v>
      </c>
      <c r="G443" s="13">
        <v>2</v>
      </c>
      <c r="H443" s="13">
        <v>2</v>
      </c>
      <c r="I443" s="18">
        <v>567.14110000000005</v>
      </c>
      <c r="J443" s="18">
        <v>1</v>
      </c>
      <c r="K443" s="18">
        <v>1</v>
      </c>
      <c r="L443" s="18">
        <v>1</v>
      </c>
      <c r="M443" s="18">
        <v>0</v>
      </c>
      <c r="N443" s="13" t="str">
        <f t="shared" si="19"/>
        <v>Go</v>
      </c>
      <c r="O443" s="13" t="str">
        <f t="shared" si="20"/>
        <v>0</v>
      </c>
      <c r="P443" s="13" t="s">
        <v>38</v>
      </c>
      <c r="Q443" s="13" t="s">
        <v>17</v>
      </c>
      <c r="R443">
        <v>1027</v>
      </c>
    </row>
    <row r="444" spans="1:18">
      <c r="A444" s="52" t="s">
        <v>25</v>
      </c>
      <c r="B444" s="94" t="s">
        <v>11</v>
      </c>
      <c r="C444" s="13">
        <v>6</v>
      </c>
      <c r="D444" s="13"/>
      <c r="E444" s="52" t="str">
        <f t="shared" si="18"/>
        <v>B</v>
      </c>
      <c r="F444" s="13">
        <v>21</v>
      </c>
      <c r="G444" s="13">
        <v>2</v>
      </c>
      <c r="H444" s="13">
        <v>4</v>
      </c>
      <c r="I444" s="18">
        <v>877.36680000000001</v>
      </c>
      <c r="J444" s="18">
        <v>1</v>
      </c>
      <c r="K444" s="18">
        <v>1</v>
      </c>
      <c r="L444" s="18">
        <v>1</v>
      </c>
      <c r="M444" s="18">
        <v>0</v>
      </c>
      <c r="N444" s="13" t="str">
        <f t="shared" si="19"/>
        <v>Go</v>
      </c>
      <c r="O444" s="13" t="str">
        <f t="shared" si="20"/>
        <v>0</v>
      </c>
      <c r="P444" s="13" t="s">
        <v>38</v>
      </c>
      <c r="Q444" s="13" t="s">
        <v>17</v>
      </c>
      <c r="R444">
        <v>1027</v>
      </c>
    </row>
    <row r="445" spans="1:18">
      <c r="A445" s="52" t="s">
        <v>25</v>
      </c>
      <c r="B445" s="94" t="s">
        <v>11</v>
      </c>
      <c r="C445" s="13">
        <v>6</v>
      </c>
      <c r="D445" s="13"/>
      <c r="E445" s="52" t="str">
        <f t="shared" si="18"/>
        <v>B</v>
      </c>
      <c r="F445" s="13">
        <v>21</v>
      </c>
      <c r="G445" s="13">
        <v>2</v>
      </c>
      <c r="H445" s="13">
        <v>6</v>
      </c>
      <c r="I445" s="18">
        <v>567.67809999999997</v>
      </c>
      <c r="J445" s="18">
        <v>1</v>
      </c>
      <c r="K445" s="18">
        <v>1</v>
      </c>
      <c r="L445" s="18">
        <v>1</v>
      </c>
      <c r="M445" s="18">
        <v>0</v>
      </c>
      <c r="N445" s="13" t="str">
        <f t="shared" si="19"/>
        <v>Go</v>
      </c>
      <c r="O445" s="13" t="str">
        <f t="shared" si="20"/>
        <v>0</v>
      </c>
      <c r="P445" s="13" t="s">
        <v>38</v>
      </c>
      <c r="Q445" s="13" t="s">
        <v>17</v>
      </c>
      <c r="R445">
        <v>1027</v>
      </c>
    </row>
    <row r="446" spans="1:18">
      <c r="A446" s="52" t="s">
        <v>25</v>
      </c>
      <c r="B446" s="94" t="s">
        <v>11</v>
      </c>
      <c r="C446" s="13">
        <v>6</v>
      </c>
      <c r="D446" s="13"/>
      <c r="E446" s="52" t="str">
        <f t="shared" si="18"/>
        <v>B</v>
      </c>
      <c r="F446" s="13">
        <v>21</v>
      </c>
      <c r="G446" s="13">
        <v>2</v>
      </c>
      <c r="H446" s="13">
        <v>7</v>
      </c>
      <c r="I446" s="18">
        <v>581.03909999999996</v>
      </c>
      <c r="J446" s="18">
        <v>1</v>
      </c>
      <c r="K446" s="18">
        <v>1</v>
      </c>
      <c r="L446" s="18">
        <v>1</v>
      </c>
      <c r="M446" s="18">
        <v>0</v>
      </c>
      <c r="N446" s="13" t="str">
        <f t="shared" si="19"/>
        <v>Go</v>
      </c>
      <c r="O446" s="13" t="str">
        <f t="shared" si="20"/>
        <v>0</v>
      </c>
      <c r="P446" s="13" t="s">
        <v>38</v>
      </c>
      <c r="Q446" s="13" t="s">
        <v>17</v>
      </c>
      <c r="R446">
        <v>1027</v>
      </c>
    </row>
    <row r="447" spans="1:18">
      <c r="A447" s="52" t="s">
        <v>25</v>
      </c>
      <c r="B447" s="94" t="s">
        <v>11</v>
      </c>
      <c r="C447" s="13">
        <v>6</v>
      </c>
      <c r="D447" s="13"/>
      <c r="E447" s="52" t="str">
        <f t="shared" si="18"/>
        <v>B</v>
      </c>
      <c r="F447" s="13">
        <v>21</v>
      </c>
      <c r="G447" s="13">
        <v>2</v>
      </c>
      <c r="H447" s="13">
        <v>8</v>
      </c>
      <c r="I447" s="18">
        <v>7378.7896000000001</v>
      </c>
      <c r="J447" s="18">
        <v>1</v>
      </c>
      <c r="K447" s="18">
        <v>1</v>
      </c>
      <c r="L447" s="18">
        <v>1</v>
      </c>
      <c r="M447" s="18">
        <v>0</v>
      </c>
      <c r="N447" s="13" t="str">
        <f t="shared" si="19"/>
        <v>Go</v>
      </c>
      <c r="O447" s="13" t="str">
        <f t="shared" si="20"/>
        <v>0</v>
      </c>
      <c r="P447" s="13" t="s">
        <v>38</v>
      </c>
      <c r="Q447" s="13" t="s">
        <v>17</v>
      </c>
      <c r="R447">
        <v>1027</v>
      </c>
    </row>
    <row r="448" spans="1:18">
      <c r="A448" s="52" t="s">
        <v>25</v>
      </c>
      <c r="B448" s="94" t="s">
        <v>11</v>
      </c>
      <c r="C448" s="13">
        <v>6</v>
      </c>
      <c r="D448" s="13"/>
      <c r="E448" s="52" t="str">
        <f t="shared" si="18"/>
        <v>B</v>
      </c>
      <c r="F448" s="13">
        <v>21</v>
      </c>
      <c r="G448" s="13">
        <v>2</v>
      </c>
      <c r="H448" s="13">
        <v>9</v>
      </c>
      <c r="I448" s="18">
        <v>1276.3616</v>
      </c>
      <c r="J448" s="18">
        <v>1</v>
      </c>
      <c r="K448" s="18">
        <v>1</v>
      </c>
      <c r="L448" s="18">
        <v>1</v>
      </c>
      <c r="M448" s="18">
        <v>0</v>
      </c>
      <c r="N448" s="13" t="str">
        <f t="shared" si="19"/>
        <v>Go</v>
      </c>
      <c r="O448" s="13" t="str">
        <f t="shared" si="20"/>
        <v>0</v>
      </c>
      <c r="P448" s="13" t="s">
        <v>38</v>
      </c>
      <c r="Q448" s="13" t="s">
        <v>17</v>
      </c>
      <c r="R448">
        <v>1027</v>
      </c>
    </row>
    <row r="449" spans="1:18">
      <c r="A449" s="52" t="s">
        <v>25</v>
      </c>
      <c r="B449" s="94" t="s">
        <v>11</v>
      </c>
      <c r="C449" s="13">
        <v>6</v>
      </c>
      <c r="D449" s="13"/>
      <c r="E449" s="52" t="str">
        <f t="shared" si="18"/>
        <v>B</v>
      </c>
      <c r="F449" s="13">
        <v>21</v>
      </c>
      <c r="G449" s="13">
        <v>2</v>
      </c>
      <c r="H449" s="13">
        <v>11</v>
      </c>
      <c r="I449" s="18">
        <v>2426.4544999999998</v>
      </c>
      <c r="J449" s="18">
        <v>1</v>
      </c>
      <c r="K449" s="18">
        <v>1</v>
      </c>
      <c r="L449" s="18">
        <v>1</v>
      </c>
      <c r="M449" s="18">
        <v>0</v>
      </c>
      <c r="N449" s="13" t="str">
        <f t="shared" si="19"/>
        <v>Go</v>
      </c>
      <c r="O449" s="13" t="str">
        <f t="shared" si="20"/>
        <v>0</v>
      </c>
      <c r="P449" s="13" t="s">
        <v>38</v>
      </c>
      <c r="Q449" s="13" t="s">
        <v>17</v>
      </c>
      <c r="R449">
        <v>1027</v>
      </c>
    </row>
    <row r="450" spans="1:18">
      <c r="A450" s="52" t="s">
        <v>25</v>
      </c>
      <c r="B450" s="94" t="s">
        <v>11</v>
      </c>
      <c r="C450" s="13">
        <v>6</v>
      </c>
      <c r="D450" s="13"/>
      <c r="E450" s="52" t="str">
        <f t="shared" ref="E450:E513" si="21">IF(OR(A450="Olaf",A450="Olli",A450="Patchoulli",A450="Wallace",A450="Yang"),"H","B")</f>
        <v>B</v>
      </c>
      <c r="F450" s="13">
        <v>21</v>
      </c>
      <c r="G450" s="13">
        <v>2</v>
      </c>
      <c r="H450" s="13">
        <v>13</v>
      </c>
      <c r="I450" s="18">
        <v>2249.9247999999998</v>
      </c>
      <c r="J450" s="18">
        <v>1</v>
      </c>
      <c r="K450" s="18">
        <v>1</v>
      </c>
      <c r="L450" s="18">
        <v>1</v>
      </c>
      <c r="M450" s="18">
        <v>0</v>
      </c>
      <c r="N450" s="13" t="str">
        <f t="shared" ref="N450:N513" si="22">IF(M450=0,"Go","NoGo")</f>
        <v>Go</v>
      </c>
      <c r="O450" s="13" t="str">
        <f t="shared" ref="O450:O513" si="23">IF(K450=0, "1", "0")</f>
        <v>0</v>
      </c>
      <c r="P450" s="13" t="s">
        <v>38</v>
      </c>
      <c r="Q450" s="13" t="s">
        <v>17</v>
      </c>
      <c r="R450">
        <v>1027</v>
      </c>
    </row>
    <row r="451" spans="1:18">
      <c r="A451" s="52" t="s">
        <v>25</v>
      </c>
      <c r="B451" s="94" t="s">
        <v>11</v>
      </c>
      <c r="C451" s="13">
        <v>6</v>
      </c>
      <c r="D451" s="13"/>
      <c r="E451" s="52" t="str">
        <f t="shared" si="21"/>
        <v>B</v>
      </c>
      <c r="F451" s="13">
        <v>21</v>
      </c>
      <c r="G451" s="13">
        <v>2</v>
      </c>
      <c r="H451" s="13">
        <v>14</v>
      </c>
      <c r="I451" s="18">
        <v>2844.7973000000002</v>
      </c>
      <c r="J451" s="18">
        <v>1</v>
      </c>
      <c r="K451" s="18">
        <v>1</v>
      </c>
      <c r="L451" s="18">
        <v>1</v>
      </c>
      <c r="M451" s="18">
        <v>0</v>
      </c>
      <c r="N451" s="13" t="str">
        <f t="shared" si="22"/>
        <v>Go</v>
      </c>
      <c r="O451" s="13" t="str">
        <f t="shared" si="23"/>
        <v>0</v>
      </c>
      <c r="P451" s="13" t="s">
        <v>38</v>
      </c>
      <c r="Q451" s="13" t="s">
        <v>17</v>
      </c>
      <c r="R451">
        <v>1027</v>
      </c>
    </row>
    <row r="452" spans="1:18">
      <c r="A452" s="52" t="s">
        <v>25</v>
      </c>
      <c r="B452" s="94" t="s">
        <v>11</v>
      </c>
      <c r="C452" s="13">
        <v>6</v>
      </c>
      <c r="D452" s="13"/>
      <c r="E452" s="52" t="str">
        <f t="shared" si="21"/>
        <v>B</v>
      </c>
      <c r="F452" s="13">
        <v>21</v>
      </c>
      <c r="G452" s="13">
        <v>2</v>
      </c>
      <c r="H452" s="13">
        <v>15</v>
      </c>
      <c r="I452" s="18">
        <v>1444.2996000000001</v>
      </c>
      <c r="J452" s="18">
        <v>1</v>
      </c>
      <c r="K452" s="18">
        <v>1</v>
      </c>
      <c r="L452" s="18">
        <v>1</v>
      </c>
      <c r="M452" s="18">
        <v>0</v>
      </c>
      <c r="N452" s="13" t="str">
        <f t="shared" si="22"/>
        <v>Go</v>
      </c>
      <c r="O452" s="13" t="str">
        <f t="shared" si="23"/>
        <v>0</v>
      </c>
      <c r="P452" s="13" t="s">
        <v>38</v>
      </c>
      <c r="Q452" s="13" t="s">
        <v>17</v>
      </c>
      <c r="R452">
        <v>1027</v>
      </c>
    </row>
    <row r="453" spans="1:18">
      <c r="A453" s="52" t="s">
        <v>25</v>
      </c>
      <c r="B453" s="94" t="s">
        <v>11</v>
      </c>
      <c r="C453" s="13">
        <v>6</v>
      </c>
      <c r="D453" s="13"/>
      <c r="E453" s="52" t="str">
        <f t="shared" si="21"/>
        <v>B</v>
      </c>
      <c r="F453" s="13">
        <v>21</v>
      </c>
      <c r="G453" s="13">
        <v>2</v>
      </c>
      <c r="H453" s="13">
        <v>16</v>
      </c>
      <c r="I453" s="18">
        <v>3043.9839000000002</v>
      </c>
      <c r="J453" s="18">
        <v>1</v>
      </c>
      <c r="K453" s="18">
        <v>1</v>
      </c>
      <c r="L453" s="18">
        <v>1</v>
      </c>
      <c r="M453" s="18">
        <v>0</v>
      </c>
      <c r="N453" s="13" t="str">
        <f t="shared" si="22"/>
        <v>Go</v>
      </c>
      <c r="O453" s="13" t="str">
        <f t="shared" si="23"/>
        <v>0</v>
      </c>
      <c r="P453" s="13" t="s">
        <v>38</v>
      </c>
      <c r="Q453" s="13" t="s">
        <v>17</v>
      </c>
      <c r="R453">
        <v>1027</v>
      </c>
    </row>
    <row r="454" spans="1:18">
      <c r="A454" s="52" t="s">
        <v>25</v>
      </c>
      <c r="B454" s="94" t="s">
        <v>11</v>
      </c>
      <c r="C454" s="13">
        <v>6</v>
      </c>
      <c r="D454" s="13"/>
      <c r="E454" s="52" t="str">
        <f t="shared" si="21"/>
        <v>B</v>
      </c>
      <c r="F454" s="13">
        <v>21</v>
      </c>
      <c r="G454" s="13">
        <v>2</v>
      </c>
      <c r="H454" s="13">
        <v>18</v>
      </c>
      <c r="I454" s="18">
        <v>1240.94</v>
      </c>
      <c r="J454" s="18">
        <v>1</v>
      </c>
      <c r="K454" s="18">
        <v>1</v>
      </c>
      <c r="L454" s="18">
        <v>1</v>
      </c>
      <c r="M454" s="18">
        <v>0</v>
      </c>
      <c r="N454" s="13" t="str">
        <f t="shared" si="22"/>
        <v>Go</v>
      </c>
      <c r="O454" s="13" t="str">
        <f t="shared" si="23"/>
        <v>0</v>
      </c>
      <c r="P454" s="13" t="s">
        <v>38</v>
      </c>
      <c r="Q454" s="13" t="s">
        <v>17</v>
      </c>
      <c r="R454">
        <v>1027</v>
      </c>
    </row>
    <row r="455" spans="1:18">
      <c r="A455" s="52" t="s">
        <v>25</v>
      </c>
      <c r="B455" s="94" t="s">
        <v>11</v>
      </c>
      <c r="C455" s="13">
        <v>6</v>
      </c>
      <c r="D455" s="13"/>
      <c r="E455" s="52" t="str">
        <f t="shared" si="21"/>
        <v>B</v>
      </c>
      <c r="F455" s="13">
        <v>21</v>
      </c>
      <c r="G455" s="13">
        <v>2</v>
      </c>
      <c r="H455" s="13">
        <v>19</v>
      </c>
      <c r="I455" s="18">
        <v>2279.4524999999999</v>
      </c>
      <c r="J455" s="18">
        <v>1</v>
      </c>
      <c r="K455" s="18">
        <v>1</v>
      </c>
      <c r="L455" s="18">
        <v>1</v>
      </c>
      <c r="M455" s="18">
        <v>0</v>
      </c>
      <c r="N455" s="13" t="str">
        <f t="shared" si="22"/>
        <v>Go</v>
      </c>
      <c r="O455" s="13" t="str">
        <f t="shared" si="23"/>
        <v>0</v>
      </c>
      <c r="P455" s="13" t="s">
        <v>38</v>
      </c>
      <c r="Q455" s="13" t="s">
        <v>17</v>
      </c>
      <c r="R455">
        <v>1027</v>
      </c>
    </row>
    <row r="456" spans="1:18">
      <c r="A456" s="52" t="s">
        <v>25</v>
      </c>
      <c r="B456" s="94" t="s">
        <v>11</v>
      </c>
      <c r="C456" s="13">
        <v>6</v>
      </c>
      <c r="D456" s="13"/>
      <c r="E456" s="52" t="str">
        <f t="shared" si="21"/>
        <v>B</v>
      </c>
      <c r="F456" s="13">
        <v>21</v>
      </c>
      <c r="G456" s="13">
        <v>2</v>
      </c>
      <c r="H456" s="13">
        <v>20</v>
      </c>
      <c r="I456" s="18">
        <v>809.99540000000002</v>
      </c>
      <c r="J456" s="18">
        <v>1</v>
      </c>
      <c r="K456" s="18">
        <v>1</v>
      </c>
      <c r="L456" s="18">
        <v>1</v>
      </c>
      <c r="M456" s="18">
        <v>0</v>
      </c>
      <c r="N456" s="13" t="str">
        <f t="shared" si="22"/>
        <v>Go</v>
      </c>
      <c r="O456" s="13" t="str">
        <f t="shared" si="23"/>
        <v>0</v>
      </c>
      <c r="P456" s="13" t="s">
        <v>38</v>
      </c>
      <c r="Q456" s="13" t="s">
        <v>17</v>
      </c>
      <c r="R456">
        <v>1027</v>
      </c>
    </row>
    <row r="457" spans="1:18">
      <c r="A457" s="52" t="s">
        <v>25</v>
      </c>
      <c r="B457" s="94" t="s">
        <v>11</v>
      </c>
      <c r="C457" s="13">
        <v>6</v>
      </c>
      <c r="D457" s="13"/>
      <c r="E457" s="52" t="str">
        <f t="shared" si="21"/>
        <v>B</v>
      </c>
      <c r="F457" s="13">
        <v>21</v>
      </c>
      <c r="G457" s="13">
        <v>2</v>
      </c>
      <c r="H457" s="13">
        <v>21</v>
      </c>
      <c r="I457" s="18">
        <v>709.63070000000005</v>
      </c>
      <c r="J457" s="18">
        <v>1</v>
      </c>
      <c r="K457" s="18">
        <v>1</v>
      </c>
      <c r="L457" s="18">
        <v>1</v>
      </c>
      <c r="M457" s="18">
        <v>0</v>
      </c>
      <c r="N457" s="13" t="str">
        <f t="shared" si="22"/>
        <v>Go</v>
      </c>
      <c r="O457" s="13" t="str">
        <f t="shared" si="23"/>
        <v>0</v>
      </c>
      <c r="P457" s="13" t="s">
        <v>38</v>
      </c>
      <c r="Q457" s="13" t="s">
        <v>17</v>
      </c>
      <c r="R457">
        <v>1027</v>
      </c>
    </row>
    <row r="458" spans="1:18">
      <c r="A458" s="52" t="s">
        <v>25</v>
      </c>
      <c r="B458" s="94" t="s">
        <v>11</v>
      </c>
      <c r="C458" s="13">
        <v>6</v>
      </c>
      <c r="D458" s="13"/>
      <c r="E458" s="52" t="str">
        <f t="shared" si="21"/>
        <v>B</v>
      </c>
      <c r="F458" s="13">
        <v>21</v>
      </c>
      <c r="G458" s="13">
        <v>2</v>
      </c>
      <c r="H458" s="13">
        <v>23</v>
      </c>
      <c r="I458" s="18">
        <v>571.07240000000002</v>
      </c>
      <c r="J458" s="18">
        <v>1</v>
      </c>
      <c r="K458" s="18">
        <v>1</v>
      </c>
      <c r="L458" s="18">
        <v>1</v>
      </c>
      <c r="M458" s="18">
        <v>0</v>
      </c>
      <c r="N458" s="13" t="str">
        <f t="shared" si="22"/>
        <v>Go</v>
      </c>
      <c r="O458" s="13" t="str">
        <f t="shared" si="23"/>
        <v>0</v>
      </c>
      <c r="P458" s="13" t="s">
        <v>38</v>
      </c>
      <c r="Q458" s="13" t="s">
        <v>17</v>
      </c>
      <c r="R458">
        <v>1027</v>
      </c>
    </row>
    <row r="459" spans="1:18">
      <c r="A459" s="52" t="s">
        <v>25</v>
      </c>
      <c r="B459" s="94" t="s">
        <v>11</v>
      </c>
      <c r="C459" s="13">
        <v>6</v>
      </c>
      <c r="D459" s="13"/>
      <c r="E459" s="52" t="str">
        <f t="shared" si="21"/>
        <v>B</v>
      </c>
      <c r="F459" s="13">
        <v>21</v>
      </c>
      <c r="G459" s="13">
        <v>2</v>
      </c>
      <c r="H459" s="13">
        <v>24</v>
      </c>
      <c r="I459" s="18">
        <v>2448.5351999999998</v>
      </c>
      <c r="J459" s="18">
        <v>1</v>
      </c>
      <c r="K459" s="18">
        <v>1</v>
      </c>
      <c r="L459" s="18">
        <v>1</v>
      </c>
      <c r="M459" s="18">
        <v>0</v>
      </c>
      <c r="N459" s="13" t="str">
        <f t="shared" si="22"/>
        <v>Go</v>
      </c>
      <c r="O459" s="13" t="str">
        <f t="shared" si="23"/>
        <v>0</v>
      </c>
      <c r="P459" s="13" t="s">
        <v>38</v>
      </c>
      <c r="Q459" s="13" t="s">
        <v>17</v>
      </c>
      <c r="R459">
        <v>1027</v>
      </c>
    </row>
    <row r="460" spans="1:18">
      <c r="A460" s="52" t="s">
        <v>25</v>
      </c>
      <c r="B460" s="94" t="s">
        <v>11</v>
      </c>
      <c r="C460" s="13">
        <v>6</v>
      </c>
      <c r="D460" s="13"/>
      <c r="E460" s="52" t="str">
        <f t="shared" si="21"/>
        <v>B</v>
      </c>
      <c r="F460" s="13">
        <v>21</v>
      </c>
      <c r="G460" s="13">
        <v>2</v>
      </c>
      <c r="H460" s="13">
        <v>25</v>
      </c>
      <c r="I460" s="18">
        <v>571.61069999999995</v>
      </c>
      <c r="J460" s="18">
        <v>1</v>
      </c>
      <c r="K460" s="18">
        <v>1</v>
      </c>
      <c r="L460" s="18">
        <v>1</v>
      </c>
      <c r="M460" s="18">
        <v>0</v>
      </c>
      <c r="N460" s="13" t="str">
        <f t="shared" si="22"/>
        <v>Go</v>
      </c>
      <c r="O460" s="13" t="str">
        <f t="shared" si="23"/>
        <v>0</v>
      </c>
      <c r="P460" s="13" t="s">
        <v>38</v>
      </c>
      <c r="Q460" s="13" t="s">
        <v>17</v>
      </c>
      <c r="R460">
        <v>1027</v>
      </c>
    </row>
    <row r="461" spans="1:18">
      <c r="A461" s="52" t="s">
        <v>25</v>
      </c>
      <c r="B461" s="94" t="s">
        <v>11</v>
      </c>
      <c r="C461" s="13">
        <v>6</v>
      </c>
      <c r="D461" s="13"/>
      <c r="E461" s="52" t="str">
        <f t="shared" si="21"/>
        <v>B</v>
      </c>
      <c r="F461" s="13">
        <v>21</v>
      </c>
      <c r="G461" s="13">
        <v>2</v>
      </c>
      <c r="H461" s="13">
        <v>26</v>
      </c>
      <c r="I461" s="18">
        <v>576.00120000000004</v>
      </c>
      <c r="J461" s="18">
        <v>1</v>
      </c>
      <c r="K461" s="18">
        <v>1</v>
      </c>
      <c r="L461" s="18">
        <v>1</v>
      </c>
      <c r="M461" s="18">
        <v>0</v>
      </c>
      <c r="N461" s="13" t="str">
        <f t="shared" si="22"/>
        <v>Go</v>
      </c>
      <c r="O461" s="13" t="str">
        <f t="shared" si="23"/>
        <v>0</v>
      </c>
      <c r="P461" s="13" t="s">
        <v>38</v>
      </c>
      <c r="Q461" s="13" t="s">
        <v>17</v>
      </c>
      <c r="R461">
        <v>1027</v>
      </c>
    </row>
    <row r="462" spans="1:18">
      <c r="A462" s="52" t="s">
        <v>25</v>
      </c>
      <c r="B462" s="94" t="s">
        <v>11</v>
      </c>
      <c r="C462" s="13">
        <v>6</v>
      </c>
      <c r="D462" s="13"/>
      <c r="E462" s="52" t="str">
        <f t="shared" si="21"/>
        <v>B</v>
      </c>
      <c r="F462" s="13">
        <v>21</v>
      </c>
      <c r="G462" s="13">
        <v>2</v>
      </c>
      <c r="H462" s="13">
        <v>27</v>
      </c>
      <c r="I462" s="18">
        <v>4186.9723000000004</v>
      </c>
      <c r="J462" s="18">
        <v>1</v>
      </c>
      <c r="K462" s="18">
        <v>1</v>
      </c>
      <c r="L462" s="18">
        <v>1</v>
      </c>
      <c r="M462" s="18">
        <v>0</v>
      </c>
      <c r="N462" s="13" t="str">
        <f t="shared" si="22"/>
        <v>Go</v>
      </c>
      <c r="O462" s="13" t="str">
        <f t="shared" si="23"/>
        <v>0</v>
      </c>
      <c r="P462" s="13" t="s">
        <v>38</v>
      </c>
      <c r="Q462" s="13" t="s">
        <v>17</v>
      </c>
      <c r="R462">
        <v>1027</v>
      </c>
    </row>
    <row r="463" spans="1:18">
      <c r="A463" s="52" t="s">
        <v>25</v>
      </c>
      <c r="B463" s="94" t="s">
        <v>11</v>
      </c>
      <c r="C463" s="13">
        <v>6</v>
      </c>
      <c r="D463" s="13"/>
      <c r="E463" s="52" t="str">
        <f t="shared" si="21"/>
        <v>B</v>
      </c>
      <c r="F463" s="13">
        <v>21</v>
      </c>
      <c r="G463" s="13">
        <v>2</v>
      </c>
      <c r="H463" s="13">
        <v>28</v>
      </c>
      <c r="I463" s="18">
        <v>887.41719999999998</v>
      </c>
      <c r="J463" s="18">
        <v>1</v>
      </c>
      <c r="K463" s="18">
        <v>1</v>
      </c>
      <c r="L463" s="18">
        <v>1</v>
      </c>
      <c r="M463" s="18">
        <v>0</v>
      </c>
      <c r="N463" s="13" t="str">
        <f t="shared" si="22"/>
        <v>Go</v>
      </c>
      <c r="O463" s="13" t="str">
        <f t="shared" si="23"/>
        <v>0</v>
      </c>
      <c r="P463" s="13" t="s">
        <v>38</v>
      </c>
      <c r="Q463" s="13" t="s">
        <v>17</v>
      </c>
      <c r="R463">
        <v>1027</v>
      </c>
    </row>
    <row r="464" spans="1:18">
      <c r="A464" s="52" t="s">
        <v>25</v>
      </c>
      <c r="B464" s="94" t="s">
        <v>11</v>
      </c>
      <c r="C464" s="13">
        <v>6</v>
      </c>
      <c r="D464" s="13"/>
      <c r="E464" s="52" t="str">
        <f t="shared" si="21"/>
        <v>B</v>
      </c>
      <c r="F464" s="13">
        <v>21</v>
      </c>
      <c r="G464" s="13">
        <v>2</v>
      </c>
      <c r="H464" s="13">
        <v>31</v>
      </c>
      <c r="I464" s="18">
        <v>1145.1819</v>
      </c>
      <c r="J464" s="18">
        <v>1</v>
      </c>
      <c r="K464" s="18">
        <v>1</v>
      </c>
      <c r="L464" s="18">
        <v>1</v>
      </c>
      <c r="M464" s="18">
        <v>0</v>
      </c>
      <c r="N464" s="13" t="str">
        <f t="shared" si="22"/>
        <v>Go</v>
      </c>
      <c r="O464" s="13" t="str">
        <f t="shared" si="23"/>
        <v>0</v>
      </c>
      <c r="P464" s="13" t="s">
        <v>38</v>
      </c>
      <c r="Q464" s="13" t="s">
        <v>17</v>
      </c>
      <c r="R464">
        <v>1027</v>
      </c>
    </row>
    <row r="465" spans="1:18">
      <c r="A465" s="52" t="s">
        <v>25</v>
      </c>
      <c r="B465" s="94" t="s">
        <v>11</v>
      </c>
      <c r="C465" s="13">
        <v>6</v>
      </c>
      <c r="D465" s="13"/>
      <c r="E465" s="52" t="str">
        <f t="shared" si="21"/>
        <v>B</v>
      </c>
      <c r="F465" s="13">
        <v>21</v>
      </c>
      <c r="G465" s="13">
        <v>2</v>
      </c>
      <c r="H465" s="13">
        <v>32</v>
      </c>
      <c r="I465" s="18">
        <v>1056.6147000000001</v>
      </c>
      <c r="J465" s="18">
        <v>1</v>
      </c>
      <c r="K465" s="18">
        <v>1</v>
      </c>
      <c r="L465" s="18">
        <v>1</v>
      </c>
      <c r="M465" s="18">
        <v>0</v>
      </c>
      <c r="N465" s="13" t="str">
        <f t="shared" si="22"/>
        <v>Go</v>
      </c>
      <c r="O465" s="13" t="str">
        <f t="shared" si="23"/>
        <v>0</v>
      </c>
      <c r="P465" s="13" t="s">
        <v>38</v>
      </c>
      <c r="Q465" s="13" t="s">
        <v>17</v>
      </c>
      <c r="R465">
        <v>1027</v>
      </c>
    </row>
    <row r="466" spans="1:18">
      <c r="A466" s="52" t="s">
        <v>25</v>
      </c>
      <c r="B466" s="94" t="s">
        <v>11</v>
      </c>
      <c r="C466" s="13">
        <v>6</v>
      </c>
      <c r="D466" s="13"/>
      <c r="E466" s="52" t="str">
        <f t="shared" si="21"/>
        <v>B</v>
      </c>
      <c r="F466" s="13">
        <v>21</v>
      </c>
      <c r="G466" s="13">
        <v>2</v>
      </c>
      <c r="H466" s="13">
        <v>33</v>
      </c>
      <c r="I466" s="18">
        <v>1270.4004</v>
      </c>
      <c r="J466" s="18">
        <v>1</v>
      </c>
      <c r="K466" s="18">
        <v>1</v>
      </c>
      <c r="L466" s="18">
        <v>1</v>
      </c>
      <c r="M466" s="18">
        <v>0</v>
      </c>
      <c r="N466" s="13" t="str">
        <f t="shared" si="22"/>
        <v>Go</v>
      </c>
      <c r="O466" s="13" t="str">
        <f t="shared" si="23"/>
        <v>0</v>
      </c>
      <c r="P466" s="13" t="s">
        <v>38</v>
      </c>
      <c r="Q466" s="13" t="s">
        <v>17</v>
      </c>
      <c r="R466">
        <v>1027</v>
      </c>
    </row>
    <row r="467" spans="1:18">
      <c r="A467" s="52" t="s">
        <v>25</v>
      </c>
      <c r="B467" s="94" t="s">
        <v>11</v>
      </c>
      <c r="C467" s="13">
        <v>6</v>
      </c>
      <c r="D467" s="13"/>
      <c r="E467" s="52" t="str">
        <f t="shared" si="21"/>
        <v>B</v>
      </c>
      <c r="F467" s="13">
        <v>21</v>
      </c>
      <c r="G467" s="13">
        <v>2</v>
      </c>
      <c r="H467" s="13">
        <v>34</v>
      </c>
      <c r="I467" s="18">
        <v>807.55060000000003</v>
      </c>
      <c r="J467" s="18">
        <v>1</v>
      </c>
      <c r="K467" s="18">
        <v>1</v>
      </c>
      <c r="L467" s="18">
        <v>1</v>
      </c>
      <c r="M467" s="18">
        <v>0</v>
      </c>
      <c r="N467" s="13" t="str">
        <f t="shared" si="22"/>
        <v>Go</v>
      </c>
      <c r="O467" s="13" t="str">
        <f t="shared" si="23"/>
        <v>0</v>
      </c>
      <c r="P467" s="13" t="s">
        <v>38</v>
      </c>
      <c r="Q467" s="13" t="s">
        <v>17</v>
      </c>
      <c r="R467">
        <v>1027</v>
      </c>
    </row>
    <row r="468" spans="1:18">
      <c r="A468" s="52" t="s">
        <v>25</v>
      </c>
      <c r="B468" s="94" t="s">
        <v>11</v>
      </c>
      <c r="C468" s="13">
        <v>6</v>
      </c>
      <c r="D468" s="13"/>
      <c r="E468" s="52" t="str">
        <f t="shared" si="21"/>
        <v>B</v>
      </c>
      <c r="F468" s="13">
        <v>21</v>
      </c>
      <c r="G468" s="13">
        <v>2</v>
      </c>
      <c r="H468" s="13">
        <v>35</v>
      </c>
      <c r="I468" s="18">
        <v>579.01250000000005</v>
      </c>
      <c r="J468" s="18">
        <v>1</v>
      </c>
      <c r="K468" s="18">
        <v>1</v>
      </c>
      <c r="L468" s="18">
        <v>1</v>
      </c>
      <c r="M468" s="18">
        <v>0</v>
      </c>
      <c r="N468" s="13" t="str">
        <f t="shared" si="22"/>
        <v>Go</v>
      </c>
      <c r="O468" s="13" t="str">
        <f t="shared" si="23"/>
        <v>0</v>
      </c>
      <c r="P468" s="13" t="s">
        <v>38</v>
      </c>
      <c r="Q468" s="13" t="s">
        <v>17</v>
      </c>
      <c r="R468">
        <v>1027</v>
      </c>
    </row>
    <row r="469" spans="1:18">
      <c r="A469" s="52" t="s">
        <v>25</v>
      </c>
      <c r="B469" s="94" t="s">
        <v>11</v>
      </c>
      <c r="C469" s="13">
        <v>6</v>
      </c>
      <c r="D469" s="13"/>
      <c r="E469" s="52" t="str">
        <f t="shared" si="21"/>
        <v>B</v>
      </c>
      <c r="F469" s="13">
        <v>21</v>
      </c>
      <c r="G469" s="13">
        <v>2</v>
      </c>
      <c r="H469" s="13">
        <v>37</v>
      </c>
      <c r="I469" s="18">
        <v>576.38760000000002</v>
      </c>
      <c r="J469" s="18">
        <v>1</v>
      </c>
      <c r="K469" s="18">
        <v>1</v>
      </c>
      <c r="L469" s="18">
        <v>1</v>
      </c>
      <c r="M469" s="18">
        <v>0</v>
      </c>
      <c r="N469" s="13" t="str">
        <f t="shared" si="22"/>
        <v>Go</v>
      </c>
      <c r="O469" s="13" t="str">
        <f t="shared" si="23"/>
        <v>0</v>
      </c>
      <c r="P469" s="13" t="s">
        <v>38</v>
      </c>
      <c r="Q469" s="13" t="s">
        <v>17</v>
      </c>
      <c r="R469">
        <v>1027</v>
      </c>
    </row>
    <row r="470" spans="1:18">
      <c r="A470" s="52" t="s">
        <v>25</v>
      </c>
      <c r="B470" s="94" t="s">
        <v>11</v>
      </c>
      <c r="C470" s="13">
        <v>6</v>
      </c>
      <c r="D470" s="13"/>
      <c r="E470" s="52" t="str">
        <f t="shared" si="21"/>
        <v>B</v>
      </c>
      <c r="F470" s="13">
        <v>21</v>
      </c>
      <c r="G470" s="13">
        <v>2</v>
      </c>
      <c r="H470" s="13">
        <v>38</v>
      </c>
      <c r="I470" s="18">
        <v>1971.5463</v>
      </c>
      <c r="J470" s="18">
        <v>1</v>
      </c>
      <c r="K470" s="18">
        <v>1</v>
      </c>
      <c r="L470" s="18">
        <v>1</v>
      </c>
      <c r="M470" s="18">
        <v>0</v>
      </c>
      <c r="N470" s="13" t="str">
        <f t="shared" si="22"/>
        <v>Go</v>
      </c>
      <c r="O470" s="13" t="str">
        <f t="shared" si="23"/>
        <v>0</v>
      </c>
      <c r="P470" s="13" t="s">
        <v>38</v>
      </c>
      <c r="Q470" s="13" t="s">
        <v>17</v>
      </c>
      <c r="R470">
        <v>1027</v>
      </c>
    </row>
    <row r="471" spans="1:18">
      <c r="A471" s="52" t="s">
        <v>25</v>
      </c>
      <c r="B471" s="94" t="s">
        <v>11</v>
      </c>
      <c r="C471" s="13">
        <v>6</v>
      </c>
      <c r="D471" s="13"/>
      <c r="E471" s="52" t="str">
        <f t="shared" si="21"/>
        <v>B</v>
      </c>
      <c r="F471" s="13">
        <v>21</v>
      </c>
      <c r="G471" s="13">
        <v>2</v>
      </c>
      <c r="H471" s="13">
        <v>40</v>
      </c>
      <c r="I471" s="18">
        <v>13449.450699999999</v>
      </c>
      <c r="J471" s="18">
        <v>1</v>
      </c>
      <c r="K471" s="18">
        <v>1</v>
      </c>
      <c r="L471" s="18">
        <v>1</v>
      </c>
      <c r="M471" s="18">
        <v>0</v>
      </c>
      <c r="N471" s="13" t="str">
        <f t="shared" si="22"/>
        <v>Go</v>
      </c>
      <c r="O471" s="13" t="str">
        <f t="shared" si="23"/>
        <v>0</v>
      </c>
      <c r="P471" s="13" t="s">
        <v>38</v>
      </c>
      <c r="Q471" s="13" t="s">
        <v>17</v>
      </c>
      <c r="R471">
        <v>1027</v>
      </c>
    </row>
    <row r="472" spans="1:18">
      <c r="A472" s="52" t="s">
        <v>25</v>
      </c>
      <c r="B472" s="94" t="s">
        <v>11</v>
      </c>
      <c r="C472" s="13">
        <v>6</v>
      </c>
      <c r="D472" s="13"/>
      <c r="E472" s="52" t="str">
        <f t="shared" si="21"/>
        <v>B</v>
      </c>
      <c r="F472" s="13">
        <v>21</v>
      </c>
      <c r="G472" s="13">
        <v>2</v>
      </c>
      <c r="H472" s="13">
        <v>3</v>
      </c>
      <c r="I472" s="18">
        <v>3033.1668</v>
      </c>
      <c r="J472" s="18">
        <v>1</v>
      </c>
      <c r="K472" s="18">
        <v>0</v>
      </c>
      <c r="L472" s="18">
        <v>1</v>
      </c>
      <c r="M472" s="18">
        <v>1</v>
      </c>
      <c r="N472" s="13" t="str">
        <f t="shared" si="22"/>
        <v>NoGo</v>
      </c>
      <c r="O472" t="str">
        <f t="shared" si="23"/>
        <v>1</v>
      </c>
      <c r="P472" s="13" t="s">
        <v>38</v>
      </c>
      <c r="Q472" s="13" t="s">
        <v>17</v>
      </c>
      <c r="R472">
        <v>1027</v>
      </c>
    </row>
    <row r="473" spans="1:18">
      <c r="A473" s="52" t="s">
        <v>25</v>
      </c>
      <c r="B473" s="94" t="s">
        <v>11</v>
      </c>
      <c r="C473" s="13">
        <v>6</v>
      </c>
      <c r="D473" s="13"/>
      <c r="E473" s="52" t="str">
        <f t="shared" si="21"/>
        <v>B</v>
      </c>
      <c r="F473" s="13">
        <v>21</v>
      </c>
      <c r="G473" s="13">
        <v>2</v>
      </c>
      <c r="H473" s="13">
        <v>5</v>
      </c>
      <c r="I473" s="18">
        <v>2368.8896</v>
      </c>
      <c r="J473" s="18">
        <v>0</v>
      </c>
      <c r="K473" s="18">
        <v>1</v>
      </c>
      <c r="L473" s="18">
        <v>1</v>
      </c>
      <c r="M473" s="18">
        <v>1</v>
      </c>
      <c r="N473" s="13" t="str">
        <f t="shared" si="22"/>
        <v>NoGo</v>
      </c>
      <c r="O473" t="str">
        <f t="shared" si="23"/>
        <v>0</v>
      </c>
      <c r="P473" s="13" t="s">
        <v>38</v>
      </c>
      <c r="Q473" s="13" t="s">
        <v>17</v>
      </c>
      <c r="R473">
        <v>1027</v>
      </c>
    </row>
    <row r="474" spans="1:18">
      <c r="A474" s="52" t="s">
        <v>25</v>
      </c>
      <c r="B474" s="94" t="s">
        <v>11</v>
      </c>
      <c r="C474" s="13">
        <v>6</v>
      </c>
      <c r="D474" s="13"/>
      <c r="E474" s="52" t="str">
        <f t="shared" si="21"/>
        <v>B</v>
      </c>
      <c r="F474" s="13">
        <v>21</v>
      </c>
      <c r="G474" s="13">
        <v>2</v>
      </c>
      <c r="H474" s="13">
        <v>10</v>
      </c>
      <c r="I474" s="18">
        <v>3749.2404999999999</v>
      </c>
      <c r="J474" s="18">
        <v>1</v>
      </c>
      <c r="K474" s="18">
        <v>0</v>
      </c>
      <c r="L474" s="18">
        <v>1</v>
      </c>
      <c r="M474" s="18">
        <v>1</v>
      </c>
      <c r="N474" s="13" t="str">
        <f t="shared" si="22"/>
        <v>NoGo</v>
      </c>
      <c r="O474" t="str">
        <f t="shared" si="23"/>
        <v>1</v>
      </c>
      <c r="P474" s="13" t="s">
        <v>38</v>
      </c>
      <c r="Q474" s="13" t="s">
        <v>17</v>
      </c>
      <c r="R474">
        <v>1027</v>
      </c>
    </row>
    <row r="475" spans="1:18">
      <c r="A475" s="52" t="s">
        <v>25</v>
      </c>
      <c r="B475" s="94" t="s">
        <v>11</v>
      </c>
      <c r="C475" s="13">
        <v>6</v>
      </c>
      <c r="D475" s="13"/>
      <c r="E475" s="52" t="str">
        <f t="shared" si="21"/>
        <v>B</v>
      </c>
      <c r="F475" s="13">
        <v>21</v>
      </c>
      <c r="G475" s="13">
        <v>2</v>
      </c>
      <c r="H475" s="13">
        <v>12</v>
      </c>
      <c r="I475" s="18">
        <v>2384.3027999999999</v>
      </c>
      <c r="J475" s="18">
        <v>0</v>
      </c>
      <c r="K475" s="18">
        <v>1</v>
      </c>
      <c r="L475" s="18">
        <v>1</v>
      </c>
      <c r="M475" s="18">
        <v>1</v>
      </c>
      <c r="N475" s="13" t="str">
        <f t="shared" si="22"/>
        <v>NoGo</v>
      </c>
      <c r="O475" t="str">
        <f t="shared" si="23"/>
        <v>0</v>
      </c>
      <c r="P475" s="13" t="s">
        <v>38</v>
      </c>
      <c r="Q475" s="13" t="s">
        <v>17</v>
      </c>
      <c r="R475">
        <v>1027</v>
      </c>
    </row>
    <row r="476" spans="1:18">
      <c r="A476" s="52" t="s">
        <v>25</v>
      </c>
      <c r="B476" s="94" t="s">
        <v>11</v>
      </c>
      <c r="C476" s="13">
        <v>6</v>
      </c>
      <c r="D476" s="13"/>
      <c r="E476" s="52" t="str">
        <f t="shared" si="21"/>
        <v>B</v>
      </c>
      <c r="F476" s="13">
        <v>21</v>
      </c>
      <c r="G476" s="13">
        <v>2</v>
      </c>
      <c r="H476" s="13">
        <v>17</v>
      </c>
      <c r="I476" s="18">
        <v>2371.5129999999999</v>
      </c>
      <c r="J476" s="18">
        <v>0</v>
      </c>
      <c r="K476" s="18">
        <v>1</v>
      </c>
      <c r="L476" s="18">
        <v>1</v>
      </c>
      <c r="M476" s="18">
        <v>1</v>
      </c>
      <c r="N476" s="13" t="str">
        <f t="shared" si="22"/>
        <v>NoGo</v>
      </c>
      <c r="O476" t="str">
        <f t="shared" si="23"/>
        <v>0</v>
      </c>
      <c r="P476" s="13" t="s">
        <v>38</v>
      </c>
      <c r="Q476" s="13" t="s">
        <v>17</v>
      </c>
      <c r="R476">
        <v>1027</v>
      </c>
    </row>
    <row r="477" spans="1:18">
      <c r="A477" s="52" t="s">
        <v>25</v>
      </c>
      <c r="B477" s="94" t="s">
        <v>11</v>
      </c>
      <c r="C477" s="13">
        <v>6</v>
      </c>
      <c r="D477" s="13"/>
      <c r="E477" s="52" t="str">
        <f t="shared" si="21"/>
        <v>B</v>
      </c>
      <c r="F477" s="13">
        <v>21</v>
      </c>
      <c r="G477" s="13">
        <v>2</v>
      </c>
      <c r="H477" s="13">
        <v>22</v>
      </c>
      <c r="I477" s="18">
        <v>2384.096</v>
      </c>
      <c r="J477" s="18">
        <v>0</v>
      </c>
      <c r="K477" s="18">
        <v>1</v>
      </c>
      <c r="L477" s="18">
        <v>1</v>
      </c>
      <c r="M477" s="18">
        <v>1</v>
      </c>
      <c r="N477" s="13" t="str">
        <f t="shared" si="22"/>
        <v>NoGo</v>
      </c>
      <c r="O477" t="str">
        <f t="shared" si="23"/>
        <v>0</v>
      </c>
      <c r="P477" s="13" t="s">
        <v>38</v>
      </c>
      <c r="Q477" s="13" t="s">
        <v>17</v>
      </c>
      <c r="R477">
        <v>1027</v>
      </c>
    </row>
    <row r="478" spans="1:18">
      <c r="A478" s="52" t="s">
        <v>25</v>
      </c>
      <c r="B478" s="94" t="s">
        <v>11</v>
      </c>
      <c r="C478" s="13">
        <v>6</v>
      </c>
      <c r="D478" s="13"/>
      <c r="E478" s="52" t="str">
        <f t="shared" si="21"/>
        <v>B</v>
      </c>
      <c r="F478" s="13">
        <v>21</v>
      </c>
      <c r="G478" s="13">
        <v>2</v>
      </c>
      <c r="H478" s="13">
        <v>29</v>
      </c>
      <c r="I478" s="18">
        <v>3516.3296999999998</v>
      </c>
      <c r="J478" s="18">
        <v>1</v>
      </c>
      <c r="K478" s="18">
        <v>0</v>
      </c>
      <c r="L478" s="18">
        <v>1</v>
      </c>
      <c r="M478" s="18">
        <v>1</v>
      </c>
      <c r="N478" s="13" t="str">
        <f t="shared" si="22"/>
        <v>NoGo</v>
      </c>
      <c r="O478" t="str">
        <f t="shared" si="23"/>
        <v>1</v>
      </c>
      <c r="P478" s="13" t="s">
        <v>38</v>
      </c>
      <c r="Q478" s="13" t="s">
        <v>17</v>
      </c>
      <c r="R478">
        <v>1027</v>
      </c>
    </row>
    <row r="479" spans="1:18">
      <c r="A479" s="52" t="s">
        <v>25</v>
      </c>
      <c r="B479" s="94" t="s">
        <v>11</v>
      </c>
      <c r="C479" s="13">
        <v>6</v>
      </c>
      <c r="D479" s="13"/>
      <c r="E479" s="52" t="str">
        <f t="shared" si="21"/>
        <v>B</v>
      </c>
      <c r="F479" s="13">
        <v>21</v>
      </c>
      <c r="G479" s="13">
        <v>2</v>
      </c>
      <c r="H479" s="13">
        <v>30</v>
      </c>
      <c r="I479" s="18">
        <v>2372.3478</v>
      </c>
      <c r="J479" s="18">
        <v>0</v>
      </c>
      <c r="K479" s="18">
        <v>1</v>
      </c>
      <c r="L479" s="18">
        <v>1</v>
      </c>
      <c r="M479" s="18">
        <v>1</v>
      </c>
      <c r="N479" s="13" t="str">
        <f t="shared" si="22"/>
        <v>NoGo</v>
      </c>
      <c r="O479" t="str">
        <f t="shared" si="23"/>
        <v>0</v>
      </c>
      <c r="P479" s="13" t="s">
        <v>38</v>
      </c>
      <c r="Q479" s="13" t="s">
        <v>17</v>
      </c>
      <c r="R479">
        <v>1027</v>
      </c>
    </row>
    <row r="480" spans="1:18">
      <c r="A480" s="52" t="s">
        <v>25</v>
      </c>
      <c r="B480" s="94" t="s">
        <v>11</v>
      </c>
      <c r="C480" s="13">
        <v>6</v>
      </c>
      <c r="D480" s="13"/>
      <c r="E480" s="52" t="str">
        <f t="shared" si="21"/>
        <v>B</v>
      </c>
      <c r="F480" s="13">
        <v>21</v>
      </c>
      <c r="G480" s="13">
        <v>2</v>
      </c>
      <c r="H480" s="13">
        <v>36</v>
      </c>
      <c r="I480" s="18">
        <v>2370.3121999999998</v>
      </c>
      <c r="J480" s="18">
        <v>0</v>
      </c>
      <c r="K480" s="18">
        <v>1</v>
      </c>
      <c r="L480" s="18">
        <v>1</v>
      </c>
      <c r="M480" s="18">
        <v>1</v>
      </c>
      <c r="N480" s="13" t="str">
        <f t="shared" si="22"/>
        <v>NoGo</v>
      </c>
      <c r="O480" t="str">
        <f t="shared" si="23"/>
        <v>0</v>
      </c>
      <c r="P480" s="13" t="s">
        <v>38</v>
      </c>
      <c r="Q480" s="13" t="s">
        <v>17</v>
      </c>
      <c r="R480">
        <v>1027</v>
      </c>
    </row>
    <row r="481" spans="1:18">
      <c r="A481" s="52" t="s">
        <v>25</v>
      </c>
      <c r="B481" s="94" t="s">
        <v>11</v>
      </c>
      <c r="C481" s="13">
        <v>6</v>
      </c>
      <c r="D481" s="13"/>
      <c r="E481" s="52" t="str">
        <f t="shared" si="21"/>
        <v>B</v>
      </c>
      <c r="F481" s="13">
        <v>21</v>
      </c>
      <c r="G481" s="13">
        <v>2</v>
      </c>
      <c r="H481" s="13">
        <v>39</v>
      </c>
      <c r="I481" s="18">
        <v>2379.8888999999999</v>
      </c>
      <c r="J481" s="18">
        <v>0</v>
      </c>
      <c r="K481" s="18">
        <v>1</v>
      </c>
      <c r="L481" s="18">
        <v>1</v>
      </c>
      <c r="M481" s="18">
        <v>1</v>
      </c>
      <c r="N481" s="13" t="str">
        <f t="shared" si="22"/>
        <v>NoGo</v>
      </c>
      <c r="O481" t="str">
        <f t="shared" si="23"/>
        <v>0</v>
      </c>
      <c r="P481" s="13" t="s">
        <v>38</v>
      </c>
      <c r="Q481" s="13" t="s">
        <v>17</v>
      </c>
      <c r="R481">
        <v>1027</v>
      </c>
    </row>
    <row r="482" spans="1:18">
      <c r="A482" s="52" t="s">
        <v>25</v>
      </c>
      <c r="B482" s="94" t="s">
        <v>11</v>
      </c>
      <c r="C482" s="13">
        <v>6</v>
      </c>
      <c r="D482" s="13"/>
      <c r="E482" s="52" t="str">
        <f t="shared" si="21"/>
        <v>B</v>
      </c>
      <c r="F482" s="13">
        <v>21</v>
      </c>
      <c r="G482" s="13">
        <v>3</v>
      </c>
      <c r="H482" s="13">
        <v>1</v>
      </c>
      <c r="I482" s="18">
        <v>2382.9252000000001</v>
      </c>
      <c r="J482" s="18">
        <v>1</v>
      </c>
      <c r="K482" s="18">
        <v>1</v>
      </c>
      <c r="L482" s="18">
        <v>1</v>
      </c>
      <c r="M482" s="18">
        <v>0</v>
      </c>
      <c r="N482" s="13" t="str">
        <f t="shared" si="22"/>
        <v>Go</v>
      </c>
      <c r="O482" s="13" t="str">
        <f t="shared" si="23"/>
        <v>0</v>
      </c>
      <c r="P482" s="13" t="s">
        <v>38</v>
      </c>
      <c r="Q482" s="13" t="s">
        <v>17</v>
      </c>
      <c r="R482">
        <v>1027</v>
      </c>
    </row>
    <row r="483" spans="1:18">
      <c r="A483" s="52" t="s">
        <v>25</v>
      </c>
      <c r="B483" s="94" t="s">
        <v>11</v>
      </c>
      <c r="C483" s="13">
        <v>6</v>
      </c>
      <c r="D483" s="13"/>
      <c r="E483" s="52" t="str">
        <f t="shared" si="21"/>
        <v>B</v>
      </c>
      <c r="F483" s="13">
        <v>21</v>
      </c>
      <c r="G483" s="13">
        <v>3</v>
      </c>
      <c r="H483" s="13">
        <v>2</v>
      </c>
      <c r="I483" s="18">
        <v>2710.7096000000001</v>
      </c>
      <c r="J483" s="18">
        <v>1</v>
      </c>
      <c r="K483" s="18">
        <v>1</v>
      </c>
      <c r="L483" s="18">
        <v>1</v>
      </c>
      <c r="M483" s="18">
        <v>0</v>
      </c>
      <c r="N483" s="13" t="str">
        <f t="shared" si="22"/>
        <v>Go</v>
      </c>
      <c r="O483" s="13" t="str">
        <f t="shared" si="23"/>
        <v>0</v>
      </c>
      <c r="P483" s="13" t="s">
        <v>38</v>
      </c>
      <c r="Q483" s="13" t="s">
        <v>17</v>
      </c>
      <c r="R483">
        <v>1027</v>
      </c>
    </row>
    <row r="484" spans="1:18">
      <c r="A484" s="52" t="s">
        <v>25</v>
      </c>
      <c r="B484" s="94" t="s">
        <v>11</v>
      </c>
      <c r="C484" s="13">
        <v>6</v>
      </c>
      <c r="D484" s="13"/>
      <c r="E484" s="52" t="str">
        <f t="shared" si="21"/>
        <v>B</v>
      </c>
      <c r="F484" s="13">
        <v>21</v>
      </c>
      <c r="G484" s="13">
        <v>3</v>
      </c>
      <c r="H484" s="13">
        <v>3</v>
      </c>
      <c r="I484" s="18">
        <v>676.61189999999999</v>
      </c>
      <c r="J484" s="18">
        <v>1</v>
      </c>
      <c r="K484" s="18">
        <v>1</v>
      </c>
      <c r="L484" s="18">
        <v>1</v>
      </c>
      <c r="M484" s="18">
        <v>0</v>
      </c>
      <c r="N484" s="13" t="str">
        <f t="shared" si="22"/>
        <v>Go</v>
      </c>
      <c r="O484" s="13" t="str">
        <f t="shared" si="23"/>
        <v>0</v>
      </c>
      <c r="P484" s="13" t="s">
        <v>38</v>
      </c>
      <c r="Q484" s="13" t="s">
        <v>17</v>
      </c>
      <c r="R484">
        <v>1027</v>
      </c>
    </row>
    <row r="485" spans="1:18">
      <c r="A485" s="52" t="s">
        <v>25</v>
      </c>
      <c r="B485" s="94" t="s">
        <v>11</v>
      </c>
      <c r="C485" s="13">
        <v>6</v>
      </c>
      <c r="D485" s="13"/>
      <c r="E485" s="52" t="str">
        <f t="shared" si="21"/>
        <v>B</v>
      </c>
      <c r="F485" s="13">
        <v>21</v>
      </c>
      <c r="G485" s="13">
        <v>3</v>
      </c>
      <c r="H485" s="13">
        <v>5</v>
      </c>
      <c r="I485" s="18">
        <v>6133.2610000000004</v>
      </c>
      <c r="J485" s="18">
        <v>1</v>
      </c>
      <c r="K485" s="18">
        <v>1</v>
      </c>
      <c r="L485" s="18">
        <v>1</v>
      </c>
      <c r="M485" s="18">
        <v>0</v>
      </c>
      <c r="N485" s="13" t="str">
        <f t="shared" si="22"/>
        <v>Go</v>
      </c>
      <c r="O485" s="13" t="str">
        <f t="shared" si="23"/>
        <v>0</v>
      </c>
      <c r="P485" s="13" t="s">
        <v>38</v>
      </c>
      <c r="Q485" s="13" t="s">
        <v>17</v>
      </c>
      <c r="R485">
        <v>1027</v>
      </c>
    </row>
    <row r="486" spans="1:18">
      <c r="A486" s="52" t="s">
        <v>25</v>
      </c>
      <c r="B486" s="94" t="s">
        <v>11</v>
      </c>
      <c r="C486" s="13">
        <v>6</v>
      </c>
      <c r="D486" s="13"/>
      <c r="E486" s="52" t="str">
        <f t="shared" si="21"/>
        <v>B</v>
      </c>
      <c r="F486" s="13">
        <v>21</v>
      </c>
      <c r="G486" s="13">
        <v>3</v>
      </c>
      <c r="H486" s="13">
        <v>6</v>
      </c>
      <c r="I486" s="18">
        <v>1400.8052</v>
      </c>
      <c r="J486" s="18">
        <v>1</v>
      </c>
      <c r="K486" s="18">
        <v>1</v>
      </c>
      <c r="L486" s="18">
        <v>1</v>
      </c>
      <c r="M486" s="18">
        <v>0</v>
      </c>
      <c r="N486" s="13" t="str">
        <f t="shared" si="22"/>
        <v>Go</v>
      </c>
      <c r="O486" s="13" t="str">
        <f t="shared" si="23"/>
        <v>0</v>
      </c>
      <c r="P486" s="13" t="s">
        <v>38</v>
      </c>
      <c r="Q486" s="13" t="s">
        <v>17</v>
      </c>
      <c r="R486">
        <v>1027</v>
      </c>
    </row>
    <row r="487" spans="1:18">
      <c r="A487" s="52" t="s">
        <v>25</v>
      </c>
      <c r="B487" s="94" t="s">
        <v>11</v>
      </c>
      <c r="C487" s="13">
        <v>6</v>
      </c>
      <c r="D487" s="13"/>
      <c r="E487" s="52" t="str">
        <f t="shared" si="21"/>
        <v>B</v>
      </c>
      <c r="F487" s="13">
        <v>21</v>
      </c>
      <c r="G487" s="13">
        <v>3</v>
      </c>
      <c r="H487" s="13">
        <v>8</v>
      </c>
      <c r="I487" s="18">
        <v>1791.6287</v>
      </c>
      <c r="J487" s="18">
        <v>1</v>
      </c>
      <c r="K487" s="18">
        <v>1</v>
      </c>
      <c r="L487" s="18">
        <v>1</v>
      </c>
      <c r="M487" s="18">
        <v>0</v>
      </c>
      <c r="N487" s="13" t="str">
        <f t="shared" si="22"/>
        <v>Go</v>
      </c>
      <c r="O487" s="13" t="str">
        <f t="shared" si="23"/>
        <v>0</v>
      </c>
      <c r="P487" s="13" t="s">
        <v>38</v>
      </c>
      <c r="Q487" s="13" t="s">
        <v>17</v>
      </c>
      <c r="R487">
        <v>1027</v>
      </c>
    </row>
    <row r="488" spans="1:18">
      <c r="A488" s="52" t="s">
        <v>25</v>
      </c>
      <c r="B488" s="94" t="s">
        <v>11</v>
      </c>
      <c r="C488" s="13">
        <v>6</v>
      </c>
      <c r="D488" s="13"/>
      <c r="E488" s="52" t="str">
        <f t="shared" si="21"/>
        <v>B</v>
      </c>
      <c r="F488" s="13">
        <v>21</v>
      </c>
      <c r="G488" s="13">
        <v>3</v>
      </c>
      <c r="H488" s="13">
        <v>10</v>
      </c>
      <c r="I488" s="18">
        <v>4232.1776</v>
      </c>
      <c r="J488" s="18">
        <v>1</v>
      </c>
      <c r="K488" s="18">
        <v>1</v>
      </c>
      <c r="L488" s="18">
        <v>1</v>
      </c>
      <c r="M488" s="18">
        <v>0</v>
      </c>
      <c r="N488" s="13" t="str">
        <f t="shared" si="22"/>
        <v>Go</v>
      </c>
      <c r="O488" s="13" t="str">
        <f t="shared" si="23"/>
        <v>0</v>
      </c>
      <c r="P488" s="13" t="s">
        <v>38</v>
      </c>
      <c r="Q488" s="13" t="s">
        <v>17</v>
      </c>
      <c r="R488">
        <v>1027</v>
      </c>
    </row>
    <row r="489" spans="1:18">
      <c r="A489" s="52" t="s">
        <v>25</v>
      </c>
      <c r="B489" s="94" t="s">
        <v>11</v>
      </c>
      <c r="C489" s="13">
        <v>6</v>
      </c>
      <c r="D489" s="13"/>
      <c r="E489" s="52" t="str">
        <f t="shared" si="21"/>
        <v>B</v>
      </c>
      <c r="F489" s="13">
        <v>21</v>
      </c>
      <c r="G489" s="13">
        <v>3</v>
      </c>
      <c r="H489" s="13">
        <v>11</v>
      </c>
      <c r="I489" s="18">
        <v>6699.4993000000004</v>
      </c>
      <c r="J489" s="18">
        <v>1</v>
      </c>
      <c r="K489" s="18">
        <v>1</v>
      </c>
      <c r="L489" s="18">
        <v>1</v>
      </c>
      <c r="M489" s="18">
        <v>0</v>
      </c>
      <c r="N489" s="13" t="str">
        <f t="shared" si="22"/>
        <v>Go</v>
      </c>
      <c r="O489" s="13" t="str">
        <f t="shared" si="23"/>
        <v>0</v>
      </c>
      <c r="P489" s="13" t="s">
        <v>38</v>
      </c>
      <c r="Q489" s="13" t="s">
        <v>17</v>
      </c>
      <c r="R489">
        <v>1027</v>
      </c>
    </row>
    <row r="490" spans="1:18">
      <c r="A490" s="52" t="s">
        <v>25</v>
      </c>
      <c r="B490" s="94" t="s">
        <v>11</v>
      </c>
      <c r="C490" s="13">
        <v>6</v>
      </c>
      <c r="D490" s="13"/>
      <c r="E490" s="52" t="str">
        <f t="shared" si="21"/>
        <v>B</v>
      </c>
      <c r="F490" s="13">
        <v>21</v>
      </c>
      <c r="G490" s="13">
        <v>3</v>
      </c>
      <c r="H490" s="13">
        <v>12</v>
      </c>
      <c r="I490" s="18">
        <v>12604.9815</v>
      </c>
      <c r="J490" s="18">
        <v>1</v>
      </c>
      <c r="K490" s="18">
        <v>1</v>
      </c>
      <c r="L490" s="18">
        <v>1</v>
      </c>
      <c r="M490" s="18">
        <v>0</v>
      </c>
      <c r="N490" s="13" t="str">
        <f t="shared" si="22"/>
        <v>Go</v>
      </c>
      <c r="O490" s="13" t="str">
        <f t="shared" si="23"/>
        <v>0</v>
      </c>
      <c r="P490" s="13" t="s">
        <v>38</v>
      </c>
      <c r="Q490" s="13" t="s">
        <v>17</v>
      </c>
      <c r="R490">
        <v>1027</v>
      </c>
    </row>
    <row r="491" spans="1:18">
      <c r="A491" s="52" t="s">
        <v>25</v>
      </c>
      <c r="B491" s="94" t="s">
        <v>11</v>
      </c>
      <c r="C491" s="13">
        <v>6</v>
      </c>
      <c r="D491" s="13"/>
      <c r="E491" s="52" t="str">
        <f t="shared" si="21"/>
        <v>B</v>
      </c>
      <c r="F491" s="13">
        <v>21</v>
      </c>
      <c r="G491" s="13">
        <v>3</v>
      </c>
      <c r="H491" s="13">
        <v>13</v>
      </c>
      <c r="I491" s="18">
        <v>575.47180000000003</v>
      </c>
      <c r="J491" s="18">
        <v>1</v>
      </c>
      <c r="K491" s="18">
        <v>1</v>
      </c>
      <c r="L491" s="18">
        <v>1</v>
      </c>
      <c r="M491" s="18">
        <v>0</v>
      </c>
      <c r="N491" s="13" t="str">
        <f t="shared" si="22"/>
        <v>Go</v>
      </c>
      <c r="O491" s="13" t="str">
        <f t="shared" si="23"/>
        <v>0</v>
      </c>
      <c r="P491" s="13" t="s">
        <v>38</v>
      </c>
      <c r="Q491" s="13" t="s">
        <v>17</v>
      </c>
      <c r="R491">
        <v>1027</v>
      </c>
    </row>
    <row r="492" spans="1:18">
      <c r="A492" s="52" t="s">
        <v>25</v>
      </c>
      <c r="B492" s="94" t="s">
        <v>11</v>
      </c>
      <c r="C492" s="13">
        <v>6</v>
      </c>
      <c r="D492" s="13"/>
      <c r="E492" s="52" t="str">
        <f t="shared" si="21"/>
        <v>B</v>
      </c>
      <c r="F492" s="13">
        <v>21</v>
      </c>
      <c r="G492" s="13">
        <v>3</v>
      </c>
      <c r="H492" s="13">
        <v>14</v>
      </c>
      <c r="I492" s="18">
        <v>1739.2660000000001</v>
      </c>
      <c r="J492" s="18">
        <v>2</v>
      </c>
      <c r="K492" s="18">
        <v>1</v>
      </c>
      <c r="L492" s="18">
        <v>1</v>
      </c>
      <c r="M492" s="18">
        <v>0</v>
      </c>
      <c r="N492" s="13" t="str">
        <f t="shared" si="22"/>
        <v>Go</v>
      </c>
      <c r="O492" s="13" t="str">
        <f t="shared" si="23"/>
        <v>0</v>
      </c>
      <c r="P492" s="13" t="s">
        <v>38</v>
      </c>
      <c r="Q492" s="13" t="s">
        <v>17</v>
      </c>
      <c r="R492">
        <v>1027</v>
      </c>
    </row>
    <row r="493" spans="1:18">
      <c r="A493" s="52" t="s">
        <v>25</v>
      </c>
      <c r="B493" s="94" t="s">
        <v>11</v>
      </c>
      <c r="C493" s="13">
        <v>6</v>
      </c>
      <c r="D493" s="13"/>
      <c r="E493" s="52" t="str">
        <f t="shared" si="21"/>
        <v>B</v>
      </c>
      <c r="F493" s="13">
        <v>21</v>
      </c>
      <c r="G493" s="13">
        <v>3</v>
      </c>
      <c r="H493" s="13">
        <v>15</v>
      </c>
      <c r="I493" s="18">
        <v>1273.9177999999999</v>
      </c>
      <c r="J493" s="18">
        <v>1</v>
      </c>
      <c r="K493" s="18">
        <v>1</v>
      </c>
      <c r="L493" s="18">
        <v>1</v>
      </c>
      <c r="M493" s="18">
        <v>0</v>
      </c>
      <c r="N493" s="13" t="str">
        <f t="shared" si="22"/>
        <v>Go</v>
      </c>
      <c r="O493" s="13" t="str">
        <f t="shared" si="23"/>
        <v>0</v>
      </c>
      <c r="P493" s="13" t="s">
        <v>38</v>
      </c>
      <c r="Q493" s="13" t="s">
        <v>17</v>
      </c>
      <c r="R493">
        <v>1027</v>
      </c>
    </row>
    <row r="494" spans="1:18">
      <c r="A494" s="52" t="s">
        <v>25</v>
      </c>
      <c r="B494" s="94" t="s">
        <v>11</v>
      </c>
      <c r="C494" s="13">
        <v>6</v>
      </c>
      <c r="D494" s="13"/>
      <c r="E494" s="52" t="str">
        <f t="shared" si="21"/>
        <v>B</v>
      </c>
      <c r="F494" s="13">
        <v>21</v>
      </c>
      <c r="G494" s="13">
        <v>3</v>
      </c>
      <c r="H494" s="13">
        <v>18</v>
      </c>
      <c r="I494" s="18">
        <v>10181.838900000001</v>
      </c>
      <c r="J494" s="18">
        <v>3</v>
      </c>
      <c r="K494" s="18">
        <v>1</v>
      </c>
      <c r="L494" s="18">
        <v>1</v>
      </c>
      <c r="M494" s="18">
        <v>0</v>
      </c>
      <c r="N494" s="13" t="str">
        <f t="shared" si="22"/>
        <v>Go</v>
      </c>
      <c r="O494" s="13" t="str">
        <f t="shared" si="23"/>
        <v>0</v>
      </c>
      <c r="P494" s="13" t="s">
        <v>38</v>
      </c>
      <c r="Q494" s="13" t="s">
        <v>17</v>
      </c>
      <c r="R494">
        <v>1027</v>
      </c>
    </row>
    <row r="495" spans="1:18">
      <c r="A495" s="52" t="s">
        <v>25</v>
      </c>
      <c r="B495" s="94" t="s">
        <v>11</v>
      </c>
      <c r="C495" s="13">
        <v>6</v>
      </c>
      <c r="D495" s="13"/>
      <c r="E495" s="52" t="str">
        <f t="shared" si="21"/>
        <v>B</v>
      </c>
      <c r="F495" s="13">
        <v>21</v>
      </c>
      <c r="G495" s="13">
        <v>3</v>
      </c>
      <c r="H495" s="13">
        <v>19</v>
      </c>
      <c r="I495" s="18">
        <v>605.5643</v>
      </c>
      <c r="J495" s="18">
        <v>1</v>
      </c>
      <c r="K495" s="18">
        <v>1</v>
      </c>
      <c r="L495" s="18">
        <v>1</v>
      </c>
      <c r="M495" s="18">
        <v>0</v>
      </c>
      <c r="N495" s="13" t="str">
        <f t="shared" si="22"/>
        <v>Go</v>
      </c>
      <c r="O495" s="13" t="str">
        <f t="shared" si="23"/>
        <v>0</v>
      </c>
      <c r="P495" s="13" t="s">
        <v>38</v>
      </c>
      <c r="Q495" s="13" t="s">
        <v>17</v>
      </c>
      <c r="R495">
        <v>1027</v>
      </c>
    </row>
    <row r="496" spans="1:18">
      <c r="A496" s="52" t="s">
        <v>25</v>
      </c>
      <c r="B496" s="94" t="s">
        <v>11</v>
      </c>
      <c r="C496" s="13">
        <v>6</v>
      </c>
      <c r="D496" s="13"/>
      <c r="E496" s="52" t="str">
        <f t="shared" si="21"/>
        <v>B</v>
      </c>
      <c r="F496" s="13">
        <v>21</v>
      </c>
      <c r="G496" s="13">
        <v>3</v>
      </c>
      <c r="H496" s="13">
        <v>20</v>
      </c>
      <c r="I496" s="18">
        <v>576.61490000000003</v>
      </c>
      <c r="J496" s="18">
        <v>1</v>
      </c>
      <c r="K496" s="18">
        <v>1</v>
      </c>
      <c r="L496" s="18">
        <v>1</v>
      </c>
      <c r="M496" s="18">
        <v>0</v>
      </c>
      <c r="N496" s="13" t="str">
        <f t="shared" si="22"/>
        <v>Go</v>
      </c>
      <c r="O496" s="13" t="str">
        <f t="shared" si="23"/>
        <v>0</v>
      </c>
      <c r="P496" s="13" t="s">
        <v>38</v>
      </c>
      <c r="Q496" s="13" t="s">
        <v>17</v>
      </c>
      <c r="R496">
        <v>1027</v>
      </c>
    </row>
    <row r="497" spans="1:18">
      <c r="A497" s="52" t="s">
        <v>25</v>
      </c>
      <c r="B497" s="94" t="s">
        <v>11</v>
      </c>
      <c r="C497" s="13">
        <v>6</v>
      </c>
      <c r="D497" s="13"/>
      <c r="E497" s="52" t="str">
        <f t="shared" si="21"/>
        <v>B</v>
      </c>
      <c r="F497" s="13">
        <v>21</v>
      </c>
      <c r="G497" s="13">
        <v>3</v>
      </c>
      <c r="H497" s="13">
        <v>22</v>
      </c>
      <c r="I497" s="18">
        <v>1453.6096</v>
      </c>
      <c r="J497" s="18">
        <v>1</v>
      </c>
      <c r="K497" s="18">
        <v>1</v>
      </c>
      <c r="L497" s="18">
        <v>1</v>
      </c>
      <c r="M497" s="18">
        <v>0</v>
      </c>
      <c r="N497" s="13" t="str">
        <f t="shared" si="22"/>
        <v>Go</v>
      </c>
      <c r="O497" s="13" t="str">
        <f t="shared" si="23"/>
        <v>0</v>
      </c>
      <c r="P497" s="13" t="s">
        <v>38</v>
      </c>
      <c r="Q497" s="13" t="s">
        <v>17</v>
      </c>
      <c r="R497">
        <v>1027</v>
      </c>
    </row>
    <row r="498" spans="1:18">
      <c r="A498" s="52" t="s">
        <v>25</v>
      </c>
      <c r="B498" s="94" t="s">
        <v>11</v>
      </c>
      <c r="C498" s="13">
        <v>6</v>
      </c>
      <c r="D498" s="13"/>
      <c r="E498" s="52" t="str">
        <f t="shared" si="21"/>
        <v>B</v>
      </c>
      <c r="F498" s="13">
        <v>21</v>
      </c>
      <c r="G498" s="13">
        <v>3</v>
      </c>
      <c r="H498" s="13">
        <v>23</v>
      </c>
      <c r="I498" s="18">
        <v>704.52710000000002</v>
      </c>
      <c r="J498" s="18">
        <v>1</v>
      </c>
      <c r="K498" s="18">
        <v>1</v>
      </c>
      <c r="L498" s="18">
        <v>1</v>
      </c>
      <c r="M498" s="18">
        <v>0</v>
      </c>
      <c r="N498" s="13" t="str">
        <f t="shared" si="22"/>
        <v>Go</v>
      </c>
      <c r="O498" s="13" t="str">
        <f t="shared" si="23"/>
        <v>0</v>
      </c>
      <c r="P498" s="13" t="s">
        <v>38</v>
      </c>
      <c r="Q498" s="13" t="s">
        <v>17</v>
      </c>
      <c r="R498">
        <v>1027</v>
      </c>
    </row>
    <row r="499" spans="1:18">
      <c r="A499" s="52" t="s">
        <v>25</v>
      </c>
      <c r="B499" s="94" t="s">
        <v>11</v>
      </c>
      <c r="C499" s="13">
        <v>6</v>
      </c>
      <c r="D499" s="13"/>
      <c r="E499" s="52" t="str">
        <f t="shared" si="21"/>
        <v>B</v>
      </c>
      <c r="F499" s="13">
        <v>21</v>
      </c>
      <c r="G499" s="13">
        <v>3</v>
      </c>
      <c r="H499" s="13">
        <v>24</v>
      </c>
      <c r="I499" s="18">
        <v>6170.5096000000003</v>
      </c>
      <c r="J499" s="18">
        <v>2</v>
      </c>
      <c r="K499" s="18">
        <v>1</v>
      </c>
      <c r="L499" s="18">
        <v>1</v>
      </c>
      <c r="M499" s="18">
        <v>0</v>
      </c>
      <c r="N499" s="13" t="str">
        <f t="shared" si="22"/>
        <v>Go</v>
      </c>
      <c r="O499" s="13" t="str">
        <f t="shared" si="23"/>
        <v>0</v>
      </c>
      <c r="P499" s="13" t="s">
        <v>38</v>
      </c>
      <c r="Q499" s="13" t="s">
        <v>17</v>
      </c>
      <c r="R499">
        <v>1027</v>
      </c>
    </row>
    <row r="500" spans="1:18">
      <c r="A500" s="52" t="s">
        <v>25</v>
      </c>
      <c r="B500" s="94" t="s">
        <v>11</v>
      </c>
      <c r="C500" s="13">
        <v>6</v>
      </c>
      <c r="D500" s="13"/>
      <c r="E500" s="52" t="str">
        <f t="shared" si="21"/>
        <v>B</v>
      </c>
      <c r="F500" s="13">
        <v>21</v>
      </c>
      <c r="G500" s="13">
        <v>3</v>
      </c>
      <c r="H500" s="13">
        <v>25</v>
      </c>
      <c r="I500" s="18">
        <v>1353.7603999999999</v>
      </c>
      <c r="J500" s="18">
        <v>2</v>
      </c>
      <c r="K500" s="18">
        <v>1</v>
      </c>
      <c r="L500" s="18">
        <v>1</v>
      </c>
      <c r="M500" s="18">
        <v>0</v>
      </c>
      <c r="N500" s="13" t="str">
        <f t="shared" si="22"/>
        <v>Go</v>
      </c>
      <c r="O500" s="13" t="str">
        <f t="shared" si="23"/>
        <v>0</v>
      </c>
      <c r="P500" s="13" t="s">
        <v>38</v>
      </c>
      <c r="Q500" s="13" t="s">
        <v>17</v>
      </c>
      <c r="R500">
        <v>1027</v>
      </c>
    </row>
    <row r="501" spans="1:18">
      <c r="A501" s="52" t="s">
        <v>25</v>
      </c>
      <c r="B501" s="94" t="s">
        <v>11</v>
      </c>
      <c r="C501" s="13">
        <v>6</v>
      </c>
      <c r="D501" s="13"/>
      <c r="E501" s="52" t="str">
        <f t="shared" si="21"/>
        <v>B</v>
      </c>
      <c r="F501" s="13">
        <v>21</v>
      </c>
      <c r="G501" s="13">
        <v>3</v>
      </c>
      <c r="H501" s="13">
        <v>26</v>
      </c>
      <c r="I501" s="18">
        <v>1350.7150999999999</v>
      </c>
      <c r="J501" s="18">
        <v>1</v>
      </c>
      <c r="K501" s="18">
        <v>1</v>
      </c>
      <c r="L501" s="18">
        <v>1</v>
      </c>
      <c r="M501" s="18">
        <v>0</v>
      </c>
      <c r="N501" s="13" t="str">
        <f t="shared" si="22"/>
        <v>Go</v>
      </c>
      <c r="O501" s="13" t="str">
        <f t="shared" si="23"/>
        <v>0</v>
      </c>
      <c r="P501" s="13" t="s">
        <v>38</v>
      </c>
      <c r="Q501" s="13" t="s">
        <v>17</v>
      </c>
      <c r="R501">
        <v>1027</v>
      </c>
    </row>
    <row r="502" spans="1:18">
      <c r="A502" s="52" t="s">
        <v>25</v>
      </c>
      <c r="B502" s="94" t="s">
        <v>11</v>
      </c>
      <c r="C502" s="13">
        <v>6</v>
      </c>
      <c r="D502" s="13"/>
      <c r="E502" s="52" t="str">
        <f t="shared" si="21"/>
        <v>B</v>
      </c>
      <c r="F502" s="13">
        <v>21</v>
      </c>
      <c r="G502" s="13">
        <v>3</v>
      </c>
      <c r="H502" s="13">
        <v>27</v>
      </c>
      <c r="I502" s="18">
        <v>1370.4318000000001</v>
      </c>
      <c r="J502" s="18">
        <v>1</v>
      </c>
      <c r="K502" s="18">
        <v>1</v>
      </c>
      <c r="L502" s="18">
        <v>1</v>
      </c>
      <c r="M502" s="18">
        <v>0</v>
      </c>
      <c r="N502" s="13" t="str">
        <f t="shared" si="22"/>
        <v>Go</v>
      </c>
      <c r="O502" s="13" t="str">
        <f t="shared" si="23"/>
        <v>0</v>
      </c>
      <c r="P502" s="13" t="s">
        <v>38</v>
      </c>
      <c r="Q502" s="13" t="s">
        <v>17</v>
      </c>
      <c r="R502">
        <v>1027</v>
      </c>
    </row>
    <row r="503" spans="1:18">
      <c r="A503" s="52" t="s">
        <v>25</v>
      </c>
      <c r="B503" s="94" t="s">
        <v>11</v>
      </c>
      <c r="C503" s="13">
        <v>6</v>
      </c>
      <c r="D503" s="13"/>
      <c r="E503" s="52" t="str">
        <f t="shared" si="21"/>
        <v>B</v>
      </c>
      <c r="F503" s="13">
        <v>21</v>
      </c>
      <c r="G503" s="13">
        <v>3</v>
      </c>
      <c r="H503" s="13">
        <v>29</v>
      </c>
      <c r="I503" s="18">
        <v>864.04160000000002</v>
      </c>
      <c r="J503" s="18">
        <v>1</v>
      </c>
      <c r="K503" s="18">
        <v>1</v>
      </c>
      <c r="L503" s="18">
        <v>1</v>
      </c>
      <c r="M503" s="18">
        <v>0</v>
      </c>
      <c r="N503" s="13" t="str">
        <f t="shared" si="22"/>
        <v>Go</v>
      </c>
      <c r="O503" s="13" t="str">
        <f t="shared" si="23"/>
        <v>0</v>
      </c>
      <c r="P503" s="13" t="s">
        <v>38</v>
      </c>
      <c r="Q503" s="13" t="s">
        <v>17</v>
      </c>
      <c r="R503">
        <v>1027</v>
      </c>
    </row>
    <row r="504" spans="1:18">
      <c r="A504" s="52" t="s">
        <v>25</v>
      </c>
      <c r="B504" s="94" t="s">
        <v>11</v>
      </c>
      <c r="C504" s="13">
        <v>6</v>
      </c>
      <c r="D504" s="13"/>
      <c r="E504" s="52" t="str">
        <f t="shared" si="21"/>
        <v>B</v>
      </c>
      <c r="F504" s="13">
        <v>21</v>
      </c>
      <c r="G504" s="13">
        <v>3</v>
      </c>
      <c r="H504" s="13">
        <v>31</v>
      </c>
      <c r="I504" s="18">
        <v>1656.9271000000001</v>
      </c>
      <c r="J504" s="18">
        <v>1</v>
      </c>
      <c r="K504" s="18">
        <v>1</v>
      </c>
      <c r="L504" s="18">
        <v>1</v>
      </c>
      <c r="M504" s="18">
        <v>0</v>
      </c>
      <c r="N504" s="13" t="str">
        <f t="shared" si="22"/>
        <v>Go</v>
      </c>
      <c r="O504" s="13" t="str">
        <f t="shared" si="23"/>
        <v>0</v>
      </c>
      <c r="P504" s="13" t="s">
        <v>38</v>
      </c>
      <c r="Q504" s="13" t="s">
        <v>17</v>
      </c>
      <c r="R504">
        <v>1027</v>
      </c>
    </row>
    <row r="505" spans="1:18">
      <c r="A505" s="52" t="s">
        <v>25</v>
      </c>
      <c r="B505" s="94" t="s">
        <v>11</v>
      </c>
      <c r="C505" s="13">
        <v>6</v>
      </c>
      <c r="D505" s="13"/>
      <c r="E505" s="52" t="str">
        <f t="shared" si="21"/>
        <v>B</v>
      </c>
      <c r="F505" s="13">
        <v>21</v>
      </c>
      <c r="G505" s="13">
        <v>3</v>
      </c>
      <c r="H505" s="13">
        <v>32</v>
      </c>
      <c r="I505" s="18">
        <v>1635.3488</v>
      </c>
      <c r="J505" s="18">
        <v>1</v>
      </c>
      <c r="K505" s="18">
        <v>1</v>
      </c>
      <c r="L505" s="18">
        <v>1</v>
      </c>
      <c r="M505" s="18">
        <v>0</v>
      </c>
      <c r="N505" s="13" t="str">
        <f t="shared" si="22"/>
        <v>Go</v>
      </c>
      <c r="O505" s="13" t="str">
        <f t="shared" si="23"/>
        <v>0</v>
      </c>
      <c r="P505" s="13" t="s">
        <v>38</v>
      </c>
      <c r="Q505" s="13" t="s">
        <v>17</v>
      </c>
      <c r="R505">
        <v>1027</v>
      </c>
    </row>
    <row r="506" spans="1:18">
      <c r="A506" s="52" t="s">
        <v>25</v>
      </c>
      <c r="B506" s="94" t="s">
        <v>11</v>
      </c>
      <c r="C506" s="13">
        <v>6</v>
      </c>
      <c r="D506" s="13"/>
      <c r="E506" s="52" t="str">
        <f t="shared" si="21"/>
        <v>B</v>
      </c>
      <c r="F506" s="13">
        <v>21</v>
      </c>
      <c r="G506" s="13">
        <v>3</v>
      </c>
      <c r="H506" s="13">
        <v>33</v>
      </c>
      <c r="I506" s="18">
        <v>13248.0448</v>
      </c>
      <c r="J506" s="18">
        <v>1</v>
      </c>
      <c r="K506" s="18">
        <v>1</v>
      </c>
      <c r="L506" s="18">
        <v>1</v>
      </c>
      <c r="M506" s="18">
        <v>0</v>
      </c>
      <c r="N506" s="13" t="str">
        <f t="shared" si="22"/>
        <v>Go</v>
      </c>
      <c r="O506" s="13" t="str">
        <f t="shared" si="23"/>
        <v>0</v>
      </c>
      <c r="P506" s="13" t="s">
        <v>38</v>
      </c>
      <c r="Q506" s="13" t="s">
        <v>17</v>
      </c>
      <c r="R506">
        <v>1027</v>
      </c>
    </row>
    <row r="507" spans="1:18">
      <c r="A507" s="52" t="s">
        <v>25</v>
      </c>
      <c r="B507" s="94" t="s">
        <v>11</v>
      </c>
      <c r="C507" s="13">
        <v>6</v>
      </c>
      <c r="D507" s="13"/>
      <c r="E507" s="52" t="str">
        <f t="shared" si="21"/>
        <v>B</v>
      </c>
      <c r="F507" s="13">
        <v>21</v>
      </c>
      <c r="G507" s="13">
        <v>3</v>
      </c>
      <c r="H507" s="13">
        <v>35</v>
      </c>
      <c r="I507" s="18">
        <v>3868.1655999999998</v>
      </c>
      <c r="J507" s="18">
        <v>1</v>
      </c>
      <c r="K507" s="18">
        <v>1</v>
      </c>
      <c r="L507" s="18">
        <v>1</v>
      </c>
      <c r="M507" s="18">
        <v>0</v>
      </c>
      <c r="N507" s="13" t="str">
        <f t="shared" si="22"/>
        <v>Go</v>
      </c>
      <c r="O507" s="13" t="str">
        <f t="shared" si="23"/>
        <v>0</v>
      </c>
      <c r="P507" s="13" t="s">
        <v>38</v>
      </c>
      <c r="Q507" s="13" t="s">
        <v>17</v>
      </c>
      <c r="R507">
        <v>1027</v>
      </c>
    </row>
    <row r="508" spans="1:18">
      <c r="A508" s="52" t="s">
        <v>25</v>
      </c>
      <c r="B508" s="94" t="s">
        <v>11</v>
      </c>
      <c r="C508" s="13">
        <v>6</v>
      </c>
      <c r="D508" s="13"/>
      <c r="E508" s="52" t="str">
        <f t="shared" si="21"/>
        <v>B</v>
      </c>
      <c r="F508" s="13">
        <v>21</v>
      </c>
      <c r="G508" s="13">
        <v>3</v>
      </c>
      <c r="H508" s="13">
        <v>36</v>
      </c>
      <c r="I508" s="18">
        <v>1760.9096</v>
      </c>
      <c r="J508" s="18">
        <v>1</v>
      </c>
      <c r="K508" s="18">
        <v>1</v>
      </c>
      <c r="L508" s="18">
        <v>1</v>
      </c>
      <c r="M508" s="18">
        <v>0</v>
      </c>
      <c r="N508" s="13" t="str">
        <f t="shared" si="22"/>
        <v>Go</v>
      </c>
      <c r="O508" s="13" t="str">
        <f t="shared" si="23"/>
        <v>0</v>
      </c>
      <c r="P508" s="13" t="s">
        <v>38</v>
      </c>
      <c r="Q508" s="13" t="s">
        <v>17</v>
      </c>
      <c r="R508">
        <v>1027</v>
      </c>
    </row>
    <row r="509" spans="1:18">
      <c r="A509" s="52" t="s">
        <v>25</v>
      </c>
      <c r="B509" s="94" t="s">
        <v>11</v>
      </c>
      <c r="C509" s="13">
        <v>6</v>
      </c>
      <c r="D509" s="13"/>
      <c r="E509" s="52" t="str">
        <f t="shared" si="21"/>
        <v>B</v>
      </c>
      <c r="F509" s="13">
        <v>21</v>
      </c>
      <c r="G509" s="13">
        <v>3</v>
      </c>
      <c r="H509" s="13">
        <v>37</v>
      </c>
      <c r="I509" s="18">
        <v>12276.1109</v>
      </c>
      <c r="J509" s="18">
        <v>1</v>
      </c>
      <c r="K509" s="18">
        <v>1</v>
      </c>
      <c r="L509" s="18">
        <v>1</v>
      </c>
      <c r="M509" s="18">
        <v>0</v>
      </c>
      <c r="N509" s="13" t="str">
        <f t="shared" si="22"/>
        <v>Go</v>
      </c>
      <c r="O509" s="13" t="str">
        <f t="shared" si="23"/>
        <v>0</v>
      </c>
      <c r="P509" s="13" t="s">
        <v>38</v>
      </c>
      <c r="Q509" s="13" t="s">
        <v>17</v>
      </c>
      <c r="R509">
        <v>1027</v>
      </c>
    </row>
    <row r="510" spans="1:18">
      <c r="A510" s="52" t="s">
        <v>25</v>
      </c>
      <c r="B510" s="94" t="s">
        <v>11</v>
      </c>
      <c r="C510" s="13">
        <v>6</v>
      </c>
      <c r="D510" s="13"/>
      <c r="E510" s="52" t="str">
        <f t="shared" si="21"/>
        <v>B</v>
      </c>
      <c r="F510" s="13">
        <v>21</v>
      </c>
      <c r="G510" s="13">
        <v>3</v>
      </c>
      <c r="H510" s="13">
        <v>38</v>
      </c>
      <c r="I510" s="18">
        <v>2220.7865000000002</v>
      </c>
      <c r="J510" s="18">
        <v>1</v>
      </c>
      <c r="K510" s="18">
        <v>1</v>
      </c>
      <c r="L510" s="18">
        <v>1</v>
      </c>
      <c r="M510" s="18">
        <v>0</v>
      </c>
      <c r="N510" s="13" t="str">
        <f t="shared" si="22"/>
        <v>Go</v>
      </c>
      <c r="O510" s="13" t="str">
        <f t="shared" si="23"/>
        <v>0</v>
      </c>
      <c r="P510" s="13" t="s">
        <v>38</v>
      </c>
      <c r="Q510" s="13" t="s">
        <v>17</v>
      </c>
      <c r="R510">
        <v>1027</v>
      </c>
    </row>
    <row r="511" spans="1:18">
      <c r="A511" s="52" t="s">
        <v>25</v>
      </c>
      <c r="B511" s="94" t="s">
        <v>11</v>
      </c>
      <c r="C511" s="13">
        <v>6</v>
      </c>
      <c r="D511" s="13"/>
      <c r="E511" s="52" t="str">
        <f t="shared" si="21"/>
        <v>B</v>
      </c>
      <c r="F511" s="13">
        <v>21</v>
      </c>
      <c r="G511" s="13">
        <v>3</v>
      </c>
      <c r="H511" s="13">
        <v>39</v>
      </c>
      <c r="I511" s="18">
        <v>3333.2829999999999</v>
      </c>
      <c r="J511" s="18">
        <v>1</v>
      </c>
      <c r="K511" s="18">
        <v>1</v>
      </c>
      <c r="L511" s="18">
        <v>1</v>
      </c>
      <c r="M511" s="18">
        <v>0</v>
      </c>
      <c r="N511" s="13" t="str">
        <f t="shared" si="22"/>
        <v>Go</v>
      </c>
      <c r="O511" s="13" t="str">
        <f t="shared" si="23"/>
        <v>0</v>
      </c>
      <c r="P511" s="13" t="s">
        <v>38</v>
      </c>
      <c r="Q511" s="13" t="s">
        <v>17</v>
      </c>
      <c r="R511">
        <v>1027</v>
      </c>
    </row>
    <row r="512" spans="1:18">
      <c r="A512" s="52" t="s">
        <v>25</v>
      </c>
      <c r="B512" s="94" t="s">
        <v>11</v>
      </c>
      <c r="C512" s="13">
        <v>6</v>
      </c>
      <c r="D512" s="13"/>
      <c r="E512" s="52" t="str">
        <f t="shared" si="21"/>
        <v>B</v>
      </c>
      <c r="F512" s="13">
        <v>21</v>
      </c>
      <c r="G512" s="13">
        <v>3</v>
      </c>
      <c r="H512" s="13">
        <v>4</v>
      </c>
      <c r="I512" s="18">
        <v>2379.6264000000001</v>
      </c>
      <c r="J512" s="18">
        <v>0</v>
      </c>
      <c r="K512" s="18">
        <v>1</v>
      </c>
      <c r="L512" s="18">
        <v>1</v>
      </c>
      <c r="M512" s="18">
        <v>1</v>
      </c>
      <c r="N512" s="13" t="str">
        <f t="shared" si="22"/>
        <v>NoGo</v>
      </c>
      <c r="O512" t="str">
        <f t="shared" si="23"/>
        <v>0</v>
      </c>
      <c r="P512" s="13" t="s">
        <v>38</v>
      </c>
      <c r="Q512" s="13" t="s">
        <v>17</v>
      </c>
      <c r="R512">
        <v>1027</v>
      </c>
    </row>
    <row r="513" spans="1:18">
      <c r="A513" s="52" t="s">
        <v>25</v>
      </c>
      <c r="B513" s="94" t="s">
        <v>11</v>
      </c>
      <c r="C513" s="13">
        <v>6</v>
      </c>
      <c r="D513" s="13"/>
      <c r="E513" s="52" t="str">
        <f t="shared" si="21"/>
        <v>B</v>
      </c>
      <c r="F513" s="13">
        <v>21</v>
      </c>
      <c r="G513" s="13">
        <v>3</v>
      </c>
      <c r="H513" s="13">
        <v>7</v>
      </c>
      <c r="I513" s="18">
        <v>2376.2836000000002</v>
      </c>
      <c r="J513" s="18">
        <v>0</v>
      </c>
      <c r="K513" s="18">
        <v>1</v>
      </c>
      <c r="L513" s="18">
        <v>1</v>
      </c>
      <c r="M513" s="18">
        <v>1</v>
      </c>
      <c r="N513" s="13" t="str">
        <f t="shared" si="22"/>
        <v>NoGo</v>
      </c>
      <c r="O513" t="str">
        <f t="shared" si="23"/>
        <v>0</v>
      </c>
      <c r="P513" s="13" t="s">
        <v>38</v>
      </c>
      <c r="Q513" s="13" t="s">
        <v>17</v>
      </c>
      <c r="R513">
        <v>1027</v>
      </c>
    </row>
    <row r="514" spans="1:18">
      <c r="A514" s="52" t="s">
        <v>25</v>
      </c>
      <c r="B514" s="94" t="s">
        <v>11</v>
      </c>
      <c r="C514" s="13">
        <v>6</v>
      </c>
      <c r="D514" s="13"/>
      <c r="E514" s="52" t="str">
        <f t="shared" ref="E514:E577" si="24">IF(OR(A514="Olaf",A514="Olli",A514="Patchoulli",A514="Wallace",A514="Yang"),"H","B")</f>
        <v>B</v>
      </c>
      <c r="F514" s="13">
        <v>21</v>
      </c>
      <c r="G514" s="13">
        <v>3</v>
      </c>
      <c r="H514" s="13">
        <v>9</v>
      </c>
      <c r="I514" s="18">
        <v>3165.2968999999998</v>
      </c>
      <c r="J514" s="18">
        <v>1</v>
      </c>
      <c r="K514" s="18">
        <v>0</v>
      </c>
      <c r="L514" s="18">
        <v>1</v>
      </c>
      <c r="M514" s="18">
        <v>1</v>
      </c>
      <c r="N514" s="13" t="str">
        <f t="shared" ref="N514:N577" si="25">IF(M514=0,"Go","NoGo")</f>
        <v>NoGo</v>
      </c>
      <c r="O514" t="str">
        <f t="shared" ref="O514:O577" si="26">IF(K514=0, "1", "0")</f>
        <v>1</v>
      </c>
      <c r="P514" s="13" t="s">
        <v>38</v>
      </c>
      <c r="Q514" s="13" t="s">
        <v>17</v>
      </c>
      <c r="R514">
        <v>1027</v>
      </c>
    </row>
    <row r="515" spans="1:18">
      <c r="A515" s="52" t="s">
        <v>25</v>
      </c>
      <c r="B515" s="94" t="s">
        <v>11</v>
      </c>
      <c r="C515" s="13">
        <v>6</v>
      </c>
      <c r="D515" s="13"/>
      <c r="E515" s="52" t="str">
        <f t="shared" si="24"/>
        <v>B</v>
      </c>
      <c r="F515" s="13">
        <v>21</v>
      </c>
      <c r="G515" s="13">
        <v>3</v>
      </c>
      <c r="H515" s="13">
        <v>16</v>
      </c>
      <c r="I515" s="18">
        <v>2382.3598999999999</v>
      </c>
      <c r="J515" s="18">
        <v>0</v>
      </c>
      <c r="K515" s="18">
        <v>1</v>
      </c>
      <c r="L515" s="18">
        <v>1</v>
      </c>
      <c r="M515" s="18">
        <v>1</v>
      </c>
      <c r="N515" s="13" t="str">
        <f t="shared" si="25"/>
        <v>NoGo</v>
      </c>
      <c r="O515" t="str">
        <f t="shared" si="26"/>
        <v>0</v>
      </c>
      <c r="P515" s="13" t="s">
        <v>38</v>
      </c>
      <c r="Q515" s="13" t="s">
        <v>17</v>
      </c>
      <c r="R515">
        <v>1027</v>
      </c>
    </row>
    <row r="516" spans="1:18">
      <c r="A516" s="52" t="s">
        <v>25</v>
      </c>
      <c r="B516" s="94" t="s">
        <v>11</v>
      </c>
      <c r="C516" s="13">
        <v>6</v>
      </c>
      <c r="D516" s="13"/>
      <c r="E516" s="52" t="str">
        <f t="shared" si="24"/>
        <v>B</v>
      </c>
      <c r="F516" s="13">
        <v>21</v>
      </c>
      <c r="G516" s="13">
        <v>3</v>
      </c>
      <c r="H516" s="13">
        <v>17</v>
      </c>
      <c r="I516" s="18">
        <v>2383.94</v>
      </c>
      <c r="J516" s="18">
        <v>0</v>
      </c>
      <c r="K516" s="18">
        <v>1</v>
      </c>
      <c r="L516" s="18">
        <v>1</v>
      </c>
      <c r="M516" s="18">
        <v>1</v>
      </c>
      <c r="N516" s="13" t="str">
        <f t="shared" si="25"/>
        <v>NoGo</v>
      </c>
      <c r="O516" t="str">
        <f t="shared" si="26"/>
        <v>0</v>
      </c>
      <c r="P516" s="13" t="s">
        <v>38</v>
      </c>
      <c r="Q516" s="13" t="s">
        <v>17</v>
      </c>
      <c r="R516">
        <v>1027</v>
      </c>
    </row>
    <row r="517" spans="1:18">
      <c r="A517" s="52" t="s">
        <v>25</v>
      </c>
      <c r="B517" s="94" t="s">
        <v>11</v>
      </c>
      <c r="C517" s="13">
        <v>6</v>
      </c>
      <c r="D517" s="13"/>
      <c r="E517" s="52" t="str">
        <f t="shared" si="24"/>
        <v>B</v>
      </c>
      <c r="F517" s="13">
        <v>21</v>
      </c>
      <c r="G517" s="13">
        <v>3</v>
      </c>
      <c r="H517" s="13">
        <v>21</v>
      </c>
      <c r="I517" s="18">
        <v>3049.5893999999998</v>
      </c>
      <c r="J517" s="18">
        <v>1</v>
      </c>
      <c r="K517" s="18">
        <v>0</v>
      </c>
      <c r="L517" s="18">
        <v>1</v>
      </c>
      <c r="M517" s="18">
        <v>1</v>
      </c>
      <c r="N517" s="13" t="str">
        <f t="shared" si="25"/>
        <v>NoGo</v>
      </c>
      <c r="O517" t="str">
        <f t="shared" si="26"/>
        <v>1</v>
      </c>
      <c r="P517" s="13" t="s">
        <v>38</v>
      </c>
      <c r="Q517" s="13" t="s">
        <v>17</v>
      </c>
      <c r="R517">
        <v>1027</v>
      </c>
    </row>
    <row r="518" spans="1:18">
      <c r="A518" s="52" t="s">
        <v>25</v>
      </c>
      <c r="B518" s="94" t="s">
        <v>11</v>
      </c>
      <c r="C518" s="13">
        <v>6</v>
      </c>
      <c r="D518" s="13"/>
      <c r="E518" s="52" t="str">
        <f t="shared" si="24"/>
        <v>B</v>
      </c>
      <c r="F518" s="13">
        <v>21</v>
      </c>
      <c r="G518" s="13">
        <v>3</v>
      </c>
      <c r="H518" s="13">
        <v>28</v>
      </c>
      <c r="I518" s="18">
        <v>3066.6323000000002</v>
      </c>
      <c r="J518" s="18">
        <v>1</v>
      </c>
      <c r="K518" s="18">
        <v>0</v>
      </c>
      <c r="L518" s="18">
        <v>1</v>
      </c>
      <c r="M518" s="18">
        <v>1</v>
      </c>
      <c r="N518" s="13" t="str">
        <f t="shared" si="25"/>
        <v>NoGo</v>
      </c>
      <c r="O518" t="str">
        <f t="shared" si="26"/>
        <v>1</v>
      </c>
      <c r="P518" s="13" t="s">
        <v>38</v>
      </c>
      <c r="Q518" s="13" t="s">
        <v>17</v>
      </c>
      <c r="R518">
        <v>1027</v>
      </c>
    </row>
    <row r="519" spans="1:18">
      <c r="A519" s="52" t="s">
        <v>25</v>
      </c>
      <c r="B519" s="94" t="s">
        <v>11</v>
      </c>
      <c r="C519" s="13">
        <v>6</v>
      </c>
      <c r="D519" s="13"/>
      <c r="E519" s="52" t="str">
        <f t="shared" si="24"/>
        <v>B</v>
      </c>
      <c r="F519" s="13">
        <v>21</v>
      </c>
      <c r="G519" s="13">
        <v>3</v>
      </c>
      <c r="H519" s="13">
        <v>30</v>
      </c>
      <c r="I519" s="18">
        <v>4715.1351000000004</v>
      </c>
      <c r="J519" s="18">
        <v>1</v>
      </c>
      <c r="K519" s="18">
        <v>0</v>
      </c>
      <c r="L519" s="18">
        <v>1</v>
      </c>
      <c r="M519" s="18">
        <v>1</v>
      </c>
      <c r="N519" s="13" t="str">
        <f t="shared" si="25"/>
        <v>NoGo</v>
      </c>
      <c r="O519" t="str">
        <f t="shared" si="26"/>
        <v>1</v>
      </c>
      <c r="P519" s="13" t="s">
        <v>38</v>
      </c>
      <c r="Q519" s="13" t="s">
        <v>17</v>
      </c>
      <c r="R519">
        <v>1027</v>
      </c>
    </row>
    <row r="520" spans="1:18">
      <c r="A520" s="52" t="s">
        <v>25</v>
      </c>
      <c r="B520" s="94" t="s">
        <v>11</v>
      </c>
      <c r="C520" s="13">
        <v>6</v>
      </c>
      <c r="D520" s="13"/>
      <c r="E520" s="52" t="str">
        <f t="shared" si="24"/>
        <v>B</v>
      </c>
      <c r="F520" s="13">
        <v>21</v>
      </c>
      <c r="G520" s="13">
        <v>3</v>
      </c>
      <c r="H520" s="13">
        <v>34</v>
      </c>
      <c r="I520" s="18">
        <v>3765.8769000000002</v>
      </c>
      <c r="J520" s="18">
        <v>1</v>
      </c>
      <c r="K520" s="18">
        <v>0</v>
      </c>
      <c r="L520" s="18">
        <v>1</v>
      </c>
      <c r="M520" s="18">
        <v>1</v>
      </c>
      <c r="N520" s="13" t="str">
        <f t="shared" si="25"/>
        <v>NoGo</v>
      </c>
      <c r="O520" t="str">
        <f t="shared" si="26"/>
        <v>1</v>
      </c>
      <c r="P520" s="13" t="s">
        <v>38</v>
      </c>
      <c r="Q520" s="13" t="s">
        <v>17</v>
      </c>
      <c r="R520">
        <v>1027</v>
      </c>
    </row>
    <row r="521" spans="1:18">
      <c r="A521" s="52" t="s">
        <v>25</v>
      </c>
      <c r="B521" s="94" t="s">
        <v>11</v>
      </c>
      <c r="C521" s="13">
        <v>6</v>
      </c>
      <c r="D521" s="13"/>
      <c r="E521" s="52" t="str">
        <f t="shared" si="24"/>
        <v>B</v>
      </c>
      <c r="F521" s="13">
        <v>21</v>
      </c>
      <c r="G521" s="13">
        <v>3</v>
      </c>
      <c r="H521" s="13">
        <v>40</v>
      </c>
      <c r="I521" s="18">
        <v>3383.4548</v>
      </c>
      <c r="J521" s="18">
        <v>1</v>
      </c>
      <c r="K521" s="18">
        <v>0</v>
      </c>
      <c r="L521" s="18">
        <v>1</v>
      </c>
      <c r="M521" s="18">
        <v>1</v>
      </c>
      <c r="N521" s="13" t="str">
        <f t="shared" si="25"/>
        <v>NoGo</v>
      </c>
      <c r="O521" t="str">
        <f t="shared" si="26"/>
        <v>1</v>
      </c>
      <c r="P521" s="13" t="s">
        <v>38</v>
      </c>
      <c r="Q521" s="13" t="s">
        <v>17</v>
      </c>
      <c r="R521">
        <v>1027</v>
      </c>
    </row>
    <row r="522" spans="1:18">
      <c r="A522" s="52" t="s">
        <v>25</v>
      </c>
      <c r="B522" s="94" t="s">
        <v>11</v>
      </c>
      <c r="C522" s="13">
        <v>6</v>
      </c>
      <c r="D522" s="13"/>
      <c r="E522" s="52" t="str">
        <f t="shared" si="24"/>
        <v>B</v>
      </c>
      <c r="F522" s="13">
        <v>21</v>
      </c>
      <c r="G522" s="13">
        <v>4</v>
      </c>
      <c r="H522" s="13">
        <v>1</v>
      </c>
      <c r="I522" s="18">
        <v>1578.2022999999999</v>
      </c>
      <c r="J522" s="18">
        <v>1</v>
      </c>
      <c r="K522" s="18">
        <v>1</v>
      </c>
      <c r="L522" s="18">
        <v>1</v>
      </c>
      <c r="M522" s="18">
        <v>0</v>
      </c>
      <c r="N522" s="13" t="str">
        <f t="shared" si="25"/>
        <v>Go</v>
      </c>
      <c r="O522" s="13" t="str">
        <f t="shared" si="26"/>
        <v>0</v>
      </c>
      <c r="P522" s="13" t="s">
        <v>38</v>
      </c>
      <c r="Q522" s="13" t="s">
        <v>17</v>
      </c>
      <c r="R522">
        <v>1027</v>
      </c>
    </row>
    <row r="523" spans="1:18">
      <c r="A523" s="52" t="s">
        <v>25</v>
      </c>
      <c r="B523" s="94" t="s">
        <v>11</v>
      </c>
      <c r="C523" s="13">
        <v>6</v>
      </c>
      <c r="D523" s="13"/>
      <c r="E523" s="52" t="str">
        <f t="shared" si="24"/>
        <v>B</v>
      </c>
      <c r="F523" s="13">
        <v>21</v>
      </c>
      <c r="G523" s="13">
        <v>4</v>
      </c>
      <c r="H523" s="13">
        <v>2</v>
      </c>
      <c r="I523" s="18">
        <v>1700.4547</v>
      </c>
      <c r="J523" s="18">
        <v>1</v>
      </c>
      <c r="K523" s="18">
        <v>1</v>
      </c>
      <c r="L523" s="18">
        <v>1</v>
      </c>
      <c r="M523" s="18">
        <v>0</v>
      </c>
      <c r="N523" s="13" t="str">
        <f t="shared" si="25"/>
        <v>Go</v>
      </c>
      <c r="O523" s="13" t="str">
        <f t="shared" si="26"/>
        <v>0</v>
      </c>
      <c r="P523" s="13" t="s">
        <v>38</v>
      </c>
      <c r="Q523" s="13" t="s">
        <v>17</v>
      </c>
      <c r="R523">
        <v>1027</v>
      </c>
    </row>
    <row r="524" spans="1:18">
      <c r="A524" s="52" t="s">
        <v>25</v>
      </c>
      <c r="B524" s="94" t="s">
        <v>11</v>
      </c>
      <c r="C524" s="13">
        <v>6</v>
      </c>
      <c r="D524" s="13"/>
      <c r="E524" s="52" t="str">
        <f t="shared" si="24"/>
        <v>B</v>
      </c>
      <c r="F524" s="13">
        <v>21</v>
      </c>
      <c r="G524" s="13">
        <v>4</v>
      </c>
      <c r="H524" s="13">
        <v>3</v>
      </c>
      <c r="I524" s="18">
        <v>1121.3033</v>
      </c>
      <c r="J524" s="18">
        <v>1</v>
      </c>
      <c r="K524" s="18">
        <v>1</v>
      </c>
      <c r="L524" s="18">
        <v>1</v>
      </c>
      <c r="M524" s="18">
        <v>0</v>
      </c>
      <c r="N524" s="13" t="str">
        <f t="shared" si="25"/>
        <v>Go</v>
      </c>
      <c r="O524" s="13" t="str">
        <f t="shared" si="26"/>
        <v>0</v>
      </c>
      <c r="P524" s="13" t="s">
        <v>38</v>
      </c>
      <c r="Q524" s="13" t="s">
        <v>17</v>
      </c>
      <c r="R524">
        <v>1027</v>
      </c>
    </row>
    <row r="525" spans="1:18">
      <c r="A525" s="52" t="s">
        <v>25</v>
      </c>
      <c r="B525" s="94" t="s">
        <v>11</v>
      </c>
      <c r="C525" s="13">
        <v>6</v>
      </c>
      <c r="D525" s="13"/>
      <c r="E525" s="52" t="str">
        <f t="shared" si="24"/>
        <v>B</v>
      </c>
      <c r="F525" s="13">
        <v>21</v>
      </c>
      <c r="G525" s="13">
        <v>4</v>
      </c>
      <c r="H525" s="13">
        <v>6</v>
      </c>
      <c r="I525" s="18">
        <v>580.07759999999996</v>
      </c>
      <c r="J525" s="18">
        <v>1</v>
      </c>
      <c r="K525" s="18">
        <v>1</v>
      </c>
      <c r="L525" s="18">
        <v>1</v>
      </c>
      <c r="M525" s="18">
        <v>0</v>
      </c>
      <c r="N525" s="13" t="str">
        <f t="shared" si="25"/>
        <v>Go</v>
      </c>
      <c r="O525" s="13" t="str">
        <f t="shared" si="26"/>
        <v>0</v>
      </c>
      <c r="P525" s="13" t="s">
        <v>38</v>
      </c>
      <c r="Q525" s="13" t="s">
        <v>17</v>
      </c>
      <c r="R525">
        <v>1027</v>
      </c>
    </row>
    <row r="526" spans="1:18">
      <c r="A526" s="52" t="s">
        <v>25</v>
      </c>
      <c r="B526" s="94" t="s">
        <v>11</v>
      </c>
      <c r="C526" s="13">
        <v>6</v>
      </c>
      <c r="D526" s="13"/>
      <c r="E526" s="52" t="str">
        <f t="shared" si="24"/>
        <v>B</v>
      </c>
      <c r="F526" s="13">
        <v>21</v>
      </c>
      <c r="G526" s="13">
        <v>4</v>
      </c>
      <c r="H526" s="13">
        <v>7</v>
      </c>
      <c r="I526" s="18">
        <v>2268.4211</v>
      </c>
      <c r="J526" s="18">
        <v>1</v>
      </c>
      <c r="K526" s="18">
        <v>1</v>
      </c>
      <c r="L526" s="18">
        <v>1</v>
      </c>
      <c r="M526" s="18">
        <v>0</v>
      </c>
      <c r="N526" s="13" t="str">
        <f t="shared" si="25"/>
        <v>Go</v>
      </c>
      <c r="O526" s="13" t="str">
        <f t="shared" si="26"/>
        <v>0</v>
      </c>
      <c r="P526" s="13" t="s">
        <v>38</v>
      </c>
      <c r="Q526" s="13" t="s">
        <v>17</v>
      </c>
      <c r="R526">
        <v>1027</v>
      </c>
    </row>
    <row r="527" spans="1:18">
      <c r="A527" s="52" t="s">
        <v>25</v>
      </c>
      <c r="B527" s="94" t="s">
        <v>11</v>
      </c>
      <c r="C527" s="13">
        <v>6</v>
      </c>
      <c r="D527" s="13"/>
      <c r="E527" s="52" t="str">
        <f t="shared" si="24"/>
        <v>B</v>
      </c>
      <c r="F527" s="13">
        <v>21</v>
      </c>
      <c r="G527" s="13">
        <v>4</v>
      </c>
      <c r="H527" s="13">
        <v>8</v>
      </c>
      <c r="I527" s="18">
        <v>2145.3020999999999</v>
      </c>
      <c r="J527" s="18">
        <v>1</v>
      </c>
      <c r="K527" s="18">
        <v>1</v>
      </c>
      <c r="L527" s="18">
        <v>1</v>
      </c>
      <c r="M527" s="18">
        <v>0</v>
      </c>
      <c r="N527" s="13" t="str">
        <f t="shared" si="25"/>
        <v>Go</v>
      </c>
      <c r="O527" s="13" t="str">
        <f t="shared" si="26"/>
        <v>0</v>
      </c>
      <c r="P527" s="13" t="s">
        <v>38</v>
      </c>
      <c r="Q527" s="13" t="s">
        <v>17</v>
      </c>
      <c r="R527">
        <v>1027</v>
      </c>
    </row>
    <row r="528" spans="1:18">
      <c r="A528" s="52" t="s">
        <v>25</v>
      </c>
      <c r="B528" s="94" t="s">
        <v>11</v>
      </c>
      <c r="C528" s="13">
        <v>6</v>
      </c>
      <c r="D528" s="13"/>
      <c r="E528" s="52" t="str">
        <f t="shared" si="24"/>
        <v>B</v>
      </c>
      <c r="F528" s="13">
        <v>21</v>
      </c>
      <c r="G528" s="13">
        <v>4</v>
      </c>
      <c r="H528" s="13">
        <v>9</v>
      </c>
      <c r="I528" s="18">
        <v>13715.650900000001</v>
      </c>
      <c r="J528" s="18">
        <v>7</v>
      </c>
      <c r="K528" s="18">
        <v>1</v>
      </c>
      <c r="L528" s="18">
        <v>1</v>
      </c>
      <c r="M528" s="18">
        <v>0</v>
      </c>
      <c r="N528" s="13" t="str">
        <f t="shared" si="25"/>
        <v>Go</v>
      </c>
      <c r="O528" s="13" t="str">
        <f t="shared" si="26"/>
        <v>0</v>
      </c>
      <c r="P528" s="13" t="s">
        <v>38</v>
      </c>
      <c r="Q528" s="13" t="s">
        <v>17</v>
      </c>
      <c r="R528">
        <v>1027</v>
      </c>
    </row>
    <row r="529" spans="1:18">
      <c r="A529" s="52" t="s">
        <v>25</v>
      </c>
      <c r="B529" s="94" t="s">
        <v>11</v>
      </c>
      <c r="C529" s="13">
        <v>6</v>
      </c>
      <c r="D529" s="13"/>
      <c r="E529" s="52" t="str">
        <f t="shared" si="24"/>
        <v>B</v>
      </c>
      <c r="F529" s="13">
        <v>21</v>
      </c>
      <c r="G529" s="13">
        <v>4</v>
      </c>
      <c r="H529" s="13">
        <v>10</v>
      </c>
      <c r="I529" s="18">
        <v>1222.0147999999999</v>
      </c>
      <c r="J529" s="18">
        <v>1</v>
      </c>
      <c r="K529" s="18">
        <v>1</v>
      </c>
      <c r="L529" s="18">
        <v>1</v>
      </c>
      <c r="M529" s="18">
        <v>0</v>
      </c>
      <c r="N529" s="13" t="str">
        <f t="shared" si="25"/>
        <v>Go</v>
      </c>
      <c r="O529" s="13" t="str">
        <f t="shared" si="26"/>
        <v>0</v>
      </c>
      <c r="P529" s="13" t="s">
        <v>38</v>
      </c>
      <c r="Q529" s="13" t="s">
        <v>17</v>
      </c>
      <c r="R529">
        <v>1027</v>
      </c>
    </row>
    <row r="530" spans="1:18">
      <c r="A530" s="52" t="s">
        <v>25</v>
      </c>
      <c r="B530" s="94" t="s">
        <v>11</v>
      </c>
      <c r="C530" s="13">
        <v>6</v>
      </c>
      <c r="D530" s="13"/>
      <c r="E530" s="52" t="str">
        <f t="shared" si="24"/>
        <v>B</v>
      </c>
      <c r="F530" s="13">
        <v>21</v>
      </c>
      <c r="G530" s="13">
        <v>4</v>
      </c>
      <c r="H530" s="13">
        <v>11</v>
      </c>
      <c r="I530" s="18">
        <v>1607.6033</v>
      </c>
      <c r="J530" s="18">
        <v>1</v>
      </c>
      <c r="K530" s="18">
        <v>1</v>
      </c>
      <c r="L530" s="18">
        <v>1</v>
      </c>
      <c r="M530" s="18">
        <v>0</v>
      </c>
      <c r="N530" s="13" t="str">
        <f t="shared" si="25"/>
        <v>Go</v>
      </c>
      <c r="O530" s="13" t="str">
        <f t="shared" si="26"/>
        <v>0</v>
      </c>
      <c r="P530" s="13" t="s">
        <v>38</v>
      </c>
      <c r="Q530" s="13" t="s">
        <v>17</v>
      </c>
      <c r="R530">
        <v>1027</v>
      </c>
    </row>
    <row r="531" spans="1:18">
      <c r="A531" s="52" t="s">
        <v>25</v>
      </c>
      <c r="B531" s="94" t="s">
        <v>11</v>
      </c>
      <c r="C531" s="13">
        <v>6</v>
      </c>
      <c r="D531" s="13"/>
      <c r="E531" s="52" t="str">
        <f t="shared" si="24"/>
        <v>B</v>
      </c>
      <c r="F531" s="13">
        <v>21</v>
      </c>
      <c r="G531" s="13">
        <v>4</v>
      </c>
      <c r="H531" s="13">
        <v>13</v>
      </c>
      <c r="I531" s="18">
        <v>3643.9612000000002</v>
      </c>
      <c r="J531" s="18">
        <v>1</v>
      </c>
      <c r="K531" s="18">
        <v>1</v>
      </c>
      <c r="L531" s="18">
        <v>1</v>
      </c>
      <c r="M531" s="18">
        <v>0</v>
      </c>
      <c r="N531" s="13" t="str">
        <f t="shared" si="25"/>
        <v>Go</v>
      </c>
      <c r="O531" s="13" t="str">
        <f t="shared" si="26"/>
        <v>0</v>
      </c>
      <c r="P531" s="13" t="s">
        <v>38</v>
      </c>
      <c r="Q531" s="13" t="s">
        <v>17</v>
      </c>
      <c r="R531">
        <v>1027</v>
      </c>
    </row>
    <row r="532" spans="1:18">
      <c r="A532" s="52" t="s">
        <v>25</v>
      </c>
      <c r="B532" s="94" t="s">
        <v>11</v>
      </c>
      <c r="C532" s="13">
        <v>6</v>
      </c>
      <c r="D532" s="13"/>
      <c r="E532" s="52" t="str">
        <f t="shared" si="24"/>
        <v>B</v>
      </c>
      <c r="F532" s="13">
        <v>21</v>
      </c>
      <c r="G532" s="13">
        <v>4</v>
      </c>
      <c r="H532" s="13">
        <v>14</v>
      </c>
      <c r="I532" s="18">
        <v>2423.0711999999999</v>
      </c>
      <c r="J532" s="18">
        <v>1</v>
      </c>
      <c r="K532" s="18">
        <v>1</v>
      </c>
      <c r="L532" s="18">
        <v>1</v>
      </c>
      <c r="M532" s="18">
        <v>0</v>
      </c>
      <c r="N532" s="13" t="str">
        <f t="shared" si="25"/>
        <v>Go</v>
      </c>
      <c r="O532" s="13" t="str">
        <f t="shared" si="26"/>
        <v>0</v>
      </c>
      <c r="P532" s="13" t="s">
        <v>38</v>
      </c>
      <c r="Q532" s="13" t="s">
        <v>17</v>
      </c>
      <c r="R532">
        <v>1027</v>
      </c>
    </row>
    <row r="533" spans="1:18">
      <c r="A533" s="52" t="s">
        <v>25</v>
      </c>
      <c r="B533" s="94" t="s">
        <v>11</v>
      </c>
      <c r="C533" s="13">
        <v>6</v>
      </c>
      <c r="D533" s="13"/>
      <c r="E533" s="52" t="str">
        <f t="shared" si="24"/>
        <v>B</v>
      </c>
      <c r="F533" s="13">
        <v>21</v>
      </c>
      <c r="G533" s="13">
        <v>4</v>
      </c>
      <c r="H533" s="13">
        <v>15</v>
      </c>
      <c r="I533" s="18">
        <v>1145.9755</v>
      </c>
      <c r="J533" s="18">
        <v>1</v>
      </c>
      <c r="K533" s="18">
        <v>1</v>
      </c>
      <c r="L533" s="18">
        <v>1</v>
      </c>
      <c r="M533" s="18">
        <v>0</v>
      </c>
      <c r="N533" s="13" t="str">
        <f t="shared" si="25"/>
        <v>Go</v>
      </c>
      <c r="O533" s="13" t="str">
        <f t="shared" si="26"/>
        <v>0</v>
      </c>
      <c r="P533" s="13" t="s">
        <v>38</v>
      </c>
      <c r="Q533" s="13" t="s">
        <v>17</v>
      </c>
      <c r="R533">
        <v>1027</v>
      </c>
    </row>
    <row r="534" spans="1:18">
      <c r="A534" s="52" t="s">
        <v>25</v>
      </c>
      <c r="B534" s="94" t="s">
        <v>11</v>
      </c>
      <c r="C534" s="13">
        <v>6</v>
      </c>
      <c r="D534" s="13"/>
      <c r="E534" s="52" t="str">
        <f t="shared" si="24"/>
        <v>B</v>
      </c>
      <c r="F534" s="13">
        <v>21</v>
      </c>
      <c r="G534" s="13">
        <v>4</v>
      </c>
      <c r="H534" s="13">
        <v>17</v>
      </c>
      <c r="I534" s="18">
        <v>3797.2166999999999</v>
      </c>
      <c r="J534" s="18">
        <v>1</v>
      </c>
      <c r="K534" s="18">
        <v>1</v>
      </c>
      <c r="L534" s="18">
        <v>1</v>
      </c>
      <c r="M534" s="18">
        <v>0</v>
      </c>
      <c r="N534" s="13" t="str">
        <f t="shared" si="25"/>
        <v>Go</v>
      </c>
      <c r="O534" s="13" t="str">
        <f t="shared" si="26"/>
        <v>0</v>
      </c>
      <c r="P534" s="13" t="s">
        <v>38</v>
      </c>
      <c r="Q534" s="13" t="s">
        <v>17</v>
      </c>
      <c r="R534">
        <v>1027</v>
      </c>
    </row>
    <row r="535" spans="1:18">
      <c r="A535" s="52" t="s">
        <v>25</v>
      </c>
      <c r="B535" s="94" t="s">
        <v>11</v>
      </c>
      <c r="C535" s="13">
        <v>6</v>
      </c>
      <c r="D535" s="13"/>
      <c r="E535" s="52" t="str">
        <f t="shared" si="24"/>
        <v>B</v>
      </c>
      <c r="F535" s="13">
        <v>21</v>
      </c>
      <c r="G535" s="13">
        <v>4</v>
      </c>
      <c r="H535" s="13">
        <v>18</v>
      </c>
      <c r="I535" s="18">
        <v>6531.1372000000001</v>
      </c>
      <c r="J535" s="18">
        <v>1</v>
      </c>
      <c r="K535" s="18">
        <v>1</v>
      </c>
      <c r="L535" s="18">
        <v>1</v>
      </c>
      <c r="M535" s="18">
        <v>0</v>
      </c>
      <c r="N535" s="13" t="str">
        <f t="shared" si="25"/>
        <v>Go</v>
      </c>
      <c r="O535" s="13" t="str">
        <f t="shared" si="26"/>
        <v>0</v>
      </c>
      <c r="P535" s="13" t="s">
        <v>38</v>
      </c>
      <c r="Q535" s="13" t="s">
        <v>17</v>
      </c>
      <c r="R535">
        <v>1027</v>
      </c>
    </row>
    <row r="536" spans="1:18">
      <c r="A536" s="52" t="s">
        <v>25</v>
      </c>
      <c r="B536" s="94" t="s">
        <v>11</v>
      </c>
      <c r="C536" s="13">
        <v>6</v>
      </c>
      <c r="D536" s="13"/>
      <c r="E536" s="52" t="str">
        <f t="shared" si="24"/>
        <v>B</v>
      </c>
      <c r="F536" s="13">
        <v>21</v>
      </c>
      <c r="G536" s="13">
        <v>4</v>
      </c>
      <c r="H536" s="13">
        <v>19</v>
      </c>
      <c r="I536" s="18">
        <v>5598.0725000000002</v>
      </c>
      <c r="J536" s="18">
        <v>1</v>
      </c>
      <c r="K536" s="18">
        <v>1</v>
      </c>
      <c r="L536" s="18">
        <v>1</v>
      </c>
      <c r="M536" s="18">
        <v>0</v>
      </c>
      <c r="N536" s="13" t="str">
        <f t="shared" si="25"/>
        <v>Go</v>
      </c>
      <c r="O536" s="13" t="str">
        <f t="shared" si="26"/>
        <v>0</v>
      </c>
      <c r="P536" s="13" t="s">
        <v>38</v>
      </c>
      <c r="Q536" s="13" t="s">
        <v>17</v>
      </c>
      <c r="R536">
        <v>1027</v>
      </c>
    </row>
    <row r="537" spans="1:18">
      <c r="A537" s="52" t="s">
        <v>25</v>
      </c>
      <c r="B537" s="94" t="s">
        <v>11</v>
      </c>
      <c r="C537" s="13">
        <v>6</v>
      </c>
      <c r="D537" s="13"/>
      <c r="E537" s="52" t="str">
        <f t="shared" si="24"/>
        <v>B</v>
      </c>
      <c r="F537" s="13">
        <v>21</v>
      </c>
      <c r="G537" s="13">
        <v>4</v>
      </c>
      <c r="H537" s="13">
        <v>21</v>
      </c>
      <c r="I537" s="18">
        <v>18598.927100000001</v>
      </c>
      <c r="J537" s="18">
        <v>1</v>
      </c>
      <c r="K537" s="18">
        <v>1</v>
      </c>
      <c r="L537" s="18">
        <v>1</v>
      </c>
      <c r="M537" s="18">
        <v>0</v>
      </c>
      <c r="N537" s="13" t="str">
        <f t="shared" si="25"/>
        <v>Go</v>
      </c>
      <c r="O537" s="13" t="str">
        <f t="shared" si="26"/>
        <v>0</v>
      </c>
      <c r="P537" s="13" t="s">
        <v>38</v>
      </c>
      <c r="Q537" s="13" t="s">
        <v>17</v>
      </c>
      <c r="R537">
        <v>1027</v>
      </c>
    </row>
    <row r="538" spans="1:18">
      <c r="A538" s="52" t="s">
        <v>25</v>
      </c>
      <c r="B538" s="94" t="s">
        <v>11</v>
      </c>
      <c r="C538" s="13">
        <v>6</v>
      </c>
      <c r="D538" s="13"/>
      <c r="E538" s="52" t="str">
        <f t="shared" si="24"/>
        <v>B</v>
      </c>
      <c r="F538" s="13">
        <v>21</v>
      </c>
      <c r="G538" s="13">
        <v>4</v>
      </c>
      <c r="H538" s="13">
        <v>22</v>
      </c>
      <c r="I538" s="18">
        <v>2635.8636000000001</v>
      </c>
      <c r="J538" s="18">
        <v>1</v>
      </c>
      <c r="K538" s="18">
        <v>1</v>
      </c>
      <c r="L538" s="18">
        <v>1</v>
      </c>
      <c r="M538" s="18">
        <v>0</v>
      </c>
      <c r="N538" s="13" t="str">
        <f t="shared" si="25"/>
        <v>Go</v>
      </c>
      <c r="O538" s="13" t="str">
        <f t="shared" si="26"/>
        <v>0</v>
      </c>
      <c r="P538" s="13" t="s">
        <v>38</v>
      </c>
      <c r="Q538" s="13" t="s">
        <v>17</v>
      </c>
      <c r="R538">
        <v>1027</v>
      </c>
    </row>
    <row r="539" spans="1:18">
      <c r="A539" s="52" t="s">
        <v>25</v>
      </c>
      <c r="B539" s="94" t="s">
        <v>11</v>
      </c>
      <c r="C539" s="13">
        <v>6</v>
      </c>
      <c r="D539" s="13"/>
      <c r="E539" s="52" t="str">
        <f t="shared" si="24"/>
        <v>B</v>
      </c>
      <c r="F539" s="13">
        <v>21</v>
      </c>
      <c r="G539" s="13">
        <v>4</v>
      </c>
      <c r="H539" s="13">
        <v>24</v>
      </c>
      <c r="I539" s="18">
        <v>1908.1146000000001</v>
      </c>
      <c r="J539" s="18">
        <v>1</v>
      </c>
      <c r="K539" s="18">
        <v>1</v>
      </c>
      <c r="L539" s="18">
        <v>1</v>
      </c>
      <c r="M539" s="18">
        <v>0</v>
      </c>
      <c r="N539" s="13" t="str">
        <f t="shared" si="25"/>
        <v>Go</v>
      </c>
      <c r="O539" s="13" t="str">
        <f t="shared" si="26"/>
        <v>0</v>
      </c>
      <c r="P539" s="13" t="s">
        <v>38</v>
      </c>
      <c r="Q539" s="13" t="s">
        <v>17</v>
      </c>
      <c r="R539">
        <v>1027</v>
      </c>
    </row>
    <row r="540" spans="1:18">
      <c r="A540" s="52" t="s">
        <v>25</v>
      </c>
      <c r="B540" s="94" t="s">
        <v>11</v>
      </c>
      <c r="C540" s="13">
        <v>6</v>
      </c>
      <c r="D540" s="13"/>
      <c r="E540" s="52" t="str">
        <f t="shared" si="24"/>
        <v>B</v>
      </c>
      <c r="F540" s="13">
        <v>21</v>
      </c>
      <c r="G540" s="13">
        <v>4</v>
      </c>
      <c r="H540" s="13">
        <v>25</v>
      </c>
      <c r="I540" s="18">
        <v>5577.6093000000001</v>
      </c>
      <c r="J540" s="18">
        <v>1</v>
      </c>
      <c r="K540" s="18">
        <v>1</v>
      </c>
      <c r="L540" s="18">
        <v>1</v>
      </c>
      <c r="M540" s="18">
        <v>0</v>
      </c>
      <c r="N540" s="13" t="str">
        <f t="shared" si="25"/>
        <v>Go</v>
      </c>
      <c r="O540" s="13" t="str">
        <f t="shared" si="26"/>
        <v>0</v>
      </c>
      <c r="P540" s="13" t="s">
        <v>38</v>
      </c>
      <c r="Q540" s="13" t="s">
        <v>17</v>
      </c>
      <c r="R540">
        <v>1027</v>
      </c>
    </row>
    <row r="541" spans="1:18">
      <c r="A541" s="52" t="s">
        <v>25</v>
      </c>
      <c r="B541" s="94" t="s">
        <v>11</v>
      </c>
      <c r="C541" s="13">
        <v>6</v>
      </c>
      <c r="D541" s="13"/>
      <c r="E541" s="52" t="str">
        <f t="shared" si="24"/>
        <v>B</v>
      </c>
      <c r="F541" s="13">
        <v>21</v>
      </c>
      <c r="G541" s="13">
        <v>4</v>
      </c>
      <c r="H541" s="13">
        <v>26</v>
      </c>
      <c r="I541" s="18">
        <v>10616.9058</v>
      </c>
      <c r="J541" s="18">
        <v>4</v>
      </c>
      <c r="K541" s="18">
        <v>1</v>
      </c>
      <c r="L541" s="18">
        <v>1</v>
      </c>
      <c r="M541" s="18">
        <v>0</v>
      </c>
      <c r="N541" s="13" t="str">
        <f t="shared" si="25"/>
        <v>Go</v>
      </c>
      <c r="O541" s="13" t="str">
        <f t="shared" si="26"/>
        <v>0</v>
      </c>
      <c r="P541" s="13" t="s">
        <v>38</v>
      </c>
      <c r="Q541" s="13" t="s">
        <v>17</v>
      </c>
      <c r="R541">
        <v>1027</v>
      </c>
    </row>
    <row r="542" spans="1:18">
      <c r="A542" s="52" t="s">
        <v>25</v>
      </c>
      <c r="B542" s="94" t="s">
        <v>11</v>
      </c>
      <c r="C542" s="13">
        <v>6</v>
      </c>
      <c r="D542" s="13"/>
      <c r="E542" s="52" t="str">
        <f t="shared" si="24"/>
        <v>B</v>
      </c>
      <c r="F542" s="13">
        <v>21</v>
      </c>
      <c r="G542" s="13">
        <v>4</v>
      </c>
      <c r="H542" s="13">
        <v>27</v>
      </c>
      <c r="I542" s="18">
        <v>2170.9083000000001</v>
      </c>
      <c r="J542" s="18">
        <v>1</v>
      </c>
      <c r="K542" s="18">
        <v>1</v>
      </c>
      <c r="L542" s="18">
        <v>1</v>
      </c>
      <c r="M542" s="18">
        <v>0</v>
      </c>
      <c r="N542" s="13" t="str">
        <f t="shared" si="25"/>
        <v>Go</v>
      </c>
      <c r="O542" s="13" t="str">
        <f t="shared" si="26"/>
        <v>0</v>
      </c>
      <c r="P542" s="13" t="s">
        <v>38</v>
      </c>
      <c r="Q542" s="13" t="s">
        <v>17</v>
      </c>
      <c r="R542">
        <v>1027</v>
      </c>
    </row>
    <row r="543" spans="1:18">
      <c r="A543" s="52" t="s">
        <v>25</v>
      </c>
      <c r="B543" s="94" t="s">
        <v>11</v>
      </c>
      <c r="C543" s="13">
        <v>6</v>
      </c>
      <c r="D543" s="13"/>
      <c r="E543" s="52" t="str">
        <f t="shared" si="24"/>
        <v>B</v>
      </c>
      <c r="F543" s="13">
        <v>21</v>
      </c>
      <c r="G543" s="13">
        <v>4</v>
      </c>
      <c r="H543" s="13">
        <v>29</v>
      </c>
      <c r="I543" s="18">
        <v>5182.0481</v>
      </c>
      <c r="J543" s="18">
        <v>1</v>
      </c>
      <c r="K543" s="18">
        <v>1</v>
      </c>
      <c r="L543" s="18">
        <v>1</v>
      </c>
      <c r="M543" s="18">
        <v>0</v>
      </c>
      <c r="N543" s="13" t="str">
        <f t="shared" si="25"/>
        <v>Go</v>
      </c>
      <c r="O543" s="13" t="str">
        <f t="shared" si="26"/>
        <v>0</v>
      </c>
      <c r="P543" s="13" t="s">
        <v>38</v>
      </c>
      <c r="Q543" s="13" t="s">
        <v>17</v>
      </c>
      <c r="R543">
        <v>1027</v>
      </c>
    </row>
    <row r="544" spans="1:18">
      <c r="A544" s="52" t="s">
        <v>25</v>
      </c>
      <c r="B544" s="94" t="s">
        <v>11</v>
      </c>
      <c r="C544" s="13">
        <v>6</v>
      </c>
      <c r="D544" s="13"/>
      <c r="E544" s="52" t="str">
        <f t="shared" si="24"/>
        <v>B</v>
      </c>
      <c r="F544" s="13">
        <v>21</v>
      </c>
      <c r="G544" s="13">
        <v>4</v>
      </c>
      <c r="H544" s="13">
        <v>30</v>
      </c>
      <c r="I544" s="18">
        <v>9350.9372999999996</v>
      </c>
      <c r="J544" s="18">
        <v>1</v>
      </c>
      <c r="K544" s="18">
        <v>1</v>
      </c>
      <c r="L544" s="18">
        <v>1</v>
      </c>
      <c r="M544" s="18">
        <v>0</v>
      </c>
      <c r="N544" s="13" t="str">
        <f t="shared" si="25"/>
        <v>Go</v>
      </c>
      <c r="O544" s="13" t="str">
        <f t="shared" si="26"/>
        <v>0</v>
      </c>
      <c r="P544" s="13" t="s">
        <v>38</v>
      </c>
      <c r="Q544" s="13" t="s">
        <v>17</v>
      </c>
      <c r="R544">
        <v>1027</v>
      </c>
    </row>
    <row r="545" spans="1:18">
      <c r="A545" s="52" t="s">
        <v>25</v>
      </c>
      <c r="B545" s="94" t="s">
        <v>11</v>
      </c>
      <c r="C545" s="13">
        <v>6</v>
      </c>
      <c r="D545" s="13"/>
      <c r="E545" s="52" t="str">
        <f t="shared" si="24"/>
        <v>B</v>
      </c>
      <c r="F545" s="13">
        <v>21</v>
      </c>
      <c r="G545" s="13">
        <v>4</v>
      </c>
      <c r="H545" s="13">
        <v>32</v>
      </c>
      <c r="I545" s="18">
        <v>1765.5698</v>
      </c>
      <c r="J545" s="18">
        <v>1</v>
      </c>
      <c r="K545" s="18">
        <v>1</v>
      </c>
      <c r="L545" s="18">
        <v>1</v>
      </c>
      <c r="M545" s="18">
        <v>0</v>
      </c>
      <c r="N545" s="13" t="str">
        <f t="shared" si="25"/>
        <v>Go</v>
      </c>
      <c r="O545" s="13" t="str">
        <f t="shared" si="26"/>
        <v>0</v>
      </c>
      <c r="P545" s="13" t="s">
        <v>38</v>
      </c>
      <c r="Q545" s="13" t="s">
        <v>17</v>
      </c>
      <c r="R545">
        <v>1027</v>
      </c>
    </row>
    <row r="546" spans="1:18">
      <c r="A546" s="52" t="s">
        <v>25</v>
      </c>
      <c r="B546" s="94" t="s">
        <v>11</v>
      </c>
      <c r="C546" s="13">
        <v>6</v>
      </c>
      <c r="D546" s="13"/>
      <c r="E546" s="52" t="str">
        <f t="shared" si="24"/>
        <v>B</v>
      </c>
      <c r="F546" s="13">
        <v>21</v>
      </c>
      <c r="G546" s="13">
        <v>4</v>
      </c>
      <c r="H546" s="13">
        <v>33</v>
      </c>
      <c r="I546" s="18">
        <v>6787.1053000000002</v>
      </c>
      <c r="J546" s="18">
        <v>1</v>
      </c>
      <c r="K546" s="18">
        <v>1</v>
      </c>
      <c r="L546" s="18">
        <v>1</v>
      </c>
      <c r="M546" s="18">
        <v>0</v>
      </c>
      <c r="N546" s="13" t="str">
        <f t="shared" si="25"/>
        <v>Go</v>
      </c>
      <c r="O546" s="13" t="str">
        <f t="shared" si="26"/>
        <v>0</v>
      </c>
      <c r="P546" s="13" t="s">
        <v>38</v>
      </c>
      <c r="Q546" s="13" t="s">
        <v>17</v>
      </c>
      <c r="R546">
        <v>1027</v>
      </c>
    </row>
    <row r="547" spans="1:18">
      <c r="A547" s="52" t="s">
        <v>25</v>
      </c>
      <c r="B547" s="94" t="s">
        <v>11</v>
      </c>
      <c r="C547" s="13">
        <v>6</v>
      </c>
      <c r="D547" s="13"/>
      <c r="E547" s="52" t="str">
        <f t="shared" si="24"/>
        <v>B</v>
      </c>
      <c r="F547" s="13">
        <v>21</v>
      </c>
      <c r="G547" s="13">
        <v>4</v>
      </c>
      <c r="H547" s="13">
        <v>34</v>
      </c>
      <c r="I547" s="18">
        <v>21662.471099999999</v>
      </c>
      <c r="J547" s="18">
        <v>0</v>
      </c>
      <c r="K547" s="18">
        <v>1</v>
      </c>
      <c r="L547" s="18">
        <v>0</v>
      </c>
      <c r="M547" s="18">
        <v>0</v>
      </c>
      <c r="N547" s="13" t="str">
        <f t="shared" si="25"/>
        <v>Go</v>
      </c>
      <c r="O547" s="13" t="str">
        <f t="shared" si="26"/>
        <v>0</v>
      </c>
      <c r="P547" s="13" t="s">
        <v>38</v>
      </c>
      <c r="Q547" s="13" t="s">
        <v>17</v>
      </c>
      <c r="R547">
        <v>1027</v>
      </c>
    </row>
    <row r="548" spans="1:18">
      <c r="A548" s="52" t="s">
        <v>25</v>
      </c>
      <c r="B548" s="94" t="s">
        <v>11</v>
      </c>
      <c r="C548" s="13">
        <v>6</v>
      </c>
      <c r="D548" s="13"/>
      <c r="E548" s="52" t="str">
        <f t="shared" si="24"/>
        <v>B</v>
      </c>
      <c r="F548" s="13">
        <v>21</v>
      </c>
      <c r="G548" s="13">
        <v>4</v>
      </c>
      <c r="H548" s="13">
        <v>35</v>
      </c>
      <c r="I548" s="18">
        <v>50628.877800000002</v>
      </c>
      <c r="J548" s="18">
        <v>0</v>
      </c>
      <c r="K548" s="18">
        <v>1</v>
      </c>
      <c r="L548" s="18">
        <v>0</v>
      </c>
      <c r="M548" s="18">
        <v>0</v>
      </c>
      <c r="N548" s="13" t="str">
        <f t="shared" si="25"/>
        <v>Go</v>
      </c>
      <c r="O548" s="13" t="str">
        <f t="shared" si="26"/>
        <v>0</v>
      </c>
      <c r="P548" s="13" t="s">
        <v>38</v>
      </c>
      <c r="Q548" s="13" t="s">
        <v>17</v>
      </c>
      <c r="R548">
        <v>1027</v>
      </c>
    </row>
    <row r="549" spans="1:18">
      <c r="A549" s="52" t="s">
        <v>25</v>
      </c>
      <c r="B549" s="94" t="s">
        <v>11</v>
      </c>
      <c r="C549" s="13">
        <v>6</v>
      </c>
      <c r="D549" s="13"/>
      <c r="E549" s="52" t="str">
        <f t="shared" si="24"/>
        <v>B</v>
      </c>
      <c r="F549" s="13">
        <v>21</v>
      </c>
      <c r="G549" s="13">
        <v>4</v>
      </c>
      <c r="H549" s="13">
        <v>36</v>
      </c>
      <c r="I549" s="18">
        <v>122132.4118</v>
      </c>
      <c r="J549" s="18">
        <v>0</v>
      </c>
      <c r="K549" s="18">
        <v>1</v>
      </c>
      <c r="L549" s="18">
        <v>0</v>
      </c>
      <c r="M549" s="18">
        <v>0</v>
      </c>
      <c r="N549" s="13" t="str">
        <f t="shared" si="25"/>
        <v>Go</v>
      </c>
      <c r="O549" s="13" t="str">
        <f t="shared" si="26"/>
        <v>0</v>
      </c>
      <c r="P549" s="13" t="s">
        <v>38</v>
      </c>
      <c r="Q549" s="13" t="s">
        <v>17</v>
      </c>
      <c r="R549">
        <v>1027</v>
      </c>
    </row>
    <row r="550" spans="1:18">
      <c r="A550" s="52" t="s">
        <v>25</v>
      </c>
      <c r="B550" s="94" t="s">
        <v>11</v>
      </c>
      <c r="C550" s="13">
        <v>6</v>
      </c>
      <c r="D550" s="13"/>
      <c r="E550" s="52" t="str">
        <f t="shared" si="24"/>
        <v>B</v>
      </c>
      <c r="F550" s="13">
        <v>21</v>
      </c>
      <c r="G550" s="13">
        <v>4</v>
      </c>
      <c r="H550" s="13">
        <v>37</v>
      </c>
      <c r="I550" s="18">
        <v>46897.978600000002</v>
      </c>
      <c r="J550" s="18">
        <v>0</v>
      </c>
      <c r="K550" s="18">
        <v>1</v>
      </c>
      <c r="L550" s="18">
        <v>0</v>
      </c>
      <c r="M550" s="18">
        <v>0</v>
      </c>
      <c r="N550" s="13" t="str">
        <f t="shared" si="25"/>
        <v>Go</v>
      </c>
      <c r="O550" s="13" t="str">
        <f t="shared" si="26"/>
        <v>0</v>
      </c>
      <c r="P550" s="13" t="s">
        <v>38</v>
      </c>
      <c r="Q550" s="13" t="s">
        <v>17</v>
      </c>
      <c r="R550">
        <v>1027</v>
      </c>
    </row>
    <row r="551" spans="1:18">
      <c r="A551" s="52" t="s">
        <v>25</v>
      </c>
      <c r="B551" s="94" t="s">
        <v>11</v>
      </c>
      <c r="C551" s="13">
        <v>6</v>
      </c>
      <c r="D551" s="13"/>
      <c r="E551" s="52" t="str">
        <f t="shared" si="24"/>
        <v>B</v>
      </c>
      <c r="F551" s="13">
        <v>21</v>
      </c>
      <c r="G551" s="13">
        <v>4</v>
      </c>
      <c r="H551" s="13">
        <v>38</v>
      </c>
      <c r="I551" s="18">
        <v>581.73699999999997</v>
      </c>
      <c r="J551" s="18">
        <v>1</v>
      </c>
      <c r="K551" s="18">
        <v>1</v>
      </c>
      <c r="L551" s="18">
        <v>1</v>
      </c>
      <c r="M551" s="18">
        <v>0</v>
      </c>
      <c r="N551" s="13" t="str">
        <f t="shared" si="25"/>
        <v>Go</v>
      </c>
      <c r="O551" s="13" t="str">
        <f t="shared" si="26"/>
        <v>0</v>
      </c>
      <c r="P551" s="13" t="s">
        <v>38</v>
      </c>
      <c r="Q551" s="13" t="s">
        <v>17</v>
      </c>
      <c r="R551">
        <v>1027</v>
      </c>
    </row>
    <row r="552" spans="1:18">
      <c r="A552" s="52" t="s">
        <v>25</v>
      </c>
      <c r="B552" s="94" t="s">
        <v>11</v>
      </c>
      <c r="C552" s="13">
        <v>6</v>
      </c>
      <c r="D552" s="13"/>
      <c r="E552" s="52" t="str">
        <f t="shared" si="24"/>
        <v>B</v>
      </c>
      <c r="F552" s="13">
        <v>21</v>
      </c>
      <c r="G552" s="13">
        <v>4</v>
      </c>
      <c r="H552" s="13">
        <v>40</v>
      </c>
      <c r="I552" s="18">
        <v>13583.723099999999</v>
      </c>
      <c r="J552" s="18">
        <v>1</v>
      </c>
      <c r="K552" s="18">
        <v>1</v>
      </c>
      <c r="L552" s="18">
        <v>1</v>
      </c>
      <c r="M552" s="18">
        <v>0</v>
      </c>
      <c r="N552" s="13" t="str">
        <f t="shared" si="25"/>
        <v>Go</v>
      </c>
      <c r="O552" s="13" t="str">
        <f t="shared" si="26"/>
        <v>0</v>
      </c>
      <c r="P552" s="13" t="s">
        <v>38</v>
      </c>
      <c r="Q552" s="13" t="s">
        <v>17</v>
      </c>
      <c r="R552">
        <v>1027</v>
      </c>
    </row>
    <row r="553" spans="1:18">
      <c r="A553" s="52" t="s">
        <v>25</v>
      </c>
      <c r="B553" s="94" t="s">
        <v>11</v>
      </c>
      <c r="C553" s="13">
        <v>6</v>
      </c>
      <c r="D553" s="13"/>
      <c r="E553" s="52" t="str">
        <f t="shared" si="24"/>
        <v>B</v>
      </c>
      <c r="F553" s="13">
        <v>21</v>
      </c>
      <c r="G553" s="13">
        <v>4</v>
      </c>
      <c r="H553" s="13">
        <v>4</v>
      </c>
      <c r="I553" s="18">
        <v>3882.7629000000002</v>
      </c>
      <c r="J553" s="18">
        <v>1</v>
      </c>
      <c r="K553" s="18">
        <v>0</v>
      </c>
      <c r="L553" s="18">
        <v>1</v>
      </c>
      <c r="M553" s="18">
        <v>1</v>
      </c>
      <c r="N553" s="13" t="str">
        <f t="shared" si="25"/>
        <v>NoGo</v>
      </c>
      <c r="O553" t="str">
        <f t="shared" si="26"/>
        <v>1</v>
      </c>
      <c r="P553" s="13" t="s">
        <v>38</v>
      </c>
      <c r="Q553" s="13" t="s">
        <v>17</v>
      </c>
      <c r="R553">
        <v>1027</v>
      </c>
    </row>
    <row r="554" spans="1:18">
      <c r="A554" s="52" t="s">
        <v>25</v>
      </c>
      <c r="B554" s="94" t="s">
        <v>11</v>
      </c>
      <c r="C554" s="13">
        <v>6</v>
      </c>
      <c r="D554" s="13"/>
      <c r="E554" s="52" t="str">
        <f t="shared" si="24"/>
        <v>B</v>
      </c>
      <c r="F554" s="13">
        <v>21</v>
      </c>
      <c r="G554" s="13">
        <v>4</v>
      </c>
      <c r="H554" s="13">
        <v>5</v>
      </c>
      <c r="I554" s="18">
        <v>3333.1082999999999</v>
      </c>
      <c r="J554" s="18">
        <v>1</v>
      </c>
      <c r="K554" s="18">
        <v>0</v>
      </c>
      <c r="L554" s="18">
        <v>1</v>
      </c>
      <c r="M554" s="18">
        <v>1</v>
      </c>
      <c r="N554" s="13" t="str">
        <f t="shared" si="25"/>
        <v>NoGo</v>
      </c>
      <c r="O554" t="str">
        <f t="shared" si="26"/>
        <v>1</v>
      </c>
      <c r="P554" s="13" t="s">
        <v>38</v>
      </c>
      <c r="Q554" s="13" t="s">
        <v>17</v>
      </c>
      <c r="R554">
        <v>1027</v>
      </c>
    </row>
    <row r="555" spans="1:18">
      <c r="A555" s="52" t="s">
        <v>25</v>
      </c>
      <c r="B555" s="94" t="s">
        <v>11</v>
      </c>
      <c r="C555" s="13">
        <v>6</v>
      </c>
      <c r="D555" s="13"/>
      <c r="E555" s="52" t="str">
        <f t="shared" si="24"/>
        <v>B</v>
      </c>
      <c r="F555" s="13">
        <v>21</v>
      </c>
      <c r="G555" s="13">
        <v>4</v>
      </c>
      <c r="H555" s="13">
        <v>12</v>
      </c>
      <c r="I555" s="18">
        <v>2373.2211000000002</v>
      </c>
      <c r="J555" s="18">
        <v>0</v>
      </c>
      <c r="K555" s="18">
        <v>1</v>
      </c>
      <c r="L555" s="18">
        <v>1</v>
      </c>
      <c r="M555" s="18">
        <v>1</v>
      </c>
      <c r="N555" s="13" t="str">
        <f t="shared" si="25"/>
        <v>NoGo</v>
      </c>
      <c r="O555" t="str">
        <f t="shared" si="26"/>
        <v>0</v>
      </c>
      <c r="P555" s="13" t="s">
        <v>38</v>
      </c>
      <c r="Q555" s="13" t="s">
        <v>17</v>
      </c>
      <c r="R555">
        <v>1027</v>
      </c>
    </row>
    <row r="556" spans="1:18">
      <c r="A556" s="52" t="s">
        <v>25</v>
      </c>
      <c r="B556" s="94" t="s">
        <v>11</v>
      </c>
      <c r="C556" s="13">
        <v>6</v>
      </c>
      <c r="D556" s="13"/>
      <c r="E556" s="52" t="str">
        <f t="shared" si="24"/>
        <v>B</v>
      </c>
      <c r="F556" s="13">
        <v>21</v>
      </c>
      <c r="G556" s="13">
        <v>4</v>
      </c>
      <c r="H556" s="13">
        <v>16</v>
      </c>
      <c r="I556" s="18">
        <v>2371.2492000000002</v>
      </c>
      <c r="J556" s="18">
        <v>0</v>
      </c>
      <c r="K556" s="18">
        <v>1</v>
      </c>
      <c r="L556" s="18">
        <v>1</v>
      </c>
      <c r="M556" s="18">
        <v>1</v>
      </c>
      <c r="N556" s="13" t="str">
        <f t="shared" si="25"/>
        <v>NoGo</v>
      </c>
      <c r="O556" t="str">
        <f t="shared" si="26"/>
        <v>0</v>
      </c>
      <c r="P556" s="13" t="s">
        <v>38</v>
      </c>
      <c r="Q556" s="13" t="s">
        <v>17</v>
      </c>
      <c r="R556">
        <v>1027</v>
      </c>
    </row>
    <row r="557" spans="1:18">
      <c r="A557" s="52" t="s">
        <v>25</v>
      </c>
      <c r="B557" s="94" t="s">
        <v>11</v>
      </c>
      <c r="C557" s="13">
        <v>6</v>
      </c>
      <c r="D557" s="13"/>
      <c r="E557" s="52" t="str">
        <f t="shared" si="24"/>
        <v>B</v>
      </c>
      <c r="F557" s="13">
        <v>21</v>
      </c>
      <c r="G557" s="13">
        <v>4</v>
      </c>
      <c r="H557" s="13">
        <v>20</v>
      </c>
      <c r="I557" s="18">
        <v>2377.5745000000002</v>
      </c>
      <c r="J557" s="18">
        <v>0</v>
      </c>
      <c r="K557" s="18">
        <v>1</v>
      </c>
      <c r="L557" s="18">
        <v>1</v>
      </c>
      <c r="M557" s="18">
        <v>1</v>
      </c>
      <c r="N557" s="13" t="str">
        <f t="shared" si="25"/>
        <v>NoGo</v>
      </c>
      <c r="O557" t="str">
        <f t="shared" si="26"/>
        <v>0</v>
      </c>
      <c r="P557" s="13" t="s">
        <v>38</v>
      </c>
      <c r="Q557" s="13" t="s">
        <v>17</v>
      </c>
      <c r="R557">
        <v>1027</v>
      </c>
    </row>
    <row r="558" spans="1:18">
      <c r="A558" s="52" t="s">
        <v>25</v>
      </c>
      <c r="B558" s="94" t="s">
        <v>11</v>
      </c>
      <c r="C558" s="13">
        <v>6</v>
      </c>
      <c r="D558" s="13"/>
      <c r="E558" s="52" t="str">
        <f t="shared" si="24"/>
        <v>B</v>
      </c>
      <c r="F558" s="13">
        <v>21</v>
      </c>
      <c r="G558" s="13">
        <v>4</v>
      </c>
      <c r="H558" s="13">
        <v>23</v>
      </c>
      <c r="I558" s="18">
        <v>2378.9652999999998</v>
      </c>
      <c r="J558" s="18">
        <v>0</v>
      </c>
      <c r="K558" s="18">
        <v>1</v>
      </c>
      <c r="L558" s="18">
        <v>1</v>
      </c>
      <c r="M558" s="18">
        <v>1</v>
      </c>
      <c r="N558" s="13" t="str">
        <f t="shared" si="25"/>
        <v>NoGo</v>
      </c>
      <c r="O558" t="str">
        <f t="shared" si="26"/>
        <v>0</v>
      </c>
      <c r="P558" s="13" t="s">
        <v>38</v>
      </c>
      <c r="Q558" s="13" t="s">
        <v>17</v>
      </c>
      <c r="R558">
        <v>1027</v>
      </c>
    </row>
    <row r="559" spans="1:18">
      <c r="A559" s="52" t="s">
        <v>25</v>
      </c>
      <c r="B559" s="94" t="s">
        <v>11</v>
      </c>
      <c r="C559" s="13">
        <v>6</v>
      </c>
      <c r="D559" s="13"/>
      <c r="E559" s="52" t="str">
        <f t="shared" si="24"/>
        <v>B</v>
      </c>
      <c r="F559" s="13">
        <v>21</v>
      </c>
      <c r="G559" s="13">
        <v>4</v>
      </c>
      <c r="H559" s="13">
        <v>28</v>
      </c>
      <c r="I559" s="18">
        <v>4282.3598000000002</v>
      </c>
      <c r="J559" s="18">
        <v>1</v>
      </c>
      <c r="K559" s="18">
        <v>0</v>
      </c>
      <c r="L559" s="18">
        <v>1</v>
      </c>
      <c r="M559" s="18">
        <v>1</v>
      </c>
      <c r="N559" s="13" t="str">
        <f t="shared" si="25"/>
        <v>NoGo</v>
      </c>
      <c r="O559" t="str">
        <f t="shared" si="26"/>
        <v>1</v>
      </c>
      <c r="P559" s="13" t="s">
        <v>38</v>
      </c>
      <c r="Q559" s="13" t="s">
        <v>17</v>
      </c>
      <c r="R559">
        <v>1027</v>
      </c>
    </row>
    <row r="560" spans="1:18">
      <c r="A560" s="52" t="s">
        <v>25</v>
      </c>
      <c r="B560" s="94" t="s">
        <v>11</v>
      </c>
      <c r="C560" s="13">
        <v>6</v>
      </c>
      <c r="D560" s="13"/>
      <c r="E560" s="52" t="str">
        <f t="shared" si="24"/>
        <v>B</v>
      </c>
      <c r="F560" s="13">
        <v>21</v>
      </c>
      <c r="G560" s="13">
        <v>4</v>
      </c>
      <c r="H560" s="13">
        <v>31</v>
      </c>
      <c r="I560" s="18">
        <v>2384.4259000000002</v>
      </c>
      <c r="J560" s="18">
        <v>0</v>
      </c>
      <c r="K560" s="18">
        <v>1</v>
      </c>
      <c r="L560" s="18">
        <v>1</v>
      </c>
      <c r="M560" s="18">
        <v>1</v>
      </c>
      <c r="N560" s="13" t="str">
        <f t="shared" si="25"/>
        <v>NoGo</v>
      </c>
      <c r="O560" t="str">
        <f t="shared" si="26"/>
        <v>0</v>
      </c>
      <c r="P560" s="13" t="s">
        <v>38</v>
      </c>
      <c r="Q560" s="13" t="s">
        <v>17</v>
      </c>
      <c r="R560">
        <v>1027</v>
      </c>
    </row>
    <row r="561" spans="1:18">
      <c r="A561" s="52" t="s">
        <v>25</v>
      </c>
      <c r="B561" s="94" t="s">
        <v>11</v>
      </c>
      <c r="C561" s="13">
        <v>6</v>
      </c>
      <c r="D561" s="13"/>
      <c r="E561" s="52" t="str">
        <f t="shared" si="24"/>
        <v>B</v>
      </c>
      <c r="F561" s="13">
        <v>21</v>
      </c>
      <c r="G561" s="13">
        <v>4</v>
      </c>
      <c r="H561" s="13">
        <v>39</v>
      </c>
      <c r="I561" s="18">
        <v>3033.6797000000001</v>
      </c>
      <c r="J561" s="18">
        <v>1</v>
      </c>
      <c r="K561" s="18">
        <v>0</v>
      </c>
      <c r="L561" s="18">
        <v>1</v>
      </c>
      <c r="M561" s="18">
        <v>1</v>
      </c>
      <c r="N561" s="13" t="str">
        <f t="shared" si="25"/>
        <v>NoGo</v>
      </c>
      <c r="O561" t="str">
        <f t="shared" si="26"/>
        <v>1</v>
      </c>
      <c r="P561" s="13" t="s">
        <v>38</v>
      </c>
      <c r="Q561" s="13" t="s">
        <v>17</v>
      </c>
      <c r="R561">
        <v>1027</v>
      </c>
    </row>
    <row r="562" spans="1:18">
      <c r="A562" s="52" t="s">
        <v>25</v>
      </c>
      <c r="B562" s="94" t="s">
        <v>11</v>
      </c>
      <c r="C562" s="13">
        <v>6</v>
      </c>
      <c r="D562" s="13"/>
      <c r="E562" s="52" t="str">
        <f t="shared" si="24"/>
        <v>B</v>
      </c>
      <c r="F562" s="13">
        <v>21</v>
      </c>
      <c r="G562" s="13">
        <v>5</v>
      </c>
      <c r="H562" s="13">
        <v>1</v>
      </c>
      <c r="I562" s="18">
        <v>1730.6169</v>
      </c>
      <c r="J562" s="18">
        <v>1</v>
      </c>
      <c r="K562" s="18">
        <v>1</v>
      </c>
      <c r="L562" s="18">
        <v>1</v>
      </c>
      <c r="M562" s="18">
        <v>0</v>
      </c>
      <c r="N562" s="13" t="str">
        <f t="shared" si="25"/>
        <v>Go</v>
      </c>
      <c r="O562" s="13" t="str">
        <f t="shared" si="26"/>
        <v>0</v>
      </c>
      <c r="P562" s="13" t="s">
        <v>38</v>
      </c>
      <c r="Q562" s="13" t="s">
        <v>17</v>
      </c>
      <c r="R562">
        <v>1027</v>
      </c>
    </row>
    <row r="563" spans="1:18">
      <c r="A563" s="52" t="s">
        <v>25</v>
      </c>
      <c r="B563" s="94" t="s">
        <v>11</v>
      </c>
      <c r="C563" s="13">
        <v>6</v>
      </c>
      <c r="D563" s="13"/>
      <c r="E563" s="52" t="str">
        <f t="shared" si="24"/>
        <v>B</v>
      </c>
      <c r="F563" s="13">
        <v>21</v>
      </c>
      <c r="G563" s="13">
        <v>5</v>
      </c>
      <c r="H563" s="13">
        <v>2</v>
      </c>
      <c r="I563" s="18">
        <v>1892.0600999999999</v>
      </c>
      <c r="J563" s="18">
        <v>1</v>
      </c>
      <c r="K563" s="18">
        <v>1</v>
      </c>
      <c r="L563" s="18">
        <v>1</v>
      </c>
      <c r="M563" s="18">
        <v>0</v>
      </c>
      <c r="N563" s="13" t="str">
        <f t="shared" si="25"/>
        <v>Go</v>
      </c>
      <c r="O563" s="13" t="str">
        <f t="shared" si="26"/>
        <v>0</v>
      </c>
      <c r="P563" s="13" t="s">
        <v>38</v>
      </c>
      <c r="Q563" s="13" t="s">
        <v>17</v>
      </c>
      <c r="R563">
        <v>1027</v>
      </c>
    </row>
    <row r="564" spans="1:18">
      <c r="A564" s="52" t="s">
        <v>25</v>
      </c>
      <c r="B564" s="94" t="s">
        <v>11</v>
      </c>
      <c r="C564" s="13">
        <v>6</v>
      </c>
      <c r="D564" s="13"/>
      <c r="E564" s="52" t="str">
        <f t="shared" si="24"/>
        <v>B</v>
      </c>
      <c r="F564" s="13">
        <v>21</v>
      </c>
      <c r="G564" s="13">
        <v>5</v>
      </c>
      <c r="H564" s="13">
        <v>3</v>
      </c>
      <c r="I564" s="18">
        <v>1971.3715</v>
      </c>
      <c r="J564" s="18">
        <v>1</v>
      </c>
      <c r="K564" s="18">
        <v>1</v>
      </c>
      <c r="L564" s="18">
        <v>1</v>
      </c>
      <c r="M564" s="18">
        <v>0</v>
      </c>
      <c r="N564" s="13" t="str">
        <f t="shared" si="25"/>
        <v>Go</v>
      </c>
      <c r="O564" s="13" t="str">
        <f t="shared" si="26"/>
        <v>0</v>
      </c>
      <c r="P564" s="13" t="s">
        <v>38</v>
      </c>
      <c r="Q564" s="13" t="s">
        <v>17</v>
      </c>
      <c r="R564">
        <v>1027</v>
      </c>
    </row>
    <row r="565" spans="1:18">
      <c r="A565" s="52" t="s">
        <v>25</v>
      </c>
      <c r="B565" s="94" t="s">
        <v>11</v>
      </c>
      <c r="C565" s="13">
        <v>6</v>
      </c>
      <c r="D565" s="13"/>
      <c r="E565" s="52" t="str">
        <f t="shared" si="24"/>
        <v>B</v>
      </c>
      <c r="F565" s="13">
        <v>21</v>
      </c>
      <c r="G565" s="13">
        <v>5</v>
      </c>
      <c r="H565" s="13">
        <v>5</v>
      </c>
      <c r="I565" s="18">
        <v>1224.3237999999999</v>
      </c>
      <c r="J565" s="18">
        <v>1</v>
      </c>
      <c r="K565" s="18">
        <v>1</v>
      </c>
      <c r="L565" s="18">
        <v>1</v>
      </c>
      <c r="M565" s="18">
        <v>0</v>
      </c>
      <c r="N565" s="13" t="str">
        <f t="shared" si="25"/>
        <v>Go</v>
      </c>
      <c r="O565" s="13" t="str">
        <f t="shared" si="26"/>
        <v>0</v>
      </c>
      <c r="P565" s="13" t="s">
        <v>38</v>
      </c>
      <c r="Q565" s="13" t="s">
        <v>17</v>
      </c>
      <c r="R565">
        <v>1027</v>
      </c>
    </row>
    <row r="566" spans="1:18">
      <c r="A566" s="52" t="s">
        <v>25</v>
      </c>
      <c r="B566" s="94" t="s">
        <v>11</v>
      </c>
      <c r="C566" s="13">
        <v>6</v>
      </c>
      <c r="D566" s="13"/>
      <c r="E566" s="52" t="str">
        <f t="shared" si="24"/>
        <v>B</v>
      </c>
      <c r="F566" s="13">
        <v>21</v>
      </c>
      <c r="G566" s="13">
        <v>5</v>
      </c>
      <c r="H566" s="13">
        <v>6</v>
      </c>
      <c r="I566" s="18">
        <v>580.96969999999999</v>
      </c>
      <c r="J566" s="18">
        <v>1</v>
      </c>
      <c r="K566" s="18">
        <v>1</v>
      </c>
      <c r="L566" s="18">
        <v>1</v>
      </c>
      <c r="M566" s="18">
        <v>0</v>
      </c>
      <c r="N566" s="13" t="str">
        <f t="shared" si="25"/>
        <v>Go</v>
      </c>
      <c r="O566" s="13" t="str">
        <f t="shared" si="26"/>
        <v>0</v>
      </c>
      <c r="P566" s="13" t="s">
        <v>38</v>
      </c>
      <c r="Q566" s="13" t="s">
        <v>17</v>
      </c>
      <c r="R566">
        <v>1027</v>
      </c>
    </row>
    <row r="567" spans="1:18">
      <c r="A567" s="52" t="s">
        <v>25</v>
      </c>
      <c r="B567" s="94" t="s">
        <v>11</v>
      </c>
      <c r="C567" s="13">
        <v>6</v>
      </c>
      <c r="D567" s="13"/>
      <c r="E567" s="52" t="str">
        <f t="shared" si="24"/>
        <v>B</v>
      </c>
      <c r="F567" s="13">
        <v>21</v>
      </c>
      <c r="G567" s="13">
        <v>5</v>
      </c>
      <c r="H567" s="13">
        <v>8</v>
      </c>
      <c r="I567" s="18">
        <v>1215.6222</v>
      </c>
      <c r="J567" s="18">
        <v>1</v>
      </c>
      <c r="K567" s="18">
        <v>1</v>
      </c>
      <c r="L567" s="18">
        <v>1</v>
      </c>
      <c r="M567" s="18">
        <v>0</v>
      </c>
      <c r="N567" s="13" t="str">
        <f t="shared" si="25"/>
        <v>Go</v>
      </c>
      <c r="O567" s="13" t="str">
        <f t="shared" si="26"/>
        <v>0</v>
      </c>
      <c r="P567" s="13" t="s">
        <v>38</v>
      </c>
      <c r="Q567" s="13" t="s">
        <v>17</v>
      </c>
      <c r="R567">
        <v>1027</v>
      </c>
    </row>
    <row r="568" spans="1:18">
      <c r="A568" s="52" t="s">
        <v>25</v>
      </c>
      <c r="B568" s="94" t="s">
        <v>11</v>
      </c>
      <c r="C568" s="13">
        <v>6</v>
      </c>
      <c r="D568" s="13"/>
      <c r="E568" s="52" t="str">
        <f t="shared" si="24"/>
        <v>B</v>
      </c>
      <c r="F568" s="13">
        <v>21</v>
      </c>
      <c r="G568" s="13">
        <v>5</v>
      </c>
      <c r="H568" s="13">
        <v>10</v>
      </c>
      <c r="I568" s="18">
        <v>1249.9177</v>
      </c>
      <c r="J568" s="18">
        <v>1</v>
      </c>
      <c r="K568" s="18">
        <v>1</v>
      </c>
      <c r="L568" s="18">
        <v>1</v>
      </c>
      <c r="M568" s="18">
        <v>0</v>
      </c>
      <c r="N568" s="13" t="str">
        <f t="shared" si="25"/>
        <v>Go</v>
      </c>
      <c r="O568" s="13" t="str">
        <f t="shared" si="26"/>
        <v>0</v>
      </c>
      <c r="P568" s="13" t="s">
        <v>38</v>
      </c>
      <c r="Q568" s="13" t="s">
        <v>17</v>
      </c>
      <c r="R568">
        <v>1027</v>
      </c>
    </row>
    <row r="569" spans="1:18">
      <c r="A569" s="52" t="s">
        <v>25</v>
      </c>
      <c r="B569" s="94" t="s">
        <v>11</v>
      </c>
      <c r="C569" s="13">
        <v>6</v>
      </c>
      <c r="D569" s="13"/>
      <c r="E569" s="52" t="str">
        <f t="shared" si="24"/>
        <v>B</v>
      </c>
      <c r="F569" s="13">
        <v>21</v>
      </c>
      <c r="G569" s="13">
        <v>5</v>
      </c>
      <c r="H569" s="13">
        <v>11</v>
      </c>
      <c r="I569" s="18">
        <v>1688.6059</v>
      </c>
      <c r="J569" s="18">
        <v>1</v>
      </c>
      <c r="K569" s="18">
        <v>1</v>
      </c>
      <c r="L569" s="18">
        <v>1</v>
      </c>
      <c r="M569" s="18">
        <v>0</v>
      </c>
      <c r="N569" s="13" t="str">
        <f t="shared" si="25"/>
        <v>Go</v>
      </c>
      <c r="O569" s="13" t="str">
        <f t="shared" si="26"/>
        <v>0</v>
      </c>
      <c r="P569" s="13" t="s">
        <v>38</v>
      </c>
      <c r="Q569" s="13" t="s">
        <v>17</v>
      </c>
      <c r="R569">
        <v>1027</v>
      </c>
    </row>
    <row r="570" spans="1:18">
      <c r="A570" s="52" t="s">
        <v>25</v>
      </c>
      <c r="B570" s="94" t="s">
        <v>11</v>
      </c>
      <c r="C570" s="13">
        <v>6</v>
      </c>
      <c r="D570" s="13"/>
      <c r="E570" s="52" t="str">
        <f t="shared" si="24"/>
        <v>B</v>
      </c>
      <c r="F570" s="13">
        <v>21</v>
      </c>
      <c r="G570" s="13">
        <v>5</v>
      </c>
      <c r="H570" s="13">
        <v>12</v>
      </c>
      <c r="I570" s="18">
        <v>862.5059</v>
      </c>
      <c r="J570" s="18">
        <v>1</v>
      </c>
      <c r="K570" s="18">
        <v>1</v>
      </c>
      <c r="L570" s="18">
        <v>1</v>
      </c>
      <c r="M570" s="18">
        <v>0</v>
      </c>
      <c r="N570" s="13" t="str">
        <f t="shared" si="25"/>
        <v>Go</v>
      </c>
      <c r="O570" s="13" t="str">
        <f t="shared" si="26"/>
        <v>0</v>
      </c>
      <c r="P570" s="13" t="s">
        <v>38</v>
      </c>
      <c r="Q570" s="13" t="s">
        <v>17</v>
      </c>
      <c r="R570">
        <v>1027</v>
      </c>
    </row>
    <row r="571" spans="1:18">
      <c r="A571" s="52" t="s">
        <v>25</v>
      </c>
      <c r="B571" s="94" t="s">
        <v>11</v>
      </c>
      <c r="C571" s="13">
        <v>6</v>
      </c>
      <c r="D571" s="13"/>
      <c r="E571" s="52" t="str">
        <f t="shared" si="24"/>
        <v>B</v>
      </c>
      <c r="F571" s="13">
        <v>21</v>
      </c>
      <c r="G571" s="13">
        <v>5</v>
      </c>
      <c r="H571" s="13">
        <v>13</v>
      </c>
      <c r="I571" s="18">
        <v>1829.7030999999999</v>
      </c>
      <c r="J571" s="18">
        <v>1</v>
      </c>
      <c r="K571" s="18">
        <v>1</v>
      </c>
      <c r="L571" s="18">
        <v>1</v>
      </c>
      <c r="M571" s="18">
        <v>0</v>
      </c>
      <c r="N571" s="13" t="str">
        <f t="shared" si="25"/>
        <v>Go</v>
      </c>
      <c r="O571" s="13" t="str">
        <f t="shared" si="26"/>
        <v>0</v>
      </c>
      <c r="P571" s="13" t="s">
        <v>38</v>
      </c>
      <c r="Q571" s="13" t="s">
        <v>17</v>
      </c>
      <c r="R571">
        <v>1027</v>
      </c>
    </row>
    <row r="572" spans="1:18">
      <c r="A572" s="52" t="s">
        <v>25</v>
      </c>
      <c r="B572" s="94" t="s">
        <v>11</v>
      </c>
      <c r="C572" s="13">
        <v>6</v>
      </c>
      <c r="D572" s="13"/>
      <c r="E572" s="52" t="str">
        <f t="shared" si="24"/>
        <v>B</v>
      </c>
      <c r="F572" s="13">
        <v>21</v>
      </c>
      <c r="G572" s="13">
        <v>5</v>
      </c>
      <c r="H572" s="13">
        <v>14</v>
      </c>
      <c r="I572" s="18">
        <v>980.98050000000001</v>
      </c>
      <c r="J572" s="18">
        <v>2</v>
      </c>
      <c r="K572" s="18">
        <v>1</v>
      </c>
      <c r="L572" s="18">
        <v>1</v>
      </c>
      <c r="M572" s="18">
        <v>0</v>
      </c>
      <c r="N572" s="13" t="str">
        <f t="shared" si="25"/>
        <v>Go</v>
      </c>
      <c r="O572" s="13" t="str">
        <f t="shared" si="26"/>
        <v>0</v>
      </c>
      <c r="P572" s="13" t="s">
        <v>38</v>
      </c>
      <c r="Q572" s="13" t="s">
        <v>17</v>
      </c>
      <c r="R572">
        <v>1027</v>
      </c>
    </row>
    <row r="573" spans="1:18">
      <c r="A573" s="52" t="s">
        <v>25</v>
      </c>
      <c r="B573" s="94" t="s">
        <v>11</v>
      </c>
      <c r="C573" s="13">
        <v>6</v>
      </c>
      <c r="D573" s="13"/>
      <c r="E573" s="52" t="str">
        <f t="shared" si="24"/>
        <v>B</v>
      </c>
      <c r="F573" s="13">
        <v>21</v>
      </c>
      <c r="G573" s="13">
        <v>5</v>
      </c>
      <c r="H573" s="13">
        <v>15</v>
      </c>
      <c r="I573" s="18">
        <v>879.9307</v>
      </c>
      <c r="J573" s="18">
        <v>1</v>
      </c>
      <c r="K573" s="18">
        <v>1</v>
      </c>
      <c r="L573" s="18">
        <v>1</v>
      </c>
      <c r="M573" s="18">
        <v>0</v>
      </c>
      <c r="N573" s="13" t="str">
        <f t="shared" si="25"/>
        <v>Go</v>
      </c>
      <c r="O573" s="13" t="str">
        <f t="shared" si="26"/>
        <v>0</v>
      </c>
      <c r="P573" s="13" t="s">
        <v>38</v>
      </c>
      <c r="Q573" s="13" t="s">
        <v>17</v>
      </c>
      <c r="R573">
        <v>1027</v>
      </c>
    </row>
    <row r="574" spans="1:18">
      <c r="A574" s="52" t="s">
        <v>25</v>
      </c>
      <c r="B574" s="94" t="s">
        <v>11</v>
      </c>
      <c r="C574" s="13">
        <v>6</v>
      </c>
      <c r="D574" s="13"/>
      <c r="E574" s="52" t="str">
        <f t="shared" si="24"/>
        <v>B</v>
      </c>
      <c r="F574" s="13">
        <v>21</v>
      </c>
      <c r="G574" s="13">
        <v>5</v>
      </c>
      <c r="H574" s="13">
        <v>18</v>
      </c>
      <c r="I574" s="18">
        <v>705.52459999999996</v>
      </c>
      <c r="J574" s="18">
        <v>1</v>
      </c>
      <c r="K574" s="18">
        <v>1</v>
      </c>
      <c r="L574" s="18">
        <v>1</v>
      </c>
      <c r="M574" s="18">
        <v>0</v>
      </c>
      <c r="N574" s="13" t="str">
        <f t="shared" si="25"/>
        <v>Go</v>
      </c>
      <c r="O574" s="13" t="str">
        <f t="shared" si="26"/>
        <v>0</v>
      </c>
      <c r="P574" s="13" t="s">
        <v>38</v>
      </c>
      <c r="Q574" s="13" t="s">
        <v>17</v>
      </c>
      <c r="R574">
        <v>1027</v>
      </c>
    </row>
    <row r="575" spans="1:18">
      <c r="A575" s="52" t="s">
        <v>25</v>
      </c>
      <c r="B575" s="94" t="s">
        <v>11</v>
      </c>
      <c r="C575" s="13">
        <v>6</v>
      </c>
      <c r="D575" s="13"/>
      <c r="E575" s="52" t="str">
        <f t="shared" si="24"/>
        <v>B</v>
      </c>
      <c r="F575" s="13">
        <v>21</v>
      </c>
      <c r="G575" s="13">
        <v>5</v>
      </c>
      <c r="H575" s="13">
        <v>19</v>
      </c>
      <c r="I575" s="18">
        <v>576.89260000000002</v>
      </c>
      <c r="J575" s="18">
        <v>1</v>
      </c>
      <c r="K575" s="18">
        <v>1</v>
      </c>
      <c r="L575" s="18">
        <v>1</v>
      </c>
      <c r="M575" s="18">
        <v>0</v>
      </c>
      <c r="N575" s="13" t="str">
        <f t="shared" si="25"/>
        <v>Go</v>
      </c>
      <c r="O575" s="13" t="str">
        <f t="shared" si="26"/>
        <v>0</v>
      </c>
      <c r="P575" s="13" t="s">
        <v>38</v>
      </c>
      <c r="Q575" s="13" t="s">
        <v>17</v>
      </c>
      <c r="R575">
        <v>1027</v>
      </c>
    </row>
    <row r="576" spans="1:18">
      <c r="A576" s="52" t="s">
        <v>25</v>
      </c>
      <c r="B576" s="94" t="s">
        <v>11</v>
      </c>
      <c r="C576" s="13">
        <v>6</v>
      </c>
      <c r="D576" s="13"/>
      <c r="E576" s="52" t="str">
        <f t="shared" si="24"/>
        <v>B</v>
      </c>
      <c r="F576" s="13">
        <v>21</v>
      </c>
      <c r="G576" s="13">
        <v>5</v>
      </c>
      <c r="H576" s="13">
        <v>20</v>
      </c>
      <c r="I576" s="18">
        <v>1018.7649</v>
      </c>
      <c r="J576" s="18">
        <v>1</v>
      </c>
      <c r="K576" s="18">
        <v>1</v>
      </c>
      <c r="L576" s="18">
        <v>1</v>
      </c>
      <c r="M576" s="18">
        <v>0</v>
      </c>
      <c r="N576" s="13" t="str">
        <f t="shared" si="25"/>
        <v>Go</v>
      </c>
      <c r="O576" s="13" t="str">
        <f t="shared" si="26"/>
        <v>0</v>
      </c>
      <c r="P576" s="13" t="s">
        <v>38</v>
      </c>
      <c r="Q576" s="13" t="s">
        <v>17</v>
      </c>
      <c r="R576">
        <v>1027</v>
      </c>
    </row>
    <row r="577" spans="1:18">
      <c r="A577" s="52" t="s">
        <v>25</v>
      </c>
      <c r="B577" s="94" t="s">
        <v>11</v>
      </c>
      <c r="C577" s="13">
        <v>6</v>
      </c>
      <c r="D577" s="13"/>
      <c r="E577" s="52" t="str">
        <f t="shared" si="24"/>
        <v>B</v>
      </c>
      <c r="F577" s="13">
        <v>21</v>
      </c>
      <c r="G577" s="13">
        <v>5</v>
      </c>
      <c r="H577" s="13">
        <v>22</v>
      </c>
      <c r="I577" s="18">
        <v>573.8143</v>
      </c>
      <c r="J577" s="18">
        <v>1</v>
      </c>
      <c r="K577" s="18">
        <v>1</v>
      </c>
      <c r="L577" s="18">
        <v>1</v>
      </c>
      <c r="M577" s="18">
        <v>0</v>
      </c>
      <c r="N577" s="13" t="str">
        <f t="shared" si="25"/>
        <v>Go</v>
      </c>
      <c r="O577" s="13" t="str">
        <f t="shared" si="26"/>
        <v>0</v>
      </c>
      <c r="P577" s="13" t="s">
        <v>38</v>
      </c>
      <c r="Q577" s="13" t="s">
        <v>17</v>
      </c>
      <c r="R577">
        <v>1027</v>
      </c>
    </row>
    <row r="578" spans="1:18">
      <c r="A578" s="52" t="s">
        <v>25</v>
      </c>
      <c r="B578" s="94" t="s">
        <v>11</v>
      </c>
      <c r="C578" s="13">
        <v>6</v>
      </c>
      <c r="D578" s="13"/>
      <c r="E578" s="52" t="str">
        <f t="shared" ref="E578:E641" si="27">IF(OR(A578="Olaf",A578="Olli",A578="Patchoulli",A578="Wallace",A578="Yang"),"H","B")</f>
        <v>B</v>
      </c>
      <c r="F578" s="13">
        <v>21</v>
      </c>
      <c r="G578" s="13">
        <v>5</v>
      </c>
      <c r="H578" s="13">
        <v>23</v>
      </c>
      <c r="I578" s="18">
        <v>655.92409999999995</v>
      </c>
      <c r="J578" s="18">
        <v>3</v>
      </c>
      <c r="K578" s="18">
        <v>1</v>
      </c>
      <c r="L578" s="18">
        <v>1</v>
      </c>
      <c r="M578" s="18">
        <v>0</v>
      </c>
      <c r="N578" s="13" t="str">
        <f t="shared" ref="N578:N641" si="28">IF(M578=0,"Go","NoGo")</f>
        <v>Go</v>
      </c>
      <c r="O578" s="13" t="str">
        <f t="shared" ref="O578:O641" si="29">IF(K578=0, "1", "0")</f>
        <v>0</v>
      </c>
      <c r="P578" s="13" t="s">
        <v>38</v>
      </c>
      <c r="Q578" s="13" t="s">
        <v>17</v>
      </c>
      <c r="R578">
        <v>1027</v>
      </c>
    </row>
    <row r="579" spans="1:18">
      <c r="A579" s="52" t="s">
        <v>25</v>
      </c>
      <c r="B579" s="94" t="s">
        <v>11</v>
      </c>
      <c r="C579" s="13">
        <v>6</v>
      </c>
      <c r="D579" s="13"/>
      <c r="E579" s="52" t="str">
        <f t="shared" si="27"/>
        <v>B</v>
      </c>
      <c r="F579" s="13">
        <v>21</v>
      </c>
      <c r="G579" s="13">
        <v>5</v>
      </c>
      <c r="H579" s="13">
        <v>24</v>
      </c>
      <c r="I579" s="18">
        <v>645.57500000000005</v>
      </c>
      <c r="J579" s="18">
        <v>1</v>
      </c>
      <c r="K579" s="18">
        <v>1</v>
      </c>
      <c r="L579" s="18">
        <v>1</v>
      </c>
      <c r="M579" s="18">
        <v>0</v>
      </c>
      <c r="N579" s="13" t="str">
        <f t="shared" si="28"/>
        <v>Go</v>
      </c>
      <c r="O579" s="13" t="str">
        <f t="shared" si="29"/>
        <v>0</v>
      </c>
      <c r="P579" s="13" t="s">
        <v>38</v>
      </c>
      <c r="Q579" s="13" t="s">
        <v>17</v>
      </c>
      <c r="R579">
        <v>1027</v>
      </c>
    </row>
    <row r="580" spans="1:18">
      <c r="A580" s="52" t="s">
        <v>25</v>
      </c>
      <c r="B580" s="94" t="s">
        <v>11</v>
      </c>
      <c r="C580" s="13">
        <v>6</v>
      </c>
      <c r="D580" s="13"/>
      <c r="E580" s="52" t="str">
        <f t="shared" si="27"/>
        <v>B</v>
      </c>
      <c r="F580" s="13">
        <v>21</v>
      </c>
      <c r="G580" s="13">
        <v>5</v>
      </c>
      <c r="H580" s="13">
        <v>25</v>
      </c>
      <c r="I580" s="18">
        <v>9891.9231999999993</v>
      </c>
      <c r="J580" s="18">
        <v>4</v>
      </c>
      <c r="K580" s="18">
        <v>1</v>
      </c>
      <c r="L580" s="18">
        <v>1</v>
      </c>
      <c r="M580" s="18">
        <v>0</v>
      </c>
      <c r="N580" s="13" t="str">
        <f t="shared" si="28"/>
        <v>Go</v>
      </c>
      <c r="O580" s="13" t="str">
        <f t="shared" si="29"/>
        <v>0</v>
      </c>
      <c r="P580" s="13" t="s">
        <v>38</v>
      </c>
      <c r="Q580" s="13" t="s">
        <v>17</v>
      </c>
      <c r="R580">
        <v>1027</v>
      </c>
    </row>
    <row r="581" spans="1:18">
      <c r="A581" s="52" t="s">
        <v>25</v>
      </c>
      <c r="B581" s="94" t="s">
        <v>11</v>
      </c>
      <c r="C581" s="13">
        <v>6</v>
      </c>
      <c r="D581" s="13"/>
      <c r="E581" s="52" t="str">
        <f t="shared" si="27"/>
        <v>B</v>
      </c>
      <c r="F581" s="13">
        <v>21</v>
      </c>
      <c r="G581" s="13">
        <v>5</v>
      </c>
      <c r="H581" s="13">
        <v>26</v>
      </c>
      <c r="I581" s="18">
        <v>1133.7408</v>
      </c>
      <c r="J581" s="18">
        <v>2</v>
      </c>
      <c r="K581" s="18">
        <v>1</v>
      </c>
      <c r="L581" s="18">
        <v>1</v>
      </c>
      <c r="M581" s="18">
        <v>0</v>
      </c>
      <c r="N581" s="13" t="str">
        <f t="shared" si="28"/>
        <v>Go</v>
      </c>
      <c r="O581" s="13" t="str">
        <f t="shared" si="29"/>
        <v>0</v>
      </c>
      <c r="P581" s="13" t="s">
        <v>38</v>
      </c>
      <c r="Q581" s="13" t="s">
        <v>17</v>
      </c>
      <c r="R581">
        <v>1027</v>
      </c>
    </row>
    <row r="582" spans="1:18">
      <c r="A582" s="52" t="s">
        <v>25</v>
      </c>
      <c r="B582" s="94" t="s">
        <v>11</v>
      </c>
      <c r="C582" s="13">
        <v>6</v>
      </c>
      <c r="D582" s="13"/>
      <c r="E582" s="52" t="str">
        <f t="shared" si="27"/>
        <v>B</v>
      </c>
      <c r="F582" s="13">
        <v>21</v>
      </c>
      <c r="G582" s="13">
        <v>5</v>
      </c>
      <c r="H582" s="13">
        <v>27</v>
      </c>
      <c r="I582" s="18">
        <v>3354.3892000000001</v>
      </c>
      <c r="J582" s="18">
        <v>2</v>
      </c>
      <c r="K582" s="18">
        <v>1</v>
      </c>
      <c r="L582" s="18">
        <v>1</v>
      </c>
      <c r="M582" s="18">
        <v>0</v>
      </c>
      <c r="N582" s="13" t="str">
        <f t="shared" si="28"/>
        <v>Go</v>
      </c>
      <c r="O582" s="13" t="str">
        <f t="shared" si="29"/>
        <v>0</v>
      </c>
      <c r="P582" s="13" t="s">
        <v>38</v>
      </c>
      <c r="Q582" s="13" t="s">
        <v>17</v>
      </c>
      <c r="R582">
        <v>1027</v>
      </c>
    </row>
    <row r="583" spans="1:18">
      <c r="A583" s="52" t="s">
        <v>25</v>
      </c>
      <c r="B583" s="94" t="s">
        <v>11</v>
      </c>
      <c r="C583" s="13">
        <v>6</v>
      </c>
      <c r="D583" s="13"/>
      <c r="E583" s="52" t="str">
        <f t="shared" si="27"/>
        <v>B</v>
      </c>
      <c r="F583" s="13">
        <v>21</v>
      </c>
      <c r="G583" s="13">
        <v>5</v>
      </c>
      <c r="H583" s="13">
        <v>29</v>
      </c>
      <c r="I583" s="18">
        <v>912.19949999999994</v>
      </c>
      <c r="J583" s="18">
        <v>1</v>
      </c>
      <c r="K583" s="18">
        <v>1</v>
      </c>
      <c r="L583" s="18">
        <v>1</v>
      </c>
      <c r="M583" s="18">
        <v>0</v>
      </c>
      <c r="N583" s="13" t="str">
        <f t="shared" si="28"/>
        <v>Go</v>
      </c>
      <c r="O583" s="13" t="str">
        <f t="shared" si="29"/>
        <v>0</v>
      </c>
      <c r="P583" s="13" t="s">
        <v>38</v>
      </c>
      <c r="Q583" s="13" t="s">
        <v>17</v>
      </c>
      <c r="R583">
        <v>1027</v>
      </c>
    </row>
    <row r="584" spans="1:18">
      <c r="A584" s="52" t="s">
        <v>25</v>
      </c>
      <c r="B584" s="94" t="s">
        <v>11</v>
      </c>
      <c r="C584" s="13">
        <v>6</v>
      </c>
      <c r="D584" s="13"/>
      <c r="E584" s="52" t="str">
        <f t="shared" si="27"/>
        <v>B</v>
      </c>
      <c r="F584" s="13">
        <v>21</v>
      </c>
      <c r="G584" s="13">
        <v>5</v>
      </c>
      <c r="H584" s="13">
        <v>31</v>
      </c>
      <c r="I584" s="18">
        <v>1276.3317999999999</v>
      </c>
      <c r="J584" s="18">
        <v>2</v>
      </c>
      <c r="K584" s="18">
        <v>1</v>
      </c>
      <c r="L584" s="18">
        <v>1</v>
      </c>
      <c r="M584" s="18">
        <v>0</v>
      </c>
      <c r="N584" s="13" t="str">
        <f t="shared" si="28"/>
        <v>Go</v>
      </c>
      <c r="O584" s="13" t="str">
        <f t="shared" si="29"/>
        <v>0</v>
      </c>
      <c r="P584" s="13" t="s">
        <v>38</v>
      </c>
      <c r="Q584" s="13" t="s">
        <v>17</v>
      </c>
      <c r="R584">
        <v>1027</v>
      </c>
    </row>
    <row r="585" spans="1:18">
      <c r="A585" s="52" t="s">
        <v>25</v>
      </c>
      <c r="B585" s="94" t="s">
        <v>11</v>
      </c>
      <c r="C585" s="13">
        <v>6</v>
      </c>
      <c r="D585" s="13"/>
      <c r="E585" s="52" t="str">
        <f t="shared" si="27"/>
        <v>B</v>
      </c>
      <c r="F585" s="13">
        <v>21</v>
      </c>
      <c r="G585" s="13">
        <v>5</v>
      </c>
      <c r="H585" s="13">
        <v>32</v>
      </c>
      <c r="I585" s="18">
        <v>3039.9494</v>
      </c>
      <c r="J585" s="18">
        <v>1</v>
      </c>
      <c r="K585" s="18">
        <v>1</v>
      </c>
      <c r="L585" s="18">
        <v>1</v>
      </c>
      <c r="M585" s="18">
        <v>0</v>
      </c>
      <c r="N585" s="13" t="str">
        <f t="shared" si="28"/>
        <v>Go</v>
      </c>
      <c r="O585" s="13" t="str">
        <f t="shared" si="29"/>
        <v>0</v>
      </c>
      <c r="P585" s="13" t="s">
        <v>38</v>
      </c>
      <c r="Q585" s="13" t="s">
        <v>17</v>
      </c>
      <c r="R585">
        <v>1027</v>
      </c>
    </row>
    <row r="586" spans="1:18">
      <c r="A586" s="52" t="s">
        <v>25</v>
      </c>
      <c r="B586" s="94" t="s">
        <v>11</v>
      </c>
      <c r="C586" s="13">
        <v>6</v>
      </c>
      <c r="D586" s="13"/>
      <c r="E586" s="52" t="str">
        <f t="shared" si="27"/>
        <v>B</v>
      </c>
      <c r="F586" s="13">
        <v>21</v>
      </c>
      <c r="G586" s="13">
        <v>5</v>
      </c>
      <c r="H586" s="13">
        <v>33</v>
      </c>
      <c r="I586" s="18">
        <v>7318.5338000000002</v>
      </c>
      <c r="J586" s="18">
        <v>4</v>
      </c>
      <c r="K586" s="18">
        <v>1</v>
      </c>
      <c r="L586" s="18">
        <v>1</v>
      </c>
      <c r="M586" s="18">
        <v>0</v>
      </c>
      <c r="N586" s="13" t="str">
        <f t="shared" si="28"/>
        <v>Go</v>
      </c>
      <c r="O586" s="13" t="str">
        <f t="shared" si="29"/>
        <v>0</v>
      </c>
      <c r="P586" s="13" t="s">
        <v>38</v>
      </c>
      <c r="Q586" s="13" t="s">
        <v>17</v>
      </c>
      <c r="R586">
        <v>1027</v>
      </c>
    </row>
    <row r="587" spans="1:18">
      <c r="A587" s="52" t="s">
        <v>25</v>
      </c>
      <c r="B587" s="94" t="s">
        <v>11</v>
      </c>
      <c r="C587" s="13">
        <v>6</v>
      </c>
      <c r="D587" s="13"/>
      <c r="E587" s="52" t="str">
        <f t="shared" si="27"/>
        <v>B</v>
      </c>
      <c r="F587" s="13">
        <v>21</v>
      </c>
      <c r="G587" s="13">
        <v>5</v>
      </c>
      <c r="H587" s="13">
        <v>35</v>
      </c>
      <c r="I587" s="18">
        <v>11992.1945</v>
      </c>
      <c r="J587" s="18">
        <v>11</v>
      </c>
      <c r="K587" s="18">
        <v>1</v>
      </c>
      <c r="L587" s="18">
        <v>1</v>
      </c>
      <c r="M587" s="18">
        <v>0</v>
      </c>
      <c r="N587" s="13" t="str">
        <f t="shared" si="28"/>
        <v>Go</v>
      </c>
      <c r="O587" s="13" t="str">
        <f t="shared" si="29"/>
        <v>0</v>
      </c>
      <c r="P587" s="13" t="s">
        <v>38</v>
      </c>
      <c r="Q587" s="13" t="s">
        <v>17</v>
      </c>
      <c r="R587">
        <v>1027</v>
      </c>
    </row>
    <row r="588" spans="1:18">
      <c r="A588" s="52" t="s">
        <v>25</v>
      </c>
      <c r="B588" s="94" t="s">
        <v>11</v>
      </c>
      <c r="C588" s="13">
        <v>6</v>
      </c>
      <c r="D588" s="13"/>
      <c r="E588" s="52" t="str">
        <f t="shared" si="27"/>
        <v>B</v>
      </c>
      <c r="F588" s="13">
        <v>21</v>
      </c>
      <c r="G588" s="13">
        <v>5</v>
      </c>
      <c r="H588" s="13">
        <v>36</v>
      </c>
      <c r="I588" s="18">
        <v>1832.5582999999999</v>
      </c>
      <c r="J588" s="18">
        <v>2</v>
      </c>
      <c r="K588" s="18">
        <v>1</v>
      </c>
      <c r="L588" s="18">
        <v>1</v>
      </c>
      <c r="M588" s="18">
        <v>0</v>
      </c>
      <c r="N588" s="13" t="str">
        <f t="shared" si="28"/>
        <v>Go</v>
      </c>
      <c r="O588" s="13" t="str">
        <f t="shared" si="29"/>
        <v>0</v>
      </c>
      <c r="P588" s="13" t="s">
        <v>38</v>
      </c>
      <c r="Q588" s="13" t="s">
        <v>17</v>
      </c>
      <c r="R588">
        <v>1027</v>
      </c>
    </row>
    <row r="589" spans="1:18">
      <c r="A589" s="52" t="s">
        <v>25</v>
      </c>
      <c r="B589" s="94" t="s">
        <v>11</v>
      </c>
      <c r="C589" s="13">
        <v>6</v>
      </c>
      <c r="D589" s="13"/>
      <c r="E589" s="52" t="str">
        <f t="shared" si="27"/>
        <v>B</v>
      </c>
      <c r="F589" s="13">
        <v>21</v>
      </c>
      <c r="G589" s="13">
        <v>5</v>
      </c>
      <c r="H589" s="13">
        <v>37</v>
      </c>
      <c r="I589" s="18">
        <v>1868.6895</v>
      </c>
      <c r="J589" s="18">
        <v>2</v>
      </c>
      <c r="K589" s="18">
        <v>1</v>
      </c>
      <c r="L589" s="18">
        <v>1</v>
      </c>
      <c r="M589" s="18">
        <v>0</v>
      </c>
      <c r="N589" s="13" t="str">
        <f t="shared" si="28"/>
        <v>Go</v>
      </c>
      <c r="O589" s="13" t="str">
        <f t="shared" si="29"/>
        <v>0</v>
      </c>
      <c r="P589" s="13" t="s">
        <v>38</v>
      </c>
      <c r="Q589" s="13" t="s">
        <v>17</v>
      </c>
      <c r="R589">
        <v>1027</v>
      </c>
    </row>
    <row r="590" spans="1:18">
      <c r="A590" s="52" t="s">
        <v>25</v>
      </c>
      <c r="B590" s="94" t="s">
        <v>11</v>
      </c>
      <c r="C590" s="13">
        <v>6</v>
      </c>
      <c r="D590" s="13"/>
      <c r="E590" s="52" t="str">
        <f t="shared" si="27"/>
        <v>B</v>
      </c>
      <c r="F590" s="13">
        <v>21</v>
      </c>
      <c r="G590" s="13">
        <v>5</v>
      </c>
      <c r="H590" s="13">
        <v>38</v>
      </c>
      <c r="I590" s="18">
        <v>567.28359999999998</v>
      </c>
      <c r="J590" s="18">
        <v>1</v>
      </c>
      <c r="K590" s="18">
        <v>1</v>
      </c>
      <c r="L590" s="18">
        <v>1</v>
      </c>
      <c r="M590" s="18">
        <v>0</v>
      </c>
      <c r="N590" s="13" t="str">
        <f t="shared" si="28"/>
        <v>Go</v>
      </c>
      <c r="O590" s="13" t="str">
        <f t="shared" si="29"/>
        <v>0</v>
      </c>
      <c r="P590" s="13" t="s">
        <v>38</v>
      </c>
      <c r="Q590" s="13" t="s">
        <v>17</v>
      </c>
      <c r="R590">
        <v>1027</v>
      </c>
    </row>
    <row r="591" spans="1:18">
      <c r="A591" s="52" t="s">
        <v>25</v>
      </c>
      <c r="B591" s="94" t="s">
        <v>11</v>
      </c>
      <c r="C591" s="13">
        <v>6</v>
      </c>
      <c r="D591" s="13"/>
      <c r="E591" s="52" t="str">
        <f t="shared" si="27"/>
        <v>B</v>
      </c>
      <c r="F591" s="13">
        <v>21</v>
      </c>
      <c r="G591" s="13">
        <v>5</v>
      </c>
      <c r="H591" s="13">
        <v>39</v>
      </c>
      <c r="I591" s="18">
        <v>3684.3425999999999</v>
      </c>
      <c r="J591" s="18">
        <v>1</v>
      </c>
      <c r="K591" s="18">
        <v>1</v>
      </c>
      <c r="L591" s="18">
        <v>1</v>
      </c>
      <c r="M591" s="18">
        <v>0</v>
      </c>
      <c r="N591" s="13" t="str">
        <f t="shared" si="28"/>
        <v>Go</v>
      </c>
      <c r="O591" s="13" t="str">
        <f t="shared" si="29"/>
        <v>0</v>
      </c>
      <c r="P591" s="13" t="s">
        <v>38</v>
      </c>
      <c r="Q591" s="13" t="s">
        <v>17</v>
      </c>
      <c r="R591">
        <v>1027</v>
      </c>
    </row>
    <row r="592" spans="1:18">
      <c r="A592" s="52" t="s">
        <v>25</v>
      </c>
      <c r="B592" s="94" t="s">
        <v>11</v>
      </c>
      <c r="C592" s="13">
        <v>6</v>
      </c>
      <c r="D592" s="13"/>
      <c r="E592" s="52" t="str">
        <f t="shared" si="27"/>
        <v>B</v>
      </c>
      <c r="F592" s="13">
        <v>21</v>
      </c>
      <c r="G592" s="13">
        <v>5</v>
      </c>
      <c r="H592" s="13">
        <v>4</v>
      </c>
      <c r="I592" s="18">
        <v>4032.8989999999999</v>
      </c>
      <c r="J592" s="18">
        <v>2</v>
      </c>
      <c r="K592" s="18">
        <v>0</v>
      </c>
      <c r="L592" s="18">
        <v>1</v>
      </c>
      <c r="M592" s="18">
        <v>1</v>
      </c>
      <c r="N592" s="13" t="str">
        <f t="shared" si="28"/>
        <v>NoGo</v>
      </c>
      <c r="O592" t="str">
        <f t="shared" si="29"/>
        <v>1</v>
      </c>
      <c r="P592" s="13" t="s">
        <v>38</v>
      </c>
      <c r="Q592" s="13" t="s">
        <v>17</v>
      </c>
      <c r="R592">
        <v>1027</v>
      </c>
    </row>
    <row r="593" spans="1:18">
      <c r="A593" s="52" t="s">
        <v>25</v>
      </c>
      <c r="B593" s="94" t="s">
        <v>11</v>
      </c>
      <c r="C593" s="13">
        <v>6</v>
      </c>
      <c r="D593" s="13"/>
      <c r="E593" s="52" t="str">
        <f t="shared" si="27"/>
        <v>B</v>
      </c>
      <c r="F593" s="13">
        <v>21</v>
      </c>
      <c r="G593" s="13">
        <v>5</v>
      </c>
      <c r="H593" s="13">
        <v>7</v>
      </c>
      <c r="I593" s="18">
        <v>2376.9602</v>
      </c>
      <c r="J593" s="18">
        <v>0</v>
      </c>
      <c r="K593" s="18">
        <v>1</v>
      </c>
      <c r="L593" s="18">
        <v>1</v>
      </c>
      <c r="M593" s="18">
        <v>1</v>
      </c>
      <c r="N593" s="13" t="str">
        <f t="shared" si="28"/>
        <v>NoGo</v>
      </c>
      <c r="O593" t="str">
        <f t="shared" si="29"/>
        <v>0</v>
      </c>
      <c r="P593" s="13" t="s">
        <v>38</v>
      </c>
      <c r="Q593" s="13" t="s">
        <v>17</v>
      </c>
      <c r="R593">
        <v>1027</v>
      </c>
    </row>
    <row r="594" spans="1:18">
      <c r="A594" s="52" t="s">
        <v>25</v>
      </c>
      <c r="B594" s="94" t="s">
        <v>11</v>
      </c>
      <c r="C594" s="13">
        <v>6</v>
      </c>
      <c r="D594" s="13"/>
      <c r="E594" s="52" t="str">
        <f t="shared" si="27"/>
        <v>B</v>
      </c>
      <c r="F594" s="13">
        <v>21</v>
      </c>
      <c r="G594" s="13">
        <v>5</v>
      </c>
      <c r="H594" s="13">
        <v>9</v>
      </c>
      <c r="I594" s="18">
        <v>3999.2028</v>
      </c>
      <c r="J594" s="18">
        <v>2</v>
      </c>
      <c r="K594" s="18">
        <v>0</v>
      </c>
      <c r="L594" s="18">
        <v>1</v>
      </c>
      <c r="M594" s="18">
        <v>1</v>
      </c>
      <c r="N594" s="13" t="str">
        <f t="shared" si="28"/>
        <v>NoGo</v>
      </c>
      <c r="O594" t="str">
        <f t="shared" si="29"/>
        <v>1</v>
      </c>
      <c r="P594" s="13" t="s">
        <v>38</v>
      </c>
      <c r="Q594" s="13" t="s">
        <v>17</v>
      </c>
      <c r="R594">
        <v>1027</v>
      </c>
    </row>
    <row r="595" spans="1:18">
      <c r="A595" s="52" t="s">
        <v>25</v>
      </c>
      <c r="B595" s="94" t="s">
        <v>11</v>
      </c>
      <c r="C595" s="13">
        <v>6</v>
      </c>
      <c r="D595" s="13"/>
      <c r="E595" s="52" t="str">
        <f t="shared" si="27"/>
        <v>B</v>
      </c>
      <c r="F595" s="13">
        <v>21</v>
      </c>
      <c r="G595" s="13">
        <v>5</v>
      </c>
      <c r="H595" s="13">
        <v>16</v>
      </c>
      <c r="I595" s="18">
        <v>2381.3006</v>
      </c>
      <c r="J595" s="18">
        <v>0</v>
      </c>
      <c r="K595" s="18">
        <v>1</v>
      </c>
      <c r="L595" s="18">
        <v>1</v>
      </c>
      <c r="M595" s="18">
        <v>1</v>
      </c>
      <c r="N595" s="13" t="str">
        <f t="shared" si="28"/>
        <v>NoGo</v>
      </c>
      <c r="O595" t="str">
        <f t="shared" si="29"/>
        <v>0</v>
      </c>
      <c r="P595" s="13" t="s">
        <v>38</v>
      </c>
      <c r="Q595" s="13" t="s">
        <v>17</v>
      </c>
      <c r="R595">
        <v>1027</v>
      </c>
    </row>
    <row r="596" spans="1:18">
      <c r="A596" s="52" t="s">
        <v>25</v>
      </c>
      <c r="B596" s="94" t="s">
        <v>11</v>
      </c>
      <c r="C596" s="13">
        <v>6</v>
      </c>
      <c r="D596" s="13"/>
      <c r="E596" s="52" t="str">
        <f t="shared" si="27"/>
        <v>B</v>
      </c>
      <c r="F596" s="13">
        <v>21</v>
      </c>
      <c r="G596" s="13">
        <v>5</v>
      </c>
      <c r="H596" s="13">
        <v>17</v>
      </c>
      <c r="I596" s="18">
        <v>3432.8649999999998</v>
      </c>
      <c r="J596" s="18">
        <v>1</v>
      </c>
      <c r="K596" s="18">
        <v>0</v>
      </c>
      <c r="L596" s="18">
        <v>1</v>
      </c>
      <c r="M596" s="18">
        <v>1</v>
      </c>
      <c r="N596" s="13" t="str">
        <f t="shared" si="28"/>
        <v>NoGo</v>
      </c>
      <c r="O596" t="str">
        <f t="shared" si="29"/>
        <v>1</v>
      </c>
      <c r="P596" s="13" t="s">
        <v>38</v>
      </c>
      <c r="Q596" s="13" t="s">
        <v>17</v>
      </c>
      <c r="R596">
        <v>1027</v>
      </c>
    </row>
    <row r="597" spans="1:18">
      <c r="A597" s="52" t="s">
        <v>25</v>
      </c>
      <c r="B597" s="94" t="s">
        <v>11</v>
      </c>
      <c r="C597" s="13">
        <v>6</v>
      </c>
      <c r="D597" s="13"/>
      <c r="E597" s="52" t="str">
        <f t="shared" si="27"/>
        <v>B</v>
      </c>
      <c r="F597" s="13">
        <v>21</v>
      </c>
      <c r="G597" s="13">
        <v>5</v>
      </c>
      <c r="H597" s="13">
        <v>21</v>
      </c>
      <c r="I597" s="18">
        <v>2377.7332000000001</v>
      </c>
      <c r="J597" s="18">
        <v>0</v>
      </c>
      <c r="K597" s="18">
        <v>1</v>
      </c>
      <c r="L597" s="18">
        <v>1</v>
      </c>
      <c r="M597" s="18">
        <v>1</v>
      </c>
      <c r="N597" s="13" t="str">
        <f t="shared" si="28"/>
        <v>NoGo</v>
      </c>
      <c r="O597" t="str">
        <f t="shared" si="29"/>
        <v>0</v>
      </c>
      <c r="P597" s="13" t="s">
        <v>38</v>
      </c>
      <c r="Q597" s="13" t="s">
        <v>17</v>
      </c>
      <c r="R597">
        <v>1027</v>
      </c>
    </row>
    <row r="598" spans="1:18">
      <c r="A598" s="52" t="s">
        <v>25</v>
      </c>
      <c r="B598" s="94" t="s">
        <v>11</v>
      </c>
      <c r="C598" s="13">
        <v>6</v>
      </c>
      <c r="D598" s="13"/>
      <c r="E598" s="52" t="str">
        <f t="shared" si="27"/>
        <v>B</v>
      </c>
      <c r="F598" s="13">
        <v>21</v>
      </c>
      <c r="G598" s="13">
        <v>5</v>
      </c>
      <c r="H598" s="13">
        <v>28</v>
      </c>
      <c r="I598" s="18">
        <v>2381.8483000000001</v>
      </c>
      <c r="J598" s="18">
        <v>0</v>
      </c>
      <c r="K598" s="18">
        <v>1</v>
      </c>
      <c r="L598" s="18">
        <v>1</v>
      </c>
      <c r="M598" s="18">
        <v>1</v>
      </c>
      <c r="N598" s="13" t="str">
        <f t="shared" si="28"/>
        <v>NoGo</v>
      </c>
      <c r="O598" t="str">
        <f t="shared" si="29"/>
        <v>0</v>
      </c>
      <c r="P598" s="13" t="s">
        <v>38</v>
      </c>
      <c r="Q598" s="13" t="s">
        <v>17</v>
      </c>
      <c r="R598">
        <v>1027</v>
      </c>
    </row>
    <row r="599" spans="1:18">
      <c r="A599" s="52" t="s">
        <v>25</v>
      </c>
      <c r="B599" s="94" t="s">
        <v>11</v>
      </c>
      <c r="C599" s="13">
        <v>6</v>
      </c>
      <c r="D599" s="13"/>
      <c r="E599" s="52" t="str">
        <f t="shared" si="27"/>
        <v>B</v>
      </c>
      <c r="F599" s="13">
        <v>21</v>
      </c>
      <c r="G599" s="13">
        <v>5</v>
      </c>
      <c r="H599" s="13">
        <v>30</v>
      </c>
      <c r="I599" s="18">
        <v>2371.3013999999998</v>
      </c>
      <c r="J599" s="18">
        <v>0</v>
      </c>
      <c r="K599" s="18">
        <v>1</v>
      </c>
      <c r="L599" s="18">
        <v>1</v>
      </c>
      <c r="M599" s="18">
        <v>1</v>
      </c>
      <c r="N599" s="13" t="str">
        <f t="shared" si="28"/>
        <v>NoGo</v>
      </c>
      <c r="O599" t="str">
        <f t="shared" si="29"/>
        <v>0</v>
      </c>
      <c r="P599" s="13" t="s">
        <v>38</v>
      </c>
      <c r="Q599" s="13" t="s">
        <v>17</v>
      </c>
      <c r="R599">
        <v>1027</v>
      </c>
    </row>
    <row r="600" spans="1:18">
      <c r="A600" s="52" t="s">
        <v>25</v>
      </c>
      <c r="B600" s="94" t="s">
        <v>11</v>
      </c>
      <c r="C600" s="13">
        <v>6</v>
      </c>
      <c r="D600" s="13"/>
      <c r="E600" s="52" t="str">
        <f t="shared" si="27"/>
        <v>B</v>
      </c>
      <c r="F600" s="13">
        <v>21</v>
      </c>
      <c r="G600" s="13">
        <v>5</v>
      </c>
      <c r="H600" s="13">
        <v>34</v>
      </c>
      <c r="I600" s="18">
        <v>2376.9776000000002</v>
      </c>
      <c r="J600" s="18">
        <v>3</v>
      </c>
      <c r="K600" s="18">
        <v>1</v>
      </c>
      <c r="L600" s="18">
        <v>1</v>
      </c>
      <c r="M600" s="18">
        <v>1</v>
      </c>
      <c r="N600" s="13" t="str">
        <f t="shared" si="28"/>
        <v>NoGo</v>
      </c>
      <c r="O600" t="str">
        <f t="shared" si="29"/>
        <v>0</v>
      </c>
      <c r="P600" s="13" t="s">
        <v>38</v>
      </c>
      <c r="Q600" s="13" t="s">
        <v>17</v>
      </c>
      <c r="R600">
        <v>1027</v>
      </c>
    </row>
    <row r="601" spans="1:18">
      <c r="A601" s="52" t="s">
        <v>25</v>
      </c>
      <c r="B601" s="94" t="s">
        <v>11</v>
      </c>
      <c r="C601" s="13">
        <v>6</v>
      </c>
      <c r="D601" s="13"/>
      <c r="E601" s="52" t="str">
        <f t="shared" si="27"/>
        <v>B</v>
      </c>
      <c r="F601" s="13">
        <v>21</v>
      </c>
      <c r="G601" s="13">
        <v>5</v>
      </c>
      <c r="H601" s="13">
        <v>40</v>
      </c>
      <c r="I601" s="18">
        <v>2378.2842999999998</v>
      </c>
      <c r="J601" s="18">
        <v>0</v>
      </c>
      <c r="K601" s="18">
        <v>1</v>
      </c>
      <c r="L601" s="18">
        <v>1</v>
      </c>
      <c r="M601" s="18">
        <v>1</v>
      </c>
      <c r="N601" s="13" t="str">
        <f t="shared" si="28"/>
        <v>NoGo</v>
      </c>
      <c r="O601" t="str">
        <f t="shared" si="29"/>
        <v>0</v>
      </c>
      <c r="P601" s="13" t="s">
        <v>38</v>
      </c>
      <c r="Q601" s="13" t="s">
        <v>17</v>
      </c>
      <c r="R601">
        <v>1027</v>
      </c>
    </row>
    <row r="602" spans="1:18" ht="15.6">
      <c r="A602" s="228" t="s">
        <v>26</v>
      </c>
      <c r="B602" s="97" t="s">
        <v>11</v>
      </c>
      <c r="C602" s="96">
        <v>5</v>
      </c>
      <c r="D602" s="96"/>
      <c r="E602" s="52" t="str">
        <f t="shared" si="27"/>
        <v>B</v>
      </c>
      <c r="F602" s="96">
        <v>21</v>
      </c>
      <c r="G602" s="96">
        <v>1</v>
      </c>
      <c r="H602" s="96">
        <v>1</v>
      </c>
      <c r="I602" s="229">
        <v>5056.3959999999997</v>
      </c>
      <c r="J602" s="229">
        <v>9</v>
      </c>
      <c r="K602" s="229">
        <v>1</v>
      </c>
      <c r="L602" s="229">
        <v>1</v>
      </c>
      <c r="M602" s="229">
        <v>0</v>
      </c>
      <c r="N602" s="96" t="str">
        <f t="shared" si="28"/>
        <v>Go</v>
      </c>
      <c r="O602" s="96" t="str">
        <f t="shared" si="29"/>
        <v>0</v>
      </c>
      <c r="P602" s="96" t="s">
        <v>38</v>
      </c>
      <c r="Q602" s="96" t="s">
        <v>17</v>
      </c>
      <c r="R602">
        <v>926</v>
      </c>
    </row>
    <row r="603" spans="1:18" ht="15.6">
      <c r="A603" s="1" t="s">
        <v>26</v>
      </c>
      <c r="B603" s="94" t="s">
        <v>11</v>
      </c>
      <c r="C603" s="13">
        <v>5</v>
      </c>
      <c r="D603" s="13"/>
      <c r="E603" s="52" t="str">
        <f t="shared" si="27"/>
        <v>B</v>
      </c>
      <c r="F603" s="13">
        <v>21</v>
      </c>
      <c r="G603" s="13">
        <v>1</v>
      </c>
      <c r="H603" s="13">
        <v>2</v>
      </c>
      <c r="I603" s="18">
        <v>19722.02</v>
      </c>
      <c r="J603" s="18">
        <v>15</v>
      </c>
      <c r="K603" s="18">
        <v>1</v>
      </c>
      <c r="L603" s="18">
        <v>0</v>
      </c>
      <c r="M603" s="18">
        <v>0</v>
      </c>
      <c r="N603" s="13" t="str">
        <f t="shared" si="28"/>
        <v>Go</v>
      </c>
      <c r="O603" s="13" t="str">
        <f t="shared" si="29"/>
        <v>0</v>
      </c>
      <c r="P603" s="13" t="s">
        <v>38</v>
      </c>
      <c r="Q603" s="13" t="s">
        <v>17</v>
      </c>
      <c r="R603">
        <v>926</v>
      </c>
    </row>
    <row r="604" spans="1:18" ht="15.6">
      <c r="A604" s="1" t="s">
        <v>26</v>
      </c>
      <c r="B604" s="94" t="s">
        <v>11</v>
      </c>
      <c r="C604" s="13">
        <v>5</v>
      </c>
      <c r="D604" s="13"/>
      <c r="E604" s="52" t="str">
        <f t="shared" si="27"/>
        <v>B</v>
      </c>
      <c r="F604" s="13">
        <v>21</v>
      </c>
      <c r="G604" s="13">
        <v>1</v>
      </c>
      <c r="H604" s="13">
        <v>3</v>
      </c>
      <c r="I604" s="18">
        <v>24969.472399999999</v>
      </c>
      <c r="J604" s="18">
        <v>1</v>
      </c>
      <c r="K604" s="18">
        <v>1</v>
      </c>
      <c r="L604" s="18">
        <v>0</v>
      </c>
      <c r="M604" s="18">
        <v>0</v>
      </c>
      <c r="N604" s="13" t="str">
        <f t="shared" si="28"/>
        <v>Go</v>
      </c>
      <c r="O604" s="13" t="str">
        <f t="shared" si="29"/>
        <v>0</v>
      </c>
      <c r="P604" s="13" t="s">
        <v>38</v>
      </c>
      <c r="Q604" s="13" t="s">
        <v>17</v>
      </c>
      <c r="R604">
        <v>926</v>
      </c>
    </row>
    <row r="605" spans="1:18" ht="15.6">
      <c r="A605" s="1" t="s">
        <v>26</v>
      </c>
      <c r="B605" s="94" t="s">
        <v>11</v>
      </c>
      <c r="C605" s="13">
        <v>5</v>
      </c>
      <c r="D605" s="13"/>
      <c r="E605" s="52" t="str">
        <f t="shared" si="27"/>
        <v>B</v>
      </c>
      <c r="F605" s="13">
        <v>21</v>
      </c>
      <c r="G605" s="13">
        <v>1</v>
      </c>
      <c r="H605" s="13">
        <v>5</v>
      </c>
      <c r="I605" s="18">
        <v>3508.3422999999998</v>
      </c>
      <c r="J605" s="18">
        <v>4</v>
      </c>
      <c r="K605" s="18">
        <v>1</v>
      </c>
      <c r="L605" s="18">
        <v>1</v>
      </c>
      <c r="M605" s="18">
        <v>0</v>
      </c>
      <c r="N605" s="13" t="str">
        <f t="shared" si="28"/>
        <v>Go</v>
      </c>
      <c r="O605" s="13" t="str">
        <f t="shared" si="29"/>
        <v>0</v>
      </c>
      <c r="P605" s="13" t="s">
        <v>38</v>
      </c>
      <c r="Q605" s="13" t="s">
        <v>17</v>
      </c>
      <c r="R605">
        <v>926</v>
      </c>
    </row>
    <row r="606" spans="1:18" ht="15.6">
      <c r="A606" s="1" t="s">
        <v>26</v>
      </c>
      <c r="B606" s="94" t="s">
        <v>11</v>
      </c>
      <c r="C606" s="13">
        <v>5</v>
      </c>
      <c r="D606" s="13"/>
      <c r="E606" s="52" t="str">
        <f t="shared" si="27"/>
        <v>B</v>
      </c>
      <c r="F606" s="13">
        <v>21</v>
      </c>
      <c r="G606" s="13">
        <v>1</v>
      </c>
      <c r="H606" s="13">
        <v>6</v>
      </c>
      <c r="I606" s="18">
        <v>4575.3181000000004</v>
      </c>
      <c r="J606" s="18">
        <v>6</v>
      </c>
      <c r="K606" s="18">
        <v>1</v>
      </c>
      <c r="L606" s="18">
        <v>1</v>
      </c>
      <c r="M606" s="18">
        <v>0</v>
      </c>
      <c r="N606" s="13" t="str">
        <f t="shared" si="28"/>
        <v>Go</v>
      </c>
      <c r="O606" s="13" t="str">
        <f t="shared" si="29"/>
        <v>0</v>
      </c>
      <c r="P606" s="13" t="s">
        <v>38</v>
      </c>
      <c r="Q606" s="13" t="s">
        <v>17</v>
      </c>
      <c r="R606">
        <v>926</v>
      </c>
    </row>
    <row r="607" spans="1:18" ht="15.6">
      <c r="A607" s="1" t="s">
        <v>26</v>
      </c>
      <c r="B607" s="94" t="s">
        <v>11</v>
      </c>
      <c r="C607" s="13">
        <v>5</v>
      </c>
      <c r="D607" s="13"/>
      <c r="E607" s="52" t="str">
        <f t="shared" si="27"/>
        <v>B</v>
      </c>
      <c r="F607" s="13">
        <v>21</v>
      </c>
      <c r="G607" s="13">
        <v>1</v>
      </c>
      <c r="H607" s="13">
        <v>8</v>
      </c>
      <c r="I607" s="18">
        <v>15715.9115</v>
      </c>
      <c r="J607" s="18">
        <v>6</v>
      </c>
      <c r="K607" s="18">
        <v>1</v>
      </c>
      <c r="L607" s="18">
        <v>1</v>
      </c>
      <c r="M607" s="18">
        <v>0</v>
      </c>
      <c r="N607" s="13" t="str">
        <f t="shared" si="28"/>
        <v>Go</v>
      </c>
      <c r="O607" s="13" t="str">
        <f t="shared" si="29"/>
        <v>0</v>
      </c>
      <c r="P607" s="13" t="s">
        <v>38</v>
      </c>
      <c r="Q607" s="13" t="s">
        <v>17</v>
      </c>
      <c r="R607">
        <v>926</v>
      </c>
    </row>
    <row r="608" spans="1:18" ht="15.6">
      <c r="A608" s="1" t="s">
        <v>26</v>
      </c>
      <c r="B608" s="94" t="s">
        <v>11</v>
      </c>
      <c r="C608" s="13">
        <v>5</v>
      </c>
      <c r="D608" s="13"/>
      <c r="E608" s="52" t="str">
        <f t="shared" si="27"/>
        <v>B</v>
      </c>
      <c r="F608" s="13">
        <v>21</v>
      </c>
      <c r="G608" s="13">
        <v>1</v>
      </c>
      <c r="H608" s="13">
        <v>10</v>
      </c>
      <c r="I608" s="18">
        <v>18031.8102</v>
      </c>
      <c r="J608" s="18">
        <v>4</v>
      </c>
      <c r="K608" s="18">
        <v>1</v>
      </c>
      <c r="L608" s="18">
        <v>0</v>
      </c>
      <c r="M608" s="18">
        <v>0</v>
      </c>
      <c r="N608" s="13" t="str">
        <f t="shared" si="28"/>
        <v>Go</v>
      </c>
      <c r="O608" s="13" t="str">
        <f t="shared" si="29"/>
        <v>0</v>
      </c>
      <c r="P608" s="13" t="s">
        <v>38</v>
      </c>
      <c r="Q608" s="13" t="s">
        <v>17</v>
      </c>
      <c r="R608">
        <v>926</v>
      </c>
    </row>
    <row r="609" spans="1:18" ht="15.6">
      <c r="A609" s="1" t="s">
        <v>26</v>
      </c>
      <c r="B609" s="94" t="s">
        <v>11</v>
      </c>
      <c r="C609" s="13">
        <v>5</v>
      </c>
      <c r="D609" s="13"/>
      <c r="E609" s="52" t="str">
        <f t="shared" si="27"/>
        <v>B</v>
      </c>
      <c r="F609" s="13">
        <v>21</v>
      </c>
      <c r="G609" s="13">
        <v>1</v>
      </c>
      <c r="H609" s="13">
        <v>11</v>
      </c>
      <c r="I609" s="18">
        <v>16442.752499999999</v>
      </c>
      <c r="J609" s="18">
        <v>2</v>
      </c>
      <c r="K609" s="18">
        <v>1</v>
      </c>
      <c r="L609" s="18">
        <v>0</v>
      </c>
      <c r="M609" s="18">
        <v>0</v>
      </c>
      <c r="N609" s="13" t="str">
        <f t="shared" si="28"/>
        <v>Go</v>
      </c>
      <c r="O609" s="13" t="str">
        <f t="shared" si="29"/>
        <v>0</v>
      </c>
      <c r="P609" s="13" t="s">
        <v>38</v>
      </c>
      <c r="Q609" s="13" t="s">
        <v>17</v>
      </c>
      <c r="R609">
        <v>926</v>
      </c>
    </row>
    <row r="610" spans="1:18" ht="15.6">
      <c r="A610" s="1" t="s">
        <v>26</v>
      </c>
      <c r="B610" s="94" t="s">
        <v>11</v>
      </c>
      <c r="C610" s="13">
        <v>5</v>
      </c>
      <c r="D610" s="13"/>
      <c r="E610" s="52" t="str">
        <f t="shared" si="27"/>
        <v>B</v>
      </c>
      <c r="F610" s="13">
        <v>21</v>
      </c>
      <c r="G610" s="13">
        <v>1</v>
      </c>
      <c r="H610" s="13">
        <v>12</v>
      </c>
      <c r="I610" s="18">
        <v>20652.743299999998</v>
      </c>
      <c r="J610" s="18">
        <v>1</v>
      </c>
      <c r="K610" s="18">
        <v>1</v>
      </c>
      <c r="L610" s="18">
        <v>0</v>
      </c>
      <c r="M610" s="18">
        <v>0</v>
      </c>
      <c r="N610" s="13" t="str">
        <f t="shared" si="28"/>
        <v>Go</v>
      </c>
      <c r="O610" s="13" t="str">
        <f t="shared" si="29"/>
        <v>0</v>
      </c>
      <c r="P610" s="13" t="s">
        <v>38</v>
      </c>
      <c r="Q610" s="13" t="s">
        <v>17</v>
      </c>
      <c r="R610">
        <v>926</v>
      </c>
    </row>
    <row r="611" spans="1:18" ht="15.6">
      <c r="A611" s="1" t="s">
        <v>26</v>
      </c>
      <c r="B611" s="94" t="s">
        <v>11</v>
      </c>
      <c r="C611" s="13">
        <v>5</v>
      </c>
      <c r="D611" s="13"/>
      <c r="E611" s="52" t="str">
        <f t="shared" si="27"/>
        <v>B</v>
      </c>
      <c r="F611" s="13">
        <v>21</v>
      </c>
      <c r="G611" s="13">
        <v>1</v>
      </c>
      <c r="H611" s="13">
        <v>13</v>
      </c>
      <c r="I611" s="18">
        <v>7536.4467999999997</v>
      </c>
      <c r="J611" s="18">
        <v>2</v>
      </c>
      <c r="K611" s="18">
        <v>1</v>
      </c>
      <c r="L611" s="18">
        <v>1</v>
      </c>
      <c r="M611" s="18">
        <v>0</v>
      </c>
      <c r="N611" s="13" t="str">
        <f t="shared" si="28"/>
        <v>Go</v>
      </c>
      <c r="O611" s="13" t="str">
        <f t="shared" si="29"/>
        <v>0</v>
      </c>
      <c r="P611" s="13" t="s">
        <v>38</v>
      </c>
      <c r="Q611" s="13" t="s">
        <v>17</v>
      </c>
      <c r="R611">
        <v>926</v>
      </c>
    </row>
    <row r="612" spans="1:18" ht="15.6">
      <c r="A612" s="1" t="s">
        <v>26</v>
      </c>
      <c r="B612" s="94" t="s">
        <v>11</v>
      </c>
      <c r="C612" s="13">
        <v>5</v>
      </c>
      <c r="D612" s="13"/>
      <c r="E612" s="52" t="str">
        <f t="shared" si="27"/>
        <v>B</v>
      </c>
      <c r="F612" s="13">
        <v>21</v>
      </c>
      <c r="G612" s="13">
        <v>1</v>
      </c>
      <c r="H612" s="13">
        <v>14</v>
      </c>
      <c r="I612" s="18">
        <v>18519.470499999999</v>
      </c>
      <c r="J612" s="18">
        <v>6</v>
      </c>
      <c r="K612" s="18">
        <v>1</v>
      </c>
      <c r="L612" s="18">
        <v>0</v>
      </c>
      <c r="M612" s="18">
        <v>0</v>
      </c>
      <c r="N612" s="13" t="str">
        <f t="shared" si="28"/>
        <v>Go</v>
      </c>
      <c r="O612" s="13" t="str">
        <f t="shared" si="29"/>
        <v>0</v>
      </c>
      <c r="P612" s="13" t="s">
        <v>38</v>
      </c>
      <c r="Q612" s="13" t="s">
        <v>17</v>
      </c>
      <c r="R612">
        <v>926</v>
      </c>
    </row>
    <row r="613" spans="1:18" ht="15.6">
      <c r="A613" s="1" t="s">
        <v>26</v>
      </c>
      <c r="B613" s="94" t="s">
        <v>11</v>
      </c>
      <c r="C613" s="13">
        <v>5</v>
      </c>
      <c r="D613" s="13"/>
      <c r="E613" s="52" t="str">
        <f t="shared" si="27"/>
        <v>B</v>
      </c>
      <c r="F613" s="13">
        <v>21</v>
      </c>
      <c r="G613" s="13">
        <v>1</v>
      </c>
      <c r="H613" s="13">
        <v>15</v>
      </c>
      <c r="I613" s="18">
        <v>1269.6711</v>
      </c>
      <c r="J613" s="18">
        <v>1</v>
      </c>
      <c r="K613" s="18">
        <v>1</v>
      </c>
      <c r="L613" s="18">
        <v>1</v>
      </c>
      <c r="M613" s="18">
        <v>0</v>
      </c>
      <c r="N613" s="13" t="str">
        <f t="shared" si="28"/>
        <v>Go</v>
      </c>
      <c r="O613" s="13" t="str">
        <f t="shared" si="29"/>
        <v>0</v>
      </c>
      <c r="P613" s="13" t="s">
        <v>38</v>
      </c>
      <c r="Q613" s="13" t="s">
        <v>17</v>
      </c>
      <c r="R613">
        <v>926</v>
      </c>
    </row>
    <row r="614" spans="1:18" ht="15.6">
      <c r="A614" s="1" t="s">
        <v>26</v>
      </c>
      <c r="B614" s="94" t="s">
        <v>11</v>
      </c>
      <c r="C614" s="13">
        <v>5</v>
      </c>
      <c r="D614" s="13"/>
      <c r="E614" s="52" t="str">
        <f t="shared" si="27"/>
        <v>B</v>
      </c>
      <c r="F614" s="13">
        <v>21</v>
      </c>
      <c r="G614" s="13">
        <v>1</v>
      </c>
      <c r="H614" s="13">
        <v>18</v>
      </c>
      <c r="I614" s="18">
        <v>7123.5491000000002</v>
      </c>
      <c r="J614" s="18">
        <v>5</v>
      </c>
      <c r="K614" s="18">
        <v>1</v>
      </c>
      <c r="L614" s="18">
        <v>1</v>
      </c>
      <c r="M614" s="18">
        <v>0</v>
      </c>
      <c r="N614" s="13" t="str">
        <f t="shared" si="28"/>
        <v>Go</v>
      </c>
      <c r="O614" s="13" t="str">
        <f t="shared" si="29"/>
        <v>0</v>
      </c>
      <c r="P614" s="13" t="s">
        <v>38</v>
      </c>
      <c r="Q614" s="13" t="s">
        <v>17</v>
      </c>
      <c r="R614">
        <v>926</v>
      </c>
    </row>
    <row r="615" spans="1:18" ht="15.6">
      <c r="A615" s="1" t="s">
        <v>26</v>
      </c>
      <c r="B615" s="94" t="s">
        <v>11</v>
      </c>
      <c r="C615" s="13">
        <v>5</v>
      </c>
      <c r="D615" s="13"/>
      <c r="E615" s="52" t="str">
        <f t="shared" si="27"/>
        <v>B</v>
      </c>
      <c r="F615" s="13">
        <v>21</v>
      </c>
      <c r="G615" s="13">
        <v>1</v>
      </c>
      <c r="H615" s="13">
        <v>19</v>
      </c>
      <c r="I615" s="18">
        <v>5333.4975999999997</v>
      </c>
      <c r="J615" s="18">
        <v>6</v>
      </c>
      <c r="K615" s="18">
        <v>1</v>
      </c>
      <c r="L615" s="18">
        <v>1</v>
      </c>
      <c r="M615" s="18">
        <v>0</v>
      </c>
      <c r="N615" s="13" t="str">
        <f t="shared" si="28"/>
        <v>Go</v>
      </c>
      <c r="O615" s="13" t="str">
        <f t="shared" si="29"/>
        <v>0</v>
      </c>
      <c r="P615" s="13" t="s">
        <v>38</v>
      </c>
      <c r="Q615" s="13" t="s">
        <v>17</v>
      </c>
      <c r="R615">
        <v>926</v>
      </c>
    </row>
    <row r="616" spans="1:18" ht="15.6">
      <c r="A616" s="1" t="s">
        <v>26</v>
      </c>
      <c r="B616" s="94" t="s">
        <v>11</v>
      </c>
      <c r="C616" s="13">
        <v>5</v>
      </c>
      <c r="D616" s="13"/>
      <c r="E616" s="52" t="str">
        <f t="shared" si="27"/>
        <v>B</v>
      </c>
      <c r="F616" s="13">
        <v>21</v>
      </c>
      <c r="G616" s="13">
        <v>1</v>
      </c>
      <c r="H616" s="13">
        <v>20</v>
      </c>
      <c r="I616" s="18">
        <v>1374.5363</v>
      </c>
      <c r="J616" s="18">
        <v>2</v>
      </c>
      <c r="K616" s="18">
        <v>1</v>
      </c>
      <c r="L616" s="18">
        <v>1</v>
      </c>
      <c r="M616" s="18">
        <v>0</v>
      </c>
      <c r="N616" s="13" t="str">
        <f t="shared" si="28"/>
        <v>Go</v>
      </c>
      <c r="O616" s="13" t="str">
        <f t="shared" si="29"/>
        <v>0</v>
      </c>
      <c r="P616" s="13" t="s">
        <v>38</v>
      </c>
      <c r="Q616" s="13" t="s">
        <v>17</v>
      </c>
      <c r="R616">
        <v>926</v>
      </c>
    </row>
    <row r="617" spans="1:18" ht="15.6">
      <c r="A617" s="1" t="s">
        <v>26</v>
      </c>
      <c r="B617" s="94" t="s">
        <v>11</v>
      </c>
      <c r="C617" s="13">
        <v>5</v>
      </c>
      <c r="D617" s="13"/>
      <c r="E617" s="52" t="str">
        <f t="shared" si="27"/>
        <v>B</v>
      </c>
      <c r="F617" s="13">
        <v>21</v>
      </c>
      <c r="G617" s="13">
        <v>1</v>
      </c>
      <c r="H617" s="13">
        <v>22</v>
      </c>
      <c r="I617" s="18">
        <v>10266.7099</v>
      </c>
      <c r="J617" s="18">
        <v>1</v>
      </c>
      <c r="K617" s="18">
        <v>1</v>
      </c>
      <c r="L617" s="18">
        <v>1</v>
      </c>
      <c r="M617" s="18">
        <v>0</v>
      </c>
      <c r="N617" s="13" t="str">
        <f t="shared" si="28"/>
        <v>Go</v>
      </c>
      <c r="O617" s="13" t="str">
        <f t="shared" si="29"/>
        <v>0</v>
      </c>
      <c r="P617" s="13" t="s">
        <v>38</v>
      </c>
      <c r="Q617" s="13" t="s">
        <v>17</v>
      </c>
      <c r="R617">
        <v>926</v>
      </c>
    </row>
    <row r="618" spans="1:18" ht="15.6">
      <c r="A618" s="1" t="s">
        <v>26</v>
      </c>
      <c r="B618" s="94" t="s">
        <v>11</v>
      </c>
      <c r="C618" s="13">
        <v>5</v>
      </c>
      <c r="D618" s="13"/>
      <c r="E618" s="52" t="str">
        <f t="shared" si="27"/>
        <v>B</v>
      </c>
      <c r="F618" s="13">
        <v>21</v>
      </c>
      <c r="G618" s="13">
        <v>1</v>
      </c>
      <c r="H618" s="13">
        <v>23</v>
      </c>
      <c r="I618" s="18">
        <v>3337.3415</v>
      </c>
      <c r="J618" s="18">
        <v>4</v>
      </c>
      <c r="K618" s="18">
        <v>1</v>
      </c>
      <c r="L618" s="18">
        <v>1</v>
      </c>
      <c r="M618" s="18">
        <v>0</v>
      </c>
      <c r="N618" s="13" t="str">
        <f t="shared" si="28"/>
        <v>Go</v>
      </c>
      <c r="O618" s="13" t="str">
        <f t="shared" si="29"/>
        <v>0</v>
      </c>
      <c r="P618" s="13" t="s">
        <v>38</v>
      </c>
      <c r="Q618" s="13" t="s">
        <v>17</v>
      </c>
      <c r="R618">
        <v>926</v>
      </c>
    </row>
    <row r="619" spans="1:18" ht="15.6">
      <c r="A619" s="1" t="s">
        <v>26</v>
      </c>
      <c r="B619" s="94" t="s">
        <v>11</v>
      </c>
      <c r="C619" s="13">
        <v>5</v>
      </c>
      <c r="D619" s="13"/>
      <c r="E619" s="52" t="str">
        <f t="shared" si="27"/>
        <v>B</v>
      </c>
      <c r="F619" s="13">
        <v>21</v>
      </c>
      <c r="G619" s="13">
        <v>1</v>
      </c>
      <c r="H619" s="13">
        <v>24</v>
      </c>
      <c r="I619" s="18">
        <v>3335.4652999999998</v>
      </c>
      <c r="J619" s="18">
        <v>2</v>
      </c>
      <c r="K619" s="18">
        <v>1</v>
      </c>
      <c r="L619" s="18">
        <v>1</v>
      </c>
      <c r="M619" s="18">
        <v>0</v>
      </c>
      <c r="N619" s="13" t="str">
        <f t="shared" si="28"/>
        <v>Go</v>
      </c>
      <c r="O619" s="13" t="str">
        <f t="shared" si="29"/>
        <v>0</v>
      </c>
      <c r="P619" s="13" t="s">
        <v>38</v>
      </c>
      <c r="Q619" s="13" t="s">
        <v>17</v>
      </c>
      <c r="R619">
        <v>926</v>
      </c>
    </row>
    <row r="620" spans="1:18" ht="15.6">
      <c r="A620" s="1" t="s">
        <v>26</v>
      </c>
      <c r="B620" s="94" t="s">
        <v>11</v>
      </c>
      <c r="C620" s="13">
        <v>5</v>
      </c>
      <c r="D620" s="13"/>
      <c r="E620" s="52" t="str">
        <f t="shared" si="27"/>
        <v>B</v>
      </c>
      <c r="F620" s="13">
        <v>21</v>
      </c>
      <c r="G620" s="13">
        <v>1</v>
      </c>
      <c r="H620" s="13">
        <v>25</v>
      </c>
      <c r="I620" s="18">
        <v>16266.253199999999</v>
      </c>
      <c r="J620" s="18">
        <v>10</v>
      </c>
      <c r="K620" s="18">
        <v>1</v>
      </c>
      <c r="L620" s="18">
        <v>0</v>
      </c>
      <c r="M620" s="18">
        <v>0</v>
      </c>
      <c r="N620" s="13" t="str">
        <f t="shared" si="28"/>
        <v>Go</v>
      </c>
      <c r="O620" s="13" t="str">
        <f t="shared" si="29"/>
        <v>0</v>
      </c>
      <c r="P620" s="13" t="s">
        <v>38</v>
      </c>
      <c r="Q620" s="13" t="s">
        <v>17</v>
      </c>
      <c r="R620">
        <v>926</v>
      </c>
    </row>
    <row r="621" spans="1:18" ht="15.6">
      <c r="A621" s="1" t="s">
        <v>26</v>
      </c>
      <c r="B621" s="94" t="s">
        <v>11</v>
      </c>
      <c r="C621" s="13">
        <v>5</v>
      </c>
      <c r="D621" s="13"/>
      <c r="E621" s="52" t="str">
        <f t="shared" si="27"/>
        <v>B</v>
      </c>
      <c r="F621" s="13">
        <v>21</v>
      </c>
      <c r="G621" s="13">
        <v>1</v>
      </c>
      <c r="H621" s="13">
        <v>26</v>
      </c>
      <c r="I621" s="18">
        <v>567.23900000000003</v>
      </c>
      <c r="J621" s="18">
        <v>1</v>
      </c>
      <c r="K621" s="18">
        <v>1</v>
      </c>
      <c r="L621" s="18">
        <v>1</v>
      </c>
      <c r="M621" s="18">
        <v>0</v>
      </c>
      <c r="N621" s="13" t="str">
        <f t="shared" si="28"/>
        <v>Go</v>
      </c>
      <c r="O621" s="13" t="str">
        <f t="shared" si="29"/>
        <v>0</v>
      </c>
      <c r="P621" s="13" t="s">
        <v>38</v>
      </c>
      <c r="Q621" s="13" t="s">
        <v>17</v>
      </c>
      <c r="R621">
        <v>926</v>
      </c>
    </row>
    <row r="622" spans="1:18" ht="15.6">
      <c r="A622" s="1" t="s">
        <v>26</v>
      </c>
      <c r="B622" s="94" t="s">
        <v>11</v>
      </c>
      <c r="C622" s="13">
        <v>5</v>
      </c>
      <c r="D622" s="13"/>
      <c r="E622" s="52" t="str">
        <f t="shared" si="27"/>
        <v>B</v>
      </c>
      <c r="F622" s="13">
        <v>21</v>
      </c>
      <c r="G622" s="13">
        <v>1</v>
      </c>
      <c r="H622" s="13">
        <v>27</v>
      </c>
      <c r="I622" s="18">
        <v>19684.732599999999</v>
      </c>
      <c r="J622" s="18">
        <v>7</v>
      </c>
      <c r="K622" s="18">
        <v>1</v>
      </c>
      <c r="L622" s="18">
        <v>0</v>
      </c>
      <c r="M622" s="18">
        <v>0</v>
      </c>
      <c r="N622" s="13" t="str">
        <f t="shared" si="28"/>
        <v>Go</v>
      </c>
      <c r="O622" s="13" t="str">
        <f t="shared" si="29"/>
        <v>0</v>
      </c>
      <c r="P622" s="13" t="s">
        <v>38</v>
      </c>
      <c r="Q622" s="13" t="s">
        <v>17</v>
      </c>
      <c r="R622">
        <v>926</v>
      </c>
    </row>
    <row r="623" spans="1:18" ht="15.6">
      <c r="A623" s="1" t="s">
        <v>26</v>
      </c>
      <c r="B623" s="94" t="s">
        <v>11</v>
      </c>
      <c r="C623" s="13">
        <v>5</v>
      </c>
      <c r="D623" s="13"/>
      <c r="E623" s="52" t="str">
        <f t="shared" si="27"/>
        <v>B</v>
      </c>
      <c r="F623" s="13">
        <v>21</v>
      </c>
      <c r="G623" s="13">
        <v>1</v>
      </c>
      <c r="H623" s="13">
        <v>29</v>
      </c>
      <c r="I623" s="18">
        <v>2321.9270999999999</v>
      </c>
      <c r="J623" s="18">
        <v>1</v>
      </c>
      <c r="K623" s="18">
        <v>1</v>
      </c>
      <c r="L623" s="18">
        <v>1</v>
      </c>
      <c r="M623" s="18">
        <v>0</v>
      </c>
      <c r="N623" s="13" t="str">
        <f t="shared" si="28"/>
        <v>Go</v>
      </c>
      <c r="O623" s="13" t="str">
        <f t="shared" si="29"/>
        <v>0</v>
      </c>
      <c r="P623" s="13" t="s">
        <v>38</v>
      </c>
      <c r="Q623" s="13" t="s">
        <v>17</v>
      </c>
      <c r="R623">
        <v>926</v>
      </c>
    </row>
    <row r="624" spans="1:18" ht="15.6">
      <c r="A624" s="1" t="s">
        <v>26</v>
      </c>
      <c r="B624" s="94" t="s">
        <v>11</v>
      </c>
      <c r="C624" s="13">
        <v>5</v>
      </c>
      <c r="D624" s="13"/>
      <c r="E624" s="52" t="str">
        <f t="shared" si="27"/>
        <v>B</v>
      </c>
      <c r="F624" s="13">
        <v>21</v>
      </c>
      <c r="G624" s="13">
        <v>1</v>
      </c>
      <c r="H624" s="13">
        <v>31</v>
      </c>
      <c r="I624" s="18">
        <v>14484.990100000001</v>
      </c>
      <c r="J624" s="18">
        <v>4</v>
      </c>
      <c r="K624" s="18">
        <v>1</v>
      </c>
      <c r="L624" s="18">
        <v>1</v>
      </c>
      <c r="M624" s="18">
        <v>0</v>
      </c>
      <c r="N624" s="13" t="str">
        <f t="shared" si="28"/>
        <v>Go</v>
      </c>
      <c r="O624" s="13" t="str">
        <f t="shared" si="29"/>
        <v>0</v>
      </c>
      <c r="P624" s="13" t="s">
        <v>38</v>
      </c>
      <c r="Q624" s="13" t="s">
        <v>17</v>
      </c>
      <c r="R624">
        <v>926</v>
      </c>
    </row>
    <row r="625" spans="1:18" ht="15.6">
      <c r="A625" s="1" t="s">
        <v>26</v>
      </c>
      <c r="B625" s="94" t="s">
        <v>11</v>
      </c>
      <c r="C625" s="13">
        <v>5</v>
      </c>
      <c r="D625" s="13"/>
      <c r="E625" s="52" t="str">
        <f t="shared" si="27"/>
        <v>B</v>
      </c>
      <c r="F625" s="13">
        <v>21</v>
      </c>
      <c r="G625" s="13">
        <v>1</v>
      </c>
      <c r="H625" s="13">
        <v>32</v>
      </c>
      <c r="I625" s="18">
        <v>9906.2828000000009</v>
      </c>
      <c r="J625" s="18">
        <v>8</v>
      </c>
      <c r="K625" s="18">
        <v>1</v>
      </c>
      <c r="L625" s="18">
        <v>1</v>
      </c>
      <c r="M625" s="18">
        <v>0</v>
      </c>
      <c r="N625" s="13" t="str">
        <f t="shared" si="28"/>
        <v>Go</v>
      </c>
      <c r="O625" s="13" t="str">
        <f t="shared" si="29"/>
        <v>0</v>
      </c>
      <c r="P625" s="13" t="s">
        <v>38</v>
      </c>
      <c r="Q625" s="13" t="s">
        <v>17</v>
      </c>
      <c r="R625">
        <v>926</v>
      </c>
    </row>
    <row r="626" spans="1:18" ht="15.6">
      <c r="A626" s="1" t="s">
        <v>26</v>
      </c>
      <c r="B626" s="94" t="s">
        <v>11</v>
      </c>
      <c r="C626" s="13">
        <v>5</v>
      </c>
      <c r="D626" s="13"/>
      <c r="E626" s="52" t="str">
        <f t="shared" si="27"/>
        <v>B</v>
      </c>
      <c r="F626" s="13">
        <v>21</v>
      </c>
      <c r="G626" s="13">
        <v>1</v>
      </c>
      <c r="H626" s="13">
        <v>33</v>
      </c>
      <c r="I626" s="18">
        <v>22081.9925</v>
      </c>
      <c r="J626" s="18">
        <v>7</v>
      </c>
      <c r="K626" s="18">
        <v>1</v>
      </c>
      <c r="L626" s="18">
        <v>0</v>
      </c>
      <c r="M626" s="18">
        <v>0</v>
      </c>
      <c r="N626" s="13" t="str">
        <f t="shared" si="28"/>
        <v>Go</v>
      </c>
      <c r="O626" s="13" t="str">
        <f t="shared" si="29"/>
        <v>0</v>
      </c>
      <c r="P626" s="13" t="s">
        <v>38</v>
      </c>
      <c r="Q626" s="13" t="s">
        <v>17</v>
      </c>
      <c r="R626">
        <v>926</v>
      </c>
    </row>
    <row r="627" spans="1:18" ht="15.6">
      <c r="A627" s="1" t="s">
        <v>26</v>
      </c>
      <c r="B627" s="94" t="s">
        <v>11</v>
      </c>
      <c r="C627" s="13">
        <v>5</v>
      </c>
      <c r="D627" s="13"/>
      <c r="E627" s="52" t="str">
        <f t="shared" si="27"/>
        <v>B</v>
      </c>
      <c r="F627" s="13">
        <v>21</v>
      </c>
      <c r="G627" s="13">
        <v>1</v>
      </c>
      <c r="H627" s="13">
        <v>35</v>
      </c>
      <c r="I627" s="18">
        <v>3046.4661000000001</v>
      </c>
      <c r="J627" s="18">
        <v>2</v>
      </c>
      <c r="K627" s="18">
        <v>1</v>
      </c>
      <c r="L627" s="18">
        <v>1</v>
      </c>
      <c r="M627" s="18">
        <v>0</v>
      </c>
      <c r="N627" s="13" t="str">
        <f t="shared" si="28"/>
        <v>Go</v>
      </c>
      <c r="O627" s="13" t="str">
        <f t="shared" si="29"/>
        <v>0</v>
      </c>
      <c r="P627" s="13" t="s">
        <v>38</v>
      </c>
      <c r="Q627" s="13" t="s">
        <v>17</v>
      </c>
      <c r="R627">
        <v>926</v>
      </c>
    </row>
    <row r="628" spans="1:18" ht="15.6">
      <c r="A628" s="1" t="s">
        <v>26</v>
      </c>
      <c r="B628" s="94" t="s">
        <v>11</v>
      </c>
      <c r="C628" s="13">
        <v>5</v>
      </c>
      <c r="D628" s="13"/>
      <c r="E628" s="52" t="str">
        <f t="shared" si="27"/>
        <v>B</v>
      </c>
      <c r="F628" s="13">
        <v>21</v>
      </c>
      <c r="G628" s="13">
        <v>1</v>
      </c>
      <c r="H628" s="13">
        <v>36</v>
      </c>
      <c r="I628" s="18">
        <v>7194.7082</v>
      </c>
      <c r="J628" s="18">
        <v>1</v>
      </c>
      <c r="K628" s="18">
        <v>1</v>
      </c>
      <c r="L628" s="18">
        <v>1</v>
      </c>
      <c r="M628" s="18">
        <v>0</v>
      </c>
      <c r="N628" s="13" t="str">
        <f t="shared" si="28"/>
        <v>Go</v>
      </c>
      <c r="O628" s="13" t="str">
        <f t="shared" si="29"/>
        <v>0</v>
      </c>
      <c r="P628" s="13" t="s">
        <v>38</v>
      </c>
      <c r="Q628" s="13" t="s">
        <v>17</v>
      </c>
      <c r="R628">
        <v>926</v>
      </c>
    </row>
    <row r="629" spans="1:18" ht="15.6">
      <c r="A629" s="1" t="s">
        <v>26</v>
      </c>
      <c r="B629" s="94" t="s">
        <v>11</v>
      </c>
      <c r="C629" s="13">
        <v>5</v>
      </c>
      <c r="D629" s="13"/>
      <c r="E629" s="52" t="str">
        <f t="shared" si="27"/>
        <v>B</v>
      </c>
      <c r="F629" s="13">
        <v>21</v>
      </c>
      <c r="G629" s="13">
        <v>1</v>
      </c>
      <c r="H629" s="13">
        <v>37</v>
      </c>
      <c r="I629" s="18">
        <v>6550.1198000000004</v>
      </c>
      <c r="J629" s="18">
        <v>2</v>
      </c>
      <c r="K629" s="18">
        <v>1</v>
      </c>
      <c r="L629" s="18">
        <v>1</v>
      </c>
      <c r="M629" s="18">
        <v>0</v>
      </c>
      <c r="N629" s="13" t="str">
        <f t="shared" si="28"/>
        <v>Go</v>
      </c>
      <c r="O629" s="13" t="str">
        <f t="shared" si="29"/>
        <v>0</v>
      </c>
      <c r="P629" s="13" t="s">
        <v>38</v>
      </c>
      <c r="Q629" s="13" t="s">
        <v>17</v>
      </c>
      <c r="R629">
        <v>926</v>
      </c>
    </row>
    <row r="630" spans="1:18" ht="15.6">
      <c r="A630" s="1" t="s">
        <v>26</v>
      </c>
      <c r="B630" s="94" t="s">
        <v>11</v>
      </c>
      <c r="C630" s="13">
        <v>5</v>
      </c>
      <c r="D630" s="13"/>
      <c r="E630" s="52" t="str">
        <f t="shared" si="27"/>
        <v>B</v>
      </c>
      <c r="F630" s="13">
        <v>21</v>
      </c>
      <c r="G630" s="13">
        <v>1</v>
      </c>
      <c r="H630" s="13">
        <v>38</v>
      </c>
      <c r="I630" s="18">
        <v>9026.4886000000006</v>
      </c>
      <c r="J630" s="18">
        <v>7</v>
      </c>
      <c r="K630" s="18">
        <v>1</v>
      </c>
      <c r="L630" s="18">
        <v>1</v>
      </c>
      <c r="M630" s="18">
        <v>0</v>
      </c>
      <c r="N630" s="13" t="str">
        <f t="shared" si="28"/>
        <v>Go</v>
      </c>
      <c r="O630" s="13" t="str">
        <f t="shared" si="29"/>
        <v>0</v>
      </c>
      <c r="P630" s="13" t="s">
        <v>38</v>
      </c>
      <c r="Q630" s="13" t="s">
        <v>17</v>
      </c>
      <c r="R630">
        <v>926</v>
      </c>
    </row>
    <row r="631" spans="1:18" ht="15.6">
      <c r="A631" s="1" t="s">
        <v>26</v>
      </c>
      <c r="B631" s="94" t="s">
        <v>11</v>
      </c>
      <c r="C631" s="13">
        <v>5</v>
      </c>
      <c r="D631" s="13"/>
      <c r="E631" s="52" t="str">
        <f t="shared" si="27"/>
        <v>B</v>
      </c>
      <c r="F631" s="13">
        <v>21</v>
      </c>
      <c r="G631" s="13">
        <v>1</v>
      </c>
      <c r="H631" s="13">
        <v>39</v>
      </c>
      <c r="I631" s="18">
        <v>6737.5105999999996</v>
      </c>
      <c r="J631" s="18">
        <v>4</v>
      </c>
      <c r="K631" s="18">
        <v>1</v>
      </c>
      <c r="L631" s="18">
        <v>1</v>
      </c>
      <c r="M631" s="18">
        <v>0</v>
      </c>
      <c r="N631" s="13" t="str">
        <f t="shared" si="28"/>
        <v>Go</v>
      </c>
      <c r="O631" s="13" t="str">
        <f t="shared" si="29"/>
        <v>0</v>
      </c>
      <c r="P631" s="13" t="s">
        <v>38</v>
      </c>
      <c r="Q631" s="13" t="s">
        <v>17</v>
      </c>
      <c r="R631">
        <v>926</v>
      </c>
    </row>
    <row r="632" spans="1:18" ht="15.6">
      <c r="A632" s="1" t="s">
        <v>26</v>
      </c>
      <c r="B632" s="94" t="s">
        <v>11</v>
      </c>
      <c r="C632" s="13">
        <v>5</v>
      </c>
      <c r="D632" s="13"/>
      <c r="E632" s="52" t="str">
        <f t="shared" si="27"/>
        <v>B</v>
      </c>
      <c r="F632" s="13">
        <v>21</v>
      </c>
      <c r="G632" s="13">
        <v>1</v>
      </c>
      <c r="H632" s="13">
        <v>4</v>
      </c>
      <c r="I632" s="18">
        <v>3283.3615</v>
      </c>
      <c r="J632" s="18">
        <v>1</v>
      </c>
      <c r="K632" s="18">
        <v>0</v>
      </c>
      <c r="L632" s="18">
        <v>1</v>
      </c>
      <c r="M632" s="18">
        <v>1</v>
      </c>
      <c r="N632" s="13" t="str">
        <f t="shared" si="28"/>
        <v>NoGo</v>
      </c>
      <c r="O632" t="str">
        <f t="shared" si="29"/>
        <v>1</v>
      </c>
      <c r="P632" s="13" t="s">
        <v>38</v>
      </c>
      <c r="Q632" s="13" t="s">
        <v>17</v>
      </c>
      <c r="R632">
        <v>926</v>
      </c>
    </row>
    <row r="633" spans="1:18" ht="15.6">
      <c r="A633" s="1" t="s">
        <v>26</v>
      </c>
      <c r="B633" s="94" t="s">
        <v>11</v>
      </c>
      <c r="C633" s="13">
        <v>5</v>
      </c>
      <c r="D633" s="13"/>
      <c r="E633" s="52" t="str">
        <f t="shared" si="27"/>
        <v>B</v>
      </c>
      <c r="F633" s="13">
        <v>21</v>
      </c>
      <c r="G633" s="13">
        <v>1</v>
      </c>
      <c r="H633" s="13">
        <v>7</v>
      </c>
      <c r="I633" s="18">
        <v>2370.6223</v>
      </c>
      <c r="J633" s="18">
        <v>0</v>
      </c>
      <c r="K633" s="18">
        <v>1</v>
      </c>
      <c r="L633" s="18">
        <v>1</v>
      </c>
      <c r="M633" s="18">
        <v>1</v>
      </c>
      <c r="N633" s="13" t="str">
        <f t="shared" si="28"/>
        <v>NoGo</v>
      </c>
      <c r="O633" t="str">
        <f t="shared" si="29"/>
        <v>0</v>
      </c>
      <c r="P633" s="13" t="s">
        <v>38</v>
      </c>
      <c r="Q633" s="13" t="s">
        <v>17</v>
      </c>
      <c r="R633">
        <v>926</v>
      </c>
    </row>
    <row r="634" spans="1:18" ht="15.6">
      <c r="A634" s="1" t="s">
        <v>26</v>
      </c>
      <c r="B634" s="94" t="s">
        <v>11</v>
      </c>
      <c r="C634" s="13">
        <v>5</v>
      </c>
      <c r="D634" s="13"/>
      <c r="E634" s="52" t="str">
        <f t="shared" si="27"/>
        <v>B</v>
      </c>
      <c r="F634" s="13">
        <v>21</v>
      </c>
      <c r="G634" s="13">
        <v>1</v>
      </c>
      <c r="H634" s="13">
        <v>9</v>
      </c>
      <c r="I634" s="18">
        <v>2383.6286</v>
      </c>
      <c r="J634" s="18">
        <v>1</v>
      </c>
      <c r="K634" s="18">
        <v>1</v>
      </c>
      <c r="L634" s="18">
        <v>1</v>
      </c>
      <c r="M634" s="18">
        <v>1</v>
      </c>
      <c r="N634" s="13" t="str">
        <f t="shared" si="28"/>
        <v>NoGo</v>
      </c>
      <c r="O634" t="str">
        <f t="shared" si="29"/>
        <v>0</v>
      </c>
      <c r="P634" s="13" t="s">
        <v>38</v>
      </c>
      <c r="Q634" s="13" t="s">
        <v>17</v>
      </c>
      <c r="R634">
        <v>926</v>
      </c>
    </row>
    <row r="635" spans="1:18" ht="15.6">
      <c r="A635" s="1" t="s">
        <v>26</v>
      </c>
      <c r="B635" s="94" t="s">
        <v>11</v>
      </c>
      <c r="C635" s="13">
        <v>5</v>
      </c>
      <c r="D635" s="13"/>
      <c r="E635" s="52" t="str">
        <f t="shared" si="27"/>
        <v>B</v>
      </c>
      <c r="F635" s="13">
        <v>21</v>
      </c>
      <c r="G635" s="13">
        <v>1</v>
      </c>
      <c r="H635" s="13">
        <v>16</v>
      </c>
      <c r="I635" s="18">
        <v>2380.4780000000001</v>
      </c>
      <c r="J635" s="18">
        <v>1</v>
      </c>
      <c r="K635" s="18">
        <v>1</v>
      </c>
      <c r="L635" s="18">
        <v>1</v>
      </c>
      <c r="M635" s="18">
        <v>1</v>
      </c>
      <c r="N635" s="13" t="str">
        <f t="shared" si="28"/>
        <v>NoGo</v>
      </c>
      <c r="O635" t="str">
        <f t="shared" si="29"/>
        <v>0</v>
      </c>
      <c r="P635" s="13" t="s">
        <v>38</v>
      </c>
      <c r="Q635" s="13" t="s">
        <v>17</v>
      </c>
      <c r="R635">
        <v>926</v>
      </c>
    </row>
    <row r="636" spans="1:18" ht="15.6">
      <c r="A636" s="1" t="s">
        <v>26</v>
      </c>
      <c r="B636" s="94" t="s">
        <v>11</v>
      </c>
      <c r="C636" s="13">
        <v>5</v>
      </c>
      <c r="D636" s="13"/>
      <c r="E636" s="52" t="str">
        <f t="shared" si="27"/>
        <v>B</v>
      </c>
      <c r="F636" s="13">
        <v>21</v>
      </c>
      <c r="G636" s="13">
        <v>1</v>
      </c>
      <c r="H636" s="13">
        <v>17</v>
      </c>
      <c r="I636" s="18">
        <v>2381.9378999999999</v>
      </c>
      <c r="J636" s="18">
        <v>0</v>
      </c>
      <c r="K636" s="18">
        <v>1</v>
      </c>
      <c r="L636" s="18">
        <v>1</v>
      </c>
      <c r="M636" s="18">
        <v>1</v>
      </c>
      <c r="N636" s="13" t="str">
        <f t="shared" si="28"/>
        <v>NoGo</v>
      </c>
      <c r="O636" t="str">
        <f t="shared" si="29"/>
        <v>0</v>
      </c>
      <c r="P636" s="13" t="s">
        <v>38</v>
      </c>
      <c r="Q636" s="13" t="s">
        <v>17</v>
      </c>
      <c r="R636">
        <v>926</v>
      </c>
    </row>
    <row r="637" spans="1:18" ht="15.6">
      <c r="A637" s="1" t="s">
        <v>26</v>
      </c>
      <c r="B637" s="94" t="s">
        <v>11</v>
      </c>
      <c r="C637" s="13">
        <v>5</v>
      </c>
      <c r="D637" s="13"/>
      <c r="E637" s="52" t="str">
        <f t="shared" si="27"/>
        <v>B</v>
      </c>
      <c r="F637" s="13">
        <v>21</v>
      </c>
      <c r="G637" s="13">
        <v>1</v>
      </c>
      <c r="H637" s="13">
        <v>21</v>
      </c>
      <c r="I637" s="18">
        <v>2376.7496999999998</v>
      </c>
      <c r="J637" s="18">
        <v>1</v>
      </c>
      <c r="K637" s="18">
        <v>1</v>
      </c>
      <c r="L637" s="18">
        <v>1</v>
      </c>
      <c r="M637" s="18">
        <v>1</v>
      </c>
      <c r="N637" s="13" t="str">
        <f t="shared" si="28"/>
        <v>NoGo</v>
      </c>
      <c r="O637" t="str">
        <f t="shared" si="29"/>
        <v>0</v>
      </c>
      <c r="P637" s="13" t="s">
        <v>38</v>
      </c>
      <c r="Q637" s="13" t="s">
        <v>17</v>
      </c>
      <c r="R637">
        <v>926</v>
      </c>
    </row>
    <row r="638" spans="1:18" ht="15.6">
      <c r="A638" s="1" t="s">
        <v>26</v>
      </c>
      <c r="B638" s="94" t="s">
        <v>11</v>
      </c>
      <c r="C638" s="13">
        <v>5</v>
      </c>
      <c r="D638" s="13"/>
      <c r="E638" s="52" t="str">
        <f t="shared" si="27"/>
        <v>B</v>
      </c>
      <c r="F638" s="13">
        <v>21</v>
      </c>
      <c r="G638" s="13">
        <v>1</v>
      </c>
      <c r="H638" s="13">
        <v>28</v>
      </c>
      <c r="I638" s="18">
        <v>3233.2024999999999</v>
      </c>
      <c r="J638" s="18">
        <v>1</v>
      </c>
      <c r="K638" s="18">
        <v>0</v>
      </c>
      <c r="L638" s="18">
        <v>1</v>
      </c>
      <c r="M638" s="18">
        <v>1</v>
      </c>
      <c r="N638" s="13" t="str">
        <f t="shared" si="28"/>
        <v>NoGo</v>
      </c>
      <c r="O638" t="str">
        <f t="shared" si="29"/>
        <v>1</v>
      </c>
      <c r="P638" s="13" t="s">
        <v>38</v>
      </c>
      <c r="Q638" s="13" t="s">
        <v>17</v>
      </c>
      <c r="R638">
        <v>926</v>
      </c>
    </row>
    <row r="639" spans="1:18" ht="15.6">
      <c r="A639" s="1" t="s">
        <v>26</v>
      </c>
      <c r="B639" s="94" t="s">
        <v>11</v>
      </c>
      <c r="C639" s="13">
        <v>5</v>
      </c>
      <c r="D639" s="13"/>
      <c r="E639" s="52" t="str">
        <f t="shared" si="27"/>
        <v>B</v>
      </c>
      <c r="F639" s="13">
        <v>21</v>
      </c>
      <c r="G639" s="13">
        <v>1</v>
      </c>
      <c r="H639" s="13">
        <v>30</v>
      </c>
      <c r="I639" s="18">
        <v>3815.7275</v>
      </c>
      <c r="J639" s="18">
        <v>2</v>
      </c>
      <c r="K639" s="18">
        <v>0</v>
      </c>
      <c r="L639" s="18">
        <v>1</v>
      </c>
      <c r="M639" s="18">
        <v>1</v>
      </c>
      <c r="N639" s="13" t="str">
        <f t="shared" si="28"/>
        <v>NoGo</v>
      </c>
      <c r="O639" t="str">
        <f t="shared" si="29"/>
        <v>1</v>
      </c>
      <c r="P639" s="13" t="s">
        <v>38</v>
      </c>
      <c r="Q639" s="13" t="s">
        <v>17</v>
      </c>
      <c r="R639">
        <v>926</v>
      </c>
    </row>
    <row r="640" spans="1:18" ht="15.6">
      <c r="A640" s="1" t="s">
        <v>26</v>
      </c>
      <c r="B640" s="94" t="s">
        <v>11</v>
      </c>
      <c r="C640" s="13">
        <v>5</v>
      </c>
      <c r="D640" s="13"/>
      <c r="E640" s="52" t="str">
        <f t="shared" si="27"/>
        <v>B</v>
      </c>
      <c r="F640" s="13">
        <v>21</v>
      </c>
      <c r="G640" s="13">
        <v>1</v>
      </c>
      <c r="H640" s="13">
        <v>34</v>
      </c>
      <c r="I640" s="18">
        <v>2383.8643999999999</v>
      </c>
      <c r="J640" s="18">
        <v>0</v>
      </c>
      <c r="K640" s="18">
        <v>1</v>
      </c>
      <c r="L640" s="18">
        <v>1</v>
      </c>
      <c r="M640" s="18">
        <v>1</v>
      </c>
      <c r="N640" s="13" t="str">
        <f t="shared" si="28"/>
        <v>NoGo</v>
      </c>
      <c r="O640" t="str">
        <f t="shared" si="29"/>
        <v>0</v>
      </c>
      <c r="P640" s="13" t="s">
        <v>38</v>
      </c>
      <c r="Q640" s="13" t="s">
        <v>17</v>
      </c>
      <c r="R640">
        <v>926</v>
      </c>
    </row>
    <row r="641" spans="1:18" ht="15.6">
      <c r="A641" s="1" t="s">
        <v>26</v>
      </c>
      <c r="B641" s="94" t="s">
        <v>11</v>
      </c>
      <c r="C641" s="13">
        <v>5</v>
      </c>
      <c r="D641" s="13"/>
      <c r="E641" s="52" t="str">
        <f t="shared" si="27"/>
        <v>B</v>
      </c>
      <c r="F641" s="13">
        <v>21</v>
      </c>
      <c r="G641" s="13">
        <v>1</v>
      </c>
      <c r="H641" s="13">
        <v>40</v>
      </c>
      <c r="I641" s="18">
        <v>3431.7174</v>
      </c>
      <c r="J641" s="18">
        <v>1</v>
      </c>
      <c r="K641" s="18">
        <v>0</v>
      </c>
      <c r="L641" s="18">
        <v>1</v>
      </c>
      <c r="M641" s="18">
        <v>1</v>
      </c>
      <c r="N641" s="13" t="str">
        <f t="shared" si="28"/>
        <v>NoGo</v>
      </c>
      <c r="O641" t="str">
        <f t="shared" si="29"/>
        <v>1</v>
      </c>
      <c r="P641" s="13" t="s">
        <v>38</v>
      </c>
      <c r="Q641" s="13" t="s">
        <v>17</v>
      </c>
      <c r="R641">
        <v>926</v>
      </c>
    </row>
    <row r="642" spans="1:18" ht="15.6">
      <c r="A642" s="1" t="s">
        <v>26</v>
      </c>
      <c r="B642" s="94" t="s">
        <v>11</v>
      </c>
      <c r="C642" s="13">
        <v>5</v>
      </c>
      <c r="D642" s="13"/>
      <c r="E642" s="52" t="str">
        <f t="shared" ref="E642:E705" si="30">IF(OR(A642="Olaf",A642="Olli",A642="Patchoulli",A642="Wallace",A642="Yang"),"H","B")</f>
        <v>B</v>
      </c>
      <c r="F642" s="13">
        <v>21</v>
      </c>
      <c r="G642" s="13">
        <v>2</v>
      </c>
      <c r="H642" s="13">
        <v>1</v>
      </c>
      <c r="I642" s="18">
        <v>49927.734900000003</v>
      </c>
      <c r="J642" s="18">
        <v>5</v>
      </c>
      <c r="K642" s="18">
        <v>1</v>
      </c>
      <c r="L642" s="18">
        <v>0</v>
      </c>
      <c r="M642" s="18">
        <v>0</v>
      </c>
      <c r="N642" s="13" t="str">
        <f t="shared" ref="N642:N705" si="31">IF(M642=0,"Go","NoGo")</f>
        <v>Go</v>
      </c>
      <c r="O642" s="13" t="str">
        <f t="shared" ref="O642:O681" si="32">IF(K642=0, "1", "0")</f>
        <v>0</v>
      </c>
      <c r="P642" s="13" t="s">
        <v>38</v>
      </c>
      <c r="Q642" s="13" t="s">
        <v>17</v>
      </c>
      <c r="R642">
        <v>926</v>
      </c>
    </row>
    <row r="643" spans="1:18" ht="15.6">
      <c r="A643" s="1" t="s">
        <v>26</v>
      </c>
      <c r="B643" s="94" t="s">
        <v>11</v>
      </c>
      <c r="C643" s="13">
        <v>5</v>
      </c>
      <c r="D643" s="13"/>
      <c r="E643" s="52" t="str">
        <f t="shared" si="30"/>
        <v>B</v>
      </c>
      <c r="F643" s="13">
        <v>21</v>
      </c>
      <c r="G643" s="13">
        <v>2</v>
      </c>
      <c r="H643" s="13">
        <v>3</v>
      </c>
      <c r="I643" s="18">
        <v>8460.9634000000005</v>
      </c>
      <c r="J643" s="18">
        <v>6</v>
      </c>
      <c r="K643" s="18">
        <v>1</v>
      </c>
      <c r="L643" s="18">
        <v>1</v>
      </c>
      <c r="M643" s="18">
        <v>0</v>
      </c>
      <c r="N643" s="13" t="str">
        <f t="shared" si="31"/>
        <v>Go</v>
      </c>
      <c r="O643" s="13" t="str">
        <f t="shared" si="32"/>
        <v>0</v>
      </c>
      <c r="P643" s="13" t="s">
        <v>38</v>
      </c>
      <c r="Q643" s="13" t="s">
        <v>17</v>
      </c>
      <c r="R643">
        <v>926</v>
      </c>
    </row>
    <row r="644" spans="1:18" ht="15.6">
      <c r="A644" s="1" t="s">
        <v>26</v>
      </c>
      <c r="B644" s="94" t="s">
        <v>11</v>
      </c>
      <c r="C644" s="13">
        <v>5</v>
      </c>
      <c r="D644" s="13"/>
      <c r="E644" s="52" t="str">
        <f t="shared" si="30"/>
        <v>B</v>
      </c>
      <c r="F644" s="13">
        <v>21</v>
      </c>
      <c r="G644" s="13">
        <v>2</v>
      </c>
      <c r="H644" s="13">
        <v>4</v>
      </c>
      <c r="I644" s="18">
        <v>21695.2716</v>
      </c>
      <c r="J644" s="18">
        <v>0</v>
      </c>
      <c r="K644" s="18">
        <v>1</v>
      </c>
      <c r="L644" s="18">
        <v>0</v>
      </c>
      <c r="M644" s="18">
        <v>0</v>
      </c>
      <c r="N644" s="13" t="str">
        <f t="shared" si="31"/>
        <v>Go</v>
      </c>
      <c r="O644" s="13" t="str">
        <f t="shared" si="32"/>
        <v>0</v>
      </c>
      <c r="P644" s="13" t="s">
        <v>38</v>
      </c>
      <c r="Q644" s="13" t="s">
        <v>17</v>
      </c>
      <c r="R644">
        <v>926</v>
      </c>
    </row>
    <row r="645" spans="1:18" ht="15.6">
      <c r="A645" s="1" t="s">
        <v>26</v>
      </c>
      <c r="B645" s="94" t="s">
        <v>11</v>
      </c>
      <c r="C645" s="13">
        <v>5</v>
      </c>
      <c r="D645" s="13"/>
      <c r="E645" s="52" t="str">
        <f t="shared" si="30"/>
        <v>B</v>
      </c>
      <c r="F645" s="13">
        <v>21</v>
      </c>
      <c r="G645" s="13">
        <v>2</v>
      </c>
      <c r="H645" s="13">
        <v>6</v>
      </c>
      <c r="I645" s="18">
        <v>54020.851600000002</v>
      </c>
      <c r="J645" s="18">
        <v>0</v>
      </c>
      <c r="K645" s="18">
        <v>1</v>
      </c>
      <c r="L645" s="18">
        <v>0</v>
      </c>
      <c r="M645" s="18">
        <v>0</v>
      </c>
      <c r="N645" s="13" t="str">
        <f t="shared" si="31"/>
        <v>Go</v>
      </c>
      <c r="O645" s="13" t="str">
        <f t="shared" si="32"/>
        <v>0</v>
      </c>
      <c r="P645" s="13" t="s">
        <v>38</v>
      </c>
      <c r="Q645" s="13" t="s">
        <v>17</v>
      </c>
      <c r="R645">
        <v>926</v>
      </c>
    </row>
    <row r="646" spans="1:18" ht="15.6">
      <c r="A646" s="1" t="s">
        <v>26</v>
      </c>
      <c r="B646" s="94" t="s">
        <v>11</v>
      </c>
      <c r="C646" s="13">
        <v>5</v>
      </c>
      <c r="D646" s="13"/>
      <c r="E646" s="52" t="str">
        <f t="shared" si="30"/>
        <v>B</v>
      </c>
      <c r="F646" s="13">
        <v>21</v>
      </c>
      <c r="G646" s="13">
        <v>2</v>
      </c>
      <c r="H646" s="13">
        <v>7</v>
      </c>
      <c r="I646" s="18">
        <v>32367.9084</v>
      </c>
      <c r="J646" s="18">
        <v>0</v>
      </c>
      <c r="K646" s="18">
        <v>1</v>
      </c>
      <c r="L646" s="18">
        <v>0</v>
      </c>
      <c r="M646" s="18">
        <v>0</v>
      </c>
      <c r="N646" s="13" t="str">
        <f t="shared" si="31"/>
        <v>Go</v>
      </c>
      <c r="O646" s="13" t="str">
        <f t="shared" si="32"/>
        <v>0</v>
      </c>
      <c r="P646" s="13" t="s">
        <v>38</v>
      </c>
      <c r="Q646" s="13" t="s">
        <v>17</v>
      </c>
      <c r="R646">
        <v>926</v>
      </c>
    </row>
    <row r="647" spans="1:18" ht="15.6">
      <c r="A647" s="1" t="s">
        <v>26</v>
      </c>
      <c r="B647" s="94" t="s">
        <v>11</v>
      </c>
      <c r="C647" s="13">
        <v>5</v>
      </c>
      <c r="D647" s="13"/>
      <c r="E647" s="52" t="str">
        <f t="shared" si="30"/>
        <v>B</v>
      </c>
      <c r="F647" s="13">
        <v>21</v>
      </c>
      <c r="G647" s="13">
        <v>2</v>
      </c>
      <c r="H647" s="13">
        <v>8</v>
      </c>
      <c r="I647" s="18">
        <v>2739.098</v>
      </c>
      <c r="J647" s="18">
        <v>2</v>
      </c>
      <c r="K647" s="18">
        <v>1</v>
      </c>
      <c r="L647" s="18">
        <v>1</v>
      </c>
      <c r="M647" s="18">
        <v>0</v>
      </c>
      <c r="N647" s="13" t="str">
        <f t="shared" si="31"/>
        <v>Go</v>
      </c>
      <c r="O647" s="13" t="str">
        <f t="shared" si="32"/>
        <v>0</v>
      </c>
      <c r="P647" s="13" t="s">
        <v>38</v>
      </c>
      <c r="Q647" s="13" t="s">
        <v>17</v>
      </c>
      <c r="R647">
        <v>926</v>
      </c>
    </row>
    <row r="648" spans="1:18" ht="15.6">
      <c r="A648" s="1" t="s">
        <v>26</v>
      </c>
      <c r="B648" s="94" t="s">
        <v>11</v>
      </c>
      <c r="C648" s="13">
        <v>5</v>
      </c>
      <c r="D648" s="13"/>
      <c r="E648" s="52" t="str">
        <f t="shared" si="30"/>
        <v>B</v>
      </c>
      <c r="F648" s="13">
        <v>21</v>
      </c>
      <c r="G648" s="13">
        <v>2</v>
      </c>
      <c r="H648" s="13">
        <v>9</v>
      </c>
      <c r="I648" s="18">
        <v>5731.0393000000004</v>
      </c>
      <c r="J648" s="18">
        <v>1</v>
      </c>
      <c r="K648" s="18">
        <v>1</v>
      </c>
      <c r="L648" s="18">
        <v>1</v>
      </c>
      <c r="M648" s="18">
        <v>0</v>
      </c>
      <c r="N648" s="13" t="str">
        <f t="shared" si="31"/>
        <v>Go</v>
      </c>
      <c r="O648" s="13" t="str">
        <f t="shared" si="32"/>
        <v>0</v>
      </c>
      <c r="P648" s="13" t="s">
        <v>38</v>
      </c>
      <c r="Q648" s="13" t="s">
        <v>17</v>
      </c>
      <c r="R648">
        <v>926</v>
      </c>
    </row>
    <row r="649" spans="1:18" ht="15.6">
      <c r="A649" s="1" t="s">
        <v>26</v>
      </c>
      <c r="B649" s="94" t="s">
        <v>11</v>
      </c>
      <c r="C649" s="13">
        <v>5</v>
      </c>
      <c r="D649" s="13"/>
      <c r="E649" s="52" t="str">
        <f t="shared" si="30"/>
        <v>B</v>
      </c>
      <c r="F649" s="13">
        <v>21</v>
      </c>
      <c r="G649" s="13">
        <v>2</v>
      </c>
      <c r="H649" s="13">
        <v>10</v>
      </c>
      <c r="I649" s="18">
        <v>2318.2556</v>
      </c>
      <c r="J649" s="18">
        <v>1</v>
      </c>
      <c r="K649" s="18">
        <v>1</v>
      </c>
      <c r="L649" s="18">
        <v>1</v>
      </c>
      <c r="M649" s="18">
        <v>0</v>
      </c>
      <c r="N649" s="13" t="str">
        <f t="shared" si="31"/>
        <v>Go</v>
      </c>
      <c r="O649" s="13" t="str">
        <f t="shared" si="32"/>
        <v>0</v>
      </c>
      <c r="P649" s="13" t="s">
        <v>38</v>
      </c>
      <c r="Q649" s="13" t="s">
        <v>17</v>
      </c>
      <c r="R649">
        <v>926</v>
      </c>
    </row>
    <row r="650" spans="1:18" ht="15.6">
      <c r="A650" s="1" t="s">
        <v>26</v>
      </c>
      <c r="B650" s="94" t="s">
        <v>11</v>
      </c>
      <c r="C650" s="13">
        <v>5</v>
      </c>
      <c r="D650" s="13"/>
      <c r="E650" s="52" t="str">
        <f t="shared" si="30"/>
        <v>B</v>
      </c>
      <c r="F650" s="13">
        <v>21</v>
      </c>
      <c r="G650" s="13">
        <v>2</v>
      </c>
      <c r="H650" s="13">
        <v>11</v>
      </c>
      <c r="I650" s="18">
        <v>2480.9304000000002</v>
      </c>
      <c r="J650" s="18">
        <v>1</v>
      </c>
      <c r="K650" s="18">
        <v>1</v>
      </c>
      <c r="L650" s="18">
        <v>1</v>
      </c>
      <c r="M650" s="18">
        <v>0</v>
      </c>
      <c r="N650" s="13" t="str">
        <f t="shared" si="31"/>
        <v>Go</v>
      </c>
      <c r="O650" s="13" t="str">
        <f t="shared" si="32"/>
        <v>0</v>
      </c>
      <c r="P650" s="13" t="s">
        <v>38</v>
      </c>
      <c r="Q650" s="13" t="s">
        <v>17</v>
      </c>
      <c r="R650">
        <v>926</v>
      </c>
    </row>
    <row r="651" spans="1:18" ht="15.6">
      <c r="A651" s="1" t="s">
        <v>26</v>
      </c>
      <c r="B651" s="94" t="s">
        <v>11</v>
      </c>
      <c r="C651" s="13">
        <v>5</v>
      </c>
      <c r="D651" s="13"/>
      <c r="E651" s="52" t="str">
        <f t="shared" si="30"/>
        <v>B</v>
      </c>
      <c r="F651" s="13">
        <v>21</v>
      </c>
      <c r="G651" s="13">
        <v>2</v>
      </c>
      <c r="H651" s="13">
        <v>13</v>
      </c>
      <c r="I651" s="18">
        <v>18038.478899999998</v>
      </c>
      <c r="J651" s="18">
        <v>0</v>
      </c>
      <c r="K651" s="18">
        <v>1</v>
      </c>
      <c r="L651" s="18">
        <v>0</v>
      </c>
      <c r="M651" s="18">
        <v>0</v>
      </c>
      <c r="N651" s="13" t="str">
        <f t="shared" si="31"/>
        <v>Go</v>
      </c>
      <c r="O651" s="13" t="str">
        <f t="shared" si="32"/>
        <v>0</v>
      </c>
      <c r="P651" s="13" t="s">
        <v>38</v>
      </c>
      <c r="Q651" s="13" t="s">
        <v>17</v>
      </c>
      <c r="R651">
        <v>926</v>
      </c>
    </row>
    <row r="652" spans="1:18" ht="15.6">
      <c r="A652" s="1" t="s">
        <v>26</v>
      </c>
      <c r="B652" s="94" t="s">
        <v>11</v>
      </c>
      <c r="C652" s="13">
        <v>5</v>
      </c>
      <c r="D652" s="13"/>
      <c r="E652" s="52" t="str">
        <f t="shared" si="30"/>
        <v>B</v>
      </c>
      <c r="F652" s="13">
        <v>21</v>
      </c>
      <c r="G652" s="13">
        <v>2</v>
      </c>
      <c r="H652" s="13">
        <v>15</v>
      </c>
      <c r="I652" s="18">
        <v>13791.0134</v>
      </c>
      <c r="J652" s="18">
        <v>3</v>
      </c>
      <c r="K652" s="18">
        <v>1</v>
      </c>
      <c r="L652" s="18">
        <v>1</v>
      </c>
      <c r="M652" s="18">
        <v>0</v>
      </c>
      <c r="N652" s="13" t="str">
        <f t="shared" si="31"/>
        <v>Go</v>
      </c>
      <c r="O652" s="13" t="str">
        <f t="shared" si="32"/>
        <v>0</v>
      </c>
      <c r="P652" s="13" t="s">
        <v>38</v>
      </c>
      <c r="Q652" s="13" t="s">
        <v>17</v>
      </c>
      <c r="R652">
        <v>926</v>
      </c>
    </row>
    <row r="653" spans="1:18" ht="15.6">
      <c r="A653" s="1" t="s">
        <v>26</v>
      </c>
      <c r="B653" s="94" t="s">
        <v>11</v>
      </c>
      <c r="C653" s="13">
        <v>5</v>
      </c>
      <c r="D653" s="13"/>
      <c r="E653" s="52" t="str">
        <f t="shared" si="30"/>
        <v>B</v>
      </c>
      <c r="F653" s="13">
        <v>21</v>
      </c>
      <c r="G653" s="13">
        <v>2</v>
      </c>
      <c r="H653" s="13">
        <v>16</v>
      </c>
      <c r="I653" s="18">
        <v>13612.5877</v>
      </c>
      <c r="J653" s="18">
        <v>10</v>
      </c>
      <c r="K653" s="18">
        <v>1</v>
      </c>
      <c r="L653" s="18">
        <v>1</v>
      </c>
      <c r="M653" s="18">
        <v>0</v>
      </c>
      <c r="N653" s="13" t="str">
        <f t="shared" si="31"/>
        <v>Go</v>
      </c>
      <c r="O653" s="13" t="str">
        <f t="shared" si="32"/>
        <v>0</v>
      </c>
      <c r="P653" s="13" t="s">
        <v>38</v>
      </c>
      <c r="Q653" s="13" t="s">
        <v>17</v>
      </c>
      <c r="R653">
        <v>926</v>
      </c>
    </row>
    <row r="654" spans="1:18" ht="15.6">
      <c r="A654" s="1" t="s">
        <v>26</v>
      </c>
      <c r="B654" s="94" t="s">
        <v>11</v>
      </c>
      <c r="C654" s="13">
        <v>5</v>
      </c>
      <c r="D654" s="13"/>
      <c r="E654" s="52" t="str">
        <f t="shared" si="30"/>
        <v>B</v>
      </c>
      <c r="F654" s="13">
        <v>21</v>
      </c>
      <c r="G654" s="13">
        <v>2</v>
      </c>
      <c r="H654" s="13">
        <v>17</v>
      </c>
      <c r="I654" s="18">
        <v>1503.5061000000001</v>
      </c>
      <c r="J654" s="18">
        <v>1</v>
      </c>
      <c r="K654" s="18">
        <v>1</v>
      </c>
      <c r="L654" s="18">
        <v>1</v>
      </c>
      <c r="M654" s="18">
        <v>0</v>
      </c>
      <c r="N654" s="13" t="str">
        <f t="shared" si="31"/>
        <v>Go</v>
      </c>
      <c r="O654" s="13" t="str">
        <f t="shared" si="32"/>
        <v>0</v>
      </c>
      <c r="P654" s="13" t="s">
        <v>38</v>
      </c>
      <c r="Q654" s="13" t="s">
        <v>17</v>
      </c>
      <c r="R654">
        <v>926</v>
      </c>
    </row>
    <row r="655" spans="1:18" ht="15.6">
      <c r="A655" s="1" t="s">
        <v>26</v>
      </c>
      <c r="B655" s="94" t="s">
        <v>11</v>
      </c>
      <c r="C655" s="13">
        <v>5</v>
      </c>
      <c r="D655" s="13"/>
      <c r="E655" s="52" t="str">
        <f t="shared" si="30"/>
        <v>B</v>
      </c>
      <c r="F655" s="13">
        <v>21</v>
      </c>
      <c r="G655" s="13">
        <v>2</v>
      </c>
      <c r="H655" s="13">
        <v>18</v>
      </c>
      <c r="I655" s="18">
        <v>10621.971100000001</v>
      </c>
      <c r="J655" s="18">
        <v>7</v>
      </c>
      <c r="K655" s="18">
        <v>1</v>
      </c>
      <c r="L655" s="18">
        <v>1</v>
      </c>
      <c r="M655" s="18">
        <v>0</v>
      </c>
      <c r="N655" s="13" t="str">
        <f t="shared" si="31"/>
        <v>Go</v>
      </c>
      <c r="O655" s="13" t="str">
        <f t="shared" si="32"/>
        <v>0</v>
      </c>
      <c r="P655" s="13" t="s">
        <v>38</v>
      </c>
      <c r="Q655" s="13" t="s">
        <v>17</v>
      </c>
      <c r="R655">
        <v>926</v>
      </c>
    </row>
    <row r="656" spans="1:18" ht="15.6">
      <c r="A656" s="1" t="s">
        <v>26</v>
      </c>
      <c r="B656" s="94" t="s">
        <v>11</v>
      </c>
      <c r="C656" s="13">
        <v>5</v>
      </c>
      <c r="D656" s="13"/>
      <c r="E656" s="52" t="str">
        <f t="shared" si="30"/>
        <v>B</v>
      </c>
      <c r="F656" s="13">
        <v>21</v>
      </c>
      <c r="G656" s="13">
        <v>2</v>
      </c>
      <c r="H656" s="13">
        <v>21</v>
      </c>
      <c r="I656" s="18">
        <v>7329.1481000000003</v>
      </c>
      <c r="J656" s="18">
        <v>4</v>
      </c>
      <c r="K656" s="18">
        <v>1</v>
      </c>
      <c r="L656" s="18">
        <v>1</v>
      </c>
      <c r="M656" s="18">
        <v>0</v>
      </c>
      <c r="N656" s="13" t="str">
        <f t="shared" si="31"/>
        <v>Go</v>
      </c>
      <c r="O656" s="13" t="str">
        <f t="shared" si="32"/>
        <v>0</v>
      </c>
      <c r="P656" s="13" t="s">
        <v>38</v>
      </c>
      <c r="Q656" s="13" t="s">
        <v>17</v>
      </c>
      <c r="R656">
        <v>926</v>
      </c>
    </row>
    <row r="657" spans="1:18" ht="15.6">
      <c r="A657" s="1" t="s">
        <v>26</v>
      </c>
      <c r="B657" s="94" t="s">
        <v>11</v>
      </c>
      <c r="C657" s="13">
        <v>5</v>
      </c>
      <c r="D657" s="13"/>
      <c r="E657" s="52" t="str">
        <f t="shared" si="30"/>
        <v>B</v>
      </c>
      <c r="F657" s="13">
        <v>21</v>
      </c>
      <c r="G657" s="13">
        <v>2</v>
      </c>
      <c r="H657" s="13">
        <v>22</v>
      </c>
      <c r="I657" s="18">
        <v>16023.3264</v>
      </c>
      <c r="J657" s="18">
        <v>13</v>
      </c>
      <c r="K657" s="18">
        <v>1</v>
      </c>
      <c r="L657" s="18">
        <v>0</v>
      </c>
      <c r="M657" s="18">
        <v>0</v>
      </c>
      <c r="N657" s="13" t="str">
        <f t="shared" si="31"/>
        <v>Go</v>
      </c>
      <c r="O657" s="13" t="str">
        <f t="shared" si="32"/>
        <v>0</v>
      </c>
      <c r="P657" s="13" t="s">
        <v>38</v>
      </c>
      <c r="Q657" s="13" t="s">
        <v>17</v>
      </c>
      <c r="R657">
        <v>926</v>
      </c>
    </row>
    <row r="658" spans="1:18" ht="15.6">
      <c r="A658" s="1" t="s">
        <v>26</v>
      </c>
      <c r="B658" s="94" t="s">
        <v>11</v>
      </c>
      <c r="C658" s="13">
        <v>5</v>
      </c>
      <c r="D658" s="13"/>
      <c r="E658" s="52" t="str">
        <f t="shared" si="30"/>
        <v>B</v>
      </c>
      <c r="F658" s="13">
        <v>21</v>
      </c>
      <c r="G658" s="13">
        <v>2</v>
      </c>
      <c r="H658" s="13">
        <v>23</v>
      </c>
      <c r="I658" s="18">
        <v>4494.2743</v>
      </c>
      <c r="J658" s="18">
        <v>1</v>
      </c>
      <c r="K658" s="18">
        <v>1</v>
      </c>
      <c r="L658" s="18">
        <v>1</v>
      </c>
      <c r="M658" s="18">
        <v>0</v>
      </c>
      <c r="N658" s="13" t="str">
        <f t="shared" si="31"/>
        <v>Go</v>
      </c>
      <c r="O658" s="13" t="str">
        <f t="shared" si="32"/>
        <v>0</v>
      </c>
      <c r="P658" s="13" t="s">
        <v>38</v>
      </c>
      <c r="Q658" s="13" t="s">
        <v>17</v>
      </c>
      <c r="R658">
        <v>926</v>
      </c>
    </row>
    <row r="659" spans="1:18" ht="15.6">
      <c r="A659" s="1" t="s">
        <v>26</v>
      </c>
      <c r="B659" s="94" t="s">
        <v>11</v>
      </c>
      <c r="C659" s="13">
        <v>5</v>
      </c>
      <c r="D659" s="13"/>
      <c r="E659" s="52" t="str">
        <f t="shared" si="30"/>
        <v>B</v>
      </c>
      <c r="F659" s="13">
        <v>21</v>
      </c>
      <c r="G659" s="13">
        <v>2</v>
      </c>
      <c r="H659" s="13">
        <v>24</v>
      </c>
      <c r="I659" s="18">
        <v>1367.7282</v>
      </c>
      <c r="J659" s="18">
        <v>1</v>
      </c>
      <c r="K659" s="18">
        <v>1</v>
      </c>
      <c r="L659" s="18">
        <v>1</v>
      </c>
      <c r="M659" s="18">
        <v>0</v>
      </c>
      <c r="N659" s="13" t="str">
        <f t="shared" si="31"/>
        <v>Go</v>
      </c>
      <c r="O659" s="13" t="str">
        <f t="shared" si="32"/>
        <v>0</v>
      </c>
      <c r="P659" s="13" t="s">
        <v>38</v>
      </c>
      <c r="Q659" s="13" t="s">
        <v>17</v>
      </c>
      <c r="R659">
        <v>926</v>
      </c>
    </row>
    <row r="660" spans="1:18" ht="15.6">
      <c r="A660" s="1" t="s">
        <v>26</v>
      </c>
      <c r="B660" s="94" t="s">
        <v>11</v>
      </c>
      <c r="C660" s="13">
        <v>5</v>
      </c>
      <c r="D660" s="13"/>
      <c r="E660" s="52" t="str">
        <f t="shared" si="30"/>
        <v>B</v>
      </c>
      <c r="F660" s="13">
        <v>21</v>
      </c>
      <c r="G660" s="13">
        <v>2</v>
      </c>
      <c r="H660" s="13">
        <v>25</v>
      </c>
      <c r="I660" s="18">
        <v>11495.239</v>
      </c>
      <c r="J660" s="18">
        <v>1</v>
      </c>
      <c r="K660" s="18">
        <v>1</v>
      </c>
      <c r="L660" s="18">
        <v>1</v>
      </c>
      <c r="M660" s="18">
        <v>0</v>
      </c>
      <c r="N660" s="13" t="str">
        <f t="shared" si="31"/>
        <v>Go</v>
      </c>
      <c r="O660" s="13" t="str">
        <f t="shared" si="32"/>
        <v>0</v>
      </c>
      <c r="P660" s="13" t="s">
        <v>38</v>
      </c>
      <c r="Q660" s="13" t="s">
        <v>17</v>
      </c>
      <c r="R660">
        <v>926</v>
      </c>
    </row>
    <row r="661" spans="1:18" ht="15.6">
      <c r="A661" s="1" t="s">
        <v>26</v>
      </c>
      <c r="B661" s="94" t="s">
        <v>11</v>
      </c>
      <c r="C661" s="13">
        <v>5</v>
      </c>
      <c r="D661" s="13"/>
      <c r="E661" s="52" t="str">
        <f t="shared" si="30"/>
        <v>B</v>
      </c>
      <c r="F661" s="13">
        <v>21</v>
      </c>
      <c r="G661" s="13">
        <v>2</v>
      </c>
      <c r="H661" s="13">
        <v>26</v>
      </c>
      <c r="I661" s="18">
        <v>2426.375</v>
      </c>
      <c r="J661" s="18">
        <v>3</v>
      </c>
      <c r="K661" s="18">
        <v>1</v>
      </c>
      <c r="L661" s="18">
        <v>1</v>
      </c>
      <c r="M661" s="18">
        <v>0</v>
      </c>
      <c r="N661" s="13" t="str">
        <f t="shared" si="31"/>
        <v>Go</v>
      </c>
      <c r="O661" s="13" t="str">
        <f t="shared" si="32"/>
        <v>0</v>
      </c>
      <c r="P661" s="13" t="s">
        <v>38</v>
      </c>
      <c r="Q661" s="13" t="s">
        <v>17</v>
      </c>
      <c r="R661">
        <v>926</v>
      </c>
    </row>
    <row r="662" spans="1:18" ht="15.6">
      <c r="A662" s="1" t="s">
        <v>26</v>
      </c>
      <c r="B662" s="94" t="s">
        <v>11</v>
      </c>
      <c r="C662" s="13">
        <v>5</v>
      </c>
      <c r="D662" s="13"/>
      <c r="E662" s="52" t="str">
        <f t="shared" si="30"/>
        <v>B</v>
      </c>
      <c r="F662" s="13">
        <v>21</v>
      </c>
      <c r="G662" s="13">
        <v>2</v>
      </c>
      <c r="H662" s="13">
        <v>28</v>
      </c>
      <c r="I662" s="18">
        <v>10929.962</v>
      </c>
      <c r="J662" s="18">
        <v>1</v>
      </c>
      <c r="K662" s="18">
        <v>1</v>
      </c>
      <c r="L662" s="18">
        <v>1</v>
      </c>
      <c r="M662" s="18">
        <v>0</v>
      </c>
      <c r="N662" s="13" t="str">
        <f t="shared" si="31"/>
        <v>Go</v>
      </c>
      <c r="O662" s="13" t="str">
        <f t="shared" si="32"/>
        <v>0</v>
      </c>
      <c r="P662" s="13" t="s">
        <v>38</v>
      </c>
      <c r="Q662" s="13" t="s">
        <v>17</v>
      </c>
      <c r="R662">
        <v>926</v>
      </c>
    </row>
    <row r="663" spans="1:18" ht="15.6">
      <c r="A663" s="1" t="s">
        <v>26</v>
      </c>
      <c r="B663" s="94" t="s">
        <v>11</v>
      </c>
      <c r="C663" s="13">
        <v>5</v>
      </c>
      <c r="D663" s="13"/>
      <c r="E663" s="52" t="str">
        <f t="shared" si="30"/>
        <v>B</v>
      </c>
      <c r="F663" s="13">
        <v>21</v>
      </c>
      <c r="G663" s="13">
        <v>2</v>
      </c>
      <c r="H663" s="13">
        <v>29</v>
      </c>
      <c r="I663" s="18">
        <v>5938.4594999999999</v>
      </c>
      <c r="J663" s="18">
        <v>3</v>
      </c>
      <c r="K663" s="18">
        <v>1</v>
      </c>
      <c r="L663" s="18">
        <v>1</v>
      </c>
      <c r="M663" s="18">
        <v>0</v>
      </c>
      <c r="N663" s="13" t="str">
        <f t="shared" si="31"/>
        <v>Go</v>
      </c>
      <c r="O663" s="13" t="str">
        <f t="shared" si="32"/>
        <v>0</v>
      </c>
      <c r="P663" s="13" t="s">
        <v>38</v>
      </c>
      <c r="Q663" s="13" t="s">
        <v>17</v>
      </c>
      <c r="R663">
        <v>926</v>
      </c>
    </row>
    <row r="664" spans="1:18" ht="15.6">
      <c r="A664" s="1" t="s">
        <v>26</v>
      </c>
      <c r="B664" s="94" t="s">
        <v>11</v>
      </c>
      <c r="C664" s="13">
        <v>5</v>
      </c>
      <c r="D664" s="13"/>
      <c r="E664" s="52" t="str">
        <f t="shared" si="30"/>
        <v>B</v>
      </c>
      <c r="F664" s="13">
        <v>21</v>
      </c>
      <c r="G664" s="13">
        <v>2</v>
      </c>
      <c r="H664" s="13">
        <v>30</v>
      </c>
      <c r="I664" s="18">
        <v>3337.4056</v>
      </c>
      <c r="J664" s="18">
        <v>1</v>
      </c>
      <c r="K664" s="18">
        <v>1</v>
      </c>
      <c r="L664" s="18">
        <v>1</v>
      </c>
      <c r="M664" s="18">
        <v>0</v>
      </c>
      <c r="N664" s="13" t="str">
        <f t="shared" si="31"/>
        <v>Go</v>
      </c>
      <c r="O664" s="13" t="str">
        <f t="shared" si="32"/>
        <v>0</v>
      </c>
      <c r="P664" s="13" t="s">
        <v>38</v>
      </c>
      <c r="Q664" s="13" t="s">
        <v>17</v>
      </c>
      <c r="R664">
        <v>926</v>
      </c>
    </row>
    <row r="665" spans="1:18" ht="15.6">
      <c r="A665" s="1" t="s">
        <v>26</v>
      </c>
      <c r="B665" s="94" t="s">
        <v>11</v>
      </c>
      <c r="C665" s="13">
        <v>5</v>
      </c>
      <c r="D665" s="13"/>
      <c r="E665" s="52" t="str">
        <f t="shared" si="30"/>
        <v>B</v>
      </c>
      <c r="F665" s="13">
        <v>21</v>
      </c>
      <c r="G665" s="13">
        <v>2</v>
      </c>
      <c r="H665" s="13">
        <v>32</v>
      </c>
      <c r="I665" s="18">
        <v>10462.447200000001</v>
      </c>
      <c r="J665" s="18">
        <v>3</v>
      </c>
      <c r="K665" s="18">
        <v>1</v>
      </c>
      <c r="L665" s="18">
        <v>1</v>
      </c>
      <c r="M665" s="18">
        <v>0</v>
      </c>
      <c r="N665" s="13" t="str">
        <f t="shared" si="31"/>
        <v>Go</v>
      </c>
      <c r="O665" s="13" t="str">
        <f t="shared" si="32"/>
        <v>0</v>
      </c>
      <c r="P665" s="13" t="s">
        <v>38</v>
      </c>
      <c r="Q665" s="13" t="s">
        <v>17</v>
      </c>
      <c r="R665">
        <v>926</v>
      </c>
    </row>
    <row r="666" spans="1:18" ht="15.6">
      <c r="A666" s="1" t="s">
        <v>26</v>
      </c>
      <c r="B666" s="94" t="s">
        <v>11</v>
      </c>
      <c r="C666" s="13">
        <v>5</v>
      </c>
      <c r="D666" s="13"/>
      <c r="E666" s="52" t="str">
        <f t="shared" si="30"/>
        <v>B</v>
      </c>
      <c r="F666" s="13">
        <v>21</v>
      </c>
      <c r="G666" s="13">
        <v>2</v>
      </c>
      <c r="H666" s="13">
        <v>33</v>
      </c>
      <c r="I666" s="18">
        <v>798.04330000000004</v>
      </c>
      <c r="J666" s="18">
        <v>1</v>
      </c>
      <c r="K666" s="18">
        <v>1</v>
      </c>
      <c r="L666" s="18">
        <v>1</v>
      </c>
      <c r="M666" s="18">
        <v>0</v>
      </c>
      <c r="N666" s="13" t="str">
        <f t="shared" si="31"/>
        <v>Go</v>
      </c>
      <c r="O666" s="13" t="str">
        <f t="shared" si="32"/>
        <v>0</v>
      </c>
      <c r="P666" s="13" t="s">
        <v>38</v>
      </c>
      <c r="Q666" s="13" t="s">
        <v>17</v>
      </c>
      <c r="R666">
        <v>926</v>
      </c>
    </row>
    <row r="667" spans="1:18" ht="15.6">
      <c r="A667" s="1" t="s">
        <v>26</v>
      </c>
      <c r="B667" s="94" t="s">
        <v>11</v>
      </c>
      <c r="C667" s="13">
        <v>5</v>
      </c>
      <c r="D667" s="13"/>
      <c r="E667" s="52" t="str">
        <f t="shared" si="30"/>
        <v>B</v>
      </c>
      <c r="F667" s="13">
        <v>21</v>
      </c>
      <c r="G667" s="13">
        <v>2</v>
      </c>
      <c r="H667" s="13">
        <v>34</v>
      </c>
      <c r="I667" s="18">
        <v>37833.525500000003</v>
      </c>
      <c r="J667" s="18">
        <v>0</v>
      </c>
      <c r="K667" s="18">
        <v>1</v>
      </c>
      <c r="L667" s="18">
        <v>0</v>
      </c>
      <c r="M667" s="18">
        <v>0</v>
      </c>
      <c r="N667" s="13" t="str">
        <f t="shared" si="31"/>
        <v>Go</v>
      </c>
      <c r="O667" s="13" t="str">
        <f t="shared" si="32"/>
        <v>0</v>
      </c>
      <c r="P667" s="13" t="s">
        <v>38</v>
      </c>
      <c r="Q667" s="13" t="s">
        <v>17</v>
      </c>
      <c r="R667">
        <v>926</v>
      </c>
    </row>
    <row r="668" spans="1:18" ht="15.6">
      <c r="A668" s="1" t="s">
        <v>26</v>
      </c>
      <c r="B668" s="94" t="s">
        <v>11</v>
      </c>
      <c r="C668" s="13">
        <v>5</v>
      </c>
      <c r="D668" s="13"/>
      <c r="E668" s="52" t="str">
        <f t="shared" si="30"/>
        <v>B</v>
      </c>
      <c r="F668" s="13">
        <v>21</v>
      </c>
      <c r="G668" s="13">
        <v>2</v>
      </c>
      <c r="H668" s="13">
        <v>35</v>
      </c>
      <c r="I668" s="18">
        <v>13612.5877</v>
      </c>
      <c r="J668" s="18">
        <v>10</v>
      </c>
      <c r="K668" s="18">
        <v>1</v>
      </c>
      <c r="L668" s="18">
        <v>1</v>
      </c>
      <c r="M668" s="18">
        <v>0</v>
      </c>
      <c r="N668" s="13" t="str">
        <f t="shared" si="31"/>
        <v>Go</v>
      </c>
      <c r="O668" s="13" t="str">
        <f t="shared" si="32"/>
        <v>0</v>
      </c>
      <c r="P668" s="13" t="s">
        <v>38</v>
      </c>
      <c r="Q668" s="13" t="s">
        <v>17</v>
      </c>
      <c r="R668">
        <v>926</v>
      </c>
    </row>
    <row r="669" spans="1:18" ht="15.6">
      <c r="A669" s="1" t="s">
        <v>26</v>
      </c>
      <c r="B669" s="94" t="s">
        <v>11</v>
      </c>
      <c r="C669" s="13">
        <v>5</v>
      </c>
      <c r="D669" s="13"/>
      <c r="E669" s="52" t="str">
        <f t="shared" si="30"/>
        <v>B</v>
      </c>
      <c r="F669" s="13">
        <v>21</v>
      </c>
      <c r="G669" s="13">
        <v>2</v>
      </c>
      <c r="H669" s="13">
        <v>36</v>
      </c>
      <c r="I669" s="18">
        <v>1503.5061000000001</v>
      </c>
      <c r="J669" s="18">
        <v>1</v>
      </c>
      <c r="K669" s="18">
        <v>1</v>
      </c>
      <c r="L669" s="18">
        <v>1</v>
      </c>
      <c r="M669" s="18">
        <v>0</v>
      </c>
      <c r="N669" s="13" t="str">
        <f t="shared" si="31"/>
        <v>Go</v>
      </c>
      <c r="O669" s="13" t="str">
        <f t="shared" si="32"/>
        <v>0</v>
      </c>
      <c r="P669" s="13" t="s">
        <v>38</v>
      </c>
      <c r="Q669" s="13" t="s">
        <v>17</v>
      </c>
      <c r="R669">
        <v>926</v>
      </c>
    </row>
    <row r="670" spans="1:18" ht="15.6">
      <c r="A670" s="1" t="s">
        <v>26</v>
      </c>
      <c r="B670" s="94" t="s">
        <v>11</v>
      </c>
      <c r="C670" s="13">
        <v>5</v>
      </c>
      <c r="D670" s="13"/>
      <c r="E670" s="52" t="str">
        <f t="shared" si="30"/>
        <v>B</v>
      </c>
      <c r="F670" s="13">
        <v>21</v>
      </c>
      <c r="G670" s="13">
        <v>2</v>
      </c>
      <c r="H670" s="13">
        <v>37</v>
      </c>
      <c r="I670" s="18">
        <v>10621.971100000001</v>
      </c>
      <c r="J670" s="18">
        <v>7</v>
      </c>
      <c r="K670" s="18">
        <v>1</v>
      </c>
      <c r="L670" s="18">
        <v>1</v>
      </c>
      <c r="M670" s="18">
        <v>0</v>
      </c>
      <c r="N670" s="13" t="str">
        <f t="shared" si="31"/>
        <v>Go</v>
      </c>
      <c r="O670" s="13" t="str">
        <f t="shared" si="32"/>
        <v>0</v>
      </c>
      <c r="P670" s="13" t="s">
        <v>38</v>
      </c>
      <c r="Q670" s="13" t="s">
        <v>17</v>
      </c>
      <c r="R670">
        <v>926</v>
      </c>
    </row>
    <row r="671" spans="1:18" ht="15.6">
      <c r="A671" s="1" t="s">
        <v>26</v>
      </c>
      <c r="B671" s="94" t="s">
        <v>11</v>
      </c>
      <c r="C671" s="13">
        <v>5</v>
      </c>
      <c r="D671" s="13"/>
      <c r="E671" s="52" t="str">
        <f t="shared" si="30"/>
        <v>B</v>
      </c>
      <c r="F671" s="13">
        <v>21</v>
      </c>
      <c r="G671" s="13">
        <v>2</v>
      </c>
      <c r="H671" s="13">
        <v>40</v>
      </c>
      <c r="I671" s="18">
        <v>7329.1481000000003</v>
      </c>
      <c r="J671" s="18">
        <v>4</v>
      </c>
      <c r="K671" s="18">
        <v>1</v>
      </c>
      <c r="L671" s="18">
        <v>1</v>
      </c>
      <c r="M671" s="18">
        <v>0</v>
      </c>
      <c r="N671" s="13" t="str">
        <f t="shared" si="31"/>
        <v>Go</v>
      </c>
      <c r="O671" s="13" t="str">
        <f t="shared" si="32"/>
        <v>0</v>
      </c>
      <c r="P671" s="13" t="s">
        <v>38</v>
      </c>
      <c r="Q671" s="13" t="s">
        <v>17</v>
      </c>
      <c r="R671">
        <v>926</v>
      </c>
    </row>
    <row r="672" spans="1:18" ht="15.6">
      <c r="A672" s="1" t="s">
        <v>26</v>
      </c>
      <c r="B672" s="94" t="s">
        <v>11</v>
      </c>
      <c r="C672" s="13">
        <v>5</v>
      </c>
      <c r="D672" s="13"/>
      <c r="E672" s="52" t="str">
        <f t="shared" si="30"/>
        <v>B</v>
      </c>
      <c r="F672" s="13">
        <v>21</v>
      </c>
      <c r="G672" s="13">
        <v>2</v>
      </c>
      <c r="H672" s="13">
        <v>2</v>
      </c>
      <c r="I672" s="18">
        <v>2383.9194000000002</v>
      </c>
      <c r="J672" s="18">
        <v>0</v>
      </c>
      <c r="K672" s="18">
        <v>1</v>
      </c>
      <c r="L672" s="18">
        <v>1</v>
      </c>
      <c r="M672" s="18">
        <v>1</v>
      </c>
      <c r="N672" s="13" t="str">
        <f t="shared" si="31"/>
        <v>NoGo</v>
      </c>
      <c r="O672" t="str">
        <f t="shared" si="32"/>
        <v>0</v>
      </c>
      <c r="P672" s="13" t="s">
        <v>38</v>
      </c>
      <c r="Q672" s="13" t="s">
        <v>17</v>
      </c>
      <c r="R672">
        <v>926</v>
      </c>
    </row>
    <row r="673" spans="1:18" ht="15.6">
      <c r="A673" s="1" t="s">
        <v>26</v>
      </c>
      <c r="B673" s="94" t="s">
        <v>11</v>
      </c>
      <c r="C673" s="13">
        <v>5</v>
      </c>
      <c r="D673" s="13"/>
      <c r="E673" s="52" t="str">
        <f t="shared" si="30"/>
        <v>B</v>
      </c>
      <c r="F673" s="13">
        <v>21</v>
      </c>
      <c r="G673" s="13">
        <v>2</v>
      </c>
      <c r="H673" s="13">
        <v>5</v>
      </c>
      <c r="I673" s="18">
        <v>2383.9958000000001</v>
      </c>
      <c r="J673" s="18">
        <v>0</v>
      </c>
      <c r="K673" s="18">
        <v>1</v>
      </c>
      <c r="L673" s="18">
        <v>1</v>
      </c>
      <c r="M673" s="18">
        <v>1</v>
      </c>
      <c r="N673" s="13" t="str">
        <f t="shared" si="31"/>
        <v>NoGo</v>
      </c>
      <c r="O673" t="str">
        <f t="shared" si="32"/>
        <v>0</v>
      </c>
      <c r="P673" s="13" t="s">
        <v>38</v>
      </c>
      <c r="Q673" s="13" t="s">
        <v>17</v>
      </c>
      <c r="R673">
        <v>926</v>
      </c>
    </row>
    <row r="674" spans="1:18" ht="15.6">
      <c r="A674" s="1" t="s">
        <v>26</v>
      </c>
      <c r="B674" s="94" t="s">
        <v>11</v>
      </c>
      <c r="C674" s="13">
        <v>5</v>
      </c>
      <c r="D674" s="13"/>
      <c r="E674" s="52" t="str">
        <f t="shared" si="30"/>
        <v>B</v>
      </c>
      <c r="F674" s="13">
        <v>21</v>
      </c>
      <c r="G674" s="13">
        <v>2</v>
      </c>
      <c r="H674" s="13">
        <v>12</v>
      </c>
      <c r="I674" s="18">
        <v>2373.7608</v>
      </c>
      <c r="J674" s="18">
        <v>0</v>
      </c>
      <c r="K674" s="18">
        <v>1</v>
      </c>
      <c r="L674" s="18">
        <v>1</v>
      </c>
      <c r="M674" s="18">
        <v>1</v>
      </c>
      <c r="N674" s="13" t="str">
        <f t="shared" si="31"/>
        <v>NoGo</v>
      </c>
      <c r="O674" t="str">
        <f t="shared" si="32"/>
        <v>0</v>
      </c>
      <c r="P674" s="13" t="s">
        <v>38</v>
      </c>
      <c r="Q674" s="13" t="s">
        <v>17</v>
      </c>
      <c r="R674">
        <v>926</v>
      </c>
    </row>
    <row r="675" spans="1:18" ht="15.6">
      <c r="A675" s="1" t="s">
        <v>26</v>
      </c>
      <c r="B675" s="94" t="s">
        <v>11</v>
      </c>
      <c r="C675" s="13">
        <v>5</v>
      </c>
      <c r="D675" s="13"/>
      <c r="E675" s="52" t="str">
        <f t="shared" si="30"/>
        <v>B</v>
      </c>
      <c r="F675" s="13">
        <v>21</v>
      </c>
      <c r="G675" s="13">
        <v>2</v>
      </c>
      <c r="H675" s="13">
        <v>14</v>
      </c>
      <c r="I675" s="18">
        <v>2370.4850999999999</v>
      </c>
      <c r="J675" s="18">
        <v>0</v>
      </c>
      <c r="K675" s="18">
        <v>1</v>
      </c>
      <c r="L675" s="18">
        <v>1</v>
      </c>
      <c r="M675" s="18">
        <v>1</v>
      </c>
      <c r="N675" s="13" t="str">
        <f t="shared" si="31"/>
        <v>NoGo</v>
      </c>
      <c r="O675" t="str">
        <f t="shared" si="32"/>
        <v>0</v>
      </c>
      <c r="P675" s="13" t="s">
        <v>38</v>
      </c>
      <c r="Q675" s="13" t="s">
        <v>17</v>
      </c>
      <c r="R675">
        <v>926</v>
      </c>
    </row>
    <row r="676" spans="1:18" ht="15.6">
      <c r="A676" s="1" t="s">
        <v>26</v>
      </c>
      <c r="B676" s="94" t="s">
        <v>11</v>
      </c>
      <c r="C676" s="13">
        <v>5</v>
      </c>
      <c r="D676" s="13"/>
      <c r="E676" s="52" t="str">
        <f t="shared" si="30"/>
        <v>B</v>
      </c>
      <c r="F676" s="13">
        <v>21</v>
      </c>
      <c r="G676" s="13">
        <v>2</v>
      </c>
      <c r="H676" s="13">
        <v>19</v>
      </c>
      <c r="I676" s="18">
        <v>2369.3757999999998</v>
      </c>
      <c r="J676" s="18">
        <v>1</v>
      </c>
      <c r="K676" s="18">
        <v>1</v>
      </c>
      <c r="L676" s="18">
        <v>1</v>
      </c>
      <c r="M676" s="18">
        <v>1</v>
      </c>
      <c r="N676" s="13" t="str">
        <f t="shared" si="31"/>
        <v>NoGo</v>
      </c>
      <c r="O676" t="str">
        <f t="shared" si="32"/>
        <v>0</v>
      </c>
      <c r="P676" s="13" t="s">
        <v>38</v>
      </c>
      <c r="Q676" s="13" t="s">
        <v>17</v>
      </c>
      <c r="R676">
        <v>926</v>
      </c>
    </row>
    <row r="677" spans="1:18" ht="15.6">
      <c r="A677" s="1" t="s">
        <v>26</v>
      </c>
      <c r="B677" s="94" t="s">
        <v>11</v>
      </c>
      <c r="C677" s="13">
        <v>5</v>
      </c>
      <c r="D677" s="13"/>
      <c r="E677" s="52" t="str">
        <f t="shared" si="30"/>
        <v>B</v>
      </c>
      <c r="F677" s="13">
        <v>21</v>
      </c>
      <c r="G677" s="13">
        <v>2</v>
      </c>
      <c r="H677" s="13">
        <v>20</v>
      </c>
      <c r="I677" s="18">
        <v>2376.0434</v>
      </c>
      <c r="J677" s="18">
        <v>0</v>
      </c>
      <c r="K677" s="18">
        <v>1</v>
      </c>
      <c r="L677" s="18">
        <v>1</v>
      </c>
      <c r="M677" s="18">
        <v>1</v>
      </c>
      <c r="N677" s="13" t="str">
        <f t="shared" si="31"/>
        <v>NoGo</v>
      </c>
      <c r="O677" t="str">
        <f t="shared" si="32"/>
        <v>0</v>
      </c>
      <c r="P677" s="13" t="s">
        <v>38</v>
      </c>
      <c r="Q677" s="13" t="s">
        <v>17</v>
      </c>
      <c r="R677">
        <v>926</v>
      </c>
    </row>
    <row r="678" spans="1:18" ht="15.6">
      <c r="A678" s="1" t="s">
        <v>26</v>
      </c>
      <c r="B678" s="94" t="s">
        <v>11</v>
      </c>
      <c r="C678" s="13">
        <v>5</v>
      </c>
      <c r="D678" s="13"/>
      <c r="E678" s="52" t="str">
        <f t="shared" si="30"/>
        <v>B</v>
      </c>
      <c r="F678" s="13">
        <v>21</v>
      </c>
      <c r="G678" s="13">
        <v>2</v>
      </c>
      <c r="H678" s="13">
        <v>27</v>
      </c>
      <c r="I678" s="18">
        <v>4249.1163999999999</v>
      </c>
      <c r="J678" s="18">
        <v>1</v>
      </c>
      <c r="K678" s="18">
        <v>0</v>
      </c>
      <c r="L678" s="18">
        <v>1</v>
      </c>
      <c r="M678" s="18">
        <v>1</v>
      </c>
      <c r="N678" s="13" t="str">
        <f t="shared" si="31"/>
        <v>NoGo</v>
      </c>
      <c r="O678" t="str">
        <f t="shared" si="32"/>
        <v>1</v>
      </c>
      <c r="P678" s="13" t="s">
        <v>38</v>
      </c>
      <c r="Q678" s="13" t="s">
        <v>17</v>
      </c>
      <c r="R678">
        <v>926</v>
      </c>
    </row>
    <row r="679" spans="1:18" ht="15.6">
      <c r="A679" s="1" t="s">
        <v>26</v>
      </c>
      <c r="B679" s="94" t="s">
        <v>11</v>
      </c>
      <c r="C679" s="13">
        <v>5</v>
      </c>
      <c r="D679" s="13"/>
      <c r="E679" s="52" t="str">
        <f t="shared" si="30"/>
        <v>B</v>
      </c>
      <c r="F679" s="13">
        <v>21</v>
      </c>
      <c r="G679" s="13">
        <v>2</v>
      </c>
      <c r="H679" s="13">
        <v>31</v>
      </c>
      <c r="I679" s="18">
        <v>2371.6819</v>
      </c>
      <c r="J679" s="18">
        <v>0</v>
      </c>
      <c r="K679" s="18">
        <v>1</v>
      </c>
      <c r="L679" s="18">
        <v>1</v>
      </c>
      <c r="M679" s="18">
        <v>1</v>
      </c>
      <c r="N679" s="13" t="str">
        <f t="shared" si="31"/>
        <v>NoGo</v>
      </c>
      <c r="O679" t="str">
        <f t="shared" si="32"/>
        <v>0</v>
      </c>
      <c r="P679" s="13" t="s">
        <v>38</v>
      </c>
      <c r="Q679" s="13" t="s">
        <v>17</v>
      </c>
      <c r="R679">
        <v>926</v>
      </c>
    </row>
    <row r="680" spans="1:18" ht="15.6">
      <c r="A680" s="1" t="s">
        <v>26</v>
      </c>
      <c r="B680" s="94" t="s">
        <v>11</v>
      </c>
      <c r="C680" s="13">
        <v>5</v>
      </c>
      <c r="D680" s="13"/>
      <c r="E680" s="52" t="str">
        <f t="shared" si="30"/>
        <v>B</v>
      </c>
      <c r="F680" s="13">
        <v>21</v>
      </c>
      <c r="G680" s="13">
        <v>2</v>
      </c>
      <c r="H680" s="13">
        <v>38</v>
      </c>
      <c r="I680" s="18">
        <v>2369.3757999999998</v>
      </c>
      <c r="J680" s="18">
        <v>1</v>
      </c>
      <c r="K680" s="18">
        <v>1</v>
      </c>
      <c r="L680" s="18">
        <v>1</v>
      </c>
      <c r="M680" s="18">
        <v>1</v>
      </c>
      <c r="N680" s="13" t="str">
        <f t="shared" si="31"/>
        <v>NoGo</v>
      </c>
      <c r="O680" t="str">
        <f t="shared" si="32"/>
        <v>0</v>
      </c>
      <c r="P680" s="13" t="s">
        <v>38</v>
      </c>
      <c r="Q680" s="13" t="s">
        <v>17</v>
      </c>
      <c r="R680">
        <v>926</v>
      </c>
    </row>
    <row r="681" spans="1:18" ht="15.6">
      <c r="A681" s="1" t="s">
        <v>26</v>
      </c>
      <c r="B681" s="94" t="s">
        <v>11</v>
      </c>
      <c r="C681" s="13">
        <v>5</v>
      </c>
      <c r="D681" s="13"/>
      <c r="E681" s="52" t="str">
        <f t="shared" si="30"/>
        <v>B</v>
      </c>
      <c r="F681" s="13">
        <v>21</v>
      </c>
      <c r="G681" s="13">
        <v>2</v>
      </c>
      <c r="H681" s="13">
        <v>39</v>
      </c>
      <c r="I681" s="18">
        <v>2376.0434</v>
      </c>
      <c r="J681" s="18">
        <v>0</v>
      </c>
      <c r="K681" s="18">
        <v>1</v>
      </c>
      <c r="L681" s="18">
        <v>1</v>
      </c>
      <c r="M681" s="18">
        <v>1</v>
      </c>
      <c r="N681" s="13" t="str">
        <f t="shared" si="31"/>
        <v>NoGo</v>
      </c>
      <c r="O681" t="str">
        <f t="shared" si="32"/>
        <v>0</v>
      </c>
      <c r="P681" s="13" t="s">
        <v>38</v>
      </c>
      <c r="Q681" s="13" t="s">
        <v>17</v>
      </c>
      <c r="R681">
        <v>926</v>
      </c>
    </row>
    <row r="682" spans="1:18" ht="15.6">
      <c r="A682" s="1" t="s">
        <v>26</v>
      </c>
      <c r="B682" s="94" t="s">
        <v>11</v>
      </c>
      <c r="C682" s="13">
        <v>5</v>
      </c>
      <c r="D682" s="13"/>
      <c r="E682" s="52" t="str">
        <f t="shared" si="30"/>
        <v>B</v>
      </c>
      <c r="F682" s="13">
        <v>21</v>
      </c>
      <c r="G682" s="13">
        <v>3</v>
      </c>
      <c r="H682" s="13">
        <v>1</v>
      </c>
      <c r="I682" s="18">
        <v>312986.89059999998</v>
      </c>
      <c r="J682" s="18">
        <v>0</v>
      </c>
      <c r="K682" s="18">
        <v>1</v>
      </c>
      <c r="L682" s="18">
        <v>0</v>
      </c>
      <c r="M682" s="18">
        <v>0</v>
      </c>
      <c r="N682" s="13" t="str">
        <f t="shared" si="31"/>
        <v>Go</v>
      </c>
      <c r="O682" s="13" t="str">
        <f t="shared" ref="O682:O712" si="33">IF(K683=0, "1", "0")</f>
        <v>0</v>
      </c>
      <c r="P682" s="13" t="s">
        <v>38</v>
      </c>
      <c r="Q682" s="13" t="s">
        <v>17</v>
      </c>
      <c r="R682">
        <v>926</v>
      </c>
    </row>
    <row r="683" spans="1:18" ht="15.6">
      <c r="A683" s="1" t="s">
        <v>26</v>
      </c>
      <c r="B683" s="94" t="s">
        <v>11</v>
      </c>
      <c r="C683" s="13">
        <v>5</v>
      </c>
      <c r="D683" s="13"/>
      <c r="E683" s="52" t="str">
        <f t="shared" si="30"/>
        <v>B</v>
      </c>
      <c r="F683" s="13">
        <v>21</v>
      </c>
      <c r="G683" s="13">
        <v>3</v>
      </c>
      <c r="H683" s="13">
        <v>2</v>
      </c>
      <c r="I683" s="18">
        <v>2375.7397999999998</v>
      </c>
      <c r="J683" s="18">
        <v>0</v>
      </c>
      <c r="K683" s="18">
        <v>1</v>
      </c>
      <c r="L683" s="18">
        <v>1</v>
      </c>
      <c r="M683" s="18">
        <v>0</v>
      </c>
      <c r="N683" s="13" t="str">
        <f t="shared" si="31"/>
        <v>Go</v>
      </c>
      <c r="O683" s="13" t="str">
        <f t="shared" si="33"/>
        <v>0</v>
      </c>
      <c r="P683" s="13" t="s">
        <v>38</v>
      </c>
      <c r="Q683" s="13" t="s">
        <v>17</v>
      </c>
      <c r="R683">
        <v>926</v>
      </c>
    </row>
    <row r="684" spans="1:18" ht="15.6">
      <c r="A684" s="1" t="s">
        <v>26</v>
      </c>
      <c r="B684" s="94" t="s">
        <v>11</v>
      </c>
      <c r="C684" s="13">
        <v>5</v>
      </c>
      <c r="D684" s="13"/>
      <c r="E684" s="52" t="str">
        <f t="shared" si="30"/>
        <v>B</v>
      </c>
      <c r="F684" s="13">
        <v>21</v>
      </c>
      <c r="G684" s="13">
        <v>3</v>
      </c>
      <c r="H684" s="13">
        <v>3</v>
      </c>
      <c r="I684" s="18">
        <v>5794.3218999999999</v>
      </c>
      <c r="J684" s="18">
        <v>4</v>
      </c>
      <c r="K684" s="18">
        <v>1</v>
      </c>
      <c r="L684" s="18">
        <v>1</v>
      </c>
      <c r="M684" s="18">
        <v>0</v>
      </c>
      <c r="N684" s="13" t="str">
        <f t="shared" si="31"/>
        <v>Go</v>
      </c>
      <c r="O684" s="13" t="str">
        <f t="shared" si="33"/>
        <v>0</v>
      </c>
      <c r="P684" s="13" t="s">
        <v>38</v>
      </c>
      <c r="Q684" s="13" t="s">
        <v>17</v>
      </c>
      <c r="R684">
        <v>926</v>
      </c>
    </row>
    <row r="685" spans="1:18" ht="15.6">
      <c r="A685" s="1" t="s">
        <v>26</v>
      </c>
      <c r="B685" s="94" t="s">
        <v>11</v>
      </c>
      <c r="C685" s="13">
        <v>5</v>
      </c>
      <c r="D685" s="13"/>
      <c r="E685" s="52" t="str">
        <f t="shared" si="30"/>
        <v>B</v>
      </c>
      <c r="F685" s="13">
        <v>21</v>
      </c>
      <c r="G685" s="13">
        <v>3</v>
      </c>
      <c r="H685" s="13">
        <v>5</v>
      </c>
      <c r="I685" s="18">
        <v>2369.9852000000001</v>
      </c>
      <c r="J685" s="18">
        <v>0</v>
      </c>
      <c r="K685" s="18">
        <v>1</v>
      </c>
      <c r="L685" s="18">
        <v>1</v>
      </c>
      <c r="M685" s="18">
        <v>0</v>
      </c>
      <c r="N685" s="13" t="str">
        <f t="shared" si="31"/>
        <v>Go</v>
      </c>
      <c r="O685" s="13" t="str">
        <f t="shared" si="33"/>
        <v>0</v>
      </c>
      <c r="P685" s="13" t="s">
        <v>38</v>
      </c>
      <c r="Q685" s="13" t="s">
        <v>17</v>
      </c>
      <c r="R685">
        <v>926</v>
      </c>
    </row>
    <row r="686" spans="1:18" ht="15.6">
      <c r="A686" s="1" t="s">
        <v>26</v>
      </c>
      <c r="B686" s="94" t="s">
        <v>11</v>
      </c>
      <c r="C686" s="13">
        <v>5</v>
      </c>
      <c r="D686" s="13"/>
      <c r="E686" s="52" t="str">
        <f t="shared" si="30"/>
        <v>B</v>
      </c>
      <c r="F686" s="13">
        <v>21</v>
      </c>
      <c r="G686" s="13">
        <v>3</v>
      </c>
      <c r="H686" s="13">
        <v>6</v>
      </c>
      <c r="I686" s="18">
        <v>2404.9823000000001</v>
      </c>
      <c r="J686" s="18">
        <v>1</v>
      </c>
      <c r="K686" s="18">
        <v>1</v>
      </c>
      <c r="L686" s="18">
        <v>1</v>
      </c>
      <c r="M686" s="18">
        <v>0</v>
      </c>
      <c r="N686" s="13" t="str">
        <f t="shared" si="31"/>
        <v>Go</v>
      </c>
      <c r="O686" s="13" t="str">
        <f t="shared" si="33"/>
        <v>0</v>
      </c>
      <c r="P686" s="13" t="s">
        <v>38</v>
      </c>
      <c r="Q686" s="13" t="s">
        <v>17</v>
      </c>
      <c r="R686">
        <v>926</v>
      </c>
    </row>
    <row r="687" spans="1:18" ht="15.6">
      <c r="A687" s="1" t="s">
        <v>26</v>
      </c>
      <c r="B687" s="94" t="s">
        <v>11</v>
      </c>
      <c r="C687" s="13">
        <v>5</v>
      </c>
      <c r="D687" s="13"/>
      <c r="E687" s="52" t="str">
        <f t="shared" si="30"/>
        <v>B</v>
      </c>
      <c r="F687" s="13">
        <v>21</v>
      </c>
      <c r="G687" s="13">
        <v>3</v>
      </c>
      <c r="H687" s="13">
        <v>7</v>
      </c>
      <c r="I687" s="18">
        <v>908.46389999999997</v>
      </c>
      <c r="J687" s="18">
        <v>1</v>
      </c>
      <c r="K687" s="18">
        <v>1</v>
      </c>
      <c r="L687" s="18">
        <v>1</v>
      </c>
      <c r="M687" s="18">
        <v>0</v>
      </c>
      <c r="N687" s="13" t="str">
        <f t="shared" si="31"/>
        <v>Go</v>
      </c>
      <c r="O687" s="13" t="str">
        <f t="shared" si="33"/>
        <v>0</v>
      </c>
      <c r="P687" s="13" t="s">
        <v>38</v>
      </c>
      <c r="Q687" s="13" t="s">
        <v>17</v>
      </c>
      <c r="R687">
        <v>926</v>
      </c>
    </row>
    <row r="688" spans="1:18" ht="15.6">
      <c r="A688" s="1" t="s">
        <v>26</v>
      </c>
      <c r="B688" s="94" t="s">
        <v>11</v>
      </c>
      <c r="C688" s="13">
        <v>5</v>
      </c>
      <c r="D688" s="13"/>
      <c r="E688" s="52" t="str">
        <f t="shared" si="30"/>
        <v>B</v>
      </c>
      <c r="F688" s="13">
        <v>21</v>
      </c>
      <c r="G688" s="13">
        <v>3</v>
      </c>
      <c r="H688" s="13">
        <v>8</v>
      </c>
      <c r="I688" s="18">
        <v>2280.1896999999999</v>
      </c>
      <c r="J688" s="18">
        <v>1</v>
      </c>
      <c r="K688" s="18">
        <v>1</v>
      </c>
      <c r="L688" s="18">
        <v>1</v>
      </c>
      <c r="M688" s="18">
        <v>0</v>
      </c>
      <c r="N688" s="13" t="str">
        <f t="shared" si="31"/>
        <v>Go</v>
      </c>
      <c r="O688" s="13" t="str">
        <f t="shared" si="33"/>
        <v>0</v>
      </c>
      <c r="P688" s="13" t="s">
        <v>38</v>
      </c>
      <c r="Q688" s="13" t="s">
        <v>17</v>
      </c>
      <c r="R688">
        <v>926</v>
      </c>
    </row>
    <row r="689" spans="1:18" ht="15.6">
      <c r="A689" s="1" t="s">
        <v>26</v>
      </c>
      <c r="B689" s="94" t="s">
        <v>11</v>
      </c>
      <c r="C689" s="13">
        <v>5</v>
      </c>
      <c r="D689" s="13"/>
      <c r="E689" s="52" t="str">
        <f t="shared" si="30"/>
        <v>B</v>
      </c>
      <c r="F689" s="13">
        <v>21</v>
      </c>
      <c r="G689" s="13">
        <v>3</v>
      </c>
      <c r="H689" s="13">
        <v>9</v>
      </c>
      <c r="I689" s="18">
        <v>3309.38</v>
      </c>
      <c r="J689" s="18">
        <v>1</v>
      </c>
      <c r="K689" s="18">
        <v>1</v>
      </c>
      <c r="L689" s="18">
        <v>1</v>
      </c>
      <c r="M689" s="18">
        <v>0</v>
      </c>
      <c r="N689" s="13" t="str">
        <f t="shared" si="31"/>
        <v>Go</v>
      </c>
      <c r="O689" s="13" t="str">
        <f t="shared" si="33"/>
        <v>0</v>
      </c>
      <c r="P689" s="13" t="s">
        <v>38</v>
      </c>
      <c r="Q689" s="13" t="s">
        <v>17</v>
      </c>
      <c r="R689">
        <v>926</v>
      </c>
    </row>
    <row r="690" spans="1:18" ht="15.6">
      <c r="A690" s="1" t="s">
        <v>26</v>
      </c>
      <c r="B690" s="94" t="s">
        <v>11</v>
      </c>
      <c r="C690" s="13">
        <v>5</v>
      </c>
      <c r="D690" s="13"/>
      <c r="E690" s="52" t="str">
        <f t="shared" si="30"/>
        <v>B</v>
      </c>
      <c r="F690" s="13">
        <v>21</v>
      </c>
      <c r="G690" s="13">
        <v>3</v>
      </c>
      <c r="H690" s="13">
        <v>10</v>
      </c>
      <c r="I690" s="18">
        <v>1184.9783</v>
      </c>
      <c r="J690" s="18">
        <v>1</v>
      </c>
      <c r="K690" s="18">
        <v>1</v>
      </c>
      <c r="L690" s="18">
        <v>1</v>
      </c>
      <c r="M690" s="18">
        <v>0</v>
      </c>
      <c r="N690" s="13" t="str">
        <f t="shared" si="31"/>
        <v>Go</v>
      </c>
      <c r="O690" s="13" t="str">
        <f t="shared" si="33"/>
        <v>0</v>
      </c>
      <c r="P690" s="13" t="s">
        <v>38</v>
      </c>
      <c r="Q690" s="13" t="s">
        <v>17</v>
      </c>
      <c r="R690">
        <v>926</v>
      </c>
    </row>
    <row r="691" spans="1:18" ht="15.6">
      <c r="A691" s="1" t="s">
        <v>26</v>
      </c>
      <c r="B691" s="94" t="s">
        <v>11</v>
      </c>
      <c r="C691" s="13">
        <v>5</v>
      </c>
      <c r="D691" s="13"/>
      <c r="E691" s="52" t="str">
        <f t="shared" si="30"/>
        <v>B</v>
      </c>
      <c r="F691" s="13">
        <v>21</v>
      </c>
      <c r="G691" s="13">
        <v>3</v>
      </c>
      <c r="H691" s="13">
        <v>12</v>
      </c>
      <c r="I691" s="18">
        <v>2380.7660000000001</v>
      </c>
      <c r="J691" s="18">
        <v>0</v>
      </c>
      <c r="K691" s="18">
        <v>1</v>
      </c>
      <c r="L691" s="18">
        <v>1</v>
      </c>
      <c r="M691" s="18">
        <v>0</v>
      </c>
      <c r="N691" s="13" t="str">
        <f t="shared" si="31"/>
        <v>Go</v>
      </c>
      <c r="O691" s="13" t="str">
        <f t="shared" si="33"/>
        <v>1</v>
      </c>
      <c r="P691" s="13" t="s">
        <v>38</v>
      </c>
      <c r="Q691" s="13" t="s">
        <v>17</v>
      </c>
      <c r="R691">
        <v>926</v>
      </c>
    </row>
    <row r="692" spans="1:18" ht="15.6">
      <c r="A692" s="1" t="s">
        <v>26</v>
      </c>
      <c r="B692" s="94" t="s">
        <v>11</v>
      </c>
      <c r="C692" s="13">
        <v>5</v>
      </c>
      <c r="D692" s="13"/>
      <c r="E692" s="52" t="str">
        <f t="shared" si="30"/>
        <v>B</v>
      </c>
      <c r="F692" s="13">
        <v>21</v>
      </c>
      <c r="G692" s="13">
        <v>3</v>
      </c>
      <c r="H692" s="13">
        <v>14</v>
      </c>
      <c r="I692" s="18">
        <v>4282.6085000000003</v>
      </c>
      <c r="J692" s="18">
        <v>1</v>
      </c>
      <c r="K692" s="18">
        <v>0</v>
      </c>
      <c r="L692" s="18">
        <v>1</v>
      </c>
      <c r="M692" s="18">
        <v>0</v>
      </c>
      <c r="N692" s="13" t="str">
        <f t="shared" si="31"/>
        <v>Go</v>
      </c>
      <c r="O692" s="13" t="str">
        <f t="shared" si="33"/>
        <v>0</v>
      </c>
      <c r="P692" s="13" t="s">
        <v>38</v>
      </c>
      <c r="Q692" s="13" t="s">
        <v>17</v>
      </c>
      <c r="R692">
        <v>926</v>
      </c>
    </row>
    <row r="693" spans="1:18" ht="15.6">
      <c r="A693" s="1" t="s">
        <v>26</v>
      </c>
      <c r="B693" s="94" t="s">
        <v>11</v>
      </c>
      <c r="C693" s="13">
        <v>5</v>
      </c>
      <c r="D693" s="13"/>
      <c r="E693" s="52" t="str">
        <f t="shared" si="30"/>
        <v>B</v>
      </c>
      <c r="F693" s="13">
        <v>21</v>
      </c>
      <c r="G693" s="13">
        <v>3</v>
      </c>
      <c r="H693" s="13">
        <v>15</v>
      </c>
      <c r="I693" s="18">
        <v>1945.5125</v>
      </c>
      <c r="J693" s="18">
        <v>2</v>
      </c>
      <c r="K693" s="18">
        <v>1</v>
      </c>
      <c r="L693" s="18">
        <v>1</v>
      </c>
      <c r="M693" s="18">
        <v>0</v>
      </c>
      <c r="N693" s="13" t="str">
        <f t="shared" si="31"/>
        <v>Go</v>
      </c>
      <c r="O693" s="13" t="str">
        <f t="shared" si="33"/>
        <v>0</v>
      </c>
      <c r="P693" s="13" t="s">
        <v>38</v>
      </c>
      <c r="Q693" s="13" t="s">
        <v>17</v>
      </c>
      <c r="R693">
        <v>926</v>
      </c>
    </row>
    <row r="694" spans="1:18" ht="15.6">
      <c r="A694" s="1" t="s">
        <v>26</v>
      </c>
      <c r="B694" s="94" t="s">
        <v>11</v>
      </c>
      <c r="C694" s="13">
        <v>5</v>
      </c>
      <c r="D694" s="13"/>
      <c r="E694" s="52" t="str">
        <f t="shared" si="30"/>
        <v>B</v>
      </c>
      <c r="F694" s="13">
        <v>21</v>
      </c>
      <c r="G694" s="13">
        <v>3</v>
      </c>
      <c r="H694" s="13">
        <v>16</v>
      </c>
      <c r="I694" s="18">
        <v>11422.915999999999</v>
      </c>
      <c r="J694" s="18">
        <v>5</v>
      </c>
      <c r="K694" s="18">
        <v>1</v>
      </c>
      <c r="L694" s="18">
        <v>1</v>
      </c>
      <c r="M694" s="18">
        <v>0</v>
      </c>
      <c r="N694" s="13" t="str">
        <f t="shared" si="31"/>
        <v>Go</v>
      </c>
      <c r="O694" s="13" t="str">
        <f t="shared" si="33"/>
        <v>1</v>
      </c>
      <c r="P694" s="13" t="s">
        <v>38</v>
      </c>
      <c r="Q694" s="13" t="s">
        <v>17</v>
      </c>
      <c r="R694">
        <v>926</v>
      </c>
    </row>
    <row r="695" spans="1:18" ht="15.6">
      <c r="A695" s="1" t="s">
        <v>26</v>
      </c>
      <c r="B695" s="94" t="s">
        <v>11</v>
      </c>
      <c r="C695" s="13">
        <v>5</v>
      </c>
      <c r="D695" s="13"/>
      <c r="E695" s="52" t="str">
        <f t="shared" si="30"/>
        <v>B</v>
      </c>
      <c r="F695" s="13">
        <v>21</v>
      </c>
      <c r="G695" s="13">
        <v>3</v>
      </c>
      <c r="H695" s="13">
        <v>18</v>
      </c>
      <c r="I695" s="18">
        <v>4798.0222000000003</v>
      </c>
      <c r="J695" s="18">
        <v>1</v>
      </c>
      <c r="K695" s="18">
        <v>0</v>
      </c>
      <c r="L695" s="18">
        <v>1</v>
      </c>
      <c r="M695" s="18">
        <v>0</v>
      </c>
      <c r="N695" s="13" t="str">
        <f t="shared" si="31"/>
        <v>Go</v>
      </c>
      <c r="O695" s="13" t="str">
        <f t="shared" si="33"/>
        <v>0</v>
      </c>
      <c r="P695" s="13" t="s">
        <v>38</v>
      </c>
      <c r="Q695" s="13" t="s">
        <v>17</v>
      </c>
      <c r="R695">
        <v>926</v>
      </c>
    </row>
    <row r="696" spans="1:18" ht="15.6">
      <c r="A696" s="1" t="s">
        <v>26</v>
      </c>
      <c r="B696" s="94" t="s">
        <v>11</v>
      </c>
      <c r="C696" s="13">
        <v>5</v>
      </c>
      <c r="D696" s="13"/>
      <c r="E696" s="52" t="str">
        <f t="shared" si="30"/>
        <v>B</v>
      </c>
      <c r="F696" s="13">
        <v>21</v>
      </c>
      <c r="G696" s="13">
        <v>3</v>
      </c>
      <c r="H696" s="13">
        <v>19</v>
      </c>
      <c r="I696" s="18">
        <v>6554.3</v>
      </c>
      <c r="J696" s="18">
        <v>2</v>
      </c>
      <c r="K696" s="18">
        <v>1</v>
      </c>
      <c r="L696" s="18">
        <v>1</v>
      </c>
      <c r="M696" s="18">
        <v>0</v>
      </c>
      <c r="N696" s="13" t="str">
        <f t="shared" si="31"/>
        <v>Go</v>
      </c>
      <c r="O696" s="13" t="str">
        <f t="shared" si="33"/>
        <v>0</v>
      </c>
      <c r="P696" s="13" t="s">
        <v>38</v>
      </c>
      <c r="Q696" s="13" t="s">
        <v>17</v>
      </c>
      <c r="R696">
        <v>926</v>
      </c>
    </row>
    <row r="697" spans="1:18" ht="15.6">
      <c r="A697" s="1" t="s">
        <v>26</v>
      </c>
      <c r="B697" s="94" t="s">
        <v>11</v>
      </c>
      <c r="C697" s="13">
        <v>5</v>
      </c>
      <c r="D697" s="13"/>
      <c r="E697" s="52" t="str">
        <f t="shared" si="30"/>
        <v>B</v>
      </c>
      <c r="F697" s="13">
        <v>21</v>
      </c>
      <c r="G697" s="13">
        <v>3</v>
      </c>
      <c r="H697" s="13">
        <v>20</v>
      </c>
      <c r="I697" s="18">
        <v>8978.3080000000009</v>
      </c>
      <c r="J697" s="18">
        <v>1</v>
      </c>
      <c r="K697" s="18">
        <v>1</v>
      </c>
      <c r="L697" s="18">
        <v>1</v>
      </c>
      <c r="M697" s="18">
        <v>0</v>
      </c>
      <c r="N697" s="13" t="str">
        <f t="shared" si="31"/>
        <v>Go</v>
      </c>
      <c r="O697" s="13" t="str">
        <f t="shared" si="33"/>
        <v>0</v>
      </c>
      <c r="P697" s="13" t="s">
        <v>38</v>
      </c>
      <c r="Q697" s="13" t="s">
        <v>17</v>
      </c>
      <c r="R697">
        <v>926</v>
      </c>
    </row>
    <row r="698" spans="1:18" ht="15.6">
      <c r="A698" s="1" t="s">
        <v>26</v>
      </c>
      <c r="B698" s="94" t="s">
        <v>11</v>
      </c>
      <c r="C698" s="13">
        <v>5</v>
      </c>
      <c r="D698" s="13"/>
      <c r="E698" s="52" t="str">
        <f t="shared" si="30"/>
        <v>B</v>
      </c>
      <c r="F698" s="13">
        <v>21</v>
      </c>
      <c r="G698" s="13">
        <v>3</v>
      </c>
      <c r="H698" s="13">
        <v>22</v>
      </c>
      <c r="I698" s="18">
        <v>5127.0932000000003</v>
      </c>
      <c r="J698" s="18">
        <v>1</v>
      </c>
      <c r="K698" s="18">
        <v>1</v>
      </c>
      <c r="L698" s="18">
        <v>1</v>
      </c>
      <c r="M698" s="18">
        <v>0</v>
      </c>
      <c r="N698" s="13" t="str">
        <f t="shared" si="31"/>
        <v>Go</v>
      </c>
      <c r="O698" s="13" t="str">
        <f t="shared" si="33"/>
        <v>0</v>
      </c>
      <c r="P698" s="13" t="s">
        <v>38</v>
      </c>
      <c r="Q698" s="13" t="s">
        <v>17</v>
      </c>
      <c r="R698">
        <v>926</v>
      </c>
    </row>
    <row r="699" spans="1:18" ht="15.6">
      <c r="A699" s="1" t="s">
        <v>26</v>
      </c>
      <c r="B699" s="94" t="s">
        <v>11</v>
      </c>
      <c r="C699" s="13">
        <v>5</v>
      </c>
      <c r="D699" s="13"/>
      <c r="E699" s="52" t="str">
        <f t="shared" si="30"/>
        <v>B</v>
      </c>
      <c r="F699" s="13">
        <v>21</v>
      </c>
      <c r="G699" s="13">
        <v>3</v>
      </c>
      <c r="H699" s="13">
        <v>23</v>
      </c>
      <c r="I699" s="18">
        <v>4381.7901000000002</v>
      </c>
      <c r="J699" s="18">
        <v>3</v>
      </c>
      <c r="K699" s="18">
        <v>1</v>
      </c>
      <c r="L699" s="18">
        <v>1</v>
      </c>
      <c r="M699" s="18">
        <v>0</v>
      </c>
      <c r="N699" s="13" t="str">
        <f t="shared" si="31"/>
        <v>Go</v>
      </c>
      <c r="O699" s="13" t="str">
        <f t="shared" si="33"/>
        <v>0</v>
      </c>
      <c r="P699" s="13" t="s">
        <v>38</v>
      </c>
      <c r="Q699" s="13" t="s">
        <v>17</v>
      </c>
      <c r="R699">
        <v>926</v>
      </c>
    </row>
    <row r="700" spans="1:18" ht="15.6">
      <c r="A700" s="1" t="s">
        <v>26</v>
      </c>
      <c r="B700" s="94" t="s">
        <v>11</v>
      </c>
      <c r="C700" s="13">
        <v>5</v>
      </c>
      <c r="D700" s="13"/>
      <c r="E700" s="52" t="str">
        <f t="shared" si="30"/>
        <v>B</v>
      </c>
      <c r="F700" s="13">
        <v>21</v>
      </c>
      <c r="G700" s="13">
        <v>3</v>
      </c>
      <c r="H700" s="13">
        <v>24</v>
      </c>
      <c r="I700" s="18">
        <v>4823.7599</v>
      </c>
      <c r="J700" s="18">
        <v>1</v>
      </c>
      <c r="K700" s="18">
        <v>1</v>
      </c>
      <c r="L700" s="18">
        <v>1</v>
      </c>
      <c r="M700" s="18">
        <v>0</v>
      </c>
      <c r="N700" s="13" t="str">
        <f t="shared" si="31"/>
        <v>Go</v>
      </c>
      <c r="O700" s="13" t="str">
        <f t="shared" si="33"/>
        <v>0</v>
      </c>
      <c r="P700" s="13" t="s">
        <v>38</v>
      </c>
      <c r="Q700" s="13" t="s">
        <v>17</v>
      </c>
      <c r="R700">
        <v>926</v>
      </c>
    </row>
    <row r="701" spans="1:18" ht="15.6">
      <c r="A701" s="1" t="s">
        <v>26</v>
      </c>
      <c r="B701" s="94" t="s">
        <v>11</v>
      </c>
      <c r="C701" s="13">
        <v>5</v>
      </c>
      <c r="D701" s="13"/>
      <c r="E701" s="52" t="str">
        <f t="shared" si="30"/>
        <v>B</v>
      </c>
      <c r="F701" s="13">
        <v>21</v>
      </c>
      <c r="G701" s="13">
        <v>3</v>
      </c>
      <c r="H701" s="13">
        <v>25</v>
      </c>
      <c r="I701" s="18">
        <v>1920.4339</v>
      </c>
      <c r="J701" s="18">
        <v>1</v>
      </c>
      <c r="K701" s="18">
        <v>1</v>
      </c>
      <c r="L701" s="18">
        <v>1</v>
      </c>
      <c r="M701" s="18">
        <v>0</v>
      </c>
      <c r="N701" s="13" t="str">
        <f t="shared" si="31"/>
        <v>Go</v>
      </c>
      <c r="O701" s="13" t="str">
        <f t="shared" si="33"/>
        <v>0</v>
      </c>
      <c r="P701" s="13" t="s">
        <v>38</v>
      </c>
      <c r="Q701" s="13" t="s">
        <v>17</v>
      </c>
      <c r="R701">
        <v>926</v>
      </c>
    </row>
    <row r="702" spans="1:18" ht="15.6">
      <c r="A702" s="1" t="s">
        <v>26</v>
      </c>
      <c r="B702" s="94" t="s">
        <v>11</v>
      </c>
      <c r="C702" s="13">
        <v>5</v>
      </c>
      <c r="D702" s="13"/>
      <c r="E702" s="52" t="str">
        <f t="shared" si="30"/>
        <v>B</v>
      </c>
      <c r="F702" s="13">
        <v>21</v>
      </c>
      <c r="G702" s="13">
        <v>3</v>
      </c>
      <c r="H702" s="13">
        <v>26</v>
      </c>
      <c r="I702" s="18">
        <v>2844.5713999999998</v>
      </c>
      <c r="J702" s="18">
        <v>4</v>
      </c>
      <c r="K702" s="18">
        <v>1</v>
      </c>
      <c r="L702" s="18">
        <v>1</v>
      </c>
      <c r="M702" s="18">
        <v>0</v>
      </c>
      <c r="N702" s="13" t="str">
        <f t="shared" si="31"/>
        <v>Go</v>
      </c>
      <c r="O702" s="13" t="str">
        <f t="shared" si="33"/>
        <v>0</v>
      </c>
      <c r="P702" s="13" t="s">
        <v>38</v>
      </c>
      <c r="Q702" s="13" t="s">
        <v>17</v>
      </c>
      <c r="R702">
        <v>926</v>
      </c>
    </row>
    <row r="703" spans="1:18" ht="15.6">
      <c r="A703" s="1" t="s">
        <v>26</v>
      </c>
      <c r="B703" s="94" t="s">
        <v>11</v>
      </c>
      <c r="C703" s="13">
        <v>5</v>
      </c>
      <c r="D703" s="13"/>
      <c r="E703" s="52" t="str">
        <f t="shared" si="30"/>
        <v>B</v>
      </c>
      <c r="F703" s="13">
        <v>21</v>
      </c>
      <c r="G703" s="13">
        <v>3</v>
      </c>
      <c r="H703" s="13">
        <v>28</v>
      </c>
      <c r="I703" s="18">
        <v>2378.0808999999999</v>
      </c>
      <c r="J703" s="18">
        <v>0</v>
      </c>
      <c r="K703" s="18">
        <v>1</v>
      </c>
      <c r="L703" s="18">
        <v>1</v>
      </c>
      <c r="M703" s="18">
        <v>0</v>
      </c>
      <c r="N703" s="13" t="str">
        <f t="shared" si="31"/>
        <v>Go</v>
      </c>
      <c r="O703" s="13" t="str">
        <f t="shared" si="33"/>
        <v>0</v>
      </c>
      <c r="P703" s="13" t="s">
        <v>38</v>
      </c>
      <c r="Q703" s="13" t="s">
        <v>17</v>
      </c>
      <c r="R703">
        <v>926</v>
      </c>
    </row>
    <row r="704" spans="1:18" ht="15.6">
      <c r="A704" s="1" t="s">
        <v>26</v>
      </c>
      <c r="B704" s="94" t="s">
        <v>11</v>
      </c>
      <c r="C704" s="13">
        <v>5</v>
      </c>
      <c r="D704" s="13"/>
      <c r="E704" s="52" t="str">
        <f t="shared" si="30"/>
        <v>B</v>
      </c>
      <c r="F704" s="13">
        <v>21</v>
      </c>
      <c r="G704" s="13">
        <v>3</v>
      </c>
      <c r="H704" s="13">
        <v>30</v>
      </c>
      <c r="I704" s="18">
        <v>2380.3150999999998</v>
      </c>
      <c r="J704" s="18">
        <v>3</v>
      </c>
      <c r="K704" s="18">
        <v>1</v>
      </c>
      <c r="L704" s="18">
        <v>1</v>
      </c>
      <c r="M704" s="18">
        <v>0</v>
      </c>
      <c r="N704" s="13" t="str">
        <f t="shared" si="31"/>
        <v>Go</v>
      </c>
      <c r="O704" s="13" t="str">
        <f t="shared" si="33"/>
        <v>0</v>
      </c>
      <c r="P704" s="13" t="s">
        <v>38</v>
      </c>
      <c r="Q704" s="13" t="s">
        <v>17</v>
      </c>
      <c r="R704">
        <v>926</v>
      </c>
    </row>
    <row r="705" spans="1:18" ht="15.6">
      <c r="A705" s="1" t="s">
        <v>26</v>
      </c>
      <c r="B705" s="94" t="s">
        <v>11</v>
      </c>
      <c r="C705" s="13">
        <v>5</v>
      </c>
      <c r="D705" s="13"/>
      <c r="E705" s="52" t="str">
        <f t="shared" si="30"/>
        <v>B</v>
      </c>
      <c r="F705" s="13">
        <v>21</v>
      </c>
      <c r="G705" s="13">
        <v>3</v>
      </c>
      <c r="H705" s="13">
        <v>31</v>
      </c>
      <c r="I705" s="18">
        <v>10435.9653</v>
      </c>
      <c r="J705" s="18">
        <v>4</v>
      </c>
      <c r="K705" s="18">
        <v>1</v>
      </c>
      <c r="L705" s="18">
        <v>1</v>
      </c>
      <c r="M705" s="18">
        <v>0</v>
      </c>
      <c r="N705" s="13" t="str">
        <f t="shared" si="31"/>
        <v>Go</v>
      </c>
      <c r="O705" s="13" t="str">
        <f t="shared" si="33"/>
        <v>0</v>
      </c>
      <c r="P705" s="13" t="s">
        <v>38</v>
      </c>
      <c r="Q705" s="13" t="s">
        <v>17</v>
      </c>
      <c r="R705">
        <v>926</v>
      </c>
    </row>
    <row r="706" spans="1:18" ht="15.6">
      <c r="A706" s="1" t="s">
        <v>26</v>
      </c>
      <c r="B706" s="94" t="s">
        <v>11</v>
      </c>
      <c r="C706" s="13">
        <v>5</v>
      </c>
      <c r="D706" s="13"/>
      <c r="E706" s="52" t="str">
        <f t="shared" ref="E706:E769" si="34">IF(OR(A706="Olaf",A706="Olli",A706="Patchoulli",A706="Wallace",A706="Yang"),"H","B")</f>
        <v>B</v>
      </c>
      <c r="F706" s="13">
        <v>21</v>
      </c>
      <c r="G706" s="13">
        <v>3</v>
      </c>
      <c r="H706" s="13">
        <v>32</v>
      </c>
      <c r="I706" s="18">
        <v>10690.7107</v>
      </c>
      <c r="J706" s="18">
        <v>1</v>
      </c>
      <c r="K706" s="18">
        <v>1</v>
      </c>
      <c r="L706" s="18">
        <v>1</v>
      </c>
      <c r="M706" s="18">
        <v>0</v>
      </c>
      <c r="N706" s="13" t="str">
        <f t="shared" ref="N706:N769" si="35">IF(M706=0,"Go","NoGo")</f>
        <v>Go</v>
      </c>
      <c r="O706" s="13" t="str">
        <f t="shared" si="33"/>
        <v>0</v>
      </c>
      <c r="P706" s="13" t="s">
        <v>38</v>
      </c>
      <c r="Q706" s="13" t="s">
        <v>17</v>
      </c>
      <c r="R706">
        <v>926</v>
      </c>
    </row>
    <row r="707" spans="1:18" ht="15.6">
      <c r="A707" s="1" t="s">
        <v>26</v>
      </c>
      <c r="B707" s="94" t="s">
        <v>11</v>
      </c>
      <c r="C707" s="13">
        <v>5</v>
      </c>
      <c r="D707" s="13"/>
      <c r="E707" s="52" t="str">
        <f t="shared" si="34"/>
        <v>B</v>
      </c>
      <c r="F707" s="13">
        <v>21</v>
      </c>
      <c r="G707" s="13">
        <v>3</v>
      </c>
      <c r="H707" s="13">
        <v>33</v>
      </c>
      <c r="I707" s="18">
        <v>2017.4111</v>
      </c>
      <c r="J707" s="18">
        <v>1</v>
      </c>
      <c r="K707" s="18">
        <v>1</v>
      </c>
      <c r="L707" s="18">
        <v>1</v>
      </c>
      <c r="M707" s="18">
        <v>0</v>
      </c>
      <c r="N707" s="13" t="str">
        <f t="shared" si="35"/>
        <v>Go</v>
      </c>
      <c r="O707" s="13" t="str">
        <f t="shared" si="33"/>
        <v>0</v>
      </c>
      <c r="P707" s="13" t="s">
        <v>38</v>
      </c>
      <c r="Q707" s="13" t="s">
        <v>17</v>
      </c>
      <c r="R707">
        <v>926</v>
      </c>
    </row>
    <row r="708" spans="1:18" ht="15.6">
      <c r="A708" s="1" t="s">
        <v>26</v>
      </c>
      <c r="B708" s="94" t="s">
        <v>11</v>
      </c>
      <c r="C708" s="13">
        <v>5</v>
      </c>
      <c r="D708" s="13"/>
      <c r="E708" s="52" t="str">
        <f t="shared" si="34"/>
        <v>B</v>
      </c>
      <c r="F708" s="13">
        <v>21</v>
      </c>
      <c r="G708" s="13">
        <v>3</v>
      </c>
      <c r="H708" s="13">
        <v>34</v>
      </c>
      <c r="I708" s="18">
        <v>6813.4596000000001</v>
      </c>
      <c r="J708" s="18">
        <v>5</v>
      </c>
      <c r="K708" s="18">
        <v>1</v>
      </c>
      <c r="L708" s="18">
        <v>1</v>
      </c>
      <c r="M708" s="18">
        <v>0</v>
      </c>
      <c r="N708" s="13" t="str">
        <f t="shared" si="35"/>
        <v>Go</v>
      </c>
      <c r="O708" s="13" t="str">
        <f t="shared" si="33"/>
        <v>0</v>
      </c>
      <c r="P708" s="13" t="s">
        <v>38</v>
      </c>
      <c r="Q708" s="13" t="s">
        <v>17</v>
      </c>
      <c r="R708">
        <v>926</v>
      </c>
    </row>
    <row r="709" spans="1:18" ht="15.6">
      <c r="A709" s="1" t="s">
        <v>26</v>
      </c>
      <c r="B709" s="94" t="s">
        <v>11</v>
      </c>
      <c r="C709" s="13">
        <v>5</v>
      </c>
      <c r="D709" s="13"/>
      <c r="E709" s="52" t="str">
        <f t="shared" si="34"/>
        <v>B</v>
      </c>
      <c r="F709" s="13">
        <v>21</v>
      </c>
      <c r="G709" s="13">
        <v>3</v>
      </c>
      <c r="H709" s="13">
        <v>37</v>
      </c>
      <c r="I709" s="18">
        <v>2374.4187000000002</v>
      </c>
      <c r="J709" s="18">
        <v>0</v>
      </c>
      <c r="K709" s="18">
        <v>1</v>
      </c>
      <c r="L709" s="18">
        <v>1</v>
      </c>
      <c r="M709" s="18">
        <v>0</v>
      </c>
      <c r="N709" s="13" t="str">
        <f t="shared" si="35"/>
        <v>Go</v>
      </c>
      <c r="O709" s="13" t="str">
        <f t="shared" si="33"/>
        <v>0</v>
      </c>
      <c r="P709" s="13" t="s">
        <v>38</v>
      </c>
      <c r="Q709" s="13" t="s">
        <v>17</v>
      </c>
      <c r="R709">
        <v>926</v>
      </c>
    </row>
    <row r="710" spans="1:18" ht="15.6">
      <c r="A710" s="1" t="s">
        <v>26</v>
      </c>
      <c r="B710" s="94" t="s">
        <v>11</v>
      </c>
      <c r="C710" s="13">
        <v>5</v>
      </c>
      <c r="D710" s="13"/>
      <c r="E710" s="52" t="str">
        <f t="shared" si="34"/>
        <v>B</v>
      </c>
      <c r="F710" s="13">
        <v>21</v>
      </c>
      <c r="G710" s="13">
        <v>3</v>
      </c>
      <c r="H710" s="13">
        <v>38</v>
      </c>
      <c r="I710" s="18">
        <v>6943.1202000000003</v>
      </c>
      <c r="J710" s="18">
        <v>1</v>
      </c>
      <c r="K710" s="18">
        <v>1</v>
      </c>
      <c r="L710" s="18">
        <v>1</v>
      </c>
      <c r="M710" s="18">
        <v>0</v>
      </c>
      <c r="N710" s="13" t="str">
        <f t="shared" si="35"/>
        <v>Go</v>
      </c>
      <c r="O710" s="13" t="str">
        <f t="shared" si="33"/>
        <v>0</v>
      </c>
      <c r="P710" s="13" t="s">
        <v>38</v>
      </c>
      <c r="Q710" s="13" t="s">
        <v>17</v>
      </c>
      <c r="R710">
        <v>926</v>
      </c>
    </row>
    <row r="711" spans="1:18" ht="15.6">
      <c r="A711" s="1" t="s">
        <v>26</v>
      </c>
      <c r="B711" s="94" t="s">
        <v>11</v>
      </c>
      <c r="C711" s="13">
        <v>5</v>
      </c>
      <c r="D711" s="13"/>
      <c r="E711" s="52" t="str">
        <f t="shared" si="34"/>
        <v>B</v>
      </c>
      <c r="F711" s="13">
        <v>21</v>
      </c>
      <c r="G711" s="13">
        <v>3</v>
      </c>
      <c r="H711" s="13">
        <v>39</v>
      </c>
      <c r="I711" s="18">
        <v>10188.0028</v>
      </c>
      <c r="J711" s="18">
        <v>1</v>
      </c>
      <c r="K711" s="18">
        <v>1</v>
      </c>
      <c r="L711" s="18">
        <v>1</v>
      </c>
      <c r="M711" s="18">
        <v>0</v>
      </c>
      <c r="N711" s="13" t="str">
        <f t="shared" si="35"/>
        <v>Go</v>
      </c>
      <c r="O711" s="13" t="str">
        <f t="shared" si="33"/>
        <v>0</v>
      </c>
      <c r="P711" s="13" t="s">
        <v>38</v>
      </c>
      <c r="Q711" s="13" t="s">
        <v>17</v>
      </c>
      <c r="R711">
        <v>926</v>
      </c>
    </row>
    <row r="712" spans="1:18" ht="15.6">
      <c r="A712" s="1" t="s">
        <v>26</v>
      </c>
      <c r="B712" s="94" t="s">
        <v>11</v>
      </c>
      <c r="C712" s="13">
        <v>5</v>
      </c>
      <c r="D712" s="13"/>
      <c r="E712" s="52" t="str">
        <f t="shared" si="34"/>
        <v>B</v>
      </c>
      <c r="F712" s="13">
        <v>21</v>
      </c>
      <c r="G712" s="13">
        <v>3</v>
      </c>
      <c r="H712" s="13">
        <v>40</v>
      </c>
      <c r="I712" s="18">
        <v>1014.7131000000001</v>
      </c>
      <c r="J712" s="18">
        <v>1</v>
      </c>
      <c r="K712" s="18">
        <v>1</v>
      </c>
      <c r="L712" s="18">
        <v>1</v>
      </c>
      <c r="M712" s="13"/>
      <c r="N712" s="13" t="str">
        <f t="shared" si="35"/>
        <v>Go</v>
      </c>
      <c r="O712" s="13" t="str">
        <f t="shared" si="33"/>
        <v>0</v>
      </c>
      <c r="P712" s="13" t="s">
        <v>38</v>
      </c>
      <c r="Q712" s="13" t="s">
        <v>17</v>
      </c>
      <c r="R712">
        <v>926</v>
      </c>
    </row>
    <row r="713" spans="1:18" ht="15.6">
      <c r="A713" s="1" t="s">
        <v>26</v>
      </c>
      <c r="B713" s="94" t="s">
        <v>11</v>
      </c>
      <c r="C713" s="13">
        <v>5</v>
      </c>
      <c r="D713" s="13"/>
      <c r="E713" s="52" t="str">
        <f t="shared" si="34"/>
        <v>B</v>
      </c>
      <c r="F713" s="13">
        <v>21</v>
      </c>
      <c r="G713" s="13">
        <v>3</v>
      </c>
      <c r="H713" s="13">
        <v>4</v>
      </c>
      <c r="I713" s="18">
        <v>1094.77</v>
      </c>
      <c r="J713" s="18">
        <v>1</v>
      </c>
      <c r="K713" s="18">
        <v>1</v>
      </c>
      <c r="L713" s="18">
        <v>1</v>
      </c>
      <c r="M713" s="18">
        <v>1</v>
      </c>
      <c r="N713" s="13" t="str">
        <f t="shared" si="35"/>
        <v>NoGo</v>
      </c>
      <c r="O713" t="str">
        <f t="shared" ref="O713:O776" si="36">IF(K713=0, "1", "0")</f>
        <v>0</v>
      </c>
      <c r="P713" s="13" t="s">
        <v>38</v>
      </c>
      <c r="Q713" s="13" t="s">
        <v>17</v>
      </c>
      <c r="R713">
        <v>926</v>
      </c>
    </row>
    <row r="714" spans="1:18" ht="15.6">
      <c r="A714" s="1" t="s">
        <v>26</v>
      </c>
      <c r="B714" s="94" t="s">
        <v>11</v>
      </c>
      <c r="C714" s="13">
        <v>5</v>
      </c>
      <c r="D714" s="13"/>
      <c r="E714" s="52" t="str">
        <f t="shared" si="34"/>
        <v>B</v>
      </c>
      <c r="F714" s="13">
        <v>21</v>
      </c>
      <c r="G714" s="13">
        <v>3</v>
      </c>
      <c r="H714" s="13">
        <v>11</v>
      </c>
      <c r="I714" s="18">
        <v>1088.3562999999999</v>
      </c>
      <c r="J714" s="18">
        <v>1</v>
      </c>
      <c r="K714" s="18">
        <v>1</v>
      </c>
      <c r="L714" s="18">
        <v>1</v>
      </c>
      <c r="M714" s="18">
        <v>1</v>
      </c>
      <c r="N714" s="13" t="str">
        <f t="shared" si="35"/>
        <v>NoGo</v>
      </c>
      <c r="O714" t="str">
        <f t="shared" si="36"/>
        <v>0</v>
      </c>
      <c r="P714" s="13" t="s">
        <v>38</v>
      </c>
      <c r="Q714" s="13" t="s">
        <v>17</v>
      </c>
      <c r="R714">
        <v>926</v>
      </c>
    </row>
    <row r="715" spans="1:18" ht="15.6">
      <c r="A715" s="1" t="s">
        <v>26</v>
      </c>
      <c r="B715" s="94" t="s">
        <v>11</v>
      </c>
      <c r="C715" s="13">
        <v>5</v>
      </c>
      <c r="D715" s="13"/>
      <c r="E715" s="52" t="str">
        <f t="shared" si="34"/>
        <v>B</v>
      </c>
      <c r="F715" s="13">
        <v>21</v>
      </c>
      <c r="G715" s="13">
        <v>3</v>
      </c>
      <c r="H715" s="13">
        <v>13</v>
      </c>
      <c r="I715" s="18">
        <v>1523.0472</v>
      </c>
      <c r="J715" s="18">
        <v>1</v>
      </c>
      <c r="K715" s="18">
        <v>1</v>
      </c>
      <c r="L715" s="18">
        <v>1</v>
      </c>
      <c r="M715" s="18">
        <v>1</v>
      </c>
      <c r="N715" s="13" t="str">
        <f t="shared" si="35"/>
        <v>NoGo</v>
      </c>
      <c r="O715" t="str">
        <f t="shared" si="36"/>
        <v>0</v>
      </c>
      <c r="P715" s="13" t="s">
        <v>38</v>
      </c>
      <c r="Q715" s="13" t="s">
        <v>17</v>
      </c>
      <c r="R715">
        <v>926</v>
      </c>
    </row>
    <row r="716" spans="1:18" ht="15.6">
      <c r="A716" s="1" t="s">
        <v>26</v>
      </c>
      <c r="B716" s="94" t="s">
        <v>11</v>
      </c>
      <c r="C716" s="13">
        <v>5</v>
      </c>
      <c r="D716" s="13"/>
      <c r="E716" s="52" t="str">
        <f t="shared" si="34"/>
        <v>B</v>
      </c>
      <c r="F716" s="13">
        <v>21</v>
      </c>
      <c r="G716" s="13">
        <v>3</v>
      </c>
      <c r="H716" s="13">
        <v>17</v>
      </c>
      <c r="I716" s="18">
        <v>6868.1201000000001</v>
      </c>
      <c r="J716" s="18">
        <v>4</v>
      </c>
      <c r="K716" s="18">
        <v>1</v>
      </c>
      <c r="L716" s="18">
        <v>1</v>
      </c>
      <c r="M716" s="18">
        <v>1</v>
      </c>
      <c r="N716" s="13" t="str">
        <f t="shared" si="35"/>
        <v>NoGo</v>
      </c>
      <c r="O716" t="str">
        <f t="shared" si="36"/>
        <v>0</v>
      </c>
      <c r="P716" s="13" t="s">
        <v>38</v>
      </c>
      <c r="Q716" s="13" t="s">
        <v>17</v>
      </c>
      <c r="R716">
        <v>926</v>
      </c>
    </row>
    <row r="717" spans="1:18" ht="15.6">
      <c r="A717" s="1" t="s">
        <v>26</v>
      </c>
      <c r="B717" s="94" t="s">
        <v>11</v>
      </c>
      <c r="C717" s="13">
        <v>5</v>
      </c>
      <c r="D717" s="13"/>
      <c r="E717" s="52" t="str">
        <f t="shared" si="34"/>
        <v>B</v>
      </c>
      <c r="F717" s="13">
        <v>21</v>
      </c>
      <c r="G717" s="13">
        <v>3</v>
      </c>
      <c r="H717" s="13">
        <v>21</v>
      </c>
      <c r="I717" s="18">
        <v>1811.6409000000001</v>
      </c>
      <c r="J717" s="18">
        <v>1</v>
      </c>
      <c r="K717" s="18">
        <v>1</v>
      </c>
      <c r="L717" s="18">
        <v>1</v>
      </c>
      <c r="M717" s="18">
        <v>1</v>
      </c>
      <c r="N717" s="13" t="str">
        <f t="shared" si="35"/>
        <v>NoGo</v>
      </c>
      <c r="O717" t="str">
        <f t="shared" si="36"/>
        <v>0</v>
      </c>
      <c r="P717" s="13" t="s">
        <v>38</v>
      </c>
      <c r="Q717" s="13" t="s">
        <v>17</v>
      </c>
      <c r="R717">
        <v>926</v>
      </c>
    </row>
    <row r="718" spans="1:18" ht="15.6">
      <c r="A718" s="1" t="s">
        <v>26</v>
      </c>
      <c r="B718" s="94" t="s">
        <v>11</v>
      </c>
      <c r="C718" s="13">
        <v>5</v>
      </c>
      <c r="D718" s="13"/>
      <c r="E718" s="52" t="str">
        <f t="shared" si="34"/>
        <v>B</v>
      </c>
      <c r="F718" s="13">
        <v>21</v>
      </c>
      <c r="G718" s="13">
        <v>3</v>
      </c>
      <c r="H718" s="13">
        <v>27</v>
      </c>
      <c r="I718" s="18">
        <v>1186.4454000000001</v>
      </c>
      <c r="J718" s="18">
        <v>4</v>
      </c>
      <c r="K718" s="18">
        <v>1</v>
      </c>
      <c r="L718" s="18">
        <v>1</v>
      </c>
      <c r="M718" s="18">
        <v>1</v>
      </c>
      <c r="N718" s="13" t="str">
        <f t="shared" si="35"/>
        <v>NoGo</v>
      </c>
      <c r="O718" t="str">
        <f t="shared" si="36"/>
        <v>0</v>
      </c>
      <c r="P718" s="13" t="s">
        <v>38</v>
      </c>
      <c r="Q718" s="13" t="s">
        <v>17</v>
      </c>
      <c r="R718">
        <v>926</v>
      </c>
    </row>
    <row r="719" spans="1:18" ht="15.6">
      <c r="A719" s="1" t="s">
        <v>26</v>
      </c>
      <c r="B719" s="94" t="s">
        <v>11</v>
      </c>
      <c r="C719" s="13">
        <v>5</v>
      </c>
      <c r="D719" s="13"/>
      <c r="E719" s="52" t="str">
        <f t="shared" si="34"/>
        <v>B</v>
      </c>
      <c r="F719" s="13">
        <v>21</v>
      </c>
      <c r="G719" s="13">
        <v>3</v>
      </c>
      <c r="H719" s="13">
        <v>29</v>
      </c>
      <c r="I719" s="18">
        <v>2576.9773</v>
      </c>
      <c r="J719" s="18">
        <v>4</v>
      </c>
      <c r="K719" s="18">
        <v>1</v>
      </c>
      <c r="L719" s="18">
        <v>1</v>
      </c>
      <c r="M719" s="18">
        <v>1</v>
      </c>
      <c r="N719" s="13" t="str">
        <f t="shared" si="35"/>
        <v>NoGo</v>
      </c>
      <c r="O719" t="str">
        <f t="shared" si="36"/>
        <v>0</v>
      </c>
      <c r="P719" s="13" t="s">
        <v>38</v>
      </c>
      <c r="Q719" s="13" t="s">
        <v>17</v>
      </c>
      <c r="R719">
        <v>926</v>
      </c>
    </row>
    <row r="720" spans="1:18" ht="15.6">
      <c r="A720" s="1" t="s">
        <v>26</v>
      </c>
      <c r="B720" s="94" t="s">
        <v>11</v>
      </c>
      <c r="C720" s="13">
        <v>5</v>
      </c>
      <c r="D720" s="13"/>
      <c r="E720" s="52" t="str">
        <f t="shared" si="34"/>
        <v>B</v>
      </c>
      <c r="F720" s="13">
        <v>21</v>
      </c>
      <c r="G720" s="13">
        <v>3</v>
      </c>
      <c r="H720" s="13">
        <v>35</v>
      </c>
      <c r="I720" s="18">
        <v>5692.8879999999999</v>
      </c>
      <c r="J720" s="18">
        <v>1</v>
      </c>
      <c r="K720" s="18">
        <v>1</v>
      </c>
      <c r="L720" s="18">
        <v>1</v>
      </c>
      <c r="M720" s="18">
        <v>1</v>
      </c>
      <c r="N720" s="13" t="str">
        <f t="shared" si="35"/>
        <v>NoGo</v>
      </c>
      <c r="O720" t="str">
        <f t="shared" si="36"/>
        <v>0</v>
      </c>
      <c r="P720" s="13" t="s">
        <v>38</v>
      </c>
      <c r="Q720" s="13" t="s">
        <v>17</v>
      </c>
      <c r="R720">
        <v>926</v>
      </c>
    </row>
    <row r="721" spans="1:18" ht="15.6">
      <c r="A721" s="1" t="s">
        <v>26</v>
      </c>
      <c r="B721" s="94" t="s">
        <v>11</v>
      </c>
      <c r="C721" s="13">
        <v>5</v>
      </c>
      <c r="D721" s="13"/>
      <c r="E721" s="52" t="str">
        <f t="shared" si="34"/>
        <v>B</v>
      </c>
      <c r="F721" s="13">
        <v>21</v>
      </c>
      <c r="G721" s="13">
        <v>3</v>
      </c>
      <c r="H721" s="13">
        <v>36</v>
      </c>
      <c r="I721" s="18">
        <v>2381.5140999999999</v>
      </c>
      <c r="J721" s="18">
        <v>0</v>
      </c>
      <c r="K721" s="18">
        <v>1</v>
      </c>
      <c r="L721" s="18">
        <v>1</v>
      </c>
      <c r="M721" s="18">
        <v>1</v>
      </c>
      <c r="N721" s="13" t="str">
        <f t="shared" si="35"/>
        <v>NoGo</v>
      </c>
      <c r="O721" t="str">
        <f t="shared" si="36"/>
        <v>0</v>
      </c>
      <c r="P721" s="13" t="s">
        <v>38</v>
      </c>
      <c r="Q721" s="13" t="s">
        <v>17</v>
      </c>
      <c r="R721">
        <v>926</v>
      </c>
    </row>
    <row r="722" spans="1:18" ht="15.6">
      <c r="A722" s="1" t="s">
        <v>26</v>
      </c>
      <c r="B722" s="94" t="s">
        <v>11</v>
      </c>
      <c r="C722" s="13">
        <v>5</v>
      </c>
      <c r="D722" s="13"/>
      <c r="E722" s="52" t="str">
        <f t="shared" si="34"/>
        <v>B</v>
      </c>
      <c r="F722" s="13">
        <v>21</v>
      </c>
      <c r="G722" s="13">
        <v>4</v>
      </c>
      <c r="H722" s="13">
        <v>1</v>
      </c>
      <c r="I722" s="18">
        <v>10200.864799999999</v>
      </c>
      <c r="J722" s="18">
        <v>1</v>
      </c>
      <c r="K722" s="18">
        <v>1</v>
      </c>
      <c r="L722" s="18">
        <v>1</v>
      </c>
      <c r="M722" s="18">
        <v>0</v>
      </c>
      <c r="N722" s="13" t="str">
        <f t="shared" si="35"/>
        <v>Go</v>
      </c>
      <c r="O722" s="13" t="str">
        <f t="shared" si="36"/>
        <v>0</v>
      </c>
      <c r="P722" s="13" t="s">
        <v>38</v>
      </c>
      <c r="Q722" s="13" t="s">
        <v>17</v>
      </c>
      <c r="R722">
        <v>926</v>
      </c>
    </row>
    <row r="723" spans="1:18" ht="15.6">
      <c r="A723" s="1" t="s">
        <v>26</v>
      </c>
      <c r="B723" s="94" t="s">
        <v>11</v>
      </c>
      <c r="C723" s="13">
        <v>5</v>
      </c>
      <c r="D723" s="13"/>
      <c r="E723" s="52" t="str">
        <f t="shared" si="34"/>
        <v>B</v>
      </c>
      <c r="F723" s="13">
        <v>21</v>
      </c>
      <c r="G723" s="13">
        <v>4</v>
      </c>
      <c r="H723" s="13">
        <v>2</v>
      </c>
      <c r="I723" s="18">
        <v>5877.7745000000004</v>
      </c>
      <c r="J723" s="18">
        <v>1</v>
      </c>
      <c r="K723" s="18">
        <v>1</v>
      </c>
      <c r="L723" s="18">
        <v>1</v>
      </c>
      <c r="M723" s="18">
        <v>0</v>
      </c>
      <c r="N723" s="13" t="str">
        <f t="shared" si="35"/>
        <v>Go</v>
      </c>
      <c r="O723" s="13" t="str">
        <f t="shared" si="36"/>
        <v>0</v>
      </c>
      <c r="P723" s="13" t="s">
        <v>38</v>
      </c>
      <c r="Q723" s="13" t="s">
        <v>17</v>
      </c>
      <c r="R723">
        <v>926</v>
      </c>
    </row>
    <row r="724" spans="1:18" ht="15.6">
      <c r="A724" s="1" t="s">
        <v>26</v>
      </c>
      <c r="B724" s="94" t="s">
        <v>11</v>
      </c>
      <c r="C724" s="13">
        <v>5</v>
      </c>
      <c r="D724" s="13"/>
      <c r="E724" s="52" t="str">
        <f t="shared" si="34"/>
        <v>B</v>
      </c>
      <c r="F724" s="13">
        <v>21</v>
      </c>
      <c r="G724" s="13">
        <v>4</v>
      </c>
      <c r="H724" s="13">
        <v>4</v>
      </c>
      <c r="I724" s="18">
        <v>29263.1986</v>
      </c>
      <c r="J724" s="18">
        <v>0</v>
      </c>
      <c r="K724" s="18">
        <v>1</v>
      </c>
      <c r="L724" s="18">
        <v>0</v>
      </c>
      <c r="M724" s="18">
        <v>0</v>
      </c>
      <c r="N724" s="13" t="str">
        <f t="shared" si="35"/>
        <v>Go</v>
      </c>
      <c r="O724" s="13" t="str">
        <f t="shared" si="36"/>
        <v>0</v>
      </c>
      <c r="P724" s="13" t="s">
        <v>38</v>
      </c>
      <c r="Q724" s="13" t="s">
        <v>17</v>
      </c>
      <c r="R724">
        <v>926</v>
      </c>
    </row>
    <row r="725" spans="1:18" ht="15.6">
      <c r="A725" s="1" t="s">
        <v>26</v>
      </c>
      <c r="B725" s="94" t="s">
        <v>11</v>
      </c>
      <c r="C725" s="13">
        <v>5</v>
      </c>
      <c r="D725" s="13"/>
      <c r="E725" s="52" t="str">
        <f t="shared" si="34"/>
        <v>B</v>
      </c>
      <c r="F725" s="13">
        <v>21</v>
      </c>
      <c r="G725" s="13">
        <v>4</v>
      </c>
      <c r="H725" s="13">
        <v>6</v>
      </c>
      <c r="I725" s="18">
        <v>12173.5311</v>
      </c>
      <c r="J725" s="18">
        <v>1</v>
      </c>
      <c r="K725" s="18">
        <v>1</v>
      </c>
      <c r="L725" s="18">
        <v>1</v>
      </c>
      <c r="M725" s="18">
        <v>0</v>
      </c>
      <c r="N725" s="13" t="str">
        <f t="shared" si="35"/>
        <v>Go</v>
      </c>
      <c r="O725" s="13" t="str">
        <f t="shared" si="36"/>
        <v>0</v>
      </c>
      <c r="P725" s="13" t="s">
        <v>38</v>
      </c>
      <c r="Q725" s="13" t="s">
        <v>17</v>
      </c>
      <c r="R725">
        <v>926</v>
      </c>
    </row>
    <row r="726" spans="1:18" ht="15.6">
      <c r="A726" s="1" t="s">
        <v>26</v>
      </c>
      <c r="B726" s="94" t="s">
        <v>11</v>
      </c>
      <c r="C726" s="13">
        <v>5</v>
      </c>
      <c r="D726" s="13"/>
      <c r="E726" s="52" t="str">
        <f t="shared" si="34"/>
        <v>B</v>
      </c>
      <c r="F726" s="13">
        <v>21</v>
      </c>
      <c r="G726" s="13">
        <v>4</v>
      </c>
      <c r="H726" s="13">
        <v>7</v>
      </c>
      <c r="I726" s="18">
        <v>7934.7311</v>
      </c>
      <c r="J726" s="18">
        <v>7</v>
      </c>
      <c r="K726" s="18">
        <v>1</v>
      </c>
      <c r="L726" s="18">
        <v>1</v>
      </c>
      <c r="M726" s="18">
        <v>0</v>
      </c>
      <c r="N726" s="13" t="str">
        <f t="shared" si="35"/>
        <v>Go</v>
      </c>
      <c r="O726" s="13" t="str">
        <f t="shared" si="36"/>
        <v>0</v>
      </c>
      <c r="P726" s="13" t="s">
        <v>38</v>
      </c>
      <c r="Q726" s="13" t="s">
        <v>17</v>
      </c>
      <c r="R726">
        <v>926</v>
      </c>
    </row>
    <row r="727" spans="1:18" ht="15.6">
      <c r="A727" s="1" t="s">
        <v>26</v>
      </c>
      <c r="B727" s="94" t="s">
        <v>11</v>
      </c>
      <c r="C727" s="13">
        <v>5</v>
      </c>
      <c r="D727" s="13"/>
      <c r="E727" s="52" t="str">
        <f t="shared" si="34"/>
        <v>B</v>
      </c>
      <c r="F727" s="13">
        <v>21</v>
      </c>
      <c r="G727" s="13">
        <v>4</v>
      </c>
      <c r="H727" s="13">
        <v>8</v>
      </c>
      <c r="I727" s="18">
        <v>1944.9893999999999</v>
      </c>
      <c r="J727" s="18">
        <v>1</v>
      </c>
      <c r="K727" s="18">
        <v>1</v>
      </c>
      <c r="L727" s="18">
        <v>1</v>
      </c>
      <c r="M727" s="18">
        <v>0</v>
      </c>
      <c r="N727" s="13" t="str">
        <f t="shared" si="35"/>
        <v>Go</v>
      </c>
      <c r="O727" s="13" t="str">
        <f t="shared" si="36"/>
        <v>0</v>
      </c>
      <c r="P727" s="13" t="s">
        <v>38</v>
      </c>
      <c r="Q727" s="13" t="s">
        <v>17</v>
      </c>
      <c r="R727">
        <v>926</v>
      </c>
    </row>
    <row r="728" spans="1:18" ht="15.6">
      <c r="A728" s="1" t="s">
        <v>26</v>
      </c>
      <c r="B728" s="94" t="s">
        <v>11</v>
      </c>
      <c r="C728" s="13">
        <v>5</v>
      </c>
      <c r="D728" s="13"/>
      <c r="E728" s="52" t="str">
        <f t="shared" si="34"/>
        <v>B</v>
      </c>
      <c r="F728" s="13">
        <v>21</v>
      </c>
      <c r="G728" s="13">
        <v>4</v>
      </c>
      <c r="H728" s="13">
        <v>9</v>
      </c>
      <c r="I728" s="18">
        <v>2576.7341000000001</v>
      </c>
      <c r="J728" s="18">
        <v>1</v>
      </c>
      <c r="K728" s="18">
        <v>1</v>
      </c>
      <c r="L728" s="18">
        <v>1</v>
      </c>
      <c r="M728" s="18">
        <v>0</v>
      </c>
      <c r="N728" s="13" t="str">
        <f t="shared" si="35"/>
        <v>Go</v>
      </c>
      <c r="O728" s="13" t="str">
        <f t="shared" si="36"/>
        <v>0</v>
      </c>
      <c r="P728" s="13" t="s">
        <v>38</v>
      </c>
      <c r="Q728" s="13" t="s">
        <v>17</v>
      </c>
      <c r="R728">
        <v>926</v>
      </c>
    </row>
    <row r="729" spans="1:18" ht="15.6">
      <c r="A729" s="1" t="s">
        <v>26</v>
      </c>
      <c r="B729" s="94" t="s">
        <v>11</v>
      </c>
      <c r="C729" s="13">
        <v>5</v>
      </c>
      <c r="D729" s="13"/>
      <c r="E729" s="52" t="str">
        <f t="shared" si="34"/>
        <v>B</v>
      </c>
      <c r="F729" s="13">
        <v>21</v>
      </c>
      <c r="G729" s="13">
        <v>4</v>
      </c>
      <c r="H729" s="13">
        <v>11</v>
      </c>
      <c r="I729" s="18">
        <v>4517.2093000000004</v>
      </c>
      <c r="J729" s="18">
        <v>2</v>
      </c>
      <c r="K729" s="18">
        <v>1</v>
      </c>
      <c r="L729" s="18">
        <v>1</v>
      </c>
      <c r="M729" s="18">
        <v>0</v>
      </c>
      <c r="N729" s="13" t="str">
        <f t="shared" si="35"/>
        <v>Go</v>
      </c>
      <c r="O729" s="13" t="str">
        <f t="shared" si="36"/>
        <v>0</v>
      </c>
      <c r="P729" s="13" t="s">
        <v>38</v>
      </c>
      <c r="Q729" s="13" t="s">
        <v>17</v>
      </c>
      <c r="R729">
        <v>926</v>
      </c>
    </row>
    <row r="730" spans="1:18" ht="15.6">
      <c r="A730" s="1" t="s">
        <v>26</v>
      </c>
      <c r="B730" s="94" t="s">
        <v>11</v>
      </c>
      <c r="C730" s="13">
        <v>5</v>
      </c>
      <c r="D730" s="13"/>
      <c r="E730" s="52" t="str">
        <f t="shared" si="34"/>
        <v>B</v>
      </c>
      <c r="F730" s="13">
        <v>21</v>
      </c>
      <c r="G730" s="13">
        <v>4</v>
      </c>
      <c r="H730" s="13">
        <v>13</v>
      </c>
      <c r="I730" s="18">
        <v>23602.7683</v>
      </c>
      <c r="J730" s="18">
        <v>5</v>
      </c>
      <c r="K730" s="18">
        <v>0</v>
      </c>
      <c r="L730" s="18">
        <v>0</v>
      </c>
      <c r="M730" s="18">
        <v>0</v>
      </c>
      <c r="N730" s="13" t="str">
        <f t="shared" si="35"/>
        <v>Go</v>
      </c>
      <c r="O730" s="13" t="str">
        <f t="shared" si="36"/>
        <v>1</v>
      </c>
      <c r="P730" s="13" t="s">
        <v>38</v>
      </c>
      <c r="Q730" s="13" t="s">
        <v>17</v>
      </c>
      <c r="R730">
        <v>926</v>
      </c>
    </row>
    <row r="731" spans="1:18" ht="15.6">
      <c r="A731" s="1" t="s">
        <v>26</v>
      </c>
      <c r="B731" s="94" t="s">
        <v>11</v>
      </c>
      <c r="C731" s="13">
        <v>5</v>
      </c>
      <c r="D731" s="13"/>
      <c r="E731" s="52" t="str">
        <f t="shared" si="34"/>
        <v>B</v>
      </c>
      <c r="F731" s="13">
        <v>21</v>
      </c>
      <c r="G731" s="13">
        <v>4</v>
      </c>
      <c r="H731" s="13">
        <v>14</v>
      </c>
      <c r="I731" s="18">
        <v>23659.468700000001</v>
      </c>
      <c r="J731" s="18">
        <v>2</v>
      </c>
      <c r="K731" s="18">
        <v>0</v>
      </c>
      <c r="L731" s="18">
        <v>0</v>
      </c>
      <c r="M731" s="18">
        <v>0</v>
      </c>
      <c r="N731" s="13" t="str">
        <f t="shared" si="35"/>
        <v>Go</v>
      </c>
      <c r="O731" s="13" t="str">
        <f t="shared" si="36"/>
        <v>1</v>
      </c>
      <c r="P731" s="13" t="s">
        <v>38</v>
      </c>
      <c r="Q731" s="13" t="s">
        <v>17</v>
      </c>
      <c r="R731">
        <v>926</v>
      </c>
    </row>
    <row r="732" spans="1:18" ht="15.6">
      <c r="A732" s="1" t="s">
        <v>26</v>
      </c>
      <c r="B732" s="94" t="s">
        <v>11</v>
      </c>
      <c r="C732" s="13">
        <v>5</v>
      </c>
      <c r="D732" s="13"/>
      <c r="E732" s="52" t="str">
        <f t="shared" si="34"/>
        <v>B</v>
      </c>
      <c r="F732" s="13">
        <v>21</v>
      </c>
      <c r="G732" s="13">
        <v>4</v>
      </c>
      <c r="H732" s="13">
        <v>15</v>
      </c>
      <c r="I732" s="18">
        <v>6035.8467000000001</v>
      </c>
      <c r="J732" s="18">
        <v>1</v>
      </c>
      <c r="K732" s="18">
        <v>1</v>
      </c>
      <c r="L732" s="18">
        <v>1</v>
      </c>
      <c r="M732" s="18">
        <v>0</v>
      </c>
      <c r="N732" s="13" t="str">
        <f t="shared" si="35"/>
        <v>Go</v>
      </c>
      <c r="O732" s="13" t="str">
        <f t="shared" si="36"/>
        <v>0</v>
      </c>
      <c r="P732" s="13" t="s">
        <v>38</v>
      </c>
      <c r="Q732" s="13" t="s">
        <v>17</v>
      </c>
      <c r="R732">
        <v>926</v>
      </c>
    </row>
    <row r="733" spans="1:18" ht="15.6">
      <c r="A733" s="1" t="s">
        <v>26</v>
      </c>
      <c r="B733" s="94" t="s">
        <v>11</v>
      </c>
      <c r="C733" s="13">
        <v>5</v>
      </c>
      <c r="D733" s="13"/>
      <c r="E733" s="52" t="str">
        <f t="shared" si="34"/>
        <v>B</v>
      </c>
      <c r="F733" s="13">
        <v>21</v>
      </c>
      <c r="G733" s="13">
        <v>4</v>
      </c>
      <c r="H733" s="13">
        <v>16</v>
      </c>
      <c r="I733" s="18">
        <v>3716.9895999999999</v>
      </c>
      <c r="J733" s="18">
        <v>1</v>
      </c>
      <c r="K733" s="18">
        <v>1</v>
      </c>
      <c r="L733" s="18">
        <v>1</v>
      </c>
      <c r="M733" s="18">
        <v>0</v>
      </c>
      <c r="N733" s="13" t="str">
        <f t="shared" si="35"/>
        <v>Go</v>
      </c>
      <c r="O733" s="13" t="str">
        <f t="shared" si="36"/>
        <v>0</v>
      </c>
      <c r="P733" s="13" t="s">
        <v>38</v>
      </c>
      <c r="Q733" s="13" t="s">
        <v>17</v>
      </c>
      <c r="R733">
        <v>926</v>
      </c>
    </row>
    <row r="734" spans="1:18" ht="15.6">
      <c r="A734" s="1" t="s">
        <v>26</v>
      </c>
      <c r="B734" s="94" t="s">
        <v>11</v>
      </c>
      <c r="C734" s="13">
        <v>5</v>
      </c>
      <c r="D734" s="13"/>
      <c r="E734" s="52" t="str">
        <f t="shared" si="34"/>
        <v>B</v>
      </c>
      <c r="F734" s="13">
        <v>21</v>
      </c>
      <c r="G734" s="13">
        <v>4</v>
      </c>
      <c r="H734" s="13">
        <v>18</v>
      </c>
      <c r="I734" s="18">
        <v>1391.9437</v>
      </c>
      <c r="J734" s="18">
        <v>1</v>
      </c>
      <c r="K734" s="18">
        <v>1</v>
      </c>
      <c r="L734" s="18">
        <v>1</v>
      </c>
      <c r="M734" s="18">
        <v>0</v>
      </c>
      <c r="N734" s="13" t="str">
        <f t="shared" si="35"/>
        <v>Go</v>
      </c>
      <c r="O734" s="13" t="str">
        <f t="shared" si="36"/>
        <v>0</v>
      </c>
      <c r="P734" s="13" t="s">
        <v>38</v>
      </c>
      <c r="Q734" s="13" t="s">
        <v>17</v>
      </c>
      <c r="R734">
        <v>926</v>
      </c>
    </row>
    <row r="735" spans="1:18" ht="15.6">
      <c r="A735" s="1" t="s">
        <v>26</v>
      </c>
      <c r="B735" s="94" t="s">
        <v>11</v>
      </c>
      <c r="C735" s="13">
        <v>5</v>
      </c>
      <c r="D735" s="13"/>
      <c r="E735" s="52" t="str">
        <f t="shared" si="34"/>
        <v>B</v>
      </c>
      <c r="F735" s="13">
        <v>21</v>
      </c>
      <c r="G735" s="13">
        <v>4</v>
      </c>
      <c r="H735" s="13">
        <v>19</v>
      </c>
      <c r="I735" s="18">
        <v>2294.7606000000001</v>
      </c>
      <c r="J735" s="18">
        <v>1</v>
      </c>
      <c r="K735" s="18">
        <v>1</v>
      </c>
      <c r="L735" s="18">
        <v>1</v>
      </c>
      <c r="M735" s="18">
        <v>0</v>
      </c>
      <c r="N735" s="13" t="str">
        <f t="shared" si="35"/>
        <v>Go</v>
      </c>
      <c r="O735" s="13" t="str">
        <f t="shared" si="36"/>
        <v>0</v>
      </c>
      <c r="P735" s="13" t="s">
        <v>38</v>
      </c>
      <c r="Q735" s="13" t="s">
        <v>17</v>
      </c>
      <c r="R735">
        <v>926</v>
      </c>
    </row>
    <row r="736" spans="1:18" ht="15.6">
      <c r="A736" s="1" t="s">
        <v>26</v>
      </c>
      <c r="B736" s="94" t="s">
        <v>11</v>
      </c>
      <c r="C736" s="13">
        <v>5</v>
      </c>
      <c r="D736" s="13"/>
      <c r="E736" s="52" t="str">
        <f t="shared" si="34"/>
        <v>B</v>
      </c>
      <c r="F736" s="13">
        <v>21</v>
      </c>
      <c r="G736" s="13">
        <v>4</v>
      </c>
      <c r="H736" s="13">
        <v>20</v>
      </c>
      <c r="I736" s="18">
        <v>2757.2588999999998</v>
      </c>
      <c r="J736" s="18">
        <v>1</v>
      </c>
      <c r="K736" s="18">
        <v>1</v>
      </c>
      <c r="L736" s="18">
        <v>1</v>
      </c>
      <c r="M736" s="18">
        <v>0</v>
      </c>
      <c r="N736" s="13" t="str">
        <f t="shared" si="35"/>
        <v>Go</v>
      </c>
      <c r="O736" s="13" t="str">
        <f t="shared" si="36"/>
        <v>0</v>
      </c>
      <c r="P736" s="13" t="s">
        <v>38</v>
      </c>
      <c r="Q736" s="13" t="s">
        <v>17</v>
      </c>
      <c r="R736">
        <v>926</v>
      </c>
    </row>
    <row r="737" spans="1:18" ht="15.6">
      <c r="A737" s="1" t="s">
        <v>26</v>
      </c>
      <c r="B737" s="94" t="s">
        <v>11</v>
      </c>
      <c r="C737" s="13">
        <v>5</v>
      </c>
      <c r="D737" s="13"/>
      <c r="E737" s="52" t="str">
        <f t="shared" si="34"/>
        <v>B</v>
      </c>
      <c r="F737" s="13">
        <v>21</v>
      </c>
      <c r="G737" s="13">
        <v>4</v>
      </c>
      <c r="H737" s="13">
        <v>21</v>
      </c>
      <c r="I737" s="18">
        <v>1610.8706999999999</v>
      </c>
      <c r="J737" s="18">
        <v>1</v>
      </c>
      <c r="K737" s="18">
        <v>1</v>
      </c>
      <c r="L737" s="18">
        <v>1</v>
      </c>
      <c r="M737" s="18">
        <v>0</v>
      </c>
      <c r="N737" s="13" t="str">
        <f t="shared" si="35"/>
        <v>Go</v>
      </c>
      <c r="O737" s="13" t="str">
        <f t="shared" si="36"/>
        <v>0</v>
      </c>
      <c r="P737" s="13" t="s">
        <v>38</v>
      </c>
      <c r="Q737" s="13" t="s">
        <v>17</v>
      </c>
      <c r="R737">
        <v>926</v>
      </c>
    </row>
    <row r="738" spans="1:18" ht="15.6">
      <c r="A738" s="1" t="s">
        <v>26</v>
      </c>
      <c r="B738" s="94" t="s">
        <v>11</v>
      </c>
      <c r="C738" s="13">
        <v>5</v>
      </c>
      <c r="D738" s="13"/>
      <c r="E738" s="52" t="str">
        <f t="shared" si="34"/>
        <v>B</v>
      </c>
      <c r="F738" s="13">
        <v>21</v>
      </c>
      <c r="G738" s="13">
        <v>4</v>
      </c>
      <c r="H738" s="13">
        <v>23</v>
      </c>
      <c r="I738" s="18">
        <v>2971.5412000000001</v>
      </c>
      <c r="J738" s="18">
        <v>1</v>
      </c>
      <c r="K738" s="18">
        <v>1</v>
      </c>
      <c r="L738" s="18">
        <v>1</v>
      </c>
      <c r="M738" s="18">
        <v>0</v>
      </c>
      <c r="N738" s="13" t="str">
        <f t="shared" si="35"/>
        <v>Go</v>
      </c>
      <c r="O738" s="13" t="str">
        <f t="shared" si="36"/>
        <v>0</v>
      </c>
      <c r="P738" s="13" t="s">
        <v>38</v>
      </c>
      <c r="Q738" s="13" t="s">
        <v>17</v>
      </c>
      <c r="R738">
        <v>926</v>
      </c>
    </row>
    <row r="739" spans="1:18" ht="15.6">
      <c r="A739" s="1" t="s">
        <v>26</v>
      </c>
      <c r="B739" s="94" t="s">
        <v>11</v>
      </c>
      <c r="C739" s="13">
        <v>5</v>
      </c>
      <c r="D739" s="13"/>
      <c r="E739" s="52" t="str">
        <f t="shared" si="34"/>
        <v>B</v>
      </c>
      <c r="F739" s="13">
        <v>21</v>
      </c>
      <c r="G739" s="13">
        <v>4</v>
      </c>
      <c r="H739" s="13">
        <v>24</v>
      </c>
      <c r="I739" s="18">
        <v>27239.010900000001</v>
      </c>
      <c r="J739" s="18">
        <v>0</v>
      </c>
      <c r="K739" s="18">
        <v>1</v>
      </c>
      <c r="L739" s="18">
        <v>0</v>
      </c>
      <c r="M739" s="18">
        <v>0</v>
      </c>
      <c r="N739" s="13" t="str">
        <f t="shared" si="35"/>
        <v>Go</v>
      </c>
      <c r="O739" s="13" t="str">
        <f t="shared" si="36"/>
        <v>0</v>
      </c>
      <c r="P739" s="13" t="s">
        <v>38</v>
      </c>
      <c r="Q739" s="13" t="s">
        <v>17</v>
      </c>
      <c r="R739">
        <v>926</v>
      </c>
    </row>
    <row r="740" spans="1:18" ht="15.6">
      <c r="A740" s="1" t="s">
        <v>26</v>
      </c>
      <c r="B740" s="94" t="s">
        <v>11</v>
      </c>
      <c r="C740" s="13">
        <v>5</v>
      </c>
      <c r="D740" s="13"/>
      <c r="E740" s="52" t="str">
        <f t="shared" si="34"/>
        <v>B</v>
      </c>
      <c r="F740" s="13">
        <v>21</v>
      </c>
      <c r="G740" s="13">
        <v>4</v>
      </c>
      <c r="H740" s="13">
        <v>25</v>
      </c>
      <c r="I740" s="18">
        <v>11014.522499999999</v>
      </c>
      <c r="J740" s="18">
        <v>3</v>
      </c>
      <c r="K740" s="18">
        <v>1</v>
      </c>
      <c r="L740" s="18">
        <v>1</v>
      </c>
      <c r="M740" s="18">
        <v>0</v>
      </c>
      <c r="N740" s="13" t="str">
        <f t="shared" si="35"/>
        <v>Go</v>
      </c>
      <c r="O740" s="13" t="str">
        <f t="shared" si="36"/>
        <v>0</v>
      </c>
      <c r="P740" s="13" t="s">
        <v>38</v>
      </c>
      <c r="Q740" s="13" t="s">
        <v>17</v>
      </c>
      <c r="R740">
        <v>926</v>
      </c>
    </row>
    <row r="741" spans="1:18" ht="15.6">
      <c r="A741" s="1" t="s">
        <v>26</v>
      </c>
      <c r="B741" s="94" t="s">
        <v>11</v>
      </c>
      <c r="C741" s="13">
        <v>5</v>
      </c>
      <c r="D741" s="13"/>
      <c r="E741" s="52" t="str">
        <f t="shared" si="34"/>
        <v>B</v>
      </c>
      <c r="F741" s="13">
        <v>21</v>
      </c>
      <c r="G741" s="13">
        <v>4</v>
      </c>
      <c r="H741" s="13">
        <v>26</v>
      </c>
      <c r="I741" s="18">
        <v>1096.2174</v>
      </c>
      <c r="J741" s="18">
        <v>1</v>
      </c>
      <c r="K741" s="18">
        <v>1</v>
      </c>
      <c r="L741" s="18">
        <v>1</v>
      </c>
      <c r="M741" s="18">
        <v>0</v>
      </c>
      <c r="N741" s="13" t="str">
        <f t="shared" si="35"/>
        <v>Go</v>
      </c>
      <c r="O741" s="13" t="str">
        <f t="shared" si="36"/>
        <v>0</v>
      </c>
      <c r="P741" s="13" t="s">
        <v>38</v>
      </c>
      <c r="Q741" s="13" t="s">
        <v>17</v>
      </c>
      <c r="R741">
        <v>926</v>
      </c>
    </row>
    <row r="742" spans="1:18" ht="15.6">
      <c r="A742" s="1" t="s">
        <v>26</v>
      </c>
      <c r="B742" s="94" t="s">
        <v>11</v>
      </c>
      <c r="C742" s="13">
        <v>5</v>
      </c>
      <c r="D742" s="13"/>
      <c r="E742" s="52" t="str">
        <f t="shared" si="34"/>
        <v>B</v>
      </c>
      <c r="F742" s="13">
        <v>21</v>
      </c>
      <c r="G742" s="13">
        <v>4</v>
      </c>
      <c r="H742" s="13">
        <v>27</v>
      </c>
      <c r="I742" s="18">
        <v>4617.2857999999997</v>
      </c>
      <c r="J742" s="18">
        <v>1</v>
      </c>
      <c r="K742" s="18">
        <v>1</v>
      </c>
      <c r="L742" s="18">
        <v>1</v>
      </c>
      <c r="M742" s="18">
        <v>0</v>
      </c>
      <c r="N742" s="13" t="str">
        <f t="shared" si="35"/>
        <v>Go</v>
      </c>
      <c r="O742" s="13" t="str">
        <f t="shared" si="36"/>
        <v>0</v>
      </c>
      <c r="P742" s="13" t="s">
        <v>38</v>
      </c>
      <c r="Q742" s="13" t="s">
        <v>17</v>
      </c>
      <c r="R742">
        <v>926</v>
      </c>
    </row>
    <row r="743" spans="1:18" ht="15.6">
      <c r="A743" s="1" t="s">
        <v>26</v>
      </c>
      <c r="B743" s="94" t="s">
        <v>11</v>
      </c>
      <c r="C743" s="13">
        <v>5</v>
      </c>
      <c r="D743" s="13"/>
      <c r="E743" s="52" t="str">
        <f t="shared" si="34"/>
        <v>B</v>
      </c>
      <c r="F743" s="13">
        <v>21</v>
      </c>
      <c r="G743" s="13">
        <v>4</v>
      </c>
      <c r="H743" s="13">
        <v>28</v>
      </c>
      <c r="I743" s="18">
        <v>8077.2259999999997</v>
      </c>
      <c r="J743" s="18">
        <v>6</v>
      </c>
      <c r="K743" s="18">
        <v>1</v>
      </c>
      <c r="L743" s="18">
        <v>1</v>
      </c>
      <c r="M743" s="18">
        <v>0</v>
      </c>
      <c r="N743" s="13" t="str">
        <f t="shared" si="35"/>
        <v>Go</v>
      </c>
      <c r="O743" s="13" t="str">
        <f t="shared" si="36"/>
        <v>0</v>
      </c>
      <c r="P743" s="13" t="s">
        <v>38</v>
      </c>
      <c r="Q743" s="13" t="s">
        <v>17</v>
      </c>
      <c r="R743">
        <v>926</v>
      </c>
    </row>
    <row r="744" spans="1:18" ht="15.6">
      <c r="A744" s="1" t="s">
        <v>26</v>
      </c>
      <c r="B744" s="94" t="s">
        <v>11</v>
      </c>
      <c r="C744" s="13">
        <v>5</v>
      </c>
      <c r="D744" s="13"/>
      <c r="E744" s="52" t="str">
        <f t="shared" si="34"/>
        <v>B</v>
      </c>
      <c r="F744" s="13">
        <v>21</v>
      </c>
      <c r="G744" s="13">
        <v>4</v>
      </c>
      <c r="H744" s="13">
        <v>31</v>
      </c>
      <c r="I744" s="18">
        <v>10804.2001</v>
      </c>
      <c r="J744" s="18">
        <v>1</v>
      </c>
      <c r="K744" s="18">
        <v>1</v>
      </c>
      <c r="L744" s="18">
        <v>1</v>
      </c>
      <c r="M744" s="18">
        <v>0</v>
      </c>
      <c r="N744" s="13" t="str">
        <f t="shared" si="35"/>
        <v>Go</v>
      </c>
      <c r="O744" s="13" t="str">
        <f t="shared" si="36"/>
        <v>0</v>
      </c>
      <c r="P744" s="13" t="s">
        <v>38</v>
      </c>
      <c r="Q744" s="13" t="s">
        <v>17</v>
      </c>
      <c r="R744">
        <v>926</v>
      </c>
    </row>
    <row r="745" spans="1:18" ht="15.6">
      <c r="A745" s="1" t="s">
        <v>26</v>
      </c>
      <c r="B745" s="94" t="s">
        <v>11</v>
      </c>
      <c r="C745" s="13">
        <v>5</v>
      </c>
      <c r="D745" s="13"/>
      <c r="E745" s="52" t="str">
        <f t="shared" si="34"/>
        <v>B</v>
      </c>
      <c r="F745" s="13">
        <v>21</v>
      </c>
      <c r="G745" s="13">
        <v>4</v>
      </c>
      <c r="H745" s="13">
        <v>32</v>
      </c>
      <c r="I745" s="18">
        <v>3208.462</v>
      </c>
      <c r="J745" s="18">
        <v>1</v>
      </c>
      <c r="K745" s="18">
        <v>1</v>
      </c>
      <c r="L745" s="18">
        <v>1</v>
      </c>
      <c r="M745" s="18">
        <v>0</v>
      </c>
      <c r="N745" s="13" t="str">
        <f t="shared" si="35"/>
        <v>Go</v>
      </c>
      <c r="O745" s="13" t="str">
        <f t="shared" si="36"/>
        <v>0</v>
      </c>
      <c r="P745" s="13" t="s">
        <v>38</v>
      </c>
      <c r="Q745" s="13" t="s">
        <v>17</v>
      </c>
      <c r="R745">
        <v>926</v>
      </c>
    </row>
    <row r="746" spans="1:18" ht="15.6">
      <c r="A746" s="1" t="s">
        <v>26</v>
      </c>
      <c r="B746" s="94" t="s">
        <v>11</v>
      </c>
      <c r="C746" s="13">
        <v>5</v>
      </c>
      <c r="D746" s="13"/>
      <c r="E746" s="52" t="str">
        <f t="shared" si="34"/>
        <v>B</v>
      </c>
      <c r="F746" s="13">
        <v>21</v>
      </c>
      <c r="G746" s="13">
        <v>4</v>
      </c>
      <c r="H746" s="13">
        <v>33</v>
      </c>
      <c r="I746" s="18">
        <v>581.08960000000002</v>
      </c>
      <c r="J746" s="18">
        <v>1</v>
      </c>
      <c r="K746" s="18">
        <v>1</v>
      </c>
      <c r="L746" s="18">
        <v>1</v>
      </c>
      <c r="M746" s="18">
        <v>0</v>
      </c>
      <c r="N746" s="13" t="str">
        <f t="shared" si="35"/>
        <v>Go</v>
      </c>
      <c r="O746" s="13" t="str">
        <f t="shared" si="36"/>
        <v>0</v>
      </c>
      <c r="P746" s="13" t="s">
        <v>38</v>
      </c>
      <c r="Q746" s="13" t="s">
        <v>17</v>
      </c>
      <c r="R746">
        <v>926</v>
      </c>
    </row>
    <row r="747" spans="1:18" ht="15.6">
      <c r="A747" s="1" t="s">
        <v>26</v>
      </c>
      <c r="B747" s="94" t="s">
        <v>11</v>
      </c>
      <c r="C747" s="13">
        <v>5</v>
      </c>
      <c r="D747" s="13"/>
      <c r="E747" s="52" t="str">
        <f t="shared" si="34"/>
        <v>B</v>
      </c>
      <c r="F747" s="13">
        <v>21</v>
      </c>
      <c r="G747" s="13">
        <v>4</v>
      </c>
      <c r="H747" s="13">
        <v>34</v>
      </c>
      <c r="I747" s="18">
        <v>25521.405299999999</v>
      </c>
      <c r="J747" s="18">
        <v>0</v>
      </c>
      <c r="K747" s="18">
        <v>1</v>
      </c>
      <c r="L747" s="18">
        <v>0</v>
      </c>
      <c r="M747" s="18">
        <v>0</v>
      </c>
      <c r="N747" s="13" t="str">
        <f t="shared" si="35"/>
        <v>Go</v>
      </c>
      <c r="O747" s="13" t="str">
        <f t="shared" si="36"/>
        <v>0</v>
      </c>
      <c r="P747" s="13" t="s">
        <v>38</v>
      </c>
      <c r="Q747" s="13" t="s">
        <v>17</v>
      </c>
      <c r="R747">
        <v>926</v>
      </c>
    </row>
    <row r="748" spans="1:18" ht="15.6">
      <c r="A748" s="1" t="s">
        <v>26</v>
      </c>
      <c r="B748" s="94" t="s">
        <v>11</v>
      </c>
      <c r="C748" s="13">
        <v>5</v>
      </c>
      <c r="D748" s="13"/>
      <c r="E748" s="52" t="str">
        <f t="shared" si="34"/>
        <v>B</v>
      </c>
      <c r="F748" s="13">
        <v>21</v>
      </c>
      <c r="G748" s="13">
        <v>4</v>
      </c>
      <c r="H748" s="13">
        <v>35</v>
      </c>
      <c r="I748" s="18">
        <v>22982.552599999999</v>
      </c>
      <c r="J748" s="18">
        <v>8</v>
      </c>
      <c r="K748" s="18">
        <v>1</v>
      </c>
      <c r="L748" s="18">
        <v>0</v>
      </c>
      <c r="M748" s="18">
        <v>0</v>
      </c>
      <c r="N748" s="13" t="str">
        <f t="shared" si="35"/>
        <v>Go</v>
      </c>
      <c r="O748" s="13" t="str">
        <f t="shared" si="36"/>
        <v>0</v>
      </c>
      <c r="P748" s="13" t="s">
        <v>38</v>
      </c>
      <c r="Q748" s="13" t="s">
        <v>17</v>
      </c>
      <c r="R748">
        <v>926</v>
      </c>
    </row>
    <row r="749" spans="1:18" ht="15.6">
      <c r="A749" s="1" t="s">
        <v>26</v>
      </c>
      <c r="B749" s="94" t="s">
        <v>11</v>
      </c>
      <c r="C749" s="13">
        <v>5</v>
      </c>
      <c r="D749" s="13"/>
      <c r="E749" s="52" t="str">
        <f t="shared" si="34"/>
        <v>B</v>
      </c>
      <c r="F749" s="13">
        <v>21</v>
      </c>
      <c r="G749" s="13">
        <v>4</v>
      </c>
      <c r="H749" s="13">
        <v>37</v>
      </c>
      <c r="I749" s="18">
        <v>1116.2251000000001</v>
      </c>
      <c r="J749" s="18">
        <v>1</v>
      </c>
      <c r="K749" s="18">
        <v>1</v>
      </c>
      <c r="L749" s="18">
        <v>1</v>
      </c>
      <c r="M749" s="18">
        <v>0</v>
      </c>
      <c r="N749" s="13" t="str">
        <f t="shared" si="35"/>
        <v>Go</v>
      </c>
      <c r="O749" s="13" t="str">
        <f t="shared" si="36"/>
        <v>0</v>
      </c>
      <c r="P749" s="13" t="s">
        <v>38</v>
      </c>
      <c r="Q749" s="13" t="s">
        <v>17</v>
      </c>
      <c r="R749">
        <v>926</v>
      </c>
    </row>
    <row r="750" spans="1:18" ht="15.6">
      <c r="A750" s="1" t="s">
        <v>26</v>
      </c>
      <c r="B750" s="94" t="s">
        <v>11</v>
      </c>
      <c r="C750" s="13">
        <v>5</v>
      </c>
      <c r="D750" s="13"/>
      <c r="E750" s="52" t="str">
        <f t="shared" si="34"/>
        <v>B</v>
      </c>
      <c r="F750" s="13">
        <v>21</v>
      </c>
      <c r="G750" s="13">
        <v>4</v>
      </c>
      <c r="H750" s="13">
        <v>38</v>
      </c>
      <c r="I750" s="18">
        <v>23549.173999999999</v>
      </c>
      <c r="J750" s="18">
        <v>3</v>
      </c>
      <c r="K750" s="18">
        <v>1</v>
      </c>
      <c r="L750" s="18">
        <v>0</v>
      </c>
      <c r="M750" s="18">
        <v>0</v>
      </c>
      <c r="N750" s="13" t="str">
        <f t="shared" si="35"/>
        <v>Go</v>
      </c>
      <c r="O750" s="13" t="str">
        <f t="shared" si="36"/>
        <v>0</v>
      </c>
      <c r="P750" s="13" t="s">
        <v>38</v>
      </c>
      <c r="Q750" s="13" t="s">
        <v>17</v>
      </c>
      <c r="R750">
        <v>926</v>
      </c>
    </row>
    <row r="751" spans="1:18" ht="15.6">
      <c r="A751" s="1" t="s">
        <v>26</v>
      </c>
      <c r="B751" s="94" t="s">
        <v>11</v>
      </c>
      <c r="C751" s="13">
        <v>5</v>
      </c>
      <c r="D751" s="13"/>
      <c r="E751" s="52" t="str">
        <f t="shared" si="34"/>
        <v>B</v>
      </c>
      <c r="F751" s="13">
        <v>21</v>
      </c>
      <c r="G751" s="13">
        <v>4</v>
      </c>
      <c r="H751" s="13">
        <v>40</v>
      </c>
      <c r="I751" s="18">
        <v>26633.901900000001</v>
      </c>
      <c r="J751" s="18">
        <v>0</v>
      </c>
      <c r="K751" s="18">
        <v>1</v>
      </c>
      <c r="L751" s="18">
        <v>0</v>
      </c>
      <c r="M751" s="18">
        <v>0</v>
      </c>
      <c r="N751" s="13" t="str">
        <f t="shared" si="35"/>
        <v>Go</v>
      </c>
      <c r="O751" s="13" t="str">
        <f t="shared" si="36"/>
        <v>0</v>
      </c>
      <c r="P751" s="13" t="s">
        <v>38</v>
      </c>
      <c r="Q751" s="13" t="s">
        <v>17</v>
      </c>
      <c r="R751">
        <v>926</v>
      </c>
    </row>
    <row r="752" spans="1:18" ht="15.6">
      <c r="A752" s="1" t="s">
        <v>26</v>
      </c>
      <c r="B752" s="94" t="s">
        <v>11</v>
      </c>
      <c r="C752" s="13">
        <v>5</v>
      </c>
      <c r="D752" s="13"/>
      <c r="E752" s="52" t="str">
        <f t="shared" si="34"/>
        <v>B</v>
      </c>
      <c r="F752" s="13">
        <v>21</v>
      </c>
      <c r="G752" s="13">
        <v>4</v>
      </c>
      <c r="H752" s="13">
        <v>3</v>
      </c>
      <c r="I752" s="18">
        <v>2382.3445000000002</v>
      </c>
      <c r="J752" s="18">
        <v>0</v>
      </c>
      <c r="K752" s="18">
        <v>1</v>
      </c>
      <c r="L752" s="18">
        <v>1</v>
      </c>
      <c r="M752" s="18">
        <v>1</v>
      </c>
      <c r="N752" s="13" t="str">
        <f t="shared" si="35"/>
        <v>NoGo</v>
      </c>
      <c r="O752" t="str">
        <f t="shared" si="36"/>
        <v>0</v>
      </c>
      <c r="P752" s="13" t="s">
        <v>38</v>
      </c>
      <c r="Q752" s="13" t="s">
        <v>17</v>
      </c>
      <c r="R752">
        <v>926</v>
      </c>
    </row>
    <row r="753" spans="1:18" ht="15.6">
      <c r="A753" s="1" t="s">
        <v>26</v>
      </c>
      <c r="B753" s="94" t="s">
        <v>11</v>
      </c>
      <c r="C753" s="13">
        <v>5</v>
      </c>
      <c r="D753" s="13"/>
      <c r="E753" s="52" t="str">
        <f t="shared" si="34"/>
        <v>B</v>
      </c>
      <c r="F753" s="13">
        <v>21</v>
      </c>
      <c r="G753" s="13">
        <v>4</v>
      </c>
      <c r="H753" s="13">
        <v>5</v>
      </c>
      <c r="I753" s="18">
        <v>2375.5430999999999</v>
      </c>
      <c r="J753" s="18">
        <v>0</v>
      </c>
      <c r="K753" s="18">
        <v>1</v>
      </c>
      <c r="L753" s="18">
        <v>1</v>
      </c>
      <c r="M753" s="18">
        <v>1</v>
      </c>
      <c r="N753" s="13" t="str">
        <f t="shared" si="35"/>
        <v>NoGo</v>
      </c>
      <c r="O753" t="str">
        <f t="shared" si="36"/>
        <v>0</v>
      </c>
      <c r="P753" s="13" t="s">
        <v>38</v>
      </c>
      <c r="Q753" s="13" t="s">
        <v>17</v>
      </c>
      <c r="R753">
        <v>926</v>
      </c>
    </row>
    <row r="754" spans="1:18" ht="15.6">
      <c r="A754" s="1" t="s">
        <v>26</v>
      </c>
      <c r="B754" s="94" t="s">
        <v>11</v>
      </c>
      <c r="C754" s="13">
        <v>5</v>
      </c>
      <c r="D754" s="13"/>
      <c r="E754" s="52" t="str">
        <f t="shared" si="34"/>
        <v>B</v>
      </c>
      <c r="F754" s="13">
        <v>21</v>
      </c>
      <c r="G754" s="13">
        <v>4</v>
      </c>
      <c r="H754" s="13">
        <v>10</v>
      </c>
      <c r="I754" s="18">
        <v>2369.9434000000001</v>
      </c>
      <c r="J754" s="18">
        <v>0</v>
      </c>
      <c r="K754" s="18">
        <v>1</v>
      </c>
      <c r="L754" s="18">
        <v>1</v>
      </c>
      <c r="M754" s="18">
        <v>1</v>
      </c>
      <c r="N754" s="13" t="str">
        <f t="shared" si="35"/>
        <v>NoGo</v>
      </c>
      <c r="O754" t="str">
        <f t="shared" si="36"/>
        <v>0</v>
      </c>
      <c r="P754" s="13" t="s">
        <v>38</v>
      </c>
      <c r="Q754" s="13" t="s">
        <v>17</v>
      </c>
      <c r="R754">
        <v>926</v>
      </c>
    </row>
    <row r="755" spans="1:18" ht="15.6">
      <c r="A755" s="1" t="s">
        <v>26</v>
      </c>
      <c r="B755" s="94" t="s">
        <v>11</v>
      </c>
      <c r="C755" s="13">
        <v>5</v>
      </c>
      <c r="D755" s="13"/>
      <c r="E755" s="52" t="str">
        <f t="shared" si="34"/>
        <v>B</v>
      </c>
      <c r="F755" s="13">
        <v>21</v>
      </c>
      <c r="G755" s="13">
        <v>4</v>
      </c>
      <c r="H755" s="13">
        <v>12</v>
      </c>
      <c r="I755" s="18">
        <v>4116.9620999999997</v>
      </c>
      <c r="J755" s="18">
        <v>1</v>
      </c>
      <c r="K755" s="18">
        <v>0</v>
      </c>
      <c r="L755" s="18">
        <v>1</v>
      </c>
      <c r="M755" s="18">
        <v>1</v>
      </c>
      <c r="N755" s="13" t="str">
        <f t="shared" si="35"/>
        <v>NoGo</v>
      </c>
      <c r="O755" t="str">
        <f t="shared" si="36"/>
        <v>1</v>
      </c>
      <c r="P755" s="13" t="s">
        <v>38</v>
      </c>
      <c r="Q755" s="13" t="s">
        <v>17</v>
      </c>
      <c r="R755">
        <v>926</v>
      </c>
    </row>
    <row r="756" spans="1:18" ht="15.6">
      <c r="A756" s="1" t="s">
        <v>26</v>
      </c>
      <c r="B756" s="94" t="s">
        <v>11</v>
      </c>
      <c r="C756" s="13">
        <v>5</v>
      </c>
      <c r="D756" s="13"/>
      <c r="E756" s="52" t="str">
        <f t="shared" si="34"/>
        <v>B</v>
      </c>
      <c r="F756" s="13">
        <v>21</v>
      </c>
      <c r="G756" s="13">
        <v>4</v>
      </c>
      <c r="H756" s="13">
        <v>17</v>
      </c>
      <c r="I756" s="18">
        <v>2377.9755</v>
      </c>
      <c r="J756" s="18">
        <v>0</v>
      </c>
      <c r="K756" s="18">
        <v>1</v>
      </c>
      <c r="L756" s="18">
        <v>1</v>
      </c>
      <c r="M756" s="18">
        <v>1</v>
      </c>
      <c r="N756" s="13" t="str">
        <f t="shared" si="35"/>
        <v>NoGo</v>
      </c>
      <c r="O756" t="str">
        <f t="shared" si="36"/>
        <v>0</v>
      </c>
      <c r="P756" s="13" t="s">
        <v>38</v>
      </c>
      <c r="Q756" s="13" t="s">
        <v>17</v>
      </c>
      <c r="R756">
        <v>926</v>
      </c>
    </row>
    <row r="757" spans="1:18" ht="15.6">
      <c r="A757" s="1" t="s">
        <v>26</v>
      </c>
      <c r="B757" s="94" t="s">
        <v>11</v>
      </c>
      <c r="C757" s="13">
        <v>5</v>
      </c>
      <c r="D757" s="13"/>
      <c r="E757" s="52" t="str">
        <f t="shared" si="34"/>
        <v>B</v>
      </c>
      <c r="F757" s="13">
        <v>21</v>
      </c>
      <c r="G757" s="13">
        <v>4</v>
      </c>
      <c r="H757" s="13">
        <v>22</v>
      </c>
      <c r="I757" s="18">
        <v>2369.8820000000001</v>
      </c>
      <c r="J757" s="18">
        <v>0</v>
      </c>
      <c r="K757" s="18">
        <v>1</v>
      </c>
      <c r="L757" s="18">
        <v>1</v>
      </c>
      <c r="M757" s="18">
        <v>1</v>
      </c>
      <c r="N757" s="13" t="str">
        <f t="shared" si="35"/>
        <v>NoGo</v>
      </c>
      <c r="O757" t="str">
        <f t="shared" si="36"/>
        <v>0</v>
      </c>
      <c r="P757" s="13" t="s">
        <v>38</v>
      </c>
      <c r="Q757" s="13" t="s">
        <v>17</v>
      </c>
      <c r="R757">
        <v>926</v>
      </c>
    </row>
    <row r="758" spans="1:18" ht="15.6">
      <c r="A758" s="1" t="s">
        <v>26</v>
      </c>
      <c r="B758" s="94" t="s">
        <v>11</v>
      </c>
      <c r="C758" s="13">
        <v>5</v>
      </c>
      <c r="D758" s="13"/>
      <c r="E758" s="52" t="str">
        <f t="shared" si="34"/>
        <v>B</v>
      </c>
      <c r="F758" s="13">
        <v>21</v>
      </c>
      <c r="G758" s="13">
        <v>4</v>
      </c>
      <c r="H758" s="13">
        <v>29</v>
      </c>
      <c r="I758" s="18">
        <v>2378.6028000000001</v>
      </c>
      <c r="J758" s="18">
        <v>0</v>
      </c>
      <c r="K758" s="18">
        <v>1</v>
      </c>
      <c r="L758" s="18">
        <v>1</v>
      </c>
      <c r="M758" s="18">
        <v>1</v>
      </c>
      <c r="N758" s="13" t="str">
        <f t="shared" si="35"/>
        <v>NoGo</v>
      </c>
      <c r="O758" t="str">
        <f t="shared" si="36"/>
        <v>0</v>
      </c>
      <c r="P758" s="13" t="s">
        <v>38</v>
      </c>
      <c r="Q758" s="13" t="s">
        <v>17</v>
      </c>
      <c r="R758">
        <v>926</v>
      </c>
    </row>
    <row r="759" spans="1:18" ht="15.6">
      <c r="A759" s="1" t="s">
        <v>26</v>
      </c>
      <c r="B759" s="94" t="s">
        <v>11</v>
      </c>
      <c r="C759" s="13">
        <v>5</v>
      </c>
      <c r="D759" s="13"/>
      <c r="E759" s="52" t="str">
        <f t="shared" si="34"/>
        <v>B</v>
      </c>
      <c r="F759" s="13">
        <v>21</v>
      </c>
      <c r="G759" s="13">
        <v>4</v>
      </c>
      <c r="H759" s="13">
        <v>30</v>
      </c>
      <c r="I759" s="18">
        <v>2371.5461</v>
      </c>
      <c r="J759" s="18">
        <v>0</v>
      </c>
      <c r="K759" s="18">
        <v>1</v>
      </c>
      <c r="L759" s="18">
        <v>1</v>
      </c>
      <c r="M759" s="18">
        <v>1</v>
      </c>
      <c r="N759" s="13" t="str">
        <f t="shared" si="35"/>
        <v>NoGo</v>
      </c>
      <c r="O759" t="str">
        <f t="shared" si="36"/>
        <v>0</v>
      </c>
      <c r="P759" s="13" t="s">
        <v>38</v>
      </c>
      <c r="Q759" s="13" t="s">
        <v>17</v>
      </c>
      <c r="R759">
        <v>926</v>
      </c>
    </row>
    <row r="760" spans="1:18" ht="15.6">
      <c r="A760" s="1" t="s">
        <v>26</v>
      </c>
      <c r="B760" s="94" t="s">
        <v>11</v>
      </c>
      <c r="C760" s="13">
        <v>5</v>
      </c>
      <c r="D760" s="13"/>
      <c r="E760" s="52" t="str">
        <f t="shared" si="34"/>
        <v>B</v>
      </c>
      <c r="F760" s="13">
        <v>21</v>
      </c>
      <c r="G760" s="13">
        <v>4</v>
      </c>
      <c r="H760" s="13">
        <v>36</v>
      </c>
      <c r="I760" s="18">
        <v>3099.9285</v>
      </c>
      <c r="J760" s="18">
        <v>1</v>
      </c>
      <c r="K760" s="18">
        <v>0</v>
      </c>
      <c r="L760" s="18">
        <v>1</v>
      </c>
      <c r="M760" s="18">
        <v>1</v>
      </c>
      <c r="N760" s="13" t="str">
        <f t="shared" si="35"/>
        <v>NoGo</v>
      </c>
      <c r="O760" t="str">
        <f t="shared" si="36"/>
        <v>1</v>
      </c>
      <c r="P760" s="13" t="s">
        <v>38</v>
      </c>
      <c r="Q760" s="13" t="s">
        <v>17</v>
      </c>
      <c r="R760">
        <v>926</v>
      </c>
    </row>
    <row r="761" spans="1:18" ht="15.6">
      <c r="A761" s="1" t="s">
        <v>26</v>
      </c>
      <c r="B761" s="94" t="s">
        <v>11</v>
      </c>
      <c r="C761" s="13">
        <v>5</v>
      </c>
      <c r="D761" s="13"/>
      <c r="E761" s="52" t="str">
        <f t="shared" si="34"/>
        <v>B</v>
      </c>
      <c r="F761" s="13">
        <v>21</v>
      </c>
      <c r="G761" s="13">
        <v>4</v>
      </c>
      <c r="H761" s="13">
        <v>39</v>
      </c>
      <c r="I761" s="18">
        <v>2379.2654000000002</v>
      </c>
      <c r="J761" s="18">
        <v>0</v>
      </c>
      <c r="K761" s="18">
        <v>1</v>
      </c>
      <c r="L761" s="18">
        <v>1</v>
      </c>
      <c r="M761" s="18">
        <v>1</v>
      </c>
      <c r="N761" s="13" t="str">
        <f t="shared" si="35"/>
        <v>NoGo</v>
      </c>
      <c r="O761" t="str">
        <f t="shared" si="36"/>
        <v>0</v>
      </c>
      <c r="P761" s="13" t="s">
        <v>38</v>
      </c>
      <c r="Q761" s="13" t="s">
        <v>17</v>
      </c>
      <c r="R761">
        <v>926</v>
      </c>
    </row>
    <row r="762" spans="1:18" ht="15.6">
      <c r="A762" s="1" t="s">
        <v>26</v>
      </c>
      <c r="B762" s="94" t="s">
        <v>11</v>
      </c>
      <c r="C762" s="13">
        <v>5</v>
      </c>
      <c r="D762" s="13"/>
      <c r="E762" s="52" t="str">
        <f t="shared" si="34"/>
        <v>B</v>
      </c>
      <c r="F762" s="13">
        <v>21</v>
      </c>
      <c r="G762" s="13">
        <v>5</v>
      </c>
      <c r="H762" s="13">
        <v>1</v>
      </c>
      <c r="I762" s="18">
        <v>21190.120800000001</v>
      </c>
      <c r="J762" s="18">
        <v>1</v>
      </c>
      <c r="K762" s="18">
        <v>1</v>
      </c>
      <c r="L762" s="18">
        <v>1</v>
      </c>
      <c r="M762" s="18">
        <v>0</v>
      </c>
      <c r="N762" s="13" t="str">
        <f t="shared" si="35"/>
        <v>Go</v>
      </c>
      <c r="O762" s="13" t="str">
        <f t="shared" si="36"/>
        <v>0</v>
      </c>
      <c r="P762" s="13" t="s">
        <v>38</v>
      </c>
      <c r="Q762" s="13" t="s">
        <v>17</v>
      </c>
      <c r="R762">
        <v>926</v>
      </c>
    </row>
    <row r="763" spans="1:18" ht="15.6">
      <c r="A763" s="1" t="s">
        <v>26</v>
      </c>
      <c r="B763" s="94" t="s">
        <v>11</v>
      </c>
      <c r="C763" s="13">
        <v>5</v>
      </c>
      <c r="D763" s="13"/>
      <c r="E763" s="52" t="str">
        <f t="shared" si="34"/>
        <v>B</v>
      </c>
      <c r="F763" s="13">
        <v>21</v>
      </c>
      <c r="G763" s="13">
        <v>5</v>
      </c>
      <c r="H763" s="13">
        <v>3</v>
      </c>
      <c r="I763" s="18">
        <v>8436.7623000000003</v>
      </c>
      <c r="J763" s="18">
        <v>1</v>
      </c>
      <c r="K763" s="18">
        <v>1</v>
      </c>
      <c r="L763" s="18">
        <v>1</v>
      </c>
      <c r="M763" s="18">
        <v>0</v>
      </c>
      <c r="N763" s="13" t="str">
        <f t="shared" si="35"/>
        <v>Go</v>
      </c>
      <c r="O763" s="13" t="str">
        <f t="shared" si="36"/>
        <v>0</v>
      </c>
      <c r="P763" s="13" t="s">
        <v>38</v>
      </c>
      <c r="Q763" s="13" t="s">
        <v>17</v>
      </c>
      <c r="R763">
        <v>926</v>
      </c>
    </row>
    <row r="764" spans="1:18" ht="15.6">
      <c r="A764" s="1" t="s">
        <v>26</v>
      </c>
      <c r="B764" s="94" t="s">
        <v>11</v>
      </c>
      <c r="C764" s="13">
        <v>5</v>
      </c>
      <c r="D764" s="13"/>
      <c r="E764" s="52" t="str">
        <f t="shared" si="34"/>
        <v>B</v>
      </c>
      <c r="F764" s="13">
        <v>21</v>
      </c>
      <c r="G764" s="13">
        <v>5</v>
      </c>
      <c r="H764" s="13">
        <v>4</v>
      </c>
      <c r="I764" s="18">
        <v>34335.677100000001</v>
      </c>
      <c r="J764" s="18">
        <v>0</v>
      </c>
      <c r="K764" s="18">
        <v>1</v>
      </c>
      <c r="L764" s="18">
        <v>0</v>
      </c>
      <c r="M764" s="18">
        <v>0</v>
      </c>
      <c r="N764" s="13" t="str">
        <f t="shared" si="35"/>
        <v>Go</v>
      </c>
      <c r="O764" s="13" t="str">
        <f t="shared" si="36"/>
        <v>0</v>
      </c>
      <c r="P764" s="13" t="s">
        <v>38</v>
      </c>
      <c r="Q764" s="13" t="s">
        <v>17</v>
      </c>
      <c r="R764">
        <v>926</v>
      </c>
    </row>
    <row r="765" spans="1:18" ht="15.6">
      <c r="A765" s="1" t="s">
        <v>26</v>
      </c>
      <c r="B765" s="94" t="s">
        <v>11</v>
      </c>
      <c r="C765" s="13">
        <v>5</v>
      </c>
      <c r="D765" s="13"/>
      <c r="E765" s="52" t="str">
        <f t="shared" si="34"/>
        <v>B</v>
      </c>
      <c r="F765" s="13">
        <v>21</v>
      </c>
      <c r="G765" s="13">
        <v>5</v>
      </c>
      <c r="H765" s="13">
        <v>6</v>
      </c>
      <c r="I765" s="18">
        <v>775.32579999999996</v>
      </c>
      <c r="J765" s="18">
        <v>1</v>
      </c>
      <c r="K765" s="18">
        <v>1</v>
      </c>
      <c r="L765" s="18">
        <v>1</v>
      </c>
      <c r="M765" s="18">
        <v>0</v>
      </c>
      <c r="N765" s="13" t="str">
        <f t="shared" si="35"/>
        <v>Go</v>
      </c>
      <c r="O765" s="13" t="str">
        <f t="shared" si="36"/>
        <v>0</v>
      </c>
      <c r="P765" s="13" t="s">
        <v>38</v>
      </c>
      <c r="Q765" s="13" t="s">
        <v>17</v>
      </c>
      <c r="R765">
        <v>926</v>
      </c>
    </row>
    <row r="766" spans="1:18" ht="15.6">
      <c r="A766" s="1" t="s">
        <v>26</v>
      </c>
      <c r="B766" s="94" t="s">
        <v>11</v>
      </c>
      <c r="C766" s="13">
        <v>5</v>
      </c>
      <c r="D766" s="13"/>
      <c r="E766" s="52" t="str">
        <f t="shared" si="34"/>
        <v>B</v>
      </c>
      <c r="F766" s="13">
        <v>21</v>
      </c>
      <c r="G766" s="13">
        <v>5</v>
      </c>
      <c r="H766" s="13">
        <v>7</v>
      </c>
      <c r="I766" s="18">
        <v>16171.173699999999</v>
      </c>
      <c r="J766" s="18">
        <v>9</v>
      </c>
      <c r="K766" s="18">
        <v>1</v>
      </c>
      <c r="L766" s="18">
        <v>0</v>
      </c>
      <c r="M766" s="18">
        <v>0</v>
      </c>
      <c r="N766" s="13" t="str">
        <f t="shared" si="35"/>
        <v>Go</v>
      </c>
      <c r="O766" s="13" t="str">
        <f t="shared" si="36"/>
        <v>0</v>
      </c>
      <c r="P766" s="13" t="s">
        <v>38</v>
      </c>
      <c r="Q766" s="13" t="s">
        <v>17</v>
      </c>
      <c r="R766">
        <v>926</v>
      </c>
    </row>
    <row r="767" spans="1:18" ht="15.6">
      <c r="A767" s="1" t="s">
        <v>26</v>
      </c>
      <c r="B767" s="94" t="s">
        <v>11</v>
      </c>
      <c r="C767" s="13">
        <v>5</v>
      </c>
      <c r="D767" s="13"/>
      <c r="E767" s="52" t="str">
        <f t="shared" si="34"/>
        <v>B</v>
      </c>
      <c r="F767" s="13">
        <v>21</v>
      </c>
      <c r="G767" s="13">
        <v>5</v>
      </c>
      <c r="H767" s="13">
        <v>8</v>
      </c>
      <c r="I767" s="18">
        <v>11830.2063</v>
      </c>
      <c r="J767" s="18">
        <v>2</v>
      </c>
      <c r="K767" s="18">
        <v>1</v>
      </c>
      <c r="L767" s="18">
        <v>1</v>
      </c>
      <c r="M767" s="18">
        <v>0</v>
      </c>
      <c r="N767" s="13" t="str">
        <f t="shared" si="35"/>
        <v>Go</v>
      </c>
      <c r="O767" s="13" t="str">
        <f t="shared" si="36"/>
        <v>0</v>
      </c>
      <c r="P767" s="13" t="s">
        <v>38</v>
      </c>
      <c r="Q767" s="13" t="s">
        <v>17</v>
      </c>
      <c r="R767">
        <v>926</v>
      </c>
    </row>
    <row r="768" spans="1:18" ht="15.6">
      <c r="A768" s="1" t="s">
        <v>26</v>
      </c>
      <c r="B768" s="94" t="s">
        <v>11</v>
      </c>
      <c r="C768" s="13">
        <v>5</v>
      </c>
      <c r="D768" s="13"/>
      <c r="E768" s="52" t="str">
        <f t="shared" si="34"/>
        <v>B</v>
      </c>
      <c r="F768" s="13">
        <v>21</v>
      </c>
      <c r="G768" s="13">
        <v>5</v>
      </c>
      <c r="H768" s="13">
        <v>9</v>
      </c>
      <c r="I768" s="18">
        <v>3230.0900999999999</v>
      </c>
      <c r="J768" s="18">
        <v>4</v>
      </c>
      <c r="K768" s="18">
        <v>1</v>
      </c>
      <c r="L768" s="18">
        <v>1</v>
      </c>
      <c r="M768" s="18">
        <v>0</v>
      </c>
      <c r="N768" s="13" t="str">
        <f t="shared" si="35"/>
        <v>Go</v>
      </c>
      <c r="O768" s="13" t="str">
        <f t="shared" si="36"/>
        <v>0</v>
      </c>
      <c r="P768" s="13" t="s">
        <v>38</v>
      </c>
      <c r="Q768" s="13" t="s">
        <v>17</v>
      </c>
      <c r="R768">
        <v>926</v>
      </c>
    </row>
    <row r="769" spans="1:18" ht="15.6">
      <c r="A769" s="1" t="s">
        <v>26</v>
      </c>
      <c r="B769" s="94" t="s">
        <v>11</v>
      </c>
      <c r="C769" s="13">
        <v>5</v>
      </c>
      <c r="D769" s="13"/>
      <c r="E769" s="52" t="str">
        <f t="shared" si="34"/>
        <v>B</v>
      </c>
      <c r="F769" s="13">
        <v>21</v>
      </c>
      <c r="G769" s="13">
        <v>5</v>
      </c>
      <c r="H769" s="13">
        <v>10</v>
      </c>
      <c r="I769" s="18">
        <v>1117.9970000000001</v>
      </c>
      <c r="J769" s="18">
        <v>1</v>
      </c>
      <c r="K769" s="18">
        <v>1</v>
      </c>
      <c r="L769" s="18">
        <v>1</v>
      </c>
      <c r="M769" s="18">
        <v>0</v>
      </c>
      <c r="N769" s="13" t="str">
        <f t="shared" si="35"/>
        <v>Go</v>
      </c>
      <c r="O769" s="13" t="str">
        <f t="shared" si="36"/>
        <v>0</v>
      </c>
      <c r="P769" s="13" t="s">
        <v>38</v>
      </c>
      <c r="Q769" s="13" t="s">
        <v>17</v>
      </c>
      <c r="R769">
        <v>926</v>
      </c>
    </row>
    <row r="770" spans="1:18" ht="15.6">
      <c r="A770" s="1" t="s">
        <v>26</v>
      </c>
      <c r="B770" s="94" t="s">
        <v>11</v>
      </c>
      <c r="C770" s="13">
        <v>5</v>
      </c>
      <c r="D770" s="13"/>
      <c r="E770" s="52" t="str">
        <f t="shared" ref="E770:E833" si="37">IF(OR(A770="Olaf",A770="Olli",A770="Patchoulli",A770="Wallace",A770="Yang"),"H","B")</f>
        <v>B</v>
      </c>
      <c r="F770" s="13">
        <v>21</v>
      </c>
      <c r="G770" s="13">
        <v>5</v>
      </c>
      <c r="H770" s="13">
        <v>11</v>
      </c>
      <c r="I770" s="18">
        <v>4900.5855000000001</v>
      </c>
      <c r="J770" s="18">
        <v>4</v>
      </c>
      <c r="K770" s="18">
        <v>1</v>
      </c>
      <c r="L770" s="18">
        <v>1</v>
      </c>
      <c r="M770" s="18">
        <v>0</v>
      </c>
      <c r="N770" s="13" t="str">
        <f t="shared" ref="N770:N833" si="38">IF(M770=0,"Go","NoGo")</f>
        <v>Go</v>
      </c>
      <c r="O770" s="13" t="str">
        <f t="shared" si="36"/>
        <v>0</v>
      </c>
      <c r="P770" s="13" t="s">
        <v>38</v>
      </c>
      <c r="Q770" s="13" t="s">
        <v>17</v>
      </c>
      <c r="R770">
        <v>926</v>
      </c>
    </row>
    <row r="771" spans="1:18" ht="15.6">
      <c r="A771" s="1" t="s">
        <v>26</v>
      </c>
      <c r="B771" s="94" t="s">
        <v>11</v>
      </c>
      <c r="C771" s="13">
        <v>5</v>
      </c>
      <c r="D771" s="13"/>
      <c r="E771" s="52" t="str">
        <f t="shared" si="37"/>
        <v>B</v>
      </c>
      <c r="F771" s="13">
        <v>21</v>
      </c>
      <c r="G771" s="13">
        <v>5</v>
      </c>
      <c r="H771" s="13">
        <v>13</v>
      </c>
      <c r="I771" s="18">
        <v>5549.6828999999998</v>
      </c>
      <c r="J771" s="18">
        <v>2</v>
      </c>
      <c r="K771" s="18">
        <v>1</v>
      </c>
      <c r="L771" s="18">
        <v>1</v>
      </c>
      <c r="M771" s="18">
        <v>0</v>
      </c>
      <c r="N771" s="13" t="str">
        <f t="shared" si="38"/>
        <v>Go</v>
      </c>
      <c r="O771" s="13" t="str">
        <f t="shared" si="36"/>
        <v>0</v>
      </c>
      <c r="P771" s="13" t="s">
        <v>38</v>
      </c>
      <c r="Q771" s="13" t="s">
        <v>17</v>
      </c>
      <c r="R771">
        <v>926</v>
      </c>
    </row>
    <row r="772" spans="1:18" ht="15.6">
      <c r="A772" s="1" t="s">
        <v>26</v>
      </c>
      <c r="B772" s="94" t="s">
        <v>11</v>
      </c>
      <c r="C772" s="13">
        <v>5</v>
      </c>
      <c r="D772" s="13"/>
      <c r="E772" s="52" t="str">
        <f t="shared" si="37"/>
        <v>B</v>
      </c>
      <c r="F772" s="13">
        <v>21</v>
      </c>
      <c r="G772" s="13">
        <v>5</v>
      </c>
      <c r="H772" s="13">
        <v>14</v>
      </c>
      <c r="I772" s="18">
        <v>833.07349999999997</v>
      </c>
      <c r="J772" s="18">
        <v>1</v>
      </c>
      <c r="K772" s="18">
        <v>1</v>
      </c>
      <c r="L772" s="18">
        <v>1</v>
      </c>
      <c r="M772" s="18">
        <v>0</v>
      </c>
      <c r="N772" s="13" t="str">
        <f t="shared" si="38"/>
        <v>Go</v>
      </c>
      <c r="O772" s="13" t="str">
        <f t="shared" si="36"/>
        <v>0</v>
      </c>
      <c r="P772" s="13" t="s">
        <v>38</v>
      </c>
      <c r="Q772" s="13" t="s">
        <v>17</v>
      </c>
      <c r="R772">
        <v>926</v>
      </c>
    </row>
    <row r="773" spans="1:18" ht="15.6">
      <c r="A773" s="1" t="s">
        <v>26</v>
      </c>
      <c r="B773" s="94" t="s">
        <v>11</v>
      </c>
      <c r="C773" s="13">
        <v>5</v>
      </c>
      <c r="D773" s="13"/>
      <c r="E773" s="52" t="str">
        <f t="shared" si="37"/>
        <v>B</v>
      </c>
      <c r="F773" s="13">
        <v>21</v>
      </c>
      <c r="G773" s="13">
        <v>5</v>
      </c>
      <c r="H773" s="13">
        <v>15</v>
      </c>
      <c r="I773" s="18">
        <v>10549.375599999999</v>
      </c>
      <c r="J773" s="18">
        <v>9</v>
      </c>
      <c r="K773" s="18">
        <v>1</v>
      </c>
      <c r="L773" s="18">
        <v>1</v>
      </c>
      <c r="M773" s="18">
        <v>0</v>
      </c>
      <c r="N773" s="13" t="str">
        <f t="shared" si="38"/>
        <v>Go</v>
      </c>
      <c r="O773" s="13" t="str">
        <f t="shared" si="36"/>
        <v>0</v>
      </c>
      <c r="P773" s="13" t="s">
        <v>38</v>
      </c>
      <c r="Q773" s="13" t="s">
        <v>17</v>
      </c>
      <c r="R773">
        <v>926</v>
      </c>
    </row>
    <row r="774" spans="1:18" ht="15.6">
      <c r="A774" s="1" t="s">
        <v>26</v>
      </c>
      <c r="B774" s="94" t="s">
        <v>11</v>
      </c>
      <c r="C774" s="13">
        <v>5</v>
      </c>
      <c r="D774" s="13"/>
      <c r="E774" s="52" t="str">
        <f t="shared" si="37"/>
        <v>B</v>
      </c>
      <c r="F774" s="13">
        <v>21</v>
      </c>
      <c r="G774" s="13">
        <v>5</v>
      </c>
      <c r="H774" s="13">
        <v>17</v>
      </c>
      <c r="I774" s="18">
        <v>1452.0929000000001</v>
      </c>
      <c r="J774" s="18">
        <v>1</v>
      </c>
      <c r="K774" s="18">
        <v>1</v>
      </c>
      <c r="L774" s="18">
        <v>1</v>
      </c>
      <c r="M774" s="18">
        <v>0</v>
      </c>
      <c r="N774" s="13" t="str">
        <f t="shared" si="38"/>
        <v>Go</v>
      </c>
      <c r="O774" s="13" t="str">
        <f t="shared" si="36"/>
        <v>0</v>
      </c>
      <c r="P774" s="13" t="s">
        <v>38</v>
      </c>
      <c r="Q774" s="13" t="s">
        <v>17</v>
      </c>
      <c r="R774">
        <v>926</v>
      </c>
    </row>
    <row r="775" spans="1:18" ht="15.6">
      <c r="A775" s="1" t="s">
        <v>26</v>
      </c>
      <c r="B775" s="94" t="s">
        <v>11</v>
      </c>
      <c r="C775" s="13">
        <v>5</v>
      </c>
      <c r="D775" s="13"/>
      <c r="E775" s="52" t="str">
        <f t="shared" si="37"/>
        <v>B</v>
      </c>
      <c r="F775" s="13">
        <v>21</v>
      </c>
      <c r="G775" s="13">
        <v>5</v>
      </c>
      <c r="H775" s="13">
        <v>18</v>
      </c>
      <c r="I775" s="18">
        <v>16202.373</v>
      </c>
      <c r="J775" s="18">
        <v>15</v>
      </c>
      <c r="K775" s="18">
        <v>1</v>
      </c>
      <c r="L775" s="18">
        <v>0</v>
      </c>
      <c r="M775" s="18">
        <v>0</v>
      </c>
      <c r="N775" s="13" t="str">
        <f t="shared" si="38"/>
        <v>Go</v>
      </c>
      <c r="O775" s="13" t="str">
        <f t="shared" si="36"/>
        <v>0</v>
      </c>
      <c r="P775" s="13" t="s">
        <v>38</v>
      </c>
      <c r="Q775" s="13" t="s">
        <v>17</v>
      </c>
      <c r="R775">
        <v>926</v>
      </c>
    </row>
    <row r="776" spans="1:18" ht="15.6">
      <c r="A776" s="1" t="s">
        <v>26</v>
      </c>
      <c r="B776" s="94" t="s">
        <v>11</v>
      </c>
      <c r="C776" s="13">
        <v>5</v>
      </c>
      <c r="D776" s="13"/>
      <c r="E776" s="52" t="str">
        <f t="shared" si="37"/>
        <v>B</v>
      </c>
      <c r="F776" s="13">
        <v>21</v>
      </c>
      <c r="G776" s="13">
        <v>5</v>
      </c>
      <c r="H776" s="13">
        <v>19</v>
      </c>
      <c r="I776" s="18">
        <v>3930.7397999999998</v>
      </c>
      <c r="J776" s="18">
        <v>1</v>
      </c>
      <c r="K776" s="18">
        <v>1</v>
      </c>
      <c r="L776" s="18">
        <v>1</v>
      </c>
      <c r="M776" s="18">
        <v>0</v>
      </c>
      <c r="N776" s="13" t="str">
        <f t="shared" si="38"/>
        <v>Go</v>
      </c>
      <c r="O776" s="13" t="str">
        <f t="shared" si="36"/>
        <v>0</v>
      </c>
      <c r="P776" s="13" t="s">
        <v>38</v>
      </c>
      <c r="Q776" s="13" t="s">
        <v>17</v>
      </c>
      <c r="R776">
        <v>926</v>
      </c>
    </row>
    <row r="777" spans="1:18" ht="15.6">
      <c r="A777" s="1" t="s">
        <v>26</v>
      </c>
      <c r="B777" s="94" t="s">
        <v>11</v>
      </c>
      <c r="C777" s="13">
        <v>5</v>
      </c>
      <c r="D777" s="13"/>
      <c r="E777" s="52" t="str">
        <f t="shared" si="37"/>
        <v>B</v>
      </c>
      <c r="F777" s="13">
        <v>21</v>
      </c>
      <c r="G777" s="13">
        <v>5</v>
      </c>
      <c r="H777" s="13">
        <v>21</v>
      </c>
      <c r="I777" s="18">
        <v>4024.4095000000002</v>
      </c>
      <c r="J777" s="18">
        <v>4</v>
      </c>
      <c r="K777" s="18">
        <v>1</v>
      </c>
      <c r="L777" s="18">
        <v>1</v>
      </c>
      <c r="M777" s="18">
        <v>0</v>
      </c>
      <c r="N777" s="13" t="str">
        <f t="shared" si="38"/>
        <v>Go</v>
      </c>
      <c r="O777" s="13" t="str">
        <f t="shared" ref="O777:O840" si="39">IF(K777=0, "1", "0")</f>
        <v>0</v>
      </c>
      <c r="P777" s="13" t="s">
        <v>38</v>
      </c>
      <c r="Q777" s="13" t="s">
        <v>17</v>
      </c>
      <c r="R777">
        <v>926</v>
      </c>
    </row>
    <row r="778" spans="1:18" ht="15.6">
      <c r="A778" s="1" t="s">
        <v>26</v>
      </c>
      <c r="B778" s="94" t="s">
        <v>11</v>
      </c>
      <c r="C778" s="13">
        <v>5</v>
      </c>
      <c r="D778" s="13"/>
      <c r="E778" s="52" t="str">
        <f t="shared" si="37"/>
        <v>B</v>
      </c>
      <c r="F778" s="13">
        <v>21</v>
      </c>
      <c r="G778" s="13">
        <v>5</v>
      </c>
      <c r="H778" s="13">
        <v>22</v>
      </c>
      <c r="I778" s="18">
        <v>14295.596</v>
      </c>
      <c r="J778" s="18">
        <v>10</v>
      </c>
      <c r="K778" s="18">
        <v>1</v>
      </c>
      <c r="L778" s="18">
        <v>1</v>
      </c>
      <c r="M778" s="18">
        <v>0</v>
      </c>
      <c r="N778" s="13" t="str">
        <f t="shared" si="38"/>
        <v>Go</v>
      </c>
      <c r="O778" s="13" t="str">
        <f t="shared" si="39"/>
        <v>0</v>
      </c>
      <c r="P778" s="13" t="s">
        <v>38</v>
      </c>
      <c r="Q778" s="13" t="s">
        <v>17</v>
      </c>
      <c r="R778">
        <v>926</v>
      </c>
    </row>
    <row r="779" spans="1:18" ht="15.6">
      <c r="A779" s="1" t="s">
        <v>26</v>
      </c>
      <c r="B779" s="94" t="s">
        <v>11</v>
      </c>
      <c r="C779" s="13">
        <v>5</v>
      </c>
      <c r="D779" s="13"/>
      <c r="E779" s="52" t="str">
        <f t="shared" si="37"/>
        <v>B</v>
      </c>
      <c r="F779" s="13">
        <v>21</v>
      </c>
      <c r="G779" s="13">
        <v>5</v>
      </c>
      <c r="H779" s="13">
        <v>24</v>
      </c>
      <c r="I779" s="18">
        <v>3607.5101</v>
      </c>
      <c r="J779" s="18">
        <v>2</v>
      </c>
      <c r="K779" s="18">
        <v>1</v>
      </c>
      <c r="L779" s="18">
        <v>1</v>
      </c>
      <c r="M779" s="18">
        <v>0</v>
      </c>
      <c r="N779" s="13" t="str">
        <f t="shared" si="38"/>
        <v>Go</v>
      </c>
      <c r="O779" s="13" t="str">
        <f t="shared" si="39"/>
        <v>0</v>
      </c>
      <c r="P779" s="13" t="s">
        <v>38</v>
      </c>
      <c r="Q779" s="13" t="s">
        <v>17</v>
      </c>
      <c r="R779">
        <v>926</v>
      </c>
    </row>
    <row r="780" spans="1:18" ht="15.6">
      <c r="A780" s="1" t="s">
        <v>26</v>
      </c>
      <c r="B780" s="94" t="s">
        <v>11</v>
      </c>
      <c r="C780" s="13">
        <v>5</v>
      </c>
      <c r="D780" s="13"/>
      <c r="E780" s="52" t="str">
        <f t="shared" si="37"/>
        <v>B</v>
      </c>
      <c r="F780" s="13">
        <v>21</v>
      </c>
      <c r="G780" s="13">
        <v>5</v>
      </c>
      <c r="H780" s="13">
        <v>25</v>
      </c>
      <c r="I780" s="18">
        <v>11091.576800000001</v>
      </c>
      <c r="J780" s="18">
        <v>7</v>
      </c>
      <c r="K780" s="18">
        <v>1</v>
      </c>
      <c r="L780" s="18">
        <v>1</v>
      </c>
      <c r="M780" s="18">
        <v>0</v>
      </c>
      <c r="N780" s="13" t="str">
        <f t="shared" si="38"/>
        <v>Go</v>
      </c>
      <c r="O780" s="13" t="str">
        <f t="shared" si="39"/>
        <v>0</v>
      </c>
      <c r="P780" s="13" t="s">
        <v>38</v>
      </c>
      <c r="Q780" s="13" t="s">
        <v>17</v>
      </c>
      <c r="R780">
        <v>926</v>
      </c>
    </row>
    <row r="781" spans="1:18" ht="15.6">
      <c r="A781" s="1" t="s">
        <v>26</v>
      </c>
      <c r="B781" s="94" t="s">
        <v>11</v>
      </c>
      <c r="C781" s="13">
        <v>5</v>
      </c>
      <c r="D781" s="13"/>
      <c r="E781" s="52" t="str">
        <f t="shared" si="37"/>
        <v>B</v>
      </c>
      <c r="F781" s="13">
        <v>21</v>
      </c>
      <c r="G781" s="13">
        <v>5</v>
      </c>
      <c r="H781" s="13">
        <v>26</v>
      </c>
      <c r="I781" s="18">
        <v>3177.6774999999998</v>
      </c>
      <c r="J781" s="18">
        <v>1</v>
      </c>
      <c r="K781" s="18">
        <v>1</v>
      </c>
      <c r="L781" s="18">
        <v>1</v>
      </c>
      <c r="M781" s="18">
        <v>0</v>
      </c>
      <c r="N781" s="13" t="str">
        <f t="shared" si="38"/>
        <v>Go</v>
      </c>
      <c r="O781" s="13" t="str">
        <f t="shared" si="39"/>
        <v>0</v>
      </c>
      <c r="P781" s="13" t="s">
        <v>38</v>
      </c>
      <c r="Q781" s="13" t="s">
        <v>17</v>
      </c>
      <c r="R781">
        <v>926</v>
      </c>
    </row>
    <row r="782" spans="1:18" ht="15.6">
      <c r="A782" s="1" t="s">
        <v>26</v>
      </c>
      <c r="B782" s="94" t="s">
        <v>11</v>
      </c>
      <c r="C782" s="13">
        <v>5</v>
      </c>
      <c r="D782" s="13"/>
      <c r="E782" s="52" t="str">
        <f t="shared" si="37"/>
        <v>B</v>
      </c>
      <c r="F782" s="13">
        <v>21</v>
      </c>
      <c r="G782" s="13">
        <v>5</v>
      </c>
      <c r="H782" s="13">
        <v>27</v>
      </c>
      <c r="I782" s="18">
        <v>2947.7997</v>
      </c>
      <c r="J782" s="18">
        <v>8</v>
      </c>
      <c r="K782" s="18">
        <v>1</v>
      </c>
      <c r="L782" s="18">
        <v>1</v>
      </c>
      <c r="M782" s="18">
        <v>0</v>
      </c>
      <c r="N782" s="13" t="str">
        <f t="shared" si="38"/>
        <v>Go</v>
      </c>
      <c r="O782" s="13" t="str">
        <f t="shared" si="39"/>
        <v>0</v>
      </c>
      <c r="P782" s="13" t="s">
        <v>38</v>
      </c>
      <c r="Q782" s="13" t="s">
        <v>17</v>
      </c>
      <c r="R782">
        <v>926</v>
      </c>
    </row>
    <row r="783" spans="1:18" ht="15.6">
      <c r="A783" s="1" t="s">
        <v>26</v>
      </c>
      <c r="B783" s="94" t="s">
        <v>11</v>
      </c>
      <c r="C783" s="13">
        <v>5</v>
      </c>
      <c r="D783" s="13"/>
      <c r="E783" s="52" t="str">
        <f t="shared" si="37"/>
        <v>B</v>
      </c>
      <c r="F783" s="13">
        <v>21</v>
      </c>
      <c r="G783" s="13">
        <v>5</v>
      </c>
      <c r="H783" s="13">
        <v>29</v>
      </c>
      <c r="I783" s="18">
        <v>6994.9423999999999</v>
      </c>
      <c r="J783" s="18">
        <v>7</v>
      </c>
      <c r="K783" s="18">
        <v>1</v>
      </c>
      <c r="L783" s="18">
        <v>1</v>
      </c>
      <c r="M783" s="18">
        <v>0</v>
      </c>
      <c r="N783" s="13" t="str">
        <f t="shared" si="38"/>
        <v>Go</v>
      </c>
      <c r="O783" s="13" t="str">
        <f t="shared" si="39"/>
        <v>0</v>
      </c>
      <c r="P783" s="13" t="s">
        <v>38</v>
      </c>
      <c r="Q783" s="13" t="s">
        <v>17</v>
      </c>
      <c r="R783">
        <v>926</v>
      </c>
    </row>
    <row r="784" spans="1:18" ht="15.6">
      <c r="A784" s="1" t="s">
        <v>26</v>
      </c>
      <c r="B784" s="94" t="s">
        <v>11</v>
      </c>
      <c r="C784" s="13">
        <v>5</v>
      </c>
      <c r="D784" s="13"/>
      <c r="E784" s="52" t="str">
        <f t="shared" si="37"/>
        <v>B</v>
      </c>
      <c r="F784" s="13">
        <v>21</v>
      </c>
      <c r="G784" s="13">
        <v>5</v>
      </c>
      <c r="H784" s="13">
        <v>30</v>
      </c>
      <c r="I784" s="18">
        <v>6453.9903000000004</v>
      </c>
      <c r="J784" s="18">
        <v>3</v>
      </c>
      <c r="K784" s="18">
        <v>1</v>
      </c>
      <c r="L784" s="18">
        <v>1</v>
      </c>
      <c r="M784" s="18">
        <v>0</v>
      </c>
      <c r="N784" s="13" t="str">
        <f t="shared" si="38"/>
        <v>Go</v>
      </c>
      <c r="O784" s="13" t="str">
        <f t="shared" si="39"/>
        <v>0</v>
      </c>
      <c r="P784" s="13" t="s">
        <v>38</v>
      </c>
      <c r="Q784" s="13" t="s">
        <v>17</v>
      </c>
      <c r="R784">
        <v>926</v>
      </c>
    </row>
    <row r="785" spans="1:18" ht="15.6">
      <c r="A785" s="1" t="s">
        <v>26</v>
      </c>
      <c r="B785" s="94" t="s">
        <v>11</v>
      </c>
      <c r="C785" s="13">
        <v>5</v>
      </c>
      <c r="D785" s="13"/>
      <c r="E785" s="52" t="str">
        <f t="shared" si="37"/>
        <v>B</v>
      </c>
      <c r="F785" s="13">
        <v>21</v>
      </c>
      <c r="G785" s="13">
        <v>5</v>
      </c>
      <c r="H785" s="13">
        <v>32</v>
      </c>
      <c r="I785" s="18">
        <v>1914.0869</v>
      </c>
      <c r="J785" s="18">
        <v>1</v>
      </c>
      <c r="K785" s="18">
        <v>1</v>
      </c>
      <c r="L785" s="18">
        <v>1</v>
      </c>
      <c r="M785" s="18">
        <v>0</v>
      </c>
      <c r="N785" s="13" t="str">
        <f t="shared" si="38"/>
        <v>Go</v>
      </c>
      <c r="O785" s="13" t="str">
        <f t="shared" si="39"/>
        <v>0</v>
      </c>
      <c r="P785" s="13" t="s">
        <v>38</v>
      </c>
      <c r="Q785" s="13" t="s">
        <v>17</v>
      </c>
      <c r="R785">
        <v>926</v>
      </c>
    </row>
    <row r="786" spans="1:18" ht="15.6">
      <c r="A786" s="1" t="s">
        <v>26</v>
      </c>
      <c r="B786" s="94" t="s">
        <v>11</v>
      </c>
      <c r="C786" s="13">
        <v>5</v>
      </c>
      <c r="D786" s="13"/>
      <c r="E786" s="52" t="str">
        <f t="shared" si="37"/>
        <v>B</v>
      </c>
      <c r="F786" s="13">
        <v>21</v>
      </c>
      <c r="G786" s="13">
        <v>5</v>
      </c>
      <c r="H786" s="13">
        <v>33</v>
      </c>
      <c r="I786" s="18">
        <v>1970.9836</v>
      </c>
      <c r="J786" s="18">
        <v>1</v>
      </c>
      <c r="K786" s="18">
        <v>1</v>
      </c>
      <c r="L786" s="18">
        <v>1</v>
      </c>
      <c r="M786" s="18">
        <v>0</v>
      </c>
      <c r="N786" s="13" t="str">
        <f t="shared" si="38"/>
        <v>Go</v>
      </c>
      <c r="O786" s="13" t="str">
        <f t="shared" si="39"/>
        <v>0</v>
      </c>
      <c r="P786" s="13" t="s">
        <v>38</v>
      </c>
      <c r="Q786" s="13" t="s">
        <v>17</v>
      </c>
      <c r="R786">
        <v>926</v>
      </c>
    </row>
    <row r="787" spans="1:18" ht="15.6">
      <c r="A787" s="1" t="s">
        <v>26</v>
      </c>
      <c r="B787" s="94" t="s">
        <v>11</v>
      </c>
      <c r="C787" s="13">
        <v>5</v>
      </c>
      <c r="D787" s="13"/>
      <c r="E787" s="52" t="str">
        <f t="shared" si="37"/>
        <v>B</v>
      </c>
      <c r="F787" s="13">
        <v>21</v>
      </c>
      <c r="G787" s="13">
        <v>5</v>
      </c>
      <c r="H787" s="13">
        <v>34</v>
      </c>
      <c r="I787" s="18">
        <v>2298.5340999999999</v>
      </c>
      <c r="J787" s="18">
        <v>4</v>
      </c>
      <c r="K787" s="18">
        <v>1</v>
      </c>
      <c r="L787" s="18">
        <v>1</v>
      </c>
      <c r="M787" s="18">
        <v>0</v>
      </c>
      <c r="N787" s="13" t="str">
        <f t="shared" si="38"/>
        <v>Go</v>
      </c>
      <c r="O787" s="13" t="str">
        <f t="shared" si="39"/>
        <v>0</v>
      </c>
      <c r="P787" s="13" t="s">
        <v>38</v>
      </c>
      <c r="Q787" s="13" t="s">
        <v>17</v>
      </c>
      <c r="R787">
        <v>926</v>
      </c>
    </row>
    <row r="788" spans="1:18" ht="15.6">
      <c r="A788" s="1" t="s">
        <v>26</v>
      </c>
      <c r="B788" s="94" t="s">
        <v>11</v>
      </c>
      <c r="C788" s="13">
        <v>5</v>
      </c>
      <c r="D788" s="13"/>
      <c r="E788" s="52" t="str">
        <f t="shared" si="37"/>
        <v>B</v>
      </c>
      <c r="F788" s="13">
        <v>21</v>
      </c>
      <c r="G788" s="13">
        <v>5</v>
      </c>
      <c r="H788" s="13">
        <v>35</v>
      </c>
      <c r="I788" s="18">
        <v>9303.9794999999995</v>
      </c>
      <c r="J788" s="18">
        <v>6</v>
      </c>
      <c r="K788" s="18">
        <v>1</v>
      </c>
      <c r="L788" s="18">
        <v>1</v>
      </c>
      <c r="M788" s="18">
        <v>0</v>
      </c>
      <c r="N788" s="13" t="str">
        <f t="shared" si="38"/>
        <v>Go</v>
      </c>
      <c r="O788" s="13" t="str">
        <f t="shared" si="39"/>
        <v>0</v>
      </c>
      <c r="P788" s="13" t="s">
        <v>38</v>
      </c>
      <c r="Q788" s="13" t="s">
        <v>17</v>
      </c>
      <c r="R788">
        <v>926</v>
      </c>
    </row>
    <row r="789" spans="1:18" ht="15.6">
      <c r="A789" s="1" t="s">
        <v>26</v>
      </c>
      <c r="B789" s="94" t="s">
        <v>11</v>
      </c>
      <c r="C789" s="13">
        <v>5</v>
      </c>
      <c r="D789" s="13"/>
      <c r="E789" s="52" t="str">
        <f t="shared" si="37"/>
        <v>B</v>
      </c>
      <c r="F789" s="13">
        <v>21</v>
      </c>
      <c r="G789" s="13">
        <v>5</v>
      </c>
      <c r="H789" s="13">
        <v>37</v>
      </c>
      <c r="I789" s="18">
        <v>4157.0537000000004</v>
      </c>
      <c r="J789" s="18">
        <v>3</v>
      </c>
      <c r="K789" s="18">
        <v>1</v>
      </c>
      <c r="L789" s="18">
        <v>1</v>
      </c>
      <c r="M789" s="18">
        <v>0</v>
      </c>
      <c r="N789" s="13" t="str">
        <f t="shared" si="38"/>
        <v>Go</v>
      </c>
      <c r="O789" s="13" t="str">
        <f t="shared" si="39"/>
        <v>0</v>
      </c>
      <c r="P789" s="13" t="s">
        <v>38</v>
      </c>
      <c r="Q789" s="13" t="s">
        <v>17</v>
      </c>
      <c r="R789">
        <v>926</v>
      </c>
    </row>
    <row r="790" spans="1:18" ht="15.6">
      <c r="A790" s="1" t="s">
        <v>26</v>
      </c>
      <c r="B790" s="94" t="s">
        <v>11</v>
      </c>
      <c r="C790" s="13">
        <v>5</v>
      </c>
      <c r="D790" s="13"/>
      <c r="E790" s="52" t="str">
        <f t="shared" si="37"/>
        <v>B</v>
      </c>
      <c r="F790" s="13">
        <v>21</v>
      </c>
      <c r="G790" s="13">
        <v>5</v>
      </c>
      <c r="H790" s="13">
        <v>39</v>
      </c>
      <c r="I790" s="18">
        <v>9075.2947000000004</v>
      </c>
      <c r="J790" s="18">
        <v>2</v>
      </c>
      <c r="K790" s="18">
        <v>1</v>
      </c>
      <c r="L790" s="18">
        <v>1</v>
      </c>
      <c r="M790" s="18">
        <v>0</v>
      </c>
      <c r="N790" s="13" t="str">
        <f t="shared" si="38"/>
        <v>Go</v>
      </c>
      <c r="O790" s="13" t="str">
        <f t="shared" si="39"/>
        <v>0</v>
      </c>
      <c r="P790" s="13" t="s">
        <v>38</v>
      </c>
      <c r="Q790" s="13" t="s">
        <v>17</v>
      </c>
      <c r="R790">
        <v>926</v>
      </c>
    </row>
    <row r="791" spans="1:18" ht="15.6">
      <c r="A791" s="1" t="s">
        <v>26</v>
      </c>
      <c r="B791" s="94" t="s">
        <v>11</v>
      </c>
      <c r="C791" s="13">
        <v>5</v>
      </c>
      <c r="D791" s="13"/>
      <c r="E791" s="52" t="str">
        <f t="shared" si="37"/>
        <v>B</v>
      </c>
      <c r="F791" s="13">
        <v>21</v>
      </c>
      <c r="G791" s="13">
        <v>5</v>
      </c>
      <c r="H791" s="13">
        <v>40</v>
      </c>
      <c r="I791" s="18">
        <v>15707.8421</v>
      </c>
      <c r="J791" s="18">
        <v>0</v>
      </c>
      <c r="K791" s="18">
        <v>1</v>
      </c>
      <c r="L791" s="18">
        <v>0</v>
      </c>
      <c r="M791" s="18">
        <v>0</v>
      </c>
      <c r="N791" s="13" t="str">
        <f t="shared" si="38"/>
        <v>Go</v>
      </c>
      <c r="O791" s="13" t="str">
        <f t="shared" si="39"/>
        <v>0</v>
      </c>
      <c r="P791" s="13" t="s">
        <v>38</v>
      </c>
      <c r="Q791" s="13" t="s">
        <v>17</v>
      </c>
      <c r="R791">
        <v>926</v>
      </c>
    </row>
    <row r="792" spans="1:18" ht="15.6">
      <c r="A792" s="1" t="s">
        <v>26</v>
      </c>
      <c r="B792" s="94" t="s">
        <v>11</v>
      </c>
      <c r="C792" s="13">
        <v>5</v>
      </c>
      <c r="D792" s="13"/>
      <c r="E792" s="52" t="str">
        <f t="shared" si="37"/>
        <v>B</v>
      </c>
      <c r="F792" s="13">
        <v>21</v>
      </c>
      <c r="G792" s="13">
        <v>5</v>
      </c>
      <c r="H792" s="13">
        <v>2</v>
      </c>
      <c r="I792" s="18">
        <v>2370.7354999999998</v>
      </c>
      <c r="J792" s="18">
        <v>0</v>
      </c>
      <c r="K792" s="18">
        <v>1</v>
      </c>
      <c r="L792" s="18">
        <v>1</v>
      </c>
      <c r="M792" s="18">
        <v>1</v>
      </c>
      <c r="N792" s="13" t="str">
        <f t="shared" si="38"/>
        <v>NoGo</v>
      </c>
      <c r="O792" t="str">
        <f t="shared" si="39"/>
        <v>0</v>
      </c>
      <c r="P792" s="13" t="s">
        <v>38</v>
      </c>
      <c r="Q792" s="13" t="s">
        <v>17</v>
      </c>
      <c r="R792">
        <v>926</v>
      </c>
    </row>
    <row r="793" spans="1:18" ht="15.6">
      <c r="A793" s="1" t="s">
        <v>26</v>
      </c>
      <c r="B793" s="94" t="s">
        <v>11</v>
      </c>
      <c r="C793" s="13">
        <v>5</v>
      </c>
      <c r="D793" s="13"/>
      <c r="E793" s="52" t="str">
        <f t="shared" si="37"/>
        <v>B</v>
      </c>
      <c r="F793" s="13">
        <v>21</v>
      </c>
      <c r="G793" s="13">
        <v>5</v>
      </c>
      <c r="H793" s="13">
        <v>5</v>
      </c>
      <c r="I793" s="18">
        <v>2379.721</v>
      </c>
      <c r="J793" s="18">
        <v>0</v>
      </c>
      <c r="K793" s="18">
        <v>1</v>
      </c>
      <c r="L793" s="18">
        <v>1</v>
      </c>
      <c r="M793" s="18">
        <v>1</v>
      </c>
      <c r="N793" s="13" t="str">
        <f t="shared" si="38"/>
        <v>NoGo</v>
      </c>
      <c r="O793" t="str">
        <f t="shared" si="39"/>
        <v>0</v>
      </c>
      <c r="P793" s="13" t="s">
        <v>38</v>
      </c>
      <c r="Q793" s="13" t="s">
        <v>17</v>
      </c>
      <c r="R793">
        <v>926</v>
      </c>
    </row>
    <row r="794" spans="1:18" ht="15.6">
      <c r="A794" s="1" t="s">
        <v>26</v>
      </c>
      <c r="B794" s="94" t="s">
        <v>11</v>
      </c>
      <c r="C794" s="13">
        <v>5</v>
      </c>
      <c r="D794" s="13"/>
      <c r="E794" s="52" t="str">
        <f t="shared" si="37"/>
        <v>B</v>
      </c>
      <c r="F794" s="13">
        <v>21</v>
      </c>
      <c r="G794" s="13">
        <v>5</v>
      </c>
      <c r="H794" s="13">
        <v>12</v>
      </c>
      <c r="I794" s="18">
        <v>2379.3348999999998</v>
      </c>
      <c r="J794" s="18">
        <v>0</v>
      </c>
      <c r="K794" s="18">
        <v>1</v>
      </c>
      <c r="L794" s="18">
        <v>1</v>
      </c>
      <c r="M794" s="18">
        <v>1</v>
      </c>
      <c r="N794" s="13" t="str">
        <f t="shared" si="38"/>
        <v>NoGo</v>
      </c>
      <c r="O794" t="str">
        <f t="shared" si="39"/>
        <v>0</v>
      </c>
      <c r="P794" s="13" t="s">
        <v>38</v>
      </c>
      <c r="Q794" s="13" t="s">
        <v>17</v>
      </c>
      <c r="R794">
        <v>926</v>
      </c>
    </row>
    <row r="795" spans="1:18" ht="15.6">
      <c r="A795" s="1" t="s">
        <v>26</v>
      </c>
      <c r="B795" s="94" t="s">
        <v>11</v>
      </c>
      <c r="C795" s="13">
        <v>5</v>
      </c>
      <c r="D795" s="13"/>
      <c r="E795" s="52" t="str">
        <f t="shared" si="37"/>
        <v>B</v>
      </c>
      <c r="F795" s="13">
        <v>21</v>
      </c>
      <c r="G795" s="13">
        <v>5</v>
      </c>
      <c r="H795" s="13">
        <v>16</v>
      </c>
      <c r="I795" s="18">
        <v>2370.268</v>
      </c>
      <c r="J795" s="18">
        <v>2</v>
      </c>
      <c r="K795" s="18">
        <v>1</v>
      </c>
      <c r="L795" s="18">
        <v>1</v>
      </c>
      <c r="M795" s="18">
        <v>1</v>
      </c>
      <c r="N795" s="13" t="str">
        <f t="shared" si="38"/>
        <v>NoGo</v>
      </c>
      <c r="O795" t="str">
        <f t="shared" si="39"/>
        <v>0</v>
      </c>
      <c r="P795" s="13" t="s">
        <v>38</v>
      </c>
      <c r="Q795" s="13" t="s">
        <v>17</v>
      </c>
      <c r="R795">
        <v>926</v>
      </c>
    </row>
    <row r="796" spans="1:18" ht="15.6">
      <c r="A796" s="1" t="s">
        <v>26</v>
      </c>
      <c r="B796" s="94" t="s">
        <v>11</v>
      </c>
      <c r="C796" s="13">
        <v>5</v>
      </c>
      <c r="D796" s="13"/>
      <c r="E796" s="52" t="str">
        <f t="shared" si="37"/>
        <v>B</v>
      </c>
      <c r="F796" s="13">
        <v>21</v>
      </c>
      <c r="G796" s="13">
        <v>5</v>
      </c>
      <c r="H796" s="13">
        <v>20</v>
      </c>
      <c r="I796" s="18">
        <v>6580.1963999999998</v>
      </c>
      <c r="J796" s="18">
        <v>1</v>
      </c>
      <c r="K796" s="18">
        <v>0</v>
      </c>
      <c r="L796" s="18">
        <v>1</v>
      </c>
      <c r="M796" s="18">
        <v>1</v>
      </c>
      <c r="N796" s="13" t="str">
        <f t="shared" si="38"/>
        <v>NoGo</v>
      </c>
      <c r="O796" t="str">
        <f t="shared" si="39"/>
        <v>1</v>
      </c>
      <c r="P796" s="13" t="s">
        <v>38</v>
      </c>
      <c r="Q796" s="13" t="s">
        <v>17</v>
      </c>
      <c r="R796">
        <v>926</v>
      </c>
    </row>
    <row r="797" spans="1:18" ht="15.6">
      <c r="A797" s="1" t="s">
        <v>26</v>
      </c>
      <c r="B797" s="94" t="s">
        <v>11</v>
      </c>
      <c r="C797" s="13">
        <v>5</v>
      </c>
      <c r="D797" s="13"/>
      <c r="E797" s="52" t="str">
        <f t="shared" si="37"/>
        <v>B</v>
      </c>
      <c r="F797" s="13">
        <v>21</v>
      </c>
      <c r="G797" s="13">
        <v>5</v>
      </c>
      <c r="H797" s="13">
        <v>23</v>
      </c>
      <c r="I797" s="18">
        <v>2378.5338999999999</v>
      </c>
      <c r="J797" s="18">
        <v>0</v>
      </c>
      <c r="K797" s="18">
        <v>1</v>
      </c>
      <c r="L797" s="18">
        <v>1</v>
      </c>
      <c r="M797" s="18">
        <v>1</v>
      </c>
      <c r="N797" s="13" t="str">
        <f t="shared" si="38"/>
        <v>NoGo</v>
      </c>
      <c r="O797" t="str">
        <f t="shared" si="39"/>
        <v>0</v>
      </c>
      <c r="P797" s="13" t="s">
        <v>38</v>
      </c>
      <c r="Q797" s="13" t="s">
        <v>17</v>
      </c>
      <c r="R797">
        <v>926</v>
      </c>
    </row>
    <row r="798" spans="1:18" ht="15.6">
      <c r="A798" s="1" t="s">
        <v>26</v>
      </c>
      <c r="B798" s="94" t="s">
        <v>11</v>
      </c>
      <c r="C798" s="13">
        <v>5</v>
      </c>
      <c r="D798" s="13"/>
      <c r="E798" s="52" t="str">
        <f t="shared" si="37"/>
        <v>B</v>
      </c>
      <c r="F798" s="13">
        <v>21</v>
      </c>
      <c r="G798" s="13">
        <v>5</v>
      </c>
      <c r="H798" s="13">
        <v>28</v>
      </c>
      <c r="I798" s="18">
        <v>2374.8724999999999</v>
      </c>
      <c r="J798" s="18">
        <v>2</v>
      </c>
      <c r="K798" s="18">
        <v>1</v>
      </c>
      <c r="L798" s="18">
        <v>1</v>
      </c>
      <c r="M798" s="18">
        <v>1</v>
      </c>
      <c r="N798" s="13" t="str">
        <f t="shared" si="38"/>
        <v>NoGo</v>
      </c>
      <c r="O798" t="str">
        <f t="shared" si="39"/>
        <v>0</v>
      </c>
      <c r="P798" s="13" t="s">
        <v>38</v>
      </c>
      <c r="Q798" s="13" t="s">
        <v>17</v>
      </c>
      <c r="R798">
        <v>926</v>
      </c>
    </row>
    <row r="799" spans="1:18" ht="15.6">
      <c r="A799" s="1" t="s">
        <v>26</v>
      </c>
      <c r="B799" s="94" t="s">
        <v>11</v>
      </c>
      <c r="C799" s="13">
        <v>5</v>
      </c>
      <c r="D799" s="13"/>
      <c r="E799" s="52" t="str">
        <f t="shared" si="37"/>
        <v>B</v>
      </c>
      <c r="F799" s="13">
        <v>21</v>
      </c>
      <c r="G799" s="13">
        <v>5</v>
      </c>
      <c r="H799" s="13">
        <v>31</v>
      </c>
      <c r="I799" s="18">
        <v>2384.4679999999998</v>
      </c>
      <c r="J799" s="18">
        <v>0</v>
      </c>
      <c r="K799" s="18">
        <v>1</v>
      </c>
      <c r="L799" s="18">
        <v>1</v>
      </c>
      <c r="M799" s="18">
        <v>1</v>
      </c>
      <c r="N799" s="13" t="str">
        <f t="shared" si="38"/>
        <v>NoGo</v>
      </c>
      <c r="O799" t="str">
        <f t="shared" si="39"/>
        <v>0</v>
      </c>
      <c r="P799" s="13" t="s">
        <v>38</v>
      </c>
      <c r="Q799" s="13" t="s">
        <v>17</v>
      </c>
      <c r="R799">
        <v>926</v>
      </c>
    </row>
    <row r="800" spans="1:18" ht="15.6">
      <c r="A800" s="1" t="s">
        <v>26</v>
      </c>
      <c r="B800" s="94" t="s">
        <v>11</v>
      </c>
      <c r="C800" s="13">
        <v>5</v>
      </c>
      <c r="D800" s="13"/>
      <c r="E800" s="52" t="str">
        <f t="shared" si="37"/>
        <v>B</v>
      </c>
      <c r="F800" s="13">
        <v>21</v>
      </c>
      <c r="G800" s="13">
        <v>5</v>
      </c>
      <c r="H800" s="13">
        <v>36</v>
      </c>
      <c r="I800" s="18">
        <v>2370.3429999999998</v>
      </c>
      <c r="J800" s="18">
        <v>0</v>
      </c>
      <c r="K800" s="18">
        <v>1</v>
      </c>
      <c r="L800" s="18">
        <v>1</v>
      </c>
      <c r="M800" s="18">
        <v>1</v>
      </c>
      <c r="N800" s="13" t="str">
        <f t="shared" si="38"/>
        <v>NoGo</v>
      </c>
      <c r="O800" t="str">
        <f t="shared" si="39"/>
        <v>0</v>
      </c>
      <c r="P800" s="13" t="s">
        <v>38</v>
      </c>
      <c r="Q800" s="13" t="s">
        <v>17</v>
      </c>
      <c r="R800">
        <v>926</v>
      </c>
    </row>
    <row r="801" spans="1:18" ht="15.6">
      <c r="A801" s="1" t="s">
        <v>26</v>
      </c>
      <c r="B801" s="94" t="s">
        <v>11</v>
      </c>
      <c r="C801" s="13">
        <v>5</v>
      </c>
      <c r="D801" s="13"/>
      <c r="E801" s="52" t="str">
        <f t="shared" si="37"/>
        <v>B</v>
      </c>
      <c r="F801" s="13">
        <v>21</v>
      </c>
      <c r="G801" s="13">
        <v>5</v>
      </c>
      <c r="H801" s="13">
        <v>38</v>
      </c>
      <c r="I801" s="18">
        <v>2384.0137</v>
      </c>
      <c r="J801" s="18">
        <v>1</v>
      </c>
      <c r="K801" s="18">
        <v>1</v>
      </c>
      <c r="L801" s="18">
        <v>1</v>
      </c>
      <c r="M801" s="18">
        <v>1</v>
      </c>
      <c r="N801" s="13" t="str">
        <f t="shared" si="38"/>
        <v>NoGo</v>
      </c>
      <c r="O801" t="str">
        <f t="shared" si="39"/>
        <v>0</v>
      </c>
      <c r="P801" s="13" t="s">
        <v>38</v>
      </c>
      <c r="Q801" s="13" t="s">
        <v>17</v>
      </c>
      <c r="R801">
        <v>926</v>
      </c>
    </row>
    <row r="802" spans="1:18">
      <c r="A802" s="96" t="s">
        <v>27</v>
      </c>
      <c r="B802" s="97" t="s">
        <v>5</v>
      </c>
      <c r="C802" s="96">
        <v>5</v>
      </c>
      <c r="D802" s="96"/>
      <c r="E802" s="52" t="str">
        <f t="shared" si="37"/>
        <v>B</v>
      </c>
      <c r="F802" s="96">
        <v>21</v>
      </c>
      <c r="G802" s="96">
        <v>1</v>
      </c>
      <c r="H802" s="96">
        <v>1</v>
      </c>
      <c r="I802" s="229">
        <v>5019.5736999999999</v>
      </c>
      <c r="J802" s="229">
        <v>1</v>
      </c>
      <c r="K802" s="229">
        <v>1</v>
      </c>
      <c r="L802" s="229">
        <v>1</v>
      </c>
      <c r="M802" s="229">
        <v>0</v>
      </c>
      <c r="N802" s="96" t="str">
        <f t="shared" si="38"/>
        <v>Go</v>
      </c>
      <c r="O802" s="96" t="str">
        <f t="shared" si="39"/>
        <v>0</v>
      </c>
      <c r="P802" s="96" t="s">
        <v>38</v>
      </c>
      <c r="Q802" s="96" t="s">
        <v>17</v>
      </c>
      <c r="R802">
        <v>911</v>
      </c>
    </row>
    <row r="803" spans="1:18">
      <c r="A803" s="52" t="s">
        <v>27</v>
      </c>
      <c r="B803" s="94" t="s">
        <v>5</v>
      </c>
      <c r="C803" s="13">
        <v>5</v>
      </c>
      <c r="D803" s="13"/>
      <c r="E803" s="52" t="str">
        <f t="shared" si="37"/>
        <v>B</v>
      </c>
      <c r="F803" s="13">
        <v>21</v>
      </c>
      <c r="G803" s="13">
        <v>1</v>
      </c>
      <c r="H803" s="13">
        <v>2</v>
      </c>
      <c r="I803" s="18">
        <v>11325.8578</v>
      </c>
      <c r="J803" s="18">
        <v>1</v>
      </c>
      <c r="K803" s="18">
        <v>1</v>
      </c>
      <c r="L803" s="18">
        <v>1</v>
      </c>
      <c r="M803" s="18">
        <v>0</v>
      </c>
      <c r="N803" s="13" t="str">
        <f t="shared" si="38"/>
        <v>Go</v>
      </c>
      <c r="O803" s="13" t="str">
        <f t="shared" si="39"/>
        <v>0</v>
      </c>
      <c r="P803" s="13" t="s">
        <v>38</v>
      </c>
      <c r="Q803" s="13" t="s">
        <v>17</v>
      </c>
      <c r="R803">
        <v>911</v>
      </c>
    </row>
    <row r="804" spans="1:18">
      <c r="A804" s="52" t="s">
        <v>27</v>
      </c>
      <c r="B804" s="94" t="s">
        <v>5</v>
      </c>
      <c r="C804" s="13">
        <v>5</v>
      </c>
      <c r="D804" s="13"/>
      <c r="E804" s="52" t="str">
        <f t="shared" si="37"/>
        <v>B</v>
      </c>
      <c r="F804" s="13">
        <v>21</v>
      </c>
      <c r="G804" s="13">
        <v>1</v>
      </c>
      <c r="H804" s="13">
        <v>4</v>
      </c>
      <c r="I804" s="18">
        <v>5422.7363999999998</v>
      </c>
      <c r="J804" s="18">
        <v>1</v>
      </c>
      <c r="K804" s="18">
        <v>1</v>
      </c>
      <c r="L804" s="18">
        <v>1</v>
      </c>
      <c r="M804" s="18">
        <v>0</v>
      </c>
      <c r="N804" s="13" t="str">
        <f t="shared" si="38"/>
        <v>Go</v>
      </c>
      <c r="O804" s="13" t="str">
        <f t="shared" si="39"/>
        <v>0</v>
      </c>
      <c r="P804" s="13" t="s">
        <v>38</v>
      </c>
      <c r="Q804" s="13" t="s">
        <v>17</v>
      </c>
      <c r="R804">
        <v>911</v>
      </c>
    </row>
    <row r="805" spans="1:18">
      <c r="A805" s="52" t="s">
        <v>27</v>
      </c>
      <c r="B805" s="94" t="s">
        <v>5</v>
      </c>
      <c r="C805" s="13">
        <v>5</v>
      </c>
      <c r="D805" s="13"/>
      <c r="E805" s="52" t="str">
        <f t="shared" si="37"/>
        <v>B</v>
      </c>
      <c r="F805" s="13">
        <v>21</v>
      </c>
      <c r="G805" s="13">
        <v>1</v>
      </c>
      <c r="H805" s="13">
        <v>6</v>
      </c>
      <c r="I805" s="18">
        <v>4083.6025</v>
      </c>
      <c r="J805" s="18">
        <v>1</v>
      </c>
      <c r="K805" s="18">
        <v>1</v>
      </c>
      <c r="L805" s="18">
        <v>1</v>
      </c>
      <c r="M805" s="18">
        <v>0</v>
      </c>
      <c r="N805" s="13" t="str">
        <f t="shared" si="38"/>
        <v>Go</v>
      </c>
      <c r="O805" s="13" t="str">
        <f t="shared" si="39"/>
        <v>0</v>
      </c>
      <c r="P805" s="13" t="s">
        <v>38</v>
      </c>
      <c r="Q805" s="13" t="s">
        <v>17</v>
      </c>
      <c r="R805">
        <v>911</v>
      </c>
    </row>
    <row r="806" spans="1:18">
      <c r="A806" s="52" t="s">
        <v>27</v>
      </c>
      <c r="B806" s="94" t="s">
        <v>5</v>
      </c>
      <c r="C806" s="13">
        <v>5</v>
      </c>
      <c r="D806" s="13"/>
      <c r="E806" s="52" t="str">
        <f t="shared" si="37"/>
        <v>B</v>
      </c>
      <c r="F806" s="13">
        <v>21</v>
      </c>
      <c r="G806" s="13">
        <v>1</v>
      </c>
      <c r="H806" s="13">
        <v>7</v>
      </c>
      <c r="I806" s="18">
        <v>2601.9115999999999</v>
      </c>
      <c r="J806" s="18">
        <v>1</v>
      </c>
      <c r="K806" s="18">
        <v>1</v>
      </c>
      <c r="L806" s="18">
        <v>1</v>
      </c>
      <c r="M806" s="18">
        <v>0</v>
      </c>
      <c r="N806" s="13" t="str">
        <f t="shared" si="38"/>
        <v>Go</v>
      </c>
      <c r="O806" s="13" t="str">
        <f t="shared" si="39"/>
        <v>0</v>
      </c>
      <c r="P806" s="13" t="s">
        <v>38</v>
      </c>
      <c r="Q806" s="13" t="s">
        <v>17</v>
      </c>
      <c r="R806">
        <v>911</v>
      </c>
    </row>
    <row r="807" spans="1:18">
      <c r="A807" s="52" t="s">
        <v>27</v>
      </c>
      <c r="B807" s="94" t="s">
        <v>5</v>
      </c>
      <c r="C807" s="13">
        <v>5</v>
      </c>
      <c r="D807" s="13"/>
      <c r="E807" s="52" t="str">
        <f t="shared" si="37"/>
        <v>B</v>
      </c>
      <c r="F807" s="13">
        <v>21</v>
      </c>
      <c r="G807" s="13">
        <v>1</v>
      </c>
      <c r="H807" s="13">
        <v>8</v>
      </c>
      <c r="I807" s="18">
        <v>3478.1871000000001</v>
      </c>
      <c r="J807" s="18">
        <v>1</v>
      </c>
      <c r="K807" s="18">
        <v>1</v>
      </c>
      <c r="L807" s="18">
        <v>1</v>
      </c>
      <c r="M807" s="18">
        <v>0</v>
      </c>
      <c r="N807" s="13" t="str">
        <f t="shared" si="38"/>
        <v>Go</v>
      </c>
      <c r="O807" s="13" t="str">
        <f t="shared" si="39"/>
        <v>0</v>
      </c>
      <c r="P807" s="13" t="s">
        <v>38</v>
      </c>
      <c r="Q807" s="13" t="s">
        <v>17</v>
      </c>
      <c r="R807">
        <v>911</v>
      </c>
    </row>
    <row r="808" spans="1:18">
      <c r="A808" s="52" t="s">
        <v>27</v>
      </c>
      <c r="B808" s="94" t="s">
        <v>5</v>
      </c>
      <c r="C808" s="13">
        <v>5</v>
      </c>
      <c r="D808" s="13"/>
      <c r="E808" s="52" t="str">
        <f t="shared" si="37"/>
        <v>B</v>
      </c>
      <c r="F808" s="13">
        <v>21</v>
      </c>
      <c r="G808" s="13">
        <v>1</v>
      </c>
      <c r="H808" s="13">
        <v>9</v>
      </c>
      <c r="I808" s="18">
        <v>4355.4888000000001</v>
      </c>
      <c r="J808" s="18">
        <v>1</v>
      </c>
      <c r="K808" s="18">
        <v>1</v>
      </c>
      <c r="L808" s="18">
        <v>1</v>
      </c>
      <c r="M808" s="18">
        <v>0</v>
      </c>
      <c r="N808" s="13" t="str">
        <f t="shared" si="38"/>
        <v>Go</v>
      </c>
      <c r="O808" s="13" t="str">
        <f t="shared" si="39"/>
        <v>0</v>
      </c>
      <c r="P808" s="13" t="s">
        <v>38</v>
      </c>
      <c r="Q808" s="13" t="s">
        <v>17</v>
      </c>
      <c r="R808">
        <v>911</v>
      </c>
    </row>
    <row r="809" spans="1:18">
      <c r="A809" s="52" t="s">
        <v>27</v>
      </c>
      <c r="B809" s="94" t="s">
        <v>5</v>
      </c>
      <c r="C809" s="13">
        <v>5</v>
      </c>
      <c r="D809" s="13"/>
      <c r="E809" s="52" t="str">
        <f t="shared" si="37"/>
        <v>B</v>
      </c>
      <c r="F809" s="13">
        <v>21</v>
      </c>
      <c r="G809" s="13">
        <v>1</v>
      </c>
      <c r="H809" s="13">
        <v>11</v>
      </c>
      <c r="I809" s="18">
        <v>4050.7393000000002</v>
      </c>
      <c r="J809" s="18">
        <v>1</v>
      </c>
      <c r="K809" s="18">
        <v>1</v>
      </c>
      <c r="L809" s="18">
        <v>1</v>
      </c>
      <c r="M809" s="18">
        <v>0</v>
      </c>
      <c r="N809" s="13" t="str">
        <f t="shared" si="38"/>
        <v>Go</v>
      </c>
      <c r="O809" s="13" t="str">
        <f t="shared" si="39"/>
        <v>0</v>
      </c>
      <c r="P809" s="13" t="s">
        <v>38</v>
      </c>
      <c r="Q809" s="13" t="s">
        <v>17</v>
      </c>
      <c r="R809">
        <v>911</v>
      </c>
    </row>
    <row r="810" spans="1:18">
      <c r="A810" s="52" t="s">
        <v>27</v>
      </c>
      <c r="B810" s="94" t="s">
        <v>5</v>
      </c>
      <c r="C810" s="13">
        <v>5</v>
      </c>
      <c r="D810" s="13"/>
      <c r="E810" s="52" t="str">
        <f t="shared" si="37"/>
        <v>B</v>
      </c>
      <c r="F810" s="13">
        <v>21</v>
      </c>
      <c r="G810" s="13">
        <v>1</v>
      </c>
      <c r="H810" s="13">
        <v>13</v>
      </c>
      <c r="I810" s="18">
        <v>2479.5140000000001</v>
      </c>
      <c r="J810" s="18">
        <v>1</v>
      </c>
      <c r="K810" s="18">
        <v>1</v>
      </c>
      <c r="L810" s="18">
        <v>1</v>
      </c>
      <c r="M810" s="18">
        <v>0</v>
      </c>
      <c r="N810" s="13" t="str">
        <f t="shared" si="38"/>
        <v>Go</v>
      </c>
      <c r="O810" s="13" t="str">
        <f t="shared" si="39"/>
        <v>0</v>
      </c>
      <c r="P810" s="13" t="s">
        <v>38</v>
      </c>
      <c r="Q810" s="13" t="s">
        <v>17</v>
      </c>
      <c r="R810">
        <v>911</v>
      </c>
    </row>
    <row r="811" spans="1:18">
      <c r="A811" s="52" t="s">
        <v>27</v>
      </c>
      <c r="B811" s="94" t="s">
        <v>5</v>
      </c>
      <c r="C811" s="13">
        <v>5</v>
      </c>
      <c r="D811" s="13"/>
      <c r="E811" s="52" t="str">
        <f t="shared" si="37"/>
        <v>B</v>
      </c>
      <c r="F811" s="13">
        <v>21</v>
      </c>
      <c r="G811" s="13">
        <v>1</v>
      </c>
      <c r="H811" s="13">
        <v>14</v>
      </c>
      <c r="I811" s="18">
        <v>6142.6005999999998</v>
      </c>
      <c r="J811" s="18">
        <v>1</v>
      </c>
      <c r="K811" s="18">
        <v>1</v>
      </c>
      <c r="L811" s="18">
        <v>1</v>
      </c>
      <c r="M811" s="18">
        <v>0</v>
      </c>
      <c r="N811" s="13" t="str">
        <f t="shared" si="38"/>
        <v>Go</v>
      </c>
      <c r="O811" s="13" t="str">
        <f t="shared" si="39"/>
        <v>0</v>
      </c>
      <c r="P811" s="13" t="s">
        <v>38</v>
      </c>
      <c r="Q811" s="13" t="s">
        <v>17</v>
      </c>
      <c r="R811">
        <v>911</v>
      </c>
    </row>
    <row r="812" spans="1:18">
      <c r="A812" s="52" t="s">
        <v>27</v>
      </c>
      <c r="B812" s="94" t="s">
        <v>5</v>
      </c>
      <c r="C812" s="13">
        <v>5</v>
      </c>
      <c r="D812" s="13"/>
      <c r="E812" s="52" t="str">
        <f t="shared" si="37"/>
        <v>B</v>
      </c>
      <c r="F812" s="13">
        <v>21</v>
      </c>
      <c r="G812" s="13">
        <v>1</v>
      </c>
      <c r="H812" s="13">
        <v>15</v>
      </c>
      <c r="I812" s="18">
        <v>3154.3633</v>
      </c>
      <c r="J812" s="18">
        <v>1</v>
      </c>
      <c r="K812" s="18">
        <v>1</v>
      </c>
      <c r="L812" s="18">
        <v>1</v>
      </c>
      <c r="M812" s="18">
        <v>0</v>
      </c>
      <c r="N812" s="13" t="str">
        <f t="shared" si="38"/>
        <v>Go</v>
      </c>
      <c r="O812" s="13" t="str">
        <f t="shared" si="39"/>
        <v>0</v>
      </c>
      <c r="P812" s="13" t="s">
        <v>38</v>
      </c>
      <c r="Q812" s="13" t="s">
        <v>17</v>
      </c>
      <c r="R812">
        <v>911</v>
      </c>
    </row>
    <row r="813" spans="1:18">
      <c r="A813" s="52" t="s">
        <v>27</v>
      </c>
      <c r="B813" s="94" t="s">
        <v>5</v>
      </c>
      <c r="C813" s="13">
        <v>5</v>
      </c>
      <c r="D813" s="13"/>
      <c r="E813" s="52" t="str">
        <f t="shared" si="37"/>
        <v>B</v>
      </c>
      <c r="F813" s="13">
        <v>21</v>
      </c>
      <c r="G813" s="13">
        <v>1</v>
      </c>
      <c r="H813" s="13">
        <v>16</v>
      </c>
      <c r="I813" s="18">
        <v>7716.0181000000002</v>
      </c>
      <c r="J813" s="18">
        <v>1</v>
      </c>
      <c r="K813" s="18">
        <v>1</v>
      </c>
      <c r="L813" s="18">
        <v>1</v>
      </c>
      <c r="M813" s="18">
        <v>0</v>
      </c>
      <c r="N813" s="13" t="str">
        <f t="shared" si="38"/>
        <v>Go</v>
      </c>
      <c r="O813" s="13" t="str">
        <f t="shared" si="39"/>
        <v>0</v>
      </c>
      <c r="P813" s="13" t="s">
        <v>38</v>
      </c>
      <c r="Q813" s="13" t="s">
        <v>17</v>
      </c>
      <c r="R813">
        <v>911</v>
      </c>
    </row>
    <row r="814" spans="1:18">
      <c r="A814" s="52" t="s">
        <v>27</v>
      </c>
      <c r="B814" s="94" t="s">
        <v>5</v>
      </c>
      <c r="C814" s="13">
        <v>5</v>
      </c>
      <c r="D814" s="13"/>
      <c r="E814" s="52" t="str">
        <f t="shared" si="37"/>
        <v>B</v>
      </c>
      <c r="F814" s="13">
        <v>21</v>
      </c>
      <c r="G814" s="13">
        <v>1</v>
      </c>
      <c r="H814" s="13">
        <v>18</v>
      </c>
      <c r="I814" s="18">
        <v>3204.0028000000002</v>
      </c>
      <c r="J814" s="18">
        <v>1</v>
      </c>
      <c r="K814" s="18">
        <v>1</v>
      </c>
      <c r="L814" s="18">
        <v>1</v>
      </c>
      <c r="M814" s="18">
        <v>0</v>
      </c>
      <c r="N814" s="13" t="str">
        <f t="shared" si="38"/>
        <v>Go</v>
      </c>
      <c r="O814" s="13" t="str">
        <f t="shared" si="39"/>
        <v>0</v>
      </c>
      <c r="P814" s="13" t="s">
        <v>38</v>
      </c>
      <c r="Q814" s="13" t="s">
        <v>17</v>
      </c>
      <c r="R814">
        <v>911</v>
      </c>
    </row>
    <row r="815" spans="1:18">
      <c r="A815" s="52" t="s">
        <v>27</v>
      </c>
      <c r="B815" s="94" t="s">
        <v>5</v>
      </c>
      <c r="C815" s="13">
        <v>5</v>
      </c>
      <c r="D815" s="13"/>
      <c r="E815" s="52" t="str">
        <f t="shared" si="37"/>
        <v>B</v>
      </c>
      <c r="F815" s="13">
        <v>21</v>
      </c>
      <c r="G815" s="13">
        <v>1</v>
      </c>
      <c r="H815" s="13">
        <v>19</v>
      </c>
      <c r="I815" s="18">
        <v>2432.5264999999999</v>
      </c>
      <c r="J815" s="18">
        <v>1</v>
      </c>
      <c r="K815" s="18">
        <v>1</v>
      </c>
      <c r="L815" s="18">
        <v>1</v>
      </c>
      <c r="M815" s="18">
        <v>0</v>
      </c>
      <c r="N815" s="13" t="str">
        <f t="shared" si="38"/>
        <v>Go</v>
      </c>
      <c r="O815" s="13" t="str">
        <f t="shared" si="39"/>
        <v>0</v>
      </c>
      <c r="P815" s="13" t="s">
        <v>38</v>
      </c>
      <c r="Q815" s="13" t="s">
        <v>17</v>
      </c>
      <c r="R815">
        <v>911</v>
      </c>
    </row>
    <row r="816" spans="1:18">
      <c r="A816" s="52" t="s">
        <v>27</v>
      </c>
      <c r="B816" s="94" t="s">
        <v>5</v>
      </c>
      <c r="C816" s="13">
        <v>5</v>
      </c>
      <c r="D816" s="13"/>
      <c r="E816" s="52" t="str">
        <f t="shared" si="37"/>
        <v>B</v>
      </c>
      <c r="F816" s="13">
        <v>21</v>
      </c>
      <c r="G816" s="13">
        <v>1</v>
      </c>
      <c r="H816" s="13">
        <v>20</v>
      </c>
      <c r="I816" s="18">
        <v>1576.9797000000001</v>
      </c>
      <c r="J816" s="18">
        <v>1</v>
      </c>
      <c r="K816" s="18">
        <v>1</v>
      </c>
      <c r="L816" s="18">
        <v>1</v>
      </c>
      <c r="M816" s="18">
        <v>0</v>
      </c>
      <c r="N816" s="13" t="str">
        <f t="shared" si="38"/>
        <v>Go</v>
      </c>
      <c r="O816" s="13" t="str">
        <f t="shared" si="39"/>
        <v>0</v>
      </c>
      <c r="P816" s="13" t="s">
        <v>38</v>
      </c>
      <c r="Q816" s="13" t="s">
        <v>17</v>
      </c>
      <c r="R816">
        <v>911</v>
      </c>
    </row>
    <row r="817" spans="1:18">
      <c r="A817" s="52" t="s">
        <v>27</v>
      </c>
      <c r="B817" s="94" t="s">
        <v>5</v>
      </c>
      <c r="C817" s="13">
        <v>5</v>
      </c>
      <c r="D817" s="13"/>
      <c r="E817" s="52" t="str">
        <f t="shared" si="37"/>
        <v>B</v>
      </c>
      <c r="F817" s="13">
        <v>21</v>
      </c>
      <c r="G817" s="13">
        <v>1</v>
      </c>
      <c r="H817" s="13">
        <v>21</v>
      </c>
      <c r="I817" s="18">
        <v>864.36490000000003</v>
      </c>
      <c r="J817" s="18">
        <v>1</v>
      </c>
      <c r="K817" s="18">
        <v>1</v>
      </c>
      <c r="L817" s="18">
        <v>1</v>
      </c>
      <c r="M817" s="18">
        <v>0</v>
      </c>
      <c r="N817" s="13" t="str">
        <f t="shared" si="38"/>
        <v>Go</v>
      </c>
      <c r="O817" s="13" t="str">
        <f t="shared" si="39"/>
        <v>0</v>
      </c>
      <c r="P817" s="13" t="s">
        <v>38</v>
      </c>
      <c r="Q817" s="13" t="s">
        <v>17</v>
      </c>
      <c r="R817">
        <v>911</v>
      </c>
    </row>
    <row r="818" spans="1:18">
      <c r="A818" s="52" t="s">
        <v>27</v>
      </c>
      <c r="B818" s="94" t="s">
        <v>5</v>
      </c>
      <c r="C818" s="13">
        <v>5</v>
      </c>
      <c r="D818" s="13"/>
      <c r="E818" s="52" t="str">
        <f t="shared" si="37"/>
        <v>B</v>
      </c>
      <c r="F818" s="13">
        <v>21</v>
      </c>
      <c r="G818" s="13">
        <v>1</v>
      </c>
      <c r="H818" s="13">
        <v>23</v>
      </c>
      <c r="I818" s="18">
        <v>1892.2112</v>
      </c>
      <c r="J818" s="18">
        <v>1</v>
      </c>
      <c r="K818" s="18">
        <v>1</v>
      </c>
      <c r="L818" s="18">
        <v>1</v>
      </c>
      <c r="M818" s="18">
        <v>0</v>
      </c>
      <c r="N818" s="13" t="str">
        <f t="shared" si="38"/>
        <v>Go</v>
      </c>
      <c r="O818" s="13" t="str">
        <f t="shared" si="39"/>
        <v>0</v>
      </c>
      <c r="P818" s="13" t="s">
        <v>38</v>
      </c>
      <c r="Q818" s="13" t="s">
        <v>17</v>
      </c>
      <c r="R818">
        <v>911</v>
      </c>
    </row>
    <row r="819" spans="1:18">
      <c r="A819" s="52" t="s">
        <v>27</v>
      </c>
      <c r="B819" s="94" t="s">
        <v>5</v>
      </c>
      <c r="C819" s="13">
        <v>5</v>
      </c>
      <c r="D819" s="13"/>
      <c r="E819" s="52" t="str">
        <f t="shared" si="37"/>
        <v>B</v>
      </c>
      <c r="F819" s="13">
        <v>21</v>
      </c>
      <c r="G819" s="13">
        <v>1</v>
      </c>
      <c r="H819" s="13">
        <v>24</v>
      </c>
      <c r="I819" s="18">
        <v>1276.6222</v>
      </c>
      <c r="J819" s="18">
        <v>1</v>
      </c>
      <c r="K819" s="18">
        <v>1</v>
      </c>
      <c r="L819" s="18">
        <v>1</v>
      </c>
      <c r="M819" s="18">
        <v>0</v>
      </c>
      <c r="N819" s="13" t="str">
        <f t="shared" si="38"/>
        <v>Go</v>
      </c>
      <c r="O819" s="13" t="str">
        <f t="shared" si="39"/>
        <v>0</v>
      </c>
      <c r="P819" s="13" t="s">
        <v>38</v>
      </c>
      <c r="Q819" s="13" t="s">
        <v>17</v>
      </c>
      <c r="R819">
        <v>911</v>
      </c>
    </row>
    <row r="820" spans="1:18">
      <c r="A820" s="52" t="s">
        <v>27</v>
      </c>
      <c r="B820" s="94" t="s">
        <v>5</v>
      </c>
      <c r="C820" s="13">
        <v>5</v>
      </c>
      <c r="D820" s="13"/>
      <c r="E820" s="52" t="str">
        <f t="shared" si="37"/>
        <v>B</v>
      </c>
      <c r="F820" s="13">
        <v>21</v>
      </c>
      <c r="G820" s="13">
        <v>1</v>
      </c>
      <c r="H820" s="13">
        <v>25</v>
      </c>
      <c r="I820" s="18">
        <v>2049.5021999999999</v>
      </c>
      <c r="J820" s="18">
        <v>1</v>
      </c>
      <c r="K820" s="18">
        <v>1</v>
      </c>
      <c r="L820" s="18">
        <v>1</v>
      </c>
      <c r="M820" s="18">
        <v>0</v>
      </c>
      <c r="N820" s="13" t="str">
        <f t="shared" si="38"/>
        <v>Go</v>
      </c>
      <c r="O820" s="13" t="str">
        <f t="shared" si="39"/>
        <v>0</v>
      </c>
      <c r="P820" s="13" t="s">
        <v>38</v>
      </c>
      <c r="Q820" s="13" t="s">
        <v>17</v>
      </c>
      <c r="R820">
        <v>911</v>
      </c>
    </row>
    <row r="821" spans="1:18">
      <c r="A821" s="52" t="s">
        <v>27</v>
      </c>
      <c r="B821" s="94" t="s">
        <v>5</v>
      </c>
      <c r="C821" s="13">
        <v>5</v>
      </c>
      <c r="D821" s="13"/>
      <c r="E821" s="52" t="str">
        <f t="shared" si="37"/>
        <v>B</v>
      </c>
      <c r="F821" s="13">
        <v>21</v>
      </c>
      <c r="G821" s="13">
        <v>1</v>
      </c>
      <c r="H821" s="13">
        <v>26</v>
      </c>
      <c r="I821" s="18">
        <v>1430.9817</v>
      </c>
      <c r="J821" s="18">
        <v>1</v>
      </c>
      <c r="K821" s="18">
        <v>1</v>
      </c>
      <c r="L821" s="18">
        <v>1</v>
      </c>
      <c r="M821" s="18">
        <v>0</v>
      </c>
      <c r="N821" s="13" t="str">
        <f t="shared" si="38"/>
        <v>Go</v>
      </c>
      <c r="O821" s="13" t="str">
        <f t="shared" si="39"/>
        <v>0</v>
      </c>
      <c r="P821" s="13" t="s">
        <v>38</v>
      </c>
      <c r="Q821" s="13" t="s">
        <v>17</v>
      </c>
      <c r="R821">
        <v>911</v>
      </c>
    </row>
    <row r="822" spans="1:18">
      <c r="A822" s="52" t="s">
        <v>27</v>
      </c>
      <c r="B822" s="94" t="s">
        <v>5</v>
      </c>
      <c r="C822" s="13">
        <v>5</v>
      </c>
      <c r="D822" s="13"/>
      <c r="E822" s="52" t="str">
        <f t="shared" si="37"/>
        <v>B</v>
      </c>
      <c r="F822" s="13">
        <v>21</v>
      </c>
      <c r="G822" s="13">
        <v>1</v>
      </c>
      <c r="H822" s="13">
        <v>27</v>
      </c>
      <c r="I822" s="18">
        <v>2537.982</v>
      </c>
      <c r="J822" s="18">
        <v>1</v>
      </c>
      <c r="K822" s="18">
        <v>1</v>
      </c>
      <c r="L822" s="18">
        <v>1</v>
      </c>
      <c r="M822" s="18">
        <v>0</v>
      </c>
      <c r="N822" s="13" t="str">
        <f t="shared" si="38"/>
        <v>Go</v>
      </c>
      <c r="O822" s="13" t="str">
        <f t="shared" si="39"/>
        <v>0</v>
      </c>
      <c r="P822" s="13" t="s">
        <v>38</v>
      </c>
      <c r="Q822" s="13" t="s">
        <v>17</v>
      </c>
      <c r="R822">
        <v>911</v>
      </c>
    </row>
    <row r="823" spans="1:18">
      <c r="A823" s="52" t="s">
        <v>27</v>
      </c>
      <c r="B823" s="94" t="s">
        <v>5</v>
      </c>
      <c r="C823" s="13">
        <v>5</v>
      </c>
      <c r="D823" s="13"/>
      <c r="E823" s="52" t="str">
        <f t="shared" si="37"/>
        <v>B</v>
      </c>
      <c r="F823" s="13">
        <v>21</v>
      </c>
      <c r="G823" s="13">
        <v>1</v>
      </c>
      <c r="H823" s="13">
        <v>28</v>
      </c>
      <c r="I823" s="18">
        <v>2870.4061999999999</v>
      </c>
      <c r="J823" s="18">
        <v>1</v>
      </c>
      <c r="K823" s="18">
        <v>1</v>
      </c>
      <c r="L823" s="18">
        <v>1</v>
      </c>
      <c r="M823" s="18">
        <v>0</v>
      </c>
      <c r="N823" s="13" t="str">
        <f t="shared" si="38"/>
        <v>Go</v>
      </c>
      <c r="O823" s="13" t="str">
        <f t="shared" si="39"/>
        <v>0</v>
      </c>
      <c r="P823" s="13" t="s">
        <v>38</v>
      </c>
      <c r="Q823" s="13" t="s">
        <v>17</v>
      </c>
      <c r="R823">
        <v>911</v>
      </c>
    </row>
    <row r="824" spans="1:18">
      <c r="A824" s="52" t="s">
        <v>27</v>
      </c>
      <c r="B824" s="94" t="s">
        <v>5</v>
      </c>
      <c r="C824" s="13">
        <v>5</v>
      </c>
      <c r="D824" s="13"/>
      <c r="E824" s="52" t="str">
        <f t="shared" si="37"/>
        <v>B</v>
      </c>
      <c r="F824" s="13">
        <v>21</v>
      </c>
      <c r="G824" s="13">
        <v>1</v>
      </c>
      <c r="H824" s="13">
        <v>31</v>
      </c>
      <c r="I824" s="18">
        <v>601.81920000000002</v>
      </c>
      <c r="J824" s="18">
        <v>1</v>
      </c>
      <c r="K824" s="18">
        <v>1</v>
      </c>
      <c r="L824" s="18">
        <v>1</v>
      </c>
      <c r="M824" s="18">
        <v>0</v>
      </c>
      <c r="N824" s="13" t="str">
        <f t="shared" si="38"/>
        <v>Go</v>
      </c>
      <c r="O824" s="13" t="str">
        <f t="shared" si="39"/>
        <v>0</v>
      </c>
      <c r="P824" s="13" t="s">
        <v>38</v>
      </c>
      <c r="Q824" s="13" t="s">
        <v>17</v>
      </c>
      <c r="R824">
        <v>911</v>
      </c>
    </row>
    <row r="825" spans="1:18">
      <c r="A825" s="52" t="s">
        <v>27</v>
      </c>
      <c r="B825" s="94" t="s">
        <v>5</v>
      </c>
      <c r="C825" s="13">
        <v>5</v>
      </c>
      <c r="D825" s="13"/>
      <c r="E825" s="52" t="str">
        <f t="shared" si="37"/>
        <v>B</v>
      </c>
      <c r="F825" s="13">
        <v>21</v>
      </c>
      <c r="G825" s="13">
        <v>1</v>
      </c>
      <c r="H825" s="13">
        <v>32</v>
      </c>
      <c r="I825" s="18">
        <v>7657.2452000000003</v>
      </c>
      <c r="J825" s="18">
        <v>1</v>
      </c>
      <c r="K825" s="18">
        <v>1</v>
      </c>
      <c r="L825" s="18">
        <v>1</v>
      </c>
      <c r="M825" s="18">
        <v>0</v>
      </c>
      <c r="N825" s="13" t="str">
        <f t="shared" si="38"/>
        <v>Go</v>
      </c>
      <c r="O825" s="13" t="str">
        <f t="shared" si="39"/>
        <v>0</v>
      </c>
      <c r="P825" s="13" t="s">
        <v>38</v>
      </c>
      <c r="Q825" s="13" t="s">
        <v>17</v>
      </c>
      <c r="R825">
        <v>911</v>
      </c>
    </row>
    <row r="826" spans="1:18">
      <c r="A826" s="52" t="s">
        <v>27</v>
      </c>
      <c r="B826" s="94" t="s">
        <v>5</v>
      </c>
      <c r="C826" s="13">
        <v>5</v>
      </c>
      <c r="D826" s="13"/>
      <c r="E826" s="52" t="str">
        <f t="shared" si="37"/>
        <v>B</v>
      </c>
      <c r="F826" s="13">
        <v>21</v>
      </c>
      <c r="G826" s="13">
        <v>1</v>
      </c>
      <c r="H826" s="13">
        <v>33</v>
      </c>
      <c r="I826" s="18">
        <v>11602.815500000001</v>
      </c>
      <c r="J826" s="18">
        <v>1</v>
      </c>
      <c r="K826" s="18">
        <v>1</v>
      </c>
      <c r="L826" s="18">
        <v>1</v>
      </c>
      <c r="M826" s="18">
        <v>0</v>
      </c>
      <c r="N826" s="13" t="str">
        <f t="shared" si="38"/>
        <v>Go</v>
      </c>
      <c r="O826" s="13" t="str">
        <f t="shared" si="39"/>
        <v>0</v>
      </c>
      <c r="P826" s="13" t="s">
        <v>38</v>
      </c>
      <c r="Q826" s="13" t="s">
        <v>17</v>
      </c>
      <c r="R826">
        <v>911</v>
      </c>
    </row>
    <row r="827" spans="1:18">
      <c r="A827" s="52" t="s">
        <v>27</v>
      </c>
      <c r="B827" s="94" t="s">
        <v>5</v>
      </c>
      <c r="C827" s="13">
        <v>5</v>
      </c>
      <c r="D827" s="13"/>
      <c r="E827" s="52" t="str">
        <f t="shared" si="37"/>
        <v>B</v>
      </c>
      <c r="F827" s="13">
        <v>21</v>
      </c>
      <c r="G827" s="13">
        <v>1</v>
      </c>
      <c r="H827" s="13">
        <v>34</v>
      </c>
      <c r="I827" s="18">
        <v>2327.2325000000001</v>
      </c>
      <c r="J827" s="18">
        <v>2</v>
      </c>
      <c r="K827" s="18">
        <v>1</v>
      </c>
      <c r="L827" s="18">
        <v>1</v>
      </c>
      <c r="M827" s="18">
        <v>0</v>
      </c>
      <c r="N827" s="13" t="str">
        <f t="shared" si="38"/>
        <v>Go</v>
      </c>
      <c r="O827" s="13" t="str">
        <f t="shared" si="39"/>
        <v>0</v>
      </c>
      <c r="P827" s="13" t="s">
        <v>38</v>
      </c>
      <c r="Q827" s="13" t="s">
        <v>17</v>
      </c>
      <c r="R827">
        <v>911</v>
      </c>
    </row>
    <row r="828" spans="1:18">
      <c r="A828" s="52" t="s">
        <v>27</v>
      </c>
      <c r="B828" s="94" t="s">
        <v>5</v>
      </c>
      <c r="C828" s="13">
        <v>5</v>
      </c>
      <c r="D828" s="13"/>
      <c r="E828" s="52" t="str">
        <f t="shared" si="37"/>
        <v>B</v>
      </c>
      <c r="F828" s="13">
        <v>21</v>
      </c>
      <c r="G828" s="13">
        <v>1</v>
      </c>
      <c r="H828" s="13">
        <v>35</v>
      </c>
      <c r="I828" s="18">
        <v>7058.3951999999999</v>
      </c>
      <c r="J828" s="18">
        <v>13</v>
      </c>
      <c r="K828" s="18">
        <v>1</v>
      </c>
      <c r="L828" s="18">
        <v>1</v>
      </c>
      <c r="M828" s="18">
        <v>0</v>
      </c>
      <c r="N828" s="13" t="str">
        <f t="shared" si="38"/>
        <v>Go</v>
      </c>
      <c r="O828" s="13" t="str">
        <f t="shared" si="39"/>
        <v>0</v>
      </c>
      <c r="P828" s="13" t="s">
        <v>38</v>
      </c>
      <c r="Q828" s="13" t="s">
        <v>17</v>
      </c>
      <c r="R828">
        <v>911</v>
      </c>
    </row>
    <row r="829" spans="1:18">
      <c r="A829" s="52" t="s">
        <v>27</v>
      </c>
      <c r="B829" s="94" t="s">
        <v>5</v>
      </c>
      <c r="C829" s="13">
        <v>5</v>
      </c>
      <c r="D829" s="13"/>
      <c r="E829" s="52" t="str">
        <f t="shared" si="37"/>
        <v>B</v>
      </c>
      <c r="F829" s="13">
        <v>21</v>
      </c>
      <c r="G829" s="13">
        <v>1</v>
      </c>
      <c r="H829" s="13">
        <v>37</v>
      </c>
      <c r="I829" s="18">
        <v>571.06899999999996</v>
      </c>
      <c r="J829" s="18">
        <v>1</v>
      </c>
      <c r="K829" s="18">
        <v>1</v>
      </c>
      <c r="L829" s="18">
        <v>1</v>
      </c>
      <c r="M829" s="18">
        <v>0</v>
      </c>
      <c r="N829" s="13" t="str">
        <f t="shared" si="38"/>
        <v>Go</v>
      </c>
      <c r="O829" s="13" t="str">
        <f t="shared" si="39"/>
        <v>0</v>
      </c>
      <c r="P829" s="13" t="s">
        <v>38</v>
      </c>
      <c r="Q829" s="13" t="s">
        <v>17</v>
      </c>
      <c r="R829">
        <v>911</v>
      </c>
    </row>
    <row r="830" spans="1:18">
      <c r="A830" s="52" t="s">
        <v>27</v>
      </c>
      <c r="B830" s="94" t="s">
        <v>5</v>
      </c>
      <c r="C830" s="13">
        <v>5</v>
      </c>
      <c r="D830" s="13"/>
      <c r="E830" s="52" t="str">
        <f t="shared" si="37"/>
        <v>B</v>
      </c>
      <c r="F830" s="13">
        <v>21</v>
      </c>
      <c r="G830" s="13">
        <v>1</v>
      </c>
      <c r="H830" s="13">
        <v>38</v>
      </c>
      <c r="I830" s="18">
        <v>2507.1550000000002</v>
      </c>
      <c r="J830" s="18">
        <v>1</v>
      </c>
      <c r="K830" s="18">
        <v>1</v>
      </c>
      <c r="L830" s="18">
        <v>1</v>
      </c>
      <c r="M830" s="18">
        <v>0</v>
      </c>
      <c r="N830" s="13" t="str">
        <f t="shared" si="38"/>
        <v>Go</v>
      </c>
      <c r="O830" s="13" t="str">
        <f t="shared" si="39"/>
        <v>0</v>
      </c>
      <c r="P830" s="13" t="s">
        <v>38</v>
      </c>
      <c r="Q830" s="13" t="s">
        <v>17</v>
      </c>
      <c r="R830">
        <v>911</v>
      </c>
    </row>
    <row r="831" spans="1:18">
      <c r="A831" s="52" t="s">
        <v>27</v>
      </c>
      <c r="B831" s="94" t="s">
        <v>5</v>
      </c>
      <c r="C831" s="13">
        <v>5</v>
      </c>
      <c r="D831" s="13"/>
      <c r="E831" s="52" t="str">
        <f t="shared" si="37"/>
        <v>B</v>
      </c>
      <c r="F831" s="13">
        <v>21</v>
      </c>
      <c r="G831" s="13">
        <v>1</v>
      </c>
      <c r="H831" s="13">
        <v>40</v>
      </c>
      <c r="I831" s="18">
        <v>2844.2730000000001</v>
      </c>
      <c r="J831" s="18">
        <v>2</v>
      </c>
      <c r="K831" s="18">
        <v>1</v>
      </c>
      <c r="L831" s="18">
        <v>1</v>
      </c>
      <c r="M831" s="18">
        <v>0</v>
      </c>
      <c r="N831" s="13" t="str">
        <f t="shared" si="38"/>
        <v>Go</v>
      </c>
      <c r="O831" s="13" t="str">
        <f t="shared" si="39"/>
        <v>0</v>
      </c>
      <c r="P831" s="13" t="s">
        <v>38</v>
      </c>
      <c r="Q831" s="13" t="s">
        <v>17</v>
      </c>
      <c r="R831">
        <v>911</v>
      </c>
    </row>
    <row r="832" spans="1:18">
      <c r="A832" s="52" t="s">
        <v>27</v>
      </c>
      <c r="B832" s="94" t="s">
        <v>5</v>
      </c>
      <c r="C832" s="13">
        <v>5</v>
      </c>
      <c r="D832" s="13"/>
      <c r="E832" s="52" t="str">
        <f t="shared" si="37"/>
        <v>B</v>
      </c>
      <c r="F832" s="13">
        <v>21</v>
      </c>
      <c r="G832" s="13">
        <v>1</v>
      </c>
      <c r="H832" s="13">
        <v>3</v>
      </c>
      <c r="I832" s="18">
        <v>2373.922</v>
      </c>
      <c r="J832" s="18">
        <v>0</v>
      </c>
      <c r="K832" s="18">
        <v>1</v>
      </c>
      <c r="L832" s="18">
        <v>1</v>
      </c>
      <c r="M832" s="18">
        <v>1</v>
      </c>
      <c r="N832" s="13" t="str">
        <f t="shared" si="38"/>
        <v>NoGo</v>
      </c>
      <c r="O832" t="str">
        <f t="shared" si="39"/>
        <v>0</v>
      </c>
      <c r="P832" s="13" t="s">
        <v>38</v>
      </c>
      <c r="Q832" s="13" t="s">
        <v>17</v>
      </c>
      <c r="R832">
        <v>911</v>
      </c>
    </row>
    <row r="833" spans="1:18">
      <c r="A833" s="52" t="s">
        <v>27</v>
      </c>
      <c r="B833" s="94" t="s">
        <v>5</v>
      </c>
      <c r="C833" s="13">
        <v>5</v>
      </c>
      <c r="D833" s="13"/>
      <c r="E833" s="52" t="str">
        <f t="shared" si="37"/>
        <v>B</v>
      </c>
      <c r="F833" s="13">
        <v>21</v>
      </c>
      <c r="G833" s="13">
        <v>1</v>
      </c>
      <c r="H833" s="13">
        <v>5</v>
      </c>
      <c r="I833" s="18">
        <v>2374.4992999999999</v>
      </c>
      <c r="J833" s="18">
        <v>0</v>
      </c>
      <c r="K833" s="18">
        <v>1</v>
      </c>
      <c r="L833" s="18">
        <v>1</v>
      </c>
      <c r="M833" s="18">
        <v>1</v>
      </c>
      <c r="N833" s="13" t="str">
        <f t="shared" si="38"/>
        <v>NoGo</v>
      </c>
      <c r="O833" t="str">
        <f t="shared" si="39"/>
        <v>0</v>
      </c>
      <c r="P833" s="13" t="s">
        <v>38</v>
      </c>
      <c r="Q833" s="13" t="s">
        <v>17</v>
      </c>
      <c r="R833">
        <v>911</v>
      </c>
    </row>
    <row r="834" spans="1:18">
      <c r="A834" s="52" t="s">
        <v>27</v>
      </c>
      <c r="B834" s="94" t="s">
        <v>5</v>
      </c>
      <c r="C834" s="13">
        <v>5</v>
      </c>
      <c r="D834" s="13"/>
      <c r="E834" s="52" t="str">
        <f t="shared" ref="E834:E897" si="40">IF(OR(A834="Olaf",A834="Olli",A834="Patchoulli",A834="Wallace",A834="Yang"),"H","B")</f>
        <v>B</v>
      </c>
      <c r="F834" s="13">
        <v>21</v>
      </c>
      <c r="G834" s="13">
        <v>1</v>
      </c>
      <c r="H834" s="13">
        <v>10</v>
      </c>
      <c r="I834" s="18">
        <v>2383.5340000000001</v>
      </c>
      <c r="J834" s="18">
        <v>0</v>
      </c>
      <c r="K834" s="18">
        <v>1</v>
      </c>
      <c r="L834" s="18">
        <v>1</v>
      </c>
      <c r="M834" s="18">
        <v>1</v>
      </c>
      <c r="N834" s="13" t="str">
        <f t="shared" ref="N834:N897" si="41">IF(M834=0,"Go","NoGo")</f>
        <v>NoGo</v>
      </c>
      <c r="O834" t="str">
        <f t="shared" si="39"/>
        <v>0</v>
      </c>
      <c r="P834" s="13" t="s">
        <v>38</v>
      </c>
      <c r="Q834" s="13" t="s">
        <v>17</v>
      </c>
      <c r="R834">
        <v>911</v>
      </c>
    </row>
    <row r="835" spans="1:18">
      <c r="A835" s="52" t="s">
        <v>27</v>
      </c>
      <c r="B835" s="94" t="s">
        <v>5</v>
      </c>
      <c r="C835" s="13">
        <v>5</v>
      </c>
      <c r="D835" s="13"/>
      <c r="E835" s="52" t="str">
        <f t="shared" si="40"/>
        <v>B</v>
      </c>
      <c r="F835" s="13">
        <v>21</v>
      </c>
      <c r="G835" s="13">
        <v>1</v>
      </c>
      <c r="H835" s="13">
        <v>12</v>
      </c>
      <c r="I835" s="18">
        <v>2378.7993000000001</v>
      </c>
      <c r="J835" s="18">
        <v>0</v>
      </c>
      <c r="K835" s="18">
        <v>1</v>
      </c>
      <c r="L835" s="18">
        <v>1</v>
      </c>
      <c r="M835" s="18">
        <v>1</v>
      </c>
      <c r="N835" s="13" t="str">
        <f t="shared" si="41"/>
        <v>NoGo</v>
      </c>
      <c r="O835" t="str">
        <f t="shared" si="39"/>
        <v>0</v>
      </c>
      <c r="P835" s="13" t="s">
        <v>38</v>
      </c>
      <c r="Q835" s="13" t="s">
        <v>17</v>
      </c>
      <c r="R835">
        <v>911</v>
      </c>
    </row>
    <row r="836" spans="1:18">
      <c r="A836" s="52" t="s">
        <v>27</v>
      </c>
      <c r="B836" s="94" t="s">
        <v>5</v>
      </c>
      <c r="C836" s="13">
        <v>5</v>
      </c>
      <c r="D836" s="13"/>
      <c r="E836" s="52" t="str">
        <f t="shared" si="40"/>
        <v>B</v>
      </c>
      <c r="F836" s="13">
        <v>21</v>
      </c>
      <c r="G836" s="13">
        <v>1</v>
      </c>
      <c r="H836" s="13">
        <v>17</v>
      </c>
      <c r="I836" s="18">
        <v>3932.7498000000001</v>
      </c>
      <c r="J836" s="18">
        <v>1</v>
      </c>
      <c r="K836" s="18">
        <v>0</v>
      </c>
      <c r="L836" s="18">
        <v>1</v>
      </c>
      <c r="M836" s="18">
        <v>1</v>
      </c>
      <c r="N836" s="13" t="str">
        <f t="shared" si="41"/>
        <v>NoGo</v>
      </c>
      <c r="O836" t="str">
        <f t="shared" si="39"/>
        <v>1</v>
      </c>
      <c r="P836" s="13" t="s">
        <v>38</v>
      </c>
      <c r="Q836" s="13" t="s">
        <v>17</v>
      </c>
      <c r="R836">
        <v>911</v>
      </c>
    </row>
    <row r="837" spans="1:18">
      <c r="A837" s="52" t="s">
        <v>27</v>
      </c>
      <c r="B837" s="94" t="s">
        <v>5</v>
      </c>
      <c r="C837" s="13">
        <v>5</v>
      </c>
      <c r="D837" s="13"/>
      <c r="E837" s="52" t="str">
        <f t="shared" si="40"/>
        <v>B</v>
      </c>
      <c r="F837" s="13">
        <v>21</v>
      </c>
      <c r="G837" s="13">
        <v>1</v>
      </c>
      <c r="H837" s="13">
        <v>22</v>
      </c>
      <c r="I837" s="18">
        <v>3666.0549000000001</v>
      </c>
      <c r="J837" s="18">
        <v>1</v>
      </c>
      <c r="K837" s="18">
        <v>0</v>
      </c>
      <c r="L837" s="18">
        <v>1</v>
      </c>
      <c r="M837" s="18">
        <v>1</v>
      </c>
      <c r="N837" s="13" t="str">
        <f t="shared" si="41"/>
        <v>NoGo</v>
      </c>
      <c r="O837" t="str">
        <f t="shared" si="39"/>
        <v>1</v>
      </c>
      <c r="P837" s="13" t="s">
        <v>38</v>
      </c>
      <c r="Q837" s="13" t="s">
        <v>17</v>
      </c>
      <c r="R837">
        <v>911</v>
      </c>
    </row>
    <row r="838" spans="1:18">
      <c r="A838" s="52" t="s">
        <v>27</v>
      </c>
      <c r="B838" s="94" t="s">
        <v>5</v>
      </c>
      <c r="C838" s="13">
        <v>5</v>
      </c>
      <c r="D838" s="13"/>
      <c r="E838" s="52" t="str">
        <f t="shared" si="40"/>
        <v>B</v>
      </c>
      <c r="F838" s="13">
        <v>21</v>
      </c>
      <c r="G838" s="13">
        <v>1</v>
      </c>
      <c r="H838" s="13">
        <v>29</v>
      </c>
      <c r="I838" s="18">
        <v>3601.0448999999999</v>
      </c>
      <c r="J838" s="18">
        <v>1</v>
      </c>
      <c r="K838" s="18">
        <v>0</v>
      </c>
      <c r="L838" s="18">
        <v>1</v>
      </c>
      <c r="M838" s="18">
        <v>1</v>
      </c>
      <c r="N838" s="13" t="str">
        <f t="shared" si="41"/>
        <v>NoGo</v>
      </c>
      <c r="O838" t="str">
        <f t="shared" si="39"/>
        <v>1</v>
      </c>
      <c r="P838" s="13" t="s">
        <v>38</v>
      </c>
      <c r="Q838" s="13" t="s">
        <v>17</v>
      </c>
      <c r="R838">
        <v>911</v>
      </c>
    </row>
    <row r="839" spans="1:18">
      <c r="A839" s="52" t="s">
        <v>27</v>
      </c>
      <c r="B839" s="94" t="s">
        <v>5</v>
      </c>
      <c r="C839" s="13">
        <v>5</v>
      </c>
      <c r="D839" s="13"/>
      <c r="E839" s="52" t="str">
        <f t="shared" si="40"/>
        <v>B</v>
      </c>
      <c r="F839" s="13">
        <v>21</v>
      </c>
      <c r="G839" s="13">
        <v>1</v>
      </c>
      <c r="H839" s="13">
        <v>30</v>
      </c>
      <c r="I839" s="18">
        <v>2372.7869000000001</v>
      </c>
      <c r="J839" s="18">
        <v>0</v>
      </c>
      <c r="K839" s="18">
        <v>1</v>
      </c>
      <c r="L839" s="18">
        <v>1</v>
      </c>
      <c r="M839" s="18">
        <v>1</v>
      </c>
      <c r="N839" s="13" t="str">
        <f t="shared" si="41"/>
        <v>NoGo</v>
      </c>
      <c r="O839" t="str">
        <f t="shared" si="39"/>
        <v>0</v>
      </c>
      <c r="P839" s="13" t="s">
        <v>38</v>
      </c>
      <c r="Q839" s="13" t="s">
        <v>17</v>
      </c>
      <c r="R839">
        <v>911</v>
      </c>
    </row>
    <row r="840" spans="1:18">
      <c r="A840" s="52" t="s">
        <v>27</v>
      </c>
      <c r="B840" s="94" t="s">
        <v>5</v>
      </c>
      <c r="C840" s="13">
        <v>5</v>
      </c>
      <c r="D840" s="13"/>
      <c r="E840" s="52" t="str">
        <f t="shared" si="40"/>
        <v>B</v>
      </c>
      <c r="F840" s="13">
        <v>21</v>
      </c>
      <c r="G840" s="13">
        <v>1</v>
      </c>
      <c r="H840" s="13">
        <v>36</v>
      </c>
      <c r="I840" s="18">
        <v>2381.5830000000001</v>
      </c>
      <c r="J840" s="18">
        <v>0</v>
      </c>
      <c r="K840" s="18">
        <v>1</v>
      </c>
      <c r="L840" s="18">
        <v>1</v>
      </c>
      <c r="M840" s="18">
        <v>1</v>
      </c>
      <c r="N840" s="13" t="str">
        <f t="shared" si="41"/>
        <v>NoGo</v>
      </c>
      <c r="O840" t="str">
        <f t="shared" si="39"/>
        <v>0</v>
      </c>
      <c r="P840" s="13" t="s">
        <v>38</v>
      </c>
      <c r="Q840" s="13" t="s">
        <v>17</v>
      </c>
      <c r="R840">
        <v>911</v>
      </c>
    </row>
    <row r="841" spans="1:18">
      <c r="A841" s="52" t="s">
        <v>27</v>
      </c>
      <c r="B841" s="94" t="s">
        <v>5</v>
      </c>
      <c r="C841" s="13">
        <v>5</v>
      </c>
      <c r="D841" s="13"/>
      <c r="E841" s="52" t="str">
        <f t="shared" si="40"/>
        <v>B</v>
      </c>
      <c r="F841" s="13">
        <v>21</v>
      </c>
      <c r="G841" s="13">
        <v>1</v>
      </c>
      <c r="H841" s="13">
        <v>39</v>
      </c>
      <c r="I841" s="18">
        <v>3216.6653999999999</v>
      </c>
      <c r="J841" s="18">
        <v>1</v>
      </c>
      <c r="K841" s="18">
        <v>0</v>
      </c>
      <c r="L841" s="18">
        <v>1</v>
      </c>
      <c r="M841" s="18">
        <v>1</v>
      </c>
      <c r="N841" s="13" t="str">
        <f t="shared" si="41"/>
        <v>NoGo</v>
      </c>
      <c r="O841" t="str">
        <f t="shared" ref="O841:O904" si="42">IF(K841=0, "1", "0")</f>
        <v>1</v>
      </c>
      <c r="P841" s="13" t="s">
        <v>38</v>
      </c>
      <c r="Q841" s="13" t="s">
        <v>17</v>
      </c>
      <c r="R841">
        <v>911</v>
      </c>
    </row>
    <row r="842" spans="1:18">
      <c r="A842" s="52" t="s">
        <v>27</v>
      </c>
      <c r="B842" s="94" t="s">
        <v>5</v>
      </c>
      <c r="C842" s="13">
        <v>5</v>
      </c>
      <c r="D842" s="13"/>
      <c r="E842" s="52" t="str">
        <f t="shared" si="40"/>
        <v>B</v>
      </c>
      <c r="F842" s="13">
        <v>21</v>
      </c>
      <c r="G842" s="13">
        <v>2</v>
      </c>
      <c r="H842" s="13">
        <v>1</v>
      </c>
      <c r="I842" s="18">
        <v>750.38289999999995</v>
      </c>
      <c r="J842" s="18">
        <v>1</v>
      </c>
      <c r="K842" s="18">
        <v>1</v>
      </c>
      <c r="L842" s="18">
        <v>1</v>
      </c>
      <c r="M842" s="18">
        <v>0</v>
      </c>
      <c r="N842" s="13" t="str">
        <f t="shared" si="41"/>
        <v>Go</v>
      </c>
      <c r="O842" s="13" t="str">
        <f t="shared" si="42"/>
        <v>0</v>
      </c>
      <c r="P842" s="13" t="s">
        <v>38</v>
      </c>
      <c r="Q842" s="13" t="s">
        <v>17</v>
      </c>
      <c r="R842">
        <v>911</v>
      </c>
    </row>
    <row r="843" spans="1:18">
      <c r="A843" s="52" t="s">
        <v>27</v>
      </c>
      <c r="B843" s="94" t="s">
        <v>5</v>
      </c>
      <c r="C843" s="13">
        <v>5</v>
      </c>
      <c r="D843" s="13"/>
      <c r="E843" s="52" t="str">
        <f t="shared" si="40"/>
        <v>B</v>
      </c>
      <c r="F843" s="13">
        <v>21</v>
      </c>
      <c r="G843" s="13">
        <v>2</v>
      </c>
      <c r="H843" s="13">
        <v>2</v>
      </c>
      <c r="I843" s="18">
        <v>1035.4688000000001</v>
      </c>
      <c r="J843" s="18">
        <v>1</v>
      </c>
      <c r="K843" s="18">
        <v>1</v>
      </c>
      <c r="L843" s="18">
        <v>1</v>
      </c>
      <c r="M843" s="18">
        <v>0</v>
      </c>
      <c r="N843" s="13" t="str">
        <f t="shared" si="41"/>
        <v>Go</v>
      </c>
      <c r="O843" s="13" t="str">
        <f t="shared" si="42"/>
        <v>0</v>
      </c>
      <c r="P843" s="13" t="s">
        <v>38</v>
      </c>
      <c r="Q843" s="13" t="s">
        <v>17</v>
      </c>
      <c r="R843">
        <v>911</v>
      </c>
    </row>
    <row r="844" spans="1:18">
      <c r="A844" s="52" t="s">
        <v>27</v>
      </c>
      <c r="B844" s="94" t="s">
        <v>5</v>
      </c>
      <c r="C844" s="13">
        <v>5</v>
      </c>
      <c r="D844" s="13"/>
      <c r="E844" s="52" t="str">
        <f t="shared" si="40"/>
        <v>B</v>
      </c>
      <c r="F844" s="13">
        <v>21</v>
      </c>
      <c r="G844" s="13">
        <v>2</v>
      </c>
      <c r="H844" s="13">
        <v>4</v>
      </c>
      <c r="I844" s="18">
        <v>655.68550000000005</v>
      </c>
      <c r="J844" s="18">
        <v>1</v>
      </c>
      <c r="K844" s="18">
        <v>1</v>
      </c>
      <c r="L844" s="18">
        <v>1</v>
      </c>
      <c r="M844" s="18">
        <v>0</v>
      </c>
      <c r="N844" s="13" t="str">
        <f t="shared" si="41"/>
        <v>Go</v>
      </c>
      <c r="O844" s="13" t="str">
        <f t="shared" si="42"/>
        <v>0</v>
      </c>
      <c r="P844" s="13" t="s">
        <v>38</v>
      </c>
      <c r="Q844" s="13" t="s">
        <v>17</v>
      </c>
      <c r="R844">
        <v>911</v>
      </c>
    </row>
    <row r="845" spans="1:18">
      <c r="A845" s="52" t="s">
        <v>27</v>
      </c>
      <c r="B845" s="94" t="s">
        <v>5</v>
      </c>
      <c r="C845" s="13">
        <v>5</v>
      </c>
      <c r="D845" s="13"/>
      <c r="E845" s="52" t="str">
        <f t="shared" si="40"/>
        <v>B</v>
      </c>
      <c r="F845" s="13">
        <v>21</v>
      </c>
      <c r="G845" s="13">
        <v>2</v>
      </c>
      <c r="H845" s="13">
        <v>6</v>
      </c>
      <c r="I845" s="18">
        <v>1995.7414000000001</v>
      </c>
      <c r="J845" s="18">
        <v>2</v>
      </c>
      <c r="K845" s="18">
        <v>1</v>
      </c>
      <c r="L845" s="18">
        <v>1</v>
      </c>
      <c r="M845" s="18">
        <v>0</v>
      </c>
      <c r="N845" s="13" t="str">
        <f t="shared" si="41"/>
        <v>Go</v>
      </c>
      <c r="O845" s="13" t="str">
        <f t="shared" si="42"/>
        <v>0</v>
      </c>
      <c r="P845" s="13" t="s">
        <v>38</v>
      </c>
      <c r="Q845" s="13" t="s">
        <v>17</v>
      </c>
      <c r="R845">
        <v>911</v>
      </c>
    </row>
    <row r="846" spans="1:18">
      <c r="A846" s="52" t="s">
        <v>27</v>
      </c>
      <c r="B846" s="94" t="s">
        <v>5</v>
      </c>
      <c r="C846" s="13">
        <v>5</v>
      </c>
      <c r="D846" s="13"/>
      <c r="E846" s="52" t="str">
        <f t="shared" si="40"/>
        <v>B</v>
      </c>
      <c r="F846" s="13">
        <v>21</v>
      </c>
      <c r="G846" s="13">
        <v>2</v>
      </c>
      <c r="H846" s="13">
        <v>7</v>
      </c>
      <c r="I846" s="18">
        <v>6570.5128000000004</v>
      </c>
      <c r="J846" s="18">
        <v>4</v>
      </c>
      <c r="K846" s="18">
        <v>1</v>
      </c>
      <c r="L846" s="18">
        <v>1</v>
      </c>
      <c r="M846" s="18">
        <v>0</v>
      </c>
      <c r="N846" s="13" t="str">
        <f t="shared" si="41"/>
        <v>Go</v>
      </c>
      <c r="O846" s="13" t="str">
        <f t="shared" si="42"/>
        <v>0</v>
      </c>
      <c r="P846" s="13" t="s">
        <v>38</v>
      </c>
      <c r="Q846" s="13" t="s">
        <v>17</v>
      </c>
      <c r="R846">
        <v>911</v>
      </c>
    </row>
    <row r="847" spans="1:18">
      <c r="A847" s="52" t="s">
        <v>27</v>
      </c>
      <c r="B847" s="94" t="s">
        <v>5</v>
      </c>
      <c r="C847" s="13">
        <v>5</v>
      </c>
      <c r="D847" s="13"/>
      <c r="E847" s="52" t="str">
        <f t="shared" si="40"/>
        <v>B</v>
      </c>
      <c r="F847" s="13">
        <v>21</v>
      </c>
      <c r="G847" s="13">
        <v>2</v>
      </c>
      <c r="H847" s="13">
        <v>8</v>
      </c>
      <c r="I847" s="18">
        <v>580.91079999999999</v>
      </c>
      <c r="J847" s="18">
        <v>1</v>
      </c>
      <c r="K847" s="18">
        <v>1</v>
      </c>
      <c r="L847" s="18">
        <v>1</v>
      </c>
      <c r="M847" s="18">
        <v>0</v>
      </c>
      <c r="N847" s="13" t="str">
        <f t="shared" si="41"/>
        <v>Go</v>
      </c>
      <c r="O847" s="13" t="str">
        <f t="shared" si="42"/>
        <v>0</v>
      </c>
      <c r="P847" s="13" t="s">
        <v>38</v>
      </c>
      <c r="Q847" s="13" t="s">
        <v>17</v>
      </c>
      <c r="R847">
        <v>911</v>
      </c>
    </row>
    <row r="848" spans="1:18">
      <c r="A848" s="52" t="s">
        <v>27</v>
      </c>
      <c r="B848" s="94" t="s">
        <v>5</v>
      </c>
      <c r="C848" s="13">
        <v>5</v>
      </c>
      <c r="D848" s="13"/>
      <c r="E848" s="52" t="str">
        <f t="shared" si="40"/>
        <v>B</v>
      </c>
      <c r="F848" s="13">
        <v>21</v>
      </c>
      <c r="G848" s="13">
        <v>2</v>
      </c>
      <c r="H848" s="13">
        <v>9</v>
      </c>
      <c r="I848" s="18">
        <v>621.25660000000005</v>
      </c>
      <c r="J848" s="18">
        <v>1</v>
      </c>
      <c r="K848" s="18">
        <v>1</v>
      </c>
      <c r="L848" s="18">
        <v>1</v>
      </c>
      <c r="M848" s="18">
        <v>0</v>
      </c>
      <c r="N848" s="13" t="str">
        <f t="shared" si="41"/>
        <v>Go</v>
      </c>
      <c r="O848" s="13" t="str">
        <f t="shared" si="42"/>
        <v>0</v>
      </c>
      <c r="P848" s="13" t="s">
        <v>38</v>
      </c>
      <c r="Q848" s="13" t="s">
        <v>17</v>
      </c>
      <c r="R848">
        <v>911</v>
      </c>
    </row>
    <row r="849" spans="1:18">
      <c r="A849" s="52" t="s">
        <v>27</v>
      </c>
      <c r="B849" s="94" t="s">
        <v>5</v>
      </c>
      <c r="C849" s="13">
        <v>5</v>
      </c>
      <c r="D849" s="13"/>
      <c r="E849" s="52" t="str">
        <f t="shared" si="40"/>
        <v>B</v>
      </c>
      <c r="F849" s="13">
        <v>21</v>
      </c>
      <c r="G849" s="13">
        <v>2</v>
      </c>
      <c r="H849" s="13">
        <v>11</v>
      </c>
      <c r="I849" s="18">
        <v>568.71709999999996</v>
      </c>
      <c r="J849" s="18">
        <v>1</v>
      </c>
      <c r="K849" s="18">
        <v>1</v>
      </c>
      <c r="L849" s="18">
        <v>1</v>
      </c>
      <c r="M849" s="18">
        <v>0</v>
      </c>
      <c r="N849" s="13" t="str">
        <f t="shared" si="41"/>
        <v>Go</v>
      </c>
      <c r="O849" s="13" t="str">
        <f t="shared" si="42"/>
        <v>0</v>
      </c>
      <c r="P849" s="13" t="s">
        <v>38</v>
      </c>
      <c r="Q849" s="13" t="s">
        <v>17</v>
      </c>
      <c r="R849">
        <v>911</v>
      </c>
    </row>
    <row r="850" spans="1:18">
      <c r="A850" s="52" t="s">
        <v>27</v>
      </c>
      <c r="B850" s="94" t="s">
        <v>5</v>
      </c>
      <c r="C850" s="13">
        <v>5</v>
      </c>
      <c r="D850" s="13"/>
      <c r="E850" s="52" t="str">
        <f t="shared" si="40"/>
        <v>B</v>
      </c>
      <c r="F850" s="13">
        <v>21</v>
      </c>
      <c r="G850" s="13">
        <v>2</v>
      </c>
      <c r="H850" s="13">
        <v>13</v>
      </c>
      <c r="I850" s="18">
        <v>1456.7784999999999</v>
      </c>
      <c r="J850" s="18">
        <v>1</v>
      </c>
      <c r="K850" s="18">
        <v>1</v>
      </c>
      <c r="L850" s="18">
        <v>1</v>
      </c>
      <c r="M850" s="18">
        <v>0</v>
      </c>
      <c r="N850" s="13" t="str">
        <f t="shared" si="41"/>
        <v>Go</v>
      </c>
      <c r="O850" s="13" t="str">
        <f t="shared" si="42"/>
        <v>0</v>
      </c>
      <c r="P850" s="13" t="s">
        <v>38</v>
      </c>
      <c r="Q850" s="13" t="s">
        <v>17</v>
      </c>
      <c r="R850">
        <v>911</v>
      </c>
    </row>
    <row r="851" spans="1:18">
      <c r="A851" s="52" t="s">
        <v>27</v>
      </c>
      <c r="B851" s="94" t="s">
        <v>5</v>
      </c>
      <c r="C851" s="13">
        <v>5</v>
      </c>
      <c r="D851" s="13"/>
      <c r="E851" s="52" t="str">
        <f t="shared" si="40"/>
        <v>B</v>
      </c>
      <c r="F851" s="13">
        <v>21</v>
      </c>
      <c r="G851" s="13">
        <v>2</v>
      </c>
      <c r="H851" s="13">
        <v>14</v>
      </c>
      <c r="I851" s="18">
        <v>2254.9097000000002</v>
      </c>
      <c r="J851" s="18">
        <v>1</v>
      </c>
      <c r="K851" s="18">
        <v>1</v>
      </c>
      <c r="L851" s="18">
        <v>1</v>
      </c>
      <c r="M851" s="18">
        <v>0</v>
      </c>
      <c r="N851" s="13" t="str">
        <f t="shared" si="41"/>
        <v>Go</v>
      </c>
      <c r="O851" s="13" t="str">
        <f t="shared" si="42"/>
        <v>0</v>
      </c>
      <c r="P851" s="13" t="s">
        <v>38</v>
      </c>
      <c r="Q851" s="13" t="s">
        <v>17</v>
      </c>
      <c r="R851">
        <v>911</v>
      </c>
    </row>
    <row r="852" spans="1:18">
      <c r="A852" s="52" t="s">
        <v>27</v>
      </c>
      <c r="B852" s="94" t="s">
        <v>5</v>
      </c>
      <c r="C852" s="13">
        <v>5</v>
      </c>
      <c r="D852" s="13"/>
      <c r="E852" s="52" t="str">
        <f t="shared" si="40"/>
        <v>B</v>
      </c>
      <c r="F852" s="13">
        <v>21</v>
      </c>
      <c r="G852" s="13">
        <v>2</v>
      </c>
      <c r="H852" s="13">
        <v>15</v>
      </c>
      <c r="I852" s="18">
        <v>1453.6576</v>
      </c>
      <c r="J852" s="18">
        <v>1</v>
      </c>
      <c r="K852" s="18">
        <v>1</v>
      </c>
      <c r="L852" s="18">
        <v>1</v>
      </c>
      <c r="M852" s="18">
        <v>0</v>
      </c>
      <c r="N852" s="13" t="str">
        <f t="shared" si="41"/>
        <v>Go</v>
      </c>
      <c r="O852" s="13" t="str">
        <f t="shared" si="42"/>
        <v>0</v>
      </c>
      <c r="P852" s="13" t="s">
        <v>38</v>
      </c>
      <c r="Q852" s="13" t="s">
        <v>17</v>
      </c>
      <c r="R852">
        <v>911</v>
      </c>
    </row>
    <row r="853" spans="1:18">
      <c r="A853" s="52" t="s">
        <v>27</v>
      </c>
      <c r="B853" s="94" t="s">
        <v>5</v>
      </c>
      <c r="C853" s="13">
        <v>5</v>
      </c>
      <c r="D853" s="13"/>
      <c r="E853" s="52" t="str">
        <f t="shared" si="40"/>
        <v>B</v>
      </c>
      <c r="F853" s="13">
        <v>21</v>
      </c>
      <c r="G853" s="13">
        <v>2</v>
      </c>
      <c r="H853" s="13">
        <v>16</v>
      </c>
      <c r="I853" s="18">
        <v>833.35730000000001</v>
      </c>
      <c r="J853" s="18">
        <v>1</v>
      </c>
      <c r="K853" s="18">
        <v>1</v>
      </c>
      <c r="L853" s="18">
        <v>1</v>
      </c>
      <c r="M853" s="18">
        <v>0</v>
      </c>
      <c r="N853" s="13" t="str">
        <f t="shared" si="41"/>
        <v>Go</v>
      </c>
      <c r="O853" s="13" t="str">
        <f t="shared" si="42"/>
        <v>0</v>
      </c>
      <c r="P853" s="13" t="s">
        <v>38</v>
      </c>
      <c r="Q853" s="13" t="s">
        <v>17</v>
      </c>
      <c r="R853">
        <v>911</v>
      </c>
    </row>
    <row r="854" spans="1:18">
      <c r="A854" s="52" t="s">
        <v>27</v>
      </c>
      <c r="B854" s="94" t="s">
        <v>5</v>
      </c>
      <c r="C854" s="13">
        <v>5</v>
      </c>
      <c r="D854" s="13"/>
      <c r="E854" s="52" t="str">
        <f t="shared" si="40"/>
        <v>B</v>
      </c>
      <c r="F854" s="13">
        <v>21</v>
      </c>
      <c r="G854" s="13">
        <v>2</v>
      </c>
      <c r="H854" s="13">
        <v>18</v>
      </c>
      <c r="I854" s="18">
        <v>1302.3173999999999</v>
      </c>
      <c r="J854" s="18">
        <v>1</v>
      </c>
      <c r="K854" s="18">
        <v>1</v>
      </c>
      <c r="L854" s="18">
        <v>1</v>
      </c>
      <c r="M854" s="18">
        <v>0</v>
      </c>
      <c r="N854" s="13" t="str">
        <f t="shared" si="41"/>
        <v>Go</v>
      </c>
      <c r="O854" s="13" t="str">
        <f t="shared" si="42"/>
        <v>0</v>
      </c>
      <c r="P854" s="13" t="s">
        <v>38</v>
      </c>
      <c r="Q854" s="13" t="s">
        <v>17</v>
      </c>
      <c r="R854">
        <v>911</v>
      </c>
    </row>
    <row r="855" spans="1:18">
      <c r="A855" s="52" t="s">
        <v>27</v>
      </c>
      <c r="B855" s="94" t="s">
        <v>5</v>
      </c>
      <c r="C855" s="13">
        <v>5</v>
      </c>
      <c r="D855" s="13"/>
      <c r="E855" s="52" t="str">
        <f t="shared" si="40"/>
        <v>B</v>
      </c>
      <c r="F855" s="13">
        <v>21</v>
      </c>
      <c r="G855" s="13">
        <v>2</v>
      </c>
      <c r="H855" s="13">
        <v>19</v>
      </c>
      <c r="I855" s="18">
        <v>4077.2993999999999</v>
      </c>
      <c r="J855" s="18">
        <v>1</v>
      </c>
      <c r="K855" s="18">
        <v>1</v>
      </c>
      <c r="L855" s="18">
        <v>1</v>
      </c>
      <c r="M855" s="18">
        <v>0</v>
      </c>
      <c r="N855" s="13" t="str">
        <f t="shared" si="41"/>
        <v>Go</v>
      </c>
      <c r="O855" s="13" t="str">
        <f t="shared" si="42"/>
        <v>0</v>
      </c>
      <c r="P855" s="13" t="s">
        <v>38</v>
      </c>
      <c r="Q855" s="13" t="s">
        <v>17</v>
      </c>
      <c r="R855">
        <v>911</v>
      </c>
    </row>
    <row r="856" spans="1:18">
      <c r="A856" s="52" t="s">
        <v>27</v>
      </c>
      <c r="B856" s="94" t="s">
        <v>5</v>
      </c>
      <c r="C856" s="13">
        <v>5</v>
      </c>
      <c r="D856" s="13"/>
      <c r="E856" s="52" t="str">
        <f t="shared" si="40"/>
        <v>B</v>
      </c>
      <c r="F856" s="13">
        <v>21</v>
      </c>
      <c r="G856" s="13">
        <v>2</v>
      </c>
      <c r="H856" s="13">
        <v>20</v>
      </c>
      <c r="I856" s="18">
        <v>578.85209999999995</v>
      </c>
      <c r="J856" s="18">
        <v>1</v>
      </c>
      <c r="K856" s="18">
        <v>1</v>
      </c>
      <c r="L856" s="18">
        <v>1</v>
      </c>
      <c r="M856" s="18">
        <v>0</v>
      </c>
      <c r="N856" s="13" t="str">
        <f t="shared" si="41"/>
        <v>Go</v>
      </c>
      <c r="O856" s="13" t="str">
        <f t="shared" si="42"/>
        <v>0</v>
      </c>
      <c r="P856" s="13" t="s">
        <v>38</v>
      </c>
      <c r="Q856" s="13" t="s">
        <v>17</v>
      </c>
      <c r="R856">
        <v>911</v>
      </c>
    </row>
    <row r="857" spans="1:18">
      <c r="A857" s="52" t="s">
        <v>27</v>
      </c>
      <c r="B857" s="94" t="s">
        <v>5</v>
      </c>
      <c r="C857" s="13">
        <v>5</v>
      </c>
      <c r="D857" s="13"/>
      <c r="E857" s="52" t="str">
        <f t="shared" si="40"/>
        <v>B</v>
      </c>
      <c r="F857" s="13">
        <v>21</v>
      </c>
      <c r="G857" s="13">
        <v>2</v>
      </c>
      <c r="H857" s="13">
        <v>21</v>
      </c>
      <c r="I857" s="18">
        <v>644.20540000000005</v>
      </c>
      <c r="J857" s="18">
        <v>1</v>
      </c>
      <c r="K857" s="18">
        <v>1</v>
      </c>
      <c r="L857" s="18">
        <v>1</v>
      </c>
      <c r="M857" s="18">
        <v>0</v>
      </c>
      <c r="N857" s="13" t="str">
        <f t="shared" si="41"/>
        <v>Go</v>
      </c>
      <c r="O857" s="13" t="str">
        <f t="shared" si="42"/>
        <v>0</v>
      </c>
      <c r="P857" s="13" t="s">
        <v>38</v>
      </c>
      <c r="Q857" s="13" t="s">
        <v>17</v>
      </c>
      <c r="R857">
        <v>911</v>
      </c>
    </row>
    <row r="858" spans="1:18">
      <c r="A858" s="52" t="s">
        <v>27</v>
      </c>
      <c r="B858" s="94" t="s">
        <v>5</v>
      </c>
      <c r="C858" s="13">
        <v>5</v>
      </c>
      <c r="D858" s="13"/>
      <c r="E858" s="52" t="str">
        <f t="shared" si="40"/>
        <v>B</v>
      </c>
      <c r="F858" s="13">
        <v>21</v>
      </c>
      <c r="G858" s="13">
        <v>2</v>
      </c>
      <c r="H858" s="13">
        <v>23</v>
      </c>
      <c r="I858" s="18">
        <v>2944.7584000000002</v>
      </c>
      <c r="J858" s="18">
        <v>1</v>
      </c>
      <c r="K858" s="18">
        <v>1</v>
      </c>
      <c r="L858" s="18">
        <v>1</v>
      </c>
      <c r="M858" s="18">
        <v>0</v>
      </c>
      <c r="N858" s="13" t="str">
        <f t="shared" si="41"/>
        <v>Go</v>
      </c>
      <c r="O858" s="13" t="str">
        <f t="shared" si="42"/>
        <v>0</v>
      </c>
      <c r="P858" s="13" t="s">
        <v>38</v>
      </c>
      <c r="Q858" s="13" t="s">
        <v>17</v>
      </c>
      <c r="R858">
        <v>911</v>
      </c>
    </row>
    <row r="859" spans="1:18">
      <c r="A859" s="52" t="s">
        <v>27</v>
      </c>
      <c r="B859" s="94" t="s">
        <v>5</v>
      </c>
      <c r="C859" s="13">
        <v>5</v>
      </c>
      <c r="D859" s="13"/>
      <c r="E859" s="52" t="str">
        <f t="shared" si="40"/>
        <v>B</v>
      </c>
      <c r="F859" s="13">
        <v>21</v>
      </c>
      <c r="G859" s="13">
        <v>2</v>
      </c>
      <c r="H859" s="13">
        <v>24</v>
      </c>
      <c r="I859" s="18">
        <v>8116.0789999999997</v>
      </c>
      <c r="J859" s="18">
        <v>1</v>
      </c>
      <c r="K859" s="18">
        <v>1</v>
      </c>
      <c r="L859" s="18">
        <v>1</v>
      </c>
      <c r="M859" s="18">
        <v>0</v>
      </c>
      <c r="N859" s="13" t="str">
        <f t="shared" si="41"/>
        <v>Go</v>
      </c>
      <c r="O859" s="13" t="str">
        <f t="shared" si="42"/>
        <v>0</v>
      </c>
      <c r="P859" s="13" t="s">
        <v>38</v>
      </c>
      <c r="Q859" s="13" t="s">
        <v>17</v>
      </c>
      <c r="R859">
        <v>911</v>
      </c>
    </row>
    <row r="860" spans="1:18">
      <c r="A860" s="52" t="s">
        <v>27</v>
      </c>
      <c r="B860" s="94" t="s">
        <v>5</v>
      </c>
      <c r="C860" s="13">
        <v>5</v>
      </c>
      <c r="D860" s="13"/>
      <c r="E860" s="52" t="str">
        <f t="shared" si="40"/>
        <v>B</v>
      </c>
      <c r="F860" s="13">
        <v>21</v>
      </c>
      <c r="G860" s="13">
        <v>2</v>
      </c>
      <c r="H860" s="13">
        <v>25</v>
      </c>
      <c r="I860" s="18">
        <v>7893.5493999999999</v>
      </c>
      <c r="J860" s="18">
        <v>1</v>
      </c>
      <c r="K860" s="18">
        <v>1</v>
      </c>
      <c r="L860" s="18">
        <v>1</v>
      </c>
      <c r="M860" s="18">
        <v>0</v>
      </c>
      <c r="N860" s="13" t="str">
        <f t="shared" si="41"/>
        <v>Go</v>
      </c>
      <c r="O860" s="13" t="str">
        <f t="shared" si="42"/>
        <v>0</v>
      </c>
      <c r="P860" s="13" t="s">
        <v>38</v>
      </c>
      <c r="Q860" s="13" t="s">
        <v>17</v>
      </c>
      <c r="R860">
        <v>911</v>
      </c>
    </row>
    <row r="861" spans="1:18">
      <c r="A861" s="52" t="s">
        <v>27</v>
      </c>
      <c r="B861" s="94" t="s">
        <v>5</v>
      </c>
      <c r="C861" s="13">
        <v>5</v>
      </c>
      <c r="D861" s="13"/>
      <c r="E861" s="52" t="str">
        <f t="shared" si="40"/>
        <v>B</v>
      </c>
      <c r="F861" s="13">
        <v>21</v>
      </c>
      <c r="G861" s="13">
        <v>2</v>
      </c>
      <c r="H861" s="13">
        <v>26</v>
      </c>
      <c r="I861" s="18">
        <v>4745.1529</v>
      </c>
      <c r="J861" s="18">
        <v>1</v>
      </c>
      <c r="K861" s="18">
        <v>1</v>
      </c>
      <c r="L861" s="18">
        <v>1</v>
      </c>
      <c r="M861" s="18">
        <v>0</v>
      </c>
      <c r="N861" s="13" t="str">
        <f t="shared" si="41"/>
        <v>Go</v>
      </c>
      <c r="O861" s="13" t="str">
        <f t="shared" si="42"/>
        <v>0</v>
      </c>
      <c r="P861" s="13" t="s">
        <v>38</v>
      </c>
      <c r="Q861" s="13" t="s">
        <v>17</v>
      </c>
      <c r="R861">
        <v>911</v>
      </c>
    </row>
    <row r="862" spans="1:18">
      <c r="A862" s="52" t="s">
        <v>27</v>
      </c>
      <c r="B862" s="94" t="s">
        <v>5</v>
      </c>
      <c r="C862" s="13">
        <v>5</v>
      </c>
      <c r="D862" s="13"/>
      <c r="E862" s="52" t="str">
        <f t="shared" si="40"/>
        <v>B</v>
      </c>
      <c r="F862" s="13">
        <v>21</v>
      </c>
      <c r="G862" s="13">
        <v>2</v>
      </c>
      <c r="H862" s="13">
        <v>27</v>
      </c>
      <c r="I862" s="18">
        <v>1214.4049</v>
      </c>
      <c r="J862" s="18">
        <v>1</v>
      </c>
      <c r="K862" s="18">
        <v>1</v>
      </c>
      <c r="L862" s="18">
        <v>1</v>
      </c>
      <c r="M862" s="18">
        <v>0</v>
      </c>
      <c r="N862" s="13" t="str">
        <f t="shared" si="41"/>
        <v>Go</v>
      </c>
      <c r="O862" s="13" t="str">
        <f t="shared" si="42"/>
        <v>0</v>
      </c>
      <c r="P862" s="13" t="s">
        <v>38</v>
      </c>
      <c r="Q862" s="13" t="s">
        <v>17</v>
      </c>
      <c r="R862">
        <v>911</v>
      </c>
    </row>
    <row r="863" spans="1:18">
      <c r="A863" s="52" t="s">
        <v>27</v>
      </c>
      <c r="B863" s="94" t="s">
        <v>5</v>
      </c>
      <c r="C863" s="13">
        <v>5</v>
      </c>
      <c r="D863" s="13"/>
      <c r="E863" s="52" t="str">
        <f t="shared" si="40"/>
        <v>B</v>
      </c>
      <c r="F863" s="13">
        <v>21</v>
      </c>
      <c r="G863" s="13">
        <v>2</v>
      </c>
      <c r="H863" s="13">
        <v>28</v>
      </c>
      <c r="I863" s="18">
        <v>3300.2341999999999</v>
      </c>
      <c r="J863" s="18">
        <v>1</v>
      </c>
      <c r="K863" s="18">
        <v>1</v>
      </c>
      <c r="L863" s="18">
        <v>1</v>
      </c>
      <c r="M863" s="18">
        <v>0</v>
      </c>
      <c r="N863" s="13" t="str">
        <f t="shared" si="41"/>
        <v>Go</v>
      </c>
      <c r="O863" s="13" t="str">
        <f t="shared" si="42"/>
        <v>0</v>
      </c>
      <c r="P863" s="13" t="s">
        <v>38</v>
      </c>
      <c r="Q863" s="13" t="s">
        <v>17</v>
      </c>
      <c r="R863">
        <v>911</v>
      </c>
    </row>
    <row r="864" spans="1:18">
      <c r="A864" s="52" t="s">
        <v>27</v>
      </c>
      <c r="B864" s="94" t="s">
        <v>5</v>
      </c>
      <c r="C864" s="13">
        <v>5</v>
      </c>
      <c r="D864" s="13"/>
      <c r="E864" s="52" t="str">
        <f t="shared" si="40"/>
        <v>B</v>
      </c>
      <c r="F864" s="13">
        <v>21</v>
      </c>
      <c r="G864" s="13">
        <v>2</v>
      </c>
      <c r="H864" s="13">
        <v>31</v>
      </c>
      <c r="I864" s="18">
        <v>1702.3315</v>
      </c>
      <c r="J864" s="18">
        <v>1</v>
      </c>
      <c r="K864" s="18">
        <v>1</v>
      </c>
      <c r="L864" s="18">
        <v>1</v>
      </c>
      <c r="M864" s="18">
        <v>0</v>
      </c>
      <c r="N864" s="13" t="str">
        <f t="shared" si="41"/>
        <v>Go</v>
      </c>
      <c r="O864" s="13" t="str">
        <f t="shared" si="42"/>
        <v>0</v>
      </c>
      <c r="P864" s="13" t="s">
        <v>38</v>
      </c>
      <c r="Q864" s="13" t="s">
        <v>17</v>
      </c>
      <c r="R864">
        <v>911</v>
      </c>
    </row>
    <row r="865" spans="1:18">
      <c r="A865" s="52" t="s">
        <v>27</v>
      </c>
      <c r="B865" s="94" t="s">
        <v>5</v>
      </c>
      <c r="C865" s="13">
        <v>5</v>
      </c>
      <c r="D865" s="13"/>
      <c r="E865" s="52" t="str">
        <f t="shared" si="40"/>
        <v>B</v>
      </c>
      <c r="F865" s="13">
        <v>21</v>
      </c>
      <c r="G865" s="13">
        <v>2</v>
      </c>
      <c r="H865" s="13">
        <v>32</v>
      </c>
      <c r="I865" s="18">
        <v>24145.7245</v>
      </c>
      <c r="J865" s="18">
        <v>12</v>
      </c>
      <c r="K865" s="18">
        <v>1</v>
      </c>
      <c r="L865" s="18">
        <v>0</v>
      </c>
      <c r="M865" s="18">
        <v>0</v>
      </c>
      <c r="N865" s="13" t="str">
        <f t="shared" si="41"/>
        <v>Go</v>
      </c>
      <c r="O865" s="13" t="str">
        <f t="shared" si="42"/>
        <v>0</v>
      </c>
      <c r="P865" s="13" t="s">
        <v>38</v>
      </c>
      <c r="Q865" s="13" t="s">
        <v>17</v>
      </c>
      <c r="R865">
        <v>911</v>
      </c>
    </row>
    <row r="866" spans="1:18">
      <c r="A866" s="52" t="s">
        <v>27</v>
      </c>
      <c r="B866" s="94" t="s">
        <v>5</v>
      </c>
      <c r="C866" s="13">
        <v>5</v>
      </c>
      <c r="D866" s="13"/>
      <c r="E866" s="52" t="str">
        <f t="shared" si="40"/>
        <v>B</v>
      </c>
      <c r="F866" s="13">
        <v>21</v>
      </c>
      <c r="G866" s="13">
        <v>2</v>
      </c>
      <c r="H866" s="13">
        <v>33</v>
      </c>
      <c r="I866" s="18">
        <v>26537.257000000001</v>
      </c>
      <c r="J866" s="18">
        <v>2</v>
      </c>
      <c r="K866" s="18">
        <v>1</v>
      </c>
      <c r="L866" s="18">
        <v>0</v>
      </c>
      <c r="M866" s="18">
        <v>0</v>
      </c>
      <c r="N866" s="13" t="str">
        <f t="shared" si="41"/>
        <v>Go</v>
      </c>
      <c r="O866" s="13" t="str">
        <f t="shared" si="42"/>
        <v>0</v>
      </c>
      <c r="P866" s="13" t="s">
        <v>38</v>
      </c>
      <c r="Q866" s="13" t="s">
        <v>17</v>
      </c>
      <c r="R866">
        <v>911</v>
      </c>
    </row>
    <row r="867" spans="1:18">
      <c r="A867" s="52" t="s">
        <v>27</v>
      </c>
      <c r="B867" s="94" t="s">
        <v>5</v>
      </c>
      <c r="C867" s="13">
        <v>5</v>
      </c>
      <c r="D867" s="13"/>
      <c r="E867" s="52" t="str">
        <f t="shared" si="40"/>
        <v>B</v>
      </c>
      <c r="F867" s="13">
        <v>21</v>
      </c>
      <c r="G867" s="13">
        <v>2</v>
      </c>
      <c r="H867" s="13">
        <v>34</v>
      </c>
      <c r="I867" s="18">
        <v>864.43690000000004</v>
      </c>
      <c r="J867" s="18">
        <v>1</v>
      </c>
      <c r="K867" s="18">
        <v>1</v>
      </c>
      <c r="L867" s="18">
        <v>1</v>
      </c>
      <c r="M867" s="18">
        <v>0</v>
      </c>
      <c r="N867" s="13" t="str">
        <f t="shared" si="41"/>
        <v>Go</v>
      </c>
      <c r="O867" s="13" t="str">
        <f t="shared" si="42"/>
        <v>0</v>
      </c>
      <c r="P867" s="13" t="s">
        <v>38</v>
      </c>
      <c r="Q867" s="13" t="s">
        <v>17</v>
      </c>
      <c r="R867">
        <v>911</v>
      </c>
    </row>
    <row r="868" spans="1:18">
      <c r="A868" s="52" t="s">
        <v>27</v>
      </c>
      <c r="B868" s="94" t="s">
        <v>5</v>
      </c>
      <c r="C868" s="13">
        <v>5</v>
      </c>
      <c r="D868" s="13"/>
      <c r="E868" s="52" t="str">
        <f t="shared" si="40"/>
        <v>B</v>
      </c>
      <c r="F868" s="13">
        <v>21</v>
      </c>
      <c r="G868" s="13">
        <v>2</v>
      </c>
      <c r="H868" s="13">
        <v>35</v>
      </c>
      <c r="I868" s="18">
        <v>17404.5753</v>
      </c>
      <c r="J868" s="18">
        <v>7</v>
      </c>
      <c r="K868" s="18">
        <v>1</v>
      </c>
      <c r="L868" s="18">
        <v>0</v>
      </c>
      <c r="M868" s="18">
        <v>0</v>
      </c>
      <c r="N868" s="13" t="str">
        <f t="shared" si="41"/>
        <v>Go</v>
      </c>
      <c r="O868" s="13" t="str">
        <f t="shared" si="42"/>
        <v>0</v>
      </c>
      <c r="P868" s="13" t="s">
        <v>38</v>
      </c>
      <c r="Q868" s="13" t="s">
        <v>17</v>
      </c>
      <c r="R868">
        <v>911</v>
      </c>
    </row>
    <row r="869" spans="1:18">
      <c r="A869" s="52" t="s">
        <v>27</v>
      </c>
      <c r="B869" s="94" t="s">
        <v>5</v>
      </c>
      <c r="C869" s="13">
        <v>5</v>
      </c>
      <c r="D869" s="13"/>
      <c r="E869" s="52" t="str">
        <f t="shared" si="40"/>
        <v>B</v>
      </c>
      <c r="F869" s="13">
        <v>21</v>
      </c>
      <c r="G869" s="13">
        <v>2</v>
      </c>
      <c r="H869" s="13">
        <v>37</v>
      </c>
      <c r="I869" s="18">
        <v>57691.2264</v>
      </c>
      <c r="J869" s="18">
        <v>1</v>
      </c>
      <c r="K869" s="18">
        <v>1</v>
      </c>
      <c r="L869" s="18">
        <v>0</v>
      </c>
      <c r="M869" s="18">
        <v>0</v>
      </c>
      <c r="N869" s="13" t="str">
        <f t="shared" si="41"/>
        <v>Go</v>
      </c>
      <c r="O869" s="13" t="str">
        <f t="shared" si="42"/>
        <v>0</v>
      </c>
      <c r="P869" s="13" t="s">
        <v>38</v>
      </c>
      <c r="Q869" s="13" t="s">
        <v>17</v>
      </c>
      <c r="R869">
        <v>911</v>
      </c>
    </row>
    <row r="870" spans="1:18">
      <c r="A870" s="52" t="s">
        <v>27</v>
      </c>
      <c r="B870" s="94" t="s">
        <v>5</v>
      </c>
      <c r="C870" s="13">
        <v>5</v>
      </c>
      <c r="D870" s="13"/>
      <c r="E870" s="52" t="str">
        <f t="shared" si="40"/>
        <v>B</v>
      </c>
      <c r="F870" s="13">
        <v>21</v>
      </c>
      <c r="G870" s="13">
        <v>2</v>
      </c>
      <c r="H870" s="13">
        <v>38</v>
      </c>
      <c r="I870" s="18">
        <v>1449.2263</v>
      </c>
      <c r="J870" s="18">
        <v>1</v>
      </c>
      <c r="K870" s="18">
        <v>1</v>
      </c>
      <c r="L870" s="18">
        <v>1</v>
      </c>
      <c r="M870" s="18">
        <v>0</v>
      </c>
      <c r="N870" s="13" t="str">
        <f t="shared" si="41"/>
        <v>Go</v>
      </c>
      <c r="O870" s="13" t="str">
        <f t="shared" si="42"/>
        <v>0</v>
      </c>
      <c r="P870" s="13" t="s">
        <v>38</v>
      </c>
      <c r="Q870" s="13" t="s">
        <v>17</v>
      </c>
      <c r="R870">
        <v>911</v>
      </c>
    </row>
    <row r="871" spans="1:18">
      <c r="A871" s="52" t="s">
        <v>27</v>
      </c>
      <c r="B871" s="94" t="s">
        <v>5</v>
      </c>
      <c r="C871" s="13">
        <v>5</v>
      </c>
      <c r="D871" s="13"/>
      <c r="E871" s="52" t="str">
        <f t="shared" si="40"/>
        <v>B</v>
      </c>
      <c r="F871" s="13">
        <v>21</v>
      </c>
      <c r="G871" s="13">
        <v>2</v>
      </c>
      <c r="H871" s="13">
        <v>40</v>
      </c>
      <c r="I871" s="18">
        <v>2872.2878000000001</v>
      </c>
      <c r="J871" s="18">
        <v>1</v>
      </c>
      <c r="K871" s="18">
        <v>1</v>
      </c>
      <c r="L871" s="18">
        <v>1</v>
      </c>
      <c r="M871" s="18">
        <v>0</v>
      </c>
      <c r="N871" s="13" t="str">
        <f t="shared" si="41"/>
        <v>Go</v>
      </c>
      <c r="O871" s="13" t="str">
        <f t="shared" si="42"/>
        <v>0</v>
      </c>
      <c r="P871" s="13" t="s">
        <v>38</v>
      </c>
      <c r="Q871" s="13" t="s">
        <v>17</v>
      </c>
      <c r="R871">
        <v>911</v>
      </c>
    </row>
    <row r="872" spans="1:18">
      <c r="A872" s="52" t="s">
        <v>27</v>
      </c>
      <c r="B872" s="94" t="s">
        <v>5</v>
      </c>
      <c r="C872" s="13">
        <v>5</v>
      </c>
      <c r="D872" s="13"/>
      <c r="E872" s="52" t="str">
        <f t="shared" si="40"/>
        <v>B</v>
      </c>
      <c r="F872" s="13">
        <v>21</v>
      </c>
      <c r="G872" s="13">
        <v>2</v>
      </c>
      <c r="H872" s="13">
        <v>3</v>
      </c>
      <c r="I872" s="18">
        <v>2372.5083</v>
      </c>
      <c r="J872" s="18">
        <v>0</v>
      </c>
      <c r="K872" s="18">
        <v>1</v>
      </c>
      <c r="L872" s="18">
        <v>1</v>
      </c>
      <c r="M872" s="18">
        <v>1</v>
      </c>
      <c r="N872" s="13" t="str">
        <f t="shared" si="41"/>
        <v>NoGo</v>
      </c>
      <c r="O872" t="str">
        <f t="shared" si="42"/>
        <v>0</v>
      </c>
      <c r="P872" s="13" t="s">
        <v>38</v>
      </c>
      <c r="Q872" s="13" t="s">
        <v>17</v>
      </c>
      <c r="R872">
        <v>911</v>
      </c>
    </row>
    <row r="873" spans="1:18">
      <c r="A873" s="52" t="s">
        <v>27</v>
      </c>
      <c r="B873" s="94" t="s">
        <v>5</v>
      </c>
      <c r="C873" s="13">
        <v>5</v>
      </c>
      <c r="D873" s="13"/>
      <c r="E873" s="52" t="str">
        <f t="shared" si="40"/>
        <v>B</v>
      </c>
      <c r="F873" s="13">
        <v>21</v>
      </c>
      <c r="G873" s="13">
        <v>2</v>
      </c>
      <c r="H873" s="13">
        <v>5</v>
      </c>
      <c r="I873" s="18">
        <v>2380.5214000000001</v>
      </c>
      <c r="J873" s="18">
        <v>2</v>
      </c>
      <c r="K873" s="18">
        <v>1</v>
      </c>
      <c r="L873" s="18">
        <v>1</v>
      </c>
      <c r="M873" s="18">
        <v>1</v>
      </c>
      <c r="N873" s="13" t="str">
        <f t="shared" si="41"/>
        <v>NoGo</v>
      </c>
      <c r="O873" t="str">
        <f t="shared" si="42"/>
        <v>0</v>
      </c>
      <c r="P873" s="13" t="s">
        <v>38</v>
      </c>
      <c r="Q873" s="13" t="s">
        <v>17</v>
      </c>
      <c r="R873">
        <v>911</v>
      </c>
    </row>
    <row r="874" spans="1:18">
      <c r="A874" s="52" t="s">
        <v>27</v>
      </c>
      <c r="B874" s="94" t="s">
        <v>5</v>
      </c>
      <c r="C874" s="13">
        <v>5</v>
      </c>
      <c r="D874" s="13"/>
      <c r="E874" s="52" t="str">
        <f t="shared" si="40"/>
        <v>B</v>
      </c>
      <c r="F874" s="13">
        <v>21</v>
      </c>
      <c r="G874" s="13">
        <v>2</v>
      </c>
      <c r="H874" s="13">
        <v>10</v>
      </c>
      <c r="I874" s="18">
        <v>2378.9353000000001</v>
      </c>
      <c r="J874" s="18">
        <v>1</v>
      </c>
      <c r="K874" s="18">
        <v>1</v>
      </c>
      <c r="L874" s="18">
        <v>1</v>
      </c>
      <c r="M874" s="18">
        <v>1</v>
      </c>
      <c r="N874" s="13" t="str">
        <f t="shared" si="41"/>
        <v>NoGo</v>
      </c>
      <c r="O874" t="str">
        <f t="shared" si="42"/>
        <v>0</v>
      </c>
      <c r="P874" s="13" t="s">
        <v>38</v>
      </c>
      <c r="Q874" s="13" t="s">
        <v>17</v>
      </c>
      <c r="R874">
        <v>911</v>
      </c>
    </row>
    <row r="875" spans="1:18">
      <c r="A875" s="52" t="s">
        <v>27</v>
      </c>
      <c r="B875" s="94" t="s">
        <v>5</v>
      </c>
      <c r="C875" s="13">
        <v>5</v>
      </c>
      <c r="D875" s="13"/>
      <c r="E875" s="52" t="str">
        <f t="shared" si="40"/>
        <v>B</v>
      </c>
      <c r="F875" s="13">
        <v>21</v>
      </c>
      <c r="G875" s="13">
        <v>2</v>
      </c>
      <c r="H875" s="13">
        <v>12</v>
      </c>
      <c r="I875" s="18">
        <v>2376.6606999999999</v>
      </c>
      <c r="J875" s="18">
        <v>0</v>
      </c>
      <c r="K875" s="18">
        <v>1</v>
      </c>
      <c r="L875" s="18">
        <v>1</v>
      </c>
      <c r="M875" s="18">
        <v>1</v>
      </c>
      <c r="N875" s="13" t="str">
        <f t="shared" si="41"/>
        <v>NoGo</v>
      </c>
      <c r="O875" t="str">
        <f t="shared" si="42"/>
        <v>0</v>
      </c>
      <c r="P875" s="13" t="s">
        <v>38</v>
      </c>
      <c r="Q875" s="13" t="s">
        <v>17</v>
      </c>
      <c r="R875">
        <v>911</v>
      </c>
    </row>
    <row r="876" spans="1:18">
      <c r="A876" s="52" t="s">
        <v>27</v>
      </c>
      <c r="B876" s="94" t="s">
        <v>5</v>
      </c>
      <c r="C876" s="13">
        <v>5</v>
      </c>
      <c r="D876" s="13"/>
      <c r="E876" s="52" t="str">
        <f t="shared" si="40"/>
        <v>B</v>
      </c>
      <c r="F876" s="13">
        <v>21</v>
      </c>
      <c r="G876" s="13">
        <v>2</v>
      </c>
      <c r="H876" s="13">
        <v>17</v>
      </c>
      <c r="I876" s="18">
        <v>2375.0549999999998</v>
      </c>
      <c r="J876" s="18">
        <v>0</v>
      </c>
      <c r="K876" s="18">
        <v>1</v>
      </c>
      <c r="L876" s="18">
        <v>1</v>
      </c>
      <c r="M876" s="18">
        <v>1</v>
      </c>
      <c r="N876" s="13" t="str">
        <f t="shared" si="41"/>
        <v>NoGo</v>
      </c>
      <c r="O876" t="str">
        <f t="shared" si="42"/>
        <v>0</v>
      </c>
      <c r="P876" s="13" t="s">
        <v>38</v>
      </c>
      <c r="Q876" s="13" t="s">
        <v>17</v>
      </c>
      <c r="R876">
        <v>911</v>
      </c>
    </row>
    <row r="877" spans="1:18">
      <c r="A877" s="52" t="s">
        <v>27</v>
      </c>
      <c r="B877" s="94" t="s">
        <v>5</v>
      </c>
      <c r="C877" s="13">
        <v>5</v>
      </c>
      <c r="D877" s="13"/>
      <c r="E877" s="52" t="str">
        <f t="shared" si="40"/>
        <v>B</v>
      </c>
      <c r="F877" s="13">
        <v>21</v>
      </c>
      <c r="G877" s="13">
        <v>2</v>
      </c>
      <c r="H877" s="13">
        <v>22</v>
      </c>
      <c r="I877" s="18">
        <v>2384.5428000000002</v>
      </c>
      <c r="J877" s="18">
        <v>0</v>
      </c>
      <c r="K877" s="18">
        <v>1</v>
      </c>
      <c r="L877" s="18">
        <v>1</v>
      </c>
      <c r="M877" s="18">
        <v>1</v>
      </c>
      <c r="N877" s="13" t="str">
        <f t="shared" si="41"/>
        <v>NoGo</v>
      </c>
      <c r="O877" t="str">
        <f t="shared" si="42"/>
        <v>0</v>
      </c>
      <c r="P877" s="13" t="s">
        <v>38</v>
      </c>
      <c r="Q877" s="13" t="s">
        <v>17</v>
      </c>
      <c r="R877">
        <v>911</v>
      </c>
    </row>
    <row r="878" spans="1:18">
      <c r="A878" s="52" t="s">
        <v>27</v>
      </c>
      <c r="B878" s="94" t="s">
        <v>5</v>
      </c>
      <c r="C878" s="13">
        <v>5</v>
      </c>
      <c r="D878" s="13"/>
      <c r="E878" s="52" t="str">
        <f t="shared" si="40"/>
        <v>B</v>
      </c>
      <c r="F878" s="13">
        <v>21</v>
      </c>
      <c r="G878" s="13">
        <v>2</v>
      </c>
      <c r="H878" s="13">
        <v>29</v>
      </c>
      <c r="I878" s="18">
        <v>2370.1012999999998</v>
      </c>
      <c r="J878" s="18">
        <v>0</v>
      </c>
      <c r="K878" s="18">
        <v>1</v>
      </c>
      <c r="L878" s="18">
        <v>1</v>
      </c>
      <c r="M878" s="18">
        <v>1</v>
      </c>
      <c r="N878" s="13" t="str">
        <f t="shared" si="41"/>
        <v>NoGo</v>
      </c>
      <c r="O878" t="str">
        <f t="shared" si="42"/>
        <v>0</v>
      </c>
      <c r="P878" s="13" t="s">
        <v>38</v>
      </c>
      <c r="Q878" s="13" t="s">
        <v>17</v>
      </c>
      <c r="R878">
        <v>911</v>
      </c>
    </row>
    <row r="879" spans="1:18">
      <c r="A879" s="52" t="s">
        <v>27</v>
      </c>
      <c r="B879" s="94" t="s">
        <v>5</v>
      </c>
      <c r="C879" s="13">
        <v>5</v>
      </c>
      <c r="D879" s="13"/>
      <c r="E879" s="52" t="str">
        <f t="shared" si="40"/>
        <v>B</v>
      </c>
      <c r="F879" s="13">
        <v>21</v>
      </c>
      <c r="G879" s="13">
        <v>2</v>
      </c>
      <c r="H879" s="13">
        <v>30</v>
      </c>
      <c r="I879" s="18">
        <v>2379.3132000000001</v>
      </c>
      <c r="J879" s="18">
        <v>0</v>
      </c>
      <c r="K879" s="18">
        <v>1</v>
      </c>
      <c r="L879" s="18">
        <v>1</v>
      </c>
      <c r="M879" s="18">
        <v>1</v>
      </c>
      <c r="N879" s="13" t="str">
        <f t="shared" si="41"/>
        <v>NoGo</v>
      </c>
      <c r="O879" t="str">
        <f t="shared" si="42"/>
        <v>0</v>
      </c>
      <c r="P879" s="13" t="s">
        <v>38</v>
      </c>
      <c r="Q879" s="13" t="s">
        <v>17</v>
      </c>
      <c r="R879">
        <v>911</v>
      </c>
    </row>
    <row r="880" spans="1:18">
      <c r="A880" s="52" t="s">
        <v>27</v>
      </c>
      <c r="B880" s="94" t="s">
        <v>5</v>
      </c>
      <c r="C880" s="13">
        <v>5</v>
      </c>
      <c r="D880" s="13"/>
      <c r="E880" s="52" t="str">
        <f t="shared" si="40"/>
        <v>B</v>
      </c>
      <c r="F880" s="13">
        <v>21</v>
      </c>
      <c r="G880" s="13">
        <v>2</v>
      </c>
      <c r="H880" s="13">
        <v>36</v>
      </c>
      <c r="I880" s="18">
        <v>1734.5891999999999</v>
      </c>
      <c r="J880" s="18">
        <v>0</v>
      </c>
      <c r="K880" s="18">
        <v>1</v>
      </c>
      <c r="L880" s="18">
        <v>1</v>
      </c>
      <c r="M880" s="18">
        <v>1</v>
      </c>
      <c r="N880" s="13" t="str">
        <f t="shared" si="41"/>
        <v>NoGo</v>
      </c>
      <c r="O880" t="str">
        <f t="shared" si="42"/>
        <v>0</v>
      </c>
      <c r="P880" s="13" t="s">
        <v>38</v>
      </c>
      <c r="Q880" s="13" t="s">
        <v>17</v>
      </c>
      <c r="R880">
        <v>911</v>
      </c>
    </row>
    <row r="881" spans="1:18">
      <c r="A881" s="52" t="s">
        <v>27</v>
      </c>
      <c r="B881" s="94" t="s">
        <v>5</v>
      </c>
      <c r="C881" s="13">
        <v>5</v>
      </c>
      <c r="D881" s="13"/>
      <c r="E881" s="52" t="str">
        <f t="shared" si="40"/>
        <v>B</v>
      </c>
      <c r="F881" s="13">
        <v>21</v>
      </c>
      <c r="G881" s="13">
        <v>2</v>
      </c>
      <c r="H881" s="13">
        <v>39</v>
      </c>
      <c r="I881" s="18">
        <v>3966.5082000000002</v>
      </c>
      <c r="J881" s="18">
        <v>1</v>
      </c>
      <c r="K881" s="18">
        <v>0</v>
      </c>
      <c r="L881" s="18">
        <v>1</v>
      </c>
      <c r="M881" s="18">
        <v>1</v>
      </c>
      <c r="N881" s="13" t="str">
        <f t="shared" si="41"/>
        <v>NoGo</v>
      </c>
      <c r="O881" t="str">
        <f t="shared" si="42"/>
        <v>1</v>
      </c>
      <c r="P881" s="13" t="s">
        <v>38</v>
      </c>
      <c r="Q881" s="13" t="s">
        <v>17</v>
      </c>
      <c r="R881">
        <v>911</v>
      </c>
    </row>
    <row r="882" spans="1:18">
      <c r="A882" s="52" t="s">
        <v>27</v>
      </c>
      <c r="B882" s="94" t="s">
        <v>5</v>
      </c>
      <c r="C882" s="13">
        <v>5</v>
      </c>
      <c r="D882" s="13"/>
      <c r="E882" s="52" t="str">
        <f t="shared" si="40"/>
        <v>B</v>
      </c>
      <c r="F882" s="13">
        <v>21</v>
      </c>
      <c r="G882" s="13">
        <v>3</v>
      </c>
      <c r="H882" s="13">
        <v>2</v>
      </c>
      <c r="I882" s="18">
        <v>4644.7825999999995</v>
      </c>
      <c r="J882" s="18">
        <v>1</v>
      </c>
      <c r="K882" s="18">
        <v>1</v>
      </c>
      <c r="L882" s="18">
        <v>1</v>
      </c>
      <c r="M882" s="18">
        <v>0</v>
      </c>
      <c r="N882" s="13" t="str">
        <f t="shared" si="41"/>
        <v>Go</v>
      </c>
      <c r="O882" s="13" t="str">
        <f t="shared" si="42"/>
        <v>0</v>
      </c>
      <c r="P882" s="13" t="s">
        <v>38</v>
      </c>
      <c r="Q882" s="13" t="s">
        <v>17</v>
      </c>
      <c r="R882">
        <v>911</v>
      </c>
    </row>
    <row r="883" spans="1:18">
      <c r="A883" s="52" t="s">
        <v>27</v>
      </c>
      <c r="B883" s="94" t="s">
        <v>5</v>
      </c>
      <c r="C883" s="13">
        <v>5</v>
      </c>
      <c r="D883" s="13"/>
      <c r="E883" s="52" t="str">
        <f t="shared" si="40"/>
        <v>B</v>
      </c>
      <c r="F883" s="13">
        <v>21</v>
      </c>
      <c r="G883" s="13">
        <v>3</v>
      </c>
      <c r="H883" s="13">
        <v>3</v>
      </c>
      <c r="I883" s="18">
        <v>2458.8845999999999</v>
      </c>
      <c r="J883" s="18">
        <v>1</v>
      </c>
      <c r="K883" s="18">
        <v>1</v>
      </c>
      <c r="L883" s="18">
        <v>1</v>
      </c>
      <c r="M883" s="18">
        <v>0</v>
      </c>
      <c r="N883" s="13" t="str">
        <f t="shared" si="41"/>
        <v>Go</v>
      </c>
      <c r="O883" s="13" t="str">
        <f t="shared" si="42"/>
        <v>0</v>
      </c>
      <c r="P883" s="13" t="s">
        <v>38</v>
      </c>
      <c r="Q883" s="13" t="s">
        <v>17</v>
      </c>
      <c r="R883">
        <v>911</v>
      </c>
    </row>
    <row r="884" spans="1:18">
      <c r="A884" s="52" t="s">
        <v>27</v>
      </c>
      <c r="B884" s="94" t="s">
        <v>5</v>
      </c>
      <c r="C884" s="13">
        <v>5</v>
      </c>
      <c r="D884" s="13"/>
      <c r="E884" s="52" t="str">
        <f t="shared" si="40"/>
        <v>B</v>
      </c>
      <c r="F884" s="13">
        <v>21</v>
      </c>
      <c r="G884" s="13">
        <v>3</v>
      </c>
      <c r="H884" s="13">
        <v>4</v>
      </c>
      <c r="I884" s="18">
        <v>2049.0214999999998</v>
      </c>
      <c r="J884" s="18">
        <v>1</v>
      </c>
      <c r="K884" s="18">
        <v>1</v>
      </c>
      <c r="L884" s="18">
        <v>1</v>
      </c>
      <c r="M884" s="18">
        <v>0</v>
      </c>
      <c r="N884" s="13" t="str">
        <f t="shared" si="41"/>
        <v>Go</v>
      </c>
      <c r="O884" s="13" t="str">
        <f t="shared" si="42"/>
        <v>0</v>
      </c>
      <c r="P884" s="13" t="s">
        <v>38</v>
      </c>
      <c r="Q884" s="13" t="s">
        <v>17</v>
      </c>
      <c r="R884">
        <v>911</v>
      </c>
    </row>
    <row r="885" spans="1:18">
      <c r="A885" s="52" t="s">
        <v>27</v>
      </c>
      <c r="B885" s="94" t="s">
        <v>5</v>
      </c>
      <c r="C885" s="13">
        <v>5</v>
      </c>
      <c r="D885" s="13"/>
      <c r="E885" s="52" t="str">
        <f t="shared" si="40"/>
        <v>B</v>
      </c>
      <c r="F885" s="13">
        <v>21</v>
      </c>
      <c r="G885" s="13">
        <v>3</v>
      </c>
      <c r="H885" s="13">
        <v>6</v>
      </c>
      <c r="I885" s="18">
        <v>2678.0805</v>
      </c>
      <c r="J885" s="18">
        <v>1</v>
      </c>
      <c r="K885" s="18">
        <v>1</v>
      </c>
      <c r="L885" s="18">
        <v>1</v>
      </c>
      <c r="M885" s="18">
        <v>0</v>
      </c>
      <c r="N885" s="13" t="str">
        <f t="shared" si="41"/>
        <v>Go</v>
      </c>
      <c r="O885" s="13" t="str">
        <f t="shared" si="42"/>
        <v>0</v>
      </c>
      <c r="P885" s="13" t="s">
        <v>38</v>
      </c>
      <c r="Q885" s="13" t="s">
        <v>17</v>
      </c>
      <c r="R885">
        <v>911</v>
      </c>
    </row>
    <row r="886" spans="1:18">
      <c r="A886" s="52" t="s">
        <v>27</v>
      </c>
      <c r="B886" s="94" t="s">
        <v>5</v>
      </c>
      <c r="C886" s="13">
        <v>5</v>
      </c>
      <c r="D886" s="13"/>
      <c r="E886" s="52" t="str">
        <f t="shared" si="40"/>
        <v>B</v>
      </c>
      <c r="F886" s="13">
        <v>21</v>
      </c>
      <c r="G886" s="13">
        <v>3</v>
      </c>
      <c r="H886" s="13">
        <v>7</v>
      </c>
      <c r="I886" s="18">
        <v>6905.0636999999997</v>
      </c>
      <c r="J886" s="18">
        <v>1</v>
      </c>
      <c r="K886" s="18">
        <v>1</v>
      </c>
      <c r="L886" s="18">
        <v>1</v>
      </c>
      <c r="M886" s="18">
        <v>0</v>
      </c>
      <c r="N886" s="13" t="str">
        <f t="shared" si="41"/>
        <v>Go</v>
      </c>
      <c r="O886" s="13" t="str">
        <f t="shared" si="42"/>
        <v>0</v>
      </c>
      <c r="P886" s="13" t="s">
        <v>38</v>
      </c>
      <c r="Q886" s="13" t="s">
        <v>17</v>
      </c>
      <c r="R886">
        <v>911</v>
      </c>
    </row>
    <row r="887" spans="1:18">
      <c r="A887" s="52" t="s">
        <v>27</v>
      </c>
      <c r="B887" s="94" t="s">
        <v>5</v>
      </c>
      <c r="C887" s="13">
        <v>5</v>
      </c>
      <c r="D887" s="13"/>
      <c r="E887" s="52" t="str">
        <f t="shared" si="40"/>
        <v>B</v>
      </c>
      <c r="F887" s="13">
        <v>21</v>
      </c>
      <c r="G887" s="13">
        <v>3</v>
      </c>
      <c r="H887" s="13">
        <v>8</v>
      </c>
      <c r="I887" s="18">
        <v>1545.0985000000001</v>
      </c>
      <c r="J887" s="18">
        <v>1</v>
      </c>
      <c r="K887" s="18">
        <v>1</v>
      </c>
      <c r="L887" s="18">
        <v>1</v>
      </c>
      <c r="M887" s="18">
        <v>0</v>
      </c>
      <c r="N887" s="13" t="str">
        <f t="shared" si="41"/>
        <v>Go</v>
      </c>
      <c r="O887" s="13" t="str">
        <f t="shared" si="42"/>
        <v>0</v>
      </c>
      <c r="P887" s="13" t="s">
        <v>38</v>
      </c>
      <c r="Q887" s="13" t="s">
        <v>17</v>
      </c>
      <c r="R887">
        <v>911</v>
      </c>
    </row>
    <row r="888" spans="1:18">
      <c r="A888" s="52" t="s">
        <v>27</v>
      </c>
      <c r="B888" s="94" t="s">
        <v>5</v>
      </c>
      <c r="C888" s="13">
        <v>5</v>
      </c>
      <c r="D888" s="13"/>
      <c r="E888" s="52" t="str">
        <f t="shared" si="40"/>
        <v>B</v>
      </c>
      <c r="F888" s="13">
        <v>21</v>
      </c>
      <c r="G888" s="13">
        <v>3</v>
      </c>
      <c r="H888" s="13">
        <v>9</v>
      </c>
      <c r="I888" s="18">
        <v>2164.6183000000001</v>
      </c>
      <c r="J888" s="18">
        <v>1</v>
      </c>
      <c r="K888" s="18">
        <v>1</v>
      </c>
      <c r="L888" s="18">
        <v>1</v>
      </c>
      <c r="M888" s="18">
        <v>0</v>
      </c>
      <c r="N888" s="13" t="str">
        <f t="shared" si="41"/>
        <v>Go</v>
      </c>
      <c r="O888" s="13" t="str">
        <f t="shared" si="42"/>
        <v>0</v>
      </c>
      <c r="P888" s="13" t="s">
        <v>38</v>
      </c>
      <c r="Q888" s="13" t="s">
        <v>17</v>
      </c>
      <c r="R888">
        <v>911</v>
      </c>
    </row>
    <row r="889" spans="1:18">
      <c r="A889" s="52" t="s">
        <v>27</v>
      </c>
      <c r="B889" s="94" t="s">
        <v>5</v>
      </c>
      <c r="C889" s="13">
        <v>5</v>
      </c>
      <c r="D889" s="13"/>
      <c r="E889" s="52" t="str">
        <f t="shared" si="40"/>
        <v>B</v>
      </c>
      <c r="F889" s="13">
        <v>21</v>
      </c>
      <c r="G889" s="13">
        <v>3</v>
      </c>
      <c r="H889" s="13">
        <v>10</v>
      </c>
      <c r="I889" s="18">
        <v>2974.9695000000002</v>
      </c>
      <c r="J889" s="18">
        <v>2</v>
      </c>
      <c r="K889" s="18">
        <v>1</v>
      </c>
      <c r="L889" s="18">
        <v>1</v>
      </c>
      <c r="M889" s="18">
        <v>0</v>
      </c>
      <c r="N889" s="13" t="str">
        <f t="shared" si="41"/>
        <v>Go</v>
      </c>
      <c r="O889" s="13" t="str">
        <f t="shared" si="42"/>
        <v>0</v>
      </c>
      <c r="P889" s="13" t="s">
        <v>38</v>
      </c>
      <c r="Q889" s="13" t="s">
        <v>17</v>
      </c>
      <c r="R889">
        <v>911</v>
      </c>
    </row>
    <row r="890" spans="1:18">
      <c r="A890" s="52" t="s">
        <v>27</v>
      </c>
      <c r="B890" s="94" t="s">
        <v>5</v>
      </c>
      <c r="C890" s="13">
        <v>5</v>
      </c>
      <c r="D890" s="13"/>
      <c r="E890" s="52" t="str">
        <f t="shared" si="40"/>
        <v>B</v>
      </c>
      <c r="F890" s="13">
        <v>21</v>
      </c>
      <c r="G890" s="13">
        <v>3</v>
      </c>
      <c r="H890" s="13">
        <v>12</v>
      </c>
      <c r="I890" s="18">
        <v>22373.657200000001</v>
      </c>
      <c r="J890" s="18">
        <v>0</v>
      </c>
      <c r="K890" s="18">
        <v>0</v>
      </c>
      <c r="L890" s="18">
        <v>0</v>
      </c>
      <c r="M890" s="18">
        <v>0</v>
      </c>
      <c r="N890" s="13" t="str">
        <f t="shared" si="41"/>
        <v>Go</v>
      </c>
      <c r="O890" s="13" t="str">
        <f t="shared" si="42"/>
        <v>1</v>
      </c>
      <c r="P890" s="13" t="s">
        <v>38</v>
      </c>
      <c r="Q890" s="13" t="s">
        <v>17</v>
      </c>
      <c r="R890">
        <v>911</v>
      </c>
    </row>
    <row r="891" spans="1:18">
      <c r="A891" s="52" t="s">
        <v>27</v>
      </c>
      <c r="B891" s="94" t="s">
        <v>5</v>
      </c>
      <c r="C891" s="13">
        <v>5</v>
      </c>
      <c r="D891" s="13"/>
      <c r="E891" s="52" t="str">
        <f t="shared" si="40"/>
        <v>B</v>
      </c>
      <c r="F891" s="13">
        <v>21</v>
      </c>
      <c r="G891" s="13">
        <v>3</v>
      </c>
      <c r="H891" s="13">
        <v>14</v>
      </c>
      <c r="I891" s="18">
        <v>1936.9641999999999</v>
      </c>
      <c r="J891" s="18">
        <v>1</v>
      </c>
      <c r="K891" s="18">
        <v>1</v>
      </c>
      <c r="L891" s="18">
        <v>1</v>
      </c>
      <c r="M891" s="18">
        <v>0</v>
      </c>
      <c r="N891" s="13" t="str">
        <f t="shared" si="41"/>
        <v>Go</v>
      </c>
      <c r="O891" s="13" t="str">
        <f t="shared" si="42"/>
        <v>0</v>
      </c>
      <c r="P891" s="13" t="s">
        <v>38</v>
      </c>
      <c r="Q891" s="13" t="s">
        <v>17</v>
      </c>
      <c r="R891">
        <v>911</v>
      </c>
    </row>
    <row r="892" spans="1:18">
      <c r="A892" s="52" t="s">
        <v>27</v>
      </c>
      <c r="B892" s="94" t="s">
        <v>5</v>
      </c>
      <c r="C892" s="13">
        <v>5</v>
      </c>
      <c r="D892" s="13"/>
      <c r="E892" s="52" t="str">
        <f t="shared" si="40"/>
        <v>B</v>
      </c>
      <c r="F892" s="13">
        <v>21</v>
      </c>
      <c r="G892" s="13">
        <v>3</v>
      </c>
      <c r="H892" s="13">
        <v>15</v>
      </c>
      <c r="I892" s="18">
        <v>4882.6963999999998</v>
      </c>
      <c r="J892" s="18">
        <v>1</v>
      </c>
      <c r="K892" s="18">
        <v>1</v>
      </c>
      <c r="L892" s="18">
        <v>1</v>
      </c>
      <c r="M892" s="18">
        <v>0</v>
      </c>
      <c r="N892" s="13" t="str">
        <f t="shared" si="41"/>
        <v>Go</v>
      </c>
      <c r="O892" s="13" t="str">
        <f t="shared" si="42"/>
        <v>0</v>
      </c>
      <c r="P892" s="13" t="s">
        <v>38</v>
      </c>
      <c r="Q892" s="13" t="s">
        <v>17</v>
      </c>
      <c r="R892">
        <v>911</v>
      </c>
    </row>
    <row r="893" spans="1:18">
      <c r="A893" s="52" t="s">
        <v>27</v>
      </c>
      <c r="B893" s="94" t="s">
        <v>5</v>
      </c>
      <c r="C893" s="13">
        <v>5</v>
      </c>
      <c r="D893" s="13"/>
      <c r="E893" s="52" t="str">
        <f t="shared" si="40"/>
        <v>B</v>
      </c>
      <c r="F893" s="13">
        <v>21</v>
      </c>
      <c r="G893" s="13">
        <v>3</v>
      </c>
      <c r="H893" s="13">
        <v>16</v>
      </c>
      <c r="I893" s="18">
        <v>4688.8352000000004</v>
      </c>
      <c r="J893" s="18">
        <v>1</v>
      </c>
      <c r="K893" s="18">
        <v>1</v>
      </c>
      <c r="L893" s="18">
        <v>1</v>
      </c>
      <c r="M893" s="18">
        <v>0</v>
      </c>
      <c r="N893" s="13" t="str">
        <f t="shared" si="41"/>
        <v>Go</v>
      </c>
      <c r="O893" s="13" t="str">
        <f t="shared" si="42"/>
        <v>0</v>
      </c>
      <c r="P893" s="13" t="s">
        <v>38</v>
      </c>
      <c r="Q893" s="13" t="s">
        <v>17</v>
      </c>
      <c r="R893">
        <v>911</v>
      </c>
    </row>
    <row r="894" spans="1:18">
      <c r="A894" s="52" t="s">
        <v>27</v>
      </c>
      <c r="B894" s="94" t="s">
        <v>5</v>
      </c>
      <c r="C894" s="13">
        <v>5</v>
      </c>
      <c r="D894" s="13"/>
      <c r="E894" s="52" t="str">
        <f t="shared" si="40"/>
        <v>B</v>
      </c>
      <c r="F894" s="13">
        <v>21</v>
      </c>
      <c r="G894" s="13">
        <v>3</v>
      </c>
      <c r="H894" s="13">
        <v>17</v>
      </c>
      <c r="I894" s="18">
        <v>2744.4212000000002</v>
      </c>
      <c r="J894" s="18">
        <v>1</v>
      </c>
      <c r="K894" s="18">
        <v>1</v>
      </c>
      <c r="L894" s="18">
        <v>1</v>
      </c>
      <c r="M894" s="18">
        <v>0</v>
      </c>
      <c r="N894" s="13" t="str">
        <f t="shared" si="41"/>
        <v>Go</v>
      </c>
      <c r="O894" s="13" t="str">
        <f t="shared" si="42"/>
        <v>0</v>
      </c>
      <c r="P894" s="13" t="s">
        <v>38</v>
      </c>
      <c r="Q894" s="13" t="s">
        <v>17</v>
      </c>
      <c r="R894">
        <v>911</v>
      </c>
    </row>
    <row r="895" spans="1:18">
      <c r="A895" s="52" t="s">
        <v>27</v>
      </c>
      <c r="B895" s="94" t="s">
        <v>5</v>
      </c>
      <c r="C895" s="13">
        <v>5</v>
      </c>
      <c r="D895" s="13"/>
      <c r="E895" s="52" t="str">
        <f t="shared" si="40"/>
        <v>B</v>
      </c>
      <c r="F895" s="13">
        <v>21</v>
      </c>
      <c r="G895" s="13">
        <v>3</v>
      </c>
      <c r="H895" s="13">
        <v>18</v>
      </c>
      <c r="I895" s="18">
        <v>2963.7818000000002</v>
      </c>
      <c r="J895" s="18">
        <v>1</v>
      </c>
      <c r="K895" s="18">
        <v>1</v>
      </c>
      <c r="L895" s="18">
        <v>1</v>
      </c>
      <c r="M895" s="18">
        <v>0</v>
      </c>
      <c r="N895" s="13" t="str">
        <f t="shared" si="41"/>
        <v>Go</v>
      </c>
      <c r="O895" s="13" t="str">
        <f t="shared" si="42"/>
        <v>0</v>
      </c>
      <c r="P895" s="13" t="s">
        <v>38</v>
      </c>
      <c r="Q895" s="13" t="s">
        <v>17</v>
      </c>
      <c r="R895">
        <v>911</v>
      </c>
    </row>
    <row r="896" spans="1:18">
      <c r="A896" s="52" t="s">
        <v>27</v>
      </c>
      <c r="B896" s="94" t="s">
        <v>5</v>
      </c>
      <c r="C896" s="13">
        <v>5</v>
      </c>
      <c r="D896" s="13"/>
      <c r="E896" s="52" t="str">
        <f t="shared" si="40"/>
        <v>B</v>
      </c>
      <c r="F896" s="13">
        <v>21</v>
      </c>
      <c r="G896" s="13">
        <v>3</v>
      </c>
      <c r="H896" s="13">
        <v>19</v>
      </c>
      <c r="I896" s="18">
        <v>17549.489399999999</v>
      </c>
      <c r="J896" s="18">
        <v>0</v>
      </c>
      <c r="K896" s="18">
        <v>1</v>
      </c>
      <c r="L896" s="18">
        <v>0</v>
      </c>
      <c r="M896" s="18">
        <v>0</v>
      </c>
      <c r="N896" s="13" t="str">
        <f t="shared" si="41"/>
        <v>Go</v>
      </c>
      <c r="O896" s="13" t="str">
        <f t="shared" si="42"/>
        <v>0</v>
      </c>
      <c r="P896" s="13" t="s">
        <v>38</v>
      </c>
      <c r="Q896" s="13" t="s">
        <v>17</v>
      </c>
      <c r="R896">
        <v>911</v>
      </c>
    </row>
    <row r="897" spans="1:18">
      <c r="A897" s="52" t="s">
        <v>27</v>
      </c>
      <c r="B897" s="94" t="s">
        <v>5</v>
      </c>
      <c r="C897" s="13">
        <v>5</v>
      </c>
      <c r="D897" s="13"/>
      <c r="E897" s="52" t="str">
        <f t="shared" si="40"/>
        <v>B</v>
      </c>
      <c r="F897" s="13">
        <v>21</v>
      </c>
      <c r="G897" s="13">
        <v>3</v>
      </c>
      <c r="H897" s="13">
        <v>22</v>
      </c>
      <c r="I897" s="18">
        <v>1892.259</v>
      </c>
      <c r="J897" s="18">
        <v>1</v>
      </c>
      <c r="K897" s="18">
        <v>1</v>
      </c>
      <c r="L897" s="18">
        <v>1</v>
      </c>
      <c r="M897" s="18">
        <v>0</v>
      </c>
      <c r="N897" s="13" t="str">
        <f t="shared" si="41"/>
        <v>Go</v>
      </c>
      <c r="O897" s="13" t="str">
        <f t="shared" si="42"/>
        <v>0</v>
      </c>
      <c r="P897" s="13" t="s">
        <v>38</v>
      </c>
      <c r="Q897" s="13" t="s">
        <v>17</v>
      </c>
      <c r="R897">
        <v>911</v>
      </c>
    </row>
    <row r="898" spans="1:18">
      <c r="A898" s="52" t="s">
        <v>27</v>
      </c>
      <c r="B898" s="94" t="s">
        <v>5</v>
      </c>
      <c r="C898" s="13">
        <v>5</v>
      </c>
      <c r="D898" s="13"/>
      <c r="E898" s="52" t="str">
        <f t="shared" ref="E898:E961" si="43">IF(OR(A898="Olaf",A898="Olli",A898="Patchoulli",A898="Wallace",A898="Yang"),"H","B")</f>
        <v>B</v>
      </c>
      <c r="F898" s="13">
        <v>21</v>
      </c>
      <c r="G898" s="13">
        <v>3</v>
      </c>
      <c r="H898" s="13">
        <v>23</v>
      </c>
      <c r="I898" s="18">
        <v>864.53729999999996</v>
      </c>
      <c r="J898" s="18">
        <v>1</v>
      </c>
      <c r="K898" s="18">
        <v>1</v>
      </c>
      <c r="L898" s="18">
        <v>1</v>
      </c>
      <c r="M898" s="18">
        <v>0</v>
      </c>
      <c r="N898" s="13" t="str">
        <f t="shared" ref="N898:N961" si="44">IF(M898=0,"Go","NoGo")</f>
        <v>Go</v>
      </c>
      <c r="O898" s="13" t="str">
        <f t="shared" si="42"/>
        <v>0</v>
      </c>
      <c r="P898" s="13" t="s">
        <v>38</v>
      </c>
      <c r="Q898" s="13" t="s">
        <v>17</v>
      </c>
      <c r="R898">
        <v>911</v>
      </c>
    </row>
    <row r="899" spans="1:18">
      <c r="A899" s="52" t="s">
        <v>27</v>
      </c>
      <c r="B899" s="94" t="s">
        <v>5</v>
      </c>
      <c r="C899" s="13">
        <v>5</v>
      </c>
      <c r="D899" s="13"/>
      <c r="E899" s="52" t="str">
        <f t="shared" si="43"/>
        <v>B</v>
      </c>
      <c r="F899" s="13">
        <v>21</v>
      </c>
      <c r="G899" s="13">
        <v>3</v>
      </c>
      <c r="H899" s="13">
        <v>24</v>
      </c>
      <c r="I899" s="18">
        <v>1403.8421000000001</v>
      </c>
      <c r="J899" s="18">
        <v>1</v>
      </c>
      <c r="K899" s="18">
        <v>1</v>
      </c>
      <c r="L899" s="18">
        <v>1</v>
      </c>
      <c r="M899" s="18">
        <v>0</v>
      </c>
      <c r="N899" s="13" t="str">
        <f t="shared" si="44"/>
        <v>Go</v>
      </c>
      <c r="O899" s="13" t="str">
        <f t="shared" si="42"/>
        <v>0</v>
      </c>
      <c r="P899" s="13" t="s">
        <v>38</v>
      </c>
      <c r="Q899" s="13" t="s">
        <v>17</v>
      </c>
      <c r="R899">
        <v>911</v>
      </c>
    </row>
    <row r="900" spans="1:18">
      <c r="A900" s="52" t="s">
        <v>27</v>
      </c>
      <c r="B900" s="94" t="s">
        <v>5</v>
      </c>
      <c r="C900" s="13">
        <v>5</v>
      </c>
      <c r="D900" s="13"/>
      <c r="E900" s="52" t="str">
        <f t="shared" si="43"/>
        <v>B</v>
      </c>
      <c r="F900" s="13">
        <v>21</v>
      </c>
      <c r="G900" s="13">
        <v>3</v>
      </c>
      <c r="H900" s="13">
        <v>25</v>
      </c>
      <c r="I900" s="18">
        <v>1993.0842</v>
      </c>
      <c r="J900" s="18">
        <v>1</v>
      </c>
      <c r="K900" s="18">
        <v>1</v>
      </c>
      <c r="L900" s="18">
        <v>1</v>
      </c>
      <c r="M900" s="18">
        <v>0</v>
      </c>
      <c r="N900" s="13" t="str">
        <f t="shared" si="44"/>
        <v>Go</v>
      </c>
      <c r="O900" s="13" t="str">
        <f t="shared" si="42"/>
        <v>0</v>
      </c>
      <c r="P900" s="13" t="s">
        <v>38</v>
      </c>
      <c r="Q900" s="13" t="s">
        <v>17</v>
      </c>
      <c r="R900">
        <v>911</v>
      </c>
    </row>
    <row r="901" spans="1:18">
      <c r="A901" s="52" t="s">
        <v>27</v>
      </c>
      <c r="B901" s="94" t="s">
        <v>5</v>
      </c>
      <c r="C901" s="13">
        <v>5</v>
      </c>
      <c r="D901" s="13"/>
      <c r="E901" s="52" t="str">
        <f t="shared" si="43"/>
        <v>B</v>
      </c>
      <c r="F901" s="13">
        <v>21</v>
      </c>
      <c r="G901" s="13">
        <v>3</v>
      </c>
      <c r="H901" s="13">
        <v>27</v>
      </c>
      <c r="I901" s="13"/>
      <c r="J901" s="13"/>
      <c r="K901" s="13"/>
      <c r="L901" s="13"/>
      <c r="M901" s="13"/>
      <c r="N901" s="13" t="str">
        <f t="shared" si="44"/>
        <v>Go</v>
      </c>
      <c r="O901" s="13" t="str">
        <f t="shared" si="42"/>
        <v>1</v>
      </c>
      <c r="P901" s="13" t="s">
        <v>38</v>
      </c>
      <c r="Q901" s="13" t="s">
        <v>17</v>
      </c>
      <c r="R901">
        <v>911</v>
      </c>
    </row>
    <row r="902" spans="1:18">
      <c r="A902" s="52" t="s">
        <v>27</v>
      </c>
      <c r="B902" s="94" t="s">
        <v>5</v>
      </c>
      <c r="C902" s="13">
        <v>5</v>
      </c>
      <c r="D902" s="13"/>
      <c r="E902" s="52" t="str">
        <f t="shared" si="43"/>
        <v>B</v>
      </c>
      <c r="F902" s="13">
        <v>21</v>
      </c>
      <c r="G902" s="13">
        <v>3</v>
      </c>
      <c r="H902" s="13">
        <v>28</v>
      </c>
      <c r="I902" s="13"/>
      <c r="J902" s="13"/>
      <c r="K902" s="13"/>
      <c r="L902" s="13"/>
      <c r="M902" s="13"/>
      <c r="N902" s="13" t="str">
        <f t="shared" si="44"/>
        <v>Go</v>
      </c>
      <c r="O902" s="13" t="str">
        <f t="shared" si="42"/>
        <v>1</v>
      </c>
      <c r="P902" s="13" t="s">
        <v>38</v>
      </c>
      <c r="Q902" s="13" t="s">
        <v>17</v>
      </c>
      <c r="R902">
        <v>911</v>
      </c>
    </row>
    <row r="903" spans="1:18">
      <c r="A903" s="52" t="s">
        <v>27</v>
      </c>
      <c r="B903" s="94" t="s">
        <v>5</v>
      </c>
      <c r="C903" s="13">
        <v>5</v>
      </c>
      <c r="D903" s="13"/>
      <c r="E903" s="52" t="str">
        <f t="shared" si="43"/>
        <v>B</v>
      </c>
      <c r="F903" s="13">
        <v>21</v>
      </c>
      <c r="G903" s="13">
        <v>3</v>
      </c>
      <c r="H903" s="13">
        <v>29</v>
      </c>
      <c r="I903" s="13"/>
      <c r="J903" s="13"/>
      <c r="K903" s="13"/>
      <c r="L903" s="13"/>
      <c r="M903" s="13"/>
      <c r="N903" s="13" t="str">
        <f t="shared" si="44"/>
        <v>Go</v>
      </c>
      <c r="O903" s="13" t="str">
        <f t="shared" si="42"/>
        <v>1</v>
      </c>
      <c r="P903" s="13" t="s">
        <v>38</v>
      </c>
      <c r="Q903" s="13" t="s">
        <v>17</v>
      </c>
      <c r="R903">
        <v>911</v>
      </c>
    </row>
    <row r="904" spans="1:18">
      <c r="A904" s="52" t="s">
        <v>27</v>
      </c>
      <c r="B904" s="94" t="s">
        <v>5</v>
      </c>
      <c r="C904" s="13">
        <v>5</v>
      </c>
      <c r="D904" s="13"/>
      <c r="E904" s="52" t="str">
        <f t="shared" si="43"/>
        <v>B</v>
      </c>
      <c r="F904" s="13">
        <v>21</v>
      </c>
      <c r="G904" s="13">
        <v>3</v>
      </c>
      <c r="H904" s="13">
        <v>30</v>
      </c>
      <c r="I904" s="13"/>
      <c r="J904" s="13"/>
      <c r="K904" s="13"/>
      <c r="L904" s="13"/>
      <c r="M904" s="13"/>
      <c r="N904" s="13" t="str">
        <f t="shared" si="44"/>
        <v>Go</v>
      </c>
      <c r="O904" s="13" t="str">
        <f t="shared" si="42"/>
        <v>1</v>
      </c>
      <c r="P904" s="13" t="s">
        <v>38</v>
      </c>
      <c r="Q904" s="13" t="s">
        <v>17</v>
      </c>
      <c r="R904">
        <v>911</v>
      </c>
    </row>
    <row r="905" spans="1:18">
      <c r="A905" s="52" t="s">
        <v>27</v>
      </c>
      <c r="B905" s="94" t="s">
        <v>5</v>
      </c>
      <c r="C905" s="13">
        <v>5</v>
      </c>
      <c r="D905" s="13"/>
      <c r="E905" s="52" t="str">
        <f t="shared" si="43"/>
        <v>B</v>
      </c>
      <c r="F905" s="13">
        <v>21</v>
      </c>
      <c r="G905" s="13">
        <v>3</v>
      </c>
      <c r="H905" s="13">
        <v>31</v>
      </c>
      <c r="I905" s="13"/>
      <c r="J905" s="13"/>
      <c r="K905" s="13"/>
      <c r="L905" s="13"/>
      <c r="M905" s="13"/>
      <c r="N905" s="13" t="str">
        <f t="shared" si="44"/>
        <v>Go</v>
      </c>
      <c r="O905" s="13" t="str">
        <f t="shared" ref="O905:O968" si="45">IF(K905=0, "1", "0")</f>
        <v>1</v>
      </c>
      <c r="P905" s="13" t="s">
        <v>38</v>
      </c>
      <c r="Q905" s="13" t="s">
        <v>17</v>
      </c>
      <c r="R905">
        <v>911</v>
      </c>
    </row>
    <row r="906" spans="1:18">
      <c r="A906" s="52" t="s">
        <v>27</v>
      </c>
      <c r="B906" s="94" t="s">
        <v>5</v>
      </c>
      <c r="C906" s="13">
        <v>5</v>
      </c>
      <c r="D906" s="13"/>
      <c r="E906" s="52" t="str">
        <f t="shared" si="43"/>
        <v>B</v>
      </c>
      <c r="F906" s="13">
        <v>21</v>
      </c>
      <c r="G906" s="13">
        <v>3</v>
      </c>
      <c r="H906" s="13">
        <v>32</v>
      </c>
      <c r="I906" s="13"/>
      <c r="J906" s="13"/>
      <c r="K906" s="13"/>
      <c r="L906" s="13"/>
      <c r="M906" s="13"/>
      <c r="N906" s="13" t="str">
        <f t="shared" si="44"/>
        <v>Go</v>
      </c>
      <c r="O906" s="13" t="str">
        <f t="shared" si="45"/>
        <v>1</v>
      </c>
      <c r="P906" s="13" t="s">
        <v>38</v>
      </c>
      <c r="Q906" s="13" t="s">
        <v>17</v>
      </c>
      <c r="R906">
        <v>911</v>
      </c>
    </row>
    <row r="907" spans="1:18">
      <c r="A907" s="52" t="s">
        <v>27</v>
      </c>
      <c r="B907" s="94" t="s">
        <v>5</v>
      </c>
      <c r="C907" s="13">
        <v>5</v>
      </c>
      <c r="D907" s="13"/>
      <c r="E907" s="52" t="str">
        <f t="shared" si="43"/>
        <v>B</v>
      </c>
      <c r="F907" s="13">
        <v>21</v>
      </c>
      <c r="G907" s="13">
        <v>3</v>
      </c>
      <c r="H907" s="13">
        <v>33</v>
      </c>
      <c r="I907" s="13"/>
      <c r="J907" s="13"/>
      <c r="K907" s="13"/>
      <c r="L907" s="13"/>
      <c r="M907" s="13"/>
      <c r="N907" s="13" t="str">
        <f t="shared" si="44"/>
        <v>Go</v>
      </c>
      <c r="O907" s="13" t="str">
        <f t="shared" si="45"/>
        <v>1</v>
      </c>
      <c r="P907" s="13" t="s">
        <v>38</v>
      </c>
      <c r="Q907" s="13" t="s">
        <v>17</v>
      </c>
      <c r="R907">
        <v>911</v>
      </c>
    </row>
    <row r="908" spans="1:18">
      <c r="A908" s="52" t="s">
        <v>27</v>
      </c>
      <c r="B908" s="94" t="s">
        <v>5</v>
      </c>
      <c r="C908" s="13">
        <v>5</v>
      </c>
      <c r="D908" s="13"/>
      <c r="E908" s="52" t="str">
        <f t="shared" si="43"/>
        <v>B</v>
      </c>
      <c r="F908" s="13">
        <v>21</v>
      </c>
      <c r="G908" s="13">
        <v>3</v>
      </c>
      <c r="H908" s="13">
        <v>34</v>
      </c>
      <c r="I908" s="13"/>
      <c r="J908" s="13"/>
      <c r="K908" s="13"/>
      <c r="L908" s="13"/>
      <c r="M908" s="13"/>
      <c r="N908" s="13" t="str">
        <f t="shared" si="44"/>
        <v>Go</v>
      </c>
      <c r="O908" s="13" t="str">
        <f t="shared" si="45"/>
        <v>1</v>
      </c>
      <c r="P908" s="13" t="s">
        <v>38</v>
      </c>
      <c r="Q908" s="13" t="s">
        <v>17</v>
      </c>
      <c r="R908">
        <v>911</v>
      </c>
    </row>
    <row r="909" spans="1:18">
      <c r="A909" s="52" t="s">
        <v>27</v>
      </c>
      <c r="B909" s="94" t="s">
        <v>5</v>
      </c>
      <c r="C909" s="13">
        <v>5</v>
      </c>
      <c r="D909" s="13"/>
      <c r="E909" s="52" t="str">
        <f t="shared" si="43"/>
        <v>B</v>
      </c>
      <c r="F909" s="13">
        <v>21</v>
      </c>
      <c r="G909" s="13">
        <v>3</v>
      </c>
      <c r="H909" s="13">
        <v>35</v>
      </c>
      <c r="I909" s="13"/>
      <c r="J909" s="13"/>
      <c r="K909" s="13"/>
      <c r="L909" s="13"/>
      <c r="M909" s="13"/>
      <c r="N909" s="13" t="str">
        <f t="shared" si="44"/>
        <v>Go</v>
      </c>
      <c r="O909" s="13" t="str">
        <f t="shared" si="45"/>
        <v>1</v>
      </c>
      <c r="P909" s="13" t="s">
        <v>38</v>
      </c>
      <c r="Q909" s="13" t="s">
        <v>17</v>
      </c>
      <c r="R909">
        <v>911</v>
      </c>
    </row>
    <row r="910" spans="1:18">
      <c r="A910" s="52" t="s">
        <v>27</v>
      </c>
      <c r="B910" s="94" t="s">
        <v>5</v>
      </c>
      <c r="C910" s="13">
        <v>5</v>
      </c>
      <c r="D910" s="13"/>
      <c r="E910" s="52" t="str">
        <f t="shared" si="43"/>
        <v>B</v>
      </c>
      <c r="F910" s="13">
        <v>21</v>
      </c>
      <c r="G910" s="13">
        <v>3</v>
      </c>
      <c r="H910" s="13">
        <v>36</v>
      </c>
      <c r="I910" s="13"/>
      <c r="J910" s="13"/>
      <c r="K910" s="13"/>
      <c r="L910" s="13"/>
      <c r="M910" s="13"/>
      <c r="N910" s="13" t="str">
        <f t="shared" si="44"/>
        <v>Go</v>
      </c>
      <c r="O910" s="13" t="str">
        <f t="shared" si="45"/>
        <v>1</v>
      </c>
      <c r="P910" s="13" t="s">
        <v>38</v>
      </c>
      <c r="Q910" s="13" t="s">
        <v>17</v>
      </c>
      <c r="R910">
        <v>911</v>
      </c>
    </row>
    <row r="911" spans="1:18">
      <c r="A911" s="52" t="s">
        <v>27</v>
      </c>
      <c r="B911" s="94" t="s">
        <v>5</v>
      </c>
      <c r="C911" s="13">
        <v>5</v>
      </c>
      <c r="D911" s="13"/>
      <c r="E911" s="52" t="str">
        <f t="shared" si="43"/>
        <v>B</v>
      </c>
      <c r="F911" s="13">
        <v>21</v>
      </c>
      <c r="G911" s="13">
        <v>3</v>
      </c>
      <c r="H911" s="13">
        <v>37</v>
      </c>
      <c r="I911" s="13"/>
      <c r="J911" s="13"/>
      <c r="K911" s="13"/>
      <c r="L911" s="13"/>
      <c r="M911" s="13"/>
      <c r="N911" s="13" t="str">
        <f t="shared" si="44"/>
        <v>Go</v>
      </c>
      <c r="O911" s="13" t="str">
        <f t="shared" si="45"/>
        <v>1</v>
      </c>
      <c r="P911" s="13" t="s">
        <v>38</v>
      </c>
      <c r="Q911" s="13" t="s">
        <v>17</v>
      </c>
      <c r="R911">
        <v>911</v>
      </c>
    </row>
    <row r="912" spans="1:18">
      <c r="A912" s="52" t="s">
        <v>27</v>
      </c>
      <c r="B912" s="94" t="s">
        <v>5</v>
      </c>
      <c r="C912" s="13">
        <v>5</v>
      </c>
      <c r="D912" s="13"/>
      <c r="E912" s="52" t="str">
        <f t="shared" si="43"/>
        <v>B</v>
      </c>
      <c r="F912" s="13">
        <v>21</v>
      </c>
      <c r="G912" s="13">
        <v>3</v>
      </c>
      <c r="H912" s="13">
        <v>38</v>
      </c>
      <c r="I912" s="13"/>
      <c r="J912" s="13"/>
      <c r="K912" s="13"/>
      <c r="L912" s="13"/>
      <c r="M912" s="13"/>
      <c r="N912" s="13" t="str">
        <f t="shared" si="44"/>
        <v>Go</v>
      </c>
      <c r="O912" s="13" t="str">
        <f t="shared" si="45"/>
        <v>1</v>
      </c>
      <c r="P912" s="13" t="s">
        <v>38</v>
      </c>
      <c r="Q912" s="13" t="s">
        <v>17</v>
      </c>
      <c r="R912">
        <v>911</v>
      </c>
    </row>
    <row r="913" spans="1:18">
      <c r="A913" s="52" t="s">
        <v>27</v>
      </c>
      <c r="B913" s="94" t="s">
        <v>5</v>
      </c>
      <c r="C913" s="13">
        <v>5</v>
      </c>
      <c r="D913" s="13"/>
      <c r="E913" s="52" t="str">
        <f t="shared" si="43"/>
        <v>B</v>
      </c>
      <c r="F913" s="13">
        <v>21</v>
      </c>
      <c r="G913" s="13">
        <v>3</v>
      </c>
      <c r="H913" s="13">
        <v>39</v>
      </c>
      <c r="I913" s="13"/>
      <c r="J913" s="13"/>
      <c r="K913" s="13"/>
      <c r="L913" s="13"/>
      <c r="M913" s="13"/>
      <c r="N913" s="13" t="str">
        <f t="shared" si="44"/>
        <v>Go</v>
      </c>
      <c r="O913" s="13" t="str">
        <f t="shared" si="45"/>
        <v>1</v>
      </c>
      <c r="P913" s="13" t="s">
        <v>38</v>
      </c>
      <c r="Q913" s="13" t="s">
        <v>17</v>
      </c>
      <c r="R913">
        <v>911</v>
      </c>
    </row>
    <row r="914" spans="1:18">
      <c r="A914" s="52" t="s">
        <v>27</v>
      </c>
      <c r="B914" s="94" t="s">
        <v>5</v>
      </c>
      <c r="C914" s="13">
        <v>5</v>
      </c>
      <c r="D914" s="13"/>
      <c r="E914" s="52" t="str">
        <f t="shared" si="43"/>
        <v>B</v>
      </c>
      <c r="F914" s="13">
        <v>21</v>
      </c>
      <c r="G914" s="13">
        <v>3</v>
      </c>
      <c r="H914" s="13">
        <v>40</v>
      </c>
      <c r="I914" s="13"/>
      <c r="J914" s="13"/>
      <c r="K914" s="13"/>
      <c r="L914" s="13"/>
      <c r="M914" s="13"/>
      <c r="N914" s="13" t="str">
        <f t="shared" si="44"/>
        <v>Go</v>
      </c>
      <c r="O914" s="13" t="str">
        <f t="shared" si="45"/>
        <v>1</v>
      </c>
      <c r="P914" s="13" t="s">
        <v>38</v>
      </c>
      <c r="Q914" s="13" t="s">
        <v>17</v>
      </c>
      <c r="R914">
        <v>911</v>
      </c>
    </row>
    <row r="915" spans="1:18">
      <c r="A915" s="52" t="s">
        <v>27</v>
      </c>
      <c r="B915" s="94" t="s">
        <v>5</v>
      </c>
      <c r="C915" s="13">
        <v>5</v>
      </c>
      <c r="D915" s="13"/>
      <c r="E915" s="52" t="str">
        <f t="shared" si="43"/>
        <v>B</v>
      </c>
      <c r="F915" s="13">
        <v>21</v>
      </c>
      <c r="G915" s="13">
        <v>3</v>
      </c>
      <c r="H915" s="13">
        <v>1</v>
      </c>
      <c r="I915" s="18">
        <v>3982.3380999999999</v>
      </c>
      <c r="J915" s="18">
        <v>1</v>
      </c>
      <c r="K915" s="18">
        <v>0</v>
      </c>
      <c r="L915" s="18">
        <v>1</v>
      </c>
      <c r="M915" s="18">
        <v>1</v>
      </c>
      <c r="N915" s="13" t="str">
        <f t="shared" si="44"/>
        <v>NoGo</v>
      </c>
      <c r="O915" t="str">
        <f t="shared" si="45"/>
        <v>1</v>
      </c>
      <c r="P915" s="13" t="s">
        <v>38</v>
      </c>
      <c r="Q915" s="13" t="s">
        <v>17</v>
      </c>
      <c r="R915">
        <v>911</v>
      </c>
    </row>
    <row r="916" spans="1:18">
      <c r="A916" s="52" t="s">
        <v>27</v>
      </c>
      <c r="B916" s="94" t="s">
        <v>5</v>
      </c>
      <c r="C916" s="13">
        <v>5</v>
      </c>
      <c r="D916" s="13"/>
      <c r="E916" s="52" t="str">
        <f t="shared" si="43"/>
        <v>B</v>
      </c>
      <c r="F916" s="13">
        <v>21</v>
      </c>
      <c r="G916" s="13">
        <v>3</v>
      </c>
      <c r="H916" s="13">
        <v>5</v>
      </c>
      <c r="I916" s="18">
        <v>2376.7292000000002</v>
      </c>
      <c r="J916" s="18">
        <v>0</v>
      </c>
      <c r="K916" s="18">
        <v>1</v>
      </c>
      <c r="L916" s="18">
        <v>1</v>
      </c>
      <c r="M916" s="18">
        <v>1</v>
      </c>
      <c r="N916" s="13" t="str">
        <f t="shared" si="44"/>
        <v>NoGo</v>
      </c>
      <c r="O916" t="str">
        <f t="shared" si="45"/>
        <v>0</v>
      </c>
      <c r="P916" s="13" t="s">
        <v>38</v>
      </c>
      <c r="Q916" s="13" t="s">
        <v>17</v>
      </c>
      <c r="R916">
        <v>911</v>
      </c>
    </row>
    <row r="917" spans="1:18">
      <c r="A917" s="52" t="s">
        <v>27</v>
      </c>
      <c r="B917" s="94" t="s">
        <v>5</v>
      </c>
      <c r="C917" s="13">
        <v>5</v>
      </c>
      <c r="D917" s="13"/>
      <c r="E917" s="52" t="str">
        <f t="shared" si="43"/>
        <v>B</v>
      </c>
      <c r="F917" s="13">
        <v>21</v>
      </c>
      <c r="G917" s="13">
        <v>3</v>
      </c>
      <c r="H917" s="13">
        <v>11</v>
      </c>
      <c r="I917" s="18">
        <v>6979.4712</v>
      </c>
      <c r="J917" s="18">
        <v>1</v>
      </c>
      <c r="K917" s="18">
        <v>0</v>
      </c>
      <c r="L917" s="18">
        <v>1</v>
      </c>
      <c r="M917" s="18">
        <v>1</v>
      </c>
      <c r="N917" s="13" t="str">
        <f t="shared" si="44"/>
        <v>NoGo</v>
      </c>
      <c r="O917" t="str">
        <f t="shared" si="45"/>
        <v>1</v>
      </c>
      <c r="P917" s="13" t="s">
        <v>38</v>
      </c>
      <c r="Q917" s="13" t="s">
        <v>17</v>
      </c>
      <c r="R917">
        <v>911</v>
      </c>
    </row>
    <row r="918" spans="1:18">
      <c r="A918" s="52" t="s">
        <v>27</v>
      </c>
      <c r="B918" s="94" t="s">
        <v>5</v>
      </c>
      <c r="C918" s="13">
        <v>5</v>
      </c>
      <c r="D918" s="13"/>
      <c r="E918" s="52" t="str">
        <f t="shared" si="43"/>
        <v>B</v>
      </c>
      <c r="F918" s="13">
        <v>21</v>
      </c>
      <c r="G918" s="13">
        <v>3</v>
      </c>
      <c r="H918" s="13">
        <v>13</v>
      </c>
      <c r="I918" s="18">
        <v>2380.7258000000002</v>
      </c>
      <c r="J918" s="18">
        <v>0</v>
      </c>
      <c r="K918" s="18">
        <v>1</v>
      </c>
      <c r="L918" s="18">
        <v>1</v>
      </c>
      <c r="M918" s="18">
        <v>1</v>
      </c>
      <c r="N918" s="13" t="str">
        <f t="shared" si="44"/>
        <v>NoGo</v>
      </c>
      <c r="O918" t="str">
        <f t="shared" si="45"/>
        <v>0</v>
      </c>
      <c r="P918" s="13" t="s">
        <v>38</v>
      </c>
      <c r="Q918" s="13" t="s">
        <v>17</v>
      </c>
      <c r="R918">
        <v>911</v>
      </c>
    </row>
    <row r="919" spans="1:18">
      <c r="A919" s="52" t="s">
        <v>27</v>
      </c>
      <c r="B919" s="94" t="s">
        <v>5</v>
      </c>
      <c r="C919" s="13">
        <v>5</v>
      </c>
      <c r="D919" s="13"/>
      <c r="E919" s="52" t="str">
        <f t="shared" si="43"/>
        <v>B</v>
      </c>
      <c r="F919" s="13">
        <v>21</v>
      </c>
      <c r="G919" s="13">
        <v>3</v>
      </c>
      <c r="H919" s="13">
        <v>20</v>
      </c>
      <c r="I919" s="18">
        <v>2379.4845</v>
      </c>
      <c r="J919" s="18">
        <v>0</v>
      </c>
      <c r="K919" s="18">
        <v>1</v>
      </c>
      <c r="L919" s="18">
        <v>1</v>
      </c>
      <c r="M919" s="18">
        <v>1</v>
      </c>
      <c r="N919" s="13" t="str">
        <f t="shared" si="44"/>
        <v>NoGo</v>
      </c>
      <c r="O919" t="str">
        <f t="shared" si="45"/>
        <v>0</v>
      </c>
      <c r="P919" s="13" t="s">
        <v>38</v>
      </c>
      <c r="Q919" s="13" t="s">
        <v>17</v>
      </c>
      <c r="R919">
        <v>911</v>
      </c>
    </row>
    <row r="920" spans="1:18">
      <c r="A920" s="52" t="s">
        <v>27</v>
      </c>
      <c r="B920" s="94" t="s">
        <v>5</v>
      </c>
      <c r="C920" s="13">
        <v>5</v>
      </c>
      <c r="D920" s="13"/>
      <c r="E920" s="52" t="str">
        <f t="shared" si="43"/>
        <v>B</v>
      </c>
      <c r="F920" s="13">
        <v>21</v>
      </c>
      <c r="G920" s="13">
        <v>3</v>
      </c>
      <c r="H920" s="13">
        <v>21</v>
      </c>
      <c r="I920" s="18">
        <v>2372.6293999999998</v>
      </c>
      <c r="J920" s="18">
        <v>2</v>
      </c>
      <c r="K920" s="18">
        <v>1</v>
      </c>
      <c r="L920" s="18">
        <v>1</v>
      </c>
      <c r="M920" s="18">
        <v>1</v>
      </c>
      <c r="N920" s="13" t="str">
        <f t="shared" si="44"/>
        <v>NoGo</v>
      </c>
      <c r="O920" t="str">
        <f t="shared" si="45"/>
        <v>0</v>
      </c>
      <c r="P920" s="13" t="s">
        <v>38</v>
      </c>
      <c r="Q920" s="13" t="s">
        <v>17</v>
      </c>
      <c r="R920">
        <v>911</v>
      </c>
    </row>
    <row r="921" spans="1:18">
      <c r="A921" s="52" t="s">
        <v>27</v>
      </c>
      <c r="B921" s="94" t="s">
        <v>5</v>
      </c>
      <c r="C921" s="13">
        <v>5</v>
      </c>
      <c r="D921" s="13"/>
      <c r="E921" s="52" t="str">
        <f t="shared" si="43"/>
        <v>B</v>
      </c>
      <c r="F921" s="13">
        <v>21</v>
      </c>
      <c r="G921" s="13">
        <v>3</v>
      </c>
      <c r="H921" s="13">
        <v>26</v>
      </c>
      <c r="I921" s="18">
        <v>2369.3226</v>
      </c>
      <c r="J921" s="18">
        <v>0</v>
      </c>
      <c r="K921" s="18">
        <v>1</v>
      </c>
      <c r="L921" s="18">
        <v>1</v>
      </c>
      <c r="M921" s="18">
        <v>1</v>
      </c>
      <c r="N921" s="13" t="str">
        <f t="shared" si="44"/>
        <v>NoGo</v>
      </c>
      <c r="O921" t="str">
        <f t="shared" si="45"/>
        <v>0</v>
      </c>
      <c r="P921" s="13" t="s">
        <v>38</v>
      </c>
      <c r="Q921" s="13" t="s">
        <v>17</v>
      </c>
      <c r="R921">
        <v>911</v>
      </c>
    </row>
    <row r="922" spans="1:18">
      <c r="A922" s="52" t="s">
        <v>27</v>
      </c>
      <c r="B922" s="94" t="s">
        <v>5</v>
      </c>
      <c r="C922" s="13">
        <v>5</v>
      </c>
      <c r="D922" s="13"/>
      <c r="E922" s="52" t="str">
        <f t="shared" si="43"/>
        <v>B</v>
      </c>
      <c r="F922" s="13">
        <v>21</v>
      </c>
      <c r="G922" s="13">
        <v>4</v>
      </c>
      <c r="H922" s="13">
        <v>1</v>
      </c>
      <c r="I922" s="18">
        <v>17521.314999999999</v>
      </c>
      <c r="J922" s="18">
        <v>0</v>
      </c>
      <c r="K922" s="18">
        <v>1</v>
      </c>
      <c r="L922" s="18">
        <v>0</v>
      </c>
      <c r="M922" s="18">
        <v>0</v>
      </c>
      <c r="N922" s="13" t="str">
        <f t="shared" si="44"/>
        <v>Go</v>
      </c>
      <c r="O922" s="13" t="str">
        <f t="shared" si="45"/>
        <v>0</v>
      </c>
      <c r="P922" s="13" t="s">
        <v>38</v>
      </c>
      <c r="Q922" s="13" t="s">
        <v>17</v>
      </c>
      <c r="R922">
        <v>911</v>
      </c>
    </row>
    <row r="923" spans="1:18">
      <c r="A923" s="52" t="s">
        <v>27</v>
      </c>
      <c r="B923" s="94" t="s">
        <v>5</v>
      </c>
      <c r="C923" s="13">
        <v>5</v>
      </c>
      <c r="D923" s="13"/>
      <c r="E923" s="52" t="str">
        <f t="shared" si="43"/>
        <v>B</v>
      </c>
      <c r="F923" s="13">
        <v>21</v>
      </c>
      <c r="G923" s="13">
        <v>4</v>
      </c>
      <c r="H923" s="13">
        <v>2</v>
      </c>
      <c r="I923" s="18">
        <v>7017.5664999999999</v>
      </c>
      <c r="J923" s="18">
        <v>1</v>
      </c>
      <c r="K923" s="18">
        <v>1</v>
      </c>
      <c r="L923" s="18">
        <v>1</v>
      </c>
      <c r="M923" s="18">
        <v>0</v>
      </c>
      <c r="N923" s="13" t="str">
        <f t="shared" si="44"/>
        <v>Go</v>
      </c>
      <c r="O923" s="13" t="str">
        <f t="shared" si="45"/>
        <v>0</v>
      </c>
      <c r="P923" s="13" t="s">
        <v>38</v>
      </c>
      <c r="Q923" s="13" t="s">
        <v>17</v>
      </c>
      <c r="R923">
        <v>911</v>
      </c>
    </row>
    <row r="924" spans="1:18">
      <c r="A924" s="52" t="s">
        <v>27</v>
      </c>
      <c r="B924" s="94" t="s">
        <v>5</v>
      </c>
      <c r="C924" s="13">
        <v>5</v>
      </c>
      <c r="D924" s="13"/>
      <c r="E924" s="52" t="str">
        <f t="shared" si="43"/>
        <v>B</v>
      </c>
      <c r="F924" s="13">
        <v>21</v>
      </c>
      <c r="G924" s="13">
        <v>4</v>
      </c>
      <c r="H924" s="13">
        <v>3</v>
      </c>
      <c r="I924" s="18">
        <v>11191.2075</v>
      </c>
      <c r="J924" s="18">
        <v>1</v>
      </c>
      <c r="K924" s="18">
        <v>1</v>
      </c>
      <c r="L924" s="18">
        <v>1</v>
      </c>
      <c r="M924" s="18">
        <v>0</v>
      </c>
      <c r="N924" s="13" t="str">
        <f t="shared" si="44"/>
        <v>Go</v>
      </c>
      <c r="O924" s="13" t="str">
        <f t="shared" si="45"/>
        <v>0</v>
      </c>
      <c r="P924" s="13" t="s">
        <v>38</v>
      </c>
      <c r="Q924" s="13" t="s">
        <v>17</v>
      </c>
      <c r="R924">
        <v>911</v>
      </c>
    </row>
    <row r="925" spans="1:18">
      <c r="A925" s="52" t="s">
        <v>27</v>
      </c>
      <c r="B925" s="94" t="s">
        <v>5</v>
      </c>
      <c r="C925" s="13">
        <v>5</v>
      </c>
      <c r="D925" s="13"/>
      <c r="E925" s="52" t="str">
        <f t="shared" si="43"/>
        <v>B</v>
      </c>
      <c r="F925" s="13">
        <v>21</v>
      </c>
      <c r="G925" s="13">
        <v>4</v>
      </c>
      <c r="H925" s="13">
        <v>6</v>
      </c>
      <c r="I925" s="18">
        <v>7509.0279</v>
      </c>
      <c r="J925" s="18">
        <v>1</v>
      </c>
      <c r="K925" s="18">
        <v>1</v>
      </c>
      <c r="L925" s="18">
        <v>1</v>
      </c>
      <c r="M925" s="18">
        <v>0</v>
      </c>
      <c r="N925" s="13" t="str">
        <f t="shared" si="44"/>
        <v>Go</v>
      </c>
      <c r="O925" s="13" t="str">
        <f t="shared" si="45"/>
        <v>0</v>
      </c>
      <c r="P925" s="13" t="s">
        <v>38</v>
      </c>
      <c r="Q925" s="13" t="s">
        <v>17</v>
      </c>
      <c r="R925">
        <v>911</v>
      </c>
    </row>
    <row r="926" spans="1:18">
      <c r="A926" s="52" t="s">
        <v>27</v>
      </c>
      <c r="B926" s="94" t="s">
        <v>5</v>
      </c>
      <c r="C926" s="13">
        <v>5</v>
      </c>
      <c r="D926" s="13"/>
      <c r="E926" s="52" t="str">
        <f t="shared" si="43"/>
        <v>B</v>
      </c>
      <c r="F926" s="13">
        <v>21</v>
      </c>
      <c r="G926" s="13">
        <v>4</v>
      </c>
      <c r="H926" s="13">
        <v>7</v>
      </c>
      <c r="I926" s="18">
        <v>1970.3418999999999</v>
      </c>
      <c r="J926" s="18">
        <v>1</v>
      </c>
      <c r="K926" s="18">
        <v>1</v>
      </c>
      <c r="L926" s="18">
        <v>1</v>
      </c>
      <c r="M926" s="18">
        <v>0</v>
      </c>
      <c r="N926" s="13" t="str">
        <f t="shared" si="44"/>
        <v>Go</v>
      </c>
      <c r="O926" s="13" t="str">
        <f t="shared" si="45"/>
        <v>0</v>
      </c>
      <c r="P926" s="13" t="s">
        <v>38</v>
      </c>
      <c r="Q926" s="13" t="s">
        <v>17</v>
      </c>
      <c r="R926">
        <v>911</v>
      </c>
    </row>
    <row r="927" spans="1:18">
      <c r="A927" s="52" t="s">
        <v>27</v>
      </c>
      <c r="B927" s="94" t="s">
        <v>5</v>
      </c>
      <c r="C927" s="13">
        <v>5</v>
      </c>
      <c r="D927" s="13"/>
      <c r="E927" s="52" t="str">
        <f t="shared" si="43"/>
        <v>B</v>
      </c>
      <c r="F927" s="13">
        <v>21</v>
      </c>
      <c r="G927" s="13">
        <v>4</v>
      </c>
      <c r="H927" s="13">
        <v>8</v>
      </c>
      <c r="I927" s="18">
        <v>2173.6986000000002</v>
      </c>
      <c r="J927" s="18">
        <v>1</v>
      </c>
      <c r="K927" s="18">
        <v>1</v>
      </c>
      <c r="L927" s="18">
        <v>1</v>
      </c>
      <c r="M927" s="18">
        <v>0</v>
      </c>
      <c r="N927" s="13" t="str">
        <f t="shared" si="44"/>
        <v>Go</v>
      </c>
      <c r="O927" s="13" t="str">
        <f t="shared" si="45"/>
        <v>0</v>
      </c>
      <c r="P927" s="13" t="s">
        <v>38</v>
      </c>
      <c r="Q927" s="13" t="s">
        <v>17</v>
      </c>
      <c r="R927">
        <v>911</v>
      </c>
    </row>
    <row r="928" spans="1:18">
      <c r="A928" s="52" t="s">
        <v>27</v>
      </c>
      <c r="B928" s="94" t="s">
        <v>5</v>
      </c>
      <c r="C928" s="13">
        <v>5</v>
      </c>
      <c r="D928" s="13"/>
      <c r="E928" s="52" t="str">
        <f t="shared" si="43"/>
        <v>B</v>
      </c>
      <c r="F928" s="13">
        <v>21</v>
      </c>
      <c r="G928" s="13">
        <v>4</v>
      </c>
      <c r="H928" s="13">
        <v>9</v>
      </c>
      <c r="I928" s="18">
        <v>1392.6190999999999</v>
      </c>
      <c r="J928" s="18">
        <v>1</v>
      </c>
      <c r="K928" s="18">
        <v>1</v>
      </c>
      <c r="L928" s="18">
        <v>1</v>
      </c>
      <c r="M928" s="18">
        <v>0</v>
      </c>
      <c r="N928" s="13" t="str">
        <f t="shared" si="44"/>
        <v>Go</v>
      </c>
      <c r="O928" s="13" t="str">
        <f t="shared" si="45"/>
        <v>0</v>
      </c>
      <c r="P928" s="13" t="s">
        <v>38</v>
      </c>
      <c r="Q928" s="13" t="s">
        <v>17</v>
      </c>
      <c r="R928">
        <v>911</v>
      </c>
    </row>
    <row r="929" spans="1:18">
      <c r="A929" s="52" t="s">
        <v>27</v>
      </c>
      <c r="B929" s="94" t="s">
        <v>5</v>
      </c>
      <c r="C929" s="13">
        <v>5</v>
      </c>
      <c r="D929" s="13"/>
      <c r="E929" s="52" t="str">
        <f t="shared" si="43"/>
        <v>B</v>
      </c>
      <c r="F929" s="13">
        <v>21</v>
      </c>
      <c r="G929" s="13">
        <v>4</v>
      </c>
      <c r="H929" s="13">
        <v>10</v>
      </c>
      <c r="I929" s="18">
        <v>10446.712299999999</v>
      </c>
      <c r="J929" s="18">
        <v>2</v>
      </c>
      <c r="K929" s="18">
        <v>1</v>
      </c>
      <c r="L929" s="18">
        <v>1</v>
      </c>
      <c r="M929" s="18">
        <v>0</v>
      </c>
      <c r="N929" s="13" t="str">
        <f t="shared" si="44"/>
        <v>Go</v>
      </c>
      <c r="O929" s="13" t="str">
        <f t="shared" si="45"/>
        <v>0</v>
      </c>
      <c r="P929" s="13" t="s">
        <v>38</v>
      </c>
      <c r="Q929" s="13" t="s">
        <v>17</v>
      </c>
      <c r="R929">
        <v>911</v>
      </c>
    </row>
    <row r="930" spans="1:18">
      <c r="A930" s="52" t="s">
        <v>27</v>
      </c>
      <c r="B930" s="94" t="s">
        <v>5</v>
      </c>
      <c r="C930" s="13">
        <v>5</v>
      </c>
      <c r="D930" s="13"/>
      <c r="E930" s="52" t="str">
        <f t="shared" si="43"/>
        <v>B</v>
      </c>
      <c r="F930" s="13">
        <v>21</v>
      </c>
      <c r="G930" s="13">
        <v>4</v>
      </c>
      <c r="H930" s="13">
        <v>11</v>
      </c>
      <c r="I930" s="18">
        <v>2147.5068000000001</v>
      </c>
      <c r="J930" s="18">
        <v>2</v>
      </c>
      <c r="K930" s="18">
        <v>1</v>
      </c>
      <c r="L930" s="18">
        <v>1</v>
      </c>
      <c r="M930" s="18">
        <v>0</v>
      </c>
      <c r="N930" s="13" t="str">
        <f t="shared" si="44"/>
        <v>Go</v>
      </c>
      <c r="O930" s="13" t="str">
        <f t="shared" si="45"/>
        <v>0</v>
      </c>
      <c r="P930" s="13" t="s">
        <v>38</v>
      </c>
      <c r="Q930" s="13" t="s">
        <v>17</v>
      </c>
      <c r="R930">
        <v>911</v>
      </c>
    </row>
    <row r="931" spans="1:18">
      <c r="A931" s="52" t="s">
        <v>27</v>
      </c>
      <c r="B931" s="94" t="s">
        <v>5</v>
      </c>
      <c r="C931" s="13">
        <v>5</v>
      </c>
      <c r="D931" s="13"/>
      <c r="E931" s="52" t="str">
        <f t="shared" si="43"/>
        <v>B</v>
      </c>
      <c r="F931" s="13">
        <v>21</v>
      </c>
      <c r="G931" s="13">
        <v>4</v>
      </c>
      <c r="H931" s="13">
        <v>13</v>
      </c>
      <c r="I931" s="18">
        <v>1044.4851000000001</v>
      </c>
      <c r="J931" s="18">
        <v>1</v>
      </c>
      <c r="K931" s="18">
        <v>1</v>
      </c>
      <c r="L931" s="18">
        <v>1</v>
      </c>
      <c r="M931" s="18">
        <v>0</v>
      </c>
      <c r="N931" s="13" t="str">
        <f t="shared" si="44"/>
        <v>Go</v>
      </c>
      <c r="O931" s="13" t="str">
        <f t="shared" si="45"/>
        <v>0</v>
      </c>
      <c r="P931" s="13" t="s">
        <v>38</v>
      </c>
      <c r="Q931" s="13" t="s">
        <v>17</v>
      </c>
      <c r="R931">
        <v>911</v>
      </c>
    </row>
    <row r="932" spans="1:18">
      <c r="A932" s="52" t="s">
        <v>27</v>
      </c>
      <c r="B932" s="94" t="s">
        <v>5</v>
      </c>
      <c r="C932" s="13">
        <v>5</v>
      </c>
      <c r="D932" s="13"/>
      <c r="E932" s="52" t="str">
        <f t="shared" si="43"/>
        <v>B</v>
      </c>
      <c r="F932" s="13">
        <v>21</v>
      </c>
      <c r="G932" s="13">
        <v>4</v>
      </c>
      <c r="H932" s="13">
        <v>14</v>
      </c>
      <c r="I932" s="18">
        <v>8927.2587000000003</v>
      </c>
      <c r="J932" s="18">
        <v>1</v>
      </c>
      <c r="K932" s="18">
        <v>1</v>
      </c>
      <c r="L932" s="18">
        <v>1</v>
      </c>
      <c r="M932" s="18">
        <v>0</v>
      </c>
      <c r="N932" s="13" t="str">
        <f t="shared" si="44"/>
        <v>Go</v>
      </c>
      <c r="O932" s="13" t="str">
        <f t="shared" si="45"/>
        <v>0</v>
      </c>
      <c r="P932" s="13" t="s">
        <v>38</v>
      </c>
      <c r="Q932" s="13" t="s">
        <v>17</v>
      </c>
      <c r="R932">
        <v>911</v>
      </c>
    </row>
    <row r="933" spans="1:18">
      <c r="A933" s="52" t="s">
        <v>27</v>
      </c>
      <c r="B933" s="94" t="s">
        <v>5</v>
      </c>
      <c r="C933" s="13">
        <v>5</v>
      </c>
      <c r="D933" s="13"/>
      <c r="E933" s="52" t="str">
        <f t="shared" si="43"/>
        <v>B</v>
      </c>
      <c r="F933" s="13">
        <v>21</v>
      </c>
      <c r="G933" s="13">
        <v>4</v>
      </c>
      <c r="H933" s="13">
        <v>15</v>
      </c>
      <c r="I933" s="18">
        <v>13377.6957</v>
      </c>
      <c r="J933" s="18">
        <v>2</v>
      </c>
      <c r="K933" s="18">
        <v>1</v>
      </c>
      <c r="L933" s="18">
        <v>1</v>
      </c>
      <c r="M933" s="18">
        <v>0</v>
      </c>
      <c r="N933" s="13" t="str">
        <f t="shared" si="44"/>
        <v>Go</v>
      </c>
      <c r="O933" s="13" t="str">
        <f t="shared" si="45"/>
        <v>0</v>
      </c>
      <c r="P933" s="13" t="s">
        <v>38</v>
      </c>
      <c r="Q933" s="13" t="s">
        <v>17</v>
      </c>
      <c r="R933">
        <v>911</v>
      </c>
    </row>
    <row r="934" spans="1:18">
      <c r="A934" s="52" t="s">
        <v>27</v>
      </c>
      <c r="B934" s="94" t="s">
        <v>5</v>
      </c>
      <c r="C934" s="13">
        <v>5</v>
      </c>
      <c r="D934" s="13"/>
      <c r="E934" s="52" t="str">
        <f t="shared" si="43"/>
        <v>B</v>
      </c>
      <c r="F934" s="13">
        <v>21</v>
      </c>
      <c r="G934" s="13">
        <v>4</v>
      </c>
      <c r="H934" s="13">
        <v>17</v>
      </c>
      <c r="I934" s="18">
        <v>5940.4947000000002</v>
      </c>
      <c r="J934" s="18">
        <v>1</v>
      </c>
      <c r="K934" s="18">
        <v>1</v>
      </c>
      <c r="L934" s="18">
        <v>1</v>
      </c>
      <c r="M934" s="18">
        <v>0</v>
      </c>
      <c r="N934" s="13" t="str">
        <f t="shared" si="44"/>
        <v>Go</v>
      </c>
      <c r="O934" s="13" t="str">
        <f t="shared" si="45"/>
        <v>0</v>
      </c>
      <c r="P934" s="13" t="s">
        <v>38</v>
      </c>
      <c r="Q934" s="13" t="s">
        <v>17</v>
      </c>
      <c r="R934">
        <v>911</v>
      </c>
    </row>
    <row r="935" spans="1:18">
      <c r="A935" s="52" t="s">
        <v>27</v>
      </c>
      <c r="B935" s="94" t="s">
        <v>5</v>
      </c>
      <c r="C935" s="13">
        <v>5</v>
      </c>
      <c r="D935" s="13"/>
      <c r="E935" s="52" t="str">
        <f t="shared" si="43"/>
        <v>B</v>
      </c>
      <c r="F935" s="13">
        <v>21</v>
      </c>
      <c r="G935" s="13">
        <v>4</v>
      </c>
      <c r="H935" s="13">
        <v>18</v>
      </c>
      <c r="I935" s="18">
        <v>8707.1342999999997</v>
      </c>
      <c r="J935" s="18">
        <v>2</v>
      </c>
      <c r="K935" s="18">
        <v>1</v>
      </c>
      <c r="L935" s="18">
        <v>1</v>
      </c>
      <c r="M935" s="18">
        <v>0</v>
      </c>
      <c r="N935" s="13" t="str">
        <f t="shared" si="44"/>
        <v>Go</v>
      </c>
      <c r="O935" s="13" t="str">
        <f t="shared" si="45"/>
        <v>0</v>
      </c>
      <c r="P935" s="13" t="s">
        <v>38</v>
      </c>
      <c r="Q935" s="13" t="s">
        <v>17</v>
      </c>
      <c r="R935">
        <v>911</v>
      </c>
    </row>
    <row r="936" spans="1:18">
      <c r="A936" s="52" t="s">
        <v>27</v>
      </c>
      <c r="B936" s="94" t="s">
        <v>5</v>
      </c>
      <c r="C936" s="13">
        <v>5</v>
      </c>
      <c r="D936" s="13"/>
      <c r="E936" s="52" t="str">
        <f t="shared" si="43"/>
        <v>B</v>
      </c>
      <c r="F936" s="13">
        <v>21</v>
      </c>
      <c r="G936" s="13">
        <v>4</v>
      </c>
      <c r="H936" s="13">
        <v>19</v>
      </c>
      <c r="I936" s="18">
        <v>698.27589999999998</v>
      </c>
      <c r="J936" s="18">
        <v>1</v>
      </c>
      <c r="K936" s="18">
        <v>1</v>
      </c>
      <c r="L936" s="18">
        <v>1</v>
      </c>
      <c r="M936" s="18">
        <v>0</v>
      </c>
      <c r="N936" s="13" t="str">
        <f t="shared" si="44"/>
        <v>Go</v>
      </c>
      <c r="O936" s="13" t="str">
        <f t="shared" si="45"/>
        <v>0</v>
      </c>
      <c r="P936" s="13" t="s">
        <v>38</v>
      </c>
      <c r="Q936" s="13" t="s">
        <v>17</v>
      </c>
      <c r="R936">
        <v>911</v>
      </c>
    </row>
    <row r="937" spans="1:18">
      <c r="A937" s="52" t="s">
        <v>27</v>
      </c>
      <c r="B937" s="94" t="s">
        <v>5</v>
      </c>
      <c r="C937" s="13">
        <v>5</v>
      </c>
      <c r="D937" s="13"/>
      <c r="E937" s="52" t="str">
        <f t="shared" si="43"/>
        <v>B</v>
      </c>
      <c r="F937" s="13">
        <v>21</v>
      </c>
      <c r="G937" s="13">
        <v>4</v>
      </c>
      <c r="H937" s="13">
        <v>21</v>
      </c>
      <c r="I937" s="18">
        <v>2328.4436999999998</v>
      </c>
      <c r="J937" s="18">
        <v>1</v>
      </c>
      <c r="K937" s="18">
        <v>1</v>
      </c>
      <c r="L937" s="18">
        <v>1</v>
      </c>
      <c r="M937" s="18">
        <v>0</v>
      </c>
      <c r="N937" s="13" t="str">
        <f t="shared" si="44"/>
        <v>Go</v>
      </c>
      <c r="O937" s="13" t="str">
        <f t="shared" si="45"/>
        <v>0</v>
      </c>
      <c r="P937" s="13" t="s">
        <v>38</v>
      </c>
      <c r="Q937" s="13" t="s">
        <v>17</v>
      </c>
      <c r="R937">
        <v>911</v>
      </c>
    </row>
    <row r="938" spans="1:18">
      <c r="A938" s="52" t="s">
        <v>27</v>
      </c>
      <c r="B938" s="94" t="s">
        <v>5</v>
      </c>
      <c r="C938" s="13">
        <v>5</v>
      </c>
      <c r="D938" s="13"/>
      <c r="E938" s="52" t="str">
        <f t="shared" si="43"/>
        <v>B</v>
      </c>
      <c r="F938" s="13">
        <v>21</v>
      </c>
      <c r="G938" s="13">
        <v>4</v>
      </c>
      <c r="H938" s="13">
        <v>22</v>
      </c>
      <c r="I938" s="18">
        <v>5462.5150000000003</v>
      </c>
      <c r="J938" s="18">
        <v>1</v>
      </c>
      <c r="K938" s="18">
        <v>1</v>
      </c>
      <c r="L938" s="18">
        <v>1</v>
      </c>
      <c r="M938" s="18">
        <v>0</v>
      </c>
      <c r="N938" s="13" t="str">
        <f t="shared" si="44"/>
        <v>Go</v>
      </c>
      <c r="O938" s="13" t="str">
        <f t="shared" si="45"/>
        <v>0</v>
      </c>
      <c r="P938" s="13" t="s">
        <v>38</v>
      </c>
      <c r="Q938" s="13" t="s">
        <v>17</v>
      </c>
      <c r="R938">
        <v>911</v>
      </c>
    </row>
    <row r="939" spans="1:18">
      <c r="A939" s="52" t="s">
        <v>27</v>
      </c>
      <c r="B939" s="94" t="s">
        <v>5</v>
      </c>
      <c r="C939" s="13">
        <v>5</v>
      </c>
      <c r="D939" s="13"/>
      <c r="E939" s="52" t="str">
        <f t="shared" si="43"/>
        <v>B</v>
      </c>
      <c r="F939" s="13">
        <v>21</v>
      </c>
      <c r="G939" s="13">
        <v>4</v>
      </c>
      <c r="H939" s="13">
        <v>24</v>
      </c>
      <c r="I939" s="18">
        <v>580.9855</v>
      </c>
      <c r="J939" s="18">
        <v>2</v>
      </c>
      <c r="K939" s="18">
        <v>1</v>
      </c>
      <c r="L939" s="18">
        <v>1</v>
      </c>
      <c r="M939" s="18">
        <v>0</v>
      </c>
      <c r="N939" s="13" t="str">
        <f t="shared" si="44"/>
        <v>Go</v>
      </c>
      <c r="O939" s="13" t="str">
        <f t="shared" si="45"/>
        <v>0</v>
      </c>
      <c r="P939" s="13" t="s">
        <v>38</v>
      </c>
      <c r="Q939" s="13" t="s">
        <v>17</v>
      </c>
      <c r="R939">
        <v>911</v>
      </c>
    </row>
    <row r="940" spans="1:18">
      <c r="A940" s="52" t="s">
        <v>27</v>
      </c>
      <c r="B940" s="94" t="s">
        <v>5</v>
      </c>
      <c r="C940" s="13">
        <v>5</v>
      </c>
      <c r="D940" s="13"/>
      <c r="E940" s="52" t="str">
        <f t="shared" si="43"/>
        <v>B</v>
      </c>
      <c r="F940" s="13">
        <v>21</v>
      </c>
      <c r="G940" s="13">
        <v>4</v>
      </c>
      <c r="H940" s="13">
        <v>25</v>
      </c>
      <c r="I940" s="18">
        <v>1498.2012999999999</v>
      </c>
      <c r="J940" s="18">
        <v>1</v>
      </c>
      <c r="K940" s="18">
        <v>1</v>
      </c>
      <c r="L940" s="18">
        <v>1</v>
      </c>
      <c r="M940" s="18">
        <v>0</v>
      </c>
      <c r="N940" s="13" t="str">
        <f t="shared" si="44"/>
        <v>Go</v>
      </c>
      <c r="O940" s="13" t="str">
        <f t="shared" si="45"/>
        <v>0</v>
      </c>
      <c r="P940" s="13" t="s">
        <v>38</v>
      </c>
      <c r="Q940" s="13" t="s">
        <v>17</v>
      </c>
      <c r="R940">
        <v>911</v>
      </c>
    </row>
    <row r="941" spans="1:18">
      <c r="A941" s="52" t="s">
        <v>27</v>
      </c>
      <c r="B941" s="94" t="s">
        <v>5</v>
      </c>
      <c r="C941" s="13">
        <v>5</v>
      </c>
      <c r="D941" s="13"/>
      <c r="E941" s="52" t="str">
        <f t="shared" si="43"/>
        <v>B</v>
      </c>
      <c r="F941" s="13">
        <v>21</v>
      </c>
      <c r="G941" s="13">
        <v>4</v>
      </c>
      <c r="H941" s="13">
        <v>26</v>
      </c>
      <c r="I941" s="18">
        <v>2991.7426</v>
      </c>
      <c r="J941" s="18">
        <v>2</v>
      </c>
      <c r="K941" s="18">
        <v>1</v>
      </c>
      <c r="L941" s="18">
        <v>1</v>
      </c>
      <c r="M941" s="18">
        <v>0</v>
      </c>
      <c r="N941" s="13" t="str">
        <f t="shared" si="44"/>
        <v>Go</v>
      </c>
      <c r="O941" s="13" t="str">
        <f t="shared" si="45"/>
        <v>0</v>
      </c>
      <c r="P941" s="13" t="s">
        <v>38</v>
      </c>
      <c r="Q941" s="13" t="s">
        <v>17</v>
      </c>
      <c r="R941">
        <v>911</v>
      </c>
    </row>
    <row r="942" spans="1:18">
      <c r="A942" s="52" t="s">
        <v>27</v>
      </c>
      <c r="B942" s="94" t="s">
        <v>5</v>
      </c>
      <c r="C942" s="13">
        <v>5</v>
      </c>
      <c r="D942" s="13"/>
      <c r="E942" s="52" t="str">
        <f t="shared" si="43"/>
        <v>B</v>
      </c>
      <c r="F942" s="13">
        <v>21</v>
      </c>
      <c r="G942" s="13">
        <v>4</v>
      </c>
      <c r="H942" s="13">
        <v>27</v>
      </c>
      <c r="I942" s="18">
        <v>9684.2451000000001</v>
      </c>
      <c r="J942" s="18">
        <v>1</v>
      </c>
      <c r="K942" s="18">
        <v>1</v>
      </c>
      <c r="L942" s="18">
        <v>1</v>
      </c>
      <c r="M942" s="18">
        <v>0</v>
      </c>
      <c r="N942" s="13" t="str">
        <f t="shared" si="44"/>
        <v>Go</v>
      </c>
      <c r="O942" s="13" t="str">
        <f t="shared" si="45"/>
        <v>0</v>
      </c>
      <c r="P942" s="13" t="s">
        <v>38</v>
      </c>
      <c r="Q942" s="13" t="s">
        <v>17</v>
      </c>
      <c r="R942">
        <v>911</v>
      </c>
    </row>
    <row r="943" spans="1:18">
      <c r="A943" s="52" t="s">
        <v>27</v>
      </c>
      <c r="B943" s="94" t="s">
        <v>5</v>
      </c>
      <c r="C943" s="13">
        <v>5</v>
      </c>
      <c r="D943" s="13"/>
      <c r="E943" s="52" t="str">
        <f t="shared" si="43"/>
        <v>B</v>
      </c>
      <c r="F943" s="13">
        <v>21</v>
      </c>
      <c r="G943" s="13">
        <v>4</v>
      </c>
      <c r="H943" s="13">
        <v>29</v>
      </c>
      <c r="I943" s="18">
        <v>2041.9894999999999</v>
      </c>
      <c r="J943" s="18">
        <v>1</v>
      </c>
      <c r="K943" s="18">
        <v>1</v>
      </c>
      <c r="L943" s="18">
        <v>1</v>
      </c>
      <c r="M943" s="18">
        <v>0</v>
      </c>
      <c r="N943" s="13" t="str">
        <f t="shared" si="44"/>
        <v>Go</v>
      </c>
      <c r="O943" s="13" t="str">
        <f t="shared" si="45"/>
        <v>0</v>
      </c>
      <c r="P943" s="13" t="s">
        <v>38</v>
      </c>
      <c r="Q943" s="13" t="s">
        <v>17</v>
      </c>
      <c r="R943">
        <v>911</v>
      </c>
    </row>
    <row r="944" spans="1:18">
      <c r="A944" s="52" t="s">
        <v>27</v>
      </c>
      <c r="B944" s="94" t="s">
        <v>5</v>
      </c>
      <c r="C944" s="13">
        <v>5</v>
      </c>
      <c r="D944" s="13"/>
      <c r="E944" s="52" t="str">
        <f t="shared" si="43"/>
        <v>B</v>
      </c>
      <c r="F944" s="13">
        <v>21</v>
      </c>
      <c r="G944" s="13">
        <v>4</v>
      </c>
      <c r="H944" s="13">
        <v>30</v>
      </c>
      <c r="I944" s="18">
        <v>574.00099999999998</v>
      </c>
      <c r="J944" s="18">
        <v>1</v>
      </c>
      <c r="K944" s="18">
        <v>1</v>
      </c>
      <c r="L944" s="18">
        <v>1</v>
      </c>
      <c r="M944" s="18">
        <v>0</v>
      </c>
      <c r="N944" s="13" t="str">
        <f t="shared" si="44"/>
        <v>Go</v>
      </c>
      <c r="O944" s="13" t="str">
        <f t="shared" si="45"/>
        <v>0</v>
      </c>
      <c r="P944" s="13" t="s">
        <v>38</v>
      </c>
      <c r="Q944" s="13" t="s">
        <v>17</v>
      </c>
      <c r="R944">
        <v>911</v>
      </c>
    </row>
    <row r="945" spans="1:18">
      <c r="A945" s="52" t="s">
        <v>27</v>
      </c>
      <c r="B945" s="94" t="s">
        <v>5</v>
      </c>
      <c r="C945" s="13">
        <v>5</v>
      </c>
      <c r="D945" s="13"/>
      <c r="E945" s="52" t="str">
        <f t="shared" si="43"/>
        <v>B</v>
      </c>
      <c r="F945" s="13">
        <v>21</v>
      </c>
      <c r="G945" s="13">
        <v>4</v>
      </c>
      <c r="H945" s="13">
        <v>32</v>
      </c>
      <c r="I945" s="18">
        <v>14947.672500000001</v>
      </c>
      <c r="J945" s="18">
        <v>1</v>
      </c>
      <c r="K945" s="18">
        <v>1</v>
      </c>
      <c r="L945" s="18">
        <v>1</v>
      </c>
      <c r="M945" s="18">
        <v>0</v>
      </c>
      <c r="N945" s="13" t="str">
        <f t="shared" si="44"/>
        <v>Go</v>
      </c>
      <c r="O945" s="13" t="str">
        <f t="shared" si="45"/>
        <v>0</v>
      </c>
      <c r="P945" s="13" t="s">
        <v>38</v>
      </c>
      <c r="Q945" s="13" t="s">
        <v>17</v>
      </c>
      <c r="R945">
        <v>911</v>
      </c>
    </row>
    <row r="946" spans="1:18">
      <c r="A946" s="52" t="s">
        <v>27</v>
      </c>
      <c r="B946" s="94" t="s">
        <v>5</v>
      </c>
      <c r="C946" s="13">
        <v>5</v>
      </c>
      <c r="D946" s="13"/>
      <c r="E946" s="52" t="str">
        <f t="shared" si="43"/>
        <v>B</v>
      </c>
      <c r="F946" s="13">
        <v>21</v>
      </c>
      <c r="G946" s="13">
        <v>4</v>
      </c>
      <c r="H946" s="13">
        <v>33</v>
      </c>
      <c r="I946" s="18">
        <v>6141.7642999999998</v>
      </c>
      <c r="J946" s="18">
        <v>2</v>
      </c>
      <c r="K946" s="18">
        <v>1</v>
      </c>
      <c r="L946" s="18">
        <v>1</v>
      </c>
      <c r="M946" s="18">
        <v>0</v>
      </c>
      <c r="N946" s="13" t="str">
        <f t="shared" si="44"/>
        <v>Go</v>
      </c>
      <c r="O946" s="13" t="str">
        <f t="shared" si="45"/>
        <v>0</v>
      </c>
      <c r="P946" s="13" t="s">
        <v>38</v>
      </c>
      <c r="Q946" s="13" t="s">
        <v>17</v>
      </c>
      <c r="R946">
        <v>911</v>
      </c>
    </row>
    <row r="947" spans="1:18">
      <c r="A947" s="52" t="s">
        <v>27</v>
      </c>
      <c r="B947" s="94" t="s">
        <v>5</v>
      </c>
      <c r="C947" s="13">
        <v>5</v>
      </c>
      <c r="D947" s="13"/>
      <c r="E947" s="52" t="str">
        <f t="shared" si="43"/>
        <v>B</v>
      </c>
      <c r="F947" s="13">
        <v>21</v>
      </c>
      <c r="G947" s="13">
        <v>4</v>
      </c>
      <c r="H947" s="13">
        <v>34</v>
      </c>
      <c r="I947" s="18">
        <v>4175.0506999999998</v>
      </c>
      <c r="J947" s="18">
        <v>1</v>
      </c>
      <c r="K947" s="18">
        <v>1</v>
      </c>
      <c r="L947" s="18">
        <v>1</v>
      </c>
      <c r="M947" s="18">
        <v>0</v>
      </c>
      <c r="N947" s="13" t="str">
        <f t="shared" si="44"/>
        <v>Go</v>
      </c>
      <c r="O947" s="13" t="str">
        <f t="shared" si="45"/>
        <v>0</v>
      </c>
      <c r="P947" s="13" t="s">
        <v>38</v>
      </c>
      <c r="Q947" s="13" t="s">
        <v>17</v>
      </c>
      <c r="R947">
        <v>911</v>
      </c>
    </row>
    <row r="948" spans="1:18">
      <c r="A948" s="52" t="s">
        <v>27</v>
      </c>
      <c r="B948" s="94" t="s">
        <v>5</v>
      </c>
      <c r="C948" s="13">
        <v>5</v>
      </c>
      <c r="D948" s="13"/>
      <c r="E948" s="52" t="str">
        <f t="shared" si="43"/>
        <v>B</v>
      </c>
      <c r="F948" s="13">
        <v>21</v>
      </c>
      <c r="G948" s="13">
        <v>4</v>
      </c>
      <c r="H948" s="13">
        <v>35</v>
      </c>
      <c r="I948" s="18">
        <v>17934.528600000001</v>
      </c>
      <c r="J948" s="18">
        <v>1</v>
      </c>
      <c r="K948" s="18">
        <v>1</v>
      </c>
      <c r="L948" s="18">
        <v>1</v>
      </c>
      <c r="M948" s="18">
        <v>0</v>
      </c>
      <c r="N948" s="13" t="str">
        <f t="shared" si="44"/>
        <v>Go</v>
      </c>
      <c r="O948" s="13" t="str">
        <f t="shared" si="45"/>
        <v>0</v>
      </c>
      <c r="P948" s="13" t="s">
        <v>38</v>
      </c>
      <c r="Q948" s="13" t="s">
        <v>17</v>
      </c>
      <c r="R948">
        <v>911</v>
      </c>
    </row>
    <row r="949" spans="1:18">
      <c r="A949" s="52" t="s">
        <v>27</v>
      </c>
      <c r="B949" s="94" t="s">
        <v>5</v>
      </c>
      <c r="C949" s="13">
        <v>5</v>
      </c>
      <c r="D949" s="13"/>
      <c r="E949" s="52" t="str">
        <f t="shared" si="43"/>
        <v>B</v>
      </c>
      <c r="F949" s="13">
        <v>21</v>
      </c>
      <c r="G949" s="13">
        <v>4</v>
      </c>
      <c r="H949" s="13">
        <v>37</v>
      </c>
      <c r="I949" s="18">
        <v>10623.3423</v>
      </c>
      <c r="J949" s="18">
        <v>1</v>
      </c>
      <c r="K949" s="18">
        <v>1</v>
      </c>
      <c r="L949" s="18">
        <v>1</v>
      </c>
      <c r="M949" s="18">
        <v>0</v>
      </c>
      <c r="N949" s="13" t="str">
        <f t="shared" si="44"/>
        <v>Go</v>
      </c>
      <c r="O949" s="13" t="str">
        <f t="shared" si="45"/>
        <v>0</v>
      </c>
      <c r="P949" s="13" t="s">
        <v>38</v>
      </c>
      <c r="Q949" s="13" t="s">
        <v>17</v>
      </c>
      <c r="R949">
        <v>911</v>
      </c>
    </row>
    <row r="950" spans="1:18">
      <c r="A950" s="52" t="s">
        <v>27</v>
      </c>
      <c r="B950" s="94" t="s">
        <v>5</v>
      </c>
      <c r="C950" s="13">
        <v>5</v>
      </c>
      <c r="D950" s="13"/>
      <c r="E950" s="52" t="str">
        <f t="shared" si="43"/>
        <v>B</v>
      </c>
      <c r="F950" s="13">
        <v>21</v>
      </c>
      <c r="G950" s="13">
        <v>4</v>
      </c>
      <c r="H950" s="13">
        <v>39</v>
      </c>
      <c r="I950" s="18">
        <v>3020.6302999999998</v>
      </c>
      <c r="J950" s="18">
        <v>1</v>
      </c>
      <c r="K950" s="18">
        <v>1</v>
      </c>
      <c r="L950" s="18">
        <v>1</v>
      </c>
      <c r="M950" s="18">
        <v>0</v>
      </c>
      <c r="N950" s="13" t="str">
        <f t="shared" si="44"/>
        <v>Go</v>
      </c>
      <c r="O950" s="13" t="str">
        <f t="shared" si="45"/>
        <v>0</v>
      </c>
      <c r="P950" s="13" t="s">
        <v>38</v>
      </c>
      <c r="Q950" s="13" t="s">
        <v>17</v>
      </c>
      <c r="R950">
        <v>911</v>
      </c>
    </row>
    <row r="951" spans="1:18">
      <c r="A951" s="52" t="s">
        <v>27</v>
      </c>
      <c r="B951" s="94" t="s">
        <v>5</v>
      </c>
      <c r="C951" s="13">
        <v>5</v>
      </c>
      <c r="D951" s="13"/>
      <c r="E951" s="52" t="str">
        <f t="shared" si="43"/>
        <v>B</v>
      </c>
      <c r="F951" s="13">
        <v>21</v>
      </c>
      <c r="G951" s="13">
        <v>4</v>
      </c>
      <c r="H951" s="13">
        <v>40</v>
      </c>
      <c r="I951" s="18">
        <v>566.99429999999995</v>
      </c>
      <c r="J951" s="18">
        <v>1</v>
      </c>
      <c r="K951" s="18">
        <v>1</v>
      </c>
      <c r="L951" s="18">
        <v>1</v>
      </c>
      <c r="M951" s="18">
        <v>0</v>
      </c>
      <c r="N951" s="13" t="str">
        <f t="shared" si="44"/>
        <v>Go</v>
      </c>
      <c r="O951" s="13" t="str">
        <f t="shared" si="45"/>
        <v>0</v>
      </c>
      <c r="P951" s="13" t="s">
        <v>38</v>
      </c>
      <c r="Q951" s="13" t="s">
        <v>17</v>
      </c>
      <c r="R951">
        <v>911</v>
      </c>
    </row>
    <row r="952" spans="1:18">
      <c r="A952" s="52" t="s">
        <v>27</v>
      </c>
      <c r="B952" s="94" t="s">
        <v>5</v>
      </c>
      <c r="C952" s="13">
        <v>5</v>
      </c>
      <c r="D952" s="13"/>
      <c r="E952" s="52" t="str">
        <f t="shared" si="43"/>
        <v>B</v>
      </c>
      <c r="F952" s="13">
        <v>21</v>
      </c>
      <c r="G952" s="13">
        <v>4</v>
      </c>
      <c r="H952" s="13">
        <v>4</v>
      </c>
      <c r="I952" s="18">
        <v>2379.0540999999998</v>
      </c>
      <c r="J952" s="18">
        <v>0</v>
      </c>
      <c r="K952" s="18">
        <v>1</v>
      </c>
      <c r="L952" s="18">
        <v>1</v>
      </c>
      <c r="M952" s="18">
        <v>1</v>
      </c>
      <c r="N952" s="13" t="str">
        <f t="shared" si="44"/>
        <v>NoGo</v>
      </c>
      <c r="O952" t="str">
        <f t="shared" si="45"/>
        <v>0</v>
      </c>
      <c r="P952" s="13" t="s">
        <v>38</v>
      </c>
      <c r="Q952" s="13" t="s">
        <v>17</v>
      </c>
      <c r="R952">
        <v>911</v>
      </c>
    </row>
    <row r="953" spans="1:18">
      <c r="A953" s="52" t="s">
        <v>27</v>
      </c>
      <c r="B953" s="94" t="s">
        <v>5</v>
      </c>
      <c r="C953" s="13">
        <v>5</v>
      </c>
      <c r="D953" s="13"/>
      <c r="E953" s="52" t="str">
        <f t="shared" si="43"/>
        <v>B</v>
      </c>
      <c r="F953" s="13">
        <v>21</v>
      </c>
      <c r="G953" s="13">
        <v>4</v>
      </c>
      <c r="H953" s="13">
        <v>5</v>
      </c>
      <c r="I953" s="18">
        <v>2380.8984999999998</v>
      </c>
      <c r="J953" s="18">
        <v>0</v>
      </c>
      <c r="K953" s="18">
        <v>1</v>
      </c>
      <c r="L953" s="18">
        <v>1</v>
      </c>
      <c r="M953" s="18">
        <v>1</v>
      </c>
      <c r="N953" s="13" t="str">
        <f t="shared" si="44"/>
        <v>NoGo</v>
      </c>
      <c r="O953" t="str">
        <f t="shared" si="45"/>
        <v>0</v>
      </c>
      <c r="P953" s="13" t="s">
        <v>38</v>
      </c>
      <c r="Q953" s="13" t="s">
        <v>17</v>
      </c>
      <c r="R953">
        <v>911</v>
      </c>
    </row>
    <row r="954" spans="1:18">
      <c r="A954" s="52" t="s">
        <v>27</v>
      </c>
      <c r="B954" s="94" t="s">
        <v>5</v>
      </c>
      <c r="C954" s="13">
        <v>5</v>
      </c>
      <c r="D954" s="13"/>
      <c r="E954" s="52" t="str">
        <f t="shared" si="43"/>
        <v>B</v>
      </c>
      <c r="F954" s="13">
        <v>21</v>
      </c>
      <c r="G954" s="13">
        <v>4</v>
      </c>
      <c r="H954" s="13">
        <v>12</v>
      </c>
      <c r="I954" s="18">
        <v>3499.7359000000001</v>
      </c>
      <c r="J954" s="18">
        <v>1</v>
      </c>
      <c r="K954" s="18">
        <v>0</v>
      </c>
      <c r="L954" s="18">
        <v>1</v>
      </c>
      <c r="M954" s="18">
        <v>1</v>
      </c>
      <c r="N954" s="13" t="str">
        <f t="shared" si="44"/>
        <v>NoGo</v>
      </c>
      <c r="O954" t="str">
        <f t="shared" si="45"/>
        <v>1</v>
      </c>
      <c r="P954" s="13" t="s">
        <v>38</v>
      </c>
      <c r="Q954" s="13" t="s">
        <v>17</v>
      </c>
      <c r="R954">
        <v>911</v>
      </c>
    </row>
    <row r="955" spans="1:18">
      <c r="A955" s="52" t="s">
        <v>27</v>
      </c>
      <c r="B955" s="94" t="s">
        <v>5</v>
      </c>
      <c r="C955" s="13">
        <v>5</v>
      </c>
      <c r="D955" s="13"/>
      <c r="E955" s="52" t="str">
        <f t="shared" si="43"/>
        <v>B</v>
      </c>
      <c r="F955" s="13">
        <v>21</v>
      </c>
      <c r="G955" s="13">
        <v>4</v>
      </c>
      <c r="H955" s="13">
        <v>16</v>
      </c>
      <c r="I955" s="18">
        <v>2376.4185000000002</v>
      </c>
      <c r="J955" s="18">
        <v>0</v>
      </c>
      <c r="K955" s="18">
        <v>1</v>
      </c>
      <c r="L955" s="18">
        <v>1</v>
      </c>
      <c r="M955" s="18">
        <v>1</v>
      </c>
      <c r="N955" s="13" t="str">
        <f t="shared" si="44"/>
        <v>NoGo</v>
      </c>
      <c r="O955" t="str">
        <f t="shared" si="45"/>
        <v>0</v>
      </c>
      <c r="P955" s="13" t="s">
        <v>38</v>
      </c>
      <c r="Q955" s="13" t="s">
        <v>17</v>
      </c>
      <c r="R955">
        <v>911</v>
      </c>
    </row>
    <row r="956" spans="1:18">
      <c r="A956" s="52" t="s">
        <v>27</v>
      </c>
      <c r="B956" s="94" t="s">
        <v>5</v>
      </c>
      <c r="C956" s="13">
        <v>5</v>
      </c>
      <c r="D956" s="13"/>
      <c r="E956" s="52" t="str">
        <f t="shared" si="43"/>
        <v>B</v>
      </c>
      <c r="F956" s="13">
        <v>21</v>
      </c>
      <c r="G956" s="13">
        <v>4</v>
      </c>
      <c r="H956" s="13">
        <v>20</v>
      </c>
      <c r="I956" s="18">
        <v>3083.4475000000002</v>
      </c>
      <c r="J956" s="18">
        <v>1</v>
      </c>
      <c r="K956" s="18">
        <v>0</v>
      </c>
      <c r="L956" s="18">
        <v>1</v>
      </c>
      <c r="M956" s="18">
        <v>1</v>
      </c>
      <c r="N956" s="13" t="str">
        <f t="shared" si="44"/>
        <v>NoGo</v>
      </c>
      <c r="O956" t="str">
        <f t="shared" si="45"/>
        <v>1</v>
      </c>
      <c r="P956" s="13" t="s">
        <v>38</v>
      </c>
      <c r="Q956" s="13" t="s">
        <v>17</v>
      </c>
      <c r="R956">
        <v>911</v>
      </c>
    </row>
    <row r="957" spans="1:18">
      <c r="A957" s="52" t="s">
        <v>27</v>
      </c>
      <c r="B957" s="94" t="s">
        <v>5</v>
      </c>
      <c r="C957" s="13">
        <v>5</v>
      </c>
      <c r="D957" s="13"/>
      <c r="E957" s="52" t="str">
        <f t="shared" si="43"/>
        <v>B</v>
      </c>
      <c r="F957" s="13">
        <v>21</v>
      </c>
      <c r="G957" s="13">
        <v>4</v>
      </c>
      <c r="H957" s="13">
        <v>23</v>
      </c>
      <c r="I957" s="18">
        <v>2384.1698000000001</v>
      </c>
      <c r="J957" s="18">
        <v>0</v>
      </c>
      <c r="K957" s="18">
        <v>1</v>
      </c>
      <c r="L957" s="18">
        <v>1</v>
      </c>
      <c r="M957" s="18">
        <v>1</v>
      </c>
      <c r="N957" s="13" t="str">
        <f t="shared" si="44"/>
        <v>NoGo</v>
      </c>
      <c r="O957" t="str">
        <f t="shared" si="45"/>
        <v>0</v>
      </c>
      <c r="P957" s="13" t="s">
        <v>38</v>
      </c>
      <c r="Q957" s="13" t="s">
        <v>17</v>
      </c>
      <c r="R957">
        <v>911</v>
      </c>
    </row>
    <row r="958" spans="1:18">
      <c r="A958" s="52" t="s">
        <v>27</v>
      </c>
      <c r="B958" s="94" t="s">
        <v>5</v>
      </c>
      <c r="C958" s="13">
        <v>5</v>
      </c>
      <c r="D958" s="13"/>
      <c r="E958" s="52" t="str">
        <f t="shared" si="43"/>
        <v>B</v>
      </c>
      <c r="F958" s="13">
        <v>21</v>
      </c>
      <c r="G958" s="13">
        <v>4</v>
      </c>
      <c r="H958" s="13">
        <v>28</v>
      </c>
      <c r="I958" s="18">
        <v>2384.3211000000001</v>
      </c>
      <c r="J958" s="18">
        <v>0</v>
      </c>
      <c r="K958" s="18">
        <v>1</v>
      </c>
      <c r="L958" s="18">
        <v>1</v>
      </c>
      <c r="M958" s="18">
        <v>1</v>
      </c>
      <c r="N958" s="13" t="str">
        <f t="shared" si="44"/>
        <v>NoGo</v>
      </c>
      <c r="O958" t="str">
        <f t="shared" si="45"/>
        <v>0</v>
      </c>
      <c r="P958" s="13" t="s">
        <v>38</v>
      </c>
      <c r="Q958" s="13" t="s">
        <v>17</v>
      </c>
      <c r="R958">
        <v>911</v>
      </c>
    </row>
    <row r="959" spans="1:18">
      <c r="A959" s="52" t="s">
        <v>27</v>
      </c>
      <c r="B959" s="94" t="s">
        <v>5</v>
      </c>
      <c r="C959" s="13">
        <v>5</v>
      </c>
      <c r="D959" s="13"/>
      <c r="E959" s="52" t="str">
        <f t="shared" si="43"/>
        <v>B</v>
      </c>
      <c r="F959" s="13">
        <v>21</v>
      </c>
      <c r="G959" s="13">
        <v>4</v>
      </c>
      <c r="H959" s="13">
        <v>31</v>
      </c>
      <c r="I959" s="18">
        <v>6013.7848999999997</v>
      </c>
      <c r="J959" s="18">
        <v>1</v>
      </c>
      <c r="K959" s="18">
        <v>0</v>
      </c>
      <c r="L959" s="18">
        <v>1</v>
      </c>
      <c r="M959" s="18">
        <v>1</v>
      </c>
      <c r="N959" s="13" t="str">
        <f t="shared" si="44"/>
        <v>NoGo</v>
      </c>
      <c r="O959" t="str">
        <f t="shared" si="45"/>
        <v>1</v>
      </c>
      <c r="P959" s="13" t="s">
        <v>38</v>
      </c>
      <c r="Q959" s="13" t="s">
        <v>17</v>
      </c>
      <c r="R959">
        <v>911</v>
      </c>
    </row>
    <row r="960" spans="1:18">
      <c r="A960" s="52" t="s">
        <v>27</v>
      </c>
      <c r="B960" s="94" t="s">
        <v>5</v>
      </c>
      <c r="C960" s="13">
        <v>5</v>
      </c>
      <c r="D960" s="13"/>
      <c r="E960" s="52" t="str">
        <f t="shared" si="43"/>
        <v>B</v>
      </c>
      <c r="F960" s="13">
        <v>21</v>
      </c>
      <c r="G960" s="13">
        <v>4</v>
      </c>
      <c r="H960" s="13">
        <v>36</v>
      </c>
      <c r="I960" s="18">
        <v>2370.8528999999999</v>
      </c>
      <c r="J960" s="18">
        <v>0</v>
      </c>
      <c r="K960" s="18">
        <v>1</v>
      </c>
      <c r="L960" s="18">
        <v>1</v>
      </c>
      <c r="M960" s="18">
        <v>1</v>
      </c>
      <c r="N960" s="13" t="str">
        <f t="shared" si="44"/>
        <v>NoGo</v>
      </c>
      <c r="O960" t="str">
        <f t="shared" si="45"/>
        <v>0</v>
      </c>
      <c r="P960" s="13" t="s">
        <v>38</v>
      </c>
      <c r="Q960" s="13" t="s">
        <v>17</v>
      </c>
      <c r="R960">
        <v>911</v>
      </c>
    </row>
    <row r="961" spans="1:18">
      <c r="A961" s="52" t="s">
        <v>27</v>
      </c>
      <c r="B961" s="94" t="s">
        <v>5</v>
      </c>
      <c r="C961" s="13">
        <v>5</v>
      </c>
      <c r="D961" s="13"/>
      <c r="E961" s="52" t="str">
        <f t="shared" si="43"/>
        <v>B</v>
      </c>
      <c r="F961" s="13">
        <v>21</v>
      </c>
      <c r="G961" s="13">
        <v>4</v>
      </c>
      <c r="H961" s="13">
        <v>38</v>
      </c>
      <c r="I961" s="18">
        <v>2380.9657000000002</v>
      </c>
      <c r="J961" s="18">
        <v>0</v>
      </c>
      <c r="K961" s="18">
        <v>1</v>
      </c>
      <c r="L961" s="18">
        <v>1</v>
      </c>
      <c r="M961" s="18">
        <v>1</v>
      </c>
      <c r="N961" s="13" t="str">
        <f t="shared" si="44"/>
        <v>NoGo</v>
      </c>
      <c r="O961" t="str">
        <f t="shared" si="45"/>
        <v>0</v>
      </c>
      <c r="P961" s="13" t="s">
        <v>38</v>
      </c>
      <c r="Q961" s="13" t="s">
        <v>17</v>
      </c>
      <c r="R961">
        <v>911</v>
      </c>
    </row>
    <row r="962" spans="1:18">
      <c r="A962" s="52" t="s">
        <v>27</v>
      </c>
      <c r="B962" s="94" t="s">
        <v>5</v>
      </c>
      <c r="C962" s="13">
        <v>5</v>
      </c>
      <c r="D962" s="13"/>
      <c r="E962" s="52" t="str">
        <f t="shared" ref="E962:E1025" si="46">IF(OR(A962="Olaf",A962="Olli",A962="Patchoulli",A962="Wallace",A962="Yang"),"H","B")</f>
        <v>B</v>
      </c>
      <c r="F962" s="13">
        <v>21</v>
      </c>
      <c r="G962" s="13">
        <v>5</v>
      </c>
      <c r="H962" s="13">
        <v>1</v>
      </c>
      <c r="I962" s="18">
        <v>8022.88</v>
      </c>
      <c r="J962" s="18">
        <v>4</v>
      </c>
      <c r="K962" s="18">
        <v>1</v>
      </c>
      <c r="L962" s="18">
        <v>1</v>
      </c>
      <c r="M962" s="18">
        <v>0</v>
      </c>
      <c r="N962" s="13" t="str">
        <f t="shared" ref="N962:N1025" si="47">IF(M962=0,"Go","NoGo")</f>
        <v>Go</v>
      </c>
      <c r="O962" s="13" t="str">
        <f t="shared" si="45"/>
        <v>0</v>
      </c>
      <c r="P962" s="13" t="s">
        <v>38</v>
      </c>
      <c r="Q962" s="13" t="s">
        <v>17</v>
      </c>
      <c r="R962">
        <v>911</v>
      </c>
    </row>
    <row r="963" spans="1:18">
      <c r="A963" s="52" t="s">
        <v>27</v>
      </c>
      <c r="B963" s="94" t="s">
        <v>5</v>
      </c>
      <c r="C963" s="13">
        <v>5</v>
      </c>
      <c r="D963" s="13"/>
      <c r="E963" s="52" t="str">
        <f t="shared" si="46"/>
        <v>B</v>
      </c>
      <c r="F963" s="13">
        <v>21</v>
      </c>
      <c r="G963" s="13">
        <v>5</v>
      </c>
      <c r="H963" s="13">
        <v>2</v>
      </c>
      <c r="I963" s="18">
        <v>2946.1711</v>
      </c>
      <c r="J963" s="18">
        <v>1</v>
      </c>
      <c r="K963" s="18">
        <v>1</v>
      </c>
      <c r="L963" s="18">
        <v>1</v>
      </c>
      <c r="M963" s="18">
        <v>0</v>
      </c>
      <c r="N963" s="13" t="str">
        <f t="shared" si="47"/>
        <v>Go</v>
      </c>
      <c r="O963" s="13" t="str">
        <f t="shared" si="45"/>
        <v>0</v>
      </c>
      <c r="P963" s="13" t="s">
        <v>38</v>
      </c>
      <c r="Q963" s="13" t="s">
        <v>17</v>
      </c>
      <c r="R963">
        <v>911</v>
      </c>
    </row>
    <row r="964" spans="1:18">
      <c r="A964" s="52" t="s">
        <v>27</v>
      </c>
      <c r="B964" s="94" t="s">
        <v>5</v>
      </c>
      <c r="C964" s="13">
        <v>5</v>
      </c>
      <c r="D964" s="13"/>
      <c r="E964" s="52" t="str">
        <f t="shared" si="46"/>
        <v>B</v>
      </c>
      <c r="F964" s="13">
        <v>21</v>
      </c>
      <c r="G964" s="13">
        <v>5</v>
      </c>
      <c r="H964" s="13">
        <v>4</v>
      </c>
      <c r="I964" s="18">
        <v>581.03070000000002</v>
      </c>
      <c r="J964" s="18">
        <v>1</v>
      </c>
      <c r="K964" s="18">
        <v>1</v>
      </c>
      <c r="L964" s="18">
        <v>1</v>
      </c>
      <c r="M964" s="18">
        <v>0</v>
      </c>
      <c r="N964" s="13" t="str">
        <f t="shared" si="47"/>
        <v>Go</v>
      </c>
      <c r="O964" s="13" t="str">
        <f t="shared" si="45"/>
        <v>0</v>
      </c>
      <c r="P964" s="13" t="s">
        <v>38</v>
      </c>
      <c r="Q964" s="13" t="s">
        <v>17</v>
      </c>
      <c r="R964">
        <v>911</v>
      </c>
    </row>
    <row r="965" spans="1:18">
      <c r="A965" s="52" t="s">
        <v>27</v>
      </c>
      <c r="B965" s="94" t="s">
        <v>5</v>
      </c>
      <c r="C965" s="13">
        <v>5</v>
      </c>
      <c r="D965" s="13"/>
      <c r="E965" s="52" t="str">
        <f t="shared" si="46"/>
        <v>B</v>
      </c>
      <c r="F965" s="13">
        <v>21</v>
      </c>
      <c r="G965" s="13">
        <v>5</v>
      </c>
      <c r="H965" s="13">
        <v>6</v>
      </c>
      <c r="I965" s="18">
        <v>4264.0370000000003</v>
      </c>
      <c r="J965" s="18">
        <v>1</v>
      </c>
      <c r="K965" s="18">
        <v>1</v>
      </c>
      <c r="L965" s="18">
        <v>1</v>
      </c>
      <c r="M965" s="18">
        <v>0</v>
      </c>
      <c r="N965" s="13" t="str">
        <f t="shared" si="47"/>
        <v>Go</v>
      </c>
      <c r="O965" s="13" t="str">
        <f t="shared" si="45"/>
        <v>0</v>
      </c>
      <c r="P965" s="13" t="s">
        <v>38</v>
      </c>
      <c r="Q965" s="13" t="s">
        <v>17</v>
      </c>
      <c r="R965">
        <v>911</v>
      </c>
    </row>
    <row r="966" spans="1:18">
      <c r="A966" s="52" t="s">
        <v>27</v>
      </c>
      <c r="B966" s="94" t="s">
        <v>5</v>
      </c>
      <c r="C966" s="13">
        <v>5</v>
      </c>
      <c r="D966" s="13"/>
      <c r="E966" s="52" t="str">
        <f t="shared" si="46"/>
        <v>B</v>
      </c>
      <c r="F966" s="13">
        <v>21</v>
      </c>
      <c r="G966" s="13">
        <v>5</v>
      </c>
      <c r="H966" s="13">
        <v>7</v>
      </c>
      <c r="I966" s="18">
        <v>4032.8094000000001</v>
      </c>
      <c r="J966" s="18">
        <v>1</v>
      </c>
      <c r="K966" s="18">
        <v>1</v>
      </c>
      <c r="L966" s="18">
        <v>1</v>
      </c>
      <c r="M966" s="18">
        <v>0</v>
      </c>
      <c r="N966" s="13" t="str">
        <f t="shared" si="47"/>
        <v>Go</v>
      </c>
      <c r="O966" s="13" t="str">
        <f t="shared" si="45"/>
        <v>0</v>
      </c>
      <c r="P966" s="13" t="s">
        <v>38</v>
      </c>
      <c r="Q966" s="13" t="s">
        <v>17</v>
      </c>
      <c r="R966">
        <v>911</v>
      </c>
    </row>
    <row r="967" spans="1:18">
      <c r="A967" s="52" t="s">
        <v>27</v>
      </c>
      <c r="B967" s="94" t="s">
        <v>5</v>
      </c>
      <c r="C967" s="13">
        <v>5</v>
      </c>
      <c r="D967" s="13"/>
      <c r="E967" s="52" t="str">
        <f t="shared" si="46"/>
        <v>B</v>
      </c>
      <c r="F967" s="13">
        <v>21</v>
      </c>
      <c r="G967" s="13">
        <v>5</v>
      </c>
      <c r="H967" s="13">
        <v>8</v>
      </c>
      <c r="I967" s="18">
        <v>6285.5972000000002</v>
      </c>
      <c r="J967" s="18">
        <v>1</v>
      </c>
      <c r="K967" s="18">
        <v>1</v>
      </c>
      <c r="L967" s="18">
        <v>1</v>
      </c>
      <c r="M967" s="18">
        <v>0</v>
      </c>
      <c r="N967" s="13" t="str">
        <f t="shared" si="47"/>
        <v>Go</v>
      </c>
      <c r="O967" s="13" t="str">
        <f t="shared" si="45"/>
        <v>0</v>
      </c>
      <c r="P967" s="13" t="s">
        <v>38</v>
      </c>
      <c r="Q967" s="13" t="s">
        <v>17</v>
      </c>
      <c r="R967">
        <v>911</v>
      </c>
    </row>
    <row r="968" spans="1:18">
      <c r="A968" s="52" t="s">
        <v>27</v>
      </c>
      <c r="B968" s="94" t="s">
        <v>5</v>
      </c>
      <c r="C968" s="13">
        <v>5</v>
      </c>
      <c r="D968" s="13"/>
      <c r="E968" s="52" t="str">
        <f t="shared" si="46"/>
        <v>B</v>
      </c>
      <c r="F968" s="13">
        <v>21</v>
      </c>
      <c r="G968" s="13">
        <v>5</v>
      </c>
      <c r="H968" s="13">
        <v>9</v>
      </c>
      <c r="I968" s="18">
        <v>4494.4456</v>
      </c>
      <c r="J968" s="18">
        <v>1</v>
      </c>
      <c r="K968" s="18">
        <v>1</v>
      </c>
      <c r="L968" s="18">
        <v>1</v>
      </c>
      <c r="M968" s="18">
        <v>0</v>
      </c>
      <c r="N968" s="13" t="str">
        <f t="shared" si="47"/>
        <v>Go</v>
      </c>
      <c r="O968" s="13" t="str">
        <f t="shared" si="45"/>
        <v>0</v>
      </c>
      <c r="P968" s="13" t="s">
        <v>38</v>
      </c>
      <c r="Q968" s="13" t="s">
        <v>17</v>
      </c>
      <c r="R968">
        <v>911</v>
      </c>
    </row>
    <row r="969" spans="1:18">
      <c r="A969" s="52" t="s">
        <v>27</v>
      </c>
      <c r="B969" s="94" t="s">
        <v>5</v>
      </c>
      <c r="C969" s="13">
        <v>5</v>
      </c>
      <c r="D969" s="13"/>
      <c r="E969" s="52" t="str">
        <f t="shared" si="46"/>
        <v>B</v>
      </c>
      <c r="F969" s="13">
        <v>21</v>
      </c>
      <c r="G969" s="13">
        <v>5</v>
      </c>
      <c r="H969" s="13">
        <v>11</v>
      </c>
      <c r="I969" s="18">
        <v>79268.648499999996</v>
      </c>
      <c r="J969" s="18">
        <v>0</v>
      </c>
      <c r="K969" s="18">
        <v>1</v>
      </c>
      <c r="L969" s="18">
        <v>0</v>
      </c>
      <c r="M969" s="18">
        <v>0</v>
      </c>
      <c r="N969" s="13" t="str">
        <f t="shared" si="47"/>
        <v>Go</v>
      </c>
      <c r="O969" s="13" t="str">
        <f t="shared" ref="O969:O1032" si="48">IF(K969=0, "1", "0")</f>
        <v>0</v>
      </c>
      <c r="P969" s="13" t="s">
        <v>38</v>
      </c>
      <c r="Q969" s="13" t="s">
        <v>17</v>
      </c>
      <c r="R969">
        <v>911</v>
      </c>
    </row>
    <row r="970" spans="1:18">
      <c r="A970" s="52" t="s">
        <v>27</v>
      </c>
      <c r="B970" s="94" t="s">
        <v>5</v>
      </c>
      <c r="C970" s="13">
        <v>5</v>
      </c>
      <c r="D970" s="13"/>
      <c r="E970" s="52" t="str">
        <f t="shared" si="46"/>
        <v>B</v>
      </c>
      <c r="F970" s="13">
        <v>21</v>
      </c>
      <c r="G970" s="13">
        <v>5</v>
      </c>
      <c r="H970" s="13">
        <v>13</v>
      </c>
      <c r="I970" s="18">
        <v>33865.527600000001</v>
      </c>
      <c r="J970" s="18">
        <v>0</v>
      </c>
      <c r="K970" s="18">
        <v>1</v>
      </c>
      <c r="L970" s="18">
        <v>0</v>
      </c>
      <c r="M970" s="18">
        <v>0</v>
      </c>
      <c r="N970" s="13" t="str">
        <f t="shared" si="47"/>
        <v>Go</v>
      </c>
      <c r="O970" s="13" t="str">
        <f t="shared" si="48"/>
        <v>0</v>
      </c>
      <c r="P970" s="13" t="s">
        <v>38</v>
      </c>
      <c r="Q970" s="13" t="s">
        <v>17</v>
      </c>
      <c r="R970">
        <v>911</v>
      </c>
    </row>
    <row r="971" spans="1:18">
      <c r="A971" s="52" t="s">
        <v>27</v>
      </c>
      <c r="B971" s="94" t="s">
        <v>5</v>
      </c>
      <c r="C971" s="13">
        <v>5</v>
      </c>
      <c r="D971" s="13"/>
      <c r="E971" s="52" t="str">
        <f t="shared" si="46"/>
        <v>B</v>
      </c>
      <c r="F971" s="13">
        <v>21</v>
      </c>
      <c r="G971" s="13">
        <v>5</v>
      </c>
      <c r="H971" s="13">
        <v>14</v>
      </c>
      <c r="I971" s="18">
        <v>20100.189999999999</v>
      </c>
      <c r="J971" s="18">
        <v>1</v>
      </c>
      <c r="K971" s="18">
        <v>1</v>
      </c>
      <c r="L971" s="18">
        <v>1</v>
      </c>
      <c r="M971" s="18">
        <v>0</v>
      </c>
      <c r="N971" s="13" t="str">
        <f t="shared" si="47"/>
        <v>Go</v>
      </c>
      <c r="O971" s="13" t="str">
        <f t="shared" si="48"/>
        <v>0</v>
      </c>
      <c r="P971" s="13" t="s">
        <v>38</v>
      </c>
      <c r="Q971" s="13" t="s">
        <v>17</v>
      </c>
      <c r="R971">
        <v>911</v>
      </c>
    </row>
    <row r="972" spans="1:18">
      <c r="A972" s="52" t="s">
        <v>27</v>
      </c>
      <c r="B972" s="94" t="s">
        <v>5</v>
      </c>
      <c r="C972" s="13">
        <v>5</v>
      </c>
      <c r="D972" s="13"/>
      <c r="E972" s="52" t="str">
        <f t="shared" si="46"/>
        <v>B</v>
      </c>
      <c r="F972" s="13">
        <v>21</v>
      </c>
      <c r="G972" s="13">
        <v>5</v>
      </c>
      <c r="H972" s="13">
        <v>15</v>
      </c>
      <c r="I972" s="18">
        <v>16732.936900000001</v>
      </c>
      <c r="J972" s="18">
        <v>2</v>
      </c>
      <c r="K972" s="18">
        <v>1</v>
      </c>
      <c r="L972" s="18">
        <v>1</v>
      </c>
      <c r="M972" s="18">
        <v>0</v>
      </c>
      <c r="N972" s="13" t="str">
        <f t="shared" si="47"/>
        <v>Go</v>
      </c>
      <c r="O972" s="13" t="str">
        <f t="shared" si="48"/>
        <v>0</v>
      </c>
      <c r="P972" s="13" t="s">
        <v>38</v>
      </c>
      <c r="Q972" s="13" t="s">
        <v>17</v>
      </c>
      <c r="R972">
        <v>911</v>
      </c>
    </row>
    <row r="973" spans="1:18">
      <c r="A973" s="52" t="s">
        <v>27</v>
      </c>
      <c r="B973" s="94" t="s">
        <v>5</v>
      </c>
      <c r="C973" s="13">
        <v>5</v>
      </c>
      <c r="D973" s="13"/>
      <c r="E973" s="52" t="str">
        <f t="shared" si="46"/>
        <v>B</v>
      </c>
      <c r="F973" s="13">
        <v>21</v>
      </c>
      <c r="G973" s="13">
        <v>5</v>
      </c>
      <c r="H973" s="13">
        <v>18</v>
      </c>
      <c r="I973" s="18">
        <v>4049.5162999999998</v>
      </c>
      <c r="J973" s="18">
        <v>5</v>
      </c>
      <c r="K973" s="18">
        <v>1</v>
      </c>
      <c r="L973" s="18">
        <v>1</v>
      </c>
      <c r="M973" s="18">
        <v>0</v>
      </c>
      <c r="N973" s="13" t="str">
        <f t="shared" si="47"/>
        <v>Go</v>
      </c>
      <c r="O973" s="13" t="str">
        <f t="shared" si="48"/>
        <v>0</v>
      </c>
      <c r="P973" s="13" t="s">
        <v>38</v>
      </c>
      <c r="Q973" s="13" t="s">
        <v>17</v>
      </c>
      <c r="R973">
        <v>911</v>
      </c>
    </row>
    <row r="974" spans="1:18">
      <c r="A974" s="52" t="s">
        <v>27</v>
      </c>
      <c r="B974" s="94" t="s">
        <v>5</v>
      </c>
      <c r="C974" s="13">
        <v>5</v>
      </c>
      <c r="D974" s="13"/>
      <c r="E974" s="52" t="str">
        <f t="shared" si="46"/>
        <v>B</v>
      </c>
      <c r="F974" s="13">
        <v>21</v>
      </c>
      <c r="G974" s="13">
        <v>5</v>
      </c>
      <c r="H974" s="13">
        <v>19</v>
      </c>
      <c r="I974" s="18">
        <v>3090.3894</v>
      </c>
      <c r="J974" s="18">
        <v>2</v>
      </c>
      <c r="K974" s="18">
        <v>1</v>
      </c>
      <c r="L974" s="18">
        <v>1</v>
      </c>
      <c r="M974" s="18">
        <v>0</v>
      </c>
      <c r="N974" s="13" t="str">
        <f t="shared" si="47"/>
        <v>Go</v>
      </c>
      <c r="O974" s="13" t="str">
        <f t="shared" si="48"/>
        <v>0</v>
      </c>
      <c r="P974" s="13" t="s">
        <v>38</v>
      </c>
      <c r="Q974" s="13" t="s">
        <v>17</v>
      </c>
      <c r="R974">
        <v>911</v>
      </c>
    </row>
    <row r="975" spans="1:18">
      <c r="A975" s="52" t="s">
        <v>27</v>
      </c>
      <c r="B975" s="94" t="s">
        <v>5</v>
      </c>
      <c r="C975" s="13">
        <v>5</v>
      </c>
      <c r="D975" s="13"/>
      <c r="E975" s="52" t="str">
        <f t="shared" si="46"/>
        <v>B</v>
      </c>
      <c r="F975" s="13">
        <v>21</v>
      </c>
      <c r="G975" s="13">
        <v>5</v>
      </c>
      <c r="H975" s="13">
        <v>20</v>
      </c>
      <c r="I975" s="18">
        <v>1533.9351999999999</v>
      </c>
      <c r="J975" s="18">
        <v>1</v>
      </c>
      <c r="K975" s="18">
        <v>1</v>
      </c>
      <c r="L975" s="18">
        <v>1</v>
      </c>
      <c r="M975" s="18">
        <v>0</v>
      </c>
      <c r="N975" s="13" t="str">
        <f t="shared" si="47"/>
        <v>Go</v>
      </c>
      <c r="O975" s="13" t="str">
        <f t="shared" si="48"/>
        <v>0</v>
      </c>
      <c r="P975" s="13" t="s">
        <v>38</v>
      </c>
      <c r="Q975" s="13" t="s">
        <v>17</v>
      </c>
      <c r="R975">
        <v>911</v>
      </c>
    </row>
    <row r="976" spans="1:18">
      <c r="A976" s="52" t="s">
        <v>27</v>
      </c>
      <c r="B976" s="94" t="s">
        <v>5</v>
      </c>
      <c r="C976" s="13">
        <v>5</v>
      </c>
      <c r="D976" s="13"/>
      <c r="E976" s="52" t="str">
        <f t="shared" si="46"/>
        <v>B</v>
      </c>
      <c r="F976" s="13">
        <v>21</v>
      </c>
      <c r="G976" s="13">
        <v>5</v>
      </c>
      <c r="H976" s="13">
        <v>22</v>
      </c>
      <c r="I976" s="18">
        <v>6265.6361999999999</v>
      </c>
      <c r="J976" s="18">
        <v>2</v>
      </c>
      <c r="K976" s="18">
        <v>1</v>
      </c>
      <c r="L976" s="18">
        <v>1</v>
      </c>
      <c r="M976" s="18">
        <v>0</v>
      </c>
      <c r="N976" s="13" t="str">
        <f t="shared" si="47"/>
        <v>Go</v>
      </c>
      <c r="O976" s="13" t="str">
        <f t="shared" si="48"/>
        <v>0</v>
      </c>
      <c r="P976" s="13" t="s">
        <v>38</v>
      </c>
      <c r="Q976" s="13" t="s">
        <v>17</v>
      </c>
      <c r="R976">
        <v>911</v>
      </c>
    </row>
    <row r="977" spans="1:18">
      <c r="A977" s="52" t="s">
        <v>27</v>
      </c>
      <c r="B977" s="94" t="s">
        <v>5</v>
      </c>
      <c r="C977" s="13">
        <v>5</v>
      </c>
      <c r="D977" s="13"/>
      <c r="E977" s="52" t="str">
        <f t="shared" si="46"/>
        <v>B</v>
      </c>
      <c r="F977" s="13">
        <v>21</v>
      </c>
      <c r="G977" s="13">
        <v>5</v>
      </c>
      <c r="H977" s="13">
        <v>23</v>
      </c>
      <c r="I977" s="18">
        <v>1210.9655</v>
      </c>
      <c r="J977" s="18">
        <v>1</v>
      </c>
      <c r="K977" s="18">
        <v>1</v>
      </c>
      <c r="L977" s="18">
        <v>1</v>
      </c>
      <c r="M977" s="18">
        <v>0</v>
      </c>
      <c r="N977" s="13" t="str">
        <f t="shared" si="47"/>
        <v>Go</v>
      </c>
      <c r="O977" s="13" t="str">
        <f t="shared" si="48"/>
        <v>0</v>
      </c>
      <c r="P977" s="13" t="s">
        <v>38</v>
      </c>
      <c r="Q977" s="13" t="s">
        <v>17</v>
      </c>
      <c r="R977">
        <v>911</v>
      </c>
    </row>
    <row r="978" spans="1:18">
      <c r="A978" s="52" t="s">
        <v>27</v>
      </c>
      <c r="B978" s="94" t="s">
        <v>5</v>
      </c>
      <c r="C978" s="13">
        <v>5</v>
      </c>
      <c r="D978" s="13"/>
      <c r="E978" s="52" t="str">
        <f t="shared" si="46"/>
        <v>B</v>
      </c>
      <c r="F978" s="13">
        <v>21</v>
      </c>
      <c r="G978" s="13">
        <v>5</v>
      </c>
      <c r="H978" s="13">
        <v>24</v>
      </c>
      <c r="I978" s="18">
        <v>6473.0798000000004</v>
      </c>
      <c r="J978" s="18">
        <v>1</v>
      </c>
      <c r="K978" s="18">
        <v>1</v>
      </c>
      <c r="L978" s="18">
        <v>1</v>
      </c>
      <c r="M978" s="18">
        <v>0</v>
      </c>
      <c r="N978" s="13" t="str">
        <f t="shared" si="47"/>
        <v>Go</v>
      </c>
      <c r="O978" s="13" t="str">
        <f t="shared" si="48"/>
        <v>0</v>
      </c>
      <c r="P978" s="13" t="s">
        <v>38</v>
      </c>
      <c r="Q978" s="13" t="s">
        <v>17</v>
      </c>
      <c r="R978">
        <v>911</v>
      </c>
    </row>
    <row r="979" spans="1:18">
      <c r="A979" s="52" t="s">
        <v>27</v>
      </c>
      <c r="B979" s="94" t="s">
        <v>5</v>
      </c>
      <c r="C979" s="13">
        <v>5</v>
      </c>
      <c r="D979" s="13"/>
      <c r="E979" s="52" t="str">
        <f t="shared" si="46"/>
        <v>B</v>
      </c>
      <c r="F979" s="13">
        <v>21</v>
      </c>
      <c r="G979" s="13">
        <v>5</v>
      </c>
      <c r="H979" s="13">
        <v>25</v>
      </c>
      <c r="I979" s="18">
        <v>1082.0364999999999</v>
      </c>
      <c r="J979" s="18">
        <v>1</v>
      </c>
      <c r="K979" s="18">
        <v>1</v>
      </c>
      <c r="L979" s="18">
        <v>1</v>
      </c>
      <c r="M979" s="18">
        <v>0</v>
      </c>
      <c r="N979" s="13" t="str">
        <f t="shared" si="47"/>
        <v>Go</v>
      </c>
      <c r="O979" s="13" t="str">
        <f t="shared" si="48"/>
        <v>0</v>
      </c>
      <c r="P979" s="13" t="s">
        <v>38</v>
      </c>
      <c r="Q979" s="13" t="s">
        <v>17</v>
      </c>
      <c r="R979">
        <v>911</v>
      </c>
    </row>
    <row r="980" spans="1:18">
      <c r="A980" s="52" t="s">
        <v>27</v>
      </c>
      <c r="B980" s="94" t="s">
        <v>5</v>
      </c>
      <c r="C980" s="13">
        <v>5</v>
      </c>
      <c r="D980" s="13"/>
      <c r="E980" s="52" t="str">
        <f t="shared" si="46"/>
        <v>B</v>
      </c>
      <c r="F980" s="13">
        <v>21</v>
      </c>
      <c r="G980" s="13">
        <v>5</v>
      </c>
      <c r="H980" s="13">
        <v>26</v>
      </c>
      <c r="I980" s="18">
        <v>1941.8095000000001</v>
      </c>
      <c r="J980" s="18">
        <v>1</v>
      </c>
      <c r="K980" s="18">
        <v>1</v>
      </c>
      <c r="L980" s="18">
        <v>1</v>
      </c>
      <c r="M980" s="18">
        <v>0</v>
      </c>
      <c r="N980" s="13" t="str">
        <f t="shared" si="47"/>
        <v>Go</v>
      </c>
      <c r="O980" s="13" t="str">
        <f t="shared" si="48"/>
        <v>0</v>
      </c>
      <c r="P980" s="13" t="s">
        <v>38</v>
      </c>
      <c r="Q980" s="13" t="s">
        <v>17</v>
      </c>
      <c r="R980">
        <v>911</v>
      </c>
    </row>
    <row r="981" spans="1:18">
      <c r="A981" s="52" t="s">
        <v>27</v>
      </c>
      <c r="B981" s="94" t="s">
        <v>5</v>
      </c>
      <c r="C981" s="13">
        <v>5</v>
      </c>
      <c r="D981" s="13"/>
      <c r="E981" s="52" t="str">
        <f t="shared" si="46"/>
        <v>B</v>
      </c>
      <c r="F981" s="13">
        <v>21</v>
      </c>
      <c r="G981" s="13">
        <v>5</v>
      </c>
      <c r="H981" s="13">
        <v>27</v>
      </c>
      <c r="I981" s="18">
        <v>2016.3803</v>
      </c>
      <c r="J981" s="18">
        <v>1</v>
      </c>
      <c r="K981" s="18">
        <v>1</v>
      </c>
      <c r="L981" s="18">
        <v>1</v>
      </c>
      <c r="M981" s="18">
        <v>0</v>
      </c>
      <c r="N981" s="13" t="str">
        <f t="shared" si="47"/>
        <v>Go</v>
      </c>
      <c r="O981" s="13" t="str">
        <f t="shared" si="48"/>
        <v>0</v>
      </c>
      <c r="P981" s="13" t="s">
        <v>38</v>
      </c>
      <c r="Q981" s="13" t="s">
        <v>17</v>
      </c>
      <c r="R981">
        <v>911</v>
      </c>
    </row>
    <row r="982" spans="1:18">
      <c r="A982" s="52" t="s">
        <v>27</v>
      </c>
      <c r="B982" s="94" t="s">
        <v>5</v>
      </c>
      <c r="C982" s="13">
        <v>5</v>
      </c>
      <c r="D982" s="13"/>
      <c r="E982" s="52" t="str">
        <f t="shared" si="46"/>
        <v>B</v>
      </c>
      <c r="F982" s="13">
        <v>21</v>
      </c>
      <c r="G982" s="13">
        <v>5</v>
      </c>
      <c r="H982" s="13">
        <v>29</v>
      </c>
      <c r="I982" s="18">
        <v>3591.7053000000001</v>
      </c>
      <c r="J982" s="18">
        <v>1</v>
      </c>
      <c r="K982" s="18">
        <v>1</v>
      </c>
      <c r="L982" s="18">
        <v>1</v>
      </c>
      <c r="M982" s="18">
        <v>0</v>
      </c>
      <c r="N982" s="13" t="str">
        <f t="shared" si="47"/>
        <v>Go</v>
      </c>
      <c r="O982" s="13" t="str">
        <f t="shared" si="48"/>
        <v>0</v>
      </c>
      <c r="P982" s="13" t="s">
        <v>38</v>
      </c>
      <c r="Q982" s="13" t="s">
        <v>17</v>
      </c>
      <c r="R982">
        <v>911</v>
      </c>
    </row>
    <row r="983" spans="1:18">
      <c r="A983" s="52" t="s">
        <v>27</v>
      </c>
      <c r="B983" s="94" t="s">
        <v>5</v>
      </c>
      <c r="C983" s="13">
        <v>5</v>
      </c>
      <c r="D983" s="13"/>
      <c r="E983" s="52" t="str">
        <f t="shared" si="46"/>
        <v>B</v>
      </c>
      <c r="F983" s="13">
        <v>21</v>
      </c>
      <c r="G983" s="13">
        <v>5</v>
      </c>
      <c r="H983" s="13">
        <v>31</v>
      </c>
      <c r="I983" s="18">
        <v>3331.6181000000001</v>
      </c>
      <c r="J983" s="18">
        <v>1</v>
      </c>
      <c r="K983" s="18">
        <v>1</v>
      </c>
      <c r="L983" s="18">
        <v>1</v>
      </c>
      <c r="M983" s="18">
        <v>0</v>
      </c>
      <c r="N983" s="13" t="str">
        <f t="shared" si="47"/>
        <v>Go</v>
      </c>
      <c r="O983" s="13" t="str">
        <f t="shared" si="48"/>
        <v>0</v>
      </c>
      <c r="P983" s="13" t="s">
        <v>38</v>
      </c>
      <c r="Q983" s="13" t="s">
        <v>17</v>
      </c>
      <c r="R983">
        <v>911</v>
      </c>
    </row>
    <row r="984" spans="1:18">
      <c r="A984" s="52" t="s">
        <v>27</v>
      </c>
      <c r="B984" s="94" t="s">
        <v>5</v>
      </c>
      <c r="C984" s="13">
        <v>5</v>
      </c>
      <c r="D984" s="13"/>
      <c r="E984" s="52" t="str">
        <f t="shared" si="46"/>
        <v>B</v>
      </c>
      <c r="F984" s="13">
        <v>21</v>
      </c>
      <c r="G984" s="13">
        <v>5</v>
      </c>
      <c r="H984" s="13">
        <v>32</v>
      </c>
      <c r="I984" s="18">
        <v>1448.2003999999999</v>
      </c>
      <c r="J984" s="18">
        <v>1</v>
      </c>
      <c r="K984" s="18">
        <v>1</v>
      </c>
      <c r="L984" s="18">
        <v>1</v>
      </c>
      <c r="M984" s="18">
        <v>0</v>
      </c>
      <c r="N984" s="13" t="str">
        <f t="shared" si="47"/>
        <v>Go</v>
      </c>
      <c r="O984" s="13" t="str">
        <f t="shared" si="48"/>
        <v>0</v>
      </c>
      <c r="P984" s="13" t="s">
        <v>38</v>
      </c>
      <c r="Q984" s="13" t="s">
        <v>17</v>
      </c>
      <c r="R984">
        <v>911</v>
      </c>
    </row>
    <row r="985" spans="1:18">
      <c r="A985" s="52" t="s">
        <v>27</v>
      </c>
      <c r="B985" s="94" t="s">
        <v>5</v>
      </c>
      <c r="C985" s="13">
        <v>5</v>
      </c>
      <c r="D985" s="13"/>
      <c r="E985" s="52" t="str">
        <f t="shared" si="46"/>
        <v>B</v>
      </c>
      <c r="F985" s="13">
        <v>21</v>
      </c>
      <c r="G985" s="13">
        <v>5</v>
      </c>
      <c r="H985" s="13">
        <v>33</v>
      </c>
      <c r="I985" s="18">
        <v>570.26</v>
      </c>
      <c r="J985" s="18">
        <v>1</v>
      </c>
      <c r="K985" s="18">
        <v>1</v>
      </c>
      <c r="L985" s="18">
        <v>1</v>
      </c>
      <c r="M985" s="18">
        <v>0</v>
      </c>
      <c r="N985" s="13" t="str">
        <f t="shared" si="47"/>
        <v>Go</v>
      </c>
      <c r="O985" s="13" t="str">
        <f t="shared" si="48"/>
        <v>0</v>
      </c>
      <c r="P985" s="13" t="s">
        <v>38</v>
      </c>
      <c r="Q985" s="13" t="s">
        <v>17</v>
      </c>
      <c r="R985">
        <v>911</v>
      </c>
    </row>
    <row r="986" spans="1:18">
      <c r="A986" s="52" t="s">
        <v>27</v>
      </c>
      <c r="B986" s="94" t="s">
        <v>5</v>
      </c>
      <c r="C986" s="13">
        <v>5</v>
      </c>
      <c r="D986" s="13"/>
      <c r="E986" s="52" t="str">
        <f t="shared" si="46"/>
        <v>B</v>
      </c>
      <c r="F986" s="13">
        <v>21</v>
      </c>
      <c r="G986" s="13">
        <v>5</v>
      </c>
      <c r="H986" s="13">
        <v>35</v>
      </c>
      <c r="I986" s="18">
        <v>1559.9387999999999</v>
      </c>
      <c r="J986" s="18">
        <v>1</v>
      </c>
      <c r="K986" s="18">
        <v>1</v>
      </c>
      <c r="L986" s="18">
        <v>1</v>
      </c>
      <c r="M986" s="18">
        <v>0</v>
      </c>
      <c r="N986" s="13" t="str">
        <f t="shared" si="47"/>
        <v>Go</v>
      </c>
      <c r="O986" s="13" t="str">
        <f t="shared" si="48"/>
        <v>0</v>
      </c>
      <c r="P986" s="13" t="s">
        <v>38</v>
      </c>
      <c r="Q986" s="13" t="s">
        <v>17</v>
      </c>
      <c r="R986">
        <v>911</v>
      </c>
    </row>
    <row r="987" spans="1:18">
      <c r="A987" s="52" t="s">
        <v>27</v>
      </c>
      <c r="B987" s="94" t="s">
        <v>5</v>
      </c>
      <c r="C987" s="13">
        <v>5</v>
      </c>
      <c r="D987" s="13"/>
      <c r="E987" s="52" t="str">
        <f t="shared" si="46"/>
        <v>B</v>
      </c>
      <c r="F987" s="13">
        <v>21</v>
      </c>
      <c r="G987" s="13">
        <v>5</v>
      </c>
      <c r="H987" s="13">
        <v>36</v>
      </c>
      <c r="I987" s="18">
        <v>2069.1851999999999</v>
      </c>
      <c r="J987" s="18">
        <v>1</v>
      </c>
      <c r="K987" s="18">
        <v>1</v>
      </c>
      <c r="L987" s="18">
        <v>1</v>
      </c>
      <c r="M987" s="18">
        <v>0</v>
      </c>
      <c r="N987" s="13" t="str">
        <f t="shared" si="47"/>
        <v>Go</v>
      </c>
      <c r="O987" s="13" t="str">
        <f t="shared" si="48"/>
        <v>0</v>
      </c>
      <c r="P987" s="13" t="s">
        <v>38</v>
      </c>
      <c r="Q987" s="13" t="s">
        <v>17</v>
      </c>
      <c r="R987">
        <v>911</v>
      </c>
    </row>
    <row r="988" spans="1:18">
      <c r="A988" s="52" t="s">
        <v>27</v>
      </c>
      <c r="B988" s="94" t="s">
        <v>5</v>
      </c>
      <c r="C988" s="13">
        <v>5</v>
      </c>
      <c r="D988" s="13"/>
      <c r="E988" s="52" t="str">
        <f t="shared" si="46"/>
        <v>B</v>
      </c>
      <c r="F988" s="13">
        <v>21</v>
      </c>
      <c r="G988" s="13">
        <v>5</v>
      </c>
      <c r="H988" s="13">
        <v>37</v>
      </c>
      <c r="I988" s="18">
        <v>4258.8221999999996</v>
      </c>
      <c r="J988" s="18">
        <v>1</v>
      </c>
      <c r="K988" s="18">
        <v>1</v>
      </c>
      <c r="L988" s="18">
        <v>1</v>
      </c>
      <c r="M988" s="18">
        <v>0</v>
      </c>
      <c r="N988" s="13" t="str">
        <f t="shared" si="47"/>
        <v>Go</v>
      </c>
      <c r="O988" s="13" t="str">
        <f t="shared" si="48"/>
        <v>0</v>
      </c>
      <c r="P988" s="13" t="s">
        <v>38</v>
      </c>
      <c r="Q988" s="13" t="s">
        <v>17</v>
      </c>
      <c r="R988">
        <v>911</v>
      </c>
    </row>
    <row r="989" spans="1:18">
      <c r="A989" s="52" t="s">
        <v>27</v>
      </c>
      <c r="B989" s="94" t="s">
        <v>5</v>
      </c>
      <c r="C989" s="13">
        <v>5</v>
      </c>
      <c r="D989" s="13"/>
      <c r="E989" s="52" t="str">
        <f t="shared" si="46"/>
        <v>B</v>
      </c>
      <c r="F989" s="13">
        <v>21</v>
      </c>
      <c r="G989" s="13">
        <v>5</v>
      </c>
      <c r="H989" s="13">
        <v>38</v>
      </c>
      <c r="I989" s="18">
        <v>4537.4997000000003</v>
      </c>
      <c r="J989" s="18">
        <v>1</v>
      </c>
      <c r="K989" s="18">
        <v>1</v>
      </c>
      <c r="L989" s="18">
        <v>1</v>
      </c>
      <c r="M989" s="18">
        <v>0</v>
      </c>
      <c r="N989" s="13" t="str">
        <f t="shared" si="47"/>
        <v>Go</v>
      </c>
      <c r="O989" s="13" t="str">
        <f t="shared" si="48"/>
        <v>0</v>
      </c>
      <c r="P989" s="13" t="s">
        <v>38</v>
      </c>
      <c r="Q989" s="13" t="s">
        <v>17</v>
      </c>
      <c r="R989">
        <v>911</v>
      </c>
    </row>
    <row r="990" spans="1:18">
      <c r="A990" s="52" t="s">
        <v>27</v>
      </c>
      <c r="B990" s="94" t="s">
        <v>5</v>
      </c>
      <c r="C990" s="13">
        <v>5</v>
      </c>
      <c r="D990" s="13"/>
      <c r="E990" s="52" t="str">
        <f t="shared" si="46"/>
        <v>B</v>
      </c>
      <c r="F990" s="13">
        <v>21</v>
      </c>
      <c r="G990" s="13">
        <v>5</v>
      </c>
      <c r="H990" s="13">
        <v>39</v>
      </c>
      <c r="I990" s="18">
        <v>3206.6212</v>
      </c>
      <c r="J990" s="18">
        <v>1</v>
      </c>
      <c r="K990" s="18">
        <v>1</v>
      </c>
      <c r="L990" s="18">
        <v>1</v>
      </c>
      <c r="M990" s="18">
        <v>0</v>
      </c>
      <c r="N990" s="13" t="str">
        <f t="shared" si="47"/>
        <v>Go</v>
      </c>
      <c r="O990" s="13" t="str">
        <f t="shared" si="48"/>
        <v>0</v>
      </c>
      <c r="P990" s="13" t="s">
        <v>38</v>
      </c>
      <c r="Q990" s="13" t="s">
        <v>17</v>
      </c>
      <c r="R990">
        <v>911</v>
      </c>
    </row>
    <row r="991" spans="1:18">
      <c r="A991" s="52" t="s">
        <v>27</v>
      </c>
      <c r="B991" s="94" t="s">
        <v>5</v>
      </c>
      <c r="C991" s="13">
        <v>5</v>
      </c>
      <c r="D991" s="13"/>
      <c r="E991" s="52" t="str">
        <f t="shared" si="46"/>
        <v>B</v>
      </c>
      <c r="F991" s="13">
        <v>21</v>
      </c>
      <c r="G991" s="13">
        <v>5</v>
      </c>
      <c r="H991" s="13">
        <v>3</v>
      </c>
      <c r="I991" s="18">
        <v>2376.3217</v>
      </c>
      <c r="J991" s="18">
        <v>0</v>
      </c>
      <c r="K991" s="18">
        <v>1</v>
      </c>
      <c r="L991" s="18">
        <v>1</v>
      </c>
      <c r="M991" s="18">
        <v>1</v>
      </c>
      <c r="N991" s="13" t="str">
        <f t="shared" si="47"/>
        <v>NoGo</v>
      </c>
      <c r="O991" t="str">
        <f t="shared" si="48"/>
        <v>0</v>
      </c>
      <c r="P991" s="13" t="s">
        <v>38</v>
      </c>
      <c r="Q991" s="13" t="s">
        <v>17</v>
      </c>
      <c r="R991">
        <v>911</v>
      </c>
    </row>
    <row r="992" spans="1:18">
      <c r="A992" s="52" t="s">
        <v>27</v>
      </c>
      <c r="B992" s="94" t="s">
        <v>5</v>
      </c>
      <c r="C992" s="13">
        <v>5</v>
      </c>
      <c r="D992" s="13"/>
      <c r="E992" s="52" t="str">
        <f t="shared" si="46"/>
        <v>B</v>
      </c>
      <c r="F992" s="13">
        <v>21</v>
      </c>
      <c r="G992" s="13">
        <v>5</v>
      </c>
      <c r="H992" s="13">
        <v>5</v>
      </c>
      <c r="I992" s="18">
        <v>2374.2788</v>
      </c>
      <c r="J992" s="18">
        <v>0</v>
      </c>
      <c r="K992" s="18">
        <v>1</v>
      </c>
      <c r="L992" s="18">
        <v>1</v>
      </c>
      <c r="M992" s="18">
        <v>1</v>
      </c>
      <c r="N992" s="13" t="str">
        <f t="shared" si="47"/>
        <v>NoGo</v>
      </c>
      <c r="O992" t="str">
        <f t="shared" si="48"/>
        <v>0</v>
      </c>
      <c r="P992" s="13" t="s">
        <v>38</v>
      </c>
      <c r="Q992" s="13" t="s">
        <v>17</v>
      </c>
      <c r="R992">
        <v>911</v>
      </c>
    </row>
    <row r="993" spans="1:18">
      <c r="A993" s="52" t="s">
        <v>27</v>
      </c>
      <c r="B993" s="94" t="s">
        <v>5</v>
      </c>
      <c r="C993" s="13">
        <v>5</v>
      </c>
      <c r="D993" s="13"/>
      <c r="E993" s="52" t="str">
        <f t="shared" si="46"/>
        <v>B</v>
      </c>
      <c r="F993" s="13">
        <v>21</v>
      </c>
      <c r="G993" s="13">
        <v>5</v>
      </c>
      <c r="H993" s="13">
        <v>10</v>
      </c>
      <c r="I993" s="18">
        <v>2381.8845999999999</v>
      </c>
      <c r="J993" s="18">
        <v>0</v>
      </c>
      <c r="K993" s="18">
        <v>1</v>
      </c>
      <c r="L993" s="18">
        <v>1</v>
      </c>
      <c r="M993" s="18">
        <v>1</v>
      </c>
      <c r="N993" s="13" t="str">
        <f t="shared" si="47"/>
        <v>NoGo</v>
      </c>
      <c r="O993" t="str">
        <f t="shared" si="48"/>
        <v>0</v>
      </c>
      <c r="P993" s="13" t="s">
        <v>38</v>
      </c>
      <c r="Q993" s="13" t="s">
        <v>17</v>
      </c>
      <c r="R993">
        <v>911</v>
      </c>
    </row>
    <row r="994" spans="1:18">
      <c r="A994" s="52" t="s">
        <v>27</v>
      </c>
      <c r="B994" s="94" t="s">
        <v>5</v>
      </c>
      <c r="C994" s="13">
        <v>5</v>
      </c>
      <c r="D994" s="13"/>
      <c r="E994" s="52" t="str">
        <f t="shared" si="46"/>
        <v>B</v>
      </c>
      <c r="F994" s="13">
        <v>21</v>
      </c>
      <c r="G994" s="13">
        <v>5</v>
      </c>
      <c r="H994" s="13">
        <v>12</v>
      </c>
      <c r="I994" s="18">
        <v>2380.2266</v>
      </c>
      <c r="J994" s="18">
        <v>0</v>
      </c>
      <c r="K994" s="18">
        <v>1</v>
      </c>
      <c r="L994" s="18">
        <v>1</v>
      </c>
      <c r="M994" s="18">
        <v>1</v>
      </c>
      <c r="N994" s="13" t="str">
        <f t="shared" si="47"/>
        <v>NoGo</v>
      </c>
      <c r="O994" t="str">
        <f t="shared" si="48"/>
        <v>0</v>
      </c>
      <c r="P994" s="13" t="s">
        <v>38</v>
      </c>
      <c r="Q994" s="13" t="s">
        <v>17</v>
      </c>
      <c r="R994">
        <v>911</v>
      </c>
    </row>
    <row r="995" spans="1:18">
      <c r="A995" s="52" t="s">
        <v>27</v>
      </c>
      <c r="B995" s="94" t="s">
        <v>5</v>
      </c>
      <c r="C995" s="13">
        <v>5</v>
      </c>
      <c r="D995" s="13"/>
      <c r="E995" s="52" t="str">
        <f t="shared" si="46"/>
        <v>B</v>
      </c>
      <c r="F995" s="13">
        <v>21</v>
      </c>
      <c r="G995" s="13">
        <v>5</v>
      </c>
      <c r="H995" s="13">
        <v>16</v>
      </c>
      <c r="I995" s="18">
        <v>2384.2118</v>
      </c>
      <c r="J995" s="18">
        <v>0</v>
      </c>
      <c r="K995" s="18">
        <v>1</v>
      </c>
      <c r="L995" s="18">
        <v>1</v>
      </c>
      <c r="M995" s="18">
        <v>1</v>
      </c>
      <c r="N995" s="13" t="str">
        <f t="shared" si="47"/>
        <v>NoGo</v>
      </c>
      <c r="O995" t="str">
        <f t="shared" si="48"/>
        <v>0</v>
      </c>
      <c r="P995" s="13" t="s">
        <v>38</v>
      </c>
      <c r="Q995" s="13" t="s">
        <v>17</v>
      </c>
      <c r="R995">
        <v>911</v>
      </c>
    </row>
    <row r="996" spans="1:18">
      <c r="A996" s="52" t="s">
        <v>27</v>
      </c>
      <c r="B996" s="94" t="s">
        <v>5</v>
      </c>
      <c r="C996" s="13">
        <v>5</v>
      </c>
      <c r="D996" s="13"/>
      <c r="E996" s="52" t="str">
        <f t="shared" si="46"/>
        <v>B</v>
      </c>
      <c r="F996" s="13">
        <v>21</v>
      </c>
      <c r="G996" s="13">
        <v>5</v>
      </c>
      <c r="H996" s="13">
        <v>17</v>
      </c>
      <c r="I996" s="18">
        <v>2382.1570999999999</v>
      </c>
      <c r="J996" s="18">
        <v>0</v>
      </c>
      <c r="K996" s="18">
        <v>1</v>
      </c>
      <c r="L996" s="18">
        <v>1</v>
      </c>
      <c r="M996" s="18">
        <v>1</v>
      </c>
      <c r="N996" s="13" t="str">
        <f t="shared" si="47"/>
        <v>NoGo</v>
      </c>
      <c r="O996" t="str">
        <f t="shared" si="48"/>
        <v>0</v>
      </c>
      <c r="P996" s="13" t="s">
        <v>38</v>
      </c>
      <c r="Q996" s="13" t="s">
        <v>17</v>
      </c>
      <c r="R996">
        <v>911</v>
      </c>
    </row>
    <row r="997" spans="1:18">
      <c r="A997" s="52" t="s">
        <v>27</v>
      </c>
      <c r="B997" s="94" t="s">
        <v>5</v>
      </c>
      <c r="C997" s="13">
        <v>5</v>
      </c>
      <c r="D997" s="13"/>
      <c r="E997" s="52" t="str">
        <f t="shared" si="46"/>
        <v>B</v>
      </c>
      <c r="F997" s="13">
        <v>21</v>
      </c>
      <c r="G997" s="13">
        <v>5</v>
      </c>
      <c r="H997" s="13">
        <v>21</v>
      </c>
      <c r="I997" s="18">
        <v>2383.8845999999999</v>
      </c>
      <c r="J997" s="18">
        <v>0</v>
      </c>
      <c r="K997" s="18">
        <v>1</v>
      </c>
      <c r="L997" s="18">
        <v>1</v>
      </c>
      <c r="M997" s="18">
        <v>1</v>
      </c>
      <c r="N997" s="13" t="str">
        <f t="shared" si="47"/>
        <v>NoGo</v>
      </c>
      <c r="O997" t="str">
        <f t="shared" si="48"/>
        <v>0</v>
      </c>
      <c r="P997" s="13" t="s">
        <v>38</v>
      </c>
      <c r="Q997" s="13" t="s">
        <v>17</v>
      </c>
      <c r="R997">
        <v>911</v>
      </c>
    </row>
    <row r="998" spans="1:18">
      <c r="A998" s="52" t="s">
        <v>27</v>
      </c>
      <c r="B998" s="94" t="s">
        <v>5</v>
      </c>
      <c r="C998" s="13">
        <v>5</v>
      </c>
      <c r="D998" s="13"/>
      <c r="E998" s="52" t="str">
        <f t="shared" si="46"/>
        <v>B</v>
      </c>
      <c r="F998" s="13">
        <v>21</v>
      </c>
      <c r="G998" s="13">
        <v>5</v>
      </c>
      <c r="H998" s="13">
        <v>28</v>
      </c>
      <c r="I998" s="18">
        <v>2371.7145999999998</v>
      </c>
      <c r="J998" s="18">
        <v>0</v>
      </c>
      <c r="K998" s="18">
        <v>1</v>
      </c>
      <c r="L998" s="18">
        <v>1</v>
      </c>
      <c r="M998" s="18">
        <v>1</v>
      </c>
      <c r="N998" s="13" t="str">
        <f t="shared" si="47"/>
        <v>NoGo</v>
      </c>
      <c r="O998" t="str">
        <f t="shared" si="48"/>
        <v>0</v>
      </c>
      <c r="P998" s="13" t="s">
        <v>38</v>
      </c>
      <c r="Q998" s="13" t="s">
        <v>17</v>
      </c>
      <c r="R998">
        <v>911</v>
      </c>
    </row>
    <row r="999" spans="1:18">
      <c r="A999" s="52" t="s">
        <v>27</v>
      </c>
      <c r="B999" s="94" t="s">
        <v>5</v>
      </c>
      <c r="C999" s="13">
        <v>5</v>
      </c>
      <c r="D999" s="13"/>
      <c r="E999" s="52" t="str">
        <f t="shared" si="46"/>
        <v>B</v>
      </c>
      <c r="F999" s="13">
        <v>21</v>
      </c>
      <c r="G999" s="13">
        <v>5</v>
      </c>
      <c r="H999" s="13">
        <v>30</v>
      </c>
      <c r="I999" s="18">
        <v>2369.6199000000001</v>
      </c>
      <c r="J999" s="18">
        <v>0</v>
      </c>
      <c r="K999" s="18">
        <v>1</v>
      </c>
      <c r="L999" s="18">
        <v>1</v>
      </c>
      <c r="M999" s="18">
        <v>1</v>
      </c>
      <c r="N999" s="13" t="str">
        <f t="shared" si="47"/>
        <v>NoGo</v>
      </c>
      <c r="O999" t="str">
        <f t="shared" si="48"/>
        <v>0</v>
      </c>
      <c r="P999" s="13" t="s">
        <v>38</v>
      </c>
      <c r="Q999" s="13" t="s">
        <v>17</v>
      </c>
      <c r="R999">
        <v>911</v>
      </c>
    </row>
    <row r="1000" spans="1:18">
      <c r="A1000" s="52" t="s">
        <v>27</v>
      </c>
      <c r="B1000" s="94" t="s">
        <v>5</v>
      </c>
      <c r="C1000" s="13">
        <v>5</v>
      </c>
      <c r="D1000" s="13"/>
      <c r="E1000" s="52" t="str">
        <f t="shared" si="46"/>
        <v>B</v>
      </c>
      <c r="F1000" s="13">
        <v>21</v>
      </c>
      <c r="G1000" s="13">
        <v>5</v>
      </c>
      <c r="H1000" s="13">
        <v>34</v>
      </c>
      <c r="I1000" s="18">
        <v>2376.6684</v>
      </c>
      <c r="J1000" s="18">
        <v>0</v>
      </c>
      <c r="K1000" s="18">
        <v>1</v>
      </c>
      <c r="L1000" s="18">
        <v>1</v>
      </c>
      <c r="M1000" s="18">
        <v>1</v>
      </c>
      <c r="N1000" s="13" t="str">
        <f t="shared" si="47"/>
        <v>NoGo</v>
      </c>
      <c r="O1000" t="str">
        <f t="shared" si="48"/>
        <v>0</v>
      </c>
      <c r="P1000" s="13" t="s">
        <v>38</v>
      </c>
      <c r="Q1000" s="13" t="s">
        <v>17</v>
      </c>
      <c r="R1000">
        <v>911</v>
      </c>
    </row>
    <row r="1001" spans="1:18">
      <c r="A1001" s="52" t="s">
        <v>27</v>
      </c>
      <c r="B1001" s="94" t="s">
        <v>5</v>
      </c>
      <c r="C1001" s="13">
        <v>5</v>
      </c>
      <c r="D1001" s="13"/>
      <c r="E1001" s="52" t="str">
        <f t="shared" si="46"/>
        <v>B</v>
      </c>
      <c r="F1001" s="13">
        <v>21</v>
      </c>
      <c r="G1001" s="13">
        <v>5</v>
      </c>
      <c r="H1001" s="13">
        <v>40</v>
      </c>
      <c r="I1001" s="18">
        <v>2377.9600999999998</v>
      </c>
      <c r="J1001" s="18">
        <v>0</v>
      </c>
      <c r="K1001" s="18">
        <v>1</v>
      </c>
      <c r="L1001" s="18">
        <v>1</v>
      </c>
      <c r="M1001" s="18">
        <v>1</v>
      </c>
      <c r="N1001" s="13" t="str">
        <f t="shared" si="47"/>
        <v>NoGo</v>
      </c>
      <c r="O1001" t="str">
        <f t="shared" si="48"/>
        <v>0</v>
      </c>
      <c r="P1001" s="13" t="s">
        <v>38</v>
      </c>
      <c r="Q1001" s="13" t="s">
        <v>17</v>
      </c>
      <c r="R1001">
        <v>911</v>
      </c>
    </row>
    <row r="1002" spans="1:18">
      <c r="A1002" s="96" t="s">
        <v>76</v>
      </c>
      <c r="B1002" s="97" t="s">
        <v>11</v>
      </c>
      <c r="C1002" s="96">
        <v>4</v>
      </c>
      <c r="D1002" s="96"/>
      <c r="E1002" s="52" t="str">
        <f t="shared" si="46"/>
        <v>B</v>
      </c>
      <c r="F1002" s="96">
        <v>21</v>
      </c>
      <c r="G1002" s="96">
        <v>1</v>
      </c>
      <c r="H1002" s="96">
        <v>1</v>
      </c>
      <c r="I1002" s="229">
        <v>7995.2262000000001</v>
      </c>
      <c r="J1002" s="229">
        <v>1</v>
      </c>
      <c r="K1002" s="229">
        <v>1</v>
      </c>
      <c r="L1002" s="229">
        <v>1</v>
      </c>
      <c r="M1002" s="229">
        <v>0</v>
      </c>
      <c r="N1002" s="96" t="str">
        <f t="shared" si="47"/>
        <v>Go</v>
      </c>
      <c r="O1002" s="96" t="str">
        <f t="shared" si="48"/>
        <v>0</v>
      </c>
      <c r="P1002" s="96" t="s">
        <v>38</v>
      </c>
      <c r="Q1002" s="96" t="s">
        <v>17</v>
      </c>
      <c r="R1002">
        <v>878</v>
      </c>
    </row>
    <row r="1003" spans="1:18">
      <c r="A1003" s="13" t="s">
        <v>76</v>
      </c>
      <c r="B1003" s="94" t="s">
        <v>11</v>
      </c>
      <c r="C1003" s="13">
        <v>4</v>
      </c>
      <c r="D1003" s="13"/>
      <c r="E1003" s="52" t="str">
        <f t="shared" si="46"/>
        <v>B</v>
      </c>
      <c r="F1003" s="13">
        <v>21</v>
      </c>
      <c r="G1003" s="13">
        <v>1</v>
      </c>
      <c r="H1003" s="13">
        <v>2</v>
      </c>
      <c r="I1003" s="18">
        <v>21377.561000000002</v>
      </c>
      <c r="J1003" s="18">
        <v>0</v>
      </c>
      <c r="K1003" s="18">
        <v>1</v>
      </c>
      <c r="L1003" s="18">
        <v>0</v>
      </c>
      <c r="M1003" s="18">
        <v>0</v>
      </c>
      <c r="N1003" s="13" t="str">
        <f t="shared" si="47"/>
        <v>Go</v>
      </c>
      <c r="O1003" s="13" t="str">
        <f t="shared" si="48"/>
        <v>0</v>
      </c>
      <c r="P1003" s="13" t="s">
        <v>38</v>
      </c>
      <c r="Q1003" s="13" t="s">
        <v>17</v>
      </c>
      <c r="R1003">
        <v>878</v>
      </c>
    </row>
    <row r="1004" spans="1:18">
      <c r="A1004" s="13" t="s">
        <v>76</v>
      </c>
      <c r="B1004" s="94" t="s">
        <v>11</v>
      </c>
      <c r="C1004" s="13">
        <v>4</v>
      </c>
      <c r="D1004" s="13"/>
      <c r="E1004" s="52" t="str">
        <f t="shared" si="46"/>
        <v>B</v>
      </c>
      <c r="F1004" s="13">
        <v>21</v>
      </c>
      <c r="G1004" s="13">
        <v>1</v>
      </c>
      <c r="H1004" s="13">
        <v>4</v>
      </c>
      <c r="I1004" s="18">
        <v>2409.7615999999998</v>
      </c>
      <c r="J1004" s="18">
        <v>1</v>
      </c>
      <c r="K1004" s="18">
        <v>1</v>
      </c>
      <c r="L1004" s="18">
        <v>1</v>
      </c>
      <c r="M1004" s="18">
        <v>0</v>
      </c>
      <c r="N1004" s="13" t="str">
        <f t="shared" si="47"/>
        <v>Go</v>
      </c>
      <c r="O1004" s="13" t="str">
        <f t="shared" si="48"/>
        <v>0</v>
      </c>
      <c r="P1004" s="13" t="s">
        <v>38</v>
      </c>
      <c r="Q1004" s="13" t="s">
        <v>17</v>
      </c>
      <c r="R1004">
        <v>878</v>
      </c>
    </row>
    <row r="1005" spans="1:18">
      <c r="A1005" s="13" t="s">
        <v>76</v>
      </c>
      <c r="B1005" s="94" t="s">
        <v>11</v>
      </c>
      <c r="C1005" s="13">
        <v>4</v>
      </c>
      <c r="D1005" s="13"/>
      <c r="E1005" s="52" t="str">
        <f t="shared" si="46"/>
        <v>B</v>
      </c>
      <c r="F1005" s="13">
        <v>21</v>
      </c>
      <c r="G1005" s="13">
        <v>1</v>
      </c>
      <c r="H1005" s="13">
        <v>6</v>
      </c>
      <c r="I1005" s="18">
        <v>1884.9041999999999</v>
      </c>
      <c r="J1005" s="18">
        <v>2</v>
      </c>
      <c r="K1005" s="18">
        <v>1</v>
      </c>
      <c r="L1005" s="18">
        <v>1</v>
      </c>
      <c r="M1005" s="18">
        <v>0</v>
      </c>
      <c r="N1005" s="13" t="str">
        <f t="shared" si="47"/>
        <v>Go</v>
      </c>
      <c r="O1005" s="13" t="str">
        <f t="shared" si="48"/>
        <v>0</v>
      </c>
      <c r="P1005" s="13" t="s">
        <v>38</v>
      </c>
      <c r="Q1005" s="13" t="s">
        <v>17</v>
      </c>
      <c r="R1005">
        <v>878</v>
      </c>
    </row>
    <row r="1006" spans="1:18">
      <c r="A1006" s="13" t="s">
        <v>76</v>
      </c>
      <c r="B1006" s="94" t="s">
        <v>11</v>
      </c>
      <c r="C1006" s="13">
        <v>4</v>
      </c>
      <c r="D1006" s="13"/>
      <c r="E1006" s="52" t="str">
        <f t="shared" si="46"/>
        <v>B</v>
      </c>
      <c r="F1006" s="13">
        <v>21</v>
      </c>
      <c r="G1006" s="13">
        <v>1</v>
      </c>
      <c r="H1006" s="13">
        <v>7</v>
      </c>
      <c r="I1006" s="18">
        <v>2067.6702</v>
      </c>
      <c r="J1006" s="18">
        <v>5</v>
      </c>
      <c r="K1006" s="18">
        <v>1</v>
      </c>
      <c r="L1006" s="18">
        <v>1</v>
      </c>
      <c r="M1006" s="18">
        <v>0</v>
      </c>
      <c r="N1006" s="13" t="str">
        <f t="shared" si="47"/>
        <v>Go</v>
      </c>
      <c r="O1006" s="13" t="str">
        <f t="shared" si="48"/>
        <v>0</v>
      </c>
      <c r="P1006" s="13" t="s">
        <v>38</v>
      </c>
      <c r="Q1006" s="13" t="s">
        <v>17</v>
      </c>
      <c r="R1006">
        <v>878</v>
      </c>
    </row>
    <row r="1007" spans="1:18">
      <c r="A1007" s="13" t="s">
        <v>76</v>
      </c>
      <c r="B1007" s="94" t="s">
        <v>11</v>
      </c>
      <c r="C1007" s="13">
        <v>4</v>
      </c>
      <c r="D1007" s="13"/>
      <c r="E1007" s="52" t="str">
        <f t="shared" si="46"/>
        <v>B</v>
      </c>
      <c r="F1007" s="13">
        <v>21</v>
      </c>
      <c r="G1007" s="13">
        <v>1</v>
      </c>
      <c r="H1007" s="13">
        <v>8</v>
      </c>
      <c r="I1007" s="18">
        <v>574.04150000000004</v>
      </c>
      <c r="J1007" s="18">
        <v>1</v>
      </c>
      <c r="K1007" s="18">
        <v>1</v>
      </c>
      <c r="L1007" s="18">
        <v>1</v>
      </c>
      <c r="M1007" s="18">
        <v>0</v>
      </c>
      <c r="N1007" s="13" t="str">
        <f t="shared" si="47"/>
        <v>Go</v>
      </c>
      <c r="O1007" s="13" t="str">
        <f t="shared" si="48"/>
        <v>0</v>
      </c>
      <c r="P1007" s="13" t="s">
        <v>38</v>
      </c>
      <c r="Q1007" s="13" t="s">
        <v>17</v>
      </c>
      <c r="R1007">
        <v>878</v>
      </c>
    </row>
    <row r="1008" spans="1:18">
      <c r="A1008" s="13" t="s">
        <v>76</v>
      </c>
      <c r="B1008" s="94" t="s">
        <v>11</v>
      </c>
      <c r="C1008" s="13">
        <v>4</v>
      </c>
      <c r="D1008" s="13"/>
      <c r="E1008" s="52" t="str">
        <f t="shared" si="46"/>
        <v>B</v>
      </c>
      <c r="F1008" s="13">
        <v>21</v>
      </c>
      <c r="G1008" s="13">
        <v>1</v>
      </c>
      <c r="H1008" s="13">
        <v>9</v>
      </c>
      <c r="I1008" s="18">
        <v>1737.7489</v>
      </c>
      <c r="J1008" s="18">
        <v>1</v>
      </c>
      <c r="K1008" s="18">
        <v>1</v>
      </c>
      <c r="L1008" s="18">
        <v>1</v>
      </c>
      <c r="M1008" s="18">
        <v>0</v>
      </c>
      <c r="N1008" s="13" t="str">
        <f t="shared" si="47"/>
        <v>Go</v>
      </c>
      <c r="O1008" s="13" t="str">
        <f t="shared" si="48"/>
        <v>0</v>
      </c>
      <c r="P1008" s="13" t="s">
        <v>38</v>
      </c>
      <c r="Q1008" s="13" t="s">
        <v>17</v>
      </c>
      <c r="R1008">
        <v>878</v>
      </c>
    </row>
    <row r="1009" spans="1:18">
      <c r="A1009" s="13" t="s">
        <v>76</v>
      </c>
      <c r="B1009" s="94" t="s">
        <v>11</v>
      </c>
      <c r="C1009" s="13">
        <v>4</v>
      </c>
      <c r="D1009" s="13"/>
      <c r="E1009" s="52" t="str">
        <f t="shared" si="46"/>
        <v>B</v>
      </c>
      <c r="F1009" s="13">
        <v>21</v>
      </c>
      <c r="G1009" s="13">
        <v>1</v>
      </c>
      <c r="H1009" s="13">
        <v>11</v>
      </c>
      <c r="I1009" s="18">
        <v>1213.614</v>
      </c>
      <c r="J1009" s="18">
        <v>1</v>
      </c>
      <c r="K1009" s="18">
        <v>1</v>
      </c>
      <c r="L1009" s="18">
        <v>1</v>
      </c>
      <c r="M1009" s="18">
        <v>0</v>
      </c>
      <c r="N1009" s="13" t="str">
        <f t="shared" si="47"/>
        <v>Go</v>
      </c>
      <c r="O1009" s="13" t="str">
        <f t="shared" si="48"/>
        <v>0</v>
      </c>
      <c r="P1009" s="13" t="s">
        <v>38</v>
      </c>
      <c r="Q1009" s="13" t="s">
        <v>17</v>
      </c>
      <c r="R1009">
        <v>878</v>
      </c>
    </row>
    <row r="1010" spans="1:18">
      <c r="A1010" s="13" t="s">
        <v>76</v>
      </c>
      <c r="B1010" s="94" t="s">
        <v>11</v>
      </c>
      <c r="C1010" s="13">
        <v>4</v>
      </c>
      <c r="D1010" s="13"/>
      <c r="E1010" s="52" t="str">
        <f t="shared" si="46"/>
        <v>B</v>
      </c>
      <c r="F1010" s="13">
        <v>21</v>
      </c>
      <c r="G1010" s="13">
        <v>1</v>
      </c>
      <c r="H1010" s="13">
        <v>13</v>
      </c>
      <c r="I1010" s="18">
        <v>1043.425</v>
      </c>
      <c r="J1010" s="18">
        <v>1</v>
      </c>
      <c r="K1010" s="18">
        <v>1</v>
      </c>
      <c r="L1010" s="18">
        <v>1</v>
      </c>
      <c r="M1010" s="18">
        <v>0</v>
      </c>
      <c r="N1010" s="13" t="str">
        <f t="shared" si="47"/>
        <v>Go</v>
      </c>
      <c r="O1010" s="13" t="str">
        <f t="shared" si="48"/>
        <v>0</v>
      </c>
      <c r="P1010" s="13" t="s">
        <v>38</v>
      </c>
      <c r="Q1010" s="13" t="s">
        <v>17</v>
      </c>
      <c r="R1010">
        <v>878</v>
      </c>
    </row>
    <row r="1011" spans="1:18">
      <c r="A1011" s="13" t="s">
        <v>76</v>
      </c>
      <c r="B1011" s="94" t="s">
        <v>11</v>
      </c>
      <c r="C1011" s="13">
        <v>4</v>
      </c>
      <c r="D1011" s="13"/>
      <c r="E1011" s="52" t="str">
        <f t="shared" si="46"/>
        <v>B</v>
      </c>
      <c r="F1011" s="13">
        <v>21</v>
      </c>
      <c r="G1011" s="13">
        <v>1</v>
      </c>
      <c r="H1011" s="13">
        <v>14</v>
      </c>
      <c r="I1011" s="18">
        <v>3749.2556</v>
      </c>
      <c r="J1011" s="18">
        <v>1</v>
      </c>
      <c r="K1011" s="18">
        <v>1</v>
      </c>
      <c r="L1011" s="18">
        <v>1</v>
      </c>
      <c r="M1011" s="18">
        <v>0</v>
      </c>
      <c r="N1011" s="13" t="str">
        <f t="shared" si="47"/>
        <v>Go</v>
      </c>
      <c r="O1011" s="13" t="str">
        <f t="shared" si="48"/>
        <v>0</v>
      </c>
      <c r="P1011" s="13" t="s">
        <v>38</v>
      </c>
      <c r="Q1011" s="13" t="s">
        <v>17</v>
      </c>
      <c r="R1011">
        <v>878</v>
      </c>
    </row>
    <row r="1012" spans="1:18">
      <c r="A1012" s="13" t="s">
        <v>76</v>
      </c>
      <c r="B1012" s="94" t="s">
        <v>11</v>
      </c>
      <c r="C1012" s="13">
        <v>4</v>
      </c>
      <c r="D1012" s="13"/>
      <c r="E1012" s="52" t="str">
        <f t="shared" si="46"/>
        <v>B</v>
      </c>
      <c r="F1012" s="13">
        <v>21</v>
      </c>
      <c r="G1012" s="13">
        <v>1</v>
      </c>
      <c r="H1012" s="13">
        <v>15</v>
      </c>
      <c r="I1012" s="18">
        <v>1476.1302000000001</v>
      </c>
      <c r="J1012" s="18">
        <v>1</v>
      </c>
      <c r="K1012" s="18">
        <v>1</v>
      </c>
      <c r="L1012" s="18">
        <v>1</v>
      </c>
      <c r="M1012" s="18">
        <v>0</v>
      </c>
      <c r="N1012" s="13" t="str">
        <f t="shared" si="47"/>
        <v>Go</v>
      </c>
      <c r="O1012" s="13" t="str">
        <f t="shared" si="48"/>
        <v>0</v>
      </c>
      <c r="P1012" s="13" t="s">
        <v>38</v>
      </c>
      <c r="Q1012" s="13" t="s">
        <v>17</v>
      </c>
      <c r="R1012">
        <v>878</v>
      </c>
    </row>
    <row r="1013" spans="1:18">
      <c r="A1013" s="13" t="s">
        <v>76</v>
      </c>
      <c r="B1013" s="94" t="s">
        <v>11</v>
      </c>
      <c r="C1013" s="13">
        <v>4</v>
      </c>
      <c r="D1013" s="13"/>
      <c r="E1013" s="52" t="str">
        <f t="shared" si="46"/>
        <v>B</v>
      </c>
      <c r="F1013" s="13">
        <v>21</v>
      </c>
      <c r="G1013" s="13">
        <v>1</v>
      </c>
      <c r="H1013" s="13">
        <v>16</v>
      </c>
      <c r="I1013" s="18">
        <v>2049.1631000000002</v>
      </c>
      <c r="J1013" s="18">
        <v>2</v>
      </c>
      <c r="K1013" s="18">
        <v>1</v>
      </c>
      <c r="L1013" s="18">
        <v>1</v>
      </c>
      <c r="M1013" s="18">
        <v>0</v>
      </c>
      <c r="N1013" s="13" t="str">
        <f t="shared" si="47"/>
        <v>Go</v>
      </c>
      <c r="O1013" s="13" t="str">
        <f t="shared" si="48"/>
        <v>0</v>
      </c>
      <c r="P1013" s="13" t="s">
        <v>38</v>
      </c>
      <c r="Q1013" s="13" t="s">
        <v>17</v>
      </c>
      <c r="R1013">
        <v>878</v>
      </c>
    </row>
    <row r="1014" spans="1:18">
      <c r="A1014" s="13" t="s">
        <v>76</v>
      </c>
      <c r="B1014" s="94" t="s">
        <v>11</v>
      </c>
      <c r="C1014" s="13">
        <v>4</v>
      </c>
      <c r="D1014" s="13"/>
      <c r="E1014" s="52" t="str">
        <f t="shared" si="46"/>
        <v>B</v>
      </c>
      <c r="F1014" s="13">
        <v>21</v>
      </c>
      <c r="G1014" s="13">
        <v>1</v>
      </c>
      <c r="H1014" s="13">
        <v>18</v>
      </c>
      <c r="I1014" s="18">
        <v>603.94029999999998</v>
      </c>
      <c r="J1014" s="18">
        <v>1</v>
      </c>
      <c r="K1014" s="18">
        <v>1</v>
      </c>
      <c r="L1014" s="18">
        <v>1</v>
      </c>
      <c r="M1014" s="18">
        <v>0</v>
      </c>
      <c r="N1014" s="13" t="str">
        <f t="shared" si="47"/>
        <v>Go</v>
      </c>
      <c r="O1014" s="13" t="str">
        <f t="shared" si="48"/>
        <v>0</v>
      </c>
      <c r="P1014" s="13" t="s">
        <v>38</v>
      </c>
      <c r="Q1014" s="13" t="s">
        <v>17</v>
      </c>
      <c r="R1014">
        <v>878</v>
      </c>
    </row>
    <row r="1015" spans="1:18">
      <c r="A1015" s="13" t="s">
        <v>76</v>
      </c>
      <c r="B1015" s="94" t="s">
        <v>11</v>
      </c>
      <c r="C1015" s="13">
        <v>4</v>
      </c>
      <c r="D1015" s="13"/>
      <c r="E1015" s="52" t="str">
        <f t="shared" si="46"/>
        <v>B</v>
      </c>
      <c r="F1015" s="13">
        <v>21</v>
      </c>
      <c r="G1015" s="13">
        <v>1</v>
      </c>
      <c r="H1015" s="13">
        <v>19</v>
      </c>
      <c r="I1015" s="18">
        <v>1038.835</v>
      </c>
      <c r="J1015" s="18">
        <v>1</v>
      </c>
      <c r="K1015" s="18">
        <v>1</v>
      </c>
      <c r="L1015" s="18">
        <v>1</v>
      </c>
      <c r="M1015" s="18">
        <v>0</v>
      </c>
      <c r="N1015" s="13" t="str">
        <f t="shared" si="47"/>
        <v>Go</v>
      </c>
      <c r="O1015" s="13" t="str">
        <f t="shared" si="48"/>
        <v>0</v>
      </c>
      <c r="P1015" s="13" t="s">
        <v>38</v>
      </c>
      <c r="Q1015" s="13" t="s">
        <v>17</v>
      </c>
      <c r="R1015">
        <v>878</v>
      </c>
    </row>
    <row r="1016" spans="1:18">
      <c r="A1016" s="13" t="s">
        <v>76</v>
      </c>
      <c r="B1016" s="94" t="s">
        <v>11</v>
      </c>
      <c r="C1016" s="13">
        <v>4</v>
      </c>
      <c r="D1016" s="13"/>
      <c r="E1016" s="52" t="str">
        <f t="shared" si="46"/>
        <v>B</v>
      </c>
      <c r="F1016" s="13">
        <v>21</v>
      </c>
      <c r="G1016" s="13">
        <v>1</v>
      </c>
      <c r="H1016" s="13">
        <v>20</v>
      </c>
      <c r="I1016" s="18">
        <v>3642.5936000000002</v>
      </c>
      <c r="J1016" s="18">
        <v>1</v>
      </c>
      <c r="K1016" s="18">
        <v>1</v>
      </c>
      <c r="L1016" s="18">
        <v>1</v>
      </c>
      <c r="M1016" s="18">
        <v>0</v>
      </c>
      <c r="N1016" s="13" t="str">
        <f t="shared" si="47"/>
        <v>Go</v>
      </c>
      <c r="O1016" s="13" t="str">
        <f t="shared" si="48"/>
        <v>0</v>
      </c>
      <c r="P1016" s="13" t="s">
        <v>38</v>
      </c>
      <c r="Q1016" s="13" t="s">
        <v>17</v>
      </c>
      <c r="R1016">
        <v>878</v>
      </c>
    </row>
    <row r="1017" spans="1:18">
      <c r="A1017" s="13" t="s">
        <v>76</v>
      </c>
      <c r="B1017" s="94" t="s">
        <v>11</v>
      </c>
      <c r="C1017" s="13">
        <v>4</v>
      </c>
      <c r="D1017" s="13"/>
      <c r="E1017" s="52" t="str">
        <f t="shared" si="46"/>
        <v>B</v>
      </c>
      <c r="F1017" s="13">
        <v>21</v>
      </c>
      <c r="G1017" s="13">
        <v>1</v>
      </c>
      <c r="H1017" s="13">
        <v>21</v>
      </c>
      <c r="I1017" s="18">
        <v>6543.2245999999996</v>
      </c>
      <c r="J1017" s="18">
        <v>4</v>
      </c>
      <c r="K1017" s="18">
        <v>1</v>
      </c>
      <c r="L1017" s="18">
        <v>1</v>
      </c>
      <c r="M1017" s="18">
        <v>0</v>
      </c>
      <c r="N1017" s="13" t="str">
        <f t="shared" si="47"/>
        <v>Go</v>
      </c>
      <c r="O1017" s="13" t="str">
        <f t="shared" si="48"/>
        <v>0</v>
      </c>
      <c r="P1017" s="13" t="s">
        <v>38</v>
      </c>
      <c r="Q1017" s="13" t="s">
        <v>17</v>
      </c>
      <c r="R1017">
        <v>878</v>
      </c>
    </row>
    <row r="1018" spans="1:18">
      <c r="A1018" s="13" t="s">
        <v>76</v>
      </c>
      <c r="B1018" s="94" t="s">
        <v>11</v>
      </c>
      <c r="C1018" s="13">
        <v>4</v>
      </c>
      <c r="D1018" s="13"/>
      <c r="E1018" s="52" t="str">
        <f t="shared" si="46"/>
        <v>B</v>
      </c>
      <c r="F1018" s="13">
        <v>21</v>
      </c>
      <c r="G1018" s="13">
        <v>1</v>
      </c>
      <c r="H1018" s="13">
        <v>23</v>
      </c>
      <c r="I1018" s="18">
        <v>3379.3344999999999</v>
      </c>
      <c r="J1018" s="18">
        <v>1</v>
      </c>
      <c r="K1018" s="18">
        <v>1</v>
      </c>
      <c r="L1018" s="18">
        <v>1</v>
      </c>
      <c r="M1018" s="18">
        <v>0</v>
      </c>
      <c r="N1018" s="13" t="str">
        <f t="shared" si="47"/>
        <v>Go</v>
      </c>
      <c r="O1018" s="13" t="str">
        <f t="shared" si="48"/>
        <v>0</v>
      </c>
      <c r="P1018" s="13" t="s">
        <v>38</v>
      </c>
      <c r="Q1018" s="13" t="s">
        <v>17</v>
      </c>
      <c r="R1018">
        <v>878</v>
      </c>
    </row>
    <row r="1019" spans="1:18">
      <c r="A1019" s="13" t="s">
        <v>76</v>
      </c>
      <c r="B1019" s="94" t="s">
        <v>11</v>
      </c>
      <c r="C1019" s="13">
        <v>4</v>
      </c>
      <c r="D1019" s="13"/>
      <c r="E1019" s="52" t="str">
        <f t="shared" si="46"/>
        <v>B</v>
      </c>
      <c r="F1019" s="13">
        <v>21</v>
      </c>
      <c r="G1019" s="13">
        <v>1</v>
      </c>
      <c r="H1019" s="13">
        <v>24</v>
      </c>
      <c r="I1019" s="18">
        <v>2098.7837</v>
      </c>
      <c r="J1019" s="18">
        <v>1</v>
      </c>
      <c r="K1019" s="18">
        <v>1</v>
      </c>
      <c r="L1019" s="18">
        <v>1</v>
      </c>
      <c r="M1019" s="18">
        <v>0</v>
      </c>
      <c r="N1019" s="13" t="str">
        <f t="shared" si="47"/>
        <v>Go</v>
      </c>
      <c r="O1019" s="13" t="str">
        <f t="shared" si="48"/>
        <v>0</v>
      </c>
      <c r="P1019" s="13" t="s">
        <v>38</v>
      </c>
      <c r="Q1019" s="13" t="s">
        <v>17</v>
      </c>
      <c r="R1019">
        <v>878</v>
      </c>
    </row>
    <row r="1020" spans="1:18">
      <c r="A1020" s="13" t="s">
        <v>76</v>
      </c>
      <c r="B1020" s="94" t="s">
        <v>11</v>
      </c>
      <c r="C1020" s="13">
        <v>4</v>
      </c>
      <c r="D1020" s="13"/>
      <c r="E1020" s="52" t="str">
        <f t="shared" si="46"/>
        <v>B</v>
      </c>
      <c r="F1020" s="13">
        <v>21</v>
      </c>
      <c r="G1020" s="13">
        <v>1</v>
      </c>
      <c r="H1020" s="13">
        <v>25</v>
      </c>
      <c r="I1020" s="18">
        <v>683.71140000000003</v>
      </c>
      <c r="J1020" s="18">
        <v>1</v>
      </c>
      <c r="K1020" s="18">
        <v>1</v>
      </c>
      <c r="L1020" s="18">
        <v>1</v>
      </c>
      <c r="M1020" s="18">
        <v>0</v>
      </c>
      <c r="N1020" s="13" t="str">
        <f t="shared" si="47"/>
        <v>Go</v>
      </c>
      <c r="O1020" s="13" t="str">
        <f t="shared" si="48"/>
        <v>0</v>
      </c>
      <c r="P1020" s="13" t="s">
        <v>38</v>
      </c>
      <c r="Q1020" s="13" t="s">
        <v>17</v>
      </c>
      <c r="R1020">
        <v>878</v>
      </c>
    </row>
    <row r="1021" spans="1:18">
      <c r="A1021" s="13" t="s">
        <v>76</v>
      </c>
      <c r="B1021" s="94" t="s">
        <v>11</v>
      </c>
      <c r="C1021" s="13">
        <v>4</v>
      </c>
      <c r="D1021" s="13"/>
      <c r="E1021" s="52" t="str">
        <f t="shared" si="46"/>
        <v>B</v>
      </c>
      <c r="F1021" s="13">
        <v>21</v>
      </c>
      <c r="G1021" s="13">
        <v>1</v>
      </c>
      <c r="H1021" s="13">
        <v>26</v>
      </c>
      <c r="I1021" s="18">
        <v>2400.7363</v>
      </c>
      <c r="J1021" s="18">
        <v>2</v>
      </c>
      <c r="K1021" s="18">
        <v>1</v>
      </c>
      <c r="L1021" s="18">
        <v>1</v>
      </c>
      <c r="M1021" s="18">
        <v>0</v>
      </c>
      <c r="N1021" s="13" t="str">
        <f t="shared" si="47"/>
        <v>Go</v>
      </c>
      <c r="O1021" s="13" t="str">
        <f t="shared" si="48"/>
        <v>0</v>
      </c>
      <c r="P1021" s="13" t="s">
        <v>38</v>
      </c>
      <c r="Q1021" s="13" t="s">
        <v>17</v>
      </c>
      <c r="R1021">
        <v>878</v>
      </c>
    </row>
    <row r="1022" spans="1:18">
      <c r="A1022" s="13" t="s">
        <v>76</v>
      </c>
      <c r="B1022" s="94" t="s">
        <v>11</v>
      </c>
      <c r="C1022" s="13">
        <v>4</v>
      </c>
      <c r="D1022" s="13"/>
      <c r="E1022" s="52" t="str">
        <f t="shared" si="46"/>
        <v>B</v>
      </c>
      <c r="F1022" s="13">
        <v>21</v>
      </c>
      <c r="G1022" s="13">
        <v>1</v>
      </c>
      <c r="H1022" s="13">
        <v>27</v>
      </c>
      <c r="I1022" s="18">
        <v>2634.2285000000002</v>
      </c>
      <c r="J1022" s="18">
        <v>2</v>
      </c>
      <c r="K1022" s="18">
        <v>1</v>
      </c>
      <c r="L1022" s="18">
        <v>1</v>
      </c>
      <c r="M1022" s="18">
        <v>0</v>
      </c>
      <c r="N1022" s="13" t="str">
        <f t="shared" si="47"/>
        <v>Go</v>
      </c>
      <c r="O1022" s="13" t="str">
        <f t="shared" si="48"/>
        <v>0</v>
      </c>
      <c r="P1022" s="13" t="s">
        <v>38</v>
      </c>
      <c r="Q1022" s="13" t="s">
        <v>17</v>
      </c>
      <c r="R1022">
        <v>878</v>
      </c>
    </row>
    <row r="1023" spans="1:18">
      <c r="A1023" s="13" t="s">
        <v>76</v>
      </c>
      <c r="B1023" s="94" t="s">
        <v>11</v>
      </c>
      <c r="C1023" s="13">
        <v>4</v>
      </c>
      <c r="D1023" s="13"/>
      <c r="E1023" s="52" t="str">
        <f t="shared" si="46"/>
        <v>B</v>
      </c>
      <c r="F1023" s="13">
        <v>21</v>
      </c>
      <c r="G1023" s="13">
        <v>1</v>
      </c>
      <c r="H1023" s="13">
        <v>28</v>
      </c>
      <c r="I1023" s="18">
        <v>1398.4076</v>
      </c>
      <c r="J1023" s="18">
        <v>1</v>
      </c>
      <c r="K1023" s="18">
        <v>1</v>
      </c>
      <c r="L1023" s="18">
        <v>1</v>
      </c>
      <c r="M1023" s="18">
        <v>0</v>
      </c>
      <c r="N1023" s="13" t="str">
        <f t="shared" si="47"/>
        <v>Go</v>
      </c>
      <c r="O1023" s="13" t="str">
        <f t="shared" si="48"/>
        <v>0</v>
      </c>
      <c r="P1023" s="13" t="s">
        <v>38</v>
      </c>
      <c r="Q1023" s="13" t="s">
        <v>17</v>
      </c>
      <c r="R1023">
        <v>878</v>
      </c>
    </row>
    <row r="1024" spans="1:18">
      <c r="A1024" s="13" t="s">
        <v>76</v>
      </c>
      <c r="B1024" s="94" t="s">
        <v>11</v>
      </c>
      <c r="C1024" s="13">
        <v>4</v>
      </c>
      <c r="D1024" s="13"/>
      <c r="E1024" s="52" t="str">
        <f t="shared" si="46"/>
        <v>B</v>
      </c>
      <c r="F1024" s="13">
        <v>21</v>
      </c>
      <c r="G1024" s="13">
        <v>1</v>
      </c>
      <c r="H1024" s="13">
        <v>31</v>
      </c>
      <c r="I1024" s="18">
        <v>4779.6346000000003</v>
      </c>
      <c r="J1024" s="18">
        <v>1</v>
      </c>
      <c r="K1024" s="18">
        <v>1</v>
      </c>
      <c r="L1024" s="18">
        <v>1</v>
      </c>
      <c r="M1024" s="18">
        <v>0</v>
      </c>
      <c r="N1024" s="13" t="str">
        <f t="shared" si="47"/>
        <v>Go</v>
      </c>
      <c r="O1024" s="13" t="str">
        <f t="shared" si="48"/>
        <v>0</v>
      </c>
      <c r="P1024" s="13" t="s">
        <v>38</v>
      </c>
      <c r="Q1024" s="13" t="s">
        <v>17</v>
      </c>
      <c r="R1024">
        <v>878</v>
      </c>
    </row>
    <row r="1025" spans="1:18">
      <c r="A1025" s="13" t="s">
        <v>76</v>
      </c>
      <c r="B1025" s="94" t="s">
        <v>11</v>
      </c>
      <c r="C1025" s="13">
        <v>4</v>
      </c>
      <c r="D1025" s="13"/>
      <c r="E1025" s="52" t="str">
        <f t="shared" si="46"/>
        <v>B</v>
      </c>
      <c r="F1025" s="13">
        <v>21</v>
      </c>
      <c r="G1025" s="13">
        <v>1</v>
      </c>
      <c r="H1025" s="13">
        <v>32</v>
      </c>
      <c r="I1025" s="18">
        <v>1397.0001</v>
      </c>
      <c r="J1025" s="18">
        <v>1</v>
      </c>
      <c r="K1025" s="18">
        <v>1</v>
      </c>
      <c r="L1025" s="18">
        <v>1</v>
      </c>
      <c r="M1025" s="18">
        <v>0</v>
      </c>
      <c r="N1025" s="13" t="str">
        <f t="shared" si="47"/>
        <v>Go</v>
      </c>
      <c r="O1025" s="13" t="str">
        <f t="shared" si="48"/>
        <v>0</v>
      </c>
      <c r="P1025" s="13" t="s">
        <v>38</v>
      </c>
      <c r="Q1025" s="13" t="s">
        <v>17</v>
      </c>
      <c r="R1025">
        <v>878</v>
      </c>
    </row>
    <row r="1026" spans="1:18">
      <c r="A1026" s="13" t="s">
        <v>76</v>
      </c>
      <c r="B1026" s="94" t="s">
        <v>11</v>
      </c>
      <c r="C1026" s="13">
        <v>4</v>
      </c>
      <c r="D1026" s="13"/>
      <c r="E1026" s="52" t="str">
        <f t="shared" ref="E1026:E1089" si="49">IF(OR(A1026="Olaf",A1026="Olli",A1026="Patchoulli",A1026="Wallace",A1026="Yang"),"H","B")</f>
        <v>B</v>
      </c>
      <c r="F1026" s="13">
        <v>21</v>
      </c>
      <c r="G1026" s="13">
        <v>1</v>
      </c>
      <c r="H1026" s="13">
        <v>33</v>
      </c>
      <c r="I1026" s="18">
        <v>981.14390000000003</v>
      </c>
      <c r="J1026" s="18">
        <v>1</v>
      </c>
      <c r="K1026" s="18">
        <v>1</v>
      </c>
      <c r="L1026" s="18">
        <v>1</v>
      </c>
      <c r="M1026" s="18">
        <v>0</v>
      </c>
      <c r="N1026" s="13" t="str">
        <f t="shared" ref="N1026:N1089" si="50">IF(M1026=0,"Go","NoGo")</f>
        <v>Go</v>
      </c>
      <c r="O1026" s="13" t="str">
        <f t="shared" si="48"/>
        <v>0</v>
      </c>
      <c r="P1026" s="13" t="s">
        <v>38</v>
      </c>
      <c r="Q1026" s="13" t="s">
        <v>17</v>
      </c>
      <c r="R1026">
        <v>878</v>
      </c>
    </row>
    <row r="1027" spans="1:18">
      <c r="A1027" s="13" t="s">
        <v>76</v>
      </c>
      <c r="B1027" s="94" t="s">
        <v>11</v>
      </c>
      <c r="C1027" s="13">
        <v>4</v>
      </c>
      <c r="D1027" s="13"/>
      <c r="E1027" s="52" t="str">
        <f t="shared" si="49"/>
        <v>B</v>
      </c>
      <c r="F1027" s="13">
        <v>21</v>
      </c>
      <c r="G1027" s="13">
        <v>1</v>
      </c>
      <c r="H1027" s="13">
        <v>34</v>
      </c>
      <c r="I1027" s="18">
        <v>3257.4364999999998</v>
      </c>
      <c r="J1027" s="18">
        <v>1</v>
      </c>
      <c r="K1027" s="18">
        <v>1</v>
      </c>
      <c r="L1027" s="18">
        <v>1</v>
      </c>
      <c r="M1027" s="18">
        <v>0</v>
      </c>
      <c r="N1027" s="13" t="str">
        <f t="shared" si="50"/>
        <v>Go</v>
      </c>
      <c r="O1027" s="13" t="str">
        <f t="shared" si="48"/>
        <v>0</v>
      </c>
      <c r="P1027" s="13" t="s">
        <v>38</v>
      </c>
      <c r="Q1027" s="13" t="s">
        <v>17</v>
      </c>
      <c r="R1027">
        <v>878</v>
      </c>
    </row>
    <row r="1028" spans="1:18">
      <c r="A1028" s="13" t="s">
        <v>76</v>
      </c>
      <c r="B1028" s="94" t="s">
        <v>11</v>
      </c>
      <c r="C1028" s="13">
        <v>4</v>
      </c>
      <c r="D1028" s="13"/>
      <c r="E1028" s="52" t="str">
        <f t="shared" si="49"/>
        <v>B</v>
      </c>
      <c r="F1028" s="13">
        <v>21</v>
      </c>
      <c r="G1028" s="13">
        <v>1</v>
      </c>
      <c r="H1028" s="13">
        <v>35</v>
      </c>
      <c r="I1028" s="18">
        <v>1611.5825</v>
      </c>
      <c r="J1028" s="18">
        <v>1</v>
      </c>
      <c r="K1028" s="18">
        <v>1</v>
      </c>
      <c r="L1028" s="18">
        <v>1</v>
      </c>
      <c r="M1028" s="18">
        <v>0</v>
      </c>
      <c r="N1028" s="13" t="str">
        <f t="shared" si="50"/>
        <v>Go</v>
      </c>
      <c r="O1028" s="13" t="str">
        <f t="shared" si="48"/>
        <v>0</v>
      </c>
      <c r="P1028" s="13" t="s">
        <v>38</v>
      </c>
      <c r="Q1028" s="13" t="s">
        <v>17</v>
      </c>
      <c r="R1028">
        <v>878</v>
      </c>
    </row>
    <row r="1029" spans="1:18">
      <c r="A1029" s="13" t="s">
        <v>76</v>
      </c>
      <c r="B1029" s="94" t="s">
        <v>11</v>
      </c>
      <c r="C1029" s="13">
        <v>4</v>
      </c>
      <c r="D1029" s="13"/>
      <c r="E1029" s="52" t="str">
        <f t="shared" si="49"/>
        <v>B</v>
      </c>
      <c r="F1029" s="13">
        <v>21</v>
      </c>
      <c r="G1029" s="13">
        <v>1</v>
      </c>
      <c r="H1029" s="13">
        <v>37</v>
      </c>
      <c r="I1029" s="18">
        <v>1368.4196999999999</v>
      </c>
      <c r="J1029" s="18">
        <v>1</v>
      </c>
      <c r="K1029" s="18">
        <v>1</v>
      </c>
      <c r="L1029" s="18">
        <v>1</v>
      </c>
      <c r="M1029" s="18">
        <v>0</v>
      </c>
      <c r="N1029" s="13" t="str">
        <f t="shared" si="50"/>
        <v>Go</v>
      </c>
      <c r="O1029" s="13" t="str">
        <f t="shared" si="48"/>
        <v>0</v>
      </c>
      <c r="P1029" s="13" t="s">
        <v>38</v>
      </c>
      <c r="Q1029" s="13" t="s">
        <v>17</v>
      </c>
      <c r="R1029">
        <v>878</v>
      </c>
    </row>
    <row r="1030" spans="1:18">
      <c r="A1030" s="13" t="s">
        <v>76</v>
      </c>
      <c r="B1030" s="94" t="s">
        <v>11</v>
      </c>
      <c r="C1030" s="13">
        <v>4</v>
      </c>
      <c r="D1030" s="13"/>
      <c r="E1030" s="52" t="str">
        <f t="shared" si="49"/>
        <v>B</v>
      </c>
      <c r="F1030" s="13">
        <v>21</v>
      </c>
      <c r="G1030" s="13">
        <v>1</v>
      </c>
      <c r="H1030" s="13">
        <v>38</v>
      </c>
      <c r="I1030" s="18">
        <v>4592.0317999999997</v>
      </c>
      <c r="J1030" s="18">
        <v>1</v>
      </c>
      <c r="K1030" s="18">
        <v>1</v>
      </c>
      <c r="L1030" s="18">
        <v>1</v>
      </c>
      <c r="M1030" s="18">
        <v>0</v>
      </c>
      <c r="N1030" s="13" t="str">
        <f t="shared" si="50"/>
        <v>Go</v>
      </c>
      <c r="O1030" s="13" t="str">
        <f t="shared" si="48"/>
        <v>0</v>
      </c>
      <c r="P1030" s="13" t="s">
        <v>38</v>
      </c>
      <c r="Q1030" s="13" t="s">
        <v>17</v>
      </c>
      <c r="R1030">
        <v>878</v>
      </c>
    </row>
    <row r="1031" spans="1:18">
      <c r="A1031" s="13" t="s">
        <v>76</v>
      </c>
      <c r="B1031" s="94" t="s">
        <v>11</v>
      </c>
      <c r="C1031" s="13">
        <v>4</v>
      </c>
      <c r="D1031" s="13"/>
      <c r="E1031" s="52" t="str">
        <f t="shared" si="49"/>
        <v>B</v>
      </c>
      <c r="F1031" s="13">
        <v>21</v>
      </c>
      <c r="G1031" s="13">
        <v>1</v>
      </c>
      <c r="H1031" s="13">
        <v>40</v>
      </c>
      <c r="I1031" s="18">
        <v>3129.1867999999999</v>
      </c>
      <c r="J1031" s="18">
        <v>1</v>
      </c>
      <c r="K1031" s="18">
        <v>1</v>
      </c>
      <c r="L1031" s="18">
        <v>1</v>
      </c>
      <c r="M1031" s="18">
        <v>0</v>
      </c>
      <c r="N1031" s="13" t="str">
        <f t="shared" si="50"/>
        <v>Go</v>
      </c>
      <c r="O1031" s="13" t="str">
        <f t="shared" si="48"/>
        <v>0</v>
      </c>
      <c r="P1031" s="13" t="s">
        <v>38</v>
      </c>
      <c r="Q1031" s="13" t="s">
        <v>17</v>
      </c>
      <c r="R1031">
        <v>878</v>
      </c>
    </row>
    <row r="1032" spans="1:18">
      <c r="A1032" s="13" t="s">
        <v>76</v>
      </c>
      <c r="B1032" s="94" t="s">
        <v>11</v>
      </c>
      <c r="C1032" s="13">
        <v>4</v>
      </c>
      <c r="D1032" s="13"/>
      <c r="E1032" s="52" t="str">
        <f t="shared" si="49"/>
        <v>B</v>
      </c>
      <c r="F1032" s="13">
        <v>21</v>
      </c>
      <c r="G1032" s="13">
        <v>1</v>
      </c>
      <c r="H1032" s="13">
        <v>3</v>
      </c>
      <c r="I1032" s="18">
        <v>2375.2556</v>
      </c>
      <c r="J1032" s="18">
        <v>0</v>
      </c>
      <c r="K1032" s="18">
        <v>1</v>
      </c>
      <c r="L1032" s="18">
        <v>1</v>
      </c>
      <c r="M1032" s="18">
        <v>1</v>
      </c>
      <c r="N1032" s="13" t="str">
        <f t="shared" si="50"/>
        <v>NoGo</v>
      </c>
      <c r="O1032" t="str">
        <f t="shared" si="48"/>
        <v>0</v>
      </c>
      <c r="P1032" s="13" t="s">
        <v>38</v>
      </c>
      <c r="Q1032" s="13" t="s">
        <v>17</v>
      </c>
      <c r="R1032">
        <v>878</v>
      </c>
    </row>
    <row r="1033" spans="1:18">
      <c r="A1033" s="13" t="s">
        <v>76</v>
      </c>
      <c r="B1033" s="94" t="s">
        <v>11</v>
      </c>
      <c r="C1033" s="13">
        <v>4</v>
      </c>
      <c r="D1033" s="13"/>
      <c r="E1033" s="52" t="str">
        <f t="shared" si="49"/>
        <v>B</v>
      </c>
      <c r="F1033" s="13">
        <v>21</v>
      </c>
      <c r="G1033" s="13">
        <v>1</v>
      </c>
      <c r="H1033" s="13">
        <v>5</v>
      </c>
      <c r="I1033" s="18">
        <v>3715.6432</v>
      </c>
      <c r="J1033" s="18">
        <v>1</v>
      </c>
      <c r="K1033" s="18">
        <v>0</v>
      </c>
      <c r="L1033" s="18">
        <v>1</v>
      </c>
      <c r="M1033" s="18">
        <v>1</v>
      </c>
      <c r="N1033" s="13" t="str">
        <f t="shared" si="50"/>
        <v>NoGo</v>
      </c>
      <c r="O1033" t="str">
        <f t="shared" ref="O1033:O1096" si="51">IF(K1033=0, "1", "0")</f>
        <v>1</v>
      </c>
      <c r="P1033" s="13" t="s">
        <v>38</v>
      </c>
      <c r="Q1033" s="13" t="s">
        <v>17</v>
      </c>
      <c r="R1033">
        <v>878</v>
      </c>
    </row>
    <row r="1034" spans="1:18">
      <c r="A1034" s="13" t="s">
        <v>76</v>
      </c>
      <c r="B1034" s="94" t="s">
        <v>11</v>
      </c>
      <c r="C1034" s="13">
        <v>4</v>
      </c>
      <c r="D1034" s="13"/>
      <c r="E1034" s="52" t="str">
        <f t="shared" si="49"/>
        <v>B</v>
      </c>
      <c r="F1034" s="13">
        <v>21</v>
      </c>
      <c r="G1034" s="13">
        <v>1</v>
      </c>
      <c r="H1034" s="13">
        <v>10</v>
      </c>
      <c r="I1034" s="18">
        <v>2379.9261999999999</v>
      </c>
      <c r="J1034" s="18">
        <v>0</v>
      </c>
      <c r="K1034" s="18">
        <v>1</v>
      </c>
      <c r="L1034" s="18">
        <v>1</v>
      </c>
      <c r="M1034" s="18">
        <v>1</v>
      </c>
      <c r="N1034" s="13" t="str">
        <f t="shared" si="50"/>
        <v>NoGo</v>
      </c>
      <c r="O1034" t="str">
        <f t="shared" si="51"/>
        <v>0</v>
      </c>
      <c r="P1034" s="13" t="s">
        <v>38</v>
      </c>
      <c r="Q1034" s="13" t="s">
        <v>17</v>
      </c>
      <c r="R1034">
        <v>878</v>
      </c>
    </row>
    <row r="1035" spans="1:18">
      <c r="A1035" s="13" t="s">
        <v>76</v>
      </c>
      <c r="B1035" s="94" t="s">
        <v>11</v>
      </c>
      <c r="C1035" s="13">
        <v>4</v>
      </c>
      <c r="D1035" s="13"/>
      <c r="E1035" s="52" t="str">
        <f t="shared" si="49"/>
        <v>B</v>
      </c>
      <c r="F1035" s="13">
        <v>21</v>
      </c>
      <c r="G1035" s="13">
        <v>1</v>
      </c>
      <c r="H1035" s="13">
        <v>12</v>
      </c>
      <c r="I1035" s="18">
        <v>2381.3094000000001</v>
      </c>
      <c r="J1035" s="18">
        <v>0</v>
      </c>
      <c r="K1035" s="18">
        <v>1</v>
      </c>
      <c r="L1035" s="18">
        <v>1</v>
      </c>
      <c r="M1035" s="18">
        <v>1</v>
      </c>
      <c r="N1035" s="13" t="str">
        <f t="shared" si="50"/>
        <v>NoGo</v>
      </c>
      <c r="O1035" t="str">
        <f t="shared" si="51"/>
        <v>0</v>
      </c>
      <c r="P1035" s="13" t="s">
        <v>38</v>
      </c>
      <c r="Q1035" s="13" t="s">
        <v>17</v>
      </c>
      <c r="R1035">
        <v>878</v>
      </c>
    </row>
    <row r="1036" spans="1:18">
      <c r="A1036" s="13" t="s">
        <v>76</v>
      </c>
      <c r="B1036" s="94" t="s">
        <v>11</v>
      </c>
      <c r="C1036" s="13">
        <v>4</v>
      </c>
      <c r="D1036" s="13"/>
      <c r="E1036" s="52" t="str">
        <f t="shared" si="49"/>
        <v>B</v>
      </c>
      <c r="F1036" s="13">
        <v>21</v>
      </c>
      <c r="G1036" s="13">
        <v>1</v>
      </c>
      <c r="H1036" s="13">
        <v>17</v>
      </c>
      <c r="I1036" s="18">
        <v>3481.7366999999999</v>
      </c>
      <c r="J1036" s="18">
        <v>1</v>
      </c>
      <c r="K1036" s="18">
        <v>0</v>
      </c>
      <c r="L1036" s="18">
        <v>1</v>
      </c>
      <c r="M1036" s="18">
        <v>1</v>
      </c>
      <c r="N1036" s="13" t="str">
        <f t="shared" si="50"/>
        <v>NoGo</v>
      </c>
      <c r="O1036" t="str">
        <f t="shared" si="51"/>
        <v>1</v>
      </c>
      <c r="P1036" s="13" t="s">
        <v>38</v>
      </c>
      <c r="Q1036" s="13" t="s">
        <v>17</v>
      </c>
      <c r="R1036">
        <v>878</v>
      </c>
    </row>
    <row r="1037" spans="1:18">
      <c r="A1037" s="13" t="s">
        <v>76</v>
      </c>
      <c r="B1037" s="94" t="s">
        <v>11</v>
      </c>
      <c r="C1037" s="13">
        <v>4</v>
      </c>
      <c r="D1037" s="13"/>
      <c r="E1037" s="52" t="str">
        <f t="shared" si="49"/>
        <v>B</v>
      </c>
      <c r="F1037" s="13">
        <v>21</v>
      </c>
      <c r="G1037" s="13">
        <v>1</v>
      </c>
      <c r="H1037" s="13">
        <v>22</v>
      </c>
      <c r="I1037" s="18">
        <v>3383.9668000000001</v>
      </c>
      <c r="J1037" s="18">
        <v>1</v>
      </c>
      <c r="K1037" s="18">
        <v>0</v>
      </c>
      <c r="L1037" s="18">
        <v>1</v>
      </c>
      <c r="M1037" s="18">
        <v>1</v>
      </c>
      <c r="N1037" s="13" t="str">
        <f t="shared" si="50"/>
        <v>NoGo</v>
      </c>
      <c r="O1037" t="str">
        <f t="shared" si="51"/>
        <v>1</v>
      </c>
      <c r="P1037" s="13" t="s">
        <v>38</v>
      </c>
      <c r="Q1037" s="13" t="s">
        <v>17</v>
      </c>
      <c r="R1037">
        <v>878</v>
      </c>
    </row>
    <row r="1038" spans="1:18">
      <c r="A1038" s="13" t="s">
        <v>76</v>
      </c>
      <c r="B1038" s="94" t="s">
        <v>11</v>
      </c>
      <c r="C1038" s="13">
        <v>4</v>
      </c>
      <c r="D1038" s="13"/>
      <c r="E1038" s="52" t="str">
        <f t="shared" si="49"/>
        <v>B</v>
      </c>
      <c r="F1038" s="13">
        <v>21</v>
      </c>
      <c r="G1038" s="13">
        <v>1</v>
      </c>
      <c r="H1038" s="13">
        <v>29</v>
      </c>
      <c r="I1038" s="18">
        <v>3382.8652999999999</v>
      </c>
      <c r="J1038" s="18">
        <v>1</v>
      </c>
      <c r="K1038" s="18">
        <v>0</v>
      </c>
      <c r="L1038" s="18">
        <v>1</v>
      </c>
      <c r="M1038" s="18">
        <v>1</v>
      </c>
      <c r="N1038" s="13" t="str">
        <f t="shared" si="50"/>
        <v>NoGo</v>
      </c>
      <c r="O1038" t="str">
        <f t="shared" si="51"/>
        <v>1</v>
      </c>
      <c r="P1038" s="13" t="s">
        <v>38</v>
      </c>
      <c r="Q1038" s="13" t="s">
        <v>17</v>
      </c>
      <c r="R1038">
        <v>878</v>
      </c>
    </row>
    <row r="1039" spans="1:18">
      <c r="A1039" s="13" t="s">
        <v>76</v>
      </c>
      <c r="B1039" s="94" t="s">
        <v>11</v>
      </c>
      <c r="C1039" s="13">
        <v>4</v>
      </c>
      <c r="D1039" s="13"/>
      <c r="E1039" s="52" t="str">
        <f t="shared" si="49"/>
        <v>B</v>
      </c>
      <c r="F1039" s="13">
        <v>21</v>
      </c>
      <c r="G1039" s="13">
        <v>1</v>
      </c>
      <c r="H1039" s="13">
        <v>30</v>
      </c>
      <c r="I1039" s="18">
        <v>3816.4553000000001</v>
      </c>
      <c r="J1039" s="18">
        <v>1</v>
      </c>
      <c r="K1039" s="18">
        <v>0</v>
      </c>
      <c r="L1039" s="18">
        <v>1</v>
      </c>
      <c r="M1039" s="18">
        <v>1</v>
      </c>
      <c r="N1039" s="13" t="str">
        <f t="shared" si="50"/>
        <v>NoGo</v>
      </c>
      <c r="O1039" t="str">
        <f t="shared" si="51"/>
        <v>1</v>
      </c>
      <c r="P1039" s="13" t="s">
        <v>38</v>
      </c>
      <c r="Q1039" s="13" t="s">
        <v>17</v>
      </c>
      <c r="R1039">
        <v>878</v>
      </c>
    </row>
    <row r="1040" spans="1:18">
      <c r="A1040" s="13" t="s">
        <v>76</v>
      </c>
      <c r="B1040" s="94" t="s">
        <v>11</v>
      </c>
      <c r="C1040" s="13">
        <v>4</v>
      </c>
      <c r="D1040" s="13"/>
      <c r="E1040" s="52" t="str">
        <f t="shared" si="49"/>
        <v>B</v>
      </c>
      <c r="F1040" s="13">
        <v>21</v>
      </c>
      <c r="G1040" s="13">
        <v>1</v>
      </c>
      <c r="H1040" s="13">
        <v>36</v>
      </c>
      <c r="I1040" s="18">
        <v>4315.9258</v>
      </c>
      <c r="J1040" s="18">
        <v>1</v>
      </c>
      <c r="K1040" s="18">
        <v>0</v>
      </c>
      <c r="L1040" s="18">
        <v>1</v>
      </c>
      <c r="M1040" s="18">
        <v>1</v>
      </c>
      <c r="N1040" s="13" t="str">
        <f t="shared" si="50"/>
        <v>NoGo</v>
      </c>
      <c r="O1040" t="str">
        <f t="shared" si="51"/>
        <v>1</v>
      </c>
      <c r="P1040" s="13" t="s">
        <v>38</v>
      </c>
      <c r="Q1040" s="13" t="s">
        <v>17</v>
      </c>
      <c r="R1040">
        <v>878</v>
      </c>
    </row>
    <row r="1041" spans="1:18">
      <c r="A1041" s="13" t="s">
        <v>76</v>
      </c>
      <c r="B1041" s="94" t="s">
        <v>11</v>
      </c>
      <c r="C1041" s="13">
        <v>4</v>
      </c>
      <c r="D1041" s="13"/>
      <c r="E1041" s="52" t="str">
        <f t="shared" si="49"/>
        <v>B</v>
      </c>
      <c r="F1041" s="13">
        <v>21</v>
      </c>
      <c r="G1041" s="13">
        <v>1</v>
      </c>
      <c r="H1041" s="13">
        <v>39</v>
      </c>
      <c r="I1041" s="18">
        <v>2380.5299</v>
      </c>
      <c r="J1041" s="18">
        <v>0</v>
      </c>
      <c r="K1041" s="18">
        <v>1</v>
      </c>
      <c r="L1041" s="18">
        <v>1</v>
      </c>
      <c r="M1041" s="18">
        <v>1</v>
      </c>
      <c r="N1041" s="13" t="str">
        <f t="shared" si="50"/>
        <v>NoGo</v>
      </c>
      <c r="O1041" t="str">
        <f t="shared" si="51"/>
        <v>0</v>
      </c>
      <c r="P1041" s="13" t="s">
        <v>38</v>
      </c>
      <c r="Q1041" s="13" t="s">
        <v>17</v>
      </c>
      <c r="R1041">
        <v>878</v>
      </c>
    </row>
    <row r="1042" spans="1:18">
      <c r="A1042" s="13" t="s">
        <v>76</v>
      </c>
      <c r="B1042" s="94" t="s">
        <v>11</v>
      </c>
      <c r="C1042" s="13">
        <v>4</v>
      </c>
      <c r="D1042" s="13"/>
      <c r="E1042" s="52" t="str">
        <f t="shared" si="49"/>
        <v>B</v>
      </c>
      <c r="F1042" s="13">
        <v>21</v>
      </c>
      <c r="G1042" s="13">
        <v>2</v>
      </c>
      <c r="H1042" s="13">
        <v>1</v>
      </c>
      <c r="I1042" s="18">
        <v>16869.0278</v>
      </c>
      <c r="J1042" s="18">
        <v>0</v>
      </c>
      <c r="K1042" s="18">
        <v>1</v>
      </c>
      <c r="L1042" s="18">
        <v>0</v>
      </c>
      <c r="M1042" s="18">
        <v>0</v>
      </c>
      <c r="N1042" s="13" t="str">
        <f t="shared" si="50"/>
        <v>Go</v>
      </c>
      <c r="O1042" s="13" t="str">
        <f t="shared" si="51"/>
        <v>0</v>
      </c>
      <c r="P1042" s="13" t="s">
        <v>38</v>
      </c>
      <c r="Q1042" s="13" t="s">
        <v>17</v>
      </c>
      <c r="R1042">
        <v>878</v>
      </c>
    </row>
    <row r="1043" spans="1:18">
      <c r="A1043" s="13" t="s">
        <v>76</v>
      </c>
      <c r="B1043" s="94" t="s">
        <v>11</v>
      </c>
      <c r="C1043" s="13">
        <v>4</v>
      </c>
      <c r="D1043" s="13"/>
      <c r="E1043" s="52" t="str">
        <f t="shared" si="49"/>
        <v>B</v>
      </c>
      <c r="F1043" s="13">
        <v>21</v>
      </c>
      <c r="G1043" s="13">
        <v>2</v>
      </c>
      <c r="H1043" s="13">
        <v>2</v>
      </c>
      <c r="I1043" s="18">
        <v>2116.9486000000002</v>
      </c>
      <c r="J1043" s="18">
        <v>1</v>
      </c>
      <c r="K1043" s="18">
        <v>1</v>
      </c>
      <c r="L1043" s="18">
        <v>1</v>
      </c>
      <c r="M1043" s="18">
        <v>0</v>
      </c>
      <c r="N1043" s="13" t="str">
        <f t="shared" si="50"/>
        <v>Go</v>
      </c>
      <c r="O1043" s="13" t="str">
        <f t="shared" si="51"/>
        <v>0</v>
      </c>
      <c r="P1043" s="13" t="s">
        <v>38</v>
      </c>
      <c r="Q1043" s="13" t="s">
        <v>17</v>
      </c>
      <c r="R1043">
        <v>878</v>
      </c>
    </row>
    <row r="1044" spans="1:18">
      <c r="A1044" s="13" t="s">
        <v>76</v>
      </c>
      <c r="B1044" s="94" t="s">
        <v>11</v>
      </c>
      <c r="C1044" s="13">
        <v>4</v>
      </c>
      <c r="D1044" s="13"/>
      <c r="E1044" s="52" t="str">
        <f t="shared" si="49"/>
        <v>B</v>
      </c>
      <c r="F1044" s="13">
        <v>21</v>
      </c>
      <c r="G1044" s="13">
        <v>2</v>
      </c>
      <c r="H1044" s="13">
        <v>3</v>
      </c>
      <c r="I1044" s="18">
        <v>6446.2071999999998</v>
      </c>
      <c r="J1044" s="18">
        <v>1</v>
      </c>
      <c r="K1044" s="18">
        <v>1</v>
      </c>
      <c r="L1044" s="18">
        <v>1</v>
      </c>
      <c r="M1044" s="18">
        <v>0</v>
      </c>
      <c r="N1044" s="13" t="str">
        <f t="shared" si="50"/>
        <v>Go</v>
      </c>
      <c r="O1044" s="13" t="str">
        <f t="shared" si="51"/>
        <v>0</v>
      </c>
      <c r="P1044" s="13" t="s">
        <v>38</v>
      </c>
      <c r="Q1044" s="13" t="s">
        <v>17</v>
      </c>
      <c r="R1044">
        <v>878</v>
      </c>
    </row>
    <row r="1045" spans="1:18">
      <c r="A1045" s="13" t="s">
        <v>76</v>
      </c>
      <c r="B1045" s="94" t="s">
        <v>11</v>
      </c>
      <c r="C1045" s="13">
        <v>4</v>
      </c>
      <c r="D1045" s="13"/>
      <c r="E1045" s="52" t="str">
        <f t="shared" si="49"/>
        <v>B</v>
      </c>
      <c r="F1045" s="13">
        <v>21</v>
      </c>
      <c r="G1045" s="13">
        <v>2</v>
      </c>
      <c r="H1045" s="13">
        <v>6</v>
      </c>
      <c r="I1045" s="18">
        <v>5827.4861000000001</v>
      </c>
      <c r="J1045" s="18">
        <v>1</v>
      </c>
      <c r="K1045" s="18">
        <v>1</v>
      </c>
      <c r="L1045" s="18">
        <v>1</v>
      </c>
      <c r="M1045" s="18">
        <v>0</v>
      </c>
      <c r="N1045" s="13" t="str">
        <f t="shared" si="50"/>
        <v>Go</v>
      </c>
      <c r="O1045" s="13" t="str">
        <f t="shared" si="51"/>
        <v>0</v>
      </c>
      <c r="P1045" s="13" t="s">
        <v>38</v>
      </c>
      <c r="Q1045" s="13" t="s">
        <v>17</v>
      </c>
      <c r="R1045">
        <v>878</v>
      </c>
    </row>
    <row r="1046" spans="1:18">
      <c r="A1046" s="13" t="s">
        <v>76</v>
      </c>
      <c r="B1046" s="94" t="s">
        <v>11</v>
      </c>
      <c r="C1046" s="13">
        <v>4</v>
      </c>
      <c r="D1046" s="13"/>
      <c r="E1046" s="52" t="str">
        <f t="shared" si="49"/>
        <v>B</v>
      </c>
      <c r="F1046" s="13">
        <v>21</v>
      </c>
      <c r="G1046" s="13">
        <v>2</v>
      </c>
      <c r="H1046" s="13">
        <v>7</v>
      </c>
      <c r="I1046" s="18">
        <v>2167.6048999999998</v>
      </c>
      <c r="J1046" s="18">
        <v>1</v>
      </c>
      <c r="K1046" s="18">
        <v>1</v>
      </c>
      <c r="L1046" s="18">
        <v>1</v>
      </c>
      <c r="M1046" s="18">
        <v>0</v>
      </c>
      <c r="N1046" s="13" t="str">
        <f t="shared" si="50"/>
        <v>Go</v>
      </c>
      <c r="O1046" s="13" t="str">
        <f t="shared" si="51"/>
        <v>0</v>
      </c>
      <c r="P1046" s="13" t="s">
        <v>38</v>
      </c>
      <c r="Q1046" s="13" t="s">
        <v>17</v>
      </c>
      <c r="R1046">
        <v>878</v>
      </c>
    </row>
    <row r="1047" spans="1:18">
      <c r="A1047" s="13" t="s">
        <v>76</v>
      </c>
      <c r="B1047" s="94" t="s">
        <v>11</v>
      </c>
      <c r="C1047" s="13">
        <v>4</v>
      </c>
      <c r="D1047" s="13"/>
      <c r="E1047" s="52" t="str">
        <f t="shared" si="49"/>
        <v>B</v>
      </c>
      <c r="F1047" s="13">
        <v>21</v>
      </c>
      <c r="G1047" s="13">
        <v>2</v>
      </c>
      <c r="H1047" s="13">
        <v>8</v>
      </c>
      <c r="I1047" s="18">
        <v>5287.5136000000002</v>
      </c>
      <c r="J1047" s="18">
        <v>1</v>
      </c>
      <c r="K1047" s="18">
        <v>1</v>
      </c>
      <c r="L1047" s="18">
        <v>1</v>
      </c>
      <c r="M1047" s="18">
        <v>0</v>
      </c>
      <c r="N1047" s="13" t="str">
        <f t="shared" si="50"/>
        <v>Go</v>
      </c>
      <c r="O1047" s="13" t="str">
        <f t="shared" si="51"/>
        <v>0</v>
      </c>
      <c r="P1047" s="13" t="s">
        <v>38</v>
      </c>
      <c r="Q1047" s="13" t="s">
        <v>17</v>
      </c>
      <c r="R1047">
        <v>878</v>
      </c>
    </row>
    <row r="1048" spans="1:18">
      <c r="A1048" s="13" t="s">
        <v>76</v>
      </c>
      <c r="B1048" s="94" t="s">
        <v>11</v>
      </c>
      <c r="C1048" s="13">
        <v>4</v>
      </c>
      <c r="D1048" s="13"/>
      <c r="E1048" s="52" t="str">
        <f t="shared" si="49"/>
        <v>B</v>
      </c>
      <c r="F1048" s="13">
        <v>21</v>
      </c>
      <c r="G1048" s="13">
        <v>2</v>
      </c>
      <c r="H1048" s="13">
        <v>9</v>
      </c>
      <c r="I1048" s="18">
        <v>2125.6846</v>
      </c>
      <c r="J1048" s="18">
        <v>2</v>
      </c>
      <c r="K1048" s="18">
        <v>1</v>
      </c>
      <c r="L1048" s="18">
        <v>1</v>
      </c>
      <c r="M1048" s="18">
        <v>0</v>
      </c>
      <c r="N1048" s="13" t="str">
        <f t="shared" si="50"/>
        <v>Go</v>
      </c>
      <c r="O1048" s="13" t="str">
        <f t="shared" si="51"/>
        <v>0</v>
      </c>
      <c r="P1048" s="13" t="s">
        <v>38</v>
      </c>
      <c r="Q1048" s="13" t="s">
        <v>17</v>
      </c>
      <c r="R1048">
        <v>878</v>
      </c>
    </row>
    <row r="1049" spans="1:18">
      <c r="A1049" s="13" t="s">
        <v>76</v>
      </c>
      <c r="B1049" s="94" t="s">
        <v>11</v>
      </c>
      <c r="C1049" s="13">
        <v>4</v>
      </c>
      <c r="D1049" s="13"/>
      <c r="E1049" s="52" t="str">
        <f t="shared" si="49"/>
        <v>B</v>
      </c>
      <c r="F1049" s="13">
        <v>21</v>
      </c>
      <c r="G1049" s="13">
        <v>2</v>
      </c>
      <c r="H1049" s="13">
        <v>10</v>
      </c>
      <c r="I1049" s="18">
        <v>864.08550000000002</v>
      </c>
      <c r="J1049" s="18">
        <v>1</v>
      </c>
      <c r="K1049" s="18">
        <v>1</v>
      </c>
      <c r="L1049" s="18">
        <v>1</v>
      </c>
      <c r="M1049" s="18">
        <v>0</v>
      </c>
      <c r="N1049" s="13" t="str">
        <f t="shared" si="50"/>
        <v>Go</v>
      </c>
      <c r="O1049" s="13" t="str">
        <f t="shared" si="51"/>
        <v>0</v>
      </c>
      <c r="P1049" s="13" t="s">
        <v>38</v>
      </c>
      <c r="Q1049" s="13" t="s">
        <v>17</v>
      </c>
      <c r="R1049">
        <v>878</v>
      </c>
    </row>
    <row r="1050" spans="1:18">
      <c r="A1050" s="13" t="s">
        <v>76</v>
      </c>
      <c r="B1050" s="94" t="s">
        <v>11</v>
      </c>
      <c r="C1050" s="13">
        <v>4</v>
      </c>
      <c r="D1050" s="13"/>
      <c r="E1050" s="52" t="str">
        <f t="shared" si="49"/>
        <v>B</v>
      </c>
      <c r="F1050" s="13">
        <v>21</v>
      </c>
      <c r="G1050" s="13">
        <v>2</v>
      </c>
      <c r="H1050" s="13">
        <v>11</v>
      </c>
      <c r="I1050" s="18">
        <v>2682.3751000000002</v>
      </c>
      <c r="J1050" s="18">
        <v>1</v>
      </c>
      <c r="K1050" s="18">
        <v>1</v>
      </c>
      <c r="L1050" s="18">
        <v>1</v>
      </c>
      <c r="M1050" s="18">
        <v>0</v>
      </c>
      <c r="N1050" s="13" t="str">
        <f t="shared" si="50"/>
        <v>Go</v>
      </c>
      <c r="O1050" s="13" t="str">
        <f t="shared" si="51"/>
        <v>0</v>
      </c>
      <c r="P1050" s="13" t="s">
        <v>38</v>
      </c>
      <c r="Q1050" s="13" t="s">
        <v>17</v>
      </c>
      <c r="R1050">
        <v>878</v>
      </c>
    </row>
    <row r="1051" spans="1:18">
      <c r="A1051" s="13" t="s">
        <v>76</v>
      </c>
      <c r="B1051" s="94" t="s">
        <v>11</v>
      </c>
      <c r="C1051" s="13">
        <v>4</v>
      </c>
      <c r="D1051" s="13"/>
      <c r="E1051" s="52" t="str">
        <f t="shared" si="49"/>
        <v>B</v>
      </c>
      <c r="F1051" s="13">
        <v>21</v>
      </c>
      <c r="G1051" s="13">
        <v>2</v>
      </c>
      <c r="H1051" s="13">
        <v>13</v>
      </c>
      <c r="I1051" s="18">
        <v>2941.9584</v>
      </c>
      <c r="J1051" s="18">
        <v>1</v>
      </c>
      <c r="K1051" s="18">
        <v>1</v>
      </c>
      <c r="L1051" s="18">
        <v>1</v>
      </c>
      <c r="M1051" s="18">
        <v>0</v>
      </c>
      <c r="N1051" s="13" t="str">
        <f t="shared" si="50"/>
        <v>Go</v>
      </c>
      <c r="O1051" s="13" t="str">
        <f t="shared" si="51"/>
        <v>0</v>
      </c>
      <c r="P1051" s="13" t="s">
        <v>38</v>
      </c>
      <c r="Q1051" s="13" t="s">
        <v>17</v>
      </c>
      <c r="R1051">
        <v>878</v>
      </c>
    </row>
    <row r="1052" spans="1:18">
      <c r="A1052" s="13" t="s">
        <v>76</v>
      </c>
      <c r="B1052" s="94" t="s">
        <v>11</v>
      </c>
      <c r="C1052" s="13">
        <v>4</v>
      </c>
      <c r="D1052" s="13"/>
      <c r="E1052" s="52" t="str">
        <f t="shared" si="49"/>
        <v>B</v>
      </c>
      <c r="F1052" s="13">
        <v>21</v>
      </c>
      <c r="G1052" s="13">
        <v>2</v>
      </c>
      <c r="H1052" s="13">
        <v>14</v>
      </c>
      <c r="I1052" s="18">
        <v>2764.0419000000002</v>
      </c>
      <c r="J1052" s="18">
        <v>1</v>
      </c>
      <c r="K1052" s="18">
        <v>1</v>
      </c>
      <c r="L1052" s="18">
        <v>1</v>
      </c>
      <c r="M1052" s="18">
        <v>0</v>
      </c>
      <c r="N1052" s="13" t="str">
        <f t="shared" si="50"/>
        <v>Go</v>
      </c>
      <c r="O1052" s="13" t="str">
        <f t="shared" si="51"/>
        <v>0</v>
      </c>
      <c r="P1052" s="13" t="s">
        <v>38</v>
      </c>
      <c r="Q1052" s="13" t="s">
        <v>17</v>
      </c>
      <c r="R1052">
        <v>878</v>
      </c>
    </row>
    <row r="1053" spans="1:18">
      <c r="A1053" s="13" t="s">
        <v>76</v>
      </c>
      <c r="B1053" s="94" t="s">
        <v>11</v>
      </c>
      <c r="C1053" s="13">
        <v>4</v>
      </c>
      <c r="D1053" s="13"/>
      <c r="E1053" s="52" t="str">
        <f t="shared" si="49"/>
        <v>B</v>
      </c>
      <c r="F1053" s="13">
        <v>21</v>
      </c>
      <c r="G1053" s="13">
        <v>2</v>
      </c>
      <c r="H1053" s="13">
        <v>15</v>
      </c>
      <c r="I1053" s="18">
        <v>1096.0956000000001</v>
      </c>
      <c r="J1053" s="18">
        <v>1</v>
      </c>
      <c r="K1053" s="18">
        <v>1</v>
      </c>
      <c r="L1053" s="18">
        <v>1</v>
      </c>
      <c r="M1053" s="18">
        <v>0</v>
      </c>
      <c r="N1053" s="13" t="str">
        <f t="shared" si="50"/>
        <v>Go</v>
      </c>
      <c r="O1053" s="13" t="str">
        <f t="shared" si="51"/>
        <v>0</v>
      </c>
      <c r="P1053" s="13" t="s">
        <v>38</v>
      </c>
      <c r="Q1053" s="13" t="s">
        <v>17</v>
      </c>
      <c r="R1053">
        <v>878</v>
      </c>
    </row>
    <row r="1054" spans="1:18">
      <c r="A1054" s="13" t="s">
        <v>76</v>
      </c>
      <c r="B1054" s="94" t="s">
        <v>11</v>
      </c>
      <c r="C1054" s="13">
        <v>4</v>
      </c>
      <c r="D1054" s="13"/>
      <c r="E1054" s="52" t="str">
        <f t="shared" si="49"/>
        <v>B</v>
      </c>
      <c r="F1054" s="13">
        <v>21</v>
      </c>
      <c r="G1054" s="13">
        <v>2</v>
      </c>
      <c r="H1054" s="13">
        <v>17</v>
      </c>
      <c r="I1054" s="18">
        <v>1857.1795</v>
      </c>
      <c r="J1054" s="18">
        <v>1</v>
      </c>
      <c r="K1054" s="18">
        <v>1</v>
      </c>
      <c r="L1054" s="18">
        <v>1</v>
      </c>
      <c r="M1054" s="18">
        <v>0</v>
      </c>
      <c r="N1054" s="13" t="str">
        <f t="shared" si="50"/>
        <v>Go</v>
      </c>
      <c r="O1054" s="13" t="str">
        <f t="shared" si="51"/>
        <v>0</v>
      </c>
      <c r="P1054" s="13" t="s">
        <v>38</v>
      </c>
      <c r="Q1054" s="13" t="s">
        <v>17</v>
      </c>
      <c r="R1054">
        <v>878</v>
      </c>
    </row>
    <row r="1055" spans="1:18">
      <c r="A1055" s="13" t="s">
        <v>76</v>
      </c>
      <c r="B1055" s="94" t="s">
        <v>11</v>
      </c>
      <c r="C1055" s="13">
        <v>4</v>
      </c>
      <c r="D1055" s="13"/>
      <c r="E1055" s="52" t="str">
        <f t="shared" si="49"/>
        <v>B</v>
      </c>
      <c r="F1055" s="13">
        <v>21</v>
      </c>
      <c r="G1055" s="13">
        <v>2</v>
      </c>
      <c r="H1055" s="13">
        <v>18</v>
      </c>
      <c r="I1055" s="18">
        <v>2279.6188999999999</v>
      </c>
      <c r="J1055" s="18">
        <v>1</v>
      </c>
      <c r="K1055" s="18">
        <v>1</v>
      </c>
      <c r="L1055" s="18">
        <v>1</v>
      </c>
      <c r="M1055" s="18">
        <v>0</v>
      </c>
      <c r="N1055" s="13" t="str">
        <f t="shared" si="50"/>
        <v>Go</v>
      </c>
      <c r="O1055" s="13" t="str">
        <f t="shared" si="51"/>
        <v>0</v>
      </c>
      <c r="P1055" s="13" t="s">
        <v>38</v>
      </c>
      <c r="Q1055" s="13" t="s">
        <v>17</v>
      </c>
      <c r="R1055">
        <v>878</v>
      </c>
    </row>
    <row r="1056" spans="1:18">
      <c r="A1056" s="13" t="s">
        <v>76</v>
      </c>
      <c r="B1056" s="94" t="s">
        <v>11</v>
      </c>
      <c r="C1056" s="13">
        <v>4</v>
      </c>
      <c r="D1056" s="13"/>
      <c r="E1056" s="52" t="str">
        <f t="shared" si="49"/>
        <v>B</v>
      </c>
      <c r="F1056" s="13">
        <v>21</v>
      </c>
      <c r="G1056" s="13">
        <v>2</v>
      </c>
      <c r="H1056" s="13">
        <v>19</v>
      </c>
      <c r="I1056" s="18">
        <v>1342.1425999999999</v>
      </c>
      <c r="J1056" s="18">
        <v>1</v>
      </c>
      <c r="K1056" s="18">
        <v>1</v>
      </c>
      <c r="L1056" s="18">
        <v>1</v>
      </c>
      <c r="M1056" s="18">
        <v>0</v>
      </c>
      <c r="N1056" s="13" t="str">
        <f t="shared" si="50"/>
        <v>Go</v>
      </c>
      <c r="O1056" s="13" t="str">
        <f t="shared" si="51"/>
        <v>0</v>
      </c>
      <c r="P1056" s="13" t="s">
        <v>38</v>
      </c>
      <c r="Q1056" s="13" t="s">
        <v>17</v>
      </c>
      <c r="R1056">
        <v>878</v>
      </c>
    </row>
    <row r="1057" spans="1:18">
      <c r="A1057" s="13" t="s">
        <v>76</v>
      </c>
      <c r="B1057" s="94" t="s">
        <v>11</v>
      </c>
      <c r="C1057" s="13">
        <v>4</v>
      </c>
      <c r="D1057" s="13"/>
      <c r="E1057" s="52" t="str">
        <f t="shared" si="49"/>
        <v>B</v>
      </c>
      <c r="F1057" s="13">
        <v>21</v>
      </c>
      <c r="G1057" s="13">
        <v>2</v>
      </c>
      <c r="H1057" s="13">
        <v>21</v>
      </c>
      <c r="I1057" s="18">
        <v>567.63139999999999</v>
      </c>
      <c r="J1057" s="18">
        <v>1</v>
      </c>
      <c r="K1057" s="18">
        <v>1</v>
      </c>
      <c r="L1057" s="18">
        <v>1</v>
      </c>
      <c r="M1057" s="18">
        <v>0</v>
      </c>
      <c r="N1057" s="13" t="str">
        <f t="shared" si="50"/>
        <v>Go</v>
      </c>
      <c r="O1057" s="13" t="str">
        <f t="shared" si="51"/>
        <v>0</v>
      </c>
      <c r="P1057" s="13" t="s">
        <v>38</v>
      </c>
      <c r="Q1057" s="13" t="s">
        <v>17</v>
      </c>
      <c r="R1057">
        <v>878</v>
      </c>
    </row>
    <row r="1058" spans="1:18">
      <c r="A1058" s="13" t="s">
        <v>76</v>
      </c>
      <c r="B1058" s="94" t="s">
        <v>11</v>
      </c>
      <c r="C1058" s="13">
        <v>4</v>
      </c>
      <c r="D1058" s="13"/>
      <c r="E1058" s="52" t="str">
        <f t="shared" si="49"/>
        <v>B</v>
      </c>
      <c r="F1058" s="13">
        <v>21</v>
      </c>
      <c r="G1058" s="13">
        <v>2</v>
      </c>
      <c r="H1058" s="13">
        <v>22</v>
      </c>
      <c r="I1058" s="18">
        <v>606.56579999999997</v>
      </c>
      <c r="J1058" s="18">
        <v>1</v>
      </c>
      <c r="K1058" s="18">
        <v>1</v>
      </c>
      <c r="L1058" s="18">
        <v>1</v>
      </c>
      <c r="M1058" s="18">
        <v>0</v>
      </c>
      <c r="N1058" s="13" t="str">
        <f t="shared" si="50"/>
        <v>Go</v>
      </c>
      <c r="O1058" s="13" t="str">
        <f t="shared" si="51"/>
        <v>0</v>
      </c>
      <c r="P1058" s="13" t="s">
        <v>38</v>
      </c>
      <c r="Q1058" s="13" t="s">
        <v>17</v>
      </c>
      <c r="R1058">
        <v>878</v>
      </c>
    </row>
    <row r="1059" spans="1:18">
      <c r="A1059" s="13" t="s">
        <v>76</v>
      </c>
      <c r="B1059" s="94" t="s">
        <v>11</v>
      </c>
      <c r="C1059" s="13">
        <v>4</v>
      </c>
      <c r="D1059" s="13"/>
      <c r="E1059" s="52" t="str">
        <f t="shared" si="49"/>
        <v>B</v>
      </c>
      <c r="F1059" s="13">
        <v>21</v>
      </c>
      <c r="G1059" s="13">
        <v>2</v>
      </c>
      <c r="H1059" s="13">
        <v>24</v>
      </c>
      <c r="I1059" s="18">
        <v>573.22900000000004</v>
      </c>
      <c r="J1059" s="18">
        <v>1</v>
      </c>
      <c r="K1059" s="18">
        <v>1</v>
      </c>
      <c r="L1059" s="18">
        <v>1</v>
      </c>
      <c r="M1059" s="18">
        <v>0</v>
      </c>
      <c r="N1059" s="13" t="str">
        <f t="shared" si="50"/>
        <v>Go</v>
      </c>
      <c r="O1059" s="13" t="str">
        <f t="shared" si="51"/>
        <v>0</v>
      </c>
      <c r="P1059" s="13" t="s">
        <v>38</v>
      </c>
      <c r="Q1059" s="13" t="s">
        <v>17</v>
      </c>
      <c r="R1059">
        <v>878</v>
      </c>
    </row>
    <row r="1060" spans="1:18">
      <c r="A1060" s="13" t="s">
        <v>76</v>
      </c>
      <c r="B1060" s="94" t="s">
        <v>11</v>
      </c>
      <c r="C1060" s="13">
        <v>4</v>
      </c>
      <c r="D1060" s="13"/>
      <c r="E1060" s="52" t="str">
        <f t="shared" si="49"/>
        <v>B</v>
      </c>
      <c r="F1060" s="13">
        <v>21</v>
      </c>
      <c r="G1060" s="13">
        <v>2</v>
      </c>
      <c r="H1060" s="13">
        <v>25</v>
      </c>
      <c r="I1060" s="18">
        <v>2432.6376</v>
      </c>
      <c r="J1060" s="18">
        <v>1</v>
      </c>
      <c r="K1060" s="18">
        <v>1</v>
      </c>
      <c r="L1060" s="18">
        <v>1</v>
      </c>
      <c r="M1060" s="18">
        <v>0</v>
      </c>
      <c r="N1060" s="13" t="str">
        <f t="shared" si="50"/>
        <v>Go</v>
      </c>
      <c r="O1060" s="13" t="str">
        <f t="shared" si="51"/>
        <v>0</v>
      </c>
      <c r="P1060" s="13" t="s">
        <v>38</v>
      </c>
      <c r="Q1060" s="13" t="s">
        <v>17</v>
      </c>
      <c r="R1060">
        <v>878</v>
      </c>
    </row>
    <row r="1061" spans="1:18">
      <c r="A1061" s="13" t="s">
        <v>76</v>
      </c>
      <c r="B1061" s="94" t="s">
        <v>11</v>
      </c>
      <c r="C1061" s="13">
        <v>4</v>
      </c>
      <c r="D1061" s="13"/>
      <c r="E1061" s="52" t="str">
        <f t="shared" si="49"/>
        <v>B</v>
      </c>
      <c r="F1061" s="13">
        <v>21</v>
      </c>
      <c r="G1061" s="13">
        <v>2</v>
      </c>
      <c r="H1061" s="13">
        <v>26</v>
      </c>
      <c r="I1061" s="18">
        <v>958.90009999999995</v>
      </c>
      <c r="J1061" s="18">
        <v>2</v>
      </c>
      <c r="K1061" s="18">
        <v>1</v>
      </c>
      <c r="L1061" s="18">
        <v>1</v>
      </c>
      <c r="M1061" s="18">
        <v>0</v>
      </c>
      <c r="N1061" s="13" t="str">
        <f t="shared" si="50"/>
        <v>Go</v>
      </c>
      <c r="O1061" s="13" t="str">
        <f t="shared" si="51"/>
        <v>0</v>
      </c>
      <c r="P1061" s="13" t="s">
        <v>38</v>
      </c>
      <c r="Q1061" s="13" t="s">
        <v>17</v>
      </c>
      <c r="R1061">
        <v>878</v>
      </c>
    </row>
    <row r="1062" spans="1:18">
      <c r="A1062" s="13" t="s">
        <v>76</v>
      </c>
      <c r="B1062" s="94" t="s">
        <v>11</v>
      </c>
      <c r="C1062" s="13">
        <v>4</v>
      </c>
      <c r="D1062" s="13"/>
      <c r="E1062" s="52" t="str">
        <f t="shared" si="49"/>
        <v>B</v>
      </c>
      <c r="F1062" s="13">
        <v>21</v>
      </c>
      <c r="G1062" s="13">
        <v>2</v>
      </c>
      <c r="H1062" s="13">
        <v>27</v>
      </c>
      <c r="I1062" s="18">
        <v>3980.6631000000002</v>
      </c>
      <c r="J1062" s="18">
        <v>1</v>
      </c>
      <c r="K1062" s="18">
        <v>1</v>
      </c>
      <c r="L1062" s="18">
        <v>1</v>
      </c>
      <c r="M1062" s="18">
        <v>0</v>
      </c>
      <c r="N1062" s="13" t="str">
        <f t="shared" si="50"/>
        <v>Go</v>
      </c>
      <c r="O1062" s="13" t="str">
        <f t="shared" si="51"/>
        <v>0</v>
      </c>
      <c r="P1062" s="13" t="s">
        <v>38</v>
      </c>
      <c r="Q1062" s="13" t="s">
        <v>17</v>
      </c>
      <c r="R1062">
        <v>878</v>
      </c>
    </row>
    <row r="1063" spans="1:18">
      <c r="A1063" s="13" t="s">
        <v>76</v>
      </c>
      <c r="B1063" s="94" t="s">
        <v>11</v>
      </c>
      <c r="C1063" s="13">
        <v>4</v>
      </c>
      <c r="D1063" s="13"/>
      <c r="E1063" s="52" t="str">
        <f t="shared" si="49"/>
        <v>B</v>
      </c>
      <c r="F1063" s="13">
        <v>21</v>
      </c>
      <c r="G1063" s="13">
        <v>2</v>
      </c>
      <c r="H1063" s="13">
        <v>29</v>
      </c>
      <c r="I1063" s="18">
        <v>11548.904399999999</v>
      </c>
      <c r="J1063" s="18">
        <v>1</v>
      </c>
      <c r="K1063" s="18">
        <v>1</v>
      </c>
      <c r="L1063" s="18">
        <v>1</v>
      </c>
      <c r="M1063" s="18">
        <v>0</v>
      </c>
      <c r="N1063" s="13" t="str">
        <f t="shared" si="50"/>
        <v>Go</v>
      </c>
      <c r="O1063" s="13" t="str">
        <f t="shared" si="51"/>
        <v>0</v>
      </c>
      <c r="P1063" s="13" t="s">
        <v>38</v>
      </c>
      <c r="Q1063" s="13" t="s">
        <v>17</v>
      </c>
      <c r="R1063">
        <v>878</v>
      </c>
    </row>
    <row r="1064" spans="1:18">
      <c r="A1064" s="13" t="s">
        <v>76</v>
      </c>
      <c r="B1064" s="94" t="s">
        <v>11</v>
      </c>
      <c r="C1064" s="13">
        <v>4</v>
      </c>
      <c r="D1064" s="13"/>
      <c r="E1064" s="52" t="str">
        <f t="shared" si="49"/>
        <v>B</v>
      </c>
      <c r="F1064" s="13">
        <v>21</v>
      </c>
      <c r="G1064" s="13">
        <v>2</v>
      </c>
      <c r="H1064" s="13">
        <v>30</v>
      </c>
      <c r="I1064" s="18">
        <v>5320.6517000000003</v>
      </c>
      <c r="J1064" s="18">
        <v>1</v>
      </c>
      <c r="K1064" s="18">
        <v>1</v>
      </c>
      <c r="L1064" s="18">
        <v>1</v>
      </c>
      <c r="M1064" s="18">
        <v>0</v>
      </c>
      <c r="N1064" s="13" t="str">
        <f t="shared" si="50"/>
        <v>Go</v>
      </c>
      <c r="O1064" s="13" t="str">
        <f t="shared" si="51"/>
        <v>0</v>
      </c>
      <c r="P1064" s="13" t="s">
        <v>38</v>
      </c>
      <c r="Q1064" s="13" t="s">
        <v>17</v>
      </c>
      <c r="R1064">
        <v>878</v>
      </c>
    </row>
    <row r="1065" spans="1:18">
      <c r="A1065" s="13" t="s">
        <v>76</v>
      </c>
      <c r="B1065" s="94" t="s">
        <v>11</v>
      </c>
      <c r="C1065" s="13">
        <v>4</v>
      </c>
      <c r="D1065" s="13"/>
      <c r="E1065" s="52" t="str">
        <f t="shared" si="49"/>
        <v>B</v>
      </c>
      <c r="F1065" s="13">
        <v>21</v>
      </c>
      <c r="G1065" s="13">
        <v>2</v>
      </c>
      <c r="H1065" s="13">
        <v>32</v>
      </c>
      <c r="I1065" s="18">
        <v>11522.928400000001</v>
      </c>
      <c r="J1065" s="18">
        <v>1</v>
      </c>
      <c r="K1065" s="18">
        <v>1</v>
      </c>
      <c r="L1065" s="18">
        <v>1</v>
      </c>
      <c r="M1065" s="18">
        <v>0</v>
      </c>
      <c r="N1065" s="13" t="str">
        <f t="shared" si="50"/>
        <v>Go</v>
      </c>
      <c r="O1065" s="13" t="str">
        <f t="shared" si="51"/>
        <v>0</v>
      </c>
      <c r="P1065" s="13" t="s">
        <v>38</v>
      </c>
      <c r="Q1065" s="13" t="s">
        <v>17</v>
      </c>
      <c r="R1065">
        <v>878</v>
      </c>
    </row>
    <row r="1066" spans="1:18">
      <c r="A1066" s="13" t="s">
        <v>76</v>
      </c>
      <c r="B1066" s="94" t="s">
        <v>11</v>
      </c>
      <c r="C1066" s="13">
        <v>4</v>
      </c>
      <c r="D1066" s="13"/>
      <c r="E1066" s="52" t="str">
        <f t="shared" si="49"/>
        <v>B</v>
      </c>
      <c r="F1066" s="13">
        <v>21</v>
      </c>
      <c r="G1066" s="13">
        <v>2</v>
      </c>
      <c r="H1066" s="13">
        <v>33</v>
      </c>
      <c r="I1066" s="18">
        <v>1296.9019000000001</v>
      </c>
      <c r="J1066" s="18">
        <v>1</v>
      </c>
      <c r="K1066" s="18">
        <v>1</v>
      </c>
      <c r="L1066" s="18">
        <v>1</v>
      </c>
      <c r="M1066" s="18">
        <v>0</v>
      </c>
      <c r="N1066" s="13" t="str">
        <f t="shared" si="50"/>
        <v>Go</v>
      </c>
      <c r="O1066" s="13" t="str">
        <f t="shared" si="51"/>
        <v>0</v>
      </c>
      <c r="P1066" s="13" t="s">
        <v>38</v>
      </c>
      <c r="Q1066" s="13" t="s">
        <v>17</v>
      </c>
      <c r="R1066">
        <v>878</v>
      </c>
    </row>
    <row r="1067" spans="1:18">
      <c r="A1067" s="13" t="s">
        <v>76</v>
      </c>
      <c r="B1067" s="94" t="s">
        <v>11</v>
      </c>
      <c r="C1067" s="13">
        <v>4</v>
      </c>
      <c r="D1067" s="13"/>
      <c r="E1067" s="52" t="str">
        <f t="shared" si="49"/>
        <v>B</v>
      </c>
      <c r="F1067" s="13">
        <v>21</v>
      </c>
      <c r="G1067" s="13">
        <v>2</v>
      </c>
      <c r="H1067" s="13">
        <v>34</v>
      </c>
      <c r="I1067" s="18">
        <v>1959.865</v>
      </c>
      <c r="J1067" s="18">
        <v>1</v>
      </c>
      <c r="K1067" s="18">
        <v>1</v>
      </c>
      <c r="L1067" s="18">
        <v>1</v>
      </c>
      <c r="M1067" s="18">
        <v>0</v>
      </c>
      <c r="N1067" s="13" t="str">
        <f t="shared" si="50"/>
        <v>Go</v>
      </c>
      <c r="O1067" s="13" t="str">
        <f t="shared" si="51"/>
        <v>0</v>
      </c>
      <c r="P1067" s="13" t="s">
        <v>38</v>
      </c>
      <c r="Q1067" s="13" t="s">
        <v>17</v>
      </c>
      <c r="R1067">
        <v>878</v>
      </c>
    </row>
    <row r="1068" spans="1:18">
      <c r="A1068" s="13" t="s">
        <v>76</v>
      </c>
      <c r="B1068" s="94" t="s">
        <v>11</v>
      </c>
      <c r="C1068" s="13">
        <v>4</v>
      </c>
      <c r="D1068" s="13"/>
      <c r="E1068" s="52" t="str">
        <f t="shared" si="49"/>
        <v>B</v>
      </c>
      <c r="F1068" s="13">
        <v>21</v>
      </c>
      <c r="G1068" s="13">
        <v>2</v>
      </c>
      <c r="H1068" s="13">
        <v>35</v>
      </c>
      <c r="I1068" s="18">
        <v>2437.0770000000002</v>
      </c>
      <c r="J1068" s="18">
        <v>3</v>
      </c>
      <c r="K1068" s="18">
        <v>1</v>
      </c>
      <c r="L1068" s="18">
        <v>1</v>
      </c>
      <c r="M1068" s="18">
        <v>0</v>
      </c>
      <c r="N1068" s="13" t="str">
        <f t="shared" si="50"/>
        <v>Go</v>
      </c>
      <c r="O1068" s="13" t="str">
        <f t="shared" si="51"/>
        <v>0</v>
      </c>
      <c r="P1068" s="13" t="s">
        <v>38</v>
      </c>
      <c r="Q1068" s="13" t="s">
        <v>17</v>
      </c>
      <c r="R1068">
        <v>878</v>
      </c>
    </row>
    <row r="1069" spans="1:18">
      <c r="A1069" s="13" t="s">
        <v>76</v>
      </c>
      <c r="B1069" s="94" t="s">
        <v>11</v>
      </c>
      <c r="C1069" s="13">
        <v>4</v>
      </c>
      <c r="D1069" s="13"/>
      <c r="E1069" s="52" t="str">
        <f t="shared" si="49"/>
        <v>B</v>
      </c>
      <c r="F1069" s="13">
        <v>21</v>
      </c>
      <c r="G1069" s="13">
        <v>2</v>
      </c>
      <c r="H1069" s="13">
        <v>37</v>
      </c>
      <c r="I1069" s="18">
        <v>2819.6307999999999</v>
      </c>
      <c r="J1069" s="18">
        <v>1</v>
      </c>
      <c r="K1069" s="18">
        <v>1</v>
      </c>
      <c r="L1069" s="18">
        <v>1</v>
      </c>
      <c r="M1069" s="18">
        <v>0</v>
      </c>
      <c r="N1069" s="13" t="str">
        <f t="shared" si="50"/>
        <v>Go</v>
      </c>
      <c r="O1069" s="13" t="str">
        <f t="shared" si="51"/>
        <v>0</v>
      </c>
      <c r="P1069" s="13" t="s">
        <v>38</v>
      </c>
      <c r="Q1069" s="13" t="s">
        <v>17</v>
      </c>
      <c r="R1069">
        <v>878</v>
      </c>
    </row>
    <row r="1070" spans="1:18">
      <c r="A1070" s="13" t="s">
        <v>76</v>
      </c>
      <c r="B1070" s="94" t="s">
        <v>11</v>
      </c>
      <c r="C1070" s="13">
        <v>4</v>
      </c>
      <c r="D1070" s="13"/>
      <c r="E1070" s="52" t="str">
        <f t="shared" si="49"/>
        <v>B</v>
      </c>
      <c r="F1070" s="13">
        <v>21</v>
      </c>
      <c r="G1070" s="13">
        <v>2</v>
      </c>
      <c r="H1070" s="13">
        <v>39</v>
      </c>
      <c r="I1070" s="18">
        <v>7507.6652000000004</v>
      </c>
      <c r="J1070" s="18">
        <v>1</v>
      </c>
      <c r="K1070" s="18">
        <v>1</v>
      </c>
      <c r="L1070" s="18">
        <v>1</v>
      </c>
      <c r="M1070" s="18">
        <v>0</v>
      </c>
      <c r="N1070" s="13" t="str">
        <f t="shared" si="50"/>
        <v>Go</v>
      </c>
      <c r="O1070" s="13" t="str">
        <f t="shared" si="51"/>
        <v>0</v>
      </c>
      <c r="P1070" s="13" t="s">
        <v>38</v>
      </c>
      <c r="Q1070" s="13" t="s">
        <v>17</v>
      </c>
      <c r="R1070">
        <v>878</v>
      </c>
    </row>
    <row r="1071" spans="1:18">
      <c r="A1071" s="13" t="s">
        <v>76</v>
      </c>
      <c r="B1071" s="94" t="s">
        <v>11</v>
      </c>
      <c r="C1071" s="13">
        <v>4</v>
      </c>
      <c r="D1071" s="13"/>
      <c r="E1071" s="52" t="str">
        <f t="shared" si="49"/>
        <v>B</v>
      </c>
      <c r="F1071" s="13">
        <v>21</v>
      </c>
      <c r="G1071" s="13">
        <v>2</v>
      </c>
      <c r="H1071" s="13">
        <v>40</v>
      </c>
      <c r="I1071" s="18">
        <v>4828.4723000000004</v>
      </c>
      <c r="J1071" s="18">
        <v>1</v>
      </c>
      <c r="K1071" s="18">
        <v>1</v>
      </c>
      <c r="L1071" s="18">
        <v>1</v>
      </c>
      <c r="M1071" s="18">
        <v>0</v>
      </c>
      <c r="N1071" s="13" t="str">
        <f t="shared" si="50"/>
        <v>Go</v>
      </c>
      <c r="O1071" s="13" t="str">
        <f t="shared" si="51"/>
        <v>0</v>
      </c>
      <c r="P1071" s="13" t="s">
        <v>38</v>
      </c>
      <c r="Q1071" s="13" t="s">
        <v>17</v>
      </c>
      <c r="R1071">
        <v>878</v>
      </c>
    </row>
    <row r="1072" spans="1:18">
      <c r="A1072" s="13" t="s">
        <v>76</v>
      </c>
      <c r="B1072" s="94" t="s">
        <v>11</v>
      </c>
      <c r="C1072" s="13">
        <v>4</v>
      </c>
      <c r="D1072" s="13"/>
      <c r="E1072" s="52" t="str">
        <f t="shared" si="49"/>
        <v>B</v>
      </c>
      <c r="F1072" s="13">
        <v>21</v>
      </c>
      <c r="G1072" s="13">
        <v>2</v>
      </c>
      <c r="H1072" s="13">
        <v>4</v>
      </c>
      <c r="I1072" s="18">
        <v>3382.9922000000001</v>
      </c>
      <c r="J1072" s="18">
        <v>1</v>
      </c>
      <c r="K1072" s="18">
        <v>0</v>
      </c>
      <c r="L1072" s="18">
        <v>1</v>
      </c>
      <c r="M1072" s="18">
        <v>1</v>
      </c>
      <c r="N1072" s="13" t="str">
        <f t="shared" si="50"/>
        <v>NoGo</v>
      </c>
      <c r="O1072" t="str">
        <f t="shared" si="51"/>
        <v>1</v>
      </c>
      <c r="P1072" s="13" t="s">
        <v>38</v>
      </c>
      <c r="Q1072" s="13" t="s">
        <v>17</v>
      </c>
      <c r="R1072">
        <v>878</v>
      </c>
    </row>
    <row r="1073" spans="1:18">
      <c r="A1073" s="13" t="s">
        <v>76</v>
      </c>
      <c r="B1073" s="94" t="s">
        <v>11</v>
      </c>
      <c r="C1073" s="13">
        <v>4</v>
      </c>
      <c r="D1073" s="13"/>
      <c r="E1073" s="52" t="str">
        <f t="shared" si="49"/>
        <v>B</v>
      </c>
      <c r="F1073" s="13">
        <v>21</v>
      </c>
      <c r="G1073" s="13">
        <v>2</v>
      </c>
      <c r="H1073" s="13">
        <v>5</v>
      </c>
      <c r="I1073" s="18">
        <v>2380.0066999999999</v>
      </c>
      <c r="J1073" s="18">
        <v>0</v>
      </c>
      <c r="K1073" s="18">
        <v>1</v>
      </c>
      <c r="L1073" s="18">
        <v>1</v>
      </c>
      <c r="M1073" s="18">
        <v>1</v>
      </c>
      <c r="N1073" s="13" t="str">
        <f t="shared" si="50"/>
        <v>NoGo</v>
      </c>
      <c r="O1073" t="str">
        <f t="shared" si="51"/>
        <v>0</v>
      </c>
      <c r="P1073" s="13" t="s">
        <v>38</v>
      </c>
      <c r="Q1073" s="13" t="s">
        <v>17</v>
      </c>
      <c r="R1073">
        <v>878</v>
      </c>
    </row>
    <row r="1074" spans="1:18">
      <c r="A1074" s="13" t="s">
        <v>76</v>
      </c>
      <c r="B1074" s="94" t="s">
        <v>11</v>
      </c>
      <c r="C1074" s="13">
        <v>4</v>
      </c>
      <c r="D1074" s="13"/>
      <c r="E1074" s="52" t="str">
        <f t="shared" si="49"/>
        <v>B</v>
      </c>
      <c r="F1074" s="13">
        <v>21</v>
      </c>
      <c r="G1074" s="13">
        <v>2</v>
      </c>
      <c r="H1074" s="13">
        <v>12</v>
      </c>
      <c r="I1074" s="18">
        <v>3133.3948999999998</v>
      </c>
      <c r="J1074" s="18">
        <v>1</v>
      </c>
      <c r="K1074" s="18">
        <v>0</v>
      </c>
      <c r="L1074" s="18">
        <v>1</v>
      </c>
      <c r="M1074" s="18">
        <v>1</v>
      </c>
      <c r="N1074" s="13" t="str">
        <f t="shared" si="50"/>
        <v>NoGo</v>
      </c>
      <c r="O1074" t="str">
        <f t="shared" si="51"/>
        <v>1</v>
      </c>
      <c r="P1074" s="13" t="s">
        <v>38</v>
      </c>
      <c r="Q1074" s="13" t="s">
        <v>17</v>
      </c>
      <c r="R1074">
        <v>878</v>
      </c>
    </row>
    <row r="1075" spans="1:18">
      <c r="A1075" s="13" t="s">
        <v>76</v>
      </c>
      <c r="B1075" s="94" t="s">
        <v>11</v>
      </c>
      <c r="C1075" s="13">
        <v>4</v>
      </c>
      <c r="D1075" s="13"/>
      <c r="E1075" s="52" t="str">
        <f t="shared" si="49"/>
        <v>B</v>
      </c>
      <c r="F1075" s="13">
        <v>21</v>
      </c>
      <c r="G1075" s="13">
        <v>2</v>
      </c>
      <c r="H1075" s="13">
        <v>16</v>
      </c>
      <c r="I1075" s="18">
        <v>3316.5309000000002</v>
      </c>
      <c r="J1075" s="18">
        <v>1</v>
      </c>
      <c r="K1075" s="18">
        <v>0</v>
      </c>
      <c r="L1075" s="18">
        <v>1</v>
      </c>
      <c r="M1075" s="18">
        <v>1</v>
      </c>
      <c r="N1075" s="13" t="str">
        <f t="shared" si="50"/>
        <v>NoGo</v>
      </c>
      <c r="O1075" t="str">
        <f t="shared" si="51"/>
        <v>1</v>
      </c>
      <c r="P1075" s="13" t="s">
        <v>38</v>
      </c>
      <c r="Q1075" s="13" t="s">
        <v>17</v>
      </c>
      <c r="R1075">
        <v>878</v>
      </c>
    </row>
    <row r="1076" spans="1:18">
      <c r="A1076" s="13" t="s">
        <v>76</v>
      </c>
      <c r="B1076" s="94" t="s">
        <v>11</v>
      </c>
      <c r="C1076" s="13">
        <v>4</v>
      </c>
      <c r="D1076" s="13"/>
      <c r="E1076" s="52" t="str">
        <f t="shared" si="49"/>
        <v>B</v>
      </c>
      <c r="F1076" s="13">
        <v>21</v>
      </c>
      <c r="G1076" s="13">
        <v>2</v>
      </c>
      <c r="H1076" s="13">
        <v>20</v>
      </c>
      <c r="I1076" s="18">
        <v>2373.6278000000002</v>
      </c>
      <c r="J1076" s="18">
        <v>0</v>
      </c>
      <c r="K1076" s="18">
        <v>1</v>
      </c>
      <c r="L1076" s="18">
        <v>1</v>
      </c>
      <c r="M1076" s="18">
        <v>1</v>
      </c>
      <c r="N1076" s="13" t="str">
        <f t="shared" si="50"/>
        <v>NoGo</v>
      </c>
      <c r="O1076" t="str">
        <f t="shared" si="51"/>
        <v>0</v>
      </c>
      <c r="P1076" s="13" t="s">
        <v>38</v>
      </c>
      <c r="Q1076" s="13" t="s">
        <v>17</v>
      </c>
      <c r="R1076">
        <v>878</v>
      </c>
    </row>
    <row r="1077" spans="1:18">
      <c r="A1077" s="13" t="s">
        <v>76</v>
      </c>
      <c r="B1077" s="94" t="s">
        <v>11</v>
      </c>
      <c r="C1077" s="13">
        <v>4</v>
      </c>
      <c r="D1077" s="13"/>
      <c r="E1077" s="52" t="str">
        <f t="shared" si="49"/>
        <v>B</v>
      </c>
      <c r="F1077" s="13">
        <v>21</v>
      </c>
      <c r="G1077" s="13">
        <v>2</v>
      </c>
      <c r="H1077" s="13">
        <v>23</v>
      </c>
      <c r="I1077" s="18">
        <v>4598.3073999999997</v>
      </c>
      <c r="J1077" s="18">
        <v>1</v>
      </c>
      <c r="K1077" s="18">
        <v>0</v>
      </c>
      <c r="L1077" s="18">
        <v>1</v>
      </c>
      <c r="M1077" s="18">
        <v>1</v>
      </c>
      <c r="N1077" s="13" t="str">
        <f t="shared" si="50"/>
        <v>NoGo</v>
      </c>
      <c r="O1077" t="str">
        <f t="shared" si="51"/>
        <v>1</v>
      </c>
      <c r="P1077" s="13" t="s">
        <v>38</v>
      </c>
      <c r="Q1077" s="13" t="s">
        <v>17</v>
      </c>
      <c r="R1077">
        <v>878</v>
      </c>
    </row>
    <row r="1078" spans="1:18">
      <c r="A1078" s="13" t="s">
        <v>76</v>
      </c>
      <c r="B1078" s="94" t="s">
        <v>11</v>
      </c>
      <c r="C1078" s="13">
        <v>4</v>
      </c>
      <c r="D1078" s="13"/>
      <c r="E1078" s="52" t="str">
        <f t="shared" si="49"/>
        <v>B</v>
      </c>
      <c r="F1078" s="13">
        <v>21</v>
      </c>
      <c r="G1078" s="13">
        <v>2</v>
      </c>
      <c r="H1078" s="13">
        <v>28</v>
      </c>
      <c r="I1078" s="18">
        <v>3816.0565000000001</v>
      </c>
      <c r="J1078" s="18">
        <v>1</v>
      </c>
      <c r="K1078" s="18">
        <v>0</v>
      </c>
      <c r="L1078" s="18">
        <v>1</v>
      </c>
      <c r="M1078" s="18">
        <v>1</v>
      </c>
      <c r="N1078" s="13" t="str">
        <f t="shared" si="50"/>
        <v>NoGo</v>
      </c>
      <c r="O1078" t="str">
        <f t="shared" si="51"/>
        <v>1</v>
      </c>
      <c r="P1078" s="13" t="s">
        <v>38</v>
      </c>
      <c r="Q1078" s="13" t="s">
        <v>17</v>
      </c>
      <c r="R1078">
        <v>878</v>
      </c>
    </row>
    <row r="1079" spans="1:18">
      <c r="A1079" s="13" t="s">
        <v>76</v>
      </c>
      <c r="B1079" s="94" t="s">
        <v>11</v>
      </c>
      <c r="C1079" s="13">
        <v>4</v>
      </c>
      <c r="D1079" s="13"/>
      <c r="E1079" s="52" t="str">
        <f t="shared" si="49"/>
        <v>B</v>
      </c>
      <c r="F1079" s="13">
        <v>21</v>
      </c>
      <c r="G1079" s="13">
        <v>2</v>
      </c>
      <c r="H1079" s="13">
        <v>31</v>
      </c>
      <c r="I1079" s="18">
        <v>3399.4865</v>
      </c>
      <c r="J1079" s="18">
        <v>1</v>
      </c>
      <c r="K1079" s="18">
        <v>0</v>
      </c>
      <c r="L1079" s="18">
        <v>1</v>
      </c>
      <c r="M1079" s="18">
        <v>1</v>
      </c>
      <c r="N1079" s="13" t="str">
        <f t="shared" si="50"/>
        <v>NoGo</v>
      </c>
      <c r="O1079" t="str">
        <f t="shared" si="51"/>
        <v>1</v>
      </c>
      <c r="P1079" s="13" t="s">
        <v>38</v>
      </c>
      <c r="Q1079" s="13" t="s">
        <v>17</v>
      </c>
      <c r="R1079">
        <v>878</v>
      </c>
    </row>
    <row r="1080" spans="1:18">
      <c r="A1080" s="13" t="s">
        <v>76</v>
      </c>
      <c r="B1080" s="94" t="s">
        <v>11</v>
      </c>
      <c r="C1080" s="13">
        <v>4</v>
      </c>
      <c r="D1080" s="13"/>
      <c r="E1080" s="52" t="str">
        <f t="shared" si="49"/>
        <v>B</v>
      </c>
      <c r="F1080" s="13">
        <v>21</v>
      </c>
      <c r="G1080" s="13">
        <v>2</v>
      </c>
      <c r="H1080" s="13">
        <v>36</v>
      </c>
      <c r="I1080" s="18">
        <v>2380.1167999999998</v>
      </c>
      <c r="J1080" s="18">
        <v>0</v>
      </c>
      <c r="K1080" s="18">
        <v>1</v>
      </c>
      <c r="L1080" s="18">
        <v>1</v>
      </c>
      <c r="M1080" s="18">
        <v>1</v>
      </c>
      <c r="N1080" s="13" t="str">
        <f t="shared" si="50"/>
        <v>NoGo</v>
      </c>
      <c r="O1080" t="str">
        <f t="shared" si="51"/>
        <v>0</v>
      </c>
      <c r="P1080" s="13" t="s">
        <v>38</v>
      </c>
      <c r="Q1080" s="13" t="s">
        <v>17</v>
      </c>
      <c r="R1080">
        <v>878</v>
      </c>
    </row>
    <row r="1081" spans="1:18">
      <c r="A1081" s="13" t="s">
        <v>76</v>
      </c>
      <c r="B1081" s="94" t="s">
        <v>11</v>
      </c>
      <c r="C1081" s="13">
        <v>4</v>
      </c>
      <c r="D1081" s="13"/>
      <c r="E1081" s="52" t="str">
        <f t="shared" si="49"/>
        <v>B</v>
      </c>
      <c r="F1081" s="13">
        <v>21</v>
      </c>
      <c r="G1081" s="13">
        <v>2</v>
      </c>
      <c r="H1081" s="13">
        <v>38</v>
      </c>
      <c r="I1081" s="18">
        <v>2379.5934000000002</v>
      </c>
      <c r="J1081" s="18">
        <v>0</v>
      </c>
      <c r="K1081" s="18">
        <v>1</v>
      </c>
      <c r="L1081" s="18">
        <v>1</v>
      </c>
      <c r="M1081" s="18">
        <v>1</v>
      </c>
      <c r="N1081" s="13" t="str">
        <f t="shared" si="50"/>
        <v>NoGo</v>
      </c>
      <c r="O1081" t="str">
        <f t="shared" si="51"/>
        <v>0</v>
      </c>
      <c r="P1081" s="13" t="s">
        <v>38</v>
      </c>
      <c r="Q1081" s="13" t="s">
        <v>17</v>
      </c>
      <c r="R1081">
        <v>878</v>
      </c>
    </row>
    <row r="1082" spans="1:18">
      <c r="A1082" s="13" t="s">
        <v>76</v>
      </c>
      <c r="B1082" s="94" t="s">
        <v>11</v>
      </c>
      <c r="C1082" s="13">
        <v>4</v>
      </c>
      <c r="D1082" s="13"/>
      <c r="E1082" s="52" t="str">
        <f t="shared" si="49"/>
        <v>B</v>
      </c>
      <c r="F1082" s="13">
        <v>21</v>
      </c>
      <c r="G1082" s="13">
        <v>3</v>
      </c>
      <c r="H1082" s="13">
        <v>1</v>
      </c>
      <c r="I1082" s="18">
        <v>11514.2387</v>
      </c>
      <c r="J1082" s="18">
        <v>1</v>
      </c>
      <c r="K1082" s="18">
        <v>1</v>
      </c>
      <c r="L1082" s="18">
        <v>1</v>
      </c>
      <c r="M1082" s="18">
        <v>0</v>
      </c>
      <c r="N1082" s="13" t="str">
        <f t="shared" si="50"/>
        <v>Go</v>
      </c>
      <c r="O1082" s="13" t="str">
        <f t="shared" si="51"/>
        <v>0</v>
      </c>
      <c r="P1082" s="13" t="s">
        <v>38</v>
      </c>
      <c r="Q1082" s="13" t="s">
        <v>17</v>
      </c>
      <c r="R1082">
        <v>878</v>
      </c>
    </row>
    <row r="1083" spans="1:18">
      <c r="A1083" s="13" t="s">
        <v>76</v>
      </c>
      <c r="B1083" s="94" t="s">
        <v>11</v>
      </c>
      <c r="C1083" s="13">
        <v>4</v>
      </c>
      <c r="D1083" s="13"/>
      <c r="E1083" s="52" t="str">
        <f t="shared" si="49"/>
        <v>B</v>
      </c>
      <c r="F1083" s="13">
        <v>21</v>
      </c>
      <c r="G1083" s="13">
        <v>3</v>
      </c>
      <c r="H1083" s="13">
        <v>3</v>
      </c>
      <c r="I1083" s="18">
        <v>8329.9104000000007</v>
      </c>
      <c r="J1083" s="18">
        <v>1</v>
      </c>
      <c r="K1083" s="18">
        <v>1</v>
      </c>
      <c r="L1083" s="18">
        <v>1</v>
      </c>
      <c r="M1083" s="18">
        <v>0</v>
      </c>
      <c r="N1083" s="13" t="str">
        <f t="shared" si="50"/>
        <v>Go</v>
      </c>
      <c r="O1083" s="13" t="str">
        <f t="shared" si="51"/>
        <v>0</v>
      </c>
      <c r="P1083" s="13" t="s">
        <v>38</v>
      </c>
      <c r="Q1083" s="13" t="s">
        <v>17</v>
      </c>
      <c r="R1083">
        <v>878</v>
      </c>
    </row>
    <row r="1084" spans="1:18">
      <c r="A1084" s="13" t="s">
        <v>76</v>
      </c>
      <c r="B1084" s="94" t="s">
        <v>11</v>
      </c>
      <c r="C1084" s="13">
        <v>4</v>
      </c>
      <c r="D1084" s="13"/>
      <c r="E1084" s="52" t="str">
        <f t="shared" si="49"/>
        <v>B</v>
      </c>
      <c r="F1084" s="13">
        <v>21</v>
      </c>
      <c r="G1084" s="13">
        <v>3</v>
      </c>
      <c r="H1084" s="13">
        <v>4</v>
      </c>
      <c r="I1084" s="18">
        <v>4748.1117999999997</v>
      </c>
      <c r="J1084" s="18">
        <v>3</v>
      </c>
      <c r="K1084" s="18">
        <v>1</v>
      </c>
      <c r="L1084" s="18">
        <v>1</v>
      </c>
      <c r="M1084" s="18">
        <v>0</v>
      </c>
      <c r="N1084" s="13" t="str">
        <f t="shared" si="50"/>
        <v>Go</v>
      </c>
      <c r="O1084" s="13" t="str">
        <f t="shared" si="51"/>
        <v>0</v>
      </c>
      <c r="P1084" s="13" t="s">
        <v>38</v>
      </c>
      <c r="Q1084" s="13" t="s">
        <v>17</v>
      </c>
      <c r="R1084">
        <v>878</v>
      </c>
    </row>
    <row r="1085" spans="1:18">
      <c r="A1085" s="13" t="s">
        <v>76</v>
      </c>
      <c r="B1085" s="94" t="s">
        <v>11</v>
      </c>
      <c r="C1085" s="13">
        <v>4</v>
      </c>
      <c r="D1085" s="13"/>
      <c r="E1085" s="52" t="str">
        <f t="shared" si="49"/>
        <v>B</v>
      </c>
      <c r="F1085" s="13">
        <v>21</v>
      </c>
      <c r="G1085" s="13">
        <v>3</v>
      </c>
      <c r="H1085" s="13">
        <v>6</v>
      </c>
      <c r="I1085" s="18">
        <v>1379.5709999999999</v>
      </c>
      <c r="J1085" s="18">
        <v>1</v>
      </c>
      <c r="K1085" s="18">
        <v>1</v>
      </c>
      <c r="L1085" s="18">
        <v>1</v>
      </c>
      <c r="M1085" s="18">
        <v>0</v>
      </c>
      <c r="N1085" s="13" t="str">
        <f t="shared" si="50"/>
        <v>Go</v>
      </c>
      <c r="O1085" s="13" t="str">
        <f t="shared" si="51"/>
        <v>0</v>
      </c>
      <c r="P1085" s="13" t="s">
        <v>38</v>
      </c>
      <c r="Q1085" s="13" t="s">
        <v>17</v>
      </c>
      <c r="R1085">
        <v>878</v>
      </c>
    </row>
    <row r="1086" spans="1:18">
      <c r="A1086" s="13" t="s">
        <v>76</v>
      </c>
      <c r="B1086" s="94" t="s">
        <v>11</v>
      </c>
      <c r="C1086" s="13">
        <v>4</v>
      </c>
      <c r="D1086" s="13"/>
      <c r="E1086" s="52" t="str">
        <f t="shared" si="49"/>
        <v>B</v>
      </c>
      <c r="F1086" s="13">
        <v>21</v>
      </c>
      <c r="G1086" s="13">
        <v>3</v>
      </c>
      <c r="H1086" s="13">
        <v>7</v>
      </c>
      <c r="I1086" s="18">
        <v>7833.3512000000001</v>
      </c>
      <c r="J1086" s="18">
        <v>1</v>
      </c>
      <c r="K1086" s="18">
        <v>1</v>
      </c>
      <c r="L1086" s="18">
        <v>1</v>
      </c>
      <c r="M1086" s="18">
        <v>0</v>
      </c>
      <c r="N1086" s="13" t="str">
        <f t="shared" si="50"/>
        <v>Go</v>
      </c>
      <c r="O1086" s="13" t="str">
        <f t="shared" si="51"/>
        <v>0</v>
      </c>
      <c r="P1086" s="13" t="s">
        <v>38</v>
      </c>
      <c r="Q1086" s="13" t="s">
        <v>17</v>
      </c>
      <c r="R1086">
        <v>878</v>
      </c>
    </row>
    <row r="1087" spans="1:18">
      <c r="A1087" s="13" t="s">
        <v>76</v>
      </c>
      <c r="B1087" s="94" t="s">
        <v>11</v>
      </c>
      <c r="C1087" s="13">
        <v>4</v>
      </c>
      <c r="D1087" s="13"/>
      <c r="E1087" s="52" t="str">
        <f t="shared" si="49"/>
        <v>B</v>
      </c>
      <c r="F1087" s="13">
        <v>21</v>
      </c>
      <c r="G1087" s="13">
        <v>3</v>
      </c>
      <c r="H1087" s="13">
        <v>8</v>
      </c>
      <c r="I1087" s="18">
        <v>1582.8161</v>
      </c>
      <c r="J1087" s="18">
        <v>2</v>
      </c>
      <c r="K1087" s="18">
        <v>1</v>
      </c>
      <c r="L1087" s="18">
        <v>1</v>
      </c>
      <c r="M1087" s="18">
        <v>0</v>
      </c>
      <c r="N1087" s="13" t="str">
        <f t="shared" si="50"/>
        <v>Go</v>
      </c>
      <c r="O1087" s="13" t="str">
        <f t="shared" si="51"/>
        <v>0</v>
      </c>
      <c r="P1087" s="13" t="s">
        <v>38</v>
      </c>
      <c r="Q1087" s="13" t="s">
        <v>17</v>
      </c>
      <c r="R1087">
        <v>878</v>
      </c>
    </row>
    <row r="1088" spans="1:18">
      <c r="A1088" s="13" t="s">
        <v>76</v>
      </c>
      <c r="B1088" s="94" t="s">
        <v>11</v>
      </c>
      <c r="C1088" s="13">
        <v>4</v>
      </c>
      <c r="D1088" s="13"/>
      <c r="E1088" s="52" t="str">
        <f t="shared" si="49"/>
        <v>B</v>
      </c>
      <c r="F1088" s="13">
        <v>21</v>
      </c>
      <c r="G1088" s="13">
        <v>3</v>
      </c>
      <c r="H1088" s="13">
        <v>9</v>
      </c>
      <c r="I1088" s="18">
        <v>9098.2877000000008</v>
      </c>
      <c r="J1088" s="18">
        <v>1</v>
      </c>
      <c r="K1088" s="18">
        <v>1</v>
      </c>
      <c r="L1088" s="18">
        <v>1</v>
      </c>
      <c r="M1088" s="18">
        <v>0</v>
      </c>
      <c r="N1088" s="13" t="str">
        <f t="shared" si="50"/>
        <v>Go</v>
      </c>
      <c r="O1088" s="13" t="str">
        <f t="shared" si="51"/>
        <v>0</v>
      </c>
      <c r="P1088" s="13" t="s">
        <v>38</v>
      </c>
      <c r="Q1088" s="13" t="s">
        <v>17</v>
      </c>
      <c r="R1088">
        <v>878</v>
      </c>
    </row>
    <row r="1089" spans="1:18">
      <c r="A1089" s="13" t="s">
        <v>76</v>
      </c>
      <c r="B1089" s="94" t="s">
        <v>11</v>
      </c>
      <c r="C1089" s="13">
        <v>4</v>
      </c>
      <c r="D1089" s="13"/>
      <c r="E1089" s="52" t="str">
        <f t="shared" si="49"/>
        <v>B</v>
      </c>
      <c r="F1089" s="13">
        <v>21</v>
      </c>
      <c r="G1089" s="13">
        <v>3</v>
      </c>
      <c r="H1089" s="13">
        <v>10</v>
      </c>
      <c r="I1089" s="18">
        <v>1685.2191</v>
      </c>
      <c r="J1089" s="18">
        <v>1</v>
      </c>
      <c r="K1089" s="18">
        <v>1</v>
      </c>
      <c r="L1089" s="18">
        <v>1</v>
      </c>
      <c r="M1089" s="18">
        <v>0</v>
      </c>
      <c r="N1089" s="13" t="str">
        <f t="shared" si="50"/>
        <v>Go</v>
      </c>
      <c r="O1089" s="13" t="str">
        <f t="shared" si="51"/>
        <v>0</v>
      </c>
      <c r="P1089" s="13" t="s">
        <v>38</v>
      </c>
      <c r="Q1089" s="13" t="s">
        <v>17</v>
      </c>
      <c r="R1089">
        <v>878</v>
      </c>
    </row>
    <row r="1090" spans="1:18">
      <c r="A1090" s="13" t="s">
        <v>76</v>
      </c>
      <c r="B1090" s="94" t="s">
        <v>11</v>
      </c>
      <c r="C1090" s="13">
        <v>4</v>
      </c>
      <c r="D1090" s="13"/>
      <c r="E1090" s="52" t="str">
        <f t="shared" ref="E1090:E1153" si="52">IF(OR(A1090="Olaf",A1090="Olli",A1090="Patchoulli",A1090="Wallace",A1090="Yang"),"H","B")</f>
        <v>B</v>
      </c>
      <c r="F1090" s="13">
        <v>21</v>
      </c>
      <c r="G1090" s="13">
        <v>3</v>
      </c>
      <c r="H1090" s="13">
        <v>11</v>
      </c>
      <c r="I1090" s="18">
        <v>5365.5348000000004</v>
      </c>
      <c r="J1090" s="18">
        <v>1</v>
      </c>
      <c r="K1090" s="18">
        <v>1</v>
      </c>
      <c r="L1090" s="18">
        <v>1</v>
      </c>
      <c r="M1090" s="18">
        <v>0</v>
      </c>
      <c r="N1090" s="13" t="str">
        <f t="shared" ref="N1090:N1153" si="53">IF(M1090=0,"Go","NoGo")</f>
        <v>Go</v>
      </c>
      <c r="O1090" s="13" t="str">
        <f t="shared" si="51"/>
        <v>0</v>
      </c>
      <c r="P1090" s="13" t="s">
        <v>38</v>
      </c>
      <c r="Q1090" s="13" t="s">
        <v>17</v>
      </c>
      <c r="R1090">
        <v>878</v>
      </c>
    </row>
    <row r="1091" spans="1:18">
      <c r="A1091" s="13" t="s">
        <v>76</v>
      </c>
      <c r="B1091" s="94" t="s">
        <v>11</v>
      </c>
      <c r="C1091" s="13">
        <v>4</v>
      </c>
      <c r="D1091" s="13"/>
      <c r="E1091" s="52" t="str">
        <f t="shared" si="52"/>
        <v>B</v>
      </c>
      <c r="F1091" s="13">
        <v>21</v>
      </c>
      <c r="G1091" s="13">
        <v>3</v>
      </c>
      <c r="H1091" s="13">
        <v>13</v>
      </c>
      <c r="I1091" s="18">
        <v>825.4289</v>
      </c>
      <c r="J1091" s="18">
        <v>1</v>
      </c>
      <c r="K1091" s="18">
        <v>1</v>
      </c>
      <c r="L1091" s="18">
        <v>1</v>
      </c>
      <c r="M1091" s="18">
        <v>0</v>
      </c>
      <c r="N1091" s="13" t="str">
        <f t="shared" si="53"/>
        <v>Go</v>
      </c>
      <c r="O1091" s="13" t="str">
        <f t="shared" si="51"/>
        <v>0</v>
      </c>
      <c r="P1091" s="13" t="s">
        <v>38</v>
      </c>
      <c r="Q1091" s="13" t="s">
        <v>17</v>
      </c>
      <c r="R1091">
        <v>878</v>
      </c>
    </row>
    <row r="1092" spans="1:18">
      <c r="A1092" s="13" t="s">
        <v>76</v>
      </c>
      <c r="B1092" s="94" t="s">
        <v>11</v>
      </c>
      <c r="C1092" s="13">
        <v>4</v>
      </c>
      <c r="D1092" s="13"/>
      <c r="E1092" s="52" t="str">
        <f t="shared" si="52"/>
        <v>B</v>
      </c>
      <c r="F1092" s="13">
        <v>21</v>
      </c>
      <c r="G1092" s="13">
        <v>3</v>
      </c>
      <c r="H1092" s="13">
        <v>15</v>
      </c>
      <c r="I1092" s="18">
        <v>13530.0969</v>
      </c>
      <c r="J1092" s="18">
        <v>1</v>
      </c>
      <c r="K1092" s="18">
        <v>1</v>
      </c>
      <c r="L1092" s="18">
        <v>1</v>
      </c>
      <c r="M1092" s="18">
        <v>0</v>
      </c>
      <c r="N1092" s="13" t="str">
        <f t="shared" si="53"/>
        <v>Go</v>
      </c>
      <c r="O1092" s="13" t="str">
        <f t="shared" si="51"/>
        <v>0</v>
      </c>
      <c r="P1092" s="13" t="s">
        <v>38</v>
      </c>
      <c r="Q1092" s="13" t="s">
        <v>17</v>
      </c>
      <c r="R1092">
        <v>878</v>
      </c>
    </row>
    <row r="1093" spans="1:18">
      <c r="A1093" s="13" t="s">
        <v>76</v>
      </c>
      <c r="B1093" s="94" t="s">
        <v>11</v>
      </c>
      <c r="C1093" s="13">
        <v>4</v>
      </c>
      <c r="D1093" s="13"/>
      <c r="E1093" s="52" t="str">
        <f t="shared" si="52"/>
        <v>B</v>
      </c>
      <c r="F1093" s="13">
        <v>21</v>
      </c>
      <c r="G1093" s="13">
        <v>3</v>
      </c>
      <c r="H1093" s="13">
        <v>16</v>
      </c>
      <c r="I1093" s="18">
        <v>7788.2920000000004</v>
      </c>
      <c r="J1093" s="18">
        <v>4</v>
      </c>
      <c r="K1093" s="18">
        <v>1</v>
      </c>
      <c r="L1093" s="18">
        <v>1</v>
      </c>
      <c r="M1093" s="18">
        <v>0</v>
      </c>
      <c r="N1093" s="13" t="str">
        <f t="shared" si="53"/>
        <v>Go</v>
      </c>
      <c r="O1093" s="13" t="str">
        <f t="shared" si="51"/>
        <v>0</v>
      </c>
      <c r="P1093" s="13" t="s">
        <v>38</v>
      </c>
      <c r="Q1093" s="13" t="s">
        <v>17</v>
      </c>
      <c r="R1093">
        <v>878</v>
      </c>
    </row>
    <row r="1094" spans="1:18">
      <c r="A1094" s="13" t="s">
        <v>76</v>
      </c>
      <c r="B1094" s="94" t="s">
        <v>11</v>
      </c>
      <c r="C1094" s="13">
        <v>4</v>
      </c>
      <c r="D1094" s="13"/>
      <c r="E1094" s="52" t="str">
        <f t="shared" si="52"/>
        <v>B</v>
      </c>
      <c r="F1094" s="13">
        <v>21</v>
      </c>
      <c r="G1094" s="13">
        <v>3</v>
      </c>
      <c r="H1094" s="13">
        <v>17</v>
      </c>
      <c r="I1094" s="18">
        <v>1458.6338000000001</v>
      </c>
      <c r="J1094" s="18">
        <v>2</v>
      </c>
      <c r="K1094" s="18">
        <v>1</v>
      </c>
      <c r="L1094" s="18">
        <v>1</v>
      </c>
      <c r="M1094" s="18">
        <v>0</v>
      </c>
      <c r="N1094" s="13" t="str">
        <f t="shared" si="53"/>
        <v>Go</v>
      </c>
      <c r="O1094" s="13" t="str">
        <f t="shared" si="51"/>
        <v>0</v>
      </c>
      <c r="P1094" s="13" t="s">
        <v>38</v>
      </c>
      <c r="Q1094" s="13" t="s">
        <v>17</v>
      </c>
      <c r="R1094">
        <v>878</v>
      </c>
    </row>
    <row r="1095" spans="1:18">
      <c r="A1095" s="13" t="s">
        <v>76</v>
      </c>
      <c r="B1095" s="94" t="s">
        <v>11</v>
      </c>
      <c r="C1095" s="13">
        <v>4</v>
      </c>
      <c r="D1095" s="13"/>
      <c r="E1095" s="52" t="str">
        <f t="shared" si="52"/>
        <v>B</v>
      </c>
      <c r="F1095" s="13">
        <v>21</v>
      </c>
      <c r="G1095" s="13">
        <v>3</v>
      </c>
      <c r="H1095" s="13">
        <v>19</v>
      </c>
      <c r="I1095" s="18">
        <v>1397.7391</v>
      </c>
      <c r="J1095" s="18">
        <v>1</v>
      </c>
      <c r="K1095" s="18">
        <v>1</v>
      </c>
      <c r="L1095" s="18">
        <v>1</v>
      </c>
      <c r="M1095" s="18">
        <v>0</v>
      </c>
      <c r="N1095" s="13" t="str">
        <f t="shared" si="53"/>
        <v>Go</v>
      </c>
      <c r="O1095" s="13" t="str">
        <f t="shared" si="51"/>
        <v>0</v>
      </c>
      <c r="P1095" s="13" t="s">
        <v>38</v>
      </c>
      <c r="Q1095" s="13" t="s">
        <v>17</v>
      </c>
      <c r="R1095">
        <v>878</v>
      </c>
    </row>
    <row r="1096" spans="1:18">
      <c r="A1096" s="13" t="s">
        <v>76</v>
      </c>
      <c r="B1096" s="94" t="s">
        <v>11</v>
      </c>
      <c r="C1096" s="13">
        <v>4</v>
      </c>
      <c r="D1096" s="13"/>
      <c r="E1096" s="52" t="str">
        <f t="shared" si="52"/>
        <v>B</v>
      </c>
      <c r="F1096" s="13">
        <v>21</v>
      </c>
      <c r="G1096" s="13">
        <v>3</v>
      </c>
      <c r="H1096" s="13">
        <v>20</v>
      </c>
      <c r="I1096" s="18">
        <v>1145.8652</v>
      </c>
      <c r="J1096" s="18">
        <v>3</v>
      </c>
      <c r="K1096" s="18">
        <v>1</v>
      </c>
      <c r="L1096" s="18">
        <v>1</v>
      </c>
      <c r="M1096" s="18">
        <v>0</v>
      </c>
      <c r="N1096" s="13" t="str">
        <f t="shared" si="53"/>
        <v>Go</v>
      </c>
      <c r="O1096" s="13" t="str">
        <f t="shared" si="51"/>
        <v>0</v>
      </c>
      <c r="P1096" s="13" t="s">
        <v>38</v>
      </c>
      <c r="Q1096" s="13" t="s">
        <v>17</v>
      </c>
      <c r="R1096">
        <v>878</v>
      </c>
    </row>
    <row r="1097" spans="1:18">
      <c r="A1097" s="13" t="s">
        <v>76</v>
      </c>
      <c r="B1097" s="94" t="s">
        <v>11</v>
      </c>
      <c r="C1097" s="13">
        <v>4</v>
      </c>
      <c r="D1097" s="13"/>
      <c r="E1097" s="52" t="str">
        <f t="shared" si="52"/>
        <v>B</v>
      </c>
      <c r="F1097" s="13">
        <v>21</v>
      </c>
      <c r="G1097" s="13">
        <v>3</v>
      </c>
      <c r="H1097" s="13">
        <v>21</v>
      </c>
      <c r="I1097" s="18">
        <v>645.12049999999999</v>
      </c>
      <c r="J1097" s="18">
        <v>1</v>
      </c>
      <c r="K1097" s="18">
        <v>1</v>
      </c>
      <c r="L1097" s="18">
        <v>1</v>
      </c>
      <c r="M1097" s="18">
        <v>0</v>
      </c>
      <c r="N1097" s="13" t="str">
        <f t="shared" si="53"/>
        <v>Go</v>
      </c>
      <c r="O1097" s="13" t="str">
        <f t="shared" ref="O1097:O1160" si="54">IF(K1097=0, "1", "0")</f>
        <v>0</v>
      </c>
      <c r="P1097" s="13" t="s">
        <v>38</v>
      </c>
      <c r="Q1097" s="13" t="s">
        <v>17</v>
      </c>
      <c r="R1097">
        <v>878</v>
      </c>
    </row>
    <row r="1098" spans="1:18">
      <c r="A1098" s="13" t="s">
        <v>76</v>
      </c>
      <c r="B1098" s="94" t="s">
        <v>11</v>
      </c>
      <c r="C1098" s="13">
        <v>4</v>
      </c>
      <c r="D1098" s="13"/>
      <c r="E1098" s="52" t="str">
        <f t="shared" si="52"/>
        <v>B</v>
      </c>
      <c r="F1098" s="13">
        <v>21</v>
      </c>
      <c r="G1098" s="13">
        <v>3</v>
      </c>
      <c r="H1098" s="13">
        <v>23</v>
      </c>
      <c r="I1098" s="18">
        <v>1503.0742</v>
      </c>
      <c r="J1098" s="18">
        <v>3</v>
      </c>
      <c r="K1098" s="18">
        <v>1</v>
      </c>
      <c r="L1098" s="18">
        <v>1</v>
      </c>
      <c r="M1098" s="18">
        <v>0</v>
      </c>
      <c r="N1098" s="13" t="str">
        <f t="shared" si="53"/>
        <v>Go</v>
      </c>
      <c r="O1098" s="13" t="str">
        <f t="shared" si="54"/>
        <v>0</v>
      </c>
      <c r="P1098" s="13" t="s">
        <v>38</v>
      </c>
      <c r="Q1098" s="13" t="s">
        <v>17</v>
      </c>
      <c r="R1098">
        <v>878</v>
      </c>
    </row>
    <row r="1099" spans="1:18">
      <c r="A1099" s="13" t="s">
        <v>76</v>
      </c>
      <c r="B1099" s="94" t="s">
        <v>11</v>
      </c>
      <c r="C1099" s="13">
        <v>4</v>
      </c>
      <c r="D1099" s="13"/>
      <c r="E1099" s="52" t="str">
        <f t="shared" si="52"/>
        <v>B</v>
      </c>
      <c r="F1099" s="13">
        <v>21</v>
      </c>
      <c r="G1099" s="13">
        <v>3</v>
      </c>
      <c r="H1099" s="13">
        <v>24</v>
      </c>
      <c r="I1099" s="18">
        <v>3408.7809999999999</v>
      </c>
      <c r="J1099" s="18">
        <v>2</v>
      </c>
      <c r="K1099" s="18">
        <v>1</v>
      </c>
      <c r="L1099" s="18">
        <v>1</v>
      </c>
      <c r="M1099" s="18">
        <v>0</v>
      </c>
      <c r="N1099" s="13" t="str">
        <f t="shared" si="53"/>
        <v>Go</v>
      </c>
      <c r="O1099" s="13" t="str">
        <f t="shared" si="54"/>
        <v>0</v>
      </c>
      <c r="P1099" s="13" t="s">
        <v>38</v>
      </c>
      <c r="Q1099" s="13" t="s">
        <v>17</v>
      </c>
      <c r="R1099">
        <v>878</v>
      </c>
    </row>
    <row r="1100" spans="1:18">
      <c r="A1100" s="13" t="s">
        <v>76</v>
      </c>
      <c r="B1100" s="94" t="s">
        <v>11</v>
      </c>
      <c r="C1100" s="13">
        <v>4</v>
      </c>
      <c r="D1100" s="13"/>
      <c r="E1100" s="52" t="str">
        <f t="shared" si="52"/>
        <v>B</v>
      </c>
      <c r="F1100" s="13">
        <v>21</v>
      </c>
      <c r="G1100" s="13">
        <v>3</v>
      </c>
      <c r="H1100" s="13">
        <v>25</v>
      </c>
      <c r="I1100" s="18">
        <v>1703.4607000000001</v>
      </c>
      <c r="J1100" s="18">
        <v>2</v>
      </c>
      <c r="K1100" s="18">
        <v>1</v>
      </c>
      <c r="L1100" s="18">
        <v>1</v>
      </c>
      <c r="M1100" s="18">
        <v>0</v>
      </c>
      <c r="N1100" s="13" t="str">
        <f t="shared" si="53"/>
        <v>Go</v>
      </c>
      <c r="O1100" s="13" t="str">
        <f t="shared" si="54"/>
        <v>0</v>
      </c>
      <c r="P1100" s="13" t="s">
        <v>38</v>
      </c>
      <c r="Q1100" s="13" t="s">
        <v>17</v>
      </c>
      <c r="R1100">
        <v>878</v>
      </c>
    </row>
    <row r="1101" spans="1:18">
      <c r="A1101" s="13" t="s">
        <v>76</v>
      </c>
      <c r="B1101" s="94" t="s">
        <v>11</v>
      </c>
      <c r="C1101" s="13">
        <v>4</v>
      </c>
      <c r="D1101" s="13"/>
      <c r="E1101" s="52" t="str">
        <f t="shared" si="52"/>
        <v>B</v>
      </c>
      <c r="F1101" s="13">
        <v>21</v>
      </c>
      <c r="G1101" s="13">
        <v>3</v>
      </c>
      <c r="H1101" s="13">
        <v>26</v>
      </c>
      <c r="I1101" s="18">
        <v>2662.194</v>
      </c>
      <c r="J1101" s="18">
        <v>1</v>
      </c>
      <c r="K1101" s="18">
        <v>1</v>
      </c>
      <c r="L1101" s="18">
        <v>1</v>
      </c>
      <c r="M1101" s="18">
        <v>0</v>
      </c>
      <c r="N1101" s="13" t="str">
        <f t="shared" si="53"/>
        <v>Go</v>
      </c>
      <c r="O1101" s="13" t="str">
        <f t="shared" si="54"/>
        <v>0</v>
      </c>
      <c r="P1101" s="13" t="s">
        <v>38</v>
      </c>
      <c r="Q1101" s="13" t="s">
        <v>17</v>
      </c>
      <c r="R1101">
        <v>878</v>
      </c>
    </row>
    <row r="1102" spans="1:18">
      <c r="A1102" s="13" t="s">
        <v>76</v>
      </c>
      <c r="B1102" s="94" t="s">
        <v>11</v>
      </c>
      <c r="C1102" s="13">
        <v>4</v>
      </c>
      <c r="D1102" s="13"/>
      <c r="E1102" s="52" t="str">
        <f t="shared" si="52"/>
        <v>B</v>
      </c>
      <c r="F1102" s="13">
        <v>21</v>
      </c>
      <c r="G1102" s="13">
        <v>3</v>
      </c>
      <c r="H1102" s="13">
        <v>27</v>
      </c>
      <c r="I1102" s="18">
        <v>3067.6261</v>
      </c>
      <c r="J1102" s="18">
        <v>1</v>
      </c>
      <c r="K1102" s="18">
        <v>1</v>
      </c>
      <c r="L1102" s="18">
        <v>1</v>
      </c>
      <c r="M1102" s="18">
        <v>0</v>
      </c>
      <c r="N1102" s="13" t="str">
        <f t="shared" si="53"/>
        <v>Go</v>
      </c>
      <c r="O1102" s="13" t="str">
        <f t="shared" si="54"/>
        <v>0</v>
      </c>
      <c r="P1102" s="13" t="s">
        <v>38</v>
      </c>
      <c r="Q1102" s="13" t="s">
        <v>17</v>
      </c>
      <c r="R1102">
        <v>878</v>
      </c>
    </row>
    <row r="1103" spans="1:18">
      <c r="A1103" s="13" t="s">
        <v>76</v>
      </c>
      <c r="B1103" s="94" t="s">
        <v>11</v>
      </c>
      <c r="C1103" s="13">
        <v>4</v>
      </c>
      <c r="D1103" s="13"/>
      <c r="E1103" s="52" t="str">
        <f t="shared" si="52"/>
        <v>B</v>
      </c>
      <c r="F1103" s="13">
        <v>21</v>
      </c>
      <c r="G1103" s="13">
        <v>3</v>
      </c>
      <c r="H1103" s="13">
        <v>29</v>
      </c>
      <c r="I1103" s="18">
        <v>2405.3519000000001</v>
      </c>
      <c r="J1103" s="18">
        <v>1</v>
      </c>
      <c r="K1103" s="18">
        <v>1</v>
      </c>
      <c r="L1103" s="18">
        <v>1</v>
      </c>
      <c r="M1103" s="18">
        <v>0</v>
      </c>
      <c r="N1103" s="13" t="str">
        <f t="shared" si="53"/>
        <v>Go</v>
      </c>
      <c r="O1103" s="13" t="str">
        <f t="shared" si="54"/>
        <v>0</v>
      </c>
      <c r="P1103" s="13" t="s">
        <v>38</v>
      </c>
      <c r="Q1103" s="13" t="s">
        <v>17</v>
      </c>
      <c r="R1103">
        <v>878</v>
      </c>
    </row>
    <row r="1104" spans="1:18">
      <c r="A1104" s="13" t="s">
        <v>76</v>
      </c>
      <c r="B1104" s="94" t="s">
        <v>11</v>
      </c>
      <c r="C1104" s="13">
        <v>4</v>
      </c>
      <c r="D1104" s="13"/>
      <c r="E1104" s="52" t="str">
        <f t="shared" si="52"/>
        <v>B</v>
      </c>
      <c r="F1104" s="13">
        <v>21</v>
      </c>
      <c r="G1104" s="13">
        <v>3</v>
      </c>
      <c r="H1104" s="13">
        <v>31</v>
      </c>
      <c r="I1104" s="18">
        <v>709.19029999999998</v>
      </c>
      <c r="J1104" s="18">
        <v>1</v>
      </c>
      <c r="K1104" s="18">
        <v>1</v>
      </c>
      <c r="L1104" s="18">
        <v>1</v>
      </c>
      <c r="M1104" s="18">
        <v>0</v>
      </c>
      <c r="N1104" s="13" t="str">
        <f t="shared" si="53"/>
        <v>Go</v>
      </c>
      <c r="O1104" s="13" t="str">
        <f t="shared" si="54"/>
        <v>0</v>
      </c>
      <c r="P1104" s="13" t="s">
        <v>38</v>
      </c>
      <c r="Q1104" s="13" t="s">
        <v>17</v>
      </c>
      <c r="R1104">
        <v>878</v>
      </c>
    </row>
    <row r="1105" spans="1:18">
      <c r="A1105" s="13" t="s">
        <v>76</v>
      </c>
      <c r="B1105" s="94" t="s">
        <v>11</v>
      </c>
      <c r="C1105" s="13">
        <v>4</v>
      </c>
      <c r="D1105" s="13"/>
      <c r="E1105" s="52" t="str">
        <f t="shared" si="52"/>
        <v>B</v>
      </c>
      <c r="F1105" s="13">
        <v>21</v>
      </c>
      <c r="G1105" s="13">
        <v>3</v>
      </c>
      <c r="H1105" s="13">
        <v>32</v>
      </c>
      <c r="I1105" s="18">
        <v>4805.0493999999999</v>
      </c>
      <c r="J1105" s="18">
        <v>1</v>
      </c>
      <c r="K1105" s="18">
        <v>1</v>
      </c>
      <c r="L1105" s="18">
        <v>1</v>
      </c>
      <c r="M1105" s="18">
        <v>0</v>
      </c>
      <c r="N1105" s="13" t="str">
        <f t="shared" si="53"/>
        <v>Go</v>
      </c>
      <c r="O1105" s="13" t="str">
        <f t="shared" si="54"/>
        <v>0</v>
      </c>
      <c r="P1105" s="13" t="s">
        <v>38</v>
      </c>
      <c r="Q1105" s="13" t="s">
        <v>17</v>
      </c>
      <c r="R1105">
        <v>878</v>
      </c>
    </row>
    <row r="1106" spans="1:18">
      <c r="A1106" s="13" t="s">
        <v>76</v>
      </c>
      <c r="B1106" s="94" t="s">
        <v>11</v>
      </c>
      <c r="C1106" s="13">
        <v>4</v>
      </c>
      <c r="D1106" s="13"/>
      <c r="E1106" s="52" t="str">
        <f t="shared" si="52"/>
        <v>B</v>
      </c>
      <c r="F1106" s="13">
        <v>21</v>
      </c>
      <c r="G1106" s="13">
        <v>3</v>
      </c>
      <c r="H1106" s="13">
        <v>33</v>
      </c>
      <c r="I1106" s="18">
        <v>580.42660000000001</v>
      </c>
      <c r="J1106" s="18">
        <v>1</v>
      </c>
      <c r="K1106" s="18">
        <v>1</v>
      </c>
      <c r="L1106" s="18">
        <v>1</v>
      </c>
      <c r="M1106" s="18">
        <v>0</v>
      </c>
      <c r="N1106" s="13" t="str">
        <f t="shared" si="53"/>
        <v>Go</v>
      </c>
      <c r="O1106" s="13" t="str">
        <f t="shared" si="54"/>
        <v>0</v>
      </c>
      <c r="P1106" s="13" t="s">
        <v>38</v>
      </c>
      <c r="Q1106" s="13" t="s">
        <v>17</v>
      </c>
      <c r="R1106">
        <v>878</v>
      </c>
    </row>
    <row r="1107" spans="1:18">
      <c r="A1107" s="13" t="s">
        <v>76</v>
      </c>
      <c r="B1107" s="94" t="s">
        <v>11</v>
      </c>
      <c r="C1107" s="13">
        <v>4</v>
      </c>
      <c r="D1107" s="13"/>
      <c r="E1107" s="52" t="str">
        <f t="shared" si="52"/>
        <v>B</v>
      </c>
      <c r="F1107" s="13">
        <v>21</v>
      </c>
      <c r="G1107" s="13">
        <v>3</v>
      </c>
      <c r="H1107" s="13">
        <v>34</v>
      </c>
      <c r="I1107" s="18">
        <v>2139.8679999999999</v>
      </c>
      <c r="J1107" s="18">
        <v>1</v>
      </c>
      <c r="K1107" s="18">
        <v>1</v>
      </c>
      <c r="L1107" s="18">
        <v>1</v>
      </c>
      <c r="M1107" s="18">
        <v>0</v>
      </c>
      <c r="N1107" s="13" t="str">
        <f t="shared" si="53"/>
        <v>Go</v>
      </c>
      <c r="O1107" s="13" t="str">
        <f t="shared" si="54"/>
        <v>0</v>
      </c>
      <c r="P1107" s="13" t="s">
        <v>38</v>
      </c>
      <c r="Q1107" s="13" t="s">
        <v>17</v>
      </c>
      <c r="R1107">
        <v>878</v>
      </c>
    </row>
    <row r="1108" spans="1:18">
      <c r="A1108" s="13" t="s">
        <v>76</v>
      </c>
      <c r="B1108" s="94" t="s">
        <v>11</v>
      </c>
      <c r="C1108" s="13">
        <v>4</v>
      </c>
      <c r="D1108" s="13"/>
      <c r="E1108" s="52" t="str">
        <f t="shared" si="52"/>
        <v>B</v>
      </c>
      <c r="F1108" s="13">
        <v>21</v>
      </c>
      <c r="G1108" s="13">
        <v>3</v>
      </c>
      <c r="H1108" s="13">
        <v>35</v>
      </c>
      <c r="I1108" s="18">
        <v>4855.2655000000004</v>
      </c>
      <c r="J1108" s="18">
        <v>1</v>
      </c>
      <c r="K1108" s="18">
        <v>1</v>
      </c>
      <c r="L1108" s="18">
        <v>1</v>
      </c>
      <c r="M1108" s="18">
        <v>0</v>
      </c>
      <c r="N1108" s="13" t="str">
        <f t="shared" si="53"/>
        <v>Go</v>
      </c>
      <c r="O1108" s="13" t="str">
        <f t="shared" si="54"/>
        <v>0</v>
      </c>
      <c r="P1108" s="13" t="s">
        <v>38</v>
      </c>
      <c r="Q1108" s="13" t="s">
        <v>17</v>
      </c>
      <c r="R1108">
        <v>878</v>
      </c>
    </row>
    <row r="1109" spans="1:18">
      <c r="A1109" s="13" t="s">
        <v>76</v>
      </c>
      <c r="B1109" s="94" t="s">
        <v>11</v>
      </c>
      <c r="C1109" s="13">
        <v>4</v>
      </c>
      <c r="D1109" s="13"/>
      <c r="E1109" s="52" t="str">
        <f t="shared" si="52"/>
        <v>B</v>
      </c>
      <c r="F1109" s="13">
        <v>21</v>
      </c>
      <c r="G1109" s="13">
        <v>3</v>
      </c>
      <c r="H1109" s="13">
        <v>38</v>
      </c>
      <c r="I1109" s="18">
        <v>568.54939999999999</v>
      </c>
      <c r="J1109" s="18">
        <v>1</v>
      </c>
      <c r="K1109" s="18">
        <v>1</v>
      </c>
      <c r="L1109" s="18">
        <v>1</v>
      </c>
      <c r="M1109" s="18">
        <v>0</v>
      </c>
      <c r="N1109" s="13" t="str">
        <f t="shared" si="53"/>
        <v>Go</v>
      </c>
      <c r="O1109" s="13" t="str">
        <f t="shared" si="54"/>
        <v>0</v>
      </c>
      <c r="P1109" s="13" t="s">
        <v>38</v>
      </c>
      <c r="Q1109" s="13" t="s">
        <v>17</v>
      </c>
      <c r="R1109">
        <v>878</v>
      </c>
    </row>
    <row r="1110" spans="1:18">
      <c r="A1110" s="13" t="s">
        <v>76</v>
      </c>
      <c r="B1110" s="94" t="s">
        <v>11</v>
      </c>
      <c r="C1110" s="13">
        <v>4</v>
      </c>
      <c r="D1110" s="13"/>
      <c r="E1110" s="52" t="str">
        <f t="shared" si="52"/>
        <v>B</v>
      </c>
      <c r="F1110" s="13">
        <v>21</v>
      </c>
      <c r="G1110" s="13">
        <v>3</v>
      </c>
      <c r="H1110" s="13">
        <v>39</v>
      </c>
      <c r="I1110" s="18">
        <v>573.12189999999998</v>
      </c>
      <c r="J1110" s="18">
        <v>1</v>
      </c>
      <c r="K1110" s="18">
        <v>1</v>
      </c>
      <c r="L1110" s="18">
        <v>1</v>
      </c>
      <c r="M1110" s="18">
        <v>0</v>
      </c>
      <c r="N1110" s="13" t="str">
        <f t="shared" si="53"/>
        <v>Go</v>
      </c>
      <c r="O1110" s="13" t="str">
        <f t="shared" si="54"/>
        <v>0</v>
      </c>
      <c r="P1110" s="13" t="s">
        <v>38</v>
      </c>
      <c r="Q1110" s="13" t="s">
        <v>17</v>
      </c>
      <c r="R1110">
        <v>878</v>
      </c>
    </row>
    <row r="1111" spans="1:18">
      <c r="A1111" s="13" t="s">
        <v>76</v>
      </c>
      <c r="B1111" s="94" t="s">
        <v>11</v>
      </c>
      <c r="C1111" s="13">
        <v>4</v>
      </c>
      <c r="D1111" s="13"/>
      <c r="E1111" s="52" t="str">
        <f t="shared" si="52"/>
        <v>B</v>
      </c>
      <c r="F1111" s="13">
        <v>21</v>
      </c>
      <c r="G1111" s="13">
        <v>3</v>
      </c>
      <c r="H1111" s="13">
        <v>40</v>
      </c>
      <c r="I1111" s="18">
        <v>1221.4888000000001</v>
      </c>
      <c r="J1111" s="18">
        <v>1</v>
      </c>
      <c r="K1111" s="18">
        <v>1</v>
      </c>
      <c r="L1111" s="18">
        <v>1</v>
      </c>
      <c r="M1111" s="18">
        <v>0</v>
      </c>
      <c r="N1111" s="13" t="str">
        <f t="shared" si="53"/>
        <v>Go</v>
      </c>
      <c r="O1111" s="13" t="str">
        <f t="shared" si="54"/>
        <v>0</v>
      </c>
      <c r="P1111" s="13" t="s">
        <v>38</v>
      </c>
      <c r="Q1111" s="13" t="s">
        <v>17</v>
      </c>
      <c r="R1111">
        <v>878</v>
      </c>
    </row>
    <row r="1112" spans="1:18">
      <c r="A1112" s="13" t="s">
        <v>76</v>
      </c>
      <c r="B1112" s="94" t="s">
        <v>11</v>
      </c>
      <c r="C1112" s="13">
        <v>4</v>
      </c>
      <c r="D1112" s="13"/>
      <c r="E1112" s="52" t="str">
        <f t="shared" si="52"/>
        <v>B</v>
      </c>
      <c r="F1112" s="13">
        <v>21</v>
      </c>
      <c r="G1112" s="13">
        <v>3</v>
      </c>
      <c r="H1112" s="13">
        <v>2</v>
      </c>
      <c r="I1112" s="18">
        <v>2370.0733</v>
      </c>
      <c r="J1112" s="18">
        <v>0</v>
      </c>
      <c r="K1112" s="18">
        <v>1</v>
      </c>
      <c r="L1112" s="18">
        <v>1</v>
      </c>
      <c r="M1112" s="18">
        <v>1</v>
      </c>
      <c r="N1112" s="13" t="str">
        <f t="shared" si="53"/>
        <v>NoGo</v>
      </c>
      <c r="O1112" t="str">
        <f t="shared" si="54"/>
        <v>0</v>
      </c>
      <c r="P1112" s="13" t="s">
        <v>38</v>
      </c>
      <c r="Q1112" s="13" t="s">
        <v>17</v>
      </c>
      <c r="R1112">
        <v>878</v>
      </c>
    </row>
    <row r="1113" spans="1:18">
      <c r="A1113" s="13" t="s">
        <v>76</v>
      </c>
      <c r="B1113" s="94" t="s">
        <v>11</v>
      </c>
      <c r="C1113" s="13">
        <v>4</v>
      </c>
      <c r="D1113" s="13"/>
      <c r="E1113" s="52" t="str">
        <f t="shared" si="52"/>
        <v>B</v>
      </c>
      <c r="F1113" s="13">
        <v>21</v>
      </c>
      <c r="G1113" s="13">
        <v>3</v>
      </c>
      <c r="H1113" s="13">
        <v>5</v>
      </c>
      <c r="I1113" s="18">
        <v>2376.7168999999999</v>
      </c>
      <c r="J1113" s="18">
        <v>0</v>
      </c>
      <c r="K1113" s="18">
        <v>1</v>
      </c>
      <c r="L1113" s="18">
        <v>1</v>
      </c>
      <c r="M1113" s="18">
        <v>1</v>
      </c>
      <c r="N1113" s="13" t="str">
        <f t="shared" si="53"/>
        <v>NoGo</v>
      </c>
      <c r="O1113" t="str">
        <f t="shared" si="54"/>
        <v>0</v>
      </c>
      <c r="P1113" s="13" t="s">
        <v>38</v>
      </c>
      <c r="Q1113" s="13" t="s">
        <v>17</v>
      </c>
      <c r="R1113">
        <v>878</v>
      </c>
    </row>
    <row r="1114" spans="1:18">
      <c r="A1114" s="13" t="s">
        <v>76</v>
      </c>
      <c r="B1114" s="94" t="s">
        <v>11</v>
      </c>
      <c r="C1114" s="13">
        <v>4</v>
      </c>
      <c r="D1114" s="13"/>
      <c r="E1114" s="52" t="str">
        <f t="shared" si="52"/>
        <v>B</v>
      </c>
      <c r="F1114" s="13">
        <v>21</v>
      </c>
      <c r="G1114" s="13">
        <v>3</v>
      </c>
      <c r="H1114" s="13">
        <v>12</v>
      </c>
      <c r="I1114" s="18">
        <v>2378.1275000000001</v>
      </c>
      <c r="J1114" s="18">
        <v>0</v>
      </c>
      <c r="K1114" s="18">
        <v>1</v>
      </c>
      <c r="L1114" s="18">
        <v>1</v>
      </c>
      <c r="M1114" s="18">
        <v>1</v>
      </c>
      <c r="N1114" s="13" t="str">
        <f t="shared" si="53"/>
        <v>NoGo</v>
      </c>
      <c r="O1114" t="str">
        <f t="shared" si="54"/>
        <v>0</v>
      </c>
      <c r="P1114" s="13" t="s">
        <v>38</v>
      </c>
      <c r="Q1114" s="13" t="s">
        <v>17</v>
      </c>
      <c r="R1114">
        <v>878</v>
      </c>
    </row>
    <row r="1115" spans="1:18">
      <c r="A1115" s="13" t="s">
        <v>76</v>
      </c>
      <c r="B1115" s="94" t="s">
        <v>11</v>
      </c>
      <c r="C1115" s="13">
        <v>4</v>
      </c>
      <c r="D1115" s="13"/>
      <c r="E1115" s="52" t="str">
        <f t="shared" si="52"/>
        <v>B</v>
      </c>
      <c r="F1115" s="13">
        <v>21</v>
      </c>
      <c r="G1115" s="13">
        <v>3</v>
      </c>
      <c r="H1115" s="13">
        <v>14</v>
      </c>
      <c r="I1115" s="18">
        <v>2383.4236000000001</v>
      </c>
      <c r="J1115" s="18">
        <v>0</v>
      </c>
      <c r="K1115" s="18">
        <v>1</v>
      </c>
      <c r="L1115" s="18">
        <v>1</v>
      </c>
      <c r="M1115" s="18">
        <v>1</v>
      </c>
      <c r="N1115" s="13" t="str">
        <f t="shared" si="53"/>
        <v>NoGo</v>
      </c>
      <c r="O1115" t="str">
        <f t="shared" si="54"/>
        <v>0</v>
      </c>
      <c r="P1115" s="13" t="s">
        <v>38</v>
      </c>
      <c r="Q1115" s="13" t="s">
        <v>17</v>
      </c>
      <c r="R1115">
        <v>878</v>
      </c>
    </row>
    <row r="1116" spans="1:18">
      <c r="A1116" s="13" t="s">
        <v>76</v>
      </c>
      <c r="B1116" s="94" t="s">
        <v>11</v>
      </c>
      <c r="C1116" s="13">
        <v>4</v>
      </c>
      <c r="D1116" s="13"/>
      <c r="E1116" s="52" t="str">
        <f t="shared" si="52"/>
        <v>B</v>
      </c>
      <c r="F1116" s="13">
        <v>21</v>
      </c>
      <c r="G1116" s="13">
        <v>3</v>
      </c>
      <c r="H1116" s="13">
        <v>18</v>
      </c>
      <c r="I1116" s="18">
        <v>2384.13</v>
      </c>
      <c r="J1116" s="18">
        <v>0</v>
      </c>
      <c r="K1116" s="18">
        <v>1</v>
      </c>
      <c r="L1116" s="18">
        <v>1</v>
      </c>
      <c r="M1116" s="18">
        <v>1</v>
      </c>
      <c r="N1116" s="13" t="str">
        <f t="shared" si="53"/>
        <v>NoGo</v>
      </c>
      <c r="O1116" t="str">
        <f t="shared" si="54"/>
        <v>0</v>
      </c>
      <c r="P1116" s="13" t="s">
        <v>38</v>
      </c>
      <c r="Q1116" s="13" t="s">
        <v>17</v>
      </c>
      <c r="R1116">
        <v>878</v>
      </c>
    </row>
    <row r="1117" spans="1:18">
      <c r="A1117" s="13" t="s">
        <v>76</v>
      </c>
      <c r="B1117" s="94" t="s">
        <v>11</v>
      </c>
      <c r="C1117" s="13">
        <v>4</v>
      </c>
      <c r="D1117" s="13"/>
      <c r="E1117" s="52" t="str">
        <f t="shared" si="52"/>
        <v>B</v>
      </c>
      <c r="F1117" s="13">
        <v>21</v>
      </c>
      <c r="G1117" s="13">
        <v>3</v>
      </c>
      <c r="H1117" s="13">
        <v>22</v>
      </c>
      <c r="I1117" s="18">
        <v>2384.6098000000002</v>
      </c>
      <c r="J1117" s="18">
        <v>1</v>
      </c>
      <c r="K1117" s="18">
        <v>1</v>
      </c>
      <c r="L1117" s="18">
        <v>1</v>
      </c>
      <c r="M1117" s="18">
        <v>1</v>
      </c>
      <c r="N1117" s="13" t="str">
        <f t="shared" si="53"/>
        <v>NoGo</v>
      </c>
      <c r="O1117" t="str">
        <f t="shared" si="54"/>
        <v>0</v>
      </c>
      <c r="P1117" s="13" t="s">
        <v>38</v>
      </c>
      <c r="Q1117" s="13" t="s">
        <v>17</v>
      </c>
      <c r="R1117">
        <v>878</v>
      </c>
    </row>
    <row r="1118" spans="1:18">
      <c r="A1118" s="13" t="s">
        <v>76</v>
      </c>
      <c r="B1118" s="94" t="s">
        <v>11</v>
      </c>
      <c r="C1118" s="13">
        <v>4</v>
      </c>
      <c r="D1118" s="13"/>
      <c r="E1118" s="52" t="str">
        <f t="shared" si="52"/>
        <v>B</v>
      </c>
      <c r="F1118" s="13">
        <v>21</v>
      </c>
      <c r="G1118" s="13">
        <v>3</v>
      </c>
      <c r="H1118" s="13">
        <v>28</v>
      </c>
      <c r="I1118" s="18">
        <v>2370.3584000000001</v>
      </c>
      <c r="J1118" s="18">
        <v>0</v>
      </c>
      <c r="K1118" s="18">
        <v>1</v>
      </c>
      <c r="L1118" s="18">
        <v>1</v>
      </c>
      <c r="M1118" s="18">
        <v>1</v>
      </c>
      <c r="N1118" s="13" t="str">
        <f t="shared" si="53"/>
        <v>NoGo</v>
      </c>
      <c r="O1118" t="str">
        <f t="shared" si="54"/>
        <v>0</v>
      </c>
      <c r="P1118" s="13" t="s">
        <v>38</v>
      </c>
      <c r="Q1118" s="13" t="s">
        <v>17</v>
      </c>
      <c r="R1118">
        <v>878</v>
      </c>
    </row>
    <row r="1119" spans="1:18">
      <c r="A1119" s="13" t="s">
        <v>76</v>
      </c>
      <c r="B1119" s="94" t="s">
        <v>11</v>
      </c>
      <c r="C1119" s="13">
        <v>4</v>
      </c>
      <c r="D1119" s="13"/>
      <c r="E1119" s="52" t="str">
        <f t="shared" si="52"/>
        <v>B</v>
      </c>
      <c r="F1119" s="13">
        <v>21</v>
      </c>
      <c r="G1119" s="13">
        <v>3</v>
      </c>
      <c r="H1119" s="13">
        <v>30</v>
      </c>
      <c r="I1119" s="18">
        <v>2381.8337999999999</v>
      </c>
      <c r="J1119" s="18">
        <v>1</v>
      </c>
      <c r="K1119" s="18">
        <v>1</v>
      </c>
      <c r="L1119" s="18">
        <v>1</v>
      </c>
      <c r="M1119" s="18">
        <v>1</v>
      </c>
      <c r="N1119" s="13" t="str">
        <f t="shared" si="53"/>
        <v>NoGo</v>
      </c>
      <c r="O1119" t="str">
        <f t="shared" si="54"/>
        <v>0</v>
      </c>
      <c r="P1119" s="13" t="s">
        <v>38</v>
      </c>
      <c r="Q1119" s="13" t="s">
        <v>17</v>
      </c>
      <c r="R1119">
        <v>878</v>
      </c>
    </row>
    <row r="1120" spans="1:18">
      <c r="A1120" s="13" t="s">
        <v>76</v>
      </c>
      <c r="B1120" s="94" t="s">
        <v>11</v>
      </c>
      <c r="C1120" s="13">
        <v>4</v>
      </c>
      <c r="D1120" s="13"/>
      <c r="E1120" s="52" t="str">
        <f t="shared" si="52"/>
        <v>B</v>
      </c>
      <c r="F1120" s="13">
        <v>21</v>
      </c>
      <c r="G1120" s="13">
        <v>3</v>
      </c>
      <c r="H1120" s="13">
        <v>36</v>
      </c>
      <c r="I1120" s="18">
        <v>5197.9688999999998</v>
      </c>
      <c r="J1120" s="18">
        <v>1</v>
      </c>
      <c r="K1120" s="18">
        <v>0</v>
      </c>
      <c r="L1120" s="18">
        <v>1</v>
      </c>
      <c r="M1120" s="18">
        <v>1</v>
      </c>
      <c r="N1120" s="13" t="str">
        <f t="shared" si="53"/>
        <v>NoGo</v>
      </c>
      <c r="O1120" t="str">
        <f t="shared" si="54"/>
        <v>1</v>
      </c>
      <c r="P1120" s="13" t="s">
        <v>38</v>
      </c>
      <c r="Q1120" s="13" t="s">
        <v>17</v>
      </c>
      <c r="R1120">
        <v>878</v>
      </c>
    </row>
    <row r="1121" spans="1:18">
      <c r="A1121" s="13" t="s">
        <v>76</v>
      </c>
      <c r="B1121" s="94" t="s">
        <v>11</v>
      </c>
      <c r="C1121" s="13">
        <v>4</v>
      </c>
      <c r="D1121" s="13"/>
      <c r="E1121" s="52" t="str">
        <f t="shared" si="52"/>
        <v>B</v>
      </c>
      <c r="F1121" s="13">
        <v>21</v>
      </c>
      <c r="G1121" s="13">
        <v>3</v>
      </c>
      <c r="H1121" s="13">
        <v>37</v>
      </c>
      <c r="I1121" s="18">
        <v>2378.9162999999999</v>
      </c>
      <c r="J1121" s="18">
        <v>0</v>
      </c>
      <c r="K1121" s="18">
        <v>1</v>
      </c>
      <c r="L1121" s="18">
        <v>1</v>
      </c>
      <c r="M1121" s="18">
        <v>1</v>
      </c>
      <c r="N1121" s="13" t="str">
        <f t="shared" si="53"/>
        <v>NoGo</v>
      </c>
      <c r="O1121" t="str">
        <f t="shared" si="54"/>
        <v>0</v>
      </c>
      <c r="P1121" s="13" t="s">
        <v>38</v>
      </c>
      <c r="Q1121" s="13" t="s">
        <v>17</v>
      </c>
      <c r="R1121">
        <v>878</v>
      </c>
    </row>
    <row r="1122" spans="1:18">
      <c r="A1122" s="13" t="s">
        <v>76</v>
      </c>
      <c r="B1122" s="94" t="s">
        <v>11</v>
      </c>
      <c r="C1122" s="13">
        <v>4</v>
      </c>
      <c r="D1122" s="13"/>
      <c r="E1122" s="52" t="str">
        <f t="shared" si="52"/>
        <v>B</v>
      </c>
      <c r="F1122" s="13">
        <v>21</v>
      </c>
      <c r="G1122" s="13">
        <v>4</v>
      </c>
      <c r="H1122" s="13">
        <v>1</v>
      </c>
      <c r="I1122" s="18">
        <v>3908.9861999999998</v>
      </c>
      <c r="J1122" s="18">
        <v>1</v>
      </c>
      <c r="K1122" s="18">
        <v>1</v>
      </c>
      <c r="L1122" s="18">
        <v>1</v>
      </c>
      <c r="M1122" s="18">
        <v>0</v>
      </c>
      <c r="N1122" s="13" t="str">
        <f t="shared" si="53"/>
        <v>Go</v>
      </c>
      <c r="O1122" s="13" t="str">
        <f t="shared" si="54"/>
        <v>0</v>
      </c>
      <c r="P1122" s="13" t="s">
        <v>38</v>
      </c>
      <c r="Q1122" s="13" t="s">
        <v>17</v>
      </c>
      <c r="R1122">
        <v>878</v>
      </c>
    </row>
    <row r="1123" spans="1:18">
      <c r="A1123" s="13" t="s">
        <v>76</v>
      </c>
      <c r="B1123" s="94" t="s">
        <v>11</v>
      </c>
      <c r="C1123" s="13">
        <v>4</v>
      </c>
      <c r="D1123" s="13"/>
      <c r="E1123" s="52" t="str">
        <f t="shared" si="52"/>
        <v>B</v>
      </c>
      <c r="F1123" s="13">
        <v>21</v>
      </c>
      <c r="G1123" s="13">
        <v>4</v>
      </c>
      <c r="H1123" s="13">
        <v>2</v>
      </c>
      <c r="I1123" s="18">
        <v>901.75130000000001</v>
      </c>
      <c r="J1123" s="18">
        <v>1</v>
      </c>
      <c r="K1123" s="18">
        <v>1</v>
      </c>
      <c r="L1123" s="18">
        <v>1</v>
      </c>
      <c r="M1123" s="18">
        <v>0</v>
      </c>
      <c r="N1123" s="13" t="str">
        <f t="shared" si="53"/>
        <v>Go</v>
      </c>
      <c r="O1123" s="13" t="str">
        <f t="shared" si="54"/>
        <v>0</v>
      </c>
      <c r="P1123" s="13" t="s">
        <v>38</v>
      </c>
      <c r="Q1123" s="13" t="s">
        <v>17</v>
      </c>
      <c r="R1123">
        <v>878</v>
      </c>
    </row>
    <row r="1124" spans="1:18">
      <c r="A1124" s="13" t="s">
        <v>76</v>
      </c>
      <c r="B1124" s="94" t="s">
        <v>11</v>
      </c>
      <c r="C1124" s="13">
        <v>4</v>
      </c>
      <c r="D1124" s="13"/>
      <c r="E1124" s="52" t="str">
        <f t="shared" si="52"/>
        <v>B</v>
      </c>
      <c r="F1124" s="13">
        <v>21</v>
      </c>
      <c r="G1124" s="13">
        <v>4</v>
      </c>
      <c r="H1124" s="13">
        <v>3</v>
      </c>
      <c r="I1124" s="18">
        <v>580.5702</v>
      </c>
      <c r="J1124" s="18">
        <v>1</v>
      </c>
      <c r="K1124" s="18">
        <v>1</v>
      </c>
      <c r="L1124" s="18">
        <v>1</v>
      </c>
      <c r="M1124" s="18">
        <v>0</v>
      </c>
      <c r="N1124" s="13" t="str">
        <f t="shared" si="53"/>
        <v>Go</v>
      </c>
      <c r="O1124" s="13" t="str">
        <f t="shared" si="54"/>
        <v>0</v>
      </c>
      <c r="P1124" s="13" t="s">
        <v>38</v>
      </c>
      <c r="Q1124" s="13" t="s">
        <v>17</v>
      </c>
      <c r="R1124">
        <v>878</v>
      </c>
    </row>
    <row r="1125" spans="1:18">
      <c r="A1125" s="13" t="s">
        <v>76</v>
      </c>
      <c r="B1125" s="94" t="s">
        <v>11</v>
      </c>
      <c r="C1125" s="13">
        <v>4</v>
      </c>
      <c r="D1125" s="13"/>
      <c r="E1125" s="52" t="str">
        <f t="shared" si="52"/>
        <v>B</v>
      </c>
      <c r="F1125" s="13">
        <v>21</v>
      </c>
      <c r="G1125" s="13">
        <v>4</v>
      </c>
      <c r="H1125" s="13">
        <v>5</v>
      </c>
      <c r="I1125" s="18">
        <v>707.00310000000002</v>
      </c>
      <c r="J1125" s="18">
        <v>1</v>
      </c>
      <c r="K1125" s="18">
        <v>1</v>
      </c>
      <c r="L1125" s="18">
        <v>1</v>
      </c>
      <c r="M1125" s="18">
        <v>0</v>
      </c>
      <c r="N1125" s="13" t="str">
        <f t="shared" si="53"/>
        <v>Go</v>
      </c>
      <c r="O1125" s="13" t="str">
        <f t="shared" si="54"/>
        <v>0</v>
      </c>
      <c r="P1125" s="13" t="s">
        <v>38</v>
      </c>
      <c r="Q1125" s="13" t="s">
        <v>17</v>
      </c>
      <c r="R1125">
        <v>878</v>
      </c>
    </row>
    <row r="1126" spans="1:18">
      <c r="A1126" s="13" t="s">
        <v>76</v>
      </c>
      <c r="B1126" s="94" t="s">
        <v>11</v>
      </c>
      <c r="C1126" s="13">
        <v>4</v>
      </c>
      <c r="D1126" s="13"/>
      <c r="E1126" s="52" t="str">
        <f t="shared" si="52"/>
        <v>B</v>
      </c>
      <c r="F1126" s="13">
        <v>21</v>
      </c>
      <c r="G1126" s="13">
        <v>4</v>
      </c>
      <c r="H1126" s="13">
        <v>6</v>
      </c>
      <c r="I1126" s="18">
        <v>1377.1708000000001</v>
      </c>
      <c r="J1126" s="18">
        <v>1</v>
      </c>
      <c r="K1126" s="18">
        <v>1</v>
      </c>
      <c r="L1126" s="18">
        <v>1</v>
      </c>
      <c r="M1126" s="18">
        <v>0</v>
      </c>
      <c r="N1126" s="13" t="str">
        <f t="shared" si="53"/>
        <v>Go</v>
      </c>
      <c r="O1126" s="13" t="str">
        <f t="shared" si="54"/>
        <v>0</v>
      </c>
      <c r="P1126" s="13" t="s">
        <v>38</v>
      </c>
      <c r="Q1126" s="13" t="s">
        <v>17</v>
      </c>
      <c r="R1126">
        <v>878</v>
      </c>
    </row>
    <row r="1127" spans="1:18">
      <c r="A1127" s="13" t="s">
        <v>76</v>
      </c>
      <c r="B1127" s="94" t="s">
        <v>11</v>
      </c>
      <c r="C1127" s="13">
        <v>4</v>
      </c>
      <c r="D1127" s="13"/>
      <c r="E1127" s="52" t="str">
        <f t="shared" si="52"/>
        <v>B</v>
      </c>
      <c r="F1127" s="13">
        <v>21</v>
      </c>
      <c r="G1127" s="13">
        <v>4</v>
      </c>
      <c r="H1127" s="13">
        <v>8</v>
      </c>
      <c r="I1127" s="18">
        <v>576.03189999999995</v>
      </c>
      <c r="J1127" s="18">
        <v>1</v>
      </c>
      <c r="K1127" s="18">
        <v>1</v>
      </c>
      <c r="L1127" s="18">
        <v>1</v>
      </c>
      <c r="M1127" s="18">
        <v>0</v>
      </c>
      <c r="N1127" s="13" t="str">
        <f t="shared" si="53"/>
        <v>Go</v>
      </c>
      <c r="O1127" s="13" t="str">
        <f t="shared" si="54"/>
        <v>0</v>
      </c>
      <c r="P1127" s="13" t="s">
        <v>38</v>
      </c>
      <c r="Q1127" s="13" t="s">
        <v>17</v>
      </c>
      <c r="R1127">
        <v>878</v>
      </c>
    </row>
    <row r="1128" spans="1:18">
      <c r="A1128" s="13" t="s">
        <v>76</v>
      </c>
      <c r="B1128" s="94" t="s">
        <v>11</v>
      </c>
      <c r="C1128" s="13">
        <v>4</v>
      </c>
      <c r="D1128" s="13"/>
      <c r="E1128" s="52" t="str">
        <f t="shared" si="52"/>
        <v>B</v>
      </c>
      <c r="F1128" s="13">
        <v>21</v>
      </c>
      <c r="G1128" s="13">
        <v>4</v>
      </c>
      <c r="H1128" s="13">
        <v>10</v>
      </c>
      <c r="I1128" s="18">
        <v>8720.3502000000008</v>
      </c>
      <c r="J1128" s="18">
        <v>2</v>
      </c>
      <c r="K1128" s="18">
        <v>1</v>
      </c>
      <c r="L1128" s="18">
        <v>1</v>
      </c>
      <c r="M1128" s="18">
        <v>0</v>
      </c>
      <c r="N1128" s="13" t="str">
        <f t="shared" si="53"/>
        <v>Go</v>
      </c>
      <c r="O1128" s="13" t="str">
        <f t="shared" si="54"/>
        <v>0</v>
      </c>
      <c r="P1128" s="13" t="s">
        <v>38</v>
      </c>
      <c r="Q1128" s="13" t="s">
        <v>17</v>
      </c>
      <c r="R1128">
        <v>878</v>
      </c>
    </row>
    <row r="1129" spans="1:18">
      <c r="A1129" s="13" t="s">
        <v>76</v>
      </c>
      <c r="B1129" s="94" t="s">
        <v>11</v>
      </c>
      <c r="C1129" s="13">
        <v>4</v>
      </c>
      <c r="D1129" s="13"/>
      <c r="E1129" s="52" t="str">
        <f t="shared" si="52"/>
        <v>B</v>
      </c>
      <c r="F1129" s="13">
        <v>21</v>
      </c>
      <c r="G1129" s="13">
        <v>4</v>
      </c>
      <c r="H1129" s="13">
        <v>11</v>
      </c>
      <c r="I1129" s="18">
        <v>3400.058</v>
      </c>
      <c r="J1129" s="18">
        <v>2</v>
      </c>
      <c r="K1129" s="18">
        <v>1</v>
      </c>
      <c r="L1129" s="18">
        <v>1</v>
      </c>
      <c r="M1129" s="18">
        <v>0</v>
      </c>
      <c r="N1129" s="13" t="str">
        <f t="shared" si="53"/>
        <v>Go</v>
      </c>
      <c r="O1129" s="13" t="str">
        <f t="shared" si="54"/>
        <v>0</v>
      </c>
      <c r="P1129" s="13" t="s">
        <v>38</v>
      </c>
      <c r="Q1129" s="13" t="s">
        <v>17</v>
      </c>
      <c r="R1129">
        <v>878</v>
      </c>
    </row>
    <row r="1130" spans="1:18">
      <c r="A1130" s="13" t="s">
        <v>76</v>
      </c>
      <c r="B1130" s="94" t="s">
        <v>11</v>
      </c>
      <c r="C1130" s="13">
        <v>4</v>
      </c>
      <c r="D1130" s="13"/>
      <c r="E1130" s="52" t="str">
        <f t="shared" si="52"/>
        <v>B</v>
      </c>
      <c r="F1130" s="13">
        <v>21</v>
      </c>
      <c r="G1130" s="13">
        <v>4</v>
      </c>
      <c r="H1130" s="13">
        <v>12</v>
      </c>
      <c r="I1130" s="18">
        <v>1265.0799</v>
      </c>
      <c r="J1130" s="18">
        <v>1</v>
      </c>
      <c r="K1130" s="18">
        <v>1</v>
      </c>
      <c r="L1130" s="18">
        <v>1</v>
      </c>
      <c r="M1130" s="18">
        <v>0</v>
      </c>
      <c r="N1130" s="13" t="str">
        <f t="shared" si="53"/>
        <v>Go</v>
      </c>
      <c r="O1130" s="13" t="str">
        <f t="shared" si="54"/>
        <v>0</v>
      </c>
      <c r="P1130" s="13" t="s">
        <v>38</v>
      </c>
      <c r="Q1130" s="13" t="s">
        <v>17</v>
      </c>
      <c r="R1130">
        <v>878</v>
      </c>
    </row>
    <row r="1131" spans="1:18">
      <c r="A1131" s="13" t="s">
        <v>76</v>
      </c>
      <c r="B1131" s="94" t="s">
        <v>11</v>
      </c>
      <c r="C1131" s="13">
        <v>4</v>
      </c>
      <c r="D1131" s="13"/>
      <c r="E1131" s="52" t="str">
        <f t="shared" si="52"/>
        <v>B</v>
      </c>
      <c r="F1131" s="13">
        <v>21</v>
      </c>
      <c r="G1131" s="13">
        <v>4</v>
      </c>
      <c r="H1131" s="13">
        <v>13</v>
      </c>
      <c r="I1131" s="18">
        <v>4005.4141</v>
      </c>
      <c r="J1131" s="18">
        <v>2</v>
      </c>
      <c r="K1131" s="18">
        <v>1</v>
      </c>
      <c r="L1131" s="18">
        <v>1</v>
      </c>
      <c r="M1131" s="18">
        <v>0</v>
      </c>
      <c r="N1131" s="13" t="str">
        <f t="shared" si="53"/>
        <v>Go</v>
      </c>
      <c r="O1131" s="13" t="str">
        <f t="shared" si="54"/>
        <v>0</v>
      </c>
      <c r="P1131" s="13" t="s">
        <v>38</v>
      </c>
      <c r="Q1131" s="13" t="s">
        <v>17</v>
      </c>
      <c r="R1131">
        <v>878</v>
      </c>
    </row>
    <row r="1132" spans="1:18">
      <c r="A1132" s="13" t="s">
        <v>76</v>
      </c>
      <c r="B1132" s="94" t="s">
        <v>11</v>
      </c>
      <c r="C1132" s="13">
        <v>4</v>
      </c>
      <c r="D1132" s="13"/>
      <c r="E1132" s="52" t="str">
        <f t="shared" si="52"/>
        <v>B</v>
      </c>
      <c r="F1132" s="13">
        <v>21</v>
      </c>
      <c r="G1132" s="13">
        <v>4</v>
      </c>
      <c r="H1132" s="13">
        <v>14</v>
      </c>
      <c r="I1132" s="18">
        <v>1790.6194</v>
      </c>
      <c r="J1132" s="18">
        <v>1</v>
      </c>
      <c r="K1132" s="18">
        <v>1</v>
      </c>
      <c r="L1132" s="18">
        <v>1</v>
      </c>
      <c r="M1132" s="18">
        <v>0</v>
      </c>
      <c r="N1132" s="13" t="str">
        <f t="shared" si="53"/>
        <v>Go</v>
      </c>
      <c r="O1132" s="13" t="str">
        <f t="shared" si="54"/>
        <v>0</v>
      </c>
      <c r="P1132" s="13" t="s">
        <v>38</v>
      </c>
      <c r="Q1132" s="13" t="s">
        <v>17</v>
      </c>
      <c r="R1132">
        <v>878</v>
      </c>
    </row>
    <row r="1133" spans="1:18">
      <c r="A1133" s="13" t="s">
        <v>76</v>
      </c>
      <c r="B1133" s="94" t="s">
        <v>11</v>
      </c>
      <c r="C1133" s="13">
        <v>4</v>
      </c>
      <c r="D1133" s="13"/>
      <c r="E1133" s="52" t="str">
        <f t="shared" si="52"/>
        <v>B</v>
      </c>
      <c r="F1133" s="13">
        <v>21</v>
      </c>
      <c r="G1133" s="13">
        <v>4</v>
      </c>
      <c r="H1133" s="13">
        <v>15</v>
      </c>
      <c r="I1133" s="18">
        <v>579.78390000000002</v>
      </c>
      <c r="J1133" s="18">
        <v>1</v>
      </c>
      <c r="K1133" s="18">
        <v>1</v>
      </c>
      <c r="L1133" s="18">
        <v>1</v>
      </c>
      <c r="M1133" s="18">
        <v>0</v>
      </c>
      <c r="N1133" s="13" t="str">
        <f t="shared" si="53"/>
        <v>Go</v>
      </c>
      <c r="O1133" s="13" t="str">
        <f t="shared" si="54"/>
        <v>0</v>
      </c>
      <c r="P1133" s="13" t="s">
        <v>38</v>
      </c>
      <c r="Q1133" s="13" t="s">
        <v>17</v>
      </c>
      <c r="R1133">
        <v>878</v>
      </c>
    </row>
    <row r="1134" spans="1:18">
      <c r="A1134" s="13" t="s">
        <v>76</v>
      </c>
      <c r="B1134" s="94" t="s">
        <v>11</v>
      </c>
      <c r="C1134" s="13">
        <v>4</v>
      </c>
      <c r="D1134" s="13"/>
      <c r="E1134" s="52" t="str">
        <f t="shared" si="52"/>
        <v>B</v>
      </c>
      <c r="F1134" s="13">
        <v>21</v>
      </c>
      <c r="G1134" s="13">
        <v>4</v>
      </c>
      <c r="H1134" s="13">
        <v>18</v>
      </c>
      <c r="I1134" s="18">
        <v>5486.6957000000002</v>
      </c>
      <c r="J1134" s="18">
        <v>1</v>
      </c>
      <c r="K1134" s="18">
        <v>1</v>
      </c>
      <c r="L1134" s="18">
        <v>1</v>
      </c>
      <c r="M1134" s="18">
        <v>0</v>
      </c>
      <c r="N1134" s="13" t="str">
        <f t="shared" si="53"/>
        <v>Go</v>
      </c>
      <c r="O1134" s="13" t="str">
        <f t="shared" si="54"/>
        <v>0</v>
      </c>
      <c r="P1134" s="13" t="s">
        <v>38</v>
      </c>
      <c r="Q1134" s="13" t="s">
        <v>17</v>
      </c>
      <c r="R1134">
        <v>878</v>
      </c>
    </row>
    <row r="1135" spans="1:18">
      <c r="A1135" s="13" t="s">
        <v>76</v>
      </c>
      <c r="B1135" s="94" t="s">
        <v>11</v>
      </c>
      <c r="C1135" s="13">
        <v>4</v>
      </c>
      <c r="D1135" s="13"/>
      <c r="E1135" s="52" t="str">
        <f t="shared" si="52"/>
        <v>B</v>
      </c>
      <c r="F1135" s="13">
        <v>21</v>
      </c>
      <c r="G1135" s="13">
        <v>4</v>
      </c>
      <c r="H1135" s="13">
        <v>19</v>
      </c>
      <c r="I1135" s="18">
        <v>656.54269999999997</v>
      </c>
      <c r="J1135" s="18">
        <v>1</v>
      </c>
      <c r="K1135" s="18">
        <v>1</v>
      </c>
      <c r="L1135" s="18">
        <v>1</v>
      </c>
      <c r="M1135" s="18">
        <v>0</v>
      </c>
      <c r="N1135" s="13" t="str">
        <f t="shared" si="53"/>
        <v>Go</v>
      </c>
      <c r="O1135" s="13" t="str">
        <f t="shared" si="54"/>
        <v>0</v>
      </c>
      <c r="P1135" s="13" t="s">
        <v>38</v>
      </c>
      <c r="Q1135" s="13" t="s">
        <v>17</v>
      </c>
      <c r="R1135">
        <v>878</v>
      </c>
    </row>
    <row r="1136" spans="1:18">
      <c r="A1136" s="13" t="s">
        <v>76</v>
      </c>
      <c r="B1136" s="94" t="s">
        <v>11</v>
      </c>
      <c r="C1136" s="13">
        <v>4</v>
      </c>
      <c r="D1136" s="13"/>
      <c r="E1136" s="52" t="str">
        <f t="shared" si="52"/>
        <v>B</v>
      </c>
      <c r="F1136" s="13">
        <v>21</v>
      </c>
      <c r="G1136" s="13">
        <v>4</v>
      </c>
      <c r="H1136" s="13">
        <v>20</v>
      </c>
      <c r="I1136" s="18">
        <v>577.83659999999998</v>
      </c>
      <c r="J1136" s="18">
        <v>1</v>
      </c>
      <c r="K1136" s="18">
        <v>1</v>
      </c>
      <c r="L1136" s="18">
        <v>1</v>
      </c>
      <c r="M1136" s="18">
        <v>0</v>
      </c>
      <c r="N1136" s="13" t="str">
        <f t="shared" si="53"/>
        <v>Go</v>
      </c>
      <c r="O1136" s="13" t="str">
        <f t="shared" si="54"/>
        <v>0</v>
      </c>
      <c r="P1136" s="13" t="s">
        <v>38</v>
      </c>
      <c r="Q1136" s="13" t="s">
        <v>17</v>
      </c>
      <c r="R1136">
        <v>878</v>
      </c>
    </row>
    <row r="1137" spans="1:18">
      <c r="A1137" s="13" t="s">
        <v>76</v>
      </c>
      <c r="B1137" s="94" t="s">
        <v>11</v>
      </c>
      <c r="C1137" s="13">
        <v>4</v>
      </c>
      <c r="D1137" s="13"/>
      <c r="E1137" s="52" t="str">
        <f t="shared" si="52"/>
        <v>B</v>
      </c>
      <c r="F1137" s="13">
        <v>21</v>
      </c>
      <c r="G1137" s="13">
        <v>4</v>
      </c>
      <c r="H1137" s="13">
        <v>22</v>
      </c>
      <c r="I1137" s="18">
        <v>2455.7039</v>
      </c>
      <c r="J1137" s="18">
        <v>1</v>
      </c>
      <c r="K1137" s="18">
        <v>1</v>
      </c>
      <c r="L1137" s="18">
        <v>1</v>
      </c>
      <c r="M1137" s="18">
        <v>0</v>
      </c>
      <c r="N1137" s="13" t="str">
        <f t="shared" si="53"/>
        <v>Go</v>
      </c>
      <c r="O1137" s="13" t="str">
        <f t="shared" si="54"/>
        <v>0</v>
      </c>
      <c r="P1137" s="13" t="s">
        <v>38</v>
      </c>
      <c r="Q1137" s="13" t="s">
        <v>17</v>
      </c>
      <c r="R1137">
        <v>878</v>
      </c>
    </row>
    <row r="1138" spans="1:18">
      <c r="A1138" s="13" t="s">
        <v>76</v>
      </c>
      <c r="B1138" s="94" t="s">
        <v>11</v>
      </c>
      <c r="C1138" s="13">
        <v>4</v>
      </c>
      <c r="D1138" s="13"/>
      <c r="E1138" s="52" t="str">
        <f t="shared" si="52"/>
        <v>B</v>
      </c>
      <c r="F1138" s="13">
        <v>21</v>
      </c>
      <c r="G1138" s="13">
        <v>4</v>
      </c>
      <c r="H1138" s="13">
        <v>23</v>
      </c>
      <c r="I1138" s="18">
        <v>784.8673</v>
      </c>
      <c r="J1138" s="18">
        <v>1</v>
      </c>
      <c r="K1138" s="18">
        <v>1</v>
      </c>
      <c r="L1138" s="18">
        <v>1</v>
      </c>
      <c r="M1138" s="18">
        <v>0</v>
      </c>
      <c r="N1138" s="13" t="str">
        <f t="shared" si="53"/>
        <v>Go</v>
      </c>
      <c r="O1138" s="13" t="str">
        <f t="shared" si="54"/>
        <v>0</v>
      </c>
      <c r="P1138" s="13" t="s">
        <v>38</v>
      </c>
      <c r="Q1138" s="13" t="s">
        <v>17</v>
      </c>
      <c r="R1138">
        <v>878</v>
      </c>
    </row>
    <row r="1139" spans="1:18">
      <c r="A1139" s="13" t="s">
        <v>76</v>
      </c>
      <c r="B1139" s="94" t="s">
        <v>11</v>
      </c>
      <c r="C1139" s="13">
        <v>4</v>
      </c>
      <c r="D1139" s="13"/>
      <c r="E1139" s="52" t="str">
        <f t="shared" si="52"/>
        <v>B</v>
      </c>
      <c r="F1139" s="13">
        <v>21</v>
      </c>
      <c r="G1139" s="13">
        <v>4</v>
      </c>
      <c r="H1139" s="13">
        <v>24</v>
      </c>
      <c r="I1139" s="18">
        <v>4256.6151</v>
      </c>
      <c r="J1139" s="18">
        <v>1</v>
      </c>
      <c r="K1139" s="18">
        <v>1</v>
      </c>
      <c r="L1139" s="18">
        <v>1</v>
      </c>
      <c r="M1139" s="18">
        <v>0</v>
      </c>
      <c r="N1139" s="13" t="str">
        <f t="shared" si="53"/>
        <v>Go</v>
      </c>
      <c r="O1139" s="13" t="str">
        <f t="shared" si="54"/>
        <v>0</v>
      </c>
      <c r="P1139" s="13" t="s">
        <v>38</v>
      </c>
      <c r="Q1139" s="13" t="s">
        <v>17</v>
      </c>
      <c r="R1139">
        <v>878</v>
      </c>
    </row>
    <row r="1140" spans="1:18">
      <c r="A1140" s="13" t="s">
        <v>76</v>
      </c>
      <c r="B1140" s="94" t="s">
        <v>11</v>
      </c>
      <c r="C1140" s="13">
        <v>4</v>
      </c>
      <c r="D1140" s="13"/>
      <c r="E1140" s="52" t="str">
        <f t="shared" si="52"/>
        <v>B</v>
      </c>
      <c r="F1140" s="13">
        <v>21</v>
      </c>
      <c r="G1140" s="13">
        <v>4</v>
      </c>
      <c r="H1140" s="13">
        <v>25</v>
      </c>
      <c r="I1140" s="18">
        <v>4753.6905999999999</v>
      </c>
      <c r="J1140" s="18">
        <v>2</v>
      </c>
      <c r="K1140" s="18">
        <v>1</v>
      </c>
      <c r="L1140" s="18">
        <v>1</v>
      </c>
      <c r="M1140" s="18">
        <v>0</v>
      </c>
      <c r="N1140" s="13" t="str">
        <f t="shared" si="53"/>
        <v>Go</v>
      </c>
      <c r="O1140" s="13" t="str">
        <f t="shared" si="54"/>
        <v>0</v>
      </c>
      <c r="P1140" s="13" t="s">
        <v>38</v>
      </c>
      <c r="Q1140" s="13" t="s">
        <v>17</v>
      </c>
      <c r="R1140">
        <v>878</v>
      </c>
    </row>
    <row r="1141" spans="1:18">
      <c r="A1141" s="13" t="s">
        <v>76</v>
      </c>
      <c r="B1141" s="94" t="s">
        <v>11</v>
      </c>
      <c r="C1141" s="13">
        <v>4</v>
      </c>
      <c r="D1141" s="13"/>
      <c r="E1141" s="52" t="str">
        <f t="shared" si="52"/>
        <v>B</v>
      </c>
      <c r="F1141" s="13">
        <v>21</v>
      </c>
      <c r="G1141" s="13">
        <v>4</v>
      </c>
      <c r="H1141" s="13">
        <v>26</v>
      </c>
      <c r="I1141" s="18">
        <v>3799.7936</v>
      </c>
      <c r="J1141" s="18">
        <v>1</v>
      </c>
      <c r="K1141" s="18">
        <v>1</v>
      </c>
      <c r="L1141" s="18">
        <v>1</v>
      </c>
      <c r="M1141" s="18">
        <v>0</v>
      </c>
      <c r="N1141" s="13" t="str">
        <f t="shared" si="53"/>
        <v>Go</v>
      </c>
      <c r="O1141" s="13" t="str">
        <f t="shared" si="54"/>
        <v>0</v>
      </c>
      <c r="P1141" s="13" t="s">
        <v>38</v>
      </c>
      <c r="Q1141" s="13" t="s">
        <v>17</v>
      </c>
      <c r="R1141">
        <v>878</v>
      </c>
    </row>
    <row r="1142" spans="1:18">
      <c r="A1142" s="13" t="s">
        <v>76</v>
      </c>
      <c r="B1142" s="94" t="s">
        <v>11</v>
      </c>
      <c r="C1142" s="13">
        <v>4</v>
      </c>
      <c r="D1142" s="13"/>
      <c r="E1142" s="52" t="str">
        <f t="shared" si="52"/>
        <v>B</v>
      </c>
      <c r="F1142" s="13">
        <v>21</v>
      </c>
      <c r="G1142" s="13">
        <v>4</v>
      </c>
      <c r="H1142" s="13">
        <v>27</v>
      </c>
      <c r="I1142" s="18">
        <v>3098.3642</v>
      </c>
      <c r="J1142" s="18">
        <v>3</v>
      </c>
      <c r="K1142" s="18">
        <v>1</v>
      </c>
      <c r="L1142" s="18">
        <v>1</v>
      </c>
      <c r="M1142" s="18">
        <v>0</v>
      </c>
      <c r="N1142" s="13" t="str">
        <f t="shared" si="53"/>
        <v>Go</v>
      </c>
      <c r="O1142" s="13" t="str">
        <f t="shared" si="54"/>
        <v>0</v>
      </c>
      <c r="P1142" s="13" t="s">
        <v>38</v>
      </c>
      <c r="Q1142" s="13" t="s">
        <v>17</v>
      </c>
      <c r="R1142">
        <v>878</v>
      </c>
    </row>
    <row r="1143" spans="1:18">
      <c r="A1143" s="13" t="s">
        <v>76</v>
      </c>
      <c r="B1143" s="94" t="s">
        <v>11</v>
      </c>
      <c r="C1143" s="13">
        <v>4</v>
      </c>
      <c r="D1143" s="13"/>
      <c r="E1143" s="52" t="str">
        <f t="shared" si="52"/>
        <v>B</v>
      </c>
      <c r="F1143" s="13">
        <v>21</v>
      </c>
      <c r="G1143" s="13">
        <v>4</v>
      </c>
      <c r="H1143" s="13">
        <v>29</v>
      </c>
      <c r="I1143" s="18">
        <v>2378.3317999999999</v>
      </c>
      <c r="J1143" s="18">
        <v>1</v>
      </c>
      <c r="K1143" s="18">
        <v>1</v>
      </c>
      <c r="L1143" s="18">
        <v>1</v>
      </c>
      <c r="M1143" s="18">
        <v>0</v>
      </c>
      <c r="N1143" s="13" t="str">
        <f t="shared" si="53"/>
        <v>Go</v>
      </c>
      <c r="O1143" s="13" t="str">
        <f t="shared" si="54"/>
        <v>0</v>
      </c>
      <c r="P1143" s="13" t="s">
        <v>38</v>
      </c>
      <c r="Q1143" s="13" t="s">
        <v>17</v>
      </c>
      <c r="R1143">
        <v>878</v>
      </c>
    </row>
    <row r="1144" spans="1:18">
      <c r="A1144" s="13" t="s">
        <v>76</v>
      </c>
      <c r="B1144" s="94" t="s">
        <v>11</v>
      </c>
      <c r="C1144" s="13">
        <v>4</v>
      </c>
      <c r="D1144" s="13"/>
      <c r="E1144" s="52" t="str">
        <f t="shared" si="52"/>
        <v>B</v>
      </c>
      <c r="F1144" s="13">
        <v>21</v>
      </c>
      <c r="G1144" s="13">
        <v>4</v>
      </c>
      <c r="H1144" s="13">
        <v>31</v>
      </c>
      <c r="I1144" s="18">
        <v>577.37879999999996</v>
      </c>
      <c r="J1144" s="18">
        <v>1</v>
      </c>
      <c r="K1144" s="18">
        <v>1</v>
      </c>
      <c r="L1144" s="18">
        <v>1</v>
      </c>
      <c r="M1144" s="18">
        <v>0</v>
      </c>
      <c r="N1144" s="13" t="str">
        <f t="shared" si="53"/>
        <v>Go</v>
      </c>
      <c r="O1144" s="13" t="str">
        <f t="shared" si="54"/>
        <v>0</v>
      </c>
      <c r="P1144" s="13" t="s">
        <v>38</v>
      </c>
      <c r="Q1144" s="13" t="s">
        <v>17</v>
      </c>
      <c r="R1144">
        <v>878</v>
      </c>
    </row>
    <row r="1145" spans="1:18">
      <c r="A1145" s="13" t="s">
        <v>76</v>
      </c>
      <c r="B1145" s="94" t="s">
        <v>11</v>
      </c>
      <c r="C1145" s="13">
        <v>4</v>
      </c>
      <c r="D1145" s="13"/>
      <c r="E1145" s="52" t="str">
        <f t="shared" si="52"/>
        <v>B</v>
      </c>
      <c r="F1145" s="13">
        <v>21</v>
      </c>
      <c r="G1145" s="13">
        <v>4</v>
      </c>
      <c r="H1145" s="13">
        <v>32</v>
      </c>
      <c r="I1145" s="18">
        <v>1173.4631999999999</v>
      </c>
      <c r="J1145" s="18">
        <v>1</v>
      </c>
      <c r="K1145" s="18">
        <v>1</v>
      </c>
      <c r="L1145" s="18">
        <v>1</v>
      </c>
      <c r="M1145" s="18">
        <v>0</v>
      </c>
      <c r="N1145" s="13" t="str">
        <f t="shared" si="53"/>
        <v>Go</v>
      </c>
      <c r="O1145" s="13" t="str">
        <f t="shared" si="54"/>
        <v>0</v>
      </c>
      <c r="P1145" s="13" t="s">
        <v>38</v>
      </c>
      <c r="Q1145" s="13" t="s">
        <v>17</v>
      </c>
      <c r="R1145">
        <v>878</v>
      </c>
    </row>
    <row r="1146" spans="1:18">
      <c r="A1146" s="13" t="s">
        <v>76</v>
      </c>
      <c r="B1146" s="94" t="s">
        <v>11</v>
      </c>
      <c r="C1146" s="13">
        <v>4</v>
      </c>
      <c r="D1146" s="13"/>
      <c r="E1146" s="52" t="str">
        <f t="shared" si="52"/>
        <v>B</v>
      </c>
      <c r="F1146" s="13">
        <v>21</v>
      </c>
      <c r="G1146" s="13">
        <v>4</v>
      </c>
      <c r="H1146" s="13">
        <v>33</v>
      </c>
      <c r="I1146" s="18">
        <v>579.77620000000002</v>
      </c>
      <c r="J1146" s="18">
        <v>1</v>
      </c>
      <c r="K1146" s="18">
        <v>1</v>
      </c>
      <c r="L1146" s="18">
        <v>1</v>
      </c>
      <c r="M1146" s="18">
        <v>0</v>
      </c>
      <c r="N1146" s="13" t="str">
        <f t="shared" si="53"/>
        <v>Go</v>
      </c>
      <c r="O1146" s="13" t="str">
        <f t="shared" si="54"/>
        <v>0</v>
      </c>
      <c r="P1146" s="13" t="s">
        <v>38</v>
      </c>
      <c r="Q1146" s="13" t="s">
        <v>17</v>
      </c>
      <c r="R1146">
        <v>878</v>
      </c>
    </row>
    <row r="1147" spans="1:18">
      <c r="A1147" s="13" t="s">
        <v>76</v>
      </c>
      <c r="B1147" s="94" t="s">
        <v>11</v>
      </c>
      <c r="C1147" s="13">
        <v>4</v>
      </c>
      <c r="D1147" s="13"/>
      <c r="E1147" s="52" t="str">
        <f t="shared" si="52"/>
        <v>B</v>
      </c>
      <c r="F1147" s="13">
        <v>21</v>
      </c>
      <c r="G1147" s="13">
        <v>4</v>
      </c>
      <c r="H1147" s="13">
        <v>35</v>
      </c>
      <c r="I1147" s="18">
        <v>577.10180000000003</v>
      </c>
      <c r="J1147" s="18">
        <v>1</v>
      </c>
      <c r="K1147" s="18">
        <v>1</v>
      </c>
      <c r="L1147" s="18">
        <v>1</v>
      </c>
      <c r="M1147" s="18">
        <v>0</v>
      </c>
      <c r="N1147" s="13" t="str">
        <f t="shared" si="53"/>
        <v>Go</v>
      </c>
      <c r="O1147" s="13" t="str">
        <f t="shared" si="54"/>
        <v>0</v>
      </c>
      <c r="P1147" s="13" t="s">
        <v>38</v>
      </c>
      <c r="Q1147" s="13" t="s">
        <v>17</v>
      </c>
      <c r="R1147">
        <v>878</v>
      </c>
    </row>
    <row r="1148" spans="1:18">
      <c r="A1148" s="13" t="s">
        <v>76</v>
      </c>
      <c r="B1148" s="94" t="s">
        <v>11</v>
      </c>
      <c r="C1148" s="13">
        <v>4</v>
      </c>
      <c r="D1148" s="13"/>
      <c r="E1148" s="52" t="str">
        <f t="shared" si="52"/>
        <v>B</v>
      </c>
      <c r="F1148" s="13">
        <v>21</v>
      </c>
      <c r="G1148" s="13">
        <v>4</v>
      </c>
      <c r="H1148" s="13">
        <v>36</v>
      </c>
      <c r="I1148" s="18">
        <v>1946.1117999999999</v>
      </c>
      <c r="J1148" s="18">
        <v>1</v>
      </c>
      <c r="K1148" s="18">
        <v>1</v>
      </c>
      <c r="L1148" s="18">
        <v>1</v>
      </c>
      <c r="M1148" s="18">
        <v>0</v>
      </c>
      <c r="N1148" s="13" t="str">
        <f t="shared" si="53"/>
        <v>Go</v>
      </c>
      <c r="O1148" s="13" t="str">
        <f t="shared" si="54"/>
        <v>0</v>
      </c>
      <c r="P1148" s="13" t="s">
        <v>38</v>
      </c>
      <c r="Q1148" s="13" t="s">
        <v>17</v>
      </c>
      <c r="R1148">
        <v>878</v>
      </c>
    </row>
    <row r="1149" spans="1:18">
      <c r="A1149" s="13" t="s">
        <v>76</v>
      </c>
      <c r="B1149" s="94" t="s">
        <v>11</v>
      </c>
      <c r="C1149" s="13">
        <v>4</v>
      </c>
      <c r="D1149" s="13"/>
      <c r="E1149" s="52" t="str">
        <f t="shared" si="52"/>
        <v>B</v>
      </c>
      <c r="F1149" s="13">
        <v>21</v>
      </c>
      <c r="G1149" s="13">
        <v>4</v>
      </c>
      <c r="H1149" s="13">
        <v>37</v>
      </c>
      <c r="I1149" s="18">
        <v>1290.8906999999999</v>
      </c>
      <c r="J1149" s="18">
        <v>1</v>
      </c>
      <c r="K1149" s="18">
        <v>1</v>
      </c>
      <c r="L1149" s="18">
        <v>1</v>
      </c>
      <c r="M1149" s="18">
        <v>0</v>
      </c>
      <c r="N1149" s="13" t="str">
        <f t="shared" si="53"/>
        <v>Go</v>
      </c>
      <c r="O1149" s="13" t="str">
        <f t="shared" si="54"/>
        <v>0</v>
      </c>
      <c r="P1149" s="13" t="s">
        <v>38</v>
      </c>
      <c r="Q1149" s="13" t="s">
        <v>17</v>
      </c>
      <c r="R1149">
        <v>878</v>
      </c>
    </row>
    <row r="1150" spans="1:18">
      <c r="A1150" s="13" t="s">
        <v>76</v>
      </c>
      <c r="B1150" s="94" t="s">
        <v>11</v>
      </c>
      <c r="C1150" s="13">
        <v>4</v>
      </c>
      <c r="D1150" s="13"/>
      <c r="E1150" s="52" t="str">
        <f t="shared" si="52"/>
        <v>B</v>
      </c>
      <c r="F1150" s="13">
        <v>21</v>
      </c>
      <c r="G1150" s="13">
        <v>4</v>
      </c>
      <c r="H1150" s="13">
        <v>38</v>
      </c>
      <c r="I1150" s="18">
        <v>1455.2170000000001</v>
      </c>
      <c r="J1150" s="18">
        <v>1</v>
      </c>
      <c r="K1150" s="18">
        <v>1</v>
      </c>
      <c r="L1150" s="18">
        <v>1</v>
      </c>
      <c r="M1150" s="18">
        <v>0</v>
      </c>
      <c r="N1150" s="13" t="str">
        <f t="shared" si="53"/>
        <v>Go</v>
      </c>
      <c r="O1150" s="13" t="str">
        <f t="shared" si="54"/>
        <v>0</v>
      </c>
      <c r="P1150" s="13" t="s">
        <v>38</v>
      </c>
      <c r="Q1150" s="13" t="s">
        <v>17</v>
      </c>
      <c r="R1150">
        <v>878</v>
      </c>
    </row>
    <row r="1151" spans="1:18">
      <c r="A1151" s="13" t="s">
        <v>76</v>
      </c>
      <c r="B1151" s="94" t="s">
        <v>11</v>
      </c>
      <c r="C1151" s="13">
        <v>4</v>
      </c>
      <c r="D1151" s="13"/>
      <c r="E1151" s="52" t="str">
        <f t="shared" si="52"/>
        <v>B</v>
      </c>
      <c r="F1151" s="13">
        <v>21</v>
      </c>
      <c r="G1151" s="13">
        <v>4</v>
      </c>
      <c r="H1151" s="13">
        <v>39</v>
      </c>
      <c r="I1151" s="18">
        <v>2457.7874000000002</v>
      </c>
      <c r="J1151" s="18">
        <v>1</v>
      </c>
      <c r="K1151" s="18">
        <v>1</v>
      </c>
      <c r="L1151" s="18">
        <v>1</v>
      </c>
      <c r="M1151" s="18">
        <v>0</v>
      </c>
      <c r="N1151" s="13" t="str">
        <f t="shared" si="53"/>
        <v>Go</v>
      </c>
      <c r="O1151" s="13" t="str">
        <f t="shared" si="54"/>
        <v>0</v>
      </c>
      <c r="P1151" s="13" t="s">
        <v>38</v>
      </c>
      <c r="Q1151" s="13" t="s">
        <v>17</v>
      </c>
      <c r="R1151">
        <v>878</v>
      </c>
    </row>
    <row r="1152" spans="1:18">
      <c r="A1152" s="13" t="s">
        <v>76</v>
      </c>
      <c r="B1152" s="94" t="s">
        <v>11</v>
      </c>
      <c r="C1152" s="13">
        <v>4</v>
      </c>
      <c r="D1152" s="13"/>
      <c r="E1152" s="52" t="str">
        <f t="shared" si="52"/>
        <v>B</v>
      </c>
      <c r="F1152" s="13">
        <v>21</v>
      </c>
      <c r="G1152" s="13">
        <v>4</v>
      </c>
      <c r="H1152" s="13">
        <v>4</v>
      </c>
      <c r="I1152" s="18">
        <v>3649.4805999999999</v>
      </c>
      <c r="J1152" s="18">
        <v>1</v>
      </c>
      <c r="K1152" s="18">
        <v>0</v>
      </c>
      <c r="L1152" s="18">
        <v>1</v>
      </c>
      <c r="M1152" s="18">
        <v>1</v>
      </c>
      <c r="N1152" s="13" t="str">
        <f t="shared" si="53"/>
        <v>NoGo</v>
      </c>
      <c r="O1152" t="str">
        <f t="shared" si="54"/>
        <v>1</v>
      </c>
      <c r="P1152" s="13" t="s">
        <v>38</v>
      </c>
      <c r="Q1152" s="13" t="s">
        <v>17</v>
      </c>
      <c r="R1152">
        <v>878</v>
      </c>
    </row>
    <row r="1153" spans="1:18">
      <c r="A1153" s="13" t="s">
        <v>76</v>
      </c>
      <c r="B1153" s="94" t="s">
        <v>11</v>
      </c>
      <c r="C1153" s="13">
        <v>4</v>
      </c>
      <c r="D1153" s="13"/>
      <c r="E1153" s="52" t="str">
        <f t="shared" si="52"/>
        <v>B</v>
      </c>
      <c r="F1153" s="13">
        <v>21</v>
      </c>
      <c r="G1153" s="13">
        <v>4</v>
      </c>
      <c r="H1153" s="13">
        <v>7</v>
      </c>
      <c r="I1153" s="18">
        <v>3223.8442</v>
      </c>
      <c r="J1153" s="18">
        <v>1</v>
      </c>
      <c r="K1153" s="18">
        <v>0</v>
      </c>
      <c r="L1153" s="18">
        <v>1</v>
      </c>
      <c r="M1153" s="18">
        <v>1</v>
      </c>
      <c r="N1153" s="13" t="str">
        <f t="shared" si="53"/>
        <v>NoGo</v>
      </c>
      <c r="O1153" t="str">
        <f t="shared" si="54"/>
        <v>1</v>
      </c>
      <c r="P1153" s="13" t="s">
        <v>38</v>
      </c>
      <c r="Q1153" s="13" t="s">
        <v>17</v>
      </c>
      <c r="R1153">
        <v>878</v>
      </c>
    </row>
    <row r="1154" spans="1:18">
      <c r="A1154" s="13" t="s">
        <v>76</v>
      </c>
      <c r="B1154" s="94" t="s">
        <v>11</v>
      </c>
      <c r="C1154" s="13">
        <v>4</v>
      </c>
      <c r="D1154" s="13"/>
      <c r="E1154" s="52" t="str">
        <f t="shared" ref="E1154:E1217" si="55">IF(OR(A1154="Olaf",A1154="Olli",A1154="Patchoulli",A1154="Wallace",A1154="Yang"),"H","B")</f>
        <v>B</v>
      </c>
      <c r="F1154" s="13">
        <v>21</v>
      </c>
      <c r="G1154" s="13">
        <v>4</v>
      </c>
      <c r="H1154" s="13">
        <v>9</v>
      </c>
      <c r="I1154" s="18">
        <v>3233.9056</v>
      </c>
      <c r="J1154" s="18">
        <v>1</v>
      </c>
      <c r="K1154" s="18">
        <v>0</v>
      </c>
      <c r="L1154" s="18">
        <v>1</v>
      </c>
      <c r="M1154" s="18">
        <v>1</v>
      </c>
      <c r="N1154" s="13" t="str">
        <f t="shared" ref="N1154:N1217" si="56">IF(M1154=0,"Go","NoGo")</f>
        <v>NoGo</v>
      </c>
      <c r="O1154" t="str">
        <f t="shared" si="54"/>
        <v>1</v>
      </c>
      <c r="P1154" s="13" t="s">
        <v>38</v>
      </c>
      <c r="Q1154" s="13" t="s">
        <v>17</v>
      </c>
      <c r="R1154">
        <v>878</v>
      </c>
    </row>
    <row r="1155" spans="1:18">
      <c r="A1155" s="13" t="s">
        <v>76</v>
      </c>
      <c r="B1155" s="94" t="s">
        <v>11</v>
      </c>
      <c r="C1155" s="13">
        <v>4</v>
      </c>
      <c r="D1155" s="13"/>
      <c r="E1155" s="52" t="str">
        <f t="shared" si="55"/>
        <v>B</v>
      </c>
      <c r="F1155" s="13">
        <v>21</v>
      </c>
      <c r="G1155" s="13">
        <v>4</v>
      </c>
      <c r="H1155" s="13">
        <v>16</v>
      </c>
      <c r="I1155" s="18">
        <v>2381.2862</v>
      </c>
      <c r="J1155" s="18">
        <v>0</v>
      </c>
      <c r="K1155" s="18">
        <v>1</v>
      </c>
      <c r="L1155" s="18">
        <v>1</v>
      </c>
      <c r="M1155" s="18">
        <v>1</v>
      </c>
      <c r="N1155" s="13" t="str">
        <f t="shared" si="56"/>
        <v>NoGo</v>
      </c>
      <c r="O1155" t="str">
        <f t="shared" si="54"/>
        <v>0</v>
      </c>
      <c r="P1155" s="13" t="s">
        <v>38</v>
      </c>
      <c r="Q1155" s="13" t="s">
        <v>17</v>
      </c>
      <c r="R1155">
        <v>878</v>
      </c>
    </row>
    <row r="1156" spans="1:18">
      <c r="A1156" s="13" t="s">
        <v>76</v>
      </c>
      <c r="B1156" s="94" t="s">
        <v>11</v>
      </c>
      <c r="C1156" s="13">
        <v>4</v>
      </c>
      <c r="D1156" s="13"/>
      <c r="E1156" s="52" t="str">
        <f t="shared" si="55"/>
        <v>B</v>
      </c>
      <c r="F1156" s="13">
        <v>21</v>
      </c>
      <c r="G1156" s="13">
        <v>4</v>
      </c>
      <c r="H1156" s="13">
        <v>17</v>
      </c>
      <c r="I1156" s="18">
        <v>2376.5938999999998</v>
      </c>
      <c r="J1156" s="18">
        <v>0</v>
      </c>
      <c r="K1156" s="18">
        <v>1</v>
      </c>
      <c r="L1156" s="18">
        <v>1</v>
      </c>
      <c r="M1156" s="18">
        <v>1</v>
      </c>
      <c r="N1156" s="13" t="str">
        <f t="shared" si="56"/>
        <v>NoGo</v>
      </c>
      <c r="O1156" t="str">
        <f t="shared" si="54"/>
        <v>0</v>
      </c>
      <c r="P1156" s="13" t="s">
        <v>38</v>
      </c>
      <c r="Q1156" s="13" t="s">
        <v>17</v>
      </c>
      <c r="R1156">
        <v>878</v>
      </c>
    </row>
    <row r="1157" spans="1:18">
      <c r="A1157" s="13" t="s">
        <v>76</v>
      </c>
      <c r="B1157" s="94" t="s">
        <v>11</v>
      </c>
      <c r="C1157" s="13">
        <v>4</v>
      </c>
      <c r="D1157" s="13"/>
      <c r="E1157" s="52" t="str">
        <f t="shared" si="55"/>
        <v>B</v>
      </c>
      <c r="F1157" s="13">
        <v>21</v>
      </c>
      <c r="G1157" s="13">
        <v>4</v>
      </c>
      <c r="H1157" s="13">
        <v>21</v>
      </c>
      <c r="I1157" s="18">
        <v>2384.5958000000001</v>
      </c>
      <c r="J1157" s="18">
        <v>0</v>
      </c>
      <c r="K1157" s="18">
        <v>1</v>
      </c>
      <c r="L1157" s="18">
        <v>1</v>
      </c>
      <c r="M1157" s="18">
        <v>1</v>
      </c>
      <c r="N1157" s="13" t="str">
        <f t="shared" si="56"/>
        <v>NoGo</v>
      </c>
      <c r="O1157" t="str">
        <f t="shared" si="54"/>
        <v>0</v>
      </c>
      <c r="P1157" s="13" t="s">
        <v>38</v>
      </c>
      <c r="Q1157" s="13" t="s">
        <v>17</v>
      </c>
      <c r="R1157">
        <v>878</v>
      </c>
    </row>
    <row r="1158" spans="1:18">
      <c r="A1158" s="13" t="s">
        <v>76</v>
      </c>
      <c r="B1158" s="94" t="s">
        <v>11</v>
      </c>
      <c r="C1158" s="13">
        <v>4</v>
      </c>
      <c r="D1158" s="13"/>
      <c r="E1158" s="52" t="str">
        <f t="shared" si="55"/>
        <v>B</v>
      </c>
      <c r="F1158" s="13">
        <v>21</v>
      </c>
      <c r="G1158" s="13">
        <v>4</v>
      </c>
      <c r="H1158" s="13">
        <v>28</v>
      </c>
      <c r="I1158" s="18">
        <v>2384.1489000000001</v>
      </c>
      <c r="J1158" s="18">
        <v>0</v>
      </c>
      <c r="K1158" s="18">
        <v>1</v>
      </c>
      <c r="L1158" s="18">
        <v>1</v>
      </c>
      <c r="M1158" s="18">
        <v>1</v>
      </c>
      <c r="N1158" s="13" t="str">
        <f t="shared" si="56"/>
        <v>NoGo</v>
      </c>
      <c r="O1158" t="str">
        <f t="shared" si="54"/>
        <v>0</v>
      </c>
      <c r="P1158" s="13" t="s">
        <v>38</v>
      </c>
      <c r="Q1158" s="13" t="s">
        <v>17</v>
      </c>
      <c r="R1158">
        <v>878</v>
      </c>
    </row>
    <row r="1159" spans="1:18">
      <c r="A1159" s="13" t="s">
        <v>76</v>
      </c>
      <c r="B1159" s="94" t="s">
        <v>11</v>
      </c>
      <c r="C1159" s="13">
        <v>4</v>
      </c>
      <c r="D1159" s="13"/>
      <c r="E1159" s="52" t="str">
        <f t="shared" si="55"/>
        <v>B</v>
      </c>
      <c r="F1159" s="13">
        <v>21</v>
      </c>
      <c r="G1159" s="13">
        <v>4</v>
      </c>
      <c r="H1159" s="13">
        <v>30</v>
      </c>
      <c r="I1159" s="18">
        <v>2372.0223000000001</v>
      </c>
      <c r="J1159" s="18">
        <v>0</v>
      </c>
      <c r="K1159" s="18">
        <v>1</v>
      </c>
      <c r="L1159" s="18">
        <v>1</v>
      </c>
      <c r="M1159" s="18">
        <v>1</v>
      </c>
      <c r="N1159" s="13" t="str">
        <f t="shared" si="56"/>
        <v>NoGo</v>
      </c>
      <c r="O1159" t="str">
        <f t="shared" si="54"/>
        <v>0</v>
      </c>
      <c r="P1159" s="13" t="s">
        <v>38</v>
      </c>
      <c r="Q1159" s="13" t="s">
        <v>17</v>
      </c>
      <c r="R1159">
        <v>878</v>
      </c>
    </row>
    <row r="1160" spans="1:18">
      <c r="A1160" s="13" t="s">
        <v>76</v>
      </c>
      <c r="B1160" s="94" t="s">
        <v>11</v>
      </c>
      <c r="C1160" s="13">
        <v>4</v>
      </c>
      <c r="D1160" s="13"/>
      <c r="E1160" s="52" t="str">
        <f t="shared" si="55"/>
        <v>B</v>
      </c>
      <c r="F1160" s="13">
        <v>21</v>
      </c>
      <c r="G1160" s="13">
        <v>4</v>
      </c>
      <c r="H1160" s="13">
        <v>34</v>
      </c>
      <c r="I1160" s="18">
        <v>2371.0273999999999</v>
      </c>
      <c r="J1160" s="18">
        <v>2</v>
      </c>
      <c r="K1160" s="18">
        <v>1</v>
      </c>
      <c r="L1160" s="18">
        <v>1</v>
      </c>
      <c r="M1160" s="18">
        <v>1</v>
      </c>
      <c r="N1160" s="13" t="str">
        <f t="shared" si="56"/>
        <v>NoGo</v>
      </c>
      <c r="O1160" t="str">
        <f t="shared" si="54"/>
        <v>0</v>
      </c>
      <c r="P1160" s="13" t="s">
        <v>38</v>
      </c>
      <c r="Q1160" s="13" t="s">
        <v>17</v>
      </c>
      <c r="R1160">
        <v>878</v>
      </c>
    </row>
    <row r="1161" spans="1:18">
      <c r="A1161" s="13" t="s">
        <v>76</v>
      </c>
      <c r="B1161" s="94" t="s">
        <v>11</v>
      </c>
      <c r="C1161" s="13">
        <v>4</v>
      </c>
      <c r="D1161" s="13"/>
      <c r="E1161" s="52" t="str">
        <f t="shared" si="55"/>
        <v>B</v>
      </c>
      <c r="F1161" s="13">
        <v>21</v>
      </c>
      <c r="G1161" s="13">
        <v>4</v>
      </c>
      <c r="H1161" s="13">
        <v>40</v>
      </c>
      <c r="I1161" s="18">
        <v>2383.7705000000001</v>
      </c>
      <c r="J1161" s="18">
        <v>1</v>
      </c>
      <c r="K1161" s="18">
        <v>1</v>
      </c>
      <c r="L1161" s="18">
        <v>1</v>
      </c>
      <c r="M1161" s="18">
        <v>1</v>
      </c>
      <c r="N1161" s="13" t="str">
        <f t="shared" si="56"/>
        <v>NoGo</v>
      </c>
      <c r="O1161" t="str">
        <f t="shared" ref="O1161:O1224" si="57">IF(K1161=0, "1", "0")</f>
        <v>0</v>
      </c>
      <c r="P1161" s="13" t="s">
        <v>38</v>
      </c>
      <c r="Q1161" s="13" t="s">
        <v>17</v>
      </c>
      <c r="R1161">
        <v>878</v>
      </c>
    </row>
    <row r="1162" spans="1:18">
      <c r="A1162" s="13" t="s">
        <v>76</v>
      </c>
      <c r="B1162" s="94" t="s">
        <v>11</v>
      </c>
      <c r="C1162" s="13">
        <v>4</v>
      </c>
      <c r="D1162" s="13"/>
      <c r="E1162" s="52" t="str">
        <f t="shared" si="55"/>
        <v>B</v>
      </c>
      <c r="F1162" s="13">
        <v>21</v>
      </c>
      <c r="G1162" s="13">
        <v>5</v>
      </c>
      <c r="H1162" s="13">
        <v>1</v>
      </c>
      <c r="I1162" s="18">
        <v>14744.977800000001</v>
      </c>
      <c r="J1162" s="18">
        <v>1</v>
      </c>
      <c r="K1162" s="18">
        <v>1</v>
      </c>
      <c r="L1162" s="18">
        <v>1</v>
      </c>
      <c r="M1162" s="18">
        <v>0</v>
      </c>
      <c r="N1162" s="13" t="str">
        <f t="shared" si="56"/>
        <v>Go</v>
      </c>
      <c r="O1162" s="13" t="str">
        <f t="shared" si="57"/>
        <v>0</v>
      </c>
      <c r="P1162" s="13" t="s">
        <v>38</v>
      </c>
      <c r="Q1162" s="13" t="s">
        <v>17</v>
      </c>
      <c r="R1162">
        <v>878</v>
      </c>
    </row>
    <row r="1163" spans="1:18">
      <c r="A1163" s="13" t="s">
        <v>76</v>
      </c>
      <c r="B1163" s="94" t="s">
        <v>11</v>
      </c>
      <c r="C1163" s="13">
        <v>4</v>
      </c>
      <c r="D1163" s="13"/>
      <c r="E1163" s="52" t="str">
        <f t="shared" si="55"/>
        <v>B</v>
      </c>
      <c r="F1163" s="13">
        <v>21</v>
      </c>
      <c r="G1163" s="13">
        <v>5</v>
      </c>
      <c r="H1163" s="13">
        <v>2</v>
      </c>
      <c r="I1163" s="18">
        <v>45472.149400000002</v>
      </c>
      <c r="J1163" s="18">
        <v>0</v>
      </c>
      <c r="K1163" s="18">
        <v>1</v>
      </c>
      <c r="L1163" s="18">
        <v>0</v>
      </c>
      <c r="M1163" s="18">
        <v>0</v>
      </c>
      <c r="N1163" s="13" t="str">
        <f t="shared" si="56"/>
        <v>Go</v>
      </c>
      <c r="O1163" s="13" t="str">
        <f t="shared" si="57"/>
        <v>0</v>
      </c>
      <c r="P1163" s="13" t="s">
        <v>38</v>
      </c>
      <c r="Q1163" s="13" t="s">
        <v>17</v>
      </c>
      <c r="R1163">
        <v>878</v>
      </c>
    </row>
    <row r="1164" spans="1:18">
      <c r="A1164" s="13" t="s">
        <v>76</v>
      </c>
      <c r="B1164" s="94" t="s">
        <v>11</v>
      </c>
      <c r="C1164" s="13">
        <v>4</v>
      </c>
      <c r="D1164" s="13"/>
      <c r="E1164" s="52" t="str">
        <f t="shared" si="55"/>
        <v>B</v>
      </c>
      <c r="F1164" s="13">
        <v>21</v>
      </c>
      <c r="G1164" s="13">
        <v>5</v>
      </c>
      <c r="H1164" s="13">
        <v>3</v>
      </c>
      <c r="I1164" s="18">
        <v>40288.198499999999</v>
      </c>
      <c r="J1164" s="18">
        <v>0</v>
      </c>
      <c r="K1164" s="18">
        <v>1</v>
      </c>
      <c r="L1164" s="18">
        <v>0</v>
      </c>
      <c r="M1164" s="18">
        <v>0</v>
      </c>
      <c r="N1164" s="13" t="str">
        <f t="shared" si="56"/>
        <v>Go</v>
      </c>
      <c r="O1164" s="13" t="str">
        <f t="shared" si="57"/>
        <v>0</v>
      </c>
      <c r="P1164" s="13" t="s">
        <v>38</v>
      </c>
      <c r="Q1164" s="13" t="s">
        <v>17</v>
      </c>
      <c r="R1164">
        <v>878</v>
      </c>
    </row>
    <row r="1165" spans="1:18">
      <c r="A1165" s="13" t="s">
        <v>76</v>
      </c>
      <c r="B1165" s="94" t="s">
        <v>11</v>
      </c>
      <c r="C1165" s="13">
        <v>4</v>
      </c>
      <c r="D1165" s="13"/>
      <c r="E1165" s="52" t="str">
        <f t="shared" si="55"/>
        <v>B</v>
      </c>
      <c r="F1165" s="13">
        <v>21</v>
      </c>
      <c r="G1165" s="13">
        <v>5</v>
      </c>
      <c r="H1165" s="13">
        <v>6</v>
      </c>
      <c r="I1165" s="18">
        <v>6635.7460000000001</v>
      </c>
      <c r="J1165" s="18">
        <v>1</v>
      </c>
      <c r="K1165" s="18">
        <v>1</v>
      </c>
      <c r="L1165" s="18">
        <v>1</v>
      </c>
      <c r="M1165" s="18">
        <v>0</v>
      </c>
      <c r="N1165" s="13" t="str">
        <f t="shared" si="56"/>
        <v>Go</v>
      </c>
      <c r="O1165" s="13" t="str">
        <f t="shared" si="57"/>
        <v>0</v>
      </c>
      <c r="P1165" s="13" t="s">
        <v>38</v>
      </c>
      <c r="Q1165" s="13" t="s">
        <v>17</v>
      </c>
      <c r="R1165">
        <v>878</v>
      </c>
    </row>
    <row r="1166" spans="1:18">
      <c r="A1166" s="13" t="s">
        <v>76</v>
      </c>
      <c r="B1166" s="94" t="s">
        <v>11</v>
      </c>
      <c r="C1166" s="13">
        <v>4</v>
      </c>
      <c r="D1166" s="13"/>
      <c r="E1166" s="52" t="str">
        <f t="shared" si="55"/>
        <v>B</v>
      </c>
      <c r="F1166" s="13">
        <v>21</v>
      </c>
      <c r="G1166" s="13">
        <v>5</v>
      </c>
      <c r="H1166" s="13">
        <v>7</v>
      </c>
      <c r="I1166" s="18">
        <v>1661.2918</v>
      </c>
      <c r="J1166" s="18">
        <v>1</v>
      </c>
      <c r="K1166" s="18">
        <v>1</v>
      </c>
      <c r="L1166" s="18">
        <v>1</v>
      </c>
      <c r="M1166" s="18">
        <v>0</v>
      </c>
      <c r="N1166" s="13" t="str">
        <f t="shared" si="56"/>
        <v>Go</v>
      </c>
      <c r="O1166" s="13" t="str">
        <f t="shared" si="57"/>
        <v>0</v>
      </c>
      <c r="P1166" s="13" t="s">
        <v>38</v>
      </c>
      <c r="Q1166" s="13" t="s">
        <v>17</v>
      </c>
      <c r="R1166">
        <v>878</v>
      </c>
    </row>
    <row r="1167" spans="1:18">
      <c r="A1167" s="13" t="s">
        <v>76</v>
      </c>
      <c r="B1167" s="94" t="s">
        <v>11</v>
      </c>
      <c r="C1167" s="13">
        <v>4</v>
      </c>
      <c r="D1167" s="13"/>
      <c r="E1167" s="52" t="str">
        <f t="shared" si="55"/>
        <v>B</v>
      </c>
      <c r="F1167" s="13">
        <v>21</v>
      </c>
      <c r="G1167" s="13">
        <v>5</v>
      </c>
      <c r="H1167" s="13">
        <v>8</v>
      </c>
      <c r="I1167" s="18">
        <v>3992.0223000000001</v>
      </c>
      <c r="J1167" s="18">
        <v>1</v>
      </c>
      <c r="K1167" s="18">
        <v>1</v>
      </c>
      <c r="L1167" s="18">
        <v>1</v>
      </c>
      <c r="M1167" s="18">
        <v>0</v>
      </c>
      <c r="N1167" s="13" t="str">
        <f t="shared" si="56"/>
        <v>Go</v>
      </c>
      <c r="O1167" s="13" t="str">
        <f t="shared" si="57"/>
        <v>0</v>
      </c>
      <c r="P1167" s="13" t="s">
        <v>38</v>
      </c>
      <c r="Q1167" s="13" t="s">
        <v>17</v>
      </c>
      <c r="R1167">
        <v>878</v>
      </c>
    </row>
    <row r="1168" spans="1:18">
      <c r="A1168" s="13" t="s">
        <v>76</v>
      </c>
      <c r="B1168" s="94" t="s">
        <v>11</v>
      </c>
      <c r="C1168" s="13">
        <v>4</v>
      </c>
      <c r="D1168" s="13"/>
      <c r="E1168" s="52" t="str">
        <f t="shared" si="55"/>
        <v>B</v>
      </c>
      <c r="F1168" s="13">
        <v>21</v>
      </c>
      <c r="G1168" s="13">
        <v>5</v>
      </c>
      <c r="H1168" s="13">
        <v>9</v>
      </c>
      <c r="I1168" s="18">
        <v>2628.4218999999998</v>
      </c>
      <c r="J1168" s="18">
        <v>1</v>
      </c>
      <c r="K1168" s="18">
        <v>1</v>
      </c>
      <c r="L1168" s="18">
        <v>1</v>
      </c>
      <c r="M1168" s="18">
        <v>0</v>
      </c>
      <c r="N1168" s="13" t="str">
        <f t="shared" si="56"/>
        <v>Go</v>
      </c>
      <c r="O1168" s="13" t="str">
        <f t="shared" si="57"/>
        <v>0</v>
      </c>
      <c r="P1168" s="13" t="s">
        <v>38</v>
      </c>
      <c r="Q1168" s="13" t="s">
        <v>17</v>
      </c>
      <c r="R1168">
        <v>878</v>
      </c>
    </row>
    <row r="1169" spans="1:18">
      <c r="A1169" s="13" t="s">
        <v>76</v>
      </c>
      <c r="B1169" s="94" t="s">
        <v>11</v>
      </c>
      <c r="C1169" s="13">
        <v>4</v>
      </c>
      <c r="D1169" s="13"/>
      <c r="E1169" s="52" t="str">
        <f t="shared" si="55"/>
        <v>B</v>
      </c>
      <c r="F1169" s="13">
        <v>21</v>
      </c>
      <c r="G1169" s="13">
        <v>5</v>
      </c>
      <c r="H1169" s="13">
        <v>10</v>
      </c>
      <c r="I1169" s="18">
        <v>1083.4503999999999</v>
      </c>
      <c r="J1169" s="18">
        <v>1</v>
      </c>
      <c r="K1169" s="18">
        <v>1</v>
      </c>
      <c r="L1169" s="18">
        <v>1</v>
      </c>
      <c r="M1169" s="18">
        <v>0</v>
      </c>
      <c r="N1169" s="13" t="str">
        <f t="shared" si="56"/>
        <v>Go</v>
      </c>
      <c r="O1169" s="13" t="str">
        <f t="shared" si="57"/>
        <v>0</v>
      </c>
      <c r="P1169" s="13" t="s">
        <v>38</v>
      </c>
      <c r="Q1169" s="13" t="s">
        <v>17</v>
      </c>
      <c r="R1169">
        <v>878</v>
      </c>
    </row>
    <row r="1170" spans="1:18">
      <c r="A1170" s="13" t="s">
        <v>76</v>
      </c>
      <c r="B1170" s="94" t="s">
        <v>11</v>
      </c>
      <c r="C1170" s="13">
        <v>4</v>
      </c>
      <c r="D1170" s="13"/>
      <c r="E1170" s="52" t="str">
        <f t="shared" si="55"/>
        <v>B</v>
      </c>
      <c r="F1170" s="13">
        <v>21</v>
      </c>
      <c r="G1170" s="13">
        <v>5</v>
      </c>
      <c r="H1170" s="13">
        <v>11</v>
      </c>
      <c r="I1170" s="18">
        <v>2941.3420999999998</v>
      </c>
      <c r="J1170" s="18">
        <v>2</v>
      </c>
      <c r="K1170" s="18">
        <v>1</v>
      </c>
      <c r="L1170" s="18">
        <v>1</v>
      </c>
      <c r="M1170" s="18">
        <v>0</v>
      </c>
      <c r="N1170" s="13" t="str">
        <f t="shared" si="56"/>
        <v>Go</v>
      </c>
      <c r="O1170" s="13" t="str">
        <f t="shared" si="57"/>
        <v>0</v>
      </c>
      <c r="P1170" s="13" t="s">
        <v>38</v>
      </c>
      <c r="Q1170" s="13" t="s">
        <v>17</v>
      </c>
      <c r="R1170">
        <v>878</v>
      </c>
    </row>
    <row r="1171" spans="1:18">
      <c r="A1171" s="13" t="s">
        <v>76</v>
      </c>
      <c r="B1171" s="94" t="s">
        <v>11</v>
      </c>
      <c r="C1171" s="13">
        <v>4</v>
      </c>
      <c r="D1171" s="13"/>
      <c r="E1171" s="52" t="str">
        <f t="shared" si="55"/>
        <v>B</v>
      </c>
      <c r="F1171" s="13">
        <v>21</v>
      </c>
      <c r="G1171" s="13">
        <v>5</v>
      </c>
      <c r="H1171" s="13">
        <v>13</v>
      </c>
      <c r="I1171" s="18">
        <v>581.04139999999995</v>
      </c>
      <c r="J1171" s="18">
        <v>1</v>
      </c>
      <c r="K1171" s="18">
        <v>1</v>
      </c>
      <c r="L1171" s="18">
        <v>1</v>
      </c>
      <c r="M1171" s="18">
        <v>0</v>
      </c>
      <c r="N1171" s="13" t="str">
        <f t="shared" si="56"/>
        <v>Go</v>
      </c>
      <c r="O1171" s="13" t="str">
        <f t="shared" si="57"/>
        <v>0</v>
      </c>
      <c r="P1171" s="13" t="s">
        <v>38</v>
      </c>
      <c r="Q1171" s="13" t="s">
        <v>17</v>
      </c>
      <c r="R1171">
        <v>878</v>
      </c>
    </row>
    <row r="1172" spans="1:18">
      <c r="A1172" s="13" t="s">
        <v>76</v>
      </c>
      <c r="B1172" s="94" t="s">
        <v>11</v>
      </c>
      <c r="C1172" s="13">
        <v>4</v>
      </c>
      <c r="D1172" s="13"/>
      <c r="E1172" s="52" t="str">
        <f t="shared" si="55"/>
        <v>B</v>
      </c>
      <c r="F1172" s="13">
        <v>21</v>
      </c>
      <c r="G1172" s="13">
        <v>5</v>
      </c>
      <c r="H1172" s="13">
        <v>14</v>
      </c>
      <c r="I1172" s="18">
        <v>2511.0888</v>
      </c>
      <c r="J1172" s="18">
        <v>2</v>
      </c>
      <c r="K1172" s="18">
        <v>1</v>
      </c>
      <c r="L1172" s="18">
        <v>1</v>
      </c>
      <c r="M1172" s="18">
        <v>0</v>
      </c>
      <c r="N1172" s="13" t="str">
        <f t="shared" si="56"/>
        <v>Go</v>
      </c>
      <c r="O1172" s="13" t="str">
        <f t="shared" si="57"/>
        <v>0</v>
      </c>
      <c r="P1172" s="13" t="s">
        <v>38</v>
      </c>
      <c r="Q1172" s="13" t="s">
        <v>17</v>
      </c>
      <c r="R1172">
        <v>878</v>
      </c>
    </row>
    <row r="1173" spans="1:18">
      <c r="A1173" s="13" t="s">
        <v>76</v>
      </c>
      <c r="B1173" s="94" t="s">
        <v>11</v>
      </c>
      <c r="C1173" s="13">
        <v>4</v>
      </c>
      <c r="D1173" s="13"/>
      <c r="E1173" s="52" t="str">
        <f t="shared" si="55"/>
        <v>B</v>
      </c>
      <c r="F1173" s="13">
        <v>21</v>
      </c>
      <c r="G1173" s="13">
        <v>5</v>
      </c>
      <c r="H1173" s="13">
        <v>15</v>
      </c>
      <c r="I1173" s="18">
        <v>6007.9252999999999</v>
      </c>
      <c r="J1173" s="18">
        <v>1</v>
      </c>
      <c r="K1173" s="18">
        <v>1</v>
      </c>
      <c r="L1173" s="18">
        <v>1</v>
      </c>
      <c r="M1173" s="18">
        <v>0</v>
      </c>
      <c r="N1173" s="13" t="str">
        <f t="shared" si="56"/>
        <v>Go</v>
      </c>
      <c r="O1173" s="13" t="str">
        <f t="shared" si="57"/>
        <v>0</v>
      </c>
      <c r="P1173" s="13" t="s">
        <v>38</v>
      </c>
      <c r="Q1173" s="13" t="s">
        <v>17</v>
      </c>
      <c r="R1173">
        <v>878</v>
      </c>
    </row>
    <row r="1174" spans="1:18">
      <c r="A1174" s="13" t="s">
        <v>76</v>
      </c>
      <c r="B1174" s="94" t="s">
        <v>11</v>
      </c>
      <c r="C1174" s="13">
        <v>4</v>
      </c>
      <c r="D1174" s="13"/>
      <c r="E1174" s="52" t="str">
        <f t="shared" si="55"/>
        <v>B</v>
      </c>
      <c r="F1174" s="13">
        <v>21</v>
      </c>
      <c r="G1174" s="13">
        <v>5</v>
      </c>
      <c r="H1174" s="13">
        <v>17</v>
      </c>
      <c r="I1174" s="18">
        <v>5082.7448000000004</v>
      </c>
      <c r="J1174" s="18">
        <v>1</v>
      </c>
      <c r="K1174" s="18">
        <v>1</v>
      </c>
      <c r="L1174" s="18">
        <v>1</v>
      </c>
      <c r="M1174" s="18">
        <v>0</v>
      </c>
      <c r="N1174" s="13" t="str">
        <f t="shared" si="56"/>
        <v>Go</v>
      </c>
      <c r="O1174" s="13" t="str">
        <f t="shared" si="57"/>
        <v>0</v>
      </c>
      <c r="P1174" s="13" t="s">
        <v>38</v>
      </c>
      <c r="Q1174" s="13" t="s">
        <v>17</v>
      </c>
      <c r="R1174">
        <v>878</v>
      </c>
    </row>
    <row r="1175" spans="1:18">
      <c r="A1175" s="13" t="s">
        <v>76</v>
      </c>
      <c r="B1175" s="94" t="s">
        <v>11</v>
      </c>
      <c r="C1175" s="13">
        <v>4</v>
      </c>
      <c r="D1175" s="13"/>
      <c r="E1175" s="52" t="str">
        <f t="shared" si="55"/>
        <v>B</v>
      </c>
      <c r="F1175" s="13">
        <v>21</v>
      </c>
      <c r="G1175" s="13">
        <v>5</v>
      </c>
      <c r="H1175" s="13">
        <v>18</v>
      </c>
      <c r="I1175" s="18">
        <v>6860.3757999999998</v>
      </c>
      <c r="J1175" s="18">
        <v>12</v>
      </c>
      <c r="K1175" s="18">
        <v>1</v>
      </c>
      <c r="L1175" s="18">
        <v>1</v>
      </c>
      <c r="M1175" s="18">
        <v>0</v>
      </c>
      <c r="N1175" s="13" t="str">
        <f t="shared" si="56"/>
        <v>Go</v>
      </c>
      <c r="O1175" s="13" t="str">
        <f t="shared" si="57"/>
        <v>0</v>
      </c>
      <c r="P1175" s="13" t="s">
        <v>38</v>
      </c>
      <c r="Q1175" s="13" t="s">
        <v>17</v>
      </c>
      <c r="R1175">
        <v>878</v>
      </c>
    </row>
    <row r="1176" spans="1:18">
      <c r="A1176" s="13" t="s">
        <v>76</v>
      </c>
      <c r="B1176" s="94" t="s">
        <v>11</v>
      </c>
      <c r="C1176" s="13">
        <v>4</v>
      </c>
      <c r="D1176" s="13"/>
      <c r="E1176" s="52" t="str">
        <f t="shared" si="55"/>
        <v>B</v>
      </c>
      <c r="F1176" s="13">
        <v>21</v>
      </c>
      <c r="G1176" s="13">
        <v>5</v>
      </c>
      <c r="H1176" s="13">
        <v>19</v>
      </c>
      <c r="I1176" s="18">
        <v>1266.7393999999999</v>
      </c>
      <c r="J1176" s="18">
        <v>1</v>
      </c>
      <c r="K1176" s="18">
        <v>1</v>
      </c>
      <c r="L1176" s="18">
        <v>1</v>
      </c>
      <c r="M1176" s="18">
        <v>0</v>
      </c>
      <c r="N1176" s="13" t="str">
        <f t="shared" si="56"/>
        <v>Go</v>
      </c>
      <c r="O1176" s="13" t="str">
        <f t="shared" si="57"/>
        <v>0</v>
      </c>
      <c r="P1176" s="13" t="s">
        <v>38</v>
      </c>
      <c r="Q1176" s="13" t="s">
        <v>17</v>
      </c>
      <c r="R1176">
        <v>878</v>
      </c>
    </row>
    <row r="1177" spans="1:18">
      <c r="A1177" s="13" t="s">
        <v>76</v>
      </c>
      <c r="B1177" s="94" t="s">
        <v>11</v>
      </c>
      <c r="C1177" s="13">
        <v>4</v>
      </c>
      <c r="D1177" s="13"/>
      <c r="E1177" s="52" t="str">
        <f t="shared" si="55"/>
        <v>B</v>
      </c>
      <c r="F1177" s="13">
        <v>21</v>
      </c>
      <c r="G1177" s="13">
        <v>5</v>
      </c>
      <c r="H1177" s="13">
        <v>21</v>
      </c>
      <c r="I1177" s="18">
        <v>573.31899999999996</v>
      </c>
      <c r="J1177" s="18">
        <v>1</v>
      </c>
      <c r="K1177" s="18">
        <v>1</v>
      </c>
      <c r="L1177" s="18">
        <v>1</v>
      </c>
      <c r="M1177" s="18">
        <v>0</v>
      </c>
      <c r="N1177" s="13" t="str">
        <f t="shared" si="56"/>
        <v>Go</v>
      </c>
      <c r="O1177" s="13" t="str">
        <f t="shared" si="57"/>
        <v>0</v>
      </c>
      <c r="P1177" s="13" t="s">
        <v>38</v>
      </c>
      <c r="Q1177" s="13" t="s">
        <v>17</v>
      </c>
      <c r="R1177">
        <v>878</v>
      </c>
    </row>
    <row r="1178" spans="1:18">
      <c r="A1178" s="13" t="s">
        <v>76</v>
      </c>
      <c r="B1178" s="94" t="s">
        <v>11</v>
      </c>
      <c r="C1178" s="13">
        <v>4</v>
      </c>
      <c r="D1178" s="13"/>
      <c r="E1178" s="52" t="str">
        <f t="shared" si="55"/>
        <v>B</v>
      </c>
      <c r="F1178" s="13">
        <v>21</v>
      </c>
      <c r="G1178" s="13">
        <v>5</v>
      </c>
      <c r="H1178" s="13">
        <v>22</v>
      </c>
      <c r="I1178" s="18">
        <v>4184.2758000000003</v>
      </c>
      <c r="J1178" s="18">
        <v>2</v>
      </c>
      <c r="K1178" s="18">
        <v>1</v>
      </c>
      <c r="L1178" s="18">
        <v>1</v>
      </c>
      <c r="M1178" s="18">
        <v>0</v>
      </c>
      <c r="N1178" s="13" t="str">
        <f t="shared" si="56"/>
        <v>Go</v>
      </c>
      <c r="O1178" s="13" t="str">
        <f t="shared" si="57"/>
        <v>0</v>
      </c>
      <c r="P1178" s="13" t="s">
        <v>38</v>
      </c>
      <c r="Q1178" s="13" t="s">
        <v>17</v>
      </c>
      <c r="R1178">
        <v>878</v>
      </c>
    </row>
    <row r="1179" spans="1:18">
      <c r="A1179" s="13" t="s">
        <v>76</v>
      </c>
      <c r="B1179" s="94" t="s">
        <v>11</v>
      </c>
      <c r="C1179" s="13">
        <v>4</v>
      </c>
      <c r="D1179" s="13"/>
      <c r="E1179" s="52" t="str">
        <f t="shared" si="55"/>
        <v>B</v>
      </c>
      <c r="F1179" s="13">
        <v>21</v>
      </c>
      <c r="G1179" s="13">
        <v>5</v>
      </c>
      <c r="H1179" s="13">
        <v>24</v>
      </c>
      <c r="I1179" s="18">
        <v>1805.1248000000001</v>
      </c>
      <c r="J1179" s="18">
        <v>2</v>
      </c>
      <c r="K1179" s="18">
        <v>1</v>
      </c>
      <c r="L1179" s="18">
        <v>1</v>
      </c>
      <c r="M1179" s="18">
        <v>0</v>
      </c>
      <c r="N1179" s="13" t="str">
        <f t="shared" si="56"/>
        <v>Go</v>
      </c>
      <c r="O1179" s="13" t="str">
        <f t="shared" si="57"/>
        <v>0</v>
      </c>
      <c r="P1179" s="13" t="s">
        <v>38</v>
      </c>
      <c r="Q1179" s="13" t="s">
        <v>17</v>
      </c>
      <c r="R1179">
        <v>878</v>
      </c>
    </row>
    <row r="1180" spans="1:18">
      <c r="A1180" s="13" t="s">
        <v>76</v>
      </c>
      <c r="B1180" s="94" t="s">
        <v>11</v>
      </c>
      <c r="C1180" s="13">
        <v>4</v>
      </c>
      <c r="D1180" s="13"/>
      <c r="E1180" s="52" t="str">
        <f t="shared" si="55"/>
        <v>B</v>
      </c>
      <c r="F1180" s="13">
        <v>21</v>
      </c>
      <c r="G1180" s="13">
        <v>5</v>
      </c>
      <c r="H1180" s="13">
        <v>25</v>
      </c>
      <c r="I1180" s="18">
        <v>1710.8861999999999</v>
      </c>
      <c r="J1180" s="18">
        <v>1</v>
      </c>
      <c r="K1180" s="18">
        <v>1</v>
      </c>
      <c r="L1180" s="18">
        <v>1</v>
      </c>
      <c r="M1180" s="18">
        <v>0</v>
      </c>
      <c r="N1180" s="13" t="str">
        <f t="shared" si="56"/>
        <v>Go</v>
      </c>
      <c r="O1180" s="13" t="str">
        <f t="shared" si="57"/>
        <v>0</v>
      </c>
      <c r="P1180" s="13" t="s">
        <v>38</v>
      </c>
      <c r="Q1180" s="13" t="s">
        <v>17</v>
      </c>
      <c r="R1180">
        <v>878</v>
      </c>
    </row>
    <row r="1181" spans="1:18">
      <c r="A1181" s="13" t="s">
        <v>76</v>
      </c>
      <c r="B1181" s="94" t="s">
        <v>11</v>
      </c>
      <c r="C1181" s="13">
        <v>4</v>
      </c>
      <c r="D1181" s="13"/>
      <c r="E1181" s="52" t="str">
        <f t="shared" si="55"/>
        <v>B</v>
      </c>
      <c r="F1181" s="13">
        <v>21</v>
      </c>
      <c r="G1181" s="13">
        <v>5</v>
      </c>
      <c r="H1181" s="13">
        <v>26</v>
      </c>
      <c r="I1181" s="18">
        <v>3657.8806</v>
      </c>
      <c r="J1181" s="18">
        <v>8</v>
      </c>
      <c r="K1181" s="18">
        <v>1</v>
      </c>
      <c r="L1181" s="18">
        <v>1</v>
      </c>
      <c r="M1181" s="18">
        <v>0</v>
      </c>
      <c r="N1181" s="13" t="str">
        <f t="shared" si="56"/>
        <v>Go</v>
      </c>
      <c r="O1181" s="13" t="str">
        <f t="shared" si="57"/>
        <v>0</v>
      </c>
      <c r="P1181" s="13" t="s">
        <v>38</v>
      </c>
      <c r="Q1181" s="13" t="s">
        <v>17</v>
      </c>
      <c r="R1181">
        <v>878</v>
      </c>
    </row>
    <row r="1182" spans="1:18">
      <c r="A1182" s="13" t="s">
        <v>76</v>
      </c>
      <c r="B1182" s="94" t="s">
        <v>11</v>
      </c>
      <c r="C1182" s="13">
        <v>4</v>
      </c>
      <c r="D1182" s="13"/>
      <c r="E1182" s="52" t="str">
        <f t="shared" si="55"/>
        <v>B</v>
      </c>
      <c r="F1182" s="13">
        <v>21</v>
      </c>
      <c r="G1182" s="13">
        <v>5</v>
      </c>
      <c r="H1182" s="13">
        <v>27</v>
      </c>
      <c r="I1182" s="18">
        <v>864.2912</v>
      </c>
      <c r="J1182" s="18">
        <v>3</v>
      </c>
      <c r="K1182" s="18">
        <v>1</v>
      </c>
      <c r="L1182" s="18">
        <v>1</v>
      </c>
      <c r="M1182" s="18">
        <v>0</v>
      </c>
      <c r="N1182" s="13" t="str">
        <f t="shared" si="56"/>
        <v>Go</v>
      </c>
      <c r="O1182" s="13" t="str">
        <f t="shared" si="57"/>
        <v>0</v>
      </c>
      <c r="P1182" s="13" t="s">
        <v>38</v>
      </c>
      <c r="Q1182" s="13" t="s">
        <v>17</v>
      </c>
      <c r="R1182">
        <v>878</v>
      </c>
    </row>
    <row r="1183" spans="1:18">
      <c r="A1183" s="13" t="s">
        <v>76</v>
      </c>
      <c r="B1183" s="94" t="s">
        <v>11</v>
      </c>
      <c r="C1183" s="13">
        <v>4</v>
      </c>
      <c r="D1183" s="13"/>
      <c r="E1183" s="52" t="str">
        <f t="shared" si="55"/>
        <v>B</v>
      </c>
      <c r="F1183" s="13">
        <v>21</v>
      </c>
      <c r="G1183" s="13">
        <v>5</v>
      </c>
      <c r="H1183" s="13">
        <v>29</v>
      </c>
      <c r="I1183" s="18">
        <v>3028.2375000000002</v>
      </c>
      <c r="J1183" s="18">
        <v>1</v>
      </c>
      <c r="K1183" s="18">
        <v>1</v>
      </c>
      <c r="L1183" s="18">
        <v>1</v>
      </c>
      <c r="M1183" s="18">
        <v>0</v>
      </c>
      <c r="N1183" s="13" t="str">
        <f t="shared" si="56"/>
        <v>Go</v>
      </c>
      <c r="O1183" s="13" t="str">
        <f t="shared" si="57"/>
        <v>0</v>
      </c>
      <c r="P1183" s="13" t="s">
        <v>38</v>
      </c>
      <c r="Q1183" s="13" t="s">
        <v>17</v>
      </c>
      <c r="R1183">
        <v>878</v>
      </c>
    </row>
    <row r="1184" spans="1:18">
      <c r="A1184" s="13" t="s">
        <v>76</v>
      </c>
      <c r="B1184" s="94" t="s">
        <v>11</v>
      </c>
      <c r="C1184" s="13">
        <v>4</v>
      </c>
      <c r="D1184" s="13"/>
      <c r="E1184" s="52" t="str">
        <f t="shared" si="55"/>
        <v>B</v>
      </c>
      <c r="F1184" s="13">
        <v>21</v>
      </c>
      <c r="G1184" s="13">
        <v>5</v>
      </c>
      <c r="H1184" s="13">
        <v>30</v>
      </c>
      <c r="I1184" s="18">
        <v>749.17780000000005</v>
      </c>
      <c r="J1184" s="18">
        <v>1</v>
      </c>
      <c r="K1184" s="18">
        <v>1</v>
      </c>
      <c r="L1184" s="18">
        <v>1</v>
      </c>
      <c r="M1184" s="18">
        <v>0</v>
      </c>
      <c r="N1184" s="13" t="str">
        <f t="shared" si="56"/>
        <v>Go</v>
      </c>
      <c r="O1184" s="13" t="str">
        <f t="shared" si="57"/>
        <v>0</v>
      </c>
      <c r="P1184" s="13" t="s">
        <v>38</v>
      </c>
      <c r="Q1184" s="13" t="s">
        <v>17</v>
      </c>
      <c r="R1184">
        <v>878</v>
      </c>
    </row>
    <row r="1185" spans="1:18">
      <c r="A1185" s="13" t="s">
        <v>76</v>
      </c>
      <c r="B1185" s="94" t="s">
        <v>11</v>
      </c>
      <c r="C1185" s="13">
        <v>4</v>
      </c>
      <c r="D1185" s="13"/>
      <c r="E1185" s="52" t="str">
        <f t="shared" si="55"/>
        <v>B</v>
      </c>
      <c r="F1185" s="13">
        <v>21</v>
      </c>
      <c r="G1185" s="13">
        <v>5</v>
      </c>
      <c r="H1185" s="13">
        <v>32</v>
      </c>
      <c r="I1185" s="18">
        <v>3715.2</v>
      </c>
      <c r="J1185" s="18">
        <v>7</v>
      </c>
      <c r="K1185" s="18">
        <v>1</v>
      </c>
      <c r="L1185" s="18">
        <v>1</v>
      </c>
      <c r="M1185" s="18">
        <v>0</v>
      </c>
      <c r="N1185" s="13" t="str">
        <f t="shared" si="56"/>
        <v>Go</v>
      </c>
      <c r="O1185" s="13" t="str">
        <f t="shared" si="57"/>
        <v>0</v>
      </c>
      <c r="P1185" s="13" t="s">
        <v>38</v>
      </c>
      <c r="Q1185" s="13" t="s">
        <v>17</v>
      </c>
      <c r="R1185">
        <v>878</v>
      </c>
    </row>
    <row r="1186" spans="1:18">
      <c r="A1186" s="13" t="s">
        <v>76</v>
      </c>
      <c r="B1186" s="94" t="s">
        <v>11</v>
      </c>
      <c r="C1186" s="13">
        <v>4</v>
      </c>
      <c r="D1186" s="13"/>
      <c r="E1186" s="52" t="str">
        <f t="shared" si="55"/>
        <v>B</v>
      </c>
      <c r="F1186" s="13">
        <v>21</v>
      </c>
      <c r="G1186" s="13">
        <v>5</v>
      </c>
      <c r="H1186" s="13">
        <v>33</v>
      </c>
      <c r="I1186" s="18">
        <v>5338.4197999999997</v>
      </c>
      <c r="J1186" s="18">
        <v>9</v>
      </c>
      <c r="K1186" s="18">
        <v>1</v>
      </c>
      <c r="L1186" s="18">
        <v>1</v>
      </c>
      <c r="M1186" s="18">
        <v>0</v>
      </c>
      <c r="N1186" s="13" t="str">
        <f t="shared" si="56"/>
        <v>Go</v>
      </c>
      <c r="O1186" s="13" t="str">
        <f t="shared" si="57"/>
        <v>0</v>
      </c>
      <c r="P1186" s="13" t="s">
        <v>38</v>
      </c>
      <c r="Q1186" s="13" t="s">
        <v>17</v>
      </c>
      <c r="R1186">
        <v>878</v>
      </c>
    </row>
    <row r="1187" spans="1:18">
      <c r="A1187" s="13" t="s">
        <v>76</v>
      </c>
      <c r="B1187" s="94" t="s">
        <v>11</v>
      </c>
      <c r="C1187" s="13">
        <v>4</v>
      </c>
      <c r="D1187" s="13"/>
      <c r="E1187" s="52" t="str">
        <f t="shared" si="55"/>
        <v>B</v>
      </c>
      <c r="F1187" s="13">
        <v>21</v>
      </c>
      <c r="G1187" s="13">
        <v>5</v>
      </c>
      <c r="H1187" s="13">
        <v>34</v>
      </c>
      <c r="I1187" s="18">
        <v>3465.7649999999999</v>
      </c>
      <c r="J1187" s="18">
        <v>3</v>
      </c>
      <c r="K1187" s="18">
        <v>1</v>
      </c>
      <c r="L1187" s="18">
        <v>1</v>
      </c>
      <c r="M1187" s="18">
        <v>0</v>
      </c>
      <c r="N1187" s="13" t="str">
        <f t="shared" si="56"/>
        <v>Go</v>
      </c>
      <c r="O1187" s="13" t="str">
        <f t="shared" si="57"/>
        <v>0</v>
      </c>
      <c r="P1187" s="13" t="s">
        <v>38</v>
      </c>
      <c r="Q1187" s="13" t="s">
        <v>17</v>
      </c>
      <c r="R1187">
        <v>878</v>
      </c>
    </row>
    <row r="1188" spans="1:18">
      <c r="A1188" s="13" t="s">
        <v>76</v>
      </c>
      <c r="B1188" s="94" t="s">
        <v>11</v>
      </c>
      <c r="C1188" s="13">
        <v>4</v>
      </c>
      <c r="D1188" s="13"/>
      <c r="E1188" s="52" t="str">
        <f t="shared" si="55"/>
        <v>B</v>
      </c>
      <c r="F1188" s="13">
        <v>21</v>
      </c>
      <c r="G1188" s="13">
        <v>5</v>
      </c>
      <c r="H1188" s="13">
        <v>35</v>
      </c>
      <c r="I1188" s="18">
        <v>580.78689999999995</v>
      </c>
      <c r="J1188" s="18">
        <v>1</v>
      </c>
      <c r="K1188" s="18">
        <v>1</v>
      </c>
      <c r="L1188" s="18">
        <v>1</v>
      </c>
      <c r="M1188" s="18">
        <v>0</v>
      </c>
      <c r="N1188" s="13" t="str">
        <f t="shared" si="56"/>
        <v>Go</v>
      </c>
      <c r="O1188" s="13" t="str">
        <f t="shared" si="57"/>
        <v>0</v>
      </c>
      <c r="P1188" s="13" t="s">
        <v>38</v>
      </c>
      <c r="Q1188" s="13" t="s">
        <v>17</v>
      </c>
      <c r="R1188">
        <v>878</v>
      </c>
    </row>
    <row r="1189" spans="1:18">
      <c r="A1189" s="13" t="s">
        <v>76</v>
      </c>
      <c r="B1189" s="94" t="s">
        <v>11</v>
      </c>
      <c r="C1189" s="13">
        <v>4</v>
      </c>
      <c r="D1189" s="13"/>
      <c r="E1189" s="52" t="str">
        <f t="shared" si="55"/>
        <v>B</v>
      </c>
      <c r="F1189" s="13">
        <v>21</v>
      </c>
      <c r="G1189" s="13">
        <v>5</v>
      </c>
      <c r="H1189" s="13">
        <v>37</v>
      </c>
      <c r="I1189" s="18">
        <v>4409.3118999999997</v>
      </c>
      <c r="J1189" s="18">
        <v>9</v>
      </c>
      <c r="K1189" s="18">
        <v>1</v>
      </c>
      <c r="L1189" s="18">
        <v>1</v>
      </c>
      <c r="M1189" s="18">
        <v>0</v>
      </c>
      <c r="N1189" s="13" t="str">
        <f t="shared" si="56"/>
        <v>Go</v>
      </c>
      <c r="O1189" s="13" t="str">
        <f t="shared" si="57"/>
        <v>0</v>
      </c>
      <c r="P1189" s="13" t="s">
        <v>38</v>
      </c>
      <c r="Q1189" s="13" t="s">
        <v>17</v>
      </c>
      <c r="R1189">
        <v>878</v>
      </c>
    </row>
    <row r="1190" spans="1:18">
      <c r="A1190" s="13" t="s">
        <v>76</v>
      </c>
      <c r="B1190" s="94" t="s">
        <v>11</v>
      </c>
      <c r="C1190" s="13">
        <v>4</v>
      </c>
      <c r="D1190" s="13"/>
      <c r="E1190" s="52" t="str">
        <f t="shared" si="55"/>
        <v>B</v>
      </c>
      <c r="F1190" s="13">
        <v>21</v>
      </c>
      <c r="G1190" s="13">
        <v>5</v>
      </c>
      <c r="H1190" s="13">
        <v>39</v>
      </c>
      <c r="I1190" s="18">
        <v>575.05960000000005</v>
      </c>
      <c r="J1190" s="18">
        <v>1</v>
      </c>
      <c r="K1190" s="18">
        <v>1</v>
      </c>
      <c r="L1190" s="18">
        <v>1</v>
      </c>
      <c r="M1190" s="18">
        <v>0</v>
      </c>
      <c r="N1190" s="13" t="str">
        <f t="shared" si="56"/>
        <v>Go</v>
      </c>
      <c r="O1190" s="13" t="str">
        <f t="shared" si="57"/>
        <v>0</v>
      </c>
      <c r="P1190" s="13" t="s">
        <v>38</v>
      </c>
      <c r="Q1190" s="13" t="s">
        <v>17</v>
      </c>
      <c r="R1190">
        <v>878</v>
      </c>
    </row>
    <row r="1191" spans="1:18">
      <c r="A1191" s="13" t="s">
        <v>76</v>
      </c>
      <c r="B1191" s="94" t="s">
        <v>11</v>
      </c>
      <c r="C1191" s="13">
        <v>4</v>
      </c>
      <c r="D1191" s="13"/>
      <c r="E1191" s="52" t="str">
        <f t="shared" si="55"/>
        <v>B</v>
      </c>
      <c r="F1191" s="13">
        <v>21</v>
      </c>
      <c r="G1191" s="13">
        <v>5</v>
      </c>
      <c r="H1191" s="13">
        <v>40</v>
      </c>
      <c r="I1191" s="18">
        <v>579.63109999999995</v>
      </c>
      <c r="J1191" s="18">
        <v>1</v>
      </c>
      <c r="K1191" s="18">
        <v>1</v>
      </c>
      <c r="L1191" s="18">
        <v>1</v>
      </c>
      <c r="M1191" s="18">
        <v>0</v>
      </c>
      <c r="N1191" s="13" t="str">
        <f t="shared" si="56"/>
        <v>Go</v>
      </c>
      <c r="O1191" s="13" t="str">
        <f t="shared" si="57"/>
        <v>0</v>
      </c>
      <c r="P1191" s="13" t="s">
        <v>38</v>
      </c>
      <c r="Q1191" s="13" t="s">
        <v>17</v>
      </c>
      <c r="R1191">
        <v>878</v>
      </c>
    </row>
    <row r="1192" spans="1:18">
      <c r="A1192" s="13" t="s">
        <v>76</v>
      </c>
      <c r="B1192" s="94" t="s">
        <v>11</v>
      </c>
      <c r="C1192" s="13">
        <v>4</v>
      </c>
      <c r="D1192" s="13"/>
      <c r="E1192" s="52" t="str">
        <f t="shared" si="55"/>
        <v>B</v>
      </c>
      <c r="F1192" s="13">
        <v>21</v>
      </c>
      <c r="G1192" s="13">
        <v>5</v>
      </c>
      <c r="H1192" s="13">
        <v>4</v>
      </c>
      <c r="I1192" s="18">
        <v>4061.1736999999998</v>
      </c>
      <c r="J1192" s="18">
        <v>1</v>
      </c>
      <c r="K1192" s="18">
        <v>0</v>
      </c>
      <c r="L1192" s="18">
        <v>1</v>
      </c>
      <c r="M1192" s="18">
        <v>1</v>
      </c>
      <c r="N1192" s="13" t="str">
        <f t="shared" si="56"/>
        <v>NoGo</v>
      </c>
      <c r="O1192" t="str">
        <f t="shared" si="57"/>
        <v>1</v>
      </c>
      <c r="P1192" s="13" t="s">
        <v>38</v>
      </c>
      <c r="Q1192" s="13" t="s">
        <v>17</v>
      </c>
      <c r="R1192">
        <v>878</v>
      </c>
    </row>
    <row r="1193" spans="1:18">
      <c r="A1193" s="13" t="s">
        <v>76</v>
      </c>
      <c r="B1193" s="94" t="s">
        <v>11</v>
      </c>
      <c r="C1193" s="13">
        <v>4</v>
      </c>
      <c r="D1193" s="13"/>
      <c r="E1193" s="52" t="str">
        <f t="shared" si="55"/>
        <v>B</v>
      </c>
      <c r="F1193" s="13">
        <v>21</v>
      </c>
      <c r="G1193" s="13">
        <v>5</v>
      </c>
      <c r="H1193" s="13">
        <v>5</v>
      </c>
      <c r="I1193" s="18">
        <v>2383.6361000000002</v>
      </c>
      <c r="J1193" s="18">
        <v>0</v>
      </c>
      <c r="K1193" s="18">
        <v>1</v>
      </c>
      <c r="L1193" s="18">
        <v>1</v>
      </c>
      <c r="M1193" s="18">
        <v>1</v>
      </c>
      <c r="N1193" s="13" t="str">
        <f t="shared" si="56"/>
        <v>NoGo</v>
      </c>
      <c r="O1193" t="str">
        <f t="shared" si="57"/>
        <v>0</v>
      </c>
      <c r="P1193" s="13" t="s">
        <v>38</v>
      </c>
      <c r="Q1193" s="13" t="s">
        <v>17</v>
      </c>
      <c r="R1193">
        <v>878</v>
      </c>
    </row>
    <row r="1194" spans="1:18">
      <c r="A1194" s="13" t="s">
        <v>76</v>
      </c>
      <c r="B1194" s="94" t="s">
        <v>11</v>
      </c>
      <c r="C1194" s="13">
        <v>4</v>
      </c>
      <c r="D1194" s="13"/>
      <c r="E1194" s="52" t="str">
        <f t="shared" si="55"/>
        <v>B</v>
      </c>
      <c r="F1194" s="13">
        <v>21</v>
      </c>
      <c r="G1194" s="13">
        <v>5</v>
      </c>
      <c r="H1194" s="13">
        <v>12</v>
      </c>
      <c r="I1194" s="18">
        <v>2384.3524000000002</v>
      </c>
      <c r="J1194" s="18">
        <v>0</v>
      </c>
      <c r="K1194" s="18">
        <v>1</v>
      </c>
      <c r="L1194" s="18">
        <v>1</v>
      </c>
      <c r="M1194" s="18">
        <v>1</v>
      </c>
      <c r="N1194" s="13" t="str">
        <f t="shared" si="56"/>
        <v>NoGo</v>
      </c>
      <c r="O1194" t="str">
        <f t="shared" si="57"/>
        <v>0</v>
      </c>
      <c r="P1194" s="13" t="s">
        <v>38</v>
      </c>
      <c r="Q1194" s="13" t="s">
        <v>17</v>
      </c>
      <c r="R1194">
        <v>878</v>
      </c>
    </row>
    <row r="1195" spans="1:18">
      <c r="A1195" s="13" t="s">
        <v>76</v>
      </c>
      <c r="B1195" s="94" t="s">
        <v>11</v>
      </c>
      <c r="C1195" s="13">
        <v>4</v>
      </c>
      <c r="D1195" s="13"/>
      <c r="E1195" s="52" t="str">
        <f t="shared" si="55"/>
        <v>B</v>
      </c>
      <c r="F1195" s="13">
        <v>21</v>
      </c>
      <c r="G1195" s="13">
        <v>5</v>
      </c>
      <c r="H1195" s="13">
        <v>16</v>
      </c>
      <c r="I1195" s="18">
        <v>5831.2817999999997</v>
      </c>
      <c r="J1195" s="18">
        <v>1</v>
      </c>
      <c r="K1195" s="18">
        <v>0</v>
      </c>
      <c r="L1195" s="18">
        <v>1</v>
      </c>
      <c r="M1195" s="18">
        <v>1</v>
      </c>
      <c r="N1195" s="13" t="str">
        <f t="shared" si="56"/>
        <v>NoGo</v>
      </c>
      <c r="O1195" t="str">
        <f t="shared" si="57"/>
        <v>1</v>
      </c>
      <c r="P1195" s="13" t="s">
        <v>38</v>
      </c>
      <c r="Q1195" s="13" t="s">
        <v>17</v>
      </c>
      <c r="R1195">
        <v>878</v>
      </c>
    </row>
    <row r="1196" spans="1:18">
      <c r="A1196" s="13" t="s">
        <v>76</v>
      </c>
      <c r="B1196" s="94" t="s">
        <v>11</v>
      </c>
      <c r="C1196" s="13">
        <v>4</v>
      </c>
      <c r="D1196" s="13"/>
      <c r="E1196" s="52" t="str">
        <f t="shared" si="55"/>
        <v>B</v>
      </c>
      <c r="F1196" s="13">
        <v>21</v>
      </c>
      <c r="G1196" s="13">
        <v>5</v>
      </c>
      <c r="H1196" s="13">
        <v>20</v>
      </c>
      <c r="I1196" s="18">
        <v>4848.3585999999996</v>
      </c>
      <c r="J1196" s="18">
        <v>1</v>
      </c>
      <c r="K1196" s="18">
        <v>1</v>
      </c>
      <c r="L1196" s="18">
        <v>1</v>
      </c>
      <c r="M1196" s="18">
        <v>1</v>
      </c>
      <c r="N1196" s="13" t="str">
        <f t="shared" si="56"/>
        <v>NoGo</v>
      </c>
      <c r="O1196" t="str">
        <f t="shared" si="57"/>
        <v>0</v>
      </c>
      <c r="P1196" s="13" t="s">
        <v>38</v>
      </c>
      <c r="Q1196" s="13" t="s">
        <v>17</v>
      </c>
      <c r="R1196">
        <v>878</v>
      </c>
    </row>
    <row r="1197" spans="1:18">
      <c r="A1197" s="13" t="s">
        <v>76</v>
      </c>
      <c r="B1197" s="94" t="s">
        <v>11</v>
      </c>
      <c r="C1197" s="13">
        <v>4</v>
      </c>
      <c r="D1197" s="13"/>
      <c r="E1197" s="52" t="str">
        <f t="shared" si="55"/>
        <v>B</v>
      </c>
      <c r="F1197" s="13">
        <v>21</v>
      </c>
      <c r="G1197" s="13">
        <v>5</v>
      </c>
      <c r="H1197" s="13">
        <v>23</v>
      </c>
      <c r="I1197" s="18">
        <v>2379.0744</v>
      </c>
      <c r="J1197" s="18">
        <v>0</v>
      </c>
      <c r="K1197" s="18">
        <v>1</v>
      </c>
      <c r="L1197" s="18">
        <v>1</v>
      </c>
      <c r="M1197" s="18">
        <v>1</v>
      </c>
      <c r="N1197" s="13" t="str">
        <f t="shared" si="56"/>
        <v>NoGo</v>
      </c>
      <c r="O1197" t="str">
        <f t="shared" si="57"/>
        <v>0</v>
      </c>
      <c r="P1197" s="13" t="s">
        <v>38</v>
      </c>
      <c r="Q1197" s="13" t="s">
        <v>17</v>
      </c>
      <c r="R1197">
        <v>878</v>
      </c>
    </row>
    <row r="1198" spans="1:18">
      <c r="A1198" s="13" t="s">
        <v>76</v>
      </c>
      <c r="B1198" s="94" t="s">
        <v>11</v>
      </c>
      <c r="C1198" s="13">
        <v>4</v>
      </c>
      <c r="D1198" s="13"/>
      <c r="E1198" s="52" t="str">
        <f t="shared" si="55"/>
        <v>B</v>
      </c>
      <c r="F1198" s="13">
        <v>21</v>
      </c>
      <c r="G1198" s="13">
        <v>5</v>
      </c>
      <c r="H1198" s="13">
        <v>28</v>
      </c>
      <c r="I1198" s="18">
        <v>2382.5702999999999</v>
      </c>
      <c r="J1198" s="18">
        <v>0</v>
      </c>
      <c r="K1198" s="18">
        <v>1</v>
      </c>
      <c r="L1198" s="18">
        <v>1</v>
      </c>
      <c r="M1198" s="18">
        <v>1</v>
      </c>
      <c r="N1198" s="13" t="str">
        <f t="shared" si="56"/>
        <v>NoGo</v>
      </c>
      <c r="O1198" t="str">
        <f t="shared" si="57"/>
        <v>0</v>
      </c>
      <c r="P1198" s="13" t="s">
        <v>38</v>
      </c>
      <c r="Q1198" s="13" t="s">
        <v>17</v>
      </c>
      <c r="R1198">
        <v>878</v>
      </c>
    </row>
    <row r="1199" spans="1:18">
      <c r="A1199" s="13" t="s">
        <v>76</v>
      </c>
      <c r="B1199" s="94" t="s">
        <v>11</v>
      </c>
      <c r="C1199" s="13">
        <v>4</v>
      </c>
      <c r="D1199" s="13"/>
      <c r="E1199" s="52" t="str">
        <f t="shared" si="55"/>
        <v>B</v>
      </c>
      <c r="F1199" s="13">
        <v>21</v>
      </c>
      <c r="G1199" s="13">
        <v>5</v>
      </c>
      <c r="H1199" s="13">
        <v>31</v>
      </c>
      <c r="I1199" s="18">
        <v>2374.0378000000001</v>
      </c>
      <c r="J1199" s="18">
        <v>0</v>
      </c>
      <c r="K1199" s="18">
        <v>1</v>
      </c>
      <c r="L1199" s="18">
        <v>1</v>
      </c>
      <c r="M1199" s="18">
        <v>1</v>
      </c>
      <c r="N1199" s="13" t="str">
        <f t="shared" si="56"/>
        <v>NoGo</v>
      </c>
      <c r="O1199" t="str">
        <f t="shared" si="57"/>
        <v>0</v>
      </c>
      <c r="P1199" s="13" t="s">
        <v>38</v>
      </c>
      <c r="Q1199" s="13" t="s">
        <v>17</v>
      </c>
      <c r="R1199">
        <v>878</v>
      </c>
    </row>
    <row r="1200" spans="1:18">
      <c r="A1200" s="13" t="s">
        <v>76</v>
      </c>
      <c r="B1200" s="94" t="s">
        <v>11</v>
      </c>
      <c r="C1200" s="13">
        <v>4</v>
      </c>
      <c r="D1200" s="13"/>
      <c r="E1200" s="52" t="str">
        <f t="shared" si="55"/>
        <v>B</v>
      </c>
      <c r="F1200" s="13">
        <v>21</v>
      </c>
      <c r="G1200" s="13">
        <v>5</v>
      </c>
      <c r="H1200" s="13">
        <v>36</v>
      </c>
      <c r="I1200" s="18">
        <v>2381.4427999999998</v>
      </c>
      <c r="J1200" s="18">
        <v>0</v>
      </c>
      <c r="K1200" s="18">
        <v>1</v>
      </c>
      <c r="L1200" s="18">
        <v>1</v>
      </c>
      <c r="M1200" s="18">
        <v>1</v>
      </c>
      <c r="N1200" s="13" t="str">
        <f t="shared" si="56"/>
        <v>NoGo</v>
      </c>
      <c r="O1200" t="str">
        <f t="shared" si="57"/>
        <v>0</v>
      </c>
      <c r="P1200" s="13" t="s">
        <v>38</v>
      </c>
      <c r="Q1200" s="13" t="s">
        <v>17</v>
      </c>
      <c r="R1200">
        <v>878</v>
      </c>
    </row>
    <row r="1201" spans="1:18">
      <c r="A1201" s="13" t="s">
        <v>76</v>
      </c>
      <c r="B1201" s="94" t="s">
        <v>11</v>
      </c>
      <c r="C1201" s="13">
        <v>4</v>
      </c>
      <c r="D1201" s="13"/>
      <c r="E1201" s="52" t="str">
        <f t="shared" si="55"/>
        <v>B</v>
      </c>
      <c r="F1201" s="13">
        <v>21</v>
      </c>
      <c r="G1201" s="13">
        <v>5</v>
      </c>
      <c r="H1201" s="13">
        <v>38</v>
      </c>
      <c r="I1201" s="18">
        <v>2384.0801999999999</v>
      </c>
      <c r="J1201" s="18">
        <v>0</v>
      </c>
      <c r="K1201" s="18">
        <v>1</v>
      </c>
      <c r="L1201" s="18">
        <v>1</v>
      </c>
      <c r="M1201" s="18">
        <v>1</v>
      </c>
      <c r="N1201" s="13" t="str">
        <f t="shared" si="56"/>
        <v>NoGo</v>
      </c>
      <c r="O1201" t="str">
        <f t="shared" si="57"/>
        <v>0</v>
      </c>
      <c r="P1201" s="13" t="s">
        <v>38</v>
      </c>
      <c r="Q1201" s="13" t="s">
        <v>17</v>
      </c>
      <c r="R1201">
        <v>878</v>
      </c>
    </row>
    <row r="1202" spans="1:18">
      <c r="A1202" s="96" t="s">
        <v>28</v>
      </c>
      <c r="B1202" s="97" t="s">
        <v>5</v>
      </c>
      <c r="C1202" s="96">
        <v>23</v>
      </c>
      <c r="D1202" s="96"/>
      <c r="E1202" s="52" t="str">
        <f t="shared" si="55"/>
        <v>B</v>
      </c>
      <c r="F1202" s="96">
        <v>21</v>
      </c>
      <c r="G1202" s="96">
        <v>1</v>
      </c>
      <c r="H1202" s="96">
        <v>1</v>
      </c>
      <c r="I1202" s="229">
        <v>6473.8828000000003</v>
      </c>
      <c r="J1202" s="229">
        <v>1</v>
      </c>
      <c r="K1202" s="229">
        <v>1</v>
      </c>
      <c r="L1202" s="229">
        <v>1</v>
      </c>
      <c r="M1202" s="229">
        <v>0</v>
      </c>
      <c r="N1202" s="96" t="str">
        <f t="shared" si="56"/>
        <v>Go</v>
      </c>
      <c r="O1202" s="96" t="str">
        <f t="shared" si="57"/>
        <v>0</v>
      </c>
      <c r="P1202" s="96" t="s">
        <v>38</v>
      </c>
      <c r="Q1202" s="96" t="s">
        <v>17</v>
      </c>
      <c r="R1202">
        <v>989</v>
      </c>
    </row>
    <row r="1203" spans="1:18">
      <c r="A1203" s="52" t="s">
        <v>28</v>
      </c>
      <c r="B1203" s="94" t="s">
        <v>5</v>
      </c>
      <c r="C1203" s="13">
        <v>23</v>
      </c>
      <c r="D1203" s="13"/>
      <c r="E1203" s="52" t="str">
        <f t="shared" si="55"/>
        <v>B</v>
      </c>
      <c r="F1203" s="13">
        <v>21</v>
      </c>
      <c r="G1203" s="13">
        <v>1</v>
      </c>
      <c r="H1203" s="13">
        <v>2</v>
      </c>
      <c r="I1203" s="18">
        <v>7213.3670000000002</v>
      </c>
      <c r="J1203" s="18">
        <v>7</v>
      </c>
      <c r="K1203" s="18">
        <v>1</v>
      </c>
      <c r="L1203" s="18">
        <v>1</v>
      </c>
      <c r="M1203" s="18">
        <v>0</v>
      </c>
      <c r="N1203" s="13" t="str">
        <f t="shared" si="56"/>
        <v>Go</v>
      </c>
      <c r="O1203" s="13" t="str">
        <f t="shared" si="57"/>
        <v>0</v>
      </c>
      <c r="P1203" s="13" t="s">
        <v>38</v>
      </c>
      <c r="Q1203" s="13" t="s">
        <v>17</v>
      </c>
      <c r="R1203">
        <v>989</v>
      </c>
    </row>
    <row r="1204" spans="1:18">
      <c r="A1204" s="52" t="s">
        <v>28</v>
      </c>
      <c r="B1204" s="94" t="s">
        <v>5</v>
      </c>
      <c r="C1204" s="13">
        <v>23</v>
      </c>
      <c r="D1204" s="13"/>
      <c r="E1204" s="52" t="str">
        <f t="shared" si="55"/>
        <v>B</v>
      </c>
      <c r="F1204" s="13">
        <v>21</v>
      </c>
      <c r="G1204" s="13">
        <v>1</v>
      </c>
      <c r="H1204" s="13">
        <v>3</v>
      </c>
      <c r="I1204" s="18">
        <v>7020.4435999999996</v>
      </c>
      <c r="J1204" s="18">
        <v>3</v>
      </c>
      <c r="K1204" s="18">
        <v>1</v>
      </c>
      <c r="L1204" s="18">
        <v>1</v>
      </c>
      <c r="M1204" s="18">
        <v>0</v>
      </c>
      <c r="N1204" s="13" t="str">
        <f t="shared" si="56"/>
        <v>Go</v>
      </c>
      <c r="O1204" s="13" t="str">
        <f t="shared" si="57"/>
        <v>0</v>
      </c>
      <c r="P1204" s="13" t="s">
        <v>38</v>
      </c>
      <c r="Q1204" s="13" t="s">
        <v>17</v>
      </c>
      <c r="R1204">
        <v>989</v>
      </c>
    </row>
    <row r="1205" spans="1:18">
      <c r="A1205" s="52" t="s">
        <v>28</v>
      </c>
      <c r="B1205" s="94" t="s">
        <v>5</v>
      </c>
      <c r="C1205" s="13">
        <v>23</v>
      </c>
      <c r="D1205" s="13"/>
      <c r="E1205" s="52" t="str">
        <f t="shared" si="55"/>
        <v>B</v>
      </c>
      <c r="F1205" s="13">
        <v>21</v>
      </c>
      <c r="G1205" s="13">
        <v>1</v>
      </c>
      <c r="H1205" s="13">
        <v>5</v>
      </c>
      <c r="I1205" s="18">
        <v>3013.3272000000002</v>
      </c>
      <c r="J1205" s="18">
        <v>1</v>
      </c>
      <c r="K1205" s="18">
        <v>1</v>
      </c>
      <c r="L1205" s="18">
        <v>1</v>
      </c>
      <c r="M1205" s="18">
        <v>0</v>
      </c>
      <c r="N1205" s="13" t="str">
        <f t="shared" si="56"/>
        <v>Go</v>
      </c>
      <c r="O1205" s="13" t="str">
        <f t="shared" si="57"/>
        <v>0</v>
      </c>
      <c r="P1205" s="13" t="s">
        <v>38</v>
      </c>
      <c r="Q1205" s="13" t="s">
        <v>17</v>
      </c>
      <c r="R1205">
        <v>989</v>
      </c>
    </row>
    <row r="1206" spans="1:18">
      <c r="A1206" s="52" t="s">
        <v>28</v>
      </c>
      <c r="B1206" s="94" t="s">
        <v>5</v>
      </c>
      <c r="C1206" s="13">
        <v>23</v>
      </c>
      <c r="D1206" s="13"/>
      <c r="E1206" s="52" t="str">
        <f t="shared" si="55"/>
        <v>B</v>
      </c>
      <c r="F1206" s="13">
        <v>21</v>
      </c>
      <c r="G1206" s="13">
        <v>1</v>
      </c>
      <c r="H1206" s="13">
        <v>6</v>
      </c>
      <c r="I1206" s="18">
        <v>5648.2969000000003</v>
      </c>
      <c r="J1206" s="18">
        <v>1</v>
      </c>
      <c r="K1206" s="18">
        <v>1</v>
      </c>
      <c r="L1206" s="18">
        <v>1</v>
      </c>
      <c r="M1206" s="18">
        <v>0</v>
      </c>
      <c r="N1206" s="13" t="str">
        <f t="shared" si="56"/>
        <v>Go</v>
      </c>
      <c r="O1206" s="13" t="str">
        <f t="shared" si="57"/>
        <v>0</v>
      </c>
      <c r="P1206" s="13" t="s">
        <v>38</v>
      </c>
      <c r="Q1206" s="13" t="s">
        <v>17</v>
      </c>
      <c r="R1206">
        <v>989</v>
      </c>
    </row>
    <row r="1207" spans="1:18">
      <c r="A1207" s="52" t="s">
        <v>28</v>
      </c>
      <c r="B1207" s="94" t="s">
        <v>5</v>
      </c>
      <c r="C1207" s="13">
        <v>23</v>
      </c>
      <c r="D1207" s="13"/>
      <c r="E1207" s="52" t="str">
        <f t="shared" si="55"/>
        <v>B</v>
      </c>
      <c r="F1207" s="13">
        <v>21</v>
      </c>
      <c r="G1207" s="13">
        <v>1</v>
      </c>
      <c r="H1207" s="13">
        <v>8</v>
      </c>
      <c r="I1207" s="18">
        <v>6931.6867000000002</v>
      </c>
      <c r="J1207" s="18">
        <v>1</v>
      </c>
      <c r="K1207" s="18">
        <v>1</v>
      </c>
      <c r="L1207" s="18">
        <v>1</v>
      </c>
      <c r="M1207" s="18">
        <v>0</v>
      </c>
      <c r="N1207" s="13" t="str">
        <f t="shared" si="56"/>
        <v>Go</v>
      </c>
      <c r="O1207" s="13" t="str">
        <f t="shared" si="57"/>
        <v>0</v>
      </c>
      <c r="P1207" s="13" t="s">
        <v>38</v>
      </c>
      <c r="Q1207" s="13" t="s">
        <v>17</v>
      </c>
      <c r="R1207">
        <v>989</v>
      </c>
    </row>
    <row r="1208" spans="1:18">
      <c r="A1208" s="52" t="s">
        <v>28</v>
      </c>
      <c r="B1208" s="94" t="s">
        <v>5</v>
      </c>
      <c r="C1208" s="13">
        <v>23</v>
      </c>
      <c r="D1208" s="13"/>
      <c r="E1208" s="52" t="str">
        <f t="shared" si="55"/>
        <v>B</v>
      </c>
      <c r="F1208" s="13">
        <v>21</v>
      </c>
      <c r="G1208" s="13">
        <v>1</v>
      </c>
      <c r="H1208" s="13">
        <v>10</v>
      </c>
      <c r="I1208" s="18">
        <v>1270.2462</v>
      </c>
      <c r="J1208" s="18">
        <v>1</v>
      </c>
      <c r="K1208" s="18">
        <v>1</v>
      </c>
      <c r="L1208" s="18">
        <v>1</v>
      </c>
      <c r="M1208" s="18">
        <v>0</v>
      </c>
      <c r="N1208" s="13" t="str">
        <f t="shared" si="56"/>
        <v>Go</v>
      </c>
      <c r="O1208" s="13" t="str">
        <f t="shared" si="57"/>
        <v>0</v>
      </c>
      <c r="P1208" s="13" t="s">
        <v>38</v>
      </c>
      <c r="Q1208" s="13" t="s">
        <v>17</v>
      </c>
      <c r="R1208">
        <v>989</v>
      </c>
    </row>
    <row r="1209" spans="1:18">
      <c r="A1209" s="52" t="s">
        <v>28</v>
      </c>
      <c r="B1209" s="94" t="s">
        <v>5</v>
      </c>
      <c r="C1209" s="13">
        <v>23</v>
      </c>
      <c r="D1209" s="13"/>
      <c r="E1209" s="52" t="str">
        <f t="shared" si="55"/>
        <v>B</v>
      </c>
      <c r="F1209" s="13">
        <v>21</v>
      </c>
      <c r="G1209" s="13">
        <v>1</v>
      </c>
      <c r="H1209" s="13">
        <v>11</v>
      </c>
      <c r="I1209" s="18">
        <v>2971.0821000000001</v>
      </c>
      <c r="J1209" s="18">
        <v>2</v>
      </c>
      <c r="K1209" s="18">
        <v>1</v>
      </c>
      <c r="L1209" s="18">
        <v>1</v>
      </c>
      <c r="M1209" s="18">
        <v>0</v>
      </c>
      <c r="N1209" s="13" t="str">
        <f t="shared" si="56"/>
        <v>Go</v>
      </c>
      <c r="O1209" s="13" t="str">
        <f t="shared" si="57"/>
        <v>0</v>
      </c>
      <c r="P1209" s="13" t="s">
        <v>38</v>
      </c>
      <c r="Q1209" s="13" t="s">
        <v>17</v>
      </c>
      <c r="R1209">
        <v>989</v>
      </c>
    </row>
    <row r="1210" spans="1:18">
      <c r="A1210" s="52" t="s">
        <v>28</v>
      </c>
      <c r="B1210" s="94" t="s">
        <v>5</v>
      </c>
      <c r="C1210" s="13">
        <v>23</v>
      </c>
      <c r="D1210" s="13"/>
      <c r="E1210" s="52" t="str">
        <f t="shared" si="55"/>
        <v>B</v>
      </c>
      <c r="F1210" s="13">
        <v>21</v>
      </c>
      <c r="G1210" s="13">
        <v>1</v>
      </c>
      <c r="H1210" s="13">
        <v>12</v>
      </c>
      <c r="I1210" s="18">
        <v>2245.0367999999999</v>
      </c>
      <c r="J1210" s="18">
        <v>1</v>
      </c>
      <c r="K1210" s="18">
        <v>1</v>
      </c>
      <c r="L1210" s="18">
        <v>1</v>
      </c>
      <c r="M1210" s="18">
        <v>0</v>
      </c>
      <c r="N1210" s="13" t="str">
        <f t="shared" si="56"/>
        <v>Go</v>
      </c>
      <c r="O1210" s="13" t="str">
        <f t="shared" si="57"/>
        <v>0</v>
      </c>
      <c r="P1210" s="13" t="s">
        <v>38</v>
      </c>
      <c r="Q1210" s="13" t="s">
        <v>17</v>
      </c>
      <c r="R1210">
        <v>989</v>
      </c>
    </row>
    <row r="1211" spans="1:18">
      <c r="A1211" s="52" t="s">
        <v>28</v>
      </c>
      <c r="B1211" s="94" t="s">
        <v>5</v>
      </c>
      <c r="C1211" s="13">
        <v>23</v>
      </c>
      <c r="D1211" s="13"/>
      <c r="E1211" s="52" t="str">
        <f t="shared" si="55"/>
        <v>B</v>
      </c>
      <c r="F1211" s="13">
        <v>21</v>
      </c>
      <c r="G1211" s="13">
        <v>1</v>
      </c>
      <c r="H1211" s="13">
        <v>13</v>
      </c>
      <c r="I1211" s="18">
        <v>3374.6102999999998</v>
      </c>
      <c r="J1211" s="18">
        <v>1</v>
      </c>
      <c r="K1211" s="18">
        <v>1</v>
      </c>
      <c r="L1211" s="18">
        <v>1</v>
      </c>
      <c r="M1211" s="18">
        <v>0</v>
      </c>
      <c r="N1211" s="13" t="str">
        <f t="shared" si="56"/>
        <v>Go</v>
      </c>
      <c r="O1211" s="13" t="str">
        <f t="shared" si="57"/>
        <v>0</v>
      </c>
      <c r="P1211" s="13" t="s">
        <v>38</v>
      </c>
      <c r="Q1211" s="13" t="s">
        <v>17</v>
      </c>
      <c r="R1211">
        <v>989</v>
      </c>
    </row>
    <row r="1212" spans="1:18">
      <c r="A1212" s="52" t="s">
        <v>28</v>
      </c>
      <c r="B1212" s="94" t="s">
        <v>5</v>
      </c>
      <c r="C1212" s="13">
        <v>23</v>
      </c>
      <c r="D1212" s="13"/>
      <c r="E1212" s="52" t="str">
        <f t="shared" si="55"/>
        <v>B</v>
      </c>
      <c r="F1212" s="13">
        <v>21</v>
      </c>
      <c r="G1212" s="13">
        <v>1</v>
      </c>
      <c r="H1212" s="13">
        <v>14</v>
      </c>
      <c r="I1212" s="18">
        <v>2641.6025</v>
      </c>
      <c r="J1212" s="18">
        <v>1</v>
      </c>
      <c r="K1212" s="18">
        <v>1</v>
      </c>
      <c r="L1212" s="18">
        <v>1</v>
      </c>
      <c r="M1212" s="18">
        <v>0</v>
      </c>
      <c r="N1212" s="13" t="str">
        <f t="shared" si="56"/>
        <v>Go</v>
      </c>
      <c r="O1212" s="13" t="str">
        <f t="shared" si="57"/>
        <v>0</v>
      </c>
      <c r="P1212" s="13" t="s">
        <v>38</v>
      </c>
      <c r="Q1212" s="13" t="s">
        <v>17</v>
      </c>
      <c r="R1212">
        <v>989</v>
      </c>
    </row>
    <row r="1213" spans="1:18">
      <c r="A1213" s="52" t="s">
        <v>28</v>
      </c>
      <c r="B1213" s="94" t="s">
        <v>5</v>
      </c>
      <c r="C1213" s="13">
        <v>23</v>
      </c>
      <c r="D1213" s="13"/>
      <c r="E1213" s="52" t="str">
        <f t="shared" si="55"/>
        <v>B</v>
      </c>
      <c r="F1213" s="13">
        <v>21</v>
      </c>
      <c r="G1213" s="13">
        <v>1</v>
      </c>
      <c r="H1213" s="13">
        <v>15</v>
      </c>
      <c r="I1213" s="18">
        <v>1637.1990000000001</v>
      </c>
      <c r="J1213" s="18">
        <v>1</v>
      </c>
      <c r="K1213" s="18">
        <v>1</v>
      </c>
      <c r="L1213" s="18">
        <v>1</v>
      </c>
      <c r="M1213" s="18">
        <v>0</v>
      </c>
      <c r="N1213" s="13" t="str">
        <f t="shared" si="56"/>
        <v>Go</v>
      </c>
      <c r="O1213" s="13" t="str">
        <f t="shared" si="57"/>
        <v>0</v>
      </c>
      <c r="P1213" s="13" t="s">
        <v>38</v>
      </c>
      <c r="Q1213" s="13" t="s">
        <v>17</v>
      </c>
      <c r="R1213">
        <v>989</v>
      </c>
    </row>
    <row r="1214" spans="1:18">
      <c r="A1214" s="52" t="s">
        <v>28</v>
      </c>
      <c r="B1214" s="94" t="s">
        <v>5</v>
      </c>
      <c r="C1214" s="13">
        <v>23</v>
      </c>
      <c r="D1214" s="13"/>
      <c r="E1214" s="52" t="str">
        <f t="shared" si="55"/>
        <v>B</v>
      </c>
      <c r="F1214" s="13">
        <v>21</v>
      </c>
      <c r="G1214" s="13">
        <v>1</v>
      </c>
      <c r="H1214" s="13">
        <v>18</v>
      </c>
      <c r="I1214" s="18">
        <v>1752.5742</v>
      </c>
      <c r="J1214" s="18">
        <v>3</v>
      </c>
      <c r="K1214" s="18">
        <v>1</v>
      </c>
      <c r="L1214" s="18">
        <v>1</v>
      </c>
      <c r="M1214" s="18">
        <v>0</v>
      </c>
      <c r="N1214" s="13" t="str">
        <f t="shared" si="56"/>
        <v>Go</v>
      </c>
      <c r="O1214" s="13" t="str">
        <f t="shared" si="57"/>
        <v>0</v>
      </c>
      <c r="P1214" s="13" t="s">
        <v>38</v>
      </c>
      <c r="Q1214" s="13" t="s">
        <v>17</v>
      </c>
      <c r="R1214">
        <v>989</v>
      </c>
    </row>
    <row r="1215" spans="1:18">
      <c r="A1215" s="52" t="s">
        <v>28</v>
      </c>
      <c r="B1215" s="94" t="s">
        <v>5</v>
      </c>
      <c r="C1215" s="13">
        <v>23</v>
      </c>
      <c r="D1215" s="13"/>
      <c r="E1215" s="52" t="str">
        <f t="shared" si="55"/>
        <v>B</v>
      </c>
      <c r="F1215" s="13">
        <v>21</v>
      </c>
      <c r="G1215" s="13">
        <v>1</v>
      </c>
      <c r="H1215" s="13">
        <v>19</v>
      </c>
      <c r="I1215" s="18">
        <v>677.89260000000002</v>
      </c>
      <c r="J1215" s="18">
        <v>1</v>
      </c>
      <c r="K1215" s="18">
        <v>1</v>
      </c>
      <c r="L1215" s="18">
        <v>1</v>
      </c>
      <c r="M1215" s="18">
        <v>0</v>
      </c>
      <c r="N1215" s="13" t="str">
        <f t="shared" si="56"/>
        <v>Go</v>
      </c>
      <c r="O1215" s="13" t="str">
        <f t="shared" si="57"/>
        <v>0</v>
      </c>
      <c r="P1215" s="13" t="s">
        <v>38</v>
      </c>
      <c r="Q1215" s="13" t="s">
        <v>17</v>
      </c>
      <c r="R1215">
        <v>989</v>
      </c>
    </row>
    <row r="1216" spans="1:18">
      <c r="A1216" s="52" t="s">
        <v>28</v>
      </c>
      <c r="B1216" s="94" t="s">
        <v>5</v>
      </c>
      <c r="C1216" s="13">
        <v>23</v>
      </c>
      <c r="D1216" s="13"/>
      <c r="E1216" s="52" t="str">
        <f t="shared" si="55"/>
        <v>B</v>
      </c>
      <c r="F1216" s="13">
        <v>21</v>
      </c>
      <c r="G1216" s="13">
        <v>1</v>
      </c>
      <c r="H1216" s="13">
        <v>20</v>
      </c>
      <c r="I1216" s="18">
        <v>7484.7884000000004</v>
      </c>
      <c r="J1216" s="18">
        <v>2</v>
      </c>
      <c r="K1216" s="18">
        <v>1</v>
      </c>
      <c r="L1216" s="18">
        <v>1</v>
      </c>
      <c r="M1216" s="18">
        <v>0</v>
      </c>
      <c r="N1216" s="13" t="str">
        <f t="shared" si="56"/>
        <v>Go</v>
      </c>
      <c r="O1216" s="13" t="str">
        <f t="shared" si="57"/>
        <v>0</v>
      </c>
      <c r="P1216" s="13" t="s">
        <v>38</v>
      </c>
      <c r="Q1216" s="13" t="s">
        <v>17</v>
      </c>
      <c r="R1216">
        <v>989</v>
      </c>
    </row>
    <row r="1217" spans="1:18">
      <c r="A1217" s="52" t="s">
        <v>28</v>
      </c>
      <c r="B1217" s="94" t="s">
        <v>5</v>
      </c>
      <c r="C1217" s="13">
        <v>23</v>
      </c>
      <c r="D1217" s="13"/>
      <c r="E1217" s="52" t="str">
        <f t="shared" si="55"/>
        <v>B</v>
      </c>
      <c r="F1217" s="13">
        <v>21</v>
      </c>
      <c r="G1217" s="13">
        <v>1</v>
      </c>
      <c r="H1217" s="13">
        <v>22</v>
      </c>
      <c r="I1217" s="18">
        <v>573.46280000000002</v>
      </c>
      <c r="J1217" s="18">
        <v>1</v>
      </c>
      <c r="K1217" s="18">
        <v>1</v>
      </c>
      <c r="L1217" s="18">
        <v>1</v>
      </c>
      <c r="M1217" s="18">
        <v>0</v>
      </c>
      <c r="N1217" s="13" t="str">
        <f t="shared" si="56"/>
        <v>Go</v>
      </c>
      <c r="O1217" s="13" t="str">
        <f t="shared" si="57"/>
        <v>0</v>
      </c>
      <c r="P1217" s="13" t="s">
        <v>38</v>
      </c>
      <c r="Q1217" s="13" t="s">
        <v>17</v>
      </c>
      <c r="R1217">
        <v>989</v>
      </c>
    </row>
    <row r="1218" spans="1:18">
      <c r="A1218" s="52" t="s">
        <v>28</v>
      </c>
      <c r="B1218" s="94" t="s">
        <v>5</v>
      </c>
      <c r="C1218" s="13">
        <v>23</v>
      </c>
      <c r="D1218" s="13"/>
      <c r="E1218" s="52" t="str">
        <f t="shared" ref="E1218:E1281" si="58">IF(OR(A1218="Olaf",A1218="Olli",A1218="Patchoulli",A1218="Wallace",A1218="Yang"),"H","B")</f>
        <v>B</v>
      </c>
      <c r="F1218" s="13">
        <v>21</v>
      </c>
      <c r="G1218" s="13">
        <v>1</v>
      </c>
      <c r="H1218" s="13">
        <v>23</v>
      </c>
      <c r="I1218" s="18">
        <v>7095.2867999999999</v>
      </c>
      <c r="J1218" s="18">
        <v>1</v>
      </c>
      <c r="K1218" s="18">
        <v>1</v>
      </c>
      <c r="L1218" s="18">
        <v>1</v>
      </c>
      <c r="M1218" s="18">
        <v>0</v>
      </c>
      <c r="N1218" s="13" t="str">
        <f t="shared" ref="N1218:N1281" si="59">IF(M1218=0,"Go","NoGo")</f>
        <v>Go</v>
      </c>
      <c r="O1218" s="13" t="str">
        <f t="shared" si="57"/>
        <v>0</v>
      </c>
      <c r="P1218" s="13" t="s">
        <v>38</v>
      </c>
      <c r="Q1218" s="13" t="s">
        <v>17</v>
      </c>
      <c r="R1218">
        <v>989</v>
      </c>
    </row>
    <row r="1219" spans="1:18">
      <c r="A1219" s="52" t="s">
        <v>28</v>
      </c>
      <c r="B1219" s="94" t="s">
        <v>5</v>
      </c>
      <c r="C1219" s="13">
        <v>23</v>
      </c>
      <c r="D1219" s="13"/>
      <c r="E1219" s="52" t="str">
        <f t="shared" si="58"/>
        <v>B</v>
      </c>
      <c r="F1219" s="13">
        <v>21</v>
      </c>
      <c r="G1219" s="13">
        <v>1</v>
      </c>
      <c r="H1219" s="13">
        <v>24</v>
      </c>
      <c r="I1219" s="18">
        <v>2530.8328000000001</v>
      </c>
      <c r="J1219" s="18">
        <v>1</v>
      </c>
      <c r="K1219" s="18">
        <v>1</v>
      </c>
      <c r="L1219" s="18">
        <v>1</v>
      </c>
      <c r="M1219" s="18">
        <v>0</v>
      </c>
      <c r="N1219" s="13" t="str">
        <f t="shared" si="59"/>
        <v>Go</v>
      </c>
      <c r="O1219" s="13" t="str">
        <f t="shared" si="57"/>
        <v>0</v>
      </c>
      <c r="P1219" s="13" t="s">
        <v>38</v>
      </c>
      <c r="Q1219" s="13" t="s">
        <v>17</v>
      </c>
      <c r="R1219">
        <v>989</v>
      </c>
    </row>
    <row r="1220" spans="1:18">
      <c r="A1220" s="52" t="s">
        <v>28</v>
      </c>
      <c r="B1220" s="94" t="s">
        <v>5</v>
      </c>
      <c r="C1220" s="13">
        <v>23</v>
      </c>
      <c r="D1220" s="13"/>
      <c r="E1220" s="52" t="str">
        <f t="shared" si="58"/>
        <v>B</v>
      </c>
      <c r="F1220" s="13">
        <v>21</v>
      </c>
      <c r="G1220" s="13">
        <v>1</v>
      </c>
      <c r="H1220" s="13">
        <v>25</v>
      </c>
      <c r="I1220" s="18">
        <v>3876.8469</v>
      </c>
      <c r="J1220" s="18">
        <v>1</v>
      </c>
      <c r="K1220" s="18">
        <v>1</v>
      </c>
      <c r="L1220" s="18">
        <v>1</v>
      </c>
      <c r="M1220" s="18">
        <v>0</v>
      </c>
      <c r="N1220" s="13" t="str">
        <f t="shared" si="59"/>
        <v>Go</v>
      </c>
      <c r="O1220" s="13" t="str">
        <f t="shared" si="57"/>
        <v>0</v>
      </c>
      <c r="P1220" s="13" t="s">
        <v>38</v>
      </c>
      <c r="Q1220" s="13" t="s">
        <v>17</v>
      </c>
      <c r="R1220">
        <v>989</v>
      </c>
    </row>
    <row r="1221" spans="1:18">
      <c r="A1221" s="52" t="s">
        <v>28</v>
      </c>
      <c r="B1221" s="94" t="s">
        <v>5</v>
      </c>
      <c r="C1221" s="13">
        <v>23</v>
      </c>
      <c r="D1221" s="13"/>
      <c r="E1221" s="52" t="str">
        <f t="shared" si="58"/>
        <v>B</v>
      </c>
      <c r="F1221" s="13">
        <v>21</v>
      </c>
      <c r="G1221" s="13">
        <v>1</v>
      </c>
      <c r="H1221" s="13">
        <v>26</v>
      </c>
      <c r="I1221" s="18">
        <v>4052.3606</v>
      </c>
      <c r="J1221" s="18">
        <v>1</v>
      </c>
      <c r="K1221" s="18">
        <v>1</v>
      </c>
      <c r="L1221" s="18">
        <v>1</v>
      </c>
      <c r="M1221" s="18">
        <v>0</v>
      </c>
      <c r="N1221" s="13" t="str">
        <f t="shared" si="59"/>
        <v>Go</v>
      </c>
      <c r="O1221" s="13" t="str">
        <f t="shared" si="57"/>
        <v>0</v>
      </c>
      <c r="P1221" s="13" t="s">
        <v>38</v>
      </c>
      <c r="Q1221" s="13" t="s">
        <v>17</v>
      </c>
      <c r="R1221">
        <v>989</v>
      </c>
    </row>
    <row r="1222" spans="1:18">
      <c r="A1222" s="52" t="s">
        <v>28</v>
      </c>
      <c r="B1222" s="94" t="s">
        <v>5</v>
      </c>
      <c r="C1222" s="13">
        <v>23</v>
      </c>
      <c r="D1222" s="13"/>
      <c r="E1222" s="52" t="str">
        <f t="shared" si="58"/>
        <v>B</v>
      </c>
      <c r="F1222" s="13">
        <v>21</v>
      </c>
      <c r="G1222" s="13">
        <v>1</v>
      </c>
      <c r="H1222" s="13">
        <v>27</v>
      </c>
      <c r="I1222" s="18">
        <v>2148.3548000000001</v>
      </c>
      <c r="J1222" s="18">
        <v>3</v>
      </c>
      <c r="K1222" s="18">
        <v>1</v>
      </c>
      <c r="L1222" s="18">
        <v>1</v>
      </c>
      <c r="M1222" s="18">
        <v>0</v>
      </c>
      <c r="N1222" s="13" t="str">
        <f t="shared" si="59"/>
        <v>Go</v>
      </c>
      <c r="O1222" s="13" t="str">
        <f t="shared" si="57"/>
        <v>0</v>
      </c>
      <c r="P1222" s="13" t="s">
        <v>38</v>
      </c>
      <c r="Q1222" s="13" t="s">
        <v>17</v>
      </c>
      <c r="R1222">
        <v>989</v>
      </c>
    </row>
    <row r="1223" spans="1:18">
      <c r="A1223" s="52" t="s">
        <v>28</v>
      </c>
      <c r="B1223" s="94" t="s">
        <v>5</v>
      </c>
      <c r="C1223" s="13">
        <v>23</v>
      </c>
      <c r="D1223" s="13"/>
      <c r="E1223" s="52" t="str">
        <f t="shared" si="58"/>
        <v>B</v>
      </c>
      <c r="F1223" s="13">
        <v>21</v>
      </c>
      <c r="G1223" s="13">
        <v>1</v>
      </c>
      <c r="H1223" s="13">
        <v>29</v>
      </c>
      <c r="I1223" s="18">
        <v>4441.0754999999999</v>
      </c>
      <c r="J1223" s="18">
        <v>2</v>
      </c>
      <c r="K1223" s="18">
        <v>1</v>
      </c>
      <c r="L1223" s="18">
        <v>1</v>
      </c>
      <c r="M1223" s="18">
        <v>0</v>
      </c>
      <c r="N1223" s="13" t="str">
        <f t="shared" si="59"/>
        <v>Go</v>
      </c>
      <c r="O1223" s="13" t="str">
        <f t="shared" si="57"/>
        <v>0</v>
      </c>
      <c r="P1223" s="13" t="s">
        <v>38</v>
      </c>
      <c r="Q1223" s="13" t="s">
        <v>17</v>
      </c>
      <c r="R1223">
        <v>989</v>
      </c>
    </row>
    <row r="1224" spans="1:18">
      <c r="A1224" s="52" t="s">
        <v>28</v>
      </c>
      <c r="B1224" s="94" t="s">
        <v>5</v>
      </c>
      <c r="C1224" s="13">
        <v>23</v>
      </c>
      <c r="D1224" s="13"/>
      <c r="E1224" s="52" t="str">
        <f t="shared" si="58"/>
        <v>B</v>
      </c>
      <c r="F1224" s="13">
        <v>21</v>
      </c>
      <c r="G1224" s="13">
        <v>1</v>
      </c>
      <c r="H1224" s="13">
        <v>31</v>
      </c>
      <c r="I1224" s="18">
        <v>930.04020000000003</v>
      </c>
      <c r="J1224" s="18">
        <v>1</v>
      </c>
      <c r="K1224" s="18">
        <v>1</v>
      </c>
      <c r="L1224" s="18">
        <v>1</v>
      </c>
      <c r="M1224" s="18">
        <v>0</v>
      </c>
      <c r="N1224" s="13" t="str">
        <f t="shared" si="59"/>
        <v>Go</v>
      </c>
      <c r="O1224" s="13" t="str">
        <f t="shared" si="57"/>
        <v>0</v>
      </c>
      <c r="P1224" s="13" t="s">
        <v>38</v>
      </c>
      <c r="Q1224" s="13" t="s">
        <v>17</v>
      </c>
      <c r="R1224">
        <v>989</v>
      </c>
    </row>
    <row r="1225" spans="1:18">
      <c r="A1225" s="52" t="s">
        <v>28</v>
      </c>
      <c r="B1225" s="94" t="s">
        <v>5</v>
      </c>
      <c r="C1225" s="13">
        <v>23</v>
      </c>
      <c r="D1225" s="13"/>
      <c r="E1225" s="52" t="str">
        <f t="shared" si="58"/>
        <v>B</v>
      </c>
      <c r="F1225" s="13">
        <v>21</v>
      </c>
      <c r="G1225" s="13">
        <v>1</v>
      </c>
      <c r="H1225" s="13">
        <v>32</v>
      </c>
      <c r="I1225" s="18">
        <v>7174.415</v>
      </c>
      <c r="J1225" s="18">
        <v>7</v>
      </c>
      <c r="K1225" s="18">
        <v>1</v>
      </c>
      <c r="L1225" s="18">
        <v>1</v>
      </c>
      <c r="M1225" s="18">
        <v>0</v>
      </c>
      <c r="N1225" s="13" t="str">
        <f t="shared" si="59"/>
        <v>Go</v>
      </c>
      <c r="O1225" s="13" t="str">
        <f t="shared" ref="O1225:O1288" si="60">IF(K1225=0, "1", "0")</f>
        <v>0</v>
      </c>
      <c r="P1225" s="13" t="s">
        <v>38</v>
      </c>
      <c r="Q1225" s="13" t="s">
        <v>17</v>
      </c>
      <c r="R1225">
        <v>989</v>
      </c>
    </row>
    <row r="1226" spans="1:18">
      <c r="A1226" s="52" t="s">
        <v>28</v>
      </c>
      <c r="B1226" s="94" t="s">
        <v>5</v>
      </c>
      <c r="C1226" s="13">
        <v>23</v>
      </c>
      <c r="D1226" s="13"/>
      <c r="E1226" s="52" t="str">
        <f t="shared" si="58"/>
        <v>B</v>
      </c>
      <c r="F1226" s="13">
        <v>21</v>
      </c>
      <c r="G1226" s="13">
        <v>1</v>
      </c>
      <c r="H1226" s="13">
        <v>33</v>
      </c>
      <c r="I1226" s="18">
        <v>1367.4375</v>
      </c>
      <c r="J1226" s="18">
        <v>1</v>
      </c>
      <c r="K1226" s="18">
        <v>1</v>
      </c>
      <c r="L1226" s="18">
        <v>1</v>
      </c>
      <c r="M1226" s="18">
        <v>0</v>
      </c>
      <c r="N1226" s="13" t="str">
        <f t="shared" si="59"/>
        <v>Go</v>
      </c>
      <c r="O1226" s="13" t="str">
        <f t="shared" si="60"/>
        <v>0</v>
      </c>
      <c r="P1226" s="13" t="s">
        <v>38</v>
      </c>
      <c r="Q1226" s="13" t="s">
        <v>17</v>
      </c>
      <c r="R1226">
        <v>989</v>
      </c>
    </row>
    <row r="1227" spans="1:18">
      <c r="A1227" s="52" t="s">
        <v>28</v>
      </c>
      <c r="B1227" s="94" t="s">
        <v>5</v>
      </c>
      <c r="C1227" s="13">
        <v>23</v>
      </c>
      <c r="D1227" s="13"/>
      <c r="E1227" s="52" t="str">
        <f t="shared" si="58"/>
        <v>B</v>
      </c>
      <c r="F1227" s="13">
        <v>21</v>
      </c>
      <c r="G1227" s="13">
        <v>1</v>
      </c>
      <c r="H1227" s="13">
        <v>35</v>
      </c>
      <c r="I1227" s="18">
        <v>6241.6608999999999</v>
      </c>
      <c r="J1227" s="18">
        <v>1</v>
      </c>
      <c r="K1227" s="18">
        <v>1</v>
      </c>
      <c r="L1227" s="18">
        <v>1</v>
      </c>
      <c r="M1227" s="18">
        <v>0</v>
      </c>
      <c r="N1227" s="13" t="str">
        <f t="shared" si="59"/>
        <v>Go</v>
      </c>
      <c r="O1227" s="13" t="str">
        <f t="shared" si="60"/>
        <v>0</v>
      </c>
      <c r="P1227" s="13" t="s">
        <v>38</v>
      </c>
      <c r="Q1227" s="13" t="s">
        <v>17</v>
      </c>
      <c r="R1227">
        <v>989</v>
      </c>
    </row>
    <row r="1228" spans="1:18">
      <c r="A1228" s="52" t="s">
        <v>28</v>
      </c>
      <c r="B1228" s="94" t="s">
        <v>5</v>
      </c>
      <c r="C1228" s="13">
        <v>23</v>
      </c>
      <c r="D1228" s="13"/>
      <c r="E1228" s="52" t="str">
        <f t="shared" si="58"/>
        <v>B</v>
      </c>
      <c r="F1228" s="13">
        <v>21</v>
      </c>
      <c r="G1228" s="13">
        <v>1</v>
      </c>
      <c r="H1228" s="13">
        <v>36</v>
      </c>
      <c r="I1228" s="18">
        <v>980.73410000000001</v>
      </c>
      <c r="J1228" s="18">
        <v>1</v>
      </c>
      <c r="K1228" s="18">
        <v>1</v>
      </c>
      <c r="L1228" s="18">
        <v>1</v>
      </c>
      <c r="M1228" s="18">
        <v>0</v>
      </c>
      <c r="N1228" s="13" t="str">
        <f t="shared" si="59"/>
        <v>Go</v>
      </c>
      <c r="O1228" s="13" t="str">
        <f t="shared" si="60"/>
        <v>0</v>
      </c>
      <c r="P1228" s="13" t="s">
        <v>38</v>
      </c>
      <c r="Q1228" s="13" t="s">
        <v>17</v>
      </c>
      <c r="R1228">
        <v>989</v>
      </c>
    </row>
    <row r="1229" spans="1:18">
      <c r="A1229" s="52" t="s">
        <v>28</v>
      </c>
      <c r="B1229" s="94" t="s">
        <v>5</v>
      </c>
      <c r="C1229" s="13">
        <v>23</v>
      </c>
      <c r="D1229" s="13"/>
      <c r="E1229" s="52" t="str">
        <f t="shared" si="58"/>
        <v>B</v>
      </c>
      <c r="F1229" s="13">
        <v>21</v>
      </c>
      <c r="G1229" s="13">
        <v>1</v>
      </c>
      <c r="H1229" s="13">
        <v>37</v>
      </c>
      <c r="I1229" s="18">
        <v>4123.9296000000004</v>
      </c>
      <c r="J1229" s="18">
        <v>1</v>
      </c>
      <c r="K1229" s="18">
        <v>1</v>
      </c>
      <c r="L1229" s="18">
        <v>1</v>
      </c>
      <c r="M1229" s="18">
        <v>0</v>
      </c>
      <c r="N1229" s="13" t="str">
        <f t="shared" si="59"/>
        <v>Go</v>
      </c>
      <c r="O1229" s="13" t="str">
        <f t="shared" si="60"/>
        <v>0</v>
      </c>
      <c r="P1229" s="13" t="s">
        <v>38</v>
      </c>
      <c r="Q1229" s="13" t="s">
        <v>17</v>
      </c>
      <c r="R1229">
        <v>989</v>
      </c>
    </row>
    <row r="1230" spans="1:18">
      <c r="A1230" s="52" t="s">
        <v>28</v>
      </c>
      <c r="B1230" s="94" t="s">
        <v>5</v>
      </c>
      <c r="C1230" s="13">
        <v>23</v>
      </c>
      <c r="D1230" s="13"/>
      <c r="E1230" s="52" t="str">
        <f t="shared" si="58"/>
        <v>B</v>
      </c>
      <c r="F1230" s="13">
        <v>21</v>
      </c>
      <c r="G1230" s="13">
        <v>1</v>
      </c>
      <c r="H1230" s="13">
        <v>38</v>
      </c>
      <c r="I1230" s="18">
        <v>4367.7960000000003</v>
      </c>
      <c r="J1230" s="18">
        <v>1</v>
      </c>
      <c r="K1230" s="18">
        <v>1</v>
      </c>
      <c r="L1230" s="18">
        <v>1</v>
      </c>
      <c r="M1230" s="18">
        <v>0</v>
      </c>
      <c r="N1230" s="13" t="str">
        <f t="shared" si="59"/>
        <v>Go</v>
      </c>
      <c r="O1230" s="13" t="str">
        <f t="shared" si="60"/>
        <v>0</v>
      </c>
      <c r="P1230" s="13" t="s">
        <v>38</v>
      </c>
      <c r="Q1230" s="13" t="s">
        <v>17</v>
      </c>
      <c r="R1230">
        <v>989</v>
      </c>
    </row>
    <row r="1231" spans="1:18">
      <c r="A1231" s="52" t="s">
        <v>28</v>
      </c>
      <c r="B1231" s="94" t="s">
        <v>5</v>
      </c>
      <c r="C1231" s="13">
        <v>23</v>
      </c>
      <c r="D1231" s="13"/>
      <c r="E1231" s="52" t="str">
        <f t="shared" si="58"/>
        <v>B</v>
      </c>
      <c r="F1231" s="13">
        <v>21</v>
      </c>
      <c r="G1231" s="13">
        <v>1</v>
      </c>
      <c r="H1231" s="13">
        <v>39</v>
      </c>
      <c r="I1231" s="18">
        <v>1066.1186</v>
      </c>
      <c r="J1231" s="18">
        <v>1</v>
      </c>
      <c r="K1231" s="18">
        <v>1</v>
      </c>
      <c r="L1231" s="18">
        <v>1</v>
      </c>
      <c r="M1231" s="18">
        <v>0</v>
      </c>
      <c r="N1231" s="13" t="str">
        <f t="shared" si="59"/>
        <v>Go</v>
      </c>
      <c r="O1231" s="13" t="str">
        <f t="shared" si="60"/>
        <v>0</v>
      </c>
      <c r="P1231" s="13" t="s">
        <v>38</v>
      </c>
      <c r="Q1231" s="13" t="s">
        <v>17</v>
      </c>
      <c r="R1231">
        <v>989</v>
      </c>
    </row>
    <row r="1232" spans="1:18">
      <c r="A1232" s="52" t="s">
        <v>28</v>
      </c>
      <c r="B1232" s="94" t="s">
        <v>5</v>
      </c>
      <c r="C1232" s="13">
        <v>23</v>
      </c>
      <c r="D1232" s="13"/>
      <c r="E1232" s="52" t="str">
        <f t="shared" si="58"/>
        <v>B</v>
      </c>
      <c r="F1232" s="13">
        <v>21</v>
      </c>
      <c r="G1232" s="13">
        <v>1</v>
      </c>
      <c r="H1232" s="13">
        <v>4</v>
      </c>
      <c r="I1232" s="18">
        <v>4182.8072000000002</v>
      </c>
      <c r="J1232" s="18">
        <v>1</v>
      </c>
      <c r="K1232" s="18">
        <v>1</v>
      </c>
      <c r="L1232" s="18">
        <v>1</v>
      </c>
      <c r="M1232" s="18">
        <v>1</v>
      </c>
      <c r="N1232" s="13" t="str">
        <f t="shared" si="59"/>
        <v>NoGo</v>
      </c>
      <c r="O1232" t="str">
        <f t="shared" si="60"/>
        <v>0</v>
      </c>
      <c r="P1232" s="13" t="s">
        <v>38</v>
      </c>
      <c r="Q1232" s="13" t="s">
        <v>17</v>
      </c>
      <c r="R1232">
        <v>989</v>
      </c>
    </row>
    <row r="1233" spans="1:18">
      <c r="A1233" s="52" t="s">
        <v>28</v>
      </c>
      <c r="B1233" s="94" t="s">
        <v>5</v>
      </c>
      <c r="C1233" s="13">
        <v>23</v>
      </c>
      <c r="D1233" s="13"/>
      <c r="E1233" s="52" t="str">
        <f t="shared" si="58"/>
        <v>B</v>
      </c>
      <c r="F1233" s="13">
        <v>21</v>
      </c>
      <c r="G1233" s="13">
        <v>1</v>
      </c>
      <c r="H1233" s="13">
        <v>7</v>
      </c>
      <c r="I1233" s="18">
        <v>3399.8701999999998</v>
      </c>
      <c r="J1233" s="18">
        <v>1</v>
      </c>
      <c r="K1233" s="18">
        <v>0</v>
      </c>
      <c r="L1233" s="18">
        <v>1</v>
      </c>
      <c r="M1233" s="18">
        <v>1</v>
      </c>
      <c r="N1233" s="13" t="str">
        <f t="shared" si="59"/>
        <v>NoGo</v>
      </c>
      <c r="O1233" t="str">
        <f t="shared" si="60"/>
        <v>1</v>
      </c>
      <c r="P1233" s="13" t="s">
        <v>38</v>
      </c>
      <c r="Q1233" s="13" t="s">
        <v>17</v>
      </c>
      <c r="R1233">
        <v>989</v>
      </c>
    </row>
    <row r="1234" spans="1:18">
      <c r="A1234" s="52" t="s">
        <v>28</v>
      </c>
      <c r="B1234" s="94" t="s">
        <v>5</v>
      </c>
      <c r="C1234" s="13">
        <v>23</v>
      </c>
      <c r="D1234" s="13"/>
      <c r="E1234" s="52" t="str">
        <f t="shared" si="58"/>
        <v>B</v>
      </c>
      <c r="F1234" s="13">
        <v>21</v>
      </c>
      <c r="G1234" s="13">
        <v>1</v>
      </c>
      <c r="H1234" s="13">
        <v>9</v>
      </c>
      <c r="I1234" s="18">
        <v>2380.7478000000001</v>
      </c>
      <c r="J1234" s="18">
        <v>1</v>
      </c>
      <c r="K1234" s="18">
        <v>1</v>
      </c>
      <c r="L1234" s="18">
        <v>1</v>
      </c>
      <c r="M1234" s="18">
        <v>1</v>
      </c>
      <c r="N1234" s="13" t="str">
        <f t="shared" si="59"/>
        <v>NoGo</v>
      </c>
      <c r="O1234" t="str">
        <f t="shared" si="60"/>
        <v>0</v>
      </c>
      <c r="P1234" s="13" t="s">
        <v>38</v>
      </c>
      <c r="Q1234" s="13" t="s">
        <v>17</v>
      </c>
      <c r="R1234">
        <v>989</v>
      </c>
    </row>
    <row r="1235" spans="1:18">
      <c r="A1235" s="52" t="s">
        <v>28</v>
      </c>
      <c r="B1235" s="94" t="s">
        <v>5</v>
      </c>
      <c r="C1235" s="13">
        <v>23</v>
      </c>
      <c r="D1235" s="13"/>
      <c r="E1235" s="52" t="str">
        <f t="shared" si="58"/>
        <v>B</v>
      </c>
      <c r="F1235" s="13">
        <v>21</v>
      </c>
      <c r="G1235" s="13">
        <v>1</v>
      </c>
      <c r="H1235" s="13">
        <v>16</v>
      </c>
      <c r="I1235" s="18">
        <v>3366.0944</v>
      </c>
      <c r="J1235" s="18">
        <v>1</v>
      </c>
      <c r="K1235" s="18">
        <v>0</v>
      </c>
      <c r="L1235" s="18">
        <v>1</v>
      </c>
      <c r="M1235" s="18">
        <v>1</v>
      </c>
      <c r="N1235" s="13" t="str">
        <f t="shared" si="59"/>
        <v>NoGo</v>
      </c>
      <c r="O1235" t="str">
        <f t="shared" si="60"/>
        <v>1</v>
      </c>
      <c r="P1235" s="13" t="s">
        <v>38</v>
      </c>
      <c r="Q1235" s="13" t="s">
        <v>17</v>
      </c>
      <c r="R1235">
        <v>989</v>
      </c>
    </row>
    <row r="1236" spans="1:18">
      <c r="A1236" s="52" t="s">
        <v>28</v>
      </c>
      <c r="B1236" s="94" t="s">
        <v>5</v>
      </c>
      <c r="C1236" s="13">
        <v>23</v>
      </c>
      <c r="D1236" s="13"/>
      <c r="E1236" s="52" t="str">
        <f t="shared" si="58"/>
        <v>B</v>
      </c>
      <c r="F1236" s="13">
        <v>21</v>
      </c>
      <c r="G1236" s="13">
        <v>1</v>
      </c>
      <c r="H1236" s="13">
        <v>17</v>
      </c>
      <c r="I1236" s="18">
        <v>3250.0430999999999</v>
      </c>
      <c r="J1236" s="18">
        <v>1</v>
      </c>
      <c r="K1236" s="18">
        <v>0</v>
      </c>
      <c r="L1236" s="18">
        <v>1</v>
      </c>
      <c r="M1236" s="18">
        <v>1</v>
      </c>
      <c r="N1236" s="13" t="str">
        <f t="shared" si="59"/>
        <v>NoGo</v>
      </c>
      <c r="O1236" t="str">
        <f t="shared" si="60"/>
        <v>1</v>
      </c>
      <c r="P1236" s="13" t="s">
        <v>38</v>
      </c>
      <c r="Q1236" s="13" t="s">
        <v>17</v>
      </c>
      <c r="R1236">
        <v>989</v>
      </c>
    </row>
    <row r="1237" spans="1:18">
      <c r="A1237" s="52" t="s">
        <v>28</v>
      </c>
      <c r="B1237" s="94" t="s">
        <v>5</v>
      </c>
      <c r="C1237" s="13">
        <v>23</v>
      </c>
      <c r="D1237" s="13"/>
      <c r="E1237" s="52" t="str">
        <f t="shared" si="58"/>
        <v>B</v>
      </c>
      <c r="F1237" s="13">
        <v>21</v>
      </c>
      <c r="G1237" s="13">
        <v>1</v>
      </c>
      <c r="H1237" s="13">
        <v>21</v>
      </c>
      <c r="I1237" s="18">
        <v>3566.1037000000001</v>
      </c>
      <c r="J1237" s="18">
        <v>1</v>
      </c>
      <c r="K1237" s="18">
        <v>0</v>
      </c>
      <c r="L1237" s="18">
        <v>1</v>
      </c>
      <c r="M1237" s="18">
        <v>1</v>
      </c>
      <c r="N1237" s="13" t="str">
        <f t="shared" si="59"/>
        <v>NoGo</v>
      </c>
      <c r="O1237" t="str">
        <f t="shared" si="60"/>
        <v>1</v>
      </c>
      <c r="P1237" s="13" t="s">
        <v>38</v>
      </c>
      <c r="Q1237" s="13" t="s">
        <v>17</v>
      </c>
      <c r="R1237">
        <v>989</v>
      </c>
    </row>
    <row r="1238" spans="1:18">
      <c r="A1238" s="52" t="s">
        <v>28</v>
      </c>
      <c r="B1238" s="94" t="s">
        <v>5</v>
      </c>
      <c r="C1238" s="13">
        <v>23</v>
      </c>
      <c r="D1238" s="13"/>
      <c r="E1238" s="52" t="str">
        <f t="shared" si="58"/>
        <v>B</v>
      </c>
      <c r="F1238" s="13">
        <v>21</v>
      </c>
      <c r="G1238" s="13">
        <v>1</v>
      </c>
      <c r="H1238" s="13">
        <v>28</v>
      </c>
      <c r="I1238" s="18">
        <v>3316.9180000000001</v>
      </c>
      <c r="J1238" s="18">
        <v>1</v>
      </c>
      <c r="K1238" s="18">
        <v>0</v>
      </c>
      <c r="L1238" s="18">
        <v>1</v>
      </c>
      <c r="M1238" s="18">
        <v>1</v>
      </c>
      <c r="N1238" s="13" t="str">
        <f t="shared" si="59"/>
        <v>NoGo</v>
      </c>
      <c r="O1238" t="str">
        <f t="shared" si="60"/>
        <v>1</v>
      </c>
      <c r="P1238" s="13" t="s">
        <v>38</v>
      </c>
      <c r="Q1238" s="13" t="s">
        <v>17</v>
      </c>
      <c r="R1238">
        <v>989</v>
      </c>
    </row>
    <row r="1239" spans="1:18">
      <c r="A1239" s="52" t="s">
        <v>28</v>
      </c>
      <c r="B1239" s="94" t="s">
        <v>5</v>
      </c>
      <c r="C1239" s="13">
        <v>23</v>
      </c>
      <c r="D1239" s="13"/>
      <c r="E1239" s="52" t="str">
        <f t="shared" si="58"/>
        <v>B</v>
      </c>
      <c r="F1239" s="13">
        <v>21</v>
      </c>
      <c r="G1239" s="13">
        <v>1</v>
      </c>
      <c r="H1239" s="13">
        <v>30</v>
      </c>
      <c r="I1239" s="18">
        <v>3532.9236000000001</v>
      </c>
      <c r="J1239" s="18">
        <v>1</v>
      </c>
      <c r="K1239" s="18">
        <v>0</v>
      </c>
      <c r="L1239" s="18">
        <v>1</v>
      </c>
      <c r="M1239" s="18">
        <v>1</v>
      </c>
      <c r="N1239" s="13" t="str">
        <f t="shared" si="59"/>
        <v>NoGo</v>
      </c>
      <c r="O1239" t="str">
        <f t="shared" si="60"/>
        <v>1</v>
      </c>
      <c r="P1239" s="13" t="s">
        <v>38</v>
      </c>
      <c r="Q1239" s="13" t="s">
        <v>17</v>
      </c>
      <c r="R1239">
        <v>989</v>
      </c>
    </row>
    <row r="1240" spans="1:18">
      <c r="A1240" s="52" t="s">
        <v>28</v>
      </c>
      <c r="B1240" s="94" t="s">
        <v>5</v>
      </c>
      <c r="C1240" s="13">
        <v>23</v>
      </c>
      <c r="D1240" s="13"/>
      <c r="E1240" s="52" t="str">
        <f t="shared" si="58"/>
        <v>B</v>
      </c>
      <c r="F1240" s="13">
        <v>21</v>
      </c>
      <c r="G1240" s="13">
        <v>1</v>
      </c>
      <c r="H1240" s="13">
        <v>34</v>
      </c>
      <c r="I1240" s="18">
        <v>3749.5630999999998</v>
      </c>
      <c r="J1240" s="18">
        <v>1</v>
      </c>
      <c r="K1240" s="18">
        <v>0</v>
      </c>
      <c r="L1240" s="18">
        <v>1</v>
      </c>
      <c r="M1240" s="18">
        <v>1</v>
      </c>
      <c r="N1240" s="13" t="str">
        <f t="shared" si="59"/>
        <v>NoGo</v>
      </c>
      <c r="O1240" t="str">
        <f t="shared" si="60"/>
        <v>1</v>
      </c>
      <c r="P1240" s="13" t="s">
        <v>38</v>
      </c>
      <c r="Q1240" s="13" t="s">
        <v>17</v>
      </c>
      <c r="R1240">
        <v>989</v>
      </c>
    </row>
    <row r="1241" spans="1:18">
      <c r="A1241" s="52" t="s">
        <v>28</v>
      </c>
      <c r="B1241" s="94" t="s">
        <v>5</v>
      </c>
      <c r="C1241" s="13">
        <v>23</v>
      </c>
      <c r="D1241" s="13"/>
      <c r="E1241" s="52" t="str">
        <f t="shared" si="58"/>
        <v>B</v>
      </c>
      <c r="F1241" s="13">
        <v>21</v>
      </c>
      <c r="G1241" s="13">
        <v>1</v>
      </c>
      <c r="H1241" s="13">
        <v>40</v>
      </c>
      <c r="I1241" s="18">
        <v>2376.1702</v>
      </c>
      <c r="J1241" s="18">
        <v>0</v>
      </c>
      <c r="K1241" s="18">
        <v>1</v>
      </c>
      <c r="L1241" s="18">
        <v>1</v>
      </c>
      <c r="M1241" s="18">
        <v>1</v>
      </c>
      <c r="N1241" s="13" t="str">
        <f t="shared" si="59"/>
        <v>NoGo</v>
      </c>
      <c r="O1241" t="str">
        <f t="shared" si="60"/>
        <v>0</v>
      </c>
      <c r="P1241" s="13" t="s">
        <v>38</v>
      </c>
      <c r="Q1241" s="13" t="s">
        <v>17</v>
      </c>
      <c r="R1241">
        <v>989</v>
      </c>
    </row>
    <row r="1242" spans="1:18">
      <c r="A1242" s="52" t="s">
        <v>28</v>
      </c>
      <c r="B1242" s="94" t="s">
        <v>5</v>
      </c>
      <c r="C1242" s="13">
        <v>23</v>
      </c>
      <c r="D1242" s="13"/>
      <c r="E1242" s="52" t="str">
        <f t="shared" si="58"/>
        <v>B</v>
      </c>
      <c r="F1242" s="13">
        <v>21</v>
      </c>
      <c r="G1242" s="13">
        <v>2</v>
      </c>
      <c r="H1242" s="13">
        <v>1</v>
      </c>
      <c r="I1242" s="18">
        <v>3389.5387000000001</v>
      </c>
      <c r="J1242" s="18">
        <v>3</v>
      </c>
      <c r="K1242" s="18">
        <v>1</v>
      </c>
      <c r="L1242" s="18">
        <v>1</v>
      </c>
      <c r="M1242" s="18">
        <v>0</v>
      </c>
      <c r="N1242" s="13" t="str">
        <f t="shared" si="59"/>
        <v>Go</v>
      </c>
      <c r="O1242" s="13" t="str">
        <f t="shared" si="60"/>
        <v>0</v>
      </c>
      <c r="P1242" s="13" t="s">
        <v>38</v>
      </c>
      <c r="Q1242" s="13" t="s">
        <v>17</v>
      </c>
      <c r="R1242">
        <v>989</v>
      </c>
    </row>
    <row r="1243" spans="1:18">
      <c r="A1243" s="52" t="s">
        <v>28</v>
      </c>
      <c r="B1243" s="94" t="s">
        <v>5</v>
      </c>
      <c r="C1243" s="13">
        <v>23</v>
      </c>
      <c r="D1243" s="13"/>
      <c r="E1243" s="52" t="str">
        <f t="shared" si="58"/>
        <v>B</v>
      </c>
      <c r="F1243" s="13">
        <v>21</v>
      </c>
      <c r="G1243" s="13">
        <v>2</v>
      </c>
      <c r="H1243" s="13">
        <v>2</v>
      </c>
      <c r="I1243" s="18">
        <v>2215.9684999999999</v>
      </c>
      <c r="J1243" s="18">
        <v>7</v>
      </c>
      <c r="K1243" s="18">
        <v>1</v>
      </c>
      <c r="L1243" s="18">
        <v>1</v>
      </c>
      <c r="M1243" s="18">
        <v>0</v>
      </c>
      <c r="N1243" s="13" t="str">
        <f t="shared" si="59"/>
        <v>Go</v>
      </c>
      <c r="O1243" s="13" t="str">
        <f t="shared" si="60"/>
        <v>0</v>
      </c>
      <c r="P1243" s="13" t="s">
        <v>38</v>
      </c>
      <c r="Q1243" s="13" t="s">
        <v>17</v>
      </c>
      <c r="R1243">
        <v>989</v>
      </c>
    </row>
    <row r="1244" spans="1:18">
      <c r="A1244" s="52" t="s">
        <v>28</v>
      </c>
      <c r="B1244" s="94" t="s">
        <v>5</v>
      </c>
      <c r="C1244" s="13">
        <v>23</v>
      </c>
      <c r="D1244" s="13"/>
      <c r="E1244" s="52" t="str">
        <f t="shared" si="58"/>
        <v>B</v>
      </c>
      <c r="F1244" s="13">
        <v>21</v>
      </c>
      <c r="G1244" s="13">
        <v>2</v>
      </c>
      <c r="H1244" s="13">
        <v>3</v>
      </c>
      <c r="I1244" s="18">
        <v>575.88549999999998</v>
      </c>
      <c r="J1244" s="18">
        <v>1</v>
      </c>
      <c r="K1244" s="18">
        <v>1</v>
      </c>
      <c r="L1244" s="18">
        <v>1</v>
      </c>
      <c r="M1244" s="18">
        <v>0</v>
      </c>
      <c r="N1244" s="13" t="str">
        <f t="shared" si="59"/>
        <v>Go</v>
      </c>
      <c r="O1244" s="13" t="str">
        <f t="shared" si="60"/>
        <v>0</v>
      </c>
      <c r="P1244" s="13" t="s">
        <v>38</v>
      </c>
      <c r="Q1244" s="13" t="s">
        <v>17</v>
      </c>
      <c r="R1244">
        <v>989</v>
      </c>
    </row>
    <row r="1245" spans="1:18">
      <c r="A1245" s="52" t="s">
        <v>28</v>
      </c>
      <c r="B1245" s="94" t="s">
        <v>5</v>
      </c>
      <c r="C1245" s="13">
        <v>23</v>
      </c>
      <c r="D1245" s="13"/>
      <c r="E1245" s="52" t="str">
        <f t="shared" si="58"/>
        <v>B</v>
      </c>
      <c r="F1245" s="13">
        <v>21</v>
      </c>
      <c r="G1245" s="13">
        <v>2</v>
      </c>
      <c r="H1245" s="13">
        <v>5</v>
      </c>
      <c r="I1245" s="18">
        <v>3362.5019000000002</v>
      </c>
      <c r="J1245" s="18">
        <v>1</v>
      </c>
      <c r="K1245" s="18">
        <v>1</v>
      </c>
      <c r="L1245" s="18">
        <v>1</v>
      </c>
      <c r="M1245" s="18">
        <v>0</v>
      </c>
      <c r="N1245" s="13" t="str">
        <f t="shared" si="59"/>
        <v>Go</v>
      </c>
      <c r="O1245" s="13" t="str">
        <f t="shared" si="60"/>
        <v>0</v>
      </c>
      <c r="P1245" s="13" t="s">
        <v>38</v>
      </c>
      <c r="Q1245" s="13" t="s">
        <v>17</v>
      </c>
      <c r="R1245">
        <v>989</v>
      </c>
    </row>
    <row r="1246" spans="1:18">
      <c r="A1246" s="52" t="s">
        <v>28</v>
      </c>
      <c r="B1246" s="94" t="s">
        <v>5</v>
      </c>
      <c r="C1246" s="13">
        <v>23</v>
      </c>
      <c r="D1246" s="13"/>
      <c r="E1246" s="52" t="str">
        <f t="shared" si="58"/>
        <v>B</v>
      </c>
      <c r="F1246" s="13">
        <v>21</v>
      </c>
      <c r="G1246" s="13">
        <v>2</v>
      </c>
      <c r="H1246" s="13">
        <v>6</v>
      </c>
      <c r="I1246" s="18">
        <v>2098.6581999999999</v>
      </c>
      <c r="J1246" s="18">
        <v>1</v>
      </c>
      <c r="K1246" s="18">
        <v>1</v>
      </c>
      <c r="L1246" s="18">
        <v>1</v>
      </c>
      <c r="M1246" s="18">
        <v>0</v>
      </c>
      <c r="N1246" s="13" t="str">
        <f t="shared" si="59"/>
        <v>Go</v>
      </c>
      <c r="O1246" s="13" t="str">
        <f t="shared" si="60"/>
        <v>0</v>
      </c>
      <c r="P1246" s="13" t="s">
        <v>38</v>
      </c>
      <c r="Q1246" s="13" t="s">
        <v>17</v>
      </c>
      <c r="R1246">
        <v>989</v>
      </c>
    </row>
    <row r="1247" spans="1:18">
      <c r="A1247" s="52" t="s">
        <v>28</v>
      </c>
      <c r="B1247" s="94" t="s">
        <v>5</v>
      </c>
      <c r="C1247" s="13">
        <v>23</v>
      </c>
      <c r="D1247" s="13"/>
      <c r="E1247" s="52" t="str">
        <f t="shared" si="58"/>
        <v>B</v>
      </c>
      <c r="F1247" s="13">
        <v>21</v>
      </c>
      <c r="G1247" s="13">
        <v>2</v>
      </c>
      <c r="H1247" s="13">
        <v>8</v>
      </c>
      <c r="I1247" s="18">
        <v>3067.4160000000002</v>
      </c>
      <c r="J1247" s="18">
        <v>1</v>
      </c>
      <c r="K1247" s="18">
        <v>1</v>
      </c>
      <c r="L1247" s="18">
        <v>1</v>
      </c>
      <c r="M1247" s="18">
        <v>0</v>
      </c>
      <c r="N1247" s="13" t="str">
        <f t="shared" si="59"/>
        <v>Go</v>
      </c>
      <c r="O1247" s="13" t="str">
        <f t="shared" si="60"/>
        <v>0</v>
      </c>
      <c r="P1247" s="13" t="s">
        <v>38</v>
      </c>
      <c r="Q1247" s="13" t="s">
        <v>17</v>
      </c>
      <c r="R1247">
        <v>989</v>
      </c>
    </row>
    <row r="1248" spans="1:18">
      <c r="A1248" s="52" t="s">
        <v>28</v>
      </c>
      <c r="B1248" s="94" t="s">
        <v>5</v>
      </c>
      <c r="C1248" s="13">
        <v>23</v>
      </c>
      <c r="D1248" s="13"/>
      <c r="E1248" s="52" t="str">
        <f t="shared" si="58"/>
        <v>B</v>
      </c>
      <c r="F1248" s="13">
        <v>21</v>
      </c>
      <c r="G1248" s="13">
        <v>2</v>
      </c>
      <c r="H1248" s="13">
        <v>10</v>
      </c>
      <c r="I1248" s="18">
        <v>1817.0826999999999</v>
      </c>
      <c r="J1248" s="18">
        <v>1</v>
      </c>
      <c r="K1248" s="18">
        <v>1</v>
      </c>
      <c r="L1248" s="18">
        <v>1</v>
      </c>
      <c r="M1248" s="18">
        <v>0</v>
      </c>
      <c r="N1248" s="13" t="str">
        <f t="shared" si="59"/>
        <v>Go</v>
      </c>
      <c r="O1248" s="13" t="str">
        <f t="shared" si="60"/>
        <v>0</v>
      </c>
      <c r="P1248" s="13" t="s">
        <v>38</v>
      </c>
      <c r="Q1248" s="13" t="s">
        <v>17</v>
      </c>
      <c r="R1248">
        <v>989</v>
      </c>
    </row>
    <row r="1249" spans="1:18">
      <c r="A1249" s="52" t="s">
        <v>28</v>
      </c>
      <c r="B1249" s="94" t="s">
        <v>5</v>
      </c>
      <c r="C1249" s="13">
        <v>23</v>
      </c>
      <c r="D1249" s="13"/>
      <c r="E1249" s="52" t="str">
        <f t="shared" si="58"/>
        <v>B</v>
      </c>
      <c r="F1249" s="13">
        <v>21</v>
      </c>
      <c r="G1249" s="13">
        <v>2</v>
      </c>
      <c r="H1249" s="13">
        <v>11</v>
      </c>
      <c r="I1249" s="18">
        <v>5724.9043000000001</v>
      </c>
      <c r="J1249" s="18">
        <v>1</v>
      </c>
      <c r="K1249" s="18">
        <v>1</v>
      </c>
      <c r="L1249" s="18">
        <v>1</v>
      </c>
      <c r="M1249" s="18">
        <v>0</v>
      </c>
      <c r="N1249" s="13" t="str">
        <f t="shared" si="59"/>
        <v>Go</v>
      </c>
      <c r="O1249" s="13" t="str">
        <f t="shared" si="60"/>
        <v>0</v>
      </c>
      <c r="P1249" s="13" t="s">
        <v>38</v>
      </c>
      <c r="Q1249" s="13" t="s">
        <v>17</v>
      </c>
      <c r="R1249">
        <v>989</v>
      </c>
    </row>
    <row r="1250" spans="1:18">
      <c r="A1250" s="52" t="s">
        <v>28</v>
      </c>
      <c r="B1250" s="94" t="s">
        <v>5</v>
      </c>
      <c r="C1250" s="13">
        <v>23</v>
      </c>
      <c r="D1250" s="13"/>
      <c r="E1250" s="52" t="str">
        <f t="shared" si="58"/>
        <v>B</v>
      </c>
      <c r="F1250" s="13">
        <v>21</v>
      </c>
      <c r="G1250" s="13">
        <v>2</v>
      </c>
      <c r="H1250" s="13">
        <v>12</v>
      </c>
      <c r="I1250" s="18">
        <v>3710.5282000000002</v>
      </c>
      <c r="J1250" s="18">
        <v>1</v>
      </c>
      <c r="K1250" s="18">
        <v>1</v>
      </c>
      <c r="L1250" s="18">
        <v>1</v>
      </c>
      <c r="M1250" s="18">
        <v>0</v>
      </c>
      <c r="N1250" s="13" t="str">
        <f t="shared" si="59"/>
        <v>Go</v>
      </c>
      <c r="O1250" s="13" t="str">
        <f t="shared" si="60"/>
        <v>0</v>
      </c>
      <c r="P1250" s="13" t="s">
        <v>38</v>
      </c>
      <c r="Q1250" s="13" t="s">
        <v>17</v>
      </c>
      <c r="R1250">
        <v>989</v>
      </c>
    </row>
    <row r="1251" spans="1:18">
      <c r="A1251" s="52" t="s">
        <v>28</v>
      </c>
      <c r="B1251" s="94" t="s">
        <v>5</v>
      </c>
      <c r="C1251" s="13">
        <v>23</v>
      </c>
      <c r="D1251" s="13"/>
      <c r="E1251" s="52" t="str">
        <f t="shared" si="58"/>
        <v>B</v>
      </c>
      <c r="F1251" s="13">
        <v>21</v>
      </c>
      <c r="G1251" s="13">
        <v>2</v>
      </c>
      <c r="H1251" s="13">
        <v>13</v>
      </c>
      <c r="I1251" s="18">
        <v>2448.5909000000001</v>
      </c>
      <c r="J1251" s="18">
        <v>3</v>
      </c>
      <c r="K1251" s="18">
        <v>1</v>
      </c>
      <c r="L1251" s="18">
        <v>1</v>
      </c>
      <c r="M1251" s="18">
        <v>0</v>
      </c>
      <c r="N1251" s="13" t="str">
        <f t="shared" si="59"/>
        <v>Go</v>
      </c>
      <c r="O1251" s="13" t="str">
        <f t="shared" si="60"/>
        <v>0</v>
      </c>
      <c r="P1251" s="13" t="s">
        <v>38</v>
      </c>
      <c r="Q1251" s="13" t="s">
        <v>17</v>
      </c>
      <c r="R1251">
        <v>989</v>
      </c>
    </row>
    <row r="1252" spans="1:18">
      <c r="A1252" s="52" t="s">
        <v>28</v>
      </c>
      <c r="B1252" s="94" t="s">
        <v>5</v>
      </c>
      <c r="C1252" s="13">
        <v>23</v>
      </c>
      <c r="D1252" s="13"/>
      <c r="E1252" s="52" t="str">
        <f t="shared" si="58"/>
        <v>B</v>
      </c>
      <c r="F1252" s="13">
        <v>21</v>
      </c>
      <c r="G1252" s="13">
        <v>2</v>
      </c>
      <c r="H1252" s="13">
        <v>14</v>
      </c>
      <c r="I1252" s="18">
        <v>728.39059999999995</v>
      </c>
      <c r="J1252" s="18">
        <v>1</v>
      </c>
      <c r="K1252" s="18">
        <v>1</v>
      </c>
      <c r="L1252" s="18">
        <v>1</v>
      </c>
      <c r="M1252" s="18">
        <v>0</v>
      </c>
      <c r="N1252" s="13" t="str">
        <f t="shared" si="59"/>
        <v>Go</v>
      </c>
      <c r="O1252" s="13" t="str">
        <f t="shared" si="60"/>
        <v>0</v>
      </c>
      <c r="P1252" s="13" t="s">
        <v>38</v>
      </c>
      <c r="Q1252" s="13" t="s">
        <v>17</v>
      </c>
      <c r="R1252">
        <v>989</v>
      </c>
    </row>
    <row r="1253" spans="1:18">
      <c r="A1253" s="52" t="s">
        <v>28</v>
      </c>
      <c r="B1253" s="94" t="s">
        <v>5</v>
      </c>
      <c r="C1253" s="13">
        <v>23</v>
      </c>
      <c r="D1253" s="13"/>
      <c r="E1253" s="52" t="str">
        <f t="shared" si="58"/>
        <v>B</v>
      </c>
      <c r="F1253" s="13">
        <v>21</v>
      </c>
      <c r="G1253" s="13">
        <v>2</v>
      </c>
      <c r="H1253" s="13">
        <v>15</v>
      </c>
      <c r="I1253" s="18">
        <v>1365.3031000000001</v>
      </c>
      <c r="J1253" s="18">
        <v>1</v>
      </c>
      <c r="K1253" s="18">
        <v>1</v>
      </c>
      <c r="L1253" s="18">
        <v>1</v>
      </c>
      <c r="M1253" s="18">
        <v>0</v>
      </c>
      <c r="N1253" s="13" t="str">
        <f t="shared" si="59"/>
        <v>Go</v>
      </c>
      <c r="O1253" s="13" t="str">
        <f t="shared" si="60"/>
        <v>0</v>
      </c>
      <c r="P1253" s="13" t="s">
        <v>38</v>
      </c>
      <c r="Q1253" s="13" t="s">
        <v>17</v>
      </c>
      <c r="R1253">
        <v>989</v>
      </c>
    </row>
    <row r="1254" spans="1:18">
      <c r="A1254" s="52" t="s">
        <v>28</v>
      </c>
      <c r="B1254" s="94" t="s">
        <v>5</v>
      </c>
      <c r="C1254" s="13">
        <v>23</v>
      </c>
      <c r="D1254" s="13"/>
      <c r="E1254" s="52" t="str">
        <f t="shared" si="58"/>
        <v>B</v>
      </c>
      <c r="F1254" s="13">
        <v>21</v>
      </c>
      <c r="G1254" s="13">
        <v>2</v>
      </c>
      <c r="H1254" s="13">
        <v>18</v>
      </c>
      <c r="I1254" s="18">
        <v>12996.8753</v>
      </c>
      <c r="J1254" s="18">
        <v>1</v>
      </c>
      <c r="K1254" s="18">
        <v>1</v>
      </c>
      <c r="L1254" s="18">
        <v>1</v>
      </c>
      <c r="M1254" s="18">
        <v>0</v>
      </c>
      <c r="N1254" s="13" t="str">
        <f t="shared" si="59"/>
        <v>Go</v>
      </c>
      <c r="O1254" s="13" t="str">
        <f t="shared" si="60"/>
        <v>0</v>
      </c>
      <c r="P1254" s="13" t="s">
        <v>38</v>
      </c>
      <c r="Q1254" s="13" t="s">
        <v>17</v>
      </c>
      <c r="R1254">
        <v>989</v>
      </c>
    </row>
    <row r="1255" spans="1:18">
      <c r="A1255" s="52" t="s">
        <v>28</v>
      </c>
      <c r="B1255" s="94" t="s">
        <v>5</v>
      </c>
      <c r="C1255" s="13">
        <v>23</v>
      </c>
      <c r="D1255" s="13"/>
      <c r="E1255" s="52" t="str">
        <f t="shared" si="58"/>
        <v>B</v>
      </c>
      <c r="F1255" s="13">
        <v>21</v>
      </c>
      <c r="G1255" s="13">
        <v>2</v>
      </c>
      <c r="H1255" s="13">
        <v>19</v>
      </c>
      <c r="I1255" s="18">
        <v>1631.6005</v>
      </c>
      <c r="J1255" s="18">
        <v>1</v>
      </c>
      <c r="K1255" s="18">
        <v>1</v>
      </c>
      <c r="L1255" s="18">
        <v>1</v>
      </c>
      <c r="M1255" s="18">
        <v>0</v>
      </c>
      <c r="N1255" s="13" t="str">
        <f t="shared" si="59"/>
        <v>Go</v>
      </c>
      <c r="O1255" s="13" t="str">
        <f t="shared" si="60"/>
        <v>0</v>
      </c>
      <c r="P1255" s="13" t="s">
        <v>38</v>
      </c>
      <c r="Q1255" s="13" t="s">
        <v>17</v>
      </c>
      <c r="R1255">
        <v>989</v>
      </c>
    </row>
    <row r="1256" spans="1:18">
      <c r="A1256" s="52" t="s">
        <v>28</v>
      </c>
      <c r="B1256" s="94" t="s">
        <v>5</v>
      </c>
      <c r="C1256" s="13">
        <v>23</v>
      </c>
      <c r="D1256" s="13"/>
      <c r="E1256" s="52" t="str">
        <f t="shared" si="58"/>
        <v>B</v>
      </c>
      <c r="F1256" s="13">
        <v>21</v>
      </c>
      <c r="G1256" s="13">
        <v>2</v>
      </c>
      <c r="H1256" s="13">
        <v>20</v>
      </c>
      <c r="I1256" s="18">
        <v>2334.1197999999999</v>
      </c>
      <c r="J1256" s="18">
        <v>1</v>
      </c>
      <c r="K1256" s="18">
        <v>1</v>
      </c>
      <c r="L1256" s="18">
        <v>1</v>
      </c>
      <c r="M1256" s="18">
        <v>0</v>
      </c>
      <c r="N1256" s="13" t="str">
        <f t="shared" si="59"/>
        <v>Go</v>
      </c>
      <c r="O1256" s="13" t="str">
        <f t="shared" si="60"/>
        <v>0</v>
      </c>
      <c r="P1256" s="13" t="s">
        <v>38</v>
      </c>
      <c r="Q1256" s="13" t="s">
        <v>17</v>
      </c>
      <c r="R1256">
        <v>989</v>
      </c>
    </row>
    <row r="1257" spans="1:18">
      <c r="A1257" s="52" t="s">
        <v>28</v>
      </c>
      <c r="B1257" s="94" t="s">
        <v>5</v>
      </c>
      <c r="C1257" s="13">
        <v>23</v>
      </c>
      <c r="D1257" s="13"/>
      <c r="E1257" s="52" t="str">
        <f t="shared" si="58"/>
        <v>B</v>
      </c>
      <c r="F1257" s="13">
        <v>21</v>
      </c>
      <c r="G1257" s="13">
        <v>2</v>
      </c>
      <c r="H1257" s="13">
        <v>22</v>
      </c>
      <c r="I1257" s="18">
        <v>1392.7518</v>
      </c>
      <c r="J1257" s="18">
        <v>1</v>
      </c>
      <c r="K1257" s="18">
        <v>1</v>
      </c>
      <c r="L1257" s="18">
        <v>1</v>
      </c>
      <c r="M1257" s="18">
        <v>0</v>
      </c>
      <c r="N1257" s="13" t="str">
        <f t="shared" si="59"/>
        <v>Go</v>
      </c>
      <c r="O1257" s="13" t="str">
        <f t="shared" si="60"/>
        <v>0</v>
      </c>
      <c r="P1257" s="13" t="s">
        <v>38</v>
      </c>
      <c r="Q1257" s="13" t="s">
        <v>17</v>
      </c>
      <c r="R1257">
        <v>989</v>
      </c>
    </row>
    <row r="1258" spans="1:18">
      <c r="A1258" s="52" t="s">
        <v>28</v>
      </c>
      <c r="B1258" s="94" t="s">
        <v>5</v>
      </c>
      <c r="C1258" s="13">
        <v>23</v>
      </c>
      <c r="D1258" s="13"/>
      <c r="E1258" s="52" t="str">
        <f t="shared" si="58"/>
        <v>B</v>
      </c>
      <c r="F1258" s="13">
        <v>21</v>
      </c>
      <c r="G1258" s="13">
        <v>2</v>
      </c>
      <c r="H1258" s="13">
        <v>23</v>
      </c>
      <c r="I1258" s="18">
        <v>1855.8844999999999</v>
      </c>
      <c r="J1258" s="18">
        <v>7</v>
      </c>
      <c r="K1258" s="18">
        <v>1</v>
      </c>
      <c r="L1258" s="18">
        <v>1</v>
      </c>
      <c r="M1258" s="18">
        <v>0</v>
      </c>
      <c r="N1258" s="13" t="str">
        <f t="shared" si="59"/>
        <v>Go</v>
      </c>
      <c r="O1258" s="13" t="str">
        <f t="shared" si="60"/>
        <v>0</v>
      </c>
      <c r="P1258" s="13" t="s">
        <v>38</v>
      </c>
      <c r="Q1258" s="13" t="s">
        <v>17</v>
      </c>
      <c r="R1258">
        <v>989</v>
      </c>
    </row>
    <row r="1259" spans="1:18">
      <c r="A1259" s="52" t="s">
        <v>28</v>
      </c>
      <c r="B1259" s="94" t="s">
        <v>5</v>
      </c>
      <c r="C1259" s="13">
        <v>23</v>
      </c>
      <c r="D1259" s="13"/>
      <c r="E1259" s="52" t="str">
        <f t="shared" si="58"/>
        <v>B</v>
      </c>
      <c r="F1259" s="13">
        <v>21</v>
      </c>
      <c r="G1259" s="13">
        <v>2</v>
      </c>
      <c r="H1259" s="13">
        <v>24</v>
      </c>
      <c r="I1259" s="18">
        <v>4025.6397999999999</v>
      </c>
      <c r="J1259" s="18">
        <v>6</v>
      </c>
      <c r="K1259" s="18">
        <v>1</v>
      </c>
      <c r="L1259" s="18">
        <v>1</v>
      </c>
      <c r="M1259" s="18">
        <v>0</v>
      </c>
      <c r="N1259" s="13" t="str">
        <f t="shared" si="59"/>
        <v>Go</v>
      </c>
      <c r="O1259" s="13" t="str">
        <f t="shared" si="60"/>
        <v>0</v>
      </c>
      <c r="P1259" s="13" t="s">
        <v>38</v>
      </c>
      <c r="Q1259" s="13" t="s">
        <v>17</v>
      </c>
      <c r="R1259">
        <v>989</v>
      </c>
    </row>
    <row r="1260" spans="1:18">
      <c r="A1260" s="52" t="s">
        <v>28</v>
      </c>
      <c r="B1260" s="94" t="s">
        <v>5</v>
      </c>
      <c r="C1260" s="13">
        <v>23</v>
      </c>
      <c r="D1260" s="13"/>
      <c r="E1260" s="52" t="str">
        <f t="shared" si="58"/>
        <v>B</v>
      </c>
      <c r="F1260" s="13">
        <v>21</v>
      </c>
      <c r="G1260" s="13">
        <v>2</v>
      </c>
      <c r="H1260" s="13">
        <v>25</v>
      </c>
      <c r="I1260" s="18">
        <v>1983.7293</v>
      </c>
      <c r="J1260" s="18">
        <v>1</v>
      </c>
      <c r="K1260" s="18">
        <v>1</v>
      </c>
      <c r="L1260" s="18">
        <v>1</v>
      </c>
      <c r="M1260" s="18">
        <v>0</v>
      </c>
      <c r="N1260" s="13" t="str">
        <f t="shared" si="59"/>
        <v>Go</v>
      </c>
      <c r="O1260" s="13" t="str">
        <f t="shared" si="60"/>
        <v>0</v>
      </c>
      <c r="P1260" s="13" t="s">
        <v>38</v>
      </c>
      <c r="Q1260" s="13" t="s">
        <v>17</v>
      </c>
      <c r="R1260">
        <v>989</v>
      </c>
    </row>
    <row r="1261" spans="1:18">
      <c r="A1261" s="52" t="s">
        <v>28</v>
      </c>
      <c r="B1261" s="94" t="s">
        <v>5</v>
      </c>
      <c r="C1261" s="13">
        <v>23</v>
      </c>
      <c r="D1261" s="13"/>
      <c r="E1261" s="52" t="str">
        <f t="shared" si="58"/>
        <v>B</v>
      </c>
      <c r="F1261" s="13">
        <v>21</v>
      </c>
      <c r="G1261" s="13">
        <v>2</v>
      </c>
      <c r="H1261" s="13">
        <v>26</v>
      </c>
      <c r="I1261" s="18">
        <v>1920.5256999999999</v>
      </c>
      <c r="J1261" s="18">
        <v>1</v>
      </c>
      <c r="K1261" s="18">
        <v>1</v>
      </c>
      <c r="L1261" s="18">
        <v>1</v>
      </c>
      <c r="M1261" s="18">
        <v>0</v>
      </c>
      <c r="N1261" s="13" t="str">
        <f t="shared" si="59"/>
        <v>Go</v>
      </c>
      <c r="O1261" s="13" t="str">
        <f t="shared" si="60"/>
        <v>0</v>
      </c>
      <c r="P1261" s="13" t="s">
        <v>38</v>
      </c>
      <c r="Q1261" s="13" t="s">
        <v>17</v>
      </c>
      <c r="R1261">
        <v>989</v>
      </c>
    </row>
    <row r="1262" spans="1:18">
      <c r="A1262" s="52" t="s">
        <v>28</v>
      </c>
      <c r="B1262" s="94" t="s">
        <v>5</v>
      </c>
      <c r="C1262" s="13">
        <v>23</v>
      </c>
      <c r="D1262" s="13"/>
      <c r="E1262" s="52" t="str">
        <f t="shared" si="58"/>
        <v>B</v>
      </c>
      <c r="F1262" s="13">
        <v>21</v>
      </c>
      <c r="G1262" s="13">
        <v>2</v>
      </c>
      <c r="H1262" s="13">
        <v>27</v>
      </c>
      <c r="I1262" s="18">
        <v>2796.3843999999999</v>
      </c>
      <c r="J1262" s="18">
        <v>1</v>
      </c>
      <c r="K1262" s="18">
        <v>1</v>
      </c>
      <c r="L1262" s="18">
        <v>1</v>
      </c>
      <c r="M1262" s="18">
        <v>0</v>
      </c>
      <c r="N1262" s="13" t="str">
        <f t="shared" si="59"/>
        <v>Go</v>
      </c>
      <c r="O1262" s="13" t="str">
        <f t="shared" si="60"/>
        <v>0</v>
      </c>
      <c r="P1262" s="13" t="s">
        <v>38</v>
      </c>
      <c r="Q1262" s="13" t="s">
        <v>17</v>
      </c>
      <c r="R1262">
        <v>989</v>
      </c>
    </row>
    <row r="1263" spans="1:18">
      <c r="A1263" s="52" t="s">
        <v>28</v>
      </c>
      <c r="B1263" s="94" t="s">
        <v>5</v>
      </c>
      <c r="C1263" s="13">
        <v>23</v>
      </c>
      <c r="D1263" s="13"/>
      <c r="E1263" s="52" t="str">
        <f t="shared" si="58"/>
        <v>B</v>
      </c>
      <c r="F1263" s="13">
        <v>21</v>
      </c>
      <c r="G1263" s="13">
        <v>2</v>
      </c>
      <c r="H1263" s="13">
        <v>29</v>
      </c>
      <c r="I1263" s="18">
        <v>3079.6923999999999</v>
      </c>
      <c r="J1263" s="18">
        <v>5</v>
      </c>
      <c r="K1263" s="18">
        <v>1</v>
      </c>
      <c r="L1263" s="18">
        <v>1</v>
      </c>
      <c r="M1263" s="18">
        <v>0</v>
      </c>
      <c r="N1263" s="13" t="str">
        <f t="shared" si="59"/>
        <v>Go</v>
      </c>
      <c r="O1263" s="13" t="str">
        <f t="shared" si="60"/>
        <v>0</v>
      </c>
      <c r="P1263" s="13" t="s">
        <v>38</v>
      </c>
      <c r="Q1263" s="13" t="s">
        <v>17</v>
      </c>
      <c r="R1263">
        <v>989</v>
      </c>
    </row>
    <row r="1264" spans="1:18">
      <c r="A1264" s="52" t="s">
        <v>28</v>
      </c>
      <c r="B1264" s="94" t="s">
        <v>5</v>
      </c>
      <c r="C1264" s="13">
        <v>23</v>
      </c>
      <c r="D1264" s="13"/>
      <c r="E1264" s="52" t="str">
        <f t="shared" si="58"/>
        <v>B</v>
      </c>
      <c r="F1264" s="13">
        <v>21</v>
      </c>
      <c r="G1264" s="13">
        <v>2</v>
      </c>
      <c r="H1264" s="13">
        <v>31</v>
      </c>
      <c r="I1264" s="18">
        <v>2615.8090000000002</v>
      </c>
      <c r="J1264" s="18">
        <v>1</v>
      </c>
      <c r="K1264" s="18">
        <v>1</v>
      </c>
      <c r="L1264" s="18">
        <v>1</v>
      </c>
      <c r="M1264" s="18">
        <v>0</v>
      </c>
      <c r="N1264" s="13" t="str">
        <f t="shared" si="59"/>
        <v>Go</v>
      </c>
      <c r="O1264" s="13" t="str">
        <f t="shared" si="60"/>
        <v>0</v>
      </c>
      <c r="P1264" s="13" t="s">
        <v>38</v>
      </c>
      <c r="Q1264" s="13" t="s">
        <v>17</v>
      </c>
      <c r="R1264">
        <v>989</v>
      </c>
    </row>
    <row r="1265" spans="1:18">
      <c r="A1265" s="52" t="s">
        <v>28</v>
      </c>
      <c r="B1265" s="94" t="s">
        <v>5</v>
      </c>
      <c r="C1265" s="13">
        <v>23</v>
      </c>
      <c r="D1265" s="13"/>
      <c r="E1265" s="52" t="str">
        <f t="shared" si="58"/>
        <v>B</v>
      </c>
      <c r="F1265" s="13">
        <v>21</v>
      </c>
      <c r="G1265" s="13">
        <v>2</v>
      </c>
      <c r="H1265" s="13">
        <v>32</v>
      </c>
      <c r="I1265" s="18">
        <v>572.84159999999997</v>
      </c>
      <c r="J1265" s="18">
        <v>1</v>
      </c>
      <c r="K1265" s="18">
        <v>1</v>
      </c>
      <c r="L1265" s="18">
        <v>1</v>
      </c>
      <c r="M1265" s="18">
        <v>0</v>
      </c>
      <c r="N1265" s="13" t="str">
        <f t="shared" si="59"/>
        <v>Go</v>
      </c>
      <c r="O1265" s="13" t="str">
        <f t="shared" si="60"/>
        <v>0</v>
      </c>
      <c r="P1265" s="13" t="s">
        <v>38</v>
      </c>
      <c r="Q1265" s="13" t="s">
        <v>17</v>
      </c>
      <c r="R1265">
        <v>989</v>
      </c>
    </row>
    <row r="1266" spans="1:18">
      <c r="A1266" s="52" t="s">
        <v>28</v>
      </c>
      <c r="B1266" s="94" t="s">
        <v>5</v>
      </c>
      <c r="C1266" s="13">
        <v>23</v>
      </c>
      <c r="D1266" s="13"/>
      <c r="E1266" s="52" t="str">
        <f t="shared" si="58"/>
        <v>B</v>
      </c>
      <c r="F1266" s="13">
        <v>21</v>
      </c>
      <c r="G1266" s="13">
        <v>2</v>
      </c>
      <c r="H1266" s="13">
        <v>33</v>
      </c>
      <c r="I1266" s="18">
        <v>2560.7523999999999</v>
      </c>
      <c r="J1266" s="18">
        <v>1</v>
      </c>
      <c r="K1266" s="18">
        <v>1</v>
      </c>
      <c r="L1266" s="18">
        <v>1</v>
      </c>
      <c r="M1266" s="18">
        <v>0</v>
      </c>
      <c r="N1266" s="13" t="str">
        <f t="shared" si="59"/>
        <v>Go</v>
      </c>
      <c r="O1266" s="13" t="str">
        <f t="shared" si="60"/>
        <v>0</v>
      </c>
      <c r="P1266" s="13" t="s">
        <v>38</v>
      </c>
      <c r="Q1266" s="13" t="s">
        <v>17</v>
      </c>
      <c r="R1266">
        <v>989</v>
      </c>
    </row>
    <row r="1267" spans="1:18">
      <c r="A1267" s="52" t="s">
        <v>28</v>
      </c>
      <c r="B1267" s="94" t="s">
        <v>5</v>
      </c>
      <c r="C1267" s="13">
        <v>23</v>
      </c>
      <c r="D1267" s="13"/>
      <c r="E1267" s="52" t="str">
        <f t="shared" si="58"/>
        <v>B</v>
      </c>
      <c r="F1267" s="13">
        <v>21</v>
      </c>
      <c r="G1267" s="13">
        <v>2</v>
      </c>
      <c r="H1267" s="13">
        <v>35</v>
      </c>
      <c r="I1267" s="18">
        <v>1262.3343</v>
      </c>
      <c r="J1267" s="18">
        <v>1</v>
      </c>
      <c r="K1267" s="18">
        <v>1</v>
      </c>
      <c r="L1267" s="18">
        <v>1</v>
      </c>
      <c r="M1267" s="18">
        <v>0</v>
      </c>
      <c r="N1267" s="13" t="str">
        <f t="shared" si="59"/>
        <v>Go</v>
      </c>
      <c r="O1267" s="13" t="str">
        <f t="shared" si="60"/>
        <v>0</v>
      </c>
      <c r="P1267" s="13" t="s">
        <v>38</v>
      </c>
      <c r="Q1267" s="13" t="s">
        <v>17</v>
      </c>
      <c r="R1267">
        <v>989</v>
      </c>
    </row>
    <row r="1268" spans="1:18">
      <c r="A1268" s="52" t="s">
        <v>28</v>
      </c>
      <c r="B1268" s="94" t="s">
        <v>5</v>
      </c>
      <c r="C1268" s="13">
        <v>23</v>
      </c>
      <c r="D1268" s="13"/>
      <c r="E1268" s="52" t="str">
        <f t="shared" si="58"/>
        <v>B</v>
      </c>
      <c r="F1268" s="13">
        <v>21</v>
      </c>
      <c r="G1268" s="13">
        <v>2</v>
      </c>
      <c r="H1268" s="13">
        <v>36</v>
      </c>
      <c r="I1268" s="18">
        <v>2474.0356999999999</v>
      </c>
      <c r="J1268" s="18">
        <v>3</v>
      </c>
      <c r="K1268" s="18">
        <v>1</v>
      </c>
      <c r="L1268" s="18">
        <v>1</v>
      </c>
      <c r="M1268" s="18">
        <v>0</v>
      </c>
      <c r="N1268" s="13" t="str">
        <f t="shared" si="59"/>
        <v>Go</v>
      </c>
      <c r="O1268" s="13" t="str">
        <f t="shared" si="60"/>
        <v>0</v>
      </c>
      <c r="P1268" s="13" t="s">
        <v>38</v>
      </c>
      <c r="Q1268" s="13" t="s">
        <v>17</v>
      </c>
      <c r="R1268">
        <v>989</v>
      </c>
    </row>
    <row r="1269" spans="1:18">
      <c r="A1269" s="52" t="s">
        <v>28</v>
      </c>
      <c r="B1269" s="94" t="s">
        <v>5</v>
      </c>
      <c r="C1269" s="13">
        <v>23</v>
      </c>
      <c r="D1269" s="13"/>
      <c r="E1269" s="52" t="str">
        <f t="shared" si="58"/>
        <v>B</v>
      </c>
      <c r="F1269" s="13">
        <v>21</v>
      </c>
      <c r="G1269" s="13">
        <v>2</v>
      </c>
      <c r="H1269" s="13">
        <v>37</v>
      </c>
      <c r="I1269" s="18">
        <v>6505.4166999999998</v>
      </c>
      <c r="J1269" s="18">
        <v>9</v>
      </c>
      <c r="K1269" s="18">
        <v>1</v>
      </c>
      <c r="L1269" s="18">
        <v>1</v>
      </c>
      <c r="M1269" s="18">
        <v>0</v>
      </c>
      <c r="N1269" s="13" t="str">
        <f t="shared" si="59"/>
        <v>Go</v>
      </c>
      <c r="O1269" s="13" t="str">
        <f t="shared" si="60"/>
        <v>0</v>
      </c>
      <c r="P1269" s="13" t="s">
        <v>38</v>
      </c>
      <c r="Q1269" s="13" t="s">
        <v>17</v>
      </c>
      <c r="R1269">
        <v>989</v>
      </c>
    </row>
    <row r="1270" spans="1:18">
      <c r="A1270" s="52" t="s">
        <v>28</v>
      </c>
      <c r="B1270" s="94" t="s">
        <v>5</v>
      </c>
      <c r="C1270" s="13">
        <v>23</v>
      </c>
      <c r="D1270" s="13"/>
      <c r="E1270" s="52" t="str">
        <f t="shared" si="58"/>
        <v>B</v>
      </c>
      <c r="F1270" s="13">
        <v>21</v>
      </c>
      <c r="G1270" s="13">
        <v>2</v>
      </c>
      <c r="H1270" s="13">
        <v>38</v>
      </c>
      <c r="I1270" s="18">
        <v>7252.9357</v>
      </c>
      <c r="J1270" s="18">
        <v>1</v>
      </c>
      <c r="K1270" s="18">
        <v>1</v>
      </c>
      <c r="L1270" s="18">
        <v>1</v>
      </c>
      <c r="M1270" s="18">
        <v>0</v>
      </c>
      <c r="N1270" s="13" t="str">
        <f t="shared" si="59"/>
        <v>Go</v>
      </c>
      <c r="O1270" s="13" t="str">
        <f t="shared" si="60"/>
        <v>0</v>
      </c>
      <c r="P1270" s="13" t="s">
        <v>38</v>
      </c>
      <c r="Q1270" s="13" t="s">
        <v>17</v>
      </c>
      <c r="R1270">
        <v>989</v>
      </c>
    </row>
    <row r="1271" spans="1:18">
      <c r="A1271" s="52" t="s">
        <v>28</v>
      </c>
      <c r="B1271" s="94" t="s">
        <v>5</v>
      </c>
      <c r="C1271" s="13">
        <v>23</v>
      </c>
      <c r="D1271" s="13"/>
      <c r="E1271" s="52" t="str">
        <f t="shared" si="58"/>
        <v>B</v>
      </c>
      <c r="F1271" s="13">
        <v>21</v>
      </c>
      <c r="G1271" s="13">
        <v>2</v>
      </c>
      <c r="H1271" s="13">
        <v>39</v>
      </c>
      <c r="I1271" s="18">
        <v>1147.8044</v>
      </c>
      <c r="J1271" s="18">
        <v>1</v>
      </c>
      <c r="K1271" s="18">
        <v>1</v>
      </c>
      <c r="L1271" s="18">
        <v>1</v>
      </c>
      <c r="M1271" s="18">
        <v>0</v>
      </c>
      <c r="N1271" s="13" t="str">
        <f t="shared" si="59"/>
        <v>Go</v>
      </c>
      <c r="O1271" s="13" t="str">
        <f t="shared" si="60"/>
        <v>0</v>
      </c>
      <c r="P1271" s="13" t="s">
        <v>38</v>
      </c>
      <c r="Q1271" s="13" t="s">
        <v>17</v>
      </c>
      <c r="R1271">
        <v>989</v>
      </c>
    </row>
    <row r="1272" spans="1:18">
      <c r="A1272" s="52" t="s">
        <v>28</v>
      </c>
      <c r="B1272" s="94" t="s">
        <v>5</v>
      </c>
      <c r="C1272" s="13">
        <v>23</v>
      </c>
      <c r="D1272" s="13"/>
      <c r="E1272" s="52" t="str">
        <f t="shared" si="58"/>
        <v>B</v>
      </c>
      <c r="F1272" s="13">
        <v>21</v>
      </c>
      <c r="G1272" s="13">
        <v>2</v>
      </c>
      <c r="H1272" s="13">
        <v>4</v>
      </c>
      <c r="I1272" s="18">
        <v>4066.0403999999999</v>
      </c>
      <c r="J1272" s="18">
        <v>1</v>
      </c>
      <c r="K1272" s="18">
        <v>0</v>
      </c>
      <c r="L1272" s="18">
        <v>1</v>
      </c>
      <c r="M1272" s="18">
        <v>1</v>
      </c>
      <c r="N1272" s="13" t="str">
        <f t="shared" si="59"/>
        <v>NoGo</v>
      </c>
      <c r="O1272" t="str">
        <f t="shared" si="60"/>
        <v>1</v>
      </c>
      <c r="P1272" s="13" t="s">
        <v>38</v>
      </c>
      <c r="Q1272" s="13" t="s">
        <v>17</v>
      </c>
      <c r="R1272">
        <v>989</v>
      </c>
    </row>
    <row r="1273" spans="1:18">
      <c r="A1273" s="52" t="s">
        <v>28</v>
      </c>
      <c r="B1273" s="94" t="s">
        <v>5</v>
      </c>
      <c r="C1273" s="13">
        <v>23</v>
      </c>
      <c r="D1273" s="13"/>
      <c r="E1273" s="52" t="str">
        <f t="shared" si="58"/>
        <v>B</v>
      </c>
      <c r="F1273" s="13">
        <v>21</v>
      </c>
      <c r="G1273" s="13">
        <v>2</v>
      </c>
      <c r="H1273" s="13">
        <v>7</v>
      </c>
      <c r="I1273" s="18">
        <v>2379.0502999999999</v>
      </c>
      <c r="J1273" s="18">
        <v>0</v>
      </c>
      <c r="K1273" s="18">
        <v>1</v>
      </c>
      <c r="L1273" s="18">
        <v>1</v>
      </c>
      <c r="M1273" s="18">
        <v>1</v>
      </c>
      <c r="N1273" s="13" t="str">
        <f t="shared" si="59"/>
        <v>NoGo</v>
      </c>
      <c r="O1273" t="str">
        <f t="shared" si="60"/>
        <v>0</v>
      </c>
      <c r="P1273" s="13" t="s">
        <v>38</v>
      </c>
      <c r="Q1273" s="13" t="s">
        <v>17</v>
      </c>
      <c r="R1273">
        <v>989</v>
      </c>
    </row>
    <row r="1274" spans="1:18">
      <c r="A1274" s="52" t="s">
        <v>28</v>
      </c>
      <c r="B1274" s="94" t="s">
        <v>5</v>
      </c>
      <c r="C1274" s="13">
        <v>23</v>
      </c>
      <c r="D1274" s="13"/>
      <c r="E1274" s="52" t="str">
        <f t="shared" si="58"/>
        <v>B</v>
      </c>
      <c r="F1274" s="13">
        <v>21</v>
      </c>
      <c r="G1274" s="13">
        <v>2</v>
      </c>
      <c r="H1274" s="13">
        <v>9</v>
      </c>
      <c r="I1274" s="18">
        <v>3616.1098000000002</v>
      </c>
      <c r="J1274" s="18">
        <v>1</v>
      </c>
      <c r="K1274" s="18">
        <v>0</v>
      </c>
      <c r="L1274" s="18">
        <v>1</v>
      </c>
      <c r="M1274" s="18">
        <v>1</v>
      </c>
      <c r="N1274" s="13" t="str">
        <f t="shared" si="59"/>
        <v>NoGo</v>
      </c>
      <c r="O1274" t="str">
        <f t="shared" si="60"/>
        <v>1</v>
      </c>
      <c r="P1274" s="13" t="s">
        <v>38</v>
      </c>
      <c r="Q1274" s="13" t="s">
        <v>17</v>
      </c>
      <c r="R1274">
        <v>989</v>
      </c>
    </row>
    <row r="1275" spans="1:18">
      <c r="A1275" s="52" t="s">
        <v>28</v>
      </c>
      <c r="B1275" s="94" t="s">
        <v>5</v>
      </c>
      <c r="C1275" s="13">
        <v>23</v>
      </c>
      <c r="D1275" s="13"/>
      <c r="E1275" s="52" t="str">
        <f t="shared" si="58"/>
        <v>B</v>
      </c>
      <c r="F1275" s="13">
        <v>21</v>
      </c>
      <c r="G1275" s="13">
        <v>2</v>
      </c>
      <c r="H1275" s="13">
        <v>16</v>
      </c>
      <c r="I1275" s="18">
        <v>3416.2449999999999</v>
      </c>
      <c r="J1275" s="18">
        <v>1</v>
      </c>
      <c r="K1275" s="18">
        <v>0</v>
      </c>
      <c r="L1275" s="18">
        <v>1</v>
      </c>
      <c r="M1275" s="18">
        <v>1</v>
      </c>
      <c r="N1275" s="13" t="str">
        <f t="shared" si="59"/>
        <v>NoGo</v>
      </c>
      <c r="O1275" t="str">
        <f t="shared" si="60"/>
        <v>1</v>
      </c>
      <c r="P1275" s="13" t="s">
        <v>38</v>
      </c>
      <c r="Q1275" s="13" t="s">
        <v>17</v>
      </c>
      <c r="R1275">
        <v>989</v>
      </c>
    </row>
    <row r="1276" spans="1:18">
      <c r="A1276" s="52" t="s">
        <v>28</v>
      </c>
      <c r="B1276" s="94" t="s">
        <v>5</v>
      </c>
      <c r="C1276" s="13">
        <v>23</v>
      </c>
      <c r="D1276" s="13"/>
      <c r="E1276" s="52" t="str">
        <f t="shared" si="58"/>
        <v>B</v>
      </c>
      <c r="F1276" s="13">
        <v>21</v>
      </c>
      <c r="G1276" s="13">
        <v>2</v>
      </c>
      <c r="H1276" s="13">
        <v>17</v>
      </c>
      <c r="I1276" s="18">
        <v>2375.3561</v>
      </c>
      <c r="J1276" s="18">
        <v>0</v>
      </c>
      <c r="K1276" s="18">
        <v>1</v>
      </c>
      <c r="L1276" s="18">
        <v>1</v>
      </c>
      <c r="M1276" s="18">
        <v>1</v>
      </c>
      <c r="N1276" s="13" t="str">
        <f t="shared" si="59"/>
        <v>NoGo</v>
      </c>
      <c r="O1276" t="str">
        <f t="shared" si="60"/>
        <v>0</v>
      </c>
      <c r="P1276" s="13" t="s">
        <v>38</v>
      </c>
      <c r="Q1276" s="13" t="s">
        <v>17</v>
      </c>
      <c r="R1276">
        <v>989</v>
      </c>
    </row>
    <row r="1277" spans="1:18">
      <c r="A1277" s="52" t="s">
        <v>28</v>
      </c>
      <c r="B1277" s="94" t="s">
        <v>5</v>
      </c>
      <c r="C1277" s="13">
        <v>23</v>
      </c>
      <c r="D1277" s="13"/>
      <c r="E1277" s="52" t="str">
        <f t="shared" si="58"/>
        <v>B</v>
      </c>
      <c r="F1277" s="13">
        <v>21</v>
      </c>
      <c r="G1277" s="13">
        <v>2</v>
      </c>
      <c r="H1277" s="13">
        <v>21</v>
      </c>
      <c r="I1277" s="18">
        <v>4048.7161999999998</v>
      </c>
      <c r="J1277" s="18">
        <v>1</v>
      </c>
      <c r="K1277" s="18">
        <v>0</v>
      </c>
      <c r="L1277" s="18">
        <v>1</v>
      </c>
      <c r="M1277" s="18">
        <v>1</v>
      </c>
      <c r="N1277" s="13" t="str">
        <f t="shared" si="59"/>
        <v>NoGo</v>
      </c>
      <c r="O1277" t="str">
        <f t="shared" si="60"/>
        <v>1</v>
      </c>
      <c r="P1277" s="13" t="s">
        <v>38</v>
      </c>
      <c r="Q1277" s="13" t="s">
        <v>17</v>
      </c>
      <c r="R1277">
        <v>989</v>
      </c>
    </row>
    <row r="1278" spans="1:18">
      <c r="A1278" s="52" t="s">
        <v>28</v>
      </c>
      <c r="B1278" s="94" t="s">
        <v>5</v>
      </c>
      <c r="C1278" s="13">
        <v>23</v>
      </c>
      <c r="D1278" s="13"/>
      <c r="E1278" s="52" t="str">
        <f t="shared" si="58"/>
        <v>B</v>
      </c>
      <c r="F1278" s="13">
        <v>21</v>
      </c>
      <c r="G1278" s="13">
        <v>2</v>
      </c>
      <c r="H1278" s="13">
        <v>28</v>
      </c>
      <c r="I1278" s="18">
        <v>2374.9079000000002</v>
      </c>
      <c r="J1278" s="18">
        <v>0</v>
      </c>
      <c r="K1278" s="18">
        <v>1</v>
      </c>
      <c r="L1278" s="18">
        <v>1</v>
      </c>
      <c r="M1278" s="18">
        <v>1</v>
      </c>
      <c r="N1278" s="13" t="str">
        <f t="shared" si="59"/>
        <v>NoGo</v>
      </c>
      <c r="O1278" t="str">
        <f t="shared" si="60"/>
        <v>0</v>
      </c>
      <c r="P1278" s="13" t="s">
        <v>38</v>
      </c>
      <c r="Q1278" s="13" t="s">
        <v>17</v>
      </c>
      <c r="R1278">
        <v>989</v>
      </c>
    </row>
    <row r="1279" spans="1:18">
      <c r="A1279" s="52" t="s">
        <v>28</v>
      </c>
      <c r="B1279" s="94" t="s">
        <v>5</v>
      </c>
      <c r="C1279" s="13">
        <v>23</v>
      </c>
      <c r="D1279" s="13"/>
      <c r="E1279" s="52" t="str">
        <f t="shared" si="58"/>
        <v>B</v>
      </c>
      <c r="F1279" s="13">
        <v>21</v>
      </c>
      <c r="G1279" s="13">
        <v>2</v>
      </c>
      <c r="H1279" s="13">
        <v>30</v>
      </c>
      <c r="I1279" s="18">
        <v>2382.6464000000001</v>
      </c>
      <c r="J1279" s="18">
        <v>0</v>
      </c>
      <c r="K1279" s="18">
        <v>1</v>
      </c>
      <c r="L1279" s="18">
        <v>1</v>
      </c>
      <c r="M1279" s="18">
        <v>1</v>
      </c>
      <c r="N1279" s="13" t="str">
        <f t="shared" si="59"/>
        <v>NoGo</v>
      </c>
      <c r="O1279" t="str">
        <f t="shared" si="60"/>
        <v>0</v>
      </c>
      <c r="P1279" s="13" t="s">
        <v>38</v>
      </c>
      <c r="Q1279" s="13" t="s">
        <v>17</v>
      </c>
      <c r="R1279">
        <v>989</v>
      </c>
    </row>
    <row r="1280" spans="1:18">
      <c r="A1280" s="52" t="s">
        <v>28</v>
      </c>
      <c r="B1280" s="94" t="s">
        <v>5</v>
      </c>
      <c r="C1280" s="13">
        <v>23</v>
      </c>
      <c r="D1280" s="13"/>
      <c r="E1280" s="52" t="str">
        <f t="shared" si="58"/>
        <v>B</v>
      </c>
      <c r="F1280" s="13">
        <v>21</v>
      </c>
      <c r="G1280" s="13">
        <v>2</v>
      </c>
      <c r="H1280" s="13">
        <v>34</v>
      </c>
      <c r="I1280" s="18">
        <v>2383.9675000000002</v>
      </c>
      <c r="J1280" s="18">
        <v>0</v>
      </c>
      <c r="K1280" s="18">
        <v>1</v>
      </c>
      <c r="L1280" s="18">
        <v>1</v>
      </c>
      <c r="M1280" s="18">
        <v>1</v>
      </c>
      <c r="N1280" s="13" t="str">
        <f t="shared" si="59"/>
        <v>NoGo</v>
      </c>
      <c r="O1280" t="str">
        <f t="shared" si="60"/>
        <v>0</v>
      </c>
      <c r="P1280" s="13" t="s">
        <v>38</v>
      </c>
      <c r="Q1280" s="13" t="s">
        <v>17</v>
      </c>
      <c r="R1280">
        <v>989</v>
      </c>
    </row>
    <row r="1281" spans="1:18">
      <c r="A1281" s="52" t="s">
        <v>28</v>
      </c>
      <c r="B1281" s="94" t="s">
        <v>5</v>
      </c>
      <c r="C1281" s="13">
        <v>23</v>
      </c>
      <c r="D1281" s="13"/>
      <c r="E1281" s="52" t="str">
        <f t="shared" si="58"/>
        <v>B</v>
      </c>
      <c r="F1281" s="13">
        <v>21</v>
      </c>
      <c r="G1281" s="13">
        <v>2</v>
      </c>
      <c r="H1281" s="13">
        <v>40</v>
      </c>
      <c r="I1281" s="18">
        <v>2383.0070000000001</v>
      </c>
      <c r="J1281" s="18">
        <v>0</v>
      </c>
      <c r="K1281" s="18">
        <v>1</v>
      </c>
      <c r="L1281" s="18">
        <v>1</v>
      </c>
      <c r="M1281" s="18">
        <v>1</v>
      </c>
      <c r="N1281" s="13" t="str">
        <f t="shared" si="59"/>
        <v>NoGo</v>
      </c>
      <c r="O1281" t="str">
        <f t="shared" si="60"/>
        <v>0</v>
      </c>
      <c r="P1281" s="13" t="s">
        <v>38</v>
      </c>
      <c r="Q1281" s="13" t="s">
        <v>17</v>
      </c>
      <c r="R1281">
        <v>989</v>
      </c>
    </row>
    <row r="1282" spans="1:18">
      <c r="A1282" s="52" t="s">
        <v>28</v>
      </c>
      <c r="B1282" s="94" t="s">
        <v>5</v>
      </c>
      <c r="C1282" s="13">
        <v>23</v>
      </c>
      <c r="D1282" s="13"/>
      <c r="E1282" s="52" t="str">
        <f t="shared" ref="E1282:E1345" si="61">IF(OR(A1282="Olaf",A1282="Olli",A1282="Patchoulli",A1282="Wallace",A1282="Yang"),"H","B")</f>
        <v>B</v>
      </c>
      <c r="F1282" s="13">
        <v>21</v>
      </c>
      <c r="G1282" s="13">
        <v>3</v>
      </c>
      <c r="H1282" s="13">
        <v>1</v>
      </c>
      <c r="I1282" s="18">
        <v>1651.6639</v>
      </c>
      <c r="J1282" s="18">
        <v>1</v>
      </c>
      <c r="K1282" s="18">
        <v>1</v>
      </c>
      <c r="L1282" s="18">
        <v>1</v>
      </c>
      <c r="M1282" s="18">
        <v>0</v>
      </c>
      <c r="N1282" s="13" t="str">
        <f t="shared" ref="N1282:N1345" si="62">IF(M1282=0,"Go","NoGo")</f>
        <v>Go</v>
      </c>
      <c r="O1282" s="13" t="str">
        <f t="shared" si="60"/>
        <v>0</v>
      </c>
      <c r="P1282" s="13" t="s">
        <v>38</v>
      </c>
      <c r="Q1282" s="13" t="s">
        <v>17</v>
      </c>
      <c r="R1282">
        <v>989</v>
      </c>
    </row>
    <row r="1283" spans="1:18">
      <c r="A1283" s="52" t="s">
        <v>28</v>
      </c>
      <c r="B1283" s="94" t="s">
        <v>5</v>
      </c>
      <c r="C1283" s="13">
        <v>23</v>
      </c>
      <c r="D1283" s="13"/>
      <c r="E1283" s="52" t="str">
        <f t="shared" si="61"/>
        <v>B</v>
      </c>
      <c r="F1283" s="13">
        <v>21</v>
      </c>
      <c r="G1283" s="13">
        <v>3</v>
      </c>
      <c r="H1283" s="13">
        <v>2</v>
      </c>
      <c r="I1283" s="18">
        <v>826.46559999999999</v>
      </c>
      <c r="J1283" s="18">
        <v>1</v>
      </c>
      <c r="K1283" s="18">
        <v>1</v>
      </c>
      <c r="L1283" s="18">
        <v>1</v>
      </c>
      <c r="M1283" s="18">
        <v>0</v>
      </c>
      <c r="N1283" s="13" t="str">
        <f t="shared" si="62"/>
        <v>Go</v>
      </c>
      <c r="O1283" s="13" t="str">
        <f t="shared" si="60"/>
        <v>0</v>
      </c>
      <c r="P1283" s="13" t="s">
        <v>38</v>
      </c>
      <c r="Q1283" s="13" t="s">
        <v>17</v>
      </c>
      <c r="R1283">
        <v>989</v>
      </c>
    </row>
    <row r="1284" spans="1:18">
      <c r="A1284" s="52" t="s">
        <v>28</v>
      </c>
      <c r="B1284" s="94" t="s">
        <v>5</v>
      </c>
      <c r="C1284" s="13">
        <v>23</v>
      </c>
      <c r="D1284" s="13"/>
      <c r="E1284" s="52" t="str">
        <f t="shared" si="61"/>
        <v>B</v>
      </c>
      <c r="F1284" s="13">
        <v>21</v>
      </c>
      <c r="G1284" s="13">
        <v>3</v>
      </c>
      <c r="H1284" s="13">
        <v>3</v>
      </c>
      <c r="I1284" s="18">
        <v>4080.1777999999999</v>
      </c>
      <c r="J1284" s="18">
        <v>4</v>
      </c>
      <c r="K1284" s="18">
        <v>1</v>
      </c>
      <c r="L1284" s="18">
        <v>1</v>
      </c>
      <c r="M1284" s="18">
        <v>0</v>
      </c>
      <c r="N1284" s="13" t="str">
        <f t="shared" si="62"/>
        <v>Go</v>
      </c>
      <c r="O1284" s="13" t="str">
        <f t="shared" si="60"/>
        <v>0</v>
      </c>
      <c r="P1284" s="13" t="s">
        <v>38</v>
      </c>
      <c r="Q1284" s="13" t="s">
        <v>17</v>
      </c>
      <c r="R1284">
        <v>989</v>
      </c>
    </row>
    <row r="1285" spans="1:18">
      <c r="A1285" s="52" t="s">
        <v>28</v>
      </c>
      <c r="B1285" s="94" t="s">
        <v>5</v>
      </c>
      <c r="C1285" s="13">
        <v>23</v>
      </c>
      <c r="D1285" s="13"/>
      <c r="E1285" s="52" t="str">
        <f t="shared" si="61"/>
        <v>B</v>
      </c>
      <c r="F1285" s="13">
        <v>21</v>
      </c>
      <c r="G1285" s="13">
        <v>3</v>
      </c>
      <c r="H1285" s="13">
        <v>6</v>
      </c>
      <c r="I1285" s="18">
        <v>3569.2276999999999</v>
      </c>
      <c r="J1285" s="18">
        <v>1</v>
      </c>
      <c r="K1285" s="18">
        <v>1</v>
      </c>
      <c r="L1285" s="18">
        <v>1</v>
      </c>
      <c r="M1285" s="18">
        <v>0</v>
      </c>
      <c r="N1285" s="13" t="str">
        <f t="shared" si="62"/>
        <v>Go</v>
      </c>
      <c r="O1285" s="13" t="str">
        <f t="shared" si="60"/>
        <v>0</v>
      </c>
      <c r="P1285" s="13" t="s">
        <v>38</v>
      </c>
      <c r="Q1285" s="13" t="s">
        <v>17</v>
      </c>
      <c r="R1285">
        <v>989</v>
      </c>
    </row>
    <row r="1286" spans="1:18">
      <c r="A1286" s="52" t="s">
        <v>28</v>
      </c>
      <c r="B1286" s="94" t="s">
        <v>5</v>
      </c>
      <c r="C1286" s="13">
        <v>23</v>
      </c>
      <c r="D1286" s="13"/>
      <c r="E1286" s="52" t="str">
        <f t="shared" si="61"/>
        <v>B</v>
      </c>
      <c r="F1286" s="13">
        <v>21</v>
      </c>
      <c r="G1286" s="13">
        <v>3</v>
      </c>
      <c r="H1286" s="13">
        <v>7</v>
      </c>
      <c r="I1286" s="18">
        <v>2139.5218</v>
      </c>
      <c r="J1286" s="18">
        <v>1</v>
      </c>
      <c r="K1286" s="18">
        <v>1</v>
      </c>
      <c r="L1286" s="18">
        <v>1</v>
      </c>
      <c r="M1286" s="18">
        <v>0</v>
      </c>
      <c r="N1286" s="13" t="str">
        <f t="shared" si="62"/>
        <v>Go</v>
      </c>
      <c r="O1286" s="13" t="str">
        <f t="shared" si="60"/>
        <v>0</v>
      </c>
      <c r="P1286" s="13" t="s">
        <v>38</v>
      </c>
      <c r="Q1286" s="13" t="s">
        <v>17</v>
      </c>
      <c r="R1286">
        <v>989</v>
      </c>
    </row>
    <row r="1287" spans="1:18">
      <c r="A1287" s="52" t="s">
        <v>28</v>
      </c>
      <c r="B1287" s="94" t="s">
        <v>5</v>
      </c>
      <c r="C1287" s="13">
        <v>23</v>
      </c>
      <c r="D1287" s="13"/>
      <c r="E1287" s="52" t="str">
        <f t="shared" si="61"/>
        <v>B</v>
      </c>
      <c r="F1287" s="13">
        <v>21</v>
      </c>
      <c r="G1287" s="13">
        <v>3</v>
      </c>
      <c r="H1287" s="13">
        <v>8</v>
      </c>
      <c r="I1287" s="18">
        <v>10367.4138</v>
      </c>
      <c r="J1287" s="18">
        <v>1</v>
      </c>
      <c r="K1287" s="18">
        <v>1</v>
      </c>
      <c r="L1287" s="18">
        <v>1</v>
      </c>
      <c r="M1287" s="18">
        <v>0</v>
      </c>
      <c r="N1287" s="13" t="str">
        <f t="shared" si="62"/>
        <v>Go</v>
      </c>
      <c r="O1287" s="13" t="str">
        <f t="shared" si="60"/>
        <v>0</v>
      </c>
      <c r="P1287" s="13" t="s">
        <v>38</v>
      </c>
      <c r="Q1287" s="13" t="s">
        <v>17</v>
      </c>
      <c r="R1287">
        <v>989</v>
      </c>
    </row>
    <row r="1288" spans="1:18">
      <c r="A1288" s="52" t="s">
        <v>28</v>
      </c>
      <c r="B1288" s="94" t="s">
        <v>5</v>
      </c>
      <c r="C1288" s="13">
        <v>23</v>
      </c>
      <c r="D1288" s="13"/>
      <c r="E1288" s="52" t="str">
        <f t="shared" si="61"/>
        <v>B</v>
      </c>
      <c r="F1288" s="13">
        <v>21</v>
      </c>
      <c r="G1288" s="13">
        <v>3</v>
      </c>
      <c r="H1288" s="13">
        <v>9</v>
      </c>
      <c r="I1288" s="18">
        <v>856.33839999999998</v>
      </c>
      <c r="J1288" s="18">
        <v>1</v>
      </c>
      <c r="K1288" s="18">
        <v>1</v>
      </c>
      <c r="L1288" s="18">
        <v>1</v>
      </c>
      <c r="M1288" s="18">
        <v>0</v>
      </c>
      <c r="N1288" s="13" t="str">
        <f t="shared" si="62"/>
        <v>Go</v>
      </c>
      <c r="O1288" s="13" t="str">
        <f t="shared" si="60"/>
        <v>0</v>
      </c>
      <c r="P1288" s="13" t="s">
        <v>38</v>
      </c>
      <c r="Q1288" s="13" t="s">
        <v>17</v>
      </c>
      <c r="R1288">
        <v>989</v>
      </c>
    </row>
    <row r="1289" spans="1:18">
      <c r="A1289" s="52" t="s">
        <v>28</v>
      </c>
      <c r="B1289" s="94" t="s">
        <v>5</v>
      </c>
      <c r="C1289" s="13">
        <v>23</v>
      </c>
      <c r="D1289" s="13"/>
      <c r="E1289" s="52" t="str">
        <f t="shared" si="61"/>
        <v>B</v>
      </c>
      <c r="F1289" s="13">
        <v>21</v>
      </c>
      <c r="G1289" s="13">
        <v>3</v>
      </c>
      <c r="H1289" s="13">
        <v>10</v>
      </c>
      <c r="I1289" s="18">
        <v>646.90269999999998</v>
      </c>
      <c r="J1289" s="18">
        <v>2</v>
      </c>
      <c r="K1289" s="18">
        <v>1</v>
      </c>
      <c r="L1289" s="18">
        <v>1</v>
      </c>
      <c r="M1289" s="18">
        <v>0</v>
      </c>
      <c r="N1289" s="13" t="str">
        <f t="shared" si="62"/>
        <v>Go</v>
      </c>
      <c r="O1289" s="13" t="str">
        <f t="shared" ref="O1289:O1352" si="63">IF(K1289=0, "1", "0")</f>
        <v>0</v>
      </c>
      <c r="P1289" s="13" t="s">
        <v>38</v>
      </c>
      <c r="Q1289" s="13" t="s">
        <v>17</v>
      </c>
      <c r="R1289">
        <v>989</v>
      </c>
    </row>
    <row r="1290" spans="1:18">
      <c r="A1290" s="52" t="s">
        <v>28</v>
      </c>
      <c r="B1290" s="94" t="s">
        <v>5</v>
      </c>
      <c r="C1290" s="13">
        <v>23</v>
      </c>
      <c r="D1290" s="13"/>
      <c r="E1290" s="52" t="str">
        <f t="shared" si="61"/>
        <v>B</v>
      </c>
      <c r="F1290" s="13">
        <v>21</v>
      </c>
      <c r="G1290" s="13">
        <v>3</v>
      </c>
      <c r="H1290" s="13">
        <v>11</v>
      </c>
      <c r="I1290" s="18">
        <v>696.99459999999999</v>
      </c>
      <c r="J1290" s="18">
        <v>1</v>
      </c>
      <c r="K1290" s="18">
        <v>1</v>
      </c>
      <c r="L1290" s="18">
        <v>1</v>
      </c>
      <c r="M1290" s="18">
        <v>0</v>
      </c>
      <c r="N1290" s="13" t="str">
        <f t="shared" si="62"/>
        <v>Go</v>
      </c>
      <c r="O1290" s="13" t="str">
        <f t="shared" si="63"/>
        <v>0</v>
      </c>
      <c r="P1290" s="13" t="s">
        <v>38</v>
      </c>
      <c r="Q1290" s="13" t="s">
        <v>17</v>
      </c>
      <c r="R1290">
        <v>989</v>
      </c>
    </row>
    <row r="1291" spans="1:18">
      <c r="A1291" s="52" t="s">
        <v>28</v>
      </c>
      <c r="B1291" s="94" t="s">
        <v>5</v>
      </c>
      <c r="C1291" s="13">
        <v>23</v>
      </c>
      <c r="D1291" s="13"/>
      <c r="E1291" s="52" t="str">
        <f t="shared" si="61"/>
        <v>B</v>
      </c>
      <c r="F1291" s="13">
        <v>21</v>
      </c>
      <c r="G1291" s="13">
        <v>3</v>
      </c>
      <c r="H1291" s="13">
        <v>13</v>
      </c>
      <c r="I1291" s="18">
        <v>20157.101999999999</v>
      </c>
      <c r="J1291" s="18">
        <v>0</v>
      </c>
      <c r="K1291" s="18">
        <v>0</v>
      </c>
      <c r="L1291" s="18">
        <v>0</v>
      </c>
      <c r="M1291" s="18">
        <v>0</v>
      </c>
      <c r="N1291" s="13" t="str">
        <f t="shared" si="62"/>
        <v>Go</v>
      </c>
      <c r="O1291" s="13" t="str">
        <f t="shared" si="63"/>
        <v>1</v>
      </c>
      <c r="P1291" s="13" t="s">
        <v>38</v>
      </c>
      <c r="Q1291" s="13" t="s">
        <v>17</v>
      </c>
      <c r="R1291">
        <v>989</v>
      </c>
    </row>
    <row r="1292" spans="1:18">
      <c r="A1292" s="52" t="s">
        <v>28</v>
      </c>
      <c r="B1292" s="94" t="s">
        <v>5</v>
      </c>
      <c r="C1292" s="13">
        <v>23</v>
      </c>
      <c r="D1292" s="13"/>
      <c r="E1292" s="52" t="str">
        <f t="shared" si="61"/>
        <v>B</v>
      </c>
      <c r="F1292" s="13">
        <v>21</v>
      </c>
      <c r="G1292" s="13">
        <v>3</v>
      </c>
      <c r="H1292" s="13">
        <v>14</v>
      </c>
      <c r="I1292" s="18">
        <v>575.49030000000005</v>
      </c>
      <c r="J1292" s="18">
        <v>1</v>
      </c>
      <c r="K1292" s="18">
        <v>1</v>
      </c>
      <c r="L1292" s="18">
        <v>1</v>
      </c>
      <c r="M1292" s="18">
        <v>0</v>
      </c>
      <c r="N1292" s="13" t="str">
        <f t="shared" si="62"/>
        <v>Go</v>
      </c>
      <c r="O1292" s="13" t="str">
        <f t="shared" si="63"/>
        <v>0</v>
      </c>
      <c r="P1292" s="13" t="s">
        <v>38</v>
      </c>
      <c r="Q1292" s="13" t="s">
        <v>17</v>
      </c>
      <c r="R1292">
        <v>989</v>
      </c>
    </row>
    <row r="1293" spans="1:18">
      <c r="A1293" s="52" t="s">
        <v>28</v>
      </c>
      <c r="B1293" s="94" t="s">
        <v>5</v>
      </c>
      <c r="C1293" s="13">
        <v>23</v>
      </c>
      <c r="D1293" s="13"/>
      <c r="E1293" s="52" t="str">
        <f t="shared" si="61"/>
        <v>B</v>
      </c>
      <c r="F1293" s="13">
        <v>21</v>
      </c>
      <c r="G1293" s="13">
        <v>3</v>
      </c>
      <c r="H1293" s="13">
        <v>15</v>
      </c>
      <c r="I1293" s="18">
        <v>55240.0861</v>
      </c>
      <c r="J1293" s="18">
        <v>0</v>
      </c>
      <c r="K1293" s="18">
        <v>1</v>
      </c>
      <c r="L1293" s="18">
        <v>0</v>
      </c>
      <c r="M1293" s="18">
        <v>0</v>
      </c>
      <c r="N1293" s="13" t="str">
        <f t="shared" si="62"/>
        <v>Go</v>
      </c>
      <c r="O1293" s="13" t="str">
        <f t="shared" si="63"/>
        <v>0</v>
      </c>
      <c r="P1293" s="13" t="s">
        <v>38</v>
      </c>
      <c r="Q1293" s="13" t="s">
        <v>17</v>
      </c>
      <c r="R1293">
        <v>989</v>
      </c>
    </row>
    <row r="1294" spans="1:18">
      <c r="A1294" s="52" t="s">
        <v>28</v>
      </c>
      <c r="B1294" s="94" t="s">
        <v>5</v>
      </c>
      <c r="C1294" s="13">
        <v>23</v>
      </c>
      <c r="D1294" s="13"/>
      <c r="E1294" s="52" t="str">
        <f t="shared" si="61"/>
        <v>B</v>
      </c>
      <c r="F1294" s="13">
        <v>21</v>
      </c>
      <c r="G1294" s="13">
        <v>3</v>
      </c>
      <c r="H1294" s="13">
        <v>17</v>
      </c>
      <c r="I1294" s="18">
        <v>2404.0668000000001</v>
      </c>
      <c r="J1294" s="18">
        <v>2</v>
      </c>
      <c r="K1294" s="18">
        <v>1</v>
      </c>
      <c r="L1294" s="18">
        <v>1</v>
      </c>
      <c r="M1294" s="18">
        <v>0</v>
      </c>
      <c r="N1294" s="13" t="str">
        <f t="shared" si="62"/>
        <v>Go</v>
      </c>
      <c r="O1294" s="13" t="str">
        <f t="shared" si="63"/>
        <v>0</v>
      </c>
      <c r="P1294" s="13" t="s">
        <v>38</v>
      </c>
      <c r="Q1294" s="13" t="s">
        <v>17</v>
      </c>
      <c r="R1294">
        <v>989</v>
      </c>
    </row>
    <row r="1295" spans="1:18">
      <c r="A1295" s="52" t="s">
        <v>28</v>
      </c>
      <c r="B1295" s="94" t="s">
        <v>5</v>
      </c>
      <c r="C1295" s="13">
        <v>23</v>
      </c>
      <c r="D1295" s="13"/>
      <c r="E1295" s="52" t="str">
        <f t="shared" si="61"/>
        <v>B</v>
      </c>
      <c r="F1295" s="13">
        <v>21</v>
      </c>
      <c r="G1295" s="13">
        <v>3</v>
      </c>
      <c r="H1295" s="13">
        <v>18</v>
      </c>
      <c r="I1295" s="18">
        <v>10880.932500000001</v>
      </c>
      <c r="J1295" s="18">
        <v>2</v>
      </c>
      <c r="K1295" s="18">
        <v>1</v>
      </c>
      <c r="L1295" s="18">
        <v>1</v>
      </c>
      <c r="M1295" s="18">
        <v>0</v>
      </c>
      <c r="N1295" s="13" t="str">
        <f t="shared" si="62"/>
        <v>Go</v>
      </c>
      <c r="O1295" s="13" t="str">
        <f t="shared" si="63"/>
        <v>0</v>
      </c>
      <c r="P1295" s="13" t="s">
        <v>38</v>
      </c>
      <c r="Q1295" s="13" t="s">
        <v>17</v>
      </c>
      <c r="R1295">
        <v>989</v>
      </c>
    </row>
    <row r="1296" spans="1:18">
      <c r="A1296" s="52" t="s">
        <v>28</v>
      </c>
      <c r="B1296" s="94" t="s">
        <v>5</v>
      </c>
      <c r="C1296" s="13">
        <v>23</v>
      </c>
      <c r="D1296" s="13"/>
      <c r="E1296" s="52" t="str">
        <f t="shared" si="61"/>
        <v>B</v>
      </c>
      <c r="F1296" s="13">
        <v>21</v>
      </c>
      <c r="G1296" s="13">
        <v>3</v>
      </c>
      <c r="H1296" s="13">
        <v>19</v>
      </c>
      <c r="I1296" s="18">
        <v>7443.0159000000003</v>
      </c>
      <c r="J1296" s="18">
        <v>1</v>
      </c>
      <c r="K1296" s="18">
        <v>1</v>
      </c>
      <c r="L1296" s="18">
        <v>1</v>
      </c>
      <c r="M1296" s="18">
        <v>0</v>
      </c>
      <c r="N1296" s="13" t="str">
        <f t="shared" si="62"/>
        <v>Go</v>
      </c>
      <c r="O1296" s="13" t="str">
        <f t="shared" si="63"/>
        <v>0</v>
      </c>
      <c r="P1296" s="13" t="s">
        <v>38</v>
      </c>
      <c r="Q1296" s="13" t="s">
        <v>17</v>
      </c>
      <c r="R1296">
        <v>989</v>
      </c>
    </row>
    <row r="1297" spans="1:18">
      <c r="A1297" s="52" t="s">
        <v>28</v>
      </c>
      <c r="B1297" s="94" t="s">
        <v>5</v>
      </c>
      <c r="C1297" s="13">
        <v>23</v>
      </c>
      <c r="D1297" s="13"/>
      <c r="E1297" s="52" t="str">
        <f t="shared" si="61"/>
        <v>B</v>
      </c>
      <c r="F1297" s="13">
        <v>21</v>
      </c>
      <c r="G1297" s="13">
        <v>3</v>
      </c>
      <c r="H1297" s="13">
        <v>21</v>
      </c>
      <c r="I1297" s="18">
        <v>37785.065399999999</v>
      </c>
      <c r="J1297" s="18">
        <v>1</v>
      </c>
      <c r="K1297" s="18">
        <v>1</v>
      </c>
      <c r="L1297" s="18">
        <v>0</v>
      </c>
      <c r="M1297" s="18">
        <v>0</v>
      </c>
      <c r="N1297" s="13" t="str">
        <f t="shared" si="62"/>
        <v>Go</v>
      </c>
      <c r="O1297" s="13" t="str">
        <f t="shared" si="63"/>
        <v>0</v>
      </c>
      <c r="P1297" s="13" t="s">
        <v>38</v>
      </c>
      <c r="Q1297" s="13" t="s">
        <v>17</v>
      </c>
      <c r="R1297">
        <v>989</v>
      </c>
    </row>
    <row r="1298" spans="1:18">
      <c r="A1298" s="52" t="s">
        <v>28</v>
      </c>
      <c r="B1298" s="94" t="s">
        <v>5</v>
      </c>
      <c r="C1298" s="13">
        <v>23</v>
      </c>
      <c r="D1298" s="13"/>
      <c r="E1298" s="52" t="str">
        <f t="shared" si="61"/>
        <v>B</v>
      </c>
      <c r="F1298" s="13">
        <v>21</v>
      </c>
      <c r="G1298" s="13">
        <v>3</v>
      </c>
      <c r="H1298" s="13">
        <v>22</v>
      </c>
      <c r="I1298" s="18">
        <v>17607.5458</v>
      </c>
      <c r="J1298" s="18">
        <v>0</v>
      </c>
      <c r="K1298" s="18">
        <v>1</v>
      </c>
      <c r="L1298" s="18">
        <v>0</v>
      </c>
      <c r="M1298" s="18">
        <v>0</v>
      </c>
      <c r="N1298" s="13" t="str">
        <f t="shared" si="62"/>
        <v>Go</v>
      </c>
      <c r="O1298" s="13" t="str">
        <f t="shared" si="63"/>
        <v>0</v>
      </c>
      <c r="P1298" s="13" t="s">
        <v>38</v>
      </c>
      <c r="Q1298" s="13" t="s">
        <v>17</v>
      </c>
      <c r="R1298">
        <v>989</v>
      </c>
    </row>
    <row r="1299" spans="1:18">
      <c r="A1299" s="52" t="s">
        <v>28</v>
      </c>
      <c r="B1299" s="94" t="s">
        <v>5</v>
      </c>
      <c r="C1299" s="13">
        <v>23</v>
      </c>
      <c r="D1299" s="13"/>
      <c r="E1299" s="52" t="str">
        <f t="shared" si="61"/>
        <v>B</v>
      </c>
      <c r="F1299" s="13">
        <v>21</v>
      </c>
      <c r="G1299" s="13">
        <v>3</v>
      </c>
      <c r="H1299" s="13">
        <v>24</v>
      </c>
      <c r="I1299" s="18">
        <v>21000.342799999999</v>
      </c>
      <c r="J1299" s="18">
        <v>0</v>
      </c>
      <c r="K1299" s="18">
        <v>1</v>
      </c>
      <c r="L1299" s="18">
        <v>0</v>
      </c>
      <c r="M1299" s="18">
        <v>0</v>
      </c>
      <c r="N1299" s="13" t="str">
        <f t="shared" si="62"/>
        <v>Go</v>
      </c>
      <c r="O1299" s="13" t="str">
        <f t="shared" si="63"/>
        <v>0</v>
      </c>
      <c r="P1299" s="13" t="s">
        <v>38</v>
      </c>
      <c r="Q1299" s="13" t="s">
        <v>17</v>
      </c>
      <c r="R1299">
        <v>989</v>
      </c>
    </row>
    <row r="1300" spans="1:18">
      <c r="A1300" s="52" t="s">
        <v>28</v>
      </c>
      <c r="B1300" s="94" t="s">
        <v>5</v>
      </c>
      <c r="C1300" s="13">
        <v>23</v>
      </c>
      <c r="D1300" s="13"/>
      <c r="E1300" s="52" t="str">
        <f t="shared" si="61"/>
        <v>B</v>
      </c>
      <c r="F1300" s="13">
        <v>21</v>
      </c>
      <c r="G1300" s="13">
        <v>3</v>
      </c>
      <c r="H1300" s="13">
        <v>25</v>
      </c>
      <c r="I1300" s="18">
        <v>1419.1967</v>
      </c>
      <c r="J1300" s="18">
        <v>2</v>
      </c>
      <c r="K1300" s="18">
        <v>1</v>
      </c>
      <c r="L1300" s="18">
        <v>1</v>
      </c>
      <c r="M1300" s="18">
        <v>0</v>
      </c>
      <c r="N1300" s="13" t="str">
        <f t="shared" si="62"/>
        <v>Go</v>
      </c>
      <c r="O1300" s="13" t="str">
        <f t="shared" si="63"/>
        <v>0</v>
      </c>
      <c r="P1300" s="13" t="s">
        <v>38</v>
      </c>
      <c r="Q1300" s="13" t="s">
        <v>17</v>
      </c>
      <c r="R1300">
        <v>989</v>
      </c>
    </row>
    <row r="1301" spans="1:18">
      <c r="A1301" s="52" t="s">
        <v>28</v>
      </c>
      <c r="B1301" s="94" t="s">
        <v>5</v>
      </c>
      <c r="C1301" s="13">
        <v>23</v>
      </c>
      <c r="D1301" s="13"/>
      <c r="E1301" s="52" t="str">
        <f t="shared" si="61"/>
        <v>B</v>
      </c>
      <c r="F1301" s="13">
        <v>21</v>
      </c>
      <c r="G1301" s="13">
        <v>3</v>
      </c>
      <c r="H1301" s="13">
        <v>26</v>
      </c>
      <c r="I1301" s="18">
        <v>6017.9049000000005</v>
      </c>
      <c r="J1301" s="18">
        <v>1</v>
      </c>
      <c r="K1301" s="18">
        <v>1</v>
      </c>
      <c r="L1301" s="18">
        <v>1</v>
      </c>
      <c r="M1301" s="18">
        <v>0</v>
      </c>
      <c r="N1301" s="13" t="str">
        <f t="shared" si="62"/>
        <v>Go</v>
      </c>
      <c r="O1301" s="13" t="str">
        <f t="shared" si="63"/>
        <v>0</v>
      </c>
      <c r="P1301" s="13" t="s">
        <v>38</v>
      </c>
      <c r="Q1301" s="13" t="s">
        <v>17</v>
      </c>
      <c r="R1301">
        <v>989</v>
      </c>
    </row>
    <row r="1302" spans="1:18">
      <c r="A1302" s="52" t="s">
        <v>28</v>
      </c>
      <c r="B1302" s="94" t="s">
        <v>5</v>
      </c>
      <c r="C1302" s="13">
        <v>23</v>
      </c>
      <c r="D1302" s="13"/>
      <c r="E1302" s="52" t="str">
        <f t="shared" si="61"/>
        <v>B</v>
      </c>
      <c r="F1302" s="13">
        <v>21</v>
      </c>
      <c r="G1302" s="13">
        <v>3</v>
      </c>
      <c r="H1302" s="13">
        <v>27</v>
      </c>
      <c r="I1302" s="18">
        <v>2226.2026000000001</v>
      </c>
      <c r="J1302" s="18">
        <v>1</v>
      </c>
      <c r="K1302" s="18">
        <v>1</v>
      </c>
      <c r="L1302" s="18">
        <v>1</v>
      </c>
      <c r="M1302" s="18">
        <v>0</v>
      </c>
      <c r="N1302" s="13" t="str">
        <f t="shared" si="62"/>
        <v>Go</v>
      </c>
      <c r="O1302" s="13" t="str">
        <f t="shared" si="63"/>
        <v>0</v>
      </c>
      <c r="P1302" s="13" t="s">
        <v>38</v>
      </c>
      <c r="Q1302" s="13" t="s">
        <v>17</v>
      </c>
      <c r="R1302">
        <v>989</v>
      </c>
    </row>
    <row r="1303" spans="1:18">
      <c r="A1303" s="52" t="s">
        <v>28</v>
      </c>
      <c r="B1303" s="94" t="s">
        <v>5</v>
      </c>
      <c r="C1303" s="13">
        <v>23</v>
      </c>
      <c r="D1303" s="13"/>
      <c r="E1303" s="52" t="str">
        <f t="shared" si="61"/>
        <v>B</v>
      </c>
      <c r="F1303" s="13">
        <v>21</v>
      </c>
      <c r="G1303" s="13">
        <v>3</v>
      </c>
      <c r="H1303" s="13">
        <v>29</v>
      </c>
      <c r="I1303" s="18">
        <v>2713.2658999999999</v>
      </c>
      <c r="J1303" s="18">
        <v>5</v>
      </c>
      <c r="K1303" s="18">
        <v>1</v>
      </c>
      <c r="L1303" s="18">
        <v>1</v>
      </c>
      <c r="M1303" s="18">
        <v>0</v>
      </c>
      <c r="N1303" s="13" t="str">
        <f t="shared" si="62"/>
        <v>Go</v>
      </c>
      <c r="O1303" s="13" t="str">
        <f t="shared" si="63"/>
        <v>0</v>
      </c>
      <c r="P1303" s="13" t="s">
        <v>38</v>
      </c>
      <c r="Q1303" s="13" t="s">
        <v>17</v>
      </c>
      <c r="R1303">
        <v>989</v>
      </c>
    </row>
    <row r="1304" spans="1:18">
      <c r="A1304" s="52" t="s">
        <v>28</v>
      </c>
      <c r="B1304" s="94" t="s">
        <v>5</v>
      </c>
      <c r="C1304" s="13">
        <v>23</v>
      </c>
      <c r="D1304" s="13"/>
      <c r="E1304" s="52" t="str">
        <f t="shared" si="61"/>
        <v>B</v>
      </c>
      <c r="F1304" s="13">
        <v>21</v>
      </c>
      <c r="G1304" s="13">
        <v>3</v>
      </c>
      <c r="H1304" s="13">
        <v>30</v>
      </c>
      <c r="I1304" s="18">
        <v>8114.8171000000002</v>
      </c>
      <c r="J1304" s="18">
        <v>10</v>
      </c>
      <c r="K1304" s="18">
        <v>1</v>
      </c>
      <c r="L1304" s="18">
        <v>1</v>
      </c>
      <c r="M1304" s="18">
        <v>0</v>
      </c>
      <c r="N1304" s="13" t="str">
        <f t="shared" si="62"/>
        <v>Go</v>
      </c>
      <c r="O1304" s="13" t="str">
        <f t="shared" si="63"/>
        <v>0</v>
      </c>
      <c r="P1304" s="13" t="s">
        <v>38</v>
      </c>
      <c r="Q1304" s="13" t="s">
        <v>17</v>
      </c>
      <c r="R1304">
        <v>989</v>
      </c>
    </row>
    <row r="1305" spans="1:18">
      <c r="A1305" s="52" t="s">
        <v>28</v>
      </c>
      <c r="B1305" s="94" t="s">
        <v>5</v>
      </c>
      <c r="C1305" s="13">
        <v>23</v>
      </c>
      <c r="D1305" s="13"/>
      <c r="E1305" s="52" t="str">
        <f t="shared" si="61"/>
        <v>B</v>
      </c>
      <c r="F1305" s="13">
        <v>21</v>
      </c>
      <c r="G1305" s="13">
        <v>3</v>
      </c>
      <c r="H1305" s="13">
        <v>32</v>
      </c>
      <c r="I1305" s="18">
        <v>11528.737499999999</v>
      </c>
      <c r="J1305" s="18">
        <v>2</v>
      </c>
      <c r="K1305" s="18">
        <v>1</v>
      </c>
      <c r="L1305" s="18">
        <v>1</v>
      </c>
      <c r="M1305" s="18">
        <v>0</v>
      </c>
      <c r="N1305" s="13" t="str">
        <f t="shared" si="62"/>
        <v>Go</v>
      </c>
      <c r="O1305" s="13" t="str">
        <f t="shared" si="63"/>
        <v>0</v>
      </c>
      <c r="P1305" s="13" t="s">
        <v>38</v>
      </c>
      <c r="Q1305" s="13" t="s">
        <v>17</v>
      </c>
      <c r="R1305">
        <v>989</v>
      </c>
    </row>
    <row r="1306" spans="1:18">
      <c r="A1306" s="52" t="s">
        <v>28</v>
      </c>
      <c r="B1306" s="94" t="s">
        <v>5</v>
      </c>
      <c r="C1306" s="13">
        <v>23</v>
      </c>
      <c r="D1306" s="13"/>
      <c r="E1306" s="52" t="str">
        <f t="shared" si="61"/>
        <v>B</v>
      </c>
      <c r="F1306" s="13">
        <v>21</v>
      </c>
      <c r="G1306" s="13">
        <v>3</v>
      </c>
      <c r="H1306" s="13">
        <v>33</v>
      </c>
      <c r="I1306" s="18">
        <v>42365.881500000003</v>
      </c>
      <c r="J1306" s="18">
        <v>0</v>
      </c>
      <c r="K1306" s="18">
        <v>1</v>
      </c>
      <c r="L1306" s="18">
        <v>0</v>
      </c>
      <c r="M1306" s="18">
        <v>0</v>
      </c>
      <c r="N1306" s="13" t="str">
        <f t="shared" si="62"/>
        <v>Go</v>
      </c>
      <c r="O1306" s="13" t="str">
        <f t="shared" si="63"/>
        <v>0</v>
      </c>
      <c r="P1306" s="13" t="s">
        <v>38</v>
      </c>
      <c r="Q1306" s="13" t="s">
        <v>17</v>
      </c>
      <c r="R1306">
        <v>989</v>
      </c>
    </row>
    <row r="1307" spans="1:18">
      <c r="A1307" s="52" t="s">
        <v>28</v>
      </c>
      <c r="B1307" s="94" t="s">
        <v>5</v>
      </c>
      <c r="C1307" s="13">
        <v>23</v>
      </c>
      <c r="D1307" s="13"/>
      <c r="E1307" s="52" t="str">
        <f t="shared" si="61"/>
        <v>B</v>
      </c>
      <c r="F1307" s="13">
        <v>21</v>
      </c>
      <c r="G1307" s="13">
        <v>3</v>
      </c>
      <c r="H1307" s="13">
        <v>34</v>
      </c>
      <c r="I1307" s="18">
        <v>62820.983999999997</v>
      </c>
      <c r="J1307" s="18">
        <v>0</v>
      </c>
      <c r="K1307" s="18">
        <v>1</v>
      </c>
      <c r="L1307" s="18">
        <v>0</v>
      </c>
      <c r="M1307" s="18">
        <v>0</v>
      </c>
      <c r="N1307" s="13" t="str">
        <f t="shared" si="62"/>
        <v>Go</v>
      </c>
      <c r="O1307" s="13" t="str">
        <f t="shared" si="63"/>
        <v>0</v>
      </c>
      <c r="P1307" s="13" t="s">
        <v>38</v>
      </c>
      <c r="Q1307" s="13" t="s">
        <v>17</v>
      </c>
      <c r="R1307">
        <v>989</v>
      </c>
    </row>
    <row r="1308" spans="1:18">
      <c r="A1308" s="52" t="s">
        <v>28</v>
      </c>
      <c r="B1308" s="94" t="s">
        <v>5</v>
      </c>
      <c r="C1308" s="13">
        <v>23</v>
      </c>
      <c r="D1308" s="13"/>
      <c r="E1308" s="52" t="str">
        <f t="shared" si="61"/>
        <v>B</v>
      </c>
      <c r="F1308" s="13">
        <v>21</v>
      </c>
      <c r="G1308" s="13">
        <v>3</v>
      </c>
      <c r="H1308" s="13">
        <v>35</v>
      </c>
      <c r="I1308" s="18">
        <v>4593.6886000000004</v>
      </c>
      <c r="J1308" s="18">
        <v>1</v>
      </c>
      <c r="K1308" s="18">
        <v>1</v>
      </c>
      <c r="L1308" s="18">
        <v>1</v>
      </c>
      <c r="M1308" s="18">
        <v>0</v>
      </c>
      <c r="N1308" s="13" t="str">
        <f t="shared" si="62"/>
        <v>Go</v>
      </c>
      <c r="O1308" s="13" t="str">
        <f t="shared" si="63"/>
        <v>0</v>
      </c>
      <c r="P1308" s="13" t="s">
        <v>38</v>
      </c>
      <c r="Q1308" s="13" t="s">
        <v>17</v>
      </c>
      <c r="R1308">
        <v>989</v>
      </c>
    </row>
    <row r="1309" spans="1:18">
      <c r="A1309" s="52" t="s">
        <v>28</v>
      </c>
      <c r="B1309" s="94" t="s">
        <v>5</v>
      </c>
      <c r="C1309" s="13">
        <v>23</v>
      </c>
      <c r="D1309" s="13"/>
      <c r="E1309" s="52" t="str">
        <f t="shared" si="61"/>
        <v>B</v>
      </c>
      <c r="F1309" s="13">
        <v>21</v>
      </c>
      <c r="G1309" s="13">
        <v>3</v>
      </c>
      <c r="H1309" s="13">
        <v>37</v>
      </c>
      <c r="I1309" s="18">
        <v>4173.3662000000004</v>
      </c>
      <c r="J1309" s="18">
        <v>1</v>
      </c>
      <c r="K1309" s="18">
        <v>1</v>
      </c>
      <c r="L1309" s="18">
        <v>1</v>
      </c>
      <c r="M1309" s="18">
        <v>0</v>
      </c>
      <c r="N1309" s="13" t="str">
        <f t="shared" si="62"/>
        <v>Go</v>
      </c>
      <c r="O1309" s="13" t="str">
        <f t="shared" si="63"/>
        <v>0</v>
      </c>
      <c r="P1309" s="13" t="s">
        <v>38</v>
      </c>
      <c r="Q1309" s="13" t="s">
        <v>17</v>
      </c>
      <c r="R1309">
        <v>989</v>
      </c>
    </row>
    <row r="1310" spans="1:18">
      <c r="A1310" s="52" t="s">
        <v>28</v>
      </c>
      <c r="B1310" s="94" t="s">
        <v>5</v>
      </c>
      <c r="C1310" s="13">
        <v>23</v>
      </c>
      <c r="D1310" s="13"/>
      <c r="E1310" s="52" t="str">
        <f t="shared" si="61"/>
        <v>B</v>
      </c>
      <c r="F1310" s="13">
        <v>21</v>
      </c>
      <c r="G1310" s="13">
        <v>3</v>
      </c>
      <c r="H1310" s="13">
        <v>39</v>
      </c>
      <c r="I1310" s="18">
        <v>5233.1590999999999</v>
      </c>
      <c r="J1310" s="18">
        <v>1</v>
      </c>
      <c r="K1310" s="18">
        <v>1</v>
      </c>
      <c r="L1310" s="18">
        <v>1</v>
      </c>
      <c r="M1310" s="18">
        <v>0</v>
      </c>
      <c r="N1310" s="13" t="str">
        <f t="shared" si="62"/>
        <v>Go</v>
      </c>
      <c r="O1310" s="13" t="str">
        <f t="shared" si="63"/>
        <v>0</v>
      </c>
      <c r="P1310" s="13" t="s">
        <v>38</v>
      </c>
      <c r="Q1310" s="13" t="s">
        <v>17</v>
      </c>
      <c r="R1310">
        <v>989</v>
      </c>
    </row>
    <row r="1311" spans="1:18">
      <c r="A1311" s="52" t="s">
        <v>28</v>
      </c>
      <c r="B1311" s="94" t="s">
        <v>5</v>
      </c>
      <c r="C1311" s="13">
        <v>23</v>
      </c>
      <c r="D1311" s="13"/>
      <c r="E1311" s="52" t="str">
        <f t="shared" si="61"/>
        <v>B</v>
      </c>
      <c r="F1311" s="13">
        <v>21</v>
      </c>
      <c r="G1311" s="13">
        <v>3</v>
      </c>
      <c r="H1311" s="13">
        <v>40</v>
      </c>
      <c r="I1311" s="18">
        <v>7556.3419999999996</v>
      </c>
      <c r="J1311" s="18">
        <v>1</v>
      </c>
      <c r="K1311" s="18">
        <v>1</v>
      </c>
      <c r="L1311" s="18">
        <v>1</v>
      </c>
      <c r="M1311" s="18">
        <v>0</v>
      </c>
      <c r="N1311" s="13" t="str">
        <f t="shared" si="62"/>
        <v>Go</v>
      </c>
      <c r="O1311" s="13" t="str">
        <f t="shared" si="63"/>
        <v>0</v>
      </c>
      <c r="P1311" s="13" t="s">
        <v>38</v>
      </c>
      <c r="Q1311" s="13" t="s">
        <v>17</v>
      </c>
      <c r="R1311">
        <v>989</v>
      </c>
    </row>
    <row r="1312" spans="1:18">
      <c r="A1312" s="52" t="s">
        <v>28</v>
      </c>
      <c r="B1312" s="94" t="s">
        <v>5</v>
      </c>
      <c r="C1312" s="13">
        <v>23</v>
      </c>
      <c r="D1312" s="13"/>
      <c r="E1312" s="52" t="str">
        <f t="shared" si="61"/>
        <v>B</v>
      </c>
      <c r="F1312" s="13">
        <v>21</v>
      </c>
      <c r="G1312" s="13">
        <v>3</v>
      </c>
      <c r="H1312" s="13">
        <v>4</v>
      </c>
      <c r="I1312" s="18">
        <v>2383.5189999999998</v>
      </c>
      <c r="J1312" s="18">
        <v>0</v>
      </c>
      <c r="K1312" s="18">
        <v>1</v>
      </c>
      <c r="L1312" s="18">
        <v>1</v>
      </c>
      <c r="M1312" s="18">
        <v>1</v>
      </c>
      <c r="N1312" s="13" t="str">
        <f t="shared" si="62"/>
        <v>NoGo</v>
      </c>
      <c r="O1312" t="str">
        <f t="shared" si="63"/>
        <v>0</v>
      </c>
      <c r="P1312" s="13" t="s">
        <v>38</v>
      </c>
      <c r="Q1312" s="13" t="s">
        <v>17</v>
      </c>
      <c r="R1312">
        <v>989</v>
      </c>
    </row>
    <row r="1313" spans="1:18">
      <c r="A1313" s="52" t="s">
        <v>28</v>
      </c>
      <c r="B1313" s="94" t="s">
        <v>5</v>
      </c>
      <c r="C1313" s="13">
        <v>23</v>
      </c>
      <c r="D1313" s="13"/>
      <c r="E1313" s="52" t="str">
        <f t="shared" si="61"/>
        <v>B</v>
      </c>
      <c r="F1313" s="13">
        <v>21</v>
      </c>
      <c r="G1313" s="13">
        <v>3</v>
      </c>
      <c r="H1313" s="13">
        <v>5</v>
      </c>
      <c r="I1313" s="18">
        <v>2384.4877999999999</v>
      </c>
      <c r="J1313" s="18">
        <v>0</v>
      </c>
      <c r="K1313" s="18">
        <v>1</v>
      </c>
      <c r="L1313" s="18">
        <v>1</v>
      </c>
      <c r="M1313" s="18">
        <v>1</v>
      </c>
      <c r="N1313" s="13" t="str">
        <f t="shared" si="62"/>
        <v>NoGo</v>
      </c>
      <c r="O1313" t="str">
        <f t="shared" si="63"/>
        <v>0</v>
      </c>
      <c r="P1313" s="13" t="s">
        <v>38</v>
      </c>
      <c r="Q1313" s="13" t="s">
        <v>17</v>
      </c>
      <c r="R1313">
        <v>989</v>
      </c>
    </row>
    <row r="1314" spans="1:18">
      <c r="A1314" s="52" t="s">
        <v>28</v>
      </c>
      <c r="B1314" s="94" t="s">
        <v>5</v>
      </c>
      <c r="C1314" s="13">
        <v>23</v>
      </c>
      <c r="D1314" s="13"/>
      <c r="E1314" s="52" t="str">
        <f t="shared" si="61"/>
        <v>B</v>
      </c>
      <c r="F1314" s="13">
        <v>21</v>
      </c>
      <c r="G1314" s="13">
        <v>3</v>
      </c>
      <c r="H1314" s="13">
        <v>12</v>
      </c>
      <c r="I1314" s="18">
        <v>3383.0401000000002</v>
      </c>
      <c r="J1314" s="18">
        <v>1</v>
      </c>
      <c r="K1314" s="18">
        <v>0</v>
      </c>
      <c r="L1314" s="18">
        <v>1</v>
      </c>
      <c r="M1314" s="18">
        <v>1</v>
      </c>
      <c r="N1314" s="13" t="str">
        <f t="shared" si="62"/>
        <v>NoGo</v>
      </c>
      <c r="O1314" t="str">
        <f t="shared" si="63"/>
        <v>1</v>
      </c>
      <c r="P1314" s="13" t="s">
        <v>38</v>
      </c>
      <c r="Q1314" s="13" t="s">
        <v>17</v>
      </c>
      <c r="R1314">
        <v>989</v>
      </c>
    </row>
    <row r="1315" spans="1:18">
      <c r="A1315" s="52" t="s">
        <v>28</v>
      </c>
      <c r="B1315" s="94" t="s">
        <v>5</v>
      </c>
      <c r="C1315" s="13">
        <v>23</v>
      </c>
      <c r="D1315" s="13"/>
      <c r="E1315" s="52" t="str">
        <f t="shared" si="61"/>
        <v>B</v>
      </c>
      <c r="F1315" s="13">
        <v>21</v>
      </c>
      <c r="G1315" s="13">
        <v>3</v>
      </c>
      <c r="H1315" s="13">
        <v>16</v>
      </c>
      <c r="I1315" s="18">
        <v>2819.1862000000001</v>
      </c>
      <c r="J1315" s="18">
        <v>1</v>
      </c>
      <c r="K1315" s="18">
        <v>1</v>
      </c>
      <c r="L1315" s="18">
        <v>1</v>
      </c>
      <c r="M1315" s="18">
        <v>1</v>
      </c>
      <c r="N1315" s="13" t="str">
        <f t="shared" si="62"/>
        <v>NoGo</v>
      </c>
      <c r="O1315" t="str">
        <f t="shared" si="63"/>
        <v>0</v>
      </c>
      <c r="P1315" s="13" t="s">
        <v>38</v>
      </c>
      <c r="Q1315" s="13" t="s">
        <v>17</v>
      </c>
      <c r="R1315">
        <v>989</v>
      </c>
    </row>
    <row r="1316" spans="1:18">
      <c r="A1316" s="52" t="s">
        <v>28</v>
      </c>
      <c r="B1316" s="94" t="s">
        <v>5</v>
      </c>
      <c r="C1316" s="13">
        <v>23</v>
      </c>
      <c r="D1316" s="13"/>
      <c r="E1316" s="52" t="str">
        <f t="shared" si="61"/>
        <v>B</v>
      </c>
      <c r="F1316" s="13">
        <v>21</v>
      </c>
      <c r="G1316" s="13">
        <v>3</v>
      </c>
      <c r="H1316" s="13">
        <v>20</v>
      </c>
      <c r="I1316" s="18">
        <v>2374.2741999999998</v>
      </c>
      <c r="J1316" s="18">
        <v>0</v>
      </c>
      <c r="K1316" s="18">
        <v>1</v>
      </c>
      <c r="L1316" s="18">
        <v>1</v>
      </c>
      <c r="M1316" s="18">
        <v>1</v>
      </c>
      <c r="N1316" s="13" t="str">
        <f t="shared" si="62"/>
        <v>NoGo</v>
      </c>
      <c r="O1316" t="str">
        <f t="shared" si="63"/>
        <v>0</v>
      </c>
      <c r="P1316" s="13" t="s">
        <v>38</v>
      </c>
      <c r="Q1316" s="13" t="s">
        <v>17</v>
      </c>
      <c r="R1316">
        <v>989</v>
      </c>
    </row>
    <row r="1317" spans="1:18">
      <c r="A1317" s="52" t="s">
        <v>28</v>
      </c>
      <c r="B1317" s="94" t="s">
        <v>5</v>
      </c>
      <c r="C1317" s="13">
        <v>23</v>
      </c>
      <c r="D1317" s="13"/>
      <c r="E1317" s="52" t="str">
        <f t="shared" si="61"/>
        <v>B</v>
      </c>
      <c r="F1317" s="13">
        <v>21</v>
      </c>
      <c r="G1317" s="13">
        <v>3</v>
      </c>
      <c r="H1317" s="13">
        <v>23</v>
      </c>
      <c r="I1317" s="18">
        <v>2315.9605000000001</v>
      </c>
      <c r="J1317" s="18">
        <v>0</v>
      </c>
      <c r="K1317" s="18">
        <v>1</v>
      </c>
      <c r="L1317" s="18">
        <v>1</v>
      </c>
      <c r="M1317" s="18">
        <v>1</v>
      </c>
      <c r="N1317" s="13" t="str">
        <f t="shared" si="62"/>
        <v>NoGo</v>
      </c>
      <c r="O1317" t="str">
        <f t="shared" si="63"/>
        <v>0</v>
      </c>
      <c r="P1317" s="13" t="s">
        <v>38</v>
      </c>
      <c r="Q1317" s="13" t="s">
        <v>17</v>
      </c>
      <c r="R1317">
        <v>989</v>
      </c>
    </row>
    <row r="1318" spans="1:18">
      <c r="A1318" s="52" t="s">
        <v>28</v>
      </c>
      <c r="B1318" s="94" t="s">
        <v>5</v>
      </c>
      <c r="C1318" s="13">
        <v>23</v>
      </c>
      <c r="D1318" s="13"/>
      <c r="E1318" s="52" t="str">
        <f t="shared" si="61"/>
        <v>B</v>
      </c>
      <c r="F1318" s="13">
        <v>21</v>
      </c>
      <c r="G1318" s="13">
        <v>3</v>
      </c>
      <c r="H1318" s="13">
        <v>28</v>
      </c>
      <c r="I1318" s="18">
        <v>2384.1559999999999</v>
      </c>
      <c r="J1318" s="18">
        <v>0</v>
      </c>
      <c r="K1318" s="18">
        <v>1</v>
      </c>
      <c r="L1318" s="18">
        <v>1</v>
      </c>
      <c r="M1318" s="18">
        <v>1</v>
      </c>
      <c r="N1318" s="13" t="str">
        <f t="shared" si="62"/>
        <v>NoGo</v>
      </c>
      <c r="O1318" t="str">
        <f t="shared" si="63"/>
        <v>0</v>
      </c>
      <c r="P1318" s="13" t="s">
        <v>38</v>
      </c>
      <c r="Q1318" s="13" t="s">
        <v>17</v>
      </c>
      <c r="R1318">
        <v>989</v>
      </c>
    </row>
    <row r="1319" spans="1:18">
      <c r="A1319" s="52" t="s">
        <v>28</v>
      </c>
      <c r="B1319" s="94" t="s">
        <v>5</v>
      </c>
      <c r="C1319" s="13">
        <v>23</v>
      </c>
      <c r="D1319" s="13"/>
      <c r="E1319" s="52" t="str">
        <f t="shared" si="61"/>
        <v>B</v>
      </c>
      <c r="F1319" s="13">
        <v>21</v>
      </c>
      <c r="G1319" s="13">
        <v>3</v>
      </c>
      <c r="H1319" s="13">
        <v>31</v>
      </c>
      <c r="I1319" s="18">
        <v>3532.7064999999998</v>
      </c>
      <c r="J1319" s="18">
        <v>1</v>
      </c>
      <c r="K1319" s="18">
        <v>0</v>
      </c>
      <c r="L1319" s="18">
        <v>1</v>
      </c>
      <c r="M1319" s="18">
        <v>1</v>
      </c>
      <c r="N1319" s="13" t="str">
        <f t="shared" si="62"/>
        <v>NoGo</v>
      </c>
      <c r="O1319" t="str">
        <f t="shared" si="63"/>
        <v>1</v>
      </c>
      <c r="P1319" s="13" t="s">
        <v>38</v>
      </c>
      <c r="Q1319" s="13" t="s">
        <v>17</v>
      </c>
      <c r="R1319">
        <v>989</v>
      </c>
    </row>
    <row r="1320" spans="1:18">
      <c r="A1320" s="52" t="s">
        <v>28</v>
      </c>
      <c r="B1320" s="94" t="s">
        <v>5</v>
      </c>
      <c r="C1320" s="13">
        <v>23</v>
      </c>
      <c r="D1320" s="13"/>
      <c r="E1320" s="52" t="str">
        <f t="shared" si="61"/>
        <v>B</v>
      </c>
      <c r="F1320" s="13">
        <v>21</v>
      </c>
      <c r="G1320" s="13">
        <v>3</v>
      </c>
      <c r="H1320" s="13">
        <v>36</v>
      </c>
      <c r="I1320" s="18">
        <v>2377.6307999999999</v>
      </c>
      <c r="J1320" s="18">
        <v>0</v>
      </c>
      <c r="K1320" s="18">
        <v>1</v>
      </c>
      <c r="L1320" s="18">
        <v>1</v>
      </c>
      <c r="M1320" s="18">
        <v>1</v>
      </c>
      <c r="N1320" s="13" t="str">
        <f t="shared" si="62"/>
        <v>NoGo</v>
      </c>
      <c r="O1320" t="str">
        <f t="shared" si="63"/>
        <v>0</v>
      </c>
      <c r="P1320" s="13" t="s">
        <v>38</v>
      </c>
      <c r="Q1320" s="13" t="s">
        <v>17</v>
      </c>
      <c r="R1320">
        <v>989</v>
      </c>
    </row>
    <row r="1321" spans="1:18">
      <c r="A1321" s="52" t="s">
        <v>28</v>
      </c>
      <c r="B1321" s="94" t="s">
        <v>5</v>
      </c>
      <c r="C1321" s="13">
        <v>23</v>
      </c>
      <c r="D1321" s="13"/>
      <c r="E1321" s="52" t="str">
        <f t="shared" si="61"/>
        <v>B</v>
      </c>
      <c r="F1321" s="13">
        <v>21</v>
      </c>
      <c r="G1321" s="13">
        <v>3</v>
      </c>
      <c r="H1321" s="13">
        <v>38</v>
      </c>
      <c r="I1321" s="18">
        <v>2379.6062999999999</v>
      </c>
      <c r="J1321" s="18">
        <v>0</v>
      </c>
      <c r="K1321" s="18">
        <v>1</v>
      </c>
      <c r="L1321" s="18">
        <v>1</v>
      </c>
      <c r="M1321" s="18">
        <v>1</v>
      </c>
      <c r="N1321" s="13" t="str">
        <f t="shared" si="62"/>
        <v>NoGo</v>
      </c>
      <c r="O1321" t="str">
        <f t="shared" si="63"/>
        <v>0</v>
      </c>
      <c r="P1321" s="13" t="s">
        <v>38</v>
      </c>
      <c r="Q1321" s="13" t="s">
        <v>17</v>
      </c>
      <c r="R1321">
        <v>989</v>
      </c>
    </row>
    <row r="1322" spans="1:18">
      <c r="A1322" s="52" t="s">
        <v>28</v>
      </c>
      <c r="B1322" s="94" t="s">
        <v>5</v>
      </c>
      <c r="C1322" s="13">
        <v>23</v>
      </c>
      <c r="D1322" s="13"/>
      <c r="E1322" s="52" t="str">
        <f t="shared" si="61"/>
        <v>B</v>
      </c>
      <c r="F1322" s="13">
        <v>21</v>
      </c>
      <c r="G1322" s="13">
        <v>4</v>
      </c>
      <c r="H1322" s="13">
        <v>1</v>
      </c>
      <c r="I1322" s="13"/>
      <c r="J1322" s="13"/>
      <c r="K1322" s="13"/>
      <c r="L1322" s="13"/>
      <c r="M1322" s="13"/>
      <c r="N1322" s="13" t="str">
        <f t="shared" si="62"/>
        <v>Go</v>
      </c>
      <c r="O1322" s="13" t="str">
        <f t="shared" si="63"/>
        <v>1</v>
      </c>
      <c r="P1322" s="13" t="s">
        <v>38</v>
      </c>
      <c r="Q1322" s="13" t="s">
        <v>17</v>
      </c>
      <c r="R1322">
        <v>989</v>
      </c>
    </row>
    <row r="1323" spans="1:18">
      <c r="A1323" s="52" t="s">
        <v>28</v>
      </c>
      <c r="B1323" s="94" t="s">
        <v>5</v>
      </c>
      <c r="C1323" s="13">
        <v>23</v>
      </c>
      <c r="D1323" s="13"/>
      <c r="E1323" s="52" t="str">
        <f t="shared" si="61"/>
        <v>B</v>
      </c>
      <c r="F1323" s="13">
        <v>21</v>
      </c>
      <c r="G1323" s="13">
        <v>4</v>
      </c>
      <c r="H1323" s="13">
        <v>2</v>
      </c>
      <c r="I1323" s="13"/>
      <c r="J1323" s="13"/>
      <c r="K1323" s="13"/>
      <c r="L1323" s="13"/>
      <c r="M1323" s="13"/>
      <c r="N1323" s="13" t="str">
        <f t="shared" si="62"/>
        <v>Go</v>
      </c>
      <c r="O1323" s="13" t="str">
        <f t="shared" si="63"/>
        <v>1</v>
      </c>
      <c r="P1323" s="13" t="s">
        <v>38</v>
      </c>
      <c r="Q1323" s="13" t="s">
        <v>17</v>
      </c>
      <c r="R1323">
        <v>989</v>
      </c>
    </row>
    <row r="1324" spans="1:18">
      <c r="A1324" s="52" t="s">
        <v>28</v>
      </c>
      <c r="B1324" s="94" t="s">
        <v>5</v>
      </c>
      <c r="C1324" s="13">
        <v>23</v>
      </c>
      <c r="D1324" s="13"/>
      <c r="E1324" s="52" t="str">
        <f t="shared" si="61"/>
        <v>B</v>
      </c>
      <c r="F1324" s="13">
        <v>21</v>
      </c>
      <c r="G1324" s="13">
        <v>4</v>
      </c>
      <c r="H1324" s="13">
        <v>3</v>
      </c>
      <c r="I1324" s="13"/>
      <c r="J1324" s="13"/>
      <c r="K1324" s="13"/>
      <c r="L1324" s="13"/>
      <c r="M1324" s="13"/>
      <c r="N1324" s="13" t="str">
        <f t="shared" si="62"/>
        <v>Go</v>
      </c>
      <c r="O1324" s="13" t="str">
        <f t="shared" si="63"/>
        <v>1</v>
      </c>
      <c r="P1324" s="13" t="s">
        <v>38</v>
      </c>
      <c r="Q1324" s="13" t="s">
        <v>17</v>
      </c>
      <c r="R1324">
        <v>989</v>
      </c>
    </row>
    <row r="1325" spans="1:18">
      <c r="A1325" s="52" t="s">
        <v>28</v>
      </c>
      <c r="B1325" s="94" t="s">
        <v>5</v>
      </c>
      <c r="C1325" s="13">
        <v>23</v>
      </c>
      <c r="D1325" s="13"/>
      <c r="E1325" s="52" t="str">
        <f t="shared" si="61"/>
        <v>B</v>
      </c>
      <c r="F1325" s="13">
        <v>21</v>
      </c>
      <c r="G1325" s="13">
        <v>4</v>
      </c>
      <c r="H1325" s="13">
        <v>4</v>
      </c>
      <c r="I1325" s="13"/>
      <c r="J1325" s="13"/>
      <c r="K1325" s="13"/>
      <c r="L1325" s="13"/>
      <c r="M1325" s="13"/>
      <c r="N1325" s="13" t="str">
        <f t="shared" si="62"/>
        <v>Go</v>
      </c>
      <c r="O1325" s="13" t="str">
        <f t="shared" si="63"/>
        <v>1</v>
      </c>
      <c r="P1325" s="13" t="s">
        <v>38</v>
      </c>
      <c r="Q1325" s="13" t="s">
        <v>17</v>
      </c>
      <c r="R1325">
        <v>989</v>
      </c>
    </row>
    <row r="1326" spans="1:18">
      <c r="A1326" s="52" t="s">
        <v>28</v>
      </c>
      <c r="B1326" s="94" t="s">
        <v>5</v>
      </c>
      <c r="C1326" s="13">
        <v>23</v>
      </c>
      <c r="D1326" s="13"/>
      <c r="E1326" s="52" t="str">
        <f t="shared" si="61"/>
        <v>B</v>
      </c>
      <c r="F1326" s="13">
        <v>21</v>
      </c>
      <c r="G1326" s="13">
        <v>4</v>
      </c>
      <c r="H1326" s="13">
        <v>5</v>
      </c>
      <c r="I1326" s="13"/>
      <c r="J1326" s="13"/>
      <c r="K1326" s="13"/>
      <c r="L1326" s="13"/>
      <c r="M1326" s="13"/>
      <c r="N1326" s="13" t="str">
        <f t="shared" si="62"/>
        <v>Go</v>
      </c>
      <c r="O1326" s="13" t="str">
        <f t="shared" si="63"/>
        <v>1</v>
      </c>
      <c r="P1326" s="13" t="s">
        <v>38</v>
      </c>
      <c r="Q1326" s="13" t="s">
        <v>17</v>
      </c>
      <c r="R1326">
        <v>989</v>
      </c>
    </row>
    <row r="1327" spans="1:18">
      <c r="A1327" s="52" t="s">
        <v>28</v>
      </c>
      <c r="B1327" s="94" t="s">
        <v>5</v>
      </c>
      <c r="C1327" s="13">
        <v>23</v>
      </c>
      <c r="D1327" s="13"/>
      <c r="E1327" s="52" t="str">
        <f t="shared" si="61"/>
        <v>B</v>
      </c>
      <c r="F1327" s="13">
        <v>21</v>
      </c>
      <c r="G1327" s="13">
        <v>4</v>
      </c>
      <c r="H1327" s="13">
        <v>6</v>
      </c>
      <c r="I1327" s="13"/>
      <c r="J1327" s="13"/>
      <c r="K1327" s="13"/>
      <c r="L1327" s="13"/>
      <c r="M1327" s="13"/>
      <c r="N1327" s="13" t="str">
        <f t="shared" si="62"/>
        <v>Go</v>
      </c>
      <c r="O1327" s="13" t="str">
        <f t="shared" si="63"/>
        <v>1</v>
      </c>
      <c r="P1327" s="13" t="s">
        <v>38</v>
      </c>
      <c r="Q1327" s="13" t="s">
        <v>17</v>
      </c>
      <c r="R1327">
        <v>989</v>
      </c>
    </row>
    <row r="1328" spans="1:18">
      <c r="A1328" s="52" t="s">
        <v>28</v>
      </c>
      <c r="B1328" s="94" t="s">
        <v>5</v>
      </c>
      <c r="C1328" s="13">
        <v>23</v>
      </c>
      <c r="D1328" s="13"/>
      <c r="E1328" s="52" t="str">
        <f t="shared" si="61"/>
        <v>B</v>
      </c>
      <c r="F1328" s="13">
        <v>21</v>
      </c>
      <c r="G1328" s="13">
        <v>4</v>
      </c>
      <c r="H1328" s="13">
        <v>7</v>
      </c>
      <c r="I1328" s="13"/>
      <c r="J1328" s="13"/>
      <c r="K1328" s="13"/>
      <c r="L1328" s="13"/>
      <c r="M1328" s="13"/>
      <c r="N1328" s="13" t="str">
        <f t="shared" si="62"/>
        <v>Go</v>
      </c>
      <c r="O1328" s="13" t="str">
        <f t="shared" si="63"/>
        <v>1</v>
      </c>
      <c r="P1328" s="13" t="s">
        <v>38</v>
      </c>
      <c r="Q1328" s="13" t="s">
        <v>17</v>
      </c>
      <c r="R1328">
        <v>989</v>
      </c>
    </row>
    <row r="1329" spans="1:18">
      <c r="A1329" s="52" t="s">
        <v>28</v>
      </c>
      <c r="B1329" s="94" t="s">
        <v>5</v>
      </c>
      <c r="C1329" s="13">
        <v>23</v>
      </c>
      <c r="D1329" s="13"/>
      <c r="E1329" s="52" t="str">
        <f t="shared" si="61"/>
        <v>B</v>
      </c>
      <c r="F1329" s="13">
        <v>21</v>
      </c>
      <c r="G1329" s="13">
        <v>4</v>
      </c>
      <c r="H1329" s="13">
        <v>8</v>
      </c>
      <c r="I1329" s="13"/>
      <c r="J1329" s="13"/>
      <c r="K1329" s="13"/>
      <c r="L1329" s="13"/>
      <c r="M1329" s="13"/>
      <c r="N1329" s="13" t="str">
        <f t="shared" si="62"/>
        <v>Go</v>
      </c>
      <c r="O1329" s="13" t="str">
        <f t="shared" si="63"/>
        <v>1</v>
      </c>
      <c r="P1329" s="13" t="s">
        <v>38</v>
      </c>
      <c r="Q1329" s="13" t="s">
        <v>17</v>
      </c>
      <c r="R1329">
        <v>989</v>
      </c>
    </row>
    <row r="1330" spans="1:18">
      <c r="A1330" s="52" t="s">
        <v>28</v>
      </c>
      <c r="B1330" s="94" t="s">
        <v>5</v>
      </c>
      <c r="C1330" s="13">
        <v>23</v>
      </c>
      <c r="D1330" s="13"/>
      <c r="E1330" s="52" t="str">
        <f t="shared" si="61"/>
        <v>B</v>
      </c>
      <c r="F1330" s="13">
        <v>21</v>
      </c>
      <c r="G1330" s="13">
        <v>4</v>
      </c>
      <c r="H1330" s="13">
        <v>9</v>
      </c>
      <c r="I1330" s="13"/>
      <c r="J1330" s="13"/>
      <c r="K1330" s="13"/>
      <c r="L1330" s="13"/>
      <c r="M1330" s="13"/>
      <c r="N1330" s="13" t="str">
        <f t="shared" si="62"/>
        <v>Go</v>
      </c>
      <c r="O1330" s="13" t="str">
        <f t="shared" si="63"/>
        <v>1</v>
      </c>
      <c r="P1330" s="13" t="s">
        <v>38</v>
      </c>
      <c r="Q1330" s="13" t="s">
        <v>17</v>
      </c>
      <c r="R1330">
        <v>989</v>
      </c>
    </row>
    <row r="1331" spans="1:18">
      <c r="A1331" s="52" t="s">
        <v>28</v>
      </c>
      <c r="B1331" s="94" t="s">
        <v>5</v>
      </c>
      <c r="C1331" s="13">
        <v>23</v>
      </c>
      <c r="D1331" s="13"/>
      <c r="E1331" s="52" t="str">
        <f t="shared" si="61"/>
        <v>B</v>
      </c>
      <c r="F1331" s="13">
        <v>21</v>
      </c>
      <c r="G1331" s="13">
        <v>4</v>
      </c>
      <c r="H1331" s="13">
        <v>10</v>
      </c>
      <c r="I1331" s="13"/>
      <c r="J1331" s="13"/>
      <c r="K1331" s="13"/>
      <c r="L1331" s="13"/>
      <c r="M1331" s="13"/>
      <c r="N1331" s="13" t="str">
        <f t="shared" si="62"/>
        <v>Go</v>
      </c>
      <c r="O1331" s="13" t="str">
        <f t="shared" si="63"/>
        <v>1</v>
      </c>
      <c r="P1331" s="13" t="s">
        <v>38</v>
      </c>
      <c r="Q1331" s="13" t="s">
        <v>17</v>
      </c>
      <c r="R1331">
        <v>989</v>
      </c>
    </row>
    <row r="1332" spans="1:18">
      <c r="A1332" s="52" t="s">
        <v>28</v>
      </c>
      <c r="B1332" s="94" t="s">
        <v>5</v>
      </c>
      <c r="C1332" s="13">
        <v>23</v>
      </c>
      <c r="D1332" s="13"/>
      <c r="E1332" s="52" t="str">
        <f t="shared" si="61"/>
        <v>B</v>
      </c>
      <c r="F1332" s="13">
        <v>21</v>
      </c>
      <c r="G1332" s="13">
        <v>4</v>
      </c>
      <c r="H1332" s="13">
        <v>11</v>
      </c>
      <c r="I1332" s="13"/>
      <c r="J1332" s="13"/>
      <c r="K1332" s="13"/>
      <c r="L1332" s="13"/>
      <c r="M1332" s="13"/>
      <c r="N1332" s="13" t="str">
        <f t="shared" si="62"/>
        <v>Go</v>
      </c>
      <c r="O1332" s="13" t="str">
        <f t="shared" si="63"/>
        <v>1</v>
      </c>
      <c r="P1332" s="13" t="s">
        <v>38</v>
      </c>
      <c r="Q1332" s="13" t="s">
        <v>17</v>
      </c>
      <c r="R1332">
        <v>989</v>
      </c>
    </row>
    <row r="1333" spans="1:18">
      <c r="A1333" s="52" t="s">
        <v>28</v>
      </c>
      <c r="B1333" s="94" t="s">
        <v>5</v>
      </c>
      <c r="C1333" s="13">
        <v>23</v>
      </c>
      <c r="D1333" s="13"/>
      <c r="E1333" s="52" t="str">
        <f t="shared" si="61"/>
        <v>B</v>
      </c>
      <c r="F1333" s="13">
        <v>21</v>
      </c>
      <c r="G1333" s="13">
        <v>4</v>
      </c>
      <c r="H1333" s="13">
        <v>12</v>
      </c>
      <c r="I1333" s="13"/>
      <c r="J1333" s="13"/>
      <c r="K1333" s="13"/>
      <c r="L1333" s="13"/>
      <c r="M1333" s="13"/>
      <c r="N1333" s="13" t="str">
        <f t="shared" si="62"/>
        <v>Go</v>
      </c>
      <c r="O1333" s="13" t="str">
        <f t="shared" si="63"/>
        <v>1</v>
      </c>
      <c r="P1333" s="13" t="s">
        <v>38</v>
      </c>
      <c r="Q1333" s="13" t="s">
        <v>17</v>
      </c>
      <c r="R1333">
        <v>989</v>
      </c>
    </row>
    <row r="1334" spans="1:18">
      <c r="A1334" s="52" t="s">
        <v>28</v>
      </c>
      <c r="B1334" s="94" t="s">
        <v>5</v>
      </c>
      <c r="C1334" s="13">
        <v>23</v>
      </c>
      <c r="D1334" s="13"/>
      <c r="E1334" s="52" t="str">
        <f t="shared" si="61"/>
        <v>B</v>
      </c>
      <c r="F1334" s="13">
        <v>21</v>
      </c>
      <c r="G1334" s="13">
        <v>4</v>
      </c>
      <c r="H1334" s="13">
        <v>13</v>
      </c>
      <c r="I1334" s="13"/>
      <c r="J1334" s="13"/>
      <c r="K1334" s="13"/>
      <c r="L1334" s="13"/>
      <c r="M1334" s="13"/>
      <c r="N1334" s="13" t="str">
        <f t="shared" si="62"/>
        <v>Go</v>
      </c>
      <c r="O1334" s="13" t="str">
        <f t="shared" si="63"/>
        <v>1</v>
      </c>
      <c r="P1334" s="13" t="s">
        <v>38</v>
      </c>
      <c r="Q1334" s="13" t="s">
        <v>17</v>
      </c>
      <c r="R1334">
        <v>989</v>
      </c>
    </row>
    <row r="1335" spans="1:18">
      <c r="A1335" s="52" t="s">
        <v>28</v>
      </c>
      <c r="B1335" s="94" t="s">
        <v>5</v>
      </c>
      <c r="C1335" s="13">
        <v>23</v>
      </c>
      <c r="D1335" s="13"/>
      <c r="E1335" s="52" t="str">
        <f t="shared" si="61"/>
        <v>B</v>
      </c>
      <c r="F1335" s="13">
        <v>21</v>
      </c>
      <c r="G1335" s="13">
        <v>4</v>
      </c>
      <c r="H1335" s="13">
        <v>14</v>
      </c>
      <c r="I1335" s="13"/>
      <c r="J1335" s="13"/>
      <c r="K1335" s="13"/>
      <c r="L1335" s="13"/>
      <c r="M1335" s="13"/>
      <c r="N1335" s="13" t="str">
        <f t="shared" si="62"/>
        <v>Go</v>
      </c>
      <c r="O1335" s="13" t="str">
        <f t="shared" si="63"/>
        <v>1</v>
      </c>
      <c r="P1335" s="13" t="s">
        <v>38</v>
      </c>
      <c r="Q1335" s="13" t="s">
        <v>17</v>
      </c>
      <c r="R1335">
        <v>989</v>
      </c>
    </row>
    <row r="1336" spans="1:18">
      <c r="A1336" s="52" t="s">
        <v>28</v>
      </c>
      <c r="B1336" s="94" t="s">
        <v>5</v>
      </c>
      <c r="C1336" s="13">
        <v>23</v>
      </c>
      <c r="D1336" s="13"/>
      <c r="E1336" s="52" t="str">
        <f t="shared" si="61"/>
        <v>B</v>
      </c>
      <c r="F1336" s="13">
        <v>21</v>
      </c>
      <c r="G1336" s="13">
        <v>4</v>
      </c>
      <c r="H1336" s="13">
        <v>15</v>
      </c>
      <c r="I1336" s="13"/>
      <c r="J1336" s="13"/>
      <c r="K1336" s="13"/>
      <c r="L1336" s="13"/>
      <c r="M1336" s="13"/>
      <c r="N1336" s="13" t="str">
        <f t="shared" si="62"/>
        <v>Go</v>
      </c>
      <c r="O1336" s="13" t="str">
        <f t="shared" si="63"/>
        <v>1</v>
      </c>
      <c r="P1336" s="13" t="s">
        <v>38</v>
      </c>
      <c r="Q1336" s="13" t="s">
        <v>17</v>
      </c>
      <c r="R1336">
        <v>989</v>
      </c>
    </row>
    <row r="1337" spans="1:18">
      <c r="A1337" s="52" t="s">
        <v>28</v>
      </c>
      <c r="B1337" s="94" t="s">
        <v>5</v>
      </c>
      <c r="C1337" s="13">
        <v>23</v>
      </c>
      <c r="D1337" s="13"/>
      <c r="E1337" s="52" t="str">
        <f t="shared" si="61"/>
        <v>B</v>
      </c>
      <c r="F1337" s="13">
        <v>21</v>
      </c>
      <c r="G1337" s="13">
        <v>4</v>
      </c>
      <c r="H1337" s="13">
        <v>16</v>
      </c>
      <c r="I1337" s="13"/>
      <c r="J1337" s="13"/>
      <c r="K1337" s="13"/>
      <c r="L1337" s="13"/>
      <c r="M1337" s="13"/>
      <c r="N1337" s="13" t="str">
        <f t="shared" si="62"/>
        <v>Go</v>
      </c>
      <c r="O1337" s="13" t="str">
        <f t="shared" si="63"/>
        <v>1</v>
      </c>
      <c r="P1337" s="13" t="s">
        <v>38</v>
      </c>
      <c r="Q1337" s="13" t="s">
        <v>17</v>
      </c>
      <c r="R1337">
        <v>989</v>
      </c>
    </row>
    <row r="1338" spans="1:18">
      <c r="A1338" s="52" t="s">
        <v>28</v>
      </c>
      <c r="B1338" s="94" t="s">
        <v>5</v>
      </c>
      <c r="C1338" s="13">
        <v>23</v>
      </c>
      <c r="D1338" s="13"/>
      <c r="E1338" s="52" t="str">
        <f t="shared" si="61"/>
        <v>B</v>
      </c>
      <c r="F1338" s="13">
        <v>21</v>
      </c>
      <c r="G1338" s="13">
        <v>4</v>
      </c>
      <c r="H1338" s="13">
        <v>17</v>
      </c>
      <c r="I1338" s="13"/>
      <c r="J1338" s="13"/>
      <c r="K1338" s="13"/>
      <c r="L1338" s="13"/>
      <c r="M1338" s="13"/>
      <c r="N1338" s="13" t="str">
        <f t="shared" si="62"/>
        <v>Go</v>
      </c>
      <c r="O1338" s="13" t="str">
        <f t="shared" si="63"/>
        <v>1</v>
      </c>
      <c r="P1338" s="13" t="s">
        <v>38</v>
      </c>
      <c r="Q1338" s="13" t="s">
        <v>17</v>
      </c>
      <c r="R1338">
        <v>989</v>
      </c>
    </row>
    <row r="1339" spans="1:18">
      <c r="A1339" s="52" t="s">
        <v>28</v>
      </c>
      <c r="B1339" s="94" t="s">
        <v>5</v>
      </c>
      <c r="C1339" s="13">
        <v>23</v>
      </c>
      <c r="D1339" s="13"/>
      <c r="E1339" s="52" t="str">
        <f t="shared" si="61"/>
        <v>B</v>
      </c>
      <c r="F1339" s="13">
        <v>21</v>
      </c>
      <c r="G1339" s="13">
        <v>4</v>
      </c>
      <c r="H1339" s="13">
        <v>18</v>
      </c>
      <c r="I1339" s="13"/>
      <c r="J1339" s="13"/>
      <c r="K1339" s="13"/>
      <c r="L1339" s="13"/>
      <c r="M1339" s="13"/>
      <c r="N1339" s="13" t="str">
        <f t="shared" si="62"/>
        <v>Go</v>
      </c>
      <c r="O1339" s="13" t="str">
        <f t="shared" si="63"/>
        <v>1</v>
      </c>
      <c r="P1339" s="13" t="s">
        <v>38</v>
      </c>
      <c r="Q1339" s="13" t="s">
        <v>17</v>
      </c>
      <c r="R1339">
        <v>989</v>
      </c>
    </row>
    <row r="1340" spans="1:18">
      <c r="A1340" s="52" t="s">
        <v>28</v>
      </c>
      <c r="B1340" s="94" t="s">
        <v>5</v>
      </c>
      <c r="C1340" s="13">
        <v>23</v>
      </c>
      <c r="D1340" s="13"/>
      <c r="E1340" s="52" t="str">
        <f t="shared" si="61"/>
        <v>B</v>
      </c>
      <c r="F1340" s="13">
        <v>21</v>
      </c>
      <c r="G1340" s="13">
        <v>4</v>
      </c>
      <c r="H1340" s="13">
        <v>19</v>
      </c>
      <c r="I1340" s="13"/>
      <c r="J1340" s="13"/>
      <c r="K1340" s="13"/>
      <c r="L1340" s="13"/>
      <c r="M1340" s="13"/>
      <c r="N1340" s="13" t="str">
        <f t="shared" si="62"/>
        <v>Go</v>
      </c>
      <c r="O1340" s="13" t="str">
        <f t="shared" si="63"/>
        <v>1</v>
      </c>
      <c r="P1340" s="13" t="s">
        <v>38</v>
      </c>
      <c r="Q1340" s="13" t="s">
        <v>17</v>
      </c>
      <c r="R1340">
        <v>989</v>
      </c>
    </row>
    <row r="1341" spans="1:18">
      <c r="A1341" s="52" t="s">
        <v>28</v>
      </c>
      <c r="B1341" s="94" t="s">
        <v>5</v>
      </c>
      <c r="C1341" s="13">
        <v>23</v>
      </c>
      <c r="D1341" s="13"/>
      <c r="E1341" s="52" t="str">
        <f t="shared" si="61"/>
        <v>B</v>
      </c>
      <c r="F1341" s="13">
        <v>21</v>
      </c>
      <c r="G1341" s="13">
        <v>4</v>
      </c>
      <c r="H1341" s="13">
        <v>20</v>
      </c>
      <c r="I1341" s="13"/>
      <c r="J1341" s="13"/>
      <c r="K1341" s="13"/>
      <c r="L1341" s="13"/>
      <c r="M1341" s="13"/>
      <c r="N1341" s="13" t="str">
        <f t="shared" si="62"/>
        <v>Go</v>
      </c>
      <c r="O1341" s="13" t="str">
        <f t="shared" si="63"/>
        <v>1</v>
      </c>
      <c r="P1341" s="13" t="s">
        <v>38</v>
      </c>
      <c r="Q1341" s="13" t="s">
        <v>17</v>
      </c>
      <c r="R1341">
        <v>989</v>
      </c>
    </row>
    <row r="1342" spans="1:18">
      <c r="A1342" s="52" t="s">
        <v>28</v>
      </c>
      <c r="B1342" s="94" t="s">
        <v>5</v>
      </c>
      <c r="C1342" s="13">
        <v>23</v>
      </c>
      <c r="D1342" s="13"/>
      <c r="E1342" s="52" t="str">
        <f t="shared" si="61"/>
        <v>B</v>
      </c>
      <c r="F1342" s="13">
        <v>21</v>
      </c>
      <c r="G1342" s="13">
        <v>4</v>
      </c>
      <c r="H1342" s="13">
        <v>21</v>
      </c>
      <c r="I1342" s="13"/>
      <c r="J1342" s="13"/>
      <c r="K1342" s="13"/>
      <c r="L1342" s="13"/>
      <c r="M1342" s="13"/>
      <c r="N1342" s="13" t="str">
        <f t="shared" si="62"/>
        <v>Go</v>
      </c>
      <c r="O1342" s="13" t="str">
        <f t="shared" si="63"/>
        <v>1</v>
      </c>
      <c r="P1342" s="13" t="s">
        <v>38</v>
      </c>
      <c r="Q1342" s="13" t="s">
        <v>17</v>
      </c>
      <c r="R1342">
        <v>989</v>
      </c>
    </row>
    <row r="1343" spans="1:18">
      <c r="A1343" s="52" t="s">
        <v>28</v>
      </c>
      <c r="B1343" s="94" t="s">
        <v>5</v>
      </c>
      <c r="C1343" s="13">
        <v>23</v>
      </c>
      <c r="D1343" s="13"/>
      <c r="E1343" s="52" t="str">
        <f t="shared" si="61"/>
        <v>B</v>
      </c>
      <c r="F1343" s="13">
        <v>21</v>
      </c>
      <c r="G1343" s="13">
        <v>4</v>
      </c>
      <c r="H1343" s="13">
        <v>22</v>
      </c>
      <c r="I1343" s="13"/>
      <c r="J1343" s="13"/>
      <c r="K1343" s="13"/>
      <c r="L1343" s="13"/>
      <c r="M1343" s="13"/>
      <c r="N1343" s="13" t="str">
        <f t="shared" si="62"/>
        <v>Go</v>
      </c>
      <c r="O1343" s="13" t="str">
        <f t="shared" si="63"/>
        <v>1</v>
      </c>
      <c r="P1343" s="13" t="s">
        <v>38</v>
      </c>
      <c r="Q1343" s="13" t="s">
        <v>17</v>
      </c>
      <c r="R1343">
        <v>989</v>
      </c>
    </row>
    <row r="1344" spans="1:18">
      <c r="A1344" s="52" t="s">
        <v>28</v>
      </c>
      <c r="B1344" s="94" t="s">
        <v>5</v>
      </c>
      <c r="C1344" s="13">
        <v>23</v>
      </c>
      <c r="D1344" s="13"/>
      <c r="E1344" s="52" t="str">
        <f t="shared" si="61"/>
        <v>B</v>
      </c>
      <c r="F1344" s="13">
        <v>21</v>
      </c>
      <c r="G1344" s="13">
        <v>4</v>
      </c>
      <c r="H1344" s="13">
        <v>23</v>
      </c>
      <c r="I1344" s="13"/>
      <c r="J1344" s="13"/>
      <c r="K1344" s="13"/>
      <c r="L1344" s="13"/>
      <c r="M1344" s="13"/>
      <c r="N1344" s="13" t="str">
        <f t="shared" si="62"/>
        <v>Go</v>
      </c>
      <c r="O1344" s="13" t="str">
        <f t="shared" si="63"/>
        <v>1</v>
      </c>
      <c r="P1344" s="13" t="s">
        <v>38</v>
      </c>
      <c r="Q1344" s="13" t="s">
        <v>17</v>
      </c>
      <c r="R1344">
        <v>989</v>
      </c>
    </row>
    <row r="1345" spans="1:18">
      <c r="A1345" s="52" t="s">
        <v>28</v>
      </c>
      <c r="B1345" s="94" t="s">
        <v>5</v>
      </c>
      <c r="C1345" s="13">
        <v>23</v>
      </c>
      <c r="D1345" s="13"/>
      <c r="E1345" s="52" t="str">
        <f t="shared" si="61"/>
        <v>B</v>
      </c>
      <c r="F1345" s="13">
        <v>21</v>
      </c>
      <c r="G1345" s="13">
        <v>4</v>
      </c>
      <c r="H1345" s="13">
        <v>24</v>
      </c>
      <c r="I1345" s="13"/>
      <c r="J1345" s="13"/>
      <c r="K1345" s="13"/>
      <c r="L1345" s="13"/>
      <c r="M1345" s="13"/>
      <c r="N1345" s="13" t="str">
        <f t="shared" si="62"/>
        <v>Go</v>
      </c>
      <c r="O1345" s="13" t="str">
        <f t="shared" si="63"/>
        <v>1</v>
      </c>
      <c r="P1345" s="13" t="s">
        <v>38</v>
      </c>
      <c r="Q1345" s="13" t="s">
        <v>17</v>
      </c>
      <c r="R1345">
        <v>989</v>
      </c>
    </row>
    <row r="1346" spans="1:18">
      <c r="A1346" s="52" t="s">
        <v>28</v>
      </c>
      <c r="B1346" s="94" t="s">
        <v>5</v>
      </c>
      <c r="C1346" s="13">
        <v>23</v>
      </c>
      <c r="D1346" s="13"/>
      <c r="E1346" s="52" t="str">
        <f t="shared" ref="E1346:E1409" si="64">IF(OR(A1346="Olaf",A1346="Olli",A1346="Patchoulli",A1346="Wallace",A1346="Yang"),"H","B")</f>
        <v>B</v>
      </c>
      <c r="F1346" s="13">
        <v>21</v>
      </c>
      <c r="G1346" s="13">
        <v>4</v>
      </c>
      <c r="H1346" s="13">
        <v>25</v>
      </c>
      <c r="I1346" s="13"/>
      <c r="J1346" s="13"/>
      <c r="K1346" s="13"/>
      <c r="L1346" s="13"/>
      <c r="M1346" s="13"/>
      <c r="N1346" s="13" t="str">
        <f t="shared" ref="N1346:N1409" si="65">IF(M1346=0,"Go","NoGo")</f>
        <v>Go</v>
      </c>
      <c r="O1346" s="13" t="str">
        <f t="shared" si="63"/>
        <v>1</v>
      </c>
      <c r="P1346" s="13" t="s">
        <v>38</v>
      </c>
      <c r="Q1346" s="13" t="s">
        <v>17</v>
      </c>
      <c r="R1346">
        <v>989</v>
      </c>
    </row>
    <row r="1347" spans="1:18">
      <c r="A1347" s="52" t="s">
        <v>28</v>
      </c>
      <c r="B1347" s="94" t="s">
        <v>5</v>
      </c>
      <c r="C1347" s="13">
        <v>23</v>
      </c>
      <c r="D1347" s="13"/>
      <c r="E1347" s="52" t="str">
        <f t="shared" si="64"/>
        <v>B</v>
      </c>
      <c r="F1347" s="13">
        <v>21</v>
      </c>
      <c r="G1347" s="13">
        <v>4</v>
      </c>
      <c r="H1347" s="13">
        <v>26</v>
      </c>
      <c r="I1347" s="13"/>
      <c r="J1347" s="13"/>
      <c r="K1347" s="13"/>
      <c r="L1347" s="13"/>
      <c r="M1347" s="13"/>
      <c r="N1347" s="13" t="str">
        <f t="shared" si="65"/>
        <v>Go</v>
      </c>
      <c r="O1347" s="13" t="str">
        <f t="shared" si="63"/>
        <v>1</v>
      </c>
      <c r="P1347" s="13" t="s">
        <v>38</v>
      </c>
      <c r="Q1347" s="13" t="s">
        <v>17</v>
      </c>
      <c r="R1347">
        <v>989</v>
      </c>
    </row>
    <row r="1348" spans="1:18">
      <c r="A1348" s="52" t="s">
        <v>28</v>
      </c>
      <c r="B1348" s="94" t="s">
        <v>5</v>
      </c>
      <c r="C1348" s="13">
        <v>23</v>
      </c>
      <c r="D1348" s="13"/>
      <c r="E1348" s="52" t="str">
        <f t="shared" si="64"/>
        <v>B</v>
      </c>
      <c r="F1348" s="13">
        <v>21</v>
      </c>
      <c r="G1348" s="13">
        <v>4</v>
      </c>
      <c r="H1348" s="13">
        <v>27</v>
      </c>
      <c r="I1348" s="13"/>
      <c r="J1348" s="13"/>
      <c r="K1348" s="13"/>
      <c r="L1348" s="13"/>
      <c r="M1348" s="13"/>
      <c r="N1348" s="13" t="str">
        <f t="shared" si="65"/>
        <v>Go</v>
      </c>
      <c r="O1348" s="13" t="str">
        <f t="shared" si="63"/>
        <v>1</v>
      </c>
      <c r="P1348" s="13" t="s">
        <v>38</v>
      </c>
      <c r="Q1348" s="13" t="s">
        <v>17</v>
      </c>
      <c r="R1348">
        <v>989</v>
      </c>
    </row>
    <row r="1349" spans="1:18">
      <c r="A1349" s="52" t="s">
        <v>28</v>
      </c>
      <c r="B1349" s="94" t="s">
        <v>5</v>
      </c>
      <c r="C1349" s="13">
        <v>23</v>
      </c>
      <c r="D1349" s="13"/>
      <c r="E1349" s="52" t="str">
        <f t="shared" si="64"/>
        <v>B</v>
      </c>
      <c r="F1349" s="13">
        <v>21</v>
      </c>
      <c r="G1349" s="13">
        <v>4</v>
      </c>
      <c r="H1349" s="13">
        <v>28</v>
      </c>
      <c r="I1349" s="13"/>
      <c r="J1349" s="13"/>
      <c r="K1349" s="13"/>
      <c r="L1349" s="13"/>
      <c r="M1349" s="13"/>
      <c r="N1349" s="13" t="str">
        <f t="shared" si="65"/>
        <v>Go</v>
      </c>
      <c r="O1349" s="13" t="str">
        <f t="shared" si="63"/>
        <v>1</v>
      </c>
      <c r="P1349" s="13" t="s">
        <v>38</v>
      </c>
      <c r="Q1349" s="13" t="s">
        <v>17</v>
      </c>
      <c r="R1349">
        <v>989</v>
      </c>
    </row>
    <row r="1350" spans="1:18">
      <c r="A1350" s="52" t="s">
        <v>28</v>
      </c>
      <c r="B1350" s="94" t="s">
        <v>5</v>
      </c>
      <c r="C1350" s="13">
        <v>23</v>
      </c>
      <c r="D1350" s="13"/>
      <c r="E1350" s="52" t="str">
        <f t="shared" si="64"/>
        <v>B</v>
      </c>
      <c r="F1350" s="13">
        <v>21</v>
      </c>
      <c r="G1350" s="13">
        <v>4</v>
      </c>
      <c r="H1350" s="13">
        <v>29</v>
      </c>
      <c r="I1350" s="13"/>
      <c r="J1350" s="13"/>
      <c r="K1350" s="13"/>
      <c r="L1350" s="13"/>
      <c r="M1350" s="13"/>
      <c r="N1350" s="13" t="str">
        <f t="shared" si="65"/>
        <v>Go</v>
      </c>
      <c r="O1350" s="13" t="str">
        <f t="shared" si="63"/>
        <v>1</v>
      </c>
      <c r="P1350" s="13" t="s">
        <v>38</v>
      </c>
      <c r="Q1350" s="13" t="s">
        <v>17</v>
      </c>
      <c r="R1350">
        <v>989</v>
      </c>
    </row>
    <row r="1351" spans="1:18">
      <c r="A1351" s="52" t="s">
        <v>28</v>
      </c>
      <c r="B1351" s="94" t="s">
        <v>5</v>
      </c>
      <c r="C1351" s="13">
        <v>23</v>
      </c>
      <c r="D1351" s="13"/>
      <c r="E1351" s="52" t="str">
        <f t="shared" si="64"/>
        <v>B</v>
      </c>
      <c r="F1351" s="13">
        <v>21</v>
      </c>
      <c r="G1351" s="13">
        <v>4</v>
      </c>
      <c r="H1351" s="13">
        <v>30</v>
      </c>
      <c r="I1351" s="13"/>
      <c r="J1351" s="13"/>
      <c r="K1351" s="13"/>
      <c r="L1351" s="13"/>
      <c r="M1351" s="13"/>
      <c r="N1351" s="13" t="str">
        <f t="shared" si="65"/>
        <v>Go</v>
      </c>
      <c r="O1351" s="13" t="str">
        <f t="shared" si="63"/>
        <v>1</v>
      </c>
      <c r="P1351" s="13" t="s">
        <v>38</v>
      </c>
      <c r="Q1351" s="13" t="s">
        <v>17</v>
      </c>
      <c r="R1351">
        <v>989</v>
      </c>
    </row>
    <row r="1352" spans="1:18">
      <c r="A1352" s="52" t="s">
        <v>28</v>
      </c>
      <c r="B1352" s="94" t="s">
        <v>5</v>
      </c>
      <c r="C1352" s="13">
        <v>23</v>
      </c>
      <c r="D1352" s="13"/>
      <c r="E1352" s="52" t="str">
        <f t="shared" si="64"/>
        <v>B</v>
      </c>
      <c r="F1352" s="13">
        <v>21</v>
      </c>
      <c r="G1352" s="13">
        <v>4</v>
      </c>
      <c r="H1352" s="13">
        <v>31</v>
      </c>
      <c r="I1352" s="13"/>
      <c r="J1352" s="13"/>
      <c r="K1352" s="13"/>
      <c r="L1352" s="13"/>
      <c r="M1352" s="13"/>
      <c r="N1352" s="13" t="str">
        <f t="shared" si="65"/>
        <v>Go</v>
      </c>
      <c r="O1352" s="13" t="str">
        <f t="shared" si="63"/>
        <v>1</v>
      </c>
      <c r="P1352" s="13" t="s">
        <v>38</v>
      </c>
      <c r="Q1352" s="13" t="s">
        <v>17</v>
      </c>
      <c r="R1352">
        <v>989</v>
      </c>
    </row>
    <row r="1353" spans="1:18">
      <c r="A1353" s="52" t="s">
        <v>28</v>
      </c>
      <c r="B1353" s="94" t="s">
        <v>5</v>
      </c>
      <c r="C1353" s="13">
        <v>23</v>
      </c>
      <c r="D1353" s="13"/>
      <c r="E1353" s="52" t="str">
        <f t="shared" si="64"/>
        <v>B</v>
      </c>
      <c r="F1353" s="13">
        <v>21</v>
      </c>
      <c r="G1353" s="13">
        <v>4</v>
      </c>
      <c r="H1353" s="13">
        <v>32</v>
      </c>
      <c r="I1353" s="13"/>
      <c r="J1353" s="13"/>
      <c r="K1353" s="13"/>
      <c r="L1353" s="13"/>
      <c r="M1353" s="13"/>
      <c r="N1353" s="13" t="str">
        <f t="shared" si="65"/>
        <v>Go</v>
      </c>
      <c r="O1353" s="13" t="str">
        <f t="shared" ref="O1353:O1416" si="66">IF(K1353=0, "1", "0")</f>
        <v>1</v>
      </c>
      <c r="P1353" s="13" t="s">
        <v>38</v>
      </c>
      <c r="Q1353" s="13" t="s">
        <v>17</v>
      </c>
      <c r="R1353">
        <v>989</v>
      </c>
    </row>
    <row r="1354" spans="1:18">
      <c r="A1354" s="52" t="s">
        <v>28</v>
      </c>
      <c r="B1354" s="94" t="s">
        <v>5</v>
      </c>
      <c r="C1354" s="13">
        <v>23</v>
      </c>
      <c r="D1354" s="13"/>
      <c r="E1354" s="52" t="str">
        <f t="shared" si="64"/>
        <v>B</v>
      </c>
      <c r="F1354" s="13">
        <v>21</v>
      </c>
      <c r="G1354" s="13">
        <v>4</v>
      </c>
      <c r="H1354" s="13">
        <v>33</v>
      </c>
      <c r="I1354" s="13"/>
      <c r="J1354" s="13"/>
      <c r="K1354" s="13"/>
      <c r="L1354" s="13"/>
      <c r="M1354" s="13"/>
      <c r="N1354" s="13" t="str">
        <f t="shared" si="65"/>
        <v>Go</v>
      </c>
      <c r="O1354" s="13" t="str">
        <f t="shared" si="66"/>
        <v>1</v>
      </c>
      <c r="P1354" s="13" t="s">
        <v>38</v>
      </c>
      <c r="Q1354" s="13" t="s">
        <v>17</v>
      </c>
      <c r="R1354">
        <v>989</v>
      </c>
    </row>
    <row r="1355" spans="1:18">
      <c r="A1355" s="52" t="s">
        <v>28</v>
      </c>
      <c r="B1355" s="94" t="s">
        <v>5</v>
      </c>
      <c r="C1355" s="13">
        <v>23</v>
      </c>
      <c r="D1355" s="13"/>
      <c r="E1355" s="52" t="str">
        <f t="shared" si="64"/>
        <v>B</v>
      </c>
      <c r="F1355" s="13">
        <v>21</v>
      </c>
      <c r="G1355" s="13">
        <v>4</v>
      </c>
      <c r="H1355" s="13">
        <v>34</v>
      </c>
      <c r="I1355" s="13"/>
      <c r="J1355" s="13"/>
      <c r="K1355" s="13"/>
      <c r="L1355" s="13"/>
      <c r="M1355" s="13"/>
      <c r="N1355" s="13" t="str">
        <f t="shared" si="65"/>
        <v>Go</v>
      </c>
      <c r="O1355" s="13" t="str">
        <f t="shared" si="66"/>
        <v>1</v>
      </c>
      <c r="P1355" s="13" t="s">
        <v>38</v>
      </c>
      <c r="Q1355" s="13" t="s">
        <v>17</v>
      </c>
      <c r="R1355">
        <v>989</v>
      </c>
    </row>
    <row r="1356" spans="1:18">
      <c r="A1356" s="52" t="s">
        <v>28</v>
      </c>
      <c r="B1356" s="94" t="s">
        <v>5</v>
      </c>
      <c r="C1356" s="13">
        <v>23</v>
      </c>
      <c r="D1356" s="13"/>
      <c r="E1356" s="52" t="str">
        <f t="shared" si="64"/>
        <v>B</v>
      </c>
      <c r="F1356" s="13">
        <v>21</v>
      </c>
      <c r="G1356" s="13">
        <v>4</v>
      </c>
      <c r="H1356" s="13">
        <v>35</v>
      </c>
      <c r="I1356" s="13"/>
      <c r="J1356" s="13"/>
      <c r="K1356" s="13"/>
      <c r="L1356" s="13"/>
      <c r="M1356" s="13"/>
      <c r="N1356" s="13" t="str">
        <f t="shared" si="65"/>
        <v>Go</v>
      </c>
      <c r="O1356" s="13" t="str">
        <f t="shared" si="66"/>
        <v>1</v>
      </c>
      <c r="P1356" s="13" t="s">
        <v>38</v>
      </c>
      <c r="Q1356" s="13" t="s">
        <v>17</v>
      </c>
      <c r="R1356">
        <v>989</v>
      </c>
    </row>
    <row r="1357" spans="1:18">
      <c r="A1357" s="52" t="s">
        <v>28</v>
      </c>
      <c r="B1357" s="94" t="s">
        <v>5</v>
      </c>
      <c r="C1357" s="13">
        <v>23</v>
      </c>
      <c r="D1357" s="13"/>
      <c r="E1357" s="52" t="str">
        <f t="shared" si="64"/>
        <v>B</v>
      </c>
      <c r="F1357" s="13">
        <v>21</v>
      </c>
      <c r="G1357" s="13">
        <v>4</v>
      </c>
      <c r="H1357" s="13">
        <v>36</v>
      </c>
      <c r="I1357" s="13"/>
      <c r="J1357" s="13"/>
      <c r="K1357" s="13"/>
      <c r="L1357" s="13"/>
      <c r="M1357" s="13"/>
      <c r="N1357" s="13" t="str">
        <f t="shared" si="65"/>
        <v>Go</v>
      </c>
      <c r="O1357" s="13" t="str">
        <f t="shared" si="66"/>
        <v>1</v>
      </c>
      <c r="P1357" s="13" t="s">
        <v>38</v>
      </c>
      <c r="Q1357" s="13" t="s">
        <v>17</v>
      </c>
      <c r="R1357">
        <v>989</v>
      </c>
    </row>
    <row r="1358" spans="1:18">
      <c r="A1358" s="52" t="s">
        <v>28</v>
      </c>
      <c r="B1358" s="94" t="s">
        <v>5</v>
      </c>
      <c r="C1358" s="13">
        <v>23</v>
      </c>
      <c r="D1358" s="13"/>
      <c r="E1358" s="52" t="str">
        <f t="shared" si="64"/>
        <v>B</v>
      </c>
      <c r="F1358" s="13">
        <v>21</v>
      </c>
      <c r="G1358" s="13">
        <v>4</v>
      </c>
      <c r="H1358" s="13">
        <v>37</v>
      </c>
      <c r="I1358" s="13"/>
      <c r="J1358" s="13"/>
      <c r="K1358" s="13"/>
      <c r="L1358" s="13"/>
      <c r="M1358" s="13"/>
      <c r="N1358" s="13" t="str">
        <f t="shared" si="65"/>
        <v>Go</v>
      </c>
      <c r="O1358" s="13" t="str">
        <f t="shared" si="66"/>
        <v>1</v>
      </c>
      <c r="P1358" s="13" t="s">
        <v>38</v>
      </c>
      <c r="Q1358" s="13" t="s">
        <v>17</v>
      </c>
      <c r="R1358">
        <v>989</v>
      </c>
    </row>
    <row r="1359" spans="1:18">
      <c r="A1359" s="52" t="s">
        <v>28</v>
      </c>
      <c r="B1359" s="94" t="s">
        <v>5</v>
      </c>
      <c r="C1359" s="13">
        <v>23</v>
      </c>
      <c r="D1359" s="13"/>
      <c r="E1359" s="52" t="str">
        <f t="shared" si="64"/>
        <v>B</v>
      </c>
      <c r="F1359" s="13">
        <v>21</v>
      </c>
      <c r="G1359" s="13">
        <v>4</v>
      </c>
      <c r="H1359" s="13">
        <v>38</v>
      </c>
      <c r="I1359" s="13"/>
      <c r="J1359" s="13"/>
      <c r="K1359" s="13"/>
      <c r="L1359" s="13"/>
      <c r="M1359" s="13"/>
      <c r="N1359" s="13" t="str">
        <f t="shared" si="65"/>
        <v>Go</v>
      </c>
      <c r="O1359" s="13" t="str">
        <f t="shared" si="66"/>
        <v>1</v>
      </c>
      <c r="P1359" s="13" t="s">
        <v>38</v>
      </c>
      <c r="Q1359" s="13" t="s">
        <v>17</v>
      </c>
      <c r="R1359">
        <v>989</v>
      </c>
    </row>
    <row r="1360" spans="1:18">
      <c r="A1360" s="52" t="s">
        <v>28</v>
      </c>
      <c r="B1360" s="94" t="s">
        <v>5</v>
      </c>
      <c r="C1360" s="13">
        <v>23</v>
      </c>
      <c r="D1360" s="13"/>
      <c r="E1360" s="52" t="str">
        <f t="shared" si="64"/>
        <v>B</v>
      </c>
      <c r="F1360" s="13">
        <v>21</v>
      </c>
      <c r="G1360" s="13">
        <v>4</v>
      </c>
      <c r="H1360" s="13">
        <v>39</v>
      </c>
      <c r="I1360" s="13"/>
      <c r="J1360" s="13"/>
      <c r="K1360" s="13"/>
      <c r="L1360" s="13"/>
      <c r="M1360" s="13"/>
      <c r="N1360" s="13" t="str">
        <f t="shared" si="65"/>
        <v>Go</v>
      </c>
      <c r="O1360" s="13" t="str">
        <f t="shared" si="66"/>
        <v>1</v>
      </c>
      <c r="P1360" s="13" t="s">
        <v>38</v>
      </c>
      <c r="Q1360" s="13" t="s">
        <v>17</v>
      </c>
      <c r="R1360">
        <v>989</v>
      </c>
    </row>
    <row r="1361" spans="1:18">
      <c r="A1361" s="52" t="s">
        <v>28</v>
      </c>
      <c r="B1361" s="94" t="s">
        <v>5</v>
      </c>
      <c r="C1361" s="13">
        <v>23</v>
      </c>
      <c r="D1361" s="13"/>
      <c r="E1361" s="52" t="str">
        <f t="shared" si="64"/>
        <v>B</v>
      </c>
      <c r="F1361" s="13">
        <v>21</v>
      </c>
      <c r="G1361" s="13">
        <v>4</v>
      </c>
      <c r="H1361" s="13">
        <v>40</v>
      </c>
      <c r="I1361" s="13"/>
      <c r="J1361" s="13"/>
      <c r="K1361" s="13"/>
      <c r="L1361" s="13"/>
      <c r="M1361" s="13"/>
      <c r="N1361" s="13" t="str">
        <f t="shared" si="65"/>
        <v>Go</v>
      </c>
      <c r="O1361" s="13" t="str">
        <f t="shared" si="66"/>
        <v>1</v>
      </c>
      <c r="P1361" s="13" t="s">
        <v>38</v>
      </c>
      <c r="Q1361" s="13" t="s">
        <v>17</v>
      </c>
      <c r="R1361">
        <v>989</v>
      </c>
    </row>
    <row r="1362" spans="1:18">
      <c r="A1362" s="52" t="s">
        <v>28</v>
      </c>
      <c r="B1362" s="94" t="s">
        <v>5</v>
      </c>
      <c r="C1362" s="13">
        <v>23</v>
      </c>
      <c r="D1362" s="13"/>
      <c r="E1362" s="52" t="str">
        <f t="shared" si="64"/>
        <v>B</v>
      </c>
      <c r="F1362" s="13">
        <v>21</v>
      </c>
      <c r="G1362" s="13">
        <v>5</v>
      </c>
      <c r="H1362" s="13">
        <v>1</v>
      </c>
      <c r="I1362" s="18">
        <v>13152.062400000001</v>
      </c>
      <c r="J1362" s="18">
        <v>2</v>
      </c>
      <c r="K1362" s="18">
        <v>1</v>
      </c>
      <c r="L1362" s="18">
        <v>1</v>
      </c>
      <c r="M1362" s="18">
        <v>0</v>
      </c>
      <c r="N1362" s="13" t="str">
        <f t="shared" si="65"/>
        <v>Go</v>
      </c>
      <c r="O1362" s="13" t="str">
        <f t="shared" si="66"/>
        <v>0</v>
      </c>
      <c r="P1362" s="13" t="s">
        <v>38</v>
      </c>
      <c r="Q1362" s="13" t="s">
        <v>17</v>
      </c>
      <c r="R1362">
        <v>989</v>
      </c>
    </row>
    <row r="1363" spans="1:18">
      <c r="A1363" s="52" t="s">
        <v>28</v>
      </c>
      <c r="B1363" s="94" t="s">
        <v>5</v>
      </c>
      <c r="C1363" s="13">
        <v>23</v>
      </c>
      <c r="D1363" s="13"/>
      <c r="E1363" s="52" t="str">
        <f t="shared" si="64"/>
        <v>B</v>
      </c>
      <c r="F1363" s="13">
        <v>21</v>
      </c>
      <c r="G1363" s="13">
        <v>5</v>
      </c>
      <c r="H1363" s="13">
        <v>3</v>
      </c>
      <c r="I1363" s="18">
        <v>1863.0192999999999</v>
      </c>
      <c r="J1363" s="18">
        <v>2</v>
      </c>
      <c r="K1363" s="18">
        <v>1</v>
      </c>
      <c r="L1363" s="18">
        <v>1</v>
      </c>
      <c r="M1363" s="18">
        <v>0</v>
      </c>
      <c r="N1363" s="13" t="str">
        <f t="shared" si="65"/>
        <v>Go</v>
      </c>
      <c r="O1363" s="13" t="str">
        <f t="shared" si="66"/>
        <v>0</v>
      </c>
      <c r="P1363" s="13" t="s">
        <v>38</v>
      </c>
      <c r="Q1363" s="13" t="s">
        <v>17</v>
      </c>
      <c r="R1363">
        <v>989</v>
      </c>
    </row>
    <row r="1364" spans="1:18">
      <c r="A1364" s="52" t="s">
        <v>28</v>
      </c>
      <c r="B1364" s="94" t="s">
        <v>5</v>
      </c>
      <c r="C1364" s="13">
        <v>23</v>
      </c>
      <c r="D1364" s="13"/>
      <c r="E1364" s="52" t="str">
        <f t="shared" si="64"/>
        <v>B</v>
      </c>
      <c r="F1364" s="13">
        <v>21</v>
      </c>
      <c r="G1364" s="13">
        <v>5</v>
      </c>
      <c r="H1364" s="13">
        <v>4</v>
      </c>
      <c r="I1364" s="18">
        <v>2016.2746999999999</v>
      </c>
      <c r="J1364" s="18">
        <v>2</v>
      </c>
      <c r="K1364" s="18">
        <v>1</v>
      </c>
      <c r="L1364" s="18">
        <v>1</v>
      </c>
      <c r="M1364" s="18">
        <v>0</v>
      </c>
      <c r="N1364" s="13" t="str">
        <f t="shared" si="65"/>
        <v>Go</v>
      </c>
      <c r="O1364" s="13" t="str">
        <f t="shared" si="66"/>
        <v>0</v>
      </c>
      <c r="P1364" s="13" t="s">
        <v>38</v>
      </c>
      <c r="Q1364" s="13" t="s">
        <v>17</v>
      </c>
      <c r="R1364">
        <v>989</v>
      </c>
    </row>
    <row r="1365" spans="1:18">
      <c r="A1365" s="52" t="s">
        <v>28</v>
      </c>
      <c r="B1365" s="94" t="s">
        <v>5</v>
      </c>
      <c r="C1365" s="13">
        <v>23</v>
      </c>
      <c r="D1365" s="13"/>
      <c r="E1365" s="52" t="str">
        <f t="shared" si="64"/>
        <v>B</v>
      </c>
      <c r="F1365" s="13">
        <v>21</v>
      </c>
      <c r="G1365" s="13">
        <v>5</v>
      </c>
      <c r="H1365" s="13">
        <v>6</v>
      </c>
      <c r="I1365" s="18">
        <v>721.5213</v>
      </c>
      <c r="J1365" s="18">
        <v>1</v>
      </c>
      <c r="K1365" s="18">
        <v>1</v>
      </c>
      <c r="L1365" s="18">
        <v>1</v>
      </c>
      <c r="M1365" s="18">
        <v>0</v>
      </c>
      <c r="N1365" s="13" t="str">
        <f t="shared" si="65"/>
        <v>Go</v>
      </c>
      <c r="O1365" s="13" t="str">
        <f t="shared" si="66"/>
        <v>0</v>
      </c>
      <c r="P1365" s="13" t="s">
        <v>38</v>
      </c>
      <c r="Q1365" s="13" t="s">
        <v>17</v>
      </c>
      <c r="R1365">
        <v>989</v>
      </c>
    </row>
    <row r="1366" spans="1:18">
      <c r="A1366" s="52" t="s">
        <v>28</v>
      </c>
      <c r="B1366" s="94" t="s">
        <v>5</v>
      </c>
      <c r="C1366" s="13">
        <v>23</v>
      </c>
      <c r="D1366" s="13"/>
      <c r="E1366" s="52" t="str">
        <f t="shared" si="64"/>
        <v>B</v>
      </c>
      <c r="F1366" s="13">
        <v>21</v>
      </c>
      <c r="G1366" s="13">
        <v>5</v>
      </c>
      <c r="H1366" s="13">
        <v>7</v>
      </c>
      <c r="I1366" s="18">
        <v>5779.1626999999999</v>
      </c>
      <c r="J1366" s="18">
        <v>1</v>
      </c>
      <c r="K1366" s="18">
        <v>1</v>
      </c>
      <c r="L1366" s="18">
        <v>1</v>
      </c>
      <c r="M1366" s="18">
        <v>0</v>
      </c>
      <c r="N1366" s="13" t="str">
        <f t="shared" si="65"/>
        <v>Go</v>
      </c>
      <c r="O1366" s="13" t="str">
        <f t="shared" si="66"/>
        <v>0</v>
      </c>
      <c r="P1366" s="13" t="s">
        <v>38</v>
      </c>
      <c r="Q1366" s="13" t="s">
        <v>17</v>
      </c>
      <c r="R1366">
        <v>989</v>
      </c>
    </row>
    <row r="1367" spans="1:18">
      <c r="A1367" s="52" t="s">
        <v>28</v>
      </c>
      <c r="B1367" s="94" t="s">
        <v>5</v>
      </c>
      <c r="C1367" s="13">
        <v>23</v>
      </c>
      <c r="D1367" s="13"/>
      <c r="E1367" s="52" t="str">
        <f t="shared" si="64"/>
        <v>B</v>
      </c>
      <c r="F1367" s="13">
        <v>21</v>
      </c>
      <c r="G1367" s="13">
        <v>5</v>
      </c>
      <c r="H1367" s="13">
        <v>8</v>
      </c>
      <c r="I1367" s="18">
        <v>1456.8634</v>
      </c>
      <c r="J1367" s="18">
        <v>2</v>
      </c>
      <c r="K1367" s="18">
        <v>1</v>
      </c>
      <c r="L1367" s="18">
        <v>1</v>
      </c>
      <c r="M1367" s="18">
        <v>0</v>
      </c>
      <c r="N1367" s="13" t="str">
        <f t="shared" si="65"/>
        <v>Go</v>
      </c>
      <c r="O1367" s="13" t="str">
        <f t="shared" si="66"/>
        <v>0</v>
      </c>
      <c r="P1367" s="13" t="s">
        <v>38</v>
      </c>
      <c r="Q1367" s="13" t="s">
        <v>17</v>
      </c>
      <c r="R1367">
        <v>989</v>
      </c>
    </row>
    <row r="1368" spans="1:18">
      <c r="A1368" s="52" t="s">
        <v>28</v>
      </c>
      <c r="B1368" s="94" t="s">
        <v>5</v>
      </c>
      <c r="C1368" s="13">
        <v>23</v>
      </c>
      <c r="D1368" s="13"/>
      <c r="E1368" s="52" t="str">
        <f t="shared" si="64"/>
        <v>B</v>
      </c>
      <c r="F1368" s="13">
        <v>21</v>
      </c>
      <c r="G1368" s="13">
        <v>5</v>
      </c>
      <c r="H1368" s="13">
        <v>9</v>
      </c>
      <c r="I1368" s="18">
        <v>5723.8779000000004</v>
      </c>
      <c r="J1368" s="18">
        <v>1</v>
      </c>
      <c r="K1368" s="18">
        <v>1</v>
      </c>
      <c r="L1368" s="18">
        <v>1</v>
      </c>
      <c r="M1368" s="18">
        <v>0</v>
      </c>
      <c r="N1368" s="13" t="str">
        <f t="shared" si="65"/>
        <v>Go</v>
      </c>
      <c r="O1368" s="13" t="str">
        <f t="shared" si="66"/>
        <v>0</v>
      </c>
      <c r="P1368" s="13" t="s">
        <v>38</v>
      </c>
      <c r="Q1368" s="13" t="s">
        <v>17</v>
      </c>
      <c r="R1368">
        <v>989</v>
      </c>
    </row>
    <row r="1369" spans="1:18">
      <c r="A1369" s="52" t="s">
        <v>28</v>
      </c>
      <c r="B1369" s="94" t="s">
        <v>5</v>
      </c>
      <c r="C1369" s="13">
        <v>23</v>
      </c>
      <c r="D1369" s="13"/>
      <c r="E1369" s="52" t="str">
        <f t="shared" si="64"/>
        <v>B</v>
      </c>
      <c r="F1369" s="13">
        <v>21</v>
      </c>
      <c r="G1369" s="13">
        <v>5</v>
      </c>
      <c r="H1369" s="13">
        <v>10</v>
      </c>
      <c r="I1369" s="18">
        <v>1674.2058</v>
      </c>
      <c r="J1369" s="18">
        <v>1</v>
      </c>
      <c r="K1369" s="18">
        <v>1</v>
      </c>
      <c r="L1369" s="18">
        <v>1</v>
      </c>
      <c r="M1369" s="18">
        <v>0</v>
      </c>
      <c r="N1369" s="13" t="str">
        <f t="shared" si="65"/>
        <v>Go</v>
      </c>
      <c r="O1369" s="13" t="str">
        <f t="shared" si="66"/>
        <v>0</v>
      </c>
      <c r="P1369" s="13" t="s">
        <v>38</v>
      </c>
      <c r="Q1369" s="13" t="s">
        <v>17</v>
      </c>
      <c r="R1369">
        <v>989</v>
      </c>
    </row>
    <row r="1370" spans="1:18">
      <c r="A1370" s="52" t="s">
        <v>28</v>
      </c>
      <c r="B1370" s="94" t="s">
        <v>5</v>
      </c>
      <c r="C1370" s="13">
        <v>23</v>
      </c>
      <c r="D1370" s="13"/>
      <c r="E1370" s="52" t="str">
        <f t="shared" si="64"/>
        <v>B</v>
      </c>
      <c r="F1370" s="13">
        <v>21</v>
      </c>
      <c r="G1370" s="13">
        <v>5</v>
      </c>
      <c r="H1370" s="13">
        <v>11</v>
      </c>
      <c r="I1370" s="18">
        <v>811.6277</v>
      </c>
      <c r="J1370" s="18">
        <v>2</v>
      </c>
      <c r="K1370" s="18">
        <v>1</v>
      </c>
      <c r="L1370" s="18">
        <v>1</v>
      </c>
      <c r="M1370" s="18">
        <v>0</v>
      </c>
      <c r="N1370" s="13" t="str">
        <f t="shared" si="65"/>
        <v>Go</v>
      </c>
      <c r="O1370" s="13" t="str">
        <f t="shared" si="66"/>
        <v>0</v>
      </c>
      <c r="P1370" s="13" t="s">
        <v>38</v>
      </c>
      <c r="Q1370" s="13" t="s">
        <v>17</v>
      </c>
      <c r="R1370">
        <v>989</v>
      </c>
    </row>
    <row r="1371" spans="1:18">
      <c r="A1371" s="52" t="s">
        <v>28</v>
      </c>
      <c r="B1371" s="94" t="s">
        <v>5</v>
      </c>
      <c r="C1371" s="13">
        <v>23</v>
      </c>
      <c r="D1371" s="13"/>
      <c r="E1371" s="52" t="str">
        <f t="shared" si="64"/>
        <v>B</v>
      </c>
      <c r="F1371" s="13">
        <v>21</v>
      </c>
      <c r="G1371" s="13">
        <v>5</v>
      </c>
      <c r="H1371" s="13">
        <v>13</v>
      </c>
      <c r="I1371" s="18">
        <v>2938.7671999999998</v>
      </c>
      <c r="J1371" s="18">
        <v>1</v>
      </c>
      <c r="K1371" s="18">
        <v>1</v>
      </c>
      <c r="L1371" s="18">
        <v>1</v>
      </c>
      <c r="M1371" s="18">
        <v>0</v>
      </c>
      <c r="N1371" s="13" t="str">
        <f t="shared" si="65"/>
        <v>Go</v>
      </c>
      <c r="O1371" s="13" t="str">
        <f t="shared" si="66"/>
        <v>0</v>
      </c>
      <c r="P1371" s="13" t="s">
        <v>38</v>
      </c>
      <c r="Q1371" s="13" t="s">
        <v>17</v>
      </c>
      <c r="R1371">
        <v>989</v>
      </c>
    </row>
    <row r="1372" spans="1:18">
      <c r="A1372" s="52" t="s">
        <v>28</v>
      </c>
      <c r="B1372" s="94" t="s">
        <v>5</v>
      </c>
      <c r="C1372" s="13">
        <v>23</v>
      </c>
      <c r="D1372" s="13"/>
      <c r="E1372" s="52" t="str">
        <f t="shared" si="64"/>
        <v>B</v>
      </c>
      <c r="F1372" s="13">
        <v>21</v>
      </c>
      <c r="G1372" s="13">
        <v>5</v>
      </c>
      <c r="H1372" s="13">
        <v>15</v>
      </c>
      <c r="I1372" s="18">
        <v>605.9298</v>
      </c>
      <c r="J1372" s="18">
        <v>1</v>
      </c>
      <c r="K1372" s="18">
        <v>1</v>
      </c>
      <c r="L1372" s="18">
        <v>1</v>
      </c>
      <c r="M1372" s="18">
        <v>0</v>
      </c>
      <c r="N1372" s="13" t="str">
        <f t="shared" si="65"/>
        <v>Go</v>
      </c>
      <c r="O1372" s="13" t="str">
        <f t="shared" si="66"/>
        <v>0</v>
      </c>
      <c r="P1372" s="13" t="s">
        <v>38</v>
      </c>
      <c r="Q1372" s="13" t="s">
        <v>17</v>
      </c>
      <c r="R1372">
        <v>989</v>
      </c>
    </row>
    <row r="1373" spans="1:18">
      <c r="A1373" s="52" t="s">
        <v>28</v>
      </c>
      <c r="B1373" s="94" t="s">
        <v>5</v>
      </c>
      <c r="C1373" s="13">
        <v>23</v>
      </c>
      <c r="D1373" s="13"/>
      <c r="E1373" s="52" t="str">
        <f t="shared" si="64"/>
        <v>B</v>
      </c>
      <c r="F1373" s="13">
        <v>21</v>
      </c>
      <c r="G1373" s="13">
        <v>5</v>
      </c>
      <c r="H1373" s="13">
        <v>16</v>
      </c>
      <c r="I1373" s="18">
        <v>979.80769999999995</v>
      </c>
      <c r="J1373" s="18">
        <v>1</v>
      </c>
      <c r="K1373" s="18">
        <v>1</v>
      </c>
      <c r="L1373" s="18">
        <v>1</v>
      </c>
      <c r="M1373" s="18">
        <v>0</v>
      </c>
      <c r="N1373" s="13" t="str">
        <f t="shared" si="65"/>
        <v>Go</v>
      </c>
      <c r="O1373" s="13" t="str">
        <f t="shared" si="66"/>
        <v>0</v>
      </c>
      <c r="P1373" s="13" t="s">
        <v>38</v>
      </c>
      <c r="Q1373" s="13" t="s">
        <v>17</v>
      </c>
      <c r="R1373">
        <v>989</v>
      </c>
    </row>
    <row r="1374" spans="1:18">
      <c r="A1374" s="52" t="s">
        <v>28</v>
      </c>
      <c r="B1374" s="94" t="s">
        <v>5</v>
      </c>
      <c r="C1374" s="13">
        <v>23</v>
      </c>
      <c r="D1374" s="13"/>
      <c r="E1374" s="52" t="str">
        <f t="shared" si="64"/>
        <v>B</v>
      </c>
      <c r="F1374" s="13">
        <v>21</v>
      </c>
      <c r="G1374" s="13">
        <v>5</v>
      </c>
      <c r="H1374" s="13">
        <v>17</v>
      </c>
      <c r="I1374" s="18">
        <v>1109.1632</v>
      </c>
      <c r="J1374" s="18">
        <v>1</v>
      </c>
      <c r="K1374" s="18">
        <v>1</v>
      </c>
      <c r="L1374" s="18">
        <v>1</v>
      </c>
      <c r="M1374" s="18">
        <v>0</v>
      </c>
      <c r="N1374" s="13" t="str">
        <f t="shared" si="65"/>
        <v>Go</v>
      </c>
      <c r="O1374" s="13" t="str">
        <f t="shared" si="66"/>
        <v>0</v>
      </c>
      <c r="P1374" s="13" t="s">
        <v>38</v>
      </c>
      <c r="Q1374" s="13" t="s">
        <v>17</v>
      </c>
      <c r="R1374">
        <v>989</v>
      </c>
    </row>
    <row r="1375" spans="1:18">
      <c r="A1375" s="52" t="s">
        <v>28</v>
      </c>
      <c r="B1375" s="94" t="s">
        <v>5</v>
      </c>
      <c r="C1375" s="13">
        <v>23</v>
      </c>
      <c r="D1375" s="13"/>
      <c r="E1375" s="52" t="str">
        <f t="shared" si="64"/>
        <v>B</v>
      </c>
      <c r="F1375" s="13">
        <v>21</v>
      </c>
      <c r="G1375" s="13">
        <v>5</v>
      </c>
      <c r="H1375" s="13">
        <v>19</v>
      </c>
      <c r="I1375" s="18">
        <v>4017.5801999999999</v>
      </c>
      <c r="J1375" s="18">
        <v>1</v>
      </c>
      <c r="K1375" s="18">
        <v>1</v>
      </c>
      <c r="L1375" s="18">
        <v>1</v>
      </c>
      <c r="M1375" s="18">
        <v>0</v>
      </c>
      <c r="N1375" s="13" t="str">
        <f t="shared" si="65"/>
        <v>Go</v>
      </c>
      <c r="O1375" s="13" t="str">
        <f t="shared" si="66"/>
        <v>0</v>
      </c>
      <c r="P1375" s="13" t="s">
        <v>38</v>
      </c>
      <c r="Q1375" s="13" t="s">
        <v>17</v>
      </c>
      <c r="R1375">
        <v>989</v>
      </c>
    </row>
    <row r="1376" spans="1:18">
      <c r="A1376" s="52" t="s">
        <v>28</v>
      </c>
      <c r="B1376" s="94" t="s">
        <v>5</v>
      </c>
      <c r="C1376" s="13">
        <v>23</v>
      </c>
      <c r="D1376" s="13"/>
      <c r="E1376" s="52" t="str">
        <f t="shared" si="64"/>
        <v>B</v>
      </c>
      <c r="F1376" s="13">
        <v>21</v>
      </c>
      <c r="G1376" s="13">
        <v>5</v>
      </c>
      <c r="H1376" s="13">
        <v>20</v>
      </c>
      <c r="I1376" s="18">
        <v>3332.0176000000001</v>
      </c>
      <c r="J1376" s="18">
        <v>1</v>
      </c>
      <c r="K1376" s="18">
        <v>1</v>
      </c>
      <c r="L1376" s="18">
        <v>1</v>
      </c>
      <c r="M1376" s="18">
        <v>0</v>
      </c>
      <c r="N1376" s="13" t="str">
        <f t="shared" si="65"/>
        <v>Go</v>
      </c>
      <c r="O1376" s="13" t="str">
        <f t="shared" si="66"/>
        <v>0</v>
      </c>
      <c r="P1376" s="13" t="s">
        <v>38</v>
      </c>
      <c r="Q1376" s="13" t="s">
        <v>17</v>
      </c>
      <c r="R1376">
        <v>989</v>
      </c>
    </row>
    <row r="1377" spans="1:18">
      <c r="A1377" s="52" t="s">
        <v>28</v>
      </c>
      <c r="B1377" s="94" t="s">
        <v>5</v>
      </c>
      <c r="C1377" s="13">
        <v>23</v>
      </c>
      <c r="D1377" s="13"/>
      <c r="E1377" s="52" t="str">
        <f t="shared" si="64"/>
        <v>B</v>
      </c>
      <c r="F1377" s="13">
        <v>21</v>
      </c>
      <c r="G1377" s="13">
        <v>5</v>
      </c>
      <c r="H1377" s="13">
        <v>21</v>
      </c>
      <c r="I1377" s="18">
        <v>4489.7920000000004</v>
      </c>
      <c r="J1377" s="18">
        <v>2</v>
      </c>
      <c r="K1377" s="18">
        <v>1</v>
      </c>
      <c r="L1377" s="18">
        <v>1</v>
      </c>
      <c r="M1377" s="18">
        <v>0</v>
      </c>
      <c r="N1377" s="13" t="str">
        <f t="shared" si="65"/>
        <v>Go</v>
      </c>
      <c r="O1377" s="13" t="str">
        <f t="shared" si="66"/>
        <v>0</v>
      </c>
      <c r="P1377" s="13" t="s">
        <v>38</v>
      </c>
      <c r="Q1377" s="13" t="s">
        <v>17</v>
      </c>
      <c r="R1377">
        <v>989</v>
      </c>
    </row>
    <row r="1378" spans="1:18">
      <c r="A1378" s="52" t="s">
        <v>28</v>
      </c>
      <c r="B1378" s="94" t="s">
        <v>5</v>
      </c>
      <c r="C1378" s="13">
        <v>23</v>
      </c>
      <c r="D1378" s="13"/>
      <c r="E1378" s="52" t="str">
        <f t="shared" si="64"/>
        <v>B</v>
      </c>
      <c r="F1378" s="13">
        <v>21</v>
      </c>
      <c r="G1378" s="13">
        <v>5</v>
      </c>
      <c r="H1378" s="13">
        <v>23</v>
      </c>
      <c r="I1378" s="18">
        <v>5777.2</v>
      </c>
      <c r="J1378" s="18">
        <v>4</v>
      </c>
      <c r="K1378" s="18">
        <v>1</v>
      </c>
      <c r="L1378" s="18">
        <v>1</v>
      </c>
      <c r="M1378" s="18">
        <v>0</v>
      </c>
      <c r="N1378" s="13" t="str">
        <f t="shared" si="65"/>
        <v>Go</v>
      </c>
      <c r="O1378" s="13" t="str">
        <f t="shared" si="66"/>
        <v>0</v>
      </c>
      <c r="P1378" s="13" t="s">
        <v>38</v>
      </c>
      <c r="Q1378" s="13" t="s">
        <v>17</v>
      </c>
      <c r="R1378">
        <v>989</v>
      </c>
    </row>
    <row r="1379" spans="1:18">
      <c r="A1379" s="52" t="s">
        <v>28</v>
      </c>
      <c r="B1379" s="94" t="s">
        <v>5</v>
      </c>
      <c r="C1379" s="13">
        <v>23</v>
      </c>
      <c r="D1379" s="13"/>
      <c r="E1379" s="52" t="str">
        <f t="shared" si="64"/>
        <v>B</v>
      </c>
      <c r="F1379" s="13">
        <v>21</v>
      </c>
      <c r="G1379" s="13">
        <v>5</v>
      </c>
      <c r="H1379" s="13">
        <v>24</v>
      </c>
      <c r="I1379" s="18">
        <v>1549.3505</v>
      </c>
      <c r="J1379" s="18">
        <v>3</v>
      </c>
      <c r="K1379" s="18">
        <v>1</v>
      </c>
      <c r="L1379" s="18">
        <v>1</v>
      </c>
      <c r="M1379" s="18">
        <v>0</v>
      </c>
      <c r="N1379" s="13" t="str">
        <f t="shared" si="65"/>
        <v>Go</v>
      </c>
      <c r="O1379" s="13" t="str">
        <f t="shared" si="66"/>
        <v>0</v>
      </c>
      <c r="P1379" s="13" t="s">
        <v>38</v>
      </c>
      <c r="Q1379" s="13" t="s">
        <v>17</v>
      </c>
      <c r="R1379">
        <v>989</v>
      </c>
    </row>
    <row r="1380" spans="1:18">
      <c r="A1380" s="52" t="s">
        <v>28</v>
      </c>
      <c r="B1380" s="94" t="s">
        <v>5</v>
      </c>
      <c r="C1380" s="13">
        <v>23</v>
      </c>
      <c r="D1380" s="13"/>
      <c r="E1380" s="52" t="str">
        <f t="shared" si="64"/>
        <v>B</v>
      </c>
      <c r="F1380" s="13">
        <v>21</v>
      </c>
      <c r="G1380" s="13">
        <v>5</v>
      </c>
      <c r="H1380" s="13">
        <v>25</v>
      </c>
      <c r="I1380" s="18">
        <v>3714.5315000000001</v>
      </c>
      <c r="J1380" s="18">
        <v>1</v>
      </c>
      <c r="K1380" s="18">
        <v>1</v>
      </c>
      <c r="L1380" s="18">
        <v>1</v>
      </c>
      <c r="M1380" s="18">
        <v>0</v>
      </c>
      <c r="N1380" s="13" t="str">
        <f t="shared" si="65"/>
        <v>Go</v>
      </c>
      <c r="O1380" s="13" t="str">
        <f t="shared" si="66"/>
        <v>0</v>
      </c>
      <c r="P1380" s="13" t="s">
        <v>38</v>
      </c>
      <c r="Q1380" s="13" t="s">
        <v>17</v>
      </c>
      <c r="R1380">
        <v>989</v>
      </c>
    </row>
    <row r="1381" spans="1:18">
      <c r="A1381" s="52" t="s">
        <v>28</v>
      </c>
      <c r="B1381" s="94" t="s">
        <v>5</v>
      </c>
      <c r="C1381" s="13">
        <v>23</v>
      </c>
      <c r="D1381" s="13"/>
      <c r="E1381" s="52" t="str">
        <f t="shared" si="64"/>
        <v>B</v>
      </c>
      <c r="F1381" s="13">
        <v>21</v>
      </c>
      <c r="G1381" s="13">
        <v>5</v>
      </c>
      <c r="H1381" s="13">
        <v>26</v>
      </c>
      <c r="I1381" s="18">
        <v>4512.8068000000003</v>
      </c>
      <c r="J1381" s="18">
        <v>4</v>
      </c>
      <c r="K1381" s="18">
        <v>1</v>
      </c>
      <c r="L1381" s="18">
        <v>1</v>
      </c>
      <c r="M1381" s="18">
        <v>0</v>
      </c>
      <c r="N1381" s="13" t="str">
        <f t="shared" si="65"/>
        <v>Go</v>
      </c>
      <c r="O1381" s="13" t="str">
        <f t="shared" si="66"/>
        <v>0</v>
      </c>
      <c r="P1381" s="13" t="s">
        <v>38</v>
      </c>
      <c r="Q1381" s="13" t="s">
        <v>17</v>
      </c>
      <c r="R1381">
        <v>989</v>
      </c>
    </row>
    <row r="1382" spans="1:18">
      <c r="A1382" s="52" t="s">
        <v>28</v>
      </c>
      <c r="B1382" s="94" t="s">
        <v>5</v>
      </c>
      <c r="C1382" s="13">
        <v>23</v>
      </c>
      <c r="D1382" s="13"/>
      <c r="E1382" s="52" t="str">
        <f t="shared" si="64"/>
        <v>B</v>
      </c>
      <c r="F1382" s="13">
        <v>21</v>
      </c>
      <c r="G1382" s="13">
        <v>5</v>
      </c>
      <c r="H1382" s="13">
        <v>27</v>
      </c>
      <c r="I1382" s="18">
        <v>580.13130000000001</v>
      </c>
      <c r="J1382" s="18">
        <v>1</v>
      </c>
      <c r="K1382" s="18">
        <v>1</v>
      </c>
      <c r="L1382" s="18">
        <v>1</v>
      </c>
      <c r="M1382" s="18">
        <v>0</v>
      </c>
      <c r="N1382" s="13" t="str">
        <f t="shared" si="65"/>
        <v>Go</v>
      </c>
      <c r="O1382" s="13" t="str">
        <f t="shared" si="66"/>
        <v>0</v>
      </c>
      <c r="P1382" s="13" t="s">
        <v>38</v>
      </c>
      <c r="Q1382" s="13" t="s">
        <v>17</v>
      </c>
      <c r="R1382">
        <v>989</v>
      </c>
    </row>
    <row r="1383" spans="1:18">
      <c r="A1383" s="52" t="s">
        <v>28</v>
      </c>
      <c r="B1383" s="94" t="s">
        <v>5</v>
      </c>
      <c r="C1383" s="13">
        <v>23</v>
      </c>
      <c r="D1383" s="13"/>
      <c r="E1383" s="52" t="str">
        <f t="shared" si="64"/>
        <v>B</v>
      </c>
      <c r="F1383" s="13">
        <v>21</v>
      </c>
      <c r="G1383" s="13">
        <v>5</v>
      </c>
      <c r="H1383" s="13">
        <v>29</v>
      </c>
      <c r="I1383" s="18">
        <v>2461.4198000000001</v>
      </c>
      <c r="J1383" s="18">
        <v>3</v>
      </c>
      <c r="K1383" s="18">
        <v>1</v>
      </c>
      <c r="L1383" s="18">
        <v>1</v>
      </c>
      <c r="M1383" s="18">
        <v>0</v>
      </c>
      <c r="N1383" s="13" t="str">
        <f t="shared" si="65"/>
        <v>Go</v>
      </c>
      <c r="O1383" s="13" t="str">
        <f t="shared" si="66"/>
        <v>0</v>
      </c>
      <c r="P1383" s="13" t="s">
        <v>38</v>
      </c>
      <c r="Q1383" s="13" t="s">
        <v>17</v>
      </c>
      <c r="R1383">
        <v>989</v>
      </c>
    </row>
    <row r="1384" spans="1:18">
      <c r="A1384" s="52" t="s">
        <v>28</v>
      </c>
      <c r="B1384" s="94" t="s">
        <v>5</v>
      </c>
      <c r="C1384" s="13">
        <v>23</v>
      </c>
      <c r="D1384" s="13"/>
      <c r="E1384" s="52" t="str">
        <f t="shared" si="64"/>
        <v>B</v>
      </c>
      <c r="F1384" s="13">
        <v>21</v>
      </c>
      <c r="G1384" s="13">
        <v>5</v>
      </c>
      <c r="H1384" s="13">
        <v>31</v>
      </c>
      <c r="I1384" s="18">
        <v>939.42579999999998</v>
      </c>
      <c r="J1384" s="18">
        <v>1</v>
      </c>
      <c r="K1384" s="18">
        <v>1</v>
      </c>
      <c r="L1384" s="18">
        <v>1</v>
      </c>
      <c r="M1384" s="18">
        <v>0</v>
      </c>
      <c r="N1384" s="13" t="str">
        <f t="shared" si="65"/>
        <v>Go</v>
      </c>
      <c r="O1384" s="13" t="str">
        <f t="shared" si="66"/>
        <v>0</v>
      </c>
      <c r="P1384" s="13" t="s">
        <v>38</v>
      </c>
      <c r="Q1384" s="13" t="s">
        <v>17</v>
      </c>
      <c r="R1384">
        <v>989</v>
      </c>
    </row>
    <row r="1385" spans="1:18">
      <c r="A1385" s="52" t="s">
        <v>28</v>
      </c>
      <c r="B1385" s="94" t="s">
        <v>5</v>
      </c>
      <c r="C1385" s="13">
        <v>23</v>
      </c>
      <c r="D1385" s="13"/>
      <c r="E1385" s="52" t="str">
        <f t="shared" si="64"/>
        <v>B</v>
      </c>
      <c r="F1385" s="13">
        <v>21</v>
      </c>
      <c r="G1385" s="13">
        <v>5</v>
      </c>
      <c r="H1385" s="13">
        <v>32</v>
      </c>
      <c r="I1385" s="18">
        <v>577.69100000000003</v>
      </c>
      <c r="J1385" s="18">
        <v>1</v>
      </c>
      <c r="K1385" s="18">
        <v>1</v>
      </c>
      <c r="L1385" s="18">
        <v>1</v>
      </c>
      <c r="M1385" s="18">
        <v>0</v>
      </c>
      <c r="N1385" s="13" t="str">
        <f t="shared" si="65"/>
        <v>Go</v>
      </c>
      <c r="O1385" s="13" t="str">
        <f t="shared" si="66"/>
        <v>0</v>
      </c>
      <c r="P1385" s="13" t="s">
        <v>38</v>
      </c>
      <c r="Q1385" s="13" t="s">
        <v>17</v>
      </c>
      <c r="R1385">
        <v>989</v>
      </c>
    </row>
    <row r="1386" spans="1:18">
      <c r="A1386" s="52" t="s">
        <v>28</v>
      </c>
      <c r="B1386" s="94" t="s">
        <v>5</v>
      </c>
      <c r="C1386" s="13">
        <v>23</v>
      </c>
      <c r="D1386" s="13"/>
      <c r="E1386" s="52" t="str">
        <f t="shared" si="64"/>
        <v>B</v>
      </c>
      <c r="F1386" s="13">
        <v>21</v>
      </c>
      <c r="G1386" s="13">
        <v>5</v>
      </c>
      <c r="H1386" s="13">
        <v>33</v>
      </c>
      <c r="I1386" s="18">
        <v>3067.5118000000002</v>
      </c>
      <c r="J1386" s="18">
        <v>5</v>
      </c>
      <c r="K1386" s="18">
        <v>1</v>
      </c>
      <c r="L1386" s="18">
        <v>1</v>
      </c>
      <c r="M1386" s="18">
        <v>0</v>
      </c>
      <c r="N1386" s="13" t="str">
        <f t="shared" si="65"/>
        <v>Go</v>
      </c>
      <c r="O1386" s="13" t="str">
        <f t="shared" si="66"/>
        <v>0</v>
      </c>
      <c r="P1386" s="13" t="s">
        <v>38</v>
      </c>
      <c r="Q1386" s="13" t="s">
        <v>17</v>
      </c>
      <c r="R1386">
        <v>989</v>
      </c>
    </row>
    <row r="1387" spans="1:18">
      <c r="A1387" s="52" t="s">
        <v>28</v>
      </c>
      <c r="B1387" s="94" t="s">
        <v>5</v>
      </c>
      <c r="C1387" s="13">
        <v>23</v>
      </c>
      <c r="D1387" s="13"/>
      <c r="E1387" s="52" t="str">
        <f t="shared" si="64"/>
        <v>B</v>
      </c>
      <c r="F1387" s="13">
        <v>21</v>
      </c>
      <c r="G1387" s="13">
        <v>5</v>
      </c>
      <c r="H1387" s="13">
        <v>34</v>
      </c>
      <c r="I1387" s="18">
        <v>1679.6649</v>
      </c>
      <c r="J1387" s="18">
        <v>1</v>
      </c>
      <c r="K1387" s="18">
        <v>1</v>
      </c>
      <c r="L1387" s="18">
        <v>1</v>
      </c>
      <c r="M1387" s="18">
        <v>0</v>
      </c>
      <c r="N1387" s="13" t="str">
        <f t="shared" si="65"/>
        <v>Go</v>
      </c>
      <c r="O1387" s="13" t="str">
        <f t="shared" si="66"/>
        <v>0</v>
      </c>
      <c r="P1387" s="13" t="s">
        <v>38</v>
      </c>
      <c r="Q1387" s="13" t="s">
        <v>17</v>
      </c>
      <c r="R1387">
        <v>989</v>
      </c>
    </row>
    <row r="1388" spans="1:18">
      <c r="A1388" s="52" t="s">
        <v>28</v>
      </c>
      <c r="B1388" s="94" t="s">
        <v>5</v>
      </c>
      <c r="C1388" s="13">
        <v>23</v>
      </c>
      <c r="D1388" s="13"/>
      <c r="E1388" s="52" t="str">
        <f t="shared" si="64"/>
        <v>B</v>
      </c>
      <c r="F1388" s="13">
        <v>21</v>
      </c>
      <c r="G1388" s="13">
        <v>5</v>
      </c>
      <c r="H1388" s="13">
        <v>35</v>
      </c>
      <c r="I1388" s="18">
        <v>1805.4712999999999</v>
      </c>
      <c r="J1388" s="18">
        <v>4</v>
      </c>
      <c r="K1388" s="18">
        <v>1</v>
      </c>
      <c r="L1388" s="18">
        <v>1</v>
      </c>
      <c r="M1388" s="18">
        <v>0</v>
      </c>
      <c r="N1388" s="13" t="str">
        <f t="shared" si="65"/>
        <v>Go</v>
      </c>
      <c r="O1388" s="13" t="str">
        <f t="shared" si="66"/>
        <v>0</v>
      </c>
      <c r="P1388" s="13" t="s">
        <v>38</v>
      </c>
      <c r="Q1388" s="13" t="s">
        <v>17</v>
      </c>
      <c r="R1388">
        <v>989</v>
      </c>
    </row>
    <row r="1389" spans="1:18">
      <c r="A1389" s="52" t="s">
        <v>28</v>
      </c>
      <c r="B1389" s="94" t="s">
        <v>5</v>
      </c>
      <c r="C1389" s="13">
        <v>23</v>
      </c>
      <c r="D1389" s="13"/>
      <c r="E1389" s="52" t="str">
        <f t="shared" si="64"/>
        <v>B</v>
      </c>
      <c r="F1389" s="13">
        <v>21</v>
      </c>
      <c r="G1389" s="13">
        <v>5</v>
      </c>
      <c r="H1389" s="13">
        <v>38</v>
      </c>
      <c r="I1389" s="18">
        <v>598.40250000000003</v>
      </c>
      <c r="J1389" s="18">
        <v>2</v>
      </c>
      <c r="K1389" s="18">
        <v>1</v>
      </c>
      <c r="L1389" s="18">
        <v>1</v>
      </c>
      <c r="M1389" s="18">
        <v>0</v>
      </c>
      <c r="N1389" s="13" t="str">
        <f t="shared" si="65"/>
        <v>Go</v>
      </c>
      <c r="O1389" s="13" t="str">
        <f t="shared" si="66"/>
        <v>0</v>
      </c>
      <c r="P1389" s="13" t="s">
        <v>38</v>
      </c>
      <c r="Q1389" s="13" t="s">
        <v>17</v>
      </c>
      <c r="R1389">
        <v>989</v>
      </c>
    </row>
    <row r="1390" spans="1:18">
      <c r="A1390" s="52" t="s">
        <v>28</v>
      </c>
      <c r="B1390" s="94" t="s">
        <v>5</v>
      </c>
      <c r="C1390" s="13">
        <v>23</v>
      </c>
      <c r="D1390" s="13"/>
      <c r="E1390" s="52" t="str">
        <f t="shared" si="64"/>
        <v>B</v>
      </c>
      <c r="F1390" s="13">
        <v>21</v>
      </c>
      <c r="G1390" s="13">
        <v>5</v>
      </c>
      <c r="H1390" s="13">
        <v>39</v>
      </c>
      <c r="I1390" s="18">
        <v>1301.8181999999999</v>
      </c>
      <c r="J1390" s="18">
        <v>1</v>
      </c>
      <c r="K1390" s="18">
        <v>1</v>
      </c>
      <c r="L1390" s="18">
        <v>1</v>
      </c>
      <c r="M1390" s="18">
        <v>0</v>
      </c>
      <c r="N1390" s="13" t="str">
        <f t="shared" si="65"/>
        <v>Go</v>
      </c>
      <c r="O1390" s="13" t="str">
        <f t="shared" si="66"/>
        <v>0</v>
      </c>
      <c r="P1390" s="13" t="s">
        <v>38</v>
      </c>
      <c r="Q1390" s="13" t="s">
        <v>17</v>
      </c>
      <c r="R1390">
        <v>989</v>
      </c>
    </row>
    <row r="1391" spans="1:18">
      <c r="A1391" s="52" t="s">
        <v>28</v>
      </c>
      <c r="B1391" s="94" t="s">
        <v>5</v>
      </c>
      <c r="C1391" s="13">
        <v>23</v>
      </c>
      <c r="D1391" s="13"/>
      <c r="E1391" s="52" t="str">
        <f t="shared" si="64"/>
        <v>B</v>
      </c>
      <c r="F1391" s="13">
        <v>21</v>
      </c>
      <c r="G1391" s="13">
        <v>5</v>
      </c>
      <c r="H1391" s="13">
        <v>40</v>
      </c>
      <c r="I1391" s="18">
        <v>4514.9646000000002</v>
      </c>
      <c r="J1391" s="18">
        <v>5</v>
      </c>
      <c r="K1391" s="18">
        <v>1</v>
      </c>
      <c r="L1391" s="18">
        <v>1</v>
      </c>
      <c r="M1391" s="18">
        <v>0</v>
      </c>
      <c r="N1391" s="13" t="str">
        <f t="shared" si="65"/>
        <v>Go</v>
      </c>
      <c r="O1391" s="13" t="str">
        <f t="shared" si="66"/>
        <v>0</v>
      </c>
      <c r="P1391" s="13" t="s">
        <v>38</v>
      </c>
      <c r="Q1391" s="13" t="s">
        <v>17</v>
      </c>
      <c r="R1391">
        <v>989</v>
      </c>
    </row>
    <row r="1392" spans="1:18">
      <c r="A1392" s="52" t="s">
        <v>28</v>
      </c>
      <c r="B1392" s="94" t="s">
        <v>5</v>
      </c>
      <c r="C1392" s="13">
        <v>23</v>
      </c>
      <c r="D1392" s="13"/>
      <c r="E1392" s="52" t="str">
        <f t="shared" si="64"/>
        <v>B</v>
      </c>
      <c r="F1392" s="13">
        <v>21</v>
      </c>
      <c r="G1392" s="13">
        <v>5</v>
      </c>
      <c r="H1392" s="13">
        <v>2</v>
      </c>
      <c r="I1392" s="18">
        <v>2383.1682000000001</v>
      </c>
      <c r="J1392" s="18">
        <v>0</v>
      </c>
      <c r="K1392" s="18">
        <v>1</v>
      </c>
      <c r="L1392" s="18">
        <v>1</v>
      </c>
      <c r="M1392" s="18">
        <v>1</v>
      </c>
      <c r="N1392" s="13" t="str">
        <f t="shared" si="65"/>
        <v>NoGo</v>
      </c>
      <c r="O1392" t="str">
        <f t="shared" si="66"/>
        <v>0</v>
      </c>
      <c r="P1392" s="13" t="s">
        <v>38</v>
      </c>
      <c r="Q1392" s="13" t="s">
        <v>17</v>
      </c>
      <c r="R1392">
        <v>989</v>
      </c>
    </row>
    <row r="1393" spans="1:18">
      <c r="A1393" s="52" t="s">
        <v>28</v>
      </c>
      <c r="B1393" s="94" t="s">
        <v>5</v>
      </c>
      <c r="C1393" s="13">
        <v>23</v>
      </c>
      <c r="D1393" s="13"/>
      <c r="E1393" s="52" t="str">
        <f t="shared" si="64"/>
        <v>B</v>
      </c>
      <c r="F1393" s="13">
        <v>21</v>
      </c>
      <c r="G1393" s="13">
        <v>5</v>
      </c>
      <c r="H1393" s="13">
        <v>5</v>
      </c>
      <c r="I1393" s="18">
        <v>2377.2608</v>
      </c>
      <c r="J1393" s="18">
        <v>1</v>
      </c>
      <c r="K1393" s="18">
        <v>1</v>
      </c>
      <c r="L1393" s="18">
        <v>1</v>
      </c>
      <c r="M1393" s="18">
        <v>1</v>
      </c>
      <c r="N1393" s="13" t="str">
        <f t="shared" si="65"/>
        <v>NoGo</v>
      </c>
      <c r="O1393" t="str">
        <f t="shared" si="66"/>
        <v>0</v>
      </c>
      <c r="P1393" s="13" t="s">
        <v>38</v>
      </c>
      <c r="Q1393" s="13" t="s">
        <v>17</v>
      </c>
      <c r="R1393">
        <v>989</v>
      </c>
    </row>
    <row r="1394" spans="1:18">
      <c r="A1394" s="52" t="s">
        <v>28</v>
      </c>
      <c r="B1394" s="94" t="s">
        <v>5</v>
      </c>
      <c r="C1394" s="13">
        <v>23</v>
      </c>
      <c r="D1394" s="13"/>
      <c r="E1394" s="52" t="str">
        <f t="shared" si="64"/>
        <v>B</v>
      </c>
      <c r="F1394" s="13">
        <v>21</v>
      </c>
      <c r="G1394" s="13">
        <v>5</v>
      </c>
      <c r="H1394" s="13">
        <v>12</v>
      </c>
      <c r="I1394" s="18">
        <v>2379.4367999999999</v>
      </c>
      <c r="J1394" s="18">
        <v>0</v>
      </c>
      <c r="K1394" s="18">
        <v>1</v>
      </c>
      <c r="L1394" s="18">
        <v>1</v>
      </c>
      <c r="M1394" s="18">
        <v>1</v>
      </c>
      <c r="N1394" s="13" t="str">
        <f t="shared" si="65"/>
        <v>NoGo</v>
      </c>
      <c r="O1394" t="str">
        <f t="shared" si="66"/>
        <v>0</v>
      </c>
      <c r="P1394" s="13" t="s">
        <v>38</v>
      </c>
      <c r="Q1394" s="13" t="s">
        <v>17</v>
      </c>
      <c r="R1394">
        <v>989</v>
      </c>
    </row>
    <row r="1395" spans="1:18">
      <c r="A1395" s="52" t="s">
        <v>28</v>
      </c>
      <c r="B1395" s="94" t="s">
        <v>5</v>
      </c>
      <c r="C1395" s="13">
        <v>23</v>
      </c>
      <c r="D1395" s="13"/>
      <c r="E1395" s="52" t="str">
        <f t="shared" si="64"/>
        <v>B</v>
      </c>
      <c r="F1395" s="13">
        <v>21</v>
      </c>
      <c r="G1395" s="13">
        <v>5</v>
      </c>
      <c r="H1395" s="13">
        <v>14</v>
      </c>
      <c r="I1395" s="18">
        <v>2382.0639999999999</v>
      </c>
      <c r="J1395" s="18">
        <v>0</v>
      </c>
      <c r="K1395" s="18">
        <v>1</v>
      </c>
      <c r="L1395" s="18">
        <v>1</v>
      </c>
      <c r="M1395" s="18">
        <v>1</v>
      </c>
      <c r="N1395" s="13" t="str">
        <f t="shared" si="65"/>
        <v>NoGo</v>
      </c>
      <c r="O1395" t="str">
        <f t="shared" si="66"/>
        <v>0</v>
      </c>
      <c r="P1395" s="13" t="s">
        <v>38</v>
      </c>
      <c r="Q1395" s="13" t="s">
        <v>17</v>
      </c>
      <c r="R1395">
        <v>989</v>
      </c>
    </row>
    <row r="1396" spans="1:18">
      <c r="A1396" s="52" t="s">
        <v>28</v>
      </c>
      <c r="B1396" s="94" t="s">
        <v>5</v>
      </c>
      <c r="C1396" s="13">
        <v>23</v>
      </c>
      <c r="D1396" s="13"/>
      <c r="E1396" s="52" t="str">
        <f t="shared" si="64"/>
        <v>B</v>
      </c>
      <c r="F1396" s="13">
        <v>21</v>
      </c>
      <c r="G1396" s="13">
        <v>5</v>
      </c>
      <c r="H1396" s="13">
        <v>18</v>
      </c>
      <c r="I1396" s="18">
        <v>2383.7186000000002</v>
      </c>
      <c r="J1396" s="18">
        <v>0</v>
      </c>
      <c r="K1396" s="18">
        <v>1</v>
      </c>
      <c r="L1396" s="18">
        <v>1</v>
      </c>
      <c r="M1396" s="18">
        <v>1</v>
      </c>
      <c r="N1396" s="13" t="str">
        <f t="shared" si="65"/>
        <v>NoGo</v>
      </c>
      <c r="O1396" t="str">
        <f t="shared" si="66"/>
        <v>0</v>
      </c>
      <c r="P1396" s="13" t="s">
        <v>38</v>
      </c>
      <c r="Q1396" s="13" t="s">
        <v>17</v>
      </c>
      <c r="R1396">
        <v>989</v>
      </c>
    </row>
    <row r="1397" spans="1:18">
      <c r="A1397" s="52" t="s">
        <v>28</v>
      </c>
      <c r="B1397" s="94" t="s">
        <v>5</v>
      </c>
      <c r="C1397" s="13">
        <v>23</v>
      </c>
      <c r="D1397" s="13"/>
      <c r="E1397" s="52" t="str">
        <f t="shared" si="64"/>
        <v>B</v>
      </c>
      <c r="F1397" s="13">
        <v>21</v>
      </c>
      <c r="G1397" s="13">
        <v>5</v>
      </c>
      <c r="H1397" s="13">
        <v>22</v>
      </c>
      <c r="I1397" s="18">
        <v>2384.6743000000001</v>
      </c>
      <c r="J1397" s="18">
        <v>0</v>
      </c>
      <c r="K1397" s="18">
        <v>1</v>
      </c>
      <c r="L1397" s="18">
        <v>1</v>
      </c>
      <c r="M1397" s="18">
        <v>1</v>
      </c>
      <c r="N1397" s="13" t="str">
        <f t="shared" si="65"/>
        <v>NoGo</v>
      </c>
      <c r="O1397" t="str">
        <f t="shared" si="66"/>
        <v>0</v>
      </c>
      <c r="P1397" s="13" t="s">
        <v>38</v>
      </c>
      <c r="Q1397" s="13" t="s">
        <v>17</v>
      </c>
      <c r="R1397">
        <v>989</v>
      </c>
    </row>
    <row r="1398" spans="1:18">
      <c r="A1398" s="52" t="s">
        <v>28</v>
      </c>
      <c r="B1398" s="94" t="s">
        <v>5</v>
      </c>
      <c r="C1398" s="13">
        <v>23</v>
      </c>
      <c r="D1398" s="13"/>
      <c r="E1398" s="52" t="str">
        <f t="shared" si="64"/>
        <v>B</v>
      </c>
      <c r="F1398" s="13">
        <v>21</v>
      </c>
      <c r="G1398" s="13">
        <v>5</v>
      </c>
      <c r="H1398" s="13">
        <v>28</v>
      </c>
      <c r="I1398" s="18">
        <v>4748.3833000000004</v>
      </c>
      <c r="J1398" s="18">
        <v>1</v>
      </c>
      <c r="K1398" s="18">
        <v>0</v>
      </c>
      <c r="L1398" s="18">
        <v>1</v>
      </c>
      <c r="M1398" s="18">
        <v>1</v>
      </c>
      <c r="N1398" s="13" t="str">
        <f t="shared" si="65"/>
        <v>NoGo</v>
      </c>
      <c r="O1398" t="str">
        <f t="shared" si="66"/>
        <v>1</v>
      </c>
      <c r="P1398" s="13" t="s">
        <v>38</v>
      </c>
      <c r="Q1398" s="13" t="s">
        <v>17</v>
      </c>
      <c r="R1398">
        <v>989</v>
      </c>
    </row>
    <row r="1399" spans="1:18">
      <c r="A1399" s="52" t="s">
        <v>28</v>
      </c>
      <c r="B1399" s="94" t="s">
        <v>5</v>
      </c>
      <c r="C1399" s="13">
        <v>23</v>
      </c>
      <c r="D1399" s="13"/>
      <c r="E1399" s="52" t="str">
        <f t="shared" si="64"/>
        <v>B</v>
      </c>
      <c r="F1399" s="13">
        <v>21</v>
      </c>
      <c r="G1399" s="13">
        <v>5</v>
      </c>
      <c r="H1399" s="13">
        <v>30</v>
      </c>
      <c r="I1399" s="18">
        <v>2372.4476</v>
      </c>
      <c r="J1399" s="18">
        <v>0</v>
      </c>
      <c r="K1399" s="18">
        <v>1</v>
      </c>
      <c r="L1399" s="18">
        <v>1</v>
      </c>
      <c r="M1399" s="18">
        <v>1</v>
      </c>
      <c r="N1399" s="13" t="str">
        <f t="shared" si="65"/>
        <v>NoGo</v>
      </c>
      <c r="O1399" t="str">
        <f t="shared" si="66"/>
        <v>0</v>
      </c>
      <c r="P1399" s="13" t="s">
        <v>38</v>
      </c>
      <c r="Q1399" s="13" t="s">
        <v>17</v>
      </c>
      <c r="R1399">
        <v>989</v>
      </c>
    </row>
    <row r="1400" spans="1:18">
      <c r="A1400" s="52" t="s">
        <v>28</v>
      </c>
      <c r="B1400" s="94" t="s">
        <v>5</v>
      </c>
      <c r="C1400" s="13">
        <v>23</v>
      </c>
      <c r="D1400" s="13"/>
      <c r="E1400" s="52" t="str">
        <f t="shared" si="64"/>
        <v>B</v>
      </c>
      <c r="F1400" s="13">
        <v>21</v>
      </c>
      <c r="G1400" s="13">
        <v>5</v>
      </c>
      <c r="H1400" s="13">
        <v>36</v>
      </c>
      <c r="I1400" s="18">
        <v>2381.1469000000002</v>
      </c>
      <c r="J1400" s="18">
        <v>0</v>
      </c>
      <c r="K1400" s="18">
        <v>1</v>
      </c>
      <c r="L1400" s="18">
        <v>1</v>
      </c>
      <c r="M1400" s="18">
        <v>1</v>
      </c>
      <c r="N1400" s="13" t="str">
        <f t="shared" si="65"/>
        <v>NoGo</v>
      </c>
      <c r="O1400" t="str">
        <f t="shared" si="66"/>
        <v>0</v>
      </c>
      <c r="P1400" s="13" t="s">
        <v>38</v>
      </c>
      <c r="Q1400" s="13" t="s">
        <v>17</v>
      </c>
      <c r="R1400">
        <v>989</v>
      </c>
    </row>
    <row r="1401" spans="1:18">
      <c r="A1401" s="52" t="s">
        <v>28</v>
      </c>
      <c r="B1401" s="94" t="s">
        <v>5</v>
      </c>
      <c r="C1401" s="13">
        <v>23</v>
      </c>
      <c r="D1401" s="13"/>
      <c r="E1401" s="52" t="str">
        <f t="shared" si="64"/>
        <v>B</v>
      </c>
      <c r="F1401" s="13">
        <v>21</v>
      </c>
      <c r="G1401" s="13">
        <v>5</v>
      </c>
      <c r="H1401" s="13">
        <v>37</v>
      </c>
      <c r="I1401" s="18">
        <v>4231.9867000000004</v>
      </c>
      <c r="J1401" s="18">
        <v>1</v>
      </c>
      <c r="K1401" s="18">
        <v>0</v>
      </c>
      <c r="L1401" s="18">
        <v>1</v>
      </c>
      <c r="M1401" s="18">
        <v>1</v>
      </c>
      <c r="N1401" s="13" t="str">
        <f t="shared" si="65"/>
        <v>NoGo</v>
      </c>
      <c r="O1401" t="str">
        <f t="shared" si="66"/>
        <v>1</v>
      </c>
      <c r="P1401" s="13" t="s">
        <v>38</v>
      </c>
      <c r="Q1401" s="13" t="s">
        <v>17</v>
      </c>
      <c r="R1401">
        <v>989</v>
      </c>
    </row>
    <row r="1402" spans="1:18" ht="15.6">
      <c r="A1402" s="228" t="s">
        <v>29</v>
      </c>
      <c r="B1402" s="97" t="s">
        <v>5</v>
      </c>
      <c r="C1402" s="96">
        <v>10</v>
      </c>
      <c r="D1402" s="96"/>
      <c r="E1402" s="52" t="str">
        <f t="shared" si="64"/>
        <v>B</v>
      </c>
      <c r="F1402" s="96">
        <v>21</v>
      </c>
      <c r="G1402" s="96">
        <v>1</v>
      </c>
      <c r="H1402" s="96">
        <v>1</v>
      </c>
      <c r="I1402" s="229">
        <v>1663.4701</v>
      </c>
      <c r="J1402" s="229">
        <v>1</v>
      </c>
      <c r="K1402" s="229">
        <v>1</v>
      </c>
      <c r="L1402" s="229">
        <v>1</v>
      </c>
      <c r="M1402" s="229">
        <v>0</v>
      </c>
      <c r="N1402" s="96" t="str">
        <f t="shared" si="65"/>
        <v>Go</v>
      </c>
      <c r="O1402" s="96" t="str">
        <f t="shared" si="66"/>
        <v>0</v>
      </c>
      <c r="P1402" s="96" t="s">
        <v>38</v>
      </c>
      <c r="Q1402" s="96" t="s">
        <v>17</v>
      </c>
      <c r="R1402">
        <v>1035</v>
      </c>
    </row>
    <row r="1403" spans="1:18" ht="15.6">
      <c r="A1403" s="1" t="s">
        <v>29</v>
      </c>
      <c r="B1403" s="94" t="s">
        <v>5</v>
      </c>
      <c r="C1403" s="13">
        <v>10</v>
      </c>
      <c r="D1403" s="13"/>
      <c r="E1403" s="52" t="str">
        <f t="shared" si="64"/>
        <v>B</v>
      </c>
      <c r="F1403" s="13">
        <v>21</v>
      </c>
      <c r="G1403" s="13">
        <v>1</v>
      </c>
      <c r="H1403" s="13">
        <v>2</v>
      </c>
      <c r="I1403" s="18">
        <v>1685.5809999999999</v>
      </c>
      <c r="J1403" s="18">
        <v>1</v>
      </c>
      <c r="K1403" s="18">
        <v>1</v>
      </c>
      <c r="L1403" s="18">
        <v>1</v>
      </c>
      <c r="M1403" s="18">
        <v>0</v>
      </c>
      <c r="N1403" s="13" t="str">
        <f t="shared" si="65"/>
        <v>Go</v>
      </c>
      <c r="O1403" s="13" t="str">
        <f t="shared" si="66"/>
        <v>0</v>
      </c>
      <c r="P1403" s="13" t="s">
        <v>38</v>
      </c>
      <c r="Q1403" s="13" t="s">
        <v>17</v>
      </c>
      <c r="R1403">
        <v>1035</v>
      </c>
    </row>
    <row r="1404" spans="1:18" ht="15.6">
      <c r="A1404" s="1" t="s">
        <v>29</v>
      </c>
      <c r="B1404" s="94" t="s">
        <v>5</v>
      </c>
      <c r="C1404" s="13">
        <v>10</v>
      </c>
      <c r="D1404" s="13"/>
      <c r="E1404" s="52" t="str">
        <f t="shared" si="64"/>
        <v>B</v>
      </c>
      <c r="F1404" s="13">
        <v>21</v>
      </c>
      <c r="G1404" s="13">
        <v>1</v>
      </c>
      <c r="H1404" s="13">
        <v>4</v>
      </c>
      <c r="I1404" s="18">
        <v>3925.3667</v>
      </c>
      <c r="J1404" s="18">
        <v>1</v>
      </c>
      <c r="K1404" s="18">
        <v>1</v>
      </c>
      <c r="L1404" s="18">
        <v>1</v>
      </c>
      <c r="M1404" s="18">
        <v>0</v>
      </c>
      <c r="N1404" s="13" t="str">
        <f t="shared" si="65"/>
        <v>Go</v>
      </c>
      <c r="O1404" s="13" t="str">
        <f t="shared" si="66"/>
        <v>0</v>
      </c>
      <c r="P1404" s="13" t="s">
        <v>38</v>
      </c>
      <c r="Q1404" s="13" t="s">
        <v>17</v>
      </c>
      <c r="R1404">
        <v>1035</v>
      </c>
    </row>
    <row r="1405" spans="1:18" ht="15.6">
      <c r="A1405" s="1" t="s">
        <v>29</v>
      </c>
      <c r="B1405" s="94" t="s">
        <v>5</v>
      </c>
      <c r="C1405" s="13">
        <v>10</v>
      </c>
      <c r="D1405" s="13"/>
      <c r="E1405" s="52" t="str">
        <f t="shared" si="64"/>
        <v>B</v>
      </c>
      <c r="F1405" s="13">
        <v>21</v>
      </c>
      <c r="G1405" s="13">
        <v>1</v>
      </c>
      <c r="H1405" s="13">
        <v>6</v>
      </c>
      <c r="I1405" s="18">
        <v>1091.4291000000001</v>
      </c>
      <c r="J1405" s="18">
        <v>1</v>
      </c>
      <c r="K1405" s="18">
        <v>1</v>
      </c>
      <c r="L1405" s="18">
        <v>1</v>
      </c>
      <c r="M1405" s="18">
        <v>0</v>
      </c>
      <c r="N1405" s="13" t="str">
        <f t="shared" si="65"/>
        <v>Go</v>
      </c>
      <c r="O1405" s="13" t="str">
        <f t="shared" si="66"/>
        <v>0</v>
      </c>
      <c r="P1405" s="13" t="s">
        <v>38</v>
      </c>
      <c r="Q1405" s="13" t="s">
        <v>17</v>
      </c>
      <c r="R1405">
        <v>1035</v>
      </c>
    </row>
    <row r="1406" spans="1:18" ht="15.6">
      <c r="A1406" s="1" t="s">
        <v>29</v>
      </c>
      <c r="B1406" s="94" t="s">
        <v>5</v>
      </c>
      <c r="C1406" s="13">
        <v>10</v>
      </c>
      <c r="D1406" s="13"/>
      <c r="E1406" s="52" t="str">
        <f t="shared" si="64"/>
        <v>B</v>
      </c>
      <c r="F1406" s="13">
        <v>21</v>
      </c>
      <c r="G1406" s="13">
        <v>1</v>
      </c>
      <c r="H1406" s="13">
        <v>7</v>
      </c>
      <c r="I1406" s="18">
        <v>2898.3824</v>
      </c>
      <c r="J1406" s="18">
        <v>1</v>
      </c>
      <c r="K1406" s="18">
        <v>1</v>
      </c>
      <c r="L1406" s="18">
        <v>1</v>
      </c>
      <c r="M1406" s="18">
        <v>0</v>
      </c>
      <c r="N1406" s="13" t="str">
        <f t="shared" si="65"/>
        <v>Go</v>
      </c>
      <c r="O1406" s="13" t="str">
        <f t="shared" si="66"/>
        <v>0</v>
      </c>
      <c r="P1406" s="13" t="s">
        <v>38</v>
      </c>
      <c r="Q1406" s="13" t="s">
        <v>17</v>
      </c>
      <c r="R1406">
        <v>1035</v>
      </c>
    </row>
    <row r="1407" spans="1:18" ht="15.6">
      <c r="A1407" s="1" t="s">
        <v>29</v>
      </c>
      <c r="B1407" s="94" t="s">
        <v>5</v>
      </c>
      <c r="C1407" s="13">
        <v>10</v>
      </c>
      <c r="D1407" s="13"/>
      <c r="E1407" s="52" t="str">
        <f t="shared" si="64"/>
        <v>B</v>
      </c>
      <c r="F1407" s="13">
        <v>21</v>
      </c>
      <c r="G1407" s="13">
        <v>1</v>
      </c>
      <c r="H1407" s="13">
        <v>8</v>
      </c>
      <c r="I1407" s="18">
        <v>829.29160000000002</v>
      </c>
      <c r="J1407" s="18">
        <v>1</v>
      </c>
      <c r="K1407" s="18">
        <v>1</v>
      </c>
      <c r="L1407" s="18">
        <v>1</v>
      </c>
      <c r="M1407" s="18">
        <v>0</v>
      </c>
      <c r="N1407" s="13" t="str">
        <f t="shared" si="65"/>
        <v>Go</v>
      </c>
      <c r="O1407" s="13" t="str">
        <f t="shared" si="66"/>
        <v>0</v>
      </c>
      <c r="P1407" s="13" t="s">
        <v>38</v>
      </c>
      <c r="Q1407" s="13" t="s">
        <v>17</v>
      </c>
      <c r="R1407">
        <v>1035</v>
      </c>
    </row>
    <row r="1408" spans="1:18" ht="15.6">
      <c r="A1408" s="1" t="s">
        <v>29</v>
      </c>
      <c r="B1408" s="94" t="s">
        <v>5</v>
      </c>
      <c r="C1408" s="13">
        <v>10</v>
      </c>
      <c r="D1408" s="13"/>
      <c r="E1408" s="52" t="str">
        <f t="shared" si="64"/>
        <v>B</v>
      </c>
      <c r="F1408" s="13">
        <v>21</v>
      </c>
      <c r="G1408" s="13">
        <v>1</v>
      </c>
      <c r="H1408" s="13">
        <v>9</v>
      </c>
      <c r="I1408" s="18">
        <v>3555.5553</v>
      </c>
      <c r="J1408" s="18">
        <v>1</v>
      </c>
      <c r="K1408" s="18">
        <v>1</v>
      </c>
      <c r="L1408" s="18">
        <v>1</v>
      </c>
      <c r="M1408" s="18">
        <v>0</v>
      </c>
      <c r="N1408" s="13" t="str">
        <f t="shared" si="65"/>
        <v>Go</v>
      </c>
      <c r="O1408" s="13" t="str">
        <f t="shared" si="66"/>
        <v>0</v>
      </c>
      <c r="P1408" s="13" t="s">
        <v>38</v>
      </c>
      <c r="Q1408" s="13" t="s">
        <v>17</v>
      </c>
      <c r="R1408">
        <v>1035</v>
      </c>
    </row>
    <row r="1409" spans="1:18" ht="15.6">
      <c r="A1409" s="1" t="s">
        <v>29</v>
      </c>
      <c r="B1409" s="94" t="s">
        <v>5</v>
      </c>
      <c r="C1409" s="13">
        <v>10</v>
      </c>
      <c r="D1409" s="13"/>
      <c r="E1409" s="52" t="str">
        <f t="shared" si="64"/>
        <v>B</v>
      </c>
      <c r="F1409" s="13">
        <v>21</v>
      </c>
      <c r="G1409" s="13">
        <v>1</v>
      </c>
      <c r="H1409" s="13">
        <v>11</v>
      </c>
      <c r="I1409" s="18">
        <v>1482.6848</v>
      </c>
      <c r="J1409" s="18">
        <v>1</v>
      </c>
      <c r="K1409" s="18">
        <v>1</v>
      </c>
      <c r="L1409" s="18">
        <v>1</v>
      </c>
      <c r="M1409" s="18">
        <v>0</v>
      </c>
      <c r="N1409" s="13" t="str">
        <f t="shared" si="65"/>
        <v>Go</v>
      </c>
      <c r="O1409" s="13" t="str">
        <f t="shared" si="66"/>
        <v>0</v>
      </c>
      <c r="P1409" s="13" t="s">
        <v>38</v>
      </c>
      <c r="Q1409" s="13" t="s">
        <v>17</v>
      </c>
      <c r="R1409">
        <v>1035</v>
      </c>
    </row>
    <row r="1410" spans="1:18" ht="15.6">
      <c r="A1410" s="1" t="s">
        <v>29</v>
      </c>
      <c r="B1410" s="94" t="s">
        <v>5</v>
      </c>
      <c r="C1410" s="13">
        <v>10</v>
      </c>
      <c r="D1410" s="13"/>
      <c r="E1410" s="52" t="str">
        <f t="shared" ref="E1410:E1473" si="67">IF(OR(A1410="Olaf",A1410="Olli",A1410="Patchoulli",A1410="Wallace",A1410="Yang"),"H","B")</f>
        <v>B</v>
      </c>
      <c r="F1410" s="13">
        <v>21</v>
      </c>
      <c r="G1410" s="13">
        <v>1</v>
      </c>
      <c r="H1410" s="13">
        <v>13</v>
      </c>
      <c r="I1410" s="18">
        <v>1754.1298999999999</v>
      </c>
      <c r="J1410" s="18">
        <v>1</v>
      </c>
      <c r="K1410" s="18">
        <v>1</v>
      </c>
      <c r="L1410" s="18">
        <v>1</v>
      </c>
      <c r="M1410" s="18">
        <v>0</v>
      </c>
      <c r="N1410" s="13" t="str">
        <f t="shared" ref="N1410:N1473" si="68">IF(M1410=0,"Go","NoGo")</f>
        <v>Go</v>
      </c>
      <c r="O1410" s="13" t="str">
        <f t="shared" si="66"/>
        <v>0</v>
      </c>
      <c r="P1410" s="13" t="s">
        <v>38</v>
      </c>
      <c r="Q1410" s="13" t="s">
        <v>17</v>
      </c>
      <c r="R1410">
        <v>1035</v>
      </c>
    </row>
    <row r="1411" spans="1:18" ht="15.6">
      <c r="A1411" s="1" t="s">
        <v>29</v>
      </c>
      <c r="B1411" s="94" t="s">
        <v>5</v>
      </c>
      <c r="C1411" s="13">
        <v>10</v>
      </c>
      <c r="D1411" s="13"/>
      <c r="E1411" s="52" t="str">
        <f t="shared" si="67"/>
        <v>B</v>
      </c>
      <c r="F1411" s="13">
        <v>21</v>
      </c>
      <c r="G1411" s="13">
        <v>1</v>
      </c>
      <c r="H1411" s="13">
        <v>14</v>
      </c>
      <c r="I1411" s="18">
        <v>1890.0696</v>
      </c>
      <c r="J1411" s="18">
        <v>1</v>
      </c>
      <c r="K1411" s="18">
        <v>1</v>
      </c>
      <c r="L1411" s="18">
        <v>1</v>
      </c>
      <c r="M1411" s="18">
        <v>0</v>
      </c>
      <c r="N1411" s="13" t="str">
        <f t="shared" si="68"/>
        <v>Go</v>
      </c>
      <c r="O1411" s="13" t="str">
        <f t="shared" si="66"/>
        <v>0</v>
      </c>
      <c r="P1411" s="13" t="s">
        <v>38</v>
      </c>
      <c r="Q1411" s="13" t="s">
        <v>17</v>
      </c>
      <c r="R1411">
        <v>1035</v>
      </c>
    </row>
    <row r="1412" spans="1:18" ht="15.6">
      <c r="A1412" s="1" t="s">
        <v>29</v>
      </c>
      <c r="B1412" s="94" t="s">
        <v>5</v>
      </c>
      <c r="C1412" s="13">
        <v>10</v>
      </c>
      <c r="D1412" s="13"/>
      <c r="E1412" s="52" t="str">
        <f t="shared" si="67"/>
        <v>B</v>
      </c>
      <c r="F1412" s="13">
        <v>21</v>
      </c>
      <c r="G1412" s="13">
        <v>1</v>
      </c>
      <c r="H1412" s="13">
        <v>15</v>
      </c>
      <c r="I1412" s="18">
        <v>1171.8289</v>
      </c>
      <c r="J1412" s="18">
        <v>1</v>
      </c>
      <c r="K1412" s="18">
        <v>1</v>
      </c>
      <c r="L1412" s="18">
        <v>1</v>
      </c>
      <c r="M1412" s="18">
        <v>0</v>
      </c>
      <c r="N1412" s="13" t="str">
        <f t="shared" si="68"/>
        <v>Go</v>
      </c>
      <c r="O1412" s="13" t="str">
        <f t="shared" si="66"/>
        <v>0</v>
      </c>
      <c r="P1412" s="13" t="s">
        <v>38</v>
      </c>
      <c r="Q1412" s="13" t="s">
        <v>17</v>
      </c>
      <c r="R1412">
        <v>1035</v>
      </c>
    </row>
    <row r="1413" spans="1:18" ht="15.6">
      <c r="A1413" s="1" t="s">
        <v>29</v>
      </c>
      <c r="B1413" s="94" t="s">
        <v>5</v>
      </c>
      <c r="C1413" s="13">
        <v>10</v>
      </c>
      <c r="D1413" s="13"/>
      <c r="E1413" s="52" t="str">
        <f t="shared" si="67"/>
        <v>B</v>
      </c>
      <c r="F1413" s="13">
        <v>21</v>
      </c>
      <c r="G1413" s="13">
        <v>1</v>
      </c>
      <c r="H1413" s="13">
        <v>16</v>
      </c>
      <c r="I1413" s="18">
        <v>1143.6856</v>
      </c>
      <c r="J1413" s="18">
        <v>1</v>
      </c>
      <c r="K1413" s="18">
        <v>1</v>
      </c>
      <c r="L1413" s="18">
        <v>1</v>
      </c>
      <c r="M1413" s="18">
        <v>0</v>
      </c>
      <c r="N1413" s="13" t="str">
        <f t="shared" si="68"/>
        <v>Go</v>
      </c>
      <c r="O1413" s="13" t="str">
        <f t="shared" si="66"/>
        <v>0</v>
      </c>
      <c r="P1413" s="13" t="s">
        <v>38</v>
      </c>
      <c r="Q1413" s="13" t="s">
        <v>17</v>
      </c>
      <c r="R1413">
        <v>1035</v>
      </c>
    </row>
    <row r="1414" spans="1:18" ht="15.6">
      <c r="A1414" s="1" t="s">
        <v>29</v>
      </c>
      <c r="B1414" s="94" t="s">
        <v>5</v>
      </c>
      <c r="C1414" s="13">
        <v>10</v>
      </c>
      <c r="D1414" s="13"/>
      <c r="E1414" s="52" t="str">
        <f t="shared" si="67"/>
        <v>B</v>
      </c>
      <c r="F1414" s="13">
        <v>21</v>
      </c>
      <c r="G1414" s="13">
        <v>1</v>
      </c>
      <c r="H1414" s="13">
        <v>18</v>
      </c>
      <c r="I1414" s="18">
        <v>1193.2260000000001</v>
      </c>
      <c r="J1414" s="18">
        <v>1</v>
      </c>
      <c r="K1414" s="18">
        <v>1</v>
      </c>
      <c r="L1414" s="18">
        <v>1</v>
      </c>
      <c r="M1414" s="18">
        <v>0</v>
      </c>
      <c r="N1414" s="13" t="str">
        <f t="shared" si="68"/>
        <v>Go</v>
      </c>
      <c r="O1414" s="13" t="str">
        <f t="shared" si="66"/>
        <v>0</v>
      </c>
      <c r="P1414" s="13" t="s">
        <v>38</v>
      </c>
      <c r="Q1414" s="13" t="s">
        <v>17</v>
      </c>
      <c r="R1414">
        <v>1035</v>
      </c>
    </row>
    <row r="1415" spans="1:18" ht="15.6">
      <c r="A1415" s="1" t="s">
        <v>29</v>
      </c>
      <c r="B1415" s="94" t="s">
        <v>5</v>
      </c>
      <c r="C1415" s="13">
        <v>10</v>
      </c>
      <c r="D1415" s="13"/>
      <c r="E1415" s="52" t="str">
        <f t="shared" si="67"/>
        <v>B</v>
      </c>
      <c r="F1415" s="13">
        <v>21</v>
      </c>
      <c r="G1415" s="13">
        <v>1</v>
      </c>
      <c r="H1415" s="13">
        <v>19</v>
      </c>
      <c r="I1415" s="18">
        <v>606.50310000000002</v>
      </c>
      <c r="J1415" s="18">
        <v>1</v>
      </c>
      <c r="K1415" s="18">
        <v>1</v>
      </c>
      <c r="L1415" s="18">
        <v>1</v>
      </c>
      <c r="M1415" s="18">
        <v>0</v>
      </c>
      <c r="N1415" s="13" t="str">
        <f t="shared" si="68"/>
        <v>Go</v>
      </c>
      <c r="O1415" s="13" t="str">
        <f t="shared" si="66"/>
        <v>0</v>
      </c>
      <c r="P1415" s="13" t="s">
        <v>38</v>
      </c>
      <c r="Q1415" s="13" t="s">
        <v>17</v>
      </c>
      <c r="R1415">
        <v>1035</v>
      </c>
    </row>
    <row r="1416" spans="1:18" ht="15.6">
      <c r="A1416" s="1" t="s">
        <v>29</v>
      </c>
      <c r="B1416" s="94" t="s">
        <v>5</v>
      </c>
      <c r="C1416" s="13">
        <v>10</v>
      </c>
      <c r="D1416" s="13"/>
      <c r="E1416" s="52" t="str">
        <f t="shared" si="67"/>
        <v>B</v>
      </c>
      <c r="F1416" s="13">
        <v>21</v>
      </c>
      <c r="G1416" s="13">
        <v>1</v>
      </c>
      <c r="H1416" s="13">
        <v>20</v>
      </c>
      <c r="I1416" s="18">
        <v>1016.6341</v>
      </c>
      <c r="J1416" s="18">
        <v>1</v>
      </c>
      <c r="K1416" s="18">
        <v>1</v>
      </c>
      <c r="L1416" s="18">
        <v>1</v>
      </c>
      <c r="M1416" s="18">
        <v>0</v>
      </c>
      <c r="N1416" s="13" t="str">
        <f t="shared" si="68"/>
        <v>Go</v>
      </c>
      <c r="O1416" s="13" t="str">
        <f t="shared" si="66"/>
        <v>0</v>
      </c>
      <c r="P1416" s="13" t="s">
        <v>38</v>
      </c>
      <c r="Q1416" s="13" t="s">
        <v>17</v>
      </c>
      <c r="R1416">
        <v>1035</v>
      </c>
    </row>
    <row r="1417" spans="1:18" ht="15.6">
      <c r="A1417" s="1" t="s">
        <v>29</v>
      </c>
      <c r="B1417" s="94" t="s">
        <v>5</v>
      </c>
      <c r="C1417" s="13">
        <v>10</v>
      </c>
      <c r="D1417" s="13"/>
      <c r="E1417" s="52" t="str">
        <f t="shared" si="67"/>
        <v>B</v>
      </c>
      <c r="F1417" s="13">
        <v>21</v>
      </c>
      <c r="G1417" s="13">
        <v>1</v>
      </c>
      <c r="H1417" s="13">
        <v>21</v>
      </c>
      <c r="I1417" s="18">
        <v>1585.335</v>
      </c>
      <c r="J1417" s="18">
        <v>1</v>
      </c>
      <c r="K1417" s="18">
        <v>1</v>
      </c>
      <c r="L1417" s="18">
        <v>1</v>
      </c>
      <c r="M1417" s="18">
        <v>0</v>
      </c>
      <c r="N1417" s="13" t="str">
        <f t="shared" si="68"/>
        <v>Go</v>
      </c>
      <c r="O1417" s="13" t="str">
        <f t="shared" ref="O1417:O1480" si="69">IF(K1417=0, "1", "0")</f>
        <v>0</v>
      </c>
      <c r="P1417" s="13" t="s">
        <v>38</v>
      </c>
      <c r="Q1417" s="13" t="s">
        <v>17</v>
      </c>
      <c r="R1417">
        <v>1035</v>
      </c>
    </row>
    <row r="1418" spans="1:18" ht="15.6">
      <c r="A1418" s="1" t="s">
        <v>29</v>
      </c>
      <c r="B1418" s="94" t="s">
        <v>5</v>
      </c>
      <c r="C1418" s="13">
        <v>10</v>
      </c>
      <c r="D1418" s="13"/>
      <c r="E1418" s="52" t="str">
        <f t="shared" si="67"/>
        <v>B</v>
      </c>
      <c r="F1418" s="13">
        <v>21</v>
      </c>
      <c r="G1418" s="13">
        <v>1</v>
      </c>
      <c r="H1418" s="13">
        <v>23</v>
      </c>
      <c r="I1418" s="18">
        <v>3768.3409000000001</v>
      </c>
      <c r="J1418" s="18">
        <v>1</v>
      </c>
      <c r="K1418" s="18">
        <v>1</v>
      </c>
      <c r="L1418" s="18">
        <v>1</v>
      </c>
      <c r="M1418" s="18">
        <v>0</v>
      </c>
      <c r="N1418" s="13" t="str">
        <f t="shared" si="68"/>
        <v>Go</v>
      </c>
      <c r="O1418" s="13" t="str">
        <f t="shared" si="69"/>
        <v>0</v>
      </c>
      <c r="P1418" s="13" t="s">
        <v>38</v>
      </c>
      <c r="Q1418" s="13" t="s">
        <v>17</v>
      </c>
      <c r="R1418">
        <v>1035</v>
      </c>
    </row>
    <row r="1419" spans="1:18" ht="15.6">
      <c r="A1419" s="1" t="s">
        <v>29</v>
      </c>
      <c r="B1419" s="94" t="s">
        <v>5</v>
      </c>
      <c r="C1419" s="13">
        <v>10</v>
      </c>
      <c r="D1419" s="13"/>
      <c r="E1419" s="52" t="str">
        <f t="shared" si="67"/>
        <v>B</v>
      </c>
      <c r="F1419" s="13">
        <v>21</v>
      </c>
      <c r="G1419" s="13">
        <v>1</v>
      </c>
      <c r="H1419" s="13">
        <v>24</v>
      </c>
      <c r="I1419" s="18">
        <v>2586.9119999999998</v>
      </c>
      <c r="J1419" s="18">
        <v>1</v>
      </c>
      <c r="K1419" s="18">
        <v>1</v>
      </c>
      <c r="L1419" s="18">
        <v>1</v>
      </c>
      <c r="M1419" s="18">
        <v>0</v>
      </c>
      <c r="N1419" s="13" t="str">
        <f t="shared" si="68"/>
        <v>Go</v>
      </c>
      <c r="O1419" s="13" t="str">
        <f t="shared" si="69"/>
        <v>0</v>
      </c>
      <c r="P1419" s="13" t="s">
        <v>38</v>
      </c>
      <c r="Q1419" s="13" t="s">
        <v>17</v>
      </c>
      <c r="R1419">
        <v>1035</v>
      </c>
    </row>
    <row r="1420" spans="1:18" ht="15.6">
      <c r="A1420" s="1" t="s">
        <v>29</v>
      </c>
      <c r="B1420" s="94" t="s">
        <v>5</v>
      </c>
      <c r="C1420" s="13">
        <v>10</v>
      </c>
      <c r="D1420" s="13"/>
      <c r="E1420" s="52" t="str">
        <f t="shared" si="67"/>
        <v>B</v>
      </c>
      <c r="F1420" s="13">
        <v>21</v>
      </c>
      <c r="G1420" s="13">
        <v>1</v>
      </c>
      <c r="H1420" s="13">
        <v>25</v>
      </c>
      <c r="I1420" s="18">
        <v>1478.364</v>
      </c>
      <c r="J1420" s="18">
        <v>1</v>
      </c>
      <c r="K1420" s="18">
        <v>1</v>
      </c>
      <c r="L1420" s="18">
        <v>1</v>
      </c>
      <c r="M1420" s="18">
        <v>0</v>
      </c>
      <c r="N1420" s="13" t="str">
        <f t="shared" si="68"/>
        <v>Go</v>
      </c>
      <c r="O1420" s="13" t="str">
        <f t="shared" si="69"/>
        <v>0</v>
      </c>
      <c r="P1420" s="13" t="s">
        <v>38</v>
      </c>
      <c r="Q1420" s="13" t="s">
        <v>17</v>
      </c>
      <c r="R1420">
        <v>1035</v>
      </c>
    </row>
    <row r="1421" spans="1:18" ht="15.6">
      <c r="A1421" s="1" t="s">
        <v>29</v>
      </c>
      <c r="B1421" s="94" t="s">
        <v>5</v>
      </c>
      <c r="C1421" s="13">
        <v>10</v>
      </c>
      <c r="D1421" s="13"/>
      <c r="E1421" s="52" t="str">
        <f t="shared" si="67"/>
        <v>B</v>
      </c>
      <c r="F1421" s="13">
        <v>21</v>
      </c>
      <c r="G1421" s="13">
        <v>1</v>
      </c>
      <c r="H1421" s="13">
        <v>26</v>
      </c>
      <c r="I1421" s="18">
        <v>979.41869999999994</v>
      </c>
      <c r="J1421" s="18">
        <v>1</v>
      </c>
      <c r="K1421" s="18">
        <v>1</v>
      </c>
      <c r="L1421" s="18">
        <v>1</v>
      </c>
      <c r="M1421" s="18">
        <v>0</v>
      </c>
      <c r="N1421" s="13" t="str">
        <f t="shared" si="68"/>
        <v>Go</v>
      </c>
      <c r="O1421" s="13" t="str">
        <f t="shared" si="69"/>
        <v>0</v>
      </c>
      <c r="P1421" s="13" t="s">
        <v>38</v>
      </c>
      <c r="Q1421" s="13" t="s">
        <v>17</v>
      </c>
      <c r="R1421">
        <v>1035</v>
      </c>
    </row>
    <row r="1422" spans="1:18" ht="15.6">
      <c r="A1422" s="1" t="s">
        <v>29</v>
      </c>
      <c r="B1422" s="94" t="s">
        <v>5</v>
      </c>
      <c r="C1422" s="13">
        <v>10</v>
      </c>
      <c r="D1422" s="13"/>
      <c r="E1422" s="52" t="str">
        <f t="shared" si="67"/>
        <v>B</v>
      </c>
      <c r="F1422" s="13">
        <v>21</v>
      </c>
      <c r="G1422" s="13">
        <v>1</v>
      </c>
      <c r="H1422" s="13">
        <v>27</v>
      </c>
      <c r="I1422" s="18">
        <v>1263.2834</v>
      </c>
      <c r="J1422" s="18">
        <v>1</v>
      </c>
      <c r="K1422" s="18">
        <v>1</v>
      </c>
      <c r="L1422" s="18">
        <v>1</v>
      </c>
      <c r="M1422" s="18">
        <v>0</v>
      </c>
      <c r="N1422" s="13" t="str">
        <f t="shared" si="68"/>
        <v>Go</v>
      </c>
      <c r="O1422" s="13" t="str">
        <f t="shared" si="69"/>
        <v>0</v>
      </c>
      <c r="P1422" s="13" t="s">
        <v>38</v>
      </c>
      <c r="Q1422" s="13" t="s">
        <v>17</v>
      </c>
      <c r="R1422">
        <v>1035</v>
      </c>
    </row>
    <row r="1423" spans="1:18" ht="15.6">
      <c r="A1423" s="1" t="s">
        <v>29</v>
      </c>
      <c r="B1423" s="94" t="s">
        <v>5</v>
      </c>
      <c r="C1423" s="13">
        <v>10</v>
      </c>
      <c r="D1423" s="13"/>
      <c r="E1423" s="52" t="str">
        <f t="shared" si="67"/>
        <v>B</v>
      </c>
      <c r="F1423" s="13">
        <v>21</v>
      </c>
      <c r="G1423" s="13">
        <v>1</v>
      </c>
      <c r="H1423" s="13">
        <v>28</v>
      </c>
      <c r="I1423" s="18">
        <v>3118.7483999999999</v>
      </c>
      <c r="J1423" s="18">
        <v>1</v>
      </c>
      <c r="K1423" s="18">
        <v>1</v>
      </c>
      <c r="L1423" s="18">
        <v>1</v>
      </c>
      <c r="M1423" s="18">
        <v>0</v>
      </c>
      <c r="N1423" s="13" t="str">
        <f t="shared" si="68"/>
        <v>Go</v>
      </c>
      <c r="O1423" s="13" t="str">
        <f t="shared" si="69"/>
        <v>0</v>
      </c>
      <c r="P1423" s="13" t="s">
        <v>38</v>
      </c>
      <c r="Q1423" s="13" t="s">
        <v>17</v>
      </c>
      <c r="R1423">
        <v>1035</v>
      </c>
    </row>
    <row r="1424" spans="1:18" ht="15.6">
      <c r="A1424" s="1" t="s">
        <v>29</v>
      </c>
      <c r="B1424" s="94" t="s">
        <v>5</v>
      </c>
      <c r="C1424" s="13">
        <v>10</v>
      </c>
      <c r="D1424" s="13"/>
      <c r="E1424" s="52" t="str">
        <f t="shared" si="67"/>
        <v>B</v>
      </c>
      <c r="F1424" s="13">
        <v>21</v>
      </c>
      <c r="G1424" s="13">
        <v>1</v>
      </c>
      <c r="H1424" s="13">
        <v>31</v>
      </c>
      <c r="I1424" s="18">
        <v>907.97280000000001</v>
      </c>
      <c r="J1424" s="18">
        <v>1</v>
      </c>
      <c r="K1424" s="18">
        <v>1</v>
      </c>
      <c r="L1424" s="18">
        <v>1</v>
      </c>
      <c r="M1424" s="18">
        <v>0</v>
      </c>
      <c r="N1424" s="13" t="str">
        <f t="shared" si="68"/>
        <v>Go</v>
      </c>
      <c r="O1424" s="13" t="str">
        <f t="shared" si="69"/>
        <v>0</v>
      </c>
      <c r="P1424" s="13" t="s">
        <v>38</v>
      </c>
      <c r="Q1424" s="13" t="s">
        <v>17</v>
      </c>
      <c r="R1424">
        <v>1035</v>
      </c>
    </row>
    <row r="1425" spans="1:18" ht="15.6">
      <c r="A1425" s="1" t="s">
        <v>29</v>
      </c>
      <c r="B1425" s="94" t="s">
        <v>5</v>
      </c>
      <c r="C1425" s="13">
        <v>10</v>
      </c>
      <c r="D1425" s="13"/>
      <c r="E1425" s="52" t="str">
        <f t="shared" si="67"/>
        <v>B</v>
      </c>
      <c r="F1425" s="13">
        <v>21</v>
      </c>
      <c r="G1425" s="13">
        <v>1</v>
      </c>
      <c r="H1425" s="13">
        <v>32</v>
      </c>
      <c r="I1425" s="18">
        <v>2356.7721999999999</v>
      </c>
      <c r="J1425" s="18">
        <v>1</v>
      </c>
      <c r="K1425" s="18">
        <v>1</v>
      </c>
      <c r="L1425" s="18">
        <v>1</v>
      </c>
      <c r="M1425" s="18">
        <v>0</v>
      </c>
      <c r="N1425" s="13" t="str">
        <f t="shared" si="68"/>
        <v>Go</v>
      </c>
      <c r="O1425" s="13" t="str">
        <f t="shared" si="69"/>
        <v>0</v>
      </c>
      <c r="P1425" s="13" t="s">
        <v>38</v>
      </c>
      <c r="Q1425" s="13" t="s">
        <v>17</v>
      </c>
      <c r="R1425">
        <v>1035</v>
      </c>
    </row>
    <row r="1426" spans="1:18" ht="15.6">
      <c r="A1426" s="1" t="s">
        <v>29</v>
      </c>
      <c r="B1426" s="94" t="s">
        <v>5</v>
      </c>
      <c r="C1426" s="13">
        <v>10</v>
      </c>
      <c r="D1426" s="13"/>
      <c r="E1426" s="52" t="str">
        <f t="shared" si="67"/>
        <v>B</v>
      </c>
      <c r="F1426" s="13">
        <v>21</v>
      </c>
      <c r="G1426" s="13">
        <v>1</v>
      </c>
      <c r="H1426" s="13">
        <v>33</v>
      </c>
      <c r="I1426" s="18">
        <v>2022.3960999999999</v>
      </c>
      <c r="J1426" s="18">
        <v>1</v>
      </c>
      <c r="K1426" s="18">
        <v>1</v>
      </c>
      <c r="L1426" s="18">
        <v>1</v>
      </c>
      <c r="M1426" s="18">
        <v>0</v>
      </c>
      <c r="N1426" s="13" t="str">
        <f t="shared" si="68"/>
        <v>Go</v>
      </c>
      <c r="O1426" s="13" t="str">
        <f t="shared" si="69"/>
        <v>0</v>
      </c>
      <c r="P1426" s="13" t="s">
        <v>38</v>
      </c>
      <c r="Q1426" s="13" t="s">
        <v>17</v>
      </c>
      <c r="R1426">
        <v>1035</v>
      </c>
    </row>
    <row r="1427" spans="1:18" ht="15.6">
      <c r="A1427" s="1" t="s">
        <v>29</v>
      </c>
      <c r="B1427" s="94" t="s">
        <v>5</v>
      </c>
      <c r="C1427" s="13">
        <v>10</v>
      </c>
      <c r="D1427" s="13"/>
      <c r="E1427" s="52" t="str">
        <f t="shared" si="67"/>
        <v>B</v>
      </c>
      <c r="F1427" s="13">
        <v>21</v>
      </c>
      <c r="G1427" s="13">
        <v>1</v>
      </c>
      <c r="H1427" s="13">
        <v>34</v>
      </c>
      <c r="I1427" s="18">
        <v>4133.1059999999998</v>
      </c>
      <c r="J1427" s="18">
        <v>1</v>
      </c>
      <c r="K1427" s="18">
        <v>1</v>
      </c>
      <c r="L1427" s="18">
        <v>1</v>
      </c>
      <c r="M1427" s="18">
        <v>0</v>
      </c>
      <c r="N1427" s="13" t="str">
        <f t="shared" si="68"/>
        <v>Go</v>
      </c>
      <c r="O1427" s="13" t="str">
        <f t="shared" si="69"/>
        <v>0</v>
      </c>
      <c r="P1427" s="13" t="s">
        <v>38</v>
      </c>
      <c r="Q1427" s="13" t="s">
        <v>17</v>
      </c>
      <c r="R1427">
        <v>1035</v>
      </c>
    </row>
    <row r="1428" spans="1:18" ht="15.6">
      <c r="A1428" s="1" t="s">
        <v>29</v>
      </c>
      <c r="B1428" s="94" t="s">
        <v>5</v>
      </c>
      <c r="C1428" s="13">
        <v>10</v>
      </c>
      <c r="D1428" s="13"/>
      <c r="E1428" s="52" t="str">
        <f t="shared" si="67"/>
        <v>B</v>
      </c>
      <c r="F1428" s="13">
        <v>21</v>
      </c>
      <c r="G1428" s="13">
        <v>1</v>
      </c>
      <c r="H1428" s="13">
        <v>35</v>
      </c>
      <c r="I1428" s="18">
        <v>5494.6625999999997</v>
      </c>
      <c r="J1428" s="18">
        <v>1</v>
      </c>
      <c r="K1428" s="18">
        <v>1</v>
      </c>
      <c r="L1428" s="18">
        <v>1</v>
      </c>
      <c r="M1428" s="18">
        <v>0</v>
      </c>
      <c r="N1428" s="13" t="str">
        <f t="shared" si="68"/>
        <v>Go</v>
      </c>
      <c r="O1428" s="13" t="str">
        <f t="shared" si="69"/>
        <v>0</v>
      </c>
      <c r="P1428" s="13" t="s">
        <v>38</v>
      </c>
      <c r="Q1428" s="13" t="s">
        <v>17</v>
      </c>
      <c r="R1428">
        <v>1035</v>
      </c>
    </row>
    <row r="1429" spans="1:18" ht="15.6">
      <c r="A1429" s="1" t="s">
        <v>29</v>
      </c>
      <c r="B1429" s="94" t="s">
        <v>5</v>
      </c>
      <c r="C1429" s="13">
        <v>10</v>
      </c>
      <c r="D1429" s="13"/>
      <c r="E1429" s="52" t="str">
        <f t="shared" si="67"/>
        <v>B</v>
      </c>
      <c r="F1429" s="13">
        <v>21</v>
      </c>
      <c r="G1429" s="13">
        <v>1</v>
      </c>
      <c r="H1429" s="13">
        <v>37</v>
      </c>
      <c r="I1429" s="18">
        <v>3580.7959999999998</v>
      </c>
      <c r="J1429" s="18">
        <v>1</v>
      </c>
      <c r="K1429" s="18">
        <v>1</v>
      </c>
      <c r="L1429" s="18">
        <v>1</v>
      </c>
      <c r="M1429" s="18">
        <v>0</v>
      </c>
      <c r="N1429" s="13" t="str">
        <f t="shared" si="68"/>
        <v>Go</v>
      </c>
      <c r="O1429" s="13" t="str">
        <f t="shared" si="69"/>
        <v>0</v>
      </c>
      <c r="P1429" s="13" t="s">
        <v>38</v>
      </c>
      <c r="Q1429" s="13" t="s">
        <v>17</v>
      </c>
      <c r="R1429">
        <v>1035</v>
      </c>
    </row>
    <row r="1430" spans="1:18" ht="15.6">
      <c r="A1430" s="1" t="s">
        <v>29</v>
      </c>
      <c r="B1430" s="94" t="s">
        <v>5</v>
      </c>
      <c r="C1430" s="13">
        <v>10</v>
      </c>
      <c r="D1430" s="13"/>
      <c r="E1430" s="52" t="str">
        <f t="shared" si="67"/>
        <v>B</v>
      </c>
      <c r="F1430" s="13">
        <v>21</v>
      </c>
      <c r="G1430" s="13">
        <v>1</v>
      </c>
      <c r="H1430" s="13">
        <v>38</v>
      </c>
      <c r="I1430" s="18">
        <v>1395.9541999999999</v>
      </c>
      <c r="J1430" s="18">
        <v>1</v>
      </c>
      <c r="K1430" s="18">
        <v>1</v>
      </c>
      <c r="L1430" s="18">
        <v>1</v>
      </c>
      <c r="M1430" s="18">
        <v>0</v>
      </c>
      <c r="N1430" s="13" t="str">
        <f t="shared" si="68"/>
        <v>Go</v>
      </c>
      <c r="O1430" s="13" t="str">
        <f t="shared" si="69"/>
        <v>0</v>
      </c>
      <c r="P1430" s="13" t="s">
        <v>38</v>
      </c>
      <c r="Q1430" s="13" t="s">
        <v>17</v>
      </c>
      <c r="R1430">
        <v>1035</v>
      </c>
    </row>
    <row r="1431" spans="1:18" ht="15.6">
      <c r="A1431" s="1" t="s">
        <v>29</v>
      </c>
      <c r="B1431" s="94" t="s">
        <v>5</v>
      </c>
      <c r="C1431" s="13">
        <v>10</v>
      </c>
      <c r="D1431" s="13"/>
      <c r="E1431" s="52" t="str">
        <f t="shared" si="67"/>
        <v>B</v>
      </c>
      <c r="F1431" s="13">
        <v>21</v>
      </c>
      <c r="G1431" s="13">
        <v>1</v>
      </c>
      <c r="H1431" s="13">
        <v>40</v>
      </c>
      <c r="I1431" s="18">
        <v>1268.5803000000001</v>
      </c>
      <c r="J1431" s="18">
        <v>1</v>
      </c>
      <c r="K1431" s="18">
        <v>1</v>
      </c>
      <c r="L1431" s="18">
        <v>1</v>
      </c>
      <c r="M1431" s="18">
        <v>0</v>
      </c>
      <c r="N1431" s="13" t="str">
        <f t="shared" si="68"/>
        <v>Go</v>
      </c>
      <c r="O1431" s="13" t="str">
        <f t="shared" si="69"/>
        <v>0</v>
      </c>
      <c r="P1431" s="13" t="s">
        <v>38</v>
      </c>
      <c r="Q1431" s="13" t="s">
        <v>17</v>
      </c>
      <c r="R1431">
        <v>1035</v>
      </c>
    </row>
    <row r="1432" spans="1:18" ht="15.6">
      <c r="A1432" s="1" t="s">
        <v>29</v>
      </c>
      <c r="B1432" s="94" t="s">
        <v>5</v>
      </c>
      <c r="C1432" s="13">
        <v>10</v>
      </c>
      <c r="D1432" s="13"/>
      <c r="E1432" s="52" t="str">
        <f t="shared" si="67"/>
        <v>B</v>
      </c>
      <c r="F1432" s="13">
        <v>21</v>
      </c>
      <c r="G1432" s="13">
        <v>1</v>
      </c>
      <c r="H1432" s="13">
        <v>3</v>
      </c>
      <c r="I1432" s="18">
        <v>2378.2220000000002</v>
      </c>
      <c r="J1432" s="18">
        <v>0</v>
      </c>
      <c r="K1432" s="18">
        <v>1</v>
      </c>
      <c r="L1432" s="18">
        <v>1</v>
      </c>
      <c r="M1432" s="18">
        <v>1</v>
      </c>
      <c r="N1432" s="13" t="str">
        <f t="shared" si="68"/>
        <v>NoGo</v>
      </c>
      <c r="O1432" t="str">
        <f t="shared" si="69"/>
        <v>0</v>
      </c>
      <c r="P1432" s="13" t="s">
        <v>38</v>
      </c>
      <c r="Q1432" s="13" t="s">
        <v>17</v>
      </c>
      <c r="R1432">
        <v>1035</v>
      </c>
    </row>
    <row r="1433" spans="1:18" ht="15.6">
      <c r="A1433" s="1" t="s">
        <v>29</v>
      </c>
      <c r="B1433" s="94" t="s">
        <v>5</v>
      </c>
      <c r="C1433" s="13">
        <v>10</v>
      </c>
      <c r="D1433" s="13"/>
      <c r="E1433" s="52" t="str">
        <f t="shared" si="67"/>
        <v>B</v>
      </c>
      <c r="F1433" s="13">
        <v>21</v>
      </c>
      <c r="G1433" s="13">
        <v>1</v>
      </c>
      <c r="H1433" s="13">
        <v>5</v>
      </c>
      <c r="I1433" s="18">
        <v>2370.1750000000002</v>
      </c>
      <c r="J1433" s="18">
        <v>0</v>
      </c>
      <c r="K1433" s="18">
        <v>1</v>
      </c>
      <c r="L1433" s="18">
        <v>1</v>
      </c>
      <c r="M1433" s="18">
        <v>1</v>
      </c>
      <c r="N1433" s="13" t="str">
        <f t="shared" si="68"/>
        <v>NoGo</v>
      </c>
      <c r="O1433" t="str">
        <f t="shared" si="69"/>
        <v>0</v>
      </c>
      <c r="P1433" s="13" t="s">
        <v>38</v>
      </c>
      <c r="Q1433" s="13" t="s">
        <v>17</v>
      </c>
      <c r="R1433">
        <v>1035</v>
      </c>
    </row>
    <row r="1434" spans="1:18" ht="15.6">
      <c r="A1434" s="1" t="s">
        <v>29</v>
      </c>
      <c r="B1434" s="94" t="s">
        <v>5</v>
      </c>
      <c r="C1434" s="13">
        <v>10</v>
      </c>
      <c r="D1434" s="13"/>
      <c r="E1434" s="52" t="str">
        <f t="shared" si="67"/>
        <v>B</v>
      </c>
      <c r="F1434" s="13">
        <v>21</v>
      </c>
      <c r="G1434" s="13">
        <v>1</v>
      </c>
      <c r="H1434" s="13">
        <v>10</v>
      </c>
      <c r="I1434" s="18">
        <v>2382.9546</v>
      </c>
      <c r="J1434" s="18">
        <v>0</v>
      </c>
      <c r="K1434" s="18">
        <v>1</v>
      </c>
      <c r="L1434" s="18">
        <v>1</v>
      </c>
      <c r="M1434" s="18">
        <v>1</v>
      </c>
      <c r="N1434" s="13" t="str">
        <f t="shared" si="68"/>
        <v>NoGo</v>
      </c>
      <c r="O1434" t="str">
        <f t="shared" si="69"/>
        <v>0</v>
      </c>
      <c r="P1434" s="13" t="s">
        <v>38</v>
      </c>
      <c r="Q1434" s="13" t="s">
        <v>17</v>
      </c>
      <c r="R1434">
        <v>1035</v>
      </c>
    </row>
    <row r="1435" spans="1:18" ht="15.6">
      <c r="A1435" s="1" t="s">
        <v>29</v>
      </c>
      <c r="B1435" s="94" t="s">
        <v>5</v>
      </c>
      <c r="C1435" s="13">
        <v>10</v>
      </c>
      <c r="D1435" s="13"/>
      <c r="E1435" s="52" t="str">
        <f t="shared" si="67"/>
        <v>B</v>
      </c>
      <c r="F1435" s="13">
        <v>21</v>
      </c>
      <c r="G1435" s="13">
        <v>1</v>
      </c>
      <c r="H1435" s="13">
        <v>12</v>
      </c>
      <c r="I1435" s="18">
        <v>3599.76</v>
      </c>
      <c r="J1435" s="18">
        <v>1</v>
      </c>
      <c r="K1435" s="18">
        <v>0</v>
      </c>
      <c r="L1435" s="18">
        <v>1</v>
      </c>
      <c r="M1435" s="18">
        <v>1</v>
      </c>
      <c r="N1435" s="13" t="str">
        <f t="shared" si="68"/>
        <v>NoGo</v>
      </c>
      <c r="O1435" t="str">
        <f t="shared" si="69"/>
        <v>1</v>
      </c>
      <c r="P1435" s="13" t="s">
        <v>38</v>
      </c>
      <c r="Q1435" s="13" t="s">
        <v>17</v>
      </c>
      <c r="R1435">
        <v>1035</v>
      </c>
    </row>
    <row r="1436" spans="1:18" ht="15.6">
      <c r="A1436" s="1" t="s">
        <v>29</v>
      </c>
      <c r="B1436" s="94" t="s">
        <v>5</v>
      </c>
      <c r="C1436" s="13">
        <v>10</v>
      </c>
      <c r="D1436" s="13"/>
      <c r="E1436" s="52" t="str">
        <f t="shared" si="67"/>
        <v>B</v>
      </c>
      <c r="F1436" s="13">
        <v>21</v>
      </c>
      <c r="G1436" s="13">
        <v>1</v>
      </c>
      <c r="H1436" s="13">
        <v>17</v>
      </c>
      <c r="I1436" s="18">
        <v>2383.7118999999998</v>
      </c>
      <c r="J1436" s="18">
        <v>0</v>
      </c>
      <c r="K1436" s="18">
        <v>1</v>
      </c>
      <c r="L1436" s="18">
        <v>1</v>
      </c>
      <c r="M1436" s="18">
        <v>1</v>
      </c>
      <c r="N1436" s="13" t="str">
        <f t="shared" si="68"/>
        <v>NoGo</v>
      </c>
      <c r="O1436" t="str">
        <f t="shared" si="69"/>
        <v>0</v>
      </c>
      <c r="P1436" s="13" t="s">
        <v>38</v>
      </c>
      <c r="Q1436" s="13" t="s">
        <v>17</v>
      </c>
      <c r="R1436">
        <v>1035</v>
      </c>
    </row>
    <row r="1437" spans="1:18" ht="15.6">
      <c r="A1437" s="1" t="s">
        <v>29</v>
      </c>
      <c r="B1437" s="94" t="s">
        <v>5</v>
      </c>
      <c r="C1437" s="13">
        <v>10</v>
      </c>
      <c r="D1437" s="13"/>
      <c r="E1437" s="52" t="str">
        <f t="shared" si="67"/>
        <v>B</v>
      </c>
      <c r="F1437" s="13">
        <v>21</v>
      </c>
      <c r="G1437" s="13">
        <v>1</v>
      </c>
      <c r="H1437" s="13">
        <v>22</v>
      </c>
      <c r="I1437" s="18">
        <v>4798.1170000000002</v>
      </c>
      <c r="J1437" s="18">
        <v>1</v>
      </c>
      <c r="K1437" s="18">
        <v>0</v>
      </c>
      <c r="L1437" s="18">
        <v>1</v>
      </c>
      <c r="M1437" s="18">
        <v>1</v>
      </c>
      <c r="N1437" s="13" t="str">
        <f t="shared" si="68"/>
        <v>NoGo</v>
      </c>
      <c r="O1437" t="str">
        <f t="shared" si="69"/>
        <v>1</v>
      </c>
      <c r="P1437" s="13" t="s">
        <v>38</v>
      </c>
      <c r="Q1437" s="13" t="s">
        <v>17</v>
      </c>
      <c r="R1437">
        <v>1035</v>
      </c>
    </row>
    <row r="1438" spans="1:18" ht="15.6">
      <c r="A1438" s="1" t="s">
        <v>29</v>
      </c>
      <c r="B1438" s="94" t="s">
        <v>5</v>
      </c>
      <c r="C1438" s="13">
        <v>10</v>
      </c>
      <c r="D1438" s="13"/>
      <c r="E1438" s="52" t="str">
        <f t="shared" si="67"/>
        <v>B</v>
      </c>
      <c r="F1438" s="13">
        <v>21</v>
      </c>
      <c r="G1438" s="13">
        <v>1</v>
      </c>
      <c r="H1438" s="13">
        <v>29</v>
      </c>
      <c r="I1438" s="18">
        <v>3250.1043</v>
      </c>
      <c r="J1438" s="18">
        <v>1</v>
      </c>
      <c r="K1438" s="18">
        <v>0</v>
      </c>
      <c r="L1438" s="18">
        <v>1</v>
      </c>
      <c r="M1438" s="18">
        <v>1</v>
      </c>
      <c r="N1438" s="13" t="str">
        <f t="shared" si="68"/>
        <v>NoGo</v>
      </c>
      <c r="O1438" t="str">
        <f t="shared" si="69"/>
        <v>1</v>
      </c>
      <c r="P1438" s="13" t="s">
        <v>38</v>
      </c>
      <c r="Q1438" s="13" t="s">
        <v>17</v>
      </c>
      <c r="R1438">
        <v>1035</v>
      </c>
    </row>
    <row r="1439" spans="1:18" ht="15.6">
      <c r="A1439" s="1" t="s">
        <v>29</v>
      </c>
      <c r="B1439" s="94" t="s">
        <v>5</v>
      </c>
      <c r="C1439" s="13">
        <v>10</v>
      </c>
      <c r="D1439" s="13"/>
      <c r="E1439" s="52" t="str">
        <f t="shared" si="67"/>
        <v>B</v>
      </c>
      <c r="F1439" s="13">
        <v>21</v>
      </c>
      <c r="G1439" s="13">
        <v>1</v>
      </c>
      <c r="H1439" s="13">
        <v>30</v>
      </c>
      <c r="I1439" s="18">
        <v>2383.7098999999998</v>
      </c>
      <c r="J1439" s="18">
        <v>0</v>
      </c>
      <c r="K1439" s="18">
        <v>1</v>
      </c>
      <c r="L1439" s="18">
        <v>1</v>
      </c>
      <c r="M1439" s="18">
        <v>1</v>
      </c>
      <c r="N1439" s="13" t="str">
        <f t="shared" si="68"/>
        <v>NoGo</v>
      </c>
      <c r="O1439" t="str">
        <f t="shared" si="69"/>
        <v>0</v>
      </c>
      <c r="P1439" s="13" t="s">
        <v>38</v>
      </c>
      <c r="Q1439" s="13" t="s">
        <v>17</v>
      </c>
      <c r="R1439">
        <v>1035</v>
      </c>
    </row>
    <row r="1440" spans="1:18" ht="15.6">
      <c r="A1440" s="1" t="s">
        <v>29</v>
      </c>
      <c r="B1440" s="94" t="s">
        <v>5</v>
      </c>
      <c r="C1440" s="13">
        <v>10</v>
      </c>
      <c r="D1440" s="13"/>
      <c r="E1440" s="52" t="str">
        <f t="shared" si="67"/>
        <v>B</v>
      </c>
      <c r="F1440" s="13">
        <v>21</v>
      </c>
      <c r="G1440" s="13">
        <v>1</v>
      </c>
      <c r="H1440" s="13">
        <v>36</v>
      </c>
      <c r="I1440" s="18">
        <v>3782.8056999999999</v>
      </c>
      <c r="J1440" s="18">
        <v>1</v>
      </c>
      <c r="K1440" s="18">
        <v>0</v>
      </c>
      <c r="L1440" s="18">
        <v>1</v>
      </c>
      <c r="M1440" s="18">
        <v>1</v>
      </c>
      <c r="N1440" s="13" t="str">
        <f t="shared" si="68"/>
        <v>NoGo</v>
      </c>
      <c r="O1440" t="str">
        <f t="shared" si="69"/>
        <v>1</v>
      </c>
      <c r="P1440" s="13" t="s">
        <v>38</v>
      </c>
      <c r="Q1440" s="13" t="s">
        <v>17</v>
      </c>
      <c r="R1440">
        <v>1035</v>
      </c>
    </row>
    <row r="1441" spans="1:18" ht="15.6">
      <c r="A1441" s="1" t="s">
        <v>29</v>
      </c>
      <c r="B1441" s="94" t="s">
        <v>5</v>
      </c>
      <c r="C1441" s="13">
        <v>10</v>
      </c>
      <c r="D1441" s="13"/>
      <c r="E1441" s="52" t="str">
        <f t="shared" si="67"/>
        <v>B</v>
      </c>
      <c r="F1441" s="13">
        <v>21</v>
      </c>
      <c r="G1441" s="13">
        <v>1</v>
      </c>
      <c r="H1441" s="13">
        <v>39</v>
      </c>
      <c r="I1441" s="18">
        <v>3866.5639999999999</v>
      </c>
      <c r="J1441" s="18">
        <v>1</v>
      </c>
      <c r="K1441" s="18">
        <v>0</v>
      </c>
      <c r="L1441" s="18">
        <v>1</v>
      </c>
      <c r="M1441" s="18">
        <v>1</v>
      </c>
      <c r="N1441" s="13" t="str">
        <f t="shared" si="68"/>
        <v>NoGo</v>
      </c>
      <c r="O1441" t="str">
        <f t="shared" si="69"/>
        <v>1</v>
      </c>
      <c r="P1441" s="13" t="s">
        <v>38</v>
      </c>
      <c r="Q1441" s="13" t="s">
        <v>17</v>
      </c>
      <c r="R1441">
        <v>1035</v>
      </c>
    </row>
    <row r="1442" spans="1:18" ht="15.6">
      <c r="A1442" s="1" t="s">
        <v>29</v>
      </c>
      <c r="B1442" s="94" t="s">
        <v>5</v>
      </c>
      <c r="C1442" s="13">
        <v>10</v>
      </c>
      <c r="D1442" s="13"/>
      <c r="E1442" s="52" t="str">
        <f t="shared" si="67"/>
        <v>B</v>
      </c>
      <c r="F1442" s="13">
        <v>21</v>
      </c>
      <c r="G1442" s="13">
        <v>2</v>
      </c>
      <c r="H1442" s="13">
        <v>1</v>
      </c>
      <c r="I1442" s="18">
        <v>1292.5555999999999</v>
      </c>
      <c r="J1442" s="18">
        <v>1</v>
      </c>
      <c r="K1442" s="18">
        <v>1</v>
      </c>
      <c r="L1442" s="18">
        <v>1</v>
      </c>
      <c r="M1442" s="18">
        <v>0</v>
      </c>
      <c r="N1442" s="13" t="str">
        <f t="shared" si="68"/>
        <v>Go</v>
      </c>
      <c r="O1442" s="13" t="str">
        <f t="shared" si="69"/>
        <v>0</v>
      </c>
      <c r="P1442" s="13" t="s">
        <v>38</v>
      </c>
      <c r="Q1442" s="13" t="s">
        <v>17</v>
      </c>
      <c r="R1442">
        <v>1035</v>
      </c>
    </row>
    <row r="1443" spans="1:18" ht="15.6">
      <c r="A1443" s="1" t="s">
        <v>29</v>
      </c>
      <c r="B1443" s="94" t="s">
        <v>5</v>
      </c>
      <c r="C1443" s="13">
        <v>10</v>
      </c>
      <c r="D1443" s="13"/>
      <c r="E1443" s="52" t="str">
        <f t="shared" si="67"/>
        <v>B</v>
      </c>
      <c r="F1443" s="13">
        <v>21</v>
      </c>
      <c r="G1443" s="13">
        <v>2</v>
      </c>
      <c r="H1443" s="13">
        <v>2</v>
      </c>
      <c r="I1443" s="18">
        <v>581.12609999999995</v>
      </c>
      <c r="J1443" s="18">
        <v>1</v>
      </c>
      <c r="K1443" s="18">
        <v>1</v>
      </c>
      <c r="L1443" s="18">
        <v>1</v>
      </c>
      <c r="M1443" s="18">
        <v>0</v>
      </c>
      <c r="N1443" s="13" t="str">
        <f t="shared" si="68"/>
        <v>Go</v>
      </c>
      <c r="O1443" s="13" t="str">
        <f t="shared" si="69"/>
        <v>0</v>
      </c>
      <c r="P1443" s="13" t="s">
        <v>38</v>
      </c>
      <c r="Q1443" s="13" t="s">
        <v>17</v>
      </c>
      <c r="R1443">
        <v>1035</v>
      </c>
    </row>
    <row r="1444" spans="1:18" ht="15.6">
      <c r="A1444" s="1" t="s">
        <v>29</v>
      </c>
      <c r="B1444" s="94" t="s">
        <v>5</v>
      </c>
      <c r="C1444" s="13">
        <v>10</v>
      </c>
      <c r="D1444" s="13"/>
      <c r="E1444" s="52" t="str">
        <f t="shared" si="67"/>
        <v>B</v>
      </c>
      <c r="F1444" s="13">
        <v>21</v>
      </c>
      <c r="G1444" s="13">
        <v>2</v>
      </c>
      <c r="H1444" s="13">
        <v>3</v>
      </c>
      <c r="I1444" s="18">
        <v>3196.5376000000001</v>
      </c>
      <c r="J1444" s="18">
        <v>1</v>
      </c>
      <c r="K1444" s="18">
        <v>1</v>
      </c>
      <c r="L1444" s="18">
        <v>1</v>
      </c>
      <c r="M1444" s="18">
        <v>0</v>
      </c>
      <c r="N1444" s="13" t="str">
        <f t="shared" si="68"/>
        <v>Go</v>
      </c>
      <c r="O1444" s="13" t="str">
        <f t="shared" si="69"/>
        <v>0</v>
      </c>
      <c r="P1444" s="13" t="s">
        <v>38</v>
      </c>
      <c r="Q1444" s="13" t="s">
        <v>17</v>
      </c>
      <c r="R1444">
        <v>1035</v>
      </c>
    </row>
    <row r="1445" spans="1:18" ht="15.6">
      <c r="A1445" s="1" t="s">
        <v>29</v>
      </c>
      <c r="B1445" s="94" t="s">
        <v>5</v>
      </c>
      <c r="C1445" s="13">
        <v>10</v>
      </c>
      <c r="D1445" s="13"/>
      <c r="E1445" s="52" t="str">
        <f t="shared" si="67"/>
        <v>B</v>
      </c>
      <c r="F1445" s="13">
        <v>21</v>
      </c>
      <c r="G1445" s="13">
        <v>2</v>
      </c>
      <c r="H1445" s="13">
        <v>6</v>
      </c>
      <c r="I1445" s="18">
        <v>1501.2009</v>
      </c>
      <c r="J1445" s="18">
        <v>1</v>
      </c>
      <c r="K1445" s="18">
        <v>1</v>
      </c>
      <c r="L1445" s="18">
        <v>1</v>
      </c>
      <c r="M1445" s="18">
        <v>0</v>
      </c>
      <c r="N1445" s="13" t="str">
        <f t="shared" si="68"/>
        <v>Go</v>
      </c>
      <c r="O1445" s="13" t="str">
        <f t="shared" si="69"/>
        <v>0</v>
      </c>
      <c r="P1445" s="13" t="s">
        <v>38</v>
      </c>
      <c r="Q1445" s="13" t="s">
        <v>17</v>
      </c>
      <c r="R1445">
        <v>1035</v>
      </c>
    </row>
    <row r="1446" spans="1:18" ht="15.6">
      <c r="A1446" s="1" t="s">
        <v>29</v>
      </c>
      <c r="B1446" s="94" t="s">
        <v>5</v>
      </c>
      <c r="C1446" s="13">
        <v>10</v>
      </c>
      <c r="D1446" s="13"/>
      <c r="E1446" s="52" t="str">
        <f t="shared" si="67"/>
        <v>B</v>
      </c>
      <c r="F1446" s="13">
        <v>21</v>
      </c>
      <c r="G1446" s="13">
        <v>2</v>
      </c>
      <c r="H1446" s="13">
        <v>7</v>
      </c>
      <c r="I1446" s="18">
        <v>1320.4866999999999</v>
      </c>
      <c r="J1446" s="18">
        <v>1</v>
      </c>
      <c r="K1446" s="18">
        <v>1</v>
      </c>
      <c r="L1446" s="18">
        <v>1</v>
      </c>
      <c r="M1446" s="18">
        <v>0</v>
      </c>
      <c r="N1446" s="13" t="str">
        <f t="shared" si="68"/>
        <v>Go</v>
      </c>
      <c r="O1446" s="13" t="str">
        <f t="shared" si="69"/>
        <v>0</v>
      </c>
      <c r="P1446" s="13" t="s">
        <v>38</v>
      </c>
      <c r="Q1446" s="13" t="s">
        <v>17</v>
      </c>
      <c r="R1446">
        <v>1035</v>
      </c>
    </row>
    <row r="1447" spans="1:18" ht="15.6">
      <c r="A1447" s="1" t="s">
        <v>29</v>
      </c>
      <c r="B1447" s="94" t="s">
        <v>5</v>
      </c>
      <c r="C1447" s="13">
        <v>10</v>
      </c>
      <c r="D1447" s="13"/>
      <c r="E1447" s="52" t="str">
        <f t="shared" si="67"/>
        <v>B</v>
      </c>
      <c r="F1447" s="13">
        <v>21</v>
      </c>
      <c r="G1447" s="13">
        <v>2</v>
      </c>
      <c r="H1447" s="13">
        <v>8</v>
      </c>
      <c r="I1447" s="18">
        <v>2327.4983999999999</v>
      </c>
      <c r="J1447" s="18">
        <v>1</v>
      </c>
      <c r="K1447" s="18">
        <v>1</v>
      </c>
      <c r="L1447" s="18">
        <v>1</v>
      </c>
      <c r="M1447" s="18">
        <v>0</v>
      </c>
      <c r="N1447" s="13" t="str">
        <f t="shared" si="68"/>
        <v>Go</v>
      </c>
      <c r="O1447" s="13" t="str">
        <f t="shared" si="69"/>
        <v>0</v>
      </c>
      <c r="P1447" s="13" t="s">
        <v>38</v>
      </c>
      <c r="Q1447" s="13" t="s">
        <v>17</v>
      </c>
      <c r="R1447">
        <v>1035</v>
      </c>
    </row>
    <row r="1448" spans="1:18" ht="15.6">
      <c r="A1448" s="1" t="s">
        <v>29</v>
      </c>
      <c r="B1448" s="94" t="s">
        <v>5</v>
      </c>
      <c r="C1448" s="13">
        <v>10</v>
      </c>
      <c r="D1448" s="13"/>
      <c r="E1448" s="52" t="str">
        <f t="shared" si="67"/>
        <v>B</v>
      </c>
      <c r="F1448" s="13">
        <v>21</v>
      </c>
      <c r="G1448" s="13">
        <v>2</v>
      </c>
      <c r="H1448" s="13">
        <v>9</v>
      </c>
      <c r="I1448" s="18">
        <v>1880.9088999999999</v>
      </c>
      <c r="J1448" s="18">
        <v>1</v>
      </c>
      <c r="K1448" s="18">
        <v>1</v>
      </c>
      <c r="L1448" s="18">
        <v>1</v>
      </c>
      <c r="M1448" s="18">
        <v>0</v>
      </c>
      <c r="N1448" s="13" t="str">
        <f t="shared" si="68"/>
        <v>Go</v>
      </c>
      <c r="O1448" s="13" t="str">
        <f t="shared" si="69"/>
        <v>0</v>
      </c>
      <c r="P1448" s="13" t="s">
        <v>38</v>
      </c>
      <c r="Q1448" s="13" t="s">
        <v>17</v>
      </c>
      <c r="R1448">
        <v>1035</v>
      </c>
    </row>
    <row r="1449" spans="1:18" ht="15.6">
      <c r="A1449" s="1" t="s">
        <v>29</v>
      </c>
      <c r="B1449" s="94" t="s">
        <v>5</v>
      </c>
      <c r="C1449" s="13">
        <v>10</v>
      </c>
      <c r="D1449" s="13"/>
      <c r="E1449" s="52" t="str">
        <f t="shared" si="67"/>
        <v>B</v>
      </c>
      <c r="F1449" s="13">
        <v>21</v>
      </c>
      <c r="G1449" s="13">
        <v>2</v>
      </c>
      <c r="H1449" s="13">
        <v>10</v>
      </c>
      <c r="I1449" s="18">
        <v>1017.0358</v>
      </c>
      <c r="J1449" s="18">
        <v>1</v>
      </c>
      <c r="K1449" s="18">
        <v>1</v>
      </c>
      <c r="L1449" s="18">
        <v>1</v>
      </c>
      <c r="M1449" s="18">
        <v>0</v>
      </c>
      <c r="N1449" s="13" t="str">
        <f t="shared" si="68"/>
        <v>Go</v>
      </c>
      <c r="O1449" s="13" t="str">
        <f t="shared" si="69"/>
        <v>0</v>
      </c>
      <c r="P1449" s="13" t="s">
        <v>38</v>
      </c>
      <c r="Q1449" s="13" t="s">
        <v>17</v>
      </c>
      <c r="R1449">
        <v>1035</v>
      </c>
    </row>
    <row r="1450" spans="1:18" ht="15.6">
      <c r="A1450" s="1" t="s">
        <v>29</v>
      </c>
      <c r="B1450" s="94" t="s">
        <v>5</v>
      </c>
      <c r="C1450" s="13">
        <v>10</v>
      </c>
      <c r="D1450" s="13"/>
      <c r="E1450" s="52" t="str">
        <f t="shared" si="67"/>
        <v>B</v>
      </c>
      <c r="F1450" s="13">
        <v>21</v>
      </c>
      <c r="G1450" s="13">
        <v>2</v>
      </c>
      <c r="H1450" s="13">
        <v>11</v>
      </c>
      <c r="I1450" s="18">
        <v>1860.1405</v>
      </c>
      <c r="J1450" s="18">
        <v>1</v>
      </c>
      <c r="K1450" s="18">
        <v>1</v>
      </c>
      <c r="L1450" s="18">
        <v>1</v>
      </c>
      <c r="M1450" s="18">
        <v>0</v>
      </c>
      <c r="N1450" s="13" t="str">
        <f t="shared" si="68"/>
        <v>Go</v>
      </c>
      <c r="O1450" s="13" t="str">
        <f t="shared" si="69"/>
        <v>0</v>
      </c>
      <c r="P1450" s="13" t="s">
        <v>38</v>
      </c>
      <c r="Q1450" s="13" t="s">
        <v>17</v>
      </c>
      <c r="R1450">
        <v>1035</v>
      </c>
    </row>
    <row r="1451" spans="1:18" ht="15.6">
      <c r="A1451" s="1" t="s">
        <v>29</v>
      </c>
      <c r="B1451" s="94" t="s">
        <v>5</v>
      </c>
      <c r="C1451" s="13">
        <v>10</v>
      </c>
      <c r="D1451" s="13"/>
      <c r="E1451" s="52" t="str">
        <f t="shared" si="67"/>
        <v>B</v>
      </c>
      <c r="F1451" s="13">
        <v>21</v>
      </c>
      <c r="G1451" s="13">
        <v>2</v>
      </c>
      <c r="H1451" s="13">
        <v>13</v>
      </c>
      <c r="I1451" s="18">
        <v>1289.1479999999999</v>
      </c>
      <c r="J1451" s="18">
        <v>1</v>
      </c>
      <c r="K1451" s="18">
        <v>1</v>
      </c>
      <c r="L1451" s="18">
        <v>1</v>
      </c>
      <c r="M1451" s="18">
        <v>0</v>
      </c>
      <c r="N1451" s="13" t="str">
        <f t="shared" si="68"/>
        <v>Go</v>
      </c>
      <c r="O1451" s="13" t="str">
        <f t="shared" si="69"/>
        <v>0</v>
      </c>
      <c r="P1451" s="13" t="s">
        <v>38</v>
      </c>
      <c r="Q1451" s="13" t="s">
        <v>17</v>
      </c>
      <c r="R1451">
        <v>1035</v>
      </c>
    </row>
    <row r="1452" spans="1:18" ht="15.6">
      <c r="A1452" s="1" t="s">
        <v>29</v>
      </c>
      <c r="B1452" s="94" t="s">
        <v>5</v>
      </c>
      <c r="C1452" s="13">
        <v>10</v>
      </c>
      <c r="D1452" s="13"/>
      <c r="E1452" s="52" t="str">
        <f t="shared" si="67"/>
        <v>B</v>
      </c>
      <c r="F1452" s="13">
        <v>21</v>
      </c>
      <c r="G1452" s="13">
        <v>2</v>
      </c>
      <c r="H1452" s="13">
        <v>14</v>
      </c>
      <c r="I1452" s="18">
        <v>2045.8526999999999</v>
      </c>
      <c r="J1452" s="18">
        <v>1</v>
      </c>
      <c r="K1452" s="18">
        <v>1</v>
      </c>
      <c r="L1452" s="18">
        <v>1</v>
      </c>
      <c r="M1452" s="18">
        <v>0</v>
      </c>
      <c r="N1452" s="13" t="str">
        <f t="shared" si="68"/>
        <v>Go</v>
      </c>
      <c r="O1452" s="13" t="str">
        <f t="shared" si="69"/>
        <v>0</v>
      </c>
      <c r="P1452" s="13" t="s">
        <v>38</v>
      </c>
      <c r="Q1452" s="13" t="s">
        <v>17</v>
      </c>
      <c r="R1452">
        <v>1035</v>
      </c>
    </row>
    <row r="1453" spans="1:18" ht="15.6">
      <c r="A1453" s="1" t="s">
        <v>29</v>
      </c>
      <c r="B1453" s="94" t="s">
        <v>5</v>
      </c>
      <c r="C1453" s="13">
        <v>10</v>
      </c>
      <c r="D1453" s="13"/>
      <c r="E1453" s="52" t="str">
        <f t="shared" si="67"/>
        <v>B</v>
      </c>
      <c r="F1453" s="13">
        <v>21</v>
      </c>
      <c r="G1453" s="13">
        <v>2</v>
      </c>
      <c r="H1453" s="13">
        <v>15</v>
      </c>
      <c r="I1453" s="18">
        <v>1144.3538000000001</v>
      </c>
      <c r="J1453" s="18">
        <v>1</v>
      </c>
      <c r="K1453" s="18">
        <v>1</v>
      </c>
      <c r="L1453" s="18">
        <v>1</v>
      </c>
      <c r="M1453" s="18">
        <v>0</v>
      </c>
      <c r="N1453" s="13" t="str">
        <f t="shared" si="68"/>
        <v>Go</v>
      </c>
      <c r="O1453" s="13" t="str">
        <f t="shared" si="69"/>
        <v>0</v>
      </c>
      <c r="P1453" s="13" t="s">
        <v>38</v>
      </c>
      <c r="Q1453" s="13" t="s">
        <v>17</v>
      </c>
      <c r="R1453">
        <v>1035</v>
      </c>
    </row>
    <row r="1454" spans="1:18" ht="15.6">
      <c r="A1454" s="1" t="s">
        <v>29</v>
      </c>
      <c r="B1454" s="94" t="s">
        <v>5</v>
      </c>
      <c r="C1454" s="13">
        <v>10</v>
      </c>
      <c r="D1454" s="13"/>
      <c r="E1454" s="52" t="str">
        <f t="shared" si="67"/>
        <v>B</v>
      </c>
      <c r="F1454" s="13">
        <v>21</v>
      </c>
      <c r="G1454" s="13">
        <v>2</v>
      </c>
      <c r="H1454" s="13">
        <v>17</v>
      </c>
      <c r="I1454" s="18">
        <v>2507.7094999999999</v>
      </c>
      <c r="J1454" s="18">
        <v>1</v>
      </c>
      <c r="K1454" s="18">
        <v>1</v>
      </c>
      <c r="L1454" s="18">
        <v>1</v>
      </c>
      <c r="M1454" s="18">
        <v>0</v>
      </c>
      <c r="N1454" s="13" t="str">
        <f t="shared" si="68"/>
        <v>Go</v>
      </c>
      <c r="O1454" s="13" t="str">
        <f t="shared" si="69"/>
        <v>0</v>
      </c>
      <c r="P1454" s="13" t="s">
        <v>38</v>
      </c>
      <c r="Q1454" s="13" t="s">
        <v>17</v>
      </c>
      <c r="R1454">
        <v>1035</v>
      </c>
    </row>
    <row r="1455" spans="1:18" ht="15.6">
      <c r="A1455" s="1" t="s">
        <v>29</v>
      </c>
      <c r="B1455" s="94" t="s">
        <v>5</v>
      </c>
      <c r="C1455" s="13">
        <v>10</v>
      </c>
      <c r="D1455" s="13"/>
      <c r="E1455" s="52" t="str">
        <f t="shared" si="67"/>
        <v>B</v>
      </c>
      <c r="F1455" s="13">
        <v>21</v>
      </c>
      <c r="G1455" s="13">
        <v>2</v>
      </c>
      <c r="H1455" s="13">
        <v>18</v>
      </c>
      <c r="I1455" s="18">
        <v>1224.8468</v>
      </c>
      <c r="J1455" s="18">
        <v>1</v>
      </c>
      <c r="K1455" s="18">
        <v>1</v>
      </c>
      <c r="L1455" s="18">
        <v>1</v>
      </c>
      <c r="M1455" s="18">
        <v>0</v>
      </c>
      <c r="N1455" s="13" t="str">
        <f t="shared" si="68"/>
        <v>Go</v>
      </c>
      <c r="O1455" s="13" t="str">
        <f t="shared" si="69"/>
        <v>0</v>
      </c>
      <c r="P1455" s="13" t="s">
        <v>38</v>
      </c>
      <c r="Q1455" s="13" t="s">
        <v>17</v>
      </c>
      <c r="R1455">
        <v>1035</v>
      </c>
    </row>
    <row r="1456" spans="1:18" ht="15.6">
      <c r="A1456" s="1" t="s">
        <v>29</v>
      </c>
      <c r="B1456" s="94" t="s">
        <v>5</v>
      </c>
      <c r="C1456" s="13">
        <v>10</v>
      </c>
      <c r="D1456" s="13"/>
      <c r="E1456" s="52" t="str">
        <f t="shared" si="67"/>
        <v>B</v>
      </c>
      <c r="F1456" s="13">
        <v>21</v>
      </c>
      <c r="G1456" s="13">
        <v>2</v>
      </c>
      <c r="H1456" s="13">
        <v>19</v>
      </c>
      <c r="I1456" s="18">
        <v>2563.5136000000002</v>
      </c>
      <c r="J1456" s="18">
        <v>1</v>
      </c>
      <c r="K1456" s="18">
        <v>1</v>
      </c>
      <c r="L1456" s="18">
        <v>1</v>
      </c>
      <c r="M1456" s="18">
        <v>0</v>
      </c>
      <c r="N1456" s="13" t="str">
        <f t="shared" si="68"/>
        <v>Go</v>
      </c>
      <c r="O1456" s="13" t="str">
        <f t="shared" si="69"/>
        <v>0</v>
      </c>
      <c r="P1456" s="13" t="s">
        <v>38</v>
      </c>
      <c r="Q1456" s="13" t="s">
        <v>17</v>
      </c>
      <c r="R1456">
        <v>1035</v>
      </c>
    </row>
    <row r="1457" spans="1:18" ht="15.6">
      <c r="A1457" s="1" t="s">
        <v>29</v>
      </c>
      <c r="B1457" s="94" t="s">
        <v>5</v>
      </c>
      <c r="C1457" s="13">
        <v>10</v>
      </c>
      <c r="D1457" s="13"/>
      <c r="E1457" s="52" t="str">
        <f t="shared" si="67"/>
        <v>B</v>
      </c>
      <c r="F1457" s="13">
        <v>21</v>
      </c>
      <c r="G1457" s="13">
        <v>2</v>
      </c>
      <c r="H1457" s="13">
        <v>21</v>
      </c>
      <c r="I1457" s="18">
        <v>1093.3495</v>
      </c>
      <c r="J1457" s="18">
        <v>1</v>
      </c>
      <c r="K1457" s="18">
        <v>1</v>
      </c>
      <c r="L1457" s="18">
        <v>1</v>
      </c>
      <c r="M1457" s="18">
        <v>0</v>
      </c>
      <c r="N1457" s="13" t="str">
        <f t="shared" si="68"/>
        <v>Go</v>
      </c>
      <c r="O1457" s="13" t="str">
        <f t="shared" si="69"/>
        <v>0</v>
      </c>
      <c r="P1457" s="13" t="s">
        <v>38</v>
      </c>
      <c r="Q1457" s="13" t="s">
        <v>17</v>
      </c>
      <c r="R1457">
        <v>1035</v>
      </c>
    </row>
    <row r="1458" spans="1:18" ht="15.6">
      <c r="A1458" s="1" t="s">
        <v>29</v>
      </c>
      <c r="B1458" s="94" t="s">
        <v>5</v>
      </c>
      <c r="C1458" s="13">
        <v>10</v>
      </c>
      <c r="D1458" s="13"/>
      <c r="E1458" s="52" t="str">
        <f t="shared" si="67"/>
        <v>B</v>
      </c>
      <c r="F1458" s="13">
        <v>21</v>
      </c>
      <c r="G1458" s="13">
        <v>2</v>
      </c>
      <c r="H1458" s="13">
        <v>22</v>
      </c>
      <c r="I1458" s="18">
        <v>1096.2737</v>
      </c>
      <c r="J1458" s="18">
        <v>1</v>
      </c>
      <c r="K1458" s="18">
        <v>1</v>
      </c>
      <c r="L1458" s="18">
        <v>1</v>
      </c>
      <c r="M1458" s="18">
        <v>0</v>
      </c>
      <c r="N1458" s="13" t="str">
        <f t="shared" si="68"/>
        <v>Go</v>
      </c>
      <c r="O1458" s="13" t="str">
        <f t="shared" si="69"/>
        <v>0</v>
      </c>
      <c r="P1458" s="13" t="s">
        <v>38</v>
      </c>
      <c r="Q1458" s="13" t="s">
        <v>17</v>
      </c>
      <c r="R1458">
        <v>1035</v>
      </c>
    </row>
    <row r="1459" spans="1:18" ht="15.6">
      <c r="A1459" s="1" t="s">
        <v>29</v>
      </c>
      <c r="B1459" s="94" t="s">
        <v>5</v>
      </c>
      <c r="C1459" s="13">
        <v>10</v>
      </c>
      <c r="D1459" s="13"/>
      <c r="E1459" s="52" t="str">
        <f t="shared" si="67"/>
        <v>B</v>
      </c>
      <c r="F1459" s="13">
        <v>21</v>
      </c>
      <c r="G1459" s="13">
        <v>2</v>
      </c>
      <c r="H1459" s="13">
        <v>24</v>
      </c>
      <c r="I1459" s="18">
        <v>1250.7764</v>
      </c>
      <c r="J1459" s="18">
        <v>1</v>
      </c>
      <c r="K1459" s="18">
        <v>1</v>
      </c>
      <c r="L1459" s="18">
        <v>1</v>
      </c>
      <c r="M1459" s="18">
        <v>0</v>
      </c>
      <c r="N1459" s="13" t="str">
        <f t="shared" si="68"/>
        <v>Go</v>
      </c>
      <c r="O1459" s="13" t="str">
        <f t="shared" si="69"/>
        <v>0</v>
      </c>
      <c r="P1459" s="13" t="s">
        <v>38</v>
      </c>
      <c r="Q1459" s="13" t="s">
        <v>17</v>
      </c>
      <c r="R1459">
        <v>1035</v>
      </c>
    </row>
    <row r="1460" spans="1:18" ht="15.6">
      <c r="A1460" s="1" t="s">
        <v>29</v>
      </c>
      <c r="B1460" s="94" t="s">
        <v>5</v>
      </c>
      <c r="C1460" s="13">
        <v>10</v>
      </c>
      <c r="D1460" s="13"/>
      <c r="E1460" s="52" t="str">
        <f t="shared" si="67"/>
        <v>B</v>
      </c>
      <c r="F1460" s="13">
        <v>21</v>
      </c>
      <c r="G1460" s="13">
        <v>2</v>
      </c>
      <c r="H1460" s="13">
        <v>25</v>
      </c>
      <c r="I1460" s="18">
        <v>1398.7837999999999</v>
      </c>
      <c r="J1460" s="18">
        <v>1</v>
      </c>
      <c r="K1460" s="18">
        <v>1</v>
      </c>
      <c r="L1460" s="18">
        <v>1</v>
      </c>
      <c r="M1460" s="18">
        <v>0</v>
      </c>
      <c r="N1460" s="13" t="str">
        <f t="shared" si="68"/>
        <v>Go</v>
      </c>
      <c r="O1460" s="13" t="str">
        <f t="shared" si="69"/>
        <v>0</v>
      </c>
      <c r="P1460" s="13" t="s">
        <v>38</v>
      </c>
      <c r="Q1460" s="13" t="s">
        <v>17</v>
      </c>
      <c r="R1460">
        <v>1035</v>
      </c>
    </row>
    <row r="1461" spans="1:18" ht="15.6">
      <c r="A1461" s="1" t="s">
        <v>29</v>
      </c>
      <c r="B1461" s="94" t="s">
        <v>5</v>
      </c>
      <c r="C1461" s="13">
        <v>10</v>
      </c>
      <c r="D1461" s="13"/>
      <c r="E1461" s="52" t="str">
        <f t="shared" si="67"/>
        <v>B</v>
      </c>
      <c r="F1461" s="13">
        <v>21</v>
      </c>
      <c r="G1461" s="13">
        <v>2</v>
      </c>
      <c r="H1461" s="13">
        <v>26</v>
      </c>
      <c r="I1461" s="18">
        <v>570.95230000000004</v>
      </c>
      <c r="J1461" s="18">
        <v>1</v>
      </c>
      <c r="K1461" s="18">
        <v>1</v>
      </c>
      <c r="L1461" s="18">
        <v>1</v>
      </c>
      <c r="M1461" s="18">
        <v>0</v>
      </c>
      <c r="N1461" s="13" t="str">
        <f t="shared" si="68"/>
        <v>Go</v>
      </c>
      <c r="O1461" s="13" t="str">
        <f t="shared" si="69"/>
        <v>0</v>
      </c>
      <c r="P1461" s="13" t="s">
        <v>38</v>
      </c>
      <c r="Q1461" s="13" t="s">
        <v>17</v>
      </c>
      <c r="R1461">
        <v>1035</v>
      </c>
    </row>
    <row r="1462" spans="1:18" ht="15.6">
      <c r="A1462" s="1" t="s">
        <v>29</v>
      </c>
      <c r="B1462" s="94" t="s">
        <v>5</v>
      </c>
      <c r="C1462" s="13">
        <v>10</v>
      </c>
      <c r="D1462" s="13"/>
      <c r="E1462" s="52" t="str">
        <f t="shared" si="67"/>
        <v>B</v>
      </c>
      <c r="F1462" s="13">
        <v>21</v>
      </c>
      <c r="G1462" s="13">
        <v>2</v>
      </c>
      <c r="H1462" s="13">
        <v>27</v>
      </c>
      <c r="I1462" s="18">
        <v>858.66010000000006</v>
      </c>
      <c r="J1462" s="18">
        <v>1</v>
      </c>
      <c r="K1462" s="18">
        <v>1</v>
      </c>
      <c r="L1462" s="18">
        <v>1</v>
      </c>
      <c r="M1462" s="18">
        <v>0</v>
      </c>
      <c r="N1462" s="13" t="str">
        <f t="shared" si="68"/>
        <v>Go</v>
      </c>
      <c r="O1462" s="13" t="str">
        <f t="shared" si="69"/>
        <v>0</v>
      </c>
      <c r="P1462" s="13" t="s">
        <v>38</v>
      </c>
      <c r="Q1462" s="13" t="s">
        <v>17</v>
      </c>
      <c r="R1462">
        <v>1035</v>
      </c>
    </row>
    <row r="1463" spans="1:18" ht="15.6">
      <c r="A1463" s="1" t="s">
        <v>29</v>
      </c>
      <c r="B1463" s="94" t="s">
        <v>5</v>
      </c>
      <c r="C1463" s="13">
        <v>10</v>
      </c>
      <c r="D1463" s="13"/>
      <c r="E1463" s="52" t="str">
        <f t="shared" si="67"/>
        <v>B</v>
      </c>
      <c r="F1463" s="13">
        <v>21</v>
      </c>
      <c r="G1463" s="13">
        <v>2</v>
      </c>
      <c r="H1463" s="13">
        <v>29</v>
      </c>
      <c r="I1463" s="18">
        <v>1422.6550999999999</v>
      </c>
      <c r="J1463" s="18">
        <v>1</v>
      </c>
      <c r="K1463" s="18">
        <v>1</v>
      </c>
      <c r="L1463" s="18">
        <v>1</v>
      </c>
      <c r="M1463" s="18">
        <v>0</v>
      </c>
      <c r="N1463" s="13" t="str">
        <f t="shared" si="68"/>
        <v>Go</v>
      </c>
      <c r="O1463" s="13" t="str">
        <f t="shared" si="69"/>
        <v>0</v>
      </c>
      <c r="P1463" s="13" t="s">
        <v>38</v>
      </c>
      <c r="Q1463" s="13" t="s">
        <v>17</v>
      </c>
      <c r="R1463">
        <v>1035</v>
      </c>
    </row>
    <row r="1464" spans="1:18" ht="15.6">
      <c r="A1464" s="1" t="s">
        <v>29</v>
      </c>
      <c r="B1464" s="94" t="s">
        <v>5</v>
      </c>
      <c r="C1464" s="13">
        <v>10</v>
      </c>
      <c r="D1464" s="13"/>
      <c r="E1464" s="52" t="str">
        <f t="shared" si="67"/>
        <v>B</v>
      </c>
      <c r="F1464" s="13">
        <v>21</v>
      </c>
      <c r="G1464" s="13">
        <v>2</v>
      </c>
      <c r="H1464" s="13">
        <v>30</v>
      </c>
      <c r="I1464" s="18">
        <v>990.04219999999998</v>
      </c>
      <c r="J1464" s="18">
        <v>1</v>
      </c>
      <c r="K1464" s="18">
        <v>1</v>
      </c>
      <c r="L1464" s="18">
        <v>1</v>
      </c>
      <c r="M1464" s="18">
        <v>0</v>
      </c>
      <c r="N1464" s="13" t="str">
        <f t="shared" si="68"/>
        <v>Go</v>
      </c>
      <c r="O1464" s="13" t="str">
        <f t="shared" si="69"/>
        <v>0</v>
      </c>
      <c r="P1464" s="13" t="s">
        <v>38</v>
      </c>
      <c r="Q1464" s="13" t="s">
        <v>17</v>
      </c>
      <c r="R1464">
        <v>1035</v>
      </c>
    </row>
    <row r="1465" spans="1:18" ht="15.6">
      <c r="A1465" s="1" t="s">
        <v>29</v>
      </c>
      <c r="B1465" s="94" t="s">
        <v>5</v>
      </c>
      <c r="C1465" s="13">
        <v>10</v>
      </c>
      <c r="D1465" s="13"/>
      <c r="E1465" s="52" t="str">
        <f t="shared" si="67"/>
        <v>B</v>
      </c>
      <c r="F1465" s="13">
        <v>21</v>
      </c>
      <c r="G1465" s="13">
        <v>2</v>
      </c>
      <c r="H1465" s="13">
        <v>32</v>
      </c>
      <c r="I1465" s="18">
        <v>571.35850000000005</v>
      </c>
      <c r="J1465" s="18">
        <v>1</v>
      </c>
      <c r="K1465" s="18">
        <v>1</v>
      </c>
      <c r="L1465" s="18">
        <v>1</v>
      </c>
      <c r="M1465" s="18">
        <v>0</v>
      </c>
      <c r="N1465" s="13" t="str">
        <f t="shared" si="68"/>
        <v>Go</v>
      </c>
      <c r="O1465" s="13" t="str">
        <f t="shared" si="69"/>
        <v>0</v>
      </c>
      <c r="P1465" s="13" t="s">
        <v>38</v>
      </c>
      <c r="Q1465" s="13" t="s">
        <v>17</v>
      </c>
      <c r="R1465">
        <v>1035</v>
      </c>
    </row>
    <row r="1466" spans="1:18" ht="15.6">
      <c r="A1466" s="1" t="s">
        <v>29</v>
      </c>
      <c r="B1466" s="94" t="s">
        <v>5</v>
      </c>
      <c r="C1466" s="13">
        <v>10</v>
      </c>
      <c r="D1466" s="13"/>
      <c r="E1466" s="52" t="str">
        <f t="shared" si="67"/>
        <v>B</v>
      </c>
      <c r="F1466" s="13">
        <v>21</v>
      </c>
      <c r="G1466" s="13">
        <v>2</v>
      </c>
      <c r="H1466" s="13">
        <v>33</v>
      </c>
      <c r="I1466" s="18">
        <v>2765.248</v>
      </c>
      <c r="J1466" s="18">
        <v>1</v>
      </c>
      <c r="K1466" s="18">
        <v>1</v>
      </c>
      <c r="L1466" s="18">
        <v>1</v>
      </c>
      <c r="M1466" s="18">
        <v>0</v>
      </c>
      <c r="N1466" s="13" t="str">
        <f t="shared" si="68"/>
        <v>Go</v>
      </c>
      <c r="O1466" s="13" t="str">
        <f t="shared" si="69"/>
        <v>0</v>
      </c>
      <c r="P1466" s="13" t="s">
        <v>38</v>
      </c>
      <c r="Q1466" s="13" t="s">
        <v>17</v>
      </c>
      <c r="R1466">
        <v>1035</v>
      </c>
    </row>
    <row r="1467" spans="1:18" ht="15.6">
      <c r="A1467" s="1" t="s">
        <v>29</v>
      </c>
      <c r="B1467" s="94" t="s">
        <v>5</v>
      </c>
      <c r="C1467" s="13">
        <v>10</v>
      </c>
      <c r="D1467" s="13"/>
      <c r="E1467" s="52" t="str">
        <f t="shared" si="67"/>
        <v>B</v>
      </c>
      <c r="F1467" s="13">
        <v>21</v>
      </c>
      <c r="G1467" s="13">
        <v>2</v>
      </c>
      <c r="H1467" s="13">
        <v>34</v>
      </c>
      <c r="I1467" s="18">
        <v>572.14020000000005</v>
      </c>
      <c r="J1467" s="18">
        <v>1</v>
      </c>
      <c r="K1467" s="18">
        <v>1</v>
      </c>
      <c r="L1467" s="18">
        <v>1</v>
      </c>
      <c r="M1467" s="18">
        <v>0</v>
      </c>
      <c r="N1467" s="13" t="str">
        <f t="shared" si="68"/>
        <v>Go</v>
      </c>
      <c r="O1467" s="13" t="str">
        <f t="shared" si="69"/>
        <v>0</v>
      </c>
      <c r="P1467" s="13" t="s">
        <v>38</v>
      </c>
      <c r="Q1467" s="13" t="s">
        <v>17</v>
      </c>
      <c r="R1467">
        <v>1035</v>
      </c>
    </row>
    <row r="1468" spans="1:18" ht="15.6">
      <c r="A1468" s="1" t="s">
        <v>29</v>
      </c>
      <c r="B1468" s="94" t="s">
        <v>5</v>
      </c>
      <c r="C1468" s="13">
        <v>10</v>
      </c>
      <c r="D1468" s="13"/>
      <c r="E1468" s="52" t="str">
        <f t="shared" si="67"/>
        <v>B</v>
      </c>
      <c r="F1468" s="13">
        <v>21</v>
      </c>
      <c r="G1468" s="13">
        <v>2</v>
      </c>
      <c r="H1468" s="13">
        <v>35</v>
      </c>
      <c r="I1468" s="18">
        <v>731.1807</v>
      </c>
      <c r="J1468" s="18">
        <v>1</v>
      </c>
      <c r="K1468" s="18">
        <v>1</v>
      </c>
      <c r="L1468" s="18">
        <v>1</v>
      </c>
      <c r="M1468" s="18">
        <v>0</v>
      </c>
      <c r="N1468" s="13" t="str">
        <f t="shared" si="68"/>
        <v>Go</v>
      </c>
      <c r="O1468" s="13" t="str">
        <f t="shared" si="69"/>
        <v>0</v>
      </c>
      <c r="P1468" s="13" t="s">
        <v>38</v>
      </c>
      <c r="Q1468" s="13" t="s">
        <v>17</v>
      </c>
      <c r="R1468">
        <v>1035</v>
      </c>
    </row>
    <row r="1469" spans="1:18" ht="15.6">
      <c r="A1469" s="1" t="s">
        <v>29</v>
      </c>
      <c r="B1469" s="94" t="s">
        <v>5</v>
      </c>
      <c r="C1469" s="13">
        <v>10</v>
      </c>
      <c r="D1469" s="13"/>
      <c r="E1469" s="52" t="str">
        <f t="shared" si="67"/>
        <v>B</v>
      </c>
      <c r="F1469" s="13">
        <v>21</v>
      </c>
      <c r="G1469" s="13">
        <v>2</v>
      </c>
      <c r="H1469" s="13">
        <v>37</v>
      </c>
      <c r="I1469" s="18">
        <v>571.33489999999995</v>
      </c>
      <c r="J1469" s="18">
        <v>1</v>
      </c>
      <c r="K1469" s="18">
        <v>1</v>
      </c>
      <c r="L1469" s="18">
        <v>1</v>
      </c>
      <c r="M1469" s="18">
        <v>0</v>
      </c>
      <c r="N1469" s="13" t="str">
        <f t="shared" si="68"/>
        <v>Go</v>
      </c>
      <c r="O1469" s="13" t="str">
        <f t="shared" si="69"/>
        <v>0</v>
      </c>
      <c r="P1469" s="13" t="s">
        <v>38</v>
      </c>
      <c r="Q1469" s="13" t="s">
        <v>17</v>
      </c>
      <c r="R1469">
        <v>1035</v>
      </c>
    </row>
    <row r="1470" spans="1:18" ht="15.6">
      <c r="A1470" s="1" t="s">
        <v>29</v>
      </c>
      <c r="B1470" s="94" t="s">
        <v>5</v>
      </c>
      <c r="C1470" s="13">
        <v>10</v>
      </c>
      <c r="D1470" s="13"/>
      <c r="E1470" s="52" t="str">
        <f t="shared" si="67"/>
        <v>B</v>
      </c>
      <c r="F1470" s="13">
        <v>21</v>
      </c>
      <c r="G1470" s="13">
        <v>2</v>
      </c>
      <c r="H1470" s="13">
        <v>39</v>
      </c>
      <c r="I1470" s="18">
        <v>2062.8249999999998</v>
      </c>
      <c r="J1470" s="18">
        <v>1</v>
      </c>
      <c r="K1470" s="18">
        <v>1</v>
      </c>
      <c r="L1470" s="18">
        <v>1</v>
      </c>
      <c r="M1470" s="18">
        <v>0</v>
      </c>
      <c r="N1470" s="13" t="str">
        <f t="shared" si="68"/>
        <v>Go</v>
      </c>
      <c r="O1470" s="13" t="str">
        <f t="shared" si="69"/>
        <v>0</v>
      </c>
      <c r="P1470" s="13" t="s">
        <v>38</v>
      </c>
      <c r="Q1470" s="13" t="s">
        <v>17</v>
      </c>
      <c r="R1470">
        <v>1035</v>
      </c>
    </row>
    <row r="1471" spans="1:18" ht="15.6">
      <c r="A1471" s="1" t="s">
        <v>29</v>
      </c>
      <c r="B1471" s="94" t="s">
        <v>5</v>
      </c>
      <c r="C1471" s="13">
        <v>10</v>
      </c>
      <c r="D1471" s="13"/>
      <c r="E1471" s="52" t="str">
        <f t="shared" si="67"/>
        <v>B</v>
      </c>
      <c r="F1471" s="13">
        <v>21</v>
      </c>
      <c r="G1471" s="13">
        <v>2</v>
      </c>
      <c r="H1471" s="13">
        <v>40</v>
      </c>
      <c r="I1471" s="18">
        <v>1444.6901</v>
      </c>
      <c r="J1471" s="18">
        <v>1</v>
      </c>
      <c r="K1471" s="18">
        <v>1</v>
      </c>
      <c r="L1471" s="18">
        <v>1</v>
      </c>
      <c r="M1471" s="18">
        <v>0</v>
      </c>
      <c r="N1471" s="13" t="str">
        <f t="shared" si="68"/>
        <v>Go</v>
      </c>
      <c r="O1471" s="13" t="str">
        <f t="shared" si="69"/>
        <v>0</v>
      </c>
      <c r="P1471" s="13" t="s">
        <v>38</v>
      </c>
      <c r="Q1471" s="13" t="s">
        <v>17</v>
      </c>
      <c r="R1471">
        <v>1035</v>
      </c>
    </row>
    <row r="1472" spans="1:18" ht="15.6">
      <c r="A1472" s="1" t="s">
        <v>29</v>
      </c>
      <c r="B1472" s="94" t="s">
        <v>5</v>
      </c>
      <c r="C1472" s="13">
        <v>10</v>
      </c>
      <c r="D1472" s="13"/>
      <c r="E1472" s="52" t="str">
        <f t="shared" si="67"/>
        <v>B</v>
      </c>
      <c r="F1472" s="13">
        <v>21</v>
      </c>
      <c r="G1472" s="13">
        <v>2</v>
      </c>
      <c r="H1472" s="13">
        <v>4</v>
      </c>
      <c r="I1472" s="18">
        <v>2382.6390000000001</v>
      </c>
      <c r="J1472" s="18">
        <v>0</v>
      </c>
      <c r="K1472" s="18">
        <v>1</v>
      </c>
      <c r="L1472" s="18">
        <v>1</v>
      </c>
      <c r="M1472" s="18">
        <v>1</v>
      </c>
      <c r="N1472" s="13" t="str">
        <f t="shared" si="68"/>
        <v>NoGo</v>
      </c>
      <c r="O1472" t="str">
        <f t="shared" si="69"/>
        <v>0</v>
      </c>
      <c r="P1472" s="13" t="s">
        <v>38</v>
      </c>
      <c r="Q1472" s="13" t="s">
        <v>17</v>
      </c>
      <c r="R1472">
        <v>1035</v>
      </c>
    </row>
    <row r="1473" spans="1:18" ht="15.6">
      <c r="A1473" s="1" t="s">
        <v>29</v>
      </c>
      <c r="B1473" s="94" t="s">
        <v>5</v>
      </c>
      <c r="C1473" s="13">
        <v>10</v>
      </c>
      <c r="D1473" s="13"/>
      <c r="E1473" s="52" t="str">
        <f t="shared" si="67"/>
        <v>B</v>
      </c>
      <c r="F1473" s="13">
        <v>21</v>
      </c>
      <c r="G1473" s="13">
        <v>2</v>
      </c>
      <c r="H1473" s="13">
        <v>5</v>
      </c>
      <c r="I1473" s="18">
        <v>2384.4216999999999</v>
      </c>
      <c r="J1473" s="18">
        <v>0</v>
      </c>
      <c r="K1473" s="18">
        <v>1</v>
      </c>
      <c r="L1473" s="18">
        <v>1</v>
      </c>
      <c r="M1473" s="18">
        <v>1</v>
      </c>
      <c r="N1473" s="13" t="str">
        <f t="shared" si="68"/>
        <v>NoGo</v>
      </c>
      <c r="O1473" t="str">
        <f t="shared" si="69"/>
        <v>0</v>
      </c>
      <c r="P1473" s="13" t="s">
        <v>38</v>
      </c>
      <c r="Q1473" s="13" t="s">
        <v>17</v>
      </c>
      <c r="R1473">
        <v>1035</v>
      </c>
    </row>
    <row r="1474" spans="1:18" ht="15.6">
      <c r="A1474" s="1" t="s">
        <v>29</v>
      </c>
      <c r="B1474" s="94" t="s">
        <v>5</v>
      </c>
      <c r="C1474" s="13">
        <v>10</v>
      </c>
      <c r="D1474" s="13"/>
      <c r="E1474" s="52" t="str">
        <f t="shared" ref="E1474:E1537" si="70">IF(OR(A1474="Olaf",A1474="Olli",A1474="Patchoulli",A1474="Wallace",A1474="Yang"),"H","B")</f>
        <v>B</v>
      </c>
      <c r="F1474" s="13">
        <v>21</v>
      </c>
      <c r="G1474" s="13">
        <v>2</v>
      </c>
      <c r="H1474" s="13">
        <v>12</v>
      </c>
      <c r="I1474" s="18">
        <v>3750.5767999999998</v>
      </c>
      <c r="J1474" s="18">
        <v>1</v>
      </c>
      <c r="K1474" s="18">
        <v>0</v>
      </c>
      <c r="L1474" s="18">
        <v>1</v>
      </c>
      <c r="M1474" s="18">
        <v>1</v>
      </c>
      <c r="N1474" s="13" t="str">
        <f t="shared" ref="N1474:N1537" si="71">IF(M1474=0,"Go","NoGo")</f>
        <v>NoGo</v>
      </c>
      <c r="O1474" t="str">
        <f t="shared" si="69"/>
        <v>1</v>
      </c>
      <c r="P1474" s="13" t="s">
        <v>38</v>
      </c>
      <c r="Q1474" s="13" t="s">
        <v>17</v>
      </c>
      <c r="R1474">
        <v>1035</v>
      </c>
    </row>
    <row r="1475" spans="1:18" ht="15.6">
      <c r="A1475" s="1" t="s">
        <v>29</v>
      </c>
      <c r="B1475" s="94" t="s">
        <v>5</v>
      </c>
      <c r="C1475" s="13">
        <v>10</v>
      </c>
      <c r="D1475" s="13"/>
      <c r="E1475" s="52" t="str">
        <f t="shared" si="70"/>
        <v>B</v>
      </c>
      <c r="F1475" s="13">
        <v>21</v>
      </c>
      <c r="G1475" s="13">
        <v>2</v>
      </c>
      <c r="H1475" s="13">
        <v>16</v>
      </c>
      <c r="I1475" s="18">
        <v>2384.2379999999998</v>
      </c>
      <c r="J1475" s="18">
        <v>0</v>
      </c>
      <c r="K1475" s="18">
        <v>1</v>
      </c>
      <c r="L1475" s="18">
        <v>1</v>
      </c>
      <c r="M1475" s="18">
        <v>1</v>
      </c>
      <c r="N1475" s="13" t="str">
        <f t="shared" si="71"/>
        <v>NoGo</v>
      </c>
      <c r="O1475" t="str">
        <f t="shared" si="69"/>
        <v>0</v>
      </c>
      <c r="P1475" s="13" t="s">
        <v>38</v>
      </c>
      <c r="Q1475" s="13" t="s">
        <v>17</v>
      </c>
      <c r="R1475">
        <v>1035</v>
      </c>
    </row>
    <row r="1476" spans="1:18" ht="15.6">
      <c r="A1476" s="1" t="s">
        <v>29</v>
      </c>
      <c r="B1476" s="94" t="s">
        <v>5</v>
      </c>
      <c r="C1476" s="13">
        <v>10</v>
      </c>
      <c r="D1476" s="13"/>
      <c r="E1476" s="52" t="str">
        <f t="shared" si="70"/>
        <v>B</v>
      </c>
      <c r="F1476" s="13">
        <v>21</v>
      </c>
      <c r="G1476" s="13">
        <v>2</v>
      </c>
      <c r="H1476" s="13">
        <v>20</v>
      </c>
      <c r="I1476" s="18">
        <v>3932.6412999999998</v>
      </c>
      <c r="J1476" s="18">
        <v>1</v>
      </c>
      <c r="K1476" s="18">
        <v>0</v>
      </c>
      <c r="L1476" s="18">
        <v>1</v>
      </c>
      <c r="M1476" s="18">
        <v>1</v>
      </c>
      <c r="N1476" s="13" t="str">
        <f t="shared" si="71"/>
        <v>NoGo</v>
      </c>
      <c r="O1476" t="str">
        <f t="shared" si="69"/>
        <v>1</v>
      </c>
      <c r="P1476" s="13" t="s">
        <v>38</v>
      </c>
      <c r="Q1476" s="13" t="s">
        <v>17</v>
      </c>
      <c r="R1476">
        <v>1035</v>
      </c>
    </row>
    <row r="1477" spans="1:18" ht="15.6">
      <c r="A1477" s="1" t="s">
        <v>29</v>
      </c>
      <c r="B1477" s="94" t="s">
        <v>5</v>
      </c>
      <c r="C1477" s="13">
        <v>10</v>
      </c>
      <c r="D1477" s="13"/>
      <c r="E1477" s="52" t="str">
        <f t="shared" si="70"/>
        <v>B</v>
      </c>
      <c r="F1477" s="13">
        <v>21</v>
      </c>
      <c r="G1477" s="13">
        <v>2</v>
      </c>
      <c r="H1477" s="13">
        <v>23</v>
      </c>
      <c r="I1477" s="18">
        <v>3782.7955000000002</v>
      </c>
      <c r="J1477" s="18">
        <v>1</v>
      </c>
      <c r="K1477" s="18">
        <v>0</v>
      </c>
      <c r="L1477" s="18">
        <v>1</v>
      </c>
      <c r="M1477" s="18">
        <v>1</v>
      </c>
      <c r="N1477" s="13" t="str">
        <f t="shared" si="71"/>
        <v>NoGo</v>
      </c>
      <c r="O1477" t="str">
        <f t="shared" si="69"/>
        <v>1</v>
      </c>
      <c r="P1477" s="13" t="s">
        <v>38</v>
      </c>
      <c r="Q1477" s="13" t="s">
        <v>17</v>
      </c>
      <c r="R1477">
        <v>1035</v>
      </c>
    </row>
    <row r="1478" spans="1:18" ht="15.6">
      <c r="A1478" s="1" t="s">
        <v>29</v>
      </c>
      <c r="B1478" s="94" t="s">
        <v>5</v>
      </c>
      <c r="C1478" s="13">
        <v>10</v>
      </c>
      <c r="D1478" s="13"/>
      <c r="E1478" s="52" t="str">
        <f t="shared" si="70"/>
        <v>B</v>
      </c>
      <c r="F1478" s="13">
        <v>21</v>
      </c>
      <c r="G1478" s="13">
        <v>2</v>
      </c>
      <c r="H1478" s="13">
        <v>28</v>
      </c>
      <c r="I1478" s="18">
        <v>3166.4978999999998</v>
      </c>
      <c r="J1478" s="18">
        <v>1</v>
      </c>
      <c r="K1478" s="18">
        <v>0</v>
      </c>
      <c r="L1478" s="18">
        <v>1</v>
      </c>
      <c r="M1478" s="18">
        <v>1</v>
      </c>
      <c r="N1478" s="13" t="str">
        <f t="shared" si="71"/>
        <v>NoGo</v>
      </c>
      <c r="O1478" t="str">
        <f t="shared" si="69"/>
        <v>1</v>
      </c>
      <c r="P1478" s="13" t="s">
        <v>38</v>
      </c>
      <c r="Q1478" s="13" t="s">
        <v>17</v>
      </c>
      <c r="R1478">
        <v>1035</v>
      </c>
    </row>
    <row r="1479" spans="1:18" ht="15.6">
      <c r="A1479" s="1" t="s">
        <v>29</v>
      </c>
      <c r="B1479" s="94" t="s">
        <v>5</v>
      </c>
      <c r="C1479" s="13">
        <v>10</v>
      </c>
      <c r="D1479" s="13"/>
      <c r="E1479" s="52" t="str">
        <f t="shared" si="70"/>
        <v>B</v>
      </c>
      <c r="F1479" s="13">
        <v>21</v>
      </c>
      <c r="G1479" s="13">
        <v>2</v>
      </c>
      <c r="H1479" s="13">
        <v>31</v>
      </c>
      <c r="I1479" s="18">
        <v>2381.6145000000001</v>
      </c>
      <c r="J1479" s="18">
        <v>0</v>
      </c>
      <c r="K1479" s="18">
        <v>1</v>
      </c>
      <c r="L1479" s="18">
        <v>1</v>
      </c>
      <c r="M1479" s="18">
        <v>1</v>
      </c>
      <c r="N1479" s="13" t="str">
        <f t="shared" si="71"/>
        <v>NoGo</v>
      </c>
      <c r="O1479" t="str">
        <f t="shared" si="69"/>
        <v>0</v>
      </c>
      <c r="P1479" s="13" t="s">
        <v>38</v>
      </c>
      <c r="Q1479" s="13" t="s">
        <v>17</v>
      </c>
      <c r="R1479">
        <v>1035</v>
      </c>
    </row>
    <row r="1480" spans="1:18" ht="15.6">
      <c r="A1480" s="1" t="s">
        <v>29</v>
      </c>
      <c r="B1480" s="94" t="s">
        <v>5</v>
      </c>
      <c r="C1480" s="13">
        <v>10</v>
      </c>
      <c r="D1480" s="13"/>
      <c r="E1480" s="52" t="str">
        <f t="shared" si="70"/>
        <v>B</v>
      </c>
      <c r="F1480" s="13">
        <v>21</v>
      </c>
      <c r="G1480" s="13">
        <v>2</v>
      </c>
      <c r="H1480" s="13">
        <v>36</v>
      </c>
      <c r="I1480" s="18">
        <v>2381.7701999999999</v>
      </c>
      <c r="J1480" s="18">
        <v>0</v>
      </c>
      <c r="K1480" s="18">
        <v>1</v>
      </c>
      <c r="L1480" s="18">
        <v>1</v>
      </c>
      <c r="M1480" s="18">
        <v>1</v>
      </c>
      <c r="N1480" s="13" t="str">
        <f t="shared" si="71"/>
        <v>NoGo</v>
      </c>
      <c r="O1480" t="str">
        <f t="shared" si="69"/>
        <v>0</v>
      </c>
      <c r="P1480" s="13" t="s">
        <v>38</v>
      </c>
      <c r="Q1480" s="13" t="s">
        <v>17</v>
      </c>
      <c r="R1480">
        <v>1035</v>
      </c>
    </row>
    <row r="1481" spans="1:18" ht="15.6">
      <c r="A1481" s="1" t="s">
        <v>29</v>
      </c>
      <c r="B1481" s="94" t="s">
        <v>5</v>
      </c>
      <c r="C1481" s="13">
        <v>10</v>
      </c>
      <c r="D1481" s="13"/>
      <c r="E1481" s="52" t="str">
        <f t="shared" si="70"/>
        <v>B</v>
      </c>
      <c r="F1481" s="13">
        <v>21</v>
      </c>
      <c r="G1481" s="13">
        <v>2</v>
      </c>
      <c r="H1481" s="13">
        <v>38</v>
      </c>
      <c r="I1481" s="18">
        <v>2379.0275999999999</v>
      </c>
      <c r="J1481" s="18">
        <v>0</v>
      </c>
      <c r="K1481" s="18">
        <v>1</v>
      </c>
      <c r="L1481" s="18">
        <v>1</v>
      </c>
      <c r="M1481" s="18">
        <v>1</v>
      </c>
      <c r="N1481" s="13" t="str">
        <f t="shared" si="71"/>
        <v>NoGo</v>
      </c>
      <c r="O1481" t="str">
        <f t="shared" ref="O1481:O1544" si="72">IF(K1481=0, "1", "0")</f>
        <v>0</v>
      </c>
      <c r="P1481" s="13" t="s">
        <v>38</v>
      </c>
      <c r="Q1481" s="13" t="s">
        <v>17</v>
      </c>
      <c r="R1481">
        <v>1035</v>
      </c>
    </row>
    <row r="1482" spans="1:18" ht="15.6">
      <c r="A1482" s="1" t="s">
        <v>29</v>
      </c>
      <c r="B1482" s="94" t="s">
        <v>5</v>
      </c>
      <c r="C1482" s="13">
        <v>10</v>
      </c>
      <c r="D1482" s="13"/>
      <c r="E1482" s="52" t="str">
        <f t="shared" si="70"/>
        <v>B</v>
      </c>
      <c r="F1482" s="13">
        <v>21</v>
      </c>
      <c r="G1482" s="13">
        <v>3</v>
      </c>
      <c r="H1482" s="13">
        <v>1</v>
      </c>
      <c r="I1482" s="18">
        <v>2281.3989000000001</v>
      </c>
      <c r="J1482" s="18">
        <v>1</v>
      </c>
      <c r="K1482" s="18">
        <v>1</v>
      </c>
      <c r="L1482" s="18">
        <v>1</v>
      </c>
      <c r="M1482" s="18">
        <v>0</v>
      </c>
      <c r="N1482" s="13" t="str">
        <f t="shared" si="71"/>
        <v>Go</v>
      </c>
      <c r="O1482" s="13" t="str">
        <f t="shared" si="72"/>
        <v>0</v>
      </c>
      <c r="P1482" s="13" t="s">
        <v>38</v>
      </c>
      <c r="Q1482" s="13" t="s">
        <v>17</v>
      </c>
      <c r="R1482">
        <v>1035</v>
      </c>
    </row>
    <row r="1483" spans="1:18" ht="15.6">
      <c r="A1483" s="1" t="s">
        <v>29</v>
      </c>
      <c r="B1483" s="94" t="s">
        <v>5</v>
      </c>
      <c r="C1483" s="13">
        <v>10</v>
      </c>
      <c r="D1483" s="13"/>
      <c r="E1483" s="52" t="str">
        <f t="shared" si="70"/>
        <v>B</v>
      </c>
      <c r="F1483" s="13">
        <v>21</v>
      </c>
      <c r="G1483" s="13">
        <v>3</v>
      </c>
      <c r="H1483" s="13">
        <v>3</v>
      </c>
      <c r="I1483" s="18">
        <v>575.78549999999996</v>
      </c>
      <c r="J1483" s="18">
        <v>1</v>
      </c>
      <c r="K1483" s="18">
        <v>1</v>
      </c>
      <c r="L1483" s="18">
        <v>1</v>
      </c>
      <c r="M1483" s="18">
        <v>0</v>
      </c>
      <c r="N1483" s="13" t="str">
        <f t="shared" si="71"/>
        <v>Go</v>
      </c>
      <c r="O1483" s="13" t="str">
        <f t="shared" si="72"/>
        <v>0</v>
      </c>
      <c r="P1483" s="13" t="s">
        <v>38</v>
      </c>
      <c r="Q1483" s="13" t="s">
        <v>17</v>
      </c>
      <c r="R1483">
        <v>1035</v>
      </c>
    </row>
    <row r="1484" spans="1:18" ht="15.6">
      <c r="A1484" s="1" t="s">
        <v>29</v>
      </c>
      <c r="B1484" s="94" t="s">
        <v>5</v>
      </c>
      <c r="C1484" s="13">
        <v>10</v>
      </c>
      <c r="D1484" s="13"/>
      <c r="E1484" s="52" t="str">
        <f t="shared" si="70"/>
        <v>B</v>
      </c>
      <c r="F1484" s="13">
        <v>21</v>
      </c>
      <c r="G1484" s="13">
        <v>3</v>
      </c>
      <c r="H1484" s="13">
        <v>4</v>
      </c>
      <c r="I1484" s="18">
        <v>1095.5315000000001</v>
      </c>
      <c r="J1484" s="18">
        <v>1</v>
      </c>
      <c r="K1484" s="18">
        <v>1</v>
      </c>
      <c r="L1484" s="18">
        <v>1</v>
      </c>
      <c r="M1484" s="18">
        <v>0</v>
      </c>
      <c r="N1484" s="13" t="str">
        <f t="shared" si="71"/>
        <v>Go</v>
      </c>
      <c r="O1484" s="13" t="str">
        <f t="shared" si="72"/>
        <v>0</v>
      </c>
      <c r="P1484" s="13" t="s">
        <v>38</v>
      </c>
      <c r="Q1484" s="13" t="s">
        <v>17</v>
      </c>
      <c r="R1484">
        <v>1035</v>
      </c>
    </row>
    <row r="1485" spans="1:18" ht="15.6">
      <c r="A1485" s="1" t="s">
        <v>29</v>
      </c>
      <c r="B1485" s="94" t="s">
        <v>5</v>
      </c>
      <c r="C1485" s="13">
        <v>10</v>
      </c>
      <c r="D1485" s="13"/>
      <c r="E1485" s="52" t="str">
        <f t="shared" si="70"/>
        <v>B</v>
      </c>
      <c r="F1485" s="13">
        <v>21</v>
      </c>
      <c r="G1485" s="13">
        <v>3</v>
      </c>
      <c r="H1485" s="13">
        <v>6</v>
      </c>
      <c r="I1485" s="18">
        <v>1708.2781</v>
      </c>
      <c r="J1485" s="18">
        <v>1</v>
      </c>
      <c r="K1485" s="18">
        <v>1</v>
      </c>
      <c r="L1485" s="18">
        <v>1</v>
      </c>
      <c r="M1485" s="18">
        <v>0</v>
      </c>
      <c r="N1485" s="13" t="str">
        <f t="shared" si="71"/>
        <v>Go</v>
      </c>
      <c r="O1485" s="13" t="str">
        <f t="shared" si="72"/>
        <v>0</v>
      </c>
      <c r="P1485" s="13" t="s">
        <v>38</v>
      </c>
      <c r="Q1485" s="13" t="s">
        <v>17</v>
      </c>
      <c r="R1485">
        <v>1035</v>
      </c>
    </row>
    <row r="1486" spans="1:18" ht="15.6">
      <c r="A1486" s="1" t="s">
        <v>29</v>
      </c>
      <c r="B1486" s="94" t="s">
        <v>5</v>
      </c>
      <c r="C1486" s="13">
        <v>10</v>
      </c>
      <c r="D1486" s="13"/>
      <c r="E1486" s="52" t="str">
        <f t="shared" si="70"/>
        <v>B</v>
      </c>
      <c r="F1486" s="13">
        <v>21</v>
      </c>
      <c r="G1486" s="13">
        <v>3</v>
      </c>
      <c r="H1486" s="13">
        <v>7</v>
      </c>
      <c r="I1486" s="18">
        <v>1147.2387000000001</v>
      </c>
      <c r="J1486" s="18">
        <v>1</v>
      </c>
      <c r="K1486" s="18">
        <v>1</v>
      </c>
      <c r="L1486" s="18">
        <v>1</v>
      </c>
      <c r="M1486" s="18">
        <v>0</v>
      </c>
      <c r="N1486" s="13" t="str">
        <f t="shared" si="71"/>
        <v>Go</v>
      </c>
      <c r="O1486" s="13" t="str">
        <f t="shared" si="72"/>
        <v>0</v>
      </c>
      <c r="P1486" s="13" t="s">
        <v>38</v>
      </c>
      <c r="Q1486" s="13" t="s">
        <v>17</v>
      </c>
      <c r="R1486">
        <v>1035</v>
      </c>
    </row>
    <row r="1487" spans="1:18" ht="15.6">
      <c r="A1487" s="1" t="s">
        <v>29</v>
      </c>
      <c r="B1487" s="94" t="s">
        <v>5</v>
      </c>
      <c r="C1487" s="13">
        <v>10</v>
      </c>
      <c r="D1487" s="13"/>
      <c r="E1487" s="52" t="str">
        <f t="shared" si="70"/>
        <v>B</v>
      </c>
      <c r="F1487" s="13">
        <v>21</v>
      </c>
      <c r="G1487" s="13">
        <v>3</v>
      </c>
      <c r="H1487" s="13">
        <v>8</v>
      </c>
      <c r="I1487" s="18">
        <v>1041.9409000000001</v>
      </c>
      <c r="J1487" s="18">
        <v>1</v>
      </c>
      <c r="K1487" s="18">
        <v>1</v>
      </c>
      <c r="L1487" s="18">
        <v>1</v>
      </c>
      <c r="M1487" s="18">
        <v>0</v>
      </c>
      <c r="N1487" s="13" t="str">
        <f t="shared" si="71"/>
        <v>Go</v>
      </c>
      <c r="O1487" s="13" t="str">
        <f t="shared" si="72"/>
        <v>0</v>
      </c>
      <c r="P1487" s="13" t="s">
        <v>38</v>
      </c>
      <c r="Q1487" s="13" t="s">
        <v>17</v>
      </c>
      <c r="R1487">
        <v>1035</v>
      </c>
    </row>
    <row r="1488" spans="1:18" ht="15.6">
      <c r="A1488" s="1" t="s">
        <v>29</v>
      </c>
      <c r="B1488" s="94" t="s">
        <v>5</v>
      </c>
      <c r="C1488" s="13">
        <v>10</v>
      </c>
      <c r="D1488" s="13"/>
      <c r="E1488" s="52" t="str">
        <f t="shared" si="70"/>
        <v>B</v>
      </c>
      <c r="F1488" s="13">
        <v>21</v>
      </c>
      <c r="G1488" s="13">
        <v>3</v>
      </c>
      <c r="H1488" s="13">
        <v>9</v>
      </c>
      <c r="I1488" s="18">
        <v>2048.6133</v>
      </c>
      <c r="J1488" s="18">
        <v>1</v>
      </c>
      <c r="K1488" s="18">
        <v>1</v>
      </c>
      <c r="L1488" s="18">
        <v>1</v>
      </c>
      <c r="M1488" s="18">
        <v>0</v>
      </c>
      <c r="N1488" s="13" t="str">
        <f t="shared" si="71"/>
        <v>Go</v>
      </c>
      <c r="O1488" s="13" t="str">
        <f t="shared" si="72"/>
        <v>0</v>
      </c>
      <c r="P1488" s="13" t="s">
        <v>38</v>
      </c>
      <c r="Q1488" s="13" t="s">
        <v>17</v>
      </c>
      <c r="R1488">
        <v>1035</v>
      </c>
    </row>
    <row r="1489" spans="1:18" ht="15.6">
      <c r="A1489" s="1" t="s">
        <v>29</v>
      </c>
      <c r="B1489" s="94" t="s">
        <v>5</v>
      </c>
      <c r="C1489" s="13">
        <v>10</v>
      </c>
      <c r="D1489" s="13"/>
      <c r="E1489" s="52" t="str">
        <f t="shared" si="70"/>
        <v>B</v>
      </c>
      <c r="F1489" s="13">
        <v>21</v>
      </c>
      <c r="G1489" s="13">
        <v>3</v>
      </c>
      <c r="H1489" s="13">
        <v>10</v>
      </c>
      <c r="I1489" s="18">
        <v>1868.3706</v>
      </c>
      <c r="J1489" s="18">
        <v>1</v>
      </c>
      <c r="K1489" s="18">
        <v>1</v>
      </c>
      <c r="L1489" s="18">
        <v>1</v>
      </c>
      <c r="M1489" s="18">
        <v>0</v>
      </c>
      <c r="N1489" s="13" t="str">
        <f t="shared" si="71"/>
        <v>Go</v>
      </c>
      <c r="O1489" s="13" t="str">
        <f t="shared" si="72"/>
        <v>0</v>
      </c>
      <c r="P1489" s="13" t="s">
        <v>38</v>
      </c>
      <c r="Q1489" s="13" t="s">
        <v>17</v>
      </c>
      <c r="R1489">
        <v>1035</v>
      </c>
    </row>
    <row r="1490" spans="1:18" ht="15.6">
      <c r="A1490" s="1" t="s">
        <v>29</v>
      </c>
      <c r="B1490" s="94" t="s">
        <v>5</v>
      </c>
      <c r="C1490" s="13">
        <v>10</v>
      </c>
      <c r="D1490" s="13"/>
      <c r="E1490" s="52" t="str">
        <f t="shared" si="70"/>
        <v>B</v>
      </c>
      <c r="F1490" s="13">
        <v>21</v>
      </c>
      <c r="G1490" s="13">
        <v>3</v>
      </c>
      <c r="H1490" s="13">
        <v>11</v>
      </c>
      <c r="I1490" s="18">
        <v>1140.6953000000001</v>
      </c>
      <c r="J1490" s="18">
        <v>1</v>
      </c>
      <c r="K1490" s="18">
        <v>1</v>
      </c>
      <c r="L1490" s="18">
        <v>1</v>
      </c>
      <c r="M1490" s="18">
        <v>0</v>
      </c>
      <c r="N1490" s="13" t="str">
        <f t="shared" si="71"/>
        <v>Go</v>
      </c>
      <c r="O1490" s="13" t="str">
        <f t="shared" si="72"/>
        <v>0</v>
      </c>
      <c r="P1490" s="13" t="s">
        <v>38</v>
      </c>
      <c r="Q1490" s="13" t="s">
        <v>17</v>
      </c>
      <c r="R1490">
        <v>1035</v>
      </c>
    </row>
    <row r="1491" spans="1:18" ht="15.6">
      <c r="A1491" s="1" t="s">
        <v>29</v>
      </c>
      <c r="B1491" s="94" t="s">
        <v>5</v>
      </c>
      <c r="C1491" s="13">
        <v>10</v>
      </c>
      <c r="D1491" s="13"/>
      <c r="E1491" s="52" t="str">
        <f t="shared" si="70"/>
        <v>B</v>
      </c>
      <c r="F1491" s="13">
        <v>21</v>
      </c>
      <c r="G1491" s="13">
        <v>3</v>
      </c>
      <c r="H1491" s="13">
        <v>13</v>
      </c>
      <c r="I1491" s="18">
        <v>1083.9658999999999</v>
      </c>
      <c r="J1491" s="18">
        <v>1</v>
      </c>
      <c r="K1491" s="18">
        <v>1</v>
      </c>
      <c r="L1491" s="18">
        <v>1</v>
      </c>
      <c r="M1491" s="18">
        <v>0</v>
      </c>
      <c r="N1491" s="13" t="str">
        <f t="shared" si="71"/>
        <v>Go</v>
      </c>
      <c r="O1491" s="13" t="str">
        <f t="shared" si="72"/>
        <v>0</v>
      </c>
      <c r="P1491" s="13" t="s">
        <v>38</v>
      </c>
      <c r="Q1491" s="13" t="s">
        <v>17</v>
      </c>
      <c r="R1491">
        <v>1035</v>
      </c>
    </row>
    <row r="1492" spans="1:18" ht="15.6">
      <c r="A1492" s="1" t="s">
        <v>29</v>
      </c>
      <c r="B1492" s="94" t="s">
        <v>5</v>
      </c>
      <c r="C1492" s="13">
        <v>10</v>
      </c>
      <c r="D1492" s="13"/>
      <c r="E1492" s="52" t="str">
        <f t="shared" si="70"/>
        <v>B</v>
      </c>
      <c r="F1492" s="13">
        <v>21</v>
      </c>
      <c r="G1492" s="13">
        <v>3</v>
      </c>
      <c r="H1492" s="13">
        <v>15</v>
      </c>
      <c r="I1492" s="18">
        <v>1322.7699</v>
      </c>
      <c r="J1492" s="18">
        <v>1</v>
      </c>
      <c r="K1492" s="18">
        <v>1</v>
      </c>
      <c r="L1492" s="18">
        <v>1</v>
      </c>
      <c r="M1492" s="18">
        <v>0</v>
      </c>
      <c r="N1492" s="13" t="str">
        <f t="shared" si="71"/>
        <v>Go</v>
      </c>
      <c r="O1492" s="13" t="str">
        <f t="shared" si="72"/>
        <v>0</v>
      </c>
      <c r="P1492" s="13" t="s">
        <v>38</v>
      </c>
      <c r="Q1492" s="13" t="s">
        <v>17</v>
      </c>
      <c r="R1492">
        <v>1035</v>
      </c>
    </row>
    <row r="1493" spans="1:18" ht="15.6">
      <c r="A1493" s="1" t="s">
        <v>29</v>
      </c>
      <c r="B1493" s="94" t="s">
        <v>5</v>
      </c>
      <c r="C1493" s="13">
        <v>10</v>
      </c>
      <c r="D1493" s="13"/>
      <c r="E1493" s="52" t="str">
        <f t="shared" si="70"/>
        <v>B</v>
      </c>
      <c r="F1493" s="13">
        <v>21</v>
      </c>
      <c r="G1493" s="13">
        <v>3</v>
      </c>
      <c r="H1493" s="13">
        <v>16</v>
      </c>
      <c r="I1493" s="18">
        <v>1273.6337000000001</v>
      </c>
      <c r="J1493" s="18">
        <v>1</v>
      </c>
      <c r="K1493" s="18">
        <v>1</v>
      </c>
      <c r="L1493" s="18">
        <v>1</v>
      </c>
      <c r="M1493" s="18">
        <v>0</v>
      </c>
      <c r="N1493" s="13" t="str">
        <f t="shared" si="71"/>
        <v>Go</v>
      </c>
      <c r="O1493" s="13" t="str">
        <f t="shared" si="72"/>
        <v>0</v>
      </c>
      <c r="P1493" s="13" t="s">
        <v>38</v>
      </c>
      <c r="Q1493" s="13" t="s">
        <v>17</v>
      </c>
      <c r="R1493">
        <v>1035</v>
      </c>
    </row>
    <row r="1494" spans="1:18" ht="15.6">
      <c r="A1494" s="1" t="s">
        <v>29</v>
      </c>
      <c r="B1494" s="94" t="s">
        <v>5</v>
      </c>
      <c r="C1494" s="13">
        <v>10</v>
      </c>
      <c r="D1494" s="13"/>
      <c r="E1494" s="52" t="str">
        <f t="shared" si="70"/>
        <v>B</v>
      </c>
      <c r="F1494" s="13">
        <v>21</v>
      </c>
      <c r="G1494" s="13">
        <v>3</v>
      </c>
      <c r="H1494" s="13">
        <v>17</v>
      </c>
      <c r="I1494" s="18">
        <v>1145.5917999999999</v>
      </c>
      <c r="J1494" s="18">
        <v>1</v>
      </c>
      <c r="K1494" s="18">
        <v>1</v>
      </c>
      <c r="L1494" s="18">
        <v>1</v>
      </c>
      <c r="M1494" s="18">
        <v>0</v>
      </c>
      <c r="N1494" s="13" t="str">
        <f t="shared" si="71"/>
        <v>Go</v>
      </c>
      <c r="O1494" s="13" t="str">
        <f t="shared" si="72"/>
        <v>0</v>
      </c>
      <c r="P1494" s="13" t="s">
        <v>38</v>
      </c>
      <c r="Q1494" s="13" t="s">
        <v>17</v>
      </c>
      <c r="R1494">
        <v>1035</v>
      </c>
    </row>
    <row r="1495" spans="1:18" ht="15.6">
      <c r="A1495" s="1" t="s">
        <v>29</v>
      </c>
      <c r="B1495" s="94" t="s">
        <v>5</v>
      </c>
      <c r="C1495" s="13">
        <v>10</v>
      </c>
      <c r="D1495" s="13"/>
      <c r="E1495" s="52" t="str">
        <f t="shared" si="70"/>
        <v>B</v>
      </c>
      <c r="F1495" s="13">
        <v>21</v>
      </c>
      <c r="G1495" s="13">
        <v>3</v>
      </c>
      <c r="H1495" s="13">
        <v>19</v>
      </c>
      <c r="I1495" s="18">
        <v>570.99170000000004</v>
      </c>
      <c r="J1495" s="18">
        <v>1</v>
      </c>
      <c r="K1495" s="18">
        <v>1</v>
      </c>
      <c r="L1495" s="18">
        <v>1</v>
      </c>
      <c r="M1495" s="18">
        <v>0</v>
      </c>
      <c r="N1495" s="13" t="str">
        <f t="shared" si="71"/>
        <v>Go</v>
      </c>
      <c r="O1495" s="13" t="str">
        <f t="shared" si="72"/>
        <v>0</v>
      </c>
      <c r="P1495" s="13" t="s">
        <v>38</v>
      </c>
      <c r="Q1495" s="13" t="s">
        <v>17</v>
      </c>
      <c r="R1495">
        <v>1035</v>
      </c>
    </row>
    <row r="1496" spans="1:18" ht="15.6">
      <c r="A1496" s="1" t="s">
        <v>29</v>
      </c>
      <c r="B1496" s="94" t="s">
        <v>5</v>
      </c>
      <c r="C1496" s="13">
        <v>10</v>
      </c>
      <c r="D1496" s="13"/>
      <c r="E1496" s="52" t="str">
        <f t="shared" si="70"/>
        <v>B</v>
      </c>
      <c r="F1496" s="13">
        <v>21</v>
      </c>
      <c r="G1496" s="13">
        <v>3</v>
      </c>
      <c r="H1496" s="13">
        <v>20</v>
      </c>
      <c r="I1496" s="18">
        <v>1296.6839</v>
      </c>
      <c r="J1496" s="18">
        <v>1</v>
      </c>
      <c r="K1496" s="18">
        <v>1</v>
      </c>
      <c r="L1496" s="18">
        <v>1</v>
      </c>
      <c r="M1496" s="18">
        <v>0</v>
      </c>
      <c r="N1496" s="13" t="str">
        <f t="shared" si="71"/>
        <v>Go</v>
      </c>
      <c r="O1496" s="13" t="str">
        <f t="shared" si="72"/>
        <v>0</v>
      </c>
      <c r="P1496" s="13" t="s">
        <v>38</v>
      </c>
      <c r="Q1496" s="13" t="s">
        <v>17</v>
      </c>
      <c r="R1496">
        <v>1035</v>
      </c>
    </row>
    <row r="1497" spans="1:18" ht="15.6">
      <c r="A1497" s="1" t="s">
        <v>29</v>
      </c>
      <c r="B1497" s="94" t="s">
        <v>5</v>
      </c>
      <c r="C1497" s="13">
        <v>10</v>
      </c>
      <c r="D1497" s="13"/>
      <c r="E1497" s="52" t="str">
        <f t="shared" si="70"/>
        <v>B</v>
      </c>
      <c r="F1497" s="13">
        <v>21</v>
      </c>
      <c r="G1497" s="13">
        <v>3</v>
      </c>
      <c r="H1497" s="13">
        <v>21</v>
      </c>
      <c r="I1497" s="18">
        <v>1496.0268000000001</v>
      </c>
      <c r="J1497" s="18">
        <v>1</v>
      </c>
      <c r="K1497" s="18">
        <v>1</v>
      </c>
      <c r="L1497" s="18">
        <v>1</v>
      </c>
      <c r="M1497" s="18">
        <v>0</v>
      </c>
      <c r="N1497" s="13" t="str">
        <f t="shared" si="71"/>
        <v>Go</v>
      </c>
      <c r="O1497" s="13" t="str">
        <f t="shared" si="72"/>
        <v>0</v>
      </c>
      <c r="P1497" s="13" t="s">
        <v>38</v>
      </c>
      <c r="Q1497" s="13" t="s">
        <v>17</v>
      </c>
      <c r="R1497">
        <v>1035</v>
      </c>
    </row>
    <row r="1498" spans="1:18" ht="15.6">
      <c r="A1498" s="1" t="s">
        <v>29</v>
      </c>
      <c r="B1498" s="94" t="s">
        <v>5</v>
      </c>
      <c r="C1498" s="13">
        <v>10</v>
      </c>
      <c r="D1498" s="13"/>
      <c r="E1498" s="52" t="str">
        <f t="shared" si="70"/>
        <v>B</v>
      </c>
      <c r="F1498" s="13">
        <v>21</v>
      </c>
      <c r="G1498" s="13">
        <v>3</v>
      </c>
      <c r="H1498" s="13">
        <v>23</v>
      </c>
      <c r="I1498" s="18">
        <v>2277.5252</v>
      </c>
      <c r="J1498" s="18">
        <v>1</v>
      </c>
      <c r="K1498" s="18">
        <v>1</v>
      </c>
      <c r="L1498" s="18">
        <v>1</v>
      </c>
      <c r="M1498" s="18">
        <v>0</v>
      </c>
      <c r="N1498" s="13" t="str">
        <f t="shared" si="71"/>
        <v>Go</v>
      </c>
      <c r="O1498" s="13" t="str">
        <f t="shared" si="72"/>
        <v>0</v>
      </c>
      <c r="P1498" s="13" t="s">
        <v>38</v>
      </c>
      <c r="Q1498" s="13" t="s">
        <v>17</v>
      </c>
      <c r="R1498">
        <v>1035</v>
      </c>
    </row>
    <row r="1499" spans="1:18" ht="15.6">
      <c r="A1499" s="1" t="s">
        <v>29</v>
      </c>
      <c r="B1499" s="94" t="s">
        <v>5</v>
      </c>
      <c r="C1499" s="13">
        <v>10</v>
      </c>
      <c r="D1499" s="13"/>
      <c r="E1499" s="52" t="str">
        <f t="shared" si="70"/>
        <v>B</v>
      </c>
      <c r="F1499" s="13">
        <v>21</v>
      </c>
      <c r="G1499" s="13">
        <v>3</v>
      </c>
      <c r="H1499" s="13">
        <v>24</v>
      </c>
      <c r="I1499" s="18">
        <v>2344.8353999999999</v>
      </c>
      <c r="J1499" s="18">
        <v>1</v>
      </c>
      <c r="K1499" s="18">
        <v>1</v>
      </c>
      <c r="L1499" s="18">
        <v>1</v>
      </c>
      <c r="M1499" s="18">
        <v>0</v>
      </c>
      <c r="N1499" s="13" t="str">
        <f t="shared" si="71"/>
        <v>Go</v>
      </c>
      <c r="O1499" s="13" t="str">
        <f t="shared" si="72"/>
        <v>0</v>
      </c>
      <c r="P1499" s="13" t="s">
        <v>38</v>
      </c>
      <c r="Q1499" s="13" t="s">
        <v>17</v>
      </c>
      <c r="R1499">
        <v>1035</v>
      </c>
    </row>
    <row r="1500" spans="1:18" ht="15.6">
      <c r="A1500" s="1" t="s">
        <v>29</v>
      </c>
      <c r="B1500" s="94" t="s">
        <v>5</v>
      </c>
      <c r="C1500" s="13">
        <v>10</v>
      </c>
      <c r="D1500" s="13"/>
      <c r="E1500" s="52" t="str">
        <f t="shared" si="70"/>
        <v>B</v>
      </c>
      <c r="F1500" s="13">
        <v>21</v>
      </c>
      <c r="G1500" s="13">
        <v>3</v>
      </c>
      <c r="H1500" s="13">
        <v>25</v>
      </c>
      <c r="I1500" s="18">
        <v>1649.7529</v>
      </c>
      <c r="J1500" s="18">
        <v>1</v>
      </c>
      <c r="K1500" s="18">
        <v>1</v>
      </c>
      <c r="L1500" s="18">
        <v>1</v>
      </c>
      <c r="M1500" s="18">
        <v>0</v>
      </c>
      <c r="N1500" s="13" t="str">
        <f t="shared" si="71"/>
        <v>Go</v>
      </c>
      <c r="O1500" s="13" t="str">
        <f t="shared" si="72"/>
        <v>0</v>
      </c>
      <c r="P1500" s="13" t="s">
        <v>38</v>
      </c>
      <c r="Q1500" s="13" t="s">
        <v>17</v>
      </c>
      <c r="R1500">
        <v>1035</v>
      </c>
    </row>
    <row r="1501" spans="1:18" ht="15.6">
      <c r="A1501" s="1" t="s">
        <v>29</v>
      </c>
      <c r="B1501" s="94" t="s">
        <v>5</v>
      </c>
      <c r="C1501" s="13">
        <v>10</v>
      </c>
      <c r="D1501" s="13"/>
      <c r="E1501" s="52" t="str">
        <f t="shared" si="70"/>
        <v>B</v>
      </c>
      <c r="F1501" s="13">
        <v>21</v>
      </c>
      <c r="G1501" s="13">
        <v>3</v>
      </c>
      <c r="H1501" s="13">
        <v>26</v>
      </c>
      <c r="I1501" s="18">
        <v>1113.0007000000001</v>
      </c>
      <c r="J1501" s="18">
        <v>1</v>
      </c>
      <c r="K1501" s="18">
        <v>1</v>
      </c>
      <c r="L1501" s="18">
        <v>1</v>
      </c>
      <c r="M1501" s="18">
        <v>0</v>
      </c>
      <c r="N1501" s="13" t="str">
        <f t="shared" si="71"/>
        <v>Go</v>
      </c>
      <c r="O1501" s="13" t="str">
        <f t="shared" si="72"/>
        <v>0</v>
      </c>
      <c r="P1501" s="13" t="s">
        <v>38</v>
      </c>
      <c r="Q1501" s="13" t="s">
        <v>17</v>
      </c>
      <c r="R1501">
        <v>1035</v>
      </c>
    </row>
    <row r="1502" spans="1:18" ht="15.6">
      <c r="A1502" s="1" t="s">
        <v>29</v>
      </c>
      <c r="B1502" s="94" t="s">
        <v>5</v>
      </c>
      <c r="C1502" s="13">
        <v>10</v>
      </c>
      <c r="D1502" s="13"/>
      <c r="E1502" s="52" t="str">
        <f t="shared" si="70"/>
        <v>B</v>
      </c>
      <c r="F1502" s="13">
        <v>21</v>
      </c>
      <c r="G1502" s="13">
        <v>3</v>
      </c>
      <c r="H1502" s="13">
        <v>27</v>
      </c>
      <c r="I1502" s="18">
        <v>2397.0371</v>
      </c>
      <c r="J1502" s="18">
        <v>2</v>
      </c>
      <c r="K1502" s="18">
        <v>1</v>
      </c>
      <c r="L1502" s="18">
        <v>1</v>
      </c>
      <c r="M1502" s="18">
        <v>0</v>
      </c>
      <c r="N1502" s="13" t="str">
        <f t="shared" si="71"/>
        <v>Go</v>
      </c>
      <c r="O1502" s="13" t="str">
        <f t="shared" si="72"/>
        <v>0</v>
      </c>
      <c r="P1502" s="13" t="s">
        <v>38</v>
      </c>
      <c r="Q1502" s="13" t="s">
        <v>17</v>
      </c>
      <c r="R1502">
        <v>1035</v>
      </c>
    </row>
    <row r="1503" spans="1:18" ht="15.6">
      <c r="A1503" s="1" t="s">
        <v>29</v>
      </c>
      <c r="B1503" s="94" t="s">
        <v>5</v>
      </c>
      <c r="C1503" s="13">
        <v>10</v>
      </c>
      <c r="D1503" s="13"/>
      <c r="E1503" s="52" t="str">
        <f t="shared" si="70"/>
        <v>B</v>
      </c>
      <c r="F1503" s="13">
        <v>21</v>
      </c>
      <c r="G1503" s="13">
        <v>3</v>
      </c>
      <c r="H1503" s="13">
        <v>29</v>
      </c>
      <c r="I1503" s="18">
        <v>1017.3381000000001</v>
      </c>
      <c r="J1503" s="18">
        <v>1</v>
      </c>
      <c r="K1503" s="18">
        <v>1</v>
      </c>
      <c r="L1503" s="18">
        <v>1</v>
      </c>
      <c r="M1503" s="18">
        <v>0</v>
      </c>
      <c r="N1503" s="13" t="str">
        <f t="shared" si="71"/>
        <v>Go</v>
      </c>
      <c r="O1503" s="13" t="str">
        <f t="shared" si="72"/>
        <v>0</v>
      </c>
      <c r="P1503" s="13" t="s">
        <v>38</v>
      </c>
      <c r="Q1503" s="13" t="s">
        <v>17</v>
      </c>
      <c r="R1503">
        <v>1035</v>
      </c>
    </row>
    <row r="1504" spans="1:18" ht="15.6">
      <c r="A1504" s="1" t="s">
        <v>29</v>
      </c>
      <c r="B1504" s="94" t="s">
        <v>5</v>
      </c>
      <c r="C1504" s="13">
        <v>10</v>
      </c>
      <c r="D1504" s="13"/>
      <c r="E1504" s="52" t="str">
        <f t="shared" si="70"/>
        <v>B</v>
      </c>
      <c r="F1504" s="13">
        <v>21</v>
      </c>
      <c r="G1504" s="13">
        <v>3</v>
      </c>
      <c r="H1504" s="13">
        <v>31</v>
      </c>
      <c r="I1504" s="18">
        <v>1018.9639</v>
      </c>
      <c r="J1504" s="18">
        <v>1</v>
      </c>
      <c r="K1504" s="18">
        <v>1</v>
      </c>
      <c r="L1504" s="18">
        <v>1</v>
      </c>
      <c r="M1504" s="18">
        <v>0</v>
      </c>
      <c r="N1504" s="13" t="str">
        <f t="shared" si="71"/>
        <v>Go</v>
      </c>
      <c r="O1504" s="13" t="str">
        <f t="shared" si="72"/>
        <v>0</v>
      </c>
      <c r="P1504" s="13" t="s">
        <v>38</v>
      </c>
      <c r="Q1504" s="13" t="s">
        <v>17</v>
      </c>
      <c r="R1504">
        <v>1035</v>
      </c>
    </row>
    <row r="1505" spans="1:18" ht="15.6">
      <c r="A1505" s="1" t="s">
        <v>29</v>
      </c>
      <c r="B1505" s="94" t="s">
        <v>5</v>
      </c>
      <c r="C1505" s="13">
        <v>10</v>
      </c>
      <c r="D1505" s="13"/>
      <c r="E1505" s="52" t="str">
        <f t="shared" si="70"/>
        <v>B</v>
      </c>
      <c r="F1505" s="13">
        <v>21</v>
      </c>
      <c r="G1505" s="13">
        <v>3</v>
      </c>
      <c r="H1505" s="13">
        <v>32</v>
      </c>
      <c r="I1505" s="18">
        <v>3254.2815999999998</v>
      </c>
      <c r="J1505" s="18">
        <v>1</v>
      </c>
      <c r="K1505" s="18">
        <v>1</v>
      </c>
      <c r="L1505" s="18">
        <v>1</v>
      </c>
      <c r="M1505" s="18">
        <v>0</v>
      </c>
      <c r="N1505" s="13" t="str">
        <f t="shared" si="71"/>
        <v>Go</v>
      </c>
      <c r="O1505" s="13" t="str">
        <f t="shared" si="72"/>
        <v>0</v>
      </c>
      <c r="P1505" s="13" t="s">
        <v>38</v>
      </c>
      <c r="Q1505" s="13" t="s">
        <v>17</v>
      </c>
      <c r="R1505">
        <v>1035</v>
      </c>
    </row>
    <row r="1506" spans="1:18" ht="15.6">
      <c r="A1506" s="1" t="s">
        <v>29</v>
      </c>
      <c r="B1506" s="94" t="s">
        <v>5</v>
      </c>
      <c r="C1506" s="13">
        <v>10</v>
      </c>
      <c r="D1506" s="13"/>
      <c r="E1506" s="52" t="str">
        <f t="shared" si="70"/>
        <v>B</v>
      </c>
      <c r="F1506" s="13">
        <v>21</v>
      </c>
      <c r="G1506" s="13">
        <v>3</v>
      </c>
      <c r="H1506" s="13">
        <v>33</v>
      </c>
      <c r="I1506" s="18">
        <v>1247.8798999999999</v>
      </c>
      <c r="J1506" s="18">
        <v>1</v>
      </c>
      <c r="K1506" s="18">
        <v>1</v>
      </c>
      <c r="L1506" s="18">
        <v>1</v>
      </c>
      <c r="M1506" s="18">
        <v>0</v>
      </c>
      <c r="N1506" s="13" t="str">
        <f t="shared" si="71"/>
        <v>Go</v>
      </c>
      <c r="O1506" s="13" t="str">
        <f t="shared" si="72"/>
        <v>0</v>
      </c>
      <c r="P1506" s="13" t="s">
        <v>38</v>
      </c>
      <c r="Q1506" s="13" t="s">
        <v>17</v>
      </c>
      <c r="R1506">
        <v>1035</v>
      </c>
    </row>
    <row r="1507" spans="1:18" ht="15.6">
      <c r="A1507" s="1" t="s">
        <v>29</v>
      </c>
      <c r="B1507" s="94" t="s">
        <v>5</v>
      </c>
      <c r="C1507" s="13">
        <v>10</v>
      </c>
      <c r="D1507" s="13"/>
      <c r="E1507" s="52" t="str">
        <f t="shared" si="70"/>
        <v>B</v>
      </c>
      <c r="F1507" s="13">
        <v>21</v>
      </c>
      <c r="G1507" s="13">
        <v>3</v>
      </c>
      <c r="H1507" s="13">
        <v>34</v>
      </c>
      <c r="I1507" s="18">
        <v>2562.3764000000001</v>
      </c>
      <c r="J1507" s="18">
        <v>1</v>
      </c>
      <c r="K1507" s="18">
        <v>1</v>
      </c>
      <c r="L1507" s="18">
        <v>1</v>
      </c>
      <c r="M1507" s="18">
        <v>0</v>
      </c>
      <c r="N1507" s="13" t="str">
        <f t="shared" si="71"/>
        <v>Go</v>
      </c>
      <c r="O1507" s="13" t="str">
        <f t="shared" si="72"/>
        <v>0</v>
      </c>
      <c r="P1507" s="13" t="s">
        <v>38</v>
      </c>
      <c r="Q1507" s="13" t="s">
        <v>17</v>
      </c>
      <c r="R1507">
        <v>1035</v>
      </c>
    </row>
    <row r="1508" spans="1:18" ht="15.6">
      <c r="A1508" s="1" t="s">
        <v>29</v>
      </c>
      <c r="B1508" s="94" t="s">
        <v>5</v>
      </c>
      <c r="C1508" s="13">
        <v>10</v>
      </c>
      <c r="D1508" s="13"/>
      <c r="E1508" s="52" t="str">
        <f t="shared" si="70"/>
        <v>B</v>
      </c>
      <c r="F1508" s="13">
        <v>21</v>
      </c>
      <c r="G1508" s="13">
        <v>3</v>
      </c>
      <c r="H1508" s="13">
        <v>35</v>
      </c>
      <c r="I1508" s="18">
        <v>569.0453</v>
      </c>
      <c r="J1508" s="18">
        <v>1</v>
      </c>
      <c r="K1508" s="18">
        <v>1</v>
      </c>
      <c r="L1508" s="18">
        <v>1</v>
      </c>
      <c r="M1508" s="18">
        <v>0</v>
      </c>
      <c r="N1508" s="13" t="str">
        <f t="shared" si="71"/>
        <v>Go</v>
      </c>
      <c r="O1508" s="13" t="str">
        <f t="shared" si="72"/>
        <v>0</v>
      </c>
      <c r="P1508" s="13" t="s">
        <v>38</v>
      </c>
      <c r="Q1508" s="13" t="s">
        <v>17</v>
      </c>
      <c r="R1508">
        <v>1035</v>
      </c>
    </row>
    <row r="1509" spans="1:18" ht="15.6">
      <c r="A1509" s="1" t="s">
        <v>29</v>
      </c>
      <c r="B1509" s="94" t="s">
        <v>5</v>
      </c>
      <c r="C1509" s="13">
        <v>10</v>
      </c>
      <c r="D1509" s="13"/>
      <c r="E1509" s="52" t="str">
        <f t="shared" si="70"/>
        <v>B</v>
      </c>
      <c r="F1509" s="13">
        <v>21</v>
      </c>
      <c r="G1509" s="13">
        <v>3</v>
      </c>
      <c r="H1509" s="13">
        <v>38</v>
      </c>
      <c r="I1509" s="18">
        <v>1142.3961999999999</v>
      </c>
      <c r="J1509" s="18">
        <v>1</v>
      </c>
      <c r="K1509" s="18">
        <v>1</v>
      </c>
      <c r="L1509" s="18">
        <v>1</v>
      </c>
      <c r="M1509" s="18">
        <v>0</v>
      </c>
      <c r="N1509" s="13" t="str">
        <f t="shared" si="71"/>
        <v>Go</v>
      </c>
      <c r="O1509" s="13" t="str">
        <f t="shared" si="72"/>
        <v>0</v>
      </c>
      <c r="P1509" s="13" t="s">
        <v>38</v>
      </c>
      <c r="Q1509" s="13" t="s">
        <v>17</v>
      </c>
      <c r="R1509">
        <v>1035</v>
      </c>
    </row>
    <row r="1510" spans="1:18" ht="15.6">
      <c r="A1510" s="1" t="s">
        <v>29</v>
      </c>
      <c r="B1510" s="94" t="s">
        <v>5</v>
      </c>
      <c r="C1510" s="13">
        <v>10</v>
      </c>
      <c r="D1510" s="13"/>
      <c r="E1510" s="52" t="str">
        <f t="shared" si="70"/>
        <v>B</v>
      </c>
      <c r="F1510" s="13">
        <v>21</v>
      </c>
      <c r="G1510" s="13">
        <v>3</v>
      </c>
      <c r="H1510" s="13">
        <v>39</v>
      </c>
      <c r="I1510" s="18">
        <v>580.79819999999995</v>
      </c>
      <c r="J1510" s="18">
        <v>1</v>
      </c>
      <c r="K1510" s="18">
        <v>1</v>
      </c>
      <c r="L1510" s="18">
        <v>1</v>
      </c>
      <c r="M1510" s="18">
        <v>0</v>
      </c>
      <c r="N1510" s="13" t="str">
        <f t="shared" si="71"/>
        <v>Go</v>
      </c>
      <c r="O1510" s="13" t="str">
        <f t="shared" si="72"/>
        <v>0</v>
      </c>
      <c r="P1510" s="13" t="s">
        <v>38</v>
      </c>
      <c r="Q1510" s="13" t="s">
        <v>17</v>
      </c>
      <c r="R1510">
        <v>1035</v>
      </c>
    </row>
    <row r="1511" spans="1:18" ht="15.6">
      <c r="A1511" s="1" t="s">
        <v>29</v>
      </c>
      <c r="B1511" s="94" t="s">
        <v>5</v>
      </c>
      <c r="C1511" s="13">
        <v>10</v>
      </c>
      <c r="D1511" s="13"/>
      <c r="E1511" s="52" t="str">
        <f t="shared" si="70"/>
        <v>B</v>
      </c>
      <c r="F1511" s="13">
        <v>21</v>
      </c>
      <c r="G1511" s="13">
        <v>3</v>
      </c>
      <c r="H1511" s="13">
        <v>40</v>
      </c>
      <c r="I1511" s="18">
        <v>2810.1084000000001</v>
      </c>
      <c r="J1511" s="18">
        <v>1</v>
      </c>
      <c r="K1511" s="18">
        <v>1</v>
      </c>
      <c r="L1511" s="18">
        <v>1</v>
      </c>
      <c r="M1511" s="18">
        <v>0</v>
      </c>
      <c r="N1511" s="13" t="str">
        <f t="shared" si="71"/>
        <v>Go</v>
      </c>
      <c r="O1511" s="13" t="str">
        <f t="shared" si="72"/>
        <v>0</v>
      </c>
      <c r="P1511" s="13" t="s">
        <v>38</v>
      </c>
      <c r="Q1511" s="13" t="s">
        <v>17</v>
      </c>
      <c r="R1511">
        <v>1035</v>
      </c>
    </row>
    <row r="1512" spans="1:18" ht="15.6">
      <c r="A1512" s="1" t="s">
        <v>29</v>
      </c>
      <c r="B1512" s="94" t="s">
        <v>5</v>
      </c>
      <c r="C1512" s="13">
        <v>10</v>
      </c>
      <c r="D1512" s="13"/>
      <c r="E1512" s="52" t="str">
        <f t="shared" si="70"/>
        <v>B</v>
      </c>
      <c r="F1512" s="13">
        <v>21</v>
      </c>
      <c r="G1512" s="13">
        <v>3</v>
      </c>
      <c r="H1512" s="13">
        <v>2</v>
      </c>
      <c r="I1512" s="18">
        <v>3865.8571000000002</v>
      </c>
      <c r="J1512" s="18">
        <v>1</v>
      </c>
      <c r="K1512" s="18">
        <v>0</v>
      </c>
      <c r="L1512" s="18">
        <v>1</v>
      </c>
      <c r="M1512" s="18">
        <v>1</v>
      </c>
      <c r="N1512" s="13" t="str">
        <f t="shared" si="71"/>
        <v>NoGo</v>
      </c>
      <c r="O1512" t="str">
        <f t="shared" si="72"/>
        <v>1</v>
      </c>
      <c r="P1512" s="13" t="s">
        <v>38</v>
      </c>
      <c r="Q1512" s="13" t="s">
        <v>17</v>
      </c>
      <c r="R1512">
        <v>1035</v>
      </c>
    </row>
    <row r="1513" spans="1:18" ht="15.6">
      <c r="A1513" s="1" t="s">
        <v>29</v>
      </c>
      <c r="B1513" s="94" t="s">
        <v>5</v>
      </c>
      <c r="C1513" s="13">
        <v>10</v>
      </c>
      <c r="D1513" s="13"/>
      <c r="E1513" s="52" t="str">
        <f t="shared" si="70"/>
        <v>B</v>
      </c>
      <c r="F1513" s="13">
        <v>21</v>
      </c>
      <c r="G1513" s="13">
        <v>3</v>
      </c>
      <c r="H1513" s="13">
        <v>5</v>
      </c>
      <c r="I1513" s="18">
        <v>3399.6338000000001</v>
      </c>
      <c r="J1513" s="18">
        <v>1</v>
      </c>
      <c r="K1513" s="18">
        <v>0</v>
      </c>
      <c r="L1513" s="18">
        <v>1</v>
      </c>
      <c r="M1513" s="18">
        <v>1</v>
      </c>
      <c r="N1513" s="13" t="str">
        <f t="shared" si="71"/>
        <v>NoGo</v>
      </c>
      <c r="O1513" t="str">
        <f t="shared" si="72"/>
        <v>1</v>
      </c>
      <c r="P1513" s="13" t="s">
        <v>38</v>
      </c>
      <c r="Q1513" s="13" t="s">
        <v>17</v>
      </c>
      <c r="R1513">
        <v>1035</v>
      </c>
    </row>
    <row r="1514" spans="1:18" ht="15.6">
      <c r="A1514" s="1" t="s">
        <v>29</v>
      </c>
      <c r="B1514" s="94" t="s">
        <v>5</v>
      </c>
      <c r="C1514" s="13">
        <v>10</v>
      </c>
      <c r="D1514" s="13"/>
      <c r="E1514" s="52" t="str">
        <f t="shared" si="70"/>
        <v>B</v>
      </c>
      <c r="F1514" s="13">
        <v>21</v>
      </c>
      <c r="G1514" s="13">
        <v>3</v>
      </c>
      <c r="H1514" s="13">
        <v>12</v>
      </c>
      <c r="I1514" s="18">
        <v>3349.6520999999998</v>
      </c>
      <c r="J1514" s="18">
        <v>1</v>
      </c>
      <c r="K1514" s="18">
        <v>0</v>
      </c>
      <c r="L1514" s="18">
        <v>1</v>
      </c>
      <c r="M1514" s="18">
        <v>1</v>
      </c>
      <c r="N1514" s="13" t="str">
        <f t="shared" si="71"/>
        <v>NoGo</v>
      </c>
      <c r="O1514" t="str">
        <f t="shared" si="72"/>
        <v>1</v>
      </c>
      <c r="P1514" s="13" t="s">
        <v>38</v>
      </c>
      <c r="Q1514" s="13" t="s">
        <v>17</v>
      </c>
      <c r="R1514">
        <v>1035</v>
      </c>
    </row>
    <row r="1515" spans="1:18" ht="15.6">
      <c r="A1515" s="1" t="s">
        <v>29</v>
      </c>
      <c r="B1515" s="94" t="s">
        <v>5</v>
      </c>
      <c r="C1515" s="13">
        <v>10</v>
      </c>
      <c r="D1515" s="13"/>
      <c r="E1515" s="52" t="str">
        <f t="shared" si="70"/>
        <v>B</v>
      </c>
      <c r="F1515" s="13">
        <v>21</v>
      </c>
      <c r="G1515" s="13">
        <v>3</v>
      </c>
      <c r="H1515" s="13">
        <v>14</v>
      </c>
      <c r="I1515" s="18">
        <v>2375.6239999999998</v>
      </c>
      <c r="J1515" s="18">
        <v>0</v>
      </c>
      <c r="K1515" s="18">
        <v>1</v>
      </c>
      <c r="L1515" s="18">
        <v>1</v>
      </c>
      <c r="M1515" s="18">
        <v>1</v>
      </c>
      <c r="N1515" s="13" t="str">
        <f t="shared" si="71"/>
        <v>NoGo</v>
      </c>
      <c r="O1515" t="str">
        <f t="shared" si="72"/>
        <v>0</v>
      </c>
      <c r="P1515" s="13" t="s">
        <v>38</v>
      </c>
      <c r="Q1515" s="13" t="s">
        <v>17</v>
      </c>
      <c r="R1515">
        <v>1035</v>
      </c>
    </row>
    <row r="1516" spans="1:18" ht="15.6">
      <c r="A1516" s="1" t="s">
        <v>29</v>
      </c>
      <c r="B1516" s="94" t="s">
        <v>5</v>
      </c>
      <c r="C1516" s="13">
        <v>10</v>
      </c>
      <c r="D1516" s="13"/>
      <c r="E1516" s="52" t="str">
        <f t="shared" si="70"/>
        <v>B</v>
      </c>
      <c r="F1516" s="13">
        <v>21</v>
      </c>
      <c r="G1516" s="13">
        <v>3</v>
      </c>
      <c r="H1516" s="13">
        <v>18</v>
      </c>
      <c r="I1516" s="18">
        <v>3782.6729999999998</v>
      </c>
      <c r="J1516" s="18">
        <v>1</v>
      </c>
      <c r="K1516" s="18">
        <v>0</v>
      </c>
      <c r="L1516" s="18">
        <v>1</v>
      </c>
      <c r="M1516" s="18">
        <v>1</v>
      </c>
      <c r="N1516" s="13" t="str">
        <f t="shared" si="71"/>
        <v>NoGo</v>
      </c>
      <c r="O1516" t="str">
        <f t="shared" si="72"/>
        <v>1</v>
      </c>
      <c r="P1516" s="13" t="s">
        <v>38</v>
      </c>
      <c r="Q1516" s="13" t="s">
        <v>17</v>
      </c>
      <c r="R1516">
        <v>1035</v>
      </c>
    </row>
    <row r="1517" spans="1:18" ht="15.6">
      <c r="A1517" s="1" t="s">
        <v>29</v>
      </c>
      <c r="B1517" s="94" t="s">
        <v>5</v>
      </c>
      <c r="C1517" s="13">
        <v>10</v>
      </c>
      <c r="D1517" s="13"/>
      <c r="E1517" s="52" t="str">
        <f t="shared" si="70"/>
        <v>B</v>
      </c>
      <c r="F1517" s="13">
        <v>21</v>
      </c>
      <c r="G1517" s="13">
        <v>3</v>
      </c>
      <c r="H1517" s="13">
        <v>22</v>
      </c>
      <c r="I1517" s="18">
        <v>2371.5252</v>
      </c>
      <c r="J1517" s="18">
        <v>0</v>
      </c>
      <c r="K1517" s="18">
        <v>1</v>
      </c>
      <c r="L1517" s="18">
        <v>1</v>
      </c>
      <c r="M1517" s="18">
        <v>1</v>
      </c>
      <c r="N1517" s="13" t="str">
        <f t="shared" si="71"/>
        <v>NoGo</v>
      </c>
      <c r="O1517" t="str">
        <f t="shared" si="72"/>
        <v>0</v>
      </c>
      <c r="P1517" s="13" t="s">
        <v>38</v>
      </c>
      <c r="Q1517" s="13" t="s">
        <v>17</v>
      </c>
      <c r="R1517">
        <v>1035</v>
      </c>
    </row>
    <row r="1518" spans="1:18" ht="15.6">
      <c r="A1518" s="1" t="s">
        <v>29</v>
      </c>
      <c r="B1518" s="94" t="s">
        <v>5</v>
      </c>
      <c r="C1518" s="13">
        <v>10</v>
      </c>
      <c r="D1518" s="13"/>
      <c r="E1518" s="52" t="str">
        <f t="shared" si="70"/>
        <v>B</v>
      </c>
      <c r="F1518" s="13">
        <v>21</v>
      </c>
      <c r="G1518" s="13">
        <v>3</v>
      </c>
      <c r="H1518" s="13">
        <v>28</v>
      </c>
      <c r="I1518" s="18">
        <v>2373.4151999999999</v>
      </c>
      <c r="J1518" s="18">
        <v>0</v>
      </c>
      <c r="K1518" s="18">
        <v>1</v>
      </c>
      <c r="L1518" s="18">
        <v>1</v>
      </c>
      <c r="M1518" s="18">
        <v>1</v>
      </c>
      <c r="N1518" s="13" t="str">
        <f t="shared" si="71"/>
        <v>NoGo</v>
      </c>
      <c r="O1518" t="str">
        <f t="shared" si="72"/>
        <v>0</v>
      </c>
      <c r="P1518" s="13" t="s">
        <v>38</v>
      </c>
      <c r="Q1518" s="13" t="s">
        <v>17</v>
      </c>
      <c r="R1518">
        <v>1035</v>
      </c>
    </row>
    <row r="1519" spans="1:18" ht="15.6">
      <c r="A1519" s="1" t="s">
        <v>29</v>
      </c>
      <c r="B1519" s="94" t="s">
        <v>5</v>
      </c>
      <c r="C1519" s="13">
        <v>10</v>
      </c>
      <c r="D1519" s="13"/>
      <c r="E1519" s="52" t="str">
        <f t="shared" si="70"/>
        <v>B</v>
      </c>
      <c r="F1519" s="13">
        <v>21</v>
      </c>
      <c r="G1519" s="13">
        <v>3</v>
      </c>
      <c r="H1519" s="13">
        <v>30</v>
      </c>
      <c r="I1519" s="18">
        <v>3998.1588999999999</v>
      </c>
      <c r="J1519" s="18">
        <v>2</v>
      </c>
      <c r="K1519" s="18">
        <v>0</v>
      </c>
      <c r="L1519" s="18">
        <v>1</v>
      </c>
      <c r="M1519" s="18">
        <v>1</v>
      </c>
      <c r="N1519" s="13" t="str">
        <f t="shared" si="71"/>
        <v>NoGo</v>
      </c>
      <c r="O1519" t="str">
        <f t="shared" si="72"/>
        <v>1</v>
      </c>
      <c r="P1519" s="13" t="s">
        <v>38</v>
      </c>
      <c r="Q1519" s="13" t="s">
        <v>17</v>
      </c>
      <c r="R1519">
        <v>1035</v>
      </c>
    </row>
    <row r="1520" spans="1:18" ht="15.6">
      <c r="A1520" s="1" t="s">
        <v>29</v>
      </c>
      <c r="B1520" s="94" t="s">
        <v>5</v>
      </c>
      <c r="C1520" s="13">
        <v>10</v>
      </c>
      <c r="D1520" s="13"/>
      <c r="E1520" s="52" t="str">
        <f t="shared" si="70"/>
        <v>B</v>
      </c>
      <c r="F1520" s="13">
        <v>21</v>
      </c>
      <c r="G1520" s="13">
        <v>3</v>
      </c>
      <c r="H1520" s="13">
        <v>36</v>
      </c>
      <c r="I1520" s="18">
        <v>2376.6455000000001</v>
      </c>
      <c r="J1520" s="18">
        <v>1</v>
      </c>
      <c r="K1520" s="18">
        <v>1</v>
      </c>
      <c r="L1520" s="18">
        <v>1</v>
      </c>
      <c r="M1520" s="18">
        <v>1</v>
      </c>
      <c r="N1520" s="13" t="str">
        <f t="shared" si="71"/>
        <v>NoGo</v>
      </c>
      <c r="O1520" t="str">
        <f t="shared" si="72"/>
        <v>0</v>
      </c>
      <c r="P1520" s="13" t="s">
        <v>38</v>
      </c>
      <c r="Q1520" s="13" t="s">
        <v>17</v>
      </c>
      <c r="R1520">
        <v>1035</v>
      </c>
    </row>
    <row r="1521" spans="1:18" ht="15.6">
      <c r="A1521" s="1" t="s">
        <v>29</v>
      </c>
      <c r="B1521" s="94" t="s">
        <v>5</v>
      </c>
      <c r="C1521" s="13">
        <v>10</v>
      </c>
      <c r="D1521" s="13"/>
      <c r="E1521" s="52" t="str">
        <f t="shared" si="70"/>
        <v>B</v>
      </c>
      <c r="F1521" s="13">
        <v>21</v>
      </c>
      <c r="G1521" s="13">
        <v>3</v>
      </c>
      <c r="H1521" s="13">
        <v>37</v>
      </c>
      <c r="I1521" s="18">
        <v>2369.7060000000001</v>
      </c>
      <c r="J1521" s="18">
        <v>0</v>
      </c>
      <c r="K1521" s="18">
        <v>1</v>
      </c>
      <c r="L1521" s="18">
        <v>1</v>
      </c>
      <c r="M1521" s="18">
        <v>1</v>
      </c>
      <c r="N1521" s="13" t="str">
        <f t="shared" si="71"/>
        <v>NoGo</v>
      </c>
      <c r="O1521" t="str">
        <f t="shared" si="72"/>
        <v>0</v>
      </c>
      <c r="P1521" s="13" t="s">
        <v>38</v>
      </c>
      <c r="Q1521" s="13" t="s">
        <v>17</v>
      </c>
      <c r="R1521">
        <v>1035</v>
      </c>
    </row>
    <row r="1522" spans="1:18" ht="15.6">
      <c r="A1522" s="1" t="s">
        <v>29</v>
      </c>
      <c r="B1522" s="94" t="s">
        <v>5</v>
      </c>
      <c r="C1522" s="13">
        <v>10</v>
      </c>
      <c r="D1522" s="13"/>
      <c r="E1522" s="52" t="str">
        <f t="shared" si="70"/>
        <v>B</v>
      </c>
      <c r="F1522" s="13">
        <v>21</v>
      </c>
      <c r="G1522" s="13">
        <v>4</v>
      </c>
      <c r="H1522" s="13">
        <v>1</v>
      </c>
      <c r="I1522" s="18">
        <v>1497.7900999999999</v>
      </c>
      <c r="J1522" s="18">
        <v>1</v>
      </c>
      <c r="K1522" s="18">
        <v>1</v>
      </c>
      <c r="L1522" s="18">
        <v>1</v>
      </c>
      <c r="M1522" s="18">
        <v>0</v>
      </c>
      <c r="N1522" s="13" t="str">
        <f t="shared" si="71"/>
        <v>Go</v>
      </c>
      <c r="O1522" s="13" t="str">
        <f t="shared" si="72"/>
        <v>0</v>
      </c>
      <c r="P1522" s="13" t="s">
        <v>38</v>
      </c>
      <c r="Q1522" s="13" t="s">
        <v>17</v>
      </c>
      <c r="R1522">
        <v>1035</v>
      </c>
    </row>
    <row r="1523" spans="1:18" ht="15.6">
      <c r="A1523" s="1" t="s">
        <v>29</v>
      </c>
      <c r="B1523" s="94" t="s">
        <v>5</v>
      </c>
      <c r="C1523" s="13">
        <v>10</v>
      </c>
      <c r="D1523" s="13"/>
      <c r="E1523" s="52" t="str">
        <f t="shared" si="70"/>
        <v>B</v>
      </c>
      <c r="F1523" s="13">
        <v>21</v>
      </c>
      <c r="G1523" s="13">
        <v>4</v>
      </c>
      <c r="H1523" s="13">
        <v>2</v>
      </c>
      <c r="I1523" s="18">
        <v>1342.6251</v>
      </c>
      <c r="J1523" s="18">
        <v>1</v>
      </c>
      <c r="K1523" s="18">
        <v>1</v>
      </c>
      <c r="L1523" s="18">
        <v>1</v>
      </c>
      <c r="M1523" s="18">
        <v>0</v>
      </c>
      <c r="N1523" s="13" t="str">
        <f t="shared" si="71"/>
        <v>Go</v>
      </c>
      <c r="O1523" s="13" t="str">
        <f t="shared" si="72"/>
        <v>0</v>
      </c>
      <c r="P1523" s="13" t="s">
        <v>38</v>
      </c>
      <c r="Q1523" s="13" t="s">
        <v>17</v>
      </c>
      <c r="R1523">
        <v>1035</v>
      </c>
    </row>
    <row r="1524" spans="1:18" ht="15.6">
      <c r="A1524" s="1" t="s">
        <v>29</v>
      </c>
      <c r="B1524" s="94" t="s">
        <v>5</v>
      </c>
      <c r="C1524" s="13">
        <v>10</v>
      </c>
      <c r="D1524" s="13"/>
      <c r="E1524" s="52" t="str">
        <f t="shared" si="70"/>
        <v>B</v>
      </c>
      <c r="F1524" s="13">
        <v>21</v>
      </c>
      <c r="G1524" s="13">
        <v>4</v>
      </c>
      <c r="H1524" s="13">
        <v>3</v>
      </c>
      <c r="I1524" s="18">
        <v>1560.1747</v>
      </c>
      <c r="J1524" s="18">
        <v>1</v>
      </c>
      <c r="K1524" s="18">
        <v>1</v>
      </c>
      <c r="L1524" s="18">
        <v>1</v>
      </c>
      <c r="M1524" s="18">
        <v>0</v>
      </c>
      <c r="N1524" s="13" t="str">
        <f t="shared" si="71"/>
        <v>Go</v>
      </c>
      <c r="O1524" s="13" t="str">
        <f t="shared" si="72"/>
        <v>0</v>
      </c>
      <c r="P1524" s="13" t="s">
        <v>38</v>
      </c>
      <c r="Q1524" s="13" t="s">
        <v>17</v>
      </c>
      <c r="R1524">
        <v>1035</v>
      </c>
    </row>
    <row r="1525" spans="1:18" ht="15.6">
      <c r="A1525" s="1" t="s">
        <v>29</v>
      </c>
      <c r="B1525" s="94" t="s">
        <v>5</v>
      </c>
      <c r="C1525" s="13">
        <v>10</v>
      </c>
      <c r="D1525" s="13"/>
      <c r="E1525" s="52" t="str">
        <f t="shared" si="70"/>
        <v>B</v>
      </c>
      <c r="F1525" s="13">
        <v>21</v>
      </c>
      <c r="G1525" s="13">
        <v>4</v>
      </c>
      <c r="H1525" s="13">
        <v>5</v>
      </c>
      <c r="I1525" s="18">
        <v>3766.6342</v>
      </c>
      <c r="J1525" s="18">
        <v>1</v>
      </c>
      <c r="K1525" s="18">
        <v>1</v>
      </c>
      <c r="L1525" s="18">
        <v>1</v>
      </c>
      <c r="M1525" s="18">
        <v>0</v>
      </c>
      <c r="N1525" s="13" t="str">
        <f t="shared" si="71"/>
        <v>Go</v>
      </c>
      <c r="O1525" s="13" t="str">
        <f t="shared" si="72"/>
        <v>0</v>
      </c>
      <c r="P1525" s="13" t="s">
        <v>38</v>
      </c>
      <c r="Q1525" s="13" t="s">
        <v>17</v>
      </c>
      <c r="R1525">
        <v>1035</v>
      </c>
    </row>
    <row r="1526" spans="1:18" ht="15.6">
      <c r="A1526" s="1" t="s">
        <v>29</v>
      </c>
      <c r="B1526" s="94" t="s">
        <v>5</v>
      </c>
      <c r="C1526" s="13">
        <v>10</v>
      </c>
      <c r="D1526" s="13"/>
      <c r="E1526" s="52" t="str">
        <f t="shared" si="70"/>
        <v>B</v>
      </c>
      <c r="F1526" s="13">
        <v>21</v>
      </c>
      <c r="G1526" s="13">
        <v>4</v>
      </c>
      <c r="H1526" s="13">
        <v>6</v>
      </c>
      <c r="I1526" s="18">
        <v>31058.619699999999</v>
      </c>
      <c r="J1526" s="18">
        <v>2</v>
      </c>
      <c r="K1526" s="18">
        <v>1</v>
      </c>
      <c r="L1526" s="18">
        <v>0</v>
      </c>
      <c r="M1526" s="18">
        <v>0</v>
      </c>
      <c r="N1526" s="13" t="str">
        <f t="shared" si="71"/>
        <v>Go</v>
      </c>
      <c r="O1526" s="13" t="str">
        <f t="shared" si="72"/>
        <v>0</v>
      </c>
      <c r="P1526" s="13" t="s">
        <v>38</v>
      </c>
      <c r="Q1526" s="13" t="s">
        <v>17</v>
      </c>
      <c r="R1526">
        <v>1035</v>
      </c>
    </row>
    <row r="1527" spans="1:18" ht="15.6">
      <c r="A1527" s="1" t="s">
        <v>29</v>
      </c>
      <c r="B1527" s="94" t="s">
        <v>5</v>
      </c>
      <c r="C1527" s="13">
        <v>10</v>
      </c>
      <c r="D1527" s="13"/>
      <c r="E1527" s="52" t="str">
        <f t="shared" si="70"/>
        <v>B</v>
      </c>
      <c r="F1527" s="13">
        <v>21</v>
      </c>
      <c r="G1527" s="13">
        <v>4</v>
      </c>
      <c r="H1527" s="13">
        <v>8</v>
      </c>
      <c r="I1527" s="18">
        <v>1984.6371999999999</v>
      </c>
      <c r="J1527" s="18">
        <v>1</v>
      </c>
      <c r="K1527" s="18">
        <v>1</v>
      </c>
      <c r="L1527" s="18">
        <v>1</v>
      </c>
      <c r="M1527" s="18">
        <v>0</v>
      </c>
      <c r="N1527" s="13" t="str">
        <f t="shared" si="71"/>
        <v>Go</v>
      </c>
      <c r="O1527" s="13" t="str">
        <f t="shared" si="72"/>
        <v>0</v>
      </c>
      <c r="P1527" s="13" t="s">
        <v>38</v>
      </c>
      <c r="Q1527" s="13" t="s">
        <v>17</v>
      </c>
      <c r="R1527">
        <v>1035</v>
      </c>
    </row>
    <row r="1528" spans="1:18" ht="15.6">
      <c r="A1528" s="1" t="s">
        <v>29</v>
      </c>
      <c r="B1528" s="94" t="s">
        <v>5</v>
      </c>
      <c r="C1528" s="13">
        <v>10</v>
      </c>
      <c r="D1528" s="13"/>
      <c r="E1528" s="52" t="str">
        <f t="shared" si="70"/>
        <v>B</v>
      </c>
      <c r="F1528" s="13">
        <v>21</v>
      </c>
      <c r="G1528" s="13">
        <v>4</v>
      </c>
      <c r="H1528" s="13">
        <v>10</v>
      </c>
      <c r="I1528" s="18">
        <v>2868.1545000000001</v>
      </c>
      <c r="J1528" s="18">
        <v>1</v>
      </c>
      <c r="K1528" s="18">
        <v>1</v>
      </c>
      <c r="L1528" s="18">
        <v>1</v>
      </c>
      <c r="M1528" s="18">
        <v>0</v>
      </c>
      <c r="N1528" s="13" t="str">
        <f t="shared" si="71"/>
        <v>Go</v>
      </c>
      <c r="O1528" s="13" t="str">
        <f t="shared" si="72"/>
        <v>0</v>
      </c>
      <c r="P1528" s="13" t="s">
        <v>38</v>
      </c>
      <c r="Q1528" s="13" t="s">
        <v>17</v>
      </c>
      <c r="R1528">
        <v>1035</v>
      </c>
    </row>
    <row r="1529" spans="1:18" ht="15.6">
      <c r="A1529" s="1" t="s">
        <v>29</v>
      </c>
      <c r="B1529" s="94" t="s">
        <v>5</v>
      </c>
      <c r="C1529" s="13">
        <v>10</v>
      </c>
      <c r="D1529" s="13"/>
      <c r="E1529" s="52" t="str">
        <f t="shared" si="70"/>
        <v>B</v>
      </c>
      <c r="F1529" s="13">
        <v>21</v>
      </c>
      <c r="G1529" s="13">
        <v>4</v>
      </c>
      <c r="H1529" s="13">
        <v>11</v>
      </c>
      <c r="I1529" s="18">
        <v>987.1123</v>
      </c>
      <c r="J1529" s="18">
        <v>1</v>
      </c>
      <c r="K1529" s="18">
        <v>1</v>
      </c>
      <c r="L1529" s="18">
        <v>1</v>
      </c>
      <c r="M1529" s="18">
        <v>0</v>
      </c>
      <c r="N1529" s="13" t="str">
        <f t="shared" si="71"/>
        <v>Go</v>
      </c>
      <c r="O1529" s="13" t="str">
        <f t="shared" si="72"/>
        <v>0</v>
      </c>
      <c r="P1529" s="13" t="s">
        <v>38</v>
      </c>
      <c r="Q1529" s="13" t="s">
        <v>17</v>
      </c>
      <c r="R1529">
        <v>1035</v>
      </c>
    </row>
    <row r="1530" spans="1:18" ht="15.6">
      <c r="A1530" s="1" t="s">
        <v>29</v>
      </c>
      <c r="B1530" s="94" t="s">
        <v>5</v>
      </c>
      <c r="C1530" s="13">
        <v>10</v>
      </c>
      <c r="D1530" s="13"/>
      <c r="E1530" s="52" t="str">
        <f t="shared" si="70"/>
        <v>B</v>
      </c>
      <c r="F1530" s="13">
        <v>21</v>
      </c>
      <c r="G1530" s="13">
        <v>4</v>
      </c>
      <c r="H1530" s="13">
        <v>12</v>
      </c>
      <c r="I1530" s="18">
        <v>1245.1657</v>
      </c>
      <c r="J1530" s="18">
        <v>1</v>
      </c>
      <c r="K1530" s="18">
        <v>1</v>
      </c>
      <c r="L1530" s="18">
        <v>1</v>
      </c>
      <c r="M1530" s="18">
        <v>0</v>
      </c>
      <c r="N1530" s="13" t="str">
        <f t="shared" si="71"/>
        <v>Go</v>
      </c>
      <c r="O1530" s="13" t="str">
        <f t="shared" si="72"/>
        <v>0</v>
      </c>
      <c r="P1530" s="13" t="s">
        <v>38</v>
      </c>
      <c r="Q1530" s="13" t="s">
        <v>17</v>
      </c>
      <c r="R1530">
        <v>1035</v>
      </c>
    </row>
    <row r="1531" spans="1:18" ht="15.6">
      <c r="A1531" s="1" t="s">
        <v>29</v>
      </c>
      <c r="B1531" s="94" t="s">
        <v>5</v>
      </c>
      <c r="C1531" s="13">
        <v>10</v>
      </c>
      <c r="D1531" s="13"/>
      <c r="E1531" s="52" t="str">
        <f t="shared" si="70"/>
        <v>B</v>
      </c>
      <c r="F1531" s="13">
        <v>21</v>
      </c>
      <c r="G1531" s="13">
        <v>4</v>
      </c>
      <c r="H1531" s="13">
        <v>13</v>
      </c>
      <c r="I1531" s="18">
        <v>1314.2837</v>
      </c>
      <c r="J1531" s="18">
        <v>1</v>
      </c>
      <c r="K1531" s="18">
        <v>1</v>
      </c>
      <c r="L1531" s="18">
        <v>1</v>
      </c>
      <c r="M1531" s="18">
        <v>0</v>
      </c>
      <c r="N1531" s="13" t="str">
        <f t="shared" si="71"/>
        <v>Go</v>
      </c>
      <c r="O1531" s="13" t="str">
        <f t="shared" si="72"/>
        <v>0</v>
      </c>
      <c r="P1531" s="13" t="s">
        <v>38</v>
      </c>
      <c r="Q1531" s="13" t="s">
        <v>17</v>
      </c>
      <c r="R1531">
        <v>1035</v>
      </c>
    </row>
    <row r="1532" spans="1:18" ht="15.6">
      <c r="A1532" s="1" t="s">
        <v>29</v>
      </c>
      <c r="B1532" s="94" t="s">
        <v>5</v>
      </c>
      <c r="C1532" s="13">
        <v>10</v>
      </c>
      <c r="D1532" s="13"/>
      <c r="E1532" s="52" t="str">
        <f t="shared" si="70"/>
        <v>B</v>
      </c>
      <c r="F1532" s="13">
        <v>21</v>
      </c>
      <c r="G1532" s="13">
        <v>4</v>
      </c>
      <c r="H1532" s="13">
        <v>14</v>
      </c>
      <c r="I1532" s="18">
        <v>3463.5880999999999</v>
      </c>
      <c r="J1532" s="18">
        <v>1</v>
      </c>
      <c r="K1532" s="18">
        <v>1</v>
      </c>
      <c r="L1532" s="18">
        <v>1</v>
      </c>
      <c r="M1532" s="18">
        <v>0</v>
      </c>
      <c r="N1532" s="13" t="str">
        <f t="shared" si="71"/>
        <v>Go</v>
      </c>
      <c r="O1532" s="13" t="str">
        <f t="shared" si="72"/>
        <v>0</v>
      </c>
      <c r="P1532" s="13" t="s">
        <v>38</v>
      </c>
      <c r="Q1532" s="13" t="s">
        <v>17</v>
      </c>
      <c r="R1532">
        <v>1035</v>
      </c>
    </row>
    <row r="1533" spans="1:18" ht="15.6">
      <c r="A1533" s="1" t="s">
        <v>29</v>
      </c>
      <c r="B1533" s="94" t="s">
        <v>5</v>
      </c>
      <c r="C1533" s="13">
        <v>10</v>
      </c>
      <c r="D1533" s="13"/>
      <c r="E1533" s="52" t="str">
        <f t="shared" si="70"/>
        <v>B</v>
      </c>
      <c r="F1533" s="13">
        <v>21</v>
      </c>
      <c r="G1533" s="13">
        <v>4</v>
      </c>
      <c r="H1533" s="13">
        <v>15</v>
      </c>
      <c r="I1533" s="18">
        <v>4514.9946</v>
      </c>
      <c r="J1533" s="18">
        <v>1</v>
      </c>
      <c r="K1533" s="18">
        <v>1</v>
      </c>
      <c r="L1533" s="18">
        <v>1</v>
      </c>
      <c r="M1533" s="18">
        <v>0</v>
      </c>
      <c r="N1533" s="13" t="str">
        <f t="shared" si="71"/>
        <v>Go</v>
      </c>
      <c r="O1533" s="13" t="str">
        <f t="shared" si="72"/>
        <v>0</v>
      </c>
      <c r="P1533" s="13" t="s">
        <v>38</v>
      </c>
      <c r="Q1533" s="13" t="s">
        <v>17</v>
      </c>
      <c r="R1533">
        <v>1035</v>
      </c>
    </row>
    <row r="1534" spans="1:18" ht="15.6">
      <c r="A1534" s="1" t="s">
        <v>29</v>
      </c>
      <c r="B1534" s="94" t="s">
        <v>5</v>
      </c>
      <c r="C1534" s="13">
        <v>10</v>
      </c>
      <c r="D1534" s="13"/>
      <c r="E1534" s="52" t="str">
        <f t="shared" si="70"/>
        <v>B</v>
      </c>
      <c r="F1534" s="13">
        <v>21</v>
      </c>
      <c r="G1534" s="13">
        <v>4</v>
      </c>
      <c r="H1534" s="13">
        <v>18</v>
      </c>
      <c r="I1534" s="18">
        <v>22087.510200000001</v>
      </c>
      <c r="J1534" s="18">
        <v>1</v>
      </c>
      <c r="K1534" s="18">
        <v>1</v>
      </c>
      <c r="L1534" s="18">
        <v>0</v>
      </c>
      <c r="M1534" s="18">
        <v>0</v>
      </c>
      <c r="N1534" s="13" t="str">
        <f t="shared" si="71"/>
        <v>Go</v>
      </c>
      <c r="O1534" s="13" t="str">
        <f t="shared" si="72"/>
        <v>0</v>
      </c>
      <c r="P1534" s="13" t="s">
        <v>38</v>
      </c>
      <c r="Q1534" s="13" t="s">
        <v>17</v>
      </c>
      <c r="R1534">
        <v>1035</v>
      </c>
    </row>
    <row r="1535" spans="1:18" ht="15.6">
      <c r="A1535" s="1" t="s">
        <v>29</v>
      </c>
      <c r="B1535" s="94" t="s">
        <v>5</v>
      </c>
      <c r="C1535" s="13">
        <v>10</v>
      </c>
      <c r="D1535" s="13"/>
      <c r="E1535" s="52" t="str">
        <f t="shared" si="70"/>
        <v>B</v>
      </c>
      <c r="F1535" s="13">
        <v>21</v>
      </c>
      <c r="G1535" s="13">
        <v>4</v>
      </c>
      <c r="H1535" s="13">
        <v>19</v>
      </c>
      <c r="I1535" s="18">
        <v>3455.6075999999998</v>
      </c>
      <c r="J1535" s="18">
        <v>1</v>
      </c>
      <c r="K1535" s="18">
        <v>1</v>
      </c>
      <c r="L1535" s="18">
        <v>1</v>
      </c>
      <c r="M1535" s="18">
        <v>0</v>
      </c>
      <c r="N1535" s="13" t="str">
        <f t="shared" si="71"/>
        <v>Go</v>
      </c>
      <c r="O1535" s="13" t="str">
        <f t="shared" si="72"/>
        <v>0</v>
      </c>
      <c r="P1535" s="13" t="s">
        <v>38</v>
      </c>
      <c r="Q1535" s="13" t="s">
        <v>17</v>
      </c>
      <c r="R1535">
        <v>1035</v>
      </c>
    </row>
    <row r="1536" spans="1:18" ht="15.6">
      <c r="A1536" s="1" t="s">
        <v>29</v>
      </c>
      <c r="B1536" s="94" t="s">
        <v>5</v>
      </c>
      <c r="C1536" s="13">
        <v>10</v>
      </c>
      <c r="D1536" s="13"/>
      <c r="E1536" s="52" t="str">
        <f t="shared" si="70"/>
        <v>B</v>
      </c>
      <c r="F1536" s="13">
        <v>21</v>
      </c>
      <c r="G1536" s="13">
        <v>4</v>
      </c>
      <c r="H1536" s="13">
        <v>20</v>
      </c>
      <c r="I1536" s="18">
        <v>2588.8117000000002</v>
      </c>
      <c r="J1536" s="18">
        <v>1</v>
      </c>
      <c r="K1536" s="18">
        <v>1</v>
      </c>
      <c r="L1536" s="18">
        <v>1</v>
      </c>
      <c r="M1536" s="18">
        <v>0</v>
      </c>
      <c r="N1536" s="13" t="str">
        <f t="shared" si="71"/>
        <v>Go</v>
      </c>
      <c r="O1536" s="13" t="str">
        <f t="shared" si="72"/>
        <v>0</v>
      </c>
      <c r="P1536" s="13" t="s">
        <v>38</v>
      </c>
      <c r="Q1536" s="13" t="s">
        <v>17</v>
      </c>
      <c r="R1536">
        <v>1035</v>
      </c>
    </row>
    <row r="1537" spans="1:18" ht="15.6">
      <c r="A1537" s="1" t="s">
        <v>29</v>
      </c>
      <c r="B1537" s="94" t="s">
        <v>5</v>
      </c>
      <c r="C1537" s="13">
        <v>10</v>
      </c>
      <c r="D1537" s="13"/>
      <c r="E1537" s="52" t="str">
        <f t="shared" si="70"/>
        <v>B</v>
      </c>
      <c r="F1537" s="13">
        <v>21</v>
      </c>
      <c r="G1537" s="13">
        <v>4</v>
      </c>
      <c r="H1537" s="13">
        <v>22</v>
      </c>
      <c r="I1537" s="18">
        <v>761.30909999999994</v>
      </c>
      <c r="J1537" s="18">
        <v>1</v>
      </c>
      <c r="K1537" s="18">
        <v>1</v>
      </c>
      <c r="L1537" s="18">
        <v>1</v>
      </c>
      <c r="M1537" s="18">
        <v>0</v>
      </c>
      <c r="N1537" s="13" t="str">
        <f t="shared" si="71"/>
        <v>Go</v>
      </c>
      <c r="O1537" s="13" t="str">
        <f t="shared" si="72"/>
        <v>0</v>
      </c>
      <c r="P1537" s="13" t="s">
        <v>38</v>
      </c>
      <c r="Q1537" s="13" t="s">
        <v>17</v>
      </c>
      <c r="R1537">
        <v>1035</v>
      </c>
    </row>
    <row r="1538" spans="1:18" ht="15.6">
      <c r="A1538" s="1" t="s">
        <v>29</v>
      </c>
      <c r="B1538" s="94" t="s">
        <v>5</v>
      </c>
      <c r="C1538" s="13">
        <v>10</v>
      </c>
      <c r="D1538" s="13"/>
      <c r="E1538" s="52" t="str">
        <f t="shared" ref="E1538:E1601" si="73">IF(OR(A1538="Olaf",A1538="Olli",A1538="Patchoulli",A1538="Wallace",A1538="Yang"),"H","B")</f>
        <v>B</v>
      </c>
      <c r="F1538" s="13">
        <v>21</v>
      </c>
      <c r="G1538" s="13">
        <v>4</v>
      </c>
      <c r="H1538" s="13">
        <v>23</v>
      </c>
      <c r="I1538" s="18">
        <v>592.9828</v>
      </c>
      <c r="J1538" s="18">
        <v>1</v>
      </c>
      <c r="K1538" s="18">
        <v>1</v>
      </c>
      <c r="L1538" s="18">
        <v>1</v>
      </c>
      <c r="M1538" s="18">
        <v>0</v>
      </c>
      <c r="N1538" s="13" t="str">
        <f t="shared" ref="N1538:N1601" si="74">IF(M1538=0,"Go","NoGo")</f>
        <v>Go</v>
      </c>
      <c r="O1538" s="13" t="str">
        <f t="shared" si="72"/>
        <v>0</v>
      </c>
      <c r="P1538" s="13" t="s">
        <v>38</v>
      </c>
      <c r="Q1538" s="13" t="s">
        <v>17</v>
      </c>
      <c r="R1538">
        <v>1035</v>
      </c>
    </row>
    <row r="1539" spans="1:18" ht="15.6">
      <c r="A1539" s="1" t="s">
        <v>29</v>
      </c>
      <c r="B1539" s="94" t="s">
        <v>5</v>
      </c>
      <c r="C1539" s="13">
        <v>10</v>
      </c>
      <c r="D1539" s="13"/>
      <c r="E1539" s="52" t="str">
        <f t="shared" si="73"/>
        <v>B</v>
      </c>
      <c r="F1539" s="13">
        <v>21</v>
      </c>
      <c r="G1539" s="13">
        <v>4</v>
      </c>
      <c r="H1539" s="13">
        <v>24</v>
      </c>
      <c r="I1539" s="18">
        <v>580.68340000000001</v>
      </c>
      <c r="J1539" s="18">
        <v>1</v>
      </c>
      <c r="K1539" s="18">
        <v>1</v>
      </c>
      <c r="L1539" s="18">
        <v>1</v>
      </c>
      <c r="M1539" s="18">
        <v>0</v>
      </c>
      <c r="N1539" s="13" t="str">
        <f t="shared" si="74"/>
        <v>Go</v>
      </c>
      <c r="O1539" s="13" t="str">
        <f t="shared" si="72"/>
        <v>0</v>
      </c>
      <c r="P1539" s="13" t="s">
        <v>38</v>
      </c>
      <c r="Q1539" s="13" t="s">
        <v>17</v>
      </c>
      <c r="R1539">
        <v>1035</v>
      </c>
    </row>
    <row r="1540" spans="1:18" ht="15.6">
      <c r="A1540" s="1" t="s">
        <v>29</v>
      </c>
      <c r="B1540" s="94" t="s">
        <v>5</v>
      </c>
      <c r="C1540" s="13">
        <v>10</v>
      </c>
      <c r="D1540" s="13"/>
      <c r="E1540" s="52" t="str">
        <f t="shared" si="73"/>
        <v>B</v>
      </c>
      <c r="F1540" s="13">
        <v>21</v>
      </c>
      <c r="G1540" s="13">
        <v>4</v>
      </c>
      <c r="H1540" s="13">
        <v>25</v>
      </c>
      <c r="I1540" s="18">
        <v>2475.0158999999999</v>
      </c>
      <c r="J1540" s="18">
        <v>1</v>
      </c>
      <c r="K1540" s="18">
        <v>1</v>
      </c>
      <c r="L1540" s="18">
        <v>1</v>
      </c>
      <c r="M1540" s="18">
        <v>0</v>
      </c>
      <c r="N1540" s="13" t="str">
        <f t="shared" si="74"/>
        <v>Go</v>
      </c>
      <c r="O1540" s="13" t="str">
        <f t="shared" si="72"/>
        <v>0</v>
      </c>
      <c r="P1540" s="13" t="s">
        <v>38</v>
      </c>
      <c r="Q1540" s="13" t="s">
        <v>17</v>
      </c>
      <c r="R1540">
        <v>1035</v>
      </c>
    </row>
    <row r="1541" spans="1:18" ht="15.6">
      <c r="A1541" s="1" t="s">
        <v>29</v>
      </c>
      <c r="B1541" s="94" t="s">
        <v>5</v>
      </c>
      <c r="C1541" s="13">
        <v>10</v>
      </c>
      <c r="D1541" s="13"/>
      <c r="E1541" s="52" t="str">
        <f t="shared" si="73"/>
        <v>B</v>
      </c>
      <c r="F1541" s="13">
        <v>21</v>
      </c>
      <c r="G1541" s="13">
        <v>4</v>
      </c>
      <c r="H1541" s="13">
        <v>26</v>
      </c>
      <c r="I1541" s="18">
        <v>1018.669</v>
      </c>
      <c r="J1541" s="18">
        <v>1</v>
      </c>
      <c r="K1541" s="18">
        <v>1</v>
      </c>
      <c r="L1541" s="18">
        <v>1</v>
      </c>
      <c r="M1541" s="18">
        <v>0</v>
      </c>
      <c r="N1541" s="13" t="str">
        <f t="shared" si="74"/>
        <v>Go</v>
      </c>
      <c r="O1541" s="13" t="str">
        <f t="shared" si="72"/>
        <v>0</v>
      </c>
      <c r="P1541" s="13" t="s">
        <v>38</v>
      </c>
      <c r="Q1541" s="13" t="s">
        <v>17</v>
      </c>
      <c r="R1541">
        <v>1035</v>
      </c>
    </row>
    <row r="1542" spans="1:18" ht="15.6">
      <c r="A1542" s="1" t="s">
        <v>29</v>
      </c>
      <c r="B1542" s="94" t="s">
        <v>5</v>
      </c>
      <c r="C1542" s="13">
        <v>10</v>
      </c>
      <c r="D1542" s="13"/>
      <c r="E1542" s="52" t="str">
        <f t="shared" si="73"/>
        <v>B</v>
      </c>
      <c r="F1542" s="13">
        <v>21</v>
      </c>
      <c r="G1542" s="13">
        <v>4</v>
      </c>
      <c r="H1542" s="13">
        <v>27</v>
      </c>
      <c r="I1542" s="18">
        <v>3098.4502000000002</v>
      </c>
      <c r="J1542" s="18">
        <v>1</v>
      </c>
      <c r="K1542" s="18">
        <v>1</v>
      </c>
      <c r="L1542" s="18">
        <v>1</v>
      </c>
      <c r="M1542" s="18">
        <v>0</v>
      </c>
      <c r="N1542" s="13" t="str">
        <f t="shared" si="74"/>
        <v>Go</v>
      </c>
      <c r="O1542" s="13" t="str">
        <f t="shared" si="72"/>
        <v>0</v>
      </c>
      <c r="P1542" s="13" t="s">
        <v>38</v>
      </c>
      <c r="Q1542" s="13" t="s">
        <v>17</v>
      </c>
      <c r="R1542">
        <v>1035</v>
      </c>
    </row>
    <row r="1543" spans="1:18" ht="15.6">
      <c r="A1543" s="1" t="s">
        <v>29</v>
      </c>
      <c r="B1543" s="94" t="s">
        <v>5</v>
      </c>
      <c r="C1543" s="13">
        <v>10</v>
      </c>
      <c r="D1543" s="13"/>
      <c r="E1543" s="52" t="str">
        <f t="shared" si="73"/>
        <v>B</v>
      </c>
      <c r="F1543" s="13">
        <v>21</v>
      </c>
      <c r="G1543" s="13">
        <v>4</v>
      </c>
      <c r="H1543" s="13">
        <v>29</v>
      </c>
      <c r="I1543" s="18">
        <v>1012.1079</v>
      </c>
      <c r="J1543" s="18">
        <v>1</v>
      </c>
      <c r="K1543" s="18">
        <v>1</v>
      </c>
      <c r="L1543" s="18">
        <v>1</v>
      </c>
      <c r="M1543" s="18">
        <v>0</v>
      </c>
      <c r="N1543" s="13" t="str">
        <f t="shared" si="74"/>
        <v>Go</v>
      </c>
      <c r="O1543" s="13" t="str">
        <f t="shared" si="72"/>
        <v>0</v>
      </c>
      <c r="P1543" s="13" t="s">
        <v>38</v>
      </c>
      <c r="Q1543" s="13" t="s">
        <v>17</v>
      </c>
      <c r="R1543">
        <v>1035</v>
      </c>
    </row>
    <row r="1544" spans="1:18" ht="15.6">
      <c r="A1544" s="1" t="s">
        <v>29</v>
      </c>
      <c r="B1544" s="94" t="s">
        <v>5</v>
      </c>
      <c r="C1544" s="13">
        <v>10</v>
      </c>
      <c r="D1544" s="13"/>
      <c r="E1544" s="52" t="str">
        <f t="shared" si="73"/>
        <v>B</v>
      </c>
      <c r="F1544" s="13">
        <v>21</v>
      </c>
      <c r="G1544" s="13">
        <v>4</v>
      </c>
      <c r="H1544" s="13">
        <v>31</v>
      </c>
      <c r="I1544" s="18">
        <v>3123.8546999999999</v>
      </c>
      <c r="J1544" s="18">
        <v>1</v>
      </c>
      <c r="K1544" s="18">
        <v>1</v>
      </c>
      <c r="L1544" s="18">
        <v>1</v>
      </c>
      <c r="M1544" s="18">
        <v>0</v>
      </c>
      <c r="N1544" s="13" t="str">
        <f t="shared" si="74"/>
        <v>Go</v>
      </c>
      <c r="O1544" s="13" t="str">
        <f t="shared" si="72"/>
        <v>0</v>
      </c>
      <c r="P1544" s="13" t="s">
        <v>38</v>
      </c>
      <c r="Q1544" s="13" t="s">
        <v>17</v>
      </c>
      <c r="R1544">
        <v>1035</v>
      </c>
    </row>
    <row r="1545" spans="1:18" ht="15.6">
      <c r="A1545" s="1" t="s">
        <v>29</v>
      </c>
      <c r="B1545" s="94" t="s">
        <v>5</v>
      </c>
      <c r="C1545" s="13">
        <v>10</v>
      </c>
      <c r="D1545" s="13"/>
      <c r="E1545" s="52" t="str">
        <f t="shared" si="73"/>
        <v>B</v>
      </c>
      <c r="F1545" s="13">
        <v>21</v>
      </c>
      <c r="G1545" s="13">
        <v>4</v>
      </c>
      <c r="H1545" s="13">
        <v>32</v>
      </c>
      <c r="I1545" s="18">
        <v>581.01520000000005</v>
      </c>
      <c r="J1545" s="18">
        <v>1</v>
      </c>
      <c r="K1545" s="18">
        <v>1</v>
      </c>
      <c r="L1545" s="18">
        <v>1</v>
      </c>
      <c r="M1545" s="18">
        <v>0</v>
      </c>
      <c r="N1545" s="13" t="str">
        <f t="shared" si="74"/>
        <v>Go</v>
      </c>
      <c r="O1545" s="13" t="str">
        <f t="shared" ref="O1545:O1608" si="75">IF(K1545=0, "1", "0")</f>
        <v>0</v>
      </c>
      <c r="P1545" s="13" t="s">
        <v>38</v>
      </c>
      <c r="Q1545" s="13" t="s">
        <v>17</v>
      </c>
      <c r="R1545">
        <v>1035</v>
      </c>
    </row>
    <row r="1546" spans="1:18" ht="15.6">
      <c r="A1546" s="1" t="s">
        <v>29</v>
      </c>
      <c r="B1546" s="94" t="s">
        <v>5</v>
      </c>
      <c r="C1546" s="13">
        <v>10</v>
      </c>
      <c r="D1546" s="13"/>
      <c r="E1546" s="52" t="str">
        <f t="shared" si="73"/>
        <v>B</v>
      </c>
      <c r="F1546" s="13">
        <v>21</v>
      </c>
      <c r="G1546" s="13">
        <v>4</v>
      </c>
      <c r="H1546" s="13">
        <v>33</v>
      </c>
      <c r="I1546" s="18">
        <v>1110.0758000000001</v>
      </c>
      <c r="J1546" s="18">
        <v>1</v>
      </c>
      <c r="K1546" s="18">
        <v>1</v>
      </c>
      <c r="L1546" s="18">
        <v>1</v>
      </c>
      <c r="M1546" s="18">
        <v>0</v>
      </c>
      <c r="N1546" s="13" t="str">
        <f t="shared" si="74"/>
        <v>Go</v>
      </c>
      <c r="O1546" s="13" t="str">
        <f t="shared" si="75"/>
        <v>0</v>
      </c>
      <c r="P1546" s="13" t="s">
        <v>38</v>
      </c>
      <c r="Q1546" s="13" t="s">
        <v>17</v>
      </c>
      <c r="R1546">
        <v>1035</v>
      </c>
    </row>
    <row r="1547" spans="1:18" ht="15.6">
      <c r="A1547" s="1" t="s">
        <v>29</v>
      </c>
      <c r="B1547" s="94" t="s">
        <v>5</v>
      </c>
      <c r="C1547" s="13">
        <v>10</v>
      </c>
      <c r="D1547" s="13"/>
      <c r="E1547" s="52" t="str">
        <f t="shared" si="73"/>
        <v>B</v>
      </c>
      <c r="F1547" s="13">
        <v>21</v>
      </c>
      <c r="G1547" s="13">
        <v>4</v>
      </c>
      <c r="H1547" s="13">
        <v>35</v>
      </c>
      <c r="I1547" s="18">
        <v>1270.0549000000001</v>
      </c>
      <c r="J1547" s="18">
        <v>1</v>
      </c>
      <c r="K1547" s="18">
        <v>1</v>
      </c>
      <c r="L1547" s="18">
        <v>1</v>
      </c>
      <c r="M1547" s="18">
        <v>0</v>
      </c>
      <c r="N1547" s="13" t="str">
        <f t="shared" si="74"/>
        <v>Go</v>
      </c>
      <c r="O1547" s="13" t="str">
        <f t="shared" si="75"/>
        <v>0</v>
      </c>
      <c r="P1547" s="13" t="s">
        <v>38</v>
      </c>
      <c r="Q1547" s="13" t="s">
        <v>17</v>
      </c>
      <c r="R1547">
        <v>1035</v>
      </c>
    </row>
    <row r="1548" spans="1:18" ht="15.6">
      <c r="A1548" s="1" t="s">
        <v>29</v>
      </c>
      <c r="B1548" s="94" t="s">
        <v>5</v>
      </c>
      <c r="C1548" s="13">
        <v>10</v>
      </c>
      <c r="D1548" s="13"/>
      <c r="E1548" s="52" t="str">
        <f t="shared" si="73"/>
        <v>B</v>
      </c>
      <c r="F1548" s="13">
        <v>21</v>
      </c>
      <c r="G1548" s="13">
        <v>4</v>
      </c>
      <c r="H1548" s="13">
        <v>36</v>
      </c>
      <c r="I1548" s="18">
        <v>1245.0041000000001</v>
      </c>
      <c r="J1548" s="18">
        <v>1</v>
      </c>
      <c r="K1548" s="18">
        <v>1</v>
      </c>
      <c r="L1548" s="18">
        <v>1</v>
      </c>
      <c r="M1548" s="18">
        <v>0</v>
      </c>
      <c r="N1548" s="13" t="str">
        <f t="shared" si="74"/>
        <v>Go</v>
      </c>
      <c r="O1548" s="13" t="str">
        <f t="shared" si="75"/>
        <v>0</v>
      </c>
      <c r="P1548" s="13" t="s">
        <v>38</v>
      </c>
      <c r="Q1548" s="13" t="s">
        <v>17</v>
      </c>
      <c r="R1548">
        <v>1035</v>
      </c>
    </row>
    <row r="1549" spans="1:18" ht="15.6">
      <c r="A1549" s="1" t="s">
        <v>29</v>
      </c>
      <c r="B1549" s="94" t="s">
        <v>5</v>
      </c>
      <c r="C1549" s="13">
        <v>10</v>
      </c>
      <c r="D1549" s="13"/>
      <c r="E1549" s="52" t="str">
        <f t="shared" si="73"/>
        <v>B</v>
      </c>
      <c r="F1549" s="13">
        <v>21</v>
      </c>
      <c r="G1549" s="13">
        <v>4</v>
      </c>
      <c r="H1549" s="13">
        <v>37</v>
      </c>
      <c r="I1549" s="18">
        <v>773.1173</v>
      </c>
      <c r="J1549" s="18">
        <v>1</v>
      </c>
      <c r="K1549" s="18">
        <v>1</v>
      </c>
      <c r="L1549" s="18">
        <v>1</v>
      </c>
      <c r="M1549" s="18">
        <v>0</v>
      </c>
      <c r="N1549" s="13" t="str">
        <f t="shared" si="74"/>
        <v>Go</v>
      </c>
      <c r="O1549" s="13" t="str">
        <f t="shared" si="75"/>
        <v>0</v>
      </c>
      <c r="P1549" s="13" t="s">
        <v>38</v>
      </c>
      <c r="Q1549" s="13" t="s">
        <v>17</v>
      </c>
      <c r="R1549">
        <v>1035</v>
      </c>
    </row>
    <row r="1550" spans="1:18" ht="15.6">
      <c r="A1550" s="1" t="s">
        <v>29</v>
      </c>
      <c r="B1550" s="94" t="s">
        <v>5</v>
      </c>
      <c r="C1550" s="13">
        <v>10</v>
      </c>
      <c r="D1550" s="13"/>
      <c r="E1550" s="52" t="str">
        <f t="shared" si="73"/>
        <v>B</v>
      </c>
      <c r="F1550" s="13">
        <v>21</v>
      </c>
      <c r="G1550" s="13">
        <v>4</v>
      </c>
      <c r="H1550" s="13">
        <v>38</v>
      </c>
      <c r="I1550" s="18">
        <v>1889.7247</v>
      </c>
      <c r="J1550" s="18">
        <v>1</v>
      </c>
      <c r="K1550" s="18">
        <v>1</v>
      </c>
      <c r="L1550" s="18">
        <v>1</v>
      </c>
      <c r="M1550" s="18">
        <v>0</v>
      </c>
      <c r="N1550" s="13" t="str">
        <f t="shared" si="74"/>
        <v>Go</v>
      </c>
      <c r="O1550" s="13" t="str">
        <f t="shared" si="75"/>
        <v>0</v>
      </c>
      <c r="P1550" s="13" t="s">
        <v>38</v>
      </c>
      <c r="Q1550" s="13" t="s">
        <v>17</v>
      </c>
      <c r="R1550">
        <v>1035</v>
      </c>
    </row>
    <row r="1551" spans="1:18" ht="15.6">
      <c r="A1551" s="1" t="s">
        <v>29</v>
      </c>
      <c r="B1551" s="94" t="s">
        <v>5</v>
      </c>
      <c r="C1551" s="13">
        <v>10</v>
      </c>
      <c r="D1551" s="13"/>
      <c r="E1551" s="52" t="str">
        <f t="shared" si="73"/>
        <v>B</v>
      </c>
      <c r="F1551" s="13">
        <v>21</v>
      </c>
      <c r="G1551" s="13">
        <v>4</v>
      </c>
      <c r="H1551" s="13">
        <v>39</v>
      </c>
      <c r="I1551" s="18">
        <v>2742.7523000000001</v>
      </c>
      <c r="J1551" s="18">
        <v>1</v>
      </c>
      <c r="K1551" s="18">
        <v>1</v>
      </c>
      <c r="L1551" s="18">
        <v>1</v>
      </c>
      <c r="M1551" s="18">
        <v>0</v>
      </c>
      <c r="N1551" s="13" t="str">
        <f t="shared" si="74"/>
        <v>Go</v>
      </c>
      <c r="O1551" s="13" t="str">
        <f t="shared" si="75"/>
        <v>0</v>
      </c>
      <c r="P1551" s="13" t="s">
        <v>38</v>
      </c>
      <c r="Q1551" s="13" t="s">
        <v>17</v>
      </c>
      <c r="R1551">
        <v>1035</v>
      </c>
    </row>
    <row r="1552" spans="1:18" ht="15.6">
      <c r="A1552" s="1" t="s">
        <v>29</v>
      </c>
      <c r="B1552" s="94" t="s">
        <v>5</v>
      </c>
      <c r="C1552" s="13">
        <v>10</v>
      </c>
      <c r="D1552" s="13"/>
      <c r="E1552" s="52" t="str">
        <f t="shared" si="73"/>
        <v>B</v>
      </c>
      <c r="F1552" s="13">
        <v>21</v>
      </c>
      <c r="G1552" s="13">
        <v>4</v>
      </c>
      <c r="H1552" s="13">
        <v>4</v>
      </c>
      <c r="I1552" s="18">
        <v>3816.0214000000001</v>
      </c>
      <c r="J1552" s="18">
        <v>1</v>
      </c>
      <c r="K1552" s="18">
        <v>0</v>
      </c>
      <c r="L1552" s="18">
        <v>1</v>
      </c>
      <c r="M1552" s="18">
        <v>1</v>
      </c>
      <c r="N1552" s="13" t="str">
        <f t="shared" si="74"/>
        <v>NoGo</v>
      </c>
      <c r="O1552" t="str">
        <f t="shared" si="75"/>
        <v>1</v>
      </c>
      <c r="P1552" s="13" t="s">
        <v>38</v>
      </c>
      <c r="Q1552" s="13" t="s">
        <v>17</v>
      </c>
      <c r="R1552">
        <v>1035</v>
      </c>
    </row>
    <row r="1553" spans="1:18" ht="15.6">
      <c r="A1553" s="1" t="s">
        <v>29</v>
      </c>
      <c r="B1553" s="94" t="s">
        <v>5</v>
      </c>
      <c r="C1553" s="13">
        <v>10</v>
      </c>
      <c r="D1553" s="13"/>
      <c r="E1553" s="52" t="str">
        <f t="shared" si="73"/>
        <v>B</v>
      </c>
      <c r="F1553" s="13">
        <v>21</v>
      </c>
      <c r="G1553" s="13">
        <v>4</v>
      </c>
      <c r="H1553" s="13">
        <v>7</v>
      </c>
      <c r="I1553" s="18">
        <v>2378.2764999999999</v>
      </c>
      <c r="J1553" s="18">
        <v>0</v>
      </c>
      <c r="K1553" s="18">
        <v>1</v>
      </c>
      <c r="L1553" s="18">
        <v>1</v>
      </c>
      <c r="M1553" s="18">
        <v>1</v>
      </c>
      <c r="N1553" s="13" t="str">
        <f t="shared" si="74"/>
        <v>NoGo</v>
      </c>
      <c r="O1553" t="str">
        <f t="shared" si="75"/>
        <v>0</v>
      </c>
      <c r="P1553" s="13" t="s">
        <v>38</v>
      </c>
      <c r="Q1553" s="13" t="s">
        <v>17</v>
      </c>
      <c r="R1553">
        <v>1035</v>
      </c>
    </row>
    <row r="1554" spans="1:18" ht="15.6">
      <c r="A1554" s="1" t="s">
        <v>29</v>
      </c>
      <c r="B1554" s="94" t="s">
        <v>5</v>
      </c>
      <c r="C1554" s="13">
        <v>10</v>
      </c>
      <c r="D1554" s="13"/>
      <c r="E1554" s="52" t="str">
        <f t="shared" si="73"/>
        <v>B</v>
      </c>
      <c r="F1554" s="13">
        <v>21</v>
      </c>
      <c r="G1554" s="13">
        <v>4</v>
      </c>
      <c r="H1554" s="13">
        <v>9</v>
      </c>
      <c r="I1554" s="18">
        <v>2385.8874000000001</v>
      </c>
      <c r="J1554" s="18">
        <v>0</v>
      </c>
      <c r="K1554" s="18">
        <v>1</v>
      </c>
      <c r="L1554" s="18">
        <v>1</v>
      </c>
      <c r="M1554" s="18">
        <v>1</v>
      </c>
      <c r="N1554" s="13" t="str">
        <f t="shared" si="74"/>
        <v>NoGo</v>
      </c>
      <c r="O1554" t="str">
        <f t="shared" si="75"/>
        <v>0</v>
      </c>
      <c r="P1554" s="13" t="s">
        <v>38</v>
      </c>
      <c r="Q1554" s="13" t="s">
        <v>17</v>
      </c>
      <c r="R1554">
        <v>1035</v>
      </c>
    </row>
    <row r="1555" spans="1:18" ht="15.6">
      <c r="A1555" s="1" t="s">
        <v>29</v>
      </c>
      <c r="B1555" s="94" t="s">
        <v>5</v>
      </c>
      <c r="C1555" s="13">
        <v>10</v>
      </c>
      <c r="D1555" s="13"/>
      <c r="E1555" s="52" t="str">
        <f t="shared" si="73"/>
        <v>B</v>
      </c>
      <c r="F1555" s="13">
        <v>21</v>
      </c>
      <c r="G1555" s="13">
        <v>4</v>
      </c>
      <c r="H1555" s="13">
        <v>16</v>
      </c>
      <c r="I1555" s="18">
        <v>13530.6525</v>
      </c>
      <c r="J1555" s="18">
        <v>1</v>
      </c>
      <c r="K1555" s="18">
        <v>1</v>
      </c>
      <c r="L1555" s="18">
        <v>1</v>
      </c>
      <c r="M1555" s="18">
        <v>1</v>
      </c>
      <c r="N1555" s="13" t="str">
        <f t="shared" si="74"/>
        <v>NoGo</v>
      </c>
      <c r="O1555" t="str">
        <f t="shared" si="75"/>
        <v>0</v>
      </c>
      <c r="P1555" s="13" t="s">
        <v>38</v>
      </c>
      <c r="Q1555" s="13" t="s">
        <v>17</v>
      </c>
      <c r="R1555">
        <v>1035</v>
      </c>
    </row>
    <row r="1556" spans="1:18" ht="15.6">
      <c r="A1556" s="1" t="s">
        <v>29</v>
      </c>
      <c r="B1556" s="94" t="s">
        <v>5</v>
      </c>
      <c r="C1556" s="13">
        <v>10</v>
      </c>
      <c r="D1556" s="13"/>
      <c r="E1556" s="52" t="str">
        <f t="shared" si="73"/>
        <v>B</v>
      </c>
      <c r="F1556" s="13">
        <v>21</v>
      </c>
      <c r="G1556" s="13">
        <v>4</v>
      </c>
      <c r="H1556" s="13">
        <v>17</v>
      </c>
      <c r="I1556" s="18">
        <v>2379.3746999999998</v>
      </c>
      <c r="J1556" s="18">
        <v>0</v>
      </c>
      <c r="K1556" s="18">
        <v>1</v>
      </c>
      <c r="L1556" s="18">
        <v>1</v>
      </c>
      <c r="M1556" s="18">
        <v>1</v>
      </c>
      <c r="N1556" s="13" t="str">
        <f t="shared" si="74"/>
        <v>NoGo</v>
      </c>
      <c r="O1556" t="str">
        <f t="shared" si="75"/>
        <v>0</v>
      </c>
      <c r="P1556" s="13" t="s">
        <v>38</v>
      </c>
      <c r="Q1556" s="13" t="s">
        <v>17</v>
      </c>
      <c r="R1556">
        <v>1035</v>
      </c>
    </row>
    <row r="1557" spans="1:18" ht="15.6">
      <c r="A1557" s="1" t="s">
        <v>29</v>
      </c>
      <c r="B1557" s="94" t="s">
        <v>5</v>
      </c>
      <c r="C1557" s="13">
        <v>10</v>
      </c>
      <c r="D1557" s="13"/>
      <c r="E1557" s="52" t="str">
        <f t="shared" si="73"/>
        <v>B</v>
      </c>
      <c r="F1557" s="13">
        <v>21</v>
      </c>
      <c r="G1557" s="13">
        <v>4</v>
      </c>
      <c r="H1557" s="13">
        <v>21</v>
      </c>
      <c r="I1557" s="18">
        <v>2381.8598999999999</v>
      </c>
      <c r="J1557" s="18">
        <v>0</v>
      </c>
      <c r="K1557" s="18">
        <v>1</v>
      </c>
      <c r="L1557" s="18">
        <v>1</v>
      </c>
      <c r="M1557" s="18">
        <v>1</v>
      </c>
      <c r="N1557" s="13" t="str">
        <f t="shared" si="74"/>
        <v>NoGo</v>
      </c>
      <c r="O1557" t="str">
        <f t="shared" si="75"/>
        <v>0</v>
      </c>
      <c r="P1557" s="13" t="s">
        <v>38</v>
      </c>
      <c r="Q1557" s="13" t="s">
        <v>17</v>
      </c>
      <c r="R1557">
        <v>1035</v>
      </c>
    </row>
    <row r="1558" spans="1:18" ht="15.6">
      <c r="A1558" s="1" t="s">
        <v>29</v>
      </c>
      <c r="B1558" s="94" t="s">
        <v>5</v>
      </c>
      <c r="C1558" s="13">
        <v>10</v>
      </c>
      <c r="D1558" s="13"/>
      <c r="E1558" s="52" t="str">
        <f t="shared" si="73"/>
        <v>B</v>
      </c>
      <c r="F1558" s="13">
        <v>21</v>
      </c>
      <c r="G1558" s="13">
        <v>4</v>
      </c>
      <c r="H1558" s="13">
        <v>28</v>
      </c>
      <c r="I1558" s="18">
        <v>3749.4387999999999</v>
      </c>
      <c r="J1558" s="18">
        <v>1</v>
      </c>
      <c r="K1558" s="18">
        <v>0</v>
      </c>
      <c r="L1558" s="18">
        <v>1</v>
      </c>
      <c r="M1558" s="18">
        <v>1</v>
      </c>
      <c r="N1558" s="13" t="str">
        <f t="shared" si="74"/>
        <v>NoGo</v>
      </c>
      <c r="O1558" t="str">
        <f t="shared" si="75"/>
        <v>1</v>
      </c>
      <c r="P1558" s="13" t="s">
        <v>38</v>
      </c>
      <c r="Q1558" s="13" t="s">
        <v>17</v>
      </c>
      <c r="R1558">
        <v>1035</v>
      </c>
    </row>
    <row r="1559" spans="1:18" ht="15.6">
      <c r="A1559" s="1" t="s">
        <v>29</v>
      </c>
      <c r="B1559" s="94" t="s">
        <v>5</v>
      </c>
      <c r="C1559" s="13">
        <v>10</v>
      </c>
      <c r="D1559" s="13"/>
      <c r="E1559" s="52" t="str">
        <f t="shared" si="73"/>
        <v>B</v>
      </c>
      <c r="F1559" s="13">
        <v>21</v>
      </c>
      <c r="G1559" s="13">
        <v>4</v>
      </c>
      <c r="H1559" s="13">
        <v>30</v>
      </c>
      <c r="I1559" s="18">
        <v>3899.2627000000002</v>
      </c>
      <c r="J1559" s="18">
        <v>2</v>
      </c>
      <c r="K1559" s="18">
        <v>0</v>
      </c>
      <c r="L1559" s="18">
        <v>1</v>
      </c>
      <c r="M1559" s="18">
        <v>1</v>
      </c>
      <c r="N1559" s="13" t="str">
        <f t="shared" si="74"/>
        <v>NoGo</v>
      </c>
      <c r="O1559" t="str">
        <f t="shared" si="75"/>
        <v>1</v>
      </c>
      <c r="P1559" s="13" t="s">
        <v>38</v>
      </c>
      <c r="Q1559" s="13" t="s">
        <v>17</v>
      </c>
      <c r="R1559">
        <v>1035</v>
      </c>
    </row>
    <row r="1560" spans="1:18" ht="15.6">
      <c r="A1560" s="1" t="s">
        <v>29</v>
      </c>
      <c r="B1560" s="94" t="s">
        <v>5</v>
      </c>
      <c r="C1560" s="13">
        <v>10</v>
      </c>
      <c r="D1560" s="13"/>
      <c r="E1560" s="52" t="str">
        <f t="shared" si="73"/>
        <v>B</v>
      </c>
      <c r="F1560" s="13">
        <v>21</v>
      </c>
      <c r="G1560" s="13">
        <v>4</v>
      </c>
      <c r="H1560" s="13">
        <v>34</v>
      </c>
      <c r="I1560" s="18">
        <v>2384.2856000000002</v>
      </c>
      <c r="J1560" s="18">
        <v>2</v>
      </c>
      <c r="K1560" s="18">
        <v>1</v>
      </c>
      <c r="L1560" s="18">
        <v>1</v>
      </c>
      <c r="M1560" s="18">
        <v>1</v>
      </c>
      <c r="N1560" s="13" t="str">
        <f t="shared" si="74"/>
        <v>NoGo</v>
      </c>
      <c r="O1560" t="str">
        <f t="shared" si="75"/>
        <v>0</v>
      </c>
      <c r="P1560" s="13" t="s">
        <v>38</v>
      </c>
      <c r="Q1560" s="13" t="s">
        <v>17</v>
      </c>
      <c r="R1560">
        <v>1035</v>
      </c>
    </row>
    <row r="1561" spans="1:18" ht="15.6">
      <c r="A1561" s="1" t="s">
        <v>29</v>
      </c>
      <c r="B1561" s="94" t="s">
        <v>5</v>
      </c>
      <c r="C1561" s="13">
        <v>10</v>
      </c>
      <c r="D1561" s="13"/>
      <c r="E1561" s="52" t="str">
        <f t="shared" si="73"/>
        <v>B</v>
      </c>
      <c r="F1561" s="13">
        <v>21</v>
      </c>
      <c r="G1561" s="13">
        <v>4</v>
      </c>
      <c r="H1561" s="13">
        <v>40</v>
      </c>
      <c r="I1561" s="18">
        <v>2378.65</v>
      </c>
      <c r="J1561" s="18">
        <v>0</v>
      </c>
      <c r="K1561" s="18">
        <v>1</v>
      </c>
      <c r="L1561" s="18">
        <v>1</v>
      </c>
      <c r="M1561" s="18">
        <v>1</v>
      </c>
      <c r="N1561" s="13" t="str">
        <f t="shared" si="74"/>
        <v>NoGo</v>
      </c>
      <c r="O1561" t="str">
        <f t="shared" si="75"/>
        <v>0</v>
      </c>
      <c r="P1561" s="13" t="s">
        <v>38</v>
      </c>
      <c r="Q1561" s="13" t="s">
        <v>17</v>
      </c>
      <c r="R1561">
        <v>1035</v>
      </c>
    </row>
    <row r="1562" spans="1:18" ht="15.6">
      <c r="A1562" s="1" t="s">
        <v>29</v>
      </c>
      <c r="B1562" s="94" t="s">
        <v>5</v>
      </c>
      <c r="C1562" s="13">
        <v>10</v>
      </c>
      <c r="D1562" s="13"/>
      <c r="E1562" s="52" t="str">
        <f t="shared" si="73"/>
        <v>B</v>
      </c>
      <c r="F1562" s="13">
        <v>21</v>
      </c>
      <c r="G1562" s="13">
        <v>5</v>
      </c>
      <c r="H1562" s="13">
        <v>2</v>
      </c>
      <c r="I1562" s="18">
        <v>1660.3725999999999</v>
      </c>
      <c r="J1562" s="18">
        <v>1</v>
      </c>
      <c r="K1562" s="18">
        <v>1</v>
      </c>
      <c r="L1562" s="18">
        <v>1</v>
      </c>
      <c r="M1562" s="18">
        <v>0</v>
      </c>
      <c r="N1562" s="13" t="str">
        <f t="shared" si="74"/>
        <v>Go</v>
      </c>
      <c r="O1562" s="13" t="str">
        <f t="shared" si="75"/>
        <v>0</v>
      </c>
      <c r="P1562" s="13" t="s">
        <v>38</v>
      </c>
      <c r="Q1562" s="13" t="s">
        <v>17</v>
      </c>
      <c r="R1562">
        <v>1035</v>
      </c>
    </row>
    <row r="1563" spans="1:18" ht="15.6">
      <c r="A1563" s="1" t="s">
        <v>29</v>
      </c>
      <c r="B1563" s="94" t="s">
        <v>5</v>
      </c>
      <c r="C1563" s="13">
        <v>10</v>
      </c>
      <c r="D1563" s="13"/>
      <c r="E1563" s="52" t="str">
        <f t="shared" si="73"/>
        <v>B</v>
      </c>
      <c r="F1563" s="13">
        <v>21</v>
      </c>
      <c r="G1563" s="13">
        <v>5</v>
      </c>
      <c r="H1563" s="13">
        <v>3</v>
      </c>
      <c r="I1563" s="18">
        <v>787.05380000000002</v>
      </c>
      <c r="J1563" s="18">
        <v>1</v>
      </c>
      <c r="K1563" s="18">
        <v>1</v>
      </c>
      <c r="L1563" s="18">
        <v>1</v>
      </c>
      <c r="M1563" s="18">
        <v>0</v>
      </c>
      <c r="N1563" s="13" t="str">
        <f t="shared" si="74"/>
        <v>Go</v>
      </c>
      <c r="O1563" s="13" t="str">
        <f t="shared" si="75"/>
        <v>0</v>
      </c>
      <c r="P1563" s="13" t="s">
        <v>38</v>
      </c>
      <c r="Q1563" s="13" t="s">
        <v>17</v>
      </c>
      <c r="R1563">
        <v>1035</v>
      </c>
    </row>
    <row r="1564" spans="1:18" ht="15.6">
      <c r="A1564" s="1" t="s">
        <v>29</v>
      </c>
      <c r="B1564" s="94" t="s">
        <v>5</v>
      </c>
      <c r="C1564" s="13">
        <v>10</v>
      </c>
      <c r="D1564" s="13"/>
      <c r="E1564" s="52" t="str">
        <f t="shared" si="73"/>
        <v>B</v>
      </c>
      <c r="F1564" s="13">
        <v>21</v>
      </c>
      <c r="G1564" s="13">
        <v>5</v>
      </c>
      <c r="H1564" s="13">
        <v>4</v>
      </c>
      <c r="I1564" s="18">
        <v>6269.7569000000003</v>
      </c>
      <c r="J1564" s="18">
        <v>1</v>
      </c>
      <c r="K1564" s="18">
        <v>1</v>
      </c>
      <c r="L1564" s="18">
        <v>1</v>
      </c>
      <c r="M1564" s="18">
        <v>0</v>
      </c>
      <c r="N1564" s="13" t="str">
        <f t="shared" si="74"/>
        <v>Go</v>
      </c>
      <c r="O1564" s="13" t="str">
        <f t="shared" si="75"/>
        <v>0</v>
      </c>
      <c r="P1564" s="13" t="s">
        <v>38</v>
      </c>
      <c r="Q1564" s="13" t="s">
        <v>17</v>
      </c>
      <c r="R1564">
        <v>1035</v>
      </c>
    </row>
    <row r="1565" spans="1:18" ht="15.6">
      <c r="A1565" s="1" t="s">
        <v>29</v>
      </c>
      <c r="B1565" s="94" t="s">
        <v>5</v>
      </c>
      <c r="C1565" s="13">
        <v>10</v>
      </c>
      <c r="D1565" s="13"/>
      <c r="E1565" s="52" t="str">
        <f t="shared" si="73"/>
        <v>B</v>
      </c>
      <c r="F1565" s="13">
        <v>21</v>
      </c>
      <c r="G1565" s="13">
        <v>5</v>
      </c>
      <c r="H1565" s="13">
        <v>6</v>
      </c>
      <c r="I1565" s="18">
        <v>2663.3303000000001</v>
      </c>
      <c r="J1565" s="18">
        <v>1</v>
      </c>
      <c r="K1565" s="18">
        <v>1</v>
      </c>
      <c r="L1565" s="18">
        <v>1</v>
      </c>
      <c r="M1565" s="18">
        <v>0</v>
      </c>
      <c r="N1565" s="13" t="str">
        <f t="shared" si="74"/>
        <v>Go</v>
      </c>
      <c r="O1565" s="13" t="str">
        <f t="shared" si="75"/>
        <v>0</v>
      </c>
      <c r="P1565" s="13" t="s">
        <v>38</v>
      </c>
      <c r="Q1565" s="13" t="s">
        <v>17</v>
      </c>
      <c r="R1565">
        <v>1035</v>
      </c>
    </row>
    <row r="1566" spans="1:18" ht="15.6">
      <c r="A1566" s="1" t="s">
        <v>29</v>
      </c>
      <c r="B1566" s="94" t="s">
        <v>5</v>
      </c>
      <c r="C1566" s="13">
        <v>10</v>
      </c>
      <c r="D1566" s="13"/>
      <c r="E1566" s="52" t="str">
        <f t="shared" si="73"/>
        <v>B</v>
      </c>
      <c r="F1566" s="13">
        <v>21</v>
      </c>
      <c r="G1566" s="13">
        <v>5</v>
      </c>
      <c r="H1566" s="13">
        <v>7</v>
      </c>
      <c r="I1566" s="18">
        <v>4330.9787999999999</v>
      </c>
      <c r="J1566" s="18">
        <v>1</v>
      </c>
      <c r="K1566" s="18">
        <v>1</v>
      </c>
      <c r="L1566" s="18">
        <v>1</v>
      </c>
      <c r="M1566" s="18">
        <v>0</v>
      </c>
      <c r="N1566" s="13" t="str">
        <f t="shared" si="74"/>
        <v>Go</v>
      </c>
      <c r="O1566" s="13" t="str">
        <f t="shared" si="75"/>
        <v>0</v>
      </c>
      <c r="P1566" s="13" t="s">
        <v>38</v>
      </c>
      <c r="Q1566" s="13" t="s">
        <v>17</v>
      </c>
      <c r="R1566">
        <v>1035</v>
      </c>
    </row>
    <row r="1567" spans="1:18" ht="15.6">
      <c r="A1567" s="1" t="s">
        <v>29</v>
      </c>
      <c r="B1567" s="94" t="s">
        <v>5</v>
      </c>
      <c r="C1567" s="13">
        <v>10</v>
      </c>
      <c r="D1567" s="13"/>
      <c r="E1567" s="52" t="str">
        <f t="shared" si="73"/>
        <v>B</v>
      </c>
      <c r="F1567" s="13">
        <v>21</v>
      </c>
      <c r="G1567" s="13">
        <v>5</v>
      </c>
      <c r="H1567" s="13">
        <v>8</v>
      </c>
      <c r="I1567" s="18">
        <v>1424.3562999999999</v>
      </c>
      <c r="J1567" s="18">
        <v>1</v>
      </c>
      <c r="K1567" s="18">
        <v>1</v>
      </c>
      <c r="L1567" s="18">
        <v>1</v>
      </c>
      <c r="M1567" s="18">
        <v>0</v>
      </c>
      <c r="N1567" s="13" t="str">
        <f t="shared" si="74"/>
        <v>Go</v>
      </c>
      <c r="O1567" s="13" t="str">
        <f t="shared" si="75"/>
        <v>0</v>
      </c>
      <c r="P1567" s="13" t="s">
        <v>38</v>
      </c>
      <c r="Q1567" s="13" t="s">
        <v>17</v>
      </c>
      <c r="R1567">
        <v>1035</v>
      </c>
    </row>
    <row r="1568" spans="1:18" ht="15.6">
      <c r="A1568" s="1" t="s">
        <v>29</v>
      </c>
      <c r="B1568" s="94" t="s">
        <v>5</v>
      </c>
      <c r="C1568" s="13">
        <v>10</v>
      </c>
      <c r="D1568" s="13"/>
      <c r="E1568" s="52" t="str">
        <f t="shared" si="73"/>
        <v>B</v>
      </c>
      <c r="F1568" s="13">
        <v>21</v>
      </c>
      <c r="G1568" s="13">
        <v>5</v>
      </c>
      <c r="H1568" s="13">
        <v>9</v>
      </c>
      <c r="I1568" s="18">
        <v>915.75350000000003</v>
      </c>
      <c r="J1568" s="18">
        <v>1</v>
      </c>
      <c r="K1568" s="18">
        <v>1</v>
      </c>
      <c r="L1568" s="18">
        <v>1</v>
      </c>
      <c r="M1568" s="18">
        <v>0</v>
      </c>
      <c r="N1568" s="13" t="str">
        <f t="shared" si="74"/>
        <v>Go</v>
      </c>
      <c r="O1568" s="13" t="str">
        <f t="shared" si="75"/>
        <v>0</v>
      </c>
      <c r="P1568" s="13" t="s">
        <v>38</v>
      </c>
      <c r="Q1568" s="13" t="s">
        <v>17</v>
      </c>
      <c r="R1568">
        <v>1035</v>
      </c>
    </row>
    <row r="1569" spans="1:18" ht="15.6">
      <c r="A1569" s="1" t="s">
        <v>29</v>
      </c>
      <c r="B1569" s="94" t="s">
        <v>5</v>
      </c>
      <c r="C1569" s="13">
        <v>10</v>
      </c>
      <c r="D1569" s="13"/>
      <c r="E1569" s="52" t="str">
        <f t="shared" si="73"/>
        <v>B</v>
      </c>
      <c r="F1569" s="13">
        <v>21</v>
      </c>
      <c r="G1569" s="13">
        <v>5</v>
      </c>
      <c r="H1569" s="13">
        <v>10</v>
      </c>
      <c r="I1569" s="18">
        <v>861.79740000000004</v>
      </c>
      <c r="J1569" s="18">
        <v>1</v>
      </c>
      <c r="K1569" s="18">
        <v>1</v>
      </c>
      <c r="L1569" s="18">
        <v>1</v>
      </c>
      <c r="M1569" s="18">
        <v>0</v>
      </c>
      <c r="N1569" s="13" t="str">
        <f t="shared" si="74"/>
        <v>Go</v>
      </c>
      <c r="O1569" s="13" t="str">
        <f t="shared" si="75"/>
        <v>0</v>
      </c>
      <c r="P1569" s="13" t="s">
        <v>38</v>
      </c>
      <c r="Q1569" s="13" t="s">
        <v>17</v>
      </c>
      <c r="R1569">
        <v>1035</v>
      </c>
    </row>
    <row r="1570" spans="1:18" ht="15.6">
      <c r="A1570" s="1" t="s">
        <v>29</v>
      </c>
      <c r="B1570" s="94" t="s">
        <v>5</v>
      </c>
      <c r="C1570" s="13">
        <v>10</v>
      </c>
      <c r="D1570" s="13"/>
      <c r="E1570" s="52" t="str">
        <f t="shared" si="73"/>
        <v>B</v>
      </c>
      <c r="F1570" s="13">
        <v>21</v>
      </c>
      <c r="G1570" s="13">
        <v>5</v>
      </c>
      <c r="H1570" s="13">
        <v>12</v>
      </c>
      <c r="I1570" s="18">
        <v>6629.6741000000002</v>
      </c>
      <c r="J1570" s="18">
        <v>1</v>
      </c>
      <c r="K1570" s="18">
        <v>1</v>
      </c>
      <c r="L1570" s="18">
        <v>1</v>
      </c>
      <c r="M1570" s="18">
        <v>0</v>
      </c>
      <c r="N1570" s="13" t="str">
        <f t="shared" si="74"/>
        <v>Go</v>
      </c>
      <c r="O1570" s="13" t="str">
        <f t="shared" si="75"/>
        <v>0</v>
      </c>
      <c r="P1570" s="13" t="s">
        <v>38</v>
      </c>
      <c r="Q1570" s="13" t="s">
        <v>17</v>
      </c>
      <c r="R1570">
        <v>1035</v>
      </c>
    </row>
    <row r="1571" spans="1:18" ht="15.6">
      <c r="A1571" s="1" t="s">
        <v>29</v>
      </c>
      <c r="B1571" s="94" t="s">
        <v>5</v>
      </c>
      <c r="C1571" s="13">
        <v>10</v>
      </c>
      <c r="D1571" s="13"/>
      <c r="E1571" s="52" t="str">
        <f t="shared" si="73"/>
        <v>B</v>
      </c>
      <c r="F1571" s="13">
        <v>21</v>
      </c>
      <c r="G1571" s="13">
        <v>5</v>
      </c>
      <c r="H1571" s="13">
        <v>14</v>
      </c>
      <c r="I1571" s="18">
        <v>1302.3569</v>
      </c>
      <c r="J1571" s="18">
        <v>1</v>
      </c>
      <c r="K1571" s="18">
        <v>1</v>
      </c>
      <c r="L1571" s="18">
        <v>1</v>
      </c>
      <c r="M1571" s="18">
        <v>0</v>
      </c>
      <c r="N1571" s="13" t="str">
        <f t="shared" si="74"/>
        <v>Go</v>
      </c>
      <c r="O1571" s="13" t="str">
        <f t="shared" si="75"/>
        <v>0</v>
      </c>
      <c r="P1571" s="13" t="s">
        <v>38</v>
      </c>
      <c r="Q1571" s="13" t="s">
        <v>17</v>
      </c>
      <c r="R1571">
        <v>1035</v>
      </c>
    </row>
    <row r="1572" spans="1:18" ht="15.6">
      <c r="A1572" s="1" t="s">
        <v>29</v>
      </c>
      <c r="B1572" s="94" t="s">
        <v>5</v>
      </c>
      <c r="C1572" s="13">
        <v>10</v>
      </c>
      <c r="D1572" s="13"/>
      <c r="E1572" s="52" t="str">
        <f t="shared" si="73"/>
        <v>B</v>
      </c>
      <c r="F1572" s="13">
        <v>21</v>
      </c>
      <c r="G1572" s="13">
        <v>5</v>
      </c>
      <c r="H1572" s="13">
        <v>15</v>
      </c>
      <c r="I1572" s="18">
        <v>3255.2469999999998</v>
      </c>
      <c r="J1572" s="18">
        <v>1</v>
      </c>
      <c r="K1572" s="18">
        <v>1</v>
      </c>
      <c r="L1572" s="18">
        <v>1</v>
      </c>
      <c r="M1572" s="18">
        <v>0</v>
      </c>
      <c r="N1572" s="13" t="str">
        <f t="shared" si="74"/>
        <v>Go</v>
      </c>
      <c r="O1572" s="13" t="str">
        <f t="shared" si="75"/>
        <v>0</v>
      </c>
      <c r="P1572" s="13" t="s">
        <v>38</v>
      </c>
      <c r="Q1572" s="13" t="s">
        <v>17</v>
      </c>
      <c r="R1572">
        <v>1035</v>
      </c>
    </row>
    <row r="1573" spans="1:18" ht="15.6">
      <c r="A1573" s="1" t="s">
        <v>29</v>
      </c>
      <c r="B1573" s="94" t="s">
        <v>5</v>
      </c>
      <c r="C1573" s="13">
        <v>10</v>
      </c>
      <c r="D1573" s="13"/>
      <c r="E1573" s="52" t="str">
        <f t="shared" si="73"/>
        <v>B</v>
      </c>
      <c r="F1573" s="13">
        <v>21</v>
      </c>
      <c r="G1573" s="13">
        <v>5</v>
      </c>
      <c r="H1573" s="13">
        <v>16</v>
      </c>
      <c r="I1573" s="18">
        <v>2536.8328999999999</v>
      </c>
      <c r="J1573" s="18">
        <v>1</v>
      </c>
      <c r="K1573" s="18">
        <v>1</v>
      </c>
      <c r="L1573" s="18">
        <v>1</v>
      </c>
      <c r="M1573" s="18">
        <v>0</v>
      </c>
      <c r="N1573" s="13" t="str">
        <f t="shared" si="74"/>
        <v>Go</v>
      </c>
      <c r="O1573" s="13" t="str">
        <f t="shared" si="75"/>
        <v>0</v>
      </c>
      <c r="P1573" s="13" t="s">
        <v>38</v>
      </c>
      <c r="Q1573" s="13" t="s">
        <v>17</v>
      </c>
      <c r="R1573">
        <v>1035</v>
      </c>
    </row>
    <row r="1574" spans="1:18" ht="15.6">
      <c r="A1574" s="1" t="s">
        <v>29</v>
      </c>
      <c r="B1574" s="94" t="s">
        <v>5</v>
      </c>
      <c r="C1574" s="13">
        <v>10</v>
      </c>
      <c r="D1574" s="13"/>
      <c r="E1574" s="52" t="str">
        <f t="shared" si="73"/>
        <v>B</v>
      </c>
      <c r="F1574" s="13">
        <v>21</v>
      </c>
      <c r="G1574" s="13">
        <v>5</v>
      </c>
      <c r="H1574" s="13">
        <v>17</v>
      </c>
      <c r="I1574" s="18">
        <v>1581.2569000000001</v>
      </c>
      <c r="J1574" s="18">
        <v>1</v>
      </c>
      <c r="K1574" s="18">
        <v>1</v>
      </c>
      <c r="L1574" s="18">
        <v>1</v>
      </c>
      <c r="M1574" s="18">
        <v>0</v>
      </c>
      <c r="N1574" s="13" t="str">
        <f t="shared" si="74"/>
        <v>Go</v>
      </c>
      <c r="O1574" s="13" t="str">
        <f t="shared" si="75"/>
        <v>0</v>
      </c>
      <c r="P1574" s="13" t="s">
        <v>38</v>
      </c>
      <c r="Q1574" s="13" t="s">
        <v>17</v>
      </c>
      <c r="R1574">
        <v>1035</v>
      </c>
    </row>
    <row r="1575" spans="1:18" ht="15.6">
      <c r="A1575" s="1" t="s">
        <v>29</v>
      </c>
      <c r="B1575" s="94" t="s">
        <v>5</v>
      </c>
      <c r="C1575" s="13">
        <v>10</v>
      </c>
      <c r="D1575" s="13"/>
      <c r="E1575" s="52" t="str">
        <f t="shared" si="73"/>
        <v>B</v>
      </c>
      <c r="F1575" s="13">
        <v>21</v>
      </c>
      <c r="G1575" s="13">
        <v>5</v>
      </c>
      <c r="H1575" s="13">
        <v>18</v>
      </c>
      <c r="I1575" s="18">
        <v>6237.4498000000003</v>
      </c>
      <c r="J1575" s="18">
        <v>1</v>
      </c>
      <c r="K1575" s="18">
        <v>1</v>
      </c>
      <c r="L1575" s="18">
        <v>1</v>
      </c>
      <c r="M1575" s="18">
        <v>0</v>
      </c>
      <c r="N1575" s="13" t="str">
        <f t="shared" si="74"/>
        <v>Go</v>
      </c>
      <c r="O1575" s="13" t="str">
        <f t="shared" si="75"/>
        <v>0</v>
      </c>
      <c r="P1575" s="13" t="s">
        <v>38</v>
      </c>
      <c r="Q1575" s="13" t="s">
        <v>17</v>
      </c>
      <c r="R1575">
        <v>1035</v>
      </c>
    </row>
    <row r="1576" spans="1:18" ht="15.6">
      <c r="A1576" s="1" t="s">
        <v>29</v>
      </c>
      <c r="B1576" s="94" t="s">
        <v>5</v>
      </c>
      <c r="C1576" s="13">
        <v>10</v>
      </c>
      <c r="D1576" s="13"/>
      <c r="E1576" s="52" t="str">
        <f t="shared" si="73"/>
        <v>B</v>
      </c>
      <c r="F1576" s="13">
        <v>21</v>
      </c>
      <c r="G1576" s="13">
        <v>5</v>
      </c>
      <c r="H1576" s="13">
        <v>19</v>
      </c>
      <c r="I1576" s="18">
        <v>3826.3868000000002</v>
      </c>
      <c r="J1576" s="18">
        <v>1</v>
      </c>
      <c r="K1576" s="18">
        <v>1</v>
      </c>
      <c r="L1576" s="18">
        <v>1</v>
      </c>
      <c r="M1576" s="18">
        <v>0</v>
      </c>
      <c r="N1576" s="13" t="str">
        <f t="shared" si="74"/>
        <v>Go</v>
      </c>
      <c r="O1576" s="13" t="str">
        <f t="shared" si="75"/>
        <v>0</v>
      </c>
      <c r="P1576" s="13" t="s">
        <v>38</v>
      </c>
      <c r="Q1576" s="13" t="s">
        <v>17</v>
      </c>
      <c r="R1576">
        <v>1035</v>
      </c>
    </row>
    <row r="1577" spans="1:18" ht="15.6">
      <c r="A1577" s="1" t="s">
        <v>29</v>
      </c>
      <c r="B1577" s="94" t="s">
        <v>5</v>
      </c>
      <c r="C1577" s="13">
        <v>10</v>
      </c>
      <c r="D1577" s="13"/>
      <c r="E1577" s="52" t="str">
        <f t="shared" si="73"/>
        <v>B</v>
      </c>
      <c r="F1577" s="13">
        <v>21</v>
      </c>
      <c r="G1577" s="13">
        <v>5</v>
      </c>
      <c r="H1577" s="13">
        <v>22</v>
      </c>
      <c r="I1577" s="18">
        <v>7098.3468000000003</v>
      </c>
      <c r="J1577" s="18">
        <v>1</v>
      </c>
      <c r="K1577" s="18">
        <v>1</v>
      </c>
      <c r="L1577" s="18">
        <v>1</v>
      </c>
      <c r="M1577" s="18">
        <v>0</v>
      </c>
      <c r="N1577" s="13" t="str">
        <f t="shared" si="74"/>
        <v>Go</v>
      </c>
      <c r="O1577" s="13" t="str">
        <f t="shared" si="75"/>
        <v>0</v>
      </c>
      <c r="P1577" s="13" t="s">
        <v>38</v>
      </c>
      <c r="Q1577" s="13" t="s">
        <v>17</v>
      </c>
      <c r="R1577">
        <v>1035</v>
      </c>
    </row>
    <row r="1578" spans="1:18" ht="15.6">
      <c r="A1578" s="1" t="s">
        <v>29</v>
      </c>
      <c r="B1578" s="94" t="s">
        <v>5</v>
      </c>
      <c r="C1578" s="13">
        <v>10</v>
      </c>
      <c r="D1578" s="13"/>
      <c r="E1578" s="52" t="str">
        <f t="shared" si="73"/>
        <v>B</v>
      </c>
      <c r="F1578" s="13">
        <v>21</v>
      </c>
      <c r="G1578" s="13">
        <v>5</v>
      </c>
      <c r="H1578" s="13">
        <v>23</v>
      </c>
      <c r="I1578" s="18">
        <v>7248.8357999999998</v>
      </c>
      <c r="J1578" s="18">
        <v>1</v>
      </c>
      <c r="K1578" s="18">
        <v>1</v>
      </c>
      <c r="L1578" s="18">
        <v>1</v>
      </c>
      <c r="M1578" s="18">
        <v>0</v>
      </c>
      <c r="N1578" s="13" t="str">
        <f t="shared" si="74"/>
        <v>Go</v>
      </c>
      <c r="O1578" s="13" t="str">
        <f t="shared" si="75"/>
        <v>0</v>
      </c>
      <c r="P1578" s="13" t="s">
        <v>38</v>
      </c>
      <c r="Q1578" s="13" t="s">
        <v>17</v>
      </c>
      <c r="R1578">
        <v>1035</v>
      </c>
    </row>
    <row r="1579" spans="1:18" ht="15.6">
      <c r="A1579" s="1" t="s">
        <v>29</v>
      </c>
      <c r="B1579" s="94" t="s">
        <v>5</v>
      </c>
      <c r="C1579" s="13">
        <v>10</v>
      </c>
      <c r="D1579" s="13"/>
      <c r="E1579" s="52" t="str">
        <f t="shared" si="73"/>
        <v>B</v>
      </c>
      <c r="F1579" s="13">
        <v>21</v>
      </c>
      <c r="G1579" s="13">
        <v>5</v>
      </c>
      <c r="H1579" s="13">
        <v>24</v>
      </c>
      <c r="I1579" s="18">
        <v>1838.6512</v>
      </c>
      <c r="J1579" s="18">
        <v>1</v>
      </c>
      <c r="K1579" s="18">
        <v>1</v>
      </c>
      <c r="L1579" s="18">
        <v>1</v>
      </c>
      <c r="M1579" s="18">
        <v>0</v>
      </c>
      <c r="N1579" s="13" t="str">
        <f t="shared" si="74"/>
        <v>Go</v>
      </c>
      <c r="O1579" s="13" t="str">
        <f t="shared" si="75"/>
        <v>0</v>
      </c>
      <c r="P1579" s="13" t="s">
        <v>38</v>
      </c>
      <c r="Q1579" s="13" t="s">
        <v>17</v>
      </c>
      <c r="R1579">
        <v>1035</v>
      </c>
    </row>
    <row r="1580" spans="1:18" ht="15.6">
      <c r="A1580" s="1" t="s">
        <v>29</v>
      </c>
      <c r="B1580" s="94" t="s">
        <v>5</v>
      </c>
      <c r="C1580" s="13">
        <v>10</v>
      </c>
      <c r="D1580" s="13"/>
      <c r="E1580" s="52" t="str">
        <f t="shared" si="73"/>
        <v>B</v>
      </c>
      <c r="F1580" s="13">
        <v>21</v>
      </c>
      <c r="G1580" s="13">
        <v>5</v>
      </c>
      <c r="H1580" s="13">
        <v>25</v>
      </c>
      <c r="I1580" s="18">
        <v>16679.335500000001</v>
      </c>
      <c r="J1580" s="18">
        <v>0</v>
      </c>
      <c r="K1580" s="18">
        <v>1</v>
      </c>
      <c r="L1580" s="18">
        <v>0</v>
      </c>
      <c r="M1580" s="18">
        <v>0</v>
      </c>
      <c r="N1580" s="13" t="str">
        <f t="shared" si="74"/>
        <v>Go</v>
      </c>
      <c r="O1580" s="13" t="str">
        <f t="shared" si="75"/>
        <v>0</v>
      </c>
      <c r="P1580" s="13" t="s">
        <v>38</v>
      </c>
      <c r="Q1580" s="13" t="s">
        <v>17</v>
      </c>
      <c r="R1580">
        <v>1035</v>
      </c>
    </row>
    <row r="1581" spans="1:18" ht="15.6">
      <c r="A1581" s="1" t="s">
        <v>29</v>
      </c>
      <c r="B1581" s="94" t="s">
        <v>5</v>
      </c>
      <c r="C1581" s="13">
        <v>10</v>
      </c>
      <c r="D1581" s="13"/>
      <c r="E1581" s="52" t="str">
        <f t="shared" si="73"/>
        <v>B</v>
      </c>
      <c r="F1581" s="13">
        <v>21</v>
      </c>
      <c r="G1581" s="13">
        <v>5</v>
      </c>
      <c r="H1581" s="13">
        <v>27</v>
      </c>
      <c r="I1581" s="18">
        <v>52511.1898</v>
      </c>
      <c r="J1581" s="18">
        <v>0</v>
      </c>
      <c r="K1581" s="18">
        <v>1</v>
      </c>
      <c r="L1581" s="18">
        <v>0</v>
      </c>
      <c r="M1581" s="18">
        <v>0</v>
      </c>
      <c r="N1581" s="13" t="str">
        <f t="shared" si="74"/>
        <v>Go</v>
      </c>
      <c r="O1581" s="13" t="str">
        <f t="shared" si="75"/>
        <v>0</v>
      </c>
      <c r="P1581" s="13" t="s">
        <v>38</v>
      </c>
      <c r="Q1581" s="13" t="s">
        <v>17</v>
      </c>
      <c r="R1581">
        <v>1035</v>
      </c>
    </row>
    <row r="1582" spans="1:18" ht="15.6">
      <c r="A1582" s="1" t="s">
        <v>29</v>
      </c>
      <c r="B1582" s="94" t="s">
        <v>5</v>
      </c>
      <c r="C1582" s="13">
        <v>10</v>
      </c>
      <c r="D1582" s="13"/>
      <c r="E1582" s="52" t="str">
        <f t="shared" si="73"/>
        <v>B</v>
      </c>
      <c r="F1582" s="13">
        <v>21</v>
      </c>
      <c r="G1582" s="13">
        <v>5</v>
      </c>
      <c r="H1582" s="13">
        <v>28</v>
      </c>
      <c r="I1582" s="18">
        <v>6429.0018</v>
      </c>
      <c r="J1582" s="18">
        <v>1</v>
      </c>
      <c r="K1582" s="18">
        <v>1</v>
      </c>
      <c r="L1582" s="18">
        <v>1</v>
      </c>
      <c r="M1582" s="18">
        <v>0</v>
      </c>
      <c r="N1582" s="13" t="str">
        <f t="shared" si="74"/>
        <v>Go</v>
      </c>
      <c r="O1582" s="13" t="str">
        <f t="shared" si="75"/>
        <v>0</v>
      </c>
      <c r="P1582" s="13" t="s">
        <v>38</v>
      </c>
      <c r="Q1582" s="13" t="s">
        <v>17</v>
      </c>
      <c r="R1582">
        <v>1035</v>
      </c>
    </row>
    <row r="1583" spans="1:18" ht="15.6">
      <c r="A1583" s="1" t="s">
        <v>29</v>
      </c>
      <c r="B1583" s="94" t="s">
        <v>5</v>
      </c>
      <c r="C1583" s="13">
        <v>10</v>
      </c>
      <c r="D1583" s="13"/>
      <c r="E1583" s="52" t="str">
        <f t="shared" si="73"/>
        <v>B</v>
      </c>
      <c r="F1583" s="13">
        <v>21</v>
      </c>
      <c r="G1583" s="13">
        <v>5</v>
      </c>
      <c r="H1583" s="13">
        <v>30</v>
      </c>
      <c r="I1583" s="18">
        <v>1318.6959999999999</v>
      </c>
      <c r="J1583" s="18">
        <v>1</v>
      </c>
      <c r="K1583" s="18">
        <v>1</v>
      </c>
      <c r="L1583" s="18">
        <v>1</v>
      </c>
      <c r="M1583" s="18">
        <v>0</v>
      </c>
      <c r="N1583" s="13" t="str">
        <f t="shared" si="74"/>
        <v>Go</v>
      </c>
      <c r="O1583" s="13" t="str">
        <f t="shared" si="75"/>
        <v>0</v>
      </c>
      <c r="P1583" s="13" t="s">
        <v>38</v>
      </c>
      <c r="Q1583" s="13" t="s">
        <v>17</v>
      </c>
      <c r="R1583">
        <v>1035</v>
      </c>
    </row>
    <row r="1584" spans="1:18" ht="15.6">
      <c r="A1584" s="1" t="s">
        <v>29</v>
      </c>
      <c r="B1584" s="94" t="s">
        <v>5</v>
      </c>
      <c r="C1584" s="13">
        <v>10</v>
      </c>
      <c r="D1584" s="13"/>
      <c r="E1584" s="52" t="str">
        <f t="shared" si="73"/>
        <v>B</v>
      </c>
      <c r="F1584" s="13">
        <v>21</v>
      </c>
      <c r="G1584" s="13">
        <v>5</v>
      </c>
      <c r="H1584" s="13">
        <v>31</v>
      </c>
      <c r="I1584" s="18">
        <v>3458.8687</v>
      </c>
      <c r="J1584" s="18">
        <v>1</v>
      </c>
      <c r="K1584" s="18">
        <v>1</v>
      </c>
      <c r="L1584" s="18">
        <v>1</v>
      </c>
      <c r="M1584" s="18">
        <v>0</v>
      </c>
      <c r="N1584" s="13" t="str">
        <f t="shared" si="74"/>
        <v>Go</v>
      </c>
      <c r="O1584" s="13" t="str">
        <f t="shared" si="75"/>
        <v>0</v>
      </c>
      <c r="P1584" s="13" t="s">
        <v>38</v>
      </c>
      <c r="Q1584" s="13" t="s">
        <v>17</v>
      </c>
      <c r="R1584">
        <v>1035</v>
      </c>
    </row>
    <row r="1585" spans="1:18" ht="15.6">
      <c r="A1585" s="1" t="s">
        <v>29</v>
      </c>
      <c r="B1585" s="94" t="s">
        <v>5</v>
      </c>
      <c r="C1585" s="13">
        <v>10</v>
      </c>
      <c r="D1585" s="13"/>
      <c r="E1585" s="52" t="str">
        <f t="shared" si="73"/>
        <v>B</v>
      </c>
      <c r="F1585" s="13">
        <v>21</v>
      </c>
      <c r="G1585" s="13">
        <v>5</v>
      </c>
      <c r="H1585" s="13">
        <v>32</v>
      </c>
      <c r="I1585" s="18">
        <v>12009.2158</v>
      </c>
      <c r="J1585" s="18">
        <v>2</v>
      </c>
      <c r="K1585" s="18">
        <v>1</v>
      </c>
      <c r="L1585" s="18">
        <v>1</v>
      </c>
      <c r="M1585" s="18">
        <v>0</v>
      </c>
      <c r="N1585" s="13" t="str">
        <f t="shared" si="74"/>
        <v>Go</v>
      </c>
      <c r="O1585" s="13" t="str">
        <f t="shared" si="75"/>
        <v>0</v>
      </c>
      <c r="P1585" s="13" t="s">
        <v>38</v>
      </c>
      <c r="Q1585" s="13" t="s">
        <v>17</v>
      </c>
      <c r="R1585">
        <v>1035</v>
      </c>
    </row>
    <row r="1586" spans="1:18" ht="15.6">
      <c r="A1586" s="1" t="s">
        <v>29</v>
      </c>
      <c r="B1586" s="94" t="s">
        <v>5</v>
      </c>
      <c r="C1586" s="13">
        <v>10</v>
      </c>
      <c r="D1586" s="13"/>
      <c r="E1586" s="52" t="str">
        <f t="shared" si="73"/>
        <v>B</v>
      </c>
      <c r="F1586" s="13">
        <v>21</v>
      </c>
      <c r="G1586" s="13">
        <v>5</v>
      </c>
      <c r="H1586" s="13">
        <v>33</v>
      </c>
      <c r="I1586" s="18">
        <v>569.74990000000003</v>
      </c>
      <c r="J1586" s="18">
        <v>1</v>
      </c>
      <c r="K1586" s="18">
        <v>1</v>
      </c>
      <c r="L1586" s="18">
        <v>1</v>
      </c>
      <c r="M1586" s="18">
        <v>0</v>
      </c>
      <c r="N1586" s="13" t="str">
        <f t="shared" si="74"/>
        <v>Go</v>
      </c>
      <c r="O1586" s="13" t="str">
        <f t="shared" si="75"/>
        <v>0</v>
      </c>
      <c r="P1586" s="13" t="s">
        <v>38</v>
      </c>
      <c r="Q1586" s="13" t="s">
        <v>17</v>
      </c>
      <c r="R1586">
        <v>1035</v>
      </c>
    </row>
    <row r="1587" spans="1:18" ht="15.6">
      <c r="A1587" s="1" t="s">
        <v>29</v>
      </c>
      <c r="B1587" s="94" t="s">
        <v>5</v>
      </c>
      <c r="C1587" s="13">
        <v>10</v>
      </c>
      <c r="D1587" s="13"/>
      <c r="E1587" s="52" t="str">
        <f t="shared" si="73"/>
        <v>B</v>
      </c>
      <c r="F1587" s="13">
        <v>21</v>
      </c>
      <c r="G1587" s="13">
        <v>5</v>
      </c>
      <c r="H1587" s="13">
        <v>35</v>
      </c>
      <c r="I1587" s="18">
        <v>1251.241</v>
      </c>
      <c r="J1587" s="18">
        <v>1</v>
      </c>
      <c r="K1587" s="18">
        <v>1</v>
      </c>
      <c r="L1587" s="18">
        <v>1</v>
      </c>
      <c r="M1587" s="18">
        <v>0</v>
      </c>
      <c r="N1587" s="13" t="str">
        <f t="shared" si="74"/>
        <v>Go</v>
      </c>
      <c r="O1587" s="13" t="str">
        <f t="shared" si="75"/>
        <v>0</v>
      </c>
      <c r="P1587" s="13" t="s">
        <v>38</v>
      </c>
      <c r="Q1587" s="13" t="s">
        <v>17</v>
      </c>
      <c r="R1587">
        <v>1035</v>
      </c>
    </row>
    <row r="1588" spans="1:18" ht="15.6">
      <c r="A1588" s="1" t="s">
        <v>29</v>
      </c>
      <c r="B1588" s="94" t="s">
        <v>5</v>
      </c>
      <c r="C1588" s="13">
        <v>10</v>
      </c>
      <c r="D1588" s="13"/>
      <c r="E1588" s="52" t="str">
        <f t="shared" si="73"/>
        <v>B</v>
      </c>
      <c r="F1588" s="13">
        <v>21</v>
      </c>
      <c r="G1588" s="13">
        <v>5</v>
      </c>
      <c r="H1588" s="13">
        <v>36</v>
      </c>
      <c r="I1588" s="18">
        <v>3432.5288</v>
      </c>
      <c r="J1588" s="18">
        <v>1</v>
      </c>
      <c r="K1588" s="18">
        <v>1</v>
      </c>
      <c r="L1588" s="18">
        <v>1</v>
      </c>
      <c r="M1588" s="18">
        <v>0</v>
      </c>
      <c r="N1588" s="13" t="str">
        <f t="shared" si="74"/>
        <v>Go</v>
      </c>
      <c r="O1588" s="13" t="str">
        <f t="shared" si="75"/>
        <v>0</v>
      </c>
      <c r="P1588" s="13" t="s">
        <v>38</v>
      </c>
      <c r="Q1588" s="13" t="s">
        <v>17</v>
      </c>
      <c r="R1588">
        <v>1035</v>
      </c>
    </row>
    <row r="1589" spans="1:18" ht="15.6">
      <c r="A1589" s="1" t="s">
        <v>29</v>
      </c>
      <c r="B1589" s="94" t="s">
        <v>5</v>
      </c>
      <c r="C1589" s="13">
        <v>10</v>
      </c>
      <c r="D1589" s="13"/>
      <c r="E1589" s="52" t="str">
        <f t="shared" si="73"/>
        <v>B</v>
      </c>
      <c r="F1589" s="13">
        <v>21</v>
      </c>
      <c r="G1589" s="13">
        <v>5</v>
      </c>
      <c r="H1589" s="13">
        <v>37</v>
      </c>
      <c r="I1589" s="18">
        <v>1474.6335999999999</v>
      </c>
      <c r="J1589" s="18">
        <v>1</v>
      </c>
      <c r="K1589" s="18">
        <v>1</v>
      </c>
      <c r="L1589" s="18">
        <v>1</v>
      </c>
      <c r="M1589" s="18">
        <v>0</v>
      </c>
      <c r="N1589" s="13" t="str">
        <f t="shared" si="74"/>
        <v>Go</v>
      </c>
      <c r="O1589" s="13" t="str">
        <f t="shared" si="75"/>
        <v>0</v>
      </c>
      <c r="P1589" s="13" t="s">
        <v>38</v>
      </c>
      <c r="Q1589" s="13" t="s">
        <v>17</v>
      </c>
      <c r="R1589">
        <v>1035</v>
      </c>
    </row>
    <row r="1590" spans="1:18" ht="15.6">
      <c r="A1590" s="1" t="s">
        <v>29</v>
      </c>
      <c r="B1590" s="94" t="s">
        <v>5</v>
      </c>
      <c r="C1590" s="13">
        <v>10</v>
      </c>
      <c r="D1590" s="13"/>
      <c r="E1590" s="52" t="str">
        <f t="shared" si="73"/>
        <v>B</v>
      </c>
      <c r="F1590" s="13">
        <v>21</v>
      </c>
      <c r="G1590" s="13">
        <v>5</v>
      </c>
      <c r="H1590" s="13">
        <v>38</v>
      </c>
      <c r="I1590" s="18">
        <v>4443.9031000000004</v>
      </c>
      <c r="J1590" s="18">
        <v>1</v>
      </c>
      <c r="K1590" s="18">
        <v>1</v>
      </c>
      <c r="L1590" s="18">
        <v>1</v>
      </c>
      <c r="M1590" s="18">
        <v>0</v>
      </c>
      <c r="N1590" s="13" t="str">
        <f t="shared" si="74"/>
        <v>Go</v>
      </c>
      <c r="O1590" s="13" t="str">
        <f t="shared" si="75"/>
        <v>0</v>
      </c>
      <c r="P1590" s="13" t="s">
        <v>38</v>
      </c>
      <c r="Q1590" s="13" t="s">
        <v>17</v>
      </c>
      <c r="R1590">
        <v>1035</v>
      </c>
    </row>
    <row r="1591" spans="1:18" ht="15.6">
      <c r="A1591" s="1" t="s">
        <v>29</v>
      </c>
      <c r="B1591" s="94" t="s">
        <v>5</v>
      </c>
      <c r="C1591" s="13">
        <v>10</v>
      </c>
      <c r="D1591" s="13"/>
      <c r="E1591" s="52" t="str">
        <f t="shared" si="73"/>
        <v>B</v>
      </c>
      <c r="F1591" s="13">
        <v>21</v>
      </c>
      <c r="G1591" s="13">
        <v>5</v>
      </c>
      <c r="H1591" s="13">
        <v>40</v>
      </c>
      <c r="I1591" s="18">
        <v>3772.5128</v>
      </c>
      <c r="J1591" s="18">
        <v>1</v>
      </c>
      <c r="K1591" s="18">
        <v>1</v>
      </c>
      <c r="L1591" s="18">
        <v>1</v>
      </c>
      <c r="M1591" s="18">
        <v>0</v>
      </c>
      <c r="N1591" s="13" t="str">
        <f t="shared" si="74"/>
        <v>Go</v>
      </c>
      <c r="O1591" s="13" t="str">
        <f t="shared" si="75"/>
        <v>0</v>
      </c>
      <c r="P1591" s="13" t="s">
        <v>38</v>
      </c>
      <c r="Q1591" s="13" t="s">
        <v>17</v>
      </c>
      <c r="R1591">
        <v>1035</v>
      </c>
    </row>
    <row r="1592" spans="1:18" ht="15.6">
      <c r="A1592" s="1" t="s">
        <v>29</v>
      </c>
      <c r="B1592" s="94" t="s">
        <v>5</v>
      </c>
      <c r="C1592" s="13">
        <v>10</v>
      </c>
      <c r="D1592" s="13"/>
      <c r="E1592" s="52" t="str">
        <f t="shared" si="73"/>
        <v>B</v>
      </c>
      <c r="F1592" s="13">
        <v>21</v>
      </c>
      <c r="G1592" s="13">
        <v>5</v>
      </c>
      <c r="H1592" s="13">
        <v>1</v>
      </c>
      <c r="I1592" s="18">
        <v>2372.6041</v>
      </c>
      <c r="J1592" s="18">
        <v>0</v>
      </c>
      <c r="K1592" s="18">
        <v>1</v>
      </c>
      <c r="L1592" s="18">
        <v>1</v>
      </c>
      <c r="M1592" s="18">
        <v>1</v>
      </c>
      <c r="N1592" s="13" t="str">
        <f t="shared" si="74"/>
        <v>NoGo</v>
      </c>
      <c r="O1592" t="str">
        <f t="shared" si="75"/>
        <v>0</v>
      </c>
      <c r="P1592" s="13" t="s">
        <v>38</v>
      </c>
      <c r="Q1592" s="13" t="s">
        <v>17</v>
      </c>
      <c r="R1592">
        <v>1035</v>
      </c>
    </row>
    <row r="1593" spans="1:18" ht="15.6">
      <c r="A1593" s="1" t="s">
        <v>29</v>
      </c>
      <c r="B1593" s="94" t="s">
        <v>5</v>
      </c>
      <c r="C1593" s="13">
        <v>10</v>
      </c>
      <c r="D1593" s="13"/>
      <c r="E1593" s="52" t="str">
        <f t="shared" si="73"/>
        <v>B</v>
      </c>
      <c r="F1593" s="13">
        <v>21</v>
      </c>
      <c r="G1593" s="13">
        <v>5</v>
      </c>
      <c r="H1593" s="13">
        <v>5</v>
      </c>
      <c r="I1593" s="18">
        <v>3332.9953999999998</v>
      </c>
      <c r="J1593" s="18">
        <v>1</v>
      </c>
      <c r="K1593" s="18">
        <v>0</v>
      </c>
      <c r="L1593" s="18">
        <v>1</v>
      </c>
      <c r="M1593" s="18">
        <v>1</v>
      </c>
      <c r="N1593" s="13" t="str">
        <f t="shared" si="74"/>
        <v>NoGo</v>
      </c>
      <c r="O1593" t="str">
        <f t="shared" si="75"/>
        <v>1</v>
      </c>
      <c r="P1593" s="13" t="s">
        <v>38</v>
      </c>
      <c r="Q1593" s="13" t="s">
        <v>17</v>
      </c>
      <c r="R1593">
        <v>1035</v>
      </c>
    </row>
    <row r="1594" spans="1:18" ht="15.6">
      <c r="A1594" s="1" t="s">
        <v>29</v>
      </c>
      <c r="B1594" s="94" t="s">
        <v>5</v>
      </c>
      <c r="C1594" s="13">
        <v>10</v>
      </c>
      <c r="D1594" s="13"/>
      <c r="E1594" s="52" t="str">
        <f t="shared" si="73"/>
        <v>B</v>
      </c>
      <c r="F1594" s="13">
        <v>21</v>
      </c>
      <c r="G1594" s="13">
        <v>5</v>
      </c>
      <c r="H1594" s="13">
        <v>11</v>
      </c>
      <c r="I1594" s="18">
        <v>2369.9357</v>
      </c>
      <c r="J1594" s="18">
        <v>0</v>
      </c>
      <c r="K1594" s="18">
        <v>1</v>
      </c>
      <c r="L1594" s="18">
        <v>1</v>
      </c>
      <c r="M1594" s="18">
        <v>1</v>
      </c>
      <c r="N1594" s="13" t="str">
        <f t="shared" si="74"/>
        <v>NoGo</v>
      </c>
      <c r="O1594" t="str">
        <f t="shared" si="75"/>
        <v>0</v>
      </c>
      <c r="P1594" s="13" t="s">
        <v>38</v>
      </c>
      <c r="Q1594" s="13" t="s">
        <v>17</v>
      </c>
      <c r="R1594">
        <v>1035</v>
      </c>
    </row>
    <row r="1595" spans="1:18" ht="15.6">
      <c r="A1595" s="1" t="s">
        <v>29</v>
      </c>
      <c r="B1595" s="94" t="s">
        <v>5</v>
      </c>
      <c r="C1595" s="13">
        <v>10</v>
      </c>
      <c r="D1595" s="13"/>
      <c r="E1595" s="52" t="str">
        <f t="shared" si="73"/>
        <v>B</v>
      </c>
      <c r="F1595" s="13">
        <v>21</v>
      </c>
      <c r="G1595" s="13">
        <v>5</v>
      </c>
      <c r="H1595" s="13">
        <v>13</v>
      </c>
      <c r="I1595" s="18">
        <v>2376.6111000000001</v>
      </c>
      <c r="J1595" s="18">
        <v>0</v>
      </c>
      <c r="K1595" s="18">
        <v>1</v>
      </c>
      <c r="L1595" s="18">
        <v>1</v>
      </c>
      <c r="M1595" s="18">
        <v>1</v>
      </c>
      <c r="N1595" s="13" t="str">
        <f t="shared" si="74"/>
        <v>NoGo</v>
      </c>
      <c r="O1595" t="str">
        <f t="shared" si="75"/>
        <v>0</v>
      </c>
      <c r="P1595" s="13" t="s">
        <v>38</v>
      </c>
      <c r="Q1595" s="13" t="s">
        <v>17</v>
      </c>
      <c r="R1595">
        <v>1035</v>
      </c>
    </row>
    <row r="1596" spans="1:18" ht="15.6">
      <c r="A1596" s="1" t="s">
        <v>29</v>
      </c>
      <c r="B1596" s="94" t="s">
        <v>5</v>
      </c>
      <c r="C1596" s="13">
        <v>10</v>
      </c>
      <c r="D1596" s="13"/>
      <c r="E1596" s="52" t="str">
        <f t="shared" si="73"/>
        <v>B</v>
      </c>
      <c r="F1596" s="13">
        <v>21</v>
      </c>
      <c r="G1596" s="13">
        <v>5</v>
      </c>
      <c r="H1596" s="13">
        <v>20</v>
      </c>
      <c r="I1596" s="18">
        <v>2381.5092</v>
      </c>
      <c r="J1596" s="18">
        <v>0</v>
      </c>
      <c r="K1596" s="18">
        <v>1</v>
      </c>
      <c r="L1596" s="18">
        <v>1</v>
      </c>
      <c r="M1596" s="18">
        <v>1</v>
      </c>
      <c r="N1596" s="13" t="str">
        <f t="shared" si="74"/>
        <v>NoGo</v>
      </c>
      <c r="O1596" t="str">
        <f t="shared" si="75"/>
        <v>0</v>
      </c>
      <c r="P1596" s="13" t="s">
        <v>38</v>
      </c>
      <c r="Q1596" s="13" t="s">
        <v>17</v>
      </c>
      <c r="R1596">
        <v>1035</v>
      </c>
    </row>
    <row r="1597" spans="1:18" ht="15.6">
      <c r="A1597" s="1" t="s">
        <v>29</v>
      </c>
      <c r="B1597" s="94" t="s">
        <v>5</v>
      </c>
      <c r="C1597" s="13">
        <v>10</v>
      </c>
      <c r="D1597" s="13"/>
      <c r="E1597" s="52" t="str">
        <f t="shared" si="73"/>
        <v>B</v>
      </c>
      <c r="F1597" s="13">
        <v>21</v>
      </c>
      <c r="G1597" s="13">
        <v>5</v>
      </c>
      <c r="H1597" s="13">
        <v>21</v>
      </c>
      <c r="I1597" s="18">
        <v>2383.5160000000001</v>
      </c>
      <c r="J1597" s="18">
        <v>0</v>
      </c>
      <c r="K1597" s="18">
        <v>1</v>
      </c>
      <c r="L1597" s="18">
        <v>1</v>
      </c>
      <c r="M1597" s="18">
        <v>1</v>
      </c>
      <c r="N1597" s="13" t="str">
        <f t="shared" si="74"/>
        <v>NoGo</v>
      </c>
      <c r="O1597" t="str">
        <f t="shared" si="75"/>
        <v>0</v>
      </c>
      <c r="P1597" s="13" t="s">
        <v>38</v>
      </c>
      <c r="Q1597" s="13" t="s">
        <v>17</v>
      </c>
      <c r="R1597">
        <v>1035</v>
      </c>
    </row>
    <row r="1598" spans="1:18" ht="15.6">
      <c r="A1598" s="1" t="s">
        <v>29</v>
      </c>
      <c r="B1598" s="94" t="s">
        <v>5</v>
      </c>
      <c r="C1598" s="13">
        <v>10</v>
      </c>
      <c r="D1598" s="13"/>
      <c r="E1598" s="52" t="str">
        <f t="shared" si="73"/>
        <v>B</v>
      </c>
      <c r="F1598" s="13">
        <v>21</v>
      </c>
      <c r="G1598" s="13">
        <v>5</v>
      </c>
      <c r="H1598" s="13">
        <v>26</v>
      </c>
      <c r="I1598" s="18">
        <v>2384.7136</v>
      </c>
      <c r="J1598" s="18">
        <v>0</v>
      </c>
      <c r="K1598" s="18">
        <v>1</v>
      </c>
      <c r="L1598" s="18">
        <v>1</v>
      </c>
      <c r="M1598" s="18">
        <v>1</v>
      </c>
      <c r="N1598" s="13" t="str">
        <f t="shared" si="74"/>
        <v>NoGo</v>
      </c>
      <c r="O1598" t="str">
        <f t="shared" si="75"/>
        <v>0</v>
      </c>
      <c r="P1598" s="13" t="s">
        <v>38</v>
      </c>
      <c r="Q1598" s="13" t="s">
        <v>17</v>
      </c>
      <c r="R1598">
        <v>1035</v>
      </c>
    </row>
    <row r="1599" spans="1:18" ht="15.6">
      <c r="A1599" s="1" t="s">
        <v>29</v>
      </c>
      <c r="B1599" s="94" t="s">
        <v>5</v>
      </c>
      <c r="C1599" s="13">
        <v>10</v>
      </c>
      <c r="D1599" s="13"/>
      <c r="E1599" s="52" t="str">
        <f t="shared" si="73"/>
        <v>B</v>
      </c>
      <c r="F1599" s="13">
        <v>21</v>
      </c>
      <c r="G1599" s="13">
        <v>5</v>
      </c>
      <c r="H1599" s="13">
        <v>29</v>
      </c>
      <c r="I1599" s="18">
        <v>6579.9367000000002</v>
      </c>
      <c r="J1599" s="18">
        <v>1</v>
      </c>
      <c r="K1599" s="18">
        <v>0</v>
      </c>
      <c r="L1599" s="18">
        <v>1</v>
      </c>
      <c r="M1599" s="18">
        <v>1</v>
      </c>
      <c r="N1599" s="13" t="str">
        <f t="shared" si="74"/>
        <v>NoGo</v>
      </c>
      <c r="O1599" t="str">
        <f t="shared" si="75"/>
        <v>1</v>
      </c>
      <c r="P1599" s="13" t="s">
        <v>38</v>
      </c>
      <c r="Q1599" s="13" t="s">
        <v>17</v>
      </c>
      <c r="R1599">
        <v>1035</v>
      </c>
    </row>
    <row r="1600" spans="1:18" ht="15.6">
      <c r="A1600" s="1" t="s">
        <v>29</v>
      </c>
      <c r="B1600" s="94" t="s">
        <v>5</v>
      </c>
      <c r="C1600" s="13">
        <v>10</v>
      </c>
      <c r="D1600" s="13"/>
      <c r="E1600" s="52" t="str">
        <f t="shared" si="73"/>
        <v>B</v>
      </c>
      <c r="F1600" s="13">
        <v>21</v>
      </c>
      <c r="G1600" s="13">
        <v>5</v>
      </c>
      <c r="H1600" s="13">
        <v>34</v>
      </c>
      <c r="I1600" s="18">
        <v>3083.2714000000001</v>
      </c>
      <c r="J1600" s="18">
        <v>1</v>
      </c>
      <c r="K1600" s="18">
        <v>0</v>
      </c>
      <c r="L1600" s="18">
        <v>1</v>
      </c>
      <c r="M1600" s="18">
        <v>1</v>
      </c>
      <c r="N1600" s="13" t="str">
        <f t="shared" si="74"/>
        <v>NoGo</v>
      </c>
      <c r="O1600" t="str">
        <f t="shared" si="75"/>
        <v>1</v>
      </c>
      <c r="P1600" s="13" t="s">
        <v>38</v>
      </c>
      <c r="Q1600" s="13" t="s">
        <v>17</v>
      </c>
      <c r="R1600">
        <v>1035</v>
      </c>
    </row>
    <row r="1601" spans="1:18" ht="15.6">
      <c r="A1601" s="1" t="s">
        <v>29</v>
      </c>
      <c r="B1601" s="94" t="s">
        <v>5</v>
      </c>
      <c r="C1601" s="13">
        <v>10</v>
      </c>
      <c r="D1601" s="13"/>
      <c r="E1601" s="52" t="str">
        <f t="shared" si="73"/>
        <v>B</v>
      </c>
      <c r="F1601" s="13">
        <v>21</v>
      </c>
      <c r="G1601" s="13">
        <v>5</v>
      </c>
      <c r="H1601" s="13">
        <v>39</v>
      </c>
      <c r="I1601" s="18">
        <v>2372.2788</v>
      </c>
      <c r="J1601" s="18">
        <v>0</v>
      </c>
      <c r="K1601" s="18">
        <v>1</v>
      </c>
      <c r="L1601" s="18">
        <v>1</v>
      </c>
      <c r="M1601" s="18">
        <v>1</v>
      </c>
      <c r="N1601" s="13" t="str">
        <f t="shared" si="74"/>
        <v>NoGo</v>
      </c>
      <c r="O1601" t="str">
        <f t="shared" si="75"/>
        <v>0</v>
      </c>
      <c r="P1601" s="13" t="s">
        <v>38</v>
      </c>
      <c r="Q1601" s="13" t="s">
        <v>17</v>
      </c>
      <c r="R1601">
        <v>1035</v>
      </c>
    </row>
    <row r="1602" spans="1:18" s="11" customFormat="1">
      <c r="A1602" s="96" t="s">
        <v>30</v>
      </c>
      <c r="B1602" s="97" t="s">
        <v>5</v>
      </c>
      <c r="C1602" s="96">
        <v>22</v>
      </c>
      <c r="D1602" s="96"/>
      <c r="E1602" s="52" t="str">
        <f t="shared" ref="E1602:E1665" si="76">IF(OR(A1602="Olaf",A1602="Olli",A1602="Patchoulli",A1602="Wallace",A1602="Yang"),"H","B")</f>
        <v>B</v>
      </c>
      <c r="F1602" s="96">
        <v>21</v>
      </c>
      <c r="G1602" s="96">
        <v>1</v>
      </c>
      <c r="H1602" s="96">
        <v>2</v>
      </c>
      <c r="I1602" s="229">
        <v>6105.7577000000001</v>
      </c>
      <c r="J1602" s="229">
        <v>1</v>
      </c>
      <c r="K1602" s="229">
        <v>1</v>
      </c>
      <c r="L1602" s="229">
        <v>1</v>
      </c>
      <c r="M1602" s="229">
        <v>0</v>
      </c>
      <c r="N1602" s="96" t="str">
        <f t="shared" ref="N1602:N1665" si="77">IF(M1602=0,"Go","NoGo")</f>
        <v>Go</v>
      </c>
      <c r="O1602" s="96" t="str">
        <f t="shared" si="75"/>
        <v>0</v>
      </c>
      <c r="P1602" s="96" t="s">
        <v>38</v>
      </c>
      <c r="Q1602" s="96" t="s">
        <v>17</v>
      </c>
      <c r="R1602">
        <v>1052</v>
      </c>
    </row>
    <row r="1603" spans="1:18">
      <c r="A1603" s="52" t="s">
        <v>30</v>
      </c>
      <c r="B1603" s="94" t="s">
        <v>5</v>
      </c>
      <c r="C1603" s="13">
        <v>22</v>
      </c>
      <c r="D1603" s="13"/>
      <c r="E1603" s="52" t="str">
        <f t="shared" si="76"/>
        <v>B</v>
      </c>
      <c r="F1603" s="13">
        <v>21</v>
      </c>
      <c r="G1603" s="13">
        <v>1</v>
      </c>
      <c r="H1603" s="13">
        <v>3</v>
      </c>
      <c r="I1603" s="18">
        <v>2127.9232999999999</v>
      </c>
      <c r="J1603" s="18">
        <v>1</v>
      </c>
      <c r="K1603" s="18">
        <v>1</v>
      </c>
      <c r="L1603" s="18">
        <v>1</v>
      </c>
      <c r="M1603" s="18">
        <v>0</v>
      </c>
      <c r="N1603" s="13" t="str">
        <f t="shared" si="77"/>
        <v>Go</v>
      </c>
      <c r="O1603" s="13" t="str">
        <f t="shared" si="75"/>
        <v>0</v>
      </c>
      <c r="P1603" s="13" t="s">
        <v>38</v>
      </c>
      <c r="Q1603" s="13" t="s">
        <v>17</v>
      </c>
      <c r="R1603">
        <v>1052</v>
      </c>
    </row>
    <row r="1604" spans="1:18">
      <c r="A1604" s="52" t="s">
        <v>30</v>
      </c>
      <c r="B1604" s="94" t="s">
        <v>5</v>
      </c>
      <c r="C1604" s="13">
        <v>22</v>
      </c>
      <c r="D1604" s="13"/>
      <c r="E1604" s="52" t="str">
        <f t="shared" si="76"/>
        <v>B</v>
      </c>
      <c r="F1604" s="13">
        <v>21</v>
      </c>
      <c r="G1604" s="13">
        <v>1</v>
      </c>
      <c r="H1604" s="13">
        <v>4</v>
      </c>
      <c r="I1604" s="18">
        <v>567.58100000000002</v>
      </c>
      <c r="J1604" s="18">
        <v>1</v>
      </c>
      <c r="K1604" s="18">
        <v>1</v>
      </c>
      <c r="L1604" s="18">
        <v>1</v>
      </c>
      <c r="M1604" s="18">
        <v>0</v>
      </c>
      <c r="N1604" s="13" t="str">
        <f t="shared" si="77"/>
        <v>Go</v>
      </c>
      <c r="O1604" s="13" t="str">
        <f t="shared" si="75"/>
        <v>0</v>
      </c>
      <c r="P1604" s="13" t="s">
        <v>38</v>
      </c>
      <c r="Q1604" s="13" t="s">
        <v>17</v>
      </c>
      <c r="R1604">
        <v>1052</v>
      </c>
    </row>
    <row r="1605" spans="1:18">
      <c r="A1605" s="52" t="s">
        <v>30</v>
      </c>
      <c r="B1605" s="94" t="s">
        <v>5</v>
      </c>
      <c r="C1605" s="13">
        <v>22</v>
      </c>
      <c r="D1605" s="13"/>
      <c r="E1605" s="52" t="str">
        <f t="shared" si="76"/>
        <v>B</v>
      </c>
      <c r="F1605" s="13">
        <v>21</v>
      </c>
      <c r="G1605" s="13">
        <v>1</v>
      </c>
      <c r="H1605" s="13">
        <v>6</v>
      </c>
      <c r="I1605" s="18">
        <v>1714.4308000000001</v>
      </c>
      <c r="J1605" s="18">
        <v>1</v>
      </c>
      <c r="K1605" s="18">
        <v>1</v>
      </c>
      <c r="L1605" s="18">
        <v>1</v>
      </c>
      <c r="M1605" s="18">
        <v>0</v>
      </c>
      <c r="N1605" s="13" t="str">
        <f t="shared" si="77"/>
        <v>Go</v>
      </c>
      <c r="O1605" s="13" t="str">
        <f t="shared" si="75"/>
        <v>0</v>
      </c>
      <c r="P1605" s="13" t="s">
        <v>38</v>
      </c>
      <c r="Q1605" s="13" t="s">
        <v>17</v>
      </c>
      <c r="R1605">
        <v>1052</v>
      </c>
    </row>
    <row r="1606" spans="1:18">
      <c r="A1606" s="52" t="s">
        <v>30</v>
      </c>
      <c r="B1606" s="94" t="s">
        <v>5</v>
      </c>
      <c r="C1606" s="13">
        <v>22</v>
      </c>
      <c r="D1606" s="13"/>
      <c r="E1606" s="52" t="str">
        <f t="shared" si="76"/>
        <v>B</v>
      </c>
      <c r="F1606" s="13">
        <v>21</v>
      </c>
      <c r="G1606" s="13">
        <v>1</v>
      </c>
      <c r="H1606" s="13">
        <v>7</v>
      </c>
      <c r="I1606" s="18">
        <v>1583.9654</v>
      </c>
      <c r="J1606" s="18">
        <v>1</v>
      </c>
      <c r="K1606" s="18">
        <v>1</v>
      </c>
      <c r="L1606" s="18">
        <v>1</v>
      </c>
      <c r="M1606" s="18">
        <v>0</v>
      </c>
      <c r="N1606" s="13" t="str">
        <f t="shared" si="77"/>
        <v>Go</v>
      </c>
      <c r="O1606" s="13" t="str">
        <f t="shared" si="75"/>
        <v>0</v>
      </c>
      <c r="P1606" s="13" t="s">
        <v>38</v>
      </c>
      <c r="Q1606" s="13" t="s">
        <v>17</v>
      </c>
      <c r="R1606">
        <v>1052</v>
      </c>
    </row>
    <row r="1607" spans="1:18">
      <c r="A1607" s="52" t="s">
        <v>30</v>
      </c>
      <c r="B1607" s="94" t="s">
        <v>5</v>
      </c>
      <c r="C1607" s="13">
        <v>22</v>
      </c>
      <c r="D1607" s="13"/>
      <c r="E1607" s="52" t="str">
        <f t="shared" si="76"/>
        <v>B</v>
      </c>
      <c r="F1607" s="13">
        <v>21</v>
      </c>
      <c r="G1607" s="13">
        <v>1</v>
      </c>
      <c r="H1607" s="13">
        <v>8</v>
      </c>
      <c r="I1607" s="18">
        <v>1835.2226000000001</v>
      </c>
      <c r="J1607" s="18">
        <v>1</v>
      </c>
      <c r="K1607" s="18">
        <v>1</v>
      </c>
      <c r="L1607" s="18">
        <v>1</v>
      </c>
      <c r="M1607" s="18">
        <v>0</v>
      </c>
      <c r="N1607" s="13" t="str">
        <f t="shared" si="77"/>
        <v>Go</v>
      </c>
      <c r="O1607" s="13" t="str">
        <f t="shared" si="75"/>
        <v>0</v>
      </c>
      <c r="P1607" s="13" t="s">
        <v>38</v>
      </c>
      <c r="Q1607" s="13" t="s">
        <v>17</v>
      </c>
      <c r="R1607">
        <v>1052</v>
      </c>
    </row>
    <row r="1608" spans="1:18">
      <c r="A1608" s="52" t="s">
        <v>30</v>
      </c>
      <c r="B1608" s="94" t="s">
        <v>5</v>
      </c>
      <c r="C1608" s="13">
        <v>22</v>
      </c>
      <c r="D1608" s="13"/>
      <c r="E1608" s="52" t="str">
        <f t="shared" si="76"/>
        <v>B</v>
      </c>
      <c r="F1608" s="13">
        <v>21</v>
      </c>
      <c r="G1608" s="13">
        <v>1</v>
      </c>
      <c r="H1608" s="13">
        <v>9</v>
      </c>
      <c r="I1608" s="18">
        <v>3278.7058999999999</v>
      </c>
      <c r="J1608" s="18">
        <v>1</v>
      </c>
      <c r="K1608" s="18">
        <v>1</v>
      </c>
      <c r="L1608" s="18">
        <v>1</v>
      </c>
      <c r="M1608" s="18">
        <v>0</v>
      </c>
      <c r="N1608" s="13" t="str">
        <f t="shared" si="77"/>
        <v>Go</v>
      </c>
      <c r="O1608" s="13" t="str">
        <f t="shared" si="75"/>
        <v>0</v>
      </c>
      <c r="P1608" s="13" t="s">
        <v>38</v>
      </c>
      <c r="Q1608" s="13" t="s">
        <v>17</v>
      </c>
      <c r="R1608">
        <v>1052</v>
      </c>
    </row>
    <row r="1609" spans="1:18">
      <c r="A1609" s="52" t="s">
        <v>30</v>
      </c>
      <c r="B1609" s="94" t="s">
        <v>5</v>
      </c>
      <c r="C1609" s="13">
        <v>22</v>
      </c>
      <c r="D1609" s="13"/>
      <c r="E1609" s="52" t="str">
        <f t="shared" si="76"/>
        <v>B</v>
      </c>
      <c r="F1609" s="13">
        <v>21</v>
      </c>
      <c r="G1609" s="13">
        <v>1</v>
      </c>
      <c r="H1609" s="13">
        <v>10</v>
      </c>
      <c r="I1609" s="18">
        <v>5953.3995000000004</v>
      </c>
      <c r="J1609" s="18">
        <v>1</v>
      </c>
      <c r="K1609" s="18">
        <v>1</v>
      </c>
      <c r="L1609" s="18">
        <v>1</v>
      </c>
      <c r="M1609" s="18">
        <v>0</v>
      </c>
      <c r="N1609" s="13" t="str">
        <f t="shared" si="77"/>
        <v>Go</v>
      </c>
      <c r="O1609" s="13" t="str">
        <f t="shared" ref="O1609:O1672" si="78">IF(K1609=0, "1", "0")</f>
        <v>0</v>
      </c>
      <c r="P1609" s="13" t="s">
        <v>38</v>
      </c>
      <c r="Q1609" s="13" t="s">
        <v>17</v>
      </c>
      <c r="R1609">
        <v>1052</v>
      </c>
    </row>
    <row r="1610" spans="1:18">
      <c r="A1610" s="52" t="s">
        <v>30</v>
      </c>
      <c r="B1610" s="94" t="s">
        <v>5</v>
      </c>
      <c r="C1610" s="13">
        <v>22</v>
      </c>
      <c r="D1610" s="13"/>
      <c r="E1610" s="52" t="str">
        <f t="shared" si="76"/>
        <v>B</v>
      </c>
      <c r="F1610" s="13">
        <v>21</v>
      </c>
      <c r="G1610" s="13">
        <v>1</v>
      </c>
      <c r="H1610" s="13">
        <v>12</v>
      </c>
      <c r="I1610" s="18">
        <v>3568.8434000000002</v>
      </c>
      <c r="J1610" s="18">
        <v>1</v>
      </c>
      <c r="K1610" s="18">
        <v>1</v>
      </c>
      <c r="L1610" s="18">
        <v>1</v>
      </c>
      <c r="M1610" s="18">
        <v>0</v>
      </c>
      <c r="N1610" s="13" t="str">
        <f t="shared" si="77"/>
        <v>Go</v>
      </c>
      <c r="O1610" s="13" t="str">
        <f t="shared" si="78"/>
        <v>0</v>
      </c>
      <c r="P1610" s="13" t="s">
        <v>38</v>
      </c>
      <c r="Q1610" s="13" t="s">
        <v>17</v>
      </c>
      <c r="R1610">
        <v>1052</v>
      </c>
    </row>
    <row r="1611" spans="1:18">
      <c r="A1611" s="52" t="s">
        <v>30</v>
      </c>
      <c r="B1611" s="94" t="s">
        <v>5</v>
      </c>
      <c r="C1611" s="13">
        <v>22</v>
      </c>
      <c r="D1611" s="13"/>
      <c r="E1611" s="52" t="str">
        <f t="shared" si="76"/>
        <v>B</v>
      </c>
      <c r="F1611" s="13">
        <v>21</v>
      </c>
      <c r="G1611" s="13">
        <v>1</v>
      </c>
      <c r="H1611" s="13">
        <v>14</v>
      </c>
      <c r="I1611" s="18">
        <v>3479.3036000000002</v>
      </c>
      <c r="J1611" s="18">
        <v>1</v>
      </c>
      <c r="K1611" s="18">
        <v>1</v>
      </c>
      <c r="L1611" s="18">
        <v>1</v>
      </c>
      <c r="M1611" s="18">
        <v>0</v>
      </c>
      <c r="N1611" s="13" t="str">
        <f t="shared" si="77"/>
        <v>Go</v>
      </c>
      <c r="O1611" s="13" t="str">
        <f t="shared" si="78"/>
        <v>0</v>
      </c>
      <c r="P1611" s="13" t="s">
        <v>38</v>
      </c>
      <c r="Q1611" s="13" t="s">
        <v>17</v>
      </c>
      <c r="R1611">
        <v>1052</v>
      </c>
    </row>
    <row r="1612" spans="1:18">
      <c r="A1612" s="52" t="s">
        <v>30</v>
      </c>
      <c r="B1612" s="94" t="s">
        <v>5</v>
      </c>
      <c r="C1612" s="13">
        <v>22</v>
      </c>
      <c r="D1612" s="13"/>
      <c r="E1612" s="52" t="str">
        <f t="shared" si="76"/>
        <v>B</v>
      </c>
      <c r="F1612" s="13">
        <v>21</v>
      </c>
      <c r="G1612" s="13">
        <v>1</v>
      </c>
      <c r="H1612" s="13">
        <v>15</v>
      </c>
      <c r="I1612" s="18">
        <v>1883.8114</v>
      </c>
      <c r="J1612" s="18">
        <v>1</v>
      </c>
      <c r="K1612" s="18">
        <v>1</v>
      </c>
      <c r="L1612" s="18">
        <v>1</v>
      </c>
      <c r="M1612" s="18">
        <v>0</v>
      </c>
      <c r="N1612" s="13" t="str">
        <f t="shared" si="77"/>
        <v>Go</v>
      </c>
      <c r="O1612" s="13" t="str">
        <f t="shared" si="78"/>
        <v>0</v>
      </c>
      <c r="P1612" s="13" t="s">
        <v>38</v>
      </c>
      <c r="Q1612" s="13" t="s">
        <v>17</v>
      </c>
      <c r="R1612">
        <v>1052</v>
      </c>
    </row>
    <row r="1613" spans="1:18">
      <c r="A1613" s="52" t="s">
        <v>30</v>
      </c>
      <c r="B1613" s="94" t="s">
        <v>5</v>
      </c>
      <c r="C1613" s="13">
        <v>22</v>
      </c>
      <c r="D1613" s="13"/>
      <c r="E1613" s="52" t="str">
        <f t="shared" si="76"/>
        <v>B</v>
      </c>
      <c r="F1613" s="13">
        <v>21</v>
      </c>
      <c r="G1613" s="13">
        <v>1</v>
      </c>
      <c r="H1613" s="13">
        <v>16</v>
      </c>
      <c r="I1613" s="18">
        <v>1070.5211999999999</v>
      </c>
      <c r="J1613" s="18">
        <v>1</v>
      </c>
      <c r="K1613" s="18">
        <v>1</v>
      </c>
      <c r="L1613" s="18">
        <v>1</v>
      </c>
      <c r="M1613" s="18">
        <v>0</v>
      </c>
      <c r="N1613" s="13" t="str">
        <f t="shared" si="77"/>
        <v>Go</v>
      </c>
      <c r="O1613" s="13" t="str">
        <f t="shared" si="78"/>
        <v>0</v>
      </c>
      <c r="P1613" s="13" t="s">
        <v>38</v>
      </c>
      <c r="Q1613" s="13" t="s">
        <v>17</v>
      </c>
      <c r="R1613">
        <v>1052</v>
      </c>
    </row>
    <row r="1614" spans="1:18">
      <c r="A1614" s="52" t="s">
        <v>30</v>
      </c>
      <c r="B1614" s="94" t="s">
        <v>5</v>
      </c>
      <c r="C1614" s="13">
        <v>22</v>
      </c>
      <c r="D1614" s="13"/>
      <c r="E1614" s="52" t="str">
        <f t="shared" si="76"/>
        <v>B</v>
      </c>
      <c r="F1614" s="13">
        <v>21</v>
      </c>
      <c r="G1614" s="13">
        <v>1</v>
      </c>
      <c r="H1614" s="13">
        <v>17</v>
      </c>
      <c r="I1614" s="18">
        <v>911.25940000000003</v>
      </c>
      <c r="J1614" s="18">
        <v>1</v>
      </c>
      <c r="K1614" s="18">
        <v>1</v>
      </c>
      <c r="L1614" s="18">
        <v>1</v>
      </c>
      <c r="M1614" s="18">
        <v>0</v>
      </c>
      <c r="N1614" s="13" t="str">
        <f t="shared" si="77"/>
        <v>Go</v>
      </c>
      <c r="O1614" s="13" t="str">
        <f t="shared" si="78"/>
        <v>0</v>
      </c>
      <c r="P1614" s="13" t="s">
        <v>38</v>
      </c>
      <c r="Q1614" s="13" t="s">
        <v>17</v>
      </c>
      <c r="R1614">
        <v>1052</v>
      </c>
    </row>
    <row r="1615" spans="1:18">
      <c r="A1615" s="52" t="s">
        <v>30</v>
      </c>
      <c r="B1615" s="94" t="s">
        <v>5</v>
      </c>
      <c r="C1615" s="13">
        <v>22</v>
      </c>
      <c r="D1615" s="13"/>
      <c r="E1615" s="52" t="str">
        <f t="shared" si="76"/>
        <v>B</v>
      </c>
      <c r="F1615" s="13">
        <v>21</v>
      </c>
      <c r="G1615" s="13">
        <v>1</v>
      </c>
      <c r="H1615" s="13">
        <v>18</v>
      </c>
      <c r="I1615" s="18">
        <v>3131.3249999999998</v>
      </c>
      <c r="J1615" s="18">
        <v>1</v>
      </c>
      <c r="K1615" s="18">
        <v>1</v>
      </c>
      <c r="L1615" s="18">
        <v>1</v>
      </c>
      <c r="M1615" s="18">
        <v>0</v>
      </c>
      <c r="N1615" s="13" t="str">
        <f t="shared" si="77"/>
        <v>Go</v>
      </c>
      <c r="O1615" s="13" t="str">
        <f t="shared" si="78"/>
        <v>0</v>
      </c>
      <c r="P1615" s="13" t="s">
        <v>38</v>
      </c>
      <c r="Q1615" s="13" t="s">
        <v>17</v>
      </c>
      <c r="R1615">
        <v>1052</v>
      </c>
    </row>
    <row r="1616" spans="1:18">
      <c r="A1616" s="52" t="s">
        <v>30</v>
      </c>
      <c r="B1616" s="94" t="s">
        <v>5</v>
      </c>
      <c r="C1616" s="13">
        <v>22</v>
      </c>
      <c r="D1616" s="13"/>
      <c r="E1616" s="52" t="str">
        <f t="shared" si="76"/>
        <v>B</v>
      </c>
      <c r="F1616" s="13">
        <v>21</v>
      </c>
      <c r="G1616" s="13">
        <v>1</v>
      </c>
      <c r="H1616" s="13">
        <v>19</v>
      </c>
      <c r="I1616" s="18">
        <v>1732.6058</v>
      </c>
      <c r="J1616" s="18">
        <v>1</v>
      </c>
      <c r="K1616" s="18">
        <v>1</v>
      </c>
      <c r="L1616" s="18">
        <v>1</v>
      </c>
      <c r="M1616" s="18">
        <v>0</v>
      </c>
      <c r="N1616" s="13" t="str">
        <f t="shared" si="77"/>
        <v>Go</v>
      </c>
      <c r="O1616" s="13" t="str">
        <f t="shared" si="78"/>
        <v>0</v>
      </c>
      <c r="P1616" s="13" t="s">
        <v>38</v>
      </c>
      <c r="Q1616" s="13" t="s">
        <v>17</v>
      </c>
      <c r="R1616">
        <v>1052</v>
      </c>
    </row>
    <row r="1617" spans="1:18">
      <c r="A1617" s="52" t="s">
        <v>30</v>
      </c>
      <c r="B1617" s="94" t="s">
        <v>5</v>
      </c>
      <c r="C1617" s="13">
        <v>22</v>
      </c>
      <c r="D1617" s="13"/>
      <c r="E1617" s="52" t="str">
        <f t="shared" si="76"/>
        <v>B</v>
      </c>
      <c r="F1617" s="13">
        <v>21</v>
      </c>
      <c r="G1617" s="13">
        <v>1</v>
      </c>
      <c r="H1617" s="13">
        <v>22</v>
      </c>
      <c r="I1617" s="18">
        <v>2009.2065</v>
      </c>
      <c r="J1617" s="18">
        <v>1</v>
      </c>
      <c r="K1617" s="18">
        <v>1</v>
      </c>
      <c r="L1617" s="18">
        <v>1</v>
      </c>
      <c r="M1617" s="18">
        <v>0</v>
      </c>
      <c r="N1617" s="13" t="str">
        <f t="shared" si="77"/>
        <v>Go</v>
      </c>
      <c r="O1617" s="13" t="str">
        <f t="shared" si="78"/>
        <v>0</v>
      </c>
      <c r="P1617" s="13" t="s">
        <v>38</v>
      </c>
      <c r="Q1617" s="13" t="s">
        <v>17</v>
      </c>
      <c r="R1617">
        <v>1052</v>
      </c>
    </row>
    <row r="1618" spans="1:18">
      <c r="A1618" s="52" t="s">
        <v>30</v>
      </c>
      <c r="B1618" s="94" t="s">
        <v>5</v>
      </c>
      <c r="C1618" s="13">
        <v>22</v>
      </c>
      <c r="D1618" s="13"/>
      <c r="E1618" s="52" t="str">
        <f t="shared" si="76"/>
        <v>B</v>
      </c>
      <c r="F1618" s="13">
        <v>21</v>
      </c>
      <c r="G1618" s="13">
        <v>1</v>
      </c>
      <c r="H1618" s="13">
        <v>23</v>
      </c>
      <c r="I1618" s="18">
        <v>4393.2173000000003</v>
      </c>
      <c r="J1618" s="18">
        <v>1</v>
      </c>
      <c r="K1618" s="18">
        <v>1</v>
      </c>
      <c r="L1618" s="18">
        <v>1</v>
      </c>
      <c r="M1618" s="18">
        <v>0</v>
      </c>
      <c r="N1618" s="13" t="str">
        <f t="shared" si="77"/>
        <v>Go</v>
      </c>
      <c r="O1618" s="13" t="str">
        <f t="shared" si="78"/>
        <v>0</v>
      </c>
      <c r="P1618" s="13" t="s">
        <v>38</v>
      </c>
      <c r="Q1618" s="13" t="s">
        <v>17</v>
      </c>
      <c r="R1618">
        <v>1052</v>
      </c>
    </row>
    <row r="1619" spans="1:18">
      <c r="A1619" s="52" t="s">
        <v>30</v>
      </c>
      <c r="B1619" s="94" t="s">
        <v>5</v>
      </c>
      <c r="C1619" s="13">
        <v>22</v>
      </c>
      <c r="D1619" s="13"/>
      <c r="E1619" s="52" t="str">
        <f t="shared" si="76"/>
        <v>B</v>
      </c>
      <c r="F1619" s="13">
        <v>21</v>
      </c>
      <c r="G1619" s="13">
        <v>1</v>
      </c>
      <c r="H1619" s="13">
        <v>24</v>
      </c>
      <c r="I1619" s="18">
        <v>3540.6154000000001</v>
      </c>
      <c r="J1619" s="18">
        <v>1</v>
      </c>
      <c r="K1619" s="18">
        <v>1</v>
      </c>
      <c r="L1619" s="18">
        <v>1</v>
      </c>
      <c r="M1619" s="18">
        <v>0</v>
      </c>
      <c r="N1619" s="13" t="str">
        <f t="shared" si="77"/>
        <v>Go</v>
      </c>
      <c r="O1619" s="13" t="str">
        <f t="shared" si="78"/>
        <v>0</v>
      </c>
      <c r="P1619" s="13" t="s">
        <v>38</v>
      </c>
      <c r="Q1619" s="13" t="s">
        <v>17</v>
      </c>
      <c r="R1619">
        <v>1052</v>
      </c>
    </row>
    <row r="1620" spans="1:18">
      <c r="A1620" s="52" t="s">
        <v>30</v>
      </c>
      <c r="B1620" s="94" t="s">
        <v>5</v>
      </c>
      <c r="C1620" s="13">
        <v>22</v>
      </c>
      <c r="D1620" s="13"/>
      <c r="E1620" s="52" t="str">
        <f t="shared" si="76"/>
        <v>B</v>
      </c>
      <c r="F1620" s="13">
        <v>21</v>
      </c>
      <c r="G1620" s="13">
        <v>1</v>
      </c>
      <c r="H1620" s="13">
        <v>25</v>
      </c>
      <c r="I1620" s="18">
        <v>1740.0687</v>
      </c>
      <c r="J1620" s="18">
        <v>1</v>
      </c>
      <c r="K1620" s="18">
        <v>1</v>
      </c>
      <c r="L1620" s="18">
        <v>1</v>
      </c>
      <c r="M1620" s="18">
        <v>0</v>
      </c>
      <c r="N1620" s="13" t="str">
        <f t="shared" si="77"/>
        <v>Go</v>
      </c>
      <c r="O1620" s="13" t="str">
        <f t="shared" si="78"/>
        <v>0</v>
      </c>
      <c r="P1620" s="13" t="s">
        <v>38</v>
      </c>
      <c r="Q1620" s="13" t="s">
        <v>17</v>
      </c>
      <c r="R1620">
        <v>1052</v>
      </c>
    </row>
    <row r="1621" spans="1:18">
      <c r="A1621" s="52" t="s">
        <v>30</v>
      </c>
      <c r="B1621" s="94" t="s">
        <v>5</v>
      </c>
      <c r="C1621" s="13">
        <v>22</v>
      </c>
      <c r="D1621" s="13"/>
      <c r="E1621" s="52" t="str">
        <f t="shared" si="76"/>
        <v>B</v>
      </c>
      <c r="F1621" s="13">
        <v>21</v>
      </c>
      <c r="G1621" s="13">
        <v>1</v>
      </c>
      <c r="H1621" s="13">
        <v>27</v>
      </c>
      <c r="I1621" s="18">
        <v>2639.4225999999999</v>
      </c>
      <c r="J1621" s="18">
        <v>1</v>
      </c>
      <c r="K1621" s="18">
        <v>1</v>
      </c>
      <c r="L1621" s="18">
        <v>1</v>
      </c>
      <c r="M1621" s="18">
        <v>0</v>
      </c>
      <c r="N1621" s="13" t="str">
        <f t="shared" si="77"/>
        <v>Go</v>
      </c>
      <c r="O1621" s="13" t="str">
        <f t="shared" si="78"/>
        <v>0</v>
      </c>
      <c r="P1621" s="13" t="s">
        <v>38</v>
      </c>
      <c r="Q1621" s="13" t="s">
        <v>17</v>
      </c>
      <c r="R1621">
        <v>1052</v>
      </c>
    </row>
    <row r="1622" spans="1:18">
      <c r="A1622" s="52" t="s">
        <v>30</v>
      </c>
      <c r="B1622" s="94" t="s">
        <v>5</v>
      </c>
      <c r="C1622" s="13">
        <v>22</v>
      </c>
      <c r="D1622" s="13"/>
      <c r="E1622" s="52" t="str">
        <f t="shared" si="76"/>
        <v>B</v>
      </c>
      <c r="F1622" s="13">
        <v>21</v>
      </c>
      <c r="G1622" s="13">
        <v>1</v>
      </c>
      <c r="H1622" s="13">
        <v>28</v>
      </c>
      <c r="I1622" s="18">
        <v>3541.6840999999999</v>
      </c>
      <c r="J1622" s="18">
        <v>1</v>
      </c>
      <c r="K1622" s="18">
        <v>1</v>
      </c>
      <c r="L1622" s="18">
        <v>1</v>
      </c>
      <c r="M1622" s="18">
        <v>0</v>
      </c>
      <c r="N1622" s="13" t="str">
        <f t="shared" si="77"/>
        <v>Go</v>
      </c>
      <c r="O1622" s="13" t="str">
        <f t="shared" si="78"/>
        <v>0</v>
      </c>
      <c r="P1622" s="13" t="s">
        <v>38</v>
      </c>
      <c r="Q1622" s="13" t="s">
        <v>17</v>
      </c>
      <c r="R1622">
        <v>1052</v>
      </c>
    </row>
    <row r="1623" spans="1:18">
      <c r="A1623" s="52" t="s">
        <v>30</v>
      </c>
      <c r="B1623" s="94" t="s">
        <v>5</v>
      </c>
      <c r="C1623" s="13">
        <v>22</v>
      </c>
      <c r="D1623" s="13"/>
      <c r="E1623" s="52" t="str">
        <f t="shared" si="76"/>
        <v>B</v>
      </c>
      <c r="F1623" s="13">
        <v>21</v>
      </c>
      <c r="G1623" s="13">
        <v>1</v>
      </c>
      <c r="H1623" s="13">
        <v>30</v>
      </c>
      <c r="I1623" s="18">
        <v>3254.3006999999998</v>
      </c>
      <c r="J1623" s="18">
        <v>1</v>
      </c>
      <c r="K1623" s="18">
        <v>1</v>
      </c>
      <c r="L1623" s="18">
        <v>1</v>
      </c>
      <c r="M1623" s="18">
        <v>0</v>
      </c>
      <c r="N1623" s="13" t="str">
        <f t="shared" si="77"/>
        <v>Go</v>
      </c>
      <c r="O1623" s="13" t="str">
        <f t="shared" si="78"/>
        <v>0</v>
      </c>
      <c r="P1623" s="13" t="s">
        <v>38</v>
      </c>
      <c r="Q1623" s="13" t="s">
        <v>17</v>
      </c>
      <c r="R1623">
        <v>1052</v>
      </c>
    </row>
    <row r="1624" spans="1:18">
      <c r="A1624" s="52" t="s">
        <v>30</v>
      </c>
      <c r="B1624" s="94" t="s">
        <v>5</v>
      </c>
      <c r="C1624" s="13">
        <v>22</v>
      </c>
      <c r="D1624" s="13"/>
      <c r="E1624" s="52" t="str">
        <f t="shared" si="76"/>
        <v>B</v>
      </c>
      <c r="F1624" s="13">
        <v>21</v>
      </c>
      <c r="G1624" s="13">
        <v>1</v>
      </c>
      <c r="H1624" s="13">
        <v>31</v>
      </c>
      <c r="I1624" s="18">
        <v>1633.5545999999999</v>
      </c>
      <c r="J1624" s="18">
        <v>1</v>
      </c>
      <c r="K1624" s="18">
        <v>1</v>
      </c>
      <c r="L1624" s="18">
        <v>1</v>
      </c>
      <c r="M1624" s="18">
        <v>0</v>
      </c>
      <c r="N1624" s="13" t="str">
        <f t="shared" si="77"/>
        <v>Go</v>
      </c>
      <c r="O1624" s="13" t="str">
        <f t="shared" si="78"/>
        <v>0</v>
      </c>
      <c r="P1624" s="13" t="s">
        <v>38</v>
      </c>
      <c r="Q1624" s="13" t="s">
        <v>17</v>
      </c>
      <c r="R1624">
        <v>1052</v>
      </c>
    </row>
    <row r="1625" spans="1:18">
      <c r="A1625" s="52" t="s">
        <v>30</v>
      </c>
      <c r="B1625" s="94" t="s">
        <v>5</v>
      </c>
      <c r="C1625" s="13">
        <v>22</v>
      </c>
      <c r="D1625" s="13"/>
      <c r="E1625" s="52" t="str">
        <f t="shared" si="76"/>
        <v>B</v>
      </c>
      <c r="F1625" s="13">
        <v>21</v>
      </c>
      <c r="G1625" s="13">
        <v>1</v>
      </c>
      <c r="H1625" s="13">
        <v>32</v>
      </c>
      <c r="I1625" s="18">
        <v>2427.3316</v>
      </c>
      <c r="J1625" s="18">
        <v>1</v>
      </c>
      <c r="K1625" s="18">
        <v>1</v>
      </c>
      <c r="L1625" s="18">
        <v>1</v>
      </c>
      <c r="M1625" s="18">
        <v>0</v>
      </c>
      <c r="N1625" s="13" t="str">
        <f t="shared" si="77"/>
        <v>Go</v>
      </c>
      <c r="O1625" s="13" t="str">
        <f t="shared" si="78"/>
        <v>0</v>
      </c>
      <c r="P1625" s="13" t="s">
        <v>38</v>
      </c>
      <c r="Q1625" s="13" t="s">
        <v>17</v>
      </c>
      <c r="R1625">
        <v>1052</v>
      </c>
    </row>
    <row r="1626" spans="1:18">
      <c r="A1626" s="52" t="s">
        <v>30</v>
      </c>
      <c r="B1626" s="94" t="s">
        <v>5</v>
      </c>
      <c r="C1626" s="13">
        <v>22</v>
      </c>
      <c r="D1626" s="13"/>
      <c r="E1626" s="52" t="str">
        <f t="shared" si="76"/>
        <v>B</v>
      </c>
      <c r="F1626" s="13">
        <v>21</v>
      </c>
      <c r="G1626" s="13">
        <v>1</v>
      </c>
      <c r="H1626" s="13">
        <v>33</v>
      </c>
      <c r="I1626" s="18">
        <v>1107.9439</v>
      </c>
      <c r="J1626" s="18">
        <v>1</v>
      </c>
      <c r="K1626" s="18">
        <v>1</v>
      </c>
      <c r="L1626" s="18">
        <v>1</v>
      </c>
      <c r="M1626" s="18">
        <v>0</v>
      </c>
      <c r="N1626" s="13" t="str">
        <f t="shared" si="77"/>
        <v>Go</v>
      </c>
      <c r="O1626" s="13" t="str">
        <f t="shared" si="78"/>
        <v>0</v>
      </c>
      <c r="P1626" s="13" t="s">
        <v>38</v>
      </c>
      <c r="Q1626" s="13" t="s">
        <v>17</v>
      </c>
      <c r="R1626">
        <v>1052</v>
      </c>
    </row>
    <row r="1627" spans="1:18">
      <c r="A1627" s="52" t="s">
        <v>30</v>
      </c>
      <c r="B1627" s="94" t="s">
        <v>5</v>
      </c>
      <c r="C1627" s="13">
        <v>22</v>
      </c>
      <c r="D1627" s="13"/>
      <c r="E1627" s="52" t="str">
        <f t="shared" si="76"/>
        <v>B</v>
      </c>
      <c r="F1627" s="13">
        <v>21</v>
      </c>
      <c r="G1627" s="13">
        <v>1</v>
      </c>
      <c r="H1627" s="13">
        <v>35</v>
      </c>
      <c r="I1627" s="18">
        <v>1582.3091999999999</v>
      </c>
      <c r="J1627" s="18">
        <v>1</v>
      </c>
      <c r="K1627" s="18">
        <v>1</v>
      </c>
      <c r="L1627" s="18">
        <v>1</v>
      </c>
      <c r="M1627" s="18">
        <v>0</v>
      </c>
      <c r="N1627" s="13" t="str">
        <f t="shared" si="77"/>
        <v>Go</v>
      </c>
      <c r="O1627" s="13" t="str">
        <f t="shared" si="78"/>
        <v>0</v>
      </c>
      <c r="P1627" s="13" t="s">
        <v>38</v>
      </c>
      <c r="Q1627" s="13" t="s">
        <v>17</v>
      </c>
      <c r="R1627">
        <v>1052</v>
      </c>
    </row>
    <row r="1628" spans="1:18">
      <c r="A1628" s="52" t="s">
        <v>30</v>
      </c>
      <c r="B1628" s="94" t="s">
        <v>5</v>
      </c>
      <c r="C1628" s="13">
        <v>22</v>
      </c>
      <c r="D1628" s="13"/>
      <c r="E1628" s="52" t="str">
        <f t="shared" si="76"/>
        <v>B</v>
      </c>
      <c r="F1628" s="13">
        <v>21</v>
      </c>
      <c r="G1628" s="13">
        <v>1</v>
      </c>
      <c r="H1628" s="13">
        <v>36</v>
      </c>
      <c r="I1628" s="18">
        <v>5758.0415999999996</v>
      </c>
      <c r="J1628" s="18">
        <v>1</v>
      </c>
      <c r="K1628" s="18">
        <v>1</v>
      </c>
      <c r="L1628" s="18">
        <v>1</v>
      </c>
      <c r="M1628" s="18">
        <v>0</v>
      </c>
      <c r="N1628" s="13" t="str">
        <f t="shared" si="77"/>
        <v>Go</v>
      </c>
      <c r="O1628" s="13" t="str">
        <f t="shared" si="78"/>
        <v>0</v>
      </c>
      <c r="P1628" s="13" t="s">
        <v>38</v>
      </c>
      <c r="Q1628" s="13" t="s">
        <v>17</v>
      </c>
      <c r="R1628">
        <v>1052</v>
      </c>
    </row>
    <row r="1629" spans="1:18">
      <c r="A1629" s="52" t="s">
        <v>30</v>
      </c>
      <c r="B1629" s="94" t="s">
        <v>5</v>
      </c>
      <c r="C1629" s="13">
        <v>22</v>
      </c>
      <c r="D1629" s="13"/>
      <c r="E1629" s="52" t="str">
        <f t="shared" si="76"/>
        <v>B</v>
      </c>
      <c r="F1629" s="13">
        <v>21</v>
      </c>
      <c r="G1629" s="13">
        <v>1</v>
      </c>
      <c r="H1629" s="13">
        <v>37</v>
      </c>
      <c r="I1629" s="18">
        <v>1984.5754999999999</v>
      </c>
      <c r="J1629" s="18">
        <v>1</v>
      </c>
      <c r="K1629" s="18">
        <v>1</v>
      </c>
      <c r="L1629" s="18">
        <v>1</v>
      </c>
      <c r="M1629" s="18">
        <v>0</v>
      </c>
      <c r="N1629" s="13" t="str">
        <f t="shared" si="77"/>
        <v>Go</v>
      </c>
      <c r="O1629" s="13" t="str">
        <f t="shared" si="78"/>
        <v>0</v>
      </c>
      <c r="P1629" s="13" t="s">
        <v>38</v>
      </c>
      <c r="Q1629" s="13" t="s">
        <v>17</v>
      </c>
      <c r="R1629">
        <v>1052</v>
      </c>
    </row>
    <row r="1630" spans="1:18">
      <c r="A1630" s="52" t="s">
        <v>30</v>
      </c>
      <c r="B1630" s="94" t="s">
        <v>5</v>
      </c>
      <c r="C1630" s="13">
        <v>22</v>
      </c>
      <c r="D1630" s="13"/>
      <c r="E1630" s="52" t="str">
        <f t="shared" si="76"/>
        <v>B</v>
      </c>
      <c r="F1630" s="13">
        <v>21</v>
      </c>
      <c r="G1630" s="13">
        <v>1</v>
      </c>
      <c r="H1630" s="13">
        <v>38</v>
      </c>
      <c r="I1630" s="18">
        <v>2116.5574000000001</v>
      </c>
      <c r="J1630" s="18">
        <v>1</v>
      </c>
      <c r="K1630" s="18">
        <v>1</v>
      </c>
      <c r="L1630" s="18">
        <v>1</v>
      </c>
      <c r="M1630" s="18">
        <v>0</v>
      </c>
      <c r="N1630" s="13" t="str">
        <f t="shared" si="77"/>
        <v>Go</v>
      </c>
      <c r="O1630" s="13" t="str">
        <f t="shared" si="78"/>
        <v>0</v>
      </c>
      <c r="P1630" s="13" t="s">
        <v>38</v>
      </c>
      <c r="Q1630" s="13" t="s">
        <v>17</v>
      </c>
      <c r="R1630">
        <v>1052</v>
      </c>
    </row>
    <row r="1631" spans="1:18">
      <c r="A1631" s="52" t="s">
        <v>30</v>
      </c>
      <c r="B1631" s="94" t="s">
        <v>5</v>
      </c>
      <c r="C1631" s="13">
        <v>22</v>
      </c>
      <c r="D1631" s="13"/>
      <c r="E1631" s="52" t="str">
        <f t="shared" si="76"/>
        <v>B</v>
      </c>
      <c r="F1631" s="13">
        <v>21</v>
      </c>
      <c r="G1631" s="13">
        <v>1</v>
      </c>
      <c r="H1631" s="13">
        <v>40</v>
      </c>
      <c r="I1631" s="18">
        <v>954.33969999999999</v>
      </c>
      <c r="J1631" s="18">
        <v>1</v>
      </c>
      <c r="K1631" s="18">
        <v>1</v>
      </c>
      <c r="L1631" s="18">
        <v>1</v>
      </c>
      <c r="M1631" s="18">
        <v>0</v>
      </c>
      <c r="N1631" s="13" t="str">
        <f t="shared" si="77"/>
        <v>Go</v>
      </c>
      <c r="O1631" s="13" t="str">
        <f t="shared" si="78"/>
        <v>0</v>
      </c>
      <c r="P1631" s="13" t="s">
        <v>38</v>
      </c>
      <c r="Q1631" s="13" t="s">
        <v>17</v>
      </c>
      <c r="R1631">
        <v>1052</v>
      </c>
    </row>
    <row r="1632" spans="1:18">
      <c r="A1632" s="52" t="s">
        <v>30</v>
      </c>
      <c r="B1632" s="94" t="s">
        <v>5</v>
      </c>
      <c r="C1632" s="13">
        <v>22</v>
      </c>
      <c r="D1632" s="13"/>
      <c r="E1632" s="52" t="str">
        <f t="shared" si="76"/>
        <v>B</v>
      </c>
      <c r="F1632" s="13">
        <v>21</v>
      </c>
      <c r="G1632" s="13">
        <v>1</v>
      </c>
      <c r="H1632" s="13">
        <v>1</v>
      </c>
      <c r="I1632" s="18">
        <v>2377.9780000000001</v>
      </c>
      <c r="J1632" s="18">
        <v>0</v>
      </c>
      <c r="K1632" s="18">
        <v>1</v>
      </c>
      <c r="L1632" s="18">
        <v>1</v>
      </c>
      <c r="M1632" s="18">
        <v>1</v>
      </c>
      <c r="N1632" s="13" t="str">
        <f t="shared" si="77"/>
        <v>NoGo</v>
      </c>
      <c r="O1632" t="str">
        <f t="shared" si="78"/>
        <v>0</v>
      </c>
      <c r="P1632" s="13" t="s">
        <v>38</v>
      </c>
      <c r="Q1632" s="13" t="s">
        <v>17</v>
      </c>
      <c r="R1632">
        <v>1052</v>
      </c>
    </row>
    <row r="1633" spans="1:18">
      <c r="A1633" s="52" t="s">
        <v>30</v>
      </c>
      <c r="B1633" s="94" t="s">
        <v>5</v>
      </c>
      <c r="C1633" s="13">
        <v>22</v>
      </c>
      <c r="D1633" s="13"/>
      <c r="E1633" s="52" t="str">
        <f t="shared" si="76"/>
        <v>B</v>
      </c>
      <c r="F1633" s="13">
        <v>21</v>
      </c>
      <c r="G1633" s="13">
        <v>1</v>
      </c>
      <c r="H1633" s="13">
        <v>5</v>
      </c>
      <c r="I1633" s="18">
        <v>2375.0540000000001</v>
      </c>
      <c r="J1633" s="18">
        <v>0</v>
      </c>
      <c r="K1633" s="18">
        <v>1</v>
      </c>
      <c r="L1633" s="18">
        <v>1</v>
      </c>
      <c r="M1633" s="18">
        <v>1</v>
      </c>
      <c r="N1633" s="13" t="str">
        <f t="shared" si="77"/>
        <v>NoGo</v>
      </c>
      <c r="O1633" t="str">
        <f t="shared" si="78"/>
        <v>0</v>
      </c>
      <c r="P1633" s="13" t="s">
        <v>38</v>
      </c>
      <c r="Q1633" s="13" t="s">
        <v>17</v>
      </c>
      <c r="R1633">
        <v>1052</v>
      </c>
    </row>
    <row r="1634" spans="1:18">
      <c r="A1634" s="52" t="s">
        <v>30</v>
      </c>
      <c r="B1634" s="94" t="s">
        <v>5</v>
      </c>
      <c r="C1634" s="13">
        <v>22</v>
      </c>
      <c r="D1634" s="13"/>
      <c r="E1634" s="52" t="str">
        <f t="shared" si="76"/>
        <v>B</v>
      </c>
      <c r="F1634" s="13">
        <v>21</v>
      </c>
      <c r="G1634" s="13">
        <v>1</v>
      </c>
      <c r="H1634" s="13">
        <v>11</v>
      </c>
      <c r="I1634" s="18">
        <v>4616.4795999999997</v>
      </c>
      <c r="J1634" s="18">
        <v>1</v>
      </c>
      <c r="K1634" s="18">
        <v>0</v>
      </c>
      <c r="L1634" s="18">
        <v>1</v>
      </c>
      <c r="M1634" s="18">
        <v>1</v>
      </c>
      <c r="N1634" s="13" t="str">
        <f t="shared" si="77"/>
        <v>NoGo</v>
      </c>
      <c r="O1634" t="str">
        <f t="shared" si="78"/>
        <v>1</v>
      </c>
      <c r="P1634" s="13" t="s">
        <v>38</v>
      </c>
      <c r="Q1634" s="13" t="s">
        <v>17</v>
      </c>
      <c r="R1634">
        <v>1052</v>
      </c>
    </row>
    <row r="1635" spans="1:18">
      <c r="A1635" s="52" t="s">
        <v>30</v>
      </c>
      <c r="B1635" s="94" t="s">
        <v>5</v>
      </c>
      <c r="C1635" s="13">
        <v>22</v>
      </c>
      <c r="D1635" s="13"/>
      <c r="E1635" s="52" t="str">
        <f t="shared" si="76"/>
        <v>B</v>
      </c>
      <c r="F1635" s="13">
        <v>21</v>
      </c>
      <c r="G1635" s="13">
        <v>1</v>
      </c>
      <c r="H1635" s="13">
        <v>13</v>
      </c>
      <c r="I1635" s="18">
        <v>2381.1577000000002</v>
      </c>
      <c r="J1635" s="18">
        <v>0</v>
      </c>
      <c r="K1635" s="18">
        <v>1</v>
      </c>
      <c r="L1635" s="18">
        <v>1</v>
      </c>
      <c r="M1635" s="18">
        <v>1</v>
      </c>
      <c r="N1635" s="13" t="str">
        <f t="shared" si="77"/>
        <v>NoGo</v>
      </c>
      <c r="O1635" t="str">
        <f t="shared" si="78"/>
        <v>0</v>
      </c>
      <c r="P1635" s="13" t="s">
        <v>38</v>
      </c>
      <c r="Q1635" s="13" t="s">
        <v>17</v>
      </c>
      <c r="R1635">
        <v>1052</v>
      </c>
    </row>
    <row r="1636" spans="1:18">
      <c r="A1636" s="52" t="s">
        <v>30</v>
      </c>
      <c r="B1636" s="94" t="s">
        <v>5</v>
      </c>
      <c r="C1636" s="13">
        <v>22</v>
      </c>
      <c r="D1636" s="13"/>
      <c r="E1636" s="52" t="str">
        <f t="shared" si="76"/>
        <v>B</v>
      </c>
      <c r="F1636" s="13">
        <v>21</v>
      </c>
      <c r="G1636" s="13">
        <v>1</v>
      </c>
      <c r="H1636" s="13">
        <v>20</v>
      </c>
      <c r="I1636" s="18">
        <v>2384.0787</v>
      </c>
      <c r="J1636" s="18">
        <v>0</v>
      </c>
      <c r="K1636" s="18">
        <v>1</v>
      </c>
      <c r="L1636" s="18">
        <v>1</v>
      </c>
      <c r="M1636" s="18">
        <v>1</v>
      </c>
      <c r="N1636" s="13" t="str">
        <f t="shared" si="77"/>
        <v>NoGo</v>
      </c>
      <c r="O1636" t="str">
        <f t="shared" si="78"/>
        <v>0</v>
      </c>
      <c r="P1636" s="13" t="s">
        <v>38</v>
      </c>
      <c r="Q1636" s="13" t="s">
        <v>17</v>
      </c>
      <c r="R1636">
        <v>1052</v>
      </c>
    </row>
    <row r="1637" spans="1:18">
      <c r="A1637" s="52" t="s">
        <v>30</v>
      </c>
      <c r="B1637" s="94" t="s">
        <v>5</v>
      </c>
      <c r="C1637" s="13">
        <v>22</v>
      </c>
      <c r="D1637" s="13"/>
      <c r="E1637" s="52" t="str">
        <f t="shared" si="76"/>
        <v>B</v>
      </c>
      <c r="F1637" s="13">
        <v>21</v>
      </c>
      <c r="G1637" s="13">
        <v>1</v>
      </c>
      <c r="H1637" s="13">
        <v>21</v>
      </c>
      <c r="I1637" s="18">
        <v>2376.9830000000002</v>
      </c>
      <c r="J1637" s="18">
        <v>0</v>
      </c>
      <c r="K1637" s="18">
        <v>1</v>
      </c>
      <c r="L1637" s="18">
        <v>1</v>
      </c>
      <c r="M1637" s="18">
        <v>1</v>
      </c>
      <c r="N1637" s="13" t="str">
        <f t="shared" si="77"/>
        <v>NoGo</v>
      </c>
      <c r="O1637" t="str">
        <f t="shared" si="78"/>
        <v>0</v>
      </c>
      <c r="P1637" s="13" t="s">
        <v>38</v>
      </c>
      <c r="Q1637" s="13" t="s">
        <v>17</v>
      </c>
      <c r="R1637">
        <v>1052</v>
      </c>
    </row>
    <row r="1638" spans="1:18">
      <c r="A1638" s="52" t="s">
        <v>30</v>
      </c>
      <c r="B1638" s="94" t="s">
        <v>5</v>
      </c>
      <c r="C1638" s="13">
        <v>22</v>
      </c>
      <c r="D1638" s="13"/>
      <c r="E1638" s="52" t="str">
        <f t="shared" si="76"/>
        <v>B</v>
      </c>
      <c r="F1638" s="13">
        <v>21</v>
      </c>
      <c r="G1638" s="13">
        <v>1</v>
      </c>
      <c r="H1638" s="13">
        <v>26</v>
      </c>
      <c r="I1638" s="18">
        <v>3932.5742</v>
      </c>
      <c r="J1638" s="18">
        <v>1</v>
      </c>
      <c r="K1638" s="18">
        <v>0</v>
      </c>
      <c r="L1638" s="18">
        <v>1</v>
      </c>
      <c r="M1638" s="18">
        <v>1</v>
      </c>
      <c r="N1638" s="13" t="str">
        <f t="shared" si="77"/>
        <v>NoGo</v>
      </c>
      <c r="O1638" t="str">
        <f t="shared" si="78"/>
        <v>1</v>
      </c>
      <c r="P1638" s="13" t="s">
        <v>38</v>
      </c>
      <c r="Q1638" s="13" t="s">
        <v>17</v>
      </c>
      <c r="R1638">
        <v>1052</v>
      </c>
    </row>
    <row r="1639" spans="1:18">
      <c r="A1639" s="52" t="s">
        <v>30</v>
      </c>
      <c r="B1639" s="94" t="s">
        <v>5</v>
      </c>
      <c r="C1639" s="13">
        <v>22</v>
      </c>
      <c r="D1639" s="13"/>
      <c r="E1639" s="52" t="str">
        <f t="shared" si="76"/>
        <v>B</v>
      </c>
      <c r="F1639" s="13">
        <v>21</v>
      </c>
      <c r="G1639" s="13">
        <v>1</v>
      </c>
      <c r="H1639" s="13">
        <v>29</v>
      </c>
      <c r="I1639" s="18">
        <v>2384.6066999999998</v>
      </c>
      <c r="J1639" s="18">
        <v>0</v>
      </c>
      <c r="K1639" s="18">
        <v>1</v>
      </c>
      <c r="L1639" s="18">
        <v>1</v>
      </c>
      <c r="M1639" s="18">
        <v>1</v>
      </c>
      <c r="N1639" s="13" t="str">
        <f t="shared" si="77"/>
        <v>NoGo</v>
      </c>
      <c r="O1639" t="str">
        <f t="shared" si="78"/>
        <v>0</v>
      </c>
      <c r="P1639" s="13" t="s">
        <v>38</v>
      </c>
      <c r="Q1639" s="13" t="s">
        <v>17</v>
      </c>
      <c r="R1639">
        <v>1052</v>
      </c>
    </row>
    <row r="1640" spans="1:18">
      <c r="A1640" s="52" t="s">
        <v>30</v>
      </c>
      <c r="B1640" s="94" t="s">
        <v>5</v>
      </c>
      <c r="C1640" s="13">
        <v>22</v>
      </c>
      <c r="D1640" s="13"/>
      <c r="E1640" s="52" t="str">
        <f t="shared" si="76"/>
        <v>B</v>
      </c>
      <c r="F1640" s="13">
        <v>21</v>
      </c>
      <c r="G1640" s="13">
        <v>1</v>
      </c>
      <c r="H1640" s="13">
        <v>34</v>
      </c>
      <c r="I1640" s="18">
        <v>3366.3222999999998</v>
      </c>
      <c r="J1640" s="18">
        <v>1</v>
      </c>
      <c r="K1640" s="18">
        <v>0</v>
      </c>
      <c r="L1640" s="18">
        <v>1</v>
      </c>
      <c r="M1640" s="18">
        <v>1</v>
      </c>
      <c r="N1640" s="13" t="str">
        <f t="shared" si="77"/>
        <v>NoGo</v>
      </c>
      <c r="O1640" t="str">
        <f t="shared" si="78"/>
        <v>1</v>
      </c>
      <c r="P1640" s="13" t="s">
        <v>38</v>
      </c>
      <c r="Q1640" s="13" t="s">
        <v>17</v>
      </c>
      <c r="R1640">
        <v>1052</v>
      </c>
    </row>
    <row r="1641" spans="1:18" s="10" customFormat="1">
      <c r="A1641" s="52" t="s">
        <v>30</v>
      </c>
      <c r="B1641" s="94" t="s">
        <v>5</v>
      </c>
      <c r="C1641" s="13">
        <v>22</v>
      </c>
      <c r="D1641" s="13"/>
      <c r="E1641" s="52" t="str">
        <f t="shared" si="76"/>
        <v>B</v>
      </c>
      <c r="F1641" s="13">
        <v>21</v>
      </c>
      <c r="G1641" s="13">
        <v>1</v>
      </c>
      <c r="H1641" s="13">
        <v>39</v>
      </c>
      <c r="I1641" s="18">
        <v>2378.4395</v>
      </c>
      <c r="J1641" s="18">
        <v>0</v>
      </c>
      <c r="K1641" s="18">
        <v>1</v>
      </c>
      <c r="L1641" s="18">
        <v>1</v>
      </c>
      <c r="M1641" s="18">
        <v>1</v>
      </c>
      <c r="N1641" s="13" t="str">
        <f t="shared" si="77"/>
        <v>NoGo</v>
      </c>
      <c r="O1641" t="str">
        <f t="shared" si="78"/>
        <v>0</v>
      </c>
      <c r="P1641" s="13" t="s">
        <v>38</v>
      </c>
      <c r="Q1641" s="13" t="s">
        <v>17</v>
      </c>
      <c r="R1641">
        <v>1052</v>
      </c>
    </row>
    <row r="1642" spans="1:18">
      <c r="A1642" s="52" t="s">
        <v>30</v>
      </c>
      <c r="B1642" s="94" t="s">
        <v>5</v>
      </c>
      <c r="C1642" s="13">
        <v>22</v>
      </c>
      <c r="D1642" s="13"/>
      <c r="E1642" s="52" t="str">
        <f t="shared" si="76"/>
        <v>B</v>
      </c>
      <c r="F1642" s="13">
        <v>21</v>
      </c>
      <c r="G1642" s="13">
        <v>2</v>
      </c>
      <c r="H1642" s="13">
        <v>2</v>
      </c>
      <c r="I1642" s="18">
        <v>1996.1554000000001</v>
      </c>
      <c r="J1642" s="18">
        <v>1</v>
      </c>
      <c r="K1642" s="18">
        <v>1</v>
      </c>
      <c r="L1642" s="18">
        <v>1</v>
      </c>
      <c r="M1642" s="18">
        <v>0</v>
      </c>
      <c r="N1642" s="13" t="str">
        <f t="shared" si="77"/>
        <v>Go</v>
      </c>
      <c r="O1642" s="13" t="str">
        <f t="shared" si="78"/>
        <v>0</v>
      </c>
      <c r="P1642" s="13" t="s">
        <v>38</v>
      </c>
      <c r="Q1642" s="13" t="s">
        <v>17</v>
      </c>
      <c r="R1642">
        <v>1052</v>
      </c>
    </row>
    <row r="1643" spans="1:18">
      <c r="A1643" s="52" t="s">
        <v>30</v>
      </c>
      <c r="B1643" s="94" t="s">
        <v>5</v>
      </c>
      <c r="C1643" s="13">
        <v>22</v>
      </c>
      <c r="D1643" s="13"/>
      <c r="E1643" s="52" t="str">
        <f t="shared" si="76"/>
        <v>B</v>
      </c>
      <c r="F1643" s="13">
        <v>21</v>
      </c>
      <c r="G1643" s="13">
        <v>2</v>
      </c>
      <c r="H1643" s="13">
        <v>3</v>
      </c>
      <c r="I1643" s="18">
        <v>568.90940000000001</v>
      </c>
      <c r="J1643" s="18">
        <v>1</v>
      </c>
      <c r="K1643" s="18">
        <v>1</v>
      </c>
      <c r="L1643" s="18">
        <v>1</v>
      </c>
      <c r="M1643" s="18">
        <v>0</v>
      </c>
      <c r="N1643" s="13" t="str">
        <f t="shared" si="77"/>
        <v>Go</v>
      </c>
      <c r="O1643" s="13" t="str">
        <f t="shared" si="78"/>
        <v>0</v>
      </c>
      <c r="P1643" s="13" t="s">
        <v>38</v>
      </c>
      <c r="Q1643" s="13" t="s">
        <v>17</v>
      </c>
      <c r="R1643">
        <v>1052</v>
      </c>
    </row>
    <row r="1644" spans="1:18">
      <c r="A1644" s="52" t="s">
        <v>30</v>
      </c>
      <c r="B1644" s="94" t="s">
        <v>5</v>
      </c>
      <c r="C1644" s="13">
        <v>22</v>
      </c>
      <c r="D1644" s="13"/>
      <c r="E1644" s="52" t="str">
        <f t="shared" si="76"/>
        <v>B</v>
      </c>
      <c r="F1644" s="13">
        <v>21</v>
      </c>
      <c r="G1644" s="13">
        <v>2</v>
      </c>
      <c r="H1644" s="13">
        <v>4</v>
      </c>
      <c r="I1644" s="18">
        <v>1268.9375</v>
      </c>
      <c r="J1644" s="18">
        <v>1</v>
      </c>
      <c r="K1644" s="18">
        <v>1</v>
      </c>
      <c r="L1644" s="18">
        <v>1</v>
      </c>
      <c r="M1644" s="18">
        <v>0</v>
      </c>
      <c r="N1644" s="13" t="str">
        <f t="shared" si="77"/>
        <v>Go</v>
      </c>
      <c r="O1644" s="13" t="str">
        <f t="shared" si="78"/>
        <v>0</v>
      </c>
      <c r="P1644" s="13" t="s">
        <v>38</v>
      </c>
      <c r="Q1644" s="13" t="s">
        <v>17</v>
      </c>
      <c r="R1644">
        <v>1052</v>
      </c>
    </row>
    <row r="1645" spans="1:18">
      <c r="A1645" s="52" t="s">
        <v>30</v>
      </c>
      <c r="B1645" s="94" t="s">
        <v>5</v>
      </c>
      <c r="C1645" s="13">
        <v>22</v>
      </c>
      <c r="D1645" s="13"/>
      <c r="E1645" s="52" t="str">
        <f t="shared" si="76"/>
        <v>B</v>
      </c>
      <c r="F1645" s="13">
        <v>21</v>
      </c>
      <c r="G1645" s="13">
        <v>2</v>
      </c>
      <c r="H1645" s="13">
        <v>6</v>
      </c>
      <c r="I1645" s="18">
        <v>570.14819999999997</v>
      </c>
      <c r="J1645" s="18">
        <v>1</v>
      </c>
      <c r="K1645" s="18">
        <v>1</v>
      </c>
      <c r="L1645" s="18">
        <v>1</v>
      </c>
      <c r="M1645" s="18">
        <v>0</v>
      </c>
      <c r="N1645" s="13" t="str">
        <f t="shared" si="77"/>
        <v>Go</v>
      </c>
      <c r="O1645" s="13" t="str">
        <f t="shared" si="78"/>
        <v>0</v>
      </c>
      <c r="P1645" s="13" t="s">
        <v>38</v>
      </c>
      <c r="Q1645" s="13" t="s">
        <v>17</v>
      </c>
      <c r="R1645">
        <v>1052</v>
      </c>
    </row>
    <row r="1646" spans="1:18">
      <c r="A1646" s="52" t="s">
        <v>30</v>
      </c>
      <c r="B1646" s="94" t="s">
        <v>5</v>
      </c>
      <c r="C1646" s="13">
        <v>22</v>
      </c>
      <c r="D1646" s="13"/>
      <c r="E1646" s="52" t="str">
        <f t="shared" si="76"/>
        <v>B</v>
      </c>
      <c r="F1646" s="13">
        <v>21</v>
      </c>
      <c r="G1646" s="13">
        <v>2</v>
      </c>
      <c r="H1646" s="13">
        <v>7</v>
      </c>
      <c r="I1646" s="18">
        <v>703.38289999999995</v>
      </c>
      <c r="J1646" s="18">
        <v>1</v>
      </c>
      <c r="K1646" s="18">
        <v>1</v>
      </c>
      <c r="L1646" s="18">
        <v>1</v>
      </c>
      <c r="M1646" s="18">
        <v>0</v>
      </c>
      <c r="N1646" s="13" t="str">
        <f t="shared" si="77"/>
        <v>Go</v>
      </c>
      <c r="O1646" s="13" t="str">
        <f t="shared" si="78"/>
        <v>0</v>
      </c>
      <c r="P1646" s="13" t="s">
        <v>38</v>
      </c>
      <c r="Q1646" s="13" t="s">
        <v>17</v>
      </c>
      <c r="R1646">
        <v>1052</v>
      </c>
    </row>
    <row r="1647" spans="1:18">
      <c r="A1647" s="52" t="s">
        <v>30</v>
      </c>
      <c r="B1647" s="94" t="s">
        <v>5</v>
      </c>
      <c r="C1647" s="13">
        <v>22</v>
      </c>
      <c r="D1647" s="13"/>
      <c r="E1647" s="52" t="str">
        <f t="shared" si="76"/>
        <v>B</v>
      </c>
      <c r="F1647" s="13">
        <v>21</v>
      </c>
      <c r="G1647" s="13">
        <v>2</v>
      </c>
      <c r="H1647" s="13">
        <v>8</v>
      </c>
      <c r="I1647" s="18">
        <v>1218.7202</v>
      </c>
      <c r="J1647" s="18">
        <v>1</v>
      </c>
      <c r="K1647" s="18">
        <v>1</v>
      </c>
      <c r="L1647" s="18">
        <v>1</v>
      </c>
      <c r="M1647" s="18">
        <v>0</v>
      </c>
      <c r="N1647" s="13" t="str">
        <f t="shared" si="77"/>
        <v>Go</v>
      </c>
      <c r="O1647" s="13" t="str">
        <f t="shared" si="78"/>
        <v>0</v>
      </c>
      <c r="P1647" s="13" t="s">
        <v>38</v>
      </c>
      <c r="Q1647" s="13" t="s">
        <v>17</v>
      </c>
      <c r="R1647">
        <v>1052</v>
      </c>
    </row>
    <row r="1648" spans="1:18">
      <c r="A1648" s="52" t="s">
        <v>30</v>
      </c>
      <c r="B1648" s="94" t="s">
        <v>5</v>
      </c>
      <c r="C1648" s="13">
        <v>22</v>
      </c>
      <c r="D1648" s="13"/>
      <c r="E1648" s="52" t="str">
        <f t="shared" si="76"/>
        <v>B</v>
      </c>
      <c r="F1648" s="13">
        <v>21</v>
      </c>
      <c r="G1648" s="13">
        <v>2</v>
      </c>
      <c r="H1648" s="13">
        <v>9</v>
      </c>
      <c r="I1648" s="18">
        <v>5545.4683000000005</v>
      </c>
      <c r="J1648" s="18">
        <v>3</v>
      </c>
      <c r="K1648" s="18">
        <v>1</v>
      </c>
      <c r="L1648" s="18">
        <v>1</v>
      </c>
      <c r="M1648" s="18">
        <v>0</v>
      </c>
      <c r="N1648" s="13" t="str">
        <f t="shared" si="77"/>
        <v>Go</v>
      </c>
      <c r="O1648" s="13" t="str">
        <f t="shared" si="78"/>
        <v>0</v>
      </c>
      <c r="P1648" s="13" t="s">
        <v>38</v>
      </c>
      <c r="Q1648" s="13" t="s">
        <v>17</v>
      </c>
      <c r="R1648">
        <v>1052</v>
      </c>
    </row>
    <row r="1649" spans="1:18">
      <c r="A1649" s="52" t="s">
        <v>30</v>
      </c>
      <c r="B1649" s="94" t="s">
        <v>5</v>
      </c>
      <c r="C1649" s="13">
        <v>22</v>
      </c>
      <c r="D1649" s="13"/>
      <c r="E1649" s="52" t="str">
        <f t="shared" si="76"/>
        <v>B</v>
      </c>
      <c r="F1649" s="13">
        <v>21</v>
      </c>
      <c r="G1649" s="13">
        <v>2</v>
      </c>
      <c r="H1649" s="13">
        <v>10</v>
      </c>
      <c r="I1649" s="18">
        <v>7296.5207</v>
      </c>
      <c r="J1649" s="18">
        <v>1</v>
      </c>
      <c r="K1649" s="18">
        <v>1</v>
      </c>
      <c r="L1649" s="18">
        <v>1</v>
      </c>
      <c r="M1649" s="18">
        <v>0</v>
      </c>
      <c r="N1649" s="13" t="str">
        <f t="shared" si="77"/>
        <v>Go</v>
      </c>
      <c r="O1649" s="13" t="str">
        <f t="shared" si="78"/>
        <v>0</v>
      </c>
      <c r="P1649" s="13" t="s">
        <v>38</v>
      </c>
      <c r="Q1649" s="13" t="s">
        <v>17</v>
      </c>
      <c r="R1649">
        <v>1052</v>
      </c>
    </row>
    <row r="1650" spans="1:18">
      <c r="A1650" s="52" t="s">
        <v>30</v>
      </c>
      <c r="B1650" s="94" t="s">
        <v>5</v>
      </c>
      <c r="C1650" s="13">
        <v>22</v>
      </c>
      <c r="D1650" s="13"/>
      <c r="E1650" s="52" t="str">
        <f t="shared" si="76"/>
        <v>B</v>
      </c>
      <c r="F1650" s="13">
        <v>21</v>
      </c>
      <c r="G1650" s="13">
        <v>2</v>
      </c>
      <c r="H1650" s="13">
        <v>12</v>
      </c>
      <c r="I1650" s="18">
        <v>979.38980000000004</v>
      </c>
      <c r="J1650" s="18">
        <v>1</v>
      </c>
      <c r="K1650" s="18">
        <v>1</v>
      </c>
      <c r="L1650" s="18">
        <v>1</v>
      </c>
      <c r="M1650" s="18">
        <v>0</v>
      </c>
      <c r="N1650" s="13" t="str">
        <f t="shared" si="77"/>
        <v>Go</v>
      </c>
      <c r="O1650" s="13" t="str">
        <f t="shared" si="78"/>
        <v>0</v>
      </c>
      <c r="P1650" s="13" t="s">
        <v>38</v>
      </c>
      <c r="Q1650" s="13" t="s">
        <v>17</v>
      </c>
      <c r="R1650">
        <v>1052</v>
      </c>
    </row>
    <row r="1651" spans="1:18">
      <c r="A1651" s="52" t="s">
        <v>30</v>
      </c>
      <c r="B1651" s="94" t="s">
        <v>5</v>
      </c>
      <c r="C1651" s="13">
        <v>22</v>
      </c>
      <c r="D1651" s="13"/>
      <c r="E1651" s="52" t="str">
        <f t="shared" si="76"/>
        <v>B</v>
      </c>
      <c r="F1651" s="13">
        <v>21</v>
      </c>
      <c r="G1651" s="13">
        <v>2</v>
      </c>
      <c r="H1651" s="13">
        <v>14</v>
      </c>
      <c r="I1651" s="18">
        <v>5412.4222</v>
      </c>
      <c r="J1651" s="18">
        <v>1</v>
      </c>
      <c r="K1651" s="18">
        <v>1</v>
      </c>
      <c r="L1651" s="18">
        <v>1</v>
      </c>
      <c r="M1651" s="18">
        <v>0</v>
      </c>
      <c r="N1651" s="13" t="str">
        <f t="shared" si="77"/>
        <v>Go</v>
      </c>
      <c r="O1651" s="13" t="str">
        <f t="shared" si="78"/>
        <v>0</v>
      </c>
      <c r="P1651" s="13" t="s">
        <v>38</v>
      </c>
      <c r="Q1651" s="13" t="s">
        <v>17</v>
      </c>
      <c r="R1651">
        <v>1052</v>
      </c>
    </row>
    <row r="1652" spans="1:18">
      <c r="A1652" s="52" t="s">
        <v>30</v>
      </c>
      <c r="B1652" s="94" t="s">
        <v>5</v>
      </c>
      <c r="C1652" s="13">
        <v>22</v>
      </c>
      <c r="D1652" s="13"/>
      <c r="E1652" s="52" t="str">
        <f t="shared" si="76"/>
        <v>B</v>
      </c>
      <c r="F1652" s="13">
        <v>21</v>
      </c>
      <c r="G1652" s="13">
        <v>2</v>
      </c>
      <c r="H1652" s="13">
        <v>15</v>
      </c>
      <c r="I1652" s="18">
        <v>3014.0873999999999</v>
      </c>
      <c r="J1652" s="18">
        <v>1</v>
      </c>
      <c r="K1652" s="18">
        <v>1</v>
      </c>
      <c r="L1652" s="18">
        <v>1</v>
      </c>
      <c r="M1652" s="18">
        <v>0</v>
      </c>
      <c r="N1652" s="13" t="str">
        <f t="shared" si="77"/>
        <v>Go</v>
      </c>
      <c r="O1652" s="13" t="str">
        <f t="shared" si="78"/>
        <v>0</v>
      </c>
      <c r="P1652" s="13" t="s">
        <v>38</v>
      </c>
      <c r="Q1652" s="13" t="s">
        <v>17</v>
      </c>
      <c r="R1652">
        <v>1052</v>
      </c>
    </row>
    <row r="1653" spans="1:18">
      <c r="A1653" s="52" t="s">
        <v>30</v>
      </c>
      <c r="B1653" s="94" t="s">
        <v>5</v>
      </c>
      <c r="C1653" s="13">
        <v>22</v>
      </c>
      <c r="D1653" s="13"/>
      <c r="E1653" s="52" t="str">
        <f t="shared" si="76"/>
        <v>B</v>
      </c>
      <c r="F1653" s="13">
        <v>21</v>
      </c>
      <c r="G1653" s="13">
        <v>2</v>
      </c>
      <c r="H1653" s="13">
        <v>16</v>
      </c>
      <c r="I1653" s="18">
        <v>4982.9970999999996</v>
      </c>
      <c r="J1653" s="18">
        <v>3</v>
      </c>
      <c r="K1653" s="18">
        <v>1</v>
      </c>
      <c r="L1653" s="18">
        <v>1</v>
      </c>
      <c r="M1653" s="18">
        <v>0</v>
      </c>
      <c r="N1653" s="13" t="str">
        <f t="shared" si="77"/>
        <v>Go</v>
      </c>
      <c r="O1653" s="13" t="str">
        <f t="shared" si="78"/>
        <v>0</v>
      </c>
      <c r="P1653" s="13" t="s">
        <v>38</v>
      </c>
      <c r="Q1653" s="13" t="s">
        <v>17</v>
      </c>
      <c r="R1653">
        <v>1052</v>
      </c>
    </row>
    <row r="1654" spans="1:18">
      <c r="A1654" s="52" t="s">
        <v>30</v>
      </c>
      <c r="B1654" s="94" t="s">
        <v>5</v>
      </c>
      <c r="C1654" s="13">
        <v>22</v>
      </c>
      <c r="D1654" s="13"/>
      <c r="E1654" s="52" t="str">
        <f t="shared" si="76"/>
        <v>B</v>
      </c>
      <c r="F1654" s="13">
        <v>21</v>
      </c>
      <c r="G1654" s="13">
        <v>2</v>
      </c>
      <c r="H1654" s="13">
        <v>17</v>
      </c>
      <c r="I1654" s="18">
        <v>4825.4970999999996</v>
      </c>
      <c r="J1654" s="18">
        <v>1</v>
      </c>
      <c r="K1654" s="18">
        <v>1</v>
      </c>
      <c r="L1654" s="18">
        <v>1</v>
      </c>
      <c r="M1654" s="18">
        <v>0</v>
      </c>
      <c r="N1654" s="13" t="str">
        <f t="shared" si="77"/>
        <v>Go</v>
      </c>
      <c r="O1654" s="13" t="str">
        <f t="shared" si="78"/>
        <v>0</v>
      </c>
      <c r="P1654" s="13" t="s">
        <v>38</v>
      </c>
      <c r="Q1654" s="13" t="s">
        <v>17</v>
      </c>
      <c r="R1654">
        <v>1052</v>
      </c>
    </row>
    <row r="1655" spans="1:18">
      <c r="A1655" s="52" t="s">
        <v>30</v>
      </c>
      <c r="B1655" s="94" t="s">
        <v>5</v>
      </c>
      <c r="C1655" s="13">
        <v>22</v>
      </c>
      <c r="D1655" s="13"/>
      <c r="E1655" s="52" t="str">
        <f t="shared" si="76"/>
        <v>B</v>
      </c>
      <c r="F1655" s="13">
        <v>21</v>
      </c>
      <c r="G1655" s="13">
        <v>2</v>
      </c>
      <c r="H1655" s="13">
        <v>18</v>
      </c>
      <c r="I1655" s="18">
        <v>1289.0489</v>
      </c>
      <c r="J1655" s="18">
        <v>1</v>
      </c>
      <c r="K1655" s="18">
        <v>1</v>
      </c>
      <c r="L1655" s="18">
        <v>1</v>
      </c>
      <c r="M1655" s="18">
        <v>0</v>
      </c>
      <c r="N1655" s="13" t="str">
        <f t="shared" si="77"/>
        <v>Go</v>
      </c>
      <c r="O1655" s="13" t="str">
        <f t="shared" si="78"/>
        <v>0</v>
      </c>
      <c r="P1655" s="13" t="s">
        <v>38</v>
      </c>
      <c r="Q1655" s="13" t="s">
        <v>17</v>
      </c>
      <c r="R1655">
        <v>1052</v>
      </c>
    </row>
    <row r="1656" spans="1:18">
      <c r="A1656" s="52" t="s">
        <v>30</v>
      </c>
      <c r="B1656" s="94" t="s">
        <v>5</v>
      </c>
      <c r="C1656" s="13">
        <v>22</v>
      </c>
      <c r="D1656" s="13"/>
      <c r="E1656" s="52" t="str">
        <f t="shared" si="76"/>
        <v>B</v>
      </c>
      <c r="F1656" s="13">
        <v>21</v>
      </c>
      <c r="G1656" s="13">
        <v>2</v>
      </c>
      <c r="H1656" s="13">
        <v>19</v>
      </c>
      <c r="I1656" s="18">
        <v>2277.6320000000001</v>
      </c>
      <c r="J1656" s="18">
        <v>1</v>
      </c>
      <c r="K1656" s="18">
        <v>1</v>
      </c>
      <c r="L1656" s="18">
        <v>1</v>
      </c>
      <c r="M1656" s="18">
        <v>0</v>
      </c>
      <c r="N1656" s="13" t="str">
        <f t="shared" si="77"/>
        <v>Go</v>
      </c>
      <c r="O1656" s="13" t="str">
        <f t="shared" si="78"/>
        <v>0</v>
      </c>
      <c r="P1656" s="13" t="s">
        <v>38</v>
      </c>
      <c r="Q1656" s="13" t="s">
        <v>17</v>
      </c>
      <c r="R1656">
        <v>1052</v>
      </c>
    </row>
    <row r="1657" spans="1:18">
      <c r="A1657" s="52" t="s">
        <v>30</v>
      </c>
      <c r="B1657" s="94" t="s">
        <v>5</v>
      </c>
      <c r="C1657" s="13">
        <v>22</v>
      </c>
      <c r="D1657" s="13"/>
      <c r="E1657" s="52" t="str">
        <f t="shared" si="76"/>
        <v>B</v>
      </c>
      <c r="F1657" s="13">
        <v>21</v>
      </c>
      <c r="G1657" s="13">
        <v>2</v>
      </c>
      <c r="H1657" s="13">
        <v>22</v>
      </c>
      <c r="I1657" s="18">
        <v>1625.1134999999999</v>
      </c>
      <c r="J1657" s="18">
        <v>1</v>
      </c>
      <c r="K1657" s="18">
        <v>1</v>
      </c>
      <c r="L1657" s="18">
        <v>1</v>
      </c>
      <c r="M1657" s="18">
        <v>0</v>
      </c>
      <c r="N1657" s="13" t="str">
        <f t="shared" si="77"/>
        <v>Go</v>
      </c>
      <c r="O1657" s="13" t="str">
        <f t="shared" si="78"/>
        <v>0</v>
      </c>
      <c r="P1657" s="13" t="s">
        <v>38</v>
      </c>
      <c r="Q1657" s="13" t="s">
        <v>17</v>
      </c>
      <c r="R1657">
        <v>1052</v>
      </c>
    </row>
    <row r="1658" spans="1:18">
      <c r="A1658" s="52" t="s">
        <v>30</v>
      </c>
      <c r="B1658" s="94" t="s">
        <v>5</v>
      </c>
      <c r="C1658" s="13">
        <v>22</v>
      </c>
      <c r="D1658" s="13"/>
      <c r="E1658" s="52" t="str">
        <f t="shared" si="76"/>
        <v>B</v>
      </c>
      <c r="F1658" s="13">
        <v>21</v>
      </c>
      <c r="G1658" s="13">
        <v>2</v>
      </c>
      <c r="H1658" s="13">
        <v>23</v>
      </c>
      <c r="I1658" s="18">
        <v>580.45140000000004</v>
      </c>
      <c r="J1658" s="18">
        <v>1</v>
      </c>
      <c r="K1658" s="18">
        <v>1</v>
      </c>
      <c r="L1658" s="18">
        <v>1</v>
      </c>
      <c r="M1658" s="18">
        <v>0</v>
      </c>
      <c r="N1658" s="13" t="str">
        <f t="shared" si="77"/>
        <v>Go</v>
      </c>
      <c r="O1658" s="13" t="str">
        <f t="shared" si="78"/>
        <v>0</v>
      </c>
      <c r="P1658" s="13" t="s">
        <v>38</v>
      </c>
      <c r="Q1658" s="13" t="s">
        <v>17</v>
      </c>
      <c r="R1658">
        <v>1052</v>
      </c>
    </row>
    <row r="1659" spans="1:18">
      <c r="A1659" s="52" t="s">
        <v>30</v>
      </c>
      <c r="B1659" s="94" t="s">
        <v>5</v>
      </c>
      <c r="C1659" s="13">
        <v>22</v>
      </c>
      <c r="D1659" s="13"/>
      <c r="E1659" s="52" t="str">
        <f t="shared" si="76"/>
        <v>B</v>
      </c>
      <c r="F1659" s="13">
        <v>21</v>
      </c>
      <c r="G1659" s="13">
        <v>2</v>
      </c>
      <c r="H1659" s="13">
        <v>24</v>
      </c>
      <c r="I1659" s="18">
        <v>7790.3262000000004</v>
      </c>
      <c r="J1659" s="18">
        <v>1</v>
      </c>
      <c r="K1659" s="18">
        <v>1</v>
      </c>
      <c r="L1659" s="18">
        <v>1</v>
      </c>
      <c r="M1659" s="18">
        <v>0</v>
      </c>
      <c r="N1659" s="13" t="str">
        <f t="shared" si="77"/>
        <v>Go</v>
      </c>
      <c r="O1659" s="13" t="str">
        <f t="shared" si="78"/>
        <v>0</v>
      </c>
      <c r="P1659" s="13" t="s">
        <v>38</v>
      </c>
      <c r="Q1659" s="13" t="s">
        <v>17</v>
      </c>
      <c r="R1659">
        <v>1052</v>
      </c>
    </row>
    <row r="1660" spans="1:18">
      <c r="A1660" s="52" t="s">
        <v>30</v>
      </c>
      <c r="B1660" s="94" t="s">
        <v>5</v>
      </c>
      <c r="C1660" s="13">
        <v>22</v>
      </c>
      <c r="D1660" s="13"/>
      <c r="E1660" s="52" t="str">
        <f t="shared" si="76"/>
        <v>B</v>
      </c>
      <c r="F1660" s="13">
        <v>21</v>
      </c>
      <c r="G1660" s="13">
        <v>2</v>
      </c>
      <c r="H1660" s="13">
        <v>25</v>
      </c>
      <c r="I1660" s="18">
        <v>4252.3545000000004</v>
      </c>
      <c r="J1660" s="18">
        <v>1</v>
      </c>
      <c r="K1660" s="18">
        <v>1</v>
      </c>
      <c r="L1660" s="18">
        <v>1</v>
      </c>
      <c r="M1660" s="18">
        <v>0</v>
      </c>
      <c r="N1660" s="13" t="str">
        <f t="shared" si="77"/>
        <v>Go</v>
      </c>
      <c r="O1660" s="13" t="str">
        <f t="shared" si="78"/>
        <v>0</v>
      </c>
      <c r="P1660" s="13" t="s">
        <v>38</v>
      </c>
      <c r="Q1660" s="13" t="s">
        <v>17</v>
      </c>
      <c r="R1660">
        <v>1052</v>
      </c>
    </row>
    <row r="1661" spans="1:18">
      <c r="A1661" s="52" t="s">
        <v>30</v>
      </c>
      <c r="B1661" s="94" t="s">
        <v>5</v>
      </c>
      <c r="C1661" s="13">
        <v>22</v>
      </c>
      <c r="D1661" s="13"/>
      <c r="E1661" s="52" t="str">
        <f t="shared" si="76"/>
        <v>B</v>
      </c>
      <c r="F1661" s="13">
        <v>21</v>
      </c>
      <c r="G1661" s="13">
        <v>2</v>
      </c>
      <c r="H1661" s="13">
        <v>27</v>
      </c>
      <c r="I1661" s="18">
        <v>2124.6315</v>
      </c>
      <c r="J1661" s="18">
        <v>1</v>
      </c>
      <c r="K1661" s="18">
        <v>1</v>
      </c>
      <c r="L1661" s="18">
        <v>1</v>
      </c>
      <c r="M1661" s="18">
        <v>0</v>
      </c>
      <c r="N1661" s="13" t="str">
        <f t="shared" si="77"/>
        <v>Go</v>
      </c>
      <c r="O1661" s="13" t="str">
        <f t="shared" si="78"/>
        <v>0</v>
      </c>
      <c r="P1661" s="13" t="s">
        <v>38</v>
      </c>
      <c r="Q1661" s="13" t="s">
        <v>17</v>
      </c>
      <c r="R1661">
        <v>1052</v>
      </c>
    </row>
    <row r="1662" spans="1:18">
      <c r="A1662" s="52" t="s">
        <v>30</v>
      </c>
      <c r="B1662" s="94" t="s">
        <v>5</v>
      </c>
      <c r="C1662" s="13">
        <v>22</v>
      </c>
      <c r="D1662" s="13"/>
      <c r="E1662" s="52" t="str">
        <f t="shared" si="76"/>
        <v>B</v>
      </c>
      <c r="F1662" s="13">
        <v>21</v>
      </c>
      <c r="G1662" s="13">
        <v>2</v>
      </c>
      <c r="H1662" s="13">
        <v>28</v>
      </c>
      <c r="I1662" s="18">
        <v>5217.4665000000005</v>
      </c>
      <c r="J1662" s="18">
        <v>1</v>
      </c>
      <c r="K1662" s="18">
        <v>1</v>
      </c>
      <c r="L1662" s="18">
        <v>1</v>
      </c>
      <c r="M1662" s="18">
        <v>0</v>
      </c>
      <c r="N1662" s="13" t="str">
        <f t="shared" si="77"/>
        <v>Go</v>
      </c>
      <c r="O1662" s="13" t="str">
        <f t="shared" si="78"/>
        <v>0</v>
      </c>
      <c r="P1662" s="13" t="s">
        <v>38</v>
      </c>
      <c r="Q1662" s="13" t="s">
        <v>17</v>
      </c>
      <c r="R1662">
        <v>1052</v>
      </c>
    </row>
    <row r="1663" spans="1:18">
      <c r="A1663" s="52" t="s">
        <v>30</v>
      </c>
      <c r="B1663" s="94" t="s">
        <v>5</v>
      </c>
      <c r="C1663" s="13">
        <v>22</v>
      </c>
      <c r="D1663" s="13"/>
      <c r="E1663" s="52" t="str">
        <f t="shared" si="76"/>
        <v>B</v>
      </c>
      <c r="F1663" s="13">
        <v>21</v>
      </c>
      <c r="G1663" s="13">
        <v>2</v>
      </c>
      <c r="H1663" s="13">
        <v>30</v>
      </c>
      <c r="I1663" s="18">
        <v>572.63969999999995</v>
      </c>
      <c r="J1663" s="18">
        <v>1</v>
      </c>
      <c r="K1663" s="18">
        <v>1</v>
      </c>
      <c r="L1663" s="18">
        <v>1</v>
      </c>
      <c r="M1663" s="18">
        <v>0</v>
      </c>
      <c r="N1663" s="13" t="str">
        <f t="shared" si="77"/>
        <v>Go</v>
      </c>
      <c r="O1663" s="13" t="str">
        <f t="shared" si="78"/>
        <v>0</v>
      </c>
      <c r="P1663" s="13" t="s">
        <v>38</v>
      </c>
      <c r="Q1663" s="13" t="s">
        <v>17</v>
      </c>
      <c r="R1663">
        <v>1052</v>
      </c>
    </row>
    <row r="1664" spans="1:18">
      <c r="A1664" s="52" t="s">
        <v>30</v>
      </c>
      <c r="B1664" s="94" t="s">
        <v>5</v>
      </c>
      <c r="C1664" s="13">
        <v>22</v>
      </c>
      <c r="D1664" s="13"/>
      <c r="E1664" s="52" t="str">
        <f t="shared" si="76"/>
        <v>B</v>
      </c>
      <c r="F1664" s="13">
        <v>21</v>
      </c>
      <c r="G1664" s="13">
        <v>2</v>
      </c>
      <c r="H1664" s="13">
        <v>31</v>
      </c>
      <c r="I1664" s="18">
        <v>3325.9238</v>
      </c>
      <c r="J1664" s="18">
        <v>1</v>
      </c>
      <c r="K1664" s="18">
        <v>1</v>
      </c>
      <c r="L1664" s="18">
        <v>1</v>
      </c>
      <c r="M1664" s="18">
        <v>0</v>
      </c>
      <c r="N1664" s="13" t="str">
        <f t="shared" si="77"/>
        <v>Go</v>
      </c>
      <c r="O1664" s="13" t="str">
        <f t="shared" si="78"/>
        <v>0</v>
      </c>
      <c r="P1664" s="13" t="s">
        <v>38</v>
      </c>
      <c r="Q1664" s="13" t="s">
        <v>17</v>
      </c>
      <c r="R1664">
        <v>1052</v>
      </c>
    </row>
    <row r="1665" spans="1:18">
      <c r="A1665" s="52" t="s">
        <v>30</v>
      </c>
      <c r="B1665" s="94" t="s">
        <v>5</v>
      </c>
      <c r="C1665" s="13">
        <v>22</v>
      </c>
      <c r="D1665" s="13"/>
      <c r="E1665" s="52" t="str">
        <f t="shared" si="76"/>
        <v>B</v>
      </c>
      <c r="F1665" s="13">
        <v>21</v>
      </c>
      <c r="G1665" s="13">
        <v>2</v>
      </c>
      <c r="H1665" s="13">
        <v>32</v>
      </c>
      <c r="I1665" s="18">
        <v>3657.6835000000001</v>
      </c>
      <c r="J1665" s="18">
        <v>1</v>
      </c>
      <c r="K1665" s="18">
        <v>1</v>
      </c>
      <c r="L1665" s="18">
        <v>1</v>
      </c>
      <c r="M1665" s="18">
        <v>0</v>
      </c>
      <c r="N1665" s="13" t="str">
        <f t="shared" si="77"/>
        <v>Go</v>
      </c>
      <c r="O1665" s="13" t="str">
        <f t="shared" si="78"/>
        <v>0</v>
      </c>
      <c r="P1665" s="13" t="s">
        <v>38</v>
      </c>
      <c r="Q1665" s="13" t="s">
        <v>17</v>
      </c>
      <c r="R1665">
        <v>1052</v>
      </c>
    </row>
    <row r="1666" spans="1:18">
      <c r="A1666" s="52" t="s">
        <v>30</v>
      </c>
      <c r="B1666" s="94" t="s">
        <v>5</v>
      </c>
      <c r="C1666" s="13">
        <v>22</v>
      </c>
      <c r="D1666" s="13"/>
      <c r="E1666" s="52" t="str">
        <f t="shared" ref="E1666:E1729" si="79">IF(OR(A1666="Olaf",A1666="Olli",A1666="Patchoulli",A1666="Wallace",A1666="Yang"),"H","B")</f>
        <v>B</v>
      </c>
      <c r="F1666" s="13">
        <v>21</v>
      </c>
      <c r="G1666" s="13">
        <v>2</v>
      </c>
      <c r="H1666" s="13">
        <v>33</v>
      </c>
      <c r="I1666" s="18">
        <v>3285.6583000000001</v>
      </c>
      <c r="J1666" s="18">
        <v>1</v>
      </c>
      <c r="K1666" s="18">
        <v>1</v>
      </c>
      <c r="L1666" s="18">
        <v>1</v>
      </c>
      <c r="M1666" s="18">
        <v>0</v>
      </c>
      <c r="N1666" s="13" t="str">
        <f t="shared" ref="N1666:N1729" si="80">IF(M1666=0,"Go","NoGo")</f>
        <v>Go</v>
      </c>
      <c r="O1666" s="13" t="str">
        <f t="shared" si="78"/>
        <v>0</v>
      </c>
      <c r="P1666" s="13" t="s">
        <v>38</v>
      </c>
      <c r="Q1666" s="13" t="s">
        <v>17</v>
      </c>
      <c r="R1666">
        <v>1052</v>
      </c>
    </row>
    <row r="1667" spans="1:18">
      <c r="A1667" s="52" t="s">
        <v>30</v>
      </c>
      <c r="B1667" s="94" t="s">
        <v>5</v>
      </c>
      <c r="C1667" s="13">
        <v>22</v>
      </c>
      <c r="D1667" s="13"/>
      <c r="E1667" s="52" t="str">
        <f t="shared" si="79"/>
        <v>B</v>
      </c>
      <c r="F1667" s="13">
        <v>21</v>
      </c>
      <c r="G1667" s="13">
        <v>2</v>
      </c>
      <c r="H1667" s="13">
        <v>35</v>
      </c>
      <c r="I1667" s="18">
        <v>4176.4103999999998</v>
      </c>
      <c r="J1667" s="18">
        <v>1</v>
      </c>
      <c r="K1667" s="18">
        <v>1</v>
      </c>
      <c r="L1667" s="18">
        <v>1</v>
      </c>
      <c r="M1667" s="18">
        <v>0</v>
      </c>
      <c r="N1667" s="13" t="str">
        <f t="shared" si="80"/>
        <v>Go</v>
      </c>
      <c r="O1667" s="13" t="str">
        <f t="shared" si="78"/>
        <v>0</v>
      </c>
      <c r="P1667" s="13" t="s">
        <v>38</v>
      </c>
      <c r="Q1667" s="13" t="s">
        <v>17</v>
      </c>
      <c r="R1667">
        <v>1052</v>
      </c>
    </row>
    <row r="1668" spans="1:18">
      <c r="A1668" s="52" t="s">
        <v>30</v>
      </c>
      <c r="B1668" s="94" t="s">
        <v>5</v>
      </c>
      <c r="C1668" s="13">
        <v>22</v>
      </c>
      <c r="D1668" s="13"/>
      <c r="E1668" s="52" t="str">
        <f t="shared" si="79"/>
        <v>B</v>
      </c>
      <c r="F1668" s="13">
        <v>21</v>
      </c>
      <c r="G1668" s="13">
        <v>2</v>
      </c>
      <c r="H1668" s="13">
        <v>36</v>
      </c>
      <c r="I1668" s="18">
        <v>2967.5136000000002</v>
      </c>
      <c r="J1668" s="18">
        <v>1</v>
      </c>
      <c r="K1668" s="18">
        <v>1</v>
      </c>
      <c r="L1668" s="18">
        <v>1</v>
      </c>
      <c r="M1668" s="18">
        <v>0</v>
      </c>
      <c r="N1668" s="13" t="str">
        <f t="shared" si="80"/>
        <v>Go</v>
      </c>
      <c r="O1668" s="13" t="str">
        <f t="shared" si="78"/>
        <v>0</v>
      </c>
      <c r="P1668" s="13" t="s">
        <v>38</v>
      </c>
      <c r="Q1668" s="13" t="s">
        <v>17</v>
      </c>
      <c r="R1668">
        <v>1052</v>
      </c>
    </row>
    <row r="1669" spans="1:18">
      <c r="A1669" s="52" t="s">
        <v>30</v>
      </c>
      <c r="B1669" s="94" t="s">
        <v>5</v>
      </c>
      <c r="C1669" s="13">
        <v>22</v>
      </c>
      <c r="D1669" s="13"/>
      <c r="E1669" s="52" t="str">
        <f t="shared" si="79"/>
        <v>B</v>
      </c>
      <c r="F1669" s="13">
        <v>21</v>
      </c>
      <c r="G1669" s="13">
        <v>2</v>
      </c>
      <c r="H1669" s="13">
        <v>37</v>
      </c>
      <c r="I1669" s="18">
        <v>1501.5798</v>
      </c>
      <c r="J1669" s="18">
        <v>1</v>
      </c>
      <c r="K1669" s="18">
        <v>1</v>
      </c>
      <c r="L1669" s="18">
        <v>1</v>
      </c>
      <c r="M1669" s="18">
        <v>0</v>
      </c>
      <c r="N1669" s="13" t="str">
        <f t="shared" si="80"/>
        <v>Go</v>
      </c>
      <c r="O1669" s="13" t="str">
        <f t="shared" si="78"/>
        <v>0</v>
      </c>
      <c r="P1669" s="13" t="s">
        <v>38</v>
      </c>
      <c r="Q1669" s="13" t="s">
        <v>17</v>
      </c>
      <c r="R1669">
        <v>1052</v>
      </c>
    </row>
    <row r="1670" spans="1:18">
      <c r="A1670" s="52" t="s">
        <v>30</v>
      </c>
      <c r="B1670" s="94" t="s">
        <v>5</v>
      </c>
      <c r="C1670" s="13">
        <v>22</v>
      </c>
      <c r="D1670" s="13"/>
      <c r="E1670" s="52" t="str">
        <f t="shared" si="79"/>
        <v>B</v>
      </c>
      <c r="F1670" s="13">
        <v>21</v>
      </c>
      <c r="G1670" s="13">
        <v>2</v>
      </c>
      <c r="H1670" s="13">
        <v>38</v>
      </c>
      <c r="I1670" s="18">
        <v>4084.2008999999998</v>
      </c>
      <c r="J1670" s="18">
        <v>1</v>
      </c>
      <c r="K1670" s="18">
        <v>1</v>
      </c>
      <c r="L1670" s="18">
        <v>1</v>
      </c>
      <c r="M1670" s="18">
        <v>0</v>
      </c>
      <c r="N1670" s="13" t="str">
        <f t="shared" si="80"/>
        <v>Go</v>
      </c>
      <c r="O1670" s="13" t="str">
        <f t="shared" si="78"/>
        <v>0</v>
      </c>
      <c r="P1670" s="13" t="s">
        <v>38</v>
      </c>
      <c r="Q1670" s="13" t="s">
        <v>17</v>
      </c>
      <c r="R1670">
        <v>1052</v>
      </c>
    </row>
    <row r="1671" spans="1:18">
      <c r="A1671" s="52" t="s">
        <v>30</v>
      </c>
      <c r="B1671" s="94" t="s">
        <v>5</v>
      </c>
      <c r="C1671" s="13">
        <v>22</v>
      </c>
      <c r="D1671" s="13"/>
      <c r="E1671" s="52" t="str">
        <f t="shared" si="79"/>
        <v>B</v>
      </c>
      <c r="F1671" s="13">
        <v>21</v>
      </c>
      <c r="G1671" s="13">
        <v>2</v>
      </c>
      <c r="H1671" s="13">
        <v>40</v>
      </c>
      <c r="I1671" s="18">
        <v>4443.4620000000004</v>
      </c>
      <c r="J1671" s="18">
        <v>1</v>
      </c>
      <c r="K1671" s="18">
        <v>1</v>
      </c>
      <c r="L1671" s="18">
        <v>1</v>
      </c>
      <c r="M1671" s="18">
        <v>0</v>
      </c>
      <c r="N1671" s="13" t="str">
        <f t="shared" si="80"/>
        <v>Go</v>
      </c>
      <c r="O1671" s="13" t="str">
        <f t="shared" si="78"/>
        <v>0</v>
      </c>
      <c r="P1671" s="13" t="s">
        <v>38</v>
      </c>
      <c r="Q1671" s="13" t="s">
        <v>17</v>
      </c>
      <c r="R1671">
        <v>1052</v>
      </c>
    </row>
    <row r="1672" spans="1:18">
      <c r="A1672" s="52" t="s">
        <v>30</v>
      </c>
      <c r="B1672" s="94" t="s">
        <v>5</v>
      </c>
      <c r="C1672" s="13">
        <v>22</v>
      </c>
      <c r="D1672" s="13"/>
      <c r="E1672" s="52" t="str">
        <f t="shared" si="79"/>
        <v>B</v>
      </c>
      <c r="F1672" s="13">
        <v>21</v>
      </c>
      <c r="G1672" s="13">
        <v>2</v>
      </c>
      <c r="H1672" s="13">
        <v>1</v>
      </c>
      <c r="I1672" s="18">
        <v>2373.3393000000001</v>
      </c>
      <c r="J1672" s="18">
        <v>0</v>
      </c>
      <c r="K1672" s="18">
        <v>1</v>
      </c>
      <c r="L1672" s="18">
        <v>1</v>
      </c>
      <c r="M1672" s="18">
        <v>1</v>
      </c>
      <c r="N1672" s="13" t="str">
        <f t="shared" si="80"/>
        <v>NoGo</v>
      </c>
      <c r="O1672" t="str">
        <f t="shared" si="78"/>
        <v>0</v>
      </c>
      <c r="P1672" s="13" t="s">
        <v>38</v>
      </c>
      <c r="Q1672" s="13" t="s">
        <v>17</v>
      </c>
      <c r="R1672">
        <v>1052</v>
      </c>
    </row>
    <row r="1673" spans="1:18">
      <c r="A1673" s="52" t="s">
        <v>30</v>
      </c>
      <c r="B1673" s="94" t="s">
        <v>5</v>
      </c>
      <c r="C1673" s="13">
        <v>22</v>
      </c>
      <c r="D1673" s="13"/>
      <c r="E1673" s="52" t="str">
        <f t="shared" si="79"/>
        <v>B</v>
      </c>
      <c r="F1673" s="13">
        <v>21</v>
      </c>
      <c r="G1673" s="13">
        <v>2</v>
      </c>
      <c r="H1673" s="13">
        <v>5</v>
      </c>
      <c r="I1673" s="18">
        <v>3801.8172</v>
      </c>
      <c r="J1673" s="18">
        <v>1</v>
      </c>
      <c r="K1673" s="18">
        <v>0</v>
      </c>
      <c r="L1673" s="18">
        <v>1</v>
      </c>
      <c r="M1673" s="18">
        <v>1</v>
      </c>
      <c r="N1673" s="13" t="str">
        <f t="shared" si="80"/>
        <v>NoGo</v>
      </c>
      <c r="O1673" t="str">
        <f t="shared" ref="O1673:O1736" si="81">IF(K1673=0, "1", "0")</f>
        <v>1</v>
      </c>
      <c r="P1673" s="13" t="s">
        <v>38</v>
      </c>
      <c r="Q1673" s="13" t="s">
        <v>17</v>
      </c>
      <c r="R1673">
        <v>1052</v>
      </c>
    </row>
    <row r="1674" spans="1:18">
      <c r="A1674" s="52" t="s">
        <v>30</v>
      </c>
      <c r="B1674" s="94" t="s">
        <v>5</v>
      </c>
      <c r="C1674" s="13">
        <v>22</v>
      </c>
      <c r="D1674" s="13"/>
      <c r="E1674" s="52" t="str">
        <f t="shared" si="79"/>
        <v>B</v>
      </c>
      <c r="F1674" s="13">
        <v>21</v>
      </c>
      <c r="G1674" s="13">
        <v>2</v>
      </c>
      <c r="H1674" s="13">
        <v>11</v>
      </c>
      <c r="I1674" s="18">
        <v>2377.7692999999999</v>
      </c>
      <c r="J1674" s="18">
        <v>0</v>
      </c>
      <c r="K1674" s="18">
        <v>1</v>
      </c>
      <c r="L1674" s="18">
        <v>1</v>
      </c>
      <c r="M1674" s="18">
        <v>1</v>
      </c>
      <c r="N1674" s="13" t="str">
        <f t="shared" si="80"/>
        <v>NoGo</v>
      </c>
      <c r="O1674" t="str">
        <f t="shared" si="81"/>
        <v>0</v>
      </c>
      <c r="P1674" s="13" t="s">
        <v>38</v>
      </c>
      <c r="Q1674" s="13" t="s">
        <v>17</v>
      </c>
      <c r="R1674">
        <v>1052</v>
      </c>
    </row>
    <row r="1675" spans="1:18">
      <c r="A1675" s="52" t="s">
        <v>30</v>
      </c>
      <c r="B1675" s="94" t="s">
        <v>5</v>
      </c>
      <c r="C1675" s="13">
        <v>22</v>
      </c>
      <c r="D1675" s="13"/>
      <c r="E1675" s="52" t="str">
        <f t="shared" si="79"/>
        <v>B</v>
      </c>
      <c r="F1675" s="13">
        <v>21</v>
      </c>
      <c r="G1675" s="13">
        <v>2</v>
      </c>
      <c r="H1675" s="13">
        <v>13</v>
      </c>
      <c r="I1675" s="18">
        <v>2370.9675000000002</v>
      </c>
      <c r="J1675" s="18">
        <v>0</v>
      </c>
      <c r="K1675" s="18">
        <v>1</v>
      </c>
      <c r="L1675" s="18">
        <v>1</v>
      </c>
      <c r="M1675" s="18">
        <v>1</v>
      </c>
      <c r="N1675" s="13" t="str">
        <f t="shared" si="80"/>
        <v>NoGo</v>
      </c>
      <c r="O1675" t="str">
        <f t="shared" si="81"/>
        <v>0</v>
      </c>
      <c r="P1675" s="13" t="s">
        <v>38</v>
      </c>
      <c r="Q1675" s="13" t="s">
        <v>17</v>
      </c>
      <c r="R1675">
        <v>1052</v>
      </c>
    </row>
    <row r="1676" spans="1:18">
      <c r="A1676" s="52" t="s">
        <v>30</v>
      </c>
      <c r="B1676" s="94" t="s">
        <v>5</v>
      </c>
      <c r="C1676" s="13">
        <v>22</v>
      </c>
      <c r="D1676" s="13"/>
      <c r="E1676" s="52" t="str">
        <f t="shared" si="79"/>
        <v>B</v>
      </c>
      <c r="F1676" s="13">
        <v>21</v>
      </c>
      <c r="G1676" s="13">
        <v>2</v>
      </c>
      <c r="H1676" s="13">
        <v>20</v>
      </c>
      <c r="I1676" s="18">
        <v>2370.5731999999998</v>
      </c>
      <c r="J1676" s="18">
        <v>0</v>
      </c>
      <c r="K1676" s="18">
        <v>1</v>
      </c>
      <c r="L1676" s="18">
        <v>1</v>
      </c>
      <c r="M1676" s="18">
        <v>1</v>
      </c>
      <c r="N1676" s="13" t="str">
        <f t="shared" si="80"/>
        <v>NoGo</v>
      </c>
      <c r="O1676" t="str">
        <f t="shared" si="81"/>
        <v>0</v>
      </c>
      <c r="P1676" s="13" t="s">
        <v>38</v>
      </c>
      <c r="Q1676" s="13" t="s">
        <v>17</v>
      </c>
      <c r="R1676">
        <v>1052</v>
      </c>
    </row>
    <row r="1677" spans="1:18">
      <c r="A1677" s="52" t="s">
        <v>30</v>
      </c>
      <c r="B1677" s="94" t="s">
        <v>5</v>
      </c>
      <c r="C1677" s="13">
        <v>22</v>
      </c>
      <c r="D1677" s="13"/>
      <c r="E1677" s="52" t="str">
        <f t="shared" si="79"/>
        <v>B</v>
      </c>
      <c r="F1677" s="13">
        <v>21</v>
      </c>
      <c r="G1677" s="13">
        <v>2</v>
      </c>
      <c r="H1677" s="13">
        <v>21</v>
      </c>
      <c r="I1677" s="18">
        <v>3183.7719000000002</v>
      </c>
      <c r="J1677" s="18">
        <v>1</v>
      </c>
      <c r="K1677" s="18">
        <v>0</v>
      </c>
      <c r="L1677" s="18">
        <v>1</v>
      </c>
      <c r="M1677" s="18">
        <v>1</v>
      </c>
      <c r="N1677" s="13" t="str">
        <f t="shared" si="80"/>
        <v>NoGo</v>
      </c>
      <c r="O1677" t="str">
        <f t="shared" si="81"/>
        <v>1</v>
      </c>
      <c r="P1677" s="13" t="s">
        <v>38</v>
      </c>
      <c r="Q1677" s="13" t="s">
        <v>17</v>
      </c>
      <c r="R1677">
        <v>1052</v>
      </c>
    </row>
    <row r="1678" spans="1:18">
      <c r="A1678" s="52" t="s">
        <v>30</v>
      </c>
      <c r="B1678" s="94" t="s">
        <v>5</v>
      </c>
      <c r="C1678" s="13">
        <v>22</v>
      </c>
      <c r="D1678" s="13"/>
      <c r="E1678" s="52" t="str">
        <f t="shared" si="79"/>
        <v>B</v>
      </c>
      <c r="F1678" s="13">
        <v>21</v>
      </c>
      <c r="G1678" s="13">
        <v>2</v>
      </c>
      <c r="H1678" s="13">
        <v>26</v>
      </c>
      <c r="I1678" s="18">
        <v>2380.3584000000001</v>
      </c>
      <c r="J1678" s="18">
        <v>0</v>
      </c>
      <c r="K1678" s="18">
        <v>1</v>
      </c>
      <c r="L1678" s="18">
        <v>1</v>
      </c>
      <c r="M1678" s="18">
        <v>1</v>
      </c>
      <c r="N1678" s="13" t="str">
        <f t="shared" si="80"/>
        <v>NoGo</v>
      </c>
      <c r="O1678" t="str">
        <f t="shared" si="81"/>
        <v>0</v>
      </c>
      <c r="P1678" s="13" t="s">
        <v>38</v>
      </c>
      <c r="Q1678" s="13" t="s">
        <v>17</v>
      </c>
      <c r="R1678">
        <v>1052</v>
      </c>
    </row>
    <row r="1679" spans="1:18">
      <c r="A1679" s="52" t="s">
        <v>30</v>
      </c>
      <c r="B1679" s="94" t="s">
        <v>5</v>
      </c>
      <c r="C1679" s="13">
        <v>22</v>
      </c>
      <c r="D1679" s="13"/>
      <c r="E1679" s="52" t="str">
        <f t="shared" si="79"/>
        <v>B</v>
      </c>
      <c r="F1679" s="13">
        <v>21</v>
      </c>
      <c r="G1679" s="13">
        <v>2</v>
      </c>
      <c r="H1679" s="13">
        <v>29</v>
      </c>
      <c r="I1679" s="18">
        <v>3849.3103000000001</v>
      </c>
      <c r="J1679" s="18">
        <v>1</v>
      </c>
      <c r="K1679" s="18">
        <v>0</v>
      </c>
      <c r="L1679" s="18">
        <v>1</v>
      </c>
      <c r="M1679" s="18">
        <v>1</v>
      </c>
      <c r="N1679" s="13" t="str">
        <f t="shared" si="80"/>
        <v>NoGo</v>
      </c>
      <c r="O1679" t="str">
        <f t="shared" si="81"/>
        <v>1</v>
      </c>
      <c r="P1679" s="13" t="s">
        <v>38</v>
      </c>
      <c r="Q1679" s="13" t="s">
        <v>17</v>
      </c>
      <c r="R1679">
        <v>1052</v>
      </c>
    </row>
    <row r="1680" spans="1:18">
      <c r="A1680" s="52" t="s">
        <v>30</v>
      </c>
      <c r="B1680" s="94" t="s">
        <v>5</v>
      </c>
      <c r="C1680" s="13">
        <v>22</v>
      </c>
      <c r="D1680" s="13"/>
      <c r="E1680" s="52" t="str">
        <f t="shared" si="79"/>
        <v>B</v>
      </c>
      <c r="F1680" s="13">
        <v>21</v>
      </c>
      <c r="G1680" s="13">
        <v>2</v>
      </c>
      <c r="H1680" s="13">
        <v>34</v>
      </c>
      <c r="I1680" s="18">
        <v>2380.2944000000002</v>
      </c>
      <c r="J1680" s="18">
        <v>0</v>
      </c>
      <c r="K1680" s="18">
        <v>1</v>
      </c>
      <c r="L1680" s="18">
        <v>1</v>
      </c>
      <c r="M1680" s="18">
        <v>1</v>
      </c>
      <c r="N1680" s="13" t="str">
        <f t="shared" si="80"/>
        <v>NoGo</v>
      </c>
      <c r="O1680" t="str">
        <f t="shared" si="81"/>
        <v>0</v>
      </c>
      <c r="P1680" s="13" t="s">
        <v>38</v>
      </c>
      <c r="Q1680" s="13" t="s">
        <v>17</v>
      </c>
      <c r="R1680">
        <v>1052</v>
      </c>
    </row>
    <row r="1681" spans="1:18">
      <c r="A1681" s="52" t="s">
        <v>30</v>
      </c>
      <c r="B1681" s="94" t="s">
        <v>5</v>
      </c>
      <c r="C1681" s="13">
        <v>22</v>
      </c>
      <c r="D1681" s="13"/>
      <c r="E1681" s="52" t="str">
        <f t="shared" si="79"/>
        <v>B</v>
      </c>
      <c r="F1681" s="13">
        <v>21</v>
      </c>
      <c r="G1681" s="13">
        <v>2</v>
      </c>
      <c r="H1681" s="13">
        <v>39</v>
      </c>
      <c r="I1681" s="18">
        <v>2380.9816999999998</v>
      </c>
      <c r="J1681" s="18">
        <v>0</v>
      </c>
      <c r="K1681" s="18">
        <v>1</v>
      </c>
      <c r="L1681" s="18">
        <v>1</v>
      </c>
      <c r="M1681" s="18">
        <v>1</v>
      </c>
      <c r="N1681" s="13" t="str">
        <f t="shared" si="80"/>
        <v>NoGo</v>
      </c>
      <c r="O1681" t="str">
        <f t="shared" si="81"/>
        <v>0</v>
      </c>
      <c r="P1681" s="13" t="s">
        <v>38</v>
      </c>
      <c r="Q1681" s="13" t="s">
        <v>17</v>
      </c>
      <c r="R1681">
        <v>1052</v>
      </c>
    </row>
    <row r="1682" spans="1:18">
      <c r="A1682" s="52" t="s">
        <v>30</v>
      </c>
      <c r="B1682" s="94" t="s">
        <v>5</v>
      </c>
      <c r="C1682" s="13">
        <v>22</v>
      </c>
      <c r="D1682" s="13"/>
      <c r="E1682" s="52" t="str">
        <f t="shared" si="79"/>
        <v>B</v>
      </c>
      <c r="F1682" s="13">
        <v>21</v>
      </c>
      <c r="G1682" s="13">
        <v>3</v>
      </c>
      <c r="H1682" s="13">
        <v>1</v>
      </c>
      <c r="I1682" s="18">
        <v>2324.6246000000001</v>
      </c>
      <c r="J1682" s="18">
        <v>1</v>
      </c>
      <c r="K1682" s="18">
        <v>1</v>
      </c>
      <c r="L1682" s="18">
        <v>1</v>
      </c>
      <c r="M1682" s="18">
        <v>0</v>
      </c>
      <c r="N1682" s="13" t="str">
        <f t="shared" si="80"/>
        <v>Go</v>
      </c>
      <c r="O1682" s="13" t="str">
        <f t="shared" si="81"/>
        <v>0</v>
      </c>
      <c r="P1682" s="13" t="s">
        <v>38</v>
      </c>
      <c r="Q1682" s="13" t="s">
        <v>17</v>
      </c>
      <c r="R1682">
        <v>1052</v>
      </c>
    </row>
    <row r="1683" spans="1:18">
      <c r="A1683" s="52" t="s">
        <v>30</v>
      </c>
      <c r="B1683" s="94" t="s">
        <v>5</v>
      </c>
      <c r="C1683" s="13">
        <v>22</v>
      </c>
      <c r="D1683" s="13"/>
      <c r="E1683" s="52" t="str">
        <f t="shared" si="79"/>
        <v>B</v>
      </c>
      <c r="F1683" s="13">
        <v>21</v>
      </c>
      <c r="G1683" s="13">
        <v>3</v>
      </c>
      <c r="H1683" s="13">
        <v>2</v>
      </c>
      <c r="I1683" s="18">
        <v>4470.3558999999996</v>
      </c>
      <c r="J1683" s="18">
        <v>1</v>
      </c>
      <c r="K1683" s="18">
        <v>1</v>
      </c>
      <c r="L1683" s="18">
        <v>1</v>
      </c>
      <c r="M1683" s="18">
        <v>0</v>
      </c>
      <c r="N1683" s="13" t="str">
        <f t="shared" si="80"/>
        <v>Go</v>
      </c>
      <c r="O1683" s="13" t="str">
        <f t="shared" si="81"/>
        <v>0</v>
      </c>
      <c r="P1683" s="13" t="s">
        <v>38</v>
      </c>
      <c r="Q1683" s="13" t="s">
        <v>17</v>
      </c>
      <c r="R1683">
        <v>1052</v>
      </c>
    </row>
    <row r="1684" spans="1:18">
      <c r="A1684" s="52" t="s">
        <v>30</v>
      </c>
      <c r="B1684" s="94" t="s">
        <v>5</v>
      </c>
      <c r="C1684" s="13">
        <v>22</v>
      </c>
      <c r="D1684" s="13"/>
      <c r="E1684" s="52" t="str">
        <f t="shared" si="79"/>
        <v>B</v>
      </c>
      <c r="F1684" s="13">
        <v>21</v>
      </c>
      <c r="G1684" s="13">
        <v>3</v>
      </c>
      <c r="H1684" s="13">
        <v>4</v>
      </c>
      <c r="I1684" s="18">
        <v>812.44970000000001</v>
      </c>
      <c r="J1684" s="18">
        <v>1</v>
      </c>
      <c r="K1684" s="18">
        <v>1</v>
      </c>
      <c r="L1684" s="18">
        <v>1</v>
      </c>
      <c r="M1684" s="18">
        <v>0</v>
      </c>
      <c r="N1684" s="13" t="str">
        <f t="shared" si="80"/>
        <v>Go</v>
      </c>
      <c r="O1684" s="13" t="str">
        <f t="shared" si="81"/>
        <v>0</v>
      </c>
      <c r="P1684" s="13" t="s">
        <v>38</v>
      </c>
      <c r="Q1684" s="13" t="s">
        <v>17</v>
      </c>
      <c r="R1684">
        <v>1052</v>
      </c>
    </row>
    <row r="1685" spans="1:18">
      <c r="A1685" s="52" t="s">
        <v>30</v>
      </c>
      <c r="B1685" s="94" t="s">
        <v>5</v>
      </c>
      <c r="C1685" s="13">
        <v>22</v>
      </c>
      <c r="D1685" s="13"/>
      <c r="E1685" s="52" t="str">
        <f t="shared" si="79"/>
        <v>B</v>
      </c>
      <c r="F1685" s="13">
        <v>21</v>
      </c>
      <c r="G1685" s="13">
        <v>3</v>
      </c>
      <c r="H1685" s="13">
        <v>6</v>
      </c>
      <c r="I1685" s="18">
        <v>860.87120000000004</v>
      </c>
      <c r="J1685" s="18">
        <v>1</v>
      </c>
      <c r="K1685" s="18">
        <v>1</v>
      </c>
      <c r="L1685" s="18">
        <v>1</v>
      </c>
      <c r="M1685" s="18">
        <v>0</v>
      </c>
      <c r="N1685" s="13" t="str">
        <f t="shared" si="80"/>
        <v>Go</v>
      </c>
      <c r="O1685" s="13" t="str">
        <f t="shared" si="81"/>
        <v>0</v>
      </c>
      <c r="P1685" s="13" t="s">
        <v>38</v>
      </c>
      <c r="Q1685" s="13" t="s">
        <v>17</v>
      </c>
      <c r="R1685">
        <v>1052</v>
      </c>
    </row>
    <row r="1686" spans="1:18">
      <c r="A1686" s="52" t="s">
        <v>30</v>
      </c>
      <c r="B1686" s="94" t="s">
        <v>5</v>
      </c>
      <c r="C1686" s="13">
        <v>22</v>
      </c>
      <c r="D1686" s="13"/>
      <c r="E1686" s="52" t="str">
        <f t="shared" si="79"/>
        <v>B</v>
      </c>
      <c r="F1686" s="13">
        <v>21</v>
      </c>
      <c r="G1686" s="13">
        <v>3</v>
      </c>
      <c r="H1686" s="13">
        <v>7</v>
      </c>
      <c r="I1686" s="18">
        <v>1019.4416</v>
      </c>
      <c r="J1686" s="18">
        <v>1</v>
      </c>
      <c r="K1686" s="18">
        <v>1</v>
      </c>
      <c r="L1686" s="18">
        <v>1</v>
      </c>
      <c r="M1686" s="18">
        <v>0</v>
      </c>
      <c r="N1686" s="13" t="str">
        <f t="shared" si="80"/>
        <v>Go</v>
      </c>
      <c r="O1686" s="13" t="str">
        <f t="shared" si="81"/>
        <v>0</v>
      </c>
      <c r="P1686" s="13" t="s">
        <v>38</v>
      </c>
      <c r="Q1686" s="13" t="s">
        <v>17</v>
      </c>
      <c r="R1686">
        <v>1052</v>
      </c>
    </row>
    <row r="1687" spans="1:18">
      <c r="A1687" s="52" t="s">
        <v>30</v>
      </c>
      <c r="B1687" s="94" t="s">
        <v>5</v>
      </c>
      <c r="C1687" s="13">
        <v>22</v>
      </c>
      <c r="D1687" s="13"/>
      <c r="E1687" s="52" t="str">
        <f t="shared" si="79"/>
        <v>B</v>
      </c>
      <c r="F1687" s="13">
        <v>21</v>
      </c>
      <c r="G1687" s="13">
        <v>3</v>
      </c>
      <c r="H1687" s="13">
        <v>8</v>
      </c>
      <c r="I1687" s="18">
        <v>807.00930000000005</v>
      </c>
      <c r="J1687" s="18">
        <v>1</v>
      </c>
      <c r="K1687" s="18">
        <v>1</v>
      </c>
      <c r="L1687" s="18">
        <v>1</v>
      </c>
      <c r="M1687" s="18">
        <v>0</v>
      </c>
      <c r="N1687" s="13" t="str">
        <f t="shared" si="80"/>
        <v>Go</v>
      </c>
      <c r="O1687" s="13" t="str">
        <f t="shared" si="81"/>
        <v>0</v>
      </c>
      <c r="P1687" s="13" t="s">
        <v>38</v>
      </c>
      <c r="Q1687" s="13" t="s">
        <v>17</v>
      </c>
      <c r="R1687">
        <v>1052</v>
      </c>
    </row>
    <row r="1688" spans="1:18">
      <c r="A1688" s="52" t="s">
        <v>30</v>
      </c>
      <c r="B1688" s="94" t="s">
        <v>5</v>
      </c>
      <c r="C1688" s="13">
        <v>22</v>
      </c>
      <c r="D1688" s="13"/>
      <c r="E1688" s="52" t="str">
        <f t="shared" si="79"/>
        <v>B</v>
      </c>
      <c r="F1688" s="13">
        <v>21</v>
      </c>
      <c r="G1688" s="13">
        <v>3</v>
      </c>
      <c r="H1688" s="13">
        <v>9</v>
      </c>
      <c r="I1688" s="18">
        <v>3013.7667999999999</v>
      </c>
      <c r="J1688" s="18">
        <v>1</v>
      </c>
      <c r="K1688" s="18">
        <v>1</v>
      </c>
      <c r="L1688" s="18">
        <v>1</v>
      </c>
      <c r="M1688" s="18">
        <v>0</v>
      </c>
      <c r="N1688" s="13" t="str">
        <f t="shared" si="80"/>
        <v>Go</v>
      </c>
      <c r="O1688" s="13" t="str">
        <f t="shared" si="81"/>
        <v>0</v>
      </c>
      <c r="P1688" s="13" t="s">
        <v>38</v>
      </c>
      <c r="Q1688" s="13" t="s">
        <v>17</v>
      </c>
      <c r="R1688">
        <v>1052</v>
      </c>
    </row>
    <row r="1689" spans="1:18">
      <c r="A1689" s="52" t="s">
        <v>30</v>
      </c>
      <c r="B1689" s="94" t="s">
        <v>5</v>
      </c>
      <c r="C1689" s="13">
        <v>22</v>
      </c>
      <c r="D1689" s="13"/>
      <c r="E1689" s="52" t="str">
        <f t="shared" si="79"/>
        <v>B</v>
      </c>
      <c r="F1689" s="13">
        <v>21</v>
      </c>
      <c r="G1689" s="13">
        <v>3</v>
      </c>
      <c r="H1689" s="13">
        <v>11</v>
      </c>
      <c r="I1689" s="18">
        <v>3379.1723000000002</v>
      </c>
      <c r="J1689" s="18">
        <v>1</v>
      </c>
      <c r="K1689" s="18">
        <v>1</v>
      </c>
      <c r="L1689" s="18">
        <v>1</v>
      </c>
      <c r="M1689" s="18">
        <v>0</v>
      </c>
      <c r="N1689" s="13" t="str">
        <f t="shared" si="80"/>
        <v>Go</v>
      </c>
      <c r="O1689" s="13" t="str">
        <f t="shared" si="81"/>
        <v>0</v>
      </c>
      <c r="P1689" s="13" t="s">
        <v>38</v>
      </c>
      <c r="Q1689" s="13" t="s">
        <v>17</v>
      </c>
      <c r="R1689">
        <v>1052</v>
      </c>
    </row>
    <row r="1690" spans="1:18">
      <c r="A1690" s="52" t="s">
        <v>30</v>
      </c>
      <c r="B1690" s="94" t="s">
        <v>5</v>
      </c>
      <c r="C1690" s="13">
        <v>22</v>
      </c>
      <c r="D1690" s="13"/>
      <c r="E1690" s="52" t="str">
        <f t="shared" si="79"/>
        <v>B</v>
      </c>
      <c r="F1690" s="13">
        <v>21</v>
      </c>
      <c r="G1690" s="13">
        <v>3</v>
      </c>
      <c r="H1690" s="13">
        <v>13</v>
      </c>
      <c r="I1690" s="18">
        <v>932.4624</v>
      </c>
      <c r="J1690" s="18">
        <v>1</v>
      </c>
      <c r="K1690" s="18">
        <v>1</v>
      </c>
      <c r="L1690" s="18">
        <v>1</v>
      </c>
      <c r="M1690" s="18">
        <v>0</v>
      </c>
      <c r="N1690" s="13" t="str">
        <f t="shared" si="80"/>
        <v>Go</v>
      </c>
      <c r="O1690" s="13" t="str">
        <f t="shared" si="81"/>
        <v>0</v>
      </c>
      <c r="P1690" s="13" t="s">
        <v>38</v>
      </c>
      <c r="Q1690" s="13" t="s">
        <v>17</v>
      </c>
      <c r="R1690">
        <v>1052</v>
      </c>
    </row>
    <row r="1691" spans="1:18">
      <c r="A1691" s="52" t="s">
        <v>30</v>
      </c>
      <c r="B1691" s="94" t="s">
        <v>5</v>
      </c>
      <c r="C1691" s="13">
        <v>22</v>
      </c>
      <c r="D1691" s="13"/>
      <c r="E1691" s="52" t="str">
        <f t="shared" si="79"/>
        <v>B</v>
      </c>
      <c r="F1691" s="13">
        <v>21</v>
      </c>
      <c r="G1691" s="13">
        <v>3</v>
      </c>
      <c r="H1691" s="13">
        <v>14</v>
      </c>
      <c r="I1691" s="18">
        <v>579.66909999999996</v>
      </c>
      <c r="J1691" s="18">
        <v>1</v>
      </c>
      <c r="K1691" s="18">
        <v>1</v>
      </c>
      <c r="L1691" s="18">
        <v>1</v>
      </c>
      <c r="M1691" s="18">
        <v>0</v>
      </c>
      <c r="N1691" s="13" t="str">
        <f t="shared" si="80"/>
        <v>Go</v>
      </c>
      <c r="O1691" s="13" t="str">
        <f t="shared" si="81"/>
        <v>0</v>
      </c>
      <c r="P1691" s="13" t="s">
        <v>38</v>
      </c>
      <c r="Q1691" s="13" t="s">
        <v>17</v>
      </c>
      <c r="R1691">
        <v>1052</v>
      </c>
    </row>
    <row r="1692" spans="1:18">
      <c r="A1692" s="52" t="s">
        <v>30</v>
      </c>
      <c r="B1692" s="94" t="s">
        <v>5</v>
      </c>
      <c r="C1692" s="13">
        <v>22</v>
      </c>
      <c r="D1692" s="13"/>
      <c r="E1692" s="52" t="str">
        <f t="shared" si="79"/>
        <v>B</v>
      </c>
      <c r="F1692" s="13">
        <v>21</v>
      </c>
      <c r="G1692" s="13">
        <v>3</v>
      </c>
      <c r="H1692" s="13">
        <v>15</v>
      </c>
      <c r="I1692" s="18">
        <v>576.68320000000006</v>
      </c>
      <c r="J1692" s="18">
        <v>1</v>
      </c>
      <c r="K1692" s="18">
        <v>1</v>
      </c>
      <c r="L1692" s="18">
        <v>1</v>
      </c>
      <c r="M1692" s="18">
        <v>0</v>
      </c>
      <c r="N1692" s="13" t="str">
        <f t="shared" si="80"/>
        <v>Go</v>
      </c>
      <c r="O1692" s="13" t="str">
        <f t="shared" si="81"/>
        <v>0</v>
      </c>
      <c r="P1692" s="13" t="s">
        <v>38</v>
      </c>
      <c r="Q1692" s="13" t="s">
        <v>17</v>
      </c>
      <c r="R1692">
        <v>1052</v>
      </c>
    </row>
    <row r="1693" spans="1:18">
      <c r="A1693" s="52" t="s">
        <v>30</v>
      </c>
      <c r="B1693" s="94" t="s">
        <v>5</v>
      </c>
      <c r="C1693" s="13">
        <v>22</v>
      </c>
      <c r="D1693" s="13"/>
      <c r="E1693" s="52" t="str">
        <f t="shared" si="79"/>
        <v>B</v>
      </c>
      <c r="F1693" s="13">
        <v>21</v>
      </c>
      <c r="G1693" s="13">
        <v>3</v>
      </c>
      <c r="H1693" s="13">
        <v>16</v>
      </c>
      <c r="I1693" s="18">
        <v>4316.2163</v>
      </c>
      <c r="J1693" s="18">
        <v>1</v>
      </c>
      <c r="K1693" s="18">
        <v>1</v>
      </c>
      <c r="L1693" s="18">
        <v>1</v>
      </c>
      <c r="M1693" s="18">
        <v>0</v>
      </c>
      <c r="N1693" s="13" t="str">
        <f t="shared" si="80"/>
        <v>Go</v>
      </c>
      <c r="O1693" s="13" t="str">
        <f t="shared" si="81"/>
        <v>0</v>
      </c>
      <c r="P1693" s="13" t="s">
        <v>38</v>
      </c>
      <c r="Q1693" s="13" t="s">
        <v>17</v>
      </c>
      <c r="R1693">
        <v>1052</v>
      </c>
    </row>
    <row r="1694" spans="1:18">
      <c r="A1694" s="52" t="s">
        <v>30</v>
      </c>
      <c r="B1694" s="94" t="s">
        <v>5</v>
      </c>
      <c r="C1694" s="13">
        <v>22</v>
      </c>
      <c r="D1694" s="13"/>
      <c r="E1694" s="52" t="str">
        <f t="shared" si="79"/>
        <v>B</v>
      </c>
      <c r="F1694" s="13">
        <v>21</v>
      </c>
      <c r="G1694" s="13">
        <v>3</v>
      </c>
      <c r="H1694" s="13">
        <v>18</v>
      </c>
      <c r="I1694" s="18">
        <v>567.60850000000005</v>
      </c>
      <c r="J1694" s="18">
        <v>1</v>
      </c>
      <c r="K1694" s="18">
        <v>1</v>
      </c>
      <c r="L1694" s="18">
        <v>1</v>
      </c>
      <c r="M1694" s="18">
        <v>0</v>
      </c>
      <c r="N1694" s="13" t="str">
        <f t="shared" si="80"/>
        <v>Go</v>
      </c>
      <c r="O1694" s="13" t="str">
        <f t="shared" si="81"/>
        <v>0</v>
      </c>
      <c r="P1694" s="13" t="s">
        <v>38</v>
      </c>
      <c r="Q1694" s="13" t="s">
        <v>17</v>
      </c>
      <c r="R1694">
        <v>1052</v>
      </c>
    </row>
    <row r="1695" spans="1:18">
      <c r="A1695" s="52" t="s">
        <v>30</v>
      </c>
      <c r="B1695" s="94" t="s">
        <v>5</v>
      </c>
      <c r="C1695" s="13">
        <v>22</v>
      </c>
      <c r="D1695" s="13"/>
      <c r="E1695" s="52" t="str">
        <f t="shared" si="79"/>
        <v>B</v>
      </c>
      <c r="F1695" s="13">
        <v>21</v>
      </c>
      <c r="G1695" s="13">
        <v>3</v>
      </c>
      <c r="H1695" s="13">
        <v>19</v>
      </c>
      <c r="I1695" s="18">
        <v>9199.6288000000004</v>
      </c>
      <c r="J1695" s="18">
        <v>1</v>
      </c>
      <c r="K1695" s="18">
        <v>1</v>
      </c>
      <c r="L1695" s="18">
        <v>1</v>
      </c>
      <c r="M1695" s="18">
        <v>0</v>
      </c>
      <c r="N1695" s="13" t="str">
        <f t="shared" si="80"/>
        <v>Go</v>
      </c>
      <c r="O1695" s="13" t="str">
        <f t="shared" si="81"/>
        <v>0</v>
      </c>
      <c r="P1695" s="13" t="s">
        <v>38</v>
      </c>
      <c r="Q1695" s="13" t="s">
        <v>17</v>
      </c>
      <c r="R1695">
        <v>1052</v>
      </c>
    </row>
    <row r="1696" spans="1:18">
      <c r="A1696" s="52" t="s">
        <v>30</v>
      </c>
      <c r="B1696" s="94" t="s">
        <v>5</v>
      </c>
      <c r="C1696" s="13">
        <v>22</v>
      </c>
      <c r="D1696" s="13"/>
      <c r="E1696" s="52" t="str">
        <f t="shared" si="79"/>
        <v>B</v>
      </c>
      <c r="F1696" s="13">
        <v>21</v>
      </c>
      <c r="G1696" s="13">
        <v>3</v>
      </c>
      <c r="H1696" s="13">
        <v>20</v>
      </c>
      <c r="I1696" s="18">
        <v>2098.9672999999998</v>
      </c>
      <c r="J1696" s="18">
        <v>1</v>
      </c>
      <c r="K1696" s="18">
        <v>1</v>
      </c>
      <c r="L1696" s="18">
        <v>1</v>
      </c>
      <c r="M1696" s="18">
        <v>0</v>
      </c>
      <c r="N1696" s="13" t="str">
        <f t="shared" si="80"/>
        <v>Go</v>
      </c>
      <c r="O1696" s="13" t="str">
        <f t="shared" si="81"/>
        <v>0</v>
      </c>
      <c r="P1696" s="13" t="s">
        <v>38</v>
      </c>
      <c r="Q1696" s="13" t="s">
        <v>17</v>
      </c>
      <c r="R1696">
        <v>1052</v>
      </c>
    </row>
    <row r="1697" spans="1:18">
      <c r="A1697" s="52" t="s">
        <v>30</v>
      </c>
      <c r="B1697" s="94" t="s">
        <v>5</v>
      </c>
      <c r="C1697" s="13">
        <v>22</v>
      </c>
      <c r="D1697" s="13"/>
      <c r="E1697" s="52" t="str">
        <f t="shared" si="79"/>
        <v>B</v>
      </c>
      <c r="F1697" s="13">
        <v>21</v>
      </c>
      <c r="G1697" s="13">
        <v>3</v>
      </c>
      <c r="H1697" s="13">
        <v>21</v>
      </c>
      <c r="I1697" s="18">
        <v>3362.7165</v>
      </c>
      <c r="J1697" s="18">
        <v>1</v>
      </c>
      <c r="K1697" s="18">
        <v>1</v>
      </c>
      <c r="L1697" s="18">
        <v>1</v>
      </c>
      <c r="M1697" s="18">
        <v>0</v>
      </c>
      <c r="N1697" s="13" t="str">
        <f t="shared" si="80"/>
        <v>Go</v>
      </c>
      <c r="O1697" s="13" t="str">
        <f t="shared" si="81"/>
        <v>0</v>
      </c>
      <c r="P1697" s="13" t="s">
        <v>38</v>
      </c>
      <c r="Q1697" s="13" t="s">
        <v>17</v>
      </c>
      <c r="R1697">
        <v>1052</v>
      </c>
    </row>
    <row r="1698" spans="1:18">
      <c r="A1698" s="52" t="s">
        <v>30</v>
      </c>
      <c r="B1698" s="94" t="s">
        <v>5</v>
      </c>
      <c r="C1698" s="13">
        <v>22</v>
      </c>
      <c r="D1698" s="13"/>
      <c r="E1698" s="52" t="str">
        <f t="shared" si="79"/>
        <v>B</v>
      </c>
      <c r="F1698" s="13">
        <v>21</v>
      </c>
      <c r="G1698" s="13">
        <v>3</v>
      </c>
      <c r="H1698" s="13">
        <v>23</v>
      </c>
      <c r="I1698" s="18">
        <v>1943.0183</v>
      </c>
      <c r="J1698" s="18">
        <v>1</v>
      </c>
      <c r="K1698" s="18">
        <v>1</v>
      </c>
      <c r="L1698" s="18">
        <v>1</v>
      </c>
      <c r="M1698" s="18">
        <v>0</v>
      </c>
      <c r="N1698" s="13" t="str">
        <f t="shared" si="80"/>
        <v>Go</v>
      </c>
      <c r="O1698" s="13" t="str">
        <f t="shared" si="81"/>
        <v>0</v>
      </c>
      <c r="P1698" s="13" t="s">
        <v>38</v>
      </c>
      <c r="Q1698" s="13" t="s">
        <v>17</v>
      </c>
      <c r="R1698">
        <v>1052</v>
      </c>
    </row>
    <row r="1699" spans="1:18">
      <c r="A1699" s="52" t="s">
        <v>30</v>
      </c>
      <c r="B1699" s="94" t="s">
        <v>5</v>
      </c>
      <c r="C1699" s="13">
        <v>22</v>
      </c>
      <c r="D1699" s="13"/>
      <c r="E1699" s="52" t="str">
        <f t="shared" si="79"/>
        <v>B</v>
      </c>
      <c r="F1699" s="13">
        <v>21</v>
      </c>
      <c r="G1699" s="13">
        <v>3</v>
      </c>
      <c r="H1699" s="13">
        <v>24</v>
      </c>
      <c r="I1699" s="18">
        <v>6943.6763000000001</v>
      </c>
      <c r="J1699" s="18">
        <v>1</v>
      </c>
      <c r="K1699" s="18">
        <v>1</v>
      </c>
      <c r="L1699" s="18">
        <v>1</v>
      </c>
      <c r="M1699" s="18">
        <v>0</v>
      </c>
      <c r="N1699" s="13" t="str">
        <f t="shared" si="80"/>
        <v>Go</v>
      </c>
      <c r="O1699" s="13" t="str">
        <f t="shared" si="81"/>
        <v>0</v>
      </c>
      <c r="P1699" s="13" t="s">
        <v>38</v>
      </c>
      <c r="Q1699" s="13" t="s">
        <v>17</v>
      </c>
      <c r="R1699">
        <v>1052</v>
      </c>
    </row>
    <row r="1700" spans="1:18">
      <c r="A1700" s="52" t="s">
        <v>30</v>
      </c>
      <c r="B1700" s="94" t="s">
        <v>5</v>
      </c>
      <c r="C1700" s="13">
        <v>22</v>
      </c>
      <c r="D1700" s="13"/>
      <c r="E1700" s="52" t="str">
        <f t="shared" si="79"/>
        <v>B</v>
      </c>
      <c r="F1700" s="13">
        <v>21</v>
      </c>
      <c r="G1700" s="13">
        <v>3</v>
      </c>
      <c r="H1700" s="13">
        <v>25</v>
      </c>
      <c r="I1700" s="18">
        <v>632.58259999999996</v>
      </c>
      <c r="J1700" s="18">
        <v>1</v>
      </c>
      <c r="K1700" s="18">
        <v>1</v>
      </c>
      <c r="L1700" s="18">
        <v>1</v>
      </c>
      <c r="M1700" s="18">
        <v>0</v>
      </c>
      <c r="N1700" s="13" t="str">
        <f t="shared" si="80"/>
        <v>Go</v>
      </c>
      <c r="O1700" s="13" t="str">
        <f t="shared" si="81"/>
        <v>0</v>
      </c>
      <c r="P1700" s="13" t="s">
        <v>38</v>
      </c>
      <c r="Q1700" s="13" t="s">
        <v>17</v>
      </c>
      <c r="R1700">
        <v>1052</v>
      </c>
    </row>
    <row r="1701" spans="1:18">
      <c r="A1701" s="52" t="s">
        <v>30</v>
      </c>
      <c r="B1701" s="94" t="s">
        <v>5</v>
      </c>
      <c r="C1701" s="13">
        <v>22</v>
      </c>
      <c r="D1701" s="13"/>
      <c r="E1701" s="52" t="str">
        <f t="shared" si="79"/>
        <v>B</v>
      </c>
      <c r="F1701" s="13">
        <v>21</v>
      </c>
      <c r="G1701" s="13">
        <v>3</v>
      </c>
      <c r="H1701" s="13">
        <v>26</v>
      </c>
      <c r="I1701" s="18">
        <v>828.6549</v>
      </c>
      <c r="J1701" s="18">
        <v>1</v>
      </c>
      <c r="K1701" s="18">
        <v>1</v>
      </c>
      <c r="L1701" s="18">
        <v>1</v>
      </c>
      <c r="M1701" s="18">
        <v>0</v>
      </c>
      <c r="N1701" s="13" t="str">
        <f t="shared" si="80"/>
        <v>Go</v>
      </c>
      <c r="O1701" s="13" t="str">
        <f t="shared" si="81"/>
        <v>0</v>
      </c>
      <c r="P1701" s="13" t="s">
        <v>38</v>
      </c>
      <c r="Q1701" s="13" t="s">
        <v>17</v>
      </c>
      <c r="R1701">
        <v>1052</v>
      </c>
    </row>
    <row r="1702" spans="1:18">
      <c r="A1702" s="52" t="s">
        <v>30</v>
      </c>
      <c r="B1702" s="94" t="s">
        <v>5</v>
      </c>
      <c r="C1702" s="13">
        <v>22</v>
      </c>
      <c r="D1702" s="13"/>
      <c r="E1702" s="52" t="str">
        <f t="shared" si="79"/>
        <v>B</v>
      </c>
      <c r="F1702" s="13">
        <v>21</v>
      </c>
      <c r="G1702" s="13">
        <v>3</v>
      </c>
      <c r="H1702" s="13">
        <v>27</v>
      </c>
      <c r="I1702" s="18">
        <v>7098.4638999999997</v>
      </c>
      <c r="J1702" s="18">
        <v>1</v>
      </c>
      <c r="K1702" s="18">
        <v>1</v>
      </c>
      <c r="L1702" s="18">
        <v>1</v>
      </c>
      <c r="M1702" s="18">
        <v>0</v>
      </c>
      <c r="N1702" s="13" t="str">
        <f t="shared" si="80"/>
        <v>Go</v>
      </c>
      <c r="O1702" s="13" t="str">
        <f t="shared" si="81"/>
        <v>0</v>
      </c>
      <c r="P1702" s="13" t="s">
        <v>38</v>
      </c>
      <c r="Q1702" s="13" t="s">
        <v>17</v>
      </c>
      <c r="R1702">
        <v>1052</v>
      </c>
    </row>
    <row r="1703" spans="1:18">
      <c r="A1703" s="52" t="s">
        <v>30</v>
      </c>
      <c r="B1703" s="94" t="s">
        <v>5</v>
      </c>
      <c r="C1703" s="13">
        <v>22</v>
      </c>
      <c r="D1703" s="13"/>
      <c r="E1703" s="52" t="str">
        <f t="shared" si="79"/>
        <v>B</v>
      </c>
      <c r="F1703" s="13">
        <v>21</v>
      </c>
      <c r="G1703" s="13">
        <v>3</v>
      </c>
      <c r="H1703" s="13">
        <v>28</v>
      </c>
      <c r="I1703" s="18">
        <v>1886.0813000000001</v>
      </c>
      <c r="J1703" s="18">
        <v>1</v>
      </c>
      <c r="K1703" s="18">
        <v>1</v>
      </c>
      <c r="L1703" s="18">
        <v>1</v>
      </c>
      <c r="M1703" s="18">
        <v>0</v>
      </c>
      <c r="N1703" s="13" t="str">
        <f t="shared" si="80"/>
        <v>Go</v>
      </c>
      <c r="O1703" s="13" t="str">
        <f t="shared" si="81"/>
        <v>0</v>
      </c>
      <c r="P1703" s="13" t="s">
        <v>38</v>
      </c>
      <c r="Q1703" s="13" t="s">
        <v>17</v>
      </c>
      <c r="R1703">
        <v>1052</v>
      </c>
    </row>
    <row r="1704" spans="1:18">
      <c r="A1704" s="52" t="s">
        <v>30</v>
      </c>
      <c r="B1704" s="94" t="s">
        <v>5</v>
      </c>
      <c r="C1704" s="13">
        <v>22</v>
      </c>
      <c r="D1704" s="13"/>
      <c r="E1704" s="52" t="str">
        <f t="shared" si="79"/>
        <v>B</v>
      </c>
      <c r="F1704" s="13">
        <v>21</v>
      </c>
      <c r="G1704" s="13">
        <v>3</v>
      </c>
      <c r="H1704" s="13">
        <v>31</v>
      </c>
      <c r="I1704" s="18">
        <v>592.274</v>
      </c>
      <c r="J1704" s="18">
        <v>1</v>
      </c>
      <c r="K1704" s="18">
        <v>1</v>
      </c>
      <c r="L1704" s="18">
        <v>1</v>
      </c>
      <c r="M1704" s="18">
        <v>0</v>
      </c>
      <c r="N1704" s="13" t="str">
        <f t="shared" si="80"/>
        <v>Go</v>
      </c>
      <c r="O1704" s="13" t="str">
        <f t="shared" si="81"/>
        <v>0</v>
      </c>
      <c r="P1704" s="13" t="s">
        <v>38</v>
      </c>
      <c r="Q1704" s="13" t="s">
        <v>17</v>
      </c>
      <c r="R1704">
        <v>1052</v>
      </c>
    </row>
    <row r="1705" spans="1:18">
      <c r="A1705" s="52" t="s">
        <v>30</v>
      </c>
      <c r="B1705" s="94" t="s">
        <v>5</v>
      </c>
      <c r="C1705" s="13">
        <v>22</v>
      </c>
      <c r="D1705" s="13"/>
      <c r="E1705" s="52" t="str">
        <f t="shared" si="79"/>
        <v>B</v>
      </c>
      <c r="F1705" s="13">
        <v>21</v>
      </c>
      <c r="G1705" s="13">
        <v>3</v>
      </c>
      <c r="H1705" s="13">
        <v>32</v>
      </c>
      <c r="I1705" s="18">
        <v>734.63869999999997</v>
      </c>
      <c r="J1705" s="18">
        <v>1</v>
      </c>
      <c r="K1705" s="18">
        <v>1</v>
      </c>
      <c r="L1705" s="18">
        <v>1</v>
      </c>
      <c r="M1705" s="18">
        <v>0</v>
      </c>
      <c r="N1705" s="13" t="str">
        <f t="shared" si="80"/>
        <v>Go</v>
      </c>
      <c r="O1705" s="13" t="str">
        <f t="shared" si="81"/>
        <v>0</v>
      </c>
      <c r="P1705" s="13" t="s">
        <v>38</v>
      </c>
      <c r="Q1705" s="13" t="s">
        <v>17</v>
      </c>
      <c r="R1705">
        <v>1052</v>
      </c>
    </row>
    <row r="1706" spans="1:18">
      <c r="A1706" s="52" t="s">
        <v>30</v>
      </c>
      <c r="B1706" s="94" t="s">
        <v>5</v>
      </c>
      <c r="C1706" s="13">
        <v>22</v>
      </c>
      <c r="D1706" s="13"/>
      <c r="E1706" s="52" t="str">
        <f t="shared" si="79"/>
        <v>B</v>
      </c>
      <c r="F1706" s="13">
        <v>21</v>
      </c>
      <c r="G1706" s="13">
        <v>3</v>
      </c>
      <c r="H1706" s="13">
        <v>33</v>
      </c>
      <c r="I1706" s="18">
        <v>984.91030000000001</v>
      </c>
      <c r="J1706" s="18">
        <v>1</v>
      </c>
      <c r="K1706" s="18">
        <v>1</v>
      </c>
      <c r="L1706" s="18">
        <v>1</v>
      </c>
      <c r="M1706" s="18">
        <v>0</v>
      </c>
      <c r="N1706" s="13" t="str">
        <f t="shared" si="80"/>
        <v>Go</v>
      </c>
      <c r="O1706" s="13" t="str">
        <f t="shared" si="81"/>
        <v>0</v>
      </c>
      <c r="P1706" s="13" t="s">
        <v>38</v>
      </c>
      <c r="Q1706" s="13" t="s">
        <v>17</v>
      </c>
      <c r="R1706">
        <v>1052</v>
      </c>
    </row>
    <row r="1707" spans="1:18">
      <c r="A1707" s="52" t="s">
        <v>30</v>
      </c>
      <c r="B1707" s="94" t="s">
        <v>5</v>
      </c>
      <c r="C1707" s="13">
        <v>22</v>
      </c>
      <c r="D1707" s="13"/>
      <c r="E1707" s="52" t="str">
        <f t="shared" si="79"/>
        <v>B</v>
      </c>
      <c r="F1707" s="13">
        <v>21</v>
      </c>
      <c r="G1707" s="13">
        <v>3</v>
      </c>
      <c r="H1707" s="13">
        <v>34</v>
      </c>
      <c r="I1707" s="18">
        <v>1938.5889999999999</v>
      </c>
      <c r="J1707" s="18">
        <v>1</v>
      </c>
      <c r="K1707" s="18">
        <v>1</v>
      </c>
      <c r="L1707" s="18">
        <v>1</v>
      </c>
      <c r="M1707" s="18">
        <v>0</v>
      </c>
      <c r="N1707" s="13" t="str">
        <f t="shared" si="80"/>
        <v>Go</v>
      </c>
      <c r="O1707" s="13" t="str">
        <f t="shared" si="81"/>
        <v>0</v>
      </c>
      <c r="P1707" s="13" t="s">
        <v>38</v>
      </c>
      <c r="Q1707" s="13" t="s">
        <v>17</v>
      </c>
      <c r="R1707">
        <v>1052</v>
      </c>
    </row>
    <row r="1708" spans="1:18">
      <c r="A1708" s="52" t="s">
        <v>30</v>
      </c>
      <c r="B1708" s="94" t="s">
        <v>5</v>
      </c>
      <c r="C1708" s="13">
        <v>22</v>
      </c>
      <c r="D1708" s="13"/>
      <c r="E1708" s="52" t="str">
        <f t="shared" si="79"/>
        <v>B</v>
      </c>
      <c r="F1708" s="13">
        <v>21</v>
      </c>
      <c r="G1708" s="13">
        <v>3</v>
      </c>
      <c r="H1708" s="13">
        <v>35</v>
      </c>
      <c r="I1708" s="18">
        <v>680.67409999999995</v>
      </c>
      <c r="J1708" s="18">
        <v>1</v>
      </c>
      <c r="K1708" s="18">
        <v>1</v>
      </c>
      <c r="L1708" s="18">
        <v>1</v>
      </c>
      <c r="M1708" s="18">
        <v>0</v>
      </c>
      <c r="N1708" s="13" t="str">
        <f t="shared" si="80"/>
        <v>Go</v>
      </c>
      <c r="O1708" s="13" t="str">
        <f t="shared" si="81"/>
        <v>0</v>
      </c>
      <c r="P1708" s="13" t="s">
        <v>38</v>
      </c>
      <c r="Q1708" s="13" t="s">
        <v>17</v>
      </c>
      <c r="R1708">
        <v>1052</v>
      </c>
    </row>
    <row r="1709" spans="1:18">
      <c r="A1709" s="52" t="s">
        <v>30</v>
      </c>
      <c r="B1709" s="94" t="s">
        <v>5</v>
      </c>
      <c r="C1709" s="13">
        <v>22</v>
      </c>
      <c r="D1709" s="13"/>
      <c r="E1709" s="52" t="str">
        <f t="shared" si="79"/>
        <v>B</v>
      </c>
      <c r="F1709" s="13">
        <v>21</v>
      </c>
      <c r="G1709" s="13">
        <v>3</v>
      </c>
      <c r="H1709" s="13">
        <v>37</v>
      </c>
      <c r="I1709" s="18">
        <v>2072.2262999999998</v>
      </c>
      <c r="J1709" s="18">
        <v>1</v>
      </c>
      <c r="K1709" s="18">
        <v>1</v>
      </c>
      <c r="L1709" s="18">
        <v>1</v>
      </c>
      <c r="M1709" s="18">
        <v>0</v>
      </c>
      <c r="N1709" s="13" t="str">
        <f t="shared" si="80"/>
        <v>Go</v>
      </c>
      <c r="O1709" s="13" t="str">
        <f t="shared" si="81"/>
        <v>0</v>
      </c>
      <c r="P1709" s="13" t="s">
        <v>38</v>
      </c>
      <c r="Q1709" s="13" t="s">
        <v>17</v>
      </c>
      <c r="R1709">
        <v>1052</v>
      </c>
    </row>
    <row r="1710" spans="1:18">
      <c r="A1710" s="52" t="s">
        <v>30</v>
      </c>
      <c r="B1710" s="94" t="s">
        <v>5</v>
      </c>
      <c r="C1710" s="13">
        <v>22</v>
      </c>
      <c r="D1710" s="13"/>
      <c r="E1710" s="52" t="str">
        <f t="shared" si="79"/>
        <v>B</v>
      </c>
      <c r="F1710" s="13">
        <v>21</v>
      </c>
      <c r="G1710" s="13">
        <v>3</v>
      </c>
      <c r="H1710" s="13">
        <v>38</v>
      </c>
      <c r="I1710" s="18">
        <v>1222.2681</v>
      </c>
      <c r="J1710" s="18">
        <v>1</v>
      </c>
      <c r="K1710" s="18">
        <v>1</v>
      </c>
      <c r="L1710" s="18">
        <v>1</v>
      </c>
      <c r="M1710" s="18">
        <v>0</v>
      </c>
      <c r="N1710" s="13" t="str">
        <f t="shared" si="80"/>
        <v>Go</v>
      </c>
      <c r="O1710" s="13" t="str">
        <f t="shared" si="81"/>
        <v>0</v>
      </c>
      <c r="P1710" s="13" t="s">
        <v>38</v>
      </c>
      <c r="Q1710" s="13" t="s">
        <v>17</v>
      </c>
      <c r="R1710">
        <v>1052</v>
      </c>
    </row>
    <row r="1711" spans="1:18">
      <c r="A1711" s="52" t="s">
        <v>30</v>
      </c>
      <c r="B1711" s="94" t="s">
        <v>5</v>
      </c>
      <c r="C1711" s="13">
        <v>22</v>
      </c>
      <c r="D1711" s="13"/>
      <c r="E1711" s="52" t="str">
        <f t="shared" si="79"/>
        <v>B</v>
      </c>
      <c r="F1711" s="13">
        <v>21</v>
      </c>
      <c r="G1711" s="13">
        <v>3</v>
      </c>
      <c r="H1711" s="13">
        <v>40</v>
      </c>
      <c r="I1711" s="18">
        <v>6814.3167000000003</v>
      </c>
      <c r="J1711" s="18">
        <v>1</v>
      </c>
      <c r="K1711" s="18">
        <v>1</v>
      </c>
      <c r="L1711" s="18">
        <v>1</v>
      </c>
      <c r="M1711" s="18">
        <v>0</v>
      </c>
      <c r="N1711" s="13" t="str">
        <f t="shared" si="80"/>
        <v>Go</v>
      </c>
      <c r="O1711" s="13" t="str">
        <f t="shared" si="81"/>
        <v>0</v>
      </c>
      <c r="P1711" s="13" t="s">
        <v>38</v>
      </c>
      <c r="Q1711" s="13" t="s">
        <v>17</v>
      </c>
      <c r="R1711">
        <v>1052</v>
      </c>
    </row>
    <row r="1712" spans="1:18">
      <c r="A1712" s="52" t="s">
        <v>30</v>
      </c>
      <c r="B1712" s="94" t="s">
        <v>5</v>
      </c>
      <c r="C1712" s="13">
        <v>22</v>
      </c>
      <c r="D1712" s="13"/>
      <c r="E1712" s="52" t="str">
        <f t="shared" si="79"/>
        <v>B</v>
      </c>
      <c r="F1712" s="13">
        <v>21</v>
      </c>
      <c r="G1712" s="13">
        <v>3</v>
      </c>
      <c r="H1712" s="13">
        <v>3</v>
      </c>
      <c r="I1712" s="18">
        <v>2382.7620000000002</v>
      </c>
      <c r="J1712" s="18">
        <v>0</v>
      </c>
      <c r="K1712" s="18">
        <v>1</v>
      </c>
      <c r="L1712" s="18">
        <v>1</v>
      </c>
      <c r="M1712" s="18">
        <v>1</v>
      </c>
      <c r="N1712" s="13" t="str">
        <f t="shared" si="80"/>
        <v>NoGo</v>
      </c>
      <c r="O1712" t="str">
        <f t="shared" si="81"/>
        <v>0</v>
      </c>
      <c r="P1712" s="13" t="s">
        <v>38</v>
      </c>
      <c r="Q1712" s="13" t="s">
        <v>17</v>
      </c>
      <c r="R1712">
        <v>1052</v>
      </c>
    </row>
    <row r="1713" spans="1:18">
      <c r="A1713" s="52" t="s">
        <v>30</v>
      </c>
      <c r="B1713" s="94" t="s">
        <v>5</v>
      </c>
      <c r="C1713" s="13">
        <v>22</v>
      </c>
      <c r="D1713" s="13"/>
      <c r="E1713" s="52" t="str">
        <f t="shared" si="79"/>
        <v>B</v>
      </c>
      <c r="F1713" s="13">
        <v>21</v>
      </c>
      <c r="G1713" s="13">
        <v>3</v>
      </c>
      <c r="H1713" s="13">
        <v>5</v>
      </c>
      <c r="I1713" s="18">
        <v>2371.5075000000002</v>
      </c>
      <c r="J1713" s="18">
        <v>0</v>
      </c>
      <c r="K1713" s="18">
        <v>1</v>
      </c>
      <c r="L1713" s="18">
        <v>1</v>
      </c>
      <c r="M1713" s="18">
        <v>1</v>
      </c>
      <c r="N1713" s="13" t="str">
        <f t="shared" si="80"/>
        <v>NoGo</v>
      </c>
      <c r="O1713" t="str">
        <f t="shared" si="81"/>
        <v>0</v>
      </c>
      <c r="P1713" s="13" t="s">
        <v>38</v>
      </c>
      <c r="Q1713" s="13" t="s">
        <v>17</v>
      </c>
      <c r="R1713">
        <v>1052</v>
      </c>
    </row>
    <row r="1714" spans="1:18">
      <c r="A1714" s="52" t="s">
        <v>30</v>
      </c>
      <c r="B1714" s="94" t="s">
        <v>5</v>
      </c>
      <c r="C1714" s="13">
        <v>22</v>
      </c>
      <c r="D1714" s="13"/>
      <c r="E1714" s="52" t="str">
        <f t="shared" si="79"/>
        <v>B</v>
      </c>
      <c r="F1714" s="13">
        <v>21</v>
      </c>
      <c r="G1714" s="13">
        <v>3</v>
      </c>
      <c r="H1714" s="13">
        <v>10</v>
      </c>
      <c r="I1714" s="18">
        <v>8345.1947999999993</v>
      </c>
      <c r="J1714" s="18">
        <v>1</v>
      </c>
      <c r="K1714" s="18">
        <v>0</v>
      </c>
      <c r="L1714" s="18">
        <v>1</v>
      </c>
      <c r="M1714" s="18">
        <v>1</v>
      </c>
      <c r="N1714" s="13" t="str">
        <f t="shared" si="80"/>
        <v>NoGo</v>
      </c>
      <c r="O1714" t="str">
        <f t="shared" si="81"/>
        <v>1</v>
      </c>
      <c r="P1714" s="13" t="s">
        <v>38</v>
      </c>
      <c r="Q1714" s="13" t="s">
        <v>17</v>
      </c>
      <c r="R1714">
        <v>1052</v>
      </c>
    </row>
    <row r="1715" spans="1:18">
      <c r="A1715" s="52" t="s">
        <v>30</v>
      </c>
      <c r="B1715" s="94" t="s">
        <v>5</v>
      </c>
      <c r="C1715" s="13">
        <v>22</v>
      </c>
      <c r="D1715" s="13"/>
      <c r="E1715" s="52" t="str">
        <f t="shared" si="79"/>
        <v>B</v>
      </c>
      <c r="F1715" s="13">
        <v>21</v>
      </c>
      <c r="G1715" s="13">
        <v>3</v>
      </c>
      <c r="H1715" s="13">
        <v>12</v>
      </c>
      <c r="I1715" s="18">
        <v>2382.2757000000001</v>
      </c>
      <c r="J1715" s="18">
        <v>0</v>
      </c>
      <c r="K1715" s="18">
        <v>1</v>
      </c>
      <c r="L1715" s="18">
        <v>1</v>
      </c>
      <c r="M1715" s="18">
        <v>1</v>
      </c>
      <c r="N1715" s="13" t="str">
        <f t="shared" si="80"/>
        <v>NoGo</v>
      </c>
      <c r="O1715" t="str">
        <f t="shared" si="81"/>
        <v>0</v>
      </c>
      <c r="P1715" s="13" t="s">
        <v>38</v>
      </c>
      <c r="Q1715" s="13" t="s">
        <v>17</v>
      </c>
      <c r="R1715">
        <v>1052</v>
      </c>
    </row>
    <row r="1716" spans="1:18">
      <c r="A1716" s="52" t="s">
        <v>30</v>
      </c>
      <c r="B1716" s="94" t="s">
        <v>5</v>
      </c>
      <c r="C1716" s="13">
        <v>22</v>
      </c>
      <c r="D1716" s="13"/>
      <c r="E1716" s="52" t="str">
        <f t="shared" si="79"/>
        <v>B</v>
      </c>
      <c r="F1716" s="13">
        <v>21</v>
      </c>
      <c r="G1716" s="13">
        <v>3</v>
      </c>
      <c r="H1716" s="13">
        <v>17</v>
      </c>
      <c r="I1716" s="18">
        <v>2377.8519999999999</v>
      </c>
      <c r="J1716" s="18">
        <v>0</v>
      </c>
      <c r="K1716" s="18">
        <v>1</v>
      </c>
      <c r="L1716" s="18">
        <v>1</v>
      </c>
      <c r="M1716" s="18">
        <v>1</v>
      </c>
      <c r="N1716" s="13" t="str">
        <f t="shared" si="80"/>
        <v>NoGo</v>
      </c>
      <c r="O1716" t="str">
        <f t="shared" si="81"/>
        <v>0</v>
      </c>
      <c r="P1716" s="13" t="s">
        <v>38</v>
      </c>
      <c r="Q1716" s="13" t="s">
        <v>17</v>
      </c>
      <c r="R1716">
        <v>1052</v>
      </c>
    </row>
    <row r="1717" spans="1:18">
      <c r="A1717" s="52" t="s">
        <v>30</v>
      </c>
      <c r="B1717" s="94" t="s">
        <v>5</v>
      </c>
      <c r="C1717" s="13">
        <v>22</v>
      </c>
      <c r="D1717" s="13"/>
      <c r="E1717" s="52" t="str">
        <f t="shared" si="79"/>
        <v>B</v>
      </c>
      <c r="F1717" s="13">
        <v>21</v>
      </c>
      <c r="G1717" s="13">
        <v>3</v>
      </c>
      <c r="H1717" s="13">
        <v>22</v>
      </c>
      <c r="I1717" s="18">
        <v>3401.7051999999999</v>
      </c>
      <c r="J1717" s="18">
        <v>1</v>
      </c>
      <c r="K1717" s="18">
        <v>0</v>
      </c>
      <c r="L1717" s="18">
        <v>1</v>
      </c>
      <c r="M1717" s="18">
        <v>1</v>
      </c>
      <c r="N1717" s="13" t="str">
        <f t="shared" si="80"/>
        <v>NoGo</v>
      </c>
      <c r="O1717" t="str">
        <f t="shared" si="81"/>
        <v>1</v>
      </c>
      <c r="P1717" s="13" t="s">
        <v>38</v>
      </c>
      <c r="Q1717" s="13" t="s">
        <v>17</v>
      </c>
      <c r="R1717">
        <v>1052</v>
      </c>
    </row>
    <row r="1718" spans="1:18">
      <c r="A1718" s="52" t="s">
        <v>30</v>
      </c>
      <c r="B1718" s="94" t="s">
        <v>5</v>
      </c>
      <c r="C1718" s="13">
        <v>22</v>
      </c>
      <c r="D1718" s="13"/>
      <c r="E1718" s="52" t="str">
        <f t="shared" si="79"/>
        <v>B</v>
      </c>
      <c r="F1718" s="13">
        <v>21</v>
      </c>
      <c r="G1718" s="13">
        <v>3</v>
      </c>
      <c r="H1718" s="13">
        <v>29</v>
      </c>
      <c r="I1718" s="18">
        <v>3366.3051999999998</v>
      </c>
      <c r="J1718" s="18">
        <v>1</v>
      </c>
      <c r="K1718" s="18">
        <v>0</v>
      </c>
      <c r="L1718" s="18">
        <v>1</v>
      </c>
      <c r="M1718" s="18">
        <v>1</v>
      </c>
      <c r="N1718" s="13" t="str">
        <f t="shared" si="80"/>
        <v>NoGo</v>
      </c>
      <c r="O1718" t="str">
        <f t="shared" si="81"/>
        <v>1</v>
      </c>
      <c r="P1718" s="13" t="s">
        <v>38</v>
      </c>
      <c r="Q1718" s="13" t="s">
        <v>17</v>
      </c>
      <c r="R1718">
        <v>1052</v>
      </c>
    </row>
    <row r="1719" spans="1:18">
      <c r="A1719" s="52" t="s">
        <v>30</v>
      </c>
      <c r="B1719" s="94" t="s">
        <v>5</v>
      </c>
      <c r="C1719" s="13">
        <v>22</v>
      </c>
      <c r="D1719" s="13"/>
      <c r="E1719" s="52" t="str">
        <f t="shared" si="79"/>
        <v>B</v>
      </c>
      <c r="F1719" s="13">
        <v>21</v>
      </c>
      <c r="G1719" s="13">
        <v>3</v>
      </c>
      <c r="H1719" s="13">
        <v>30</v>
      </c>
      <c r="I1719" s="18">
        <v>2377.1480000000001</v>
      </c>
      <c r="J1719" s="18">
        <v>0</v>
      </c>
      <c r="K1719" s="18">
        <v>1</v>
      </c>
      <c r="L1719" s="18">
        <v>1</v>
      </c>
      <c r="M1719" s="18">
        <v>1</v>
      </c>
      <c r="N1719" s="13" t="str">
        <f t="shared" si="80"/>
        <v>NoGo</v>
      </c>
      <c r="O1719" t="str">
        <f t="shared" si="81"/>
        <v>0</v>
      </c>
      <c r="P1719" s="13" t="s">
        <v>38</v>
      </c>
      <c r="Q1719" s="13" t="s">
        <v>17</v>
      </c>
      <c r="R1719">
        <v>1052</v>
      </c>
    </row>
    <row r="1720" spans="1:18">
      <c r="A1720" s="52" t="s">
        <v>30</v>
      </c>
      <c r="B1720" s="94" t="s">
        <v>5</v>
      </c>
      <c r="C1720" s="13">
        <v>22</v>
      </c>
      <c r="D1720" s="13"/>
      <c r="E1720" s="52" t="str">
        <f t="shared" si="79"/>
        <v>B</v>
      </c>
      <c r="F1720" s="13">
        <v>21</v>
      </c>
      <c r="G1720" s="13">
        <v>3</v>
      </c>
      <c r="H1720" s="13">
        <v>36</v>
      </c>
      <c r="I1720" s="18">
        <v>2372.0953</v>
      </c>
      <c r="J1720" s="18">
        <v>0</v>
      </c>
      <c r="K1720" s="18">
        <v>1</v>
      </c>
      <c r="L1720" s="18">
        <v>1</v>
      </c>
      <c r="M1720" s="18">
        <v>1</v>
      </c>
      <c r="N1720" s="13" t="str">
        <f t="shared" si="80"/>
        <v>NoGo</v>
      </c>
      <c r="O1720" t="str">
        <f t="shared" si="81"/>
        <v>0</v>
      </c>
      <c r="P1720" s="13" t="s">
        <v>38</v>
      </c>
      <c r="Q1720" s="13" t="s">
        <v>17</v>
      </c>
      <c r="R1720">
        <v>1052</v>
      </c>
    </row>
    <row r="1721" spans="1:18">
      <c r="A1721" s="52" t="s">
        <v>30</v>
      </c>
      <c r="B1721" s="94" t="s">
        <v>5</v>
      </c>
      <c r="C1721" s="13">
        <v>22</v>
      </c>
      <c r="D1721" s="13"/>
      <c r="E1721" s="52" t="str">
        <f t="shared" si="79"/>
        <v>B</v>
      </c>
      <c r="F1721" s="13">
        <v>21</v>
      </c>
      <c r="G1721" s="13">
        <v>3</v>
      </c>
      <c r="H1721" s="13">
        <v>39</v>
      </c>
      <c r="I1721" s="18">
        <v>3516.3427999999999</v>
      </c>
      <c r="J1721" s="18">
        <v>1</v>
      </c>
      <c r="K1721" s="18">
        <v>0</v>
      </c>
      <c r="L1721" s="18">
        <v>1</v>
      </c>
      <c r="M1721" s="18">
        <v>1</v>
      </c>
      <c r="N1721" s="13" t="str">
        <f t="shared" si="80"/>
        <v>NoGo</v>
      </c>
      <c r="O1721" t="str">
        <f t="shared" si="81"/>
        <v>1</v>
      </c>
      <c r="P1721" s="13" t="s">
        <v>38</v>
      </c>
      <c r="Q1721" s="13" t="s">
        <v>17</v>
      </c>
      <c r="R1721">
        <v>1052</v>
      </c>
    </row>
    <row r="1722" spans="1:18">
      <c r="A1722" s="52" t="s">
        <v>30</v>
      </c>
      <c r="B1722" s="94" t="s">
        <v>5</v>
      </c>
      <c r="C1722" s="13">
        <v>22</v>
      </c>
      <c r="D1722" s="13"/>
      <c r="E1722" s="52" t="str">
        <f t="shared" si="79"/>
        <v>B</v>
      </c>
      <c r="F1722" s="13">
        <v>21</v>
      </c>
      <c r="G1722" s="13">
        <v>4</v>
      </c>
      <c r="H1722" s="13">
        <v>2</v>
      </c>
      <c r="I1722" s="18">
        <v>2842.9783000000002</v>
      </c>
      <c r="J1722" s="18">
        <v>1</v>
      </c>
      <c r="K1722" s="18">
        <v>1</v>
      </c>
      <c r="L1722" s="18">
        <v>1</v>
      </c>
      <c r="M1722" s="18">
        <v>0</v>
      </c>
      <c r="N1722" s="13" t="str">
        <f t="shared" si="80"/>
        <v>Go</v>
      </c>
      <c r="O1722" s="13" t="str">
        <f t="shared" si="81"/>
        <v>0</v>
      </c>
      <c r="P1722" s="13" t="s">
        <v>38</v>
      </c>
      <c r="Q1722" s="13" t="s">
        <v>17</v>
      </c>
      <c r="R1722">
        <v>1052</v>
      </c>
    </row>
    <row r="1723" spans="1:18">
      <c r="A1723" s="52" t="s">
        <v>30</v>
      </c>
      <c r="B1723" s="94" t="s">
        <v>5</v>
      </c>
      <c r="C1723" s="13">
        <v>22</v>
      </c>
      <c r="D1723" s="13"/>
      <c r="E1723" s="52" t="str">
        <f t="shared" si="79"/>
        <v>B</v>
      </c>
      <c r="F1723" s="13">
        <v>21</v>
      </c>
      <c r="G1723" s="13">
        <v>4</v>
      </c>
      <c r="H1723" s="13">
        <v>3</v>
      </c>
      <c r="I1723" s="18">
        <v>2034.8829000000001</v>
      </c>
      <c r="J1723" s="18">
        <v>1</v>
      </c>
      <c r="K1723" s="18">
        <v>1</v>
      </c>
      <c r="L1723" s="18">
        <v>1</v>
      </c>
      <c r="M1723" s="18">
        <v>0</v>
      </c>
      <c r="N1723" s="13" t="str">
        <f t="shared" si="80"/>
        <v>Go</v>
      </c>
      <c r="O1723" s="13" t="str">
        <f t="shared" si="81"/>
        <v>0</v>
      </c>
      <c r="P1723" s="13" t="s">
        <v>38</v>
      </c>
      <c r="Q1723" s="13" t="s">
        <v>17</v>
      </c>
      <c r="R1723">
        <v>1052</v>
      </c>
    </row>
    <row r="1724" spans="1:18">
      <c r="A1724" s="52" t="s">
        <v>30</v>
      </c>
      <c r="B1724" s="94" t="s">
        <v>5</v>
      </c>
      <c r="C1724" s="13">
        <v>22</v>
      </c>
      <c r="D1724" s="13"/>
      <c r="E1724" s="52" t="str">
        <f t="shared" si="79"/>
        <v>B</v>
      </c>
      <c r="F1724" s="13">
        <v>21</v>
      </c>
      <c r="G1724" s="13">
        <v>4</v>
      </c>
      <c r="H1724" s="13">
        <v>4</v>
      </c>
      <c r="I1724" s="18">
        <v>728.48979999999995</v>
      </c>
      <c r="J1724" s="18">
        <v>1</v>
      </c>
      <c r="K1724" s="18">
        <v>1</v>
      </c>
      <c r="L1724" s="18">
        <v>1</v>
      </c>
      <c r="M1724" s="18">
        <v>0</v>
      </c>
      <c r="N1724" s="13" t="str">
        <f t="shared" si="80"/>
        <v>Go</v>
      </c>
      <c r="O1724" s="13" t="str">
        <f t="shared" si="81"/>
        <v>0</v>
      </c>
      <c r="P1724" s="13" t="s">
        <v>38</v>
      </c>
      <c r="Q1724" s="13" t="s">
        <v>17</v>
      </c>
      <c r="R1724">
        <v>1052</v>
      </c>
    </row>
    <row r="1725" spans="1:18">
      <c r="A1725" s="52" t="s">
        <v>30</v>
      </c>
      <c r="B1725" s="94" t="s">
        <v>5</v>
      </c>
      <c r="C1725" s="13">
        <v>22</v>
      </c>
      <c r="D1725" s="13"/>
      <c r="E1725" s="52" t="str">
        <f t="shared" si="79"/>
        <v>B</v>
      </c>
      <c r="F1725" s="13">
        <v>21</v>
      </c>
      <c r="G1725" s="13">
        <v>4</v>
      </c>
      <c r="H1725" s="13">
        <v>6</v>
      </c>
      <c r="I1725" s="18">
        <v>2628.2339000000002</v>
      </c>
      <c r="J1725" s="18">
        <v>1</v>
      </c>
      <c r="K1725" s="18">
        <v>1</v>
      </c>
      <c r="L1725" s="18">
        <v>1</v>
      </c>
      <c r="M1725" s="18">
        <v>0</v>
      </c>
      <c r="N1725" s="13" t="str">
        <f t="shared" si="80"/>
        <v>Go</v>
      </c>
      <c r="O1725" s="13" t="str">
        <f t="shared" si="81"/>
        <v>0</v>
      </c>
      <c r="P1725" s="13" t="s">
        <v>38</v>
      </c>
      <c r="Q1725" s="13" t="s">
        <v>17</v>
      </c>
      <c r="R1725">
        <v>1052</v>
      </c>
    </row>
    <row r="1726" spans="1:18">
      <c r="A1726" s="52" t="s">
        <v>30</v>
      </c>
      <c r="B1726" s="94" t="s">
        <v>5</v>
      </c>
      <c r="C1726" s="13">
        <v>22</v>
      </c>
      <c r="D1726" s="13"/>
      <c r="E1726" s="52" t="str">
        <f t="shared" si="79"/>
        <v>B</v>
      </c>
      <c r="F1726" s="13">
        <v>21</v>
      </c>
      <c r="G1726" s="13">
        <v>4</v>
      </c>
      <c r="H1726" s="13">
        <v>7</v>
      </c>
      <c r="I1726" s="18">
        <v>38394.116000000002</v>
      </c>
      <c r="J1726" s="18">
        <v>0</v>
      </c>
      <c r="K1726" s="18">
        <v>1</v>
      </c>
      <c r="L1726" s="18">
        <v>0</v>
      </c>
      <c r="M1726" s="18">
        <v>0</v>
      </c>
      <c r="N1726" s="13" t="str">
        <f t="shared" si="80"/>
        <v>Go</v>
      </c>
      <c r="O1726" s="13" t="str">
        <f t="shared" si="81"/>
        <v>0</v>
      </c>
      <c r="P1726" s="13" t="s">
        <v>38</v>
      </c>
      <c r="Q1726" s="13" t="s">
        <v>17</v>
      </c>
      <c r="R1726">
        <v>1052</v>
      </c>
    </row>
    <row r="1727" spans="1:18">
      <c r="A1727" s="52" t="s">
        <v>30</v>
      </c>
      <c r="B1727" s="94" t="s">
        <v>5</v>
      </c>
      <c r="C1727" s="13">
        <v>22</v>
      </c>
      <c r="D1727" s="13"/>
      <c r="E1727" s="52" t="str">
        <f t="shared" si="79"/>
        <v>B</v>
      </c>
      <c r="F1727" s="13">
        <v>21</v>
      </c>
      <c r="G1727" s="13">
        <v>4</v>
      </c>
      <c r="H1727" s="13">
        <v>8</v>
      </c>
      <c r="I1727" s="18">
        <v>2674.0578</v>
      </c>
      <c r="J1727" s="18">
        <v>1</v>
      </c>
      <c r="K1727" s="18">
        <v>1</v>
      </c>
      <c r="L1727" s="18">
        <v>1</v>
      </c>
      <c r="M1727" s="18">
        <v>0</v>
      </c>
      <c r="N1727" s="13" t="str">
        <f t="shared" si="80"/>
        <v>Go</v>
      </c>
      <c r="O1727" s="13" t="str">
        <f t="shared" si="81"/>
        <v>0</v>
      </c>
      <c r="P1727" s="13" t="s">
        <v>38</v>
      </c>
      <c r="Q1727" s="13" t="s">
        <v>17</v>
      </c>
      <c r="R1727">
        <v>1052</v>
      </c>
    </row>
    <row r="1728" spans="1:18">
      <c r="A1728" s="52" t="s">
        <v>30</v>
      </c>
      <c r="B1728" s="94" t="s">
        <v>5</v>
      </c>
      <c r="C1728" s="13">
        <v>22</v>
      </c>
      <c r="D1728" s="13"/>
      <c r="E1728" s="52" t="str">
        <f t="shared" si="79"/>
        <v>B</v>
      </c>
      <c r="F1728" s="13">
        <v>21</v>
      </c>
      <c r="G1728" s="13">
        <v>4</v>
      </c>
      <c r="H1728" s="13">
        <v>9</v>
      </c>
      <c r="I1728" s="18">
        <v>3001.7572</v>
      </c>
      <c r="J1728" s="18">
        <v>1</v>
      </c>
      <c r="K1728" s="18">
        <v>1</v>
      </c>
      <c r="L1728" s="18">
        <v>1</v>
      </c>
      <c r="M1728" s="18">
        <v>0</v>
      </c>
      <c r="N1728" s="13" t="str">
        <f t="shared" si="80"/>
        <v>Go</v>
      </c>
      <c r="O1728" s="13" t="str">
        <f t="shared" si="81"/>
        <v>0</v>
      </c>
      <c r="P1728" s="13" t="s">
        <v>38</v>
      </c>
      <c r="Q1728" s="13" t="s">
        <v>17</v>
      </c>
      <c r="R1728">
        <v>1052</v>
      </c>
    </row>
    <row r="1729" spans="1:18">
      <c r="A1729" s="52" t="s">
        <v>30</v>
      </c>
      <c r="B1729" s="94" t="s">
        <v>5</v>
      </c>
      <c r="C1729" s="13">
        <v>22</v>
      </c>
      <c r="D1729" s="13"/>
      <c r="E1729" s="52" t="str">
        <f t="shared" si="79"/>
        <v>B</v>
      </c>
      <c r="F1729" s="13">
        <v>21</v>
      </c>
      <c r="G1729" s="13">
        <v>4</v>
      </c>
      <c r="H1729" s="13">
        <v>10</v>
      </c>
      <c r="I1729" s="18">
        <v>3143.9537999999998</v>
      </c>
      <c r="J1729" s="18">
        <v>1</v>
      </c>
      <c r="K1729" s="18">
        <v>1</v>
      </c>
      <c r="L1729" s="18">
        <v>1</v>
      </c>
      <c r="M1729" s="18">
        <v>0</v>
      </c>
      <c r="N1729" s="13" t="str">
        <f t="shared" si="80"/>
        <v>Go</v>
      </c>
      <c r="O1729" s="13" t="str">
        <f t="shared" si="81"/>
        <v>0</v>
      </c>
      <c r="P1729" s="13" t="s">
        <v>38</v>
      </c>
      <c r="Q1729" s="13" t="s">
        <v>17</v>
      </c>
      <c r="R1729">
        <v>1052</v>
      </c>
    </row>
    <row r="1730" spans="1:18">
      <c r="A1730" s="52" t="s">
        <v>30</v>
      </c>
      <c r="B1730" s="94" t="s">
        <v>5</v>
      </c>
      <c r="C1730" s="13">
        <v>22</v>
      </c>
      <c r="D1730" s="13"/>
      <c r="E1730" s="52" t="str">
        <f t="shared" ref="E1730:E1793" si="82">IF(OR(A1730="Olaf",A1730="Olli",A1730="Patchoulli",A1730="Wallace",A1730="Yang"),"H","B")</f>
        <v>B</v>
      </c>
      <c r="F1730" s="13">
        <v>21</v>
      </c>
      <c r="G1730" s="13">
        <v>4</v>
      </c>
      <c r="H1730" s="13">
        <v>11</v>
      </c>
      <c r="I1730" s="18">
        <v>3014.6882000000001</v>
      </c>
      <c r="J1730" s="18">
        <v>1</v>
      </c>
      <c r="K1730" s="18">
        <v>1</v>
      </c>
      <c r="L1730" s="18">
        <v>1</v>
      </c>
      <c r="M1730" s="18">
        <v>0</v>
      </c>
      <c r="N1730" s="13" t="str">
        <f t="shared" ref="N1730:N1793" si="83">IF(M1730=0,"Go","NoGo")</f>
        <v>Go</v>
      </c>
      <c r="O1730" s="13" t="str">
        <f t="shared" si="81"/>
        <v>0</v>
      </c>
      <c r="P1730" s="13" t="s">
        <v>38</v>
      </c>
      <c r="Q1730" s="13" t="s">
        <v>17</v>
      </c>
      <c r="R1730">
        <v>1052</v>
      </c>
    </row>
    <row r="1731" spans="1:18">
      <c r="A1731" s="52" t="s">
        <v>30</v>
      </c>
      <c r="B1731" s="94" t="s">
        <v>5</v>
      </c>
      <c r="C1731" s="13">
        <v>22</v>
      </c>
      <c r="D1731" s="13"/>
      <c r="E1731" s="52" t="str">
        <f t="shared" si="82"/>
        <v>B</v>
      </c>
      <c r="F1731" s="13">
        <v>21</v>
      </c>
      <c r="G1731" s="13">
        <v>4</v>
      </c>
      <c r="H1731" s="13">
        <v>13</v>
      </c>
      <c r="I1731" s="18">
        <v>1584.8241</v>
      </c>
      <c r="J1731" s="18">
        <v>1</v>
      </c>
      <c r="K1731" s="18">
        <v>1</v>
      </c>
      <c r="L1731" s="18">
        <v>1</v>
      </c>
      <c r="M1731" s="18">
        <v>0</v>
      </c>
      <c r="N1731" s="13" t="str">
        <f t="shared" si="83"/>
        <v>Go</v>
      </c>
      <c r="O1731" s="13" t="str">
        <f t="shared" si="81"/>
        <v>0</v>
      </c>
      <c r="P1731" s="13" t="s">
        <v>38</v>
      </c>
      <c r="Q1731" s="13" t="s">
        <v>17</v>
      </c>
      <c r="R1731">
        <v>1052</v>
      </c>
    </row>
    <row r="1732" spans="1:18">
      <c r="A1732" s="52" t="s">
        <v>30</v>
      </c>
      <c r="B1732" s="94" t="s">
        <v>5</v>
      </c>
      <c r="C1732" s="13">
        <v>22</v>
      </c>
      <c r="D1732" s="13"/>
      <c r="E1732" s="52" t="str">
        <f t="shared" si="82"/>
        <v>B</v>
      </c>
      <c r="F1732" s="13">
        <v>21</v>
      </c>
      <c r="G1732" s="13">
        <v>4</v>
      </c>
      <c r="H1732" s="13">
        <v>14</v>
      </c>
      <c r="I1732" s="18">
        <v>1783.5368000000001</v>
      </c>
      <c r="J1732" s="18">
        <v>1</v>
      </c>
      <c r="K1732" s="18">
        <v>1</v>
      </c>
      <c r="L1732" s="18">
        <v>1</v>
      </c>
      <c r="M1732" s="18">
        <v>0</v>
      </c>
      <c r="N1732" s="13" t="str">
        <f t="shared" si="83"/>
        <v>Go</v>
      </c>
      <c r="O1732" s="13" t="str">
        <f t="shared" si="81"/>
        <v>0</v>
      </c>
      <c r="P1732" s="13" t="s">
        <v>38</v>
      </c>
      <c r="Q1732" s="13" t="s">
        <v>17</v>
      </c>
      <c r="R1732">
        <v>1052</v>
      </c>
    </row>
    <row r="1733" spans="1:18">
      <c r="A1733" s="52" t="s">
        <v>30</v>
      </c>
      <c r="B1733" s="94" t="s">
        <v>5</v>
      </c>
      <c r="C1733" s="13">
        <v>22</v>
      </c>
      <c r="D1733" s="13"/>
      <c r="E1733" s="52" t="str">
        <f t="shared" si="82"/>
        <v>B</v>
      </c>
      <c r="F1733" s="13">
        <v>21</v>
      </c>
      <c r="G1733" s="13">
        <v>4</v>
      </c>
      <c r="H1733" s="13">
        <v>15</v>
      </c>
      <c r="I1733" s="18">
        <v>4308.4530000000004</v>
      </c>
      <c r="J1733" s="18">
        <v>1</v>
      </c>
      <c r="K1733" s="18">
        <v>1</v>
      </c>
      <c r="L1733" s="18">
        <v>1</v>
      </c>
      <c r="M1733" s="18">
        <v>0</v>
      </c>
      <c r="N1733" s="13" t="str">
        <f t="shared" si="83"/>
        <v>Go</v>
      </c>
      <c r="O1733" s="13" t="str">
        <f t="shared" si="81"/>
        <v>0</v>
      </c>
      <c r="P1733" s="13" t="s">
        <v>38</v>
      </c>
      <c r="Q1733" s="13" t="s">
        <v>17</v>
      </c>
      <c r="R1733">
        <v>1052</v>
      </c>
    </row>
    <row r="1734" spans="1:18">
      <c r="A1734" s="52" t="s">
        <v>30</v>
      </c>
      <c r="B1734" s="94" t="s">
        <v>5</v>
      </c>
      <c r="C1734" s="13">
        <v>22</v>
      </c>
      <c r="D1734" s="13"/>
      <c r="E1734" s="52" t="str">
        <f t="shared" si="82"/>
        <v>B</v>
      </c>
      <c r="F1734" s="13">
        <v>21</v>
      </c>
      <c r="G1734" s="13">
        <v>4</v>
      </c>
      <c r="H1734" s="13">
        <v>17</v>
      </c>
      <c r="I1734" s="18">
        <v>566.59320000000002</v>
      </c>
      <c r="J1734" s="18">
        <v>1</v>
      </c>
      <c r="K1734" s="18">
        <v>1</v>
      </c>
      <c r="L1734" s="18">
        <v>1</v>
      </c>
      <c r="M1734" s="18">
        <v>0</v>
      </c>
      <c r="N1734" s="13" t="str">
        <f t="shared" si="83"/>
        <v>Go</v>
      </c>
      <c r="O1734" s="13" t="str">
        <f t="shared" si="81"/>
        <v>0</v>
      </c>
      <c r="P1734" s="13" t="s">
        <v>38</v>
      </c>
      <c r="Q1734" s="13" t="s">
        <v>17</v>
      </c>
      <c r="R1734">
        <v>1052</v>
      </c>
    </row>
    <row r="1735" spans="1:18">
      <c r="A1735" s="52" t="s">
        <v>30</v>
      </c>
      <c r="B1735" s="94" t="s">
        <v>5</v>
      </c>
      <c r="C1735" s="13">
        <v>22</v>
      </c>
      <c r="D1735" s="13"/>
      <c r="E1735" s="52" t="str">
        <f t="shared" si="82"/>
        <v>B</v>
      </c>
      <c r="F1735" s="13">
        <v>21</v>
      </c>
      <c r="G1735" s="13">
        <v>4</v>
      </c>
      <c r="H1735" s="13">
        <v>18</v>
      </c>
      <c r="I1735" s="18">
        <v>2194.1460999999999</v>
      </c>
      <c r="J1735" s="18">
        <v>1</v>
      </c>
      <c r="K1735" s="18">
        <v>1</v>
      </c>
      <c r="L1735" s="18">
        <v>1</v>
      </c>
      <c r="M1735" s="18">
        <v>0</v>
      </c>
      <c r="N1735" s="13" t="str">
        <f t="shared" si="83"/>
        <v>Go</v>
      </c>
      <c r="O1735" s="13" t="str">
        <f t="shared" si="81"/>
        <v>0</v>
      </c>
      <c r="P1735" s="13" t="s">
        <v>38</v>
      </c>
      <c r="Q1735" s="13" t="s">
        <v>17</v>
      </c>
      <c r="R1735">
        <v>1052</v>
      </c>
    </row>
    <row r="1736" spans="1:18">
      <c r="A1736" s="52" t="s">
        <v>30</v>
      </c>
      <c r="B1736" s="94" t="s">
        <v>5</v>
      </c>
      <c r="C1736" s="13">
        <v>22</v>
      </c>
      <c r="D1736" s="13"/>
      <c r="E1736" s="52" t="str">
        <f t="shared" si="82"/>
        <v>B</v>
      </c>
      <c r="F1736" s="13">
        <v>21</v>
      </c>
      <c r="G1736" s="13">
        <v>4</v>
      </c>
      <c r="H1736" s="13">
        <v>19</v>
      </c>
      <c r="I1736" s="18">
        <v>2189.8121000000001</v>
      </c>
      <c r="J1736" s="18">
        <v>1</v>
      </c>
      <c r="K1736" s="18">
        <v>1</v>
      </c>
      <c r="L1736" s="18">
        <v>1</v>
      </c>
      <c r="M1736" s="18">
        <v>0</v>
      </c>
      <c r="N1736" s="13" t="str">
        <f t="shared" si="83"/>
        <v>Go</v>
      </c>
      <c r="O1736" s="13" t="str">
        <f t="shared" si="81"/>
        <v>0</v>
      </c>
      <c r="P1736" s="13" t="s">
        <v>38</v>
      </c>
      <c r="Q1736" s="13" t="s">
        <v>17</v>
      </c>
      <c r="R1736">
        <v>1052</v>
      </c>
    </row>
    <row r="1737" spans="1:18">
      <c r="A1737" s="52" t="s">
        <v>30</v>
      </c>
      <c r="B1737" s="94" t="s">
        <v>5</v>
      </c>
      <c r="C1737" s="13">
        <v>22</v>
      </c>
      <c r="D1737" s="13"/>
      <c r="E1737" s="52" t="str">
        <f t="shared" si="82"/>
        <v>B</v>
      </c>
      <c r="F1737" s="13">
        <v>21</v>
      </c>
      <c r="G1737" s="13">
        <v>4</v>
      </c>
      <c r="H1737" s="13">
        <v>21</v>
      </c>
      <c r="I1737" s="18">
        <v>3981.3557999999998</v>
      </c>
      <c r="J1737" s="18">
        <v>1</v>
      </c>
      <c r="K1737" s="18">
        <v>1</v>
      </c>
      <c r="L1737" s="18">
        <v>1</v>
      </c>
      <c r="M1737" s="18">
        <v>0</v>
      </c>
      <c r="N1737" s="13" t="str">
        <f t="shared" si="83"/>
        <v>Go</v>
      </c>
      <c r="O1737" s="13" t="str">
        <f t="shared" ref="O1737:O1800" si="84">IF(K1737=0, "1", "0")</f>
        <v>0</v>
      </c>
      <c r="P1737" s="13" t="s">
        <v>38</v>
      </c>
      <c r="Q1737" s="13" t="s">
        <v>17</v>
      </c>
      <c r="R1737">
        <v>1052</v>
      </c>
    </row>
    <row r="1738" spans="1:18">
      <c r="A1738" s="52" t="s">
        <v>30</v>
      </c>
      <c r="B1738" s="94" t="s">
        <v>5</v>
      </c>
      <c r="C1738" s="13">
        <v>22</v>
      </c>
      <c r="D1738" s="13"/>
      <c r="E1738" s="52" t="str">
        <f t="shared" si="82"/>
        <v>B</v>
      </c>
      <c r="F1738" s="13">
        <v>21</v>
      </c>
      <c r="G1738" s="13">
        <v>4</v>
      </c>
      <c r="H1738" s="13">
        <v>22</v>
      </c>
      <c r="I1738" s="18">
        <v>883.10500000000002</v>
      </c>
      <c r="J1738" s="18">
        <v>1</v>
      </c>
      <c r="K1738" s="18">
        <v>1</v>
      </c>
      <c r="L1738" s="18">
        <v>1</v>
      </c>
      <c r="M1738" s="18">
        <v>0</v>
      </c>
      <c r="N1738" s="13" t="str">
        <f t="shared" si="83"/>
        <v>Go</v>
      </c>
      <c r="O1738" s="13" t="str">
        <f t="shared" si="84"/>
        <v>0</v>
      </c>
      <c r="P1738" s="13" t="s">
        <v>38</v>
      </c>
      <c r="Q1738" s="13" t="s">
        <v>17</v>
      </c>
      <c r="R1738">
        <v>1052</v>
      </c>
    </row>
    <row r="1739" spans="1:18">
      <c r="A1739" s="52" t="s">
        <v>30</v>
      </c>
      <c r="B1739" s="94" t="s">
        <v>5</v>
      </c>
      <c r="C1739" s="13">
        <v>22</v>
      </c>
      <c r="D1739" s="13"/>
      <c r="E1739" s="52" t="str">
        <f t="shared" si="82"/>
        <v>B</v>
      </c>
      <c r="F1739" s="13">
        <v>21</v>
      </c>
      <c r="G1739" s="13">
        <v>4</v>
      </c>
      <c r="H1739" s="13">
        <v>24</v>
      </c>
      <c r="I1739" s="18">
        <v>581.24019999999996</v>
      </c>
      <c r="J1739" s="18">
        <v>1</v>
      </c>
      <c r="K1739" s="18">
        <v>1</v>
      </c>
      <c r="L1739" s="18">
        <v>1</v>
      </c>
      <c r="M1739" s="18">
        <v>0</v>
      </c>
      <c r="N1739" s="13" t="str">
        <f t="shared" si="83"/>
        <v>Go</v>
      </c>
      <c r="O1739" s="13" t="str">
        <f t="shared" si="84"/>
        <v>0</v>
      </c>
      <c r="P1739" s="13" t="s">
        <v>38</v>
      </c>
      <c r="Q1739" s="13" t="s">
        <v>17</v>
      </c>
      <c r="R1739">
        <v>1052</v>
      </c>
    </row>
    <row r="1740" spans="1:18">
      <c r="A1740" s="52" t="s">
        <v>30</v>
      </c>
      <c r="B1740" s="94" t="s">
        <v>5</v>
      </c>
      <c r="C1740" s="13">
        <v>22</v>
      </c>
      <c r="D1740" s="13"/>
      <c r="E1740" s="52" t="str">
        <f t="shared" si="82"/>
        <v>B</v>
      </c>
      <c r="F1740" s="13">
        <v>21</v>
      </c>
      <c r="G1740" s="13">
        <v>4</v>
      </c>
      <c r="H1740" s="13">
        <v>25</v>
      </c>
      <c r="I1740" s="18">
        <v>682.88959999999997</v>
      </c>
      <c r="J1740" s="18">
        <v>1</v>
      </c>
      <c r="K1740" s="18">
        <v>1</v>
      </c>
      <c r="L1740" s="18">
        <v>1</v>
      </c>
      <c r="M1740" s="18">
        <v>0</v>
      </c>
      <c r="N1740" s="13" t="str">
        <f t="shared" si="83"/>
        <v>Go</v>
      </c>
      <c r="O1740" s="13" t="str">
        <f t="shared" si="84"/>
        <v>0</v>
      </c>
      <c r="P1740" s="13" t="s">
        <v>38</v>
      </c>
      <c r="Q1740" s="13" t="s">
        <v>17</v>
      </c>
      <c r="R1740">
        <v>1052</v>
      </c>
    </row>
    <row r="1741" spans="1:18">
      <c r="A1741" s="52" t="s">
        <v>30</v>
      </c>
      <c r="B1741" s="94" t="s">
        <v>5</v>
      </c>
      <c r="C1741" s="13">
        <v>22</v>
      </c>
      <c r="D1741" s="13"/>
      <c r="E1741" s="52" t="str">
        <f t="shared" si="82"/>
        <v>B</v>
      </c>
      <c r="F1741" s="13">
        <v>21</v>
      </c>
      <c r="G1741" s="13">
        <v>4</v>
      </c>
      <c r="H1741" s="13">
        <v>26</v>
      </c>
      <c r="I1741" s="18">
        <v>880.11220000000003</v>
      </c>
      <c r="J1741" s="18">
        <v>1</v>
      </c>
      <c r="K1741" s="18">
        <v>1</v>
      </c>
      <c r="L1741" s="18">
        <v>1</v>
      </c>
      <c r="M1741" s="18">
        <v>0</v>
      </c>
      <c r="N1741" s="13" t="str">
        <f t="shared" si="83"/>
        <v>Go</v>
      </c>
      <c r="O1741" s="13" t="str">
        <f t="shared" si="84"/>
        <v>0</v>
      </c>
      <c r="P1741" s="13" t="s">
        <v>38</v>
      </c>
      <c r="Q1741" s="13" t="s">
        <v>17</v>
      </c>
      <c r="R1741">
        <v>1052</v>
      </c>
    </row>
    <row r="1742" spans="1:18">
      <c r="A1742" s="52" t="s">
        <v>30</v>
      </c>
      <c r="B1742" s="94" t="s">
        <v>5</v>
      </c>
      <c r="C1742" s="13">
        <v>22</v>
      </c>
      <c r="D1742" s="13"/>
      <c r="E1742" s="52" t="str">
        <f t="shared" si="82"/>
        <v>B</v>
      </c>
      <c r="F1742" s="13">
        <v>21</v>
      </c>
      <c r="G1742" s="13">
        <v>4</v>
      </c>
      <c r="H1742" s="13">
        <v>27</v>
      </c>
      <c r="I1742" s="18">
        <v>1315.3549</v>
      </c>
      <c r="J1742" s="18">
        <v>1</v>
      </c>
      <c r="K1742" s="18">
        <v>1</v>
      </c>
      <c r="L1742" s="18">
        <v>1</v>
      </c>
      <c r="M1742" s="18">
        <v>0</v>
      </c>
      <c r="N1742" s="13" t="str">
        <f t="shared" si="83"/>
        <v>Go</v>
      </c>
      <c r="O1742" s="13" t="str">
        <f t="shared" si="84"/>
        <v>0</v>
      </c>
      <c r="P1742" s="13" t="s">
        <v>38</v>
      </c>
      <c r="Q1742" s="13" t="s">
        <v>17</v>
      </c>
      <c r="R1742">
        <v>1052</v>
      </c>
    </row>
    <row r="1743" spans="1:18">
      <c r="A1743" s="52" t="s">
        <v>30</v>
      </c>
      <c r="B1743" s="94" t="s">
        <v>5</v>
      </c>
      <c r="C1743" s="13">
        <v>22</v>
      </c>
      <c r="D1743" s="13"/>
      <c r="E1743" s="52" t="str">
        <f t="shared" si="82"/>
        <v>B</v>
      </c>
      <c r="F1743" s="13">
        <v>21</v>
      </c>
      <c r="G1743" s="13">
        <v>4</v>
      </c>
      <c r="H1743" s="13">
        <v>29</v>
      </c>
      <c r="I1743" s="18">
        <v>1688.5479</v>
      </c>
      <c r="J1743" s="18">
        <v>1</v>
      </c>
      <c r="K1743" s="18">
        <v>1</v>
      </c>
      <c r="L1743" s="18">
        <v>1</v>
      </c>
      <c r="M1743" s="18">
        <v>0</v>
      </c>
      <c r="N1743" s="13" t="str">
        <f t="shared" si="83"/>
        <v>Go</v>
      </c>
      <c r="O1743" s="13" t="str">
        <f t="shared" si="84"/>
        <v>0</v>
      </c>
      <c r="P1743" s="13" t="s">
        <v>38</v>
      </c>
      <c r="Q1743" s="13" t="s">
        <v>17</v>
      </c>
      <c r="R1743">
        <v>1052</v>
      </c>
    </row>
    <row r="1744" spans="1:18">
      <c r="A1744" s="52" t="s">
        <v>30</v>
      </c>
      <c r="B1744" s="94" t="s">
        <v>5</v>
      </c>
      <c r="C1744" s="13">
        <v>22</v>
      </c>
      <c r="D1744" s="13"/>
      <c r="E1744" s="52" t="str">
        <f t="shared" si="82"/>
        <v>B</v>
      </c>
      <c r="F1744" s="13">
        <v>21</v>
      </c>
      <c r="G1744" s="13">
        <v>4</v>
      </c>
      <c r="H1744" s="13">
        <v>30</v>
      </c>
      <c r="I1744" s="18">
        <v>706.65719999999999</v>
      </c>
      <c r="J1744" s="18">
        <v>1</v>
      </c>
      <c r="K1744" s="18">
        <v>1</v>
      </c>
      <c r="L1744" s="18">
        <v>1</v>
      </c>
      <c r="M1744" s="18">
        <v>0</v>
      </c>
      <c r="N1744" s="13" t="str">
        <f t="shared" si="83"/>
        <v>Go</v>
      </c>
      <c r="O1744" s="13" t="str">
        <f t="shared" si="84"/>
        <v>0</v>
      </c>
      <c r="P1744" s="13" t="s">
        <v>38</v>
      </c>
      <c r="Q1744" s="13" t="s">
        <v>17</v>
      </c>
      <c r="R1744">
        <v>1052</v>
      </c>
    </row>
    <row r="1745" spans="1:18">
      <c r="A1745" s="52" t="s">
        <v>30</v>
      </c>
      <c r="B1745" s="94" t="s">
        <v>5</v>
      </c>
      <c r="C1745" s="13">
        <v>22</v>
      </c>
      <c r="D1745" s="13"/>
      <c r="E1745" s="52" t="str">
        <f t="shared" si="82"/>
        <v>B</v>
      </c>
      <c r="F1745" s="13">
        <v>21</v>
      </c>
      <c r="G1745" s="13">
        <v>4</v>
      </c>
      <c r="H1745" s="13">
        <v>32</v>
      </c>
      <c r="I1745" s="18">
        <v>18539.7624</v>
      </c>
      <c r="J1745" s="18">
        <v>0</v>
      </c>
      <c r="K1745" s="18">
        <v>1</v>
      </c>
      <c r="L1745" s="18">
        <v>0</v>
      </c>
      <c r="M1745" s="18">
        <v>0</v>
      </c>
      <c r="N1745" s="13" t="str">
        <f t="shared" si="83"/>
        <v>Go</v>
      </c>
      <c r="O1745" s="13" t="str">
        <f t="shared" si="84"/>
        <v>0</v>
      </c>
      <c r="P1745" s="13" t="s">
        <v>38</v>
      </c>
      <c r="Q1745" s="13" t="s">
        <v>17</v>
      </c>
      <c r="R1745">
        <v>1052</v>
      </c>
    </row>
    <row r="1746" spans="1:18">
      <c r="A1746" s="52" t="s">
        <v>30</v>
      </c>
      <c r="B1746" s="94" t="s">
        <v>5</v>
      </c>
      <c r="C1746" s="13">
        <v>22</v>
      </c>
      <c r="D1746" s="13"/>
      <c r="E1746" s="52" t="str">
        <f t="shared" si="82"/>
        <v>B</v>
      </c>
      <c r="F1746" s="13">
        <v>21</v>
      </c>
      <c r="G1746" s="13">
        <v>4</v>
      </c>
      <c r="H1746" s="13">
        <v>33</v>
      </c>
      <c r="I1746" s="18">
        <v>71271.393899999995</v>
      </c>
      <c r="J1746" s="18">
        <v>0</v>
      </c>
      <c r="K1746" s="18">
        <v>1</v>
      </c>
      <c r="L1746" s="18">
        <v>0</v>
      </c>
      <c r="M1746" s="18">
        <v>0</v>
      </c>
      <c r="N1746" s="13" t="str">
        <f t="shared" si="83"/>
        <v>Go</v>
      </c>
      <c r="O1746" s="13" t="str">
        <f t="shared" si="84"/>
        <v>0</v>
      </c>
      <c r="P1746" s="13" t="s">
        <v>38</v>
      </c>
      <c r="Q1746" s="13" t="s">
        <v>17</v>
      </c>
      <c r="R1746">
        <v>1052</v>
      </c>
    </row>
    <row r="1747" spans="1:18">
      <c r="A1747" s="52" t="s">
        <v>30</v>
      </c>
      <c r="B1747" s="94" t="s">
        <v>5</v>
      </c>
      <c r="C1747" s="13">
        <v>22</v>
      </c>
      <c r="D1747" s="13"/>
      <c r="E1747" s="52" t="str">
        <f t="shared" si="82"/>
        <v>B</v>
      </c>
      <c r="F1747" s="13">
        <v>21</v>
      </c>
      <c r="G1747" s="13">
        <v>4</v>
      </c>
      <c r="H1747" s="13">
        <v>34</v>
      </c>
      <c r="I1747" s="18">
        <v>443.4853</v>
      </c>
      <c r="J1747" s="18">
        <v>1</v>
      </c>
      <c r="K1747" s="18">
        <v>1</v>
      </c>
      <c r="L1747" s="18">
        <v>1</v>
      </c>
      <c r="M1747" s="18">
        <v>0</v>
      </c>
      <c r="N1747" s="13" t="str">
        <f t="shared" si="83"/>
        <v>Go</v>
      </c>
      <c r="O1747" s="13" t="str">
        <f t="shared" si="84"/>
        <v>0</v>
      </c>
      <c r="P1747" s="13" t="s">
        <v>38</v>
      </c>
      <c r="Q1747" s="13" t="s">
        <v>17</v>
      </c>
      <c r="R1747">
        <v>1052</v>
      </c>
    </row>
    <row r="1748" spans="1:18">
      <c r="A1748" s="52" t="s">
        <v>30</v>
      </c>
      <c r="B1748" s="94" t="s">
        <v>5</v>
      </c>
      <c r="C1748" s="13">
        <v>22</v>
      </c>
      <c r="D1748" s="13"/>
      <c r="E1748" s="52" t="str">
        <f t="shared" si="82"/>
        <v>B</v>
      </c>
      <c r="F1748" s="13">
        <v>21</v>
      </c>
      <c r="G1748" s="13">
        <v>4</v>
      </c>
      <c r="H1748" s="13">
        <v>35</v>
      </c>
      <c r="I1748" s="18">
        <v>27257.834699999999</v>
      </c>
      <c r="J1748" s="18">
        <v>0</v>
      </c>
      <c r="K1748" s="18">
        <v>1</v>
      </c>
      <c r="L1748" s="18">
        <v>0</v>
      </c>
      <c r="M1748" s="18">
        <v>0</v>
      </c>
      <c r="N1748" s="13" t="str">
        <f t="shared" si="83"/>
        <v>Go</v>
      </c>
      <c r="O1748" s="13" t="str">
        <f t="shared" si="84"/>
        <v>0</v>
      </c>
      <c r="P1748" s="13" t="s">
        <v>38</v>
      </c>
      <c r="Q1748" s="13" t="s">
        <v>17</v>
      </c>
      <c r="R1748">
        <v>1052</v>
      </c>
    </row>
    <row r="1749" spans="1:18">
      <c r="A1749" s="52" t="s">
        <v>30</v>
      </c>
      <c r="B1749" s="94" t="s">
        <v>5</v>
      </c>
      <c r="C1749" s="13">
        <v>22</v>
      </c>
      <c r="D1749" s="13"/>
      <c r="E1749" s="52" t="str">
        <f t="shared" si="82"/>
        <v>B</v>
      </c>
      <c r="F1749" s="13">
        <v>21</v>
      </c>
      <c r="G1749" s="13">
        <v>4</v>
      </c>
      <c r="H1749" s="13">
        <v>37</v>
      </c>
      <c r="I1749" s="18">
        <v>8135.0335999999998</v>
      </c>
      <c r="J1749" s="18">
        <v>3</v>
      </c>
      <c r="K1749" s="18">
        <v>1</v>
      </c>
      <c r="L1749" s="18">
        <v>1</v>
      </c>
      <c r="M1749" s="18">
        <v>0</v>
      </c>
      <c r="N1749" s="13" t="str">
        <f t="shared" si="83"/>
        <v>Go</v>
      </c>
      <c r="O1749" s="13" t="str">
        <f t="shared" si="84"/>
        <v>0</v>
      </c>
      <c r="P1749" s="13" t="s">
        <v>38</v>
      </c>
      <c r="Q1749" s="13" t="s">
        <v>17</v>
      </c>
      <c r="R1749">
        <v>1052</v>
      </c>
    </row>
    <row r="1750" spans="1:18">
      <c r="A1750" s="52" t="s">
        <v>30</v>
      </c>
      <c r="B1750" s="94" t="s">
        <v>5</v>
      </c>
      <c r="C1750" s="13">
        <v>22</v>
      </c>
      <c r="D1750" s="13"/>
      <c r="E1750" s="52" t="str">
        <f t="shared" si="82"/>
        <v>B</v>
      </c>
      <c r="F1750" s="13">
        <v>21</v>
      </c>
      <c r="G1750" s="13">
        <v>4</v>
      </c>
      <c r="H1750" s="13">
        <v>39</v>
      </c>
      <c r="I1750" s="18">
        <v>2420.627</v>
      </c>
      <c r="J1750" s="18">
        <v>3</v>
      </c>
      <c r="K1750" s="18">
        <v>1</v>
      </c>
      <c r="L1750" s="18">
        <v>1</v>
      </c>
      <c r="M1750" s="18">
        <v>0</v>
      </c>
      <c r="N1750" s="13" t="str">
        <f t="shared" si="83"/>
        <v>Go</v>
      </c>
      <c r="O1750" s="13" t="str">
        <f t="shared" si="84"/>
        <v>0</v>
      </c>
      <c r="P1750" s="13" t="s">
        <v>38</v>
      </c>
      <c r="Q1750" s="13" t="s">
        <v>17</v>
      </c>
      <c r="R1750">
        <v>1052</v>
      </c>
    </row>
    <row r="1751" spans="1:18">
      <c r="A1751" s="52" t="s">
        <v>30</v>
      </c>
      <c r="B1751" s="94" t="s">
        <v>5</v>
      </c>
      <c r="C1751" s="13">
        <v>22</v>
      </c>
      <c r="D1751" s="13"/>
      <c r="E1751" s="52" t="str">
        <f t="shared" si="82"/>
        <v>B</v>
      </c>
      <c r="F1751" s="13">
        <v>21</v>
      </c>
      <c r="G1751" s="13">
        <v>4</v>
      </c>
      <c r="H1751" s="13">
        <v>40</v>
      </c>
      <c r="I1751" s="18">
        <v>576.66</v>
      </c>
      <c r="J1751" s="18">
        <v>1</v>
      </c>
      <c r="K1751" s="18">
        <v>1</v>
      </c>
      <c r="L1751" s="18">
        <v>1</v>
      </c>
      <c r="M1751" s="18">
        <v>0</v>
      </c>
      <c r="N1751" s="13" t="str">
        <f t="shared" si="83"/>
        <v>Go</v>
      </c>
      <c r="O1751" s="13" t="str">
        <f t="shared" si="84"/>
        <v>0</v>
      </c>
      <c r="P1751" s="13" t="s">
        <v>38</v>
      </c>
      <c r="Q1751" s="13" t="s">
        <v>17</v>
      </c>
      <c r="R1751">
        <v>1052</v>
      </c>
    </row>
    <row r="1752" spans="1:18">
      <c r="A1752" s="52" t="s">
        <v>30</v>
      </c>
      <c r="B1752" s="94" t="s">
        <v>5</v>
      </c>
      <c r="C1752" s="13">
        <v>22</v>
      </c>
      <c r="D1752" s="13"/>
      <c r="E1752" s="52" t="str">
        <f t="shared" si="82"/>
        <v>B</v>
      </c>
      <c r="F1752" s="13">
        <v>21</v>
      </c>
      <c r="G1752" s="13">
        <v>4</v>
      </c>
      <c r="H1752" s="13">
        <v>1</v>
      </c>
      <c r="I1752" s="18">
        <v>2370.2085999999999</v>
      </c>
      <c r="J1752" s="18">
        <v>0</v>
      </c>
      <c r="K1752" s="18">
        <v>1</v>
      </c>
      <c r="L1752" s="18">
        <v>1</v>
      </c>
      <c r="M1752" s="18">
        <v>1</v>
      </c>
      <c r="N1752" s="13" t="str">
        <f t="shared" si="83"/>
        <v>NoGo</v>
      </c>
      <c r="O1752" t="str">
        <f t="shared" si="84"/>
        <v>0</v>
      </c>
      <c r="P1752" s="13" t="s">
        <v>38</v>
      </c>
      <c r="Q1752" s="13" t="s">
        <v>17</v>
      </c>
      <c r="R1752">
        <v>1052</v>
      </c>
    </row>
    <row r="1753" spans="1:18">
      <c r="A1753" s="52" t="s">
        <v>30</v>
      </c>
      <c r="B1753" s="94" t="s">
        <v>5</v>
      </c>
      <c r="C1753" s="13">
        <v>22</v>
      </c>
      <c r="D1753" s="13"/>
      <c r="E1753" s="52" t="str">
        <f t="shared" si="82"/>
        <v>B</v>
      </c>
      <c r="F1753" s="13">
        <v>21</v>
      </c>
      <c r="G1753" s="13">
        <v>4</v>
      </c>
      <c r="H1753" s="13">
        <v>5</v>
      </c>
      <c r="I1753" s="18">
        <v>3966.4719</v>
      </c>
      <c r="J1753" s="18">
        <v>1</v>
      </c>
      <c r="K1753" s="18">
        <v>0</v>
      </c>
      <c r="L1753" s="18">
        <v>1</v>
      </c>
      <c r="M1753" s="18">
        <v>1</v>
      </c>
      <c r="N1753" s="13" t="str">
        <f t="shared" si="83"/>
        <v>NoGo</v>
      </c>
      <c r="O1753" t="str">
        <f t="shared" si="84"/>
        <v>1</v>
      </c>
      <c r="P1753" s="13" t="s">
        <v>38</v>
      </c>
      <c r="Q1753" s="13" t="s">
        <v>17</v>
      </c>
      <c r="R1753">
        <v>1052</v>
      </c>
    </row>
    <row r="1754" spans="1:18">
      <c r="A1754" s="52" t="s">
        <v>30</v>
      </c>
      <c r="B1754" s="94" t="s">
        <v>5</v>
      </c>
      <c r="C1754" s="13">
        <v>22</v>
      </c>
      <c r="D1754" s="13"/>
      <c r="E1754" s="52" t="str">
        <f t="shared" si="82"/>
        <v>B</v>
      </c>
      <c r="F1754" s="13">
        <v>21</v>
      </c>
      <c r="G1754" s="13">
        <v>4</v>
      </c>
      <c r="H1754" s="13">
        <v>12</v>
      </c>
      <c r="I1754" s="18">
        <v>3730.8634999999999</v>
      </c>
      <c r="J1754" s="18">
        <v>1</v>
      </c>
      <c r="K1754" s="18">
        <v>0</v>
      </c>
      <c r="L1754" s="18">
        <v>1</v>
      </c>
      <c r="M1754" s="18">
        <v>1</v>
      </c>
      <c r="N1754" s="13" t="str">
        <f t="shared" si="83"/>
        <v>NoGo</v>
      </c>
      <c r="O1754" t="str">
        <f t="shared" si="84"/>
        <v>1</v>
      </c>
      <c r="P1754" s="13" t="s">
        <v>38</v>
      </c>
      <c r="Q1754" s="13" t="s">
        <v>17</v>
      </c>
      <c r="R1754">
        <v>1052</v>
      </c>
    </row>
    <row r="1755" spans="1:18">
      <c r="A1755" s="52" t="s">
        <v>30</v>
      </c>
      <c r="B1755" s="94" t="s">
        <v>5</v>
      </c>
      <c r="C1755" s="13">
        <v>22</v>
      </c>
      <c r="D1755" s="13"/>
      <c r="E1755" s="52" t="str">
        <f t="shared" si="82"/>
        <v>B</v>
      </c>
      <c r="F1755" s="13">
        <v>21</v>
      </c>
      <c r="G1755" s="13">
        <v>4</v>
      </c>
      <c r="H1755" s="13">
        <v>16</v>
      </c>
      <c r="I1755" s="18">
        <v>5331.0645000000004</v>
      </c>
      <c r="J1755" s="18">
        <v>1</v>
      </c>
      <c r="K1755" s="18">
        <v>0</v>
      </c>
      <c r="L1755" s="18">
        <v>1</v>
      </c>
      <c r="M1755" s="18">
        <v>1</v>
      </c>
      <c r="N1755" s="13" t="str">
        <f t="shared" si="83"/>
        <v>NoGo</v>
      </c>
      <c r="O1755" t="str">
        <f t="shared" si="84"/>
        <v>1</v>
      </c>
      <c r="P1755" s="13" t="s">
        <v>38</v>
      </c>
      <c r="Q1755" s="13" t="s">
        <v>17</v>
      </c>
      <c r="R1755">
        <v>1052</v>
      </c>
    </row>
    <row r="1756" spans="1:18">
      <c r="A1756" s="52" t="s">
        <v>30</v>
      </c>
      <c r="B1756" s="94" t="s">
        <v>5</v>
      </c>
      <c r="C1756" s="13">
        <v>22</v>
      </c>
      <c r="D1756" s="13"/>
      <c r="E1756" s="52" t="str">
        <f t="shared" si="82"/>
        <v>B</v>
      </c>
      <c r="F1756" s="13">
        <v>21</v>
      </c>
      <c r="G1756" s="13">
        <v>4</v>
      </c>
      <c r="H1756" s="13">
        <v>20</v>
      </c>
      <c r="I1756" s="18">
        <v>2376.8348999999998</v>
      </c>
      <c r="J1756" s="18">
        <v>0</v>
      </c>
      <c r="K1756" s="18">
        <v>1</v>
      </c>
      <c r="L1756" s="18">
        <v>1</v>
      </c>
      <c r="M1756" s="18">
        <v>1</v>
      </c>
      <c r="N1756" s="13" t="str">
        <f t="shared" si="83"/>
        <v>NoGo</v>
      </c>
      <c r="O1756" t="str">
        <f t="shared" si="84"/>
        <v>0</v>
      </c>
      <c r="P1756" s="13" t="s">
        <v>38</v>
      </c>
      <c r="Q1756" s="13" t="s">
        <v>17</v>
      </c>
      <c r="R1756">
        <v>1052</v>
      </c>
    </row>
    <row r="1757" spans="1:18">
      <c r="A1757" s="52" t="s">
        <v>30</v>
      </c>
      <c r="B1757" s="94" t="s">
        <v>5</v>
      </c>
      <c r="C1757" s="13">
        <v>22</v>
      </c>
      <c r="D1757" s="13"/>
      <c r="E1757" s="52" t="str">
        <f t="shared" si="82"/>
        <v>B</v>
      </c>
      <c r="F1757" s="13">
        <v>21</v>
      </c>
      <c r="G1757" s="13">
        <v>4</v>
      </c>
      <c r="H1757" s="13">
        <v>23</v>
      </c>
      <c r="I1757" s="18">
        <v>4032.482</v>
      </c>
      <c r="J1757" s="18">
        <v>1</v>
      </c>
      <c r="K1757" s="18">
        <v>0</v>
      </c>
      <c r="L1757" s="18">
        <v>1</v>
      </c>
      <c r="M1757" s="18">
        <v>1</v>
      </c>
      <c r="N1757" s="13" t="str">
        <f t="shared" si="83"/>
        <v>NoGo</v>
      </c>
      <c r="O1757" t="str">
        <f t="shared" si="84"/>
        <v>1</v>
      </c>
      <c r="P1757" s="13" t="s">
        <v>38</v>
      </c>
      <c r="Q1757" s="13" t="s">
        <v>17</v>
      </c>
      <c r="R1757">
        <v>1052</v>
      </c>
    </row>
    <row r="1758" spans="1:18">
      <c r="A1758" s="52" t="s">
        <v>30</v>
      </c>
      <c r="B1758" s="94" t="s">
        <v>5</v>
      </c>
      <c r="C1758" s="13">
        <v>22</v>
      </c>
      <c r="D1758" s="13"/>
      <c r="E1758" s="52" t="str">
        <f t="shared" si="82"/>
        <v>B</v>
      </c>
      <c r="F1758" s="13">
        <v>21</v>
      </c>
      <c r="G1758" s="13">
        <v>4</v>
      </c>
      <c r="H1758" s="13">
        <v>28</v>
      </c>
      <c r="I1758" s="18">
        <v>3482.9811</v>
      </c>
      <c r="J1758" s="18">
        <v>1</v>
      </c>
      <c r="K1758" s="18">
        <v>0</v>
      </c>
      <c r="L1758" s="18">
        <v>1</v>
      </c>
      <c r="M1758" s="18">
        <v>1</v>
      </c>
      <c r="N1758" s="13" t="str">
        <f t="shared" si="83"/>
        <v>NoGo</v>
      </c>
      <c r="O1758" t="str">
        <f t="shared" si="84"/>
        <v>1</v>
      </c>
      <c r="P1758" s="13" t="s">
        <v>38</v>
      </c>
      <c r="Q1758" s="13" t="s">
        <v>17</v>
      </c>
      <c r="R1758">
        <v>1052</v>
      </c>
    </row>
    <row r="1759" spans="1:18">
      <c r="A1759" s="52" t="s">
        <v>30</v>
      </c>
      <c r="B1759" s="94" t="s">
        <v>5</v>
      </c>
      <c r="C1759" s="13">
        <v>22</v>
      </c>
      <c r="D1759" s="13"/>
      <c r="E1759" s="52" t="str">
        <f t="shared" si="82"/>
        <v>B</v>
      </c>
      <c r="F1759" s="13">
        <v>21</v>
      </c>
      <c r="G1759" s="13">
        <v>4</v>
      </c>
      <c r="H1759" s="13">
        <v>31</v>
      </c>
      <c r="I1759" s="18">
        <v>2381.4839000000002</v>
      </c>
      <c r="J1759" s="18">
        <v>0</v>
      </c>
      <c r="K1759" s="18">
        <v>1</v>
      </c>
      <c r="L1759" s="18">
        <v>1</v>
      </c>
      <c r="M1759" s="18">
        <v>1</v>
      </c>
      <c r="N1759" s="13" t="str">
        <f t="shared" si="83"/>
        <v>NoGo</v>
      </c>
      <c r="O1759" t="str">
        <f t="shared" si="84"/>
        <v>0</v>
      </c>
      <c r="P1759" s="13" t="s">
        <v>38</v>
      </c>
      <c r="Q1759" s="13" t="s">
        <v>17</v>
      </c>
      <c r="R1759">
        <v>1052</v>
      </c>
    </row>
    <row r="1760" spans="1:18">
      <c r="A1760" s="52" t="s">
        <v>30</v>
      </c>
      <c r="B1760" s="94" t="s">
        <v>5</v>
      </c>
      <c r="C1760" s="13">
        <v>22</v>
      </c>
      <c r="D1760" s="13"/>
      <c r="E1760" s="52" t="str">
        <f t="shared" si="82"/>
        <v>B</v>
      </c>
      <c r="F1760" s="13">
        <v>21</v>
      </c>
      <c r="G1760" s="13">
        <v>4</v>
      </c>
      <c r="H1760" s="13">
        <v>36</v>
      </c>
      <c r="I1760" s="18">
        <v>4048.0255999999999</v>
      </c>
      <c r="J1760" s="18">
        <v>1</v>
      </c>
      <c r="K1760" s="18">
        <v>0</v>
      </c>
      <c r="L1760" s="18">
        <v>1</v>
      </c>
      <c r="M1760" s="18">
        <v>1</v>
      </c>
      <c r="N1760" s="13" t="str">
        <f t="shared" si="83"/>
        <v>NoGo</v>
      </c>
      <c r="O1760" t="str">
        <f t="shared" si="84"/>
        <v>1</v>
      </c>
      <c r="P1760" s="13" t="s">
        <v>38</v>
      </c>
      <c r="Q1760" s="13" t="s">
        <v>17</v>
      </c>
      <c r="R1760">
        <v>1052</v>
      </c>
    </row>
    <row r="1761" spans="1:18">
      <c r="A1761" s="52" t="s">
        <v>30</v>
      </c>
      <c r="B1761" s="94" t="s">
        <v>5</v>
      </c>
      <c r="C1761" s="13">
        <v>22</v>
      </c>
      <c r="D1761" s="13"/>
      <c r="E1761" s="52" t="str">
        <f t="shared" si="82"/>
        <v>B</v>
      </c>
      <c r="F1761" s="13">
        <v>21</v>
      </c>
      <c r="G1761" s="13">
        <v>4</v>
      </c>
      <c r="H1761" s="13">
        <v>38</v>
      </c>
      <c r="I1761" s="18">
        <v>2384.3141000000001</v>
      </c>
      <c r="J1761" s="18">
        <v>0</v>
      </c>
      <c r="K1761" s="18">
        <v>1</v>
      </c>
      <c r="L1761" s="18">
        <v>1</v>
      </c>
      <c r="M1761" s="18">
        <v>1</v>
      </c>
      <c r="N1761" s="13" t="str">
        <f t="shared" si="83"/>
        <v>NoGo</v>
      </c>
      <c r="O1761" t="str">
        <f t="shared" si="84"/>
        <v>0</v>
      </c>
      <c r="P1761" s="13" t="s">
        <v>38</v>
      </c>
      <c r="Q1761" s="13" t="s">
        <v>17</v>
      </c>
      <c r="R1761">
        <v>1052</v>
      </c>
    </row>
    <row r="1762" spans="1:18">
      <c r="A1762" s="52" t="s">
        <v>30</v>
      </c>
      <c r="B1762" s="94" t="s">
        <v>5</v>
      </c>
      <c r="C1762" s="13">
        <v>22</v>
      </c>
      <c r="D1762" s="13"/>
      <c r="E1762" s="52" t="str">
        <f t="shared" si="82"/>
        <v>B</v>
      </c>
      <c r="F1762" s="13">
        <v>21</v>
      </c>
      <c r="G1762" s="13">
        <v>5</v>
      </c>
      <c r="H1762" s="13">
        <v>1</v>
      </c>
      <c r="I1762" s="18">
        <v>5955.2466999999997</v>
      </c>
      <c r="J1762" s="18">
        <v>6</v>
      </c>
      <c r="K1762" s="18">
        <v>1</v>
      </c>
      <c r="L1762" s="18">
        <v>1</v>
      </c>
      <c r="M1762" s="18">
        <v>0</v>
      </c>
      <c r="N1762" s="13" t="str">
        <f t="shared" si="83"/>
        <v>Go</v>
      </c>
      <c r="O1762" s="13" t="str">
        <f t="shared" si="84"/>
        <v>0</v>
      </c>
      <c r="P1762" s="13" t="s">
        <v>38</v>
      </c>
      <c r="Q1762" s="13" t="s">
        <v>17</v>
      </c>
      <c r="R1762">
        <v>1052</v>
      </c>
    </row>
    <row r="1763" spans="1:18">
      <c r="A1763" s="52" t="s">
        <v>30</v>
      </c>
      <c r="B1763" s="94" t="s">
        <v>5</v>
      </c>
      <c r="C1763" s="13">
        <v>22</v>
      </c>
      <c r="D1763" s="13"/>
      <c r="E1763" s="52" t="str">
        <f t="shared" si="82"/>
        <v>B</v>
      </c>
      <c r="F1763" s="13">
        <v>21</v>
      </c>
      <c r="G1763" s="13">
        <v>5</v>
      </c>
      <c r="H1763" s="13">
        <v>2</v>
      </c>
      <c r="I1763" s="18">
        <v>1482.6871000000001</v>
      </c>
      <c r="J1763" s="18">
        <v>1</v>
      </c>
      <c r="K1763" s="18">
        <v>1</v>
      </c>
      <c r="L1763" s="18">
        <v>1</v>
      </c>
      <c r="M1763" s="18">
        <v>0</v>
      </c>
      <c r="N1763" s="13" t="str">
        <f t="shared" si="83"/>
        <v>Go</v>
      </c>
      <c r="O1763" s="13" t="str">
        <f t="shared" si="84"/>
        <v>0</v>
      </c>
      <c r="P1763" s="13" t="s">
        <v>38</v>
      </c>
      <c r="Q1763" s="13" t="s">
        <v>17</v>
      </c>
      <c r="R1763">
        <v>1052</v>
      </c>
    </row>
    <row r="1764" spans="1:18">
      <c r="A1764" s="52" t="s">
        <v>30</v>
      </c>
      <c r="B1764" s="94" t="s">
        <v>5</v>
      </c>
      <c r="C1764" s="13">
        <v>22</v>
      </c>
      <c r="D1764" s="13"/>
      <c r="E1764" s="52" t="str">
        <f t="shared" si="82"/>
        <v>B</v>
      </c>
      <c r="F1764" s="13">
        <v>21</v>
      </c>
      <c r="G1764" s="13">
        <v>5</v>
      </c>
      <c r="H1764" s="13">
        <v>4</v>
      </c>
      <c r="I1764" s="18">
        <v>576.52179999999998</v>
      </c>
      <c r="J1764" s="18">
        <v>1</v>
      </c>
      <c r="K1764" s="18">
        <v>1</v>
      </c>
      <c r="L1764" s="18">
        <v>1</v>
      </c>
      <c r="M1764" s="18">
        <v>0</v>
      </c>
      <c r="N1764" s="13" t="str">
        <f t="shared" si="83"/>
        <v>Go</v>
      </c>
      <c r="O1764" s="13" t="str">
        <f t="shared" si="84"/>
        <v>0</v>
      </c>
      <c r="P1764" s="13" t="s">
        <v>38</v>
      </c>
      <c r="Q1764" s="13" t="s">
        <v>17</v>
      </c>
      <c r="R1764">
        <v>1052</v>
      </c>
    </row>
    <row r="1765" spans="1:18">
      <c r="A1765" s="52" t="s">
        <v>30</v>
      </c>
      <c r="B1765" s="94" t="s">
        <v>5</v>
      </c>
      <c r="C1765" s="13">
        <v>22</v>
      </c>
      <c r="D1765" s="13"/>
      <c r="E1765" s="52" t="str">
        <f t="shared" si="82"/>
        <v>B</v>
      </c>
      <c r="F1765" s="13">
        <v>21</v>
      </c>
      <c r="G1765" s="13">
        <v>5</v>
      </c>
      <c r="H1765" s="13">
        <v>6</v>
      </c>
      <c r="I1765" s="18">
        <v>1249.6747</v>
      </c>
      <c r="J1765" s="18">
        <v>1</v>
      </c>
      <c r="K1765" s="18">
        <v>1</v>
      </c>
      <c r="L1765" s="18">
        <v>1</v>
      </c>
      <c r="M1765" s="18">
        <v>0</v>
      </c>
      <c r="N1765" s="13" t="str">
        <f t="shared" si="83"/>
        <v>Go</v>
      </c>
      <c r="O1765" s="13" t="str">
        <f t="shared" si="84"/>
        <v>0</v>
      </c>
      <c r="P1765" s="13" t="s">
        <v>38</v>
      </c>
      <c r="Q1765" s="13" t="s">
        <v>17</v>
      </c>
      <c r="R1765">
        <v>1052</v>
      </c>
    </row>
    <row r="1766" spans="1:18">
      <c r="A1766" s="52" t="s">
        <v>30</v>
      </c>
      <c r="B1766" s="94" t="s">
        <v>5</v>
      </c>
      <c r="C1766" s="13">
        <v>22</v>
      </c>
      <c r="D1766" s="13"/>
      <c r="E1766" s="52" t="str">
        <f t="shared" si="82"/>
        <v>B</v>
      </c>
      <c r="F1766" s="13">
        <v>21</v>
      </c>
      <c r="G1766" s="13">
        <v>5</v>
      </c>
      <c r="H1766" s="13">
        <v>7</v>
      </c>
      <c r="I1766" s="18">
        <v>571.72360000000003</v>
      </c>
      <c r="J1766" s="18">
        <v>1</v>
      </c>
      <c r="K1766" s="18">
        <v>1</v>
      </c>
      <c r="L1766" s="18">
        <v>1</v>
      </c>
      <c r="M1766" s="18">
        <v>0</v>
      </c>
      <c r="N1766" s="13" t="str">
        <f t="shared" si="83"/>
        <v>Go</v>
      </c>
      <c r="O1766" s="13" t="str">
        <f t="shared" si="84"/>
        <v>0</v>
      </c>
      <c r="P1766" s="13" t="s">
        <v>38</v>
      </c>
      <c r="Q1766" s="13" t="s">
        <v>17</v>
      </c>
      <c r="R1766">
        <v>1052</v>
      </c>
    </row>
    <row r="1767" spans="1:18">
      <c r="A1767" s="52" t="s">
        <v>30</v>
      </c>
      <c r="B1767" s="94" t="s">
        <v>5</v>
      </c>
      <c r="C1767" s="13">
        <v>22</v>
      </c>
      <c r="D1767" s="13"/>
      <c r="E1767" s="52" t="str">
        <f t="shared" si="82"/>
        <v>B</v>
      </c>
      <c r="F1767" s="13">
        <v>21</v>
      </c>
      <c r="G1767" s="13">
        <v>5</v>
      </c>
      <c r="H1767" s="13">
        <v>8</v>
      </c>
      <c r="I1767" s="18">
        <v>679.12609999999995</v>
      </c>
      <c r="J1767" s="18">
        <v>1</v>
      </c>
      <c r="K1767" s="18">
        <v>1</v>
      </c>
      <c r="L1767" s="18">
        <v>1</v>
      </c>
      <c r="M1767" s="18">
        <v>0</v>
      </c>
      <c r="N1767" s="13" t="str">
        <f t="shared" si="83"/>
        <v>Go</v>
      </c>
      <c r="O1767" s="13" t="str">
        <f t="shared" si="84"/>
        <v>0</v>
      </c>
      <c r="P1767" s="13" t="s">
        <v>38</v>
      </c>
      <c r="Q1767" s="13" t="s">
        <v>17</v>
      </c>
      <c r="R1767">
        <v>1052</v>
      </c>
    </row>
    <row r="1768" spans="1:18">
      <c r="A1768" s="52" t="s">
        <v>30</v>
      </c>
      <c r="B1768" s="94" t="s">
        <v>5</v>
      </c>
      <c r="C1768" s="13">
        <v>22</v>
      </c>
      <c r="D1768" s="13"/>
      <c r="E1768" s="52" t="str">
        <f t="shared" si="82"/>
        <v>B</v>
      </c>
      <c r="F1768" s="13">
        <v>21</v>
      </c>
      <c r="G1768" s="13">
        <v>5</v>
      </c>
      <c r="H1768" s="13">
        <v>9</v>
      </c>
      <c r="I1768" s="18">
        <v>567.34209999999996</v>
      </c>
      <c r="J1768" s="18">
        <v>1</v>
      </c>
      <c r="K1768" s="18">
        <v>1</v>
      </c>
      <c r="L1768" s="18">
        <v>1</v>
      </c>
      <c r="M1768" s="18">
        <v>0</v>
      </c>
      <c r="N1768" s="13" t="str">
        <f t="shared" si="83"/>
        <v>Go</v>
      </c>
      <c r="O1768" s="13" t="str">
        <f t="shared" si="84"/>
        <v>0</v>
      </c>
      <c r="P1768" s="13" t="s">
        <v>38</v>
      </c>
      <c r="Q1768" s="13" t="s">
        <v>17</v>
      </c>
      <c r="R1768">
        <v>1052</v>
      </c>
    </row>
    <row r="1769" spans="1:18">
      <c r="A1769" s="52" t="s">
        <v>30</v>
      </c>
      <c r="B1769" s="94" t="s">
        <v>5</v>
      </c>
      <c r="C1769" s="13">
        <v>22</v>
      </c>
      <c r="D1769" s="13"/>
      <c r="E1769" s="52" t="str">
        <f t="shared" si="82"/>
        <v>B</v>
      </c>
      <c r="F1769" s="13">
        <v>21</v>
      </c>
      <c r="G1769" s="13">
        <v>5</v>
      </c>
      <c r="H1769" s="13">
        <v>11</v>
      </c>
      <c r="I1769" s="18">
        <v>3400.3332999999998</v>
      </c>
      <c r="J1769" s="18">
        <v>1</v>
      </c>
      <c r="K1769" s="18">
        <v>1</v>
      </c>
      <c r="L1769" s="18">
        <v>1</v>
      </c>
      <c r="M1769" s="18">
        <v>0</v>
      </c>
      <c r="N1769" s="13" t="str">
        <f t="shared" si="83"/>
        <v>Go</v>
      </c>
      <c r="O1769" s="13" t="str">
        <f t="shared" si="84"/>
        <v>0</v>
      </c>
      <c r="P1769" s="13" t="s">
        <v>38</v>
      </c>
      <c r="Q1769" s="13" t="s">
        <v>17</v>
      </c>
      <c r="R1769">
        <v>1052</v>
      </c>
    </row>
    <row r="1770" spans="1:18">
      <c r="A1770" s="52" t="s">
        <v>30</v>
      </c>
      <c r="B1770" s="94" t="s">
        <v>5</v>
      </c>
      <c r="C1770" s="13">
        <v>22</v>
      </c>
      <c r="D1770" s="13"/>
      <c r="E1770" s="52" t="str">
        <f t="shared" si="82"/>
        <v>B</v>
      </c>
      <c r="F1770" s="13">
        <v>21</v>
      </c>
      <c r="G1770" s="13">
        <v>5</v>
      </c>
      <c r="H1770" s="13">
        <v>13</v>
      </c>
      <c r="I1770" s="18">
        <v>1964.3674000000001</v>
      </c>
      <c r="J1770" s="18">
        <v>1</v>
      </c>
      <c r="K1770" s="18">
        <v>1</v>
      </c>
      <c r="L1770" s="18">
        <v>1</v>
      </c>
      <c r="M1770" s="18">
        <v>0</v>
      </c>
      <c r="N1770" s="13" t="str">
        <f t="shared" si="83"/>
        <v>Go</v>
      </c>
      <c r="O1770" s="13" t="str">
        <f t="shared" si="84"/>
        <v>0</v>
      </c>
      <c r="P1770" s="13" t="s">
        <v>38</v>
      </c>
      <c r="Q1770" s="13" t="s">
        <v>17</v>
      </c>
      <c r="R1770">
        <v>1052</v>
      </c>
    </row>
    <row r="1771" spans="1:18">
      <c r="A1771" s="52" t="s">
        <v>30</v>
      </c>
      <c r="B1771" s="94" t="s">
        <v>5</v>
      </c>
      <c r="C1771" s="13">
        <v>22</v>
      </c>
      <c r="D1771" s="13"/>
      <c r="E1771" s="52" t="str">
        <f t="shared" si="82"/>
        <v>B</v>
      </c>
      <c r="F1771" s="13">
        <v>21</v>
      </c>
      <c r="G1771" s="13">
        <v>5</v>
      </c>
      <c r="H1771" s="13">
        <v>14</v>
      </c>
      <c r="I1771" s="18">
        <v>3481.4712</v>
      </c>
      <c r="J1771" s="18">
        <v>1</v>
      </c>
      <c r="K1771" s="18">
        <v>1</v>
      </c>
      <c r="L1771" s="18">
        <v>1</v>
      </c>
      <c r="M1771" s="18">
        <v>0</v>
      </c>
      <c r="N1771" s="13" t="str">
        <f t="shared" si="83"/>
        <v>Go</v>
      </c>
      <c r="O1771" s="13" t="str">
        <f t="shared" si="84"/>
        <v>0</v>
      </c>
      <c r="P1771" s="13" t="s">
        <v>38</v>
      </c>
      <c r="Q1771" s="13" t="s">
        <v>17</v>
      </c>
      <c r="R1771">
        <v>1052</v>
      </c>
    </row>
    <row r="1772" spans="1:18">
      <c r="A1772" s="52" t="s">
        <v>30</v>
      </c>
      <c r="B1772" s="94" t="s">
        <v>5</v>
      </c>
      <c r="C1772" s="13">
        <v>22</v>
      </c>
      <c r="D1772" s="13"/>
      <c r="E1772" s="52" t="str">
        <f t="shared" si="82"/>
        <v>B</v>
      </c>
      <c r="F1772" s="13">
        <v>21</v>
      </c>
      <c r="G1772" s="13">
        <v>5</v>
      </c>
      <c r="H1772" s="13">
        <v>15</v>
      </c>
      <c r="I1772" s="18">
        <v>632.55179999999996</v>
      </c>
      <c r="J1772" s="18">
        <v>1</v>
      </c>
      <c r="K1772" s="18">
        <v>1</v>
      </c>
      <c r="L1772" s="18">
        <v>1</v>
      </c>
      <c r="M1772" s="18">
        <v>0</v>
      </c>
      <c r="N1772" s="13" t="str">
        <f t="shared" si="83"/>
        <v>Go</v>
      </c>
      <c r="O1772" s="13" t="str">
        <f t="shared" si="84"/>
        <v>0</v>
      </c>
      <c r="P1772" s="13" t="s">
        <v>38</v>
      </c>
      <c r="Q1772" s="13" t="s">
        <v>17</v>
      </c>
      <c r="R1772">
        <v>1052</v>
      </c>
    </row>
    <row r="1773" spans="1:18">
      <c r="A1773" s="52" t="s">
        <v>30</v>
      </c>
      <c r="B1773" s="94" t="s">
        <v>5</v>
      </c>
      <c r="C1773" s="13">
        <v>22</v>
      </c>
      <c r="D1773" s="13"/>
      <c r="E1773" s="52" t="str">
        <f t="shared" si="82"/>
        <v>B</v>
      </c>
      <c r="F1773" s="13">
        <v>21</v>
      </c>
      <c r="G1773" s="13">
        <v>5</v>
      </c>
      <c r="H1773" s="13">
        <v>16</v>
      </c>
      <c r="I1773" s="18">
        <v>2711.0102999999999</v>
      </c>
      <c r="J1773" s="18">
        <v>1</v>
      </c>
      <c r="K1773" s="18">
        <v>1</v>
      </c>
      <c r="L1773" s="18">
        <v>1</v>
      </c>
      <c r="M1773" s="18">
        <v>0</v>
      </c>
      <c r="N1773" s="13" t="str">
        <f t="shared" si="83"/>
        <v>Go</v>
      </c>
      <c r="O1773" s="13" t="str">
        <f t="shared" si="84"/>
        <v>0</v>
      </c>
      <c r="P1773" s="13" t="s">
        <v>38</v>
      </c>
      <c r="Q1773" s="13" t="s">
        <v>17</v>
      </c>
      <c r="R1773">
        <v>1052</v>
      </c>
    </row>
    <row r="1774" spans="1:18">
      <c r="A1774" s="52" t="s">
        <v>30</v>
      </c>
      <c r="B1774" s="94" t="s">
        <v>5</v>
      </c>
      <c r="C1774" s="13">
        <v>22</v>
      </c>
      <c r="D1774" s="13"/>
      <c r="E1774" s="52" t="str">
        <f t="shared" si="82"/>
        <v>B</v>
      </c>
      <c r="F1774" s="13">
        <v>21</v>
      </c>
      <c r="G1774" s="13">
        <v>5</v>
      </c>
      <c r="H1774" s="13">
        <v>18</v>
      </c>
      <c r="I1774" s="18">
        <v>1787.6677999999999</v>
      </c>
      <c r="J1774" s="18">
        <v>1</v>
      </c>
      <c r="K1774" s="18">
        <v>1</v>
      </c>
      <c r="L1774" s="18">
        <v>1</v>
      </c>
      <c r="M1774" s="18">
        <v>0</v>
      </c>
      <c r="N1774" s="13" t="str">
        <f t="shared" si="83"/>
        <v>Go</v>
      </c>
      <c r="O1774" s="13" t="str">
        <f t="shared" si="84"/>
        <v>0</v>
      </c>
      <c r="P1774" s="13" t="s">
        <v>38</v>
      </c>
      <c r="Q1774" s="13" t="s">
        <v>17</v>
      </c>
      <c r="R1774">
        <v>1052</v>
      </c>
    </row>
    <row r="1775" spans="1:18">
      <c r="A1775" s="52" t="s">
        <v>30</v>
      </c>
      <c r="B1775" s="94" t="s">
        <v>5</v>
      </c>
      <c r="C1775" s="13">
        <v>22</v>
      </c>
      <c r="D1775" s="13"/>
      <c r="E1775" s="52" t="str">
        <f t="shared" si="82"/>
        <v>B</v>
      </c>
      <c r="F1775" s="13">
        <v>21</v>
      </c>
      <c r="G1775" s="13">
        <v>5</v>
      </c>
      <c r="H1775" s="13">
        <v>19</v>
      </c>
      <c r="I1775" s="18">
        <v>2251.1592999999998</v>
      </c>
      <c r="J1775" s="18">
        <v>1</v>
      </c>
      <c r="K1775" s="18">
        <v>1</v>
      </c>
      <c r="L1775" s="18">
        <v>1</v>
      </c>
      <c r="M1775" s="18">
        <v>0</v>
      </c>
      <c r="N1775" s="13" t="str">
        <f t="shared" si="83"/>
        <v>Go</v>
      </c>
      <c r="O1775" s="13" t="str">
        <f t="shared" si="84"/>
        <v>0</v>
      </c>
      <c r="P1775" s="13" t="s">
        <v>38</v>
      </c>
      <c r="Q1775" s="13" t="s">
        <v>17</v>
      </c>
      <c r="R1775">
        <v>1052</v>
      </c>
    </row>
    <row r="1776" spans="1:18">
      <c r="A1776" s="52" t="s">
        <v>30</v>
      </c>
      <c r="B1776" s="94" t="s">
        <v>5</v>
      </c>
      <c r="C1776" s="13">
        <v>22</v>
      </c>
      <c r="D1776" s="13"/>
      <c r="E1776" s="52" t="str">
        <f t="shared" si="82"/>
        <v>B</v>
      </c>
      <c r="F1776" s="13">
        <v>21</v>
      </c>
      <c r="G1776" s="13">
        <v>5</v>
      </c>
      <c r="H1776" s="13">
        <v>20</v>
      </c>
      <c r="I1776" s="18">
        <v>2042.2494999999999</v>
      </c>
      <c r="J1776" s="18">
        <v>1</v>
      </c>
      <c r="K1776" s="18">
        <v>1</v>
      </c>
      <c r="L1776" s="18">
        <v>1</v>
      </c>
      <c r="M1776" s="18">
        <v>0</v>
      </c>
      <c r="N1776" s="13" t="str">
        <f t="shared" si="83"/>
        <v>Go</v>
      </c>
      <c r="O1776" s="13" t="str">
        <f t="shared" si="84"/>
        <v>0</v>
      </c>
      <c r="P1776" s="13" t="s">
        <v>38</v>
      </c>
      <c r="Q1776" s="13" t="s">
        <v>17</v>
      </c>
      <c r="R1776">
        <v>1052</v>
      </c>
    </row>
    <row r="1777" spans="1:18">
      <c r="A1777" s="52" t="s">
        <v>30</v>
      </c>
      <c r="B1777" s="94" t="s">
        <v>5</v>
      </c>
      <c r="C1777" s="13">
        <v>22</v>
      </c>
      <c r="D1777" s="13"/>
      <c r="E1777" s="52" t="str">
        <f t="shared" si="82"/>
        <v>B</v>
      </c>
      <c r="F1777" s="13">
        <v>21</v>
      </c>
      <c r="G1777" s="13">
        <v>5</v>
      </c>
      <c r="H1777" s="13">
        <v>21</v>
      </c>
      <c r="I1777" s="18">
        <v>4213.0727999999999</v>
      </c>
      <c r="J1777" s="18">
        <v>1</v>
      </c>
      <c r="K1777" s="18">
        <v>1</v>
      </c>
      <c r="L1777" s="18">
        <v>1</v>
      </c>
      <c r="M1777" s="18">
        <v>0</v>
      </c>
      <c r="N1777" s="13" t="str">
        <f t="shared" si="83"/>
        <v>Go</v>
      </c>
      <c r="O1777" s="13" t="str">
        <f t="shared" si="84"/>
        <v>0</v>
      </c>
      <c r="P1777" s="13" t="s">
        <v>38</v>
      </c>
      <c r="Q1777" s="13" t="s">
        <v>17</v>
      </c>
      <c r="R1777">
        <v>1052</v>
      </c>
    </row>
    <row r="1778" spans="1:18">
      <c r="A1778" s="52" t="s">
        <v>30</v>
      </c>
      <c r="B1778" s="94" t="s">
        <v>5</v>
      </c>
      <c r="C1778" s="13">
        <v>22</v>
      </c>
      <c r="D1778" s="13"/>
      <c r="E1778" s="52" t="str">
        <f t="shared" si="82"/>
        <v>B</v>
      </c>
      <c r="F1778" s="13">
        <v>21</v>
      </c>
      <c r="G1778" s="13">
        <v>5</v>
      </c>
      <c r="H1778" s="13">
        <v>23</v>
      </c>
      <c r="I1778" s="18">
        <v>2410.0437000000002</v>
      </c>
      <c r="J1778" s="18">
        <v>1</v>
      </c>
      <c r="K1778" s="18">
        <v>1</v>
      </c>
      <c r="L1778" s="18">
        <v>1</v>
      </c>
      <c r="M1778" s="18">
        <v>0</v>
      </c>
      <c r="N1778" s="13" t="str">
        <f t="shared" si="83"/>
        <v>Go</v>
      </c>
      <c r="O1778" s="13" t="str">
        <f t="shared" si="84"/>
        <v>0</v>
      </c>
      <c r="P1778" s="13" t="s">
        <v>38</v>
      </c>
      <c r="Q1778" s="13" t="s">
        <v>17</v>
      </c>
      <c r="R1778">
        <v>1052</v>
      </c>
    </row>
    <row r="1779" spans="1:18">
      <c r="A1779" s="52" t="s">
        <v>30</v>
      </c>
      <c r="B1779" s="94" t="s">
        <v>5</v>
      </c>
      <c r="C1779" s="13">
        <v>22</v>
      </c>
      <c r="D1779" s="13"/>
      <c r="E1779" s="52" t="str">
        <f t="shared" si="82"/>
        <v>B</v>
      </c>
      <c r="F1779" s="13">
        <v>21</v>
      </c>
      <c r="G1779" s="13">
        <v>5</v>
      </c>
      <c r="H1779" s="13">
        <v>24</v>
      </c>
      <c r="I1779" s="18">
        <v>2009.3755000000001</v>
      </c>
      <c r="J1779" s="18">
        <v>1</v>
      </c>
      <c r="K1779" s="18">
        <v>1</v>
      </c>
      <c r="L1779" s="18">
        <v>1</v>
      </c>
      <c r="M1779" s="18">
        <v>0</v>
      </c>
      <c r="N1779" s="13" t="str">
        <f t="shared" si="83"/>
        <v>Go</v>
      </c>
      <c r="O1779" s="13" t="str">
        <f t="shared" si="84"/>
        <v>0</v>
      </c>
      <c r="P1779" s="13" t="s">
        <v>38</v>
      </c>
      <c r="Q1779" s="13" t="s">
        <v>17</v>
      </c>
      <c r="R1779">
        <v>1052</v>
      </c>
    </row>
    <row r="1780" spans="1:18">
      <c r="A1780" s="52" t="s">
        <v>30</v>
      </c>
      <c r="B1780" s="94" t="s">
        <v>5</v>
      </c>
      <c r="C1780" s="13">
        <v>22</v>
      </c>
      <c r="D1780" s="13"/>
      <c r="E1780" s="52" t="str">
        <f t="shared" si="82"/>
        <v>B</v>
      </c>
      <c r="F1780" s="13">
        <v>21</v>
      </c>
      <c r="G1780" s="13">
        <v>5</v>
      </c>
      <c r="H1780" s="13">
        <v>25</v>
      </c>
      <c r="I1780" s="18">
        <v>668.4434</v>
      </c>
      <c r="J1780" s="18">
        <v>1</v>
      </c>
      <c r="K1780" s="18">
        <v>1</v>
      </c>
      <c r="L1780" s="18">
        <v>1</v>
      </c>
      <c r="M1780" s="18">
        <v>0</v>
      </c>
      <c r="N1780" s="13" t="str">
        <f t="shared" si="83"/>
        <v>Go</v>
      </c>
      <c r="O1780" s="13" t="str">
        <f t="shared" si="84"/>
        <v>0</v>
      </c>
      <c r="P1780" s="13" t="s">
        <v>38</v>
      </c>
      <c r="Q1780" s="13" t="s">
        <v>17</v>
      </c>
      <c r="R1780">
        <v>1052</v>
      </c>
    </row>
    <row r="1781" spans="1:18">
      <c r="A1781" s="52" t="s">
        <v>30</v>
      </c>
      <c r="B1781" s="94" t="s">
        <v>5</v>
      </c>
      <c r="C1781" s="13">
        <v>22</v>
      </c>
      <c r="D1781" s="13"/>
      <c r="E1781" s="52" t="str">
        <f t="shared" si="82"/>
        <v>B</v>
      </c>
      <c r="F1781" s="13">
        <v>21</v>
      </c>
      <c r="G1781" s="13">
        <v>5</v>
      </c>
      <c r="H1781" s="13">
        <v>26</v>
      </c>
      <c r="I1781" s="18">
        <v>1399.8702000000001</v>
      </c>
      <c r="J1781" s="18">
        <v>1</v>
      </c>
      <c r="K1781" s="18">
        <v>1</v>
      </c>
      <c r="L1781" s="18">
        <v>1</v>
      </c>
      <c r="M1781" s="18">
        <v>0</v>
      </c>
      <c r="N1781" s="13" t="str">
        <f t="shared" si="83"/>
        <v>Go</v>
      </c>
      <c r="O1781" s="13" t="str">
        <f t="shared" si="84"/>
        <v>0</v>
      </c>
      <c r="P1781" s="13" t="s">
        <v>38</v>
      </c>
      <c r="Q1781" s="13" t="s">
        <v>17</v>
      </c>
      <c r="R1781">
        <v>1052</v>
      </c>
    </row>
    <row r="1782" spans="1:18">
      <c r="A1782" s="52" t="s">
        <v>30</v>
      </c>
      <c r="B1782" s="94" t="s">
        <v>5</v>
      </c>
      <c r="C1782" s="13">
        <v>22</v>
      </c>
      <c r="D1782" s="13"/>
      <c r="E1782" s="52" t="str">
        <f t="shared" si="82"/>
        <v>B</v>
      </c>
      <c r="F1782" s="13">
        <v>21</v>
      </c>
      <c r="G1782" s="13">
        <v>5</v>
      </c>
      <c r="H1782" s="13">
        <v>27</v>
      </c>
      <c r="I1782" s="18">
        <v>2272.3279000000002</v>
      </c>
      <c r="J1782" s="18">
        <v>1</v>
      </c>
      <c r="K1782" s="18">
        <v>1</v>
      </c>
      <c r="L1782" s="18">
        <v>1</v>
      </c>
      <c r="M1782" s="18">
        <v>0</v>
      </c>
      <c r="N1782" s="13" t="str">
        <f t="shared" si="83"/>
        <v>Go</v>
      </c>
      <c r="O1782" s="13" t="str">
        <f t="shared" si="84"/>
        <v>0</v>
      </c>
      <c r="P1782" s="13" t="s">
        <v>38</v>
      </c>
      <c r="Q1782" s="13" t="s">
        <v>17</v>
      </c>
      <c r="R1782">
        <v>1052</v>
      </c>
    </row>
    <row r="1783" spans="1:18">
      <c r="A1783" s="52" t="s">
        <v>30</v>
      </c>
      <c r="B1783" s="94" t="s">
        <v>5</v>
      </c>
      <c r="C1783" s="13">
        <v>22</v>
      </c>
      <c r="D1783" s="13"/>
      <c r="E1783" s="52" t="str">
        <f t="shared" si="82"/>
        <v>B</v>
      </c>
      <c r="F1783" s="13">
        <v>21</v>
      </c>
      <c r="G1783" s="13">
        <v>5</v>
      </c>
      <c r="H1783" s="13">
        <v>28</v>
      </c>
      <c r="I1783" s="18">
        <v>2587.6606999999999</v>
      </c>
      <c r="J1783" s="18">
        <v>1</v>
      </c>
      <c r="K1783" s="18">
        <v>1</v>
      </c>
      <c r="L1783" s="18">
        <v>1</v>
      </c>
      <c r="M1783" s="18">
        <v>0</v>
      </c>
      <c r="N1783" s="13" t="str">
        <f t="shared" si="83"/>
        <v>Go</v>
      </c>
      <c r="O1783" s="13" t="str">
        <f t="shared" si="84"/>
        <v>0</v>
      </c>
      <c r="P1783" s="13" t="s">
        <v>38</v>
      </c>
      <c r="Q1783" s="13" t="s">
        <v>17</v>
      </c>
      <c r="R1783">
        <v>1052</v>
      </c>
    </row>
    <row r="1784" spans="1:18">
      <c r="A1784" s="52" t="s">
        <v>30</v>
      </c>
      <c r="B1784" s="94" t="s">
        <v>5</v>
      </c>
      <c r="C1784" s="13">
        <v>22</v>
      </c>
      <c r="D1784" s="13"/>
      <c r="E1784" s="52" t="str">
        <f t="shared" si="82"/>
        <v>B</v>
      </c>
      <c r="F1784" s="13">
        <v>21</v>
      </c>
      <c r="G1784" s="13">
        <v>5</v>
      </c>
      <c r="H1784" s="13">
        <v>31</v>
      </c>
      <c r="I1784" s="18">
        <v>782.13930000000005</v>
      </c>
      <c r="J1784" s="18">
        <v>1</v>
      </c>
      <c r="K1784" s="18">
        <v>1</v>
      </c>
      <c r="L1784" s="18">
        <v>1</v>
      </c>
      <c r="M1784" s="18">
        <v>0</v>
      </c>
      <c r="N1784" s="13" t="str">
        <f t="shared" si="83"/>
        <v>Go</v>
      </c>
      <c r="O1784" s="13" t="str">
        <f t="shared" si="84"/>
        <v>0</v>
      </c>
      <c r="P1784" s="13" t="s">
        <v>38</v>
      </c>
      <c r="Q1784" s="13" t="s">
        <v>17</v>
      </c>
      <c r="R1784">
        <v>1052</v>
      </c>
    </row>
    <row r="1785" spans="1:18">
      <c r="A1785" s="52" t="s">
        <v>30</v>
      </c>
      <c r="B1785" s="94" t="s">
        <v>5</v>
      </c>
      <c r="C1785" s="13">
        <v>22</v>
      </c>
      <c r="D1785" s="13"/>
      <c r="E1785" s="52" t="str">
        <f t="shared" si="82"/>
        <v>B</v>
      </c>
      <c r="F1785" s="13">
        <v>21</v>
      </c>
      <c r="G1785" s="13">
        <v>5</v>
      </c>
      <c r="H1785" s="13">
        <v>32</v>
      </c>
      <c r="I1785" s="18">
        <v>785.46450000000004</v>
      </c>
      <c r="J1785" s="18">
        <v>1</v>
      </c>
      <c r="K1785" s="18">
        <v>1</v>
      </c>
      <c r="L1785" s="18">
        <v>1</v>
      </c>
      <c r="M1785" s="18">
        <v>0</v>
      </c>
      <c r="N1785" s="13" t="str">
        <f t="shared" si="83"/>
        <v>Go</v>
      </c>
      <c r="O1785" s="13" t="str">
        <f t="shared" si="84"/>
        <v>0</v>
      </c>
      <c r="P1785" s="13" t="s">
        <v>38</v>
      </c>
      <c r="Q1785" s="13" t="s">
        <v>17</v>
      </c>
      <c r="R1785">
        <v>1052</v>
      </c>
    </row>
    <row r="1786" spans="1:18">
      <c r="A1786" s="52" t="s">
        <v>30</v>
      </c>
      <c r="B1786" s="94" t="s">
        <v>5</v>
      </c>
      <c r="C1786" s="13">
        <v>22</v>
      </c>
      <c r="D1786" s="13"/>
      <c r="E1786" s="52" t="str">
        <f t="shared" si="82"/>
        <v>B</v>
      </c>
      <c r="F1786" s="13">
        <v>21</v>
      </c>
      <c r="G1786" s="13">
        <v>5</v>
      </c>
      <c r="H1786" s="13">
        <v>33</v>
      </c>
      <c r="I1786" s="18">
        <v>2119.0637000000002</v>
      </c>
      <c r="J1786" s="18">
        <v>1</v>
      </c>
      <c r="K1786" s="18">
        <v>1</v>
      </c>
      <c r="L1786" s="18">
        <v>1</v>
      </c>
      <c r="M1786" s="18">
        <v>0</v>
      </c>
      <c r="N1786" s="13" t="str">
        <f t="shared" si="83"/>
        <v>Go</v>
      </c>
      <c r="O1786" s="13" t="str">
        <f t="shared" si="84"/>
        <v>0</v>
      </c>
      <c r="P1786" s="13" t="s">
        <v>38</v>
      </c>
      <c r="Q1786" s="13" t="s">
        <v>17</v>
      </c>
      <c r="R1786">
        <v>1052</v>
      </c>
    </row>
    <row r="1787" spans="1:18">
      <c r="A1787" s="52" t="s">
        <v>30</v>
      </c>
      <c r="B1787" s="94" t="s">
        <v>5</v>
      </c>
      <c r="C1787" s="13">
        <v>22</v>
      </c>
      <c r="D1787" s="13"/>
      <c r="E1787" s="52" t="str">
        <f t="shared" si="82"/>
        <v>B</v>
      </c>
      <c r="F1787" s="13">
        <v>21</v>
      </c>
      <c r="G1787" s="13">
        <v>5</v>
      </c>
      <c r="H1787" s="13">
        <v>34</v>
      </c>
      <c r="I1787" s="18">
        <v>3929.1743999999999</v>
      </c>
      <c r="J1787" s="18">
        <v>1</v>
      </c>
      <c r="K1787" s="18">
        <v>1</v>
      </c>
      <c r="L1787" s="18">
        <v>1</v>
      </c>
      <c r="M1787" s="18">
        <v>0</v>
      </c>
      <c r="N1787" s="13" t="str">
        <f t="shared" si="83"/>
        <v>Go</v>
      </c>
      <c r="O1787" s="13" t="str">
        <f t="shared" si="84"/>
        <v>0</v>
      </c>
      <c r="P1787" s="13" t="s">
        <v>38</v>
      </c>
      <c r="Q1787" s="13" t="s">
        <v>17</v>
      </c>
      <c r="R1787">
        <v>1052</v>
      </c>
    </row>
    <row r="1788" spans="1:18">
      <c r="A1788" s="52" t="s">
        <v>30</v>
      </c>
      <c r="B1788" s="94" t="s">
        <v>5</v>
      </c>
      <c r="C1788" s="13">
        <v>22</v>
      </c>
      <c r="D1788" s="13"/>
      <c r="E1788" s="52" t="str">
        <f t="shared" si="82"/>
        <v>B</v>
      </c>
      <c r="F1788" s="13">
        <v>21</v>
      </c>
      <c r="G1788" s="13">
        <v>5</v>
      </c>
      <c r="H1788" s="13">
        <v>35</v>
      </c>
      <c r="I1788" s="18">
        <v>3078.2057</v>
      </c>
      <c r="J1788" s="18">
        <v>1</v>
      </c>
      <c r="K1788" s="18">
        <v>1</v>
      </c>
      <c r="L1788" s="18">
        <v>1</v>
      </c>
      <c r="M1788" s="18">
        <v>0</v>
      </c>
      <c r="N1788" s="13" t="str">
        <f t="shared" si="83"/>
        <v>Go</v>
      </c>
      <c r="O1788" s="13" t="str">
        <f t="shared" si="84"/>
        <v>0</v>
      </c>
      <c r="P1788" s="13" t="s">
        <v>38</v>
      </c>
      <c r="Q1788" s="13" t="s">
        <v>17</v>
      </c>
      <c r="R1788">
        <v>1052</v>
      </c>
    </row>
    <row r="1789" spans="1:18">
      <c r="A1789" s="52" t="s">
        <v>30</v>
      </c>
      <c r="B1789" s="94" t="s">
        <v>5</v>
      </c>
      <c r="C1789" s="13">
        <v>22</v>
      </c>
      <c r="D1789" s="13"/>
      <c r="E1789" s="52" t="str">
        <f t="shared" si="82"/>
        <v>B</v>
      </c>
      <c r="F1789" s="13">
        <v>21</v>
      </c>
      <c r="G1789" s="13">
        <v>5</v>
      </c>
      <c r="H1789" s="13">
        <v>37</v>
      </c>
      <c r="I1789" s="18">
        <v>4024.4243999999999</v>
      </c>
      <c r="J1789" s="18">
        <v>1</v>
      </c>
      <c r="K1789" s="18">
        <v>1</v>
      </c>
      <c r="L1789" s="18">
        <v>1</v>
      </c>
      <c r="M1789" s="18">
        <v>0</v>
      </c>
      <c r="N1789" s="13" t="str">
        <f t="shared" si="83"/>
        <v>Go</v>
      </c>
      <c r="O1789" s="13" t="str">
        <f t="shared" si="84"/>
        <v>0</v>
      </c>
      <c r="P1789" s="13" t="s">
        <v>38</v>
      </c>
      <c r="Q1789" s="13" t="s">
        <v>17</v>
      </c>
      <c r="R1789">
        <v>1052</v>
      </c>
    </row>
    <row r="1790" spans="1:18">
      <c r="A1790" s="52" t="s">
        <v>30</v>
      </c>
      <c r="B1790" s="94" t="s">
        <v>5</v>
      </c>
      <c r="C1790" s="13">
        <v>22</v>
      </c>
      <c r="D1790" s="13"/>
      <c r="E1790" s="52" t="str">
        <f t="shared" si="82"/>
        <v>B</v>
      </c>
      <c r="F1790" s="13">
        <v>21</v>
      </c>
      <c r="G1790" s="13">
        <v>5</v>
      </c>
      <c r="H1790" s="13">
        <v>38</v>
      </c>
      <c r="I1790" s="18">
        <v>4625.2574000000004</v>
      </c>
      <c r="J1790" s="18">
        <v>1</v>
      </c>
      <c r="K1790" s="18">
        <v>1</v>
      </c>
      <c r="L1790" s="18">
        <v>1</v>
      </c>
      <c r="M1790" s="18">
        <v>0</v>
      </c>
      <c r="N1790" s="13" t="str">
        <f t="shared" si="83"/>
        <v>Go</v>
      </c>
      <c r="O1790" s="13" t="str">
        <f t="shared" si="84"/>
        <v>0</v>
      </c>
      <c r="P1790" s="13" t="s">
        <v>38</v>
      </c>
      <c r="Q1790" s="13" t="s">
        <v>17</v>
      </c>
      <c r="R1790">
        <v>1052</v>
      </c>
    </row>
    <row r="1791" spans="1:18">
      <c r="A1791" s="52" t="s">
        <v>30</v>
      </c>
      <c r="B1791" s="94" t="s">
        <v>5</v>
      </c>
      <c r="C1791" s="13">
        <v>22</v>
      </c>
      <c r="D1791" s="13"/>
      <c r="E1791" s="52" t="str">
        <f t="shared" si="82"/>
        <v>B</v>
      </c>
      <c r="F1791" s="13">
        <v>21</v>
      </c>
      <c r="G1791" s="13">
        <v>5</v>
      </c>
      <c r="H1791" s="13">
        <v>40</v>
      </c>
      <c r="I1791" s="18">
        <v>2229.5893000000001</v>
      </c>
      <c r="J1791" s="18">
        <v>1</v>
      </c>
      <c r="K1791" s="18">
        <v>1</v>
      </c>
      <c r="L1791" s="18">
        <v>1</v>
      </c>
      <c r="M1791" s="18">
        <v>0</v>
      </c>
      <c r="N1791" s="13" t="str">
        <f t="shared" si="83"/>
        <v>Go</v>
      </c>
      <c r="O1791" s="13" t="str">
        <f t="shared" si="84"/>
        <v>0</v>
      </c>
      <c r="P1791" s="13" t="s">
        <v>38</v>
      </c>
      <c r="Q1791" s="13" t="s">
        <v>17</v>
      </c>
      <c r="R1791">
        <v>1052</v>
      </c>
    </row>
    <row r="1792" spans="1:18">
      <c r="A1792" s="52" t="s">
        <v>30</v>
      </c>
      <c r="B1792" s="94" t="s">
        <v>5</v>
      </c>
      <c r="C1792" s="13">
        <v>22</v>
      </c>
      <c r="D1792" s="13"/>
      <c r="E1792" s="52" t="str">
        <f t="shared" si="82"/>
        <v>B</v>
      </c>
      <c r="F1792" s="13">
        <v>21</v>
      </c>
      <c r="G1792" s="13">
        <v>5</v>
      </c>
      <c r="H1792" s="13">
        <v>3</v>
      </c>
      <c r="I1792" s="18">
        <v>3266.8326999999999</v>
      </c>
      <c r="J1792" s="18">
        <v>1</v>
      </c>
      <c r="K1792" s="18">
        <v>0</v>
      </c>
      <c r="L1792" s="18">
        <v>1</v>
      </c>
      <c r="M1792" s="18">
        <v>1</v>
      </c>
      <c r="N1792" s="13" t="str">
        <f t="shared" si="83"/>
        <v>NoGo</v>
      </c>
      <c r="O1792" t="str">
        <f t="shared" si="84"/>
        <v>1</v>
      </c>
      <c r="P1792" s="13" t="s">
        <v>38</v>
      </c>
      <c r="Q1792" s="13" t="s">
        <v>17</v>
      </c>
      <c r="R1792">
        <v>1052</v>
      </c>
    </row>
    <row r="1793" spans="1:18">
      <c r="A1793" s="52" t="s">
        <v>30</v>
      </c>
      <c r="B1793" s="94" t="s">
        <v>5</v>
      </c>
      <c r="C1793" s="13">
        <v>22</v>
      </c>
      <c r="D1793" s="13"/>
      <c r="E1793" s="52" t="str">
        <f t="shared" si="82"/>
        <v>B</v>
      </c>
      <c r="F1793" s="13">
        <v>21</v>
      </c>
      <c r="G1793" s="13">
        <v>5</v>
      </c>
      <c r="H1793" s="13">
        <v>5</v>
      </c>
      <c r="I1793" s="18">
        <v>2381.0875999999998</v>
      </c>
      <c r="J1793" s="18">
        <v>0</v>
      </c>
      <c r="K1793" s="18">
        <v>1</v>
      </c>
      <c r="L1793" s="18">
        <v>1</v>
      </c>
      <c r="M1793" s="18">
        <v>1</v>
      </c>
      <c r="N1793" s="13" t="str">
        <f t="shared" si="83"/>
        <v>NoGo</v>
      </c>
      <c r="O1793" t="str">
        <f t="shared" si="84"/>
        <v>0</v>
      </c>
      <c r="P1793" s="13" t="s">
        <v>38</v>
      </c>
      <c r="Q1793" s="13" t="s">
        <v>17</v>
      </c>
      <c r="R1793">
        <v>1052</v>
      </c>
    </row>
    <row r="1794" spans="1:18">
      <c r="A1794" s="52" t="s">
        <v>30</v>
      </c>
      <c r="B1794" s="94" t="s">
        <v>5</v>
      </c>
      <c r="C1794" s="13">
        <v>22</v>
      </c>
      <c r="D1794" s="13"/>
      <c r="E1794" s="52" t="str">
        <f t="shared" ref="E1794:E1857" si="85">IF(OR(A1794="Olaf",A1794="Olli",A1794="Patchoulli",A1794="Wallace",A1794="Yang"),"H","B")</f>
        <v>B</v>
      </c>
      <c r="F1794" s="13">
        <v>21</v>
      </c>
      <c r="G1794" s="13">
        <v>5</v>
      </c>
      <c r="H1794" s="13">
        <v>10</v>
      </c>
      <c r="I1794" s="18">
        <v>4581.1268</v>
      </c>
      <c r="J1794" s="18">
        <v>1</v>
      </c>
      <c r="K1794" s="18">
        <v>0</v>
      </c>
      <c r="L1794" s="18">
        <v>1</v>
      </c>
      <c r="M1794" s="18">
        <v>1</v>
      </c>
      <c r="N1794" s="13" t="str">
        <f t="shared" ref="N1794:N1857" si="86">IF(M1794=0,"Go","NoGo")</f>
        <v>NoGo</v>
      </c>
      <c r="O1794" t="str">
        <f t="shared" si="84"/>
        <v>1</v>
      </c>
      <c r="P1794" s="13" t="s">
        <v>38</v>
      </c>
      <c r="Q1794" s="13" t="s">
        <v>17</v>
      </c>
      <c r="R1794">
        <v>1052</v>
      </c>
    </row>
    <row r="1795" spans="1:18">
      <c r="A1795" s="52" t="s">
        <v>30</v>
      </c>
      <c r="B1795" s="94" t="s">
        <v>5</v>
      </c>
      <c r="C1795" s="13">
        <v>22</v>
      </c>
      <c r="D1795" s="13"/>
      <c r="E1795" s="52" t="str">
        <f t="shared" si="85"/>
        <v>B</v>
      </c>
      <c r="F1795" s="13">
        <v>21</v>
      </c>
      <c r="G1795" s="13">
        <v>5</v>
      </c>
      <c r="H1795" s="13">
        <v>12</v>
      </c>
      <c r="I1795" s="18">
        <v>4182.4250000000002</v>
      </c>
      <c r="J1795" s="18">
        <v>1</v>
      </c>
      <c r="K1795" s="18">
        <v>0</v>
      </c>
      <c r="L1795" s="18">
        <v>1</v>
      </c>
      <c r="M1795" s="18">
        <v>1</v>
      </c>
      <c r="N1795" s="13" t="str">
        <f t="shared" si="86"/>
        <v>NoGo</v>
      </c>
      <c r="O1795" t="str">
        <f t="shared" si="84"/>
        <v>1</v>
      </c>
      <c r="P1795" s="13" t="s">
        <v>38</v>
      </c>
      <c r="Q1795" s="13" t="s">
        <v>17</v>
      </c>
      <c r="R1795">
        <v>1052</v>
      </c>
    </row>
    <row r="1796" spans="1:18">
      <c r="A1796" s="52" t="s">
        <v>30</v>
      </c>
      <c r="B1796" s="94" t="s">
        <v>5</v>
      </c>
      <c r="C1796" s="13">
        <v>22</v>
      </c>
      <c r="D1796" s="13"/>
      <c r="E1796" s="52" t="str">
        <f t="shared" si="85"/>
        <v>B</v>
      </c>
      <c r="F1796" s="13">
        <v>21</v>
      </c>
      <c r="G1796" s="13">
        <v>5</v>
      </c>
      <c r="H1796" s="13">
        <v>17</v>
      </c>
      <c r="I1796" s="18">
        <v>2369.5725000000002</v>
      </c>
      <c r="J1796" s="18">
        <v>0</v>
      </c>
      <c r="K1796" s="18">
        <v>1</v>
      </c>
      <c r="L1796" s="18">
        <v>1</v>
      </c>
      <c r="M1796" s="18">
        <v>1</v>
      </c>
      <c r="N1796" s="13" t="str">
        <f t="shared" si="86"/>
        <v>NoGo</v>
      </c>
      <c r="O1796" t="str">
        <f t="shared" si="84"/>
        <v>0</v>
      </c>
      <c r="P1796" s="13" t="s">
        <v>38</v>
      </c>
      <c r="Q1796" s="13" t="s">
        <v>17</v>
      </c>
      <c r="R1796">
        <v>1052</v>
      </c>
    </row>
    <row r="1797" spans="1:18">
      <c r="A1797" s="52" t="s">
        <v>30</v>
      </c>
      <c r="B1797" s="94" t="s">
        <v>5</v>
      </c>
      <c r="C1797" s="13">
        <v>22</v>
      </c>
      <c r="D1797" s="13"/>
      <c r="E1797" s="52" t="str">
        <f t="shared" si="85"/>
        <v>B</v>
      </c>
      <c r="F1797" s="13">
        <v>21</v>
      </c>
      <c r="G1797" s="13">
        <v>5</v>
      </c>
      <c r="H1797" s="13">
        <v>22</v>
      </c>
      <c r="I1797" s="18">
        <v>2375.3708000000001</v>
      </c>
      <c r="J1797" s="18">
        <v>0</v>
      </c>
      <c r="K1797" s="18">
        <v>1</v>
      </c>
      <c r="L1797" s="18">
        <v>1</v>
      </c>
      <c r="M1797" s="18">
        <v>1</v>
      </c>
      <c r="N1797" s="13" t="str">
        <f t="shared" si="86"/>
        <v>NoGo</v>
      </c>
      <c r="O1797" t="str">
        <f t="shared" si="84"/>
        <v>0</v>
      </c>
      <c r="P1797" s="13" t="s">
        <v>38</v>
      </c>
      <c r="Q1797" s="13" t="s">
        <v>17</v>
      </c>
      <c r="R1797">
        <v>1052</v>
      </c>
    </row>
    <row r="1798" spans="1:18">
      <c r="A1798" s="52" t="s">
        <v>30</v>
      </c>
      <c r="B1798" s="94" t="s">
        <v>5</v>
      </c>
      <c r="C1798" s="13">
        <v>22</v>
      </c>
      <c r="D1798" s="13"/>
      <c r="E1798" s="52" t="str">
        <f t="shared" si="85"/>
        <v>B</v>
      </c>
      <c r="F1798" s="13">
        <v>21</v>
      </c>
      <c r="G1798" s="13">
        <v>5</v>
      </c>
      <c r="H1798" s="13">
        <v>29</v>
      </c>
      <c r="I1798" s="18">
        <v>2381.3429999999998</v>
      </c>
      <c r="J1798" s="18">
        <v>0</v>
      </c>
      <c r="K1798" s="18">
        <v>1</v>
      </c>
      <c r="L1798" s="18">
        <v>1</v>
      </c>
      <c r="M1798" s="18">
        <v>1</v>
      </c>
      <c r="N1798" s="13" t="str">
        <f t="shared" si="86"/>
        <v>NoGo</v>
      </c>
      <c r="O1798" t="str">
        <f t="shared" si="84"/>
        <v>0</v>
      </c>
      <c r="P1798" s="13" t="s">
        <v>38</v>
      </c>
      <c r="Q1798" s="13" t="s">
        <v>17</v>
      </c>
      <c r="R1798">
        <v>1052</v>
      </c>
    </row>
    <row r="1799" spans="1:18">
      <c r="A1799" s="52" t="s">
        <v>30</v>
      </c>
      <c r="B1799" s="94" t="s">
        <v>5</v>
      </c>
      <c r="C1799" s="13">
        <v>22</v>
      </c>
      <c r="D1799" s="13"/>
      <c r="E1799" s="52" t="str">
        <f t="shared" si="85"/>
        <v>B</v>
      </c>
      <c r="F1799" s="13">
        <v>21</v>
      </c>
      <c r="G1799" s="13">
        <v>5</v>
      </c>
      <c r="H1799" s="13">
        <v>30</v>
      </c>
      <c r="I1799" s="18">
        <v>2369.9850000000001</v>
      </c>
      <c r="J1799" s="18">
        <v>0</v>
      </c>
      <c r="K1799" s="18">
        <v>1</v>
      </c>
      <c r="L1799" s="18">
        <v>1</v>
      </c>
      <c r="M1799" s="18">
        <v>1</v>
      </c>
      <c r="N1799" s="13" t="str">
        <f t="shared" si="86"/>
        <v>NoGo</v>
      </c>
      <c r="O1799" t="str">
        <f t="shared" si="84"/>
        <v>0</v>
      </c>
      <c r="P1799" s="13" t="s">
        <v>38</v>
      </c>
      <c r="Q1799" s="13" t="s">
        <v>17</v>
      </c>
      <c r="R1799">
        <v>1052</v>
      </c>
    </row>
    <row r="1800" spans="1:18">
      <c r="A1800" s="52" t="s">
        <v>30</v>
      </c>
      <c r="B1800" s="94" t="s">
        <v>5</v>
      </c>
      <c r="C1800" s="13">
        <v>22</v>
      </c>
      <c r="D1800" s="13"/>
      <c r="E1800" s="52" t="str">
        <f t="shared" si="85"/>
        <v>B</v>
      </c>
      <c r="F1800" s="13">
        <v>21</v>
      </c>
      <c r="G1800" s="13">
        <v>5</v>
      </c>
      <c r="H1800" s="13">
        <v>36</v>
      </c>
      <c r="I1800" s="18">
        <v>2370.9944</v>
      </c>
      <c r="J1800" s="18">
        <v>0</v>
      </c>
      <c r="K1800" s="18">
        <v>1</v>
      </c>
      <c r="L1800" s="18">
        <v>1</v>
      </c>
      <c r="M1800" s="18">
        <v>1</v>
      </c>
      <c r="N1800" s="13" t="str">
        <f t="shared" si="86"/>
        <v>NoGo</v>
      </c>
      <c r="O1800" t="str">
        <f t="shared" si="84"/>
        <v>0</v>
      </c>
      <c r="P1800" s="13" t="s">
        <v>38</v>
      </c>
      <c r="Q1800" s="13" t="s">
        <v>17</v>
      </c>
      <c r="R1800">
        <v>1052</v>
      </c>
    </row>
    <row r="1801" spans="1:18">
      <c r="A1801" s="52" t="s">
        <v>30</v>
      </c>
      <c r="B1801" s="94" t="s">
        <v>5</v>
      </c>
      <c r="C1801" s="13">
        <v>22</v>
      </c>
      <c r="D1801" s="13"/>
      <c r="E1801" s="52" t="str">
        <f t="shared" si="85"/>
        <v>B</v>
      </c>
      <c r="F1801" s="13">
        <v>21</v>
      </c>
      <c r="G1801" s="13">
        <v>5</v>
      </c>
      <c r="H1801" s="13">
        <v>39</v>
      </c>
      <c r="I1801" s="18">
        <v>2371.8553000000002</v>
      </c>
      <c r="J1801" s="18">
        <v>0</v>
      </c>
      <c r="K1801" s="18">
        <v>1</v>
      </c>
      <c r="L1801" s="18">
        <v>1</v>
      </c>
      <c r="M1801" s="18">
        <v>1</v>
      </c>
      <c r="N1801" s="13" t="str">
        <f t="shared" si="86"/>
        <v>NoGo</v>
      </c>
      <c r="O1801" t="str">
        <f t="shared" ref="O1801:O1864" si="87">IF(K1801=0, "1", "0")</f>
        <v>0</v>
      </c>
      <c r="P1801" s="13" t="s">
        <v>38</v>
      </c>
      <c r="Q1801" s="13" t="s">
        <v>17</v>
      </c>
      <c r="R1801">
        <v>1052</v>
      </c>
    </row>
    <row r="1802" spans="1:18" s="9" customFormat="1">
      <c r="A1802" s="55" t="s">
        <v>31</v>
      </c>
      <c r="B1802" s="95" t="s">
        <v>11</v>
      </c>
      <c r="C1802" s="55">
        <v>9</v>
      </c>
      <c r="D1802" s="55"/>
      <c r="E1802" s="52" t="str">
        <f t="shared" si="85"/>
        <v>H</v>
      </c>
      <c r="F1802" s="55">
        <v>21</v>
      </c>
      <c r="G1802" s="55">
        <v>1</v>
      </c>
      <c r="H1802" s="55">
        <v>1</v>
      </c>
      <c r="I1802" s="14">
        <v>2233.0720999999999</v>
      </c>
      <c r="J1802" s="14">
        <v>1</v>
      </c>
      <c r="K1802" s="14">
        <v>1</v>
      </c>
      <c r="L1802" s="14">
        <v>1</v>
      </c>
      <c r="M1802" s="14">
        <v>0</v>
      </c>
      <c r="N1802" s="13" t="str">
        <f t="shared" si="86"/>
        <v>Go</v>
      </c>
      <c r="O1802" s="13" t="str">
        <f t="shared" si="87"/>
        <v>0</v>
      </c>
      <c r="P1802" s="55" t="s">
        <v>38</v>
      </c>
      <c r="Q1802" s="55" t="s">
        <v>17</v>
      </c>
      <c r="R1802">
        <v>1218</v>
      </c>
    </row>
    <row r="1803" spans="1:18">
      <c r="A1803" s="52" t="s">
        <v>31</v>
      </c>
      <c r="B1803" s="94" t="s">
        <v>11</v>
      </c>
      <c r="C1803" s="13">
        <v>9</v>
      </c>
      <c r="D1803" s="13"/>
      <c r="E1803" s="52" t="str">
        <f t="shared" si="85"/>
        <v>H</v>
      </c>
      <c r="F1803" s="13">
        <v>21</v>
      </c>
      <c r="G1803" s="13">
        <v>1</v>
      </c>
      <c r="H1803" s="13">
        <v>3</v>
      </c>
      <c r="I1803" s="14">
        <v>2506.1435000000001</v>
      </c>
      <c r="J1803" s="14">
        <v>1</v>
      </c>
      <c r="K1803" s="14">
        <v>1</v>
      </c>
      <c r="L1803" s="14">
        <v>1</v>
      </c>
      <c r="M1803" s="14">
        <v>0</v>
      </c>
      <c r="N1803" s="13" t="str">
        <f t="shared" si="86"/>
        <v>Go</v>
      </c>
      <c r="O1803" s="13" t="str">
        <f t="shared" si="87"/>
        <v>0</v>
      </c>
      <c r="P1803" s="13" t="s">
        <v>38</v>
      </c>
      <c r="Q1803" s="13" t="s">
        <v>17</v>
      </c>
      <c r="R1803">
        <v>1218</v>
      </c>
    </row>
    <row r="1804" spans="1:18">
      <c r="A1804" s="52" t="s">
        <v>31</v>
      </c>
      <c r="B1804" s="94" t="s">
        <v>11</v>
      </c>
      <c r="C1804" s="13">
        <v>9</v>
      </c>
      <c r="D1804" s="13"/>
      <c r="E1804" s="52" t="str">
        <f t="shared" si="85"/>
        <v>H</v>
      </c>
      <c r="F1804" s="13">
        <v>21</v>
      </c>
      <c r="G1804" s="13">
        <v>1</v>
      </c>
      <c r="H1804" s="13">
        <v>4</v>
      </c>
      <c r="I1804" s="14">
        <v>7096.1287000000002</v>
      </c>
      <c r="J1804" s="14">
        <v>1</v>
      </c>
      <c r="K1804" s="14">
        <v>1</v>
      </c>
      <c r="L1804" s="14">
        <v>1</v>
      </c>
      <c r="M1804" s="14">
        <v>0</v>
      </c>
      <c r="N1804" s="13" t="str">
        <f t="shared" si="86"/>
        <v>Go</v>
      </c>
      <c r="O1804" s="13" t="str">
        <f t="shared" si="87"/>
        <v>0</v>
      </c>
      <c r="P1804" s="13" t="s">
        <v>38</v>
      </c>
      <c r="Q1804" s="13" t="s">
        <v>17</v>
      </c>
      <c r="R1804">
        <v>1218</v>
      </c>
    </row>
    <row r="1805" spans="1:18">
      <c r="A1805" s="52" t="s">
        <v>31</v>
      </c>
      <c r="B1805" s="94" t="s">
        <v>11</v>
      </c>
      <c r="C1805" s="13">
        <v>9</v>
      </c>
      <c r="D1805" s="13"/>
      <c r="E1805" s="52" t="str">
        <f t="shared" si="85"/>
        <v>H</v>
      </c>
      <c r="F1805" s="13">
        <v>21</v>
      </c>
      <c r="G1805" s="13">
        <v>1</v>
      </c>
      <c r="H1805" s="13">
        <v>6</v>
      </c>
      <c r="I1805" s="14">
        <v>9153.5730999999996</v>
      </c>
      <c r="J1805" s="14">
        <v>4</v>
      </c>
      <c r="K1805" s="14">
        <v>1</v>
      </c>
      <c r="L1805" s="14">
        <v>1</v>
      </c>
      <c r="M1805" s="14">
        <v>0</v>
      </c>
      <c r="N1805" s="13" t="str">
        <f t="shared" si="86"/>
        <v>Go</v>
      </c>
      <c r="O1805" s="13" t="str">
        <f t="shared" si="87"/>
        <v>0</v>
      </c>
      <c r="P1805" s="13" t="s">
        <v>38</v>
      </c>
      <c r="Q1805" s="13" t="s">
        <v>17</v>
      </c>
      <c r="R1805">
        <v>1218</v>
      </c>
    </row>
    <row r="1806" spans="1:18">
      <c r="A1806" s="52" t="s">
        <v>31</v>
      </c>
      <c r="B1806" s="94" t="s">
        <v>11</v>
      </c>
      <c r="C1806" s="13">
        <v>9</v>
      </c>
      <c r="D1806" s="13"/>
      <c r="E1806" s="52" t="str">
        <f t="shared" si="85"/>
        <v>H</v>
      </c>
      <c r="F1806" s="13">
        <v>21</v>
      </c>
      <c r="G1806" s="13">
        <v>1</v>
      </c>
      <c r="H1806" s="13">
        <v>7</v>
      </c>
      <c r="I1806" s="14">
        <v>6800.9255000000003</v>
      </c>
      <c r="J1806" s="14">
        <v>1</v>
      </c>
      <c r="K1806" s="14">
        <v>1</v>
      </c>
      <c r="L1806" s="14">
        <v>1</v>
      </c>
      <c r="M1806" s="14">
        <v>0</v>
      </c>
      <c r="N1806" s="13" t="str">
        <f t="shared" si="86"/>
        <v>Go</v>
      </c>
      <c r="O1806" s="13" t="str">
        <f t="shared" si="87"/>
        <v>0</v>
      </c>
      <c r="P1806" s="13" t="s">
        <v>38</v>
      </c>
      <c r="Q1806" s="13" t="s">
        <v>17</v>
      </c>
      <c r="R1806">
        <v>1218</v>
      </c>
    </row>
    <row r="1807" spans="1:18">
      <c r="A1807" s="52" t="s">
        <v>31</v>
      </c>
      <c r="B1807" s="94" t="s">
        <v>11</v>
      </c>
      <c r="C1807" s="13">
        <v>9</v>
      </c>
      <c r="D1807" s="13"/>
      <c r="E1807" s="52" t="str">
        <f t="shared" si="85"/>
        <v>H</v>
      </c>
      <c r="F1807" s="13">
        <v>21</v>
      </c>
      <c r="G1807" s="13">
        <v>1</v>
      </c>
      <c r="H1807" s="13">
        <v>8</v>
      </c>
      <c r="I1807" s="14">
        <v>4289.7466000000004</v>
      </c>
      <c r="J1807" s="14">
        <v>2</v>
      </c>
      <c r="K1807" s="14">
        <v>1</v>
      </c>
      <c r="L1807" s="14">
        <v>1</v>
      </c>
      <c r="M1807" s="14">
        <v>0</v>
      </c>
      <c r="N1807" s="13" t="str">
        <f t="shared" si="86"/>
        <v>Go</v>
      </c>
      <c r="O1807" s="13" t="str">
        <f t="shared" si="87"/>
        <v>0</v>
      </c>
      <c r="P1807" s="13" t="s">
        <v>38</v>
      </c>
      <c r="Q1807" s="13" t="s">
        <v>17</v>
      </c>
      <c r="R1807">
        <v>1218</v>
      </c>
    </row>
    <row r="1808" spans="1:18">
      <c r="A1808" s="52" t="s">
        <v>31</v>
      </c>
      <c r="B1808" s="94" t="s">
        <v>11</v>
      </c>
      <c r="C1808" s="13">
        <v>9</v>
      </c>
      <c r="D1808" s="13"/>
      <c r="E1808" s="52" t="str">
        <f t="shared" si="85"/>
        <v>H</v>
      </c>
      <c r="F1808" s="13">
        <v>21</v>
      </c>
      <c r="G1808" s="13">
        <v>1</v>
      </c>
      <c r="H1808" s="13">
        <v>9</v>
      </c>
      <c r="I1808" s="14">
        <v>1070.4159</v>
      </c>
      <c r="J1808" s="14">
        <v>1</v>
      </c>
      <c r="K1808" s="14">
        <v>1</v>
      </c>
      <c r="L1808" s="14">
        <v>1</v>
      </c>
      <c r="M1808" s="14">
        <v>0</v>
      </c>
      <c r="N1808" s="13" t="str">
        <f t="shared" si="86"/>
        <v>Go</v>
      </c>
      <c r="O1808" s="13" t="str">
        <f t="shared" si="87"/>
        <v>0</v>
      </c>
      <c r="P1808" s="13" t="s">
        <v>38</v>
      </c>
      <c r="Q1808" s="13" t="s">
        <v>17</v>
      </c>
      <c r="R1808">
        <v>1218</v>
      </c>
    </row>
    <row r="1809" spans="1:18">
      <c r="A1809" s="52" t="s">
        <v>31</v>
      </c>
      <c r="B1809" s="94" t="s">
        <v>11</v>
      </c>
      <c r="C1809" s="13">
        <v>9</v>
      </c>
      <c r="D1809" s="13"/>
      <c r="E1809" s="52" t="str">
        <f t="shared" si="85"/>
        <v>H</v>
      </c>
      <c r="F1809" s="13">
        <v>21</v>
      </c>
      <c r="G1809" s="13">
        <v>1</v>
      </c>
      <c r="H1809" s="13">
        <v>10</v>
      </c>
      <c r="I1809" s="14">
        <v>5392.6005999999998</v>
      </c>
      <c r="J1809" s="14">
        <v>6</v>
      </c>
      <c r="K1809" s="14">
        <v>1</v>
      </c>
      <c r="L1809" s="14">
        <v>1</v>
      </c>
      <c r="M1809" s="14">
        <v>0</v>
      </c>
      <c r="N1809" s="13" t="str">
        <f t="shared" si="86"/>
        <v>Go</v>
      </c>
      <c r="O1809" s="13" t="str">
        <f t="shared" si="87"/>
        <v>0</v>
      </c>
      <c r="P1809" s="13" t="s">
        <v>38</v>
      </c>
      <c r="Q1809" s="13" t="s">
        <v>17</v>
      </c>
      <c r="R1809">
        <v>1218</v>
      </c>
    </row>
    <row r="1810" spans="1:18">
      <c r="A1810" s="52" t="s">
        <v>31</v>
      </c>
      <c r="B1810" s="94" t="s">
        <v>11</v>
      </c>
      <c r="C1810" s="13">
        <v>9</v>
      </c>
      <c r="D1810" s="13"/>
      <c r="E1810" s="52" t="str">
        <f t="shared" si="85"/>
        <v>H</v>
      </c>
      <c r="F1810" s="13">
        <v>21</v>
      </c>
      <c r="G1810" s="13">
        <v>1</v>
      </c>
      <c r="H1810" s="13">
        <v>11</v>
      </c>
      <c r="I1810" s="14">
        <v>1856.7031999999999</v>
      </c>
      <c r="J1810" s="14">
        <v>1</v>
      </c>
      <c r="K1810" s="14">
        <v>1</v>
      </c>
      <c r="L1810" s="14">
        <v>1</v>
      </c>
      <c r="M1810" s="14">
        <v>0</v>
      </c>
      <c r="N1810" s="13" t="str">
        <f t="shared" si="86"/>
        <v>Go</v>
      </c>
      <c r="O1810" s="13" t="str">
        <f t="shared" si="87"/>
        <v>0</v>
      </c>
      <c r="P1810" s="13" t="s">
        <v>38</v>
      </c>
      <c r="Q1810" s="13" t="s">
        <v>17</v>
      </c>
      <c r="R1810">
        <v>1218</v>
      </c>
    </row>
    <row r="1811" spans="1:18">
      <c r="A1811" s="52" t="s">
        <v>31</v>
      </c>
      <c r="B1811" s="94" t="s">
        <v>11</v>
      </c>
      <c r="C1811" s="13">
        <v>9</v>
      </c>
      <c r="D1811" s="13"/>
      <c r="E1811" s="52" t="str">
        <f t="shared" si="85"/>
        <v>H</v>
      </c>
      <c r="F1811" s="13">
        <v>21</v>
      </c>
      <c r="G1811" s="13">
        <v>1</v>
      </c>
      <c r="H1811" s="13">
        <v>13</v>
      </c>
      <c r="I1811" s="14">
        <v>2304.0381000000002</v>
      </c>
      <c r="J1811" s="14">
        <v>1</v>
      </c>
      <c r="K1811" s="14">
        <v>1</v>
      </c>
      <c r="L1811" s="14">
        <v>1</v>
      </c>
      <c r="M1811" s="14">
        <v>0</v>
      </c>
      <c r="N1811" s="13" t="str">
        <f t="shared" si="86"/>
        <v>Go</v>
      </c>
      <c r="O1811" s="13" t="str">
        <f t="shared" si="87"/>
        <v>0</v>
      </c>
      <c r="P1811" s="13" t="s">
        <v>38</v>
      </c>
      <c r="Q1811" s="13" t="s">
        <v>17</v>
      </c>
      <c r="R1811">
        <v>1218</v>
      </c>
    </row>
    <row r="1812" spans="1:18">
      <c r="A1812" s="52" t="s">
        <v>31</v>
      </c>
      <c r="B1812" s="94" t="s">
        <v>11</v>
      </c>
      <c r="C1812" s="13">
        <v>9</v>
      </c>
      <c r="D1812" s="13"/>
      <c r="E1812" s="52" t="str">
        <f t="shared" si="85"/>
        <v>H</v>
      </c>
      <c r="F1812" s="13">
        <v>21</v>
      </c>
      <c r="G1812" s="13">
        <v>1</v>
      </c>
      <c r="H1812" s="13">
        <v>15</v>
      </c>
      <c r="I1812" s="14">
        <v>1497.2158999999999</v>
      </c>
      <c r="J1812" s="14">
        <v>1</v>
      </c>
      <c r="K1812" s="14">
        <v>1</v>
      </c>
      <c r="L1812" s="14">
        <v>1</v>
      </c>
      <c r="M1812" s="14">
        <v>0</v>
      </c>
      <c r="N1812" s="13" t="str">
        <f t="shared" si="86"/>
        <v>Go</v>
      </c>
      <c r="O1812" s="13" t="str">
        <f t="shared" si="87"/>
        <v>0</v>
      </c>
      <c r="P1812" s="13" t="s">
        <v>38</v>
      </c>
      <c r="Q1812" s="13" t="s">
        <v>17</v>
      </c>
      <c r="R1812">
        <v>1218</v>
      </c>
    </row>
    <row r="1813" spans="1:18">
      <c r="A1813" s="52" t="s">
        <v>31</v>
      </c>
      <c r="B1813" s="94" t="s">
        <v>11</v>
      </c>
      <c r="C1813" s="13">
        <v>9</v>
      </c>
      <c r="D1813" s="13"/>
      <c r="E1813" s="52" t="str">
        <f t="shared" si="85"/>
        <v>H</v>
      </c>
      <c r="F1813" s="13">
        <v>21</v>
      </c>
      <c r="G1813" s="13">
        <v>1</v>
      </c>
      <c r="H1813" s="13">
        <v>16</v>
      </c>
      <c r="I1813" s="14">
        <v>1084.6081999999999</v>
      </c>
      <c r="J1813" s="14">
        <v>1</v>
      </c>
      <c r="K1813" s="14">
        <v>1</v>
      </c>
      <c r="L1813" s="14">
        <v>1</v>
      </c>
      <c r="M1813" s="14">
        <v>0</v>
      </c>
      <c r="N1813" s="13" t="str">
        <f t="shared" si="86"/>
        <v>Go</v>
      </c>
      <c r="O1813" s="13" t="str">
        <f t="shared" si="87"/>
        <v>0</v>
      </c>
      <c r="P1813" s="13" t="s">
        <v>38</v>
      </c>
      <c r="Q1813" s="13" t="s">
        <v>17</v>
      </c>
      <c r="R1813">
        <v>1218</v>
      </c>
    </row>
    <row r="1814" spans="1:18">
      <c r="A1814" s="52" t="s">
        <v>31</v>
      </c>
      <c r="B1814" s="94" t="s">
        <v>11</v>
      </c>
      <c r="C1814" s="13">
        <v>9</v>
      </c>
      <c r="D1814" s="13"/>
      <c r="E1814" s="52" t="str">
        <f t="shared" si="85"/>
        <v>H</v>
      </c>
      <c r="F1814" s="13">
        <v>21</v>
      </c>
      <c r="G1814" s="13">
        <v>1</v>
      </c>
      <c r="H1814" s="13">
        <v>17</v>
      </c>
      <c r="I1814" s="14">
        <v>5853.7133000000003</v>
      </c>
      <c r="J1814" s="14">
        <v>2</v>
      </c>
      <c r="K1814" s="14">
        <v>1</v>
      </c>
      <c r="L1814" s="14">
        <v>1</v>
      </c>
      <c r="M1814" s="14">
        <v>0</v>
      </c>
      <c r="N1814" s="13" t="str">
        <f t="shared" si="86"/>
        <v>Go</v>
      </c>
      <c r="O1814" s="13" t="str">
        <f t="shared" si="87"/>
        <v>0</v>
      </c>
      <c r="P1814" s="13" t="s">
        <v>38</v>
      </c>
      <c r="Q1814" s="13" t="s">
        <v>17</v>
      </c>
      <c r="R1814">
        <v>1218</v>
      </c>
    </row>
    <row r="1815" spans="1:18">
      <c r="A1815" s="52" t="s">
        <v>31</v>
      </c>
      <c r="B1815" s="94" t="s">
        <v>11</v>
      </c>
      <c r="C1815" s="13">
        <v>9</v>
      </c>
      <c r="D1815" s="13"/>
      <c r="E1815" s="52" t="str">
        <f t="shared" si="85"/>
        <v>H</v>
      </c>
      <c r="F1815" s="13">
        <v>21</v>
      </c>
      <c r="G1815" s="13">
        <v>1</v>
      </c>
      <c r="H1815" s="13">
        <v>19</v>
      </c>
      <c r="I1815" s="14">
        <v>7450.8062</v>
      </c>
      <c r="J1815" s="14">
        <v>1</v>
      </c>
      <c r="K1815" s="14">
        <v>1</v>
      </c>
      <c r="L1815" s="14">
        <v>1</v>
      </c>
      <c r="M1815" s="14">
        <v>0</v>
      </c>
      <c r="N1815" s="13" t="str">
        <f t="shared" si="86"/>
        <v>Go</v>
      </c>
      <c r="O1815" s="13" t="str">
        <f t="shared" si="87"/>
        <v>0</v>
      </c>
      <c r="P1815" s="13" t="s">
        <v>38</v>
      </c>
      <c r="Q1815" s="13" t="s">
        <v>17</v>
      </c>
      <c r="R1815">
        <v>1218</v>
      </c>
    </row>
    <row r="1816" spans="1:18">
      <c r="A1816" s="52" t="s">
        <v>31</v>
      </c>
      <c r="B1816" s="94" t="s">
        <v>11</v>
      </c>
      <c r="C1816" s="13">
        <v>9</v>
      </c>
      <c r="D1816" s="13"/>
      <c r="E1816" s="52" t="str">
        <f t="shared" si="85"/>
        <v>H</v>
      </c>
      <c r="F1816" s="13">
        <v>21</v>
      </c>
      <c r="G1816" s="13">
        <v>1</v>
      </c>
      <c r="H1816" s="13">
        <v>20</v>
      </c>
      <c r="I1816" s="14">
        <v>1119.5471</v>
      </c>
      <c r="J1816" s="14">
        <v>1</v>
      </c>
      <c r="K1816" s="14">
        <v>1</v>
      </c>
      <c r="L1816" s="14">
        <v>1</v>
      </c>
      <c r="M1816" s="14">
        <v>0</v>
      </c>
      <c r="N1816" s="13" t="str">
        <f t="shared" si="86"/>
        <v>Go</v>
      </c>
      <c r="O1816" s="13" t="str">
        <f t="shared" si="87"/>
        <v>0</v>
      </c>
      <c r="P1816" s="13" t="s">
        <v>38</v>
      </c>
      <c r="Q1816" s="13" t="s">
        <v>17</v>
      </c>
      <c r="R1816">
        <v>1218</v>
      </c>
    </row>
    <row r="1817" spans="1:18">
      <c r="A1817" s="52" t="s">
        <v>31</v>
      </c>
      <c r="B1817" s="94" t="s">
        <v>11</v>
      </c>
      <c r="C1817" s="13">
        <v>9</v>
      </c>
      <c r="D1817" s="13"/>
      <c r="E1817" s="52" t="str">
        <f t="shared" si="85"/>
        <v>H</v>
      </c>
      <c r="F1817" s="13">
        <v>21</v>
      </c>
      <c r="G1817" s="13">
        <v>1</v>
      </c>
      <c r="H1817" s="13">
        <v>21</v>
      </c>
      <c r="I1817" s="14">
        <v>2146.0381000000002</v>
      </c>
      <c r="J1817" s="14">
        <v>1</v>
      </c>
      <c r="K1817" s="14">
        <v>1</v>
      </c>
      <c r="L1817" s="14">
        <v>1</v>
      </c>
      <c r="M1817" s="14">
        <v>0</v>
      </c>
      <c r="N1817" s="13" t="str">
        <f t="shared" si="86"/>
        <v>Go</v>
      </c>
      <c r="O1817" s="13" t="str">
        <f t="shared" si="87"/>
        <v>0</v>
      </c>
      <c r="P1817" s="13" t="s">
        <v>38</v>
      </c>
      <c r="Q1817" s="13" t="s">
        <v>17</v>
      </c>
      <c r="R1817">
        <v>1218</v>
      </c>
    </row>
    <row r="1818" spans="1:18">
      <c r="A1818" s="52" t="s">
        <v>31</v>
      </c>
      <c r="B1818" s="94" t="s">
        <v>11</v>
      </c>
      <c r="C1818" s="13">
        <v>9</v>
      </c>
      <c r="D1818" s="13"/>
      <c r="E1818" s="52" t="str">
        <f t="shared" si="85"/>
        <v>H</v>
      </c>
      <c r="F1818" s="13">
        <v>21</v>
      </c>
      <c r="G1818" s="13">
        <v>1</v>
      </c>
      <c r="H1818" s="13">
        <v>23</v>
      </c>
      <c r="I1818" s="14">
        <v>1706.3421000000001</v>
      </c>
      <c r="J1818" s="14">
        <v>1</v>
      </c>
      <c r="K1818" s="14">
        <v>1</v>
      </c>
      <c r="L1818" s="14">
        <v>1</v>
      </c>
      <c r="M1818" s="14">
        <v>0</v>
      </c>
      <c r="N1818" s="13" t="str">
        <f t="shared" si="86"/>
        <v>Go</v>
      </c>
      <c r="O1818" s="13" t="str">
        <f t="shared" si="87"/>
        <v>0</v>
      </c>
      <c r="P1818" s="13" t="s">
        <v>38</v>
      </c>
      <c r="Q1818" s="13" t="s">
        <v>17</v>
      </c>
      <c r="R1818">
        <v>1218</v>
      </c>
    </row>
    <row r="1819" spans="1:18">
      <c r="A1819" s="52" t="s">
        <v>31</v>
      </c>
      <c r="B1819" s="94" t="s">
        <v>11</v>
      </c>
      <c r="C1819" s="13">
        <v>9</v>
      </c>
      <c r="D1819" s="13"/>
      <c r="E1819" s="52" t="str">
        <f t="shared" si="85"/>
        <v>H</v>
      </c>
      <c r="F1819" s="13">
        <v>21</v>
      </c>
      <c r="G1819" s="13">
        <v>1</v>
      </c>
      <c r="H1819" s="13">
        <v>24</v>
      </c>
      <c r="I1819" s="14">
        <v>2999.9935999999998</v>
      </c>
      <c r="J1819" s="14">
        <v>1</v>
      </c>
      <c r="K1819" s="14">
        <v>1</v>
      </c>
      <c r="L1819" s="14">
        <v>1</v>
      </c>
      <c r="M1819" s="14">
        <v>0</v>
      </c>
      <c r="N1819" s="13" t="str">
        <f t="shared" si="86"/>
        <v>Go</v>
      </c>
      <c r="O1819" s="13" t="str">
        <f t="shared" si="87"/>
        <v>0</v>
      </c>
      <c r="P1819" s="13" t="s">
        <v>38</v>
      </c>
      <c r="Q1819" s="13" t="s">
        <v>17</v>
      </c>
      <c r="R1819">
        <v>1218</v>
      </c>
    </row>
    <row r="1820" spans="1:18">
      <c r="A1820" s="52" t="s">
        <v>31</v>
      </c>
      <c r="B1820" s="94" t="s">
        <v>11</v>
      </c>
      <c r="C1820" s="13">
        <v>9</v>
      </c>
      <c r="D1820" s="13"/>
      <c r="E1820" s="52" t="str">
        <f t="shared" si="85"/>
        <v>H</v>
      </c>
      <c r="F1820" s="13">
        <v>21</v>
      </c>
      <c r="G1820" s="13">
        <v>1</v>
      </c>
      <c r="H1820" s="13">
        <v>25</v>
      </c>
      <c r="I1820" s="14">
        <v>1114.5657000000001</v>
      </c>
      <c r="J1820" s="14">
        <v>1</v>
      </c>
      <c r="K1820" s="14">
        <v>1</v>
      </c>
      <c r="L1820" s="14">
        <v>1</v>
      </c>
      <c r="M1820" s="14">
        <v>0</v>
      </c>
      <c r="N1820" s="13" t="str">
        <f t="shared" si="86"/>
        <v>Go</v>
      </c>
      <c r="O1820" s="13" t="str">
        <f t="shared" si="87"/>
        <v>0</v>
      </c>
      <c r="P1820" s="13" t="s">
        <v>38</v>
      </c>
      <c r="Q1820" s="13" t="s">
        <v>17</v>
      </c>
      <c r="R1820">
        <v>1218</v>
      </c>
    </row>
    <row r="1821" spans="1:18">
      <c r="A1821" s="52" t="s">
        <v>31</v>
      </c>
      <c r="B1821" s="94" t="s">
        <v>11</v>
      </c>
      <c r="C1821" s="13">
        <v>9</v>
      </c>
      <c r="D1821" s="13"/>
      <c r="E1821" s="52" t="str">
        <f t="shared" si="85"/>
        <v>H</v>
      </c>
      <c r="F1821" s="13">
        <v>21</v>
      </c>
      <c r="G1821" s="13">
        <v>1</v>
      </c>
      <c r="H1821" s="13">
        <v>26</v>
      </c>
      <c r="I1821" s="14">
        <v>3197.2685999999999</v>
      </c>
      <c r="J1821" s="14">
        <v>2</v>
      </c>
      <c r="K1821" s="14">
        <v>1</v>
      </c>
      <c r="L1821" s="14">
        <v>1</v>
      </c>
      <c r="M1821" s="14">
        <v>0</v>
      </c>
      <c r="N1821" s="13" t="str">
        <f t="shared" si="86"/>
        <v>Go</v>
      </c>
      <c r="O1821" s="13" t="str">
        <f t="shared" si="87"/>
        <v>0</v>
      </c>
      <c r="P1821" s="13" t="s">
        <v>38</v>
      </c>
      <c r="Q1821" s="13" t="s">
        <v>17</v>
      </c>
      <c r="R1821">
        <v>1218</v>
      </c>
    </row>
    <row r="1822" spans="1:18">
      <c r="A1822" s="52" t="s">
        <v>31</v>
      </c>
      <c r="B1822" s="94" t="s">
        <v>11</v>
      </c>
      <c r="C1822" s="13">
        <v>9</v>
      </c>
      <c r="D1822" s="13"/>
      <c r="E1822" s="52" t="str">
        <f t="shared" si="85"/>
        <v>H</v>
      </c>
      <c r="F1822" s="13">
        <v>21</v>
      </c>
      <c r="G1822" s="13">
        <v>1</v>
      </c>
      <c r="H1822" s="13">
        <v>27</v>
      </c>
      <c r="I1822" s="14">
        <v>2065.0745999999999</v>
      </c>
      <c r="J1822" s="14">
        <v>1</v>
      </c>
      <c r="K1822" s="14">
        <v>1</v>
      </c>
      <c r="L1822" s="14">
        <v>1</v>
      </c>
      <c r="M1822" s="14">
        <v>0</v>
      </c>
      <c r="N1822" s="13" t="str">
        <f t="shared" si="86"/>
        <v>Go</v>
      </c>
      <c r="O1822" s="13" t="str">
        <f t="shared" si="87"/>
        <v>0</v>
      </c>
      <c r="P1822" s="13" t="s">
        <v>38</v>
      </c>
      <c r="Q1822" s="13" t="s">
        <v>17</v>
      </c>
      <c r="R1822">
        <v>1218</v>
      </c>
    </row>
    <row r="1823" spans="1:18">
      <c r="A1823" s="52" t="s">
        <v>31</v>
      </c>
      <c r="B1823" s="94" t="s">
        <v>11</v>
      </c>
      <c r="C1823" s="13">
        <v>9</v>
      </c>
      <c r="D1823" s="13"/>
      <c r="E1823" s="52" t="str">
        <f t="shared" si="85"/>
        <v>H</v>
      </c>
      <c r="F1823" s="13">
        <v>21</v>
      </c>
      <c r="G1823" s="13">
        <v>1</v>
      </c>
      <c r="H1823" s="13">
        <v>29</v>
      </c>
      <c r="I1823" s="14">
        <v>2744.2687000000001</v>
      </c>
      <c r="J1823" s="14">
        <v>1</v>
      </c>
      <c r="K1823" s="14">
        <v>1</v>
      </c>
      <c r="L1823" s="14">
        <v>1</v>
      </c>
      <c r="M1823" s="14">
        <v>0</v>
      </c>
      <c r="N1823" s="13" t="str">
        <f t="shared" si="86"/>
        <v>Go</v>
      </c>
      <c r="O1823" s="13" t="str">
        <f t="shared" si="87"/>
        <v>0</v>
      </c>
      <c r="P1823" s="13" t="s">
        <v>38</v>
      </c>
      <c r="Q1823" s="13" t="s">
        <v>17</v>
      </c>
      <c r="R1823">
        <v>1218</v>
      </c>
    </row>
    <row r="1824" spans="1:18">
      <c r="A1824" s="52" t="s">
        <v>31</v>
      </c>
      <c r="B1824" s="94" t="s">
        <v>11</v>
      </c>
      <c r="C1824" s="13">
        <v>9</v>
      </c>
      <c r="D1824" s="13"/>
      <c r="E1824" s="52" t="str">
        <f t="shared" si="85"/>
        <v>H</v>
      </c>
      <c r="F1824" s="13">
        <v>21</v>
      </c>
      <c r="G1824" s="13">
        <v>1</v>
      </c>
      <c r="H1824" s="13">
        <v>31</v>
      </c>
      <c r="I1824" s="14">
        <v>2097.0192999999999</v>
      </c>
      <c r="J1824" s="14">
        <v>1</v>
      </c>
      <c r="K1824" s="14">
        <v>1</v>
      </c>
      <c r="L1824" s="14">
        <v>1</v>
      </c>
      <c r="M1824" s="14">
        <v>0</v>
      </c>
      <c r="N1824" s="13" t="str">
        <f t="shared" si="86"/>
        <v>Go</v>
      </c>
      <c r="O1824" s="13" t="str">
        <f t="shared" si="87"/>
        <v>0</v>
      </c>
      <c r="P1824" s="13" t="s">
        <v>38</v>
      </c>
      <c r="Q1824" s="13" t="s">
        <v>17</v>
      </c>
      <c r="R1824">
        <v>1218</v>
      </c>
    </row>
    <row r="1825" spans="1:18">
      <c r="A1825" s="52" t="s">
        <v>31</v>
      </c>
      <c r="B1825" s="94" t="s">
        <v>11</v>
      </c>
      <c r="C1825" s="13">
        <v>9</v>
      </c>
      <c r="D1825" s="13"/>
      <c r="E1825" s="52" t="str">
        <f t="shared" si="85"/>
        <v>H</v>
      </c>
      <c r="F1825" s="13">
        <v>21</v>
      </c>
      <c r="G1825" s="13">
        <v>1</v>
      </c>
      <c r="H1825" s="13">
        <v>32</v>
      </c>
      <c r="I1825" s="14">
        <v>6185.3846999999996</v>
      </c>
      <c r="J1825" s="14">
        <v>4</v>
      </c>
      <c r="K1825" s="14">
        <v>1</v>
      </c>
      <c r="L1825" s="14">
        <v>1</v>
      </c>
      <c r="M1825" s="14">
        <v>0</v>
      </c>
      <c r="N1825" s="13" t="str">
        <f t="shared" si="86"/>
        <v>Go</v>
      </c>
      <c r="O1825" s="13" t="str">
        <f t="shared" si="87"/>
        <v>0</v>
      </c>
      <c r="P1825" s="13" t="s">
        <v>38</v>
      </c>
      <c r="Q1825" s="13" t="s">
        <v>17</v>
      </c>
      <c r="R1825">
        <v>1218</v>
      </c>
    </row>
    <row r="1826" spans="1:18">
      <c r="A1826" s="52" t="s">
        <v>31</v>
      </c>
      <c r="B1826" s="94" t="s">
        <v>11</v>
      </c>
      <c r="C1826" s="13">
        <v>9</v>
      </c>
      <c r="D1826" s="13"/>
      <c r="E1826" s="52" t="str">
        <f t="shared" si="85"/>
        <v>H</v>
      </c>
      <c r="F1826" s="13">
        <v>21</v>
      </c>
      <c r="G1826" s="13">
        <v>1</v>
      </c>
      <c r="H1826" s="13">
        <v>33</v>
      </c>
      <c r="I1826" s="14">
        <v>3335.0169999999998</v>
      </c>
      <c r="J1826" s="14">
        <v>2</v>
      </c>
      <c r="K1826" s="14">
        <v>1</v>
      </c>
      <c r="L1826" s="14">
        <v>1</v>
      </c>
      <c r="M1826" s="14">
        <v>0</v>
      </c>
      <c r="N1826" s="13" t="str">
        <f t="shared" si="86"/>
        <v>Go</v>
      </c>
      <c r="O1826" s="13" t="str">
        <f t="shared" si="87"/>
        <v>0</v>
      </c>
      <c r="P1826" s="13" t="s">
        <v>38</v>
      </c>
      <c r="Q1826" s="13" t="s">
        <v>17</v>
      </c>
      <c r="R1826">
        <v>1218</v>
      </c>
    </row>
    <row r="1827" spans="1:18">
      <c r="A1827" s="52" t="s">
        <v>31</v>
      </c>
      <c r="B1827" s="94" t="s">
        <v>11</v>
      </c>
      <c r="C1827" s="13">
        <v>9</v>
      </c>
      <c r="D1827" s="13"/>
      <c r="E1827" s="52" t="str">
        <f t="shared" si="85"/>
        <v>H</v>
      </c>
      <c r="F1827" s="13">
        <v>21</v>
      </c>
      <c r="G1827" s="13">
        <v>1</v>
      </c>
      <c r="H1827" s="13">
        <v>34</v>
      </c>
      <c r="I1827" s="14">
        <v>4284.9389000000001</v>
      </c>
      <c r="J1827" s="14">
        <v>1</v>
      </c>
      <c r="K1827" s="14">
        <v>1</v>
      </c>
      <c r="L1827" s="14">
        <v>1</v>
      </c>
      <c r="M1827" s="14">
        <v>0</v>
      </c>
      <c r="N1827" s="13" t="str">
        <f t="shared" si="86"/>
        <v>Go</v>
      </c>
      <c r="O1827" s="13" t="str">
        <f t="shared" si="87"/>
        <v>0</v>
      </c>
      <c r="P1827" s="13" t="s">
        <v>38</v>
      </c>
      <c r="Q1827" s="13" t="s">
        <v>17</v>
      </c>
      <c r="R1827">
        <v>1218</v>
      </c>
    </row>
    <row r="1828" spans="1:18">
      <c r="A1828" s="52" t="s">
        <v>31</v>
      </c>
      <c r="B1828" s="94" t="s">
        <v>11</v>
      </c>
      <c r="C1828" s="13">
        <v>9</v>
      </c>
      <c r="D1828" s="13"/>
      <c r="E1828" s="52" t="str">
        <f t="shared" si="85"/>
        <v>H</v>
      </c>
      <c r="F1828" s="13">
        <v>21</v>
      </c>
      <c r="G1828" s="13">
        <v>1</v>
      </c>
      <c r="H1828" s="13">
        <v>35</v>
      </c>
      <c r="I1828" s="14">
        <v>7093.6977999999999</v>
      </c>
      <c r="J1828" s="14">
        <v>1</v>
      </c>
      <c r="K1828" s="14">
        <v>1</v>
      </c>
      <c r="L1828" s="14">
        <v>1</v>
      </c>
      <c r="M1828" s="14">
        <v>0</v>
      </c>
      <c r="N1828" s="13" t="str">
        <f t="shared" si="86"/>
        <v>Go</v>
      </c>
      <c r="O1828" s="13" t="str">
        <f t="shared" si="87"/>
        <v>0</v>
      </c>
      <c r="P1828" s="13" t="s">
        <v>38</v>
      </c>
      <c r="Q1828" s="13" t="s">
        <v>17</v>
      </c>
      <c r="R1828">
        <v>1218</v>
      </c>
    </row>
    <row r="1829" spans="1:18">
      <c r="A1829" s="52" t="s">
        <v>31</v>
      </c>
      <c r="B1829" s="94" t="s">
        <v>11</v>
      </c>
      <c r="C1829" s="13">
        <v>9</v>
      </c>
      <c r="D1829" s="13"/>
      <c r="E1829" s="52" t="str">
        <f t="shared" si="85"/>
        <v>H</v>
      </c>
      <c r="F1829" s="13">
        <v>21</v>
      </c>
      <c r="G1829" s="13">
        <v>1</v>
      </c>
      <c r="H1829" s="13">
        <v>38</v>
      </c>
      <c r="I1829" s="14">
        <v>1038.5064</v>
      </c>
      <c r="J1829" s="14">
        <v>1</v>
      </c>
      <c r="K1829" s="14">
        <v>1</v>
      </c>
      <c r="L1829" s="14">
        <v>1</v>
      </c>
      <c r="M1829" s="14">
        <v>0</v>
      </c>
      <c r="N1829" s="13" t="str">
        <f t="shared" si="86"/>
        <v>Go</v>
      </c>
      <c r="O1829" s="13" t="str">
        <f t="shared" si="87"/>
        <v>0</v>
      </c>
      <c r="P1829" s="13" t="s">
        <v>38</v>
      </c>
      <c r="Q1829" s="13" t="s">
        <v>17</v>
      </c>
      <c r="R1829">
        <v>1218</v>
      </c>
    </row>
    <row r="1830" spans="1:18">
      <c r="A1830" s="52" t="s">
        <v>31</v>
      </c>
      <c r="B1830" s="94" t="s">
        <v>11</v>
      </c>
      <c r="C1830" s="13">
        <v>9</v>
      </c>
      <c r="D1830" s="13"/>
      <c r="E1830" s="52" t="str">
        <f t="shared" si="85"/>
        <v>H</v>
      </c>
      <c r="F1830" s="13">
        <v>21</v>
      </c>
      <c r="G1830" s="13">
        <v>1</v>
      </c>
      <c r="H1830" s="13">
        <v>39</v>
      </c>
      <c r="I1830" s="14">
        <v>3178.5297999999998</v>
      </c>
      <c r="J1830" s="14">
        <v>1</v>
      </c>
      <c r="K1830" s="14">
        <v>1</v>
      </c>
      <c r="L1830" s="14">
        <v>1</v>
      </c>
      <c r="M1830" s="14">
        <v>0</v>
      </c>
      <c r="N1830" s="13" t="str">
        <f t="shared" si="86"/>
        <v>Go</v>
      </c>
      <c r="O1830" s="13" t="str">
        <f t="shared" si="87"/>
        <v>0</v>
      </c>
      <c r="P1830" s="13" t="s">
        <v>38</v>
      </c>
      <c r="Q1830" s="13" t="s">
        <v>17</v>
      </c>
      <c r="R1830">
        <v>1218</v>
      </c>
    </row>
    <row r="1831" spans="1:18">
      <c r="A1831" s="96" t="s">
        <v>31</v>
      </c>
      <c r="B1831" s="97" t="s">
        <v>11</v>
      </c>
      <c r="C1831" s="96">
        <v>9</v>
      </c>
      <c r="D1831" s="96"/>
      <c r="E1831" s="52" t="str">
        <f t="shared" si="85"/>
        <v>H</v>
      </c>
      <c r="F1831" s="96">
        <v>21</v>
      </c>
      <c r="G1831" s="96">
        <v>1</v>
      </c>
      <c r="H1831" s="96">
        <v>40</v>
      </c>
      <c r="I1831" s="15">
        <v>3711.6849999999999</v>
      </c>
      <c r="J1831" s="15">
        <v>1</v>
      </c>
      <c r="K1831" s="15">
        <v>1</v>
      </c>
      <c r="L1831" s="15">
        <v>1</v>
      </c>
      <c r="M1831" s="15">
        <v>0</v>
      </c>
      <c r="N1831" s="13" t="str">
        <f t="shared" si="86"/>
        <v>Go</v>
      </c>
      <c r="O1831" s="13" t="str">
        <f t="shared" si="87"/>
        <v>0</v>
      </c>
      <c r="P1831" s="96" t="s">
        <v>38</v>
      </c>
      <c r="Q1831" s="96" t="s">
        <v>17</v>
      </c>
      <c r="R1831">
        <v>1218</v>
      </c>
    </row>
    <row r="1832" spans="1:18">
      <c r="A1832" s="52" t="s">
        <v>31</v>
      </c>
      <c r="B1832" s="94" t="s">
        <v>11</v>
      </c>
      <c r="C1832" s="13">
        <v>9</v>
      </c>
      <c r="D1832" s="13"/>
      <c r="E1832" s="52" t="str">
        <f t="shared" si="85"/>
        <v>H</v>
      </c>
      <c r="F1832" s="13">
        <v>21</v>
      </c>
      <c r="G1832" s="13">
        <v>1</v>
      </c>
      <c r="H1832" s="13">
        <v>2</v>
      </c>
      <c r="I1832" s="14">
        <v>10775.7251</v>
      </c>
      <c r="J1832" s="14">
        <v>3</v>
      </c>
      <c r="K1832" s="14">
        <v>0</v>
      </c>
      <c r="L1832" s="14">
        <v>1</v>
      </c>
      <c r="M1832" s="14">
        <v>1</v>
      </c>
      <c r="N1832" s="13" t="str">
        <f t="shared" si="86"/>
        <v>NoGo</v>
      </c>
      <c r="O1832" t="str">
        <f t="shared" si="87"/>
        <v>1</v>
      </c>
      <c r="P1832" s="13" t="s">
        <v>38</v>
      </c>
      <c r="Q1832" s="13" t="s">
        <v>17</v>
      </c>
      <c r="R1832">
        <v>1218</v>
      </c>
    </row>
    <row r="1833" spans="1:18">
      <c r="A1833" s="52" t="s">
        <v>31</v>
      </c>
      <c r="B1833" s="94" t="s">
        <v>11</v>
      </c>
      <c r="C1833" s="13">
        <v>9</v>
      </c>
      <c r="D1833" s="13"/>
      <c r="E1833" s="52" t="str">
        <f t="shared" si="85"/>
        <v>H</v>
      </c>
      <c r="F1833" s="13">
        <v>21</v>
      </c>
      <c r="G1833" s="13">
        <v>1</v>
      </c>
      <c r="H1833" s="13">
        <v>5</v>
      </c>
      <c r="I1833" s="14">
        <v>2369.7561999999998</v>
      </c>
      <c r="J1833" s="14">
        <v>0</v>
      </c>
      <c r="K1833" s="14">
        <v>1</v>
      </c>
      <c r="L1833" s="14">
        <v>1</v>
      </c>
      <c r="M1833" s="14">
        <v>1</v>
      </c>
      <c r="N1833" s="13" t="str">
        <f t="shared" si="86"/>
        <v>NoGo</v>
      </c>
      <c r="O1833" t="str">
        <f t="shared" si="87"/>
        <v>0</v>
      </c>
      <c r="P1833" s="13" t="s">
        <v>38</v>
      </c>
      <c r="Q1833" s="13" t="s">
        <v>17</v>
      </c>
      <c r="R1833">
        <v>1218</v>
      </c>
    </row>
    <row r="1834" spans="1:18">
      <c r="A1834" s="52" t="s">
        <v>31</v>
      </c>
      <c r="B1834" s="94" t="s">
        <v>11</v>
      </c>
      <c r="C1834" s="13">
        <v>9</v>
      </c>
      <c r="D1834" s="13"/>
      <c r="E1834" s="52" t="str">
        <f t="shared" si="85"/>
        <v>H</v>
      </c>
      <c r="F1834" s="13">
        <v>21</v>
      </c>
      <c r="G1834" s="13">
        <v>1</v>
      </c>
      <c r="H1834" s="13">
        <v>12</v>
      </c>
      <c r="I1834" s="14">
        <v>3932.6131</v>
      </c>
      <c r="J1834" s="14">
        <v>1</v>
      </c>
      <c r="K1834" s="14">
        <v>0</v>
      </c>
      <c r="L1834" s="14">
        <v>1</v>
      </c>
      <c r="M1834" s="14">
        <v>1</v>
      </c>
      <c r="N1834" s="13" t="str">
        <f t="shared" si="86"/>
        <v>NoGo</v>
      </c>
      <c r="O1834" t="str">
        <f t="shared" si="87"/>
        <v>1</v>
      </c>
      <c r="P1834" s="13" t="s">
        <v>38</v>
      </c>
      <c r="Q1834" s="13" t="s">
        <v>17</v>
      </c>
      <c r="R1834">
        <v>1218</v>
      </c>
    </row>
    <row r="1835" spans="1:18">
      <c r="A1835" s="52" t="s">
        <v>31</v>
      </c>
      <c r="B1835" s="94" t="s">
        <v>11</v>
      </c>
      <c r="C1835" s="13">
        <v>9</v>
      </c>
      <c r="D1835" s="13"/>
      <c r="E1835" s="52" t="str">
        <f t="shared" si="85"/>
        <v>H</v>
      </c>
      <c r="F1835" s="13">
        <v>21</v>
      </c>
      <c r="G1835" s="13">
        <v>1</v>
      </c>
      <c r="H1835" s="13">
        <v>14</v>
      </c>
      <c r="I1835" s="14">
        <v>2380.2085000000002</v>
      </c>
      <c r="J1835" s="14">
        <v>0</v>
      </c>
      <c r="K1835" s="14">
        <v>1</v>
      </c>
      <c r="L1835" s="14">
        <v>1</v>
      </c>
      <c r="M1835" s="14">
        <v>1</v>
      </c>
      <c r="N1835" s="13" t="str">
        <f t="shared" si="86"/>
        <v>NoGo</v>
      </c>
      <c r="O1835" t="str">
        <f t="shared" si="87"/>
        <v>0</v>
      </c>
      <c r="P1835" s="13" t="s">
        <v>38</v>
      </c>
      <c r="Q1835" s="13" t="s">
        <v>17</v>
      </c>
      <c r="R1835">
        <v>1218</v>
      </c>
    </row>
    <row r="1836" spans="1:18">
      <c r="A1836" s="52" t="s">
        <v>31</v>
      </c>
      <c r="B1836" s="94" t="s">
        <v>11</v>
      </c>
      <c r="C1836" s="13">
        <v>9</v>
      </c>
      <c r="D1836" s="13"/>
      <c r="E1836" s="52" t="str">
        <f t="shared" si="85"/>
        <v>H</v>
      </c>
      <c r="F1836" s="13">
        <v>21</v>
      </c>
      <c r="G1836" s="13">
        <v>1</v>
      </c>
      <c r="H1836" s="13">
        <v>18</v>
      </c>
      <c r="I1836" s="14">
        <v>2383.1518000000001</v>
      </c>
      <c r="J1836" s="14">
        <v>1</v>
      </c>
      <c r="K1836" s="14">
        <v>1</v>
      </c>
      <c r="L1836" s="14">
        <v>1</v>
      </c>
      <c r="M1836" s="14">
        <v>1</v>
      </c>
      <c r="N1836" s="13" t="str">
        <f t="shared" si="86"/>
        <v>NoGo</v>
      </c>
      <c r="O1836" t="str">
        <f t="shared" si="87"/>
        <v>0</v>
      </c>
      <c r="P1836" s="13" t="s">
        <v>38</v>
      </c>
      <c r="Q1836" s="13" t="s">
        <v>17</v>
      </c>
      <c r="R1836">
        <v>1218</v>
      </c>
    </row>
    <row r="1837" spans="1:18">
      <c r="A1837" s="52" t="s">
        <v>31</v>
      </c>
      <c r="B1837" s="94" t="s">
        <v>11</v>
      </c>
      <c r="C1837" s="13">
        <v>9</v>
      </c>
      <c r="D1837" s="13"/>
      <c r="E1837" s="52" t="str">
        <f t="shared" si="85"/>
        <v>H</v>
      </c>
      <c r="F1837" s="13">
        <v>21</v>
      </c>
      <c r="G1837" s="13">
        <v>1</v>
      </c>
      <c r="H1837" s="13">
        <v>22</v>
      </c>
      <c r="I1837" s="14">
        <v>2381.4598000000001</v>
      </c>
      <c r="J1837" s="14">
        <v>0</v>
      </c>
      <c r="K1837" s="14">
        <v>1</v>
      </c>
      <c r="L1837" s="14">
        <v>1</v>
      </c>
      <c r="M1837" s="14">
        <v>1</v>
      </c>
      <c r="N1837" s="13" t="str">
        <f t="shared" si="86"/>
        <v>NoGo</v>
      </c>
      <c r="O1837" t="str">
        <f t="shared" si="87"/>
        <v>0</v>
      </c>
      <c r="P1837" s="13" t="s">
        <v>38</v>
      </c>
      <c r="Q1837" s="13" t="s">
        <v>17</v>
      </c>
      <c r="R1837">
        <v>1218</v>
      </c>
    </row>
    <row r="1838" spans="1:18">
      <c r="A1838" s="52" t="s">
        <v>31</v>
      </c>
      <c r="B1838" s="94" t="s">
        <v>11</v>
      </c>
      <c r="C1838" s="13">
        <v>9</v>
      </c>
      <c r="D1838" s="13"/>
      <c r="E1838" s="52" t="str">
        <f t="shared" si="85"/>
        <v>H</v>
      </c>
      <c r="F1838" s="13">
        <v>21</v>
      </c>
      <c r="G1838" s="13">
        <v>1</v>
      </c>
      <c r="H1838" s="13">
        <v>28</v>
      </c>
      <c r="I1838" s="14">
        <v>2375.1167999999998</v>
      </c>
      <c r="J1838" s="14">
        <v>2</v>
      </c>
      <c r="K1838" s="14">
        <v>1</v>
      </c>
      <c r="L1838" s="14">
        <v>1</v>
      </c>
      <c r="M1838" s="14">
        <v>1</v>
      </c>
      <c r="N1838" s="13" t="str">
        <f t="shared" si="86"/>
        <v>NoGo</v>
      </c>
      <c r="O1838" t="str">
        <f t="shared" si="87"/>
        <v>0</v>
      </c>
      <c r="P1838" s="13" t="s">
        <v>38</v>
      </c>
      <c r="Q1838" s="13" t="s">
        <v>17</v>
      </c>
      <c r="R1838">
        <v>1218</v>
      </c>
    </row>
    <row r="1839" spans="1:18">
      <c r="A1839" s="52" t="s">
        <v>31</v>
      </c>
      <c r="B1839" s="94" t="s">
        <v>11</v>
      </c>
      <c r="C1839" s="13">
        <v>9</v>
      </c>
      <c r="D1839" s="13"/>
      <c r="E1839" s="52" t="str">
        <f t="shared" si="85"/>
        <v>H</v>
      </c>
      <c r="F1839" s="13">
        <v>21</v>
      </c>
      <c r="G1839" s="13">
        <v>1</v>
      </c>
      <c r="H1839" s="13">
        <v>30</v>
      </c>
      <c r="I1839" s="14">
        <v>2371.4396999999999</v>
      </c>
      <c r="J1839" s="14">
        <v>0</v>
      </c>
      <c r="K1839" s="14">
        <v>1</v>
      </c>
      <c r="L1839" s="14">
        <v>1</v>
      </c>
      <c r="M1839" s="14">
        <v>1</v>
      </c>
      <c r="N1839" s="13" t="str">
        <f t="shared" si="86"/>
        <v>NoGo</v>
      </c>
      <c r="O1839" t="str">
        <f t="shared" si="87"/>
        <v>0</v>
      </c>
      <c r="P1839" s="13" t="s">
        <v>38</v>
      </c>
      <c r="Q1839" s="13" t="s">
        <v>17</v>
      </c>
      <c r="R1839">
        <v>1218</v>
      </c>
    </row>
    <row r="1840" spans="1:18">
      <c r="A1840" s="52" t="s">
        <v>31</v>
      </c>
      <c r="B1840" s="94" t="s">
        <v>11</v>
      </c>
      <c r="C1840" s="13">
        <v>9</v>
      </c>
      <c r="D1840" s="13"/>
      <c r="E1840" s="52" t="str">
        <f t="shared" si="85"/>
        <v>H</v>
      </c>
      <c r="F1840" s="13">
        <v>21</v>
      </c>
      <c r="G1840" s="13">
        <v>1</v>
      </c>
      <c r="H1840" s="13">
        <v>36</v>
      </c>
      <c r="I1840" s="14">
        <v>2374.8036999999999</v>
      </c>
      <c r="J1840" s="14">
        <v>0</v>
      </c>
      <c r="K1840" s="14">
        <v>1</v>
      </c>
      <c r="L1840" s="14">
        <v>1</v>
      </c>
      <c r="M1840" s="14">
        <v>1</v>
      </c>
      <c r="N1840" s="13" t="str">
        <f t="shared" si="86"/>
        <v>NoGo</v>
      </c>
      <c r="O1840" t="str">
        <f t="shared" si="87"/>
        <v>0</v>
      </c>
      <c r="P1840" s="13" t="s">
        <v>38</v>
      </c>
      <c r="Q1840" s="13" t="s">
        <v>17</v>
      </c>
      <c r="R1840">
        <v>1218</v>
      </c>
    </row>
    <row r="1841" spans="1:18">
      <c r="A1841" s="52" t="s">
        <v>31</v>
      </c>
      <c r="B1841" s="94" t="s">
        <v>11</v>
      </c>
      <c r="C1841" s="13">
        <v>9</v>
      </c>
      <c r="D1841" s="13"/>
      <c r="E1841" s="52" t="str">
        <f t="shared" si="85"/>
        <v>H</v>
      </c>
      <c r="F1841" s="13">
        <v>21</v>
      </c>
      <c r="G1841" s="13">
        <v>1</v>
      </c>
      <c r="H1841" s="13">
        <v>37</v>
      </c>
      <c r="I1841" s="14">
        <v>3432.7339999999999</v>
      </c>
      <c r="J1841" s="14">
        <v>1</v>
      </c>
      <c r="K1841" s="14">
        <v>0</v>
      </c>
      <c r="L1841" s="14">
        <v>1</v>
      </c>
      <c r="M1841" s="14">
        <v>1</v>
      </c>
      <c r="N1841" s="13" t="str">
        <f t="shared" si="86"/>
        <v>NoGo</v>
      </c>
      <c r="O1841" t="str">
        <f t="shared" si="87"/>
        <v>1</v>
      </c>
      <c r="P1841" s="13" t="s">
        <v>38</v>
      </c>
      <c r="Q1841" s="13" t="s">
        <v>17</v>
      </c>
      <c r="R1841">
        <v>1218</v>
      </c>
    </row>
    <row r="1842" spans="1:18">
      <c r="A1842" s="52" t="s">
        <v>31</v>
      </c>
      <c r="B1842" s="94" t="s">
        <v>11</v>
      </c>
      <c r="C1842" s="13">
        <v>9</v>
      </c>
      <c r="D1842" s="13"/>
      <c r="E1842" s="52" t="str">
        <f t="shared" si="85"/>
        <v>H</v>
      </c>
      <c r="F1842" s="13">
        <v>21</v>
      </c>
      <c r="G1842" s="13">
        <v>2</v>
      </c>
      <c r="H1842" s="13">
        <v>2</v>
      </c>
      <c r="I1842" s="13">
        <v>2248.3308000000002</v>
      </c>
      <c r="J1842" s="13">
        <v>1</v>
      </c>
      <c r="K1842" s="13">
        <v>1</v>
      </c>
      <c r="L1842" s="13">
        <v>1</v>
      </c>
      <c r="M1842" s="13">
        <v>0</v>
      </c>
      <c r="N1842" s="13" t="str">
        <f t="shared" si="86"/>
        <v>Go</v>
      </c>
      <c r="O1842" s="13" t="str">
        <f t="shared" si="87"/>
        <v>0</v>
      </c>
      <c r="P1842" s="13" t="s">
        <v>38</v>
      </c>
      <c r="Q1842" s="13" t="s">
        <v>17</v>
      </c>
      <c r="R1842">
        <v>1218</v>
      </c>
    </row>
    <row r="1843" spans="1:18">
      <c r="A1843" s="52" t="s">
        <v>31</v>
      </c>
      <c r="B1843" s="94" t="s">
        <v>11</v>
      </c>
      <c r="C1843" s="13">
        <v>9</v>
      </c>
      <c r="D1843" s="13"/>
      <c r="E1843" s="52" t="str">
        <f t="shared" si="85"/>
        <v>H</v>
      </c>
      <c r="F1843" s="13">
        <v>21</v>
      </c>
      <c r="G1843" s="13">
        <v>2</v>
      </c>
      <c r="H1843" s="13">
        <v>3</v>
      </c>
      <c r="I1843" s="13">
        <v>3610.8004999999998</v>
      </c>
      <c r="J1843" s="13">
        <v>1</v>
      </c>
      <c r="K1843" s="13">
        <v>1</v>
      </c>
      <c r="L1843" s="13">
        <v>1</v>
      </c>
      <c r="M1843" s="13">
        <v>0</v>
      </c>
      <c r="N1843" s="13" t="str">
        <f t="shared" si="86"/>
        <v>Go</v>
      </c>
      <c r="O1843" s="13" t="str">
        <f t="shared" si="87"/>
        <v>0</v>
      </c>
      <c r="P1843" s="13" t="s">
        <v>38</v>
      </c>
      <c r="Q1843" s="13" t="s">
        <v>17</v>
      </c>
      <c r="R1843">
        <v>1218</v>
      </c>
    </row>
    <row r="1844" spans="1:18">
      <c r="A1844" s="52" t="s">
        <v>31</v>
      </c>
      <c r="B1844" s="94" t="s">
        <v>11</v>
      </c>
      <c r="C1844" s="13">
        <v>9</v>
      </c>
      <c r="D1844" s="13"/>
      <c r="E1844" s="52" t="str">
        <f t="shared" si="85"/>
        <v>H</v>
      </c>
      <c r="F1844" s="13">
        <v>21</v>
      </c>
      <c r="G1844" s="13">
        <v>2</v>
      </c>
      <c r="H1844" s="13">
        <v>4</v>
      </c>
      <c r="I1844" s="13">
        <v>3427.6019000000001</v>
      </c>
      <c r="J1844" s="13">
        <v>1</v>
      </c>
      <c r="K1844" s="13">
        <v>1</v>
      </c>
      <c r="L1844" s="13">
        <v>1</v>
      </c>
      <c r="M1844" s="13">
        <v>0</v>
      </c>
      <c r="N1844" s="13" t="str">
        <f t="shared" si="86"/>
        <v>Go</v>
      </c>
      <c r="O1844" s="13" t="str">
        <f t="shared" si="87"/>
        <v>0</v>
      </c>
      <c r="P1844" s="13" t="s">
        <v>38</v>
      </c>
      <c r="Q1844" s="13" t="s">
        <v>17</v>
      </c>
      <c r="R1844">
        <v>1218</v>
      </c>
    </row>
    <row r="1845" spans="1:18">
      <c r="A1845" s="52" t="s">
        <v>31</v>
      </c>
      <c r="B1845" s="94" t="s">
        <v>11</v>
      </c>
      <c r="C1845" s="13">
        <v>9</v>
      </c>
      <c r="D1845" s="13"/>
      <c r="E1845" s="52" t="str">
        <f t="shared" si="85"/>
        <v>H</v>
      </c>
      <c r="F1845" s="13">
        <v>21</v>
      </c>
      <c r="G1845" s="13">
        <v>2</v>
      </c>
      <c r="H1845" s="13">
        <v>6</v>
      </c>
      <c r="I1845" s="13">
        <v>1659.5211999999999</v>
      </c>
      <c r="J1845" s="13">
        <v>1</v>
      </c>
      <c r="K1845" s="13">
        <v>1</v>
      </c>
      <c r="L1845" s="13">
        <v>1</v>
      </c>
      <c r="M1845" s="13">
        <v>0</v>
      </c>
      <c r="N1845" s="13" t="str">
        <f t="shared" si="86"/>
        <v>Go</v>
      </c>
      <c r="O1845" s="13" t="str">
        <f t="shared" si="87"/>
        <v>0</v>
      </c>
      <c r="P1845" s="13" t="s">
        <v>38</v>
      </c>
      <c r="Q1845" s="13" t="s">
        <v>17</v>
      </c>
      <c r="R1845">
        <v>1218</v>
      </c>
    </row>
    <row r="1846" spans="1:18">
      <c r="A1846" s="52" t="s">
        <v>31</v>
      </c>
      <c r="B1846" s="94" t="s">
        <v>11</v>
      </c>
      <c r="C1846" s="13">
        <v>9</v>
      </c>
      <c r="D1846" s="13"/>
      <c r="E1846" s="52" t="str">
        <f t="shared" si="85"/>
        <v>H</v>
      </c>
      <c r="F1846" s="13">
        <v>21</v>
      </c>
      <c r="G1846" s="13">
        <v>2</v>
      </c>
      <c r="H1846" s="13">
        <v>7</v>
      </c>
      <c r="I1846" s="13">
        <v>632.3519</v>
      </c>
      <c r="J1846" s="13">
        <v>1</v>
      </c>
      <c r="K1846" s="13">
        <v>1</v>
      </c>
      <c r="L1846" s="13">
        <v>1</v>
      </c>
      <c r="M1846" s="13">
        <v>0</v>
      </c>
      <c r="N1846" s="13" t="str">
        <f t="shared" si="86"/>
        <v>Go</v>
      </c>
      <c r="O1846" s="13" t="str">
        <f t="shared" si="87"/>
        <v>0</v>
      </c>
      <c r="P1846" s="13" t="s">
        <v>38</v>
      </c>
      <c r="Q1846" s="13" t="s">
        <v>17</v>
      </c>
      <c r="R1846">
        <v>1218</v>
      </c>
    </row>
    <row r="1847" spans="1:18">
      <c r="A1847" s="52" t="s">
        <v>31</v>
      </c>
      <c r="B1847" s="94" t="s">
        <v>11</v>
      </c>
      <c r="C1847" s="13">
        <v>9</v>
      </c>
      <c r="D1847" s="13"/>
      <c r="E1847" s="52" t="str">
        <f t="shared" si="85"/>
        <v>H</v>
      </c>
      <c r="F1847" s="13">
        <v>21</v>
      </c>
      <c r="G1847" s="13">
        <v>2</v>
      </c>
      <c r="H1847" s="13">
        <v>8</v>
      </c>
      <c r="I1847" s="13">
        <v>3198.0924</v>
      </c>
      <c r="J1847" s="13">
        <v>1</v>
      </c>
      <c r="K1847" s="13">
        <v>1</v>
      </c>
      <c r="L1847" s="13">
        <v>1</v>
      </c>
      <c r="M1847" s="13">
        <v>0</v>
      </c>
      <c r="N1847" s="13" t="str">
        <f t="shared" si="86"/>
        <v>Go</v>
      </c>
      <c r="O1847" s="13" t="str">
        <f t="shared" si="87"/>
        <v>0</v>
      </c>
      <c r="P1847" s="13" t="s">
        <v>38</v>
      </c>
      <c r="Q1847" s="13" t="s">
        <v>17</v>
      </c>
      <c r="R1847">
        <v>1218</v>
      </c>
    </row>
    <row r="1848" spans="1:18">
      <c r="A1848" s="52" t="s">
        <v>31</v>
      </c>
      <c r="B1848" s="94" t="s">
        <v>11</v>
      </c>
      <c r="C1848" s="13">
        <v>9</v>
      </c>
      <c r="D1848" s="13"/>
      <c r="E1848" s="52" t="str">
        <f t="shared" si="85"/>
        <v>H</v>
      </c>
      <c r="F1848" s="13">
        <v>21</v>
      </c>
      <c r="G1848" s="13">
        <v>2</v>
      </c>
      <c r="H1848" s="13">
        <v>9</v>
      </c>
      <c r="I1848" s="13">
        <v>6728.4358000000002</v>
      </c>
      <c r="J1848" s="13">
        <v>7</v>
      </c>
      <c r="K1848" s="13">
        <v>1</v>
      </c>
      <c r="L1848" s="13">
        <v>1</v>
      </c>
      <c r="M1848" s="13">
        <v>0</v>
      </c>
      <c r="N1848" s="13" t="str">
        <f t="shared" si="86"/>
        <v>Go</v>
      </c>
      <c r="O1848" s="13" t="str">
        <f t="shared" si="87"/>
        <v>0</v>
      </c>
      <c r="P1848" s="13" t="s">
        <v>38</v>
      </c>
      <c r="Q1848" s="13" t="s">
        <v>17</v>
      </c>
      <c r="R1848">
        <v>1218</v>
      </c>
    </row>
    <row r="1849" spans="1:18">
      <c r="A1849" s="52" t="s">
        <v>31</v>
      </c>
      <c r="B1849" s="94" t="s">
        <v>11</v>
      </c>
      <c r="C1849" s="13">
        <v>9</v>
      </c>
      <c r="D1849" s="13"/>
      <c r="E1849" s="52" t="str">
        <f t="shared" si="85"/>
        <v>H</v>
      </c>
      <c r="F1849" s="13">
        <v>21</v>
      </c>
      <c r="G1849" s="13">
        <v>2</v>
      </c>
      <c r="H1849" s="13">
        <v>10</v>
      </c>
      <c r="I1849" s="13">
        <v>5054.6039000000001</v>
      </c>
      <c r="J1849" s="13">
        <v>1</v>
      </c>
      <c r="K1849" s="13">
        <v>1</v>
      </c>
      <c r="L1849" s="13">
        <v>1</v>
      </c>
      <c r="M1849" s="13">
        <v>0</v>
      </c>
      <c r="N1849" s="13" t="str">
        <f t="shared" si="86"/>
        <v>Go</v>
      </c>
      <c r="O1849" s="13" t="str">
        <f t="shared" si="87"/>
        <v>0</v>
      </c>
      <c r="P1849" s="13" t="s">
        <v>38</v>
      </c>
      <c r="Q1849" s="13" t="s">
        <v>17</v>
      </c>
      <c r="R1849">
        <v>1218</v>
      </c>
    </row>
    <row r="1850" spans="1:18">
      <c r="A1850" s="52" t="s">
        <v>31</v>
      </c>
      <c r="B1850" s="94" t="s">
        <v>11</v>
      </c>
      <c r="C1850" s="13">
        <v>9</v>
      </c>
      <c r="D1850" s="13"/>
      <c r="E1850" s="52" t="str">
        <f t="shared" si="85"/>
        <v>H</v>
      </c>
      <c r="F1850" s="13">
        <v>21</v>
      </c>
      <c r="G1850" s="13">
        <v>2</v>
      </c>
      <c r="H1850" s="13">
        <v>12</v>
      </c>
      <c r="I1850" s="13">
        <v>3638.42</v>
      </c>
      <c r="J1850" s="13">
        <v>1</v>
      </c>
      <c r="K1850" s="13">
        <v>1</v>
      </c>
      <c r="L1850" s="13">
        <v>1</v>
      </c>
      <c r="M1850" s="13">
        <v>0</v>
      </c>
      <c r="N1850" s="13" t="str">
        <f t="shared" si="86"/>
        <v>Go</v>
      </c>
      <c r="O1850" s="13" t="str">
        <f t="shared" si="87"/>
        <v>0</v>
      </c>
      <c r="P1850" s="13" t="s">
        <v>38</v>
      </c>
      <c r="Q1850" s="13" t="s">
        <v>17</v>
      </c>
      <c r="R1850">
        <v>1218</v>
      </c>
    </row>
    <row r="1851" spans="1:18">
      <c r="A1851" s="52" t="s">
        <v>31</v>
      </c>
      <c r="B1851" s="94" t="s">
        <v>11</v>
      </c>
      <c r="C1851" s="13">
        <v>9</v>
      </c>
      <c r="D1851" s="13"/>
      <c r="E1851" s="52" t="str">
        <f t="shared" si="85"/>
        <v>H</v>
      </c>
      <c r="F1851" s="13">
        <v>21</v>
      </c>
      <c r="G1851" s="13">
        <v>2</v>
      </c>
      <c r="H1851" s="13">
        <v>14</v>
      </c>
      <c r="I1851" s="13">
        <v>1293.4195</v>
      </c>
      <c r="J1851" s="13">
        <v>1</v>
      </c>
      <c r="K1851" s="13">
        <v>1</v>
      </c>
      <c r="L1851" s="13">
        <v>1</v>
      </c>
      <c r="M1851" s="13">
        <v>0</v>
      </c>
      <c r="N1851" s="13" t="str">
        <f t="shared" si="86"/>
        <v>Go</v>
      </c>
      <c r="O1851" s="13" t="str">
        <f t="shared" si="87"/>
        <v>0</v>
      </c>
      <c r="P1851" s="13" t="s">
        <v>38</v>
      </c>
      <c r="Q1851" s="13" t="s">
        <v>17</v>
      </c>
      <c r="R1851">
        <v>1218</v>
      </c>
    </row>
    <row r="1852" spans="1:18">
      <c r="A1852" s="52" t="s">
        <v>31</v>
      </c>
      <c r="B1852" s="94" t="s">
        <v>11</v>
      </c>
      <c r="C1852" s="13">
        <v>9</v>
      </c>
      <c r="D1852" s="13"/>
      <c r="E1852" s="52" t="str">
        <f t="shared" si="85"/>
        <v>H</v>
      </c>
      <c r="F1852" s="13">
        <v>21</v>
      </c>
      <c r="G1852" s="13">
        <v>2</v>
      </c>
      <c r="H1852" s="13">
        <v>15</v>
      </c>
      <c r="I1852" s="13">
        <v>1869.1008999999999</v>
      </c>
      <c r="J1852" s="13">
        <v>1</v>
      </c>
      <c r="K1852" s="13">
        <v>1</v>
      </c>
      <c r="L1852" s="13">
        <v>1</v>
      </c>
      <c r="M1852" s="13">
        <v>0</v>
      </c>
      <c r="N1852" s="13" t="str">
        <f t="shared" si="86"/>
        <v>Go</v>
      </c>
      <c r="O1852" s="13" t="str">
        <f t="shared" si="87"/>
        <v>0</v>
      </c>
      <c r="P1852" s="13" t="s">
        <v>38</v>
      </c>
      <c r="Q1852" s="13" t="s">
        <v>17</v>
      </c>
      <c r="R1852">
        <v>1218</v>
      </c>
    </row>
    <row r="1853" spans="1:18">
      <c r="A1853" s="52" t="s">
        <v>31</v>
      </c>
      <c r="B1853" s="94" t="s">
        <v>11</v>
      </c>
      <c r="C1853" s="13">
        <v>9</v>
      </c>
      <c r="D1853" s="13"/>
      <c r="E1853" s="52" t="str">
        <f t="shared" si="85"/>
        <v>H</v>
      </c>
      <c r="F1853" s="13">
        <v>21</v>
      </c>
      <c r="G1853" s="13">
        <v>2</v>
      </c>
      <c r="H1853" s="13">
        <v>16</v>
      </c>
      <c r="I1853" s="13">
        <v>6036.6463999999996</v>
      </c>
      <c r="J1853" s="13">
        <v>1</v>
      </c>
      <c r="K1853" s="13">
        <v>1</v>
      </c>
      <c r="L1853" s="13">
        <v>1</v>
      </c>
      <c r="M1853" s="13">
        <v>0</v>
      </c>
      <c r="N1853" s="13" t="str">
        <f t="shared" si="86"/>
        <v>Go</v>
      </c>
      <c r="O1853" s="13" t="str">
        <f t="shared" si="87"/>
        <v>0</v>
      </c>
      <c r="P1853" s="13" t="s">
        <v>38</v>
      </c>
      <c r="Q1853" s="13" t="s">
        <v>17</v>
      </c>
      <c r="R1853">
        <v>1218</v>
      </c>
    </row>
    <row r="1854" spans="1:18">
      <c r="A1854" s="52" t="s">
        <v>31</v>
      </c>
      <c r="B1854" s="94" t="s">
        <v>11</v>
      </c>
      <c r="C1854" s="13">
        <v>9</v>
      </c>
      <c r="D1854" s="13"/>
      <c r="E1854" s="52" t="str">
        <f t="shared" si="85"/>
        <v>H</v>
      </c>
      <c r="F1854" s="13">
        <v>21</v>
      </c>
      <c r="G1854" s="13">
        <v>2</v>
      </c>
      <c r="H1854" s="13">
        <v>17</v>
      </c>
      <c r="I1854" s="13">
        <v>6531.0366000000004</v>
      </c>
      <c r="J1854" s="13">
        <v>1</v>
      </c>
      <c r="K1854" s="13">
        <v>1</v>
      </c>
      <c r="L1854" s="13">
        <v>1</v>
      </c>
      <c r="M1854" s="13">
        <v>0</v>
      </c>
      <c r="N1854" s="13" t="str">
        <f t="shared" si="86"/>
        <v>Go</v>
      </c>
      <c r="O1854" s="13" t="str">
        <f t="shared" si="87"/>
        <v>0</v>
      </c>
      <c r="P1854" s="13" t="s">
        <v>38</v>
      </c>
      <c r="Q1854" s="13" t="s">
        <v>17</v>
      </c>
      <c r="R1854">
        <v>1218</v>
      </c>
    </row>
    <row r="1855" spans="1:18">
      <c r="A1855" s="52" t="s">
        <v>31</v>
      </c>
      <c r="B1855" s="94" t="s">
        <v>11</v>
      </c>
      <c r="C1855" s="13">
        <v>9</v>
      </c>
      <c r="D1855" s="13"/>
      <c r="E1855" s="52" t="str">
        <f t="shared" si="85"/>
        <v>H</v>
      </c>
      <c r="F1855" s="13">
        <v>21</v>
      </c>
      <c r="G1855" s="13">
        <v>2</v>
      </c>
      <c r="H1855" s="13">
        <v>18</v>
      </c>
      <c r="I1855" s="13">
        <v>3359.0048000000002</v>
      </c>
      <c r="J1855" s="13">
        <v>1</v>
      </c>
      <c r="K1855" s="13">
        <v>1</v>
      </c>
      <c r="L1855" s="13">
        <v>1</v>
      </c>
      <c r="M1855" s="13">
        <v>0</v>
      </c>
      <c r="N1855" s="13" t="str">
        <f t="shared" si="86"/>
        <v>Go</v>
      </c>
      <c r="O1855" s="13" t="str">
        <f t="shared" si="87"/>
        <v>0</v>
      </c>
      <c r="P1855" s="13" t="s">
        <v>38</v>
      </c>
      <c r="Q1855" s="13" t="s">
        <v>17</v>
      </c>
      <c r="R1855">
        <v>1218</v>
      </c>
    </row>
    <row r="1856" spans="1:18">
      <c r="A1856" s="52" t="s">
        <v>31</v>
      </c>
      <c r="B1856" s="94" t="s">
        <v>11</v>
      </c>
      <c r="C1856" s="13">
        <v>9</v>
      </c>
      <c r="D1856" s="13"/>
      <c r="E1856" s="52" t="str">
        <f t="shared" si="85"/>
        <v>H</v>
      </c>
      <c r="F1856" s="13">
        <v>21</v>
      </c>
      <c r="G1856" s="13">
        <v>2</v>
      </c>
      <c r="H1856" s="13">
        <v>19</v>
      </c>
      <c r="I1856" s="13">
        <v>6568.4441999999999</v>
      </c>
      <c r="J1856" s="13">
        <v>1</v>
      </c>
      <c r="K1856" s="13">
        <v>1</v>
      </c>
      <c r="L1856" s="13">
        <v>1</v>
      </c>
      <c r="M1856" s="13">
        <v>0</v>
      </c>
      <c r="N1856" s="13" t="str">
        <f t="shared" si="86"/>
        <v>Go</v>
      </c>
      <c r="O1856" s="13" t="str">
        <f t="shared" si="87"/>
        <v>0</v>
      </c>
      <c r="P1856" s="13" t="s">
        <v>38</v>
      </c>
      <c r="Q1856" s="13" t="s">
        <v>17</v>
      </c>
      <c r="R1856">
        <v>1218</v>
      </c>
    </row>
    <row r="1857" spans="1:18">
      <c r="A1857" s="52" t="s">
        <v>31</v>
      </c>
      <c r="B1857" s="94" t="s">
        <v>11</v>
      </c>
      <c r="C1857" s="13">
        <v>9</v>
      </c>
      <c r="D1857" s="13"/>
      <c r="E1857" s="52" t="str">
        <f t="shared" si="85"/>
        <v>H</v>
      </c>
      <c r="F1857" s="13">
        <v>21</v>
      </c>
      <c r="G1857" s="13">
        <v>2</v>
      </c>
      <c r="H1857" s="13">
        <v>22</v>
      </c>
      <c r="I1857" s="13">
        <v>1250.7228</v>
      </c>
      <c r="J1857" s="13">
        <v>1</v>
      </c>
      <c r="K1857" s="13">
        <v>1</v>
      </c>
      <c r="L1857" s="13">
        <v>1</v>
      </c>
      <c r="M1857" s="13">
        <v>0</v>
      </c>
      <c r="N1857" s="13" t="str">
        <f t="shared" si="86"/>
        <v>Go</v>
      </c>
      <c r="O1857" s="13" t="str">
        <f t="shared" si="87"/>
        <v>0</v>
      </c>
      <c r="P1857" s="13" t="s">
        <v>38</v>
      </c>
      <c r="Q1857" s="13" t="s">
        <v>17</v>
      </c>
      <c r="R1857">
        <v>1218</v>
      </c>
    </row>
    <row r="1858" spans="1:18">
      <c r="A1858" s="52" t="s">
        <v>31</v>
      </c>
      <c r="B1858" s="94" t="s">
        <v>11</v>
      </c>
      <c r="C1858" s="13">
        <v>9</v>
      </c>
      <c r="D1858" s="13"/>
      <c r="E1858" s="52" t="str">
        <f t="shared" ref="E1858:E1921" si="88">IF(OR(A1858="Olaf",A1858="Olli",A1858="Patchoulli",A1858="Wallace",A1858="Yang"),"H","B")</f>
        <v>H</v>
      </c>
      <c r="F1858" s="13">
        <v>21</v>
      </c>
      <c r="G1858" s="13">
        <v>2</v>
      </c>
      <c r="H1858" s="13">
        <v>23</v>
      </c>
      <c r="I1858" s="13">
        <v>3689.7552999999998</v>
      </c>
      <c r="J1858" s="13">
        <v>1</v>
      </c>
      <c r="K1858" s="13">
        <v>1</v>
      </c>
      <c r="L1858" s="13">
        <v>1</v>
      </c>
      <c r="M1858" s="13">
        <v>0</v>
      </c>
      <c r="N1858" s="13" t="str">
        <f t="shared" ref="N1858:N1921" si="89">IF(M1858=0,"Go","NoGo")</f>
        <v>Go</v>
      </c>
      <c r="O1858" s="13" t="str">
        <f t="shared" si="87"/>
        <v>0</v>
      </c>
      <c r="P1858" s="13" t="s">
        <v>38</v>
      </c>
      <c r="Q1858" s="13" t="s">
        <v>17</v>
      </c>
      <c r="R1858">
        <v>1218</v>
      </c>
    </row>
    <row r="1859" spans="1:18">
      <c r="A1859" s="52" t="s">
        <v>31</v>
      </c>
      <c r="B1859" s="94" t="s">
        <v>11</v>
      </c>
      <c r="C1859" s="13">
        <v>9</v>
      </c>
      <c r="D1859" s="13"/>
      <c r="E1859" s="52" t="str">
        <f t="shared" si="88"/>
        <v>H</v>
      </c>
      <c r="F1859" s="13">
        <v>21</v>
      </c>
      <c r="G1859" s="13">
        <v>2</v>
      </c>
      <c r="H1859" s="13">
        <v>24</v>
      </c>
      <c r="I1859" s="13">
        <v>6995.2613000000001</v>
      </c>
      <c r="J1859" s="13">
        <v>3</v>
      </c>
      <c r="K1859" s="13">
        <v>1</v>
      </c>
      <c r="L1859" s="13">
        <v>1</v>
      </c>
      <c r="M1859" s="13">
        <v>0</v>
      </c>
      <c r="N1859" s="13" t="str">
        <f t="shared" si="89"/>
        <v>Go</v>
      </c>
      <c r="O1859" s="13" t="str">
        <f t="shared" si="87"/>
        <v>0</v>
      </c>
      <c r="P1859" s="13" t="s">
        <v>38</v>
      </c>
      <c r="Q1859" s="13" t="s">
        <v>17</v>
      </c>
      <c r="R1859">
        <v>1218</v>
      </c>
    </row>
    <row r="1860" spans="1:18">
      <c r="A1860" s="52" t="s">
        <v>31</v>
      </c>
      <c r="B1860" s="94" t="s">
        <v>11</v>
      </c>
      <c r="C1860" s="13">
        <v>9</v>
      </c>
      <c r="D1860" s="13"/>
      <c r="E1860" s="52" t="str">
        <f t="shared" si="88"/>
        <v>H</v>
      </c>
      <c r="F1860" s="13">
        <v>21</v>
      </c>
      <c r="G1860" s="13">
        <v>2</v>
      </c>
      <c r="H1860" s="13">
        <v>25</v>
      </c>
      <c r="I1860" s="13">
        <v>4282.9198999999999</v>
      </c>
      <c r="J1860" s="13">
        <v>1</v>
      </c>
      <c r="K1860" s="13">
        <v>1</v>
      </c>
      <c r="L1860" s="13">
        <v>1</v>
      </c>
      <c r="M1860" s="13">
        <v>0</v>
      </c>
      <c r="N1860" s="13" t="str">
        <f t="shared" si="89"/>
        <v>Go</v>
      </c>
      <c r="O1860" s="13" t="str">
        <f t="shared" si="87"/>
        <v>0</v>
      </c>
      <c r="P1860" s="13" t="s">
        <v>38</v>
      </c>
      <c r="Q1860" s="13" t="s">
        <v>17</v>
      </c>
      <c r="R1860">
        <v>1218</v>
      </c>
    </row>
    <row r="1861" spans="1:18">
      <c r="A1861" s="52" t="s">
        <v>31</v>
      </c>
      <c r="B1861" s="94" t="s">
        <v>11</v>
      </c>
      <c r="C1861" s="13">
        <v>9</v>
      </c>
      <c r="D1861" s="13"/>
      <c r="E1861" s="52" t="str">
        <f t="shared" si="88"/>
        <v>H</v>
      </c>
      <c r="F1861" s="13">
        <v>21</v>
      </c>
      <c r="G1861" s="13">
        <v>2</v>
      </c>
      <c r="H1861" s="13">
        <v>27</v>
      </c>
      <c r="I1861" s="13">
        <v>1809.7751000000001</v>
      </c>
      <c r="J1861" s="13">
        <v>1</v>
      </c>
      <c r="K1861" s="13">
        <v>1</v>
      </c>
      <c r="L1861" s="13">
        <v>1</v>
      </c>
      <c r="M1861" s="13">
        <v>0</v>
      </c>
      <c r="N1861" s="13" t="str">
        <f t="shared" si="89"/>
        <v>Go</v>
      </c>
      <c r="O1861" s="13" t="str">
        <f t="shared" si="87"/>
        <v>0</v>
      </c>
      <c r="P1861" s="13" t="s">
        <v>38</v>
      </c>
      <c r="Q1861" s="13" t="s">
        <v>17</v>
      </c>
      <c r="R1861">
        <v>1218</v>
      </c>
    </row>
    <row r="1862" spans="1:18">
      <c r="A1862" s="52" t="s">
        <v>31</v>
      </c>
      <c r="B1862" s="94" t="s">
        <v>11</v>
      </c>
      <c r="C1862" s="13">
        <v>9</v>
      </c>
      <c r="D1862" s="13"/>
      <c r="E1862" s="52" t="str">
        <f t="shared" si="88"/>
        <v>H</v>
      </c>
      <c r="F1862" s="13">
        <v>21</v>
      </c>
      <c r="G1862" s="13">
        <v>2</v>
      </c>
      <c r="H1862" s="13">
        <v>28</v>
      </c>
      <c r="I1862" s="13">
        <v>3329.8418999999999</v>
      </c>
      <c r="J1862" s="13">
        <v>1</v>
      </c>
      <c r="K1862" s="13">
        <v>1</v>
      </c>
      <c r="L1862" s="13">
        <v>1</v>
      </c>
      <c r="M1862" s="13">
        <v>0</v>
      </c>
      <c r="N1862" s="13" t="str">
        <f t="shared" si="89"/>
        <v>Go</v>
      </c>
      <c r="O1862" s="13" t="str">
        <f t="shared" si="87"/>
        <v>0</v>
      </c>
      <c r="P1862" s="13" t="s">
        <v>38</v>
      </c>
      <c r="Q1862" s="13" t="s">
        <v>17</v>
      </c>
      <c r="R1862">
        <v>1218</v>
      </c>
    </row>
    <row r="1863" spans="1:18">
      <c r="A1863" s="52" t="s">
        <v>31</v>
      </c>
      <c r="B1863" s="94" t="s">
        <v>11</v>
      </c>
      <c r="C1863" s="13">
        <v>9</v>
      </c>
      <c r="D1863" s="13"/>
      <c r="E1863" s="52" t="str">
        <f t="shared" si="88"/>
        <v>H</v>
      </c>
      <c r="F1863" s="13">
        <v>21</v>
      </c>
      <c r="G1863" s="13">
        <v>2</v>
      </c>
      <c r="H1863" s="13">
        <v>30</v>
      </c>
      <c r="I1863" s="13">
        <v>1032.2322999999999</v>
      </c>
      <c r="J1863" s="13">
        <v>1</v>
      </c>
      <c r="K1863" s="13">
        <v>1</v>
      </c>
      <c r="L1863" s="13">
        <v>1</v>
      </c>
      <c r="M1863" s="13">
        <v>0</v>
      </c>
      <c r="N1863" s="13" t="str">
        <f t="shared" si="89"/>
        <v>Go</v>
      </c>
      <c r="O1863" s="13" t="str">
        <f t="shared" si="87"/>
        <v>0</v>
      </c>
      <c r="P1863" s="13" t="s">
        <v>38</v>
      </c>
      <c r="Q1863" s="13" t="s">
        <v>17</v>
      </c>
      <c r="R1863">
        <v>1218</v>
      </c>
    </row>
    <row r="1864" spans="1:18">
      <c r="A1864" s="52" t="s">
        <v>31</v>
      </c>
      <c r="B1864" s="94" t="s">
        <v>11</v>
      </c>
      <c r="C1864" s="13">
        <v>9</v>
      </c>
      <c r="D1864" s="13"/>
      <c r="E1864" s="52" t="str">
        <f t="shared" si="88"/>
        <v>H</v>
      </c>
      <c r="F1864" s="13">
        <v>21</v>
      </c>
      <c r="G1864" s="13">
        <v>2</v>
      </c>
      <c r="H1864" s="13">
        <v>31</v>
      </c>
      <c r="I1864" s="13">
        <v>1832.9157</v>
      </c>
      <c r="J1864" s="13">
        <v>1</v>
      </c>
      <c r="K1864" s="13">
        <v>1</v>
      </c>
      <c r="L1864" s="13">
        <v>1</v>
      </c>
      <c r="M1864" s="13">
        <v>0</v>
      </c>
      <c r="N1864" s="13" t="str">
        <f t="shared" si="89"/>
        <v>Go</v>
      </c>
      <c r="O1864" s="13" t="str">
        <f t="shared" si="87"/>
        <v>0</v>
      </c>
      <c r="P1864" s="13" t="s">
        <v>38</v>
      </c>
      <c r="Q1864" s="13" t="s">
        <v>17</v>
      </c>
      <c r="R1864">
        <v>1218</v>
      </c>
    </row>
    <row r="1865" spans="1:18">
      <c r="A1865" s="52" t="s">
        <v>31</v>
      </c>
      <c r="B1865" s="94" t="s">
        <v>11</v>
      </c>
      <c r="C1865" s="13">
        <v>9</v>
      </c>
      <c r="D1865" s="13"/>
      <c r="E1865" s="52" t="str">
        <f t="shared" si="88"/>
        <v>H</v>
      </c>
      <c r="F1865" s="13">
        <v>21</v>
      </c>
      <c r="G1865" s="13">
        <v>2</v>
      </c>
      <c r="H1865" s="13">
        <v>32</v>
      </c>
      <c r="I1865" s="13">
        <v>2323.7082999999998</v>
      </c>
      <c r="J1865" s="13">
        <v>1</v>
      </c>
      <c r="K1865" s="13">
        <v>1</v>
      </c>
      <c r="L1865" s="13">
        <v>1</v>
      </c>
      <c r="M1865" s="13">
        <v>0</v>
      </c>
      <c r="N1865" s="13" t="str">
        <f t="shared" si="89"/>
        <v>Go</v>
      </c>
      <c r="O1865" s="13" t="str">
        <f t="shared" ref="O1865:O1928" si="90">IF(K1865=0, "1", "0")</f>
        <v>0</v>
      </c>
      <c r="P1865" s="13" t="s">
        <v>38</v>
      </c>
      <c r="Q1865" s="13" t="s">
        <v>17</v>
      </c>
      <c r="R1865">
        <v>1218</v>
      </c>
    </row>
    <row r="1866" spans="1:18">
      <c r="A1866" s="52" t="s">
        <v>31</v>
      </c>
      <c r="B1866" s="94" t="s">
        <v>11</v>
      </c>
      <c r="C1866" s="13">
        <v>9</v>
      </c>
      <c r="D1866" s="13"/>
      <c r="E1866" s="52" t="str">
        <f t="shared" si="88"/>
        <v>H</v>
      </c>
      <c r="F1866" s="13">
        <v>21</v>
      </c>
      <c r="G1866" s="13">
        <v>2</v>
      </c>
      <c r="H1866" s="13">
        <v>33</v>
      </c>
      <c r="I1866" s="13">
        <v>1301.1243999999999</v>
      </c>
      <c r="J1866" s="13">
        <v>1</v>
      </c>
      <c r="K1866" s="13">
        <v>1</v>
      </c>
      <c r="L1866" s="13">
        <v>1</v>
      </c>
      <c r="M1866" s="13">
        <v>0</v>
      </c>
      <c r="N1866" s="13" t="str">
        <f t="shared" si="89"/>
        <v>Go</v>
      </c>
      <c r="O1866" s="13" t="str">
        <f t="shared" si="90"/>
        <v>0</v>
      </c>
      <c r="P1866" s="13" t="s">
        <v>38</v>
      </c>
      <c r="Q1866" s="13" t="s">
        <v>17</v>
      </c>
      <c r="R1866">
        <v>1218</v>
      </c>
    </row>
    <row r="1867" spans="1:18">
      <c r="A1867" s="52" t="s">
        <v>31</v>
      </c>
      <c r="B1867" s="94" t="s">
        <v>11</v>
      </c>
      <c r="C1867" s="13">
        <v>9</v>
      </c>
      <c r="D1867" s="13"/>
      <c r="E1867" s="52" t="str">
        <f t="shared" si="88"/>
        <v>H</v>
      </c>
      <c r="F1867" s="13">
        <v>21</v>
      </c>
      <c r="G1867" s="13">
        <v>2</v>
      </c>
      <c r="H1867" s="13">
        <v>35</v>
      </c>
      <c r="I1867" s="13">
        <v>8437.7896000000001</v>
      </c>
      <c r="J1867" s="13">
        <v>1</v>
      </c>
      <c r="K1867" s="13">
        <v>1</v>
      </c>
      <c r="L1867" s="13">
        <v>1</v>
      </c>
      <c r="M1867" s="13">
        <v>0</v>
      </c>
      <c r="N1867" s="13" t="str">
        <f t="shared" si="89"/>
        <v>Go</v>
      </c>
      <c r="O1867" s="13" t="str">
        <f t="shared" si="90"/>
        <v>0</v>
      </c>
      <c r="P1867" s="13" t="s">
        <v>38</v>
      </c>
      <c r="Q1867" s="13" t="s">
        <v>17</v>
      </c>
      <c r="R1867">
        <v>1218</v>
      </c>
    </row>
    <row r="1868" spans="1:18">
      <c r="A1868" s="52" t="s">
        <v>31</v>
      </c>
      <c r="B1868" s="94" t="s">
        <v>11</v>
      </c>
      <c r="C1868" s="13">
        <v>9</v>
      </c>
      <c r="D1868" s="13"/>
      <c r="E1868" s="52" t="str">
        <f t="shared" si="88"/>
        <v>H</v>
      </c>
      <c r="F1868" s="13">
        <v>21</v>
      </c>
      <c r="G1868" s="13">
        <v>2</v>
      </c>
      <c r="H1868" s="13">
        <v>36</v>
      </c>
      <c r="I1868" s="13">
        <v>9017.4038999999993</v>
      </c>
      <c r="J1868" s="13">
        <v>1</v>
      </c>
      <c r="K1868" s="13">
        <v>1</v>
      </c>
      <c r="L1868" s="13">
        <v>1</v>
      </c>
      <c r="M1868" s="13">
        <v>0</v>
      </c>
      <c r="N1868" s="13" t="str">
        <f t="shared" si="89"/>
        <v>Go</v>
      </c>
      <c r="O1868" s="13" t="str">
        <f t="shared" si="90"/>
        <v>0</v>
      </c>
      <c r="P1868" s="13" t="s">
        <v>38</v>
      </c>
      <c r="Q1868" s="13" t="s">
        <v>17</v>
      </c>
      <c r="R1868">
        <v>1218</v>
      </c>
    </row>
    <row r="1869" spans="1:18">
      <c r="A1869" s="52" t="s">
        <v>31</v>
      </c>
      <c r="B1869" s="94" t="s">
        <v>11</v>
      </c>
      <c r="C1869" s="13">
        <v>9</v>
      </c>
      <c r="D1869" s="13"/>
      <c r="E1869" s="52" t="str">
        <f t="shared" si="88"/>
        <v>H</v>
      </c>
      <c r="F1869" s="13">
        <v>21</v>
      </c>
      <c r="G1869" s="13">
        <v>2</v>
      </c>
      <c r="H1869" s="13">
        <v>37</v>
      </c>
      <c r="I1869" s="13">
        <v>6942.0631999999996</v>
      </c>
      <c r="J1869" s="13">
        <v>1</v>
      </c>
      <c r="K1869" s="13">
        <v>1</v>
      </c>
      <c r="L1869" s="13">
        <v>1</v>
      </c>
      <c r="M1869" s="13">
        <v>0</v>
      </c>
      <c r="N1869" s="13" t="str">
        <f t="shared" si="89"/>
        <v>Go</v>
      </c>
      <c r="O1869" s="13" t="str">
        <f t="shared" si="90"/>
        <v>0</v>
      </c>
      <c r="P1869" s="13" t="s">
        <v>38</v>
      </c>
      <c r="Q1869" s="13" t="s">
        <v>17</v>
      </c>
      <c r="R1869">
        <v>1218</v>
      </c>
    </row>
    <row r="1870" spans="1:18">
      <c r="A1870" s="52" t="s">
        <v>31</v>
      </c>
      <c r="B1870" s="94" t="s">
        <v>11</v>
      </c>
      <c r="C1870" s="13">
        <v>9</v>
      </c>
      <c r="D1870" s="13"/>
      <c r="E1870" s="52" t="str">
        <f t="shared" si="88"/>
        <v>H</v>
      </c>
      <c r="F1870" s="13">
        <v>21</v>
      </c>
      <c r="G1870" s="13">
        <v>2</v>
      </c>
      <c r="H1870" s="13">
        <v>38</v>
      </c>
      <c r="I1870" s="13">
        <v>603.67989999999998</v>
      </c>
      <c r="J1870" s="13">
        <v>1</v>
      </c>
      <c r="K1870" s="13">
        <v>1</v>
      </c>
      <c r="L1870" s="13">
        <v>1</v>
      </c>
      <c r="M1870" s="13">
        <v>0</v>
      </c>
      <c r="N1870" s="13" t="str">
        <f t="shared" si="89"/>
        <v>Go</v>
      </c>
      <c r="O1870" s="13" t="str">
        <f t="shared" si="90"/>
        <v>0</v>
      </c>
      <c r="P1870" s="13" t="s">
        <v>38</v>
      </c>
      <c r="Q1870" s="13" t="s">
        <v>17</v>
      </c>
      <c r="R1870">
        <v>1218</v>
      </c>
    </row>
    <row r="1871" spans="1:18">
      <c r="A1871" s="52" t="s">
        <v>31</v>
      </c>
      <c r="B1871" s="94" t="s">
        <v>11</v>
      </c>
      <c r="C1871" s="13">
        <v>9</v>
      </c>
      <c r="D1871" s="13"/>
      <c r="E1871" s="52" t="str">
        <f t="shared" si="88"/>
        <v>H</v>
      </c>
      <c r="F1871" s="13">
        <v>21</v>
      </c>
      <c r="G1871" s="13">
        <v>2</v>
      </c>
      <c r="H1871" s="13">
        <v>40</v>
      </c>
      <c r="I1871" s="13">
        <v>2531.5115000000001</v>
      </c>
      <c r="J1871" s="13">
        <v>1</v>
      </c>
      <c r="K1871" s="13">
        <v>1</v>
      </c>
      <c r="L1871" s="13">
        <v>1</v>
      </c>
      <c r="M1871" s="13">
        <v>0</v>
      </c>
      <c r="N1871" s="13" t="str">
        <f t="shared" si="89"/>
        <v>Go</v>
      </c>
      <c r="O1871" s="13" t="str">
        <f t="shared" si="90"/>
        <v>0</v>
      </c>
      <c r="P1871" s="13" t="s">
        <v>38</v>
      </c>
      <c r="Q1871" s="13" t="s">
        <v>17</v>
      </c>
      <c r="R1871">
        <v>1218</v>
      </c>
    </row>
    <row r="1872" spans="1:18">
      <c r="A1872" s="52" t="s">
        <v>31</v>
      </c>
      <c r="B1872" s="94" t="s">
        <v>11</v>
      </c>
      <c r="C1872" s="13">
        <v>9</v>
      </c>
      <c r="D1872" s="13"/>
      <c r="E1872" s="52" t="str">
        <f t="shared" si="88"/>
        <v>H</v>
      </c>
      <c r="F1872" s="13">
        <v>21</v>
      </c>
      <c r="G1872" s="13">
        <v>2</v>
      </c>
      <c r="H1872" s="13">
        <v>1</v>
      </c>
      <c r="I1872" s="13">
        <v>2384.3348000000001</v>
      </c>
      <c r="J1872" s="13">
        <v>0</v>
      </c>
      <c r="K1872" s="13">
        <v>1</v>
      </c>
      <c r="L1872" s="13">
        <v>1</v>
      </c>
      <c r="M1872" s="13">
        <v>1</v>
      </c>
      <c r="N1872" s="13" t="str">
        <f t="shared" si="89"/>
        <v>NoGo</v>
      </c>
      <c r="O1872" t="str">
        <f t="shared" si="90"/>
        <v>0</v>
      </c>
      <c r="P1872" s="13" t="s">
        <v>38</v>
      </c>
      <c r="Q1872" s="13" t="s">
        <v>17</v>
      </c>
      <c r="R1872">
        <v>1218</v>
      </c>
    </row>
    <row r="1873" spans="1:18">
      <c r="A1873" s="52" t="s">
        <v>31</v>
      </c>
      <c r="B1873" s="94" t="s">
        <v>11</v>
      </c>
      <c r="C1873" s="13">
        <v>9</v>
      </c>
      <c r="D1873" s="13"/>
      <c r="E1873" s="52" t="str">
        <f t="shared" si="88"/>
        <v>H</v>
      </c>
      <c r="F1873" s="13">
        <v>21</v>
      </c>
      <c r="G1873" s="13">
        <v>2</v>
      </c>
      <c r="H1873" s="13">
        <v>5</v>
      </c>
      <c r="I1873" s="13">
        <v>2371.8969000000002</v>
      </c>
      <c r="J1873" s="13">
        <v>0</v>
      </c>
      <c r="K1873" s="13">
        <v>1</v>
      </c>
      <c r="L1873" s="13">
        <v>1</v>
      </c>
      <c r="M1873" s="13">
        <v>1</v>
      </c>
      <c r="N1873" s="13" t="str">
        <f t="shared" si="89"/>
        <v>NoGo</v>
      </c>
      <c r="O1873" t="str">
        <f t="shared" si="90"/>
        <v>0</v>
      </c>
      <c r="P1873" s="13" t="s">
        <v>38</v>
      </c>
      <c r="Q1873" s="13" t="s">
        <v>17</v>
      </c>
      <c r="R1873">
        <v>1218</v>
      </c>
    </row>
    <row r="1874" spans="1:18">
      <c r="A1874" s="52" t="s">
        <v>31</v>
      </c>
      <c r="B1874" s="94" t="s">
        <v>11</v>
      </c>
      <c r="C1874" s="13">
        <v>9</v>
      </c>
      <c r="D1874" s="13"/>
      <c r="E1874" s="52" t="str">
        <f t="shared" si="88"/>
        <v>H</v>
      </c>
      <c r="F1874" s="13">
        <v>21</v>
      </c>
      <c r="G1874" s="13">
        <v>2</v>
      </c>
      <c r="H1874" s="13">
        <v>11</v>
      </c>
      <c r="I1874" s="13">
        <v>2383.3548000000001</v>
      </c>
      <c r="J1874" s="13">
        <v>0</v>
      </c>
      <c r="K1874" s="13">
        <v>1</v>
      </c>
      <c r="L1874" s="13">
        <v>1</v>
      </c>
      <c r="M1874" s="13">
        <v>1</v>
      </c>
      <c r="N1874" s="13" t="str">
        <f t="shared" si="89"/>
        <v>NoGo</v>
      </c>
      <c r="O1874" t="str">
        <f t="shared" si="90"/>
        <v>0</v>
      </c>
      <c r="P1874" s="13" t="s">
        <v>38</v>
      </c>
      <c r="Q1874" s="13" t="s">
        <v>17</v>
      </c>
      <c r="R1874">
        <v>1218</v>
      </c>
    </row>
    <row r="1875" spans="1:18">
      <c r="A1875" s="52" t="s">
        <v>31</v>
      </c>
      <c r="B1875" s="94" t="s">
        <v>11</v>
      </c>
      <c r="C1875" s="13">
        <v>9</v>
      </c>
      <c r="D1875" s="13"/>
      <c r="E1875" s="52" t="str">
        <f t="shared" si="88"/>
        <v>H</v>
      </c>
      <c r="F1875" s="13">
        <v>21</v>
      </c>
      <c r="G1875" s="13">
        <v>2</v>
      </c>
      <c r="H1875" s="13">
        <v>13</v>
      </c>
      <c r="I1875" s="13">
        <v>3749.3006999999998</v>
      </c>
      <c r="J1875" s="13">
        <v>1</v>
      </c>
      <c r="K1875" s="13">
        <v>0</v>
      </c>
      <c r="L1875" s="13">
        <v>1</v>
      </c>
      <c r="M1875" s="13">
        <v>1</v>
      </c>
      <c r="N1875" s="13" t="str">
        <f t="shared" si="89"/>
        <v>NoGo</v>
      </c>
      <c r="O1875" t="str">
        <f t="shared" si="90"/>
        <v>1</v>
      </c>
      <c r="P1875" s="13" t="s">
        <v>38</v>
      </c>
      <c r="Q1875" s="13" t="s">
        <v>17</v>
      </c>
      <c r="R1875">
        <v>1218</v>
      </c>
    </row>
    <row r="1876" spans="1:18">
      <c r="A1876" s="52" t="s">
        <v>31</v>
      </c>
      <c r="B1876" s="94" t="s">
        <v>11</v>
      </c>
      <c r="C1876" s="13">
        <v>9</v>
      </c>
      <c r="D1876" s="13"/>
      <c r="E1876" s="52" t="str">
        <f t="shared" si="88"/>
        <v>H</v>
      </c>
      <c r="F1876" s="13">
        <v>21</v>
      </c>
      <c r="G1876" s="13">
        <v>2</v>
      </c>
      <c r="H1876" s="13">
        <v>20</v>
      </c>
      <c r="I1876" s="13">
        <v>2382.2487999999998</v>
      </c>
      <c r="J1876" s="13">
        <v>0</v>
      </c>
      <c r="K1876" s="13">
        <v>1</v>
      </c>
      <c r="L1876" s="13">
        <v>1</v>
      </c>
      <c r="M1876" s="13">
        <v>1</v>
      </c>
      <c r="N1876" s="13" t="str">
        <f t="shared" si="89"/>
        <v>NoGo</v>
      </c>
      <c r="O1876" t="str">
        <f t="shared" si="90"/>
        <v>0</v>
      </c>
      <c r="P1876" s="13" t="s">
        <v>38</v>
      </c>
      <c r="Q1876" s="13" t="s">
        <v>17</v>
      </c>
      <c r="R1876">
        <v>1218</v>
      </c>
    </row>
    <row r="1877" spans="1:18">
      <c r="A1877" s="52" t="s">
        <v>31</v>
      </c>
      <c r="B1877" s="94" t="s">
        <v>11</v>
      </c>
      <c r="C1877" s="13">
        <v>9</v>
      </c>
      <c r="D1877" s="13"/>
      <c r="E1877" s="52" t="str">
        <f t="shared" si="88"/>
        <v>H</v>
      </c>
      <c r="F1877" s="13">
        <v>21</v>
      </c>
      <c r="G1877" s="13">
        <v>2</v>
      </c>
      <c r="H1877" s="13">
        <v>21</v>
      </c>
      <c r="I1877" s="13">
        <v>2375.2833999999998</v>
      </c>
      <c r="J1877" s="13">
        <v>0</v>
      </c>
      <c r="K1877" s="13">
        <v>1</v>
      </c>
      <c r="L1877" s="13">
        <v>1</v>
      </c>
      <c r="M1877" s="13">
        <v>1</v>
      </c>
      <c r="N1877" s="13" t="str">
        <f t="shared" si="89"/>
        <v>NoGo</v>
      </c>
      <c r="O1877" t="str">
        <f t="shared" si="90"/>
        <v>0</v>
      </c>
      <c r="P1877" s="13" t="s">
        <v>38</v>
      </c>
      <c r="Q1877" s="13" t="s">
        <v>17</v>
      </c>
      <c r="R1877">
        <v>1218</v>
      </c>
    </row>
    <row r="1878" spans="1:18">
      <c r="A1878" s="52" t="s">
        <v>31</v>
      </c>
      <c r="B1878" s="94" t="s">
        <v>11</v>
      </c>
      <c r="C1878" s="13">
        <v>9</v>
      </c>
      <c r="D1878" s="13"/>
      <c r="E1878" s="52" t="str">
        <f t="shared" si="88"/>
        <v>H</v>
      </c>
      <c r="F1878" s="13">
        <v>21</v>
      </c>
      <c r="G1878" s="13">
        <v>2</v>
      </c>
      <c r="H1878" s="13">
        <v>26</v>
      </c>
      <c r="I1878" s="13">
        <v>3949.672</v>
      </c>
      <c r="J1878" s="13">
        <v>1</v>
      </c>
      <c r="K1878" s="13">
        <v>0</v>
      </c>
      <c r="L1878" s="13">
        <v>1</v>
      </c>
      <c r="M1878" s="13">
        <v>1</v>
      </c>
      <c r="N1878" s="13" t="str">
        <f t="shared" si="89"/>
        <v>NoGo</v>
      </c>
      <c r="O1878" t="str">
        <f t="shared" si="90"/>
        <v>1</v>
      </c>
      <c r="P1878" s="13" t="s">
        <v>38</v>
      </c>
      <c r="Q1878" s="13" t="s">
        <v>17</v>
      </c>
      <c r="R1878">
        <v>1218</v>
      </c>
    </row>
    <row r="1879" spans="1:18">
      <c r="A1879" s="52" t="s">
        <v>31</v>
      </c>
      <c r="B1879" s="94" t="s">
        <v>11</v>
      </c>
      <c r="C1879" s="13">
        <v>9</v>
      </c>
      <c r="D1879" s="13"/>
      <c r="E1879" s="52" t="str">
        <f t="shared" si="88"/>
        <v>H</v>
      </c>
      <c r="F1879" s="13">
        <v>21</v>
      </c>
      <c r="G1879" s="13">
        <v>2</v>
      </c>
      <c r="H1879" s="13">
        <v>29</v>
      </c>
      <c r="I1879" s="13">
        <v>3100.0194999999999</v>
      </c>
      <c r="J1879" s="13">
        <v>1</v>
      </c>
      <c r="K1879" s="13">
        <v>0</v>
      </c>
      <c r="L1879" s="13">
        <v>1</v>
      </c>
      <c r="M1879" s="13">
        <v>1</v>
      </c>
      <c r="N1879" s="13" t="str">
        <f t="shared" si="89"/>
        <v>NoGo</v>
      </c>
      <c r="O1879" t="str">
        <f t="shared" si="90"/>
        <v>1</v>
      </c>
      <c r="P1879" s="13" t="s">
        <v>38</v>
      </c>
      <c r="Q1879" s="13" t="s">
        <v>17</v>
      </c>
      <c r="R1879">
        <v>1218</v>
      </c>
    </row>
    <row r="1880" spans="1:18">
      <c r="A1880" s="52" t="s">
        <v>31</v>
      </c>
      <c r="B1880" s="94" t="s">
        <v>11</v>
      </c>
      <c r="C1880" s="13">
        <v>9</v>
      </c>
      <c r="D1880" s="13"/>
      <c r="E1880" s="52" t="str">
        <f t="shared" si="88"/>
        <v>H</v>
      </c>
      <c r="F1880" s="13">
        <v>21</v>
      </c>
      <c r="G1880" s="13">
        <v>2</v>
      </c>
      <c r="H1880" s="13">
        <v>34</v>
      </c>
      <c r="I1880" s="13">
        <v>2376.4562000000001</v>
      </c>
      <c r="J1880" s="13">
        <v>0</v>
      </c>
      <c r="K1880" s="13">
        <v>1</v>
      </c>
      <c r="L1880" s="13">
        <v>1</v>
      </c>
      <c r="M1880" s="13">
        <v>1</v>
      </c>
      <c r="N1880" s="13" t="str">
        <f t="shared" si="89"/>
        <v>NoGo</v>
      </c>
      <c r="O1880" t="str">
        <f t="shared" si="90"/>
        <v>0</v>
      </c>
      <c r="P1880" s="13" t="s">
        <v>38</v>
      </c>
      <c r="Q1880" s="13" t="s">
        <v>17</v>
      </c>
      <c r="R1880">
        <v>1218</v>
      </c>
    </row>
    <row r="1881" spans="1:18">
      <c r="A1881" s="52" t="s">
        <v>31</v>
      </c>
      <c r="B1881" s="94" t="s">
        <v>11</v>
      </c>
      <c r="C1881" s="13">
        <v>9</v>
      </c>
      <c r="D1881" s="13"/>
      <c r="E1881" s="52" t="str">
        <f t="shared" si="88"/>
        <v>H</v>
      </c>
      <c r="F1881" s="13">
        <v>21</v>
      </c>
      <c r="G1881" s="13">
        <v>2</v>
      </c>
      <c r="H1881" s="13">
        <v>39</v>
      </c>
      <c r="I1881" s="13">
        <v>3933.0522999999998</v>
      </c>
      <c r="J1881" s="13">
        <v>1</v>
      </c>
      <c r="K1881" s="13">
        <v>0</v>
      </c>
      <c r="L1881" s="13">
        <v>1</v>
      </c>
      <c r="M1881" s="13">
        <v>1</v>
      </c>
      <c r="N1881" s="13" t="str">
        <f t="shared" si="89"/>
        <v>NoGo</v>
      </c>
      <c r="O1881" t="str">
        <f t="shared" si="90"/>
        <v>1</v>
      </c>
      <c r="P1881" s="13" t="s">
        <v>38</v>
      </c>
      <c r="Q1881" s="13" t="s">
        <v>17</v>
      </c>
      <c r="R1881">
        <v>1218</v>
      </c>
    </row>
    <row r="1882" spans="1:18">
      <c r="A1882" s="52" t="s">
        <v>31</v>
      </c>
      <c r="B1882" s="94" t="s">
        <v>11</v>
      </c>
      <c r="C1882" s="13">
        <v>9</v>
      </c>
      <c r="D1882" s="13"/>
      <c r="E1882" s="52" t="str">
        <f t="shared" si="88"/>
        <v>H</v>
      </c>
      <c r="F1882" s="13">
        <v>21</v>
      </c>
      <c r="G1882" s="13">
        <v>3</v>
      </c>
      <c r="H1882" s="13">
        <v>1</v>
      </c>
      <c r="I1882" s="13">
        <v>980.73879999999997</v>
      </c>
      <c r="J1882" s="13">
        <v>1</v>
      </c>
      <c r="K1882" s="13">
        <v>1</v>
      </c>
      <c r="L1882" s="13">
        <v>1</v>
      </c>
      <c r="M1882" s="13">
        <v>0</v>
      </c>
      <c r="N1882" s="13" t="str">
        <f t="shared" si="89"/>
        <v>Go</v>
      </c>
      <c r="O1882" s="13" t="str">
        <f t="shared" si="90"/>
        <v>0</v>
      </c>
      <c r="P1882" s="13" t="s">
        <v>38</v>
      </c>
      <c r="Q1882" s="13" t="s">
        <v>17</v>
      </c>
      <c r="R1882">
        <v>1218</v>
      </c>
    </row>
    <row r="1883" spans="1:18">
      <c r="A1883" s="52" t="s">
        <v>31</v>
      </c>
      <c r="B1883" s="94" t="s">
        <v>11</v>
      </c>
      <c r="C1883" s="13">
        <v>9</v>
      </c>
      <c r="D1883" s="13"/>
      <c r="E1883" s="52" t="str">
        <f t="shared" si="88"/>
        <v>H</v>
      </c>
      <c r="F1883" s="13">
        <v>21</v>
      </c>
      <c r="G1883" s="13">
        <v>3</v>
      </c>
      <c r="H1883" s="13">
        <v>3</v>
      </c>
      <c r="I1883" s="13">
        <v>960.26520000000005</v>
      </c>
      <c r="J1883" s="13">
        <v>1</v>
      </c>
      <c r="K1883" s="13">
        <v>1</v>
      </c>
      <c r="L1883" s="13">
        <v>1</v>
      </c>
      <c r="M1883" s="13">
        <v>0</v>
      </c>
      <c r="N1883" s="13" t="str">
        <f t="shared" si="89"/>
        <v>Go</v>
      </c>
      <c r="O1883" s="13" t="str">
        <f t="shared" si="90"/>
        <v>0</v>
      </c>
      <c r="P1883" s="13" t="s">
        <v>38</v>
      </c>
      <c r="Q1883" s="13" t="s">
        <v>17</v>
      </c>
      <c r="R1883">
        <v>1218</v>
      </c>
    </row>
    <row r="1884" spans="1:18">
      <c r="A1884" s="52" t="s">
        <v>31</v>
      </c>
      <c r="B1884" s="94" t="s">
        <v>11</v>
      </c>
      <c r="C1884" s="13">
        <v>9</v>
      </c>
      <c r="D1884" s="13"/>
      <c r="E1884" s="52" t="str">
        <f t="shared" si="88"/>
        <v>H</v>
      </c>
      <c r="F1884" s="13">
        <v>21</v>
      </c>
      <c r="G1884" s="13">
        <v>3</v>
      </c>
      <c r="H1884" s="13">
        <v>4</v>
      </c>
      <c r="I1884" s="13">
        <v>4651.0117</v>
      </c>
      <c r="J1884" s="13">
        <v>1</v>
      </c>
      <c r="K1884" s="13">
        <v>1</v>
      </c>
      <c r="L1884" s="13">
        <v>1</v>
      </c>
      <c r="M1884" s="13">
        <v>0</v>
      </c>
      <c r="N1884" s="13" t="str">
        <f t="shared" si="89"/>
        <v>Go</v>
      </c>
      <c r="O1884" s="13" t="str">
        <f t="shared" si="90"/>
        <v>0</v>
      </c>
      <c r="P1884" s="13" t="s">
        <v>38</v>
      </c>
      <c r="Q1884" s="13" t="s">
        <v>17</v>
      </c>
      <c r="R1884">
        <v>1218</v>
      </c>
    </row>
    <row r="1885" spans="1:18">
      <c r="A1885" s="52" t="s">
        <v>31</v>
      </c>
      <c r="B1885" s="94" t="s">
        <v>11</v>
      </c>
      <c r="C1885" s="13">
        <v>9</v>
      </c>
      <c r="D1885" s="13"/>
      <c r="E1885" s="52" t="str">
        <f t="shared" si="88"/>
        <v>H</v>
      </c>
      <c r="F1885" s="13">
        <v>21</v>
      </c>
      <c r="G1885" s="13">
        <v>3</v>
      </c>
      <c r="H1885" s="13">
        <v>6</v>
      </c>
      <c r="I1885" s="13">
        <v>4129.7564000000002</v>
      </c>
      <c r="J1885" s="13">
        <v>4</v>
      </c>
      <c r="K1885" s="13">
        <v>1</v>
      </c>
      <c r="L1885" s="13">
        <v>1</v>
      </c>
      <c r="M1885" s="13">
        <v>0</v>
      </c>
      <c r="N1885" s="13" t="str">
        <f t="shared" si="89"/>
        <v>Go</v>
      </c>
      <c r="O1885" s="13" t="str">
        <f t="shared" si="90"/>
        <v>0</v>
      </c>
      <c r="P1885" s="13" t="s">
        <v>38</v>
      </c>
      <c r="Q1885" s="13" t="s">
        <v>17</v>
      </c>
      <c r="R1885">
        <v>1218</v>
      </c>
    </row>
    <row r="1886" spans="1:18">
      <c r="A1886" s="52" t="s">
        <v>31</v>
      </c>
      <c r="B1886" s="94" t="s">
        <v>11</v>
      </c>
      <c r="C1886" s="13">
        <v>9</v>
      </c>
      <c r="D1886" s="13"/>
      <c r="E1886" s="52" t="str">
        <f t="shared" si="88"/>
        <v>H</v>
      </c>
      <c r="F1886" s="13">
        <v>21</v>
      </c>
      <c r="G1886" s="13">
        <v>3</v>
      </c>
      <c r="H1886" s="13">
        <v>7</v>
      </c>
      <c r="I1886" s="13">
        <v>7062.5937999999996</v>
      </c>
      <c r="J1886" s="13">
        <v>1</v>
      </c>
      <c r="K1886" s="13">
        <v>1</v>
      </c>
      <c r="L1886" s="13">
        <v>1</v>
      </c>
      <c r="M1886" s="13">
        <v>0</v>
      </c>
      <c r="N1886" s="13" t="str">
        <f t="shared" si="89"/>
        <v>Go</v>
      </c>
      <c r="O1886" s="13" t="str">
        <f t="shared" si="90"/>
        <v>0</v>
      </c>
      <c r="P1886" s="13" t="s">
        <v>38</v>
      </c>
      <c r="Q1886" s="13" t="s">
        <v>17</v>
      </c>
      <c r="R1886">
        <v>1218</v>
      </c>
    </row>
    <row r="1887" spans="1:18">
      <c r="A1887" s="52" t="s">
        <v>31</v>
      </c>
      <c r="B1887" s="94" t="s">
        <v>11</v>
      </c>
      <c r="C1887" s="13">
        <v>9</v>
      </c>
      <c r="D1887" s="13"/>
      <c r="E1887" s="52" t="str">
        <f t="shared" si="88"/>
        <v>H</v>
      </c>
      <c r="F1887" s="13">
        <v>21</v>
      </c>
      <c r="G1887" s="13">
        <v>3</v>
      </c>
      <c r="H1887" s="13">
        <v>8</v>
      </c>
      <c r="I1887" s="13">
        <v>2531.1305000000002</v>
      </c>
      <c r="J1887" s="13">
        <v>1</v>
      </c>
      <c r="K1887" s="13">
        <v>1</v>
      </c>
      <c r="L1887" s="13">
        <v>1</v>
      </c>
      <c r="M1887" s="13">
        <v>0</v>
      </c>
      <c r="N1887" s="13" t="str">
        <f t="shared" si="89"/>
        <v>Go</v>
      </c>
      <c r="O1887" s="13" t="str">
        <f t="shared" si="90"/>
        <v>0</v>
      </c>
      <c r="P1887" s="13" t="s">
        <v>38</v>
      </c>
      <c r="Q1887" s="13" t="s">
        <v>17</v>
      </c>
      <c r="R1887">
        <v>1218</v>
      </c>
    </row>
    <row r="1888" spans="1:18">
      <c r="A1888" s="52" t="s">
        <v>31</v>
      </c>
      <c r="B1888" s="94" t="s">
        <v>11</v>
      </c>
      <c r="C1888" s="13">
        <v>9</v>
      </c>
      <c r="D1888" s="13"/>
      <c r="E1888" s="52" t="str">
        <f t="shared" si="88"/>
        <v>H</v>
      </c>
      <c r="F1888" s="13">
        <v>21</v>
      </c>
      <c r="G1888" s="13">
        <v>3</v>
      </c>
      <c r="H1888" s="13">
        <v>9</v>
      </c>
      <c r="I1888" s="13">
        <v>4306.2358000000004</v>
      </c>
      <c r="J1888" s="13">
        <v>1</v>
      </c>
      <c r="K1888" s="13">
        <v>1</v>
      </c>
      <c r="L1888" s="13">
        <v>1</v>
      </c>
      <c r="M1888" s="13">
        <v>0</v>
      </c>
      <c r="N1888" s="13" t="str">
        <f t="shared" si="89"/>
        <v>Go</v>
      </c>
      <c r="O1888" s="13" t="str">
        <f t="shared" si="90"/>
        <v>0</v>
      </c>
      <c r="P1888" s="13" t="s">
        <v>38</v>
      </c>
      <c r="Q1888" s="13" t="s">
        <v>17</v>
      </c>
      <c r="R1888">
        <v>1218</v>
      </c>
    </row>
    <row r="1889" spans="1:18">
      <c r="A1889" s="52" t="s">
        <v>31</v>
      </c>
      <c r="B1889" s="94" t="s">
        <v>11</v>
      </c>
      <c r="C1889" s="13">
        <v>9</v>
      </c>
      <c r="D1889" s="13"/>
      <c r="E1889" s="52" t="str">
        <f t="shared" si="88"/>
        <v>H</v>
      </c>
      <c r="F1889" s="13">
        <v>21</v>
      </c>
      <c r="G1889" s="13">
        <v>3</v>
      </c>
      <c r="H1889" s="13">
        <v>10</v>
      </c>
      <c r="I1889" s="13">
        <v>1585.5343</v>
      </c>
      <c r="J1889" s="13">
        <v>1</v>
      </c>
      <c r="K1889" s="13">
        <v>1</v>
      </c>
      <c r="L1889" s="13">
        <v>1</v>
      </c>
      <c r="M1889" s="13">
        <v>0</v>
      </c>
      <c r="N1889" s="13" t="str">
        <f t="shared" si="89"/>
        <v>Go</v>
      </c>
      <c r="O1889" s="13" t="str">
        <f t="shared" si="90"/>
        <v>0</v>
      </c>
      <c r="P1889" s="13" t="s">
        <v>38</v>
      </c>
      <c r="Q1889" s="13" t="s">
        <v>17</v>
      </c>
      <c r="R1889">
        <v>1218</v>
      </c>
    </row>
    <row r="1890" spans="1:18">
      <c r="A1890" s="52" t="s">
        <v>31</v>
      </c>
      <c r="B1890" s="94" t="s">
        <v>11</v>
      </c>
      <c r="C1890" s="13">
        <v>9</v>
      </c>
      <c r="D1890" s="13"/>
      <c r="E1890" s="52" t="str">
        <f t="shared" si="88"/>
        <v>H</v>
      </c>
      <c r="F1890" s="13">
        <v>21</v>
      </c>
      <c r="G1890" s="13">
        <v>3</v>
      </c>
      <c r="H1890" s="13">
        <v>11</v>
      </c>
      <c r="I1890" s="13">
        <v>6318.7811000000002</v>
      </c>
      <c r="J1890" s="13">
        <v>1</v>
      </c>
      <c r="K1890" s="13">
        <v>1</v>
      </c>
      <c r="L1890" s="13">
        <v>1</v>
      </c>
      <c r="M1890" s="13">
        <v>0</v>
      </c>
      <c r="N1890" s="13" t="str">
        <f t="shared" si="89"/>
        <v>Go</v>
      </c>
      <c r="O1890" s="13" t="str">
        <f t="shared" si="90"/>
        <v>0</v>
      </c>
      <c r="P1890" s="13" t="s">
        <v>38</v>
      </c>
      <c r="Q1890" s="13" t="s">
        <v>17</v>
      </c>
      <c r="R1890">
        <v>1218</v>
      </c>
    </row>
    <row r="1891" spans="1:18">
      <c r="A1891" s="52" t="s">
        <v>31</v>
      </c>
      <c r="B1891" s="94" t="s">
        <v>11</v>
      </c>
      <c r="C1891" s="13">
        <v>9</v>
      </c>
      <c r="D1891" s="13"/>
      <c r="E1891" s="52" t="str">
        <f t="shared" si="88"/>
        <v>H</v>
      </c>
      <c r="F1891" s="13">
        <v>21</v>
      </c>
      <c r="G1891" s="13">
        <v>3</v>
      </c>
      <c r="H1891" s="13">
        <v>13</v>
      </c>
      <c r="I1891" s="13">
        <v>1634.3237999999999</v>
      </c>
      <c r="J1891" s="13">
        <v>2</v>
      </c>
      <c r="K1891" s="13">
        <v>1</v>
      </c>
      <c r="L1891" s="13">
        <v>1</v>
      </c>
      <c r="M1891" s="13">
        <v>0</v>
      </c>
      <c r="N1891" s="13" t="str">
        <f t="shared" si="89"/>
        <v>Go</v>
      </c>
      <c r="O1891" s="13" t="str">
        <f t="shared" si="90"/>
        <v>0</v>
      </c>
      <c r="P1891" s="13" t="s">
        <v>38</v>
      </c>
      <c r="Q1891" s="13" t="s">
        <v>17</v>
      </c>
      <c r="R1891">
        <v>1218</v>
      </c>
    </row>
    <row r="1892" spans="1:18">
      <c r="A1892" s="52" t="s">
        <v>31</v>
      </c>
      <c r="B1892" s="94" t="s">
        <v>11</v>
      </c>
      <c r="C1892" s="13">
        <v>9</v>
      </c>
      <c r="D1892" s="13"/>
      <c r="E1892" s="52" t="str">
        <f t="shared" si="88"/>
        <v>H</v>
      </c>
      <c r="F1892" s="13">
        <v>21</v>
      </c>
      <c r="G1892" s="13">
        <v>3</v>
      </c>
      <c r="H1892" s="13">
        <v>15</v>
      </c>
      <c r="I1892" s="13">
        <v>875.24310000000003</v>
      </c>
      <c r="J1892" s="13">
        <v>1</v>
      </c>
      <c r="K1892" s="13">
        <v>1</v>
      </c>
      <c r="L1892" s="13">
        <v>1</v>
      </c>
      <c r="M1892" s="13">
        <v>0</v>
      </c>
      <c r="N1892" s="13" t="str">
        <f t="shared" si="89"/>
        <v>Go</v>
      </c>
      <c r="O1892" s="13" t="str">
        <f t="shared" si="90"/>
        <v>0</v>
      </c>
      <c r="P1892" s="13" t="s">
        <v>38</v>
      </c>
      <c r="Q1892" s="13" t="s">
        <v>17</v>
      </c>
      <c r="R1892">
        <v>1218</v>
      </c>
    </row>
    <row r="1893" spans="1:18">
      <c r="A1893" s="52" t="s">
        <v>31</v>
      </c>
      <c r="B1893" s="94" t="s">
        <v>11</v>
      </c>
      <c r="C1893" s="13">
        <v>9</v>
      </c>
      <c r="D1893" s="13"/>
      <c r="E1893" s="52" t="str">
        <f t="shared" si="88"/>
        <v>H</v>
      </c>
      <c r="F1893" s="13">
        <v>21</v>
      </c>
      <c r="G1893" s="13">
        <v>3</v>
      </c>
      <c r="H1893" s="13">
        <v>16</v>
      </c>
      <c r="I1893" s="13">
        <v>2511.9946</v>
      </c>
      <c r="J1893" s="13">
        <v>1</v>
      </c>
      <c r="K1893" s="13">
        <v>1</v>
      </c>
      <c r="L1893" s="13">
        <v>1</v>
      </c>
      <c r="M1893" s="13">
        <v>0</v>
      </c>
      <c r="N1893" s="13" t="str">
        <f t="shared" si="89"/>
        <v>Go</v>
      </c>
      <c r="O1893" s="13" t="str">
        <f t="shared" si="90"/>
        <v>0</v>
      </c>
      <c r="P1893" s="13" t="s">
        <v>38</v>
      </c>
      <c r="Q1893" s="13" t="s">
        <v>17</v>
      </c>
      <c r="R1893">
        <v>1218</v>
      </c>
    </row>
    <row r="1894" spans="1:18">
      <c r="A1894" s="52" t="s">
        <v>31</v>
      </c>
      <c r="B1894" s="94" t="s">
        <v>11</v>
      </c>
      <c r="C1894" s="13">
        <v>9</v>
      </c>
      <c r="D1894" s="13"/>
      <c r="E1894" s="52" t="str">
        <f t="shared" si="88"/>
        <v>H</v>
      </c>
      <c r="F1894" s="13">
        <v>21</v>
      </c>
      <c r="G1894" s="13">
        <v>3</v>
      </c>
      <c r="H1894" s="13">
        <v>17</v>
      </c>
      <c r="I1894" s="13">
        <v>1650.4148</v>
      </c>
      <c r="J1894" s="13">
        <v>1</v>
      </c>
      <c r="K1894" s="13">
        <v>1</v>
      </c>
      <c r="L1894" s="13">
        <v>1</v>
      </c>
      <c r="M1894" s="13">
        <v>0</v>
      </c>
      <c r="N1894" s="13" t="str">
        <f t="shared" si="89"/>
        <v>Go</v>
      </c>
      <c r="O1894" s="13" t="str">
        <f t="shared" si="90"/>
        <v>0</v>
      </c>
      <c r="P1894" s="13" t="s">
        <v>38</v>
      </c>
      <c r="Q1894" s="13" t="s">
        <v>17</v>
      </c>
      <c r="R1894">
        <v>1218</v>
      </c>
    </row>
    <row r="1895" spans="1:18">
      <c r="A1895" s="52" t="s">
        <v>31</v>
      </c>
      <c r="B1895" s="94" t="s">
        <v>11</v>
      </c>
      <c r="C1895" s="13">
        <v>9</v>
      </c>
      <c r="D1895" s="13"/>
      <c r="E1895" s="52" t="str">
        <f t="shared" si="88"/>
        <v>H</v>
      </c>
      <c r="F1895" s="13">
        <v>21</v>
      </c>
      <c r="G1895" s="13">
        <v>3</v>
      </c>
      <c r="H1895" s="13">
        <v>19</v>
      </c>
      <c r="I1895" s="13">
        <v>1147.2838999999999</v>
      </c>
      <c r="J1895" s="13">
        <v>1</v>
      </c>
      <c r="K1895" s="13">
        <v>1</v>
      </c>
      <c r="L1895" s="13">
        <v>1</v>
      </c>
      <c r="M1895" s="13">
        <v>0</v>
      </c>
      <c r="N1895" s="13" t="str">
        <f t="shared" si="89"/>
        <v>Go</v>
      </c>
      <c r="O1895" s="13" t="str">
        <f t="shared" si="90"/>
        <v>0</v>
      </c>
      <c r="P1895" s="13" t="s">
        <v>38</v>
      </c>
      <c r="Q1895" s="13" t="s">
        <v>17</v>
      </c>
      <c r="R1895">
        <v>1218</v>
      </c>
    </row>
    <row r="1896" spans="1:18">
      <c r="A1896" s="52" t="s">
        <v>31</v>
      </c>
      <c r="B1896" s="94" t="s">
        <v>11</v>
      </c>
      <c r="C1896" s="13">
        <v>9</v>
      </c>
      <c r="D1896" s="13"/>
      <c r="E1896" s="52" t="str">
        <f t="shared" si="88"/>
        <v>H</v>
      </c>
      <c r="F1896" s="13">
        <v>21</v>
      </c>
      <c r="G1896" s="13">
        <v>3</v>
      </c>
      <c r="H1896" s="13">
        <v>20</v>
      </c>
      <c r="I1896" s="13">
        <v>3121.0205999999998</v>
      </c>
      <c r="J1896" s="13">
        <v>1</v>
      </c>
      <c r="K1896" s="13">
        <v>1</v>
      </c>
      <c r="L1896" s="13">
        <v>1</v>
      </c>
      <c r="M1896" s="13">
        <v>0</v>
      </c>
      <c r="N1896" s="13" t="str">
        <f t="shared" si="89"/>
        <v>Go</v>
      </c>
      <c r="O1896" s="13" t="str">
        <f t="shared" si="90"/>
        <v>0</v>
      </c>
      <c r="P1896" s="13" t="s">
        <v>38</v>
      </c>
      <c r="Q1896" s="13" t="s">
        <v>17</v>
      </c>
      <c r="R1896">
        <v>1218</v>
      </c>
    </row>
    <row r="1897" spans="1:18">
      <c r="A1897" s="52" t="s">
        <v>31</v>
      </c>
      <c r="B1897" s="94" t="s">
        <v>11</v>
      </c>
      <c r="C1897" s="13">
        <v>9</v>
      </c>
      <c r="D1897" s="13"/>
      <c r="E1897" s="52" t="str">
        <f t="shared" si="88"/>
        <v>H</v>
      </c>
      <c r="F1897" s="13">
        <v>21</v>
      </c>
      <c r="G1897" s="13">
        <v>3</v>
      </c>
      <c r="H1897" s="13">
        <v>21</v>
      </c>
      <c r="I1897" s="13">
        <v>1109.1624999999999</v>
      </c>
      <c r="J1897" s="13">
        <v>1</v>
      </c>
      <c r="K1897" s="13">
        <v>1</v>
      </c>
      <c r="L1897" s="13">
        <v>1</v>
      </c>
      <c r="M1897" s="13">
        <v>0</v>
      </c>
      <c r="N1897" s="13" t="str">
        <f t="shared" si="89"/>
        <v>Go</v>
      </c>
      <c r="O1897" s="13" t="str">
        <f t="shared" si="90"/>
        <v>0</v>
      </c>
      <c r="P1897" s="13" t="s">
        <v>38</v>
      </c>
      <c r="Q1897" s="13" t="s">
        <v>17</v>
      </c>
      <c r="R1897">
        <v>1218</v>
      </c>
    </row>
    <row r="1898" spans="1:18">
      <c r="A1898" s="52" t="s">
        <v>31</v>
      </c>
      <c r="B1898" s="94" t="s">
        <v>11</v>
      </c>
      <c r="C1898" s="13">
        <v>9</v>
      </c>
      <c r="D1898" s="13"/>
      <c r="E1898" s="52" t="str">
        <f t="shared" si="88"/>
        <v>H</v>
      </c>
      <c r="F1898" s="13">
        <v>21</v>
      </c>
      <c r="G1898" s="13">
        <v>3</v>
      </c>
      <c r="H1898" s="13">
        <v>23</v>
      </c>
      <c r="I1898" s="13">
        <v>2943.4578000000001</v>
      </c>
      <c r="J1898" s="13">
        <v>1</v>
      </c>
      <c r="K1898" s="13">
        <v>1</v>
      </c>
      <c r="L1898" s="13">
        <v>1</v>
      </c>
      <c r="M1898" s="13">
        <v>0</v>
      </c>
      <c r="N1898" s="13" t="str">
        <f t="shared" si="89"/>
        <v>Go</v>
      </c>
      <c r="O1898" s="13" t="str">
        <f t="shared" si="90"/>
        <v>0</v>
      </c>
      <c r="P1898" s="13" t="s">
        <v>38</v>
      </c>
      <c r="Q1898" s="13" t="s">
        <v>17</v>
      </c>
      <c r="R1898">
        <v>1218</v>
      </c>
    </row>
    <row r="1899" spans="1:18">
      <c r="A1899" s="52" t="s">
        <v>31</v>
      </c>
      <c r="B1899" s="94" t="s">
        <v>11</v>
      </c>
      <c r="C1899" s="13">
        <v>9</v>
      </c>
      <c r="D1899" s="13"/>
      <c r="E1899" s="52" t="str">
        <f t="shared" si="88"/>
        <v>H</v>
      </c>
      <c r="F1899" s="13">
        <v>21</v>
      </c>
      <c r="G1899" s="13">
        <v>3</v>
      </c>
      <c r="H1899" s="13">
        <v>24</v>
      </c>
      <c r="I1899" s="13">
        <v>3812.9103</v>
      </c>
      <c r="J1899" s="13">
        <v>1</v>
      </c>
      <c r="K1899" s="13">
        <v>1</v>
      </c>
      <c r="L1899" s="13">
        <v>1</v>
      </c>
      <c r="M1899" s="13">
        <v>0</v>
      </c>
      <c r="N1899" s="13" t="str">
        <f t="shared" si="89"/>
        <v>Go</v>
      </c>
      <c r="O1899" s="13" t="str">
        <f t="shared" si="90"/>
        <v>0</v>
      </c>
      <c r="P1899" s="13" t="s">
        <v>38</v>
      </c>
      <c r="Q1899" s="13" t="s">
        <v>17</v>
      </c>
      <c r="R1899">
        <v>1218</v>
      </c>
    </row>
    <row r="1900" spans="1:18">
      <c r="A1900" s="52" t="s">
        <v>31</v>
      </c>
      <c r="B1900" s="94" t="s">
        <v>11</v>
      </c>
      <c r="C1900" s="13">
        <v>9</v>
      </c>
      <c r="D1900" s="13"/>
      <c r="E1900" s="52" t="str">
        <f t="shared" si="88"/>
        <v>H</v>
      </c>
      <c r="F1900" s="13">
        <v>21</v>
      </c>
      <c r="G1900" s="13">
        <v>3</v>
      </c>
      <c r="H1900" s="13">
        <v>25</v>
      </c>
      <c r="I1900" s="13">
        <v>802.45540000000005</v>
      </c>
      <c r="J1900" s="13">
        <v>1</v>
      </c>
      <c r="K1900" s="13">
        <v>1</v>
      </c>
      <c r="L1900" s="13">
        <v>1</v>
      </c>
      <c r="M1900" s="13">
        <v>0</v>
      </c>
      <c r="N1900" s="13" t="str">
        <f t="shared" si="89"/>
        <v>Go</v>
      </c>
      <c r="O1900" s="13" t="str">
        <f t="shared" si="90"/>
        <v>0</v>
      </c>
      <c r="P1900" s="13" t="s">
        <v>38</v>
      </c>
      <c r="Q1900" s="13" t="s">
        <v>17</v>
      </c>
      <c r="R1900">
        <v>1218</v>
      </c>
    </row>
    <row r="1901" spans="1:18">
      <c r="A1901" s="52" t="s">
        <v>31</v>
      </c>
      <c r="B1901" s="94" t="s">
        <v>11</v>
      </c>
      <c r="C1901" s="13">
        <v>9</v>
      </c>
      <c r="D1901" s="13"/>
      <c r="E1901" s="52" t="str">
        <f t="shared" si="88"/>
        <v>H</v>
      </c>
      <c r="F1901" s="13">
        <v>21</v>
      </c>
      <c r="G1901" s="13">
        <v>3</v>
      </c>
      <c r="H1901" s="13">
        <v>26</v>
      </c>
      <c r="I1901" s="13">
        <v>8529.7219999999998</v>
      </c>
      <c r="J1901" s="13">
        <v>1</v>
      </c>
      <c r="K1901" s="13">
        <v>1</v>
      </c>
      <c r="L1901" s="13">
        <v>1</v>
      </c>
      <c r="M1901" s="13">
        <v>0</v>
      </c>
      <c r="N1901" s="13" t="str">
        <f t="shared" si="89"/>
        <v>Go</v>
      </c>
      <c r="O1901" s="13" t="str">
        <f t="shared" si="90"/>
        <v>0</v>
      </c>
      <c r="P1901" s="13" t="s">
        <v>38</v>
      </c>
      <c r="Q1901" s="13" t="s">
        <v>17</v>
      </c>
      <c r="R1901">
        <v>1218</v>
      </c>
    </row>
    <row r="1902" spans="1:18">
      <c r="A1902" s="52" t="s">
        <v>31</v>
      </c>
      <c r="B1902" s="94" t="s">
        <v>11</v>
      </c>
      <c r="C1902" s="13">
        <v>9</v>
      </c>
      <c r="D1902" s="13"/>
      <c r="E1902" s="52" t="str">
        <f t="shared" si="88"/>
        <v>H</v>
      </c>
      <c r="F1902" s="13">
        <v>21</v>
      </c>
      <c r="G1902" s="13">
        <v>3</v>
      </c>
      <c r="H1902" s="13">
        <v>27</v>
      </c>
      <c r="I1902" s="13">
        <v>987.37189999999998</v>
      </c>
      <c r="J1902" s="13">
        <v>1</v>
      </c>
      <c r="K1902" s="13">
        <v>1</v>
      </c>
      <c r="L1902" s="13">
        <v>1</v>
      </c>
      <c r="M1902" s="13">
        <v>0</v>
      </c>
      <c r="N1902" s="13" t="str">
        <f t="shared" si="89"/>
        <v>Go</v>
      </c>
      <c r="O1902" s="13" t="str">
        <f t="shared" si="90"/>
        <v>0</v>
      </c>
      <c r="P1902" s="13" t="s">
        <v>38</v>
      </c>
      <c r="Q1902" s="13" t="s">
        <v>17</v>
      </c>
      <c r="R1902">
        <v>1218</v>
      </c>
    </row>
    <row r="1903" spans="1:18">
      <c r="A1903" s="52" t="s">
        <v>31</v>
      </c>
      <c r="B1903" s="94" t="s">
        <v>11</v>
      </c>
      <c r="C1903" s="13">
        <v>9</v>
      </c>
      <c r="D1903" s="13"/>
      <c r="E1903" s="52" t="str">
        <f t="shared" si="88"/>
        <v>H</v>
      </c>
      <c r="F1903" s="13">
        <v>21</v>
      </c>
      <c r="G1903" s="13">
        <v>3</v>
      </c>
      <c r="H1903" s="13">
        <v>29</v>
      </c>
      <c r="I1903" s="13">
        <v>9722.3637999999992</v>
      </c>
      <c r="J1903" s="13">
        <v>1</v>
      </c>
      <c r="K1903" s="13">
        <v>1</v>
      </c>
      <c r="L1903" s="13">
        <v>1</v>
      </c>
      <c r="M1903" s="13">
        <v>0</v>
      </c>
      <c r="N1903" s="13" t="str">
        <f t="shared" si="89"/>
        <v>Go</v>
      </c>
      <c r="O1903" s="13" t="str">
        <f t="shared" si="90"/>
        <v>0</v>
      </c>
      <c r="P1903" s="13" t="s">
        <v>38</v>
      </c>
      <c r="Q1903" s="13" t="s">
        <v>17</v>
      </c>
      <c r="R1903">
        <v>1218</v>
      </c>
    </row>
    <row r="1904" spans="1:18">
      <c r="A1904" s="52" t="s">
        <v>31</v>
      </c>
      <c r="B1904" s="94" t="s">
        <v>11</v>
      </c>
      <c r="C1904" s="13">
        <v>9</v>
      </c>
      <c r="D1904" s="13"/>
      <c r="E1904" s="52" t="str">
        <f t="shared" si="88"/>
        <v>H</v>
      </c>
      <c r="F1904" s="13">
        <v>21</v>
      </c>
      <c r="G1904" s="13">
        <v>3</v>
      </c>
      <c r="H1904" s="13">
        <v>31</v>
      </c>
      <c r="I1904" s="13">
        <v>2508.6869000000002</v>
      </c>
      <c r="J1904" s="13">
        <v>1</v>
      </c>
      <c r="K1904" s="13">
        <v>1</v>
      </c>
      <c r="L1904" s="13">
        <v>1</v>
      </c>
      <c r="M1904" s="13">
        <v>0</v>
      </c>
      <c r="N1904" s="13" t="str">
        <f t="shared" si="89"/>
        <v>Go</v>
      </c>
      <c r="O1904" s="13" t="str">
        <f t="shared" si="90"/>
        <v>0</v>
      </c>
      <c r="P1904" s="13" t="s">
        <v>38</v>
      </c>
      <c r="Q1904" s="13" t="s">
        <v>17</v>
      </c>
      <c r="R1904">
        <v>1218</v>
      </c>
    </row>
    <row r="1905" spans="1:18">
      <c r="A1905" s="52" t="s">
        <v>31</v>
      </c>
      <c r="B1905" s="94" t="s">
        <v>11</v>
      </c>
      <c r="C1905" s="13">
        <v>9</v>
      </c>
      <c r="D1905" s="13"/>
      <c r="E1905" s="52" t="str">
        <f t="shared" si="88"/>
        <v>H</v>
      </c>
      <c r="F1905" s="13">
        <v>21</v>
      </c>
      <c r="G1905" s="13">
        <v>3</v>
      </c>
      <c r="H1905" s="13">
        <v>32</v>
      </c>
      <c r="I1905" s="13">
        <v>4316.1418000000003</v>
      </c>
      <c r="J1905" s="13">
        <v>1</v>
      </c>
      <c r="K1905" s="13">
        <v>1</v>
      </c>
      <c r="L1905" s="13">
        <v>1</v>
      </c>
      <c r="M1905" s="13">
        <v>0</v>
      </c>
      <c r="N1905" s="13" t="str">
        <f t="shared" si="89"/>
        <v>Go</v>
      </c>
      <c r="O1905" s="13" t="str">
        <f t="shared" si="90"/>
        <v>0</v>
      </c>
      <c r="P1905" s="13" t="s">
        <v>38</v>
      </c>
      <c r="Q1905" s="13" t="s">
        <v>17</v>
      </c>
      <c r="R1905">
        <v>1218</v>
      </c>
    </row>
    <row r="1906" spans="1:18">
      <c r="A1906" s="52" t="s">
        <v>31</v>
      </c>
      <c r="B1906" s="94" t="s">
        <v>11</v>
      </c>
      <c r="C1906" s="13">
        <v>9</v>
      </c>
      <c r="D1906" s="13"/>
      <c r="E1906" s="52" t="str">
        <f t="shared" si="88"/>
        <v>H</v>
      </c>
      <c r="F1906" s="13">
        <v>21</v>
      </c>
      <c r="G1906" s="13">
        <v>3</v>
      </c>
      <c r="H1906" s="13">
        <v>33</v>
      </c>
      <c r="I1906" s="13">
        <v>1270.6768</v>
      </c>
      <c r="J1906" s="13">
        <v>1</v>
      </c>
      <c r="K1906" s="13">
        <v>1</v>
      </c>
      <c r="L1906" s="13">
        <v>1</v>
      </c>
      <c r="M1906" s="13">
        <v>0</v>
      </c>
      <c r="N1906" s="13" t="str">
        <f t="shared" si="89"/>
        <v>Go</v>
      </c>
      <c r="O1906" s="13" t="str">
        <f t="shared" si="90"/>
        <v>0</v>
      </c>
      <c r="P1906" s="13" t="s">
        <v>38</v>
      </c>
      <c r="Q1906" s="13" t="s">
        <v>17</v>
      </c>
      <c r="R1906">
        <v>1218</v>
      </c>
    </row>
    <row r="1907" spans="1:18">
      <c r="A1907" s="52" t="s">
        <v>31</v>
      </c>
      <c r="B1907" s="94" t="s">
        <v>11</v>
      </c>
      <c r="C1907" s="13">
        <v>9</v>
      </c>
      <c r="D1907" s="13"/>
      <c r="E1907" s="52" t="str">
        <f t="shared" si="88"/>
        <v>H</v>
      </c>
      <c r="F1907" s="13">
        <v>21</v>
      </c>
      <c r="G1907" s="13">
        <v>3</v>
      </c>
      <c r="H1907" s="13">
        <v>34</v>
      </c>
      <c r="I1907" s="13">
        <v>5083.9210000000003</v>
      </c>
      <c r="J1907" s="13">
        <v>1</v>
      </c>
      <c r="K1907" s="13">
        <v>1</v>
      </c>
      <c r="L1907" s="13">
        <v>1</v>
      </c>
      <c r="M1907" s="13">
        <v>0</v>
      </c>
      <c r="N1907" s="13" t="str">
        <f t="shared" si="89"/>
        <v>Go</v>
      </c>
      <c r="O1907" s="13" t="str">
        <f t="shared" si="90"/>
        <v>0</v>
      </c>
      <c r="P1907" s="13" t="s">
        <v>38</v>
      </c>
      <c r="Q1907" s="13" t="s">
        <v>17</v>
      </c>
      <c r="R1907">
        <v>1218</v>
      </c>
    </row>
    <row r="1908" spans="1:18">
      <c r="A1908" s="52" t="s">
        <v>31</v>
      </c>
      <c r="B1908" s="94" t="s">
        <v>11</v>
      </c>
      <c r="C1908" s="13">
        <v>9</v>
      </c>
      <c r="D1908" s="13"/>
      <c r="E1908" s="52" t="str">
        <f t="shared" si="88"/>
        <v>H</v>
      </c>
      <c r="F1908" s="13">
        <v>21</v>
      </c>
      <c r="G1908" s="13">
        <v>3</v>
      </c>
      <c r="H1908" s="13">
        <v>35</v>
      </c>
      <c r="I1908" s="13">
        <v>988.35659999999996</v>
      </c>
      <c r="J1908" s="13">
        <v>1</v>
      </c>
      <c r="K1908" s="13">
        <v>1</v>
      </c>
      <c r="L1908" s="13">
        <v>1</v>
      </c>
      <c r="M1908" s="13">
        <v>0</v>
      </c>
      <c r="N1908" s="13" t="str">
        <f t="shared" si="89"/>
        <v>Go</v>
      </c>
      <c r="O1908" s="13" t="str">
        <f t="shared" si="90"/>
        <v>0</v>
      </c>
      <c r="P1908" s="13" t="s">
        <v>38</v>
      </c>
      <c r="Q1908" s="13" t="s">
        <v>17</v>
      </c>
      <c r="R1908">
        <v>1218</v>
      </c>
    </row>
    <row r="1909" spans="1:18">
      <c r="A1909" s="52" t="s">
        <v>31</v>
      </c>
      <c r="B1909" s="94" t="s">
        <v>11</v>
      </c>
      <c r="C1909" s="13">
        <v>9</v>
      </c>
      <c r="D1909" s="13"/>
      <c r="E1909" s="52" t="str">
        <f t="shared" si="88"/>
        <v>H</v>
      </c>
      <c r="F1909" s="13">
        <v>21</v>
      </c>
      <c r="G1909" s="13">
        <v>3</v>
      </c>
      <c r="H1909" s="13">
        <v>38</v>
      </c>
      <c r="I1909" s="13">
        <v>11063.1756</v>
      </c>
      <c r="J1909" s="13">
        <v>1</v>
      </c>
      <c r="K1909" s="13">
        <v>1</v>
      </c>
      <c r="L1909" s="13">
        <v>1</v>
      </c>
      <c r="M1909" s="13">
        <v>0</v>
      </c>
      <c r="N1909" s="13" t="str">
        <f t="shared" si="89"/>
        <v>Go</v>
      </c>
      <c r="O1909" s="13" t="str">
        <f t="shared" si="90"/>
        <v>0</v>
      </c>
      <c r="P1909" s="13" t="s">
        <v>38</v>
      </c>
      <c r="Q1909" s="13" t="s">
        <v>17</v>
      </c>
      <c r="R1909">
        <v>1218</v>
      </c>
    </row>
    <row r="1910" spans="1:18">
      <c r="A1910" s="52" t="s">
        <v>31</v>
      </c>
      <c r="B1910" s="94" t="s">
        <v>11</v>
      </c>
      <c r="C1910" s="13">
        <v>9</v>
      </c>
      <c r="D1910" s="13"/>
      <c r="E1910" s="52" t="str">
        <f t="shared" si="88"/>
        <v>H</v>
      </c>
      <c r="F1910" s="13">
        <v>21</v>
      </c>
      <c r="G1910" s="13">
        <v>3</v>
      </c>
      <c r="H1910" s="13">
        <v>39</v>
      </c>
      <c r="I1910" s="13">
        <v>3334.1912000000002</v>
      </c>
      <c r="J1910" s="13">
        <v>1</v>
      </c>
      <c r="K1910" s="13">
        <v>1</v>
      </c>
      <c r="L1910" s="13">
        <v>1</v>
      </c>
      <c r="M1910" s="13">
        <v>0</v>
      </c>
      <c r="N1910" s="13" t="str">
        <f t="shared" si="89"/>
        <v>Go</v>
      </c>
      <c r="O1910" s="13" t="str">
        <f t="shared" si="90"/>
        <v>0</v>
      </c>
      <c r="P1910" s="13" t="s">
        <v>38</v>
      </c>
      <c r="Q1910" s="13" t="s">
        <v>17</v>
      </c>
      <c r="R1910">
        <v>1218</v>
      </c>
    </row>
    <row r="1911" spans="1:18">
      <c r="A1911" s="52" t="s">
        <v>31</v>
      </c>
      <c r="B1911" s="94" t="s">
        <v>11</v>
      </c>
      <c r="C1911" s="13">
        <v>9</v>
      </c>
      <c r="D1911" s="13"/>
      <c r="E1911" s="52" t="str">
        <f t="shared" si="88"/>
        <v>H</v>
      </c>
      <c r="F1911" s="13">
        <v>21</v>
      </c>
      <c r="G1911" s="13">
        <v>3</v>
      </c>
      <c r="H1911" s="13">
        <v>40</v>
      </c>
      <c r="I1911" s="13">
        <v>16172.6289</v>
      </c>
      <c r="J1911" s="13">
        <v>3</v>
      </c>
      <c r="K1911" s="13">
        <v>1</v>
      </c>
      <c r="L1911" s="13">
        <v>0</v>
      </c>
      <c r="M1911" s="13">
        <v>0</v>
      </c>
      <c r="N1911" s="13" t="str">
        <f t="shared" si="89"/>
        <v>Go</v>
      </c>
      <c r="O1911" s="13" t="str">
        <f t="shared" si="90"/>
        <v>0</v>
      </c>
      <c r="P1911" s="13" t="s">
        <v>38</v>
      </c>
      <c r="Q1911" s="13" t="s">
        <v>17</v>
      </c>
      <c r="R1911">
        <v>1218</v>
      </c>
    </row>
    <row r="1912" spans="1:18">
      <c r="A1912" s="52" t="s">
        <v>31</v>
      </c>
      <c r="B1912" s="94" t="s">
        <v>11</v>
      </c>
      <c r="C1912" s="13">
        <v>9</v>
      </c>
      <c r="D1912" s="13"/>
      <c r="E1912" s="52" t="str">
        <f t="shared" si="88"/>
        <v>H</v>
      </c>
      <c r="F1912" s="13">
        <v>21</v>
      </c>
      <c r="G1912" s="13">
        <v>3</v>
      </c>
      <c r="H1912" s="13">
        <v>2</v>
      </c>
      <c r="I1912" s="13">
        <v>3878.8361</v>
      </c>
      <c r="J1912" s="13">
        <v>1</v>
      </c>
      <c r="K1912" s="13">
        <v>0</v>
      </c>
      <c r="L1912" s="13">
        <v>1</v>
      </c>
      <c r="M1912" s="13">
        <v>1</v>
      </c>
      <c r="N1912" s="13" t="str">
        <f t="shared" si="89"/>
        <v>NoGo</v>
      </c>
      <c r="O1912" t="str">
        <f t="shared" si="90"/>
        <v>1</v>
      </c>
      <c r="P1912" s="13" t="s">
        <v>38</v>
      </c>
      <c r="Q1912" s="13" t="s">
        <v>17</v>
      </c>
      <c r="R1912">
        <v>1218</v>
      </c>
    </row>
    <row r="1913" spans="1:18">
      <c r="A1913" s="52" t="s">
        <v>31</v>
      </c>
      <c r="B1913" s="94" t="s">
        <v>11</v>
      </c>
      <c r="C1913" s="13">
        <v>9</v>
      </c>
      <c r="D1913" s="13"/>
      <c r="E1913" s="52" t="str">
        <f t="shared" si="88"/>
        <v>H</v>
      </c>
      <c r="F1913" s="13">
        <v>21</v>
      </c>
      <c r="G1913" s="13">
        <v>3</v>
      </c>
      <c r="H1913" s="13">
        <v>5</v>
      </c>
      <c r="I1913" s="13">
        <v>3898.9303</v>
      </c>
      <c r="J1913" s="13">
        <v>1</v>
      </c>
      <c r="K1913" s="13">
        <v>0</v>
      </c>
      <c r="L1913" s="13">
        <v>1</v>
      </c>
      <c r="M1913" s="13">
        <v>1</v>
      </c>
      <c r="N1913" s="13" t="str">
        <f t="shared" si="89"/>
        <v>NoGo</v>
      </c>
      <c r="O1913" t="str">
        <f t="shared" si="90"/>
        <v>1</v>
      </c>
      <c r="P1913" s="13" t="s">
        <v>38</v>
      </c>
      <c r="Q1913" s="13" t="s">
        <v>17</v>
      </c>
      <c r="R1913">
        <v>1218</v>
      </c>
    </row>
    <row r="1914" spans="1:18">
      <c r="A1914" s="52" t="s">
        <v>31</v>
      </c>
      <c r="B1914" s="94" t="s">
        <v>11</v>
      </c>
      <c r="C1914" s="13">
        <v>9</v>
      </c>
      <c r="D1914" s="13"/>
      <c r="E1914" s="52" t="str">
        <f t="shared" si="88"/>
        <v>H</v>
      </c>
      <c r="F1914" s="13">
        <v>21</v>
      </c>
      <c r="G1914" s="13">
        <v>3</v>
      </c>
      <c r="H1914" s="13">
        <v>12</v>
      </c>
      <c r="I1914" s="13">
        <v>3949.1768000000002</v>
      </c>
      <c r="J1914" s="13">
        <v>1</v>
      </c>
      <c r="K1914" s="13">
        <v>0</v>
      </c>
      <c r="L1914" s="13">
        <v>1</v>
      </c>
      <c r="M1914" s="13">
        <v>1</v>
      </c>
      <c r="N1914" s="13" t="str">
        <f t="shared" si="89"/>
        <v>NoGo</v>
      </c>
      <c r="O1914" t="str">
        <f t="shared" si="90"/>
        <v>1</v>
      </c>
      <c r="P1914" s="13" t="s">
        <v>38</v>
      </c>
      <c r="Q1914" s="13" t="s">
        <v>17</v>
      </c>
      <c r="R1914">
        <v>1218</v>
      </c>
    </row>
    <row r="1915" spans="1:18">
      <c r="A1915" s="52" t="s">
        <v>31</v>
      </c>
      <c r="B1915" s="94" t="s">
        <v>11</v>
      </c>
      <c r="C1915" s="13">
        <v>9</v>
      </c>
      <c r="D1915" s="13"/>
      <c r="E1915" s="52" t="str">
        <f t="shared" si="88"/>
        <v>H</v>
      </c>
      <c r="F1915" s="13">
        <v>21</v>
      </c>
      <c r="G1915" s="13">
        <v>3</v>
      </c>
      <c r="H1915" s="13">
        <v>14</v>
      </c>
      <c r="I1915" s="13">
        <v>2376.4515000000001</v>
      </c>
      <c r="J1915" s="13">
        <v>0</v>
      </c>
      <c r="K1915" s="13">
        <v>1</v>
      </c>
      <c r="L1915" s="13">
        <v>1</v>
      </c>
      <c r="M1915" s="13">
        <v>1</v>
      </c>
      <c r="N1915" s="13" t="str">
        <f t="shared" si="89"/>
        <v>NoGo</v>
      </c>
      <c r="O1915" t="str">
        <f t="shared" si="90"/>
        <v>0</v>
      </c>
      <c r="P1915" s="13" t="s">
        <v>38</v>
      </c>
      <c r="Q1915" s="13" t="s">
        <v>17</v>
      </c>
      <c r="R1915">
        <v>1218</v>
      </c>
    </row>
    <row r="1916" spans="1:18">
      <c r="A1916" s="52" t="s">
        <v>31</v>
      </c>
      <c r="B1916" s="94" t="s">
        <v>11</v>
      </c>
      <c r="C1916" s="13">
        <v>9</v>
      </c>
      <c r="D1916" s="13"/>
      <c r="E1916" s="52" t="str">
        <f t="shared" si="88"/>
        <v>H</v>
      </c>
      <c r="F1916" s="13">
        <v>21</v>
      </c>
      <c r="G1916" s="13">
        <v>3</v>
      </c>
      <c r="H1916" s="13">
        <v>18</v>
      </c>
      <c r="I1916" s="13">
        <v>2376.0653000000002</v>
      </c>
      <c r="J1916" s="13">
        <v>1</v>
      </c>
      <c r="K1916" s="13">
        <v>1</v>
      </c>
      <c r="L1916" s="13">
        <v>1</v>
      </c>
      <c r="M1916" s="13">
        <v>1</v>
      </c>
      <c r="N1916" s="13" t="str">
        <f t="shared" si="89"/>
        <v>NoGo</v>
      </c>
      <c r="O1916" t="str">
        <f t="shared" si="90"/>
        <v>0</v>
      </c>
      <c r="P1916" s="13" t="s">
        <v>38</v>
      </c>
      <c r="Q1916" s="13" t="s">
        <v>17</v>
      </c>
      <c r="R1916">
        <v>1218</v>
      </c>
    </row>
    <row r="1917" spans="1:18">
      <c r="A1917" s="52" t="s">
        <v>31</v>
      </c>
      <c r="B1917" s="94" t="s">
        <v>11</v>
      </c>
      <c r="C1917" s="13">
        <v>9</v>
      </c>
      <c r="D1917" s="13"/>
      <c r="E1917" s="52" t="str">
        <f t="shared" si="88"/>
        <v>H</v>
      </c>
      <c r="F1917" s="13">
        <v>21</v>
      </c>
      <c r="G1917" s="13">
        <v>3</v>
      </c>
      <c r="H1917" s="13">
        <v>22</v>
      </c>
      <c r="I1917" s="13">
        <v>2384.0587</v>
      </c>
      <c r="J1917" s="13">
        <v>0</v>
      </c>
      <c r="K1917" s="13">
        <v>1</v>
      </c>
      <c r="L1917" s="13">
        <v>1</v>
      </c>
      <c r="M1917" s="13">
        <v>1</v>
      </c>
      <c r="N1917" s="13" t="str">
        <f t="shared" si="89"/>
        <v>NoGo</v>
      </c>
      <c r="O1917" t="str">
        <f t="shared" si="90"/>
        <v>0</v>
      </c>
      <c r="P1917" s="13" t="s">
        <v>38</v>
      </c>
      <c r="Q1917" s="13" t="s">
        <v>17</v>
      </c>
      <c r="R1917">
        <v>1218</v>
      </c>
    </row>
    <row r="1918" spans="1:18">
      <c r="A1918" s="52" t="s">
        <v>31</v>
      </c>
      <c r="B1918" s="94" t="s">
        <v>11</v>
      </c>
      <c r="C1918" s="13">
        <v>9</v>
      </c>
      <c r="D1918" s="13"/>
      <c r="E1918" s="52" t="str">
        <f t="shared" si="88"/>
        <v>H</v>
      </c>
      <c r="F1918" s="13">
        <v>21</v>
      </c>
      <c r="G1918" s="13">
        <v>3</v>
      </c>
      <c r="H1918" s="13">
        <v>28</v>
      </c>
      <c r="I1918" s="13">
        <v>2379.4762999999998</v>
      </c>
      <c r="J1918" s="13">
        <v>0</v>
      </c>
      <c r="K1918" s="13">
        <v>1</v>
      </c>
      <c r="L1918" s="13">
        <v>1</v>
      </c>
      <c r="M1918" s="13">
        <v>1</v>
      </c>
      <c r="N1918" s="13" t="str">
        <f t="shared" si="89"/>
        <v>NoGo</v>
      </c>
      <c r="O1918" t="str">
        <f t="shared" si="90"/>
        <v>0</v>
      </c>
      <c r="P1918" s="13" t="s">
        <v>38</v>
      </c>
      <c r="Q1918" s="13" t="s">
        <v>17</v>
      </c>
      <c r="R1918">
        <v>1218</v>
      </c>
    </row>
    <row r="1919" spans="1:18">
      <c r="A1919" s="52" t="s">
        <v>31</v>
      </c>
      <c r="B1919" s="94" t="s">
        <v>11</v>
      </c>
      <c r="C1919" s="13">
        <v>9</v>
      </c>
      <c r="D1919" s="13"/>
      <c r="E1919" s="52" t="str">
        <f t="shared" si="88"/>
        <v>H</v>
      </c>
      <c r="F1919" s="13">
        <v>21</v>
      </c>
      <c r="G1919" s="13">
        <v>3</v>
      </c>
      <c r="H1919" s="13">
        <v>30</v>
      </c>
      <c r="I1919" s="13">
        <v>2370.5962</v>
      </c>
      <c r="J1919" s="13">
        <v>0</v>
      </c>
      <c r="K1919" s="13">
        <v>1</v>
      </c>
      <c r="L1919" s="13">
        <v>1</v>
      </c>
      <c r="M1919" s="13">
        <v>1</v>
      </c>
      <c r="N1919" s="13" t="str">
        <f t="shared" si="89"/>
        <v>NoGo</v>
      </c>
      <c r="O1919" t="str">
        <f t="shared" si="90"/>
        <v>0</v>
      </c>
      <c r="P1919" s="13" t="s">
        <v>38</v>
      </c>
      <c r="Q1919" s="13" t="s">
        <v>17</v>
      </c>
      <c r="R1919">
        <v>1218</v>
      </c>
    </row>
    <row r="1920" spans="1:18">
      <c r="A1920" s="52" t="s">
        <v>31</v>
      </c>
      <c r="B1920" s="94" t="s">
        <v>11</v>
      </c>
      <c r="C1920" s="13">
        <v>9</v>
      </c>
      <c r="D1920" s="13"/>
      <c r="E1920" s="52" t="str">
        <f t="shared" si="88"/>
        <v>H</v>
      </c>
      <c r="F1920" s="13">
        <v>21</v>
      </c>
      <c r="G1920" s="13">
        <v>3</v>
      </c>
      <c r="H1920" s="13">
        <v>36</v>
      </c>
      <c r="I1920" s="13">
        <v>2379.8989000000001</v>
      </c>
      <c r="J1920" s="13">
        <v>0</v>
      </c>
      <c r="K1920" s="13">
        <v>1</v>
      </c>
      <c r="L1920" s="13">
        <v>1</v>
      </c>
      <c r="M1920" s="13">
        <v>1</v>
      </c>
      <c r="N1920" s="13" t="str">
        <f t="shared" si="89"/>
        <v>NoGo</v>
      </c>
      <c r="O1920" t="str">
        <f t="shared" si="90"/>
        <v>0</v>
      </c>
      <c r="P1920" s="13" t="s">
        <v>38</v>
      </c>
      <c r="Q1920" s="13" t="s">
        <v>17</v>
      </c>
      <c r="R1920">
        <v>1218</v>
      </c>
    </row>
    <row r="1921" spans="1:18">
      <c r="A1921" s="52" t="s">
        <v>31</v>
      </c>
      <c r="B1921" s="94" t="s">
        <v>11</v>
      </c>
      <c r="C1921" s="13">
        <v>9</v>
      </c>
      <c r="D1921" s="13"/>
      <c r="E1921" s="52" t="str">
        <f t="shared" si="88"/>
        <v>H</v>
      </c>
      <c r="F1921" s="13">
        <v>21</v>
      </c>
      <c r="G1921" s="13">
        <v>3</v>
      </c>
      <c r="H1921" s="13">
        <v>37</v>
      </c>
      <c r="I1921" s="13">
        <v>2372.9243999999999</v>
      </c>
      <c r="J1921" s="13">
        <v>0</v>
      </c>
      <c r="K1921" s="13">
        <v>1</v>
      </c>
      <c r="L1921" s="13">
        <v>1</v>
      </c>
      <c r="M1921" s="13">
        <v>1</v>
      </c>
      <c r="N1921" s="13" t="str">
        <f t="shared" si="89"/>
        <v>NoGo</v>
      </c>
      <c r="O1921" t="str">
        <f t="shared" si="90"/>
        <v>0</v>
      </c>
      <c r="P1921" s="13" t="s">
        <v>38</v>
      </c>
      <c r="Q1921" s="13" t="s">
        <v>17</v>
      </c>
      <c r="R1921">
        <v>1218</v>
      </c>
    </row>
    <row r="1922" spans="1:18">
      <c r="A1922" s="52" t="s">
        <v>31</v>
      </c>
      <c r="B1922" s="94" t="s">
        <v>11</v>
      </c>
      <c r="C1922" s="13">
        <v>9</v>
      </c>
      <c r="D1922" s="13"/>
      <c r="E1922" s="52" t="str">
        <f t="shared" ref="E1922:E1985" si="91">IF(OR(A1922="Olaf",A1922="Olli",A1922="Patchoulli",A1922="Wallace",A1922="Yang"),"H","B")</f>
        <v>H</v>
      </c>
      <c r="F1922" s="13">
        <v>21</v>
      </c>
      <c r="G1922" s="13">
        <v>4</v>
      </c>
      <c r="H1922" s="13">
        <v>1</v>
      </c>
      <c r="I1922" s="13">
        <v>928.82</v>
      </c>
      <c r="J1922" s="13">
        <v>1</v>
      </c>
      <c r="K1922" s="13">
        <v>1</v>
      </c>
      <c r="L1922" s="13">
        <v>1</v>
      </c>
      <c r="M1922" s="13">
        <v>0</v>
      </c>
      <c r="N1922" s="13" t="str">
        <f t="shared" ref="N1922:N1985" si="92">IF(M1922=0,"Go","NoGo")</f>
        <v>Go</v>
      </c>
      <c r="O1922" s="13" t="str">
        <f t="shared" si="90"/>
        <v>0</v>
      </c>
      <c r="P1922" s="13" t="s">
        <v>38</v>
      </c>
      <c r="Q1922" s="13" t="s">
        <v>17</v>
      </c>
      <c r="R1922">
        <v>1218</v>
      </c>
    </row>
    <row r="1923" spans="1:18">
      <c r="A1923" s="52" t="s">
        <v>31</v>
      </c>
      <c r="B1923" s="94" t="s">
        <v>11</v>
      </c>
      <c r="C1923" s="13">
        <v>9</v>
      </c>
      <c r="D1923" s="13"/>
      <c r="E1923" s="52" t="str">
        <f t="shared" si="91"/>
        <v>H</v>
      </c>
      <c r="F1923" s="13">
        <v>21</v>
      </c>
      <c r="G1923" s="13">
        <v>4</v>
      </c>
      <c r="H1923" s="13">
        <v>2</v>
      </c>
      <c r="I1923" s="13">
        <v>9402.6304999999993</v>
      </c>
      <c r="J1923" s="13">
        <v>1</v>
      </c>
      <c r="K1923" s="13">
        <v>1</v>
      </c>
      <c r="L1923" s="13">
        <v>1</v>
      </c>
      <c r="M1923" s="13">
        <v>0</v>
      </c>
      <c r="N1923" s="13" t="str">
        <f t="shared" si="92"/>
        <v>Go</v>
      </c>
      <c r="O1923" s="13" t="str">
        <f t="shared" si="90"/>
        <v>0</v>
      </c>
      <c r="P1923" s="13" t="s">
        <v>38</v>
      </c>
      <c r="Q1923" s="13" t="s">
        <v>17</v>
      </c>
      <c r="R1923">
        <v>1218</v>
      </c>
    </row>
    <row r="1924" spans="1:18">
      <c r="A1924" s="52" t="s">
        <v>31</v>
      </c>
      <c r="B1924" s="94" t="s">
        <v>11</v>
      </c>
      <c r="C1924" s="13">
        <v>9</v>
      </c>
      <c r="D1924" s="13"/>
      <c r="E1924" s="52" t="str">
        <f t="shared" si="91"/>
        <v>H</v>
      </c>
      <c r="F1924" s="13">
        <v>21</v>
      </c>
      <c r="G1924" s="13">
        <v>4</v>
      </c>
      <c r="H1924" s="13">
        <v>4</v>
      </c>
      <c r="I1924" s="13">
        <v>3001.5252999999998</v>
      </c>
      <c r="J1924" s="13">
        <v>1</v>
      </c>
      <c r="K1924" s="13">
        <v>1</v>
      </c>
      <c r="L1924" s="13">
        <v>1</v>
      </c>
      <c r="M1924" s="13">
        <v>0</v>
      </c>
      <c r="N1924" s="13" t="str">
        <f t="shared" si="92"/>
        <v>Go</v>
      </c>
      <c r="O1924" s="13" t="str">
        <f t="shared" si="90"/>
        <v>0</v>
      </c>
      <c r="P1924" s="13" t="s">
        <v>38</v>
      </c>
      <c r="Q1924" s="13" t="s">
        <v>17</v>
      </c>
      <c r="R1924">
        <v>1218</v>
      </c>
    </row>
    <row r="1925" spans="1:18">
      <c r="A1925" s="52" t="s">
        <v>31</v>
      </c>
      <c r="B1925" s="94" t="s">
        <v>11</v>
      </c>
      <c r="C1925" s="13">
        <v>9</v>
      </c>
      <c r="D1925" s="13"/>
      <c r="E1925" s="52" t="str">
        <f t="shared" si="91"/>
        <v>H</v>
      </c>
      <c r="F1925" s="13">
        <v>21</v>
      </c>
      <c r="G1925" s="13">
        <v>4</v>
      </c>
      <c r="H1925" s="13">
        <v>6</v>
      </c>
      <c r="I1925" s="13">
        <v>825.61109999999996</v>
      </c>
      <c r="J1925" s="13">
        <v>1</v>
      </c>
      <c r="K1925" s="13">
        <v>1</v>
      </c>
      <c r="L1925" s="13">
        <v>1</v>
      </c>
      <c r="M1925" s="13">
        <v>0</v>
      </c>
      <c r="N1925" s="13" t="str">
        <f t="shared" si="92"/>
        <v>Go</v>
      </c>
      <c r="O1925" s="13" t="str">
        <f t="shared" si="90"/>
        <v>0</v>
      </c>
      <c r="P1925" s="13" t="s">
        <v>38</v>
      </c>
      <c r="Q1925" s="13" t="s">
        <v>17</v>
      </c>
      <c r="R1925">
        <v>1218</v>
      </c>
    </row>
    <row r="1926" spans="1:18">
      <c r="A1926" s="52" t="s">
        <v>31</v>
      </c>
      <c r="B1926" s="94" t="s">
        <v>11</v>
      </c>
      <c r="C1926" s="13">
        <v>9</v>
      </c>
      <c r="D1926" s="13"/>
      <c r="E1926" s="52" t="str">
        <f t="shared" si="91"/>
        <v>H</v>
      </c>
      <c r="F1926" s="13">
        <v>21</v>
      </c>
      <c r="G1926" s="13">
        <v>4</v>
      </c>
      <c r="H1926" s="13">
        <v>7</v>
      </c>
      <c r="I1926" s="13">
        <v>1559.1872000000001</v>
      </c>
      <c r="J1926" s="13">
        <v>1</v>
      </c>
      <c r="K1926" s="13">
        <v>1</v>
      </c>
      <c r="L1926" s="13">
        <v>1</v>
      </c>
      <c r="M1926" s="13">
        <v>0</v>
      </c>
      <c r="N1926" s="13" t="str">
        <f t="shared" si="92"/>
        <v>Go</v>
      </c>
      <c r="O1926" s="13" t="str">
        <f t="shared" si="90"/>
        <v>0</v>
      </c>
      <c r="P1926" s="13" t="s">
        <v>38</v>
      </c>
      <c r="Q1926" s="13" t="s">
        <v>17</v>
      </c>
      <c r="R1926">
        <v>1218</v>
      </c>
    </row>
    <row r="1927" spans="1:18">
      <c r="A1927" s="52" t="s">
        <v>31</v>
      </c>
      <c r="B1927" s="94" t="s">
        <v>11</v>
      </c>
      <c r="C1927" s="13">
        <v>9</v>
      </c>
      <c r="D1927" s="13"/>
      <c r="E1927" s="52" t="str">
        <f t="shared" si="91"/>
        <v>H</v>
      </c>
      <c r="F1927" s="13">
        <v>21</v>
      </c>
      <c r="G1927" s="13">
        <v>4</v>
      </c>
      <c r="H1927" s="13">
        <v>8</v>
      </c>
      <c r="I1927" s="13">
        <v>2631.7467999999999</v>
      </c>
      <c r="J1927" s="13">
        <v>1</v>
      </c>
      <c r="K1927" s="13">
        <v>1</v>
      </c>
      <c r="L1927" s="13">
        <v>1</v>
      </c>
      <c r="M1927" s="13">
        <v>0</v>
      </c>
      <c r="N1927" s="13" t="str">
        <f t="shared" si="92"/>
        <v>Go</v>
      </c>
      <c r="O1927" s="13" t="str">
        <f t="shared" si="90"/>
        <v>0</v>
      </c>
      <c r="P1927" s="13" t="s">
        <v>38</v>
      </c>
      <c r="Q1927" s="13" t="s">
        <v>17</v>
      </c>
      <c r="R1927">
        <v>1218</v>
      </c>
    </row>
    <row r="1928" spans="1:18">
      <c r="A1928" s="52" t="s">
        <v>31</v>
      </c>
      <c r="B1928" s="94" t="s">
        <v>11</v>
      </c>
      <c r="C1928" s="13">
        <v>9</v>
      </c>
      <c r="D1928" s="13"/>
      <c r="E1928" s="52" t="str">
        <f t="shared" si="91"/>
        <v>H</v>
      </c>
      <c r="F1928" s="13">
        <v>21</v>
      </c>
      <c r="G1928" s="13">
        <v>4</v>
      </c>
      <c r="H1928" s="13">
        <v>9</v>
      </c>
      <c r="I1928" s="13">
        <v>1730.8820000000001</v>
      </c>
      <c r="J1928" s="13">
        <v>1</v>
      </c>
      <c r="K1928" s="13">
        <v>1</v>
      </c>
      <c r="L1928" s="13">
        <v>1</v>
      </c>
      <c r="M1928" s="13">
        <v>0</v>
      </c>
      <c r="N1928" s="13" t="str">
        <f t="shared" si="92"/>
        <v>Go</v>
      </c>
      <c r="O1928" s="13" t="str">
        <f t="shared" si="90"/>
        <v>0</v>
      </c>
      <c r="P1928" s="13" t="s">
        <v>38</v>
      </c>
      <c r="Q1928" s="13" t="s">
        <v>17</v>
      </c>
      <c r="R1928">
        <v>1218</v>
      </c>
    </row>
    <row r="1929" spans="1:18">
      <c r="A1929" s="52" t="s">
        <v>31</v>
      </c>
      <c r="B1929" s="94" t="s">
        <v>11</v>
      </c>
      <c r="C1929" s="13">
        <v>9</v>
      </c>
      <c r="D1929" s="13"/>
      <c r="E1929" s="52" t="str">
        <f t="shared" si="91"/>
        <v>H</v>
      </c>
      <c r="F1929" s="13">
        <v>21</v>
      </c>
      <c r="G1929" s="13">
        <v>4</v>
      </c>
      <c r="H1929" s="13">
        <v>11</v>
      </c>
      <c r="I1929" s="13">
        <v>5499.3531000000003</v>
      </c>
      <c r="J1929" s="13">
        <v>1</v>
      </c>
      <c r="K1929" s="13">
        <v>1</v>
      </c>
      <c r="L1929" s="13">
        <v>1</v>
      </c>
      <c r="M1929" s="13">
        <v>0</v>
      </c>
      <c r="N1929" s="13" t="str">
        <f t="shared" si="92"/>
        <v>Go</v>
      </c>
      <c r="O1929" s="13" t="str">
        <f t="shared" ref="O1929:O1992" si="93">IF(K1929=0, "1", "0")</f>
        <v>0</v>
      </c>
      <c r="P1929" s="13" t="s">
        <v>38</v>
      </c>
      <c r="Q1929" s="13" t="s">
        <v>17</v>
      </c>
      <c r="R1929">
        <v>1218</v>
      </c>
    </row>
    <row r="1930" spans="1:18">
      <c r="A1930" s="52" t="s">
        <v>31</v>
      </c>
      <c r="B1930" s="94" t="s">
        <v>11</v>
      </c>
      <c r="C1930" s="13">
        <v>9</v>
      </c>
      <c r="D1930" s="13"/>
      <c r="E1930" s="52" t="str">
        <f t="shared" si="91"/>
        <v>H</v>
      </c>
      <c r="F1930" s="13">
        <v>21</v>
      </c>
      <c r="G1930" s="13">
        <v>4</v>
      </c>
      <c r="H1930" s="13">
        <v>13</v>
      </c>
      <c r="I1930" s="13">
        <v>4329.3074999999999</v>
      </c>
      <c r="J1930" s="13">
        <v>3</v>
      </c>
      <c r="K1930" s="13">
        <v>1</v>
      </c>
      <c r="L1930" s="13">
        <v>1</v>
      </c>
      <c r="M1930" s="13">
        <v>0</v>
      </c>
      <c r="N1930" s="13" t="str">
        <f t="shared" si="92"/>
        <v>Go</v>
      </c>
      <c r="O1930" s="13" t="str">
        <f t="shared" si="93"/>
        <v>0</v>
      </c>
      <c r="P1930" s="13" t="s">
        <v>38</v>
      </c>
      <c r="Q1930" s="13" t="s">
        <v>17</v>
      </c>
      <c r="R1930">
        <v>1218</v>
      </c>
    </row>
    <row r="1931" spans="1:18">
      <c r="A1931" s="52" t="s">
        <v>31</v>
      </c>
      <c r="B1931" s="94" t="s">
        <v>11</v>
      </c>
      <c r="C1931" s="13">
        <v>9</v>
      </c>
      <c r="D1931" s="13"/>
      <c r="E1931" s="52" t="str">
        <f t="shared" si="91"/>
        <v>H</v>
      </c>
      <c r="F1931" s="13">
        <v>21</v>
      </c>
      <c r="G1931" s="13">
        <v>4</v>
      </c>
      <c r="H1931" s="13">
        <v>14</v>
      </c>
      <c r="I1931" s="13">
        <v>940.38430000000005</v>
      </c>
      <c r="J1931" s="13">
        <v>1</v>
      </c>
      <c r="K1931" s="13">
        <v>1</v>
      </c>
      <c r="L1931" s="13">
        <v>1</v>
      </c>
      <c r="M1931" s="13">
        <v>0</v>
      </c>
      <c r="N1931" s="13" t="str">
        <f t="shared" si="92"/>
        <v>Go</v>
      </c>
      <c r="O1931" s="13" t="str">
        <f t="shared" si="93"/>
        <v>0</v>
      </c>
      <c r="P1931" s="13" t="s">
        <v>38</v>
      </c>
      <c r="Q1931" s="13" t="s">
        <v>17</v>
      </c>
      <c r="R1931">
        <v>1218</v>
      </c>
    </row>
    <row r="1932" spans="1:18">
      <c r="A1932" s="52" t="s">
        <v>31</v>
      </c>
      <c r="B1932" s="94" t="s">
        <v>11</v>
      </c>
      <c r="C1932" s="13">
        <v>9</v>
      </c>
      <c r="D1932" s="13"/>
      <c r="E1932" s="52" t="str">
        <f t="shared" si="91"/>
        <v>H</v>
      </c>
      <c r="F1932" s="13">
        <v>21</v>
      </c>
      <c r="G1932" s="13">
        <v>4</v>
      </c>
      <c r="H1932" s="13">
        <v>15</v>
      </c>
      <c r="I1932" s="13">
        <v>4983.5990000000002</v>
      </c>
      <c r="J1932" s="13">
        <v>1</v>
      </c>
      <c r="K1932" s="13">
        <v>1</v>
      </c>
      <c r="L1932" s="13">
        <v>1</v>
      </c>
      <c r="M1932" s="13">
        <v>0</v>
      </c>
      <c r="N1932" s="13" t="str">
        <f t="shared" si="92"/>
        <v>Go</v>
      </c>
      <c r="O1932" s="13" t="str">
        <f t="shared" si="93"/>
        <v>0</v>
      </c>
      <c r="P1932" s="13" t="s">
        <v>38</v>
      </c>
      <c r="Q1932" s="13" t="s">
        <v>17</v>
      </c>
      <c r="R1932">
        <v>1218</v>
      </c>
    </row>
    <row r="1933" spans="1:18">
      <c r="A1933" s="52" t="s">
        <v>31</v>
      </c>
      <c r="B1933" s="94" t="s">
        <v>11</v>
      </c>
      <c r="C1933" s="13">
        <v>9</v>
      </c>
      <c r="D1933" s="13"/>
      <c r="E1933" s="52" t="str">
        <f t="shared" si="91"/>
        <v>H</v>
      </c>
      <c r="F1933" s="13">
        <v>21</v>
      </c>
      <c r="G1933" s="13">
        <v>4</v>
      </c>
      <c r="H1933" s="13">
        <v>16</v>
      </c>
      <c r="I1933" s="13">
        <v>4233.7654000000002</v>
      </c>
      <c r="J1933" s="13">
        <v>1</v>
      </c>
      <c r="K1933" s="13">
        <v>1</v>
      </c>
      <c r="L1933" s="13">
        <v>1</v>
      </c>
      <c r="M1933" s="13">
        <v>0</v>
      </c>
      <c r="N1933" s="13" t="str">
        <f t="shared" si="92"/>
        <v>Go</v>
      </c>
      <c r="O1933" s="13" t="str">
        <f t="shared" si="93"/>
        <v>0</v>
      </c>
      <c r="P1933" s="13" t="s">
        <v>38</v>
      </c>
      <c r="Q1933" s="13" t="s">
        <v>17</v>
      </c>
      <c r="R1933">
        <v>1218</v>
      </c>
    </row>
    <row r="1934" spans="1:18">
      <c r="A1934" s="52" t="s">
        <v>31</v>
      </c>
      <c r="B1934" s="94" t="s">
        <v>11</v>
      </c>
      <c r="C1934" s="13">
        <v>9</v>
      </c>
      <c r="D1934" s="13"/>
      <c r="E1934" s="52" t="str">
        <f t="shared" si="91"/>
        <v>H</v>
      </c>
      <c r="F1934" s="13">
        <v>21</v>
      </c>
      <c r="G1934" s="13">
        <v>4</v>
      </c>
      <c r="H1934" s="13">
        <v>18</v>
      </c>
      <c r="I1934" s="13">
        <v>3478.9884999999999</v>
      </c>
      <c r="J1934" s="13">
        <v>2</v>
      </c>
      <c r="K1934" s="13">
        <v>1</v>
      </c>
      <c r="L1934" s="13">
        <v>1</v>
      </c>
      <c r="M1934" s="13">
        <v>0</v>
      </c>
      <c r="N1934" s="13" t="str">
        <f t="shared" si="92"/>
        <v>Go</v>
      </c>
      <c r="O1934" s="13" t="str">
        <f t="shared" si="93"/>
        <v>0</v>
      </c>
      <c r="P1934" s="13" t="s">
        <v>38</v>
      </c>
      <c r="Q1934" s="13" t="s">
        <v>17</v>
      </c>
      <c r="R1934">
        <v>1218</v>
      </c>
    </row>
    <row r="1935" spans="1:18">
      <c r="A1935" s="52" t="s">
        <v>31</v>
      </c>
      <c r="B1935" s="94" t="s">
        <v>11</v>
      </c>
      <c r="C1935" s="13">
        <v>9</v>
      </c>
      <c r="D1935" s="13"/>
      <c r="E1935" s="52" t="str">
        <f t="shared" si="91"/>
        <v>H</v>
      </c>
      <c r="F1935" s="13">
        <v>21</v>
      </c>
      <c r="G1935" s="13">
        <v>4</v>
      </c>
      <c r="H1935" s="13">
        <v>19</v>
      </c>
      <c r="I1935" s="13">
        <v>2407.6577000000002</v>
      </c>
      <c r="J1935" s="13">
        <v>1</v>
      </c>
      <c r="K1935" s="13">
        <v>1</v>
      </c>
      <c r="L1935" s="13">
        <v>1</v>
      </c>
      <c r="M1935" s="13">
        <v>0</v>
      </c>
      <c r="N1935" s="13" t="str">
        <f t="shared" si="92"/>
        <v>Go</v>
      </c>
      <c r="O1935" s="13" t="str">
        <f t="shared" si="93"/>
        <v>0</v>
      </c>
      <c r="P1935" s="13" t="s">
        <v>38</v>
      </c>
      <c r="Q1935" s="13" t="s">
        <v>17</v>
      </c>
      <c r="R1935">
        <v>1218</v>
      </c>
    </row>
    <row r="1936" spans="1:18">
      <c r="A1936" s="52" t="s">
        <v>31</v>
      </c>
      <c r="B1936" s="94" t="s">
        <v>11</v>
      </c>
      <c r="C1936" s="13">
        <v>9</v>
      </c>
      <c r="D1936" s="13"/>
      <c r="E1936" s="52" t="str">
        <f t="shared" si="91"/>
        <v>H</v>
      </c>
      <c r="F1936" s="13">
        <v>21</v>
      </c>
      <c r="G1936" s="13">
        <v>4</v>
      </c>
      <c r="H1936" s="13">
        <v>20</v>
      </c>
      <c r="I1936" s="13">
        <v>2718.6251999999999</v>
      </c>
      <c r="J1936" s="13">
        <v>1</v>
      </c>
      <c r="K1936" s="13">
        <v>1</v>
      </c>
      <c r="L1936" s="13">
        <v>1</v>
      </c>
      <c r="M1936" s="13">
        <v>0</v>
      </c>
      <c r="N1936" s="13" t="str">
        <f t="shared" si="92"/>
        <v>Go</v>
      </c>
      <c r="O1936" s="13" t="str">
        <f t="shared" si="93"/>
        <v>0</v>
      </c>
      <c r="P1936" s="13" t="s">
        <v>38</v>
      </c>
      <c r="Q1936" s="13" t="s">
        <v>17</v>
      </c>
      <c r="R1936">
        <v>1218</v>
      </c>
    </row>
    <row r="1937" spans="1:18">
      <c r="A1937" s="52" t="s">
        <v>31</v>
      </c>
      <c r="B1937" s="94" t="s">
        <v>11</v>
      </c>
      <c r="C1937" s="13">
        <v>9</v>
      </c>
      <c r="D1937" s="13"/>
      <c r="E1937" s="52" t="str">
        <f t="shared" si="91"/>
        <v>H</v>
      </c>
      <c r="F1937" s="13">
        <v>21</v>
      </c>
      <c r="G1937" s="13">
        <v>4</v>
      </c>
      <c r="H1937" s="13">
        <v>21</v>
      </c>
      <c r="I1937" s="13">
        <v>1090.6532</v>
      </c>
      <c r="J1937" s="13">
        <v>1</v>
      </c>
      <c r="K1937" s="13">
        <v>1</v>
      </c>
      <c r="L1937" s="13">
        <v>1</v>
      </c>
      <c r="M1937" s="13">
        <v>0</v>
      </c>
      <c r="N1937" s="13" t="str">
        <f t="shared" si="92"/>
        <v>Go</v>
      </c>
      <c r="O1937" s="13" t="str">
        <f t="shared" si="93"/>
        <v>0</v>
      </c>
      <c r="P1937" s="13" t="s">
        <v>38</v>
      </c>
      <c r="Q1937" s="13" t="s">
        <v>17</v>
      </c>
      <c r="R1937">
        <v>1218</v>
      </c>
    </row>
    <row r="1938" spans="1:18">
      <c r="A1938" s="52" t="s">
        <v>31</v>
      </c>
      <c r="B1938" s="94" t="s">
        <v>11</v>
      </c>
      <c r="C1938" s="13">
        <v>9</v>
      </c>
      <c r="D1938" s="13"/>
      <c r="E1938" s="52" t="str">
        <f t="shared" si="91"/>
        <v>H</v>
      </c>
      <c r="F1938" s="13">
        <v>21</v>
      </c>
      <c r="G1938" s="13">
        <v>4</v>
      </c>
      <c r="H1938" s="13">
        <v>23</v>
      </c>
      <c r="I1938" s="13">
        <v>1344.8327999999999</v>
      </c>
      <c r="J1938" s="13">
        <v>1</v>
      </c>
      <c r="K1938" s="13">
        <v>1</v>
      </c>
      <c r="L1938" s="13">
        <v>1</v>
      </c>
      <c r="M1938" s="13">
        <v>0</v>
      </c>
      <c r="N1938" s="13" t="str">
        <f t="shared" si="92"/>
        <v>Go</v>
      </c>
      <c r="O1938" s="13" t="str">
        <f t="shared" si="93"/>
        <v>0</v>
      </c>
      <c r="P1938" s="13" t="s">
        <v>38</v>
      </c>
      <c r="Q1938" s="13" t="s">
        <v>17</v>
      </c>
      <c r="R1938">
        <v>1218</v>
      </c>
    </row>
    <row r="1939" spans="1:18">
      <c r="A1939" s="52" t="s">
        <v>31</v>
      </c>
      <c r="B1939" s="94" t="s">
        <v>11</v>
      </c>
      <c r="C1939" s="13">
        <v>9</v>
      </c>
      <c r="D1939" s="13"/>
      <c r="E1939" s="52" t="str">
        <f t="shared" si="91"/>
        <v>H</v>
      </c>
      <c r="F1939" s="13">
        <v>21</v>
      </c>
      <c r="G1939" s="13">
        <v>4</v>
      </c>
      <c r="H1939" s="13">
        <v>24</v>
      </c>
      <c r="I1939" s="13">
        <v>6084.2601999999997</v>
      </c>
      <c r="J1939" s="13">
        <v>1</v>
      </c>
      <c r="K1939" s="13">
        <v>1</v>
      </c>
      <c r="L1939" s="13">
        <v>1</v>
      </c>
      <c r="M1939" s="13">
        <v>0</v>
      </c>
      <c r="N1939" s="13" t="str">
        <f t="shared" si="92"/>
        <v>Go</v>
      </c>
      <c r="O1939" s="13" t="str">
        <f t="shared" si="93"/>
        <v>0</v>
      </c>
      <c r="P1939" s="13" t="s">
        <v>38</v>
      </c>
      <c r="Q1939" s="13" t="s">
        <v>17</v>
      </c>
      <c r="R1939">
        <v>1218</v>
      </c>
    </row>
    <row r="1940" spans="1:18">
      <c r="A1940" s="52" t="s">
        <v>31</v>
      </c>
      <c r="B1940" s="94" t="s">
        <v>11</v>
      </c>
      <c r="C1940" s="13">
        <v>9</v>
      </c>
      <c r="D1940" s="13"/>
      <c r="E1940" s="52" t="str">
        <f t="shared" si="91"/>
        <v>H</v>
      </c>
      <c r="F1940" s="13">
        <v>21</v>
      </c>
      <c r="G1940" s="13">
        <v>4</v>
      </c>
      <c r="H1940" s="13">
        <v>25</v>
      </c>
      <c r="I1940" s="13">
        <v>5646.6629999999996</v>
      </c>
      <c r="J1940" s="13">
        <v>1</v>
      </c>
      <c r="K1940" s="13">
        <v>1</v>
      </c>
      <c r="L1940" s="13">
        <v>1</v>
      </c>
      <c r="M1940" s="13">
        <v>0</v>
      </c>
      <c r="N1940" s="13" t="str">
        <f t="shared" si="92"/>
        <v>Go</v>
      </c>
      <c r="O1940" s="13" t="str">
        <f t="shared" si="93"/>
        <v>0</v>
      </c>
      <c r="P1940" s="13" t="s">
        <v>38</v>
      </c>
      <c r="Q1940" s="13" t="s">
        <v>17</v>
      </c>
      <c r="R1940">
        <v>1218</v>
      </c>
    </row>
    <row r="1941" spans="1:18">
      <c r="A1941" s="52" t="s">
        <v>31</v>
      </c>
      <c r="B1941" s="94" t="s">
        <v>11</v>
      </c>
      <c r="C1941" s="13">
        <v>9</v>
      </c>
      <c r="D1941" s="13"/>
      <c r="E1941" s="52" t="str">
        <f t="shared" si="91"/>
        <v>H</v>
      </c>
      <c r="F1941" s="13">
        <v>21</v>
      </c>
      <c r="G1941" s="13">
        <v>4</v>
      </c>
      <c r="H1941" s="13">
        <v>26</v>
      </c>
      <c r="I1941" s="13">
        <v>3381.8503999999998</v>
      </c>
      <c r="J1941" s="13">
        <v>1</v>
      </c>
      <c r="K1941" s="13">
        <v>1</v>
      </c>
      <c r="L1941" s="13">
        <v>1</v>
      </c>
      <c r="M1941" s="13">
        <v>0</v>
      </c>
      <c r="N1941" s="13" t="str">
        <f t="shared" si="92"/>
        <v>Go</v>
      </c>
      <c r="O1941" s="13" t="str">
        <f t="shared" si="93"/>
        <v>0</v>
      </c>
      <c r="P1941" s="13" t="s">
        <v>38</v>
      </c>
      <c r="Q1941" s="13" t="s">
        <v>17</v>
      </c>
      <c r="R1941">
        <v>1218</v>
      </c>
    </row>
    <row r="1942" spans="1:18">
      <c r="A1942" s="52" t="s">
        <v>31</v>
      </c>
      <c r="B1942" s="94" t="s">
        <v>11</v>
      </c>
      <c r="C1942" s="13">
        <v>9</v>
      </c>
      <c r="D1942" s="13"/>
      <c r="E1942" s="52" t="str">
        <f t="shared" si="91"/>
        <v>H</v>
      </c>
      <c r="F1942" s="13">
        <v>21</v>
      </c>
      <c r="G1942" s="13">
        <v>4</v>
      </c>
      <c r="H1942" s="13">
        <v>27</v>
      </c>
      <c r="I1942" s="13">
        <v>8635.4032000000007</v>
      </c>
      <c r="J1942" s="13">
        <v>4</v>
      </c>
      <c r="K1942" s="13">
        <v>1</v>
      </c>
      <c r="L1942" s="13">
        <v>1</v>
      </c>
      <c r="M1942" s="13">
        <v>0</v>
      </c>
      <c r="N1942" s="13" t="str">
        <f t="shared" si="92"/>
        <v>Go</v>
      </c>
      <c r="O1942" s="13" t="str">
        <f t="shared" si="93"/>
        <v>0</v>
      </c>
      <c r="P1942" s="13" t="s">
        <v>38</v>
      </c>
      <c r="Q1942" s="13" t="s">
        <v>17</v>
      </c>
      <c r="R1942">
        <v>1218</v>
      </c>
    </row>
    <row r="1943" spans="1:18">
      <c r="A1943" s="52" t="s">
        <v>31</v>
      </c>
      <c r="B1943" s="94" t="s">
        <v>11</v>
      </c>
      <c r="C1943" s="13">
        <v>9</v>
      </c>
      <c r="D1943" s="13"/>
      <c r="E1943" s="52" t="str">
        <f t="shared" si="91"/>
        <v>H</v>
      </c>
      <c r="F1943" s="13">
        <v>21</v>
      </c>
      <c r="G1943" s="13">
        <v>4</v>
      </c>
      <c r="H1943" s="13">
        <v>28</v>
      </c>
      <c r="I1943" s="13">
        <v>2898.2199000000001</v>
      </c>
      <c r="J1943" s="13">
        <v>1</v>
      </c>
      <c r="K1943" s="13">
        <v>1</v>
      </c>
      <c r="L1943" s="13">
        <v>1</v>
      </c>
      <c r="M1943" s="13">
        <v>0</v>
      </c>
      <c r="N1943" s="13" t="str">
        <f t="shared" si="92"/>
        <v>Go</v>
      </c>
      <c r="O1943" s="13" t="str">
        <f t="shared" si="93"/>
        <v>0</v>
      </c>
      <c r="P1943" s="13" t="s">
        <v>38</v>
      </c>
      <c r="Q1943" s="13" t="s">
        <v>17</v>
      </c>
      <c r="R1943">
        <v>1218</v>
      </c>
    </row>
    <row r="1944" spans="1:18">
      <c r="A1944" s="52" t="s">
        <v>31</v>
      </c>
      <c r="B1944" s="94" t="s">
        <v>11</v>
      </c>
      <c r="C1944" s="13">
        <v>9</v>
      </c>
      <c r="D1944" s="13"/>
      <c r="E1944" s="52" t="str">
        <f t="shared" si="91"/>
        <v>H</v>
      </c>
      <c r="F1944" s="13">
        <v>21</v>
      </c>
      <c r="G1944" s="13">
        <v>4</v>
      </c>
      <c r="H1944" s="13">
        <v>31</v>
      </c>
      <c r="I1944" s="13">
        <v>5340.4009999999998</v>
      </c>
      <c r="J1944" s="13">
        <v>1</v>
      </c>
      <c r="K1944" s="13">
        <v>1</v>
      </c>
      <c r="L1944" s="13">
        <v>1</v>
      </c>
      <c r="M1944" s="13">
        <v>0</v>
      </c>
      <c r="N1944" s="13" t="str">
        <f t="shared" si="92"/>
        <v>Go</v>
      </c>
      <c r="O1944" s="13" t="str">
        <f t="shared" si="93"/>
        <v>0</v>
      </c>
      <c r="P1944" s="13" t="s">
        <v>38</v>
      </c>
      <c r="Q1944" s="13" t="s">
        <v>17</v>
      </c>
      <c r="R1944">
        <v>1218</v>
      </c>
    </row>
    <row r="1945" spans="1:18">
      <c r="A1945" s="52" t="s">
        <v>31</v>
      </c>
      <c r="B1945" s="94" t="s">
        <v>11</v>
      </c>
      <c r="C1945" s="13">
        <v>9</v>
      </c>
      <c r="D1945" s="13"/>
      <c r="E1945" s="52" t="str">
        <f t="shared" si="91"/>
        <v>H</v>
      </c>
      <c r="F1945" s="13">
        <v>21</v>
      </c>
      <c r="G1945" s="13">
        <v>4</v>
      </c>
      <c r="H1945" s="13">
        <v>32</v>
      </c>
      <c r="I1945" s="13">
        <v>7186.6212999999998</v>
      </c>
      <c r="J1945" s="13">
        <v>1</v>
      </c>
      <c r="K1945" s="13">
        <v>1</v>
      </c>
      <c r="L1945" s="13">
        <v>1</v>
      </c>
      <c r="M1945" s="13">
        <v>0</v>
      </c>
      <c r="N1945" s="13" t="str">
        <f t="shared" si="92"/>
        <v>Go</v>
      </c>
      <c r="O1945" s="13" t="str">
        <f t="shared" si="93"/>
        <v>0</v>
      </c>
      <c r="P1945" s="13" t="s">
        <v>38</v>
      </c>
      <c r="Q1945" s="13" t="s">
        <v>17</v>
      </c>
      <c r="R1945">
        <v>1218</v>
      </c>
    </row>
    <row r="1946" spans="1:18">
      <c r="A1946" s="52" t="s">
        <v>31</v>
      </c>
      <c r="B1946" s="94" t="s">
        <v>11</v>
      </c>
      <c r="C1946" s="13">
        <v>9</v>
      </c>
      <c r="D1946" s="13"/>
      <c r="E1946" s="52" t="str">
        <f t="shared" si="91"/>
        <v>H</v>
      </c>
      <c r="F1946" s="13">
        <v>21</v>
      </c>
      <c r="G1946" s="13">
        <v>4</v>
      </c>
      <c r="H1946" s="13">
        <v>33</v>
      </c>
      <c r="I1946" s="13">
        <v>12198.3367</v>
      </c>
      <c r="J1946" s="13">
        <v>1</v>
      </c>
      <c r="K1946" s="13">
        <v>1</v>
      </c>
      <c r="L1946" s="13">
        <v>1</v>
      </c>
      <c r="M1946" s="13">
        <v>0</v>
      </c>
      <c r="N1946" s="13" t="str">
        <f t="shared" si="92"/>
        <v>Go</v>
      </c>
      <c r="O1946" s="13" t="str">
        <f t="shared" si="93"/>
        <v>0</v>
      </c>
      <c r="P1946" s="13" t="s">
        <v>38</v>
      </c>
      <c r="Q1946" s="13" t="s">
        <v>17</v>
      </c>
      <c r="R1946">
        <v>1218</v>
      </c>
    </row>
    <row r="1947" spans="1:18">
      <c r="A1947" s="52" t="s">
        <v>31</v>
      </c>
      <c r="B1947" s="94" t="s">
        <v>11</v>
      </c>
      <c r="C1947" s="13">
        <v>9</v>
      </c>
      <c r="D1947" s="13"/>
      <c r="E1947" s="52" t="str">
        <f t="shared" si="91"/>
        <v>H</v>
      </c>
      <c r="F1947" s="13">
        <v>21</v>
      </c>
      <c r="G1947" s="13">
        <v>4</v>
      </c>
      <c r="H1947" s="13">
        <v>34</v>
      </c>
      <c r="I1947" s="13">
        <v>3491.8863000000001</v>
      </c>
      <c r="J1947" s="13">
        <v>1</v>
      </c>
      <c r="K1947" s="13">
        <v>1</v>
      </c>
      <c r="L1947" s="13">
        <v>1</v>
      </c>
      <c r="M1947" s="13">
        <v>0</v>
      </c>
      <c r="N1947" s="13" t="str">
        <f t="shared" si="92"/>
        <v>Go</v>
      </c>
      <c r="O1947" s="13" t="str">
        <f t="shared" si="93"/>
        <v>0</v>
      </c>
      <c r="P1947" s="13" t="s">
        <v>38</v>
      </c>
      <c r="Q1947" s="13" t="s">
        <v>17</v>
      </c>
      <c r="R1947">
        <v>1218</v>
      </c>
    </row>
    <row r="1948" spans="1:18">
      <c r="A1948" s="52" t="s">
        <v>31</v>
      </c>
      <c r="B1948" s="94" t="s">
        <v>11</v>
      </c>
      <c r="C1948" s="13">
        <v>9</v>
      </c>
      <c r="D1948" s="13"/>
      <c r="E1948" s="52" t="str">
        <f t="shared" si="91"/>
        <v>H</v>
      </c>
      <c r="F1948" s="13">
        <v>21</v>
      </c>
      <c r="G1948" s="13">
        <v>4</v>
      </c>
      <c r="H1948" s="13">
        <v>35</v>
      </c>
      <c r="I1948" s="13">
        <v>3683.5506999999998</v>
      </c>
      <c r="J1948" s="13">
        <v>1</v>
      </c>
      <c r="K1948" s="13">
        <v>1</v>
      </c>
      <c r="L1948" s="13">
        <v>1</v>
      </c>
      <c r="M1948" s="13">
        <v>0</v>
      </c>
      <c r="N1948" s="13" t="str">
        <f t="shared" si="92"/>
        <v>Go</v>
      </c>
      <c r="O1948" s="13" t="str">
        <f t="shared" si="93"/>
        <v>0</v>
      </c>
      <c r="P1948" s="13" t="s">
        <v>38</v>
      </c>
      <c r="Q1948" s="13" t="s">
        <v>17</v>
      </c>
      <c r="R1948">
        <v>1218</v>
      </c>
    </row>
    <row r="1949" spans="1:18">
      <c r="A1949" s="52" t="s">
        <v>31</v>
      </c>
      <c r="B1949" s="94" t="s">
        <v>11</v>
      </c>
      <c r="C1949" s="13">
        <v>9</v>
      </c>
      <c r="D1949" s="13"/>
      <c r="E1949" s="52" t="str">
        <f t="shared" si="91"/>
        <v>H</v>
      </c>
      <c r="F1949" s="13">
        <v>21</v>
      </c>
      <c r="G1949" s="13">
        <v>4</v>
      </c>
      <c r="H1949" s="13">
        <v>37</v>
      </c>
      <c r="I1949" s="13">
        <v>1108.3067000000001</v>
      </c>
      <c r="J1949" s="13">
        <v>1</v>
      </c>
      <c r="K1949" s="13">
        <v>1</v>
      </c>
      <c r="L1949" s="13">
        <v>1</v>
      </c>
      <c r="M1949" s="13">
        <v>0</v>
      </c>
      <c r="N1949" s="13" t="str">
        <f t="shared" si="92"/>
        <v>Go</v>
      </c>
      <c r="O1949" s="13" t="str">
        <f t="shared" si="93"/>
        <v>0</v>
      </c>
      <c r="P1949" s="13" t="s">
        <v>38</v>
      </c>
      <c r="Q1949" s="13" t="s">
        <v>17</v>
      </c>
      <c r="R1949">
        <v>1218</v>
      </c>
    </row>
    <row r="1950" spans="1:18">
      <c r="A1950" s="52" t="s">
        <v>31</v>
      </c>
      <c r="B1950" s="94" t="s">
        <v>11</v>
      </c>
      <c r="C1950" s="13">
        <v>9</v>
      </c>
      <c r="D1950" s="13"/>
      <c r="E1950" s="52" t="str">
        <f t="shared" si="91"/>
        <v>H</v>
      </c>
      <c r="F1950" s="13">
        <v>21</v>
      </c>
      <c r="G1950" s="13">
        <v>4</v>
      </c>
      <c r="H1950" s="13">
        <v>38</v>
      </c>
      <c r="I1950" s="13">
        <v>3130.1923999999999</v>
      </c>
      <c r="J1950" s="13">
        <v>1</v>
      </c>
      <c r="K1950" s="13">
        <v>1</v>
      </c>
      <c r="L1950" s="13">
        <v>1</v>
      </c>
      <c r="M1950" s="13">
        <v>0</v>
      </c>
      <c r="N1950" s="13" t="str">
        <f t="shared" si="92"/>
        <v>Go</v>
      </c>
      <c r="O1950" s="13" t="str">
        <f t="shared" si="93"/>
        <v>0</v>
      </c>
      <c r="P1950" s="13" t="s">
        <v>38</v>
      </c>
      <c r="Q1950" s="13" t="s">
        <v>17</v>
      </c>
      <c r="R1950">
        <v>1218</v>
      </c>
    </row>
    <row r="1951" spans="1:18">
      <c r="A1951" s="52" t="s">
        <v>31</v>
      </c>
      <c r="B1951" s="94" t="s">
        <v>11</v>
      </c>
      <c r="C1951" s="13">
        <v>9</v>
      </c>
      <c r="D1951" s="13"/>
      <c r="E1951" s="52" t="str">
        <f t="shared" si="91"/>
        <v>H</v>
      </c>
      <c r="F1951" s="13">
        <v>21</v>
      </c>
      <c r="G1951" s="13">
        <v>4</v>
      </c>
      <c r="H1951" s="13">
        <v>40</v>
      </c>
      <c r="I1951" s="13">
        <v>2383.3400999999999</v>
      </c>
      <c r="J1951" s="13">
        <v>1</v>
      </c>
      <c r="K1951" s="13">
        <v>1</v>
      </c>
      <c r="L1951" s="13">
        <v>1</v>
      </c>
      <c r="M1951" s="13">
        <v>0</v>
      </c>
      <c r="N1951" s="13" t="str">
        <f t="shared" si="92"/>
        <v>Go</v>
      </c>
      <c r="O1951" s="13" t="str">
        <f t="shared" si="93"/>
        <v>0</v>
      </c>
      <c r="P1951" s="13" t="s">
        <v>38</v>
      </c>
      <c r="Q1951" s="13" t="s">
        <v>17</v>
      </c>
      <c r="R1951">
        <v>1218</v>
      </c>
    </row>
    <row r="1952" spans="1:18">
      <c r="A1952" s="52" t="s">
        <v>31</v>
      </c>
      <c r="B1952" s="94" t="s">
        <v>11</v>
      </c>
      <c r="C1952" s="13">
        <v>9</v>
      </c>
      <c r="D1952" s="13"/>
      <c r="E1952" s="52" t="str">
        <f t="shared" si="91"/>
        <v>H</v>
      </c>
      <c r="F1952" s="13">
        <v>21</v>
      </c>
      <c r="G1952" s="13">
        <v>4</v>
      </c>
      <c r="H1952" s="13">
        <v>3</v>
      </c>
      <c r="I1952" s="13">
        <v>2373.9463000000001</v>
      </c>
      <c r="J1952" s="13">
        <v>0</v>
      </c>
      <c r="K1952" s="13">
        <v>1</v>
      </c>
      <c r="L1952" s="13">
        <v>1</v>
      </c>
      <c r="M1952" s="13">
        <v>1</v>
      </c>
      <c r="N1952" s="13" t="str">
        <f t="shared" si="92"/>
        <v>NoGo</v>
      </c>
      <c r="O1952" t="str">
        <f t="shared" si="93"/>
        <v>0</v>
      </c>
      <c r="P1952" s="13" t="s">
        <v>38</v>
      </c>
      <c r="Q1952" s="13" t="s">
        <v>17</v>
      </c>
      <c r="R1952">
        <v>1218</v>
      </c>
    </row>
    <row r="1953" spans="1:18">
      <c r="A1953" s="52" t="s">
        <v>31</v>
      </c>
      <c r="B1953" s="94" t="s">
        <v>11</v>
      </c>
      <c r="C1953" s="13">
        <v>9</v>
      </c>
      <c r="D1953" s="13"/>
      <c r="E1953" s="52" t="str">
        <f t="shared" si="91"/>
        <v>H</v>
      </c>
      <c r="F1953" s="13">
        <v>21</v>
      </c>
      <c r="G1953" s="13">
        <v>4</v>
      </c>
      <c r="H1953" s="13">
        <v>5</v>
      </c>
      <c r="I1953" s="13">
        <v>2378.4160000000002</v>
      </c>
      <c r="J1953" s="13">
        <v>0</v>
      </c>
      <c r="K1953" s="13">
        <v>1</v>
      </c>
      <c r="L1953" s="13">
        <v>1</v>
      </c>
      <c r="M1953" s="13">
        <v>1</v>
      </c>
      <c r="N1953" s="13" t="str">
        <f t="shared" si="92"/>
        <v>NoGo</v>
      </c>
      <c r="O1953" t="str">
        <f t="shared" si="93"/>
        <v>0</v>
      </c>
      <c r="P1953" s="13" t="s">
        <v>38</v>
      </c>
      <c r="Q1953" s="13" t="s">
        <v>17</v>
      </c>
      <c r="R1953">
        <v>1218</v>
      </c>
    </row>
    <row r="1954" spans="1:18">
      <c r="A1954" s="52" t="s">
        <v>31</v>
      </c>
      <c r="B1954" s="94" t="s">
        <v>11</v>
      </c>
      <c r="C1954" s="13">
        <v>9</v>
      </c>
      <c r="D1954" s="13"/>
      <c r="E1954" s="52" t="str">
        <f t="shared" si="91"/>
        <v>H</v>
      </c>
      <c r="F1954" s="13">
        <v>21</v>
      </c>
      <c r="G1954" s="13">
        <v>4</v>
      </c>
      <c r="H1954" s="13">
        <v>10</v>
      </c>
      <c r="I1954" s="13">
        <v>2373.1559999999999</v>
      </c>
      <c r="J1954" s="13">
        <v>0</v>
      </c>
      <c r="K1954" s="13">
        <v>1</v>
      </c>
      <c r="L1954" s="13">
        <v>1</v>
      </c>
      <c r="M1954" s="13">
        <v>1</v>
      </c>
      <c r="N1954" s="13" t="str">
        <f t="shared" si="92"/>
        <v>NoGo</v>
      </c>
      <c r="O1954" t="str">
        <f t="shared" si="93"/>
        <v>0</v>
      </c>
      <c r="P1954" s="13" t="s">
        <v>38</v>
      </c>
      <c r="Q1954" s="13" t="s">
        <v>17</v>
      </c>
      <c r="R1954">
        <v>1218</v>
      </c>
    </row>
    <row r="1955" spans="1:18">
      <c r="A1955" s="52" t="s">
        <v>31</v>
      </c>
      <c r="B1955" s="94" t="s">
        <v>11</v>
      </c>
      <c r="C1955" s="13">
        <v>9</v>
      </c>
      <c r="D1955" s="13"/>
      <c r="E1955" s="52" t="str">
        <f t="shared" si="91"/>
        <v>H</v>
      </c>
      <c r="F1955" s="13">
        <v>21</v>
      </c>
      <c r="G1955" s="13">
        <v>4</v>
      </c>
      <c r="H1955" s="13">
        <v>12</v>
      </c>
      <c r="I1955" s="13">
        <v>2378.6941000000002</v>
      </c>
      <c r="J1955" s="13">
        <v>0</v>
      </c>
      <c r="K1955" s="13">
        <v>1</v>
      </c>
      <c r="L1955" s="13">
        <v>1</v>
      </c>
      <c r="M1955" s="13">
        <v>1</v>
      </c>
      <c r="N1955" s="13" t="str">
        <f t="shared" si="92"/>
        <v>NoGo</v>
      </c>
      <c r="O1955" t="str">
        <f t="shared" si="93"/>
        <v>0</v>
      </c>
      <c r="P1955" s="13" t="s">
        <v>38</v>
      </c>
      <c r="Q1955" s="13" t="s">
        <v>17</v>
      </c>
      <c r="R1955">
        <v>1218</v>
      </c>
    </row>
    <row r="1956" spans="1:18">
      <c r="A1956" s="52" t="s">
        <v>31</v>
      </c>
      <c r="B1956" s="94" t="s">
        <v>11</v>
      </c>
      <c r="C1956" s="13">
        <v>9</v>
      </c>
      <c r="D1956" s="13"/>
      <c r="E1956" s="52" t="str">
        <f t="shared" si="91"/>
        <v>H</v>
      </c>
      <c r="F1956" s="13">
        <v>21</v>
      </c>
      <c r="G1956" s="13">
        <v>4</v>
      </c>
      <c r="H1956" s="13">
        <v>17</v>
      </c>
      <c r="I1956" s="13">
        <v>2378.4517999999998</v>
      </c>
      <c r="J1956" s="13">
        <v>0</v>
      </c>
      <c r="K1956" s="13">
        <v>1</v>
      </c>
      <c r="L1956" s="13">
        <v>1</v>
      </c>
      <c r="M1956" s="13">
        <v>1</v>
      </c>
      <c r="N1956" s="13" t="str">
        <f t="shared" si="92"/>
        <v>NoGo</v>
      </c>
      <c r="O1956" t="str">
        <f t="shared" si="93"/>
        <v>0</v>
      </c>
      <c r="P1956" s="13" t="s">
        <v>38</v>
      </c>
      <c r="Q1956" s="13" t="s">
        <v>17</v>
      </c>
      <c r="R1956">
        <v>1218</v>
      </c>
    </row>
    <row r="1957" spans="1:18">
      <c r="A1957" s="52" t="s">
        <v>31</v>
      </c>
      <c r="B1957" s="94" t="s">
        <v>11</v>
      </c>
      <c r="C1957" s="13">
        <v>9</v>
      </c>
      <c r="D1957" s="13"/>
      <c r="E1957" s="52" t="str">
        <f t="shared" si="91"/>
        <v>H</v>
      </c>
      <c r="F1957" s="13">
        <v>21</v>
      </c>
      <c r="G1957" s="13">
        <v>4</v>
      </c>
      <c r="H1957" s="13">
        <v>22</v>
      </c>
      <c r="I1957" s="13">
        <v>2382.3000000000002</v>
      </c>
      <c r="J1957" s="13">
        <v>0</v>
      </c>
      <c r="K1957" s="13">
        <v>1</v>
      </c>
      <c r="L1957" s="13">
        <v>1</v>
      </c>
      <c r="M1957" s="13">
        <v>1</v>
      </c>
      <c r="N1957" s="13" t="str">
        <f t="shared" si="92"/>
        <v>NoGo</v>
      </c>
      <c r="O1957" t="str">
        <f t="shared" si="93"/>
        <v>0</v>
      </c>
      <c r="P1957" s="13" t="s">
        <v>38</v>
      </c>
      <c r="Q1957" s="13" t="s">
        <v>17</v>
      </c>
      <c r="R1957">
        <v>1218</v>
      </c>
    </row>
    <row r="1958" spans="1:18">
      <c r="A1958" s="52" t="s">
        <v>31</v>
      </c>
      <c r="B1958" s="94" t="s">
        <v>11</v>
      </c>
      <c r="C1958" s="13">
        <v>9</v>
      </c>
      <c r="D1958" s="13"/>
      <c r="E1958" s="52" t="str">
        <f t="shared" si="91"/>
        <v>H</v>
      </c>
      <c r="F1958" s="13">
        <v>21</v>
      </c>
      <c r="G1958" s="13">
        <v>4</v>
      </c>
      <c r="H1958" s="13">
        <v>29</v>
      </c>
      <c r="I1958" s="13">
        <v>2375.462</v>
      </c>
      <c r="J1958" s="13">
        <v>0</v>
      </c>
      <c r="K1958" s="13">
        <v>1</v>
      </c>
      <c r="L1958" s="13">
        <v>1</v>
      </c>
      <c r="M1958" s="13">
        <v>1</v>
      </c>
      <c r="N1958" s="13" t="str">
        <f t="shared" si="92"/>
        <v>NoGo</v>
      </c>
      <c r="O1958" t="str">
        <f t="shared" si="93"/>
        <v>0</v>
      </c>
      <c r="P1958" s="13" t="s">
        <v>38</v>
      </c>
      <c r="Q1958" s="13" t="s">
        <v>17</v>
      </c>
      <c r="R1958">
        <v>1218</v>
      </c>
    </row>
    <row r="1959" spans="1:18">
      <c r="A1959" s="52" t="s">
        <v>31</v>
      </c>
      <c r="B1959" s="94" t="s">
        <v>11</v>
      </c>
      <c r="C1959" s="13">
        <v>9</v>
      </c>
      <c r="D1959" s="13"/>
      <c r="E1959" s="52" t="str">
        <f t="shared" si="91"/>
        <v>H</v>
      </c>
      <c r="F1959" s="13">
        <v>21</v>
      </c>
      <c r="G1959" s="13">
        <v>4</v>
      </c>
      <c r="H1959" s="13">
        <v>30</v>
      </c>
      <c r="I1959" s="13">
        <v>2383.9068000000002</v>
      </c>
      <c r="J1959" s="13">
        <v>0</v>
      </c>
      <c r="K1959" s="13">
        <v>1</v>
      </c>
      <c r="L1959" s="13">
        <v>1</v>
      </c>
      <c r="M1959" s="13">
        <v>1</v>
      </c>
      <c r="N1959" s="13" t="str">
        <f t="shared" si="92"/>
        <v>NoGo</v>
      </c>
      <c r="O1959" t="str">
        <f t="shared" si="93"/>
        <v>0</v>
      </c>
      <c r="P1959" s="13" t="s">
        <v>38</v>
      </c>
      <c r="Q1959" s="13" t="s">
        <v>17</v>
      </c>
      <c r="R1959">
        <v>1218</v>
      </c>
    </row>
    <row r="1960" spans="1:18">
      <c r="A1960" s="52" t="s">
        <v>31</v>
      </c>
      <c r="B1960" s="94" t="s">
        <v>11</v>
      </c>
      <c r="C1960" s="13">
        <v>9</v>
      </c>
      <c r="D1960" s="13"/>
      <c r="E1960" s="52" t="str">
        <f t="shared" si="91"/>
        <v>H</v>
      </c>
      <c r="F1960" s="13">
        <v>21</v>
      </c>
      <c r="G1960" s="13">
        <v>4</v>
      </c>
      <c r="H1960" s="13">
        <v>36</v>
      </c>
      <c r="I1960" s="13">
        <v>2377.5971</v>
      </c>
      <c r="J1960" s="13">
        <v>0</v>
      </c>
      <c r="K1960" s="13">
        <v>1</v>
      </c>
      <c r="L1960" s="13">
        <v>1</v>
      </c>
      <c r="M1960" s="13">
        <v>1</v>
      </c>
      <c r="N1960" s="13" t="str">
        <f t="shared" si="92"/>
        <v>NoGo</v>
      </c>
      <c r="O1960" t="str">
        <f t="shared" si="93"/>
        <v>0</v>
      </c>
      <c r="P1960" s="13" t="s">
        <v>38</v>
      </c>
      <c r="Q1960" s="13" t="s">
        <v>17</v>
      </c>
      <c r="R1960">
        <v>1218</v>
      </c>
    </row>
    <row r="1961" spans="1:18">
      <c r="A1961" s="52" t="s">
        <v>31</v>
      </c>
      <c r="B1961" s="94" t="s">
        <v>11</v>
      </c>
      <c r="C1961" s="13">
        <v>9</v>
      </c>
      <c r="D1961" s="13"/>
      <c r="E1961" s="52" t="str">
        <f t="shared" si="91"/>
        <v>H</v>
      </c>
      <c r="F1961" s="13">
        <v>21</v>
      </c>
      <c r="G1961" s="13">
        <v>4</v>
      </c>
      <c r="H1961" s="13">
        <v>39</v>
      </c>
      <c r="I1961" s="13">
        <v>2373.9418999999998</v>
      </c>
      <c r="J1961" s="13">
        <v>0</v>
      </c>
      <c r="K1961" s="13">
        <v>1</v>
      </c>
      <c r="L1961" s="13">
        <v>1</v>
      </c>
      <c r="M1961" s="13">
        <v>1</v>
      </c>
      <c r="N1961" s="13" t="str">
        <f t="shared" si="92"/>
        <v>NoGo</v>
      </c>
      <c r="O1961" t="str">
        <f t="shared" si="93"/>
        <v>0</v>
      </c>
      <c r="P1961" s="13" t="s">
        <v>38</v>
      </c>
      <c r="Q1961" s="13" t="s">
        <v>17</v>
      </c>
      <c r="R1961">
        <v>1218</v>
      </c>
    </row>
    <row r="1962" spans="1:18">
      <c r="A1962" s="52" t="s">
        <v>31</v>
      </c>
      <c r="B1962" s="94" t="s">
        <v>11</v>
      </c>
      <c r="C1962" s="13">
        <v>9</v>
      </c>
      <c r="D1962" s="13"/>
      <c r="E1962" s="52" t="str">
        <f t="shared" si="91"/>
        <v>H</v>
      </c>
      <c r="F1962" s="13">
        <v>21</v>
      </c>
      <c r="G1962" s="13">
        <v>5</v>
      </c>
      <c r="H1962" s="13">
        <v>1</v>
      </c>
      <c r="I1962" s="13">
        <v>6678.8346000000001</v>
      </c>
      <c r="J1962" s="13">
        <v>2</v>
      </c>
      <c r="K1962" s="13">
        <v>1</v>
      </c>
      <c r="L1962" s="13">
        <v>1</v>
      </c>
      <c r="M1962" s="13">
        <v>0</v>
      </c>
      <c r="N1962" s="13" t="str">
        <f t="shared" si="92"/>
        <v>Go</v>
      </c>
      <c r="O1962" s="13" t="str">
        <f t="shared" si="93"/>
        <v>0</v>
      </c>
      <c r="P1962" s="13" t="s">
        <v>38</v>
      </c>
      <c r="Q1962" s="13" t="s">
        <v>17</v>
      </c>
      <c r="R1962">
        <v>1218</v>
      </c>
    </row>
    <row r="1963" spans="1:18">
      <c r="A1963" s="52" t="s">
        <v>31</v>
      </c>
      <c r="B1963" s="94" t="s">
        <v>11</v>
      </c>
      <c r="C1963" s="13">
        <v>9</v>
      </c>
      <c r="D1963" s="13"/>
      <c r="E1963" s="52" t="str">
        <f t="shared" si="91"/>
        <v>H</v>
      </c>
      <c r="F1963" s="13">
        <v>21</v>
      </c>
      <c r="G1963" s="13">
        <v>5</v>
      </c>
      <c r="H1963" s="13">
        <v>2</v>
      </c>
      <c r="I1963" s="13">
        <v>8506.9711000000007</v>
      </c>
      <c r="J1963" s="13">
        <v>1</v>
      </c>
      <c r="K1963" s="13">
        <v>1</v>
      </c>
      <c r="L1963" s="13">
        <v>1</v>
      </c>
      <c r="M1963" s="13">
        <v>0</v>
      </c>
      <c r="N1963" s="13" t="str">
        <f t="shared" si="92"/>
        <v>Go</v>
      </c>
      <c r="O1963" s="13" t="str">
        <f t="shared" si="93"/>
        <v>0</v>
      </c>
      <c r="P1963" s="13" t="s">
        <v>38</v>
      </c>
      <c r="Q1963" s="13" t="s">
        <v>17</v>
      </c>
      <c r="R1963">
        <v>1218</v>
      </c>
    </row>
    <row r="1964" spans="1:18">
      <c r="A1964" s="52" t="s">
        <v>31</v>
      </c>
      <c r="B1964" s="94" t="s">
        <v>11</v>
      </c>
      <c r="C1964" s="13">
        <v>9</v>
      </c>
      <c r="D1964" s="13"/>
      <c r="E1964" s="52" t="str">
        <f t="shared" si="91"/>
        <v>H</v>
      </c>
      <c r="F1964" s="13">
        <v>21</v>
      </c>
      <c r="G1964" s="13">
        <v>5</v>
      </c>
      <c r="H1964" s="13">
        <v>3</v>
      </c>
      <c r="I1964" s="13">
        <v>3540.58</v>
      </c>
      <c r="J1964" s="13">
        <v>1</v>
      </c>
      <c r="K1964" s="13">
        <v>1</v>
      </c>
      <c r="L1964" s="13">
        <v>1</v>
      </c>
      <c r="M1964" s="13">
        <v>0</v>
      </c>
      <c r="N1964" s="13" t="str">
        <f t="shared" si="92"/>
        <v>Go</v>
      </c>
      <c r="O1964" s="13" t="str">
        <f t="shared" si="93"/>
        <v>0</v>
      </c>
      <c r="P1964" s="13" t="s">
        <v>38</v>
      </c>
      <c r="Q1964" s="13" t="s">
        <v>17</v>
      </c>
      <c r="R1964">
        <v>1218</v>
      </c>
    </row>
    <row r="1965" spans="1:18">
      <c r="A1965" s="52" t="s">
        <v>31</v>
      </c>
      <c r="B1965" s="94" t="s">
        <v>11</v>
      </c>
      <c r="C1965" s="13">
        <v>9</v>
      </c>
      <c r="D1965" s="13"/>
      <c r="E1965" s="52" t="str">
        <f t="shared" si="91"/>
        <v>H</v>
      </c>
      <c r="F1965" s="13">
        <v>21</v>
      </c>
      <c r="G1965" s="13">
        <v>5</v>
      </c>
      <c r="H1965" s="13">
        <v>5</v>
      </c>
      <c r="I1965" s="13">
        <v>12320.5128</v>
      </c>
      <c r="J1965" s="13">
        <v>3</v>
      </c>
      <c r="K1965" s="13">
        <v>1</v>
      </c>
      <c r="L1965" s="13">
        <v>1</v>
      </c>
      <c r="M1965" s="13">
        <v>0</v>
      </c>
      <c r="N1965" s="13" t="str">
        <f t="shared" si="92"/>
        <v>Go</v>
      </c>
      <c r="O1965" s="13" t="str">
        <f t="shared" si="93"/>
        <v>0</v>
      </c>
      <c r="P1965" s="13" t="s">
        <v>38</v>
      </c>
      <c r="Q1965" s="13" t="s">
        <v>17</v>
      </c>
      <c r="R1965">
        <v>1218</v>
      </c>
    </row>
    <row r="1966" spans="1:18">
      <c r="A1966" s="52" t="s">
        <v>31</v>
      </c>
      <c r="B1966" s="94" t="s">
        <v>11</v>
      </c>
      <c r="C1966" s="13">
        <v>9</v>
      </c>
      <c r="D1966" s="13"/>
      <c r="E1966" s="52" t="str">
        <f t="shared" si="91"/>
        <v>H</v>
      </c>
      <c r="F1966" s="13">
        <v>21</v>
      </c>
      <c r="G1966" s="13">
        <v>5</v>
      </c>
      <c r="H1966" s="13">
        <v>6</v>
      </c>
      <c r="I1966" s="13">
        <v>3201.7770999999998</v>
      </c>
      <c r="J1966" s="13">
        <v>1</v>
      </c>
      <c r="K1966" s="13">
        <v>1</v>
      </c>
      <c r="L1966" s="13">
        <v>1</v>
      </c>
      <c r="M1966" s="13">
        <v>0</v>
      </c>
      <c r="N1966" s="13" t="str">
        <f t="shared" si="92"/>
        <v>Go</v>
      </c>
      <c r="O1966" s="13" t="str">
        <f t="shared" si="93"/>
        <v>0</v>
      </c>
      <c r="P1966" s="13" t="s">
        <v>38</v>
      </c>
      <c r="Q1966" s="13" t="s">
        <v>17</v>
      </c>
      <c r="R1966">
        <v>1218</v>
      </c>
    </row>
    <row r="1967" spans="1:18">
      <c r="A1967" s="52" t="s">
        <v>31</v>
      </c>
      <c r="B1967" s="94" t="s">
        <v>11</v>
      </c>
      <c r="C1967" s="13">
        <v>9</v>
      </c>
      <c r="D1967" s="13"/>
      <c r="E1967" s="52" t="str">
        <f t="shared" si="91"/>
        <v>H</v>
      </c>
      <c r="F1967" s="13">
        <v>21</v>
      </c>
      <c r="G1967" s="13">
        <v>5</v>
      </c>
      <c r="H1967" s="13">
        <v>8</v>
      </c>
      <c r="I1967" s="13">
        <v>14845.337100000001</v>
      </c>
      <c r="J1967" s="13">
        <v>1</v>
      </c>
      <c r="K1967" s="13">
        <v>1</v>
      </c>
      <c r="L1967" s="13">
        <v>1</v>
      </c>
      <c r="M1967" s="13">
        <v>0</v>
      </c>
      <c r="N1967" s="13" t="str">
        <f t="shared" si="92"/>
        <v>Go</v>
      </c>
      <c r="O1967" s="13" t="str">
        <f t="shared" si="93"/>
        <v>0</v>
      </c>
      <c r="P1967" s="13" t="s">
        <v>38</v>
      </c>
      <c r="Q1967" s="13" t="s">
        <v>17</v>
      </c>
      <c r="R1967">
        <v>1218</v>
      </c>
    </row>
    <row r="1968" spans="1:18">
      <c r="A1968" s="52" t="s">
        <v>31</v>
      </c>
      <c r="B1968" s="94" t="s">
        <v>11</v>
      </c>
      <c r="C1968" s="13">
        <v>9</v>
      </c>
      <c r="D1968" s="13"/>
      <c r="E1968" s="52" t="str">
        <f t="shared" si="91"/>
        <v>H</v>
      </c>
      <c r="F1968" s="13">
        <v>21</v>
      </c>
      <c r="G1968" s="13">
        <v>5</v>
      </c>
      <c r="H1968" s="13">
        <v>10</v>
      </c>
      <c r="I1968" s="13">
        <v>4153.9029</v>
      </c>
      <c r="J1968" s="13">
        <v>1</v>
      </c>
      <c r="K1968" s="13">
        <v>1</v>
      </c>
      <c r="L1968" s="13">
        <v>1</v>
      </c>
      <c r="M1968" s="13">
        <v>0</v>
      </c>
      <c r="N1968" s="13" t="str">
        <f t="shared" si="92"/>
        <v>Go</v>
      </c>
      <c r="O1968" s="13" t="str">
        <f t="shared" si="93"/>
        <v>0</v>
      </c>
      <c r="P1968" s="13" t="s">
        <v>38</v>
      </c>
      <c r="Q1968" s="13" t="s">
        <v>17</v>
      </c>
      <c r="R1968">
        <v>1218</v>
      </c>
    </row>
    <row r="1969" spans="1:18">
      <c r="A1969" s="52" t="s">
        <v>31</v>
      </c>
      <c r="B1969" s="94" t="s">
        <v>11</v>
      </c>
      <c r="C1969" s="13">
        <v>9</v>
      </c>
      <c r="D1969" s="13"/>
      <c r="E1969" s="52" t="str">
        <f t="shared" si="91"/>
        <v>H</v>
      </c>
      <c r="F1969" s="13">
        <v>21</v>
      </c>
      <c r="G1969" s="13">
        <v>5</v>
      </c>
      <c r="H1969" s="13">
        <v>11</v>
      </c>
      <c r="I1969" s="13">
        <v>4030.6871999999998</v>
      </c>
      <c r="J1969" s="13">
        <v>1</v>
      </c>
      <c r="K1969" s="13">
        <v>1</v>
      </c>
      <c r="L1969" s="13">
        <v>1</v>
      </c>
      <c r="M1969" s="13">
        <v>0</v>
      </c>
      <c r="N1969" s="13" t="str">
        <f t="shared" si="92"/>
        <v>Go</v>
      </c>
      <c r="O1969" s="13" t="str">
        <f t="shared" si="93"/>
        <v>0</v>
      </c>
      <c r="P1969" s="13" t="s">
        <v>38</v>
      </c>
      <c r="Q1969" s="13" t="s">
        <v>17</v>
      </c>
      <c r="R1969">
        <v>1218</v>
      </c>
    </row>
    <row r="1970" spans="1:18">
      <c r="A1970" s="52" t="s">
        <v>31</v>
      </c>
      <c r="B1970" s="94" t="s">
        <v>11</v>
      </c>
      <c r="C1970" s="13">
        <v>9</v>
      </c>
      <c r="D1970" s="13"/>
      <c r="E1970" s="52" t="str">
        <f t="shared" si="91"/>
        <v>H</v>
      </c>
      <c r="F1970" s="13">
        <v>21</v>
      </c>
      <c r="G1970" s="13">
        <v>5</v>
      </c>
      <c r="H1970" s="13">
        <v>12</v>
      </c>
      <c r="I1970" s="13">
        <v>6934.643</v>
      </c>
      <c r="J1970" s="13">
        <v>1</v>
      </c>
      <c r="K1970" s="13">
        <v>1</v>
      </c>
      <c r="L1970" s="13">
        <v>1</v>
      </c>
      <c r="M1970" s="13">
        <v>0</v>
      </c>
      <c r="N1970" s="13" t="str">
        <f t="shared" si="92"/>
        <v>Go</v>
      </c>
      <c r="O1970" s="13" t="str">
        <f t="shared" si="93"/>
        <v>0</v>
      </c>
      <c r="P1970" s="13" t="s">
        <v>38</v>
      </c>
      <c r="Q1970" s="13" t="s">
        <v>17</v>
      </c>
      <c r="R1970">
        <v>1218</v>
      </c>
    </row>
    <row r="1971" spans="1:18">
      <c r="A1971" s="52" t="s">
        <v>31</v>
      </c>
      <c r="B1971" s="94" t="s">
        <v>11</v>
      </c>
      <c r="C1971" s="13">
        <v>9</v>
      </c>
      <c r="D1971" s="13"/>
      <c r="E1971" s="52" t="str">
        <f t="shared" si="91"/>
        <v>H</v>
      </c>
      <c r="F1971" s="13">
        <v>21</v>
      </c>
      <c r="G1971" s="13">
        <v>5</v>
      </c>
      <c r="H1971" s="13">
        <v>13</v>
      </c>
      <c r="I1971" s="13">
        <v>11680.9967</v>
      </c>
      <c r="J1971" s="13">
        <v>1</v>
      </c>
      <c r="K1971" s="13">
        <v>1</v>
      </c>
      <c r="L1971" s="13">
        <v>1</v>
      </c>
      <c r="M1971" s="13">
        <v>0</v>
      </c>
      <c r="N1971" s="13" t="str">
        <f t="shared" si="92"/>
        <v>Go</v>
      </c>
      <c r="O1971" s="13" t="str">
        <f t="shared" si="93"/>
        <v>0</v>
      </c>
      <c r="P1971" s="13" t="s">
        <v>38</v>
      </c>
      <c r="Q1971" s="13" t="s">
        <v>17</v>
      </c>
      <c r="R1971">
        <v>1218</v>
      </c>
    </row>
    <row r="1972" spans="1:18">
      <c r="A1972" s="52" t="s">
        <v>31</v>
      </c>
      <c r="B1972" s="94" t="s">
        <v>11</v>
      </c>
      <c r="C1972" s="13">
        <v>9</v>
      </c>
      <c r="D1972" s="13"/>
      <c r="E1972" s="52" t="str">
        <f t="shared" si="91"/>
        <v>H</v>
      </c>
      <c r="F1972" s="13">
        <v>21</v>
      </c>
      <c r="G1972" s="13">
        <v>5</v>
      </c>
      <c r="H1972" s="13">
        <v>14</v>
      </c>
      <c r="I1972" s="13">
        <v>3902.7629999999999</v>
      </c>
      <c r="J1972" s="13">
        <v>1</v>
      </c>
      <c r="K1972" s="13">
        <v>1</v>
      </c>
      <c r="L1972" s="13">
        <v>1</v>
      </c>
      <c r="M1972" s="13">
        <v>0</v>
      </c>
      <c r="N1972" s="13" t="str">
        <f t="shared" si="92"/>
        <v>Go</v>
      </c>
      <c r="O1972" s="13" t="str">
        <f t="shared" si="93"/>
        <v>0</v>
      </c>
      <c r="P1972" s="13" t="s">
        <v>38</v>
      </c>
      <c r="Q1972" s="13" t="s">
        <v>17</v>
      </c>
      <c r="R1972">
        <v>1218</v>
      </c>
    </row>
    <row r="1973" spans="1:18">
      <c r="A1973" s="52" t="s">
        <v>31</v>
      </c>
      <c r="B1973" s="94" t="s">
        <v>11</v>
      </c>
      <c r="C1973" s="13">
        <v>9</v>
      </c>
      <c r="D1973" s="13"/>
      <c r="E1973" s="52" t="str">
        <f t="shared" si="91"/>
        <v>H</v>
      </c>
      <c r="F1973" s="13">
        <v>21</v>
      </c>
      <c r="G1973" s="13">
        <v>5</v>
      </c>
      <c r="H1973" s="13">
        <v>15</v>
      </c>
      <c r="I1973" s="13">
        <v>9103.7232999999997</v>
      </c>
      <c r="J1973" s="13">
        <v>1</v>
      </c>
      <c r="K1973" s="13">
        <v>1</v>
      </c>
      <c r="L1973" s="13">
        <v>1</v>
      </c>
      <c r="M1973" s="13">
        <v>0</v>
      </c>
      <c r="N1973" s="13" t="str">
        <f t="shared" si="92"/>
        <v>Go</v>
      </c>
      <c r="O1973" s="13" t="str">
        <f t="shared" si="93"/>
        <v>0</v>
      </c>
      <c r="P1973" s="13" t="s">
        <v>38</v>
      </c>
      <c r="Q1973" s="13" t="s">
        <v>17</v>
      </c>
      <c r="R1973">
        <v>1218</v>
      </c>
    </row>
    <row r="1974" spans="1:18">
      <c r="A1974" s="52" t="s">
        <v>31</v>
      </c>
      <c r="B1974" s="94" t="s">
        <v>11</v>
      </c>
      <c r="C1974" s="13">
        <v>9</v>
      </c>
      <c r="D1974" s="13"/>
      <c r="E1974" s="52" t="str">
        <f t="shared" si="91"/>
        <v>H</v>
      </c>
      <c r="F1974" s="13">
        <v>21</v>
      </c>
      <c r="G1974" s="13">
        <v>5</v>
      </c>
      <c r="H1974" s="13">
        <v>18</v>
      </c>
      <c r="I1974" s="13">
        <v>2664.6107000000002</v>
      </c>
      <c r="J1974" s="13">
        <v>1</v>
      </c>
      <c r="K1974" s="13">
        <v>1</v>
      </c>
      <c r="L1974" s="13">
        <v>1</v>
      </c>
      <c r="M1974" s="13">
        <v>0</v>
      </c>
      <c r="N1974" s="13" t="str">
        <f t="shared" si="92"/>
        <v>Go</v>
      </c>
      <c r="O1974" s="13" t="str">
        <f t="shared" si="93"/>
        <v>0</v>
      </c>
      <c r="P1974" s="13" t="s">
        <v>38</v>
      </c>
      <c r="Q1974" s="13" t="s">
        <v>17</v>
      </c>
      <c r="R1974">
        <v>1218</v>
      </c>
    </row>
    <row r="1975" spans="1:18">
      <c r="A1975" s="52" t="s">
        <v>31</v>
      </c>
      <c r="B1975" s="94" t="s">
        <v>11</v>
      </c>
      <c r="C1975" s="13">
        <v>9</v>
      </c>
      <c r="D1975" s="13"/>
      <c r="E1975" s="52" t="str">
        <f t="shared" si="91"/>
        <v>H</v>
      </c>
      <c r="F1975" s="13">
        <v>21</v>
      </c>
      <c r="G1975" s="13">
        <v>5</v>
      </c>
      <c r="H1975" s="13">
        <v>19</v>
      </c>
      <c r="I1975" s="13">
        <v>2226.0086999999999</v>
      </c>
      <c r="J1975" s="13">
        <v>1</v>
      </c>
      <c r="K1975" s="13">
        <v>1</v>
      </c>
      <c r="L1975" s="13">
        <v>1</v>
      </c>
      <c r="M1975" s="13">
        <v>0</v>
      </c>
      <c r="N1975" s="13" t="str">
        <f t="shared" si="92"/>
        <v>Go</v>
      </c>
      <c r="O1975" s="13" t="str">
        <f t="shared" si="93"/>
        <v>0</v>
      </c>
      <c r="P1975" s="13" t="s">
        <v>38</v>
      </c>
      <c r="Q1975" s="13" t="s">
        <v>17</v>
      </c>
      <c r="R1975">
        <v>1218</v>
      </c>
    </row>
    <row r="1976" spans="1:18">
      <c r="A1976" s="52" t="s">
        <v>31</v>
      </c>
      <c r="B1976" s="94" t="s">
        <v>11</v>
      </c>
      <c r="C1976" s="13">
        <v>9</v>
      </c>
      <c r="D1976" s="13"/>
      <c r="E1976" s="52" t="str">
        <f t="shared" si="91"/>
        <v>H</v>
      </c>
      <c r="F1976" s="13">
        <v>21</v>
      </c>
      <c r="G1976" s="13">
        <v>5</v>
      </c>
      <c r="H1976" s="13">
        <v>20</v>
      </c>
      <c r="I1976" s="13">
        <v>8386.2003999999997</v>
      </c>
      <c r="J1976" s="13">
        <v>1</v>
      </c>
      <c r="K1976" s="13">
        <v>1</v>
      </c>
      <c r="L1976" s="13">
        <v>1</v>
      </c>
      <c r="M1976" s="13">
        <v>0</v>
      </c>
      <c r="N1976" s="13" t="str">
        <f t="shared" si="92"/>
        <v>Go</v>
      </c>
      <c r="O1976" s="13" t="str">
        <f t="shared" si="93"/>
        <v>0</v>
      </c>
      <c r="P1976" s="13" t="s">
        <v>38</v>
      </c>
      <c r="Q1976" s="13" t="s">
        <v>17</v>
      </c>
      <c r="R1976">
        <v>1218</v>
      </c>
    </row>
    <row r="1977" spans="1:18">
      <c r="A1977" s="52" t="s">
        <v>31</v>
      </c>
      <c r="B1977" s="94" t="s">
        <v>11</v>
      </c>
      <c r="C1977" s="13">
        <v>9</v>
      </c>
      <c r="D1977" s="13"/>
      <c r="E1977" s="52" t="str">
        <f t="shared" si="91"/>
        <v>H</v>
      </c>
      <c r="F1977" s="13">
        <v>21</v>
      </c>
      <c r="G1977" s="13">
        <v>5</v>
      </c>
      <c r="H1977" s="13">
        <v>22</v>
      </c>
      <c r="I1977" s="13">
        <v>19903.260200000001</v>
      </c>
      <c r="J1977" s="13">
        <v>0</v>
      </c>
      <c r="K1977" s="13">
        <v>1</v>
      </c>
      <c r="L1977" s="13">
        <v>0</v>
      </c>
      <c r="M1977" s="13">
        <v>0</v>
      </c>
      <c r="N1977" s="13" t="str">
        <f t="shared" si="92"/>
        <v>Go</v>
      </c>
      <c r="O1977" s="13" t="str">
        <f t="shared" si="93"/>
        <v>0</v>
      </c>
      <c r="P1977" s="13" t="s">
        <v>38</v>
      </c>
      <c r="Q1977" s="13" t="s">
        <v>17</v>
      </c>
      <c r="R1977">
        <v>1218</v>
      </c>
    </row>
    <row r="1978" spans="1:18">
      <c r="A1978" s="52" t="s">
        <v>31</v>
      </c>
      <c r="B1978" s="94" t="s">
        <v>11</v>
      </c>
      <c r="C1978" s="13">
        <v>9</v>
      </c>
      <c r="D1978" s="13"/>
      <c r="E1978" s="52" t="str">
        <f t="shared" si="91"/>
        <v>H</v>
      </c>
      <c r="F1978" s="13">
        <v>21</v>
      </c>
      <c r="G1978" s="13">
        <v>5</v>
      </c>
      <c r="H1978" s="13">
        <v>23</v>
      </c>
      <c r="I1978" s="13">
        <v>87563.195600000006</v>
      </c>
      <c r="J1978" s="13">
        <v>0</v>
      </c>
      <c r="K1978" s="13">
        <v>1</v>
      </c>
      <c r="L1978" s="13">
        <v>0</v>
      </c>
      <c r="M1978" s="13">
        <v>0</v>
      </c>
      <c r="N1978" s="13" t="str">
        <f t="shared" si="92"/>
        <v>Go</v>
      </c>
      <c r="O1978" s="13" t="str">
        <f t="shared" si="93"/>
        <v>0</v>
      </c>
      <c r="P1978" s="13" t="s">
        <v>38</v>
      </c>
      <c r="Q1978" s="13" t="s">
        <v>17</v>
      </c>
      <c r="R1978">
        <v>1218</v>
      </c>
    </row>
    <row r="1979" spans="1:18">
      <c r="A1979" s="52" t="s">
        <v>31</v>
      </c>
      <c r="B1979" s="94" t="s">
        <v>11</v>
      </c>
      <c r="C1979" s="13">
        <v>9</v>
      </c>
      <c r="D1979" s="13"/>
      <c r="E1979" s="52" t="str">
        <f t="shared" si="91"/>
        <v>H</v>
      </c>
      <c r="F1979" s="13">
        <v>21</v>
      </c>
      <c r="G1979" s="13">
        <v>5</v>
      </c>
      <c r="H1979" s="13">
        <v>24</v>
      </c>
      <c r="I1979" s="13">
        <v>4228.9364999999998</v>
      </c>
      <c r="J1979" s="13">
        <v>1</v>
      </c>
      <c r="K1979" s="13">
        <v>1</v>
      </c>
      <c r="L1979" s="13">
        <v>1</v>
      </c>
      <c r="M1979" s="13">
        <v>0</v>
      </c>
      <c r="N1979" s="13" t="str">
        <f t="shared" si="92"/>
        <v>Go</v>
      </c>
      <c r="O1979" s="13" t="str">
        <f t="shared" si="93"/>
        <v>0</v>
      </c>
      <c r="P1979" s="13" t="s">
        <v>38</v>
      </c>
      <c r="Q1979" s="13" t="s">
        <v>17</v>
      </c>
      <c r="R1979">
        <v>1218</v>
      </c>
    </row>
    <row r="1980" spans="1:18">
      <c r="A1980" s="52" t="s">
        <v>31</v>
      </c>
      <c r="B1980" s="94" t="s">
        <v>11</v>
      </c>
      <c r="C1980" s="13">
        <v>9</v>
      </c>
      <c r="D1980" s="13"/>
      <c r="E1980" s="52" t="str">
        <f t="shared" si="91"/>
        <v>H</v>
      </c>
      <c r="F1980" s="13">
        <v>21</v>
      </c>
      <c r="G1980" s="13">
        <v>5</v>
      </c>
      <c r="H1980" s="13">
        <v>25</v>
      </c>
      <c r="I1980" s="13">
        <v>1984.4111</v>
      </c>
      <c r="J1980" s="13">
        <v>1</v>
      </c>
      <c r="K1980" s="13">
        <v>1</v>
      </c>
      <c r="L1980" s="13">
        <v>1</v>
      </c>
      <c r="M1980" s="13">
        <v>0</v>
      </c>
      <c r="N1980" s="13" t="str">
        <f t="shared" si="92"/>
        <v>Go</v>
      </c>
      <c r="O1980" s="13" t="str">
        <f t="shared" si="93"/>
        <v>0</v>
      </c>
      <c r="P1980" s="13" t="s">
        <v>38</v>
      </c>
      <c r="Q1980" s="13" t="s">
        <v>17</v>
      </c>
      <c r="R1980">
        <v>1218</v>
      </c>
    </row>
    <row r="1981" spans="1:18">
      <c r="A1981" s="52" t="s">
        <v>31</v>
      </c>
      <c r="B1981" s="94" t="s">
        <v>11</v>
      </c>
      <c r="C1981" s="13">
        <v>9</v>
      </c>
      <c r="D1981" s="13"/>
      <c r="E1981" s="52" t="str">
        <f t="shared" si="91"/>
        <v>H</v>
      </c>
      <c r="F1981" s="13">
        <v>21</v>
      </c>
      <c r="G1981" s="13">
        <v>5</v>
      </c>
      <c r="H1981" s="13">
        <v>26</v>
      </c>
      <c r="I1981" s="13">
        <v>16400.392100000001</v>
      </c>
      <c r="J1981" s="13">
        <v>0</v>
      </c>
      <c r="K1981" s="13">
        <v>1</v>
      </c>
      <c r="L1981" s="13">
        <v>0</v>
      </c>
      <c r="M1981" s="13">
        <v>0</v>
      </c>
      <c r="N1981" s="13" t="str">
        <f t="shared" si="92"/>
        <v>Go</v>
      </c>
      <c r="O1981" s="13" t="str">
        <f t="shared" si="93"/>
        <v>0</v>
      </c>
      <c r="P1981" s="13" t="s">
        <v>38</v>
      </c>
      <c r="Q1981" s="13" t="s">
        <v>17</v>
      </c>
      <c r="R1981">
        <v>1218</v>
      </c>
    </row>
    <row r="1982" spans="1:18">
      <c r="A1982" s="52" t="s">
        <v>31</v>
      </c>
      <c r="B1982" s="94" t="s">
        <v>11</v>
      </c>
      <c r="C1982" s="13">
        <v>9</v>
      </c>
      <c r="D1982" s="13"/>
      <c r="E1982" s="52" t="str">
        <f t="shared" si="91"/>
        <v>H</v>
      </c>
      <c r="F1982" s="13">
        <v>21</v>
      </c>
      <c r="G1982" s="13">
        <v>5</v>
      </c>
      <c r="H1982" s="13">
        <v>27</v>
      </c>
      <c r="I1982" s="13">
        <v>6159.2876999999999</v>
      </c>
      <c r="J1982" s="13">
        <v>1</v>
      </c>
      <c r="K1982" s="13">
        <v>1</v>
      </c>
      <c r="L1982" s="13">
        <v>1</v>
      </c>
      <c r="M1982" s="13">
        <v>0</v>
      </c>
      <c r="N1982" s="13" t="str">
        <f t="shared" si="92"/>
        <v>Go</v>
      </c>
      <c r="O1982" s="13" t="str">
        <f t="shared" si="93"/>
        <v>0</v>
      </c>
      <c r="P1982" s="13" t="s">
        <v>38</v>
      </c>
      <c r="Q1982" s="13" t="s">
        <v>17</v>
      </c>
      <c r="R1982">
        <v>1218</v>
      </c>
    </row>
    <row r="1983" spans="1:18">
      <c r="A1983" s="52" t="s">
        <v>31</v>
      </c>
      <c r="B1983" s="94" t="s">
        <v>11</v>
      </c>
      <c r="C1983" s="13">
        <v>9</v>
      </c>
      <c r="D1983" s="13"/>
      <c r="E1983" s="52" t="str">
        <f t="shared" si="91"/>
        <v>H</v>
      </c>
      <c r="F1983" s="13">
        <v>21</v>
      </c>
      <c r="G1983" s="13">
        <v>5</v>
      </c>
      <c r="H1983" s="13">
        <v>28</v>
      </c>
      <c r="I1983" s="13">
        <v>3769.7856000000002</v>
      </c>
      <c r="J1983" s="13">
        <v>1</v>
      </c>
      <c r="K1983" s="13">
        <v>1</v>
      </c>
      <c r="L1983" s="13">
        <v>1</v>
      </c>
      <c r="M1983" s="13">
        <v>0</v>
      </c>
      <c r="N1983" s="13" t="str">
        <f t="shared" si="92"/>
        <v>Go</v>
      </c>
      <c r="O1983" s="13" t="str">
        <f t="shared" si="93"/>
        <v>0</v>
      </c>
      <c r="P1983" s="13" t="s">
        <v>38</v>
      </c>
      <c r="Q1983" s="13" t="s">
        <v>17</v>
      </c>
      <c r="R1983">
        <v>1218</v>
      </c>
    </row>
    <row r="1984" spans="1:18">
      <c r="A1984" s="52" t="s">
        <v>31</v>
      </c>
      <c r="B1984" s="94" t="s">
        <v>11</v>
      </c>
      <c r="C1984" s="13">
        <v>9</v>
      </c>
      <c r="D1984" s="13"/>
      <c r="E1984" s="52" t="str">
        <f t="shared" si="91"/>
        <v>H</v>
      </c>
      <c r="F1984" s="13">
        <v>21</v>
      </c>
      <c r="G1984" s="13">
        <v>5</v>
      </c>
      <c r="H1984" s="13">
        <v>31</v>
      </c>
      <c r="I1984" s="13">
        <v>9511.7911000000004</v>
      </c>
      <c r="J1984" s="13">
        <v>2</v>
      </c>
      <c r="K1984" s="13">
        <v>1</v>
      </c>
      <c r="L1984" s="13">
        <v>1</v>
      </c>
      <c r="M1984" s="13">
        <v>0</v>
      </c>
      <c r="N1984" s="13" t="str">
        <f t="shared" si="92"/>
        <v>Go</v>
      </c>
      <c r="O1984" s="13" t="str">
        <f t="shared" si="93"/>
        <v>0</v>
      </c>
      <c r="P1984" s="13" t="s">
        <v>38</v>
      </c>
      <c r="Q1984" s="13" t="s">
        <v>17</v>
      </c>
      <c r="R1984">
        <v>1218</v>
      </c>
    </row>
    <row r="1985" spans="1:18">
      <c r="A1985" s="52" t="s">
        <v>31</v>
      </c>
      <c r="B1985" s="94" t="s">
        <v>11</v>
      </c>
      <c r="C1985" s="13">
        <v>9</v>
      </c>
      <c r="D1985" s="13"/>
      <c r="E1985" s="52" t="str">
        <f t="shared" si="91"/>
        <v>H</v>
      </c>
      <c r="F1985" s="13">
        <v>21</v>
      </c>
      <c r="G1985" s="13">
        <v>5</v>
      </c>
      <c r="H1985" s="13">
        <v>32</v>
      </c>
      <c r="I1985" s="13">
        <v>2120.0574000000001</v>
      </c>
      <c r="J1985" s="13">
        <v>1</v>
      </c>
      <c r="K1985" s="13">
        <v>1</v>
      </c>
      <c r="L1985" s="13">
        <v>1</v>
      </c>
      <c r="M1985" s="13">
        <v>0</v>
      </c>
      <c r="N1985" s="13" t="str">
        <f t="shared" si="92"/>
        <v>Go</v>
      </c>
      <c r="O1985" s="13" t="str">
        <f t="shared" si="93"/>
        <v>0</v>
      </c>
      <c r="P1985" s="13" t="s">
        <v>38</v>
      </c>
      <c r="Q1985" s="13" t="s">
        <v>17</v>
      </c>
      <c r="R1985">
        <v>1218</v>
      </c>
    </row>
    <row r="1986" spans="1:18">
      <c r="A1986" s="52" t="s">
        <v>31</v>
      </c>
      <c r="B1986" s="94" t="s">
        <v>11</v>
      </c>
      <c r="C1986" s="13">
        <v>9</v>
      </c>
      <c r="D1986" s="13"/>
      <c r="E1986" s="52" t="str">
        <f t="shared" ref="E1986:E2049" si="94">IF(OR(A1986="Olaf",A1986="Olli",A1986="Patchoulli",A1986="Wallace",A1986="Yang"),"H","B")</f>
        <v>H</v>
      </c>
      <c r="F1986" s="13">
        <v>21</v>
      </c>
      <c r="G1986" s="13">
        <v>5</v>
      </c>
      <c r="H1986" s="13">
        <v>33</v>
      </c>
      <c r="I1986" s="13">
        <v>6011.5169999999998</v>
      </c>
      <c r="J1986" s="13">
        <v>1</v>
      </c>
      <c r="K1986" s="13">
        <v>1</v>
      </c>
      <c r="L1986" s="13">
        <v>1</v>
      </c>
      <c r="M1986" s="13">
        <v>0</v>
      </c>
      <c r="N1986" s="13" t="str">
        <f t="shared" ref="N1986:N2049" si="95">IF(M1986=0,"Go","NoGo")</f>
        <v>Go</v>
      </c>
      <c r="O1986" s="13" t="str">
        <f t="shared" si="93"/>
        <v>0</v>
      </c>
      <c r="P1986" s="13" t="s">
        <v>38</v>
      </c>
      <c r="Q1986" s="13" t="s">
        <v>17</v>
      </c>
      <c r="R1986">
        <v>1218</v>
      </c>
    </row>
    <row r="1987" spans="1:18">
      <c r="A1987" s="52" t="s">
        <v>31</v>
      </c>
      <c r="B1987" s="94" t="s">
        <v>11</v>
      </c>
      <c r="C1987" s="13">
        <v>9</v>
      </c>
      <c r="D1987" s="13"/>
      <c r="E1987" s="52" t="str">
        <f t="shared" si="94"/>
        <v>H</v>
      </c>
      <c r="F1987" s="13">
        <v>21</v>
      </c>
      <c r="G1987" s="13">
        <v>5</v>
      </c>
      <c r="H1987" s="13">
        <v>34</v>
      </c>
      <c r="I1987" s="13">
        <v>2859.3281999999999</v>
      </c>
      <c r="J1987" s="13">
        <v>1</v>
      </c>
      <c r="K1987" s="13">
        <v>1</v>
      </c>
      <c r="L1987" s="13">
        <v>1</v>
      </c>
      <c r="M1987" s="13">
        <v>0</v>
      </c>
      <c r="N1987" s="13" t="str">
        <f t="shared" si="95"/>
        <v>Go</v>
      </c>
      <c r="O1987" s="13" t="str">
        <f t="shared" si="93"/>
        <v>0</v>
      </c>
      <c r="P1987" s="13" t="s">
        <v>38</v>
      </c>
      <c r="Q1987" s="13" t="s">
        <v>17</v>
      </c>
      <c r="R1987">
        <v>1218</v>
      </c>
    </row>
    <row r="1988" spans="1:18">
      <c r="A1988" s="52" t="s">
        <v>31</v>
      </c>
      <c r="B1988" s="94" t="s">
        <v>11</v>
      </c>
      <c r="C1988" s="13">
        <v>9</v>
      </c>
      <c r="D1988" s="13"/>
      <c r="E1988" s="52" t="str">
        <f t="shared" si="94"/>
        <v>H</v>
      </c>
      <c r="F1988" s="13">
        <v>21</v>
      </c>
      <c r="G1988" s="13">
        <v>5</v>
      </c>
      <c r="H1988" s="13">
        <v>35</v>
      </c>
      <c r="I1988" s="13">
        <v>4445.1931999999997</v>
      </c>
      <c r="J1988" s="13">
        <v>2</v>
      </c>
      <c r="K1988" s="13">
        <v>1</v>
      </c>
      <c r="L1988" s="13">
        <v>1</v>
      </c>
      <c r="M1988" s="13">
        <v>0</v>
      </c>
      <c r="N1988" s="13" t="str">
        <f t="shared" si="95"/>
        <v>Go</v>
      </c>
      <c r="O1988" s="13" t="str">
        <f t="shared" si="93"/>
        <v>0</v>
      </c>
      <c r="P1988" s="13" t="s">
        <v>38</v>
      </c>
      <c r="Q1988" s="13" t="s">
        <v>17</v>
      </c>
      <c r="R1988">
        <v>1218</v>
      </c>
    </row>
    <row r="1989" spans="1:18">
      <c r="A1989" s="52" t="s">
        <v>31</v>
      </c>
      <c r="B1989" s="94" t="s">
        <v>11</v>
      </c>
      <c r="C1989" s="13">
        <v>9</v>
      </c>
      <c r="D1989" s="13"/>
      <c r="E1989" s="52" t="str">
        <f t="shared" si="94"/>
        <v>H</v>
      </c>
      <c r="F1989" s="13">
        <v>21</v>
      </c>
      <c r="G1989" s="13">
        <v>5</v>
      </c>
      <c r="H1989" s="13">
        <v>37</v>
      </c>
      <c r="I1989" s="13">
        <v>4779.7735000000002</v>
      </c>
      <c r="J1989" s="13">
        <v>3</v>
      </c>
      <c r="K1989" s="13">
        <v>1</v>
      </c>
      <c r="L1989" s="13">
        <v>1</v>
      </c>
      <c r="M1989" s="13">
        <v>0</v>
      </c>
      <c r="N1989" s="13" t="str">
        <f t="shared" si="95"/>
        <v>Go</v>
      </c>
      <c r="O1989" s="13" t="str">
        <f t="shared" si="93"/>
        <v>0</v>
      </c>
      <c r="P1989" s="13" t="s">
        <v>38</v>
      </c>
      <c r="Q1989" s="13" t="s">
        <v>17</v>
      </c>
      <c r="R1989">
        <v>1218</v>
      </c>
    </row>
    <row r="1990" spans="1:18">
      <c r="A1990" s="52" t="s">
        <v>31</v>
      </c>
      <c r="B1990" s="94" t="s">
        <v>11</v>
      </c>
      <c r="C1990" s="13">
        <v>9</v>
      </c>
      <c r="D1990" s="13"/>
      <c r="E1990" s="52" t="str">
        <f t="shared" si="94"/>
        <v>H</v>
      </c>
      <c r="F1990" s="13">
        <v>21</v>
      </c>
      <c r="G1990" s="13">
        <v>5</v>
      </c>
      <c r="H1990" s="13">
        <v>38</v>
      </c>
      <c r="I1990" s="13">
        <v>3156.9634999999998</v>
      </c>
      <c r="J1990" s="13">
        <v>2</v>
      </c>
      <c r="K1990" s="13">
        <v>1</v>
      </c>
      <c r="L1990" s="13">
        <v>1</v>
      </c>
      <c r="M1990" s="13">
        <v>0</v>
      </c>
      <c r="N1990" s="13" t="str">
        <f t="shared" si="95"/>
        <v>Go</v>
      </c>
      <c r="O1990" s="13" t="str">
        <f t="shared" si="93"/>
        <v>0</v>
      </c>
      <c r="P1990" s="13" t="s">
        <v>38</v>
      </c>
      <c r="Q1990" s="13" t="s">
        <v>17</v>
      </c>
      <c r="R1990">
        <v>1218</v>
      </c>
    </row>
    <row r="1991" spans="1:18">
      <c r="A1991" s="52" t="s">
        <v>31</v>
      </c>
      <c r="B1991" s="94" t="s">
        <v>11</v>
      </c>
      <c r="C1991" s="13">
        <v>9</v>
      </c>
      <c r="D1991" s="13"/>
      <c r="E1991" s="52" t="str">
        <f t="shared" si="94"/>
        <v>H</v>
      </c>
      <c r="F1991" s="13">
        <v>21</v>
      </c>
      <c r="G1991" s="13">
        <v>5</v>
      </c>
      <c r="H1991" s="13">
        <v>40</v>
      </c>
      <c r="I1991" s="13">
        <v>3899.21</v>
      </c>
      <c r="J1991" s="13">
        <v>1</v>
      </c>
      <c r="K1991" s="13">
        <v>1</v>
      </c>
      <c r="L1991" s="13">
        <v>1</v>
      </c>
      <c r="M1991" s="13">
        <v>0</v>
      </c>
      <c r="N1991" s="13" t="str">
        <f t="shared" si="95"/>
        <v>Go</v>
      </c>
      <c r="O1991" s="13" t="str">
        <f t="shared" si="93"/>
        <v>0</v>
      </c>
      <c r="P1991" s="13" t="s">
        <v>38</v>
      </c>
      <c r="Q1991" s="13" t="s">
        <v>17</v>
      </c>
      <c r="R1991">
        <v>1218</v>
      </c>
    </row>
    <row r="1992" spans="1:18">
      <c r="A1992" s="52" t="s">
        <v>31</v>
      </c>
      <c r="B1992" s="94" t="s">
        <v>11</v>
      </c>
      <c r="C1992" s="13">
        <v>9</v>
      </c>
      <c r="D1992" s="13"/>
      <c r="E1992" s="52" t="str">
        <f t="shared" si="94"/>
        <v>H</v>
      </c>
      <c r="F1992" s="13">
        <v>21</v>
      </c>
      <c r="G1992" s="13">
        <v>5</v>
      </c>
      <c r="H1992" s="13">
        <v>4</v>
      </c>
      <c r="I1992" s="13">
        <v>2383.5111000000002</v>
      </c>
      <c r="J1992" s="13">
        <v>0</v>
      </c>
      <c r="K1992" s="13">
        <v>1</v>
      </c>
      <c r="L1992" s="13">
        <v>1</v>
      </c>
      <c r="M1992" s="13">
        <v>1</v>
      </c>
      <c r="N1992" s="13" t="str">
        <f t="shared" si="95"/>
        <v>NoGo</v>
      </c>
      <c r="O1992" t="str">
        <f t="shared" si="93"/>
        <v>0</v>
      </c>
      <c r="P1992" s="13" t="s">
        <v>38</v>
      </c>
      <c r="Q1992" s="13" t="s">
        <v>17</v>
      </c>
      <c r="R1992">
        <v>1218</v>
      </c>
    </row>
    <row r="1993" spans="1:18">
      <c r="A1993" s="52" t="s">
        <v>31</v>
      </c>
      <c r="B1993" s="94" t="s">
        <v>11</v>
      </c>
      <c r="C1993" s="13">
        <v>9</v>
      </c>
      <c r="D1993" s="13"/>
      <c r="E1993" s="52" t="str">
        <f t="shared" si="94"/>
        <v>H</v>
      </c>
      <c r="F1993" s="13">
        <v>21</v>
      </c>
      <c r="G1993" s="13">
        <v>5</v>
      </c>
      <c r="H1993" s="13">
        <v>7</v>
      </c>
      <c r="I1993" s="13">
        <v>2384.1401999999998</v>
      </c>
      <c r="J1993" s="13">
        <v>0</v>
      </c>
      <c r="K1993" s="13">
        <v>1</v>
      </c>
      <c r="L1993" s="13">
        <v>1</v>
      </c>
      <c r="M1993" s="13">
        <v>1</v>
      </c>
      <c r="N1993" s="13" t="str">
        <f t="shared" si="95"/>
        <v>NoGo</v>
      </c>
      <c r="O1993" t="str">
        <f t="shared" ref="O1993:O2056" si="96">IF(K1993=0, "1", "0")</f>
        <v>0</v>
      </c>
      <c r="P1993" s="13" t="s">
        <v>38</v>
      </c>
      <c r="Q1993" s="13" t="s">
        <v>17</v>
      </c>
      <c r="R1993">
        <v>1218</v>
      </c>
    </row>
    <row r="1994" spans="1:18">
      <c r="A1994" s="52" t="s">
        <v>31</v>
      </c>
      <c r="B1994" s="94" t="s">
        <v>11</v>
      </c>
      <c r="C1994" s="13">
        <v>9</v>
      </c>
      <c r="D1994" s="13"/>
      <c r="E1994" s="52" t="str">
        <f t="shared" si="94"/>
        <v>H</v>
      </c>
      <c r="F1994" s="13">
        <v>21</v>
      </c>
      <c r="G1994" s="13">
        <v>5</v>
      </c>
      <c r="H1994" s="13">
        <v>9</v>
      </c>
      <c r="I1994" s="13">
        <v>2383.7734</v>
      </c>
      <c r="J1994" s="13">
        <v>0</v>
      </c>
      <c r="K1994" s="13">
        <v>1</v>
      </c>
      <c r="L1994" s="13">
        <v>1</v>
      </c>
      <c r="M1994" s="13">
        <v>1</v>
      </c>
      <c r="N1994" s="13" t="str">
        <f t="shared" si="95"/>
        <v>NoGo</v>
      </c>
      <c r="O1994" t="str">
        <f t="shared" si="96"/>
        <v>0</v>
      </c>
      <c r="P1994" s="13" t="s">
        <v>38</v>
      </c>
      <c r="Q1994" s="13" t="s">
        <v>17</v>
      </c>
      <c r="R1994">
        <v>1218</v>
      </c>
    </row>
    <row r="1995" spans="1:18">
      <c r="A1995" s="52" t="s">
        <v>31</v>
      </c>
      <c r="B1995" s="94" t="s">
        <v>11</v>
      </c>
      <c r="C1995" s="13">
        <v>9</v>
      </c>
      <c r="D1995" s="13"/>
      <c r="E1995" s="52" t="str">
        <f t="shared" si="94"/>
        <v>H</v>
      </c>
      <c r="F1995" s="13">
        <v>21</v>
      </c>
      <c r="G1995" s="13">
        <v>5</v>
      </c>
      <c r="H1995" s="13">
        <v>16</v>
      </c>
      <c r="I1995" s="13">
        <v>2370.6322</v>
      </c>
      <c r="J1995" s="13">
        <v>0</v>
      </c>
      <c r="K1995" s="13">
        <v>1</v>
      </c>
      <c r="L1995" s="13">
        <v>1</v>
      </c>
      <c r="M1995" s="13">
        <v>1</v>
      </c>
      <c r="N1995" s="13" t="str">
        <f t="shared" si="95"/>
        <v>NoGo</v>
      </c>
      <c r="O1995" t="str">
        <f t="shared" si="96"/>
        <v>0</v>
      </c>
      <c r="P1995" s="13" t="s">
        <v>38</v>
      </c>
      <c r="Q1995" s="13" t="s">
        <v>17</v>
      </c>
      <c r="R1995">
        <v>1218</v>
      </c>
    </row>
    <row r="1996" spans="1:18">
      <c r="A1996" s="52" t="s">
        <v>31</v>
      </c>
      <c r="B1996" s="94" t="s">
        <v>11</v>
      </c>
      <c r="C1996" s="13">
        <v>9</v>
      </c>
      <c r="D1996" s="13"/>
      <c r="E1996" s="52" t="str">
        <f t="shared" si="94"/>
        <v>H</v>
      </c>
      <c r="F1996" s="13">
        <v>21</v>
      </c>
      <c r="G1996" s="13">
        <v>5</v>
      </c>
      <c r="H1996" s="13">
        <v>17</v>
      </c>
      <c r="I1996" s="13">
        <v>4148.2611999999999</v>
      </c>
      <c r="J1996" s="13">
        <v>1</v>
      </c>
      <c r="K1996" s="13">
        <v>0</v>
      </c>
      <c r="L1996" s="13">
        <v>1</v>
      </c>
      <c r="M1996" s="13">
        <v>1</v>
      </c>
      <c r="N1996" s="13" t="str">
        <f t="shared" si="95"/>
        <v>NoGo</v>
      </c>
      <c r="O1996" t="str">
        <f t="shared" si="96"/>
        <v>1</v>
      </c>
      <c r="P1996" s="13" t="s">
        <v>38</v>
      </c>
      <c r="Q1996" s="13" t="s">
        <v>17</v>
      </c>
      <c r="R1996">
        <v>1218</v>
      </c>
    </row>
    <row r="1997" spans="1:18">
      <c r="A1997" s="52" t="s">
        <v>31</v>
      </c>
      <c r="B1997" s="94" t="s">
        <v>11</v>
      </c>
      <c r="C1997" s="13">
        <v>9</v>
      </c>
      <c r="D1997" s="13"/>
      <c r="E1997" s="52" t="str">
        <f t="shared" si="94"/>
        <v>H</v>
      </c>
      <c r="F1997" s="13">
        <v>21</v>
      </c>
      <c r="G1997" s="13">
        <v>5</v>
      </c>
      <c r="H1997" s="13">
        <v>21</v>
      </c>
      <c r="I1997" s="13">
        <v>2369.9499999999998</v>
      </c>
      <c r="J1997" s="13">
        <v>0</v>
      </c>
      <c r="K1997" s="13">
        <v>1</v>
      </c>
      <c r="L1997" s="13">
        <v>1</v>
      </c>
      <c r="M1997" s="13">
        <v>1</v>
      </c>
      <c r="N1997" s="13" t="str">
        <f t="shared" si="95"/>
        <v>NoGo</v>
      </c>
      <c r="O1997" t="str">
        <f t="shared" si="96"/>
        <v>0</v>
      </c>
      <c r="P1997" s="13" t="s">
        <v>38</v>
      </c>
      <c r="Q1997" s="13" t="s">
        <v>17</v>
      </c>
      <c r="R1997">
        <v>1218</v>
      </c>
    </row>
    <row r="1998" spans="1:18">
      <c r="A1998" s="52" t="s">
        <v>31</v>
      </c>
      <c r="B1998" s="94" t="s">
        <v>11</v>
      </c>
      <c r="C1998" s="13">
        <v>9</v>
      </c>
      <c r="D1998" s="13"/>
      <c r="E1998" s="52" t="str">
        <f t="shared" si="94"/>
        <v>H</v>
      </c>
      <c r="F1998" s="13">
        <v>21</v>
      </c>
      <c r="G1998" s="13">
        <v>5</v>
      </c>
      <c r="H1998" s="13">
        <v>29</v>
      </c>
      <c r="I1998" s="13">
        <v>2381.1376</v>
      </c>
      <c r="J1998" s="13">
        <v>0</v>
      </c>
      <c r="K1998" s="13">
        <v>1</v>
      </c>
      <c r="L1998" s="13">
        <v>1</v>
      </c>
      <c r="M1998" s="13">
        <v>1</v>
      </c>
      <c r="N1998" s="13" t="str">
        <f t="shared" si="95"/>
        <v>NoGo</v>
      </c>
      <c r="O1998" t="str">
        <f t="shared" si="96"/>
        <v>0</v>
      </c>
      <c r="P1998" s="13" t="s">
        <v>38</v>
      </c>
      <c r="Q1998" s="13" t="s">
        <v>17</v>
      </c>
      <c r="R1998">
        <v>1218</v>
      </c>
    </row>
    <row r="1999" spans="1:18">
      <c r="A1999" s="52" t="s">
        <v>31</v>
      </c>
      <c r="B1999" s="94" t="s">
        <v>11</v>
      </c>
      <c r="C1999" s="13">
        <v>9</v>
      </c>
      <c r="D1999" s="13"/>
      <c r="E1999" s="52" t="str">
        <f t="shared" si="94"/>
        <v>H</v>
      </c>
      <c r="F1999" s="13">
        <v>21</v>
      </c>
      <c r="G1999" s="13">
        <v>5</v>
      </c>
      <c r="H1999" s="13">
        <v>30</v>
      </c>
      <c r="I1999" s="13">
        <v>4263.4964</v>
      </c>
      <c r="J1999" s="13">
        <v>1</v>
      </c>
      <c r="K1999" s="13">
        <v>1</v>
      </c>
      <c r="L1999" s="13">
        <v>1</v>
      </c>
      <c r="M1999" s="13">
        <v>1</v>
      </c>
      <c r="N1999" s="13" t="str">
        <f t="shared" si="95"/>
        <v>NoGo</v>
      </c>
      <c r="O1999" t="str">
        <f t="shared" si="96"/>
        <v>0</v>
      </c>
      <c r="P1999" s="13" t="s">
        <v>38</v>
      </c>
      <c r="Q1999" s="13" t="s">
        <v>17</v>
      </c>
      <c r="R1999">
        <v>1218</v>
      </c>
    </row>
    <row r="2000" spans="1:18">
      <c r="A2000" s="52" t="s">
        <v>31</v>
      </c>
      <c r="B2000" s="94" t="s">
        <v>11</v>
      </c>
      <c r="C2000" s="13">
        <v>9</v>
      </c>
      <c r="D2000" s="13"/>
      <c r="E2000" s="52" t="str">
        <f t="shared" si="94"/>
        <v>H</v>
      </c>
      <c r="F2000" s="13">
        <v>21</v>
      </c>
      <c r="G2000" s="13">
        <v>5</v>
      </c>
      <c r="H2000" s="13">
        <v>36</v>
      </c>
      <c r="I2000" s="13">
        <v>2375.4088000000002</v>
      </c>
      <c r="J2000" s="13">
        <v>0</v>
      </c>
      <c r="K2000" s="13">
        <v>1</v>
      </c>
      <c r="L2000" s="13">
        <v>1</v>
      </c>
      <c r="M2000" s="13">
        <v>1</v>
      </c>
      <c r="N2000" s="13" t="str">
        <f t="shared" si="95"/>
        <v>NoGo</v>
      </c>
      <c r="O2000" t="str">
        <f t="shared" si="96"/>
        <v>0</v>
      </c>
      <c r="P2000" s="13" t="s">
        <v>38</v>
      </c>
      <c r="Q2000" s="13" t="s">
        <v>17</v>
      </c>
      <c r="R2000">
        <v>1218</v>
      </c>
    </row>
    <row r="2001" spans="1:18">
      <c r="A2001" s="52" t="s">
        <v>31</v>
      </c>
      <c r="B2001" s="94" t="s">
        <v>11</v>
      </c>
      <c r="C2001" s="13">
        <v>9</v>
      </c>
      <c r="D2001" s="13"/>
      <c r="E2001" s="52" t="str">
        <f t="shared" si="94"/>
        <v>H</v>
      </c>
      <c r="F2001" s="13">
        <v>21</v>
      </c>
      <c r="G2001" s="13">
        <v>5</v>
      </c>
      <c r="H2001" s="13">
        <v>39</v>
      </c>
      <c r="I2001" s="13">
        <v>2384.2845000000002</v>
      </c>
      <c r="J2001" s="13">
        <v>0</v>
      </c>
      <c r="K2001" s="13">
        <v>1</v>
      </c>
      <c r="L2001" s="13">
        <v>1</v>
      </c>
      <c r="M2001" s="13">
        <v>1</v>
      </c>
      <c r="N2001" s="13" t="str">
        <f t="shared" si="95"/>
        <v>NoGo</v>
      </c>
      <c r="O2001" t="str">
        <f t="shared" si="96"/>
        <v>0</v>
      </c>
      <c r="P2001" s="13" t="s">
        <v>38</v>
      </c>
      <c r="Q2001" s="13" t="s">
        <v>17</v>
      </c>
      <c r="R2001">
        <v>1218</v>
      </c>
    </row>
    <row r="2002" spans="1:18">
      <c r="A2002" s="51" t="s">
        <v>32</v>
      </c>
      <c r="B2002" s="98" t="s">
        <v>5</v>
      </c>
      <c r="C2002" s="51">
        <v>20</v>
      </c>
      <c r="D2002" s="51"/>
      <c r="E2002" s="52" t="str">
        <f t="shared" si="94"/>
        <v>B</v>
      </c>
      <c r="F2002" s="51">
        <v>21</v>
      </c>
      <c r="G2002" s="51">
        <v>1</v>
      </c>
      <c r="H2002" s="51">
        <v>1</v>
      </c>
      <c r="I2002" s="18">
        <v>1081.4119000000001</v>
      </c>
      <c r="J2002" s="18">
        <v>1</v>
      </c>
      <c r="K2002" s="18">
        <v>1</v>
      </c>
      <c r="L2002" s="18">
        <v>1</v>
      </c>
      <c r="M2002" s="18">
        <v>0</v>
      </c>
      <c r="N2002" s="13" t="str">
        <f t="shared" si="95"/>
        <v>Go</v>
      </c>
      <c r="O2002" s="13" t="str">
        <f t="shared" si="96"/>
        <v>0</v>
      </c>
      <c r="P2002" s="51" t="s">
        <v>38</v>
      </c>
      <c r="Q2002" s="51" t="s">
        <v>17</v>
      </c>
      <c r="R2002">
        <v>1053</v>
      </c>
    </row>
    <row r="2003" spans="1:18">
      <c r="A2003" s="52" t="s">
        <v>32</v>
      </c>
      <c r="B2003" s="94" t="s">
        <v>5</v>
      </c>
      <c r="C2003" s="13">
        <v>20</v>
      </c>
      <c r="D2003" s="13"/>
      <c r="E2003" s="52" t="str">
        <f t="shared" si="94"/>
        <v>B</v>
      </c>
      <c r="F2003" s="13">
        <v>21</v>
      </c>
      <c r="G2003" s="13">
        <v>1</v>
      </c>
      <c r="H2003" s="13">
        <v>2</v>
      </c>
      <c r="I2003" s="18">
        <v>3224.8793000000001</v>
      </c>
      <c r="J2003" s="18">
        <v>1</v>
      </c>
      <c r="K2003" s="18">
        <v>1</v>
      </c>
      <c r="L2003" s="18">
        <v>1</v>
      </c>
      <c r="M2003" s="18">
        <v>0</v>
      </c>
      <c r="N2003" s="13" t="str">
        <f t="shared" si="95"/>
        <v>Go</v>
      </c>
      <c r="O2003" s="13" t="str">
        <f t="shared" si="96"/>
        <v>0</v>
      </c>
      <c r="P2003" s="13" t="s">
        <v>38</v>
      </c>
      <c r="Q2003" s="13" t="s">
        <v>17</v>
      </c>
      <c r="R2003">
        <v>1053</v>
      </c>
    </row>
    <row r="2004" spans="1:18">
      <c r="A2004" s="52" t="s">
        <v>32</v>
      </c>
      <c r="B2004" s="94" t="s">
        <v>5</v>
      </c>
      <c r="C2004" s="13">
        <v>20</v>
      </c>
      <c r="D2004" s="13"/>
      <c r="E2004" s="52" t="str">
        <f t="shared" si="94"/>
        <v>B</v>
      </c>
      <c r="F2004" s="13">
        <v>21</v>
      </c>
      <c r="G2004" s="13">
        <v>1</v>
      </c>
      <c r="H2004" s="13">
        <v>3</v>
      </c>
      <c r="I2004" s="18">
        <v>1302.03</v>
      </c>
      <c r="J2004" s="18">
        <v>1</v>
      </c>
      <c r="K2004" s="18">
        <v>1</v>
      </c>
      <c r="L2004" s="18">
        <v>1</v>
      </c>
      <c r="M2004" s="18">
        <v>0</v>
      </c>
      <c r="N2004" s="13" t="str">
        <f t="shared" si="95"/>
        <v>Go</v>
      </c>
      <c r="O2004" s="13" t="str">
        <f t="shared" si="96"/>
        <v>0</v>
      </c>
      <c r="P2004" s="13" t="s">
        <v>38</v>
      </c>
      <c r="Q2004" s="13" t="s">
        <v>17</v>
      </c>
      <c r="R2004">
        <v>1053</v>
      </c>
    </row>
    <row r="2005" spans="1:18">
      <c r="A2005" s="52" t="s">
        <v>32</v>
      </c>
      <c r="B2005" s="94" t="s">
        <v>5</v>
      </c>
      <c r="C2005" s="13">
        <v>20</v>
      </c>
      <c r="D2005" s="13"/>
      <c r="E2005" s="52" t="str">
        <f t="shared" si="94"/>
        <v>B</v>
      </c>
      <c r="F2005" s="13">
        <v>21</v>
      </c>
      <c r="G2005" s="13">
        <v>1</v>
      </c>
      <c r="H2005" s="13">
        <v>5</v>
      </c>
      <c r="I2005" s="18">
        <v>3307.8434000000002</v>
      </c>
      <c r="J2005" s="18">
        <v>1</v>
      </c>
      <c r="K2005" s="18">
        <v>1</v>
      </c>
      <c r="L2005" s="18">
        <v>1</v>
      </c>
      <c r="M2005" s="18">
        <v>0</v>
      </c>
      <c r="N2005" s="13" t="str">
        <f t="shared" si="95"/>
        <v>Go</v>
      </c>
      <c r="O2005" s="13" t="str">
        <f t="shared" si="96"/>
        <v>0</v>
      </c>
      <c r="P2005" s="13" t="s">
        <v>38</v>
      </c>
      <c r="Q2005" s="13" t="s">
        <v>17</v>
      </c>
      <c r="R2005">
        <v>1053</v>
      </c>
    </row>
    <row r="2006" spans="1:18">
      <c r="A2006" s="52" t="s">
        <v>32</v>
      </c>
      <c r="B2006" s="94" t="s">
        <v>5</v>
      </c>
      <c r="C2006" s="13">
        <v>20</v>
      </c>
      <c r="D2006" s="13"/>
      <c r="E2006" s="52" t="str">
        <f t="shared" si="94"/>
        <v>B</v>
      </c>
      <c r="F2006" s="13">
        <v>21</v>
      </c>
      <c r="G2006" s="13">
        <v>1</v>
      </c>
      <c r="H2006" s="13">
        <v>6</v>
      </c>
      <c r="I2006" s="18">
        <v>889.90570000000002</v>
      </c>
      <c r="J2006" s="18">
        <v>1</v>
      </c>
      <c r="K2006" s="18">
        <v>1</v>
      </c>
      <c r="L2006" s="18">
        <v>1</v>
      </c>
      <c r="M2006" s="18">
        <v>0</v>
      </c>
      <c r="N2006" s="13" t="str">
        <f t="shared" si="95"/>
        <v>Go</v>
      </c>
      <c r="O2006" s="13" t="str">
        <f t="shared" si="96"/>
        <v>0</v>
      </c>
      <c r="P2006" s="13" t="s">
        <v>38</v>
      </c>
      <c r="Q2006" s="13" t="s">
        <v>17</v>
      </c>
      <c r="R2006">
        <v>1053</v>
      </c>
    </row>
    <row r="2007" spans="1:18">
      <c r="A2007" s="52" t="s">
        <v>32</v>
      </c>
      <c r="B2007" s="94" t="s">
        <v>5</v>
      </c>
      <c r="C2007" s="13">
        <v>20</v>
      </c>
      <c r="D2007" s="13"/>
      <c r="E2007" s="52" t="str">
        <f t="shared" si="94"/>
        <v>B</v>
      </c>
      <c r="F2007" s="13">
        <v>21</v>
      </c>
      <c r="G2007" s="13">
        <v>1</v>
      </c>
      <c r="H2007" s="13">
        <v>8</v>
      </c>
      <c r="I2007" s="18">
        <v>27943.4162</v>
      </c>
      <c r="J2007" s="18">
        <v>0</v>
      </c>
      <c r="K2007" s="18">
        <v>0</v>
      </c>
      <c r="L2007" s="18">
        <v>0</v>
      </c>
      <c r="M2007" s="18">
        <v>0</v>
      </c>
      <c r="N2007" s="13" t="str">
        <f t="shared" si="95"/>
        <v>Go</v>
      </c>
      <c r="O2007" s="13" t="str">
        <f t="shared" si="96"/>
        <v>1</v>
      </c>
      <c r="P2007" s="13" t="s">
        <v>38</v>
      </c>
      <c r="Q2007" s="13" t="s">
        <v>17</v>
      </c>
      <c r="R2007">
        <v>1053</v>
      </c>
    </row>
    <row r="2008" spans="1:18">
      <c r="A2008" s="52" t="s">
        <v>32</v>
      </c>
      <c r="B2008" s="94" t="s">
        <v>5</v>
      </c>
      <c r="C2008" s="13">
        <v>20</v>
      </c>
      <c r="D2008" s="13"/>
      <c r="E2008" s="52" t="str">
        <f t="shared" si="94"/>
        <v>B</v>
      </c>
      <c r="F2008" s="13">
        <v>21</v>
      </c>
      <c r="G2008" s="13">
        <v>1</v>
      </c>
      <c r="H2008" s="13">
        <v>10</v>
      </c>
      <c r="I2008" s="18">
        <v>569.56690000000003</v>
      </c>
      <c r="J2008" s="18">
        <v>1</v>
      </c>
      <c r="K2008" s="18">
        <v>1</v>
      </c>
      <c r="L2008" s="18">
        <v>1</v>
      </c>
      <c r="M2008" s="18">
        <v>0</v>
      </c>
      <c r="N2008" s="13" t="str">
        <f t="shared" si="95"/>
        <v>Go</v>
      </c>
      <c r="O2008" s="13" t="str">
        <f t="shared" si="96"/>
        <v>0</v>
      </c>
      <c r="P2008" s="13" t="s">
        <v>38</v>
      </c>
      <c r="Q2008" s="13" t="s">
        <v>17</v>
      </c>
      <c r="R2008">
        <v>1053</v>
      </c>
    </row>
    <row r="2009" spans="1:18">
      <c r="A2009" s="52" t="s">
        <v>32</v>
      </c>
      <c r="B2009" s="94" t="s">
        <v>5</v>
      </c>
      <c r="C2009" s="13">
        <v>20</v>
      </c>
      <c r="D2009" s="13"/>
      <c r="E2009" s="52" t="str">
        <f t="shared" si="94"/>
        <v>B</v>
      </c>
      <c r="F2009" s="13">
        <v>21</v>
      </c>
      <c r="G2009" s="13">
        <v>1</v>
      </c>
      <c r="H2009" s="13">
        <v>11</v>
      </c>
      <c r="I2009" s="18">
        <v>1501.4571000000001</v>
      </c>
      <c r="J2009" s="18">
        <v>1</v>
      </c>
      <c r="K2009" s="18">
        <v>1</v>
      </c>
      <c r="L2009" s="18">
        <v>1</v>
      </c>
      <c r="M2009" s="18">
        <v>0</v>
      </c>
      <c r="N2009" s="13" t="str">
        <f t="shared" si="95"/>
        <v>Go</v>
      </c>
      <c r="O2009" s="13" t="str">
        <f t="shared" si="96"/>
        <v>0</v>
      </c>
      <c r="P2009" s="13" t="s">
        <v>38</v>
      </c>
      <c r="Q2009" s="13" t="s">
        <v>17</v>
      </c>
      <c r="R2009">
        <v>1053</v>
      </c>
    </row>
    <row r="2010" spans="1:18">
      <c r="A2010" s="52" t="s">
        <v>32</v>
      </c>
      <c r="B2010" s="94" t="s">
        <v>5</v>
      </c>
      <c r="C2010" s="13">
        <v>20</v>
      </c>
      <c r="D2010" s="13"/>
      <c r="E2010" s="52" t="str">
        <f t="shared" si="94"/>
        <v>B</v>
      </c>
      <c r="F2010" s="13">
        <v>21</v>
      </c>
      <c r="G2010" s="13">
        <v>1</v>
      </c>
      <c r="H2010" s="13">
        <v>12</v>
      </c>
      <c r="I2010" s="18">
        <v>1322.1088</v>
      </c>
      <c r="J2010" s="18">
        <v>1</v>
      </c>
      <c r="K2010" s="18">
        <v>1</v>
      </c>
      <c r="L2010" s="18">
        <v>1</v>
      </c>
      <c r="M2010" s="18">
        <v>0</v>
      </c>
      <c r="N2010" s="13" t="str">
        <f t="shared" si="95"/>
        <v>Go</v>
      </c>
      <c r="O2010" s="13" t="str">
        <f t="shared" si="96"/>
        <v>0</v>
      </c>
      <c r="P2010" s="13" t="s">
        <v>38</v>
      </c>
      <c r="Q2010" s="13" t="s">
        <v>17</v>
      </c>
      <c r="R2010">
        <v>1053</v>
      </c>
    </row>
    <row r="2011" spans="1:18">
      <c r="A2011" s="52" t="s">
        <v>32</v>
      </c>
      <c r="B2011" s="94" t="s">
        <v>5</v>
      </c>
      <c r="C2011" s="13">
        <v>20</v>
      </c>
      <c r="D2011" s="13"/>
      <c r="E2011" s="52" t="str">
        <f t="shared" si="94"/>
        <v>B</v>
      </c>
      <c r="F2011" s="13">
        <v>21</v>
      </c>
      <c r="G2011" s="13">
        <v>1</v>
      </c>
      <c r="H2011" s="13">
        <v>13</v>
      </c>
      <c r="I2011" s="18">
        <v>580.76679999999999</v>
      </c>
      <c r="J2011" s="18">
        <v>1</v>
      </c>
      <c r="K2011" s="18">
        <v>1</v>
      </c>
      <c r="L2011" s="18">
        <v>1</v>
      </c>
      <c r="M2011" s="18">
        <v>0</v>
      </c>
      <c r="N2011" s="13" t="str">
        <f t="shared" si="95"/>
        <v>Go</v>
      </c>
      <c r="O2011" s="13" t="str">
        <f t="shared" si="96"/>
        <v>0</v>
      </c>
      <c r="P2011" s="13" t="s">
        <v>38</v>
      </c>
      <c r="Q2011" s="13" t="s">
        <v>17</v>
      </c>
      <c r="R2011">
        <v>1053</v>
      </c>
    </row>
    <row r="2012" spans="1:18">
      <c r="A2012" s="52" t="s">
        <v>32</v>
      </c>
      <c r="B2012" s="94" t="s">
        <v>5</v>
      </c>
      <c r="C2012" s="13">
        <v>20</v>
      </c>
      <c r="D2012" s="13"/>
      <c r="E2012" s="52" t="str">
        <f t="shared" si="94"/>
        <v>B</v>
      </c>
      <c r="F2012" s="13">
        <v>21</v>
      </c>
      <c r="G2012" s="13">
        <v>1</v>
      </c>
      <c r="H2012" s="13">
        <v>14</v>
      </c>
      <c r="I2012" s="18">
        <v>1763.8389999999999</v>
      </c>
      <c r="J2012" s="18">
        <v>1</v>
      </c>
      <c r="K2012" s="18">
        <v>1</v>
      </c>
      <c r="L2012" s="18">
        <v>1</v>
      </c>
      <c r="M2012" s="18">
        <v>0</v>
      </c>
      <c r="N2012" s="13" t="str">
        <f t="shared" si="95"/>
        <v>Go</v>
      </c>
      <c r="O2012" s="13" t="str">
        <f t="shared" si="96"/>
        <v>0</v>
      </c>
      <c r="P2012" s="13" t="s">
        <v>38</v>
      </c>
      <c r="Q2012" s="13" t="s">
        <v>17</v>
      </c>
      <c r="R2012">
        <v>1053</v>
      </c>
    </row>
    <row r="2013" spans="1:18">
      <c r="A2013" s="52" t="s">
        <v>32</v>
      </c>
      <c r="B2013" s="94" t="s">
        <v>5</v>
      </c>
      <c r="C2013" s="13">
        <v>20</v>
      </c>
      <c r="D2013" s="13"/>
      <c r="E2013" s="52" t="str">
        <f t="shared" si="94"/>
        <v>B</v>
      </c>
      <c r="F2013" s="13">
        <v>21</v>
      </c>
      <c r="G2013" s="13">
        <v>1</v>
      </c>
      <c r="H2013" s="13">
        <v>15</v>
      </c>
      <c r="I2013" s="18">
        <v>569.70029999999997</v>
      </c>
      <c r="J2013" s="18">
        <v>1</v>
      </c>
      <c r="K2013" s="18">
        <v>1</v>
      </c>
      <c r="L2013" s="18">
        <v>1</v>
      </c>
      <c r="M2013" s="18">
        <v>0</v>
      </c>
      <c r="N2013" s="13" t="str">
        <f t="shared" si="95"/>
        <v>Go</v>
      </c>
      <c r="O2013" s="13" t="str">
        <f t="shared" si="96"/>
        <v>0</v>
      </c>
      <c r="P2013" s="13" t="s">
        <v>38</v>
      </c>
      <c r="Q2013" s="13" t="s">
        <v>17</v>
      </c>
      <c r="R2013">
        <v>1053</v>
      </c>
    </row>
    <row r="2014" spans="1:18">
      <c r="A2014" s="52" t="s">
        <v>32</v>
      </c>
      <c r="B2014" s="94" t="s">
        <v>5</v>
      </c>
      <c r="C2014" s="13">
        <v>20</v>
      </c>
      <c r="D2014" s="13"/>
      <c r="E2014" s="52" t="str">
        <f t="shared" si="94"/>
        <v>B</v>
      </c>
      <c r="F2014" s="13">
        <v>21</v>
      </c>
      <c r="G2014" s="13">
        <v>1</v>
      </c>
      <c r="H2014" s="13">
        <v>18</v>
      </c>
      <c r="I2014" s="18">
        <v>728.49509999999998</v>
      </c>
      <c r="J2014" s="18">
        <v>1</v>
      </c>
      <c r="K2014" s="18">
        <v>1</v>
      </c>
      <c r="L2014" s="18">
        <v>1</v>
      </c>
      <c r="M2014" s="18">
        <v>0</v>
      </c>
      <c r="N2014" s="13" t="str">
        <f t="shared" si="95"/>
        <v>Go</v>
      </c>
      <c r="O2014" s="13" t="str">
        <f t="shared" si="96"/>
        <v>0</v>
      </c>
      <c r="P2014" s="13" t="s">
        <v>38</v>
      </c>
      <c r="Q2014" s="13" t="s">
        <v>17</v>
      </c>
      <c r="R2014">
        <v>1053</v>
      </c>
    </row>
    <row r="2015" spans="1:18">
      <c r="A2015" s="52" t="s">
        <v>32</v>
      </c>
      <c r="B2015" s="94" t="s">
        <v>5</v>
      </c>
      <c r="C2015" s="13">
        <v>20</v>
      </c>
      <c r="D2015" s="13"/>
      <c r="E2015" s="52" t="str">
        <f t="shared" si="94"/>
        <v>B</v>
      </c>
      <c r="F2015" s="13">
        <v>21</v>
      </c>
      <c r="G2015" s="13">
        <v>1</v>
      </c>
      <c r="H2015" s="13">
        <v>19</v>
      </c>
      <c r="I2015" s="18">
        <v>568.47910000000002</v>
      </c>
      <c r="J2015" s="18">
        <v>1</v>
      </c>
      <c r="K2015" s="18">
        <v>1</v>
      </c>
      <c r="L2015" s="18">
        <v>1</v>
      </c>
      <c r="M2015" s="18">
        <v>0</v>
      </c>
      <c r="N2015" s="13" t="str">
        <f t="shared" si="95"/>
        <v>Go</v>
      </c>
      <c r="O2015" s="13" t="str">
        <f t="shared" si="96"/>
        <v>0</v>
      </c>
      <c r="P2015" s="13" t="s">
        <v>38</v>
      </c>
      <c r="Q2015" s="13" t="s">
        <v>17</v>
      </c>
      <c r="R2015">
        <v>1053</v>
      </c>
    </row>
    <row r="2016" spans="1:18">
      <c r="A2016" s="52" t="s">
        <v>32</v>
      </c>
      <c r="B2016" s="94" t="s">
        <v>5</v>
      </c>
      <c r="C2016" s="13">
        <v>20</v>
      </c>
      <c r="D2016" s="13"/>
      <c r="E2016" s="52" t="str">
        <f t="shared" si="94"/>
        <v>B</v>
      </c>
      <c r="F2016" s="13">
        <v>21</v>
      </c>
      <c r="G2016" s="13">
        <v>1</v>
      </c>
      <c r="H2016" s="13">
        <v>20</v>
      </c>
      <c r="I2016" s="18">
        <v>1165.5595000000001</v>
      </c>
      <c r="J2016" s="18">
        <v>1</v>
      </c>
      <c r="K2016" s="18">
        <v>1</v>
      </c>
      <c r="L2016" s="18">
        <v>1</v>
      </c>
      <c r="M2016" s="18">
        <v>0</v>
      </c>
      <c r="N2016" s="13" t="str">
        <f t="shared" si="95"/>
        <v>Go</v>
      </c>
      <c r="O2016" s="13" t="str">
        <f t="shared" si="96"/>
        <v>0</v>
      </c>
      <c r="P2016" s="13" t="s">
        <v>38</v>
      </c>
      <c r="Q2016" s="13" t="s">
        <v>17</v>
      </c>
      <c r="R2016">
        <v>1053</v>
      </c>
    </row>
    <row r="2017" spans="1:18">
      <c r="A2017" s="52" t="s">
        <v>32</v>
      </c>
      <c r="B2017" s="94" t="s">
        <v>5</v>
      </c>
      <c r="C2017" s="13">
        <v>20</v>
      </c>
      <c r="D2017" s="13"/>
      <c r="E2017" s="52" t="str">
        <f t="shared" si="94"/>
        <v>B</v>
      </c>
      <c r="F2017" s="13">
        <v>21</v>
      </c>
      <c r="G2017" s="13">
        <v>1</v>
      </c>
      <c r="H2017" s="13">
        <v>22</v>
      </c>
      <c r="I2017" s="18">
        <v>576.14170000000001</v>
      </c>
      <c r="J2017" s="18">
        <v>1</v>
      </c>
      <c r="K2017" s="18">
        <v>1</v>
      </c>
      <c r="L2017" s="18">
        <v>1</v>
      </c>
      <c r="M2017" s="18">
        <v>0</v>
      </c>
      <c r="N2017" s="13" t="str">
        <f t="shared" si="95"/>
        <v>Go</v>
      </c>
      <c r="O2017" s="13" t="str">
        <f t="shared" si="96"/>
        <v>0</v>
      </c>
      <c r="P2017" s="13" t="s">
        <v>38</v>
      </c>
      <c r="Q2017" s="13" t="s">
        <v>17</v>
      </c>
      <c r="R2017">
        <v>1053</v>
      </c>
    </row>
    <row r="2018" spans="1:18">
      <c r="A2018" s="52" t="s">
        <v>32</v>
      </c>
      <c r="B2018" s="94" t="s">
        <v>5</v>
      </c>
      <c r="C2018" s="13">
        <v>20</v>
      </c>
      <c r="D2018" s="13"/>
      <c r="E2018" s="52" t="str">
        <f t="shared" si="94"/>
        <v>B</v>
      </c>
      <c r="F2018" s="13">
        <v>21</v>
      </c>
      <c r="G2018" s="13">
        <v>1</v>
      </c>
      <c r="H2018" s="13">
        <v>23</v>
      </c>
      <c r="I2018" s="18">
        <v>1508.0562</v>
      </c>
      <c r="J2018" s="18">
        <v>1</v>
      </c>
      <c r="K2018" s="18">
        <v>1</v>
      </c>
      <c r="L2018" s="18">
        <v>1</v>
      </c>
      <c r="M2018" s="18">
        <v>0</v>
      </c>
      <c r="N2018" s="13" t="str">
        <f t="shared" si="95"/>
        <v>Go</v>
      </c>
      <c r="O2018" s="13" t="str">
        <f t="shared" si="96"/>
        <v>0</v>
      </c>
      <c r="P2018" s="13" t="s">
        <v>38</v>
      </c>
      <c r="Q2018" s="13" t="s">
        <v>17</v>
      </c>
      <c r="R2018">
        <v>1053</v>
      </c>
    </row>
    <row r="2019" spans="1:18">
      <c r="A2019" s="52" t="s">
        <v>32</v>
      </c>
      <c r="B2019" s="94" t="s">
        <v>5</v>
      </c>
      <c r="C2019" s="13">
        <v>20</v>
      </c>
      <c r="D2019" s="13"/>
      <c r="E2019" s="52" t="str">
        <f t="shared" si="94"/>
        <v>B</v>
      </c>
      <c r="F2019" s="13">
        <v>21</v>
      </c>
      <c r="G2019" s="13">
        <v>1</v>
      </c>
      <c r="H2019" s="13">
        <v>24</v>
      </c>
      <c r="I2019" s="18">
        <v>1404.5145</v>
      </c>
      <c r="J2019" s="18">
        <v>1</v>
      </c>
      <c r="K2019" s="18">
        <v>1</v>
      </c>
      <c r="L2019" s="18">
        <v>1</v>
      </c>
      <c r="M2019" s="18">
        <v>0</v>
      </c>
      <c r="N2019" s="13" t="str">
        <f t="shared" si="95"/>
        <v>Go</v>
      </c>
      <c r="O2019" s="13" t="str">
        <f t="shared" si="96"/>
        <v>0</v>
      </c>
      <c r="P2019" s="13" t="s">
        <v>38</v>
      </c>
      <c r="Q2019" s="13" t="s">
        <v>17</v>
      </c>
      <c r="R2019">
        <v>1053</v>
      </c>
    </row>
    <row r="2020" spans="1:18">
      <c r="A2020" s="52" t="s">
        <v>32</v>
      </c>
      <c r="B2020" s="94" t="s">
        <v>5</v>
      </c>
      <c r="C2020" s="13">
        <v>20</v>
      </c>
      <c r="D2020" s="13"/>
      <c r="E2020" s="52" t="str">
        <f t="shared" si="94"/>
        <v>B</v>
      </c>
      <c r="F2020" s="13">
        <v>21</v>
      </c>
      <c r="G2020" s="13">
        <v>1</v>
      </c>
      <c r="H2020" s="13">
        <v>25</v>
      </c>
      <c r="I2020" s="18">
        <v>1246.2626</v>
      </c>
      <c r="J2020" s="18">
        <v>1</v>
      </c>
      <c r="K2020" s="18">
        <v>1</v>
      </c>
      <c r="L2020" s="18">
        <v>1</v>
      </c>
      <c r="M2020" s="18">
        <v>0</v>
      </c>
      <c r="N2020" s="13" t="str">
        <f t="shared" si="95"/>
        <v>Go</v>
      </c>
      <c r="O2020" s="13" t="str">
        <f t="shared" si="96"/>
        <v>0</v>
      </c>
      <c r="P2020" s="13" t="s">
        <v>38</v>
      </c>
      <c r="Q2020" s="13" t="s">
        <v>17</v>
      </c>
      <c r="R2020">
        <v>1053</v>
      </c>
    </row>
    <row r="2021" spans="1:18">
      <c r="A2021" s="52" t="s">
        <v>32</v>
      </c>
      <c r="B2021" s="94" t="s">
        <v>5</v>
      </c>
      <c r="C2021" s="13">
        <v>20</v>
      </c>
      <c r="D2021" s="13"/>
      <c r="E2021" s="52" t="str">
        <f t="shared" si="94"/>
        <v>B</v>
      </c>
      <c r="F2021" s="13">
        <v>21</v>
      </c>
      <c r="G2021" s="13">
        <v>1</v>
      </c>
      <c r="H2021" s="13">
        <v>26</v>
      </c>
      <c r="I2021" s="18">
        <v>851.71420000000001</v>
      </c>
      <c r="J2021" s="18">
        <v>1</v>
      </c>
      <c r="K2021" s="18">
        <v>1</v>
      </c>
      <c r="L2021" s="18">
        <v>1</v>
      </c>
      <c r="M2021" s="18">
        <v>0</v>
      </c>
      <c r="N2021" s="13" t="str">
        <f t="shared" si="95"/>
        <v>Go</v>
      </c>
      <c r="O2021" s="13" t="str">
        <f t="shared" si="96"/>
        <v>0</v>
      </c>
      <c r="P2021" s="13" t="s">
        <v>38</v>
      </c>
      <c r="Q2021" s="13" t="s">
        <v>17</v>
      </c>
      <c r="R2021">
        <v>1053</v>
      </c>
    </row>
    <row r="2022" spans="1:18">
      <c r="A2022" s="52" t="s">
        <v>32</v>
      </c>
      <c r="B2022" s="94" t="s">
        <v>5</v>
      </c>
      <c r="C2022" s="13">
        <v>20</v>
      </c>
      <c r="D2022" s="13"/>
      <c r="E2022" s="52" t="str">
        <f t="shared" si="94"/>
        <v>B</v>
      </c>
      <c r="F2022" s="13">
        <v>21</v>
      </c>
      <c r="G2022" s="13">
        <v>1</v>
      </c>
      <c r="H2022" s="13">
        <v>27</v>
      </c>
      <c r="I2022" s="18">
        <v>632.48130000000003</v>
      </c>
      <c r="J2022" s="18">
        <v>1</v>
      </c>
      <c r="K2022" s="18">
        <v>1</v>
      </c>
      <c r="L2022" s="18">
        <v>1</v>
      </c>
      <c r="M2022" s="18">
        <v>0</v>
      </c>
      <c r="N2022" s="13" t="str">
        <f t="shared" si="95"/>
        <v>Go</v>
      </c>
      <c r="O2022" s="13" t="str">
        <f t="shared" si="96"/>
        <v>0</v>
      </c>
      <c r="P2022" s="13" t="s">
        <v>38</v>
      </c>
      <c r="Q2022" s="13" t="s">
        <v>17</v>
      </c>
      <c r="R2022">
        <v>1053</v>
      </c>
    </row>
    <row r="2023" spans="1:18">
      <c r="A2023" s="52" t="s">
        <v>32</v>
      </c>
      <c r="B2023" s="94" t="s">
        <v>5</v>
      </c>
      <c r="C2023" s="13">
        <v>20</v>
      </c>
      <c r="D2023" s="13"/>
      <c r="E2023" s="52" t="str">
        <f t="shared" si="94"/>
        <v>B</v>
      </c>
      <c r="F2023" s="13">
        <v>21</v>
      </c>
      <c r="G2023" s="13">
        <v>1</v>
      </c>
      <c r="H2023" s="13">
        <v>29</v>
      </c>
      <c r="I2023" s="18">
        <v>730.99149999999997</v>
      </c>
      <c r="J2023" s="18">
        <v>1</v>
      </c>
      <c r="K2023" s="18">
        <v>1</v>
      </c>
      <c r="L2023" s="18">
        <v>1</v>
      </c>
      <c r="M2023" s="18">
        <v>0</v>
      </c>
      <c r="N2023" s="13" t="str">
        <f t="shared" si="95"/>
        <v>Go</v>
      </c>
      <c r="O2023" s="13" t="str">
        <f t="shared" si="96"/>
        <v>0</v>
      </c>
      <c r="P2023" s="13" t="s">
        <v>38</v>
      </c>
      <c r="Q2023" s="13" t="s">
        <v>17</v>
      </c>
      <c r="R2023">
        <v>1053</v>
      </c>
    </row>
    <row r="2024" spans="1:18">
      <c r="A2024" s="52" t="s">
        <v>32</v>
      </c>
      <c r="B2024" s="94" t="s">
        <v>5</v>
      </c>
      <c r="C2024" s="13">
        <v>20</v>
      </c>
      <c r="D2024" s="13"/>
      <c r="E2024" s="52" t="str">
        <f t="shared" si="94"/>
        <v>B</v>
      </c>
      <c r="F2024" s="13">
        <v>21</v>
      </c>
      <c r="G2024" s="13">
        <v>1</v>
      </c>
      <c r="H2024" s="13">
        <v>31</v>
      </c>
      <c r="I2024" s="18">
        <v>574.31280000000004</v>
      </c>
      <c r="J2024" s="18">
        <v>1</v>
      </c>
      <c r="K2024" s="18">
        <v>1</v>
      </c>
      <c r="L2024" s="18">
        <v>1</v>
      </c>
      <c r="M2024" s="18">
        <v>0</v>
      </c>
      <c r="N2024" s="13" t="str">
        <f t="shared" si="95"/>
        <v>Go</v>
      </c>
      <c r="O2024" s="13" t="str">
        <f t="shared" si="96"/>
        <v>0</v>
      </c>
      <c r="P2024" s="13" t="s">
        <v>38</v>
      </c>
      <c r="Q2024" s="13" t="s">
        <v>17</v>
      </c>
      <c r="R2024">
        <v>1053</v>
      </c>
    </row>
    <row r="2025" spans="1:18">
      <c r="A2025" s="52" t="s">
        <v>32</v>
      </c>
      <c r="B2025" s="94" t="s">
        <v>5</v>
      </c>
      <c r="C2025" s="13">
        <v>20</v>
      </c>
      <c r="D2025" s="13"/>
      <c r="E2025" s="52" t="str">
        <f t="shared" si="94"/>
        <v>B</v>
      </c>
      <c r="F2025" s="13">
        <v>21</v>
      </c>
      <c r="G2025" s="13">
        <v>1</v>
      </c>
      <c r="H2025" s="13">
        <v>32</v>
      </c>
      <c r="I2025" s="18">
        <v>1068.2977000000001</v>
      </c>
      <c r="J2025" s="18">
        <v>1</v>
      </c>
      <c r="K2025" s="18">
        <v>1</v>
      </c>
      <c r="L2025" s="18">
        <v>1</v>
      </c>
      <c r="M2025" s="18">
        <v>0</v>
      </c>
      <c r="N2025" s="13" t="str">
        <f t="shared" si="95"/>
        <v>Go</v>
      </c>
      <c r="O2025" s="13" t="str">
        <f t="shared" si="96"/>
        <v>0</v>
      </c>
      <c r="P2025" s="13" t="s">
        <v>38</v>
      </c>
      <c r="Q2025" s="13" t="s">
        <v>17</v>
      </c>
      <c r="R2025">
        <v>1053</v>
      </c>
    </row>
    <row r="2026" spans="1:18">
      <c r="A2026" s="52" t="s">
        <v>32</v>
      </c>
      <c r="B2026" s="94" t="s">
        <v>5</v>
      </c>
      <c r="C2026" s="13">
        <v>20</v>
      </c>
      <c r="D2026" s="13"/>
      <c r="E2026" s="52" t="str">
        <f t="shared" si="94"/>
        <v>B</v>
      </c>
      <c r="F2026" s="13">
        <v>21</v>
      </c>
      <c r="G2026" s="13">
        <v>1</v>
      </c>
      <c r="H2026" s="13">
        <v>33</v>
      </c>
      <c r="I2026" s="18">
        <v>1835.6115</v>
      </c>
      <c r="J2026" s="18">
        <v>1</v>
      </c>
      <c r="K2026" s="18">
        <v>1</v>
      </c>
      <c r="L2026" s="18">
        <v>1</v>
      </c>
      <c r="M2026" s="18">
        <v>0</v>
      </c>
      <c r="N2026" s="13" t="str">
        <f t="shared" si="95"/>
        <v>Go</v>
      </c>
      <c r="O2026" s="13" t="str">
        <f t="shared" si="96"/>
        <v>0</v>
      </c>
      <c r="P2026" s="13" t="s">
        <v>38</v>
      </c>
      <c r="Q2026" s="13" t="s">
        <v>17</v>
      </c>
      <c r="R2026">
        <v>1053</v>
      </c>
    </row>
    <row r="2027" spans="1:18">
      <c r="A2027" s="52" t="s">
        <v>32</v>
      </c>
      <c r="B2027" s="94" t="s">
        <v>5</v>
      </c>
      <c r="C2027" s="13">
        <v>20</v>
      </c>
      <c r="D2027" s="13"/>
      <c r="E2027" s="52" t="str">
        <f t="shared" si="94"/>
        <v>B</v>
      </c>
      <c r="F2027" s="13">
        <v>21</v>
      </c>
      <c r="G2027" s="13">
        <v>1</v>
      </c>
      <c r="H2027" s="13">
        <v>35</v>
      </c>
      <c r="I2027" s="18">
        <v>3127.1026999999999</v>
      </c>
      <c r="J2027" s="18">
        <v>1</v>
      </c>
      <c r="K2027" s="18">
        <v>1</v>
      </c>
      <c r="L2027" s="18">
        <v>1</v>
      </c>
      <c r="M2027" s="18">
        <v>0</v>
      </c>
      <c r="N2027" s="13" t="str">
        <f t="shared" si="95"/>
        <v>Go</v>
      </c>
      <c r="O2027" s="13" t="str">
        <f t="shared" si="96"/>
        <v>0</v>
      </c>
      <c r="P2027" s="13" t="s">
        <v>38</v>
      </c>
      <c r="Q2027" s="13" t="s">
        <v>17</v>
      </c>
      <c r="R2027">
        <v>1053</v>
      </c>
    </row>
    <row r="2028" spans="1:18">
      <c r="A2028" s="52" t="s">
        <v>32</v>
      </c>
      <c r="B2028" s="94" t="s">
        <v>5</v>
      </c>
      <c r="C2028" s="13">
        <v>20</v>
      </c>
      <c r="D2028" s="13"/>
      <c r="E2028" s="52" t="str">
        <f t="shared" si="94"/>
        <v>B</v>
      </c>
      <c r="F2028" s="13">
        <v>21</v>
      </c>
      <c r="G2028" s="13">
        <v>1</v>
      </c>
      <c r="H2028" s="13">
        <v>36</v>
      </c>
      <c r="I2028" s="18">
        <v>568.58609999999999</v>
      </c>
      <c r="J2028" s="18">
        <v>1</v>
      </c>
      <c r="K2028" s="18">
        <v>1</v>
      </c>
      <c r="L2028" s="18">
        <v>1</v>
      </c>
      <c r="M2028" s="18">
        <v>0</v>
      </c>
      <c r="N2028" s="13" t="str">
        <f t="shared" si="95"/>
        <v>Go</v>
      </c>
      <c r="O2028" s="13" t="str">
        <f t="shared" si="96"/>
        <v>0</v>
      </c>
      <c r="P2028" s="13" t="s">
        <v>38</v>
      </c>
      <c r="Q2028" s="13" t="s">
        <v>17</v>
      </c>
      <c r="R2028">
        <v>1053</v>
      </c>
    </row>
    <row r="2029" spans="1:18">
      <c r="A2029" s="52" t="s">
        <v>32</v>
      </c>
      <c r="B2029" s="94" t="s">
        <v>5</v>
      </c>
      <c r="C2029" s="13">
        <v>20</v>
      </c>
      <c r="D2029" s="13"/>
      <c r="E2029" s="52" t="str">
        <f t="shared" si="94"/>
        <v>B</v>
      </c>
      <c r="F2029" s="13">
        <v>21</v>
      </c>
      <c r="G2029" s="13">
        <v>1</v>
      </c>
      <c r="H2029" s="13">
        <v>37</v>
      </c>
      <c r="I2029" s="18">
        <v>1732.2888</v>
      </c>
      <c r="J2029" s="18">
        <v>1</v>
      </c>
      <c r="K2029" s="18">
        <v>1</v>
      </c>
      <c r="L2029" s="18">
        <v>1</v>
      </c>
      <c r="M2029" s="18">
        <v>0</v>
      </c>
      <c r="N2029" s="13" t="str">
        <f t="shared" si="95"/>
        <v>Go</v>
      </c>
      <c r="O2029" s="13" t="str">
        <f t="shared" si="96"/>
        <v>0</v>
      </c>
      <c r="P2029" s="13" t="s">
        <v>38</v>
      </c>
      <c r="Q2029" s="13" t="s">
        <v>17</v>
      </c>
      <c r="R2029">
        <v>1053</v>
      </c>
    </row>
    <row r="2030" spans="1:18">
      <c r="A2030" s="52" t="s">
        <v>32</v>
      </c>
      <c r="B2030" s="94" t="s">
        <v>5</v>
      </c>
      <c r="C2030" s="13">
        <v>20</v>
      </c>
      <c r="D2030" s="13"/>
      <c r="E2030" s="52" t="str">
        <f t="shared" si="94"/>
        <v>B</v>
      </c>
      <c r="F2030" s="13">
        <v>21</v>
      </c>
      <c r="G2030" s="13">
        <v>1</v>
      </c>
      <c r="H2030" s="13">
        <v>38</v>
      </c>
      <c r="I2030" s="18">
        <v>572.55830000000003</v>
      </c>
      <c r="J2030" s="18">
        <v>1</v>
      </c>
      <c r="K2030" s="18">
        <v>1</v>
      </c>
      <c r="L2030" s="18">
        <v>1</v>
      </c>
      <c r="M2030" s="18">
        <v>0</v>
      </c>
      <c r="N2030" s="13" t="str">
        <f t="shared" si="95"/>
        <v>Go</v>
      </c>
      <c r="O2030" s="13" t="str">
        <f t="shared" si="96"/>
        <v>0</v>
      </c>
      <c r="P2030" s="13" t="s">
        <v>38</v>
      </c>
      <c r="Q2030" s="13" t="s">
        <v>17</v>
      </c>
      <c r="R2030">
        <v>1053</v>
      </c>
    </row>
    <row r="2031" spans="1:18">
      <c r="A2031" s="52" t="s">
        <v>32</v>
      </c>
      <c r="B2031" s="94" t="s">
        <v>5</v>
      </c>
      <c r="C2031" s="13">
        <v>20</v>
      </c>
      <c r="D2031" s="13"/>
      <c r="E2031" s="52" t="str">
        <f t="shared" si="94"/>
        <v>B</v>
      </c>
      <c r="F2031" s="13">
        <v>21</v>
      </c>
      <c r="G2031" s="13">
        <v>1</v>
      </c>
      <c r="H2031" s="13">
        <v>39</v>
      </c>
      <c r="I2031" s="18">
        <v>576.96450000000004</v>
      </c>
      <c r="J2031" s="18">
        <v>1</v>
      </c>
      <c r="K2031" s="18">
        <v>1</v>
      </c>
      <c r="L2031" s="18">
        <v>1</v>
      </c>
      <c r="M2031" s="18">
        <v>0</v>
      </c>
      <c r="N2031" s="13" t="str">
        <f t="shared" si="95"/>
        <v>Go</v>
      </c>
      <c r="O2031" s="13" t="str">
        <f t="shared" si="96"/>
        <v>0</v>
      </c>
      <c r="P2031" s="13" t="s">
        <v>38</v>
      </c>
      <c r="Q2031" s="13" t="s">
        <v>17</v>
      </c>
      <c r="R2031">
        <v>1053</v>
      </c>
    </row>
    <row r="2032" spans="1:18">
      <c r="A2032" s="52" t="s">
        <v>32</v>
      </c>
      <c r="B2032" s="94" t="s">
        <v>5</v>
      </c>
      <c r="C2032" s="13">
        <v>20</v>
      </c>
      <c r="D2032" s="13"/>
      <c r="E2032" s="52" t="str">
        <f t="shared" si="94"/>
        <v>B</v>
      </c>
      <c r="F2032" s="13">
        <v>21</v>
      </c>
      <c r="G2032" s="13">
        <v>1</v>
      </c>
      <c r="H2032" s="13">
        <v>4</v>
      </c>
      <c r="I2032" s="18">
        <v>4049.1669999999999</v>
      </c>
      <c r="J2032" s="18">
        <v>1</v>
      </c>
      <c r="K2032" s="18">
        <v>0</v>
      </c>
      <c r="L2032" s="18">
        <v>1</v>
      </c>
      <c r="M2032" s="18">
        <v>1</v>
      </c>
      <c r="N2032" s="13" t="str">
        <f t="shared" si="95"/>
        <v>NoGo</v>
      </c>
      <c r="O2032" t="str">
        <f t="shared" si="96"/>
        <v>1</v>
      </c>
      <c r="P2032" s="13" t="s">
        <v>38</v>
      </c>
      <c r="Q2032" s="13" t="s">
        <v>17</v>
      </c>
      <c r="R2032">
        <v>1053</v>
      </c>
    </row>
    <row r="2033" spans="1:18">
      <c r="A2033" s="52" t="s">
        <v>32</v>
      </c>
      <c r="B2033" s="94" t="s">
        <v>5</v>
      </c>
      <c r="C2033" s="13">
        <v>20</v>
      </c>
      <c r="D2033" s="13"/>
      <c r="E2033" s="52" t="str">
        <f t="shared" si="94"/>
        <v>B</v>
      </c>
      <c r="F2033" s="13">
        <v>21</v>
      </c>
      <c r="G2033" s="13">
        <v>1</v>
      </c>
      <c r="H2033" s="13">
        <v>7</v>
      </c>
      <c r="I2033" s="18">
        <v>3033.7429000000002</v>
      </c>
      <c r="J2033" s="18">
        <v>1</v>
      </c>
      <c r="K2033" s="18">
        <v>0</v>
      </c>
      <c r="L2033" s="18">
        <v>1</v>
      </c>
      <c r="M2033" s="18">
        <v>1</v>
      </c>
      <c r="N2033" s="13" t="str">
        <f t="shared" si="95"/>
        <v>NoGo</v>
      </c>
      <c r="O2033" t="str">
        <f t="shared" si="96"/>
        <v>1</v>
      </c>
      <c r="P2033" s="13" t="s">
        <v>38</v>
      </c>
      <c r="Q2033" s="13" t="s">
        <v>17</v>
      </c>
      <c r="R2033">
        <v>1053</v>
      </c>
    </row>
    <row r="2034" spans="1:18">
      <c r="A2034" s="52" t="s">
        <v>32</v>
      </c>
      <c r="B2034" s="94" t="s">
        <v>5</v>
      </c>
      <c r="C2034" s="13">
        <v>20</v>
      </c>
      <c r="D2034" s="13"/>
      <c r="E2034" s="52" t="str">
        <f t="shared" si="94"/>
        <v>B</v>
      </c>
      <c r="F2034" s="13">
        <v>21</v>
      </c>
      <c r="G2034" s="13">
        <v>1</v>
      </c>
      <c r="H2034" s="13">
        <v>9</v>
      </c>
      <c r="I2034" s="18">
        <v>3732.8186999999998</v>
      </c>
      <c r="J2034" s="18">
        <v>1</v>
      </c>
      <c r="K2034" s="18">
        <v>0</v>
      </c>
      <c r="L2034" s="18">
        <v>1</v>
      </c>
      <c r="M2034" s="18">
        <v>1</v>
      </c>
      <c r="N2034" s="13" t="str">
        <f t="shared" si="95"/>
        <v>NoGo</v>
      </c>
      <c r="O2034" t="str">
        <f t="shared" si="96"/>
        <v>1</v>
      </c>
      <c r="P2034" s="13" t="s">
        <v>38</v>
      </c>
      <c r="Q2034" s="13" t="s">
        <v>17</v>
      </c>
      <c r="R2034">
        <v>1053</v>
      </c>
    </row>
    <row r="2035" spans="1:18">
      <c r="A2035" s="52" t="s">
        <v>32</v>
      </c>
      <c r="B2035" s="94" t="s">
        <v>5</v>
      </c>
      <c r="C2035" s="13">
        <v>20</v>
      </c>
      <c r="D2035" s="13"/>
      <c r="E2035" s="52" t="str">
        <f t="shared" si="94"/>
        <v>B</v>
      </c>
      <c r="F2035" s="13">
        <v>21</v>
      </c>
      <c r="G2035" s="13">
        <v>1</v>
      </c>
      <c r="H2035" s="13">
        <v>16</v>
      </c>
      <c r="I2035" s="18">
        <v>3516.3514</v>
      </c>
      <c r="J2035" s="18">
        <v>1</v>
      </c>
      <c r="K2035" s="18">
        <v>0</v>
      </c>
      <c r="L2035" s="18">
        <v>1</v>
      </c>
      <c r="M2035" s="18">
        <v>1</v>
      </c>
      <c r="N2035" s="13" t="str">
        <f t="shared" si="95"/>
        <v>NoGo</v>
      </c>
      <c r="O2035" t="str">
        <f t="shared" si="96"/>
        <v>1</v>
      </c>
      <c r="P2035" s="13" t="s">
        <v>38</v>
      </c>
      <c r="Q2035" s="13" t="s">
        <v>17</v>
      </c>
      <c r="R2035">
        <v>1053</v>
      </c>
    </row>
    <row r="2036" spans="1:18">
      <c r="A2036" s="52" t="s">
        <v>32</v>
      </c>
      <c r="B2036" s="94" t="s">
        <v>5</v>
      </c>
      <c r="C2036" s="13">
        <v>20</v>
      </c>
      <c r="D2036" s="13"/>
      <c r="E2036" s="52" t="str">
        <f t="shared" si="94"/>
        <v>B</v>
      </c>
      <c r="F2036" s="13">
        <v>21</v>
      </c>
      <c r="G2036" s="13">
        <v>1</v>
      </c>
      <c r="H2036" s="13">
        <v>17</v>
      </c>
      <c r="I2036" s="18">
        <v>3283.9971</v>
      </c>
      <c r="J2036" s="18">
        <v>1</v>
      </c>
      <c r="K2036" s="18">
        <v>0</v>
      </c>
      <c r="L2036" s="18">
        <v>1</v>
      </c>
      <c r="M2036" s="18">
        <v>1</v>
      </c>
      <c r="N2036" s="13" t="str">
        <f t="shared" si="95"/>
        <v>NoGo</v>
      </c>
      <c r="O2036" t="str">
        <f t="shared" si="96"/>
        <v>1</v>
      </c>
      <c r="P2036" s="13" t="s">
        <v>38</v>
      </c>
      <c r="Q2036" s="13" t="s">
        <v>17</v>
      </c>
      <c r="R2036">
        <v>1053</v>
      </c>
    </row>
    <row r="2037" spans="1:18">
      <c r="A2037" s="52" t="s">
        <v>32</v>
      </c>
      <c r="B2037" s="94" t="s">
        <v>5</v>
      </c>
      <c r="C2037" s="13">
        <v>20</v>
      </c>
      <c r="D2037" s="13"/>
      <c r="E2037" s="52" t="str">
        <f t="shared" si="94"/>
        <v>B</v>
      </c>
      <c r="F2037" s="13">
        <v>21</v>
      </c>
      <c r="G2037" s="13">
        <v>1</v>
      </c>
      <c r="H2037" s="13">
        <v>21</v>
      </c>
      <c r="I2037" s="18">
        <v>3516.2240000000002</v>
      </c>
      <c r="J2037" s="18">
        <v>1</v>
      </c>
      <c r="K2037" s="18">
        <v>0</v>
      </c>
      <c r="L2037" s="18">
        <v>1</v>
      </c>
      <c r="M2037" s="18">
        <v>1</v>
      </c>
      <c r="N2037" s="13" t="str">
        <f t="shared" si="95"/>
        <v>NoGo</v>
      </c>
      <c r="O2037" t="str">
        <f t="shared" si="96"/>
        <v>1</v>
      </c>
      <c r="P2037" s="13" t="s">
        <v>38</v>
      </c>
      <c r="Q2037" s="13" t="s">
        <v>17</v>
      </c>
      <c r="R2037">
        <v>1053</v>
      </c>
    </row>
    <row r="2038" spans="1:18">
      <c r="A2038" s="52" t="s">
        <v>32</v>
      </c>
      <c r="B2038" s="94" t="s">
        <v>5</v>
      </c>
      <c r="C2038" s="13">
        <v>20</v>
      </c>
      <c r="D2038" s="13"/>
      <c r="E2038" s="52" t="str">
        <f t="shared" si="94"/>
        <v>B</v>
      </c>
      <c r="F2038" s="13">
        <v>21</v>
      </c>
      <c r="G2038" s="13">
        <v>1</v>
      </c>
      <c r="H2038" s="13">
        <v>28</v>
      </c>
      <c r="I2038" s="18">
        <v>3582.8773000000001</v>
      </c>
      <c r="J2038" s="18">
        <v>1</v>
      </c>
      <c r="K2038" s="18">
        <v>0</v>
      </c>
      <c r="L2038" s="18">
        <v>1</v>
      </c>
      <c r="M2038" s="18">
        <v>1</v>
      </c>
      <c r="N2038" s="13" t="str">
        <f t="shared" si="95"/>
        <v>NoGo</v>
      </c>
      <c r="O2038" t="str">
        <f t="shared" si="96"/>
        <v>1</v>
      </c>
      <c r="P2038" s="13" t="s">
        <v>38</v>
      </c>
      <c r="Q2038" s="13" t="s">
        <v>17</v>
      </c>
      <c r="R2038">
        <v>1053</v>
      </c>
    </row>
    <row r="2039" spans="1:18">
      <c r="A2039" s="52" t="s">
        <v>32</v>
      </c>
      <c r="B2039" s="94" t="s">
        <v>5</v>
      </c>
      <c r="C2039" s="13">
        <v>20</v>
      </c>
      <c r="D2039" s="13"/>
      <c r="E2039" s="52" t="str">
        <f t="shared" si="94"/>
        <v>B</v>
      </c>
      <c r="F2039" s="13">
        <v>21</v>
      </c>
      <c r="G2039" s="13">
        <v>1</v>
      </c>
      <c r="H2039" s="13">
        <v>30</v>
      </c>
      <c r="I2039" s="18">
        <v>4132.2833000000001</v>
      </c>
      <c r="J2039" s="18">
        <v>1</v>
      </c>
      <c r="K2039" s="18">
        <v>0</v>
      </c>
      <c r="L2039" s="18">
        <v>1</v>
      </c>
      <c r="M2039" s="18">
        <v>1</v>
      </c>
      <c r="N2039" s="13" t="str">
        <f t="shared" si="95"/>
        <v>NoGo</v>
      </c>
      <c r="O2039" t="str">
        <f t="shared" si="96"/>
        <v>1</v>
      </c>
      <c r="P2039" s="13" t="s">
        <v>38</v>
      </c>
      <c r="Q2039" s="13" t="s">
        <v>17</v>
      </c>
      <c r="R2039">
        <v>1053</v>
      </c>
    </row>
    <row r="2040" spans="1:18">
      <c r="A2040" s="52" t="s">
        <v>32</v>
      </c>
      <c r="B2040" s="94" t="s">
        <v>5</v>
      </c>
      <c r="C2040" s="13">
        <v>20</v>
      </c>
      <c r="D2040" s="13"/>
      <c r="E2040" s="52" t="str">
        <f t="shared" si="94"/>
        <v>B</v>
      </c>
      <c r="F2040" s="13">
        <v>21</v>
      </c>
      <c r="G2040" s="13">
        <v>1</v>
      </c>
      <c r="H2040" s="13">
        <v>34</v>
      </c>
      <c r="I2040" s="18">
        <v>3167.3788</v>
      </c>
      <c r="J2040" s="18">
        <v>1</v>
      </c>
      <c r="K2040" s="18">
        <v>0</v>
      </c>
      <c r="L2040" s="18">
        <v>1</v>
      </c>
      <c r="M2040" s="18">
        <v>1</v>
      </c>
      <c r="N2040" s="13" t="str">
        <f t="shared" si="95"/>
        <v>NoGo</v>
      </c>
      <c r="O2040" t="str">
        <f t="shared" si="96"/>
        <v>1</v>
      </c>
      <c r="P2040" s="13" t="s">
        <v>38</v>
      </c>
      <c r="Q2040" s="13" t="s">
        <v>17</v>
      </c>
      <c r="R2040">
        <v>1053</v>
      </c>
    </row>
    <row r="2041" spans="1:18">
      <c r="A2041" s="52" t="s">
        <v>32</v>
      </c>
      <c r="B2041" s="94" t="s">
        <v>5</v>
      </c>
      <c r="C2041" s="13">
        <v>20</v>
      </c>
      <c r="D2041" s="13"/>
      <c r="E2041" s="52" t="str">
        <f t="shared" si="94"/>
        <v>B</v>
      </c>
      <c r="F2041" s="13">
        <v>21</v>
      </c>
      <c r="G2041" s="13">
        <v>1</v>
      </c>
      <c r="H2041" s="13">
        <v>40</v>
      </c>
      <c r="I2041" s="18">
        <v>2384.4969999999998</v>
      </c>
      <c r="J2041" s="18">
        <v>1</v>
      </c>
      <c r="K2041" s="18">
        <v>1</v>
      </c>
      <c r="L2041" s="18">
        <v>1</v>
      </c>
      <c r="M2041" s="18">
        <v>1</v>
      </c>
      <c r="N2041" s="13" t="str">
        <f t="shared" si="95"/>
        <v>NoGo</v>
      </c>
      <c r="O2041" t="str">
        <f t="shared" si="96"/>
        <v>0</v>
      </c>
      <c r="P2041" s="13" t="s">
        <v>38</v>
      </c>
      <c r="Q2041" s="13" t="s">
        <v>17</v>
      </c>
      <c r="R2041">
        <v>1053</v>
      </c>
    </row>
    <row r="2042" spans="1:18">
      <c r="A2042" s="52" t="s">
        <v>32</v>
      </c>
      <c r="B2042" s="94" t="s">
        <v>5</v>
      </c>
      <c r="C2042" s="13">
        <v>20</v>
      </c>
      <c r="D2042" s="13"/>
      <c r="E2042" s="52" t="str">
        <f t="shared" si="94"/>
        <v>B</v>
      </c>
      <c r="F2042" s="13">
        <v>21</v>
      </c>
      <c r="G2042" s="13">
        <v>2</v>
      </c>
      <c r="H2042" s="13">
        <v>1</v>
      </c>
      <c r="I2042" s="18">
        <v>1534.1206</v>
      </c>
      <c r="J2042" s="18">
        <v>1</v>
      </c>
      <c r="K2042" s="18">
        <v>1</v>
      </c>
      <c r="L2042" s="18">
        <v>1</v>
      </c>
      <c r="M2042" s="18">
        <v>0</v>
      </c>
      <c r="N2042" s="13" t="str">
        <f t="shared" si="95"/>
        <v>Go</v>
      </c>
      <c r="O2042" s="13" t="str">
        <f t="shared" si="96"/>
        <v>0</v>
      </c>
      <c r="P2042" s="13" t="s">
        <v>38</v>
      </c>
      <c r="Q2042" s="13" t="s">
        <v>17</v>
      </c>
      <c r="R2042">
        <v>1053</v>
      </c>
    </row>
    <row r="2043" spans="1:18">
      <c r="A2043" s="52" t="s">
        <v>32</v>
      </c>
      <c r="B2043" s="94" t="s">
        <v>5</v>
      </c>
      <c r="C2043" s="13">
        <v>20</v>
      </c>
      <c r="D2043" s="13"/>
      <c r="E2043" s="52" t="str">
        <f t="shared" si="94"/>
        <v>B</v>
      </c>
      <c r="F2043" s="13">
        <v>21</v>
      </c>
      <c r="G2043" s="13">
        <v>2</v>
      </c>
      <c r="H2043" s="13">
        <v>2</v>
      </c>
      <c r="I2043" s="18">
        <v>573.02</v>
      </c>
      <c r="J2043" s="18">
        <v>1</v>
      </c>
      <c r="K2043" s="18">
        <v>1</v>
      </c>
      <c r="L2043" s="18">
        <v>1</v>
      </c>
      <c r="M2043" s="18">
        <v>0</v>
      </c>
      <c r="N2043" s="13" t="str">
        <f t="shared" si="95"/>
        <v>Go</v>
      </c>
      <c r="O2043" s="13" t="str">
        <f t="shared" si="96"/>
        <v>0</v>
      </c>
      <c r="P2043" s="13" t="s">
        <v>38</v>
      </c>
      <c r="Q2043" s="13" t="s">
        <v>17</v>
      </c>
      <c r="R2043">
        <v>1053</v>
      </c>
    </row>
    <row r="2044" spans="1:18">
      <c r="A2044" s="52" t="s">
        <v>32</v>
      </c>
      <c r="B2044" s="94" t="s">
        <v>5</v>
      </c>
      <c r="C2044" s="13">
        <v>20</v>
      </c>
      <c r="D2044" s="13"/>
      <c r="E2044" s="52" t="str">
        <f t="shared" si="94"/>
        <v>B</v>
      </c>
      <c r="F2044" s="13">
        <v>21</v>
      </c>
      <c r="G2044" s="13">
        <v>2</v>
      </c>
      <c r="H2044" s="13">
        <v>4</v>
      </c>
      <c r="I2044" s="18">
        <v>1423.1319000000001</v>
      </c>
      <c r="J2044" s="18">
        <v>1</v>
      </c>
      <c r="K2044" s="18">
        <v>1</v>
      </c>
      <c r="L2044" s="18">
        <v>1</v>
      </c>
      <c r="M2044" s="18">
        <v>0</v>
      </c>
      <c r="N2044" s="13" t="str">
        <f t="shared" si="95"/>
        <v>Go</v>
      </c>
      <c r="O2044" s="13" t="str">
        <f t="shared" si="96"/>
        <v>0</v>
      </c>
      <c r="P2044" s="13" t="s">
        <v>38</v>
      </c>
      <c r="Q2044" s="13" t="s">
        <v>17</v>
      </c>
      <c r="R2044">
        <v>1053</v>
      </c>
    </row>
    <row r="2045" spans="1:18">
      <c r="A2045" s="52" t="s">
        <v>32</v>
      </c>
      <c r="B2045" s="94" t="s">
        <v>5</v>
      </c>
      <c r="C2045" s="13">
        <v>20</v>
      </c>
      <c r="D2045" s="13"/>
      <c r="E2045" s="52" t="str">
        <f t="shared" si="94"/>
        <v>B</v>
      </c>
      <c r="F2045" s="13">
        <v>21</v>
      </c>
      <c r="G2045" s="13">
        <v>2</v>
      </c>
      <c r="H2045" s="13">
        <v>6</v>
      </c>
      <c r="I2045" s="18">
        <v>569.20830000000001</v>
      </c>
      <c r="J2045" s="18">
        <v>1</v>
      </c>
      <c r="K2045" s="18">
        <v>1</v>
      </c>
      <c r="L2045" s="18">
        <v>1</v>
      </c>
      <c r="M2045" s="18">
        <v>0</v>
      </c>
      <c r="N2045" s="13" t="str">
        <f t="shared" si="95"/>
        <v>Go</v>
      </c>
      <c r="O2045" s="13" t="str">
        <f t="shared" si="96"/>
        <v>0</v>
      </c>
      <c r="P2045" s="13" t="s">
        <v>38</v>
      </c>
      <c r="Q2045" s="13" t="s">
        <v>17</v>
      </c>
      <c r="R2045">
        <v>1053</v>
      </c>
    </row>
    <row r="2046" spans="1:18">
      <c r="A2046" s="52" t="s">
        <v>32</v>
      </c>
      <c r="B2046" s="94" t="s">
        <v>5</v>
      </c>
      <c r="C2046" s="13">
        <v>20</v>
      </c>
      <c r="D2046" s="13"/>
      <c r="E2046" s="52" t="str">
        <f t="shared" si="94"/>
        <v>B</v>
      </c>
      <c r="F2046" s="13">
        <v>21</v>
      </c>
      <c r="G2046" s="13">
        <v>2</v>
      </c>
      <c r="H2046" s="13">
        <v>7</v>
      </c>
      <c r="I2046" s="18">
        <v>566.19050000000004</v>
      </c>
      <c r="J2046" s="18">
        <v>1</v>
      </c>
      <c r="K2046" s="18">
        <v>1</v>
      </c>
      <c r="L2046" s="18">
        <v>1</v>
      </c>
      <c r="M2046" s="18">
        <v>0</v>
      </c>
      <c r="N2046" s="13" t="str">
        <f t="shared" si="95"/>
        <v>Go</v>
      </c>
      <c r="O2046" s="13" t="str">
        <f t="shared" si="96"/>
        <v>0</v>
      </c>
      <c r="P2046" s="13" t="s">
        <v>38</v>
      </c>
      <c r="Q2046" s="13" t="s">
        <v>17</v>
      </c>
      <c r="R2046">
        <v>1053</v>
      </c>
    </row>
    <row r="2047" spans="1:18">
      <c r="A2047" s="52" t="s">
        <v>32</v>
      </c>
      <c r="B2047" s="94" t="s">
        <v>5</v>
      </c>
      <c r="C2047" s="13">
        <v>20</v>
      </c>
      <c r="D2047" s="13"/>
      <c r="E2047" s="52" t="str">
        <f t="shared" si="94"/>
        <v>B</v>
      </c>
      <c r="F2047" s="13">
        <v>21</v>
      </c>
      <c r="G2047" s="13">
        <v>2</v>
      </c>
      <c r="H2047" s="13">
        <v>8</v>
      </c>
      <c r="I2047" s="18">
        <v>785.80960000000005</v>
      </c>
      <c r="J2047" s="18">
        <v>1</v>
      </c>
      <c r="K2047" s="18">
        <v>1</v>
      </c>
      <c r="L2047" s="18">
        <v>1</v>
      </c>
      <c r="M2047" s="18">
        <v>0</v>
      </c>
      <c r="N2047" s="13" t="str">
        <f t="shared" si="95"/>
        <v>Go</v>
      </c>
      <c r="O2047" s="13" t="str">
        <f t="shared" si="96"/>
        <v>0</v>
      </c>
      <c r="P2047" s="13" t="s">
        <v>38</v>
      </c>
      <c r="Q2047" s="13" t="s">
        <v>17</v>
      </c>
      <c r="R2047">
        <v>1053</v>
      </c>
    </row>
    <row r="2048" spans="1:18">
      <c r="A2048" s="52" t="s">
        <v>32</v>
      </c>
      <c r="B2048" s="94" t="s">
        <v>5</v>
      </c>
      <c r="C2048" s="13">
        <v>20</v>
      </c>
      <c r="D2048" s="13"/>
      <c r="E2048" s="52" t="str">
        <f t="shared" si="94"/>
        <v>B</v>
      </c>
      <c r="F2048" s="13">
        <v>21</v>
      </c>
      <c r="G2048" s="13">
        <v>2</v>
      </c>
      <c r="H2048" s="13">
        <v>9</v>
      </c>
      <c r="I2048" s="18">
        <v>1269.2809999999999</v>
      </c>
      <c r="J2048" s="18">
        <v>1</v>
      </c>
      <c r="K2048" s="18">
        <v>1</v>
      </c>
      <c r="L2048" s="18">
        <v>1</v>
      </c>
      <c r="M2048" s="18">
        <v>0</v>
      </c>
      <c r="N2048" s="13" t="str">
        <f t="shared" si="95"/>
        <v>Go</v>
      </c>
      <c r="O2048" s="13" t="str">
        <f t="shared" si="96"/>
        <v>0</v>
      </c>
      <c r="P2048" s="13" t="s">
        <v>38</v>
      </c>
      <c r="Q2048" s="13" t="s">
        <v>17</v>
      </c>
      <c r="R2048">
        <v>1053</v>
      </c>
    </row>
    <row r="2049" spans="1:18">
      <c r="A2049" s="52" t="s">
        <v>32</v>
      </c>
      <c r="B2049" s="94" t="s">
        <v>5</v>
      </c>
      <c r="C2049" s="13">
        <v>20</v>
      </c>
      <c r="D2049" s="13"/>
      <c r="E2049" s="52" t="str">
        <f t="shared" si="94"/>
        <v>B</v>
      </c>
      <c r="F2049" s="13">
        <v>21</v>
      </c>
      <c r="G2049" s="13">
        <v>2</v>
      </c>
      <c r="H2049" s="13">
        <v>11</v>
      </c>
      <c r="I2049" s="18">
        <v>683.57539999999995</v>
      </c>
      <c r="J2049" s="18">
        <v>1</v>
      </c>
      <c r="K2049" s="18">
        <v>1</v>
      </c>
      <c r="L2049" s="18">
        <v>1</v>
      </c>
      <c r="M2049" s="18">
        <v>0</v>
      </c>
      <c r="N2049" s="13" t="str">
        <f t="shared" si="95"/>
        <v>Go</v>
      </c>
      <c r="O2049" s="13" t="str">
        <f t="shared" si="96"/>
        <v>0</v>
      </c>
      <c r="P2049" s="13" t="s">
        <v>38</v>
      </c>
      <c r="Q2049" s="13" t="s">
        <v>17</v>
      </c>
      <c r="R2049">
        <v>1053</v>
      </c>
    </row>
    <row r="2050" spans="1:18">
      <c r="A2050" s="52" t="s">
        <v>32</v>
      </c>
      <c r="B2050" s="94" t="s">
        <v>5</v>
      </c>
      <c r="C2050" s="13">
        <v>20</v>
      </c>
      <c r="D2050" s="13"/>
      <c r="E2050" s="52" t="str">
        <f t="shared" ref="E2050:E2113" si="97">IF(OR(A2050="Olaf",A2050="Olli",A2050="Patchoulli",A2050="Wallace",A2050="Yang"),"H","B")</f>
        <v>B</v>
      </c>
      <c r="F2050" s="13">
        <v>21</v>
      </c>
      <c r="G2050" s="13">
        <v>2</v>
      </c>
      <c r="H2050" s="13">
        <v>13</v>
      </c>
      <c r="I2050" s="18">
        <v>731.28070000000002</v>
      </c>
      <c r="J2050" s="18">
        <v>1</v>
      </c>
      <c r="K2050" s="18">
        <v>1</v>
      </c>
      <c r="L2050" s="18">
        <v>1</v>
      </c>
      <c r="M2050" s="18">
        <v>0</v>
      </c>
      <c r="N2050" s="13" t="str">
        <f t="shared" ref="N2050:N2113" si="98">IF(M2050=0,"Go","NoGo")</f>
        <v>Go</v>
      </c>
      <c r="O2050" s="13" t="str">
        <f t="shared" si="96"/>
        <v>0</v>
      </c>
      <c r="P2050" s="13" t="s">
        <v>38</v>
      </c>
      <c r="Q2050" s="13" t="s">
        <v>17</v>
      </c>
      <c r="R2050">
        <v>1053</v>
      </c>
    </row>
    <row r="2051" spans="1:18">
      <c r="A2051" s="52" t="s">
        <v>32</v>
      </c>
      <c r="B2051" s="94" t="s">
        <v>5</v>
      </c>
      <c r="C2051" s="13">
        <v>20</v>
      </c>
      <c r="D2051" s="13"/>
      <c r="E2051" s="52" t="str">
        <f t="shared" si="97"/>
        <v>B</v>
      </c>
      <c r="F2051" s="13">
        <v>21</v>
      </c>
      <c r="G2051" s="13">
        <v>2</v>
      </c>
      <c r="H2051" s="13">
        <v>14</v>
      </c>
      <c r="I2051" s="18">
        <v>27196.242900000001</v>
      </c>
      <c r="J2051" s="18">
        <v>0</v>
      </c>
      <c r="K2051" s="18">
        <v>1</v>
      </c>
      <c r="L2051" s="18">
        <v>0</v>
      </c>
      <c r="M2051" s="18">
        <v>0</v>
      </c>
      <c r="N2051" s="13" t="str">
        <f t="shared" si="98"/>
        <v>Go</v>
      </c>
      <c r="O2051" s="13" t="str">
        <f t="shared" si="96"/>
        <v>0</v>
      </c>
      <c r="P2051" s="13" t="s">
        <v>38</v>
      </c>
      <c r="Q2051" s="13" t="s">
        <v>17</v>
      </c>
      <c r="R2051">
        <v>1053</v>
      </c>
    </row>
    <row r="2052" spans="1:18">
      <c r="A2052" s="52" t="s">
        <v>32</v>
      </c>
      <c r="B2052" s="94" t="s">
        <v>5</v>
      </c>
      <c r="C2052" s="13">
        <v>20</v>
      </c>
      <c r="D2052" s="13"/>
      <c r="E2052" s="52" t="str">
        <f t="shared" si="97"/>
        <v>B</v>
      </c>
      <c r="F2052" s="13">
        <v>21</v>
      </c>
      <c r="G2052" s="13">
        <v>2</v>
      </c>
      <c r="H2052" s="13">
        <v>15</v>
      </c>
      <c r="I2052" s="18">
        <v>1524.3545999999999</v>
      </c>
      <c r="J2052" s="18">
        <v>1</v>
      </c>
      <c r="K2052" s="18">
        <v>1</v>
      </c>
      <c r="L2052" s="18">
        <v>1</v>
      </c>
      <c r="M2052" s="18">
        <v>0</v>
      </c>
      <c r="N2052" s="13" t="str">
        <f t="shared" si="98"/>
        <v>Go</v>
      </c>
      <c r="O2052" s="13" t="str">
        <f t="shared" si="96"/>
        <v>0</v>
      </c>
      <c r="P2052" s="13" t="s">
        <v>38</v>
      </c>
      <c r="Q2052" s="13" t="s">
        <v>17</v>
      </c>
      <c r="R2052">
        <v>1053</v>
      </c>
    </row>
    <row r="2053" spans="1:18">
      <c r="A2053" s="52" t="s">
        <v>32</v>
      </c>
      <c r="B2053" s="94" t="s">
        <v>5</v>
      </c>
      <c r="C2053" s="13">
        <v>20</v>
      </c>
      <c r="D2053" s="13"/>
      <c r="E2053" s="52" t="str">
        <f t="shared" si="97"/>
        <v>B</v>
      </c>
      <c r="F2053" s="13">
        <v>21</v>
      </c>
      <c r="G2053" s="13">
        <v>2</v>
      </c>
      <c r="H2053" s="13">
        <v>16</v>
      </c>
      <c r="I2053" s="18">
        <v>13561.163200000001</v>
      </c>
      <c r="J2053" s="18">
        <v>1</v>
      </c>
      <c r="K2053" s="18">
        <v>1</v>
      </c>
      <c r="L2053" s="18">
        <v>1</v>
      </c>
      <c r="M2053" s="18">
        <v>0</v>
      </c>
      <c r="N2053" s="13" t="str">
        <f t="shared" si="98"/>
        <v>Go</v>
      </c>
      <c r="O2053" s="13" t="str">
        <f t="shared" si="96"/>
        <v>0</v>
      </c>
      <c r="P2053" s="13" t="s">
        <v>38</v>
      </c>
      <c r="Q2053" s="13" t="s">
        <v>17</v>
      </c>
      <c r="R2053">
        <v>1053</v>
      </c>
    </row>
    <row r="2054" spans="1:18">
      <c r="A2054" s="52" t="s">
        <v>32</v>
      </c>
      <c r="B2054" s="94" t="s">
        <v>5</v>
      </c>
      <c r="C2054" s="13">
        <v>20</v>
      </c>
      <c r="D2054" s="13"/>
      <c r="E2054" s="52" t="str">
        <f t="shared" si="97"/>
        <v>B</v>
      </c>
      <c r="F2054" s="13">
        <v>21</v>
      </c>
      <c r="G2054" s="13">
        <v>2</v>
      </c>
      <c r="H2054" s="13">
        <v>18</v>
      </c>
      <c r="I2054" s="18">
        <v>7456.9965000000002</v>
      </c>
      <c r="J2054" s="18">
        <v>1</v>
      </c>
      <c r="K2054" s="18">
        <v>1</v>
      </c>
      <c r="L2054" s="18">
        <v>1</v>
      </c>
      <c r="M2054" s="18">
        <v>0</v>
      </c>
      <c r="N2054" s="13" t="str">
        <f t="shared" si="98"/>
        <v>Go</v>
      </c>
      <c r="O2054" s="13" t="str">
        <f t="shared" si="96"/>
        <v>0</v>
      </c>
      <c r="P2054" s="13" t="s">
        <v>38</v>
      </c>
      <c r="Q2054" s="13" t="s">
        <v>17</v>
      </c>
      <c r="R2054">
        <v>1053</v>
      </c>
    </row>
    <row r="2055" spans="1:18">
      <c r="A2055" s="52" t="s">
        <v>32</v>
      </c>
      <c r="B2055" s="94" t="s">
        <v>5</v>
      </c>
      <c r="C2055" s="13">
        <v>20</v>
      </c>
      <c r="D2055" s="13"/>
      <c r="E2055" s="52" t="str">
        <f t="shared" si="97"/>
        <v>B</v>
      </c>
      <c r="F2055" s="13">
        <v>21</v>
      </c>
      <c r="G2055" s="13">
        <v>2</v>
      </c>
      <c r="H2055" s="13">
        <v>19</v>
      </c>
      <c r="I2055" s="18">
        <v>4792.9368000000004</v>
      </c>
      <c r="J2055" s="18">
        <v>1</v>
      </c>
      <c r="K2055" s="18">
        <v>1</v>
      </c>
      <c r="L2055" s="18">
        <v>1</v>
      </c>
      <c r="M2055" s="18">
        <v>0</v>
      </c>
      <c r="N2055" s="13" t="str">
        <f t="shared" si="98"/>
        <v>Go</v>
      </c>
      <c r="O2055" s="13" t="str">
        <f t="shared" si="96"/>
        <v>0</v>
      </c>
      <c r="P2055" s="13" t="s">
        <v>38</v>
      </c>
      <c r="Q2055" s="13" t="s">
        <v>17</v>
      </c>
      <c r="R2055">
        <v>1053</v>
      </c>
    </row>
    <row r="2056" spans="1:18">
      <c r="A2056" s="52" t="s">
        <v>32</v>
      </c>
      <c r="B2056" s="94" t="s">
        <v>5</v>
      </c>
      <c r="C2056" s="13">
        <v>20</v>
      </c>
      <c r="D2056" s="13"/>
      <c r="E2056" s="52" t="str">
        <f t="shared" si="97"/>
        <v>B</v>
      </c>
      <c r="F2056" s="13">
        <v>21</v>
      </c>
      <c r="G2056" s="13">
        <v>2</v>
      </c>
      <c r="H2056" s="13">
        <v>20</v>
      </c>
      <c r="I2056" s="18">
        <v>6183.8498</v>
      </c>
      <c r="J2056" s="18">
        <v>1</v>
      </c>
      <c r="K2056" s="18">
        <v>1</v>
      </c>
      <c r="L2056" s="18">
        <v>1</v>
      </c>
      <c r="M2056" s="18">
        <v>0</v>
      </c>
      <c r="N2056" s="13" t="str">
        <f t="shared" si="98"/>
        <v>Go</v>
      </c>
      <c r="O2056" s="13" t="str">
        <f t="shared" si="96"/>
        <v>0</v>
      </c>
      <c r="P2056" s="13" t="s">
        <v>38</v>
      </c>
      <c r="Q2056" s="13" t="s">
        <v>17</v>
      </c>
      <c r="R2056">
        <v>1053</v>
      </c>
    </row>
    <row r="2057" spans="1:18">
      <c r="A2057" s="52" t="s">
        <v>32</v>
      </c>
      <c r="B2057" s="94" t="s">
        <v>5</v>
      </c>
      <c r="C2057" s="13">
        <v>20</v>
      </c>
      <c r="D2057" s="13"/>
      <c r="E2057" s="52" t="str">
        <f t="shared" si="97"/>
        <v>B</v>
      </c>
      <c r="F2057" s="13">
        <v>21</v>
      </c>
      <c r="G2057" s="13">
        <v>2</v>
      </c>
      <c r="H2057" s="13">
        <v>21</v>
      </c>
      <c r="I2057" s="18">
        <v>810.72389999999996</v>
      </c>
      <c r="J2057" s="18">
        <v>1</v>
      </c>
      <c r="K2057" s="18">
        <v>1</v>
      </c>
      <c r="L2057" s="18">
        <v>1</v>
      </c>
      <c r="M2057" s="18">
        <v>0</v>
      </c>
      <c r="N2057" s="13" t="str">
        <f t="shared" si="98"/>
        <v>Go</v>
      </c>
      <c r="O2057" s="13" t="str">
        <f t="shared" ref="O2057:O2120" si="99">IF(K2057=0, "1", "0")</f>
        <v>0</v>
      </c>
      <c r="P2057" s="13" t="s">
        <v>38</v>
      </c>
      <c r="Q2057" s="13" t="s">
        <v>17</v>
      </c>
      <c r="R2057">
        <v>1053</v>
      </c>
    </row>
    <row r="2058" spans="1:18">
      <c r="A2058" s="52" t="s">
        <v>32</v>
      </c>
      <c r="B2058" s="94" t="s">
        <v>5</v>
      </c>
      <c r="C2058" s="13">
        <v>20</v>
      </c>
      <c r="D2058" s="13"/>
      <c r="E2058" s="52" t="str">
        <f t="shared" si="97"/>
        <v>B</v>
      </c>
      <c r="F2058" s="13">
        <v>21</v>
      </c>
      <c r="G2058" s="13">
        <v>2</v>
      </c>
      <c r="H2058" s="13">
        <v>23</v>
      </c>
      <c r="I2058" s="18">
        <v>3323.9198999999999</v>
      </c>
      <c r="J2058" s="18">
        <v>2</v>
      </c>
      <c r="K2058" s="18">
        <v>1</v>
      </c>
      <c r="L2058" s="18">
        <v>1</v>
      </c>
      <c r="M2058" s="18">
        <v>0</v>
      </c>
      <c r="N2058" s="13" t="str">
        <f t="shared" si="98"/>
        <v>Go</v>
      </c>
      <c r="O2058" s="13" t="str">
        <f t="shared" si="99"/>
        <v>0</v>
      </c>
      <c r="P2058" s="13" t="s">
        <v>38</v>
      </c>
      <c r="Q2058" s="13" t="s">
        <v>17</v>
      </c>
      <c r="R2058">
        <v>1053</v>
      </c>
    </row>
    <row r="2059" spans="1:18">
      <c r="A2059" s="52" t="s">
        <v>32</v>
      </c>
      <c r="B2059" s="94" t="s">
        <v>5</v>
      </c>
      <c r="C2059" s="13">
        <v>20</v>
      </c>
      <c r="D2059" s="13"/>
      <c r="E2059" s="52" t="str">
        <f t="shared" si="97"/>
        <v>B</v>
      </c>
      <c r="F2059" s="13">
        <v>21</v>
      </c>
      <c r="G2059" s="13">
        <v>2</v>
      </c>
      <c r="H2059" s="13">
        <v>24</v>
      </c>
      <c r="I2059" s="18">
        <v>1868.9413</v>
      </c>
      <c r="J2059" s="18">
        <v>1</v>
      </c>
      <c r="K2059" s="18">
        <v>1</v>
      </c>
      <c r="L2059" s="18">
        <v>1</v>
      </c>
      <c r="M2059" s="18">
        <v>0</v>
      </c>
      <c r="N2059" s="13" t="str">
        <f t="shared" si="98"/>
        <v>Go</v>
      </c>
      <c r="O2059" s="13" t="str">
        <f t="shared" si="99"/>
        <v>0</v>
      </c>
      <c r="P2059" s="13" t="s">
        <v>38</v>
      </c>
      <c r="Q2059" s="13" t="s">
        <v>17</v>
      </c>
      <c r="R2059">
        <v>1053</v>
      </c>
    </row>
    <row r="2060" spans="1:18">
      <c r="A2060" s="52" t="s">
        <v>32</v>
      </c>
      <c r="B2060" s="94" t="s">
        <v>5</v>
      </c>
      <c r="C2060" s="13">
        <v>20</v>
      </c>
      <c r="D2060" s="13"/>
      <c r="E2060" s="52" t="str">
        <f t="shared" si="97"/>
        <v>B</v>
      </c>
      <c r="F2060" s="13">
        <v>21</v>
      </c>
      <c r="G2060" s="13">
        <v>2</v>
      </c>
      <c r="H2060" s="13">
        <v>25</v>
      </c>
      <c r="I2060" s="18">
        <v>876.54960000000005</v>
      </c>
      <c r="J2060" s="18">
        <v>1</v>
      </c>
      <c r="K2060" s="18">
        <v>1</v>
      </c>
      <c r="L2060" s="18">
        <v>1</v>
      </c>
      <c r="M2060" s="18">
        <v>0</v>
      </c>
      <c r="N2060" s="13" t="str">
        <f t="shared" si="98"/>
        <v>Go</v>
      </c>
      <c r="O2060" s="13" t="str">
        <f t="shared" si="99"/>
        <v>0</v>
      </c>
      <c r="P2060" s="13" t="s">
        <v>38</v>
      </c>
      <c r="Q2060" s="13" t="s">
        <v>17</v>
      </c>
      <c r="R2060">
        <v>1053</v>
      </c>
    </row>
    <row r="2061" spans="1:18">
      <c r="A2061" s="52" t="s">
        <v>32</v>
      </c>
      <c r="B2061" s="94" t="s">
        <v>5</v>
      </c>
      <c r="C2061" s="13">
        <v>20</v>
      </c>
      <c r="D2061" s="13"/>
      <c r="E2061" s="52" t="str">
        <f t="shared" si="97"/>
        <v>B</v>
      </c>
      <c r="F2061" s="13">
        <v>21</v>
      </c>
      <c r="G2061" s="13">
        <v>2</v>
      </c>
      <c r="H2061" s="13">
        <v>26</v>
      </c>
      <c r="I2061" s="18">
        <v>1817.3025</v>
      </c>
      <c r="J2061" s="18">
        <v>1</v>
      </c>
      <c r="K2061" s="18">
        <v>1</v>
      </c>
      <c r="L2061" s="18">
        <v>1</v>
      </c>
      <c r="M2061" s="18">
        <v>0</v>
      </c>
      <c r="N2061" s="13" t="str">
        <f t="shared" si="98"/>
        <v>Go</v>
      </c>
      <c r="O2061" s="13" t="str">
        <f t="shared" si="99"/>
        <v>0</v>
      </c>
      <c r="P2061" s="13" t="s">
        <v>38</v>
      </c>
      <c r="Q2061" s="13" t="s">
        <v>17</v>
      </c>
      <c r="R2061">
        <v>1053</v>
      </c>
    </row>
    <row r="2062" spans="1:18">
      <c r="A2062" s="52" t="s">
        <v>32</v>
      </c>
      <c r="B2062" s="94" t="s">
        <v>5</v>
      </c>
      <c r="C2062" s="13">
        <v>20</v>
      </c>
      <c r="D2062" s="13"/>
      <c r="E2062" s="52" t="str">
        <f t="shared" si="97"/>
        <v>B</v>
      </c>
      <c r="F2062" s="13">
        <v>21</v>
      </c>
      <c r="G2062" s="13">
        <v>2</v>
      </c>
      <c r="H2062" s="13">
        <v>27</v>
      </c>
      <c r="I2062" s="18">
        <v>727.86659999999995</v>
      </c>
      <c r="J2062" s="18">
        <v>1</v>
      </c>
      <c r="K2062" s="18">
        <v>1</v>
      </c>
      <c r="L2062" s="18">
        <v>1</v>
      </c>
      <c r="M2062" s="18">
        <v>0</v>
      </c>
      <c r="N2062" s="13" t="str">
        <f t="shared" si="98"/>
        <v>Go</v>
      </c>
      <c r="O2062" s="13" t="str">
        <f t="shared" si="99"/>
        <v>0</v>
      </c>
      <c r="P2062" s="13" t="s">
        <v>38</v>
      </c>
      <c r="Q2062" s="13" t="s">
        <v>17</v>
      </c>
      <c r="R2062">
        <v>1053</v>
      </c>
    </row>
    <row r="2063" spans="1:18">
      <c r="A2063" s="52" t="s">
        <v>32</v>
      </c>
      <c r="B2063" s="94" t="s">
        <v>5</v>
      </c>
      <c r="C2063" s="13">
        <v>20</v>
      </c>
      <c r="D2063" s="13"/>
      <c r="E2063" s="52" t="str">
        <f t="shared" si="97"/>
        <v>B</v>
      </c>
      <c r="F2063" s="13">
        <v>21</v>
      </c>
      <c r="G2063" s="13">
        <v>2</v>
      </c>
      <c r="H2063" s="13">
        <v>28</v>
      </c>
      <c r="I2063" s="18">
        <v>967.34709999999995</v>
      </c>
      <c r="J2063" s="18">
        <v>2</v>
      </c>
      <c r="K2063" s="18">
        <v>1</v>
      </c>
      <c r="L2063" s="18">
        <v>1</v>
      </c>
      <c r="M2063" s="18">
        <v>0</v>
      </c>
      <c r="N2063" s="13" t="str">
        <f t="shared" si="98"/>
        <v>Go</v>
      </c>
      <c r="O2063" s="13" t="str">
        <f t="shared" si="99"/>
        <v>0</v>
      </c>
      <c r="P2063" s="13" t="s">
        <v>38</v>
      </c>
      <c r="Q2063" s="13" t="s">
        <v>17</v>
      </c>
      <c r="R2063">
        <v>1053</v>
      </c>
    </row>
    <row r="2064" spans="1:18">
      <c r="A2064" s="52" t="s">
        <v>32</v>
      </c>
      <c r="B2064" s="94" t="s">
        <v>5</v>
      </c>
      <c r="C2064" s="13">
        <v>20</v>
      </c>
      <c r="D2064" s="13"/>
      <c r="E2064" s="52" t="str">
        <f t="shared" si="97"/>
        <v>B</v>
      </c>
      <c r="F2064" s="13">
        <v>21</v>
      </c>
      <c r="G2064" s="13">
        <v>2</v>
      </c>
      <c r="H2064" s="13">
        <v>31</v>
      </c>
      <c r="I2064" s="18">
        <v>573.62739999999997</v>
      </c>
      <c r="J2064" s="18">
        <v>3</v>
      </c>
      <c r="K2064" s="18">
        <v>1</v>
      </c>
      <c r="L2064" s="18">
        <v>1</v>
      </c>
      <c r="M2064" s="18">
        <v>0</v>
      </c>
      <c r="N2064" s="13" t="str">
        <f t="shared" si="98"/>
        <v>Go</v>
      </c>
      <c r="O2064" s="13" t="str">
        <f t="shared" si="99"/>
        <v>0</v>
      </c>
      <c r="P2064" s="13" t="s">
        <v>38</v>
      </c>
      <c r="Q2064" s="13" t="s">
        <v>17</v>
      </c>
      <c r="R2064">
        <v>1053</v>
      </c>
    </row>
    <row r="2065" spans="1:18">
      <c r="A2065" s="52" t="s">
        <v>32</v>
      </c>
      <c r="B2065" s="94" t="s">
        <v>5</v>
      </c>
      <c r="C2065" s="13">
        <v>20</v>
      </c>
      <c r="D2065" s="13"/>
      <c r="E2065" s="52" t="str">
        <f t="shared" si="97"/>
        <v>B</v>
      </c>
      <c r="F2065" s="13">
        <v>21</v>
      </c>
      <c r="G2065" s="13">
        <v>2</v>
      </c>
      <c r="H2065" s="13">
        <v>32</v>
      </c>
      <c r="I2065" s="18">
        <v>570.74210000000005</v>
      </c>
      <c r="J2065" s="18">
        <v>1</v>
      </c>
      <c r="K2065" s="18">
        <v>1</v>
      </c>
      <c r="L2065" s="18">
        <v>1</v>
      </c>
      <c r="M2065" s="18">
        <v>0</v>
      </c>
      <c r="N2065" s="13" t="str">
        <f t="shared" si="98"/>
        <v>Go</v>
      </c>
      <c r="O2065" s="13" t="str">
        <f t="shared" si="99"/>
        <v>0</v>
      </c>
      <c r="P2065" s="13" t="s">
        <v>38</v>
      </c>
      <c r="Q2065" s="13" t="s">
        <v>17</v>
      </c>
      <c r="R2065">
        <v>1053</v>
      </c>
    </row>
    <row r="2066" spans="1:18">
      <c r="A2066" s="52" t="s">
        <v>32</v>
      </c>
      <c r="B2066" s="94" t="s">
        <v>5</v>
      </c>
      <c r="C2066" s="13">
        <v>20</v>
      </c>
      <c r="D2066" s="13"/>
      <c r="E2066" s="52" t="str">
        <f t="shared" si="97"/>
        <v>B</v>
      </c>
      <c r="F2066" s="13">
        <v>21</v>
      </c>
      <c r="G2066" s="13">
        <v>2</v>
      </c>
      <c r="H2066" s="13">
        <v>33</v>
      </c>
      <c r="I2066" s="18">
        <v>1914.6919</v>
      </c>
      <c r="J2066" s="18">
        <v>1</v>
      </c>
      <c r="K2066" s="18">
        <v>1</v>
      </c>
      <c r="L2066" s="18">
        <v>1</v>
      </c>
      <c r="M2066" s="18">
        <v>0</v>
      </c>
      <c r="N2066" s="13" t="str">
        <f t="shared" si="98"/>
        <v>Go</v>
      </c>
      <c r="O2066" s="13" t="str">
        <f t="shared" si="99"/>
        <v>0</v>
      </c>
      <c r="P2066" s="13" t="s">
        <v>38</v>
      </c>
      <c r="Q2066" s="13" t="s">
        <v>17</v>
      </c>
      <c r="R2066">
        <v>1053</v>
      </c>
    </row>
    <row r="2067" spans="1:18">
      <c r="A2067" s="52" t="s">
        <v>32</v>
      </c>
      <c r="B2067" s="94" t="s">
        <v>5</v>
      </c>
      <c r="C2067" s="13">
        <v>20</v>
      </c>
      <c r="D2067" s="13"/>
      <c r="E2067" s="52" t="str">
        <f t="shared" si="97"/>
        <v>B</v>
      </c>
      <c r="F2067" s="13">
        <v>21</v>
      </c>
      <c r="G2067" s="13">
        <v>2</v>
      </c>
      <c r="H2067" s="13">
        <v>34</v>
      </c>
      <c r="I2067" s="18">
        <v>1172.1226999999999</v>
      </c>
      <c r="J2067" s="18">
        <v>1</v>
      </c>
      <c r="K2067" s="18">
        <v>1</v>
      </c>
      <c r="L2067" s="18">
        <v>1</v>
      </c>
      <c r="M2067" s="18">
        <v>0</v>
      </c>
      <c r="N2067" s="13" t="str">
        <f t="shared" si="98"/>
        <v>Go</v>
      </c>
      <c r="O2067" s="13" t="str">
        <f t="shared" si="99"/>
        <v>0</v>
      </c>
      <c r="P2067" s="13" t="s">
        <v>38</v>
      </c>
      <c r="Q2067" s="13" t="s">
        <v>17</v>
      </c>
      <c r="R2067">
        <v>1053</v>
      </c>
    </row>
    <row r="2068" spans="1:18">
      <c r="A2068" s="52" t="s">
        <v>32</v>
      </c>
      <c r="B2068" s="94" t="s">
        <v>5</v>
      </c>
      <c r="C2068" s="13">
        <v>20</v>
      </c>
      <c r="D2068" s="13"/>
      <c r="E2068" s="52" t="str">
        <f t="shared" si="97"/>
        <v>B</v>
      </c>
      <c r="F2068" s="13">
        <v>21</v>
      </c>
      <c r="G2068" s="13">
        <v>2</v>
      </c>
      <c r="H2068" s="13">
        <v>35</v>
      </c>
      <c r="I2068" s="18">
        <v>2663.7972</v>
      </c>
      <c r="J2068" s="18">
        <v>1</v>
      </c>
      <c r="K2068" s="18">
        <v>1</v>
      </c>
      <c r="L2068" s="18">
        <v>1</v>
      </c>
      <c r="M2068" s="18">
        <v>0</v>
      </c>
      <c r="N2068" s="13" t="str">
        <f t="shared" si="98"/>
        <v>Go</v>
      </c>
      <c r="O2068" s="13" t="str">
        <f t="shared" si="99"/>
        <v>0</v>
      </c>
      <c r="P2068" s="13" t="s">
        <v>38</v>
      </c>
      <c r="Q2068" s="13" t="s">
        <v>17</v>
      </c>
      <c r="R2068">
        <v>1053</v>
      </c>
    </row>
    <row r="2069" spans="1:18">
      <c r="A2069" s="52" t="s">
        <v>32</v>
      </c>
      <c r="B2069" s="94" t="s">
        <v>5</v>
      </c>
      <c r="C2069" s="13">
        <v>20</v>
      </c>
      <c r="D2069" s="13"/>
      <c r="E2069" s="52" t="str">
        <f t="shared" si="97"/>
        <v>B</v>
      </c>
      <c r="F2069" s="13">
        <v>21</v>
      </c>
      <c r="G2069" s="13">
        <v>2</v>
      </c>
      <c r="H2069" s="13">
        <v>37</v>
      </c>
      <c r="I2069" s="18">
        <v>2177.0637999999999</v>
      </c>
      <c r="J2069" s="18">
        <v>1</v>
      </c>
      <c r="K2069" s="18">
        <v>1</v>
      </c>
      <c r="L2069" s="18">
        <v>1</v>
      </c>
      <c r="M2069" s="18">
        <v>0</v>
      </c>
      <c r="N2069" s="13" t="str">
        <f t="shared" si="98"/>
        <v>Go</v>
      </c>
      <c r="O2069" s="13" t="str">
        <f t="shared" si="99"/>
        <v>0</v>
      </c>
      <c r="P2069" s="13" t="s">
        <v>38</v>
      </c>
      <c r="Q2069" s="13" t="s">
        <v>17</v>
      </c>
      <c r="R2069">
        <v>1053</v>
      </c>
    </row>
    <row r="2070" spans="1:18">
      <c r="A2070" s="52" t="s">
        <v>32</v>
      </c>
      <c r="B2070" s="94" t="s">
        <v>5</v>
      </c>
      <c r="C2070" s="13">
        <v>20</v>
      </c>
      <c r="D2070" s="13"/>
      <c r="E2070" s="52" t="str">
        <f t="shared" si="97"/>
        <v>B</v>
      </c>
      <c r="F2070" s="13">
        <v>21</v>
      </c>
      <c r="G2070" s="13">
        <v>2</v>
      </c>
      <c r="H2070" s="13">
        <v>38</v>
      </c>
      <c r="I2070" s="18">
        <v>1611.5259000000001</v>
      </c>
      <c r="J2070" s="18">
        <v>1</v>
      </c>
      <c r="K2070" s="18">
        <v>1</v>
      </c>
      <c r="L2070" s="18">
        <v>1</v>
      </c>
      <c r="M2070" s="18">
        <v>0</v>
      </c>
      <c r="N2070" s="13" t="str">
        <f t="shared" si="98"/>
        <v>Go</v>
      </c>
      <c r="O2070" s="13" t="str">
        <f t="shared" si="99"/>
        <v>0</v>
      </c>
      <c r="P2070" s="13" t="s">
        <v>38</v>
      </c>
      <c r="Q2070" s="13" t="s">
        <v>17</v>
      </c>
      <c r="R2070">
        <v>1053</v>
      </c>
    </row>
    <row r="2071" spans="1:18">
      <c r="A2071" s="52" t="s">
        <v>32</v>
      </c>
      <c r="B2071" s="94" t="s">
        <v>5</v>
      </c>
      <c r="C2071" s="13">
        <v>20</v>
      </c>
      <c r="D2071" s="13"/>
      <c r="E2071" s="52" t="str">
        <f t="shared" si="97"/>
        <v>B</v>
      </c>
      <c r="F2071" s="13">
        <v>21</v>
      </c>
      <c r="G2071" s="13">
        <v>2</v>
      </c>
      <c r="H2071" s="13">
        <v>40</v>
      </c>
      <c r="I2071" s="18">
        <v>580.88940000000002</v>
      </c>
      <c r="J2071" s="18">
        <v>2</v>
      </c>
      <c r="K2071" s="18">
        <v>1</v>
      </c>
      <c r="L2071" s="18">
        <v>1</v>
      </c>
      <c r="M2071" s="18">
        <v>0</v>
      </c>
      <c r="N2071" s="13" t="str">
        <f t="shared" si="98"/>
        <v>Go</v>
      </c>
      <c r="O2071" s="13" t="str">
        <f t="shared" si="99"/>
        <v>0</v>
      </c>
      <c r="P2071" s="13" t="s">
        <v>38</v>
      </c>
      <c r="Q2071" s="13" t="s">
        <v>17</v>
      </c>
      <c r="R2071">
        <v>1053</v>
      </c>
    </row>
    <row r="2072" spans="1:18">
      <c r="A2072" s="52" t="s">
        <v>32</v>
      </c>
      <c r="B2072" s="94" t="s">
        <v>5</v>
      </c>
      <c r="C2072" s="13">
        <v>20</v>
      </c>
      <c r="D2072" s="13"/>
      <c r="E2072" s="52" t="str">
        <f t="shared" si="97"/>
        <v>B</v>
      </c>
      <c r="F2072" s="13">
        <v>21</v>
      </c>
      <c r="G2072" s="13">
        <v>2</v>
      </c>
      <c r="H2072" s="13">
        <v>3</v>
      </c>
      <c r="I2072" s="18">
        <v>3382.5922</v>
      </c>
      <c r="J2072" s="18">
        <v>1</v>
      </c>
      <c r="K2072" s="18">
        <v>0</v>
      </c>
      <c r="L2072" s="18">
        <v>1</v>
      </c>
      <c r="M2072" s="18">
        <v>1</v>
      </c>
      <c r="N2072" s="13" t="str">
        <f t="shared" si="98"/>
        <v>NoGo</v>
      </c>
      <c r="O2072" t="str">
        <f t="shared" si="99"/>
        <v>1</v>
      </c>
      <c r="P2072" s="13" t="s">
        <v>38</v>
      </c>
      <c r="Q2072" s="13" t="s">
        <v>17</v>
      </c>
      <c r="R2072">
        <v>1053</v>
      </c>
    </row>
    <row r="2073" spans="1:18">
      <c r="A2073" s="52" t="s">
        <v>32</v>
      </c>
      <c r="B2073" s="94" t="s">
        <v>5</v>
      </c>
      <c r="C2073" s="13">
        <v>20</v>
      </c>
      <c r="D2073" s="13"/>
      <c r="E2073" s="52" t="str">
        <f t="shared" si="97"/>
        <v>B</v>
      </c>
      <c r="F2073" s="13">
        <v>21</v>
      </c>
      <c r="G2073" s="13">
        <v>2</v>
      </c>
      <c r="H2073" s="13">
        <v>5</v>
      </c>
      <c r="I2073" s="18">
        <v>3133.2332999999999</v>
      </c>
      <c r="J2073" s="18">
        <v>1</v>
      </c>
      <c r="K2073" s="18">
        <v>0</v>
      </c>
      <c r="L2073" s="18">
        <v>1</v>
      </c>
      <c r="M2073" s="18">
        <v>1</v>
      </c>
      <c r="N2073" s="13" t="str">
        <f t="shared" si="98"/>
        <v>NoGo</v>
      </c>
      <c r="O2073" t="str">
        <f t="shared" si="99"/>
        <v>1</v>
      </c>
      <c r="P2073" s="13" t="s">
        <v>38</v>
      </c>
      <c r="Q2073" s="13" t="s">
        <v>17</v>
      </c>
      <c r="R2073">
        <v>1053</v>
      </c>
    </row>
    <row r="2074" spans="1:18">
      <c r="A2074" s="52" t="s">
        <v>32</v>
      </c>
      <c r="B2074" s="94" t="s">
        <v>5</v>
      </c>
      <c r="C2074" s="13">
        <v>20</v>
      </c>
      <c r="D2074" s="13"/>
      <c r="E2074" s="52" t="str">
        <f t="shared" si="97"/>
        <v>B</v>
      </c>
      <c r="F2074" s="13">
        <v>21</v>
      </c>
      <c r="G2074" s="13">
        <v>2</v>
      </c>
      <c r="H2074" s="13">
        <v>10</v>
      </c>
      <c r="I2074" s="18">
        <v>3249.5756000000001</v>
      </c>
      <c r="J2074" s="18">
        <v>1</v>
      </c>
      <c r="K2074" s="18">
        <v>0</v>
      </c>
      <c r="L2074" s="18">
        <v>1</v>
      </c>
      <c r="M2074" s="18">
        <v>1</v>
      </c>
      <c r="N2074" s="13" t="str">
        <f t="shared" si="98"/>
        <v>NoGo</v>
      </c>
      <c r="O2074" t="str">
        <f t="shared" si="99"/>
        <v>1</v>
      </c>
      <c r="P2074" s="13" t="s">
        <v>38</v>
      </c>
      <c r="Q2074" s="13" t="s">
        <v>17</v>
      </c>
      <c r="R2074">
        <v>1053</v>
      </c>
    </row>
    <row r="2075" spans="1:18">
      <c r="A2075" s="52" t="s">
        <v>32</v>
      </c>
      <c r="B2075" s="94" t="s">
        <v>5</v>
      </c>
      <c r="C2075" s="13">
        <v>20</v>
      </c>
      <c r="D2075" s="13"/>
      <c r="E2075" s="52" t="str">
        <f t="shared" si="97"/>
        <v>B</v>
      </c>
      <c r="F2075" s="13">
        <v>21</v>
      </c>
      <c r="G2075" s="13">
        <v>2</v>
      </c>
      <c r="H2075" s="13">
        <v>12</v>
      </c>
      <c r="I2075" s="18">
        <v>3849.3078999999998</v>
      </c>
      <c r="J2075" s="18">
        <v>1</v>
      </c>
      <c r="K2075" s="18">
        <v>0</v>
      </c>
      <c r="L2075" s="18">
        <v>1</v>
      </c>
      <c r="M2075" s="18">
        <v>1</v>
      </c>
      <c r="N2075" s="13" t="str">
        <f t="shared" si="98"/>
        <v>NoGo</v>
      </c>
      <c r="O2075" t="str">
        <f t="shared" si="99"/>
        <v>1</v>
      </c>
      <c r="P2075" s="13" t="s">
        <v>38</v>
      </c>
      <c r="Q2075" s="13" t="s">
        <v>17</v>
      </c>
      <c r="R2075">
        <v>1053</v>
      </c>
    </row>
    <row r="2076" spans="1:18">
      <c r="A2076" s="52" t="s">
        <v>32</v>
      </c>
      <c r="B2076" s="94" t="s">
        <v>5</v>
      </c>
      <c r="C2076" s="13">
        <v>20</v>
      </c>
      <c r="D2076" s="13"/>
      <c r="E2076" s="52" t="str">
        <f t="shared" si="97"/>
        <v>B</v>
      </c>
      <c r="F2076" s="13">
        <v>21</v>
      </c>
      <c r="G2076" s="13">
        <v>2</v>
      </c>
      <c r="H2076" s="13">
        <v>17</v>
      </c>
      <c r="I2076" s="18">
        <v>2380.6968999999999</v>
      </c>
      <c r="J2076" s="18">
        <v>0</v>
      </c>
      <c r="K2076" s="18">
        <v>1</v>
      </c>
      <c r="L2076" s="18">
        <v>1</v>
      </c>
      <c r="M2076" s="18">
        <v>1</v>
      </c>
      <c r="N2076" s="13" t="str">
        <f t="shared" si="98"/>
        <v>NoGo</v>
      </c>
      <c r="O2076" t="str">
        <f t="shared" si="99"/>
        <v>0</v>
      </c>
      <c r="P2076" s="13" t="s">
        <v>38</v>
      </c>
      <c r="Q2076" s="13" t="s">
        <v>17</v>
      </c>
      <c r="R2076">
        <v>1053</v>
      </c>
    </row>
    <row r="2077" spans="1:18">
      <c r="A2077" s="52" t="s">
        <v>32</v>
      </c>
      <c r="B2077" s="94" t="s">
        <v>5</v>
      </c>
      <c r="C2077" s="13">
        <v>20</v>
      </c>
      <c r="D2077" s="13"/>
      <c r="E2077" s="52" t="str">
        <f t="shared" si="97"/>
        <v>B</v>
      </c>
      <c r="F2077" s="13">
        <v>21</v>
      </c>
      <c r="G2077" s="13">
        <v>2</v>
      </c>
      <c r="H2077" s="13">
        <v>22</v>
      </c>
      <c r="I2077" s="18">
        <v>2384.3670999999999</v>
      </c>
      <c r="J2077" s="18">
        <v>0</v>
      </c>
      <c r="K2077" s="18">
        <v>1</v>
      </c>
      <c r="L2077" s="18">
        <v>1</v>
      </c>
      <c r="M2077" s="18">
        <v>1</v>
      </c>
      <c r="N2077" s="13" t="str">
        <f t="shared" si="98"/>
        <v>NoGo</v>
      </c>
      <c r="O2077" t="str">
        <f t="shared" si="99"/>
        <v>0</v>
      </c>
      <c r="P2077" s="13" t="s">
        <v>38</v>
      </c>
      <c r="Q2077" s="13" t="s">
        <v>17</v>
      </c>
      <c r="R2077">
        <v>1053</v>
      </c>
    </row>
    <row r="2078" spans="1:18">
      <c r="A2078" s="52" t="s">
        <v>32</v>
      </c>
      <c r="B2078" s="94" t="s">
        <v>5</v>
      </c>
      <c r="C2078" s="13">
        <v>20</v>
      </c>
      <c r="D2078" s="13"/>
      <c r="E2078" s="52" t="str">
        <f t="shared" si="97"/>
        <v>B</v>
      </c>
      <c r="F2078" s="13">
        <v>21</v>
      </c>
      <c r="G2078" s="13">
        <v>2</v>
      </c>
      <c r="H2078" s="13">
        <v>29</v>
      </c>
      <c r="I2078" s="18">
        <v>3049.9807999999998</v>
      </c>
      <c r="J2078" s="18">
        <v>1</v>
      </c>
      <c r="K2078" s="18">
        <v>0</v>
      </c>
      <c r="L2078" s="18">
        <v>1</v>
      </c>
      <c r="M2078" s="18">
        <v>1</v>
      </c>
      <c r="N2078" s="13" t="str">
        <f t="shared" si="98"/>
        <v>NoGo</v>
      </c>
      <c r="O2078" t="str">
        <f t="shared" si="99"/>
        <v>1</v>
      </c>
      <c r="P2078" s="13" t="s">
        <v>38</v>
      </c>
      <c r="Q2078" s="13" t="s">
        <v>17</v>
      </c>
      <c r="R2078">
        <v>1053</v>
      </c>
    </row>
    <row r="2079" spans="1:18">
      <c r="A2079" s="52" t="s">
        <v>32</v>
      </c>
      <c r="B2079" s="94" t="s">
        <v>5</v>
      </c>
      <c r="C2079" s="13">
        <v>20</v>
      </c>
      <c r="D2079" s="13"/>
      <c r="E2079" s="52" t="str">
        <f t="shared" si="97"/>
        <v>B</v>
      </c>
      <c r="F2079" s="13">
        <v>21</v>
      </c>
      <c r="G2079" s="13">
        <v>2</v>
      </c>
      <c r="H2079" s="13">
        <v>30</v>
      </c>
      <c r="I2079" s="18">
        <v>3249.8056999999999</v>
      </c>
      <c r="J2079" s="18">
        <v>1</v>
      </c>
      <c r="K2079" s="18">
        <v>0</v>
      </c>
      <c r="L2079" s="18">
        <v>1</v>
      </c>
      <c r="M2079" s="18">
        <v>1</v>
      </c>
      <c r="N2079" s="13" t="str">
        <f t="shared" si="98"/>
        <v>NoGo</v>
      </c>
      <c r="O2079" t="str">
        <f t="shared" si="99"/>
        <v>1</v>
      </c>
      <c r="P2079" s="13" t="s">
        <v>38</v>
      </c>
      <c r="Q2079" s="13" t="s">
        <v>17</v>
      </c>
      <c r="R2079">
        <v>1053</v>
      </c>
    </row>
    <row r="2080" spans="1:18">
      <c r="A2080" s="52" t="s">
        <v>32</v>
      </c>
      <c r="B2080" s="94" t="s">
        <v>5</v>
      </c>
      <c r="C2080" s="13">
        <v>20</v>
      </c>
      <c r="D2080" s="13"/>
      <c r="E2080" s="52" t="str">
        <f t="shared" si="97"/>
        <v>B</v>
      </c>
      <c r="F2080" s="13">
        <v>21</v>
      </c>
      <c r="G2080" s="13">
        <v>2</v>
      </c>
      <c r="H2080" s="13">
        <v>36</v>
      </c>
      <c r="I2080" s="18">
        <v>2373.8818999999999</v>
      </c>
      <c r="J2080" s="18">
        <v>0</v>
      </c>
      <c r="K2080" s="18">
        <v>1</v>
      </c>
      <c r="L2080" s="18">
        <v>1</v>
      </c>
      <c r="M2080" s="18">
        <v>1</v>
      </c>
      <c r="N2080" s="13" t="str">
        <f t="shared" si="98"/>
        <v>NoGo</v>
      </c>
      <c r="O2080" t="str">
        <f t="shared" si="99"/>
        <v>0</v>
      </c>
      <c r="P2080" s="13" t="s">
        <v>38</v>
      </c>
      <c r="Q2080" s="13" t="s">
        <v>17</v>
      </c>
      <c r="R2080">
        <v>1053</v>
      </c>
    </row>
    <row r="2081" spans="1:18">
      <c r="A2081" s="52" t="s">
        <v>32</v>
      </c>
      <c r="B2081" s="94" t="s">
        <v>5</v>
      </c>
      <c r="C2081" s="13">
        <v>20</v>
      </c>
      <c r="D2081" s="13"/>
      <c r="E2081" s="52" t="str">
        <f t="shared" si="97"/>
        <v>B</v>
      </c>
      <c r="F2081" s="13">
        <v>21</v>
      </c>
      <c r="G2081" s="13">
        <v>2</v>
      </c>
      <c r="H2081" s="13">
        <v>39</v>
      </c>
      <c r="I2081" s="18">
        <v>3299.6080999999999</v>
      </c>
      <c r="J2081" s="18">
        <v>1</v>
      </c>
      <c r="K2081" s="18">
        <v>0</v>
      </c>
      <c r="L2081" s="18">
        <v>1</v>
      </c>
      <c r="M2081" s="18">
        <v>1</v>
      </c>
      <c r="N2081" s="13" t="str">
        <f t="shared" si="98"/>
        <v>NoGo</v>
      </c>
      <c r="O2081" t="str">
        <f t="shared" si="99"/>
        <v>1</v>
      </c>
      <c r="P2081" s="13" t="s">
        <v>38</v>
      </c>
      <c r="Q2081" s="13" t="s">
        <v>17</v>
      </c>
      <c r="R2081">
        <v>1053</v>
      </c>
    </row>
    <row r="2082" spans="1:18">
      <c r="A2082" s="52" t="s">
        <v>32</v>
      </c>
      <c r="B2082" s="94" t="s">
        <v>5</v>
      </c>
      <c r="C2082" s="13">
        <v>20</v>
      </c>
      <c r="D2082" s="13"/>
      <c r="E2082" s="52" t="str">
        <f t="shared" si="97"/>
        <v>B</v>
      </c>
      <c r="F2082" s="13">
        <v>21</v>
      </c>
      <c r="G2082" s="13">
        <v>3</v>
      </c>
      <c r="H2082" s="13">
        <v>1</v>
      </c>
      <c r="I2082" s="18">
        <v>1767.4807000000001</v>
      </c>
      <c r="J2082" s="18">
        <v>1</v>
      </c>
      <c r="K2082" s="18">
        <v>1</v>
      </c>
      <c r="L2082" s="18">
        <v>1</v>
      </c>
      <c r="M2082" s="18">
        <v>0</v>
      </c>
      <c r="N2082" s="13" t="str">
        <f t="shared" si="98"/>
        <v>Go</v>
      </c>
      <c r="O2082" s="13" t="str">
        <f t="shared" si="99"/>
        <v>0</v>
      </c>
      <c r="P2082" s="13" t="s">
        <v>38</v>
      </c>
      <c r="Q2082" s="13" t="s">
        <v>17</v>
      </c>
      <c r="R2082">
        <v>1053</v>
      </c>
    </row>
    <row r="2083" spans="1:18">
      <c r="A2083" s="52" t="s">
        <v>32</v>
      </c>
      <c r="B2083" s="94" t="s">
        <v>5</v>
      </c>
      <c r="C2083" s="13">
        <v>20</v>
      </c>
      <c r="D2083" s="13"/>
      <c r="E2083" s="52" t="str">
        <f t="shared" si="97"/>
        <v>B</v>
      </c>
      <c r="F2083" s="13">
        <v>21</v>
      </c>
      <c r="G2083" s="13">
        <v>3</v>
      </c>
      <c r="H2083" s="13">
        <v>3</v>
      </c>
      <c r="I2083" s="18">
        <v>9050.0277000000006</v>
      </c>
      <c r="J2083" s="18">
        <v>1</v>
      </c>
      <c r="K2083" s="18">
        <v>1</v>
      </c>
      <c r="L2083" s="18">
        <v>1</v>
      </c>
      <c r="M2083" s="18">
        <v>0</v>
      </c>
      <c r="N2083" s="13" t="str">
        <f t="shared" si="98"/>
        <v>Go</v>
      </c>
      <c r="O2083" s="13" t="str">
        <f t="shared" si="99"/>
        <v>0</v>
      </c>
      <c r="P2083" s="13" t="s">
        <v>38</v>
      </c>
      <c r="Q2083" s="13" t="s">
        <v>17</v>
      </c>
      <c r="R2083">
        <v>1053</v>
      </c>
    </row>
    <row r="2084" spans="1:18">
      <c r="A2084" s="52" t="s">
        <v>32</v>
      </c>
      <c r="B2084" s="94" t="s">
        <v>5</v>
      </c>
      <c r="C2084" s="13">
        <v>20</v>
      </c>
      <c r="D2084" s="13"/>
      <c r="E2084" s="52" t="str">
        <f t="shared" si="97"/>
        <v>B</v>
      </c>
      <c r="F2084" s="13">
        <v>21</v>
      </c>
      <c r="G2084" s="13">
        <v>3</v>
      </c>
      <c r="H2084" s="13">
        <v>4</v>
      </c>
      <c r="I2084" s="18">
        <v>579.31309999999996</v>
      </c>
      <c r="J2084" s="18">
        <v>1</v>
      </c>
      <c r="K2084" s="18">
        <v>1</v>
      </c>
      <c r="L2084" s="18">
        <v>1</v>
      </c>
      <c r="M2084" s="18">
        <v>0</v>
      </c>
      <c r="N2084" s="13" t="str">
        <f t="shared" si="98"/>
        <v>Go</v>
      </c>
      <c r="O2084" s="13" t="str">
        <f t="shared" si="99"/>
        <v>0</v>
      </c>
      <c r="P2084" s="13" t="s">
        <v>38</v>
      </c>
      <c r="Q2084" s="13" t="s">
        <v>17</v>
      </c>
      <c r="R2084">
        <v>1053</v>
      </c>
    </row>
    <row r="2085" spans="1:18">
      <c r="A2085" s="52" t="s">
        <v>32</v>
      </c>
      <c r="B2085" s="94" t="s">
        <v>5</v>
      </c>
      <c r="C2085" s="13">
        <v>20</v>
      </c>
      <c r="D2085" s="13"/>
      <c r="E2085" s="52" t="str">
        <f t="shared" si="97"/>
        <v>B</v>
      </c>
      <c r="F2085" s="13">
        <v>21</v>
      </c>
      <c r="G2085" s="13">
        <v>3</v>
      </c>
      <c r="H2085" s="13">
        <v>6</v>
      </c>
      <c r="I2085" s="18">
        <v>7145.3724000000002</v>
      </c>
      <c r="J2085" s="18">
        <v>1</v>
      </c>
      <c r="K2085" s="18">
        <v>1</v>
      </c>
      <c r="L2085" s="18">
        <v>1</v>
      </c>
      <c r="M2085" s="18">
        <v>0</v>
      </c>
      <c r="N2085" s="13" t="str">
        <f t="shared" si="98"/>
        <v>Go</v>
      </c>
      <c r="O2085" s="13" t="str">
        <f t="shared" si="99"/>
        <v>0</v>
      </c>
      <c r="P2085" s="13" t="s">
        <v>38</v>
      </c>
      <c r="Q2085" s="13" t="s">
        <v>17</v>
      </c>
      <c r="R2085">
        <v>1053</v>
      </c>
    </row>
    <row r="2086" spans="1:18">
      <c r="A2086" s="52" t="s">
        <v>32</v>
      </c>
      <c r="B2086" s="94" t="s">
        <v>5</v>
      </c>
      <c r="C2086" s="13">
        <v>20</v>
      </c>
      <c r="D2086" s="13"/>
      <c r="E2086" s="52" t="str">
        <f t="shared" si="97"/>
        <v>B</v>
      </c>
      <c r="F2086" s="13">
        <v>21</v>
      </c>
      <c r="G2086" s="13">
        <v>3</v>
      </c>
      <c r="H2086" s="13">
        <v>7</v>
      </c>
      <c r="I2086" s="18">
        <v>580.9991</v>
      </c>
      <c r="J2086" s="18">
        <v>1</v>
      </c>
      <c r="K2086" s="18">
        <v>1</v>
      </c>
      <c r="L2086" s="18">
        <v>1</v>
      </c>
      <c r="M2086" s="18">
        <v>0</v>
      </c>
      <c r="N2086" s="13" t="str">
        <f t="shared" si="98"/>
        <v>Go</v>
      </c>
      <c r="O2086" s="13" t="str">
        <f t="shared" si="99"/>
        <v>0</v>
      </c>
      <c r="P2086" s="13" t="s">
        <v>38</v>
      </c>
      <c r="Q2086" s="13" t="s">
        <v>17</v>
      </c>
      <c r="R2086">
        <v>1053</v>
      </c>
    </row>
    <row r="2087" spans="1:18">
      <c r="A2087" s="52" t="s">
        <v>32</v>
      </c>
      <c r="B2087" s="94" t="s">
        <v>5</v>
      </c>
      <c r="C2087" s="13">
        <v>20</v>
      </c>
      <c r="D2087" s="13"/>
      <c r="E2087" s="52" t="str">
        <f t="shared" si="97"/>
        <v>B</v>
      </c>
      <c r="F2087" s="13">
        <v>21</v>
      </c>
      <c r="G2087" s="13">
        <v>3</v>
      </c>
      <c r="H2087" s="13">
        <v>8</v>
      </c>
      <c r="I2087" s="18">
        <v>2665.7348000000002</v>
      </c>
      <c r="J2087" s="18">
        <v>1</v>
      </c>
      <c r="K2087" s="18">
        <v>1</v>
      </c>
      <c r="L2087" s="18">
        <v>1</v>
      </c>
      <c r="M2087" s="18">
        <v>0</v>
      </c>
      <c r="N2087" s="13" t="str">
        <f t="shared" si="98"/>
        <v>Go</v>
      </c>
      <c r="O2087" s="13" t="str">
        <f t="shared" si="99"/>
        <v>0</v>
      </c>
      <c r="P2087" s="13" t="s">
        <v>38</v>
      </c>
      <c r="Q2087" s="13" t="s">
        <v>17</v>
      </c>
      <c r="R2087">
        <v>1053</v>
      </c>
    </row>
    <row r="2088" spans="1:18">
      <c r="A2088" s="52" t="s">
        <v>32</v>
      </c>
      <c r="B2088" s="94" t="s">
        <v>5</v>
      </c>
      <c r="C2088" s="13">
        <v>20</v>
      </c>
      <c r="D2088" s="13"/>
      <c r="E2088" s="52" t="str">
        <f t="shared" si="97"/>
        <v>B</v>
      </c>
      <c r="F2088" s="13">
        <v>21</v>
      </c>
      <c r="G2088" s="13">
        <v>3</v>
      </c>
      <c r="H2088" s="13">
        <v>9</v>
      </c>
      <c r="I2088" s="18">
        <v>1405.1712</v>
      </c>
      <c r="J2088" s="18">
        <v>1</v>
      </c>
      <c r="K2088" s="18">
        <v>1</v>
      </c>
      <c r="L2088" s="18">
        <v>1</v>
      </c>
      <c r="M2088" s="18">
        <v>0</v>
      </c>
      <c r="N2088" s="13" t="str">
        <f t="shared" si="98"/>
        <v>Go</v>
      </c>
      <c r="O2088" s="13" t="str">
        <f t="shared" si="99"/>
        <v>0</v>
      </c>
      <c r="P2088" s="13" t="s">
        <v>38</v>
      </c>
      <c r="Q2088" s="13" t="s">
        <v>17</v>
      </c>
      <c r="R2088">
        <v>1053</v>
      </c>
    </row>
    <row r="2089" spans="1:18">
      <c r="A2089" s="52" t="s">
        <v>32</v>
      </c>
      <c r="B2089" s="94" t="s">
        <v>5</v>
      </c>
      <c r="C2089" s="13">
        <v>20</v>
      </c>
      <c r="D2089" s="13"/>
      <c r="E2089" s="52" t="str">
        <f t="shared" si="97"/>
        <v>B</v>
      </c>
      <c r="F2089" s="13">
        <v>21</v>
      </c>
      <c r="G2089" s="13">
        <v>3</v>
      </c>
      <c r="H2089" s="13">
        <v>10</v>
      </c>
      <c r="I2089" s="18">
        <v>577.81970000000001</v>
      </c>
      <c r="J2089" s="18">
        <v>1</v>
      </c>
      <c r="K2089" s="18">
        <v>1</v>
      </c>
      <c r="L2089" s="18">
        <v>1</v>
      </c>
      <c r="M2089" s="18">
        <v>0</v>
      </c>
      <c r="N2089" s="13" t="str">
        <f t="shared" si="98"/>
        <v>Go</v>
      </c>
      <c r="O2089" s="13" t="str">
        <f t="shared" si="99"/>
        <v>0</v>
      </c>
      <c r="P2089" s="13" t="s">
        <v>38</v>
      </c>
      <c r="Q2089" s="13" t="s">
        <v>17</v>
      </c>
      <c r="R2089">
        <v>1053</v>
      </c>
    </row>
    <row r="2090" spans="1:18">
      <c r="A2090" s="52" t="s">
        <v>32</v>
      </c>
      <c r="B2090" s="94" t="s">
        <v>5</v>
      </c>
      <c r="C2090" s="13">
        <v>20</v>
      </c>
      <c r="D2090" s="13"/>
      <c r="E2090" s="52" t="str">
        <f t="shared" si="97"/>
        <v>B</v>
      </c>
      <c r="F2090" s="13">
        <v>21</v>
      </c>
      <c r="G2090" s="13">
        <v>3</v>
      </c>
      <c r="H2090" s="13">
        <v>11</v>
      </c>
      <c r="I2090" s="18">
        <v>890.25800000000004</v>
      </c>
      <c r="J2090" s="18">
        <v>1</v>
      </c>
      <c r="K2090" s="18">
        <v>1</v>
      </c>
      <c r="L2090" s="18">
        <v>1</v>
      </c>
      <c r="M2090" s="18">
        <v>0</v>
      </c>
      <c r="N2090" s="13" t="str">
        <f t="shared" si="98"/>
        <v>Go</v>
      </c>
      <c r="O2090" s="13" t="str">
        <f t="shared" si="99"/>
        <v>0</v>
      </c>
      <c r="P2090" s="13" t="s">
        <v>38</v>
      </c>
      <c r="Q2090" s="13" t="s">
        <v>17</v>
      </c>
      <c r="R2090">
        <v>1053</v>
      </c>
    </row>
    <row r="2091" spans="1:18">
      <c r="A2091" s="52" t="s">
        <v>32</v>
      </c>
      <c r="B2091" s="94" t="s">
        <v>5</v>
      </c>
      <c r="C2091" s="13">
        <v>20</v>
      </c>
      <c r="D2091" s="13"/>
      <c r="E2091" s="52" t="str">
        <f t="shared" si="97"/>
        <v>B</v>
      </c>
      <c r="F2091" s="13">
        <v>21</v>
      </c>
      <c r="G2091" s="13">
        <v>3</v>
      </c>
      <c r="H2091" s="13">
        <v>13</v>
      </c>
      <c r="I2091" s="18">
        <v>1237.3991000000001</v>
      </c>
      <c r="J2091" s="18">
        <v>1</v>
      </c>
      <c r="K2091" s="18">
        <v>1</v>
      </c>
      <c r="L2091" s="18">
        <v>1</v>
      </c>
      <c r="M2091" s="18">
        <v>0</v>
      </c>
      <c r="N2091" s="13" t="str">
        <f t="shared" si="98"/>
        <v>Go</v>
      </c>
      <c r="O2091" s="13" t="str">
        <f t="shared" si="99"/>
        <v>0</v>
      </c>
      <c r="P2091" s="13" t="s">
        <v>38</v>
      </c>
      <c r="Q2091" s="13" t="s">
        <v>17</v>
      </c>
      <c r="R2091">
        <v>1053</v>
      </c>
    </row>
    <row r="2092" spans="1:18">
      <c r="A2092" s="52" t="s">
        <v>32</v>
      </c>
      <c r="B2092" s="94" t="s">
        <v>5</v>
      </c>
      <c r="C2092" s="13">
        <v>20</v>
      </c>
      <c r="D2092" s="13"/>
      <c r="E2092" s="52" t="str">
        <f t="shared" si="97"/>
        <v>B</v>
      </c>
      <c r="F2092" s="13">
        <v>21</v>
      </c>
      <c r="G2092" s="13">
        <v>3</v>
      </c>
      <c r="H2092" s="13">
        <v>15</v>
      </c>
      <c r="I2092" s="18">
        <v>3144.7365</v>
      </c>
      <c r="J2092" s="18">
        <v>1</v>
      </c>
      <c r="K2092" s="18">
        <v>1</v>
      </c>
      <c r="L2092" s="18">
        <v>1</v>
      </c>
      <c r="M2092" s="18">
        <v>0</v>
      </c>
      <c r="N2092" s="13" t="str">
        <f t="shared" si="98"/>
        <v>Go</v>
      </c>
      <c r="O2092" s="13" t="str">
        <f t="shared" si="99"/>
        <v>0</v>
      </c>
      <c r="P2092" s="13" t="s">
        <v>38</v>
      </c>
      <c r="Q2092" s="13" t="s">
        <v>17</v>
      </c>
      <c r="R2092">
        <v>1053</v>
      </c>
    </row>
    <row r="2093" spans="1:18">
      <c r="A2093" s="52" t="s">
        <v>32</v>
      </c>
      <c r="B2093" s="94" t="s">
        <v>5</v>
      </c>
      <c r="C2093" s="13">
        <v>20</v>
      </c>
      <c r="D2093" s="13"/>
      <c r="E2093" s="52" t="str">
        <f t="shared" si="97"/>
        <v>B</v>
      </c>
      <c r="F2093" s="13">
        <v>21</v>
      </c>
      <c r="G2093" s="13">
        <v>3</v>
      </c>
      <c r="H2093" s="13">
        <v>16</v>
      </c>
      <c r="I2093" s="18">
        <v>594.28989999999999</v>
      </c>
      <c r="J2093" s="18">
        <v>1</v>
      </c>
      <c r="K2093" s="18">
        <v>1</v>
      </c>
      <c r="L2093" s="18">
        <v>1</v>
      </c>
      <c r="M2093" s="18">
        <v>0</v>
      </c>
      <c r="N2093" s="13" t="str">
        <f t="shared" si="98"/>
        <v>Go</v>
      </c>
      <c r="O2093" s="13" t="str">
        <f t="shared" si="99"/>
        <v>0</v>
      </c>
      <c r="P2093" s="13" t="s">
        <v>38</v>
      </c>
      <c r="Q2093" s="13" t="s">
        <v>17</v>
      </c>
      <c r="R2093">
        <v>1053</v>
      </c>
    </row>
    <row r="2094" spans="1:18">
      <c r="A2094" s="52" t="s">
        <v>32</v>
      </c>
      <c r="B2094" s="94" t="s">
        <v>5</v>
      </c>
      <c r="C2094" s="13">
        <v>20</v>
      </c>
      <c r="D2094" s="13"/>
      <c r="E2094" s="52" t="str">
        <f t="shared" si="97"/>
        <v>B</v>
      </c>
      <c r="F2094" s="13">
        <v>21</v>
      </c>
      <c r="G2094" s="13">
        <v>3</v>
      </c>
      <c r="H2094" s="13">
        <v>17</v>
      </c>
      <c r="I2094" s="18">
        <v>580.73850000000004</v>
      </c>
      <c r="J2094" s="18">
        <v>1</v>
      </c>
      <c r="K2094" s="18">
        <v>1</v>
      </c>
      <c r="L2094" s="18">
        <v>1</v>
      </c>
      <c r="M2094" s="18">
        <v>0</v>
      </c>
      <c r="N2094" s="13" t="str">
        <f t="shared" si="98"/>
        <v>Go</v>
      </c>
      <c r="O2094" s="13" t="str">
        <f t="shared" si="99"/>
        <v>0</v>
      </c>
      <c r="P2094" s="13" t="s">
        <v>38</v>
      </c>
      <c r="Q2094" s="13" t="s">
        <v>17</v>
      </c>
      <c r="R2094">
        <v>1053</v>
      </c>
    </row>
    <row r="2095" spans="1:18">
      <c r="A2095" s="52" t="s">
        <v>32</v>
      </c>
      <c r="B2095" s="94" t="s">
        <v>5</v>
      </c>
      <c r="C2095" s="13">
        <v>20</v>
      </c>
      <c r="D2095" s="13"/>
      <c r="E2095" s="52" t="str">
        <f t="shared" si="97"/>
        <v>B</v>
      </c>
      <c r="F2095" s="13">
        <v>21</v>
      </c>
      <c r="G2095" s="13">
        <v>3</v>
      </c>
      <c r="H2095" s="13">
        <v>19</v>
      </c>
      <c r="I2095" s="18">
        <v>753.50969999999995</v>
      </c>
      <c r="J2095" s="18">
        <v>1</v>
      </c>
      <c r="K2095" s="18">
        <v>1</v>
      </c>
      <c r="L2095" s="18">
        <v>1</v>
      </c>
      <c r="M2095" s="18">
        <v>0</v>
      </c>
      <c r="N2095" s="13" t="str">
        <f t="shared" si="98"/>
        <v>Go</v>
      </c>
      <c r="O2095" s="13" t="str">
        <f t="shared" si="99"/>
        <v>0</v>
      </c>
      <c r="P2095" s="13" t="s">
        <v>38</v>
      </c>
      <c r="Q2095" s="13" t="s">
        <v>17</v>
      </c>
      <c r="R2095">
        <v>1053</v>
      </c>
    </row>
    <row r="2096" spans="1:18">
      <c r="A2096" s="52" t="s">
        <v>32</v>
      </c>
      <c r="B2096" s="94" t="s">
        <v>5</v>
      </c>
      <c r="C2096" s="13">
        <v>20</v>
      </c>
      <c r="D2096" s="13"/>
      <c r="E2096" s="52" t="str">
        <f t="shared" si="97"/>
        <v>B</v>
      </c>
      <c r="F2096" s="13">
        <v>21</v>
      </c>
      <c r="G2096" s="13">
        <v>3</v>
      </c>
      <c r="H2096" s="13">
        <v>20</v>
      </c>
      <c r="I2096" s="18">
        <v>1134.0984000000001</v>
      </c>
      <c r="J2096" s="18">
        <v>1</v>
      </c>
      <c r="K2096" s="18">
        <v>1</v>
      </c>
      <c r="L2096" s="18">
        <v>1</v>
      </c>
      <c r="M2096" s="18">
        <v>0</v>
      </c>
      <c r="N2096" s="13" t="str">
        <f t="shared" si="98"/>
        <v>Go</v>
      </c>
      <c r="O2096" s="13" t="str">
        <f t="shared" si="99"/>
        <v>0</v>
      </c>
      <c r="P2096" s="13" t="s">
        <v>38</v>
      </c>
      <c r="Q2096" s="13" t="s">
        <v>17</v>
      </c>
      <c r="R2096">
        <v>1053</v>
      </c>
    </row>
    <row r="2097" spans="1:18">
      <c r="A2097" s="52" t="s">
        <v>32</v>
      </c>
      <c r="B2097" s="94" t="s">
        <v>5</v>
      </c>
      <c r="C2097" s="13">
        <v>20</v>
      </c>
      <c r="D2097" s="13"/>
      <c r="E2097" s="52" t="str">
        <f t="shared" si="97"/>
        <v>B</v>
      </c>
      <c r="F2097" s="13">
        <v>21</v>
      </c>
      <c r="G2097" s="13">
        <v>3</v>
      </c>
      <c r="H2097" s="13">
        <v>21</v>
      </c>
      <c r="I2097" s="18">
        <v>2487.2867000000001</v>
      </c>
      <c r="J2097" s="18">
        <v>1</v>
      </c>
      <c r="K2097" s="18">
        <v>1</v>
      </c>
      <c r="L2097" s="18">
        <v>1</v>
      </c>
      <c r="M2097" s="18">
        <v>0</v>
      </c>
      <c r="N2097" s="13" t="str">
        <f t="shared" si="98"/>
        <v>Go</v>
      </c>
      <c r="O2097" s="13" t="str">
        <f t="shared" si="99"/>
        <v>0</v>
      </c>
      <c r="P2097" s="13" t="s">
        <v>38</v>
      </c>
      <c r="Q2097" s="13" t="s">
        <v>17</v>
      </c>
      <c r="R2097">
        <v>1053</v>
      </c>
    </row>
    <row r="2098" spans="1:18">
      <c r="A2098" s="52" t="s">
        <v>32</v>
      </c>
      <c r="B2098" s="94" t="s">
        <v>5</v>
      </c>
      <c r="C2098" s="13">
        <v>20</v>
      </c>
      <c r="D2098" s="13"/>
      <c r="E2098" s="52" t="str">
        <f t="shared" si="97"/>
        <v>B</v>
      </c>
      <c r="F2098" s="13">
        <v>21</v>
      </c>
      <c r="G2098" s="13">
        <v>3</v>
      </c>
      <c r="H2098" s="13">
        <v>23</v>
      </c>
      <c r="I2098" s="18">
        <v>4492.6242000000002</v>
      </c>
      <c r="J2098" s="18">
        <v>1</v>
      </c>
      <c r="K2098" s="18">
        <v>1</v>
      </c>
      <c r="L2098" s="18">
        <v>1</v>
      </c>
      <c r="M2098" s="18">
        <v>0</v>
      </c>
      <c r="N2098" s="13" t="str">
        <f t="shared" si="98"/>
        <v>Go</v>
      </c>
      <c r="O2098" s="13" t="str">
        <f t="shared" si="99"/>
        <v>0</v>
      </c>
      <c r="P2098" s="13" t="s">
        <v>38</v>
      </c>
      <c r="Q2098" s="13" t="s">
        <v>17</v>
      </c>
      <c r="R2098">
        <v>1053</v>
      </c>
    </row>
    <row r="2099" spans="1:18">
      <c r="A2099" s="52" t="s">
        <v>32</v>
      </c>
      <c r="B2099" s="94" t="s">
        <v>5</v>
      </c>
      <c r="C2099" s="13">
        <v>20</v>
      </c>
      <c r="D2099" s="13"/>
      <c r="E2099" s="52" t="str">
        <f t="shared" si="97"/>
        <v>B</v>
      </c>
      <c r="F2099" s="13">
        <v>21</v>
      </c>
      <c r="G2099" s="13">
        <v>3</v>
      </c>
      <c r="H2099" s="13">
        <v>24</v>
      </c>
      <c r="I2099" s="18">
        <v>567.87</v>
      </c>
      <c r="J2099" s="18">
        <v>1</v>
      </c>
      <c r="K2099" s="18">
        <v>1</v>
      </c>
      <c r="L2099" s="18">
        <v>1</v>
      </c>
      <c r="M2099" s="18">
        <v>0</v>
      </c>
      <c r="N2099" s="13" t="str">
        <f t="shared" si="98"/>
        <v>Go</v>
      </c>
      <c r="O2099" s="13" t="str">
        <f t="shared" si="99"/>
        <v>0</v>
      </c>
      <c r="P2099" s="13" t="s">
        <v>38</v>
      </c>
      <c r="Q2099" s="13" t="s">
        <v>17</v>
      </c>
      <c r="R2099">
        <v>1053</v>
      </c>
    </row>
    <row r="2100" spans="1:18">
      <c r="A2100" s="52" t="s">
        <v>32</v>
      </c>
      <c r="B2100" s="94" t="s">
        <v>5</v>
      </c>
      <c r="C2100" s="13">
        <v>20</v>
      </c>
      <c r="D2100" s="13"/>
      <c r="E2100" s="52" t="str">
        <f t="shared" si="97"/>
        <v>B</v>
      </c>
      <c r="F2100" s="13">
        <v>21</v>
      </c>
      <c r="G2100" s="13">
        <v>3</v>
      </c>
      <c r="H2100" s="13">
        <v>25</v>
      </c>
      <c r="I2100" s="18">
        <v>1302.3599999999999</v>
      </c>
      <c r="J2100" s="18">
        <v>1</v>
      </c>
      <c r="K2100" s="18">
        <v>1</v>
      </c>
      <c r="L2100" s="18">
        <v>1</v>
      </c>
      <c r="M2100" s="18">
        <v>0</v>
      </c>
      <c r="N2100" s="13" t="str">
        <f t="shared" si="98"/>
        <v>Go</v>
      </c>
      <c r="O2100" s="13" t="str">
        <f t="shared" si="99"/>
        <v>0</v>
      </c>
      <c r="P2100" s="13" t="s">
        <v>38</v>
      </c>
      <c r="Q2100" s="13" t="s">
        <v>17</v>
      </c>
      <c r="R2100">
        <v>1053</v>
      </c>
    </row>
    <row r="2101" spans="1:18">
      <c r="A2101" s="52" t="s">
        <v>32</v>
      </c>
      <c r="B2101" s="94" t="s">
        <v>5</v>
      </c>
      <c r="C2101" s="13">
        <v>20</v>
      </c>
      <c r="D2101" s="13"/>
      <c r="E2101" s="52" t="str">
        <f t="shared" si="97"/>
        <v>B</v>
      </c>
      <c r="F2101" s="13">
        <v>21</v>
      </c>
      <c r="G2101" s="13">
        <v>3</v>
      </c>
      <c r="H2101" s="13">
        <v>26</v>
      </c>
      <c r="I2101" s="18">
        <v>883.79290000000003</v>
      </c>
      <c r="J2101" s="18">
        <v>1</v>
      </c>
      <c r="K2101" s="18">
        <v>1</v>
      </c>
      <c r="L2101" s="18">
        <v>1</v>
      </c>
      <c r="M2101" s="18">
        <v>0</v>
      </c>
      <c r="N2101" s="13" t="str">
        <f t="shared" si="98"/>
        <v>Go</v>
      </c>
      <c r="O2101" s="13" t="str">
        <f t="shared" si="99"/>
        <v>0</v>
      </c>
      <c r="P2101" s="13" t="s">
        <v>38</v>
      </c>
      <c r="Q2101" s="13" t="s">
        <v>17</v>
      </c>
      <c r="R2101">
        <v>1053</v>
      </c>
    </row>
    <row r="2102" spans="1:18">
      <c r="A2102" s="52" t="s">
        <v>32</v>
      </c>
      <c r="B2102" s="94" t="s">
        <v>5</v>
      </c>
      <c r="C2102" s="13">
        <v>20</v>
      </c>
      <c r="D2102" s="13"/>
      <c r="E2102" s="52" t="str">
        <f t="shared" si="97"/>
        <v>B</v>
      </c>
      <c r="F2102" s="13">
        <v>21</v>
      </c>
      <c r="G2102" s="13">
        <v>3</v>
      </c>
      <c r="H2102" s="13">
        <v>27</v>
      </c>
      <c r="I2102" s="18">
        <v>1138.1411000000001</v>
      </c>
      <c r="J2102" s="18">
        <v>1</v>
      </c>
      <c r="K2102" s="18">
        <v>1</v>
      </c>
      <c r="L2102" s="18">
        <v>1</v>
      </c>
      <c r="M2102" s="18">
        <v>0</v>
      </c>
      <c r="N2102" s="13" t="str">
        <f t="shared" si="98"/>
        <v>Go</v>
      </c>
      <c r="O2102" s="13" t="str">
        <f t="shared" si="99"/>
        <v>0</v>
      </c>
      <c r="P2102" s="13" t="s">
        <v>38</v>
      </c>
      <c r="Q2102" s="13" t="s">
        <v>17</v>
      </c>
      <c r="R2102">
        <v>1053</v>
      </c>
    </row>
    <row r="2103" spans="1:18">
      <c r="A2103" s="52" t="s">
        <v>32</v>
      </c>
      <c r="B2103" s="94" t="s">
        <v>5</v>
      </c>
      <c r="C2103" s="13">
        <v>20</v>
      </c>
      <c r="D2103" s="13"/>
      <c r="E2103" s="52" t="str">
        <f t="shared" si="97"/>
        <v>B</v>
      </c>
      <c r="F2103" s="13">
        <v>21</v>
      </c>
      <c r="G2103" s="13">
        <v>3</v>
      </c>
      <c r="H2103" s="13">
        <v>29</v>
      </c>
      <c r="I2103" s="18">
        <v>801.21680000000003</v>
      </c>
      <c r="J2103" s="18">
        <v>1</v>
      </c>
      <c r="K2103" s="18">
        <v>1</v>
      </c>
      <c r="L2103" s="18">
        <v>1</v>
      </c>
      <c r="M2103" s="18">
        <v>0</v>
      </c>
      <c r="N2103" s="13" t="str">
        <f t="shared" si="98"/>
        <v>Go</v>
      </c>
      <c r="O2103" s="13" t="str">
        <f t="shared" si="99"/>
        <v>0</v>
      </c>
      <c r="P2103" s="13" t="s">
        <v>38</v>
      </c>
      <c r="Q2103" s="13" t="s">
        <v>17</v>
      </c>
      <c r="R2103">
        <v>1053</v>
      </c>
    </row>
    <row r="2104" spans="1:18">
      <c r="A2104" s="52" t="s">
        <v>32</v>
      </c>
      <c r="B2104" s="94" t="s">
        <v>5</v>
      </c>
      <c r="C2104" s="13">
        <v>20</v>
      </c>
      <c r="D2104" s="13"/>
      <c r="E2104" s="52" t="str">
        <f t="shared" si="97"/>
        <v>B</v>
      </c>
      <c r="F2104" s="13">
        <v>21</v>
      </c>
      <c r="G2104" s="13">
        <v>3</v>
      </c>
      <c r="H2104" s="13">
        <v>31</v>
      </c>
      <c r="I2104" s="18">
        <v>1712.6523999999999</v>
      </c>
      <c r="J2104" s="18">
        <v>1</v>
      </c>
      <c r="K2104" s="18">
        <v>1</v>
      </c>
      <c r="L2104" s="18">
        <v>1</v>
      </c>
      <c r="M2104" s="18">
        <v>0</v>
      </c>
      <c r="N2104" s="13" t="str">
        <f t="shared" si="98"/>
        <v>Go</v>
      </c>
      <c r="O2104" s="13" t="str">
        <f t="shared" si="99"/>
        <v>0</v>
      </c>
      <c r="P2104" s="13" t="s">
        <v>38</v>
      </c>
      <c r="Q2104" s="13" t="s">
        <v>17</v>
      </c>
      <c r="R2104">
        <v>1053</v>
      </c>
    </row>
    <row r="2105" spans="1:18">
      <c r="A2105" s="52" t="s">
        <v>32</v>
      </c>
      <c r="B2105" s="94" t="s">
        <v>5</v>
      </c>
      <c r="C2105" s="13">
        <v>20</v>
      </c>
      <c r="D2105" s="13"/>
      <c r="E2105" s="52" t="str">
        <f t="shared" si="97"/>
        <v>B</v>
      </c>
      <c r="F2105" s="13">
        <v>21</v>
      </c>
      <c r="G2105" s="13">
        <v>3</v>
      </c>
      <c r="H2105" s="13">
        <v>32</v>
      </c>
      <c r="I2105" s="18">
        <v>1160.9465</v>
      </c>
      <c r="J2105" s="18">
        <v>1</v>
      </c>
      <c r="K2105" s="18">
        <v>1</v>
      </c>
      <c r="L2105" s="18">
        <v>1</v>
      </c>
      <c r="M2105" s="18">
        <v>0</v>
      </c>
      <c r="N2105" s="13" t="str">
        <f t="shared" si="98"/>
        <v>Go</v>
      </c>
      <c r="O2105" s="13" t="str">
        <f t="shared" si="99"/>
        <v>0</v>
      </c>
      <c r="P2105" s="13" t="s">
        <v>38</v>
      </c>
      <c r="Q2105" s="13" t="s">
        <v>17</v>
      </c>
      <c r="R2105">
        <v>1053</v>
      </c>
    </row>
    <row r="2106" spans="1:18">
      <c r="A2106" s="52" t="s">
        <v>32</v>
      </c>
      <c r="B2106" s="94" t="s">
        <v>5</v>
      </c>
      <c r="C2106" s="13">
        <v>20</v>
      </c>
      <c r="D2106" s="13"/>
      <c r="E2106" s="52" t="str">
        <f t="shared" si="97"/>
        <v>B</v>
      </c>
      <c r="F2106" s="13">
        <v>21</v>
      </c>
      <c r="G2106" s="13">
        <v>3</v>
      </c>
      <c r="H2106" s="13">
        <v>33</v>
      </c>
      <c r="I2106" s="18">
        <v>581.00170000000003</v>
      </c>
      <c r="J2106" s="18">
        <v>1</v>
      </c>
      <c r="K2106" s="18">
        <v>1</v>
      </c>
      <c r="L2106" s="18">
        <v>1</v>
      </c>
      <c r="M2106" s="18">
        <v>0</v>
      </c>
      <c r="N2106" s="13" t="str">
        <f t="shared" si="98"/>
        <v>Go</v>
      </c>
      <c r="O2106" s="13" t="str">
        <f t="shared" si="99"/>
        <v>0</v>
      </c>
      <c r="P2106" s="13" t="s">
        <v>38</v>
      </c>
      <c r="Q2106" s="13" t="s">
        <v>17</v>
      </c>
      <c r="R2106">
        <v>1053</v>
      </c>
    </row>
    <row r="2107" spans="1:18">
      <c r="A2107" s="52" t="s">
        <v>32</v>
      </c>
      <c r="B2107" s="94" t="s">
        <v>5</v>
      </c>
      <c r="C2107" s="13">
        <v>20</v>
      </c>
      <c r="D2107" s="13"/>
      <c r="E2107" s="52" t="str">
        <f t="shared" si="97"/>
        <v>B</v>
      </c>
      <c r="F2107" s="13">
        <v>21</v>
      </c>
      <c r="G2107" s="13">
        <v>3</v>
      </c>
      <c r="H2107" s="13">
        <v>34</v>
      </c>
      <c r="I2107" s="18">
        <v>957.03300000000002</v>
      </c>
      <c r="J2107" s="18">
        <v>1</v>
      </c>
      <c r="K2107" s="18">
        <v>1</v>
      </c>
      <c r="L2107" s="18">
        <v>1</v>
      </c>
      <c r="M2107" s="18">
        <v>0</v>
      </c>
      <c r="N2107" s="13" t="str">
        <f t="shared" si="98"/>
        <v>Go</v>
      </c>
      <c r="O2107" s="13" t="str">
        <f t="shared" si="99"/>
        <v>0</v>
      </c>
      <c r="P2107" s="13" t="s">
        <v>38</v>
      </c>
      <c r="Q2107" s="13" t="s">
        <v>17</v>
      </c>
      <c r="R2107">
        <v>1053</v>
      </c>
    </row>
    <row r="2108" spans="1:18">
      <c r="A2108" s="52" t="s">
        <v>32</v>
      </c>
      <c r="B2108" s="94" t="s">
        <v>5</v>
      </c>
      <c r="C2108" s="13">
        <v>20</v>
      </c>
      <c r="D2108" s="13"/>
      <c r="E2108" s="52" t="str">
        <f t="shared" si="97"/>
        <v>B</v>
      </c>
      <c r="F2108" s="13">
        <v>21</v>
      </c>
      <c r="G2108" s="13">
        <v>3</v>
      </c>
      <c r="H2108" s="13">
        <v>35</v>
      </c>
      <c r="I2108" s="18">
        <v>648.346</v>
      </c>
      <c r="J2108" s="18">
        <v>1</v>
      </c>
      <c r="K2108" s="18">
        <v>1</v>
      </c>
      <c r="L2108" s="18">
        <v>1</v>
      </c>
      <c r="M2108" s="18">
        <v>0</v>
      </c>
      <c r="N2108" s="13" t="str">
        <f t="shared" si="98"/>
        <v>Go</v>
      </c>
      <c r="O2108" s="13" t="str">
        <f t="shared" si="99"/>
        <v>0</v>
      </c>
      <c r="P2108" s="13" t="s">
        <v>38</v>
      </c>
      <c r="Q2108" s="13" t="s">
        <v>17</v>
      </c>
      <c r="R2108">
        <v>1053</v>
      </c>
    </row>
    <row r="2109" spans="1:18">
      <c r="A2109" s="52" t="s">
        <v>32</v>
      </c>
      <c r="B2109" s="94" t="s">
        <v>5</v>
      </c>
      <c r="C2109" s="13">
        <v>20</v>
      </c>
      <c r="D2109" s="13"/>
      <c r="E2109" s="52" t="str">
        <f t="shared" si="97"/>
        <v>B</v>
      </c>
      <c r="F2109" s="13">
        <v>21</v>
      </c>
      <c r="G2109" s="13">
        <v>3</v>
      </c>
      <c r="H2109" s="13">
        <v>38</v>
      </c>
      <c r="I2109" s="18">
        <v>2300.7584000000002</v>
      </c>
      <c r="J2109" s="18">
        <v>1</v>
      </c>
      <c r="K2109" s="18">
        <v>1</v>
      </c>
      <c r="L2109" s="18">
        <v>1</v>
      </c>
      <c r="M2109" s="18">
        <v>0</v>
      </c>
      <c r="N2109" s="13" t="str">
        <f t="shared" si="98"/>
        <v>Go</v>
      </c>
      <c r="O2109" s="13" t="str">
        <f t="shared" si="99"/>
        <v>0</v>
      </c>
      <c r="P2109" s="13" t="s">
        <v>38</v>
      </c>
      <c r="Q2109" s="13" t="s">
        <v>17</v>
      </c>
      <c r="R2109">
        <v>1053</v>
      </c>
    </row>
    <row r="2110" spans="1:18">
      <c r="A2110" s="52" t="s">
        <v>32</v>
      </c>
      <c r="B2110" s="94" t="s">
        <v>5</v>
      </c>
      <c r="C2110" s="13">
        <v>20</v>
      </c>
      <c r="D2110" s="13"/>
      <c r="E2110" s="52" t="str">
        <f t="shared" si="97"/>
        <v>B</v>
      </c>
      <c r="F2110" s="13">
        <v>21</v>
      </c>
      <c r="G2110" s="13">
        <v>3</v>
      </c>
      <c r="H2110" s="13">
        <v>39</v>
      </c>
      <c r="I2110" s="18">
        <v>7528.6833999999999</v>
      </c>
      <c r="J2110" s="18">
        <v>1</v>
      </c>
      <c r="K2110" s="18">
        <v>1</v>
      </c>
      <c r="L2110" s="18">
        <v>1</v>
      </c>
      <c r="M2110" s="18">
        <v>0</v>
      </c>
      <c r="N2110" s="13" t="str">
        <f t="shared" si="98"/>
        <v>Go</v>
      </c>
      <c r="O2110" s="13" t="str">
        <f t="shared" si="99"/>
        <v>0</v>
      </c>
      <c r="P2110" s="13" t="s">
        <v>38</v>
      </c>
      <c r="Q2110" s="13" t="s">
        <v>17</v>
      </c>
      <c r="R2110">
        <v>1053</v>
      </c>
    </row>
    <row r="2111" spans="1:18">
      <c r="A2111" s="52" t="s">
        <v>32</v>
      </c>
      <c r="B2111" s="94" t="s">
        <v>5</v>
      </c>
      <c r="C2111" s="13">
        <v>20</v>
      </c>
      <c r="D2111" s="13"/>
      <c r="E2111" s="52" t="str">
        <f t="shared" si="97"/>
        <v>B</v>
      </c>
      <c r="F2111" s="13">
        <v>21</v>
      </c>
      <c r="G2111" s="13">
        <v>3</v>
      </c>
      <c r="H2111" s="13">
        <v>40</v>
      </c>
      <c r="I2111" s="18">
        <v>1449.27</v>
      </c>
      <c r="J2111" s="18">
        <v>1</v>
      </c>
      <c r="K2111" s="18">
        <v>1</v>
      </c>
      <c r="L2111" s="18">
        <v>1</v>
      </c>
      <c r="M2111" s="18">
        <v>0</v>
      </c>
      <c r="N2111" s="13" t="str">
        <f t="shared" si="98"/>
        <v>Go</v>
      </c>
      <c r="O2111" s="13" t="str">
        <f t="shared" si="99"/>
        <v>0</v>
      </c>
      <c r="P2111" s="13" t="s">
        <v>38</v>
      </c>
      <c r="Q2111" s="13" t="s">
        <v>17</v>
      </c>
      <c r="R2111">
        <v>1053</v>
      </c>
    </row>
    <row r="2112" spans="1:18">
      <c r="A2112" s="52" t="s">
        <v>32</v>
      </c>
      <c r="B2112" s="94" t="s">
        <v>5</v>
      </c>
      <c r="C2112" s="13">
        <v>20</v>
      </c>
      <c r="D2112" s="13"/>
      <c r="E2112" s="52" t="str">
        <f t="shared" si="97"/>
        <v>B</v>
      </c>
      <c r="F2112" s="13">
        <v>21</v>
      </c>
      <c r="G2112" s="13">
        <v>3</v>
      </c>
      <c r="H2112" s="13">
        <v>2</v>
      </c>
      <c r="I2112" s="18">
        <v>2369.2098999999998</v>
      </c>
      <c r="J2112" s="18">
        <v>0</v>
      </c>
      <c r="K2112" s="18">
        <v>1</v>
      </c>
      <c r="L2112" s="18">
        <v>1</v>
      </c>
      <c r="M2112" s="18">
        <v>1</v>
      </c>
      <c r="N2112" s="13" t="str">
        <f t="shared" si="98"/>
        <v>NoGo</v>
      </c>
      <c r="O2112" t="str">
        <f t="shared" si="99"/>
        <v>0</v>
      </c>
      <c r="P2112" s="13" t="s">
        <v>38</v>
      </c>
      <c r="Q2112" s="13" t="s">
        <v>17</v>
      </c>
      <c r="R2112">
        <v>1053</v>
      </c>
    </row>
    <row r="2113" spans="1:18">
      <c r="A2113" s="52" t="s">
        <v>32</v>
      </c>
      <c r="B2113" s="94" t="s">
        <v>5</v>
      </c>
      <c r="C2113" s="13">
        <v>20</v>
      </c>
      <c r="D2113" s="13"/>
      <c r="E2113" s="52" t="str">
        <f t="shared" si="97"/>
        <v>B</v>
      </c>
      <c r="F2113" s="13">
        <v>21</v>
      </c>
      <c r="G2113" s="13">
        <v>3</v>
      </c>
      <c r="H2113" s="13">
        <v>5</v>
      </c>
      <c r="I2113" s="18">
        <v>2370.6208000000001</v>
      </c>
      <c r="J2113" s="18">
        <v>0</v>
      </c>
      <c r="K2113" s="18">
        <v>1</v>
      </c>
      <c r="L2113" s="18">
        <v>1</v>
      </c>
      <c r="M2113" s="18">
        <v>1</v>
      </c>
      <c r="N2113" s="13" t="str">
        <f t="shared" si="98"/>
        <v>NoGo</v>
      </c>
      <c r="O2113" t="str">
        <f t="shared" si="99"/>
        <v>0</v>
      </c>
      <c r="P2113" s="13" t="s">
        <v>38</v>
      </c>
      <c r="Q2113" s="13" t="s">
        <v>17</v>
      </c>
      <c r="R2113">
        <v>1053</v>
      </c>
    </row>
    <row r="2114" spans="1:18">
      <c r="A2114" s="52" t="s">
        <v>32</v>
      </c>
      <c r="B2114" s="94" t="s">
        <v>5</v>
      </c>
      <c r="C2114" s="13">
        <v>20</v>
      </c>
      <c r="D2114" s="13"/>
      <c r="E2114" s="52" t="str">
        <f t="shared" ref="E2114:E2177" si="100">IF(OR(A2114="Olaf",A2114="Olli",A2114="Patchoulli",A2114="Wallace",A2114="Yang"),"H","B")</f>
        <v>B</v>
      </c>
      <c r="F2114" s="13">
        <v>21</v>
      </c>
      <c r="G2114" s="13">
        <v>3</v>
      </c>
      <c r="H2114" s="13">
        <v>12</v>
      </c>
      <c r="I2114" s="18">
        <v>3300.7269000000001</v>
      </c>
      <c r="J2114" s="18">
        <v>1</v>
      </c>
      <c r="K2114" s="18">
        <v>0</v>
      </c>
      <c r="L2114" s="18">
        <v>1</v>
      </c>
      <c r="M2114" s="18">
        <v>1</v>
      </c>
      <c r="N2114" s="13" t="str">
        <f t="shared" ref="N2114:N2177" si="101">IF(M2114=0,"Go","NoGo")</f>
        <v>NoGo</v>
      </c>
      <c r="O2114" t="str">
        <f t="shared" si="99"/>
        <v>1</v>
      </c>
      <c r="P2114" s="13" t="s">
        <v>38</v>
      </c>
      <c r="Q2114" s="13" t="s">
        <v>17</v>
      </c>
      <c r="R2114">
        <v>1053</v>
      </c>
    </row>
    <row r="2115" spans="1:18">
      <c r="A2115" s="52" t="s">
        <v>32</v>
      </c>
      <c r="B2115" s="94" t="s">
        <v>5</v>
      </c>
      <c r="C2115" s="13">
        <v>20</v>
      </c>
      <c r="D2115" s="13"/>
      <c r="E2115" s="52" t="str">
        <f t="shared" si="100"/>
        <v>B</v>
      </c>
      <c r="F2115" s="13">
        <v>21</v>
      </c>
      <c r="G2115" s="13">
        <v>3</v>
      </c>
      <c r="H2115" s="13">
        <v>14</v>
      </c>
      <c r="I2115" s="18">
        <v>2379.2757999999999</v>
      </c>
      <c r="J2115" s="18">
        <v>0</v>
      </c>
      <c r="K2115" s="18">
        <v>1</v>
      </c>
      <c r="L2115" s="18">
        <v>1</v>
      </c>
      <c r="M2115" s="18">
        <v>1</v>
      </c>
      <c r="N2115" s="13" t="str">
        <f t="shared" si="101"/>
        <v>NoGo</v>
      </c>
      <c r="O2115" t="str">
        <f t="shared" si="99"/>
        <v>0</v>
      </c>
      <c r="P2115" s="13" t="s">
        <v>38</v>
      </c>
      <c r="Q2115" s="13" t="s">
        <v>17</v>
      </c>
      <c r="R2115">
        <v>1053</v>
      </c>
    </row>
    <row r="2116" spans="1:18">
      <c r="A2116" s="52" t="s">
        <v>32</v>
      </c>
      <c r="B2116" s="94" t="s">
        <v>5</v>
      </c>
      <c r="C2116" s="13">
        <v>20</v>
      </c>
      <c r="D2116" s="13"/>
      <c r="E2116" s="52" t="str">
        <f t="shared" si="100"/>
        <v>B</v>
      </c>
      <c r="F2116" s="13">
        <v>21</v>
      </c>
      <c r="G2116" s="13">
        <v>3</v>
      </c>
      <c r="H2116" s="13">
        <v>18</v>
      </c>
      <c r="I2116" s="18">
        <v>2382.5021999999999</v>
      </c>
      <c r="J2116" s="18">
        <v>0</v>
      </c>
      <c r="K2116" s="18">
        <v>1</v>
      </c>
      <c r="L2116" s="18">
        <v>1</v>
      </c>
      <c r="M2116" s="18">
        <v>1</v>
      </c>
      <c r="N2116" s="13" t="str">
        <f t="shared" si="101"/>
        <v>NoGo</v>
      </c>
      <c r="O2116" t="str">
        <f t="shared" si="99"/>
        <v>0</v>
      </c>
      <c r="P2116" s="13" t="s">
        <v>38</v>
      </c>
      <c r="Q2116" s="13" t="s">
        <v>17</v>
      </c>
      <c r="R2116">
        <v>1053</v>
      </c>
    </row>
    <row r="2117" spans="1:18">
      <c r="A2117" s="52" t="s">
        <v>32</v>
      </c>
      <c r="B2117" s="94" t="s">
        <v>5</v>
      </c>
      <c r="C2117" s="13">
        <v>20</v>
      </c>
      <c r="D2117" s="13"/>
      <c r="E2117" s="52" t="str">
        <f t="shared" si="100"/>
        <v>B</v>
      </c>
      <c r="F2117" s="13">
        <v>21</v>
      </c>
      <c r="G2117" s="13">
        <v>3</v>
      </c>
      <c r="H2117" s="13">
        <v>22</v>
      </c>
      <c r="I2117" s="18">
        <v>3715.2988</v>
      </c>
      <c r="J2117" s="18">
        <v>1</v>
      </c>
      <c r="K2117" s="18">
        <v>0</v>
      </c>
      <c r="L2117" s="18">
        <v>1</v>
      </c>
      <c r="M2117" s="18">
        <v>1</v>
      </c>
      <c r="N2117" s="13" t="str">
        <f t="shared" si="101"/>
        <v>NoGo</v>
      </c>
      <c r="O2117" t="str">
        <f t="shared" si="99"/>
        <v>1</v>
      </c>
      <c r="P2117" s="13" t="s">
        <v>38</v>
      </c>
      <c r="Q2117" s="13" t="s">
        <v>17</v>
      </c>
      <c r="R2117">
        <v>1053</v>
      </c>
    </row>
    <row r="2118" spans="1:18">
      <c r="A2118" s="52" t="s">
        <v>32</v>
      </c>
      <c r="B2118" s="94" t="s">
        <v>5</v>
      </c>
      <c r="C2118" s="13">
        <v>20</v>
      </c>
      <c r="D2118" s="13"/>
      <c r="E2118" s="52" t="str">
        <f t="shared" si="100"/>
        <v>B</v>
      </c>
      <c r="F2118" s="13">
        <v>21</v>
      </c>
      <c r="G2118" s="13">
        <v>3</v>
      </c>
      <c r="H2118" s="13">
        <v>28</v>
      </c>
      <c r="I2118" s="18">
        <v>2379.7687000000001</v>
      </c>
      <c r="J2118" s="18">
        <v>0</v>
      </c>
      <c r="K2118" s="18">
        <v>1</v>
      </c>
      <c r="L2118" s="18">
        <v>1</v>
      </c>
      <c r="M2118" s="18">
        <v>1</v>
      </c>
      <c r="N2118" s="13" t="str">
        <f t="shared" si="101"/>
        <v>NoGo</v>
      </c>
      <c r="O2118" t="str">
        <f t="shared" si="99"/>
        <v>0</v>
      </c>
      <c r="P2118" s="13" t="s">
        <v>38</v>
      </c>
      <c r="Q2118" s="13" t="s">
        <v>17</v>
      </c>
      <c r="R2118">
        <v>1053</v>
      </c>
    </row>
    <row r="2119" spans="1:18">
      <c r="A2119" s="52" t="s">
        <v>32</v>
      </c>
      <c r="B2119" s="94" t="s">
        <v>5</v>
      </c>
      <c r="C2119" s="13">
        <v>20</v>
      </c>
      <c r="D2119" s="13"/>
      <c r="E2119" s="52" t="str">
        <f t="shared" si="100"/>
        <v>B</v>
      </c>
      <c r="F2119" s="13">
        <v>21</v>
      </c>
      <c r="G2119" s="13">
        <v>3</v>
      </c>
      <c r="H2119" s="13">
        <v>30</v>
      </c>
      <c r="I2119" s="18">
        <v>3815.0333999999998</v>
      </c>
      <c r="J2119" s="18">
        <v>1</v>
      </c>
      <c r="K2119" s="18">
        <v>0</v>
      </c>
      <c r="L2119" s="18">
        <v>1</v>
      </c>
      <c r="M2119" s="18">
        <v>1</v>
      </c>
      <c r="N2119" s="13" t="str">
        <f t="shared" si="101"/>
        <v>NoGo</v>
      </c>
      <c r="O2119" t="str">
        <f t="shared" si="99"/>
        <v>1</v>
      </c>
      <c r="P2119" s="13" t="s">
        <v>38</v>
      </c>
      <c r="Q2119" s="13" t="s">
        <v>17</v>
      </c>
      <c r="R2119">
        <v>1053</v>
      </c>
    </row>
    <row r="2120" spans="1:18">
      <c r="A2120" s="52" t="s">
        <v>32</v>
      </c>
      <c r="B2120" s="94" t="s">
        <v>5</v>
      </c>
      <c r="C2120" s="13">
        <v>20</v>
      </c>
      <c r="D2120" s="13"/>
      <c r="E2120" s="52" t="str">
        <f t="shared" si="100"/>
        <v>B</v>
      </c>
      <c r="F2120" s="13">
        <v>21</v>
      </c>
      <c r="G2120" s="13">
        <v>3</v>
      </c>
      <c r="H2120" s="13">
        <v>36</v>
      </c>
      <c r="I2120" s="18">
        <v>4448.6122999999998</v>
      </c>
      <c r="J2120" s="18">
        <v>1</v>
      </c>
      <c r="K2120" s="18">
        <v>0</v>
      </c>
      <c r="L2120" s="18">
        <v>1</v>
      </c>
      <c r="M2120" s="18">
        <v>1</v>
      </c>
      <c r="N2120" s="13" t="str">
        <f t="shared" si="101"/>
        <v>NoGo</v>
      </c>
      <c r="O2120" t="str">
        <f t="shared" si="99"/>
        <v>1</v>
      </c>
      <c r="P2120" s="13" t="s">
        <v>38</v>
      </c>
      <c r="Q2120" s="13" t="s">
        <v>17</v>
      </c>
      <c r="R2120">
        <v>1053</v>
      </c>
    </row>
    <row r="2121" spans="1:18">
      <c r="A2121" s="52" t="s">
        <v>32</v>
      </c>
      <c r="B2121" s="94" t="s">
        <v>5</v>
      </c>
      <c r="C2121" s="13">
        <v>20</v>
      </c>
      <c r="D2121" s="13"/>
      <c r="E2121" s="52" t="str">
        <f t="shared" si="100"/>
        <v>B</v>
      </c>
      <c r="F2121" s="13">
        <v>21</v>
      </c>
      <c r="G2121" s="13">
        <v>3</v>
      </c>
      <c r="H2121" s="13">
        <v>37</v>
      </c>
      <c r="I2121" s="18">
        <v>3116.5913</v>
      </c>
      <c r="J2121" s="18">
        <v>1</v>
      </c>
      <c r="K2121" s="18">
        <v>0</v>
      </c>
      <c r="L2121" s="18">
        <v>1</v>
      </c>
      <c r="M2121" s="18">
        <v>1</v>
      </c>
      <c r="N2121" s="13" t="str">
        <f t="shared" si="101"/>
        <v>NoGo</v>
      </c>
      <c r="O2121" t="str">
        <f t="shared" ref="O2121:O2184" si="102">IF(K2121=0, "1", "0")</f>
        <v>1</v>
      </c>
      <c r="P2121" s="13" t="s">
        <v>38</v>
      </c>
      <c r="Q2121" s="13" t="s">
        <v>17</v>
      </c>
      <c r="R2121">
        <v>1053</v>
      </c>
    </row>
    <row r="2122" spans="1:18">
      <c r="A2122" s="52" t="s">
        <v>32</v>
      </c>
      <c r="B2122" s="94" t="s">
        <v>5</v>
      </c>
      <c r="C2122" s="13">
        <v>20</v>
      </c>
      <c r="D2122" s="13"/>
      <c r="E2122" s="52" t="str">
        <f t="shared" si="100"/>
        <v>B</v>
      </c>
      <c r="F2122" s="13">
        <v>21</v>
      </c>
      <c r="G2122" s="13">
        <v>4</v>
      </c>
      <c r="H2122" s="13">
        <v>1</v>
      </c>
      <c r="I2122" s="18">
        <v>5625.1211000000003</v>
      </c>
      <c r="J2122" s="18">
        <v>1</v>
      </c>
      <c r="K2122" s="18">
        <v>1</v>
      </c>
      <c r="L2122" s="18">
        <v>1</v>
      </c>
      <c r="M2122" s="18">
        <v>0</v>
      </c>
      <c r="N2122" s="13" t="str">
        <f t="shared" si="101"/>
        <v>Go</v>
      </c>
      <c r="O2122" s="13" t="str">
        <f t="shared" si="102"/>
        <v>0</v>
      </c>
      <c r="P2122" s="13" t="s">
        <v>38</v>
      </c>
      <c r="Q2122" s="13" t="s">
        <v>17</v>
      </c>
      <c r="R2122">
        <v>1053</v>
      </c>
    </row>
    <row r="2123" spans="1:18">
      <c r="A2123" s="52" t="s">
        <v>32</v>
      </c>
      <c r="B2123" s="94" t="s">
        <v>5</v>
      </c>
      <c r="C2123" s="13">
        <v>20</v>
      </c>
      <c r="D2123" s="13"/>
      <c r="E2123" s="52" t="str">
        <f t="shared" si="100"/>
        <v>B</v>
      </c>
      <c r="F2123" s="13">
        <v>21</v>
      </c>
      <c r="G2123" s="13">
        <v>4</v>
      </c>
      <c r="H2123" s="13">
        <v>2</v>
      </c>
      <c r="I2123" s="18">
        <v>931.95640000000003</v>
      </c>
      <c r="J2123" s="18">
        <v>1</v>
      </c>
      <c r="K2123" s="18">
        <v>1</v>
      </c>
      <c r="L2123" s="18">
        <v>1</v>
      </c>
      <c r="M2123" s="18">
        <v>0</v>
      </c>
      <c r="N2123" s="13" t="str">
        <f t="shared" si="101"/>
        <v>Go</v>
      </c>
      <c r="O2123" s="13" t="str">
        <f t="shared" si="102"/>
        <v>0</v>
      </c>
      <c r="P2123" s="13" t="s">
        <v>38</v>
      </c>
      <c r="Q2123" s="13" t="s">
        <v>17</v>
      </c>
      <c r="R2123">
        <v>1053</v>
      </c>
    </row>
    <row r="2124" spans="1:18">
      <c r="A2124" s="52" t="s">
        <v>32</v>
      </c>
      <c r="B2124" s="94" t="s">
        <v>5</v>
      </c>
      <c r="C2124" s="13">
        <v>20</v>
      </c>
      <c r="D2124" s="13"/>
      <c r="E2124" s="52" t="str">
        <f t="shared" si="100"/>
        <v>B</v>
      </c>
      <c r="F2124" s="13">
        <v>21</v>
      </c>
      <c r="G2124" s="13">
        <v>4</v>
      </c>
      <c r="H2124" s="13">
        <v>4</v>
      </c>
      <c r="I2124" s="18">
        <v>10755.7806</v>
      </c>
      <c r="J2124" s="18">
        <v>1</v>
      </c>
      <c r="K2124" s="18">
        <v>1</v>
      </c>
      <c r="L2124" s="18">
        <v>1</v>
      </c>
      <c r="M2124" s="18">
        <v>0</v>
      </c>
      <c r="N2124" s="13" t="str">
        <f t="shared" si="101"/>
        <v>Go</v>
      </c>
      <c r="O2124" s="13" t="str">
        <f t="shared" si="102"/>
        <v>0</v>
      </c>
      <c r="P2124" s="13" t="s">
        <v>38</v>
      </c>
      <c r="Q2124" s="13" t="s">
        <v>17</v>
      </c>
      <c r="R2124">
        <v>1053</v>
      </c>
    </row>
    <row r="2125" spans="1:18">
      <c r="A2125" s="52" t="s">
        <v>32</v>
      </c>
      <c r="B2125" s="94" t="s">
        <v>5</v>
      </c>
      <c r="C2125" s="13">
        <v>20</v>
      </c>
      <c r="D2125" s="13"/>
      <c r="E2125" s="52" t="str">
        <f t="shared" si="100"/>
        <v>B</v>
      </c>
      <c r="F2125" s="13">
        <v>21</v>
      </c>
      <c r="G2125" s="13">
        <v>4</v>
      </c>
      <c r="H2125" s="13">
        <v>6</v>
      </c>
      <c r="I2125" s="18">
        <v>580.54930000000002</v>
      </c>
      <c r="J2125" s="18">
        <v>1</v>
      </c>
      <c r="K2125" s="18">
        <v>1</v>
      </c>
      <c r="L2125" s="18">
        <v>1</v>
      </c>
      <c r="M2125" s="18">
        <v>0</v>
      </c>
      <c r="N2125" s="13" t="str">
        <f t="shared" si="101"/>
        <v>Go</v>
      </c>
      <c r="O2125" s="13" t="str">
        <f t="shared" si="102"/>
        <v>0</v>
      </c>
      <c r="P2125" s="13" t="s">
        <v>38</v>
      </c>
      <c r="Q2125" s="13" t="s">
        <v>17</v>
      </c>
      <c r="R2125">
        <v>1053</v>
      </c>
    </row>
    <row r="2126" spans="1:18">
      <c r="A2126" s="52" t="s">
        <v>32</v>
      </c>
      <c r="B2126" s="94" t="s">
        <v>5</v>
      </c>
      <c r="C2126" s="13">
        <v>20</v>
      </c>
      <c r="D2126" s="13"/>
      <c r="E2126" s="52" t="str">
        <f t="shared" si="100"/>
        <v>B</v>
      </c>
      <c r="F2126" s="13">
        <v>21</v>
      </c>
      <c r="G2126" s="13">
        <v>4</v>
      </c>
      <c r="H2126" s="13">
        <v>7</v>
      </c>
      <c r="I2126" s="18">
        <v>4314.6779999999999</v>
      </c>
      <c r="J2126" s="18">
        <v>1</v>
      </c>
      <c r="K2126" s="18">
        <v>1</v>
      </c>
      <c r="L2126" s="18">
        <v>1</v>
      </c>
      <c r="M2126" s="18">
        <v>0</v>
      </c>
      <c r="N2126" s="13" t="str">
        <f t="shared" si="101"/>
        <v>Go</v>
      </c>
      <c r="O2126" s="13" t="str">
        <f t="shared" si="102"/>
        <v>0</v>
      </c>
      <c r="P2126" s="13" t="s">
        <v>38</v>
      </c>
      <c r="Q2126" s="13" t="s">
        <v>17</v>
      </c>
      <c r="R2126">
        <v>1053</v>
      </c>
    </row>
    <row r="2127" spans="1:18">
      <c r="A2127" s="52" t="s">
        <v>32</v>
      </c>
      <c r="B2127" s="94" t="s">
        <v>5</v>
      </c>
      <c r="C2127" s="13">
        <v>20</v>
      </c>
      <c r="D2127" s="13"/>
      <c r="E2127" s="52" t="str">
        <f t="shared" si="100"/>
        <v>B</v>
      </c>
      <c r="F2127" s="13">
        <v>21</v>
      </c>
      <c r="G2127" s="13">
        <v>4</v>
      </c>
      <c r="H2127" s="13">
        <v>8</v>
      </c>
      <c r="I2127" s="18">
        <v>2195.7595999999999</v>
      </c>
      <c r="J2127" s="18">
        <v>1</v>
      </c>
      <c r="K2127" s="18">
        <v>1</v>
      </c>
      <c r="L2127" s="18">
        <v>1</v>
      </c>
      <c r="M2127" s="18">
        <v>0</v>
      </c>
      <c r="N2127" s="13" t="str">
        <f t="shared" si="101"/>
        <v>Go</v>
      </c>
      <c r="O2127" s="13" t="str">
        <f t="shared" si="102"/>
        <v>0</v>
      </c>
      <c r="P2127" s="13" t="s">
        <v>38</v>
      </c>
      <c r="Q2127" s="13" t="s">
        <v>17</v>
      </c>
      <c r="R2127">
        <v>1053</v>
      </c>
    </row>
    <row r="2128" spans="1:18">
      <c r="A2128" s="52" t="s">
        <v>32</v>
      </c>
      <c r="B2128" s="94" t="s">
        <v>5</v>
      </c>
      <c r="C2128" s="13">
        <v>20</v>
      </c>
      <c r="D2128" s="13"/>
      <c r="E2128" s="52" t="str">
        <f t="shared" si="100"/>
        <v>B</v>
      </c>
      <c r="F2128" s="13">
        <v>21</v>
      </c>
      <c r="G2128" s="13">
        <v>4</v>
      </c>
      <c r="H2128" s="13">
        <v>9</v>
      </c>
      <c r="I2128" s="18">
        <v>2867.201</v>
      </c>
      <c r="J2128" s="18">
        <v>1</v>
      </c>
      <c r="K2128" s="18">
        <v>1</v>
      </c>
      <c r="L2128" s="18">
        <v>1</v>
      </c>
      <c r="M2128" s="18">
        <v>0</v>
      </c>
      <c r="N2128" s="13" t="str">
        <f t="shared" si="101"/>
        <v>Go</v>
      </c>
      <c r="O2128" s="13" t="str">
        <f t="shared" si="102"/>
        <v>0</v>
      </c>
      <c r="P2128" s="13" t="s">
        <v>38</v>
      </c>
      <c r="Q2128" s="13" t="s">
        <v>17</v>
      </c>
      <c r="R2128">
        <v>1053</v>
      </c>
    </row>
    <row r="2129" spans="1:18">
      <c r="A2129" s="52" t="s">
        <v>32</v>
      </c>
      <c r="B2129" s="94" t="s">
        <v>5</v>
      </c>
      <c r="C2129" s="13">
        <v>20</v>
      </c>
      <c r="D2129" s="13"/>
      <c r="E2129" s="52" t="str">
        <f t="shared" si="100"/>
        <v>B</v>
      </c>
      <c r="F2129" s="13">
        <v>21</v>
      </c>
      <c r="G2129" s="13">
        <v>4</v>
      </c>
      <c r="H2129" s="13">
        <v>11</v>
      </c>
      <c r="I2129" s="18">
        <v>107327.6105</v>
      </c>
      <c r="J2129" s="18">
        <v>0</v>
      </c>
      <c r="K2129" s="18">
        <v>1</v>
      </c>
      <c r="L2129" s="18">
        <v>0</v>
      </c>
      <c r="M2129" s="18">
        <v>0</v>
      </c>
      <c r="N2129" s="13" t="str">
        <f t="shared" si="101"/>
        <v>Go</v>
      </c>
      <c r="O2129" s="13" t="str">
        <f t="shared" si="102"/>
        <v>0</v>
      </c>
      <c r="P2129" s="13" t="s">
        <v>38</v>
      </c>
      <c r="Q2129" s="13" t="s">
        <v>17</v>
      </c>
      <c r="R2129">
        <v>1053</v>
      </c>
    </row>
    <row r="2130" spans="1:18">
      <c r="A2130" s="52" t="s">
        <v>32</v>
      </c>
      <c r="B2130" s="94" t="s">
        <v>5</v>
      </c>
      <c r="C2130" s="13">
        <v>20</v>
      </c>
      <c r="D2130" s="13"/>
      <c r="E2130" s="52" t="str">
        <f t="shared" si="100"/>
        <v>B</v>
      </c>
      <c r="F2130" s="13">
        <v>21</v>
      </c>
      <c r="G2130" s="13">
        <v>4</v>
      </c>
      <c r="H2130" s="13">
        <v>13</v>
      </c>
      <c r="I2130" s="18">
        <v>7757.7821999999996</v>
      </c>
      <c r="J2130" s="18">
        <v>1</v>
      </c>
      <c r="K2130" s="18">
        <v>1</v>
      </c>
      <c r="L2130" s="18">
        <v>1</v>
      </c>
      <c r="M2130" s="18">
        <v>0</v>
      </c>
      <c r="N2130" s="13" t="str">
        <f t="shared" si="101"/>
        <v>Go</v>
      </c>
      <c r="O2130" s="13" t="str">
        <f t="shared" si="102"/>
        <v>0</v>
      </c>
      <c r="P2130" s="13" t="s">
        <v>38</v>
      </c>
      <c r="Q2130" s="13" t="s">
        <v>17</v>
      </c>
      <c r="R2130">
        <v>1053</v>
      </c>
    </row>
    <row r="2131" spans="1:18">
      <c r="A2131" s="52" t="s">
        <v>32</v>
      </c>
      <c r="B2131" s="94" t="s">
        <v>5</v>
      </c>
      <c r="C2131" s="13">
        <v>20</v>
      </c>
      <c r="D2131" s="13"/>
      <c r="E2131" s="52" t="str">
        <f t="shared" si="100"/>
        <v>B</v>
      </c>
      <c r="F2131" s="13">
        <v>21</v>
      </c>
      <c r="G2131" s="13">
        <v>4</v>
      </c>
      <c r="H2131" s="13">
        <v>14</v>
      </c>
      <c r="I2131" s="18">
        <v>1299.4512999999999</v>
      </c>
      <c r="J2131" s="18">
        <v>1</v>
      </c>
      <c r="K2131" s="18">
        <v>1</v>
      </c>
      <c r="L2131" s="18">
        <v>1</v>
      </c>
      <c r="M2131" s="18">
        <v>0</v>
      </c>
      <c r="N2131" s="13" t="str">
        <f t="shared" si="101"/>
        <v>Go</v>
      </c>
      <c r="O2131" s="13" t="str">
        <f t="shared" si="102"/>
        <v>0</v>
      </c>
      <c r="P2131" s="13" t="s">
        <v>38</v>
      </c>
      <c r="Q2131" s="13" t="s">
        <v>17</v>
      </c>
      <c r="R2131">
        <v>1053</v>
      </c>
    </row>
    <row r="2132" spans="1:18">
      <c r="A2132" s="52" t="s">
        <v>32</v>
      </c>
      <c r="B2132" s="94" t="s">
        <v>5</v>
      </c>
      <c r="C2132" s="13">
        <v>20</v>
      </c>
      <c r="D2132" s="13"/>
      <c r="E2132" s="52" t="str">
        <f t="shared" si="100"/>
        <v>B</v>
      </c>
      <c r="F2132" s="13">
        <v>21</v>
      </c>
      <c r="G2132" s="13">
        <v>4</v>
      </c>
      <c r="H2132" s="13">
        <v>15</v>
      </c>
      <c r="I2132" s="18">
        <v>38044.023800000003</v>
      </c>
      <c r="J2132" s="18">
        <v>0</v>
      </c>
      <c r="K2132" s="18">
        <v>1</v>
      </c>
      <c r="L2132" s="18">
        <v>0</v>
      </c>
      <c r="M2132" s="18">
        <v>0</v>
      </c>
      <c r="N2132" s="13" t="str">
        <f t="shared" si="101"/>
        <v>Go</v>
      </c>
      <c r="O2132" s="13" t="str">
        <f t="shared" si="102"/>
        <v>0</v>
      </c>
      <c r="P2132" s="13" t="s">
        <v>38</v>
      </c>
      <c r="Q2132" s="13" t="s">
        <v>17</v>
      </c>
      <c r="R2132">
        <v>1053</v>
      </c>
    </row>
    <row r="2133" spans="1:18">
      <c r="A2133" s="52" t="s">
        <v>32</v>
      </c>
      <c r="B2133" s="94" t="s">
        <v>5</v>
      </c>
      <c r="C2133" s="13">
        <v>20</v>
      </c>
      <c r="D2133" s="13"/>
      <c r="E2133" s="52" t="str">
        <f t="shared" si="100"/>
        <v>B</v>
      </c>
      <c r="F2133" s="13">
        <v>21</v>
      </c>
      <c r="G2133" s="13">
        <v>4</v>
      </c>
      <c r="H2133" s="13">
        <v>16</v>
      </c>
      <c r="I2133" s="18">
        <v>8691.1034</v>
      </c>
      <c r="J2133" s="18">
        <v>1</v>
      </c>
      <c r="K2133" s="18">
        <v>1</v>
      </c>
      <c r="L2133" s="18">
        <v>1</v>
      </c>
      <c r="M2133" s="18">
        <v>0</v>
      </c>
      <c r="N2133" s="13" t="str">
        <f t="shared" si="101"/>
        <v>Go</v>
      </c>
      <c r="O2133" s="13" t="str">
        <f t="shared" si="102"/>
        <v>0</v>
      </c>
      <c r="P2133" s="13" t="s">
        <v>38</v>
      </c>
      <c r="Q2133" s="13" t="s">
        <v>17</v>
      </c>
      <c r="R2133">
        <v>1053</v>
      </c>
    </row>
    <row r="2134" spans="1:18">
      <c r="A2134" s="52" t="s">
        <v>32</v>
      </c>
      <c r="B2134" s="94" t="s">
        <v>5</v>
      </c>
      <c r="C2134" s="13">
        <v>20</v>
      </c>
      <c r="D2134" s="13"/>
      <c r="E2134" s="52" t="str">
        <f t="shared" si="100"/>
        <v>B</v>
      </c>
      <c r="F2134" s="13">
        <v>21</v>
      </c>
      <c r="G2134" s="13">
        <v>4</v>
      </c>
      <c r="H2134" s="13">
        <v>18</v>
      </c>
      <c r="I2134" s="18">
        <v>13639.5771</v>
      </c>
      <c r="J2134" s="18">
        <v>1</v>
      </c>
      <c r="K2134" s="18">
        <v>1</v>
      </c>
      <c r="L2134" s="18">
        <v>1</v>
      </c>
      <c r="M2134" s="18">
        <v>0</v>
      </c>
      <c r="N2134" s="13" t="str">
        <f t="shared" si="101"/>
        <v>Go</v>
      </c>
      <c r="O2134" s="13" t="str">
        <f t="shared" si="102"/>
        <v>0</v>
      </c>
      <c r="P2134" s="13" t="s">
        <v>38</v>
      </c>
      <c r="Q2134" s="13" t="s">
        <v>17</v>
      </c>
      <c r="R2134">
        <v>1053</v>
      </c>
    </row>
    <row r="2135" spans="1:18">
      <c r="A2135" s="52" t="s">
        <v>32</v>
      </c>
      <c r="B2135" s="94" t="s">
        <v>5</v>
      </c>
      <c r="C2135" s="13">
        <v>20</v>
      </c>
      <c r="D2135" s="13"/>
      <c r="E2135" s="52" t="str">
        <f t="shared" si="100"/>
        <v>B</v>
      </c>
      <c r="F2135" s="13">
        <v>21</v>
      </c>
      <c r="G2135" s="13">
        <v>4</v>
      </c>
      <c r="H2135" s="13">
        <v>19</v>
      </c>
      <c r="I2135" s="18">
        <v>3505.1480999999999</v>
      </c>
      <c r="J2135" s="18">
        <v>1</v>
      </c>
      <c r="K2135" s="18">
        <v>1</v>
      </c>
      <c r="L2135" s="18">
        <v>1</v>
      </c>
      <c r="M2135" s="18">
        <v>0</v>
      </c>
      <c r="N2135" s="13" t="str">
        <f t="shared" si="101"/>
        <v>Go</v>
      </c>
      <c r="O2135" s="13" t="str">
        <f t="shared" si="102"/>
        <v>0</v>
      </c>
      <c r="P2135" s="13" t="s">
        <v>38</v>
      </c>
      <c r="Q2135" s="13" t="s">
        <v>17</v>
      </c>
      <c r="R2135">
        <v>1053</v>
      </c>
    </row>
    <row r="2136" spans="1:18">
      <c r="A2136" s="52" t="s">
        <v>32</v>
      </c>
      <c r="B2136" s="94" t="s">
        <v>5</v>
      </c>
      <c r="C2136" s="13">
        <v>20</v>
      </c>
      <c r="D2136" s="13"/>
      <c r="E2136" s="52" t="str">
        <f t="shared" si="100"/>
        <v>B</v>
      </c>
      <c r="F2136" s="13">
        <v>21</v>
      </c>
      <c r="G2136" s="13">
        <v>4</v>
      </c>
      <c r="H2136" s="13">
        <v>20</v>
      </c>
      <c r="I2136" s="18">
        <v>51777.195899999999</v>
      </c>
      <c r="J2136" s="18">
        <v>0</v>
      </c>
      <c r="K2136" s="18">
        <v>1</v>
      </c>
      <c r="L2136" s="18">
        <v>0</v>
      </c>
      <c r="M2136" s="18">
        <v>0</v>
      </c>
      <c r="N2136" s="13" t="str">
        <f t="shared" si="101"/>
        <v>Go</v>
      </c>
      <c r="O2136" s="13" t="str">
        <f t="shared" si="102"/>
        <v>0</v>
      </c>
      <c r="P2136" s="13" t="s">
        <v>38</v>
      </c>
      <c r="Q2136" s="13" t="s">
        <v>17</v>
      </c>
      <c r="R2136">
        <v>1053</v>
      </c>
    </row>
    <row r="2137" spans="1:18">
      <c r="A2137" s="52" t="s">
        <v>32</v>
      </c>
      <c r="B2137" s="94" t="s">
        <v>5</v>
      </c>
      <c r="C2137" s="13">
        <v>20</v>
      </c>
      <c r="D2137" s="13"/>
      <c r="E2137" s="52" t="str">
        <f t="shared" si="100"/>
        <v>B</v>
      </c>
      <c r="F2137" s="13">
        <v>21</v>
      </c>
      <c r="G2137" s="13">
        <v>4</v>
      </c>
      <c r="H2137" s="13">
        <v>21</v>
      </c>
      <c r="I2137" s="18">
        <v>20047.4427</v>
      </c>
      <c r="J2137" s="18">
        <v>0</v>
      </c>
      <c r="K2137" s="18">
        <v>1</v>
      </c>
      <c r="L2137" s="18">
        <v>0</v>
      </c>
      <c r="M2137" s="18">
        <v>0</v>
      </c>
      <c r="N2137" s="13" t="str">
        <f t="shared" si="101"/>
        <v>Go</v>
      </c>
      <c r="O2137" s="13" t="str">
        <f t="shared" si="102"/>
        <v>0</v>
      </c>
      <c r="P2137" s="13" t="s">
        <v>38</v>
      </c>
      <c r="Q2137" s="13" t="s">
        <v>17</v>
      </c>
      <c r="R2137">
        <v>1053</v>
      </c>
    </row>
    <row r="2138" spans="1:18">
      <c r="A2138" s="52" t="s">
        <v>32</v>
      </c>
      <c r="B2138" s="94" t="s">
        <v>5</v>
      </c>
      <c r="C2138" s="13">
        <v>20</v>
      </c>
      <c r="D2138" s="13"/>
      <c r="E2138" s="52" t="str">
        <f t="shared" si="100"/>
        <v>B</v>
      </c>
      <c r="F2138" s="13">
        <v>21</v>
      </c>
      <c r="G2138" s="13">
        <v>4</v>
      </c>
      <c r="H2138" s="13">
        <v>23</v>
      </c>
      <c r="I2138" s="18">
        <v>29432.549299999999</v>
      </c>
      <c r="J2138" s="18">
        <v>0</v>
      </c>
      <c r="K2138" s="18">
        <v>1</v>
      </c>
      <c r="L2138" s="18">
        <v>0</v>
      </c>
      <c r="M2138" s="18">
        <v>0</v>
      </c>
      <c r="N2138" s="13" t="str">
        <f t="shared" si="101"/>
        <v>Go</v>
      </c>
      <c r="O2138" s="13" t="str">
        <f t="shared" si="102"/>
        <v>0</v>
      </c>
      <c r="P2138" s="13" t="s">
        <v>38</v>
      </c>
      <c r="Q2138" s="13" t="s">
        <v>17</v>
      </c>
      <c r="R2138">
        <v>1053</v>
      </c>
    </row>
    <row r="2139" spans="1:18">
      <c r="A2139" s="52" t="s">
        <v>32</v>
      </c>
      <c r="B2139" s="94" t="s">
        <v>5</v>
      </c>
      <c r="C2139" s="13">
        <v>20</v>
      </c>
      <c r="D2139" s="13"/>
      <c r="E2139" s="52" t="str">
        <f t="shared" si="100"/>
        <v>B</v>
      </c>
      <c r="F2139" s="13">
        <v>21</v>
      </c>
      <c r="G2139" s="13">
        <v>4</v>
      </c>
      <c r="H2139" s="13">
        <v>24</v>
      </c>
      <c r="I2139" s="18">
        <v>1968.7221999999999</v>
      </c>
      <c r="J2139" s="18">
        <v>1</v>
      </c>
      <c r="K2139" s="18">
        <v>1</v>
      </c>
      <c r="L2139" s="18">
        <v>1</v>
      </c>
      <c r="M2139" s="18">
        <v>0</v>
      </c>
      <c r="N2139" s="13" t="str">
        <f t="shared" si="101"/>
        <v>Go</v>
      </c>
      <c r="O2139" s="13" t="str">
        <f t="shared" si="102"/>
        <v>0</v>
      </c>
      <c r="P2139" s="13" t="s">
        <v>38</v>
      </c>
      <c r="Q2139" s="13" t="s">
        <v>17</v>
      </c>
      <c r="R2139">
        <v>1053</v>
      </c>
    </row>
    <row r="2140" spans="1:18">
      <c r="A2140" s="52" t="s">
        <v>32</v>
      </c>
      <c r="B2140" s="94" t="s">
        <v>5</v>
      </c>
      <c r="C2140" s="13">
        <v>20</v>
      </c>
      <c r="D2140" s="13"/>
      <c r="E2140" s="52" t="str">
        <f t="shared" si="100"/>
        <v>B</v>
      </c>
      <c r="F2140" s="13">
        <v>21</v>
      </c>
      <c r="G2140" s="13">
        <v>4</v>
      </c>
      <c r="H2140" s="13">
        <v>25</v>
      </c>
      <c r="I2140" s="18">
        <v>21474.389500000001</v>
      </c>
      <c r="J2140" s="18">
        <v>0</v>
      </c>
      <c r="K2140" s="18">
        <v>1</v>
      </c>
      <c r="L2140" s="18">
        <v>0</v>
      </c>
      <c r="M2140" s="18">
        <v>0</v>
      </c>
      <c r="N2140" s="13" t="str">
        <f t="shared" si="101"/>
        <v>Go</v>
      </c>
      <c r="O2140" s="13" t="str">
        <f t="shared" si="102"/>
        <v>0</v>
      </c>
      <c r="P2140" s="13" t="s">
        <v>38</v>
      </c>
      <c r="Q2140" s="13" t="s">
        <v>17</v>
      </c>
      <c r="R2140">
        <v>1053</v>
      </c>
    </row>
    <row r="2141" spans="1:18">
      <c r="A2141" s="52" t="s">
        <v>32</v>
      </c>
      <c r="B2141" s="94" t="s">
        <v>5</v>
      </c>
      <c r="C2141" s="13">
        <v>20</v>
      </c>
      <c r="D2141" s="13"/>
      <c r="E2141" s="52" t="str">
        <f t="shared" si="100"/>
        <v>B</v>
      </c>
      <c r="F2141" s="13">
        <v>21</v>
      </c>
      <c r="G2141" s="13">
        <v>4</v>
      </c>
      <c r="H2141" s="13">
        <v>26</v>
      </c>
      <c r="I2141" s="18">
        <v>568.68230000000005</v>
      </c>
      <c r="J2141" s="18">
        <v>1</v>
      </c>
      <c r="K2141" s="18">
        <v>1</v>
      </c>
      <c r="L2141" s="18">
        <v>1</v>
      </c>
      <c r="M2141" s="18">
        <v>0</v>
      </c>
      <c r="N2141" s="13" t="str">
        <f t="shared" si="101"/>
        <v>Go</v>
      </c>
      <c r="O2141" s="13" t="str">
        <f t="shared" si="102"/>
        <v>0</v>
      </c>
      <c r="P2141" s="13" t="s">
        <v>38</v>
      </c>
      <c r="Q2141" s="13" t="s">
        <v>17</v>
      </c>
      <c r="R2141">
        <v>1053</v>
      </c>
    </row>
    <row r="2142" spans="1:18">
      <c r="A2142" s="52" t="s">
        <v>32</v>
      </c>
      <c r="B2142" s="94" t="s">
        <v>5</v>
      </c>
      <c r="C2142" s="13">
        <v>20</v>
      </c>
      <c r="D2142" s="13"/>
      <c r="E2142" s="52" t="str">
        <f t="shared" si="100"/>
        <v>B</v>
      </c>
      <c r="F2142" s="13">
        <v>21</v>
      </c>
      <c r="G2142" s="13">
        <v>4</v>
      </c>
      <c r="H2142" s="13">
        <v>27</v>
      </c>
      <c r="I2142" s="18">
        <v>3776.7242999999999</v>
      </c>
      <c r="J2142" s="18">
        <v>1</v>
      </c>
      <c r="K2142" s="18">
        <v>1</v>
      </c>
      <c r="L2142" s="18">
        <v>1</v>
      </c>
      <c r="M2142" s="18">
        <v>0</v>
      </c>
      <c r="N2142" s="13" t="str">
        <f t="shared" si="101"/>
        <v>Go</v>
      </c>
      <c r="O2142" s="13" t="str">
        <f t="shared" si="102"/>
        <v>0</v>
      </c>
      <c r="P2142" s="13" t="s">
        <v>38</v>
      </c>
      <c r="Q2142" s="13" t="s">
        <v>17</v>
      </c>
      <c r="R2142">
        <v>1053</v>
      </c>
    </row>
    <row r="2143" spans="1:18">
      <c r="A2143" s="52" t="s">
        <v>32</v>
      </c>
      <c r="B2143" s="94" t="s">
        <v>5</v>
      </c>
      <c r="C2143" s="13">
        <v>20</v>
      </c>
      <c r="D2143" s="13"/>
      <c r="E2143" s="52" t="str">
        <f t="shared" si="100"/>
        <v>B</v>
      </c>
      <c r="F2143" s="13">
        <v>21</v>
      </c>
      <c r="G2143" s="13">
        <v>4</v>
      </c>
      <c r="H2143" s="13">
        <v>29</v>
      </c>
      <c r="I2143" s="18">
        <v>578.57770000000005</v>
      </c>
      <c r="J2143" s="18">
        <v>1</v>
      </c>
      <c r="K2143" s="18">
        <v>1</v>
      </c>
      <c r="L2143" s="18">
        <v>1</v>
      </c>
      <c r="M2143" s="18">
        <v>0</v>
      </c>
      <c r="N2143" s="13" t="str">
        <f t="shared" si="101"/>
        <v>Go</v>
      </c>
      <c r="O2143" s="13" t="str">
        <f t="shared" si="102"/>
        <v>0</v>
      </c>
      <c r="P2143" s="13" t="s">
        <v>38</v>
      </c>
      <c r="Q2143" s="13" t="s">
        <v>17</v>
      </c>
      <c r="R2143">
        <v>1053</v>
      </c>
    </row>
    <row r="2144" spans="1:18">
      <c r="A2144" s="52" t="s">
        <v>32</v>
      </c>
      <c r="B2144" s="94" t="s">
        <v>5</v>
      </c>
      <c r="C2144" s="13">
        <v>20</v>
      </c>
      <c r="D2144" s="13"/>
      <c r="E2144" s="52" t="str">
        <f t="shared" si="100"/>
        <v>B</v>
      </c>
      <c r="F2144" s="13">
        <v>21</v>
      </c>
      <c r="G2144" s="13">
        <v>4</v>
      </c>
      <c r="H2144" s="13">
        <v>31</v>
      </c>
      <c r="I2144" s="18">
        <v>6062.9360999999999</v>
      </c>
      <c r="J2144" s="18">
        <v>1</v>
      </c>
      <c r="K2144" s="18">
        <v>1</v>
      </c>
      <c r="L2144" s="18">
        <v>1</v>
      </c>
      <c r="M2144" s="18">
        <v>0</v>
      </c>
      <c r="N2144" s="13" t="str">
        <f t="shared" si="101"/>
        <v>Go</v>
      </c>
      <c r="O2144" s="13" t="str">
        <f t="shared" si="102"/>
        <v>0</v>
      </c>
      <c r="P2144" s="13" t="s">
        <v>38</v>
      </c>
      <c r="Q2144" s="13" t="s">
        <v>17</v>
      </c>
      <c r="R2144">
        <v>1053</v>
      </c>
    </row>
    <row r="2145" spans="1:18">
      <c r="A2145" s="52" t="s">
        <v>32</v>
      </c>
      <c r="B2145" s="94" t="s">
        <v>5</v>
      </c>
      <c r="C2145" s="13">
        <v>20</v>
      </c>
      <c r="D2145" s="13"/>
      <c r="E2145" s="52" t="str">
        <f t="shared" si="100"/>
        <v>B</v>
      </c>
      <c r="F2145" s="13">
        <v>21</v>
      </c>
      <c r="G2145" s="13">
        <v>4</v>
      </c>
      <c r="H2145" s="13">
        <v>32</v>
      </c>
      <c r="I2145" s="18">
        <v>856.53319999999997</v>
      </c>
      <c r="J2145" s="18">
        <v>1</v>
      </c>
      <c r="K2145" s="18">
        <v>1</v>
      </c>
      <c r="L2145" s="18">
        <v>1</v>
      </c>
      <c r="M2145" s="18">
        <v>0</v>
      </c>
      <c r="N2145" s="13" t="str">
        <f t="shared" si="101"/>
        <v>Go</v>
      </c>
      <c r="O2145" s="13" t="str">
        <f t="shared" si="102"/>
        <v>0</v>
      </c>
      <c r="P2145" s="13" t="s">
        <v>38</v>
      </c>
      <c r="Q2145" s="13" t="s">
        <v>17</v>
      </c>
      <c r="R2145">
        <v>1053</v>
      </c>
    </row>
    <row r="2146" spans="1:18">
      <c r="A2146" s="52" t="s">
        <v>32</v>
      </c>
      <c r="B2146" s="94" t="s">
        <v>5</v>
      </c>
      <c r="C2146" s="13">
        <v>20</v>
      </c>
      <c r="D2146" s="13"/>
      <c r="E2146" s="52" t="str">
        <f t="shared" si="100"/>
        <v>B</v>
      </c>
      <c r="F2146" s="13">
        <v>21</v>
      </c>
      <c r="G2146" s="13">
        <v>4</v>
      </c>
      <c r="H2146" s="13">
        <v>33</v>
      </c>
      <c r="I2146" s="18">
        <v>1556.4111</v>
      </c>
      <c r="J2146" s="18">
        <v>1</v>
      </c>
      <c r="K2146" s="18">
        <v>1</v>
      </c>
      <c r="L2146" s="18">
        <v>1</v>
      </c>
      <c r="M2146" s="18">
        <v>0</v>
      </c>
      <c r="N2146" s="13" t="str">
        <f t="shared" si="101"/>
        <v>Go</v>
      </c>
      <c r="O2146" s="13" t="str">
        <f t="shared" si="102"/>
        <v>0</v>
      </c>
      <c r="P2146" s="13" t="s">
        <v>38</v>
      </c>
      <c r="Q2146" s="13" t="s">
        <v>17</v>
      </c>
      <c r="R2146">
        <v>1053</v>
      </c>
    </row>
    <row r="2147" spans="1:18">
      <c r="A2147" s="52" t="s">
        <v>32</v>
      </c>
      <c r="B2147" s="94" t="s">
        <v>5</v>
      </c>
      <c r="C2147" s="13">
        <v>20</v>
      </c>
      <c r="D2147" s="13"/>
      <c r="E2147" s="52" t="str">
        <f t="shared" si="100"/>
        <v>B</v>
      </c>
      <c r="F2147" s="13">
        <v>21</v>
      </c>
      <c r="G2147" s="13">
        <v>4</v>
      </c>
      <c r="H2147" s="13">
        <v>35</v>
      </c>
      <c r="I2147" s="18">
        <v>567.19590000000005</v>
      </c>
      <c r="J2147" s="18">
        <v>1</v>
      </c>
      <c r="K2147" s="18">
        <v>1</v>
      </c>
      <c r="L2147" s="18">
        <v>1</v>
      </c>
      <c r="M2147" s="18">
        <v>0</v>
      </c>
      <c r="N2147" s="13" t="str">
        <f t="shared" si="101"/>
        <v>Go</v>
      </c>
      <c r="O2147" s="13" t="str">
        <f t="shared" si="102"/>
        <v>0</v>
      </c>
      <c r="P2147" s="13" t="s">
        <v>38</v>
      </c>
      <c r="Q2147" s="13" t="s">
        <v>17</v>
      </c>
      <c r="R2147">
        <v>1053</v>
      </c>
    </row>
    <row r="2148" spans="1:18">
      <c r="A2148" s="52" t="s">
        <v>32</v>
      </c>
      <c r="B2148" s="94" t="s">
        <v>5</v>
      </c>
      <c r="C2148" s="13">
        <v>20</v>
      </c>
      <c r="D2148" s="13"/>
      <c r="E2148" s="52" t="str">
        <f t="shared" si="100"/>
        <v>B</v>
      </c>
      <c r="F2148" s="13">
        <v>21</v>
      </c>
      <c r="G2148" s="13">
        <v>4</v>
      </c>
      <c r="H2148" s="13">
        <v>36</v>
      </c>
      <c r="I2148" s="18">
        <v>580.58640000000003</v>
      </c>
      <c r="J2148" s="18">
        <v>1</v>
      </c>
      <c r="K2148" s="18">
        <v>1</v>
      </c>
      <c r="L2148" s="18">
        <v>1</v>
      </c>
      <c r="M2148" s="18">
        <v>0</v>
      </c>
      <c r="N2148" s="13" t="str">
        <f t="shared" si="101"/>
        <v>Go</v>
      </c>
      <c r="O2148" s="13" t="str">
        <f t="shared" si="102"/>
        <v>0</v>
      </c>
      <c r="P2148" s="13" t="s">
        <v>38</v>
      </c>
      <c r="Q2148" s="13" t="s">
        <v>17</v>
      </c>
      <c r="R2148">
        <v>1053</v>
      </c>
    </row>
    <row r="2149" spans="1:18">
      <c r="A2149" s="52" t="s">
        <v>32</v>
      </c>
      <c r="B2149" s="94" t="s">
        <v>5</v>
      </c>
      <c r="C2149" s="13">
        <v>20</v>
      </c>
      <c r="D2149" s="13"/>
      <c r="E2149" s="52" t="str">
        <f t="shared" si="100"/>
        <v>B</v>
      </c>
      <c r="F2149" s="13">
        <v>21</v>
      </c>
      <c r="G2149" s="13">
        <v>4</v>
      </c>
      <c r="H2149" s="13">
        <v>37</v>
      </c>
      <c r="I2149" s="18">
        <v>1006.7030999999999</v>
      </c>
      <c r="J2149" s="18">
        <v>1</v>
      </c>
      <c r="K2149" s="18">
        <v>1</v>
      </c>
      <c r="L2149" s="18">
        <v>1</v>
      </c>
      <c r="M2149" s="18">
        <v>0</v>
      </c>
      <c r="N2149" s="13" t="str">
        <f t="shared" si="101"/>
        <v>Go</v>
      </c>
      <c r="O2149" s="13" t="str">
        <f t="shared" si="102"/>
        <v>0</v>
      </c>
      <c r="P2149" s="13" t="s">
        <v>38</v>
      </c>
      <c r="Q2149" s="13" t="s">
        <v>17</v>
      </c>
      <c r="R2149">
        <v>1053</v>
      </c>
    </row>
    <row r="2150" spans="1:18">
      <c r="A2150" s="52" t="s">
        <v>32</v>
      </c>
      <c r="B2150" s="94" t="s">
        <v>5</v>
      </c>
      <c r="C2150" s="13">
        <v>20</v>
      </c>
      <c r="D2150" s="13"/>
      <c r="E2150" s="52" t="str">
        <f t="shared" si="100"/>
        <v>B</v>
      </c>
      <c r="F2150" s="13">
        <v>21</v>
      </c>
      <c r="G2150" s="13">
        <v>4</v>
      </c>
      <c r="H2150" s="13">
        <v>38</v>
      </c>
      <c r="I2150" s="18">
        <v>578.24109999999996</v>
      </c>
      <c r="J2150" s="18">
        <v>1</v>
      </c>
      <c r="K2150" s="18">
        <v>1</v>
      </c>
      <c r="L2150" s="18">
        <v>1</v>
      </c>
      <c r="M2150" s="18">
        <v>0</v>
      </c>
      <c r="N2150" s="13" t="str">
        <f t="shared" si="101"/>
        <v>Go</v>
      </c>
      <c r="O2150" s="13" t="str">
        <f t="shared" si="102"/>
        <v>0</v>
      </c>
      <c r="P2150" s="13" t="s">
        <v>38</v>
      </c>
      <c r="Q2150" s="13" t="s">
        <v>17</v>
      </c>
      <c r="R2150">
        <v>1053</v>
      </c>
    </row>
    <row r="2151" spans="1:18">
      <c r="A2151" s="52" t="s">
        <v>32</v>
      </c>
      <c r="B2151" s="94" t="s">
        <v>5</v>
      </c>
      <c r="C2151" s="13">
        <v>20</v>
      </c>
      <c r="D2151" s="13"/>
      <c r="E2151" s="52" t="str">
        <f t="shared" si="100"/>
        <v>B</v>
      </c>
      <c r="F2151" s="13">
        <v>21</v>
      </c>
      <c r="G2151" s="13">
        <v>4</v>
      </c>
      <c r="H2151" s="13">
        <v>39</v>
      </c>
      <c r="I2151" s="18">
        <v>1070.1203</v>
      </c>
      <c r="J2151" s="18">
        <v>1</v>
      </c>
      <c r="K2151" s="18">
        <v>1</v>
      </c>
      <c r="L2151" s="18">
        <v>1</v>
      </c>
      <c r="M2151" s="18">
        <v>0</v>
      </c>
      <c r="N2151" s="13" t="str">
        <f t="shared" si="101"/>
        <v>Go</v>
      </c>
      <c r="O2151" s="13" t="str">
        <f t="shared" si="102"/>
        <v>0</v>
      </c>
      <c r="P2151" s="13" t="s">
        <v>38</v>
      </c>
      <c r="Q2151" s="13" t="s">
        <v>17</v>
      </c>
      <c r="R2151">
        <v>1053</v>
      </c>
    </row>
    <row r="2152" spans="1:18">
      <c r="A2152" s="52" t="s">
        <v>32</v>
      </c>
      <c r="B2152" s="94" t="s">
        <v>5</v>
      </c>
      <c r="C2152" s="13">
        <v>20</v>
      </c>
      <c r="D2152" s="13"/>
      <c r="E2152" s="52" t="str">
        <f t="shared" si="100"/>
        <v>B</v>
      </c>
      <c r="F2152" s="13">
        <v>21</v>
      </c>
      <c r="G2152" s="13">
        <v>4</v>
      </c>
      <c r="H2152" s="13">
        <v>3</v>
      </c>
      <c r="I2152" s="18">
        <v>2382.6855</v>
      </c>
      <c r="J2152" s="18">
        <v>0</v>
      </c>
      <c r="K2152" s="18">
        <v>1</v>
      </c>
      <c r="L2152" s="18">
        <v>1</v>
      </c>
      <c r="M2152" s="18">
        <v>1</v>
      </c>
      <c r="N2152" s="13" t="str">
        <f t="shared" si="101"/>
        <v>NoGo</v>
      </c>
      <c r="O2152" t="str">
        <f t="shared" si="102"/>
        <v>0</v>
      </c>
      <c r="P2152" s="13" t="s">
        <v>38</v>
      </c>
      <c r="Q2152" s="13" t="s">
        <v>17</v>
      </c>
      <c r="R2152">
        <v>1053</v>
      </c>
    </row>
    <row r="2153" spans="1:18">
      <c r="A2153" s="52" t="s">
        <v>32</v>
      </c>
      <c r="B2153" s="94" t="s">
        <v>5</v>
      </c>
      <c r="C2153" s="13">
        <v>20</v>
      </c>
      <c r="D2153" s="13"/>
      <c r="E2153" s="52" t="str">
        <f t="shared" si="100"/>
        <v>B</v>
      </c>
      <c r="F2153" s="13">
        <v>21</v>
      </c>
      <c r="G2153" s="13">
        <v>4</v>
      </c>
      <c r="H2153" s="13">
        <v>5</v>
      </c>
      <c r="I2153" s="18">
        <v>8494.8333999999995</v>
      </c>
      <c r="J2153" s="18">
        <v>1</v>
      </c>
      <c r="K2153" s="18">
        <v>0</v>
      </c>
      <c r="L2153" s="18">
        <v>1</v>
      </c>
      <c r="M2153" s="18">
        <v>1</v>
      </c>
      <c r="N2153" s="13" t="str">
        <f t="shared" si="101"/>
        <v>NoGo</v>
      </c>
      <c r="O2153" t="str">
        <f t="shared" si="102"/>
        <v>1</v>
      </c>
      <c r="P2153" s="13" t="s">
        <v>38</v>
      </c>
      <c r="Q2153" s="13" t="s">
        <v>17</v>
      </c>
      <c r="R2153">
        <v>1053</v>
      </c>
    </row>
    <row r="2154" spans="1:18">
      <c r="A2154" s="52" t="s">
        <v>32</v>
      </c>
      <c r="B2154" s="94" t="s">
        <v>5</v>
      </c>
      <c r="C2154" s="13">
        <v>20</v>
      </c>
      <c r="D2154" s="13"/>
      <c r="E2154" s="52" t="str">
        <f t="shared" si="100"/>
        <v>B</v>
      </c>
      <c r="F2154" s="13">
        <v>21</v>
      </c>
      <c r="G2154" s="13">
        <v>4</v>
      </c>
      <c r="H2154" s="13">
        <v>10</v>
      </c>
      <c r="I2154" s="18">
        <v>2377.7633999999998</v>
      </c>
      <c r="J2154" s="18">
        <v>0</v>
      </c>
      <c r="K2154" s="18">
        <v>1</v>
      </c>
      <c r="L2154" s="18">
        <v>1</v>
      </c>
      <c r="M2154" s="18">
        <v>1</v>
      </c>
      <c r="N2154" s="13" t="str">
        <f t="shared" si="101"/>
        <v>NoGo</v>
      </c>
      <c r="O2154" t="str">
        <f t="shared" si="102"/>
        <v>0</v>
      </c>
      <c r="P2154" s="13" t="s">
        <v>38</v>
      </c>
      <c r="Q2154" s="13" t="s">
        <v>17</v>
      </c>
      <c r="R2154">
        <v>1053</v>
      </c>
    </row>
    <row r="2155" spans="1:18">
      <c r="A2155" s="52" t="s">
        <v>32</v>
      </c>
      <c r="B2155" s="94" t="s">
        <v>5</v>
      </c>
      <c r="C2155" s="13">
        <v>20</v>
      </c>
      <c r="D2155" s="13"/>
      <c r="E2155" s="52" t="str">
        <f t="shared" si="100"/>
        <v>B</v>
      </c>
      <c r="F2155" s="13">
        <v>21</v>
      </c>
      <c r="G2155" s="13">
        <v>4</v>
      </c>
      <c r="H2155" s="13">
        <v>12</v>
      </c>
      <c r="I2155" s="18">
        <v>2381.2584999999999</v>
      </c>
      <c r="J2155" s="18">
        <v>0</v>
      </c>
      <c r="K2155" s="18">
        <v>1</v>
      </c>
      <c r="L2155" s="18">
        <v>1</v>
      </c>
      <c r="M2155" s="18">
        <v>1</v>
      </c>
      <c r="N2155" s="13" t="str">
        <f t="shared" si="101"/>
        <v>NoGo</v>
      </c>
      <c r="O2155" t="str">
        <f t="shared" si="102"/>
        <v>0</v>
      </c>
      <c r="P2155" s="13" t="s">
        <v>38</v>
      </c>
      <c r="Q2155" s="13" t="s">
        <v>17</v>
      </c>
      <c r="R2155">
        <v>1053</v>
      </c>
    </row>
    <row r="2156" spans="1:18">
      <c r="A2156" s="52" t="s">
        <v>32</v>
      </c>
      <c r="B2156" s="94" t="s">
        <v>5</v>
      </c>
      <c r="C2156" s="13">
        <v>20</v>
      </c>
      <c r="D2156" s="13"/>
      <c r="E2156" s="52" t="str">
        <f t="shared" si="100"/>
        <v>B</v>
      </c>
      <c r="F2156" s="13">
        <v>21</v>
      </c>
      <c r="G2156" s="13">
        <v>4</v>
      </c>
      <c r="H2156" s="13">
        <v>17</v>
      </c>
      <c r="I2156" s="18">
        <v>2373.4758999999999</v>
      </c>
      <c r="J2156" s="18">
        <v>0</v>
      </c>
      <c r="K2156" s="18">
        <v>1</v>
      </c>
      <c r="L2156" s="18">
        <v>1</v>
      </c>
      <c r="M2156" s="18">
        <v>1</v>
      </c>
      <c r="N2156" s="13" t="str">
        <f t="shared" si="101"/>
        <v>NoGo</v>
      </c>
      <c r="O2156" t="str">
        <f t="shared" si="102"/>
        <v>0</v>
      </c>
      <c r="P2156" s="13" t="s">
        <v>38</v>
      </c>
      <c r="Q2156" s="13" t="s">
        <v>17</v>
      </c>
      <c r="R2156">
        <v>1053</v>
      </c>
    </row>
    <row r="2157" spans="1:18">
      <c r="A2157" s="52" t="s">
        <v>32</v>
      </c>
      <c r="B2157" s="94" t="s">
        <v>5</v>
      </c>
      <c r="C2157" s="13">
        <v>20</v>
      </c>
      <c r="D2157" s="13"/>
      <c r="E2157" s="52" t="str">
        <f t="shared" si="100"/>
        <v>B</v>
      </c>
      <c r="F2157" s="13">
        <v>21</v>
      </c>
      <c r="G2157" s="13">
        <v>4</v>
      </c>
      <c r="H2157" s="13">
        <v>22</v>
      </c>
      <c r="I2157" s="18">
        <v>2382.4139</v>
      </c>
      <c r="J2157" s="18">
        <v>0</v>
      </c>
      <c r="K2157" s="18">
        <v>1</v>
      </c>
      <c r="L2157" s="18">
        <v>1</v>
      </c>
      <c r="M2157" s="18">
        <v>1</v>
      </c>
      <c r="N2157" s="13" t="str">
        <f t="shared" si="101"/>
        <v>NoGo</v>
      </c>
      <c r="O2157" t="str">
        <f t="shared" si="102"/>
        <v>0</v>
      </c>
      <c r="P2157" s="13" t="s">
        <v>38</v>
      </c>
      <c r="Q2157" s="13" t="s">
        <v>17</v>
      </c>
      <c r="R2157">
        <v>1053</v>
      </c>
    </row>
    <row r="2158" spans="1:18">
      <c r="A2158" s="52" t="s">
        <v>32</v>
      </c>
      <c r="B2158" s="94" t="s">
        <v>5</v>
      </c>
      <c r="C2158" s="13">
        <v>20</v>
      </c>
      <c r="D2158" s="13"/>
      <c r="E2158" s="52" t="str">
        <f t="shared" si="100"/>
        <v>B</v>
      </c>
      <c r="F2158" s="13">
        <v>21</v>
      </c>
      <c r="G2158" s="13">
        <v>4</v>
      </c>
      <c r="H2158" s="13">
        <v>28</v>
      </c>
      <c r="I2158" s="18">
        <v>3982.7033000000001</v>
      </c>
      <c r="J2158" s="18">
        <v>1</v>
      </c>
      <c r="K2158" s="18">
        <v>0</v>
      </c>
      <c r="L2158" s="18">
        <v>1</v>
      </c>
      <c r="M2158" s="18">
        <v>1</v>
      </c>
      <c r="N2158" s="13" t="str">
        <f t="shared" si="101"/>
        <v>NoGo</v>
      </c>
      <c r="O2158" t="str">
        <f t="shared" si="102"/>
        <v>1</v>
      </c>
      <c r="P2158" s="13" t="s">
        <v>38</v>
      </c>
      <c r="Q2158" s="13" t="s">
        <v>17</v>
      </c>
      <c r="R2158">
        <v>1053</v>
      </c>
    </row>
    <row r="2159" spans="1:18">
      <c r="A2159" s="52" t="s">
        <v>32</v>
      </c>
      <c r="B2159" s="94" t="s">
        <v>5</v>
      </c>
      <c r="C2159" s="13">
        <v>20</v>
      </c>
      <c r="D2159" s="13"/>
      <c r="E2159" s="52" t="str">
        <f t="shared" si="100"/>
        <v>B</v>
      </c>
      <c r="F2159" s="13">
        <v>21</v>
      </c>
      <c r="G2159" s="13">
        <v>4</v>
      </c>
      <c r="H2159" s="13">
        <v>30</v>
      </c>
      <c r="I2159" s="18">
        <v>2370.1641</v>
      </c>
      <c r="J2159" s="18">
        <v>0</v>
      </c>
      <c r="K2159" s="18">
        <v>1</v>
      </c>
      <c r="L2159" s="18">
        <v>1</v>
      </c>
      <c r="M2159" s="18">
        <v>1</v>
      </c>
      <c r="N2159" s="13" t="str">
        <f t="shared" si="101"/>
        <v>NoGo</v>
      </c>
      <c r="O2159" t="str">
        <f t="shared" si="102"/>
        <v>0</v>
      </c>
      <c r="P2159" s="13" t="s">
        <v>38</v>
      </c>
      <c r="Q2159" s="13" t="s">
        <v>17</v>
      </c>
      <c r="R2159">
        <v>1053</v>
      </c>
    </row>
    <row r="2160" spans="1:18">
      <c r="A2160" s="52" t="s">
        <v>32</v>
      </c>
      <c r="B2160" s="94" t="s">
        <v>5</v>
      </c>
      <c r="C2160" s="13">
        <v>20</v>
      </c>
      <c r="D2160" s="13"/>
      <c r="E2160" s="52" t="str">
        <f t="shared" si="100"/>
        <v>B</v>
      </c>
      <c r="F2160" s="13">
        <v>21</v>
      </c>
      <c r="G2160" s="13">
        <v>4</v>
      </c>
      <c r="H2160" s="13">
        <v>34</v>
      </c>
      <c r="I2160" s="18">
        <v>2381.8366000000001</v>
      </c>
      <c r="J2160" s="18">
        <v>0</v>
      </c>
      <c r="K2160" s="18">
        <v>1</v>
      </c>
      <c r="L2160" s="18">
        <v>1</v>
      </c>
      <c r="M2160" s="18">
        <v>1</v>
      </c>
      <c r="N2160" s="13" t="str">
        <f t="shared" si="101"/>
        <v>NoGo</v>
      </c>
      <c r="O2160" t="str">
        <f t="shared" si="102"/>
        <v>0</v>
      </c>
      <c r="P2160" s="13" t="s">
        <v>38</v>
      </c>
      <c r="Q2160" s="13" t="s">
        <v>17</v>
      </c>
      <c r="R2160">
        <v>1053</v>
      </c>
    </row>
    <row r="2161" spans="1:18">
      <c r="A2161" s="52" t="s">
        <v>32</v>
      </c>
      <c r="B2161" s="94" t="s">
        <v>5</v>
      </c>
      <c r="C2161" s="13">
        <v>20</v>
      </c>
      <c r="D2161" s="13"/>
      <c r="E2161" s="52" t="str">
        <f t="shared" si="100"/>
        <v>B</v>
      </c>
      <c r="F2161" s="13">
        <v>21</v>
      </c>
      <c r="G2161" s="13">
        <v>4</v>
      </c>
      <c r="H2161" s="13">
        <v>40</v>
      </c>
      <c r="I2161" s="18">
        <v>2383.6131999999998</v>
      </c>
      <c r="J2161" s="18">
        <v>0</v>
      </c>
      <c r="K2161" s="18">
        <v>1</v>
      </c>
      <c r="L2161" s="18">
        <v>1</v>
      </c>
      <c r="M2161" s="18">
        <v>1</v>
      </c>
      <c r="N2161" s="13" t="str">
        <f t="shared" si="101"/>
        <v>NoGo</v>
      </c>
      <c r="O2161" t="str">
        <f t="shared" si="102"/>
        <v>0</v>
      </c>
      <c r="P2161" s="13" t="s">
        <v>38</v>
      </c>
      <c r="Q2161" s="13" t="s">
        <v>17</v>
      </c>
      <c r="R2161">
        <v>1053</v>
      </c>
    </row>
    <row r="2162" spans="1:18">
      <c r="A2162" s="52" t="s">
        <v>32</v>
      </c>
      <c r="B2162" s="94" t="s">
        <v>5</v>
      </c>
      <c r="C2162" s="13">
        <v>20</v>
      </c>
      <c r="D2162" s="13"/>
      <c r="E2162" s="52" t="str">
        <f t="shared" si="100"/>
        <v>B</v>
      </c>
      <c r="F2162" s="13">
        <v>21</v>
      </c>
      <c r="G2162" s="13">
        <v>5</v>
      </c>
      <c r="H2162" s="13">
        <v>1</v>
      </c>
      <c r="I2162" s="18">
        <v>2513.3173999999999</v>
      </c>
      <c r="J2162" s="18">
        <v>1</v>
      </c>
      <c r="K2162" s="18">
        <v>1</v>
      </c>
      <c r="L2162" s="18">
        <v>1</v>
      </c>
      <c r="M2162" s="18">
        <v>0</v>
      </c>
      <c r="N2162" s="13" t="str">
        <f t="shared" si="101"/>
        <v>Go</v>
      </c>
      <c r="O2162" s="13" t="str">
        <f t="shared" si="102"/>
        <v>0</v>
      </c>
      <c r="P2162" s="13" t="s">
        <v>38</v>
      </c>
      <c r="Q2162" s="13" t="s">
        <v>17</v>
      </c>
      <c r="R2162">
        <v>1053</v>
      </c>
    </row>
    <row r="2163" spans="1:18">
      <c r="A2163" s="52" t="s">
        <v>32</v>
      </c>
      <c r="B2163" s="94" t="s">
        <v>5</v>
      </c>
      <c r="C2163" s="13">
        <v>20</v>
      </c>
      <c r="D2163" s="13"/>
      <c r="E2163" s="52" t="str">
        <f t="shared" si="100"/>
        <v>B</v>
      </c>
      <c r="F2163" s="13">
        <v>21</v>
      </c>
      <c r="G2163" s="13">
        <v>5</v>
      </c>
      <c r="H2163" s="13">
        <v>2</v>
      </c>
      <c r="I2163" s="18">
        <v>1197.107</v>
      </c>
      <c r="J2163" s="18">
        <v>1</v>
      </c>
      <c r="K2163" s="18">
        <v>1</v>
      </c>
      <c r="L2163" s="18">
        <v>1</v>
      </c>
      <c r="M2163" s="18">
        <v>0</v>
      </c>
      <c r="N2163" s="13" t="str">
        <f t="shared" si="101"/>
        <v>Go</v>
      </c>
      <c r="O2163" s="13" t="str">
        <f t="shared" si="102"/>
        <v>0</v>
      </c>
      <c r="P2163" s="13" t="s">
        <v>38</v>
      </c>
      <c r="Q2163" s="13" t="s">
        <v>17</v>
      </c>
      <c r="R2163">
        <v>1053</v>
      </c>
    </row>
    <row r="2164" spans="1:18">
      <c r="A2164" s="52" t="s">
        <v>32</v>
      </c>
      <c r="B2164" s="94" t="s">
        <v>5</v>
      </c>
      <c r="C2164" s="13">
        <v>20</v>
      </c>
      <c r="D2164" s="13"/>
      <c r="E2164" s="52" t="str">
        <f t="shared" si="100"/>
        <v>B</v>
      </c>
      <c r="F2164" s="13">
        <v>21</v>
      </c>
      <c r="G2164" s="13">
        <v>5</v>
      </c>
      <c r="H2164" s="13">
        <v>4</v>
      </c>
      <c r="I2164" s="18">
        <v>1342.5693000000001</v>
      </c>
      <c r="J2164" s="18">
        <v>1</v>
      </c>
      <c r="K2164" s="18">
        <v>1</v>
      </c>
      <c r="L2164" s="18">
        <v>1</v>
      </c>
      <c r="M2164" s="18">
        <v>0</v>
      </c>
      <c r="N2164" s="13" t="str">
        <f t="shared" si="101"/>
        <v>Go</v>
      </c>
      <c r="O2164" s="13" t="str">
        <f t="shared" si="102"/>
        <v>0</v>
      </c>
      <c r="P2164" s="13" t="s">
        <v>38</v>
      </c>
      <c r="Q2164" s="13" t="s">
        <v>17</v>
      </c>
      <c r="R2164">
        <v>1053</v>
      </c>
    </row>
    <row r="2165" spans="1:18">
      <c r="A2165" s="52" t="s">
        <v>32</v>
      </c>
      <c r="B2165" s="94" t="s">
        <v>5</v>
      </c>
      <c r="C2165" s="13">
        <v>20</v>
      </c>
      <c r="D2165" s="13"/>
      <c r="E2165" s="52" t="str">
        <f t="shared" si="100"/>
        <v>B</v>
      </c>
      <c r="F2165" s="13">
        <v>21</v>
      </c>
      <c r="G2165" s="13">
        <v>5</v>
      </c>
      <c r="H2165" s="13">
        <v>6</v>
      </c>
      <c r="I2165" s="18">
        <v>572.15560000000005</v>
      </c>
      <c r="J2165" s="18">
        <v>1</v>
      </c>
      <c r="K2165" s="18">
        <v>1</v>
      </c>
      <c r="L2165" s="18">
        <v>1</v>
      </c>
      <c r="M2165" s="18">
        <v>0</v>
      </c>
      <c r="N2165" s="13" t="str">
        <f t="shared" si="101"/>
        <v>Go</v>
      </c>
      <c r="O2165" s="13" t="str">
        <f t="shared" si="102"/>
        <v>0</v>
      </c>
      <c r="P2165" s="13" t="s">
        <v>38</v>
      </c>
      <c r="Q2165" s="13" t="s">
        <v>17</v>
      </c>
      <c r="R2165">
        <v>1053</v>
      </c>
    </row>
    <row r="2166" spans="1:18">
      <c r="A2166" s="52" t="s">
        <v>32</v>
      </c>
      <c r="B2166" s="94" t="s">
        <v>5</v>
      </c>
      <c r="C2166" s="13">
        <v>20</v>
      </c>
      <c r="D2166" s="13"/>
      <c r="E2166" s="52" t="str">
        <f t="shared" si="100"/>
        <v>B</v>
      </c>
      <c r="F2166" s="13">
        <v>21</v>
      </c>
      <c r="G2166" s="13">
        <v>5</v>
      </c>
      <c r="H2166" s="13">
        <v>7</v>
      </c>
      <c r="I2166" s="18">
        <v>578.17769999999996</v>
      </c>
      <c r="J2166" s="18">
        <v>1</v>
      </c>
      <c r="K2166" s="18">
        <v>1</v>
      </c>
      <c r="L2166" s="18">
        <v>1</v>
      </c>
      <c r="M2166" s="18">
        <v>0</v>
      </c>
      <c r="N2166" s="13" t="str">
        <f t="shared" si="101"/>
        <v>Go</v>
      </c>
      <c r="O2166" s="13" t="str">
        <f t="shared" si="102"/>
        <v>0</v>
      </c>
      <c r="P2166" s="13" t="s">
        <v>38</v>
      </c>
      <c r="Q2166" s="13" t="s">
        <v>17</v>
      </c>
      <c r="R2166">
        <v>1053</v>
      </c>
    </row>
    <row r="2167" spans="1:18">
      <c r="A2167" s="52" t="s">
        <v>32</v>
      </c>
      <c r="B2167" s="94" t="s">
        <v>5</v>
      </c>
      <c r="C2167" s="13">
        <v>20</v>
      </c>
      <c r="D2167" s="13"/>
      <c r="E2167" s="52" t="str">
        <f t="shared" si="100"/>
        <v>B</v>
      </c>
      <c r="F2167" s="13">
        <v>21</v>
      </c>
      <c r="G2167" s="13">
        <v>5</v>
      </c>
      <c r="H2167" s="13">
        <v>8</v>
      </c>
      <c r="I2167" s="18">
        <v>1585.2460000000001</v>
      </c>
      <c r="J2167" s="18">
        <v>1</v>
      </c>
      <c r="K2167" s="18">
        <v>1</v>
      </c>
      <c r="L2167" s="18">
        <v>1</v>
      </c>
      <c r="M2167" s="18">
        <v>0</v>
      </c>
      <c r="N2167" s="13" t="str">
        <f t="shared" si="101"/>
        <v>Go</v>
      </c>
      <c r="O2167" s="13" t="str">
        <f t="shared" si="102"/>
        <v>0</v>
      </c>
      <c r="P2167" s="13" t="s">
        <v>38</v>
      </c>
      <c r="Q2167" s="13" t="s">
        <v>17</v>
      </c>
      <c r="R2167">
        <v>1053</v>
      </c>
    </row>
    <row r="2168" spans="1:18">
      <c r="A2168" s="52" t="s">
        <v>32</v>
      </c>
      <c r="B2168" s="94" t="s">
        <v>5</v>
      </c>
      <c r="C2168" s="13">
        <v>20</v>
      </c>
      <c r="D2168" s="13"/>
      <c r="E2168" s="52" t="str">
        <f t="shared" si="100"/>
        <v>B</v>
      </c>
      <c r="F2168" s="13">
        <v>21</v>
      </c>
      <c r="G2168" s="13">
        <v>5</v>
      </c>
      <c r="H2168" s="13">
        <v>9</v>
      </c>
      <c r="I2168" s="18">
        <v>911.05409999999995</v>
      </c>
      <c r="J2168" s="18">
        <v>1</v>
      </c>
      <c r="K2168" s="18">
        <v>1</v>
      </c>
      <c r="L2168" s="18">
        <v>1</v>
      </c>
      <c r="M2168" s="18">
        <v>0</v>
      </c>
      <c r="N2168" s="13" t="str">
        <f t="shared" si="101"/>
        <v>Go</v>
      </c>
      <c r="O2168" s="13" t="str">
        <f t="shared" si="102"/>
        <v>0</v>
      </c>
      <c r="P2168" s="13" t="s">
        <v>38</v>
      </c>
      <c r="Q2168" s="13" t="s">
        <v>17</v>
      </c>
      <c r="R2168">
        <v>1053</v>
      </c>
    </row>
    <row r="2169" spans="1:18">
      <c r="A2169" s="52" t="s">
        <v>32</v>
      </c>
      <c r="B2169" s="94" t="s">
        <v>5</v>
      </c>
      <c r="C2169" s="13">
        <v>20</v>
      </c>
      <c r="D2169" s="13"/>
      <c r="E2169" s="52" t="str">
        <f t="shared" si="100"/>
        <v>B</v>
      </c>
      <c r="F2169" s="13">
        <v>21</v>
      </c>
      <c r="G2169" s="13">
        <v>5</v>
      </c>
      <c r="H2169" s="13">
        <v>11</v>
      </c>
      <c r="I2169" s="18">
        <v>575.48800000000006</v>
      </c>
      <c r="J2169" s="18">
        <v>1</v>
      </c>
      <c r="K2169" s="18">
        <v>1</v>
      </c>
      <c r="L2169" s="18">
        <v>1</v>
      </c>
      <c r="M2169" s="18">
        <v>0</v>
      </c>
      <c r="N2169" s="13" t="str">
        <f t="shared" si="101"/>
        <v>Go</v>
      </c>
      <c r="O2169" s="13" t="str">
        <f t="shared" si="102"/>
        <v>0</v>
      </c>
      <c r="P2169" s="13" t="s">
        <v>38</v>
      </c>
      <c r="Q2169" s="13" t="s">
        <v>17</v>
      </c>
      <c r="R2169">
        <v>1053</v>
      </c>
    </row>
    <row r="2170" spans="1:18">
      <c r="A2170" s="52" t="s">
        <v>32</v>
      </c>
      <c r="B2170" s="94" t="s">
        <v>5</v>
      </c>
      <c r="C2170" s="13">
        <v>20</v>
      </c>
      <c r="D2170" s="13"/>
      <c r="E2170" s="52" t="str">
        <f t="shared" si="100"/>
        <v>B</v>
      </c>
      <c r="F2170" s="13">
        <v>21</v>
      </c>
      <c r="G2170" s="13">
        <v>5</v>
      </c>
      <c r="H2170" s="13">
        <v>13</v>
      </c>
      <c r="I2170" s="18">
        <v>684.05169999999998</v>
      </c>
      <c r="J2170" s="18">
        <v>1</v>
      </c>
      <c r="K2170" s="18">
        <v>1</v>
      </c>
      <c r="L2170" s="18">
        <v>1</v>
      </c>
      <c r="M2170" s="18">
        <v>0</v>
      </c>
      <c r="N2170" s="13" t="str">
        <f t="shared" si="101"/>
        <v>Go</v>
      </c>
      <c r="O2170" s="13" t="str">
        <f t="shared" si="102"/>
        <v>0</v>
      </c>
      <c r="P2170" s="13" t="s">
        <v>38</v>
      </c>
      <c r="Q2170" s="13" t="s">
        <v>17</v>
      </c>
      <c r="R2170">
        <v>1053</v>
      </c>
    </row>
    <row r="2171" spans="1:18">
      <c r="A2171" s="52" t="s">
        <v>32</v>
      </c>
      <c r="B2171" s="94" t="s">
        <v>5</v>
      </c>
      <c r="C2171" s="13">
        <v>20</v>
      </c>
      <c r="D2171" s="13"/>
      <c r="E2171" s="52" t="str">
        <f t="shared" si="100"/>
        <v>B</v>
      </c>
      <c r="F2171" s="13">
        <v>21</v>
      </c>
      <c r="G2171" s="13">
        <v>5</v>
      </c>
      <c r="H2171" s="13">
        <v>14</v>
      </c>
      <c r="I2171" s="18">
        <v>573.05949999999996</v>
      </c>
      <c r="J2171" s="18">
        <v>1</v>
      </c>
      <c r="K2171" s="18">
        <v>1</v>
      </c>
      <c r="L2171" s="18">
        <v>1</v>
      </c>
      <c r="M2171" s="18">
        <v>0</v>
      </c>
      <c r="N2171" s="13" t="str">
        <f t="shared" si="101"/>
        <v>Go</v>
      </c>
      <c r="O2171" s="13" t="str">
        <f t="shared" si="102"/>
        <v>0</v>
      </c>
      <c r="P2171" s="13" t="s">
        <v>38</v>
      </c>
      <c r="Q2171" s="13" t="s">
        <v>17</v>
      </c>
      <c r="R2171">
        <v>1053</v>
      </c>
    </row>
    <row r="2172" spans="1:18">
      <c r="A2172" s="52" t="s">
        <v>32</v>
      </c>
      <c r="B2172" s="94" t="s">
        <v>5</v>
      </c>
      <c r="C2172" s="13">
        <v>20</v>
      </c>
      <c r="D2172" s="13"/>
      <c r="E2172" s="52" t="str">
        <f t="shared" si="100"/>
        <v>B</v>
      </c>
      <c r="F2172" s="13">
        <v>21</v>
      </c>
      <c r="G2172" s="13">
        <v>5</v>
      </c>
      <c r="H2172" s="13">
        <v>15</v>
      </c>
      <c r="I2172" s="18">
        <v>1301.9630999999999</v>
      </c>
      <c r="J2172" s="18">
        <v>1</v>
      </c>
      <c r="K2172" s="18">
        <v>1</v>
      </c>
      <c r="L2172" s="18">
        <v>1</v>
      </c>
      <c r="M2172" s="18">
        <v>0</v>
      </c>
      <c r="N2172" s="13" t="str">
        <f t="shared" si="101"/>
        <v>Go</v>
      </c>
      <c r="O2172" s="13" t="str">
        <f t="shared" si="102"/>
        <v>0</v>
      </c>
      <c r="P2172" s="13" t="s">
        <v>38</v>
      </c>
      <c r="Q2172" s="13" t="s">
        <v>17</v>
      </c>
      <c r="R2172">
        <v>1053</v>
      </c>
    </row>
    <row r="2173" spans="1:18">
      <c r="A2173" s="52" t="s">
        <v>32</v>
      </c>
      <c r="B2173" s="94" t="s">
        <v>5</v>
      </c>
      <c r="C2173" s="13">
        <v>20</v>
      </c>
      <c r="D2173" s="13"/>
      <c r="E2173" s="52" t="str">
        <f t="shared" si="100"/>
        <v>B</v>
      </c>
      <c r="F2173" s="13">
        <v>21</v>
      </c>
      <c r="G2173" s="13">
        <v>5</v>
      </c>
      <c r="H2173" s="13">
        <v>16</v>
      </c>
      <c r="I2173" s="18">
        <v>1655.7853</v>
      </c>
      <c r="J2173" s="18">
        <v>2</v>
      </c>
      <c r="K2173" s="18">
        <v>1</v>
      </c>
      <c r="L2173" s="18">
        <v>1</v>
      </c>
      <c r="M2173" s="18">
        <v>0</v>
      </c>
      <c r="N2173" s="13" t="str">
        <f t="shared" si="101"/>
        <v>Go</v>
      </c>
      <c r="O2173" s="13" t="str">
        <f t="shared" si="102"/>
        <v>0</v>
      </c>
      <c r="P2173" s="13" t="s">
        <v>38</v>
      </c>
      <c r="Q2173" s="13" t="s">
        <v>17</v>
      </c>
      <c r="R2173">
        <v>1053</v>
      </c>
    </row>
    <row r="2174" spans="1:18">
      <c r="A2174" s="52" t="s">
        <v>32</v>
      </c>
      <c r="B2174" s="94" t="s">
        <v>5</v>
      </c>
      <c r="C2174" s="13">
        <v>20</v>
      </c>
      <c r="D2174" s="13"/>
      <c r="E2174" s="52" t="str">
        <f t="shared" si="100"/>
        <v>B</v>
      </c>
      <c r="F2174" s="13">
        <v>21</v>
      </c>
      <c r="G2174" s="13">
        <v>5</v>
      </c>
      <c r="H2174" s="13">
        <v>18</v>
      </c>
      <c r="I2174" s="18">
        <v>3559.308</v>
      </c>
      <c r="J2174" s="18">
        <v>1</v>
      </c>
      <c r="K2174" s="18">
        <v>1</v>
      </c>
      <c r="L2174" s="18">
        <v>1</v>
      </c>
      <c r="M2174" s="18">
        <v>0</v>
      </c>
      <c r="N2174" s="13" t="str">
        <f t="shared" si="101"/>
        <v>Go</v>
      </c>
      <c r="O2174" s="13" t="str">
        <f t="shared" si="102"/>
        <v>0</v>
      </c>
      <c r="P2174" s="13" t="s">
        <v>38</v>
      </c>
      <c r="Q2174" s="13" t="s">
        <v>17</v>
      </c>
      <c r="R2174">
        <v>1053</v>
      </c>
    </row>
    <row r="2175" spans="1:18">
      <c r="A2175" s="52" t="s">
        <v>32</v>
      </c>
      <c r="B2175" s="94" t="s">
        <v>5</v>
      </c>
      <c r="C2175" s="13">
        <v>20</v>
      </c>
      <c r="D2175" s="13"/>
      <c r="E2175" s="52" t="str">
        <f t="shared" si="100"/>
        <v>B</v>
      </c>
      <c r="F2175" s="13">
        <v>21</v>
      </c>
      <c r="G2175" s="13">
        <v>5</v>
      </c>
      <c r="H2175" s="13">
        <v>19</v>
      </c>
      <c r="I2175" s="18">
        <v>1030.4701</v>
      </c>
      <c r="J2175" s="18">
        <v>1</v>
      </c>
      <c r="K2175" s="18">
        <v>1</v>
      </c>
      <c r="L2175" s="18">
        <v>1</v>
      </c>
      <c r="M2175" s="18">
        <v>0</v>
      </c>
      <c r="N2175" s="13" t="str">
        <f t="shared" si="101"/>
        <v>Go</v>
      </c>
      <c r="O2175" s="13" t="str">
        <f t="shared" si="102"/>
        <v>0</v>
      </c>
      <c r="P2175" s="13" t="s">
        <v>38</v>
      </c>
      <c r="Q2175" s="13" t="s">
        <v>17</v>
      </c>
      <c r="R2175">
        <v>1053</v>
      </c>
    </row>
    <row r="2176" spans="1:18">
      <c r="A2176" s="52" t="s">
        <v>32</v>
      </c>
      <c r="B2176" s="94" t="s">
        <v>5</v>
      </c>
      <c r="C2176" s="13">
        <v>20</v>
      </c>
      <c r="D2176" s="13"/>
      <c r="E2176" s="52" t="str">
        <f t="shared" si="100"/>
        <v>B</v>
      </c>
      <c r="F2176" s="13">
        <v>21</v>
      </c>
      <c r="G2176" s="13">
        <v>5</v>
      </c>
      <c r="H2176" s="13">
        <v>20</v>
      </c>
      <c r="I2176" s="18">
        <v>568.80269999999996</v>
      </c>
      <c r="J2176" s="18">
        <v>1</v>
      </c>
      <c r="K2176" s="18">
        <v>1</v>
      </c>
      <c r="L2176" s="18">
        <v>1</v>
      </c>
      <c r="M2176" s="18">
        <v>0</v>
      </c>
      <c r="N2176" s="13" t="str">
        <f t="shared" si="101"/>
        <v>Go</v>
      </c>
      <c r="O2176" s="13" t="str">
        <f t="shared" si="102"/>
        <v>0</v>
      </c>
      <c r="P2176" s="13" t="s">
        <v>38</v>
      </c>
      <c r="Q2176" s="13" t="s">
        <v>17</v>
      </c>
      <c r="R2176">
        <v>1053</v>
      </c>
    </row>
    <row r="2177" spans="1:18">
      <c r="A2177" s="52" t="s">
        <v>32</v>
      </c>
      <c r="B2177" s="94" t="s">
        <v>5</v>
      </c>
      <c r="C2177" s="13">
        <v>20</v>
      </c>
      <c r="D2177" s="13"/>
      <c r="E2177" s="52" t="str">
        <f t="shared" si="100"/>
        <v>B</v>
      </c>
      <c r="F2177" s="13">
        <v>21</v>
      </c>
      <c r="G2177" s="13">
        <v>5</v>
      </c>
      <c r="H2177" s="13">
        <v>21</v>
      </c>
      <c r="I2177" s="18">
        <v>1894.7882999999999</v>
      </c>
      <c r="J2177" s="18">
        <v>1</v>
      </c>
      <c r="K2177" s="18">
        <v>1</v>
      </c>
      <c r="L2177" s="18">
        <v>1</v>
      </c>
      <c r="M2177" s="18">
        <v>0</v>
      </c>
      <c r="N2177" s="13" t="str">
        <f t="shared" si="101"/>
        <v>Go</v>
      </c>
      <c r="O2177" s="13" t="str">
        <f t="shared" si="102"/>
        <v>0</v>
      </c>
      <c r="P2177" s="13" t="s">
        <v>38</v>
      </c>
      <c r="Q2177" s="13" t="s">
        <v>17</v>
      </c>
      <c r="R2177">
        <v>1053</v>
      </c>
    </row>
    <row r="2178" spans="1:18">
      <c r="A2178" s="52" t="s">
        <v>32</v>
      </c>
      <c r="B2178" s="94" t="s">
        <v>5</v>
      </c>
      <c r="C2178" s="13">
        <v>20</v>
      </c>
      <c r="D2178" s="13"/>
      <c r="E2178" s="52" t="str">
        <f t="shared" ref="E2178:E2241" si="103">IF(OR(A2178="Olaf",A2178="Olli",A2178="Patchoulli",A2178="Wallace",A2178="Yang"),"H","B")</f>
        <v>B</v>
      </c>
      <c r="F2178" s="13">
        <v>21</v>
      </c>
      <c r="G2178" s="13">
        <v>5</v>
      </c>
      <c r="H2178" s="13">
        <v>23</v>
      </c>
      <c r="I2178" s="18">
        <v>573.55960000000005</v>
      </c>
      <c r="J2178" s="18">
        <v>1</v>
      </c>
      <c r="K2178" s="18">
        <v>1</v>
      </c>
      <c r="L2178" s="18">
        <v>1</v>
      </c>
      <c r="M2178" s="18">
        <v>0</v>
      </c>
      <c r="N2178" s="13" t="str">
        <f t="shared" ref="N2178:N2241" si="104">IF(M2178=0,"Go","NoGo")</f>
        <v>Go</v>
      </c>
      <c r="O2178" s="13" t="str">
        <f t="shared" si="102"/>
        <v>0</v>
      </c>
      <c r="P2178" s="13" t="s">
        <v>38</v>
      </c>
      <c r="Q2178" s="13" t="s">
        <v>17</v>
      </c>
      <c r="R2178">
        <v>1053</v>
      </c>
    </row>
    <row r="2179" spans="1:18">
      <c r="A2179" s="52" t="s">
        <v>32</v>
      </c>
      <c r="B2179" s="94" t="s">
        <v>5</v>
      </c>
      <c r="C2179" s="13">
        <v>20</v>
      </c>
      <c r="D2179" s="13"/>
      <c r="E2179" s="52" t="str">
        <f t="shared" si="103"/>
        <v>B</v>
      </c>
      <c r="F2179" s="13">
        <v>21</v>
      </c>
      <c r="G2179" s="13">
        <v>5</v>
      </c>
      <c r="H2179" s="13">
        <v>24</v>
      </c>
      <c r="I2179" s="18">
        <v>681.22829999999999</v>
      </c>
      <c r="J2179" s="18">
        <v>1</v>
      </c>
      <c r="K2179" s="18">
        <v>1</v>
      </c>
      <c r="L2179" s="18">
        <v>1</v>
      </c>
      <c r="M2179" s="18">
        <v>0</v>
      </c>
      <c r="N2179" s="13" t="str">
        <f t="shared" si="104"/>
        <v>Go</v>
      </c>
      <c r="O2179" s="13" t="str">
        <f t="shared" si="102"/>
        <v>0</v>
      </c>
      <c r="P2179" s="13" t="s">
        <v>38</v>
      </c>
      <c r="Q2179" s="13" t="s">
        <v>17</v>
      </c>
      <c r="R2179">
        <v>1053</v>
      </c>
    </row>
    <row r="2180" spans="1:18">
      <c r="A2180" s="52" t="s">
        <v>32</v>
      </c>
      <c r="B2180" s="94" t="s">
        <v>5</v>
      </c>
      <c r="C2180" s="13">
        <v>20</v>
      </c>
      <c r="D2180" s="13"/>
      <c r="E2180" s="52" t="str">
        <f t="shared" si="103"/>
        <v>B</v>
      </c>
      <c r="F2180" s="13">
        <v>21</v>
      </c>
      <c r="G2180" s="13">
        <v>5</v>
      </c>
      <c r="H2180" s="13">
        <v>25</v>
      </c>
      <c r="I2180" s="18">
        <v>723.95079999999996</v>
      </c>
      <c r="J2180" s="18">
        <v>1</v>
      </c>
      <c r="K2180" s="18">
        <v>1</v>
      </c>
      <c r="L2180" s="18">
        <v>1</v>
      </c>
      <c r="M2180" s="18">
        <v>0</v>
      </c>
      <c r="N2180" s="13" t="str">
        <f t="shared" si="104"/>
        <v>Go</v>
      </c>
      <c r="O2180" s="13" t="str">
        <f t="shared" si="102"/>
        <v>0</v>
      </c>
      <c r="P2180" s="13" t="s">
        <v>38</v>
      </c>
      <c r="Q2180" s="13" t="s">
        <v>17</v>
      </c>
      <c r="R2180">
        <v>1053</v>
      </c>
    </row>
    <row r="2181" spans="1:18">
      <c r="A2181" s="52" t="s">
        <v>32</v>
      </c>
      <c r="B2181" s="94" t="s">
        <v>5</v>
      </c>
      <c r="C2181" s="13">
        <v>20</v>
      </c>
      <c r="D2181" s="13"/>
      <c r="E2181" s="52" t="str">
        <f t="shared" si="103"/>
        <v>B</v>
      </c>
      <c r="F2181" s="13">
        <v>21</v>
      </c>
      <c r="G2181" s="13">
        <v>5</v>
      </c>
      <c r="H2181" s="13">
        <v>26</v>
      </c>
      <c r="I2181" s="18">
        <v>578.48339999999996</v>
      </c>
      <c r="J2181" s="18">
        <v>1</v>
      </c>
      <c r="K2181" s="18">
        <v>1</v>
      </c>
      <c r="L2181" s="18">
        <v>1</v>
      </c>
      <c r="M2181" s="18">
        <v>0</v>
      </c>
      <c r="N2181" s="13" t="str">
        <f t="shared" si="104"/>
        <v>Go</v>
      </c>
      <c r="O2181" s="13" t="str">
        <f t="shared" si="102"/>
        <v>0</v>
      </c>
      <c r="P2181" s="13" t="s">
        <v>38</v>
      </c>
      <c r="Q2181" s="13" t="s">
        <v>17</v>
      </c>
      <c r="R2181">
        <v>1053</v>
      </c>
    </row>
    <row r="2182" spans="1:18">
      <c r="A2182" s="52" t="s">
        <v>32</v>
      </c>
      <c r="B2182" s="94" t="s">
        <v>5</v>
      </c>
      <c r="C2182" s="13">
        <v>20</v>
      </c>
      <c r="D2182" s="13"/>
      <c r="E2182" s="52" t="str">
        <f t="shared" si="103"/>
        <v>B</v>
      </c>
      <c r="F2182" s="13">
        <v>21</v>
      </c>
      <c r="G2182" s="13">
        <v>5</v>
      </c>
      <c r="H2182" s="13">
        <v>27</v>
      </c>
      <c r="I2182" s="18">
        <v>1405.444</v>
      </c>
      <c r="J2182" s="18">
        <v>1</v>
      </c>
      <c r="K2182" s="18">
        <v>1</v>
      </c>
      <c r="L2182" s="18">
        <v>1</v>
      </c>
      <c r="M2182" s="18">
        <v>0</v>
      </c>
      <c r="N2182" s="13" t="str">
        <f t="shared" si="104"/>
        <v>Go</v>
      </c>
      <c r="O2182" s="13" t="str">
        <f t="shared" si="102"/>
        <v>0</v>
      </c>
      <c r="P2182" s="13" t="s">
        <v>38</v>
      </c>
      <c r="Q2182" s="13" t="s">
        <v>17</v>
      </c>
      <c r="R2182">
        <v>1053</v>
      </c>
    </row>
    <row r="2183" spans="1:18">
      <c r="A2183" s="52" t="s">
        <v>32</v>
      </c>
      <c r="B2183" s="94" t="s">
        <v>5</v>
      </c>
      <c r="C2183" s="13">
        <v>20</v>
      </c>
      <c r="D2183" s="13"/>
      <c r="E2183" s="52" t="str">
        <f t="shared" si="103"/>
        <v>B</v>
      </c>
      <c r="F2183" s="13">
        <v>21</v>
      </c>
      <c r="G2183" s="13">
        <v>5</v>
      </c>
      <c r="H2183" s="13">
        <v>28</v>
      </c>
      <c r="I2183" s="18">
        <v>708.27070000000003</v>
      </c>
      <c r="J2183" s="18">
        <v>1</v>
      </c>
      <c r="K2183" s="18">
        <v>1</v>
      </c>
      <c r="L2183" s="18">
        <v>1</v>
      </c>
      <c r="M2183" s="18">
        <v>0</v>
      </c>
      <c r="N2183" s="13" t="str">
        <f t="shared" si="104"/>
        <v>Go</v>
      </c>
      <c r="O2183" s="13" t="str">
        <f t="shared" si="102"/>
        <v>0</v>
      </c>
      <c r="P2183" s="13" t="s">
        <v>38</v>
      </c>
      <c r="Q2183" s="13" t="s">
        <v>17</v>
      </c>
      <c r="R2183">
        <v>1053</v>
      </c>
    </row>
    <row r="2184" spans="1:18">
      <c r="A2184" s="52" t="s">
        <v>32</v>
      </c>
      <c r="B2184" s="94" t="s">
        <v>5</v>
      </c>
      <c r="C2184" s="13">
        <v>20</v>
      </c>
      <c r="D2184" s="13"/>
      <c r="E2184" s="52" t="str">
        <f t="shared" si="103"/>
        <v>B</v>
      </c>
      <c r="F2184" s="13">
        <v>21</v>
      </c>
      <c r="G2184" s="13">
        <v>5</v>
      </c>
      <c r="H2184" s="13">
        <v>31</v>
      </c>
      <c r="I2184" s="18">
        <v>569.75080000000003</v>
      </c>
      <c r="J2184" s="18">
        <v>1</v>
      </c>
      <c r="K2184" s="18">
        <v>1</v>
      </c>
      <c r="L2184" s="18">
        <v>1</v>
      </c>
      <c r="M2184" s="18">
        <v>0</v>
      </c>
      <c r="N2184" s="13" t="str">
        <f t="shared" si="104"/>
        <v>Go</v>
      </c>
      <c r="O2184" s="13" t="str">
        <f t="shared" si="102"/>
        <v>0</v>
      </c>
      <c r="P2184" s="13" t="s">
        <v>38</v>
      </c>
      <c r="Q2184" s="13" t="s">
        <v>17</v>
      </c>
      <c r="R2184">
        <v>1053</v>
      </c>
    </row>
    <row r="2185" spans="1:18">
      <c r="A2185" s="52" t="s">
        <v>32</v>
      </c>
      <c r="B2185" s="94" t="s">
        <v>5</v>
      </c>
      <c r="C2185" s="13">
        <v>20</v>
      </c>
      <c r="D2185" s="13"/>
      <c r="E2185" s="52" t="str">
        <f t="shared" si="103"/>
        <v>B</v>
      </c>
      <c r="F2185" s="13">
        <v>21</v>
      </c>
      <c r="G2185" s="13">
        <v>5</v>
      </c>
      <c r="H2185" s="13">
        <v>32</v>
      </c>
      <c r="I2185" s="18">
        <v>574.00980000000004</v>
      </c>
      <c r="J2185" s="18">
        <v>1</v>
      </c>
      <c r="K2185" s="18">
        <v>1</v>
      </c>
      <c r="L2185" s="18">
        <v>1</v>
      </c>
      <c r="M2185" s="18">
        <v>0</v>
      </c>
      <c r="N2185" s="13" t="str">
        <f t="shared" si="104"/>
        <v>Go</v>
      </c>
      <c r="O2185" s="13" t="str">
        <f t="shared" ref="O2185:O2248" si="105">IF(K2185=0, "1", "0")</f>
        <v>0</v>
      </c>
      <c r="P2185" s="13" t="s">
        <v>38</v>
      </c>
      <c r="Q2185" s="13" t="s">
        <v>17</v>
      </c>
      <c r="R2185">
        <v>1053</v>
      </c>
    </row>
    <row r="2186" spans="1:18">
      <c r="A2186" s="52" t="s">
        <v>32</v>
      </c>
      <c r="B2186" s="94" t="s">
        <v>5</v>
      </c>
      <c r="C2186" s="13">
        <v>20</v>
      </c>
      <c r="D2186" s="13"/>
      <c r="E2186" s="52" t="str">
        <f t="shared" si="103"/>
        <v>B</v>
      </c>
      <c r="F2186" s="13">
        <v>21</v>
      </c>
      <c r="G2186" s="13">
        <v>5</v>
      </c>
      <c r="H2186" s="13">
        <v>33</v>
      </c>
      <c r="I2186" s="18">
        <v>577.36429999999996</v>
      </c>
      <c r="J2186" s="18">
        <v>1</v>
      </c>
      <c r="K2186" s="18">
        <v>1</v>
      </c>
      <c r="L2186" s="18">
        <v>1</v>
      </c>
      <c r="M2186" s="18">
        <v>0</v>
      </c>
      <c r="N2186" s="13" t="str">
        <f t="shared" si="104"/>
        <v>Go</v>
      </c>
      <c r="O2186" s="13" t="str">
        <f t="shared" si="105"/>
        <v>0</v>
      </c>
      <c r="P2186" s="13" t="s">
        <v>38</v>
      </c>
      <c r="Q2186" s="13" t="s">
        <v>17</v>
      </c>
      <c r="R2186">
        <v>1053</v>
      </c>
    </row>
    <row r="2187" spans="1:18">
      <c r="A2187" s="52" t="s">
        <v>32</v>
      </c>
      <c r="B2187" s="94" t="s">
        <v>5</v>
      </c>
      <c r="C2187" s="13">
        <v>20</v>
      </c>
      <c r="D2187" s="13"/>
      <c r="E2187" s="52" t="str">
        <f t="shared" si="103"/>
        <v>B</v>
      </c>
      <c r="F2187" s="13">
        <v>21</v>
      </c>
      <c r="G2187" s="13">
        <v>5</v>
      </c>
      <c r="H2187" s="13">
        <v>34</v>
      </c>
      <c r="I2187" s="18">
        <v>720.00930000000005</v>
      </c>
      <c r="J2187" s="18">
        <v>2</v>
      </c>
      <c r="K2187" s="18">
        <v>1</v>
      </c>
      <c r="L2187" s="18">
        <v>1</v>
      </c>
      <c r="M2187" s="18">
        <v>0</v>
      </c>
      <c r="N2187" s="13" t="str">
        <f t="shared" si="104"/>
        <v>Go</v>
      </c>
      <c r="O2187" s="13" t="str">
        <f t="shared" si="105"/>
        <v>0</v>
      </c>
      <c r="P2187" s="13" t="s">
        <v>38</v>
      </c>
      <c r="Q2187" s="13" t="s">
        <v>17</v>
      </c>
      <c r="R2187">
        <v>1053</v>
      </c>
    </row>
    <row r="2188" spans="1:18">
      <c r="A2188" s="52" t="s">
        <v>32</v>
      </c>
      <c r="B2188" s="94" t="s">
        <v>5</v>
      </c>
      <c r="C2188" s="13">
        <v>20</v>
      </c>
      <c r="D2188" s="13"/>
      <c r="E2188" s="52" t="str">
        <f t="shared" si="103"/>
        <v>B</v>
      </c>
      <c r="F2188" s="13">
        <v>21</v>
      </c>
      <c r="G2188" s="13">
        <v>5</v>
      </c>
      <c r="H2188" s="13">
        <v>35</v>
      </c>
      <c r="I2188" s="18">
        <v>754.89400000000001</v>
      </c>
      <c r="J2188" s="18">
        <v>1</v>
      </c>
      <c r="K2188" s="18">
        <v>1</v>
      </c>
      <c r="L2188" s="18">
        <v>1</v>
      </c>
      <c r="M2188" s="18">
        <v>0</v>
      </c>
      <c r="N2188" s="13" t="str">
        <f t="shared" si="104"/>
        <v>Go</v>
      </c>
      <c r="O2188" s="13" t="str">
        <f t="shared" si="105"/>
        <v>0</v>
      </c>
      <c r="P2188" s="13" t="s">
        <v>38</v>
      </c>
      <c r="Q2188" s="13" t="s">
        <v>17</v>
      </c>
      <c r="R2188">
        <v>1053</v>
      </c>
    </row>
    <row r="2189" spans="1:18">
      <c r="A2189" s="52" t="s">
        <v>32</v>
      </c>
      <c r="B2189" s="94" t="s">
        <v>5</v>
      </c>
      <c r="C2189" s="13">
        <v>20</v>
      </c>
      <c r="D2189" s="13"/>
      <c r="E2189" s="52" t="str">
        <f t="shared" si="103"/>
        <v>B</v>
      </c>
      <c r="F2189" s="13">
        <v>21</v>
      </c>
      <c r="G2189" s="13">
        <v>5</v>
      </c>
      <c r="H2189" s="13">
        <v>37</v>
      </c>
      <c r="I2189" s="18">
        <v>578.21079999999995</v>
      </c>
      <c r="J2189" s="18">
        <v>1</v>
      </c>
      <c r="K2189" s="18">
        <v>1</v>
      </c>
      <c r="L2189" s="18">
        <v>1</v>
      </c>
      <c r="M2189" s="18">
        <v>0</v>
      </c>
      <c r="N2189" s="13" t="str">
        <f t="shared" si="104"/>
        <v>Go</v>
      </c>
      <c r="O2189" s="13" t="str">
        <f t="shared" si="105"/>
        <v>0</v>
      </c>
      <c r="P2189" s="13" t="s">
        <v>38</v>
      </c>
      <c r="Q2189" s="13" t="s">
        <v>17</v>
      </c>
      <c r="R2189">
        <v>1053</v>
      </c>
    </row>
    <row r="2190" spans="1:18">
      <c r="A2190" s="52" t="s">
        <v>32</v>
      </c>
      <c r="B2190" s="94" t="s">
        <v>5</v>
      </c>
      <c r="C2190" s="13">
        <v>20</v>
      </c>
      <c r="D2190" s="13"/>
      <c r="E2190" s="52" t="str">
        <f t="shared" si="103"/>
        <v>B</v>
      </c>
      <c r="F2190" s="13">
        <v>21</v>
      </c>
      <c r="G2190" s="13">
        <v>5</v>
      </c>
      <c r="H2190" s="13">
        <v>38</v>
      </c>
      <c r="I2190" s="18">
        <v>967.52070000000003</v>
      </c>
      <c r="J2190" s="18">
        <v>1</v>
      </c>
      <c r="K2190" s="18">
        <v>1</v>
      </c>
      <c r="L2190" s="18">
        <v>1</v>
      </c>
      <c r="M2190" s="18">
        <v>0</v>
      </c>
      <c r="N2190" s="13" t="str">
        <f t="shared" si="104"/>
        <v>Go</v>
      </c>
      <c r="O2190" s="13" t="str">
        <f t="shared" si="105"/>
        <v>0</v>
      </c>
      <c r="P2190" s="13" t="s">
        <v>38</v>
      </c>
      <c r="Q2190" s="13" t="s">
        <v>17</v>
      </c>
      <c r="R2190">
        <v>1053</v>
      </c>
    </row>
    <row r="2191" spans="1:18">
      <c r="A2191" s="52" t="s">
        <v>32</v>
      </c>
      <c r="B2191" s="94" t="s">
        <v>5</v>
      </c>
      <c r="C2191" s="13">
        <v>20</v>
      </c>
      <c r="D2191" s="13"/>
      <c r="E2191" s="52" t="str">
        <f t="shared" si="103"/>
        <v>B</v>
      </c>
      <c r="F2191" s="13">
        <v>21</v>
      </c>
      <c r="G2191" s="13">
        <v>5</v>
      </c>
      <c r="H2191" s="13">
        <v>40</v>
      </c>
      <c r="I2191" s="18">
        <v>1318.9229</v>
      </c>
      <c r="J2191" s="18">
        <v>1</v>
      </c>
      <c r="K2191" s="18">
        <v>1</v>
      </c>
      <c r="L2191" s="18">
        <v>1</v>
      </c>
      <c r="M2191" s="18">
        <v>0</v>
      </c>
      <c r="N2191" s="13" t="str">
        <f t="shared" si="104"/>
        <v>Go</v>
      </c>
      <c r="O2191" s="13" t="str">
        <f t="shared" si="105"/>
        <v>0</v>
      </c>
      <c r="P2191" s="13" t="s">
        <v>38</v>
      </c>
      <c r="Q2191" s="13" t="s">
        <v>17</v>
      </c>
      <c r="R2191">
        <v>1053</v>
      </c>
    </row>
    <row r="2192" spans="1:18">
      <c r="A2192" s="52" t="s">
        <v>32</v>
      </c>
      <c r="B2192" s="94" t="s">
        <v>5</v>
      </c>
      <c r="C2192" s="13">
        <v>20</v>
      </c>
      <c r="D2192" s="13"/>
      <c r="E2192" s="52" t="str">
        <f t="shared" si="103"/>
        <v>B</v>
      </c>
      <c r="F2192" s="13">
        <v>21</v>
      </c>
      <c r="G2192" s="13">
        <v>5</v>
      </c>
      <c r="H2192" s="13">
        <v>3</v>
      </c>
      <c r="I2192" s="18">
        <v>3633.076</v>
      </c>
      <c r="J2192" s="18">
        <v>1</v>
      </c>
      <c r="K2192" s="18">
        <v>0</v>
      </c>
      <c r="L2192" s="18">
        <v>1</v>
      </c>
      <c r="M2192" s="18">
        <v>1</v>
      </c>
      <c r="N2192" s="13" t="str">
        <f t="shared" si="104"/>
        <v>NoGo</v>
      </c>
      <c r="O2192" t="str">
        <f t="shared" si="105"/>
        <v>1</v>
      </c>
      <c r="P2192" s="13" t="s">
        <v>38</v>
      </c>
      <c r="Q2192" s="13" t="s">
        <v>17</v>
      </c>
      <c r="R2192">
        <v>1053</v>
      </c>
    </row>
    <row r="2193" spans="1:18">
      <c r="A2193" s="52" t="s">
        <v>32</v>
      </c>
      <c r="B2193" s="94" t="s">
        <v>5</v>
      </c>
      <c r="C2193" s="13">
        <v>20</v>
      </c>
      <c r="D2193" s="13"/>
      <c r="E2193" s="52" t="str">
        <f t="shared" si="103"/>
        <v>B</v>
      </c>
      <c r="F2193" s="13">
        <v>21</v>
      </c>
      <c r="G2193" s="13">
        <v>5</v>
      </c>
      <c r="H2193" s="13">
        <v>5</v>
      </c>
      <c r="I2193" s="18">
        <v>3183.2530999999999</v>
      </c>
      <c r="J2193" s="18">
        <v>2</v>
      </c>
      <c r="K2193" s="18">
        <v>0</v>
      </c>
      <c r="L2193" s="18">
        <v>1</v>
      </c>
      <c r="M2193" s="18">
        <v>1</v>
      </c>
      <c r="N2193" s="13" t="str">
        <f t="shared" si="104"/>
        <v>NoGo</v>
      </c>
      <c r="O2193" t="str">
        <f t="shared" si="105"/>
        <v>1</v>
      </c>
      <c r="P2193" s="13" t="s">
        <v>38</v>
      </c>
      <c r="Q2193" s="13" t="s">
        <v>17</v>
      </c>
      <c r="R2193">
        <v>1053</v>
      </c>
    </row>
    <row r="2194" spans="1:18">
      <c r="A2194" s="52" t="s">
        <v>32</v>
      </c>
      <c r="B2194" s="94" t="s">
        <v>5</v>
      </c>
      <c r="C2194" s="13">
        <v>20</v>
      </c>
      <c r="D2194" s="13"/>
      <c r="E2194" s="52" t="str">
        <f t="shared" si="103"/>
        <v>B</v>
      </c>
      <c r="F2194" s="13">
        <v>21</v>
      </c>
      <c r="G2194" s="13">
        <v>5</v>
      </c>
      <c r="H2194" s="13">
        <v>10</v>
      </c>
      <c r="I2194" s="18">
        <v>2384.346</v>
      </c>
      <c r="J2194" s="18">
        <v>0</v>
      </c>
      <c r="K2194" s="18">
        <v>1</v>
      </c>
      <c r="L2194" s="18">
        <v>1</v>
      </c>
      <c r="M2194" s="18">
        <v>1</v>
      </c>
      <c r="N2194" s="13" t="str">
        <f t="shared" si="104"/>
        <v>NoGo</v>
      </c>
      <c r="O2194" t="str">
        <f t="shared" si="105"/>
        <v>0</v>
      </c>
      <c r="P2194" s="13" t="s">
        <v>38</v>
      </c>
      <c r="Q2194" s="13" t="s">
        <v>17</v>
      </c>
      <c r="R2194">
        <v>1053</v>
      </c>
    </row>
    <row r="2195" spans="1:18">
      <c r="A2195" s="52" t="s">
        <v>32</v>
      </c>
      <c r="B2195" s="94" t="s">
        <v>5</v>
      </c>
      <c r="C2195" s="13">
        <v>20</v>
      </c>
      <c r="D2195" s="13"/>
      <c r="E2195" s="52" t="str">
        <f t="shared" si="103"/>
        <v>B</v>
      </c>
      <c r="F2195" s="13">
        <v>21</v>
      </c>
      <c r="G2195" s="13">
        <v>5</v>
      </c>
      <c r="H2195" s="13">
        <v>12</v>
      </c>
      <c r="I2195" s="18">
        <v>2383.6918000000001</v>
      </c>
      <c r="J2195" s="18">
        <v>1</v>
      </c>
      <c r="K2195" s="18">
        <v>1</v>
      </c>
      <c r="L2195" s="18">
        <v>1</v>
      </c>
      <c r="M2195" s="18">
        <v>1</v>
      </c>
      <c r="N2195" s="13" t="str">
        <f t="shared" si="104"/>
        <v>NoGo</v>
      </c>
      <c r="O2195" t="str">
        <f t="shared" si="105"/>
        <v>0</v>
      </c>
      <c r="P2195" s="13" t="s">
        <v>38</v>
      </c>
      <c r="Q2195" s="13" t="s">
        <v>17</v>
      </c>
      <c r="R2195">
        <v>1053</v>
      </c>
    </row>
    <row r="2196" spans="1:18">
      <c r="A2196" s="52" t="s">
        <v>32</v>
      </c>
      <c r="B2196" s="94" t="s">
        <v>5</v>
      </c>
      <c r="C2196" s="13">
        <v>20</v>
      </c>
      <c r="D2196" s="13"/>
      <c r="E2196" s="52" t="str">
        <f t="shared" si="103"/>
        <v>B</v>
      </c>
      <c r="F2196" s="13">
        <v>21</v>
      </c>
      <c r="G2196" s="13">
        <v>5</v>
      </c>
      <c r="H2196" s="13">
        <v>17</v>
      </c>
      <c r="I2196" s="18">
        <v>2381.4603999999999</v>
      </c>
      <c r="J2196" s="18">
        <v>0</v>
      </c>
      <c r="K2196" s="18">
        <v>1</v>
      </c>
      <c r="L2196" s="18">
        <v>1</v>
      </c>
      <c r="M2196" s="18">
        <v>1</v>
      </c>
      <c r="N2196" s="13" t="str">
        <f t="shared" si="104"/>
        <v>NoGo</v>
      </c>
      <c r="O2196" t="str">
        <f t="shared" si="105"/>
        <v>0</v>
      </c>
      <c r="P2196" s="13" t="s">
        <v>38</v>
      </c>
      <c r="Q2196" s="13" t="s">
        <v>17</v>
      </c>
      <c r="R2196">
        <v>1053</v>
      </c>
    </row>
    <row r="2197" spans="1:18">
      <c r="A2197" s="52" t="s">
        <v>32</v>
      </c>
      <c r="B2197" s="94" t="s">
        <v>5</v>
      </c>
      <c r="C2197" s="13">
        <v>20</v>
      </c>
      <c r="D2197" s="13"/>
      <c r="E2197" s="52" t="str">
        <f t="shared" si="103"/>
        <v>B</v>
      </c>
      <c r="F2197" s="13">
        <v>21</v>
      </c>
      <c r="G2197" s="13">
        <v>5</v>
      </c>
      <c r="H2197" s="13">
        <v>22</v>
      </c>
      <c r="I2197" s="18">
        <v>3849.5007000000001</v>
      </c>
      <c r="J2197" s="18">
        <v>1</v>
      </c>
      <c r="K2197" s="18">
        <v>0</v>
      </c>
      <c r="L2197" s="18">
        <v>1</v>
      </c>
      <c r="M2197" s="18">
        <v>1</v>
      </c>
      <c r="N2197" s="13" t="str">
        <f t="shared" si="104"/>
        <v>NoGo</v>
      </c>
      <c r="O2197" t="str">
        <f t="shared" si="105"/>
        <v>1</v>
      </c>
      <c r="P2197" s="13" t="s">
        <v>38</v>
      </c>
      <c r="Q2197" s="13" t="s">
        <v>17</v>
      </c>
      <c r="R2197">
        <v>1053</v>
      </c>
    </row>
    <row r="2198" spans="1:18">
      <c r="A2198" s="52" t="s">
        <v>32</v>
      </c>
      <c r="B2198" s="94" t="s">
        <v>5</v>
      </c>
      <c r="C2198" s="13">
        <v>20</v>
      </c>
      <c r="D2198" s="13"/>
      <c r="E2198" s="52" t="str">
        <f t="shared" si="103"/>
        <v>B</v>
      </c>
      <c r="F2198" s="13">
        <v>21</v>
      </c>
      <c r="G2198" s="13">
        <v>5</v>
      </c>
      <c r="H2198" s="13">
        <v>29</v>
      </c>
      <c r="I2198" s="18">
        <v>2382.8694</v>
      </c>
      <c r="J2198" s="18">
        <v>0</v>
      </c>
      <c r="K2198" s="18">
        <v>1</v>
      </c>
      <c r="L2198" s="18">
        <v>1</v>
      </c>
      <c r="M2198" s="18">
        <v>1</v>
      </c>
      <c r="N2198" s="13" t="str">
        <f t="shared" si="104"/>
        <v>NoGo</v>
      </c>
      <c r="O2198" t="str">
        <f t="shared" si="105"/>
        <v>0</v>
      </c>
      <c r="P2198" s="13" t="s">
        <v>38</v>
      </c>
      <c r="Q2198" s="13" t="s">
        <v>17</v>
      </c>
      <c r="R2198">
        <v>1053</v>
      </c>
    </row>
    <row r="2199" spans="1:18">
      <c r="A2199" s="52" t="s">
        <v>32</v>
      </c>
      <c r="B2199" s="94" t="s">
        <v>5</v>
      </c>
      <c r="C2199" s="13">
        <v>20</v>
      </c>
      <c r="D2199" s="13"/>
      <c r="E2199" s="52" t="str">
        <f t="shared" si="103"/>
        <v>B</v>
      </c>
      <c r="F2199" s="13">
        <v>21</v>
      </c>
      <c r="G2199" s="13">
        <v>5</v>
      </c>
      <c r="H2199" s="13">
        <v>30</v>
      </c>
      <c r="I2199" s="18">
        <v>3599.8303000000001</v>
      </c>
      <c r="J2199" s="18">
        <v>1</v>
      </c>
      <c r="K2199" s="18">
        <v>0</v>
      </c>
      <c r="L2199" s="18">
        <v>1</v>
      </c>
      <c r="M2199" s="18">
        <v>1</v>
      </c>
      <c r="N2199" s="13" t="str">
        <f t="shared" si="104"/>
        <v>NoGo</v>
      </c>
      <c r="O2199" t="str">
        <f t="shared" si="105"/>
        <v>1</v>
      </c>
      <c r="P2199" s="13" t="s">
        <v>38</v>
      </c>
      <c r="Q2199" s="13" t="s">
        <v>17</v>
      </c>
      <c r="R2199">
        <v>1053</v>
      </c>
    </row>
    <row r="2200" spans="1:18">
      <c r="A2200" s="52" t="s">
        <v>32</v>
      </c>
      <c r="B2200" s="94" t="s">
        <v>5</v>
      </c>
      <c r="C2200" s="13">
        <v>20</v>
      </c>
      <c r="D2200" s="13"/>
      <c r="E2200" s="52" t="str">
        <f t="shared" si="103"/>
        <v>B</v>
      </c>
      <c r="F2200" s="13">
        <v>21</v>
      </c>
      <c r="G2200" s="13">
        <v>5</v>
      </c>
      <c r="H2200" s="13">
        <v>36</v>
      </c>
      <c r="I2200" s="18">
        <v>2379.5738999999999</v>
      </c>
      <c r="J2200" s="18">
        <v>1</v>
      </c>
      <c r="K2200" s="18">
        <v>1</v>
      </c>
      <c r="L2200" s="18">
        <v>1</v>
      </c>
      <c r="M2200" s="18">
        <v>1</v>
      </c>
      <c r="N2200" s="13" t="str">
        <f t="shared" si="104"/>
        <v>NoGo</v>
      </c>
      <c r="O2200" t="str">
        <f t="shared" si="105"/>
        <v>0</v>
      </c>
      <c r="P2200" s="13" t="s">
        <v>38</v>
      </c>
      <c r="Q2200" s="13" t="s">
        <v>17</v>
      </c>
      <c r="R2200">
        <v>1053</v>
      </c>
    </row>
    <row r="2201" spans="1:18">
      <c r="A2201" s="52" t="s">
        <v>32</v>
      </c>
      <c r="B2201" s="94" t="s">
        <v>5</v>
      </c>
      <c r="C2201" s="13">
        <v>20</v>
      </c>
      <c r="D2201" s="13"/>
      <c r="E2201" s="52" t="str">
        <f t="shared" si="103"/>
        <v>B</v>
      </c>
      <c r="F2201" s="13">
        <v>21</v>
      </c>
      <c r="G2201" s="13">
        <v>5</v>
      </c>
      <c r="H2201" s="13">
        <v>39</v>
      </c>
      <c r="I2201" s="18">
        <v>2370.0553</v>
      </c>
      <c r="J2201" s="18">
        <v>0</v>
      </c>
      <c r="K2201" s="18">
        <v>1</v>
      </c>
      <c r="L2201" s="18">
        <v>1</v>
      </c>
      <c r="M2201" s="18">
        <v>1</v>
      </c>
      <c r="N2201" s="13" t="str">
        <f t="shared" si="104"/>
        <v>NoGo</v>
      </c>
      <c r="O2201" t="str">
        <f t="shared" si="105"/>
        <v>0</v>
      </c>
      <c r="P2201" s="13" t="s">
        <v>38</v>
      </c>
      <c r="Q2201" s="13" t="s">
        <v>17</v>
      </c>
      <c r="R2201">
        <v>1053</v>
      </c>
    </row>
    <row r="2202" spans="1:18" ht="15.6">
      <c r="A2202" s="228" t="s">
        <v>33</v>
      </c>
      <c r="B2202" s="97" t="s">
        <v>11</v>
      </c>
      <c r="C2202" s="96">
        <v>10</v>
      </c>
      <c r="D2202" s="96"/>
      <c r="E2202" s="52" t="str">
        <f t="shared" si="103"/>
        <v>H</v>
      </c>
      <c r="F2202" s="96">
        <v>21</v>
      </c>
      <c r="G2202" s="96">
        <v>1</v>
      </c>
      <c r="H2202" s="96">
        <v>1</v>
      </c>
      <c r="I2202" s="229">
        <v>571.86659999999995</v>
      </c>
      <c r="J2202" s="229">
        <v>1</v>
      </c>
      <c r="K2202" s="229">
        <v>1</v>
      </c>
      <c r="L2202" s="229">
        <v>1</v>
      </c>
      <c r="M2202" s="229">
        <v>0</v>
      </c>
      <c r="N2202" s="96" t="str">
        <f t="shared" si="104"/>
        <v>Go</v>
      </c>
      <c r="O2202" s="96" t="str">
        <f t="shared" si="105"/>
        <v>0</v>
      </c>
      <c r="P2202" s="96" t="s">
        <v>38</v>
      </c>
      <c r="Q2202" s="96" t="s">
        <v>17</v>
      </c>
      <c r="R2202">
        <v>1172</v>
      </c>
    </row>
    <row r="2203" spans="1:18" ht="15.6">
      <c r="A2203" s="1" t="s">
        <v>33</v>
      </c>
      <c r="B2203" s="94" t="s">
        <v>11</v>
      </c>
      <c r="C2203" s="13">
        <v>10</v>
      </c>
      <c r="D2203" s="13"/>
      <c r="E2203" s="52" t="str">
        <f t="shared" si="103"/>
        <v>H</v>
      </c>
      <c r="F2203" s="13">
        <v>21</v>
      </c>
      <c r="G2203" s="13">
        <v>1</v>
      </c>
      <c r="H2203" s="13">
        <v>2</v>
      </c>
      <c r="I2203" s="18">
        <v>723.21690000000001</v>
      </c>
      <c r="J2203" s="18">
        <v>1</v>
      </c>
      <c r="K2203" s="18">
        <v>1</v>
      </c>
      <c r="L2203" s="18">
        <v>1</v>
      </c>
      <c r="M2203" s="18">
        <v>0</v>
      </c>
      <c r="N2203" s="13" t="str">
        <f t="shared" si="104"/>
        <v>Go</v>
      </c>
      <c r="O2203" s="13" t="str">
        <f t="shared" si="105"/>
        <v>0</v>
      </c>
      <c r="P2203" s="13" t="s">
        <v>38</v>
      </c>
      <c r="Q2203" s="13" t="s">
        <v>17</v>
      </c>
      <c r="R2203">
        <v>1172</v>
      </c>
    </row>
    <row r="2204" spans="1:18" ht="15.6">
      <c r="A2204" s="1" t="s">
        <v>33</v>
      </c>
      <c r="B2204" s="94" t="s">
        <v>11</v>
      </c>
      <c r="C2204" s="13">
        <v>10</v>
      </c>
      <c r="D2204" s="13"/>
      <c r="E2204" s="52" t="str">
        <f t="shared" si="103"/>
        <v>H</v>
      </c>
      <c r="F2204" s="13">
        <v>21</v>
      </c>
      <c r="G2204" s="13">
        <v>1</v>
      </c>
      <c r="H2204" s="13">
        <v>3</v>
      </c>
      <c r="I2204" s="18">
        <v>1221.8449000000001</v>
      </c>
      <c r="J2204" s="18">
        <v>1</v>
      </c>
      <c r="K2204" s="18">
        <v>1</v>
      </c>
      <c r="L2204" s="18">
        <v>1</v>
      </c>
      <c r="M2204" s="18">
        <v>0</v>
      </c>
      <c r="N2204" s="13" t="str">
        <f t="shared" si="104"/>
        <v>Go</v>
      </c>
      <c r="O2204" s="13" t="str">
        <f t="shared" si="105"/>
        <v>0</v>
      </c>
      <c r="P2204" s="13" t="s">
        <v>38</v>
      </c>
      <c r="Q2204" s="13" t="s">
        <v>17</v>
      </c>
      <c r="R2204">
        <v>1172</v>
      </c>
    </row>
    <row r="2205" spans="1:18" ht="15.6">
      <c r="A2205" s="1" t="s">
        <v>33</v>
      </c>
      <c r="B2205" s="94" t="s">
        <v>11</v>
      </c>
      <c r="C2205" s="13">
        <v>10</v>
      </c>
      <c r="D2205" s="13"/>
      <c r="E2205" s="52" t="str">
        <f t="shared" si="103"/>
        <v>H</v>
      </c>
      <c r="F2205" s="13">
        <v>21</v>
      </c>
      <c r="G2205" s="13">
        <v>1</v>
      </c>
      <c r="H2205" s="13">
        <v>5</v>
      </c>
      <c r="I2205" s="18">
        <v>650.57809999999995</v>
      </c>
      <c r="J2205" s="18">
        <v>1</v>
      </c>
      <c r="K2205" s="18">
        <v>1</v>
      </c>
      <c r="L2205" s="18">
        <v>1</v>
      </c>
      <c r="M2205" s="18">
        <v>0</v>
      </c>
      <c r="N2205" s="13" t="str">
        <f t="shared" si="104"/>
        <v>Go</v>
      </c>
      <c r="O2205" s="13" t="str">
        <f t="shared" si="105"/>
        <v>0</v>
      </c>
      <c r="P2205" s="13" t="s">
        <v>38</v>
      </c>
      <c r="Q2205" s="13" t="s">
        <v>17</v>
      </c>
      <c r="R2205">
        <v>1172</v>
      </c>
    </row>
    <row r="2206" spans="1:18" ht="15.6">
      <c r="A2206" s="1" t="s">
        <v>33</v>
      </c>
      <c r="B2206" s="94" t="s">
        <v>11</v>
      </c>
      <c r="C2206" s="13">
        <v>10</v>
      </c>
      <c r="D2206" s="13"/>
      <c r="E2206" s="52" t="str">
        <f t="shared" si="103"/>
        <v>H</v>
      </c>
      <c r="F2206" s="13">
        <v>21</v>
      </c>
      <c r="G2206" s="13">
        <v>1</v>
      </c>
      <c r="H2206" s="13">
        <v>6</v>
      </c>
      <c r="I2206" s="18">
        <v>580.91179999999997</v>
      </c>
      <c r="J2206" s="18">
        <v>1</v>
      </c>
      <c r="K2206" s="18">
        <v>1</v>
      </c>
      <c r="L2206" s="18">
        <v>1</v>
      </c>
      <c r="M2206" s="18">
        <v>0</v>
      </c>
      <c r="N2206" s="13" t="str">
        <f t="shared" si="104"/>
        <v>Go</v>
      </c>
      <c r="O2206" s="13" t="str">
        <f t="shared" si="105"/>
        <v>0</v>
      </c>
      <c r="P2206" s="13" t="s">
        <v>38</v>
      </c>
      <c r="Q2206" s="13" t="s">
        <v>17</v>
      </c>
      <c r="R2206">
        <v>1172</v>
      </c>
    </row>
    <row r="2207" spans="1:18" ht="15.6">
      <c r="A2207" s="1" t="s">
        <v>33</v>
      </c>
      <c r="B2207" s="94" t="s">
        <v>11</v>
      </c>
      <c r="C2207" s="13">
        <v>10</v>
      </c>
      <c r="D2207" s="13"/>
      <c r="E2207" s="52" t="str">
        <f t="shared" si="103"/>
        <v>H</v>
      </c>
      <c r="F2207" s="13">
        <v>21</v>
      </c>
      <c r="G2207" s="13">
        <v>1</v>
      </c>
      <c r="H2207" s="13">
        <v>8</v>
      </c>
      <c r="I2207" s="18">
        <v>579.17550000000006</v>
      </c>
      <c r="J2207" s="18">
        <v>1</v>
      </c>
      <c r="K2207" s="18">
        <v>1</v>
      </c>
      <c r="L2207" s="18">
        <v>1</v>
      </c>
      <c r="M2207" s="18">
        <v>0</v>
      </c>
      <c r="N2207" s="13" t="str">
        <f t="shared" si="104"/>
        <v>Go</v>
      </c>
      <c r="O2207" s="13" t="str">
        <f t="shared" si="105"/>
        <v>0</v>
      </c>
      <c r="P2207" s="13" t="s">
        <v>38</v>
      </c>
      <c r="Q2207" s="13" t="s">
        <v>17</v>
      </c>
      <c r="R2207">
        <v>1172</v>
      </c>
    </row>
    <row r="2208" spans="1:18" ht="15.6">
      <c r="A2208" s="1" t="s">
        <v>33</v>
      </c>
      <c r="B2208" s="94" t="s">
        <v>11</v>
      </c>
      <c r="C2208" s="13">
        <v>10</v>
      </c>
      <c r="D2208" s="13"/>
      <c r="E2208" s="52" t="str">
        <f t="shared" si="103"/>
        <v>H</v>
      </c>
      <c r="F2208" s="13">
        <v>21</v>
      </c>
      <c r="G2208" s="13">
        <v>1</v>
      </c>
      <c r="H2208" s="13">
        <v>10</v>
      </c>
      <c r="I2208" s="18">
        <v>782.88289999999995</v>
      </c>
      <c r="J2208" s="18">
        <v>1</v>
      </c>
      <c r="K2208" s="18">
        <v>1</v>
      </c>
      <c r="L2208" s="18">
        <v>1</v>
      </c>
      <c r="M2208" s="18">
        <v>0</v>
      </c>
      <c r="N2208" s="13" t="str">
        <f t="shared" si="104"/>
        <v>Go</v>
      </c>
      <c r="O2208" s="13" t="str">
        <f t="shared" si="105"/>
        <v>0</v>
      </c>
      <c r="P2208" s="13" t="s">
        <v>38</v>
      </c>
      <c r="Q2208" s="13" t="s">
        <v>17</v>
      </c>
      <c r="R2208">
        <v>1172</v>
      </c>
    </row>
    <row r="2209" spans="1:18" ht="15.6">
      <c r="A2209" s="1" t="s">
        <v>33</v>
      </c>
      <c r="B2209" s="94" t="s">
        <v>11</v>
      </c>
      <c r="C2209" s="13">
        <v>10</v>
      </c>
      <c r="D2209" s="13"/>
      <c r="E2209" s="52" t="str">
        <f t="shared" si="103"/>
        <v>H</v>
      </c>
      <c r="F2209" s="13">
        <v>21</v>
      </c>
      <c r="G2209" s="13">
        <v>1</v>
      </c>
      <c r="H2209" s="13">
        <v>11</v>
      </c>
      <c r="I2209" s="18">
        <v>1112.1298999999999</v>
      </c>
      <c r="J2209" s="18">
        <v>1</v>
      </c>
      <c r="K2209" s="18">
        <v>1</v>
      </c>
      <c r="L2209" s="18">
        <v>1</v>
      </c>
      <c r="M2209" s="18">
        <v>0</v>
      </c>
      <c r="N2209" s="13" t="str">
        <f t="shared" si="104"/>
        <v>Go</v>
      </c>
      <c r="O2209" s="13" t="str">
        <f t="shared" si="105"/>
        <v>0</v>
      </c>
      <c r="P2209" s="13" t="s">
        <v>38</v>
      </c>
      <c r="Q2209" s="13" t="s">
        <v>17</v>
      </c>
      <c r="R2209">
        <v>1172</v>
      </c>
    </row>
    <row r="2210" spans="1:18" ht="15.6">
      <c r="A2210" s="1" t="s">
        <v>33</v>
      </c>
      <c r="B2210" s="94" t="s">
        <v>11</v>
      </c>
      <c r="C2210" s="13">
        <v>10</v>
      </c>
      <c r="D2210" s="13"/>
      <c r="E2210" s="52" t="str">
        <f t="shared" si="103"/>
        <v>H</v>
      </c>
      <c r="F2210" s="13">
        <v>21</v>
      </c>
      <c r="G2210" s="13">
        <v>1</v>
      </c>
      <c r="H2210" s="13">
        <v>12</v>
      </c>
      <c r="I2210" s="18">
        <v>1984.0653</v>
      </c>
      <c r="J2210" s="18">
        <v>1</v>
      </c>
      <c r="K2210" s="18">
        <v>1</v>
      </c>
      <c r="L2210" s="18">
        <v>1</v>
      </c>
      <c r="M2210" s="18">
        <v>0</v>
      </c>
      <c r="N2210" s="13" t="str">
        <f t="shared" si="104"/>
        <v>Go</v>
      </c>
      <c r="O2210" s="13" t="str">
        <f t="shared" si="105"/>
        <v>0</v>
      </c>
      <c r="P2210" s="13" t="s">
        <v>38</v>
      </c>
      <c r="Q2210" s="13" t="s">
        <v>17</v>
      </c>
      <c r="R2210">
        <v>1172</v>
      </c>
    </row>
    <row r="2211" spans="1:18" ht="15.6">
      <c r="A2211" s="1" t="s">
        <v>33</v>
      </c>
      <c r="B2211" s="94" t="s">
        <v>11</v>
      </c>
      <c r="C2211" s="13">
        <v>10</v>
      </c>
      <c r="D2211" s="13"/>
      <c r="E2211" s="52" t="str">
        <f t="shared" si="103"/>
        <v>H</v>
      </c>
      <c r="F2211" s="13">
        <v>21</v>
      </c>
      <c r="G2211" s="13">
        <v>1</v>
      </c>
      <c r="H2211" s="13">
        <v>13</v>
      </c>
      <c r="I2211" s="18">
        <v>573.05809999999997</v>
      </c>
      <c r="J2211" s="18">
        <v>1</v>
      </c>
      <c r="K2211" s="18">
        <v>1</v>
      </c>
      <c r="L2211" s="18">
        <v>1</v>
      </c>
      <c r="M2211" s="18">
        <v>0</v>
      </c>
      <c r="N2211" s="13" t="str">
        <f t="shared" si="104"/>
        <v>Go</v>
      </c>
      <c r="O2211" s="13" t="str">
        <f t="shared" si="105"/>
        <v>0</v>
      </c>
      <c r="P2211" s="13" t="s">
        <v>38</v>
      </c>
      <c r="Q2211" s="13" t="s">
        <v>17</v>
      </c>
      <c r="R2211">
        <v>1172</v>
      </c>
    </row>
    <row r="2212" spans="1:18" ht="15.6">
      <c r="A2212" s="1" t="s">
        <v>33</v>
      </c>
      <c r="B2212" s="94" t="s">
        <v>11</v>
      </c>
      <c r="C2212" s="13">
        <v>10</v>
      </c>
      <c r="D2212" s="13"/>
      <c r="E2212" s="52" t="str">
        <f t="shared" si="103"/>
        <v>H</v>
      </c>
      <c r="F2212" s="13">
        <v>21</v>
      </c>
      <c r="G2212" s="13">
        <v>1</v>
      </c>
      <c r="H2212" s="13">
        <v>14</v>
      </c>
      <c r="I2212" s="18">
        <v>572.36580000000004</v>
      </c>
      <c r="J2212" s="18">
        <v>1</v>
      </c>
      <c r="K2212" s="18">
        <v>1</v>
      </c>
      <c r="L2212" s="18">
        <v>1</v>
      </c>
      <c r="M2212" s="18">
        <v>0</v>
      </c>
      <c r="N2212" s="13" t="str">
        <f t="shared" si="104"/>
        <v>Go</v>
      </c>
      <c r="O2212" s="13" t="str">
        <f t="shared" si="105"/>
        <v>0</v>
      </c>
      <c r="P2212" s="13" t="s">
        <v>38</v>
      </c>
      <c r="Q2212" s="13" t="s">
        <v>17</v>
      </c>
      <c r="R2212">
        <v>1172</v>
      </c>
    </row>
    <row r="2213" spans="1:18" ht="15.6">
      <c r="A2213" s="1" t="s">
        <v>33</v>
      </c>
      <c r="B2213" s="94" t="s">
        <v>11</v>
      </c>
      <c r="C2213" s="13">
        <v>10</v>
      </c>
      <c r="D2213" s="13"/>
      <c r="E2213" s="52" t="str">
        <f t="shared" si="103"/>
        <v>H</v>
      </c>
      <c r="F2213" s="13">
        <v>21</v>
      </c>
      <c r="G2213" s="13">
        <v>1</v>
      </c>
      <c r="H2213" s="13">
        <v>15</v>
      </c>
      <c r="I2213" s="18">
        <v>1725.6983</v>
      </c>
      <c r="J2213" s="18">
        <v>1</v>
      </c>
      <c r="K2213" s="18">
        <v>1</v>
      </c>
      <c r="L2213" s="18">
        <v>1</v>
      </c>
      <c r="M2213" s="18">
        <v>0</v>
      </c>
      <c r="N2213" s="13" t="str">
        <f t="shared" si="104"/>
        <v>Go</v>
      </c>
      <c r="O2213" s="13" t="str">
        <f t="shared" si="105"/>
        <v>0</v>
      </c>
      <c r="P2213" s="13" t="s">
        <v>38</v>
      </c>
      <c r="Q2213" s="13" t="s">
        <v>17</v>
      </c>
      <c r="R2213">
        <v>1172</v>
      </c>
    </row>
    <row r="2214" spans="1:18" ht="15.6">
      <c r="A2214" s="1" t="s">
        <v>33</v>
      </c>
      <c r="B2214" s="94" t="s">
        <v>11</v>
      </c>
      <c r="C2214" s="13">
        <v>10</v>
      </c>
      <c r="D2214" s="13"/>
      <c r="E2214" s="52" t="str">
        <f t="shared" si="103"/>
        <v>H</v>
      </c>
      <c r="F2214" s="13">
        <v>21</v>
      </c>
      <c r="G2214" s="13">
        <v>1</v>
      </c>
      <c r="H2214" s="13">
        <v>18</v>
      </c>
      <c r="I2214" s="18">
        <v>568.91849999999999</v>
      </c>
      <c r="J2214" s="18">
        <v>1</v>
      </c>
      <c r="K2214" s="18">
        <v>1</v>
      </c>
      <c r="L2214" s="18">
        <v>1</v>
      </c>
      <c r="M2214" s="18">
        <v>0</v>
      </c>
      <c r="N2214" s="13" t="str">
        <f t="shared" si="104"/>
        <v>Go</v>
      </c>
      <c r="O2214" s="13" t="str">
        <f t="shared" si="105"/>
        <v>0</v>
      </c>
      <c r="P2214" s="13" t="s">
        <v>38</v>
      </c>
      <c r="Q2214" s="13" t="s">
        <v>17</v>
      </c>
      <c r="R2214">
        <v>1172</v>
      </c>
    </row>
    <row r="2215" spans="1:18" ht="15.6">
      <c r="A2215" s="1" t="s">
        <v>33</v>
      </c>
      <c r="B2215" s="94" t="s">
        <v>11</v>
      </c>
      <c r="C2215" s="13">
        <v>10</v>
      </c>
      <c r="D2215" s="13"/>
      <c r="E2215" s="52" t="str">
        <f t="shared" si="103"/>
        <v>H</v>
      </c>
      <c r="F2215" s="13">
        <v>21</v>
      </c>
      <c r="G2215" s="13">
        <v>1</v>
      </c>
      <c r="H2215" s="13">
        <v>19</v>
      </c>
      <c r="I2215" s="18">
        <v>573.31659999999999</v>
      </c>
      <c r="J2215" s="18">
        <v>1</v>
      </c>
      <c r="K2215" s="18">
        <v>1</v>
      </c>
      <c r="L2215" s="18">
        <v>1</v>
      </c>
      <c r="M2215" s="18">
        <v>0</v>
      </c>
      <c r="N2215" s="13" t="str">
        <f t="shared" si="104"/>
        <v>Go</v>
      </c>
      <c r="O2215" s="13" t="str">
        <f t="shared" si="105"/>
        <v>0</v>
      </c>
      <c r="P2215" s="13" t="s">
        <v>38</v>
      </c>
      <c r="Q2215" s="13" t="s">
        <v>17</v>
      </c>
      <c r="R2215">
        <v>1172</v>
      </c>
    </row>
    <row r="2216" spans="1:18" ht="15.6">
      <c r="A2216" s="1" t="s">
        <v>33</v>
      </c>
      <c r="B2216" s="94" t="s">
        <v>11</v>
      </c>
      <c r="C2216" s="13">
        <v>10</v>
      </c>
      <c r="D2216" s="13"/>
      <c r="E2216" s="52" t="str">
        <f t="shared" si="103"/>
        <v>H</v>
      </c>
      <c r="F2216" s="13">
        <v>21</v>
      </c>
      <c r="G2216" s="13">
        <v>1</v>
      </c>
      <c r="H2216" s="13">
        <v>20</v>
      </c>
      <c r="I2216" s="18">
        <v>1659.8502000000001</v>
      </c>
      <c r="J2216" s="18">
        <v>1</v>
      </c>
      <c r="K2216" s="18">
        <v>1</v>
      </c>
      <c r="L2216" s="18">
        <v>1</v>
      </c>
      <c r="M2216" s="18">
        <v>0</v>
      </c>
      <c r="N2216" s="13" t="str">
        <f t="shared" si="104"/>
        <v>Go</v>
      </c>
      <c r="O2216" s="13" t="str">
        <f t="shared" si="105"/>
        <v>0</v>
      </c>
      <c r="P2216" s="13" t="s">
        <v>38</v>
      </c>
      <c r="Q2216" s="13" t="s">
        <v>17</v>
      </c>
      <c r="R2216">
        <v>1172</v>
      </c>
    </row>
    <row r="2217" spans="1:18" ht="15.6">
      <c r="A2217" s="1" t="s">
        <v>33</v>
      </c>
      <c r="B2217" s="94" t="s">
        <v>11</v>
      </c>
      <c r="C2217" s="13">
        <v>10</v>
      </c>
      <c r="D2217" s="13"/>
      <c r="E2217" s="52" t="str">
        <f t="shared" si="103"/>
        <v>H</v>
      </c>
      <c r="F2217" s="13">
        <v>21</v>
      </c>
      <c r="G2217" s="13">
        <v>1</v>
      </c>
      <c r="H2217" s="13">
        <v>22</v>
      </c>
      <c r="I2217" s="18">
        <v>1247.7481</v>
      </c>
      <c r="J2217" s="18">
        <v>1</v>
      </c>
      <c r="K2217" s="18">
        <v>1</v>
      </c>
      <c r="L2217" s="18">
        <v>1</v>
      </c>
      <c r="M2217" s="18">
        <v>0</v>
      </c>
      <c r="N2217" s="13" t="str">
        <f t="shared" si="104"/>
        <v>Go</v>
      </c>
      <c r="O2217" s="13" t="str">
        <f t="shared" si="105"/>
        <v>0</v>
      </c>
      <c r="P2217" s="13" t="s">
        <v>38</v>
      </c>
      <c r="Q2217" s="13" t="s">
        <v>17</v>
      </c>
      <c r="R2217">
        <v>1172</v>
      </c>
    </row>
    <row r="2218" spans="1:18" ht="15.6">
      <c r="A2218" s="1" t="s">
        <v>33</v>
      </c>
      <c r="B2218" s="94" t="s">
        <v>11</v>
      </c>
      <c r="C2218" s="13">
        <v>10</v>
      </c>
      <c r="D2218" s="13"/>
      <c r="E2218" s="52" t="str">
        <f t="shared" si="103"/>
        <v>H</v>
      </c>
      <c r="F2218" s="13">
        <v>21</v>
      </c>
      <c r="G2218" s="13">
        <v>1</v>
      </c>
      <c r="H2218" s="13">
        <v>23</v>
      </c>
      <c r="I2218" s="18">
        <v>1448.9728</v>
      </c>
      <c r="J2218" s="18">
        <v>1</v>
      </c>
      <c r="K2218" s="18">
        <v>1</v>
      </c>
      <c r="L2218" s="18">
        <v>1</v>
      </c>
      <c r="M2218" s="18">
        <v>0</v>
      </c>
      <c r="N2218" s="13" t="str">
        <f t="shared" si="104"/>
        <v>Go</v>
      </c>
      <c r="O2218" s="13" t="str">
        <f t="shared" si="105"/>
        <v>0</v>
      </c>
      <c r="P2218" s="13" t="s">
        <v>38</v>
      </c>
      <c r="Q2218" s="13" t="s">
        <v>17</v>
      </c>
      <c r="R2218">
        <v>1172</v>
      </c>
    </row>
    <row r="2219" spans="1:18" ht="15.6">
      <c r="A2219" s="1" t="s">
        <v>33</v>
      </c>
      <c r="B2219" s="94" t="s">
        <v>11</v>
      </c>
      <c r="C2219" s="13">
        <v>10</v>
      </c>
      <c r="D2219" s="13"/>
      <c r="E2219" s="52" t="str">
        <f t="shared" si="103"/>
        <v>H</v>
      </c>
      <c r="F2219" s="13">
        <v>21</v>
      </c>
      <c r="G2219" s="13">
        <v>1</v>
      </c>
      <c r="H2219" s="13">
        <v>24</v>
      </c>
      <c r="I2219" s="18">
        <v>1714.2889</v>
      </c>
      <c r="J2219" s="18">
        <v>1</v>
      </c>
      <c r="K2219" s="18">
        <v>1</v>
      </c>
      <c r="L2219" s="18">
        <v>1</v>
      </c>
      <c r="M2219" s="18">
        <v>0</v>
      </c>
      <c r="N2219" s="13" t="str">
        <f t="shared" si="104"/>
        <v>Go</v>
      </c>
      <c r="O2219" s="13" t="str">
        <f t="shared" si="105"/>
        <v>0</v>
      </c>
      <c r="P2219" s="13" t="s">
        <v>38</v>
      </c>
      <c r="Q2219" s="13" t="s">
        <v>17</v>
      </c>
      <c r="R2219">
        <v>1172</v>
      </c>
    </row>
    <row r="2220" spans="1:18" ht="15.6">
      <c r="A2220" s="1" t="s">
        <v>33</v>
      </c>
      <c r="B2220" s="94" t="s">
        <v>11</v>
      </c>
      <c r="C2220" s="13">
        <v>10</v>
      </c>
      <c r="D2220" s="13"/>
      <c r="E2220" s="52" t="str">
        <f t="shared" si="103"/>
        <v>H</v>
      </c>
      <c r="F2220" s="13">
        <v>21</v>
      </c>
      <c r="G2220" s="13">
        <v>1</v>
      </c>
      <c r="H2220" s="13">
        <v>25</v>
      </c>
      <c r="I2220" s="18">
        <v>570.28740000000005</v>
      </c>
      <c r="J2220" s="18">
        <v>1</v>
      </c>
      <c r="K2220" s="18">
        <v>1</v>
      </c>
      <c r="L2220" s="18">
        <v>1</v>
      </c>
      <c r="M2220" s="18">
        <v>0</v>
      </c>
      <c r="N2220" s="13" t="str">
        <f t="shared" si="104"/>
        <v>Go</v>
      </c>
      <c r="O2220" s="13" t="str">
        <f t="shared" si="105"/>
        <v>0</v>
      </c>
      <c r="P2220" s="13" t="s">
        <v>38</v>
      </c>
      <c r="Q2220" s="13" t="s">
        <v>17</v>
      </c>
      <c r="R2220">
        <v>1172</v>
      </c>
    </row>
    <row r="2221" spans="1:18" ht="15.6">
      <c r="A2221" s="1" t="s">
        <v>33</v>
      </c>
      <c r="B2221" s="94" t="s">
        <v>11</v>
      </c>
      <c r="C2221" s="13">
        <v>10</v>
      </c>
      <c r="D2221" s="13"/>
      <c r="E2221" s="52" t="str">
        <f t="shared" si="103"/>
        <v>H</v>
      </c>
      <c r="F2221" s="13">
        <v>21</v>
      </c>
      <c r="G2221" s="13">
        <v>1</v>
      </c>
      <c r="H2221" s="13">
        <v>26</v>
      </c>
      <c r="I2221" s="18">
        <v>1193.0129999999999</v>
      </c>
      <c r="J2221" s="18">
        <v>1</v>
      </c>
      <c r="K2221" s="18">
        <v>1</v>
      </c>
      <c r="L2221" s="18">
        <v>1</v>
      </c>
      <c r="M2221" s="18">
        <v>0</v>
      </c>
      <c r="N2221" s="13" t="str">
        <f t="shared" si="104"/>
        <v>Go</v>
      </c>
      <c r="O2221" s="13" t="str">
        <f t="shared" si="105"/>
        <v>0</v>
      </c>
      <c r="P2221" s="13" t="s">
        <v>38</v>
      </c>
      <c r="Q2221" s="13" t="s">
        <v>17</v>
      </c>
      <c r="R2221">
        <v>1172</v>
      </c>
    </row>
    <row r="2222" spans="1:18" ht="15.6">
      <c r="A2222" s="1" t="s">
        <v>33</v>
      </c>
      <c r="B2222" s="94" t="s">
        <v>11</v>
      </c>
      <c r="C2222" s="13">
        <v>10</v>
      </c>
      <c r="D2222" s="13"/>
      <c r="E2222" s="52" t="str">
        <f t="shared" si="103"/>
        <v>H</v>
      </c>
      <c r="F2222" s="13">
        <v>21</v>
      </c>
      <c r="G2222" s="13">
        <v>1</v>
      </c>
      <c r="H2222" s="13">
        <v>27</v>
      </c>
      <c r="I2222" s="18">
        <v>580.81479999999999</v>
      </c>
      <c r="J2222" s="18">
        <v>1</v>
      </c>
      <c r="K2222" s="18">
        <v>1</v>
      </c>
      <c r="L2222" s="18">
        <v>1</v>
      </c>
      <c r="M2222" s="18">
        <v>0</v>
      </c>
      <c r="N2222" s="13" t="str">
        <f t="shared" si="104"/>
        <v>Go</v>
      </c>
      <c r="O2222" s="13" t="str">
        <f t="shared" si="105"/>
        <v>0</v>
      </c>
      <c r="P2222" s="13" t="s">
        <v>38</v>
      </c>
      <c r="Q2222" s="13" t="s">
        <v>17</v>
      </c>
      <c r="R2222">
        <v>1172</v>
      </c>
    </row>
    <row r="2223" spans="1:18" ht="15.6">
      <c r="A2223" s="1" t="s">
        <v>33</v>
      </c>
      <c r="B2223" s="94" t="s">
        <v>11</v>
      </c>
      <c r="C2223" s="13">
        <v>10</v>
      </c>
      <c r="D2223" s="13"/>
      <c r="E2223" s="52" t="str">
        <f t="shared" si="103"/>
        <v>H</v>
      </c>
      <c r="F2223" s="13">
        <v>21</v>
      </c>
      <c r="G2223" s="13">
        <v>1</v>
      </c>
      <c r="H2223" s="13">
        <v>29</v>
      </c>
      <c r="I2223" s="18">
        <v>1016.3787</v>
      </c>
      <c r="J2223" s="18">
        <v>1</v>
      </c>
      <c r="K2223" s="18">
        <v>1</v>
      </c>
      <c r="L2223" s="18">
        <v>1</v>
      </c>
      <c r="M2223" s="18">
        <v>0</v>
      </c>
      <c r="N2223" s="13" t="str">
        <f t="shared" si="104"/>
        <v>Go</v>
      </c>
      <c r="O2223" s="13" t="str">
        <f t="shared" si="105"/>
        <v>0</v>
      </c>
      <c r="P2223" s="13" t="s">
        <v>38</v>
      </c>
      <c r="Q2223" s="13" t="s">
        <v>17</v>
      </c>
      <c r="R2223">
        <v>1172</v>
      </c>
    </row>
    <row r="2224" spans="1:18" ht="15.6">
      <c r="A2224" s="1" t="s">
        <v>33</v>
      </c>
      <c r="B2224" s="94" t="s">
        <v>11</v>
      </c>
      <c r="C2224" s="13">
        <v>10</v>
      </c>
      <c r="D2224" s="13"/>
      <c r="E2224" s="52" t="str">
        <f t="shared" si="103"/>
        <v>H</v>
      </c>
      <c r="F2224" s="13">
        <v>21</v>
      </c>
      <c r="G2224" s="13">
        <v>1</v>
      </c>
      <c r="H2224" s="13">
        <v>31</v>
      </c>
      <c r="I2224" s="18">
        <v>1371.3970999999999</v>
      </c>
      <c r="J2224" s="18">
        <v>1</v>
      </c>
      <c r="K2224" s="18">
        <v>1</v>
      </c>
      <c r="L2224" s="18">
        <v>1</v>
      </c>
      <c r="M2224" s="18">
        <v>0</v>
      </c>
      <c r="N2224" s="13" t="str">
        <f t="shared" si="104"/>
        <v>Go</v>
      </c>
      <c r="O2224" s="13" t="str">
        <f t="shared" si="105"/>
        <v>0</v>
      </c>
      <c r="P2224" s="13" t="s">
        <v>38</v>
      </c>
      <c r="Q2224" s="13" t="s">
        <v>17</v>
      </c>
      <c r="R2224">
        <v>1172</v>
      </c>
    </row>
    <row r="2225" spans="1:18" ht="15.6">
      <c r="A2225" s="1" t="s">
        <v>33</v>
      </c>
      <c r="B2225" s="94" t="s">
        <v>11</v>
      </c>
      <c r="C2225" s="13">
        <v>10</v>
      </c>
      <c r="D2225" s="13"/>
      <c r="E2225" s="52" t="str">
        <f t="shared" si="103"/>
        <v>H</v>
      </c>
      <c r="F2225" s="13">
        <v>21</v>
      </c>
      <c r="G2225" s="13">
        <v>1</v>
      </c>
      <c r="H2225" s="13">
        <v>32</v>
      </c>
      <c r="I2225" s="18">
        <v>628.06820000000005</v>
      </c>
      <c r="J2225" s="18">
        <v>1</v>
      </c>
      <c r="K2225" s="18">
        <v>1</v>
      </c>
      <c r="L2225" s="18">
        <v>1</v>
      </c>
      <c r="M2225" s="18">
        <v>0</v>
      </c>
      <c r="N2225" s="13" t="str">
        <f t="shared" si="104"/>
        <v>Go</v>
      </c>
      <c r="O2225" s="13" t="str">
        <f t="shared" si="105"/>
        <v>0</v>
      </c>
      <c r="P2225" s="13" t="s">
        <v>38</v>
      </c>
      <c r="Q2225" s="13" t="s">
        <v>17</v>
      </c>
      <c r="R2225">
        <v>1172</v>
      </c>
    </row>
    <row r="2226" spans="1:18" ht="15.6">
      <c r="A2226" s="1" t="s">
        <v>33</v>
      </c>
      <c r="B2226" s="94" t="s">
        <v>11</v>
      </c>
      <c r="C2226" s="13">
        <v>10</v>
      </c>
      <c r="D2226" s="13"/>
      <c r="E2226" s="52" t="str">
        <f t="shared" si="103"/>
        <v>H</v>
      </c>
      <c r="F2226" s="13">
        <v>21</v>
      </c>
      <c r="G2226" s="13">
        <v>1</v>
      </c>
      <c r="H2226" s="13">
        <v>33</v>
      </c>
      <c r="I2226" s="18">
        <v>2023.6360999999999</v>
      </c>
      <c r="J2226" s="18">
        <v>1</v>
      </c>
      <c r="K2226" s="18">
        <v>1</v>
      </c>
      <c r="L2226" s="18">
        <v>1</v>
      </c>
      <c r="M2226" s="18">
        <v>0</v>
      </c>
      <c r="N2226" s="13" t="str">
        <f t="shared" si="104"/>
        <v>Go</v>
      </c>
      <c r="O2226" s="13" t="str">
        <f t="shared" si="105"/>
        <v>0</v>
      </c>
      <c r="P2226" s="13" t="s">
        <v>38</v>
      </c>
      <c r="Q2226" s="13" t="s">
        <v>17</v>
      </c>
      <c r="R2226">
        <v>1172</v>
      </c>
    </row>
    <row r="2227" spans="1:18" ht="15.6">
      <c r="A2227" s="1" t="s">
        <v>33</v>
      </c>
      <c r="B2227" s="94" t="s">
        <v>11</v>
      </c>
      <c r="C2227" s="13">
        <v>10</v>
      </c>
      <c r="D2227" s="13"/>
      <c r="E2227" s="52" t="str">
        <f t="shared" si="103"/>
        <v>H</v>
      </c>
      <c r="F2227" s="13">
        <v>21</v>
      </c>
      <c r="G2227" s="13">
        <v>1</v>
      </c>
      <c r="H2227" s="13">
        <v>35</v>
      </c>
      <c r="I2227" s="18">
        <v>1893.3988999999999</v>
      </c>
      <c r="J2227" s="18">
        <v>1</v>
      </c>
      <c r="K2227" s="18">
        <v>1</v>
      </c>
      <c r="L2227" s="18">
        <v>1</v>
      </c>
      <c r="M2227" s="18">
        <v>0</v>
      </c>
      <c r="N2227" s="13" t="str">
        <f t="shared" si="104"/>
        <v>Go</v>
      </c>
      <c r="O2227" s="13" t="str">
        <f t="shared" si="105"/>
        <v>0</v>
      </c>
      <c r="P2227" s="13" t="s">
        <v>38</v>
      </c>
      <c r="Q2227" s="13" t="s">
        <v>17</v>
      </c>
      <c r="R2227">
        <v>1172</v>
      </c>
    </row>
    <row r="2228" spans="1:18" ht="15.6">
      <c r="A2228" s="1" t="s">
        <v>33</v>
      </c>
      <c r="B2228" s="94" t="s">
        <v>11</v>
      </c>
      <c r="C2228" s="13">
        <v>10</v>
      </c>
      <c r="D2228" s="13"/>
      <c r="E2228" s="52" t="str">
        <f t="shared" si="103"/>
        <v>H</v>
      </c>
      <c r="F2228" s="13">
        <v>21</v>
      </c>
      <c r="G2228" s="13">
        <v>1</v>
      </c>
      <c r="H2228" s="13">
        <v>36</v>
      </c>
      <c r="I2228" s="18">
        <v>1534.2256</v>
      </c>
      <c r="J2228" s="18">
        <v>1</v>
      </c>
      <c r="K2228" s="18">
        <v>1</v>
      </c>
      <c r="L2228" s="18">
        <v>1</v>
      </c>
      <c r="M2228" s="18">
        <v>0</v>
      </c>
      <c r="N2228" s="13" t="str">
        <f t="shared" si="104"/>
        <v>Go</v>
      </c>
      <c r="O2228" s="13" t="str">
        <f t="shared" si="105"/>
        <v>0</v>
      </c>
      <c r="P2228" s="13" t="s">
        <v>38</v>
      </c>
      <c r="Q2228" s="13" t="s">
        <v>17</v>
      </c>
      <c r="R2228">
        <v>1172</v>
      </c>
    </row>
    <row r="2229" spans="1:18" ht="15.6">
      <c r="A2229" s="1" t="s">
        <v>33</v>
      </c>
      <c r="B2229" s="94" t="s">
        <v>11</v>
      </c>
      <c r="C2229" s="13">
        <v>10</v>
      </c>
      <c r="D2229" s="13"/>
      <c r="E2229" s="52" t="str">
        <f t="shared" si="103"/>
        <v>H</v>
      </c>
      <c r="F2229" s="13">
        <v>21</v>
      </c>
      <c r="G2229" s="13">
        <v>1</v>
      </c>
      <c r="H2229" s="13">
        <v>37</v>
      </c>
      <c r="I2229" s="18">
        <v>3308.4142000000002</v>
      </c>
      <c r="J2229" s="18">
        <v>2</v>
      </c>
      <c r="K2229" s="18">
        <v>1</v>
      </c>
      <c r="L2229" s="18">
        <v>1</v>
      </c>
      <c r="M2229" s="18">
        <v>0</v>
      </c>
      <c r="N2229" s="13" t="str">
        <f t="shared" si="104"/>
        <v>Go</v>
      </c>
      <c r="O2229" s="13" t="str">
        <f t="shared" si="105"/>
        <v>0</v>
      </c>
      <c r="P2229" s="13" t="s">
        <v>38</v>
      </c>
      <c r="Q2229" s="13" t="s">
        <v>17</v>
      </c>
      <c r="R2229">
        <v>1172</v>
      </c>
    </row>
    <row r="2230" spans="1:18" ht="15.6">
      <c r="A2230" s="1" t="s">
        <v>33</v>
      </c>
      <c r="B2230" s="94" t="s">
        <v>11</v>
      </c>
      <c r="C2230" s="13">
        <v>10</v>
      </c>
      <c r="D2230" s="13"/>
      <c r="E2230" s="52" t="str">
        <f t="shared" si="103"/>
        <v>H</v>
      </c>
      <c r="F2230" s="13">
        <v>21</v>
      </c>
      <c r="G2230" s="13">
        <v>1</v>
      </c>
      <c r="H2230" s="13">
        <v>38</v>
      </c>
      <c r="I2230" s="18">
        <v>2678.0752000000002</v>
      </c>
      <c r="J2230" s="18">
        <v>1</v>
      </c>
      <c r="K2230" s="18">
        <v>1</v>
      </c>
      <c r="L2230" s="18">
        <v>1</v>
      </c>
      <c r="M2230" s="18">
        <v>0</v>
      </c>
      <c r="N2230" s="13" t="str">
        <f t="shared" si="104"/>
        <v>Go</v>
      </c>
      <c r="O2230" s="13" t="str">
        <f t="shared" si="105"/>
        <v>0</v>
      </c>
      <c r="P2230" s="13" t="s">
        <v>38</v>
      </c>
      <c r="Q2230" s="13" t="s">
        <v>17</v>
      </c>
      <c r="R2230">
        <v>1172</v>
      </c>
    </row>
    <row r="2231" spans="1:18" ht="15.6">
      <c r="A2231" s="1" t="s">
        <v>33</v>
      </c>
      <c r="B2231" s="94" t="s">
        <v>11</v>
      </c>
      <c r="C2231" s="13">
        <v>10</v>
      </c>
      <c r="D2231" s="13"/>
      <c r="E2231" s="52" t="str">
        <f t="shared" si="103"/>
        <v>H</v>
      </c>
      <c r="F2231" s="13">
        <v>21</v>
      </c>
      <c r="G2231" s="13">
        <v>1</v>
      </c>
      <c r="H2231" s="13">
        <v>39</v>
      </c>
      <c r="I2231" s="18">
        <v>1263.5604000000001</v>
      </c>
      <c r="J2231" s="18">
        <v>1</v>
      </c>
      <c r="K2231" s="18">
        <v>1</v>
      </c>
      <c r="L2231" s="18">
        <v>1</v>
      </c>
      <c r="M2231" s="18">
        <v>0</v>
      </c>
      <c r="N2231" s="13" t="str">
        <f t="shared" si="104"/>
        <v>Go</v>
      </c>
      <c r="O2231" s="13" t="str">
        <f t="shared" si="105"/>
        <v>0</v>
      </c>
      <c r="P2231" s="13" t="s">
        <v>38</v>
      </c>
      <c r="Q2231" s="13" t="s">
        <v>17</v>
      </c>
      <c r="R2231">
        <v>1172</v>
      </c>
    </row>
    <row r="2232" spans="1:18" ht="15.6">
      <c r="A2232" s="1" t="s">
        <v>33</v>
      </c>
      <c r="B2232" s="94" t="s">
        <v>11</v>
      </c>
      <c r="C2232" s="13">
        <v>10</v>
      </c>
      <c r="D2232" s="13"/>
      <c r="E2232" s="52" t="str">
        <f t="shared" si="103"/>
        <v>H</v>
      </c>
      <c r="F2232" s="13">
        <v>21</v>
      </c>
      <c r="G2232" s="13">
        <v>1</v>
      </c>
      <c r="H2232" s="13">
        <v>4</v>
      </c>
      <c r="I2232" s="18">
        <v>4398.4903999999997</v>
      </c>
      <c r="J2232" s="18">
        <v>1</v>
      </c>
      <c r="K2232" s="18">
        <v>0</v>
      </c>
      <c r="L2232" s="18">
        <v>1</v>
      </c>
      <c r="M2232" s="18">
        <v>1</v>
      </c>
      <c r="N2232" s="13" t="str">
        <f t="shared" si="104"/>
        <v>NoGo</v>
      </c>
      <c r="O2232" t="str">
        <f t="shared" si="105"/>
        <v>1</v>
      </c>
      <c r="P2232" s="13" t="s">
        <v>38</v>
      </c>
      <c r="Q2232" s="13" t="s">
        <v>17</v>
      </c>
      <c r="R2232">
        <v>1172</v>
      </c>
    </row>
    <row r="2233" spans="1:18" ht="15.6">
      <c r="A2233" s="1" t="s">
        <v>33</v>
      </c>
      <c r="B2233" s="94" t="s">
        <v>11</v>
      </c>
      <c r="C2233" s="13">
        <v>10</v>
      </c>
      <c r="D2233" s="13"/>
      <c r="E2233" s="52" t="str">
        <f t="shared" si="103"/>
        <v>H</v>
      </c>
      <c r="F2233" s="13">
        <v>21</v>
      </c>
      <c r="G2233" s="13">
        <v>1</v>
      </c>
      <c r="H2233" s="13">
        <v>7</v>
      </c>
      <c r="I2233" s="18">
        <v>5431.1527999999998</v>
      </c>
      <c r="J2233" s="18">
        <v>1</v>
      </c>
      <c r="K2233" s="18">
        <v>0</v>
      </c>
      <c r="L2233" s="18">
        <v>1</v>
      </c>
      <c r="M2233" s="18">
        <v>1</v>
      </c>
      <c r="N2233" s="13" t="str">
        <f t="shared" si="104"/>
        <v>NoGo</v>
      </c>
      <c r="O2233" t="str">
        <f t="shared" si="105"/>
        <v>1</v>
      </c>
      <c r="P2233" s="13" t="s">
        <v>38</v>
      </c>
      <c r="Q2233" s="13" t="s">
        <v>17</v>
      </c>
      <c r="R2233">
        <v>1172</v>
      </c>
    </row>
    <row r="2234" spans="1:18" ht="15.6">
      <c r="A2234" s="1" t="s">
        <v>33</v>
      </c>
      <c r="B2234" s="94" t="s">
        <v>11</v>
      </c>
      <c r="C2234" s="13">
        <v>10</v>
      </c>
      <c r="D2234" s="13"/>
      <c r="E2234" s="52" t="str">
        <f t="shared" si="103"/>
        <v>H</v>
      </c>
      <c r="F2234" s="13">
        <v>21</v>
      </c>
      <c r="G2234" s="13">
        <v>1</v>
      </c>
      <c r="H2234" s="13">
        <v>9</v>
      </c>
      <c r="I2234" s="18">
        <v>2370.8053</v>
      </c>
      <c r="J2234" s="18">
        <v>0</v>
      </c>
      <c r="K2234" s="18">
        <v>1</v>
      </c>
      <c r="L2234" s="18">
        <v>1</v>
      </c>
      <c r="M2234" s="18">
        <v>1</v>
      </c>
      <c r="N2234" s="13" t="str">
        <f t="shared" si="104"/>
        <v>NoGo</v>
      </c>
      <c r="O2234" t="str">
        <f t="shared" si="105"/>
        <v>0</v>
      </c>
      <c r="P2234" s="13" t="s">
        <v>38</v>
      </c>
      <c r="Q2234" s="13" t="s">
        <v>17</v>
      </c>
      <c r="R2234">
        <v>1172</v>
      </c>
    </row>
    <row r="2235" spans="1:18" ht="15.6">
      <c r="A2235" s="1" t="s">
        <v>33</v>
      </c>
      <c r="B2235" s="94" t="s">
        <v>11</v>
      </c>
      <c r="C2235" s="13">
        <v>10</v>
      </c>
      <c r="D2235" s="13"/>
      <c r="E2235" s="52" t="str">
        <f t="shared" si="103"/>
        <v>H</v>
      </c>
      <c r="F2235" s="13">
        <v>21</v>
      </c>
      <c r="G2235" s="13">
        <v>1</v>
      </c>
      <c r="H2235" s="13">
        <v>16</v>
      </c>
      <c r="I2235" s="18">
        <v>3615.2482</v>
      </c>
      <c r="J2235" s="18">
        <v>1</v>
      </c>
      <c r="K2235" s="18">
        <v>0</v>
      </c>
      <c r="L2235" s="18">
        <v>1</v>
      </c>
      <c r="M2235" s="18">
        <v>1</v>
      </c>
      <c r="N2235" s="13" t="str">
        <f t="shared" si="104"/>
        <v>NoGo</v>
      </c>
      <c r="O2235" t="str">
        <f t="shared" si="105"/>
        <v>1</v>
      </c>
      <c r="P2235" s="13" t="s">
        <v>38</v>
      </c>
      <c r="Q2235" s="13" t="s">
        <v>17</v>
      </c>
      <c r="R2235">
        <v>1172</v>
      </c>
    </row>
    <row r="2236" spans="1:18" ht="15.6">
      <c r="A2236" s="1" t="s">
        <v>33</v>
      </c>
      <c r="B2236" s="94" t="s">
        <v>11</v>
      </c>
      <c r="C2236" s="13">
        <v>10</v>
      </c>
      <c r="D2236" s="13"/>
      <c r="E2236" s="52" t="str">
        <f t="shared" si="103"/>
        <v>H</v>
      </c>
      <c r="F2236" s="13">
        <v>21</v>
      </c>
      <c r="G2236" s="13">
        <v>1</v>
      </c>
      <c r="H2236" s="13">
        <v>17</v>
      </c>
      <c r="I2236" s="18">
        <v>2378.7945</v>
      </c>
      <c r="J2236" s="18">
        <v>0</v>
      </c>
      <c r="K2236" s="18">
        <v>1</v>
      </c>
      <c r="L2236" s="18">
        <v>1</v>
      </c>
      <c r="M2236" s="18">
        <v>1</v>
      </c>
      <c r="N2236" s="13" t="str">
        <f t="shared" si="104"/>
        <v>NoGo</v>
      </c>
      <c r="O2236" t="str">
        <f t="shared" si="105"/>
        <v>0</v>
      </c>
      <c r="P2236" s="13" t="s">
        <v>38</v>
      </c>
      <c r="Q2236" s="13" t="s">
        <v>17</v>
      </c>
      <c r="R2236">
        <v>1172</v>
      </c>
    </row>
    <row r="2237" spans="1:18" ht="15.6">
      <c r="A2237" s="1" t="s">
        <v>33</v>
      </c>
      <c r="B2237" s="94" t="s">
        <v>11</v>
      </c>
      <c r="C2237" s="13">
        <v>10</v>
      </c>
      <c r="D2237" s="13"/>
      <c r="E2237" s="52" t="str">
        <f t="shared" si="103"/>
        <v>H</v>
      </c>
      <c r="F2237" s="13">
        <v>21</v>
      </c>
      <c r="G2237" s="13">
        <v>1</v>
      </c>
      <c r="H2237" s="13">
        <v>21</v>
      </c>
      <c r="I2237" s="18">
        <v>3131.3663000000001</v>
      </c>
      <c r="J2237" s="18">
        <v>1</v>
      </c>
      <c r="K2237" s="18">
        <v>0</v>
      </c>
      <c r="L2237" s="18">
        <v>1</v>
      </c>
      <c r="M2237" s="18">
        <v>1</v>
      </c>
      <c r="N2237" s="13" t="str">
        <f t="shared" si="104"/>
        <v>NoGo</v>
      </c>
      <c r="O2237" t="str">
        <f t="shared" si="105"/>
        <v>1</v>
      </c>
      <c r="P2237" s="13" t="s">
        <v>38</v>
      </c>
      <c r="Q2237" s="13" t="s">
        <v>17</v>
      </c>
      <c r="R2237">
        <v>1172</v>
      </c>
    </row>
    <row r="2238" spans="1:18" ht="15.6">
      <c r="A2238" s="1" t="s">
        <v>33</v>
      </c>
      <c r="B2238" s="94" t="s">
        <v>11</v>
      </c>
      <c r="C2238" s="13">
        <v>10</v>
      </c>
      <c r="D2238" s="13"/>
      <c r="E2238" s="52" t="str">
        <f t="shared" si="103"/>
        <v>H</v>
      </c>
      <c r="F2238" s="13">
        <v>21</v>
      </c>
      <c r="G2238" s="13">
        <v>1</v>
      </c>
      <c r="H2238" s="13">
        <v>28</v>
      </c>
      <c r="I2238" s="18">
        <v>3434.1601000000001</v>
      </c>
      <c r="J2238" s="18">
        <v>1</v>
      </c>
      <c r="K2238" s="18">
        <v>0</v>
      </c>
      <c r="L2238" s="18">
        <v>1</v>
      </c>
      <c r="M2238" s="18">
        <v>1</v>
      </c>
      <c r="N2238" s="13" t="str">
        <f t="shared" si="104"/>
        <v>NoGo</v>
      </c>
      <c r="O2238" t="str">
        <f t="shared" si="105"/>
        <v>1</v>
      </c>
      <c r="P2238" s="13" t="s">
        <v>38</v>
      </c>
      <c r="Q2238" s="13" t="s">
        <v>17</v>
      </c>
      <c r="R2238">
        <v>1172</v>
      </c>
    </row>
    <row r="2239" spans="1:18" ht="15.6">
      <c r="A2239" s="1" t="s">
        <v>33</v>
      </c>
      <c r="B2239" s="94" t="s">
        <v>11</v>
      </c>
      <c r="C2239" s="13">
        <v>10</v>
      </c>
      <c r="D2239" s="13"/>
      <c r="E2239" s="52" t="str">
        <f t="shared" si="103"/>
        <v>H</v>
      </c>
      <c r="F2239" s="13">
        <v>21</v>
      </c>
      <c r="G2239" s="13">
        <v>1</v>
      </c>
      <c r="H2239" s="13">
        <v>30</v>
      </c>
      <c r="I2239" s="18">
        <v>3183.0636</v>
      </c>
      <c r="J2239" s="18">
        <v>1</v>
      </c>
      <c r="K2239" s="18">
        <v>0</v>
      </c>
      <c r="L2239" s="18">
        <v>1</v>
      </c>
      <c r="M2239" s="18">
        <v>1</v>
      </c>
      <c r="N2239" s="13" t="str">
        <f t="shared" si="104"/>
        <v>NoGo</v>
      </c>
      <c r="O2239" t="str">
        <f t="shared" si="105"/>
        <v>1</v>
      </c>
      <c r="P2239" s="13" t="s">
        <v>38</v>
      </c>
      <c r="Q2239" s="13" t="s">
        <v>17</v>
      </c>
      <c r="R2239">
        <v>1172</v>
      </c>
    </row>
    <row r="2240" spans="1:18" ht="15.6">
      <c r="A2240" s="1" t="s">
        <v>33</v>
      </c>
      <c r="B2240" s="94" t="s">
        <v>11</v>
      </c>
      <c r="C2240" s="13">
        <v>10</v>
      </c>
      <c r="D2240" s="13"/>
      <c r="E2240" s="52" t="str">
        <f t="shared" si="103"/>
        <v>H</v>
      </c>
      <c r="F2240" s="13">
        <v>21</v>
      </c>
      <c r="G2240" s="13">
        <v>1</v>
      </c>
      <c r="H2240" s="13">
        <v>34</v>
      </c>
      <c r="I2240" s="18">
        <v>3366.2163999999998</v>
      </c>
      <c r="J2240" s="18">
        <v>1</v>
      </c>
      <c r="K2240" s="18">
        <v>0</v>
      </c>
      <c r="L2240" s="18">
        <v>1</v>
      </c>
      <c r="M2240" s="18">
        <v>1</v>
      </c>
      <c r="N2240" s="13" t="str">
        <f t="shared" si="104"/>
        <v>NoGo</v>
      </c>
      <c r="O2240" t="str">
        <f t="shared" si="105"/>
        <v>1</v>
      </c>
      <c r="P2240" s="13" t="s">
        <v>38</v>
      </c>
      <c r="Q2240" s="13" t="s">
        <v>17</v>
      </c>
      <c r="R2240">
        <v>1172</v>
      </c>
    </row>
    <row r="2241" spans="1:18" ht="15.6">
      <c r="A2241" s="1" t="s">
        <v>33</v>
      </c>
      <c r="B2241" s="94" t="s">
        <v>11</v>
      </c>
      <c r="C2241" s="13">
        <v>10</v>
      </c>
      <c r="D2241" s="13"/>
      <c r="E2241" s="52" t="str">
        <f t="shared" si="103"/>
        <v>H</v>
      </c>
      <c r="F2241" s="13">
        <v>21</v>
      </c>
      <c r="G2241" s="13">
        <v>1</v>
      </c>
      <c r="H2241" s="13">
        <v>40</v>
      </c>
      <c r="I2241" s="18">
        <v>3416.2928999999999</v>
      </c>
      <c r="J2241" s="18">
        <v>1</v>
      </c>
      <c r="K2241" s="18">
        <v>0</v>
      </c>
      <c r="L2241" s="18">
        <v>1</v>
      </c>
      <c r="M2241" s="18">
        <v>1</v>
      </c>
      <c r="N2241" s="13" t="str">
        <f t="shared" si="104"/>
        <v>NoGo</v>
      </c>
      <c r="O2241" t="str">
        <f t="shared" si="105"/>
        <v>1</v>
      </c>
      <c r="P2241" s="13" t="s">
        <v>38</v>
      </c>
      <c r="Q2241" s="13" t="s">
        <v>17</v>
      </c>
      <c r="R2241">
        <v>1172</v>
      </c>
    </row>
    <row r="2242" spans="1:18" ht="15.6">
      <c r="A2242" s="1" t="s">
        <v>33</v>
      </c>
      <c r="B2242" s="94" t="s">
        <v>11</v>
      </c>
      <c r="C2242" s="13">
        <v>10</v>
      </c>
      <c r="D2242" s="13"/>
      <c r="E2242" s="52" t="str">
        <f t="shared" ref="E2242:E2305" si="106">IF(OR(A2242="Olaf",A2242="Olli",A2242="Patchoulli",A2242="Wallace",A2242="Yang"),"H","B")</f>
        <v>H</v>
      </c>
      <c r="F2242" s="13">
        <v>21</v>
      </c>
      <c r="G2242" s="13">
        <v>2</v>
      </c>
      <c r="H2242" s="13">
        <v>1</v>
      </c>
      <c r="I2242" s="18">
        <v>574.31849999999997</v>
      </c>
      <c r="J2242" s="18">
        <v>1</v>
      </c>
      <c r="K2242" s="18">
        <v>1</v>
      </c>
      <c r="L2242" s="18">
        <v>1</v>
      </c>
      <c r="M2242" s="18">
        <v>0</v>
      </c>
      <c r="N2242" s="13" t="str">
        <f t="shared" ref="N2242:N2305" si="107">IF(M2242=0,"Go","NoGo")</f>
        <v>Go</v>
      </c>
      <c r="O2242" s="13" t="str">
        <f t="shared" si="105"/>
        <v>0</v>
      </c>
      <c r="P2242" s="13" t="s">
        <v>38</v>
      </c>
      <c r="Q2242" s="13" t="s">
        <v>17</v>
      </c>
      <c r="R2242">
        <v>1172</v>
      </c>
    </row>
    <row r="2243" spans="1:18" ht="15.6">
      <c r="A2243" s="1" t="s">
        <v>33</v>
      </c>
      <c r="B2243" s="94" t="s">
        <v>11</v>
      </c>
      <c r="C2243" s="13">
        <v>10</v>
      </c>
      <c r="D2243" s="13"/>
      <c r="E2243" s="52" t="str">
        <f t="shared" si="106"/>
        <v>H</v>
      </c>
      <c r="F2243" s="13">
        <v>21</v>
      </c>
      <c r="G2243" s="13">
        <v>2</v>
      </c>
      <c r="H2243" s="13">
        <v>3</v>
      </c>
      <c r="I2243" s="18">
        <v>1986.1876</v>
      </c>
      <c r="J2243" s="18">
        <v>1</v>
      </c>
      <c r="K2243" s="18">
        <v>1</v>
      </c>
      <c r="L2243" s="18">
        <v>1</v>
      </c>
      <c r="M2243" s="18">
        <v>0</v>
      </c>
      <c r="N2243" s="13" t="str">
        <f t="shared" si="107"/>
        <v>Go</v>
      </c>
      <c r="O2243" s="13" t="str">
        <f t="shared" si="105"/>
        <v>0</v>
      </c>
      <c r="P2243" s="13" t="s">
        <v>38</v>
      </c>
      <c r="Q2243" s="13" t="s">
        <v>17</v>
      </c>
      <c r="R2243">
        <v>1172</v>
      </c>
    </row>
    <row r="2244" spans="1:18" ht="15.6">
      <c r="A2244" s="1" t="s">
        <v>33</v>
      </c>
      <c r="B2244" s="94" t="s">
        <v>11</v>
      </c>
      <c r="C2244" s="13">
        <v>10</v>
      </c>
      <c r="D2244" s="13"/>
      <c r="E2244" s="52" t="str">
        <f t="shared" si="106"/>
        <v>H</v>
      </c>
      <c r="F2244" s="13">
        <v>21</v>
      </c>
      <c r="G2244" s="13">
        <v>2</v>
      </c>
      <c r="H2244" s="13">
        <v>4</v>
      </c>
      <c r="I2244" s="18">
        <v>1834.9989</v>
      </c>
      <c r="J2244" s="18">
        <v>1</v>
      </c>
      <c r="K2244" s="18">
        <v>1</v>
      </c>
      <c r="L2244" s="18">
        <v>1</v>
      </c>
      <c r="M2244" s="18">
        <v>0</v>
      </c>
      <c r="N2244" s="13" t="str">
        <f t="shared" si="107"/>
        <v>Go</v>
      </c>
      <c r="O2244" s="13" t="str">
        <f t="shared" si="105"/>
        <v>0</v>
      </c>
      <c r="P2244" s="13" t="s">
        <v>38</v>
      </c>
      <c r="Q2244" s="13" t="s">
        <v>17</v>
      </c>
      <c r="R2244">
        <v>1172</v>
      </c>
    </row>
    <row r="2245" spans="1:18" ht="15.6">
      <c r="A2245" s="1" t="s">
        <v>33</v>
      </c>
      <c r="B2245" s="94" t="s">
        <v>11</v>
      </c>
      <c r="C2245" s="13">
        <v>10</v>
      </c>
      <c r="D2245" s="13"/>
      <c r="E2245" s="52" t="str">
        <f t="shared" si="106"/>
        <v>H</v>
      </c>
      <c r="F2245" s="13">
        <v>21</v>
      </c>
      <c r="G2245" s="13">
        <v>2</v>
      </c>
      <c r="H2245" s="13">
        <v>6</v>
      </c>
      <c r="I2245" s="18">
        <v>1939.0253</v>
      </c>
      <c r="J2245" s="18">
        <v>1</v>
      </c>
      <c r="K2245" s="18">
        <v>1</v>
      </c>
      <c r="L2245" s="18">
        <v>1</v>
      </c>
      <c r="M2245" s="18">
        <v>0</v>
      </c>
      <c r="N2245" s="13" t="str">
        <f t="shared" si="107"/>
        <v>Go</v>
      </c>
      <c r="O2245" s="13" t="str">
        <f t="shared" si="105"/>
        <v>0</v>
      </c>
      <c r="P2245" s="13" t="s">
        <v>38</v>
      </c>
      <c r="Q2245" s="13" t="s">
        <v>17</v>
      </c>
      <c r="R2245">
        <v>1172</v>
      </c>
    </row>
    <row r="2246" spans="1:18" ht="15.6">
      <c r="A2246" s="1" t="s">
        <v>33</v>
      </c>
      <c r="B2246" s="94" t="s">
        <v>11</v>
      </c>
      <c r="C2246" s="13">
        <v>10</v>
      </c>
      <c r="D2246" s="13"/>
      <c r="E2246" s="52" t="str">
        <f t="shared" si="106"/>
        <v>H</v>
      </c>
      <c r="F2246" s="13">
        <v>21</v>
      </c>
      <c r="G2246" s="13">
        <v>2</v>
      </c>
      <c r="H2246" s="13">
        <v>7</v>
      </c>
      <c r="I2246" s="18">
        <v>2452.3225000000002</v>
      </c>
      <c r="J2246" s="18">
        <v>1</v>
      </c>
      <c r="K2246" s="18">
        <v>1</v>
      </c>
      <c r="L2246" s="18">
        <v>1</v>
      </c>
      <c r="M2246" s="18">
        <v>0</v>
      </c>
      <c r="N2246" s="13" t="str">
        <f t="shared" si="107"/>
        <v>Go</v>
      </c>
      <c r="O2246" s="13" t="str">
        <f t="shared" si="105"/>
        <v>0</v>
      </c>
      <c r="P2246" s="13" t="s">
        <v>38</v>
      </c>
      <c r="Q2246" s="13" t="s">
        <v>17</v>
      </c>
      <c r="R2246">
        <v>1172</v>
      </c>
    </row>
    <row r="2247" spans="1:18" ht="15.6">
      <c r="A2247" s="1" t="s">
        <v>33</v>
      </c>
      <c r="B2247" s="94" t="s">
        <v>11</v>
      </c>
      <c r="C2247" s="13">
        <v>10</v>
      </c>
      <c r="D2247" s="13"/>
      <c r="E2247" s="52" t="str">
        <f t="shared" si="106"/>
        <v>H</v>
      </c>
      <c r="F2247" s="13">
        <v>21</v>
      </c>
      <c r="G2247" s="13">
        <v>2</v>
      </c>
      <c r="H2247" s="13">
        <v>8</v>
      </c>
      <c r="I2247" s="18">
        <v>1244.9894999999999</v>
      </c>
      <c r="J2247" s="18">
        <v>1</v>
      </c>
      <c r="K2247" s="18">
        <v>1</v>
      </c>
      <c r="L2247" s="18">
        <v>1</v>
      </c>
      <c r="M2247" s="18">
        <v>0</v>
      </c>
      <c r="N2247" s="13" t="str">
        <f t="shared" si="107"/>
        <v>Go</v>
      </c>
      <c r="O2247" s="13" t="str">
        <f t="shared" si="105"/>
        <v>0</v>
      </c>
      <c r="P2247" s="13" t="s">
        <v>38</v>
      </c>
      <c r="Q2247" s="13" t="s">
        <v>17</v>
      </c>
      <c r="R2247">
        <v>1172</v>
      </c>
    </row>
    <row r="2248" spans="1:18" ht="15.6">
      <c r="A2248" s="1" t="s">
        <v>33</v>
      </c>
      <c r="B2248" s="94" t="s">
        <v>11</v>
      </c>
      <c r="C2248" s="13">
        <v>10</v>
      </c>
      <c r="D2248" s="13"/>
      <c r="E2248" s="52" t="str">
        <f t="shared" si="106"/>
        <v>H</v>
      </c>
      <c r="F2248" s="13">
        <v>21</v>
      </c>
      <c r="G2248" s="13">
        <v>2</v>
      </c>
      <c r="H2248" s="13">
        <v>9</v>
      </c>
      <c r="I2248" s="18">
        <v>573.35929999999996</v>
      </c>
      <c r="J2248" s="18">
        <v>1</v>
      </c>
      <c r="K2248" s="18">
        <v>1</v>
      </c>
      <c r="L2248" s="18">
        <v>1</v>
      </c>
      <c r="M2248" s="18">
        <v>0</v>
      </c>
      <c r="N2248" s="13" t="str">
        <f t="shared" si="107"/>
        <v>Go</v>
      </c>
      <c r="O2248" s="13" t="str">
        <f t="shared" si="105"/>
        <v>0</v>
      </c>
      <c r="P2248" s="13" t="s">
        <v>38</v>
      </c>
      <c r="Q2248" s="13" t="s">
        <v>17</v>
      </c>
      <c r="R2248">
        <v>1172</v>
      </c>
    </row>
    <row r="2249" spans="1:18" ht="15.6">
      <c r="A2249" s="1" t="s">
        <v>33</v>
      </c>
      <c r="B2249" s="94" t="s">
        <v>11</v>
      </c>
      <c r="C2249" s="13">
        <v>10</v>
      </c>
      <c r="D2249" s="13"/>
      <c r="E2249" s="52" t="str">
        <f t="shared" si="106"/>
        <v>H</v>
      </c>
      <c r="F2249" s="13">
        <v>21</v>
      </c>
      <c r="G2249" s="13">
        <v>2</v>
      </c>
      <c r="H2249" s="13">
        <v>10</v>
      </c>
      <c r="I2249" s="18">
        <v>887.053</v>
      </c>
      <c r="J2249" s="18">
        <v>1</v>
      </c>
      <c r="K2249" s="18">
        <v>1</v>
      </c>
      <c r="L2249" s="18">
        <v>1</v>
      </c>
      <c r="M2249" s="18">
        <v>0</v>
      </c>
      <c r="N2249" s="13" t="str">
        <f t="shared" si="107"/>
        <v>Go</v>
      </c>
      <c r="O2249" s="13" t="str">
        <f t="shared" ref="O2249:O2312" si="108">IF(K2249=0, "1", "0")</f>
        <v>0</v>
      </c>
      <c r="P2249" s="13" t="s">
        <v>38</v>
      </c>
      <c r="Q2249" s="13" t="s">
        <v>17</v>
      </c>
      <c r="R2249">
        <v>1172</v>
      </c>
    </row>
    <row r="2250" spans="1:18" ht="15.6">
      <c r="A2250" s="1" t="s">
        <v>33</v>
      </c>
      <c r="B2250" s="94" t="s">
        <v>11</v>
      </c>
      <c r="C2250" s="13">
        <v>10</v>
      </c>
      <c r="D2250" s="13"/>
      <c r="E2250" s="52" t="str">
        <f t="shared" si="106"/>
        <v>H</v>
      </c>
      <c r="F2250" s="13">
        <v>21</v>
      </c>
      <c r="G2250" s="13">
        <v>2</v>
      </c>
      <c r="H2250" s="13">
        <v>11</v>
      </c>
      <c r="I2250" s="18">
        <v>1605.6809000000001</v>
      </c>
      <c r="J2250" s="18">
        <v>1</v>
      </c>
      <c r="K2250" s="18">
        <v>1</v>
      </c>
      <c r="L2250" s="18">
        <v>1</v>
      </c>
      <c r="M2250" s="18">
        <v>0</v>
      </c>
      <c r="N2250" s="13" t="str">
        <f t="shared" si="107"/>
        <v>Go</v>
      </c>
      <c r="O2250" s="13" t="str">
        <f t="shared" si="108"/>
        <v>0</v>
      </c>
      <c r="P2250" s="13" t="s">
        <v>38</v>
      </c>
      <c r="Q2250" s="13" t="s">
        <v>17</v>
      </c>
      <c r="R2250">
        <v>1172</v>
      </c>
    </row>
    <row r="2251" spans="1:18" ht="15.6">
      <c r="A2251" s="1" t="s">
        <v>33</v>
      </c>
      <c r="B2251" s="94" t="s">
        <v>11</v>
      </c>
      <c r="C2251" s="13">
        <v>10</v>
      </c>
      <c r="D2251" s="13"/>
      <c r="E2251" s="52" t="str">
        <f t="shared" si="106"/>
        <v>H</v>
      </c>
      <c r="F2251" s="13">
        <v>21</v>
      </c>
      <c r="G2251" s="13">
        <v>2</v>
      </c>
      <c r="H2251" s="13">
        <v>13</v>
      </c>
      <c r="I2251" s="18">
        <v>579.91359999999997</v>
      </c>
      <c r="J2251" s="18">
        <v>1</v>
      </c>
      <c r="K2251" s="18">
        <v>1</v>
      </c>
      <c r="L2251" s="18">
        <v>1</v>
      </c>
      <c r="M2251" s="18">
        <v>0</v>
      </c>
      <c r="N2251" s="13" t="str">
        <f t="shared" si="107"/>
        <v>Go</v>
      </c>
      <c r="O2251" s="13" t="str">
        <f t="shared" si="108"/>
        <v>0</v>
      </c>
      <c r="P2251" s="13" t="s">
        <v>38</v>
      </c>
      <c r="Q2251" s="13" t="s">
        <v>17</v>
      </c>
      <c r="R2251">
        <v>1172</v>
      </c>
    </row>
    <row r="2252" spans="1:18" ht="15.6">
      <c r="A2252" s="1" t="s">
        <v>33</v>
      </c>
      <c r="B2252" s="94" t="s">
        <v>11</v>
      </c>
      <c r="C2252" s="13">
        <v>10</v>
      </c>
      <c r="D2252" s="13"/>
      <c r="E2252" s="52" t="str">
        <f t="shared" si="106"/>
        <v>H</v>
      </c>
      <c r="F2252" s="13">
        <v>21</v>
      </c>
      <c r="G2252" s="13">
        <v>2</v>
      </c>
      <c r="H2252" s="13">
        <v>15</v>
      </c>
      <c r="I2252" s="18">
        <v>1449.0663</v>
      </c>
      <c r="J2252" s="18">
        <v>1</v>
      </c>
      <c r="K2252" s="18">
        <v>1</v>
      </c>
      <c r="L2252" s="18">
        <v>1</v>
      </c>
      <c r="M2252" s="18">
        <v>0</v>
      </c>
      <c r="N2252" s="13" t="str">
        <f t="shared" si="107"/>
        <v>Go</v>
      </c>
      <c r="O2252" s="13" t="str">
        <f t="shared" si="108"/>
        <v>0</v>
      </c>
      <c r="P2252" s="13" t="s">
        <v>38</v>
      </c>
      <c r="Q2252" s="13" t="s">
        <v>17</v>
      </c>
      <c r="R2252">
        <v>1172</v>
      </c>
    </row>
    <row r="2253" spans="1:18" ht="15.6">
      <c r="A2253" s="1" t="s">
        <v>33</v>
      </c>
      <c r="B2253" s="94" t="s">
        <v>11</v>
      </c>
      <c r="C2253" s="13">
        <v>10</v>
      </c>
      <c r="D2253" s="13"/>
      <c r="E2253" s="52" t="str">
        <f t="shared" si="106"/>
        <v>H</v>
      </c>
      <c r="F2253" s="13">
        <v>21</v>
      </c>
      <c r="G2253" s="13">
        <v>2</v>
      </c>
      <c r="H2253" s="13">
        <v>16</v>
      </c>
      <c r="I2253" s="18">
        <v>2229.2734</v>
      </c>
      <c r="J2253" s="18">
        <v>1</v>
      </c>
      <c r="K2253" s="18">
        <v>1</v>
      </c>
      <c r="L2253" s="18">
        <v>1</v>
      </c>
      <c r="M2253" s="18">
        <v>0</v>
      </c>
      <c r="N2253" s="13" t="str">
        <f t="shared" si="107"/>
        <v>Go</v>
      </c>
      <c r="O2253" s="13" t="str">
        <f t="shared" si="108"/>
        <v>0</v>
      </c>
      <c r="P2253" s="13" t="s">
        <v>38</v>
      </c>
      <c r="Q2253" s="13" t="s">
        <v>17</v>
      </c>
      <c r="R2253">
        <v>1172</v>
      </c>
    </row>
    <row r="2254" spans="1:18" ht="15.6">
      <c r="A2254" s="1" t="s">
        <v>33</v>
      </c>
      <c r="B2254" s="94" t="s">
        <v>11</v>
      </c>
      <c r="C2254" s="13">
        <v>10</v>
      </c>
      <c r="D2254" s="13"/>
      <c r="E2254" s="52" t="str">
        <f t="shared" si="106"/>
        <v>H</v>
      </c>
      <c r="F2254" s="13">
        <v>21</v>
      </c>
      <c r="G2254" s="13">
        <v>2</v>
      </c>
      <c r="H2254" s="13">
        <v>17</v>
      </c>
      <c r="I2254" s="18">
        <v>903.81759999999997</v>
      </c>
      <c r="J2254" s="18">
        <v>1</v>
      </c>
      <c r="K2254" s="18">
        <v>1</v>
      </c>
      <c r="L2254" s="18">
        <v>1</v>
      </c>
      <c r="M2254" s="18">
        <v>0</v>
      </c>
      <c r="N2254" s="13" t="str">
        <f t="shared" si="107"/>
        <v>Go</v>
      </c>
      <c r="O2254" s="13" t="str">
        <f t="shared" si="108"/>
        <v>0</v>
      </c>
      <c r="P2254" s="13" t="s">
        <v>38</v>
      </c>
      <c r="Q2254" s="13" t="s">
        <v>17</v>
      </c>
      <c r="R2254">
        <v>1172</v>
      </c>
    </row>
    <row r="2255" spans="1:18" ht="15.6">
      <c r="A2255" s="1" t="s">
        <v>33</v>
      </c>
      <c r="B2255" s="94" t="s">
        <v>11</v>
      </c>
      <c r="C2255" s="13">
        <v>10</v>
      </c>
      <c r="D2255" s="13"/>
      <c r="E2255" s="52" t="str">
        <f t="shared" si="106"/>
        <v>H</v>
      </c>
      <c r="F2255" s="13">
        <v>21</v>
      </c>
      <c r="G2255" s="13">
        <v>2</v>
      </c>
      <c r="H2255" s="13">
        <v>19</v>
      </c>
      <c r="I2255" s="18">
        <v>579.32399999999996</v>
      </c>
      <c r="J2255" s="18">
        <v>1</v>
      </c>
      <c r="K2255" s="18">
        <v>1</v>
      </c>
      <c r="L2255" s="18">
        <v>1</v>
      </c>
      <c r="M2255" s="18">
        <v>0</v>
      </c>
      <c r="N2255" s="13" t="str">
        <f t="shared" si="107"/>
        <v>Go</v>
      </c>
      <c r="O2255" s="13" t="str">
        <f t="shared" si="108"/>
        <v>0</v>
      </c>
      <c r="P2255" s="13" t="s">
        <v>38</v>
      </c>
      <c r="Q2255" s="13" t="s">
        <v>17</v>
      </c>
      <c r="R2255">
        <v>1172</v>
      </c>
    </row>
    <row r="2256" spans="1:18" ht="15.6">
      <c r="A2256" s="1" t="s">
        <v>33</v>
      </c>
      <c r="B2256" s="94" t="s">
        <v>11</v>
      </c>
      <c r="C2256" s="13">
        <v>10</v>
      </c>
      <c r="D2256" s="13"/>
      <c r="E2256" s="52" t="str">
        <f t="shared" si="106"/>
        <v>H</v>
      </c>
      <c r="F2256" s="13">
        <v>21</v>
      </c>
      <c r="G2256" s="13">
        <v>2</v>
      </c>
      <c r="H2256" s="13">
        <v>20</v>
      </c>
      <c r="I2256" s="18">
        <v>1468.7551000000001</v>
      </c>
      <c r="J2256" s="18">
        <v>1</v>
      </c>
      <c r="K2256" s="18">
        <v>1</v>
      </c>
      <c r="L2256" s="18">
        <v>1</v>
      </c>
      <c r="M2256" s="18">
        <v>0</v>
      </c>
      <c r="N2256" s="13" t="str">
        <f t="shared" si="107"/>
        <v>Go</v>
      </c>
      <c r="O2256" s="13" t="str">
        <f t="shared" si="108"/>
        <v>0</v>
      </c>
      <c r="P2256" s="13" t="s">
        <v>38</v>
      </c>
      <c r="Q2256" s="13" t="s">
        <v>17</v>
      </c>
      <c r="R2256">
        <v>1172</v>
      </c>
    </row>
    <row r="2257" spans="1:18" ht="15.6">
      <c r="A2257" s="1" t="s">
        <v>33</v>
      </c>
      <c r="B2257" s="94" t="s">
        <v>11</v>
      </c>
      <c r="C2257" s="13">
        <v>10</v>
      </c>
      <c r="D2257" s="13"/>
      <c r="E2257" s="52" t="str">
        <f t="shared" si="106"/>
        <v>H</v>
      </c>
      <c r="F2257" s="13">
        <v>21</v>
      </c>
      <c r="G2257" s="13">
        <v>2</v>
      </c>
      <c r="H2257" s="13">
        <v>21</v>
      </c>
      <c r="I2257" s="18">
        <v>574.23040000000003</v>
      </c>
      <c r="J2257" s="18">
        <v>1</v>
      </c>
      <c r="K2257" s="18">
        <v>1</v>
      </c>
      <c r="L2257" s="18">
        <v>1</v>
      </c>
      <c r="M2257" s="18">
        <v>0</v>
      </c>
      <c r="N2257" s="13" t="str">
        <f t="shared" si="107"/>
        <v>Go</v>
      </c>
      <c r="O2257" s="13" t="str">
        <f t="shared" si="108"/>
        <v>0</v>
      </c>
      <c r="P2257" s="13" t="s">
        <v>38</v>
      </c>
      <c r="Q2257" s="13" t="s">
        <v>17</v>
      </c>
      <c r="R2257">
        <v>1172</v>
      </c>
    </row>
    <row r="2258" spans="1:18" ht="15.6">
      <c r="A2258" s="1" t="s">
        <v>33</v>
      </c>
      <c r="B2258" s="94" t="s">
        <v>11</v>
      </c>
      <c r="C2258" s="13">
        <v>10</v>
      </c>
      <c r="D2258" s="13"/>
      <c r="E2258" s="52" t="str">
        <f t="shared" si="106"/>
        <v>H</v>
      </c>
      <c r="F2258" s="13">
        <v>21</v>
      </c>
      <c r="G2258" s="13">
        <v>2</v>
      </c>
      <c r="H2258" s="13">
        <v>23</v>
      </c>
      <c r="I2258" s="18">
        <v>1293.6673000000001</v>
      </c>
      <c r="J2258" s="18">
        <v>1</v>
      </c>
      <c r="K2258" s="18">
        <v>1</v>
      </c>
      <c r="L2258" s="18">
        <v>1</v>
      </c>
      <c r="M2258" s="18">
        <v>0</v>
      </c>
      <c r="N2258" s="13" t="str">
        <f t="shared" si="107"/>
        <v>Go</v>
      </c>
      <c r="O2258" s="13" t="str">
        <f t="shared" si="108"/>
        <v>0</v>
      </c>
      <c r="P2258" s="13" t="s">
        <v>38</v>
      </c>
      <c r="Q2258" s="13" t="s">
        <v>17</v>
      </c>
      <c r="R2258">
        <v>1172</v>
      </c>
    </row>
    <row r="2259" spans="1:18" ht="15.6">
      <c r="A2259" s="1" t="s">
        <v>33</v>
      </c>
      <c r="B2259" s="94" t="s">
        <v>11</v>
      </c>
      <c r="C2259" s="13">
        <v>10</v>
      </c>
      <c r="D2259" s="13"/>
      <c r="E2259" s="52" t="str">
        <f t="shared" si="106"/>
        <v>H</v>
      </c>
      <c r="F2259" s="13">
        <v>21</v>
      </c>
      <c r="G2259" s="13">
        <v>2</v>
      </c>
      <c r="H2259" s="13">
        <v>24</v>
      </c>
      <c r="I2259" s="18">
        <v>1431.0953999999999</v>
      </c>
      <c r="J2259" s="18">
        <v>1</v>
      </c>
      <c r="K2259" s="18">
        <v>1</v>
      </c>
      <c r="L2259" s="18">
        <v>1</v>
      </c>
      <c r="M2259" s="18">
        <v>0</v>
      </c>
      <c r="N2259" s="13" t="str">
        <f t="shared" si="107"/>
        <v>Go</v>
      </c>
      <c r="O2259" s="13" t="str">
        <f t="shared" si="108"/>
        <v>0</v>
      </c>
      <c r="P2259" s="13" t="s">
        <v>38</v>
      </c>
      <c r="Q2259" s="13" t="s">
        <v>17</v>
      </c>
      <c r="R2259">
        <v>1172</v>
      </c>
    </row>
    <row r="2260" spans="1:18" ht="15.6">
      <c r="A2260" s="1" t="s">
        <v>33</v>
      </c>
      <c r="B2260" s="94" t="s">
        <v>11</v>
      </c>
      <c r="C2260" s="13">
        <v>10</v>
      </c>
      <c r="D2260" s="13"/>
      <c r="E2260" s="52" t="str">
        <f t="shared" si="106"/>
        <v>H</v>
      </c>
      <c r="F2260" s="13">
        <v>21</v>
      </c>
      <c r="G2260" s="13">
        <v>2</v>
      </c>
      <c r="H2260" s="13">
        <v>25</v>
      </c>
      <c r="I2260" s="18">
        <v>580.09709999999995</v>
      </c>
      <c r="J2260" s="18">
        <v>1</v>
      </c>
      <c r="K2260" s="18">
        <v>1</v>
      </c>
      <c r="L2260" s="18">
        <v>1</v>
      </c>
      <c r="M2260" s="18">
        <v>0</v>
      </c>
      <c r="N2260" s="13" t="str">
        <f t="shared" si="107"/>
        <v>Go</v>
      </c>
      <c r="O2260" s="13" t="str">
        <f t="shared" si="108"/>
        <v>0</v>
      </c>
      <c r="P2260" s="13" t="s">
        <v>38</v>
      </c>
      <c r="Q2260" s="13" t="s">
        <v>17</v>
      </c>
      <c r="R2260">
        <v>1172</v>
      </c>
    </row>
    <row r="2261" spans="1:18" ht="15.6">
      <c r="A2261" s="1" t="s">
        <v>33</v>
      </c>
      <c r="B2261" s="94" t="s">
        <v>11</v>
      </c>
      <c r="C2261" s="13">
        <v>10</v>
      </c>
      <c r="D2261" s="13"/>
      <c r="E2261" s="52" t="str">
        <f t="shared" si="106"/>
        <v>H</v>
      </c>
      <c r="F2261" s="13">
        <v>21</v>
      </c>
      <c r="G2261" s="13">
        <v>2</v>
      </c>
      <c r="H2261" s="13">
        <v>26</v>
      </c>
      <c r="I2261" s="18">
        <v>1218.3219999999999</v>
      </c>
      <c r="J2261" s="18">
        <v>1</v>
      </c>
      <c r="K2261" s="18">
        <v>1</v>
      </c>
      <c r="L2261" s="18">
        <v>1</v>
      </c>
      <c r="M2261" s="18">
        <v>0</v>
      </c>
      <c r="N2261" s="13" t="str">
        <f t="shared" si="107"/>
        <v>Go</v>
      </c>
      <c r="O2261" s="13" t="str">
        <f t="shared" si="108"/>
        <v>0</v>
      </c>
      <c r="P2261" s="13" t="s">
        <v>38</v>
      </c>
      <c r="Q2261" s="13" t="s">
        <v>17</v>
      </c>
      <c r="R2261">
        <v>1172</v>
      </c>
    </row>
    <row r="2262" spans="1:18" ht="15.6">
      <c r="A2262" s="1" t="s">
        <v>33</v>
      </c>
      <c r="B2262" s="94" t="s">
        <v>11</v>
      </c>
      <c r="C2262" s="13">
        <v>10</v>
      </c>
      <c r="D2262" s="13"/>
      <c r="E2262" s="52" t="str">
        <f t="shared" si="106"/>
        <v>H</v>
      </c>
      <c r="F2262" s="13">
        <v>21</v>
      </c>
      <c r="G2262" s="13">
        <v>2</v>
      </c>
      <c r="H2262" s="13">
        <v>27</v>
      </c>
      <c r="I2262" s="18">
        <v>1527.8330000000001</v>
      </c>
      <c r="J2262" s="18">
        <v>1</v>
      </c>
      <c r="K2262" s="18">
        <v>1</v>
      </c>
      <c r="L2262" s="18">
        <v>1</v>
      </c>
      <c r="M2262" s="18">
        <v>0</v>
      </c>
      <c r="N2262" s="13" t="str">
        <f t="shared" si="107"/>
        <v>Go</v>
      </c>
      <c r="O2262" s="13" t="str">
        <f t="shared" si="108"/>
        <v>0</v>
      </c>
      <c r="P2262" s="13" t="s">
        <v>38</v>
      </c>
      <c r="Q2262" s="13" t="s">
        <v>17</v>
      </c>
      <c r="R2262">
        <v>1172</v>
      </c>
    </row>
    <row r="2263" spans="1:18" ht="15.6">
      <c r="A2263" s="1" t="s">
        <v>33</v>
      </c>
      <c r="B2263" s="94" t="s">
        <v>11</v>
      </c>
      <c r="C2263" s="13">
        <v>10</v>
      </c>
      <c r="D2263" s="13"/>
      <c r="E2263" s="52" t="str">
        <f t="shared" si="106"/>
        <v>H</v>
      </c>
      <c r="F2263" s="13">
        <v>21</v>
      </c>
      <c r="G2263" s="13">
        <v>2</v>
      </c>
      <c r="H2263" s="13">
        <v>29</v>
      </c>
      <c r="I2263" s="18">
        <v>2680.5468999999998</v>
      </c>
      <c r="J2263" s="18">
        <v>1</v>
      </c>
      <c r="K2263" s="18">
        <v>1</v>
      </c>
      <c r="L2263" s="18">
        <v>1</v>
      </c>
      <c r="M2263" s="18">
        <v>0</v>
      </c>
      <c r="N2263" s="13" t="str">
        <f t="shared" si="107"/>
        <v>Go</v>
      </c>
      <c r="O2263" s="13" t="str">
        <f t="shared" si="108"/>
        <v>0</v>
      </c>
      <c r="P2263" s="13" t="s">
        <v>38</v>
      </c>
      <c r="Q2263" s="13" t="s">
        <v>17</v>
      </c>
      <c r="R2263">
        <v>1172</v>
      </c>
    </row>
    <row r="2264" spans="1:18" ht="15.6">
      <c r="A2264" s="1" t="s">
        <v>33</v>
      </c>
      <c r="B2264" s="94" t="s">
        <v>11</v>
      </c>
      <c r="C2264" s="13">
        <v>10</v>
      </c>
      <c r="D2264" s="13"/>
      <c r="E2264" s="52" t="str">
        <f t="shared" si="106"/>
        <v>H</v>
      </c>
      <c r="F2264" s="13">
        <v>21</v>
      </c>
      <c r="G2264" s="13">
        <v>2</v>
      </c>
      <c r="H2264" s="13">
        <v>31</v>
      </c>
      <c r="I2264" s="18">
        <v>2069.7170000000001</v>
      </c>
      <c r="J2264" s="18">
        <v>1</v>
      </c>
      <c r="K2264" s="18">
        <v>1</v>
      </c>
      <c r="L2264" s="18">
        <v>1</v>
      </c>
      <c r="M2264" s="18">
        <v>0</v>
      </c>
      <c r="N2264" s="13" t="str">
        <f t="shared" si="107"/>
        <v>Go</v>
      </c>
      <c r="O2264" s="13" t="str">
        <f t="shared" si="108"/>
        <v>0</v>
      </c>
      <c r="P2264" s="13" t="s">
        <v>38</v>
      </c>
      <c r="Q2264" s="13" t="s">
        <v>17</v>
      </c>
      <c r="R2264">
        <v>1172</v>
      </c>
    </row>
    <row r="2265" spans="1:18" ht="15.6">
      <c r="A2265" s="1" t="s">
        <v>33</v>
      </c>
      <c r="B2265" s="94" t="s">
        <v>11</v>
      </c>
      <c r="C2265" s="13">
        <v>10</v>
      </c>
      <c r="D2265" s="13"/>
      <c r="E2265" s="52" t="str">
        <f t="shared" si="106"/>
        <v>H</v>
      </c>
      <c r="F2265" s="13">
        <v>21</v>
      </c>
      <c r="G2265" s="13">
        <v>2</v>
      </c>
      <c r="H2265" s="13">
        <v>32</v>
      </c>
      <c r="I2265" s="18">
        <v>575.84870000000001</v>
      </c>
      <c r="J2265" s="18">
        <v>1</v>
      </c>
      <c r="K2265" s="18">
        <v>1</v>
      </c>
      <c r="L2265" s="18">
        <v>1</v>
      </c>
      <c r="M2265" s="18">
        <v>0</v>
      </c>
      <c r="N2265" s="13" t="str">
        <f t="shared" si="107"/>
        <v>Go</v>
      </c>
      <c r="O2265" s="13" t="str">
        <f t="shared" si="108"/>
        <v>0</v>
      </c>
      <c r="P2265" s="13" t="s">
        <v>38</v>
      </c>
      <c r="Q2265" s="13" t="s">
        <v>17</v>
      </c>
      <c r="R2265">
        <v>1172</v>
      </c>
    </row>
    <row r="2266" spans="1:18" ht="15.6">
      <c r="A2266" s="1" t="s">
        <v>33</v>
      </c>
      <c r="B2266" s="94" t="s">
        <v>11</v>
      </c>
      <c r="C2266" s="13">
        <v>10</v>
      </c>
      <c r="D2266" s="13"/>
      <c r="E2266" s="52" t="str">
        <f t="shared" si="106"/>
        <v>H</v>
      </c>
      <c r="F2266" s="13">
        <v>21</v>
      </c>
      <c r="G2266" s="13">
        <v>2</v>
      </c>
      <c r="H2266" s="13">
        <v>33</v>
      </c>
      <c r="I2266" s="18">
        <v>2247.7831999999999</v>
      </c>
      <c r="J2266" s="18">
        <v>1</v>
      </c>
      <c r="K2266" s="18">
        <v>1</v>
      </c>
      <c r="L2266" s="18">
        <v>1</v>
      </c>
      <c r="M2266" s="18">
        <v>0</v>
      </c>
      <c r="N2266" s="13" t="str">
        <f t="shared" si="107"/>
        <v>Go</v>
      </c>
      <c r="O2266" s="13" t="str">
        <f t="shared" si="108"/>
        <v>0</v>
      </c>
      <c r="P2266" s="13" t="s">
        <v>38</v>
      </c>
      <c r="Q2266" s="13" t="s">
        <v>17</v>
      </c>
      <c r="R2266">
        <v>1172</v>
      </c>
    </row>
    <row r="2267" spans="1:18" ht="15.6">
      <c r="A2267" s="1" t="s">
        <v>33</v>
      </c>
      <c r="B2267" s="94" t="s">
        <v>11</v>
      </c>
      <c r="C2267" s="13">
        <v>10</v>
      </c>
      <c r="D2267" s="13"/>
      <c r="E2267" s="52" t="str">
        <f t="shared" si="106"/>
        <v>H</v>
      </c>
      <c r="F2267" s="13">
        <v>21</v>
      </c>
      <c r="G2267" s="13">
        <v>2</v>
      </c>
      <c r="H2267" s="13">
        <v>34</v>
      </c>
      <c r="I2267" s="18">
        <v>725.34069999999997</v>
      </c>
      <c r="J2267" s="18">
        <v>1</v>
      </c>
      <c r="K2267" s="18">
        <v>1</v>
      </c>
      <c r="L2267" s="18">
        <v>1</v>
      </c>
      <c r="M2267" s="18">
        <v>0</v>
      </c>
      <c r="N2267" s="13" t="str">
        <f t="shared" si="107"/>
        <v>Go</v>
      </c>
      <c r="O2267" s="13" t="str">
        <f t="shared" si="108"/>
        <v>0</v>
      </c>
      <c r="P2267" s="13" t="s">
        <v>38</v>
      </c>
      <c r="Q2267" s="13" t="s">
        <v>17</v>
      </c>
      <c r="R2267">
        <v>1172</v>
      </c>
    </row>
    <row r="2268" spans="1:18" ht="15.6">
      <c r="A2268" s="1" t="s">
        <v>33</v>
      </c>
      <c r="B2268" s="94" t="s">
        <v>11</v>
      </c>
      <c r="C2268" s="13">
        <v>10</v>
      </c>
      <c r="D2268" s="13"/>
      <c r="E2268" s="52" t="str">
        <f t="shared" si="106"/>
        <v>H</v>
      </c>
      <c r="F2268" s="13">
        <v>21</v>
      </c>
      <c r="G2268" s="13">
        <v>2</v>
      </c>
      <c r="H2268" s="13">
        <v>35</v>
      </c>
      <c r="I2268" s="18">
        <v>652.79989999999998</v>
      </c>
      <c r="J2268" s="18">
        <v>1</v>
      </c>
      <c r="K2268" s="18">
        <v>1</v>
      </c>
      <c r="L2268" s="18">
        <v>1</v>
      </c>
      <c r="M2268" s="18">
        <v>0</v>
      </c>
      <c r="N2268" s="13" t="str">
        <f t="shared" si="107"/>
        <v>Go</v>
      </c>
      <c r="O2268" s="13" t="str">
        <f t="shared" si="108"/>
        <v>0</v>
      </c>
      <c r="P2268" s="13" t="s">
        <v>38</v>
      </c>
      <c r="Q2268" s="13" t="s">
        <v>17</v>
      </c>
      <c r="R2268">
        <v>1172</v>
      </c>
    </row>
    <row r="2269" spans="1:18" ht="15.6">
      <c r="A2269" s="1" t="s">
        <v>33</v>
      </c>
      <c r="B2269" s="94" t="s">
        <v>11</v>
      </c>
      <c r="C2269" s="13">
        <v>10</v>
      </c>
      <c r="D2269" s="13"/>
      <c r="E2269" s="52" t="str">
        <f t="shared" si="106"/>
        <v>H</v>
      </c>
      <c r="F2269" s="13">
        <v>21</v>
      </c>
      <c r="G2269" s="13">
        <v>2</v>
      </c>
      <c r="H2269" s="13">
        <v>38</v>
      </c>
      <c r="I2269" s="18">
        <v>1912.8884</v>
      </c>
      <c r="J2269" s="18">
        <v>1</v>
      </c>
      <c r="K2269" s="18">
        <v>1</v>
      </c>
      <c r="L2269" s="18">
        <v>1</v>
      </c>
      <c r="M2269" s="18">
        <v>0</v>
      </c>
      <c r="N2269" s="13" t="str">
        <f t="shared" si="107"/>
        <v>Go</v>
      </c>
      <c r="O2269" s="13" t="str">
        <f t="shared" si="108"/>
        <v>0</v>
      </c>
      <c r="P2269" s="13" t="s">
        <v>38</v>
      </c>
      <c r="Q2269" s="13" t="s">
        <v>17</v>
      </c>
      <c r="R2269">
        <v>1172</v>
      </c>
    </row>
    <row r="2270" spans="1:18" ht="15.6">
      <c r="A2270" s="1" t="s">
        <v>33</v>
      </c>
      <c r="B2270" s="94" t="s">
        <v>11</v>
      </c>
      <c r="C2270" s="13">
        <v>10</v>
      </c>
      <c r="D2270" s="13"/>
      <c r="E2270" s="52" t="str">
        <f t="shared" si="106"/>
        <v>H</v>
      </c>
      <c r="F2270" s="13">
        <v>21</v>
      </c>
      <c r="G2270" s="13">
        <v>2</v>
      </c>
      <c r="H2270" s="13">
        <v>39</v>
      </c>
      <c r="I2270" s="18">
        <v>800.80010000000004</v>
      </c>
      <c r="J2270" s="18">
        <v>1</v>
      </c>
      <c r="K2270" s="18">
        <v>1</v>
      </c>
      <c r="L2270" s="18">
        <v>1</v>
      </c>
      <c r="M2270" s="18">
        <v>0</v>
      </c>
      <c r="N2270" s="13" t="str">
        <f t="shared" si="107"/>
        <v>Go</v>
      </c>
      <c r="O2270" s="13" t="str">
        <f t="shared" si="108"/>
        <v>0</v>
      </c>
      <c r="P2270" s="13" t="s">
        <v>38</v>
      </c>
      <c r="Q2270" s="13" t="s">
        <v>17</v>
      </c>
      <c r="R2270">
        <v>1172</v>
      </c>
    </row>
    <row r="2271" spans="1:18" ht="15.6">
      <c r="A2271" s="1" t="s">
        <v>33</v>
      </c>
      <c r="B2271" s="94" t="s">
        <v>11</v>
      </c>
      <c r="C2271" s="13">
        <v>10</v>
      </c>
      <c r="D2271" s="13"/>
      <c r="E2271" s="52" t="str">
        <f t="shared" si="106"/>
        <v>H</v>
      </c>
      <c r="F2271" s="13">
        <v>21</v>
      </c>
      <c r="G2271" s="13">
        <v>2</v>
      </c>
      <c r="H2271" s="13">
        <v>40</v>
      </c>
      <c r="I2271" s="18">
        <v>2358.4638</v>
      </c>
      <c r="J2271" s="18">
        <v>1</v>
      </c>
      <c r="K2271" s="18">
        <v>1</v>
      </c>
      <c r="L2271" s="18">
        <v>1</v>
      </c>
      <c r="M2271" s="18">
        <v>0</v>
      </c>
      <c r="N2271" s="13" t="str">
        <f t="shared" si="107"/>
        <v>Go</v>
      </c>
      <c r="O2271" s="13" t="str">
        <f t="shared" si="108"/>
        <v>0</v>
      </c>
      <c r="P2271" s="13" t="s">
        <v>38</v>
      </c>
      <c r="Q2271" s="13" t="s">
        <v>17</v>
      </c>
      <c r="R2271">
        <v>1172</v>
      </c>
    </row>
    <row r="2272" spans="1:18" ht="15.6">
      <c r="A2272" s="1" t="s">
        <v>33</v>
      </c>
      <c r="B2272" s="94" t="s">
        <v>11</v>
      </c>
      <c r="C2272" s="13">
        <v>10</v>
      </c>
      <c r="D2272" s="13"/>
      <c r="E2272" s="52" t="str">
        <f t="shared" si="106"/>
        <v>H</v>
      </c>
      <c r="F2272" s="13">
        <v>21</v>
      </c>
      <c r="G2272" s="13">
        <v>2</v>
      </c>
      <c r="H2272" s="13">
        <v>2</v>
      </c>
      <c r="I2272" s="18">
        <v>4481.8263999999999</v>
      </c>
      <c r="J2272" s="18">
        <v>1</v>
      </c>
      <c r="K2272" s="18">
        <v>0</v>
      </c>
      <c r="L2272" s="18">
        <v>1</v>
      </c>
      <c r="M2272" s="18">
        <v>1</v>
      </c>
      <c r="N2272" s="13" t="str">
        <f t="shared" si="107"/>
        <v>NoGo</v>
      </c>
      <c r="O2272" t="str">
        <f t="shared" si="108"/>
        <v>1</v>
      </c>
      <c r="P2272" s="13" t="s">
        <v>38</v>
      </c>
      <c r="Q2272" s="13" t="s">
        <v>17</v>
      </c>
      <c r="R2272">
        <v>1172</v>
      </c>
    </row>
    <row r="2273" spans="1:18" ht="15.6">
      <c r="A2273" s="1" t="s">
        <v>33</v>
      </c>
      <c r="B2273" s="94" t="s">
        <v>11</v>
      </c>
      <c r="C2273" s="13">
        <v>10</v>
      </c>
      <c r="D2273" s="13"/>
      <c r="E2273" s="52" t="str">
        <f t="shared" si="106"/>
        <v>H</v>
      </c>
      <c r="F2273" s="13">
        <v>21</v>
      </c>
      <c r="G2273" s="13">
        <v>2</v>
      </c>
      <c r="H2273" s="13">
        <v>5</v>
      </c>
      <c r="I2273" s="18">
        <v>5680.7448000000004</v>
      </c>
      <c r="J2273" s="18">
        <v>1</v>
      </c>
      <c r="K2273" s="18">
        <v>0</v>
      </c>
      <c r="L2273" s="18">
        <v>1</v>
      </c>
      <c r="M2273" s="18">
        <v>1</v>
      </c>
      <c r="N2273" s="13" t="str">
        <f t="shared" si="107"/>
        <v>NoGo</v>
      </c>
      <c r="O2273" t="str">
        <f t="shared" si="108"/>
        <v>1</v>
      </c>
      <c r="P2273" s="13" t="s">
        <v>38</v>
      </c>
      <c r="Q2273" s="13" t="s">
        <v>17</v>
      </c>
      <c r="R2273">
        <v>1172</v>
      </c>
    </row>
    <row r="2274" spans="1:18" ht="15.6">
      <c r="A2274" s="1" t="s">
        <v>33</v>
      </c>
      <c r="B2274" s="94" t="s">
        <v>11</v>
      </c>
      <c r="C2274" s="13">
        <v>10</v>
      </c>
      <c r="D2274" s="13"/>
      <c r="E2274" s="52" t="str">
        <f t="shared" si="106"/>
        <v>H</v>
      </c>
      <c r="F2274" s="13">
        <v>21</v>
      </c>
      <c r="G2274" s="13">
        <v>2</v>
      </c>
      <c r="H2274" s="13">
        <v>12</v>
      </c>
      <c r="I2274" s="18">
        <v>2381.2932999999998</v>
      </c>
      <c r="J2274" s="18">
        <v>0</v>
      </c>
      <c r="K2274" s="18">
        <v>1</v>
      </c>
      <c r="L2274" s="18">
        <v>1</v>
      </c>
      <c r="M2274" s="18">
        <v>1</v>
      </c>
      <c r="N2274" s="13" t="str">
        <f t="shared" si="107"/>
        <v>NoGo</v>
      </c>
      <c r="O2274" t="str">
        <f t="shared" si="108"/>
        <v>0</v>
      </c>
      <c r="P2274" s="13" t="s">
        <v>38</v>
      </c>
      <c r="Q2274" s="13" t="s">
        <v>17</v>
      </c>
      <c r="R2274">
        <v>1172</v>
      </c>
    </row>
    <row r="2275" spans="1:18" ht="15.6">
      <c r="A2275" s="1" t="s">
        <v>33</v>
      </c>
      <c r="B2275" s="94" t="s">
        <v>11</v>
      </c>
      <c r="C2275" s="13">
        <v>10</v>
      </c>
      <c r="D2275" s="13"/>
      <c r="E2275" s="52" t="str">
        <f t="shared" si="106"/>
        <v>H</v>
      </c>
      <c r="F2275" s="13">
        <v>21</v>
      </c>
      <c r="G2275" s="13">
        <v>2</v>
      </c>
      <c r="H2275" s="13">
        <v>14</v>
      </c>
      <c r="I2275" s="18">
        <v>4132.3917000000001</v>
      </c>
      <c r="J2275" s="18">
        <v>1</v>
      </c>
      <c r="K2275" s="18">
        <v>0</v>
      </c>
      <c r="L2275" s="18">
        <v>1</v>
      </c>
      <c r="M2275" s="18">
        <v>1</v>
      </c>
      <c r="N2275" s="13" t="str">
        <f t="shared" si="107"/>
        <v>NoGo</v>
      </c>
      <c r="O2275" t="str">
        <f t="shared" si="108"/>
        <v>1</v>
      </c>
      <c r="P2275" s="13" t="s">
        <v>38</v>
      </c>
      <c r="Q2275" s="13" t="s">
        <v>17</v>
      </c>
      <c r="R2275">
        <v>1172</v>
      </c>
    </row>
    <row r="2276" spans="1:18" ht="15.6">
      <c r="A2276" s="1" t="s">
        <v>33</v>
      </c>
      <c r="B2276" s="94" t="s">
        <v>11</v>
      </c>
      <c r="C2276" s="13">
        <v>10</v>
      </c>
      <c r="D2276" s="13"/>
      <c r="E2276" s="52" t="str">
        <f t="shared" si="106"/>
        <v>H</v>
      </c>
      <c r="F2276" s="13">
        <v>21</v>
      </c>
      <c r="G2276" s="13">
        <v>2</v>
      </c>
      <c r="H2276" s="13">
        <v>18</v>
      </c>
      <c r="I2276" s="18">
        <v>3049.1601999999998</v>
      </c>
      <c r="J2276" s="18">
        <v>1</v>
      </c>
      <c r="K2276" s="18">
        <v>0</v>
      </c>
      <c r="L2276" s="18">
        <v>1</v>
      </c>
      <c r="M2276" s="18">
        <v>1</v>
      </c>
      <c r="N2276" s="13" t="str">
        <f t="shared" si="107"/>
        <v>NoGo</v>
      </c>
      <c r="O2276" t="str">
        <f t="shared" si="108"/>
        <v>1</v>
      </c>
      <c r="P2276" s="13" t="s">
        <v>38</v>
      </c>
      <c r="Q2276" s="13" t="s">
        <v>17</v>
      </c>
      <c r="R2276">
        <v>1172</v>
      </c>
    </row>
    <row r="2277" spans="1:18" ht="15.6">
      <c r="A2277" s="1" t="s">
        <v>33</v>
      </c>
      <c r="B2277" s="94" t="s">
        <v>11</v>
      </c>
      <c r="C2277" s="13">
        <v>10</v>
      </c>
      <c r="D2277" s="13"/>
      <c r="E2277" s="52" t="str">
        <f t="shared" si="106"/>
        <v>H</v>
      </c>
      <c r="F2277" s="13">
        <v>21</v>
      </c>
      <c r="G2277" s="13">
        <v>2</v>
      </c>
      <c r="H2277" s="13">
        <v>22</v>
      </c>
      <c r="I2277" s="18">
        <v>2382.1505999999999</v>
      </c>
      <c r="J2277" s="18">
        <v>0</v>
      </c>
      <c r="K2277" s="18">
        <v>1</v>
      </c>
      <c r="L2277" s="18">
        <v>1</v>
      </c>
      <c r="M2277" s="18">
        <v>1</v>
      </c>
      <c r="N2277" s="13" t="str">
        <f t="shared" si="107"/>
        <v>NoGo</v>
      </c>
      <c r="O2277" t="str">
        <f t="shared" si="108"/>
        <v>0</v>
      </c>
      <c r="P2277" s="13" t="s">
        <v>38</v>
      </c>
      <c r="Q2277" s="13" t="s">
        <v>17</v>
      </c>
      <c r="R2277">
        <v>1172</v>
      </c>
    </row>
    <row r="2278" spans="1:18" ht="15.6">
      <c r="A2278" s="1" t="s">
        <v>33</v>
      </c>
      <c r="B2278" s="94" t="s">
        <v>11</v>
      </c>
      <c r="C2278" s="13">
        <v>10</v>
      </c>
      <c r="D2278" s="13"/>
      <c r="E2278" s="52" t="str">
        <f t="shared" si="106"/>
        <v>H</v>
      </c>
      <c r="F2278" s="13">
        <v>21</v>
      </c>
      <c r="G2278" s="13">
        <v>2</v>
      </c>
      <c r="H2278" s="13">
        <v>28</v>
      </c>
      <c r="I2278" s="18">
        <v>4815.0451000000003</v>
      </c>
      <c r="J2278" s="18">
        <v>1</v>
      </c>
      <c r="K2278" s="18">
        <v>0</v>
      </c>
      <c r="L2278" s="18">
        <v>1</v>
      </c>
      <c r="M2278" s="18">
        <v>1</v>
      </c>
      <c r="N2278" s="13" t="str">
        <f t="shared" si="107"/>
        <v>NoGo</v>
      </c>
      <c r="O2278" t="str">
        <f t="shared" si="108"/>
        <v>1</v>
      </c>
      <c r="P2278" s="13" t="s">
        <v>38</v>
      </c>
      <c r="Q2278" s="13" t="s">
        <v>17</v>
      </c>
      <c r="R2278">
        <v>1172</v>
      </c>
    </row>
    <row r="2279" spans="1:18" ht="15.6">
      <c r="A2279" s="1" t="s">
        <v>33</v>
      </c>
      <c r="B2279" s="94" t="s">
        <v>11</v>
      </c>
      <c r="C2279" s="13">
        <v>10</v>
      </c>
      <c r="D2279" s="13"/>
      <c r="E2279" s="52" t="str">
        <f t="shared" si="106"/>
        <v>H</v>
      </c>
      <c r="F2279" s="13">
        <v>21</v>
      </c>
      <c r="G2279" s="13">
        <v>2</v>
      </c>
      <c r="H2279" s="13">
        <v>30</v>
      </c>
      <c r="I2279" s="18">
        <v>3666.0079999999998</v>
      </c>
      <c r="J2279" s="18">
        <v>1</v>
      </c>
      <c r="K2279" s="18">
        <v>0</v>
      </c>
      <c r="L2279" s="18">
        <v>1</v>
      </c>
      <c r="M2279" s="18">
        <v>1</v>
      </c>
      <c r="N2279" s="13" t="str">
        <f t="shared" si="107"/>
        <v>NoGo</v>
      </c>
      <c r="O2279" t="str">
        <f t="shared" si="108"/>
        <v>1</v>
      </c>
      <c r="P2279" s="13" t="s">
        <v>38</v>
      </c>
      <c r="Q2279" s="13" t="s">
        <v>17</v>
      </c>
      <c r="R2279">
        <v>1172</v>
      </c>
    </row>
    <row r="2280" spans="1:18" ht="15.6">
      <c r="A2280" s="1" t="s">
        <v>33</v>
      </c>
      <c r="B2280" s="94" t="s">
        <v>11</v>
      </c>
      <c r="C2280" s="13">
        <v>10</v>
      </c>
      <c r="D2280" s="13"/>
      <c r="E2280" s="52" t="str">
        <f t="shared" si="106"/>
        <v>H</v>
      </c>
      <c r="F2280" s="13">
        <v>21</v>
      </c>
      <c r="G2280" s="13">
        <v>2</v>
      </c>
      <c r="H2280" s="13">
        <v>36</v>
      </c>
      <c r="I2280" s="18">
        <v>2377.127</v>
      </c>
      <c r="J2280" s="18">
        <v>0</v>
      </c>
      <c r="K2280" s="18">
        <v>1</v>
      </c>
      <c r="L2280" s="18">
        <v>1</v>
      </c>
      <c r="M2280" s="18">
        <v>1</v>
      </c>
      <c r="N2280" s="13" t="str">
        <f t="shared" si="107"/>
        <v>NoGo</v>
      </c>
      <c r="O2280" t="str">
        <f t="shared" si="108"/>
        <v>0</v>
      </c>
      <c r="P2280" s="13" t="s">
        <v>38</v>
      </c>
      <c r="Q2280" s="13" t="s">
        <v>17</v>
      </c>
      <c r="R2280">
        <v>1172</v>
      </c>
    </row>
    <row r="2281" spans="1:18" ht="15.6">
      <c r="A2281" s="1" t="s">
        <v>33</v>
      </c>
      <c r="B2281" s="94" t="s">
        <v>11</v>
      </c>
      <c r="C2281" s="13">
        <v>10</v>
      </c>
      <c r="D2281" s="13"/>
      <c r="E2281" s="52" t="str">
        <f t="shared" si="106"/>
        <v>H</v>
      </c>
      <c r="F2281" s="13">
        <v>21</v>
      </c>
      <c r="G2281" s="13">
        <v>2</v>
      </c>
      <c r="H2281" s="13">
        <v>37</v>
      </c>
      <c r="I2281" s="18">
        <v>5732.5343999999996</v>
      </c>
      <c r="J2281" s="18">
        <v>1</v>
      </c>
      <c r="K2281" s="18">
        <v>0</v>
      </c>
      <c r="L2281" s="18">
        <v>1</v>
      </c>
      <c r="M2281" s="18">
        <v>1</v>
      </c>
      <c r="N2281" s="13" t="str">
        <f t="shared" si="107"/>
        <v>NoGo</v>
      </c>
      <c r="O2281" t="str">
        <f t="shared" si="108"/>
        <v>1</v>
      </c>
      <c r="P2281" s="13" t="s">
        <v>38</v>
      </c>
      <c r="Q2281" s="13" t="s">
        <v>17</v>
      </c>
      <c r="R2281">
        <v>1172</v>
      </c>
    </row>
    <row r="2282" spans="1:18" ht="15.6">
      <c r="A2282" s="1" t="s">
        <v>33</v>
      </c>
      <c r="B2282" s="94" t="s">
        <v>11</v>
      </c>
      <c r="C2282" s="13">
        <v>10</v>
      </c>
      <c r="D2282" s="13"/>
      <c r="E2282" s="52" t="str">
        <f t="shared" si="106"/>
        <v>H</v>
      </c>
      <c r="F2282" s="13">
        <v>21</v>
      </c>
      <c r="G2282" s="13">
        <v>3</v>
      </c>
      <c r="H2282" s="13">
        <v>1</v>
      </c>
      <c r="I2282" s="18">
        <v>956.71370000000002</v>
      </c>
      <c r="J2282" s="18">
        <v>1</v>
      </c>
      <c r="K2282" s="18">
        <v>1</v>
      </c>
      <c r="L2282" s="18">
        <v>1</v>
      </c>
      <c r="M2282" s="18">
        <v>0</v>
      </c>
      <c r="N2282" s="13" t="str">
        <f t="shared" si="107"/>
        <v>Go</v>
      </c>
      <c r="O2282" s="13" t="str">
        <f t="shared" si="108"/>
        <v>0</v>
      </c>
      <c r="P2282" s="13" t="s">
        <v>38</v>
      </c>
      <c r="Q2282" s="13" t="s">
        <v>17</v>
      </c>
      <c r="R2282">
        <v>1172</v>
      </c>
    </row>
    <row r="2283" spans="1:18" ht="15.6">
      <c r="A2283" s="1" t="s">
        <v>33</v>
      </c>
      <c r="B2283" s="94" t="s">
        <v>11</v>
      </c>
      <c r="C2283" s="13">
        <v>10</v>
      </c>
      <c r="D2283" s="13"/>
      <c r="E2283" s="52" t="str">
        <f t="shared" si="106"/>
        <v>H</v>
      </c>
      <c r="F2283" s="13">
        <v>21</v>
      </c>
      <c r="G2283" s="13">
        <v>3</v>
      </c>
      <c r="H2283" s="13">
        <v>2</v>
      </c>
      <c r="I2283" s="18">
        <v>1497.1183000000001</v>
      </c>
      <c r="J2283" s="18">
        <v>1</v>
      </c>
      <c r="K2283" s="18">
        <v>1</v>
      </c>
      <c r="L2283" s="18">
        <v>1</v>
      </c>
      <c r="M2283" s="18">
        <v>0</v>
      </c>
      <c r="N2283" s="13" t="str">
        <f t="shared" si="107"/>
        <v>Go</v>
      </c>
      <c r="O2283" s="13" t="str">
        <f t="shared" si="108"/>
        <v>0</v>
      </c>
      <c r="P2283" s="13" t="s">
        <v>38</v>
      </c>
      <c r="Q2283" s="13" t="s">
        <v>17</v>
      </c>
      <c r="R2283">
        <v>1172</v>
      </c>
    </row>
    <row r="2284" spans="1:18" ht="15.6">
      <c r="A2284" s="1" t="s">
        <v>33</v>
      </c>
      <c r="B2284" s="94" t="s">
        <v>11</v>
      </c>
      <c r="C2284" s="13">
        <v>10</v>
      </c>
      <c r="D2284" s="13"/>
      <c r="E2284" s="52" t="str">
        <f t="shared" si="106"/>
        <v>H</v>
      </c>
      <c r="F2284" s="13">
        <v>21</v>
      </c>
      <c r="G2284" s="13">
        <v>3</v>
      </c>
      <c r="H2284" s="13">
        <v>3</v>
      </c>
      <c r="I2284" s="18">
        <v>3634.5704999999998</v>
      </c>
      <c r="J2284" s="18">
        <v>1</v>
      </c>
      <c r="K2284" s="18">
        <v>1</v>
      </c>
      <c r="L2284" s="18">
        <v>1</v>
      </c>
      <c r="M2284" s="18">
        <v>0</v>
      </c>
      <c r="N2284" s="13" t="str">
        <f t="shared" si="107"/>
        <v>Go</v>
      </c>
      <c r="O2284" s="13" t="str">
        <f t="shared" si="108"/>
        <v>0</v>
      </c>
      <c r="P2284" s="13" t="s">
        <v>38</v>
      </c>
      <c r="Q2284" s="13" t="s">
        <v>17</v>
      </c>
      <c r="R2284">
        <v>1172</v>
      </c>
    </row>
    <row r="2285" spans="1:18" ht="15.6">
      <c r="A2285" s="1" t="s">
        <v>33</v>
      </c>
      <c r="B2285" s="94" t="s">
        <v>11</v>
      </c>
      <c r="C2285" s="13">
        <v>10</v>
      </c>
      <c r="D2285" s="13"/>
      <c r="E2285" s="52" t="str">
        <f t="shared" si="106"/>
        <v>H</v>
      </c>
      <c r="F2285" s="13">
        <v>21</v>
      </c>
      <c r="G2285" s="13">
        <v>3</v>
      </c>
      <c r="H2285" s="13">
        <v>5</v>
      </c>
      <c r="I2285" s="18">
        <v>579.34789999999998</v>
      </c>
      <c r="J2285" s="18">
        <v>1</v>
      </c>
      <c r="K2285" s="18">
        <v>1</v>
      </c>
      <c r="L2285" s="18">
        <v>1</v>
      </c>
      <c r="M2285" s="18">
        <v>0</v>
      </c>
      <c r="N2285" s="13" t="str">
        <f t="shared" si="107"/>
        <v>Go</v>
      </c>
      <c r="O2285" s="13" t="str">
        <f t="shared" si="108"/>
        <v>0</v>
      </c>
      <c r="P2285" s="13" t="s">
        <v>38</v>
      </c>
      <c r="Q2285" s="13" t="s">
        <v>17</v>
      </c>
      <c r="R2285">
        <v>1172</v>
      </c>
    </row>
    <row r="2286" spans="1:18" ht="15.6">
      <c r="A2286" s="1" t="s">
        <v>33</v>
      </c>
      <c r="B2286" s="94" t="s">
        <v>11</v>
      </c>
      <c r="C2286" s="13">
        <v>10</v>
      </c>
      <c r="D2286" s="13"/>
      <c r="E2286" s="52" t="str">
        <f t="shared" si="106"/>
        <v>H</v>
      </c>
      <c r="F2286" s="13">
        <v>21</v>
      </c>
      <c r="G2286" s="13">
        <v>3</v>
      </c>
      <c r="H2286" s="13">
        <v>6</v>
      </c>
      <c r="I2286" s="18">
        <v>567.40269999999998</v>
      </c>
      <c r="J2286" s="18">
        <v>1</v>
      </c>
      <c r="K2286" s="18">
        <v>1</v>
      </c>
      <c r="L2286" s="18">
        <v>1</v>
      </c>
      <c r="M2286" s="18">
        <v>0</v>
      </c>
      <c r="N2286" s="13" t="str">
        <f t="shared" si="107"/>
        <v>Go</v>
      </c>
      <c r="O2286" s="13" t="str">
        <f t="shared" si="108"/>
        <v>0</v>
      </c>
      <c r="P2286" s="13" t="s">
        <v>38</v>
      </c>
      <c r="Q2286" s="13" t="s">
        <v>17</v>
      </c>
      <c r="R2286">
        <v>1172</v>
      </c>
    </row>
    <row r="2287" spans="1:18" ht="15.6">
      <c r="A2287" s="1" t="s">
        <v>33</v>
      </c>
      <c r="B2287" s="94" t="s">
        <v>11</v>
      </c>
      <c r="C2287" s="13">
        <v>10</v>
      </c>
      <c r="D2287" s="13"/>
      <c r="E2287" s="52" t="str">
        <f t="shared" si="106"/>
        <v>H</v>
      </c>
      <c r="F2287" s="13">
        <v>21</v>
      </c>
      <c r="G2287" s="13">
        <v>3</v>
      </c>
      <c r="H2287" s="13">
        <v>8</v>
      </c>
      <c r="I2287" s="18">
        <v>568.81110000000001</v>
      </c>
      <c r="J2287" s="18">
        <v>1</v>
      </c>
      <c r="K2287" s="18">
        <v>1</v>
      </c>
      <c r="L2287" s="18">
        <v>1</v>
      </c>
      <c r="M2287" s="18">
        <v>0</v>
      </c>
      <c r="N2287" s="13" t="str">
        <f t="shared" si="107"/>
        <v>Go</v>
      </c>
      <c r="O2287" s="13" t="str">
        <f t="shared" si="108"/>
        <v>0</v>
      </c>
      <c r="P2287" s="13" t="s">
        <v>38</v>
      </c>
      <c r="Q2287" s="13" t="s">
        <v>17</v>
      </c>
      <c r="R2287">
        <v>1172</v>
      </c>
    </row>
    <row r="2288" spans="1:18" ht="15.6">
      <c r="A2288" s="1" t="s">
        <v>33</v>
      </c>
      <c r="B2288" s="94" t="s">
        <v>11</v>
      </c>
      <c r="C2288" s="13">
        <v>10</v>
      </c>
      <c r="D2288" s="13"/>
      <c r="E2288" s="52" t="str">
        <f t="shared" si="106"/>
        <v>H</v>
      </c>
      <c r="F2288" s="13">
        <v>21</v>
      </c>
      <c r="G2288" s="13">
        <v>3</v>
      </c>
      <c r="H2288" s="13">
        <v>10</v>
      </c>
      <c r="I2288" s="18">
        <v>1685.0419999999999</v>
      </c>
      <c r="J2288" s="18">
        <v>1</v>
      </c>
      <c r="K2288" s="18">
        <v>1</v>
      </c>
      <c r="L2288" s="18">
        <v>1</v>
      </c>
      <c r="M2288" s="18">
        <v>0</v>
      </c>
      <c r="N2288" s="13" t="str">
        <f t="shared" si="107"/>
        <v>Go</v>
      </c>
      <c r="O2288" s="13" t="str">
        <f t="shared" si="108"/>
        <v>0</v>
      </c>
      <c r="P2288" s="13" t="s">
        <v>38</v>
      </c>
      <c r="Q2288" s="13" t="s">
        <v>17</v>
      </c>
      <c r="R2288">
        <v>1172</v>
      </c>
    </row>
    <row r="2289" spans="1:18" ht="15.6">
      <c r="A2289" s="1" t="s">
        <v>33</v>
      </c>
      <c r="B2289" s="94" t="s">
        <v>11</v>
      </c>
      <c r="C2289" s="13">
        <v>10</v>
      </c>
      <c r="D2289" s="13"/>
      <c r="E2289" s="52" t="str">
        <f t="shared" si="106"/>
        <v>H</v>
      </c>
      <c r="F2289" s="13">
        <v>21</v>
      </c>
      <c r="G2289" s="13">
        <v>3</v>
      </c>
      <c r="H2289" s="13">
        <v>11</v>
      </c>
      <c r="I2289" s="18">
        <v>2248.2628</v>
      </c>
      <c r="J2289" s="18">
        <v>1</v>
      </c>
      <c r="K2289" s="18">
        <v>1</v>
      </c>
      <c r="L2289" s="18">
        <v>1</v>
      </c>
      <c r="M2289" s="18">
        <v>0</v>
      </c>
      <c r="N2289" s="13" t="str">
        <f t="shared" si="107"/>
        <v>Go</v>
      </c>
      <c r="O2289" s="13" t="str">
        <f t="shared" si="108"/>
        <v>0</v>
      </c>
      <c r="P2289" s="13" t="s">
        <v>38</v>
      </c>
      <c r="Q2289" s="13" t="s">
        <v>17</v>
      </c>
      <c r="R2289">
        <v>1172</v>
      </c>
    </row>
    <row r="2290" spans="1:18" ht="15.6">
      <c r="A2290" s="1" t="s">
        <v>33</v>
      </c>
      <c r="B2290" s="94" t="s">
        <v>11</v>
      </c>
      <c r="C2290" s="13">
        <v>10</v>
      </c>
      <c r="D2290" s="13"/>
      <c r="E2290" s="52" t="str">
        <f t="shared" si="106"/>
        <v>H</v>
      </c>
      <c r="F2290" s="13">
        <v>21</v>
      </c>
      <c r="G2290" s="13">
        <v>3</v>
      </c>
      <c r="H2290" s="13">
        <v>12</v>
      </c>
      <c r="I2290" s="18">
        <v>1936.6839</v>
      </c>
      <c r="J2290" s="18">
        <v>1</v>
      </c>
      <c r="K2290" s="18">
        <v>1</v>
      </c>
      <c r="L2290" s="18">
        <v>1</v>
      </c>
      <c r="M2290" s="18">
        <v>0</v>
      </c>
      <c r="N2290" s="13" t="str">
        <f t="shared" si="107"/>
        <v>Go</v>
      </c>
      <c r="O2290" s="13" t="str">
        <f t="shared" si="108"/>
        <v>0</v>
      </c>
      <c r="P2290" s="13" t="s">
        <v>38</v>
      </c>
      <c r="Q2290" s="13" t="s">
        <v>17</v>
      </c>
      <c r="R2290">
        <v>1172</v>
      </c>
    </row>
    <row r="2291" spans="1:18" ht="15.6">
      <c r="A2291" s="1" t="s">
        <v>33</v>
      </c>
      <c r="B2291" s="94" t="s">
        <v>11</v>
      </c>
      <c r="C2291" s="13">
        <v>10</v>
      </c>
      <c r="D2291" s="13"/>
      <c r="E2291" s="52" t="str">
        <f t="shared" si="106"/>
        <v>H</v>
      </c>
      <c r="F2291" s="13">
        <v>21</v>
      </c>
      <c r="G2291" s="13">
        <v>3</v>
      </c>
      <c r="H2291" s="13">
        <v>13</v>
      </c>
      <c r="I2291" s="18">
        <v>1760.7382</v>
      </c>
      <c r="J2291" s="18">
        <v>1</v>
      </c>
      <c r="K2291" s="18">
        <v>1</v>
      </c>
      <c r="L2291" s="18">
        <v>1</v>
      </c>
      <c r="M2291" s="18">
        <v>0</v>
      </c>
      <c r="N2291" s="13" t="str">
        <f t="shared" si="107"/>
        <v>Go</v>
      </c>
      <c r="O2291" s="13" t="str">
        <f t="shared" si="108"/>
        <v>0</v>
      </c>
      <c r="P2291" s="13" t="s">
        <v>38</v>
      </c>
      <c r="Q2291" s="13" t="s">
        <v>17</v>
      </c>
      <c r="R2291">
        <v>1172</v>
      </c>
    </row>
    <row r="2292" spans="1:18" ht="15.6">
      <c r="A2292" s="1" t="s">
        <v>33</v>
      </c>
      <c r="B2292" s="94" t="s">
        <v>11</v>
      </c>
      <c r="C2292" s="13">
        <v>10</v>
      </c>
      <c r="D2292" s="13"/>
      <c r="E2292" s="52" t="str">
        <f t="shared" si="106"/>
        <v>H</v>
      </c>
      <c r="F2292" s="13">
        <v>21</v>
      </c>
      <c r="G2292" s="13">
        <v>3</v>
      </c>
      <c r="H2292" s="13">
        <v>14</v>
      </c>
      <c r="I2292" s="18">
        <v>1365.1677</v>
      </c>
      <c r="J2292" s="18">
        <v>1</v>
      </c>
      <c r="K2292" s="18">
        <v>1</v>
      </c>
      <c r="L2292" s="18">
        <v>1</v>
      </c>
      <c r="M2292" s="18">
        <v>0</v>
      </c>
      <c r="N2292" s="13" t="str">
        <f t="shared" si="107"/>
        <v>Go</v>
      </c>
      <c r="O2292" s="13" t="str">
        <f t="shared" si="108"/>
        <v>0</v>
      </c>
      <c r="P2292" s="13" t="s">
        <v>38</v>
      </c>
      <c r="Q2292" s="13" t="s">
        <v>17</v>
      </c>
      <c r="R2292">
        <v>1172</v>
      </c>
    </row>
    <row r="2293" spans="1:18" ht="15.6">
      <c r="A2293" s="1" t="s">
        <v>33</v>
      </c>
      <c r="B2293" s="94" t="s">
        <v>11</v>
      </c>
      <c r="C2293" s="13">
        <v>10</v>
      </c>
      <c r="D2293" s="13"/>
      <c r="E2293" s="52" t="str">
        <f t="shared" si="106"/>
        <v>H</v>
      </c>
      <c r="F2293" s="13">
        <v>21</v>
      </c>
      <c r="G2293" s="13">
        <v>3</v>
      </c>
      <c r="H2293" s="13">
        <v>15</v>
      </c>
      <c r="I2293" s="18">
        <v>2485.6675</v>
      </c>
      <c r="J2293" s="18">
        <v>1</v>
      </c>
      <c r="K2293" s="18">
        <v>1</v>
      </c>
      <c r="L2293" s="18">
        <v>1</v>
      </c>
      <c r="M2293" s="18">
        <v>0</v>
      </c>
      <c r="N2293" s="13" t="str">
        <f t="shared" si="107"/>
        <v>Go</v>
      </c>
      <c r="O2293" s="13" t="str">
        <f t="shared" si="108"/>
        <v>0</v>
      </c>
      <c r="P2293" s="13" t="s">
        <v>38</v>
      </c>
      <c r="Q2293" s="13" t="s">
        <v>17</v>
      </c>
      <c r="R2293">
        <v>1172</v>
      </c>
    </row>
    <row r="2294" spans="1:18" ht="15.6">
      <c r="A2294" s="1" t="s">
        <v>33</v>
      </c>
      <c r="B2294" s="94" t="s">
        <v>11</v>
      </c>
      <c r="C2294" s="13">
        <v>10</v>
      </c>
      <c r="D2294" s="13"/>
      <c r="E2294" s="52" t="str">
        <f t="shared" si="106"/>
        <v>H</v>
      </c>
      <c r="F2294" s="13">
        <v>21</v>
      </c>
      <c r="G2294" s="13">
        <v>3</v>
      </c>
      <c r="H2294" s="13">
        <v>18</v>
      </c>
      <c r="I2294" s="18">
        <v>875.90629999999999</v>
      </c>
      <c r="J2294" s="18">
        <v>1</v>
      </c>
      <c r="K2294" s="18">
        <v>1</v>
      </c>
      <c r="L2294" s="18">
        <v>1</v>
      </c>
      <c r="M2294" s="18">
        <v>0</v>
      </c>
      <c r="N2294" s="13" t="str">
        <f t="shared" si="107"/>
        <v>Go</v>
      </c>
      <c r="O2294" s="13" t="str">
        <f t="shared" si="108"/>
        <v>0</v>
      </c>
      <c r="P2294" s="13" t="s">
        <v>38</v>
      </c>
      <c r="Q2294" s="13" t="s">
        <v>17</v>
      </c>
      <c r="R2294">
        <v>1172</v>
      </c>
    </row>
    <row r="2295" spans="1:18" ht="15.6">
      <c r="A2295" s="1" t="s">
        <v>33</v>
      </c>
      <c r="B2295" s="94" t="s">
        <v>11</v>
      </c>
      <c r="C2295" s="13">
        <v>10</v>
      </c>
      <c r="D2295" s="13"/>
      <c r="E2295" s="52" t="str">
        <f t="shared" si="106"/>
        <v>H</v>
      </c>
      <c r="F2295" s="13">
        <v>21</v>
      </c>
      <c r="G2295" s="13">
        <v>3</v>
      </c>
      <c r="H2295" s="13">
        <v>19</v>
      </c>
      <c r="I2295" s="18">
        <v>1405.0037</v>
      </c>
      <c r="J2295" s="18">
        <v>1</v>
      </c>
      <c r="K2295" s="18">
        <v>1</v>
      </c>
      <c r="L2295" s="18">
        <v>1</v>
      </c>
      <c r="M2295" s="18">
        <v>0</v>
      </c>
      <c r="N2295" s="13" t="str">
        <f t="shared" si="107"/>
        <v>Go</v>
      </c>
      <c r="O2295" s="13" t="str">
        <f t="shared" si="108"/>
        <v>0</v>
      </c>
      <c r="P2295" s="13" t="s">
        <v>38</v>
      </c>
      <c r="Q2295" s="13" t="s">
        <v>17</v>
      </c>
      <c r="R2295">
        <v>1172</v>
      </c>
    </row>
    <row r="2296" spans="1:18" ht="15.6">
      <c r="A2296" s="1" t="s">
        <v>33</v>
      </c>
      <c r="B2296" s="94" t="s">
        <v>11</v>
      </c>
      <c r="C2296" s="13">
        <v>10</v>
      </c>
      <c r="D2296" s="13"/>
      <c r="E2296" s="52" t="str">
        <f t="shared" si="106"/>
        <v>H</v>
      </c>
      <c r="F2296" s="13">
        <v>21</v>
      </c>
      <c r="G2296" s="13">
        <v>3</v>
      </c>
      <c r="H2296" s="13">
        <v>20</v>
      </c>
      <c r="I2296" s="18">
        <v>1993.8024</v>
      </c>
      <c r="J2296" s="18">
        <v>1</v>
      </c>
      <c r="K2296" s="18">
        <v>1</v>
      </c>
      <c r="L2296" s="18">
        <v>1</v>
      </c>
      <c r="M2296" s="18">
        <v>0</v>
      </c>
      <c r="N2296" s="13" t="str">
        <f t="shared" si="107"/>
        <v>Go</v>
      </c>
      <c r="O2296" s="13" t="str">
        <f t="shared" si="108"/>
        <v>0</v>
      </c>
      <c r="P2296" s="13" t="s">
        <v>38</v>
      </c>
      <c r="Q2296" s="13" t="s">
        <v>17</v>
      </c>
      <c r="R2296">
        <v>1172</v>
      </c>
    </row>
    <row r="2297" spans="1:18" ht="15.6">
      <c r="A2297" s="1" t="s">
        <v>33</v>
      </c>
      <c r="B2297" s="94" t="s">
        <v>11</v>
      </c>
      <c r="C2297" s="13">
        <v>10</v>
      </c>
      <c r="D2297" s="13"/>
      <c r="E2297" s="52" t="str">
        <f t="shared" si="106"/>
        <v>H</v>
      </c>
      <c r="F2297" s="13">
        <v>21</v>
      </c>
      <c r="G2297" s="13">
        <v>3</v>
      </c>
      <c r="H2297" s="13">
        <v>22</v>
      </c>
      <c r="I2297" s="18">
        <v>7636.7754000000004</v>
      </c>
      <c r="J2297" s="18">
        <v>1</v>
      </c>
      <c r="K2297" s="18">
        <v>1</v>
      </c>
      <c r="L2297" s="18">
        <v>1</v>
      </c>
      <c r="M2297" s="18">
        <v>0</v>
      </c>
      <c r="N2297" s="13" t="str">
        <f t="shared" si="107"/>
        <v>Go</v>
      </c>
      <c r="O2297" s="13" t="str">
        <f t="shared" si="108"/>
        <v>0</v>
      </c>
      <c r="P2297" s="13" t="s">
        <v>38</v>
      </c>
      <c r="Q2297" s="13" t="s">
        <v>17</v>
      </c>
      <c r="R2297">
        <v>1172</v>
      </c>
    </row>
    <row r="2298" spans="1:18" ht="15.6">
      <c r="A2298" s="1" t="s">
        <v>33</v>
      </c>
      <c r="B2298" s="94" t="s">
        <v>11</v>
      </c>
      <c r="C2298" s="13">
        <v>10</v>
      </c>
      <c r="D2298" s="13"/>
      <c r="E2298" s="52" t="str">
        <f t="shared" si="106"/>
        <v>H</v>
      </c>
      <c r="F2298" s="13">
        <v>21</v>
      </c>
      <c r="G2298" s="13">
        <v>3</v>
      </c>
      <c r="H2298" s="13">
        <v>23</v>
      </c>
      <c r="I2298" s="18">
        <v>1868.8413</v>
      </c>
      <c r="J2298" s="18">
        <v>1</v>
      </c>
      <c r="K2298" s="18">
        <v>1</v>
      </c>
      <c r="L2298" s="18">
        <v>1</v>
      </c>
      <c r="M2298" s="18">
        <v>0</v>
      </c>
      <c r="N2298" s="13" t="str">
        <f t="shared" si="107"/>
        <v>Go</v>
      </c>
      <c r="O2298" s="13" t="str">
        <f t="shared" si="108"/>
        <v>0</v>
      </c>
      <c r="P2298" s="13" t="s">
        <v>38</v>
      </c>
      <c r="Q2298" s="13" t="s">
        <v>17</v>
      </c>
      <c r="R2298">
        <v>1172</v>
      </c>
    </row>
    <row r="2299" spans="1:18" ht="15.6">
      <c r="A2299" s="1" t="s">
        <v>33</v>
      </c>
      <c r="B2299" s="94" t="s">
        <v>11</v>
      </c>
      <c r="C2299" s="13">
        <v>10</v>
      </c>
      <c r="D2299" s="13"/>
      <c r="E2299" s="52" t="str">
        <f t="shared" si="106"/>
        <v>H</v>
      </c>
      <c r="F2299" s="13">
        <v>21</v>
      </c>
      <c r="G2299" s="13">
        <v>3</v>
      </c>
      <c r="H2299" s="13">
        <v>24</v>
      </c>
      <c r="I2299" s="18">
        <v>1193.6036999999999</v>
      </c>
      <c r="J2299" s="18">
        <v>1</v>
      </c>
      <c r="K2299" s="18">
        <v>1</v>
      </c>
      <c r="L2299" s="18">
        <v>1</v>
      </c>
      <c r="M2299" s="18">
        <v>0</v>
      </c>
      <c r="N2299" s="13" t="str">
        <f t="shared" si="107"/>
        <v>Go</v>
      </c>
      <c r="O2299" s="13" t="str">
        <f t="shared" si="108"/>
        <v>0</v>
      </c>
      <c r="P2299" s="13" t="s">
        <v>38</v>
      </c>
      <c r="Q2299" s="13" t="s">
        <v>17</v>
      </c>
      <c r="R2299">
        <v>1172</v>
      </c>
    </row>
    <row r="2300" spans="1:18" ht="15.6">
      <c r="A2300" s="1" t="s">
        <v>33</v>
      </c>
      <c r="B2300" s="94" t="s">
        <v>11</v>
      </c>
      <c r="C2300" s="13">
        <v>10</v>
      </c>
      <c r="D2300" s="13"/>
      <c r="E2300" s="52" t="str">
        <f t="shared" si="106"/>
        <v>H</v>
      </c>
      <c r="F2300" s="13">
        <v>21</v>
      </c>
      <c r="G2300" s="13">
        <v>3</v>
      </c>
      <c r="H2300" s="13">
        <v>25</v>
      </c>
      <c r="I2300" s="18">
        <v>3922.2458000000001</v>
      </c>
      <c r="J2300" s="18">
        <v>1</v>
      </c>
      <c r="K2300" s="18">
        <v>1</v>
      </c>
      <c r="L2300" s="18">
        <v>1</v>
      </c>
      <c r="M2300" s="18">
        <v>0</v>
      </c>
      <c r="N2300" s="13" t="str">
        <f t="shared" si="107"/>
        <v>Go</v>
      </c>
      <c r="O2300" s="13" t="str">
        <f t="shared" si="108"/>
        <v>0</v>
      </c>
      <c r="P2300" s="13" t="s">
        <v>38</v>
      </c>
      <c r="Q2300" s="13" t="s">
        <v>17</v>
      </c>
      <c r="R2300">
        <v>1172</v>
      </c>
    </row>
    <row r="2301" spans="1:18" ht="15.6">
      <c r="A2301" s="1" t="s">
        <v>33</v>
      </c>
      <c r="B2301" s="94" t="s">
        <v>11</v>
      </c>
      <c r="C2301" s="13">
        <v>10</v>
      </c>
      <c r="D2301" s="13"/>
      <c r="E2301" s="52" t="str">
        <f t="shared" si="106"/>
        <v>H</v>
      </c>
      <c r="F2301" s="13">
        <v>21</v>
      </c>
      <c r="G2301" s="13">
        <v>3</v>
      </c>
      <c r="H2301" s="13">
        <v>26</v>
      </c>
      <c r="I2301" s="18">
        <v>760.53539999999998</v>
      </c>
      <c r="J2301" s="18">
        <v>1</v>
      </c>
      <c r="K2301" s="18">
        <v>1</v>
      </c>
      <c r="L2301" s="18">
        <v>1</v>
      </c>
      <c r="M2301" s="18">
        <v>0</v>
      </c>
      <c r="N2301" s="13" t="str">
        <f t="shared" si="107"/>
        <v>Go</v>
      </c>
      <c r="O2301" s="13" t="str">
        <f t="shared" si="108"/>
        <v>0</v>
      </c>
      <c r="P2301" s="13" t="s">
        <v>38</v>
      </c>
      <c r="Q2301" s="13" t="s">
        <v>17</v>
      </c>
      <c r="R2301">
        <v>1172</v>
      </c>
    </row>
    <row r="2302" spans="1:18" ht="15.6">
      <c r="A2302" s="1" t="s">
        <v>33</v>
      </c>
      <c r="B2302" s="94" t="s">
        <v>11</v>
      </c>
      <c r="C2302" s="13">
        <v>10</v>
      </c>
      <c r="D2302" s="13"/>
      <c r="E2302" s="52" t="str">
        <f t="shared" si="106"/>
        <v>H</v>
      </c>
      <c r="F2302" s="13">
        <v>21</v>
      </c>
      <c r="G2302" s="13">
        <v>3</v>
      </c>
      <c r="H2302" s="13">
        <v>27</v>
      </c>
      <c r="I2302" s="18">
        <v>1920.3597</v>
      </c>
      <c r="J2302" s="18">
        <v>1</v>
      </c>
      <c r="K2302" s="18">
        <v>1</v>
      </c>
      <c r="L2302" s="18">
        <v>1</v>
      </c>
      <c r="M2302" s="18">
        <v>0</v>
      </c>
      <c r="N2302" s="13" t="str">
        <f t="shared" si="107"/>
        <v>Go</v>
      </c>
      <c r="O2302" s="13" t="str">
        <f t="shared" si="108"/>
        <v>0</v>
      </c>
      <c r="P2302" s="13" t="s">
        <v>38</v>
      </c>
      <c r="Q2302" s="13" t="s">
        <v>17</v>
      </c>
      <c r="R2302">
        <v>1172</v>
      </c>
    </row>
    <row r="2303" spans="1:18" ht="15.6">
      <c r="A2303" s="1" t="s">
        <v>33</v>
      </c>
      <c r="B2303" s="94" t="s">
        <v>11</v>
      </c>
      <c r="C2303" s="13">
        <v>10</v>
      </c>
      <c r="D2303" s="13"/>
      <c r="E2303" s="52" t="str">
        <f t="shared" si="106"/>
        <v>H</v>
      </c>
      <c r="F2303" s="13">
        <v>21</v>
      </c>
      <c r="G2303" s="13">
        <v>3</v>
      </c>
      <c r="H2303" s="13">
        <v>29</v>
      </c>
      <c r="I2303" s="18">
        <v>621.69560000000001</v>
      </c>
      <c r="J2303" s="18">
        <v>1</v>
      </c>
      <c r="K2303" s="18">
        <v>1</v>
      </c>
      <c r="L2303" s="18">
        <v>1</v>
      </c>
      <c r="M2303" s="18">
        <v>0</v>
      </c>
      <c r="N2303" s="13" t="str">
        <f t="shared" si="107"/>
        <v>Go</v>
      </c>
      <c r="O2303" s="13" t="str">
        <f t="shared" si="108"/>
        <v>0</v>
      </c>
      <c r="P2303" s="13" t="s">
        <v>38</v>
      </c>
      <c r="Q2303" s="13" t="s">
        <v>17</v>
      </c>
      <c r="R2303">
        <v>1172</v>
      </c>
    </row>
    <row r="2304" spans="1:18" ht="15.6">
      <c r="A2304" s="1" t="s">
        <v>33</v>
      </c>
      <c r="B2304" s="94" t="s">
        <v>11</v>
      </c>
      <c r="C2304" s="13">
        <v>10</v>
      </c>
      <c r="D2304" s="13"/>
      <c r="E2304" s="52" t="str">
        <f t="shared" si="106"/>
        <v>H</v>
      </c>
      <c r="F2304" s="13">
        <v>21</v>
      </c>
      <c r="G2304" s="13">
        <v>3</v>
      </c>
      <c r="H2304" s="13">
        <v>31</v>
      </c>
      <c r="I2304" s="18">
        <v>2071.7109</v>
      </c>
      <c r="J2304" s="18">
        <v>3</v>
      </c>
      <c r="K2304" s="18">
        <v>1</v>
      </c>
      <c r="L2304" s="18">
        <v>1</v>
      </c>
      <c r="M2304" s="18">
        <v>0</v>
      </c>
      <c r="N2304" s="13" t="str">
        <f t="shared" si="107"/>
        <v>Go</v>
      </c>
      <c r="O2304" s="13" t="str">
        <f t="shared" si="108"/>
        <v>0</v>
      </c>
      <c r="P2304" s="13" t="s">
        <v>38</v>
      </c>
      <c r="Q2304" s="13" t="s">
        <v>17</v>
      </c>
      <c r="R2304">
        <v>1172</v>
      </c>
    </row>
    <row r="2305" spans="1:18" ht="15.6">
      <c r="A2305" s="1" t="s">
        <v>33</v>
      </c>
      <c r="B2305" s="94" t="s">
        <v>11</v>
      </c>
      <c r="C2305" s="13">
        <v>10</v>
      </c>
      <c r="D2305" s="13"/>
      <c r="E2305" s="52" t="str">
        <f t="shared" si="106"/>
        <v>H</v>
      </c>
      <c r="F2305" s="13">
        <v>21</v>
      </c>
      <c r="G2305" s="13">
        <v>3</v>
      </c>
      <c r="H2305" s="13">
        <v>32</v>
      </c>
      <c r="I2305" s="18">
        <v>576.76779999999997</v>
      </c>
      <c r="J2305" s="18">
        <v>1</v>
      </c>
      <c r="K2305" s="18">
        <v>1</v>
      </c>
      <c r="L2305" s="18">
        <v>1</v>
      </c>
      <c r="M2305" s="18">
        <v>0</v>
      </c>
      <c r="N2305" s="13" t="str">
        <f t="shared" si="107"/>
        <v>Go</v>
      </c>
      <c r="O2305" s="13" t="str">
        <f t="shared" si="108"/>
        <v>0</v>
      </c>
      <c r="P2305" s="13" t="s">
        <v>38</v>
      </c>
      <c r="Q2305" s="13" t="s">
        <v>17</v>
      </c>
      <c r="R2305">
        <v>1172</v>
      </c>
    </row>
    <row r="2306" spans="1:18" ht="15.6">
      <c r="A2306" s="1" t="s">
        <v>33</v>
      </c>
      <c r="B2306" s="94" t="s">
        <v>11</v>
      </c>
      <c r="C2306" s="13">
        <v>10</v>
      </c>
      <c r="D2306" s="13"/>
      <c r="E2306" s="52" t="str">
        <f t="shared" ref="E2306:E2369" si="109">IF(OR(A2306="Olaf",A2306="Olli",A2306="Patchoulli",A2306="Wallace",A2306="Yang"),"H","B")</f>
        <v>H</v>
      </c>
      <c r="F2306" s="13">
        <v>21</v>
      </c>
      <c r="G2306" s="13">
        <v>3</v>
      </c>
      <c r="H2306" s="13">
        <v>33</v>
      </c>
      <c r="I2306" s="18">
        <v>3517.6813000000002</v>
      </c>
      <c r="J2306" s="18">
        <v>1</v>
      </c>
      <c r="K2306" s="18">
        <v>1</v>
      </c>
      <c r="L2306" s="18">
        <v>1</v>
      </c>
      <c r="M2306" s="18">
        <v>0</v>
      </c>
      <c r="N2306" s="13" t="str">
        <f t="shared" ref="N2306:N2369" si="110">IF(M2306=0,"Go","NoGo")</f>
        <v>Go</v>
      </c>
      <c r="O2306" s="13" t="str">
        <f t="shared" si="108"/>
        <v>0</v>
      </c>
      <c r="P2306" s="13" t="s">
        <v>38</v>
      </c>
      <c r="Q2306" s="13" t="s">
        <v>17</v>
      </c>
      <c r="R2306">
        <v>1172</v>
      </c>
    </row>
    <row r="2307" spans="1:18" ht="15.6">
      <c r="A2307" s="1" t="s">
        <v>33</v>
      </c>
      <c r="B2307" s="94" t="s">
        <v>11</v>
      </c>
      <c r="C2307" s="13">
        <v>10</v>
      </c>
      <c r="D2307" s="13"/>
      <c r="E2307" s="52" t="str">
        <f t="shared" si="109"/>
        <v>H</v>
      </c>
      <c r="F2307" s="13">
        <v>21</v>
      </c>
      <c r="G2307" s="13">
        <v>3</v>
      </c>
      <c r="H2307" s="13">
        <v>35</v>
      </c>
      <c r="I2307" s="18">
        <v>3041.4490999999998</v>
      </c>
      <c r="J2307" s="18">
        <v>1</v>
      </c>
      <c r="K2307" s="18">
        <v>1</v>
      </c>
      <c r="L2307" s="18">
        <v>1</v>
      </c>
      <c r="M2307" s="18">
        <v>0</v>
      </c>
      <c r="N2307" s="13" t="str">
        <f t="shared" si="110"/>
        <v>Go</v>
      </c>
      <c r="O2307" s="13" t="str">
        <f t="shared" si="108"/>
        <v>0</v>
      </c>
      <c r="P2307" s="13" t="s">
        <v>38</v>
      </c>
      <c r="Q2307" s="13" t="s">
        <v>17</v>
      </c>
      <c r="R2307">
        <v>1172</v>
      </c>
    </row>
    <row r="2308" spans="1:18" ht="15.6">
      <c r="A2308" s="1" t="s">
        <v>33</v>
      </c>
      <c r="B2308" s="94" t="s">
        <v>11</v>
      </c>
      <c r="C2308" s="13">
        <v>10</v>
      </c>
      <c r="D2308" s="13"/>
      <c r="E2308" s="52" t="str">
        <f t="shared" si="109"/>
        <v>H</v>
      </c>
      <c r="F2308" s="13">
        <v>21</v>
      </c>
      <c r="G2308" s="13">
        <v>3</v>
      </c>
      <c r="H2308" s="13">
        <v>36</v>
      </c>
      <c r="I2308" s="18">
        <v>4152.2941000000001</v>
      </c>
      <c r="J2308" s="18">
        <v>1</v>
      </c>
      <c r="K2308" s="18">
        <v>1</v>
      </c>
      <c r="L2308" s="18">
        <v>1</v>
      </c>
      <c r="M2308" s="18">
        <v>0</v>
      </c>
      <c r="N2308" s="13" t="str">
        <f t="shared" si="110"/>
        <v>Go</v>
      </c>
      <c r="O2308" s="13" t="str">
        <f t="shared" si="108"/>
        <v>0</v>
      </c>
      <c r="P2308" s="13" t="s">
        <v>38</v>
      </c>
      <c r="Q2308" s="13" t="s">
        <v>17</v>
      </c>
      <c r="R2308">
        <v>1172</v>
      </c>
    </row>
    <row r="2309" spans="1:18" ht="15.6">
      <c r="A2309" s="1" t="s">
        <v>33</v>
      </c>
      <c r="B2309" s="94" t="s">
        <v>11</v>
      </c>
      <c r="C2309" s="13">
        <v>10</v>
      </c>
      <c r="D2309" s="13"/>
      <c r="E2309" s="52" t="str">
        <f t="shared" si="109"/>
        <v>H</v>
      </c>
      <c r="F2309" s="13">
        <v>21</v>
      </c>
      <c r="G2309" s="13">
        <v>3</v>
      </c>
      <c r="H2309" s="13">
        <v>37</v>
      </c>
      <c r="I2309" s="18">
        <v>1658.713</v>
      </c>
      <c r="J2309" s="18">
        <v>1</v>
      </c>
      <c r="K2309" s="18">
        <v>1</v>
      </c>
      <c r="L2309" s="18">
        <v>1</v>
      </c>
      <c r="M2309" s="18">
        <v>0</v>
      </c>
      <c r="N2309" s="13" t="str">
        <f t="shared" si="110"/>
        <v>Go</v>
      </c>
      <c r="O2309" s="13" t="str">
        <f t="shared" si="108"/>
        <v>0</v>
      </c>
      <c r="P2309" s="13" t="s">
        <v>38</v>
      </c>
      <c r="Q2309" s="13" t="s">
        <v>17</v>
      </c>
      <c r="R2309">
        <v>1172</v>
      </c>
    </row>
    <row r="2310" spans="1:18" ht="15.6">
      <c r="A2310" s="1" t="s">
        <v>33</v>
      </c>
      <c r="B2310" s="94" t="s">
        <v>11</v>
      </c>
      <c r="C2310" s="13">
        <v>10</v>
      </c>
      <c r="D2310" s="13"/>
      <c r="E2310" s="52" t="str">
        <f t="shared" si="109"/>
        <v>H</v>
      </c>
      <c r="F2310" s="13">
        <v>21</v>
      </c>
      <c r="G2310" s="13">
        <v>3</v>
      </c>
      <c r="H2310" s="13">
        <v>38</v>
      </c>
      <c r="I2310" s="18">
        <v>684.13459999999998</v>
      </c>
      <c r="J2310" s="18">
        <v>1</v>
      </c>
      <c r="K2310" s="18">
        <v>1</v>
      </c>
      <c r="L2310" s="18">
        <v>1</v>
      </c>
      <c r="M2310" s="18">
        <v>0</v>
      </c>
      <c r="N2310" s="13" t="str">
        <f t="shared" si="110"/>
        <v>Go</v>
      </c>
      <c r="O2310" s="13" t="str">
        <f t="shared" si="108"/>
        <v>0</v>
      </c>
      <c r="P2310" s="13" t="s">
        <v>38</v>
      </c>
      <c r="Q2310" s="13" t="s">
        <v>17</v>
      </c>
      <c r="R2310">
        <v>1172</v>
      </c>
    </row>
    <row r="2311" spans="1:18" ht="15.6">
      <c r="A2311" s="1" t="s">
        <v>33</v>
      </c>
      <c r="B2311" s="94" t="s">
        <v>11</v>
      </c>
      <c r="C2311" s="13">
        <v>10</v>
      </c>
      <c r="D2311" s="13"/>
      <c r="E2311" s="52" t="str">
        <f t="shared" si="109"/>
        <v>H</v>
      </c>
      <c r="F2311" s="13">
        <v>21</v>
      </c>
      <c r="G2311" s="13">
        <v>3</v>
      </c>
      <c r="H2311" s="13">
        <v>39</v>
      </c>
      <c r="I2311" s="18">
        <v>1578.4937</v>
      </c>
      <c r="J2311" s="18">
        <v>1</v>
      </c>
      <c r="K2311" s="18">
        <v>1</v>
      </c>
      <c r="L2311" s="18">
        <v>1</v>
      </c>
      <c r="M2311" s="18">
        <v>0</v>
      </c>
      <c r="N2311" s="13" t="str">
        <f t="shared" si="110"/>
        <v>Go</v>
      </c>
      <c r="O2311" s="13" t="str">
        <f t="shared" si="108"/>
        <v>0</v>
      </c>
      <c r="P2311" s="13" t="s">
        <v>38</v>
      </c>
      <c r="Q2311" s="13" t="s">
        <v>17</v>
      </c>
      <c r="R2311">
        <v>1172</v>
      </c>
    </row>
    <row r="2312" spans="1:18" ht="15.6">
      <c r="A2312" s="1" t="s">
        <v>33</v>
      </c>
      <c r="B2312" s="94" t="s">
        <v>11</v>
      </c>
      <c r="C2312" s="13">
        <v>10</v>
      </c>
      <c r="D2312" s="13"/>
      <c r="E2312" s="52" t="str">
        <f t="shared" si="109"/>
        <v>H</v>
      </c>
      <c r="F2312" s="13">
        <v>21</v>
      </c>
      <c r="G2312" s="13">
        <v>3</v>
      </c>
      <c r="H2312" s="13">
        <v>4</v>
      </c>
      <c r="I2312" s="18">
        <v>4115.4087</v>
      </c>
      <c r="J2312" s="18">
        <v>1</v>
      </c>
      <c r="K2312" s="18">
        <v>0</v>
      </c>
      <c r="L2312" s="18">
        <v>1</v>
      </c>
      <c r="M2312" s="18">
        <v>1</v>
      </c>
      <c r="N2312" s="13" t="str">
        <f t="shared" si="110"/>
        <v>NoGo</v>
      </c>
      <c r="O2312" t="str">
        <f t="shared" si="108"/>
        <v>1</v>
      </c>
      <c r="P2312" s="13" t="s">
        <v>38</v>
      </c>
      <c r="Q2312" s="13" t="s">
        <v>17</v>
      </c>
      <c r="R2312">
        <v>1172</v>
      </c>
    </row>
    <row r="2313" spans="1:18" ht="15.6">
      <c r="A2313" s="1" t="s">
        <v>33</v>
      </c>
      <c r="B2313" s="94" t="s">
        <v>11</v>
      </c>
      <c r="C2313" s="13">
        <v>10</v>
      </c>
      <c r="D2313" s="13"/>
      <c r="E2313" s="52" t="str">
        <f t="shared" si="109"/>
        <v>H</v>
      </c>
      <c r="F2313" s="13">
        <v>21</v>
      </c>
      <c r="G2313" s="13">
        <v>3</v>
      </c>
      <c r="H2313" s="13">
        <v>7</v>
      </c>
      <c r="I2313" s="18">
        <v>3133.2183</v>
      </c>
      <c r="J2313" s="18">
        <v>1</v>
      </c>
      <c r="K2313" s="18">
        <v>0</v>
      </c>
      <c r="L2313" s="18">
        <v>1</v>
      </c>
      <c r="M2313" s="18">
        <v>1</v>
      </c>
      <c r="N2313" s="13" t="str">
        <f t="shared" si="110"/>
        <v>NoGo</v>
      </c>
      <c r="O2313" t="str">
        <f t="shared" ref="O2313:O2376" si="111">IF(K2313=0, "1", "0")</f>
        <v>1</v>
      </c>
      <c r="P2313" s="13" t="s">
        <v>38</v>
      </c>
      <c r="Q2313" s="13" t="s">
        <v>17</v>
      </c>
      <c r="R2313">
        <v>1172</v>
      </c>
    </row>
    <row r="2314" spans="1:18" ht="15.6">
      <c r="A2314" s="1" t="s">
        <v>33</v>
      </c>
      <c r="B2314" s="94" t="s">
        <v>11</v>
      </c>
      <c r="C2314" s="13">
        <v>10</v>
      </c>
      <c r="D2314" s="13"/>
      <c r="E2314" s="52" t="str">
        <f t="shared" si="109"/>
        <v>H</v>
      </c>
      <c r="F2314" s="13">
        <v>21</v>
      </c>
      <c r="G2314" s="13">
        <v>3</v>
      </c>
      <c r="H2314" s="13">
        <v>9</v>
      </c>
      <c r="I2314" s="18">
        <v>2376.6958</v>
      </c>
      <c r="J2314" s="18">
        <v>0</v>
      </c>
      <c r="K2314" s="18">
        <v>1</v>
      </c>
      <c r="L2314" s="18">
        <v>1</v>
      </c>
      <c r="M2314" s="18">
        <v>1</v>
      </c>
      <c r="N2314" s="13" t="str">
        <f t="shared" si="110"/>
        <v>NoGo</v>
      </c>
      <c r="O2314" t="str">
        <f t="shared" si="111"/>
        <v>0</v>
      </c>
      <c r="P2314" s="13" t="s">
        <v>38</v>
      </c>
      <c r="Q2314" s="13" t="s">
        <v>17</v>
      </c>
      <c r="R2314">
        <v>1172</v>
      </c>
    </row>
    <row r="2315" spans="1:18" ht="15.6">
      <c r="A2315" s="1" t="s">
        <v>33</v>
      </c>
      <c r="B2315" s="94" t="s">
        <v>11</v>
      </c>
      <c r="C2315" s="13">
        <v>10</v>
      </c>
      <c r="D2315" s="13"/>
      <c r="E2315" s="52" t="str">
        <f t="shared" si="109"/>
        <v>H</v>
      </c>
      <c r="F2315" s="13">
        <v>21</v>
      </c>
      <c r="G2315" s="13">
        <v>3</v>
      </c>
      <c r="H2315" s="13">
        <v>16</v>
      </c>
      <c r="I2315" s="18">
        <v>3283.1889000000001</v>
      </c>
      <c r="J2315" s="18">
        <v>1</v>
      </c>
      <c r="K2315" s="18">
        <v>0</v>
      </c>
      <c r="L2315" s="18">
        <v>1</v>
      </c>
      <c r="M2315" s="18">
        <v>1</v>
      </c>
      <c r="N2315" s="13" t="str">
        <f t="shared" si="110"/>
        <v>NoGo</v>
      </c>
      <c r="O2315" t="str">
        <f t="shared" si="111"/>
        <v>1</v>
      </c>
      <c r="P2315" s="13" t="s">
        <v>38</v>
      </c>
      <c r="Q2315" s="13" t="s">
        <v>17</v>
      </c>
      <c r="R2315">
        <v>1172</v>
      </c>
    </row>
    <row r="2316" spans="1:18" ht="15.6">
      <c r="A2316" s="1" t="s">
        <v>33</v>
      </c>
      <c r="B2316" s="94" t="s">
        <v>11</v>
      </c>
      <c r="C2316" s="13">
        <v>10</v>
      </c>
      <c r="D2316" s="13"/>
      <c r="E2316" s="52" t="str">
        <f t="shared" si="109"/>
        <v>H</v>
      </c>
      <c r="F2316" s="13">
        <v>21</v>
      </c>
      <c r="G2316" s="13">
        <v>3</v>
      </c>
      <c r="H2316" s="13">
        <v>17</v>
      </c>
      <c r="I2316" s="18">
        <v>2377.0952000000002</v>
      </c>
      <c r="J2316" s="18">
        <v>1</v>
      </c>
      <c r="K2316" s="18">
        <v>0</v>
      </c>
      <c r="L2316" s="18">
        <v>1</v>
      </c>
      <c r="M2316" s="18">
        <v>1</v>
      </c>
      <c r="N2316" s="13" t="str">
        <f t="shared" si="110"/>
        <v>NoGo</v>
      </c>
      <c r="O2316" t="str">
        <f t="shared" si="111"/>
        <v>1</v>
      </c>
      <c r="P2316" s="13" t="s">
        <v>38</v>
      </c>
      <c r="Q2316" s="13" t="s">
        <v>17</v>
      </c>
      <c r="R2316">
        <v>1172</v>
      </c>
    </row>
    <row r="2317" spans="1:18" ht="15.6">
      <c r="A2317" s="1" t="s">
        <v>33</v>
      </c>
      <c r="B2317" s="94" t="s">
        <v>11</v>
      </c>
      <c r="C2317" s="13">
        <v>10</v>
      </c>
      <c r="D2317" s="13"/>
      <c r="E2317" s="52" t="str">
        <f t="shared" si="109"/>
        <v>H</v>
      </c>
      <c r="F2317" s="13">
        <v>21</v>
      </c>
      <c r="G2317" s="13">
        <v>3</v>
      </c>
      <c r="H2317" s="13">
        <v>21</v>
      </c>
      <c r="I2317" s="18">
        <v>4199.0258999999996</v>
      </c>
      <c r="J2317" s="18">
        <v>1</v>
      </c>
      <c r="K2317" s="18">
        <v>0</v>
      </c>
      <c r="L2317" s="18">
        <v>1</v>
      </c>
      <c r="M2317" s="18">
        <v>1</v>
      </c>
      <c r="N2317" s="13" t="str">
        <f t="shared" si="110"/>
        <v>NoGo</v>
      </c>
      <c r="O2317" t="str">
        <f t="shared" si="111"/>
        <v>1</v>
      </c>
      <c r="P2317" s="13" t="s">
        <v>38</v>
      </c>
      <c r="Q2317" s="13" t="s">
        <v>17</v>
      </c>
      <c r="R2317">
        <v>1172</v>
      </c>
    </row>
    <row r="2318" spans="1:18" ht="15.6">
      <c r="A2318" s="1" t="s">
        <v>33</v>
      </c>
      <c r="B2318" s="94" t="s">
        <v>11</v>
      </c>
      <c r="C2318" s="13">
        <v>10</v>
      </c>
      <c r="D2318" s="13"/>
      <c r="E2318" s="52" t="str">
        <f t="shared" si="109"/>
        <v>H</v>
      </c>
      <c r="F2318" s="13">
        <v>21</v>
      </c>
      <c r="G2318" s="13">
        <v>3</v>
      </c>
      <c r="H2318" s="13">
        <v>28</v>
      </c>
      <c r="I2318" s="18">
        <v>5097.8734000000004</v>
      </c>
      <c r="J2318" s="18">
        <v>1</v>
      </c>
      <c r="K2318" s="18">
        <v>0</v>
      </c>
      <c r="L2318" s="18">
        <v>1</v>
      </c>
      <c r="M2318" s="18">
        <v>1</v>
      </c>
      <c r="N2318" s="13" t="str">
        <f t="shared" si="110"/>
        <v>NoGo</v>
      </c>
      <c r="O2318" t="str">
        <f t="shared" si="111"/>
        <v>1</v>
      </c>
      <c r="P2318" s="13" t="s">
        <v>38</v>
      </c>
      <c r="Q2318" s="13" t="s">
        <v>17</v>
      </c>
      <c r="R2318">
        <v>1172</v>
      </c>
    </row>
    <row r="2319" spans="1:18" ht="15.6">
      <c r="A2319" s="1" t="s">
        <v>33</v>
      </c>
      <c r="B2319" s="94" t="s">
        <v>11</v>
      </c>
      <c r="C2319" s="13">
        <v>10</v>
      </c>
      <c r="D2319" s="13"/>
      <c r="E2319" s="52" t="str">
        <f t="shared" si="109"/>
        <v>H</v>
      </c>
      <c r="F2319" s="13">
        <v>21</v>
      </c>
      <c r="G2319" s="13">
        <v>3</v>
      </c>
      <c r="H2319" s="13">
        <v>30</v>
      </c>
      <c r="I2319" s="18">
        <v>4831.4324999999999</v>
      </c>
      <c r="J2319" s="18">
        <v>1</v>
      </c>
      <c r="K2319" s="18">
        <v>0</v>
      </c>
      <c r="L2319" s="18">
        <v>1</v>
      </c>
      <c r="M2319" s="18">
        <v>1</v>
      </c>
      <c r="N2319" s="13" t="str">
        <f t="shared" si="110"/>
        <v>NoGo</v>
      </c>
      <c r="O2319" t="str">
        <f t="shared" si="111"/>
        <v>1</v>
      </c>
      <c r="P2319" s="13" t="s">
        <v>38</v>
      </c>
      <c r="Q2319" s="13" t="s">
        <v>17</v>
      </c>
      <c r="R2319">
        <v>1172</v>
      </c>
    </row>
    <row r="2320" spans="1:18" ht="15.6">
      <c r="A2320" s="1" t="s">
        <v>33</v>
      </c>
      <c r="B2320" s="94" t="s">
        <v>11</v>
      </c>
      <c r="C2320" s="13">
        <v>10</v>
      </c>
      <c r="D2320" s="13"/>
      <c r="E2320" s="52" t="str">
        <f t="shared" si="109"/>
        <v>H</v>
      </c>
      <c r="F2320" s="13">
        <v>21</v>
      </c>
      <c r="G2320" s="13">
        <v>3</v>
      </c>
      <c r="H2320" s="13">
        <v>34</v>
      </c>
      <c r="I2320" s="18">
        <v>3582.6658000000002</v>
      </c>
      <c r="J2320" s="18">
        <v>1</v>
      </c>
      <c r="K2320" s="18">
        <v>0</v>
      </c>
      <c r="L2320" s="18">
        <v>1</v>
      </c>
      <c r="M2320" s="18">
        <v>1</v>
      </c>
      <c r="N2320" s="13" t="str">
        <f t="shared" si="110"/>
        <v>NoGo</v>
      </c>
      <c r="O2320" t="str">
        <f t="shared" si="111"/>
        <v>1</v>
      </c>
      <c r="P2320" s="13" t="s">
        <v>38</v>
      </c>
      <c r="Q2320" s="13" t="s">
        <v>17</v>
      </c>
      <c r="R2320">
        <v>1172</v>
      </c>
    </row>
    <row r="2321" spans="1:18" ht="15.6">
      <c r="A2321" s="1" t="s">
        <v>33</v>
      </c>
      <c r="B2321" s="94" t="s">
        <v>11</v>
      </c>
      <c r="C2321" s="13">
        <v>10</v>
      </c>
      <c r="D2321" s="13"/>
      <c r="E2321" s="52" t="str">
        <f t="shared" si="109"/>
        <v>H</v>
      </c>
      <c r="F2321" s="13">
        <v>21</v>
      </c>
      <c r="G2321" s="13">
        <v>3</v>
      </c>
      <c r="H2321" s="13">
        <v>40</v>
      </c>
      <c r="I2321" s="18">
        <v>5797.3967000000002</v>
      </c>
      <c r="J2321" s="18">
        <v>1</v>
      </c>
      <c r="K2321" s="18">
        <v>0</v>
      </c>
      <c r="L2321" s="18">
        <v>1</v>
      </c>
      <c r="M2321" s="18">
        <v>1</v>
      </c>
      <c r="N2321" s="13" t="str">
        <f t="shared" si="110"/>
        <v>NoGo</v>
      </c>
      <c r="O2321" t="str">
        <f t="shared" si="111"/>
        <v>1</v>
      </c>
      <c r="P2321" s="13" t="s">
        <v>38</v>
      </c>
      <c r="Q2321" s="13" t="s">
        <v>17</v>
      </c>
      <c r="R2321">
        <v>1172</v>
      </c>
    </row>
    <row r="2322" spans="1:18" ht="15.6">
      <c r="A2322" s="1" t="s">
        <v>33</v>
      </c>
      <c r="B2322" s="94" t="s">
        <v>11</v>
      </c>
      <c r="C2322" s="13">
        <v>10</v>
      </c>
      <c r="D2322" s="13"/>
      <c r="E2322" s="52" t="str">
        <f t="shared" si="109"/>
        <v>H</v>
      </c>
      <c r="F2322" s="13">
        <v>21</v>
      </c>
      <c r="G2322" s="13">
        <v>4</v>
      </c>
      <c r="H2322" s="13">
        <v>1</v>
      </c>
      <c r="I2322" s="18">
        <v>571.29269999999997</v>
      </c>
      <c r="J2322" s="18">
        <v>1</v>
      </c>
      <c r="K2322" s="18">
        <v>1</v>
      </c>
      <c r="L2322" s="18">
        <v>1</v>
      </c>
      <c r="M2322" s="18">
        <v>0</v>
      </c>
      <c r="N2322" s="13" t="str">
        <f t="shared" si="110"/>
        <v>Go</v>
      </c>
      <c r="O2322" s="13" t="str">
        <f t="shared" si="111"/>
        <v>0</v>
      </c>
      <c r="P2322" s="13" t="s">
        <v>38</v>
      </c>
      <c r="Q2322" s="13" t="s">
        <v>17</v>
      </c>
      <c r="R2322">
        <v>1172</v>
      </c>
    </row>
    <row r="2323" spans="1:18" ht="15.6">
      <c r="A2323" s="1" t="s">
        <v>33</v>
      </c>
      <c r="B2323" s="94" t="s">
        <v>11</v>
      </c>
      <c r="C2323" s="13">
        <v>10</v>
      </c>
      <c r="D2323" s="13"/>
      <c r="E2323" s="52" t="str">
        <f t="shared" si="109"/>
        <v>H</v>
      </c>
      <c r="F2323" s="13">
        <v>21</v>
      </c>
      <c r="G2323" s="13">
        <v>4</v>
      </c>
      <c r="H2323" s="13">
        <v>2</v>
      </c>
      <c r="I2323" s="18">
        <v>4688.8519999999999</v>
      </c>
      <c r="J2323" s="18">
        <v>1</v>
      </c>
      <c r="K2323" s="18">
        <v>1</v>
      </c>
      <c r="L2323" s="18">
        <v>1</v>
      </c>
      <c r="M2323" s="18">
        <v>0</v>
      </c>
      <c r="N2323" s="13" t="str">
        <f t="shared" si="110"/>
        <v>Go</v>
      </c>
      <c r="O2323" s="13" t="str">
        <f t="shared" si="111"/>
        <v>0</v>
      </c>
      <c r="P2323" s="13" t="s">
        <v>38</v>
      </c>
      <c r="Q2323" s="13" t="s">
        <v>17</v>
      </c>
      <c r="R2323">
        <v>1172</v>
      </c>
    </row>
    <row r="2324" spans="1:18" ht="15.6">
      <c r="A2324" s="1" t="s">
        <v>33</v>
      </c>
      <c r="B2324" s="94" t="s">
        <v>11</v>
      </c>
      <c r="C2324" s="13">
        <v>10</v>
      </c>
      <c r="D2324" s="13"/>
      <c r="E2324" s="52" t="str">
        <f t="shared" si="109"/>
        <v>H</v>
      </c>
      <c r="F2324" s="13">
        <v>21</v>
      </c>
      <c r="G2324" s="13">
        <v>4</v>
      </c>
      <c r="H2324" s="13">
        <v>4</v>
      </c>
      <c r="I2324" s="18">
        <v>15636.919400000001</v>
      </c>
      <c r="J2324" s="18">
        <v>1</v>
      </c>
      <c r="K2324" s="18">
        <v>1</v>
      </c>
      <c r="L2324" s="18">
        <v>1</v>
      </c>
      <c r="M2324" s="18">
        <v>0</v>
      </c>
      <c r="N2324" s="13" t="str">
        <f t="shared" si="110"/>
        <v>Go</v>
      </c>
      <c r="O2324" s="13" t="str">
        <f t="shared" si="111"/>
        <v>0</v>
      </c>
      <c r="P2324" s="13" t="s">
        <v>38</v>
      </c>
      <c r="Q2324" s="13" t="s">
        <v>17</v>
      </c>
      <c r="R2324">
        <v>1172</v>
      </c>
    </row>
    <row r="2325" spans="1:18" ht="15.6">
      <c r="A2325" s="1" t="s">
        <v>33</v>
      </c>
      <c r="B2325" s="94" t="s">
        <v>11</v>
      </c>
      <c r="C2325" s="13">
        <v>10</v>
      </c>
      <c r="D2325" s="13"/>
      <c r="E2325" s="52" t="str">
        <f t="shared" si="109"/>
        <v>H</v>
      </c>
      <c r="F2325" s="13">
        <v>21</v>
      </c>
      <c r="G2325" s="13">
        <v>4</v>
      </c>
      <c r="H2325" s="13">
        <v>6</v>
      </c>
      <c r="I2325" s="18">
        <v>573.00750000000005</v>
      </c>
      <c r="J2325" s="18">
        <v>1</v>
      </c>
      <c r="K2325" s="18">
        <v>1</v>
      </c>
      <c r="L2325" s="18">
        <v>1</v>
      </c>
      <c r="M2325" s="18">
        <v>0</v>
      </c>
      <c r="N2325" s="13" t="str">
        <f t="shared" si="110"/>
        <v>Go</v>
      </c>
      <c r="O2325" s="13" t="str">
        <f t="shared" si="111"/>
        <v>0</v>
      </c>
      <c r="P2325" s="13" t="s">
        <v>38</v>
      </c>
      <c r="Q2325" s="13" t="s">
        <v>17</v>
      </c>
      <c r="R2325">
        <v>1172</v>
      </c>
    </row>
    <row r="2326" spans="1:18" ht="15.6">
      <c r="A2326" s="1" t="s">
        <v>33</v>
      </c>
      <c r="B2326" s="94" t="s">
        <v>11</v>
      </c>
      <c r="C2326" s="13">
        <v>10</v>
      </c>
      <c r="D2326" s="13"/>
      <c r="E2326" s="52" t="str">
        <f t="shared" si="109"/>
        <v>H</v>
      </c>
      <c r="F2326" s="13">
        <v>21</v>
      </c>
      <c r="G2326" s="13">
        <v>4</v>
      </c>
      <c r="H2326" s="13">
        <v>7</v>
      </c>
      <c r="I2326" s="18">
        <v>1935.2037</v>
      </c>
      <c r="J2326" s="18">
        <v>1</v>
      </c>
      <c r="K2326" s="18">
        <v>1</v>
      </c>
      <c r="L2326" s="18">
        <v>1</v>
      </c>
      <c r="M2326" s="18">
        <v>0</v>
      </c>
      <c r="N2326" s="13" t="str">
        <f t="shared" si="110"/>
        <v>Go</v>
      </c>
      <c r="O2326" s="13" t="str">
        <f t="shared" si="111"/>
        <v>0</v>
      </c>
      <c r="P2326" s="13" t="s">
        <v>38</v>
      </c>
      <c r="Q2326" s="13" t="s">
        <v>17</v>
      </c>
      <c r="R2326">
        <v>1172</v>
      </c>
    </row>
    <row r="2327" spans="1:18" ht="15.6">
      <c r="A2327" s="1" t="s">
        <v>33</v>
      </c>
      <c r="B2327" s="94" t="s">
        <v>11</v>
      </c>
      <c r="C2327" s="13">
        <v>10</v>
      </c>
      <c r="D2327" s="13"/>
      <c r="E2327" s="52" t="str">
        <f t="shared" si="109"/>
        <v>H</v>
      </c>
      <c r="F2327" s="13">
        <v>21</v>
      </c>
      <c r="G2327" s="13">
        <v>4</v>
      </c>
      <c r="H2327" s="13">
        <v>8</v>
      </c>
      <c r="I2327" s="18">
        <v>6112.2966999999999</v>
      </c>
      <c r="J2327" s="18">
        <v>1</v>
      </c>
      <c r="K2327" s="18">
        <v>1</v>
      </c>
      <c r="L2327" s="18">
        <v>1</v>
      </c>
      <c r="M2327" s="18">
        <v>0</v>
      </c>
      <c r="N2327" s="13" t="str">
        <f t="shared" si="110"/>
        <v>Go</v>
      </c>
      <c r="O2327" s="13" t="str">
        <f t="shared" si="111"/>
        <v>0</v>
      </c>
      <c r="P2327" s="13" t="s">
        <v>38</v>
      </c>
      <c r="Q2327" s="13" t="s">
        <v>17</v>
      </c>
      <c r="R2327">
        <v>1172</v>
      </c>
    </row>
    <row r="2328" spans="1:18" ht="15.6">
      <c r="A2328" s="1" t="s">
        <v>33</v>
      </c>
      <c r="B2328" s="94" t="s">
        <v>11</v>
      </c>
      <c r="C2328" s="13">
        <v>10</v>
      </c>
      <c r="D2328" s="13"/>
      <c r="E2328" s="52" t="str">
        <f t="shared" si="109"/>
        <v>H</v>
      </c>
      <c r="F2328" s="13">
        <v>21</v>
      </c>
      <c r="G2328" s="13">
        <v>4</v>
      </c>
      <c r="H2328" s="13">
        <v>9</v>
      </c>
      <c r="I2328" s="18">
        <v>575.1454</v>
      </c>
      <c r="J2328" s="18">
        <v>1</v>
      </c>
      <c r="K2328" s="18">
        <v>1</v>
      </c>
      <c r="L2328" s="18">
        <v>1</v>
      </c>
      <c r="M2328" s="18">
        <v>0</v>
      </c>
      <c r="N2328" s="13" t="str">
        <f t="shared" si="110"/>
        <v>Go</v>
      </c>
      <c r="O2328" s="13" t="str">
        <f t="shared" si="111"/>
        <v>0</v>
      </c>
      <c r="P2328" s="13" t="s">
        <v>38</v>
      </c>
      <c r="Q2328" s="13" t="s">
        <v>17</v>
      </c>
      <c r="R2328">
        <v>1172</v>
      </c>
    </row>
    <row r="2329" spans="1:18" ht="15.6">
      <c r="A2329" s="1" t="s">
        <v>33</v>
      </c>
      <c r="B2329" s="94" t="s">
        <v>11</v>
      </c>
      <c r="C2329" s="13">
        <v>10</v>
      </c>
      <c r="D2329" s="13"/>
      <c r="E2329" s="52" t="str">
        <f t="shared" si="109"/>
        <v>H</v>
      </c>
      <c r="F2329" s="13">
        <v>21</v>
      </c>
      <c r="G2329" s="13">
        <v>4</v>
      </c>
      <c r="H2329" s="13">
        <v>11</v>
      </c>
      <c r="I2329" s="18">
        <v>1500.5829000000001</v>
      </c>
      <c r="J2329" s="18">
        <v>1</v>
      </c>
      <c r="K2329" s="18">
        <v>1</v>
      </c>
      <c r="L2329" s="18">
        <v>1</v>
      </c>
      <c r="M2329" s="18">
        <v>0</v>
      </c>
      <c r="N2329" s="13" t="str">
        <f t="shared" si="110"/>
        <v>Go</v>
      </c>
      <c r="O2329" s="13" t="str">
        <f t="shared" si="111"/>
        <v>0</v>
      </c>
      <c r="P2329" s="13" t="s">
        <v>38</v>
      </c>
      <c r="Q2329" s="13" t="s">
        <v>17</v>
      </c>
      <c r="R2329">
        <v>1172</v>
      </c>
    </row>
    <row r="2330" spans="1:18" ht="15.6">
      <c r="A2330" s="1" t="s">
        <v>33</v>
      </c>
      <c r="B2330" s="94" t="s">
        <v>11</v>
      </c>
      <c r="C2330" s="13">
        <v>10</v>
      </c>
      <c r="D2330" s="13"/>
      <c r="E2330" s="52" t="str">
        <f t="shared" si="109"/>
        <v>H</v>
      </c>
      <c r="F2330" s="13">
        <v>21</v>
      </c>
      <c r="G2330" s="13">
        <v>4</v>
      </c>
      <c r="H2330" s="13">
        <v>13</v>
      </c>
      <c r="I2330" s="18">
        <v>3837.1984000000002</v>
      </c>
      <c r="J2330" s="18">
        <v>1</v>
      </c>
      <c r="K2330" s="18">
        <v>1</v>
      </c>
      <c r="L2330" s="18">
        <v>1</v>
      </c>
      <c r="M2330" s="18">
        <v>0</v>
      </c>
      <c r="N2330" s="13" t="str">
        <f t="shared" si="110"/>
        <v>Go</v>
      </c>
      <c r="O2330" s="13" t="str">
        <f t="shared" si="111"/>
        <v>0</v>
      </c>
      <c r="P2330" s="13" t="s">
        <v>38</v>
      </c>
      <c r="Q2330" s="13" t="s">
        <v>17</v>
      </c>
      <c r="R2330">
        <v>1172</v>
      </c>
    </row>
    <row r="2331" spans="1:18" ht="15.6">
      <c r="A2331" s="1" t="s">
        <v>33</v>
      </c>
      <c r="B2331" s="94" t="s">
        <v>11</v>
      </c>
      <c r="C2331" s="13">
        <v>10</v>
      </c>
      <c r="D2331" s="13"/>
      <c r="E2331" s="52" t="str">
        <f t="shared" si="109"/>
        <v>H</v>
      </c>
      <c r="F2331" s="13">
        <v>21</v>
      </c>
      <c r="G2331" s="13">
        <v>4</v>
      </c>
      <c r="H2331" s="13">
        <v>14</v>
      </c>
      <c r="I2331" s="18">
        <v>6502.8491999999997</v>
      </c>
      <c r="J2331" s="18">
        <v>1</v>
      </c>
      <c r="K2331" s="18">
        <v>1</v>
      </c>
      <c r="L2331" s="18">
        <v>1</v>
      </c>
      <c r="M2331" s="18">
        <v>0</v>
      </c>
      <c r="N2331" s="13" t="str">
        <f t="shared" si="110"/>
        <v>Go</v>
      </c>
      <c r="O2331" s="13" t="str">
        <f t="shared" si="111"/>
        <v>0</v>
      </c>
      <c r="P2331" s="13" t="s">
        <v>38</v>
      </c>
      <c r="Q2331" s="13" t="s">
        <v>17</v>
      </c>
      <c r="R2331">
        <v>1172</v>
      </c>
    </row>
    <row r="2332" spans="1:18" ht="15.6">
      <c r="A2332" s="1" t="s">
        <v>33</v>
      </c>
      <c r="B2332" s="94" t="s">
        <v>11</v>
      </c>
      <c r="C2332" s="13">
        <v>10</v>
      </c>
      <c r="D2332" s="13"/>
      <c r="E2332" s="52" t="str">
        <f t="shared" si="109"/>
        <v>H</v>
      </c>
      <c r="F2332" s="13">
        <v>21</v>
      </c>
      <c r="G2332" s="13">
        <v>4</v>
      </c>
      <c r="H2332" s="13">
        <v>15</v>
      </c>
      <c r="I2332" s="18">
        <v>4980.6853000000001</v>
      </c>
      <c r="J2332" s="18">
        <v>3</v>
      </c>
      <c r="K2332" s="18">
        <v>1</v>
      </c>
      <c r="L2332" s="18">
        <v>1</v>
      </c>
      <c r="M2332" s="18">
        <v>0</v>
      </c>
      <c r="N2332" s="13" t="str">
        <f t="shared" si="110"/>
        <v>Go</v>
      </c>
      <c r="O2332" s="13" t="str">
        <f t="shared" si="111"/>
        <v>0</v>
      </c>
      <c r="P2332" s="13" t="s">
        <v>38</v>
      </c>
      <c r="Q2332" s="13" t="s">
        <v>17</v>
      </c>
      <c r="R2332">
        <v>1172</v>
      </c>
    </row>
    <row r="2333" spans="1:18" ht="15.6">
      <c r="A2333" s="1" t="s">
        <v>33</v>
      </c>
      <c r="B2333" s="94" t="s">
        <v>11</v>
      </c>
      <c r="C2333" s="13">
        <v>10</v>
      </c>
      <c r="D2333" s="13"/>
      <c r="E2333" s="52" t="str">
        <f t="shared" si="109"/>
        <v>H</v>
      </c>
      <c r="F2333" s="13">
        <v>21</v>
      </c>
      <c r="G2333" s="13">
        <v>4</v>
      </c>
      <c r="H2333" s="13">
        <v>16</v>
      </c>
      <c r="I2333" s="18">
        <v>1448.8284000000001</v>
      </c>
      <c r="J2333" s="18">
        <v>1</v>
      </c>
      <c r="K2333" s="18">
        <v>1</v>
      </c>
      <c r="L2333" s="18">
        <v>1</v>
      </c>
      <c r="M2333" s="18">
        <v>0</v>
      </c>
      <c r="N2333" s="13" t="str">
        <f t="shared" si="110"/>
        <v>Go</v>
      </c>
      <c r="O2333" s="13" t="str">
        <f t="shared" si="111"/>
        <v>0</v>
      </c>
      <c r="P2333" s="13" t="s">
        <v>38</v>
      </c>
      <c r="Q2333" s="13" t="s">
        <v>17</v>
      </c>
      <c r="R2333">
        <v>1172</v>
      </c>
    </row>
    <row r="2334" spans="1:18" ht="15.6">
      <c r="A2334" s="1" t="s">
        <v>33</v>
      </c>
      <c r="B2334" s="94" t="s">
        <v>11</v>
      </c>
      <c r="C2334" s="13">
        <v>10</v>
      </c>
      <c r="D2334" s="13"/>
      <c r="E2334" s="52" t="str">
        <f t="shared" si="109"/>
        <v>H</v>
      </c>
      <c r="F2334" s="13">
        <v>21</v>
      </c>
      <c r="G2334" s="13">
        <v>4</v>
      </c>
      <c r="H2334" s="13">
        <v>18</v>
      </c>
      <c r="I2334" s="18">
        <v>3553.5102000000002</v>
      </c>
      <c r="J2334" s="18">
        <v>1</v>
      </c>
      <c r="K2334" s="18">
        <v>1</v>
      </c>
      <c r="L2334" s="18">
        <v>1</v>
      </c>
      <c r="M2334" s="18">
        <v>0</v>
      </c>
      <c r="N2334" s="13" t="str">
        <f t="shared" si="110"/>
        <v>Go</v>
      </c>
      <c r="O2334" s="13" t="str">
        <f t="shared" si="111"/>
        <v>0</v>
      </c>
      <c r="P2334" s="13" t="s">
        <v>38</v>
      </c>
      <c r="Q2334" s="13" t="s">
        <v>17</v>
      </c>
      <c r="R2334">
        <v>1172</v>
      </c>
    </row>
    <row r="2335" spans="1:18" ht="15.6">
      <c r="A2335" s="1" t="s">
        <v>33</v>
      </c>
      <c r="B2335" s="94" t="s">
        <v>11</v>
      </c>
      <c r="C2335" s="13">
        <v>10</v>
      </c>
      <c r="D2335" s="13"/>
      <c r="E2335" s="52" t="str">
        <f t="shared" si="109"/>
        <v>H</v>
      </c>
      <c r="F2335" s="13">
        <v>21</v>
      </c>
      <c r="G2335" s="13">
        <v>4</v>
      </c>
      <c r="H2335" s="13">
        <v>19</v>
      </c>
      <c r="I2335" s="18">
        <v>4205.3373000000001</v>
      </c>
      <c r="J2335" s="18">
        <v>1</v>
      </c>
      <c r="K2335" s="18">
        <v>1</v>
      </c>
      <c r="L2335" s="18">
        <v>1</v>
      </c>
      <c r="M2335" s="18">
        <v>0</v>
      </c>
      <c r="N2335" s="13" t="str">
        <f t="shared" si="110"/>
        <v>Go</v>
      </c>
      <c r="O2335" s="13" t="str">
        <f t="shared" si="111"/>
        <v>0</v>
      </c>
      <c r="P2335" s="13" t="s">
        <v>38</v>
      </c>
      <c r="Q2335" s="13" t="s">
        <v>17</v>
      </c>
      <c r="R2335">
        <v>1172</v>
      </c>
    </row>
    <row r="2336" spans="1:18" ht="15.6">
      <c r="A2336" s="1" t="s">
        <v>33</v>
      </c>
      <c r="B2336" s="94" t="s">
        <v>11</v>
      </c>
      <c r="C2336" s="13">
        <v>10</v>
      </c>
      <c r="D2336" s="13"/>
      <c r="E2336" s="52" t="str">
        <f t="shared" si="109"/>
        <v>H</v>
      </c>
      <c r="F2336" s="13">
        <v>21</v>
      </c>
      <c r="G2336" s="13">
        <v>4</v>
      </c>
      <c r="H2336" s="13">
        <v>20</v>
      </c>
      <c r="I2336" s="18">
        <v>786.10810000000004</v>
      </c>
      <c r="J2336" s="18">
        <v>1</v>
      </c>
      <c r="K2336" s="18">
        <v>1</v>
      </c>
      <c r="L2336" s="18">
        <v>1</v>
      </c>
      <c r="M2336" s="18">
        <v>0</v>
      </c>
      <c r="N2336" s="13" t="str">
        <f t="shared" si="110"/>
        <v>Go</v>
      </c>
      <c r="O2336" s="13" t="str">
        <f t="shared" si="111"/>
        <v>0</v>
      </c>
      <c r="P2336" s="13" t="s">
        <v>38</v>
      </c>
      <c r="Q2336" s="13" t="s">
        <v>17</v>
      </c>
      <c r="R2336">
        <v>1172</v>
      </c>
    </row>
    <row r="2337" spans="1:18" ht="15.6">
      <c r="A2337" s="1" t="s">
        <v>33</v>
      </c>
      <c r="B2337" s="94" t="s">
        <v>11</v>
      </c>
      <c r="C2337" s="13">
        <v>10</v>
      </c>
      <c r="D2337" s="13"/>
      <c r="E2337" s="52" t="str">
        <f t="shared" si="109"/>
        <v>H</v>
      </c>
      <c r="F2337" s="13">
        <v>21</v>
      </c>
      <c r="G2337" s="13">
        <v>4</v>
      </c>
      <c r="H2337" s="13">
        <v>21</v>
      </c>
      <c r="I2337" s="18">
        <v>780.06050000000005</v>
      </c>
      <c r="J2337" s="18">
        <v>1</v>
      </c>
      <c r="K2337" s="18">
        <v>1</v>
      </c>
      <c r="L2337" s="18">
        <v>1</v>
      </c>
      <c r="M2337" s="18">
        <v>0</v>
      </c>
      <c r="N2337" s="13" t="str">
        <f t="shared" si="110"/>
        <v>Go</v>
      </c>
      <c r="O2337" s="13" t="str">
        <f t="shared" si="111"/>
        <v>0</v>
      </c>
      <c r="P2337" s="13" t="s">
        <v>38</v>
      </c>
      <c r="Q2337" s="13" t="s">
        <v>17</v>
      </c>
      <c r="R2337">
        <v>1172</v>
      </c>
    </row>
    <row r="2338" spans="1:18" ht="15.6">
      <c r="A2338" s="1" t="s">
        <v>33</v>
      </c>
      <c r="B2338" s="94" t="s">
        <v>11</v>
      </c>
      <c r="C2338" s="13">
        <v>10</v>
      </c>
      <c r="D2338" s="13"/>
      <c r="E2338" s="52" t="str">
        <f t="shared" si="109"/>
        <v>H</v>
      </c>
      <c r="F2338" s="13">
        <v>21</v>
      </c>
      <c r="G2338" s="13">
        <v>4</v>
      </c>
      <c r="H2338" s="13">
        <v>23</v>
      </c>
      <c r="I2338" s="18">
        <v>704.26490000000001</v>
      </c>
      <c r="J2338" s="18">
        <v>1</v>
      </c>
      <c r="K2338" s="18">
        <v>1</v>
      </c>
      <c r="L2338" s="18">
        <v>1</v>
      </c>
      <c r="M2338" s="18">
        <v>0</v>
      </c>
      <c r="N2338" s="13" t="str">
        <f t="shared" si="110"/>
        <v>Go</v>
      </c>
      <c r="O2338" s="13" t="str">
        <f t="shared" si="111"/>
        <v>0</v>
      </c>
      <c r="P2338" s="13" t="s">
        <v>38</v>
      </c>
      <c r="Q2338" s="13" t="s">
        <v>17</v>
      </c>
      <c r="R2338">
        <v>1172</v>
      </c>
    </row>
    <row r="2339" spans="1:18" ht="15.6">
      <c r="A2339" s="1" t="s">
        <v>33</v>
      </c>
      <c r="B2339" s="94" t="s">
        <v>11</v>
      </c>
      <c r="C2339" s="13">
        <v>10</v>
      </c>
      <c r="D2339" s="13"/>
      <c r="E2339" s="52" t="str">
        <f t="shared" si="109"/>
        <v>H</v>
      </c>
      <c r="F2339" s="13">
        <v>21</v>
      </c>
      <c r="G2339" s="13">
        <v>4</v>
      </c>
      <c r="H2339" s="13">
        <v>24</v>
      </c>
      <c r="I2339" s="18">
        <v>1245.4465</v>
      </c>
      <c r="J2339" s="18">
        <v>1</v>
      </c>
      <c r="K2339" s="18">
        <v>1</v>
      </c>
      <c r="L2339" s="18">
        <v>1</v>
      </c>
      <c r="M2339" s="18">
        <v>0</v>
      </c>
      <c r="N2339" s="13" t="str">
        <f t="shared" si="110"/>
        <v>Go</v>
      </c>
      <c r="O2339" s="13" t="str">
        <f t="shared" si="111"/>
        <v>0</v>
      </c>
      <c r="P2339" s="13" t="s">
        <v>38</v>
      </c>
      <c r="Q2339" s="13" t="s">
        <v>17</v>
      </c>
      <c r="R2339">
        <v>1172</v>
      </c>
    </row>
    <row r="2340" spans="1:18" ht="15.6">
      <c r="A2340" s="1" t="s">
        <v>33</v>
      </c>
      <c r="B2340" s="94" t="s">
        <v>11</v>
      </c>
      <c r="C2340" s="13">
        <v>10</v>
      </c>
      <c r="D2340" s="13"/>
      <c r="E2340" s="52" t="str">
        <f t="shared" si="109"/>
        <v>H</v>
      </c>
      <c r="F2340" s="13">
        <v>21</v>
      </c>
      <c r="G2340" s="13">
        <v>4</v>
      </c>
      <c r="H2340" s="13">
        <v>25</v>
      </c>
      <c r="I2340" s="18">
        <v>567.54269999999997</v>
      </c>
      <c r="J2340" s="18">
        <v>1</v>
      </c>
      <c r="K2340" s="18">
        <v>1</v>
      </c>
      <c r="L2340" s="18">
        <v>1</v>
      </c>
      <c r="M2340" s="18">
        <v>0</v>
      </c>
      <c r="N2340" s="13" t="str">
        <f t="shared" si="110"/>
        <v>Go</v>
      </c>
      <c r="O2340" s="13" t="str">
        <f t="shared" si="111"/>
        <v>0</v>
      </c>
      <c r="P2340" s="13" t="s">
        <v>38</v>
      </c>
      <c r="Q2340" s="13" t="s">
        <v>17</v>
      </c>
      <c r="R2340">
        <v>1172</v>
      </c>
    </row>
    <row r="2341" spans="1:18" ht="15.6">
      <c r="A2341" s="1" t="s">
        <v>33</v>
      </c>
      <c r="B2341" s="94" t="s">
        <v>11</v>
      </c>
      <c r="C2341" s="13">
        <v>10</v>
      </c>
      <c r="D2341" s="13"/>
      <c r="E2341" s="52" t="str">
        <f t="shared" si="109"/>
        <v>H</v>
      </c>
      <c r="F2341" s="13">
        <v>21</v>
      </c>
      <c r="G2341" s="13">
        <v>4</v>
      </c>
      <c r="H2341" s="13">
        <v>26</v>
      </c>
      <c r="I2341" s="18">
        <v>683.86540000000002</v>
      </c>
      <c r="J2341" s="18">
        <v>1</v>
      </c>
      <c r="K2341" s="18">
        <v>1</v>
      </c>
      <c r="L2341" s="18">
        <v>1</v>
      </c>
      <c r="M2341" s="18">
        <v>0</v>
      </c>
      <c r="N2341" s="13" t="str">
        <f t="shared" si="110"/>
        <v>Go</v>
      </c>
      <c r="O2341" s="13" t="str">
        <f t="shared" si="111"/>
        <v>0</v>
      </c>
      <c r="P2341" s="13" t="s">
        <v>38</v>
      </c>
      <c r="Q2341" s="13" t="s">
        <v>17</v>
      </c>
      <c r="R2341">
        <v>1172</v>
      </c>
    </row>
    <row r="2342" spans="1:18" ht="15.6">
      <c r="A2342" s="1" t="s">
        <v>33</v>
      </c>
      <c r="B2342" s="94" t="s">
        <v>11</v>
      </c>
      <c r="C2342" s="13">
        <v>10</v>
      </c>
      <c r="D2342" s="13"/>
      <c r="E2342" s="52" t="str">
        <f t="shared" si="109"/>
        <v>H</v>
      </c>
      <c r="F2342" s="13">
        <v>21</v>
      </c>
      <c r="G2342" s="13">
        <v>4</v>
      </c>
      <c r="H2342" s="13">
        <v>27</v>
      </c>
      <c r="I2342" s="18">
        <v>3878.1046999999999</v>
      </c>
      <c r="J2342" s="18">
        <v>1</v>
      </c>
      <c r="K2342" s="18">
        <v>1</v>
      </c>
      <c r="L2342" s="18">
        <v>1</v>
      </c>
      <c r="M2342" s="18">
        <v>0</v>
      </c>
      <c r="N2342" s="13" t="str">
        <f t="shared" si="110"/>
        <v>Go</v>
      </c>
      <c r="O2342" s="13" t="str">
        <f t="shared" si="111"/>
        <v>0</v>
      </c>
      <c r="P2342" s="13" t="s">
        <v>38</v>
      </c>
      <c r="Q2342" s="13" t="s">
        <v>17</v>
      </c>
      <c r="R2342">
        <v>1172</v>
      </c>
    </row>
    <row r="2343" spans="1:18" ht="15.6">
      <c r="A2343" s="1" t="s">
        <v>33</v>
      </c>
      <c r="B2343" s="94" t="s">
        <v>11</v>
      </c>
      <c r="C2343" s="13">
        <v>10</v>
      </c>
      <c r="D2343" s="13"/>
      <c r="E2343" s="52" t="str">
        <f t="shared" si="109"/>
        <v>H</v>
      </c>
      <c r="F2343" s="13">
        <v>21</v>
      </c>
      <c r="G2343" s="13">
        <v>4</v>
      </c>
      <c r="H2343" s="13">
        <v>28</v>
      </c>
      <c r="I2343" s="18">
        <v>3326.0311000000002</v>
      </c>
      <c r="J2343" s="18">
        <v>1</v>
      </c>
      <c r="K2343" s="18">
        <v>1</v>
      </c>
      <c r="L2343" s="18">
        <v>1</v>
      </c>
      <c r="M2343" s="18">
        <v>0</v>
      </c>
      <c r="N2343" s="13" t="str">
        <f t="shared" si="110"/>
        <v>Go</v>
      </c>
      <c r="O2343" s="13" t="str">
        <f t="shared" si="111"/>
        <v>0</v>
      </c>
      <c r="P2343" s="13" t="s">
        <v>38</v>
      </c>
      <c r="Q2343" s="13" t="s">
        <v>17</v>
      </c>
      <c r="R2343">
        <v>1172</v>
      </c>
    </row>
    <row r="2344" spans="1:18" ht="15.6">
      <c r="A2344" s="1" t="s">
        <v>33</v>
      </c>
      <c r="B2344" s="94" t="s">
        <v>11</v>
      </c>
      <c r="C2344" s="13">
        <v>10</v>
      </c>
      <c r="D2344" s="13"/>
      <c r="E2344" s="52" t="str">
        <f t="shared" si="109"/>
        <v>H</v>
      </c>
      <c r="F2344" s="13">
        <v>21</v>
      </c>
      <c r="G2344" s="13">
        <v>4</v>
      </c>
      <c r="H2344" s="13">
        <v>31</v>
      </c>
      <c r="I2344" s="18">
        <v>4384.1283999999996</v>
      </c>
      <c r="J2344" s="18">
        <v>1</v>
      </c>
      <c r="K2344" s="18">
        <v>1</v>
      </c>
      <c r="L2344" s="18">
        <v>1</v>
      </c>
      <c r="M2344" s="18">
        <v>0</v>
      </c>
      <c r="N2344" s="13" t="str">
        <f t="shared" si="110"/>
        <v>Go</v>
      </c>
      <c r="O2344" s="13" t="str">
        <f t="shared" si="111"/>
        <v>0</v>
      </c>
      <c r="P2344" s="13" t="s">
        <v>38</v>
      </c>
      <c r="Q2344" s="13" t="s">
        <v>17</v>
      </c>
      <c r="R2344">
        <v>1172</v>
      </c>
    </row>
    <row r="2345" spans="1:18" ht="15.6">
      <c r="A2345" s="1" t="s">
        <v>33</v>
      </c>
      <c r="B2345" s="94" t="s">
        <v>11</v>
      </c>
      <c r="C2345" s="13">
        <v>10</v>
      </c>
      <c r="D2345" s="13"/>
      <c r="E2345" s="52" t="str">
        <f t="shared" si="109"/>
        <v>H</v>
      </c>
      <c r="F2345" s="13">
        <v>21</v>
      </c>
      <c r="G2345" s="13">
        <v>4</v>
      </c>
      <c r="H2345" s="13">
        <v>32</v>
      </c>
      <c r="I2345" s="18">
        <v>45037.590600000003</v>
      </c>
      <c r="J2345" s="18">
        <v>0</v>
      </c>
      <c r="K2345" s="18">
        <v>1</v>
      </c>
      <c r="L2345" s="18">
        <v>0</v>
      </c>
      <c r="M2345" s="18">
        <v>0</v>
      </c>
      <c r="N2345" s="13" t="str">
        <f t="shared" si="110"/>
        <v>Go</v>
      </c>
      <c r="O2345" s="13" t="str">
        <f t="shared" si="111"/>
        <v>0</v>
      </c>
      <c r="P2345" s="13" t="s">
        <v>38</v>
      </c>
      <c r="Q2345" s="13" t="s">
        <v>17</v>
      </c>
      <c r="R2345">
        <v>1172</v>
      </c>
    </row>
    <row r="2346" spans="1:18" ht="15.6">
      <c r="A2346" s="1" t="s">
        <v>33</v>
      </c>
      <c r="B2346" s="94" t="s">
        <v>11</v>
      </c>
      <c r="C2346" s="13">
        <v>10</v>
      </c>
      <c r="D2346" s="13"/>
      <c r="E2346" s="52" t="str">
        <f t="shared" si="109"/>
        <v>H</v>
      </c>
      <c r="F2346" s="13">
        <v>21</v>
      </c>
      <c r="G2346" s="13">
        <v>4</v>
      </c>
      <c r="H2346" s="13">
        <v>33</v>
      </c>
      <c r="I2346" s="18">
        <v>42885.256800000003</v>
      </c>
      <c r="J2346" s="18">
        <v>0</v>
      </c>
      <c r="K2346" s="18">
        <v>1</v>
      </c>
      <c r="L2346" s="18">
        <v>0</v>
      </c>
      <c r="M2346" s="18">
        <v>0</v>
      </c>
      <c r="N2346" s="13" t="str">
        <f t="shared" si="110"/>
        <v>Go</v>
      </c>
      <c r="O2346" s="13" t="str">
        <f t="shared" si="111"/>
        <v>0</v>
      </c>
      <c r="P2346" s="13" t="s">
        <v>38</v>
      </c>
      <c r="Q2346" s="13" t="s">
        <v>17</v>
      </c>
      <c r="R2346">
        <v>1172</v>
      </c>
    </row>
    <row r="2347" spans="1:18" ht="15.6">
      <c r="A2347" s="1" t="s">
        <v>33</v>
      </c>
      <c r="B2347" s="94" t="s">
        <v>11</v>
      </c>
      <c r="C2347" s="13">
        <v>10</v>
      </c>
      <c r="D2347" s="13"/>
      <c r="E2347" s="52" t="str">
        <f t="shared" si="109"/>
        <v>H</v>
      </c>
      <c r="F2347" s="13">
        <v>21</v>
      </c>
      <c r="G2347" s="13">
        <v>4</v>
      </c>
      <c r="H2347" s="13">
        <v>35</v>
      </c>
      <c r="I2347" s="18">
        <v>649.1662</v>
      </c>
      <c r="J2347" s="18">
        <v>1</v>
      </c>
      <c r="K2347" s="18">
        <v>1</v>
      </c>
      <c r="L2347" s="18">
        <v>1</v>
      </c>
      <c r="M2347" s="18">
        <v>0</v>
      </c>
      <c r="N2347" s="13" t="str">
        <f t="shared" si="110"/>
        <v>Go</v>
      </c>
      <c r="O2347" s="13" t="str">
        <f t="shared" si="111"/>
        <v>0</v>
      </c>
      <c r="P2347" s="13" t="s">
        <v>38</v>
      </c>
      <c r="Q2347" s="13" t="s">
        <v>17</v>
      </c>
      <c r="R2347">
        <v>1172</v>
      </c>
    </row>
    <row r="2348" spans="1:18" ht="15.6">
      <c r="A2348" s="1" t="s">
        <v>33</v>
      </c>
      <c r="B2348" s="94" t="s">
        <v>11</v>
      </c>
      <c r="C2348" s="13">
        <v>10</v>
      </c>
      <c r="D2348" s="13"/>
      <c r="E2348" s="52" t="str">
        <f t="shared" si="109"/>
        <v>H</v>
      </c>
      <c r="F2348" s="13">
        <v>21</v>
      </c>
      <c r="G2348" s="13">
        <v>4</v>
      </c>
      <c r="H2348" s="13">
        <v>36</v>
      </c>
      <c r="I2348" s="18">
        <v>3773.8054000000002</v>
      </c>
      <c r="J2348" s="18">
        <v>1</v>
      </c>
      <c r="K2348" s="18">
        <v>1</v>
      </c>
      <c r="L2348" s="18">
        <v>1</v>
      </c>
      <c r="M2348" s="18">
        <v>0</v>
      </c>
      <c r="N2348" s="13" t="str">
        <f t="shared" si="110"/>
        <v>Go</v>
      </c>
      <c r="O2348" s="13" t="str">
        <f t="shared" si="111"/>
        <v>0</v>
      </c>
      <c r="P2348" s="13" t="s">
        <v>38</v>
      </c>
      <c r="Q2348" s="13" t="s">
        <v>17</v>
      </c>
      <c r="R2348">
        <v>1172</v>
      </c>
    </row>
    <row r="2349" spans="1:18" ht="15.6">
      <c r="A2349" s="1" t="s">
        <v>33</v>
      </c>
      <c r="B2349" s="94" t="s">
        <v>11</v>
      </c>
      <c r="C2349" s="13">
        <v>10</v>
      </c>
      <c r="D2349" s="13"/>
      <c r="E2349" s="52" t="str">
        <f t="shared" si="109"/>
        <v>H</v>
      </c>
      <c r="F2349" s="13">
        <v>21</v>
      </c>
      <c r="G2349" s="13">
        <v>4</v>
      </c>
      <c r="H2349" s="13">
        <v>37</v>
      </c>
      <c r="I2349" s="18">
        <v>3077.4998000000001</v>
      </c>
      <c r="J2349" s="18">
        <v>1</v>
      </c>
      <c r="K2349" s="18">
        <v>1</v>
      </c>
      <c r="L2349" s="18">
        <v>1</v>
      </c>
      <c r="M2349" s="18">
        <v>0</v>
      </c>
      <c r="N2349" s="13" t="str">
        <f t="shared" si="110"/>
        <v>Go</v>
      </c>
      <c r="O2349" s="13" t="str">
        <f t="shared" si="111"/>
        <v>0</v>
      </c>
      <c r="P2349" s="13" t="s">
        <v>38</v>
      </c>
      <c r="Q2349" s="13" t="s">
        <v>17</v>
      </c>
      <c r="R2349">
        <v>1172</v>
      </c>
    </row>
    <row r="2350" spans="1:18" ht="15.6">
      <c r="A2350" s="1" t="s">
        <v>33</v>
      </c>
      <c r="B2350" s="94" t="s">
        <v>11</v>
      </c>
      <c r="C2350" s="13">
        <v>10</v>
      </c>
      <c r="D2350" s="13"/>
      <c r="E2350" s="52" t="str">
        <f t="shared" si="109"/>
        <v>H</v>
      </c>
      <c r="F2350" s="13">
        <v>21</v>
      </c>
      <c r="G2350" s="13">
        <v>4</v>
      </c>
      <c r="H2350" s="13">
        <v>38</v>
      </c>
      <c r="I2350" s="18">
        <v>580.12360000000001</v>
      </c>
      <c r="J2350" s="18">
        <v>1</v>
      </c>
      <c r="K2350" s="18">
        <v>1</v>
      </c>
      <c r="L2350" s="18">
        <v>1</v>
      </c>
      <c r="M2350" s="18">
        <v>0</v>
      </c>
      <c r="N2350" s="13" t="str">
        <f t="shared" si="110"/>
        <v>Go</v>
      </c>
      <c r="O2350" s="13" t="str">
        <f t="shared" si="111"/>
        <v>0</v>
      </c>
      <c r="P2350" s="13" t="s">
        <v>38</v>
      </c>
      <c r="Q2350" s="13" t="s">
        <v>17</v>
      </c>
      <c r="R2350">
        <v>1172</v>
      </c>
    </row>
    <row r="2351" spans="1:18" ht="15.6">
      <c r="A2351" s="1" t="s">
        <v>33</v>
      </c>
      <c r="B2351" s="94" t="s">
        <v>11</v>
      </c>
      <c r="C2351" s="13">
        <v>10</v>
      </c>
      <c r="D2351" s="13"/>
      <c r="E2351" s="52" t="str">
        <f t="shared" si="109"/>
        <v>H</v>
      </c>
      <c r="F2351" s="13">
        <v>21</v>
      </c>
      <c r="G2351" s="13">
        <v>4</v>
      </c>
      <c r="H2351" s="13">
        <v>39</v>
      </c>
      <c r="I2351" s="18">
        <v>4897.6767</v>
      </c>
      <c r="J2351" s="18">
        <v>1</v>
      </c>
      <c r="K2351" s="18">
        <v>1</v>
      </c>
      <c r="L2351" s="18">
        <v>1</v>
      </c>
      <c r="M2351" s="18">
        <v>0</v>
      </c>
      <c r="N2351" s="13" t="str">
        <f t="shared" si="110"/>
        <v>Go</v>
      </c>
      <c r="O2351" s="13" t="str">
        <f t="shared" si="111"/>
        <v>0</v>
      </c>
      <c r="P2351" s="13" t="s">
        <v>38</v>
      </c>
      <c r="Q2351" s="13" t="s">
        <v>17</v>
      </c>
      <c r="R2351">
        <v>1172</v>
      </c>
    </row>
    <row r="2352" spans="1:18" ht="15.6">
      <c r="A2352" s="1" t="s">
        <v>33</v>
      </c>
      <c r="B2352" s="94" t="s">
        <v>11</v>
      </c>
      <c r="C2352" s="13">
        <v>10</v>
      </c>
      <c r="D2352" s="13"/>
      <c r="E2352" s="52" t="str">
        <f t="shared" si="109"/>
        <v>H</v>
      </c>
      <c r="F2352" s="13">
        <v>21</v>
      </c>
      <c r="G2352" s="13">
        <v>4</v>
      </c>
      <c r="H2352" s="13">
        <v>3</v>
      </c>
      <c r="I2352" s="18">
        <v>3599.4207000000001</v>
      </c>
      <c r="J2352" s="18">
        <v>1</v>
      </c>
      <c r="K2352" s="18">
        <v>0</v>
      </c>
      <c r="L2352" s="18">
        <v>1</v>
      </c>
      <c r="M2352" s="18">
        <v>1</v>
      </c>
      <c r="N2352" s="13" t="str">
        <f t="shared" si="110"/>
        <v>NoGo</v>
      </c>
      <c r="O2352" t="str">
        <f t="shared" si="111"/>
        <v>1</v>
      </c>
      <c r="P2352" s="13" t="s">
        <v>38</v>
      </c>
      <c r="Q2352" s="13" t="s">
        <v>17</v>
      </c>
      <c r="R2352">
        <v>1172</v>
      </c>
    </row>
    <row r="2353" spans="1:18" ht="15.6">
      <c r="A2353" s="1" t="s">
        <v>33</v>
      </c>
      <c r="B2353" s="94" t="s">
        <v>11</v>
      </c>
      <c r="C2353" s="13">
        <v>10</v>
      </c>
      <c r="D2353" s="13"/>
      <c r="E2353" s="52" t="str">
        <f t="shared" si="109"/>
        <v>H</v>
      </c>
      <c r="F2353" s="13">
        <v>21</v>
      </c>
      <c r="G2353" s="13">
        <v>4</v>
      </c>
      <c r="H2353" s="13">
        <v>5</v>
      </c>
      <c r="I2353" s="18">
        <v>3715.7748999999999</v>
      </c>
      <c r="J2353" s="18">
        <v>1</v>
      </c>
      <c r="K2353" s="18">
        <v>0</v>
      </c>
      <c r="L2353" s="18">
        <v>1</v>
      </c>
      <c r="M2353" s="18">
        <v>1</v>
      </c>
      <c r="N2353" s="13" t="str">
        <f t="shared" si="110"/>
        <v>NoGo</v>
      </c>
      <c r="O2353" t="str">
        <f t="shared" si="111"/>
        <v>1</v>
      </c>
      <c r="P2353" s="13" t="s">
        <v>38</v>
      </c>
      <c r="Q2353" s="13" t="s">
        <v>17</v>
      </c>
      <c r="R2353">
        <v>1172</v>
      </c>
    </row>
    <row r="2354" spans="1:18" ht="15.6">
      <c r="A2354" s="1" t="s">
        <v>33</v>
      </c>
      <c r="B2354" s="94" t="s">
        <v>11</v>
      </c>
      <c r="C2354" s="13">
        <v>10</v>
      </c>
      <c r="D2354" s="13"/>
      <c r="E2354" s="52" t="str">
        <f t="shared" si="109"/>
        <v>H</v>
      </c>
      <c r="F2354" s="13">
        <v>21</v>
      </c>
      <c r="G2354" s="13">
        <v>4</v>
      </c>
      <c r="H2354" s="13">
        <v>10</v>
      </c>
      <c r="I2354" s="18">
        <v>6546.4632000000001</v>
      </c>
      <c r="J2354" s="18">
        <v>1</v>
      </c>
      <c r="K2354" s="18">
        <v>0</v>
      </c>
      <c r="L2354" s="18">
        <v>1</v>
      </c>
      <c r="M2354" s="18">
        <v>1</v>
      </c>
      <c r="N2354" s="13" t="str">
        <f t="shared" si="110"/>
        <v>NoGo</v>
      </c>
      <c r="O2354" t="str">
        <f t="shared" si="111"/>
        <v>1</v>
      </c>
      <c r="P2354" s="13" t="s">
        <v>38</v>
      </c>
      <c r="Q2354" s="13" t="s">
        <v>17</v>
      </c>
      <c r="R2354">
        <v>1172</v>
      </c>
    </row>
    <row r="2355" spans="1:18" ht="15.6">
      <c r="A2355" s="1" t="s">
        <v>33</v>
      </c>
      <c r="B2355" s="94" t="s">
        <v>11</v>
      </c>
      <c r="C2355" s="13">
        <v>10</v>
      </c>
      <c r="D2355" s="13"/>
      <c r="E2355" s="52" t="str">
        <f t="shared" si="109"/>
        <v>H</v>
      </c>
      <c r="F2355" s="13">
        <v>21</v>
      </c>
      <c r="G2355" s="13">
        <v>4</v>
      </c>
      <c r="H2355" s="13">
        <v>12</v>
      </c>
      <c r="I2355" s="18">
        <v>2376.1959000000002</v>
      </c>
      <c r="J2355" s="18">
        <v>0</v>
      </c>
      <c r="K2355" s="18">
        <v>1</v>
      </c>
      <c r="L2355" s="18">
        <v>1</v>
      </c>
      <c r="M2355" s="18">
        <v>1</v>
      </c>
      <c r="N2355" s="13" t="str">
        <f t="shared" si="110"/>
        <v>NoGo</v>
      </c>
      <c r="O2355" t="str">
        <f t="shared" si="111"/>
        <v>0</v>
      </c>
      <c r="P2355" s="13" t="s">
        <v>38</v>
      </c>
      <c r="Q2355" s="13" t="s">
        <v>17</v>
      </c>
      <c r="R2355">
        <v>1172</v>
      </c>
    </row>
    <row r="2356" spans="1:18" ht="15.6">
      <c r="A2356" s="1" t="s">
        <v>33</v>
      </c>
      <c r="B2356" s="94" t="s">
        <v>11</v>
      </c>
      <c r="C2356" s="13">
        <v>10</v>
      </c>
      <c r="D2356" s="13"/>
      <c r="E2356" s="52" t="str">
        <f t="shared" si="109"/>
        <v>H</v>
      </c>
      <c r="F2356" s="13">
        <v>21</v>
      </c>
      <c r="G2356" s="13">
        <v>4</v>
      </c>
      <c r="H2356" s="13">
        <v>17</v>
      </c>
      <c r="I2356" s="18">
        <v>2383.2229000000002</v>
      </c>
      <c r="J2356" s="18">
        <v>0</v>
      </c>
      <c r="K2356" s="18">
        <v>1</v>
      </c>
      <c r="L2356" s="18">
        <v>1</v>
      </c>
      <c r="M2356" s="18">
        <v>1</v>
      </c>
      <c r="N2356" s="13" t="str">
        <f t="shared" si="110"/>
        <v>NoGo</v>
      </c>
      <c r="O2356" t="str">
        <f t="shared" si="111"/>
        <v>0</v>
      </c>
      <c r="P2356" s="13" t="s">
        <v>38</v>
      </c>
      <c r="Q2356" s="13" t="s">
        <v>17</v>
      </c>
      <c r="R2356">
        <v>1172</v>
      </c>
    </row>
    <row r="2357" spans="1:18" ht="15.6">
      <c r="A2357" s="1" t="s">
        <v>33</v>
      </c>
      <c r="B2357" s="94" t="s">
        <v>11</v>
      </c>
      <c r="C2357" s="13">
        <v>10</v>
      </c>
      <c r="D2357" s="13"/>
      <c r="E2357" s="52" t="str">
        <f t="shared" si="109"/>
        <v>H</v>
      </c>
      <c r="F2357" s="13">
        <v>21</v>
      </c>
      <c r="G2357" s="13">
        <v>4</v>
      </c>
      <c r="H2357" s="13">
        <v>22</v>
      </c>
      <c r="I2357" s="18">
        <v>4298.9486999999999</v>
      </c>
      <c r="J2357" s="18">
        <v>1</v>
      </c>
      <c r="K2357" s="18">
        <v>0</v>
      </c>
      <c r="L2357" s="18">
        <v>1</v>
      </c>
      <c r="M2357" s="18">
        <v>1</v>
      </c>
      <c r="N2357" s="13" t="str">
        <f t="shared" si="110"/>
        <v>NoGo</v>
      </c>
      <c r="O2357" t="str">
        <f t="shared" si="111"/>
        <v>1</v>
      </c>
      <c r="P2357" s="13" t="s">
        <v>38</v>
      </c>
      <c r="Q2357" s="13" t="s">
        <v>17</v>
      </c>
      <c r="R2357">
        <v>1172</v>
      </c>
    </row>
    <row r="2358" spans="1:18" ht="15.6">
      <c r="A2358" s="1" t="s">
        <v>33</v>
      </c>
      <c r="B2358" s="94" t="s">
        <v>11</v>
      </c>
      <c r="C2358" s="13">
        <v>10</v>
      </c>
      <c r="D2358" s="13"/>
      <c r="E2358" s="52" t="str">
        <f t="shared" si="109"/>
        <v>H</v>
      </c>
      <c r="F2358" s="13">
        <v>21</v>
      </c>
      <c r="G2358" s="13">
        <v>4</v>
      </c>
      <c r="H2358" s="13">
        <v>29</v>
      </c>
      <c r="I2358" s="18">
        <v>2369.9342000000001</v>
      </c>
      <c r="J2358" s="18">
        <v>0</v>
      </c>
      <c r="K2358" s="18">
        <v>1</v>
      </c>
      <c r="L2358" s="18">
        <v>1</v>
      </c>
      <c r="M2358" s="18">
        <v>1</v>
      </c>
      <c r="N2358" s="13" t="str">
        <f t="shared" si="110"/>
        <v>NoGo</v>
      </c>
      <c r="O2358" t="str">
        <f t="shared" si="111"/>
        <v>0</v>
      </c>
      <c r="P2358" s="13" t="s">
        <v>38</v>
      </c>
      <c r="Q2358" s="13" t="s">
        <v>17</v>
      </c>
      <c r="R2358">
        <v>1172</v>
      </c>
    </row>
    <row r="2359" spans="1:18" ht="15.6">
      <c r="A2359" s="1" t="s">
        <v>33</v>
      </c>
      <c r="B2359" s="94" t="s">
        <v>11</v>
      </c>
      <c r="C2359" s="13">
        <v>10</v>
      </c>
      <c r="D2359" s="13"/>
      <c r="E2359" s="52" t="str">
        <f t="shared" si="109"/>
        <v>H</v>
      </c>
      <c r="F2359" s="13">
        <v>21</v>
      </c>
      <c r="G2359" s="13">
        <v>4</v>
      </c>
      <c r="H2359" s="13">
        <v>30</v>
      </c>
      <c r="I2359" s="18">
        <v>3532.8757999999998</v>
      </c>
      <c r="J2359" s="18">
        <v>1</v>
      </c>
      <c r="K2359" s="18">
        <v>0</v>
      </c>
      <c r="L2359" s="18">
        <v>1</v>
      </c>
      <c r="M2359" s="18">
        <v>1</v>
      </c>
      <c r="N2359" s="13" t="str">
        <f t="shared" si="110"/>
        <v>NoGo</v>
      </c>
      <c r="O2359" t="str">
        <f t="shared" si="111"/>
        <v>1</v>
      </c>
      <c r="P2359" s="13" t="s">
        <v>38</v>
      </c>
      <c r="Q2359" s="13" t="s">
        <v>17</v>
      </c>
      <c r="R2359">
        <v>1172</v>
      </c>
    </row>
    <row r="2360" spans="1:18" ht="15.6">
      <c r="A2360" s="1" t="s">
        <v>33</v>
      </c>
      <c r="B2360" s="94" t="s">
        <v>11</v>
      </c>
      <c r="C2360" s="13">
        <v>10</v>
      </c>
      <c r="D2360" s="13"/>
      <c r="E2360" s="52" t="str">
        <f t="shared" si="109"/>
        <v>H</v>
      </c>
      <c r="F2360" s="13">
        <v>21</v>
      </c>
      <c r="G2360" s="13">
        <v>4</v>
      </c>
      <c r="H2360" s="13">
        <v>34</v>
      </c>
      <c r="I2360" s="18">
        <v>3149.9857999999999</v>
      </c>
      <c r="J2360" s="18">
        <v>1</v>
      </c>
      <c r="K2360" s="18">
        <v>0</v>
      </c>
      <c r="L2360" s="18">
        <v>1</v>
      </c>
      <c r="M2360" s="18">
        <v>1</v>
      </c>
      <c r="N2360" s="13" t="str">
        <f t="shared" si="110"/>
        <v>NoGo</v>
      </c>
      <c r="O2360" t="str">
        <f t="shared" si="111"/>
        <v>1</v>
      </c>
      <c r="P2360" s="13" t="s">
        <v>38</v>
      </c>
      <c r="Q2360" s="13" t="s">
        <v>17</v>
      </c>
      <c r="R2360">
        <v>1172</v>
      </c>
    </row>
    <row r="2361" spans="1:18" ht="15.6">
      <c r="A2361" s="1" t="s">
        <v>33</v>
      </c>
      <c r="B2361" s="94" t="s">
        <v>11</v>
      </c>
      <c r="C2361" s="13">
        <v>10</v>
      </c>
      <c r="D2361" s="13"/>
      <c r="E2361" s="52" t="str">
        <f t="shared" si="109"/>
        <v>H</v>
      </c>
      <c r="F2361" s="13">
        <v>21</v>
      </c>
      <c r="G2361" s="13">
        <v>4</v>
      </c>
      <c r="H2361" s="13">
        <v>40</v>
      </c>
      <c r="I2361" s="18">
        <v>3583.0713000000001</v>
      </c>
      <c r="J2361" s="18">
        <v>1</v>
      </c>
      <c r="K2361" s="18">
        <v>0</v>
      </c>
      <c r="L2361" s="18">
        <v>1</v>
      </c>
      <c r="M2361" s="18">
        <v>1</v>
      </c>
      <c r="N2361" s="13" t="str">
        <f t="shared" si="110"/>
        <v>NoGo</v>
      </c>
      <c r="O2361" t="str">
        <f t="shared" si="111"/>
        <v>1</v>
      </c>
      <c r="P2361" s="13" t="s">
        <v>38</v>
      </c>
      <c r="Q2361" s="13" t="s">
        <v>17</v>
      </c>
      <c r="R2361">
        <v>1172</v>
      </c>
    </row>
    <row r="2362" spans="1:18" ht="15.6">
      <c r="A2362" s="1" t="s">
        <v>33</v>
      </c>
      <c r="B2362" s="94" t="s">
        <v>11</v>
      </c>
      <c r="C2362" s="13">
        <v>10</v>
      </c>
      <c r="D2362" s="13"/>
      <c r="E2362" s="52" t="str">
        <f t="shared" si="109"/>
        <v>H</v>
      </c>
      <c r="F2362" s="13">
        <v>21</v>
      </c>
      <c r="G2362" s="13">
        <v>5</v>
      </c>
      <c r="H2362" s="13">
        <v>2</v>
      </c>
      <c r="I2362" s="18">
        <v>6940.6531999999997</v>
      </c>
      <c r="J2362" s="18">
        <v>1</v>
      </c>
      <c r="K2362" s="18">
        <v>1</v>
      </c>
      <c r="L2362" s="18">
        <v>1</v>
      </c>
      <c r="M2362" s="18">
        <v>0</v>
      </c>
      <c r="N2362" s="13" t="str">
        <f t="shared" si="110"/>
        <v>Go</v>
      </c>
      <c r="O2362" s="13" t="str">
        <f t="shared" si="111"/>
        <v>0</v>
      </c>
      <c r="P2362" s="13" t="s">
        <v>38</v>
      </c>
      <c r="Q2362" s="13" t="s">
        <v>17</v>
      </c>
      <c r="R2362">
        <v>1172</v>
      </c>
    </row>
    <row r="2363" spans="1:18" ht="15.6">
      <c r="A2363" s="1" t="s">
        <v>33</v>
      </c>
      <c r="B2363" s="94" t="s">
        <v>11</v>
      </c>
      <c r="C2363" s="13">
        <v>10</v>
      </c>
      <c r="D2363" s="13"/>
      <c r="E2363" s="52" t="str">
        <f t="shared" si="109"/>
        <v>H</v>
      </c>
      <c r="F2363" s="13">
        <v>21</v>
      </c>
      <c r="G2363" s="13">
        <v>5</v>
      </c>
      <c r="H2363" s="13">
        <v>3</v>
      </c>
      <c r="I2363" s="18">
        <v>2448.4802</v>
      </c>
      <c r="J2363" s="18">
        <v>1</v>
      </c>
      <c r="K2363" s="18">
        <v>1</v>
      </c>
      <c r="L2363" s="18">
        <v>1</v>
      </c>
      <c r="M2363" s="18">
        <v>0</v>
      </c>
      <c r="N2363" s="13" t="str">
        <f t="shared" si="110"/>
        <v>Go</v>
      </c>
      <c r="O2363" s="13" t="str">
        <f t="shared" si="111"/>
        <v>0</v>
      </c>
      <c r="P2363" s="13" t="s">
        <v>38</v>
      </c>
      <c r="Q2363" s="13" t="s">
        <v>17</v>
      </c>
      <c r="R2363">
        <v>1172</v>
      </c>
    </row>
    <row r="2364" spans="1:18" ht="15.6">
      <c r="A2364" s="1" t="s">
        <v>33</v>
      </c>
      <c r="B2364" s="94" t="s">
        <v>11</v>
      </c>
      <c r="C2364" s="13">
        <v>10</v>
      </c>
      <c r="D2364" s="13"/>
      <c r="E2364" s="52" t="str">
        <f t="shared" si="109"/>
        <v>H</v>
      </c>
      <c r="F2364" s="13">
        <v>21</v>
      </c>
      <c r="G2364" s="13">
        <v>5</v>
      </c>
      <c r="H2364" s="13">
        <v>4</v>
      </c>
      <c r="I2364" s="18">
        <v>7449.3834999999999</v>
      </c>
      <c r="J2364" s="18">
        <v>1</v>
      </c>
      <c r="K2364" s="18">
        <v>1</v>
      </c>
      <c r="L2364" s="18">
        <v>1</v>
      </c>
      <c r="M2364" s="18">
        <v>0</v>
      </c>
      <c r="N2364" s="13" t="str">
        <f t="shared" si="110"/>
        <v>Go</v>
      </c>
      <c r="O2364" s="13" t="str">
        <f t="shared" si="111"/>
        <v>0</v>
      </c>
      <c r="P2364" s="13" t="s">
        <v>38</v>
      </c>
      <c r="Q2364" s="13" t="s">
        <v>17</v>
      </c>
      <c r="R2364">
        <v>1172</v>
      </c>
    </row>
    <row r="2365" spans="1:18" ht="15.6">
      <c r="A2365" s="1" t="s">
        <v>33</v>
      </c>
      <c r="B2365" s="94" t="s">
        <v>11</v>
      </c>
      <c r="C2365" s="13">
        <v>10</v>
      </c>
      <c r="D2365" s="13"/>
      <c r="E2365" s="52" t="str">
        <f t="shared" si="109"/>
        <v>H</v>
      </c>
      <c r="F2365" s="13">
        <v>21</v>
      </c>
      <c r="G2365" s="13">
        <v>5</v>
      </c>
      <c r="H2365" s="13">
        <v>6</v>
      </c>
      <c r="I2365" s="18">
        <v>4871.5898999999999</v>
      </c>
      <c r="J2365" s="18">
        <v>1</v>
      </c>
      <c r="K2365" s="18">
        <v>1</v>
      </c>
      <c r="L2365" s="18">
        <v>1</v>
      </c>
      <c r="M2365" s="18">
        <v>0</v>
      </c>
      <c r="N2365" s="13" t="str">
        <f t="shared" si="110"/>
        <v>Go</v>
      </c>
      <c r="O2365" s="13" t="str">
        <f t="shared" si="111"/>
        <v>0</v>
      </c>
      <c r="P2365" s="13" t="s">
        <v>38</v>
      </c>
      <c r="Q2365" s="13" t="s">
        <v>17</v>
      </c>
      <c r="R2365">
        <v>1172</v>
      </c>
    </row>
    <row r="2366" spans="1:18" ht="15.6">
      <c r="A2366" s="1" t="s">
        <v>33</v>
      </c>
      <c r="B2366" s="94" t="s">
        <v>11</v>
      </c>
      <c r="C2366" s="13">
        <v>10</v>
      </c>
      <c r="D2366" s="13"/>
      <c r="E2366" s="52" t="str">
        <f t="shared" si="109"/>
        <v>H</v>
      </c>
      <c r="F2366" s="13">
        <v>21</v>
      </c>
      <c r="G2366" s="13">
        <v>5</v>
      </c>
      <c r="H2366" s="13">
        <v>7</v>
      </c>
      <c r="I2366" s="18">
        <v>580.34460000000001</v>
      </c>
      <c r="J2366" s="18">
        <v>1</v>
      </c>
      <c r="K2366" s="18">
        <v>1</v>
      </c>
      <c r="L2366" s="18">
        <v>1</v>
      </c>
      <c r="M2366" s="18">
        <v>0</v>
      </c>
      <c r="N2366" s="13" t="str">
        <f t="shared" si="110"/>
        <v>Go</v>
      </c>
      <c r="O2366" s="13" t="str">
        <f t="shared" si="111"/>
        <v>0</v>
      </c>
      <c r="P2366" s="13" t="s">
        <v>38</v>
      </c>
      <c r="Q2366" s="13" t="s">
        <v>17</v>
      </c>
      <c r="R2366">
        <v>1172</v>
      </c>
    </row>
    <row r="2367" spans="1:18" ht="15.6">
      <c r="A2367" s="1" t="s">
        <v>33</v>
      </c>
      <c r="B2367" s="94" t="s">
        <v>11</v>
      </c>
      <c r="C2367" s="13">
        <v>10</v>
      </c>
      <c r="D2367" s="13"/>
      <c r="E2367" s="52" t="str">
        <f t="shared" si="109"/>
        <v>H</v>
      </c>
      <c r="F2367" s="13">
        <v>21</v>
      </c>
      <c r="G2367" s="13">
        <v>5</v>
      </c>
      <c r="H2367" s="13">
        <v>8</v>
      </c>
      <c r="I2367" s="18">
        <v>1882.0825</v>
      </c>
      <c r="J2367" s="18">
        <v>1</v>
      </c>
      <c r="K2367" s="18">
        <v>1</v>
      </c>
      <c r="L2367" s="18">
        <v>1</v>
      </c>
      <c r="M2367" s="18">
        <v>0</v>
      </c>
      <c r="N2367" s="13" t="str">
        <f t="shared" si="110"/>
        <v>Go</v>
      </c>
      <c r="O2367" s="13" t="str">
        <f t="shared" si="111"/>
        <v>0</v>
      </c>
      <c r="P2367" s="13" t="s">
        <v>38</v>
      </c>
      <c r="Q2367" s="13" t="s">
        <v>17</v>
      </c>
      <c r="R2367">
        <v>1172</v>
      </c>
    </row>
    <row r="2368" spans="1:18" ht="15.6">
      <c r="A2368" s="1" t="s">
        <v>33</v>
      </c>
      <c r="B2368" s="94" t="s">
        <v>11</v>
      </c>
      <c r="C2368" s="13">
        <v>10</v>
      </c>
      <c r="D2368" s="13"/>
      <c r="E2368" s="52" t="str">
        <f t="shared" si="109"/>
        <v>H</v>
      </c>
      <c r="F2368" s="13">
        <v>21</v>
      </c>
      <c r="G2368" s="13">
        <v>5</v>
      </c>
      <c r="H2368" s="13">
        <v>9</v>
      </c>
      <c r="I2368" s="18">
        <v>1250.6410000000001</v>
      </c>
      <c r="J2368" s="18">
        <v>1</v>
      </c>
      <c r="K2368" s="18">
        <v>1</v>
      </c>
      <c r="L2368" s="18">
        <v>1</v>
      </c>
      <c r="M2368" s="18">
        <v>0</v>
      </c>
      <c r="N2368" s="13" t="str">
        <f t="shared" si="110"/>
        <v>Go</v>
      </c>
      <c r="O2368" s="13" t="str">
        <f t="shared" si="111"/>
        <v>0</v>
      </c>
      <c r="P2368" s="13" t="s">
        <v>38</v>
      </c>
      <c r="Q2368" s="13" t="s">
        <v>17</v>
      </c>
      <c r="R2368">
        <v>1172</v>
      </c>
    </row>
    <row r="2369" spans="1:18" ht="15.6">
      <c r="A2369" s="1" t="s">
        <v>33</v>
      </c>
      <c r="B2369" s="94" t="s">
        <v>11</v>
      </c>
      <c r="C2369" s="13">
        <v>10</v>
      </c>
      <c r="D2369" s="13"/>
      <c r="E2369" s="52" t="str">
        <f t="shared" si="109"/>
        <v>H</v>
      </c>
      <c r="F2369" s="13">
        <v>21</v>
      </c>
      <c r="G2369" s="13">
        <v>5</v>
      </c>
      <c r="H2369" s="13">
        <v>10</v>
      </c>
      <c r="I2369" s="18">
        <v>2531.2132000000001</v>
      </c>
      <c r="J2369" s="18">
        <v>1</v>
      </c>
      <c r="K2369" s="18">
        <v>1</v>
      </c>
      <c r="L2369" s="18">
        <v>1</v>
      </c>
      <c r="M2369" s="18">
        <v>0</v>
      </c>
      <c r="N2369" s="13" t="str">
        <f t="shared" si="110"/>
        <v>Go</v>
      </c>
      <c r="O2369" s="13" t="str">
        <f t="shared" si="111"/>
        <v>0</v>
      </c>
      <c r="P2369" s="13" t="s">
        <v>38</v>
      </c>
      <c r="Q2369" s="13" t="s">
        <v>17</v>
      </c>
      <c r="R2369">
        <v>1172</v>
      </c>
    </row>
    <row r="2370" spans="1:18" ht="15.6">
      <c r="A2370" s="1" t="s">
        <v>33</v>
      </c>
      <c r="B2370" s="94" t="s">
        <v>11</v>
      </c>
      <c r="C2370" s="13">
        <v>10</v>
      </c>
      <c r="D2370" s="13"/>
      <c r="E2370" s="52" t="str">
        <f t="shared" ref="E2370:E2433" si="112">IF(OR(A2370="Olaf",A2370="Olli",A2370="Patchoulli",A2370="Wallace",A2370="Yang"),"H","B")</f>
        <v>H</v>
      </c>
      <c r="F2370" s="13">
        <v>21</v>
      </c>
      <c r="G2370" s="13">
        <v>5</v>
      </c>
      <c r="H2370" s="13">
        <v>12</v>
      </c>
      <c r="I2370" s="18">
        <v>4135.4215999999997</v>
      </c>
      <c r="J2370" s="18">
        <v>1</v>
      </c>
      <c r="K2370" s="18">
        <v>1</v>
      </c>
      <c r="L2370" s="18">
        <v>1</v>
      </c>
      <c r="M2370" s="18">
        <v>0</v>
      </c>
      <c r="N2370" s="13" t="str">
        <f t="shared" ref="N2370:N2433" si="113">IF(M2370=0,"Go","NoGo")</f>
        <v>Go</v>
      </c>
      <c r="O2370" s="13" t="str">
        <f t="shared" si="111"/>
        <v>0</v>
      </c>
      <c r="P2370" s="13" t="s">
        <v>38</v>
      </c>
      <c r="Q2370" s="13" t="s">
        <v>17</v>
      </c>
      <c r="R2370">
        <v>1172</v>
      </c>
    </row>
    <row r="2371" spans="1:18" ht="15.6">
      <c r="A2371" s="1" t="s">
        <v>33</v>
      </c>
      <c r="B2371" s="94" t="s">
        <v>11</v>
      </c>
      <c r="C2371" s="13">
        <v>10</v>
      </c>
      <c r="D2371" s="13"/>
      <c r="E2371" s="52" t="str">
        <f t="shared" si="112"/>
        <v>H</v>
      </c>
      <c r="F2371" s="13">
        <v>21</v>
      </c>
      <c r="G2371" s="13">
        <v>5</v>
      </c>
      <c r="H2371" s="13">
        <v>14</v>
      </c>
      <c r="I2371" s="18">
        <v>572.81859999999995</v>
      </c>
      <c r="J2371" s="18">
        <v>1</v>
      </c>
      <c r="K2371" s="18">
        <v>1</v>
      </c>
      <c r="L2371" s="18">
        <v>1</v>
      </c>
      <c r="M2371" s="18">
        <v>0</v>
      </c>
      <c r="N2371" s="13" t="str">
        <f t="shared" si="113"/>
        <v>Go</v>
      </c>
      <c r="O2371" s="13" t="str">
        <f t="shared" si="111"/>
        <v>0</v>
      </c>
      <c r="P2371" s="13" t="s">
        <v>38</v>
      </c>
      <c r="Q2371" s="13" t="s">
        <v>17</v>
      </c>
      <c r="R2371">
        <v>1172</v>
      </c>
    </row>
    <row r="2372" spans="1:18" ht="15.6">
      <c r="A2372" s="1" t="s">
        <v>33</v>
      </c>
      <c r="B2372" s="94" t="s">
        <v>11</v>
      </c>
      <c r="C2372" s="13">
        <v>10</v>
      </c>
      <c r="D2372" s="13"/>
      <c r="E2372" s="52" t="str">
        <f t="shared" si="112"/>
        <v>H</v>
      </c>
      <c r="F2372" s="13">
        <v>21</v>
      </c>
      <c r="G2372" s="13">
        <v>5</v>
      </c>
      <c r="H2372" s="13">
        <v>15</v>
      </c>
      <c r="I2372" s="18">
        <v>2637.9819000000002</v>
      </c>
      <c r="J2372" s="18">
        <v>1</v>
      </c>
      <c r="K2372" s="18">
        <v>1</v>
      </c>
      <c r="L2372" s="18">
        <v>1</v>
      </c>
      <c r="M2372" s="18">
        <v>0</v>
      </c>
      <c r="N2372" s="13" t="str">
        <f t="shared" si="113"/>
        <v>Go</v>
      </c>
      <c r="O2372" s="13" t="str">
        <f t="shared" si="111"/>
        <v>0</v>
      </c>
      <c r="P2372" s="13" t="s">
        <v>38</v>
      </c>
      <c r="Q2372" s="13" t="s">
        <v>17</v>
      </c>
      <c r="R2372">
        <v>1172</v>
      </c>
    </row>
    <row r="2373" spans="1:18" ht="15.6">
      <c r="A2373" s="1" t="s">
        <v>33</v>
      </c>
      <c r="B2373" s="94" t="s">
        <v>11</v>
      </c>
      <c r="C2373" s="13">
        <v>10</v>
      </c>
      <c r="D2373" s="13"/>
      <c r="E2373" s="52" t="str">
        <f t="shared" si="112"/>
        <v>H</v>
      </c>
      <c r="F2373" s="13">
        <v>21</v>
      </c>
      <c r="G2373" s="13">
        <v>5</v>
      </c>
      <c r="H2373" s="13">
        <v>16</v>
      </c>
      <c r="I2373" s="18">
        <v>2226.4870999999998</v>
      </c>
      <c r="J2373" s="18">
        <v>1</v>
      </c>
      <c r="K2373" s="18">
        <v>1</v>
      </c>
      <c r="L2373" s="18">
        <v>1</v>
      </c>
      <c r="M2373" s="18">
        <v>0</v>
      </c>
      <c r="N2373" s="13" t="str">
        <f t="shared" si="113"/>
        <v>Go</v>
      </c>
      <c r="O2373" s="13" t="str">
        <f t="shared" si="111"/>
        <v>0</v>
      </c>
      <c r="P2373" s="13" t="s">
        <v>38</v>
      </c>
      <c r="Q2373" s="13" t="s">
        <v>17</v>
      </c>
      <c r="R2373">
        <v>1172</v>
      </c>
    </row>
    <row r="2374" spans="1:18" ht="15.6">
      <c r="A2374" s="1" t="s">
        <v>33</v>
      </c>
      <c r="B2374" s="94" t="s">
        <v>11</v>
      </c>
      <c r="C2374" s="13">
        <v>10</v>
      </c>
      <c r="D2374" s="13"/>
      <c r="E2374" s="52" t="str">
        <f t="shared" si="112"/>
        <v>H</v>
      </c>
      <c r="F2374" s="13">
        <v>21</v>
      </c>
      <c r="G2374" s="13">
        <v>5</v>
      </c>
      <c r="H2374" s="13">
        <v>17</v>
      </c>
      <c r="I2374" s="18">
        <v>6119.5793000000003</v>
      </c>
      <c r="J2374" s="18">
        <v>1</v>
      </c>
      <c r="K2374" s="18">
        <v>1</v>
      </c>
      <c r="L2374" s="18">
        <v>1</v>
      </c>
      <c r="M2374" s="18">
        <v>0</v>
      </c>
      <c r="N2374" s="13" t="str">
        <f t="shared" si="113"/>
        <v>Go</v>
      </c>
      <c r="O2374" s="13" t="str">
        <f t="shared" si="111"/>
        <v>0</v>
      </c>
      <c r="P2374" s="13" t="s">
        <v>38</v>
      </c>
      <c r="Q2374" s="13" t="s">
        <v>17</v>
      </c>
      <c r="R2374">
        <v>1172</v>
      </c>
    </row>
    <row r="2375" spans="1:18" ht="15.6">
      <c r="A2375" s="1" t="s">
        <v>33</v>
      </c>
      <c r="B2375" s="94" t="s">
        <v>11</v>
      </c>
      <c r="C2375" s="13">
        <v>10</v>
      </c>
      <c r="D2375" s="13"/>
      <c r="E2375" s="52" t="str">
        <f t="shared" si="112"/>
        <v>H</v>
      </c>
      <c r="F2375" s="13">
        <v>21</v>
      </c>
      <c r="G2375" s="13">
        <v>5</v>
      </c>
      <c r="H2375" s="13">
        <v>18</v>
      </c>
      <c r="I2375" s="18">
        <v>3072.0479</v>
      </c>
      <c r="J2375" s="18">
        <v>1</v>
      </c>
      <c r="K2375" s="18">
        <v>1</v>
      </c>
      <c r="L2375" s="18">
        <v>1</v>
      </c>
      <c r="M2375" s="18">
        <v>0</v>
      </c>
      <c r="N2375" s="13" t="str">
        <f t="shared" si="113"/>
        <v>Go</v>
      </c>
      <c r="O2375" s="13" t="str">
        <f t="shared" si="111"/>
        <v>0</v>
      </c>
      <c r="P2375" s="13" t="s">
        <v>38</v>
      </c>
      <c r="Q2375" s="13" t="s">
        <v>17</v>
      </c>
      <c r="R2375">
        <v>1172</v>
      </c>
    </row>
    <row r="2376" spans="1:18" ht="15.6">
      <c r="A2376" s="1" t="s">
        <v>33</v>
      </c>
      <c r="B2376" s="94" t="s">
        <v>11</v>
      </c>
      <c r="C2376" s="13">
        <v>10</v>
      </c>
      <c r="D2376" s="13"/>
      <c r="E2376" s="52" t="str">
        <f t="shared" si="112"/>
        <v>H</v>
      </c>
      <c r="F2376" s="13">
        <v>21</v>
      </c>
      <c r="G2376" s="13">
        <v>5</v>
      </c>
      <c r="H2376" s="13">
        <v>19</v>
      </c>
      <c r="I2376" s="18">
        <v>4623.4270999999999</v>
      </c>
      <c r="J2376" s="18">
        <v>1</v>
      </c>
      <c r="K2376" s="18">
        <v>1</v>
      </c>
      <c r="L2376" s="18">
        <v>1</v>
      </c>
      <c r="M2376" s="18">
        <v>0</v>
      </c>
      <c r="N2376" s="13" t="str">
        <f t="shared" si="113"/>
        <v>Go</v>
      </c>
      <c r="O2376" s="13" t="str">
        <f t="shared" si="111"/>
        <v>0</v>
      </c>
      <c r="P2376" s="13" t="s">
        <v>38</v>
      </c>
      <c r="Q2376" s="13" t="s">
        <v>17</v>
      </c>
      <c r="R2376">
        <v>1172</v>
      </c>
    </row>
    <row r="2377" spans="1:18" ht="15.6">
      <c r="A2377" s="1" t="s">
        <v>33</v>
      </c>
      <c r="B2377" s="94" t="s">
        <v>11</v>
      </c>
      <c r="C2377" s="13">
        <v>10</v>
      </c>
      <c r="D2377" s="13"/>
      <c r="E2377" s="52" t="str">
        <f t="shared" si="112"/>
        <v>H</v>
      </c>
      <c r="F2377" s="13">
        <v>21</v>
      </c>
      <c r="G2377" s="13">
        <v>5</v>
      </c>
      <c r="H2377" s="13">
        <v>22</v>
      </c>
      <c r="I2377" s="18">
        <v>1469.3924999999999</v>
      </c>
      <c r="J2377" s="18">
        <v>1</v>
      </c>
      <c r="K2377" s="18">
        <v>1</v>
      </c>
      <c r="L2377" s="18">
        <v>1</v>
      </c>
      <c r="M2377" s="18">
        <v>0</v>
      </c>
      <c r="N2377" s="13" t="str">
        <f t="shared" si="113"/>
        <v>Go</v>
      </c>
      <c r="O2377" s="13" t="str">
        <f t="shared" ref="O2377:O2440" si="114">IF(K2377=0, "1", "0")</f>
        <v>0</v>
      </c>
      <c r="P2377" s="13" t="s">
        <v>38</v>
      </c>
      <c r="Q2377" s="13" t="s">
        <v>17</v>
      </c>
      <c r="R2377">
        <v>1172</v>
      </c>
    </row>
    <row r="2378" spans="1:18" ht="15.6">
      <c r="A2378" s="1" t="s">
        <v>33</v>
      </c>
      <c r="B2378" s="94" t="s">
        <v>11</v>
      </c>
      <c r="C2378" s="13">
        <v>10</v>
      </c>
      <c r="D2378" s="13"/>
      <c r="E2378" s="52" t="str">
        <f t="shared" si="112"/>
        <v>H</v>
      </c>
      <c r="F2378" s="13">
        <v>21</v>
      </c>
      <c r="G2378" s="13">
        <v>5</v>
      </c>
      <c r="H2378" s="13">
        <v>23</v>
      </c>
      <c r="I2378" s="18">
        <v>4490.1827999999996</v>
      </c>
      <c r="J2378" s="18">
        <v>1</v>
      </c>
      <c r="K2378" s="18">
        <v>1</v>
      </c>
      <c r="L2378" s="18">
        <v>1</v>
      </c>
      <c r="M2378" s="18">
        <v>0</v>
      </c>
      <c r="N2378" s="13" t="str">
        <f t="shared" si="113"/>
        <v>Go</v>
      </c>
      <c r="O2378" s="13" t="str">
        <f t="shared" si="114"/>
        <v>0</v>
      </c>
      <c r="P2378" s="13" t="s">
        <v>38</v>
      </c>
      <c r="Q2378" s="13" t="s">
        <v>17</v>
      </c>
      <c r="R2378">
        <v>1172</v>
      </c>
    </row>
    <row r="2379" spans="1:18" ht="15.6">
      <c r="A2379" s="1" t="s">
        <v>33</v>
      </c>
      <c r="B2379" s="94" t="s">
        <v>11</v>
      </c>
      <c r="C2379" s="13">
        <v>10</v>
      </c>
      <c r="D2379" s="13"/>
      <c r="E2379" s="52" t="str">
        <f t="shared" si="112"/>
        <v>H</v>
      </c>
      <c r="F2379" s="13">
        <v>21</v>
      </c>
      <c r="G2379" s="13">
        <v>5</v>
      </c>
      <c r="H2379" s="13">
        <v>24</v>
      </c>
      <c r="I2379" s="18">
        <v>2847.6318999999999</v>
      </c>
      <c r="J2379" s="18">
        <v>1</v>
      </c>
      <c r="K2379" s="18">
        <v>1</v>
      </c>
      <c r="L2379" s="18">
        <v>1</v>
      </c>
      <c r="M2379" s="18">
        <v>0</v>
      </c>
      <c r="N2379" s="13" t="str">
        <f t="shared" si="113"/>
        <v>Go</v>
      </c>
      <c r="O2379" s="13" t="str">
        <f t="shared" si="114"/>
        <v>0</v>
      </c>
      <c r="P2379" s="13" t="s">
        <v>38</v>
      </c>
      <c r="Q2379" s="13" t="s">
        <v>17</v>
      </c>
      <c r="R2379">
        <v>1172</v>
      </c>
    </row>
    <row r="2380" spans="1:18" ht="15.6">
      <c r="A2380" s="1" t="s">
        <v>33</v>
      </c>
      <c r="B2380" s="94" t="s">
        <v>11</v>
      </c>
      <c r="C2380" s="13">
        <v>10</v>
      </c>
      <c r="D2380" s="13"/>
      <c r="E2380" s="52" t="str">
        <f t="shared" si="112"/>
        <v>H</v>
      </c>
      <c r="F2380" s="13">
        <v>21</v>
      </c>
      <c r="G2380" s="13">
        <v>5</v>
      </c>
      <c r="H2380" s="13">
        <v>25</v>
      </c>
      <c r="I2380" s="18">
        <v>9021.4436999999998</v>
      </c>
      <c r="J2380" s="18">
        <v>1</v>
      </c>
      <c r="K2380" s="18">
        <v>1</v>
      </c>
      <c r="L2380" s="18">
        <v>1</v>
      </c>
      <c r="M2380" s="18">
        <v>0</v>
      </c>
      <c r="N2380" s="13" t="str">
        <f t="shared" si="113"/>
        <v>Go</v>
      </c>
      <c r="O2380" s="13" t="str">
        <f t="shared" si="114"/>
        <v>0</v>
      </c>
      <c r="P2380" s="13" t="s">
        <v>38</v>
      </c>
      <c r="Q2380" s="13" t="s">
        <v>17</v>
      </c>
      <c r="R2380">
        <v>1172</v>
      </c>
    </row>
    <row r="2381" spans="1:18" ht="15.6">
      <c r="A2381" s="1" t="s">
        <v>33</v>
      </c>
      <c r="B2381" s="94" t="s">
        <v>11</v>
      </c>
      <c r="C2381" s="13">
        <v>10</v>
      </c>
      <c r="D2381" s="13"/>
      <c r="E2381" s="52" t="str">
        <f t="shared" si="112"/>
        <v>H</v>
      </c>
      <c r="F2381" s="13">
        <v>21</v>
      </c>
      <c r="G2381" s="13">
        <v>5</v>
      </c>
      <c r="H2381" s="13">
        <v>27</v>
      </c>
      <c r="I2381" s="18">
        <v>85545.169099999999</v>
      </c>
      <c r="J2381" s="18">
        <v>4</v>
      </c>
      <c r="K2381" s="18">
        <v>1</v>
      </c>
      <c r="L2381" s="18">
        <v>0</v>
      </c>
      <c r="M2381" s="18">
        <v>0</v>
      </c>
      <c r="N2381" s="13" t="str">
        <f t="shared" si="113"/>
        <v>Go</v>
      </c>
      <c r="O2381" s="13" t="str">
        <f t="shared" si="114"/>
        <v>0</v>
      </c>
      <c r="P2381" s="13" t="s">
        <v>38</v>
      </c>
      <c r="Q2381" s="13" t="s">
        <v>17</v>
      </c>
      <c r="R2381">
        <v>1172</v>
      </c>
    </row>
    <row r="2382" spans="1:18" ht="15.6">
      <c r="A2382" s="1" t="s">
        <v>33</v>
      </c>
      <c r="B2382" s="94" t="s">
        <v>11</v>
      </c>
      <c r="C2382" s="13">
        <v>10</v>
      </c>
      <c r="D2382" s="13"/>
      <c r="E2382" s="52" t="str">
        <f t="shared" si="112"/>
        <v>H</v>
      </c>
      <c r="F2382" s="13">
        <v>21</v>
      </c>
      <c r="G2382" s="13">
        <v>5</v>
      </c>
      <c r="H2382" s="13">
        <v>28</v>
      </c>
      <c r="I2382" s="18">
        <v>22917.502400000001</v>
      </c>
      <c r="J2382" s="18">
        <v>2</v>
      </c>
      <c r="K2382" s="18">
        <v>1</v>
      </c>
      <c r="L2382" s="18">
        <v>0</v>
      </c>
      <c r="M2382" s="18">
        <v>0</v>
      </c>
      <c r="N2382" s="13" t="str">
        <f t="shared" si="113"/>
        <v>Go</v>
      </c>
      <c r="O2382" s="13" t="str">
        <f t="shared" si="114"/>
        <v>0</v>
      </c>
      <c r="P2382" s="13" t="s">
        <v>38</v>
      </c>
      <c r="Q2382" s="13" t="s">
        <v>17</v>
      </c>
      <c r="R2382">
        <v>1172</v>
      </c>
    </row>
    <row r="2383" spans="1:18" ht="15.6">
      <c r="A2383" s="1" t="s">
        <v>33</v>
      </c>
      <c r="B2383" s="94" t="s">
        <v>11</v>
      </c>
      <c r="C2383" s="13">
        <v>10</v>
      </c>
      <c r="D2383" s="13"/>
      <c r="E2383" s="52" t="str">
        <f t="shared" si="112"/>
        <v>H</v>
      </c>
      <c r="F2383" s="13">
        <v>21</v>
      </c>
      <c r="G2383" s="13">
        <v>5</v>
      </c>
      <c r="H2383" s="13">
        <v>30</v>
      </c>
      <c r="I2383" s="18">
        <v>15933.0113</v>
      </c>
      <c r="J2383" s="18">
        <v>0</v>
      </c>
      <c r="K2383" s="18">
        <v>1</v>
      </c>
      <c r="L2383" s="18">
        <v>0</v>
      </c>
      <c r="M2383" s="18">
        <v>0</v>
      </c>
      <c r="N2383" s="13" t="str">
        <f t="shared" si="113"/>
        <v>Go</v>
      </c>
      <c r="O2383" s="13" t="str">
        <f t="shared" si="114"/>
        <v>0</v>
      </c>
      <c r="P2383" s="13" t="s">
        <v>38</v>
      </c>
      <c r="Q2383" s="13" t="s">
        <v>17</v>
      </c>
      <c r="R2383">
        <v>1172</v>
      </c>
    </row>
    <row r="2384" spans="1:18" ht="15.6">
      <c r="A2384" s="1" t="s">
        <v>33</v>
      </c>
      <c r="B2384" s="94" t="s">
        <v>11</v>
      </c>
      <c r="C2384" s="13">
        <v>10</v>
      </c>
      <c r="D2384" s="13"/>
      <c r="E2384" s="52" t="str">
        <f t="shared" si="112"/>
        <v>H</v>
      </c>
      <c r="F2384" s="13">
        <v>21</v>
      </c>
      <c r="G2384" s="13">
        <v>5</v>
      </c>
      <c r="H2384" s="13">
        <v>31</v>
      </c>
      <c r="I2384" s="18">
        <v>1117.6029000000001</v>
      </c>
      <c r="J2384" s="18">
        <v>1</v>
      </c>
      <c r="K2384" s="18">
        <v>1</v>
      </c>
      <c r="L2384" s="18">
        <v>1</v>
      </c>
      <c r="M2384" s="18">
        <v>0</v>
      </c>
      <c r="N2384" s="13" t="str">
        <f t="shared" si="113"/>
        <v>Go</v>
      </c>
      <c r="O2384" s="13" t="str">
        <f t="shared" si="114"/>
        <v>0</v>
      </c>
      <c r="P2384" s="13" t="s">
        <v>38</v>
      </c>
      <c r="Q2384" s="13" t="s">
        <v>17</v>
      </c>
      <c r="R2384">
        <v>1172</v>
      </c>
    </row>
    <row r="2385" spans="1:18" ht="15.6">
      <c r="A2385" s="1" t="s">
        <v>33</v>
      </c>
      <c r="B2385" s="94" t="s">
        <v>11</v>
      </c>
      <c r="C2385" s="13">
        <v>10</v>
      </c>
      <c r="D2385" s="13"/>
      <c r="E2385" s="52" t="str">
        <f t="shared" si="112"/>
        <v>H</v>
      </c>
      <c r="F2385" s="13">
        <v>21</v>
      </c>
      <c r="G2385" s="13">
        <v>5</v>
      </c>
      <c r="H2385" s="13">
        <v>32</v>
      </c>
      <c r="I2385" s="18">
        <v>3199.9427000000001</v>
      </c>
      <c r="J2385" s="18">
        <v>1</v>
      </c>
      <c r="K2385" s="18">
        <v>1</v>
      </c>
      <c r="L2385" s="18">
        <v>1</v>
      </c>
      <c r="M2385" s="18">
        <v>0</v>
      </c>
      <c r="N2385" s="13" t="str">
        <f t="shared" si="113"/>
        <v>Go</v>
      </c>
      <c r="O2385" s="13" t="str">
        <f t="shared" si="114"/>
        <v>0</v>
      </c>
      <c r="P2385" s="13" t="s">
        <v>38</v>
      </c>
      <c r="Q2385" s="13" t="s">
        <v>17</v>
      </c>
      <c r="R2385">
        <v>1172</v>
      </c>
    </row>
    <row r="2386" spans="1:18" ht="15.6">
      <c r="A2386" s="1" t="s">
        <v>33</v>
      </c>
      <c r="B2386" s="94" t="s">
        <v>11</v>
      </c>
      <c r="C2386" s="13">
        <v>10</v>
      </c>
      <c r="D2386" s="13"/>
      <c r="E2386" s="52" t="str">
        <f t="shared" si="112"/>
        <v>H</v>
      </c>
      <c r="F2386" s="13">
        <v>21</v>
      </c>
      <c r="G2386" s="13">
        <v>5</v>
      </c>
      <c r="H2386" s="13">
        <v>33</v>
      </c>
      <c r="I2386" s="18">
        <v>5906.2809999999999</v>
      </c>
      <c r="J2386" s="18">
        <v>1</v>
      </c>
      <c r="K2386" s="18">
        <v>1</v>
      </c>
      <c r="L2386" s="18">
        <v>1</v>
      </c>
      <c r="M2386" s="18">
        <v>0</v>
      </c>
      <c r="N2386" s="13" t="str">
        <f t="shared" si="113"/>
        <v>Go</v>
      </c>
      <c r="O2386" s="13" t="str">
        <f t="shared" si="114"/>
        <v>0</v>
      </c>
      <c r="P2386" s="13" t="s">
        <v>38</v>
      </c>
      <c r="Q2386" s="13" t="s">
        <v>17</v>
      </c>
      <c r="R2386">
        <v>1172</v>
      </c>
    </row>
    <row r="2387" spans="1:18" ht="15.6">
      <c r="A2387" s="1" t="s">
        <v>33</v>
      </c>
      <c r="B2387" s="94" t="s">
        <v>11</v>
      </c>
      <c r="C2387" s="13">
        <v>10</v>
      </c>
      <c r="D2387" s="13"/>
      <c r="E2387" s="52" t="str">
        <f t="shared" si="112"/>
        <v>H</v>
      </c>
      <c r="F2387" s="13">
        <v>21</v>
      </c>
      <c r="G2387" s="13">
        <v>5</v>
      </c>
      <c r="H2387" s="13">
        <v>35</v>
      </c>
      <c r="I2387" s="18">
        <v>1779.5938000000001</v>
      </c>
      <c r="J2387" s="18">
        <v>1</v>
      </c>
      <c r="K2387" s="18">
        <v>1</v>
      </c>
      <c r="L2387" s="18">
        <v>1</v>
      </c>
      <c r="M2387" s="18">
        <v>0</v>
      </c>
      <c r="N2387" s="13" t="str">
        <f t="shared" si="113"/>
        <v>Go</v>
      </c>
      <c r="O2387" s="13" t="str">
        <f t="shared" si="114"/>
        <v>0</v>
      </c>
      <c r="P2387" s="13" t="s">
        <v>38</v>
      </c>
      <c r="Q2387" s="13" t="s">
        <v>17</v>
      </c>
      <c r="R2387">
        <v>1172</v>
      </c>
    </row>
    <row r="2388" spans="1:18" ht="15.6">
      <c r="A2388" s="1" t="s">
        <v>33</v>
      </c>
      <c r="B2388" s="94" t="s">
        <v>11</v>
      </c>
      <c r="C2388" s="13">
        <v>10</v>
      </c>
      <c r="D2388" s="13"/>
      <c r="E2388" s="52" t="str">
        <f t="shared" si="112"/>
        <v>H</v>
      </c>
      <c r="F2388" s="13">
        <v>21</v>
      </c>
      <c r="G2388" s="13">
        <v>5</v>
      </c>
      <c r="H2388" s="13">
        <v>36</v>
      </c>
      <c r="I2388" s="18">
        <v>594.71489999999994</v>
      </c>
      <c r="J2388" s="18">
        <v>1</v>
      </c>
      <c r="K2388" s="18">
        <v>1</v>
      </c>
      <c r="L2388" s="18">
        <v>1</v>
      </c>
      <c r="M2388" s="18">
        <v>0</v>
      </c>
      <c r="N2388" s="13" t="str">
        <f t="shared" si="113"/>
        <v>Go</v>
      </c>
      <c r="O2388" s="13" t="str">
        <f t="shared" si="114"/>
        <v>0</v>
      </c>
      <c r="P2388" s="13" t="s">
        <v>38</v>
      </c>
      <c r="Q2388" s="13" t="s">
        <v>17</v>
      </c>
      <c r="R2388">
        <v>1172</v>
      </c>
    </row>
    <row r="2389" spans="1:18" ht="15.6">
      <c r="A2389" s="1" t="s">
        <v>33</v>
      </c>
      <c r="B2389" s="94" t="s">
        <v>11</v>
      </c>
      <c r="C2389" s="13">
        <v>10</v>
      </c>
      <c r="D2389" s="13"/>
      <c r="E2389" s="52" t="str">
        <f t="shared" si="112"/>
        <v>H</v>
      </c>
      <c r="F2389" s="13">
        <v>21</v>
      </c>
      <c r="G2389" s="13">
        <v>5</v>
      </c>
      <c r="H2389" s="13">
        <v>37</v>
      </c>
      <c r="I2389" s="18">
        <v>6042.0645000000004</v>
      </c>
      <c r="J2389" s="18">
        <v>1</v>
      </c>
      <c r="K2389" s="18">
        <v>1</v>
      </c>
      <c r="L2389" s="18">
        <v>1</v>
      </c>
      <c r="M2389" s="18">
        <v>0</v>
      </c>
      <c r="N2389" s="13" t="str">
        <f t="shared" si="113"/>
        <v>Go</v>
      </c>
      <c r="O2389" s="13" t="str">
        <f t="shared" si="114"/>
        <v>0</v>
      </c>
      <c r="P2389" s="13" t="s">
        <v>38</v>
      </c>
      <c r="Q2389" s="13" t="s">
        <v>17</v>
      </c>
      <c r="R2389">
        <v>1172</v>
      </c>
    </row>
    <row r="2390" spans="1:18" ht="15.6">
      <c r="A2390" s="1" t="s">
        <v>33</v>
      </c>
      <c r="B2390" s="94" t="s">
        <v>11</v>
      </c>
      <c r="C2390" s="13">
        <v>10</v>
      </c>
      <c r="D2390" s="13"/>
      <c r="E2390" s="52" t="str">
        <f t="shared" si="112"/>
        <v>H</v>
      </c>
      <c r="F2390" s="13">
        <v>21</v>
      </c>
      <c r="G2390" s="13">
        <v>5</v>
      </c>
      <c r="H2390" s="13">
        <v>38</v>
      </c>
      <c r="I2390" s="18">
        <v>576.40729999999996</v>
      </c>
      <c r="J2390" s="18">
        <v>1</v>
      </c>
      <c r="K2390" s="18">
        <v>1</v>
      </c>
      <c r="L2390" s="18">
        <v>1</v>
      </c>
      <c r="M2390" s="18">
        <v>0</v>
      </c>
      <c r="N2390" s="13" t="str">
        <f t="shared" si="113"/>
        <v>Go</v>
      </c>
      <c r="O2390" s="13" t="str">
        <f t="shared" si="114"/>
        <v>0</v>
      </c>
      <c r="P2390" s="13" t="s">
        <v>38</v>
      </c>
      <c r="Q2390" s="13" t="s">
        <v>17</v>
      </c>
      <c r="R2390">
        <v>1172</v>
      </c>
    </row>
    <row r="2391" spans="1:18" ht="15.6">
      <c r="A2391" s="1" t="s">
        <v>33</v>
      </c>
      <c r="B2391" s="94" t="s">
        <v>11</v>
      </c>
      <c r="C2391" s="13">
        <v>10</v>
      </c>
      <c r="D2391" s="13"/>
      <c r="E2391" s="52" t="str">
        <f t="shared" si="112"/>
        <v>H</v>
      </c>
      <c r="F2391" s="13">
        <v>21</v>
      </c>
      <c r="G2391" s="13">
        <v>5</v>
      </c>
      <c r="H2391" s="13">
        <v>40</v>
      </c>
      <c r="I2391" s="18">
        <v>962.11860000000001</v>
      </c>
      <c r="J2391" s="18">
        <v>1</v>
      </c>
      <c r="K2391" s="18">
        <v>1</v>
      </c>
      <c r="L2391" s="18">
        <v>1</v>
      </c>
      <c r="M2391" s="18">
        <v>0</v>
      </c>
      <c r="N2391" s="13" t="str">
        <f t="shared" si="113"/>
        <v>Go</v>
      </c>
      <c r="O2391" s="13" t="str">
        <f t="shared" si="114"/>
        <v>0</v>
      </c>
      <c r="P2391" s="13" t="s">
        <v>38</v>
      </c>
      <c r="Q2391" s="13" t="s">
        <v>17</v>
      </c>
      <c r="R2391">
        <v>1172</v>
      </c>
    </row>
    <row r="2392" spans="1:18" ht="15.6">
      <c r="A2392" s="1" t="s">
        <v>33</v>
      </c>
      <c r="B2392" s="94" t="s">
        <v>11</v>
      </c>
      <c r="C2392" s="13">
        <v>10</v>
      </c>
      <c r="D2392" s="13"/>
      <c r="E2392" s="52" t="str">
        <f t="shared" si="112"/>
        <v>H</v>
      </c>
      <c r="F2392" s="13">
        <v>21</v>
      </c>
      <c r="G2392" s="13">
        <v>5</v>
      </c>
      <c r="H2392" s="13">
        <v>1</v>
      </c>
      <c r="I2392" s="18">
        <v>3133.2710000000002</v>
      </c>
      <c r="J2392" s="18">
        <v>1</v>
      </c>
      <c r="K2392" s="18">
        <v>0</v>
      </c>
      <c r="L2392" s="18">
        <v>1</v>
      </c>
      <c r="M2392" s="18">
        <v>1</v>
      </c>
      <c r="N2392" s="13" t="str">
        <f t="shared" si="113"/>
        <v>NoGo</v>
      </c>
      <c r="O2392" t="str">
        <f t="shared" si="114"/>
        <v>1</v>
      </c>
      <c r="P2392" s="13" t="s">
        <v>38</v>
      </c>
      <c r="Q2392" s="13" t="s">
        <v>17</v>
      </c>
      <c r="R2392">
        <v>1172</v>
      </c>
    </row>
    <row r="2393" spans="1:18" ht="15.6">
      <c r="A2393" s="1" t="s">
        <v>33</v>
      </c>
      <c r="B2393" s="94" t="s">
        <v>11</v>
      </c>
      <c r="C2393" s="13">
        <v>10</v>
      </c>
      <c r="D2393" s="13"/>
      <c r="E2393" s="52" t="str">
        <f t="shared" si="112"/>
        <v>H</v>
      </c>
      <c r="F2393" s="13">
        <v>21</v>
      </c>
      <c r="G2393" s="13">
        <v>5</v>
      </c>
      <c r="H2393" s="13">
        <v>5</v>
      </c>
      <c r="I2393" s="18">
        <v>2372.7473</v>
      </c>
      <c r="J2393" s="18">
        <v>1</v>
      </c>
      <c r="K2393" s="18">
        <v>1</v>
      </c>
      <c r="L2393" s="18">
        <v>1</v>
      </c>
      <c r="M2393" s="18">
        <v>1</v>
      </c>
      <c r="N2393" s="13" t="str">
        <f t="shared" si="113"/>
        <v>NoGo</v>
      </c>
      <c r="O2393" t="str">
        <f t="shared" si="114"/>
        <v>0</v>
      </c>
      <c r="P2393" s="13" t="s">
        <v>38</v>
      </c>
      <c r="Q2393" s="13" t="s">
        <v>17</v>
      </c>
      <c r="R2393">
        <v>1172</v>
      </c>
    </row>
    <row r="2394" spans="1:18" ht="15.6">
      <c r="A2394" s="1" t="s">
        <v>33</v>
      </c>
      <c r="B2394" s="94" t="s">
        <v>11</v>
      </c>
      <c r="C2394" s="13">
        <v>10</v>
      </c>
      <c r="D2394" s="13"/>
      <c r="E2394" s="52" t="str">
        <f t="shared" si="112"/>
        <v>H</v>
      </c>
      <c r="F2394" s="13">
        <v>21</v>
      </c>
      <c r="G2394" s="13">
        <v>5</v>
      </c>
      <c r="H2394" s="13">
        <v>11</v>
      </c>
      <c r="I2394" s="18">
        <v>2374.5798</v>
      </c>
      <c r="J2394" s="18">
        <v>0</v>
      </c>
      <c r="K2394" s="18">
        <v>1</v>
      </c>
      <c r="L2394" s="18">
        <v>1</v>
      </c>
      <c r="M2394" s="18">
        <v>1</v>
      </c>
      <c r="N2394" s="13" t="str">
        <f t="shared" si="113"/>
        <v>NoGo</v>
      </c>
      <c r="O2394" t="str">
        <f t="shared" si="114"/>
        <v>0</v>
      </c>
      <c r="P2394" s="13" t="s">
        <v>38</v>
      </c>
      <c r="Q2394" s="13" t="s">
        <v>17</v>
      </c>
      <c r="R2394">
        <v>1172</v>
      </c>
    </row>
    <row r="2395" spans="1:18" ht="15.6">
      <c r="A2395" s="1" t="s">
        <v>33</v>
      </c>
      <c r="B2395" s="94" t="s">
        <v>11</v>
      </c>
      <c r="C2395" s="13">
        <v>10</v>
      </c>
      <c r="D2395" s="13"/>
      <c r="E2395" s="52" t="str">
        <f t="shared" si="112"/>
        <v>H</v>
      </c>
      <c r="F2395" s="13">
        <v>21</v>
      </c>
      <c r="G2395" s="13">
        <v>5</v>
      </c>
      <c r="H2395" s="13">
        <v>13</v>
      </c>
      <c r="I2395" s="18">
        <v>3899.2633000000001</v>
      </c>
      <c r="J2395" s="18">
        <v>1</v>
      </c>
      <c r="K2395" s="18">
        <v>0</v>
      </c>
      <c r="L2395" s="18">
        <v>1</v>
      </c>
      <c r="M2395" s="18">
        <v>1</v>
      </c>
      <c r="N2395" s="13" t="str">
        <f t="shared" si="113"/>
        <v>NoGo</v>
      </c>
      <c r="O2395" t="str">
        <f t="shared" si="114"/>
        <v>1</v>
      </c>
      <c r="P2395" s="13" t="s">
        <v>38</v>
      </c>
      <c r="Q2395" s="13" t="s">
        <v>17</v>
      </c>
      <c r="R2395">
        <v>1172</v>
      </c>
    </row>
    <row r="2396" spans="1:18" ht="15.6">
      <c r="A2396" s="1" t="s">
        <v>33</v>
      </c>
      <c r="B2396" s="94" t="s">
        <v>11</v>
      </c>
      <c r="C2396" s="13">
        <v>10</v>
      </c>
      <c r="D2396" s="13"/>
      <c r="E2396" s="52" t="str">
        <f t="shared" si="112"/>
        <v>H</v>
      </c>
      <c r="F2396" s="13">
        <v>21</v>
      </c>
      <c r="G2396" s="13">
        <v>5</v>
      </c>
      <c r="H2396" s="13">
        <v>20</v>
      </c>
      <c r="I2396" s="18">
        <v>2384.2069000000001</v>
      </c>
      <c r="J2396" s="18">
        <v>0</v>
      </c>
      <c r="K2396" s="18">
        <v>1</v>
      </c>
      <c r="L2396" s="18">
        <v>1</v>
      </c>
      <c r="M2396" s="18">
        <v>1</v>
      </c>
      <c r="N2396" s="13" t="str">
        <f t="shared" si="113"/>
        <v>NoGo</v>
      </c>
      <c r="O2396" t="str">
        <f t="shared" si="114"/>
        <v>0</v>
      </c>
      <c r="P2396" s="13" t="s">
        <v>38</v>
      </c>
      <c r="Q2396" s="13" t="s">
        <v>17</v>
      </c>
      <c r="R2396">
        <v>1172</v>
      </c>
    </row>
    <row r="2397" spans="1:18" ht="15.6">
      <c r="A2397" s="1" t="s">
        <v>33</v>
      </c>
      <c r="B2397" s="94" t="s">
        <v>11</v>
      </c>
      <c r="C2397" s="13">
        <v>10</v>
      </c>
      <c r="D2397" s="13"/>
      <c r="E2397" s="52" t="str">
        <f t="shared" si="112"/>
        <v>H</v>
      </c>
      <c r="F2397" s="13">
        <v>21</v>
      </c>
      <c r="G2397" s="13">
        <v>5</v>
      </c>
      <c r="H2397" s="13">
        <v>21</v>
      </c>
      <c r="I2397" s="18">
        <v>2378.1984000000002</v>
      </c>
      <c r="J2397" s="18">
        <v>0</v>
      </c>
      <c r="K2397" s="18">
        <v>1</v>
      </c>
      <c r="L2397" s="18">
        <v>1</v>
      </c>
      <c r="M2397" s="18">
        <v>1</v>
      </c>
      <c r="N2397" s="13" t="str">
        <f t="shared" si="113"/>
        <v>NoGo</v>
      </c>
      <c r="O2397" t="str">
        <f t="shared" si="114"/>
        <v>0</v>
      </c>
      <c r="P2397" s="13" t="s">
        <v>38</v>
      </c>
      <c r="Q2397" s="13" t="s">
        <v>17</v>
      </c>
      <c r="R2397">
        <v>1172</v>
      </c>
    </row>
    <row r="2398" spans="1:18" ht="15.6">
      <c r="A2398" s="1" t="s">
        <v>33</v>
      </c>
      <c r="B2398" s="94" t="s">
        <v>11</v>
      </c>
      <c r="C2398" s="13">
        <v>10</v>
      </c>
      <c r="D2398" s="13"/>
      <c r="E2398" s="52" t="str">
        <f t="shared" si="112"/>
        <v>H</v>
      </c>
      <c r="F2398" s="13">
        <v>21</v>
      </c>
      <c r="G2398" s="13">
        <v>5</v>
      </c>
      <c r="H2398" s="13">
        <v>26</v>
      </c>
      <c r="I2398" s="18">
        <v>1740.18</v>
      </c>
      <c r="J2398" s="18">
        <v>0</v>
      </c>
      <c r="K2398" s="18">
        <v>1</v>
      </c>
      <c r="L2398" s="18">
        <v>1</v>
      </c>
      <c r="M2398" s="18">
        <v>1</v>
      </c>
      <c r="N2398" s="13" t="str">
        <f t="shared" si="113"/>
        <v>NoGo</v>
      </c>
      <c r="O2398" t="str">
        <f t="shared" si="114"/>
        <v>0</v>
      </c>
      <c r="P2398" s="13" t="s">
        <v>38</v>
      </c>
      <c r="Q2398" s="13" t="s">
        <v>17</v>
      </c>
      <c r="R2398">
        <v>1172</v>
      </c>
    </row>
    <row r="2399" spans="1:18" ht="15.6">
      <c r="A2399" s="1" t="s">
        <v>33</v>
      </c>
      <c r="B2399" s="94" t="s">
        <v>11</v>
      </c>
      <c r="C2399" s="13">
        <v>10</v>
      </c>
      <c r="D2399" s="13"/>
      <c r="E2399" s="52" t="str">
        <f t="shared" si="112"/>
        <v>H</v>
      </c>
      <c r="F2399" s="13">
        <v>21</v>
      </c>
      <c r="G2399" s="13">
        <v>5</v>
      </c>
      <c r="H2399" s="13">
        <v>29</v>
      </c>
      <c r="I2399" s="18">
        <v>2379.7339999999999</v>
      </c>
      <c r="J2399" s="18">
        <v>0</v>
      </c>
      <c r="K2399" s="18">
        <v>1</v>
      </c>
      <c r="L2399" s="18">
        <v>1</v>
      </c>
      <c r="M2399" s="18">
        <v>1</v>
      </c>
      <c r="N2399" s="13" t="str">
        <f t="shared" si="113"/>
        <v>NoGo</v>
      </c>
      <c r="O2399" t="str">
        <f t="shared" si="114"/>
        <v>0</v>
      </c>
      <c r="P2399" s="13" t="s">
        <v>38</v>
      </c>
      <c r="Q2399" s="13" t="s">
        <v>17</v>
      </c>
      <c r="R2399">
        <v>1172</v>
      </c>
    </row>
    <row r="2400" spans="1:18" ht="15.6">
      <c r="A2400" s="1" t="s">
        <v>33</v>
      </c>
      <c r="B2400" s="94" t="s">
        <v>11</v>
      </c>
      <c r="C2400" s="13">
        <v>10</v>
      </c>
      <c r="D2400" s="13"/>
      <c r="E2400" s="52" t="str">
        <f t="shared" si="112"/>
        <v>H</v>
      </c>
      <c r="F2400" s="13">
        <v>21</v>
      </c>
      <c r="G2400" s="13">
        <v>5</v>
      </c>
      <c r="H2400" s="13">
        <v>34</v>
      </c>
      <c r="I2400" s="18">
        <v>3299.1876999999999</v>
      </c>
      <c r="J2400" s="18">
        <v>1</v>
      </c>
      <c r="K2400" s="18">
        <v>0</v>
      </c>
      <c r="L2400" s="18">
        <v>1</v>
      </c>
      <c r="M2400" s="18">
        <v>1</v>
      </c>
      <c r="N2400" s="13" t="str">
        <f t="shared" si="113"/>
        <v>NoGo</v>
      </c>
      <c r="O2400" t="str">
        <f t="shared" si="114"/>
        <v>1</v>
      </c>
      <c r="P2400" s="13" t="s">
        <v>38</v>
      </c>
      <c r="Q2400" s="13" t="s">
        <v>17</v>
      </c>
      <c r="R2400">
        <v>1172</v>
      </c>
    </row>
    <row r="2401" spans="1:18" ht="15.6">
      <c r="A2401" s="1" t="s">
        <v>33</v>
      </c>
      <c r="B2401" s="94" t="s">
        <v>11</v>
      </c>
      <c r="C2401" s="13">
        <v>10</v>
      </c>
      <c r="D2401" s="13"/>
      <c r="E2401" s="52" t="str">
        <f t="shared" si="112"/>
        <v>H</v>
      </c>
      <c r="F2401" s="13">
        <v>21</v>
      </c>
      <c r="G2401" s="13">
        <v>5</v>
      </c>
      <c r="H2401" s="13">
        <v>39</v>
      </c>
      <c r="I2401" s="18">
        <v>6929.5222000000003</v>
      </c>
      <c r="J2401" s="18">
        <v>1</v>
      </c>
      <c r="K2401" s="18">
        <v>0</v>
      </c>
      <c r="L2401" s="18">
        <v>1</v>
      </c>
      <c r="M2401" s="18">
        <v>1</v>
      </c>
      <c r="N2401" s="13" t="str">
        <f t="shared" si="113"/>
        <v>NoGo</v>
      </c>
      <c r="O2401" t="str">
        <f t="shared" si="114"/>
        <v>1</v>
      </c>
      <c r="P2401" s="13" t="s">
        <v>38</v>
      </c>
      <c r="Q2401" s="13" t="s">
        <v>17</v>
      </c>
      <c r="R2401">
        <v>1172</v>
      </c>
    </row>
    <row r="2402" spans="1:18" ht="15.6">
      <c r="A2402" s="228" t="s">
        <v>34</v>
      </c>
      <c r="B2402" s="97" t="s">
        <v>11</v>
      </c>
      <c r="C2402" s="96">
        <v>9</v>
      </c>
      <c r="D2402" s="96"/>
      <c r="E2402" s="52" t="str">
        <f t="shared" si="112"/>
        <v>B</v>
      </c>
      <c r="F2402" s="96">
        <v>21</v>
      </c>
      <c r="G2402" s="96">
        <v>1</v>
      </c>
      <c r="H2402" s="96">
        <v>1</v>
      </c>
      <c r="I2402" s="229">
        <v>61762.749199999998</v>
      </c>
      <c r="J2402" s="229">
        <v>1</v>
      </c>
      <c r="K2402" s="229">
        <v>1</v>
      </c>
      <c r="L2402" s="229">
        <v>0</v>
      </c>
      <c r="M2402" s="229">
        <v>0</v>
      </c>
      <c r="N2402" s="96" t="str">
        <f t="shared" si="113"/>
        <v>Go</v>
      </c>
      <c r="O2402" s="96" t="str">
        <f t="shared" si="114"/>
        <v>0</v>
      </c>
      <c r="P2402" s="96" t="s">
        <v>38</v>
      </c>
      <c r="Q2402" s="96" t="s">
        <v>17</v>
      </c>
      <c r="R2402">
        <v>1206</v>
      </c>
    </row>
    <row r="2403" spans="1:18" ht="15.6">
      <c r="A2403" s="1" t="s">
        <v>34</v>
      </c>
      <c r="B2403" s="94" t="s">
        <v>11</v>
      </c>
      <c r="C2403" s="13">
        <v>9</v>
      </c>
      <c r="D2403" s="13"/>
      <c r="E2403" s="52" t="str">
        <f t="shared" si="112"/>
        <v>B</v>
      </c>
      <c r="F2403" s="13">
        <v>21</v>
      </c>
      <c r="G2403" s="13">
        <v>1</v>
      </c>
      <c r="H2403" s="13">
        <v>3</v>
      </c>
      <c r="I2403" s="18">
        <v>3591.8926999999999</v>
      </c>
      <c r="J2403" s="18">
        <v>1</v>
      </c>
      <c r="K2403" s="18">
        <v>1</v>
      </c>
      <c r="L2403" s="18">
        <v>1</v>
      </c>
      <c r="M2403" s="18">
        <v>0</v>
      </c>
      <c r="N2403" s="13" t="str">
        <f t="shared" si="113"/>
        <v>Go</v>
      </c>
      <c r="O2403" s="13" t="str">
        <f t="shared" si="114"/>
        <v>0</v>
      </c>
      <c r="P2403" s="13" t="s">
        <v>38</v>
      </c>
      <c r="Q2403" s="13" t="s">
        <v>17</v>
      </c>
      <c r="R2403">
        <v>1206</v>
      </c>
    </row>
    <row r="2404" spans="1:18" ht="15.6">
      <c r="A2404" s="1" t="s">
        <v>34</v>
      </c>
      <c r="B2404" s="94" t="s">
        <v>11</v>
      </c>
      <c r="C2404" s="13">
        <v>9</v>
      </c>
      <c r="D2404" s="13"/>
      <c r="E2404" s="52" t="str">
        <f t="shared" si="112"/>
        <v>B</v>
      </c>
      <c r="F2404" s="13">
        <v>21</v>
      </c>
      <c r="G2404" s="13">
        <v>1</v>
      </c>
      <c r="H2404" s="13">
        <v>4</v>
      </c>
      <c r="I2404" s="18">
        <v>786.61149999999998</v>
      </c>
      <c r="J2404" s="18">
        <v>1</v>
      </c>
      <c r="K2404" s="18">
        <v>1</v>
      </c>
      <c r="L2404" s="18">
        <v>1</v>
      </c>
      <c r="M2404" s="18">
        <v>0</v>
      </c>
      <c r="N2404" s="13" t="str">
        <f t="shared" si="113"/>
        <v>Go</v>
      </c>
      <c r="O2404" s="13" t="str">
        <f t="shared" si="114"/>
        <v>0</v>
      </c>
      <c r="P2404" s="13" t="s">
        <v>38</v>
      </c>
      <c r="Q2404" s="13" t="s">
        <v>17</v>
      </c>
      <c r="R2404">
        <v>1206</v>
      </c>
    </row>
    <row r="2405" spans="1:18" ht="15.6">
      <c r="A2405" s="1" t="s">
        <v>34</v>
      </c>
      <c r="B2405" s="94" t="s">
        <v>11</v>
      </c>
      <c r="C2405" s="13">
        <v>9</v>
      </c>
      <c r="D2405" s="13"/>
      <c r="E2405" s="52" t="str">
        <f t="shared" si="112"/>
        <v>B</v>
      </c>
      <c r="F2405" s="13">
        <v>21</v>
      </c>
      <c r="G2405" s="13">
        <v>1</v>
      </c>
      <c r="H2405" s="13">
        <v>6</v>
      </c>
      <c r="I2405" s="18">
        <v>1816.1959999999999</v>
      </c>
      <c r="J2405" s="18">
        <v>1</v>
      </c>
      <c r="K2405" s="18">
        <v>1</v>
      </c>
      <c r="L2405" s="18">
        <v>1</v>
      </c>
      <c r="M2405" s="18">
        <v>0</v>
      </c>
      <c r="N2405" s="13" t="str">
        <f t="shared" si="113"/>
        <v>Go</v>
      </c>
      <c r="O2405" s="13" t="str">
        <f t="shared" si="114"/>
        <v>0</v>
      </c>
      <c r="P2405" s="13" t="s">
        <v>38</v>
      </c>
      <c r="Q2405" s="13" t="s">
        <v>17</v>
      </c>
      <c r="R2405">
        <v>1206</v>
      </c>
    </row>
    <row r="2406" spans="1:18" ht="15.6">
      <c r="A2406" s="1" t="s">
        <v>34</v>
      </c>
      <c r="B2406" s="94" t="s">
        <v>11</v>
      </c>
      <c r="C2406" s="13">
        <v>9</v>
      </c>
      <c r="D2406" s="13"/>
      <c r="E2406" s="52" t="str">
        <f t="shared" si="112"/>
        <v>B</v>
      </c>
      <c r="F2406" s="13">
        <v>21</v>
      </c>
      <c r="G2406" s="13">
        <v>1</v>
      </c>
      <c r="H2406" s="13">
        <v>7</v>
      </c>
      <c r="I2406" s="18">
        <v>653.89030000000002</v>
      </c>
      <c r="J2406" s="18">
        <v>1</v>
      </c>
      <c r="K2406" s="18">
        <v>1</v>
      </c>
      <c r="L2406" s="18">
        <v>1</v>
      </c>
      <c r="M2406" s="18">
        <v>0</v>
      </c>
      <c r="N2406" s="13" t="str">
        <f t="shared" si="113"/>
        <v>Go</v>
      </c>
      <c r="O2406" s="13" t="str">
        <f t="shared" si="114"/>
        <v>0</v>
      </c>
      <c r="P2406" s="13" t="s">
        <v>38</v>
      </c>
      <c r="Q2406" s="13" t="s">
        <v>17</v>
      </c>
      <c r="R2406">
        <v>1206</v>
      </c>
    </row>
    <row r="2407" spans="1:18" ht="15.6">
      <c r="A2407" s="1" t="s">
        <v>34</v>
      </c>
      <c r="B2407" s="94" t="s">
        <v>11</v>
      </c>
      <c r="C2407" s="13">
        <v>9</v>
      </c>
      <c r="D2407" s="13"/>
      <c r="E2407" s="52" t="str">
        <f t="shared" si="112"/>
        <v>B</v>
      </c>
      <c r="F2407" s="13">
        <v>21</v>
      </c>
      <c r="G2407" s="13">
        <v>1</v>
      </c>
      <c r="H2407" s="13">
        <v>8</v>
      </c>
      <c r="I2407" s="18">
        <v>579.28399999999999</v>
      </c>
      <c r="J2407" s="18">
        <v>1</v>
      </c>
      <c r="K2407" s="18">
        <v>1</v>
      </c>
      <c r="L2407" s="18">
        <v>1</v>
      </c>
      <c r="M2407" s="18">
        <v>0</v>
      </c>
      <c r="N2407" s="13" t="str">
        <f t="shared" si="113"/>
        <v>Go</v>
      </c>
      <c r="O2407" s="13" t="str">
        <f t="shared" si="114"/>
        <v>0</v>
      </c>
      <c r="P2407" s="13" t="s">
        <v>38</v>
      </c>
      <c r="Q2407" s="13" t="s">
        <v>17</v>
      </c>
      <c r="R2407">
        <v>1206</v>
      </c>
    </row>
    <row r="2408" spans="1:18" ht="15.6">
      <c r="A2408" s="1" t="s">
        <v>34</v>
      </c>
      <c r="B2408" s="94" t="s">
        <v>11</v>
      </c>
      <c r="C2408" s="13">
        <v>9</v>
      </c>
      <c r="D2408" s="13"/>
      <c r="E2408" s="52" t="str">
        <f t="shared" si="112"/>
        <v>B</v>
      </c>
      <c r="F2408" s="13">
        <v>21</v>
      </c>
      <c r="G2408" s="13">
        <v>1</v>
      </c>
      <c r="H2408" s="13">
        <v>9</v>
      </c>
      <c r="I2408" s="18">
        <v>572.13049999999998</v>
      </c>
      <c r="J2408" s="18">
        <v>1</v>
      </c>
      <c r="K2408" s="18">
        <v>1</v>
      </c>
      <c r="L2408" s="18">
        <v>1</v>
      </c>
      <c r="M2408" s="18">
        <v>0</v>
      </c>
      <c r="N2408" s="13" t="str">
        <f t="shared" si="113"/>
        <v>Go</v>
      </c>
      <c r="O2408" s="13" t="str">
        <f t="shared" si="114"/>
        <v>0</v>
      </c>
      <c r="P2408" s="13" t="s">
        <v>38</v>
      </c>
      <c r="Q2408" s="13" t="s">
        <v>17</v>
      </c>
      <c r="R2408">
        <v>1206</v>
      </c>
    </row>
    <row r="2409" spans="1:18" ht="15.6">
      <c r="A2409" s="1" t="s">
        <v>34</v>
      </c>
      <c r="B2409" s="94" t="s">
        <v>11</v>
      </c>
      <c r="C2409" s="13">
        <v>9</v>
      </c>
      <c r="D2409" s="13"/>
      <c r="E2409" s="52" t="str">
        <f t="shared" si="112"/>
        <v>B</v>
      </c>
      <c r="F2409" s="13">
        <v>21</v>
      </c>
      <c r="G2409" s="13">
        <v>1</v>
      </c>
      <c r="H2409" s="13">
        <v>10</v>
      </c>
      <c r="I2409" s="18">
        <v>1298.5473</v>
      </c>
      <c r="J2409" s="18">
        <v>1</v>
      </c>
      <c r="K2409" s="18">
        <v>1</v>
      </c>
      <c r="L2409" s="18">
        <v>1</v>
      </c>
      <c r="M2409" s="18">
        <v>0</v>
      </c>
      <c r="N2409" s="13" t="str">
        <f t="shared" si="113"/>
        <v>Go</v>
      </c>
      <c r="O2409" s="13" t="str">
        <f t="shared" si="114"/>
        <v>0</v>
      </c>
      <c r="P2409" s="13" t="s">
        <v>38</v>
      </c>
      <c r="Q2409" s="13" t="s">
        <v>17</v>
      </c>
      <c r="R2409">
        <v>1206</v>
      </c>
    </row>
    <row r="2410" spans="1:18" ht="15.6">
      <c r="A2410" s="1" t="s">
        <v>34</v>
      </c>
      <c r="B2410" s="94" t="s">
        <v>11</v>
      </c>
      <c r="C2410" s="13">
        <v>9</v>
      </c>
      <c r="D2410" s="13"/>
      <c r="E2410" s="52" t="str">
        <f t="shared" si="112"/>
        <v>B</v>
      </c>
      <c r="F2410" s="13">
        <v>21</v>
      </c>
      <c r="G2410" s="13">
        <v>1</v>
      </c>
      <c r="H2410" s="13">
        <v>11</v>
      </c>
      <c r="I2410" s="18">
        <v>1966.7736</v>
      </c>
      <c r="J2410" s="18">
        <v>1</v>
      </c>
      <c r="K2410" s="18">
        <v>1</v>
      </c>
      <c r="L2410" s="18">
        <v>1</v>
      </c>
      <c r="M2410" s="18">
        <v>0</v>
      </c>
      <c r="N2410" s="13" t="str">
        <f t="shared" si="113"/>
        <v>Go</v>
      </c>
      <c r="O2410" s="13" t="str">
        <f t="shared" si="114"/>
        <v>0</v>
      </c>
      <c r="P2410" s="13" t="s">
        <v>38</v>
      </c>
      <c r="Q2410" s="13" t="s">
        <v>17</v>
      </c>
      <c r="R2410">
        <v>1206</v>
      </c>
    </row>
    <row r="2411" spans="1:18" ht="15.6">
      <c r="A2411" s="1" t="s">
        <v>34</v>
      </c>
      <c r="B2411" s="94" t="s">
        <v>11</v>
      </c>
      <c r="C2411" s="13">
        <v>9</v>
      </c>
      <c r="D2411" s="13"/>
      <c r="E2411" s="52" t="str">
        <f t="shared" si="112"/>
        <v>B</v>
      </c>
      <c r="F2411" s="13">
        <v>21</v>
      </c>
      <c r="G2411" s="13">
        <v>1</v>
      </c>
      <c r="H2411" s="13">
        <v>13</v>
      </c>
      <c r="I2411" s="18">
        <v>858.12350000000004</v>
      </c>
      <c r="J2411" s="18">
        <v>1</v>
      </c>
      <c r="K2411" s="18">
        <v>1</v>
      </c>
      <c r="L2411" s="18">
        <v>1</v>
      </c>
      <c r="M2411" s="18">
        <v>0</v>
      </c>
      <c r="N2411" s="13" t="str">
        <f t="shared" si="113"/>
        <v>Go</v>
      </c>
      <c r="O2411" s="13" t="str">
        <f t="shared" si="114"/>
        <v>0</v>
      </c>
      <c r="P2411" s="13" t="s">
        <v>38</v>
      </c>
      <c r="Q2411" s="13" t="s">
        <v>17</v>
      </c>
      <c r="R2411">
        <v>1206</v>
      </c>
    </row>
    <row r="2412" spans="1:18" ht="15.6">
      <c r="A2412" s="1" t="s">
        <v>34</v>
      </c>
      <c r="B2412" s="94" t="s">
        <v>11</v>
      </c>
      <c r="C2412" s="13">
        <v>9</v>
      </c>
      <c r="D2412" s="13"/>
      <c r="E2412" s="52" t="str">
        <f t="shared" si="112"/>
        <v>B</v>
      </c>
      <c r="F2412" s="13">
        <v>21</v>
      </c>
      <c r="G2412" s="13">
        <v>1</v>
      </c>
      <c r="H2412" s="13">
        <v>15</v>
      </c>
      <c r="I2412" s="18">
        <v>1633.5696</v>
      </c>
      <c r="J2412" s="18">
        <v>1</v>
      </c>
      <c r="K2412" s="18">
        <v>1</v>
      </c>
      <c r="L2412" s="18">
        <v>1</v>
      </c>
      <c r="M2412" s="18">
        <v>0</v>
      </c>
      <c r="N2412" s="13" t="str">
        <f t="shared" si="113"/>
        <v>Go</v>
      </c>
      <c r="O2412" s="13" t="str">
        <f t="shared" si="114"/>
        <v>0</v>
      </c>
      <c r="P2412" s="13" t="s">
        <v>38</v>
      </c>
      <c r="Q2412" s="13" t="s">
        <v>17</v>
      </c>
      <c r="R2412">
        <v>1206</v>
      </c>
    </row>
    <row r="2413" spans="1:18" ht="15.6">
      <c r="A2413" s="1" t="s">
        <v>34</v>
      </c>
      <c r="B2413" s="94" t="s">
        <v>11</v>
      </c>
      <c r="C2413" s="13">
        <v>9</v>
      </c>
      <c r="D2413" s="13"/>
      <c r="E2413" s="52" t="str">
        <f t="shared" si="112"/>
        <v>B</v>
      </c>
      <c r="F2413" s="13">
        <v>21</v>
      </c>
      <c r="G2413" s="13">
        <v>1</v>
      </c>
      <c r="H2413" s="13">
        <v>16</v>
      </c>
      <c r="I2413" s="18">
        <v>580.63549999999998</v>
      </c>
      <c r="J2413" s="18">
        <v>1</v>
      </c>
      <c r="K2413" s="18">
        <v>1</v>
      </c>
      <c r="L2413" s="18">
        <v>1</v>
      </c>
      <c r="M2413" s="18">
        <v>0</v>
      </c>
      <c r="N2413" s="13" t="str">
        <f t="shared" si="113"/>
        <v>Go</v>
      </c>
      <c r="O2413" s="13" t="str">
        <f t="shared" si="114"/>
        <v>0</v>
      </c>
      <c r="P2413" s="13" t="s">
        <v>38</v>
      </c>
      <c r="Q2413" s="13" t="s">
        <v>17</v>
      </c>
      <c r="R2413">
        <v>1206</v>
      </c>
    </row>
    <row r="2414" spans="1:18" ht="15.6">
      <c r="A2414" s="1" t="s">
        <v>34</v>
      </c>
      <c r="B2414" s="94" t="s">
        <v>11</v>
      </c>
      <c r="C2414" s="13">
        <v>9</v>
      </c>
      <c r="D2414" s="13"/>
      <c r="E2414" s="52" t="str">
        <f t="shared" si="112"/>
        <v>B</v>
      </c>
      <c r="F2414" s="13">
        <v>21</v>
      </c>
      <c r="G2414" s="13">
        <v>1</v>
      </c>
      <c r="H2414" s="13">
        <v>17</v>
      </c>
      <c r="I2414" s="18">
        <v>4081.9816999999998</v>
      </c>
      <c r="J2414" s="18">
        <v>2</v>
      </c>
      <c r="K2414" s="18">
        <v>1</v>
      </c>
      <c r="L2414" s="18">
        <v>1</v>
      </c>
      <c r="M2414" s="18">
        <v>0</v>
      </c>
      <c r="N2414" s="13" t="str">
        <f t="shared" si="113"/>
        <v>Go</v>
      </c>
      <c r="O2414" s="13" t="str">
        <f t="shared" si="114"/>
        <v>0</v>
      </c>
      <c r="P2414" s="13" t="s">
        <v>38</v>
      </c>
      <c r="Q2414" s="13" t="s">
        <v>17</v>
      </c>
      <c r="R2414">
        <v>1206</v>
      </c>
    </row>
    <row r="2415" spans="1:18" ht="15.6">
      <c r="A2415" s="1" t="s">
        <v>34</v>
      </c>
      <c r="B2415" s="94" t="s">
        <v>11</v>
      </c>
      <c r="C2415" s="13">
        <v>9</v>
      </c>
      <c r="D2415" s="13"/>
      <c r="E2415" s="52" t="str">
        <f t="shared" si="112"/>
        <v>B</v>
      </c>
      <c r="F2415" s="13">
        <v>21</v>
      </c>
      <c r="G2415" s="13">
        <v>1</v>
      </c>
      <c r="H2415" s="13">
        <v>19</v>
      </c>
      <c r="I2415" s="18">
        <v>1394.1901</v>
      </c>
      <c r="J2415" s="18">
        <v>1</v>
      </c>
      <c r="K2415" s="18">
        <v>1</v>
      </c>
      <c r="L2415" s="18">
        <v>1</v>
      </c>
      <c r="M2415" s="18">
        <v>0</v>
      </c>
      <c r="N2415" s="13" t="str">
        <f t="shared" si="113"/>
        <v>Go</v>
      </c>
      <c r="O2415" s="13" t="str">
        <f t="shared" si="114"/>
        <v>0</v>
      </c>
      <c r="P2415" s="13" t="s">
        <v>38</v>
      </c>
      <c r="Q2415" s="13" t="s">
        <v>17</v>
      </c>
      <c r="R2415">
        <v>1206</v>
      </c>
    </row>
    <row r="2416" spans="1:18" ht="15.6">
      <c r="A2416" s="1" t="s">
        <v>34</v>
      </c>
      <c r="B2416" s="94" t="s">
        <v>11</v>
      </c>
      <c r="C2416" s="13">
        <v>9</v>
      </c>
      <c r="D2416" s="13"/>
      <c r="E2416" s="52" t="str">
        <f t="shared" si="112"/>
        <v>B</v>
      </c>
      <c r="F2416" s="13">
        <v>21</v>
      </c>
      <c r="G2416" s="13">
        <v>1</v>
      </c>
      <c r="H2416" s="13">
        <v>20</v>
      </c>
      <c r="I2416" s="18">
        <v>2191.5934999999999</v>
      </c>
      <c r="J2416" s="18">
        <v>1</v>
      </c>
      <c r="K2416" s="18">
        <v>1</v>
      </c>
      <c r="L2416" s="18">
        <v>1</v>
      </c>
      <c r="M2416" s="18">
        <v>0</v>
      </c>
      <c r="N2416" s="13" t="str">
        <f t="shared" si="113"/>
        <v>Go</v>
      </c>
      <c r="O2416" s="13" t="str">
        <f t="shared" si="114"/>
        <v>0</v>
      </c>
      <c r="P2416" s="13" t="s">
        <v>38</v>
      </c>
      <c r="Q2416" s="13" t="s">
        <v>17</v>
      </c>
      <c r="R2416">
        <v>1206</v>
      </c>
    </row>
    <row r="2417" spans="1:18" ht="15.6">
      <c r="A2417" s="1" t="s">
        <v>34</v>
      </c>
      <c r="B2417" s="94" t="s">
        <v>11</v>
      </c>
      <c r="C2417" s="13">
        <v>9</v>
      </c>
      <c r="D2417" s="13"/>
      <c r="E2417" s="52" t="str">
        <f t="shared" si="112"/>
        <v>B</v>
      </c>
      <c r="F2417" s="13">
        <v>21</v>
      </c>
      <c r="G2417" s="13">
        <v>1</v>
      </c>
      <c r="H2417" s="13">
        <v>21</v>
      </c>
      <c r="I2417" s="18">
        <v>2100.7662</v>
      </c>
      <c r="J2417" s="18">
        <v>1</v>
      </c>
      <c r="K2417" s="18">
        <v>1</v>
      </c>
      <c r="L2417" s="18">
        <v>1</v>
      </c>
      <c r="M2417" s="18">
        <v>0</v>
      </c>
      <c r="N2417" s="13" t="str">
        <f t="shared" si="113"/>
        <v>Go</v>
      </c>
      <c r="O2417" s="13" t="str">
        <f t="shared" si="114"/>
        <v>0</v>
      </c>
      <c r="P2417" s="13" t="s">
        <v>38</v>
      </c>
      <c r="Q2417" s="13" t="s">
        <v>17</v>
      </c>
      <c r="R2417">
        <v>1206</v>
      </c>
    </row>
    <row r="2418" spans="1:18" ht="15.6">
      <c r="A2418" s="1" t="s">
        <v>34</v>
      </c>
      <c r="B2418" s="94" t="s">
        <v>11</v>
      </c>
      <c r="C2418" s="13">
        <v>9</v>
      </c>
      <c r="D2418" s="13"/>
      <c r="E2418" s="52" t="str">
        <f t="shared" si="112"/>
        <v>B</v>
      </c>
      <c r="F2418" s="13">
        <v>21</v>
      </c>
      <c r="G2418" s="13">
        <v>1</v>
      </c>
      <c r="H2418" s="13">
        <v>23</v>
      </c>
      <c r="I2418" s="18">
        <v>3220.7638000000002</v>
      </c>
      <c r="J2418" s="18">
        <v>1</v>
      </c>
      <c r="K2418" s="18">
        <v>1</v>
      </c>
      <c r="L2418" s="18">
        <v>1</v>
      </c>
      <c r="M2418" s="18">
        <v>0</v>
      </c>
      <c r="N2418" s="13" t="str">
        <f t="shared" si="113"/>
        <v>Go</v>
      </c>
      <c r="O2418" s="13" t="str">
        <f t="shared" si="114"/>
        <v>0</v>
      </c>
      <c r="P2418" s="13" t="s">
        <v>38</v>
      </c>
      <c r="Q2418" s="13" t="s">
        <v>17</v>
      </c>
      <c r="R2418">
        <v>1206</v>
      </c>
    </row>
    <row r="2419" spans="1:18" ht="15.6">
      <c r="A2419" s="1" t="s">
        <v>34</v>
      </c>
      <c r="B2419" s="94" t="s">
        <v>11</v>
      </c>
      <c r="C2419" s="13">
        <v>9</v>
      </c>
      <c r="D2419" s="13"/>
      <c r="E2419" s="52" t="str">
        <f t="shared" si="112"/>
        <v>B</v>
      </c>
      <c r="F2419" s="13">
        <v>21</v>
      </c>
      <c r="G2419" s="13">
        <v>1</v>
      </c>
      <c r="H2419" s="13">
        <v>24</v>
      </c>
      <c r="I2419" s="18">
        <v>1469.7134000000001</v>
      </c>
      <c r="J2419" s="18">
        <v>1</v>
      </c>
      <c r="K2419" s="18">
        <v>1</v>
      </c>
      <c r="L2419" s="18">
        <v>1</v>
      </c>
      <c r="M2419" s="18">
        <v>0</v>
      </c>
      <c r="N2419" s="13" t="str">
        <f t="shared" si="113"/>
        <v>Go</v>
      </c>
      <c r="O2419" s="13" t="str">
        <f t="shared" si="114"/>
        <v>0</v>
      </c>
      <c r="P2419" s="13" t="s">
        <v>38</v>
      </c>
      <c r="Q2419" s="13" t="s">
        <v>17</v>
      </c>
      <c r="R2419">
        <v>1206</v>
      </c>
    </row>
    <row r="2420" spans="1:18" ht="15.6">
      <c r="A2420" s="1" t="s">
        <v>34</v>
      </c>
      <c r="B2420" s="94" t="s">
        <v>11</v>
      </c>
      <c r="C2420" s="13">
        <v>9</v>
      </c>
      <c r="D2420" s="13"/>
      <c r="E2420" s="52" t="str">
        <f t="shared" si="112"/>
        <v>B</v>
      </c>
      <c r="F2420" s="13">
        <v>21</v>
      </c>
      <c r="G2420" s="13">
        <v>1</v>
      </c>
      <c r="H2420" s="13">
        <v>25</v>
      </c>
      <c r="I2420" s="18">
        <v>579.04610000000002</v>
      </c>
      <c r="J2420" s="18">
        <v>1</v>
      </c>
      <c r="K2420" s="18">
        <v>1</v>
      </c>
      <c r="L2420" s="18">
        <v>1</v>
      </c>
      <c r="M2420" s="18">
        <v>0</v>
      </c>
      <c r="N2420" s="13" t="str">
        <f t="shared" si="113"/>
        <v>Go</v>
      </c>
      <c r="O2420" s="13" t="str">
        <f t="shared" si="114"/>
        <v>0</v>
      </c>
      <c r="P2420" s="13" t="s">
        <v>38</v>
      </c>
      <c r="Q2420" s="13" t="s">
        <v>17</v>
      </c>
      <c r="R2420">
        <v>1206</v>
      </c>
    </row>
    <row r="2421" spans="1:18" ht="15.6">
      <c r="A2421" s="1" t="s">
        <v>34</v>
      </c>
      <c r="B2421" s="94" t="s">
        <v>11</v>
      </c>
      <c r="C2421" s="13">
        <v>9</v>
      </c>
      <c r="D2421" s="13"/>
      <c r="E2421" s="52" t="str">
        <f t="shared" si="112"/>
        <v>B</v>
      </c>
      <c r="F2421" s="13">
        <v>21</v>
      </c>
      <c r="G2421" s="13">
        <v>1</v>
      </c>
      <c r="H2421" s="13">
        <v>26</v>
      </c>
      <c r="I2421" s="18">
        <v>4611.3544000000002</v>
      </c>
      <c r="J2421" s="18">
        <v>1</v>
      </c>
      <c r="K2421" s="18">
        <v>1</v>
      </c>
      <c r="L2421" s="18">
        <v>1</v>
      </c>
      <c r="M2421" s="18">
        <v>0</v>
      </c>
      <c r="N2421" s="13" t="str">
        <f t="shared" si="113"/>
        <v>Go</v>
      </c>
      <c r="O2421" s="13" t="str">
        <f t="shared" si="114"/>
        <v>0</v>
      </c>
      <c r="P2421" s="13" t="s">
        <v>38</v>
      </c>
      <c r="Q2421" s="13" t="s">
        <v>17</v>
      </c>
      <c r="R2421">
        <v>1206</v>
      </c>
    </row>
    <row r="2422" spans="1:18" ht="15.6">
      <c r="A2422" s="1" t="s">
        <v>34</v>
      </c>
      <c r="B2422" s="94" t="s">
        <v>11</v>
      </c>
      <c r="C2422" s="13">
        <v>9</v>
      </c>
      <c r="D2422" s="13"/>
      <c r="E2422" s="52" t="str">
        <f t="shared" si="112"/>
        <v>B</v>
      </c>
      <c r="F2422" s="13">
        <v>21</v>
      </c>
      <c r="G2422" s="13">
        <v>1</v>
      </c>
      <c r="H2422" s="13">
        <v>27</v>
      </c>
      <c r="I2422" s="18">
        <v>4176.2352000000001</v>
      </c>
      <c r="J2422" s="18">
        <v>1</v>
      </c>
      <c r="K2422" s="18">
        <v>1</v>
      </c>
      <c r="L2422" s="18">
        <v>1</v>
      </c>
      <c r="M2422" s="18">
        <v>0</v>
      </c>
      <c r="N2422" s="13" t="str">
        <f t="shared" si="113"/>
        <v>Go</v>
      </c>
      <c r="O2422" s="13" t="str">
        <f t="shared" si="114"/>
        <v>0</v>
      </c>
      <c r="P2422" s="13" t="s">
        <v>38</v>
      </c>
      <c r="Q2422" s="13" t="s">
        <v>17</v>
      </c>
      <c r="R2422">
        <v>1206</v>
      </c>
    </row>
    <row r="2423" spans="1:18" ht="15.6">
      <c r="A2423" s="1" t="s">
        <v>34</v>
      </c>
      <c r="B2423" s="94" t="s">
        <v>11</v>
      </c>
      <c r="C2423" s="13">
        <v>9</v>
      </c>
      <c r="D2423" s="13"/>
      <c r="E2423" s="52" t="str">
        <f t="shared" si="112"/>
        <v>B</v>
      </c>
      <c r="F2423" s="13">
        <v>21</v>
      </c>
      <c r="G2423" s="13">
        <v>1</v>
      </c>
      <c r="H2423" s="13">
        <v>29</v>
      </c>
      <c r="I2423" s="18">
        <v>2842.5511999999999</v>
      </c>
      <c r="J2423" s="18">
        <v>1</v>
      </c>
      <c r="K2423" s="18">
        <v>1</v>
      </c>
      <c r="L2423" s="18">
        <v>1</v>
      </c>
      <c r="M2423" s="18">
        <v>0</v>
      </c>
      <c r="N2423" s="13" t="str">
        <f t="shared" si="113"/>
        <v>Go</v>
      </c>
      <c r="O2423" s="13" t="str">
        <f t="shared" si="114"/>
        <v>0</v>
      </c>
      <c r="P2423" s="13" t="s">
        <v>38</v>
      </c>
      <c r="Q2423" s="13" t="s">
        <v>17</v>
      </c>
      <c r="R2423">
        <v>1206</v>
      </c>
    </row>
    <row r="2424" spans="1:18" ht="15.6">
      <c r="A2424" s="1" t="s">
        <v>34</v>
      </c>
      <c r="B2424" s="94" t="s">
        <v>11</v>
      </c>
      <c r="C2424" s="13">
        <v>9</v>
      </c>
      <c r="D2424" s="13"/>
      <c r="E2424" s="52" t="str">
        <f t="shared" si="112"/>
        <v>B</v>
      </c>
      <c r="F2424" s="13">
        <v>21</v>
      </c>
      <c r="G2424" s="13">
        <v>1</v>
      </c>
      <c r="H2424" s="13">
        <v>31</v>
      </c>
      <c r="I2424" s="18">
        <v>1779.9294</v>
      </c>
      <c r="J2424" s="18">
        <v>1</v>
      </c>
      <c r="K2424" s="18">
        <v>1</v>
      </c>
      <c r="L2424" s="18">
        <v>1</v>
      </c>
      <c r="M2424" s="18">
        <v>0</v>
      </c>
      <c r="N2424" s="13" t="str">
        <f t="shared" si="113"/>
        <v>Go</v>
      </c>
      <c r="O2424" s="13" t="str">
        <f t="shared" si="114"/>
        <v>0</v>
      </c>
      <c r="P2424" s="13" t="s">
        <v>38</v>
      </c>
      <c r="Q2424" s="13" t="s">
        <v>17</v>
      </c>
      <c r="R2424">
        <v>1206</v>
      </c>
    </row>
    <row r="2425" spans="1:18" ht="15.6">
      <c r="A2425" s="1" t="s">
        <v>34</v>
      </c>
      <c r="B2425" s="94" t="s">
        <v>11</v>
      </c>
      <c r="C2425" s="13">
        <v>9</v>
      </c>
      <c r="D2425" s="13"/>
      <c r="E2425" s="52" t="str">
        <f t="shared" si="112"/>
        <v>B</v>
      </c>
      <c r="F2425" s="13">
        <v>21</v>
      </c>
      <c r="G2425" s="13">
        <v>1</v>
      </c>
      <c r="H2425" s="13">
        <v>32</v>
      </c>
      <c r="I2425" s="18">
        <v>580.84849999999994</v>
      </c>
      <c r="J2425" s="18">
        <v>1</v>
      </c>
      <c r="K2425" s="18">
        <v>1</v>
      </c>
      <c r="L2425" s="18">
        <v>1</v>
      </c>
      <c r="M2425" s="18">
        <v>0</v>
      </c>
      <c r="N2425" s="13" t="str">
        <f t="shared" si="113"/>
        <v>Go</v>
      </c>
      <c r="O2425" s="13" t="str">
        <f t="shared" si="114"/>
        <v>0</v>
      </c>
      <c r="P2425" s="13" t="s">
        <v>38</v>
      </c>
      <c r="Q2425" s="13" t="s">
        <v>17</v>
      </c>
      <c r="R2425">
        <v>1206</v>
      </c>
    </row>
    <row r="2426" spans="1:18" ht="15.6">
      <c r="A2426" s="1" t="s">
        <v>34</v>
      </c>
      <c r="B2426" s="94" t="s">
        <v>11</v>
      </c>
      <c r="C2426" s="13">
        <v>9</v>
      </c>
      <c r="D2426" s="13"/>
      <c r="E2426" s="52" t="str">
        <f t="shared" si="112"/>
        <v>B</v>
      </c>
      <c r="F2426" s="13">
        <v>21</v>
      </c>
      <c r="G2426" s="13">
        <v>1</v>
      </c>
      <c r="H2426" s="13">
        <v>33</v>
      </c>
      <c r="I2426" s="18">
        <v>4021.5945000000002</v>
      </c>
      <c r="J2426" s="18">
        <v>1</v>
      </c>
      <c r="K2426" s="18">
        <v>1</v>
      </c>
      <c r="L2426" s="18">
        <v>1</v>
      </c>
      <c r="M2426" s="18">
        <v>0</v>
      </c>
      <c r="N2426" s="13" t="str">
        <f t="shared" si="113"/>
        <v>Go</v>
      </c>
      <c r="O2426" s="13" t="str">
        <f t="shared" si="114"/>
        <v>0</v>
      </c>
      <c r="P2426" s="13" t="s">
        <v>38</v>
      </c>
      <c r="Q2426" s="13" t="s">
        <v>17</v>
      </c>
      <c r="R2426">
        <v>1206</v>
      </c>
    </row>
    <row r="2427" spans="1:18" ht="15.6">
      <c r="A2427" s="1" t="s">
        <v>34</v>
      </c>
      <c r="B2427" s="94" t="s">
        <v>11</v>
      </c>
      <c r="C2427" s="13">
        <v>9</v>
      </c>
      <c r="D2427" s="13"/>
      <c r="E2427" s="52" t="str">
        <f t="shared" si="112"/>
        <v>B</v>
      </c>
      <c r="F2427" s="13">
        <v>21</v>
      </c>
      <c r="G2427" s="13">
        <v>1</v>
      </c>
      <c r="H2427" s="13">
        <v>34</v>
      </c>
      <c r="I2427" s="18">
        <v>3670.5147999999999</v>
      </c>
      <c r="J2427" s="18">
        <v>1</v>
      </c>
      <c r="K2427" s="18">
        <v>1</v>
      </c>
      <c r="L2427" s="18">
        <v>1</v>
      </c>
      <c r="M2427" s="18">
        <v>0</v>
      </c>
      <c r="N2427" s="13" t="str">
        <f t="shared" si="113"/>
        <v>Go</v>
      </c>
      <c r="O2427" s="13" t="str">
        <f t="shared" si="114"/>
        <v>0</v>
      </c>
      <c r="P2427" s="13" t="s">
        <v>38</v>
      </c>
      <c r="Q2427" s="13" t="s">
        <v>17</v>
      </c>
      <c r="R2427">
        <v>1206</v>
      </c>
    </row>
    <row r="2428" spans="1:18" ht="15.6">
      <c r="A2428" s="1" t="s">
        <v>34</v>
      </c>
      <c r="B2428" s="94" t="s">
        <v>11</v>
      </c>
      <c r="C2428" s="13">
        <v>9</v>
      </c>
      <c r="D2428" s="13"/>
      <c r="E2428" s="52" t="str">
        <f t="shared" si="112"/>
        <v>B</v>
      </c>
      <c r="F2428" s="13">
        <v>21</v>
      </c>
      <c r="G2428" s="13">
        <v>1</v>
      </c>
      <c r="H2428" s="13">
        <v>35</v>
      </c>
      <c r="I2428" s="18">
        <v>1350.2229</v>
      </c>
      <c r="J2428" s="18">
        <v>1</v>
      </c>
      <c r="K2428" s="18">
        <v>1</v>
      </c>
      <c r="L2428" s="18">
        <v>1</v>
      </c>
      <c r="M2428" s="18">
        <v>0</v>
      </c>
      <c r="N2428" s="13" t="str">
        <f t="shared" si="113"/>
        <v>Go</v>
      </c>
      <c r="O2428" s="13" t="str">
        <f t="shared" si="114"/>
        <v>0</v>
      </c>
      <c r="P2428" s="13" t="s">
        <v>38</v>
      </c>
      <c r="Q2428" s="13" t="s">
        <v>17</v>
      </c>
      <c r="R2428">
        <v>1206</v>
      </c>
    </row>
    <row r="2429" spans="1:18" ht="15.6">
      <c r="A2429" s="1" t="s">
        <v>34</v>
      </c>
      <c r="B2429" s="94" t="s">
        <v>11</v>
      </c>
      <c r="C2429" s="13">
        <v>9</v>
      </c>
      <c r="D2429" s="13"/>
      <c r="E2429" s="52" t="str">
        <f t="shared" si="112"/>
        <v>B</v>
      </c>
      <c r="F2429" s="13">
        <v>21</v>
      </c>
      <c r="G2429" s="13">
        <v>1</v>
      </c>
      <c r="H2429" s="13">
        <v>38</v>
      </c>
      <c r="I2429" s="18">
        <v>2138.4944</v>
      </c>
      <c r="J2429" s="18">
        <v>1</v>
      </c>
      <c r="K2429" s="18">
        <v>1</v>
      </c>
      <c r="L2429" s="18">
        <v>1</v>
      </c>
      <c r="M2429" s="18">
        <v>0</v>
      </c>
      <c r="N2429" s="13" t="str">
        <f t="shared" si="113"/>
        <v>Go</v>
      </c>
      <c r="O2429" s="13" t="str">
        <f t="shared" si="114"/>
        <v>0</v>
      </c>
      <c r="P2429" s="13" t="s">
        <v>38</v>
      </c>
      <c r="Q2429" s="13" t="s">
        <v>17</v>
      </c>
      <c r="R2429">
        <v>1206</v>
      </c>
    </row>
    <row r="2430" spans="1:18" ht="15.6">
      <c r="A2430" s="1" t="s">
        <v>34</v>
      </c>
      <c r="B2430" s="94" t="s">
        <v>11</v>
      </c>
      <c r="C2430" s="13">
        <v>9</v>
      </c>
      <c r="D2430" s="13"/>
      <c r="E2430" s="52" t="str">
        <f t="shared" si="112"/>
        <v>B</v>
      </c>
      <c r="F2430" s="13">
        <v>21</v>
      </c>
      <c r="G2430" s="13">
        <v>1</v>
      </c>
      <c r="H2430" s="13">
        <v>39</v>
      </c>
      <c r="I2430" s="18">
        <v>1262.9847</v>
      </c>
      <c r="J2430" s="18">
        <v>1</v>
      </c>
      <c r="K2430" s="18">
        <v>1</v>
      </c>
      <c r="L2430" s="18">
        <v>1</v>
      </c>
      <c r="M2430" s="18">
        <v>0</v>
      </c>
      <c r="N2430" s="13" t="str">
        <f t="shared" si="113"/>
        <v>Go</v>
      </c>
      <c r="O2430" s="13" t="str">
        <f t="shared" si="114"/>
        <v>0</v>
      </c>
      <c r="P2430" s="13" t="s">
        <v>38</v>
      </c>
      <c r="Q2430" s="13" t="s">
        <v>17</v>
      </c>
      <c r="R2430">
        <v>1206</v>
      </c>
    </row>
    <row r="2431" spans="1:18" ht="15.6">
      <c r="A2431" s="1" t="s">
        <v>34</v>
      </c>
      <c r="B2431" s="94" t="s">
        <v>11</v>
      </c>
      <c r="C2431" s="13">
        <v>9</v>
      </c>
      <c r="D2431" s="13"/>
      <c r="E2431" s="52" t="str">
        <f t="shared" si="112"/>
        <v>B</v>
      </c>
      <c r="F2431" s="13">
        <v>21</v>
      </c>
      <c r="G2431" s="13">
        <v>1</v>
      </c>
      <c r="H2431" s="13">
        <v>40</v>
      </c>
      <c r="I2431" s="18">
        <v>568.21680000000003</v>
      </c>
      <c r="J2431" s="18">
        <v>1</v>
      </c>
      <c r="K2431" s="18">
        <v>1</v>
      </c>
      <c r="L2431" s="18">
        <v>1</v>
      </c>
      <c r="M2431" s="18">
        <v>0</v>
      </c>
      <c r="N2431" s="13" t="str">
        <f t="shared" si="113"/>
        <v>Go</v>
      </c>
      <c r="O2431" s="13" t="str">
        <f t="shared" si="114"/>
        <v>0</v>
      </c>
      <c r="P2431" s="13" t="s">
        <v>38</v>
      </c>
      <c r="Q2431" s="13" t="s">
        <v>17</v>
      </c>
      <c r="R2431">
        <v>1206</v>
      </c>
    </row>
    <row r="2432" spans="1:18" ht="15.6">
      <c r="A2432" s="1" t="s">
        <v>34</v>
      </c>
      <c r="B2432" s="94" t="s">
        <v>11</v>
      </c>
      <c r="C2432" s="13">
        <v>9</v>
      </c>
      <c r="D2432" s="13"/>
      <c r="E2432" s="52" t="str">
        <f t="shared" si="112"/>
        <v>B</v>
      </c>
      <c r="F2432" s="13">
        <v>21</v>
      </c>
      <c r="G2432" s="13">
        <v>1</v>
      </c>
      <c r="H2432" s="13">
        <v>2</v>
      </c>
      <c r="I2432" s="18">
        <v>2381.1233000000002</v>
      </c>
      <c r="J2432" s="18">
        <v>0</v>
      </c>
      <c r="K2432" s="18">
        <v>1</v>
      </c>
      <c r="L2432" s="18">
        <v>1</v>
      </c>
      <c r="M2432" s="18">
        <v>1</v>
      </c>
      <c r="N2432" s="13" t="str">
        <f t="shared" si="113"/>
        <v>NoGo</v>
      </c>
      <c r="O2432" t="str">
        <f t="shared" si="114"/>
        <v>0</v>
      </c>
      <c r="P2432" s="13" t="s">
        <v>38</v>
      </c>
      <c r="Q2432" s="13" t="s">
        <v>17</v>
      </c>
      <c r="R2432">
        <v>1206</v>
      </c>
    </row>
    <row r="2433" spans="1:18" ht="15.6">
      <c r="A2433" s="1" t="s">
        <v>34</v>
      </c>
      <c r="B2433" s="94" t="s">
        <v>11</v>
      </c>
      <c r="C2433" s="13">
        <v>9</v>
      </c>
      <c r="D2433" s="13"/>
      <c r="E2433" s="52" t="str">
        <f t="shared" si="112"/>
        <v>B</v>
      </c>
      <c r="F2433" s="13">
        <v>21</v>
      </c>
      <c r="G2433" s="13">
        <v>1</v>
      </c>
      <c r="H2433" s="13">
        <v>5</v>
      </c>
      <c r="I2433" s="18">
        <v>4764.7852999999996</v>
      </c>
      <c r="J2433" s="18">
        <v>1</v>
      </c>
      <c r="K2433" s="18">
        <v>0</v>
      </c>
      <c r="L2433" s="18">
        <v>1</v>
      </c>
      <c r="M2433" s="18">
        <v>1</v>
      </c>
      <c r="N2433" s="13" t="str">
        <f t="shared" si="113"/>
        <v>NoGo</v>
      </c>
      <c r="O2433" t="str">
        <f t="shared" si="114"/>
        <v>1</v>
      </c>
      <c r="P2433" s="13" t="s">
        <v>38</v>
      </c>
      <c r="Q2433" s="13" t="s">
        <v>17</v>
      </c>
      <c r="R2433">
        <v>1206</v>
      </c>
    </row>
    <row r="2434" spans="1:18" ht="15.6">
      <c r="A2434" s="1" t="s">
        <v>34</v>
      </c>
      <c r="B2434" s="94" t="s">
        <v>11</v>
      </c>
      <c r="C2434" s="13">
        <v>9</v>
      </c>
      <c r="D2434" s="13"/>
      <c r="E2434" s="52" t="str">
        <f t="shared" ref="E2434:E2497" si="115">IF(OR(A2434="Olaf",A2434="Olli",A2434="Patchoulli",A2434="Wallace",A2434="Yang"),"H","B")</f>
        <v>B</v>
      </c>
      <c r="F2434" s="13">
        <v>21</v>
      </c>
      <c r="G2434" s="13">
        <v>1</v>
      </c>
      <c r="H2434" s="13">
        <v>12</v>
      </c>
      <c r="I2434" s="18">
        <v>3466.5933</v>
      </c>
      <c r="J2434" s="18">
        <v>1</v>
      </c>
      <c r="K2434" s="18">
        <v>0</v>
      </c>
      <c r="L2434" s="18">
        <v>1</v>
      </c>
      <c r="M2434" s="18">
        <v>1</v>
      </c>
      <c r="N2434" s="13" t="str">
        <f t="shared" ref="N2434:N2497" si="116">IF(M2434=0,"Go","NoGo")</f>
        <v>NoGo</v>
      </c>
      <c r="O2434" t="str">
        <f t="shared" si="114"/>
        <v>1</v>
      </c>
      <c r="P2434" s="13" t="s">
        <v>38</v>
      </c>
      <c r="Q2434" s="13" t="s">
        <v>17</v>
      </c>
      <c r="R2434">
        <v>1206</v>
      </c>
    </row>
    <row r="2435" spans="1:18" ht="15.6">
      <c r="A2435" s="1" t="s">
        <v>34</v>
      </c>
      <c r="B2435" s="94" t="s">
        <v>11</v>
      </c>
      <c r="C2435" s="13">
        <v>9</v>
      </c>
      <c r="D2435" s="13"/>
      <c r="E2435" s="52" t="str">
        <f t="shared" si="115"/>
        <v>B</v>
      </c>
      <c r="F2435" s="13">
        <v>21</v>
      </c>
      <c r="G2435" s="13">
        <v>1</v>
      </c>
      <c r="H2435" s="13">
        <v>14</v>
      </c>
      <c r="I2435" s="18">
        <v>4698.2389000000003</v>
      </c>
      <c r="J2435" s="18">
        <v>1</v>
      </c>
      <c r="K2435" s="18">
        <v>0</v>
      </c>
      <c r="L2435" s="18">
        <v>1</v>
      </c>
      <c r="M2435" s="18">
        <v>1</v>
      </c>
      <c r="N2435" s="13" t="str">
        <f t="shared" si="116"/>
        <v>NoGo</v>
      </c>
      <c r="O2435" t="str">
        <f t="shared" si="114"/>
        <v>1</v>
      </c>
      <c r="P2435" s="13" t="s">
        <v>38</v>
      </c>
      <c r="Q2435" s="13" t="s">
        <v>17</v>
      </c>
      <c r="R2435">
        <v>1206</v>
      </c>
    </row>
    <row r="2436" spans="1:18" ht="15.6">
      <c r="A2436" s="1" t="s">
        <v>34</v>
      </c>
      <c r="B2436" s="94" t="s">
        <v>11</v>
      </c>
      <c r="C2436" s="13">
        <v>9</v>
      </c>
      <c r="D2436" s="13"/>
      <c r="E2436" s="52" t="str">
        <f t="shared" si="115"/>
        <v>B</v>
      </c>
      <c r="F2436" s="13">
        <v>21</v>
      </c>
      <c r="G2436" s="13">
        <v>1</v>
      </c>
      <c r="H2436" s="13">
        <v>18</v>
      </c>
      <c r="I2436" s="18">
        <v>5763.6170000000002</v>
      </c>
      <c r="J2436" s="18">
        <v>1</v>
      </c>
      <c r="K2436" s="18">
        <v>0</v>
      </c>
      <c r="L2436" s="18">
        <v>1</v>
      </c>
      <c r="M2436" s="18">
        <v>1</v>
      </c>
      <c r="N2436" s="13" t="str">
        <f t="shared" si="116"/>
        <v>NoGo</v>
      </c>
      <c r="O2436" t="str">
        <f t="shared" si="114"/>
        <v>1</v>
      </c>
      <c r="P2436" s="13" t="s">
        <v>38</v>
      </c>
      <c r="Q2436" s="13" t="s">
        <v>17</v>
      </c>
      <c r="R2436">
        <v>1206</v>
      </c>
    </row>
    <row r="2437" spans="1:18" ht="15.6">
      <c r="A2437" s="1" t="s">
        <v>34</v>
      </c>
      <c r="B2437" s="94" t="s">
        <v>11</v>
      </c>
      <c r="C2437" s="13">
        <v>9</v>
      </c>
      <c r="D2437" s="13"/>
      <c r="E2437" s="52" t="str">
        <f t="shared" si="115"/>
        <v>B</v>
      </c>
      <c r="F2437" s="13">
        <v>21</v>
      </c>
      <c r="G2437" s="13">
        <v>1</v>
      </c>
      <c r="H2437" s="13">
        <v>22</v>
      </c>
      <c r="I2437" s="18">
        <v>3634.6369</v>
      </c>
      <c r="J2437" s="18">
        <v>1</v>
      </c>
      <c r="K2437" s="18">
        <v>0</v>
      </c>
      <c r="L2437" s="18">
        <v>1</v>
      </c>
      <c r="M2437" s="18">
        <v>1</v>
      </c>
      <c r="N2437" s="13" t="str">
        <f t="shared" si="116"/>
        <v>NoGo</v>
      </c>
      <c r="O2437" t="str">
        <f t="shared" si="114"/>
        <v>1</v>
      </c>
      <c r="P2437" s="13" t="s">
        <v>38</v>
      </c>
      <c r="Q2437" s="13" t="s">
        <v>17</v>
      </c>
      <c r="R2437">
        <v>1206</v>
      </c>
    </row>
    <row r="2438" spans="1:18" ht="15.6">
      <c r="A2438" s="1" t="s">
        <v>34</v>
      </c>
      <c r="B2438" s="94" t="s">
        <v>11</v>
      </c>
      <c r="C2438" s="13">
        <v>9</v>
      </c>
      <c r="D2438" s="13"/>
      <c r="E2438" s="52" t="str">
        <f t="shared" si="115"/>
        <v>B</v>
      </c>
      <c r="F2438" s="13">
        <v>21</v>
      </c>
      <c r="G2438" s="13">
        <v>1</v>
      </c>
      <c r="H2438" s="13">
        <v>28</v>
      </c>
      <c r="I2438" s="18">
        <v>2384.1968999999999</v>
      </c>
      <c r="J2438" s="18">
        <v>0</v>
      </c>
      <c r="K2438" s="18">
        <v>1</v>
      </c>
      <c r="L2438" s="18">
        <v>1</v>
      </c>
      <c r="M2438" s="18">
        <v>1</v>
      </c>
      <c r="N2438" s="13" t="str">
        <f t="shared" si="116"/>
        <v>NoGo</v>
      </c>
      <c r="O2438" t="str">
        <f t="shared" si="114"/>
        <v>0</v>
      </c>
      <c r="P2438" s="13" t="s">
        <v>38</v>
      </c>
      <c r="Q2438" s="13" t="s">
        <v>17</v>
      </c>
      <c r="R2438">
        <v>1206</v>
      </c>
    </row>
    <row r="2439" spans="1:18" ht="15.6">
      <c r="A2439" s="1" t="s">
        <v>34</v>
      </c>
      <c r="B2439" s="94" t="s">
        <v>11</v>
      </c>
      <c r="C2439" s="13">
        <v>9</v>
      </c>
      <c r="D2439" s="13"/>
      <c r="E2439" s="52" t="str">
        <f t="shared" si="115"/>
        <v>B</v>
      </c>
      <c r="F2439" s="13">
        <v>21</v>
      </c>
      <c r="G2439" s="13">
        <v>1</v>
      </c>
      <c r="H2439" s="13">
        <v>30</v>
      </c>
      <c r="I2439" s="18">
        <v>3580.8795</v>
      </c>
      <c r="J2439" s="18">
        <v>1</v>
      </c>
      <c r="K2439" s="18">
        <v>0</v>
      </c>
      <c r="L2439" s="18">
        <v>1</v>
      </c>
      <c r="M2439" s="18">
        <v>1</v>
      </c>
      <c r="N2439" s="13" t="str">
        <f t="shared" si="116"/>
        <v>NoGo</v>
      </c>
      <c r="O2439" t="str">
        <f t="shared" si="114"/>
        <v>1</v>
      </c>
      <c r="P2439" s="13" t="s">
        <v>38</v>
      </c>
      <c r="Q2439" s="13" t="s">
        <v>17</v>
      </c>
      <c r="R2439">
        <v>1206</v>
      </c>
    </row>
    <row r="2440" spans="1:18" ht="15.6">
      <c r="A2440" s="1" t="s">
        <v>34</v>
      </c>
      <c r="B2440" s="94" t="s">
        <v>11</v>
      </c>
      <c r="C2440" s="13">
        <v>9</v>
      </c>
      <c r="D2440" s="13"/>
      <c r="E2440" s="52" t="str">
        <f t="shared" si="115"/>
        <v>B</v>
      </c>
      <c r="F2440" s="13">
        <v>21</v>
      </c>
      <c r="G2440" s="13">
        <v>1</v>
      </c>
      <c r="H2440" s="13">
        <v>36</v>
      </c>
      <c r="I2440" s="18">
        <v>2384.2555000000002</v>
      </c>
      <c r="J2440" s="18">
        <v>0</v>
      </c>
      <c r="K2440" s="18">
        <v>1</v>
      </c>
      <c r="L2440" s="18">
        <v>1</v>
      </c>
      <c r="M2440" s="18">
        <v>1</v>
      </c>
      <c r="N2440" s="13" t="str">
        <f t="shared" si="116"/>
        <v>NoGo</v>
      </c>
      <c r="O2440" t="str">
        <f t="shared" si="114"/>
        <v>0</v>
      </c>
      <c r="P2440" s="13" t="s">
        <v>38</v>
      </c>
      <c r="Q2440" s="13" t="s">
        <v>17</v>
      </c>
      <c r="R2440">
        <v>1206</v>
      </c>
    </row>
    <row r="2441" spans="1:18" ht="15.6">
      <c r="A2441" s="1" t="s">
        <v>34</v>
      </c>
      <c r="B2441" s="94" t="s">
        <v>11</v>
      </c>
      <c r="C2441" s="13">
        <v>9</v>
      </c>
      <c r="D2441" s="13"/>
      <c r="E2441" s="52" t="str">
        <f t="shared" si="115"/>
        <v>B</v>
      </c>
      <c r="F2441" s="13">
        <v>21</v>
      </c>
      <c r="G2441" s="13">
        <v>1</v>
      </c>
      <c r="H2441" s="13">
        <v>37</v>
      </c>
      <c r="I2441" s="18">
        <v>2377.4998999999998</v>
      </c>
      <c r="J2441" s="18">
        <v>0</v>
      </c>
      <c r="K2441" s="18">
        <v>1</v>
      </c>
      <c r="L2441" s="18">
        <v>1</v>
      </c>
      <c r="M2441" s="18">
        <v>1</v>
      </c>
      <c r="N2441" s="13" t="str">
        <f t="shared" si="116"/>
        <v>NoGo</v>
      </c>
      <c r="O2441" t="str">
        <f t="shared" ref="O2441:O2504" si="117">IF(K2441=0, "1", "0")</f>
        <v>0</v>
      </c>
      <c r="P2441" s="13" t="s">
        <v>38</v>
      </c>
      <c r="Q2441" s="13" t="s">
        <v>17</v>
      </c>
      <c r="R2441">
        <v>1206</v>
      </c>
    </row>
    <row r="2442" spans="1:18" ht="15.6">
      <c r="A2442" s="1" t="s">
        <v>34</v>
      </c>
      <c r="B2442" s="94" t="s">
        <v>11</v>
      </c>
      <c r="C2442" s="13">
        <v>9</v>
      </c>
      <c r="D2442" s="13"/>
      <c r="E2442" s="52" t="str">
        <f t="shared" si="115"/>
        <v>B</v>
      </c>
      <c r="F2442" s="13">
        <v>21</v>
      </c>
      <c r="G2442" s="13">
        <v>2</v>
      </c>
      <c r="H2442" s="13">
        <v>1</v>
      </c>
      <c r="I2442" s="18">
        <v>499.8424</v>
      </c>
      <c r="J2442" s="18">
        <v>1</v>
      </c>
      <c r="K2442" s="18">
        <v>1</v>
      </c>
      <c r="L2442" s="18">
        <v>1</v>
      </c>
      <c r="M2442" s="18">
        <v>0</v>
      </c>
      <c r="N2442" s="13" t="str">
        <f t="shared" si="116"/>
        <v>Go</v>
      </c>
      <c r="O2442" s="13" t="str">
        <f t="shared" si="117"/>
        <v>0</v>
      </c>
      <c r="P2442" s="13" t="s">
        <v>38</v>
      </c>
      <c r="Q2442" s="13" t="s">
        <v>17</v>
      </c>
      <c r="R2442">
        <v>1206</v>
      </c>
    </row>
    <row r="2443" spans="1:18" ht="15.6">
      <c r="A2443" s="1" t="s">
        <v>34</v>
      </c>
      <c r="B2443" s="94" t="s">
        <v>11</v>
      </c>
      <c r="C2443" s="13">
        <v>9</v>
      </c>
      <c r="D2443" s="13"/>
      <c r="E2443" s="52" t="str">
        <f t="shared" si="115"/>
        <v>B</v>
      </c>
      <c r="F2443" s="13">
        <v>21</v>
      </c>
      <c r="G2443" s="13">
        <v>2</v>
      </c>
      <c r="H2443" s="13">
        <v>2</v>
      </c>
      <c r="I2443" s="18">
        <v>5214.8310000000001</v>
      </c>
      <c r="J2443" s="18">
        <v>1</v>
      </c>
      <c r="K2443" s="18">
        <v>1</v>
      </c>
      <c r="L2443" s="18">
        <v>1</v>
      </c>
      <c r="M2443" s="18">
        <v>0</v>
      </c>
      <c r="N2443" s="13" t="str">
        <f t="shared" si="116"/>
        <v>Go</v>
      </c>
      <c r="O2443" s="13" t="str">
        <f t="shared" si="117"/>
        <v>0</v>
      </c>
      <c r="P2443" s="13" t="s">
        <v>38</v>
      </c>
      <c r="Q2443" s="13" t="s">
        <v>17</v>
      </c>
      <c r="R2443">
        <v>1206</v>
      </c>
    </row>
    <row r="2444" spans="1:18" ht="15.6">
      <c r="A2444" s="1" t="s">
        <v>34</v>
      </c>
      <c r="B2444" s="94" t="s">
        <v>11</v>
      </c>
      <c r="C2444" s="13">
        <v>9</v>
      </c>
      <c r="D2444" s="13"/>
      <c r="E2444" s="52" t="str">
        <f t="shared" si="115"/>
        <v>B</v>
      </c>
      <c r="F2444" s="13">
        <v>21</v>
      </c>
      <c r="G2444" s="13">
        <v>2</v>
      </c>
      <c r="H2444" s="13">
        <v>3</v>
      </c>
      <c r="I2444" s="18">
        <v>1140.6288</v>
      </c>
      <c r="J2444" s="18">
        <v>1</v>
      </c>
      <c r="K2444" s="18">
        <v>1</v>
      </c>
      <c r="L2444" s="18">
        <v>1</v>
      </c>
      <c r="M2444" s="18">
        <v>0</v>
      </c>
      <c r="N2444" s="13" t="str">
        <f t="shared" si="116"/>
        <v>Go</v>
      </c>
      <c r="O2444" s="13" t="str">
        <f t="shared" si="117"/>
        <v>0</v>
      </c>
      <c r="P2444" s="13" t="s">
        <v>38</v>
      </c>
      <c r="Q2444" s="13" t="s">
        <v>17</v>
      </c>
      <c r="R2444">
        <v>1206</v>
      </c>
    </row>
    <row r="2445" spans="1:18" ht="15.6">
      <c r="A2445" s="1" t="s">
        <v>34</v>
      </c>
      <c r="B2445" s="94" t="s">
        <v>11</v>
      </c>
      <c r="C2445" s="13">
        <v>9</v>
      </c>
      <c r="D2445" s="13"/>
      <c r="E2445" s="52" t="str">
        <f t="shared" si="115"/>
        <v>B</v>
      </c>
      <c r="F2445" s="13">
        <v>21</v>
      </c>
      <c r="G2445" s="13">
        <v>2</v>
      </c>
      <c r="H2445" s="13">
        <v>6</v>
      </c>
      <c r="I2445" s="18">
        <v>2847.5866000000001</v>
      </c>
      <c r="J2445" s="18">
        <v>1</v>
      </c>
      <c r="K2445" s="18">
        <v>1</v>
      </c>
      <c r="L2445" s="18">
        <v>1</v>
      </c>
      <c r="M2445" s="18">
        <v>0</v>
      </c>
      <c r="N2445" s="13" t="str">
        <f t="shared" si="116"/>
        <v>Go</v>
      </c>
      <c r="O2445" s="13" t="str">
        <f t="shared" si="117"/>
        <v>0</v>
      </c>
      <c r="P2445" s="13" t="s">
        <v>38</v>
      </c>
      <c r="Q2445" s="13" t="s">
        <v>17</v>
      </c>
      <c r="R2445">
        <v>1206</v>
      </c>
    </row>
    <row r="2446" spans="1:18" ht="15.6">
      <c r="A2446" s="1" t="s">
        <v>34</v>
      </c>
      <c r="B2446" s="94" t="s">
        <v>11</v>
      </c>
      <c r="C2446" s="13">
        <v>9</v>
      </c>
      <c r="D2446" s="13"/>
      <c r="E2446" s="52" t="str">
        <f t="shared" si="115"/>
        <v>B</v>
      </c>
      <c r="F2446" s="13">
        <v>21</v>
      </c>
      <c r="G2446" s="13">
        <v>2</v>
      </c>
      <c r="H2446" s="13">
        <v>7</v>
      </c>
      <c r="I2446" s="18">
        <v>709.57140000000004</v>
      </c>
      <c r="J2446" s="18">
        <v>1</v>
      </c>
      <c r="K2446" s="18">
        <v>1</v>
      </c>
      <c r="L2446" s="18">
        <v>1</v>
      </c>
      <c r="M2446" s="18">
        <v>0</v>
      </c>
      <c r="N2446" s="13" t="str">
        <f t="shared" si="116"/>
        <v>Go</v>
      </c>
      <c r="O2446" s="13" t="str">
        <f t="shared" si="117"/>
        <v>0</v>
      </c>
      <c r="P2446" s="13" t="s">
        <v>38</v>
      </c>
      <c r="Q2446" s="13" t="s">
        <v>17</v>
      </c>
      <c r="R2446">
        <v>1206</v>
      </c>
    </row>
    <row r="2447" spans="1:18" ht="15.6">
      <c r="A2447" s="1" t="s">
        <v>34</v>
      </c>
      <c r="B2447" s="94" t="s">
        <v>11</v>
      </c>
      <c r="C2447" s="13">
        <v>9</v>
      </c>
      <c r="D2447" s="13"/>
      <c r="E2447" s="52" t="str">
        <f t="shared" si="115"/>
        <v>B</v>
      </c>
      <c r="F2447" s="13">
        <v>21</v>
      </c>
      <c r="G2447" s="13">
        <v>2</v>
      </c>
      <c r="H2447" s="13">
        <v>8</v>
      </c>
      <c r="I2447" s="18">
        <v>575.45230000000004</v>
      </c>
      <c r="J2447" s="18">
        <v>1</v>
      </c>
      <c r="K2447" s="18">
        <v>1</v>
      </c>
      <c r="L2447" s="18">
        <v>1</v>
      </c>
      <c r="M2447" s="18">
        <v>0</v>
      </c>
      <c r="N2447" s="13" t="str">
        <f t="shared" si="116"/>
        <v>Go</v>
      </c>
      <c r="O2447" s="13" t="str">
        <f t="shared" si="117"/>
        <v>0</v>
      </c>
      <c r="P2447" s="13" t="s">
        <v>38</v>
      </c>
      <c r="Q2447" s="13" t="s">
        <v>17</v>
      </c>
      <c r="R2447">
        <v>1206</v>
      </c>
    </row>
    <row r="2448" spans="1:18" ht="15.6">
      <c r="A2448" s="1" t="s">
        <v>34</v>
      </c>
      <c r="B2448" s="94" t="s">
        <v>11</v>
      </c>
      <c r="C2448" s="13">
        <v>9</v>
      </c>
      <c r="D2448" s="13"/>
      <c r="E2448" s="52" t="str">
        <f t="shared" si="115"/>
        <v>B</v>
      </c>
      <c r="F2448" s="13">
        <v>21</v>
      </c>
      <c r="G2448" s="13">
        <v>2</v>
      </c>
      <c r="H2448" s="13">
        <v>9</v>
      </c>
      <c r="I2448" s="18">
        <v>811.95060000000001</v>
      </c>
      <c r="J2448" s="18">
        <v>1</v>
      </c>
      <c r="K2448" s="18">
        <v>1</v>
      </c>
      <c r="L2448" s="18">
        <v>1</v>
      </c>
      <c r="M2448" s="18">
        <v>0</v>
      </c>
      <c r="N2448" s="13" t="str">
        <f t="shared" si="116"/>
        <v>Go</v>
      </c>
      <c r="O2448" s="13" t="str">
        <f t="shared" si="117"/>
        <v>0</v>
      </c>
      <c r="P2448" s="13" t="s">
        <v>38</v>
      </c>
      <c r="Q2448" s="13" t="s">
        <v>17</v>
      </c>
      <c r="R2448">
        <v>1206</v>
      </c>
    </row>
    <row r="2449" spans="1:18" ht="15.6">
      <c r="A2449" s="1" t="s">
        <v>34</v>
      </c>
      <c r="B2449" s="94" t="s">
        <v>11</v>
      </c>
      <c r="C2449" s="13">
        <v>9</v>
      </c>
      <c r="D2449" s="13"/>
      <c r="E2449" s="52" t="str">
        <f t="shared" si="115"/>
        <v>B</v>
      </c>
      <c r="F2449" s="13">
        <v>21</v>
      </c>
      <c r="G2449" s="13">
        <v>2</v>
      </c>
      <c r="H2449" s="13">
        <v>10</v>
      </c>
      <c r="I2449" s="18">
        <v>877.81359999999995</v>
      </c>
      <c r="J2449" s="18">
        <v>1</v>
      </c>
      <c r="K2449" s="18">
        <v>1</v>
      </c>
      <c r="L2449" s="18">
        <v>1</v>
      </c>
      <c r="M2449" s="18">
        <v>0</v>
      </c>
      <c r="N2449" s="13" t="str">
        <f t="shared" si="116"/>
        <v>Go</v>
      </c>
      <c r="O2449" s="13" t="str">
        <f t="shared" si="117"/>
        <v>0</v>
      </c>
      <c r="P2449" s="13" t="s">
        <v>38</v>
      </c>
      <c r="Q2449" s="13" t="s">
        <v>17</v>
      </c>
      <c r="R2449">
        <v>1206</v>
      </c>
    </row>
    <row r="2450" spans="1:18" ht="15.6">
      <c r="A2450" s="1" t="s">
        <v>34</v>
      </c>
      <c r="B2450" s="94" t="s">
        <v>11</v>
      </c>
      <c r="C2450" s="13">
        <v>9</v>
      </c>
      <c r="D2450" s="13"/>
      <c r="E2450" s="52" t="str">
        <f t="shared" si="115"/>
        <v>B</v>
      </c>
      <c r="F2450" s="13">
        <v>21</v>
      </c>
      <c r="G2450" s="13">
        <v>2</v>
      </c>
      <c r="H2450" s="13">
        <v>11</v>
      </c>
      <c r="I2450" s="18">
        <v>1431.1786999999999</v>
      </c>
      <c r="J2450" s="18">
        <v>1</v>
      </c>
      <c r="K2450" s="18">
        <v>1</v>
      </c>
      <c r="L2450" s="18">
        <v>1</v>
      </c>
      <c r="M2450" s="18">
        <v>0</v>
      </c>
      <c r="N2450" s="13" t="str">
        <f t="shared" si="116"/>
        <v>Go</v>
      </c>
      <c r="O2450" s="13" t="str">
        <f t="shared" si="117"/>
        <v>0</v>
      </c>
      <c r="P2450" s="13" t="s">
        <v>38</v>
      </c>
      <c r="Q2450" s="13" t="s">
        <v>17</v>
      </c>
      <c r="R2450">
        <v>1206</v>
      </c>
    </row>
    <row r="2451" spans="1:18" ht="15.6">
      <c r="A2451" s="1" t="s">
        <v>34</v>
      </c>
      <c r="B2451" s="94" t="s">
        <v>11</v>
      </c>
      <c r="C2451" s="13">
        <v>9</v>
      </c>
      <c r="D2451" s="13"/>
      <c r="E2451" s="52" t="str">
        <f t="shared" si="115"/>
        <v>B</v>
      </c>
      <c r="F2451" s="13">
        <v>21</v>
      </c>
      <c r="G2451" s="13">
        <v>2</v>
      </c>
      <c r="H2451" s="13">
        <v>13</v>
      </c>
      <c r="I2451" s="18">
        <v>3019.5522999999998</v>
      </c>
      <c r="J2451" s="18">
        <v>3</v>
      </c>
      <c r="K2451" s="18">
        <v>1</v>
      </c>
      <c r="L2451" s="18">
        <v>1</v>
      </c>
      <c r="M2451" s="18">
        <v>0</v>
      </c>
      <c r="N2451" s="13" t="str">
        <f t="shared" si="116"/>
        <v>Go</v>
      </c>
      <c r="O2451" s="13" t="str">
        <f t="shared" si="117"/>
        <v>0</v>
      </c>
      <c r="P2451" s="13" t="s">
        <v>38</v>
      </c>
      <c r="Q2451" s="13" t="s">
        <v>17</v>
      </c>
      <c r="R2451">
        <v>1206</v>
      </c>
    </row>
    <row r="2452" spans="1:18" ht="15.6">
      <c r="A2452" s="1" t="s">
        <v>34</v>
      </c>
      <c r="B2452" s="94" t="s">
        <v>11</v>
      </c>
      <c r="C2452" s="13">
        <v>9</v>
      </c>
      <c r="D2452" s="13"/>
      <c r="E2452" s="52" t="str">
        <f t="shared" si="115"/>
        <v>B</v>
      </c>
      <c r="F2452" s="13">
        <v>21</v>
      </c>
      <c r="G2452" s="13">
        <v>2</v>
      </c>
      <c r="H2452" s="13">
        <v>14</v>
      </c>
      <c r="I2452" s="18">
        <v>758.25530000000003</v>
      </c>
      <c r="J2452" s="18">
        <v>1</v>
      </c>
      <c r="K2452" s="18">
        <v>1</v>
      </c>
      <c r="L2452" s="18">
        <v>1</v>
      </c>
      <c r="M2452" s="18">
        <v>0</v>
      </c>
      <c r="N2452" s="13" t="str">
        <f t="shared" si="116"/>
        <v>Go</v>
      </c>
      <c r="O2452" s="13" t="str">
        <f t="shared" si="117"/>
        <v>0</v>
      </c>
      <c r="P2452" s="13" t="s">
        <v>38</v>
      </c>
      <c r="Q2452" s="13" t="s">
        <v>17</v>
      </c>
      <c r="R2452">
        <v>1206</v>
      </c>
    </row>
    <row r="2453" spans="1:18" ht="15.6">
      <c r="A2453" s="1" t="s">
        <v>34</v>
      </c>
      <c r="B2453" s="94" t="s">
        <v>11</v>
      </c>
      <c r="C2453" s="13">
        <v>9</v>
      </c>
      <c r="D2453" s="13"/>
      <c r="E2453" s="52" t="str">
        <f t="shared" si="115"/>
        <v>B</v>
      </c>
      <c r="F2453" s="13">
        <v>21</v>
      </c>
      <c r="G2453" s="13">
        <v>2</v>
      </c>
      <c r="H2453" s="13">
        <v>15</v>
      </c>
      <c r="I2453" s="18">
        <v>2610.2015999999999</v>
      </c>
      <c r="J2453" s="18">
        <v>1</v>
      </c>
      <c r="K2453" s="18">
        <v>1</v>
      </c>
      <c r="L2453" s="18">
        <v>1</v>
      </c>
      <c r="M2453" s="18">
        <v>0</v>
      </c>
      <c r="N2453" s="13" t="str">
        <f t="shared" si="116"/>
        <v>Go</v>
      </c>
      <c r="O2453" s="13" t="str">
        <f t="shared" si="117"/>
        <v>0</v>
      </c>
      <c r="P2453" s="13" t="s">
        <v>38</v>
      </c>
      <c r="Q2453" s="13" t="s">
        <v>17</v>
      </c>
      <c r="R2453">
        <v>1206</v>
      </c>
    </row>
    <row r="2454" spans="1:18" ht="15.6">
      <c r="A2454" s="1" t="s">
        <v>34</v>
      </c>
      <c r="B2454" s="94" t="s">
        <v>11</v>
      </c>
      <c r="C2454" s="13">
        <v>9</v>
      </c>
      <c r="D2454" s="13"/>
      <c r="E2454" s="52" t="str">
        <f t="shared" si="115"/>
        <v>B</v>
      </c>
      <c r="F2454" s="13">
        <v>21</v>
      </c>
      <c r="G2454" s="13">
        <v>2</v>
      </c>
      <c r="H2454" s="13">
        <v>17</v>
      </c>
      <c r="I2454" s="18">
        <v>1395.116</v>
      </c>
      <c r="J2454" s="18">
        <v>2</v>
      </c>
      <c r="K2454" s="18">
        <v>1</v>
      </c>
      <c r="L2454" s="18">
        <v>1</v>
      </c>
      <c r="M2454" s="18">
        <v>0</v>
      </c>
      <c r="N2454" s="13" t="str">
        <f t="shared" si="116"/>
        <v>Go</v>
      </c>
      <c r="O2454" s="13" t="str">
        <f t="shared" si="117"/>
        <v>0</v>
      </c>
      <c r="P2454" s="13" t="s">
        <v>38</v>
      </c>
      <c r="Q2454" s="13" t="s">
        <v>17</v>
      </c>
      <c r="R2454">
        <v>1206</v>
      </c>
    </row>
    <row r="2455" spans="1:18" ht="15.6">
      <c r="A2455" s="1" t="s">
        <v>34</v>
      </c>
      <c r="B2455" s="94" t="s">
        <v>11</v>
      </c>
      <c r="C2455" s="13">
        <v>9</v>
      </c>
      <c r="D2455" s="13"/>
      <c r="E2455" s="52" t="str">
        <f t="shared" si="115"/>
        <v>B</v>
      </c>
      <c r="F2455" s="13">
        <v>21</v>
      </c>
      <c r="G2455" s="13">
        <v>2</v>
      </c>
      <c r="H2455" s="13">
        <v>18</v>
      </c>
      <c r="I2455" s="18">
        <v>2146.8941</v>
      </c>
      <c r="J2455" s="18">
        <v>2</v>
      </c>
      <c r="K2455" s="18">
        <v>1</v>
      </c>
      <c r="L2455" s="18">
        <v>1</v>
      </c>
      <c r="M2455" s="18">
        <v>0</v>
      </c>
      <c r="N2455" s="13" t="str">
        <f t="shared" si="116"/>
        <v>Go</v>
      </c>
      <c r="O2455" s="13" t="str">
        <f t="shared" si="117"/>
        <v>0</v>
      </c>
      <c r="P2455" s="13" t="s">
        <v>38</v>
      </c>
      <c r="Q2455" s="13" t="s">
        <v>17</v>
      </c>
      <c r="R2455">
        <v>1206</v>
      </c>
    </row>
    <row r="2456" spans="1:18" ht="15.6">
      <c r="A2456" s="1" t="s">
        <v>34</v>
      </c>
      <c r="B2456" s="94" t="s">
        <v>11</v>
      </c>
      <c r="C2456" s="13">
        <v>9</v>
      </c>
      <c r="D2456" s="13"/>
      <c r="E2456" s="52" t="str">
        <f t="shared" si="115"/>
        <v>B</v>
      </c>
      <c r="F2456" s="13">
        <v>21</v>
      </c>
      <c r="G2456" s="13">
        <v>2</v>
      </c>
      <c r="H2456" s="13">
        <v>19</v>
      </c>
      <c r="I2456" s="18">
        <v>4210.8554000000004</v>
      </c>
      <c r="J2456" s="18">
        <v>4</v>
      </c>
      <c r="K2456" s="18">
        <v>1</v>
      </c>
      <c r="L2456" s="18">
        <v>1</v>
      </c>
      <c r="M2456" s="18">
        <v>0</v>
      </c>
      <c r="N2456" s="13" t="str">
        <f t="shared" si="116"/>
        <v>Go</v>
      </c>
      <c r="O2456" s="13" t="str">
        <f t="shared" si="117"/>
        <v>0</v>
      </c>
      <c r="P2456" s="13" t="s">
        <v>38</v>
      </c>
      <c r="Q2456" s="13" t="s">
        <v>17</v>
      </c>
      <c r="R2456">
        <v>1206</v>
      </c>
    </row>
    <row r="2457" spans="1:18" ht="15.6">
      <c r="A2457" s="1" t="s">
        <v>34</v>
      </c>
      <c r="B2457" s="94" t="s">
        <v>11</v>
      </c>
      <c r="C2457" s="13">
        <v>9</v>
      </c>
      <c r="D2457" s="13"/>
      <c r="E2457" s="52" t="str">
        <f t="shared" si="115"/>
        <v>B</v>
      </c>
      <c r="F2457" s="13">
        <v>21</v>
      </c>
      <c r="G2457" s="13">
        <v>2</v>
      </c>
      <c r="H2457" s="13">
        <v>21</v>
      </c>
      <c r="I2457" s="18">
        <v>10540.329599999999</v>
      </c>
      <c r="J2457" s="18">
        <v>1</v>
      </c>
      <c r="K2457" s="18">
        <v>1</v>
      </c>
      <c r="L2457" s="18">
        <v>1</v>
      </c>
      <c r="M2457" s="18">
        <v>0</v>
      </c>
      <c r="N2457" s="13" t="str">
        <f t="shared" si="116"/>
        <v>Go</v>
      </c>
      <c r="O2457" s="13" t="str">
        <f t="shared" si="117"/>
        <v>0</v>
      </c>
      <c r="P2457" s="13" t="s">
        <v>38</v>
      </c>
      <c r="Q2457" s="13" t="s">
        <v>17</v>
      </c>
      <c r="R2457">
        <v>1206</v>
      </c>
    </row>
    <row r="2458" spans="1:18" ht="15.6">
      <c r="A2458" s="1" t="s">
        <v>34</v>
      </c>
      <c r="B2458" s="94" t="s">
        <v>11</v>
      </c>
      <c r="C2458" s="13">
        <v>9</v>
      </c>
      <c r="D2458" s="13"/>
      <c r="E2458" s="52" t="str">
        <f t="shared" si="115"/>
        <v>B</v>
      </c>
      <c r="F2458" s="13">
        <v>21</v>
      </c>
      <c r="G2458" s="13">
        <v>2</v>
      </c>
      <c r="H2458" s="13">
        <v>22</v>
      </c>
      <c r="I2458" s="18">
        <v>1192.5146</v>
      </c>
      <c r="J2458" s="18">
        <v>1</v>
      </c>
      <c r="K2458" s="18">
        <v>1</v>
      </c>
      <c r="L2458" s="18">
        <v>1</v>
      </c>
      <c r="M2458" s="18">
        <v>0</v>
      </c>
      <c r="N2458" s="13" t="str">
        <f t="shared" si="116"/>
        <v>Go</v>
      </c>
      <c r="O2458" s="13" t="str">
        <f t="shared" si="117"/>
        <v>0</v>
      </c>
      <c r="P2458" s="13" t="s">
        <v>38</v>
      </c>
      <c r="Q2458" s="13" t="s">
        <v>17</v>
      </c>
      <c r="R2458">
        <v>1206</v>
      </c>
    </row>
    <row r="2459" spans="1:18" ht="15.6">
      <c r="A2459" s="1" t="s">
        <v>34</v>
      </c>
      <c r="B2459" s="94" t="s">
        <v>11</v>
      </c>
      <c r="C2459" s="13">
        <v>9</v>
      </c>
      <c r="D2459" s="13"/>
      <c r="E2459" s="52" t="str">
        <f t="shared" si="115"/>
        <v>B</v>
      </c>
      <c r="F2459" s="13">
        <v>21</v>
      </c>
      <c r="G2459" s="13">
        <v>2</v>
      </c>
      <c r="H2459" s="13">
        <v>24</v>
      </c>
      <c r="I2459" s="18">
        <v>4232.2866000000004</v>
      </c>
      <c r="J2459" s="18">
        <v>2</v>
      </c>
      <c r="K2459" s="18">
        <v>1</v>
      </c>
      <c r="L2459" s="18">
        <v>1</v>
      </c>
      <c r="M2459" s="18">
        <v>0</v>
      </c>
      <c r="N2459" s="13" t="str">
        <f t="shared" si="116"/>
        <v>Go</v>
      </c>
      <c r="O2459" s="13" t="str">
        <f t="shared" si="117"/>
        <v>0</v>
      </c>
      <c r="P2459" s="13" t="s">
        <v>38</v>
      </c>
      <c r="Q2459" s="13" t="s">
        <v>17</v>
      </c>
      <c r="R2459">
        <v>1206</v>
      </c>
    </row>
    <row r="2460" spans="1:18" ht="15.6">
      <c r="A2460" s="1" t="s">
        <v>34</v>
      </c>
      <c r="B2460" s="94" t="s">
        <v>11</v>
      </c>
      <c r="C2460" s="13">
        <v>9</v>
      </c>
      <c r="D2460" s="13"/>
      <c r="E2460" s="52" t="str">
        <f t="shared" si="115"/>
        <v>B</v>
      </c>
      <c r="F2460" s="13">
        <v>21</v>
      </c>
      <c r="G2460" s="13">
        <v>2</v>
      </c>
      <c r="H2460" s="13">
        <v>25</v>
      </c>
      <c r="I2460" s="18">
        <v>6733.5844999999999</v>
      </c>
      <c r="J2460" s="18">
        <v>1</v>
      </c>
      <c r="K2460" s="18">
        <v>1</v>
      </c>
      <c r="L2460" s="18">
        <v>1</v>
      </c>
      <c r="M2460" s="18">
        <v>0</v>
      </c>
      <c r="N2460" s="13" t="str">
        <f t="shared" si="116"/>
        <v>Go</v>
      </c>
      <c r="O2460" s="13" t="str">
        <f t="shared" si="117"/>
        <v>0</v>
      </c>
      <c r="P2460" s="13" t="s">
        <v>38</v>
      </c>
      <c r="Q2460" s="13" t="s">
        <v>17</v>
      </c>
      <c r="R2460">
        <v>1206</v>
      </c>
    </row>
    <row r="2461" spans="1:18" ht="15.6">
      <c r="A2461" s="1" t="s">
        <v>34</v>
      </c>
      <c r="B2461" s="94" t="s">
        <v>11</v>
      </c>
      <c r="C2461" s="13">
        <v>9</v>
      </c>
      <c r="D2461" s="13"/>
      <c r="E2461" s="52" t="str">
        <f t="shared" si="115"/>
        <v>B</v>
      </c>
      <c r="F2461" s="13">
        <v>21</v>
      </c>
      <c r="G2461" s="13">
        <v>2</v>
      </c>
      <c r="H2461" s="13">
        <v>26</v>
      </c>
      <c r="I2461" s="18">
        <v>1936.9827</v>
      </c>
      <c r="J2461" s="18">
        <v>1</v>
      </c>
      <c r="K2461" s="18">
        <v>1</v>
      </c>
      <c r="L2461" s="18">
        <v>1</v>
      </c>
      <c r="M2461" s="18">
        <v>0</v>
      </c>
      <c r="N2461" s="13" t="str">
        <f t="shared" si="116"/>
        <v>Go</v>
      </c>
      <c r="O2461" s="13" t="str">
        <f t="shared" si="117"/>
        <v>0</v>
      </c>
      <c r="P2461" s="13" t="s">
        <v>38</v>
      </c>
      <c r="Q2461" s="13" t="s">
        <v>17</v>
      </c>
      <c r="R2461">
        <v>1206</v>
      </c>
    </row>
    <row r="2462" spans="1:18" ht="15.6">
      <c r="A2462" s="1" t="s">
        <v>34</v>
      </c>
      <c r="B2462" s="94" t="s">
        <v>11</v>
      </c>
      <c r="C2462" s="13">
        <v>9</v>
      </c>
      <c r="D2462" s="13"/>
      <c r="E2462" s="52" t="str">
        <f t="shared" si="115"/>
        <v>B</v>
      </c>
      <c r="F2462" s="13">
        <v>21</v>
      </c>
      <c r="G2462" s="13">
        <v>2</v>
      </c>
      <c r="H2462" s="13">
        <v>27</v>
      </c>
      <c r="I2462" s="18">
        <v>1142.7166</v>
      </c>
      <c r="J2462" s="18">
        <v>1</v>
      </c>
      <c r="K2462" s="18">
        <v>1</v>
      </c>
      <c r="L2462" s="18">
        <v>1</v>
      </c>
      <c r="M2462" s="18">
        <v>0</v>
      </c>
      <c r="N2462" s="13" t="str">
        <f t="shared" si="116"/>
        <v>Go</v>
      </c>
      <c r="O2462" s="13" t="str">
        <f t="shared" si="117"/>
        <v>0</v>
      </c>
      <c r="P2462" s="13" t="s">
        <v>38</v>
      </c>
      <c r="Q2462" s="13" t="s">
        <v>17</v>
      </c>
      <c r="R2462">
        <v>1206</v>
      </c>
    </row>
    <row r="2463" spans="1:18" ht="15.6">
      <c r="A2463" s="1" t="s">
        <v>34</v>
      </c>
      <c r="B2463" s="94" t="s">
        <v>11</v>
      </c>
      <c r="C2463" s="13">
        <v>9</v>
      </c>
      <c r="D2463" s="13"/>
      <c r="E2463" s="52" t="str">
        <f t="shared" si="115"/>
        <v>B</v>
      </c>
      <c r="F2463" s="13">
        <v>21</v>
      </c>
      <c r="G2463" s="13">
        <v>2</v>
      </c>
      <c r="H2463" s="13">
        <v>29</v>
      </c>
      <c r="I2463" s="18">
        <v>683.97360000000003</v>
      </c>
      <c r="J2463" s="18">
        <v>1</v>
      </c>
      <c r="K2463" s="18">
        <v>1</v>
      </c>
      <c r="L2463" s="18">
        <v>1</v>
      </c>
      <c r="M2463" s="18">
        <v>0</v>
      </c>
      <c r="N2463" s="13" t="str">
        <f t="shared" si="116"/>
        <v>Go</v>
      </c>
      <c r="O2463" s="13" t="str">
        <f t="shared" si="117"/>
        <v>0</v>
      </c>
      <c r="P2463" s="13" t="s">
        <v>38</v>
      </c>
      <c r="Q2463" s="13" t="s">
        <v>17</v>
      </c>
      <c r="R2463">
        <v>1206</v>
      </c>
    </row>
    <row r="2464" spans="1:18" ht="15.6">
      <c r="A2464" s="1" t="s">
        <v>34</v>
      </c>
      <c r="B2464" s="94" t="s">
        <v>11</v>
      </c>
      <c r="C2464" s="13">
        <v>9</v>
      </c>
      <c r="D2464" s="13"/>
      <c r="E2464" s="52" t="str">
        <f t="shared" si="115"/>
        <v>B</v>
      </c>
      <c r="F2464" s="13">
        <v>21</v>
      </c>
      <c r="G2464" s="13">
        <v>2</v>
      </c>
      <c r="H2464" s="13">
        <v>30</v>
      </c>
      <c r="I2464" s="18">
        <v>1887.0926999999999</v>
      </c>
      <c r="J2464" s="18">
        <v>1</v>
      </c>
      <c r="K2464" s="18">
        <v>1</v>
      </c>
      <c r="L2464" s="18">
        <v>1</v>
      </c>
      <c r="M2464" s="18">
        <v>0</v>
      </c>
      <c r="N2464" s="13" t="str">
        <f t="shared" si="116"/>
        <v>Go</v>
      </c>
      <c r="O2464" s="13" t="str">
        <f t="shared" si="117"/>
        <v>0</v>
      </c>
      <c r="P2464" s="13" t="s">
        <v>38</v>
      </c>
      <c r="Q2464" s="13" t="s">
        <v>17</v>
      </c>
      <c r="R2464">
        <v>1206</v>
      </c>
    </row>
    <row r="2465" spans="1:18" ht="15.6">
      <c r="A2465" s="1" t="s">
        <v>34</v>
      </c>
      <c r="B2465" s="94" t="s">
        <v>11</v>
      </c>
      <c r="C2465" s="13">
        <v>9</v>
      </c>
      <c r="D2465" s="13"/>
      <c r="E2465" s="52" t="str">
        <f t="shared" si="115"/>
        <v>B</v>
      </c>
      <c r="F2465" s="13">
        <v>21</v>
      </c>
      <c r="G2465" s="13">
        <v>2</v>
      </c>
      <c r="H2465" s="13">
        <v>32</v>
      </c>
      <c r="I2465" s="18">
        <v>576.19579999999996</v>
      </c>
      <c r="J2465" s="18">
        <v>1</v>
      </c>
      <c r="K2465" s="18">
        <v>1</v>
      </c>
      <c r="L2465" s="18">
        <v>1</v>
      </c>
      <c r="M2465" s="18">
        <v>0</v>
      </c>
      <c r="N2465" s="13" t="str">
        <f t="shared" si="116"/>
        <v>Go</v>
      </c>
      <c r="O2465" s="13" t="str">
        <f t="shared" si="117"/>
        <v>0</v>
      </c>
      <c r="P2465" s="13" t="s">
        <v>38</v>
      </c>
      <c r="Q2465" s="13" t="s">
        <v>17</v>
      </c>
      <c r="R2465">
        <v>1206</v>
      </c>
    </row>
    <row r="2466" spans="1:18" ht="15.6">
      <c r="A2466" s="1" t="s">
        <v>34</v>
      </c>
      <c r="B2466" s="94" t="s">
        <v>11</v>
      </c>
      <c r="C2466" s="13">
        <v>9</v>
      </c>
      <c r="D2466" s="13"/>
      <c r="E2466" s="52" t="str">
        <f t="shared" si="115"/>
        <v>B</v>
      </c>
      <c r="F2466" s="13">
        <v>21</v>
      </c>
      <c r="G2466" s="13">
        <v>2</v>
      </c>
      <c r="H2466" s="13">
        <v>33</v>
      </c>
      <c r="I2466" s="18">
        <v>1971.691</v>
      </c>
      <c r="J2466" s="18">
        <v>1</v>
      </c>
      <c r="K2466" s="18">
        <v>1</v>
      </c>
      <c r="L2466" s="18">
        <v>1</v>
      </c>
      <c r="M2466" s="18">
        <v>0</v>
      </c>
      <c r="N2466" s="13" t="str">
        <f t="shared" si="116"/>
        <v>Go</v>
      </c>
      <c r="O2466" s="13" t="str">
        <f t="shared" si="117"/>
        <v>0</v>
      </c>
      <c r="P2466" s="13" t="s">
        <v>38</v>
      </c>
      <c r="Q2466" s="13" t="s">
        <v>17</v>
      </c>
      <c r="R2466">
        <v>1206</v>
      </c>
    </row>
    <row r="2467" spans="1:18" ht="15.6">
      <c r="A2467" s="1" t="s">
        <v>34</v>
      </c>
      <c r="B2467" s="94" t="s">
        <v>11</v>
      </c>
      <c r="C2467" s="13">
        <v>9</v>
      </c>
      <c r="D2467" s="13"/>
      <c r="E2467" s="52" t="str">
        <f t="shared" si="115"/>
        <v>B</v>
      </c>
      <c r="F2467" s="13">
        <v>21</v>
      </c>
      <c r="G2467" s="13">
        <v>2</v>
      </c>
      <c r="H2467" s="13">
        <v>34</v>
      </c>
      <c r="I2467" s="18">
        <v>4332.0712999999996</v>
      </c>
      <c r="J2467" s="18">
        <v>2</v>
      </c>
      <c r="K2467" s="18">
        <v>1</v>
      </c>
      <c r="L2467" s="18">
        <v>1</v>
      </c>
      <c r="M2467" s="18">
        <v>0</v>
      </c>
      <c r="N2467" s="13" t="str">
        <f t="shared" si="116"/>
        <v>Go</v>
      </c>
      <c r="O2467" s="13" t="str">
        <f t="shared" si="117"/>
        <v>0</v>
      </c>
      <c r="P2467" s="13" t="s">
        <v>38</v>
      </c>
      <c r="Q2467" s="13" t="s">
        <v>17</v>
      </c>
      <c r="R2467">
        <v>1206</v>
      </c>
    </row>
    <row r="2468" spans="1:18" ht="15.6">
      <c r="A2468" s="1" t="s">
        <v>34</v>
      </c>
      <c r="B2468" s="94" t="s">
        <v>11</v>
      </c>
      <c r="C2468" s="13">
        <v>9</v>
      </c>
      <c r="D2468" s="13"/>
      <c r="E2468" s="52" t="str">
        <f t="shared" si="115"/>
        <v>B</v>
      </c>
      <c r="F2468" s="13">
        <v>21</v>
      </c>
      <c r="G2468" s="13">
        <v>2</v>
      </c>
      <c r="H2468" s="13">
        <v>35</v>
      </c>
      <c r="I2468" s="18">
        <v>1946.5623000000001</v>
      </c>
      <c r="J2468" s="18">
        <v>1</v>
      </c>
      <c r="K2468" s="18">
        <v>1</v>
      </c>
      <c r="L2468" s="18">
        <v>1</v>
      </c>
      <c r="M2468" s="18">
        <v>0</v>
      </c>
      <c r="N2468" s="13" t="str">
        <f t="shared" si="116"/>
        <v>Go</v>
      </c>
      <c r="O2468" s="13" t="str">
        <f t="shared" si="117"/>
        <v>0</v>
      </c>
      <c r="P2468" s="13" t="s">
        <v>38</v>
      </c>
      <c r="Q2468" s="13" t="s">
        <v>17</v>
      </c>
      <c r="R2468">
        <v>1206</v>
      </c>
    </row>
    <row r="2469" spans="1:18" ht="15.6">
      <c r="A2469" s="1" t="s">
        <v>34</v>
      </c>
      <c r="B2469" s="94" t="s">
        <v>11</v>
      </c>
      <c r="C2469" s="13">
        <v>9</v>
      </c>
      <c r="D2469" s="13"/>
      <c r="E2469" s="52" t="str">
        <f t="shared" si="115"/>
        <v>B</v>
      </c>
      <c r="F2469" s="13">
        <v>21</v>
      </c>
      <c r="G2469" s="13">
        <v>2</v>
      </c>
      <c r="H2469" s="13">
        <v>37</v>
      </c>
      <c r="I2469" s="18">
        <v>2693.1327999999999</v>
      </c>
      <c r="J2469" s="18">
        <v>1</v>
      </c>
      <c r="K2469" s="18">
        <v>1</v>
      </c>
      <c r="L2469" s="18">
        <v>1</v>
      </c>
      <c r="M2469" s="18">
        <v>0</v>
      </c>
      <c r="N2469" s="13" t="str">
        <f t="shared" si="116"/>
        <v>Go</v>
      </c>
      <c r="O2469" s="13" t="str">
        <f t="shared" si="117"/>
        <v>0</v>
      </c>
      <c r="P2469" s="13" t="s">
        <v>38</v>
      </c>
      <c r="Q2469" s="13" t="s">
        <v>17</v>
      </c>
      <c r="R2469">
        <v>1206</v>
      </c>
    </row>
    <row r="2470" spans="1:18" ht="15.6">
      <c r="A2470" s="1" t="s">
        <v>34</v>
      </c>
      <c r="B2470" s="94" t="s">
        <v>11</v>
      </c>
      <c r="C2470" s="13">
        <v>9</v>
      </c>
      <c r="D2470" s="13"/>
      <c r="E2470" s="52" t="str">
        <f t="shared" si="115"/>
        <v>B</v>
      </c>
      <c r="F2470" s="13">
        <v>21</v>
      </c>
      <c r="G2470" s="13">
        <v>2</v>
      </c>
      <c r="H2470" s="13">
        <v>39</v>
      </c>
      <c r="I2470" s="18">
        <v>3302.1783999999998</v>
      </c>
      <c r="J2470" s="18">
        <v>1</v>
      </c>
      <c r="K2470" s="18">
        <v>1</v>
      </c>
      <c r="L2470" s="18">
        <v>1</v>
      </c>
      <c r="M2470" s="18">
        <v>0</v>
      </c>
      <c r="N2470" s="13" t="str">
        <f t="shared" si="116"/>
        <v>Go</v>
      </c>
      <c r="O2470" s="13" t="str">
        <f t="shared" si="117"/>
        <v>0</v>
      </c>
      <c r="P2470" s="13" t="s">
        <v>38</v>
      </c>
      <c r="Q2470" s="13" t="s">
        <v>17</v>
      </c>
      <c r="R2470">
        <v>1206</v>
      </c>
    </row>
    <row r="2471" spans="1:18" ht="15.6">
      <c r="A2471" s="1" t="s">
        <v>34</v>
      </c>
      <c r="B2471" s="94" t="s">
        <v>11</v>
      </c>
      <c r="C2471" s="13">
        <v>9</v>
      </c>
      <c r="D2471" s="13"/>
      <c r="E2471" s="52" t="str">
        <f t="shared" si="115"/>
        <v>B</v>
      </c>
      <c r="F2471" s="13">
        <v>21</v>
      </c>
      <c r="G2471" s="13">
        <v>2</v>
      </c>
      <c r="H2471" s="13">
        <v>40</v>
      </c>
      <c r="I2471" s="18">
        <v>859.23069999999996</v>
      </c>
      <c r="J2471" s="18">
        <v>1</v>
      </c>
      <c r="K2471" s="18">
        <v>1</v>
      </c>
      <c r="L2471" s="18">
        <v>1</v>
      </c>
      <c r="M2471" s="18">
        <v>0</v>
      </c>
      <c r="N2471" s="13" t="str">
        <f t="shared" si="116"/>
        <v>Go</v>
      </c>
      <c r="O2471" s="13" t="str">
        <f t="shared" si="117"/>
        <v>0</v>
      </c>
      <c r="P2471" s="13" t="s">
        <v>38</v>
      </c>
      <c r="Q2471" s="13" t="s">
        <v>17</v>
      </c>
      <c r="R2471">
        <v>1206</v>
      </c>
    </row>
    <row r="2472" spans="1:18" ht="15.6">
      <c r="A2472" s="1" t="s">
        <v>34</v>
      </c>
      <c r="B2472" s="94" t="s">
        <v>11</v>
      </c>
      <c r="C2472" s="13">
        <v>9</v>
      </c>
      <c r="D2472" s="13"/>
      <c r="E2472" s="52" t="str">
        <f t="shared" si="115"/>
        <v>B</v>
      </c>
      <c r="F2472" s="13">
        <v>21</v>
      </c>
      <c r="G2472" s="13">
        <v>2</v>
      </c>
      <c r="H2472" s="13">
        <v>4</v>
      </c>
      <c r="I2472" s="18">
        <v>3466.2615999999998</v>
      </c>
      <c r="J2472" s="18">
        <v>1</v>
      </c>
      <c r="K2472" s="18">
        <v>0</v>
      </c>
      <c r="L2472" s="18">
        <v>1</v>
      </c>
      <c r="M2472" s="18">
        <v>1</v>
      </c>
      <c r="N2472" s="13" t="str">
        <f t="shared" si="116"/>
        <v>NoGo</v>
      </c>
      <c r="O2472" t="str">
        <f t="shared" si="117"/>
        <v>1</v>
      </c>
      <c r="P2472" s="13" t="s">
        <v>38</v>
      </c>
      <c r="Q2472" s="13" t="s">
        <v>17</v>
      </c>
      <c r="R2472">
        <v>1206</v>
      </c>
    </row>
    <row r="2473" spans="1:18" ht="15.6">
      <c r="A2473" s="1" t="s">
        <v>34</v>
      </c>
      <c r="B2473" s="94" t="s">
        <v>11</v>
      </c>
      <c r="C2473" s="13">
        <v>9</v>
      </c>
      <c r="D2473" s="13"/>
      <c r="E2473" s="52" t="str">
        <f t="shared" si="115"/>
        <v>B</v>
      </c>
      <c r="F2473" s="13">
        <v>21</v>
      </c>
      <c r="G2473" s="13">
        <v>2</v>
      </c>
      <c r="H2473" s="13">
        <v>5</v>
      </c>
      <c r="I2473" s="18">
        <v>3249.6143999999999</v>
      </c>
      <c r="J2473" s="18">
        <v>1</v>
      </c>
      <c r="K2473" s="18">
        <v>0</v>
      </c>
      <c r="L2473" s="18">
        <v>1</v>
      </c>
      <c r="M2473" s="18">
        <v>1</v>
      </c>
      <c r="N2473" s="13" t="str">
        <f t="shared" si="116"/>
        <v>NoGo</v>
      </c>
      <c r="O2473" t="str">
        <f t="shared" si="117"/>
        <v>1</v>
      </c>
      <c r="P2473" s="13" t="s">
        <v>38</v>
      </c>
      <c r="Q2473" s="13" t="s">
        <v>17</v>
      </c>
      <c r="R2473">
        <v>1206</v>
      </c>
    </row>
    <row r="2474" spans="1:18" ht="15.6">
      <c r="A2474" s="1" t="s">
        <v>34</v>
      </c>
      <c r="B2474" s="94" t="s">
        <v>11</v>
      </c>
      <c r="C2474" s="13">
        <v>9</v>
      </c>
      <c r="D2474" s="13"/>
      <c r="E2474" s="52" t="str">
        <f t="shared" si="115"/>
        <v>B</v>
      </c>
      <c r="F2474" s="13">
        <v>21</v>
      </c>
      <c r="G2474" s="13">
        <v>2</v>
      </c>
      <c r="H2474" s="13">
        <v>12</v>
      </c>
      <c r="I2474" s="18">
        <v>3415.7628</v>
      </c>
      <c r="J2474" s="18">
        <v>1</v>
      </c>
      <c r="K2474" s="18">
        <v>0</v>
      </c>
      <c r="L2474" s="18">
        <v>1</v>
      </c>
      <c r="M2474" s="18">
        <v>1</v>
      </c>
      <c r="N2474" s="13" t="str">
        <f t="shared" si="116"/>
        <v>NoGo</v>
      </c>
      <c r="O2474" t="str">
        <f t="shared" si="117"/>
        <v>1</v>
      </c>
      <c r="P2474" s="13" t="s">
        <v>38</v>
      </c>
      <c r="Q2474" s="13" t="s">
        <v>17</v>
      </c>
      <c r="R2474">
        <v>1206</v>
      </c>
    </row>
    <row r="2475" spans="1:18" ht="15.6">
      <c r="A2475" s="1" t="s">
        <v>34</v>
      </c>
      <c r="B2475" s="94" t="s">
        <v>11</v>
      </c>
      <c r="C2475" s="13">
        <v>9</v>
      </c>
      <c r="D2475" s="13"/>
      <c r="E2475" s="52" t="str">
        <f t="shared" si="115"/>
        <v>B</v>
      </c>
      <c r="F2475" s="13">
        <v>21</v>
      </c>
      <c r="G2475" s="13">
        <v>2</v>
      </c>
      <c r="H2475" s="13">
        <v>16</v>
      </c>
      <c r="I2475" s="18">
        <v>3699.3544999999999</v>
      </c>
      <c r="J2475" s="18">
        <v>1</v>
      </c>
      <c r="K2475" s="18">
        <v>0</v>
      </c>
      <c r="L2475" s="18">
        <v>1</v>
      </c>
      <c r="M2475" s="18">
        <v>1</v>
      </c>
      <c r="N2475" s="13" t="str">
        <f t="shared" si="116"/>
        <v>NoGo</v>
      </c>
      <c r="O2475" t="str">
        <f t="shared" si="117"/>
        <v>1</v>
      </c>
      <c r="P2475" s="13" t="s">
        <v>38</v>
      </c>
      <c r="Q2475" s="13" t="s">
        <v>17</v>
      </c>
      <c r="R2475">
        <v>1206</v>
      </c>
    </row>
    <row r="2476" spans="1:18" ht="15.6">
      <c r="A2476" s="1" t="s">
        <v>34</v>
      </c>
      <c r="B2476" s="94" t="s">
        <v>11</v>
      </c>
      <c r="C2476" s="13">
        <v>9</v>
      </c>
      <c r="D2476" s="13"/>
      <c r="E2476" s="52" t="str">
        <f t="shared" si="115"/>
        <v>B</v>
      </c>
      <c r="F2476" s="13">
        <v>21</v>
      </c>
      <c r="G2476" s="13">
        <v>2</v>
      </c>
      <c r="H2476" s="13">
        <v>20</v>
      </c>
      <c r="I2476" s="18">
        <v>4032.3995</v>
      </c>
      <c r="J2476" s="18">
        <v>2</v>
      </c>
      <c r="K2476" s="18">
        <v>0</v>
      </c>
      <c r="L2476" s="18">
        <v>1</v>
      </c>
      <c r="M2476" s="18">
        <v>1</v>
      </c>
      <c r="N2476" s="13" t="str">
        <f t="shared" si="116"/>
        <v>NoGo</v>
      </c>
      <c r="O2476" t="str">
        <f t="shared" si="117"/>
        <v>1</v>
      </c>
      <c r="P2476" s="13" t="s">
        <v>38</v>
      </c>
      <c r="Q2476" s="13" t="s">
        <v>17</v>
      </c>
      <c r="R2476">
        <v>1206</v>
      </c>
    </row>
    <row r="2477" spans="1:18" ht="15.6">
      <c r="A2477" s="1" t="s">
        <v>34</v>
      </c>
      <c r="B2477" s="94" t="s">
        <v>11</v>
      </c>
      <c r="C2477" s="13">
        <v>9</v>
      </c>
      <c r="D2477" s="13"/>
      <c r="E2477" s="52" t="str">
        <f t="shared" si="115"/>
        <v>B</v>
      </c>
      <c r="F2477" s="13">
        <v>21</v>
      </c>
      <c r="G2477" s="13">
        <v>2</v>
      </c>
      <c r="H2477" s="13">
        <v>23</v>
      </c>
      <c r="I2477" s="18">
        <v>3965.3481000000002</v>
      </c>
      <c r="J2477" s="18">
        <v>1</v>
      </c>
      <c r="K2477" s="18">
        <v>0</v>
      </c>
      <c r="L2477" s="18">
        <v>1</v>
      </c>
      <c r="M2477" s="18">
        <v>1</v>
      </c>
      <c r="N2477" s="13" t="str">
        <f t="shared" si="116"/>
        <v>NoGo</v>
      </c>
      <c r="O2477" t="str">
        <f t="shared" si="117"/>
        <v>1</v>
      </c>
      <c r="P2477" s="13" t="s">
        <v>38</v>
      </c>
      <c r="Q2477" s="13" t="s">
        <v>17</v>
      </c>
      <c r="R2477">
        <v>1206</v>
      </c>
    </row>
    <row r="2478" spans="1:18" ht="15.6">
      <c r="A2478" s="1" t="s">
        <v>34</v>
      </c>
      <c r="B2478" s="94" t="s">
        <v>11</v>
      </c>
      <c r="C2478" s="13">
        <v>9</v>
      </c>
      <c r="D2478" s="13"/>
      <c r="E2478" s="52" t="str">
        <f t="shared" si="115"/>
        <v>B</v>
      </c>
      <c r="F2478" s="13">
        <v>21</v>
      </c>
      <c r="G2478" s="13">
        <v>2</v>
      </c>
      <c r="H2478" s="13">
        <v>28</v>
      </c>
      <c r="I2478" s="18">
        <v>7278.5218999999997</v>
      </c>
      <c r="J2478" s="18">
        <v>1</v>
      </c>
      <c r="K2478" s="18">
        <v>0</v>
      </c>
      <c r="L2478" s="18">
        <v>1</v>
      </c>
      <c r="M2478" s="18">
        <v>1</v>
      </c>
      <c r="N2478" s="13" t="str">
        <f t="shared" si="116"/>
        <v>NoGo</v>
      </c>
      <c r="O2478" t="str">
        <f t="shared" si="117"/>
        <v>1</v>
      </c>
      <c r="P2478" s="13" t="s">
        <v>38</v>
      </c>
      <c r="Q2478" s="13" t="s">
        <v>17</v>
      </c>
      <c r="R2478">
        <v>1206</v>
      </c>
    </row>
    <row r="2479" spans="1:18" ht="15.6">
      <c r="A2479" s="1" t="s">
        <v>34</v>
      </c>
      <c r="B2479" s="94" t="s">
        <v>11</v>
      </c>
      <c r="C2479" s="13">
        <v>9</v>
      </c>
      <c r="D2479" s="13"/>
      <c r="E2479" s="52" t="str">
        <f t="shared" si="115"/>
        <v>B</v>
      </c>
      <c r="F2479" s="13">
        <v>21</v>
      </c>
      <c r="G2479" s="13">
        <v>2</v>
      </c>
      <c r="H2479" s="13">
        <v>31</v>
      </c>
      <c r="I2479" s="18">
        <v>3566.0268000000001</v>
      </c>
      <c r="J2479" s="18">
        <v>1</v>
      </c>
      <c r="K2479" s="18">
        <v>0</v>
      </c>
      <c r="L2479" s="18">
        <v>1</v>
      </c>
      <c r="M2479" s="18">
        <v>1</v>
      </c>
      <c r="N2479" s="13" t="str">
        <f t="shared" si="116"/>
        <v>NoGo</v>
      </c>
      <c r="O2479" t="str">
        <f t="shared" si="117"/>
        <v>1</v>
      </c>
      <c r="P2479" s="13" t="s">
        <v>38</v>
      </c>
      <c r="Q2479" s="13" t="s">
        <v>17</v>
      </c>
      <c r="R2479">
        <v>1206</v>
      </c>
    </row>
    <row r="2480" spans="1:18" ht="15.6">
      <c r="A2480" s="1" t="s">
        <v>34</v>
      </c>
      <c r="B2480" s="94" t="s">
        <v>11</v>
      </c>
      <c r="C2480" s="13">
        <v>9</v>
      </c>
      <c r="D2480" s="13"/>
      <c r="E2480" s="52" t="str">
        <f t="shared" si="115"/>
        <v>B</v>
      </c>
      <c r="F2480" s="13">
        <v>21</v>
      </c>
      <c r="G2480" s="13">
        <v>2</v>
      </c>
      <c r="H2480" s="13">
        <v>36</v>
      </c>
      <c r="I2480" s="18">
        <v>2383.2748000000001</v>
      </c>
      <c r="J2480" s="18">
        <v>0</v>
      </c>
      <c r="K2480" s="18">
        <v>1</v>
      </c>
      <c r="L2480" s="18">
        <v>1</v>
      </c>
      <c r="M2480" s="18">
        <v>1</v>
      </c>
      <c r="N2480" s="13" t="str">
        <f t="shared" si="116"/>
        <v>NoGo</v>
      </c>
      <c r="O2480" t="str">
        <f t="shared" si="117"/>
        <v>0</v>
      </c>
      <c r="P2480" s="13" t="s">
        <v>38</v>
      </c>
      <c r="Q2480" s="13" t="s">
        <v>17</v>
      </c>
      <c r="R2480">
        <v>1206</v>
      </c>
    </row>
    <row r="2481" spans="1:18" ht="15.6">
      <c r="A2481" s="1" t="s">
        <v>34</v>
      </c>
      <c r="B2481" s="94" t="s">
        <v>11</v>
      </c>
      <c r="C2481" s="13">
        <v>9</v>
      </c>
      <c r="D2481" s="13"/>
      <c r="E2481" s="52" t="str">
        <f t="shared" si="115"/>
        <v>B</v>
      </c>
      <c r="F2481" s="13">
        <v>21</v>
      </c>
      <c r="G2481" s="13">
        <v>2</v>
      </c>
      <c r="H2481" s="13">
        <v>38</v>
      </c>
      <c r="I2481" s="18">
        <v>3050.0268999999998</v>
      </c>
      <c r="J2481" s="18">
        <v>1</v>
      </c>
      <c r="K2481" s="18">
        <v>0</v>
      </c>
      <c r="L2481" s="18">
        <v>1</v>
      </c>
      <c r="M2481" s="18">
        <v>1</v>
      </c>
      <c r="N2481" s="13" t="str">
        <f t="shared" si="116"/>
        <v>NoGo</v>
      </c>
      <c r="O2481" t="str">
        <f t="shared" si="117"/>
        <v>1</v>
      </c>
      <c r="P2481" s="13" t="s">
        <v>38</v>
      </c>
      <c r="Q2481" s="13" t="s">
        <v>17</v>
      </c>
      <c r="R2481">
        <v>1206</v>
      </c>
    </row>
    <row r="2482" spans="1:18" ht="15.6">
      <c r="A2482" s="1" t="s">
        <v>34</v>
      </c>
      <c r="B2482" s="94" t="s">
        <v>11</v>
      </c>
      <c r="C2482" s="13">
        <v>9</v>
      </c>
      <c r="D2482" s="13"/>
      <c r="E2482" s="52" t="str">
        <f t="shared" si="115"/>
        <v>B</v>
      </c>
      <c r="F2482" s="13">
        <v>21</v>
      </c>
      <c r="G2482" s="13">
        <v>3</v>
      </c>
      <c r="H2482" s="13">
        <v>1</v>
      </c>
      <c r="I2482" s="18">
        <v>4022.8121999999998</v>
      </c>
      <c r="J2482" s="18">
        <v>1</v>
      </c>
      <c r="K2482" s="18">
        <v>1</v>
      </c>
      <c r="L2482" s="18">
        <v>1</v>
      </c>
      <c r="M2482" s="18">
        <v>0</v>
      </c>
      <c r="N2482" s="13" t="str">
        <f t="shared" si="116"/>
        <v>Go</v>
      </c>
      <c r="O2482" s="13" t="str">
        <f t="shared" si="117"/>
        <v>0</v>
      </c>
      <c r="P2482" s="13" t="s">
        <v>38</v>
      </c>
      <c r="Q2482" s="13" t="s">
        <v>17</v>
      </c>
      <c r="R2482">
        <v>1206</v>
      </c>
    </row>
    <row r="2483" spans="1:18" ht="15.6">
      <c r="A2483" s="1" t="s">
        <v>34</v>
      </c>
      <c r="B2483" s="94" t="s">
        <v>11</v>
      </c>
      <c r="C2483" s="13">
        <v>9</v>
      </c>
      <c r="D2483" s="13"/>
      <c r="E2483" s="52" t="str">
        <f t="shared" si="115"/>
        <v>B</v>
      </c>
      <c r="F2483" s="13">
        <v>21</v>
      </c>
      <c r="G2483" s="13">
        <v>3</v>
      </c>
      <c r="H2483" s="13">
        <v>2</v>
      </c>
      <c r="I2483" s="18">
        <v>1894.336</v>
      </c>
      <c r="J2483" s="18">
        <v>1</v>
      </c>
      <c r="K2483" s="18">
        <v>1</v>
      </c>
      <c r="L2483" s="18">
        <v>1</v>
      </c>
      <c r="M2483" s="18">
        <v>0</v>
      </c>
      <c r="N2483" s="13" t="str">
        <f t="shared" si="116"/>
        <v>Go</v>
      </c>
      <c r="O2483" s="13" t="str">
        <f t="shared" si="117"/>
        <v>0</v>
      </c>
      <c r="P2483" s="13" t="s">
        <v>38</v>
      </c>
      <c r="Q2483" s="13" t="s">
        <v>17</v>
      </c>
      <c r="R2483">
        <v>1206</v>
      </c>
    </row>
    <row r="2484" spans="1:18" ht="15.6">
      <c r="A2484" s="1" t="s">
        <v>34</v>
      </c>
      <c r="B2484" s="94" t="s">
        <v>11</v>
      </c>
      <c r="C2484" s="13">
        <v>9</v>
      </c>
      <c r="D2484" s="13"/>
      <c r="E2484" s="52" t="str">
        <f t="shared" si="115"/>
        <v>B</v>
      </c>
      <c r="F2484" s="13">
        <v>21</v>
      </c>
      <c r="G2484" s="13">
        <v>3</v>
      </c>
      <c r="H2484" s="13">
        <v>3</v>
      </c>
      <c r="I2484" s="18">
        <v>5023.3666000000003</v>
      </c>
      <c r="J2484" s="18">
        <v>1</v>
      </c>
      <c r="K2484" s="18">
        <v>1</v>
      </c>
      <c r="L2484" s="18">
        <v>1</v>
      </c>
      <c r="M2484" s="18">
        <v>0</v>
      </c>
      <c r="N2484" s="13" t="str">
        <f t="shared" si="116"/>
        <v>Go</v>
      </c>
      <c r="O2484" s="13" t="str">
        <f t="shared" si="117"/>
        <v>0</v>
      </c>
      <c r="P2484" s="13" t="s">
        <v>38</v>
      </c>
      <c r="Q2484" s="13" t="s">
        <v>17</v>
      </c>
      <c r="R2484">
        <v>1206</v>
      </c>
    </row>
    <row r="2485" spans="1:18" ht="15.6">
      <c r="A2485" s="1" t="s">
        <v>34</v>
      </c>
      <c r="B2485" s="94" t="s">
        <v>11</v>
      </c>
      <c r="C2485" s="13">
        <v>9</v>
      </c>
      <c r="D2485" s="13"/>
      <c r="E2485" s="52" t="str">
        <f t="shared" si="115"/>
        <v>B</v>
      </c>
      <c r="F2485" s="13">
        <v>21</v>
      </c>
      <c r="G2485" s="13">
        <v>3</v>
      </c>
      <c r="H2485" s="13">
        <v>5</v>
      </c>
      <c r="I2485" s="18">
        <v>2371.6069000000002</v>
      </c>
      <c r="J2485" s="18">
        <v>1</v>
      </c>
      <c r="K2485" s="18">
        <v>1</v>
      </c>
      <c r="L2485" s="18">
        <v>1</v>
      </c>
      <c r="M2485" s="18">
        <v>0</v>
      </c>
      <c r="N2485" s="13" t="str">
        <f t="shared" si="116"/>
        <v>Go</v>
      </c>
      <c r="O2485" s="13" t="str">
        <f t="shared" si="117"/>
        <v>0</v>
      </c>
      <c r="P2485" s="13" t="s">
        <v>38</v>
      </c>
      <c r="Q2485" s="13" t="s">
        <v>17</v>
      </c>
      <c r="R2485">
        <v>1206</v>
      </c>
    </row>
    <row r="2486" spans="1:18" ht="15.6">
      <c r="A2486" s="1" t="s">
        <v>34</v>
      </c>
      <c r="B2486" s="94" t="s">
        <v>11</v>
      </c>
      <c r="C2486" s="13">
        <v>9</v>
      </c>
      <c r="D2486" s="13"/>
      <c r="E2486" s="52" t="str">
        <f t="shared" si="115"/>
        <v>B</v>
      </c>
      <c r="F2486" s="13">
        <v>21</v>
      </c>
      <c r="G2486" s="13">
        <v>3</v>
      </c>
      <c r="H2486" s="13">
        <v>6</v>
      </c>
      <c r="I2486" s="18">
        <v>5394.8289000000004</v>
      </c>
      <c r="J2486" s="18">
        <v>2</v>
      </c>
      <c r="K2486" s="18">
        <v>1</v>
      </c>
      <c r="L2486" s="18">
        <v>1</v>
      </c>
      <c r="M2486" s="18">
        <v>0</v>
      </c>
      <c r="N2486" s="13" t="str">
        <f t="shared" si="116"/>
        <v>Go</v>
      </c>
      <c r="O2486" s="13" t="str">
        <f t="shared" si="117"/>
        <v>0</v>
      </c>
      <c r="P2486" s="13" t="s">
        <v>38</v>
      </c>
      <c r="Q2486" s="13" t="s">
        <v>17</v>
      </c>
      <c r="R2486">
        <v>1206</v>
      </c>
    </row>
    <row r="2487" spans="1:18" ht="15.6">
      <c r="A2487" s="1" t="s">
        <v>34</v>
      </c>
      <c r="B2487" s="94" t="s">
        <v>11</v>
      </c>
      <c r="C2487" s="13">
        <v>9</v>
      </c>
      <c r="D2487" s="13"/>
      <c r="E2487" s="52" t="str">
        <f t="shared" si="115"/>
        <v>B</v>
      </c>
      <c r="F2487" s="13">
        <v>21</v>
      </c>
      <c r="G2487" s="13">
        <v>3</v>
      </c>
      <c r="H2487" s="13">
        <v>8</v>
      </c>
      <c r="I2487" s="18">
        <v>5775.5873000000001</v>
      </c>
      <c r="J2487" s="18">
        <v>1</v>
      </c>
      <c r="K2487" s="18">
        <v>1</v>
      </c>
      <c r="L2487" s="18">
        <v>1</v>
      </c>
      <c r="M2487" s="18">
        <v>0</v>
      </c>
      <c r="N2487" s="13" t="str">
        <f t="shared" si="116"/>
        <v>Go</v>
      </c>
      <c r="O2487" s="13" t="str">
        <f t="shared" si="117"/>
        <v>0</v>
      </c>
      <c r="P2487" s="13" t="s">
        <v>38</v>
      </c>
      <c r="Q2487" s="13" t="s">
        <v>17</v>
      </c>
      <c r="R2487">
        <v>1206</v>
      </c>
    </row>
    <row r="2488" spans="1:18" ht="15.6">
      <c r="A2488" s="1" t="s">
        <v>34</v>
      </c>
      <c r="B2488" s="94" t="s">
        <v>11</v>
      </c>
      <c r="C2488" s="13">
        <v>9</v>
      </c>
      <c r="D2488" s="13"/>
      <c r="E2488" s="52" t="str">
        <f t="shared" si="115"/>
        <v>B</v>
      </c>
      <c r="F2488" s="13">
        <v>21</v>
      </c>
      <c r="G2488" s="13">
        <v>3</v>
      </c>
      <c r="H2488" s="13">
        <v>10</v>
      </c>
      <c r="I2488" s="18">
        <v>2573.6592000000001</v>
      </c>
      <c r="J2488" s="18">
        <v>1</v>
      </c>
      <c r="K2488" s="18">
        <v>1</v>
      </c>
      <c r="L2488" s="18">
        <v>1</v>
      </c>
      <c r="M2488" s="18">
        <v>0</v>
      </c>
      <c r="N2488" s="13" t="str">
        <f t="shared" si="116"/>
        <v>Go</v>
      </c>
      <c r="O2488" s="13" t="str">
        <f t="shared" si="117"/>
        <v>0</v>
      </c>
      <c r="P2488" s="13" t="s">
        <v>38</v>
      </c>
      <c r="Q2488" s="13" t="s">
        <v>17</v>
      </c>
      <c r="R2488">
        <v>1206</v>
      </c>
    </row>
    <row r="2489" spans="1:18" ht="15.6">
      <c r="A2489" s="1" t="s">
        <v>34</v>
      </c>
      <c r="B2489" s="94" t="s">
        <v>11</v>
      </c>
      <c r="C2489" s="13">
        <v>9</v>
      </c>
      <c r="D2489" s="13"/>
      <c r="E2489" s="52" t="str">
        <f t="shared" si="115"/>
        <v>B</v>
      </c>
      <c r="F2489" s="13">
        <v>21</v>
      </c>
      <c r="G2489" s="13">
        <v>3</v>
      </c>
      <c r="H2489" s="13">
        <v>11</v>
      </c>
      <c r="I2489" s="18">
        <v>1892.5642</v>
      </c>
      <c r="J2489" s="18">
        <v>1</v>
      </c>
      <c r="K2489" s="18">
        <v>1</v>
      </c>
      <c r="L2489" s="18">
        <v>1</v>
      </c>
      <c r="M2489" s="18">
        <v>0</v>
      </c>
      <c r="N2489" s="13" t="str">
        <f t="shared" si="116"/>
        <v>Go</v>
      </c>
      <c r="O2489" s="13" t="str">
        <f t="shared" si="117"/>
        <v>0</v>
      </c>
      <c r="P2489" s="13" t="s">
        <v>38</v>
      </c>
      <c r="Q2489" s="13" t="s">
        <v>17</v>
      </c>
      <c r="R2489">
        <v>1206</v>
      </c>
    </row>
    <row r="2490" spans="1:18" ht="15.6">
      <c r="A2490" s="1" t="s">
        <v>34</v>
      </c>
      <c r="B2490" s="94" t="s">
        <v>11</v>
      </c>
      <c r="C2490" s="13">
        <v>9</v>
      </c>
      <c r="D2490" s="13"/>
      <c r="E2490" s="52" t="str">
        <f t="shared" si="115"/>
        <v>B</v>
      </c>
      <c r="F2490" s="13">
        <v>21</v>
      </c>
      <c r="G2490" s="13">
        <v>3</v>
      </c>
      <c r="H2490" s="13">
        <v>12</v>
      </c>
      <c r="I2490" s="18">
        <v>5859.8369000000002</v>
      </c>
      <c r="J2490" s="18">
        <v>1</v>
      </c>
      <c r="K2490" s="18">
        <v>1</v>
      </c>
      <c r="L2490" s="18">
        <v>1</v>
      </c>
      <c r="M2490" s="18">
        <v>0</v>
      </c>
      <c r="N2490" s="13" t="str">
        <f t="shared" si="116"/>
        <v>Go</v>
      </c>
      <c r="O2490" s="13" t="str">
        <f t="shared" si="117"/>
        <v>0</v>
      </c>
      <c r="P2490" s="13" t="s">
        <v>38</v>
      </c>
      <c r="Q2490" s="13" t="s">
        <v>17</v>
      </c>
      <c r="R2490">
        <v>1206</v>
      </c>
    </row>
    <row r="2491" spans="1:18" ht="15.6">
      <c r="A2491" s="1" t="s">
        <v>34</v>
      </c>
      <c r="B2491" s="94" t="s">
        <v>11</v>
      </c>
      <c r="C2491" s="13">
        <v>9</v>
      </c>
      <c r="D2491" s="13"/>
      <c r="E2491" s="52" t="str">
        <f t="shared" si="115"/>
        <v>B</v>
      </c>
      <c r="F2491" s="13">
        <v>21</v>
      </c>
      <c r="G2491" s="13">
        <v>3</v>
      </c>
      <c r="H2491" s="13">
        <v>13</v>
      </c>
      <c r="I2491" s="18">
        <v>4236.5421999999999</v>
      </c>
      <c r="J2491" s="18">
        <v>1</v>
      </c>
      <c r="K2491" s="18">
        <v>1</v>
      </c>
      <c r="L2491" s="18">
        <v>1</v>
      </c>
      <c r="M2491" s="18">
        <v>0</v>
      </c>
      <c r="N2491" s="13" t="str">
        <f t="shared" si="116"/>
        <v>Go</v>
      </c>
      <c r="O2491" s="13" t="str">
        <f t="shared" si="117"/>
        <v>0</v>
      </c>
      <c r="P2491" s="13" t="s">
        <v>38</v>
      </c>
      <c r="Q2491" s="13" t="s">
        <v>17</v>
      </c>
      <c r="R2491">
        <v>1206</v>
      </c>
    </row>
    <row r="2492" spans="1:18" ht="15.6">
      <c r="A2492" s="1" t="s">
        <v>34</v>
      </c>
      <c r="B2492" s="94" t="s">
        <v>11</v>
      </c>
      <c r="C2492" s="13">
        <v>9</v>
      </c>
      <c r="D2492" s="13"/>
      <c r="E2492" s="52" t="str">
        <f t="shared" si="115"/>
        <v>B</v>
      </c>
      <c r="F2492" s="13">
        <v>21</v>
      </c>
      <c r="G2492" s="13">
        <v>3</v>
      </c>
      <c r="H2492" s="13">
        <v>14</v>
      </c>
      <c r="I2492" s="18">
        <v>1968.6803</v>
      </c>
      <c r="J2492" s="18">
        <v>1</v>
      </c>
      <c r="K2492" s="18">
        <v>1</v>
      </c>
      <c r="L2492" s="18">
        <v>1</v>
      </c>
      <c r="M2492" s="18">
        <v>0</v>
      </c>
      <c r="N2492" s="13" t="str">
        <f t="shared" si="116"/>
        <v>Go</v>
      </c>
      <c r="O2492" s="13" t="str">
        <f t="shared" si="117"/>
        <v>0</v>
      </c>
      <c r="P2492" s="13" t="s">
        <v>38</v>
      </c>
      <c r="Q2492" s="13" t="s">
        <v>17</v>
      </c>
      <c r="R2492">
        <v>1206</v>
      </c>
    </row>
    <row r="2493" spans="1:18" ht="15.6">
      <c r="A2493" s="1" t="s">
        <v>34</v>
      </c>
      <c r="B2493" s="94" t="s">
        <v>11</v>
      </c>
      <c r="C2493" s="13">
        <v>9</v>
      </c>
      <c r="D2493" s="13"/>
      <c r="E2493" s="52" t="str">
        <f t="shared" si="115"/>
        <v>B</v>
      </c>
      <c r="F2493" s="13">
        <v>21</v>
      </c>
      <c r="G2493" s="13">
        <v>3</v>
      </c>
      <c r="H2493" s="13">
        <v>15</v>
      </c>
      <c r="I2493" s="18">
        <v>7147.8984</v>
      </c>
      <c r="J2493" s="18">
        <v>1</v>
      </c>
      <c r="K2493" s="18">
        <v>1</v>
      </c>
      <c r="L2493" s="18">
        <v>1</v>
      </c>
      <c r="M2493" s="18">
        <v>0</v>
      </c>
      <c r="N2493" s="13" t="str">
        <f t="shared" si="116"/>
        <v>Go</v>
      </c>
      <c r="O2493" s="13" t="str">
        <f t="shared" si="117"/>
        <v>0</v>
      </c>
      <c r="P2493" s="13" t="s">
        <v>38</v>
      </c>
      <c r="Q2493" s="13" t="s">
        <v>17</v>
      </c>
      <c r="R2493">
        <v>1206</v>
      </c>
    </row>
    <row r="2494" spans="1:18" ht="15.6">
      <c r="A2494" s="1" t="s">
        <v>34</v>
      </c>
      <c r="B2494" s="94" t="s">
        <v>11</v>
      </c>
      <c r="C2494" s="13">
        <v>9</v>
      </c>
      <c r="D2494" s="13"/>
      <c r="E2494" s="52" t="str">
        <f t="shared" si="115"/>
        <v>B</v>
      </c>
      <c r="F2494" s="13">
        <v>21</v>
      </c>
      <c r="G2494" s="13">
        <v>3</v>
      </c>
      <c r="H2494" s="13">
        <v>18</v>
      </c>
      <c r="I2494" s="18">
        <v>2477.1291000000001</v>
      </c>
      <c r="J2494" s="18">
        <v>1</v>
      </c>
      <c r="K2494" s="18">
        <v>1</v>
      </c>
      <c r="L2494" s="18">
        <v>1</v>
      </c>
      <c r="M2494" s="18">
        <v>0</v>
      </c>
      <c r="N2494" s="13" t="str">
        <f t="shared" si="116"/>
        <v>Go</v>
      </c>
      <c r="O2494" s="13" t="str">
        <f t="shared" si="117"/>
        <v>0</v>
      </c>
      <c r="P2494" s="13" t="s">
        <v>38</v>
      </c>
      <c r="Q2494" s="13" t="s">
        <v>17</v>
      </c>
      <c r="R2494">
        <v>1206</v>
      </c>
    </row>
    <row r="2495" spans="1:18" ht="15.6">
      <c r="A2495" s="1" t="s">
        <v>34</v>
      </c>
      <c r="B2495" s="94" t="s">
        <v>11</v>
      </c>
      <c r="C2495" s="13">
        <v>9</v>
      </c>
      <c r="D2495" s="13"/>
      <c r="E2495" s="52" t="str">
        <f t="shared" si="115"/>
        <v>B</v>
      </c>
      <c r="F2495" s="13">
        <v>21</v>
      </c>
      <c r="G2495" s="13">
        <v>3</v>
      </c>
      <c r="H2495" s="13">
        <v>19</v>
      </c>
      <c r="I2495" s="18">
        <v>4791.6435000000001</v>
      </c>
      <c r="J2495" s="18">
        <v>1</v>
      </c>
      <c r="K2495" s="18">
        <v>1</v>
      </c>
      <c r="L2495" s="18">
        <v>1</v>
      </c>
      <c r="M2495" s="18">
        <v>0</v>
      </c>
      <c r="N2495" s="13" t="str">
        <f t="shared" si="116"/>
        <v>Go</v>
      </c>
      <c r="O2495" s="13" t="str">
        <f t="shared" si="117"/>
        <v>0</v>
      </c>
      <c r="P2495" s="13" t="s">
        <v>38</v>
      </c>
      <c r="Q2495" s="13" t="s">
        <v>17</v>
      </c>
      <c r="R2495">
        <v>1206</v>
      </c>
    </row>
    <row r="2496" spans="1:18" ht="15.6">
      <c r="A2496" s="1" t="s">
        <v>34</v>
      </c>
      <c r="B2496" s="94" t="s">
        <v>11</v>
      </c>
      <c r="C2496" s="13">
        <v>9</v>
      </c>
      <c r="D2496" s="13"/>
      <c r="E2496" s="52" t="str">
        <f t="shared" si="115"/>
        <v>B</v>
      </c>
      <c r="F2496" s="13">
        <v>21</v>
      </c>
      <c r="G2496" s="13">
        <v>3</v>
      </c>
      <c r="H2496" s="13">
        <v>20</v>
      </c>
      <c r="I2496" s="18">
        <v>567.33169999999996</v>
      </c>
      <c r="J2496" s="18">
        <v>1</v>
      </c>
      <c r="K2496" s="18">
        <v>1</v>
      </c>
      <c r="L2496" s="18">
        <v>1</v>
      </c>
      <c r="M2496" s="18">
        <v>0</v>
      </c>
      <c r="N2496" s="13" t="str">
        <f t="shared" si="116"/>
        <v>Go</v>
      </c>
      <c r="O2496" s="13" t="str">
        <f t="shared" si="117"/>
        <v>0</v>
      </c>
      <c r="P2496" s="13" t="s">
        <v>38</v>
      </c>
      <c r="Q2496" s="13" t="s">
        <v>17</v>
      </c>
      <c r="R2496">
        <v>1206</v>
      </c>
    </row>
    <row r="2497" spans="1:18" ht="15.6">
      <c r="A2497" s="1" t="s">
        <v>34</v>
      </c>
      <c r="B2497" s="94" t="s">
        <v>11</v>
      </c>
      <c r="C2497" s="13">
        <v>9</v>
      </c>
      <c r="D2497" s="13"/>
      <c r="E2497" s="52" t="str">
        <f t="shared" si="115"/>
        <v>B</v>
      </c>
      <c r="F2497" s="13">
        <v>21</v>
      </c>
      <c r="G2497" s="13">
        <v>3</v>
      </c>
      <c r="H2497" s="13">
        <v>22</v>
      </c>
      <c r="I2497" s="18">
        <v>1270.2982</v>
      </c>
      <c r="J2497" s="18">
        <v>1</v>
      </c>
      <c r="K2497" s="18">
        <v>1</v>
      </c>
      <c r="L2497" s="18">
        <v>1</v>
      </c>
      <c r="M2497" s="18">
        <v>0</v>
      </c>
      <c r="N2497" s="13" t="str">
        <f t="shared" si="116"/>
        <v>Go</v>
      </c>
      <c r="O2497" s="13" t="str">
        <f t="shared" si="117"/>
        <v>0</v>
      </c>
      <c r="P2497" s="13" t="s">
        <v>38</v>
      </c>
      <c r="Q2497" s="13" t="s">
        <v>17</v>
      </c>
      <c r="R2497">
        <v>1206</v>
      </c>
    </row>
    <row r="2498" spans="1:18" ht="15.6">
      <c r="A2498" s="1" t="s">
        <v>34</v>
      </c>
      <c r="B2498" s="94" t="s">
        <v>11</v>
      </c>
      <c r="C2498" s="13">
        <v>9</v>
      </c>
      <c r="D2498" s="13"/>
      <c r="E2498" s="52" t="str">
        <f t="shared" ref="E2498:E2561" si="118">IF(OR(A2498="Olaf",A2498="Olli",A2498="Patchoulli",A2498="Wallace",A2498="Yang"),"H","B")</f>
        <v>B</v>
      </c>
      <c r="F2498" s="13">
        <v>21</v>
      </c>
      <c r="G2498" s="13">
        <v>3</v>
      </c>
      <c r="H2498" s="13">
        <v>23</v>
      </c>
      <c r="I2498" s="18">
        <v>575.79489999999998</v>
      </c>
      <c r="J2498" s="18">
        <v>1</v>
      </c>
      <c r="K2498" s="18">
        <v>1</v>
      </c>
      <c r="L2498" s="18">
        <v>1</v>
      </c>
      <c r="M2498" s="18">
        <v>0</v>
      </c>
      <c r="N2498" s="13" t="str">
        <f t="shared" ref="N2498:N2561" si="119">IF(M2498=0,"Go","NoGo")</f>
        <v>Go</v>
      </c>
      <c r="O2498" s="13" t="str">
        <f t="shared" si="117"/>
        <v>0</v>
      </c>
      <c r="P2498" s="13" t="s">
        <v>38</v>
      </c>
      <c r="Q2498" s="13" t="s">
        <v>17</v>
      </c>
      <c r="R2498">
        <v>1206</v>
      </c>
    </row>
    <row r="2499" spans="1:18" ht="15.6">
      <c r="A2499" s="1" t="s">
        <v>34</v>
      </c>
      <c r="B2499" s="94" t="s">
        <v>11</v>
      </c>
      <c r="C2499" s="13">
        <v>9</v>
      </c>
      <c r="D2499" s="13"/>
      <c r="E2499" s="52" t="str">
        <f t="shared" si="118"/>
        <v>B</v>
      </c>
      <c r="F2499" s="13">
        <v>21</v>
      </c>
      <c r="G2499" s="13">
        <v>3</v>
      </c>
      <c r="H2499" s="13">
        <v>24</v>
      </c>
      <c r="I2499" s="18">
        <v>4005.9108999999999</v>
      </c>
      <c r="J2499" s="18">
        <v>1</v>
      </c>
      <c r="K2499" s="18">
        <v>1</v>
      </c>
      <c r="L2499" s="18">
        <v>1</v>
      </c>
      <c r="M2499" s="18">
        <v>0</v>
      </c>
      <c r="N2499" s="13" t="str">
        <f t="shared" si="119"/>
        <v>Go</v>
      </c>
      <c r="O2499" s="13" t="str">
        <f t="shared" si="117"/>
        <v>0</v>
      </c>
      <c r="P2499" s="13" t="s">
        <v>38</v>
      </c>
      <c r="Q2499" s="13" t="s">
        <v>17</v>
      </c>
      <c r="R2499">
        <v>1206</v>
      </c>
    </row>
    <row r="2500" spans="1:18" ht="15.6">
      <c r="A2500" s="1" t="s">
        <v>34</v>
      </c>
      <c r="B2500" s="94" t="s">
        <v>11</v>
      </c>
      <c r="C2500" s="13">
        <v>9</v>
      </c>
      <c r="D2500" s="13"/>
      <c r="E2500" s="52" t="str">
        <f t="shared" si="118"/>
        <v>B</v>
      </c>
      <c r="F2500" s="13">
        <v>21</v>
      </c>
      <c r="G2500" s="13">
        <v>3</v>
      </c>
      <c r="H2500" s="13">
        <v>25</v>
      </c>
      <c r="I2500" s="18">
        <v>3568.7876000000001</v>
      </c>
      <c r="J2500" s="18">
        <v>2</v>
      </c>
      <c r="K2500" s="18">
        <v>1</v>
      </c>
      <c r="L2500" s="18">
        <v>1</v>
      </c>
      <c r="M2500" s="18">
        <v>0</v>
      </c>
      <c r="N2500" s="13" t="str">
        <f t="shared" si="119"/>
        <v>Go</v>
      </c>
      <c r="O2500" s="13" t="str">
        <f t="shared" si="117"/>
        <v>0</v>
      </c>
      <c r="P2500" s="13" t="s">
        <v>38</v>
      </c>
      <c r="Q2500" s="13" t="s">
        <v>17</v>
      </c>
      <c r="R2500">
        <v>1206</v>
      </c>
    </row>
    <row r="2501" spans="1:18" ht="15.6">
      <c r="A2501" s="1" t="s">
        <v>34</v>
      </c>
      <c r="B2501" s="94" t="s">
        <v>11</v>
      </c>
      <c r="C2501" s="13">
        <v>9</v>
      </c>
      <c r="D2501" s="13"/>
      <c r="E2501" s="52" t="str">
        <f t="shared" si="118"/>
        <v>B</v>
      </c>
      <c r="F2501" s="13">
        <v>21</v>
      </c>
      <c r="G2501" s="13">
        <v>3</v>
      </c>
      <c r="H2501" s="13">
        <v>26</v>
      </c>
      <c r="I2501" s="18">
        <v>3049.5337</v>
      </c>
      <c r="J2501" s="18">
        <v>1</v>
      </c>
      <c r="K2501" s="18">
        <v>1</v>
      </c>
      <c r="L2501" s="18">
        <v>1</v>
      </c>
      <c r="M2501" s="18">
        <v>0</v>
      </c>
      <c r="N2501" s="13" t="str">
        <f t="shared" si="119"/>
        <v>Go</v>
      </c>
      <c r="O2501" s="13" t="str">
        <f t="shared" si="117"/>
        <v>0</v>
      </c>
      <c r="P2501" s="13" t="s">
        <v>38</v>
      </c>
      <c r="Q2501" s="13" t="s">
        <v>17</v>
      </c>
      <c r="R2501">
        <v>1206</v>
      </c>
    </row>
    <row r="2502" spans="1:18" ht="15.6">
      <c r="A2502" s="1" t="s">
        <v>34</v>
      </c>
      <c r="B2502" s="94" t="s">
        <v>11</v>
      </c>
      <c r="C2502" s="13">
        <v>9</v>
      </c>
      <c r="D2502" s="13"/>
      <c r="E2502" s="52" t="str">
        <f t="shared" si="118"/>
        <v>B</v>
      </c>
      <c r="F2502" s="13">
        <v>21</v>
      </c>
      <c r="G2502" s="13">
        <v>3</v>
      </c>
      <c r="H2502" s="13">
        <v>27</v>
      </c>
      <c r="I2502" s="18">
        <v>3227.0630999999998</v>
      </c>
      <c r="J2502" s="18">
        <v>1</v>
      </c>
      <c r="K2502" s="18">
        <v>1</v>
      </c>
      <c r="L2502" s="18">
        <v>1</v>
      </c>
      <c r="M2502" s="18">
        <v>0</v>
      </c>
      <c r="N2502" s="13" t="str">
        <f t="shared" si="119"/>
        <v>Go</v>
      </c>
      <c r="O2502" s="13" t="str">
        <f t="shared" si="117"/>
        <v>0</v>
      </c>
      <c r="P2502" s="13" t="s">
        <v>38</v>
      </c>
      <c r="Q2502" s="13" t="s">
        <v>17</v>
      </c>
      <c r="R2502">
        <v>1206</v>
      </c>
    </row>
    <row r="2503" spans="1:18" ht="15.6">
      <c r="A2503" s="1" t="s">
        <v>34</v>
      </c>
      <c r="B2503" s="94" t="s">
        <v>11</v>
      </c>
      <c r="C2503" s="13">
        <v>9</v>
      </c>
      <c r="D2503" s="13"/>
      <c r="E2503" s="52" t="str">
        <f t="shared" si="118"/>
        <v>B</v>
      </c>
      <c r="F2503" s="13">
        <v>21</v>
      </c>
      <c r="G2503" s="13">
        <v>3</v>
      </c>
      <c r="H2503" s="13">
        <v>29</v>
      </c>
      <c r="I2503" s="18">
        <v>2302.35</v>
      </c>
      <c r="J2503" s="18">
        <v>1</v>
      </c>
      <c r="K2503" s="18">
        <v>1</v>
      </c>
      <c r="L2503" s="18">
        <v>1</v>
      </c>
      <c r="M2503" s="18">
        <v>0</v>
      </c>
      <c r="N2503" s="13" t="str">
        <f t="shared" si="119"/>
        <v>Go</v>
      </c>
      <c r="O2503" s="13" t="str">
        <f t="shared" si="117"/>
        <v>0</v>
      </c>
      <c r="P2503" s="13" t="s">
        <v>38</v>
      </c>
      <c r="Q2503" s="13" t="s">
        <v>17</v>
      </c>
      <c r="R2503">
        <v>1206</v>
      </c>
    </row>
    <row r="2504" spans="1:18" ht="15.6">
      <c r="A2504" s="1" t="s">
        <v>34</v>
      </c>
      <c r="B2504" s="94" t="s">
        <v>11</v>
      </c>
      <c r="C2504" s="13">
        <v>9</v>
      </c>
      <c r="D2504" s="13"/>
      <c r="E2504" s="52" t="str">
        <f t="shared" si="118"/>
        <v>B</v>
      </c>
      <c r="F2504" s="13">
        <v>21</v>
      </c>
      <c r="G2504" s="13">
        <v>3</v>
      </c>
      <c r="H2504" s="13">
        <v>31</v>
      </c>
      <c r="I2504" s="18">
        <v>4003.9261999999999</v>
      </c>
      <c r="J2504" s="18">
        <v>1</v>
      </c>
      <c r="K2504" s="18">
        <v>1</v>
      </c>
      <c r="L2504" s="18">
        <v>1</v>
      </c>
      <c r="M2504" s="18">
        <v>0</v>
      </c>
      <c r="N2504" s="13" t="str">
        <f t="shared" si="119"/>
        <v>Go</v>
      </c>
      <c r="O2504" s="13" t="str">
        <f t="shared" si="117"/>
        <v>0</v>
      </c>
      <c r="P2504" s="13" t="s">
        <v>38</v>
      </c>
      <c r="Q2504" s="13" t="s">
        <v>17</v>
      </c>
      <c r="R2504">
        <v>1206</v>
      </c>
    </row>
    <row r="2505" spans="1:18" ht="15.6">
      <c r="A2505" s="1" t="s">
        <v>34</v>
      </c>
      <c r="B2505" s="94" t="s">
        <v>11</v>
      </c>
      <c r="C2505" s="13">
        <v>9</v>
      </c>
      <c r="D2505" s="13"/>
      <c r="E2505" s="52" t="str">
        <f t="shared" si="118"/>
        <v>B</v>
      </c>
      <c r="F2505" s="13">
        <v>21</v>
      </c>
      <c r="G2505" s="13">
        <v>3</v>
      </c>
      <c r="H2505" s="13">
        <v>32</v>
      </c>
      <c r="I2505" s="18">
        <v>810.76670000000001</v>
      </c>
      <c r="J2505" s="18">
        <v>1</v>
      </c>
      <c r="K2505" s="18">
        <v>1</v>
      </c>
      <c r="L2505" s="18">
        <v>1</v>
      </c>
      <c r="M2505" s="18">
        <v>0</v>
      </c>
      <c r="N2505" s="13" t="str">
        <f t="shared" si="119"/>
        <v>Go</v>
      </c>
      <c r="O2505" s="13" t="str">
        <f t="shared" ref="O2505:O2568" si="120">IF(K2505=0, "1", "0")</f>
        <v>0</v>
      </c>
      <c r="P2505" s="13" t="s">
        <v>38</v>
      </c>
      <c r="Q2505" s="13" t="s">
        <v>17</v>
      </c>
      <c r="R2505">
        <v>1206</v>
      </c>
    </row>
    <row r="2506" spans="1:18" ht="15.6">
      <c r="A2506" s="1" t="s">
        <v>34</v>
      </c>
      <c r="B2506" s="94" t="s">
        <v>11</v>
      </c>
      <c r="C2506" s="13">
        <v>9</v>
      </c>
      <c r="D2506" s="13"/>
      <c r="E2506" s="52" t="str">
        <f t="shared" si="118"/>
        <v>B</v>
      </c>
      <c r="F2506" s="13">
        <v>21</v>
      </c>
      <c r="G2506" s="13">
        <v>3</v>
      </c>
      <c r="H2506" s="13">
        <v>33</v>
      </c>
      <c r="I2506" s="18">
        <v>3180.2190999999998</v>
      </c>
      <c r="J2506" s="18">
        <v>1</v>
      </c>
      <c r="K2506" s="18">
        <v>1</v>
      </c>
      <c r="L2506" s="18">
        <v>1</v>
      </c>
      <c r="M2506" s="18">
        <v>0</v>
      </c>
      <c r="N2506" s="13" t="str">
        <f t="shared" si="119"/>
        <v>Go</v>
      </c>
      <c r="O2506" s="13" t="str">
        <f t="shared" si="120"/>
        <v>0</v>
      </c>
      <c r="P2506" s="13" t="s">
        <v>38</v>
      </c>
      <c r="Q2506" s="13" t="s">
        <v>17</v>
      </c>
      <c r="R2506">
        <v>1206</v>
      </c>
    </row>
    <row r="2507" spans="1:18" ht="15.6">
      <c r="A2507" s="1" t="s">
        <v>34</v>
      </c>
      <c r="B2507" s="94" t="s">
        <v>11</v>
      </c>
      <c r="C2507" s="13">
        <v>9</v>
      </c>
      <c r="D2507" s="13"/>
      <c r="E2507" s="52" t="str">
        <f t="shared" si="118"/>
        <v>B</v>
      </c>
      <c r="F2507" s="13">
        <v>21</v>
      </c>
      <c r="G2507" s="13">
        <v>3</v>
      </c>
      <c r="H2507" s="13">
        <v>35</v>
      </c>
      <c r="I2507" s="18">
        <v>1297.077</v>
      </c>
      <c r="J2507" s="18">
        <v>1</v>
      </c>
      <c r="K2507" s="18">
        <v>1</v>
      </c>
      <c r="L2507" s="18">
        <v>1</v>
      </c>
      <c r="M2507" s="18">
        <v>0</v>
      </c>
      <c r="N2507" s="13" t="str">
        <f t="shared" si="119"/>
        <v>Go</v>
      </c>
      <c r="O2507" s="13" t="str">
        <f t="shared" si="120"/>
        <v>0</v>
      </c>
      <c r="P2507" s="13" t="s">
        <v>38</v>
      </c>
      <c r="Q2507" s="13" t="s">
        <v>17</v>
      </c>
      <c r="R2507">
        <v>1206</v>
      </c>
    </row>
    <row r="2508" spans="1:18" ht="15.6">
      <c r="A2508" s="1" t="s">
        <v>34</v>
      </c>
      <c r="B2508" s="94" t="s">
        <v>11</v>
      </c>
      <c r="C2508" s="13">
        <v>9</v>
      </c>
      <c r="D2508" s="13"/>
      <c r="E2508" s="52" t="str">
        <f t="shared" si="118"/>
        <v>B</v>
      </c>
      <c r="F2508" s="13">
        <v>21</v>
      </c>
      <c r="G2508" s="13">
        <v>3</v>
      </c>
      <c r="H2508" s="13">
        <v>36</v>
      </c>
      <c r="I2508" s="18">
        <v>1530.8792000000001</v>
      </c>
      <c r="J2508" s="18">
        <v>1</v>
      </c>
      <c r="K2508" s="18">
        <v>1</v>
      </c>
      <c r="L2508" s="18">
        <v>1</v>
      </c>
      <c r="M2508" s="18">
        <v>0</v>
      </c>
      <c r="N2508" s="13" t="str">
        <f t="shared" si="119"/>
        <v>Go</v>
      </c>
      <c r="O2508" s="13" t="str">
        <f t="shared" si="120"/>
        <v>0</v>
      </c>
      <c r="P2508" s="13" t="s">
        <v>38</v>
      </c>
      <c r="Q2508" s="13" t="s">
        <v>17</v>
      </c>
      <c r="R2508">
        <v>1206</v>
      </c>
    </row>
    <row r="2509" spans="1:18" ht="15.6">
      <c r="A2509" s="1" t="s">
        <v>34</v>
      </c>
      <c r="B2509" s="94" t="s">
        <v>11</v>
      </c>
      <c r="C2509" s="13">
        <v>9</v>
      </c>
      <c r="D2509" s="13"/>
      <c r="E2509" s="52" t="str">
        <f t="shared" si="118"/>
        <v>B</v>
      </c>
      <c r="F2509" s="13">
        <v>21</v>
      </c>
      <c r="G2509" s="13">
        <v>3</v>
      </c>
      <c r="H2509" s="13">
        <v>37</v>
      </c>
      <c r="I2509" s="18">
        <v>1368.0803000000001</v>
      </c>
      <c r="J2509" s="18">
        <v>1</v>
      </c>
      <c r="K2509" s="18">
        <v>1</v>
      </c>
      <c r="L2509" s="18">
        <v>1</v>
      </c>
      <c r="M2509" s="18">
        <v>0</v>
      </c>
      <c r="N2509" s="13" t="str">
        <f t="shared" si="119"/>
        <v>Go</v>
      </c>
      <c r="O2509" s="13" t="str">
        <f t="shared" si="120"/>
        <v>0</v>
      </c>
      <c r="P2509" s="13" t="s">
        <v>38</v>
      </c>
      <c r="Q2509" s="13" t="s">
        <v>17</v>
      </c>
      <c r="R2509">
        <v>1206</v>
      </c>
    </row>
    <row r="2510" spans="1:18" ht="15.6">
      <c r="A2510" s="1" t="s">
        <v>34</v>
      </c>
      <c r="B2510" s="94" t="s">
        <v>11</v>
      </c>
      <c r="C2510" s="13">
        <v>9</v>
      </c>
      <c r="D2510" s="13"/>
      <c r="E2510" s="52" t="str">
        <f t="shared" si="118"/>
        <v>B</v>
      </c>
      <c r="F2510" s="13">
        <v>21</v>
      </c>
      <c r="G2510" s="13">
        <v>3</v>
      </c>
      <c r="H2510" s="13">
        <v>38</v>
      </c>
      <c r="I2510" s="18">
        <v>1603.9324999999999</v>
      </c>
      <c r="J2510" s="18">
        <v>1</v>
      </c>
      <c r="K2510" s="18">
        <v>1</v>
      </c>
      <c r="L2510" s="18">
        <v>1</v>
      </c>
      <c r="M2510" s="18">
        <v>0</v>
      </c>
      <c r="N2510" s="13" t="str">
        <f t="shared" si="119"/>
        <v>Go</v>
      </c>
      <c r="O2510" s="13" t="str">
        <f t="shared" si="120"/>
        <v>0</v>
      </c>
      <c r="P2510" s="13" t="s">
        <v>38</v>
      </c>
      <c r="Q2510" s="13" t="s">
        <v>17</v>
      </c>
      <c r="R2510">
        <v>1206</v>
      </c>
    </row>
    <row r="2511" spans="1:18" ht="15.6">
      <c r="A2511" s="1" t="s">
        <v>34</v>
      </c>
      <c r="B2511" s="94" t="s">
        <v>11</v>
      </c>
      <c r="C2511" s="13">
        <v>9</v>
      </c>
      <c r="D2511" s="13"/>
      <c r="E2511" s="52" t="str">
        <f t="shared" si="118"/>
        <v>B</v>
      </c>
      <c r="F2511" s="13">
        <v>21</v>
      </c>
      <c r="G2511" s="13">
        <v>3</v>
      </c>
      <c r="H2511" s="13">
        <v>39</v>
      </c>
      <c r="I2511" s="18">
        <v>1220.0121999999999</v>
      </c>
      <c r="J2511" s="18">
        <v>1</v>
      </c>
      <c r="K2511" s="18">
        <v>1</v>
      </c>
      <c r="L2511" s="18">
        <v>1</v>
      </c>
      <c r="M2511" s="18">
        <v>0</v>
      </c>
      <c r="N2511" s="13" t="str">
        <f t="shared" si="119"/>
        <v>Go</v>
      </c>
      <c r="O2511" s="13" t="str">
        <f t="shared" si="120"/>
        <v>0</v>
      </c>
      <c r="P2511" s="13" t="s">
        <v>38</v>
      </c>
      <c r="Q2511" s="13" t="s">
        <v>17</v>
      </c>
      <c r="R2511">
        <v>1206</v>
      </c>
    </row>
    <row r="2512" spans="1:18" ht="15.6">
      <c r="A2512" s="1" t="s">
        <v>34</v>
      </c>
      <c r="B2512" s="94" t="s">
        <v>11</v>
      </c>
      <c r="C2512" s="13">
        <v>9</v>
      </c>
      <c r="D2512" s="13"/>
      <c r="E2512" s="52" t="str">
        <f t="shared" si="118"/>
        <v>B</v>
      </c>
      <c r="F2512" s="13">
        <v>21</v>
      </c>
      <c r="G2512" s="13">
        <v>3</v>
      </c>
      <c r="H2512" s="13">
        <v>4</v>
      </c>
      <c r="I2512" s="18">
        <v>4615.1867000000002</v>
      </c>
      <c r="J2512" s="18">
        <v>1</v>
      </c>
      <c r="K2512" s="18">
        <v>0</v>
      </c>
      <c r="L2512" s="18">
        <v>1</v>
      </c>
      <c r="M2512" s="18">
        <v>1</v>
      </c>
      <c r="N2512" s="13" t="str">
        <f t="shared" si="119"/>
        <v>NoGo</v>
      </c>
      <c r="O2512" t="str">
        <f t="shared" si="120"/>
        <v>1</v>
      </c>
      <c r="P2512" s="13" t="s">
        <v>38</v>
      </c>
      <c r="Q2512" s="13" t="s">
        <v>17</v>
      </c>
      <c r="R2512">
        <v>1206</v>
      </c>
    </row>
    <row r="2513" spans="1:18" ht="15.6">
      <c r="A2513" s="1" t="s">
        <v>34</v>
      </c>
      <c r="B2513" s="94" t="s">
        <v>11</v>
      </c>
      <c r="C2513" s="13">
        <v>9</v>
      </c>
      <c r="D2513" s="13"/>
      <c r="E2513" s="52" t="str">
        <f t="shared" si="118"/>
        <v>B</v>
      </c>
      <c r="F2513" s="13">
        <v>21</v>
      </c>
      <c r="G2513" s="13">
        <v>3</v>
      </c>
      <c r="H2513" s="13">
        <v>7</v>
      </c>
      <c r="I2513" s="18">
        <v>4531.8441999999995</v>
      </c>
      <c r="J2513" s="18">
        <v>1</v>
      </c>
      <c r="K2513" s="18">
        <v>0</v>
      </c>
      <c r="L2513" s="18">
        <v>1</v>
      </c>
      <c r="M2513" s="18">
        <v>1</v>
      </c>
      <c r="N2513" s="13" t="str">
        <f t="shared" si="119"/>
        <v>NoGo</v>
      </c>
      <c r="O2513" t="str">
        <f t="shared" si="120"/>
        <v>1</v>
      </c>
      <c r="P2513" s="13" t="s">
        <v>38</v>
      </c>
      <c r="Q2513" s="13" t="s">
        <v>17</v>
      </c>
      <c r="R2513">
        <v>1206</v>
      </c>
    </row>
    <row r="2514" spans="1:18" ht="15.6">
      <c r="A2514" s="1" t="s">
        <v>34</v>
      </c>
      <c r="B2514" s="94" t="s">
        <v>11</v>
      </c>
      <c r="C2514" s="13">
        <v>9</v>
      </c>
      <c r="D2514" s="13"/>
      <c r="E2514" s="52" t="str">
        <f t="shared" si="118"/>
        <v>B</v>
      </c>
      <c r="F2514" s="13">
        <v>21</v>
      </c>
      <c r="G2514" s="13">
        <v>3</v>
      </c>
      <c r="H2514" s="13">
        <v>9</v>
      </c>
      <c r="I2514" s="18">
        <v>2380.8991000000001</v>
      </c>
      <c r="J2514" s="18">
        <v>1</v>
      </c>
      <c r="K2514" s="18">
        <v>1</v>
      </c>
      <c r="L2514" s="18">
        <v>1</v>
      </c>
      <c r="M2514" s="18">
        <v>1</v>
      </c>
      <c r="N2514" s="13" t="str">
        <f t="shared" si="119"/>
        <v>NoGo</v>
      </c>
      <c r="O2514" t="str">
        <f t="shared" si="120"/>
        <v>0</v>
      </c>
      <c r="P2514" s="13" t="s">
        <v>38</v>
      </c>
      <c r="Q2514" s="13" t="s">
        <v>17</v>
      </c>
      <c r="R2514">
        <v>1206</v>
      </c>
    </row>
    <row r="2515" spans="1:18" ht="15.6">
      <c r="A2515" s="1" t="s">
        <v>34</v>
      </c>
      <c r="B2515" s="94" t="s">
        <v>11</v>
      </c>
      <c r="C2515" s="13">
        <v>9</v>
      </c>
      <c r="D2515" s="13"/>
      <c r="E2515" s="52" t="str">
        <f t="shared" si="118"/>
        <v>B</v>
      </c>
      <c r="F2515" s="13">
        <v>21</v>
      </c>
      <c r="G2515" s="13">
        <v>3</v>
      </c>
      <c r="H2515" s="13">
        <v>16</v>
      </c>
      <c r="I2515" s="18">
        <v>2373.7456000000002</v>
      </c>
      <c r="J2515" s="18">
        <v>0</v>
      </c>
      <c r="K2515" s="18">
        <v>1</v>
      </c>
      <c r="L2515" s="18">
        <v>1</v>
      </c>
      <c r="M2515" s="18">
        <v>1</v>
      </c>
      <c r="N2515" s="13" t="str">
        <f t="shared" si="119"/>
        <v>NoGo</v>
      </c>
      <c r="O2515" t="str">
        <f t="shared" si="120"/>
        <v>0</v>
      </c>
      <c r="P2515" s="13" t="s">
        <v>38</v>
      </c>
      <c r="Q2515" s="13" t="s">
        <v>17</v>
      </c>
      <c r="R2515">
        <v>1206</v>
      </c>
    </row>
    <row r="2516" spans="1:18" ht="15.6">
      <c r="A2516" s="1" t="s">
        <v>34</v>
      </c>
      <c r="B2516" s="94" t="s">
        <v>11</v>
      </c>
      <c r="C2516" s="13">
        <v>9</v>
      </c>
      <c r="D2516" s="13"/>
      <c r="E2516" s="52" t="str">
        <f t="shared" si="118"/>
        <v>B</v>
      </c>
      <c r="F2516" s="13">
        <v>21</v>
      </c>
      <c r="G2516" s="13">
        <v>3</v>
      </c>
      <c r="H2516" s="13">
        <v>17</v>
      </c>
      <c r="I2516" s="18">
        <v>3699.1983</v>
      </c>
      <c r="J2516" s="18">
        <v>1</v>
      </c>
      <c r="K2516" s="18">
        <v>0</v>
      </c>
      <c r="L2516" s="18">
        <v>1</v>
      </c>
      <c r="M2516" s="18">
        <v>1</v>
      </c>
      <c r="N2516" s="13" t="str">
        <f t="shared" si="119"/>
        <v>NoGo</v>
      </c>
      <c r="O2516" t="str">
        <f t="shared" si="120"/>
        <v>1</v>
      </c>
      <c r="P2516" s="13" t="s">
        <v>38</v>
      </c>
      <c r="Q2516" s="13" t="s">
        <v>17</v>
      </c>
      <c r="R2516">
        <v>1206</v>
      </c>
    </row>
    <row r="2517" spans="1:18" ht="15.6">
      <c r="A2517" s="1" t="s">
        <v>34</v>
      </c>
      <c r="B2517" s="94" t="s">
        <v>11</v>
      </c>
      <c r="C2517" s="13">
        <v>9</v>
      </c>
      <c r="D2517" s="13"/>
      <c r="E2517" s="52" t="str">
        <f t="shared" si="118"/>
        <v>B</v>
      </c>
      <c r="F2517" s="13">
        <v>21</v>
      </c>
      <c r="G2517" s="13">
        <v>3</v>
      </c>
      <c r="H2517" s="13">
        <v>21</v>
      </c>
      <c r="I2517" s="18">
        <v>3199.4850000000001</v>
      </c>
      <c r="J2517" s="18">
        <v>1</v>
      </c>
      <c r="K2517" s="18">
        <v>0</v>
      </c>
      <c r="L2517" s="18">
        <v>1</v>
      </c>
      <c r="M2517" s="18">
        <v>1</v>
      </c>
      <c r="N2517" s="13" t="str">
        <f t="shared" si="119"/>
        <v>NoGo</v>
      </c>
      <c r="O2517" t="str">
        <f t="shared" si="120"/>
        <v>1</v>
      </c>
      <c r="P2517" s="13" t="s">
        <v>38</v>
      </c>
      <c r="Q2517" s="13" t="s">
        <v>17</v>
      </c>
      <c r="R2517">
        <v>1206</v>
      </c>
    </row>
    <row r="2518" spans="1:18" ht="15.6">
      <c r="A2518" s="1" t="s">
        <v>34</v>
      </c>
      <c r="B2518" s="94" t="s">
        <v>11</v>
      </c>
      <c r="C2518" s="13">
        <v>9</v>
      </c>
      <c r="D2518" s="13"/>
      <c r="E2518" s="52" t="str">
        <f t="shared" si="118"/>
        <v>B</v>
      </c>
      <c r="F2518" s="13">
        <v>21</v>
      </c>
      <c r="G2518" s="13">
        <v>3</v>
      </c>
      <c r="H2518" s="13">
        <v>28</v>
      </c>
      <c r="I2518" s="18">
        <v>2370.8447999999999</v>
      </c>
      <c r="J2518" s="18">
        <v>0</v>
      </c>
      <c r="K2518" s="18">
        <v>1</v>
      </c>
      <c r="L2518" s="18">
        <v>1</v>
      </c>
      <c r="M2518" s="18">
        <v>1</v>
      </c>
      <c r="N2518" s="13" t="str">
        <f t="shared" si="119"/>
        <v>NoGo</v>
      </c>
      <c r="O2518" t="str">
        <f t="shared" si="120"/>
        <v>0</v>
      </c>
      <c r="P2518" s="13" t="s">
        <v>38</v>
      </c>
      <c r="Q2518" s="13" t="s">
        <v>17</v>
      </c>
      <c r="R2518">
        <v>1206</v>
      </c>
    </row>
    <row r="2519" spans="1:18" ht="15.6">
      <c r="A2519" s="1" t="s">
        <v>34</v>
      </c>
      <c r="B2519" s="94" t="s">
        <v>11</v>
      </c>
      <c r="C2519" s="13">
        <v>9</v>
      </c>
      <c r="D2519" s="13"/>
      <c r="E2519" s="52" t="str">
        <f t="shared" si="118"/>
        <v>B</v>
      </c>
      <c r="F2519" s="13">
        <v>21</v>
      </c>
      <c r="G2519" s="13">
        <v>3</v>
      </c>
      <c r="H2519" s="13">
        <v>30</v>
      </c>
      <c r="I2519" s="18">
        <v>2371.7242000000001</v>
      </c>
      <c r="J2519" s="18">
        <v>0</v>
      </c>
      <c r="K2519" s="18">
        <v>1</v>
      </c>
      <c r="L2519" s="18">
        <v>1</v>
      </c>
      <c r="M2519" s="18">
        <v>1</v>
      </c>
      <c r="N2519" s="13" t="str">
        <f t="shared" si="119"/>
        <v>NoGo</v>
      </c>
      <c r="O2519" t="str">
        <f t="shared" si="120"/>
        <v>0</v>
      </c>
      <c r="P2519" s="13" t="s">
        <v>38</v>
      </c>
      <c r="Q2519" s="13" t="s">
        <v>17</v>
      </c>
      <c r="R2519">
        <v>1206</v>
      </c>
    </row>
    <row r="2520" spans="1:18" ht="15.6">
      <c r="A2520" s="1" t="s">
        <v>34</v>
      </c>
      <c r="B2520" s="94" t="s">
        <v>11</v>
      </c>
      <c r="C2520" s="13">
        <v>9</v>
      </c>
      <c r="D2520" s="13"/>
      <c r="E2520" s="52" t="str">
        <f t="shared" si="118"/>
        <v>B</v>
      </c>
      <c r="F2520" s="13">
        <v>21</v>
      </c>
      <c r="G2520" s="13">
        <v>3</v>
      </c>
      <c r="H2520" s="13">
        <v>34</v>
      </c>
      <c r="I2520" s="18">
        <v>5064.4741000000004</v>
      </c>
      <c r="J2520" s="18">
        <v>1</v>
      </c>
      <c r="K2520" s="18">
        <v>0</v>
      </c>
      <c r="L2520" s="18">
        <v>1</v>
      </c>
      <c r="M2520" s="18">
        <v>1</v>
      </c>
      <c r="N2520" s="13" t="str">
        <f t="shared" si="119"/>
        <v>NoGo</v>
      </c>
      <c r="O2520" t="str">
        <f t="shared" si="120"/>
        <v>1</v>
      </c>
      <c r="P2520" s="13" t="s">
        <v>38</v>
      </c>
      <c r="Q2520" s="13" t="s">
        <v>17</v>
      </c>
      <c r="R2520">
        <v>1206</v>
      </c>
    </row>
    <row r="2521" spans="1:18" ht="15.6">
      <c r="A2521" s="1" t="s">
        <v>34</v>
      </c>
      <c r="B2521" s="94" t="s">
        <v>11</v>
      </c>
      <c r="C2521" s="13">
        <v>9</v>
      </c>
      <c r="D2521" s="13"/>
      <c r="E2521" s="52" t="str">
        <f t="shared" si="118"/>
        <v>B</v>
      </c>
      <c r="F2521" s="13">
        <v>21</v>
      </c>
      <c r="G2521" s="13">
        <v>3</v>
      </c>
      <c r="H2521" s="13">
        <v>40</v>
      </c>
      <c r="I2521" s="18">
        <v>3732.5668000000001</v>
      </c>
      <c r="J2521" s="18">
        <v>1</v>
      </c>
      <c r="K2521" s="18">
        <v>0</v>
      </c>
      <c r="L2521" s="18">
        <v>1</v>
      </c>
      <c r="M2521" s="18">
        <v>1</v>
      </c>
      <c r="N2521" s="13" t="str">
        <f t="shared" si="119"/>
        <v>NoGo</v>
      </c>
      <c r="O2521" t="str">
        <f t="shared" si="120"/>
        <v>1</v>
      </c>
      <c r="P2521" s="13" t="s">
        <v>38</v>
      </c>
      <c r="Q2521" s="13" t="s">
        <v>17</v>
      </c>
      <c r="R2521">
        <v>1206</v>
      </c>
    </row>
    <row r="2522" spans="1:18" ht="15.6">
      <c r="A2522" s="1" t="s">
        <v>34</v>
      </c>
      <c r="B2522" s="94" t="s">
        <v>11</v>
      </c>
      <c r="C2522" s="13">
        <v>9</v>
      </c>
      <c r="D2522" s="13"/>
      <c r="E2522" s="52" t="str">
        <f t="shared" si="118"/>
        <v>B</v>
      </c>
      <c r="F2522" s="13">
        <v>21</v>
      </c>
      <c r="G2522" s="13">
        <v>4</v>
      </c>
      <c r="H2522" s="13">
        <v>1</v>
      </c>
      <c r="I2522" s="18">
        <v>570.22709999999995</v>
      </c>
      <c r="J2522" s="18">
        <v>1</v>
      </c>
      <c r="K2522" s="18">
        <v>1</v>
      </c>
      <c r="L2522" s="18">
        <v>1</v>
      </c>
      <c r="M2522" s="18">
        <v>0</v>
      </c>
      <c r="N2522" s="13" t="str">
        <f t="shared" si="119"/>
        <v>Go</v>
      </c>
      <c r="O2522" s="13" t="str">
        <f t="shared" si="120"/>
        <v>0</v>
      </c>
      <c r="P2522" s="13" t="s">
        <v>38</v>
      </c>
      <c r="Q2522" s="13" t="s">
        <v>17</v>
      </c>
      <c r="R2522">
        <v>1206</v>
      </c>
    </row>
    <row r="2523" spans="1:18" ht="15.6">
      <c r="A2523" s="1" t="s">
        <v>34</v>
      </c>
      <c r="B2523" s="94" t="s">
        <v>11</v>
      </c>
      <c r="C2523" s="13">
        <v>9</v>
      </c>
      <c r="D2523" s="13"/>
      <c r="E2523" s="52" t="str">
        <f t="shared" si="118"/>
        <v>B</v>
      </c>
      <c r="F2523" s="13">
        <v>21</v>
      </c>
      <c r="G2523" s="13">
        <v>4</v>
      </c>
      <c r="H2523" s="13">
        <v>2</v>
      </c>
      <c r="I2523" s="18">
        <v>1115.077</v>
      </c>
      <c r="J2523" s="18">
        <v>1</v>
      </c>
      <c r="K2523" s="18">
        <v>1</v>
      </c>
      <c r="L2523" s="18">
        <v>1</v>
      </c>
      <c r="M2523" s="18">
        <v>0</v>
      </c>
      <c r="N2523" s="13" t="str">
        <f t="shared" si="119"/>
        <v>Go</v>
      </c>
      <c r="O2523" s="13" t="str">
        <f t="shared" si="120"/>
        <v>0</v>
      </c>
      <c r="P2523" s="13" t="s">
        <v>38</v>
      </c>
      <c r="Q2523" s="13" t="s">
        <v>17</v>
      </c>
      <c r="R2523">
        <v>1206</v>
      </c>
    </row>
    <row r="2524" spans="1:18" ht="15.6">
      <c r="A2524" s="1" t="s">
        <v>34</v>
      </c>
      <c r="B2524" s="94" t="s">
        <v>11</v>
      </c>
      <c r="C2524" s="13">
        <v>9</v>
      </c>
      <c r="D2524" s="13"/>
      <c r="E2524" s="52" t="str">
        <f t="shared" si="118"/>
        <v>B</v>
      </c>
      <c r="F2524" s="13">
        <v>21</v>
      </c>
      <c r="G2524" s="13">
        <v>4</v>
      </c>
      <c r="H2524" s="13">
        <v>3</v>
      </c>
      <c r="I2524" s="18">
        <v>1470.865</v>
      </c>
      <c r="J2524" s="18">
        <v>1</v>
      </c>
      <c r="K2524" s="18">
        <v>1</v>
      </c>
      <c r="L2524" s="18">
        <v>1</v>
      </c>
      <c r="M2524" s="18">
        <v>0</v>
      </c>
      <c r="N2524" s="13" t="str">
        <f t="shared" si="119"/>
        <v>Go</v>
      </c>
      <c r="O2524" s="13" t="str">
        <f t="shared" si="120"/>
        <v>0</v>
      </c>
      <c r="P2524" s="13" t="s">
        <v>38</v>
      </c>
      <c r="Q2524" s="13" t="s">
        <v>17</v>
      </c>
      <c r="R2524">
        <v>1206</v>
      </c>
    </row>
    <row r="2525" spans="1:18" ht="15.6">
      <c r="A2525" s="1" t="s">
        <v>34</v>
      </c>
      <c r="B2525" s="94" t="s">
        <v>11</v>
      </c>
      <c r="C2525" s="13">
        <v>9</v>
      </c>
      <c r="D2525" s="13"/>
      <c r="E2525" s="52" t="str">
        <f t="shared" si="118"/>
        <v>B</v>
      </c>
      <c r="F2525" s="13">
        <v>21</v>
      </c>
      <c r="G2525" s="13">
        <v>4</v>
      </c>
      <c r="H2525" s="13">
        <v>5</v>
      </c>
      <c r="I2525" s="18">
        <v>4053.3773000000001</v>
      </c>
      <c r="J2525" s="18">
        <v>1</v>
      </c>
      <c r="K2525" s="18">
        <v>1</v>
      </c>
      <c r="L2525" s="18">
        <v>1</v>
      </c>
      <c r="M2525" s="18">
        <v>0</v>
      </c>
      <c r="N2525" s="13" t="str">
        <f t="shared" si="119"/>
        <v>Go</v>
      </c>
      <c r="O2525" s="13" t="str">
        <f t="shared" si="120"/>
        <v>0</v>
      </c>
      <c r="P2525" s="13" t="s">
        <v>38</v>
      </c>
      <c r="Q2525" s="13" t="s">
        <v>17</v>
      </c>
      <c r="R2525">
        <v>1206</v>
      </c>
    </row>
    <row r="2526" spans="1:18" ht="15.6">
      <c r="A2526" s="1" t="s">
        <v>34</v>
      </c>
      <c r="B2526" s="94" t="s">
        <v>11</v>
      </c>
      <c r="C2526" s="13">
        <v>9</v>
      </c>
      <c r="D2526" s="13"/>
      <c r="E2526" s="52" t="str">
        <f t="shared" si="118"/>
        <v>B</v>
      </c>
      <c r="F2526" s="13">
        <v>21</v>
      </c>
      <c r="G2526" s="13">
        <v>4</v>
      </c>
      <c r="H2526" s="13">
        <v>6</v>
      </c>
      <c r="I2526" s="18">
        <v>1479.1324999999999</v>
      </c>
      <c r="J2526" s="18">
        <v>1</v>
      </c>
      <c r="K2526" s="18">
        <v>1</v>
      </c>
      <c r="L2526" s="18">
        <v>1</v>
      </c>
      <c r="M2526" s="18">
        <v>0</v>
      </c>
      <c r="N2526" s="13" t="str">
        <f t="shared" si="119"/>
        <v>Go</v>
      </c>
      <c r="O2526" s="13" t="str">
        <f t="shared" si="120"/>
        <v>0</v>
      </c>
      <c r="P2526" s="13" t="s">
        <v>38</v>
      </c>
      <c r="Q2526" s="13" t="s">
        <v>17</v>
      </c>
      <c r="R2526">
        <v>1206</v>
      </c>
    </row>
    <row r="2527" spans="1:18" ht="15.6">
      <c r="A2527" s="1" t="s">
        <v>34</v>
      </c>
      <c r="B2527" s="94" t="s">
        <v>11</v>
      </c>
      <c r="C2527" s="13">
        <v>9</v>
      </c>
      <c r="D2527" s="13"/>
      <c r="E2527" s="52" t="str">
        <f t="shared" si="118"/>
        <v>B</v>
      </c>
      <c r="F2527" s="13">
        <v>21</v>
      </c>
      <c r="G2527" s="13">
        <v>4</v>
      </c>
      <c r="H2527" s="13">
        <v>8</v>
      </c>
      <c r="I2527" s="18">
        <v>724.94860000000006</v>
      </c>
      <c r="J2527" s="18">
        <v>1</v>
      </c>
      <c r="K2527" s="18">
        <v>1</v>
      </c>
      <c r="L2527" s="18">
        <v>1</v>
      </c>
      <c r="M2527" s="18">
        <v>0</v>
      </c>
      <c r="N2527" s="13" t="str">
        <f t="shared" si="119"/>
        <v>Go</v>
      </c>
      <c r="O2527" s="13" t="str">
        <f t="shared" si="120"/>
        <v>0</v>
      </c>
      <c r="P2527" s="13" t="s">
        <v>38</v>
      </c>
      <c r="Q2527" s="13" t="s">
        <v>17</v>
      </c>
      <c r="R2527">
        <v>1206</v>
      </c>
    </row>
    <row r="2528" spans="1:18" ht="15.6">
      <c r="A2528" s="1" t="s">
        <v>34</v>
      </c>
      <c r="B2528" s="94" t="s">
        <v>11</v>
      </c>
      <c r="C2528" s="13">
        <v>9</v>
      </c>
      <c r="D2528" s="13"/>
      <c r="E2528" s="52" t="str">
        <f t="shared" si="118"/>
        <v>B</v>
      </c>
      <c r="F2528" s="13">
        <v>21</v>
      </c>
      <c r="G2528" s="13">
        <v>4</v>
      </c>
      <c r="H2528" s="13">
        <v>10</v>
      </c>
      <c r="I2528" s="18">
        <v>581.50779999999997</v>
      </c>
      <c r="J2528" s="18">
        <v>1</v>
      </c>
      <c r="K2528" s="18">
        <v>1</v>
      </c>
      <c r="L2528" s="18">
        <v>1</v>
      </c>
      <c r="M2528" s="18">
        <v>0</v>
      </c>
      <c r="N2528" s="13" t="str">
        <f t="shared" si="119"/>
        <v>Go</v>
      </c>
      <c r="O2528" s="13" t="str">
        <f t="shared" si="120"/>
        <v>0</v>
      </c>
      <c r="P2528" s="13" t="s">
        <v>38</v>
      </c>
      <c r="Q2528" s="13" t="s">
        <v>17</v>
      </c>
      <c r="R2528">
        <v>1206</v>
      </c>
    </row>
    <row r="2529" spans="1:18" ht="15.6">
      <c r="A2529" s="1" t="s">
        <v>34</v>
      </c>
      <c r="B2529" s="94" t="s">
        <v>11</v>
      </c>
      <c r="C2529" s="13">
        <v>9</v>
      </c>
      <c r="D2529" s="13"/>
      <c r="E2529" s="52" t="str">
        <f t="shared" si="118"/>
        <v>B</v>
      </c>
      <c r="F2529" s="13">
        <v>21</v>
      </c>
      <c r="G2529" s="13">
        <v>4</v>
      </c>
      <c r="H2529" s="13">
        <v>11</v>
      </c>
      <c r="I2529" s="18">
        <v>1894.0256999999999</v>
      </c>
      <c r="J2529" s="18">
        <v>1</v>
      </c>
      <c r="K2529" s="18">
        <v>1</v>
      </c>
      <c r="L2529" s="18">
        <v>1</v>
      </c>
      <c r="M2529" s="18">
        <v>0</v>
      </c>
      <c r="N2529" s="13" t="str">
        <f t="shared" si="119"/>
        <v>Go</v>
      </c>
      <c r="O2529" s="13" t="str">
        <f t="shared" si="120"/>
        <v>0</v>
      </c>
      <c r="P2529" s="13" t="s">
        <v>38</v>
      </c>
      <c r="Q2529" s="13" t="s">
        <v>17</v>
      </c>
      <c r="R2529">
        <v>1206</v>
      </c>
    </row>
    <row r="2530" spans="1:18" ht="15.6">
      <c r="A2530" s="1" t="s">
        <v>34</v>
      </c>
      <c r="B2530" s="94" t="s">
        <v>11</v>
      </c>
      <c r="C2530" s="13">
        <v>9</v>
      </c>
      <c r="D2530" s="13"/>
      <c r="E2530" s="52" t="str">
        <f t="shared" si="118"/>
        <v>B</v>
      </c>
      <c r="F2530" s="13">
        <v>21</v>
      </c>
      <c r="G2530" s="13">
        <v>4</v>
      </c>
      <c r="H2530" s="13">
        <v>12</v>
      </c>
      <c r="I2530" s="18">
        <v>2215.0922999999998</v>
      </c>
      <c r="J2530" s="18">
        <v>1</v>
      </c>
      <c r="K2530" s="18">
        <v>1</v>
      </c>
      <c r="L2530" s="18">
        <v>1</v>
      </c>
      <c r="M2530" s="18">
        <v>0</v>
      </c>
      <c r="N2530" s="13" t="str">
        <f t="shared" si="119"/>
        <v>Go</v>
      </c>
      <c r="O2530" s="13" t="str">
        <f t="shared" si="120"/>
        <v>0</v>
      </c>
      <c r="P2530" s="13" t="s">
        <v>38</v>
      </c>
      <c r="Q2530" s="13" t="s">
        <v>17</v>
      </c>
      <c r="R2530">
        <v>1206</v>
      </c>
    </row>
    <row r="2531" spans="1:18" ht="15.6">
      <c r="A2531" s="1" t="s">
        <v>34</v>
      </c>
      <c r="B2531" s="94" t="s">
        <v>11</v>
      </c>
      <c r="C2531" s="13">
        <v>9</v>
      </c>
      <c r="D2531" s="13"/>
      <c r="E2531" s="52" t="str">
        <f t="shared" si="118"/>
        <v>B</v>
      </c>
      <c r="F2531" s="13">
        <v>21</v>
      </c>
      <c r="G2531" s="13">
        <v>4</v>
      </c>
      <c r="H2531" s="13">
        <v>13</v>
      </c>
      <c r="I2531" s="18">
        <v>4779.2824000000001</v>
      </c>
      <c r="J2531" s="18">
        <v>1</v>
      </c>
      <c r="K2531" s="18">
        <v>1</v>
      </c>
      <c r="L2531" s="18">
        <v>1</v>
      </c>
      <c r="M2531" s="18">
        <v>0</v>
      </c>
      <c r="N2531" s="13" t="str">
        <f t="shared" si="119"/>
        <v>Go</v>
      </c>
      <c r="O2531" s="13" t="str">
        <f t="shared" si="120"/>
        <v>0</v>
      </c>
      <c r="P2531" s="13" t="s">
        <v>38</v>
      </c>
      <c r="Q2531" s="13" t="s">
        <v>17</v>
      </c>
      <c r="R2531">
        <v>1206</v>
      </c>
    </row>
    <row r="2532" spans="1:18" ht="15.6">
      <c r="A2532" s="1" t="s">
        <v>34</v>
      </c>
      <c r="B2532" s="94" t="s">
        <v>11</v>
      </c>
      <c r="C2532" s="13">
        <v>9</v>
      </c>
      <c r="D2532" s="13"/>
      <c r="E2532" s="52" t="str">
        <f t="shared" si="118"/>
        <v>B</v>
      </c>
      <c r="F2532" s="13">
        <v>21</v>
      </c>
      <c r="G2532" s="13">
        <v>4</v>
      </c>
      <c r="H2532" s="13">
        <v>14</v>
      </c>
      <c r="I2532" s="18">
        <v>4152.3746000000001</v>
      </c>
      <c r="J2532" s="18">
        <v>1</v>
      </c>
      <c r="K2532" s="18">
        <v>1</v>
      </c>
      <c r="L2532" s="18">
        <v>1</v>
      </c>
      <c r="M2532" s="18">
        <v>0</v>
      </c>
      <c r="N2532" s="13" t="str">
        <f t="shared" si="119"/>
        <v>Go</v>
      </c>
      <c r="O2532" s="13" t="str">
        <f t="shared" si="120"/>
        <v>0</v>
      </c>
      <c r="P2532" s="13" t="s">
        <v>38</v>
      </c>
      <c r="Q2532" s="13" t="s">
        <v>17</v>
      </c>
      <c r="R2532">
        <v>1206</v>
      </c>
    </row>
    <row r="2533" spans="1:18" ht="15.6">
      <c r="A2533" s="1" t="s">
        <v>34</v>
      </c>
      <c r="B2533" s="94" t="s">
        <v>11</v>
      </c>
      <c r="C2533" s="13">
        <v>9</v>
      </c>
      <c r="D2533" s="13"/>
      <c r="E2533" s="52" t="str">
        <f t="shared" si="118"/>
        <v>B</v>
      </c>
      <c r="F2533" s="13">
        <v>21</v>
      </c>
      <c r="G2533" s="13">
        <v>4</v>
      </c>
      <c r="H2533" s="13">
        <v>15</v>
      </c>
      <c r="I2533" s="18">
        <v>3899.6302000000001</v>
      </c>
      <c r="J2533" s="18">
        <v>1</v>
      </c>
      <c r="K2533" s="18">
        <v>1</v>
      </c>
      <c r="L2533" s="18">
        <v>1</v>
      </c>
      <c r="M2533" s="18">
        <v>0</v>
      </c>
      <c r="N2533" s="13" t="str">
        <f t="shared" si="119"/>
        <v>Go</v>
      </c>
      <c r="O2533" s="13" t="str">
        <f t="shared" si="120"/>
        <v>0</v>
      </c>
      <c r="P2533" s="13" t="s">
        <v>38</v>
      </c>
      <c r="Q2533" s="13" t="s">
        <v>17</v>
      </c>
      <c r="R2533">
        <v>1206</v>
      </c>
    </row>
    <row r="2534" spans="1:18" ht="15.6">
      <c r="A2534" s="1" t="s">
        <v>34</v>
      </c>
      <c r="B2534" s="94" t="s">
        <v>11</v>
      </c>
      <c r="C2534" s="13">
        <v>9</v>
      </c>
      <c r="D2534" s="13"/>
      <c r="E2534" s="52" t="str">
        <f t="shared" si="118"/>
        <v>B</v>
      </c>
      <c r="F2534" s="13">
        <v>21</v>
      </c>
      <c r="G2534" s="13">
        <v>4</v>
      </c>
      <c r="H2534" s="13">
        <v>18</v>
      </c>
      <c r="I2534" s="18">
        <v>2871.6934000000001</v>
      </c>
      <c r="J2534" s="18">
        <v>1</v>
      </c>
      <c r="K2534" s="18">
        <v>1</v>
      </c>
      <c r="L2534" s="18">
        <v>1</v>
      </c>
      <c r="M2534" s="18">
        <v>0</v>
      </c>
      <c r="N2534" s="13" t="str">
        <f t="shared" si="119"/>
        <v>Go</v>
      </c>
      <c r="O2534" s="13" t="str">
        <f t="shared" si="120"/>
        <v>0</v>
      </c>
      <c r="P2534" s="13" t="s">
        <v>38</v>
      </c>
      <c r="Q2534" s="13" t="s">
        <v>17</v>
      </c>
      <c r="R2534">
        <v>1206</v>
      </c>
    </row>
    <row r="2535" spans="1:18" ht="15.6">
      <c r="A2535" s="1" t="s">
        <v>34</v>
      </c>
      <c r="B2535" s="94" t="s">
        <v>11</v>
      </c>
      <c r="C2535" s="13">
        <v>9</v>
      </c>
      <c r="D2535" s="13"/>
      <c r="E2535" s="52" t="str">
        <f t="shared" si="118"/>
        <v>B</v>
      </c>
      <c r="F2535" s="13">
        <v>21</v>
      </c>
      <c r="G2535" s="13">
        <v>4</v>
      </c>
      <c r="H2535" s="13">
        <v>19</v>
      </c>
      <c r="I2535" s="18">
        <v>4083.5754000000002</v>
      </c>
      <c r="J2535" s="18">
        <v>1</v>
      </c>
      <c r="K2535" s="18">
        <v>1</v>
      </c>
      <c r="L2535" s="18">
        <v>1</v>
      </c>
      <c r="M2535" s="18">
        <v>0</v>
      </c>
      <c r="N2535" s="13" t="str">
        <f t="shared" si="119"/>
        <v>Go</v>
      </c>
      <c r="O2535" s="13" t="str">
        <f t="shared" si="120"/>
        <v>0</v>
      </c>
      <c r="P2535" s="13" t="s">
        <v>38</v>
      </c>
      <c r="Q2535" s="13" t="s">
        <v>17</v>
      </c>
      <c r="R2535">
        <v>1206</v>
      </c>
    </row>
    <row r="2536" spans="1:18" ht="15.6">
      <c r="A2536" s="1" t="s">
        <v>34</v>
      </c>
      <c r="B2536" s="94" t="s">
        <v>11</v>
      </c>
      <c r="C2536" s="13">
        <v>9</v>
      </c>
      <c r="D2536" s="13"/>
      <c r="E2536" s="52" t="str">
        <f t="shared" si="118"/>
        <v>B</v>
      </c>
      <c r="F2536" s="13">
        <v>21</v>
      </c>
      <c r="G2536" s="13">
        <v>4</v>
      </c>
      <c r="H2536" s="13">
        <v>20</v>
      </c>
      <c r="I2536" s="18">
        <v>4437.107</v>
      </c>
      <c r="J2536" s="18">
        <v>1</v>
      </c>
      <c r="K2536" s="18">
        <v>1</v>
      </c>
      <c r="L2536" s="18">
        <v>1</v>
      </c>
      <c r="M2536" s="18">
        <v>0</v>
      </c>
      <c r="N2536" s="13" t="str">
        <f t="shared" si="119"/>
        <v>Go</v>
      </c>
      <c r="O2536" s="13" t="str">
        <f t="shared" si="120"/>
        <v>0</v>
      </c>
      <c r="P2536" s="13" t="s">
        <v>38</v>
      </c>
      <c r="Q2536" s="13" t="s">
        <v>17</v>
      </c>
      <c r="R2536">
        <v>1206</v>
      </c>
    </row>
    <row r="2537" spans="1:18" ht="15.6">
      <c r="A2537" s="1" t="s">
        <v>34</v>
      </c>
      <c r="B2537" s="94" t="s">
        <v>11</v>
      </c>
      <c r="C2537" s="13">
        <v>9</v>
      </c>
      <c r="D2537" s="13"/>
      <c r="E2537" s="52" t="str">
        <f t="shared" si="118"/>
        <v>B</v>
      </c>
      <c r="F2537" s="13">
        <v>21</v>
      </c>
      <c r="G2537" s="13">
        <v>4</v>
      </c>
      <c r="H2537" s="13">
        <v>22</v>
      </c>
      <c r="I2537" s="18">
        <v>1757.0581999999999</v>
      </c>
      <c r="J2537" s="18">
        <v>1</v>
      </c>
      <c r="K2537" s="18">
        <v>1</v>
      </c>
      <c r="L2537" s="18">
        <v>1</v>
      </c>
      <c r="M2537" s="18">
        <v>0</v>
      </c>
      <c r="N2537" s="13" t="str">
        <f t="shared" si="119"/>
        <v>Go</v>
      </c>
      <c r="O2537" s="13" t="str">
        <f t="shared" si="120"/>
        <v>0</v>
      </c>
      <c r="P2537" s="13" t="s">
        <v>38</v>
      </c>
      <c r="Q2537" s="13" t="s">
        <v>17</v>
      </c>
      <c r="R2537">
        <v>1206</v>
      </c>
    </row>
    <row r="2538" spans="1:18" ht="15.6">
      <c r="A2538" s="1" t="s">
        <v>34</v>
      </c>
      <c r="B2538" s="94" t="s">
        <v>11</v>
      </c>
      <c r="C2538" s="13">
        <v>9</v>
      </c>
      <c r="D2538" s="13"/>
      <c r="E2538" s="52" t="str">
        <f t="shared" si="118"/>
        <v>B</v>
      </c>
      <c r="F2538" s="13">
        <v>21</v>
      </c>
      <c r="G2538" s="13">
        <v>4</v>
      </c>
      <c r="H2538" s="13">
        <v>23</v>
      </c>
      <c r="I2538" s="18">
        <v>578.34699999999998</v>
      </c>
      <c r="J2538" s="18">
        <v>1</v>
      </c>
      <c r="K2538" s="18">
        <v>1</v>
      </c>
      <c r="L2538" s="18">
        <v>1</v>
      </c>
      <c r="M2538" s="18">
        <v>0</v>
      </c>
      <c r="N2538" s="13" t="str">
        <f t="shared" si="119"/>
        <v>Go</v>
      </c>
      <c r="O2538" s="13" t="str">
        <f t="shared" si="120"/>
        <v>0</v>
      </c>
      <c r="P2538" s="13" t="s">
        <v>38</v>
      </c>
      <c r="Q2538" s="13" t="s">
        <v>17</v>
      </c>
      <c r="R2538">
        <v>1206</v>
      </c>
    </row>
    <row r="2539" spans="1:18" ht="15.6">
      <c r="A2539" s="1" t="s">
        <v>34</v>
      </c>
      <c r="B2539" s="94" t="s">
        <v>11</v>
      </c>
      <c r="C2539" s="13">
        <v>9</v>
      </c>
      <c r="D2539" s="13"/>
      <c r="E2539" s="52" t="str">
        <f t="shared" si="118"/>
        <v>B</v>
      </c>
      <c r="F2539" s="13">
        <v>21</v>
      </c>
      <c r="G2539" s="13">
        <v>4</v>
      </c>
      <c r="H2539" s="13">
        <v>24</v>
      </c>
      <c r="I2539" s="18">
        <v>1508.0023000000001</v>
      </c>
      <c r="J2539" s="18">
        <v>1</v>
      </c>
      <c r="K2539" s="18">
        <v>1</v>
      </c>
      <c r="L2539" s="18">
        <v>1</v>
      </c>
      <c r="M2539" s="18">
        <v>0</v>
      </c>
      <c r="N2539" s="13" t="str">
        <f t="shared" si="119"/>
        <v>Go</v>
      </c>
      <c r="O2539" s="13" t="str">
        <f t="shared" si="120"/>
        <v>0</v>
      </c>
      <c r="P2539" s="13" t="s">
        <v>38</v>
      </c>
      <c r="Q2539" s="13" t="s">
        <v>17</v>
      </c>
      <c r="R2539">
        <v>1206</v>
      </c>
    </row>
    <row r="2540" spans="1:18" ht="15.6">
      <c r="A2540" s="1" t="s">
        <v>34</v>
      </c>
      <c r="B2540" s="94" t="s">
        <v>11</v>
      </c>
      <c r="C2540" s="13">
        <v>9</v>
      </c>
      <c r="D2540" s="13"/>
      <c r="E2540" s="52" t="str">
        <f t="shared" si="118"/>
        <v>B</v>
      </c>
      <c r="F2540" s="13">
        <v>21</v>
      </c>
      <c r="G2540" s="13">
        <v>4</v>
      </c>
      <c r="H2540" s="13">
        <v>25</v>
      </c>
      <c r="I2540" s="18">
        <v>1249.1966</v>
      </c>
      <c r="J2540" s="18">
        <v>1</v>
      </c>
      <c r="K2540" s="18">
        <v>1</v>
      </c>
      <c r="L2540" s="18">
        <v>1</v>
      </c>
      <c r="M2540" s="18">
        <v>0</v>
      </c>
      <c r="N2540" s="13" t="str">
        <f t="shared" si="119"/>
        <v>Go</v>
      </c>
      <c r="O2540" s="13" t="str">
        <f t="shared" si="120"/>
        <v>0</v>
      </c>
      <c r="P2540" s="13" t="s">
        <v>38</v>
      </c>
      <c r="Q2540" s="13" t="s">
        <v>17</v>
      </c>
      <c r="R2540">
        <v>1206</v>
      </c>
    </row>
    <row r="2541" spans="1:18" ht="15.6">
      <c r="A2541" s="1" t="s">
        <v>34</v>
      </c>
      <c r="B2541" s="94" t="s">
        <v>11</v>
      </c>
      <c r="C2541" s="13">
        <v>9</v>
      </c>
      <c r="D2541" s="13"/>
      <c r="E2541" s="52" t="str">
        <f t="shared" si="118"/>
        <v>B</v>
      </c>
      <c r="F2541" s="13">
        <v>21</v>
      </c>
      <c r="G2541" s="13">
        <v>4</v>
      </c>
      <c r="H2541" s="13">
        <v>26</v>
      </c>
      <c r="I2541" s="18">
        <v>3284.9760999999999</v>
      </c>
      <c r="J2541" s="18">
        <v>1</v>
      </c>
      <c r="K2541" s="18">
        <v>1</v>
      </c>
      <c r="L2541" s="18">
        <v>1</v>
      </c>
      <c r="M2541" s="18">
        <v>0</v>
      </c>
      <c r="N2541" s="13" t="str">
        <f t="shared" si="119"/>
        <v>Go</v>
      </c>
      <c r="O2541" s="13" t="str">
        <f t="shared" si="120"/>
        <v>0</v>
      </c>
      <c r="P2541" s="13" t="s">
        <v>38</v>
      </c>
      <c r="Q2541" s="13" t="s">
        <v>17</v>
      </c>
      <c r="R2541">
        <v>1206</v>
      </c>
    </row>
    <row r="2542" spans="1:18" ht="15.6">
      <c r="A2542" s="1" t="s">
        <v>34</v>
      </c>
      <c r="B2542" s="94" t="s">
        <v>11</v>
      </c>
      <c r="C2542" s="13">
        <v>9</v>
      </c>
      <c r="D2542" s="13"/>
      <c r="E2542" s="52" t="str">
        <f t="shared" si="118"/>
        <v>B</v>
      </c>
      <c r="F2542" s="13">
        <v>21</v>
      </c>
      <c r="G2542" s="13">
        <v>4</v>
      </c>
      <c r="H2542" s="13">
        <v>27</v>
      </c>
      <c r="I2542" s="18">
        <v>3558.6799000000001</v>
      </c>
      <c r="J2542" s="18">
        <v>1</v>
      </c>
      <c r="K2542" s="18">
        <v>1</v>
      </c>
      <c r="L2542" s="18">
        <v>1</v>
      </c>
      <c r="M2542" s="18">
        <v>0</v>
      </c>
      <c r="N2542" s="13" t="str">
        <f t="shared" si="119"/>
        <v>Go</v>
      </c>
      <c r="O2542" s="13" t="str">
        <f t="shared" si="120"/>
        <v>0</v>
      </c>
      <c r="P2542" s="13" t="s">
        <v>38</v>
      </c>
      <c r="Q2542" s="13" t="s">
        <v>17</v>
      </c>
      <c r="R2542">
        <v>1206</v>
      </c>
    </row>
    <row r="2543" spans="1:18" ht="15.6">
      <c r="A2543" s="1" t="s">
        <v>34</v>
      </c>
      <c r="B2543" s="94" t="s">
        <v>11</v>
      </c>
      <c r="C2543" s="13">
        <v>9</v>
      </c>
      <c r="D2543" s="13"/>
      <c r="E2543" s="52" t="str">
        <f t="shared" si="118"/>
        <v>B</v>
      </c>
      <c r="F2543" s="13">
        <v>21</v>
      </c>
      <c r="G2543" s="13">
        <v>4</v>
      </c>
      <c r="H2543" s="13">
        <v>29</v>
      </c>
      <c r="I2543" s="18">
        <v>3897.4231</v>
      </c>
      <c r="J2543" s="18">
        <v>1</v>
      </c>
      <c r="K2543" s="18">
        <v>1</v>
      </c>
      <c r="L2543" s="18">
        <v>1</v>
      </c>
      <c r="M2543" s="18">
        <v>0</v>
      </c>
      <c r="N2543" s="13" t="str">
        <f t="shared" si="119"/>
        <v>Go</v>
      </c>
      <c r="O2543" s="13" t="str">
        <f t="shared" si="120"/>
        <v>0</v>
      </c>
      <c r="P2543" s="13" t="s">
        <v>38</v>
      </c>
      <c r="Q2543" s="13" t="s">
        <v>17</v>
      </c>
      <c r="R2543">
        <v>1206</v>
      </c>
    </row>
    <row r="2544" spans="1:18" ht="15.6">
      <c r="A2544" s="1" t="s">
        <v>34</v>
      </c>
      <c r="B2544" s="94" t="s">
        <v>11</v>
      </c>
      <c r="C2544" s="13">
        <v>9</v>
      </c>
      <c r="D2544" s="13"/>
      <c r="E2544" s="52" t="str">
        <f t="shared" si="118"/>
        <v>B</v>
      </c>
      <c r="F2544" s="13">
        <v>21</v>
      </c>
      <c r="G2544" s="13">
        <v>4</v>
      </c>
      <c r="H2544" s="13">
        <v>31</v>
      </c>
      <c r="I2544" s="18">
        <v>1115.1115</v>
      </c>
      <c r="J2544" s="18">
        <v>1</v>
      </c>
      <c r="K2544" s="18">
        <v>1</v>
      </c>
      <c r="L2544" s="18">
        <v>1</v>
      </c>
      <c r="M2544" s="18">
        <v>0</v>
      </c>
      <c r="N2544" s="13" t="str">
        <f t="shared" si="119"/>
        <v>Go</v>
      </c>
      <c r="O2544" s="13" t="str">
        <f t="shared" si="120"/>
        <v>0</v>
      </c>
      <c r="P2544" s="13" t="s">
        <v>38</v>
      </c>
      <c r="Q2544" s="13" t="s">
        <v>17</v>
      </c>
      <c r="R2544">
        <v>1206</v>
      </c>
    </row>
    <row r="2545" spans="1:18" ht="15.6">
      <c r="A2545" s="1" t="s">
        <v>34</v>
      </c>
      <c r="B2545" s="94" t="s">
        <v>11</v>
      </c>
      <c r="C2545" s="13">
        <v>9</v>
      </c>
      <c r="D2545" s="13"/>
      <c r="E2545" s="52" t="str">
        <f t="shared" si="118"/>
        <v>B</v>
      </c>
      <c r="F2545" s="13">
        <v>21</v>
      </c>
      <c r="G2545" s="13">
        <v>4</v>
      </c>
      <c r="H2545" s="13">
        <v>32</v>
      </c>
      <c r="I2545" s="18">
        <v>1223.6851999999999</v>
      </c>
      <c r="J2545" s="18">
        <v>1</v>
      </c>
      <c r="K2545" s="18">
        <v>1</v>
      </c>
      <c r="L2545" s="18">
        <v>1</v>
      </c>
      <c r="M2545" s="18">
        <v>0</v>
      </c>
      <c r="N2545" s="13" t="str">
        <f t="shared" si="119"/>
        <v>Go</v>
      </c>
      <c r="O2545" s="13" t="str">
        <f t="shared" si="120"/>
        <v>0</v>
      </c>
      <c r="P2545" s="13" t="s">
        <v>38</v>
      </c>
      <c r="Q2545" s="13" t="s">
        <v>17</v>
      </c>
      <c r="R2545">
        <v>1206</v>
      </c>
    </row>
    <row r="2546" spans="1:18" ht="15.6">
      <c r="A2546" s="1" t="s">
        <v>34</v>
      </c>
      <c r="B2546" s="94" t="s">
        <v>11</v>
      </c>
      <c r="C2546" s="13">
        <v>9</v>
      </c>
      <c r="D2546" s="13"/>
      <c r="E2546" s="52" t="str">
        <f t="shared" si="118"/>
        <v>B</v>
      </c>
      <c r="F2546" s="13">
        <v>21</v>
      </c>
      <c r="G2546" s="13">
        <v>4</v>
      </c>
      <c r="H2546" s="13">
        <v>33</v>
      </c>
      <c r="I2546" s="18">
        <v>1480.2769000000001</v>
      </c>
      <c r="J2546" s="18">
        <v>1</v>
      </c>
      <c r="K2546" s="18">
        <v>1</v>
      </c>
      <c r="L2546" s="18">
        <v>1</v>
      </c>
      <c r="M2546" s="18">
        <v>0</v>
      </c>
      <c r="N2546" s="13" t="str">
        <f t="shared" si="119"/>
        <v>Go</v>
      </c>
      <c r="O2546" s="13" t="str">
        <f t="shared" si="120"/>
        <v>0</v>
      </c>
      <c r="P2546" s="13" t="s">
        <v>38</v>
      </c>
      <c r="Q2546" s="13" t="s">
        <v>17</v>
      </c>
      <c r="R2546">
        <v>1206</v>
      </c>
    </row>
    <row r="2547" spans="1:18" ht="15.6">
      <c r="A2547" s="1" t="s">
        <v>34</v>
      </c>
      <c r="B2547" s="94" t="s">
        <v>11</v>
      </c>
      <c r="C2547" s="13">
        <v>9</v>
      </c>
      <c r="D2547" s="13"/>
      <c r="E2547" s="52" t="str">
        <f t="shared" si="118"/>
        <v>B</v>
      </c>
      <c r="F2547" s="13">
        <v>21</v>
      </c>
      <c r="G2547" s="13">
        <v>4</v>
      </c>
      <c r="H2547" s="13">
        <v>35</v>
      </c>
      <c r="I2547" s="18">
        <v>1430.383</v>
      </c>
      <c r="J2547" s="18">
        <v>1</v>
      </c>
      <c r="K2547" s="18">
        <v>1</v>
      </c>
      <c r="L2547" s="18">
        <v>1</v>
      </c>
      <c r="M2547" s="18">
        <v>0</v>
      </c>
      <c r="N2547" s="13" t="str">
        <f t="shared" si="119"/>
        <v>Go</v>
      </c>
      <c r="O2547" s="13" t="str">
        <f t="shared" si="120"/>
        <v>0</v>
      </c>
      <c r="P2547" s="13" t="s">
        <v>38</v>
      </c>
      <c r="Q2547" s="13" t="s">
        <v>17</v>
      </c>
      <c r="R2547">
        <v>1206</v>
      </c>
    </row>
    <row r="2548" spans="1:18" ht="15.6">
      <c r="A2548" s="1" t="s">
        <v>34</v>
      </c>
      <c r="B2548" s="94" t="s">
        <v>11</v>
      </c>
      <c r="C2548" s="13">
        <v>9</v>
      </c>
      <c r="D2548" s="13"/>
      <c r="E2548" s="52" t="str">
        <f t="shared" si="118"/>
        <v>B</v>
      </c>
      <c r="F2548" s="13">
        <v>21</v>
      </c>
      <c r="G2548" s="13">
        <v>4</v>
      </c>
      <c r="H2548" s="13">
        <v>36</v>
      </c>
      <c r="I2548" s="18">
        <v>1041.7907</v>
      </c>
      <c r="J2548" s="18">
        <v>1</v>
      </c>
      <c r="K2548" s="18">
        <v>1</v>
      </c>
      <c r="L2548" s="18">
        <v>1</v>
      </c>
      <c r="M2548" s="18">
        <v>0</v>
      </c>
      <c r="N2548" s="13" t="str">
        <f t="shared" si="119"/>
        <v>Go</v>
      </c>
      <c r="O2548" s="13" t="str">
        <f t="shared" si="120"/>
        <v>0</v>
      </c>
      <c r="P2548" s="13" t="s">
        <v>38</v>
      </c>
      <c r="Q2548" s="13" t="s">
        <v>17</v>
      </c>
      <c r="R2548">
        <v>1206</v>
      </c>
    </row>
    <row r="2549" spans="1:18" ht="15.6">
      <c r="A2549" s="1" t="s">
        <v>34</v>
      </c>
      <c r="B2549" s="94" t="s">
        <v>11</v>
      </c>
      <c r="C2549" s="13">
        <v>9</v>
      </c>
      <c r="D2549" s="13"/>
      <c r="E2549" s="52" t="str">
        <f t="shared" si="118"/>
        <v>B</v>
      </c>
      <c r="F2549" s="13">
        <v>21</v>
      </c>
      <c r="G2549" s="13">
        <v>4</v>
      </c>
      <c r="H2549" s="13">
        <v>37</v>
      </c>
      <c r="I2549" s="18">
        <v>1228.3182999999999</v>
      </c>
      <c r="J2549" s="18">
        <v>1</v>
      </c>
      <c r="K2549" s="18">
        <v>1</v>
      </c>
      <c r="L2549" s="18">
        <v>1</v>
      </c>
      <c r="M2549" s="18">
        <v>0</v>
      </c>
      <c r="N2549" s="13" t="str">
        <f t="shared" si="119"/>
        <v>Go</v>
      </c>
      <c r="O2549" s="13" t="str">
        <f t="shared" si="120"/>
        <v>0</v>
      </c>
      <c r="P2549" s="13" t="s">
        <v>38</v>
      </c>
      <c r="Q2549" s="13" t="s">
        <v>17</v>
      </c>
      <c r="R2549">
        <v>1206</v>
      </c>
    </row>
    <row r="2550" spans="1:18" ht="15.6">
      <c r="A2550" s="1" t="s">
        <v>34</v>
      </c>
      <c r="B2550" s="94" t="s">
        <v>11</v>
      </c>
      <c r="C2550" s="13">
        <v>9</v>
      </c>
      <c r="D2550" s="13"/>
      <c r="E2550" s="52" t="str">
        <f t="shared" si="118"/>
        <v>B</v>
      </c>
      <c r="F2550" s="13">
        <v>21</v>
      </c>
      <c r="G2550" s="13">
        <v>4</v>
      </c>
      <c r="H2550" s="13">
        <v>38</v>
      </c>
      <c r="I2550" s="18">
        <v>592.27499999999998</v>
      </c>
      <c r="J2550" s="18">
        <v>1</v>
      </c>
      <c r="K2550" s="18">
        <v>1</v>
      </c>
      <c r="L2550" s="18">
        <v>1</v>
      </c>
      <c r="M2550" s="18">
        <v>0</v>
      </c>
      <c r="N2550" s="13" t="str">
        <f t="shared" si="119"/>
        <v>Go</v>
      </c>
      <c r="O2550" s="13" t="str">
        <f t="shared" si="120"/>
        <v>0</v>
      </c>
      <c r="P2550" s="13" t="s">
        <v>38</v>
      </c>
      <c r="Q2550" s="13" t="s">
        <v>17</v>
      </c>
      <c r="R2550">
        <v>1206</v>
      </c>
    </row>
    <row r="2551" spans="1:18" ht="15.6">
      <c r="A2551" s="1" t="s">
        <v>34</v>
      </c>
      <c r="B2551" s="94" t="s">
        <v>11</v>
      </c>
      <c r="C2551" s="13">
        <v>9</v>
      </c>
      <c r="D2551" s="13"/>
      <c r="E2551" s="52" t="str">
        <f t="shared" si="118"/>
        <v>B</v>
      </c>
      <c r="F2551" s="13">
        <v>21</v>
      </c>
      <c r="G2551" s="13">
        <v>4</v>
      </c>
      <c r="H2551" s="13">
        <v>39</v>
      </c>
      <c r="I2551" s="18">
        <v>915.70500000000004</v>
      </c>
      <c r="J2551" s="18">
        <v>1</v>
      </c>
      <c r="K2551" s="18">
        <v>1</v>
      </c>
      <c r="L2551" s="18">
        <v>1</v>
      </c>
      <c r="M2551" s="18">
        <v>0</v>
      </c>
      <c r="N2551" s="13" t="str">
        <f t="shared" si="119"/>
        <v>Go</v>
      </c>
      <c r="O2551" s="13" t="str">
        <f t="shared" si="120"/>
        <v>0</v>
      </c>
      <c r="P2551" s="13" t="s">
        <v>38</v>
      </c>
      <c r="Q2551" s="13" t="s">
        <v>17</v>
      </c>
      <c r="R2551">
        <v>1206</v>
      </c>
    </row>
    <row r="2552" spans="1:18" ht="15.6">
      <c r="A2552" s="1" t="s">
        <v>34</v>
      </c>
      <c r="B2552" s="94" t="s">
        <v>11</v>
      </c>
      <c r="C2552" s="13">
        <v>9</v>
      </c>
      <c r="D2552" s="13"/>
      <c r="E2552" s="52" t="str">
        <f t="shared" si="118"/>
        <v>B</v>
      </c>
      <c r="F2552" s="13">
        <v>21</v>
      </c>
      <c r="G2552" s="13">
        <v>4</v>
      </c>
      <c r="H2552" s="13">
        <v>4</v>
      </c>
      <c r="I2552" s="18">
        <v>4148.9278000000004</v>
      </c>
      <c r="J2552" s="18">
        <v>1</v>
      </c>
      <c r="K2552" s="18">
        <v>0</v>
      </c>
      <c r="L2552" s="18">
        <v>1</v>
      </c>
      <c r="M2552" s="18">
        <v>1</v>
      </c>
      <c r="N2552" s="13" t="str">
        <f t="shared" si="119"/>
        <v>NoGo</v>
      </c>
      <c r="O2552" t="str">
        <f t="shared" si="120"/>
        <v>1</v>
      </c>
      <c r="P2552" s="13" t="s">
        <v>38</v>
      </c>
      <c r="Q2552" s="13" t="s">
        <v>17</v>
      </c>
      <c r="R2552">
        <v>1206</v>
      </c>
    </row>
    <row r="2553" spans="1:18" ht="15.6">
      <c r="A2553" s="1" t="s">
        <v>34</v>
      </c>
      <c r="B2553" s="94" t="s">
        <v>11</v>
      </c>
      <c r="C2553" s="13">
        <v>9</v>
      </c>
      <c r="D2553" s="13"/>
      <c r="E2553" s="52" t="str">
        <f t="shared" si="118"/>
        <v>B</v>
      </c>
      <c r="F2553" s="13">
        <v>21</v>
      </c>
      <c r="G2553" s="13">
        <v>4</v>
      </c>
      <c r="H2553" s="13">
        <v>7</v>
      </c>
      <c r="I2553" s="18">
        <v>3451.5423999999998</v>
      </c>
      <c r="J2553" s="18">
        <v>1</v>
      </c>
      <c r="K2553" s="18">
        <v>0</v>
      </c>
      <c r="L2553" s="18">
        <v>1</v>
      </c>
      <c r="M2553" s="18">
        <v>1</v>
      </c>
      <c r="N2553" s="13" t="str">
        <f t="shared" si="119"/>
        <v>NoGo</v>
      </c>
      <c r="O2553" t="str">
        <f t="shared" si="120"/>
        <v>1</v>
      </c>
      <c r="P2553" s="13" t="s">
        <v>38</v>
      </c>
      <c r="Q2553" s="13" t="s">
        <v>17</v>
      </c>
      <c r="R2553">
        <v>1206</v>
      </c>
    </row>
    <row r="2554" spans="1:18" ht="15.6">
      <c r="A2554" s="1" t="s">
        <v>34</v>
      </c>
      <c r="B2554" s="94" t="s">
        <v>11</v>
      </c>
      <c r="C2554" s="13">
        <v>9</v>
      </c>
      <c r="D2554" s="13"/>
      <c r="E2554" s="52" t="str">
        <f t="shared" si="118"/>
        <v>B</v>
      </c>
      <c r="F2554" s="13">
        <v>21</v>
      </c>
      <c r="G2554" s="13">
        <v>4</v>
      </c>
      <c r="H2554" s="13">
        <v>9</v>
      </c>
      <c r="I2554" s="18">
        <v>2891.5146</v>
      </c>
      <c r="J2554" s="18">
        <v>3</v>
      </c>
      <c r="K2554" s="18">
        <v>1</v>
      </c>
      <c r="L2554" s="18">
        <v>1</v>
      </c>
      <c r="M2554" s="18">
        <v>1</v>
      </c>
      <c r="N2554" s="13" t="str">
        <f t="shared" si="119"/>
        <v>NoGo</v>
      </c>
      <c r="O2554" t="str">
        <f t="shared" si="120"/>
        <v>0</v>
      </c>
      <c r="P2554" s="13" t="s">
        <v>38</v>
      </c>
      <c r="Q2554" s="13" t="s">
        <v>17</v>
      </c>
      <c r="R2554">
        <v>1206</v>
      </c>
    </row>
    <row r="2555" spans="1:18" ht="15.6">
      <c r="A2555" s="1" t="s">
        <v>34</v>
      </c>
      <c r="B2555" s="94" t="s">
        <v>11</v>
      </c>
      <c r="C2555" s="13">
        <v>9</v>
      </c>
      <c r="D2555" s="13"/>
      <c r="E2555" s="52" t="str">
        <f t="shared" si="118"/>
        <v>B</v>
      </c>
      <c r="F2555" s="13">
        <v>21</v>
      </c>
      <c r="G2555" s="13">
        <v>4</v>
      </c>
      <c r="H2555" s="13">
        <v>16</v>
      </c>
      <c r="I2555" s="18">
        <v>4065.7950000000001</v>
      </c>
      <c r="J2555" s="18">
        <v>1</v>
      </c>
      <c r="K2555" s="18">
        <v>0</v>
      </c>
      <c r="L2555" s="18">
        <v>1</v>
      </c>
      <c r="M2555" s="18">
        <v>1</v>
      </c>
      <c r="N2555" s="13" t="str">
        <f t="shared" si="119"/>
        <v>NoGo</v>
      </c>
      <c r="O2555" t="str">
        <f t="shared" si="120"/>
        <v>1</v>
      </c>
      <c r="P2555" s="13" t="s">
        <v>38</v>
      </c>
      <c r="Q2555" s="13" t="s">
        <v>17</v>
      </c>
      <c r="R2555">
        <v>1206</v>
      </c>
    </row>
    <row r="2556" spans="1:18" ht="15.6">
      <c r="A2556" s="1" t="s">
        <v>34</v>
      </c>
      <c r="B2556" s="94" t="s">
        <v>11</v>
      </c>
      <c r="C2556" s="13">
        <v>9</v>
      </c>
      <c r="D2556" s="13"/>
      <c r="E2556" s="52" t="str">
        <f t="shared" si="118"/>
        <v>B</v>
      </c>
      <c r="F2556" s="13">
        <v>21</v>
      </c>
      <c r="G2556" s="13">
        <v>4</v>
      </c>
      <c r="H2556" s="13">
        <v>17</v>
      </c>
      <c r="I2556" s="18">
        <v>2380.9241999999999</v>
      </c>
      <c r="J2556" s="18">
        <v>0</v>
      </c>
      <c r="K2556" s="18">
        <v>1</v>
      </c>
      <c r="L2556" s="18">
        <v>1</v>
      </c>
      <c r="M2556" s="18">
        <v>1</v>
      </c>
      <c r="N2556" s="13" t="str">
        <f t="shared" si="119"/>
        <v>NoGo</v>
      </c>
      <c r="O2556" t="str">
        <f t="shared" si="120"/>
        <v>0</v>
      </c>
      <c r="P2556" s="13" t="s">
        <v>38</v>
      </c>
      <c r="Q2556" s="13" t="s">
        <v>17</v>
      </c>
      <c r="R2556">
        <v>1206</v>
      </c>
    </row>
    <row r="2557" spans="1:18" ht="15.6">
      <c r="A2557" s="1" t="s">
        <v>34</v>
      </c>
      <c r="B2557" s="94" t="s">
        <v>11</v>
      </c>
      <c r="C2557" s="13">
        <v>9</v>
      </c>
      <c r="D2557" s="13"/>
      <c r="E2557" s="52" t="str">
        <f t="shared" si="118"/>
        <v>B</v>
      </c>
      <c r="F2557" s="13">
        <v>21</v>
      </c>
      <c r="G2557" s="13">
        <v>4</v>
      </c>
      <c r="H2557" s="13">
        <v>21</v>
      </c>
      <c r="I2557" s="18">
        <v>2382.3737000000001</v>
      </c>
      <c r="J2557" s="18">
        <v>0</v>
      </c>
      <c r="K2557" s="18">
        <v>1</v>
      </c>
      <c r="L2557" s="18">
        <v>1</v>
      </c>
      <c r="M2557" s="18">
        <v>1</v>
      </c>
      <c r="N2557" s="13" t="str">
        <f t="shared" si="119"/>
        <v>NoGo</v>
      </c>
      <c r="O2557" t="str">
        <f t="shared" si="120"/>
        <v>0</v>
      </c>
      <c r="P2557" s="13" t="s">
        <v>38</v>
      </c>
      <c r="Q2557" s="13" t="s">
        <v>17</v>
      </c>
      <c r="R2557">
        <v>1206</v>
      </c>
    </row>
    <row r="2558" spans="1:18" ht="15.6">
      <c r="A2558" s="1" t="s">
        <v>34</v>
      </c>
      <c r="B2558" s="94" t="s">
        <v>11</v>
      </c>
      <c r="C2558" s="13">
        <v>9</v>
      </c>
      <c r="D2558" s="13"/>
      <c r="E2558" s="52" t="str">
        <f t="shared" si="118"/>
        <v>B</v>
      </c>
      <c r="F2558" s="13">
        <v>21</v>
      </c>
      <c r="G2558" s="13">
        <v>4</v>
      </c>
      <c r="H2558" s="13">
        <v>28</v>
      </c>
      <c r="I2558" s="18">
        <v>3699.1078000000002</v>
      </c>
      <c r="J2558" s="18">
        <v>1</v>
      </c>
      <c r="K2558" s="18">
        <v>0</v>
      </c>
      <c r="L2558" s="18">
        <v>1</v>
      </c>
      <c r="M2558" s="18">
        <v>1</v>
      </c>
      <c r="N2558" s="13" t="str">
        <f t="shared" si="119"/>
        <v>NoGo</v>
      </c>
      <c r="O2558" t="str">
        <f t="shared" si="120"/>
        <v>1</v>
      </c>
      <c r="P2558" s="13" t="s">
        <v>38</v>
      </c>
      <c r="Q2558" s="13" t="s">
        <v>17</v>
      </c>
      <c r="R2558">
        <v>1206</v>
      </c>
    </row>
    <row r="2559" spans="1:18" ht="15.6">
      <c r="A2559" s="1" t="s">
        <v>34</v>
      </c>
      <c r="B2559" s="94" t="s">
        <v>11</v>
      </c>
      <c r="C2559" s="13">
        <v>9</v>
      </c>
      <c r="D2559" s="13"/>
      <c r="E2559" s="52" t="str">
        <f t="shared" si="118"/>
        <v>B</v>
      </c>
      <c r="F2559" s="13">
        <v>21</v>
      </c>
      <c r="G2559" s="13">
        <v>4</v>
      </c>
      <c r="H2559" s="13">
        <v>30</v>
      </c>
      <c r="I2559" s="18">
        <v>2383.9661000000001</v>
      </c>
      <c r="J2559" s="18">
        <v>1</v>
      </c>
      <c r="K2559" s="18">
        <v>1</v>
      </c>
      <c r="L2559" s="18">
        <v>1</v>
      </c>
      <c r="M2559" s="18">
        <v>1</v>
      </c>
      <c r="N2559" s="13" t="str">
        <f t="shared" si="119"/>
        <v>NoGo</v>
      </c>
      <c r="O2559" t="str">
        <f t="shared" si="120"/>
        <v>0</v>
      </c>
      <c r="P2559" s="13" t="s">
        <v>38</v>
      </c>
      <c r="Q2559" s="13" t="s">
        <v>17</v>
      </c>
      <c r="R2559">
        <v>1206</v>
      </c>
    </row>
    <row r="2560" spans="1:18" ht="15.6">
      <c r="A2560" s="1" t="s">
        <v>34</v>
      </c>
      <c r="B2560" s="94" t="s">
        <v>11</v>
      </c>
      <c r="C2560" s="13">
        <v>9</v>
      </c>
      <c r="D2560" s="13"/>
      <c r="E2560" s="52" t="str">
        <f t="shared" si="118"/>
        <v>B</v>
      </c>
      <c r="F2560" s="13">
        <v>21</v>
      </c>
      <c r="G2560" s="13">
        <v>4</v>
      </c>
      <c r="H2560" s="13">
        <v>34</v>
      </c>
      <c r="I2560" s="18">
        <v>2381.4335000000001</v>
      </c>
      <c r="J2560" s="18">
        <v>0</v>
      </c>
      <c r="K2560" s="18">
        <v>1</v>
      </c>
      <c r="L2560" s="18">
        <v>1</v>
      </c>
      <c r="M2560" s="18">
        <v>1</v>
      </c>
      <c r="N2560" s="13" t="str">
        <f t="shared" si="119"/>
        <v>NoGo</v>
      </c>
      <c r="O2560" t="str">
        <f t="shared" si="120"/>
        <v>0</v>
      </c>
      <c r="P2560" s="13" t="s">
        <v>38</v>
      </c>
      <c r="Q2560" s="13" t="s">
        <v>17</v>
      </c>
      <c r="R2560">
        <v>1206</v>
      </c>
    </row>
    <row r="2561" spans="1:18" ht="15.6">
      <c r="A2561" s="1" t="s">
        <v>34</v>
      </c>
      <c r="B2561" s="94" t="s">
        <v>11</v>
      </c>
      <c r="C2561" s="13">
        <v>9</v>
      </c>
      <c r="D2561" s="13"/>
      <c r="E2561" s="52" t="str">
        <f t="shared" si="118"/>
        <v>B</v>
      </c>
      <c r="F2561" s="13">
        <v>21</v>
      </c>
      <c r="G2561" s="13">
        <v>4</v>
      </c>
      <c r="H2561" s="13">
        <v>40</v>
      </c>
      <c r="I2561" s="18">
        <v>2382.9823000000001</v>
      </c>
      <c r="J2561" s="18">
        <v>0</v>
      </c>
      <c r="K2561" s="18">
        <v>1</v>
      </c>
      <c r="L2561" s="18">
        <v>1</v>
      </c>
      <c r="M2561" s="18">
        <v>1</v>
      </c>
      <c r="N2561" s="13" t="str">
        <f t="shared" si="119"/>
        <v>NoGo</v>
      </c>
      <c r="O2561" t="str">
        <f t="shared" si="120"/>
        <v>0</v>
      </c>
      <c r="P2561" s="13" t="s">
        <v>38</v>
      </c>
      <c r="Q2561" s="13" t="s">
        <v>17</v>
      </c>
      <c r="R2561">
        <v>1206</v>
      </c>
    </row>
    <row r="2562" spans="1:18" ht="15.6">
      <c r="A2562" s="1" t="s">
        <v>34</v>
      </c>
      <c r="B2562" s="94" t="s">
        <v>11</v>
      </c>
      <c r="C2562" s="13">
        <v>9</v>
      </c>
      <c r="D2562" s="13"/>
      <c r="E2562" s="52" t="str">
        <f t="shared" ref="E2562:E2625" si="121">IF(OR(A2562="Olaf",A2562="Olli",A2562="Patchoulli",A2562="Wallace",A2562="Yang"),"H","B")</f>
        <v>B</v>
      </c>
      <c r="F2562" s="13">
        <v>21</v>
      </c>
      <c r="G2562" s="13">
        <v>5</v>
      </c>
      <c r="H2562" s="13">
        <v>2</v>
      </c>
      <c r="I2562" s="18">
        <v>568.46690000000001</v>
      </c>
      <c r="J2562" s="18">
        <v>1</v>
      </c>
      <c r="K2562" s="18">
        <v>1</v>
      </c>
      <c r="L2562" s="18">
        <v>1</v>
      </c>
      <c r="M2562" s="18">
        <v>0</v>
      </c>
      <c r="N2562" s="13" t="str">
        <f t="shared" ref="N2562:N2625" si="122">IF(M2562=0,"Go","NoGo")</f>
        <v>Go</v>
      </c>
      <c r="O2562" s="13" t="str">
        <f t="shared" si="120"/>
        <v>0</v>
      </c>
      <c r="P2562" s="13" t="s">
        <v>38</v>
      </c>
      <c r="Q2562" s="13" t="s">
        <v>17</v>
      </c>
      <c r="R2562">
        <v>1206</v>
      </c>
    </row>
    <row r="2563" spans="1:18" ht="15.6">
      <c r="A2563" s="1" t="s">
        <v>34</v>
      </c>
      <c r="B2563" s="94" t="s">
        <v>11</v>
      </c>
      <c r="C2563" s="13">
        <v>9</v>
      </c>
      <c r="D2563" s="13"/>
      <c r="E2563" s="52" t="str">
        <f t="shared" si="121"/>
        <v>B</v>
      </c>
      <c r="F2563" s="13">
        <v>21</v>
      </c>
      <c r="G2563" s="13">
        <v>5</v>
      </c>
      <c r="H2563" s="13">
        <v>3</v>
      </c>
      <c r="I2563" s="18">
        <v>581.03639999999996</v>
      </c>
      <c r="J2563" s="18">
        <v>1</v>
      </c>
      <c r="K2563" s="18">
        <v>1</v>
      </c>
      <c r="L2563" s="18">
        <v>1</v>
      </c>
      <c r="M2563" s="18">
        <v>0</v>
      </c>
      <c r="N2563" s="13" t="str">
        <f t="shared" si="122"/>
        <v>Go</v>
      </c>
      <c r="O2563" s="13" t="str">
        <f t="shared" si="120"/>
        <v>0</v>
      </c>
      <c r="P2563" s="13" t="s">
        <v>38</v>
      </c>
      <c r="Q2563" s="13" t="s">
        <v>17</v>
      </c>
      <c r="R2563">
        <v>1206</v>
      </c>
    </row>
    <row r="2564" spans="1:18" ht="15.6">
      <c r="A2564" s="1" t="s">
        <v>34</v>
      </c>
      <c r="B2564" s="94" t="s">
        <v>11</v>
      </c>
      <c r="C2564" s="13">
        <v>9</v>
      </c>
      <c r="D2564" s="13"/>
      <c r="E2564" s="52" t="str">
        <f t="shared" si="121"/>
        <v>B</v>
      </c>
      <c r="F2564" s="13">
        <v>21</v>
      </c>
      <c r="G2564" s="13">
        <v>5</v>
      </c>
      <c r="H2564" s="13">
        <v>4</v>
      </c>
      <c r="I2564" s="18">
        <v>1198.9775</v>
      </c>
      <c r="J2564" s="18">
        <v>1</v>
      </c>
      <c r="K2564" s="18">
        <v>1</v>
      </c>
      <c r="L2564" s="18">
        <v>1</v>
      </c>
      <c r="M2564" s="18">
        <v>0</v>
      </c>
      <c r="N2564" s="13" t="str">
        <f t="shared" si="122"/>
        <v>Go</v>
      </c>
      <c r="O2564" s="13" t="str">
        <f t="shared" si="120"/>
        <v>0</v>
      </c>
      <c r="P2564" s="13" t="s">
        <v>38</v>
      </c>
      <c r="Q2564" s="13" t="s">
        <v>17</v>
      </c>
      <c r="R2564">
        <v>1206</v>
      </c>
    </row>
    <row r="2565" spans="1:18" ht="15.6">
      <c r="A2565" s="1" t="s">
        <v>34</v>
      </c>
      <c r="B2565" s="94" t="s">
        <v>11</v>
      </c>
      <c r="C2565" s="13">
        <v>9</v>
      </c>
      <c r="D2565" s="13"/>
      <c r="E2565" s="52" t="str">
        <f t="shared" si="121"/>
        <v>B</v>
      </c>
      <c r="F2565" s="13">
        <v>21</v>
      </c>
      <c r="G2565" s="13">
        <v>5</v>
      </c>
      <c r="H2565" s="13">
        <v>6</v>
      </c>
      <c r="I2565" s="18">
        <v>1223.9908</v>
      </c>
      <c r="J2565" s="18">
        <v>1</v>
      </c>
      <c r="K2565" s="18">
        <v>1</v>
      </c>
      <c r="L2565" s="18">
        <v>1</v>
      </c>
      <c r="M2565" s="18">
        <v>0</v>
      </c>
      <c r="N2565" s="13" t="str">
        <f t="shared" si="122"/>
        <v>Go</v>
      </c>
      <c r="O2565" s="13" t="str">
        <f t="shared" si="120"/>
        <v>0</v>
      </c>
      <c r="P2565" s="13" t="s">
        <v>38</v>
      </c>
      <c r="Q2565" s="13" t="s">
        <v>17</v>
      </c>
      <c r="R2565">
        <v>1206</v>
      </c>
    </row>
    <row r="2566" spans="1:18" ht="15.6">
      <c r="A2566" s="1" t="s">
        <v>34</v>
      </c>
      <c r="B2566" s="94" t="s">
        <v>11</v>
      </c>
      <c r="C2566" s="13">
        <v>9</v>
      </c>
      <c r="D2566" s="13"/>
      <c r="E2566" s="52" t="str">
        <f t="shared" si="121"/>
        <v>B</v>
      </c>
      <c r="F2566" s="13">
        <v>21</v>
      </c>
      <c r="G2566" s="13">
        <v>5</v>
      </c>
      <c r="H2566" s="13">
        <v>7</v>
      </c>
      <c r="I2566" s="18">
        <v>1345.9112</v>
      </c>
      <c r="J2566" s="18">
        <v>1</v>
      </c>
      <c r="K2566" s="18">
        <v>1</v>
      </c>
      <c r="L2566" s="18">
        <v>1</v>
      </c>
      <c r="M2566" s="18">
        <v>0</v>
      </c>
      <c r="N2566" s="13" t="str">
        <f t="shared" si="122"/>
        <v>Go</v>
      </c>
      <c r="O2566" s="13" t="str">
        <f t="shared" si="120"/>
        <v>0</v>
      </c>
      <c r="P2566" s="13" t="s">
        <v>38</v>
      </c>
      <c r="Q2566" s="13" t="s">
        <v>17</v>
      </c>
      <c r="R2566">
        <v>1206</v>
      </c>
    </row>
    <row r="2567" spans="1:18" ht="15.6">
      <c r="A2567" s="1" t="s">
        <v>34</v>
      </c>
      <c r="B2567" s="94" t="s">
        <v>11</v>
      </c>
      <c r="C2567" s="13">
        <v>9</v>
      </c>
      <c r="D2567" s="13"/>
      <c r="E2567" s="52" t="str">
        <f t="shared" si="121"/>
        <v>B</v>
      </c>
      <c r="F2567" s="13">
        <v>21</v>
      </c>
      <c r="G2567" s="13">
        <v>5</v>
      </c>
      <c r="H2567" s="13">
        <v>8</v>
      </c>
      <c r="I2567" s="18">
        <v>1804.6539</v>
      </c>
      <c r="J2567" s="18">
        <v>1</v>
      </c>
      <c r="K2567" s="18">
        <v>1</v>
      </c>
      <c r="L2567" s="18">
        <v>1</v>
      </c>
      <c r="M2567" s="18">
        <v>0</v>
      </c>
      <c r="N2567" s="13" t="str">
        <f t="shared" si="122"/>
        <v>Go</v>
      </c>
      <c r="O2567" s="13" t="str">
        <f t="shared" si="120"/>
        <v>0</v>
      </c>
      <c r="P2567" s="13" t="s">
        <v>38</v>
      </c>
      <c r="Q2567" s="13" t="s">
        <v>17</v>
      </c>
      <c r="R2567">
        <v>1206</v>
      </c>
    </row>
    <row r="2568" spans="1:18" ht="15.6">
      <c r="A2568" s="1" t="s">
        <v>34</v>
      </c>
      <c r="B2568" s="94" t="s">
        <v>11</v>
      </c>
      <c r="C2568" s="13">
        <v>9</v>
      </c>
      <c r="D2568" s="13"/>
      <c r="E2568" s="52" t="str">
        <f t="shared" si="121"/>
        <v>B</v>
      </c>
      <c r="F2568" s="13">
        <v>21</v>
      </c>
      <c r="G2568" s="13">
        <v>5</v>
      </c>
      <c r="H2568" s="13">
        <v>9</v>
      </c>
      <c r="I2568" s="18">
        <v>577.01120000000003</v>
      </c>
      <c r="J2568" s="18">
        <v>1</v>
      </c>
      <c r="K2568" s="18">
        <v>1</v>
      </c>
      <c r="L2568" s="18">
        <v>1</v>
      </c>
      <c r="M2568" s="18">
        <v>0</v>
      </c>
      <c r="N2568" s="13" t="str">
        <f t="shared" si="122"/>
        <v>Go</v>
      </c>
      <c r="O2568" s="13" t="str">
        <f t="shared" si="120"/>
        <v>0</v>
      </c>
      <c r="P2568" s="13" t="s">
        <v>38</v>
      </c>
      <c r="Q2568" s="13" t="s">
        <v>17</v>
      </c>
      <c r="R2568">
        <v>1206</v>
      </c>
    </row>
    <row r="2569" spans="1:18" ht="15.6">
      <c r="A2569" s="1" t="s">
        <v>34</v>
      </c>
      <c r="B2569" s="94" t="s">
        <v>11</v>
      </c>
      <c r="C2569" s="13">
        <v>9</v>
      </c>
      <c r="D2569" s="13"/>
      <c r="E2569" s="52" t="str">
        <f t="shared" si="121"/>
        <v>B</v>
      </c>
      <c r="F2569" s="13">
        <v>21</v>
      </c>
      <c r="G2569" s="13">
        <v>5</v>
      </c>
      <c r="H2569" s="13">
        <v>10</v>
      </c>
      <c r="I2569" s="18">
        <v>967.74040000000002</v>
      </c>
      <c r="J2569" s="18">
        <v>1</v>
      </c>
      <c r="K2569" s="18">
        <v>1</v>
      </c>
      <c r="L2569" s="18">
        <v>1</v>
      </c>
      <c r="M2569" s="18">
        <v>0</v>
      </c>
      <c r="N2569" s="13" t="str">
        <f t="shared" si="122"/>
        <v>Go</v>
      </c>
      <c r="O2569" s="13" t="str">
        <f t="shared" ref="O2569:O2632" si="123">IF(K2569=0, "1", "0")</f>
        <v>0</v>
      </c>
      <c r="P2569" s="13" t="s">
        <v>38</v>
      </c>
      <c r="Q2569" s="13" t="s">
        <v>17</v>
      </c>
      <c r="R2569">
        <v>1206</v>
      </c>
    </row>
    <row r="2570" spans="1:18" ht="15.6">
      <c r="A2570" s="1" t="s">
        <v>34</v>
      </c>
      <c r="B2570" s="94" t="s">
        <v>11</v>
      </c>
      <c r="C2570" s="13">
        <v>9</v>
      </c>
      <c r="D2570" s="13"/>
      <c r="E2570" s="52" t="str">
        <f t="shared" si="121"/>
        <v>B</v>
      </c>
      <c r="F2570" s="13">
        <v>21</v>
      </c>
      <c r="G2570" s="13">
        <v>5</v>
      </c>
      <c r="H2570" s="13">
        <v>12</v>
      </c>
      <c r="I2570" s="18">
        <v>1288.3809000000001</v>
      </c>
      <c r="J2570" s="18">
        <v>1</v>
      </c>
      <c r="K2570" s="18">
        <v>1</v>
      </c>
      <c r="L2570" s="18">
        <v>1</v>
      </c>
      <c r="M2570" s="18">
        <v>0</v>
      </c>
      <c r="N2570" s="13" t="str">
        <f t="shared" si="122"/>
        <v>Go</v>
      </c>
      <c r="O2570" s="13" t="str">
        <f t="shared" si="123"/>
        <v>0</v>
      </c>
      <c r="P2570" s="13" t="s">
        <v>38</v>
      </c>
      <c r="Q2570" s="13" t="s">
        <v>17</v>
      </c>
      <c r="R2570">
        <v>1206</v>
      </c>
    </row>
    <row r="2571" spans="1:18" ht="15.6">
      <c r="A2571" s="1" t="s">
        <v>34</v>
      </c>
      <c r="B2571" s="94" t="s">
        <v>11</v>
      </c>
      <c r="C2571" s="13">
        <v>9</v>
      </c>
      <c r="D2571" s="13"/>
      <c r="E2571" s="52" t="str">
        <f t="shared" si="121"/>
        <v>B</v>
      </c>
      <c r="F2571" s="13">
        <v>21</v>
      </c>
      <c r="G2571" s="13">
        <v>5</v>
      </c>
      <c r="H2571" s="13">
        <v>14</v>
      </c>
      <c r="I2571" s="18">
        <v>904.86869999999999</v>
      </c>
      <c r="J2571" s="18">
        <v>1</v>
      </c>
      <c r="K2571" s="18">
        <v>1</v>
      </c>
      <c r="L2571" s="18">
        <v>1</v>
      </c>
      <c r="M2571" s="18">
        <v>0</v>
      </c>
      <c r="N2571" s="13" t="str">
        <f t="shared" si="122"/>
        <v>Go</v>
      </c>
      <c r="O2571" s="13" t="str">
        <f t="shared" si="123"/>
        <v>0</v>
      </c>
      <c r="P2571" s="13" t="s">
        <v>38</v>
      </c>
      <c r="Q2571" s="13" t="s">
        <v>17</v>
      </c>
      <c r="R2571">
        <v>1206</v>
      </c>
    </row>
    <row r="2572" spans="1:18" ht="15.6">
      <c r="A2572" s="1" t="s">
        <v>34</v>
      </c>
      <c r="B2572" s="94" t="s">
        <v>11</v>
      </c>
      <c r="C2572" s="13">
        <v>9</v>
      </c>
      <c r="D2572" s="13"/>
      <c r="E2572" s="52" t="str">
        <f t="shared" si="121"/>
        <v>B</v>
      </c>
      <c r="F2572" s="13">
        <v>21</v>
      </c>
      <c r="G2572" s="13">
        <v>5</v>
      </c>
      <c r="H2572" s="13">
        <v>15</v>
      </c>
      <c r="I2572" s="18">
        <v>730.85640000000001</v>
      </c>
      <c r="J2572" s="18">
        <v>1</v>
      </c>
      <c r="K2572" s="18">
        <v>1</v>
      </c>
      <c r="L2572" s="18">
        <v>1</v>
      </c>
      <c r="M2572" s="18">
        <v>0</v>
      </c>
      <c r="N2572" s="13" t="str">
        <f t="shared" si="122"/>
        <v>Go</v>
      </c>
      <c r="O2572" s="13" t="str">
        <f t="shared" si="123"/>
        <v>0</v>
      </c>
      <c r="P2572" s="13" t="s">
        <v>38</v>
      </c>
      <c r="Q2572" s="13" t="s">
        <v>17</v>
      </c>
      <c r="R2572">
        <v>1206</v>
      </c>
    </row>
    <row r="2573" spans="1:18" ht="15.6">
      <c r="A2573" s="1" t="s">
        <v>34</v>
      </c>
      <c r="B2573" s="94" t="s">
        <v>11</v>
      </c>
      <c r="C2573" s="13">
        <v>9</v>
      </c>
      <c r="D2573" s="13"/>
      <c r="E2573" s="52" t="str">
        <f t="shared" si="121"/>
        <v>B</v>
      </c>
      <c r="F2573" s="13">
        <v>21</v>
      </c>
      <c r="G2573" s="13">
        <v>5</v>
      </c>
      <c r="H2573" s="13">
        <v>16</v>
      </c>
      <c r="I2573" s="18">
        <v>904.10230000000001</v>
      </c>
      <c r="J2573" s="18">
        <v>1</v>
      </c>
      <c r="K2573" s="18">
        <v>1</v>
      </c>
      <c r="L2573" s="18">
        <v>1</v>
      </c>
      <c r="M2573" s="18">
        <v>0</v>
      </c>
      <c r="N2573" s="13" t="str">
        <f t="shared" si="122"/>
        <v>Go</v>
      </c>
      <c r="O2573" s="13" t="str">
        <f t="shared" si="123"/>
        <v>0</v>
      </c>
      <c r="P2573" s="13" t="s">
        <v>38</v>
      </c>
      <c r="Q2573" s="13" t="s">
        <v>17</v>
      </c>
      <c r="R2573">
        <v>1206</v>
      </c>
    </row>
    <row r="2574" spans="1:18" ht="15.6">
      <c r="A2574" s="1" t="s">
        <v>34</v>
      </c>
      <c r="B2574" s="94" t="s">
        <v>11</v>
      </c>
      <c r="C2574" s="13">
        <v>9</v>
      </c>
      <c r="D2574" s="13"/>
      <c r="E2574" s="52" t="str">
        <f t="shared" si="121"/>
        <v>B</v>
      </c>
      <c r="F2574" s="13">
        <v>21</v>
      </c>
      <c r="G2574" s="13">
        <v>5</v>
      </c>
      <c r="H2574" s="13">
        <v>17</v>
      </c>
      <c r="I2574" s="18">
        <v>1502.4663</v>
      </c>
      <c r="J2574" s="18">
        <v>1</v>
      </c>
      <c r="K2574" s="18">
        <v>1</v>
      </c>
      <c r="L2574" s="18">
        <v>1</v>
      </c>
      <c r="M2574" s="18">
        <v>0</v>
      </c>
      <c r="N2574" s="13" t="str">
        <f t="shared" si="122"/>
        <v>Go</v>
      </c>
      <c r="O2574" s="13" t="str">
        <f t="shared" si="123"/>
        <v>0</v>
      </c>
      <c r="P2574" s="13" t="s">
        <v>38</v>
      </c>
      <c r="Q2574" s="13" t="s">
        <v>17</v>
      </c>
      <c r="R2574">
        <v>1206</v>
      </c>
    </row>
    <row r="2575" spans="1:18" ht="15.6">
      <c r="A2575" s="1" t="s">
        <v>34</v>
      </c>
      <c r="B2575" s="94" t="s">
        <v>11</v>
      </c>
      <c r="C2575" s="13">
        <v>9</v>
      </c>
      <c r="D2575" s="13"/>
      <c r="E2575" s="52" t="str">
        <f t="shared" si="121"/>
        <v>B</v>
      </c>
      <c r="F2575" s="13">
        <v>21</v>
      </c>
      <c r="G2575" s="13">
        <v>5</v>
      </c>
      <c r="H2575" s="13">
        <v>18</v>
      </c>
      <c r="I2575" s="18">
        <v>566.52110000000005</v>
      </c>
      <c r="J2575" s="18">
        <v>1</v>
      </c>
      <c r="K2575" s="18">
        <v>1</v>
      </c>
      <c r="L2575" s="18">
        <v>1</v>
      </c>
      <c r="M2575" s="18">
        <v>0</v>
      </c>
      <c r="N2575" s="13" t="str">
        <f t="shared" si="122"/>
        <v>Go</v>
      </c>
      <c r="O2575" s="13" t="str">
        <f t="shared" si="123"/>
        <v>0</v>
      </c>
      <c r="P2575" s="13" t="s">
        <v>38</v>
      </c>
      <c r="Q2575" s="13" t="s">
        <v>17</v>
      </c>
      <c r="R2575">
        <v>1206</v>
      </c>
    </row>
    <row r="2576" spans="1:18" ht="15.6">
      <c r="A2576" s="1" t="s">
        <v>34</v>
      </c>
      <c r="B2576" s="94" t="s">
        <v>11</v>
      </c>
      <c r="C2576" s="13">
        <v>9</v>
      </c>
      <c r="D2576" s="13"/>
      <c r="E2576" s="52" t="str">
        <f t="shared" si="121"/>
        <v>B</v>
      </c>
      <c r="F2576" s="13">
        <v>21</v>
      </c>
      <c r="G2576" s="13">
        <v>5</v>
      </c>
      <c r="H2576" s="13">
        <v>19</v>
      </c>
      <c r="I2576" s="18">
        <v>673.62639999999999</v>
      </c>
      <c r="J2576" s="18">
        <v>1</v>
      </c>
      <c r="K2576" s="18">
        <v>1</v>
      </c>
      <c r="L2576" s="18">
        <v>1</v>
      </c>
      <c r="M2576" s="18">
        <v>0</v>
      </c>
      <c r="N2576" s="13" t="str">
        <f t="shared" si="122"/>
        <v>Go</v>
      </c>
      <c r="O2576" s="13" t="str">
        <f t="shared" si="123"/>
        <v>0</v>
      </c>
      <c r="P2576" s="13" t="s">
        <v>38</v>
      </c>
      <c r="Q2576" s="13" t="s">
        <v>17</v>
      </c>
      <c r="R2576">
        <v>1206</v>
      </c>
    </row>
    <row r="2577" spans="1:18" ht="15.6">
      <c r="A2577" s="1" t="s">
        <v>34</v>
      </c>
      <c r="B2577" s="94" t="s">
        <v>11</v>
      </c>
      <c r="C2577" s="13">
        <v>9</v>
      </c>
      <c r="D2577" s="13"/>
      <c r="E2577" s="52" t="str">
        <f t="shared" si="121"/>
        <v>B</v>
      </c>
      <c r="F2577" s="13">
        <v>21</v>
      </c>
      <c r="G2577" s="13">
        <v>5</v>
      </c>
      <c r="H2577" s="13">
        <v>22</v>
      </c>
      <c r="I2577" s="18">
        <v>581.02350000000001</v>
      </c>
      <c r="J2577" s="18">
        <v>1</v>
      </c>
      <c r="K2577" s="18">
        <v>1</v>
      </c>
      <c r="L2577" s="18">
        <v>1</v>
      </c>
      <c r="M2577" s="18">
        <v>0</v>
      </c>
      <c r="N2577" s="13" t="str">
        <f t="shared" si="122"/>
        <v>Go</v>
      </c>
      <c r="O2577" s="13" t="str">
        <f t="shared" si="123"/>
        <v>0</v>
      </c>
      <c r="P2577" s="13" t="s">
        <v>38</v>
      </c>
      <c r="Q2577" s="13" t="s">
        <v>17</v>
      </c>
      <c r="R2577">
        <v>1206</v>
      </c>
    </row>
    <row r="2578" spans="1:18" ht="15.6">
      <c r="A2578" s="1" t="s">
        <v>34</v>
      </c>
      <c r="B2578" s="94" t="s">
        <v>11</v>
      </c>
      <c r="C2578" s="13">
        <v>9</v>
      </c>
      <c r="D2578" s="13"/>
      <c r="E2578" s="52" t="str">
        <f t="shared" si="121"/>
        <v>B</v>
      </c>
      <c r="F2578" s="13">
        <v>21</v>
      </c>
      <c r="G2578" s="13">
        <v>5</v>
      </c>
      <c r="H2578" s="13">
        <v>23</v>
      </c>
      <c r="I2578" s="18">
        <v>3301.6808999999998</v>
      </c>
      <c r="J2578" s="18">
        <v>1</v>
      </c>
      <c r="K2578" s="18">
        <v>1</v>
      </c>
      <c r="L2578" s="18">
        <v>1</v>
      </c>
      <c r="M2578" s="18">
        <v>0</v>
      </c>
      <c r="N2578" s="13" t="str">
        <f t="shared" si="122"/>
        <v>Go</v>
      </c>
      <c r="O2578" s="13" t="str">
        <f t="shared" si="123"/>
        <v>0</v>
      </c>
      <c r="P2578" s="13" t="s">
        <v>38</v>
      </c>
      <c r="Q2578" s="13" t="s">
        <v>17</v>
      </c>
      <c r="R2578">
        <v>1206</v>
      </c>
    </row>
    <row r="2579" spans="1:18" ht="15.6">
      <c r="A2579" s="1" t="s">
        <v>34</v>
      </c>
      <c r="B2579" s="94" t="s">
        <v>11</v>
      </c>
      <c r="C2579" s="13">
        <v>9</v>
      </c>
      <c r="D2579" s="13"/>
      <c r="E2579" s="52" t="str">
        <f t="shared" si="121"/>
        <v>B</v>
      </c>
      <c r="F2579" s="13">
        <v>21</v>
      </c>
      <c r="G2579" s="13">
        <v>5</v>
      </c>
      <c r="H2579" s="13">
        <v>24</v>
      </c>
      <c r="I2579" s="18">
        <v>604.6377</v>
      </c>
      <c r="J2579" s="18">
        <v>1</v>
      </c>
      <c r="K2579" s="18">
        <v>1</v>
      </c>
      <c r="L2579" s="18">
        <v>1</v>
      </c>
      <c r="M2579" s="18">
        <v>0</v>
      </c>
      <c r="N2579" s="13" t="str">
        <f t="shared" si="122"/>
        <v>Go</v>
      </c>
      <c r="O2579" s="13" t="str">
        <f t="shared" si="123"/>
        <v>0</v>
      </c>
      <c r="P2579" s="13" t="s">
        <v>38</v>
      </c>
      <c r="Q2579" s="13" t="s">
        <v>17</v>
      </c>
      <c r="R2579">
        <v>1206</v>
      </c>
    </row>
    <row r="2580" spans="1:18" ht="15.6">
      <c r="A2580" s="1" t="s">
        <v>34</v>
      </c>
      <c r="B2580" s="94" t="s">
        <v>11</v>
      </c>
      <c r="C2580" s="13">
        <v>9</v>
      </c>
      <c r="D2580" s="13"/>
      <c r="E2580" s="52" t="str">
        <f t="shared" si="121"/>
        <v>B</v>
      </c>
      <c r="F2580" s="13">
        <v>21</v>
      </c>
      <c r="G2580" s="13">
        <v>5</v>
      </c>
      <c r="H2580" s="13">
        <v>25</v>
      </c>
      <c r="I2580" s="18">
        <v>1295.0443</v>
      </c>
      <c r="J2580" s="18">
        <v>1</v>
      </c>
      <c r="K2580" s="18">
        <v>1</v>
      </c>
      <c r="L2580" s="18">
        <v>1</v>
      </c>
      <c r="M2580" s="18">
        <v>0</v>
      </c>
      <c r="N2580" s="13" t="str">
        <f t="shared" si="122"/>
        <v>Go</v>
      </c>
      <c r="O2580" s="13" t="str">
        <f t="shared" si="123"/>
        <v>0</v>
      </c>
      <c r="P2580" s="13" t="s">
        <v>38</v>
      </c>
      <c r="Q2580" s="13" t="s">
        <v>17</v>
      </c>
      <c r="R2580">
        <v>1206</v>
      </c>
    </row>
    <row r="2581" spans="1:18" ht="15.6">
      <c r="A2581" s="1" t="s">
        <v>34</v>
      </c>
      <c r="B2581" s="94" t="s">
        <v>11</v>
      </c>
      <c r="C2581" s="13">
        <v>9</v>
      </c>
      <c r="D2581" s="13"/>
      <c r="E2581" s="52" t="str">
        <f t="shared" si="121"/>
        <v>B</v>
      </c>
      <c r="F2581" s="13">
        <v>21</v>
      </c>
      <c r="G2581" s="13">
        <v>5</v>
      </c>
      <c r="H2581" s="13">
        <v>27</v>
      </c>
      <c r="I2581" s="18">
        <v>5779.3539000000001</v>
      </c>
      <c r="J2581" s="18">
        <v>1</v>
      </c>
      <c r="K2581" s="18">
        <v>1</v>
      </c>
      <c r="L2581" s="18">
        <v>1</v>
      </c>
      <c r="M2581" s="18">
        <v>0</v>
      </c>
      <c r="N2581" s="13" t="str">
        <f t="shared" si="122"/>
        <v>Go</v>
      </c>
      <c r="O2581" s="13" t="str">
        <f t="shared" si="123"/>
        <v>0</v>
      </c>
      <c r="P2581" s="13" t="s">
        <v>38</v>
      </c>
      <c r="Q2581" s="13" t="s">
        <v>17</v>
      </c>
      <c r="R2581">
        <v>1206</v>
      </c>
    </row>
    <row r="2582" spans="1:18" ht="15.6">
      <c r="A2582" s="1" t="s">
        <v>34</v>
      </c>
      <c r="B2582" s="94" t="s">
        <v>11</v>
      </c>
      <c r="C2582" s="13">
        <v>9</v>
      </c>
      <c r="D2582" s="13"/>
      <c r="E2582" s="52" t="str">
        <f t="shared" si="121"/>
        <v>B</v>
      </c>
      <c r="F2582" s="13">
        <v>21</v>
      </c>
      <c r="G2582" s="13">
        <v>5</v>
      </c>
      <c r="H2582" s="13">
        <v>28</v>
      </c>
      <c r="I2582" s="18">
        <v>992.91499999999996</v>
      </c>
      <c r="J2582" s="18">
        <v>1</v>
      </c>
      <c r="K2582" s="18">
        <v>1</v>
      </c>
      <c r="L2582" s="18">
        <v>1</v>
      </c>
      <c r="M2582" s="18">
        <v>0</v>
      </c>
      <c r="N2582" s="13" t="str">
        <f t="shared" si="122"/>
        <v>Go</v>
      </c>
      <c r="O2582" s="13" t="str">
        <f t="shared" si="123"/>
        <v>0</v>
      </c>
      <c r="P2582" s="13" t="s">
        <v>38</v>
      </c>
      <c r="Q2582" s="13" t="s">
        <v>17</v>
      </c>
      <c r="R2582">
        <v>1206</v>
      </c>
    </row>
    <row r="2583" spans="1:18" ht="15.6">
      <c r="A2583" s="1" t="s">
        <v>34</v>
      </c>
      <c r="B2583" s="94" t="s">
        <v>11</v>
      </c>
      <c r="C2583" s="13">
        <v>9</v>
      </c>
      <c r="D2583" s="13"/>
      <c r="E2583" s="52" t="str">
        <f t="shared" si="121"/>
        <v>B</v>
      </c>
      <c r="F2583" s="13">
        <v>21</v>
      </c>
      <c r="G2583" s="13">
        <v>5</v>
      </c>
      <c r="H2583" s="13">
        <v>30</v>
      </c>
      <c r="I2583" s="18">
        <v>578.30489999999998</v>
      </c>
      <c r="J2583" s="18">
        <v>1</v>
      </c>
      <c r="K2583" s="18">
        <v>1</v>
      </c>
      <c r="L2583" s="18">
        <v>1</v>
      </c>
      <c r="M2583" s="18">
        <v>0</v>
      </c>
      <c r="N2583" s="13" t="str">
        <f t="shared" si="122"/>
        <v>Go</v>
      </c>
      <c r="O2583" s="13" t="str">
        <f t="shared" si="123"/>
        <v>0</v>
      </c>
      <c r="P2583" s="13" t="s">
        <v>38</v>
      </c>
      <c r="Q2583" s="13" t="s">
        <v>17</v>
      </c>
      <c r="R2583">
        <v>1206</v>
      </c>
    </row>
    <row r="2584" spans="1:18" ht="15.6">
      <c r="A2584" s="1" t="s">
        <v>34</v>
      </c>
      <c r="B2584" s="94" t="s">
        <v>11</v>
      </c>
      <c r="C2584" s="13">
        <v>9</v>
      </c>
      <c r="D2584" s="13"/>
      <c r="E2584" s="52" t="str">
        <f t="shared" si="121"/>
        <v>B</v>
      </c>
      <c r="F2584" s="13">
        <v>21</v>
      </c>
      <c r="G2584" s="13">
        <v>5</v>
      </c>
      <c r="H2584" s="13">
        <v>31</v>
      </c>
      <c r="I2584" s="18">
        <v>653.23270000000002</v>
      </c>
      <c r="J2584" s="18">
        <v>1</v>
      </c>
      <c r="K2584" s="18">
        <v>1</v>
      </c>
      <c r="L2584" s="18">
        <v>1</v>
      </c>
      <c r="M2584" s="18">
        <v>0</v>
      </c>
      <c r="N2584" s="13" t="str">
        <f t="shared" si="122"/>
        <v>Go</v>
      </c>
      <c r="O2584" s="13" t="str">
        <f t="shared" si="123"/>
        <v>0</v>
      </c>
      <c r="P2584" s="13" t="s">
        <v>38</v>
      </c>
      <c r="Q2584" s="13" t="s">
        <v>17</v>
      </c>
      <c r="R2584">
        <v>1206</v>
      </c>
    </row>
    <row r="2585" spans="1:18" ht="15.6">
      <c r="A2585" s="1" t="s">
        <v>34</v>
      </c>
      <c r="B2585" s="94" t="s">
        <v>11</v>
      </c>
      <c r="C2585" s="13">
        <v>9</v>
      </c>
      <c r="D2585" s="13"/>
      <c r="E2585" s="52" t="str">
        <f t="shared" si="121"/>
        <v>B</v>
      </c>
      <c r="F2585" s="13">
        <v>21</v>
      </c>
      <c r="G2585" s="13">
        <v>5</v>
      </c>
      <c r="H2585" s="13">
        <v>32</v>
      </c>
      <c r="I2585" s="18">
        <v>626.78089999999997</v>
      </c>
      <c r="J2585" s="18">
        <v>1</v>
      </c>
      <c r="K2585" s="18">
        <v>1</v>
      </c>
      <c r="L2585" s="18">
        <v>1</v>
      </c>
      <c r="M2585" s="18">
        <v>0</v>
      </c>
      <c r="N2585" s="13" t="str">
        <f t="shared" si="122"/>
        <v>Go</v>
      </c>
      <c r="O2585" s="13" t="str">
        <f t="shared" si="123"/>
        <v>0</v>
      </c>
      <c r="P2585" s="13" t="s">
        <v>38</v>
      </c>
      <c r="Q2585" s="13" t="s">
        <v>17</v>
      </c>
      <c r="R2585">
        <v>1206</v>
      </c>
    </row>
    <row r="2586" spans="1:18" ht="15.6">
      <c r="A2586" s="1" t="s">
        <v>34</v>
      </c>
      <c r="B2586" s="94" t="s">
        <v>11</v>
      </c>
      <c r="C2586" s="13">
        <v>9</v>
      </c>
      <c r="D2586" s="13"/>
      <c r="E2586" s="52" t="str">
        <f t="shared" si="121"/>
        <v>B</v>
      </c>
      <c r="F2586" s="13">
        <v>21</v>
      </c>
      <c r="G2586" s="13">
        <v>5</v>
      </c>
      <c r="H2586" s="13">
        <v>33</v>
      </c>
      <c r="I2586" s="18">
        <v>1070.7352000000001</v>
      </c>
      <c r="J2586" s="18">
        <v>1</v>
      </c>
      <c r="K2586" s="18">
        <v>1</v>
      </c>
      <c r="L2586" s="18">
        <v>1</v>
      </c>
      <c r="M2586" s="18">
        <v>0</v>
      </c>
      <c r="N2586" s="13" t="str">
        <f t="shared" si="122"/>
        <v>Go</v>
      </c>
      <c r="O2586" s="13" t="str">
        <f t="shared" si="123"/>
        <v>0</v>
      </c>
      <c r="P2586" s="13" t="s">
        <v>38</v>
      </c>
      <c r="Q2586" s="13" t="s">
        <v>17</v>
      </c>
      <c r="R2586">
        <v>1206</v>
      </c>
    </row>
    <row r="2587" spans="1:18" ht="15.6">
      <c r="A2587" s="1" t="s">
        <v>34</v>
      </c>
      <c r="B2587" s="94" t="s">
        <v>11</v>
      </c>
      <c r="C2587" s="13">
        <v>9</v>
      </c>
      <c r="D2587" s="13"/>
      <c r="E2587" s="52" t="str">
        <f t="shared" si="121"/>
        <v>B</v>
      </c>
      <c r="F2587" s="13">
        <v>21</v>
      </c>
      <c r="G2587" s="13">
        <v>5</v>
      </c>
      <c r="H2587" s="13">
        <v>35</v>
      </c>
      <c r="I2587" s="18">
        <v>2254.5327000000002</v>
      </c>
      <c r="J2587" s="18">
        <v>3</v>
      </c>
      <c r="K2587" s="18">
        <v>1</v>
      </c>
      <c r="L2587" s="18">
        <v>1</v>
      </c>
      <c r="M2587" s="18">
        <v>0</v>
      </c>
      <c r="N2587" s="13" t="str">
        <f t="shared" si="122"/>
        <v>Go</v>
      </c>
      <c r="O2587" s="13" t="str">
        <f t="shared" si="123"/>
        <v>0</v>
      </c>
      <c r="P2587" s="13" t="s">
        <v>38</v>
      </c>
      <c r="Q2587" s="13" t="s">
        <v>17</v>
      </c>
      <c r="R2587">
        <v>1206</v>
      </c>
    </row>
    <row r="2588" spans="1:18" ht="15.6">
      <c r="A2588" s="1" t="s">
        <v>34</v>
      </c>
      <c r="B2588" s="94" t="s">
        <v>11</v>
      </c>
      <c r="C2588" s="13">
        <v>9</v>
      </c>
      <c r="D2588" s="13"/>
      <c r="E2588" s="52" t="str">
        <f t="shared" si="121"/>
        <v>B</v>
      </c>
      <c r="F2588" s="13">
        <v>21</v>
      </c>
      <c r="G2588" s="13">
        <v>5</v>
      </c>
      <c r="H2588" s="13">
        <v>36</v>
      </c>
      <c r="I2588" s="18">
        <v>1710.5844999999999</v>
      </c>
      <c r="J2588" s="18">
        <v>1</v>
      </c>
      <c r="K2588" s="18">
        <v>1</v>
      </c>
      <c r="L2588" s="18">
        <v>1</v>
      </c>
      <c r="M2588" s="18">
        <v>0</v>
      </c>
      <c r="N2588" s="13" t="str">
        <f t="shared" si="122"/>
        <v>Go</v>
      </c>
      <c r="O2588" s="13" t="str">
        <f t="shared" si="123"/>
        <v>0</v>
      </c>
      <c r="P2588" s="13" t="s">
        <v>38</v>
      </c>
      <c r="Q2588" s="13" t="s">
        <v>17</v>
      </c>
      <c r="R2588">
        <v>1206</v>
      </c>
    </row>
    <row r="2589" spans="1:18" ht="15.6">
      <c r="A2589" s="1" t="s">
        <v>34</v>
      </c>
      <c r="B2589" s="94" t="s">
        <v>11</v>
      </c>
      <c r="C2589" s="13">
        <v>9</v>
      </c>
      <c r="D2589" s="13"/>
      <c r="E2589" s="52" t="str">
        <f t="shared" si="121"/>
        <v>B</v>
      </c>
      <c r="F2589" s="13">
        <v>21</v>
      </c>
      <c r="G2589" s="13">
        <v>5</v>
      </c>
      <c r="H2589" s="13">
        <v>37</v>
      </c>
      <c r="I2589" s="18">
        <v>1212.8884</v>
      </c>
      <c r="J2589" s="18">
        <v>1</v>
      </c>
      <c r="K2589" s="18">
        <v>1</v>
      </c>
      <c r="L2589" s="18">
        <v>1</v>
      </c>
      <c r="M2589" s="18">
        <v>0</v>
      </c>
      <c r="N2589" s="13" t="str">
        <f t="shared" si="122"/>
        <v>Go</v>
      </c>
      <c r="O2589" s="13" t="str">
        <f t="shared" si="123"/>
        <v>0</v>
      </c>
      <c r="P2589" s="13" t="s">
        <v>38</v>
      </c>
      <c r="Q2589" s="13" t="s">
        <v>17</v>
      </c>
      <c r="R2589">
        <v>1206</v>
      </c>
    </row>
    <row r="2590" spans="1:18" ht="15.6">
      <c r="A2590" s="1" t="s">
        <v>34</v>
      </c>
      <c r="B2590" s="94" t="s">
        <v>11</v>
      </c>
      <c r="C2590" s="13">
        <v>9</v>
      </c>
      <c r="D2590" s="13"/>
      <c r="E2590" s="52" t="str">
        <f t="shared" si="121"/>
        <v>B</v>
      </c>
      <c r="F2590" s="13">
        <v>21</v>
      </c>
      <c r="G2590" s="13">
        <v>5</v>
      </c>
      <c r="H2590" s="13">
        <v>38</v>
      </c>
      <c r="I2590" s="18">
        <v>773.93320000000006</v>
      </c>
      <c r="J2590" s="18">
        <v>1</v>
      </c>
      <c r="K2590" s="18">
        <v>1</v>
      </c>
      <c r="L2590" s="18">
        <v>1</v>
      </c>
      <c r="M2590" s="18">
        <v>0</v>
      </c>
      <c r="N2590" s="13" t="str">
        <f t="shared" si="122"/>
        <v>Go</v>
      </c>
      <c r="O2590" s="13" t="str">
        <f t="shared" si="123"/>
        <v>0</v>
      </c>
      <c r="P2590" s="13" t="s">
        <v>38</v>
      </c>
      <c r="Q2590" s="13" t="s">
        <v>17</v>
      </c>
      <c r="R2590">
        <v>1206</v>
      </c>
    </row>
    <row r="2591" spans="1:18" ht="15.6">
      <c r="A2591" s="1" t="s">
        <v>34</v>
      </c>
      <c r="B2591" s="94" t="s">
        <v>11</v>
      </c>
      <c r="C2591" s="13">
        <v>9</v>
      </c>
      <c r="D2591" s="13"/>
      <c r="E2591" s="52" t="str">
        <f t="shared" si="121"/>
        <v>B</v>
      </c>
      <c r="F2591" s="13">
        <v>21</v>
      </c>
      <c r="G2591" s="13">
        <v>5</v>
      </c>
      <c r="H2591" s="13">
        <v>40</v>
      </c>
      <c r="I2591" s="18">
        <v>1154.8376000000001</v>
      </c>
      <c r="J2591" s="18">
        <v>1</v>
      </c>
      <c r="K2591" s="18">
        <v>1</v>
      </c>
      <c r="L2591" s="18">
        <v>1</v>
      </c>
      <c r="M2591" s="18">
        <v>0</v>
      </c>
      <c r="N2591" s="13" t="str">
        <f t="shared" si="122"/>
        <v>Go</v>
      </c>
      <c r="O2591" s="13" t="str">
        <f t="shared" si="123"/>
        <v>0</v>
      </c>
      <c r="P2591" s="13" t="s">
        <v>38</v>
      </c>
      <c r="Q2591" s="13" t="s">
        <v>17</v>
      </c>
      <c r="R2591">
        <v>1206</v>
      </c>
    </row>
    <row r="2592" spans="1:18" ht="15.6">
      <c r="A2592" s="1" t="s">
        <v>34</v>
      </c>
      <c r="B2592" s="94" t="s">
        <v>11</v>
      </c>
      <c r="C2592" s="13">
        <v>9</v>
      </c>
      <c r="D2592" s="13"/>
      <c r="E2592" s="52" t="str">
        <f t="shared" si="121"/>
        <v>B</v>
      </c>
      <c r="F2592" s="13">
        <v>21</v>
      </c>
      <c r="G2592" s="13">
        <v>5</v>
      </c>
      <c r="H2592" s="13">
        <v>1</v>
      </c>
      <c r="I2592" s="18">
        <v>4199.3194999999996</v>
      </c>
      <c r="J2592" s="18">
        <v>1</v>
      </c>
      <c r="K2592" s="18">
        <v>0</v>
      </c>
      <c r="L2592" s="18">
        <v>1</v>
      </c>
      <c r="M2592" s="18">
        <v>1</v>
      </c>
      <c r="N2592" s="13" t="str">
        <f t="shared" si="122"/>
        <v>NoGo</v>
      </c>
      <c r="O2592" t="str">
        <f t="shared" si="123"/>
        <v>1</v>
      </c>
      <c r="P2592" s="13" t="s">
        <v>38</v>
      </c>
      <c r="Q2592" s="13" t="s">
        <v>17</v>
      </c>
      <c r="R2592">
        <v>1206</v>
      </c>
    </row>
    <row r="2593" spans="1:18" ht="15.6">
      <c r="A2593" s="1" t="s">
        <v>34</v>
      </c>
      <c r="B2593" s="94" t="s">
        <v>11</v>
      </c>
      <c r="C2593" s="13">
        <v>9</v>
      </c>
      <c r="D2593" s="13"/>
      <c r="E2593" s="52" t="str">
        <f t="shared" si="121"/>
        <v>B</v>
      </c>
      <c r="F2593" s="13">
        <v>21</v>
      </c>
      <c r="G2593" s="13">
        <v>5</v>
      </c>
      <c r="H2593" s="13">
        <v>5</v>
      </c>
      <c r="I2593" s="18">
        <v>3199.7784999999999</v>
      </c>
      <c r="J2593" s="18">
        <v>1</v>
      </c>
      <c r="K2593" s="18">
        <v>0</v>
      </c>
      <c r="L2593" s="18">
        <v>1</v>
      </c>
      <c r="M2593" s="18">
        <v>1</v>
      </c>
      <c r="N2593" s="13" t="str">
        <f t="shared" si="122"/>
        <v>NoGo</v>
      </c>
      <c r="O2593" t="str">
        <f t="shared" si="123"/>
        <v>1</v>
      </c>
      <c r="P2593" s="13" t="s">
        <v>38</v>
      </c>
      <c r="Q2593" s="13" t="s">
        <v>17</v>
      </c>
      <c r="R2593">
        <v>1206</v>
      </c>
    </row>
    <row r="2594" spans="1:18" ht="15.6">
      <c r="A2594" s="1" t="s">
        <v>34</v>
      </c>
      <c r="B2594" s="94" t="s">
        <v>11</v>
      </c>
      <c r="C2594" s="13">
        <v>9</v>
      </c>
      <c r="D2594" s="13"/>
      <c r="E2594" s="52" t="str">
        <f t="shared" si="121"/>
        <v>B</v>
      </c>
      <c r="F2594" s="13">
        <v>21</v>
      </c>
      <c r="G2594" s="13">
        <v>5</v>
      </c>
      <c r="H2594" s="13">
        <v>11</v>
      </c>
      <c r="I2594" s="18">
        <v>3764.6950999999999</v>
      </c>
      <c r="J2594" s="18">
        <v>1</v>
      </c>
      <c r="K2594" s="18">
        <v>0</v>
      </c>
      <c r="L2594" s="18">
        <v>1</v>
      </c>
      <c r="M2594" s="18">
        <v>1</v>
      </c>
      <c r="N2594" s="13" t="str">
        <f t="shared" si="122"/>
        <v>NoGo</v>
      </c>
      <c r="O2594" t="str">
        <f t="shared" si="123"/>
        <v>1</v>
      </c>
      <c r="P2594" s="13" t="s">
        <v>38</v>
      </c>
      <c r="Q2594" s="13" t="s">
        <v>17</v>
      </c>
      <c r="R2594">
        <v>1206</v>
      </c>
    </row>
    <row r="2595" spans="1:18" ht="15.6">
      <c r="A2595" s="1" t="s">
        <v>34</v>
      </c>
      <c r="B2595" s="94" t="s">
        <v>11</v>
      </c>
      <c r="C2595" s="13">
        <v>9</v>
      </c>
      <c r="D2595" s="13"/>
      <c r="E2595" s="52" t="str">
        <f t="shared" si="121"/>
        <v>B</v>
      </c>
      <c r="F2595" s="13">
        <v>21</v>
      </c>
      <c r="G2595" s="13">
        <v>5</v>
      </c>
      <c r="H2595" s="13">
        <v>13</v>
      </c>
      <c r="I2595" s="18">
        <v>3299.6035999999999</v>
      </c>
      <c r="J2595" s="18">
        <v>1</v>
      </c>
      <c r="K2595" s="18">
        <v>0</v>
      </c>
      <c r="L2595" s="18">
        <v>1</v>
      </c>
      <c r="M2595" s="18">
        <v>1</v>
      </c>
      <c r="N2595" s="13" t="str">
        <f t="shared" si="122"/>
        <v>NoGo</v>
      </c>
      <c r="O2595" t="str">
        <f t="shared" si="123"/>
        <v>1</v>
      </c>
      <c r="P2595" s="13" t="s">
        <v>38</v>
      </c>
      <c r="Q2595" s="13" t="s">
        <v>17</v>
      </c>
      <c r="R2595">
        <v>1206</v>
      </c>
    </row>
    <row r="2596" spans="1:18" ht="15.6">
      <c r="A2596" s="1" t="s">
        <v>34</v>
      </c>
      <c r="B2596" s="94" t="s">
        <v>11</v>
      </c>
      <c r="C2596" s="13">
        <v>9</v>
      </c>
      <c r="D2596" s="13"/>
      <c r="E2596" s="52" t="str">
        <f t="shared" si="121"/>
        <v>B</v>
      </c>
      <c r="F2596" s="13">
        <v>21</v>
      </c>
      <c r="G2596" s="13">
        <v>5</v>
      </c>
      <c r="H2596" s="13">
        <v>20</v>
      </c>
      <c r="I2596" s="18">
        <v>3998.9621999999999</v>
      </c>
      <c r="J2596" s="18">
        <v>1</v>
      </c>
      <c r="K2596" s="18">
        <v>0</v>
      </c>
      <c r="L2596" s="18">
        <v>1</v>
      </c>
      <c r="M2596" s="18">
        <v>1</v>
      </c>
      <c r="N2596" s="13" t="str">
        <f t="shared" si="122"/>
        <v>NoGo</v>
      </c>
      <c r="O2596" t="str">
        <f t="shared" si="123"/>
        <v>1</v>
      </c>
      <c r="P2596" s="13" t="s">
        <v>38</v>
      </c>
      <c r="Q2596" s="13" t="s">
        <v>17</v>
      </c>
      <c r="R2596">
        <v>1206</v>
      </c>
    </row>
    <row r="2597" spans="1:18" ht="15.6">
      <c r="A2597" s="1" t="s">
        <v>34</v>
      </c>
      <c r="B2597" s="94" t="s">
        <v>11</v>
      </c>
      <c r="C2597" s="13">
        <v>9</v>
      </c>
      <c r="D2597" s="13"/>
      <c r="E2597" s="52" t="str">
        <f t="shared" si="121"/>
        <v>B</v>
      </c>
      <c r="F2597" s="13">
        <v>21</v>
      </c>
      <c r="G2597" s="13">
        <v>5</v>
      </c>
      <c r="H2597" s="13">
        <v>21</v>
      </c>
      <c r="I2597" s="18">
        <v>2375.4782</v>
      </c>
      <c r="J2597" s="18">
        <v>2</v>
      </c>
      <c r="K2597" s="18">
        <v>0</v>
      </c>
      <c r="L2597" s="18">
        <v>1</v>
      </c>
      <c r="M2597" s="18">
        <v>1</v>
      </c>
      <c r="N2597" s="13" t="str">
        <f t="shared" si="122"/>
        <v>NoGo</v>
      </c>
      <c r="O2597" t="str">
        <f t="shared" si="123"/>
        <v>1</v>
      </c>
      <c r="P2597" s="13" t="s">
        <v>38</v>
      </c>
      <c r="Q2597" s="13" t="s">
        <v>17</v>
      </c>
      <c r="R2597">
        <v>1206</v>
      </c>
    </row>
    <row r="2598" spans="1:18" ht="15.6">
      <c r="A2598" s="1" t="s">
        <v>34</v>
      </c>
      <c r="B2598" s="94" t="s">
        <v>11</v>
      </c>
      <c r="C2598" s="13">
        <v>9</v>
      </c>
      <c r="D2598" s="13"/>
      <c r="E2598" s="52" t="str">
        <f t="shared" si="121"/>
        <v>B</v>
      </c>
      <c r="F2598" s="13">
        <v>21</v>
      </c>
      <c r="G2598" s="13">
        <v>5</v>
      </c>
      <c r="H2598" s="13">
        <v>26</v>
      </c>
      <c r="I2598" s="18">
        <v>2370.2584999999999</v>
      </c>
      <c r="J2598" s="18">
        <v>0</v>
      </c>
      <c r="K2598" s="18">
        <v>1</v>
      </c>
      <c r="L2598" s="18">
        <v>1</v>
      </c>
      <c r="M2598" s="18">
        <v>1</v>
      </c>
      <c r="N2598" s="13" t="str">
        <f t="shared" si="122"/>
        <v>NoGo</v>
      </c>
      <c r="O2598" t="str">
        <f t="shared" si="123"/>
        <v>0</v>
      </c>
      <c r="P2598" s="13" t="s">
        <v>38</v>
      </c>
      <c r="Q2598" s="13" t="s">
        <v>17</v>
      </c>
      <c r="R2598">
        <v>1206</v>
      </c>
    </row>
    <row r="2599" spans="1:18" ht="15.6">
      <c r="A2599" s="1" t="s">
        <v>34</v>
      </c>
      <c r="B2599" s="94" t="s">
        <v>11</v>
      </c>
      <c r="C2599" s="13">
        <v>9</v>
      </c>
      <c r="D2599" s="13"/>
      <c r="E2599" s="52" t="str">
        <f t="shared" si="121"/>
        <v>B</v>
      </c>
      <c r="F2599" s="13">
        <v>21</v>
      </c>
      <c r="G2599" s="13">
        <v>5</v>
      </c>
      <c r="H2599" s="13">
        <v>29</v>
      </c>
      <c r="I2599" s="18">
        <v>4114.2559000000001</v>
      </c>
      <c r="J2599" s="18">
        <v>1</v>
      </c>
      <c r="K2599" s="18">
        <v>0</v>
      </c>
      <c r="L2599" s="18">
        <v>1</v>
      </c>
      <c r="M2599" s="18">
        <v>1</v>
      </c>
      <c r="N2599" s="13" t="str">
        <f t="shared" si="122"/>
        <v>NoGo</v>
      </c>
      <c r="O2599" t="str">
        <f t="shared" si="123"/>
        <v>1</v>
      </c>
      <c r="P2599" s="13" t="s">
        <v>38</v>
      </c>
      <c r="Q2599" s="13" t="s">
        <v>17</v>
      </c>
      <c r="R2599">
        <v>1206</v>
      </c>
    </row>
    <row r="2600" spans="1:18" ht="15.6">
      <c r="A2600" s="1" t="s">
        <v>34</v>
      </c>
      <c r="B2600" s="94" t="s">
        <v>11</v>
      </c>
      <c r="C2600" s="13">
        <v>9</v>
      </c>
      <c r="D2600" s="13"/>
      <c r="E2600" s="52" t="str">
        <f t="shared" si="121"/>
        <v>B</v>
      </c>
      <c r="F2600" s="13">
        <v>21</v>
      </c>
      <c r="G2600" s="13">
        <v>5</v>
      </c>
      <c r="H2600" s="13">
        <v>34</v>
      </c>
      <c r="I2600" s="18">
        <v>4149.0118000000002</v>
      </c>
      <c r="J2600" s="18">
        <v>1</v>
      </c>
      <c r="K2600" s="18">
        <v>0</v>
      </c>
      <c r="L2600" s="18">
        <v>1</v>
      </c>
      <c r="M2600" s="18">
        <v>1</v>
      </c>
      <c r="N2600" s="13" t="str">
        <f t="shared" si="122"/>
        <v>NoGo</v>
      </c>
      <c r="O2600" t="str">
        <f t="shared" si="123"/>
        <v>1</v>
      </c>
      <c r="P2600" s="13" t="s">
        <v>38</v>
      </c>
      <c r="Q2600" s="13" t="s">
        <v>17</v>
      </c>
      <c r="R2600">
        <v>1206</v>
      </c>
    </row>
    <row r="2601" spans="1:18" ht="15.6">
      <c r="A2601" s="1" t="s">
        <v>34</v>
      </c>
      <c r="B2601" s="94" t="s">
        <v>11</v>
      </c>
      <c r="C2601" s="13">
        <v>9</v>
      </c>
      <c r="D2601" s="13"/>
      <c r="E2601" s="52" t="str">
        <f t="shared" si="121"/>
        <v>B</v>
      </c>
      <c r="F2601" s="13">
        <v>21</v>
      </c>
      <c r="G2601" s="13">
        <v>5</v>
      </c>
      <c r="H2601" s="13">
        <v>39</v>
      </c>
      <c r="I2601" s="18">
        <v>3715.7899000000002</v>
      </c>
      <c r="J2601" s="18">
        <v>1</v>
      </c>
      <c r="K2601" s="18">
        <v>0</v>
      </c>
      <c r="L2601" s="18">
        <v>1</v>
      </c>
      <c r="M2601" s="18">
        <v>1</v>
      </c>
      <c r="N2601" s="13" t="str">
        <f t="shared" si="122"/>
        <v>NoGo</v>
      </c>
      <c r="O2601" t="str">
        <f t="shared" si="123"/>
        <v>1</v>
      </c>
      <c r="P2601" s="13" t="s">
        <v>38</v>
      </c>
      <c r="Q2601" s="13" t="s">
        <v>17</v>
      </c>
      <c r="R2601">
        <v>1206</v>
      </c>
    </row>
    <row r="2602" spans="1:18">
      <c r="A2602" s="96" t="s">
        <v>40</v>
      </c>
      <c r="B2602" s="97" t="s">
        <v>11</v>
      </c>
      <c r="C2602" s="96">
        <v>13</v>
      </c>
      <c r="D2602" s="96"/>
      <c r="E2602" s="52" t="str">
        <f t="shared" si="121"/>
        <v>H</v>
      </c>
      <c r="F2602" s="96">
        <v>5</v>
      </c>
      <c r="G2602" s="96">
        <v>1</v>
      </c>
      <c r="H2602" s="96">
        <v>1</v>
      </c>
      <c r="I2602" s="96">
        <v>12396.979499999999</v>
      </c>
      <c r="J2602" s="96">
        <v>1</v>
      </c>
      <c r="K2602" s="96">
        <v>1</v>
      </c>
      <c r="L2602" s="96">
        <v>1</v>
      </c>
      <c r="M2602" s="96">
        <v>0</v>
      </c>
      <c r="N2602" s="96" t="str">
        <f t="shared" si="122"/>
        <v>Go</v>
      </c>
      <c r="O2602" s="96" t="str">
        <f t="shared" si="123"/>
        <v>0</v>
      </c>
      <c r="P2602" s="96" t="s">
        <v>38</v>
      </c>
      <c r="Q2602" s="96" t="s">
        <v>17</v>
      </c>
      <c r="R2602">
        <v>1449</v>
      </c>
    </row>
    <row r="2603" spans="1:18">
      <c r="A2603" s="13" t="s">
        <v>40</v>
      </c>
      <c r="B2603" s="94" t="s">
        <v>11</v>
      </c>
      <c r="C2603" s="13">
        <v>13</v>
      </c>
      <c r="D2603" s="13"/>
      <c r="E2603" s="52" t="str">
        <f t="shared" si="121"/>
        <v>H</v>
      </c>
      <c r="F2603" s="13">
        <v>5</v>
      </c>
      <c r="G2603" s="13">
        <v>1</v>
      </c>
      <c r="H2603" s="13">
        <v>2</v>
      </c>
      <c r="I2603" s="13">
        <v>3388.4793</v>
      </c>
      <c r="J2603" s="13">
        <v>1</v>
      </c>
      <c r="K2603" s="13">
        <v>1</v>
      </c>
      <c r="L2603" s="13">
        <v>1</v>
      </c>
      <c r="M2603" s="13">
        <v>0</v>
      </c>
      <c r="N2603" s="13" t="str">
        <f t="shared" si="122"/>
        <v>Go</v>
      </c>
      <c r="O2603" s="13" t="str">
        <f t="shared" si="123"/>
        <v>0</v>
      </c>
      <c r="P2603" s="13" t="s">
        <v>38</v>
      </c>
      <c r="Q2603" s="13" t="s">
        <v>17</v>
      </c>
      <c r="R2603">
        <v>1449</v>
      </c>
    </row>
    <row r="2604" spans="1:18">
      <c r="A2604" s="13" t="s">
        <v>40</v>
      </c>
      <c r="B2604" s="94" t="s">
        <v>11</v>
      </c>
      <c r="C2604" s="13">
        <v>13</v>
      </c>
      <c r="D2604" s="13"/>
      <c r="E2604" s="52" t="str">
        <f t="shared" si="121"/>
        <v>H</v>
      </c>
      <c r="F2604" s="13">
        <v>5</v>
      </c>
      <c r="G2604" s="13">
        <v>1</v>
      </c>
      <c r="H2604" s="13">
        <v>3</v>
      </c>
      <c r="I2604" s="13">
        <v>579.40350000000001</v>
      </c>
      <c r="J2604" s="13">
        <v>1</v>
      </c>
      <c r="K2604" s="13">
        <v>1</v>
      </c>
      <c r="L2604" s="13">
        <v>1</v>
      </c>
      <c r="M2604" s="13">
        <v>0</v>
      </c>
      <c r="N2604" s="13" t="str">
        <f t="shared" si="122"/>
        <v>Go</v>
      </c>
      <c r="O2604" s="13" t="str">
        <f t="shared" si="123"/>
        <v>0</v>
      </c>
      <c r="P2604" s="13" t="s">
        <v>38</v>
      </c>
      <c r="Q2604" s="13" t="s">
        <v>17</v>
      </c>
      <c r="R2604">
        <v>1449</v>
      </c>
    </row>
    <row r="2605" spans="1:18">
      <c r="A2605" s="13" t="s">
        <v>40</v>
      </c>
      <c r="B2605" s="94" t="s">
        <v>11</v>
      </c>
      <c r="C2605" s="13">
        <v>13</v>
      </c>
      <c r="D2605" s="13"/>
      <c r="E2605" s="52" t="str">
        <f t="shared" si="121"/>
        <v>H</v>
      </c>
      <c r="F2605" s="13">
        <v>5</v>
      </c>
      <c r="G2605" s="13">
        <v>1</v>
      </c>
      <c r="H2605" s="13">
        <v>5</v>
      </c>
      <c r="I2605" s="13">
        <v>1839.0284999999999</v>
      </c>
      <c r="J2605" s="13">
        <v>1</v>
      </c>
      <c r="K2605" s="13">
        <v>1</v>
      </c>
      <c r="L2605" s="13">
        <v>1</v>
      </c>
      <c r="M2605" s="13">
        <v>0</v>
      </c>
      <c r="N2605" s="13" t="str">
        <f t="shared" si="122"/>
        <v>Go</v>
      </c>
      <c r="O2605" s="13" t="str">
        <f t="shared" si="123"/>
        <v>0</v>
      </c>
      <c r="P2605" s="13" t="s">
        <v>38</v>
      </c>
      <c r="Q2605" s="13" t="s">
        <v>17</v>
      </c>
      <c r="R2605">
        <v>1449</v>
      </c>
    </row>
    <row r="2606" spans="1:18">
      <c r="A2606" s="13" t="s">
        <v>40</v>
      </c>
      <c r="B2606" s="94" t="s">
        <v>11</v>
      </c>
      <c r="C2606" s="13">
        <v>13</v>
      </c>
      <c r="D2606" s="13"/>
      <c r="E2606" s="52" t="str">
        <f t="shared" si="121"/>
        <v>H</v>
      </c>
      <c r="F2606" s="13">
        <v>5</v>
      </c>
      <c r="G2606" s="13">
        <v>1</v>
      </c>
      <c r="H2606" s="13">
        <v>6</v>
      </c>
      <c r="I2606" s="13">
        <v>1402.7381</v>
      </c>
      <c r="J2606" s="13">
        <v>1</v>
      </c>
      <c r="K2606" s="13">
        <v>1</v>
      </c>
      <c r="L2606" s="13">
        <v>1</v>
      </c>
      <c r="M2606" s="13">
        <v>0</v>
      </c>
      <c r="N2606" s="13" t="str">
        <f t="shared" si="122"/>
        <v>Go</v>
      </c>
      <c r="O2606" s="13" t="str">
        <f t="shared" si="123"/>
        <v>0</v>
      </c>
      <c r="P2606" s="13" t="s">
        <v>38</v>
      </c>
      <c r="Q2606" s="13" t="s">
        <v>17</v>
      </c>
      <c r="R2606">
        <v>1449</v>
      </c>
    </row>
    <row r="2607" spans="1:18">
      <c r="A2607" s="13" t="s">
        <v>40</v>
      </c>
      <c r="B2607" s="94" t="s">
        <v>11</v>
      </c>
      <c r="C2607" s="13">
        <v>13</v>
      </c>
      <c r="D2607" s="13"/>
      <c r="E2607" s="52" t="str">
        <f t="shared" si="121"/>
        <v>H</v>
      </c>
      <c r="F2607" s="13">
        <v>5</v>
      </c>
      <c r="G2607" s="13">
        <v>1</v>
      </c>
      <c r="H2607" s="13">
        <v>8</v>
      </c>
      <c r="I2607" s="13">
        <v>4516.8078999999998</v>
      </c>
      <c r="J2607" s="13">
        <v>1</v>
      </c>
      <c r="K2607" s="13">
        <v>1</v>
      </c>
      <c r="L2607" s="13">
        <v>1</v>
      </c>
      <c r="M2607" s="13">
        <v>0</v>
      </c>
      <c r="N2607" s="13" t="str">
        <f t="shared" si="122"/>
        <v>Go</v>
      </c>
      <c r="O2607" s="13" t="str">
        <f t="shared" si="123"/>
        <v>0</v>
      </c>
      <c r="P2607" s="13" t="s">
        <v>38</v>
      </c>
      <c r="Q2607" s="13" t="s">
        <v>17</v>
      </c>
      <c r="R2607">
        <v>1449</v>
      </c>
    </row>
    <row r="2608" spans="1:18">
      <c r="A2608" s="13" t="s">
        <v>40</v>
      </c>
      <c r="B2608" s="94" t="s">
        <v>11</v>
      </c>
      <c r="C2608" s="13">
        <v>13</v>
      </c>
      <c r="D2608" s="13"/>
      <c r="E2608" s="52" t="str">
        <f t="shared" si="121"/>
        <v>H</v>
      </c>
      <c r="F2608" s="13">
        <v>5</v>
      </c>
      <c r="G2608" s="13">
        <v>1</v>
      </c>
      <c r="H2608" s="13">
        <v>10</v>
      </c>
      <c r="I2608" s="13">
        <v>2345.8213999999998</v>
      </c>
      <c r="J2608" s="13">
        <v>1</v>
      </c>
      <c r="K2608" s="13">
        <v>1</v>
      </c>
      <c r="L2608" s="13">
        <v>1</v>
      </c>
      <c r="M2608" s="13">
        <v>0</v>
      </c>
      <c r="N2608" s="13" t="str">
        <f t="shared" si="122"/>
        <v>Go</v>
      </c>
      <c r="O2608" s="13" t="str">
        <f t="shared" si="123"/>
        <v>0</v>
      </c>
      <c r="P2608" s="13" t="s">
        <v>38</v>
      </c>
      <c r="Q2608" s="13" t="s">
        <v>17</v>
      </c>
      <c r="R2608">
        <v>1449</v>
      </c>
    </row>
    <row r="2609" spans="1:18">
      <c r="A2609" s="13" t="s">
        <v>40</v>
      </c>
      <c r="B2609" s="94" t="s">
        <v>11</v>
      </c>
      <c r="C2609" s="13">
        <v>13</v>
      </c>
      <c r="D2609" s="13"/>
      <c r="E2609" s="52" t="str">
        <f t="shared" si="121"/>
        <v>H</v>
      </c>
      <c r="F2609" s="13">
        <v>5</v>
      </c>
      <c r="G2609" s="13">
        <v>1</v>
      </c>
      <c r="H2609" s="13">
        <v>11</v>
      </c>
      <c r="I2609" s="13">
        <v>8296.6092000000008</v>
      </c>
      <c r="J2609" s="13">
        <v>2</v>
      </c>
      <c r="K2609" s="13">
        <v>1</v>
      </c>
      <c r="L2609" s="13">
        <v>1</v>
      </c>
      <c r="M2609" s="13">
        <v>0</v>
      </c>
      <c r="N2609" s="13" t="str">
        <f t="shared" si="122"/>
        <v>Go</v>
      </c>
      <c r="O2609" s="13" t="str">
        <f t="shared" si="123"/>
        <v>0</v>
      </c>
      <c r="P2609" s="13" t="s">
        <v>38</v>
      </c>
      <c r="Q2609" s="13" t="s">
        <v>17</v>
      </c>
      <c r="R2609">
        <v>1449</v>
      </c>
    </row>
    <row r="2610" spans="1:18">
      <c r="A2610" s="13" t="s">
        <v>40</v>
      </c>
      <c r="B2610" s="94" t="s">
        <v>11</v>
      </c>
      <c r="C2610" s="13">
        <v>13</v>
      </c>
      <c r="D2610" s="13"/>
      <c r="E2610" s="52" t="str">
        <f t="shared" si="121"/>
        <v>H</v>
      </c>
      <c r="F2610" s="13">
        <v>5</v>
      </c>
      <c r="G2610" s="13">
        <v>1</v>
      </c>
      <c r="H2610" s="13">
        <v>12</v>
      </c>
      <c r="I2610" s="13">
        <v>1348.1192000000001</v>
      </c>
      <c r="J2610" s="13">
        <v>1</v>
      </c>
      <c r="K2610" s="13">
        <v>1</v>
      </c>
      <c r="L2610" s="13">
        <v>1</v>
      </c>
      <c r="M2610" s="13">
        <v>0</v>
      </c>
      <c r="N2610" s="13" t="str">
        <f t="shared" si="122"/>
        <v>Go</v>
      </c>
      <c r="O2610" s="13" t="str">
        <f t="shared" si="123"/>
        <v>0</v>
      </c>
      <c r="P2610" s="13" t="s">
        <v>38</v>
      </c>
      <c r="Q2610" s="13" t="s">
        <v>17</v>
      </c>
      <c r="R2610">
        <v>1449</v>
      </c>
    </row>
    <row r="2611" spans="1:18">
      <c r="A2611" s="13" t="s">
        <v>40</v>
      </c>
      <c r="B2611" s="94" t="s">
        <v>11</v>
      </c>
      <c r="C2611" s="13">
        <v>13</v>
      </c>
      <c r="D2611" s="13"/>
      <c r="E2611" s="52" t="str">
        <f t="shared" si="121"/>
        <v>H</v>
      </c>
      <c r="F2611" s="13">
        <v>5</v>
      </c>
      <c r="G2611" s="13">
        <v>1</v>
      </c>
      <c r="H2611" s="13">
        <v>13</v>
      </c>
      <c r="I2611" s="13">
        <v>570.29380000000003</v>
      </c>
      <c r="J2611" s="13">
        <v>1</v>
      </c>
      <c r="K2611" s="13">
        <v>1</v>
      </c>
      <c r="L2611" s="13">
        <v>1</v>
      </c>
      <c r="M2611" s="13">
        <v>0</v>
      </c>
      <c r="N2611" s="13" t="str">
        <f t="shared" si="122"/>
        <v>Go</v>
      </c>
      <c r="O2611" s="13" t="str">
        <f t="shared" si="123"/>
        <v>0</v>
      </c>
      <c r="P2611" s="13" t="s">
        <v>38</v>
      </c>
      <c r="Q2611" s="13" t="s">
        <v>17</v>
      </c>
      <c r="R2611">
        <v>1449</v>
      </c>
    </row>
    <row r="2612" spans="1:18">
      <c r="A2612" s="13" t="s">
        <v>40</v>
      </c>
      <c r="B2612" s="94" t="s">
        <v>11</v>
      </c>
      <c r="C2612" s="13">
        <v>13</v>
      </c>
      <c r="D2612" s="13"/>
      <c r="E2612" s="52" t="str">
        <f t="shared" si="121"/>
        <v>H</v>
      </c>
      <c r="F2612" s="13">
        <v>5</v>
      </c>
      <c r="G2612" s="13">
        <v>1</v>
      </c>
      <c r="H2612" s="13">
        <v>14</v>
      </c>
      <c r="I2612" s="13">
        <v>4264.4696999999996</v>
      </c>
      <c r="J2612" s="13">
        <v>1</v>
      </c>
      <c r="K2612" s="13">
        <v>1</v>
      </c>
      <c r="L2612" s="13">
        <v>1</v>
      </c>
      <c r="M2612" s="13">
        <v>0</v>
      </c>
      <c r="N2612" s="13" t="str">
        <f t="shared" si="122"/>
        <v>Go</v>
      </c>
      <c r="O2612" s="13" t="str">
        <f t="shared" si="123"/>
        <v>0</v>
      </c>
      <c r="P2612" s="13" t="s">
        <v>38</v>
      </c>
      <c r="Q2612" s="13" t="s">
        <v>17</v>
      </c>
      <c r="R2612">
        <v>1449</v>
      </c>
    </row>
    <row r="2613" spans="1:18">
      <c r="A2613" s="13" t="s">
        <v>40</v>
      </c>
      <c r="B2613" s="94" t="s">
        <v>11</v>
      </c>
      <c r="C2613" s="13">
        <v>13</v>
      </c>
      <c r="D2613" s="13"/>
      <c r="E2613" s="52" t="str">
        <f t="shared" si="121"/>
        <v>H</v>
      </c>
      <c r="F2613" s="13">
        <v>5</v>
      </c>
      <c r="G2613" s="13">
        <v>1</v>
      </c>
      <c r="H2613" s="13">
        <v>15</v>
      </c>
      <c r="I2613" s="13">
        <v>1500.4793999999999</v>
      </c>
      <c r="J2613" s="13">
        <v>1</v>
      </c>
      <c r="K2613" s="13">
        <v>1</v>
      </c>
      <c r="L2613" s="13">
        <v>1</v>
      </c>
      <c r="M2613" s="13">
        <v>0</v>
      </c>
      <c r="N2613" s="13" t="str">
        <f t="shared" si="122"/>
        <v>Go</v>
      </c>
      <c r="O2613" s="13" t="str">
        <f t="shared" si="123"/>
        <v>0</v>
      </c>
      <c r="P2613" s="13" t="s">
        <v>38</v>
      </c>
      <c r="Q2613" s="13" t="s">
        <v>17</v>
      </c>
      <c r="R2613">
        <v>1449</v>
      </c>
    </row>
    <row r="2614" spans="1:18">
      <c r="A2614" s="13" t="s">
        <v>40</v>
      </c>
      <c r="B2614" s="94" t="s">
        <v>11</v>
      </c>
      <c r="C2614" s="13">
        <v>13</v>
      </c>
      <c r="D2614" s="13"/>
      <c r="E2614" s="52" t="str">
        <f t="shared" si="121"/>
        <v>H</v>
      </c>
      <c r="F2614" s="13">
        <v>5</v>
      </c>
      <c r="G2614" s="13">
        <v>1</v>
      </c>
      <c r="H2614" s="13">
        <v>18</v>
      </c>
      <c r="I2614" s="13">
        <v>2555.8346999999999</v>
      </c>
      <c r="J2614" s="13">
        <v>1</v>
      </c>
      <c r="K2614" s="13">
        <v>1</v>
      </c>
      <c r="L2614" s="13">
        <v>1</v>
      </c>
      <c r="M2614" s="13">
        <v>0</v>
      </c>
      <c r="N2614" s="13" t="str">
        <f t="shared" si="122"/>
        <v>Go</v>
      </c>
      <c r="O2614" s="13" t="str">
        <f t="shared" si="123"/>
        <v>0</v>
      </c>
      <c r="P2614" s="13" t="s">
        <v>38</v>
      </c>
      <c r="Q2614" s="13" t="s">
        <v>17</v>
      </c>
      <c r="R2614">
        <v>1449</v>
      </c>
    </row>
    <row r="2615" spans="1:18">
      <c r="A2615" s="13" t="s">
        <v>40</v>
      </c>
      <c r="B2615" s="94" t="s">
        <v>11</v>
      </c>
      <c r="C2615" s="13">
        <v>13</v>
      </c>
      <c r="D2615" s="13"/>
      <c r="E2615" s="52" t="str">
        <f t="shared" si="121"/>
        <v>H</v>
      </c>
      <c r="F2615" s="13">
        <v>5</v>
      </c>
      <c r="G2615" s="13">
        <v>1</v>
      </c>
      <c r="H2615" s="13">
        <v>19</v>
      </c>
      <c r="I2615" s="13">
        <v>573.68799999999999</v>
      </c>
      <c r="J2615" s="13">
        <v>1</v>
      </c>
      <c r="K2615" s="13">
        <v>1</v>
      </c>
      <c r="L2615" s="13">
        <v>1</v>
      </c>
      <c r="M2615" s="13">
        <v>0</v>
      </c>
      <c r="N2615" s="13" t="str">
        <f t="shared" si="122"/>
        <v>Go</v>
      </c>
      <c r="O2615" s="13" t="str">
        <f t="shared" si="123"/>
        <v>0</v>
      </c>
      <c r="P2615" s="13" t="s">
        <v>38</v>
      </c>
      <c r="Q2615" s="13" t="s">
        <v>17</v>
      </c>
      <c r="R2615">
        <v>1449</v>
      </c>
    </row>
    <row r="2616" spans="1:18">
      <c r="A2616" s="13" t="s">
        <v>40</v>
      </c>
      <c r="B2616" s="94" t="s">
        <v>11</v>
      </c>
      <c r="C2616" s="13">
        <v>13</v>
      </c>
      <c r="D2616" s="13"/>
      <c r="E2616" s="52" t="str">
        <f t="shared" si="121"/>
        <v>H</v>
      </c>
      <c r="F2616" s="13">
        <v>5</v>
      </c>
      <c r="G2616" s="13">
        <v>1</v>
      </c>
      <c r="H2616" s="13">
        <v>20</v>
      </c>
      <c r="I2616" s="13">
        <v>4290.5763999999999</v>
      </c>
      <c r="J2616" s="13">
        <v>1</v>
      </c>
      <c r="K2616" s="13">
        <v>1</v>
      </c>
      <c r="L2616" s="13">
        <v>1</v>
      </c>
      <c r="M2616" s="13">
        <v>0</v>
      </c>
      <c r="N2616" s="13" t="str">
        <f t="shared" si="122"/>
        <v>Go</v>
      </c>
      <c r="O2616" s="13" t="str">
        <f t="shared" si="123"/>
        <v>0</v>
      </c>
      <c r="P2616" s="13" t="s">
        <v>38</v>
      </c>
      <c r="Q2616" s="13" t="s">
        <v>17</v>
      </c>
      <c r="R2616">
        <v>1449</v>
      </c>
    </row>
    <row r="2617" spans="1:18">
      <c r="A2617" s="13" t="s">
        <v>40</v>
      </c>
      <c r="B2617" s="94" t="s">
        <v>11</v>
      </c>
      <c r="C2617" s="13">
        <v>13</v>
      </c>
      <c r="D2617" s="13"/>
      <c r="E2617" s="52" t="str">
        <f t="shared" si="121"/>
        <v>H</v>
      </c>
      <c r="F2617" s="13">
        <v>5</v>
      </c>
      <c r="G2617" s="13">
        <v>1</v>
      </c>
      <c r="H2617" s="13">
        <v>22</v>
      </c>
      <c r="I2617" s="13">
        <v>8274.2541999999994</v>
      </c>
      <c r="J2617" s="13">
        <v>1</v>
      </c>
      <c r="K2617" s="13">
        <v>1</v>
      </c>
      <c r="L2617" s="13">
        <v>1</v>
      </c>
      <c r="M2617" s="13">
        <v>0</v>
      </c>
      <c r="N2617" s="13" t="str">
        <f t="shared" si="122"/>
        <v>Go</v>
      </c>
      <c r="O2617" s="13" t="str">
        <f t="shared" si="123"/>
        <v>0</v>
      </c>
      <c r="P2617" s="13" t="s">
        <v>38</v>
      </c>
      <c r="Q2617" s="13" t="s">
        <v>17</v>
      </c>
      <c r="R2617">
        <v>1449</v>
      </c>
    </row>
    <row r="2618" spans="1:18">
      <c r="A2618" s="13" t="s">
        <v>40</v>
      </c>
      <c r="B2618" s="94" t="s">
        <v>11</v>
      </c>
      <c r="C2618" s="13">
        <v>13</v>
      </c>
      <c r="D2618" s="13"/>
      <c r="E2618" s="52" t="str">
        <f t="shared" si="121"/>
        <v>H</v>
      </c>
      <c r="F2618" s="13">
        <v>5</v>
      </c>
      <c r="G2618" s="13">
        <v>1</v>
      </c>
      <c r="H2618" s="13">
        <v>23</v>
      </c>
      <c r="I2618" s="13">
        <v>2888.5668999999998</v>
      </c>
      <c r="J2618" s="13">
        <v>1</v>
      </c>
      <c r="K2618" s="13">
        <v>1</v>
      </c>
      <c r="L2618" s="13">
        <v>1</v>
      </c>
      <c r="M2618" s="13">
        <v>0</v>
      </c>
      <c r="N2618" s="13" t="str">
        <f t="shared" si="122"/>
        <v>Go</v>
      </c>
      <c r="O2618" s="13" t="str">
        <f t="shared" si="123"/>
        <v>0</v>
      </c>
      <c r="P2618" s="13" t="s">
        <v>38</v>
      </c>
      <c r="Q2618" s="13" t="s">
        <v>17</v>
      </c>
      <c r="R2618">
        <v>1449</v>
      </c>
    </row>
    <row r="2619" spans="1:18">
      <c r="A2619" s="13" t="s">
        <v>40</v>
      </c>
      <c r="B2619" s="94" t="s">
        <v>11</v>
      </c>
      <c r="C2619" s="13">
        <v>13</v>
      </c>
      <c r="D2619" s="13"/>
      <c r="E2619" s="52" t="str">
        <f t="shared" si="121"/>
        <v>H</v>
      </c>
      <c r="F2619" s="13">
        <v>5</v>
      </c>
      <c r="G2619" s="13">
        <v>1</v>
      </c>
      <c r="H2619" s="13">
        <v>24</v>
      </c>
      <c r="I2619" s="13">
        <v>1265.0735999999999</v>
      </c>
      <c r="J2619" s="13">
        <v>1</v>
      </c>
      <c r="K2619" s="13">
        <v>1</v>
      </c>
      <c r="L2619" s="13">
        <v>1</v>
      </c>
      <c r="M2619" s="13">
        <v>0</v>
      </c>
      <c r="N2619" s="13" t="str">
        <f t="shared" si="122"/>
        <v>Go</v>
      </c>
      <c r="O2619" s="13" t="str">
        <f t="shared" si="123"/>
        <v>0</v>
      </c>
      <c r="P2619" s="13" t="s">
        <v>38</v>
      </c>
      <c r="Q2619" s="13" t="s">
        <v>17</v>
      </c>
      <c r="R2619">
        <v>1449</v>
      </c>
    </row>
    <row r="2620" spans="1:18">
      <c r="A2620" s="13" t="s">
        <v>40</v>
      </c>
      <c r="B2620" s="94" t="s">
        <v>11</v>
      </c>
      <c r="C2620" s="13">
        <v>13</v>
      </c>
      <c r="D2620" s="13"/>
      <c r="E2620" s="52" t="str">
        <f t="shared" si="121"/>
        <v>H</v>
      </c>
      <c r="F2620" s="13">
        <v>5</v>
      </c>
      <c r="G2620" s="13">
        <v>1</v>
      </c>
      <c r="H2620" s="13">
        <v>25</v>
      </c>
      <c r="I2620" s="13">
        <v>2138.2204999999999</v>
      </c>
      <c r="J2620" s="13">
        <v>1</v>
      </c>
      <c r="K2620" s="13">
        <v>1</v>
      </c>
      <c r="L2620" s="13">
        <v>1</v>
      </c>
      <c r="M2620" s="13">
        <v>0</v>
      </c>
      <c r="N2620" s="13" t="str">
        <f t="shared" si="122"/>
        <v>Go</v>
      </c>
      <c r="O2620" s="13" t="str">
        <f t="shared" si="123"/>
        <v>0</v>
      </c>
      <c r="P2620" s="13" t="s">
        <v>38</v>
      </c>
      <c r="Q2620" s="13" t="s">
        <v>17</v>
      </c>
      <c r="R2620">
        <v>1449</v>
      </c>
    </row>
    <row r="2621" spans="1:18">
      <c r="A2621" s="13" t="s">
        <v>40</v>
      </c>
      <c r="B2621" s="94" t="s">
        <v>11</v>
      </c>
      <c r="C2621" s="13">
        <v>13</v>
      </c>
      <c r="D2621" s="13"/>
      <c r="E2621" s="52" t="str">
        <f t="shared" si="121"/>
        <v>H</v>
      </c>
      <c r="F2621" s="13">
        <v>5</v>
      </c>
      <c r="G2621" s="13">
        <v>1</v>
      </c>
      <c r="H2621" s="13">
        <v>26</v>
      </c>
      <c r="I2621" s="13">
        <v>10876.524600000001</v>
      </c>
      <c r="J2621" s="13">
        <v>1</v>
      </c>
      <c r="K2621" s="13">
        <v>1</v>
      </c>
      <c r="L2621" s="13">
        <v>1</v>
      </c>
      <c r="M2621" s="13">
        <v>0</v>
      </c>
      <c r="N2621" s="13" t="str">
        <f t="shared" si="122"/>
        <v>Go</v>
      </c>
      <c r="O2621" s="13" t="str">
        <f t="shared" si="123"/>
        <v>0</v>
      </c>
      <c r="P2621" s="13" t="s">
        <v>38</v>
      </c>
      <c r="Q2621" s="13" t="s">
        <v>17</v>
      </c>
      <c r="R2621">
        <v>1449</v>
      </c>
    </row>
    <row r="2622" spans="1:18">
      <c r="A2622" s="13" t="s">
        <v>40</v>
      </c>
      <c r="B2622" s="94" t="s">
        <v>11</v>
      </c>
      <c r="C2622" s="13">
        <v>13</v>
      </c>
      <c r="D2622" s="13"/>
      <c r="E2622" s="52" t="str">
        <f t="shared" si="121"/>
        <v>H</v>
      </c>
      <c r="F2622" s="13">
        <v>5</v>
      </c>
      <c r="G2622" s="13">
        <v>1</v>
      </c>
      <c r="H2622" s="13">
        <v>27</v>
      </c>
      <c r="I2622" s="13">
        <v>3021.5277000000001</v>
      </c>
      <c r="J2622" s="13">
        <v>1</v>
      </c>
      <c r="K2622" s="13">
        <v>1</v>
      </c>
      <c r="L2622" s="13">
        <v>1</v>
      </c>
      <c r="M2622" s="13">
        <v>0</v>
      </c>
      <c r="N2622" s="13" t="str">
        <f t="shared" si="122"/>
        <v>Go</v>
      </c>
      <c r="O2622" s="13" t="str">
        <f t="shared" si="123"/>
        <v>0</v>
      </c>
      <c r="P2622" s="13" t="s">
        <v>38</v>
      </c>
      <c r="Q2622" s="13" t="s">
        <v>17</v>
      </c>
      <c r="R2622">
        <v>1449</v>
      </c>
    </row>
    <row r="2623" spans="1:18">
      <c r="A2623" s="13" t="s">
        <v>40</v>
      </c>
      <c r="B2623" s="94" t="s">
        <v>11</v>
      </c>
      <c r="C2623" s="13">
        <v>13</v>
      </c>
      <c r="D2623" s="13"/>
      <c r="E2623" s="52" t="str">
        <f t="shared" si="121"/>
        <v>H</v>
      </c>
      <c r="F2623" s="13">
        <v>5</v>
      </c>
      <c r="G2623" s="13">
        <v>1</v>
      </c>
      <c r="H2623" s="13">
        <v>29</v>
      </c>
      <c r="I2623" s="13">
        <v>3104.8117000000002</v>
      </c>
      <c r="J2623" s="13">
        <v>1</v>
      </c>
      <c r="K2623" s="13">
        <v>1</v>
      </c>
      <c r="L2623" s="13">
        <v>1</v>
      </c>
      <c r="M2623" s="13">
        <v>0</v>
      </c>
      <c r="N2623" s="13" t="str">
        <f t="shared" si="122"/>
        <v>Go</v>
      </c>
      <c r="O2623" s="13" t="str">
        <f t="shared" si="123"/>
        <v>0</v>
      </c>
      <c r="P2623" s="13" t="s">
        <v>38</v>
      </c>
      <c r="Q2623" s="13" t="s">
        <v>17</v>
      </c>
      <c r="R2623">
        <v>1449</v>
      </c>
    </row>
    <row r="2624" spans="1:18">
      <c r="A2624" s="13" t="s">
        <v>40</v>
      </c>
      <c r="B2624" s="94" t="s">
        <v>11</v>
      </c>
      <c r="C2624" s="13">
        <v>13</v>
      </c>
      <c r="D2624" s="13"/>
      <c r="E2624" s="52" t="str">
        <f t="shared" si="121"/>
        <v>H</v>
      </c>
      <c r="F2624" s="13">
        <v>5</v>
      </c>
      <c r="G2624" s="13">
        <v>1</v>
      </c>
      <c r="H2624" s="13">
        <v>31</v>
      </c>
      <c r="I2624" s="13">
        <v>1270.6099999999999</v>
      </c>
      <c r="J2624" s="13">
        <v>1</v>
      </c>
      <c r="K2624" s="13">
        <v>1</v>
      </c>
      <c r="L2624" s="13">
        <v>1</v>
      </c>
      <c r="M2624" s="13">
        <v>0</v>
      </c>
      <c r="N2624" s="13" t="str">
        <f t="shared" si="122"/>
        <v>Go</v>
      </c>
      <c r="O2624" s="13" t="str">
        <f t="shared" si="123"/>
        <v>0</v>
      </c>
      <c r="P2624" s="13" t="s">
        <v>38</v>
      </c>
      <c r="Q2624" s="13" t="s">
        <v>17</v>
      </c>
      <c r="R2624">
        <v>1449</v>
      </c>
    </row>
    <row r="2625" spans="1:18">
      <c r="A2625" s="13" t="s">
        <v>40</v>
      </c>
      <c r="B2625" s="94" t="s">
        <v>11</v>
      </c>
      <c r="C2625" s="13">
        <v>13</v>
      </c>
      <c r="D2625" s="13"/>
      <c r="E2625" s="52" t="str">
        <f t="shared" si="121"/>
        <v>H</v>
      </c>
      <c r="F2625" s="13">
        <v>5</v>
      </c>
      <c r="G2625" s="13">
        <v>1</v>
      </c>
      <c r="H2625" s="13">
        <v>32</v>
      </c>
      <c r="I2625" s="13">
        <v>6501.6117999999997</v>
      </c>
      <c r="J2625" s="13">
        <v>1</v>
      </c>
      <c r="K2625" s="13">
        <v>1</v>
      </c>
      <c r="L2625" s="13">
        <v>1</v>
      </c>
      <c r="M2625" s="13">
        <v>0</v>
      </c>
      <c r="N2625" s="13" t="str">
        <f t="shared" si="122"/>
        <v>Go</v>
      </c>
      <c r="O2625" s="13" t="str">
        <f t="shared" si="123"/>
        <v>0</v>
      </c>
      <c r="P2625" s="13" t="s">
        <v>38</v>
      </c>
      <c r="Q2625" s="13" t="s">
        <v>17</v>
      </c>
      <c r="R2625">
        <v>1449</v>
      </c>
    </row>
    <row r="2626" spans="1:18">
      <c r="A2626" s="13" t="s">
        <v>40</v>
      </c>
      <c r="B2626" s="94" t="s">
        <v>11</v>
      </c>
      <c r="C2626" s="13">
        <v>13</v>
      </c>
      <c r="D2626" s="13"/>
      <c r="E2626" s="52" t="str">
        <f t="shared" ref="E2626:E2689" si="124">IF(OR(A2626="Olaf",A2626="Olli",A2626="Patchoulli",A2626="Wallace",A2626="Yang"),"H","B")</f>
        <v>H</v>
      </c>
      <c r="F2626" s="13">
        <v>5</v>
      </c>
      <c r="G2626" s="13">
        <v>1</v>
      </c>
      <c r="H2626" s="13">
        <v>33</v>
      </c>
      <c r="I2626" s="13">
        <v>6762.1152000000002</v>
      </c>
      <c r="J2626" s="13">
        <v>1</v>
      </c>
      <c r="K2626" s="13">
        <v>1</v>
      </c>
      <c r="L2626" s="13">
        <v>1</v>
      </c>
      <c r="M2626" s="13">
        <v>0</v>
      </c>
      <c r="N2626" s="13" t="str">
        <f t="shared" ref="N2626:N2689" si="125">IF(M2626=0,"Go","NoGo")</f>
        <v>Go</v>
      </c>
      <c r="O2626" s="13" t="str">
        <f t="shared" si="123"/>
        <v>0</v>
      </c>
      <c r="P2626" s="13" t="s">
        <v>38</v>
      </c>
      <c r="Q2626" s="13" t="s">
        <v>17</v>
      </c>
      <c r="R2626">
        <v>1449</v>
      </c>
    </row>
    <row r="2627" spans="1:18">
      <c r="A2627" s="13" t="s">
        <v>40</v>
      </c>
      <c r="B2627" s="94" t="s">
        <v>11</v>
      </c>
      <c r="C2627" s="13">
        <v>13</v>
      </c>
      <c r="D2627" s="13"/>
      <c r="E2627" s="52" t="str">
        <f t="shared" si="124"/>
        <v>H</v>
      </c>
      <c r="F2627" s="13">
        <v>5</v>
      </c>
      <c r="G2627" s="13">
        <v>1</v>
      </c>
      <c r="H2627" s="13">
        <v>35</v>
      </c>
      <c r="I2627" s="13">
        <v>1574.8144</v>
      </c>
      <c r="J2627" s="13">
        <v>1</v>
      </c>
      <c r="K2627" s="13">
        <v>1</v>
      </c>
      <c r="L2627" s="13">
        <v>1</v>
      </c>
      <c r="M2627" s="13">
        <v>0</v>
      </c>
      <c r="N2627" s="13" t="str">
        <f t="shared" si="125"/>
        <v>Go</v>
      </c>
      <c r="O2627" s="13" t="str">
        <f t="shared" si="123"/>
        <v>0</v>
      </c>
      <c r="P2627" s="13" t="s">
        <v>38</v>
      </c>
      <c r="Q2627" s="13" t="s">
        <v>17</v>
      </c>
      <c r="R2627">
        <v>1449</v>
      </c>
    </row>
    <row r="2628" spans="1:18">
      <c r="A2628" s="13" t="s">
        <v>40</v>
      </c>
      <c r="B2628" s="94" t="s">
        <v>11</v>
      </c>
      <c r="C2628" s="13">
        <v>13</v>
      </c>
      <c r="D2628" s="13"/>
      <c r="E2628" s="52" t="str">
        <f t="shared" si="124"/>
        <v>H</v>
      </c>
      <c r="F2628" s="13">
        <v>5</v>
      </c>
      <c r="G2628" s="13">
        <v>1</v>
      </c>
      <c r="H2628" s="13">
        <v>36</v>
      </c>
      <c r="I2628" s="13">
        <v>6628.7066999999997</v>
      </c>
      <c r="J2628" s="13">
        <v>1</v>
      </c>
      <c r="K2628" s="13">
        <v>1</v>
      </c>
      <c r="L2628" s="13">
        <v>1</v>
      </c>
      <c r="M2628" s="13">
        <v>0</v>
      </c>
      <c r="N2628" s="13" t="str">
        <f t="shared" si="125"/>
        <v>Go</v>
      </c>
      <c r="O2628" s="13" t="str">
        <f t="shared" si="123"/>
        <v>0</v>
      </c>
      <c r="P2628" s="13" t="s">
        <v>38</v>
      </c>
      <c r="Q2628" s="13" t="s">
        <v>17</v>
      </c>
      <c r="R2628">
        <v>1449</v>
      </c>
    </row>
    <row r="2629" spans="1:18">
      <c r="A2629" s="13" t="s">
        <v>40</v>
      </c>
      <c r="B2629" s="94" t="s">
        <v>11</v>
      </c>
      <c r="C2629" s="13">
        <v>13</v>
      </c>
      <c r="D2629" s="13"/>
      <c r="E2629" s="52" t="str">
        <f t="shared" si="124"/>
        <v>H</v>
      </c>
      <c r="F2629" s="13">
        <v>5</v>
      </c>
      <c r="G2629" s="13">
        <v>1</v>
      </c>
      <c r="H2629" s="13">
        <v>37</v>
      </c>
      <c r="I2629" s="13">
        <v>1550.5889</v>
      </c>
      <c r="J2629" s="13">
        <v>1</v>
      </c>
      <c r="K2629" s="13">
        <v>1</v>
      </c>
      <c r="L2629" s="13">
        <v>1</v>
      </c>
      <c r="M2629" s="13">
        <v>0</v>
      </c>
      <c r="N2629" s="13" t="str">
        <f t="shared" si="125"/>
        <v>Go</v>
      </c>
      <c r="O2629" s="13" t="str">
        <f t="shared" si="123"/>
        <v>0</v>
      </c>
      <c r="P2629" s="13" t="s">
        <v>38</v>
      </c>
      <c r="Q2629" s="13" t="s">
        <v>17</v>
      </c>
      <c r="R2629">
        <v>1449</v>
      </c>
    </row>
    <row r="2630" spans="1:18">
      <c r="A2630" s="13" t="s">
        <v>40</v>
      </c>
      <c r="B2630" s="94" t="s">
        <v>11</v>
      </c>
      <c r="C2630" s="13">
        <v>13</v>
      </c>
      <c r="D2630" s="13"/>
      <c r="E2630" s="52" t="str">
        <f t="shared" si="124"/>
        <v>H</v>
      </c>
      <c r="F2630" s="13">
        <v>5</v>
      </c>
      <c r="G2630" s="13">
        <v>1</v>
      </c>
      <c r="H2630" s="13">
        <v>38</v>
      </c>
      <c r="I2630" s="13">
        <v>1017.3736</v>
      </c>
      <c r="J2630" s="13">
        <v>1</v>
      </c>
      <c r="K2630" s="13">
        <v>1</v>
      </c>
      <c r="L2630" s="13">
        <v>1</v>
      </c>
      <c r="M2630" s="13">
        <v>0</v>
      </c>
      <c r="N2630" s="13" t="str">
        <f t="shared" si="125"/>
        <v>Go</v>
      </c>
      <c r="O2630" s="13" t="str">
        <f t="shared" si="123"/>
        <v>0</v>
      </c>
      <c r="P2630" s="13" t="s">
        <v>38</v>
      </c>
      <c r="Q2630" s="13" t="s">
        <v>17</v>
      </c>
      <c r="R2630">
        <v>1449</v>
      </c>
    </row>
    <row r="2631" spans="1:18">
      <c r="A2631" s="13" t="s">
        <v>40</v>
      </c>
      <c r="B2631" s="94" t="s">
        <v>11</v>
      </c>
      <c r="C2631" s="13">
        <v>13</v>
      </c>
      <c r="D2631" s="13"/>
      <c r="E2631" s="52" t="str">
        <f t="shared" si="124"/>
        <v>H</v>
      </c>
      <c r="F2631" s="13">
        <v>5</v>
      </c>
      <c r="G2631" s="13">
        <v>1</v>
      </c>
      <c r="H2631" s="13">
        <v>39</v>
      </c>
      <c r="I2631" s="13">
        <v>1293.7357999999999</v>
      </c>
      <c r="J2631" s="13">
        <v>1</v>
      </c>
      <c r="K2631" s="13">
        <v>1</v>
      </c>
      <c r="L2631" s="13">
        <v>1</v>
      </c>
      <c r="M2631" s="13">
        <v>0</v>
      </c>
      <c r="N2631" s="13" t="str">
        <f t="shared" si="125"/>
        <v>Go</v>
      </c>
      <c r="O2631" s="13" t="str">
        <f t="shared" si="123"/>
        <v>0</v>
      </c>
      <c r="P2631" s="13" t="s">
        <v>38</v>
      </c>
      <c r="Q2631" s="13" t="s">
        <v>17</v>
      </c>
      <c r="R2631">
        <v>1449</v>
      </c>
    </row>
    <row r="2632" spans="1:18">
      <c r="A2632" s="13" t="s">
        <v>40</v>
      </c>
      <c r="B2632" s="94" t="s">
        <v>11</v>
      </c>
      <c r="C2632" s="13">
        <v>13</v>
      </c>
      <c r="D2632" s="13"/>
      <c r="E2632" s="52" t="str">
        <f t="shared" si="124"/>
        <v>H</v>
      </c>
      <c r="F2632" s="13">
        <v>5</v>
      </c>
      <c r="G2632" s="13">
        <v>1</v>
      </c>
      <c r="H2632" s="13">
        <v>4</v>
      </c>
      <c r="I2632" s="13">
        <v>2354.1439999999998</v>
      </c>
      <c r="J2632" s="13">
        <v>0</v>
      </c>
      <c r="K2632" s="13">
        <v>1</v>
      </c>
      <c r="L2632" s="13">
        <v>1</v>
      </c>
      <c r="M2632" s="13">
        <v>1</v>
      </c>
      <c r="N2632" s="13" t="str">
        <f t="shared" si="125"/>
        <v>NoGo</v>
      </c>
      <c r="O2632" t="str">
        <f t="shared" si="123"/>
        <v>0</v>
      </c>
      <c r="P2632" s="13" t="s">
        <v>38</v>
      </c>
      <c r="Q2632" s="13" t="s">
        <v>17</v>
      </c>
      <c r="R2632">
        <v>1449</v>
      </c>
    </row>
    <row r="2633" spans="1:18">
      <c r="A2633" s="13" t="s">
        <v>40</v>
      </c>
      <c r="B2633" s="94" t="s">
        <v>11</v>
      </c>
      <c r="C2633" s="13">
        <v>13</v>
      </c>
      <c r="D2633" s="13"/>
      <c r="E2633" s="52" t="str">
        <f t="shared" si="124"/>
        <v>H</v>
      </c>
      <c r="F2633" s="13">
        <v>5</v>
      </c>
      <c r="G2633" s="13">
        <v>1</v>
      </c>
      <c r="H2633" s="13">
        <v>7</v>
      </c>
      <c r="I2633" s="13">
        <v>2378.0707000000002</v>
      </c>
      <c r="J2633" s="13">
        <v>0</v>
      </c>
      <c r="K2633" s="13">
        <v>1</v>
      </c>
      <c r="L2633" s="13">
        <v>1</v>
      </c>
      <c r="M2633" s="13">
        <v>1</v>
      </c>
      <c r="N2633" s="13" t="str">
        <f t="shared" si="125"/>
        <v>NoGo</v>
      </c>
      <c r="O2633" t="str">
        <f t="shared" ref="O2633:O2696" si="126">IF(K2633=0, "1", "0")</f>
        <v>0</v>
      </c>
      <c r="P2633" s="13" t="s">
        <v>38</v>
      </c>
      <c r="Q2633" s="13" t="s">
        <v>17</v>
      </c>
      <c r="R2633">
        <v>1449</v>
      </c>
    </row>
    <row r="2634" spans="1:18">
      <c r="A2634" s="13" t="s">
        <v>40</v>
      </c>
      <c r="B2634" s="94" t="s">
        <v>11</v>
      </c>
      <c r="C2634" s="13">
        <v>13</v>
      </c>
      <c r="D2634" s="13"/>
      <c r="E2634" s="52" t="str">
        <f t="shared" si="124"/>
        <v>H</v>
      </c>
      <c r="F2634" s="13">
        <v>5</v>
      </c>
      <c r="G2634" s="13">
        <v>1</v>
      </c>
      <c r="H2634" s="13">
        <v>9</v>
      </c>
      <c r="I2634" s="13">
        <v>2378.9090999999999</v>
      </c>
      <c r="J2634" s="13">
        <v>0</v>
      </c>
      <c r="K2634" s="13">
        <v>1</v>
      </c>
      <c r="L2634" s="13">
        <v>1</v>
      </c>
      <c r="M2634" s="13">
        <v>1</v>
      </c>
      <c r="N2634" s="13" t="str">
        <f t="shared" si="125"/>
        <v>NoGo</v>
      </c>
      <c r="O2634" t="str">
        <f t="shared" si="126"/>
        <v>0</v>
      </c>
      <c r="P2634" s="13" t="s">
        <v>38</v>
      </c>
      <c r="Q2634" s="13" t="s">
        <v>17</v>
      </c>
      <c r="R2634">
        <v>1449</v>
      </c>
    </row>
    <row r="2635" spans="1:18">
      <c r="A2635" s="13" t="s">
        <v>40</v>
      </c>
      <c r="B2635" s="94" t="s">
        <v>11</v>
      </c>
      <c r="C2635" s="13">
        <v>13</v>
      </c>
      <c r="D2635" s="13"/>
      <c r="E2635" s="52" t="str">
        <f t="shared" si="124"/>
        <v>H</v>
      </c>
      <c r="F2635" s="13">
        <v>5</v>
      </c>
      <c r="G2635" s="13">
        <v>1</v>
      </c>
      <c r="H2635" s="13">
        <v>16</v>
      </c>
      <c r="I2635" s="13">
        <v>2375.9402</v>
      </c>
      <c r="J2635" s="13">
        <v>0</v>
      </c>
      <c r="K2635" s="13">
        <v>1</v>
      </c>
      <c r="L2635" s="13">
        <v>1</v>
      </c>
      <c r="M2635" s="13">
        <v>1</v>
      </c>
      <c r="N2635" s="13" t="str">
        <f t="shared" si="125"/>
        <v>NoGo</v>
      </c>
      <c r="O2635" t="str">
        <f t="shared" si="126"/>
        <v>0</v>
      </c>
      <c r="P2635" s="13" t="s">
        <v>38</v>
      </c>
      <c r="Q2635" s="13" t="s">
        <v>17</v>
      </c>
      <c r="R2635">
        <v>1449</v>
      </c>
    </row>
    <row r="2636" spans="1:18">
      <c r="A2636" s="13" t="s">
        <v>40</v>
      </c>
      <c r="B2636" s="94" t="s">
        <v>11</v>
      </c>
      <c r="C2636" s="13">
        <v>13</v>
      </c>
      <c r="D2636" s="13"/>
      <c r="E2636" s="52" t="str">
        <f t="shared" si="124"/>
        <v>H</v>
      </c>
      <c r="F2636" s="13">
        <v>5</v>
      </c>
      <c r="G2636" s="13">
        <v>1</v>
      </c>
      <c r="H2636" s="13">
        <v>17</v>
      </c>
      <c r="I2636" s="13">
        <v>5578.8281999999999</v>
      </c>
      <c r="J2636" s="13">
        <v>1</v>
      </c>
      <c r="K2636" s="13">
        <v>0</v>
      </c>
      <c r="L2636" s="13">
        <v>1</v>
      </c>
      <c r="M2636" s="13">
        <v>1</v>
      </c>
      <c r="N2636" s="13" t="str">
        <f t="shared" si="125"/>
        <v>NoGo</v>
      </c>
      <c r="O2636" t="str">
        <f t="shared" si="126"/>
        <v>1</v>
      </c>
      <c r="P2636" s="13" t="s">
        <v>38</v>
      </c>
      <c r="Q2636" s="13" t="s">
        <v>17</v>
      </c>
      <c r="R2636">
        <v>1449</v>
      </c>
    </row>
    <row r="2637" spans="1:18">
      <c r="A2637" s="13" t="s">
        <v>40</v>
      </c>
      <c r="B2637" s="94" t="s">
        <v>11</v>
      </c>
      <c r="C2637" s="13">
        <v>13</v>
      </c>
      <c r="D2637" s="13"/>
      <c r="E2637" s="52" t="str">
        <f t="shared" si="124"/>
        <v>H</v>
      </c>
      <c r="F2637" s="13">
        <v>5</v>
      </c>
      <c r="G2637" s="13">
        <v>1</v>
      </c>
      <c r="H2637" s="13">
        <v>21</v>
      </c>
      <c r="I2637" s="13">
        <v>2382.8841000000002</v>
      </c>
      <c r="J2637" s="13">
        <v>0</v>
      </c>
      <c r="K2637" s="13">
        <v>1</v>
      </c>
      <c r="L2637" s="13">
        <v>1</v>
      </c>
      <c r="M2637" s="13">
        <v>1</v>
      </c>
      <c r="N2637" s="13" t="str">
        <f t="shared" si="125"/>
        <v>NoGo</v>
      </c>
      <c r="O2637" t="str">
        <f t="shared" si="126"/>
        <v>0</v>
      </c>
      <c r="P2637" s="13" t="s">
        <v>38</v>
      </c>
      <c r="Q2637" s="13" t="s">
        <v>17</v>
      </c>
      <c r="R2637">
        <v>1449</v>
      </c>
    </row>
    <row r="2638" spans="1:18">
      <c r="A2638" s="13" t="s">
        <v>40</v>
      </c>
      <c r="B2638" s="94" t="s">
        <v>11</v>
      </c>
      <c r="C2638" s="13">
        <v>13</v>
      </c>
      <c r="D2638" s="13"/>
      <c r="E2638" s="52" t="str">
        <f t="shared" si="124"/>
        <v>H</v>
      </c>
      <c r="F2638" s="13">
        <v>5</v>
      </c>
      <c r="G2638" s="13">
        <v>1</v>
      </c>
      <c r="H2638" s="13">
        <v>28</v>
      </c>
      <c r="I2638" s="13">
        <v>3115.1704</v>
      </c>
      <c r="J2638" s="13">
        <v>1</v>
      </c>
      <c r="K2638" s="13">
        <v>0</v>
      </c>
      <c r="L2638" s="13">
        <v>1</v>
      </c>
      <c r="M2638" s="13">
        <v>1</v>
      </c>
      <c r="N2638" s="13" t="str">
        <f t="shared" si="125"/>
        <v>NoGo</v>
      </c>
      <c r="O2638" t="str">
        <f t="shared" si="126"/>
        <v>1</v>
      </c>
      <c r="P2638" s="13" t="s">
        <v>38</v>
      </c>
      <c r="Q2638" s="13" t="s">
        <v>17</v>
      </c>
      <c r="R2638">
        <v>1449</v>
      </c>
    </row>
    <row r="2639" spans="1:18">
      <c r="A2639" s="13" t="s">
        <v>40</v>
      </c>
      <c r="B2639" s="94" t="s">
        <v>11</v>
      </c>
      <c r="C2639" s="13">
        <v>13</v>
      </c>
      <c r="D2639" s="13"/>
      <c r="E2639" s="52" t="str">
        <f t="shared" si="124"/>
        <v>H</v>
      </c>
      <c r="F2639" s="13">
        <v>5</v>
      </c>
      <c r="G2639" s="13">
        <v>1</v>
      </c>
      <c r="H2639" s="13">
        <v>30</v>
      </c>
      <c r="I2639" s="13">
        <v>2379.6950000000002</v>
      </c>
      <c r="J2639" s="13">
        <v>0</v>
      </c>
      <c r="K2639" s="13">
        <v>1</v>
      </c>
      <c r="L2639" s="13">
        <v>1</v>
      </c>
      <c r="M2639" s="13">
        <v>1</v>
      </c>
      <c r="N2639" s="13" t="str">
        <f t="shared" si="125"/>
        <v>NoGo</v>
      </c>
      <c r="O2639" t="str">
        <f t="shared" si="126"/>
        <v>0</v>
      </c>
      <c r="P2639" s="13" t="s">
        <v>38</v>
      </c>
      <c r="Q2639" s="13" t="s">
        <v>17</v>
      </c>
      <c r="R2639">
        <v>1449</v>
      </c>
    </row>
    <row r="2640" spans="1:18">
      <c r="A2640" s="13" t="s">
        <v>40</v>
      </c>
      <c r="B2640" s="94" t="s">
        <v>11</v>
      </c>
      <c r="C2640" s="13">
        <v>13</v>
      </c>
      <c r="D2640" s="13"/>
      <c r="E2640" s="52" t="str">
        <f t="shared" si="124"/>
        <v>H</v>
      </c>
      <c r="F2640" s="13">
        <v>5</v>
      </c>
      <c r="G2640" s="13">
        <v>1</v>
      </c>
      <c r="H2640" s="13">
        <v>34</v>
      </c>
      <c r="I2640" s="13">
        <v>2371.8964000000001</v>
      </c>
      <c r="J2640" s="13">
        <v>0</v>
      </c>
      <c r="K2640" s="13">
        <v>1</v>
      </c>
      <c r="L2640" s="13">
        <v>1</v>
      </c>
      <c r="M2640" s="13">
        <v>1</v>
      </c>
      <c r="N2640" s="13" t="str">
        <f t="shared" si="125"/>
        <v>NoGo</v>
      </c>
      <c r="O2640" t="str">
        <f t="shared" si="126"/>
        <v>0</v>
      </c>
      <c r="P2640" s="13" t="s">
        <v>38</v>
      </c>
      <c r="Q2640" s="13" t="s">
        <v>17</v>
      </c>
      <c r="R2640">
        <v>1449</v>
      </c>
    </row>
    <row r="2641" spans="1:18">
      <c r="A2641" s="13" t="s">
        <v>40</v>
      </c>
      <c r="B2641" s="94" t="s">
        <v>11</v>
      </c>
      <c r="C2641" s="13">
        <v>13</v>
      </c>
      <c r="D2641" s="13"/>
      <c r="E2641" s="52" t="str">
        <f t="shared" si="124"/>
        <v>H</v>
      </c>
      <c r="F2641" s="13">
        <v>5</v>
      </c>
      <c r="G2641" s="13">
        <v>1</v>
      </c>
      <c r="H2641" s="13">
        <v>40</v>
      </c>
      <c r="I2641" s="13">
        <v>11175.295700000001</v>
      </c>
      <c r="J2641" s="13">
        <v>1</v>
      </c>
      <c r="K2641" s="13">
        <v>0</v>
      </c>
      <c r="L2641" s="13">
        <v>1</v>
      </c>
      <c r="M2641" s="13">
        <v>1</v>
      </c>
      <c r="N2641" s="13" t="str">
        <f t="shared" si="125"/>
        <v>NoGo</v>
      </c>
      <c r="O2641" t="str">
        <f t="shared" si="126"/>
        <v>1</v>
      </c>
      <c r="P2641" s="13" t="s">
        <v>38</v>
      </c>
      <c r="Q2641" s="13" t="s">
        <v>17</v>
      </c>
      <c r="R2641">
        <v>1449</v>
      </c>
    </row>
    <row r="2642" spans="1:18">
      <c r="A2642" s="13" t="s">
        <v>40</v>
      </c>
      <c r="B2642" s="94" t="s">
        <v>11</v>
      </c>
      <c r="C2642" s="13">
        <v>13</v>
      </c>
      <c r="D2642" s="13"/>
      <c r="E2642" s="52" t="str">
        <f t="shared" si="124"/>
        <v>H</v>
      </c>
      <c r="F2642" s="13">
        <v>5</v>
      </c>
      <c r="G2642" s="13">
        <v>2</v>
      </c>
      <c r="H2642" s="13">
        <v>1</v>
      </c>
      <c r="I2642" s="13">
        <v>2771.9661000000001</v>
      </c>
      <c r="J2642" s="13">
        <v>1</v>
      </c>
      <c r="K2642" s="13">
        <v>1</v>
      </c>
      <c r="L2642" s="13">
        <v>1</v>
      </c>
      <c r="M2642" s="13">
        <v>0</v>
      </c>
      <c r="N2642" s="13" t="str">
        <f t="shared" si="125"/>
        <v>Go</v>
      </c>
      <c r="O2642" s="13" t="str">
        <f t="shared" si="126"/>
        <v>0</v>
      </c>
      <c r="P2642" s="13" t="s">
        <v>38</v>
      </c>
      <c r="Q2642" s="13" t="s">
        <v>17</v>
      </c>
      <c r="R2642">
        <v>1449</v>
      </c>
    </row>
    <row r="2643" spans="1:18">
      <c r="A2643" s="13" t="s">
        <v>40</v>
      </c>
      <c r="B2643" s="94" t="s">
        <v>11</v>
      </c>
      <c r="C2643" s="13">
        <v>13</v>
      </c>
      <c r="D2643" s="13"/>
      <c r="E2643" s="52" t="str">
        <f t="shared" si="124"/>
        <v>H</v>
      </c>
      <c r="F2643" s="13">
        <v>5</v>
      </c>
      <c r="G2643" s="13">
        <v>2</v>
      </c>
      <c r="H2643" s="13">
        <v>3</v>
      </c>
      <c r="I2643" s="13">
        <v>3105.6273000000001</v>
      </c>
      <c r="J2643" s="13">
        <v>1</v>
      </c>
      <c r="K2643" s="13">
        <v>1</v>
      </c>
      <c r="L2643" s="13">
        <v>1</v>
      </c>
      <c r="M2643" s="13">
        <v>0</v>
      </c>
      <c r="N2643" s="13" t="str">
        <f t="shared" si="125"/>
        <v>Go</v>
      </c>
      <c r="O2643" s="13" t="str">
        <f t="shared" si="126"/>
        <v>0</v>
      </c>
      <c r="P2643" s="13" t="s">
        <v>38</v>
      </c>
      <c r="Q2643" s="13" t="s">
        <v>17</v>
      </c>
      <c r="R2643">
        <v>1449</v>
      </c>
    </row>
    <row r="2644" spans="1:18">
      <c r="A2644" s="13" t="s">
        <v>40</v>
      </c>
      <c r="B2644" s="94" t="s">
        <v>11</v>
      </c>
      <c r="C2644" s="13">
        <v>13</v>
      </c>
      <c r="D2644" s="13"/>
      <c r="E2644" s="52" t="str">
        <f t="shared" si="124"/>
        <v>H</v>
      </c>
      <c r="F2644" s="13">
        <v>5</v>
      </c>
      <c r="G2644" s="13">
        <v>2</v>
      </c>
      <c r="H2644" s="13">
        <v>4</v>
      </c>
      <c r="I2644" s="13">
        <v>2666.9488000000001</v>
      </c>
      <c r="J2644" s="13">
        <v>1</v>
      </c>
      <c r="K2644" s="13">
        <v>1</v>
      </c>
      <c r="L2644" s="13">
        <v>1</v>
      </c>
      <c r="M2644" s="13">
        <v>0</v>
      </c>
      <c r="N2644" s="13" t="str">
        <f t="shared" si="125"/>
        <v>Go</v>
      </c>
      <c r="O2644" s="13" t="str">
        <f t="shared" si="126"/>
        <v>0</v>
      </c>
      <c r="P2644" s="13" t="s">
        <v>38</v>
      </c>
      <c r="Q2644" s="13" t="s">
        <v>17</v>
      </c>
      <c r="R2644">
        <v>1449</v>
      </c>
    </row>
    <row r="2645" spans="1:18">
      <c r="A2645" s="13" t="s">
        <v>40</v>
      </c>
      <c r="B2645" s="94" t="s">
        <v>11</v>
      </c>
      <c r="C2645" s="13">
        <v>13</v>
      </c>
      <c r="D2645" s="13"/>
      <c r="E2645" s="52" t="str">
        <f t="shared" si="124"/>
        <v>H</v>
      </c>
      <c r="F2645" s="13">
        <v>5</v>
      </c>
      <c r="G2645" s="13">
        <v>2</v>
      </c>
      <c r="H2645" s="13">
        <v>6</v>
      </c>
      <c r="I2645" s="13">
        <v>2610.8141000000001</v>
      </c>
      <c r="J2645" s="13">
        <v>1</v>
      </c>
      <c r="K2645" s="13">
        <v>1</v>
      </c>
      <c r="L2645" s="13">
        <v>1</v>
      </c>
      <c r="M2645" s="13">
        <v>0</v>
      </c>
      <c r="N2645" s="13" t="str">
        <f t="shared" si="125"/>
        <v>Go</v>
      </c>
      <c r="O2645" s="13" t="str">
        <f t="shared" si="126"/>
        <v>0</v>
      </c>
      <c r="P2645" s="13" t="s">
        <v>38</v>
      </c>
      <c r="Q2645" s="13" t="s">
        <v>17</v>
      </c>
      <c r="R2645">
        <v>1449</v>
      </c>
    </row>
    <row r="2646" spans="1:18">
      <c r="A2646" s="13" t="s">
        <v>40</v>
      </c>
      <c r="B2646" s="94" t="s">
        <v>11</v>
      </c>
      <c r="C2646" s="13">
        <v>13</v>
      </c>
      <c r="D2646" s="13"/>
      <c r="E2646" s="52" t="str">
        <f t="shared" si="124"/>
        <v>H</v>
      </c>
      <c r="F2646" s="13">
        <v>5</v>
      </c>
      <c r="G2646" s="13">
        <v>2</v>
      </c>
      <c r="H2646" s="13">
        <v>7</v>
      </c>
      <c r="I2646" s="13">
        <v>2216.2869999999998</v>
      </c>
      <c r="J2646" s="13">
        <v>1</v>
      </c>
      <c r="K2646" s="13">
        <v>1</v>
      </c>
      <c r="L2646" s="13">
        <v>1</v>
      </c>
      <c r="M2646" s="13">
        <v>0</v>
      </c>
      <c r="N2646" s="13" t="str">
        <f t="shared" si="125"/>
        <v>Go</v>
      </c>
      <c r="O2646" s="13" t="str">
        <f t="shared" si="126"/>
        <v>0</v>
      </c>
      <c r="P2646" s="13" t="s">
        <v>38</v>
      </c>
      <c r="Q2646" s="13" t="s">
        <v>17</v>
      </c>
      <c r="R2646">
        <v>1449</v>
      </c>
    </row>
    <row r="2647" spans="1:18">
      <c r="A2647" s="13" t="s">
        <v>40</v>
      </c>
      <c r="B2647" s="94" t="s">
        <v>11</v>
      </c>
      <c r="C2647" s="13">
        <v>13</v>
      </c>
      <c r="D2647" s="13"/>
      <c r="E2647" s="52" t="str">
        <f t="shared" si="124"/>
        <v>H</v>
      </c>
      <c r="F2647" s="13">
        <v>5</v>
      </c>
      <c r="G2647" s="13">
        <v>2</v>
      </c>
      <c r="H2647" s="13">
        <v>8</v>
      </c>
      <c r="I2647" s="13">
        <v>606.78890000000001</v>
      </c>
      <c r="J2647" s="13">
        <v>1</v>
      </c>
      <c r="K2647" s="13">
        <v>1</v>
      </c>
      <c r="L2647" s="13">
        <v>1</v>
      </c>
      <c r="M2647" s="13">
        <v>0</v>
      </c>
      <c r="N2647" s="13" t="str">
        <f t="shared" si="125"/>
        <v>Go</v>
      </c>
      <c r="O2647" s="13" t="str">
        <f t="shared" si="126"/>
        <v>0</v>
      </c>
      <c r="P2647" s="13" t="s">
        <v>38</v>
      </c>
      <c r="Q2647" s="13" t="s">
        <v>17</v>
      </c>
      <c r="R2647">
        <v>1449</v>
      </c>
    </row>
    <row r="2648" spans="1:18">
      <c r="A2648" s="13" t="s">
        <v>40</v>
      </c>
      <c r="B2648" s="94" t="s">
        <v>11</v>
      </c>
      <c r="C2648" s="13">
        <v>13</v>
      </c>
      <c r="D2648" s="13"/>
      <c r="E2648" s="52" t="str">
        <f t="shared" si="124"/>
        <v>H</v>
      </c>
      <c r="F2648" s="13">
        <v>5</v>
      </c>
      <c r="G2648" s="13">
        <v>2</v>
      </c>
      <c r="H2648" s="13">
        <v>9</v>
      </c>
      <c r="I2648" s="13">
        <v>1632.6744000000001</v>
      </c>
      <c r="J2648" s="13">
        <v>1</v>
      </c>
      <c r="K2648" s="13">
        <v>1</v>
      </c>
      <c r="L2648" s="13">
        <v>1</v>
      </c>
      <c r="M2648" s="13">
        <v>0</v>
      </c>
      <c r="N2648" s="13" t="str">
        <f t="shared" si="125"/>
        <v>Go</v>
      </c>
      <c r="O2648" s="13" t="str">
        <f t="shared" si="126"/>
        <v>0</v>
      </c>
      <c r="P2648" s="13" t="s">
        <v>38</v>
      </c>
      <c r="Q2648" s="13" t="s">
        <v>17</v>
      </c>
      <c r="R2648">
        <v>1449</v>
      </c>
    </row>
    <row r="2649" spans="1:18">
      <c r="A2649" s="13" t="s">
        <v>40</v>
      </c>
      <c r="B2649" s="94" t="s">
        <v>11</v>
      </c>
      <c r="C2649" s="13">
        <v>13</v>
      </c>
      <c r="D2649" s="13"/>
      <c r="E2649" s="52" t="str">
        <f t="shared" si="124"/>
        <v>H</v>
      </c>
      <c r="F2649" s="13">
        <v>5</v>
      </c>
      <c r="G2649" s="13">
        <v>2</v>
      </c>
      <c r="H2649" s="13">
        <v>10</v>
      </c>
      <c r="I2649" s="13">
        <v>3121.8764999999999</v>
      </c>
      <c r="J2649" s="13">
        <v>1</v>
      </c>
      <c r="K2649" s="13">
        <v>1</v>
      </c>
      <c r="L2649" s="13">
        <v>1</v>
      </c>
      <c r="M2649" s="13">
        <v>0</v>
      </c>
      <c r="N2649" s="13" t="str">
        <f t="shared" si="125"/>
        <v>Go</v>
      </c>
      <c r="O2649" s="13" t="str">
        <f t="shared" si="126"/>
        <v>0</v>
      </c>
      <c r="P2649" s="13" t="s">
        <v>38</v>
      </c>
      <c r="Q2649" s="13" t="s">
        <v>17</v>
      </c>
      <c r="R2649">
        <v>1449</v>
      </c>
    </row>
    <row r="2650" spans="1:18">
      <c r="A2650" s="13" t="s">
        <v>40</v>
      </c>
      <c r="B2650" s="94" t="s">
        <v>11</v>
      </c>
      <c r="C2650" s="13">
        <v>13</v>
      </c>
      <c r="D2650" s="13"/>
      <c r="E2650" s="52" t="str">
        <f t="shared" si="124"/>
        <v>H</v>
      </c>
      <c r="F2650" s="13">
        <v>5</v>
      </c>
      <c r="G2650" s="13">
        <v>2</v>
      </c>
      <c r="H2650" s="13">
        <v>11</v>
      </c>
      <c r="I2650" s="13">
        <v>5318.6782999999996</v>
      </c>
      <c r="J2650" s="13">
        <v>2</v>
      </c>
      <c r="K2650" s="13">
        <v>1</v>
      </c>
      <c r="L2650" s="13">
        <v>1</v>
      </c>
      <c r="M2650" s="13">
        <v>0</v>
      </c>
      <c r="N2650" s="13" t="str">
        <f t="shared" si="125"/>
        <v>Go</v>
      </c>
      <c r="O2650" s="13" t="str">
        <f t="shared" si="126"/>
        <v>0</v>
      </c>
      <c r="P2650" s="13" t="s">
        <v>38</v>
      </c>
      <c r="Q2650" s="13" t="s">
        <v>17</v>
      </c>
      <c r="R2650">
        <v>1449</v>
      </c>
    </row>
    <row r="2651" spans="1:18">
      <c r="A2651" s="13" t="s">
        <v>40</v>
      </c>
      <c r="B2651" s="94" t="s">
        <v>11</v>
      </c>
      <c r="C2651" s="13">
        <v>13</v>
      </c>
      <c r="D2651" s="13"/>
      <c r="E2651" s="52" t="str">
        <f t="shared" si="124"/>
        <v>H</v>
      </c>
      <c r="F2651" s="13">
        <v>5</v>
      </c>
      <c r="G2651" s="13">
        <v>2</v>
      </c>
      <c r="H2651" s="13">
        <v>13</v>
      </c>
      <c r="I2651" s="13">
        <v>1764.7841000000001</v>
      </c>
      <c r="J2651" s="13">
        <v>1</v>
      </c>
      <c r="K2651" s="13">
        <v>1</v>
      </c>
      <c r="L2651" s="13">
        <v>1</v>
      </c>
      <c r="M2651" s="13">
        <v>0</v>
      </c>
      <c r="N2651" s="13" t="str">
        <f t="shared" si="125"/>
        <v>Go</v>
      </c>
      <c r="O2651" s="13" t="str">
        <f t="shared" si="126"/>
        <v>0</v>
      </c>
      <c r="P2651" s="13" t="s">
        <v>38</v>
      </c>
      <c r="Q2651" s="13" t="s">
        <v>17</v>
      </c>
      <c r="R2651">
        <v>1449</v>
      </c>
    </row>
    <row r="2652" spans="1:18">
      <c r="A2652" s="13" t="s">
        <v>40</v>
      </c>
      <c r="B2652" s="94" t="s">
        <v>11</v>
      </c>
      <c r="C2652" s="13">
        <v>13</v>
      </c>
      <c r="D2652" s="13"/>
      <c r="E2652" s="52" t="str">
        <f t="shared" si="124"/>
        <v>H</v>
      </c>
      <c r="F2652" s="13">
        <v>5</v>
      </c>
      <c r="G2652" s="13">
        <v>2</v>
      </c>
      <c r="H2652" s="13">
        <v>15</v>
      </c>
      <c r="I2652" s="13">
        <v>1816.5155</v>
      </c>
      <c r="J2652" s="13">
        <v>1</v>
      </c>
      <c r="K2652" s="13">
        <v>1</v>
      </c>
      <c r="L2652" s="13">
        <v>1</v>
      </c>
      <c r="M2652" s="13">
        <v>0</v>
      </c>
      <c r="N2652" s="13" t="str">
        <f t="shared" si="125"/>
        <v>Go</v>
      </c>
      <c r="O2652" s="13" t="str">
        <f t="shared" si="126"/>
        <v>0</v>
      </c>
      <c r="P2652" s="13" t="s">
        <v>38</v>
      </c>
      <c r="Q2652" s="13" t="s">
        <v>17</v>
      </c>
      <c r="R2652">
        <v>1449</v>
      </c>
    </row>
    <row r="2653" spans="1:18">
      <c r="A2653" s="13" t="s">
        <v>40</v>
      </c>
      <c r="B2653" s="94" t="s">
        <v>11</v>
      </c>
      <c r="C2653" s="13">
        <v>13</v>
      </c>
      <c r="D2653" s="13"/>
      <c r="E2653" s="52" t="str">
        <f t="shared" si="124"/>
        <v>H</v>
      </c>
      <c r="F2653" s="13">
        <v>5</v>
      </c>
      <c r="G2653" s="13">
        <v>2</v>
      </c>
      <c r="H2653" s="13">
        <v>16</v>
      </c>
      <c r="I2653" s="13">
        <v>2324.0628999999999</v>
      </c>
      <c r="J2653" s="13">
        <v>1</v>
      </c>
      <c r="K2653" s="13">
        <v>1</v>
      </c>
      <c r="L2653" s="13">
        <v>1</v>
      </c>
      <c r="M2653" s="13">
        <v>0</v>
      </c>
      <c r="N2653" s="13" t="str">
        <f t="shared" si="125"/>
        <v>Go</v>
      </c>
      <c r="O2653" s="13" t="str">
        <f t="shared" si="126"/>
        <v>0</v>
      </c>
      <c r="P2653" s="13" t="s">
        <v>38</v>
      </c>
      <c r="Q2653" s="13" t="s">
        <v>17</v>
      </c>
      <c r="R2653">
        <v>1449</v>
      </c>
    </row>
    <row r="2654" spans="1:18">
      <c r="A2654" s="13" t="s">
        <v>40</v>
      </c>
      <c r="B2654" s="94" t="s">
        <v>11</v>
      </c>
      <c r="C2654" s="13">
        <v>13</v>
      </c>
      <c r="D2654" s="13"/>
      <c r="E2654" s="52" t="str">
        <f t="shared" si="124"/>
        <v>H</v>
      </c>
      <c r="F2654" s="13">
        <v>5</v>
      </c>
      <c r="G2654" s="13">
        <v>2</v>
      </c>
      <c r="H2654" s="13">
        <v>17</v>
      </c>
      <c r="I2654" s="13">
        <v>5861.0187999999998</v>
      </c>
      <c r="J2654" s="13">
        <v>2</v>
      </c>
      <c r="K2654" s="13">
        <v>1</v>
      </c>
      <c r="L2654" s="13">
        <v>1</v>
      </c>
      <c r="M2654" s="13">
        <v>0</v>
      </c>
      <c r="N2654" s="13" t="str">
        <f t="shared" si="125"/>
        <v>Go</v>
      </c>
      <c r="O2654" s="13" t="str">
        <f t="shared" si="126"/>
        <v>0</v>
      </c>
      <c r="P2654" s="13" t="s">
        <v>38</v>
      </c>
      <c r="Q2654" s="13" t="s">
        <v>17</v>
      </c>
      <c r="R2654">
        <v>1449</v>
      </c>
    </row>
    <row r="2655" spans="1:18">
      <c r="A2655" s="13" t="s">
        <v>40</v>
      </c>
      <c r="B2655" s="94" t="s">
        <v>11</v>
      </c>
      <c r="C2655" s="13">
        <v>13</v>
      </c>
      <c r="D2655" s="13"/>
      <c r="E2655" s="52" t="str">
        <f t="shared" si="124"/>
        <v>H</v>
      </c>
      <c r="F2655" s="13">
        <v>5</v>
      </c>
      <c r="G2655" s="13">
        <v>2</v>
      </c>
      <c r="H2655" s="13">
        <v>19</v>
      </c>
      <c r="I2655" s="13">
        <v>4823.1866</v>
      </c>
      <c r="J2655" s="13">
        <v>1</v>
      </c>
      <c r="K2655" s="13">
        <v>1</v>
      </c>
      <c r="L2655" s="13">
        <v>1</v>
      </c>
      <c r="M2655" s="13">
        <v>0</v>
      </c>
      <c r="N2655" s="13" t="str">
        <f t="shared" si="125"/>
        <v>Go</v>
      </c>
      <c r="O2655" s="13" t="str">
        <f t="shared" si="126"/>
        <v>0</v>
      </c>
      <c r="P2655" s="13" t="s">
        <v>38</v>
      </c>
      <c r="Q2655" s="13" t="s">
        <v>17</v>
      </c>
      <c r="R2655">
        <v>1449</v>
      </c>
    </row>
    <row r="2656" spans="1:18">
      <c r="A2656" s="13" t="s">
        <v>40</v>
      </c>
      <c r="B2656" s="94" t="s">
        <v>11</v>
      </c>
      <c r="C2656" s="13">
        <v>13</v>
      </c>
      <c r="D2656" s="13"/>
      <c r="E2656" s="52" t="str">
        <f t="shared" si="124"/>
        <v>H</v>
      </c>
      <c r="F2656" s="13">
        <v>5</v>
      </c>
      <c r="G2656" s="13">
        <v>2</v>
      </c>
      <c r="H2656" s="13">
        <v>20</v>
      </c>
      <c r="I2656" s="13">
        <v>5011.6881999999996</v>
      </c>
      <c r="J2656" s="13">
        <v>3</v>
      </c>
      <c r="K2656" s="13">
        <v>1</v>
      </c>
      <c r="L2656" s="13">
        <v>1</v>
      </c>
      <c r="M2656" s="13">
        <v>0</v>
      </c>
      <c r="N2656" s="13" t="str">
        <f t="shared" si="125"/>
        <v>Go</v>
      </c>
      <c r="O2656" s="13" t="str">
        <f t="shared" si="126"/>
        <v>0</v>
      </c>
      <c r="P2656" s="13" t="s">
        <v>38</v>
      </c>
      <c r="Q2656" s="13" t="s">
        <v>17</v>
      </c>
      <c r="R2656">
        <v>1449</v>
      </c>
    </row>
    <row r="2657" spans="1:18">
      <c r="A2657" s="13" t="s">
        <v>40</v>
      </c>
      <c r="B2657" s="94" t="s">
        <v>11</v>
      </c>
      <c r="C2657" s="13">
        <v>13</v>
      </c>
      <c r="D2657" s="13"/>
      <c r="E2657" s="52" t="str">
        <f t="shared" si="124"/>
        <v>H</v>
      </c>
      <c r="F2657" s="13">
        <v>5</v>
      </c>
      <c r="G2657" s="13">
        <v>2</v>
      </c>
      <c r="H2657" s="13">
        <v>21</v>
      </c>
      <c r="I2657" s="13">
        <v>8865.9421999999995</v>
      </c>
      <c r="J2657" s="13">
        <v>3</v>
      </c>
      <c r="K2657" s="13">
        <v>1</v>
      </c>
      <c r="L2657" s="13">
        <v>1</v>
      </c>
      <c r="M2657" s="13">
        <v>0</v>
      </c>
      <c r="N2657" s="13" t="str">
        <f t="shared" si="125"/>
        <v>Go</v>
      </c>
      <c r="O2657" s="13" t="str">
        <f t="shared" si="126"/>
        <v>0</v>
      </c>
      <c r="P2657" s="13" t="s">
        <v>38</v>
      </c>
      <c r="Q2657" s="13" t="s">
        <v>17</v>
      </c>
      <c r="R2657">
        <v>1449</v>
      </c>
    </row>
    <row r="2658" spans="1:18">
      <c r="A2658" s="13" t="s">
        <v>40</v>
      </c>
      <c r="B2658" s="94" t="s">
        <v>11</v>
      </c>
      <c r="C2658" s="13">
        <v>13</v>
      </c>
      <c r="D2658" s="13"/>
      <c r="E2658" s="52" t="str">
        <f t="shared" si="124"/>
        <v>H</v>
      </c>
      <c r="F2658" s="13">
        <v>5</v>
      </c>
      <c r="G2658" s="13">
        <v>2</v>
      </c>
      <c r="H2658" s="13">
        <v>23</v>
      </c>
      <c r="I2658" s="13">
        <v>1272.4439</v>
      </c>
      <c r="J2658" s="13">
        <v>1</v>
      </c>
      <c r="K2658" s="13">
        <v>1</v>
      </c>
      <c r="L2658" s="13">
        <v>1</v>
      </c>
      <c r="M2658" s="13">
        <v>0</v>
      </c>
      <c r="N2658" s="13" t="str">
        <f t="shared" si="125"/>
        <v>Go</v>
      </c>
      <c r="O2658" s="13" t="str">
        <f t="shared" si="126"/>
        <v>0</v>
      </c>
      <c r="P2658" s="13" t="s">
        <v>38</v>
      </c>
      <c r="Q2658" s="13" t="s">
        <v>17</v>
      </c>
      <c r="R2658">
        <v>1449</v>
      </c>
    </row>
    <row r="2659" spans="1:18">
      <c r="A2659" s="13" t="s">
        <v>40</v>
      </c>
      <c r="B2659" s="94" t="s">
        <v>11</v>
      </c>
      <c r="C2659" s="13">
        <v>13</v>
      </c>
      <c r="D2659" s="13"/>
      <c r="E2659" s="52" t="str">
        <f t="shared" si="124"/>
        <v>H</v>
      </c>
      <c r="F2659" s="13">
        <v>5</v>
      </c>
      <c r="G2659" s="13">
        <v>2</v>
      </c>
      <c r="H2659" s="13">
        <v>24</v>
      </c>
      <c r="I2659" s="13">
        <v>1633.8394000000001</v>
      </c>
      <c r="J2659" s="13">
        <v>2</v>
      </c>
      <c r="K2659" s="13">
        <v>1</v>
      </c>
      <c r="L2659" s="13">
        <v>1</v>
      </c>
      <c r="M2659" s="13">
        <v>0</v>
      </c>
      <c r="N2659" s="13" t="str">
        <f t="shared" si="125"/>
        <v>Go</v>
      </c>
      <c r="O2659" s="13" t="str">
        <f t="shared" si="126"/>
        <v>0</v>
      </c>
      <c r="P2659" s="13" t="s">
        <v>38</v>
      </c>
      <c r="Q2659" s="13" t="s">
        <v>17</v>
      </c>
      <c r="R2659">
        <v>1449</v>
      </c>
    </row>
    <row r="2660" spans="1:18">
      <c r="A2660" s="13" t="s">
        <v>40</v>
      </c>
      <c r="B2660" s="94" t="s">
        <v>11</v>
      </c>
      <c r="C2660" s="13">
        <v>13</v>
      </c>
      <c r="D2660" s="13"/>
      <c r="E2660" s="52" t="str">
        <f t="shared" si="124"/>
        <v>H</v>
      </c>
      <c r="F2660" s="13">
        <v>5</v>
      </c>
      <c r="G2660" s="13">
        <v>2</v>
      </c>
      <c r="H2660" s="13">
        <v>25</v>
      </c>
      <c r="I2660" s="13">
        <v>9975.2831000000006</v>
      </c>
      <c r="J2660" s="13">
        <v>2</v>
      </c>
      <c r="K2660" s="13">
        <v>1</v>
      </c>
      <c r="L2660" s="13">
        <v>1</v>
      </c>
      <c r="M2660" s="13">
        <v>0</v>
      </c>
      <c r="N2660" s="13" t="str">
        <f t="shared" si="125"/>
        <v>Go</v>
      </c>
      <c r="O2660" s="13" t="str">
        <f t="shared" si="126"/>
        <v>0</v>
      </c>
      <c r="P2660" s="13" t="s">
        <v>38</v>
      </c>
      <c r="Q2660" s="13" t="s">
        <v>17</v>
      </c>
      <c r="R2660">
        <v>1449</v>
      </c>
    </row>
    <row r="2661" spans="1:18">
      <c r="A2661" s="13" t="s">
        <v>40</v>
      </c>
      <c r="B2661" s="94" t="s">
        <v>11</v>
      </c>
      <c r="C2661" s="13">
        <v>13</v>
      </c>
      <c r="D2661" s="13"/>
      <c r="E2661" s="52" t="str">
        <f t="shared" si="124"/>
        <v>H</v>
      </c>
      <c r="F2661" s="13">
        <v>5</v>
      </c>
      <c r="G2661" s="13">
        <v>2</v>
      </c>
      <c r="H2661" s="13">
        <v>26</v>
      </c>
      <c r="I2661" s="13">
        <v>1834.5546999999999</v>
      </c>
      <c r="J2661" s="13">
        <v>3</v>
      </c>
      <c r="K2661" s="13">
        <v>1</v>
      </c>
      <c r="L2661" s="13">
        <v>1</v>
      </c>
      <c r="M2661" s="13">
        <v>0</v>
      </c>
      <c r="N2661" s="13" t="str">
        <f t="shared" si="125"/>
        <v>Go</v>
      </c>
      <c r="O2661" s="13" t="str">
        <f t="shared" si="126"/>
        <v>0</v>
      </c>
      <c r="P2661" s="13" t="s">
        <v>38</v>
      </c>
      <c r="Q2661" s="13" t="s">
        <v>17</v>
      </c>
      <c r="R2661">
        <v>1449</v>
      </c>
    </row>
    <row r="2662" spans="1:18">
      <c r="A2662" s="13" t="s">
        <v>40</v>
      </c>
      <c r="B2662" s="94" t="s">
        <v>11</v>
      </c>
      <c r="C2662" s="13">
        <v>13</v>
      </c>
      <c r="D2662" s="13"/>
      <c r="E2662" s="52" t="str">
        <f t="shared" si="124"/>
        <v>H</v>
      </c>
      <c r="F2662" s="13">
        <v>5</v>
      </c>
      <c r="G2662" s="13">
        <v>2</v>
      </c>
      <c r="H2662" s="13">
        <v>27</v>
      </c>
      <c r="I2662" s="13">
        <v>1320.6174000000001</v>
      </c>
      <c r="J2662" s="13">
        <v>2</v>
      </c>
      <c r="K2662" s="13">
        <v>1</v>
      </c>
      <c r="L2662" s="13">
        <v>1</v>
      </c>
      <c r="M2662" s="13">
        <v>0</v>
      </c>
      <c r="N2662" s="13" t="str">
        <f t="shared" si="125"/>
        <v>Go</v>
      </c>
      <c r="O2662" s="13" t="str">
        <f t="shared" si="126"/>
        <v>0</v>
      </c>
      <c r="P2662" s="13" t="s">
        <v>38</v>
      </c>
      <c r="Q2662" s="13" t="s">
        <v>17</v>
      </c>
      <c r="R2662">
        <v>1449</v>
      </c>
    </row>
    <row r="2663" spans="1:18">
      <c r="A2663" s="13" t="s">
        <v>40</v>
      </c>
      <c r="B2663" s="94" t="s">
        <v>11</v>
      </c>
      <c r="C2663" s="13">
        <v>13</v>
      </c>
      <c r="D2663" s="13"/>
      <c r="E2663" s="52" t="str">
        <f t="shared" si="124"/>
        <v>H</v>
      </c>
      <c r="F2663" s="13">
        <v>5</v>
      </c>
      <c r="G2663" s="13">
        <v>2</v>
      </c>
      <c r="H2663" s="13">
        <v>29</v>
      </c>
      <c r="I2663" s="13">
        <v>5282.8539000000001</v>
      </c>
      <c r="J2663" s="13">
        <v>3</v>
      </c>
      <c r="K2663" s="13">
        <v>1</v>
      </c>
      <c r="L2663" s="13">
        <v>1</v>
      </c>
      <c r="M2663" s="13">
        <v>0</v>
      </c>
      <c r="N2663" s="13" t="str">
        <f t="shared" si="125"/>
        <v>Go</v>
      </c>
      <c r="O2663" s="13" t="str">
        <f t="shared" si="126"/>
        <v>0</v>
      </c>
      <c r="P2663" s="13" t="s">
        <v>38</v>
      </c>
      <c r="Q2663" s="13" t="s">
        <v>17</v>
      </c>
      <c r="R2663">
        <v>1449</v>
      </c>
    </row>
    <row r="2664" spans="1:18">
      <c r="A2664" s="13" t="s">
        <v>40</v>
      </c>
      <c r="B2664" s="94" t="s">
        <v>11</v>
      </c>
      <c r="C2664" s="13">
        <v>13</v>
      </c>
      <c r="D2664" s="13"/>
      <c r="E2664" s="52" t="str">
        <f t="shared" si="124"/>
        <v>H</v>
      </c>
      <c r="F2664" s="13">
        <v>5</v>
      </c>
      <c r="G2664" s="13">
        <v>2</v>
      </c>
      <c r="H2664" s="13">
        <v>31</v>
      </c>
      <c r="I2664" s="13">
        <v>6029.2461999999996</v>
      </c>
      <c r="J2664" s="13">
        <v>2</v>
      </c>
      <c r="K2664" s="13">
        <v>1</v>
      </c>
      <c r="L2664" s="13">
        <v>1</v>
      </c>
      <c r="M2664" s="13">
        <v>0</v>
      </c>
      <c r="N2664" s="13" t="str">
        <f t="shared" si="125"/>
        <v>Go</v>
      </c>
      <c r="O2664" s="13" t="str">
        <f t="shared" si="126"/>
        <v>0</v>
      </c>
      <c r="P2664" s="13" t="s">
        <v>38</v>
      </c>
      <c r="Q2664" s="13" t="s">
        <v>17</v>
      </c>
      <c r="R2664">
        <v>1449</v>
      </c>
    </row>
    <row r="2665" spans="1:18">
      <c r="A2665" s="13" t="s">
        <v>40</v>
      </c>
      <c r="B2665" s="94" t="s">
        <v>11</v>
      </c>
      <c r="C2665" s="13">
        <v>13</v>
      </c>
      <c r="D2665" s="13"/>
      <c r="E2665" s="52" t="str">
        <f t="shared" si="124"/>
        <v>H</v>
      </c>
      <c r="F2665" s="13">
        <v>5</v>
      </c>
      <c r="G2665" s="13">
        <v>2</v>
      </c>
      <c r="H2665" s="13">
        <v>32</v>
      </c>
      <c r="I2665" s="13">
        <v>1577.1445000000001</v>
      </c>
      <c r="J2665" s="13">
        <v>1</v>
      </c>
      <c r="K2665" s="13">
        <v>1</v>
      </c>
      <c r="L2665" s="13">
        <v>1</v>
      </c>
      <c r="M2665" s="13">
        <v>0</v>
      </c>
      <c r="N2665" s="13" t="str">
        <f t="shared" si="125"/>
        <v>Go</v>
      </c>
      <c r="O2665" s="13" t="str">
        <f t="shared" si="126"/>
        <v>0</v>
      </c>
      <c r="P2665" s="13" t="s">
        <v>38</v>
      </c>
      <c r="Q2665" s="13" t="s">
        <v>17</v>
      </c>
      <c r="R2665">
        <v>1449</v>
      </c>
    </row>
    <row r="2666" spans="1:18">
      <c r="A2666" s="13" t="s">
        <v>40</v>
      </c>
      <c r="B2666" s="94" t="s">
        <v>11</v>
      </c>
      <c r="C2666" s="13">
        <v>13</v>
      </c>
      <c r="D2666" s="13"/>
      <c r="E2666" s="52" t="str">
        <f t="shared" si="124"/>
        <v>H</v>
      </c>
      <c r="F2666" s="13">
        <v>5</v>
      </c>
      <c r="G2666" s="13">
        <v>2</v>
      </c>
      <c r="H2666" s="13">
        <v>33</v>
      </c>
      <c r="I2666" s="13">
        <v>1843.4766</v>
      </c>
      <c r="J2666" s="13">
        <v>1</v>
      </c>
      <c r="K2666" s="13">
        <v>1</v>
      </c>
      <c r="L2666" s="13">
        <v>1</v>
      </c>
      <c r="M2666" s="13">
        <v>0</v>
      </c>
      <c r="N2666" s="13" t="str">
        <f t="shared" si="125"/>
        <v>Go</v>
      </c>
      <c r="O2666" s="13" t="str">
        <f t="shared" si="126"/>
        <v>0</v>
      </c>
      <c r="P2666" s="13" t="s">
        <v>38</v>
      </c>
      <c r="Q2666" s="13" t="s">
        <v>17</v>
      </c>
      <c r="R2666">
        <v>1449</v>
      </c>
    </row>
    <row r="2667" spans="1:18">
      <c r="A2667" s="13" t="s">
        <v>40</v>
      </c>
      <c r="B2667" s="94" t="s">
        <v>11</v>
      </c>
      <c r="C2667" s="13">
        <v>13</v>
      </c>
      <c r="D2667" s="13"/>
      <c r="E2667" s="52" t="str">
        <f t="shared" si="124"/>
        <v>H</v>
      </c>
      <c r="F2667" s="13">
        <v>5</v>
      </c>
      <c r="G2667" s="13">
        <v>2</v>
      </c>
      <c r="H2667" s="13">
        <v>34</v>
      </c>
      <c r="I2667" s="13">
        <v>3478.2238000000002</v>
      </c>
      <c r="J2667" s="13">
        <v>2</v>
      </c>
      <c r="K2667" s="13">
        <v>1</v>
      </c>
      <c r="L2667" s="13">
        <v>1</v>
      </c>
      <c r="M2667" s="13">
        <v>0</v>
      </c>
      <c r="N2667" s="13" t="str">
        <f t="shared" si="125"/>
        <v>Go</v>
      </c>
      <c r="O2667" s="13" t="str">
        <f t="shared" si="126"/>
        <v>0</v>
      </c>
      <c r="P2667" s="13" t="s">
        <v>38</v>
      </c>
      <c r="Q2667" s="13" t="s">
        <v>17</v>
      </c>
      <c r="R2667">
        <v>1449</v>
      </c>
    </row>
    <row r="2668" spans="1:18">
      <c r="A2668" s="13" t="s">
        <v>40</v>
      </c>
      <c r="B2668" s="94" t="s">
        <v>11</v>
      </c>
      <c r="C2668" s="13">
        <v>13</v>
      </c>
      <c r="D2668" s="13"/>
      <c r="E2668" s="52" t="str">
        <f t="shared" si="124"/>
        <v>H</v>
      </c>
      <c r="F2668" s="13">
        <v>5</v>
      </c>
      <c r="G2668" s="13">
        <v>2</v>
      </c>
      <c r="H2668" s="13">
        <v>35</v>
      </c>
      <c r="I2668" s="13">
        <v>1831.1690000000001</v>
      </c>
      <c r="J2668" s="13">
        <v>3</v>
      </c>
      <c r="K2668" s="13">
        <v>1</v>
      </c>
      <c r="L2668" s="13">
        <v>1</v>
      </c>
      <c r="M2668" s="13">
        <v>0</v>
      </c>
      <c r="N2668" s="13" t="str">
        <f t="shared" si="125"/>
        <v>Go</v>
      </c>
      <c r="O2668" s="13" t="str">
        <f t="shared" si="126"/>
        <v>0</v>
      </c>
      <c r="P2668" s="13" t="s">
        <v>38</v>
      </c>
      <c r="Q2668" s="13" t="s">
        <v>17</v>
      </c>
      <c r="R2668">
        <v>1449</v>
      </c>
    </row>
    <row r="2669" spans="1:18">
      <c r="A2669" s="13" t="s">
        <v>40</v>
      </c>
      <c r="B2669" s="94" t="s">
        <v>11</v>
      </c>
      <c r="C2669" s="13">
        <v>13</v>
      </c>
      <c r="D2669" s="13"/>
      <c r="E2669" s="52" t="str">
        <f t="shared" si="124"/>
        <v>H</v>
      </c>
      <c r="F2669" s="13">
        <v>5</v>
      </c>
      <c r="G2669" s="13">
        <v>2</v>
      </c>
      <c r="H2669" s="13">
        <v>38</v>
      </c>
      <c r="I2669" s="13">
        <v>1843.2444</v>
      </c>
      <c r="J2669" s="13">
        <v>1</v>
      </c>
      <c r="K2669" s="13">
        <v>1</v>
      </c>
      <c r="L2669" s="13">
        <v>1</v>
      </c>
      <c r="M2669" s="13">
        <v>0</v>
      </c>
      <c r="N2669" s="13" t="str">
        <f t="shared" si="125"/>
        <v>Go</v>
      </c>
      <c r="O2669" s="13" t="str">
        <f t="shared" si="126"/>
        <v>0</v>
      </c>
      <c r="P2669" s="13" t="s">
        <v>38</v>
      </c>
      <c r="Q2669" s="13" t="s">
        <v>17</v>
      </c>
      <c r="R2669">
        <v>1449</v>
      </c>
    </row>
    <row r="2670" spans="1:18">
      <c r="A2670" s="13" t="s">
        <v>40</v>
      </c>
      <c r="B2670" s="94" t="s">
        <v>11</v>
      </c>
      <c r="C2670" s="13">
        <v>13</v>
      </c>
      <c r="D2670" s="13"/>
      <c r="E2670" s="52" t="str">
        <f t="shared" si="124"/>
        <v>H</v>
      </c>
      <c r="F2670" s="13">
        <v>5</v>
      </c>
      <c r="G2670" s="13">
        <v>2</v>
      </c>
      <c r="H2670" s="13">
        <v>39</v>
      </c>
      <c r="I2670" s="13">
        <v>4496.5902999999998</v>
      </c>
      <c r="J2670" s="13">
        <v>1</v>
      </c>
      <c r="K2670" s="13">
        <v>1</v>
      </c>
      <c r="L2670" s="13">
        <v>1</v>
      </c>
      <c r="M2670" s="13">
        <v>0</v>
      </c>
      <c r="N2670" s="13" t="str">
        <f t="shared" si="125"/>
        <v>Go</v>
      </c>
      <c r="O2670" s="13" t="str">
        <f t="shared" si="126"/>
        <v>0</v>
      </c>
      <c r="P2670" s="13" t="s">
        <v>38</v>
      </c>
      <c r="Q2670" s="13" t="s">
        <v>17</v>
      </c>
      <c r="R2670">
        <v>1449</v>
      </c>
    </row>
    <row r="2671" spans="1:18">
      <c r="A2671" s="13" t="s">
        <v>40</v>
      </c>
      <c r="B2671" s="94" t="s">
        <v>11</v>
      </c>
      <c r="C2671" s="13">
        <v>13</v>
      </c>
      <c r="D2671" s="13"/>
      <c r="E2671" s="52" t="str">
        <f t="shared" si="124"/>
        <v>H</v>
      </c>
      <c r="F2671" s="13">
        <v>5</v>
      </c>
      <c r="G2671" s="13">
        <v>2</v>
      </c>
      <c r="H2671" s="13">
        <v>40</v>
      </c>
      <c r="I2671" s="13">
        <v>3123.7554</v>
      </c>
      <c r="J2671" s="13">
        <v>2</v>
      </c>
      <c r="K2671" s="13">
        <v>1</v>
      </c>
      <c r="L2671" s="13">
        <v>1</v>
      </c>
      <c r="M2671" s="13">
        <v>0</v>
      </c>
      <c r="N2671" s="13" t="str">
        <f t="shared" si="125"/>
        <v>Go</v>
      </c>
      <c r="O2671" s="13" t="str">
        <f t="shared" si="126"/>
        <v>0</v>
      </c>
      <c r="P2671" s="13" t="s">
        <v>38</v>
      </c>
      <c r="Q2671" s="13" t="s">
        <v>17</v>
      </c>
      <c r="R2671">
        <v>1449</v>
      </c>
    </row>
    <row r="2672" spans="1:18">
      <c r="A2672" s="13" t="s">
        <v>40</v>
      </c>
      <c r="B2672" s="94" t="s">
        <v>11</v>
      </c>
      <c r="C2672" s="13">
        <v>13</v>
      </c>
      <c r="D2672" s="13"/>
      <c r="E2672" s="52" t="str">
        <f t="shared" si="124"/>
        <v>H</v>
      </c>
      <c r="F2672" s="13">
        <v>5</v>
      </c>
      <c r="G2672" s="13">
        <v>2</v>
      </c>
      <c r="H2672" s="13">
        <v>2</v>
      </c>
      <c r="I2672" s="13">
        <v>3882.5913999999998</v>
      </c>
      <c r="J2672" s="13">
        <v>1</v>
      </c>
      <c r="K2672" s="13">
        <v>0</v>
      </c>
      <c r="L2672" s="13">
        <v>1</v>
      </c>
      <c r="M2672" s="13">
        <v>1</v>
      </c>
      <c r="N2672" s="13" t="str">
        <f t="shared" si="125"/>
        <v>NoGo</v>
      </c>
      <c r="O2672" t="str">
        <f t="shared" si="126"/>
        <v>1</v>
      </c>
      <c r="P2672" s="13" t="s">
        <v>38</v>
      </c>
      <c r="Q2672" s="13" t="s">
        <v>17</v>
      </c>
      <c r="R2672">
        <v>1449</v>
      </c>
    </row>
    <row r="2673" spans="1:18">
      <c r="A2673" s="13" t="s">
        <v>40</v>
      </c>
      <c r="B2673" s="94" t="s">
        <v>11</v>
      </c>
      <c r="C2673" s="13">
        <v>13</v>
      </c>
      <c r="D2673" s="13"/>
      <c r="E2673" s="52" t="str">
        <f t="shared" si="124"/>
        <v>H</v>
      </c>
      <c r="F2673" s="13">
        <v>5</v>
      </c>
      <c r="G2673" s="13">
        <v>2</v>
      </c>
      <c r="H2673" s="13">
        <v>5</v>
      </c>
      <c r="I2673" s="13">
        <v>2369.5464999999999</v>
      </c>
      <c r="J2673" s="13">
        <v>0</v>
      </c>
      <c r="K2673" s="13">
        <v>1</v>
      </c>
      <c r="L2673" s="13">
        <v>1</v>
      </c>
      <c r="M2673" s="13">
        <v>1</v>
      </c>
      <c r="N2673" s="13" t="str">
        <f t="shared" si="125"/>
        <v>NoGo</v>
      </c>
      <c r="O2673" t="str">
        <f t="shared" si="126"/>
        <v>0</v>
      </c>
      <c r="P2673" s="13" t="s">
        <v>38</v>
      </c>
      <c r="Q2673" s="13" t="s">
        <v>17</v>
      </c>
      <c r="R2673">
        <v>1449</v>
      </c>
    </row>
    <row r="2674" spans="1:18">
      <c r="A2674" s="13" t="s">
        <v>40</v>
      </c>
      <c r="B2674" s="94" t="s">
        <v>11</v>
      </c>
      <c r="C2674" s="13">
        <v>13</v>
      </c>
      <c r="D2674" s="13"/>
      <c r="E2674" s="52" t="str">
        <f t="shared" si="124"/>
        <v>H</v>
      </c>
      <c r="F2674" s="13">
        <v>5</v>
      </c>
      <c r="G2674" s="13">
        <v>2</v>
      </c>
      <c r="H2674" s="13">
        <v>12</v>
      </c>
      <c r="I2674" s="13">
        <v>2381.2179999999998</v>
      </c>
      <c r="J2674" s="13">
        <v>0</v>
      </c>
      <c r="K2674" s="13">
        <v>1</v>
      </c>
      <c r="L2674" s="13">
        <v>1</v>
      </c>
      <c r="M2674" s="13">
        <v>1</v>
      </c>
      <c r="N2674" s="13" t="str">
        <f t="shared" si="125"/>
        <v>NoGo</v>
      </c>
      <c r="O2674" t="str">
        <f t="shared" si="126"/>
        <v>0</v>
      </c>
      <c r="P2674" s="13" t="s">
        <v>38</v>
      </c>
      <c r="Q2674" s="13" t="s">
        <v>17</v>
      </c>
      <c r="R2674">
        <v>1449</v>
      </c>
    </row>
    <row r="2675" spans="1:18">
      <c r="A2675" s="13" t="s">
        <v>40</v>
      </c>
      <c r="B2675" s="94" t="s">
        <v>11</v>
      </c>
      <c r="C2675" s="13">
        <v>13</v>
      </c>
      <c r="D2675" s="13"/>
      <c r="E2675" s="52" t="str">
        <f t="shared" si="124"/>
        <v>H</v>
      </c>
      <c r="F2675" s="13">
        <v>5</v>
      </c>
      <c r="G2675" s="13">
        <v>2</v>
      </c>
      <c r="H2675" s="13">
        <v>14</v>
      </c>
      <c r="I2675" s="13">
        <v>2373.9315000000001</v>
      </c>
      <c r="J2675" s="13">
        <v>0</v>
      </c>
      <c r="K2675" s="13">
        <v>1</v>
      </c>
      <c r="L2675" s="13">
        <v>1</v>
      </c>
      <c r="M2675" s="13">
        <v>1</v>
      </c>
      <c r="N2675" s="13" t="str">
        <f t="shared" si="125"/>
        <v>NoGo</v>
      </c>
      <c r="O2675" t="str">
        <f t="shared" si="126"/>
        <v>0</v>
      </c>
      <c r="P2675" s="13" t="s">
        <v>38</v>
      </c>
      <c r="Q2675" s="13" t="s">
        <v>17</v>
      </c>
      <c r="R2675">
        <v>1449</v>
      </c>
    </row>
    <row r="2676" spans="1:18">
      <c r="A2676" s="13" t="s">
        <v>40</v>
      </c>
      <c r="B2676" s="94" t="s">
        <v>11</v>
      </c>
      <c r="C2676" s="13">
        <v>13</v>
      </c>
      <c r="D2676" s="13"/>
      <c r="E2676" s="52" t="str">
        <f t="shared" si="124"/>
        <v>H</v>
      </c>
      <c r="F2676" s="13">
        <v>5</v>
      </c>
      <c r="G2676" s="13">
        <v>2</v>
      </c>
      <c r="H2676" s="13">
        <v>18</v>
      </c>
      <c r="I2676" s="13">
        <v>2383.1875</v>
      </c>
      <c r="J2676" s="13">
        <v>0</v>
      </c>
      <c r="K2676" s="13">
        <v>1</v>
      </c>
      <c r="L2676" s="13">
        <v>1</v>
      </c>
      <c r="M2676" s="13">
        <v>1</v>
      </c>
      <c r="N2676" s="13" t="str">
        <f t="shared" si="125"/>
        <v>NoGo</v>
      </c>
      <c r="O2676" t="str">
        <f t="shared" si="126"/>
        <v>0</v>
      </c>
      <c r="P2676" s="13" t="s">
        <v>38</v>
      </c>
      <c r="Q2676" s="13" t="s">
        <v>17</v>
      </c>
      <c r="R2676">
        <v>1449</v>
      </c>
    </row>
    <row r="2677" spans="1:18">
      <c r="A2677" s="13" t="s">
        <v>40</v>
      </c>
      <c r="B2677" s="94" t="s">
        <v>11</v>
      </c>
      <c r="C2677" s="13">
        <v>13</v>
      </c>
      <c r="D2677" s="13"/>
      <c r="E2677" s="52" t="str">
        <f t="shared" si="124"/>
        <v>H</v>
      </c>
      <c r="F2677" s="13">
        <v>5</v>
      </c>
      <c r="G2677" s="13">
        <v>2</v>
      </c>
      <c r="H2677" s="13">
        <v>22</v>
      </c>
      <c r="I2677" s="13">
        <v>3383.1066000000001</v>
      </c>
      <c r="J2677" s="13">
        <v>1</v>
      </c>
      <c r="K2677" s="13">
        <v>0</v>
      </c>
      <c r="L2677" s="13">
        <v>1</v>
      </c>
      <c r="M2677" s="13">
        <v>1</v>
      </c>
      <c r="N2677" s="13" t="str">
        <f t="shared" si="125"/>
        <v>NoGo</v>
      </c>
      <c r="O2677" t="str">
        <f t="shared" si="126"/>
        <v>1</v>
      </c>
      <c r="P2677" s="13" t="s">
        <v>38</v>
      </c>
      <c r="Q2677" s="13" t="s">
        <v>17</v>
      </c>
      <c r="R2677">
        <v>1449</v>
      </c>
    </row>
    <row r="2678" spans="1:18">
      <c r="A2678" s="13" t="s">
        <v>40</v>
      </c>
      <c r="B2678" s="94" t="s">
        <v>11</v>
      </c>
      <c r="C2678" s="13">
        <v>13</v>
      </c>
      <c r="D2678" s="13"/>
      <c r="E2678" s="52" t="str">
        <f t="shared" si="124"/>
        <v>H</v>
      </c>
      <c r="F2678" s="13">
        <v>5</v>
      </c>
      <c r="G2678" s="13">
        <v>2</v>
      </c>
      <c r="H2678" s="13">
        <v>28</v>
      </c>
      <c r="I2678" s="13">
        <v>2379.7637</v>
      </c>
      <c r="J2678" s="13">
        <v>0</v>
      </c>
      <c r="K2678" s="13">
        <v>1</v>
      </c>
      <c r="L2678" s="13">
        <v>1</v>
      </c>
      <c r="M2678" s="13">
        <v>1</v>
      </c>
      <c r="N2678" s="13" t="str">
        <f t="shared" si="125"/>
        <v>NoGo</v>
      </c>
      <c r="O2678" t="str">
        <f t="shared" si="126"/>
        <v>0</v>
      </c>
      <c r="P2678" s="13" t="s">
        <v>38</v>
      </c>
      <c r="Q2678" s="13" t="s">
        <v>17</v>
      </c>
      <c r="R2678">
        <v>1449</v>
      </c>
    </row>
    <row r="2679" spans="1:18">
      <c r="A2679" s="13" t="s">
        <v>40</v>
      </c>
      <c r="B2679" s="94" t="s">
        <v>11</v>
      </c>
      <c r="C2679" s="13">
        <v>13</v>
      </c>
      <c r="D2679" s="13"/>
      <c r="E2679" s="52" t="str">
        <f t="shared" si="124"/>
        <v>H</v>
      </c>
      <c r="F2679" s="13">
        <v>5</v>
      </c>
      <c r="G2679" s="13">
        <v>2</v>
      </c>
      <c r="H2679" s="13">
        <v>30</v>
      </c>
      <c r="I2679" s="13">
        <v>2378.6460000000002</v>
      </c>
      <c r="J2679" s="13">
        <v>0</v>
      </c>
      <c r="K2679" s="13">
        <v>1</v>
      </c>
      <c r="L2679" s="13">
        <v>1</v>
      </c>
      <c r="M2679" s="13">
        <v>1</v>
      </c>
      <c r="N2679" s="13" t="str">
        <f t="shared" si="125"/>
        <v>NoGo</v>
      </c>
      <c r="O2679" t="str">
        <f t="shared" si="126"/>
        <v>0</v>
      </c>
      <c r="P2679" s="13" t="s">
        <v>38</v>
      </c>
      <c r="Q2679" s="13" t="s">
        <v>17</v>
      </c>
      <c r="R2679">
        <v>1449</v>
      </c>
    </row>
    <row r="2680" spans="1:18">
      <c r="A2680" s="13" t="s">
        <v>40</v>
      </c>
      <c r="B2680" s="94" t="s">
        <v>11</v>
      </c>
      <c r="C2680" s="13">
        <v>13</v>
      </c>
      <c r="D2680" s="13"/>
      <c r="E2680" s="52" t="str">
        <f t="shared" si="124"/>
        <v>H</v>
      </c>
      <c r="F2680" s="13">
        <v>5</v>
      </c>
      <c r="G2680" s="13">
        <v>2</v>
      </c>
      <c r="H2680" s="13">
        <v>36</v>
      </c>
      <c r="I2680" s="13">
        <v>4099.1823000000004</v>
      </c>
      <c r="J2680" s="13">
        <v>1</v>
      </c>
      <c r="K2680" s="13">
        <v>0</v>
      </c>
      <c r="L2680" s="13">
        <v>1</v>
      </c>
      <c r="M2680" s="13">
        <v>1</v>
      </c>
      <c r="N2680" s="13" t="str">
        <f t="shared" si="125"/>
        <v>NoGo</v>
      </c>
      <c r="O2680" t="str">
        <f t="shared" si="126"/>
        <v>1</v>
      </c>
      <c r="P2680" s="13" t="s">
        <v>38</v>
      </c>
      <c r="Q2680" s="13" t="s">
        <v>17</v>
      </c>
      <c r="R2680">
        <v>1449</v>
      </c>
    </row>
    <row r="2681" spans="1:18">
      <c r="A2681" s="13" t="s">
        <v>40</v>
      </c>
      <c r="B2681" s="94" t="s">
        <v>11</v>
      </c>
      <c r="C2681" s="13">
        <v>13</v>
      </c>
      <c r="D2681" s="13"/>
      <c r="E2681" s="52" t="str">
        <f t="shared" si="124"/>
        <v>H</v>
      </c>
      <c r="F2681" s="13">
        <v>5</v>
      </c>
      <c r="G2681" s="13">
        <v>2</v>
      </c>
      <c r="H2681" s="13">
        <v>37</v>
      </c>
      <c r="I2681" s="13">
        <v>2375.4200999999998</v>
      </c>
      <c r="J2681" s="13">
        <v>0</v>
      </c>
      <c r="K2681" s="13">
        <v>1</v>
      </c>
      <c r="L2681" s="13">
        <v>1</v>
      </c>
      <c r="M2681" s="13">
        <v>1</v>
      </c>
      <c r="N2681" s="13" t="str">
        <f t="shared" si="125"/>
        <v>NoGo</v>
      </c>
      <c r="O2681" t="str">
        <f t="shared" si="126"/>
        <v>0</v>
      </c>
      <c r="P2681" s="13" t="s">
        <v>38</v>
      </c>
      <c r="Q2681" s="13" t="s">
        <v>17</v>
      </c>
      <c r="R2681">
        <v>1449</v>
      </c>
    </row>
    <row r="2682" spans="1:18">
      <c r="A2682" s="13" t="s">
        <v>40</v>
      </c>
      <c r="B2682" s="94" t="s">
        <v>11</v>
      </c>
      <c r="C2682" s="13">
        <v>13</v>
      </c>
      <c r="D2682" s="13"/>
      <c r="E2682" s="52" t="str">
        <f t="shared" si="124"/>
        <v>H</v>
      </c>
      <c r="F2682" s="13">
        <v>5</v>
      </c>
      <c r="G2682" s="13">
        <v>3</v>
      </c>
      <c r="H2682" s="13">
        <v>2</v>
      </c>
      <c r="I2682" s="13">
        <v>13816.605600000001</v>
      </c>
      <c r="J2682" s="13">
        <v>1</v>
      </c>
      <c r="K2682" s="13">
        <v>1</v>
      </c>
      <c r="L2682" s="13">
        <v>1</v>
      </c>
      <c r="M2682" s="13">
        <v>0</v>
      </c>
      <c r="N2682" s="13" t="str">
        <f t="shared" si="125"/>
        <v>Go</v>
      </c>
      <c r="O2682" s="13" t="str">
        <f t="shared" si="126"/>
        <v>0</v>
      </c>
      <c r="P2682" s="13" t="s">
        <v>38</v>
      </c>
      <c r="Q2682" s="13" t="s">
        <v>17</v>
      </c>
      <c r="R2682">
        <v>1449</v>
      </c>
    </row>
    <row r="2683" spans="1:18">
      <c r="A2683" s="13" t="s">
        <v>40</v>
      </c>
      <c r="B2683" s="94" t="s">
        <v>11</v>
      </c>
      <c r="C2683" s="13">
        <v>13</v>
      </c>
      <c r="D2683" s="13"/>
      <c r="E2683" s="52" t="str">
        <f t="shared" si="124"/>
        <v>H</v>
      </c>
      <c r="F2683" s="13">
        <v>5</v>
      </c>
      <c r="G2683" s="13">
        <v>3</v>
      </c>
      <c r="H2683" s="13">
        <v>3</v>
      </c>
      <c r="I2683" s="13">
        <v>3564.7350999999999</v>
      </c>
      <c r="J2683" s="13">
        <v>1</v>
      </c>
      <c r="K2683" s="13">
        <v>1</v>
      </c>
      <c r="L2683" s="13">
        <v>1</v>
      </c>
      <c r="M2683" s="13">
        <v>0</v>
      </c>
      <c r="N2683" s="13" t="str">
        <f t="shared" si="125"/>
        <v>Go</v>
      </c>
      <c r="O2683" s="13" t="str">
        <f t="shared" si="126"/>
        <v>0</v>
      </c>
      <c r="P2683" s="13" t="s">
        <v>38</v>
      </c>
      <c r="Q2683" s="13" t="s">
        <v>17</v>
      </c>
      <c r="R2683">
        <v>1449</v>
      </c>
    </row>
    <row r="2684" spans="1:18">
      <c r="A2684" s="13" t="s">
        <v>40</v>
      </c>
      <c r="B2684" s="94" t="s">
        <v>11</v>
      </c>
      <c r="C2684" s="13">
        <v>13</v>
      </c>
      <c r="D2684" s="13"/>
      <c r="E2684" s="52" t="str">
        <f t="shared" si="124"/>
        <v>H</v>
      </c>
      <c r="F2684" s="13">
        <v>5</v>
      </c>
      <c r="G2684" s="13">
        <v>3</v>
      </c>
      <c r="H2684" s="13">
        <v>4</v>
      </c>
      <c r="I2684" s="13">
        <v>1482.4882</v>
      </c>
      <c r="J2684" s="13">
        <v>1</v>
      </c>
      <c r="K2684" s="13">
        <v>1</v>
      </c>
      <c r="L2684" s="13">
        <v>1</v>
      </c>
      <c r="M2684" s="13">
        <v>0</v>
      </c>
      <c r="N2684" s="13" t="str">
        <f t="shared" si="125"/>
        <v>Go</v>
      </c>
      <c r="O2684" s="13" t="str">
        <f t="shared" si="126"/>
        <v>0</v>
      </c>
      <c r="P2684" s="13" t="s">
        <v>38</v>
      </c>
      <c r="Q2684" s="13" t="s">
        <v>17</v>
      </c>
      <c r="R2684">
        <v>1449</v>
      </c>
    </row>
    <row r="2685" spans="1:18">
      <c r="A2685" s="13" t="s">
        <v>40</v>
      </c>
      <c r="B2685" s="94" t="s">
        <v>11</v>
      </c>
      <c r="C2685" s="13">
        <v>13</v>
      </c>
      <c r="D2685" s="13"/>
      <c r="E2685" s="52" t="str">
        <f t="shared" si="124"/>
        <v>H</v>
      </c>
      <c r="F2685" s="13">
        <v>5</v>
      </c>
      <c r="G2685" s="13">
        <v>3</v>
      </c>
      <c r="H2685" s="13">
        <v>6</v>
      </c>
      <c r="I2685" s="13">
        <v>3478.7352999999998</v>
      </c>
      <c r="J2685" s="13">
        <v>1</v>
      </c>
      <c r="K2685" s="13">
        <v>1</v>
      </c>
      <c r="L2685" s="13">
        <v>1</v>
      </c>
      <c r="M2685" s="13">
        <v>0</v>
      </c>
      <c r="N2685" s="13" t="str">
        <f t="shared" si="125"/>
        <v>Go</v>
      </c>
      <c r="O2685" s="13" t="str">
        <f t="shared" si="126"/>
        <v>0</v>
      </c>
      <c r="P2685" s="13" t="s">
        <v>38</v>
      </c>
      <c r="Q2685" s="13" t="s">
        <v>17</v>
      </c>
      <c r="R2685">
        <v>1449</v>
      </c>
    </row>
    <row r="2686" spans="1:18">
      <c r="A2686" s="13" t="s">
        <v>40</v>
      </c>
      <c r="B2686" s="94" t="s">
        <v>11</v>
      </c>
      <c r="C2686" s="13">
        <v>13</v>
      </c>
      <c r="D2686" s="13"/>
      <c r="E2686" s="52" t="str">
        <f t="shared" si="124"/>
        <v>H</v>
      </c>
      <c r="F2686" s="13">
        <v>5</v>
      </c>
      <c r="G2686" s="13">
        <v>3</v>
      </c>
      <c r="H2686" s="13">
        <v>7</v>
      </c>
      <c r="I2686" s="13">
        <v>2716.5515</v>
      </c>
      <c r="J2686" s="13">
        <v>1</v>
      </c>
      <c r="K2686" s="13">
        <v>1</v>
      </c>
      <c r="L2686" s="13">
        <v>1</v>
      </c>
      <c r="M2686" s="13">
        <v>0</v>
      </c>
      <c r="N2686" s="13" t="str">
        <f t="shared" si="125"/>
        <v>Go</v>
      </c>
      <c r="O2686" s="13" t="str">
        <f t="shared" si="126"/>
        <v>0</v>
      </c>
      <c r="P2686" s="13" t="s">
        <v>38</v>
      </c>
      <c r="Q2686" s="13" t="s">
        <v>17</v>
      </c>
      <c r="R2686">
        <v>1449</v>
      </c>
    </row>
    <row r="2687" spans="1:18">
      <c r="A2687" s="13" t="s">
        <v>40</v>
      </c>
      <c r="B2687" s="94" t="s">
        <v>11</v>
      </c>
      <c r="C2687" s="13">
        <v>13</v>
      </c>
      <c r="D2687" s="13"/>
      <c r="E2687" s="52" t="str">
        <f t="shared" si="124"/>
        <v>H</v>
      </c>
      <c r="F2687" s="13">
        <v>5</v>
      </c>
      <c r="G2687" s="13">
        <v>3</v>
      </c>
      <c r="H2687" s="13">
        <v>8</v>
      </c>
      <c r="I2687" s="13">
        <v>1294.6433</v>
      </c>
      <c r="J2687" s="13">
        <v>1</v>
      </c>
      <c r="K2687" s="13">
        <v>1</v>
      </c>
      <c r="L2687" s="13">
        <v>1</v>
      </c>
      <c r="M2687" s="13">
        <v>0</v>
      </c>
      <c r="N2687" s="13" t="str">
        <f t="shared" si="125"/>
        <v>Go</v>
      </c>
      <c r="O2687" s="13" t="str">
        <f t="shared" si="126"/>
        <v>0</v>
      </c>
      <c r="P2687" s="13" t="s">
        <v>38</v>
      </c>
      <c r="Q2687" s="13" t="s">
        <v>17</v>
      </c>
      <c r="R2687">
        <v>1449</v>
      </c>
    </row>
    <row r="2688" spans="1:18">
      <c r="A2688" s="13" t="s">
        <v>40</v>
      </c>
      <c r="B2688" s="94" t="s">
        <v>11</v>
      </c>
      <c r="C2688" s="13">
        <v>13</v>
      </c>
      <c r="D2688" s="13"/>
      <c r="E2688" s="52" t="str">
        <f t="shared" si="124"/>
        <v>H</v>
      </c>
      <c r="F2688" s="13">
        <v>5</v>
      </c>
      <c r="G2688" s="13">
        <v>3</v>
      </c>
      <c r="H2688" s="13">
        <v>9</v>
      </c>
      <c r="I2688" s="13">
        <v>1624.1498999999999</v>
      </c>
      <c r="J2688" s="13">
        <v>1</v>
      </c>
      <c r="K2688" s="13">
        <v>1</v>
      </c>
      <c r="L2688" s="13">
        <v>1</v>
      </c>
      <c r="M2688" s="13">
        <v>0</v>
      </c>
      <c r="N2688" s="13" t="str">
        <f t="shared" si="125"/>
        <v>Go</v>
      </c>
      <c r="O2688" s="13" t="str">
        <f t="shared" si="126"/>
        <v>0</v>
      </c>
      <c r="P2688" s="13" t="s">
        <v>38</v>
      </c>
      <c r="Q2688" s="13" t="s">
        <v>17</v>
      </c>
      <c r="R2688">
        <v>1449</v>
      </c>
    </row>
    <row r="2689" spans="1:18">
      <c r="A2689" s="13" t="s">
        <v>40</v>
      </c>
      <c r="B2689" s="94" t="s">
        <v>11</v>
      </c>
      <c r="C2689" s="13">
        <v>13</v>
      </c>
      <c r="D2689" s="13"/>
      <c r="E2689" s="52" t="str">
        <f t="shared" si="124"/>
        <v>H</v>
      </c>
      <c r="F2689" s="13">
        <v>5</v>
      </c>
      <c r="G2689" s="13">
        <v>3</v>
      </c>
      <c r="H2689" s="13">
        <v>10</v>
      </c>
      <c r="I2689" s="13">
        <v>3516.2224999999999</v>
      </c>
      <c r="J2689" s="13">
        <v>2</v>
      </c>
      <c r="K2689" s="13">
        <v>1</v>
      </c>
      <c r="L2689" s="13">
        <v>1</v>
      </c>
      <c r="M2689" s="13">
        <v>0</v>
      </c>
      <c r="N2689" s="13" t="str">
        <f t="shared" si="125"/>
        <v>Go</v>
      </c>
      <c r="O2689" s="13" t="str">
        <f t="shared" si="126"/>
        <v>0</v>
      </c>
      <c r="P2689" s="13" t="s">
        <v>38</v>
      </c>
      <c r="Q2689" s="13" t="s">
        <v>17</v>
      </c>
      <c r="R2689">
        <v>1449</v>
      </c>
    </row>
    <row r="2690" spans="1:18">
      <c r="A2690" s="13" t="s">
        <v>40</v>
      </c>
      <c r="B2690" s="94" t="s">
        <v>11</v>
      </c>
      <c r="C2690" s="13">
        <v>13</v>
      </c>
      <c r="D2690" s="13"/>
      <c r="E2690" s="52" t="str">
        <f t="shared" ref="E2690:E2753" si="127">IF(OR(A2690="Olaf",A2690="Olli",A2690="Patchoulli",A2690="Wallace",A2690="Yang"),"H","B")</f>
        <v>H</v>
      </c>
      <c r="F2690" s="13">
        <v>5</v>
      </c>
      <c r="G2690" s="13">
        <v>3</v>
      </c>
      <c r="H2690" s="13">
        <v>12</v>
      </c>
      <c r="I2690" s="13">
        <v>1766.028</v>
      </c>
      <c r="J2690" s="13">
        <v>1</v>
      </c>
      <c r="K2690" s="13">
        <v>1</v>
      </c>
      <c r="L2690" s="13">
        <v>1</v>
      </c>
      <c r="M2690" s="13">
        <v>0</v>
      </c>
      <c r="N2690" s="13" t="str">
        <f t="shared" ref="N2690:N2753" si="128">IF(M2690=0,"Go","NoGo")</f>
        <v>Go</v>
      </c>
      <c r="O2690" s="13" t="str">
        <f t="shared" si="126"/>
        <v>0</v>
      </c>
      <c r="P2690" s="13" t="s">
        <v>38</v>
      </c>
      <c r="Q2690" s="13" t="s">
        <v>17</v>
      </c>
      <c r="R2690">
        <v>1449</v>
      </c>
    </row>
    <row r="2691" spans="1:18">
      <c r="A2691" s="13" t="s">
        <v>40</v>
      </c>
      <c r="B2691" s="94" t="s">
        <v>11</v>
      </c>
      <c r="C2691" s="13">
        <v>13</v>
      </c>
      <c r="D2691" s="13"/>
      <c r="E2691" s="52" t="str">
        <f t="shared" si="127"/>
        <v>H</v>
      </c>
      <c r="F2691" s="13">
        <v>5</v>
      </c>
      <c r="G2691" s="13">
        <v>3</v>
      </c>
      <c r="H2691" s="13">
        <v>14</v>
      </c>
      <c r="I2691" s="13">
        <v>2252.692</v>
      </c>
      <c r="J2691" s="13">
        <v>3</v>
      </c>
      <c r="K2691" s="13">
        <v>1</v>
      </c>
      <c r="L2691" s="13">
        <v>1</v>
      </c>
      <c r="M2691" s="13">
        <v>0</v>
      </c>
      <c r="N2691" s="13" t="str">
        <f t="shared" si="128"/>
        <v>Go</v>
      </c>
      <c r="O2691" s="13" t="str">
        <f t="shared" si="126"/>
        <v>0</v>
      </c>
      <c r="P2691" s="13" t="s">
        <v>38</v>
      </c>
      <c r="Q2691" s="13" t="s">
        <v>17</v>
      </c>
      <c r="R2691">
        <v>1449</v>
      </c>
    </row>
    <row r="2692" spans="1:18">
      <c r="A2692" s="13" t="s">
        <v>40</v>
      </c>
      <c r="B2692" s="94" t="s">
        <v>11</v>
      </c>
      <c r="C2692" s="13">
        <v>13</v>
      </c>
      <c r="D2692" s="13"/>
      <c r="E2692" s="52" t="str">
        <f t="shared" si="127"/>
        <v>H</v>
      </c>
      <c r="F2692" s="13">
        <v>5</v>
      </c>
      <c r="G2692" s="13">
        <v>3</v>
      </c>
      <c r="H2692" s="13">
        <v>15</v>
      </c>
      <c r="I2692" s="13">
        <v>1469.7251000000001</v>
      </c>
      <c r="J2692" s="13">
        <v>1</v>
      </c>
      <c r="K2692" s="13">
        <v>1</v>
      </c>
      <c r="L2692" s="13">
        <v>1</v>
      </c>
      <c r="M2692" s="13">
        <v>0</v>
      </c>
      <c r="N2692" s="13" t="str">
        <f t="shared" si="128"/>
        <v>Go</v>
      </c>
      <c r="O2692" s="13" t="str">
        <f t="shared" si="126"/>
        <v>0</v>
      </c>
      <c r="P2692" s="13" t="s">
        <v>38</v>
      </c>
      <c r="Q2692" s="13" t="s">
        <v>17</v>
      </c>
      <c r="R2692">
        <v>1449</v>
      </c>
    </row>
    <row r="2693" spans="1:18">
      <c r="A2693" s="13" t="s">
        <v>40</v>
      </c>
      <c r="B2693" s="94" t="s">
        <v>11</v>
      </c>
      <c r="C2693" s="13">
        <v>13</v>
      </c>
      <c r="D2693" s="13"/>
      <c r="E2693" s="52" t="str">
        <f t="shared" si="127"/>
        <v>H</v>
      </c>
      <c r="F2693" s="13">
        <v>5</v>
      </c>
      <c r="G2693" s="13">
        <v>3</v>
      </c>
      <c r="H2693" s="13">
        <v>16</v>
      </c>
      <c r="I2693" s="13">
        <v>1585.1220000000001</v>
      </c>
      <c r="J2693" s="13">
        <v>1</v>
      </c>
      <c r="K2693" s="13">
        <v>1</v>
      </c>
      <c r="L2693" s="13">
        <v>1</v>
      </c>
      <c r="M2693" s="13">
        <v>0</v>
      </c>
      <c r="N2693" s="13" t="str">
        <f t="shared" si="128"/>
        <v>Go</v>
      </c>
      <c r="O2693" s="13" t="str">
        <f t="shared" si="126"/>
        <v>0</v>
      </c>
      <c r="P2693" s="13" t="s">
        <v>38</v>
      </c>
      <c r="Q2693" s="13" t="s">
        <v>17</v>
      </c>
      <c r="R2693">
        <v>1449</v>
      </c>
    </row>
    <row r="2694" spans="1:18">
      <c r="A2694" s="13" t="s">
        <v>40</v>
      </c>
      <c r="B2694" s="94" t="s">
        <v>11</v>
      </c>
      <c r="C2694" s="13">
        <v>13</v>
      </c>
      <c r="D2694" s="13"/>
      <c r="E2694" s="52" t="str">
        <f t="shared" si="127"/>
        <v>H</v>
      </c>
      <c r="F2694" s="13">
        <v>5</v>
      </c>
      <c r="G2694" s="13">
        <v>3</v>
      </c>
      <c r="H2694" s="13">
        <v>17</v>
      </c>
      <c r="I2694" s="13">
        <v>1711.7138</v>
      </c>
      <c r="J2694" s="13">
        <v>3</v>
      </c>
      <c r="K2694" s="13">
        <v>1</v>
      </c>
      <c r="L2694" s="13">
        <v>1</v>
      </c>
      <c r="M2694" s="13">
        <v>0</v>
      </c>
      <c r="N2694" s="13" t="str">
        <f t="shared" si="128"/>
        <v>Go</v>
      </c>
      <c r="O2694" s="13" t="str">
        <f t="shared" si="126"/>
        <v>0</v>
      </c>
      <c r="P2694" s="13" t="s">
        <v>38</v>
      </c>
      <c r="Q2694" s="13" t="s">
        <v>17</v>
      </c>
      <c r="R2694">
        <v>1449</v>
      </c>
    </row>
    <row r="2695" spans="1:18">
      <c r="A2695" s="13" t="s">
        <v>40</v>
      </c>
      <c r="B2695" s="94" t="s">
        <v>11</v>
      </c>
      <c r="C2695" s="13">
        <v>13</v>
      </c>
      <c r="D2695" s="13"/>
      <c r="E2695" s="52" t="str">
        <f t="shared" si="127"/>
        <v>H</v>
      </c>
      <c r="F2695" s="13">
        <v>5</v>
      </c>
      <c r="G2695" s="13">
        <v>3</v>
      </c>
      <c r="H2695" s="13">
        <v>18</v>
      </c>
      <c r="I2695" s="13">
        <v>4354.4524000000001</v>
      </c>
      <c r="J2695" s="13">
        <v>10</v>
      </c>
      <c r="K2695" s="13">
        <v>1</v>
      </c>
      <c r="L2695" s="13">
        <v>1</v>
      </c>
      <c r="M2695" s="13">
        <v>0</v>
      </c>
      <c r="N2695" s="13" t="str">
        <f t="shared" si="128"/>
        <v>Go</v>
      </c>
      <c r="O2695" s="13" t="str">
        <f t="shared" si="126"/>
        <v>0</v>
      </c>
      <c r="P2695" s="13" t="s">
        <v>38</v>
      </c>
      <c r="Q2695" s="13" t="s">
        <v>17</v>
      </c>
      <c r="R2695">
        <v>1449</v>
      </c>
    </row>
    <row r="2696" spans="1:18">
      <c r="A2696" s="13" t="s">
        <v>40</v>
      </c>
      <c r="B2696" s="94" t="s">
        <v>11</v>
      </c>
      <c r="C2696" s="13">
        <v>13</v>
      </c>
      <c r="D2696" s="13"/>
      <c r="E2696" s="52" t="str">
        <f t="shared" si="127"/>
        <v>H</v>
      </c>
      <c r="F2696" s="13">
        <v>5</v>
      </c>
      <c r="G2696" s="13">
        <v>3</v>
      </c>
      <c r="H2696" s="13">
        <v>19</v>
      </c>
      <c r="I2696" s="13">
        <v>2575.4573999999998</v>
      </c>
      <c r="J2696" s="13">
        <v>1</v>
      </c>
      <c r="K2696" s="13">
        <v>1</v>
      </c>
      <c r="L2696" s="13">
        <v>1</v>
      </c>
      <c r="M2696" s="13">
        <v>0</v>
      </c>
      <c r="N2696" s="13" t="str">
        <f t="shared" si="128"/>
        <v>Go</v>
      </c>
      <c r="O2696" s="13" t="str">
        <f t="shared" si="126"/>
        <v>0</v>
      </c>
      <c r="P2696" s="13" t="s">
        <v>38</v>
      </c>
      <c r="Q2696" s="13" t="s">
        <v>17</v>
      </c>
      <c r="R2696">
        <v>1449</v>
      </c>
    </row>
    <row r="2697" spans="1:18">
      <c r="A2697" s="13" t="s">
        <v>40</v>
      </c>
      <c r="B2697" s="94" t="s">
        <v>11</v>
      </c>
      <c r="C2697" s="13">
        <v>13</v>
      </c>
      <c r="D2697" s="13"/>
      <c r="E2697" s="52" t="str">
        <f t="shared" si="127"/>
        <v>H</v>
      </c>
      <c r="F2697" s="13">
        <v>5</v>
      </c>
      <c r="G2697" s="13">
        <v>3</v>
      </c>
      <c r="H2697" s="13">
        <v>22</v>
      </c>
      <c r="I2697" s="13">
        <v>1328.0742</v>
      </c>
      <c r="J2697" s="13">
        <v>1</v>
      </c>
      <c r="K2697" s="13">
        <v>1</v>
      </c>
      <c r="L2697" s="13">
        <v>1</v>
      </c>
      <c r="M2697" s="13">
        <v>0</v>
      </c>
      <c r="N2697" s="13" t="str">
        <f t="shared" si="128"/>
        <v>Go</v>
      </c>
      <c r="O2697" s="13" t="str">
        <f t="shared" ref="O2697:O2760" si="129">IF(K2697=0, "1", "0")</f>
        <v>0</v>
      </c>
      <c r="P2697" s="13" t="s">
        <v>38</v>
      </c>
      <c r="Q2697" s="13" t="s">
        <v>17</v>
      </c>
      <c r="R2697">
        <v>1449</v>
      </c>
    </row>
    <row r="2698" spans="1:18">
      <c r="A2698" s="13" t="s">
        <v>40</v>
      </c>
      <c r="B2698" s="94" t="s">
        <v>11</v>
      </c>
      <c r="C2698" s="13">
        <v>13</v>
      </c>
      <c r="D2698" s="13"/>
      <c r="E2698" s="52" t="str">
        <f t="shared" si="127"/>
        <v>H</v>
      </c>
      <c r="F2698" s="13">
        <v>5</v>
      </c>
      <c r="G2698" s="13">
        <v>3</v>
      </c>
      <c r="H2698" s="13">
        <v>23</v>
      </c>
      <c r="I2698" s="13">
        <v>1289.7918999999999</v>
      </c>
      <c r="J2698" s="13">
        <v>1</v>
      </c>
      <c r="K2698" s="13">
        <v>1</v>
      </c>
      <c r="L2698" s="13">
        <v>1</v>
      </c>
      <c r="M2698" s="13">
        <v>0</v>
      </c>
      <c r="N2698" s="13" t="str">
        <f t="shared" si="128"/>
        <v>Go</v>
      </c>
      <c r="O2698" s="13" t="str">
        <f t="shared" si="129"/>
        <v>0</v>
      </c>
      <c r="P2698" s="13" t="s">
        <v>38</v>
      </c>
      <c r="Q2698" s="13" t="s">
        <v>17</v>
      </c>
      <c r="R2698">
        <v>1449</v>
      </c>
    </row>
    <row r="2699" spans="1:18">
      <c r="A2699" s="13" t="s">
        <v>40</v>
      </c>
      <c r="B2699" s="94" t="s">
        <v>11</v>
      </c>
      <c r="C2699" s="13">
        <v>13</v>
      </c>
      <c r="D2699" s="13"/>
      <c r="E2699" s="52" t="str">
        <f t="shared" si="127"/>
        <v>H</v>
      </c>
      <c r="F2699" s="13">
        <v>5</v>
      </c>
      <c r="G2699" s="13">
        <v>3</v>
      </c>
      <c r="H2699" s="13">
        <v>24</v>
      </c>
      <c r="I2699" s="13">
        <v>1428.3083999999999</v>
      </c>
      <c r="J2699" s="13">
        <v>1</v>
      </c>
      <c r="K2699" s="13">
        <v>1</v>
      </c>
      <c r="L2699" s="13">
        <v>1</v>
      </c>
      <c r="M2699" s="13">
        <v>0</v>
      </c>
      <c r="N2699" s="13" t="str">
        <f t="shared" si="128"/>
        <v>Go</v>
      </c>
      <c r="O2699" s="13" t="str">
        <f t="shared" si="129"/>
        <v>0</v>
      </c>
      <c r="P2699" s="13" t="s">
        <v>38</v>
      </c>
      <c r="Q2699" s="13" t="s">
        <v>17</v>
      </c>
      <c r="R2699">
        <v>1449</v>
      </c>
    </row>
    <row r="2700" spans="1:18">
      <c r="A2700" s="13" t="s">
        <v>40</v>
      </c>
      <c r="B2700" s="94" t="s">
        <v>11</v>
      </c>
      <c r="C2700" s="13">
        <v>13</v>
      </c>
      <c r="D2700" s="13"/>
      <c r="E2700" s="52" t="str">
        <f t="shared" si="127"/>
        <v>H</v>
      </c>
      <c r="F2700" s="13">
        <v>5</v>
      </c>
      <c r="G2700" s="13">
        <v>3</v>
      </c>
      <c r="H2700" s="13">
        <v>25</v>
      </c>
      <c r="I2700" s="13">
        <v>1803.6837</v>
      </c>
      <c r="J2700" s="13">
        <v>1</v>
      </c>
      <c r="K2700" s="13">
        <v>1</v>
      </c>
      <c r="L2700" s="13">
        <v>1</v>
      </c>
      <c r="M2700" s="13">
        <v>0</v>
      </c>
      <c r="N2700" s="13" t="str">
        <f t="shared" si="128"/>
        <v>Go</v>
      </c>
      <c r="O2700" s="13" t="str">
        <f t="shared" si="129"/>
        <v>0</v>
      </c>
      <c r="P2700" s="13" t="s">
        <v>38</v>
      </c>
      <c r="Q2700" s="13" t="s">
        <v>17</v>
      </c>
      <c r="R2700">
        <v>1449</v>
      </c>
    </row>
    <row r="2701" spans="1:18">
      <c r="A2701" s="13" t="s">
        <v>40</v>
      </c>
      <c r="B2701" s="94" t="s">
        <v>11</v>
      </c>
      <c r="C2701" s="13">
        <v>13</v>
      </c>
      <c r="D2701" s="13"/>
      <c r="E2701" s="52" t="str">
        <f t="shared" si="127"/>
        <v>H</v>
      </c>
      <c r="F2701" s="13">
        <v>5</v>
      </c>
      <c r="G2701" s="13">
        <v>3</v>
      </c>
      <c r="H2701" s="13">
        <v>27</v>
      </c>
      <c r="I2701" s="13">
        <v>1679.6550999999999</v>
      </c>
      <c r="J2701" s="13">
        <v>5</v>
      </c>
      <c r="K2701" s="13">
        <v>1</v>
      </c>
      <c r="L2701" s="13">
        <v>1</v>
      </c>
      <c r="M2701" s="13">
        <v>0</v>
      </c>
      <c r="N2701" s="13" t="str">
        <f t="shared" si="128"/>
        <v>Go</v>
      </c>
      <c r="O2701" s="13" t="str">
        <f t="shared" si="129"/>
        <v>0</v>
      </c>
      <c r="P2701" s="13" t="s">
        <v>38</v>
      </c>
      <c r="Q2701" s="13" t="s">
        <v>17</v>
      </c>
      <c r="R2701">
        <v>1449</v>
      </c>
    </row>
    <row r="2702" spans="1:18">
      <c r="A2702" s="13" t="s">
        <v>40</v>
      </c>
      <c r="B2702" s="94" t="s">
        <v>11</v>
      </c>
      <c r="C2702" s="13">
        <v>13</v>
      </c>
      <c r="D2702" s="13"/>
      <c r="E2702" s="52" t="str">
        <f t="shared" si="127"/>
        <v>H</v>
      </c>
      <c r="F2702" s="13">
        <v>5</v>
      </c>
      <c r="G2702" s="13">
        <v>3</v>
      </c>
      <c r="H2702" s="13">
        <v>28</v>
      </c>
      <c r="I2702" s="13">
        <v>2636.7773999999999</v>
      </c>
      <c r="J2702" s="13">
        <v>2</v>
      </c>
      <c r="K2702" s="13">
        <v>1</v>
      </c>
      <c r="L2702" s="13">
        <v>1</v>
      </c>
      <c r="M2702" s="13">
        <v>0</v>
      </c>
      <c r="N2702" s="13" t="str">
        <f t="shared" si="128"/>
        <v>Go</v>
      </c>
      <c r="O2702" s="13" t="str">
        <f t="shared" si="129"/>
        <v>0</v>
      </c>
      <c r="P2702" s="13" t="s">
        <v>38</v>
      </c>
      <c r="Q2702" s="13" t="s">
        <v>17</v>
      </c>
      <c r="R2702">
        <v>1449</v>
      </c>
    </row>
    <row r="2703" spans="1:18">
      <c r="A2703" s="13" t="s">
        <v>40</v>
      </c>
      <c r="B2703" s="94" t="s">
        <v>11</v>
      </c>
      <c r="C2703" s="13">
        <v>13</v>
      </c>
      <c r="D2703" s="13"/>
      <c r="E2703" s="52" t="str">
        <f t="shared" si="127"/>
        <v>H</v>
      </c>
      <c r="F2703" s="13">
        <v>5</v>
      </c>
      <c r="G2703" s="13">
        <v>3</v>
      </c>
      <c r="H2703" s="13">
        <v>30</v>
      </c>
      <c r="I2703" s="13">
        <v>3000.288</v>
      </c>
      <c r="J2703" s="13">
        <v>1</v>
      </c>
      <c r="K2703" s="13">
        <v>1</v>
      </c>
      <c r="L2703" s="13">
        <v>1</v>
      </c>
      <c r="M2703" s="13">
        <v>0</v>
      </c>
      <c r="N2703" s="13" t="str">
        <f t="shared" si="128"/>
        <v>Go</v>
      </c>
      <c r="O2703" s="13" t="str">
        <f t="shared" si="129"/>
        <v>0</v>
      </c>
      <c r="P2703" s="13" t="s">
        <v>38</v>
      </c>
      <c r="Q2703" s="13" t="s">
        <v>17</v>
      </c>
      <c r="R2703">
        <v>1449</v>
      </c>
    </row>
    <row r="2704" spans="1:18">
      <c r="A2704" s="13" t="s">
        <v>40</v>
      </c>
      <c r="B2704" s="94" t="s">
        <v>11</v>
      </c>
      <c r="C2704" s="13">
        <v>13</v>
      </c>
      <c r="D2704" s="13"/>
      <c r="E2704" s="52" t="str">
        <f t="shared" si="127"/>
        <v>H</v>
      </c>
      <c r="F2704" s="13">
        <v>5</v>
      </c>
      <c r="G2704" s="13">
        <v>3</v>
      </c>
      <c r="H2704" s="13">
        <v>31</v>
      </c>
      <c r="I2704" s="13">
        <v>2660.3678</v>
      </c>
      <c r="J2704" s="13">
        <v>1</v>
      </c>
      <c r="K2704" s="13">
        <v>1</v>
      </c>
      <c r="L2704" s="13">
        <v>1</v>
      </c>
      <c r="M2704" s="13">
        <v>0</v>
      </c>
      <c r="N2704" s="13" t="str">
        <f t="shared" si="128"/>
        <v>Go</v>
      </c>
      <c r="O2704" s="13" t="str">
        <f t="shared" si="129"/>
        <v>0</v>
      </c>
      <c r="P2704" s="13" t="s">
        <v>38</v>
      </c>
      <c r="Q2704" s="13" t="s">
        <v>17</v>
      </c>
      <c r="R2704">
        <v>1449</v>
      </c>
    </row>
    <row r="2705" spans="1:18">
      <c r="A2705" s="13" t="s">
        <v>40</v>
      </c>
      <c r="B2705" s="94" t="s">
        <v>11</v>
      </c>
      <c r="C2705" s="13">
        <v>13</v>
      </c>
      <c r="D2705" s="13"/>
      <c r="E2705" s="52" t="str">
        <f t="shared" si="127"/>
        <v>H</v>
      </c>
      <c r="F2705" s="13">
        <v>5</v>
      </c>
      <c r="G2705" s="13">
        <v>3</v>
      </c>
      <c r="H2705" s="13">
        <v>32</v>
      </c>
      <c r="I2705" s="13">
        <v>1159.6772000000001</v>
      </c>
      <c r="J2705" s="13">
        <v>1</v>
      </c>
      <c r="K2705" s="13">
        <v>1</v>
      </c>
      <c r="L2705" s="13">
        <v>1</v>
      </c>
      <c r="M2705" s="13">
        <v>0</v>
      </c>
      <c r="N2705" s="13" t="str">
        <f t="shared" si="128"/>
        <v>Go</v>
      </c>
      <c r="O2705" s="13" t="str">
        <f t="shared" si="129"/>
        <v>0</v>
      </c>
      <c r="P2705" s="13" t="s">
        <v>38</v>
      </c>
      <c r="Q2705" s="13" t="s">
        <v>17</v>
      </c>
      <c r="R2705">
        <v>1449</v>
      </c>
    </row>
    <row r="2706" spans="1:18">
      <c r="A2706" s="13" t="s">
        <v>40</v>
      </c>
      <c r="B2706" s="94" t="s">
        <v>11</v>
      </c>
      <c r="C2706" s="13">
        <v>13</v>
      </c>
      <c r="D2706" s="13"/>
      <c r="E2706" s="52" t="str">
        <f t="shared" si="127"/>
        <v>H</v>
      </c>
      <c r="F2706" s="13">
        <v>5</v>
      </c>
      <c r="G2706" s="13">
        <v>3</v>
      </c>
      <c r="H2706" s="13">
        <v>33</v>
      </c>
      <c r="I2706" s="13">
        <v>2435.7118999999998</v>
      </c>
      <c r="J2706" s="13">
        <v>1</v>
      </c>
      <c r="K2706" s="13">
        <v>1</v>
      </c>
      <c r="L2706" s="13">
        <v>1</v>
      </c>
      <c r="M2706" s="13">
        <v>0</v>
      </c>
      <c r="N2706" s="13" t="str">
        <f t="shared" si="128"/>
        <v>Go</v>
      </c>
      <c r="O2706" s="13" t="str">
        <f t="shared" si="129"/>
        <v>0</v>
      </c>
      <c r="P2706" s="13" t="s">
        <v>38</v>
      </c>
      <c r="Q2706" s="13" t="s">
        <v>17</v>
      </c>
      <c r="R2706">
        <v>1449</v>
      </c>
    </row>
    <row r="2707" spans="1:18">
      <c r="A2707" s="13" t="s">
        <v>40</v>
      </c>
      <c r="B2707" s="94" t="s">
        <v>11</v>
      </c>
      <c r="C2707" s="13">
        <v>13</v>
      </c>
      <c r="D2707" s="13"/>
      <c r="E2707" s="52" t="str">
        <f t="shared" si="127"/>
        <v>H</v>
      </c>
      <c r="F2707" s="13">
        <v>5</v>
      </c>
      <c r="G2707" s="13">
        <v>3</v>
      </c>
      <c r="H2707" s="13">
        <v>35</v>
      </c>
      <c r="I2707" s="13">
        <v>2924.6311999999998</v>
      </c>
      <c r="J2707" s="13">
        <v>1</v>
      </c>
      <c r="K2707" s="13">
        <v>1</v>
      </c>
      <c r="L2707" s="13">
        <v>1</v>
      </c>
      <c r="M2707" s="13">
        <v>0</v>
      </c>
      <c r="N2707" s="13" t="str">
        <f t="shared" si="128"/>
        <v>Go</v>
      </c>
      <c r="O2707" s="13" t="str">
        <f t="shared" si="129"/>
        <v>0</v>
      </c>
      <c r="P2707" s="13" t="s">
        <v>38</v>
      </c>
      <c r="Q2707" s="13" t="s">
        <v>17</v>
      </c>
      <c r="R2707">
        <v>1449</v>
      </c>
    </row>
    <row r="2708" spans="1:18">
      <c r="A2708" s="13" t="s">
        <v>40</v>
      </c>
      <c r="B2708" s="94" t="s">
        <v>11</v>
      </c>
      <c r="C2708" s="13">
        <v>13</v>
      </c>
      <c r="D2708" s="13"/>
      <c r="E2708" s="52" t="str">
        <f t="shared" si="127"/>
        <v>H</v>
      </c>
      <c r="F2708" s="13">
        <v>5</v>
      </c>
      <c r="G2708" s="13">
        <v>3</v>
      </c>
      <c r="H2708" s="13">
        <v>36</v>
      </c>
      <c r="I2708" s="13">
        <v>6402.3923000000004</v>
      </c>
      <c r="J2708" s="13">
        <v>9</v>
      </c>
      <c r="K2708" s="13">
        <v>1</v>
      </c>
      <c r="L2708" s="13">
        <v>1</v>
      </c>
      <c r="M2708" s="13">
        <v>0</v>
      </c>
      <c r="N2708" s="13" t="str">
        <f t="shared" si="128"/>
        <v>Go</v>
      </c>
      <c r="O2708" s="13" t="str">
        <f t="shared" si="129"/>
        <v>0</v>
      </c>
      <c r="P2708" s="13" t="s">
        <v>38</v>
      </c>
      <c r="Q2708" s="13" t="s">
        <v>17</v>
      </c>
      <c r="R2708">
        <v>1449</v>
      </c>
    </row>
    <row r="2709" spans="1:18">
      <c r="A2709" s="13" t="s">
        <v>40</v>
      </c>
      <c r="B2709" s="94" t="s">
        <v>11</v>
      </c>
      <c r="C2709" s="13">
        <v>13</v>
      </c>
      <c r="D2709" s="13"/>
      <c r="E2709" s="52" t="str">
        <f t="shared" si="127"/>
        <v>H</v>
      </c>
      <c r="F2709" s="13">
        <v>5</v>
      </c>
      <c r="G2709" s="13">
        <v>3</v>
      </c>
      <c r="H2709" s="13">
        <v>37</v>
      </c>
      <c r="I2709" s="13">
        <v>2177.8800999999999</v>
      </c>
      <c r="J2709" s="13">
        <v>1</v>
      </c>
      <c r="K2709" s="13">
        <v>1</v>
      </c>
      <c r="L2709" s="13">
        <v>1</v>
      </c>
      <c r="M2709" s="13">
        <v>0</v>
      </c>
      <c r="N2709" s="13" t="str">
        <f t="shared" si="128"/>
        <v>Go</v>
      </c>
      <c r="O2709" s="13" t="str">
        <f t="shared" si="129"/>
        <v>0</v>
      </c>
      <c r="P2709" s="13" t="s">
        <v>38</v>
      </c>
      <c r="Q2709" s="13" t="s">
        <v>17</v>
      </c>
      <c r="R2709">
        <v>1449</v>
      </c>
    </row>
    <row r="2710" spans="1:18">
      <c r="A2710" s="13" t="s">
        <v>40</v>
      </c>
      <c r="B2710" s="94" t="s">
        <v>11</v>
      </c>
      <c r="C2710" s="13">
        <v>13</v>
      </c>
      <c r="D2710" s="13"/>
      <c r="E2710" s="52" t="str">
        <f t="shared" si="127"/>
        <v>H</v>
      </c>
      <c r="F2710" s="13">
        <v>5</v>
      </c>
      <c r="G2710" s="13">
        <v>3</v>
      </c>
      <c r="H2710" s="13">
        <v>38</v>
      </c>
      <c r="I2710" s="13">
        <v>902.45579999999995</v>
      </c>
      <c r="J2710" s="13">
        <v>1</v>
      </c>
      <c r="K2710" s="13">
        <v>1</v>
      </c>
      <c r="L2710" s="13">
        <v>1</v>
      </c>
      <c r="M2710" s="13">
        <v>0</v>
      </c>
      <c r="N2710" s="13" t="str">
        <f t="shared" si="128"/>
        <v>Go</v>
      </c>
      <c r="O2710" s="13" t="str">
        <f t="shared" si="129"/>
        <v>0</v>
      </c>
      <c r="P2710" s="13" t="s">
        <v>38</v>
      </c>
      <c r="Q2710" s="13" t="s">
        <v>17</v>
      </c>
      <c r="R2710">
        <v>1449</v>
      </c>
    </row>
    <row r="2711" spans="1:18">
      <c r="A2711" s="13" t="s">
        <v>40</v>
      </c>
      <c r="B2711" s="94" t="s">
        <v>11</v>
      </c>
      <c r="C2711" s="13">
        <v>13</v>
      </c>
      <c r="D2711" s="13"/>
      <c r="E2711" s="52" t="str">
        <f t="shared" si="127"/>
        <v>H</v>
      </c>
      <c r="F2711" s="13">
        <v>5</v>
      </c>
      <c r="G2711" s="13">
        <v>3</v>
      </c>
      <c r="H2711" s="13">
        <v>40</v>
      </c>
      <c r="I2711" s="13">
        <v>644.10670000000005</v>
      </c>
      <c r="J2711" s="13">
        <v>1</v>
      </c>
      <c r="K2711" s="13">
        <v>1</v>
      </c>
      <c r="L2711" s="13">
        <v>1</v>
      </c>
      <c r="M2711" s="13">
        <v>0</v>
      </c>
      <c r="N2711" s="13" t="str">
        <f t="shared" si="128"/>
        <v>Go</v>
      </c>
      <c r="O2711" s="13" t="str">
        <f t="shared" si="129"/>
        <v>0</v>
      </c>
      <c r="P2711" s="13" t="s">
        <v>38</v>
      </c>
      <c r="Q2711" s="13" t="s">
        <v>17</v>
      </c>
      <c r="R2711">
        <v>1449</v>
      </c>
    </row>
    <row r="2712" spans="1:18">
      <c r="A2712" s="13" t="s">
        <v>40</v>
      </c>
      <c r="B2712" s="94" t="s">
        <v>11</v>
      </c>
      <c r="C2712" s="13">
        <v>13</v>
      </c>
      <c r="D2712" s="13"/>
      <c r="E2712" s="52" t="str">
        <f t="shared" si="127"/>
        <v>H</v>
      </c>
      <c r="F2712" s="13">
        <v>5</v>
      </c>
      <c r="G2712" s="13">
        <v>3</v>
      </c>
      <c r="H2712" s="13">
        <v>1</v>
      </c>
      <c r="I2712" s="13">
        <v>2370.1008999999999</v>
      </c>
      <c r="J2712" s="13">
        <v>0</v>
      </c>
      <c r="K2712" s="13">
        <v>1</v>
      </c>
      <c r="L2712" s="13">
        <v>1</v>
      </c>
      <c r="M2712" s="13">
        <v>1</v>
      </c>
      <c r="N2712" s="13" t="str">
        <f t="shared" si="128"/>
        <v>NoGo</v>
      </c>
      <c r="O2712" t="str">
        <f t="shared" si="129"/>
        <v>0</v>
      </c>
      <c r="P2712" s="13" t="s">
        <v>38</v>
      </c>
      <c r="Q2712" s="13" t="s">
        <v>17</v>
      </c>
      <c r="R2712">
        <v>1449</v>
      </c>
    </row>
    <row r="2713" spans="1:18">
      <c r="A2713" s="13" t="s">
        <v>40</v>
      </c>
      <c r="B2713" s="94" t="s">
        <v>11</v>
      </c>
      <c r="C2713" s="13">
        <v>13</v>
      </c>
      <c r="D2713" s="13"/>
      <c r="E2713" s="52" t="str">
        <f t="shared" si="127"/>
        <v>H</v>
      </c>
      <c r="F2713" s="13">
        <v>5</v>
      </c>
      <c r="G2713" s="13">
        <v>3</v>
      </c>
      <c r="H2713" s="13">
        <v>5</v>
      </c>
      <c r="I2713" s="13">
        <v>4181.2411000000002</v>
      </c>
      <c r="J2713" s="13">
        <v>1</v>
      </c>
      <c r="K2713" s="13">
        <v>0</v>
      </c>
      <c r="L2713" s="13">
        <v>1</v>
      </c>
      <c r="M2713" s="13">
        <v>1</v>
      </c>
      <c r="N2713" s="13" t="str">
        <f t="shared" si="128"/>
        <v>NoGo</v>
      </c>
      <c r="O2713" t="str">
        <f t="shared" si="129"/>
        <v>1</v>
      </c>
      <c r="P2713" s="13" t="s">
        <v>38</v>
      </c>
      <c r="Q2713" s="13" t="s">
        <v>17</v>
      </c>
      <c r="R2713">
        <v>1449</v>
      </c>
    </row>
    <row r="2714" spans="1:18">
      <c r="A2714" s="13" t="s">
        <v>40</v>
      </c>
      <c r="B2714" s="94" t="s">
        <v>11</v>
      </c>
      <c r="C2714" s="13">
        <v>13</v>
      </c>
      <c r="D2714" s="13"/>
      <c r="E2714" s="52" t="str">
        <f t="shared" si="127"/>
        <v>H</v>
      </c>
      <c r="F2714" s="13">
        <v>5</v>
      </c>
      <c r="G2714" s="13">
        <v>3</v>
      </c>
      <c r="H2714" s="13">
        <v>11</v>
      </c>
      <c r="I2714" s="13">
        <v>3966.2638000000002</v>
      </c>
      <c r="J2714" s="13">
        <v>1</v>
      </c>
      <c r="K2714" s="13">
        <v>0</v>
      </c>
      <c r="L2714" s="13">
        <v>1</v>
      </c>
      <c r="M2714" s="13">
        <v>1</v>
      </c>
      <c r="N2714" s="13" t="str">
        <f t="shared" si="128"/>
        <v>NoGo</v>
      </c>
      <c r="O2714" t="str">
        <f t="shared" si="129"/>
        <v>1</v>
      </c>
      <c r="P2714" s="13" t="s">
        <v>38</v>
      </c>
      <c r="Q2714" s="13" t="s">
        <v>17</v>
      </c>
      <c r="R2714">
        <v>1449</v>
      </c>
    </row>
    <row r="2715" spans="1:18">
      <c r="A2715" s="13" t="s">
        <v>40</v>
      </c>
      <c r="B2715" s="94" t="s">
        <v>11</v>
      </c>
      <c r="C2715" s="13">
        <v>13</v>
      </c>
      <c r="D2715" s="13"/>
      <c r="E2715" s="52" t="str">
        <f t="shared" si="127"/>
        <v>H</v>
      </c>
      <c r="F2715" s="13">
        <v>5</v>
      </c>
      <c r="G2715" s="13">
        <v>3</v>
      </c>
      <c r="H2715" s="13">
        <v>13</v>
      </c>
      <c r="I2715" s="13">
        <v>2376.6235999999999</v>
      </c>
      <c r="J2715" s="13">
        <v>0</v>
      </c>
      <c r="K2715" s="13">
        <v>1</v>
      </c>
      <c r="L2715" s="13">
        <v>1</v>
      </c>
      <c r="M2715" s="13">
        <v>1</v>
      </c>
      <c r="N2715" s="13" t="str">
        <f t="shared" si="128"/>
        <v>NoGo</v>
      </c>
      <c r="O2715" t="str">
        <f t="shared" si="129"/>
        <v>0</v>
      </c>
      <c r="P2715" s="13" t="s">
        <v>38</v>
      </c>
      <c r="Q2715" s="13" t="s">
        <v>17</v>
      </c>
      <c r="R2715">
        <v>1449</v>
      </c>
    </row>
    <row r="2716" spans="1:18">
      <c r="A2716" s="13" t="s">
        <v>40</v>
      </c>
      <c r="B2716" s="94" t="s">
        <v>11</v>
      </c>
      <c r="C2716" s="13">
        <v>13</v>
      </c>
      <c r="D2716" s="13"/>
      <c r="E2716" s="52" t="str">
        <f t="shared" si="127"/>
        <v>H</v>
      </c>
      <c r="F2716" s="13">
        <v>5</v>
      </c>
      <c r="G2716" s="13">
        <v>3</v>
      </c>
      <c r="H2716" s="13">
        <v>20</v>
      </c>
      <c r="I2716" s="13">
        <v>2368.5718000000002</v>
      </c>
      <c r="J2716" s="13">
        <v>0</v>
      </c>
      <c r="K2716" s="13">
        <v>1</v>
      </c>
      <c r="L2716" s="13">
        <v>1</v>
      </c>
      <c r="M2716" s="13">
        <v>1</v>
      </c>
      <c r="N2716" s="13" t="str">
        <f t="shared" si="128"/>
        <v>NoGo</v>
      </c>
      <c r="O2716" t="str">
        <f t="shared" si="129"/>
        <v>0</v>
      </c>
      <c r="P2716" s="13" t="s">
        <v>38</v>
      </c>
      <c r="Q2716" s="13" t="s">
        <v>17</v>
      </c>
      <c r="R2716">
        <v>1449</v>
      </c>
    </row>
    <row r="2717" spans="1:18">
      <c r="A2717" s="13" t="s">
        <v>40</v>
      </c>
      <c r="B2717" s="94" t="s">
        <v>11</v>
      </c>
      <c r="C2717" s="13">
        <v>13</v>
      </c>
      <c r="D2717" s="13"/>
      <c r="E2717" s="52" t="str">
        <f t="shared" si="127"/>
        <v>H</v>
      </c>
      <c r="F2717" s="13">
        <v>5</v>
      </c>
      <c r="G2717" s="13">
        <v>3</v>
      </c>
      <c r="H2717" s="13">
        <v>21</v>
      </c>
      <c r="I2717" s="13">
        <v>2377.9802</v>
      </c>
      <c r="J2717" s="13">
        <v>0</v>
      </c>
      <c r="K2717" s="13">
        <v>1</v>
      </c>
      <c r="L2717" s="13">
        <v>1</v>
      </c>
      <c r="M2717" s="13">
        <v>1</v>
      </c>
      <c r="N2717" s="13" t="str">
        <f t="shared" si="128"/>
        <v>NoGo</v>
      </c>
      <c r="O2717" t="str">
        <f t="shared" si="129"/>
        <v>0</v>
      </c>
      <c r="P2717" s="13" t="s">
        <v>38</v>
      </c>
      <c r="Q2717" s="13" t="s">
        <v>17</v>
      </c>
      <c r="R2717">
        <v>1449</v>
      </c>
    </row>
    <row r="2718" spans="1:18">
      <c r="A2718" s="13" t="s">
        <v>40</v>
      </c>
      <c r="B2718" s="94" t="s">
        <v>11</v>
      </c>
      <c r="C2718" s="13">
        <v>13</v>
      </c>
      <c r="D2718" s="13"/>
      <c r="E2718" s="52" t="str">
        <f t="shared" si="127"/>
        <v>H</v>
      </c>
      <c r="F2718" s="13">
        <v>5</v>
      </c>
      <c r="G2718" s="13">
        <v>3</v>
      </c>
      <c r="H2718" s="13">
        <v>26</v>
      </c>
      <c r="I2718" s="13">
        <v>3832.9414000000002</v>
      </c>
      <c r="J2718" s="13">
        <v>1</v>
      </c>
      <c r="K2718" s="13">
        <v>0</v>
      </c>
      <c r="L2718" s="13">
        <v>1</v>
      </c>
      <c r="M2718" s="13">
        <v>1</v>
      </c>
      <c r="N2718" s="13" t="str">
        <f t="shared" si="128"/>
        <v>NoGo</v>
      </c>
      <c r="O2718" t="str">
        <f t="shared" si="129"/>
        <v>1</v>
      </c>
      <c r="P2718" s="13" t="s">
        <v>38</v>
      </c>
      <c r="Q2718" s="13" t="s">
        <v>17</v>
      </c>
      <c r="R2718">
        <v>1449</v>
      </c>
    </row>
    <row r="2719" spans="1:18">
      <c r="A2719" s="13" t="s">
        <v>40</v>
      </c>
      <c r="B2719" s="94" t="s">
        <v>11</v>
      </c>
      <c r="C2719" s="13">
        <v>13</v>
      </c>
      <c r="D2719" s="13"/>
      <c r="E2719" s="52" t="str">
        <f t="shared" si="127"/>
        <v>H</v>
      </c>
      <c r="F2719" s="13">
        <v>5</v>
      </c>
      <c r="G2719" s="13">
        <v>3</v>
      </c>
      <c r="H2719" s="13">
        <v>29</v>
      </c>
      <c r="I2719" s="13">
        <v>4048.8413999999998</v>
      </c>
      <c r="J2719" s="13">
        <v>1</v>
      </c>
      <c r="K2719" s="13">
        <v>0</v>
      </c>
      <c r="L2719" s="13">
        <v>1</v>
      </c>
      <c r="M2719" s="13">
        <v>1</v>
      </c>
      <c r="N2719" s="13" t="str">
        <f t="shared" si="128"/>
        <v>NoGo</v>
      </c>
      <c r="O2719" t="str">
        <f t="shared" si="129"/>
        <v>1</v>
      </c>
      <c r="P2719" s="13" t="s">
        <v>38</v>
      </c>
      <c r="Q2719" s="13" t="s">
        <v>17</v>
      </c>
      <c r="R2719">
        <v>1449</v>
      </c>
    </row>
    <row r="2720" spans="1:18">
      <c r="A2720" s="13" t="s">
        <v>40</v>
      </c>
      <c r="B2720" s="94" t="s">
        <v>11</v>
      </c>
      <c r="C2720" s="13">
        <v>13</v>
      </c>
      <c r="D2720" s="13"/>
      <c r="E2720" s="52" t="str">
        <f t="shared" si="127"/>
        <v>H</v>
      </c>
      <c r="F2720" s="13">
        <v>5</v>
      </c>
      <c r="G2720" s="13">
        <v>3</v>
      </c>
      <c r="H2720" s="13">
        <v>34</v>
      </c>
      <c r="I2720" s="13">
        <v>3183.0904999999998</v>
      </c>
      <c r="J2720" s="13">
        <v>1</v>
      </c>
      <c r="K2720" s="13">
        <v>0</v>
      </c>
      <c r="L2720" s="13">
        <v>1</v>
      </c>
      <c r="M2720" s="13">
        <v>1</v>
      </c>
      <c r="N2720" s="13" t="str">
        <f t="shared" si="128"/>
        <v>NoGo</v>
      </c>
      <c r="O2720" t="str">
        <f t="shared" si="129"/>
        <v>1</v>
      </c>
      <c r="P2720" s="13" t="s">
        <v>38</v>
      </c>
      <c r="Q2720" s="13" t="s">
        <v>17</v>
      </c>
      <c r="R2720">
        <v>1449</v>
      </c>
    </row>
    <row r="2721" spans="1:18">
      <c r="A2721" s="13" t="s">
        <v>40</v>
      </c>
      <c r="B2721" s="94" t="s">
        <v>11</v>
      </c>
      <c r="C2721" s="13">
        <v>13</v>
      </c>
      <c r="D2721" s="13"/>
      <c r="E2721" s="52" t="str">
        <f t="shared" si="127"/>
        <v>H</v>
      </c>
      <c r="F2721" s="13">
        <v>5</v>
      </c>
      <c r="G2721" s="13">
        <v>3</v>
      </c>
      <c r="H2721" s="13">
        <v>39</v>
      </c>
      <c r="I2721" s="13">
        <v>2377.0493000000001</v>
      </c>
      <c r="J2721" s="13">
        <v>0</v>
      </c>
      <c r="K2721" s="13">
        <v>1</v>
      </c>
      <c r="L2721" s="13">
        <v>1</v>
      </c>
      <c r="M2721" s="13">
        <v>1</v>
      </c>
      <c r="N2721" s="13" t="str">
        <f t="shared" si="128"/>
        <v>NoGo</v>
      </c>
      <c r="O2721" t="str">
        <f t="shared" si="129"/>
        <v>0</v>
      </c>
      <c r="P2721" s="13" t="s">
        <v>38</v>
      </c>
      <c r="Q2721" s="13" t="s">
        <v>17</v>
      </c>
      <c r="R2721">
        <v>1449</v>
      </c>
    </row>
    <row r="2722" spans="1:18">
      <c r="A2722" s="13" t="s">
        <v>40</v>
      </c>
      <c r="B2722" s="94" t="s">
        <v>11</v>
      </c>
      <c r="C2722" s="13">
        <v>13</v>
      </c>
      <c r="D2722" s="13"/>
      <c r="E2722" s="52" t="str">
        <f t="shared" si="127"/>
        <v>H</v>
      </c>
      <c r="F2722" s="13">
        <v>5</v>
      </c>
      <c r="G2722" s="13">
        <v>4</v>
      </c>
      <c r="H2722" s="13">
        <v>2</v>
      </c>
      <c r="I2722" s="13">
        <v>3207.8467999999998</v>
      </c>
      <c r="J2722" s="13">
        <v>1</v>
      </c>
      <c r="K2722" s="13">
        <v>1</v>
      </c>
      <c r="L2722" s="13">
        <v>1</v>
      </c>
      <c r="M2722" s="13">
        <v>0</v>
      </c>
      <c r="N2722" s="13" t="str">
        <f t="shared" si="128"/>
        <v>Go</v>
      </c>
      <c r="O2722" s="13" t="str">
        <f t="shared" si="129"/>
        <v>0</v>
      </c>
      <c r="P2722" s="13" t="s">
        <v>38</v>
      </c>
      <c r="Q2722" s="13" t="s">
        <v>17</v>
      </c>
      <c r="R2722">
        <v>1449</v>
      </c>
    </row>
    <row r="2723" spans="1:18">
      <c r="A2723" s="13" t="s">
        <v>40</v>
      </c>
      <c r="B2723" s="94" t="s">
        <v>11</v>
      </c>
      <c r="C2723" s="13">
        <v>13</v>
      </c>
      <c r="D2723" s="13"/>
      <c r="E2723" s="52" t="str">
        <f t="shared" si="127"/>
        <v>H</v>
      </c>
      <c r="F2723" s="13">
        <v>5</v>
      </c>
      <c r="G2723" s="13">
        <v>4</v>
      </c>
      <c r="H2723" s="13">
        <v>3</v>
      </c>
      <c r="I2723" s="13">
        <v>1482.6255000000001</v>
      </c>
      <c r="J2723" s="13">
        <v>1</v>
      </c>
      <c r="K2723" s="13">
        <v>1</v>
      </c>
      <c r="L2723" s="13">
        <v>1</v>
      </c>
      <c r="M2723" s="13">
        <v>0</v>
      </c>
      <c r="N2723" s="13" t="str">
        <f t="shared" si="128"/>
        <v>Go</v>
      </c>
      <c r="O2723" s="13" t="str">
        <f t="shared" si="129"/>
        <v>0</v>
      </c>
      <c r="P2723" s="13" t="s">
        <v>38</v>
      </c>
      <c r="Q2723" s="13" t="s">
        <v>17</v>
      </c>
      <c r="R2723">
        <v>1449</v>
      </c>
    </row>
    <row r="2724" spans="1:18">
      <c r="A2724" s="13" t="s">
        <v>40</v>
      </c>
      <c r="B2724" s="94" t="s">
        <v>11</v>
      </c>
      <c r="C2724" s="13">
        <v>13</v>
      </c>
      <c r="D2724" s="13"/>
      <c r="E2724" s="52" t="str">
        <f t="shared" si="127"/>
        <v>H</v>
      </c>
      <c r="F2724" s="13">
        <v>5</v>
      </c>
      <c r="G2724" s="13">
        <v>4</v>
      </c>
      <c r="H2724" s="13">
        <v>4</v>
      </c>
      <c r="I2724" s="13">
        <v>3405.6806000000001</v>
      </c>
      <c r="J2724" s="13">
        <v>1</v>
      </c>
      <c r="K2724" s="13">
        <v>1</v>
      </c>
      <c r="L2724" s="13">
        <v>1</v>
      </c>
      <c r="M2724" s="13">
        <v>0</v>
      </c>
      <c r="N2724" s="13" t="str">
        <f t="shared" si="128"/>
        <v>Go</v>
      </c>
      <c r="O2724" s="13" t="str">
        <f t="shared" si="129"/>
        <v>0</v>
      </c>
      <c r="P2724" s="13" t="s">
        <v>38</v>
      </c>
      <c r="Q2724" s="13" t="s">
        <v>17</v>
      </c>
      <c r="R2724">
        <v>1449</v>
      </c>
    </row>
    <row r="2725" spans="1:18">
      <c r="A2725" s="13" t="s">
        <v>40</v>
      </c>
      <c r="B2725" s="94" t="s">
        <v>11</v>
      </c>
      <c r="C2725" s="13">
        <v>13</v>
      </c>
      <c r="D2725" s="13"/>
      <c r="E2725" s="52" t="str">
        <f t="shared" si="127"/>
        <v>H</v>
      </c>
      <c r="F2725" s="13">
        <v>5</v>
      </c>
      <c r="G2725" s="13">
        <v>4</v>
      </c>
      <c r="H2725" s="13">
        <v>6</v>
      </c>
      <c r="I2725" s="13">
        <v>1584.3353</v>
      </c>
      <c r="J2725" s="13">
        <v>1</v>
      </c>
      <c r="K2725" s="13">
        <v>1</v>
      </c>
      <c r="L2725" s="13">
        <v>1</v>
      </c>
      <c r="M2725" s="13">
        <v>0</v>
      </c>
      <c r="N2725" s="13" t="str">
        <f t="shared" si="128"/>
        <v>Go</v>
      </c>
      <c r="O2725" s="13" t="str">
        <f t="shared" si="129"/>
        <v>0</v>
      </c>
      <c r="P2725" s="13" t="s">
        <v>38</v>
      </c>
      <c r="Q2725" s="13" t="s">
        <v>17</v>
      </c>
      <c r="R2725">
        <v>1449</v>
      </c>
    </row>
    <row r="2726" spans="1:18">
      <c r="A2726" s="13" t="s">
        <v>40</v>
      </c>
      <c r="B2726" s="94" t="s">
        <v>11</v>
      </c>
      <c r="C2726" s="13">
        <v>13</v>
      </c>
      <c r="D2726" s="13"/>
      <c r="E2726" s="52" t="str">
        <f t="shared" si="127"/>
        <v>H</v>
      </c>
      <c r="F2726" s="13">
        <v>5</v>
      </c>
      <c r="G2726" s="13">
        <v>4</v>
      </c>
      <c r="H2726" s="13">
        <v>7</v>
      </c>
      <c r="I2726" s="13">
        <v>1815.7963</v>
      </c>
      <c r="J2726" s="13">
        <v>1</v>
      </c>
      <c r="K2726" s="13">
        <v>1</v>
      </c>
      <c r="L2726" s="13">
        <v>1</v>
      </c>
      <c r="M2726" s="13">
        <v>0</v>
      </c>
      <c r="N2726" s="13" t="str">
        <f t="shared" si="128"/>
        <v>Go</v>
      </c>
      <c r="O2726" s="13" t="str">
        <f t="shared" si="129"/>
        <v>0</v>
      </c>
      <c r="P2726" s="13" t="s">
        <v>38</v>
      </c>
      <c r="Q2726" s="13" t="s">
        <v>17</v>
      </c>
      <c r="R2726">
        <v>1449</v>
      </c>
    </row>
    <row r="2727" spans="1:18">
      <c r="A2727" s="13" t="s">
        <v>40</v>
      </c>
      <c r="B2727" s="94" t="s">
        <v>11</v>
      </c>
      <c r="C2727" s="13">
        <v>13</v>
      </c>
      <c r="D2727" s="13"/>
      <c r="E2727" s="52" t="str">
        <f t="shared" si="127"/>
        <v>H</v>
      </c>
      <c r="F2727" s="13">
        <v>5</v>
      </c>
      <c r="G2727" s="13">
        <v>4</v>
      </c>
      <c r="H2727" s="13">
        <v>8</v>
      </c>
      <c r="I2727" s="13">
        <v>39308.284299999999</v>
      </c>
      <c r="J2727" s="13">
        <v>11</v>
      </c>
      <c r="K2727" s="13">
        <v>1</v>
      </c>
      <c r="L2727" s="13">
        <v>0</v>
      </c>
      <c r="M2727" s="13">
        <v>0</v>
      </c>
      <c r="N2727" s="13" t="str">
        <f t="shared" si="128"/>
        <v>Go</v>
      </c>
      <c r="O2727" s="13" t="str">
        <f t="shared" si="129"/>
        <v>0</v>
      </c>
      <c r="P2727" s="13" t="s">
        <v>38</v>
      </c>
      <c r="Q2727" s="13" t="s">
        <v>17</v>
      </c>
      <c r="R2727">
        <v>1449</v>
      </c>
    </row>
    <row r="2728" spans="1:18">
      <c r="A2728" s="13" t="s">
        <v>40</v>
      </c>
      <c r="B2728" s="94" t="s">
        <v>11</v>
      </c>
      <c r="C2728" s="13">
        <v>13</v>
      </c>
      <c r="D2728" s="13"/>
      <c r="E2728" s="52" t="str">
        <f t="shared" si="127"/>
        <v>H</v>
      </c>
      <c r="F2728" s="13">
        <v>5</v>
      </c>
      <c r="G2728" s="13">
        <v>4</v>
      </c>
      <c r="H2728" s="13">
        <v>9</v>
      </c>
      <c r="I2728" s="13">
        <v>1372.3031000000001</v>
      </c>
      <c r="J2728" s="13">
        <v>1</v>
      </c>
      <c r="K2728" s="13">
        <v>1</v>
      </c>
      <c r="L2728" s="13">
        <v>1</v>
      </c>
      <c r="M2728" s="13">
        <v>0</v>
      </c>
      <c r="N2728" s="13" t="str">
        <f t="shared" si="128"/>
        <v>Go</v>
      </c>
      <c r="O2728" s="13" t="str">
        <f t="shared" si="129"/>
        <v>0</v>
      </c>
      <c r="P2728" s="13" t="s">
        <v>38</v>
      </c>
      <c r="Q2728" s="13" t="s">
        <v>17</v>
      </c>
      <c r="R2728">
        <v>1449</v>
      </c>
    </row>
    <row r="2729" spans="1:18">
      <c r="A2729" s="13" t="s">
        <v>40</v>
      </c>
      <c r="B2729" s="94" t="s">
        <v>11</v>
      </c>
      <c r="C2729" s="13">
        <v>13</v>
      </c>
      <c r="D2729" s="13"/>
      <c r="E2729" s="52" t="str">
        <f t="shared" si="127"/>
        <v>H</v>
      </c>
      <c r="F2729" s="13">
        <v>5</v>
      </c>
      <c r="G2729" s="13">
        <v>4</v>
      </c>
      <c r="H2729" s="13">
        <v>10</v>
      </c>
      <c r="I2729" s="13">
        <v>2947.6116000000002</v>
      </c>
      <c r="J2729" s="13">
        <v>1</v>
      </c>
      <c r="K2729" s="13">
        <v>1</v>
      </c>
      <c r="L2729" s="13">
        <v>1</v>
      </c>
      <c r="M2729" s="13">
        <v>0</v>
      </c>
      <c r="N2729" s="13" t="str">
        <f t="shared" si="128"/>
        <v>Go</v>
      </c>
      <c r="O2729" s="13" t="str">
        <f t="shared" si="129"/>
        <v>0</v>
      </c>
      <c r="P2729" s="13" t="s">
        <v>38</v>
      </c>
      <c r="Q2729" s="13" t="s">
        <v>17</v>
      </c>
      <c r="R2729">
        <v>1449</v>
      </c>
    </row>
    <row r="2730" spans="1:18">
      <c r="A2730" s="13" t="s">
        <v>40</v>
      </c>
      <c r="B2730" s="94" t="s">
        <v>11</v>
      </c>
      <c r="C2730" s="13">
        <v>13</v>
      </c>
      <c r="D2730" s="13"/>
      <c r="E2730" s="52" t="str">
        <f t="shared" si="127"/>
        <v>H</v>
      </c>
      <c r="F2730" s="13">
        <v>5</v>
      </c>
      <c r="G2730" s="13">
        <v>4</v>
      </c>
      <c r="H2730" s="13">
        <v>12</v>
      </c>
      <c r="I2730" s="13">
        <v>606.44749999999999</v>
      </c>
      <c r="J2730" s="13">
        <v>1</v>
      </c>
      <c r="K2730" s="13">
        <v>1</v>
      </c>
      <c r="L2730" s="13">
        <v>1</v>
      </c>
      <c r="M2730" s="13">
        <v>0</v>
      </c>
      <c r="N2730" s="13" t="str">
        <f t="shared" si="128"/>
        <v>Go</v>
      </c>
      <c r="O2730" s="13" t="str">
        <f t="shared" si="129"/>
        <v>0</v>
      </c>
      <c r="P2730" s="13" t="s">
        <v>38</v>
      </c>
      <c r="Q2730" s="13" t="s">
        <v>17</v>
      </c>
      <c r="R2730">
        <v>1449</v>
      </c>
    </row>
    <row r="2731" spans="1:18">
      <c r="A2731" s="13" t="s">
        <v>40</v>
      </c>
      <c r="B2731" s="94" t="s">
        <v>11</v>
      </c>
      <c r="C2731" s="13">
        <v>13</v>
      </c>
      <c r="D2731" s="13"/>
      <c r="E2731" s="52" t="str">
        <f t="shared" si="127"/>
        <v>H</v>
      </c>
      <c r="F2731" s="13">
        <v>5</v>
      </c>
      <c r="G2731" s="13">
        <v>4</v>
      </c>
      <c r="H2731" s="13">
        <v>14</v>
      </c>
      <c r="I2731" s="13">
        <v>2322.3418000000001</v>
      </c>
      <c r="J2731" s="13">
        <v>1</v>
      </c>
      <c r="K2731" s="13">
        <v>1</v>
      </c>
      <c r="L2731" s="13">
        <v>1</v>
      </c>
      <c r="M2731" s="13">
        <v>0</v>
      </c>
      <c r="N2731" s="13" t="str">
        <f t="shared" si="128"/>
        <v>Go</v>
      </c>
      <c r="O2731" s="13" t="str">
        <f t="shared" si="129"/>
        <v>0</v>
      </c>
      <c r="P2731" s="13" t="s">
        <v>38</v>
      </c>
      <c r="Q2731" s="13" t="s">
        <v>17</v>
      </c>
      <c r="R2731">
        <v>1449</v>
      </c>
    </row>
    <row r="2732" spans="1:18">
      <c r="A2732" s="13" t="s">
        <v>40</v>
      </c>
      <c r="B2732" s="94" t="s">
        <v>11</v>
      </c>
      <c r="C2732" s="13">
        <v>13</v>
      </c>
      <c r="D2732" s="13"/>
      <c r="E2732" s="52" t="str">
        <f t="shared" si="127"/>
        <v>H</v>
      </c>
      <c r="F2732" s="13">
        <v>5</v>
      </c>
      <c r="G2732" s="13">
        <v>4</v>
      </c>
      <c r="H2732" s="13">
        <v>15</v>
      </c>
      <c r="I2732" s="13">
        <v>4004.5005999999998</v>
      </c>
      <c r="J2732" s="13">
        <v>1</v>
      </c>
      <c r="K2732" s="13">
        <v>1</v>
      </c>
      <c r="L2732" s="13">
        <v>1</v>
      </c>
      <c r="M2732" s="13">
        <v>0</v>
      </c>
      <c r="N2732" s="13" t="str">
        <f t="shared" si="128"/>
        <v>Go</v>
      </c>
      <c r="O2732" s="13" t="str">
        <f t="shared" si="129"/>
        <v>0</v>
      </c>
      <c r="P2732" s="13" t="s">
        <v>38</v>
      </c>
      <c r="Q2732" s="13" t="s">
        <v>17</v>
      </c>
      <c r="R2732">
        <v>1449</v>
      </c>
    </row>
    <row r="2733" spans="1:18">
      <c r="A2733" s="13" t="s">
        <v>40</v>
      </c>
      <c r="B2733" s="94" t="s">
        <v>11</v>
      </c>
      <c r="C2733" s="13">
        <v>13</v>
      </c>
      <c r="D2733" s="13"/>
      <c r="E2733" s="52" t="str">
        <f t="shared" si="127"/>
        <v>H</v>
      </c>
      <c r="F2733" s="13">
        <v>5</v>
      </c>
      <c r="G2733" s="13">
        <v>4</v>
      </c>
      <c r="H2733" s="13">
        <v>16</v>
      </c>
      <c r="I2733" s="13">
        <v>3026.3031999999998</v>
      </c>
      <c r="J2733" s="13">
        <v>1</v>
      </c>
      <c r="K2733" s="13">
        <v>1</v>
      </c>
      <c r="L2733" s="13">
        <v>1</v>
      </c>
      <c r="M2733" s="13">
        <v>0</v>
      </c>
      <c r="N2733" s="13" t="str">
        <f t="shared" si="128"/>
        <v>Go</v>
      </c>
      <c r="O2733" s="13" t="str">
        <f t="shared" si="129"/>
        <v>0</v>
      </c>
      <c r="P2733" s="13" t="s">
        <v>38</v>
      </c>
      <c r="Q2733" s="13" t="s">
        <v>17</v>
      </c>
      <c r="R2733">
        <v>1449</v>
      </c>
    </row>
    <row r="2734" spans="1:18">
      <c r="A2734" s="13" t="s">
        <v>40</v>
      </c>
      <c r="B2734" s="94" t="s">
        <v>11</v>
      </c>
      <c r="C2734" s="13">
        <v>13</v>
      </c>
      <c r="D2734" s="13"/>
      <c r="E2734" s="52" t="str">
        <f t="shared" si="127"/>
        <v>H</v>
      </c>
      <c r="F2734" s="13">
        <v>5</v>
      </c>
      <c r="G2734" s="13">
        <v>4</v>
      </c>
      <c r="H2734" s="13">
        <v>17</v>
      </c>
      <c r="I2734" s="13">
        <v>2936.6122</v>
      </c>
      <c r="J2734" s="13">
        <v>1</v>
      </c>
      <c r="K2734" s="13">
        <v>1</v>
      </c>
      <c r="L2734" s="13">
        <v>1</v>
      </c>
      <c r="M2734" s="13">
        <v>0</v>
      </c>
      <c r="N2734" s="13" t="str">
        <f t="shared" si="128"/>
        <v>Go</v>
      </c>
      <c r="O2734" s="13" t="str">
        <f t="shared" si="129"/>
        <v>0</v>
      </c>
      <c r="P2734" s="13" t="s">
        <v>38</v>
      </c>
      <c r="Q2734" s="13" t="s">
        <v>17</v>
      </c>
      <c r="R2734">
        <v>1449</v>
      </c>
    </row>
    <row r="2735" spans="1:18">
      <c r="A2735" s="13" t="s">
        <v>40</v>
      </c>
      <c r="B2735" s="94" t="s">
        <v>11</v>
      </c>
      <c r="C2735" s="13">
        <v>13</v>
      </c>
      <c r="D2735" s="13"/>
      <c r="E2735" s="52" t="str">
        <f t="shared" si="127"/>
        <v>H</v>
      </c>
      <c r="F2735" s="13">
        <v>5</v>
      </c>
      <c r="G2735" s="13">
        <v>4</v>
      </c>
      <c r="H2735" s="13">
        <v>18</v>
      </c>
      <c r="I2735" s="13">
        <v>1246.4296999999999</v>
      </c>
      <c r="J2735" s="13">
        <v>1</v>
      </c>
      <c r="K2735" s="13">
        <v>1</v>
      </c>
      <c r="L2735" s="13">
        <v>1</v>
      </c>
      <c r="M2735" s="13">
        <v>0</v>
      </c>
      <c r="N2735" s="13" t="str">
        <f t="shared" si="128"/>
        <v>Go</v>
      </c>
      <c r="O2735" s="13" t="str">
        <f t="shared" si="129"/>
        <v>0</v>
      </c>
      <c r="P2735" s="13" t="s">
        <v>38</v>
      </c>
      <c r="Q2735" s="13" t="s">
        <v>17</v>
      </c>
      <c r="R2735">
        <v>1449</v>
      </c>
    </row>
    <row r="2736" spans="1:18">
      <c r="A2736" s="13" t="s">
        <v>40</v>
      </c>
      <c r="B2736" s="94" t="s">
        <v>11</v>
      </c>
      <c r="C2736" s="13">
        <v>13</v>
      </c>
      <c r="D2736" s="13"/>
      <c r="E2736" s="52" t="str">
        <f t="shared" si="127"/>
        <v>H</v>
      </c>
      <c r="F2736" s="13">
        <v>5</v>
      </c>
      <c r="G2736" s="13">
        <v>4</v>
      </c>
      <c r="H2736" s="13">
        <v>19</v>
      </c>
      <c r="I2736" s="13">
        <v>1985.2348</v>
      </c>
      <c r="J2736" s="13">
        <v>1</v>
      </c>
      <c r="K2736" s="13">
        <v>1</v>
      </c>
      <c r="L2736" s="13">
        <v>1</v>
      </c>
      <c r="M2736" s="13">
        <v>0</v>
      </c>
      <c r="N2736" s="13" t="str">
        <f t="shared" si="128"/>
        <v>Go</v>
      </c>
      <c r="O2736" s="13" t="str">
        <f t="shared" si="129"/>
        <v>0</v>
      </c>
      <c r="P2736" s="13" t="s">
        <v>38</v>
      </c>
      <c r="Q2736" s="13" t="s">
        <v>17</v>
      </c>
      <c r="R2736">
        <v>1449</v>
      </c>
    </row>
    <row r="2737" spans="1:18">
      <c r="A2737" s="13" t="s">
        <v>40</v>
      </c>
      <c r="B2737" s="94" t="s">
        <v>11</v>
      </c>
      <c r="C2737" s="13">
        <v>13</v>
      </c>
      <c r="D2737" s="13"/>
      <c r="E2737" s="52" t="str">
        <f t="shared" si="127"/>
        <v>H</v>
      </c>
      <c r="F2737" s="13">
        <v>5</v>
      </c>
      <c r="G2737" s="13">
        <v>4</v>
      </c>
      <c r="H2737" s="13">
        <v>22</v>
      </c>
      <c r="I2737" s="13">
        <v>1916.2175</v>
      </c>
      <c r="J2737" s="13">
        <v>2</v>
      </c>
      <c r="K2737" s="13">
        <v>1</v>
      </c>
      <c r="L2737" s="13">
        <v>1</v>
      </c>
      <c r="M2737" s="13">
        <v>0</v>
      </c>
      <c r="N2737" s="13" t="str">
        <f t="shared" si="128"/>
        <v>Go</v>
      </c>
      <c r="O2737" s="13" t="str">
        <f t="shared" si="129"/>
        <v>0</v>
      </c>
      <c r="P2737" s="13" t="s">
        <v>38</v>
      </c>
      <c r="Q2737" s="13" t="s">
        <v>17</v>
      </c>
      <c r="R2737">
        <v>1449</v>
      </c>
    </row>
    <row r="2738" spans="1:18">
      <c r="A2738" s="13" t="s">
        <v>40</v>
      </c>
      <c r="B2738" s="94" t="s">
        <v>11</v>
      </c>
      <c r="C2738" s="13">
        <v>13</v>
      </c>
      <c r="D2738" s="13"/>
      <c r="E2738" s="52" t="str">
        <f t="shared" si="127"/>
        <v>H</v>
      </c>
      <c r="F2738" s="13">
        <v>5</v>
      </c>
      <c r="G2738" s="13">
        <v>4</v>
      </c>
      <c r="H2738" s="13">
        <v>23</v>
      </c>
      <c r="I2738" s="13">
        <v>3534.6320000000001</v>
      </c>
      <c r="J2738" s="13">
        <v>1</v>
      </c>
      <c r="K2738" s="13">
        <v>1</v>
      </c>
      <c r="L2738" s="13">
        <v>1</v>
      </c>
      <c r="M2738" s="13">
        <v>0</v>
      </c>
      <c r="N2738" s="13" t="str">
        <f t="shared" si="128"/>
        <v>Go</v>
      </c>
      <c r="O2738" s="13" t="str">
        <f t="shared" si="129"/>
        <v>0</v>
      </c>
      <c r="P2738" s="13" t="s">
        <v>38</v>
      </c>
      <c r="Q2738" s="13" t="s">
        <v>17</v>
      </c>
      <c r="R2738">
        <v>1449</v>
      </c>
    </row>
    <row r="2739" spans="1:18">
      <c r="A2739" s="13" t="s">
        <v>40</v>
      </c>
      <c r="B2739" s="94" t="s">
        <v>11</v>
      </c>
      <c r="C2739" s="13">
        <v>13</v>
      </c>
      <c r="D2739" s="13"/>
      <c r="E2739" s="52" t="str">
        <f t="shared" si="127"/>
        <v>H</v>
      </c>
      <c r="F2739" s="13">
        <v>5</v>
      </c>
      <c r="G2739" s="13">
        <v>4</v>
      </c>
      <c r="H2739" s="13">
        <v>24</v>
      </c>
      <c r="I2739" s="13">
        <v>2790.5623000000001</v>
      </c>
      <c r="J2739" s="13">
        <v>1</v>
      </c>
      <c r="K2739" s="13">
        <v>1</v>
      </c>
      <c r="L2739" s="13">
        <v>1</v>
      </c>
      <c r="M2739" s="13">
        <v>0</v>
      </c>
      <c r="N2739" s="13" t="str">
        <f t="shared" si="128"/>
        <v>Go</v>
      </c>
      <c r="O2739" s="13" t="str">
        <f t="shared" si="129"/>
        <v>0</v>
      </c>
      <c r="P2739" s="13" t="s">
        <v>38</v>
      </c>
      <c r="Q2739" s="13" t="s">
        <v>17</v>
      </c>
      <c r="R2739">
        <v>1449</v>
      </c>
    </row>
    <row r="2740" spans="1:18">
      <c r="A2740" s="13" t="s">
        <v>40</v>
      </c>
      <c r="B2740" s="94" t="s">
        <v>11</v>
      </c>
      <c r="C2740" s="13">
        <v>13</v>
      </c>
      <c r="D2740" s="13"/>
      <c r="E2740" s="52" t="str">
        <f t="shared" si="127"/>
        <v>H</v>
      </c>
      <c r="F2740" s="13">
        <v>5</v>
      </c>
      <c r="G2740" s="13">
        <v>4</v>
      </c>
      <c r="H2740" s="13">
        <v>25</v>
      </c>
      <c r="I2740" s="13">
        <v>3465.8157999999999</v>
      </c>
      <c r="J2740" s="13">
        <v>1</v>
      </c>
      <c r="K2740" s="13">
        <v>1</v>
      </c>
      <c r="L2740" s="13">
        <v>1</v>
      </c>
      <c r="M2740" s="13">
        <v>0</v>
      </c>
      <c r="N2740" s="13" t="str">
        <f t="shared" si="128"/>
        <v>Go</v>
      </c>
      <c r="O2740" s="13" t="str">
        <f t="shared" si="129"/>
        <v>0</v>
      </c>
      <c r="P2740" s="13" t="s">
        <v>38</v>
      </c>
      <c r="Q2740" s="13" t="s">
        <v>17</v>
      </c>
      <c r="R2740">
        <v>1449</v>
      </c>
    </row>
    <row r="2741" spans="1:18">
      <c r="A2741" s="13" t="s">
        <v>40</v>
      </c>
      <c r="B2741" s="94" t="s">
        <v>11</v>
      </c>
      <c r="C2741" s="13">
        <v>13</v>
      </c>
      <c r="D2741" s="13"/>
      <c r="E2741" s="52" t="str">
        <f t="shared" si="127"/>
        <v>H</v>
      </c>
      <c r="F2741" s="13">
        <v>5</v>
      </c>
      <c r="G2741" s="13">
        <v>4</v>
      </c>
      <c r="H2741" s="13">
        <v>27</v>
      </c>
      <c r="I2741" s="13">
        <v>1275.2913000000001</v>
      </c>
      <c r="J2741" s="13">
        <v>1</v>
      </c>
      <c r="K2741" s="13">
        <v>1</v>
      </c>
      <c r="L2741" s="13">
        <v>1</v>
      </c>
      <c r="M2741" s="13">
        <v>0</v>
      </c>
      <c r="N2741" s="13" t="str">
        <f t="shared" si="128"/>
        <v>Go</v>
      </c>
      <c r="O2741" s="13" t="str">
        <f t="shared" si="129"/>
        <v>0</v>
      </c>
      <c r="P2741" s="13" t="s">
        <v>38</v>
      </c>
      <c r="Q2741" s="13" t="s">
        <v>17</v>
      </c>
      <c r="R2741">
        <v>1449</v>
      </c>
    </row>
    <row r="2742" spans="1:18">
      <c r="A2742" s="13" t="s">
        <v>40</v>
      </c>
      <c r="B2742" s="94" t="s">
        <v>11</v>
      </c>
      <c r="C2742" s="13">
        <v>13</v>
      </c>
      <c r="D2742" s="13"/>
      <c r="E2742" s="52" t="str">
        <f t="shared" si="127"/>
        <v>H</v>
      </c>
      <c r="F2742" s="13">
        <v>5</v>
      </c>
      <c r="G2742" s="13">
        <v>4</v>
      </c>
      <c r="H2742" s="13">
        <v>28</v>
      </c>
      <c r="I2742" s="13">
        <v>5474.8257000000003</v>
      </c>
      <c r="J2742" s="13">
        <v>1</v>
      </c>
      <c r="K2742" s="13">
        <v>1</v>
      </c>
      <c r="L2742" s="13">
        <v>1</v>
      </c>
      <c r="M2742" s="13">
        <v>0</v>
      </c>
      <c r="N2742" s="13" t="str">
        <f t="shared" si="128"/>
        <v>Go</v>
      </c>
      <c r="O2742" s="13" t="str">
        <f t="shared" si="129"/>
        <v>0</v>
      </c>
      <c r="P2742" s="13" t="s">
        <v>38</v>
      </c>
      <c r="Q2742" s="13" t="s">
        <v>17</v>
      </c>
      <c r="R2742">
        <v>1449</v>
      </c>
    </row>
    <row r="2743" spans="1:18">
      <c r="A2743" s="13" t="s">
        <v>40</v>
      </c>
      <c r="B2743" s="94" t="s">
        <v>11</v>
      </c>
      <c r="C2743" s="13">
        <v>13</v>
      </c>
      <c r="D2743" s="13"/>
      <c r="E2743" s="52" t="str">
        <f t="shared" si="127"/>
        <v>H</v>
      </c>
      <c r="F2743" s="13">
        <v>5</v>
      </c>
      <c r="G2743" s="13">
        <v>4</v>
      </c>
      <c r="H2743" s="13">
        <v>30</v>
      </c>
      <c r="I2743" s="13">
        <v>1920.2982999999999</v>
      </c>
      <c r="J2743" s="13">
        <v>1</v>
      </c>
      <c r="K2743" s="13">
        <v>1</v>
      </c>
      <c r="L2743" s="13">
        <v>1</v>
      </c>
      <c r="M2743" s="13">
        <v>0</v>
      </c>
      <c r="N2743" s="13" t="str">
        <f t="shared" si="128"/>
        <v>Go</v>
      </c>
      <c r="O2743" s="13" t="str">
        <f t="shared" si="129"/>
        <v>0</v>
      </c>
      <c r="P2743" s="13" t="s">
        <v>38</v>
      </c>
      <c r="Q2743" s="13" t="s">
        <v>17</v>
      </c>
      <c r="R2743">
        <v>1449</v>
      </c>
    </row>
    <row r="2744" spans="1:18">
      <c r="A2744" s="13" t="s">
        <v>40</v>
      </c>
      <c r="B2744" s="94" t="s">
        <v>11</v>
      </c>
      <c r="C2744" s="13">
        <v>13</v>
      </c>
      <c r="D2744" s="13"/>
      <c r="E2744" s="52" t="str">
        <f t="shared" si="127"/>
        <v>H</v>
      </c>
      <c r="F2744" s="13">
        <v>5</v>
      </c>
      <c r="G2744" s="13">
        <v>4</v>
      </c>
      <c r="H2744" s="13">
        <v>31</v>
      </c>
      <c r="I2744" s="13">
        <v>2716.1354999999999</v>
      </c>
      <c r="J2744" s="13">
        <v>1</v>
      </c>
      <c r="K2744" s="13">
        <v>1</v>
      </c>
      <c r="L2744" s="13">
        <v>1</v>
      </c>
      <c r="M2744" s="13">
        <v>0</v>
      </c>
      <c r="N2744" s="13" t="str">
        <f t="shared" si="128"/>
        <v>Go</v>
      </c>
      <c r="O2744" s="13" t="str">
        <f t="shared" si="129"/>
        <v>0</v>
      </c>
      <c r="P2744" s="13" t="s">
        <v>38</v>
      </c>
      <c r="Q2744" s="13" t="s">
        <v>17</v>
      </c>
      <c r="R2744">
        <v>1449</v>
      </c>
    </row>
    <row r="2745" spans="1:18">
      <c r="A2745" s="13" t="s">
        <v>40</v>
      </c>
      <c r="B2745" s="94" t="s">
        <v>11</v>
      </c>
      <c r="C2745" s="13">
        <v>13</v>
      </c>
      <c r="D2745" s="13"/>
      <c r="E2745" s="52" t="str">
        <f t="shared" si="127"/>
        <v>H</v>
      </c>
      <c r="F2745" s="13">
        <v>5</v>
      </c>
      <c r="G2745" s="13">
        <v>4</v>
      </c>
      <c r="H2745" s="13">
        <v>32</v>
      </c>
      <c r="I2745" s="13">
        <v>2041.1599000000001</v>
      </c>
      <c r="J2745" s="13">
        <v>1</v>
      </c>
      <c r="K2745" s="13">
        <v>1</v>
      </c>
      <c r="L2745" s="13">
        <v>1</v>
      </c>
      <c r="M2745" s="13">
        <v>0</v>
      </c>
      <c r="N2745" s="13" t="str">
        <f t="shared" si="128"/>
        <v>Go</v>
      </c>
      <c r="O2745" s="13" t="str">
        <f t="shared" si="129"/>
        <v>0</v>
      </c>
      <c r="P2745" s="13" t="s">
        <v>38</v>
      </c>
      <c r="Q2745" s="13" t="s">
        <v>17</v>
      </c>
      <c r="R2745">
        <v>1449</v>
      </c>
    </row>
    <row r="2746" spans="1:18">
      <c r="A2746" s="13" t="s">
        <v>40</v>
      </c>
      <c r="B2746" s="94" t="s">
        <v>11</v>
      </c>
      <c r="C2746" s="13">
        <v>13</v>
      </c>
      <c r="D2746" s="13"/>
      <c r="E2746" s="52" t="str">
        <f t="shared" si="127"/>
        <v>H</v>
      </c>
      <c r="F2746" s="13">
        <v>5</v>
      </c>
      <c r="G2746" s="13">
        <v>4</v>
      </c>
      <c r="H2746" s="13">
        <v>33</v>
      </c>
      <c r="I2746" s="13">
        <v>2175.0183000000002</v>
      </c>
      <c r="J2746" s="13">
        <v>1</v>
      </c>
      <c r="K2746" s="13">
        <v>1</v>
      </c>
      <c r="L2746" s="13">
        <v>1</v>
      </c>
      <c r="M2746" s="13">
        <v>0</v>
      </c>
      <c r="N2746" s="13" t="str">
        <f t="shared" si="128"/>
        <v>Go</v>
      </c>
      <c r="O2746" s="13" t="str">
        <f t="shared" si="129"/>
        <v>0</v>
      </c>
      <c r="P2746" s="13" t="s">
        <v>38</v>
      </c>
      <c r="Q2746" s="13" t="s">
        <v>17</v>
      </c>
      <c r="R2746">
        <v>1449</v>
      </c>
    </row>
    <row r="2747" spans="1:18">
      <c r="A2747" s="13" t="s">
        <v>40</v>
      </c>
      <c r="B2747" s="94" t="s">
        <v>11</v>
      </c>
      <c r="C2747" s="13">
        <v>13</v>
      </c>
      <c r="D2747" s="13"/>
      <c r="E2747" s="52" t="str">
        <f t="shared" si="127"/>
        <v>H</v>
      </c>
      <c r="F2747" s="13">
        <v>5</v>
      </c>
      <c r="G2747" s="13">
        <v>4</v>
      </c>
      <c r="H2747" s="13">
        <v>35</v>
      </c>
      <c r="I2747" s="13">
        <v>1166.3334</v>
      </c>
      <c r="J2747" s="13">
        <v>1</v>
      </c>
      <c r="K2747" s="13">
        <v>1</v>
      </c>
      <c r="L2747" s="13">
        <v>1</v>
      </c>
      <c r="M2747" s="13">
        <v>0</v>
      </c>
      <c r="N2747" s="13" t="str">
        <f t="shared" si="128"/>
        <v>Go</v>
      </c>
      <c r="O2747" s="13" t="str">
        <f t="shared" si="129"/>
        <v>0</v>
      </c>
      <c r="P2747" s="13" t="s">
        <v>38</v>
      </c>
      <c r="Q2747" s="13" t="s">
        <v>17</v>
      </c>
      <c r="R2747">
        <v>1449</v>
      </c>
    </row>
    <row r="2748" spans="1:18">
      <c r="A2748" s="13" t="s">
        <v>40</v>
      </c>
      <c r="B2748" s="94" t="s">
        <v>11</v>
      </c>
      <c r="C2748" s="13">
        <v>13</v>
      </c>
      <c r="D2748" s="13"/>
      <c r="E2748" s="52" t="str">
        <f t="shared" si="127"/>
        <v>H</v>
      </c>
      <c r="F2748" s="13">
        <v>5</v>
      </c>
      <c r="G2748" s="13">
        <v>4</v>
      </c>
      <c r="H2748" s="13">
        <v>36</v>
      </c>
      <c r="I2748" s="13">
        <v>1756.7143000000001</v>
      </c>
      <c r="J2748" s="13">
        <v>1</v>
      </c>
      <c r="K2748" s="13">
        <v>1</v>
      </c>
      <c r="L2748" s="13">
        <v>1</v>
      </c>
      <c r="M2748" s="13">
        <v>0</v>
      </c>
      <c r="N2748" s="13" t="str">
        <f t="shared" si="128"/>
        <v>Go</v>
      </c>
      <c r="O2748" s="13" t="str">
        <f t="shared" si="129"/>
        <v>0</v>
      </c>
      <c r="P2748" s="13" t="s">
        <v>38</v>
      </c>
      <c r="Q2748" s="13" t="s">
        <v>17</v>
      </c>
      <c r="R2748">
        <v>1449</v>
      </c>
    </row>
    <row r="2749" spans="1:18">
      <c r="A2749" s="13" t="s">
        <v>40</v>
      </c>
      <c r="B2749" s="94" t="s">
        <v>11</v>
      </c>
      <c r="C2749" s="13">
        <v>13</v>
      </c>
      <c r="D2749" s="13"/>
      <c r="E2749" s="52" t="str">
        <f t="shared" si="127"/>
        <v>H</v>
      </c>
      <c r="F2749" s="13">
        <v>5</v>
      </c>
      <c r="G2749" s="13">
        <v>4</v>
      </c>
      <c r="H2749" s="13">
        <v>37</v>
      </c>
      <c r="I2749" s="13">
        <v>3129.1637000000001</v>
      </c>
      <c r="J2749" s="13">
        <v>1</v>
      </c>
      <c r="K2749" s="13">
        <v>1</v>
      </c>
      <c r="L2749" s="13">
        <v>1</v>
      </c>
      <c r="M2749" s="13">
        <v>0</v>
      </c>
      <c r="N2749" s="13" t="str">
        <f t="shared" si="128"/>
        <v>Go</v>
      </c>
      <c r="O2749" s="13" t="str">
        <f t="shared" si="129"/>
        <v>0</v>
      </c>
      <c r="P2749" s="13" t="s">
        <v>38</v>
      </c>
      <c r="Q2749" s="13" t="s">
        <v>17</v>
      </c>
      <c r="R2749">
        <v>1449</v>
      </c>
    </row>
    <row r="2750" spans="1:18">
      <c r="A2750" s="13" t="s">
        <v>40</v>
      </c>
      <c r="B2750" s="94" t="s">
        <v>11</v>
      </c>
      <c r="C2750" s="13">
        <v>13</v>
      </c>
      <c r="D2750" s="13"/>
      <c r="E2750" s="52" t="str">
        <f t="shared" si="127"/>
        <v>H</v>
      </c>
      <c r="F2750" s="13">
        <v>5</v>
      </c>
      <c r="G2750" s="13">
        <v>4</v>
      </c>
      <c r="H2750" s="13">
        <v>38</v>
      </c>
      <c r="I2750" s="13">
        <v>5698.1107000000002</v>
      </c>
      <c r="J2750" s="13">
        <v>1</v>
      </c>
      <c r="K2750" s="13">
        <v>1</v>
      </c>
      <c r="L2750" s="13">
        <v>1</v>
      </c>
      <c r="M2750" s="13">
        <v>0</v>
      </c>
      <c r="N2750" s="13" t="str">
        <f t="shared" si="128"/>
        <v>Go</v>
      </c>
      <c r="O2750" s="13" t="str">
        <f t="shared" si="129"/>
        <v>0</v>
      </c>
      <c r="P2750" s="13" t="s">
        <v>38</v>
      </c>
      <c r="Q2750" s="13" t="s">
        <v>17</v>
      </c>
      <c r="R2750">
        <v>1449</v>
      </c>
    </row>
    <row r="2751" spans="1:18">
      <c r="A2751" s="13" t="s">
        <v>40</v>
      </c>
      <c r="B2751" s="94" t="s">
        <v>11</v>
      </c>
      <c r="C2751" s="13">
        <v>13</v>
      </c>
      <c r="D2751" s="13"/>
      <c r="E2751" s="52" t="str">
        <f t="shared" si="127"/>
        <v>H</v>
      </c>
      <c r="F2751" s="13">
        <v>5</v>
      </c>
      <c r="G2751" s="13">
        <v>4</v>
      </c>
      <c r="H2751" s="13">
        <v>40</v>
      </c>
      <c r="I2751" s="13">
        <v>1443.0456999999999</v>
      </c>
      <c r="J2751" s="13">
        <v>1</v>
      </c>
      <c r="K2751" s="13">
        <v>1</v>
      </c>
      <c r="L2751" s="13">
        <v>1</v>
      </c>
      <c r="M2751" s="13">
        <v>0</v>
      </c>
      <c r="N2751" s="13" t="str">
        <f t="shared" si="128"/>
        <v>Go</v>
      </c>
      <c r="O2751" s="13" t="str">
        <f t="shared" si="129"/>
        <v>0</v>
      </c>
      <c r="P2751" s="13" t="s">
        <v>38</v>
      </c>
      <c r="Q2751" s="13" t="s">
        <v>17</v>
      </c>
      <c r="R2751">
        <v>1449</v>
      </c>
    </row>
    <row r="2752" spans="1:18">
      <c r="A2752" s="13" t="s">
        <v>40</v>
      </c>
      <c r="B2752" s="94" t="s">
        <v>11</v>
      </c>
      <c r="C2752" s="13">
        <v>13</v>
      </c>
      <c r="D2752" s="13"/>
      <c r="E2752" s="52" t="str">
        <f t="shared" si="127"/>
        <v>H</v>
      </c>
      <c r="F2752" s="13">
        <v>5</v>
      </c>
      <c r="G2752" s="13">
        <v>4</v>
      </c>
      <c r="H2752" s="13">
        <v>1</v>
      </c>
      <c r="I2752" s="13">
        <v>5863.3463000000002</v>
      </c>
      <c r="J2752" s="13">
        <v>1</v>
      </c>
      <c r="K2752" s="13">
        <v>0</v>
      </c>
      <c r="L2752" s="13">
        <v>1</v>
      </c>
      <c r="M2752" s="13">
        <v>1</v>
      </c>
      <c r="N2752" s="13" t="str">
        <f t="shared" si="128"/>
        <v>NoGo</v>
      </c>
      <c r="O2752" t="str">
        <f t="shared" si="129"/>
        <v>1</v>
      </c>
      <c r="P2752" s="13" t="s">
        <v>38</v>
      </c>
      <c r="Q2752" s="13" t="s">
        <v>17</v>
      </c>
      <c r="R2752">
        <v>1449</v>
      </c>
    </row>
    <row r="2753" spans="1:18">
      <c r="A2753" s="13" t="s">
        <v>40</v>
      </c>
      <c r="B2753" s="94" t="s">
        <v>11</v>
      </c>
      <c r="C2753" s="13">
        <v>13</v>
      </c>
      <c r="D2753" s="13"/>
      <c r="E2753" s="52" t="str">
        <f t="shared" si="127"/>
        <v>H</v>
      </c>
      <c r="F2753" s="13">
        <v>5</v>
      </c>
      <c r="G2753" s="13">
        <v>4</v>
      </c>
      <c r="H2753" s="13">
        <v>5</v>
      </c>
      <c r="I2753" s="13">
        <v>3765.8528000000001</v>
      </c>
      <c r="J2753" s="13">
        <v>1</v>
      </c>
      <c r="K2753" s="13">
        <v>0</v>
      </c>
      <c r="L2753" s="13">
        <v>1</v>
      </c>
      <c r="M2753" s="13">
        <v>1</v>
      </c>
      <c r="N2753" s="13" t="str">
        <f t="shared" si="128"/>
        <v>NoGo</v>
      </c>
      <c r="O2753" t="str">
        <f t="shared" si="129"/>
        <v>1</v>
      </c>
      <c r="P2753" s="13" t="s">
        <v>38</v>
      </c>
      <c r="Q2753" s="13" t="s">
        <v>17</v>
      </c>
      <c r="R2753">
        <v>1449</v>
      </c>
    </row>
    <row r="2754" spans="1:18">
      <c r="A2754" s="13" t="s">
        <v>40</v>
      </c>
      <c r="B2754" s="94" t="s">
        <v>11</v>
      </c>
      <c r="C2754" s="13">
        <v>13</v>
      </c>
      <c r="D2754" s="13"/>
      <c r="E2754" s="52" t="str">
        <f t="shared" ref="E2754:E2817" si="130">IF(OR(A2754="Olaf",A2754="Olli",A2754="Patchoulli",A2754="Wallace",A2754="Yang"),"H","B")</f>
        <v>H</v>
      </c>
      <c r="F2754" s="13">
        <v>5</v>
      </c>
      <c r="G2754" s="13">
        <v>4</v>
      </c>
      <c r="H2754" s="13">
        <v>11</v>
      </c>
      <c r="I2754" s="13">
        <v>2374.5974999999999</v>
      </c>
      <c r="J2754" s="13">
        <v>0</v>
      </c>
      <c r="K2754" s="13">
        <v>1</v>
      </c>
      <c r="L2754" s="13">
        <v>1</v>
      </c>
      <c r="M2754" s="13">
        <v>1</v>
      </c>
      <c r="N2754" s="13" t="str">
        <f t="shared" ref="N2754:N2817" si="131">IF(M2754=0,"Go","NoGo")</f>
        <v>NoGo</v>
      </c>
      <c r="O2754" t="str">
        <f t="shared" si="129"/>
        <v>0</v>
      </c>
      <c r="P2754" s="13" t="s">
        <v>38</v>
      </c>
      <c r="Q2754" s="13" t="s">
        <v>17</v>
      </c>
      <c r="R2754">
        <v>1449</v>
      </c>
    </row>
    <row r="2755" spans="1:18">
      <c r="A2755" s="13" t="s">
        <v>40</v>
      </c>
      <c r="B2755" s="94" t="s">
        <v>11</v>
      </c>
      <c r="C2755" s="13">
        <v>13</v>
      </c>
      <c r="D2755" s="13"/>
      <c r="E2755" s="52" t="str">
        <f t="shared" si="130"/>
        <v>H</v>
      </c>
      <c r="F2755" s="13">
        <v>5</v>
      </c>
      <c r="G2755" s="13">
        <v>4</v>
      </c>
      <c r="H2755" s="13">
        <v>13</v>
      </c>
      <c r="I2755" s="13">
        <v>2381.0700999999999</v>
      </c>
      <c r="J2755" s="13">
        <v>0</v>
      </c>
      <c r="K2755" s="13">
        <v>1</v>
      </c>
      <c r="L2755" s="13">
        <v>1</v>
      </c>
      <c r="M2755" s="13">
        <v>1</v>
      </c>
      <c r="N2755" s="13" t="str">
        <f t="shared" si="131"/>
        <v>NoGo</v>
      </c>
      <c r="O2755" t="str">
        <f t="shared" si="129"/>
        <v>0</v>
      </c>
      <c r="P2755" s="13" t="s">
        <v>38</v>
      </c>
      <c r="Q2755" s="13" t="s">
        <v>17</v>
      </c>
      <c r="R2755">
        <v>1449</v>
      </c>
    </row>
    <row r="2756" spans="1:18">
      <c r="A2756" s="13" t="s">
        <v>40</v>
      </c>
      <c r="B2756" s="94" t="s">
        <v>11</v>
      </c>
      <c r="C2756" s="13">
        <v>13</v>
      </c>
      <c r="D2756" s="13"/>
      <c r="E2756" s="52" t="str">
        <f t="shared" si="130"/>
        <v>H</v>
      </c>
      <c r="F2756" s="13">
        <v>5</v>
      </c>
      <c r="G2756" s="13">
        <v>4</v>
      </c>
      <c r="H2756" s="13">
        <v>20</v>
      </c>
      <c r="I2756" s="13">
        <v>2378.0432000000001</v>
      </c>
      <c r="J2756" s="13">
        <v>0</v>
      </c>
      <c r="K2756" s="13">
        <v>1</v>
      </c>
      <c r="L2756" s="13">
        <v>1</v>
      </c>
      <c r="M2756" s="13">
        <v>1</v>
      </c>
      <c r="N2756" s="13" t="str">
        <f t="shared" si="131"/>
        <v>NoGo</v>
      </c>
      <c r="O2756" t="str">
        <f t="shared" si="129"/>
        <v>0</v>
      </c>
      <c r="P2756" s="13" t="s">
        <v>38</v>
      </c>
      <c r="Q2756" s="13" t="s">
        <v>17</v>
      </c>
      <c r="R2756">
        <v>1449</v>
      </c>
    </row>
    <row r="2757" spans="1:18">
      <c r="A2757" s="13" t="s">
        <v>40</v>
      </c>
      <c r="B2757" s="94" t="s">
        <v>11</v>
      </c>
      <c r="C2757" s="13">
        <v>13</v>
      </c>
      <c r="D2757" s="13"/>
      <c r="E2757" s="52" t="str">
        <f t="shared" si="130"/>
        <v>H</v>
      </c>
      <c r="F2757" s="13">
        <v>5</v>
      </c>
      <c r="G2757" s="13">
        <v>4</v>
      </c>
      <c r="H2757" s="13">
        <v>21</v>
      </c>
      <c r="I2757" s="13">
        <v>2370.8715999999999</v>
      </c>
      <c r="J2757" s="13">
        <v>0</v>
      </c>
      <c r="K2757" s="13">
        <v>1</v>
      </c>
      <c r="L2757" s="13">
        <v>1</v>
      </c>
      <c r="M2757" s="13">
        <v>1</v>
      </c>
      <c r="N2757" s="13" t="str">
        <f t="shared" si="131"/>
        <v>NoGo</v>
      </c>
      <c r="O2757" t="str">
        <f t="shared" si="129"/>
        <v>0</v>
      </c>
      <c r="P2757" s="13" t="s">
        <v>38</v>
      </c>
      <c r="Q2757" s="13" t="s">
        <v>17</v>
      </c>
      <c r="R2757">
        <v>1449</v>
      </c>
    </row>
    <row r="2758" spans="1:18">
      <c r="A2758" s="13" t="s">
        <v>40</v>
      </c>
      <c r="B2758" s="94" t="s">
        <v>11</v>
      </c>
      <c r="C2758" s="13">
        <v>13</v>
      </c>
      <c r="D2758" s="13"/>
      <c r="E2758" s="52" t="str">
        <f t="shared" si="130"/>
        <v>H</v>
      </c>
      <c r="F2758" s="13">
        <v>5</v>
      </c>
      <c r="G2758" s="13">
        <v>4</v>
      </c>
      <c r="H2758" s="13">
        <v>26</v>
      </c>
      <c r="I2758" s="13">
        <v>2376.7467000000001</v>
      </c>
      <c r="J2758" s="13">
        <v>0</v>
      </c>
      <c r="K2758" s="13">
        <v>1</v>
      </c>
      <c r="L2758" s="13">
        <v>1</v>
      </c>
      <c r="M2758" s="13">
        <v>1</v>
      </c>
      <c r="N2758" s="13" t="str">
        <f t="shared" si="131"/>
        <v>NoGo</v>
      </c>
      <c r="O2758" t="str">
        <f t="shared" si="129"/>
        <v>0</v>
      </c>
      <c r="P2758" s="13" t="s">
        <v>38</v>
      </c>
      <c r="Q2758" s="13" t="s">
        <v>17</v>
      </c>
      <c r="R2758">
        <v>1449</v>
      </c>
    </row>
    <row r="2759" spans="1:18">
      <c r="A2759" s="13" t="s">
        <v>40</v>
      </c>
      <c r="B2759" s="94" t="s">
        <v>11</v>
      </c>
      <c r="C2759" s="13">
        <v>13</v>
      </c>
      <c r="D2759" s="13"/>
      <c r="E2759" s="52" t="str">
        <f t="shared" si="130"/>
        <v>H</v>
      </c>
      <c r="F2759" s="13">
        <v>5</v>
      </c>
      <c r="G2759" s="13">
        <v>4</v>
      </c>
      <c r="H2759" s="13">
        <v>29</v>
      </c>
      <c r="I2759" s="13">
        <v>2376.4755</v>
      </c>
      <c r="J2759" s="13">
        <v>0</v>
      </c>
      <c r="K2759" s="13">
        <v>1</v>
      </c>
      <c r="L2759" s="13">
        <v>1</v>
      </c>
      <c r="M2759" s="13">
        <v>1</v>
      </c>
      <c r="N2759" s="13" t="str">
        <f t="shared" si="131"/>
        <v>NoGo</v>
      </c>
      <c r="O2759" t="str">
        <f t="shared" si="129"/>
        <v>0</v>
      </c>
      <c r="P2759" s="13" t="s">
        <v>38</v>
      </c>
      <c r="Q2759" s="13" t="s">
        <v>17</v>
      </c>
      <c r="R2759">
        <v>1449</v>
      </c>
    </row>
    <row r="2760" spans="1:18">
      <c r="A2760" s="13" t="s">
        <v>40</v>
      </c>
      <c r="B2760" s="94" t="s">
        <v>11</v>
      </c>
      <c r="C2760" s="13">
        <v>13</v>
      </c>
      <c r="D2760" s="13"/>
      <c r="E2760" s="52" t="str">
        <f t="shared" si="130"/>
        <v>H</v>
      </c>
      <c r="F2760" s="13">
        <v>5</v>
      </c>
      <c r="G2760" s="13">
        <v>4</v>
      </c>
      <c r="H2760" s="13">
        <v>34</v>
      </c>
      <c r="I2760" s="13">
        <v>2384.1997000000001</v>
      </c>
      <c r="J2760" s="13">
        <v>0</v>
      </c>
      <c r="K2760" s="13">
        <v>1</v>
      </c>
      <c r="L2760" s="13">
        <v>1</v>
      </c>
      <c r="M2760" s="13">
        <v>1</v>
      </c>
      <c r="N2760" s="13" t="str">
        <f t="shared" si="131"/>
        <v>NoGo</v>
      </c>
      <c r="O2760" t="str">
        <f t="shared" si="129"/>
        <v>0</v>
      </c>
      <c r="P2760" s="13" t="s">
        <v>38</v>
      </c>
      <c r="Q2760" s="13" t="s">
        <v>17</v>
      </c>
      <c r="R2760">
        <v>1449</v>
      </c>
    </row>
    <row r="2761" spans="1:18">
      <c r="A2761" s="13" t="s">
        <v>40</v>
      </c>
      <c r="B2761" s="94" t="s">
        <v>11</v>
      </c>
      <c r="C2761" s="13">
        <v>13</v>
      </c>
      <c r="D2761" s="13"/>
      <c r="E2761" s="52" t="str">
        <f t="shared" si="130"/>
        <v>H</v>
      </c>
      <c r="F2761" s="13">
        <v>5</v>
      </c>
      <c r="G2761" s="13">
        <v>4</v>
      </c>
      <c r="H2761" s="13">
        <v>39</v>
      </c>
      <c r="I2761" s="13">
        <v>2377.9823000000001</v>
      </c>
      <c r="J2761" s="13">
        <v>0</v>
      </c>
      <c r="K2761" s="13">
        <v>1</v>
      </c>
      <c r="L2761" s="13">
        <v>1</v>
      </c>
      <c r="M2761" s="13">
        <v>1</v>
      </c>
      <c r="N2761" s="13" t="str">
        <f t="shared" si="131"/>
        <v>NoGo</v>
      </c>
      <c r="O2761" t="str">
        <f t="shared" ref="O2761:O2824" si="132">IF(K2761=0, "1", "0")</f>
        <v>0</v>
      </c>
      <c r="P2761" s="13" t="s">
        <v>38</v>
      </c>
      <c r="Q2761" s="13" t="s">
        <v>17</v>
      </c>
      <c r="R2761">
        <v>1449</v>
      </c>
    </row>
    <row r="2762" spans="1:18">
      <c r="A2762" s="13" t="s">
        <v>40</v>
      </c>
      <c r="B2762" s="94" t="s">
        <v>11</v>
      </c>
      <c r="C2762" s="13">
        <v>13</v>
      </c>
      <c r="D2762" s="13"/>
      <c r="E2762" s="52" t="str">
        <f t="shared" si="130"/>
        <v>H</v>
      </c>
      <c r="F2762" s="13">
        <v>5</v>
      </c>
      <c r="G2762" s="13">
        <v>5</v>
      </c>
      <c r="H2762" s="13">
        <v>1</v>
      </c>
      <c r="I2762" s="13">
        <v>4076.0518999999999</v>
      </c>
      <c r="J2762" s="13">
        <v>1</v>
      </c>
      <c r="K2762" s="13">
        <v>1</v>
      </c>
      <c r="L2762" s="13">
        <v>1</v>
      </c>
      <c r="M2762" s="13">
        <v>0</v>
      </c>
      <c r="N2762" s="13" t="str">
        <f t="shared" si="131"/>
        <v>Go</v>
      </c>
      <c r="O2762" s="13" t="str">
        <f t="shared" si="132"/>
        <v>0</v>
      </c>
      <c r="P2762" s="13" t="s">
        <v>38</v>
      </c>
      <c r="Q2762" s="13" t="s">
        <v>17</v>
      </c>
      <c r="R2762">
        <v>1449</v>
      </c>
    </row>
    <row r="2763" spans="1:18">
      <c r="A2763" s="13" t="s">
        <v>40</v>
      </c>
      <c r="B2763" s="94" t="s">
        <v>11</v>
      </c>
      <c r="C2763" s="13">
        <v>13</v>
      </c>
      <c r="D2763" s="13"/>
      <c r="E2763" s="52" t="str">
        <f t="shared" si="130"/>
        <v>H</v>
      </c>
      <c r="F2763" s="13">
        <v>5</v>
      </c>
      <c r="G2763" s="13">
        <v>5</v>
      </c>
      <c r="H2763" s="13">
        <v>2</v>
      </c>
      <c r="I2763" s="13">
        <v>2344.6878000000002</v>
      </c>
      <c r="J2763" s="13">
        <v>1</v>
      </c>
      <c r="K2763" s="13">
        <v>1</v>
      </c>
      <c r="L2763" s="13">
        <v>1</v>
      </c>
      <c r="M2763" s="13">
        <v>0</v>
      </c>
      <c r="N2763" s="13" t="str">
        <f t="shared" si="131"/>
        <v>Go</v>
      </c>
      <c r="O2763" s="13" t="str">
        <f t="shared" si="132"/>
        <v>0</v>
      </c>
      <c r="P2763" s="13" t="s">
        <v>38</v>
      </c>
      <c r="Q2763" s="13" t="s">
        <v>17</v>
      </c>
      <c r="R2763">
        <v>1449</v>
      </c>
    </row>
    <row r="2764" spans="1:18">
      <c r="A2764" s="13" t="s">
        <v>40</v>
      </c>
      <c r="B2764" s="94" t="s">
        <v>11</v>
      </c>
      <c r="C2764" s="13">
        <v>13</v>
      </c>
      <c r="D2764" s="13"/>
      <c r="E2764" s="52" t="str">
        <f t="shared" si="130"/>
        <v>H</v>
      </c>
      <c r="F2764" s="13">
        <v>5</v>
      </c>
      <c r="G2764" s="13">
        <v>5</v>
      </c>
      <c r="H2764" s="13">
        <v>3</v>
      </c>
      <c r="I2764" s="13">
        <v>3375.4160000000002</v>
      </c>
      <c r="J2764" s="13">
        <v>1</v>
      </c>
      <c r="K2764" s="13">
        <v>1</v>
      </c>
      <c r="L2764" s="13">
        <v>1</v>
      </c>
      <c r="M2764" s="13">
        <v>0</v>
      </c>
      <c r="N2764" s="13" t="str">
        <f t="shared" si="131"/>
        <v>Go</v>
      </c>
      <c r="O2764" s="13" t="str">
        <f t="shared" si="132"/>
        <v>0</v>
      </c>
      <c r="P2764" s="13" t="s">
        <v>38</v>
      </c>
      <c r="Q2764" s="13" t="s">
        <v>17</v>
      </c>
      <c r="R2764">
        <v>1449</v>
      </c>
    </row>
    <row r="2765" spans="1:18">
      <c r="A2765" s="13" t="s">
        <v>40</v>
      </c>
      <c r="B2765" s="94" t="s">
        <v>11</v>
      </c>
      <c r="C2765" s="13">
        <v>13</v>
      </c>
      <c r="D2765" s="13"/>
      <c r="E2765" s="52" t="str">
        <f t="shared" si="130"/>
        <v>H</v>
      </c>
      <c r="F2765" s="13">
        <v>5</v>
      </c>
      <c r="G2765" s="13">
        <v>5</v>
      </c>
      <c r="H2765" s="13">
        <v>5</v>
      </c>
      <c r="I2765" s="13">
        <v>1554.2823000000001</v>
      </c>
      <c r="J2765" s="13">
        <v>2</v>
      </c>
      <c r="K2765" s="13">
        <v>1</v>
      </c>
      <c r="L2765" s="13">
        <v>1</v>
      </c>
      <c r="M2765" s="13">
        <v>0</v>
      </c>
      <c r="N2765" s="13" t="str">
        <f t="shared" si="131"/>
        <v>Go</v>
      </c>
      <c r="O2765" s="13" t="str">
        <f t="shared" si="132"/>
        <v>0</v>
      </c>
      <c r="P2765" s="13" t="s">
        <v>38</v>
      </c>
      <c r="Q2765" s="13" t="s">
        <v>17</v>
      </c>
      <c r="R2765">
        <v>1449</v>
      </c>
    </row>
    <row r="2766" spans="1:18">
      <c r="A2766" s="13" t="s">
        <v>40</v>
      </c>
      <c r="B2766" s="94" t="s">
        <v>11</v>
      </c>
      <c r="C2766" s="13">
        <v>13</v>
      </c>
      <c r="D2766" s="13"/>
      <c r="E2766" s="52" t="str">
        <f t="shared" si="130"/>
        <v>H</v>
      </c>
      <c r="F2766" s="13">
        <v>5</v>
      </c>
      <c r="G2766" s="13">
        <v>5</v>
      </c>
      <c r="H2766" s="13">
        <v>6</v>
      </c>
      <c r="I2766" s="13">
        <v>1735.6694</v>
      </c>
      <c r="J2766" s="13">
        <v>1</v>
      </c>
      <c r="K2766" s="13">
        <v>1</v>
      </c>
      <c r="L2766" s="13">
        <v>1</v>
      </c>
      <c r="M2766" s="13">
        <v>0</v>
      </c>
      <c r="N2766" s="13" t="str">
        <f t="shared" si="131"/>
        <v>Go</v>
      </c>
      <c r="O2766" s="13" t="str">
        <f t="shared" si="132"/>
        <v>0</v>
      </c>
      <c r="P2766" s="13" t="s">
        <v>38</v>
      </c>
      <c r="Q2766" s="13" t="s">
        <v>17</v>
      </c>
      <c r="R2766">
        <v>1449</v>
      </c>
    </row>
    <row r="2767" spans="1:18">
      <c r="A2767" s="13" t="s">
        <v>40</v>
      </c>
      <c r="B2767" s="94" t="s">
        <v>11</v>
      </c>
      <c r="C2767" s="13">
        <v>13</v>
      </c>
      <c r="D2767" s="13"/>
      <c r="E2767" s="52" t="str">
        <f t="shared" si="130"/>
        <v>H</v>
      </c>
      <c r="F2767" s="13">
        <v>5</v>
      </c>
      <c r="G2767" s="13">
        <v>5</v>
      </c>
      <c r="H2767" s="13">
        <v>8</v>
      </c>
      <c r="I2767" s="13">
        <v>6493.9264999999996</v>
      </c>
      <c r="J2767" s="13">
        <v>1</v>
      </c>
      <c r="K2767" s="13">
        <v>1</v>
      </c>
      <c r="L2767" s="13">
        <v>1</v>
      </c>
      <c r="M2767" s="13">
        <v>0</v>
      </c>
      <c r="N2767" s="13" t="str">
        <f t="shared" si="131"/>
        <v>Go</v>
      </c>
      <c r="O2767" s="13" t="str">
        <f t="shared" si="132"/>
        <v>0</v>
      </c>
      <c r="P2767" s="13" t="s">
        <v>38</v>
      </c>
      <c r="Q2767" s="13" t="s">
        <v>17</v>
      </c>
      <c r="R2767">
        <v>1449</v>
      </c>
    </row>
    <row r="2768" spans="1:18">
      <c r="A2768" s="13" t="s">
        <v>40</v>
      </c>
      <c r="B2768" s="94" t="s">
        <v>11</v>
      </c>
      <c r="C2768" s="13">
        <v>13</v>
      </c>
      <c r="D2768" s="13"/>
      <c r="E2768" s="52" t="str">
        <f t="shared" si="130"/>
        <v>H</v>
      </c>
      <c r="F2768" s="13">
        <v>5</v>
      </c>
      <c r="G2768" s="13">
        <v>5</v>
      </c>
      <c r="H2768" s="13">
        <v>10</v>
      </c>
      <c r="I2768" s="13">
        <v>2434.9926</v>
      </c>
      <c r="J2768" s="13">
        <v>1</v>
      </c>
      <c r="K2768" s="13">
        <v>1</v>
      </c>
      <c r="L2768" s="13">
        <v>1</v>
      </c>
      <c r="M2768" s="13">
        <v>0</v>
      </c>
      <c r="N2768" s="13" t="str">
        <f t="shared" si="131"/>
        <v>Go</v>
      </c>
      <c r="O2768" s="13" t="str">
        <f t="shared" si="132"/>
        <v>0</v>
      </c>
      <c r="P2768" s="13" t="s">
        <v>38</v>
      </c>
      <c r="Q2768" s="13" t="s">
        <v>17</v>
      </c>
      <c r="R2768">
        <v>1449</v>
      </c>
    </row>
    <row r="2769" spans="1:18">
      <c r="A2769" s="13" t="s">
        <v>40</v>
      </c>
      <c r="B2769" s="94" t="s">
        <v>11</v>
      </c>
      <c r="C2769" s="13">
        <v>13</v>
      </c>
      <c r="D2769" s="13"/>
      <c r="E2769" s="52" t="str">
        <f t="shared" si="130"/>
        <v>H</v>
      </c>
      <c r="F2769" s="13">
        <v>5</v>
      </c>
      <c r="G2769" s="13">
        <v>5</v>
      </c>
      <c r="H2769" s="13">
        <v>11</v>
      </c>
      <c r="I2769" s="13">
        <v>3103.8672000000001</v>
      </c>
      <c r="J2769" s="13">
        <v>1</v>
      </c>
      <c r="K2769" s="13">
        <v>1</v>
      </c>
      <c r="L2769" s="13">
        <v>1</v>
      </c>
      <c r="M2769" s="13">
        <v>0</v>
      </c>
      <c r="N2769" s="13" t="str">
        <f t="shared" si="131"/>
        <v>Go</v>
      </c>
      <c r="O2769" s="13" t="str">
        <f t="shared" si="132"/>
        <v>0</v>
      </c>
      <c r="P2769" s="13" t="s">
        <v>38</v>
      </c>
      <c r="Q2769" s="13" t="s">
        <v>17</v>
      </c>
      <c r="R2769">
        <v>1449</v>
      </c>
    </row>
    <row r="2770" spans="1:18">
      <c r="A2770" s="13" t="s">
        <v>40</v>
      </c>
      <c r="B2770" s="94" t="s">
        <v>11</v>
      </c>
      <c r="C2770" s="13">
        <v>13</v>
      </c>
      <c r="D2770" s="13"/>
      <c r="E2770" s="52" t="str">
        <f t="shared" si="130"/>
        <v>H</v>
      </c>
      <c r="F2770" s="13">
        <v>5</v>
      </c>
      <c r="G2770" s="13">
        <v>5</v>
      </c>
      <c r="H2770" s="13">
        <v>12</v>
      </c>
      <c r="I2770" s="13">
        <v>1843.2628999999999</v>
      </c>
      <c r="J2770" s="13">
        <v>1</v>
      </c>
      <c r="K2770" s="13">
        <v>1</v>
      </c>
      <c r="L2770" s="13">
        <v>1</v>
      </c>
      <c r="M2770" s="13">
        <v>0</v>
      </c>
      <c r="N2770" s="13" t="str">
        <f t="shared" si="131"/>
        <v>Go</v>
      </c>
      <c r="O2770" s="13" t="str">
        <f t="shared" si="132"/>
        <v>0</v>
      </c>
      <c r="P2770" s="13" t="s">
        <v>38</v>
      </c>
      <c r="Q2770" s="13" t="s">
        <v>17</v>
      </c>
      <c r="R2770">
        <v>1449</v>
      </c>
    </row>
    <row r="2771" spans="1:18">
      <c r="A2771" s="13" t="s">
        <v>40</v>
      </c>
      <c r="B2771" s="94" t="s">
        <v>11</v>
      </c>
      <c r="C2771" s="13">
        <v>13</v>
      </c>
      <c r="D2771" s="13"/>
      <c r="E2771" s="52" t="str">
        <f t="shared" si="130"/>
        <v>H</v>
      </c>
      <c r="F2771" s="13">
        <v>5</v>
      </c>
      <c r="G2771" s="13">
        <v>5</v>
      </c>
      <c r="H2771" s="13">
        <v>13</v>
      </c>
      <c r="I2771" s="13">
        <v>1365.2683</v>
      </c>
      <c r="J2771" s="13">
        <v>4</v>
      </c>
      <c r="K2771" s="13">
        <v>1</v>
      </c>
      <c r="L2771" s="13">
        <v>1</v>
      </c>
      <c r="M2771" s="13">
        <v>0</v>
      </c>
      <c r="N2771" s="13" t="str">
        <f t="shared" si="131"/>
        <v>Go</v>
      </c>
      <c r="O2771" s="13" t="str">
        <f t="shared" si="132"/>
        <v>0</v>
      </c>
      <c r="P2771" s="13" t="s">
        <v>38</v>
      </c>
      <c r="Q2771" s="13" t="s">
        <v>17</v>
      </c>
      <c r="R2771">
        <v>1449</v>
      </c>
    </row>
    <row r="2772" spans="1:18">
      <c r="A2772" s="13" t="s">
        <v>40</v>
      </c>
      <c r="B2772" s="94" t="s">
        <v>11</v>
      </c>
      <c r="C2772" s="13">
        <v>13</v>
      </c>
      <c r="D2772" s="13"/>
      <c r="E2772" s="52" t="str">
        <f t="shared" si="130"/>
        <v>H</v>
      </c>
      <c r="F2772" s="13">
        <v>5</v>
      </c>
      <c r="G2772" s="13">
        <v>5</v>
      </c>
      <c r="H2772" s="13">
        <v>14</v>
      </c>
      <c r="I2772" s="13">
        <v>3301.1857</v>
      </c>
      <c r="J2772" s="13">
        <v>3</v>
      </c>
      <c r="K2772" s="13">
        <v>1</v>
      </c>
      <c r="L2772" s="13">
        <v>1</v>
      </c>
      <c r="M2772" s="13">
        <v>0</v>
      </c>
      <c r="N2772" s="13" t="str">
        <f t="shared" si="131"/>
        <v>Go</v>
      </c>
      <c r="O2772" s="13" t="str">
        <f t="shared" si="132"/>
        <v>0</v>
      </c>
      <c r="P2772" s="13" t="s">
        <v>38</v>
      </c>
      <c r="Q2772" s="13" t="s">
        <v>17</v>
      </c>
      <c r="R2772">
        <v>1449</v>
      </c>
    </row>
    <row r="2773" spans="1:18">
      <c r="A2773" s="13" t="s">
        <v>40</v>
      </c>
      <c r="B2773" s="94" t="s">
        <v>11</v>
      </c>
      <c r="C2773" s="13">
        <v>13</v>
      </c>
      <c r="D2773" s="13"/>
      <c r="E2773" s="52" t="str">
        <f t="shared" si="130"/>
        <v>H</v>
      </c>
      <c r="F2773" s="13">
        <v>5</v>
      </c>
      <c r="G2773" s="13">
        <v>5</v>
      </c>
      <c r="H2773" s="13">
        <v>15</v>
      </c>
      <c r="I2773" s="13">
        <v>3949.5207</v>
      </c>
      <c r="J2773" s="13">
        <v>1</v>
      </c>
      <c r="K2773" s="13">
        <v>1</v>
      </c>
      <c r="L2773" s="13">
        <v>1</v>
      </c>
      <c r="M2773" s="13">
        <v>0</v>
      </c>
      <c r="N2773" s="13" t="str">
        <f t="shared" si="131"/>
        <v>Go</v>
      </c>
      <c r="O2773" s="13" t="str">
        <f t="shared" si="132"/>
        <v>0</v>
      </c>
      <c r="P2773" s="13" t="s">
        <v>38</v>
      </c>
      <c r="Q2773" s="13" t="s">
        <v>17</v>
      </c>
      <c r="R2773">
        <v>1449</v>
      </c>
    </row>
    <row r="2774" spans="1:18">
      <c r="A2774" s="13" t="s">
        <v>40</v>
      </c>
      <c r="B2774" s="94" t="s">
        <v>11</v>
      </c>
      <c r="C2774" s="13">
        <v>13</v>
      </c>
      <c r="D2774" s="13"/>
      <c r="E2774" s="52" t="str">
        <f t="shared" si="130"/>
        <v>H</v>
      </c>
      <c r="F2774" s="13">
        <v>5</v>
      </c>
      <c r="G2774" s="13">
        <v>5</v>
      </c>
      <c r="H2774" s="13">
        <v>18</v>
      </c>
      <c r="I2774" s="13">
        <v>20586.456300000002</v>
      </c>
      <c r="J2774" s="13">
        <v>7</v>
      </c>
      <c r="K2774" s="13">
        <v>0</v>
      </c>
      <c r="L2774" s="13">
        <v>0</v>
      </c>
      <c r="M2774" s="13">
        <v>0</v>
      </c>
      <c r="N2774" s="13" t="str">
        <f t="shared" si="131"/>
        <v>Go</v>
      </c>
      <c r="O2774" s="13" t="str">
        <f t="shared" si="132"/>
        <v>1</v>
      </c>
      <c r="P2774" s="13" t="s">
        <v>38</v>
      </c>
      <c r="Q2774" s="13" t="s">
        <v>17</v>
      </c>
      <c r="R2774">
        <v>1449</v>
      </c>
    </row>
    <row r="2775" spans="1:18">
      <c r="A2775" s="13" t="s">
        <v>40</v>
      </c>
      <c r="B2775" s="94" t="s">
        <v>11</v>
      </c>
      <c r="C2775" s="13">
        <v>13</v>
      </c>
      <c r="D2775" s="13"/>
      <c r="E2775" s="52" t="str">
        <f t="shared" si="130"/>
        <v>H</v>
      </c>
      <c r="F2775" s="13">
        <v>5</v>
      </c>
      <c r="G2775" s="13">
        <v>5</v>
      </c>
      <c r="H2775" s="13">
        <v>19</v>
      </c>
      <c r="I2775" s="13">
        <v>5537.2118</v>
      </c>
      <c r="J2775" s="13">
        <v>1</v>
      </c>
      <c r="K2775" s="13">
        <v>1</v>
      </c>
      <c r="L2775" s="13">
        <v>1</v>
      </c>
      <c r="M2775" s="13">
        <v>0</v>
      </c>
      <c r="N2775" s="13" t="str">
        <f t="shared" si="131"/>
        <v>Go</v>
      </c>
      <c r="O2775" s="13" t="str">
        <f t="shared" si="132"/>
        <v>0</v>
      </c>
      <c r="P2775" s="13" t="s">
        <v>38</v>
      </c>
      <c r="Q2775" s="13" t="s">
        <v>17</v>
      </c>
      <c r="R2775">
        <v>1449</v>
      </c>
    </row>
    <row r="2776" spans="1:18">
      <c r="A2776" s="13" t="s">
        <v>40</v>
      </c>
      <c r="B2776" s="94" t="s">
        <v>11</v>
      </c>
      <c r="C2776" s="13">
        <v>13</v>
      </c>
      <c r="D2776" s="13"/>
      <c r="E2776" s="52" t="str">
        <f t="shared" si="130"/>
        <v>H</v>
      </c>
      <c r="F2776" s="13">
        <v>5</v>
      </c>
      <c r="G2776" s="13">
        <v>5</v>
      </c>
      <c r="H2776" s="13">
        <v>20</v>
      </c>
      <c r="I2776" s="13">
        <v>2148.1547999999998</v>
      </c>
      <c r="J2776" s="13">
        <v>1</v>
      </c>
      <c r="K2776" s="13">
        <v>1</v>
      </c>
      <c r="L2776" s="13">
        <v>1</v>
      </c>
      <c r="M2776" s="13">
        <v>0</v>
      </c>
      <c r="N2776" s="13" t="str">
        <f t="shared" si="131"/>
        <v>Go</v>
      </c>
      <c r="O2776" s="13" t="str">
        <f t="shared" si="132"/>
        <v>0</v>
      </c>
      <c r="P2776" s="13" t="s">
        <v>38</v>
      </c>
      <c r="Q2776" s="13" t="s">
        <v>17</v>
      </c>
      <c r="R2776">
        <v>1449</v>
      </c>
    </row>
    <row r="2777" spans="1:18">
      <c r="A2777" s="13" t="s">
        <v>40</v>
      </c>
      <c r="B2777" s="94" t="s">
        <v>11</v>
      </c>
      <c r="C2777" s="13">
        <v>13</v>
      </c>
      <c r="D2777" s="13"/>
      <c r="E2777" s="52" t="str">
        <f t="shared" si="130"/>
        <v>H</v>
      </c>
      <c r="F2777" s="13">
        <v>5</v>
      </c>
      <c r="G2777" s="13">
        <v>5</v>
      </c>
      <c r="H2777" s="13">
        <v>22</v>
      </c>
      <c r="I2777" s="13">
        <v>1809.4996000000001</v>
      </c>
      <c r="J2777" s="13">
        <v>1</v>
      </c>
      <c r="K2777" s="13">
        <v>1</v>
      </c>
      <c r="L2777" s="13">
        <v>1</v>
      </c>
      <c r="M2777" s="13">
        <v>0</v>
      </c>
      <c r="N2777" s="13" t="str">
        <f t="shared" si="131"/>
        <v>Go</v>
      </c>
      <c r="O2777" s="13" t="str">
        <f t="shared" si="132"/>
        <v>0</v>
      </c>
      <c r="P2777" s="13" t="s">
        <v>38</v>
      </c>
      <c r="Q2777" s="13" t="s">
        <v>17</v>
      </c>
      <c r="R2777">
        <v>1449</v>
      </c>
    </row>
    <row r="2778" spans="1:18">
      <c r="A2778" s="13" t="s">
        <v>40</v>
      </c>
      <c r="B2778" s="94" t="s">
        <v>11</v>
      </c>
      <c r="C2778" s="13">
        <v>13</v>
      </c>
      <c r="D2778" s="13"/>
      <c r="E2778" s="52" t="str">
        <f t="shared" si="130"/>
        <v>H</v>
      </c>
      <c r="F2778" s="13">
        <v>5</v>
      </c>
      <c r="G2778" s="13">
        <v>5</v>
      </c>
      <c r="H2778" s="13">
        <v>23</v>
      </c>
      <c r="I2778" s="13">
        <v>1523.2249999999999</v>
      </c>
      <c r="J2778" s="13">
        <v>1</v>
      </c>
      <c r="K2778" s="13">
        <v>1</v>
      </c>
      <c r="L2778" s="13">
        <v>1</v>
      </c>
      <c r="M2778" s="13">
        <v>0</v>
      </c>
      <c r="N2778" s="13" t="str">
        <f t="shared" si="131"/>
        <v>Go</v>
      </c>
      <c r="O2778" s="13" t="str">
        <f t="shared" si="132"/>
        <v>0</v>
      </c>
      <c r="P2778" s="13" t="s">
        <v>38</v>
      </c>
      <c r="Q2778" s="13" t="s">
        <v>17</v>
      </c>
      <c r="R2778">
        <v>1449</v>
      </c>
    </row>
    <row r="2779" spans="1:18">
      <c r="A2779" s="13" t="s">
        <v>40</v>
      </c>
      <c r="B2779" s="94" t="s">
        <v>11</v>
      </c>
      <c r="C2779" s="13">
        <v>13</v>
      </c>
      <c r="D2779" s="13"/>
      <c r="E2779" s="52" t="str">
        <f t="shared" si="130"/>
        <v>H</v>
      </c>
      <c r="F2779" s="13">
        <v>5</v>
      </c>
      <c r="G2779" s="13">
        <v>5</v>
      </c>
      <c r="H2779" s="13">
        <v>24</v>
      </c>
      <c r="I2779" s="13">
        <v>2503.3125</v>
      </c>
      <c r="J2779" s="13">
        <v>3</v>
      </c>
      <c r="K2779" s="13">
        <v>1</v>
      </c>
      <c r="L2779" s="13">
        <v>1</v>
      </c>
      <c r="M2779" s="13">
        <v>0</v>
      </c>
      <c r="N2779" s="13" t="str">
        <f t="shared" si="131"/>
        <v>Go</v>
      </c>
      <c r="O2779" s="13" t="str">
        <f t="shared" si="132"/>
        <v>0</v>
      </c>
      <c r="P2779" s="13" t="s">
        <v>38</v>
      </c>
      <c r="Q2779" s="13" t="s">
        <v>17</v>
      </c>
      <c r="R2779">
        <v>1449</v>
      </c>
    </row>
    <row r="2780" spans="1:18">
      <c r="A2780" s="13" t="s">
        <v>40</v>
      </c>
      <c r="B2780" s="94" t="s">
        <v>11</v>
      </c>
      <c r="C2780" s="13">
        <v>13</v>
      </c>
      <c r="D2780" s="13"/>
      <c r="E2780" s="52" t="str">
        <f t="shared" si="130"/>
        <v>H</v>
      </c>
      <c r="F2780" s="13">
        <v>5</v>
      </c>
      <c r="G2780" s="13">
        <v>5</v>
      </c>
      <c r="H2780" s="13">
        <v>25</v>
      </c>
      <c r="I2780" s="13">
        <v>1113.5201</v>
      </c>
      <c r="J2780" s="13">
        <v>1</v>
      </c>
      <c r="K2780" s="13">
        <v>1</v>
      </c>
      <c r="L2780" s="13">
        <v>1</v>
      </c>
      <c r="M2780" s="13">
        <v>0</v>
      </c>
      <c r="N2780" s="13" t="str">
        <f t="shared" si="131"/>
        <v>Go</v>
      </c>
      <c r="O2780" s="13" t="str">
        <f t="shared" si="132"/>
        <v>0</v>
      </c>
      <c r="P2780" s="13" t="s">
        <v>38</v>
      </c>
      <c r="Q2780" s="13" t="s">
        <v>17</v>
      </c>
      <c r="R2780">
        <v>1449</v>
      </c>
    </row>
    <row r="2781" spans="1:18">
      <c r="A2781" s="13" t="s">
        <v>40</v>
      </c>
      <c r="B2781" s="94" t="s">
        <v>11</v>
      </c>
      <c r="C2781" s="13">
        <v>13</v>
      </c>
      <c r="D2781" s="13"/>
      <c r="E2781" s="52" t="str">
        <f t="shared" si="130"/>
        <v>H</v>
      </c>
      <c r="F2781" s="13">
        <v>5</v>
      </c>
      <c r="G2781" s="13">
        <v>5</v>
      </c>
      <c r="H2781" s="13">
        <v>26</v>
      </c>
      <c r="I2781" s="13">
        <v>4537.4390999999996</v>
      </c>
      <c r="J2781" s="13">
        <v>1</v>
      </c>
      <c r="K2781" s="13">
        <v>1</v>
      </c>
      <c r="L2781" s="13">
        <v>1</v>
      </c>
      <c r="M2781" s="13">
        <v>0</v>
      </c>
      <c r="N2781" s="13" t="str">
        <f t="shared" si="131"/>
        <v>Go</v>
      </c>
      <c r="O2781" s="13" t="str">
        <f t="shared" si="132"/>
        <v>0</v>
      </c>
      <c r="P2781" s="13" t="s">
        <v>38</v>
      </c>
      <c r="Q2781" s="13" t="s">
        <v>17</v>
      </c>
      <c r="R2781">
        <v>1449</v>
      </c>
    </row>
    <row r="2782" spans="1:18">
      <c r="A2782" s="13" t="s">
        <v>40</v>
      </c>
      <c r="B2782" s="94" t="s">
        <v>11</v>
      </c>
      <c r="C2782" s="13">
        <v>13</v>
      </c>
      <c r="D2782" s="13"/>
      <c r="E2782" s="52" t="str">
        <f t="shared" si="130"/>
        <v>H</v>
      </c>
      <c r="F2782" s="13">
        <v>5</v>
      </c>
      <c r="G2782" s="13">
        <v>5</v>
      </c>
      <c r="H2782" s="13">
        <v>27</v>
      </c>
      <c r="I2782" s="13">
        <v>4282.7879999999996</v>
      </c>
      <c r="J2782" s="13">
        <v>1</v>
      </c>
      <c r="K2782" s="13">
        <v>1</v>
      </c>
      <c r="L2782" s="13">
        <v>1</v>
      </c>
      <c r="M2782" s="13">
        <v>0</v>
      </c>
      <c r="N2782" s="13" t="str">
        <f t="shared" si="131"/>
        <v>Go</v>
      </c>
      <c r="O2782" s="13" t="str">
        <f t="shared" si="132"/>
        <v>0</v>
      </c>
      <c r="P2782" s="13" t="s">
        <v>38</v>
      </c>
      <c r="Q2782" s="13" t="s">
        <v>17</v>
      </c>
      <c r="R2782">
        <v>1449</v>
      </c>
    </row>
    <row r="2783" spans="1:18">
      <c r="A2783" s="13" t="s">
        <v>40</v>
      </c>
      <c r="B2783" s="94" t="s">
        <v>11</v>
      </c>
      <c r="C2783" s="13">
        <v>13</v>
      </c>
      <c r="D2783" s="13"/>
      <c r="E2783" s="52" t="str">
        <f t="shared" si="130"/>
        <v>H</v>
      </c>
      <c r="F2783" s="13">
        <v>5</v>
      </c>
      <c r="G2783" s="13">
        <v>5</v>
      </c>
      <c r="H2783" s="13">
        <v>29</v>
      </c>
      <c r="I2783" s="13">
        <v>3924.7366999999999</v>
      </c>
      <c r="J2783" s="13">
        <v>1</v>
      </c>
      <c r="K2783" s="13">
        <v>1</v>
      </c>
      <c r="L2783" s="13">
        <v>1</v>
      </c>
      <c r="M2783" s="13">
        <v>0</v>
      </c>
      <c r="N2783" s="13" t="str">
        <f t="shared" si="131"/>
        <v>Go</v>
      </c>
      <c r="O2783" s="13" t="str">
        <f t="shared" si="132"/>
        <v>0</v>
      </c>
      <c r="P2783" s="13" t="s">
        <v>38</v>
      </c>
      <c r="Q2783" s="13" t="s">
        <v>17</v>
      </c>
      <c r="R2783">
        <v>1449</v>
      </c>
    </row>
    <row r="2784" spans="1:18">
      <c r="A2784" s="13" t="s">
        <v>40</v>
      </c>
      <c r="B2784" s="94" t="s">
        <v>11</v>
      </c>
      <c r="C2784" s="13">
        <v>13</v>
      </c>
      <c r="D2784" s="13"/>
      <c r="E2784" s="52" t="str">
        <f t="shared" si="130"/>
        <v>H</v>
      </c>
      <c r="F2784" s="13">
        <v>5</v>
      </c>
      <c r="G2784" s="13">
        <v>5</v>
      </c>
      <c r="H2784" s="13">
        <v>31</v>
      </c>
      <c r="I2784" s="13">
        <v>3408.9537999999998</v>
      </c>
      <c r="J2784" s="13">
        <v>1</v>
      </c>
      <c r="K2784" s="13">
        <v>1</v>
      </c>
      <c r="L2784" s="13">
        <v>1</v>
      </c>
      <c r="M2784" s="13">
        <v>0</v>
      </c>
      <c r="N2784" s="13" t="str">
        <f t="shared" si="131"/>
        <v>Go</v>
      </c>
      <c r="O2784" s="13" t="str">
        <f t="shared" si="132"/>
        <v>0</v>
      </c>
      <c r="P2784" s="13" t="s">
        <v>38</v>
      </c>
      <c r="Q2784" s="13" t="s">
        <v>17</v>
      </c>
      <c r="R2784">
        <v>1449</v>
      </c>
    </row>
    <row r="2785" spans="1:18">
      <c r="A2785" s="13" t="s">
        <v>40</v>
      </c>
      <c r="B2785" s="94" t="s">
        <v>11</v>
      </c>
      <c r="C2785" s="13">
        <v>13</v>
      </c>
      <c r="D2785" s="13"/>
      <c r="E2785" s="52" t="str">
        <f t="shared" si="130"/>
        <v>H</v>
      </c>
      <c r="F2785" s="13">
        <v>5</v>
      </c>
      <c r="G2785" s="13">
        <v>5</v>
      </c>
      <c r="H2785" s="13">
        <v>32</v>
      </c>
      <c r="I2785" s="13">
        <v>4332.1136999999999</v>
      </c>
      <c r="J2785" s="13">
        <v>1</v>
      </c>
      <c r="K2785" s="13">
        <v>1</v>
      </c>
      <c r="L2785" s="13">
        <v>1</v>
      </c>
      <c r="M2785" s="13">
        <v>0</v>
      </c>
      <c r="N2785" s="13" t="str">
        <f t="shared" si="131"/>
        <v>Go</v>
      </c>
      <c r="O2785" s="13" t="str">
        <f t="shared" si="132"/>
        <v>0</v>
      </c>
      <c r="P2785" s="13" t="s">
        <v>38</v>
      </c>
      <c r="Q2785" s="13" t="s">
        <v>17</v>
      </c>
      <c r="R2785">
        <v>1449</v>
      </c>
    </row>
    <row r="2786" spans="1:18">
      <c r="A2786" s="13" t="s">
        <v>40</v>
      </c>
      <c r="B2786" s="94" t="s">
        <v>11</v>
      </c>
      <c r="C2786" s="13">
        <v>13</v>
      </c>
      <c r="D2786" s="13"/>
      <c r="E2786" s="52" t="str">
        <f t="shared" si="130"/>
        <v>H</v>
      </c>
      <c r="F2786" s="13">
        <v>5</v>
      </c>
      <c r="G2786" s="13">
        <v>5</v>
      </c>
      <c r="H2786" s="13">
        <v>33</v>
      </c>
      <c r="I2786" s="13">
        <v>753.94479999999999</v>
      </c>
      <c r="J2786" s="13">
        <v>1</v>
      </c>
      <c r="K2786" s="13">
        <v>1</v>
      </c>
      <c r="L2786" s="13">
        <v>1</v>
      </c>
      <c r="M2786" s="13">
        <v>0</v>
      </c>
      <c r="N2786" s="13" t="str">
        <f t="shared" si="131"/>
        <v>Go</v>
      </c>
      <c r="O2786" s="13" t="str">
        <f t="shared" si="132"/>
        <v>0</v>
      </c>
      <c r="P2786" s="13" t="s">
        <v>38</v>
      </c>
      <c r="Q2786" s="13" t="s">
        <v>17</v>
      </c>
      <c r="R2786">
        <v>1449</v>
      </c>
    </row>
    <row r="2787" spans="1:18">
      <c r="A2787" s="13" t="s">
        <v>40</v>
      </c>
      <c r="B2787" s="94" t="s">
        <v>11</v>
      </c>
      <c r="C2787" s="13">
        <v>13</v>
      </c>
      <c r="D2787" s="13"/>
      <c r="E2787" s="52" t="str">
        <f t="shared" si="130"/>
        <v>H</v>
      </c>
      <c r="F2787" s="13">
        <v>5</v>
      </c>
      <c r="G2787" s="13">
        <v>5</v>
      </c>
      <c r="H2787" s="13">
        <v>35</v>
      </c>
      <c r="I2787" s="13">
        <v>2268.5034999999998</v>
      </c>
      <c r="J2787" s="13">
        <v>1</v>
      </c>
      <c r="K2787" s="13">
        <v>1</v>
      </c>
      <c r="L2787" s="13">
        <v>1</v>
      </c>
      <c r="M2787" s="13">
        <v>0</v>
      </c>
      <c r="N2787" s="13" t="str">
        <f t="shared" si="131"/>
        <v>Go</v>
      </c>
      <c r="O2787" s="13" t="str">
        <f t="shared" si="132"/>
        <v>0</v>
      </c>
      <c r="P2787" s="13" t="s">
        <v>38</v>
      </c>
      <c r="Q2787" s="13" t="s">
        <v>17</v>
      </c>
      <c r="R2787">
        <v>1449</v>
      </c>
    </row>
    <row r="2788" spans="1:18">
      <c r="A2788" s="13" t="s">
        <v>40</v>
      </c>
      <c r="B2788" s="94" t="s">
        <v>11</v>
      </c>
      <c r="C2788" s="13">
        <v>13</v>
      </c>
      <c r="D2788" s="13"/>
      <c r="E2788" s="52" t="str">
        <f t="shared" si="130"/>
        <v>H</v>
      </c>
      <c r="F2788" s="13">
        <v>5</v>
      </c>
      <c r="G2788" s="13">
        <v>5</v>
      </c>
      <c r="H2788" s="13">
        <v>36</v>
      </c>
      <c r="I2788" s="13">
        <v>3156.0895999999998</v>
      </c>
      <c r="J2788" s="13">
        <v>1</v>
      </c>
      <c r="K2788" s="13">
        <v>1</v>
      </c>
      <c r="L2788" s="13">
        <v>1</v>
      </c>
      <c r="M2788" s="13">
        <v>0</v>
      </c>
      <c r="N2788" s="13" t="str">
        <f t="shared" si="131"/>
        <v>Go</v>
      </c>
      <c r="O2788" s="13" t="str">
        <f t="shared" si="132"/>
        <v>0</v>
      </c>
      <c r="P2788" s="13" t="s">
        <v>38</v>
      </c>
      <c r="Q2788" s="13" t="s">
        <v>17</v>
      </c>
      <c r="R2788">
        <v>1449</v>
      </c>
    </row>
    <row r="2789" spans="1:18">
      <c r="A2789" s="13" t="s">
        <v>40</v>
      </c>
      <c r="B2789" s="94" t="s">
        <v>11</v>
      </c>
      <c r="C2789" s="13">
        <v>13</v>
      </c>
      <c r="D2789" s="13"/>
      <c r="E2789" s="52" t="str">
        <f t="shared" si="130"/>
        <v>H</v>
      </c>
      <c r="F2789" s="13">
        <v>5</v>
      </c>
      <c r="G2789" s="13">
        <v>5</v>
      </c>
      <c r="H2789" s="13">
        <v>37</v>
      </c>
      <c r="I2789" s="13">
        <v>3001.2260999999999</v>
      </c>
      <c r="J2789" s="13">
        <v>1</v>
      </c>
      <c r="K2789" s="13">
        <v>1</v>
      </c>
      <c r="L2789" s="13">
        <v>1</v>
      </c>
      <c r="M2789" s="13">
        <v>0</v>
      </c>
      <c r="N2789" s="13" t="str">
        <f t="shared" si="131"/>
        <v>Go</v>
      </c>
      <c r="O2789" s="13" t="str">
        <f t="shared" si="132"/>
        <v>0</v>
      </c>
      <c r="P2789" s="13" t="s">
        <v>38</v>
      </c>
      <c r="Q2789" s="13" t="s">
        <v>17</v>
      </c>
      <c r="R2789">
        <v>1449</v>
      </c>
    </row>
    <row r="2790" spans="1:18">
      <c r="A2790" s="13" t="s">
        <v>40</v>
      </c>
      <c r="B2790" s="94" t="s">
        <v>11</v>
      </c>
      <c r="C2790" s="13">
        <v>13</v>
      </c>
      <c r="D2790" s="13"/>
      <c r="E2790" s="52" t="str">
        <f t="shared" si="130"/>
        <v>H</v>
      </c>
      <c r="F2790" s="13">
        <v>5</v>
      </c>
      <c r="G2790" s="13">
        <v>5</v>
      </c>
      <c r="H2790" s="13">
        <v>38</v>
      </c>
      <c r="I2790" s="13">
        <v>2171.7955000000002</v>
      </c>
      <c r="J2790" s="13">
        <v>1</v>
      </c>
      <c r="K2790" s="13">
        <v>1</v>
      </c>
      <c r="L2790" s="13">
        <v>1</v>
      </c>
      <c r="M2790" s="13">
        <v>0</v>
      </c>
      <c r="N2790" s="13" t="str">
        <f t="shared" si="131"/>
        <v>Go</v>
      </c>
      <c r="O2790" s="13" t="str">
        <f t="shared" si="132"/>
        <v>0</v>
      </c>
      <c r="P2790" s="13" t="s">
        <v>38</v>
      </c>
      <c r="Q2790" s="13" t="s">
        <v>17</v>
      </c>
      <c r="R2790">
        <v>1449</v>
      </c>
    </row>
    <row r="2791" spans="1:18">
      <c r="A2791" s="13" t="s">
        <v>40</v>
      </c>
      <c r="B2791" s="94" t="s">
        <v>11</v>
      </c>
      <c r="C2791" s="13">
        <v>13</v>
      </c>
      <c r="D2791" s="13"/>
      <c r="E2791" s="52" t="str">
        <f t="shared" si="130"/>
        <v>H</v>
      </c>
      <c r="F2791" s="13">
        <v>5</v>
      </c>
      <c r="G2791" s="13">
        <v>5</v>
      </c>
      <c r="H2791" s="13">
        <v>39</v>
      </c>
      <c r="I2791" s="13">
        <v>5060.1948000000002</v>
      </c>
      <c r="J2791" s="13">
        <v>1</v>
      </c>
      <c r="K2791" s="13">
        <v>1</v>
      </c>
      <c r="L2791" s="13">
        <v>1</v>
      </c>
      <c r="M2791" s="13">
        <v>0</v>
      </c>
      <c r="N2791" s="13" t="str">
        <f t="shared" si="131"/>
        <v>Go</v>
      </c>
      <c r="O2791" s="13" t="str">
        <f t="shared" si="132"/>
        <v>0</v>
      </c>
      <c r="P2791" s="13" t="s">
        <v>38</v>
      </c>
      <c r="Q2791" s="13" t="s">
        <v>17</v>
      </c>
      <c r="R2791">
        <v>1449</v>
      </c>
    </row>
    <row r="2792" spans="1:18">
      <c r="A2792" s="13" t="s">
        <v>40</v>
      </c>
      <c r="B2792" s="94" t="s">
        <v>11</v>
      </c>
      <c r="C2792" s="13">
        <v>13</v>
      </c>
      <c r="D2792" s="13"/>
      <c r="E2792" s="52" t="str">
        <f t="shared" si="130"/>
        <v>H</v>
      </c>
      <c r="F2792" s="13">
        <v>5</v>
      </c>
      <c r="G2792" s="13">
        <v>5</v>
      </c>
      <c r="H2792" s="13">
        <v>4</v>
      </c>
      <c r="I2792" s="13">
        <v>2369.5661</v>
      </c>
      <c r="J2792" s="13">
        <v>0</v>
      </c>
      <c r="K2792" s="13">
        <v>1</v>
      </c>
      <c r="L2792" s="13">
        <v>1</v>
      </c>
      <c r="M2792" s="13">
        <v>1</v>
      </c>
      <c r="N2792" s="13" t="str">
        <f t="shared" si="131"/>
        <v>NoGo</v>
      </c>
      <c r="O2792" t="str">
        <f t="shared" si="132"/>
        <v>0</v>
      </c>
      <c r="P2792" s="13" t="s">
        <v>38</v>
      </c>
      <c r="Q2792" s="13" t="s">
        <v>17</v>
      </c>
      <c r="R2792">
        <v>1449</v>
      </c>
    </row>
    <row r="2793" spans="1:18">
      <c r="A2793" s="13" t="s">
        <v>40</v>
      </c>
      <c r="B2793" s="94" t="s">
        <v>11</v>
      </c>
      <c r="C2793" s="13">
        <v>13</v>
      </c>
      <c r="D2793" s="13"/>
      <c r="E2793" s="52" t="str">
        <f t="shared" si="130"/>
        <v>H</v>
      </c>
      <c r="F2793" s="13">
        <v>5</v>
      </c>
      <c r="G2793" s="13">
        <v>5</v>
      </c>
      <c r="H2793" s="13">
        <v>7</v>
      </c>
      <c r="I2793" s="13">
        <v>5813.8882999999996</v>
      </c>
      <c r="J2793" s="13">
        <v>1</v>
      </c>
      <c r="K2793" s="13">
        <v>0</v>
      </c>
      <c r="L2793" s="13">
        <v>1</v>
      </c>
      <c r="M2793" s="13">
        <v>1</v>
      </c>
      <c r="N2793" s="13" t="str">
        <f t="shared" si="131"/>
        <v>NoGo</v>
      </c>
      <c r="O2793" t="str">
        <f t="shared" si="132"/>
        <v>1</v>
      </c>
      <c r="P2793" s="13" t="s">
        <v>38</v>
      </c>
      <c r="Q2793" s="13" t="s">
        <v>17</v>
      </c>
      <c r="R2793">
        <v>1449</v>
      </c>
    </row>
    <row r="2794" spans="1:18">
      <c r="A2794" s="13" t="s">
        <v>40</v>
      </c>
      <c r="B2794" s="94" t="s">
        <v>11</v>
      </c>
      <c r="C2794" s="13">
        <v>13</v>
      </c>
      <c r="D2794" s="13"/>
      <c r="E2794" s="52" t="str">
        <f t="shared" si="130"/>
        <v>H</v>
      </c>
      <c r="F2794" s="13">
        <v>5</v>
      </c>
      <c r="G2794" s="13">
        <v>5</v>
      </c>
      <c r="H2794" s="13">
        <v>9</v>
      </c>
      <c r="I2794" s="13">
        <v>2374.9605000000001</v>
      </c>
      <c r="J2794" s="13">
        <v>0</v>
      </c>
      <c r="K2794" s="13">
        <v>1</v>
      </c>
      <c r="L2794" s="13">
        <v>1</v>
      </c>
      <c r="M2794" s="13">
        <v>1</v>
      </c>
      <c r="N2794" s="13" t="str">
        <f t="shared" si="131"/>
        <v>NoGo</v>
      </c>
      <c r="O2794" t="str">
        <f t="shared" si="132"/>
        <v>0</v>
      </c>
      <c r="P2794" s="13" t="s">
        <v>38</v>
      </c>
      <c r="Q2794" s="13" t="s">
        <v>17</v>
      </c>
      <c r="R2794">
        <v>1449</v>
      </c>
    </row>
    <row r="2795" spans="1:18">
      <c r="A2795" s="13" t="s">
        <v>40</v>
      </c>
      <c r="B2795" s="94" t="s">
        <v>11</v>
      </c>
      <c r="C2795" s="13">
        <v>13</v>
      </c>
      <c r="D2795" s="13"/>
      <c r="E2795" s="52" t="str">
        <f t="shared" si="130"/>
        <v>H</v>
      </c>
      <c r="F2795" s="13">
        <v>5</v>
      </c>
      <c r="G2795" s="13">
        <v>5</v>
      </c>
      <c r="H2795" s="13">
        <v>16</v>
      </c>
      <c r="I2795" s="13">
        <v>3499.3256999999999</v>
      </c>
      <c r="J2795" s="13">
        <v>2</v>
      </c>
      <c r="K2795" s="13">
        <v>0</v>
      </c>
      <c r="L2795" s="13">
        <v>1</v>
      </c>
      <c r="M2795" s="13">
        <v>1</v>
      </c>
      <c r="N2795" s="13" t="str">
        <f t="shared" si="131"/>
        <v>NoGo</v>
      </c>
      <c r="O2795" t="str">
        <f t="shared" si="132"/>
        <v>1</v>
      </c>
      <c r="P2795" s="13" t="s">
        <v>38</v>
      </c>
      <c r="Q2795" s="13" t="s">
        <v>17</v>
      </c>
      <c r="R2795">
        <v>1449</v>
      </c>
    </row>
    <row r="2796" spans="1:18">
      <c r="A2796" s="13" t="s">
        <v>40</v>
      </c>
      <c r="B2796" s="94" t="s">
        <v>11</v>
      </c>
      <c r="C2796" s="13">
        <v>13</v>
      </c>
      <c r="D2796" s="13"/>
      <c r="E2796" s="52" t="str">
        <f t="shared" si="130"/>
        <v>H</v>
      </c>
      <c r="F2796" s="13">
        <v>5</v>
      </c>
      <c r="G2796" s="13">
        <v>5</v>
      </c>
      <c r="H2796" s="13">
        <v>17</v>
      </c>
      <c r="I2796" s="13">
        <v>6299.6601000000001</v>
      </c>
      <c r="J2796" s="13">
        <v>1</v>
      </c>
      <c r="K2796" s="13">
        <v>0</v>
      </c>
      <c r="L2796" s="13">
        <v>1</v>
      </c>
      <c r="M2796" s="13">
        <v>1</v>
      </c>
      <c r="N2796" s="13" t="str">
        <f t="shared" si="131"/>
        <v>NoGo</v>
      </c>
      <c r="O2796" t="str">
        <f t="shared" si="132"/>
        <v>1</v>
      </c>
      <c r="P2796" s="13" t="s">
        <v>38</v>
      </c>
      <c r="Q2796" s="13" t="s">
        <v>17</v>
      </c>
      <c r="R2796">
        <v>1449</v>
      </c>
    </row>
    <row r="2797" spans="1:18">
      <c r="A2797" s="13" t="s">
        <v>40</v>
      </c>
      <c r="B2797" s="94" t="s">
        <v>11</v>
      </c>
      <c r="C2797" s="13">
        <v>13</v>
      </c>
      <c r="D2797" s="13"/>
      <c r="E2797" s="52" t="str">
        <f t="shared" si="130"/>
        <v>H</v>
      </c>
      <c r="F2797" s="13">
        <v>5</v>
      </c>
      <c r="G2797" s="13">
        <v>5</v>
      </c>
      <c r="H2797" s="13">
        <v>21</v>
      </c>
      <c r="I2797" s="13">
        <v>2383.6691999999998</v>
      </c>
      <c r="J2797" s="13">
        <v>0</v>
      </c>
      <c r="K2797" s="13">
        <v>1</v>
      </c>
      <c r="L2797" s="13">
        <v>1</v>
      </c>
      <c r="M2797" s="13">
        <v>1</v>
      </c>
      <c r="N2797" s="13" t="str">
        <f t="shared" si="131"/>
        <v>NoGo</v>
      </c>
      <c r="O2797" t="str">
        <f t="shared" si="132"/>
        <v>0</v>
      </c>
      <c r="P2797" s="13" t="s">
        <v>38</v>
      </c>
      <c r="Q2797" s="13" t="s">
        <v>17</v>
      </c>
      <c r="R2797">
        <v>1449</v>
      </c>
    </row>
    <row r="2798" spans="1:18">
      <c r="A2798" s="13" t="s">
        <v>40</v>
      </c>
      <c r="B2798" s="94" t="s">
        <v>11</v>
      </c>
      <c r="C2798" s="13">
        <v>13</v>
      </c>
      <c r="D2798" s="13"/>
      <c r="E2798" s="52" t="str">
        <f t="shared" si="130"/>
        <v>H</v>
      </c>
      <c r="F2798" s="13">
        <v>5</v>
      </c>
      <c r="G2798" s="13">
        <v>5</v>
      </c>
      <c r="H2798" s="13">
        <v>28</v>
      </c>
      <c r="I2798" s="13">
        <v>8411.1661999999997</v>
      </c>
      <c r="J2798" s="13">
        <v>1</v>
      </c>
      <c r="K2798" s="13">
        <v>0</v>
      </c>
      <c r="L2798" s="13">
        <v>1</v>
      </c>
      <c r="M2798" s="13">
        <v>1</v>
      </c>
      <c r="N2798" s="13" t="str">
        <f t="shared" si="131"/>
        <v>NoGo</v>
      </c>
      <c r="O2798" t="str">
        <f t="shared" si="132"/>
        <v>1</v>
      </c>
      <c r="P2798" s="13" t="s">
        <v>38</v>
      </c>
      <c r="Q2798" s="13" t="s">
        <v>17</v>
      </c>
      <c r="R2798">
        <v>1449</v>
      </c>
    </row>
    <row r="2799" spans="1:18">
      <c r="A2799" s="13" t="s">
        <v>40</v>
      </c>
      <c r="B2799" s="94" t="s">
        <v>11</v>
      </c>
      <c r="C2799" s="13">
        <v>13</v>
      </c>
      <c r="D2799" s="13"/>
      <c r="E2799" s="52" t="str">
        <f t="shared" si="130"/>
        <v>H</v>
      </c>
      <c r="F2799" s="13">
        <v>5</v>
      </c>
      <c r="G2799" s="13">
        <v>5</v>
      </c>
      <c r="H2799" s="13">
        <v>30</v>
      </c>
      <c r="I2799" s="13">
        <v>2384.2530000000002</v>
      </c>
      <c r="J2799" s="13">
        <v>0</v>
      </c>
      <c r="K2799" s="13">
        <v>1</v>
      </c>
      <c r="L2799" s="13">
        <v>1</v>
      </c>
      <c r="M2799" s="13">
        <v>1</v>
      </c>
      <c r="N2799" s="13" t="str">
        <f t="shared" si="131"/>
        <v>NoGo</v>
      </c>
      <c r="O2799" t="str">
        <f t="shared" si="132"/>
        <v>0</v>
      </c>
      <c r="P2799" s="13" t="s">
        <v>38</v>
      </c>
      <c r="Q2799" s="13" t="s">
        <v>17</v>
      </c>
      <c r="R2799">
        <v>1449</v>
      </c>
    </row>
    <row r="2800" spans="1:18">
      <c r="A2800" s="13" t="s">
        <v>40</v>
      </c>
      <c r="B2800" s="94" t="s">
        <v>11</v>
      </c>
      <c r="C2800" s="13">
        <v>13</v>
      </c>
      <c r="D2800" s="13"/>
      <c r="E2800" s="52" t="str">
        <f t="shared" si="130"/>
        <v>H</v>
      </c>
      <c r="F2800" s="13">
        <v>5</v>
      </c>
      <c r="G2800" s="13">
        <v>5</v>
      </c>
      <c r="H2800" s="13">
        <v>34</v>
      </c>
      <c r="I2800" s="13">
        <v>2378.6266000000001</v>
      </c>
      <c r="J2800" s="13">
        <v>0</v>
      </c>
      <c r="K2800" s="13">
        <v>1</v>
      </c>
      <c r="L2800" s="13">
        <v>1</v>
      </c>
      <c r="M2800" s="13">
        <v>1</v>
      </c>
      <c r="N2800" s="13" t="str">
        <f t="shared" si="131"/>
        <v>NoGo</v>
      </c>
      <c r="O2800" t="str">
        <f t="shared" si="132"/>
        <v>0</v>
      </c>
      <c r="P2800" s="13" t="s">
        <v>38</v>
      </c>
      <c r="Q2800" s="13" t="s">
        <v>17</v>
      </c>
      <c r="R2800">
        <v>1449</v>
      </c>
    </row>
    <row r="2801" spans="1:18">
      <c r="A2801" s="13" t="s">
        <v>40</v>
      </c>
      <c r="B2801" s="94" t="s">
        <v>11</v>
      </c>
      <c r="C2801" s="13">
        <v>13</v>
      </c>
      <c r="D2801" s="13"/>
      <c r="E2801" s="52" t="str">
        <f t="shared" si="130"/>
        <v>H</v>
      </c>
      <c r="F2801" s="13">
        <v>5</v>
      </c>
      <c r="G2801" s="13">
        <v>5</v>
      </c>
      <c r="H2801" s="13">
        <v>40</v>
      </c>
      <c r="I2801" s="13">
        <v>2372.6017999999999</v>
      </c>
      <c r="J2801" s="13">
        <v>0</v>
      </c>
      <c r="K2801" s="13">
        <v>1</v>
      </c>
      <c r="L2801" s="13">
        <v>1</v>
      </c>
      <c r="M2801" s="13">
        <v>1</v>
      </c>
      <c r="N2801" s="13" t="str">
        <f t="shared" si="131"/>
        <v>NoGo</v>
      </c>
      <c r="O2801" t="str">
        <f t="shared" si="132"/>
        <v>0</v>
      </c>
      <c r="P2801" s="13" t="s">
        <v>38</v>
      </c>
      <c r="Q2801" s="13" t="s">
        <v>17</v>
      </c>
      <c r="R2801">
        <v>1449</v>
      </c>
    </row>
    <row r="2802" spans="1:18">
      <c r="A2802" s="50" t="s">
        <v>41</v>
      </c>
      <c r="B2802" s="99" t="s">
        <v>11</v>
      </c>
      <c r="C2802" s="50">
        <v>13</v>
      </c>
      <c r="D2802" s="50"/>
      <c r="E2802" s="52" t="str">
        <f t="shared" si="130"/>
        <v>B</v>
      </c>
      <c r="F2802" s="50">
        <v>5</v>
      </c>
      <c r="G2802" s="50">
        <v>1</v>
      </c>
      <c r="H2802" s="50">
        <v>1</v>
      </c>
      <c r="I2802" s="50">
        <v>578.25360000000001</v>
      </c>
      <c r="J2802" s="50">
        <v>1</v>
      </c>
      <c r="K2802" s="50">
        <v>1</v>
      </c>
      <c r="L2802" s="50">
        <v>1</v>
      </c>
      <c r="M2802" s="50">
        <v>0</v>
      </c>
      <c r="N2802" s="13" t="str">
        <f t="shared" si="131"/>
        <v>Go</v>
      </c>
      <c r="O2802" s="13" t="str">
        <f t="shared" si="132"/>
        <v>0</v>
      </c>
      <c r="P2802" s="50" t="s">
        <v>38</v>
      </c>
      <c r="Q2802" s="50" t="s">
        <v>17</v>
      </c>
      <c r="R2802">
        <v>891</v>
      </c>
    </row>
    <row r="2803" spans="1:18">
      <c r="A2803" s="13" t="s">
        <v>41</v>
      </c>
      <c r="B2803" s="94" t="s">
        <v>11</v>
      </c>
      <c r="C2803" s="13">
        <v>13</v>
      </c>
      <c r="D2803" s="13"/>
      <c r="E2803" s="52" t="str">
        <f t="shared" si="130"/>
        <v>B</v>
      </c>
      <c r="F2803" s="13">
        <v>5</v>
      </c>
      <c r="G2803" s="13">
        <v>1</v>
      </c>
      <c r="H2803" s="13">
        <v>2</v>
      </c>
      <c r="I2803" s="13">
        <v>576.59979999999996</v>
      </c>
      <c r="J2803" s="13">
        <v>1</v>
      </c>
      <c r="K2803" s="13">
        <v>1</v>
      </c>
      <c r="L2803" s="13">
        <v>1</v>
      </c>
      <c r="M2803" s="13">
        <v>0</v>
      </c>
      <c r="N2803" s="13" t="str">
        <f t="shared" si="131"/>
        <v>Go</v>
      </c>
      <c r="O2803" s="13" t="str">
        <f t="shared" si="132"/>
        <v>0</v>
      </c>
      <c r="P2803" s="13" t="s">
        <v>38</v>
      </c>
      <c r="Q2803" s="13" t="s">
        <v>17</v>
      </c>
      <c r="R2803">
        <v>891</v>
      </c>
    </row>
    <row r="2804" spans="1:18">
      <c r="A2804" s="13" t="s">
        <v>41</v>
      </c>
      <c r="B2804" s="94" t="s">
        <v>11</v>
      </c>
      <c r="C2804" s="13">
        <v>13</v>
      </c>
      <c r="D2804" s="13"/>
      <c r="E2804" s="52" t="str">
        <f t="shared" si="130"/>
        <v>B</v>
      </c>
      <c r="F2804" s="13">
        <v>5</v>
      </c>
      <c r="G2804" s="13">
        <v>1</v>
      </c>
      <c r="H2804" s="13">
        <v>4</v>
      </c>
      <c r="I2804" s="13">
        <v>2222.9494</v>
      </c>
      <c r="J2804" s="13">
        <v>1</v>
      </c>
      <c r="K2804" s="13">
        <v>1</v>
      </c>
      <c r="L2804" s="13">
        <v>1</v>
      </c>
      <c r="M2804" s="13">
        <v>0</v>
      </c>
      <c r="N2804" s="13" t="str">
        <f t="shared" si="131"/>
        <v>Go</v>
      </c>
      <c r="O2804" s="13" t="str">
        <f t="shared" si="132"/>
        <v>0</v>
      </c>
      <c r="P2804" s="13" t="s">
        <v>38</v>
      </c>
      <c r="Q2804" s="13" t="s">
        <v>17</v>
      </c>
      <c r="R2804">
        <v>891</v>
      </c>
    </row>
    <row r="2805" spans="1:18">
      <c r="A2805" s="13" t="s">
        <v>41</v>
      </c>
      <c r="B2805" s="94" t="s">
        <v>11</v>
      </c>
      <c r="C2805" s="13">
        <v>13</v>
      </c>
      <c r="D2805" s="13"/>
      <c r="E2805" s="52" t="str">
        <f t="shared" si="130"/>
        <v>B</v>
      </c>
      <c r="F2805" s="13">
        <v>5</v>
      </c>
      <c r="G2805" s="13">
        <v>1</v>
      </c>
      <c r="H2805" s="13">
        <v>6</v>
      </c>
      <c r="I2805" s="13">
        <v>9565.8230999999996</v>
      </c>
      <c r="J2805" s="13">
        <v>1</v>
      </c>
      <c r="K2805" s="13">
        <v>1</v>
      </c>
      <c r="L2805" s="13">
        <v>1</v>
      </c>
      <c r="M2805" s="13">
        <v>0</v>
      </c>
      <c r="N2805" s="13" t="str">
        <f t="shared" si="131"/>
        <v>Go</v>
      </c>
      <c r="O2805" s="13" t="str">
        <f t="shared" si="132"/>
        <v>0</v>
      </c>
      <c r="P2805" s="13" t="s">
        <v>38</v>
      </c>
      <c r="Q2805" s="13" t="s">
        <v>17</v>
      </c>
      <c r="R2805">
        <v>891</v>
      </c>
    </row>
    <row r="2806" spans="1:18">
      <c r="A2806" s="13" t="s">
        <v>41</v>
      </c>
      <c r="B2806" s="94" t="s">
        <v>11</v>
      </c>
      <c r="C2806" s="13">
        <v>13</v>
      </c>
      <c r="D2806" s="13"/>
      <c r="E2806" s="52" t="str">
        <f t="shared" si="130"/>
        <v>B</v>
      </c>
      <c r="F2806" s="13">
        <v>5</v>
      </c>
      <c r="G2806" s="13">
        <v>1</v>
      </c>
      <c r="H2806" s="13">
        <v>7</v>
      </c>
      <c r="I2806" s="13">
        <v>857.09730000000002</v>
      </c>
      <c r="J2806" s="13">
        <v>1</v>
      </c>
      <c r="K2806" s="13">
        <v>1</v>
      </c>
      <c r="L2806" s="13">
        <v>1</v>
      </c>
      <c r="M2806" s="13">
        <v>0</v>
      </c>
      <c r="N2806" s="13" t="str">
        <f t="shared" si="131"/>
        <v>Go</v>
      </c>
      <c r="O2806" s="13" t="str">
        <f t="shared" si="132"/>
        <v>0</v>
      </c>
      <c r="P2806" s="13" t="s">
        <v>38</v>
      </c>
      <c r="Q2806" s="13" t="s">
        <v>17</v>
      </c>
      <c r="R2806">
        <v>891</v>
      </c>
    </row>
    <row r="2807" spans="1:18">
      <c r="A2807" s="13" t="s">
        <v>41</v>
      </c>
      <c r="B2807" s="94" t="s">
        <v>11</v>
      </c>
      <c r="C2807" s="13">
        <v>13</v>
      </c>
      <c r="D2807" s="13"/>
      <c r="E2807" s="52" t="str">
        <f t="shared" si="130"/>
        <v>B</v>
      </c>
      <c r="F2807" s="13">
        <v>5</v>
      </c>
      <c r="G2807" s="13">
        <v>1</v>
      </c>
      <c r="H2807" s="13">
        <v>8</v>
      </c>
      <c r="I2807" s="13">
        <v>572.20579999999995</v>
      </c>
      <c r="J2807" s="13">
        <v>1</v>
      </c>
      <c r="K2807" s="13">
        <v>1</v>
      </c>
      <c r="L2807" s="13">
        <v>1</v>
      </c>
      <c r="M2807" s="13">
        <v>0</v>
      </c>
      <c r="N2807" s="13" t="str">
        <f t="shared" si="131"/>
        <v>Go</v>
      </c>
      <c r="O2807" s="13" t="str">
        <f t="shared" si="132"/>
        <v>0</v>
      </c>
      <c r="P2807" s="13" t="s">
        <v>38</v>
      </c>
      <c r="Q2807" s="13" t="s">
        <v>17</v>
      </c>
      <c r="R2807">
        <v>891</v>
      </c>
    </row>
    <row r="2808" spans="1:18">
      <c r="A2808" s="13" t="s">
        <v>41</v>
      </c>
      <c r="B2808" s="94" t="s">
        <v>11</v>
      </c>
      <c r="C2808" s="13">
        <v>13</v>
      </c>
      <c r="D2808" s="13"/>
      <c r="E2808" s="52" t="str">
        <f t="shared" si="130"/>
        <v>B</v>
      </c>
      <c r="F2808" s="13">
        <v>5</v>
      </c>
      <c r="G2808" s="13">
        <v>1</v>
      </c>
      <c r="H2808" s="13">
        <v>9</v>
      </c>
      <c r="I2808" s="13">
        <v>1173.2203999999999</v>
      </c>
      <c r="J2808" s="13">
        <v>2</v>
      </c>
      <c r="K2808" s="13">
        <v>1</v>
      </c>
      <c r="L2808" s="13">
        <v>1</v>
      </c>
      <c r="M2808" s="13">
        <v>0</v>
      </c>
      <c r="N2808" s="13" t="str">
        <f t="shared" si="131"/>
        <v>Go</v>
      </c>
      <c r="O2808" s="13" t="str">
        <f t="shared" si="132"/>
        <v>0</v>
      </c>
      <c r="P2808" s="13" t="s">
        <v>38</v>
      </c>
      <c r="Q2808" s="13" t="s">
        <v>17</v>
      </c>
      <c r="R2808">
        <v>891</v>
      </c>
    </row>
    <row r="2809" spans="1:18">
      <c r="A2809" s="13" t="s">
        <v>41</v>
      </c>
      <c r="B2809" s="94" t="s">
        <v>11</v>
      </c>
      <c r="C2809" s="13">
        <v>13</v>
      </c>
      <c r="D2809" s="13"/>
      <c r="E2809" s="52" t="str">
        <f t="shared" si="130"/>
        <v>B</v>
      </c>
      <c r="F2809" s="13">
        <v>5</v>
      </c>
      <c r="G2809" s="13">
        <v>1</v>
      </c>
      <c r="H2809" s="13">
        <v>11</v>
      </c>
      <c r="I2809" s="13">
        <v>575.3048</v>
      </c>
      <c r="J2809" s="13">
        <v>1</v>
      </c>
      <c r="K2809" s="13">
        <v>1</v>
      </c>
      <c r="L2809" s="13">
        <v>1</v>
      </c>
      <c r="M2809" s="13">
        <v>0</v>
      </c>
      <c r="N2809" s="13" t="str">
        <f t="shared" si="131"/>
        <v>Go</v>
      </c>
      <c r="O2809" s="13" t="str">
        <f t="shared" si="132"/>
        <v>0</v>
      </c>
      <c r="P2809" s="13" t="s">
        <v>38</v>
      </c>
      <c r="Q2809" s="13" t="s">
        <v>17</v>
      </c>
      <c r="R2809">
        <v>891</v>
      </c>
    </row>
    <row r="2810" spans="1:18">
      <c r="A2810" s="13" t="s">
        <v>41</v>
      </c>
      <c r="B2810" s="94" t="s">
        <v>11</v>
      </c>
      <c r="C2810" s="13">
        <v>13</v>
      </c>
      <c r="D2810" s="13"/>
      <c r="E2810" s="52" t="str">
        <f t="shared" si="130"/>
        <v>B</v>
      </c>
      <c r="F2810" s="13">
        <v>5</v>
      </c>
      <c r="G2810" s="13">
        <v>1</v>
      </c>
      <c r="H2810" s="13">
        <v>13</v>
      </c>
      <c r="I2810" s="13">
        <v>15444.5443</v>
      </c>
      <c r="J2810" s="13">
        <v>1</v>
      </c>
      <c r="K2810" s="13">
        <v>1</v>
      </c>
      <c r="L2810" s="13">
        <v>1</v>
      </c>
      <c r="M2810" s="13">
        <v>0</v>
      </c>
      <c r="N2810" s="13" t="str">
        <f t="shared" si="131"/>
        <v>Go</v>
      </c>
      <c r="O2810" s="13" t="str">
        <f t="shared" si="132"/>
        <v>0</v>
      </c>
      <c r="P2810" s="13" t="s">
        <v>38</v>
      </c>
      <c r="Q2810" s="13" t="s">
        <v>17</v>
      </c>
      <c r="R2810">
        <v>891</v>
      </c>
    </row>
    <row r="2811" spans="1:18">
      <c r="A2811" s="13" t="s">
        <v>41</v>
      </c>
      <c r="B2811" s="94" t="s">
        <v>11</v>
      </c>
      <c r="C2811" s="13">
        <v>13</v>
      </c>
      <c r="D2811" s="13"/>
      <c r="E2811" s="52" t="str">
        <f t="shared" si="130"/>
        <v>B</v>
      </c>
      <c r="F2811" s="13">
        <v>5</v>
      </c>
      <c r="G2811" s="13">
        <v>1</v>
      </c>
      <c r="H2811" s="13">
        <v>14</v>
      </c>
      <c r="I2811" s="13">
        <v>1909.7669000000001</v>
      </c>
      <c r="J2811" s="13">
        <v>1</v>
      </c>
      <c r="K2811" s="13">
        <v>1</v>
      </c>
      <c r="L2811" s="13">
        <v>1</v>
      </c>
      <c r="M2811" s="13">
        <v>0</v>
      </c>
      <c r="N2811" s="13" t="str">
        <f t="shared" si="131"/>
        <v>Go</v>
      </c>
      <c r="O2811" s="13" t="str">
        <f t="shared" si="132"/>
        <v>0</v>
      </c>
      <c r="P2811" s="13" t="s">
        <v>38</v>
      </c>
      <c r="Q2811" s="13" t="s">
        <v>17</v>
      </c>
      <c r="R2811">
        <v>891</v>
      </c>
    </row>
    <row r="2812" spans="1:18">
      <c r="A2812" s="13" t="s">
        <v>41</v>
      </c>
      <c r="B2812" s="94" t="s">
        <v>11</v>
      </c>
      <c r="C2812" s="13">
        <v>13</v>
      </c>
      <c r="D2812" s="13"/>
      <c r="E2812" s="52" t="str">
        <f t="shared" si="130"/>
        <v>B</v>
      </c>
      <c r="F2812" s="13">
        <v>5</v>
      </c>
      <c r="G2812" s="13">
        <v>1</v>
      </c>
      <c r="H2812" s="13">
        <v>15</v>
      </c>
      <c r="I2812" s="13">
        <v>396.97190000000001</v>
      </c>
      <c r="J2812" s="13">
        <v>1</v>
      </c>
      <c r="K2812" s="13">
        <v>1</v>
      </c>
      <c r="L2812" s="13">
        <v>1</v>
      </c>
      <c r="M2812" s="13">
        <v>0</v>
      </c>
      <c r="N2812" s="13" t="str">
        <f t="shared" si="131"/>
        <v>Go</v>
      </c>
      <c r="O2812" s="13" t="str">
        <f t="shared" si="132"/>
        <v>0</v>
      </c>
      <c r="P2812" s="13" t="s">
        <v>38</v>
      </c>
      <c r="Q2812" s="13" t="s">
        <v>17</v>
      </c>
      <c r="R2812">
        <v>891</v>
      </c>
    </row>
    <row r="2813" spans="1:18">
      <c r="A2813" s="13" t="s">
        <v>41</v>
      </c>
      <c r="B2813" s="94" t="s">
        <v>11</v>
      </c>
      <c r="C2813" s="13">
        <v>13</v>
      </c>
      <c r="D2813" s="13"/>
      <c r="E2813" s="52" t="str">
        <f t="shared" si="130"/>
        <v>B</v>
      </c>
      <c r="F2813" s="13">
        <v>5</v>
      </c>
      <c r="G2813" s="13">
        <v>1</v>
      </c>
      <c r="H2813" s="13">
        <v>16</v>
      </c>
      <c r="I2813" s="13">
        <v>570.50329999999997</v>
      </c>
      <c r="J2813" s="13">
        <v>1</v>
      </c>
      <c r="K2813" s="13">
        <v>1</v>
      </c>
      <c r="L2813" s="13">
        <v>1</v>
      </c>
      <c r="M2813" s="13">
        <v>0</v>
      </c>
      <c r="N2813" s="13" t="str">
        <f t="shared" si="131"/>
        <v>Go</v>
      </c>
      <c r="O2813" s="13" t="str">
        <f t="shared" si="132"/>
        <v>0</v>
      </c>
      <c r="P2813" s="13" t="s">
        <v>38</v>
      </c>
      <c r="Q2813" s="13" t="s">
        <v>17</v>
      </c>
      <c r="R2813">
        <v>891</v>
      </c>
    </row>
    <row r="2814" spans="1:18">
      <c r="A2814" s="13" t="s">
        <v>41</v>
      </c>
      <c r="B2814" s="94" t="s">
        <v>11</v>
      </c>
      <c r="C2814" s="13">
        <v>13</v>
      </c>
      <c r="D2814" s="13"/>
      <c r="E2814" s="52" t="str">
        <f t="shared" si="130"/>
        <v>B</v>
      </c>
      <c r="F2814" s="13">
        <v>5</v>
      </c>
      <c r="G2814" s="13">
        <v>1</v>
      </c>
      <c r="H2814" s="13">
        <v>18</v>
      </c>
      <c r="I2814" s="13">
        <v>574.23400000000004</v>
      </c>
      <c r="J2814" s="13">
        <v>1</v>
      </c>
      <c r="K2814" s="13">
        <v>1</v>
      </c>
      <c r="L2814" s="13">
        <v>1</v>
      </c>
      <c r="M2814" s="13">
        <v>0</v>
      </c>
      <c r="N2814" s="13" t="str">
        <f t="shared" si="131"/>
        <v>Go</v>
      </c>
      <c r="O2814" s="13" t="str">
        <f t="shared" si="132"/>
        <v>0</v>
      </c>
      <c r="P2814" s="13" t="s">
        <v>38</v>
      </c>
      <c r="Q2814" s="13" t="s">
        <v>17</v>
      </c>
      <c r="R2814">
        <v>891</v>
      </c>
    </row>
    <row r="2815" spans="1:18">
      <c r="A2815" s="13" t="s">
        <v>41</v>
      </c>
      <c r="B2815" s="94" t="s">
        <v>11</v>
      </c>
      <c r="C2815" s="13">
        <v>13</v>
      </c>
      <c r="D2815" s="13"/>
      <c r="E2815" s="52" t="str">
        <f t="shared" si="130"/>
        <v>B</v>
      </c>
      <c r="F2815" s="13">
        <v>5</v>
      </c>
      <c r="G2815" s="13">
        <v>1</v>
      </c>
      <c r="H2815" s="13">
        <v>19</v>
      </c>
      <c r="I2815" s="13">
        <v>3818.0023999999999</v>
      </c>
      <c r="J2815" s="13">
        <v>1</v>
      </c>
      <c r="K2815" s="13">
        <v>1</v>
      </c>
      <c r="L2815" s="13">
        <v>1</v>
      </c>
      <c r="M2815" s="13">
        <v>0</v>
      </c>
      <c r="N2815" s="13" t="str">
        <f t="shared" si="131"/>
        <v>Go</v>
      </c>
      <c r="O2815" s="13" t="str">
        <f t="shared" si="132"/>
        <v>0</v>
      </c>
      <c r="P2815" s="13" t="s">
        <v>38</v>
      </c>
      <c r="Q2815" s="13" t="s">
        <v>17</v>
      </c>
      <c r="R2815">
        <v>891</v>
      </c>
    </row>
    <row r="2816" spans="1:18">
      <c r="A2816" s="13" t="s">
        <v>41</v>
      </c>
      <c r="B2816" s="94" t="s">
        <v>11</v>
      </c>
      <c r="C2816" s="13">
        <v>13</v>
      </c>
      <c r="D2816" s="13"/>
      <c r="E2816" s="52" t="str">
        <f t="shared" si="130"/>
        <v>B</v>
      </c>
      <c r="F2816" s="13">
        <v>5</v>
      </c>
      <c r="G2816" s="13">
        <v>1</v>
      </c>
      <c r="H2816" s="13">
        <v>20</v>
      </c>
      <c r="I2816" s="13">
        <v>1882.7876000000001</v>
      </c>
      <c r="J2816" s="13">
        <v>1</v>
      </c>
      <c r="K2816" s="13">
        <v>1</v>
      </c>
      <c r="L2816" s="13">
        <v>1</v>
      </c>
      <c r="M2816" s="13">
        <v>0</v>
      </c>
      <c r="N2816" s="13" t="str">
        <f t="shared" si="131"/>
        <v>Go</v>
      </c>
      <c r="O2816" s="13" t="str">
        <f t="shared" si="132"/>
        <v>0</v>
      </c>
      <c r="P2816" s="13" t="s">
        <v>38</v>
      </c>
      <c r="Q2816" s="13" t="s">
        <v>17</v>
      </c>
      <c r="R2816">
        <v>891</v>
      </c>
    </row>
    <row r="2817" spans="1:18">
      <c r="A2817" s="13" t="s">
        <v>41</v>
      </c>
      <c r="B2817" s="94" t="s">
        <v>11</v>
      </c>
      <c r="C2817" s="13">
        <v>13</v>
      </c>
      <c r="D2817" s="13"/>
      <c r="E2817" s="52" t="str">
        <f t="shared" si="130"/>
        <v>B</v>
      </c>
      <c r="F2817" s="13">
        <v>5</v>
      </c>
      <c r="G2817" s="13">
        <v>1</v>
      </c>
      <c r="H2817" s="13">
        <v>21</v>
      </c>
      <c r="I2817" s="13">
        <v>658.28579999999999</v>
      </c>
      <c r="J2817" s="13">
        <v>1</v>
      </c>
      <c r="K2817" s="13">
        <v>1</v>
      </c>
      <c r="L2817" s="13">
        <v>1</v>
      </c>
      <c r="M2817" s="13">
        <v>0</v>
      </c>
      <c r="N2817" s="13" t="str">
        <f t="shared" si="131"/>
        <v>Go</v>
      </c>
      <c r="O2817" s="13" t="str">
        <f t="shared" si="132"/>
        <v>0</v>
      </c>
      <c r="P2817" s="13" t="s">
        <v>38</v>
      </c>
      <c r="Q2817" s="13" t="s">
        <v>17</v>
      </c>
      <c r="R2817">
        <v>891</v>
      </c>
    </row>
    <row r="2818" spans="1:18">
      <c r="A2818" s="13" t="s">
        <v>41</v>
      </c>
      <c r="B2818" s="94" t="s">
        <v>11</v>
      </c>
      <c r="C2818" s="13">
        <v>13</v>
      </c>
      <c r="D2818" s="13"/>
      <c r="E2818" s="52" t="str">
        <f t="shared" ref="E2818:E2881" si="133">IF(OR(A2818="Olaf",A2818="Olli",A2818="Patchoulli",A2818="Wallace",A2818="Yang"),"H","B")</f>
        <v>B</v>
      </c>
      <c r="F2818" s="13">
        <v>5</v>
      </c>
      <c r="G2818" s="13">
        <v>1</v>
      </c>
      <c r="H2818" s="13">
        <v>23</v>
      </c>
      <c r="I2818" s="13">
        <v>135702.35149999999</v>
      </c>
      <c r="J2818" s="13">
        <v>0</v>
      </c>
      <c r="K2818" s="13">
        <v>1</v>
      </c>
      <c r="L2818" s="13">
        <v>0</v>
      </c>
      <c r="M2818" s="13">
        <v>0</v>
      </c>
      <c r="N2818" s="13" t="str">
        <f t="shared" ref="N2818:N2881" si="134">IF(M2818=0,"Go","NoGo")</f>
        <v>Go</v>
      </c>
      <c r="O2818" s="13" t="str">
        <f t="shared" si="132"/>
        <v>0</v>
      </c>
      <c r="P2818" s="13" t="s">
        <v>38</v>
      </c>
      <c r="Q2818" s="13" t="s">
        <v>17</v>
      </c>
      <c r="R2818">
        <v>891</v>
      </c>
    </row>
    <row r="2819" spans="1:18">
      <c r="A2819" s="13" t="s">
        <v>41</v>
      </c>
      <c r="B2819" s="94" t="s">
        <v>11</v>
      </c>
      <c r="C2819" s="13">
        <v>13</v>
      </c>
      <c r="D2819" s="13"/>
      <c r="E2819" s="52" t="str">
        <f t="shared" si="133"/>
        <v>B</v>
      </c>
      <c r="F2819" s="13">
        <v>5</v>
      </c>
      <c r="G2819" s="13">
        <v>1</v>
      </c>
      <c r="H2819" s="13">
        <v>24</v>
      </c>
      <c r="I2819" s="13">
        <v>7122.7731000000003</v>
      </c>
      <c r="J2819" s="13">
        <v>1</v>
      </c>
      <c r="K2819" s="13">
        <v>1</v>
      </c>
      <c r="L2819" s="13">
        <v>1</v>
      </c>
      <c r="M2819" s="13">
        <v>0</v>
      </c>
      <c r="N2819" s="13" t="str">
        <f t="shared" si="134"/>
        <v>Go</v>
      </c>
      <c r="O2819" s="13" t="str">
        <f t="shared" si="132"/>
        <v>0</v>
      </c>
      <c r="P2819" s="13" t="s">
        <v>38</v>
      </c>
      <c r="Q2819" s="13" t="s">
        <v>17</v>
      </c>
      <c r="R2819">
        <v>891</v>
      </c>
    </row>
    <row r="2820" spans="1:18">
      <c r="A2820" s="13" t="s">
        <v>41</v>
      </c>
      <c r="B2820" s="94" t="s">
        <v>11</v>
      </c>
      <c r="C2820" s="13">
        <v>13</v>
      </c>
      <c r="D2820" s="13"/>
      <c r="E2820" s="52" t="str">
        <f t="shared" si="133"/>
        <v>B</v>
      </c>
      <c r="F2820" s="13">
        <v>5</v>
      </c>
      <c r="G2820" s="13">
        <v>1</v>
      </c>
      <c r="H2820" s="13">
        <v>25</v>
      </c>
      <c r="I2820" s="13">
        <v>3436.5160000000001</v>
      </c>
      <c r="J2820" s="13">
        <v>1</v>
      </c>
      <c r="K2820" s="13">
        <v>1</v>
      </c>
      <c r="L2820" s="13">
        <v>1</v>
      </c>
      <c r="M2820" s="13">
        <v>0</v>
      </c>
      <c r="N2820" s="13" t="str">
        <f t="shared" si="134"/>
        <v>Go</v>
      </c>
      <c r="O2820" s="13" t="str">
        <f t="shared" si="132"/>
        <v>0</v>
      </c>
      <c r="P2820" s="13" t="s">
        <v>38</v>
      </c>
      <c r="Q2820" s="13" t="s">
        <v>17</v>
      </c>
      <c r="R2820">
        <v>891</v>
      </c>
    </row>
    <row r="2821" spans="1:18">
      <c r="A2821" s="13" t="s">
        <v>41</v>
      </c>
      <c r="B2821" s="94" t="s">
        <v>11</v>
      </c>
      <c r="C2821" s="13">
        <v>13</v>
      </c>
      <c r="D2821" s="13"/>
      <c r="E2821" s="52" t="str">
        <f t="shared" si="133"/>
        <v>B</v>
      </c>
      <c r="F2821" s="13">
        <v>5</v>
      </c>
      <c r="G2821" s="13">
        <v>1</v>
      </c>
      <c r="H2821" s="13">
        <v>26</v>
      </c>
      <c r="I2821" s="13">
        <v>622.21730000000002</v>
      </c>
      <c r="J2821" s="13">
        <v>1</v>
      </c>
      <c r="K2821" s="13">
        <v>1</v>
      </c>
      <c r="L2821" s="13">
        <v>1</v>
      </c>
      <c r="M2821" s="13">
        <v>0</v>
      </c>
      <c r="N2821" s="13" t="str">
        <f t="shared" si="134"/>
        <v>Go</v>
      </c>
      <c r="O2821" s="13" t="str">
        <f t="shared" si="132"/>
        <v>0</v>
      </c>
      <c r="P2821" s="13" t="s">
        <v>38</v>
      </c>
      <c r="Q2821" s="13" t="s">
        <v>17</v>
      </c>
      <c r="R2821">
        <v>891</v>
      </c>
    </row>
    <row r="2822" spans="1:18">
      <c r="A2822" s="13" t="s">
        <v>41</v>
      </c>
      <c r="B2822" s="94" t="s">
        <v>11</v>
      </c>
      <c r="C2822" s="13">
        <v>13</v>
      </c>
      <c r="D2822" s="13"/>
      <c r="E2822" s="52" t="str">
        <f t="shared" si="133"/>
        <v>B</v>
      </c>
      <c r="F2822" s="13">
        <v>5</v>
      </c>
      <c r="G2822" s="13">
        <v>1</v>
      </c>
      <c r="H2822" s="13">
        <v>27</v>
      </c>
      <c r="I2822" s="13">
        <v>2708.1246000000001</v>
      </c>
      <c r="J2822" s="13">
        <v>1</v>
      </c>
      <c r="K2822" s="13">
        <v>1</v>
      </c>
      <c r="L2822" s="13">
        <v>1</v>
      </c>
      <c r="M2822" s="13">
        <v>0</v>
      </c>
      <c r="N2822" s="13" t="str">
        <f t="shared" si="134"/>
        <v>Go</v>
      </c>
      <c r="O2822" s="13" t="str">
        <f t="shared" si="132"/>
        <v>0</v>
      </c>
      <c r="P2822" s="13" t="s">
        <v>38</v>
      </c>
      <c r="Q2822" s="13" t="s">
        <v>17</v>
      </c>
      <c r="R2822">
        <v>891</v>
      </c>
    </row>
    <row r="2823" spans="1:18">
      <c r="A2823" s="13" t="s">
        <v>41</v>
      </c>
      <c r="B2823" s="94" t="s">
        <v>11</v>
      </c>
      <c r="C2823" s="13">
        <v>13</v>
      </c>
      <c r="D2823" s="13"/>
      <c r="E2823" s="52" t="str">
        <f t="shared" si="133"/>
        <v>B</v>
      </c>
      <c r="F2823" s="13">
        <v>5</v>
      </c>
      <c r="G2823" s="13">
        <v>1</v>
      </c>
      <c r="H2823" s="13">
        <v>28</v>
      </c>
      <c r="I2823" s="13">
        <v>4439.7838000000002</v>
      </c>
      <c r="J2823" s="13">
        <v>1</v>
      </c>
      <c r="K2823" s="13">
        <v>1</v>
      </c>
      <c r="L2823" s="13">
        <v>1</v>
      </c>
      <c r="M2823" s="13">
        <v>0</v>
      </c>
      <c r="N2823" s="13" t="str">
        <f t="shared" si="134"/>
        <v>Go</v>
      </c>
      <c r="O2823" s="13" t="str">
        <f t="shared" si="132"/>
        <v>0</v>
      </c>
      <c r="P2823" s="13" t="s">
        <v>38</v>
      </c>
      <c r="Q2823" s="13" t="s">
        <v>17</v>
      </c>
      <c r="R2823">
        <v>891</v>
      </c>
    </row>
    <row r="2824" spans="1:18">
      <c r="A2824" s="13" t="s">
        <v>41</v>
      </c>
      <c r="B2824" s="94" t="s">
        <v>11</v>
      </c>
      <c r="C2824" s="13">
        <v>13</v>
      </c>
      <c r="D2824" s="13"/>
      <c r="E2824" s="52" t="str">
        <f t="shared" si="133"/>
        <v>B</v>
      </c>
      <c r="F2824" s="13">
        <v>5</v>
      </c>
      <c r="G2824" s="13">
        <v>1</v>
      </c>
      <c r="H2824" s="13">
        <v>31</v>
      </c>
      <c r="I2824" s="13">
        <v>3105.4285</v>
      </c>
      <c r="J2824" s="13">
        <v>1</v>
      </c>
      <c r="K2824" s="13">
        <v>1</v>
      </c>
      <c r="L2824" s="13">
        <v>1</v>
      </c>
      <c r="M2824" s="13">
        <v>0</v>
      </c>
      <c r="N2824" s="13" t="str">
        <f t="shared" si="134"/>
        <v>Go</v>
      </c>
      <c r="O2824" s="13" t="str">
        <f t="shared" si="132"/>
        <v>0</v>
      </c>
      <c r="P2824" s="13" t="s">
        <v>38</v>
      </c>
      <c r="Q2824" s="13" t="s">
        <v>17</v>
      </c>
      <c r="R2824">
        <v>891</v>
      </c>
    </row>
    <row r="2825" spans="1:18">
      <c r="A2825" s="13" t="s">
        <v>41</v>
      </c>
      <c r="B2825" s="94" t="s">
        <v>11</v>
      </c>
      <c r="C2825" s="13">
        <v>13</v>
      </c>
      <c r="D2825" s="13"/>
      <c r="E2825" s="52" t="str">
        <f t="shared" si="133"/>
        <v>B</v>
      </c>
      <c r="F2825" s="13">
        <v>5</v>
      </c>
      <c r="G2825" s="13">
        <v>1</v>
      </c>
      <c r="H2825" s="13">
        <v>32</v>
      </c>
      <c r="I2825" s="13">
        <v>8508.1666999999998</v>
      </c>
      <c r="J2825" s="13">
        <v>1</v>
      </c>
      <c r="K2825" s="13">
        <v>1</v>
      </c>
      <c r="L2825" s="13">
        <v>1</v>
      </c>
      <c r="M2825" s="13">
        <v>0</v>
      </c>
      <c r="N2825" s="13" t="str">
        <f t="shared" si="134"/>
        <v>Go</v>
      </c>
      <c r="O2825" s="13" t="str">
        <f t="shared" ref="O2825:O2888" si="135">IF(K2825=0, "1", "0")</f>
        <v>0</v>
      </c>
      <c r="P2825" s="13" t="s">
        <v>38</v>
      </c>
      <c r="Q2825" s="13" t="s">
        <v>17</v>
      </c>
      <c r="R2825">
        <v>891</v>
      </c>
    </row>
    <row r="2826" spans="1:18">
      <c r="A2826" s="13" t="s">
        <v>41</v>
      </c>
      <c r="B2826" s="94" t="s">
        <v>11</v>
      </c>
      <c r="C2826" s="13">
        <v>13</v>
      </c>
      <c r="D2826" s="13"/>
      <c r="E2826" s="52" t="str">
        <f t="shared" si="133"/>
        <v>B</v>
      </c>
      <c r="F2826" s="13">
        <v>5</v>
      </c>
      <c r="G2826" s="13">
        <v>1</v>
      </c>
      <c r="H2826" s="13">
        <v>33</v>
      </c>
      <c r="I2826" s="13">
        <v>1920.3616999999999</v>
      </c>
      <c r="J2826" s="13">
        <v>1</v>
      </c>
      <c r="K2826" s="13">
        <v>1</v>
      </c>
      <c r="L2826" s="13">
        <v>1</v>
      </c>
      <c r="M2826" s="13">
        <v>0</v>
      </c>
      <c r="N2826" s="13" t="str">
        <f t="shared" si="134"/>
        <v>Go</v>
      </c>
      <c r="O2826" s="13" t="str">
        <f t="shared" si="135"/>
        <v>0</v>
      </c>
      <c r="P2826" s="13" t="s">
        <v>38</v>
      </c>
      <c r="Q2826" s="13" t="s">
        <v>17</v>
      </c>
      <c r="R2826">
        <v>891</v>
      </c>
    </row>
    <row r="2827" spans="1:18">
      <c r="A2827" s="13" t="s">
        <v>41</v>
      </c>
      <c r="B2827" s="94" t="s">
        <v>11</v>
      </c>
      <c r="C2827" s="13">
        <v>13</v>
      </c>
      <c r="D2827" s="13"/>
      <c r="E2827" s="52" t="str">
        <f t="shared" si="133"/>
        <v>B</v>
      </c>
      <c r="F2827" s="13">
        <v>5</v>
      </c>
      <c r="G2827" s="13">
        <v>1</v>
      </c>
      <c r="H2827" s="13">
        <v>34</v>
      </c>
      <c r="I2827" s="13">
        <v>1007.6183</v>
      </c>
      <c r="J2827" s="13">
        <v>1</v>
      </c>
      <c r="K2827" s="13">
        <v>1</v>
      </c>
      <c r="L2827" s="13">
        <v>1</v>
      </c>
      <c r="M2827" s="13">
        <v>0</v>
      </c>
      <c r="N2827" s="13" t="str">
        <f t="shared" si="134"/>
        <v>Go</v>
      </c>
      <c r="O2827" s="13" t="str">
        <f t="shared" si="135"/>
        <v>0</v>
      </c>
      <c r="P2827" s="13" t="s">
        <v>38</v>
      </c>
      <c r="Q2827" s="13" t="s">
        <v>17</v>
      </c>
      <c r="R2827">
        <v>891</v>
      </c>
    </row>
    <row r="2828" spans="1:18">
      <c r="A2828" s="13" t="s">
        <v>41</v>
      </c>
      <c r="B2828" s="94" t="s">
        <v>11</v>
      </c>
      <c r="C2828" s="13">
        <v>13</v>
      </c>
      <c r="D2828" s="13"/>
      <c r="E2828" s="52" t="str">
        <f t="shared" si="133"/>
        <v>B</v>
      </c>
      <c r="F2828" s="13">
        <v>5</v>
      </c>
      <c r="G2828" s="13">
        <v>1</v>
      </c>
      <c r="H2828" s="13">
        <v>35</v>
      </c>
      <c r="I2828" s="13">
        <v>580.88149999999996</v>
      </c>
      <c r="J2828" s="13">
        <v>1</v>
      </c>
      <c r="K2828" s="13">
        <v>1</v>
      </c>
      <c r="L2828" s="13">
        <v>1</v>
      </c>
      <c r="M2828" s="13">
        <v>0</v>
      </c>
      <c r="N2828" s="13" t="str">
        <f t="shared" si="134"/>
        <v>Go</v>
      </c>
      <c r="O2828" s="13" t="str">
        <f t="shared" si="135"/>
        <v>0</v>
      </c>
      <c r="P2828" s="13" t="s">
        <v>38</v>
      </c>
      <c r="Q2828" s="13" t="s">
        <v>17</v>
      </c>
      <c r="R2828">
        <v>891</v>
      </c>
    </row>
    <row r="2829" spans="1:18">
      <c r="A2829" s="13" t="s">
        <v>41</v>
      </c>
      <c r="B2829" s="94" t="s">
        <v>11</v>
      </c>
      <c r="C2829" s="13">
        <v>13</v>
      </c>
      <c r="D2829" s="13"/>
      <c r="E2829" s="52" t="str">
        <f t="shared" si="133"/>
        <v>B</v>
      </c>
      <c r="F2829" s="13">
        <v>5</v>
      </c>
      <c r="G2829" s="13">
        <v>1</v>
      </c>
      <c r="H2829" s="13">
        <v>37</v>
      </c>
      <c r="I2829" s="13">
        <v>1250.8088</v>
      </c>
      <c r="J2829" s="13">
        <v>1</v>
      </c>
      <c r="K2829" s="13">
        <v>1</v>
      </c>
      <c r="L2829" s="13">
        <v>1</v>
      </c>
      <c r="M2829" s="13">
        <v>0</v>
      </c>
      <c r="N2829" s="13" t="str">
        <f t="shared" si="134"/>
        <v>Go</v>
      </c>
      <c r="O2829" s="13" t="str">
        <f t="shared" si="135"/>
        <v>0</v>
      </c>
      <c r="P2829" s="13" t="s">
        <v>38</v>
      </c>
      <c r="Q2829" s="13" t="s">
        <v>17</v>
      </c>
      <c r="R2829">
        <v>891</v>
      </c>
    </row>
    <row r="2830" spans="1:18">
      <c r="A2830" s="13" t="s">
        <v>41</v>
      </c>
      <c r="B2830" s="94" t="s">
        <v>11</v>
      </c>
      <c r="C2830" s="13">
        <v>13</v>
      </c>
      <c r="D2830" s="13"/>
      <c r="E2830" s="52" t="str">
        <f t="shared" si="133"/>
        <v>B</v>
      </c>
      <c r="F2830" s="13">
        <v>5</v>
      </c>
      <c r="G2830" s="13">
        <v>1</v>
      </c>
      <c r="H2830" s="13">
        <v>38</v>
      </c>
      <c r="I2830" s="13">
        <v>4018.4178000000002</v>
      </c>
      <c r="J2830" s="13">
        <v>1</v>
      </c>
      <c r="K2830" s="13">
        <v>1</v>
      </c>
      <c r="L2830" s="13">
        <v>1</v>
      </c>
      <c r="M2830" s="13">
        <v>0</v>
      </c>
      <c r="N2830" s="13" t="str">
        <f t="shared" si="134"/>
        <v>Go</v>
      </c>
      <c r="O2830" s="13" t="str">
        <f t="shared" si="135"/>
        <v>0</v>
      </c>
      <c r="P2830" s="13" t="s">
        <v>38</v>
      </c>
      <c r="Q2830" s="13" t="s">
        <v>17</v>
      </c>
      <c r="R2830">
        <v>891</v>
      </c>
    </row>
    <row r="2831" spans="1:18">
      <c r="A2831" s="13" t="s">
        <v>41</v>
      </c>
      <c r="B2831" s="94" t="s">
        <v>11</v>
      </c>
      <c r="C2831" s="13">
        <v>13</v>
      </c>
      <c r="D2831" s="13"/>
      <c r="E2831" s="52" t="str">
        <f t="shared" si="133"/>
        <v>B</v>
      </c>
      <c r="F2831" s="13">
        <v>5</v>
      </c>
      <c r="G2831" s="13">
        <v>1</v>
      </c>
      <c r="H2831" s="13">
        <v>40</v>
      </c>
      <c r="I2831" s="13">
        <v>37238.186000000002</v>
      </c>
      <c r="J2831" s="13">
        <v>0</v>
      </c>
      <c r="K2831" s="13">
        <v>1</v>
      </c>
      <c r="L2831" s="13">
        <v>0</v>
      </c>
      <c r="M2831" s="13">
        <v>0</v>
      </c>
      <c r="N2831" s="13" t="str">
        <f t="shared" si="134"/>
        <v>Go</v>
      </c>
      <c r="O2831" s="13" t="str">
        <f t="shared" si="135"/>
        <v>0</v>
      </c>
      <c r="P2831" s="13" t="s">
        <v>38</v>
      </c>
      <c r="Q2831" s="13" t="s">
        <v>17</v>
      </c>
      <c r="R2831">
        <v>891</v>
      </c>
    </row>
    <row r="2832" spans="1:18">
      <c r="A2832" s="13" t="s">
        <v>41</v>
      </c>
      <c r="B2832" s="94" t="s">
        <v>11</v>
      </c>
      <c r="C2832" s="13">
        <v>13</v>
      </c>
      <c r="D2832" s="13"/>
      <c r="E2832" s="52" t="str">
        <f t="shared" si="133"/>
        <v>B</v>
      </c>
      <c r="F2832" s="13">
        <v>5</v>
      </c>
      <c r="G2832" s="13">
        <v>1</v>
      </c>
      <c r="H2832" s="13">
        <v>3</v>
      </c>
      <c r="I2832" s="13">
        <v>5531.2449999999999</v>
      </c>
      <c r="J2832" s="13">
        <v>1</v>
      </c>
      <c r="K2832" s="13">
        <v>0</v>
      </c>
      <c r="L2832" s="13">
        <v>1</v>
      </c>
      <c r="M2832" s="13">
        <v>1</v>
      </c>
      <c r="N2832" s="13" t="str">
        <f t="shared" si="134"/>
        <v>NoGo</v>
      </c>
      <c r="O2832" t="str">
        <f t="shared" si="135"/>
        <v>1</v>
      </c>
      <c r="P2832" s="13" t="s">
        <v>38</v>
      </c>
      <c r="Q2832" s="13" t="s">
        <v>17</v>
      </c>
      <c r="R2832">
        <v>891</v>
      </c>
    </row>
    <row r="2833" spans="1:18">
      <c r="A2833" s="13" t="s">
        <v>41</v>
      </c>
      <c r="B2833" s="94" t="s">
        <v>11</v>
      </c>
      <c r="C2833" s="13">
        <v>13</v>
      </c>
      <c r="D2833" s="13"/>
      <c r="E2833" s="52" t="str">
        <f t="shared" si="133"/>
        <v>B</v>
      </c>
      <c r="F2833" s="13">
        <v>5</v>
      </c>
      <c r="G2833" s="13">
        <v>1</v>
      </c>
      <c r="H2833" s="13">
        <v>5</v>
      </c>
      <c r="I2833" s="13">
        <v>2376.3049999999998</v>
      </c>
      <c r="J2833" s="13">
        <v>0</v>
      </c>
      <c r="K2833" s="13">
        <v>1</v>
      </c>
      <c r="L2833" s="13">
        <v>1</v>
      </c>
      <c r="M2833" s="13">
        <v>1</v>
      </c>
      <c r="N2833" s="13" t="str">
        <f t="shared" si="134"/>
        <v>NoGo</v>
      </c>
      <c r="O2833" t="str">
        <f t="shared" si="135"/>
        <v>0</v>
      </c>
      <c r="P2833" s="13" t="s">
        <v>38</v>
      </c>
      <c r="Q2833" s="13" t="s">
        <v>17</v>
      </c>
      <c r="R2833">
        <v>891</v>
      </c>
    </row>
    <row r="2834" spans="1:18">
      <c r="A2834" s="13" t="s">
        <v>41</v>
      </c>
      <c r="B2834" s="94" t="s">
        <v>11</v>
      </c>
      <c r="C2834" s="13">
        <v>13</v>
      </c>
      <c r="D2834" s="13"/>
      <c r="E2834" s="52" t="str">
        <f t="shared" si="133"/>
        <v>B</v>
      </c>
      <c r="F2834" s="13">
        <v>5</v>
      </c>
      <c r="G2834" s="13">
        <v>1</v>
      </c>
      <c r="H2834" s="13">
        <v>10</v>
      </c>
      <c r="I2834" s="13">
        <v>2376.0057000000002</v>
      </c>
      <c r="J2834" s="13">
        <v>0</v>
      </c>
      <c r="K2834" s="13">
        <v>1</v>
      </c>
      <c r="L2834" s="13">
        <v>1</v>
      </c>
      <c r="M2834" s="13">
        <v>1</v>
      </c>
      <c r="N2834" s="13" t="str">
        <f t="shared" si="134"/>
        <v>NoGo</v>
      </c>
      <c r="O2834" t="str">
        <f t="shared" si="135"/>
        <v>0</v>
      </c>
      <c r="P2834" s="13" t="s">
        <v>38</v>
      </c>
      <c r="Q2834" s="13" t="s">
        <v>17</v>
      </c>
      <c r="R2834">
        <v>891</v>
      </c>
    </row>
    <row r="2835" spans="1:18">
      <c r="A2835" s="13" t="s">
        <v>41</v>
      </c>
      <c r="B2835" s="94" t="s">
        <v>11</v>
      </c>
      <c r="C2835" s="13">
        <v>13</v>
      </c>
      <c r="D2835" s="13"/>
      <c r="E2835" s="52" t="str">
        <f t="shared" si="133"/>
        <v>B</v>
      </c>
      <c r="F2835" s="13">
        <v>5</v>
      </c>
      <c r="G2835" s="13">
        <v>1</v>
      </c>
      <c r="H2835" s="13">
        <v>12</v>
      </c>
      <c r="I2835" s="13">
        <v>2383.2356</v>
      </c>
      <c r="J2835" s="13">
        <v>0</v>
      </c>
      <c r="K2835" s="13">
        <v>1</v>
      </c>
      <c r="L2835" s="13">
        <v>1</v>
      </c>
      <c r="M2835" s="13">
        <v>1</v>
      </c>
      <c r="N2835" s="13" t="str">
        <f t="shared" si="134"/>
        <v>NoGo</v>
      </c>
      <c r="O2835" t="str">
        <f t="shared" si="135"/>
        <v>0</v>
      </c>
      <c r="P2835" s="13" t="s">
        <v>38</v>
      </c>
      <c r="Q2835" s="13" t="s">
        <v>17</v>
      </c>
      <c r="R2835">
        <v>891</v>
      </c>
    </row>
    <row r="2836" spans="1:18">
      <c r="A2836" s="13" t="s">
        <v>41</v>
      </c>
      <c r="B2836" s="94" t="s">
        <v>11</v>
      </c>
      <c r="C2836" s="13">
        <v>13</v>
      </c>
      <c r="D2836" s="13"/>
      <c r="E2836" s="52" t="str">
        <f t="shared" si="133"/>
        <v>B</v>
      </c>
      <c r="F2836" s="13">
        <v>5</v>
      </c>
      <c r="G2836" s="13">
        <v>1</v>
      </c>
      <c r="H2836" s="13">
        <v>17</v>
      </c>
      <c r="I2836" s="13">
        <v>4531.9054999999998</v>
      </c>
      <c r="J2836" s="13">
        <v>1</v>
      </c>
      <c r="K2836" s="13">
        <v>0</v>
      </c>
      <c r="L2836" s="13">
        <v>1</v>
      </c>
      <c r="M2836" s="13">
        <v>1</v>
      </c>
      <c r="N2836" s="13" t="str">
        <f t="shared" si="134"/>
        <v>NoGo</v>
      </c>
      <c r="O2836" t="str">
        <f t="shared" si="135"/>
        <v>1</v>
      </c>
      <c r="P2836" s="13" t="s">
        <v>38</v>
      </c>
      <c r="Q2836" s="13" t="s">
        <v>17</v>
      </c>
      <c r="R2836">
        <v>891</v>
      </c>
    </row>
    <row r="2837" spans="1:18">
      <c r="A2837" s="13" t="s">
        <v>41</v>
      </c>
      <c r="B2837" s="94" t="s">
        <v>11</v>
      </c>
      <c r="C2837" s="13">
        <v>13</v>
      </c>
      <c r="D2837" s="13"/>
      <c r="E2837" s="52" t="str">
        <f t="shared" si="133"/>
        <v>B</v>
      </c>
      <c r="F2837" s="13">
        <v>5</v>
      </c>
      <c r="G2837" s="13">
        <v>1</v>
      </c>
      <c r="H2837" s="13">
        <v>22</v>
      </c>
      <c r="I2837" s="13">
        <v>2374.5439999999999</v>
      </c>
      <c r="J2837" s="13">
        <v>0</v>
      </c>
      <c r="K2837" s="13">
        <v>1</v>
      </c>
      <c r="L2837" s="13">
        <v>1</v>
      </c>
      <c r="M2837" s="13">
        <v>1</v>
      </c>
      <c r="N2837" s="13" t="str">
        <f t="shared" si="134"/>
        <v>NoGo</v>
      </c>
      <c r="O2837" t="str">
        <f t="shared" si="135"/>
        <v>0</v>
      </c>
      <c r="P2837" s="13" t="s">
        <v>38</v>
      </c>
      <c r="Q2837" s="13" t="s">
        <v>17</v>
      </c>
      <c r="R2837">
        <v>891</v>
      </c>
    </row>
    <row r="2838" spans="1:18">
      <c r="A2838" s="13" t="s">
        <v>41</v>
      </c>
      <c r="B2838" s="94" t="s">
        <v>11</v>
      </c>
      <c r="C2838" s="13">
        <v>13</v>
      </c>
      <c r="D2838" s="13"/>
      <c r="E2838" s="52" t="str">
        <f t="shared" si="133"/>
        <v>B</v>
      </c>
      <c r="F2838" s="13">
        <v>5</v>
      </c>
      <c r="G2838" s="13">
        <v>1</v>
      </c>
      <c r="H2838" s="13">
        <v>29</v>
      </c>
      <c r="I2838" s="13">
        <v>2371.1313</v>
      </c>
      <c r="J2838" s="13">
        <v>2</v>
      </c>
      <c r="K2838" s="13">
        <v>1</v>
      </c>
      <c r="L2838" s="13">
        <v>1</v>
      </c>
      <c r="M2838" s="13">
        <v>1</v>
      </c>
      <c r="N2838" s="13" t="str">
        <f t="shared" si="134"/>
        <v>NoGo</v>
      </c>
      <c r="O2838" t="str">
        <f t="shared" si="135"/>
        <v>0</v>
      </c>
      <c r="P2838" s="13" t="s">
        <v>38</v>
      </c>
      <c r="Q2838" s="13" t="s">
        <v>17</v>
      </c>
      <c r="R2838">
        <v>891</v>
      </c>
    </row>
    <row r="2839" spans="1:18">
      <c r="A2839" s="13" t="s">
        <v>41</v>
      </c>
      <c r="B2839" s="94" t="s">
        <v>11</v>
      </c>
      <c r="C2839" s="13">
        <v>13</v>
      </c>
      <c r="D2839" s="13"/>
      <c r="E2839" s="52" t="str">
        <f t="shared" si="133"/>
        <v>B</v>
      </c>
      <c r="F2839" s="13">
        <v>5</v>
      </c>
      <c r="G2839" s="13">
        <v>1</v>
      </c>
      <c r="H2839" s="13">
        <v>30</v>
      </c>
      <c r="I2839" s="13">
        <v>3066.7485999999999</v>
      </c>
      <c r="J2839" s="13">
        <v>1</v>
      </c>
      <c r="K2839" s="13">
        <v>0</v>
      </c>
      <c r="L2839" s="13">
        <v>1</v>
      </c>
      <c r="M2839" s="13">
        <v>1</v>
      </c>
      <c r="N2839" s="13" t="str">
        <f t="shared" si="134"/>
        <v>NoGo</v>
      </c>
      <c r="O2839" t="str">
        <f t="shared" si="135"/>
        <v>1</v>
      </c>
      <c r="P2839" s="13" t="s">
        <v>38</v>
      </c>
      <c r="Q2839" s="13" t="s">
        <v>17</v>
      </c>
      <c r="R2839">
        <v>891</v>
      </c>
    </row>
    <row r="2840" spans="1:18">
      <c r="A2840" s="13" t="s">
        <v>41</v>
      </c>
      <c r="B2840" s="94" t="s">
        <v>11</v>
      </c>
      <c r="C2840" s="13">
        <v>13</v>
      </c>
      <c r="D2840" s="13"/>
      <c r="E2840" s="52" t="str">
        <f t="shared" si="133"/>
        <v>B</v>
      </c>
      <c r="F2840" s="13">
        <v>5</v>
      </c>
      <c r="G2840" s="13">
        <v>1</v>
      </c>
      <c r="H2840" s="13">
        <v>36</v>
      </c>
      <c r="I2840" s="13">
        <v>2381.7271999999998</v>
      </c>
      <c r="J2840" s="13">
        <v>0</v>
      </c>
      <c r="K2840" s="13">
        <v>1</v>
      </c>
      <c r="L2840" s="13">
        <v>1</v>
      </c>
      <c r="M2840" s="13">
        <v>1</v>
      </c>
      <c r="N2840" s="13" t="str">
        <f t="shared" si="134"/>
        <v>NoGo</v>
      </c>
      <c r="O2840" t="str">
        <f t="shared" si="135"/>
        <v>0</v>
      </c>
      <c r="P2840" s="13" t="s">
        <v>38</v>
      </c>
      <c r="Q2840" s="13" t="s">
        <v>17</v>
      </c>
      <c r="R2840">
        <v>891</v>
      </c>
    </row>
    <row r="2841" spans="1:18">
      <c r="A2841" s="13" t="s">
        <v>41</v>
      </c>
      <c r="B2841" s="94" t="s">
        <v>11</v>
      </c>
      <c r="C2841" s="13">
        <v>13</v>
      </c>
      <c r="D2841" s="13"/>
      <c r="E2841" s="52" t="str">
        <f t="shared" si="133"/>
        <v>B</v>
      </c>
      <c r="F2841" s="13">
        <v>5</v>
      </c>
      <c r="G2841" s="13">
        <v>1</v>
      </c>
      <c r="H2841" s="13">
        <v>39</v>
      </c>
      <c r="I2841" s="13">
        <v>4691.3910999999998</v>
      </c>
      <c r="J2841" s="13">
        <v>1</v>
      </c>
      <c r="K2841" s="13">
        <v>1</v>
      </c>
      <c r="L2841" s="13">
        <v>1</v>
      </c>
      <c r="M2841" s="13">
        <v>1</v>
      </c>
      <c r="N2841" s="13" t="str">
        <f t="shared" si="134"/>
        <v>NoGo</v>
      </c>
      <c r="O2841" t="str">
        <f t="shared" si="135"/>
        <v>0</v>
      </c>
      <c r="P2841" s="13" t="s">
        <v>38</v>
      </c>
      <c r="Q2841" s="13" t="s">
        <v>17</v>
      </c>
      <c r="R2841">
        <v>891</v>
      </c>
    </row>
    <row r="2842" spans="1:18">
      <c r="A2842" s="13" t="s">
        <v>41</v>
      </c>
      <c r="B2842" s="94" t="s">
        <v>11</v>
      </c>
      <c r="C2842" s="13">
        <v>13</v>
      </c>
      <c r="D2842" s="13"/>
      <c r="E2842" s="52" t="str">
        <f t="shared" si="133"/>
        <v>B</v>
      </c>
      <c r="F2842" s="13">
        <v>5</v>
      </c>
      <c r="G2842" s="13">
        <v>2</v>
      </c>
      <c r="H2842" s="13">
        <v>1</v>
      </c>
      <c r="I2842" s="13"/>
      <c r="J2842" s="13"/>
      <c r="K2842" s="13"/>
      <c r="L2842" s="13"/>
      <c r="M2842" s="13"/>
      <c r="N2842" s="13" t="str">
        <f t="shared" si="134"/>
        <v>Go</v>
      </c>
      <c r="O2842" s="13" t="str">
        <f t="shared" si="135"/>
        <v>1</v>
      </c>
      <c r="P2842" s="13" t="s">
        <v>38</v>
      </c>
      <c r="Q2842" s="13" t="s">
        <v>17</v>
      </c>
      <c r="R2842">
        <v>891</v>
      </c>
    </row>
    <row r="2843" spans="1:18">
      <c r="A2843" s="13" t="s">
        <v>41</v>
      </c>
      <c r="B2843" s="94" t="s">
        <v>11</v>
      </c>
      <c r="C2843" s="13">
        <v>13</v>
      </c>
      <c r="D2843" s="13"/>
      <c r="E2843" s="52" t="str">
        <f t="shared" si="133"/>
        <v>B</v>
      </c>
      <c r="F2843" s="13">
        <v>5</v>
      </c>
      <c r="G2843" s="13">
        <v>2</v>
      </c>
      <c r="H2843" s="13">
        <v>2</v>
      </c>
      <c r="I2843" s="13"/>
      <c r="J2843" s="13"/>
      <c r="K2843" s="13"/>
      <c r="L2843" s="13"/>
      <c r="M2843" s="13"/>
      <c r="N2843" s="13" t="str">
        <f t="shared" si="134"/>
        <v>Go</v>
      </c>
      <c r="O2843" s="13" t="str">
        <f t="shared" si="135"/>
        <v>1</v>
      </c>
      <c r="P2843" s="13" t="s">
        <v>38</v>
      </c>
      <c r="Q2843" s="13" t="s">
        <v>17</v>
      </c>
      <c r="R2843">
        <v>891</v>
      </c>
    </row>
    <row r="2844" spans="1:18">
      <c r="A2844" s="13" t="s">
        <v>41</v>
      </c>
      <c r="B2844" s="94" t="s">
        <v>11</v>
      </c>
      <c r="C2844" s="13">
        <v>13</v>
      </c>
      <c r="D2844" s="13"/>
      <c r="E2844" s="52" t="str">
        <f t="shared" si="133"/>
        <v>B</v>
      </c>
      <c r="F2844" s="13">
        <v>5</v>
      </c>
      <c r="G2844" s="13">
        <v>2</v>
      </c>
      <c r="H2844" s="13">
        <v>4</v>
      </c>
      <c r="I2844" s="13">
        <v>18654.506399999998</v>
      </c>
      <c r="J2844" s="13">
        <v>0</v>
      </c>
      <c r="K2844" s="13">
        <v>1</v>
      </c>
      <c r="L2844" s="13">
        <v>0</v>
      </c>
      <c r="M2844" s="13">
        <v>0</v>
      </c>
      <c r="N2844" s="13" t="str">
        <f t="shared" si="134"/>
        <v>Go</v>
      </c>
      <c r="O2844" s="13" t="str">
        <f t="shared" si="135"/>
        <v>0</v>
      </c>
      <c r="P2844" s="13" t="s">
        <v>38</v>
      </c>
      <c r="Q2844" s="13" t="s">
        <v>17</v>
      </c>
      <c r="R2844">
        <v>891</v>
      </c>
    </row>
    <row r="2845" spans="1:18">
      <c r="A2845" s="13" t="s">
        <v>41</v>
      </c>
      <c r="B2845" s="94" t="s">
        <v>11</v>
      </c>
      <c r="C2845" s="13">
        <v>13</v>
      </c>
      <c r="D2845" s="13"/>
      <c r="E2845" s="52" t="str">
        <f t="shared" si="133"/>
        <v>B</v>
      </c>
      <c r="F2845" s="13">
        <v>5</v>
      </c>
      <c r="G2845" s="13">
        <v>2</v>
      </c>
      <c r="H2845" s="13">
        <v>6</v>
      </c>
      <c r="I2845" s="13">
        <v>577.10879999999997</v>
      </c>
      <c r="J2845" s="13">
        <v>1</v>
      </c>
      <c r="K2845" s="13">
        <v>1</v>
      </c>
      <c r="L2845" s="13">
        <v>1</v>
      </c>
      <c r="M2845" s="13">
        <v>0</v>
      </c>
      <c r="N2845" s="13" t="str">
        <f t="shared" si="134"/>
        <v>Go</v>
      </c>
      <c r="O2845" s="13" t="str">
        <f t="shared" si="135"/>
        <v>0</v>
      </c>
      <c r="P2845" s="13" t="s">
        <v>38</v>
      </c>
      <c r="Q2845" s="13" t="s">
        <v>17</v>
      </c>
      <c r="R2845">
        <v>891</v>
      </c>
    </row>
    <row r="2846" spans="1:18">
      <c r="A2846" s="13" t="s">
        <v>41</v>
      </c>
      <c r="B2846" s="94" t="s">
        <v>11</v>
      </c>
      <c r="C2846" s="13">
        <v>13</v>
      </c>
      <c r="D2846" s="13"/>
      <c r="E2846" s="52" t="str">
        <f t="shared" si="133"/>
        <v>B</v>
      </c>
      <c r="F2846" s="13">
        <v>5</v>
      </c>
      <c r="G2846" s="13">
        <v>2</v>
      </c>
      <c r="H2846" s="13">
        <v>7</v>
      </c>
      <c r="I2846" s="13">
        <v>5675.3872000000001</v>
      </c>
      <c r="J2846" s="13">
        <v>1</v>
      </c>
      <c r="K2846" s="13">
        <v>1</v>
      </c>
      <c r="L2846" s="13">
        <v>1</v>
      </c>
      <c r="M2846" s="13">
        <v>0</v>
      </c>
      <c r="N2846" s="13" t="str">
        <f t="shared" si="134"/>
        <v>Go</v>
      </c>
      <c r="O2846" s="13" t="str">
        <f t="shared" si="135"/>
        <v>0</v>
      </c>
      <c r="P2846" s="13" t="s">
        <v>38</v>
      </c>
      <c r="Q2846" s="13" t="s">
        <v>17</v>
      </c>
      <c r="R2846">
        <v>891</v>
      </c>
    </row>
    <row r="2847" spans="1:18">
      <c r="A2847" s="13" t="s">
        <v>41</v>
      </c>
      <c r="B2847" s="94" t="s">
        <v>11</v>
      </c>
      <c r="C2847" s="13">
        <v>13</v>
      </c>
      <c r="D2847" s="13"/>
      <c r="E2847" s="52" t="str">
        <f t="shared" si="133"/>
        <v>B</v>
      </c>
      <c r="F2847" s="13">
        <v>5</v>
      </c>
      <c r="G2847" s="13">
        <v>2</v>
      </c>
      <c r="H2847" s="13">
        <v>8</v>
      </c>
      <c r="I2847" s="13">
        <v>681.17550000000006</v>
      </c>
      <c r="J2847" s="13">
        <v>1</v>
      </c>
      <c r="K2847" s="13">
        <v>1</v>
      </c>
      <c r="L2847" s="13">
        <v>1</v>
      </c>
      <c r="M2847" s="13">
        <v>0</v>
      </c>
      <c r="N2847" s="13" t="str">
        <f t="shared" si="134"/>
        <v>Go</v>
      </c>
      <c r="O2847" s="13" t="str">
        <f t="shared" si="135"/>
        <v>0</v>
      </c>
      <c r="P2847" s="13" t="s">
        <v>38</v>
      </c>
      <c r="Q2847" s="13" t="s">
        <v>17</v>
      </c>
      <c r="R2847">
        <v>891</v>
      </c>
    </row>
    <row r="2848" spans="1:18">
      <c r="A2848" s="13" t="s">
        <v>41</v>
      </c>
      <c r="B2848" s="94" t="s">
        <v>11</v>
      </c>
      <c r="C2848" s="13">
        <v>13</v>
      </c>
      <c r="D2848" s="13"/>
      <c r="E2848" s="52" t="str">
        <f t="shared" si="133"/>
        <v>B</v>
      </c>
      <c r="F2848" s="13">
        <v>5</v>
      </c>
      <c r="G2848" s="13">
        <v>2</v>
      </c>
      <c r="H2848" s="13">
        <v>9</v>
      </c>
      <c r="I2848" s="13">
        <v>4303.1706000000004</v>
      </c>
      <c r="J2848" s="13">
        <v>2</v>
      </c>
      <c r="K2848" s="13">
        <v>1</v>
      </c>
      <c r="L2848" s="13">
        <v>1</v>
      </c>
      <c r="M2848" s="13">
        <v>0</v>
      </c>
      <c r="N2848" s="13" t="str">
        <f t="shared" si="134"/>
        <v>Go</v>
      </c>
      <c r="O2848" s="13" t="str">
        <f t="shared" si="135"/>
        <v>0</v>
      </c>
      <c r="P2848" s="13" t="s">
        <v>38</v>
      </c>
      <c r="Q2848" s="13" t="s">
        <v>17</v>
      </c>
      <c r="R2848">
        <v>891</v>
      </c>
    </row>
    <row r="2849" spans="1:18">
      <c r="A2849" s="13" t="s">
        <v>41</v>
      </c>
      <c r="B2849" s="94" t="s">
        <v>11</v>
      </c>
      <c r="C2849" s="13">
        <v>13</v>
      </c>
      <c r="D2849" s="13"/>
      <c r="E2849" s="52" t="str">
        <f t="shared" si="133"/>
        <v>B</v>
      </c>
      <c r="F2849" s="13">
        <v>5</v>
      </c>
      <c r="G2849" s="13">
        <v>2</v>
      </c>
      <c r="H2849" s="13">
        <v>11</v>
      </c>
      <c r="I2849" s="13">
        <v>577.34169999999995</v>
      </c>
      <c r="J2849" s="13">
        <v>1</v>
      </c>
      <c r="K2849" s="13">
        <v>1</v>
      </c>
      <c r="L2849" s="13">
        <v>1</v>
      </c>
      <c r="M2849" s="13">
        <v>0</v>
      </c>
      <c r="N2849" s="13" t="str">
        <f t="shared" si="134"/>
        <v>Go</v>
      </c>
      <c r="O2849" s="13" t="str">
        <f t="shared" si="135"/>
        <v>0</v>
      </c>
      <c r="P2849" s="13" t="s">
        <v>38</v>
      </c>
      <c r="Q2849" s="13" t="s">
        <v>17</v>
      </c>
      <c r="R2849">
        <v>891</v>
      </c>
    </row>
    <row r="2850" spans="1:18">
      <c r="A2850" s="13" t="s">
        <v>41</v>
      </c>
      <c r="B2850" s="94" t="s">
        <v>11</v>
      </c>
      <c r="C2850" s="13">
        <v>13</v>
      </c>
      <c r="D2850" s="13"/>
      <c r="E2850" s="52" t="str">
        <f t="shared" si="133"/>
        <v>B</v>
      </c>
      <c r="F2850" s="13">
        <v>5</v>
      </c>
      <c r="G2850" s="13">
        <v>2</v>
      </c>
      <c r="H2850" s="13">
        <v>13</v>
      </c>
      <c r="I2850" s="13">
        <v>574.80589999999995</v>
      </c>
      <c r="J2850" s="13">
        <v>1</v>
      </c>
      <c r="K2850" s="13">
        <v>1</v>
      </c>
      <c r="L2850" s="13">
        <v>1</v>
      </c>
      <c r="M2850" s="13">
        <v>0</v>
      </c>
      <c r="N2850" s="13" t="str">
        <f t="shared" si="134"/>
        <v>Go</v>
      </c>
      <c r="O2850" s="13" t="str">
        <f t="shared" si="135"/>
        <v>0</v>
      </c>
      <c r="P2850" s="13" t="s">
        <v>38</v>
      </c>
      <c r="Q2850" s="13" t="s">
        <v>17</v>
      </c>
      <c r="R2850">
        <v>891</v>
      </c>
    </row>
    <row r="2851" spans="1:18">
      <c r="A2851" s="13" t="s">
        <v>41</v>
      </c>
      <c r="B2851" s="94" t="s">
        <v>11</v>
      </c>
      <c r="C2851" s="13">
        <v>13</v>
      </c>
      <c r="D2851" s="13"/>
      <c r="E2851" s="52" t="str">
        <f t="shared" si="133"/>
        <v>B</v>
      </c>
      <c r="F2851" s="13">
        <v>5</v>
      </c>
      <c r="G2851" s="13">
        <v>2</v>
      </c>
      <c r="H2851" s="13">
        <v>14</v>
      </c>
      <c r="I2851" s="13">
        <v>5590.9902000000002</v>
      </c>
      <c r="J2851" s="13">
        <v>1</v>
      </c>
      <c r="K2851" s="13">
        <v>1</v>
      </c>
      <c r="L2851" s="13">
        <v>1</v>
      </c>
      <c r="M2851" s="13">
        <v>0</v>
      </c>
      <c r="N2851" s="13" t="str">
        <f t="shared" si="134"/>
        <v>Go</v>
      </c>
      <c r="O2851" s="13" t="str">
        <f t="shared" si="135"/>
        <v>0</v>
      </c>
      <c r="P2851" s="13" t="s">
        <v>38</v>
      </c>
      <c r="Q2851" s="13" t="s">
        <v>17</v>
      </c>
      <c r="R2851">
        <v>891</v>
      </c>
    </row>
    <row r="2852" spans="1:18">
      <c r="A2852" s="13" t="s">
        <v>41</v>
      </c>
      <c r="B2852" s="94" t="s">
        <v>11</v>
      </c>
      <c r="C2852" s="13">
        <v>13</v>
      </c>
      <c r="D2852" s="13"/>
      <c r="E2852" s="52" t="str">
        <f t="shared" si="133"/>
        <v>B</v>
      </c>
      <c r="F2852" s="13">
        <v>5</v>
      </c>
      <c r="G2852" s="13">
        <v>2</v>
      </c>
      <c r="H2852" s="13">
        <v>15</v>
      </c>
      <c r="I2852" s="13">
        <v>3359.0518999999999</v>
      </c>
      <c r="J2852" s="13">
        <v>1</v>
      </c>
      <c r="K2852" s="13">
        <v>1</v>
      </c>
      <c r="L2852" s="13">
        <v>1</v>
      </c>
      <c r="M2852" s="13">
        <v>0</v>
      </c>
      <c r="N2852" s="13" t="str">
        <f t="shared" si="134"/>
        <v>Go</v>
      </c>
      <c r="O2852" s="13" t="str">
        <f t="shared" si="135"/>
        <v>0</v>
      </c>
      <c r="P2852" s="13" t="s">
        <v>38</v>
      </c>
      <c r="Q2852" s="13" t="s">
        <v>17</v>
      </c>
      <c r="R2852">
        <v>891</v>
      </c>
    </row>
    <row r="2853" spans="1:18">
      <c r="A2853" s="13" t="s">
        <v>41</v>
      </c>
      <c r="B2853" s="94" t="s">
        <v>11</v>
      </c>
      <c r="C2853" s="13">
        <v>13</v>
      </c>
      <c r="D2853" s="13"/>
      <c r="E2853" s="52" t="str">
        <f t="shared" si="133"/>
        <v>B</v>
      </c>
      <c r="F2853" s="13">
        <v>5</v>
      </c>
      <c r="G2853" s="13">
        <v>2</v>
      </c>
      <c r="H2853" s="13">
        <v>16</v>
      </c>
      <c r="I2853" s="13">
        <v>5470.826</v>
      </c>
      <c r="J2853" s="13">
        <v>1</v>
      </c>
      <c r="K2853" s="13">
        <v>1</v>
      </c>
      <c r="L2853" s="13">
        <v>1</v>
      </c>
      <c r="M2853" s="13">
        <v>0</v>
      </c>
      <c r="N2853" s="13" t="str">
        <f t="shared" si="134"/>
        <v>Go</v>
      </c>
      <c r="O2853" s="13" t="str">
        <f t="shared" si="135"/>
        <v>0</v>
      </c>
      <c r="P2853" s="13" t="s">
        <v>38</v>
      </c>
      <c r="Q2853" s="13" t="s">
        <v>17</v>
      </c>
      <c r="R2853">
        <v>891</v>
      </c>
    </row>
    <row r="2854" spans="1:18">
      <c r="A2854" s="13" t="s">
        <v>41</v>
      </c>
      <c r="B2854" s="94" t="s">
        <v>11</v>
      </c>
      <c r="C2854" s="13">
        <v>13</v>
      </c>
      <c r="D2854" s="13"/>
      <c r="E2854" s="52" t="str">
        <f t="shared" si="133"/>
        <v>B</v>
      </c>
      <c r="F2854" s="13">
        <v>5</v>
      </c>
      <c r="G2854" s="13">
        <v>2</v>
      </c>
      <c r="H2854" s="13">
        <v>18</v>
      </c>
      <c r="I2854" s="13">
        <v>1115.5346</v>
      </c>
      <c r="J2854" s="13">
        <v>1</v>
      </c>
      <c r="K2854" s="13">
        <v>1</v>
      </c>
      <c r="L2854" s="13">
        <v>1</v>
      </c>
      <c r="M2854" s="13">
        <v>0</v>
      </c>
      <c r="N2854" s="13" t="str">
        <f t="shared" si="134"/>
        <v>Go</v>
      </c>
      <c r="O2854" s="13" t="str">
        <f t="shared" si="135"/>
        <v>0</v>
      </c>
      <c r="P2854" s="13" t="s">
        <v>38</v>
      </c>
      <c r="Q2854" s="13" t="s">
        <v>17</v>
      </c>
      <c r="R2854">
        <v>891</v>
      </c>
    </row>
    <row r="2855" spans="1:18">
      <c r="A2855" s="13" t="s">
        <v>41</v>
      </c>
      <c r="B2855" s="94" t="s">
        <v>11</v>
      </c>
      <c r="C2855" s="13">
        <v>13</v>
      </c>
      <c r="D2855" s="13"/>
      <c r="E2855" s="52" t="str">
        <f t="shared" si="133"/>
        <v>B</v>
      </c>
      <c r="F2855" s="13">
        <v>5</v>
      </c>
      <c r="G2855" s="13">
        <v>2</v>
      </c>
      <c r="H2855" s="13">
        <v>19</v>
      </c>
      <c r="I2855" s="13">
        <v>4496.1448</v>
      </c>
      <c r="J2855" s="13">
        <v>1</v>
      </c>
      <c r="K2855" s="13">
        <v>1</v>
      </c>
      <c r="L2855" s="13">
        <v>1</v>
      </c>
      <c r="M2855" s="13">
        <v>0</v>
      </c>
      <c r="N2855" s="13" t="str">
        <f t="shared" si="134"/>
        <v>Go</v>
      </c>
      <c r="O2855" s="13" t="str">
        <f t="shared" si="135"/>
        <v>0</v>
      </c>
      <c r="P2855" s="13" t="s">
        <v>38</v>
      </c>
      <c r="Q2855" s="13" t="s">
        <v>17</v>
      </c>
      <c r="R2855">
        <v>891</v>
      </c>
    </row>
    <row r="2856" spans="1:18">
      <c r="A2856" s="13" t="s">
        <v>41</v>
      </c>
      <c r="B2856" s="94" t="s">
        <v>11</v>
      </c>
      <c r="C2856" s="13">
        <v>13</v>
      </c>
      <c r="D2856" s="13"/>
      <c r="E2856" s="52" t="str">
        <f t="shared" si="133"/>
        <v>B</v>
      </c>
      <c r="F2856" s="13">
        <v>5</v>
      </c>
      <c r="G2856" s="13">
        <v>2</v>
      </c>
      <c r="H2856" s="13">
        <v>20</v>
      </c>
      <c r="I2856" s="13">
        <v>580.50419999999997</v>
      </c>
      <c r="J2856" s="13">
        <v>1</v>
      </c>
      <c r="K2856" s="13">
        <v>1</v>
      </c>
      <c r="L2856" s="13">
        <v>1</v>
      </c>
      <c r="M2856" s="13">
        <v>0</v>
      </c>
      <c r="N2856" s="13" t="str">
        <f t="shared" si="134"/>
        <v>Go</v>
      </c>
      <c r="O2856" s="13" t="str">
        <f t="shared" si="135"/>
        <v>0</v>
      </c>
      <c r="P2856" s="13" t="s">
        <v>38</v>
      </c>
      <c r="Q2856" s="13" t="s">
        <v>17</v>
      </c>
      <c r="R2856">
        <v>891</v>
      </c>
    </row>
    <row r="2857" spans="1:18">
      <c r="A2857" s="13" t="s">
        <v>41</v>
      </c>
      <c r="B2857" s="94" t="s">
        <v>11</v>
      </c>
      <c r="C2857" s="13">
        <v>13</v>
      </c>
      <c r="D2857" s="13"/>
      <c r="E2857" s="52" t="str">
        <f t="shared" si="133"/>
        <v>B</v>
      </c>
      <c r="F2857" s="13">
        <v>5</v>
      </c>
      <c r="G2857" s="13">
        <v>2</v>
      </c>
      <c r="H2857" s="13">
        <v>21</v>
      </c>
      <c r="I2857" s="13">
        <v>578.65719999999999</v>
      </c>
      <c r="J2857" s="13">
        <v>1</v>
      </c>
      <c r="K2857" s="13">
        <v>1</v>
      </c>
      <c r="L2857" s="13">
        <v>1</v>
      </c>
      <c r="M2857" s="13">
        <v>0</v>
      </c>
      <c r="N2857" s="13" t="str">
        <f t="shared" si="134"/>
        <v>Go</v>
      </c>
      <c r="O2857" s="13" t="str">
        <f t="shared" si="135"/>
        <v>0</v>
      </c>
      <c r="P2857" s="13" t="s">
        <v>38</v>
      </c>
      <c r="Q2857" s="13" t="s">
        <v>17</v>
      </c>
      <c r="R2857">
        <v>891</v>
      </c>
    </row>
    <row r="2858" spans="1:18">
      <c r="A2858" s="13" t="s">
        <v>41</v>
      </c>
      <c r="B2858" s="94" t="s">
        <v>11</v>
      </c>
      <c r="C2858" s="13">
        <v>13</v>
      </c>
      <c r="D2858" s="13"/>
      <c r="E2858" s="52" t="str">
        <f t="shared" si="133"/>
        <v>B</v>
      </c>
      <c r="F2858" s="13">
        <v>5</v>
      </c>
      <c r="G2858" s="13">
        <v>2</v>
      </c>
      <c r="H2858" s="13">
        <v>23</v>
      </c>
      <c r="I2858" s="13">
        <v>8375.7759999999998</v>
      </c>
      <c r="J2858" s="13">
        <v>1</v>
      </c>
      <c r="K2858" s="13">
        <v>1</v>
      </c>
      <c r="L2858" s="13">
        <v>1</v>
      </c>
      <c r="M2858" s="13">
        <v>0</v>
      </c>
      <c r="N2858" s="13" t="str">
        <f t="shared" si="134"/>
        <v>Go</v>
      </c>
      <c r="O2858" s="13" t="str">
        <f t="shared" si="135"/>
        <v>0</v>
      </c>
      <c r="P2858" s="13" t="s">
        <v>38</v>
      </c>
      <c r="Q2858" s="13" t="s">
        <v>17</v>
      </c>
      <c r="R2858">
        <v>891</v>
      </c>
    </row>
    <row r="2859" spans="1:18">
      <c r="A2859" s="13" t="s">
        <v>41</v>
      </c>
      <c r="B2859" s="94" t="s">
        <v>11</v>
      </c>
      <c r="C2859" s="13">
        <v>13</v>
      </c>
      <c r="D2859" s="13"/>
      <c r="E2859" s="52" t="str">
        <f t="shared" si="133"/>
        <v>B</v>
      </c>
      <c r="F2859" s="13">
        <v>5</v>
      </c>
      <c r="G2859" s="13">
        <v>2</v>
      </c>
      <c r="H2859" s="13">
        <v>24</v>
      </c>
      <c r="I2859" s="13">
        <v>1549.0931</v>
      </c>
      <c r="J2859" s="13">
        <v>1</v>
      </c>
      <c r="K2859" s="13">
        <v>1</v>
      </c>
      <c r="L2859" s="13">
        <v>1</v>
      </c>
      <c r="M2859" s="13">
        <v>0</v>
      </c>
      <c r="N2859" s="13" t="str">
        <f t="shared" si="134"/>
        <v>Go</v>
      </c>
      <c r="O2859" s="13" t="str">
        <f t="shared" si="135"/>
        <v>0</v>
      </c>
      <c r="P2859" s="13" t="s">
        <v>38</v>
      </c>
      <c r="Q2859" s="13" t="s">
        <v>17</v>
      </c>
      <c r="R2859">
        <v>891</v>
      </c>
    </row>
    <row r="2860" spans="1:18">
      <c r="A2860" s="13" t="s">
        <v>41</v>
      </c>
      <c r="B2860" s="94" t="s">
        <v>11</v>
      </c>
      <c r="C2860" s="13">
        <v>13</v>
      </c>
      <c r="D2860" s="13"/>
      <c r="E2860" s="52" t="str">
        <f t="shared" si="133"/>
        <v>B</v>
      </c>
      <c r="F2860" s="13">
        <v>5</v>
      </c>
      <c r="G2860" s="13">
        <v>2</v>
      </c>
      <c r="H2860" s="13">
        <v>25</v>
      </c>
      <c r="I2860" s="13">
        <v>734.41010000000006</v>
      </c>
      <c r="J2860" s="13">
        <v>1</v>
      </c>
      <c r="K2860" s="13">
        <v>1</v>
      </c>
      <c r="L2860" s="13">
        <v>1</v>
      </c>
      <c r="M2860" s="13">
        <v>0</v>
      </c>
      <c r="N2860" s="13" t="str">
        <f t="shared" si="134"/>
        <v>Go</v>
      </c>
      <c r="O2860" s="13" t="str">
        <f t="shared" si="135"/>
        <v>0</v>
      </c>
      <c r="P2860" s="13" t="s">
        <v>38</v>
      </c>
      <c r="Q2860" s="13" t="s">
        <v>17</v>
      </c>
      <c r="R2860">
        <v>891</v>
      </c>
    </row>
    <row r="2861" spans="1:18">
      <c r="A2861" s="13" t="s">
        <v>41</v>
      </c>
      <c r="B2861" s="94" t="s">
        <v>11</v>
      </c>
      <c r="C2861" s="13">
        <v>13</v>
      </c>
      <c r="D2861" s="13"/>
      <c r="E2861" s="52" t="str">
        <f t="shared" si="133"/>
        <v>B</v>
      </c>
      <c r="F2861" s="13">
        <v>5</v>
      </c>
      <c r="G2861" s="13">
        <v>2</v>
      </c>
      <c r="H2861" s="13">
        <v>26</v>
      </c>
      <c r="I2861" s="13">
        <v>581.10850000000005</v>
      </c>
      <c r="J2861" s="13">
        <v>1</v>
      </c>
      <c r="K2861" s="13">
        <v>1</v>
      </c>
      <c r="L2861" s="13">
        <v>1</v>
      </c>
      <c r="M2861" s="13">
        <v>0</v>
      </c>
      <c r="N2861" s="13" t="str">
        <f t="shared" si="134"/>
        <v>Go</v>
      </c>
      <c r="O2861" s="13" t="str">
        <f t="shared" si="135"/>
        <v>0</v>
      </c>
      <c r="P2861" s="13" t="s">
        <v>38</v>
      </c>
      <c r="Q2861" s="13" t="s">
        <v>17</v>
      </c>
      <c r="R2861">
        <v>891</v>
      </c>
    </row>
    <row r="2862" spans="1:18">
      <c r="A2862" s="13" t="s">
        <v>41</v>
      </c>
      <c r="B2862" s="94" t="s">
        <v>11</v>
      </c>
      <c r="C2862" s="13">
        <v>13</v>
      </c>
      <c r="D2862" s="13"/>
      <c r="E2862" s="52" t="str">
        <f t="shared" si="133"/>
        <v>B</v>
      </c>
      <c r="F2862" s="13">
        <v>5</v>
      </c>
      <c r="G2862" s="13">
        <v>2</v>
      </c>
      <c r="H2862" s="13">
        <v>27</v>
      </c>
      <c r="I2862" s="13">
        <v>580.56640000000004</v>
      </c>
      <c r="J2862" s="13">
        <v>1</v>
      </c>
      <c r="K2862" s="13">
        <v>1</v>
      </c>
      <c r="L2862" s="13">
        <v>1</v>
      </c>
      <c r="M2862" s="13">
        <v>0</v>
      </c>
      <c r="N2862" s="13" t="str">
        <f t="shared" si="134"/>
        <v>Go</v>
      </c>
      <c r="O2862" s="13" t="str">
        <f t="shared" si="135"/>
        <v>0</v>
      </c>
      <c r="P2862" s="13" t="s">
        <v>38</v>
      </c>
      <c r="Q2862" s="13" t="s">
        <v>17</v>
      </c>
      <c r="R2862">
        <v>891</v>
      </c>
    </row>
    <row r="2863" spans="1:18">
      <c r="A2863" s="13" t="s">
        <v>41</v>
      </c>
      <c r="B2863" s="94" t="s">
        <v>11</v>
      </c>
      <c r="C2863" s="13">
        <v>13</v>
      </c>
      <c r="D2863" s="13"/>
      <c r="E2863" s="52" t="str">
        <f t="shared" si="133"/>
        <v>B</v>
      </c>
      <c r="F2863" s="13">
        <v>5</v>
      </c>
      <c r="G2863" s="13">
        <v>2</v>
      </c>
      <c r="H2863" s="13">
        <v>28</v>
      </c>
      <c r="I2863" s="13">
        <v>578.57370000000003</v>
      </c>
      <c r="J2863" s="13">
        <v>1</v>
      </c>
      <c r="K2863" s="13">
        <v>1</v>
      </c>
      <c r="L2863" s="13">
        <v>1</v>
      </c>
      <c r="M2863" s="13">
        <v>0</v>
      </c>
      <c r="N2863" s="13" t="str">
        <f t="shared" si="134"/>
        <v>Go</v>
      </c>
      <c r="O2863" s="13" t="str">
        <f t="shared" si="135"/>
        <v>0</v>
      </c>
      <c r="P2863" s="13" t="s">
        <v>38</v>
      </c>
      <c r="Q2863" s="13" t="s">
        <v>17</v>
      </c>
      <c r="R2863">
        <v>891</v>
      </c>
    </row>
    <row r="2864" spans="1:18">
      <c r="A2864" s="13" t="s">
        <v>41</v>
      </c>
      <c r="B2864" s="94" t="s">
        <v>11</v>
      </c>
      <c r="C2864" s="13">
        <v>13</v>
      </c>
      <c r="D2864" s="13"/>
      <c r="E2864" s="52" t="str">
        <f t="shared" si="133"/>
        <v>B</v>
      </c>
      <c r="F2864" s="13">
        <v>5</v>
      </c>
      <c r="G2864" s="13">
        <v>2</v>
      </c>
      <c r="H2864" s="13">
        <v>31</v>
      </c>
      <c r="I2864" s="13">
        <v>2245.5016999999998</v>
      </c>
      <c r="J2864" s="13">
        <v>1</v>
      </c>
      <c r="K2864" s="13">
        <v>1</v>
      </c>
      <c r="L2864" s="13">
        <v>1</v>
      </c>
      <c r="M2864" s="13">
        <v>0</v>
      </c>
      <c r="N2864" s="13" t="str">
        <f t="shared" si="134"/>
        <v>Go</v>
      </c>
      <c r="O2864" s="13" t="str">
        <f t="shared" si="135"/>
        <v>0</v>
      </c>
      <c r="P2864" s="13" t="s">
        <v>38</v>
      </c>
      <c r="Q2864" s="13" t="s">
        <v>17</v>
      </c>
      <c r="R2864">
        <v>891</v>
      </c>
    </row>
    <row r="2865" spans="1:18">
      <c r="A2865" s="13" t="s">
        <v>41</v>
      </c>
      <c r="B2865" s="94" t="s">
        <v>11</v>
      </c>
      <c r="C2865" s="13">
        <v>13</v>
      </c>
      <c r="D2865" s="13"/>
      <c r="E2865" s="52" t="str">
        <f t="shared" si="133"/>
        <v>B</v>
      </c>
      <c r="F2865" s="13">
        <v>5</v>
      </c>
      <c r="G2865" s="13">
        <v>2</v>
      </c>
      <c r="H2865" s="13">
        <v>32</v>
      </c>
      <c r="I2865" s="13">
        <v>2845.2015000000001</v>
      </c>
      <c r="J2865" s="13">
        <v>1</v>
      </c>
      <c r="K2865" s="13">
        <v>1</v>
      </c>
      <c r="L2865" s="13">
        <v>1</v>
      </c>
      <c r="M2865" s="13">
        <v>0</v>
      </c>
      <c r="N2865" s="13" t="str">
        <f t="shared" si="134"/>
        <v>Go</v>
      </c>
      <c r="O2865" s="13" t="str">
        <f t="shared" si="135"/>
        <v>0</v>
      </c>
      <c r="P2865" s="13" t="s">
        <v>38</v>
      </c>
      <c r="Q2865" s="13" t="s">
        <v>17</v>
      </c>
      <c r="R2865">
        <v>891</v>
      </c>
    </row>
    <row r="2866" spans="1:18">
      <c r="A2866" s="13" t="s">
        <v>41</v>
      </c>
      <c r="B2866" s="94" t="s">
        <v>11</v>
      </c>
      <c r="C2866" s="13">
        <v>13</v>
      </c>
      <c r="D2866" s="13"/>
      <c r="E2866" s="52" t="str">
        <f t="shared" si="133"/>
        <v>B</v>
      </c>
      <c r="F2866" s="13">
        <v>5</v>
      </c>
      <c r="G2866" s="13">
        <v>2</v>
      </c>
      <c r="H2866" s="13">
        <v>33</v>
      </c>
      <c r="I2866" s="13">
        <v>578.76509999999996</v>
      </c>
      <c r="J2866" s="13">
        <v>1</v>
      </c>
      <c r="K2866" s="13">
        <v>1</v>
      </c>
      <c r="L2866" s="13">
        <v>1</v>
      </c>
      <c r="M2866" s="13">
        <v>0</v>
      </c>
      <c r="N2866" s="13" t="str">
        <f t="shared" si="134"/>
        <v>Go</v>
      </c>
      <c r="O2866" s="13" t="str">
        <f t="shared" si="135"/>
        <v>0</v>
      </c>
      <c r="P2866" s="13" t="s">
        <v>38</v>
      </c>
      <c r="Q2866" s="13" t="s">
        <v>17</v>
      </c>
      <c r="R2866">
        <v>891</v>
      </c>
    </row>
    <row r="2867" spans="1:18">
      <c r="A2867" s="13" t="s">
        <v>41</v>
      </c>
      <c r="B2867" s="94" t="s">
        <v>11</v>
      </c>
      <c r="C2867" s="13">
        <v>13</v>
      </c>
      <c r="D2867" s="13"/>
      <c r="E2867" s="52" t="str">
        <f t="shared" si="133"/>
        <v>B</v>
      </c>
      <c r="F2867" s="13">
        <v>5</v>
      </c>
      <c r="G2867" s="13">
        <v>2</v>
      </c>
      <c r="H2867" s="13">
        <v>34</v>
      </c>
      <c r="I2867" s="13">
        <v>576.68550000000005</v>
      </c>
      <c r="J2867" s="13">
        <v>1</v>
      </c>
      <c r="K2867" s="13">
        <v>1</v>
      </c>
      <c r="L2867" s="13">
        <v>1</v>
      </c>
      <c r="M2867" s="13">
        <v>0</v>
      </c>
      <c r="N2867" s="13" t="str">
        <f t="shared" si="134"/>
        <v>Go</v>
      </c>
      <c r="O2867" s="13" t="str">
        <f t="shared" si="135"/>
        <v>0</v>
      </c>
      <c r="P2867" s="13" t="s">
        <v>38</v>
      </c>
      <c r="Q2867" s="13" t="s">
        <v>17</v>
      </c>
      <c r="R2867">
        <v>891</v>
      </c>
    </row>
    <row r="2868" spans="1:18">
      <c r="A2868" s="13" t="s">
        <v>41</v>
      </c>
      <c r="B2868" s="94" t="s">
        <v>11</v>
      </c>
      <c r="C2868" s="13">
        <v>13</v>
      </c>
      <c r="D2868" s="13"/>
      <c r="E2868" s="52" t="str">
        <f t="shared" si="133"/>
        <v>B</v>
      </c>
      <c r="F2868" s="13">
        <v>5</v>
      </c>
      <c r="G2868" s="13">
        <v>2</v>
      </c>
      <c r="H2868" s="13">
        <v>35</v>
      </c>
      <c r="I2868" s="13">
        <v>4772.7403000000004</v>
      </c>
      <c r="J2868" s="13">
        <v>1</v>
      </c>
      <c r="K2868" s="13">
        <v>1</v>
      </c>
      <c r="L2868" s="13">
        <v>1</v>
      </c>
      <c r="M2868" s="13">
        <v>0</v>
      </c>
      <c r="N2868" s="13" t="str">
        <f t="shared" si="134"/>
        <v>Go</v>
      </c>
      <c r="O2868" s="13" t="str">
        <f t="shared" si="135"/>
        <v>0</v>
      </c>
      <c r="P2868" s="13" t="s">
        <v>38</v>
      </c>
      <c r="Q2868" s="13" t="s">
        <v>17</v>
      </c>
      <c r="R2868">
        <v>891</v>
      </c>
    </row>
    <row r="2869" spans="1:18">
      <c r="A2869" s="13" t="s">
        <v>41</v>
      </c>
      <c r="B2869" s="94" t="s">
        <v>11</v>
      </c>
      <c r="C2869" s="13">
        <v>13</v>
      </c>
      <c r="D2869" s="13"/>
      <c r="E2869" s="52" t="str">
        <f t="shared" si="133"/>
        <v>B</v>
      </c>
      <c r="F2869" s="13">
        <v>5</v>
      </c>
      <c r="G2869" s="13">
        <v>2</v>
      </c>
      <c r="H2869" s="13">
        <v>37</v>
      </c>
      <c r="I2869" s="13">
        <v>569.0145</v>
      </c>
      <c r="J2869" s="13">
        <v>1</v>
      </c>
      <c r="K2869" s="13">
        <v>1</v>
      </c>
      <c r="L2869" s="13">
        <v>1</v>
      </c>
      <c r="M2869" s="13">
        <v>0</v>
      </c>
      <c r="N2869" s="13" t="str">
        <f t="shared" si="134"/>
        <v>Go</v>
      </c>
      <c r="O2869" s="13" t="str">
        <f t="shared" si="135"/>
        <v>0</v>
      </c>
      <c r="P2869" s="13" t="s">
        <v>38</v>
      </c>
      <c r="Q2869" s="13" t="s">
        <v>17</v>
      </c>
      <c r="R2869">
        <v>891</v>
      </c>
    </row>
    <row r="2870" spans="1:18">
      <c r="A2870" s="13" t="s">
        <v>41</v>
      </c>
      <c r="B2870" s="94" t="s">
        <v>11</v>
      </c>
      <c r="C2870" s="13">
        <v>13</v>
      </c>
      <c r="D2870" s="13"/>
      <c r="E2870" s="52" t="str">
        <f t="shared" si="133"/>
        <v>B</v>
      </c>
      <c r="F2870" s="13">
        <v>5</v>
      </c>
      <c r="G2870" s="13">
        <v>2</v>
      </c>
      <c r="H2870" s="13">
        <v>38</v>
      </c>
      <c r="I2870" s="13">
        <v>3555.1012000000001</v>
      </c>
      <c r="J2870" s="13">
        <v>1</v>
      </c>
      <c r="K2870" s="13">
        <v>1</v>
      </c>
      <c r="L2870" s="13">
        <v>1</v>
      </c>
      <c r="M2870" s="13">
        <v>0</v>
      </c>
      <c r="N2870" s="13" t="str">
        <f t="shared" si="134"/>
        <v>Go</v>
      </c>
      <c r="O2870" s="13" t="str">
        <f t="shared" si="135"/>
        <v>0</v>
      </c>
      <c r="P2870" s="13" t="s">
        <v>38</v>
      </c>
      <c r="Q2870" s="13" t="s">
        <v>17</v>
      </c>
      <c r="R2870">
        <v>891</v>
      </c>
    </row>
    <row r="2871" spans="1:18">
      <c r="A2871" s="13" t="s">
        <v>41</v>
      </c>
      <c r="B2871" s="94" t="s">
        <v>11</v>
      </c>
      <c r="C2871" s="13">
        <v>13</v>
      </c>
      <c r="D2871" s="13"/>
      <c r="E2871" s="52" t="str">
        <f t="shared" si="133"/>
        <v>B</v>
      </c>
      <c r="F2871" s="13">
        <v>5</v>
      </c>
      <c r="G2871" s="13">
        <v>2</v>
      </c>
      <c r="H2871" s="13">
        <v>40</v>
      </c>
      <c r="I2871" s="13">
        <v>2615.991</v>
      </c>
      <c r="J2871" s="13">
        <v>1</v>
      </c>
      <c r="K2871" s="13">
        <v>1</v>
      </c>
      <c r="L2871" s="13">
        <v>1</v>
      </c>
      <c r="M2871" s="13">
        <v>0</v>
      </c>
      <c r="N2871" s="13" t="str">
        <f t="shared" si="134"/>
        <v>Go</v>
      </c>
      <c r="O2871" s="13" t="str">
        <f t="shared" si="135"/>
        <v>0</v>
      </c>
      <c r="P2871" s="13" t="s">
        <v>38</v>
      </c>
      <c r="Q2871" s="13" t="s">
        <v>17</v>
      </c>
      <c r="R2871">
        <v>891</v>
      </c>
    </row>
    <row r="2872" spans="1:18">
      <c r="A2872" s="13" t="s">
        <v>41</v>
      </c>
      <c r="B2872" s="94" t="s">
        <v>11</v>
      </c>
      <c r="C2872" s="13">
        <v>13</v>
      </c>
      <c r="D2872" s="13"/>
      <c r="E2872" s="52" t="str">
        <f t="shared" si="133"/>
        <v>B</v>
      </c>
      <c r="F2872" s="13">
        <v>5</v>
      </c>
      <c r="G2872" s="13">
        <v>2</v>
      </c>
      <c r="H2872" s="13">
        <v>3</v>
      </c>
      <c r="I2872" s="13">
        <v>2375.8744000000002</v>
      </c>
      <c r="J2872" s="13">
        <v>0</v>
      </c>
      <c r="K2872" s="13">
        <v>1</v>
      </c>
      <c r="L2872" s="13">
        <v>1</v>
      </c>
      <c r="M2872" s="13">
        <v>1</v>
      </c>
      <c r="N2872" s="13" t="str">
        <f t="shared" si="134"/>
        <v>NoGo</v>
      </c>
      <c r="O2872" t="str">
        <f t="shared" si="135"/>
        <v>0</v>
      </c>
      <c r="P2872" s="13" t="s">
        <v>38</v>
      </c>
      <c r="Q2872" s="13" t="s">
        <v>17</v>
      </c>
      <c r="R2872">
        <v>891</v>
      </c>
    </row>
    <row r="2873" spans="1:18">
      <c r="A2873" s="13" t="s">
        <v>41</v>
      </c>
      <c r="B2873" s="94" t="s">
        <v>11</v>
      </c>
      <c r="C2873" s="13">
        <v>13</v>
      </c>
      <c r="D2873" s="13"/>
      <c r="E2873" s="52" t="str">
        <f t="shared" si="133"/>
        <v>B</v>
      </c>
      <c r="F2873" s="13">
        <v>5</v>
      </c>
      <c r="G2873" s="13">
        <v>2</v>
      </c>
      <c r="H2873" s="13">
        <v>5</v>
      </c>
      <c r="I2873" s="13">
        <v>3749.4776999999999</v>
      </c>
      <c r="J2873" s="13">
        <v>1</v>
      </c>
      <c r="K2873" s="13">
        <v>0</v>
      </c>
      <c r="L2873" s="13">
        <v>1</v>
      </c>
      <c r="M2873" s="13">
        <v>1</v>
      </c>
      <c r="N2873" s="13" t="str">
        <f t="shared" si="134"/>
        <v>NoGo</v>
      </c>
      <c r="O2873" t="str">
        <f t="shared" si="135"/>
        <v>1</v>
      </c>
      <c r="P2873" s="13" t="s">
        <v>38</v>
      </c>
      <c r="Q2873" s="13" t="s">
        <v>17</v>
      </c>
      <c r="R2873">
        <v>891</v>
      </c>
    </row>
    <row r="2874" spans="1:18">
      <c r="A2874" s="13" t="s">
        <v>41</v>
      </c>
      <c r="B2874" s="94" t="s">
        <v>11</v>
      </c>
      <c r="C2874" s="13">
        <v>13</v>
      </c>
      <c r="D2874" s="13"/>
      <c r="E2874" s="52" t="str">
        <f t="shared" si="133"/>
        <v>B</v>
      </c>
      <c r="F2874" s="13">
        <v>5</v>
      </c>
      <c r="G2874" s="13">
        <v>2</v>
      </c>
      <c r="H2874" s="13">
        <v>10</v>
      </c>
      <c r="I2874" s="13">
        <v>2377.4868999999999</v>
      </c>
      <c r="J2874" s="13">
        <v>0</v>
      </c>
      <c r="K2874" s="13">
        <v>1</v>
      </c>
      <c r="L2874" s="13">
        <v>1</v>
      </c>
      <c r="M2874" s="13">
        <v>1</v>
      </c>
      <c r="N2874" s="13" t="str">
        <f t="shared" si="134"/>
        <v>NoGo</v>
      </c>
      <c r="O2874" t="str">
        <f t="shared" si="135"/>
        <v>0</v>
      </c>
      <c r="P2874" s="13" t="s">
        <v>38</v>
      </c>
      <c r="Q2874" s="13" t="s">
        <v>17</v>
      </c>
      <c r="R2874">
        <v>891</v>
      </c>
    </row>
    <row r="2875" spans="1:18">
      <c r="A2875" s="13" t="s">
        <v>41</v>
      </c>
      <c r="B2875" s="94" t="s">
        <v>11</v>
      </c>
      <c r="C2875" s="13">
        <v>13</v>
      </c>
      <c r="D2875" s="13"/>
      <c r="E2875" s="52" t="str">
        <f t="shared" si="133"/>
        <v>B</v>
      </c>
      <c r="F2875" s="13">
        <v>5</v>
      </c>
      <c r="G2875" s="13">
        <v>2</v>
      </c>
      <c r="H2875" s="13">
        <v>12</v>
      </c>
      <c r="I2875" s="13">
        <v>3049.9439000000002</v>
      </c>
      <c r="J2875" s="13">
        <v>1</v>
      </c>
      <c r="K2875" s="13">
        <v>0</v>
      </c>
      <c r="L2875" s="13">
        <v>1</v>
      </c>
      <c r="M2875" s="13">
        <v>1</v>
      </c>
      <c r="N2875" s="13" t="str">
        <f t="shared" si="134"/>
        <v>NoGo</v>
      </c>
      <c r="O2875" t="str">
        <f t="shared" si="135"/>
        <v>1</v>
      </c>
      <c r="P2875" s="13" t="s">
        <v>38</v>
      </c>
      <c r="Q2875" s="13" t="s">
        <v>17</v>
      </c>
      <c r="R2875">
        <v>891</v>
      </c>
    </row>
    <row r="2876" spans="1:18">
      <c r="A2876" s="13" t="s">
        <v>41</v>
      </c>
      <c r="B2876" s="94" t="s">
        <v>11</v>
      </c>
      <c r="C2876" s="13">
        <v>13</v>
      </c>
      <c r="D2876" s="13"/>
      <c r="E2876" s="52" t="str">
        <f t="shared" si="133"/>
        <v>B</v>
      </c>
      <c r="F2876" s="13">
        <v>5</v>
      </c>
      <c r="G2876" s="13">
        <v>2</v>
      </c>
      <c r="H2876" s="13">
        <v>17</v>
      </c>
      <c r="I2876" s="13">
        <v>3416.4757</v>
      </c>
      <c r="J2876" s="13">
        <v>1</v>
      </c>
      <c r="K2876" s="13">
        <v>0</v>
      </c>
      <c r="L2876" s="13">
        <v>1</v>
      </c>
      <c r="M2876" s="13">
        <v>1</v>
      </c>
      <c r="N2876" s="13" t="str">
        <f t="shared" si="134"/>
        <v>NoGo</v>
      </c>
      <c r="O2876" t="str">
        <f t="shared" si="135"/>
        <v>1</v>
      </c>
      <c r="P2876" s="13" t="s">
        <v>38</v>
      </c>
      <c r="Q2876" s="13" t="s">
        <v>17</v>
      </c>
      <c r="R2876">
        <v>891</v>
      </c>
    </row>
    <row r="2877" spans="1:18">
      <c r="A2877" s="13" t="s">
        <v>41</v>
      </c>
      <c r="B2877" s="94" t="s">
        <v>11</v>
      </c>
      <c r="C2877" s="13">
        <v>13</v>
      </c>
      <c r="D2877" s="13"/>
      <c r="E2877" s="52" t="str">
        <f t="shared" si="133"/>
        <v>B</v>
      </c>
      <c r="F2877" s="13">
        <v>5</v>
      </c>
      <c r="G2877" s="13">
        <v>2</v>
      </c>
      <c r="H2877" s="13">
        <v>22</v>
      </c>
      <c r="I2877" s="13">
        <v>2370.9812999999999</v>
      </c>
      <c r="J2877" s="13">
        <v>0</v>
      </c>
      <c r="K2877" s="13">
        <v>1</v>
      </c>
      <c r="L2877" s="13">
        <v>1</v>
      </c>
      <c r="M2877" s="13">
        <v>1</v>
      </c>
      <c r="N2877" s="13" t="str">
        <f t="shared" si="134"/>
        <v>NoGo</v>
      </c>
      <c r="O2877" t="str">
        <f t="shared" si="135"/>
        <v>0</v>
      </c>
      <c r="P2877" s="13" t="s">
        <v>38</v>
      </c>
      <c r="Q2877" s="13" t="s">
        <v>17</v>
      </c>
      <c r="R2877">
        <v>891</v>
      </c>
    </row>
    <row r="2878" spans="1:18">
      <c r="A2878" s="13" t="s">
        <v>41</v>
      </c>
      <c r="B2878" s="94" t="s">
        <v>11</v>
      </c>
      <c r="C2878" s="13">
        <v>13</v>
      </c>
      <c r="D2878" s="13"/>
      <c r="E2878" s="52" t="str">
        <f t="shared" si="133"/>
        <v>B</v>
      </c>
      <c r="F2878" s="13">
        <v>5</v>
      </c>
      <c r="G2878" s="13">
        <v>2</v>
      </c>
      <c r="H2878" s="13">
        <v>29</v>
      </c>
      <c r="I2878" s="13">
        <v>3099.8782000000001</v>
      </c>
      <c r="J2878" s="13">
        <v>1</v>
      </c>
      <c r="K2878" s="13">
        <v>0</v>
      </c>
      <c r="L2878" s="13">
        <v>1</v>
      </c>
      <c r="M2878" s="13">
        <v>1</v>
      </c>
      <c r="N2878" s="13" t="str">
        <f t="shared" si="134"/>
        <v>NoGo</v>
      </c>
      <c r="O2878" t="str">
        <f t="shared" si="135"/>
        <v>1</v>
      </c>
      <c r="P2878" s="13" t="s">
        <v>38</v>
      </c>
      <c r="Q2878" s="13" t="s">
        <v>17</v>
      </c>
      <c r="R2878">
        <v>891</v>
      </c>
    </row>
    <row r="2879" spans="1:18">
      <c r="A2879" s="13" t="s">
        <v>41</v>
      </c>
      <c r="B2879" s="94" t="s">
        <v>11</v>
      </c>
      <c r="C2879" s="13">
        <v>13</v>
      </c>
      <c r="D2879" s="13"/>
      <c r="E2879" s="52" t="str">
        <f t="shared" si="133"/>
        <v>B</v>
      </c>
      <c r="F2879" s="13">
        <v>5</v>
      </c>
      <c r="G2879" s="13">
        <v>2</v>
      </c>
      <c r="H2879" s="13">
        <v>30</v>
      </c>
      <c r="I2879" s="13">
        <v>2371.5279999999998</v>
      </c>
      <c r="J2879" s="13">
        <v>0</v>
      </c>
      <c r="K2879" s="13">
        <v>1</v>
      </c>
      <c r="L2879" s="13">
        <v>1</v>
      </c>
      <c r="M2879" s="13">
        <v>1</v>
      </c>
      <c r="N2879" s="13" t="str">
        <f t="shared" si="134"/>
        <v>NoGo</v>
      </c>
      <c r="O2879" t="str">
        <f t="shared" si="135"/>
        <v>0</v>
      </c>
      <c r="P2879" s="13" t="s">
        <v>38</v>
      </c>
      <c r="Q2879" s="13" t="s">
        <v>17</v>
      </c>
      <c r="R2879">
        <v>891</v>
      </c>
    </row>
    <row r="2880" spans="1:18">
      <c r="A2880" s="13" t="s">
        <v>41</v>
      </c>
      <c r="B2880" s="94" t="s">
        <v>11</v>
      </c>
      <c r="C2880" s="13">
        <v>13</v>
      </c>
      <c r="D2880" s="13"/>
      <c r="E2880" s="52" t="str">
        <f t="shared" si="133"/>
        <v>B</v>
      </c>
      <c r="F2880" s="13">
        <v>5</v>
      </c>
      <c r="G2880" s="13">
        <v>2</v>
      </c>
      <c r="H2880" s="13">
        <v>36</v>
      </c>
      <c r="I2880" s="13">
        <v>2378.6291000000001</v>
      </c>
      <c r="J2880" s="13">
        <v>0</v>
      </c>
      <c r="K2880" s="13">
        <v>1</v>
      </c>
      <c r="L2880" s="13">
        <v>1</v>
      </c>
      <c r="M2880" s="13">
        <v>1</v>
      </c>
      <c r="N2880" s="13" t="str">
        <f t="shared" si="134"/>
        <v>NoGo</v>
      </c>
      <c r="O2880" t="str">
        <f t="shared" si="135"/>
        <v>0</v>
      </c>
      <c r="P2880" s="13" t="s">
        <v>38</v>
      </c>
      <c r="Q2880" s="13" t="s">
        <v>17</v>
      </c>
      <c r="R2880">
        <v>891</v>
      </c>
    </row>
    <row r="2881" spans="1:18">
      <c r="A2881" s="13" t="s">
        <v>41</v>
      </c>
      <c r="B2881" s="94" t="s">
        <v>11</v>
      </c>
      <c r="C2881" s="13">
        <v>13</v>
      </c>
      <c r="D2881" s="13"/>
      <c r="E2881" s="52" t="str">
        <f t="shared" si="133"/>
        <v>B</v>
      </c>
      <c r="F2881" s="13">
        <v>5</v>
      </c>
      <c r="G2881" s="13">
        <v>2</v>
      </c>
      <c r="H2881" s="13">
        <v>39</v>
      </c>
      <c r="I2881" s="13">
        <v>3317.1296000000002</v>
      </c>
      <c r="J2881" s="13">
        <v>1</v>
      </c>
      <c r="K2881" s="13">
        <v>0</v>
      </c>
      <c r="L2881" s="13">
        <v>1</v>
      </c>
      <c r="M2881" s="13">
        <v>1</v>
      </c>
      <c r="N2881" s="13" t="str">
        <f t="shared" si="134"/>
        <v>NoGo</v>
      </c>
      <c r="O2881" t="str">
        <f t="shared" si="135"/>
        <v>1</v>
      </c>
      <c r="P2881" s="13" t="s">
        <v>38</v>
      </c>
      <c r="Q2881" s="13" t="s">
        <v>17</v>
      </c>
      <c r="R2881">
        <v>891</v>
      </c>
    </row>
    <row r="2882" spans="1:18">
      <c r="A2882" s="13" t="s">
        <v>41</v>
      </c>
      <c r="B2882" s="94" t="s">
        <v>11</v>
      </c>
      <c r="C2882" s="13">
        <v>13</v>
      </c>
      <c r="D2882" s="13"/>
      <c r="E2882" s="52" t="str">
        <f t="shared" ref="E2882:E2945" si="136">IF(OR(A2882="Olaf",A2882="Olli",A2882="Patchoulli",A2882="Wallace",A2882="Yang"),"H","B")</f>
        <v>B</v>
      </c>
      <c r="F2882" s="13">
        <v>5</v>
      </c>
      <c r="G2882" s="13">
        <v>3</v>
      </c>
      <c r="H2882" s="13">
        <v>1</v>
      </c>
      <c r="I2882" s="13">
        <v>569.81299999999999</v>
      </c>
      <c r="J2882" s="13">
        <v>1</v>
      </c>
      <c r="K2882" s="13">
        <v>1</v>
      </c>
      <c r="L2882" s="13">
        <v>1</v>
      </c>
      <c r="M2882" s="13">
        <v>0</v>
      </c>
      <c r="N2882" s="13" t="str">
        <f t="shared" ref="N2882:N2945" si="137">IF(M2882=0,"Go","NoGo")</f>
        <v>Go</v>
      </c>
      <c r="O2882" s="13" t="str">
        <f t="shared" si="135"/>
        <v>0</v>
      </c>
      <c r="P2882" s="13" t="s">
        <v>38</v>
      </c>
      <c r="Q2882" s="13" t="s">
        <v>17</v>
      </c>
      <c r="R2882">
        <v>891</v>
      </c>
    </row>
    <row r="2883" spans="1:18">
      <c r="A2883" s="13" t="s">
        <v>41</v>
      </c>
      <c r="B2883" s="94" t="s">
        <v>11</v>
      </c>
      <c r="C2883" s="13">
        <v>13</v>
      </c>
      <c r="D2883" s="13"/>
      <c r="E2883" s="52" t="str">
        <f t="shared" si="136"/>
        <v>B</v>
      </c>
      <c r="F2883" s="13">
        <v>5</v>
      </c>
      <c r="G2883" s="13">
        <v>3</v>
      </c>
      <c r="H2883" s="13">
        <v>3</v>
      </c>
      <c r="I2883" s="13">
        <v>570.68140000000005</v>
      </c>
      <c r="J2883" s="13">
        <v>1</v>
      </c>
      <c r="K2883" s="13">
        <v>1</v>
      </c>
      <c r="L2883" s="13">
        <v>1</v>
      </c>
      <c r="M2883" s="13">
        <v>0</v>
      </c>
      <c r="N2883" s="13" t="str">
        <f t="shared" si="137"/>
        <v>Go</v>
      </c>
      <c r="O2883" s="13" t="str">
        <f t="shared" si="135"/>
        <v>0</v>
      </c>
      <c r="P2883" s="13" t="s">
        <v>38</v>
      </c>
      <c r="Q2883" s="13" t="s">
        <v>17</v>
      </c>
      <c r="R2883">
        <v>891</v>
      </c>
    </row>
    <row r="2884" spans="1:18">
      <c r="A2884" s="13" t="s">
        <v>41</v>
      </c>
      <c r="B2884" s="94" t="s">
        <v>11</v>
      </c>
      <c r="C2884" s="13">
        <v>13</v>
      </c>
      <c r="D2884" s="13"/>
      <c r="E2884" s="52" t="str">
        <f t="shared" si="136"/>
        <v>B</v>
      </c>
      <c r="F2884" s="13">
        <v>5</v>
      </c>
      <c r="G2884" s="13">
        <v>3</v>
      </c>
      <c r="H2884" s="13">
        <v>4</v>
      </c>
      <c r="I2884" s="13">
        <v>748.95730000000003</v>
      </c>
      <c r="J2884" s="13">
        <v>1</v>
      </c>
      <c r="K2884" s="13">
        <v>1</v>
      </c>
      <c r="L2884" s="13">
        <v>1</v>
      </c>
      <c r="M2884" s="13">
        <v>0</v>
      </c>
      <c r="N2884" s="13" t="str">
        <f t="shared" si="137"/>
        <v>Go</v>
      </c>
      <c r="O2884" s="13" t="str">
        <f t="shared" si="135"/>
        <v>0</v>
      </c>
      <c r="P2884" s="13" t="s">
        <v>38</v>
      </c>
      <c r="Q2884" s="13" t="s">
        <v>17</v>
      </c>
      <c r="R2884">
        <v>891</v>
      </c>
    </row>
    <row r="2885" spans="1:18">
      <c r="A2885" s="13" t="s">
        <v>41</v>
      </c>
      <c r="B2885" s="94" t="s">
        <v>11</v>
      </c>
      <c r="C2885" s="13">
        <v>13</v>
      </c>
      <c r="D2885" s="13"/>
      <c r="E2885" s="52" t="str">
        <f t="shared" si="136"/>
        <v>B</v>
      </c>
      <c r="F2885" s="13">
        <v>5</v>
      </c>
      <c r="G2885" s="13">
        <v>3</v>
      </c>
      <c r="H2885" s="13">
        <v>6</v>
      </c>
      <c r="I2885" s="13">
        <v>570.59320000000002</v>
      </c>
      <c r="J2885" s="13">
        <v>1</v>
      </c>
      <c r="K2885" s="13">
        <v>1</v>
      </c>
      <c r="L2885" s="13">
        <v>1</v>
      </c>
      <c r="M2885" s="13">
        <v>0</v>
      </c>
      <c r="N2885" s="13" t="str">
        <f t="shared" si="137"/>
        <v>Go</v>
      </c>
      <c r="O2885" s="13" t="str">
        <f t="shared" si="135"/>
        <v>0</v>
      </c>
      <c r="P2885" s="13" t="s">
        <v>38</v>
      </c>
      <c r="Q2885" s="13" t="s">
        <v>17</v>
      </c>
      <c r="R2885">
        <v>891</v>
      </c>
    </row>
    <row r="2886" spans="1:18">
      <c r="A2886" s="13" t="s">
        <v>41</v>
      </c>
      <c r="B2886" s="94" t="s">
        <v>11</v>
      </c>
      <c r="C2886" s="13">
        <v>13</v>
      </c>
      <c r="D2886" s="13"/>
      <c r="E2886" s="52" t="str">
        <f t="shared" si="136"/>
        <v>B</v>
      </c>
      <c r="F2886" s="13">
        <v>5</v>
      </c>
      <c r="G2886" s="13">
        <v>3</v>
      </c>
      <c r="H2886" s="13">
        <v>7</v>
      </c>
      <c r="I2886" s="13">
        <v>723.11630000000002</v>
      </c>
      <c r="J2886" s="13">
        <v>1</v>
      </c>
      <c r="K2886" s="13">
        <v>1</v>
      </c>
      <c r="L2886" s="13">
        <v>1</v>
      </c>
      <c r="M2886" s="13">
        <v>0</v>
      </c>
      <c r="N2886" s="13" t="str">
        <f t="shared" si="137"/>
        <v>Go</v>
      </c>
      <c r="O2886" s="13" t="str">
        <f t="shared" si="135"/>
        <v>0</v>
      </c>
      <c r="P2886" s="13" t="s">
        <v>38</v>
      </c>
      <c r="Q2886" s="13" t="s">
        <v>17</v>
      </c>
      <c r="R2886">
        <v>891</v>
      </c>
    </row>
    <row r="2887" spans="1:18">
      <c r="A2887" s="13" t="s">
        <v>41</v>
      </c>
      <c r="B2887" s="94" t="s">
        <v>11</v>
      </c>
      <c r="C2887" s="13">
        <v>13</v>
      </c>
      <c r="D2887" s="13"/>
      <c r="E2887" s="52" t="str">
        <f t="shared" si="136"/>
        <v>B</v>
      </c>
      <c r="F2887" s="13">
        <v>5</v>
      </c>
      <c r="G2887" s="13">
        <v>3</v>
      </c>
      <c r="H2887" s="13">
        <v>8</v>
      </c>
      <c r="I2887" s="13">
        <v>1782.0637999999999</v>
      </c>
      <c r="J2887" s="13">
        <v>1</v>
      </c>
      <c r="K2887" s="13">
        <v>1</v>
      </c>
      <c r="L2887" s="13">
        <v>1</v>
      </c>
      <c r="M2887" s="13">
        <v>0</v>
      </c>
      <c r="N2887" s="13" t="str">
        <f t="shared" si="137"/>
        <v>Go</v>
      </c>
      <c r="O2887" s="13" t="str">
        <f t="shared" si="135"/>
        <v>0</v>
      </c>
      <c r="P2887" s="13" t="s">
        <v>38</v>
      </c>
      <c r="Q2887" s="13" t="s">
        <v>17</v>
      </c>
      <c r="R2887">
        <v>891</v>
      </c>
    </row>
    <row r="2888" spans="1:18">
      <c r="A2888" s="13" t="s">
        <v>41</v>
      </c>
      <c r="B2888" s="94" t="s">
        <v>11</v>
      </c>
      <c r="C2888" s="13">
        <v>13</v>
      </c>
      <c r="D2888" s="13"/>
      <c r="E2888" s="52" t="str">
        <f t="shared" si="136"/>
        <v>B</v>
      </c>
      <c r="F2888" s="13">
        <v>5</v>
      </c>
      <c r="G2888" s="13">
        <v>3</v>
      </c>
      <c r="H2888" s="13">
        <v>9</v>
      </c>
      <c r="I2888" s="13">
        <v>3491.8081000000002</v>
      </c>
      <c r="J2888" s="13">
        <v>1</v>
      </c>
      <c r="K2888" s="13">
        <v>1</v>
      </c>
      <c r="L2888" s="13">
        <v>1</v>
      </c>
      <c r="M2888" s="13">
        <v>0</v>
      </c>
      <c r="N2888" s="13" t="str">
        <f t="shared" si="137"/>
        <v>Go</v>
      </c>
      <c r="O2888" s="13" t="str">
        <f t="shared" si="135"/>
        <v>0</v>
      </c>
      <c r="P2888" s="13" t="s">
        <v>38</v>
      </c>
      <c r="Q2888" s="13" t="s">
        <v>17</v>
      </c>
      <c r="R2888">
        <v>891</v>
      </c>
    </row>
    <row r="2889" spans="1:18">
      <c r="A2889" s="13" t="s">
        <v>41</v>
      </c>
      <c r="B2889" s="94" t="s">
        <v>11</v>
      </c>
      <c r="C2889" s="13">
        <v>13</v>
      </c>
      <c r="D2889" s="13"/>
      <c r="E2889" s="52" t="str">
        <f t="shared" si="136"/>
        <v>B</v>
      </c>
      <c r="F2889" s="13">
        <v>5</v>
      </c>
      <c r="G2889" s="13">
        <v>3</v>
      </c>
      <c r="H2889" s="13">
        <v>10</v>
      </c>
      <c r="I2889" s="13">
        <v>568.86620000000005</v>
      </c>
      <c r="J2889" s="13">
        <v>1</v>
      </c>
      <c r="K2889" s="13">
        <v>1</v>
      </c>
      <c r="L2889" s="13">
        <v>1</v>
      </c>
      <c r="M2889" s="13">
        <v>0</v>
      </c>
      <c r="N2889" s="13" t="str">
        <f t="shared" si="137"/>
        <v>Go</v>
      </c>
      <c r="O2889" s="13" t="str">
        <f t="shared" ref="O2889:O2952" si="138">IF(K2889=0, "1", "0")</f>
        <v>0</v>
      </c>
      <c r="P2889" s="13" t="s">
        <v>38</v>
      </c>
      <c r="Q2889" s="13" t="s">
        <v>17</v>
      </c>
      <c r="R2889">
        <v>891</v>
      </c>
    </row>
    <row r="2890" spans="1:18">
      <c r="A2890" s="13" t="s">
        <v>41</v>
      </c>
      <c r="B2890" s="94" t="s">
        <v>11</v>
      </c>
      <c r="C2890" s="13">
        <v>13</v>
      </c>
      <c r="D2890" s="13"/>
      <c r="E2890" s="52" t="str">
        <f t="shared" si="136"/>
        <v>B</v>
      </c>
      <c r="F2890" s="13">
        <v>5</v>
      </c>
      <c r="G2890" s="13">
        <v>3</v>
      </c>
      <c r="H2890" s="13">
        <v>11</v>
      </c>
      <c r="I2890" s="13">
        <v>3220.1387</v>
      </c>
      <c r="J2890" s="13">
        <v>1</v>
      </c>
      <c r="K2890" s="13">
        <v>1</v>
      </c>
      <c r="L2890" s="13">
        <v>1</v>
      </c>
      <c r="M2890" s="13">
        <v>0</v>
      </c>
      <c r="N2890" s="13" t="str">
        <f t="shared" si="137"/>
        <v>Go</v>
      </c>
      <c r="O2890" s="13" t="str">
        <f t="shared" si="138"/>
        <v>0</v>
      </c>
      <c r="P2890" s="13" t="s">
        <v>38</v>
      </c>
      <c r="Q2890" s="13" t="s">
        <v>17</v>
      </c>
      <c r="R2890">
        <v>891</v>
      </c>
    </row>
    <row r="2891" spans="1:18">
      <c r="A2891" s="13" t="s">
        <v>41</v>
      </c>
      <c r="B2891" s="94" t="s">
        <v>11</v>
      </c>
      <c r="C2891" s="13">
        <v>13</v>
      </c>
      <c r="D2891" s="13"/>
      <c r="E2891" s="52" t="str">
        <f t="shared" si="136"/>
        <v>B</v>
      </c>
      <c r="F2891" s="13">
        <v>5</v>
      </c>
      <c r="G2891" s="13">
        <v>3</v>
      </c>
      <c r="H2891" s="13">
        <v>13</v>
      </c>
      <c r="I2891" s="13">
        <v>887.88549999999998</v>
      </c>
      <c r="J2891" s="13">
        <v>1</v>
      </c>
      <c r="K2891" s="13">
        <v>1</v>
      </c>
      <c r="L2891" s="13">
        <v>1</v>
      </c>
      <c r="M2891" s="13">
        <v>0</v>
      </c>
      <c r="N2891" s="13" t="str">
        <f t="shared" si="137"/>
        <v>Go</v>
      </c>
      <c r="O2891" s="13" t="str">
        <f t="shared" si="138"/>
        <v>0</v>
      </c>
      <c r="P2891" s="13" t="s">
        <v>38</v>
      </c>
      <c r="Q2891" s="13" t="s">
        <v>17</v>
      </c>
      <c r="R2891">
        <v>891</v>
      </c>
    </row>
    <row r="2892" spans="1:18">
      <c r="A2892" s="13" t="s">
        <v>41</v>
      </c>
      <c r="B2892" s="94" t="s">
        <v>11</v>
      </c>
      <c r="C2892" s="13">
        <v>13</v>
      </c>
      <c r="D2892" s="13"/>
      <c r="E2892" s="52" t="str">
        <f t="shared" si="136"/>
        <v>B</v>
      </c>
      <c r="F2892" s="13">
        <v>5</v>
      </c>
      <c r="G2892" s="13">
        <v>3</v>
      </c>
      <c r="H2892" s="13">
        <v>15</v>
      </c>
      <c r="I2892" s="13">
        <v>2528.6385</v>
      </c>
      <c r="J2892" s="13">
        <v>1</v>
      </c>
      <c r="K2892" s="13">
        <v>1</v>
      </c>
      <c r="L2892" s="13">
        <v>1</v>
      </c>
      <c r="M2892" s="13">
        <v>0</v>
      </c>
      <c r="N2892" s="13" t="str">
        <f t="shared" si="137"/>
        <v>Go</v>
      </c>
      <c r="O2892" s="13" t="str">
        <f t="shared" si="138"/>
        <v>0</v>
      </c>
      <c r="P2892" s="13" t="s">
        <v>38</v>
      </c>
      <c r="Q2892" s="13" t="s">
        <v>17</v>
      </c>
      <c r="R2892">
        <v>891</v>
      </c>
    </row>
    <row r="2893" spans="1:18">
      <c r="A2893" s="13" t="s">
        <v>41</v>
      </c>
      <c r="B2893" s="94" t="s">
        <v>11</v>
      </c>
      <c r="C2893" s="13">
        <v>13</v>
      </c>
      <c r="D2893" s="13"/>
      <c r="E2893" s="52" t="str">
        <f t="shared" si="136"/>
        <v>B</v>
      </c>
      <c r="F2893" s="13">
        <v>5</v>
      </c>
      <c r="G2893" s="13">
        <v>3</v>
      </c>
      <c r="H2893" s="13">
        <v>16</v>
      </c>
      <c r="I2893" s="13">
        <v>2587.6439999999998</v>
      </c>
      <c r="J2893" s="13">
        <v>1</v>
      </c>
      <c r="K2893" s="13">
        <v>1</v>
      </c>
      <c r="L2893" s="13">
        <v>1</v>
      </c>
      <c r="M2893" s="13">
        <v>0</v>
      </c>
      <c r="N2893" s="13" t="str">
        <f t="shared" si="137"/>
        <v>Go</v>
      </c>
      <c r="O2893" s="13" t="str">
        <f t="shared" si="138"/>
        <v>0</v>
      </c>
      <c r="P2893" s="13" t="s">
        <v>38</v>
      </c>
      <c r="Q2893" s="13" t="s">
        <v>17</v>
      </c>
      <c r="R2893">
        <v>891</v>
      </c>
    </row>
    <row r="2894" spans="1:18">
      <c r="A2894" s="13" t="s">
        <v>41</v>
      </c>
      <c r="B2894" s="94" t="s">
        <v>11</v>
      </c>
      <c r="C2894" s="13">
        <v>13</v>
      </c>
      <c r="D2894" s="13"/>
      <c r="E2894" s="52" t="str">
        <f t="shared" si="136"/>
        <v>B</v>
      </c>
      <c r="F2894" s="13">
        <v>5</v>
      </c>
      <c r="G2894" s="13">
        <v>3</v>
      </c>
      <c r="H2894" s="13">
        <v>17</v>
      </c>
      <c r="I2894" s="13">
        <v>571.08069999999998</v>
      </c>
      <c r="J2894" s="13">
        <v>1</v>
      </c>
      <c r="K2894" s="13">
        <v>1</v>
      </c>
      <c r="L2894" s="13">
        <v>1</v>
      </c>
      <c r="M2894" s="13">
        <v>0</v>
      </c>
      <c r="N2894" s="13" t="str">
        <f t="shared" si="137"/>
        <v>Go</v>
      </c>
      <c r="O2894" s="13" t="str">
        <f t="shared" si="138"/>
        <v>0</v>
      </c>
      <c r="P2894" s="13" t="s">
        <v>38</v>
      </c>
      <c r="Q2894" s="13" t="s">
        <v>17</v>
      </c>
      <c r="R2894">
        <v>891</v>
      </c>
    </row>
    <row r="2895" spans="1:18">
      <c r="A2895" s="13" t="s">
        <v>41</v>
      </c>
      <c r="B2895" s="94" t="s">
        <v>11</v>
      </c>
      <c r="C2895" s="13">
        <v>13</v>
      </c>
      <c r="D2895" s="13"/>
      <c r="E2895" s="52" t="str">
        <f t="shared" si="136"/>
        <v>B</v>
      </c>
      <c r="F2895" s="13">
        <v>5</v>
      </c>
      <c r="G2895" s="13">
        <v>3</v>
      </c>
      <c r="H2895" s="13">
        <v>19</v>
      </c>
      <c r="I2895" s="13">
        <v>3025.4479999999999</v>
      </c>
      <c r="J2895" s="13">
        <v>1</v>
      </c>
      <c r="K2895" s="13">
        <v>1</v>
      </c>
      <c r="L2895" s="13">
        <v>1</v>
      </c>
      <c r="M2895" s="13">
        <v>0</v>
      </c>
      <c r="N2895" s="13" t="str">
        <f t="shared" si="137"/>
        <v>Go</v>
      </c>
      <c r="O2895" s="13" t="str">
        <f t="shared" si="138"/>
        <v>0</v>
      </c>
      <c r="P2895" s="13" t="s">
        <v>38</v>
      </c>
      <c r="Q2895" s="13" t="s">
        <v>17</v>
      </c>
      <c r="R2895">
        <v>891</v>
      </c>
    </row>
    <row r="2896" spans="1:18">
      <c r="A2896" s="13" t="s">
        <v>41</v>
      </c>
      <c r="B2896" s="94" t="s">
        <v>11</v>
      </c>
      <c r="C2896" s="13">
        <v>13</v>
      </c>
      <c r="D2896" s="13"/>
      <c r="E2896" s="52" t="str">
        <f t="shared" si="136"/>
        <v>B</v>
      </c>
      <c r="F2896" s="13">
        <v>5</v>
      </c>
      <c r="G2896" s="13">
        <v>3</v>
      </c>
      <c r="H2896" s="13">
        <v>20</v>
      </c>
      <c r="I2896" s="13">
        <v>643.78909999999996</v>
      </c>
      <c r="J2896" s="13">
        <v>1</v>
      </c>
      <c r="K2896" s="13">
        <v>1</v>
      </c>
      <c r="L2896" s="13">
        <v>1</v>
      </c>
      <c r="M2896" s="13">
        <v>0</v>
      </c>
      <c r="N2896" s="13" t="str">
        <f t="shared" si="137"/>
        <v>Go</v>
      </c>
      <c r="O2896" s="13" t="str">
        <f t="shared" si="138"/>
        <v>0</v>
      </c>
      <c r="P2896" s="13" t="s">
        <v>38</v>
      </c>
      <c r="Q2896" s="13" t="s">
        <v>17</v>
      </c>
      <c r="R2896">
        <v>891</v>
      </c>
    </row>
    <row r="2897" spans="1:18">
      <c r="A2897" s="13" t="s">
        <v>41</v>
      </c>
      <c r="B2897" s="94" t="s">
        <v>11</v>
      </c>
      <c r="C2897" s="13">
        <v>13</v>
      </c>
      <c r="D2897" s="13"/>
      <c r="E2897" s="52" t="str">
        <f t="shared" si="136"/>
        <v>B</v>
      </c>
      <c r="F2897" s="13">
        <v>5</v>
      </c>
      <c r="G2897" s="13">
        <v>3</v>
      </c>
      <c r="H2897" s="13">
        <v>21</v>
      </c>
      <c r="I2897" s="13">
        <v>9562.0962</v>
      </c>
      <c r="J2897" s="13">
        <v>1</v>
      </c>
      <c r="K2897" s="13">
        <v>1</v>
      </c>
      <c r="L2897" s="13">
        <v>1</v>
      </c>
      <c r="M2897" s="13">
        <v>0</v>
      </c>
      <c r="N2897" s="13" t="str">
        <f t="shared" si="137"/>
        <v>Go</v>
      </c>
      <c r="O2897" s="13" t="str">
        <f t="shared" si="138"/>
        <v>0</v>
      </c>
      <c r="P2897" s="13" t="s">
        <v>38</v>
      </c>
      <c r="Q2897" s="13" t="s">
        <v>17</v>
      </c>
      <c r="R2897">
        <v>891</v>
      </c>
    </row>
    <row r="2898" spans="1:18">
      <c r="A2898" s="13" t="s">
        <v>41</v>
      </c>
      <c r="B2898" s="94" t="s">
        <v>11</v>
      </c>
      <c r="C2898" s="13">
        <v>13</v>
      </c>
      <c r="D2898" s="13"/>
      <c r="E2898" s="52" t="str">
        <f t="shared" si="136"/>
        <v>B</v>
      </c>
      <c r="F2898" s="13">
        <v>5</v>
      </c>
      <c r="G2898" s="13">
        <v>3</v>
      </c>
      <c r="H2898" s="13">
        <v>23</v>
      </c>
      <c r="I2898" s="13">
        <v>2297.7087999999999</v>
      </c>
      <c r="J2898" s="13">
        <v>1</v>
      </c>
      <c r="K2898" s="13">
        <v>1</v>
      </c>
      <c r="L2898" s="13">
        <v>1</v>
      </c>
      <c r="M2898" s="13">
        <v>0</v>
      </c>
      <c r="N2898" s="13" t="str">
        <f t="shared" si="137"/>
        <v>Go</v>
      </c>
      <c r="O2898" s="13" t="str">
        <f t="shared" si="138"/>
        <v>0</v>
      </c>
      <c r="P2898" s="13" t="s">
        <v>38</v>
      </c>
      <c r="Q2898" s="13" t="s">
        <v>17</v>
      </c>
      <c r="R2898">
        <v>891</v>
      </c>
    </row>
    <row r="2899" spans="1:18">
      <c r="A2899" s="13" t="s">
        <v>41</v>
      </c>
      <c r="B2899" s="94" t="s">
        <v>11</v>
      </c>
      <c r="C2899" s="13">
        <v>13</v>
      </c>
      <c r="D2899" s="13"/>
      <c r="E2899" s="52" t="str">
        <f t="shared" si="136"/>
        <v>B</v>
      </c>
      <c r="F2899" s="13">
        <v>5</v>
      </c>
      <c r="G2899" s="13">
        <v>3</v>
      </c>
      <c r="H2899" s="13">
        <v>24</v>
      </c>
      <c r="I2899" s="13">
        <v>2435.3688000000002</v>
      </c>
      <c r="J2899" s="13">
        <v>1</v>
      </c>
      <c r="K2899" s="13">
        <v>1</v>
      </c>
      <c r="L2899" s="13">
        <v>1</v>
      </c>
      <c r="M2899" s="13">
        <v>0</v>
      </c>
      <c r="N2899" s="13" t="str">
        <f t="shared" si="137"/>
        <v>Go</v>
      </c>
      <c r="O2899" s="13" t="str">
        <f t="shared" si="138"/>
        <v>0</v>
      </c>
      <c r="P2899" s="13" t="s">
        <v>38</v>
      </c>
      <c r="Q2899" s="13" t="s">
        <v>17</v>
      </c>
      <c r="R2899">
        <v>891</v>
      </c>
    </row>
    <row r="2900" spans="1:18">
      <c r="A2900" s="13" t="s">
        <v>41</v>
      </c>
      <c r="B2900" s="94" t="s">
        <v>11</v>
      </c>
      <c r="C2900" s="13">
        <v>13</v>
      </c>
      <c r="D2900" s="13"/>
      <c r="E2900" s="52" t="str">
        <f t="shared" si="136"/>
        <v>B</v>
      </c>
      <c r="F2900" s="13">
        <v>5</v>
      </c>
      <c r="G2900" s="13">
        <v>3</v>
      </c>
      <c r="H2900" s="13">
        <v>25</v>
      </c>
      <c r="I2900" s="13">
        <v>3582.3921</v>
      </c>
      <c r="J2900" s="13">
        <v>1</v>
      </c>
      <c r="K2900" s="13">
        <v>1</v>
      </c>
      <c r="L2900" s="13">
        <v>1</v>
      </c>
      <c r="M2900" s="13">
        <v>0</v>
      </c>
      <c r="N2900" s="13" t="str">
        <f t="shared" si="137"/>
        <v>Go</v>
      </c>
      <c r="O2900" s="13" t="str">
        <f t="shared" si="138"/>
        <v>0</v>
      </c>
      <c r="P2900" s="13" t="s">
        <v>38</v>
      </c>
      <c r="Q2900" s="13" t="s">
        <v>17</v>
      </c>
      <c r="R2900">
        <v>891</v>
      </c>
    </row>
    <row r="2901" spans="1:18">
      <c r="A2901" s="13" t="s">
        <v>41</v>
      </c>
      <c r="B2901" s="94" t="s">
        <v>11</v>
      </c>
      <c r="C2901" s="13">
        <v>13</v>
      </c>
      <c r="D2901" s="13"/>
      <c r="E2901" s="52" t="str">
        <f t="shared" si="136"/>
        <v>B</v>
      </c>
      <c r="F2901" s="13">
        <v>5</v>
      </c>
      <c r="G2901" s="13">
        <v>3</v>
      </c>
      <c r="H2901" s="13">
        <v>26</v>
      </c>
      <c r="I2901" s="13">
        <v>2524.4223999999999</v>
      </c>
      <c r="J2901" s="13">
        <v>1</v>
      </c>
      <c r="K2901" s="13">
        <v>1</v>
      </c>
      <c r="L2901" s="13">
        <v>1</v>
      </c>
      <c r="M2901" s="13">
        <v>0</v>
      </c>
      <c r="N2901" s="13" t="str">
        <f t="shared" si="137"/>
        <v>Go</v>
      </c>
      <c r="O2901" s="13" t="str">
        <f t="shared" si="138"/>
        <v>0</v>
      </c>
      <c r="P2901" s="13" t="s">
        <v>38</v>
      </c>
      <c r="Q2901" s="13" t="s">
        <v>17</v>
      </c>
      <c r="R2901">
        <v>891</v>
      </c>
    </row>
    <row r="2902" spans="1:18">
      <c r="A2902" s="13" t="s">
        <v>41</v>
      </c>
      <c r="B2902" s="94" t="s">
        <v>11</v>
      </c>
      <c r="C2902" s="13">
        <v>13</v>
      </c>
      <c r="D2902" s="13"/>
      <c r="E2902" s="52" t="str">
        <f t="shared" si="136"/>
        <v>B</v>
      </c>
      <c r="F2902" s="13">
        <v>5</v>
      </c>
      <c r="G2902" s="13">
        <v>3</v>
      </c>
      <c r="H2902" s="13">
        <v>27</v>
      </c>
      <c r="I2902" s="13">
        <v>3536.3222999999998</v>
      </c>
      <c r="J2902" s="13">
        <v>1</v>
      </c>
      <c r="K2902" s="13">
        <v>1</v>
      </c>
      <c r="L2902" s="13">
        <v>1</v>
      </c>
      <c r="M2902" s="13">
        <v>0</v>
      </c>
      <c r="N2902" s="13" t="str">
        <f t="shared" si="137"/>
        <v>Go</v>
      </c>
      <c r="O2902" s="13" t="str">
        <f t="shared" si="138"/>
        <v>0</v>
      </c>
      <c r="P2902" s="13" t="s">
        <v>38</v>
      </c>
      <c r="Q2902" s="13" t="s">
        <v>17</v>
      </c>
      <c r="R2902">
        <v>891</v>
      </c>
    </row>
    <row r="2903" spans="1:18">
      <c r="A2903" s="13" t="s">
        <v>41</v>
      </c>
      <c r="B2903" s="94" t="s">
        <v>11</v>
      </c>
      <c r="C2903" s="13">
        <v>13</v>
      </c>
      <c r="D2903" s="13"/>
      <c r="E2903" s="52" t="str">
        <f t="shared" si="136"/>
        <v>B</v>
      </c>
      <c r="F2903" s="13">
        <v>5</v>
      </c>
      <c r="G2903" s="13">
        <v>3</v>
      </c>
      <c r="H2903" s="13">
        <v>29</v>
      </c>
      <c r="I2903" s="13">
        <v>4159.5645999999997</v>
      </c>
      <c r="J2903" s="13">
        <v>1</v>
      </c>
      <c r="K2903" s="13">
        <v>1</v>
      </c>
      <c r="L2903" s="13">
        <v>1</v>
      </c>
      <c r="M2903" s="13">
        <v>0</v>
      </c>
      <c r="N2903" s="13" t="str">
        <f t="shared" si="137"/>
        <v>Go</v>
      </c>
      <c r="O2903" s="13" t="str">
        <f t="shared" si="138"/>
        <v>0</v>
      </c>
      <c r="P2903" s="13" t="s">
        <v>38</v>
      </c>
      <c r="Q2903" s="13" t="s">
        <v>17</v>
      </c>
      <c r="R2903">
        <v>891</v>
      </c>
    </row>
    <row r="2904" spans="1:18">
      <c r="A2904" s="13" t="s">
        <v>41</v>
      </c>
      <c r="B2904" s="94" t="s">
        <v>11</v>
      </c>
      <c r="C2904" s="13">
        <v>13</v>
      </c>
      <c r="D2904" s="13"/>
      <c r="E2904" s="52" t="str">
        <f t="shared" si="136"/>
        <v>B</v>
      </c>
      <c r="F2904" s="13">
        <v>5</v>
      </c>
      <c r="G2904" s="13">
        <v>3</v>
      </c>
      <c r="H2904" s="13">
        <v>31</v>
      </c>
      <c r="I2904" s="13">
        <v>13606.318799999999</v>
      </c>
      <c r="J2904" s="13">
        <v>1</v>
      </c>
      <c r="K2904" s="13">
        <v>1</v>
      </c>
      <c r="L2904" s="13">
        <v>1</v>
      </c>
      <c r="M2904" s="13">
        <v>0</v>
      </c>
      <c r="N2904" s="13" t="str">
        <f t="shared" si="137"/>
        <v>Go</v>
      </c>
      <c r="O2904" s="13" t="str">
        <f t="shared" si="138"/>
        <v>0</v>
      </c>
      <c r="P2904" s="13" t="s">
        <v>38</v>
      </c>
      <c r="Q2904" s="13" t="s">
        <v>17</v>
      </c>
      <c r="R2904">
        <v>891</v>
      </c>
    </row>
    <row r="2905" spans="1:18">
      <c r="A2905" s="13" t="s">
        <v>41</v>
      </c>
      <c r="B2905" s="94" t="s">
        <v>11</v>
      </c>
      <c r="C2905" s="13">
        <v>13</v>
      </c>
      <c r="D2905" s="13"/>
      <c r="E2905" s="52" t="str">
        <f t="shared" si="136"/>
        <v>B</v>
      </c>
      <c r="F2905" s="13">
        <v>5</v>
      </c>
      <c r="G2905" s="13">
        <v>3</v>
      </c>
      <c r="H2905" s="13">
        <v>32</v>
      </c>
      <c r="I2905" s="13">
        <v>2201.1466</v>
      </c>
      <c r="J2905" s="13">
        <v>1</v>
      </c>
      <c r="K2905" s="13">
        <v>1</v>
      </c>
      <c r="L2905" s="13">
        <v>1</v>
      </c>
      <c r="M2905" s="13">
        <v>0</v>
      </c>
      <c r="N2905" s="13" t="str">
        <f t="shared" si="137"/>
        <v>Go</v>
      </c>
      <c r="O2905" s="13" t="str">
        <f t="shared" si="138"/>
        <v>0</v>
      </c>
      <c r="P2905" s="13" t="s">
        <v>38</v>
      </c>
      <c r="Q2905" s="13" t="s">
        <v>17</v>
      </c>
      <c r="R2905">
        <v>891</v>
      </c>
    </row>
    <row r="2906" spans="1:18">
      <c r="A2906" s="13" t="s">
        <v>41</v>
      </c>
      <c r="B2906" s="94" t="s">
        <v>11</v>
      </c>
      <c r="C2906" s="13">
        <v>13</v>
      </c>
      <c r="D2906" s="13"/>
      <c r="E2906" s="52" t="str">
        <f t="shared" si="136"/>
        <v>B</v>
      </c>
      <c r="F2906" s="13">
        <v>5</v>
      </c>
      <c r="G2906" s="13">
        <v>3</v>
      </c>
      <c r="H2906" s="13">
        <v>33</v>
      </c>
      <c r="I2906" s="13">
        <v>2045.0096000000001</v>
      </c>
      <c r="J2906" s="13">
        <v>1</v>
      </c>
      <c r="K2906" s="13">
        <v>1</v>
      </c>
      <c r="L2906" s="13">
        <v>1</v>
      </c>
      <c r="M2906" s="13">
        <v>0</v>
      </c>
      <c r="N2906" s="13" t="str">
        <f t="shared" si="137"/>
        <v>Go</v>
      </c>
      <c r="O2906" s="13" t="str">
        <f t="shared" si="138"/>
        <v>0</v>
      </c>
      <c r="P2906" s="13" t="s">
        <v>38</v>
      </c>
      <c r="Q2906" s="13" t="s">
        <v>17</v>
      </c>
      <c r="R2906">
        <v>891</v>
      </c>
    </row>
    <row r="2907" spans="1:18">
      <c r="A2907" s="13" t="s">
        <v>41</v>
      </c>
      <c r="B2907" s="94" t="s">
        <v>11</v>
      </c>
      <c r="C2907" s="13">
        <v>13</v>
      </c>
      <c r="D2907" s="13"/>
      <c r="E2907" s="52" t="str">
        <f t="shared" si="136"/>
        <v>B</v>
      </c>
      <c r="F2907" s="13">
        <v>5</v>
      </c>
      <c r="G2907" s="13">
        <v>3</v>
      </c>
      <c r="H2907" s="13">
        <v>34</v>
      </c>
      <c r="I2907" s="13">
        <v>11051.063200000001</v>
      </c>
      <c r="J2907" s="13">
        <v>1</v>
      </c>
      <c r="K2907" s="13">
        <v>1</v>
      </c>
      <c r="L2907" s="13">
        <v>1</v>
      </c>
      <c r="M2907" s="13">
        <v>0</v>
      </c>
      <c r="N2907" s="13" t="str">
        <f t="shared" si="137"/>
        <v>Go</v>
      </c>
      <c r="O2907" s="13" t="str">
        <f t="shared" si="138"/>
        <v>0</v>
      </c>
      <c r="P2907" s="13" t="s">
        <v>38</v>
      </c>
      <c r="Q2907" s="13" t="s">
        <v>17</v>
      </c>
      <c r="R2907">
        <v>891</v>
      </c>
    </row>
    <row r="2908" spans="1:18">
      <c r="A2908" s="13" t="s">
        <v>41</v>
      </c>
      <c r="B2908" s="94" t="s">
        <v>11</v>
      </c>
      <c r="C2908" s="13">
        <v>13</v>
      </c>
      <c r="D2908" s="13"/>
      <c r="E2908" s="52" t="str">
        <f t="shared" si="136"/>
        <v>B</v>
      </c>
      <c r="F2908" s="13">
        <v>5</v>
      </c>
      <c r="G2908" s="13">
        <v>3</v>
      </c>
      <c r="H2908" s="13">
        <v>35</v>
      </c>
      <c r="I2908" s="13">
        <v>580.5575</v>
      </c>
      <c r="J2908" s="13">
        <v>1</v>
      </c>
      <c r="K2908" s="13">
        <v>1</v>
      </c>
      <c r="L2908" s="13">
        <v>1</v>
      </c>
      <c r="M2908" s="13">
        <v>0</v>
      </c>
      <c r="N2908" s="13" t="str">
        <f t="shared" si="137"/>
        <v>Go</v>
      </c>
      <c r="O2908" s="13" t="str">
        <f t="shared" si="138"/>
        <v>0</v>
      </c>
      <c r="P2908" s="13" t="s">
        <v>38</v>
      </c>
      <c r="Q2908" s="13" t="s">
        <v>17</v>
      </c>
      <c r="R2908">
        <v>891</v>
      </c>
    </row>
    <row r="2909" spans="1:18">
      <c r="A2909" s="13" t="s">
        <v>41</v>
      </c>
      <c r="B2909" s="94" t="s">
        <v>11</v>
      </c>
      <c r="C2909" s="13">
        <v>13</v>
      </c>
      <c r="D2909" s="13"/>
      <c r="E2909" s="52" t="str">
        <f t="shared" si="136"/>
        <v>B</v>
      </c>
      <c r="F2909" s="13">
        <v>5</v>
      </c>
      <c r="G2909" s="13">
        <v>3</v>
      </c>
      <c r="H2909" s="13">
        <v>38</v>
      </c>
      <c r="I2909" s="13">
        <v>3671.5936000000002</v>
      </c>
      <c r="J2909" s="13">
        <v>1</v>
      </c>
      <c r="K2909" s="13">
        <v>1</v>
      </c>
      <c r="L2909" s="13">
        <v>1</v>
      </c>
      <c r="M2909" s="13">
        <v>0</v>
      </c>
      <c r="N2909" s="13" t="str">
        <f t="shared" si="137"/>
        <v>Go</v>
      </c>
      <c r="O2909" s="13" t="str">
        <f t="shared" si="138"/>
        <v>0</v>
      </c>
      <c r="P2909" s="13" t="s">
        <v>38</v>
      </c>
      <c r="Q2909" s="13" t="s">
        <v>17</v>
      </c>
      <c r="R2909">
        <v>891</v>
      </c>
    </row>
    <row r="2910" spans="1:18">
      <c r="A2910" s="13" t="s">
        <v>41</v>
      </c>
      <c r="B2910" s="94" t="s">
        <v>11</v>
      </c>
      <c r="C2910" s="13">
        <v>13</v>
      </c>
      <c r="D2910" s="13"/>
      <c r="E2910" s="52" t="str">
        <f t="shared" si="136"/>
        <v>B</v>
      </c>
      <c r="F2910" s="13">
        <v>5</v>
      </c>
      <c r="G2910" s="13">
        <v>3</v>
      </c>
      <c r="H2910" s="13">
        <v>39</v>
      </c>
      <c r="I2910" s="13">
        <v>1806.1080999999999</v>
      </c>
      <c r="J2910" s="13">
        <v>1</v>
      </c>
      <c r="K2910" s="13">
        <v>1</v>
      </c>
      <c r="L2910" s="13">
        <v>1</v>
      </c>
      <c r="M2910" s="13">
        <v>0</v>
      </c>
      <c r="N2910" s="13" t="str">
        <f t="shared" si="137"/>
        <v>Go</v>
      </c>
      <c r="O2910" s="13" t="str">
        <f t="shared" si="138"/>
        <v>0</v>
      </c>
      <c r="P2910" s="13" t="s">
        <v>38</v>
      </c>
      <c r="Q2910" s="13" t="s">
        <v>17</v>
      </c>
      <c r="R2910">
        <v>891</v>
      </c>
    </row>
    <row r="2911" spans="1:18">
      <c r="A2911" s="13" t="s">
        <v>41</v>
      </c>
      <c r="B2911" s="94" t="s">
        <v>11</v>
      </c>
      <c r="C2911" s="13">
        <v>13</v>
      </c>
      <c r="D2911" s="13"/>
      <c r="E2911" s="52" t="str">
        <f t="shared" si="136"/>
        <v>B</v>
      </c>
      <c r="F2911" s="13">
        <v>5</v>
      </c>
      <c r="G2911" s="13">
        <v>3</v>
      </c>
      <c r="H2911" s="13">
        <v>40</v>
      </c>
      <c r="I2911" s="13">
        <v>571.39390000000003</v>
      </c>
      <c r="J2911" s="13">
        <v>1</v>
      </c>
      <c r="K2911" s="13">
        <v>1</v>
      </c>
      <c r="L2911" s="13">
        <v>1</v>
      </c>
      <c r="M2911" s="13">
        <v>0</v>
      </c>
      <c r="N2911" s="13" t="str">
        <f t="shared" si="137"/>
        <v>Go</v>
      </c>
      <c r="O2911" s="13" t="str">
        <f t="shared" si="138"/>
        <v>0</v>
      </c>
      <c r="P2911" s="13" t="s">
        <v>38</v>
      </c>
      <c r="Q2911" s="13" t="s">
        <v>17</v>
      </c>
      <c r="R2911">
        <v>891</v>
      </c>
    </row>
    <row r="2912" spans="1:18">
      <c r="A2912" s="13" t="s">
        <v>41</v>
      </c>
      <c r="B2912" s="94" t="s">
        <v>11</v>
      </c>
      <c r="C2912" s="13">
        <v>13</v>
      </c>
      <c r="D2912" s="13"/>
      <c r="E2912" s="52" t="str">
        <f t="shared" si="136"/>
        <v>B</v>
      </c>
      <c r="F2912" s="13">
        <v>5</v>
      </c>
      <c r="G2912" s="13">
        <v>3</v>
      </c>
      <c r="H2912" s="13">
        <v>2</v>
      </c>
      <c r="I2912" s="13">
        <v>2371.0373</v>
      </c>
      <c r="J2912" s="13">
        <v>0</v>
      </c>
      <c r="K2912" s="13">
        <v>1</v>
      </c>
      <c r="L2912" s="13">
        <v>1</v>
      </c>
      <c r="M2912" s="13">
        <v>1</v>
      </c>
      <c r="N2912" s="13" t="str">
        <f t="shared" si="137"/>
        <v>NoGo</v>
      </c>
      <c r="O2912" t="str">
        <f t="shared" si="138"/>
        <v>0</v>
      </c>
      <c r="P2912" s="13" t="s">
        <v>38</v>
      </c>
      <c r="Q2912" s="13" t="s">
        <v>17</v>
      </c>
      <c r="R2912">
        <v>891</v>
      </c>
    </row>
    <row r="2913" spans="1:18">
      <c r="A2913" s="13" t="s">
        <v>41</v>
      </c>
      <c r="B2913" s="94" t="s">
        <v>11</v>
      </c>
      <c r="C2913" s="13">
        <v>13</v>
      </c>
      <c r="D2913" s="13"/>
      <c r="E2913" s="52" t="str">
        <f t="shared" si="136"/>
        <v>B</v>
      </c>
      <c r="F2913" s="13">
        <v>5</v>
      </c>
      <c r="G2913" s="13">
        <v>3</v>
      </c>
      <c r="H2913" s="13">
        <v>5</v>
      </c>
      <c r="I2913" s="13">
        <v>4032.3791999999999</v>
      </c>
      <c r="J2913" s="13">
        <v>1</v>
      </c>
      <c r="K2913" s="13">
        <v>0</v>
      </c>
      <c r="L2913" s="13">
        <v>1</v>
      </c>
      <c r="M2913" s="13">
        <v>1</v>
      </c>
      <c r="N2913" s="13" t="str">
        <f t="shared" si="137"/>
        <v>NoGo</v>
      </c>
      <c r="O2913" t="str">
        <f t="shared" si="138"/>
        <v>1</v>
      </c>
      <c r="P2913" s="13" t="s">
        <v>38</v>
      </c>
      <c r="Q2913" s="13" t="s">
        <v>17</v>
      </c>
      <c r="R2913">
        <v>891</v>
      </c>
    </row>
    <row r="2914" spans="1:18">
      <c r="A2914" s="13" t="s">
        <v>41</v>
      </c>
      <c r="B2914" s="94" t="s">
        <v>11</v>
      </c>
      <c r="C2914" s="13">
        <v>13</v>
      </c>
      <c r="D2914" s="13"/>
      <c r="E2914" s="52" t="str">
        <f t="shared" si="136"/>
        <v>B</v>
      </c>
      <c r="F2914" s="13">
        <v>5</v>
      </c>
      <c r="G2914" s="13">
        <v>3</v>
      </c>
      <c r="H2914" s="13">
        <v>12</v>
      </c>
      <c r="I2914" s="13">
        <v>3083.3065000000001</v>
      </c>
      <c r="J2914" s="13">
        <v>1</v>
      </c>
      <c r="K2914" s="13">
        <v>0</v>
      </c>
      <c r="L2914" s="13">
        <v>1</v>
      </c>
      <c r="M2914" s="13">
        <v>1</v>
      </c>
      <c r="N2914" s="13" t="str">
        <f t="shared" si="137"/>
        <v>NoGo</v>
      </c>
      <c r="O2914" t="str">
        <f t="shared" si="138"/>
        <v>1</v>
      </c>
      <c r="P2914" s="13" t="s">
        <v>38</v>
      </c>
      <c r="Q2914" s="13" t="s">
        <v>17</v>
      </c>
      <c r="R2914">
        <v>891</v>
      </c>
    </row>
    <row r="2915" spans="1:18">
      <c r="A2915" s="13" t="s">
        <v>41</v>
      </c>
      <c r="B2915" s="94" t="s">
        <v>11</v>
      </c>
      <c r="C2915" s="13">
        <v>13</v>
      </c>
      <c r="D2915" s="13"/>
      <c r="E2915" s="52" t="str">
        <f t="shared" si="136"/>
        <v>B</v>
      </c>
      <c r="F2915" s="13">
        <v>5</v>
      </c>
      <c r="G2915" s="13">
        <v>3</v>
      </c>
      <c r="H2915" s="13">
        <v>14</v>
      </c>
      <c r="I2915" s="13">
        <v>2372.8551000000002</v>
      </c>
      <c r="J2915" s="13">
        <v>0</v>
      </c>
      <c r="K2915" s="13">
        <v>1</v>
      </c>
      <c r="L2915" s="13">
        <v>1</v>
      </c>
      <c r="M2915" s="13">
        <v>1</v>
      </c>
      <c r="N2915" s="13" t="str">
        <f t="shared" si="137"/>
        <v>NoGo</v>
      </c>
      <c r="O2915" t="str">
        <f t="shared" si="138"/>
        <v>0</v>
      </c>
      <c r="P2915" s="13" t="s">
        <v>38</v>
      </c>
      <c r="Q2915" s="13" t="s">
        <v>17</v>
      </c>
      <c r="R2915">
        <v>891</v>
      </c>
    </row>
    <row r="2916" spans="1:18">
      <c r="A2916" s="13" t="s">
        <v>41</v>
      </c>
      <c r="B2916" s="94" t="s">
        <v>11</v>
      </c>
      <c r="C2916" s="13">
        <v>13</v>
      </c>
      <c r="D2916" s="13"/>
      <c r="E2916" s="52" t="str">
        <f t="shared" si="136"/>
        <v>B</v>
      </c>
      <c r="F2916" s="13">
        <v>5</v>
      </c>
      <c r="G2916" s="13">
        <v>3</v>
      </c>
      <c r="H2916" s="13">
        <v>18</v>
      </c>
      <c r="I2916" s="13">
        <v>2378.6932999999999</v>
      </c>
      <c r="J2916" s="13">
        <v>0</v>
      </c>
      <c r="K2916" s="13">
        <v>1</v>
      </c>
      <c r="L2916" s="13">
        <v>1</v>
      </c>
      <c r="M2916" s="13">
        <v>1</v>
      </c>
      <c r="N2916" s="13" t="str">
        <f t="shared" si="137"/>
        <v>NoGo</v>
      </c>
      <c r="O2916" t="str">
        <f t="shared" si="138"/>
        <v>0</v>
      </c>
      <c r="P2916" s="13" t="s">
        <v>38</v>
      </c>
      <c r="Q2916" s="13" t="s">
        <v>17</v>
      </c>
      <c r="R2916">
        <v>891</v>
      </c>
    </row>
    <row r="2917" spans="1:18">
      <c r="A2917" s="13" t="s">
        <v>41</v>
      </c>
      <c r="B2917" s="94" t="s">
        <v>11</v>
      </c>
      <c r="C2917" s="13">
        <v>13</v>
      </c>
      <c r="D2917" s="13"/>
      <c r="E2917" s="52" t="str">
        <f t="shared" si="136"/>
        <v>B</v>
      </c>
      <c r="F2917" s="13">
        <v>5</v>
      </c>
      <c r="G2917" s="13">
        <v>3</v>
      </c>
      <c r="H2917" s="13">
        <v>22</v>
      </c>
      <c r="I2917" s="13">
        <v>2372.1957000000002</v>
      </c>
      <c r="J2917" s="13">
        <v>0</v>
      </c>
      <c r="K2917" s="13">
        <v>1</v>
      </c>
      <c r="L2917" s="13">
        <v>1</v>
      </c>
      <c r="M2917" s="13">
        <v>1</v>
      </c>
      <c r="N2917" s="13" t="str">
        <f t="shared" si="137"/>
        <v>NoGo</v>
      </c>
      <c r="O2917" t="str">
        <f t="shared" si="138"/>
        <v>0</v>
      </c>
      <c r="P2917" s="13" t="s">
        <v>38</v>
      </c>
      <c r="Q2917" s="13" t="s">
        <v>17</v>
      </c>
      <c r="R2917">
        <v>891</v>
      </c>
    </row>
    <row r="2918" spans="1:18">
      <c r="A2918" s="13" t="s">
        <v>41</v>
      </c>
      <c r="B2918" s="94" t="s">
        <v>11</v>
      </c>
      <c r="C2918" s="13">
        <v>13</v>
      </c>
      <c r="D2918" s="13"/>
      <c r="E2918" s="52" t="str">
        <f t="shared" si="136"/>
        <v>B</v>
      </c>
      <c r="F2918" s="13">
        <v>5</v>
      </c>
      <c r="G2918" s="13">
        <v>3</v>
      </c>
      <c r="H2918" s="13">
        <v>28</v>
      </c>
      <c r="I2918" s="13">
        <v>3016.7370999999998</v>
      </c>
      <c r="J2918" s="13">
        <v>1</v>
      </c>
      <c r="K2918" s="13">
        <v>0</v>
      </c>
      <c r="L2918" s="13">
        <v>1</v>
      </c>
      <c r="M2918" s="13">
        <v>1</v>
      </c>
      <c r="N2918" s="13" t="str">
        <f t="shared" si="137"/>
        <v>NoGo</v>
      </c>
      <c r="O2918" t="str">
        <f t="shared" si="138"/>
        <v>1</v>
      </c>
      <c r="P2918" s="13" t="s">
        <v>38</v>
      </c>
      <c r="Q2918" s="13" t="s">
        <v>17</v>
      </c>
      <c r="R2918">
        <v>891</v>
      </c>
    </row>
    <row r="2919" spans="1:18">
      <c r="A2919" s="13" t="s">
        <v>41</v>
      </c>
      <c r="B2919" s="94" t="s">
        <v>11</v>
      </c>
      <c r="C2919" s="13">
        <v>13</v>
      </c>
      <c r="D2919" s="13"/>
      <c r="E2919" s="52" t="str">
        <f t="shared" si="136"/>
        <v>B</v>
      </c>
      <c r="F2919" s="13">
        <v>5</v>
      </c>
      <c r="G2919" s="13">
        <v>3</v>
      </c>
      <c r="H2919" s="13">
        <v>30</v>
      </c>
      <c r="I2919" s="13">
        <v>2372.2730000000001</v>
      </c>
      <c r="J2919" s="13">
        <v>0</v>
      </c>
      <c r="K2919" s="13">
        <v>1</v>
      </c>
      <c r="L2919" s="13">
        <v>1</v>
      </c>
      <c r="M2919" s="13">
        <v>1</v>
      </c>
      <c r="N2919" s="13" t="str">
        <f t="shared" si="137"/>
        <v>NoGo</v>
      </c>
      <c r="O2919" t="str">
        <f t="shared" si="138"/>
        <v>0</v>
      </c>
      <c r="P2919" s="13" t="s">
        <v>38</v>
      </c>
      <c r="Q2919" s="13" t="s">
        <v>17</v>
      </c>
      <c r="R2919">
        <v>891</v>
      </c>
    </row>
    <row r="2920" spans="1:18">
      <c r="A2920" s="13" t="s">
        <v>41</v>
      </c>
      <c r="B2920" s="94" t="s">
        <v>11</v>
      </c>
      <c r="C2920" s="13">
        <v>13</v>
      </c>
      <c r="D2920" s="13"/>
      <c r="E2920" s="52" t="str">
        <f t="shared" si="136"/>
        <v>B</v>
      </c>
      <c r="F2920" s="13">
        <v>5</v>
      </c>
      <c r="G2920" s="13">
        <v>3</v>
      </c>
      <c r="H2920" s="13">
        <v>36</v>
      </c>
      <c r="I2920" s="13">
        <v>2382.1547</v>
      </c>
      <c r="J2920" s="13">
        <v>0</v>
      </c>
      <c r="K2920" s="13">
        <v>1</v>
      </c>
      <c r="L2920" s="13">
        <v>1</v>
      </c>
      <c r="M2920" s="13">
        <v>1</v>
      </c>
      <c r="N2920" s="13" t="str">
        <f t="shared" si="137"/>
        <v>NoGo</v>
      </c>
      <c r="O2920" t="str">
        <f t="shared" si="138"/>
        <v>0</v>
      </c>
      <c r="P2920" s="13" t="s">
        <v>38</v>
      </c>
      <c r="Q2920" s="13" t="s">
        <v>17</v>
      </c>
      <c r="R2920">
        <v>891</v>
      </c>
    </row>
    <row r="2921" spans="1:18">
      <c r="A2921" s="13" t="s">
        <v>41</v>
      </c>
      <c r="B2921" s="94" t="s">
        <v>11</v>
      </c>
      <c r="C2921" s="13">
        <v>13</v>
      </c>
      <c r="D2921" s="13"/>
      <c r="E2921" s="52" t="str">
        <f t="shared" si="136"/>
        <v>B</v>
      </c>
      <c r="F2921" s="13">
        <v>5</v>
      </c>
      <c r="G2921" s="13">
        <v>3</v>
      </c>
      <c r="H2921" s="13">
        <v>37</v>
      </c>
      <c r="I2921" s="13">
        <v>2384.3433</v>
      </c>
      <c r="J2921" s="13">
        <v>0</v>
      </c>
      <c r="K2921" s="13">
        <v>1</v>
      </c>
      <c r="L2921" s="13">
        <v>1</v>
      </c>
      <c r="M2921" s="13">
        <v>1</v>
      </c>
      <c r="N2921" s="13" t="str">
        <f t="shared" si="137"/>
        <v>NoGo</v>
      </c>
      <c r="O2921" t="str">
        <f t="shared" si="138"/>
        <v>0</v>
      </c>
      <c r="P2921" s="13" t="s">
        <v>38</v>
      </c>
      <c r="Q2921" s="13" t="s">
        <v>17</v>
      </c>
      <c r="R2921">
        <v>891</v>
      </c>
    </row>
    <row r="2922" spans="1:18">
      <c r="A2922" s="13" t="s">
        <v>41</v>
      </c>
      <c r="B2922" s="94" t="s">
        <v>11</v>
      </c>
      <c r="C2922" s="13">
        <v>13</v>
      </c>
      <c r="D2922" s="13"/>
      <c r="E2922" s="52" t="str">
        <f t="shared" si="136"/>
        <v>B</v>
      </c>
      <c r="F2922" s="13">
        <v>5</v>
      </c>
      <c r="G2922" s="13">
        <v>4</v>
      </c>
      <c r="H2922" s="13">
        <v>1</v>
      </c>
      <c r="I2922" s="13">
        <v>6673.7093000000004</v>
      </c>
      <c r="J2922" s="13">
        <v>1</v>
      </c>
      <c r="K2922" s="13">
        <v>1</v>
      </c>
      <c r="L2922" s="13">
        <v>1</v>
      </c>
      <c r="M2922" s="13">
        <v>0</v>
      </c>
      <c r="N2922" s="13" t="str">
        <f t="shared" si="137"/>
        <v>Go</v>
      </c>
      <c r="O2922" s="13" t="str">
        <f t="shared" si="138"/>
        <v>0</v>
      </c>
      <c r="P2922" s="13" t="s">
        <v>38</v>
      </c>
      <c r="Q2922" s="13" t="s">
        <v>17</v>
      </c>
      <c r="R2922">
        <v>891</v>
      </c>
    </row>
    <row r="2923" spans="1:18">
      <c r="A2923" s="13" t="s">
        <v>41</v>
      </c>
      <c r="B2923" s="94" t="s">
        <v>11</v>
      </c>
      <c r="C2923" s="13">
        <v>13</v>
      </c>
      <c r="D2923" s="13"/>
      <c r="E2923" s="52" t="str">
        <f t="shared" si="136"/>
        <v>B</v>
      </c>
      <c r="F2923" s="13">
        <v>5</v>
      </c>
      <c r="G2923" s="13">
        <v>4</v>
      </c>
      <c r="H2923" s="13">
        <v>2</v>
      </c>
      <c r="I2923" s="13">
        <v>8538.5714000000007</v>
      </c>
      <c r="J2923" s="13">
        <v>1</v>
      </c>
      <c r="K2923" s="13">
        <v>1</v>
      </c>
      <c r="L2923" s="13">
        <v>1</v>
      </c>
      <c r="M2923" s="13">
        <v>0</v>
      </c>
      <c r="N2923" s="13" t="str">
        <f t="shared" si="137"/>
        <v>Go</v>
      </c>
      <c r="O2923" s="13" t="str">
        <f t="shared" si="138"/>
        <v>0</v>
      </c>
      <c r="P2923" s="13" t="s">
        <v>38</v>
      </c>
      <c r="Q2923" s="13" t="s">
        <v>17</v>
      </c>
      <c r="R2923">
        <v>891</v>
      </c>
    </row>
    <row r="2924" spans="1:18">
      <c r="A2924" s="13" t="s">
        <v>41</v>
      </c>
      <c r="B2924" s="94" t="s">
        <v>11</v>
      </c>
      <c r="C2924" s="13">
        <v>13</v>
      </c>
      <c r="D2924" s="13"/>
      <c r="E2924" s="52" t="str">
        <f t="shared" si="136"/>
        <v>B</v>
      </c>
      <c r="F2924" s="13">
        <v>5</v>
      </c>
      <c r="G2924" s="13">
        <v>4</v>
      </c>
      <c r="H2924" s="13">
        <v>3</v>
      </c>
      <c r="I2924" s="13">
        <v>1632.2677000000001</v>
      </c>
      <c r="J2924" s="13">
        <v>1</v>
      </c>
      <c r="K2924" s="13">
        <v>1</v>
      </c>
      <c r="L2924" s="13">
        <v>1</v>
      </c>
      <c r="M2924" s="13">
        <v>0</v>
      </c>
      <c r="N2924" s="13" t="str">
        <f t="shared" si="137"/>
        <v>Go</v>
      </c>
      <c r="O2924" s="13" t="str">
        <f t="shared" si="138"/>
        <v>0</v>
      </c>
      <c r="P2924" s="13" t="s">
        <v>38</v>
      </c>
      <c r="Q2924" s="13" t="s">
        <v>17</v>
      </c>
      <c r="R2924">
        <v>891</v>
      </c>
    </row>
    <row r="2925" spans="1:18">
      <c r="A2925" s="13" t="s">
        <v>41</v>
      </c>
      <c r="B2925" s="94" t="s">
        <v>11</v>
      </c>
      <c r="C2925" s="13">
        <v>13</v>
      </c>
      <c r="D2925" s="13"/>
      <c r="E2925" s="52" t="str">
        <f t="shared" si="136"/>
        <v>B</v>
      </c>
      <c r="F2925" s="13">
        <v>5</v>
      </c>
      <c r="G2925" s="13">
        <v>4</v>
      </c>
      <c r="H2925" s="13">
        <v>6</v>
      </c>
      <c r="I2925" s="13">
        <v>1319.2281</v>
      </c>
      <c r="J2925" s="13">
        <v>1</v>
      </c>
      <c r="K2925" s="13">
        <v>1</v>
      </c>
      <c r="L2925" s="13">
        <v>1</v>
      </c>
      <c r="M2925" s="13">
        <v>0</v>
      </c>
      <c r="N2925" s="13" t="str">
        <f t="shared" si="137"/>
        <v>Go</v>
      </c>
      <c r="O2925" s="13" t="str">
        <f t="shared" si="138"/>
        <v>0</v>
      </c>
      <c r="P2925" s="13" t="s">
        <v>38</v>
      </c>
      <c r="Q2925" s="13" t="s">
        <v>17</v>
      </c>
      <c r="R2925">
        <v>891</v>
      </c>
    </row>
    <row r="2926" spans="1:18">
      <c r="A2926" s="13" t="s">
        <v>41</v>
      </c>
      <c r="B2926" s="94" t="s">
        <v>11</v>
      </c>
      <c r="C2926" s="13">
        <v>13</v>
      </c>
      <c r="D2926" s="13"/>
      <c r="E2926" s="52" t="str">
        <f t="shared" si="136"/>
        <v>B</v>
      </c>
      <c r="F2926" s="13">
        <v>5</v>
      </c>
      <c r="G2926" s="13">
        <v>4</v>
      </c>
      <c r="H2926" s="13">
        <v>7</v>
      </c>
      <c r="I2926" s="13">
        <v>4019.7044000000001</v>
      </c>
      <c r="J2926" s="13">
        <v>1</v>
      </c>
      <c r="K2926" s="13">
        <v>1</v>
      </c>
      <c r="L2926" s="13">
        <v>1</v>
      </c>
      <c r="M2926" s="13">
        <v>0</v>
      </c>
      <c r="N2926" s="13" t="str">
        <f t="shared" si="137"/>
        <v>Go</v>
      </c>
      <c r="O2926" s="13" t="str">
        <f t="shared" si="138"/>
        <v>0</v>
      </c>
      <c r="P2926" s="13" t="s">
        <v>38</v>
      </c>
      <c r="Q2926" s="13" t="s">
        <v>17</v>
      </c>
      <c r="R2926">
        <v>891</v>
      </c>
    </row>
    <row r="2927" spans="1:18">
      <c r="A2927" s="13" t="s">
        <v>41</v>
      </c>
      <c r="B2927" s="94" t="s">
        <v>11</v>
      </c>
      <c r="C2927" s="13">
        <v>13</v>
      </c>
      <c r="D2927" s="13"/>
      <c r="E2927" s="52" t="str">
        <f t="shared" si="136"/>
        <v>B</v>
      </c>
      <c r="F2927" s="13">
        <v>5</v>
      </c>
      <c r="G2927" s="13">
        <v>4</v>
      </c>
      <c r="H2927" s="13">
        <v>8</v>
      </c>
      <c r="I2927" s="13">
        <v>1292.3415</v>
      </c>
      <c r="J2927" s="13">
        <v>1</v>
      </c>
      <c r="K2927" s="13">
        <v>1</v>
      </c>
      <c r="L2927" s="13">
        <v>1</v>
      </c>
      <c r="M2927" s="13">
        <v>0</v>
      </c>
      <c r="N2927" s="13" t="str">
        <f t="shared" si="137"/>
        <v>Go</v>
      </c>
      <c r="O2927" s="13" t="str">
        <f t="shared" si="138"/>
        <v>0</v>
      </c>
      <c r="P2927" s="13" t="s">
        <v>38</v>
      </c>
      <c r="Q2927" s="13" t="s">
        <v>17</v>
      </c>
      <c r="R2927">
        <v>891</v>
      </c>
    </row>
    <row r="2928" spans="1:18">
      <c r="A2928" s="13" t="s">
        <v>41</v>
      </c>
      <c r="B2928" s="94" t="s">
        <v>11</v>
      </c>
      <c r="C2928" s="13">
        <v>13</v>
      </c>
      <c r="D2928" s="13"/>
      <c r="E2928" s="52" t="str">
        <f t="shared" si="136"/>
        <v>B</v>
      </c>
      <c r="F2928" s="13">
        <v>5</v>
      </c>
      <c r="G2928" s="13">
        <v>4</v>
      </c>
      <c r="H2928" s="13">
        <v>9</v>
      </c>
      <c r="I2928" s="13">
        <v>908.99360000000001</v>
      </c>
      <c r="J2928" s="13">
        <v>1</v>
      </c>
      <c r="K2928" s="13">
        <v>1</v>
      </c>
      <c r="L2928" s="13">
        <v>1</v>
      </c>
      <c r="M2928" s="13">
        <v>0</v>
      </c>
      <c r="N2928" s="13" t="str">
        <f t="shared" si="137"/>
        <v>Go</v>
      </c>
      <c r="O2928" s="13" t="str">
        <f t="shared" si="138"/>
        <v>0</v>
      </c>
      <c r="P2928" s="13" t="s">
        <v>38</v>
      </c>
      <c r="Q2928" s="13" t="s">
        <v>17</v>
      </c>
      <c r="R2928">
        <v>891</v>
      </c>
    </row>
    <row r="2929" spans="1:18">
      <c r="A2929" s="13" t="s">
        <v>41</v>
      </c>
      <c r="B2929" s="94" t="s">
        <v>11</v>
      </c>
      <c r="C2929" s="13">
        <v>13</v>
      </c>
      <c r="D2929" s="13"/>
      <c r="E2929" s="52" t="str">
        <f t="shared" si="136"/>
        <v>B</v>
      </c>
      <c r="F2929" s="13">
        <v>5</v>
      </c>
      <c r="G2929" s="13">
        <v>4</v>
      </c>
      <c r="H2929" s="13">
        <v>10</v>
      </c>
      <c r="I2929" s="13">
        <v>6086.5780999999997</v>
      </c>
      <c r="J2929" s="13">
        <v>1</v>
      </c>
      <c r="K2929" s="13">
        <v>1</v>
      </c>
      <c r="L2929" s="13">
        <v>1</v>
      </c>
      <c r="M2929" s="13">
        <v>0</v>
      </c>
      <c r="N2929" s="13" t="str">
        <f t="shared" si="137"/>
        <v>Go</v>
      </c>
      <c r="O2929" s="13" t="str">
        <f t="shared" si="138"/>
        <v>0</v>
      </c>
      <c r="P2929" s="13" t="s">
        <v>38</v>
      </c>
      <c r="Q2929" s="13" t="s">
        <v>17</v>
      </c>
      <c r="R2929">
        <v>891</v>
      </c>
    </row>
    <row r="2930" spans="1:18">
      <c r="A2930" s="13" t="s">
        <v>41</v>
      </c>
      <c r="B2930" s="94" t="s">
        <v>11</v>
      </c>
      <c r="C2930" s="13">
        <v>13</v>
      </c>
      <c r="D2930" s="13"/>
      <c r="E2930" s="52" t="str">
        <f t="shared" si="136"/>
        <v>B</v>
      </c>
      <c r="F2930" s="13">
        <v>5</v>
      </c>
      <c r="G2930" s="13">
        <v>4</v>
      </c>
      <c r="H2930" s="13">
        <v>11</v>
      </c>
      <c r="I2930" s="13">
        <v>8893.8151999999991</v>
      </c>
      <c r="J2930" s="13">
        <v>1</v>
      </c>
      <c r="K2930" s="13">
        <v>1</v>
      </c>
      <c r="L2930" s="13">
        <v>1</v>
      </c>
      <c r="M2930" s="13">
        <v>0</v>
      </c>
      <c r="N2930" s="13" t="str">
        <f t="shared" si="137"/>
        <v>Go</v>
      </c>
      <c r="O2930" s="13" t="str">
        <f t="shared" si="138"/>
        <v>0</v>
      </c>
      <c r="P2930" s="13" t="s">
        <v>38</v>
      </c>
      <c r="Q2930" s="13" t="s">
        <v>17</v>
      </c>
      <c r="R2930">
        <v>891</v>
      </c>
    </row>
    <row r="2931" spans="1:18">
      <c r="A2931" s="13" t="s">
        <v>41</v>
      </c>
      <c r="B2931" s="94" t="s">
        <v>11</v>
      </c>
      <c r="C2931" s="13">
        <v>13</v>
      </c>
      <c r="D2931" s="13"/>
      <c r="E2931" s="52" t="str">
        <f t="shared" si="136"/>
        <v>B</v>
      </c>
      <c r="F2931" s="13">
        <v>5</v>
      </c>
      <c r="G2931" s="13">
        <v>4</v>
      </c>
      <c r="H2931" s="13">
        <v>13</v>
      </c>
      <c r="I2931" s="13">
        <v>5369.9031000000004</v>
      </c>
      <c r="J2931" s="13">
        <v>1</v>
      </c>
      <c r="K2931" s="13">
        <v>1</v>
      </c>
      <c r="L2931" s="13">
        <v>1</v>
      </c>
      <c r="M2931" s="13">
        <v>0</v>
      </c>
      <c r="N2931" s="13" t="str">
        <f t="shared" si="137"/>
        <v>Go</v>
      </c>
      <c r="O2931" s="13" t="str">
        <f t="shared" si="138"/>
        <v>0</v>
      </c>
      <c r="P2931" s="13" t="s">
        <v>38</v>
      </c>
      <c r="Q2931" s="13" t="s">
        <v>17</v>
      </c>
      <c r="R2931">
        <v>891</v>
      </c>
    </row>
    <row r="2932" spans="1:18">
      <c r="A2932" s="13" t="s">
        <v>41</v>
      </c>
      <c r="B2932" s="94" t="s">
        <v>11</v>
      </c>
      <c r="C2932" s="13">
        <v>13</v>
      </c>
      <c r="D2932" s="13"/>
      <c r="E2932" s="52" t="str">
        <f t="shared" si="136"/>
        <v>B</v>
      </c>
      <c r="F2932" s="13">
        <v>5</v>
      </c>
      <c r="G2932" s="13">
        <v>4</v>
      </c>
      <c r="H2932" s="13">
        <v>14</v>
      </c>
      <c r="I2932" s="13">
        <v>1783.3866</v>
      </c>
      <c r="J2932" s="13">
        <v>1</v>
      </c>
      <c r="K2932" s="13">
        <v>1</v>
      </c>
      <c r="L2932" s="13">
        <v>1</v>
      </c>
      <c r="M2932" s="13">
        <v>0</v>
      </c>
      <c r="N2932" s="13" t="str">
        <f t="shared" si="137"/>
        <v>Go</v>
      </c>
      <c r="O2932" s="13" t="str">
        <f t="shared" si="138"/>
        <v>0</v>
      </c>
      <c r="P2932" s="13" t="s">
        <v>38</v>
      </c>
      <c r="Q2932" s="13" t="s">
        <v>17</v>
      </c>
      <c r="R2932">
        <v>891</v>
      </c>
    </row>
    <row r="2933" spans="1:18">
      <c r="A2933" s="13" t="s">
        <v>41</v>
      </c>
      <c r="B2933" s="94" t="s">
        <v>11</v>
      </c>
      <c r="C2933" s="13">
        <v>13</v>
      </c>
      <c r="D2933" s="13"/>
      <c r="E2933" s="52" t="str">
        <f t="shared" si="136"/>
        <v>B</v>
      </c>
      <c r="F2933" s="13">
        <v>5</v>
      </c>
      <c r="G2933" s="13">
        <v>4</v>
      </c>
      <c r="H2933" s="13">
        <v>15</v>
      </c>
      <c r="I2933" s="13">
        <v>1534.1887999999999</v>
      </c>
      <c r="J2933" s="13">
        <v>1</v>
      </c>
      <c r="K2933" s="13">
        <v>1</v>
      </c>
      <c r="L2933" s="13">
        <v>1</v>
      </c>
      <c r="M2933" s="13">
        <v>0</v>
      </c>
      <c r="N2933" s="13" t="str">
        <f t="shared" si="137"/>
        <v>Go</v>
      </c>
      <c r="O2933" s="13" t="str">
        <f t="shared" si="138"/>
        <v>0</v>
      </c>
      <c r="P2933" s="13" t="s">
        <v>38</v>
      </c>
      <c r="Q2933" s="13" t="s">
        <v>17</v>
      </c>
      <c r="R2933">
        <v>891</v>
      </c>
    </row>
    <row r="2934" spans="1:18">
      <c r="A2934" s="13" t="s">
        <v>41</v>
      </c>
      <c r="B2934" s="94" t="s">
        <v>11</v>
      </c>
      <c r="C2934" s="13">
        <v>13</v>
      </c>
      <c r="D2934" s="13"/>
      <c r="E2934" s="52" t="str">
        <f t="shared" si="136"/>
        <v>B</v>
      </c>
      <c r="F2934" s="13">
        <v>5</v>
      </c>
      <c r="G2934" s="13">
        <v>4</v>
      </c>
      <c r="H2934" s="13">
        <v>17</v>
      </c>
      <c r="I2934" s="13">
        <v>1627.3325</v>
      </c>
      <c r="J2934" s="13">
        <v>1</v>
      </c>
      <c r="K2934" s="13">
        <v>1</v>
      </c>
      <c r="L2934" s="13">
        <v>1</v>
      </c>
      <c r="M2934" s="13">
        <v>0</v>
      </c>
      <c r="N2934" s="13" t="str">
        <f t="shared" si="137"/>
        <v>Go</v>
      </c>
      <c r="O2934" s="13" t="str">
        <f t="shared" si="138"/>
        <v>0</v>
      </c>
      <c r="P2934" s="13" t="s">
        <v>38</v>
      </c>
      <c r="Q2934" s="13" t="s">
        <v>17</v>
      </c>
      <c r="R2934">
        <v>891</v>
      </c>
    </row>
    <row r="2935" spans="1:18">
      <c r="A2935" s="13" t="s">
        <v>41</v>
      </c>
      <c r="B2935" s="94" t="s">
        <v>11</v>
      </c>
      <c r="C2935" s="13">
        <v>13</v>
      </c>
      <c r="D2935" s="13"/>
      <c r="E2935" s="52" t="str">
        <f t="shared" si="136"/>
        <v>B</v>
      </c>
      <c r="F2935" s="13">
        <v>5</v>
      </c>
      <c r="G2935" s="13">
        <v>4</v>
      </c>
      <c r="H2935" s="13">
        <v>18</v>
      </c>
      <c r="I2935" s="13">
        <v>1039.7085</v>
      </c>
      <c r="J2935" s="13">
        <v>1</v>
      </c>
      <c r="K2935" s="13">
        <v>1</v>
      </c>
      <c r="L2935" s="13">
        <v>1</v>
      </c>
      <c r="M2935" s="13">
        <v>0</v>
      </c>
      <c r="N2935" s="13" t="str">
        <f t="shared" si="137"/>
        <v>Go</v>
      </c>
      <c r="O2935" s="13" t="str">
        <f t="shared" si="138"/>
        <v>0</v>
      </c>
      <c r="P2935" s="13" t="s">
        <v>38</v>
      </c>
      <c r="Q2935" s="13" t="s">
        <v>17</v>
      </c>
      <c r="R2935">
        <v>891</v>
      </c>
    </row>
    <row r="2936" spans="1:18">
      <c r="A2936" s="13" t="s">
        <v>41</v>
      </c>
      <c r="B2936" s="94" t="s">
        <v>11</v>
      </c>
      <c r="C2936" s="13">
        <v>13</v>
      </c>
      <c r="D2936" s="13"/>
      <c r="E2936" s="52" t="str">
        <f t="shared" si="136"/>
        <v>B</v>
      </c>
      <c r="F2936" s="13">
        <v>5</v>
      </c>
      <c r="G2936" s="13">
        <v>4</v>
      </c>
      <c r="H2936" s="13">
        <v>19</v>
      </c>
      <c r="I2936" s="13">
        <v>777.79759999999999</v>
      </c>
      <c r="J2936" s="13">
        <v>1</v>
      </c>
      <c r="K2936" s="13">
        <v>1</v>
      </c>
      <c r="L2936" s="13">
        <v>1</v>
      </c>
      <c r="M2936" s="13">
        <v>0</v>
      </c>
      <c r="N2936" s="13" t="str">
        <f t="shared" si="137"/>
        <v>Go</v>
      </c>
      <c r="O2936" s="13" t="str">
        <f t="shared" si="138"/>
        <v>0</v>
      </c>
      <c r="P2936" s="13" t="s">
        <v>38</v>
      </c>
      <c r="Q2936" s="13" t="s">
        <v>17</v>
      </c>
      <c r="R2936">
        <v>891</v>
      </c>
    </row>
    <row r="2937" spans="1:18">
      <c r="A2937" s="13" t="s">
        <v>41</v>
      </c>
      <c r="B2937" s="94" t="s">
        <v>11</v>
      </c>
      <c r="C2937" s="13">
        <v>13</v>
      </c>
      <c r="D2937" s="13"/>
      <c r="E2937" s="52" t="str">
        <f t="shared" si="136"/>
        <v>B</v>
      </c>
      <c r="F2937" s="13">
        <v>5</v>
      </c>
      <c r="G2937" s="13">
        <v>4</v>
      </c>
      <c r="H2937" s="13">
        <v>21</v>
      </c>
      <c r="I2937" s="13">
        <v>1838.4309000000001</v>
      </c>
      <c r="J2937" s="13">
        <v>1</v>
      </c>
      <c r="K2937" s="13">
        <v>1</v>
      </c>
      <c r="L2937" s="13">
        <v>1</v>
      </c>
      <c r="M2937" s="13">
        <v>0</v>
      </c>
      <c r="N2937" s="13" t="str">
        <f t="shared" si="137"/>
        <v>Go</v>
      </c>
      <c r="O2937" s="13" t="str">
        <f t="shared" si="138"/>
        <v>0</v>
      </c>
      <c r="P2937" s="13" t="s">
        <v>38</v>
      </c>
      <c r="Q2937" s="13" t="s">
        <v>17</v>
      </c>
      <c r="R2937">
        <v>891</v>
      </c>
    </row>
    <row r="2938" spans="1:18">
      <c r="A2938" s="13" t="s">
        <v>41</v>
      </c>
      <c r="B2938" s="94" t="s">
        <v>11</v>
      </c>
      <c r="C2938" s="13">
        <v>13</v>
      </c>
      <c r="D2938" s="13"/>
      <c r="E2938" s="52" t="str">
        <f t="shared" si="136"/>
        <v>B</v>
      </c>
      <c r="F2938" s="13">
        <v>5</v>
      </c>
      <c r="G2938" s="13">
        <v>4</v>
      </c>
      <c r="H2938" s="13">
        <v>22</v>
      </c>
      <c r="I2938" s="13">
        <v>3327.3978999999999</v>
      </c>
      <c r="J2938" s="13">
        <v>1</v>
      </c>
      <c r="K2938" s="13">
        <v>1</v>
      </c>
      <c r="L2938" s="13">
        <v>1</v>
      </c>
      <c r="M2938" s="13">
        <v>0</v>
      </c>
      <c r="N2938" s="13" t="str">
        <f t="shared" si="137"/>
        <v>Go</v>
      </c>
      <c r="O2938" s="13" t="str">
        <f t="shared" si="138"/>
        <v>0</v>
      </c>
      <c r="P2938" s="13" t="s">
        <v>38</v>
      </c>
      <c r="Q2938" s="13" t="s">
        <v>17</v>
      </c>
      <c r="R2938">
        <v>891</v>
      </c>
    </row>
    <row r="2939" spans="1:18">
      <c r="A2939" s="13" t="s">
        <v>41</v>
      </c>
      <c r="B2939" s="94" t="s">
        <v>11</v>
      </c>
      <c r="C2939" s="13">
        <v>13</v>
      </c>
      <c r="D2939" s="13"/>
      <c r="E2939" s="52" t="str">
        <f t="shared" si="136"/>
        <v>B</v>
      </c>
      <c r="F2939" s="13">
        <v>5</v>
      </c>
      <c r="G2939" s="13">
        <v>4</v>
      </c>
      <c r="H2939" s="13">
        <v>24</v>
      </c>
      <c r="I2939" s="13">
        <v>10004.161</v>
      </c>
      <c r="J2939" s="13">
        <v>1</v>
      </c>
      <c r="K2939" s="13">
        <v>1</v>
      </c>
      <c r="L2939" s="13">
        <v>1</v>
      </c>
      <c r="M2939" s="13">
        <v>0</v>
      </c>
      <c r="N2939" s="13" t="str">
        <f t="shared" si="137"/>
        <v>Go</v>
      </c>
      <c r="O2939" s="13" t="str">
        <f t="shared" si="138"/>
        <v>0</v>
      </c>
      <c r="P2939" s="13" t="s">
        <v>38</v>
      </c>
      <c r="Q2939" s="13" t="s">
        <v>17</v>
      </c>
      <c r="R2939">
        <v>891</v>
      </c>
    </row>
    <row r="2940" spans="1:18">
      <c r="A2940" s="13" t="s">
        <v>41</v>
      </c>
      <c r="B2940" s="94" t="s">
        <v>11</v>
      </c>
      <c r="C2940" s="13">
        <v>13</v>
      </c>
      <c r="D2940" s="13"/>
      <c r="E2940" s="52" t="str">
        <f t="shared" si="136"/>
        <v>B</v>
      </c>
      <c r="F2940" s="13">
        <v>5</v>
      </c>
      <c r="G2940" s="13">
        <v>4</v>
      </c>
      <c r="H2940" s="13">
        <v>25</v>
      </c>
      <c r="I2940" s="13">
        <v>1187.2607</v>
      </c>
      <c r="J2940" s="13">
        <v>1</v>
      </c>
      <c r="K2940" s="13">
        <v>1</v>
      </c>
      <c r="L2940" s="13">
        <v>1</v>
      </c>
      <c r="M2940" s="13">
        <v>0</v>
      </c>
      <c r="N2940" s="13" t="str">
        <f t="shared" si="137"/>
        <v>Go</v>
      </c>
      <c r="O2940" s="13" t="str">
        <f t="shared" si="138"/>
        <v>0</v>
      </c>
      <c r="P2940" s="13" t="s">
        <v>38</v>
      </c>
      <c r="Q2940" s="13" t="s">
        <v>17</v>
      </c>
      <c r="R2940">
        <v>891</v>
      </c>
    </row>
    <row r="2941" spans="1:18">
      <c r="A2941" s="13" t="s">
        <v>41</v>
      </c>
      <c r="B2941" s="94" t="s">
        <v>11</v>
      </c>
      <c r="C2941" s="13">
        <v>13</v>
      </c>
      <c r="D2941" s="13"/>
      <c r="E2941" s="52" t="str">
        <f t="shared" si="136"/>
        <v>B</v>
      </c>
      <c r="F2941" s="13">
        <v>5</v>
      </c>
      <c r="G2941" s="13">
        <v>4</v>
      </c>
      <c r="H2941" s="13">
        <v>26</v>
      </c>
      <c r="I2941" s="13">
        <v>826.78970000000004</v>
      </c>
      <c r="J2941" s="13">
        <v>1</v>
      </c>
      <c r="K2941" s="13">
        <v>1</v>
      </c>
      <c r="L2941" s="13">
        <v>1</v>
      </c>
      <c r="M2941" s="13">
        <v>0</v>
      </c>
      <c r="N2941" s="13" t="str">
        <f t="shared" si="137"/>
        <v>Go</v>
      </c>
      <c r="O2941" s="13" t="str">
        <f t="shared" si="138"/>
        <v>0</v>
      </c>
      <c r="P2941" s="13" t="s">
        <v>38</v>
      </c>
      <c r="Q2941" s="13" t="s">
        <v>17</v>
      </c>
      <c r="R2941">
        <v>891</v>
      </c>
    </row>
    <row r="2942" spans="1:18">
      <c r="A2942" s="13" t="s">
        <v>41</v>
      </c>
      <c r="B2942" s="94" t="s">
        <v>11</v>
      </c>
      <c r="C2942" s="13">
        <v>13</v>
      </c>
      <c r="D2942" s="13"/>
      <c r="E2942" s="52" t="str">
        <f t="shared" si="136"/>
        <v>B</v>
      </c>
      <c r="F2942" s="13">
        <v>5</v>
      </c>
      <c r="G2942" s="13">
        <v>4</v>
      </c>
      <c r="H2942" s="13">
        <v>27</v>
      </c>
      <c r="I2942" s="13">
        <v>1012.6906</v>
      </c>
      <c r="J2942" s="13">
        <v>1</v>
      </c>
      <c r="K2942" s="13">
        <v>1</v>
      </c>
      <c r="L2942" s="13">
        <v>1</v>
      </c>
      <c r="M2942" s="13">
        <v>0</v>
      </c>
      <c r="N2942" s="13" t="str">
        <f t="shared" si="137"/>
        <v>Go</v>
      </c>
      <c r="O2942" s="13" t="str">
        <f t="shared" si="138"/>
        <v>0</v>
      </c>
      <c r="P2942" s="13" t="s">
        <v>38</v>
      </c>
      <c r="Q2942" s="13" t="s">
        <v>17</v>
      </c>
      <c r="R2942">
        <v>891</v>
      </c>
    </row>
    <row r="2943" spans="1:18">
      <c r="A2943" s="13" t="s">
        <v>41</v>
      </c>
      <c r="B2943" s="94" t="s">
        <v>11</v>
      </c>
      <c r="C2943" s="13">
        <v>13</v>
      </c>
      <c r="D2943" s="13"/>
      <c r="E2943" s="52" t="str">
        <f t="shared" si="136"/>
        <v>B</v>
      </c>
      <c r="F2943" s="13">
        <v>5</v>
      </c>
      <c r="G2943" s="13">
        <v>4</v>
      </c>
      <c r="H2943" s="13">
        <v>29</v>
      </c>
      <c r="I2943" s="13">
        <v>7819.1035000000002</v>
      </c>
      <c r="J2943" s="13">
        <v>1</v>
      </c>
      <c r="K2943" s="13">
        <v>1</v>
      </c>
      <c r="L2943" s="13">
        <v>1</v>
      </c>
      <c r="M2943" s="13">
        <v>0</v>
      </c>
      <c r="N2943" s="13" t="str">
        <f t="shared" si="137"/>
        <v>Go</v>
      </c>
      <c r="O2943" s="13" t="str">
        <f t="shared" si="138"/>
        <v>0</v>
      </c>
      <c r="P2943" s="13" t="s">
        <v>38</v>
      </c>
      <c r="Q2943" s="13" t="s">
        <v>17</v>
      </c>
      <c r="R2943">
        <v>891</v>
      </c>
    </row>
    <row r="2944" spans="1:18">
      <c r="A2944" s="13" t="s">
        <v>41</v>
      </c>
      <c r="B2944" s="94" t="s">
        <v>11</v>
      </c>
      <c r="C2944" s="13">
        <v>13</v>
      </c>
      <c r="D2944" s="13"/>
      <c r="E2944" s="52" t="str">
        <f t="shared" si="136"/>
        <v>B</v>
      </c>
      <c r="F2944" s="13">
        <v>5</v>
      </c>
      <c r="G2944" s="13">
        <v>4</v>
      </c>
      <c r="H2944" s="13">
        <v>30</v>
      </c>
      <c r="I2944" s="13">
        <v>1166.6220000000001</v>
      </c>
      <c r="J2944" s="13">
        <v>1</v>
      </c>
      <c r="K2944" s="13">
        <v>1</v>
      </c>
      <c r="L2944" s="13">
        <v>1</v>
      </c>
      <c r="M2944" s="13">
        <v>0</v>
      </c>
      <c r="N2944" s="13" t="str">
        <f t="shared" si="137"/>
        <v>Go</v>
      </c>
      <c r="O2944" s="13" t="str">
        <f t="shared" si="138"/>
        <v>0</v>
      </c>
      <c r="P2944" s="13" t="s">
        <v>38</v>
      </c>
      <c r="Q2944" s="13" t="s">
        <v>17</v>
      </c>
      <c r="R2944">
        <v>891</v>
      </c>
    </row>
    <row r="2945" spans="1:18">
      <c r="A2945" s="13" t="s">
        <v>41</v>
      </c>
      <c r="B2945" s="94" t="s">
        <v>11</v>
      </c>
      <c r="C2945" s="13">
        <v>13</v>
      </c>
      <c r="D2945" s="13"/>
      <c r="E2945" s="52" t="str">
        <f t="shared" si="136"/>
        <v>B</v>
      </c>
      <c r="F2945" s="13">
        <v>5</v>
      </c>
      <c r="G2945" s="13">
        <v>4</v>
      </c>
      <c r="H2945" s="13">
        <v>32</v>
      </c>
      <c r="I2945" s="13">
        <v>671.48310000000004</v>
      </c>
      <c r="J2945" s="13">
        <v>1</v>
      </c>
      <c r="K2945" s="13">
        <v>1</v>
      </c>
      <c r="L2945" s="13">
        <v>1</v>
      </c>
      <c r="M2945" s="13">
        <v>0</v>
      </c>
      <c r="N2945" s="13" t="str">
        <f t="shared" si="137"/>
        <v>Go</v>
      </c>
      <c r="O2945" s="13" t="str">
        <f t="shared" si="138"/>
        <v>0</v>
      </c>
      <c r="P2945" s="13" t="s">
        <v>38</v>
      </c>
      <c r="Q2945" s="13" t="s">
        <v>17</v>
      </c>
      <c r="R2945">
        <v>891</v>
      </c>
    </row>
    <row r="2946" spans="1:18">
      <c r="A2946" s="13" t="s">
        <v>41</v>
      </c>
      <c r="B2946" s="94" t="s">
        <v>11</v>
      </c>
      <c r="C2946" s="13">
        <v>13</v>
      </c>
      <c r="D2946" s="13"/>
      <c r="E2946" s="52" t="str">
        <f t="shared" ref="E2946:E3009" si="139">IF(OR(A2946="Olaf",A2946="Olli",A2946="Patchoulli",A2946="Wallace",A2946="Yang"),"H","B")</f>
        <v>B</v>
      </c>
      <c r="F2946" s="13">
        <v>5</v>
      </c>
      <c r="G2946" s="13">
        <v>4</v>
      </c>
      <c r="H2946" s="13">
        <v>33</v>
      </c>
      <c r="I2946" s="13">
        <v>646.83900000000006</v>
      </c>
      <c r="J2946" s="13">
        <v>1</v>
      </c>
      <c r="K2946" s="13">
        <v>1</v>
      </c>
      <c r="L2946" s="13">
        <v>1</v>
      </c>
      <c r="M2946" s="13">
        <v>0</v>
      </c>
      <c r="N2946" s="13" t="str">
        <f t="shared" ref="N2946:N3009" si="140">IF(M2946=0,"Go","NoGo")</f>
        <v>Go</v>
      </c>
      <c r="O2946" s="13" t="str">
        <f t="shared" si="138"/>
        <v>0</v>
      </c>
      <c r="P2946" s="13" t="s">
        <v>38</v>
      </c>
      <c r="Q2946" s="13" t="s">
        <v>17</v>
      </c>
      <c r="R2946">
        <v>891</v>
      </c>
    </row>
    <row r="2947" spans="1:18">
      <c r="A2947" s="13" t="s">
        <v>41</v>
      </c>
      <c r="B2947" s="94" t="s">
        <v>11</v>
      </c>
      <c r="C2947" s="13">
        <v>13</v>
      </c>
      <c r="D2947" s="13"/>
      <c r="E2947" s="52" t="str">
        <f t="shared" si="139"/>
        <v>B</v>
      </c>
      <c r="F2947" s="13">
        <v>5</v>
      </c>
      <c r="G2947" s="13">
        <v>4</v>
      </c>
      <c r="H2947" s="13">
        <v>34</v>
      </c>
      <c r="I2947" s="13">
        <v>784.16430000000003</v>
      </c>
      <c r="J2947" s="13">
        <v>1</v>
      </c>
      <c r="K2947" s="13">
        <v>1</v>
      </c>
      <c r="L2947" s="13">
        <v>1</v>
      </c>
      <c r="M2947" s="13">
        <v>0</v>
      </c>
      <c r="N2947" s="13" t="str">
        <f t="shared" si="140"/>
        <v>Go</v>
      </c>
      <c r="O2947" s="13" t="str">
        <f t="shared" si="138"/>
        <v>0</v>
      </c>
      <c r="P2947" s="13" t="s">
        <v>38</v>
      </c>
      <c r="Q2947" s="13" t="s">
        <v>17</v>
      </c>
      <c r="R2947">
        <v>891</v>
      </c>
    </row>
    <row r="2948" spans="1:18">
      <c r="A2948" s="13" t="s">
        <v>41</v>
      </c>
      <c r="B2948" s="94" t="s">
        <v>11</v>
      </c>
      <c r="C2948" s="13">
        <v>13</v>
      </c>
      <c r="D2948" s="13"/>
      <c r="E2948" s="52" t="str">
        <f t="shared" si="139"/>
        <v>B</v>
      </c>
      <c r="F2948" s="13">
        <v>5</v>
      </c>
      <c r="G2948" s="13">
        <v>4</v>
      </c>
      <c r="H2948" s="13">
        <v>35</v>
      </c>
      <c r="I2948" s="13">
        <v>1070.4622999999999</v>
      </c>
      <c r="J2948" s="13">
        <v>1</v>
      </c>
      <c r="K2948" s="13">
        <v>1</v>
      </c>
      <c r="L2948" s="13">
        <v>1</v>
      </c>
      <c r="M2948" s="13">
        <v>0</v>
      </c>
      <c r="N2948" s="13" t="str">
        <f t="shared" si="140"/>
        <v>Go</v>
      </c>
      <c r="O2948" s="13" t="str">
        <f t="shared" si="138"/>
        <v>0</v>
      </c>
      <c r="P2948" s="13" t="s">
        <v>38</v>
      </c>
      <c r="Q2948" s="13" t="s">
        <v>17</v>
      </c>
      <c r="R2948">
        <v>891</v>
      </c>
    </row>
    <row r="2949" spans="1:18">
      <c r="A2949" s="13" t="s">
        <v>41</v>
      </c>
      <c r="B2949" s="94" t="s">
        <v>11</v>
      </c>
      <c r="C2949" s="13">
        <v>13</v>
      </c>
      <c r="D2949" s="13"/>
      <c r="E2949" s="52" t="str">
        <f t="shared" si="139"/>
        <v>B</v>
      </c>
      <c r="F2949" s="13">
        <v>5</v>
      </c>
      <c r="G2949" s="13">
        <v>4</v>
      </c>
      <c r="H2949" s="13">
        <v>37</v>
      </c>
      <c r="I2949" s="13">
        <v>7477.0068000000001</v>
      </c>
      <c r="J2949" s="13">
        <v>1</v>
      </c>
      <c r="K2949" s="13">
        <v>1</v>
      </c>
      <c r="L2949" s="13">
        <v>1</v>
      </c>
      <c r="M2949" s="13">
        <v>0</v>
      </c>
      <c r="N2949" s="13" t="str">
        <f t="shared" si="140"/>
        <v>Go</v>
      </c>
      <c r="O2949" s="13" t="str">
        <f t="shared" si="138"/>
        <v>0</v>
      </c>
      <c r="P2949" s="13" t="s">
        <v>38</v>
      </c>
      <c r="Q2949" s="13" t="s">
        <v>17</v>
      </c>
      <c r="R2949">
        <v>891</v>
      </c>
    </row>
    <row r="2950" spans="1:18">
      <c r="A2950" s="13" t="s">
        <v>41</v>
      </c>
      <c r="B2950" s="94" t="s">
        <v>11</v>
      </c>
      <c r="C2950" s="13">
        <v>13</v>
      </c>
      <c r="D2950" s="13"/>
      <c r="E2950" s="52" t="str">
        <f t="shared" si="139"/>
        <v>B</v>
      </c>
      <c r="F2950" s="13">
        <v>5</v>
      </c>
      <c r="G2950" s="13">
        <v>4</v>
      </c>
      <c r="H2950" s="13">
        <v>39</v>
      </c>
      <c r="I2950" s="13">
        <v>1546.7996000000001</v>
      </c>
      <c r="J2950" s="13">
        <v>1</v>
      </c>
      <c r="K2950" s="13">
        <v>1</v>
      </c>
      <c r="L2950" s="13">
        <v>1</v>
      </c>
      <c r="M2950" s="13">
        <v>0</v>
      </c>
      <c r="N2950" s="13" t="str">
        <f t="shared" si="140"/>
        <v>Go</v>
      </c>
      <c r="O2950" s="13" t="str">
        <f t="shared" si="138"/>
        <v>0</v>
      </c>
      <c r="P2950" s="13" t="s">
        <v>38</v>
      </c>
      <c r="Q2950" s="13" t="s">
        <v>17</v>
      </c>
      <c r="R2950">
        <v>891</v>
      </c>
    </row>
    <row r="2951" spans="1:18">
      <c r="A2951" s="13" t="s">
        <v>41</v>
      </c>
      <c r="B2951" s="94" t="s">
        <v>11</v>
      </c>
      <c r="C2951" s="13">
        <v>13</v>
      </c>
      <c r="D2951" s="13"/>
      <c r="E2951" s="52" t="str">
        <f t="shared" si="139"/>
        <v>B</v>
      </c>
      <c r="F2951" s="13">
        <v>5</v>
      </c>
      <c r="G2951" s="13">
        <v>4</v>
      </c>
      <c r="H2951" s="13">
        <v>40</v>
      </c>
      <c r="I2951" s="13">
        <v>3670.1615999999999</v>
      </c>
      <c r="J2951" s="13">
        <v>1</v>
      </c>
      <c r="K2951" s="13">
        <v>1</v>
      </c>
      <c r="L2951" s="13">
        <v>1</v>
      </c>
      <c r="M2951" s="13">
        <v>0</v>
      </c>
      <c r="N2951" s="13" t="str">
        <f t="shared" si="140"/>
        <v>Go</v>
      </c>
      <c r="O2951" s="13" t="str">
        <f t="shared" si="138"/>
        <v>0</v>
      </c>
      <c r="P2951" s="13" t="s">
        <v>38</v>
      </c>
      <c r="Q2951" s="13" t="s">
        <v>17</v>
      </c>
      <c r="R2951">
        <v>891</v>
      </c>
    </row>
    <row r="2952" spans="1:18">
      <c r="A2952" s="13" t="s">
        <v>41</v>
      </c>
      <c r="B2952" s="94" t="s">
        <v>11</v>
      </c>
      <c r="C2952" s="13">
        <v>13</v>
      </c>
      <c r="D2952" s="13"/>
      <c r="E2952" s="52" t="str">
        <f t="shared" si="139"/>
        <v>B</v>
      </c>
      <c r="F2952" s="13">
        <v>5</v>
      </c>
      <c r="G2952" s="13">
        <v>4</v>
      </c>
      <c r="H2952" s="13">
        <v>4</v>
      </c>
      <c r="I2952" s="13">
        <v>2383.4924999999998</v>
      </c>
      <c r="J2952" s="13">
        <v>0</v>
      </c>
      <c r="K2952" s="13">
        <v>1</v>
      </c>
      <c r="L2952" s="13">
        <v>1</v>
      </c>
      <c r="M2952" s="13">
        <v>1</v>
      </c>
      <c r="N2952" s="13" t="str">
        <f t="shared" si="140"/>
        <v>NoGo</v>
      </c>
      <c r="O2952" t="str">
        <f t="shared" si="138"/>
        <v>0</v>
      </c>
      <c r="P2952" s="13" t="s">
        <v>38</v>
      </c>
      <c r="Q2952" s="13" t="s">
        <v>17</v>
      </c>
      <c r="R2952">
        <v>891</v>
      </c>
    </row>
    <row r="2953" spans="1:18">
      <c r="A2953" s="13" t="s">
        <v>41</v>
      </c>
      <c r="B2953" s="94" t="s">
        <v>11</v>
      </c>
      <c r="C2953" s="13">
        <v>13</v>
      </c>
      <c r="D2953" s="13"/>
      <c r="E2953" s="52" t="str">
        <f t="shared" si="139"/>
        <v>B</v>
      </c>
      <c r="F2953" s="13">
        <v>5</v>
      </c>
      <c r="G2953" s="13">
        <v>4</v>
      </c>
      <c r="H2953" s="13">
        <v>5</v>
      </c>
      <c r="I2953" s="13">
        <v>2372.8634000000002</v>
      </c>
      <c r="J2953" s="13">
        <v>0</v>
      </c>
      <c r="K2953" s="13">
        <v>1</v>
      </c>
      <c r="L2953" s="13">
        <v>1</v>
      </c>
      <c r="M2953" s="13">
        <v>1</v>
      </c>
      <c r="N2953" s="13" t="str">
        <f t="shared" si="140"/>
        <v>NoGo</v>
      </c>
      <c r="O2953" t="str">
        <f t="shared" ref="O2953:O3016" si="141">IF(K2953=0, "1", "0")</f>
        <v>0</v>
      </c>
      <c r="P2953" s="13" t="s">
        <v>38</v>
      </c>
      <c r="Q2953" s="13" t="s">
        <v>17</v>
      </c>
      <c r="R2953">
        <v>891</v>
      </c>
    </row>
    <row r="2954" spans="1:18">
      <c r="A2954" s="13" t="s">
        <v>41</v>
      </c>
      <c r="B2954" s="94" t="s">
        <v>11</v>
      </c>
      <c r="C2954" s="13">
        <v>13</v>
      </c>
      <c r="D2954" s="13"/>
      <c r="E2954" s="52" t="str">
        <f t="shared" si="139"/>
        <v>B</v>
      </c>
      <c r="F2954" s="13">
        <v>5</v>
      </c>
      <c r="G2954" s="13">
        <v>4</v>
      </c>
      <c r="H2954" s="13">
        <v>12</v>
      </c>
      <c r="I2954" s="13">
        <v>2378.9263999999998</v>
      </c>
      <c r="J2954" s="13">
        <v>0</v>
      </c>
      <c r="K2954" s="13">
        <v>1</v>
      </c>
      <c r="L2954" s="13">
        <v>1</v>
      </c>
      <c r="M2954" s="13">
        <v>1</v>
      </c>
      <c r="N2954" s="13" t="str">
        <f t="shared" si="140"/>
        <v>NoGo</v>
      </c>
      <c r="O2954" t="str">
        <f t="shared" si="141"/>
        <v>0</v>
      </c>
      <c r="P2954" s="13" t="s">
        <v>38</v>
      </c>
      <c r="Q2954" s="13" t="s">
        <v>17</v>
      </c>
      <c r="R2954">
        <v>891</v>
      </c>
    </row>
    <row r="2955" spans="1:18">
      <c r="A2955" s="13" t="s">
        <v>41</v>
      </c>
      <c r="B2955" s="94" t="s">
        <v>11</v>
      </c>
      <c r="C2955" s="13">
        <v>13</v>
      </c>
      <c r="D2955" s="13"/>
      <c r="E2955" s="52" t="str">
        <f t="shared" si="139"/>
        <v>B</v>
      </c>
      <c r="F2955" s="13">
        <v>5</v>
      </c>
      <c r="G2955" s="13">
        <v>4</v>
      </c>
      <c r="H2955" s="13">
        <v>16</v>
      </c>
      <c r="I2955" s="13">
        <v>4015.8685999999998</v>
      </c>
      <c r="J2955" s="13">
        <v>1</v>
      </c>
      <c r="K2955" s="13">
        <v>0</v>
      </c>
      <c r="L2955" s="13">
        <v>1</v>
      </c>
      <c r="M2955" s="13">
        <v>1</v>
      </c>
      <c r="N2955" s="13" t="str">
        <f t="shared" si="140"/>
        <v>NoGo</v>
      </c>
      <c r="O2955" t="str">
        <f t="shared" si="141"/>
        <v>1</v>
      </c>
      <c r="P2955" s="13" t="s">
        <v>38</v>
      </c>
      <c r="Q2955" s="13" t="s">
        <v>17</v>
      </c>
      <c r="R2955">
        <v>891</v>
      </c>
    </row>
    <row r="2956" spans="1:18">
      <c r="A2956" s="13" t="s">
        <v>41</v>
      </c>
      <c r="B2956" s="94" t="s">
        <v>11</v>
      </c>
      <c r="C2956" s="13">
        <v>13</v>
      </c>
      <c r="D2956" s="13"/>
      <c r="E2956" s="52" t="str">
        <f t="shared" si="139"/>
        <v>B</v>
      </c>
      <c r="F2956" s="13">
        <v>5</v>
      </c>
      <c r="G2956" s="13">
        <v>4</v>
      </c>
      <c r="H2956" s="13">
        <v>20</v>
      </c>
      <c r="I2956" s="13">
        <v>2379.1484999999998</v>
      </c>
      <c r="J2956" s="13">
        <v>0</v>
      </c>
      <c r="K2956" s="13">
        <v>1</v>
      </c>
      <c r="L2956" s="13">
        <v>1</v>
      </c>
      <c r="M2956" s="13">
        <v>1</v>
      </c>
      <c r="N2956" s="13" t="str">
        <f t="shared" si="140"/>
        <v>NoGo</v>
      </c>
      <c r="O2956" t="str">
        <f t="shared" si="141"/>
        <v>0</v>
      </c>
      <c r="P2956" s="13" t="s">
        <v>38</v>
      </c>
      <c r="Q2956" s="13" t="s">
        <v>17</v>
      </c>
      <c r="R2956">
        <v>891</v>
      </c>
    </row>
    <row r="2957" spans="1:18">
      <c r="A2957" s="13" t="s">
        <v>41</v>
      </c>
      <c r="B2957" s="94" t="s">
        <v>11</v>
      </c>
      <c r="C2957" s="13">
        <v>13</v>
      </c>
      <c r="D2957" s="13"/>
      <c r="E2957" s="52" t="str">
        <f t="shared" si="139"/>
        <v>B</v>
      </c>
      <c r="F2957" s="13">
        <v>5</v>
      </c>
      <c r="G2957" s="13">
        <v>4</v>
      </c>
      <c r="H2957" s="13">
        <v>23</v>
      </c>
      <c r="I2957" s="13">
        <v>3599.3364999999999</v>
      </c>
      <c r="J2957" s="13">
        <v>1</v>
      </c>
      <c r="K2957" s="13">
        <v>0</v>
      </c>
      <c r="L2957" s="13">
        <v>1</v>
      </c>
      <c r="M2957" s="13">
        <v>1</v>
      </c>
      <c r="N2957" s="13" t="str">
        <f t="shared" si="140"/>
        <v>NoGo</v>
      </c>
      <c r="O2957" t="str">
        <f t="shared" si="141"/>
        <v>1</v>
      </c>
      <c r="P2957" s="13" t="s">
        <v>38</v>
      </c>
      <c r="Q2957" s="13" t="s">
        <v>17</v>
      </c>
      <c r="R2957">
        <v>891</v>
      </c>
    </row>
    <row r="2958" spans="1:18">
      <c r="A2958" s="13" t="s">
        <v>41</v>
      </c>
      <c r="B2958" s="94" t="s">
        <v>11</v>
      </c>
      <c r="C2958" s="13">
        <v>13</v>
      </c>
      <c r="D2958" s="13"/>
      <c r="E2958" s="52" t="str">
        <f t="shared" si="139"/>
        <v>B</v>
      </c>
      <c r="F2958" s="13">
        <v>5</v>
      </c>
      <c r="G2958" s="13">
        <v>4</v>
      </c>
      <c r="H2958" s="13">
        <v>28</v>
      </c>
      <c r="I2958" s="13">
        <v>2381.1995999999999</v>
      </c>
      <c r="J2958" s="13">
        <v>0</v>
      </c>
      <c r="K2958" s="13">
        <v>1</v>
      </c>
      <c r="L2958" s="13">
        <v>1</v>
      </c>
      <c r="M2958" s="13">
        <v>1</v>
      </c>
      <c r="N2958" s="13" t="str">
        <f t="shared" si="140"/>
        <v>NoGo</v>
      </c>
      <c r="O2958" t="str">
        <f t="shared" si="141"/>
        <v>0</v>
      </c>
      <c r="P2958" s="13" t="s">
        <v>38</v>
      </c>
      <c r="Q2958" s="13" t="s">
        <v>17</v>
      </c>
      <c r="R2958">
        <v>891</v>
      </c>
    </row>
    <row r="2959" spans="1:18">
      <c r="A2959" s="13" t="s">
        <v>41</v>
      </c>
      <c r="B2959" s="94" t="s">
        <v>11</v>
      </c>
      <c r="C2959" s="13">
        <v>13</v>
      </c>
      <c r="D2959" s="13"/>
      <c r="E2959" s="52" t="str">
        <f t="shared" si="139"/>
        <v>B</v>
      </c>
      <c r="F2959" s="13">
        <v>5</v>
      </c>
      <c r="G2959" s="13">
        <v>4</v>
      </c>
      <c r="H2959" s="13">
        <v>31</v>
      </c>
      <c r="I2959" s="13">
        <v>2368.9247999999998</v>
      </c>
      <c r="J2959" s="13">
        <v>0</v>
      </c>
      <c r="K2959" s="13">
        <v>1</v>
      </c>
      <c r="L2959" s="13">
        <v>1</v>
      </c>
      <c r="M2959" s="13">
        <v>1</v>
      </c>
      <c r="N2959" s="13" t="str">
        <f t="shared" si="140"/>
        <v>NoGo</v>
      </c>
      <c r="O2959" t="str">
        <f t="shared" si="141"/>
        <v>0</v>
      </c>
      <c r="P2959" s="13" t="s">
        <v>38</v>
      </c>
      <c r="Q2959" s="13" t="s">
        <v>17</v>
      </c>
      <c r="R2959">
        <v>891</v>
      </c>
    </row>
    <row r="2960" spans="1:18">
      <c r="A2960" s="13" t="s">
        <v>41</v>
      </c>
      <c r="B2960" s="94" t="s">
        <v>11</v>
      </c>
      <c r="C2960" s="13">
        <v>13</v>
      </c>
      <c r="D2960" s="13"/>
      <c r="E2960" s="52" t="str">
        <f t="shared" si="139"/>
        <v>B</v>
      </c>
      <c r="F2960" s="13">
        <v>5</v>
      </c>
      <c r="G2960" s="13">
        <v>4</v>
      </c>
      <c r="H2960" s="13">
        <v>36</v>
      </c>
      <c r="I2960" s="13">
        <v>2373.7298000000001</v>
      </c>
      <c r="J2960" s="13">
        <v>0</v>
      </c>
      <c r="K2960" s="13">
        <v>1</v>
      </c>
      <c r="L2960" s="13">
        <v>1</v>
      </c>
      <c r="M2960" s="13">
        <v>1</v>
      </c>
      <c r="N2960" s="13" t="str">
        <f t="shared" si="140"/>
        <v>NoGo</v>
      </c>
      <c r="O2960" t="str">
        <f t="shared" si="141"/>
        <v>0</v>
      </c>
      <c r="P2960" s="13" t="s">
        <v>38</v>
      </c>
      <c r="Q2960" s="13" t="s">
        <v>17</v>
      </c>
      <c r="R2960">
        <v>891</v>
      </c>
    </row>
    <row r="2961" spans="1:18">
      <c r="A2961" s="13" t="s">
        <v>41</v>
      </c>
      <c r="B2961" s="94" t="s">
        <v>11</v>
      </c>
      <c r="C2961" s="13">
        <v>13</v>
      </c>
      <c r="D2961" s="13"/>
      <c r="E2961" s="52" t="str">
        <f t="shared" si="139"/>
        <v>B</v>
      </c>
      <c r="F2961" s="13">
        <v>5</v>
      </c>
      <c r="G2961" s="13">
        <v>4</v>
      </c>
      <c r="H2961" s="13">
        <v>38</v>
      </c>
      <c r="I2961" s="13">
        <v>2384.1437999999998</v>
      </c>
      <c r="J2961" s="13">
        <v>0</v>
      </c>
      <c r="K2961" s="13">
        <v>1</v>
      </c>
      <c r="L2961" s="13">
        <v>1</v>
      </c>
      <c r="M2961" s="13">
        <v>1</v>
      </c>
      <c r="N2961" s="13" t="str">
        <f t="shared" si="140"/>
        <v>NoGo</v>
      </c>
      <c r="O2961" t="str">
        <f t="shared" si="141"/>
        <v>0</v>
      </c>
      <c r="P2961" s="13" t="s">
        <v>38</v>
      </c>
      <c r="Q2961" s="13" t="s">
        <v>17</v>
      </c>
      <c r="R2961">
        <v>891</v>
      </c>
    </row>
    <row r="2962" spans="1:18">
      <c r="A2962" s="13" t="s">
        <v>41</v>
      </c>
      <c r="B2962" s="94" t="s">
        <v>11</v>
      </c>
      <c r="C2962" s="13">
        <v>13</v>
      </c>
      <c r="D2962" s="13"/>
      <c r="E2962" s="52" t="str">
        <f t="shared" si="139"/>
        <v>B</v>
      </c>
      <c r="F2962" s="13">
        <v>5</v>
      </c>
      <c r="G2962" s="13">
        <v>5</v>
      </c>
      <c r="H2962" s="13">
        <v>1</v>
      </c>
      <c r="I2962" s="13">
        <v>1533.4675</v>
      </c>
      <c r="J2962" s="13">
        <v>1</v>
      </c>
      <c r="K2962" s="13">
        <v>1</v>
      </c>
      <c r="L2962" s="13">
        <v>1</v>
      </c>
      <c r="M2962" s="13">
        <v>0</v>
      </c>
      <c r="N2962" s="13" t="str">
        <f t="shared" si="140"/>
        <v>Go</v>
      </c>
      <c r="O2962" s="13" t="str">
        <f t="shared" si="141"/>
        <v>0</v>
      </c>
      <c r="P2962" s="13" t="s">
        <v>38</v>
      </c>
      <c r="Q2962" s="13" t="s">
        <v>17</v>
      </c>
      <c r="R2962">
        <v>891</v>
      </c>
    </row>
    <row r="2963" spans="1:18">
      <c r="A2963" s="13" t="s">
        <v>41</v>
      </c>
      <c r="B2963" s="94" t="s">
        <v>11</v>
      </c>
      <c r="C2963" s="13">
        <v>13</v>
      </c>
      <c r="D2963" s="13"/>
      <c r="E2963" s="52" t="str">
        <f t="shared" si="139"/>
        <v>B</v>
      </c>
      <c r="F2963" s="13">
        <v>5</v>
      </c>
      <c r="G2963" s="13">
        <v>5</v>
      </c>
      <c r="H2963" s="13">
        <v>2</v>
      </c>
      <c r="I2963" s="13">
        <v>1071.8502000000001</v>
      </c>
      <c r="J2963" s="13">
        <v>1</v>
      </c>
      <c r="K2963" s="13">
        <v>1</v>
      </c>
      <c r="L2963" s="13">
        <v>1</v>
      </c>
      <c r="M2963" s="13">
        <v>0</v>
      </c>
      <c r="N2963" s="13" t="str">
        <f t="shared" si="140"/>
        <v>Go</v>
      </c>
      <c r="O2963" s="13" t="str">
        <f t="shared" si="141"/>
        <v>0</v>
      </c>
      <c r="P2963" s="13" t="s">
        <v>38</v>
      </c>
      <c r="Q2963" s="13" t="s">
        <v>17</v>
      </c>
      <c r="R2963">
        <v>891</v>
      </c>
    </row>
    <row r="2964" spans="1:18">
      <c r="A2964" s="13" t="s">
        <v>41</v>
      </c>
      <c r="B2964" s="94" t="s">
        <v>11</v>
      </c>
      <c r="C2964" s="13">
        <v>13</v>
      </c>
      <c r="D2964" s="13"/>
      <c r="E2964" s="52" t="str">
        <f t="shared" si="139"/>
        <v>B</v>
      </c>
      <c r="F2964" s="13">
        <v>5</v>
      </c>
      <c r="G2964" s="13">
        <v>5</v>
      </c>
      <c r="H2964" s="13">
        <v>3</v>
      </c>
      <c r="I2964" s="13">
        <v>2862.9821000000002</v>
      </c>
      <c r="J2964" s="13">
        <v>1</v>
      </c>
      <c r="K2964" s="13">
        <v>1</v>
      </c>
      <c r="L2964" s="13">
        <v>1</v>
      </c>
      <c r="M2964" s="13">
        <v>0</v>
      </c>
      <c r="N2964" s="13" t="str">
        <f t="shared" si="140"/>
        <v>Go</v>
      </c>
      <c r="O2964" s="13" t="str">
        <f t="shared" si="141"/>
        <v>0</v>
      </c>
      <c r="P2964" s="13" t="s">
        <v>38</v>
      </c>
      <c r="Q2964" s="13" t="s">
        <v>17</v>
      </c>
      <c r="R2964">
        <v>891</v>
      </c>
    </row>
    <row r="2965" spans="1:18">
      <c r="A2965" s="13" t="s">
        <v>41</v>
      </c>
      <c r="B2965" s="94" t="s">
        <v>11</v>
      </c>
      <c r="C2965" s="13">
        <v>13</v>
      </c>
      <c r="D2965" s="13"/>
      <c r="E2965" s="52" t="str">
        <f t="shared" si="139"/>
        <v>B</v>
      </c>
      <c r="F2965" s="13">
        <v>5</v>
      </c>
      <c r="G2965" s="13">
        <v>5</v>
      </c>
      <c r="H2965" s="13">
        <v>6</v>
      </c>
      <c r="I2965" s="13">
        <v>4007.2928000000002</v>
      </c>
      <c r="J2965" s="13">
        <v>1</v>
      </c>
      <c r="K2965" s="13">
        <v>1</v>
      </c>
      <c r="L2965" s="13">
        <v>1</v>
      </c>
      <c r="M2965" s="13">
        <v>0</v>
      </c>
      <c r="N2965" s="13" t="str">
        <f t="shared" si="140"/>
        <v>Go</v>
      </c>
      <c r="O2965" s="13" t="str">
        <f t="shared" si="141"/>
        <v>0</v>
      </c>
      <c r="P2965" s="13" t="s">
        <v>38</v>
      </c>
      <c r="Q2965" s="13" t="s">
        <v>17</v>
      </c>
      <c r="R2965">
        <v>891</v>
      </c>
    </row>
    <row r="2966" spans="1:18">
      <c r="A2966" s="13" t="s">
        <v>41</v>
      </c>
      <c r="B2966" s="94" t="s">
        <v>11</v>
      </c>
      <c r="C2966" s="13">
        <v>13</v>
      </c>
      <c r="D2966" s="13"/>
      <c r="E2966" s="52" t="str">
        <f t="shared" si="139"/>
        <v>B</v>
      </c>
      <c r="F2966" s="13">
        <v>5</v>
      </c>
      <c r="G2966" s="13">
        <v>5</v>
      </c>
      <c r="H2966" s="13">
        <v>7</v>
      </c>
      <c r="I2966" s="13">
        <v>1710.0885000000001</v>
      </c>
      <c r="J2966" s="13">
        <v>1</v>
      </c>
      <c r="K2966" s="13">
        <v>1</v>
      </c>
      <c r="L2966" s="13">
        <v>1</v>
      </c>
      <c r="M2966" s="13">
        <v>0</v>
      </c>
      <c r="N2966" s="13" t="str">
        <f t="shared" si="140"/>
        <v>Go</v>
      </c>
      <c r="O2966" s="13" t="str">
        <f t="shared" si="141"/>
        <v>0</v>
      </c>
      <c r="P2966" s="13" t="s">
        <v>38</v>
      </c>
      <c r="Q2966" s="13" t="s">
        <v>17</v>
      </c>
      <c r="R2966">
        <v>891</v>
      </c>
    </row>
    <row r="2967" spans="1:18">
      <c r="A2967" s="13" t="s">
        <v>41</v>
      </c>
      <c r="B2967" s="94" t="s">
        <v>11</v>
      </c>
      <c r="C2967" s="13">
        <v>13</v>
      </c>
      <c r="D2967" s="13"/>
      <c r="E2967" s="52" t="str">
        <f t="shared" si="139"/>
        <v>B</v>
      </c>
      <c r="F2967" s="13">
        <v>5</v>
      </c>
      <c r="G2967" s="13">
        <v>5</v>
      </c>
      <c r="H2967" s="13">
        <v>8</v>
      </c>
      <c r="I2967" s="13">
        <v>1374.268</v>
      </c>
      <c r="J2967" s="13">
        <v>1</v>
      </c>
      <c r="K2967" s="13">
        <v>1</v>
      </c>
      <c r="L2967" s="13">
        <v>1</v>
      </c>
      <c r="M2967" s="13">
        <v>0</v>
      </c>
      <c r="N2967" s="13" t="str">
        <f t="shared" si="140"/>
        <v>Go</v>
      </c>
      <c r="O2967" s="13" t="str">
        <f t="shared" si="141"/>
        <v>0</v>
      </c>
      <c r="P2967" s="13" t="s">
        <v>38</v>
      </c>
      <c r="Q2967" s="13" t="s">
        <v>17</v>
      </c>
      <c r="R2967">
        <v>891</v>
      </c>
    </row>
    <row r="2968" spans="1:18">
      <c r="A2968" s="13" t="s">
        <v>41</v>
      </c>
      <c r="B2968" s="94" t="s">
        <v>11</v>
      </c>
      <c r="C2968" s="13">
        <v>13</v>
      </c>
      <c r="D2968" s="13"/>
      <c r="E2968" s="52" t="str">
        <f t="shared" si="139"/>
        <v>B</v>
      </c>
      <c r="F2968" s="13">
        <v>5</v>
      </c>
      <c r="G2968" s="13">
        <v>5</v>
      </c>
      <c r="H2968" s="13">
        <v>9</v>
      </c>
      <c r="I2968" s="13">
        <v>4411.4310999999998</v>
      </c>
      <c r="J2968" s="13">
        <v>1</v>
      </c>
      <c r="K2968" s="13">
        <v>1</v>
      </c>
      <c r="L2968" s="13">
        <v>1</v>
      </c>
      <c r="M2968" s="13">
        <v>0</v>
      </c>
      <c r="N2968" s="13" t="str">
        <f t="shared" si="140"/>
        <v>Go</v>
      </c>
      <c r="O2968" s="13" t="str">
        <f t="shared" si="141"/>
        <v>0</v>
      </c>
      <c r="P2968" s="13" t="s">
        <v>38</v>
      </c>
      <c r="Q2968" s="13" t="s">
        <v>17</v>
      </c>
      <c r="R2968">
        <v>891</v>
      </c>
    </row>
    <row r="2969" spans="1:18">
      <c r="A2969" s="13" t="s">
        <v>41</v>
      </c>
      <c r="B2969" s="94" t="s">
        <v>11</v>
      </c>
      <c r="C2969" s="13">
        <v>13</v>
      </c>
      <c r="D2969" s="13"/>
      <c r="E2969" s="52" t="str">
        <f t="shared" si="139"/>
        <v>B</v>
      </c>
      <c r="F2969" s="13">
        <v>5</v>
      </c>
      <c r="G2969" s="13">
        <v>5</v>
      </c>
      <c r="H2969" s="13">
        <v>10</v>
      </c>
      <c r="I2969" s="13">
        <v>991.94179999999994</v>
      </c>
      <c r="J2969" s="13">
        <v>1</v>
      </c>
      <c r="K2969" s="13">
        <v>1</v>
      </c>
      <c r="L2969" s="13">
        <v>1</v>
      </c>
      <c r="M2969" s="13">
        <v>0</v>
      </c>
      <c r="N2969" s="13" t="str">
        <f t="shared" si="140"/>
        <v>Go</v>
      </c>
      <c r="O2969" s="13" t="str">
        <f t="shared" si="141"/>
        <v>0</v>
      </c>
      <c r="P2969" s="13" t="s">
        <v>38</v>
      </c>
      <c r="Q2969" s="13" t="s">
        <v>17</v>
      </c>
      <c r="R2969">
        <v>891</v>
      </c>
    </row>
    <row r="2970" spans="1:18">
      <c r="A2970" s="13" t="s">
        <v>41</v>
      </c>
      <c r="B2970" s="94" t="s">
        <v>11</v>
      </c>
      <c r="C2970" s="13">
        <v>13</v>
      </c>
      <c r="D2970" s="13"/>
      <c r="E2970" s="52" t="str">
        <f t="shared" si="139"/>
        <v>B</v>
      </c>
      <c r="F2970" s="13">
        <v>5</v>
      </c>
      <c r="G2970" s="13">
        <v>5</v>
      </c>
      <c r="H2970" s="13">
        <v>11</v>
      </c>
      <c r="I2970" s="13">
        <v>934.125</v>
      </c>
      <c r="J2970" s="13">
        <v>1</v>
      </c>
      <c r="K2970" s="13">
        <v>1</v>
      </c>
      <c r="L2970" s="13">
        <v>1</v>
      </c>
      <c r="M2970" s="13">
        <v>0</v>
      </c>
      <c r="N2970" s="13" t="str">
        <f t="shared" si="140"/>
        <v>Go</v>
      </c>
      <c r="O2970" s="13" t="str">
        <f t="shared" si="141"/>
        <v>0</v>
      </c>
      <c r="P2970" s="13" t="s">
        <v>38</v>
      </c>
      <c r="Q2970" s="13" t="s">
        <v>17</v>
      </c>
      <c r="R2970">
        <v>891</v>
      </c>
    </row>
    <row r="2971" spans="1:18">
      <c r="A2971" s="13" t="s">
        <v>41</v>
      </c>
      <c r="B2971" s="94" t="s">
        <v>11</v>
      </c>
      <c r="C2971" s="13">
        <v>13</v>
      </c>
      <c r="D2971" s="13"/>
      <c r="E2971" s="52" t="str">
        <f t="shared" si="139"/>
        <v>B</v>
      </c>
      <c r="F2971" s="13">
        <v>5</v>
      </c>
      <c r="G2971" s="13">
        <v>5</v>
      </c>
      <c r="H2971" s="13">
        <v>13</v>
      </c>
      <c r="I2971" s="13">
        <v>603.26570000000004</v>
      </c>
      <c r="J2971" s="13">
        <v>1</v>
      </c>
      <c r="K2971" s="13">
        <v>1</v>
      </c>
      <c r="L2971" s="13">
        <v>1</v>
      </c>
      <c r="M2971" s="13">
        <v>0</v>
      </c>
      <c r="N2971" s="13" t="str">
        <f t="shared" si="140"/>
        <v>Go</v>
      </c>
      <c r="O2971" s="13" t="str">
        <f t="shared" si="141"/>
        <v>0</v>
      </c>
      <c r="P2971" s="13" t="s">
        <v>38</v>
      </c>
      <c r="Q2971" s="13" t="s">
        <v>17</v>
      </c>
      <c r="R2971">
        <v>891</v>
      </c>
    </row>
    <row r="2972" spans="1:18">
      <c r="A2972" s="13" t="s">
        <v>41</v>
      </c>
      <c r="B2972" s="94" t="s">
        <v>11</v>
      </c>
      <c r="C2972" s="13">
        <v>13</v>
      </c>
      <c r="D2972" s="13"/>
      <c r="E2972" s="52" t="str">
        <f t="shared" si="139"/>
        <v>B</v>
      </c>
      <c r="F2972" s="13">
        <v>5</v>
      </c>
      <c r="G2972" s="13">
        <v>5</v>
      </c>
      <c r="H2972" s="13">
        <v>14</v>
      </c>
      <c r="I2972" s="13">
        <v>1392.4808</v>
      </c>
      <c r="J2972" s="13">
        <v>1</v>
      </c>
      <c r="K2972" s="13">
        <v>1</v>
      </c>
      <c r="L2972" s="13">
        <v>1</v>
      </c>
      <c r="M2972" s="13">
        <v>0</v>
      </c>
      <c r="N2972" s="13" t="str">
        <f t="shared" si="140"/>
        <v>Go</v>
      </c>
      <c r="O2972" s="13" t="str">
        <f t="shared" si="141"/>
        <v>0</v>
      </c>
      <c r="P2972" s="13" t="s">
        <v>38</v>
      </c>
      <c r="Q2972" s="13" t="s">
        <v>17</v>
      </c>
      <c r="R2972">
        <v>891</v>
      </c>
    </row>
    <row r="2973" spans="1:18">
      <c r="A2973" s="13" t="s">
        <v>41</v>
      </c>
      <c r="B2973" s="94" t="s">
        <v>11</v>
      </c>
      <c r="C2973" s="13">
        <v>13</v>
      </c>
      <c r="D2973" s="13"/>
      <c r="E2973" s="52" t="str">
        <f t="shared" si="139"/>
        <v>B</v>
      </c>
      <c r="F2973" s="13">
        <v>5</v>
      </c>
      <c r="G2973" s="13">
        <v>5</v>
      </c>
      <c r="H2973" s="13">
        <v>15</v>
      </c>
      <c r="I2973" s="13">
        <v>1656.3798999999999</v>
      </c>
      <c r="J2973" s="13">
        <v>1</v>
      </c>
      <c r="K2973" s="13">
        <v>1</v>
      </c>
      <c r="L2973" s="13">
        <v>1</v>
      </c>
      <c r="M2973" s="13">
        <v>0</v>
      </c>
      <c r="N2973" s="13" t="str">
        <f t="shared" si="140"/>
        <v>Go</v>
      </c>
      <c r="O2973" s="13" t="str">
        <f t="shared" si="141"/>
        <v>0</v>
      </c>
      <c r="P2973" s="13" t="s">
        <v>38</v>
      </c>
      <c r="Q2973" s="13" t="s">
        <v>17</v>
      </c>
      <c r="R2973">
        <v>891</v>
      </c>
    </row>
    <row r="2974" spans="1:18">
      <c r="A2974" s="13" t="s">
        <v>41</v>
      </c>
      <c r="B2974" s="94" t="s">
        <v>11</v>
      </c>
      <c r="C2974" s="13">
        <v>13</v>
      </c>
      <c r="D2974" s="13"/>
      <c r="E2974" s="52" t="str">
        <f t="shared" si="139"/>
        <v>B</v>
      </c>
      <c r="F2974" s="13">
        <v>5</v>
      </c>
      <c r="G2974" s="13">
        <v>5</v>
      </c>
      <c r="H2974" s="13">
        <v>17</v>
      </c>
      <c r="I2974" s="13">
        <v>1347.6438000000001</v>
      </c>
      <c r="J2974" s="13">
        <v>1</v>
      </c>
      <c r="K2974" s="13">
        <v>1</v>
      </c>
      <c r="L2974" s="13">
        <v>1</v>
      </c>
      <c r="M2974" s="13">
        <v>0</v>
      </c>
      <c r="N2974" s="13" t="str">
        <f t="shared" si="140"/>
        <v>Go</v>
      </c>
      <c r="O2974" s="13" t="str">
        <f t="shared" si="141"/>
        <v>0</v>
      </c>
      <c r="P2974" s="13" t="s">
        <v>38</v>
      </c>
      <c r="Q2974" s="13" t="s">
        <v>17</v>
      </c>
      <c r="R2974">
        <v>891</v>
      </c>
    </row>
    <row r="2975" spans="1:18">
      <c r="A2975" s="13" t="s">
        <v>41</v>
      </c>
      <c r="B2975" s="94" t="s">
        <v>11</v>
      </c>
      <c r="C2975" s="13">
        <v>13</v>
      </c>
      <c r="D2975" s="13"/>
      <c r="E2975" s="52" t="str">
        <f t="shared" si="139"/>
        <v>B</v>
      </c>
      <c r="F2975" s="13">
        <v>5</v>
      </c>
      <c r="G2975" s="13">
        <v>5</v>
      </c>
      <c r="H2975" s="13">
        <v>18</v>
      </c>
      <c r="I2975" s="13">
        <v>631.32719999999995</v>
      </c>
      <c r="J2975" s="13">
        <v>1</v>
      </c>
      <c r="K2975" s="13">
        <v>1</v>
      </c>
      <c r="L2975" s="13">
        <v>1</v>
      </c>
      <c r="M2975" s="13">
        <v>0</v>
      </c>
      <c r="N2975" s="13" t="str">
        <f t="shared" si="140"/>
        <v>Go</v>
      </c>
      <c r="O2975" s="13" t="str">
        <f t="shared" si="141"/>
        <v>0</v>
      </c>
      <c r="P2975" s="13" t="s">
        <v>38</v>
      </c>
      <c r="Q2975" s="13" t="s">
        <v>17</v>
      </c>
      <c r="R2975">
        <v>891</v>
      </c>
    </row>
    <row r="2976" spans="1:18">
      <c r="A2976" s="13" t="s">
        <v>41</v>
      </c>
      <c r="B2976" s="94" t="s">
        <v>11</v>
      </c>
      <c r="C2976" s="13">
        <v>13</v>
      </c>
      <c r="D2976" s="13"/>
      <c r="E2976" s="52" t="str">
        <f t="shared" si="139"/>
        <v>B</v>
      </c>
      <c r="F2976" s="13">
        <v>5</v>
      </c>
      <c r="G2976" s="13">
        <v>5</v>
      </c>
      <c r="H2976" s="13">
        <v>19</v>
      </c>
      <c r="I2976" s="13">
        <v>940.01549999999997</v>
      </c>
      <c r="J2976" s="13">
        <v>1</v>
      </c>
      <c r="K2976" s="13">
        <v>1</v>
      </c>
      <c r="L2976" s="13">
        <v>1</v>
      </c>
      <c r="M2976" s="13">
        <v>0</v>
      </c>
      <c r="N2976" s="13" t="str">
        <f t="shared" si="140"/>
        <v>Go</v>
      </c>
      <c r="O2976" s="13" t="str">
        <f t="shared" si="141"/>
        <v>0</v>
      </c>
      <c r="P2976" s="13" t="s">
        <v>38</v>
      </c>
      <c r="Q2976" s="13" t="s">
        <v>17</v>
      </c>
      <c r="R2976">
        <v>891</v>
      </c>
    </row>
    <row r="2977" spans="1:18">
      <c r="A2977" s="13" t="s">
        <v>41</v>
      </c>
      <c r="B2977" s="94" t="s">
        <v>11</v>
      </c>
      <c r="C2977" s="13">
        <v>13</v>
      </c>
      <c r="D2977" s="13"/>
      <c r="E2977" s="52" t="str">
        <f t="shared" si="139"/>
        <v>B</v>
      </c>
      <c r="F2977" s="13">
        <v>5</v>
      </c>
      <c r="G2977" s="13">
        <v>5</v>
      </c>
      <c r="H2977" s="13">
        <v>21</v>
      </c>
      <c r="I2977" s="13">
        <v>1503.184</v>
      </c>
      <c r="J2977" s="13">
        <v>1</v>
      </c>
      <c r="K2977" s="13">
        <v>1</v>
      </c>
      <c r="L2977" s="13">
        <v>1</v>
      </c>
      <c r="M2977" s="13">
        <v>0</v>
      </c>
      <c r="N2977" s="13" t="str">
        <f t="shared" si="140"/>
        <v>Go</v>
      </c>
      <c r="O2977" s="13" t="str">
        <f t="shared" si="141"/>
        <v>0</v>
      </c>
      <c r="P2977" s="13" t="s">
        <v>38</v>
      </c>
      <c r="Q2977" s="13" t="s">
        <v>17</v>
      </c>
      <c r="R2977">
        <v>891</v>
      </c>
    </row>
    <row r="2978" spans="1:18">
      <c r="A2978" s="13" t="s">
        <v>41</v>
      </c>
      <c r="B2978" s="94" t="s">
        <v>11</v>
      </c>
      <c r="C2978" s="13">
        <v>13</v>
      </c>
      <c r="D2978" s="13"/>
      <c r="E2978" s="52" t="str">
        <f t="shared" si="139"/>
        <v>B</v>
      </c>
      <c r="F2978" s="13">
        <v>5</v>
      </c>
      <c r="G2978" s="13">
        <v>5</v>
      </c>
      <c r="H2978" s="13">
        <v>22</v>
      </c>
      <c r="I2978" s="13">
        <v>620.37019999999995</v>
      </c>
      <c r="J2978" s="13">
        <v>1</v>
      </c>
      <c r="K2978" s="13">
        <v>1</v>
      </c>
      <c r="L2978" s="13">
        <v>1</v>
      </c>
      <c r="M2978" s="13">
        <v>0</v>
      </c>
      <c r="N2978" s="13" t="str">
        <f t="shared" si="140"/>
        <v>Go</v>
      </c>
      <c r="O2978" s="13" t="str">
        <f t="shared" si="141"/>
        <v>0</v>
      </c>
      <c r="P2978" s="13" t="s">
        <v>38</v>
      </c>
      <c r="Q2978" s="13" t="s">
        <v>17</v>
      </c>
      <c r="R2978">
        <v>891</v>
      </c>
    </row>
    <row r="2979" spans="1:18">
      <c r="A2979" s="13" t="s">
        <v>41</v>
      </c>
      <c r="B2979" s="94" t="s">
        <v>11</v>
      </c>
      <c r="C2979" s="13">
        <v>13</v>
      </c>
      <c r="D2979" s="13"/>
      <c r="E2979" s="52" t="str">
        <f t="shared" si="139"/>
        <v>B</v>
      </c>
      <c r="F2979" s="13">
        <v>5</v>
      </c>
      <c r="G2979" s="13">
        <v>5</v>
      </c>
      <c r="H2979" s="13">
        <v>24</v>
      </c>
      <c r="I2979" s="13">
        <v>626.20090000000005</v>
      </c>
      <c r="J2979" s="13">
        <v>1</v>
      </c>
      <c r="K2979" s="13">
        <v>1</v>
      </c>
      <c r="L2979" s="13">
        <v>1</v>
      </c>
      <c r="M2979" s="13">
        <v>0</v>
      </c>
      <c r="N2979" s="13" t="str">
        <f t="shared" si="140"/>
        <v>Go</v>
      </c>
      <c r="O2979" s="13" t="str">
        <f t="shared" si="141"/>
        <v>0</v>
      </c>
      <c r="P2979" s="13" t="s">
        <v>38</v>
      </c>
      <c r="Q2979" s="13" t="s">
        <v>17</v>
      </c>
      <c r="R2979">
        <v>891</v>
      </c>
    </row>
    <row r="2980" spans="1:18">
      <c r="A2980" s="13" t="s">
        <v>41</v>
      </c>
      <c r="B2980" s="94" t="s">
        <v>11</v>
      </c>
      <c r="C2980" s="13">
        <v>13</v>
      </c>
      <c r="D2980" s="13"/>
      <c r="E2980" s="52" t="str">
        <f t="shared" si="139"/>
        <v>B</v>
      </c>
      <c r="F2980" s="13">
        <v>5</v>
      </c>
      <c r="G2980" s="13">
        <v>5</v>
      </c>
      <c r="H2980" s="13">
        <v>25</v>
      </c>
      <c r="I2980" s="13">
        <v>1552.8430000000001</v>
      </c>
      <c r="J2980" s="13">
        <v>1</v>
      </c>
      <c r="K2980" s="13">
        <v>1</v>
      </c>
      <c r="L2980" s="13">
        <v>1</v>
      </c>
      <c r="M2980" s="13">
        <v>0</v>
      </c>
      <c r="N2980" s="13" t="str">
        <f t="shared" si="140"/>
        <v>Go</v>
      </c>
      <c r="O2980" s="13" t="str">
        <f t="shared" si="141"/>
        <v>0</v>
      </c>
      <c r="P2980" s="13" t="s">
        <v>38</v>
      </c>
      <c r="Q2980" s="13" t="s">
        <v>17</v>
      </c>
      <c r="R2980">
        <v>891</v>
      </c>
    </row>
    <row r="2981" spans="1:18">
      <c r="A2981" s="13" t="s">
        <v>41</v>
      </c>
      <c r="B2981" s="94" t="s">
        <v>11</v>
      </c>
      <c r="C2981" s="13">
        <v>13</v>
      </c>
      <c r="D2981" s="13"/>
      <c r="E2981" s="52" t="str">
        <f t="shared" si="139"/>
        <v>B</v>
      </c>
      <c r="F2981" s="13">
        <v>5</v>
      </c>
      <c r="G2981" s="13">
        <v>5</v>
      </c>
      <c r="H2981" s="13">
        <v>26</v>
      </c>
      <c r="I2981" s="13">
        <v>800.62440000000004</v>
      </c>
      <c r="J2981" s="13">
        <v>1</v>
      </c>
      <c r="K2981" s="13">
        <v>1</v>
      </c>
      <c r="L2981" s="13">
        <v>1</v>
      </c>
      <c r="M2981" s="13">
        <v>0</v>
      </c>
      <c r="N2981" s="13" t="str">
        <f t="shared" si="140"/>
        <v>Go</v>
      </c>
      <c r="O2981" s="13" t="str">
        <f t="shared" si="141"/>
        <v>0</v>
      </c>
      <c r="P2981" s="13" t="s">
        <v>38</v>
      </c>
      <c r="Q2981" s="13" t="s">
        <v>17</v>
      </c>
      <c r="R2981">
        <v>891</v>
      </c>
    </row>
    <row r="2982" spans="1:18">
      <c r="A2982" s="13" t="s">
        <v>41</v>
      </c>
      <c r="B2982" s="94" t="s">
        <v>11</v>
      </c>
      <c r="C2982" s="13">
        <v>13</v>
      </c>
      <c r="D2982" s="13"/>
      <c r="E2982" s="52" t="str">
        <f t="shared" si="139"/>
        <v>B</v>
      </c>
      <c r="F2982" s="13">
        <v>5</v>
      </c>
      <c r="G2982" s="13">
        <v>5</v>
      </c>
      <c r="H2982" s="13">
        <v>27</v>
      </c>
      <c r="I2982" s="13">
        <v>5356.8586999999998</v>
      </c>
      <c r="J2982" s="13">
        <v>1</v>
      </c>
      <c r="K2982" s="13">
        <v>1</v>
      </c>
      <c r="L2982" s="13">
        <v>1</v>
      </c>
      <c r="M2982" s="13">
        <v>0</v>
      </c>
      <c r="N2982" s="13" t="str">
        <f t="shared" si="140"/>
        <v>Go</v>
      </c>
      <c r="O2982" s="13" t="str">
        <f t="shared" si="141"/>
        <v>0</v>
      </c>
      <c r="P2982" s="13" t="s">
        <v>38</v>
      </c>
      <c r="Q2982" s="13" t="s">
        <v>17</v>
      </c>
      <c r="R2982">
        <v>891</v>
      </c>
    </row>
    <row r="2983" spans="1:18">
      <c r="A2983" s="13" t="s">
        <v>41</v>
      </c>
      <c r="B2983" s="94" t="s">
        <v>11</v>
      </c>
      <c r="C2983" s="13">
        <v>13</v>
      </c>
      <c r="D2983" s="13"/>
      <c r="E2983" s="52" t="str">
        <f t="shared" si="139"/>
        <v>B</v>
      </c>
      <c r="F2983" s="13">
        <v>5</v>
      </c>
      <c r="G2983" s="13">
        <v>5</v>
      </c>
      <c r="H2983" s="13">
        <v>29</v>
      </c>
      <c r="I2983" s="13">
        <v>604.74289999999996</v>
      </c>
      <c r="J2983" s="13">
        <v>1</v>
      </c>
      <c r="K2983" s="13">
        <v>1</v>
      </c>
      <c r="L2983" s="13">
        <v>1</v>
      </c>
      <c r="M2983" s="13">
        <v>0</v>
      </c>
      <c r="N2983" s="13" t="str">
        <f t="shared" si="140"/>
        <v>Go</v>
      </c>
      <c r="O2983" s="13" t="str">
        <f t="shared" si="141"/>
        <v>0</v>
      </c>
      <c r="P2983" s="13" t="s">
        <v>38</v>
      </c>
      <c r="Q2983" s="13" t="s">
        <v>17</v>
      </c>
      <c r="R2983">
        <v>891</v>
      </c>
    </row>
    <row r="2984" spans="1:18">
      <c r="A2984" s="13" t="s">
        <v>41</v>
      </c>
      <c r="B2984" s="94" t="s">
        <v>11</v>
      </c>
      <c r="C2984" s="13">
        <v>13</v>
      </c>
      <c r="D2984" s="13"/>
      <c r="E2984" s="52" t="str">
        <f t="shared" si="139"/>
        <v>B</v>
      </c>
      <c r="F2984" s="13">
        <v>5</v>
      </c>
      <c r="G2984" s="13">
        <v>5</v>
      </c>
      <c r="H2984" s="13">
        <v>30</v>
      </c>
      <c r="I2984" s="13">
        <v>2218.1061</v>
      </c>
      <c r="J2984" s="13">
        <v>1</v>
      </c>
      <c r="K2984" s="13">
        <v>1</v>
      </c>
      <c r="L2984" s="13">
        <v>1</v>
      </c>
      <c r="M2984" s="13">
        <v>0</v>
      </c>
      <c r="N2984" s="13" t="str">
        <f t="shared" si="140"/>
        <v>Go</v>
      </c>
      <c r="O2984" s="13" t="str">
        <f t="shared" si="141"/>
        <v>0</v>
      </c>
      <c r="P2984" s="13" t="s">
        <v>38</v>
      </c>
      <c r="Q2984" s="13" t="s">
        <v>17</v>
      </c>
      <c r="R2984">
        <v>891</v>
      </c>
    </row>
    <row r="2985" spans="1:18">
      <c r="A2985" s="13" t="s">
        <v>41</v>
      </c>
      <c r="B2985" s="94" t="s">
        <v>11</v>
      </c>
      <c r="C2985" s="13">
        <v>13</v>
      </c>
      <c r="D2985" s="13"/>
      <c r="E2985" s="52" t="str">
        <f t="shared" si="139"/>
        <v>B</v>
      </c>
      <c r="F2985" s="13">
        <v>5</v>
      </c>
      <c r="G2985" s="13">
        <v>5</v>
      </c>
      <c r="H2985" s="13">
        <v>32</v>
      </c>
      <c r="I2985" s="13">
        <v>1115.5832</v>
      </c>
      <c r="J2985" s="13">
        <v>1</v>
      </c>
      <c r="K2985" s="13">
        <v>1</v>
      </c>
      <c r="L2985" s="13">
        <v>1</v>
      </c>
      <c r="M2985" s="13">
        <v>0</v>
      </c>
      <c r="N2985" s="13" t="str">
        <f t="shared" si="140"/>
        <v>Go</v>
      </c>
      <c r="O2985" s="13" t="str">
        <f t="shared" si="141"/>
        <v>0</v>
      </c>
      <c r="P2985" s="13" t="s">
        <v>38</v>
      </c>
      <c r="Q2985" s="13" t="s">
        <v>17</v>
      </c>
      <c r="R2985">
        <v>891</v>
      </c>
    </row>
    <row r="2986" spans="1:18">
      <c r="A2986" s="13" t="s">
        <v>41</v>
      </c>
      <c r="B2986" s="94" t="s">
        <v>11</v>
      </c>
      <c r="C2986" s="13">
        <v>13</v>
      </c>
      <c r="D2986" s="13"/>
      <c r="E2986" s="52" t="str">
        <f t="shared" si="139"/>
        <v>B</v>
      </c>
      <c r="F2986" s="13">
        <v>5</v>
      </c>
      <c r="G2986" s="13">
        <v>5</v>
      </c>
      <c r="H2986" s="13">
        <v>33</v>
      </c>
      <c r="I2986" s="13">
        <v>1920.2184999999999</v>
      </c>
      <c r="J2986" s="13">
        <v>1</v>
      </c>
      <c r="K2986" s="13">
        <v>1</v>
      </c>
      <c r="L2986" s="13">
        <v>1</v>
      </c>
      <c r="M2986" s="13">
        <v>0</v>
      </c>
      <c r="N2986" s="13" t="str">
        <f t="shared" si="140"/>
        <v>Go</v>
      </c>
      <c r="O2986" s="13" t="str">
        <f t="shared" si="141"/>
        <v>0</v>
      </c>
      <c r="P2986" s="13" t="s">
        <v>38</v>
      </c>
      <c r="Q2986" s="13" t="s">
        <v>17</v>
      </c>
      <c r="R2986">
        <v>891</v>
      </c>
    </row>
    <row r="2987" spans="1:18">
      <c r="A2987" s="13" t="s">
        <v>41</v>
      </c>
      <c r="B2987" s="94" t="s">
        <v>11</v>
      </c>
      <c r="C2987" s="13">
        <v>13</v>
      </c>
      <c r="D2987" s="13"/>
      <c r="E2987" s="52" t="str">
        <f t="shared" si="139"/>
        <v>B</v>
      </c>
      <c r="F2987" s="13">
        <v>5</v>
      </c>
      <c r="G2987" s="13">
        <v>5</v>
      </c>
      <c r="H2987" s="13">
        <v>34</v>
      </c>
      <c r="I2987" s="13">
        <v>1136.3352</v>
      </c>
      <c r="J2987" s="13">
        <v>1</v>
      </c>
      <c r="K2987" s="13">
        <v>1</v>
      </c>
      <c r="L2987" s="13">
        <v>1</v>
      </c>
      <c r="M2987" s="13">
        <v>0</v>
      </c>
      <c r="N2987" s="13" t="str">
        <f t="shared" si="140"/>
        <v>Go</v>
      </c>
      <c r="O2987" s="13" t="str">
        <f t="shared" si="141"/>
        <v>0</v>
      </c>
      <c r="P2987" s="13" t="s">
        <v>38</v>
      </c>
      <c r="Q2987" s="13" t="s">
        <v>17</v>
      </c>
      <c r="R2987">
        <v>891</v>
      </c>
    </row>
    <row r="2988" spans="1:18">
      <c r="A2988" s="13" t="s">
        <v>41</v>
      </c>
      <c r="B2988" s="94" t="s">
        <v>11</v>
      </c>
      <c r="C2988" s="13">
        <v>13</v>
      </c>
      <c r="D2988" s="13"/>
      <c r="E2988" s="52" t="str">
        <f t="shared" si="139"/>
        <v>B</v>
      </c>
      <c r="F2988" s="13">
        <v>5</v>
      </c>
      <c r="G2988" s="13">
        <v>5</v>
      </c>
      <c r="H2988" s="13">
        <v>35</v>
      </c>
      <c r="I2988" s="13">
        <v>568.19159999999999</v>
      </c>
      <c r="J2988" s="13">
        <v>1</v>
      </c>
      <c r="K2988" s="13">
        <v>1</v>
      </c>
      <c r="L2988" s="13">
        <v>1</v>
      </c>
      <c r="M2988" s="13">
        <v>0</v>
      </c>
      <c r="N2988" s="13" t="str">
        <f t="shared" si="140"/>
        <v>Go</v>
      </c>
      <c r="O2988" s="13" t="str">
        <f t="shared" si="141"/>
        <v>0</v>
      </c>
      <c r="P2988" s="13" t="s">
        <v>38</v>
      </c>
      <c r="Q2988" s="13" t="s">
        <v>17</v>
      </c>
      <c r="R2988">
        <v>891</v>
      </c>
    </row>
    <row r="2989" spans="1:18">
      <c r="A2989" s="13" t="s">
        <v>41</v>
      </c>
      <c r="B2989" s="94" t="s">
        <v>11</v>
      </c>
      <c r="C2989" s="13">
        <v>13</v>
      </c>
      <c r="D2989" s="13"/>
      <c r="E2989" s="52" t="str">
        <f t="shared" si="139"/>
        <v>B</v>
      </c>
      <c r="F2989" s="13">
        <v>5</v>
      </c>
      <c r="G2989" s="13">
        <v>5</v>
      </c>
      <c r="H2989" s="13">
        <v>37</v>
      </c>
      <c r="I2989" s="13">
        <v>3917.8566000000001</v>
      </c>
      <c r="J2989" s="13">
        <v>1</v>
      </c>
      <c r="K2989" s="13">
        <v>1</v>
      </c>
      <c r="L2989" s="13">
        <v>1</v>
      </c>
      <c r="M2989" s="13">
        <v>0</v>
      </c>
      <c r="N2989" s="13" t="str">
        <f t="shared" si="140"/>
        <v>Go</v>
      </c>
      <c r="O2989" s="13" t="str">
        <f t="shared" si="141"/>
        <v>0</v>
      </c>
      <c r="P2989" s="13" t="s">
        <v>38</v>
      </c>
      <c r="Q2989" s="13" t="s">
        <v>17</v>
      </c>
      <c r="R2989">
        <v>891</v>
      </c>
    </row>
    <row r="2990" spans="1:18">
      <c r="A2990" s="13" t="s">
        <v>41</v>
      </c>
      <c r="B2990" s="94" t="s">
        <v>11</v>
      </c>
      <c r="C2990" s="13">
        <v>13</v>
      </c>
      <c r="D2990" s="13"/>
      <c r="E2990" s="52" t="str">
        <f t="shared" si="139"/>
        <v>B</v>
      </c>
      <c r="F2990" s="13">
        <v>5</v>
      </c>
      <c r="G2990" s="13">
        <v>5</v>
      </c>
      <c r="H2990" s="13">
        <v>39</v>
      </c>
      <c r="I2990" s="13">
        <v>2245.1567</v>
      </c>
      <c r="J2990" s="13">
        <v>1</v>
      </c>
      <c r="K2990" s="13">
        <v>1</v>
      </c>
      <c r="L2990" s="13">
        <v>1</v>
      </c>
      <c r="M2990" s="13">
        <v>0</v>
      </c>
      <c r="N2990" s="13" t="str">
        <f t="shared" si="140"/>
        <v>Go</v>
      </c>
      <c r="O2990" s="13" t="str">
        <f t="shared" si="141"/>
        <v>0</v>
      </c>
      <c r="P2990" s="13" t="s">
        <v>38</v>
      </c>
      <c r="Q2990" s="13" t="s">
        <v>17</v>
      </c>
      <c r="R2990">
        <v>891</v>
      </c>
    </row>
    <row r="2991" spans="1:18">
      <c r="A2991" s="13" t="s">
        <v>41</v>
      </c>
      <c r="B2991" s="94" t="s">
        <v>11</v>
      </c>
      <c r="C2991" s="13">
        <v>13</v>
      </c>
      <c r="D2991" s="13"/>
      <c r="E2991" s="52" t="str">
        <f t="shared" si="139"/>
        <v>B</v>
      </c>
      <c r="F2991" s="13">
        <v>5</v>
      </c>
      <c r="G2991" s="13">
        <v>5</v>
      </c>
      <c r="H2991" s="13">
        <v>40</v>
      </c>
      <c r="I2991" s="13">
        <v>5437.6067000000003</v>
      </c>
      <c r="J2991" s="13">
        <v>1</v>
      </c>
      <c r="K2991" s="13">
        <v>1</v>
      </c>
      <c r="L2991" s="13">
        <v>1</v>
      </c>
      <c r="M2991" s="13">
        <v>0</v>
      </c>
      <c r="N2991" s="13" t="str">
        <f t="shared" si="140"/>
        <v>Go</v>
      </c>
      <c r="O2991" s="13" t="str">
        <f t="shared" si="141"/>
        <v>0</v>
      </c>
      <c r="P2991" s="13" t="s">
        <v>38</v>
      </c>
      <c r="Q2991" s="13" t="s">
        <v>17</v>
      </c>
      <c r="R2991">
        <v>891</v>
      </c>
    </row>
    <row r="2992" spans="1:18">
      <c r="A2992" s="13" t="s">
        <v>41</v>
      </c>
      <c r="B2992" s="94" t="s">
        <v>11</v>
      </c>
      <c r="C2992" s="13">
        <v>13</v>
      </c>
      <c r="D2992" s="13"/>
      <c r="E2992" s="52" t="str">
        <f t="shared" si="139"/>
        <v>B</v>
      </c>
      <c r="F2992" s="13">
        <v>5</v>
      </c>
      <c r="G2992" s="13">
        <v>5</v>
      </c>
      <c r="H2992" s="13">
        <v>4</v>
      </c>
      <c r="I2992" s="13">
        <v>2383.0884999999998</v>
      </c>
      <c r="J2992" s="13">
        <v>0</v>
      </c>
      <c r="K2992" s="13">
        <v>1</v>
      </c>
      <c r="L2992" s="13">
        <v>1</v>
      </c>
      <c r="M2992" s="13">
        <v>1</v>
      </c>
      <c r="N2992" s="13" t="str">
        <f t="shared" si="140"/>
        <v>NoGo</v>
      </c>
      <c r="O2992" t="str">
        <f t="shared" si="141"/>
        <v>0</v>
      </c>
      <c r="P2992" s="13" t="s">
        <v>38</v>
      </c>
      <c r="Q2992" s="13" t="s">
        <v>17</v>
      </c>
      <c r="R2992">
        <v>891</v>
      </c>
    </row>
    <row r="2993" spans="1:18">
      <c r="A2993" s="13" t="s">
        <v>41</v>
      </c>
      <c r="B2993" s="94" t="s">
        <v>11</v>
      </c>
      <c r="C2993" s="13">
        <v>13</v>
      </c>
      <c r="D2993" s="13"/>
      <c r="E2993" s="52" t="str">
        <f t="shared" si="139"/>
        <v>B</v>
      </c>
      <c r="F2993" s="13">
        <v>5</v>
      </c>
      <c r="G2993" s="13">
        <v>5</v>
      </c>
      <c r="H2993" s="13">
        <v>5</v>
      </c>
      <c r="I2993" s="13">
        <v>3865.8712</v>
      </c>
      <c r="J2993" s="13">
        <v>1</v>
      </c>
      <c r="K2993" s="13">
        <v>0</v>
      </c>
      <c r="L2993" s="13">
        <v>1</v>
      </c>
      <c r="M2993" s="13">
        <v>1</v>
      </c>
      <c r="N2993" s="13" t="str">
        <f t="shared" si="140"/>
        <v>NoGo</v>
      </c>
      <c r="O2993" t="str">
        <f t="shared" si="141"/>
        <v>1</v>
      </c>
      <c r="P2993" s="13" t="s">
        <v>38</v>
      </c>
      <c r="Q2993" s="13" t="s">
        <v>17</v>
      </c>
      <c r="R2993">
        <v>891</v>
      </c>
    </row>
    <row r="2994" spans="1:18">
      <c r="A2994" s="13" t="s">
        <v>41</v>
      </c>
      <c r="B2994" s="94" t="s">
        <v>11</v>
      </c>
      <c r="C2994" s="13">
        <v>13</v>
      </c>
      <c r="D2994" s="13"/>
      <c r="E2994" s="52" t="str">
        <f t="shared" si="139"/>
        <v>B</v>
      </c>
      <c r="F2994" s="13">
        <v>5</v>
      </c>
      <c r="G2994" s="13">
        <v>5</v>
      </c>
      <c r="H2994" s="13">
        <v>12</v>
      </c>
      <c r="I2994" s="13">
        <v>3497.8132000000001</v>
      </c>
      <c r="J2994" s="13">
        <v>1</v>
      </c>
      <c r="K2994" s="13">
        <v>0</v>
      </c>
      <c r="L2994" s="13">
        <v>1</v>
      </c>
      <c r="M2994" s="13">
        <v>1</v>
      </c>
      <c r="N2994" s="13" t="str">
        <f t="shared" si="140"/>
        <v>NoGo</v>
      </c>
      <c r="O2994" t="str">
        <f t="shared" si="141"/>
        <v>1</v>
      </c>
      <c r="P2994" s="13" t="s">
        <v>38</v>
      </c>
      <c r="Q2994" s="13" t="s">
        <v>17</v>
      </c>
      <c r="R2994">
        <v>891</v>
      </c>
    </row>
    <row r="2995" spans="1:18">
      <c r="A2995" s="13" t="s">
        <v>41</v>
      </c>
      <c r="B2995" s="94" t="s">
        <v>11</v>
      </c>
      <c r="C2995" s="13">
        <v>13</v>
      </c>
      <c r="D2995" s="13"/>
      <c r="E2995" s="52" t="str">
        <f t="shared" si="139"/>
        <v>B</v>
      </c>
      <c r="F2995" s="13">
        <v>5</v>
      </c>
      <c r="G2995" s="13">
        <v>5</v>
      </c>
      <c r="H2995" s="13">
        <v>16</v>
      </c>
      <c r="I2995" s="13">
        <v>2375.4468000000002</v>
      </c>
      <c r="J2995" s="13">
        <v>0</v>
      </c>
      <c r="K2995" s="13">
        <v>1</v>
      </c>
      <c r="L2995" s="13">
        <v>1</v>
      </c>
      <c r="M2995" s="13">
        <v>1</v>
      </c>
      <c r="N2995" s="13" t="str">
        <f t="shared" si="140"/>
        <v>NoGo</v>
      </c>
      <c r="O2995" t="str">
        <f t="shared" si="141"/>
        <v>0</v>
      </c>
      <c r="P2995" s="13" t="s">
        <v>38</v>
      </c>
      <c r="Q2995" s="13" t="s">
        <v>17</v>
      </c>
      <c r="R2995">
        <v>891</v>
      </c>
    </row>
    <row r="2996" spans="1:18">
      <c r="A2996" s="13" t="s">
        <v>41</v>
      </c>
      <c r="B2996" s="94" t="s">
        <v>11</v>
      </c>
      <c r="C2996" s="13">
        <v>13</v>
      </c>
      <c r="D2996" s="13"/>
      <c r="E2996" s="52" t="str">
        <f t="shared" si="139"/>
        <v>B</v>
      </c>
      <c r="F2996" s="13">
        <v>5</v>
      </c>
      <c r="G2996" s="13">
        <v>5</v>
      </c>
      <c r="H2996" s="13">
        <v>20</v>
      </c>
      <c r="I2996" s="13">
        <v>3499.8730999999998</v>
      </c>
      <c r="J2996" s="13">
        <v>1</v>
      </c>
      <c r="K2996" s="13">
        <v>0</v>
      </c>
      <c r="L2996" s="13">
        <v>1</v>
      </c>
      <c r="M2996" s="13">
        <v>1</v>
      </c>
      <c r="N2996" s="13" t="str">
        <f t="shared" si="140"/>
        <v>NoGo</v>
      </c>
      <c r="O2996" t="str">
        <f t="shared" si="141"/>
        <v>1</v>
      </c>
      <c r="P2996" s="13" t="s">
        <v>38</v>
      </c>
      <c r="Q2996" s="13" t="s">
        <v>17</v>
      </c>
      <c r="R2996">
        <v>891</v>
      </c>
    </row>
    <row r="2997" spans="1:18">
      <c r="A2997" s="13" t="s">
        <v>41</v>
      </c>
      <c r="B2997" s="94" t="s">
        <v>11</v>
      </c>
      <c r="C2997" s="13">
        <v>13</v>
      </c>
      <c r="D2997" s="13"/>
      <c r="E2997" s="52" t="str">
        <f t="shared" si="139"/>
        <v>B</v>
      </c>
      <c r="F2997" s="13">
        <v>5</v>
      </c>
      <c r="G2997" s="13">
        <v>5</v>
      </c>
      <c r="H2997" s="13">
        <v>23</v>
      </c>
      <c r="I2997" s="13">
        <v>4115.5920999999998</v>
      </c>
      <c r="J2997" s="13">
        <v>1</v>
      </c>
      <c r="K2997" s="13">
        <v>0</v>
      </c>
      <c r="L2997" s="13">
        <v>1</v>
      </c>
      <c r="M2997" s="13">
        <v>1</v>
      </c>
      <c r="N2997" s="13" t="str">
        <f t="shared" si="140"/>
        <v>NoGo</v>
      </c>
      <c r="O2997" t="str">
        <f t="shared" si="141"/>
        <v>1</v>
      </c>
      <c r="P2997" s="13" t="s">
        <v>38</v>
      </c>
      <c r="Q2997" s="13" t="s">
        <v>17</v>
      </c>
      <c r="R2997">
        <v>891</v>
      </c>
    </row>
    <row r="2998" spans="1:18">
      <c r="A2998" s="13" t="s">
        <v>41</v>
      </c>
      <c r="B2998" s="94" t="s">
        <v>11</v>
      </c>
      <c r="C2998" s="13">
        <v>13</v>
      </c>
      <c r="D2998" s="13"/>
      <c r="E2998" s="52" t="str">
        <f t="shared" si="139"/>
        <v>B</v>
      </c>
      <c r="F2998" s="13">
        <v>5</v>
      </c>
      <c r="G2998" s="13">
        <v>5</v>
      </c>
      <c r="H2998" s="13">
        <v>28</v>
      </c>
      <c r="I2998" s="13">
        <v>2379.3198000000002</v>
      </c>
      <c r="J2998" s="13">
        <v>0</v>
      </c>
      <c r="K2998" s="13">
        <v>1</v>
      </c>
      <c r="L2998" s="13">
        <v>1</v>
      </c>
      <c r="M2998" s="13">
        <v>1</v>
      </c>
      <c r="N2998" s="13" t="str">
        <f t="shared" si="140"/>
        <v>NoGo</v>
      </c>
      <c r="O2998" t="str">
        <f t="shared" si="141"/>
        <v>0</v>
      </c>
      <c r="P2998" s="13" t="s">
        <v>38</v>
      </c>
      <c r="Q2998" s="13" t="s">
        <v>17</v>
      </c>
      <c r="R2998">
        <v>891</v>
      </c>
    </row>
    <row r="2999" spans="1:18">
      <c r="A2999" s="13" t="s">
        <v>41</v>
      </c>
      <c r="B2999" s="94" t="s">
        <v>11</v>
      </c>
      <c r="C2999" s="13">
        <v>13</v>
      </c>
      <c r="D2999" s="13"/>
      <c r="E2999" s="52" t="str">
        <f t="shared" si="139"/>
        <v>B</v>
      </c>
      <c r="F2999" s="13">
        <v>5</v>
      </c>
      <c r="G2999" s="13">
        <v>5</v>
      </c>
      <c r="H2999" s="13">
        <v>31</v>
      </c>
      <c r="I2999" s="13">
        <v>3332.9479999999999</v>
      </c>
      <c r="J2999" s="13">
        <v>1</v>
      </c>
      <c r="K2999" s="13">
        <v>0</v>
      </c>
      <c r="L2999" s="13">
        <v>1</v>
      </c>
      <c r="M2999" s="13">
        <v>1</v>
      </c>
      <c r="N2999" s="13" t="str">
        <f t="shared" si="140"/>
        <v>NoGo</v>
      </c>
      <c r="O2999" t="str">
        <f t="shared" si="141"/>
        <v>1</v>
      </c>
      <c r="P2999" s="13" t="s">
        <v>38</v>
      </c>
      <c r="Q2999" s="13" t="s">
        <v>17</v>
      </c>
      <c r="R2999">
        <v>891</v>
      </c>
    </row>
    <row r="3000" spans="1:18">
      <c r="A3000" s="13" t="s">
        <v>41</v>
      </c>
      <c r="B3000" s="94" t="s">
        <v>11</v>
      </c>
      <c r="C3000" s="13">
        <v>13</v>
      </c>
      <c r="D3000" s="13"/>
      <c r="E3000" s="52" t="str">
        <f t="shared" si="139"/>
        <v>B</v>
      </c>
      <c r="F3000" s="13">
        <v>5</v>
      </c>
      <c r="G3000" s="13">
        <v>5</v>
      </c>
      <c r="H3000" s="13">
        <v>36</v>
      </c>
      <c r="I3000" s="13">
        <v>2384.3773999999999</v>
      </c>
      <c r="J3000" s="13">
        <v>0</v>
      </c>
      <c r="K3000" s="13">
        <v>1</v>
      </c>
      <c r="L3000" s="13">
        <v>1</v>
      </c>
      <c r="M3000" s="13">
        <v>1</v>
      </c>
      <c r="N3000" s="13" t="str">
        <f t="shared" si="140"/>
        <v>NoGo</v>
      </c>
      <c r="O3000" t="str">
        <f t="shared" si="141"/>
        <v>0</v>
      </c>
      <c r="P3000" s="13" t="s">
        <v>38</v>
      </c>
      <c r="Q3000" s="13" t="s">
        <v>17</v>
      </c>
      <c r="R3000">
        <v>891</v>
      </c>
    </row>
    <row r="3001" spans="1:18">
      <c r="A3001" s="13" t="s">
        <v>41</v>
      </c>
      <c r="B3001" s="94" t="s">
        <v>11</v>
      </c>
      <c r="C3001" s="13">
        <v>13</v>
      </c>
      <c r="D3001" s="13"/>
      <c r="E3001" s="52" t="str">
        <f t="shared" si="139"/>
        <v>B</v>
      </c>
      <c r="F3001" s="13">
        <v>5</v>
      </c>
      <c r="G3001" s="13">
        <v>5</v>
      </c>
      <c r="H3001" s="13">
        <v>38</v>
      </c>
      <c r="I3001" s="13">
        <v>3965.7908000000002</v>
      </c>
      <c r="J3001" s="13">
        <v>1</v>
      </c>
      <c r="K3001" s="13">
        <v>0</v>
      </c>
      <c r="L3001" s="13">
        <v>1</v>
      </c>
      <c r="M3001" s="13">
        <v>1</v>
      </c>
      <c r="N3001" s="13" t="str">
        <f t="shared" si="140"/>
        <v>NoGo</v>
      </c>
      <c r="O3001" t="str">
        <f t="shared" si="141"/>
        <v>1</v>
      </c>
      <c r="P3001" s="13" t="s">
        <v>38</v>
      </c>
      <c r="Q3001" s="13" t="s">
        <v>17</v>
      </c>
      <c r="R3001">
        <v>891</v>
      </c>
    </row>
    <row r="3002" spans="1:18">
      <c r="A3002" s="100" t="s">
        <v>42</v>
      </c>
      <c r="B3002" s="101" t="s">
        <v>11</v>
      </c>
      <c r="C3002" s="100">
        <v>12</v>
      </c>
      <c r="D3002" s="100"/>
      <c r="E3002" s="52" t="str">
        <f t="shared" si="139"/>
        <v>H</v>
      </c>
      <c r="F3002" s="100">
        <v>5</v>
      </c>
      <c r="G3002" s="100">
        <v>1</v>
      </c>
      <c r="H3002" s="100">
        <v>1</v>
      </c>
      <c r="I3002" s="100">
        <v>1361.7057</v>
      </c>
      <c r="J3002" s="100">
        <v>1</v>
      </c>
      <c r="K3002" s="100">
        <v>1</v>
      </c>
      <c r="L3002" s="100">
        <v>1</v>
      </c>
      <c r="M3002" s="100">
        <v>0</v>
      </c>
      <c r="N3002" s="13" t="str">
        <f t="shared" si="140"/>
        <v>Go</v>
      </c>
      <c r="O3002" s="13" t="str">
        <f t="shared" si="141"/>
        <v>0</v>
      </c>
      <c r="P3002" s="100" t="s">
        <v>38</v>
      </c>
      <c r="Q3002" s="100" t="s">
        <v>17</v>
      </c>
      <c r="R3002">
        <v>1260</v>
      </c>
    </row>
    <row r="3003" spans="1:18">
      <c r="A3003" s="13" t="s">
        <v>42</v>
      </c>
      <c r="B3003" s="94" t="s">
        <v>11</v>
      </c>
      <c r="C3003" s="13">
        <v>12</v>
      </c>
      <c r="D3003" s="13"/>
      <c r="E3003" s="52" t="str">
        <f t="shared" si="139"/>
        <v>H</v>
      </c>
      <c r="F3003" s="13">
        <v>5</v>
      </c>
      <c r="G3003" s="13">
        <v>1</v>
      </c>
      <c r="H3003" s="13">
        <v>2</v>
      </c>
      <c r="I3003" s="13">
        <v>5770.5290999999997</v>
      </c>
      <c r="J3003" s="13">
        <v>1</v>
      </c>
      <c r="K3003" s="13">
        <v>1</v>
      </c>
      <c r="L3003" s="13">
        <v>1</v>
      </c>
      <c r="M3003" s="13">
        <v>0</v>
      </c>
      <c r="N3003" s="13" t="str">
        <f t="shared" si="140"/>
        <v>Go</v>
      </c>
      <c r="O3003" s="13" t="str">
        <f t="shared" si="141"/>
        <v>0</v>
      </c>
      <c r="P3003" s="13" t="s">
        <v>38</v>
      </c>
      <c r="Q3003" s="13" t="s">
        <v>17</v>
      </c>
      <c r="R3003">
        <v>1260</v>
      </c>
    </row>
    <row r="3004" spans="1:18">
      <c r="A3004" s="13" t="s">
        <v>42</v>
      </c>
      <c r="B3004" s="94" t="s">
        <v>11</v>
      </c>
      <c r="C3004" s="13">
        <v>12</v>
      </c>
      <c r="D3004" s="13"/>
      <c r="E3004" s="52" t="str">
        <f t="shared" si="139"/>
        <v>H</v>
      </c>
      <c r="F3004" s="13">
        <v>5</v>
      </c>
      <c r="G3004" s="13">
        <v>1</v>
      </c>
      <c r="H3004" s="13">
        <v>3</v>
      </c>
      <c r="I3004" s="13">
        <v>580.22230000000002</v>
      </c>
      <c r="J3004" s="13">
        <v>1</v>
      </c>
      <c r="K3004" s="13">
        <v>1</v>
      </c>
      <c r="L3004" s="13">
        <v>1</v>
      </c>
      <c r="M3004" s="13">
        <v>0</v>
      </c>
      <c r="N3004" s="13" t="str">
        <f t="shared" si="140"/>
        <v>Go</v>
      </c>
      <c r="O3004" s="13" t="str">
        <f t="shared" si="141"/>
        <v>0</v>
      </c>
      <c r="P3004" s="13" t="s">
        <v>38</v>
      </c>
      <c r="Q3004" s="13" t="s">
        <v>17</v>
      </c>
      <c r="R3004">
        <v>1260</v>
      </c>
    </row>
    <row r="3005" spans="1:18">
      <c r="A3005" s="13" t="s">
        <v>42</v>
      </c>
      <c r="B3005" s="94" t="s">
        <v>11</v>
      </c>
      <c r="C3005" s="13">
        <v>12</v>
      </c>
      <c r="D3005" s="13"/>
      <c r="E3005" s="52" t="str">
        <f t="shared" si="139"/>
        <v>H</v>
      </c>
      <c r="F3005" s="13">
        <v>5</v>
      </c>
      <c r="G3005" s="13">
        <v>1</v>
      </c>
      <c r="H3005" s="13">
        <v>5</v>
      </c>
      <c r="I3005" s="13">
        <v>573.33100000000002</v>
      </c>
      <c r="J3005" s="13">
        <v>1</v>
      </c>
      <c r="K3005" s="13">
        <v>1</v>
      </c>
      <c r="L3005" s="13">
        <v>1</v>
      </c>
      <c r="M3005" s="13">
        <v>0</v>
      </c>
      <c r="N3005" s="13" t="str">
        <f t="shared" si="140"/>
        <v>Go</v>
      </c>
      <c r="O3005" s="13" t="str">
        <f t="shared" si="141"/>
        <v>0</v>
      </c>
      <c r="P3005" s="13" t="s">
        <v>38</v>
      </c>
      <c r="Q3005" s="13" t="s">
        <v>17</v>
      </c>
      <c r="R3005">
        <v>1260</v>
      </c>
    </row>
    <row r="3006" spans="1:18">
      <c r="A3006" s="13" t="s">
        <v>42</v>
      </c>
      <c r="B3006" s="94" t="s">
        <v>11</v>
      </c>
      <c r="C3006" s="13">
        <v>12</v>
      </c>
      <c r="D3006" s="13"/>
      <c r="E3006" s="52" t="str">
        <f t="shared" si="139"/>
        <v>H</v>
      </c>
      <c r="F3006" s="13">
        <v>5</v>
      </c>
      <c r="G3006" s="13">
        <v>1</v>
      </c>
      <c r="H3006" s="13">
        <v>6</v>
      </c>
      <c r="I3006" s="13">
        <v>1348.8987</v>
      </c>
      <c r="J3006" s="13">
        <v>1</v>
      </c>
      <c r="K3006" s="13">
        <v>1</v>
      </c>
      <c r="L3006" s="13">
        <v>1</v>
      </c>
      <c r="M3006" s="13">
        <v>0</v>
      </c>
      <c r="N3006" s="13" t="str">
        <f t="shared" si="140"/>
        <v>Go</v>
      </c>
      <c r="O3006" s="13" t="str">
        <f t="shared" si="141"/>
        <v>0</v>
      </c>
      <c r="P3006" s="13" t="s">
        <v>38</v>
      </c>
      <c r="Q3006" s="13" t="s">
        <v>17</v>
      </c>
      <c r="R3006">
        <v>1260</v>
      </c>
    </row>
    <row r="3007" spans="1:18">
      <c r="A3007" s="13" t="s">
        <v>42</v>
      </c>
      <c r="B3007" s="94" t="s">
        <v>11</v>
      </c>
      <c r="C3007" s="13">
        <v>12</v>
      </c>
      <c r="D3007" s="13"/>
      <c r="E3007" s="52" t="str">
        <f t="shared" si="139"/>
        <v>H</v>
      </c>
      <c r="F3007" s="13">
        <v>5</v>
      </c>
      <c r="G3007" s="13">
        <v>1</v>
      </c>
      <c r="H3007" s="13">
        <v>8</v>
      </c>
      <c r="I3007" s="13">
        <v>597.2835</v>
      </c>
      <c r="J3007" s="13">
        <v>1</v>
      </c>
      <c r="K3007" s="13">
        <v>1</v>
      </c>
      <c r="L3007" s="13">
        <v>1</v>
      </c>
      <c r="M3007" s="13">
        <v>0</v>
      </c>
      <c r="N3007" s="13" t="str">
        <f t="shared" si="140"/>
        <v>Go</v>
      </c>
      <c r="O3007" s="13" t="str">
        <f t="shared" si="141"/>
        <v>0</v>
      </c>
      <c r="P3007" s="13" t="s">
        <v>38</v>
      </c>
      <c r="Q3007" s="13" t="s">
        <v>17</v>
      </c>
      <c r="R3007">
        <v>1260</v>
      </c>
    </row>
    <row r="3008" spans="1:18">
      <c r="A3008" s="13" t="s">
        <v>42</v>
      </c>
      <c r="B3008" s="94" t="s">
        <v>11</v>
      </c>
      <c r="C3008" s="13">
        <v>12</v>
      </c>
      <c r="D3008" s="13"/>
      <c r="E3008" s="52" t="str">
        <f t="shared" si="139"/>
        <v>H</v>
      </c>
      <c r="F3008" s="13">
        <v>5</v>
      </c>
      <c r="G3008" s="13">
        <v>1</v>
      </c>
      <c r="H3008" s="13">
        <v>10</v>
      </c>
      <c r="I3008" s="13">
        <v>4390.3227999999999</v>
      </c>
      <c r="J3008" s="13">
        <v>3</v>
      </c>
      <c r="K3008" s="13">
        <v>1</v>
      </c>
      <c r="L3008" s="13">
        <v>1</v>
      </c>
      <c r="M3008" s="13">
        <v>0</v>
      </c>
      <c r="N3008" s="13" t="str">
        <f t="shared" si="140"/>
        <v>Go</v>
      </c>
      <c r="O3008" s="13" t="str">
        <f t="shared" si="141"/>
        <v>0</v>
      </c>
      <c r="P3008" s="13" t="s">
        <v>38</v>
      </c>
      <c r="Q3008" s="13" t="s">
        <v>17</v>
      </c>
      <c r="R3008">
        <v>1260</v>
      </c>
    </row>
    <row r="3009" spans="1:18">
      <c r="A3009" s="13" t="s">
        <v>42</v>
      </c>
      <c r="B3009" s="94" t="s">
        <v>11</v>
      </c>
      <c r="C3009" s="13">
        <v>12</v>
      </c>
      <c r="D3009" s="13"/>
      <c r="E3009" s="52" t="str">
        <f t="shared" si="139"/>
        <v>H</v>
      </c>
      <c r="F3009" s="13">
        <v>5</v>
      </c>
      <c r="G3009" s="13">
        <v>1</v>
      </c>
      <c r="H3009" s="13">
        <v>11</v>
      </c>
      <c r="I3009" s="13">
        <v>2949.6233000000002</v>
      </c>
      <c r="J3009" s="13">
        <v>4</v>
      </c>
      <c r="K3009" s="13">
        <v>1</v>
      </c>
      <c r="L3009" s="13">
        <v>1</v>
      </c>
      <c r="M3009" s="13">
        <v>0</v>
      </c>
      <c r="N3009" s="13" t="str">
        <f t="shared" si="140"/>
        <v>Go</v>
      </c>
      <c r="O3009" s="13" t="str">
        <f t="shared" si="141"/>
        <v>0</v>
      </c>
      <c r="P3009" s="13" t="s">
        <v>38</v>
      </c>
      <c r="Q3009" s="13" t="s">
        <v>17</v>
      </c>
      <c r="R3009">
        <v>1260</v>
      </c>
    </row>
    <row r="3010" spans="1:18">
      <c r="A3010" s="13" t="s">
        <v>42</v>
      </c>
      <c r="B3010" s="94" t="s">
        <v>11</v>
      </c>
      <c r="C3010" s="13">
        <v>12</v>
      </c>
      <c r="D3010" s="13"/>
      <c r="E3010" s="52" t="str">
        <f t="shared" ref="E3010:E3073" si="142">IF(OR(A3010="Olaf",A3010="Olli",A3010="Patchoulli",A3010="Wallace",A3010="Yang"),"H","B")</f>
        <v>H</v>
      </c>
      <c r="F3010" s="13">
        <v>5</v>
      </c>
      <c r="G3010" s="13">
        <v>1</v>
      </c>
      <c r="H3010" s="13">
        <v>12</v>
      </c>
      <c r="I3010" s="13">
        <v>3046.2819</v>
      </c>
      <c r="J3010" s="13">
        <v>4</v>
      </c>
      <c r="K3010" s="13">
        <v>1</v>
      </c>
      <c r="L3010" s="13">
        <v>1</v>
      </c>
      <c r="M3010" s="13">
        <v>0</v>
      </c>
      <c r="N3010" s="13" t="str">
        <f t="shared" ref="N3010:N3073" si="143">IF(M3010=0,"Go","NoGo")</f>
        <v>Go</v>
      </c>
      <c r="O3010" s="13" t="str">
        <f t="shared" si="141"/>
        <v>0</v>
      </c>
      <c r="P3010" s="13" t="s">
        <v>38</v>
      </c>
      <c r="Q3010" s="13" t="s">
        <v>17</v>
      </c>
      <c r="R3010">
        <v>1260</v>
      </c>
    </row>
    <row r="3011" spans="1:18">
      <c r="A3011" s="13" t="s">
        <v>42</v>
      </c>
      <c r="B3011" s="94" t="s">
        <v>11</v>
      </c>
      <c r="C3011" s="13">
        <v>12</v>
      </c>
      <c r="D3011" s="13"/>
      <c r="E3011" s="52" t="str">
        <f t="shared" si="142"/>
        <v>H</v>
      </c>
      <c r="F3011" s="13">
        <v>5</v>
      </c>
      <c r="G3011" s="13">
        <v>1</v>
      </c>
      <c r="H3011" s="13">
        <v>13</v>
      </c>
      <c r="I3011" s="13">
        <v>1265.377</v>
      </c>
      <c r="J3011" s="13">
        <v>3</v>
      </c>
      <c r="K3011" s="13">
        <v>1</v>
      </c>
      <c r="L3011" s="13">
        <v>1</v>
      </c>
      <c r="M3011" s="13">
        <v>0</v>
      </c>
      <c r="N3011" s="13" t="str">
        <f t="shared" si="143"/>
        <v>Go</v>
      </c>
      <c r="O3011" s="13" t="str">
        <f t="shared" si="141"/>
        <v>0</v>
      </c>
      <c r="P3011" s="13" t="s">
        <v>38</v>
      </c>
      <c r="Q3011" s="13" t="s">
        <v>17</v>
      </c>
      <c r="R3011">
        <v>1260</v>
      </c>
    </row>
    <row r="3012" spans="1:18">
      <c r="A3012" s="13" t="s">
        <v>42</v>
      </c>
      <c r="B3012" s="94" t="s">
        <v>11</v>
      </c>
      <c r="C3012" s="13">
        <v>12</v>
      </c>
      <c r="D3012" s="13"/>
      <c r="E3012" s="52" t="str">
        <f t="shared" si="142"/>
        <v>H</v>
      </c>
      <c r="F3012" s="13">
        <v>5</v>
      </c>
      <c r="G3012" s="13">
        <v>1</v>
      </c>
      <c r="H3012" s="13">
        <v>14</v>
      </c>
      <c r="I3012" s="13">
        <v>5103.8335999999999</v>
      </c>
      <c r="J3012" s="13">
        <v>1</v>
      </c>
      <c r="K3012" s="13">
        <v>1</v>
      </c>
      <c r="L3012" s="13">
        <v>1</v>
      </c>
      <c r="M3012" s="13">
        <v>0</v>
      </c>
      <c r="N3012" s="13" t="str">
        <f t="shared" si="143"/>
        <v>Go</v>
      </c>
      <c r="O3012" s="13" t="str">
        <f t="shared" si="141"/>
        <v>0</v>
      </c>
      <c r="P3012" s="13" t="s">
        <v>38</v>
      </c>
      <c r="Q3012" s="13" t="s">
        <v>17</v>
      </c>
      <c r="R3012">
        <v>1260</v>
      </c>
    </row>
    <row r="3013" spans="1:18">
      <c r="A3013" s="13" t="s">
        <v>42</v>
      </c>
      <c r="B3013" s="94" t="s">
        <v>11</v>
      </c>
      <c r="C3013" s="13">
        <v>12</v>
      </c>
      <c r="D3013" s="13"/>
      <c r="E3013" s="52" t="str">
        <f t="shared" si="142"/>
        <v>H</v>
      </c>
      <c r="F3013" s="13">
        <v>5</v>
      </c>
      <c r="G3013" s="13">
        <v>1</v>
      </c>
      <c r="H3013" s="13">
        <v>15</v>
      </c>
      <c r="I3013" s="13">
        <v>2588.6505000000002</v>
      </c>
      <c r="J3013" s="13">
        <v>2</v>
      </c>
      <c r="K3013" s="13">
        <v>1</v>
      </c>
      <c r="L3013" s="13">
        <v>1</v>
      </c>
      <c r="M3013" s="13">
        <v>0</v>
      </c>
      <c r="N3013" s="13" t="str">
        <f t="shared" si="143"/>
        <v>Go</v>
      </c>
      <c r="O3013" s="13" t="str">
        <f t="shared" si="141"/>
        <v>0</v>
      </c>
      <c r="P3013" s="13" t="s">
        <v>38</v>
      </c>
      <c r="Q3013" s="13" t="s">
        <v>17</v>
      </c>
      <c r="R3013">
        <v>1260</v>
      </c>
    </row>
    <row r="3014" spans="1:18">
      <c r="A3014" s="13" t="s">
        <v>42</v>
      </c>
      <c r="B3014" s="94" t="s">
        <v>11</v>
      </c>
      <c r="C3014" s="13">
        <v>12</v>
      </c>
      <c r="D3014" s="13"/>
      <c r="E3014" s="52" t="str">
        <f t="shared" si="142"/>
        <v>H</v>
      </c>
      <c r="F3014" s="13">
        <v>5</v>
      </c>
      <c r="G3014" s="13">
        <v>1</v>
      </c>
      <c r="H3014" s="13">
        <v>18</v>
      </c>
      <c r="I3014" s="13">
        <v>7810.2401</v>
      </c>
      <c r="J3014" s="13">
        <v>2</v>
      </c>
      <c r="K3014" s="13">
        <v>1</v>
      </c>
      <c r="L3014" s="13">
        <v>1</v>
      </c>
      <c r="M3014" s="13">
        <v>0</v>
      </c>
      <c r="N3014" s="13" t="str">
        <f t="shared" si="143"/>
        <v>Go</v>
      </c>
      <c r="O3014" s="13" t="str">
        <f t="shared" si="141"/>
        <v>0</v>
      </c>
      <c r="P3014" s="13" t="s">
        <v>38</v>
      </c>
      <c r="Q3014" s="13" t="s">
        <v>17</v>
      </c>
      <c r="R3014">
        <v>1260</v>
      </c>
    </row>
    <row r="3015" spans="1:18">
      <c r="A3015" s="13" t="s">
        <v>42</v>
      </c>
      <c r="B3015" s="94" t="s">
        <v>11</v>
      </c>
      <c r="C3015" s="13">
        <v>12</v>
      </c>
      <c r="D3015" s="13"/>
      <c r="E3015" s="52" t="str">
        <f t="shared" si="142"/>
        <v>H</v>
      </c>
      <c r="F3015" s="13">
        <v>5</v>
      </c>
      <c r="G3015" s="13">
        <v>1</v>
      </c>
      <c r="H3015" s="13">
        <v>19</v>
      </c>
      <c r="I3015" s="13">
        <v>2100.6343999999999</v>
      </c>
      <c r="J3015" s="13">
        <v>1</v>
      </c>
      <c r="K3015" s="13">
        <v>1</v>
      </c>
      <c r="L3015" s="13">
        <v>1</v>
      </c>
      <c r="M3015" s="13">
        <v>0</v>
      </c>
      <c r="N3015" s="13" t="str">
        <f t="shared" si="143"/>
        <v>Go</v>
      </c>
      <c r="O3015" s="13" t="str">
        <f t="shared" si="141"/>
        <v>0</v>
      </c>
      <c r="P3015" s="13" t="s">
        <v>38</v>
      </c>
      <c r="Q3015" s="13" t="s">
        <v>17</v>
      </c>
      <c r="R3015">
        <v>1260</v>
      </c>
    </row>
    <row r="3016" spans="1:18">
      <c r="A3016" s="13" t="s">
        <v>42</v>
      </c>
      <c r="B3016" s="94" t="s">
        <v>11</v>
      </c>
      <c r="C3016" s="13">
        <v>12</v>
      </c>
      <c r="D3016" s="13"/>
      <c r="E3016" s="52" t="str">
        <f t="shared" si="142"/>
        <v>H</v>
      </c>
      <c r="F3016" s="13">
        <v>5</v>
      </c>
      <c r="G3016" s="13">
        <v>1</v>
      </c>
      <c r="H3016" s="13">
        <v>20</v>
      </c>
      <c r="I3016" s="13">
        <v>12603.255499999999</v>
      </c>
      <c r="J3016" s="13">
        <v>13</v>
      </c>
      <c r="K3016" s="13">
        <v>1</v>
      </c>
      <c r="L3016" s="13">
        <v>1</v>
      </c>
      <c r="M3016" s="13">
        <v>0</v>
      </c>
      <c r="N3016" s="13" t="str">
        <f t="shared" si="143"/>
        <v>Go</v>
      </c>
      <c r="O3016" s="13" t="str">
        <f t="shared" si="141"/>
        <v>0</v>
      </c>
      <c r="P3016" s="13" t="s">
        <v>38</v>
      </c>
      <c r="Q3016" s="13" t="s">
        <v>17</v>
      </c>
      <c r="R3016">
        <v>1260</v>
      </c>
    </row>
    <row r="3017" spans="1:18">
      <c r="A3017" s="13" t="s">
        <v>42</v>
      </c>
      <c r="B3017" s="94" t="s">
        <v>11</v>
      </c>
      <c r="C3017" s="13">
        <v>12</v>
      </c>
      <c r="D3017" s="13"/>
      <c r="E3017" s="52" t="str">
        <f t="shared" si="142"/>
        <v>H</v>
      </c>
      <c r="F3017" s="13">
        <v>5</v>
      </c>
      <c r="G3017" s="13">
        <v>1</v>
      </c>
      <c r="H3017" s="13">
        <v>22</v>
      </c>
      <c r="I3017" s="13">
        <v>708.56619999999998</v>
      </c>
      <c r="J3017" s="13">
        <v>1</v>
      </c>
      <c r="K3017" s="13">
        <v>1</v>
      </c>
      <c r="L3017" s="13">
        <v>1</v>
      </c>
      <c r="M3017" s="13">
        <v>0</v>
      </c>
      <c r="N3017" s="13" t="str">
        <f t="shared" si="143"/>
        <v>Go</v>
      </c>
      <c r="O3017" s="13" t="str">
        <f t="shared" ref="O3017:O3080" si="144">IF(K3017=0, "1", "0")</f>
        <v>0</v>
      </c>
      <c r="P3017" s="13" t="s">
        <v>38</v>
      </c>
      <c r="Q3017" s="13" t="s">
        <v>17</v>
      </c>
      <c r="R3017">
        <v>1260</v>
      </c>
    </row>
    <row r="3018" spans="1:18">
      <c r="A3018" s="13" t="s">
        <v>42</v>
      </c>
      <c r="B3018" s="94" t="s">
        <v>11</v>
      </c>
      <c r="C3018" s="13">
        <v>12</v>
      </c>
      <c r="D3018" s="13"/>
      <c r="E3018" s="52" t="str">
        <f t="shared" si="142"/>
        <v>H</v>
      </c>
      <c r="F3018" s="13">
        <v>5</v>
      </c>
      <c r="G3018" s="13">
        <v>1</v>
      </c>
      <c r="H3018" s="13">
        <v>23</v>
      </c>
      <c r="I3018" s="13">
        <v>2846.7955999999999</v>
      </c>
      <c r="J3018" s="13">
        <v>1</v>
      </c>
      <c r="K3018" s="13">
        <v>1</v>
      </c>
      <c r="L3018" s="13">
        <v>1</v>
      </c>
      <c r="M3018" s="13">
        <v>0</v>
      </c>
      <c r="N3018" s="13" t="str">
        <f t="shared" si="143"/>
        <v>Go</v>
      </c>
      <c r="O3018" s="13" t="str">
        <f t="shared" si="144"/>
        <v>0</v>
      </c>
      <c r="P3018" s="13" t="s">
        <v>38</v>
      </c>
      <c r="Q3018" s="13" t="s">
        <v>17</v>
      </c>
      <c r="R3018">
        <v>1260</v>
      </c>
    </row>
    <row r="3019" spans="1:18">
      <c r="A3019" s="13" t="s">
        <v>42</v>
      </c>
      <c r="B3019" s="94" t="s">
        <v>11</v>
      </c>
      <c r="C3019" s="13">
        <v>12</v>
      </c>
      <c r="D3019" s="13"/>
      <c r="E3019" s="52" t="str">
        <f t="shared" si="142"/>
        <v>H</v>
      </c>
      <c r="F3019" s="13">
        <v>5</v>
      </c>
      <c r="G3019" s="13">
        <v>1</v>
      </c>
      <c r="H3019" s="13">
        <v>24</v>
      </c>
      <c r="I3019" s="13">
        <v>1585.7791</v>
      </c>
      <c r="J3019" s="13">
        <v>1</v>
      </c>
      <c r="K3019" s="13">
        <v>1</v>
      </c>
      <c r="L3019" s="13">
        <v>1</v>
      </c>
      <c r="M3019" s="13">
        <v>0</v>
      </c>
      <c r="N3019" s="13" t="str">
        <f t="shared" si="143"/>
        <v>Go</v>
      </c>
      <c r="O3019" s="13" t="str">
        <f t="shared" si="144"/>
        <v>0</v>
      </c>
      <c r="P3019" s="13" t="s">
        <v>38</v>
      </c>
      <c r="Q3019" s="13" t="s">
        <v>17</v>
      </c>
      <c r="R3019">
        <v>1260</v>
      </c>
    </row>
    <row r="3020" spans="1:18">
      <c r="A3020" s="13" t="s">
        <v>42</v>
      </c>
      <c r="B3020" s="94" t="s">
        <v>11</v>
      </c>
      <c r="C3020" s="13">
        <v>12</v>
      </c>
      <c r="D3020" s="13"/>
      <c r="E3020" s="52" t="str">
        <f t="shared" si="142"/>
        <v>H</v>
      </c>
      <c r="F3020" s="13">
        <v>5</v>
      </c>
      <c r="G3020" s="13">
        <v>1</v>
      </c>
      <c r="H3020" s="13">
        <v>25</v>
      </c>
      <c r="I3020" s="13">
        <v>1529.0319999999999</v>
      </c>
      <c r="J3020" s="13">
        <v>1</v>
      </c>
      <c r="K3020" s="13">
        <v>1</v>
      </c>
      <c r="L3020" s="13">
        <v>1</v>
      </c>
      <c r="M3020" s="13">
        <v>0</v>
      </c>
      <c r="N3020" s="13" t="str">
        <f t="shared" si="143"/>
        <v>Go</v>
      </c>
      <c r="O3020" s="13" t="str">
        <f t="shared" si="144"/>
        <v>0</v>
      </c>
      <c r="P3020" s="13" t="s">
        <v>38</v>
      </c>
      <c r="Q3020" s="13" t="s">
        <v>17</v>
      </c>
      <c r="R3020">
        <v>1260</v>
      </c>
    </row>
    <row r="3021" spans="1:18">
      <c r="A3021" s="13" t="s">
        <v>42</v>
      </c>
      <c r="B3021" s="94" t="s">
        <v>11</v>
      </c>
      <c r="C3021" s="13">
        <v>12</v>
      </c>
      <c r="D3021" s="13"/>
      <c r="E3021" s="52" t="str">
        <f t="shared" si="142"/>
        <v>H</v>
      </c>
      <c r="F3021" s="13">
        <v>5</v>
      </c>
      <c r="G3021" s="13">
        <v>1</v>
      </c>
      <c r="H3021" s="13">
        <v>26</v>
      </c>
      <c r="I3021" s="13">
        <v>619.48059999999998</v>
      </c>
      <c r="J3021" s="13">
        <v>1</v>
      </c>
      <c r="K3021" s="13">
        <v>1</v>
      </c>
      <c r="L3021" s="13">
        <v>1</v>
      </c>
      <c r="M3021" s="13">
        <v>0</v>
      </c>
      <c r="N3021" s="13" t="str">
        <f t="shared" si="143"/>
        <v>Go</v>
      </c>
      <c r="O3021" s="13" t="str">
        <f t="shared" si="144"/>
        <v>0</v>
      </c>
      <c r="P3021" s="13" t="s">
        <v>38</v>
      </c>
      <c r="Q3021" s="13" t="s">
        <v>17</v>
      </c>
      <c r="R3021">
        <v>1260</v>
      </c>
    </row>
    <row r="3022" spans="1:18">
      <c r="A3022" s="13" t="s">
        <v>42</v>
      </c>
      <c r="B3022" s="94" t="s">
        <v>11</v>
      </c>
      <c r="C3022" s="13">
        <v>12</v>
      </c>
      <c r="D3022" s="13"/>
      <c r="E3022" s="52" t="str">
        <f t="shared" si="142"/>
        <v>H</v>
      </c>
      <c r="F3022" s="13">
        <v>5</v>
      </c>
      <c r="G3022" s="13">
        <v>1</v>
      </c>
      <c r="H3022" s="13">
        <v>27</v>
      </c>
      <c r="I3022" s="13">
        <v>4378.8730999999998</v>
      </c>
      <c r="J3022" s="13">
        <v>1</v>
      </c>
      <c r="K3022" s="13">
        <v>1</v>
      </c>
      <c r="L3022" s="13">
        <v>1</v>
      </c>
      <c r="M3022" s="13">
        <v>0</v>
      </c>
      <c r="N3022" s="13" t="str">
        <f t="shared" si="143"/>
        <v>Go</v>
      </c>
      <c r="O3022" s="13" t="str">
        <f t="shared" si="144"/>
        <v>0</v>
      </c>
      <c r="P3022" s="13" t="s">
        <v>38</v>
      </c>
      <c r="Q3022" s="13" t="s">
        <v>17</v>
      </c>
      <c r="R3022">
        <v>1260</v>
      </c>
    </row>
    <row r="3023" spans="1:18">
      <c r="A3023" s="13" t="s">
        <v>42</v>
      </c>
      <c r="B3023" s="94" t="s">
        <v>11</v>
      </c>
      <c r="C3023" s="13">
        <v>12</v>
      </c>
      <c r="D3023" s="13"/>
      <c r="E3023" s="52" t="str">
        <f t="shared" si="142"/>
        <v>H</v>
      </c>
      <c r="F3023" s="13">
        <v>5</v>
      </c>
      <c r="G3023" s="13">
        <v>1</v>
      </c>
      <c r="H3023" s="13">
        <v>29</v>
      </c>
      <c r="I3023" s="13">
        <v>4134.7224999999999</v>
      </c>
      <c r="J3023" s="13">
        <v>1</v>
      </c>
      <c r="K3023" s="13">
        <v>1</v>
      </c>
      <c r="L3023" s="13">
        <v>1</v>
      </c>
      <c r="M3023" s="13">
        <v>0</v>
      </c>
      <c r="N3023" s="13" t="str">
        <f t="shared" si="143"/>
        <v>Go</v>
      </c>
      <c r="O3023" s="13" t="str">
        <f t="shared" si="144"/>
        <v>0</v>
      </c>
      <c r="P3023" s="13" t="s">
        <v>38</v>
      </c>
      <c r="Q3023" s="13" t="s">
        <v>17</v>
      </c>
      <c r="R3023">
        <v>1260</v>
      </c>
    </row>
    <row r="3024" spans="1:18">
      <c r="A3024" s="13" t="s">
        <v>42</v>
      </c>
      <c r="B3024" s="94" t="s">
        <v>11</v>
      </c>
      <c r="C3024" s="13">
        <v>12</v>
      </c>
      <c r="D3024" s="13"/>
      <c r="E3024" s="52" t="str">
        <f t="shared" si="142"/>
        <v>H</v>
      </c>
      <c r="F3024" s="13">
        <v>5</v>
      </c>
      <c r="G3024" s="13">
        <v>1</v>
      </c>
      <c r="H3024" s="13">
        <v>31</v>
      </c>
      <c r="I3024" s="13">
        <v>4227.2370000000001</v>
      </c>
      <c r="J3024" s="13">
        <v>2</v>
      </c>
      <c r="K3024" s="13">
        <v>1</v>
      </c>
      <c r="L3024" s="13">
        <v>1</v>
      </c>
      <c r="M3024" s="13">
        <v>0</v>
      </c>
      <c r="N3024" s="13" t="str">
        <f t="shared" si="143"/>
        <v>Go</v>
      </c>
      <c r="O3024" s="13" t="str">
        <f t="shared" si="144"/>
        <v>0</v>
      </c>
      <c r="P3024" s="13" t="s">
        <v>38</v>
      </c>
      <c r="Q3024" s="13" t="s">
        <v>17</v>
      </c>
      <c r="R3024">
        <v>1260</v>
      </c>
    </row>
    <row r="3025" spans="1:18">
      <c r="A3025" s="13" t="s">
        <v>42</v>
      </c>
      <c r="B3025" s="94" t="s">
        <v>11</v>
      </c>
      <c r="C3025" s="13">
        <v>12</v>
      </c>
      <c r="D3025" s="13"/>
      <c r="E3025" s="52" t="str">
        <f t="shared" si="142"/>
        <v>H</v>
      </c>
      <c r="F3025" s="13">
        <v>5</v>
      </c>
      <c r="G3025" s="13">
        <v>1</v>
      </c>
      <c r="H3025" s="13">
        <v>32</v>
      </c>
      <c r="I3025" s="13">
        <v>4329.6716999999999</v>
      </c>
      <c r="J3025" s="13">
        <v>1</v>
      </c>
      <c r="K3025" s="13">
        <v>1</v>
      </c>
      <c r="L3025" s="13">
        <v>1</v>
      </c>
      <c r="M3025" s="13">
        <v>0</v>
      </c>
      <c r="N3025" s="13" t="str">
        <f t="shared" si="143"/>
        <v>Go</v>
      </c>
      <c r="O3025" s="13" t="str">
        <f t="shared" si="144"/>
        <v>0</v>
      </c>
      <c r="P3025" s="13" t="s">
        <v>38</v>
      </c>
      <c r="Q3025" s="13" t="s">
        <v>17</v>
      </c>
      <c r="R3025">
        <v>1260</v>
      </c>
    </row>
    <row r="3026" spans="1:18">
      <c r="A3026" s="13" t="s">
        <v>42</v>
      </c>
      <c r="B3026" s="94" t="s">
        <v>11</v>
      </c>
      <c r="C3026" s="13">
        <v>12</v>
      </c>
      <c r="D3026" s="13"/>
      <c r="E3026" s="52" t="str">
        <f t="shared" si="142"/>
        <v>H</v>
      </c>
      <c r="F3026" s="13">
        <v>5</v>
      </c>
      <c r="G3026" s="13">
        <v>1</v>
      </c>
      <c r="H3026" s="13">
        <v>33</v>
      </c>
      <c r="I3026" s="13">
        <v>930.13210000000004</v>
      </c>
      <c r="J3026" s="13">
        <v>1</v>
      </c>
      <c r="K3026" s="13">
        <v>1</v>
      </c>
      <c r="L3026" s="13">
        <v>1</v>
      </c>
      <c r="M3026" s="13">
        <v>0</v>
      </c>
      <c r="N3026" s="13" t="str">
        <f t="shared" si="143"/>
        <v>Go</v>
      </c>
      <c r="O3026" s="13" t="str">
        <f t="shared" si="144"/>
        <v>0</v>
      </c>
      <c r="P3026" s="13" t="s">
        <v>38</v>
      </c>
      <c r="Q3026" s="13" t="s">
        <v>17</v>
      </c>
      <c r="R3026">
        <v>1260</v>
      </c>
    </row>
    <row r="3027" spans="1:18">
      <c r="A3027" s="13" t="s">
        <v>42</v>
      </c>
      <c r="B3027" s="94" t="s">
        <v>11</v>
      </c>
      <c r="C3027" s="13">
        <v>12</v>
      </c>
      <c r="D3027" s="13"/>
      <c r="E3027" s="52" t="str">
        <f t="shared" si="142"/>
        <v>H</v>
      </c>
      <c r="F3027" s="13">
        <v>5</v>
      </c>
      <c r="G3027" s="13">
        <v>1</v>
      </c>
      <c r="H3027" s="13">
        <v>35</v>
      </c>
      <c r="I3027" s="13">
        <v>1324.6323</v>
      </c>
      <c r="J3027" s="13">
        <v>1</v>
      </c>
      <c r="K3027" s="13">
        <v>1</v>
      </c>
      <c r="L3027" s="13">
        <v>1</v>
      </c>
      <c r="M3027" s="13">
        <v>0</v>
      </c>
      <c r="N3027" s="13" t="str">
        <f t="shared" si="143"/>
        <v>Go</v>
      </c>
      <c r="O3027" s="13" t="str">
        <f t="shared" si="144"/>
        <v>0</v>
      </c>
      <c r="P3027" s="13" t="s">
        <v>38</v>
      </c>
      <c r="Q3027" s="13" t="s">
        <v>17</v>
      </c>
      <c r="R3027">
        <v>1260</v>
      </c>
    </row>
    <row r="3028" spans="1:18">
      <c r="A3028" s="13" t="s">
        <v>42</v>
      </c>
      <c r="B3028" s="94" t="s">
        <v>11</v>
      </c>
      <c r="C3028" s="13">
        <v>12</v>
      </c>
      <c r="D3028" s="13"/>
      <c r="E3028" s="52" t="str">
        <f t="shared" si="142"/>
        <v>H</v>
      </c>
      <c r="F3028" s="13">
        <v>5</v>
      </c>
      <c r="G3028" s="13">
        <v>1</v>
      </c>
      <c r="H3028" s="13">
        <v>36</v>
      </c>
      <c r="I3028" s="13">
        <v>2898.3912999999998</v>
      </c>
      <c r="J3028" s="13">
        <v>1</v>
      </c>
      <c r="K3028" s="13">
        <v>1</v>
      </c>
      <c r="L3028" s="13">
        <v>1</v>
      </c>
      <c r="M3028" s="13">
        <v>0</v>
      </c>
      <c r="N3028" s="13" t="str">
        <f t="shared" si="143"/>
        <v>Go</v>
      </c>
      <c r="O3028" s="13" t="str">
        <f t="shared" si="144"/>
        <v>0</v>
      </c>
      <c r="P3028" s="13" t="s">
        <v>38</v>
      </c>
      <c r="Q3028" s="13" t="s">
        <v>17</v>
      </c>
      <c r="R3028">
        <v>1260</v>
      </c>
    </row>
    <row r="3029" spans="1:18">
      <c r="A3029" s="13" t="s">
        <v>42</v>
      </c>
      <c r="B3029" s="94" t="s">
        <v>11</v>
      </c>
      <c r="C3029" s="13">
        <v>12</v>
      </c>
      <c r="D3029" s="13"/>
      <c r="E3029" s="52" t="str">
        <f t="shared" si="142"/>
        <v>H</v>
      </c>
      <c r="F3029" s="13">
        <v>5</v>
      </c>
      <c r="G3029" s="13">
        <v>1</v>
      </c>
      <c r="H3029" s="13">
        <v>37</v>
      </c>
      <c r="I3029" s="13">
        <v>4745.1144000000004</v>
      </c>
      <c r="J3029" s="13">
        <v>1</v>
      </c>
      <c r="K3029" s="13">
        <v>1</v>
      </c>
      <c r="L3029" s="13">
        <v>1</v>
      </c>
      <c r="M3029" s="13">
        <v>0</v>
      </c>
      <c r="N3029" s="13" t="str">
        <f t="shared" si="143"/>
        <v>Go</v>
      </c>
      <c r="O3029" s="13" t="str">
        <f t="shared" si="144"/>
        <v>0</v>
      </c>
      <c r="P3029" s="13" t="s">
        <v>38</v>
      </c>
      <c r="Q3029" s="13" t="s">
        <v>17</v>
      </c>
      <c r="R3029">
        <v>1260</v>
      </c>
    </row>
    <row r="3030" spans="1:18">
      <c r="A3030" s="13" t="s">
        <v>42</v>
      </c>
      <c r="B3030" s="94" t="s">
        <v>11</v>
      </c>
      <c r="C3030" s="13">
        <v>12</v>
      </c>
      <c r="D3030" s="13"/>
      <c r="E3030" s="52" t="str">
        <f t="shared" si="142"/>
        <v>H</v>
      </c>
      <c r="F3030" s="13">
        <v>5</v>
      </c>
      <c r="G3030" s="13">
        <v>1</v>
      </c>
      <c r="H3030" s="13">
        <v>38</v>
      </c>
      <c r="I3030" s="13">
        <v>702.92759999999998</v>
      </c>
      <c r="J3030" s="13">
        <v>1</v>
      </c>
      <c r="K3030" s="13">
        <v>1</v>
      </c>
      <c r="L3030" s="13">
        <v>1</v>
      </c>
      <c r="M3030" s="13">
        <v>0</v>
      </c>
      <c r="N3030" s="13" t="str">
        <f t="shared" si="143"/>
        <v>Go</v>
      </c>
      <c r="O3030" s="13" t="str">
        <f t="shared" si="144"/>
        <v>0</v>
      </c>
      <c r="P3030" s="13" t="s">
        <v>38</v>
      </c>
      <c r="Q3030" s="13" t="s">
        <v>17</v>
      </c>
      <c r="R3030">
        <v>1260</v>
      </c>
    </row>
    <row r="3031" spans="1:18">
      <c r="A3031" s="13" t="s">
        <v>42</v>
      </c>
      <c r="B3031" s="94" t="s">
        <v>11</v>
      </c>
      <c r="C3031" s="13">
        <v>12</v>
      </c>
      <c r="D3031" s="13"/>
      <c r="E3031" s="52" t="str">
        <f t="shared" si="142"/>
        <v>H</v>
      </c>
      <c r="F3031" s="13">
        <v>5</v>
      </c>
      <c r="G3031" s="13">
        <v>1</v>
      </c>
      <c r="H3031" s="13">
        <v>39</v>
      </c>
      <c r="I3031" s="13">
        <v>569.10059999999999</v>
      </c>
      <c r="J3031" s="13">
        <v>1</v>
      </c>
      <c r="K3031" s="13">
        <v>1</v>
      </c>
      <c r="L3031" s="13">
        <v>1</v>
      </c>
      <c r="M3031" s="13">
        <v>0</v>
      </c>
      <c r="N3031" s="13" t="str">
        <f t="shared" si="143"/>
        <v>Go</v>
      </c>
      <c r="O3031" s="13" t="str">
        <f t="shared" si="144"/>
        <v>0</v>
      </c>
      <c r="P3031" s="13" t="s">
        <v>38</v>
      </c>
      <c r="Q3031" s="13" t="s">
        <v>17</v>
      </c>
      <c r="R3031">
        <v>1260</v>
      </c>
    </row>
    <row r="3032" spans="1:18">
      <c r="A3032" s="13" t="s">
        <v>42</v>
      </c>
      <c r="B3032" s="94" t="s">
        <v>11</v>
      </c>
      <c r="C3032" s="13">
        <v>12</v>
      </c>
      <c r="D3032" s="13"/>
      <c r="E3032" s="52" t="str">
        <f t="shared" si="142"/>
        <v>H</v>
      </c>
      <c r="F3032" s="13">
        <v>5</v>
      </c>
      <c r="G3032" s="13">
        <v>1</v>
      </c>
      <c r="H3032" s="13">
        <v>4</v>
      </c>
      <c r="I3032" s="13">
        <v>3832.6322</v>
      </c>
      <c r="J3032" s="13">
        <v>1</v>
      </c>
      <c r="K3032" s="13">
        <v>0</v>
      </c>
      <c r="L3032" s="13">
        <v>1</v>
      </c>
      <c r="M3032" s="13">
        <v>1</v>
      </c>
      <c r="N3032" s="13" t="str">
        <f t="shared" si="143"/>
        <v>NoGo</v>
      </c>
      <c r="O3032" t="str">
        <f t="shared" si="144"/>
        <v>1</v>
      </c>
      <c r="P3032" s="13" t="s">
        <v>38</v>
      </c>
      <c r="Q3032" s="13" t="s">
        <v>17</v>
      </c>
      <c r="R3032">
        <v>1260</v>
      </c>
    </row>
    <row r="3033" spans="1:18">
      <c r="A3033" s="13" t="s">
        <v>42</v>
      </c>
      <c r="B3033" s="94" t="s">
        <v>11</v>
      </c>
      <c r="C3033" s="13">
        <v>12</v>
      </c>
      <c r="D3033" s="13"/>
      <c r="E3033" s="52" t="str">
        <f t="shared" si="142"/>
        <v>H</v>
      </c>
      <c r="F3033" s="13">
        <v>5</v>
      </c>
      <c r="G3033" s="13">
        <v>1</v>
      </c>
      <c r="H3033" s="13">
        <v>7</v>
      </c>
      <c r="I3033" s="13">
        <v>5846.6100999999999</v>
      </c>
      <c r="J3033" s="13">
        <v>1</v>
      </c>
      <c r="K3033" s="13">
        <v>0</v>
      </c>
      <c r="L3033" s="13">
        <v>1</v>
      </c>
      <c r="M3033" s="13">
        <v>1</v>
      </c>
      <c r="N3033" s="13" t="str">
        <f t="shared" si="143"/>
        <v>NoGo</v>
      </c>
      <c r="O3033" t="str">
        <f t="shared" si="144"/>
        <v>1</v>
      </c>
      <c r="P3033" s="13" t="s">
        <v>38</v>
      </c>
      <c r="Q3033" s="13" t="s">
        <v>17</v>
      </c>
      <c r="R3033">
        <v>1260</v>
      </c>
    </row>
    <row r="3034" spans="1:18">
      <c r="A3034" s="13" t="s">
        <v>42</v>
      </c>
      <c r="B3034" s="94" t="s">
        <v>11</v>
      </c>
      <c r="C3034" s="13">
        <v>12</v>
      </c>
      <c r="D3034" s="13"/>
      <c r="E3034" s="52" t="str">
        <f t="shared" si="142"/>
        <v>H</v>
      </c>
      <c r="F3034" s="13">
        <v>5</v>
      </c>
      <c r="G3034" s="13">
        <v>1</v>
      </c>
      <c r="H3034" s="13">
        <v>9</v>
      </c>
      <c r="I3034" s="13">
        <v>2372.5756000000001</v>
      </c>
      <c r="J3034" s="13">
        <v>1</v>
      </c>
      <c r="K3034" s="13">
        <v>1</v>
      </c>
      <c r="L3034" s="13">
        <v>1</v>
      </c>
      <c r="M3034" s="13">
        <v>1</v>
      </c>
      <c r="N3034" s="13" t="str">
        <f t="shared" si="143"/>
        <v>NoGo</v>
      </c>
      <c r="O3034" t="str">
        <f t="shared" si="144"/>
        <v>0</v>
      </c>
      <c r="P3034" s="13" t="s">
        <v>38</v>
      </c>
      <c r="Q3034" s="13" t="s">
        <v>17</v>
      </c>
      <c r="R3034">
        <v>1260</v>
      </c>
    </row>
    <row r="3035" spans="1:18">
      <c r="A3035" s="13" t="s">
        <v>42</v>
      </c>
      <c r="B3035" s="94" t="s">
        <v>11</v>
      </c>
      <c r="C3035" s="13">
        <v>12</v>
      </c>
      <c r="D3035" s="13"/>
      <c r="E3035" s="52" t="str">
        <f t="shared" si="142"/>
        <v>H</v>
      </c>
      <c r="F3035" s="13">
        <v>5</v>
      </c>
      <c r="G3035" s="13">
        <v>1</v>
      </c>
      <c r="H3035" s="13">
        <v>16</v>
      </c>
      <c r="I3035" s="13">
        <v>3516.0828999999999</v>
      </c>
      <c r="J3035" s="13">
        <v>1</v>
      </c>
      <c r="K3035" s="13">
        <v>0</v>
      </c>
      <c r="L3035" s="13">
        <v>1</v>
      </c>
      <c r="M3035" s="13">
        <v>1</v>
      </c>
      <c r="N3035" s="13" t="str">
        <f t="shared" si="143"/>
        <v>NoGo</v>
      </c>
      <c r="O3035" t="str">
        <f t="shared" si="144"/>
        <v>1</v>
      </c>
      <c r="P3035" s="13" t="s">
        <v>38</v>
      </c>
      <c r="Q3035" s="13" t="s">
        <v>17</v>
      </c>
      <c r="R3035">
        <v>1260</v>
      </c>
    </row>
    <row r="3036" spans="1:18">
      <c r="A3036" s="13" t="s">
        <v>42</v>
      </c>
      <c r="B3036" s="94" t="s">
        <v>11</v>
      </c>
      <c r="C3036" s="13">
        <v>12</v>
      </c>
      <c r="D3036" s="13"/>
      <c r="E3036" s="52" t="str">
        <f t="shared" si="142"/>
        <v>H</v>
      </c>
      <c r="F3036" s="13">
        <v>5</v>
      </c>
      <c r="G3036" s="13">
        <v>1</v>
      </c>
      <c r="H3036" s="13">
        <v>17</v>
      </c>
      <c r="I3036" s="13">
        <v>2382.4690999999998</v>
      </c>
      <c r="J3036" s="13">
        <v>1</v>
      </c>
      <c r="K3036" s="13">
        <v>0</v>
      </c>
      <c r="L3036" s="13">
        <v>1</v>
      </c>
      <c r="M3036" s="13">
        <v>1</v>
      </c>
      <c r="N3036" s="13" t="str">
        <f t="shared" si="143"/>
        <v>NoGo</v>
      </c>
      <c r="O3036" t="str">
        <f t="shared" si="144"/>
        <v>1</v>
      </c>
      <c r="P3036" s="13" t="s">
        <v>38</v>
      </c>
      <c r="Q3036" s="13" t="s">
        <v>17</v>
      </c>
      <c r="R3036">
        <v>1260</v>
      </c>
    </row>
    <row r="3037" spans="1:18">
      <c r="A3037" s="13" t="s">
        <v>42</v>
      </c>
      <c r="B3037" s="94" t="s">
        <v>11</v>
      </c>
      <c r="C3037" s="13">
        <v>12</v>
      </c>
      <c r="D3037" s="13"/>
      <c r="E3037" s="52" t="str">
        <f t="shared" si="142"/>
        <v>H</v>
      </c>
      <c r="F3037" s="13">
        <v>5</v>
      </c>
      <c r="G3037" s="13">
        <v>1</v>
      </c>
      <c r="H3037" s="13">
        <v>21</v>
      </c>
      <c r="I3037" s="13">
        <v>3249.9141</v>
      </c>
      <c r="J3037" s="13">
        <v>2</v>
      </c>
      <c r="K3037" s="13">
        <v>0</v>
      </c>
      <c r="L3037" s="13">
        <v>1</v>
      </c>
      <c r="M3037" s="13">
        <v>1</v>
      </c>
      <c r="N3037" s="13" t="str">
        <f t="shared" si="143"/>
        <v>NoGo</v>
      </c>
      <c r="O3037" t="str">
        <f t="shared" si="144"/>
        <v>1</v>
      </c>
      <c r="P3037" s="13" t="s">
        <v>38</v>
      </c>
      <c r="Q3037" s="13" t="s">
        <v>17</v>
      </c>
      <c r="R3037">
        <v>1260</v>
      </c>
    </row>
    <row r="3038" spans="1:18">
      <c r="A3038" s="13" t="s">
        <v>42</v>
      </c>
      <c r="B3038" s="94" t="s">
        <v>11</v>
      </c>
      <c r="C3038" s="13">
        <v>12</v>
      </c>
      <c r="D3038" s="13"/>
      <c r="E3038" s="52" t="str">
        <f t="shared" si="142"/>
        <v>H</v>
      </c>
      <c r="F3038" s="13">
        <v>5</v>
      </c>
      <c r="G3038" s="13">
        <v>1</v>
      </c>
      <c r="H3038" s="13">
        <v>28</v>
      </c>
      <c r="I3038" s="13">
        <v>2373.8409999999999</v>
      </c>
      <c r="J3038" s="13">
        <v>0</v>
      </c>
      <c r="K3038" s="13">
        <v>1</v>
      </c>
      <c r="L3038" s="13">
        <v>1</v>
      </c>
      <c r="M3038" s="13">
        <v>1</v>
      </c>
      <c r="N3038" s="13" t="str">
        <f t="shared" si="143"/>
        <v>NoGo</v>
      </c>
      <c r="O3038" t="str">
        <f t="shared" si="144"/>
        <v>0</v>
      </c>
      <c r="P3038" s="13" t="s">
        <v>38</v>
      </c>
      <c r="Q3038" s="13" t="s">
        <v>17</v>
      </c>
      <c r="R3038">
        <v>1260</v>
      </c>
    </row>
    <row r="3039" spans="1:18">
      <c r="A3039" s="13" t="s">
        <v>42</v>
      </c>
      <c r="B3039" s="94" t="s">
        <v>11</v>
      </c>
      <c r="C3039" s="13">
        <v>12</v>
      </c>
      <c r="D3039" s="13"/>
      <c r="E3039" s="52" t="str">
        <f t="shared" si="142"/>
        <v>H</v>
      </c>
      <c r="F3039" s="13">
        <v>5</v>
      </c>
      <c r="G3039" s="13">
        <v>1</v>
      </c>
      <c r="H3039" s="13">
        <v>30</v>
      </c>
      <c r="I3039" s="13">
        <v>2379.1179000000002</v>
      </c>
      <c r="J3039" s="13">
        <v>0</v>
      </c>
      <c r="K3039" s="13">
        <v>1</v>
      </c>
      <c r="L3039" s="13">
        <v>1</v>
      </c>
      <c r="M3039" s="13">
        <v>1</v>
      </c>
      <c r="N3039" s="13" t="str">
        <f t="shared" si="143"/>
        <v>NoGo</v>
      </c>
      <c r="O3039" t="str">
        <f t="shared" si="144"/>
        <v>0</v>
      </c>
      <c r="P3039" s="13" t="s">
        <v>38</v>
      </c>
      <c r="Q3039" s="13" t="s">
        <v>17</v>
      </c>
      <c r="R3039">
        <v>1260</v>
      </c>
    </row>
    <row r="3040" spans="1:18">
      <c r="A3040" s="13" t="s">
        <v>42</v>
      </c>
      <c r="B3040" s="94" t="s">
        <v>11</v>
      </c>
      <c r="C3040" s="13">
        <v>12</v>
      </c>
      <c r="D3040" s="13"/>
      <c r="E3040" s="52" t="str">
        <f t="shared" si="142"/>
        <v>H</v>
      </c>
      <c r="F3040" s="13">
        <v>5</v>
      </c>
      <c r="G3040" s="13">
        <v>1</v>
      </c>
      <c r="H3040" s="13">
        <v>34</v>
      </c>
      <c r="I3040" s="13">
        <v>2372.0745999999999</v>
      </c>
      <c r="J3040" s="13">
        <v>0</v>
      </c>
      <c r="K3040" s="13">
        <v>1</v>
      </c>
      <c r="L3040" s="13">
        <v>1</v>
      </c>
      <c r="M3040" s="13">
        <v>1</v>
      </c>
      <c r="N3040" s="13" t="str">
        <f t="shared" si="143"/>
        <v>NoGo</v>
      </c>
      <c r="O3040" t="str">
        <f t="shared" si="144"/>
        <v>0</v>
      </c>
      <c r="P3040" s="13" t="s">
        <v>38</v>
      </c>
      <c r="Q3040" s="13" t="s">
        <v>17</v>
      </c>
      <c r="R3040">
        <v>1260</v>
      </c>
    </row>
    <row r="3041" spans="1:18">
      <c r="A3041" s="13" t="s">
        <v>42</v>
      </c>
      <c r="B3041" s="94" t="s">
        <v>11</v>
      </c>
      <c r="C3041" s="13">
        <v>12</v>
      </c>
      <c r="D3041" s="13"/>
      <c r="E3041" s="52" t="str">
        <f t="shared" si="142"/>
        <v>H</v>
      </c>
      <c r="F3041" s="13">
        <v>5</v>
      </c>
      <c r="G3041" s="13">
        <v>1</v>
      </c>
      <c r="H3041" s="13">
        <v>40</v>
      </c>
      <c r="I3041" s="13">
        <v>9393.4154999999992</v>
      </c>
      <c r="J3041" s="13">
        <v>1</v>
      </c>
      <c r="K3041" s="13">
        <v>0</v>
      </c>
      <c r="L3041" s="13">
        <v>1</v>
      </c>
      <c r="M3041" s="13">
        <v>1</v>
      </c>
      <c r="N3041" s="13" t="str">
        <f t="shared" si="143"/>
        <v>NoGo</v>
      </c>
      <c r="O3041" t="str">
        <f t="shared" si="144"/>
        <v>1</v>
      </c>
      <c r="P3041" s="13" t="s">
        <v>38</v>
      </c>
      <c r="Q3041" s="13" t="s">
        <v>17</v>
      </c>
      <c r="R3041">
        <v>1260</v>
      </c>
    </row>
    <row r="3042" spans="1:18">
      <c r="A3042" s="13" t="s">
        <v>42</v>
      </c>
      <c r="B3042" s="94" t="s">
        <v>11</v>
      </c>
      <c r="C3042" s="13">
        <v>12</v>
      </c>
      <c r="D3042" s="13"/>
      <c r="E3042" s="52" t="str">
        <f t="shared" si="142"/>
        <v>H</v>
      </c>
      <c r="F3042" s="13">
        <v>5</v>
      </c>
      <c r="G3042" s="13">
        <v>2</v>
      </c>
      <c r="H3042" s="13">
        <v>1</v>
      </c>
      <c r="I3042" s="13">
        <v>580.34770000000003</v>
      </c>
      <c r="J3042" s="13">
        <v>1</v>
      </c>
      <c r="K3042" s="13">
        <v>1</v>
      </c>
      <c r="L3042" s="13">
        <v>1</v>
      </c>
      <c r="M3042" s="13">
        <v>0</v>
      </c>
      <c r="N3042" s="13" t="str">
        <f t="shared" si="143"/>
        <v>Go</v>
      </c>
      <c r="O3042" s="13" t="str">
        <f t="shared" si="144"/>
        <v>0</v>
      </c>
      <c r="P3042" s="13" t="s">
        <v>38</v>
      </c>
      <c r="Q3042" s="13" t="s">
        <v>17</v>
      </c>
      <c r="R3042">
        <v>1260</v>
      </c>
    </row>
    <row r="3043" spans="1:18">
      <c r="A3043" s="13" t="s">
        <v>42</v>
      </c>
      <c r="B3043" s="94" t="s">
        <v>11</v>
      </c>
      <c r="C3043" s="13">
        <v>12</v>
      </c>
      <c r="D3043" s="13"/>
      <c r="E3043" s="52" t="str">
        <f t="shared" si="142"/>
        <v>H</v>
      </c>
      <c r="F3043" s="13">
        <v>5</v>
      </c>
      <c r="G3043" s="13">
        <v>2</v>
      </c>
      <c r="H3043" s="13">
        <v>2</v>
      </c>
      <c r="I3043" s="13">
        <v>960.59720000000004</v>
      </c>
      <c r="J3043" s="13">
        <v>1</v>
      </c>
      <c r="K3043" s="13">
        <v>1</v>
      </c>
      <c r="L3043" s="13">
        <v>1</v>
      </c>
      <c r="M3043" s="13">
        <v>0</v>
      </c>
      <c r="N3043" s="13" t="str">
        <f t="shared" si="143"/>
        <v>Go</v>
      </c>
      <c r="O3043" s="13" t="str">
        <f t="shared" si="144"/>
        <v>0</v>
      </c>
      <c r="P3043" s="13" t="s">
        <v>38</v>
      </c>
      <c r="Q3043" s="13" t="s">
        <v>17</v>
      </c>
      <c r="R3043">
        <v>1260</v>
      </c>
    </row>
    <row r="3044" spans="1:18">
      <c r="A3044" s="13" t="s">
        <v>42</v>
      </c>
      <c r="B3044" s="94" t="s">
        <v>11</v>
      </c>
      <c r="C3044" s="13">
        <v>12</v>
      </c>
      <c r="D3044" s="13"/>
      <c r="E3044" s="52" t="str">
        <f t="shared" si="142"/>
        <v>H</v>
      </c>
      <c r="F3044" s="13">
        <v>5</v>
      </c>
      <c r="G3044" s="13">
        <v>2</v>
      </c>
      <c r="H3044" s="13">
        <v>4</v>
      </c>
      <c r="I3044" s="13">
        <v>2112.3953999999999</v>
      </c>
      <c r="J3044" s="13">
        <v>1</v>
      </c>
      <c r="K3044" s="13">
        <v>1</v>
      </c>
      <c r="L3044" s="13">
        <v>1</v>
      </c>
      <c r="M3044" s="13">
        <v>0</v>
      </c>
      <c r="N3044" s="13" t="str">
        <f t="shared" si="143"/>
        <v>Go</v>
      </c>
      <c r="O3044" s="13" t="str">
        <f t="shared" si="144"/>
        <v>0</v>
      </c>
      <c r="P3044" s="13" t="s">
        <v>38</v>
      </c>
      <c r="Q3044" s="13" t="s">
        <v>17</v>
      </c>
      <c r="R3044">
        <v>1260</v>
      </c>
    </row>
    <row r="3045" spans="1:18">
      <c r="A3045" s="13" t="s">
        <v>42</v>
      </c>
      <c r="B3045" s="94" t="s">
        <v>11</v>
      </c>
      <c r="C3045" s="13">
        <v>12</v>
      </c>
      <c r="D3045" s="13"/>
      <c r="E3045" s="52" t="str">
        <f t="shared" si="142"/>
        <v>H</v>
      </c>
      <c r="F3045" s="13">
        <v>5</v>
      </c>
      <c r="G3045" s="13">
        <v>2</v>
      </c>
      <c r="H3045" s="13">
        <v>6</v>
      </c>
      <c r="I3045" s="13">
        <v>578.39200000000005</v>
      </c>
      <c r="J3045" s="13">
        <v>1</v>
      </c>
      <c r="K3045" s="13">
        <v>1</v>
      </c>
      <c r="L3045" s="13">
        <v>1</v>
      </c>
      <c r="M3045" s="13">
        <v>0</v>
      </c>
      <c r="N3045" s="13" t="str">
        <f t="shared" si="143"/>
        <v>Go</v>
      </c>
      <c r="O3045" s="13" t="str">
        <f t="shared" si="144"/>
        <v>0</v>
      </c>
      <c r="P3045" s="13" t="s">
        <v>38</v>
      </c>
      <c r="Q3045" s="13" t="s">
        <v>17</v>
      </c>
      <c r="R3045">
        <v>1260</v>
      </c>
    </row>
    <row r="3046" spans="1:18">
      <c r="A3046" s="13" t="s">
        <v>42</v>
      </c>
      <c r="B3046" s="94" t="s">
        <v>11</v>
      </c>
      <c r="C3046" s="13">
        <v>12</v>
      </c>
      <c r="D3046" s="13"/>
      <c r="E3046" s="52" t="str">
        <f t="shared" si="142"/>
        <v>H</v>
      </c>
      <c r="F3046" s="13">
        <v>5</v>
      </c>
      <c r="G3046" s="13">
        <v>2</v>
      </c>
      <c r="H3046" s="13">
        <v>7</v>
      </c>
      <c r="I3046" s="13">
        <v>4960.3779999999997</v>
      </c>
      <c r="J3046" s="13">
        <v>1</v>
      </c>
      <c r="K3046" s="13">
        <v>1</v>
      </c>
      <c r="L3046" s="13">
        <v>1</v>
      </c>
      <c r="M3046" s="13">
        <v>0</v>
      </c>
      <c r="N3046" s="13" t="str">
        <f t="shared" si="143"/>
        <v>Go</v>
      </c>
      <c r="O3046" s="13" t="str">
        <f t="shared" si="144"/>
        <v>0</v>
      </c>
      <c r="P3046" s="13" t="s">
        <v>38</v>
      </c>
      <c r="Q3046" s="13" t="s">
        <v>17</v>
      </c>
      <c r="R3046">
        <v>1260</v>
      </c>
    </row>
    <row r="3047" spans="1:18">
      <c r="A3047" s="13" t="s">
        <v>42</v>
      </c>
      <c r="B3047" s="94" t="s">
        <v>11</v>
      </c>
      <c r="C3047" s="13">
        <v>12</v>
      </c>
      <c r="D3047" s="13"/>
      <c r="E3047" s="52" t="str">
        <f t="shared" si="142"/>
        <v>H</v>
      </c>
      <c r="F3047" s="13">
        <v>5</v>
      </c>
      <c r="G3047" s="13">
        <v>2</v>
      </c>
      <c r="H3047" s="13">
        <v>8</v>
      </c>
      <c r="I3047" s="13">
        <v>3271.3069</v>
      </c>
      <c r="J3047" s="13">
        <v>1</v>
      </c>
      <c r="K3047" s="13">
        <v>1</v>
      </c>
      <c r="L3047" s="13">
        <v>1</v>
      </c>
      <c r="M3047" s="13">
        <v>0</v>
      </c>
      <c r="N3047" s="13" t="str">
        <f t="shared" si="143"/>
        <v>Go</v>
      </c>
      <c r="O3047" s="13" t="str">
        <f t="shared" si="144"/>
        <v>0</v>
      </c>
      <c r="P3047" s="13" t="s">
        <v>38</v>
      </c>
      <c r="Q3047" s="13" t="s">
        <v>17</v>
      </c>
      <c r="R3047">
        <v>1260</v>
      </c>
    </row>
    <row r="3048" spans="1:18">
      <c r="A3048" s="13" t="s">
        <v>42</v>
      </c>
      <c r="B3048" s="94" t="s">
        <v>11</v>
      </c>
      <c r="C3048" s="13">
        <v>12</v>
      </c>
      <c r="D3048" s="13"/>
      <c r="E3048" s="52" t="str">
        <f t="shared" si="142"/>
        <v>H</v>
      </c>
      <c r="F3048" s="13">
        <v>5</v>
      </c>
      <c r="G3048" s="13">
        <v>2</v>
      </c>
      <c r="H3048" s="13">
        <v>9</v>
      </c>
      <c r="I3048" s="13">
        <v>2407.2846</v>
      </c>
      <c r="J3048" s="13">
        <v>1</v>
      </c>
      <c r="K3048" s="13">
        <v>1</v>
      </c>
      <c r="L3048" s="13">
        <v>1</v>
      </c>
      <c r="M3048" s="13">
        <v>0</v>
      </c>
      <c r="N3048" s="13" t="str">
        <f t="shared" si="143"/>
        <v>Go</v>
      </c>
      <c r="O3048" s="13" t="str">
        <f t="shared" si="144"/>
        <v>0</v>
      </c>
      <c r="P3048" s="13" t="s">
        <v>38</v>
      </c>
      <c r="Q3048" s="13" t="s">
        <v>17</v>
      </c>
      <c r="R3048">
        <v>1260</v>
      </c>
    </row>
    <row r="3049" spans="1:18">
      <c r="A3049" s="13" t="s">
        <v>42</v>
      </c>
      <c r="B3049" s="94" t="s">
        <v>11</v>
      </c>
      <c r="C3049" s="13">
        <v>12</v>
      </c>
      <c r="D3049" s="13"/>
      <c r="E3049" s="52" t="str">
        <f t="shared" si="142"/>
        <v>H</v>
      </c>
      <c r="F3049" s="13">
        <v>5</v>
      </c>
      <c r="G3049" s="13">
        <v>2</v>
      </c>
      <c r="H3049" s="13">
        <v>11</v>
      </c>
      <c r="I3049" s="13">
        <v>2368.8528999999999</v>
      </c>
      <c r="J3049" s="13">
        <v>1</v>
      </c>
      <c r="K3049" s="13">
        <v>1</v>
      </c>
      <c r="L3049" s="13">
        <v>1</v>
      </c>
      <c r="M3049" s="13">
        <v>0</v>
      </c>
      <c r="N3049" s="13" t="str">
        <f t="shared" si="143"/>
        <v>Go</v>
      </c>
      <c r="O3049" s="13" t="str">
        <f t="shared" si="144"/>
        <v>0</v>
      </c>
      <c r="P3049" s="13" t="s">
        <v>38</v>
      </c>
      <c r="Q3049" s="13" t="s">
        <v>17</v>
      </c>
      <c r="R3049">
        <v>1260</v>
      </c>
    </row>
    <row r="3050" spans="1:18">
      <c r="A3050" s="13" t="s">
        <v>42</v>
      </c>
      <c r="B3050" s="94" t="s">
        <v>11</v>
      </c>
      <c r="C3050" s="13">
        <v>12</v>
      </c>
      <c r="D3050" s="13"/>
      <c r="E3050" s="52" t="str">
        <f t="shared" si="142"/>
        <v>H</v>
      </c>
      <c r="F3050" s="13">
        <v>5</v>
      </c>
      <c r="G3050" s="13">
        <v>2</v>
      </c>
      <c r="H3050" s="13">
        <v>13</v>
      </c>
      <c r="I3050" s="13">
        <v>3925.5511999999999</v>
      </c>
      <c r="J3050" s="13">
        <v>1</v>
      </c>
      <c r="K3050" s="13">
        <v>1</v>
      </c>
      <c r="L3050" s="13">
        <v>1</v>
      </c>
      <c r="M3050" s="13">
        <v>0</v>
      </c>
      <c r="N3050" s="13" t="str">
        <f t="shared" si="143"/>
        <v>Go</v>
      </c>
      <c r="O3050" s="13" t="str">
        <f t="shared" si="144"/>
        <v>0</v>
      </c>
      <c r="P3050" s="13" t="s">
        <v>38</v>
      </c>
      <c r="Q3050" s="13" t="s">
        <v>17</v>
      </c>
      <c r="R3050">
        <v>1260</v>
      </c>
    </row>
    <row r="3051" spans="1:18">
      <c r="A3051" s="13" t="s">
        <v>42</v>
      </c>
      <c r="B3051" s="94" t="s">
        <v>11</v>
      </c>
      <c r="C3051" s="13">
        <v>12</v>
      </c>
      <c r="D3051" s="13"/>
      <c r="E3051" s="52" t="str">
        <f t="shared" si="142"/>
        <v>H</v>
      </c>
      <c r="F3051" s="13">
        <v>5</v>
      </c>
      <c r="G3051" s="13">
        <v>2</v>
      </c>
      <c r="H3051" s="13">
        <v>14</v>
      </c>
      <c r="I3051" s="13">
        <v>1107.8244</v>
      </c>
      <c r="J3051" s="13">
        <v>1</v>
      </c>
      <c r="K3051" s="13">
        <v>1</v>
      </c>
      <c r="L3051" s="13">
        <v>1</v>
      </c>
      <c r="M3051" s="13">
        <v>0</v>
      </c>
      <c r="N3051" s="13" t="str">
        <f t="shared" si="143"/>
        <v>Go</v>
      </c>
      <c r="O3051" s="13" t="str">
        <f t="shared" si="144"/>
        <v>0</v>
      </c>
      <c r="P3051" s="13" t="s">
        <v>38</v>
      </c>
      <c r="Q3051" s="13" t="s">
        <v>17</v>
      </c>
      <c r="R3051">
        <v>1260</v>
      </c>
    </row>
    <row r="3052" spans="1:18">
      <c r="A3052" s="13" t="s">
        <v>42</v>
      </c>
      <c r="B3052" s="94" t="s">
        <v>11</v>
      </c>
      <c r="C3052" s="13">
        <v>12</v>
      </c>
      <c r="D3052" s="13"/>
      <c r="E3052" s="52" t="str">
        <f t="shared" si="142"/>
        <v>H</v>
      </c>
      <c r="F3052" s="13">
        <v>5</v>
      </c>
      <c r="G3052" s="13">
        <v>2</v>
      </c>
      <c r="H3052" s="13">
        <v>15</v>
      </c>
      <c r="I3052" s="13">
        <v>8561.3122999999996</v>
      </c>
      <c r="J3052" s="13">
        <v>4</v>
      </c>
      <c r="K3052" s="13">
        <v>1</v>
      </c>
      <c r="L3052" s="13">
        <v>1</v>
      </c>
      <c r="M3052" s="13">
        <v>0</v>
      </c>
      <c r="N3052" s="13" t="str">
        <f t="shared" si="143"/>
        <v>Go</v>
      </c>
      <c r="O3052" s="13" t="str">
        <f t="shared" si="144"/>
        <v>0</v>
      </c>
      <c r="P3052" s="13" t="s">
        <v>38</v>
      </c>
      <c r="Q3052" s="13" t="s">
        <v>17</v>
      </c>
      <c r="R3052">
        <v>1260</v>
      </c>
    </row>
    <row r="3053" spans="1:18">
      <c r="A3053" s="13" t="s">
        <v>42</v>
      </c>
      <c r="B3053" s="94" t="s">
        <v>11</v>
      </c>
      <c r="C3053" s="13">
        <v>12</v>
      </c>
      <c r="D3053" s="13"/>
      <c r="E3053" s="52" t="str">
        <f t="shared" si="142"/>
        <v>H</v>
      </c>
      <c r="F3053" s="13">
        <v>5</v>
      </c>
      <c r="G3053" s="13">
        <v>2</v>
      </c>
      <c r="H3053" s="13">
        <v>16</v>
      </c>
      <c r="I3053" s="13">
        <v>2046.9952000000001</v>
      </c>
      <c r="J3053" s="13">
        <v>1</v>
      </c>
      <c r="K3053" s="13">
        <v>1</v>
      </c>
      <c r="L3053" s="13">
        <v>1</v>
      </c>
      <c r="M3053" s="13">
        <v>0</v>
      </c>
      <c r="N3053" s="13" t="str">
        <f t="shared" si="143"/>
        <v>Go</v>
      </c>
      <c r="O3053" s="13" t="str">
        <f t="shared" si="144"/>
        <v>0</v>
      </c>
      <c r="P3053" s="13" t="s">
        <v>38</v>
      </c>
      <c r="Q3053" s="13" t="s">
        <v>17</v>
      </c>
      <c r="R3053">
        <v>1260</v>
      </c>
    </row>
    <row r="3054" spans="1:18">
      <c r="A3054" s="13" t="s">
        <v>42</v>
      </c>
      <c r="B3054" s="94" t="s">
        <v>11</v>
      </c>
      <c r="C3054" s="13">
        <v>12</v>
      </c>
      <c r="D3054" s="13"/>
      <c r="E3054" s="52" t="str">
        <f t="shared" si="142"/>
        <v>H</v>
      </c>
      <c r="F3054" s="13">
        <v>5</v>
      </c>
      <c r="G3054" s="13">
        <v>2</v>
      </c>
      <c r="H3054" s="13">
        <v>18</v>
      </c>
      <c r="I3054" s="13">
        <v>567.02250000000004</v>
      </c>
      <c r="J3054" s="13">
        <v>1</v>
      </c>
      <c r="K3054" s="13">
        <v>1</v>
      </c>
      <c r="L3054" s="13">
        <v>1</v>
      </c>
      <c r="M3054" s="13">
        <v>0</v>
      </c>
      <c r="N3054" s="13" t="str">
        <f t="shared" si="143"/>
        <v>Go</v>
      </c>
      <c r="O3054" s="13" t="str">
        <f t="shared" si="144"/>
        <v>0</v>
      </c>
      <c r="P3054" s="13" t="s">
        <v>38</v>
      </c>
      <c r="Q3054" s="13" t="s">
        <v>17</v>
      </c>
      <c r="R3054">
        <v>1260</v>
      </c>
    </row>
    <row r="3055" spans="1:18">
      <c r="A3055" s="13" t="s">
        <v>42</v>
      </c>
      <c r="B3055" s="94" t="s">
        <v>11</v>
      </c>
      <c r="C3055" s="13">
        <v>12</v>
      </c>
      <c r="D3055" s="13"/>
      <c r="E3055" s="52" t="str">
        <f t="shared" si="142"/>
        <v>H</v>
      </c>
      <c r="F3055" s="13">
        <v>5</v>
      </c>
      <c r="G3055" s="13">
        <v>2</v>
      </c>
      <c r="H3055" s="13">
        <v>19</v>
      </c>
      <c r="I3055" s="13">
        <v>1808.0389</v>
      </c>
      <c r="J3055" s="13">
        <v>1</v>
      </c>
      <c r="K3055" s="13">
        <v>1</v>
      </c>
      <c r="L3055" s="13">
        <v>1</v>
      </c>
      <c r="M3055" s="13">
        <v>0</v>
      </c>
      <c r="N3055" s="13" t="str">
        <f t="shared" si="143"/>
        <v>Go</v>
      </c>
      <c r="O3055" s="13" t="str">
        <f t="shared" si="144"/>
        <v>0</v>
      </c>
      <c r="P3055" s="13" t="s">
        <v>38</v>
      </c>
      <c r="Q3055" s="13" t="s">
        <v>17</v>
      </c>
      <c r="R3055">
        <v>1260</v>
      </c>
    </row>
    <row r="3056" spans="1:18">
      <c r="A3056" s="13" t="s">
        <v>42</v>
      </c>
      <c r="B3056" s="94" t="s">
        <v>11</v>
      </c>
      <c r="C3056" s="13">
        <v>12</v>
      </c>
      <c r="D3056" s="13"/>
      <c r="E3056" s="52" t="str">
        <f t="shared" si="142"/>
        <v>H</v>
      </c>
      <c r="F3056" s="13">
        <v>5</v>
      </c>
      <c r="G3056" s="13">
        <v>2</v>
      </c>
      <c r="H3056" s="13">
        <v>20</v>
      </c>
      <c r="I3056" s="13">
        <v>4521.6392999999998</v>
      </c>
      <c r="J3056" s="13">
        <v>1</v>
      </c>
      <c r="K3056" s="13">
        <v>1</v>
      </c>
      <c r="L3056" s="13">
        <v>1</v>
      </c>
      <c r="M3056" s="13">
        <v>0</v>
      </c>
      <c r="N3056" s="13" t="str">
        <f t="shared" si="143"/>
        <v>Go</v>
      </c>
      <c r="O3056" s="13" t="str">
        <f t="shared" si="144"/>
        <v>0</v>
      </c>
      <c r="P3056" s="13" t="s">
        <v>38</v>
      </c>
      <c r="Q3056" s="13" t="s">
        <v>17</v>
      </c>
      <c r="R3056">
        <v>1260</v>
      </c>
    </row>
    <row r="3057" spans="1:18">
      <c r="A3057" s="13" t="s">
        <v>42</v>
      </c>
      <c r="B3057" s="94" t="s">
        <v>11</v>
      </c>
      <c r="C3057" s="13">
        <v>12</v>
      </c>
      <c r="D3057" s="13"/>
      <c r="E3057" s="52" t="str">
        <f t="shared" si="142"/>
        <v>H</v>
      </c>
      <c r="F3057" s="13">
        <v>5</v>
      </c>
      <c r="G3057" s="13">
        <v>2</v>
      </c>
      <c r="H3057" s="13">
        <v>21</v>
      </c>
      <c r="I3057" s="13">
        <v>2924.0913</v>
      </c>
      <c r="J3057" s="13">
        <v>1</v>
      </c>
      <c r="K3057" s="13">
        <v>1</v>
      </c>
      <c r="L3057" s="13">
        <v>1</v>
      </c>
      <c r="M3057" s="13">
        <v>0</v>
      </c>
      <c r="N3057" s="13" t="str">
        <f t="shared" si="143"/>
        <v>Go</v>
      </c>
      <c r="O3057" s="13" t="str">
        <f t="shared" si="144"/>
        <v>0</v>
      </c>
      <c r="P3057" s="13" t="s">
        <v>38</v>
      </c>
      <c r="Q3057" s="13" t="s">
        <v>17</v>
      </c>
      <c r="R3057">
        <v>1260</v>
      </c>
    </row>
    <row r="3058" spans="1:18">
      <c r="A3058" s="13" t="s">
        <v>42</v>
      </c>
      <c r="B3058" s="94" t="s">
        <v>11</v>
      </c>
      <c r="C3058" s="13">
        <v>12</v>
      </c>
      <c r="D3058" s="13"/>
      <c r="E3058" s="52" t="str">
        <f t="shared" si="142"/>
        <v>H</v>
      </c>
      <c r="F3058" s="13">
        <v>5</v>
      </c>
      <c r="G3058" s="13">
        <v>2</v>
      </c>
      <c r="H3058" s="13">
        <v>23</v>
      </c>
      <c r="I3058" s="13">
        <v>1313.9781</v>
      </c>
      <c r="J3058" s="13">
        <v>2</v>
      </c>
      <c r="K3058" s="13">
        <v>1</v>
      </c>
      <c r="L3058" s="13">
        <v>1</v>
      </c>
      <c r="M3058" s="13">
        <v>0</v>
      </c>
      <c r="N3058" s="13" t="str">
        <f t="shared" si="143"/>
        <v>Go</v>
      </c>
      <c r="O3058" s="13" t="str">
        <f t="shared" si="144"/>
        <v>0</v>
      </c>
      <c r="P3058" s="13" t="s">
        <v>38</v>
      </c>
      <c r="Q3058" s="13" t="s">
        <v>17</v>
      </c>
      <c r="R3058">
        <v>1260</v>
      </c>
    </row>
    <row r="3059" spans="1:18">
      <c r="A3059" s="13" t="s">
        <v>42</v>
      </c>
      <c r="B3059" s="94" t="s">
        <v>11</v>
      </c>
      <c r="C3059" s="13">
        <v>12</v>
      </c>
      <c r="D3059" s="13"/>
      <c r="E3059" s="52" t="str">
        <f t="shared" si="142"/>
        <v>H</v>
      </c>
      <c r="F3059" s="13">
        <v>5</v>
      </c>
      <c r="G3059" s="13">
        <v>2</v>
      </c>
      <c r="H3059" s="13">
        <v>24</v>
      </c>
      <c r="I3059" s="13">
        <v>5850.0478999999996</v>
      </c>
      <c r="J3059" s="13">
        <v>1</v>
      </c>
      <c r="K3059" s="13">
        <v>1</v>
      </c>
      <c r="L3059" s="13">
        <v>1</v>
      </c>
      <c r="M3059" s="13">
        <v>0</v>
      </c>
      <c r="N3059" s="13" t="str">
        <f t="shared" si="143"/>
        <v>Go</v>
      </c>
      <c r="O3059" s="13" t="str">
        <f t="shared" si="144"/>
        <v>0</v>
      </c>
      <c r="P3059" s="13" t="s">
        <v>38</v>
      </c>
      <c r="Q3059" s="13" t="s">
        <v>17</v>
      </c>
      <c r="R3059">
        <v>1260</v>
      </c>
    </row>
    <row r="3060" spans="1:18">
      <c r="A3060" s="13" t="s">
        <v>42</v>
      </c>
      <c r="B3060" s="94" t="s">
        <v>11</v>
      </c>
      <c r="C3060" s="13">
        <v>12</v>
      </c>
      <c r="D3060" s="13"/>
      <c r="E3060" s="52" t="str">
        <f t="shared" si="142"/>
        <v>H</v>
      </c>
      <c r="F3060" s="13">
        <v>5</v>
      </c>
      <c r="G3060" s="13">
        <v>2</v>
      </c>
      <c r="H3060" s="13">
        <v>25</v>
      </c>
      <c r="I3060" s="13">
        <v>2327.8987000000002</v>
      </c>
      <c r="J3060" s="13">
        <v>1</v>
      </c>
      <c r="K3060" s="13">
        <v>1</v>
      </c>
      <c r="L3060" s="13">
        <v>1</v>
      </c>
      <c r="M3060" s="13">
        <v>0</v>
      </c>
      <c r="N3060" s="13" t="str">
        <f t="shared" si="143"/>
        <v>Go</v>
      </c>
      <c r="O3060" s="13" t="str">
        <f t="shared" si="144"/>
        <v>0</v>
      </c>
      <c r="P3060" s="13" t="s">
        <v>38</v>
      </c>
      <c r="Q3060" s="13" t="s">
        <v>17</v>
      </c>
      <c r="R3060">
        <v>1260</v>
      </c>
    </row>
    <row r="3061" spans="1:18">
      <c r="A3061" s="13" t="s">
        <v>42</v>
      </c>
      <c r="B3061" s="94" t="s">
        <v>11</v>
      </c>
      <c r="C3061" s="13">
        <v>12</v>
      </c>
      <c r="D3061" s="13"/>
      <c r="E3061" s="52" t="str">
        <f t="shared" si="142"/>
        <v>H</v>
      </c>
      <c r="F3061" s="13">
        <v>5</v>
      </c>
      <c r="G3061" s="13">
        <v>2</v>
      </c>
      <c r="H3061" s="13">
        <v>26</v>
      </c>
      <c r="I3061" s="13">
        <v>3332.9166</v>
      </c>
      <c r="J3061" s="13">
        <v>1</v>
      </c>
      <c r="K3061" s="13">
        <v>1</v>
      </c>
      <c r="L3061" s="13">
        <v>1</v>
      </c>
      <c r="M3061" s="13">
        <v>0</v>
      </c>
      <c r="N3061" s="13" t="str">
        <f t="shared" si="143"/>
        <v>Go</v>
      </c>
      <c r="O3061" s="13" t="str">
        <f t="shared" si="144"/>
        <v>0</v>
      </c>
      <c r="P3061" s="13" t="s">
        <v>38</v>
      </c>
      <c r="Q3061" s="13" t="s">
        <v>17</v>
      </c>
      <c r="R3061">
        <v>1260</v>
      </c>
    </row>
    <row r="3062" spans="1:18">
      <c r="A3062" s="13" t="s">
        <v>42</v>
      </c>
      <c r="B3062" s="94" t="s">
        <v>11</v>
      </c>
      <c r="C3062" s="13">
        <v>12</v>
      </c>
      <c r="D3062" s="13"/>
      <c r="E3062" s="52" t="str">
        <f t="shared" si="142"/>
        <v>H</v>
      </c>
      <c r="F3062" s="13">
        <v>5</v>
      </c>
      <c r="G3062" s="13">
        <v>2</v>
      </c>
      <c r="H3062" s="13">
        <v>27</v>
      </c>
      <c r="I3062" s="13">
        <v>3510.0839000000001</v>
      </c>
      <c r="J3062" s="13">
        <v>1</v>
      </c>
      <c r="K3062" s="13">
        <v>1</v>
      </c>
      <c r="L3062" s="13">
        <v>1</v>
      </c>
      <c r="M3062" s="13">
        <v>0</v>
      </c>
      <c r="N3062" s="13" t="str">
        <f t="shared" si="143"/>
        <v>Go</v>
      </c>
      <c r="O3062" s="13" t="str">
        <f t="shared" si="144"/>
        <v>0</v>
      </c>
      <c r="P3062" s="13" t="s">
        <v>38</v>
      </c>
      <c r="Q3062" s="13" t="s">
        <v>17</v>
      </c>
      <c r="R3062">
        <v>1260</v>
      </c>
    </row>
    <row r="3063" spans="1:18">
      <c r="A3063" s="13" t="s">
        <v>42</v>
      </c>
      <c r="B3063" s="94" t="s">
        <v>11</v>
      </c>
      <c r="C3063" s="13">
        <v>12</v>
      </c>
      <c r="D3063" s="13"/>
      <c r="E3063" s="52" t="str">
        <f t="shared" si="142"/>
        <v>H</v>
      </c>
      <c r="F3063" s="13">
        <v>5</v>
      </c>
      <c r="G3063" s="13">
        <v>2</v>
      </c>
      <c r="H3063" s="13">
        <v>28</v>
      </c>
      <c r="I3063" s="13">
        <v>4650.9205000000002</v>
      </c>
      <c r="J3063" s="13">
        <v>1</v>
      </c>
      <c r="K3063" s="13">
        <v>1</v>
      </c>
      <c r="L3063" s="13">
        <v>1</v>
      </c>
      <c r="M3063" s="13">
        <v>0</v>
      </c>
      <c r="N3063" s="13" t="str">
        <f t="shared" si="143"/>
        <v>Go</v>
      </c>
      <c r="O3063" s="13" t="str">
        <f t="shared" si="144"/>
        <v>0</v>
      </c>
      <c r="P3063" s="13" t="s">
        <v>38</v>
      </c>
      <c r="Q3063" s="13" t="s">
        <v>17</v>
      </c>
      <c r="R3063">
        <v>1260</v>
      </c>
    </row>
    <row r="3064" spans="1:18">
      <c r="A3064" s="13" t="s">
        <v>42</v>
      </c>
      <c r="B3064" s="94" t="s">
        <v>11</v>
      </c>
      <c r="C3064" s="13">
        <v>12</v>
      </c>
      <c r="D3064" s="13"/>
      <c r="E3064" s="52" t="str">
        <f t="shared" si="142"/>
        <v>H</v>
      </c>
      <c r="F3064" s="13">
        <v>5</v>
      </c>
      <c r="G3064" s="13">
        <v>2</v>
      </c>
      <c r="H3064" s="13">
        <v>31</v>
      </c>
      <c r="I3064" s="13">
        <v>581.08900000000006</v>
      </c>
      <c r="J3064" s="13">
        <v>1</v>
      </c>
      <c r="K3064" s="13">
        <v>1</v>
      </c>
      <c r="L3064" s="13">
        <v>1</v>
      </c>
      <c r="M3064" s="13">
        <v>0</v>
      </c>
      <c r="N3064" s="13" t="str">
        <f t="shared" si="143"/>
        <v>Go</v>
      </c>
      <c r="O3064" s="13" t="str">
        <f t="shared" si="144"/>
        <v>0</v>
      </c>
      <c r="P3064" s="13" t="s">
        <v>38</v>
      </c>
      <c r="Q3064" s="13" t="s">
        <v>17</v>
      </c>
      <c r="R3064">
        <v>1260</v>
      </c>
    </row>
    <row r="3065" spans="1:18">
      <c r="A3065" s="13" t="s">
        <v>42</v>
      </c>
      <c r="B3065" s="94" t="s">
        <v>11</v>
      </c>
      <c r="C3065" s="13">
        <v>12</v>
      </c>
      <c r="D3065" s="13"/>
      <c r="E3065" s="52" t="str">
        <f t="shared" si="142"/>
        <v>H</v>
      </c>
      <c r="F3065" s="13">
        <v>5</v>
      </c>
      <c r="G3065" s="13">
        <v>2</v>
      </c>
      <c r="H3065" s="13">
        <v>32</v>
      </c>
      <c r="I3065" s="13">
        <v>3775.0342000000001</v>
      </c>
      <c r="J3065" s="13">
        <v>1</v>
      </c>
      <c r="K3065" s="13">
        <v>1</v>
      </c>
      <c r="L3065" s="13">
        <v>1</v>
      </c>
      <c r="M3065" s="13">
        <v>0</v>
      </c>
      <c r="N3065" s="13" t="str">
        <f t="shared" si="143"/>
        <v>Go</v>
      </c>
      <c r="O3065" s="13" t="str">
        <f t="shared" si="144"/>
        <v>0</v>
      </c>
      <c r="P3065" s="13" t="s">
        <v>38</v>
      </c>
      <c r="Q3065" s="13" t="s">
        <v>17</v>
      </c>
      <c r="R3065">
        <v>1260</v>
      </c>
    </row>
    <row r="3066" spans="1:18">
      <c r="A3066" s="13" t="s">
        <v>42</v>
      </c>
      <c r="B3066" s="94" t="s">
        <v>11</v>
      </c>
      <c r="C3066" s="13">
        <v>12</v>
      </c>
      <c r="D3066" s="13"/>
      <c r="E3066" s="52" t="str">
        <f t="shared" si="142"/>
        <v>H</v>
      </c>
      <c r="F3066" s="13">
        <v>5</v>
      </c>
      <c r="G3066" s="13">
        <v>2</v>
      </c>
      <c r="H3066" s="13">
        <v>33</v>
      </c>
      <c r="I3066" s="13">
        <v>652.51350000000002</v>
      </c>
      <c r="J3066" s="13">
        <v>1</v>
      </c>
      <c r="K3066" s="13">
        <v>1</v>
      </c>
      <c r="L3066" s="13">
        <v>1</v>
      </c>
      <c r="M3066" s="13">
        <v>0</v>
      </c>
      <c r="N3066" s="13" t="str">
        <f t="shared" si="143"/>
        <v>Go</v>
      </c>
      <c r="O3066" s="13" t="str">
        <f t="shared" si="144"/>
        <v>0</v>
      </c>
      <c r="P3066" s="13" t="s">
        <v>38</v>
      </c>
      <c r="Q3066" s="13" t="s">
        <v>17</v>
      </c>
      <c r="R3066">
        <v>1260</v>
      </c>
    </row>
    <row r="3067" spans="1:18">
      <c r="A3067" s="13" t="s">
        <v>42</v>
      </c>
      <c r="B3067" s="94" t="s">
        <v>11</v>
      </c>
      <c r="C3067" s="13">
        <v>12</v>
      </c>
      <c r="D3067" s="13"/>
      <c r="E3067" s="52" t="str">
        <f t="shared" si="142"/>
        <v>H</v>
      </c>
      <c r="F3067" s="13">
        <v>5</v>
      </c>
      <c r="G3067" s="13">
        <v>2</v>
      </c>
      <c r="H3067" s="13">
        <v>34</v>
      </c>
      <c r="I3067" s="13">
        <v>702.46069999999997</v>
      </c>
      <c r="J3067" s="13">
        <v>1</v>
      </c>
      <c r="K3067" s="13">
        <v>1</v>
      </c>
      <c r="L3067" s="13">
        <v>1</v>
      </c>
      <c r="M3067" s="13">
        <v>0</v>
      </c>
      <c r="N3067" s="13" t="str">
        <f t="shared" si="143"/>
        <v>Go</v>
      </c>
      <c r="O3067" s="13" t="str">
        <f t="shared" si="144"/>
        <v>0</v>
      </c>
      <c r="P3067" s="13" t="s">
        <v>38</v>
      </c>
      <c r="Q3067" s="13" t="s">
        <v>17</v>
      </c>
      <c r="R3067">
        <v>1260</v>
      </c>
    </row>
    <row r="3068" spans="1:18">
      <c r="A3068" s="13" t="s">
        <v>42</v>
      </c>
      <c r="B3068" s="94" t="s">
        <v>11</v>
      </c>
      <c r="C3068" s="13">
        <v>12</v>
      </c>
      <c r="D3068" s="13"/>
      <c r="E3068" s="52" t="str">
        <f t="shared" si="142"/>
        <v>H</v>
      </c>
      <c r="F3068" s="13">
        <v>5</v>
      </c>
      <c r="G3068" s="13">
        <v>2</v>
      </c>
      <c r="H3068" s="13">
        <v>35</v>
      </c>
      <c r="I3068" s="13">
        <v>957.46410000000003</v>
      </c>
      <c r="J3068" s="13">
        <v>1</v>
      </c>
      <c r="K3068" s="13">
        <v>1</v>
      </c>
      <c r="L3068" s="13">
        <v>1</v>
      </c>
      <c r="M3068" s="13">
        <v>0</v>
      </c>
      <c r="N3068" s="13" t="str">
        <f t="shared" si="143"/>
        <v>Go</v>
      </c>
      <c r="O3068" s="13" t="str">
        <f t="shared" si="144"/>
        <v>0</v>
      </c>
      <c r="P3068" s="13" t="s">
        <v>38</v>
      </c>
      <c r="Q3068" s="13" t="s">
        <v>17</v>
      </c>
      <c r="R3068">
        <v>1260</v>
      </c>
    </row>
    <row r="3069" spans="1:18">
      <c r="A3069" s="13" t="s">
        <v>42</v>
      </c>
      <c r="B3069" s="94" t="s">
        <v>11</v>
      </c>
      <c r="C3069" s="13">
        <v>12</v>
      </c>
      <c r="D3069" s="13"/>
      <c r="E3069" s="52" t="str">
        <f t="shared" si="142"/>
        <v>H</v>
      </c>
      <c r="F3069" s="13">
        <v>5</v>
      </c>
      <c r="G3069" s="13">
        <v>2</v>
      </c>
      <c r="H3069" s="13">
        <v>37</v>
      </c>
      <c r="I3069" s="13">
        <v>2710.0736000000002</v>
      </c>
      <c r="J3069" s="13">
        <v>1</v>
      </c>
      <c r="K3069" s="13">
        <v>1</v>
      </c>
      <c r="L3069" s="13">
        <v>1</v>
      </c>
      <c r="M3069" s="13">
        <v>0</v>
      </c>
      <c r="N3069" s="13" t="str">
        <f t="shared" si="143"/>
        <v>Go</v>
      </c>
      <c r="O3069" s="13" t="str">
        <f t="shared" si="144"/>
        <v>0</v>
      </c>
      <c r="P3069" s="13" t="s">
        <v>38</v>
      </c>
      <c r="Q3069" s="13" t="s">
        <v>17</v>
      </c>
      <c r="R3069">
        <v>1260</v>
      </c>
    </row>
    <row r="3070" spans="1:18">
      <c r="A3070" s="13" t="s">
        <v>42</v>
      </c>
      <c r="B3070" s="94" t="s">
        <v>11</v>
      </c>
      <c r="C3070" s="13">
        <v>12</v>
      </c>
      <c r="D3070" s="13"/>
      <c r="E3070" s="52" t="str">
        <f t="shared" si="142"/>
        <v>H</v>
      </c>
      <c r="F3070" s="13">
        <v>5</v>
      </c>
      <c r="G3070" s="13">
        <v>2</v>
      </c>
      <c r="H3070" s="13">
        <v>38</v>
      </c>
      <c r="I3070" s="13">
        <v>5151.9414999999999</v>
      </c>
      <c r="J3070" s="13">
        <v>1</v>
      </c>
      <c r="K3070" s="13">
        <v>1</v>
      </c>
      <c r="L3070" s="13">
        <v>1</v>
      </c>
      <c r="M3070" s="13">
        <v>0</v>
      </c>
      <c r="N3070" s="13" t="str">
        <f t="shared" si="143"/>
        <v>Go</v>
      </c>
      <c r="O3070" s="13" t="str">
        <f t="shared" si="144"/>
        <v>0</v>
      </c>
      <c r="P3070" s="13" t="s">
        <v>38</v>
      </c>
      <c r="Q3070" s="13" t="s">
        <v>17</v>
      </c>
      <c r="R3070">
        <v>1260</v>
      </c>
    </row>
    <row r="3071" spans="1:18">
      <c r="A3071" s="13" t="s">
        <v>42</v>
      </c>
      <c r="B3071" s="94" t="s">
        <v>11</v>
      </c>
      <c r="C3071" s="13">
        <v>12</v>
      </c>
      <c r="D3071" s="13"/>
      <c r="E3071" s="52" t="str">
        <f t="shared" si="142"/>
        <v>H</v>
      </c>
      <c r="F3071" s="13">
        <v>5</v>
      </c>
      <c r="G3071" s="13">
        <v>2</v>
      </c>
      <c r="H3071" s="13">
        <v>40</v>
      </c>
      <c r="I3071" s="13">
        <v>580.34770000000003</v>
      </c>
      <c r="J3071" s="13">
        <v>1</v>
      </c>
      <c r="K3071" s="13">
        <v>1</v>
      </c>
      <c r="L3071" s="13">
        <v>1</v>
      </c>
      <c r="M3071" s="13">
        <v>0</v>
      </c>
      <c r="N3071" s="13" t="str">
        <f t="shared" si="143"/>
        <v>Go</v>
      </c>
      <c r="O3071" s="13" t="str">
        <f t="shared" si="144"/>
        <v>0</v>
      </c>
      <c r="P3071" s="13" t="s">
        <v>38</v>
      </c>
      <c r="Q3071" s="13" t="s">
        <v>17</v>
      </c>
      <c r="R3071">
        <v>1260</v>
      </c>
    </row>
    <row r="3072" spans="1:18">
      <c r="A3072" s="13" t="s">
        <v>42</v>
      </c>
      <c r="B3072" s="94" t="s">
        <v>11</v>
      </c>
      <c r="C3072" s="13">
        <v>12</v>
      </c>
      <c r="D3072" s="13"/>
      <c r="E3072" s="52" t="str">
        <f t="shared" si="142"/>
        <v>H</v>
      </c>
      <c r="F3072" s="13">
        <v>5</v>
      </c>
      <c r="G3072" s="13">
        <v>2</v>
      </c>
      <c r="H3072" s="13">
        <v>3</v>
      </c>
      <c r="I3072" s="13">
        <v>4648.0648000000001</v>
      </c>
      <c r="J3072" s="13">
        <v>1</v>
      </c>
      <c r="K3072" s="13">
        <v>0</v>
      </c>
      <c r="L3072" s="13">
        <v>1</v>
      </c>
      <c r="M3072" s="13">
        <v>1</v>
      </c>
      <c r="N3072" s="13" t="str">
        <f t="shared" si="143"/>
        <v>NoGo</v>
      </c>
      <c r="O3072" t="str">
        <f t="shared" si="144"/>
        <v>1</v>
      </c>
      <c r="P3072" s="13" t="s">
        <v>38</v>
      </c>
      <c r="Q3072" s="13" t="s">
        <v>17</v>
      </c>
      <c r="R3072">
        <v>1260</v>
      </c>
    </row>
    <row r="3073" spans="1:18">
      <c r="A3073" s="13" t="s">
        <v>42</v>
      </c>
      <c r="B3073" s="94" t="s">
        <v>11</v>
      </c>
      <c r="C3073" s="13">
        <v>12</v>
      </c>
      <c r="D3073" s="13"/>
      <c r="E3073" s="52" t="str">
        <f t="shared" si="142"/>
        <v>H</v>
      </c>
      <c r="F3073" s="13">
        <v>5</v>
      </c>
      <c r="G3073" s="13">
        <v>2</v>
      </c>
      <c r="H3073" s="13">
        <v>5</v>
      </c>
      <c r="I3073" s="13">
        <v>2713.7242999999999</v>
      </c>
      <c r="J3073" s="13">
        <v>1</v>
      </c>
      <c r="K3073" s="13">
        <v>1</v>
      </c>
      <c r="L3073" s="13">
        <v>1</v>
      </c>
      <c r="M3073" s="13">
        <v>1</v>
      </c>
      <c r="N3073" s="13" t="str">
        <f t="shared" si="143"/>
        <v>NoGo</v>
      </c>
      <c r="O3073" t="str">
        <f t="shared" si="144"/>
        <v>0</v>
      </c>
      <c r="P3073" s="13" t="s">
        <v>38</v>
      </c>
      <c r="Q3073" s="13" t="s">
        <v>17</v>
      </c>
      <c r="R3073">
        <v>1260</v>
      </c>
    </row>
    <row r="3074" spans="1:18">
      <c r="A3074" s="13" t="s">
        <v>42</v>
      </c>
      <c r="B3074" s="94" t="s">
        <v>11</v>
      </c>
      <c r="C3074" s="13">
        <v>12</v>
      </c>
      <c r="D3074" s="13"/>
      <c r="E3074" s="52" t="str">
        <f t="shared" ref="E3074:E3137" si="145">IF(OR(A3074="Olaf",A3074="Olli",A3074="Patchoulli",A3074="Wallace",A3074="Yang"),"H","B")</f>
        <v>H</v>
      </c>
      <c r="F3074" s="13">
        <v>5</v>
      </c>
      <c r="G3074" s="13">
        <v>2</v>
      </c>
      <c r="H3074" s="13">
        <v>10</v>
      </c>
      <c r="I3074" s="13">
        <v>3016.7089000000001</v>
      </c>
      <c r="J3074" s="13">
        <v>1</v>
      </c>
      <c r="K3074" s="13">
        <v>0</v>
      </c>
      <c r="L3074" s="13">
        <v>1</v>
      </c>
      <c r="M3074" s="13">
        <v>1</v>
      </c>
      <c r="N3074" s="13" t="str">
        <f t="shared" ref="N3074:N3137" si="146">IF(M3074=0,"Go","NoGo")</f>
        <v>NoGo</v>
      </c>
      <c r="O3074" t="str">
        <f t="shared" si="144"/>
        <v>1</v>
      </c>
      <c r="P3074" s="13" t="s">
        <v>38</v>
      </c>
      <c r="Q3074" s="13" t="s">
        <v>17</v>
      </c>
      <c r="R3074">
        <v>1260</v>
      </c>
    </row>
    <row r="3075" spans="1:18">
      <c r="A3075" s="13" t="s">
        <v>42</v>
      </c>
      <c r="B3075" s="94" t="s">
        <v>11</v>
      </c>
      <c r="C3075" s="13">
        <v>12</v>
      </c>
      <c r="D3075" s="13"/>
      <c r="E3075" s="52" t="str">
        <f t="shared" si="145"/>
        <v>H</v>
      </c>
      <c r="F3075" s="13">
        <v>5</v>
      </c>
      <c r="G3075" s="13">
        <v>2</v>
      </c>
      <c r="H3075" s="13">
        <v>12</v>
      </c>
      <c r="I3075" s="13">
        <v>6447.0946000000004</v>
      </c>
      <c r="J3075" s="13">
        <v>1</v>
      </c>
      <c r="K3075" s="13">
        <v>0</v>
      </c>
      <c r="L3075" s="13">
        <v>1</v>
      </c>
      <c r="M3075" s="13">
        <v>1</v>
      </c>
      <c r="N3075" s="13" t="str">
        <f t="shared" si="146"/>
        <v>NoGo</v>
      </c>
      <c r="O3075" t="str">
        <f t="shared" si="144"/>
        <v>1</v>
      </c>
      <c r="P3075" s="13" t="s">
        <v>38</v>
      </c>
      <c r="Q3075" s="13" t="s">
        <v>17</v>
      </c>
      <c r="R3075">
        <v>1260</v>
      </c>
    </row>
    <row r="3076" spans="1:18">
      <c r="A3076" s="13" t="s">
        <v>42</v>
      </c>
      <c r="B3076" s="94" t="s">
        <v>11</v>
      </c>
      <c r="C3076" s="13">
        <v>12</v>
      </c>
      <c r="D3076" s="13"/>
      <c r="E3076" s="52" t="str">
        <f t="shared" si="145"/>
        <v>H</v>
      </c>
      <c r="F3076" s="13">
        <v>5</v>
      </c>
      <c r="G3076" s="13">
        <v>2</v>
      </c>
      <c r="H3076" s="13">
        <v>17</v>
      </c>
      <c r="I3076" s="13">
        <v>3599.2660999999998</v>
      </c>
      <c r="J3076" s="13">
        <v>1</v>
      </c>
      <c r="K3076" s="13">
        <v>0</v>
      </c>
      <c r="L3076" s="13">
        <v>1</v>
      </c>
      <c r="M3076" s="13">
        <v>1</v>
      </c>
      <c r="N3076" s="13" t="str">
        <f t="shared" si="146"/>
        <v>NoGo</v>
      </c>
      <c r="O3076" t="str">
        <f t="shared" si="144"/>
        <v>1</v>
      </c>
      <c r="P3076" s="13" t="s">
        <v>38</v>
      </c>
      <c r="Q3076" s="13" t="s">
        <v>17</v>
      </c>
      <c r="R3076">
        <v>1260</v>
      </c>
    </row>
    <row r="3077" spans="1:18">
      <c r="A3077" s="13" t="s">
        <v>42</v>
      </c>
      <c r="B3077" s="94" t="s">
        <v>11</v>
      </c>
      <c r="C3077" s="13">
        <v>12</v>
      </c>
      <c r="D3077" s="13"/>
      <c r="E3077" s="52" t="str">
        <f t="shared" si="145"/>
        <v>H</v>
      </c>
      <c r="F3077" s="13">
        <v>5</v>
      </c>
      <c r="G3077" s="13">
        <v>2</v>
      </c>
      <c r="H3077" s="13">
        <v>22</v>
      </c>
      <c r="I3077" s="13">
        <v>3932.4728</v>
      </c>
      <c r="J3077" s="13">
        <v>1</v>
      </c>
      <c r="K3077" s="13">
        <v>0</v>
      </c>
      <c r="L3077" s="13">
        <v>1</v>
      </c>
      <c r="M3077" s="13">
        <v>1</v>
      </c>
      <c r="N3077" s="13" t="str">
        <f t="shared" si="146"/>
        <v>NoGo</v>
      </c>
      <c r="O3077" t="str">
        <f t="shared" si="144"/>
        <v>1</v>
      </c>
      <c r="P3077" s="13" t="s">
        <v>38</v>
      </c>
      <c r="Q3077" s="13" t="s">
        <v>17</v>
      </c>
      <c r="R3077">
        <v>1260</v>
      </c>
    </row>
    <row r="3078" spans="1:18">
      <c r="A3078" s="13" t="s">
        <v>42</v>
      </c>
      <c r="B3078" s="94" t="s">
        <v>11</v>
      </c>
      <c r="C3078" s="13">
        <v>12</v>
      </c>
      <c r="D3078" s="13"/>
      <c r="E3078" s="52" t="str">
        <f t="shared" si="145"/>
        <v>H</v>
      </c>
      <c r="F3078" s="13">
        <v>5</v>
      </c>
      <c r="G3078" s="13">
        <v>2</v>
      </c>
      <c r="H3078" s="13">
        <v>29</v>
      </c>
      <c r="I3078" s="13">
        <v>2380.3948999999998</v>
      </c>
      <c r="J3078" s="13">
        <v>0</v>
      </c>
      <c r="K3078" s="13">
        <v>1</v>
      </c>
      <c r="L3078" s="13">
        <v>1</v>
      </c>
      <c r="M3078" s="13">
        <v>1</v>
      </c>
      <c r="N3078" s="13" t="str">
        <f t="shared" si="146"/>
        <v>NoGo</v>
      </c>
      <c r="O3078" t="str">
        <f t="shared" si="144"/>
        <v>0</v>
      </c>
      <c r="P3078" s="13" t="s">
        <v>38</v>
      </c>
      <c r="Q3078" s="13" t="s">
        <v>17</v>
      </c>
      <c r="R3078">
        <v>1260</v>
      </c>
    </row>
    <row r="3079" spans="1:18">
      <c r="A3079" s="13" t="s">
        <v>42</v>
      </c>
      <c r="B3079" s="94" t="s">
        <v>11</v>
      </c>
      <c r="C3079" s="13">
        <v>12</v>
      </c>
      <c r="D3079" s="13"/>
      <c r="E3079" s="52" t="str">
        <f t="shared" si="145"/>
        <v>H</v>
      </c>
      <c r="F3079" s="13">
        <v>5</v>
      </c>
      <c r="G3079" s="13">
        <v>2</v>
      </c>
      <c r="H3079" s="13">
        <v>30</v>
      </c>
      <c r="I3079" s="13">
        <v>3316.4693000000002</v>
      </c>
      <c r="J3079" s="13">
        <v>1</v>
      </c>
      <c r="K3079" s="13">
        <v>0</v>
      </c>
      <c r="L3079" s="13">
        <v>1</v>
      </c>
      <c r="M3079" s="13">
        <v>1</v>
      </c>
      <c r="N3079" s="13" t="str">
        <f t="shared" si="146"/>
        <v>NoGo</v>
      </c>
      <c r="O3079" t="str">
        <f t="shared" si="144"/>
        <v>1</v>
      </c>
      <c r="P3079" s="13" t="s">
        <v>38</v>
      </c>
      <c r="Q3079" s="13" t="s">
        <v>17</v>
      </c>
      <c r="R3079">
        <v>1260</v>
      </c>
    </row>
    <row r="3080" spans="1:18">
      <c r="A3080" s="13" t="s">
        <v>42</v>
      </c>
      <c r="B3080" s="94" t="s">
        <v>11</v>
      </c>
      <c r="C3080" s="13">
        <v>12</v>
      </c>
      <c r="D3080" s="13"/>
      <c r="E3080" s="52" t="str">
        <f t="shared" si="145"/>
        <v>H</v>
      </c>
      <c r="F3080" s="13">
        <v>5</v>
      </c>
      <c r="G3080" s="13">
        <v>2</v>
      </c>
      <c r="H3080" s="13">
        <v>36</v>
      </c>
      <c r="I3080" s="13">
        <v>2382.7251000000001</v>
      </c>
      <c r="J3080" s="13">
        <v>0</v>
      </c>
      <c r="K3080" s="13">
        <v>1</v>
      </c>
      <c r="L3080" s="13">
        <v>1</v>
      </c>
      <c r="M3080" s="13">
        <v>1</v>
      </c>
      <c r="N3080" s="13" t="str">
        <f t="shared" si="146"/>
        <v>NoGo</v>
      </c>
      <c r="O3080" t="str">
        <f t="shared" si="144"/>
        <v>0</v>
      </c>
      <c r="P3080" s="13" t="s">
        <v>38</v>
      </c>
      <c r="Q3080" s="13" t="s">
        <v>17</v>
      </c>
      <c r="R3080">
        <v>1260</v>
      </c>
    </row>
    <row r="3081" spans="1:18">
      <c r="A3081" s="13" t="s">
        <v>42</v>
      </c>
      <c r="B3081" s="94" t="s">
        <v>11</v>
      </c>
      <c r="C3081" s="13">
        <v>12</v>
      </c>
      <c r="D3081" s="13"/>
      <c r="E3081" s="52" t="str">
        <f t="shared" si="145"/>
        <v>H</v>
      </c>
      <c r="F3081" s="13">
        <v>5</v>
      </c>
      <c r="G3081" s="13">
        <v>2</v>
      </c>
      <c r="H3081" s="13">
        <v>39</v>
      </c>
      <c r="I3081" s="13">
        <v>2380.7779999999998</v>
      </c>
      <c r="J3081" s="13">
        <v>0</v>
      </c>
      <c r="K3081" s="13">
        <v>1</v>
      </c>
      <c r="L3081" s="13">
        <v>1</v>
      </c>
      <c r="M3081" s="13">
        <v>1</v>
      </c>
      <c r="N3081" s="13" t="str">
        <f t="shared" si="146"/>
        <v>NoGo</v>
      </c>
      <c r="O3081" t="str">
        <f t="shared" ref="O3081:O3144" si="147">IF(K3081=0, "1", "0")</f>
        <v>0</v>
      </c>
      <c r="P3081" s="13" t="s">
        <v>38</v>
      </c>
      <c r="Q3081" s="13" t="s">
        <v>17</v>
      </c>
      <c r="R3081">
        <v>1260</v>
      </c>
    </row>
    <row r="3082" spans="1:18">
      <c r="A3082" s="13" t="s">
        <v>42</v>
      </c>
      <c r="B3082" s="94" t="s">
        <v>11</v>
      </c>
      <c r="C3082" s="13">
        <v>12</v>
      </c>
      <c r="D3082" s="13"/>
      <c r="E3082" s="52" t="str">
        <f t="shared" si="145"/>
        <v>H</v>
      </c>
      <c r="F3082" s="13">
        <v>5</v>
      </c>
      <c r="G3082" s="13">
        <v>3</v>
      </c>
      <c r="H3082" s="13">
        <v>1</v>
      </c>
      <c r="I3082" s="13">
        <v>3904.3056999999999</v>
      </c>
      <c r="J3082" s="13">
        <v>1</v>
      </c>
      <c r="K3082" s="13">
        <v>1</v>
      </c>
      <c r="L3082" s="13">
        <v>1</v>
      </c>
      <c r="M3082" s="13">
        <v>0</v>
      </c>
      <c r="N3082" s="13" t="str">
        <f t="shared" si="146"/>
        <v>Go</v>
      </c>
      <c r="O3082" s="13" t="str">
        <f t="shared" si="147"/>
        <v>0</v>
      </c>
      <c r="P3082" s="13" t="s">
        <v>38</v>
      </c>
      <c r="Q3082" s="13" t="s">
        <v>17</v>
      </c>
      <c r="R3082">
        <v>1260</v>
      </c>
    </row>
    <row r="3083" spans="1:18">
      <c r="A3083" s="13" t="s">
        <v>42</v>
      </c>
      <c r="B3083" s="94" t="s">
        <v>11</v>
      </c>
      <c r="C3083" s="13">
        <v>12</v>
      </c>
      <c r="D3083" s="13"/>
      <c r="E3083" s="52" t="str">
        <f t="shared" si="145"/>
        <v>H</v>
      </c>
      <c r="F3083" s="13">
        <v>5</v>
      </c>
      <c r="G3083" s="13">
        <v>3</v>
      </c>
      <c r="H3083" s="13">
        <v>2</v>
      </c>
      <c r="I3083" s="13">
        <v>3257.6669999999999</v>
      </c>
      <c r="J3083" s="13">
        <v>1</v>
      </c>
      <c r="K3083" s="13">
        <v>1</v>
      </c>
      <c r="L3083" s="13">
        <v>1</v>
      </c>
      <c r="M3083" s="13">
        <v>0</v>
      </c>
      <c r="N3083" s="13" t="str">
        <f t="shared" si="146"/>
        <v>Go</v>
      </c>
      <c r="O3083" s="13" t="str">
        <f t="shared" si="147"/>
        <v>0</v>
      </c>
      <c r="P3083" s="13" t="s">
        <v>38</v>
      </c>
      <c r="Q3083" s="13" t="s">
        <v>17</v>
      </c>
      <c r="R3083">
        <v>1260</v>
      </c>
    </row>
    <row r="3084" spans="1:18">
      <c r="A3084" s="13" t="s">
        <v>42</v>
      </c>
      <c r="B3084" s="94" t="s">
        <v>11</v>
      </c>
      <c r="C3084" s="13">
        <v>12</v>
      </c>
      <c r="D3084" s="13"/>
      <c r="E3084" s="52" t="str">
        <f t="shared" si="145"/>
        <v>H</v>
      </c>
      <c r="F3084" s="13">
        <v>5</v>
      </c>
      <c r="G3084" s="13">
        <v>3</v>
      </c>
      <c r="H3084" s="13">
        <v>4</v>
      </c>
      <c r="I3084" s="13">
        <v>2041.1096</v>
      </c>
      <c r="J3084" s="13">
        <v>1</v>
      </c>
      <c r="K3084" s="13">
        <v>1</v>
      </c>
      <c r="L3084" s="13">
        <v>1</v>
      </c>
      <c r="M3084" s="13">
        <v>0</v>
      </c>
      <c r="N3084" s="13" t="str">
        <f t="shared" si="146"/>
        <v>Go</v>
      </c>
      <c r="O3084" s="13" t="str">
        <f t="shared" si="147"/>
        <v>0</v>
      </c>
      <c r="P3084" s="13" t="s">
        <v>38</v>
      </c>
      <c r="Q3084" s="13" t="s">
        <v>17</v>
      </c>
      <c r="R3084">
        <v>1260</v>
      </c>
    </row>
    <row r="3085" spans="1:18">
      <c r="A3085" s="13" t="s">
        <v>42</v>
      </c>
      <c r="B3085" s="94" t="s">
        <v>11</v>
      </c>
      <c r="C3085" s="13">
        <v>12</v>
      </c>
      <c r="D3085" s="13"/>
      <c r="E3085" s="52" t="str">
        <f t="shared" si="145"/>
        <v>H</v>
      </c>
      <c r="F3085" s="13">
        <v>5</v>
      </c>
      <c r="G3085" s="13">
        <v>3</v>
      </c>
      <c r="H3085" s="13">
        <v>6</v>
      </c>
      <c r="I3085" s="13">
        <v>1167.3345999999999</v>
      </c>
      <c r="J3085" s="13">
        <v>1</v>
      </c>
      <c r="K3085" s="13">
        <v>1</v>
      </c>
      <c r="L3085" s="13">
        <v>1</v>
      </c>
      <c r="M3085" s="13">
        <v>0</v>
      </c>
      <c r="N3085" s="13" t="str">
        <f t="shared" si="146"/>
        <v>Go</v>
      </c>
      <c r="O3085" s="13" t="str">
        <f t="shared" si="147"/>
        <v>0</v>
      </c>
      <c r="P3085" s="13" t="s">
        <v>38</v>
      </c>
      <c r="Q3085" s="13" t="s">
        <v>17</v>
      </c>
      <c r="R3085">
        <v>1260</v>
      </c>
    </row>
    <row r="3086" spans="1:18">
      <c r="A3086" s="13" t="s">
        <v>42</v>
      </c>
      <c r="B3086" s="94" t="s">
        <v>11</v>
      </c>
      <c r="C3086" s="13">
        <v>12</v>
      </c>
      <c r="D3086" s="13"/>
      <c r="E3086" s="52" t="str">
        <f t="shared" si="145"/>
        <v>H</v>
      </c>
      <c r="F3086" s="13">
        <v>5</v>
      </c>
      <c r="G3086" s="13">
        <v>3</v>
      </c>
      <c r="H3086" s="13">
        <v>7</v>
      </c>
      <c r="I3086" s="13">
        <v>1396.8661</v>
      </c>
      <c r="J3086" s="13">
        <v>1</v>
      </c>
      <c r="K3086" s="13">
        <v>1</v>
      </c>
      <c r="L3086" s="13">
        <v>1</v>
      </c>
      <c r="M3086" s="13">
        <v>0</v>
      </c>
      <c r="N3086" s="13" t="str">
        <f t="shared" si="146"/>
        <v>Go</v>
      </c>
      <c r="O3086" s="13" t="str">
        <f t="shared" si="147"/>
        <v>0</v>
      </c>
      <c r="P3086" s="13" t="s">
        <v>38</v>
      </c>
      <c r="Q3086" s="13" t="s">
        <v>17</v>
      </c>
      <c r="R3086">
        <v>1260</v>
      </c>
    </row>
    <row r="3087" spans="1:18">
      <c r="A3087" s="13" t="s">
        <v>42</v>
      </c>
      <c r="B3087" s="94" t="s">
        <v>11</v>
      </c>
      <c r="C3087" s="13">
        <v>12</v>
      </c>
      <c r="D3087" s="13"/>
      <c r="E3087" s="52" t="str">
        <f t="shared" si="145"/>
        <v>H</v>
      </c>
      <c r="F3087" s="13">
        <v>5</v>
      </c>
      <c r="G3087" s="13">
        <v>3</v>
      </c>
      <c r="H3087" s="13">
        <v>8</v>
      </c>
      <c r="I3087" s="13">
        <v>3273.6684</v>
      </c>
      <c r="J3087" s="13">
        <v>1</v>
      </c>
      <c r="K3087" s="13">
        <v>1</v>
      </c>
      <c r="L3087" s="13">
        <v>1</v>
      </c>
      <c r="M3087" s="13">
        <v>0</v>
      </c>
      <c r="N3087" s="13" t="str">
        <f t="shared" si="146"/>
        <v>Go</v>
      </c>
      <c r="O3087" s="13" t="str">
        <f t="shared" si="147"/>
        <v>0</v>
      </c>
      <c r="P3087" s="13" t="s">
        <v>38</v>
      </c>
      <c r="Q3087" s="13" t="s">
        <v>17</v>
      </c>
      <c r="R3087">
        <v>1260</v>
      </c>
    </row>
    <row r="3088" spans="1:18">
      <c r="A3088" s="13" t="s">
        <v>42</v>
      </c>
      <c r="B3088" s="94" t="s">
        <v>11</v>
      </c>
      <c r="C3088" s="13">
        <v>12</v>
      </c>
      <c r="D3088" s="13"/>
      <c r="E3088" s="52" t="str">
        <f t="shared" si="145"/>
        <v>H</v>
      </c>
      <c r="F3088" s="13">
        <v>5</v>
      </c>
      <c r="G3088" s="13">
        <v>3</v>
      </c>
      <c r="H3088" s="13">
        <v>9</v>
      </c>
      <c r="I3088" s="13">
        <v>1920.1327000000001</v>
      </c>
      <c r="J3088" s="13">
        <v>1</v>
      </c>
      <c r="K3088" s="13">
        <v>1</v>
      </c>
      <c r="L3088" s="13">
        <v>1</v>
      </c>
      <c r="M3088" s="13">
        <v>0</v>
      </c>
      <c r="N3088" s="13" t="str">
        <f t="shared" si="146"/>
        <v>Go</v>
      </c>
      <c r="O3088" s="13" t="str">
        <f t="shared" si="147"/>
        <v>0</v>
      </c>
      <c r="P3088" s="13" t="s">
        <v>38</v>
      </c>
      <c r="Q3088" s="13" t="s">
        <v>17</v>
      </c>
      <c r="R3088">
        <v>1260</v>
      </c>
    </row>
    <row r="3089" spans="1:18">
      <c r="A3089" s="13" t="s">
        <v>42</v>
      </c>
      <c r="B3089" s="94" t="s">
        <v>11</v>
      </c>
      <c r="C3089" s="13">
        <v>12</v>
      </c>
      <c r="D3089" s="13"/>
      <c r="E3089" s="52" t="str">
        <f t="shared" si="145"/>
        <v>H</v>
      </c>
      <c r="F3089" s="13">
        <v>5</v>
      </c>
      <c r="G3089" s="13">
        <v>3</v>
      </c>
      <c r="H3089" s="13">
        <v>11</v>
      </c>
      <c r="I3089" s="13">
        <v>1499.9802</v>
      </c>
      <c r="J3089" s="13">
        <v>1</v>
      </c>
      <c r="K3089" s="13">
        <v>1</v>
      </c>
      <c r="L3089" s="13">
        <v>1</v>
      </c>
      <c r="M3089" s="13">
        <v>0</v>
      </c>
      <c r="N3089" s="13" t="str">
        <f t="shared" si="146"/>
        <v>Go</v>
      </c>
      <c r="O3089" s="13" t="str">
        <f t="shared" si="147"/>
        <v>0</v>
      </c>
      <c r="P3089" s="13" t="s">
        <v>38</v>
      </c>
      <c r="Q3089" s="13" t="s">
        <v>17</v>
      </c>
      <c r="R3089">
        <v>1260</v>
      </c>
    </row>
    <row r="3090" spans="1:18">
      <c r="A3090" s="13" t="s">
        <v>42</v>
      </c>
      <c r="B3090" s="94" t="s">
        <v>11</v>
      </c>
      <c r="C3090" s="13">
        <v>12</v>
      </c>
      <c r="D3090" s="13"/>
      <c r="E3090" s="52" t="str">
        <f t="shared" si="145"/>
        <v>H</v>
      </c>
      <c r="F3090" s="13">
        <v>5</v>
      </c>
      <c r="G3090" s="13">
        <v>3</v>
      </c>
      <c r="H3090" s="13">
        <v>13</v>
      </c>
      <c r="I3090" s="13">
        <v>5467.9453000000003</v>
      </c>
      <c r="J3090" s="13">
        <v>1</v>
      </c>
      <c r="K3090" s="13">
        <v>1</v>
      </c>
      <c r="L3090" s="13">
        <v>1</v>
      </c>
      <c r="M3090" s="13">
        <v>0</v>
      </c>
      <c r="N3090" s="13" t="str">
        <f t="shared" si="146"/>
        <v>Go</v>
      </c>
      <c r="O3090" s="13" t="str">
        <f t="shared" si="147"/>
        <v>0</v>
      </c>
      <c r="P3090" s="13" t="s">
        <v>38</v>
      </c>
      <c r="Q3090" s="13" t="s">
        <v>17</v>
      </c>
      <c r="R3090">
        <v>1260</v>
      </c>
    </row>
    <row r="3091" spans="1:18">
      <c r="A3091" s="13" t="s">
        <v>42</v>
      </c>
      <c r="B3091" s="94" t="s">
        <v>11</v>
      </c>
      <c r="C3091" s="13">
        <v>12</v>
      </c>
      <c r="D3091" s="13"/>
      <c r="E3091" s="52" t="str">
        <f t="shared" si="145"/>
        <v>H</v>
      </c>
      <c r="F3091" s="13">
        <v>5</v>
      </c>
      <c r="G3091" s="13">
        <v>3</v>
      </c>
      <c r="H3091" s="13">
        <v>14</v>
      </c>
      <c r="I3091" s="13">
        <v>2756.0621000000001</v>
      </c>
      <c r="J3091" s="13">
        <v>1</v>
      </c>
      <c r="K3091" s="13">
        <v>1</v>
      </c>
      <c r="L3091" s="13">
        <v>1</v>
      </c>
      <c r="M3091" s="13">
        <v>0</v>
      </c>
      <c r="N3091" s="13" t="str">
        <f t="shared" si="146"/>
        <v>Go</v>
      </c>
      <c r="O3091" s="13" t="str">
        <f t="shared" si="147"/>
        <v>0</v>
      </c>
      <c r="P3091" s="13" t="s">
        <v>38</v>
      </c>
      <c r="Q3091" s="13" t="s">
        <v>17</v>
      </c>
      <c r="R3091">
        <v>1260</v>
      </c>
    </row>
    <row r="3092" spans="1:18">
      <c r="A3092" s="13" t="s">
        <v>42</v>
      </c>
      <c r="B3092" s="94" t="s">
        <v>11</v>
      </c>
      <c r="C3092" s="13">
        <v>12</v>
      </c>
      <c r="D3092" s="13"/>
      <c r="E3092" s="52" t="str">
        <f t="shared" si="145"/>
        <v>H</v>
      </c>
      <c r="F3092" s="13">
        <v>5</v>
      </c>
      <c r="G3092" s="13">
        <v>3</v>
      </c>
      <c r="H3092" s="13">
        <v>15</v>
      </c>
      <c r="I3092" s="13">
        <v>2511.2714000000001</v>
      </c>
      <c r="J3092" s="13">
        <v>1</v>
      </c>
      <c r="K3092" s="13">
        <v>1</v>
      </c>
      <c r="L3092" s="13">
        <v>1</v>
      </c>
      <c r="M3092" s="13">
        <v>0</v>
      </c>
      <c r="N3092" s="13" t="str">
        <f t="shared" si="146"/>
        <v>Go</v>
      </c>
      <c r="O3092" s="13" t="str">
        <f t="shared" si="147"/>
        <v>0</v>
      </c>
      <c r="P3092" s="13" t="s">
        <v>38</v>
      </c>
      <c r="Q3092" s="13" t="s">
        <v>17</v>
      </c>
      <c r="R3092">
        <v>1260</v>
      </c>
    </row>
    <row r="3093" spans="1:18">
      <c r="A3093" s="13" t="s">
        <v>42</v>
      </c>
      <c r="B3093" s="94" t="s">
        <v>11</v>
      </c>
      <c r="C3093" s="13">
        <v>12</v>
      </c>
      <c r="D3093" s="13"/>
      <c r="E3093" s="52" t="str">
        <f t="shared" si="145"/>
        <v>H</v>
      </c>
      <c r="F3093" s="13">
        <v>5</v>
      </c>
      <c r="G3093" s="13">
        <v>3</v>
      </c>
      <c r="H3093" s="13">
        <v>16</v>
      </c>
      <c r="I3093" s="13">
        <v>1984.6295</v>
      </c>
      <c r="J3093" s="13">
        <v>1</v>
      </c>
      <c r="K3093" s="13">
        <v>1</v>
      </c>
      <c r="L3093" s="13">
        <v>1</v>
      </c>
      <c r="M3093" s="13">
        <v>0</v>
      </c>
      <c r="N3093" s="13" t="str">
        <f t="shared" si="146"/>
        <v>Go</v>
      </c>
      <c r="O3093" s="13" t="str">
        <f t="shared" si="147"/>
        <v>0</v>
      </c>
      <c r="P3093" s="13" t="s">
        <v>38</v>
      </c>
      <c r="Q3093" s="13" t="s">
        <v>17</v>
      </c>
      <c r="R3093">
        <v>1260</v>
      </c>
    </row>
    <row r="3094" spans="1:18">
      <c r="A3094" s="13" t="s">
        <v>42</v>
      </c>
      <c r="B3094" s="94" t="s">
        <v>11</v>
      </c>
      <c r="C3094" s="13">
        <v>12</v>
      </c>
      <c r="D3094" s="13"/>
      <c r="E3094" s="52" t="str">
        <f t="shared" si="145"/>
        <v>H</v>
      </c>
      <c r="F3094" s="13">
        <v>5</v>
      </c>
      <c r="G3094" s="13">
        <v>3</v>
      </c>
      <c r="H3094" s="13">
        <v>18</v>
      </c>
      <c r="I3094" s="13">
        <v>2322.8834000000002</v>
      </c>
      <c r="J3094" s="13">
        <v>2</v>
      </c>
      <c r="K3094" s="13">
        <v>1</v>
      </c>
      <c r="L3094" s="13">
        <v>1</v>
      </c>
      <c r="M3094" s="13">
        <v>0</v>
      </c>
      <c r="N3094" s="13" t="str">
        <f t="shared" si="146"/>
        <v>Go</v>
      </c>
      <c r="O3094" s="13" t="str">
        <f t="shared" si="147"/>
        <v>0</v>
      </c>
      <c r="P3094" s="13" t="s">
        <v>38</v>
      </c>
      <c r="Q3094" s="13" t="s">
        <v>17</v>
      </c>
      <c r="R3094">
        <v>1260</v>
      </c>
    </row>
    <row r="3095" spans="1:18">
      <c r="A3095" s="13" t="s">
        <v>42</v>
      </c>
      <c r="B3095" s="94" t="s">
        <v>11</v>
      </c>
      <c r="C3095" s="13">
        <v>12</v>
      </c>
      <c r="D3095" s="13"/>
      <c r="E3095" s="52" t="str">
        <f t="shared" si="145"/>
        <v>H</v>
      </c>
      <c r="F3095" s="13">
        <v>5</v>
      </c>
      <c r="G3095" s="13">
        <v>3</v>
      </c>
      <c r="H3095" s="13">
        <v>19</v>
      </c>
      <c r="I3095" s="13">
        <v>3798.9830999999999</v>
      </c>
      <c r="J3095" s="13">
        <v>1</v>
      </c>
      <c r="K3095" s="13">
        <v>1</v>
      </c>
      <c r="L3095" s="13">
        <v>1</v>
      </c>
      <c r="M3095" s="13">
        <v>0</v>
      </c>
      <c r="N3095" s="13" t="str">
        <f t="shared" si="146"/>
        <v>Go</v>
      </c>
      <c r="O3095" s="13" t="str">
        <f t="shared" si="147"/>
        <v>0</v>
      </c>
      <c r="P3095" s="13" t="s">
        <v>38</v>
      </c>
      <c r="Q3095" s="13" t="s">
        <v>17</v>
      </c>
      <c r="R3095">
        <v>1260</v>
      </c>
    </row>
    <row r="3096" spans="1:18">
      <c r="A3096" s="13" t="s">
        <v>42</v>
      </c>
      <c r="B3096" s="94" t="s">
        <v>11</v>
      </c>
      <c r="C3096" s="13">
        <v>12</v>
      </c>
      <c r="D3096" s="13"/>
      <c r="E3096" s="52" t="str">
        <f t="shared" si="145"/>
        <v>H</v>
      </c>
      <c r="F3096" s="13">
        <v>5</v>
      </c>
      <c r="G3096" s="13">
        <v>3</v>
      </c>
      <c r="H3096" s="13">
        <v>20</v>
      </c>
      <c r="I3096" s="13">
        <v>1475.0297</v>
      </c>
      <c r="J3096" s="13">
        <v>1</v>
      </c>
      <c r="K3096" s="13">
        <v>1</v>
      </c>
      <c r="L3096" s="13">
        <v>1</v>
      </c>
      <c r="M3096" s="13">
        <v>0</v>
      </c>
      <c r="N3096" s="13" t="str">
        <f t="shared" si="146"/>
        <v>Go</v>
      </c>
      <c r="O3096" s="13" t="str">
        <f t="shared" si="147"/>
        <v>0</v>
      </c>
      <c r="P3096" s="13" t="s">
        <v>38</v>
      </c>
      <c r="Q3096" s="13" t="s">
        <v>17</v>
      </c>
      <c r="R3096">
        <v>1260</v>
      </c>
    </row>
    <row r="3097" spans="1:18">
      <c r="A3097" s="13" t="s">
        <v>42</v>
      </c>
      <c r="B3097" s="94" t="s">
        <v>11</v>
      </c>
      <c r="C3097" s="13">
        <v>12</v>
      </c>
      <c r="D3097" s="13"/>
      <c r="E3097" s="52" t="str">
        <f t="shared" si="145"/>
        <v>H</v>
      </c>
      <c r="F3097" s="13">
        <v>5</v>
      </c>
      <c r="G3097" s="13">
        <v>3</v>
      </c>
      <c r="H3097" s="13">
        <v>21</v>
      </c>
      <c r="I3097" s="13">
        <v>4444.3685999999998</v>
      </c>
      <c r="J3097" s="13">
        <v>1</v>
      </c>
      <c r="K3097" s="13">
        <v>1</v>
      </c>
      <c r="L3097" s="13">
        <v>1</v>
      </c>
      <c r="M3097" s="13">
        <v>0</v>
      </c>
      <c r="N3097" s="13" t="str">
        <f t="shared" si="146"/>
        <v>Go</v>
      </c>
      <c r="O3097" s="13" t="str">
        <f t="shared" si="147"/>
        <v>0</v>
      </c>
      <c r="P3097" s="13" t="s">
        <v>38</v>
      </c>
      <c r="Q3097" s="13" t="s">
        <v>17</v>
      </c>
      <c r="R3097">
        <v>1260</v>
      </c>
    </row>
    <row r="3098" spans="1:18">
      <c r="A3098" s="13" t="s">
        <v>42</v>
      </c>
      <c r="B3098" s="94" t="s">
        <v>11</v>
      </c>
      <c r="C3098" s="13">
        <v>12</v>
      </c>
      <c r="D3098" s="13"/>
      <c r="E3098" s="52" t="str">
        <f t="shared" si="145"/>
        <v>H</v>
      </c>
      <c r="F3098" s="13">
        <v>5</v>
      </c>
      <c r="G3098" s="13">
        <v>3</v>
      </c>
      <c r="H3098" s="13">
        <v>23</v>
      </c>
      <c r="I3098" s="13">
        <v>5498.9359000000004</v>
      </c>
      <c r="J3098" s="13">
        <v>3</v>
      </c>
      <c r="K3098" s="13">
        <v>1</v>
      </c>
      <c r="L3098" s="13">
        <v>1</v>
      </c>
      <c r="M3098" s="13">
        <v>0</v>
      </c>
      <c r="N3098" s="13" t="str">
        <f t="shared" si="146"/>
        <v>Go</v>
      </c>
      <c r="O3098" s="13" t="str">
        <f t="shared" si="147"/>
        <v>0</v>
      </c>
      <c r="P3098" s="13" t="s">
        <v>38</v>
      </c>
      <c r="Q3098" s="13" t="s">
        <v>17</v>
      </c>
      <c r="R3098">
        <v>1260</v>
      </c>
    </row>
    <row r="3099" spans="1:18">
      <c r="A3099" s="13" t="s">
        <v>42</v>
      </c>
      <c r="B3099" s="94" t="s">
        <v>11</v>
      </c>
      <c r="C3099" s="13">
        <v>12</v>
      </c>
      <c r="D3099" s="13"/>
      <c r="E3099" s="52" t="str">
        <f t="shared" si="145"/>
        <v>H</v>
      </c>
      <c r="F3099" s="13">
        <v>5</v>
      </c>
      <c r="G3099" s="13">
        <v>3</v>
      </c>
      <c r="H3099" s="13">
        <v>24</v>
      </c>
      <c r="I3099" s="13">
        <v>2532.6840000000002</v>
      </c>
      <c r="J3099" s="13">
        <v>1</v>
      </c>
      <c r="K3099" s="13">
        <v>1</v>
      </c>
      <c r="L3099" s="13">
        <v>1</v>
      </c>
      <c r="M3099" s="13">
        <v>0</v>
      </c>
      <c r="N3099" s="13" t="str">
        <f t="shared" si="146"/>
        <v>Go</v>
      </c>
      <c r="O3099" s="13" t="str">
        <f t="shared" si="147"/>
        <v>0</v>
      </c>
      <c r="P3099" s="13" t="s">
        <v>38</v>
      </c>
      <c r="Q3099" s="13" t="s">
        <v>17</v>
      </c>
      <c r="R3099">
        <v>1260</v>
      </c>
    </row>
    <row r="3100" spans="1:18">
      <c r="A3100" s="13" t="s">
        <v>42</v>
      </c>
      <c r="B3100" s="94" t="s">
        <v>11</v>
      </c>
      <c r="C3100" s="13">
        <v>12</v>
      </c>
      <c r="D3100" s="13"/>
      <c r="E3100" s="52" t="str">
        <f t="shared" si="145"/>
        <v>H</v>
      </c>
      <c r="F3100" s="13">
        <v>5</v>
      </c>
      <c r="G3100" s="13">
        <v>3</v>
      </c>
      <c r="H3100" s="13">
        <v>25</v>
      </c>
      <c r="I3100" s="13">
        <v>683.59289999999999</v>
      </c>
      <c r="J3100" s="13">
        <v>1</v>
      </c>
      <c r="K3100" s="13">
        <v>1</v>
      </c>
      <c r="L3100" s="13">
        <v>1</v>
      </c>
      <c r="M3100" s="13">
        <v>0</v>
      </c>
      <c r="N3100" s="13" t="str">
        <f t="shared" si="146"/>
        <v>Go</v>
      </c>
      <c r="O3100" s="13" t="str">
        <f t="shared" si="147"/>
        <v>0</v>
      </c>
      <c r="P3100" s="13" t="s">
        <v>38</v>
      </c>
      <c r="Q3100" s="13" t="s">
        <v>17</v>
      </c>
      <c r="R3100">
        <v>1260</v>
      </c>
    </row>
    <row r="3101" spans="1:18">
      <c r="A3101" s="13" t="s">
        <v>42</v>
      </c>
      <c r="B3101" s="94" t="s">
        <v>11</v>
      </c>
      <c r="C3101" s="13">
        <v>12</v>
      </c>
      <c r="D3101" s="13"/>
      <c r="E3101" s="52" t="str">
        <f t="shared" si="145"/>
        <v>H</v>
      </c>
      <c r="F3101" s="13">
        <v>5</v>
      </c>
      <c r="G3101" s="13">
        <v>3</v>
      </c>
      <c r="H3101" s="13">
        <v>26</v>
      </c>
      <c r="I3101" s="13">
        <v>1016.3233</v>
      </c>
      <c r="J3101" s="13">
        <v>1</v>
      </c>
      <c r="K3101" s="13">
        <v>1</v>
      </c>
      <c r="L3101" s="13">
        <v>1</v>
      </c>
      <c r="M3101" s="13">
        <v>0</v>
      </c>
      <c r="N3101" s="13" t="str">
        <f t="shared" si="146"/>
        <v>Go</v>
      </c>
      <c r="O3101" s="13" t="str">
        <f t="shared" si="147"/>
        <v>0</v>
      </c>
      <c r="P3101" s="13" t="s">
        <v>38</v>
      </c>
      <c r="Q3101" s="13" t="s">
        <v>17</v>
      </c>
      <c r="R3101">
        <v>1260</v>
      </c>
    </row>
    <row r="3102" spans="1:18">
      <c r="A3102" s="13" t="s">
        <v>42</v>
      </c>
      <c r="B3102" s="94" t="s">
        <v>11</v>
      </c>
      <c r="C3102" s="13">
        <v>12</v>
      </c>
      <c r="D3102" s="13"/>
      <c r="E3102" s="52" t="str">
        <f t="shared" si="145"/>
        <v>H</v>
      </c>
      <c r="F3102" s="13">
        <v>5</v>
      </c>
      <c r="G3102" s="13">
        <v>3</v>
      </c>
      <c r="H3102" s="13">
        <v>27</v>
      </c>
      <c r="I3102" s="13">
        <v>7140.2322999999997</v>
      </c>
      <c r="J3102" s="13">
        <v>1</v>
      </c>
      <c r="K3102" s="13">
        <v>1</v>
      </c>
      <c r="L3102" s="13">
        <v>1</v>
      </c>
      <c r="M3102" s="13">
        <v>0</v>
      </c>
      <c r="N3102" s="13" t="str">
        <f t="shared" si="146"/>
        <v>Go</v>
      </c>
      <c r="O3102" s="13" t="str">
        <f t="shared" si="147"/>
        <v>0</v>
      </c>
      <c r="P3102" s="13" t="s">
        <v>38</v>
      </c>
      <c r="Q3102" s="13" t="s">
        <v>17</v>
      </c>
      <c r="R3102">
        <v>1260</v>
      </c>
    </row>
    <row r="3103" spans="1:18">
      <c r="A3103" s="13" t="s">
        <v>42</v>
      </c>
      <c r="B3103" s="94" t="s">
        <v>11</v>
      </c>
      <c r="C3103" s="13">
        <v>12</v>
      </c>
      <c r="D3103" s="13"/>
      <c r="E3103" s="52" t="str">
        <f t="shared" si="145"/>
        <v>H</v>
      </c>
      <c r="F3103" s="13">
        <v>5</v>
      </c>
      <c r="G3103" s="13">
        <v>3</v>
      </c>
      <c r="H3103" s="13">
        <v>28</v>
      </c>
      <c r="I3103" s="13">
        <v>3894.837</v>
      </c>
      <c r="J3103" s="13">
        <v>1</v>
      </c>
      <c r="K3103" s="13">
        <v>1</v>
      </c>
      <c r="L3103" s="13">
        <v>1</v>
      </c>
      <c r="M3103" s="13">
        <v>0</v>
      </c>
      <c r="N3103" s="13" t="str">
        <f t="shared" si="146"/>
        <v>Go</v>
      </c>
      <c r="O3103" s="13" t="str">
        <f t="shared" si="147"/>
        <v>0</v>
      </c>
      <c r="P3103" s="13" t="s">
        <v>38</v>
      </c>
      <c r="Q3103" s="13" t="s">
        <v>17</v>
      </c>
      <c r="R3103">
        <v>1260</v>
      </c>
    </row>
    <row r="3104" spans="1:18">
      <c r="A3104" s="13" t="s">
        <v>42</v>
      </c>
      <c r="B3104" s="94" t="s">
        <v>11</v>
      </c>
      <c r="C3104" s="13">
        <v>12</v>
      </c>
      <c r="D3104" s="13"/>
      <c r="E3104" s="52" t="str">
        <f t="shared" si="145"/>
        <v>H</v>
      </c>
      <c r="F3104" s="13">
        <v>5</v>
      </c>
      <c r="G3104" s="13">
        <v>3</v>
      </c>
      <c r="H3104" s="13">
        <v>31</v>
      </c>
      <c r="I3104" s="13">
        <v>1430.9854</v>
      </c>
      <c r="J3104" s="13">
        <v>1</v>
      </c>
      <c r="K3104" s="13">
        <v>1</v>
      </c>
      <c r="L3104" s="13">
        <v>1</v>
      </c>
      <c r="M3104" s="13">
        <v>0</v>
      </c>
      <c r="N3104" s="13" t="str">
        <f t="shared" si="146"/>
        <v>Go</v>
      </c>
      <c r="O3104" s="13" t="str">
        <f t="shared" si="147"/>
        <v>0</v>
      </c>
      <c r="P3104" s="13" t="s">
        <v>38</v>
      </c>
      <c r="Q3104" s="13" t="s">
        <v>17</v>
      </c>
      <c r="R3104">
        <v>1260</v>
      </c>
    </row>
    <row r="3105" spans="1:18">
      <c r="A3105" s="13" t="s">
        <v>42</v>
      </c>
      <c r="B3105" s="94" t="s">
        <v>11</v>
      </c>
      <c r="C3105" s="13">
        <v>12</v>
      </c>
      <c r="D3105" s="13"/>
      <c r="E3105" s="52" t="str">
        <f t="shared" si="145"/>
        <v>H</v>
      </c>
      <c r="F3105" s="13">
        <v>5</v>
      </c>
      <c r="G3105" s="13">
        <v>3</v>
      </c>
      <c r="H3105" s="13">
        <v>32</v>
      </c>
      <c r="I3105" s="13">
        <v>2785.5210999999999</v>
      </c>
      <c r="J3105" s="13">
        <v>1</v>
      </c>
      <c r="K3105" s="13">
        <v>1</v>
      </c>
      <c r="L3105" s="13">
        <v>1</v>
      </c>
      <c r="M3105" s="13">
        <v>0</v>
      </c>
      <c r="N3105" s="13" t="str">
        <f t="shared" si="146"/>
        <v>Go</v>
      </c>
      <c r="O3105" s="13" t="str">
        <f t="shared" si="147"/>
        <v>0</v>
      </c>
      <c r="P3105" s="13" t="s">
        <v>38</v>
      </c>
      <c r="Q3105" s="13" t="s">
        <v>17</v>
      </c>
      <c r="R3105">
        <v>1260</v>
      </c>
    </row>
    <row r="3106" spans="1:18">
      <c r="A3106" s="13" t="s">
        <v>42</v>
      </c>
      <c r="B3106" s="94" t="s">
        <v>11</v>
      </c>
      <c r="C3106" s="13">
        <v>12</v>
      </c>
      <c r="D3106" s="13"/>
      <c r="E3106" s="52" t="str">
        <f t="shared" si="145"/>
        <v>H</v>
      </c>
      <c r="F3106" s="13">
        <v>5</v>
      </c>
      <c r="G3106" s="13">
        <v>3</v>
      </c>
      <c r="H3106" s="13">
        <v>33</v>
      </c>
      <c r="I3106" s="13">
        <v>2662.0142000000001</v>
      </c>
      <c r="J3106" s="13">
        <v>1</v>
      </c>
      <c r="K3106" s="13">
        <v>1</v>
      </c>
      <c r="L3106" s="13">
        <v>1</v>
      </c>
      <c r="M3106" s="13">
        <v>0</v>
      </c>
      <c r="N3106" s="13" t="str">
        <f t="shared" si="146"/>
        <v>Go</v>
      </c>
      <c r="O3106" s="13" t="str">
        <f t="shared" si="147"/>
        <v>0</v>
      </c>
      <c r="P3106" s="13" t="s">
        <v>38</v>
      </c>
      <c r="Q3106" s="13" t="s">
        <v>17</v>
      </c>
      <c r="R3106">
        <v>1260</v>
      </c>
    </row>
    <row r="3107" spans="1:18">
      <c r="A3107" s="13" t="s">
        <v>42</v>
      </c>
      <c r="B3107" s="94" t="s">
        <v>11</v>
      </c>
      <c r="C3107" s="13">
        <v>12</v>
      </c>
      <c r="D3107" s="13"/>
      <c r="E3107" s="52" t="str">
        <f t="shared" si="145"/>
        <v>H</v>
      </c>
      <c r="F3107" s="13">
        <v>5</v>
      </c>
      <c r="G3107" s="13">
        <v>3</v>
      </c>
      <c r="H3107" s="13">
        <v>34</v>
      </c>
      <c r="I3107" s="13">
        <v>708.52909999999997</v>
      </c>
      <c r="J3107" s="13">
        <v>1</v>
      </c>
      <c r="K3107" s="13">
        <v>1</v>
      </c>
      <c r="L3107" s="13">
        <v>1</v>
      </c>
      <c r="M3107" s="13">
        <v>0</v>
      </c>
      <c r="N3107" s="13" t="str">
        <f t="shared" si="146"/>
        <v>Go</v>
      </c>
      <c r="O3107" s="13" t="str">
        <f t="shared" si="147"/>
        <v>0</v>
      </c>
      <c r="P3107" s="13" t="s">
        <v>38</v>
      </c>
      <c r="Q3107" s="13" t="s">
        <v>17</v>
      </c>
      <c r="R3107">
        <v>1260</v>
      </c>
    </row>
    <row r="3108" spans="1:18">
      <c r="A3108" s="13" t="s">
        <v>42</v>
      </c>
      <c r="B3108" s="94" t="s">
        <v>11</v>
      </c>
      <c r="C3108" s="13">
        <v>12</v>
      </c>
      <c r="D3108" s="13"/>
      <c r="E3108" s="52" t="str">
        <f t="shared" si="145"/>
        <v>H</v>
      </c>
      <c r="F3108" s="13">
        <v>5</v>
      </c>
      <c r="G3108" s="13">
        <v>3</v>
      </c>
      <c r="H3108" s="13">
        <v>35</v>
      </c>
      <c r="I3108" s="13">
        <v>1636.0525</v>
      </c>
      <c r="J3108" s="13">
        <v>1</v>
      </c>
      <c r="K3108" s="13">
        <v>1</v>
      </c>
      <c r="L3108" s="13">
        <v>1</v>
      </c>
      <c r="M3108" s="13">
        <v>0</v>
      </c>
      <c r="N3108" s="13" t="str">
        <f t="shared" si="146"/>
        <v>Go</v>
      </c>
      <c r="O3108" s="13" t="str">
        <f t="shared" si="147"/>
        <v>0</v>
      </c>
      <c r="P3108" s="13" t="s">
        <v>38</v>
      </c>
      <c r="Q3108" s="13" t="s">
        <v>17</v>
      </c>
      <c r="R3108">
        <v>1260</v>
      </c>
    </row>
    <row r="3109" spans="1:18">
      <c r="A3109" s="13" t="s">
        <v>42</v>
      </c>
      <c r="B3109" s="94" t="s">
        <v>11</v>
      </c>
      <c r="C3109" s="13">
        <v>12</v>
      </c>
      <c r="D3109" s="13"/>
      <c r="E3109" s="52" t="str">
        <f t="shared" si="145"/>
        <v>H</v>
      </c>
      <c r="F3109" s="13">
        <v>5</v>
      </c>
      <c r="G3109" s="13">
        <v>3</v>
      </c>
      <c r="H3109" s="13">
        <v>37</v>
      </c>
      <c r="I3109" s="13">
        <v>2783.9704999999999</v>
      </c>
      <c r="J3109" s="13">
        <v>1</v>
      </c>
      <c r="K3109" s="13">
        <v>1</v>
      </c>
      <c r="L3109" s="13">
        <v>1</v>
      </c>
      <c r="M3109" s="13">
        <v>0</v>
      </c>
      <c r="N3109" s="13" t="str">
        <f t="shared" si="146"/>
        <v>Go</v>
      </c>
      <c r="O3109" s="13" t="str">
        <f t="shared" si="147"/>
        <v>0</v>
      </c>
      <c r="P3109" s="13" t="s">
        <v>38</v>
      </c>
      <c r="Q3109" s="13" t="s">
        <v>17</v>
      </c>
      <c r="R3109">
        <v>1260</v>
      </c>
    </row>
    <row r="3110" spans="1:18">
      <c r="A3110" s="13" t="s">
        <v>42</v>
      </c>
      <c r="B3110" s="94" t="s">
        <v>11</v>
      </c>
      <c r="C3110" s="13">
        <v>12</v>
      </c>
      <c r="D3110" s="13"/>
      <c r="E3110" s="52" t="str">
        <f t="shared" si="145"/>
        <v>H</v>
      </c>
      <c r="F3110" s="13">
        <v>5</v>
      </c>
      <c r="G3110" s="13">
        <v>3</v>
      </c>
      <c r="H3110" s="13">
        <v>38</v>
      </c>
      <c r="I3110" s="13">
        <v>577.20619999999997</v>
      </c>
      <c r="J3110" s="13">
        <v>1</v>
      </c>
      <c r="K3110" s="13">
        <v>1</v>
      </c>
      <c r="L3110" s="13">
        <v>1</v>
      </c>
      <c r="M3110" s="13">
        <v>0</v>
      </c>
      <c r="N3110" s="13" t="str">
        <f t="shared" si="146"/>
        <v>Go</v>
      </c>
      <c r="O3110" s="13" t="str">
        <f t="shared" si="147"/>
        <v>0</v>
      </c>
      <c r="P3110" s="13" t="s">
        <v>38</v>
      </c>
      <c r="Q3110" s="13" t="s">
        <v>17</v>
      </c>
      <c r="R3110">
        <v>1260</v>
      </c>
    </row>
    <row r="3111" spans="1:18">
      <c r="A3111" s="13" t="s">
        <v>42</v>
      </c>
      <c r="B3111" s="94" t="s">
        <v>11</v>
      </c>
      <c r="C3111" s="13">
        <v>12</v>
      </c>
      <c r="D3111" s="13"/>
      <c r="E3111" s="52" t="str">
        <f t="shared" si="145"/>
        <v>H</v>
      </c>
      <c r="F3111" s="13">
        <v>5</v>
      </c>
      <c r="G3111" s="13">
        <v>3</v>
      </c>
      <c r="H3111" s="13">
        <v>40</v>
      </c>
      <c r="I3111" s="13">
        <v>568.75289999999995</v>
      </c>
      <c r="J3111" s="13">
        <v>1</v>
      </c>
      <c r="K3111" s="13">
        <v>1</v>
      </c>
      <c r="L3111" s="13">
        <v>1</v>
      </c>
      <c r="M3111" s="13">
        <v>0</v>
      </c>
      <c r="N3111" s="13" t="str">
        <f t="shared" si="146"/>
        <v>Go</v>
      </c>
      <c r="O3111" s="13" t="str">
        <f t="shared" si="147"/>
        <v>0</v>
      </c>
      <c r="P3111" s="13" t="s">
        <v>38</v>
      </c>
      <c r="Q3111" s="13" t="s">
        <v>17</v>
      </c>
      <c r="R3111">
        <v>1260</v>
      </c>
    </row>
    <row r="3112" spans="1:18">
      <c r="A3112" s="13" t="s">
        <v>42</v>
      </c>
      <c r="B3112" s="94" t="s">
        <v>11</v>
      </c>
      <c r="C3112" s="13">
        <v>12</v>
      </c>
      <c r="D3112" s="13"/>
      <c r="E3112" s="52" t="str">
        <f t="shared" si="145"/>
        <v>H</v>
      </c>
      <c r="F3112" s="13">
        <v>5</v>
      </c>
      <c r="G3112" s="13">
        <v>3</v>
      </c>
      <c r="H3112" s="13">
        <v>3</v>
      </c>
      <c r="I3112" s="13">
        <v>3233.3186999999998</v>
      </c>
      <c r="J3112" s="13">
        <v>1</v>
      </c>
      <c r="K3112" s="13">
        <v>0</v>
      </c>
      <c r="L3112" s="13">
        <v>1</v>
      </c>
      <c r="M3112" s="13">
        <v>1</v>
      </c>
      <c r="N3112" s="13" t="str">
        <f t="shared" si="146"/>
        <v>NoGo</v>
      </c>
      <c r="O3112" t="str">
        <f t="shared" si="147"/>
        <v>1</v>
      </c>
      <c r="P3112" s="13" t="s">
        <v>38</v>
      </c>
      <c r="Q3112" s="13" t="s">
        <v>17</v>
      </c>
      <c r="R3112">
        <v>1260</v>
      </c>
    </row>
    <row r="3113" spans="1:18">
      <c r="A3113" s="13" t="s">
        <v>42</v>
      </c>
      <c r="B3113" s="94" t="s">
        <v>11</v>
      </c>
      <c r="C3113" s="13">
        <v>12</v>
      </c>
      <c r="D3113" s="13"/>
      <c r="E3113" s="52" t="str">
        <f t="shared" si="145"/>
        <v>H</v>
      </c>
      <c r="F3113" s="13">
        <v>5</v>
      </c>
      <c r="G3113" s="13">
        <v>3</v>
      </c>
      <c r="H3113" s="13">
        <v>5</v>
      </c>
      <c r="I3113" s="13">
        <v>2383.5839999999998</v>
      </c>
      <c r="J3113" s="13">
        <v>0</v>
      </c>
      <c r="K3113" s="13">
        <v>1</v>
      </c>
      <c r="L3113" s="13">
        <v>1</v>
      </c>
      <c r="M3113" s="13">
        <v>1</v>
      </c>
      <c r="N3113" s="13" t="str">
        <f t="shared" si="146"/>
        <v>NoGo</v>
      </c>
      <c r="O3113" t="str">
        <f t="shared" si="147"/>
        <v>0</v>
      </c>
      <c r="P3113" s="13" t="s">
        <v>38</v>
      </c>
      <c r="Q3113" s="13" t="s">
        <v>17</v>
      </c>
      <c r="R3113">
        <v>1260</v>
      </c>
    </row>
    <row r="3114" spans="1:18">
      <c r="A3114" s="13" t="s">
        <v>42</v>
      </c>
      <c r="B3114" s="94" t="s">
        <v>11</v>
      </c>
      <c r="C3114" s="13">
        <v>12</v>
      </c>
      <c r="D3114" s="13"/>
      <c r="E3114" s="52" t="str">
        <f t="shared" si="145"/>
        <v>H</v>
      </c>
      <c r="F3114" s="13">
        <v>5</v>
      </c>
      <c r="G3114" s="13">
        <v>3</v>
      </c>
      <c r="H3114" s="13">
        <v>10</v>
      </c>
      <c r="I3114" s="13">
        <v>4082.1550999999999</v>
      </c>
      <c r="J3114" s="13">
        <v>1</v>
      </c>
      <c r="K3114" s="13">
        <v>0</v>
      </c>
      <c r="L3114" s="13">
        <v>1</v>
      </c>
      <c r="M3114" s="13">
        <v>1</v>
      </c>
      <c r="N3114" s="13" t="str">
        <f t="shared" si="146"/>
        <v>NoGo</v>
      </c>
      <c r="O3114" t="str">
        <f t="shared" si="147"/>
        <v>1</v>
      </c>
      <c r="P3114" s="13" t="s">
        <v>38</v>
      </c>
      <c r="Q3114" s="13" t="s">
        <v>17</v>
      </c>
      <c r="R3114">
        <v>1260</v>
      </c>
    </row>
    <row r="3115" spans="1:18">
      <c r="A3115" s="13" t="s">
        <v>42</v>
      </c>
      <c r="B3115" s="94" t="s">
        <v>11</v>
      </c>
      <c r="C3115" s="13">
        <v>12</v>
      </c>
      <c r="D3115" s="13"/>
      <c r="E3115" s="52" t="str">
        <f t="shared" si="145"/>
        <v>H</v>
      </c>
      <c r="F3115" s="13">
        <v>5</v>
      </c>
      <c r="G3115" s="13">
        <v>3</v>
      </c>
      <c r="H3115" s="13">
        <v>12</v>
      </c>
      <c r="I3115" s="13">
        <v>2383.8204000000001</v>
      </c>
      <c r="J3115" s="13">
        <v>0</v>
      </c>
      <c r="K3115" s="13">
        <v>1</v>
      </c>
      <c r="L3115" s="13">
        <v>1</v>
      </c>
      <c r="M3115" s="13">
        <v>1</v>
      </c>
      <c r="N3115" s="13" t="str">
        <f t="shared" si="146"/>
        <v>NoGo</v>
      </c>
      <c r="O3115" t="str">
        <f t="shared" si="147"/>
        <v>0</v>
      </c>
      <c r="P3115" s="13" t="s">
        <v>38</v>
      </c>
      <c r="Q3115" s="13" t="s">
        <v>17</v>
      </c>
      <c r="R3115">
        <v>1260</v>
      </c>
    </row>
    <row r="3116" spans="1:18">
      <c r="A3116" s="13" t="s">
        <v>42</v>
      </c>
      <c r="B3116" s="94" t="s">
        <v>11</v>
      </c>
      <c r="C3116" s="13">
        <v>12</v>
      </c>
      <c r="D3116" s="13"/>
      <c r="E3116" s="52" t="str">
        <f t="shared" si="145"/>
        <v>H</v>
      </c>
      <c r="F3116" s="13">
        <v>5</v>
      </c>
      <c r="G3116" s="13">
        <v>3</v>
      </c>
      <c r="H3116" s="13">
        <v>17</v>
      </c>
      <c r="I3116" s="13">
        <v>7262.2407000000003</v>
      </c>
      <c r="J3116" s="13">
        <v>1</v>
      </c>
      <c r="K3116" s="13">
        <v>0</v>
      </c>
      <c r="L3116" s="13">
        <v>1</v>
      </c>
      <c r="M3116" s="13">
        <v>1</v>
      </c>
      <c r="N3116" s="13" t="str">
        <f t="shared" si="146"/>
        <v>NoGo</v>
      </c>
      <c r="O3116" t="str">
        <f t="shared" si="147"/>
        <v>1</v>
      </c>
      <c r="P3116" s="13" t="s">
        <v>38</v>
      </c>
      <c r="Q3116" s="13" t="s">
        <v>17</v>
      </c>
      <c r="R3116">
        <v>1260</v>
      </c>
    </row>
    <row r="3117" spans="1:18">
      <c r="A3117" s="13" t="s">
        <v>42</v>
      </c>
      <c r="B3117" s="94" t="s">
        <v>11</v>
      </c>
      <c r="C3117" s="13">
        <v>12</v>
      </c>
      <c r="D3117" s="13"/>
      <c r="E3117" s="52" t="str">
        <f t="shared" si="145"/>
        <v>H</v>
      </c>
      <c r="F3117" s="13">
        <v>5</v>
      </c>
      <c r="G3117" s="13">
        <v>3</v>
      </c>
      <c r="H3117" s="13">
        <v>22</v>
      </c>
      <c r="I3117" s="13">
        <v>2372.7511</v>
      </c>
      <c r="J3117" s="13">
        <v>0</v>
      </c>
      <c r="K3117" s="13">
        <v>1</v>
      </c>
      <c r="L3117" s="13">
        <v>1</v>
      </c>
      <c r="M3117" s="13">
        <v>1</v>
      </c>
      <c r="N3117" s="13" t="str">
        <f t="shared" si="146"/>
        <v>NoGo</v>
      </c>
      <c r="O3117" t="str">
        <f t="shared" si="147"/>
        <v>0</v>
      </c>
      <c r="P3117" s="13" t="s">
        <v>38</v>
      </c>
      <c r="Q3117" s="13" t="s">
        <v>17</v>
      </c>
      <c r="R3117">
        <v>1260</v>
      </c>
    </row>
    <row r="3118" spans="1:18">
      <c r="A3118" s="13" t="s">
        <v>42</v>
      </c>
      <c r="B3118" s="94" t="s">
        <v>11</v>
      </c>
      <c r="C3118" s="13">
        <v>12</v>
      </c>
      <c r="D3118" s="13"/>
      <c r="E3118" s="52" t="str">
        <f t="shared" si="145"/>
        <v>H</v>
      </c>
      <c r="F3118" s="13">
        <v>5</v>
      </c>
      <c r="G3118" s="13">
        <v>3</v>
      </c>
      <c r="H3118" s="13">
        <v>29</v>
      </c>
      <c r="I3118" s="13">
        <v>2372.1496999999999</v>
      </c>
      <c r="J3118" s="13">
        <v>0</v>
      </c>
      <c r="K3118" s="13">
        <v>1</v>
      </c>
      <c r="L3118" s="13">
        <v>1</v>
      </c>
      <c r="M3118" s="13">
        <v>1</v>
      </c>
      <c r="N3118" s="13" t="str">
        <f t="shared" si="146"/>
        <v>NoGo</v>
      </c>
      <c r="O3118" t="str">
        <f t="shared" si="147"/>
        <v>0</v>
      </c>
      <c r="P3118" s="13" t="s">
        <v>38</v>
      </c>
      <c r="Q3118" s="13" t="s">
        <v>17</v>
      </c>
      <c r="R3118">
        <v>1260</v>
      </c>
    </row>
    <row r="3119" spans="1:18">
      <c r="A3119" s="13" t="s">
        <v>42</v>
      </c>
      <c r="B3119" s="94" t="s">
        <v>11</v>
      </c>
      <c r="C3119" s="13">
        <v>12</v>
      </c>
      <c r="D3119" s="13"/>
      <c r="E3119" s="52" t="str">
        <f t="shared" si="145"/>
        <v>H</v>
      </c>
      <c r="F3119" s="13">
        <v>5</v>
      </c>
      <c r="G3119" s="13">
        <v>3</v>
      </c>
      <c r="H3119" s="13">
        <v>30</v>
      </c>
      <c r="I3119" s="13">
        <v>4331.8531999999996</v>
      </c>
      <c r="J3119" s="13">
        <v>1</v>
      </c>
      <c r="K3119" s="13">
        <v>0</v>
      </c>
      <c r="L3119" s="13">
        <v>1</v>
      </c>
      <c r="M3119" s="13">
        <v>1</v>
      </c>
      <c r="N3119" s="13" t="str">
        <f t="shared" si="146"/>
        <v>NoGo</v>
      </c>
      <c r="O3119" t="str">
        <f t="shared" si="147"/>
        <v>1</v>
      </c>
      <c r="P3119" s="13" t="s">
        <v>38</v>
      </c>
      <c r="Q3119" s="13" t="s">
        <v>17</v>
      </c>
      <c r="R3119">
        <v>1260</v>
      </c>
    </row>
    <row r="3120" spans="1:18">
      <c r="A3120" s="13" t="s">
        <v>42</v>
      </c>
      <c r="B3120" s="94" t="s">
        <v>11</v>
      </c>
      <c r="C3120" s="13">
        <v>12</v>
      </c>
      <c r="D3120" s="13"/>
      <c r="E3120" s="52" t="str">
        <f t="shared" si="145"/>
        <v>H</v>
      </c>
      <c r="F3120" s="13">
        <v>5</v>
      </c>
      <c r="G3120" s="13">
        <v>3</v>
      </c>
      <c r="H3120" s="13">
        <v>36</v>
      </c>
      <c r="I3120" s="13">
        <v>6529.8200999999999</v>
      </c>
      <c r="J3120" s="13">
        <v>1</v>
      </c>
      <c r="K3120" s="13">
        <v>0</v>
      </c>
      <c r="L3120" s="13">
        <v>1</v>
      </c>
      <c r="M3120" s="13">
        <v>1</v>
      </c>
      <c r="N3120" s="13" t="str">
        <f t="shared" si="146"/>
        <v>NoGo</v>
      </c>
      <c r="O3120" t="str">
        <f t="shared" si="147"/>
        <v>1</v>
      </c>
      <c r="P3120" s="13" t="s">
        <v>38</v>
      </c>
      <c r="Q3120" s="13" t="s">
        <v>17</v>
      </c>
      <c r="R3120">
        <v>1260</v>
      </c>
    </row>
    <row r="3121" spans="1:18">
      <c r="A3121" s="13" t="s">
        <v>42</v>
      </c>
      <c r="B3121" s="94" t="s">
        <v>11</v>
      </c>
      <c r="C3121" s="13">
        <v>12</v>
      </c>
      <c r="D3121" s="13"/>
      <c r="E3121" s="52" t="str">
        <f t="shared" si="145"/>
        <v>H</v>
      </c>
      <c r="F3121" s="13">
        <v>5</v>
      </c>
      <c r="G3121" s="13">
        <v>3</v>
      </c>
      <c r="H3121" s="13">
        <v>39</v>
      </c>
      <c r="I3121" s="13">
        <v>2374.7415000000001</v>
      </c>
      <c r="J3121" s="13">
        <v>0</v>
      </c>
      <c r="K3121" s="13">
        <v>1</v>
      </c>
      <c r="L3121" s="13">
        <v>1</v>
      </c>
      <c r="M3121" s="13">
        <v>1</v>
      </c>
      <c r="N3121" s="13" t="str">
        <f t="shared" si="146"/>
        <v>NoGo</v>
      </c>
      <c r="O3121" t="str">
        <f t="shared" si="147"/>
        <v>0</v>
      </c>
      <c r="P3121" s="13" t="s">
        <v>38</v>
      </c>
      <c r="Q3121" s="13" t="s">
        <v>17</v>
      </c>
      <c r="R3121">
        <v>1260</v>
      </c>
    </row>
    <row r="3122" spans="1:18">
      <c r="A3122" s="13" t="s">
        <v>42</v>
      </c>
      <c r="B3122" s="94" t="s">
        <v>11</v>
      </c>
      <c r="C3122" s="13">
        <v>12</v>
      </c>
      <c r="D3122" s="13"/>
      <c r="E3122" s="52" t="str">
        <f t="shared" si="145"/>
        <v>H</v>
      </c>
      <c r="F3122" s="13">
        <v>5</v>
      </c>
      <c r="G3122" s="13">
        <v>4</v>
      </c>
      <c r="H3122" s="13">
        <v>1</v>
      </c>
      <c r="I3122" s="13">
        <v>1703.854</v>
      </c>
      <c r="J3122" s="13">
        <v>1</v>
      </c>
      <c r="K3122" s="13">
        <v>1</v>
      </c>
      <c r="L3122" s="13">
        <v>1</v>
      </c>
      <c r="M3122" s="13">
        <v>0</v>
      </c>
      <c r="N3122" s="13" t="str">
        <f t="shared" si="146"/>
        <v>Go</v>
      </c>
      <c r="O3122" s="13" t="str">
        <f t="shared" si="147"/>
        <v>0</v>
      </c>
      <c r="P3122" s="13" t="s">
        <v>38</v>
      </c>
      <c r="Q3122" s="13" t="s">
        <v>17</v>
      </c>
      <c r="R3122">
        <v>1260</v>
      </c>
    </row>
    <row r="3123" spans="1:18">
      <c r="A3123" s="13" t="s">
        <v>42</v>
      </c>
      <c r="B3123" s="94" t="s">
        <v>11</v>
      </c>
      <c r="C3123" s="13">
        <v>12</v>
      </c>
      <c r="D3123" s="13"/>
      <c r="E3123" s="52" t="str">
        <f t="shared" si="145"/>
        <v>H</v>
      </c>
      <c r="F3123" s="13">
        <v>5</v>
      </c>
      <c r="G3123" s="13">
        <v>4</v>
      </c>
      <c r="H3123" s="13">
        <v>3</v>
      </c>
      <c r="I3123" s="13">
        <v>574.27679999999998</v>
      </c>
      <c r="J3123" s="13">
        <v>1</v>
      </c>
      <c r="K3123" s="13">
        <v>1</v>
      </c>
      <c r="L3123" s="13">
        <v>1</v>
      </c>
      <c r="M3123" s="13">
        <v>0</v>
      </c>
      <c r="N3123" s="13" t="str">
        <f t="shared" si="146"/>
        <v>Go</v>
      </c>
      <c r="O3123" s="13" t="str">
        <f t="shared" si="147"/>
        <v>0</v>
      </c>
      <c r="P3123" s="13" t="s">
        <v>38</v>
      </c>
      <c r="Q3123" s="13" t="s">
        <v>17</v>
      </c>
      <c r="R3123">
        <v>1260</v>
      </c>
    </row>
    <row r="3124" spans="1:18">
      <c r="A3124" s="13" t="s">
        <v>42</v>
      </c>
      <c r="B3124" s="94" t="s">
        <v>11</v>
      </c>
      <c r="C3124" s="13">
        <v>12</v>
      </c>
      <c r="D3124" s="13"/>
      <c r="E3124" s="52" t="str">
        <f t="shared" si="145"/>
        <v>H</v>
      </c>
      <c r="F3124" s="13">
        <v>5</v>
      </c>
      <c r="G3124" s="13">
        <v>4</v>
      </c>
      <c r="H3124" s="13">
        <v>4</v>
      </c>
      <c r="I3124" s="13">
        <v>1445.5598</v>
      </c>
      <c r="J3124" s="13">
        <v>1</v>
      </c>
      <c r="K3124" s="13">
        <v>1</v>
      </c>
      <c r="L3124" s="13">
        <v>1</v>
      </c>
      <c r="M3124" s="13">
        <v>0</v>
      </c>
      <c r="N3124" s="13" t="str">
        <f t="shared" si="146"/>
        <v>Go</v>
      </c>
      <c r="O3124" s="13" t="str">
        <f t="shared" si="147"/>
        <v>0</v>
      </c>
      <c r="P3124" s="13" t="s">
        <v>38</v>
      </c>
      <c r="Q3124" s="13" t="s">
        <v>17</v>
      </c>
      <c r="R3124">
        <v>1260</v>
      </c>
    </row>
    <row r="3125" spans="1:18">
      <c r="A3125" s="13" t="s">
        <v>42</v>
      </c>
      <c r="B3125" s="94" t="s">
        <v>11</v>
      </c>
      <c r="C3125" s="13">
        <v>12</v>
      </c>
      <c r="D3125" s="13"/>
      <c r="E3125" s="52" t="str">
        <f t="shared" si="145"/>
        <v>H</v>
      </c>
      <c r="F3125" s="13">
        <v>5</v>
      </c>
      <c r="G3125" s="13">
        <v>4</v>
      </c>
      <c r="H3125" s="13">
        <v>6</v>
      </c>
      <c r="I3125" s="13">
        <v>580.55470000000003</v>
      </c>
      <c r="J3125" s="13">
        <v>1</v>
      </c>
      <c r="K3125" s="13">
        <v>1</v>
      </c>
      <c r="L3125" s="13">
        <v>1</v>
      </c>
      <c r="M3125" s="13">
        <v>0</v>
      </c>
      <c r="N3125" s="13" t="str">
        <f t="shared" si="146"/>
        <v>Go</v>
      </c>
      <c r="O3125" s="13" t="str">
        <f t="shared" si="147"/>
        <v>0</v>
      </c>
      <c r="P3125" s="13" t="s">
        <v>38</v>
      </c>
      <c r="Q3125" s="13" t="s">
        <v>17</v>
      </c>
      <c r="R3125">
        <v>1260</v>
      </c>
    </row>
    <row r="3126" spans="1:18">
      <c r="A3126" s="13" t="s">
        <v>42</v>
      </c>
      <c r="B3126" s="94" t="s">
        <v>11</v>
      </c>
      <c r="C3126" s="13">
        <v>12</v>
      </c>
      <c r="D3126" s="13"/>
      <c r="E3126" s="52" t="str">
        <f t="shared" si="145"/>
        <v>H</v>
      </c>
      <c r="F3126" s="13">
        <v>5</v>
      </c>
      <c r="G3126" s="13">
        <v>4</v>
      </c>
      <c r="H3126" s="13">
        <v>7</v>
      </c>
      <c r="I3126" s="13">
        <v>4486.0843999999997</v>
      </c>
      <c r="J3126" s="13">
        <v>1</v>
      </c>
      <c r="K3126" s="13">
        <v>1</v>
      </c>
      <c r="L3126" s="13">
        <v>1</v>
      </c>
      <c r="M3126" s="13">
        <v>0</v>
      </c>
      <c r="N3126" s="13" t="str">
        <f t="shared" si="146"/>
        <v>Go</v>
      </c>
      <c r="O3126" s="13" t="str">
        <f t="shared" si="147"/>
        <v>0</v>
      </c>
      <c r="P3126" s="13" t="s">
        <v>38</v>
      </c>
      <c r="Q3126" s="13" t="s">
        <v>17</v>
      </c>
      <c r="R3126">
        <v>1260</v>
      </c>
    </row>
    <row r="3127" spans="1:18">
      <c r="A3127" s="13" t="s">
        <v>42</v>
      </c>
      <c r="B3127" s="94" t="s">
        <v>11</v>
      </c>
      <c r="C3127" s="13">
        <v>12</v>
      </c>
      <c r="D3127" s="13"/>
      <c r="E3127" s="52" t="str">
        <f t="shared" si="145"/>
        <v>H</v>
      </c>
      <c r="F3127" s="13">
        <v>5</v>
      </c>
      <c r="G3127" s="13">
        <v>4</v>
      </c>
      <c r="H3127" s="13">
        <v>8</v>
      </c>
      <c r="I3127" s="13">
        <v>963.39390000000003</v>
      </c>
      <c r="J3127" s="13">
        <v>1</v>
      </c>
      <c r="K3127" s="13">
        <v>1</v>
      </c>
      <c r="L3127" s="13">
        <v>1</v>
      </c>
      <c r="M3127" s="13">
        <v>0</v>
      </c>
      <c r="N3127" s="13" t="str">
        <f t="shared" si="146"/>
        <v>Go</v>
      </c>
      <c r="O3127" s="13" t="str">
        <f t="shared" si="147"/>
        <v>0</v>
      </c>
      <c r="P3127" s="13" t="s">
        <v>38</v>
      </c>
      <c r="Q3127" s="13" t="s">
        <v>17</v>
      </c>
      <c r="R3127">
        <v>1260</v>
      </c>
    </row>
    <row r="3128" spans="1:18">
      <c r="A3128" s="13" t="s">
        <v>42</v>
      </c>
      <c r="B3128" s="94" t="s">
        <v>11</v>
      </c>
      <c r="C3128" s="13">
        <v>12</v>
      </c>
      <c r="D3128" s="13"/>
      <c r="E3128" s="52" t="str">
        <f t="shared" si="145"/>
        <v>H</v>
      </c>
      <c r="F3128" s="13">
        <v>5</v>
      </c>
      <c r="G3128" s="13">
        <v>4</v>
      </c>
      <c r="H3128" s="13">
        <v>9</v>
      </c>
      <c r="I3128" s="13">
        <v>3041.5902999999998</v>
      </c>
      <c r="J3128" s="13">
        <v>1</v>
      </c>
      <c r="K3128" s="13">
        <v>1</v>
      </c>
      <c r="L3128" s="13">
        <v>1</v>
      </c>
      <c r="M3128" s="13">
        <v>0</v>
      </c>
      <c r="N3128" s="13" t="str">
        <f t="shared" si="146"/>
        <v>Go</v>
      </c>
      <c r="O3128" s="13" t="str">
        <f t="shared" si="147"/>
        <v>0</v>
      </c>
      <c r="P3128" s="13" t="s">
        <v>38</v>
      </c>
      <c r="Q3128" s="13" t="s">
        <v>17</v>
      </c>
      <c r="R3128">
        <v>1260</v>
      </c>
    </row>
    <row r="3129" spans="1:18">
      <c r="A3129" s="13" t="s">
        <v>42</v>
      </c>
      <c r="B3129" s="94" t="s">
        <v>11</v>
      </c>
      <c r="C3129" s="13">
        <v>12</v>
      </c>
      <c r="D3129" s="13"/>
      <c r="E3129" s="52" t="str">
        <f t="shared" si="145"/>
        <v>H</v>
      </c>
      <c r="F3129" s="13">
        <v>5</v>
      </c>
      <c r="G3129" s="13">
        <v>4</v>
      </c>
      <c r="H3129" s="13">
        <v>10</v>
      </c>
      <c r="I3129" s="13">
        <v>4702.8238000000001</v>
      </c>
      <c r="J3129" s="13">
        <v>1</v>
      </c>
      <c r="K3129" s="13">
        <v>1</v>
      </c>
      <c r="L3129" s="13">
        <v>1</v>
      </c>
      <c r="M3129" s="13">
        <v>0</v>
      </c>
      <c r="N3129" s="13" t="str">
        <f t="shared" si="146"/>
        <v>Go</v>
      </c>
      <c r="O3129" s="13" t="str">
        <f t="shared" si="147"/>
        <v>0</v>
      </c>
      <c r="P3129" s="13" t="s">
        <v>38</v>
      </c>
      <c r="Q3129" s="13" t="s">
        <v>17</v>
      </c>
      <c r="R3129">
        <v>1260</v>
      </c>
    </row>
    <row r="3130" spans="1:18">
      <c r="A3130" s="13" t="s">
        <v>42</v>
      </c>
      <c r="B3130" s="94" t="s">
        <v>11</v>
      </c>
      <c r="C3130" s="13">
        <v>12</v>
      </c>
      <c r="D3130" s="13"/>
      <c r="E3130" s="52" t="str">
        <f t="shared" si="145"/>
        <v>H</v>
      </c>
      <c r="F3130" s="13">
        <v>5</v>
      </c>
      <c r="G3130" s="13">
        <v>4</v>
      </c>
      <c r="H3130" s="13">
        <v>11</v>
      </c>
      <c r="I3130" s="13">
        <v>1548.4318000000001</v>
      </c>
      <c r="J3130" s="13">
        <v>1</v>
      </c>
      <c r="K3130" s="13">
        <v>1</v>
      </c>
      <c r="L3130" s="13">
        <v>1</v>
      </c>
      <c r="M3130" s="13">
        <v>0</v>
      </c>
      <c r="N3130" s="13" t="str">
        <f t="shared" si="146"/>
        <v>Go</v>
      </c>
      <c r="O3130" s="13" t="str">
        <f t="shared" si="147"/>
        <v>0</v>
      </c>
      <c r="P3130" s="13" t="s">
        <v>38</v>
      </c>
      <c r="Q3130" s="13" t="s">
        <v>17</v>
      </c>
      <c r="R3130">
        <v>1260</v>
      </c>
    </row>
    <row r="3131" spans="1:18">
      <c r="A3131" s="13" t="s">
        <v>42</v>
      </c>
      <c r="B3131" s="94" t="s">
        <v>11</v>
      </c>
      <c r="C3131" s="13">
        <v>12</v>
      </c>
      <c r="D3131" s="13"/>
      <c r="E3131" s="52" t="str">
        <f t="shared" si="145"/>
        <v>H</v>
      </c>
      <c r="F3131" s="13">
        <v>5</v>
      </c>
      <c r="G3131" s="13">
        <v>4</v>
      </c>
      <c r="H3131" s="13">
        <v>13</v>
      </c>
      <c r="I3131" s="13">
        <v>1095.1652999999999</v>
      </c>
      <c r="J3131" s="13">
        <v>1</v>
      </c>
      <c r="K3131" s="13">
        <v>1</v>
      </c>
      <c r="L3131" s="13">
        <v>1</v>
      </c>
      <c r="M3131" s="13">
        <v>0</v>
      </c>
      <c r="N3131" s="13" t="str">
        <f t="shared" si="146"/>
        <v>Go</v>
      </c>
      <c r="O3131" s="13" t="str">
        <f t="shared" si="147"/>
        <v>0</v>
      </c>
      <c r="P3131" s="13" t="s">
        <v>38</v>
      </c>
      <c r="Q3131" s="13" t="s">
        <v>17</v>
      </c>
      <c r="R3131">
        <v>1260</v>
      </c>
    </row>
    <row r="3132" spans="1:18">
      <c r="A3132" s="13" t="s">
        <v>42</v>
      </c>
      <c r="B3132" s="94" t="s">
        <v>11</v>
      </c>
      <c r="C3132" s="13">
        <v>12</v>
      </c>
      <c r="D3132" s="13"/>
      <c r="E3132" s="52" t="str">
        <f t="shared" si="145"/>
        <v>H</v>
      </c>
      <c r="F3132" s="13">
        <v>5</v>
      </c>
      <c r="G3132" s="13">
        <v>4</v>
      </c>
      <c r="H3132" s="13">
        <v>15</v>
      </c>
      <c r="I3132" s="13">
        <v>16367.5368</v>
      </c>
      <c r="J3132" s="13">
        <v>0</v>
      </c>
      <c r="K3132" s="13">
        <v>1</v>
      </c>
      <c r="L3132" s="13">
        <v>0</v>
      </c>
      <c r="M3132" s="13">
        <v>0</v>
      </c>
      <c r="N3132" s="13" t="str">
        <f t="shared" si="146"/>
        <v>Go</v>
      </c>
      <c r="O3132" s="13" t="str">
        <f t="shared" si="147"/>
        <v>0</v>
      </c>
      <c r="P3132" s="13" t="s">
        <v>38</v>
      </c>
      <c r="Q3132" s="13" t="s">
        <v>17</v>
      </c>
      <c r="R3132">
        <v>1260</v>
      </c>
    </row>
    <row r="3133" spans="1:18">
      <c r="A3133" s="13" t="s">
        <v>42</v>
      </c>
      <c r="B3133" s="94" t="s">
        <v>11</v>
      </c>
      <c r="C3133" s="13">
        <v>12</v>
      </c>
      <c r="D3133" s="13"/>
      <c r="E3133" s="52" t="str">
        <f t="shared" si="145"/>
        <v>H</v>
      </c>
      <c r="F3133" s="13">
        <v>5</v>
      </c>
      <c r="G3133" s="13">
        <v>4</v>
      </c>
      <c r="H3133" s="13">
        <v>16</v>
      </c>
      <c r="I3133" s="13">
        <v>2785.6206000000002</v>
      </c>
      <c r="J3133" s="13">
        <v>1</v>
      </c>
      <c r="K3133" s="13">
        <v>1</v>
      </c>
      <c r="L3133" s="13">
        <v>1</v>
      </c>
      <c r="M3133" s="13">
        <v>0</v>
      </c>
      <c r="N3133" s="13" t="str">
        <f t="shared" si="146"/>
        <v>Go</v>
      </c>
      <c r="O3133" s="13" t="str">
        <f t="shared" si="147"/>
        <v>0</v>
      </c>
      <c r="P3133" s="13" t="s">
        <v>38</v>
      </c>
      <c r="Q3133" s="13" t="s">
        <v>17</v>
      </c>
      <c r="R3133">
        <v>1260</v>
      </c>
    </row>
    <row r="3134" spans="1:18">
      <c r="A3134" s="13" t="s">
        <v>42</v>
      </c>
      <c r="B3134" s="94" t="s">
        <v>11</v>
      </c>
      <c r="C3134" s="13">
        <v>12</v>
      </c>
      <c r="D3134" s="13"/>
      <c r="E3134" s="52" t="str">
        <f t="shared" si="145"/>
        <v>H</v>
      </c>
      <c r="F3134" s="13">
        <v>5</v>
      </c>
      <c r="G3134" s="13">
        <v>4</v>
      </c>
      <c r="H3134" s="13">
        <v>17</v>
      </c>
      <c r="I3134" s="13">
        <v>728.33069999999998</v>
      </c>
      <c r="J3134" s="13">
        <v>1</v>
      </c>
      <c r="K3134" s="13">
        <v>1</v>
      </c>
      <c r="L3134" s="13">
        <v>1</v>
      </c>
      <c r="M3134" s="13">
        <v>0</v>
      </c>
      <c r="N3134" s="13" t="str">
        <f t="shared" si="146"/>
        <v>Go</v>
      </c>
      <c r="O3134" s="13" t="str">
        <f t="shared" si="147"/>
        <v>0</v>
      </c>
      <c r="P3134" s="13" t="s">
        <v>38</v>
      </c>
      <c r="Q3134" s="13" t="s">
        <v>17</v>
      </c>
      <c r="R3134">
        <v>1260</v>
      </c>
    </row>
    <row r="3135" spans="1:18">
      <c r="A3135" s="13" t="s">
        <v>42</v>
      </c>
      <c r="B3135" s="94" t="s">
        <v>11</v>
      </c>
      <c r="C3135" s="13">
        <v>12</v>
      </c>
      <c r="D3135" s="13"/>
      <c r="E3135" s="52" t="str">
        <f t="shared" si="145"/>
        <v>H</v>
      </c>
      <c r="F3135" s="13">
        <v>5</v>
      </c>
      <c r="G3135" s="13">
        <v>4</v>
      </c>
      <c r="H3135" s="13">
        <v>19</v>
      </c>
      <c r="I3135" s="13">
        <v>4741.2485999999999</v>
      </c>
      <c r="J3135" s="13">
        <v>1</v>
      </c>
      <c r="K3135" s="13">
        <v>1</v>
      </c>
      <c r="L3135" s="13">
        <v>1</v>
      </c>
      <c r="M3135" s="13">
        <v>0</v>
      </c>
      <c r="N3135" s="13" t="str">
        <f t="shared" si="146"/>
        <v>Go</v>
      </c>
      <c r="O3135" s="13" t="str">
        <f t="shared" si="147"/>
        <v>0</v>
      </c>
      <c r="P3135" s="13" t="s">
        <v>38</v>
      </c>
      <c r="Q3135" s="13" t="s">
        <v>17</v>
      </c>
      <c r="R3135">
        <v>1260</v>
      </c>
    </row>
    <row r="3136" spans="1:18">
      <c r="A3136" s="13" t="s">
        <v>42</v>
      </c>
      <c r="B3136" s="94" t="s">
        <v>11</v>
      </c>
      <c r="C3136" s="13">
        <v>12</v>
      </c>
      <c r="D3136" s="13"/>
      <c r="E3136" s="52" t="str">
        <f t="shared" si="145"/>
        <v>H</v>
      </c>
      <c r="F3136" s="13">
        <v>5</v>
      </c>
      <c r="G3136" s="13">
        <v>4</v>
      </c>
      <c r="H3136" s="13">
        <v>20</v>
      </c>
      <c r="I3136" s="13">
        <v>2398.6959999999999</v>
      </c>
      <c r="J3136" s="13">
        <v>1</v>
      </c>
      <c r="K3136" s="13">
        <v>1</v>
      </c>
      <c r="L3136" s="13">
        <v>1</v>
      </c>
      <c r="M3136" s="13">
        <v>0</v>
      </c>
      <c r="N3136" s="13" t="str">
        <f t="shared" si="146"/>
        <v>Go</v>
      </c>
      <c r="O3136" s="13" t="str">
        <f t="shared" si="147"/>
        <v>0</v>
      </c>
      <c r="P3136" s="13" t="s">
        <v>38</v>
      </c>
      <c r="Q3136" s="13" t="s">
        <v>17</v>
      </c>
      <c r="R3136">
        <v>1260</v>
      </c>
    </row>
    <row r="3137" spans="1:18">
      <c r="A3137" s="13" t="s">
        <v>42</v>
      </c>
      <c r="B3137" s="94" t="s">
        <v>11</v>
      </c>
      <c r="C3137" s="13">
        <v>12</v>
      </c>
      <c r="D3137" s="13"/>
      <c r="E3137" s="52" t="str">
        <f t="shared" si="145"/>
        <v>H</v>
      </c>
      <c r="F3137" s="13">
        <v>5</v>
      </c>
      <c r="G3137" s="13">
        <v>4</v>
      </c>
      <c r="H3137" s="13">
        <v>21</v>
      </c>
      <c r="I3137" s="13">
        <v>2709.6536000000001</v>
      </c>
      <c r="J3137" s="13">
        <v>2</v>
      </c>
      <c r="K3137" s="13">
        <v>1</v>
      </c>
      <c r="L3137" s="13">
        <v>1</v>
      </c>
      <c r="M3137" s="13">
        <v>0</v>
      </c>
      <c r="N3137" s="13" t="str">
        <f t="shared" si="146"/>
        <v>Go</v>
      </c>
      <c r="O3137" s="13" t="str">
        <f t="shared" si="147"/>
        <v>0</v>
      </c>
      <c r="P3137" s="13" t="s">
        <v>38</v>
      </c>
      <c r="Q3137" s="13" t="s">
        <v>17</v>
      </c>
      <c r="R3137">
        <v>1260</v>
      </c>
    </row>
    <row r="3138" spans="1:18">
      <c r="A3138" s="13" t="s">
        <v>42</v>
      </c>
      <c r="B3138" s="94" t="s">
        <v>11</v>
      </c>
      <c r="C3138" s="13">
        <v>12</v>
      </c>
      <c r="D3138" s="13"/>
      <c r="E3138" s="52" t="str">
        <f t="shared" ref="E3138:E3201" si="148">IF(OR(A3138="Olaf",A3138="Olli",A3138="Patchoulli",A3138="Wallace",A3138="Yang"),"H","B")</f>
        <v>H</v>
      </c>
      <c r="F3138" s="13">
        <v>5</v>
      </c>
      <c r="G3138" s="13">
        <v>4</v>
      </c>
      <c r="H3138" s="13">
        <v>23</v>
      </c>
      <c r="I3138" s="13">
        <v>3898.5731000000001</v>
      </c>
      <c r="J3138" s="13">
        <v>1</v>
      </c>
      <c r="K3138" s="13">
        <v>1</v>
      </c>
      <c r="L3138" s="13">
        <v>1</v>
      </c>
      <c r="M3138" s="13">
        <v>0</v>
      </c>
      <c r="N3138" s="13" t="str">
        <f t="shared" ref="N3138:N3201" si="149">IF(M3138=0,"Go","NoGo")</f>
        <v>Go</v>
      </c>
      <c r="O3138" s="13" t="str">
        <f t="shared" si="147"/>
        <v>0</v>
      </c>
      <c r="P3138" s="13" t="s">
        <v>38</v>
      </c>
      <c r="Q3138" s="13" t="s">
        <v>17</v>
      </c>
      <c r="R3138">
        <v>1260</v>
      </c>
    </row>
    <row r="3139" spans="1:18">
      <c r="A3139" s="13" t="s">
        <v>42</v>
      </c>
      <c r="B3139" s="94" t="s">
        <v>11</v>
      </c>
      <c r="C3139" s="13">
        <v>12</v>
      </c>
      <c r="D3139" s="13"/>
      <c r="E3139" s="52" t="str">
        <f t="shared" si="148"/>
        <v>H</v>
      </c>
      <c r="F3139" s="13">
        <v>5</v>
      </c>
      <c r="G3139" s="13">
        <v>4</v>
      </c>
      <c r="H3139" s="13">
        <v>24</v>
      </c>
      <c r="I3139" s="13">
        <v>915.8999</v>
      </c>
      <c r="J3139" s="13">
        <v>1</v>
      </c>
      <c r="K3139" s="13">
        <v>1</v>
      </c>
      <c r="L3139" s="13">
        <v>1</v>
      </c>
      <c r="M3139" s="13">
        <v>0</v>
      </c>
      <c r="N3139" s="13" t="str">
        <f t="shared" si="149"/>
        <v>Go</v>
      </c>
      <c r="O3139" s="13" t="str">
        <f t="shared" si="147"/>
        <v>0</v>
      </c>
      <c r="P3139" s="13" t="s">
        <v>38</v>
      </c>
      <c r="Q3139" s="13" t="s">
        <v>17</v>
      </c>
      <c r="R3139">
        <v>1260</v>
      </c>
    </row>
    <row r="3140" spans="1:18">
      <c r="A3140" s="13" t="s">
        <v>42</v>
      </c>
      <c r="B3140" s="94" t="s">
        <v>11</v>
      </c>
      <c r="C3140" s="13">
        <v>12</v>
      </c>
      <c r="D3140" s="13"/>
      <c r="E3140" s="52" t="str">
        <f t="shared" si="148"/>
        <v>H</v>
      </c>
      <c r="F3140" s="13">
        <v>5</v>
      </c>
      <c r="G3140" s="13">
        <v>4</v>
      </c>
      <c r="H3140" s="13">
        <v>25</v>
      </c>
      <c r="I3140" s="13">
        <v>1449.7279000000001</v>
      </c>
      <c r="J3140" s="13">
        <v>1</v>
      </c>
      <c r="K3140" s="13">
        <v>1</v>
      </c>
      <c r="L3140" s="13">
        <v>1</v>
      </c>
      <c r="M3140" s="13">
        <v>0</v>
      </c>
      <c r="N3140" s="13" t="str">
        <f t="shared" si="149"/>
        <v>Go</v>
      </c>
      <c r="O3140" s="13" t="str">
        <f t="shared" si="147"/>
        <v>0</v>
      </c>
      <c r="P3140" s="13" t="s">
        <v>38</v>
      </c>
      <c r="Q3140" s="13" t="s">
        <v>17</v>
      </c>
      <c r="R3140">
        <v>1260</v>
      </c>
    </row>
    <row r="3141" spans="1:18">
      <c r="A3141" s="13" t="s">
        <v>42</v>
      </c>
      <c r="B3141" s="94" t="s">
        <v>11</v>
      </c>
      <c r="C3141" s="13">
        <v>12</v>
      </c>
      <c r="D3141" s="13"/>
      <c r="E3141" s="52" t="str">
        <f t="shared" si="148"/>
        <v>H</v>
      </c>
      <c r="F3141" s="13">
        <v>5</v>
      </c>
      <c r="G3141" s="13">
        <v>4</v>
      </c>
      <c r="H3141" s="13">
        <v>26</v>
      </c>
      <c r="I3141" s="13">
        <v>2240.3326999999999</v>
      </c>
      <c r="J3141" s="13">
        <v>1</v>
      </c>
      <c r="K3141" s="13">
        <v>1</v>
      </c>
      <c r="L3141" s="13">
        <v>1</v>
      </c>
      <c r="M3141" s="13">
        <v>0</v>
      </c>
      <c r="N3141" s="13" t="str">
        <f t="shared" si="149"/>
        <v>Go</v>
      </c>
      <c r="O3141" s="13" t="str">
        <f t="shared" si="147"/>
        <v>0</v>
      </c>
      <c r="P3141" s="13" t="s">
        <v>38</v>
      </c>
      <c r="Q3141" s="13" t="s">
        <v>17</v>
      </c>
      <c r="R3141">
        <v>1260</v>
      </c>
    </row>
    <row r="3142" spans="1:18">
      <c r="A3142" s="13" t="s">
        <v>42</v>
      </c>
      <c r="B3142" s="94" t="s">
        <v>11</v>
      </c>
      <c r="C3142" s="13">
        <v>12</v>
      </c>
      <c r="D3142" s="13"/>
      <c r="E3142" s="52" t="str">
        <f t="shared" si="148"/>
        <v>H</v>
      </c>
      <c r="F3142" s="13">
        <v>5</v>
      </c>
      <c r="G3142" s="13">
        <v>4</v>
      </c>
      <c r="H3142" s="13">
        <v>27</v>
      </c>
      <c r="I3142" s="13">
        <v>734.07150000000001</v>
      </c>
      <c r="J3142" s="13">
        <v>1</v>
      </c>
      <c r="K3142" s="13">
        <v>1</v>
      </c>
      <c r="L3142" s="13">
        <v>1</v>
      </c>
      <c r="M3142" s="13">
        <v>0</v>
      </c>
      <c r="N3142" s="13" t="str">
        <f t="shared" si="149"/>
        <v>Go</v>
      </c>
      <c r="O3142" s="13" t="str">
        <f t="shared" si="147"/>
        <v>0</v>
      </c>
      <c r="P3142" s="13" t="s">
        <v>38</v>
      </c>
      <c r="Q3142" s="13" t="s">
        <v>17</v>
      </c>
      <c r="R3142">
        <v>1260</v>
      </c>
    </row>
    <row r="3143" spans="1:18">
      <c r="A3143" s="13" t="s">
        <v>42</v>
      </c>
      <c r="B3143" s="94" t="s">
        <v>11</v>
      </c>
      <c r="C3143" s="13">
        <v>12</v>
      </c>
      <c r="D3143" s="13"/>
      <c r="E3143" s="52" t="str">
        <f t="shared" si="148"/>
        <v>H</v>
      </c>
      <c r="F3143" s="13">
        <v>5</v>
      </c>
      <c r="G3143" s="13">
        <v>4</v>
      </c>
      <c r="H3143" s="13">
        <v>29</v>
      </c>
      <c r="I3143" s="13">
        <v>2068.5722000000001</v>
      </c>
      <c r="J3143" s="13">
        <v>1</v>
      </c>
      <c r="K3143" s="13">
        <v>1</v>
      </c>
      <c r="L3143" s="13">
        <v>1</v>
      </c>
      <c r="M3143" s="13">
        <v>0</v>
      </c>
      <c r="N3143" s="13" t="str">
        <f t="shared" si="149"/>
        <v>Go</v>
      </c>
      <c r="O3143" s="13" t="str">
        <f t="shared" si="147"/>
        <v>0</v>
      </c>
      <c r="P3143" s="13" t="s">
        <v>38</v>
      </c>
      <c r="Q3143" s="13" t="s">
        <v>17</v>
      </c>
      <c r="R3143">
        <v>1260</v>
      </c>
    </row>
    <row r="3144" spans="1:18">
      <c r="A3144" s="13" t="s">
        <v>42</v>
      </c>
      <c r="B3144" s="94" t="s">
        <v>11</v>
      </c>
      <c r="C3144" s="13">
        <v>12</v>
      </c>
      <c r="D3144" s="13"/>
      <c r="E3144" s="52" t="str">
        <f t="shared" si="148"/>
        <v>H</v>
      </c>
      <c r="F3144" s="13">
        <v>5</v>
      </c>
      <c r="G3144" s="13">
        <v>4</v>
      </c>
      <c r="H3144" s="13">
        <v>31</v>
      </c>
      <c r="I3144" s="13">
        <v>1662.894</v>
      </c>
      <c r="J3144" s="13">
        <v>1</v>
      </c>
      <c r="K3144" s="13">
        <v>1</v>
      </c>
      <c r="L3144" s="13">
        <v>1</v>
      </c>
      <c r="M3144" s="13">
        <v>0</v>
      </c>
      <c r="N3144" s="13" t="str">
        <f t="shared" si="149"/>
        <v>Go</v>
      </c>
      <c r="O3144" s="13" t="str">
        <f t="shared" si="147"/>
        <v>0</v>
      </c>
      <c r="P3144" s="13" t="s">
        <v>38</v>
      </c>
      <c r="Q3144" s="13" t="s">
        <v>17</v>
      </c>
      <c r="R3144">
        <v>1260</v>
      </c>
    </row>
    <row r="3145" spans="1:18">
      <c r="A3145" s="13" t="s">
        <v>42</v>
      </c>
      <c r="B3145" s="94" t="s">
        <v>11</v>
      </c>
      <c r="C3145" s="13">
        <v>12</v>
      </c>
      <c r="D3145" s="13"/>
      <c r="E3145" s="52" t="str">
        <f t="shared" si="148"/>
        <v>H</v>
      </c>
      <c r="F3145" s="13">
        <v>5</v>
      </c>
      <c r="G3145" s="13">
        <v>4</v>
      </c>
      <c r="H3145" s="13">
        <v>32</v>
      </c>
      <c r="I3145" s="13">
        <v>3841.8688999999999</v>
      </c>
      <c r="J3145" s="13">
        <v>1</v>
      </c>
      <c r="K3145" s="13">
        <v>1</v>
      </c>
      <c r="L3145" s="13">
        <v>1</v>
      </c>
      <c r="M3145" s="13">
        <v>0</v>
      </c>
      <c r="N3145" s="13" t="str">
        <f t="shared" si="149"/>
        <v>Go</v>
      </c>
      <c r="O3145" s="13" t="str">
        <f t="shared" ref="O3145:O3208" si="150">IF(K3145=0, "1", "0")</f>
        <v>0</v>
      </c>
      <c r="P3145" s="13" t="s">
        <v>38</v>
      </c>
      <c r="Q3145" s="13" t="s">
        <v>17</v>
      </c>
      <c r="R3145">
        <v>1260</v>
      </c>
    </row>
    <row r="3146" spans="1:18">
      <c r="A3146" s="13" t="s">
        <v>42</v>
      </c>
      <c r="B3146" s="94" t="s">
        <v>11</v>
      </c>
      <c r="C3146" s="13">
        <v>12</v>
      </c>
      <c r="D3146" s="13"/>
      <c r="E3146" s="52" t="str">
        <f t="shared" si="148"/>
        <v>H</v>
      </c>
      <c r="F3146" s="13">
        <v>5</v>
      </c>
      <c r="G3146" s="13">
        <v>4</v>
      </c>
      <c r="H3146" s="13">
        <v>33</v>
      </c>
      <c r="I3146" s="13">
        <v>1246.6476</v>
      </c>
      <c r="J3146" s="13">
        <v>1</v>
      </c>
      <c r="K3146" s="13">
        <v>1</v>
      </c>
      <c r="L3146" s="13">
        <v>1</v>
      </c>
      <c r="M3146" s="13">
        <v>0</v>
      </c>
      <c r="N3146" s="13" t="str">
        <f t="shared" si="149"/>
        <v>Go</v>
      </c>
      <c r="O3146" s="13" t="str">
        <f t="shared" si="150"/>
        <v>0</v>
      </c>
      <c r="P3146" s="13" t="s">
        <v>38</v>
      </c>
      <c r="Q3146" s="13" t="s">
        <v>17</v>
      </c>
      <c r="R3146">
        <v>1260</v>
      </c>
    </row>
    <row r="3147" spans="1:18">
      <c r="A3147" s="13" t="s">
        <v>42</v>
      </c>
      <c r="B3147" s="94" t="s">
        <v>11</v>
      </c>
      <c r="C3147" s="13">
        <v>12</v>
      </c>
      <c r="D3147" s="13"/>
      <c r="E3147" s="52" t="str">
        <f t="shared" si="148"/>
        <v>H</v>
      </c>
      <c r="F3147" s="13">
        <v>5</v>
      </c>
      <c r="G3147" s="13">
        <v>4</v>
      </c>
      <c r="H3147" s="13">
        <v>34</v>
      </c>
      <c r="I3147" s="13">
        <v>1469.9557</v>
      </c>
      <c r="J3147" s="13">
        <v>1</v>
      </c>
      <c r="K3147" s="13">
        <v>1</v>
      </c>
      <c r="L3147" s="13">
        <v>1</v>
      </c>
      <c r="M3147" s="13">
        <v>0</v>
      </c>
      <c r="N3147" s="13" t="str">
        <f t="shared" si="149"/>
        <v>Go</v>
      </c>
      <c r="O3147" s="13" t="str">
        <f t="shared" si="150"/>
        <v>0</v>
      </c>
      <c r="P3147" s="13" t="s">
        <v>38</v>
      </c>
      <c r="Q3147" s="13" t="s">
        <v>17</v>
      </c>
      <c r="R3147">
        <v>1260</v>
      </c>
    </row>
    <row r="3148" spans="1:18">
      <c r="A3148" s="13" t="s">
        <v>42</v>
      </c>
      <c r="B3148" s="94" t="s">
        <v>11</v>
      </c>
      <c r="C3148" s="13">
        <v>12</v>
      </c>
      <c r="D3148" s="13"/>
      <c r="E3148" s="52" t="str">
        <f t="shared" si="148"/>
        <v>H</v>
      </c>
      <c r="F3148" s="13">
        <v>5</v>
      </c>
      <c r="G3148" s="13">
        <v>4</v>
      </c>
      <c r="H3148" s="13">
        <v>35</v>
      </c>
      <c r="I3148" s="13">
        <v>2095.6241</v>
      </c>
      <c r="J3148" s="13">
        <v>1</v>
      </c>
      <c r="K3148" s="13">
        <v>1</v>
      </c>
      <c r="L3148" s="13">
        <v>1</v>
      </c>
      <c r="M3148" s="13">
        <v>0</v>
      </c>
      <c r="N3148" s="13" t="str">
        <f t="shared" si="149"/>
        <v>Go</v>
      </c>
      <c r="O3148" s="13" t="str">
        <f t="shared" si="150"/>
        <v>0</v>
      </c>
      <c r="P3148" s="13" t="s">
        <v>38</v>
      </c>
      <c r="Q3148" s="13" t="s">
        <v>17</v>
      </c>
      <c r="R3148">
        <v>1260</v>
      </c>
    </row>
    <row r="3149" spans="1:18">
      <c r="A3149" s="13" t="s">
        <v>42</v>
      </c>
      <c r="B3149" s="94" t="s">
        <v>11</v>
      </c>
      <c r="C3149" s="13">
        <v>12</v>
      </c>
      <c r="D3149" s="13"/>
      <c r="E3149" s="52" t="str">
        <f t="shared" si="148"/>
        <v>H</v>
      </c>
      <c r="F3149" s="13">
        <v>5</v>
      </c>
      <c r="G3149" s="13">
        <v>4</v>
      </c>
      <c r="H3149" s="13">
        <v>38</v>
      </c>
      <c r="I3149" s="13">
        <v>3324.4603999999999</v>
      </c>
      <c r="J3149" s="13">
        <v>2</v>
      </c>
      <c r="K3149" s="13">
        <v>1</v>
      </c>
      <c r="L3149" s="13">
        <v>1</v>
      </c>
      <c r="M3149" s="13">
        <v>0</v>
      </c>
      <c r="N3149" s="13" t="str">
        <f t="shared" si="149"/>
        <v>Go</v>
      </c>
      <c r="O3149" s="13" t="str">
        <f t="shared" si="150"/>
        <v>0</v>
      </c>
      <c r="P3149" s="13" t="s">
        <v>38</v>
      </c>
      <c r="Q3149" s="13" t="s">
        <v>17</v>
      </c>
      <c r="R3149">
        <v>1260</v>
      </c>
    </row>
    <row r="3150" spans="1:18">
      <c r="A3150" s="13" t="s">
        <v>42</v>
      </c>
      <c r="B3150" s="94" t="s">
        <v>11</v>
      </c>
      <c r="C3150" s="13">
        <v>12</v>
      </c>
      <c r="D3150" s="13"/>
      <c r="E3150" s="52" t="str">
        <f t="shared" si="148"/>
        <v>H</v>
      </c>
      <c r="F3150" s="13">
        <v>5</v>
      </c>
      <c r="G3150" s="13">
        <v>4</v>
      </c>
      <c r="H3150" s="13">
        <v>39</v>
      </c>
      <c r="I3150" s="13">
        <v>2693.5491000000002</v>
      </c>
      <c r="J3150" s="13">
        <v>1</v>
      </c>
      <c r="K3150" s="13">
        <v>1</v>
      </c>
      <c r="L3150" s="13">
        <v>1</v>
      </c>
      <c r="M3150" s="13">
        <v>0</v>
      </c>
      <c r="N3150" s="13" t="str">
        <f t="shared" si="149"/>
        <v>Go</v>
      </c>
      <c r="O3150" s="13" t="str">
        <f t="shared" si="150"/>
        <v>0</v>
      </c>
      <c r="P3150" s="13" t="s">
        <v>38</v>
      </c>
      <c r="Q3150" s="13" t="s">
        <v>17</v>
      </c>
      <c r="R3150">
        <v>1260</v>
      </c>
    </row>
    <row r="3151" spans="1:18">
      <c r="A3151" s="13" t="s">
        <v>42</v>
      </c>
      <c r="B3151" s="94" t="s">
        <v>11</v>
      </c>
      <c r="C3151" s="13">
        <v>12</v>
      </c>
      <c r="D3151" s="13"/>
      <c r="E3151" s="52" t="str">
        <f t="shared" si="148"/>
        <v>H</v>
      </c>
      <c r="F3151" s="13">
        <v>5</v>
      </c>
      <c r="G3151" s="13">
        <v>4</v>
      </c>
      <c r="H3151" s="13">
        <v>40</v>
      </c>
      <c r="I3151" s="13">
        <v>8023.6540999999997</v>
      </c>
      <c r="J3151" s="13">
        <v>6</v>
      </c>
      <c r="K3151" s="13">
        <v>1</v>
      </c>
      <c r="L3151" s="13">
        <v>1</v>
      </c>
      <c r="M3151" s="13">
        <v>0</v>
      </c>
      <c r="N3151" s="13" t="str">
        <f t="shared" si="149"/>
        <v>Go</v>
      </c>
      <c r="O3151" s="13" t="str">
        <f t="shared" si="150"/>
        <v>0</v>
      </c>
      <c r="P3151" s="13" t="s">
        <v>38</v>
      </c>
      <c r="Q3151" s="13" t="s">
        <v>17</v>
      </c>
      <c r="R3151">
        <v>1260</v>
      </c>
    </row>
    <row r="3152" spans="1:18">
      <c r="A3152" s="13" t="s">
        <v>42</v>
      </c>
      <c r="B3152" s="94" t="s">
        <v>11</v>
      </c>
      <c r="C3152" s="13">
        <v>12</v>
      </c>
      <c r="D3152" s="13"/>
      <c r="E3152" s="52" t="str">
        <f t="shared" si="148"/>
        <v>H</v>
      </c>
      <c r="F3152" s="13">
        <v>5</v>
      </c>
      <c r="G3152" s="13">
        <v>4</v>
      </c>
      <c r="H3152" s="13">
        <v>2</v>
      </c>
      <c r="I3152" s="13">
        <v>3263.0774000000001</v>
      </c>
      <c r="J3152" s="13">
        <v>1</v>
      </c>
      <c r="K3152" s="13">
        <v>0</v>
      </c>
      <c r="L3152" s="13">
        <v>1</v>
      </c>
      <c r="M3152" s="13">
        <v>1</v>
      </c>
      <c r="N3152" s="13" t="str">
        <f t="shared" si="149"/>
        <v>NoGo</v>
      </c>
      <c r="O3152" t="str">
        <f t="shared" si="150"/>
        <v>1</v>
      </c>
      <c r="P3152" s="13" t="s">
        <v>38</v>
      </c>
      <c r="Q3152" s="13" t="s">
        <v>17</v>
      </c>
      <c r="R3152">
        <v>1260</v>
      </c>
    </row>
    <row r="3153" spans="1:18">
      <c r="A3153" s="13" t="s">
        <v>42</v>
      </c>
      <c r="B3153" s="94" t="s">
        <v>11</v>
      </c>
      <c r="C3153" s="13">
        <v>12</v>
      </c>
      <c r="D3153" s="13"/>
      <c r="E3153" s="52" t="str">
        <f t="shared" si="148"/>
        <v>H</v>
      </c>
      <c r="F3153" s="13">
        <v>5</v>
      </c>
      <c r="G3153" s="13">
        <v>4</v>
      </c>
      <c r="H3153" s="13">
        <v>5</v>
      </c>
      <c r="I3153" s="13">
        <v>2371.7588000000001</v>
      </c>
      <c r="J3153" s="13">
        <v>1</v>
      </c>
      <c r="K3153" s="13">
        <v>1</v>
      </c>
      <c r="L3153" s="13">
        <v>1</v>
      </c>
      <c r="M3153" s="13">
        <v>1</v>
      </c>
      <c r="N3153" s="13" t="str">
        <f t="shared" si="149"/>
        <v>NoGo</v>
      </c>
      <c r="O3153" t="str">
        <f t="shared" si="150"/>
        <v>0</v>
      </c>
      <c r="P3153" s="13" t="s">
        <v>38</v>
      </c>
      <c r="Q3153" s="13" t="s">
        <v>17</v>
      </c>
      <c r="R3153">
        <v>1260</v>
      </c>
    </row>
    <row r="3154" spans="1:18">
      <c r="A3154" s="13" t="s">
        <v>42</v>
      </c>
      <c r="B3154" s="94" t="s">
        <v>11</v>
      </c>
      <c r="C3154" s="13">
        <v>12</v>
      </c>
      <c r="D3154" s="13"/>
      <c r="E3154" s="52" t="str">
        <f t="shared" si="148"/>
        <v>H</v>
      </c>
      <c r="F3154" s="13">
        <v>5</v>
      </c>
      <c r="G3154" s="13">
        <v>4</v>
      </c>
      <c r="H3154" s="13">
        <v>12</v>
      </c>
      <c r="I3154" s="13">
        <v>7296.6584000000003</v>
      </c>
      <c r="J3154" s="13">
        <v>1</v>
      </c>
      <c r="K3154" s="13">
        <v>0</v>
      </c>
      <c r="L3154" s="13">
        <v>1</v>
      </c>
      <c r="M3154" s="13">
        <v>1</v>
      </c>
      <c r="N3154" s="13" t="str">
        <f t="shared" si="149"/>
        <v>NoGo</v>
      </c>
      <c r="O3154" t="str">
        <f t="shared" si="150"/>
        <v>1</v>
      </c>
      <c r="P3154" s="13" t="s">
        <v>38</v>
      </c>
      <c r="Q3154" s="13" t="s">
        <v>17</v>
      </c>
      <c r="R3154">
        <v>1260</v>
      </c>
    </row>
    <row r="3155" spans="1:18">
      <c r="A3155" s="13" t="s">
        <v>42</v>
      </c>
      <c r="B3155" s="94" t="s">
        <v>11</v>
      </c>
      <c r="C3155" s="13">
        <v>12</v>
      </c>
      <c r="D3155" s="13"/>
      <c r="E3155" s="52" t="str">
        <f t="shared" si="148"/>
        <v>H</v>
      </c>
      <c r="F3155" s="13">
        <v>5</v>
      </c>
      <c r="G3155" s="13">
        <v>4</v>
      </c>
      <c r="H3155" s="13">
        <v>14</v>
      </c>
      <c r="I3155" s="13">
        <v>2370.4805999999999</v>
      </c>
      <c r="J3155" s="13">
        <v>0</v>
      </c>
      <c r="K3155" s="13">
        <v>1</v>
      </c>
      <c r="L3155" s="13">
        <v>1</v>
      </c>
      <c r="M3155" s="13">
        <v>1</v>
      </c>
      <c r="N3155" s="13" t="str">
        <f t="shared" si="149"/>
        <v>NoGo</v>
      </c>
      <c r="O3155" t="str">
        <f t="shared" si="150"/>
        <v>0</v>
      </c>
      <c r="P3155" s="13" t="s">
        <v>38</v>
      </c>
      <c r="Q3155" s="13" t="s">
        <v>17</v>
      </c>
      <c r="R3155">
        <v>1260</v>
      </c>
    </row>
    <row r="3156" spans="1:18">
      <c r="A3156" s="13" t="s">
        <v>42</v>
      </c>
      <c r="B3156" s="94" t="s">
        <v>11</v>
      </c>
      <c r="C3156" s="13">
        <v>12</v>
      </c>
      <c r="D3156" s="13"/>
      <c r="E3156" s="52" t="str">
        <f t="shared" si="148"/>
        <v>H</v>
      </c>
      <c r="F3156" s="13">
        <v>5</v>
      </c>
      <c r="G3156" s="13">
        <v>4</v>
      </c>
      <c r="H3156" s="13">
        <v>18</v>
      </c>
      <c r="I3156" s="13">
        <v>2379.1071999999999</v>
      </c>
      <c r="J3156" s="13">
        <v>0</v>
      </c>
      <c r="K3156" s="13">
        <v>1</v>
      </c>
      <c r="L3156" s="13">
        <v>1</v>
      </c>
      <c r="M3156" s="13">
        <v>1</v>
      </c>
      <c r="N3156" s="13" t="str">
        <f t="shared" si="149"/>
        <v>NoGo</v>
      </c>
      <c r="O3156" t="str">
        <f t="shared" si="150"/>
        <v>0</v>
      </c>
      <c r="P3156" s="13" t="s">
        <v>38</v>
      </c>
      <c r="Q3156" s="13" t="s">
        <v>17</v>
      </c>
      <c r="R3156">
        <v>1260</v>
      </c>
    </row>
    <row r="3157" spans="1:18">
      <c r="A3157" s="13" t="s">
        <v>42</v>
      </c>
      <c r="B3157" s="94" t="s">
        <v>11</v>
      </c>
      <c r="C3157" s="13">
        <v>12</v>
      </c>
      <c r="D3157" s="13"/>
      <c r="E3157" s="52" t="str">
        <f t="shared" si="148"/>
        <v>H</v>
      </c>
      <c r="F3157" s="13">
        <v>5</v>
      </c>
      <c r="G3157" s="13">
        <v>4</v>
      </c>
      <c r="H3157" s="13">
        <v>22</v>
      </c>
      <c r="I3157" s="13">
        <v>2369.5945999999999</v>
      </c>
      <c r="J3157" s="13">
        <v>0</v>
      </c>
      <c r="K3157" s="13">
        <v>1</v>
      </c>
      <c r="L3157" s="13">
        <v>1</v>
      </c>
      <c r="M3157" s="13">
        <v>1</v>
      </c>
      <c r="N3157" s="13" t="str">
        <f t="shared" si="149"/>
        <v>NoGo</v>
      </c>
      <c r="O3157" t="str">
        <f t="shared" si="150"/>
        <v>0</v>
      </c>
      <c r="P3157" s="13" t="s">
        <v>38</v>
      </c>
      <c r="Q3157" s="13" t="s">
        <v>17</v>
      </c>
      <c r="R3157">
        <v>1260</v>
      </c>
    </row>
    <row r="3158" spans="1:18">
      <c r="A3158" s="13" t="s">
        <v>42</v>
      </c>
      <c r="B3158" s="94" t="s">
        <v>11</v>
      </c>
      <c r="C3158" s="13">
        <v>12</v>
      </c>
      <c r="D3158" s="13"/>
      <c r="E3158" s="52" t="str">
        <f t="shared" si="148"/>
        <v>H</v>
      </c>
      <c r="F3158" s="13">
        <v>5</v>
      </c>
      <c r="G3158" s="13">
        <v>4</v>
      </c>
      <c r="H3158" s="13">
        <v>28</v>
      </c>
      <c r="I3158" s="13">
        <v>2384.5515</v>
      </c>
      <c r="J3158" s="13">
        <v>0</v>
      </c>
      <c r="K3158" s="13">
        <v>1</v>
      </c>
      <c r="L3158" s="13">
        <v>1</v>
      </c>
      <c r="M3158" s="13">
        <v>1</v>
      </c>
      <c r="N3158" s="13" t="str">
        <f t="shared" si="149"/>
        <v>NoGo</v>
      </c>
      <c r="O3158" t="str">
        <f t="shared" si="150"/>
        <v>0</v>
      </c>
      <c r="P3158" s="13" t="s">
        <v>38</v>
      </c>
      <c r="Q3158" s="13" t="s">
        <v>17</v>
      </c>
      <c r="R3158">
        <v>1260</v>
      </c>
    </row>
    <row r="3159" spans="1:18">
      <c r="A3159" s="13" t="s">
        <v>42</v>
      </c>
      <c r="B3159" s="94" t="s">
        <v>11</v>
      </c>
      <c r="C3159" s="13">
        <v>12</v>
      </c>
      <c r="D3159" s="13"/>
      <c r="E3159" s="52" t="str">
        <f t="shared" si="148"/>
        <v>H</v>
      </c>
      <c r="F3159" s="13">
        <v>5</v>
      </c>
      <c r="G3159" s="13">
        <v>4</v>
      </c>
      <c r="H3159" s="13">
        <v>30</v>
      </c>
      <c r="I3159" s="13">
        <v>4414.8109000000004</v>
      </c>
      <c r="J3159" s="13">
        <v>1</v>
      </c>
      <c r="K3159" s="13">
        <v>0</v>
      </c>
      <c r="L3159" s="13">
        <v>1</v>
      </c>
      <c r="M3159" s="13">
        <v>1</v>
      </c>
      <c r="N3159" s="13" t="str">
        <f t="shared" si="149"/>
        <v>NoGo</v>
      </c>
      <c r="O3159" t="str">
        <f t="shared" si="150"/>
        <v>1</v>
      </c>
      <c r="P3159" s="13" t="s">
        <v>38</v>
      </c>
      <c r="Q3159" s="13" t="s">
        <v>17</v>
      </c>
      <c r="R3159">
        <v>1260</v>
      </c>
    </row>
    <row r="3160" spans="1:18">
      <c r="A3160" s="13" t="s">
        <v>42</v>
      </c>
      <c r="B3160" s="94" t="s">
        <v>11</v>
      </c>
      <c r="C3160" s="13">
        <v>12</v>
      </c>
      <c r="D3160" s="13"/>
      <c r="E3160" s="52" t="str">
        <f t="shared" si="148"/>
        <v>H</v>
      </c>
      <c r="F3160" s="13">
        <v>5</v>
      </c>
      <c r="G3160" s="13">
        <v>4</v>
      </c>
      <c r="H3160" s="13">
        <v>36</v>
      </c>
      <c r="I3160" s="13">
        <v>5813.9196000000002</v>
      </c>
      <c r="J3160" s="13">
        <v>1</v>
      </c>
      <c r="K3160" s="13">
        <v>0</v>
      </c>
      <c r="L3160" s="13">
        <v>1</v>
      </c>
      <c r="M3160" s="13">
        <v>1</v>
      </c>
      <c r="N3160" s="13" t="str">
        <f t="shared" si="149"/>
        <v>NoGo</v>
      </c>
      <c r="O3160" t="str">
        <f t="shared" si="150"/>
        <v>1</v>
      </c>
      <c r="P3160" s="13" t="s">
        <v>38</v>
      </c>
      <c r="Q3160" s="13" t="s">
        <v>17</v>
      </c>
      <c r="R3160">
        <v>1260</v>
      </c>
    </row>
    <row r="3161" spans="1:18">
      <c r="A3161" s="13" t="s">
        <v>42</v>
      </c>
      <c r="B3161" s="94" t="s">
        <v>11</v>
      </c>
      <c r="C3161" s="13">
        <v>12</v>
      </c>
      <c r="D3161" s="13"/>
      <c r="E3161" s="52" t="str">
        <f t="shared" si="148"/>
        <v>H</v>
      </c>
      <c r="F3161" s="13">
        <v>5</v>
      </c>
      <c r="G3161" s="13">
        <v>4</v>
      </c>
      <c r="H3161" s="13">
        <v>37</v>
      </c>
      <c r="I3161" s="13">
        <v>4382.6061</v>
      </c>
      <c r="J3161" s="13">
        <v>1</v>
      </c>
      <c r="K3161" s="13">
        <v>0</v>
      </c>
      <c r="L3161" s="13">
        <v>1</v>
      </c>
      <c r="M3161" s="13">
        <v>1</v>
      </c>
      <c r="N3161" s="13" t="str">
        <f t="shared" si="149"/>
        <v>NoGo</v>
      </c>
      <c r="O3161" t="str">
        <f t="shared" si="150"/>
        <v>1</v>
      </c>
      <c r="P3161" s="13" t="s">
        <v>38</v>
      </c>
      <c r="Q3161" s="13" t="s">
        <v>17</v>
      </c>
      <c r="R3161">
        <v>1260</v>
      </c>
    </row>
    <row r="3162" spans="1:18">
      <c r="A3162" s="13" t="s">
        <v>42</v>
      </c>
      <c r="B3162" s="94" t="s">
        <v>11</v>
      </c>
      <c r="C3162" s="13">
        <v>12</v>
      </c>
      <c r="D3162" s="13"/>
      <c r="E3162" s="52" t="str">
        <f t="shared" si="148"/>
        <v>H</v>
      </c>
      <c r="F3162" s="13">
        <v>5</v>
      </c>
      <c r="G3162" s="13">
        <v>5</v>
      </c>
      <c r="H3162" s="13">
        <v>1</v>
      </c>
      <c r="I3162" s="13">
        <v>1791.0325</v>
      </c>
      <c r="J3162" s="13">
        <v>2</v>
      </c>
      <c r="K3162" s="13">
        <v>1</v>
      </c>
      <c r="L3162" s="13">
        <v>1</v>
      </c>
      <c r="M3162" s="13">
        <v>0</v>
      </c>
      <c r="N3162" s="13" t="str">
        <f t="shared" si="149"/>
        <v>Go</v>
      </c>
      <c r="O3162" s="13" t="str">
        <f t="shared" si="150"/>
        <v>0</v>
      </c>
      <c r="P3162" s="13" t="s">
        <v>38</v>
      </c>
      <c r="Q3162" s="13" t="s">
        <v>17</v>
      </c>
      <c r="R3162">
        <v>1260</v>
      </c>
    </row>
    <row r="3163" spans="1:18">
      <c r="A3163" s="13" t="s">
        <v>42</v>
      </c>
      <c r="B3163" s="94" t="s">
        <v>11</v>
      </c>
      <c r="C3163" s="13">
        <v>12</v>
      </c>
      <c r="D3163" s="13"/>
      <c r="E3163" s="52" t="str">
        <f t="shared" si="148"/>
        <v>H</v>
      </c>
      <c r="F3163" s="13">
        <v>5</v>
      </c>
      <c r="G3163" s="13">
        <v>5</v>
      </c>
      <c r="H3163" s="13">
        <v>2</v>
      </c>
      <c r="I3163" s="13">
        <v>2254.2525999999998</v>
      </c>
      <c r="J3163" s="13">
        <v>1</v>
      </c>
      <c r="K3163" s="13">
        <v>1</v>
      </c>
      <c r="L3163" s="13">
        <v>1</v>
      </c>
      <c r="M3163" s="13">
        <v>0</v>
      </c>
      <c r="N3163" s="13" t="str">
        <f t="shared" si="149"/>
        <v>Go</v>
      </c>
      <c r="O3163" s="13" t="str">
        <f t="shared" si="150"/>
        <v>0</v>
      </c>
      <c r="P3163" s="13" t="s">
        <v>38</v>
      </c>
      <c r="Q3163" s="13" t="s">
        <v>17</v>
      </c>
      <c r="R3163">
        <v>1260</v>
      </c>
    </row>
    <row r="3164" spans="1:18">
      <c r="A3164" s="13" t="s">
        <v>42</v>
      </c>
      <c r="B3164" s="94" t="s">
        <v>11</v>
      </c>
      <c r="C3164" s="13">
        <v>12</v>
      </c>
      <c r="D3164" s="13"/>
      <c r="E3164" s="52" t="str">
        <f t="shared" si="148"/>
        <v>H</v>
      </c>
      <c r="F3164" s="13">
        <v>5</v>
      </c>
      <c r="G3164" s="13">
        <v>5</v>
      </c>
      <c r="H3164" s="13">
        <v>3</v>
      </c>
      <c r="I3164" s="13">
        <v>3719.4587999999999</v>
      </c>
      <c r="J3164" s="13">
        <v>1</v>
      </c>
      <c r="K3164" s="13">
        <v>1</v>
      </c>
      <c r="L3164" s="13">
        <v>1</v>
      </c>
      <c r="M3164" s="13">
        <v>0</v>
      </c>
      <c r="N3164" s="13" t="str">
        <f t="shared" si="149"/>
        <v>Go</v>
      </c>
      <c r="O3164" s="13" t="str">
        <f t="shared" si="150"/>
        <v>0</v>
      </c>
      <c r="P3164" s="13" t="s">
        <v>38</v>
      </c>
      <c r="Q3164" s="13" t="s">
        <v>17</v>
      </c>
      <c r="R3164">
        <v>1260</v>
      </c>
    </row>
    <row r="3165" spans="1:18">
      <c r="A3165" s="13" t="s">
        <v>42</v>
      </c>
      <c r="B3165" s="94" t="s">
        <v>11</v>
      </c>
      <c r="C3165" s="13">
        <v>12</v>
      </c>
      <c r="D3165" s="13"/>
      <c r="E3165" s="52" t="str">
        <f t="shared" si="148"/>
        <v>H</v>
      </c>
      <c r="F3165" s="13">
        <v>5</v>
      </c>
      <c r="G3165" s="13">
        <v>5</v>
      </c>
      <c r="H3165" s="13">
        <v>6</v>
      </c>
      <c r="I3165" s="13">
        <v>1892.56</v>
      </c>
      <c r="J3165" s="13">
        <v>1</v>
      </c>
      <c r="K3165" s="13">
        <v>1</v>
      </c>
      <c r="L3165" s="13">
        <v>1</v>
      </c>
      <c r="M3165" s="13">
        <v>0</v>
      </c>
      <c r="N3165" s="13" t="str">
        <f t="shared" si="149"/>
        <v>Go</v>
      </c>
      <c r="O3165" s="13" t="str">
        <f t="shared" si="150"/>
        <v>0</v>
      </c>
      <c r="P3165" s="13" t="s">
        <v>38</v>
      </c>
      <c r="Q3165" s="13" t="s">
        <v>17</v>
      </c>
      <c r="R3165">
        <v>1260</v>
      </c>
    </row>
    <row r="3166" spans="1:18">
      <c r="A3166" s="13" t="s">
        <v>42</v>
      </c>
      <c r="B3166" s="94" t="s">
        <v>11</v>
      </c>
      <c r="C3166" s="13">
        <v>12</v>
      </c>
      <c r="D3166" s="13"/>
      <c r="E3166" s="52" t="str">
        <f t="shared" si="148"/>
        <v>H</v>
      </c>
      <c r="F3166" s="13">
        <v>5</v>
      </c>
      <c r="G3166" s="13">
        <v>5</v>
      </c>
      <c r="H3166" s="13">
        <v>7</v>
      </c>
      <c r="I3166" s="13">
        <v>2719.5680000000002</v>
      </c>
      <c r="J3166" s="13">
        <v>1</v>
      </c>
      <c r="K3166" s="13">
        <v>1</v>
      </c>
      <c r="L3166" s="13">
        <v>1</v>
      </c>
      <c r="M3166" s="13">
        <v>0</v>
      </c>
      <c r="N3166" s="13" t="str">
        <f t="shared" si="149"/>
        <v>Go</v>
      </c>
      <c r="O3166" s="13" t="str">
        <f t="shared" si="150"/>
        <v>0</v>
      </c>
      <c r="P3166" s="13" t="s">
        <v>38</v>
      </c>
      <c r="Q3166" s="13" t="s">
        <v>17</v>
      </c>
      <c r="R3166">
        <v>1260</v>
      </c>
    </row>
    <row r="3167" spans="1:18">
      <c r="A3167" s="13" t="s">
        <v>42</v>
      </c>
      <c r="B3167" s="94" t="s">
        <v>11</v>
      </c>
      <c r="C3167" s="13">
        <v>12</v>
      </c>
      <c r="D3167" s="13"/>
      <c r="E3167" s="52" t="str">
        <f t="shared" si="148"/>
        <v>H</v>
      </c>
      <c r="F3167" s="13">
        <v>5</v>
      </c>
      <c r="G3167" s="13">
        <v>5</v>
      </c>
      <c r="H3167" s="13">
        <v>8</v>
      </c>
      <c r="I3167" s="13">
        <v>4877.7785999999996</v>
      </c>
      <c r="J3167" s="13">
        <v>1</v>
      </c>
      <c r="K3167" s="13">
        <v>1</v>
      </c>
      <c r="L3167" s="13">
        <v>1</v>
      </c>
      <c r="M3167" s="13">
        <v>0</v>
      </c>
      <c r="N3167" s="13" t="str">
        <f t="shared" si="149"/>
        <v>Go</v>
      </c>
      <c r="O3167" s="13" t="str">
        <f t="shared" si="150"/>
        <v>0</v>
      </c>
      <c r="P3167" s="13" t="s">
        <v>38</v>
      </c>
      <c r="Q3167" s="13" t="s">
        <v>17</v>
      </c>
      <c r="R3167">
        <v>1260</v>
      </c>
    </row>
    <row r="3168" spans="1:18">
      <c r="A3168" s="13" t="s">
        <v>42</v>
      </c>
      <c r="B3168" s="94" t="s">
        <v>11</v>
      </c>
      <c r="C3168" s="13">
        <v>12</v>
      </c>
      <c r="D3168" s="13"/>
      <c r="E3168" s="52" t="str">
        <f t="shared" si="148"/>
        <v>H</v>
      </c>
      <c r="F3168" s="13">
        <v>5</v>
      </c>
      <c r="G3168" s="13">
        <v>5</v>
      </c>
      <c r="H3168" s="13">
        <v>9</v>
      </c>
      <c r="I3168" s="13">
        <v>6005.8514999999998</v>
      </c>
      <c r="J3168" s="13">
        <v>1</v>
      </c>
      <c r="K3168" s="13">
        <v>1</v>
      </c>
      <c r="L3168" s="13">
        <v>1</v>
      </c>
      <c r="M3168" s="13">
        <v>0</v>
      </c>
      <c r="N3168" s="13" t="str">
        <f t="shared" si="149"/>
        <v>Go</v>
      </c>
      <c r="O3168" s="13" t="str">
        <f t="shared" si="150"/>
        <v>0</v>
      </c>
      <c r="P3168" s="13" t="s">
        <v>38</v>
      </c>
      <c r="Q3168" s="13" t="s">
        <v>17</v>
      </c>
      <c r="R3168">
        <v>1260</v>
      </c>
    </row>
    <row r="3169" spans="1:18">
      <c r="A3169" s="13" t="s">
        <v>42</v>
      </c>
      <c r="B3169" s="94" t="s">
        <v>11</v>
      </c>
      <c r="C3169" s="13">
        <v>12</v>
      </c>
      <c r="D3169" s="13"/>
      <c r="E3169" s="52" t="str">
        <f t="shared" si="148"/>
        <v>H</v>
      </c>
      <c r="F3169" s="13">
        <v>5</v>
      </c>
      <c r="G3169" s="13">
        <v>5</v>
      </c>
      <c r="H3169" s="13">
        <v>10</v>
      </c>
      <c r="I3169" s="13">
        <v>7381.2506999999996</v>
      </c>
      <c r="J3169" s="13">
        <v>1</v>
      </c>
      <c r="K3169" s="13">
        <v>1</v>
      </c>
      <c r="L3169" s="13">
        <v>1</v>
      </c>
      <c r="M3169" s="13">
        <v>0</v>
      </c>
      <c r="N3169" s="13" t="str">
        <f t="shared" si="149"/>
        <v>Go</v>
      </c>
      <c r="O3169" s="13" t="str">
        <f t="shared" si="150"/>
        <v>0</v>
      </c>
      <c r="P3169" s="13" t="s">
        <v>38</v>
      </c>
      <c r="Q3169" s="13" t="s">
        <v>17</v>
      </c>
      <c r="R3169">
        <v>1260</v>
      </c>
    </row>
    <row r="3170" spans="1:18">
      <c r="A3170" s="13" t="s">
        <v>42</v>
      </c>
      <c r="B3170" s="94" t="s">
        <v>11</v>
      </c>
      <c r="C3170" s="13">
        <v>12</v>
      </c>
      <c r="D3170" s="13"/>
      <c r="E3170" s="52" t="str">
        <f t="shared" si="148"/>
        <v>H</v>
      </c>
      <c r="F3170" s="13">
        <v>5</v>
      </c>
      <c r="G3170" s="13">
        <v>5</v>
      </c>
      <c r="H3170" s="13">
        <v>11</v>
      </c>
      <c r="I3170" s="13">
        <v>882.99869999999999</v>
      </c>
      <c r="J3170" s="13">
        <v>1</v>
      </c>
      <c r="K3170" s="13">
        <v>1</v>
      </c>
      <c r="L3170" s="13">
        <v>1</v>
      </c>
      <c r="M3170" s="13">
        <v>0</v>
      </c>
      <c r="N3170" s="13" t="str">
        <f t="shared" si="149"/>
        <v>Go</v>
      </c>
      <c r="O3170" s="13" t="str">
        <f t="shared" si="150"/>
        <v>0</v>
      </c>
      <c r="P3170" s="13" t="s">
        <v>38</v>
      </c>
      <c r="Q3170" s="13" t="s">
        <v>17</v>
      </c>
      <c r="R3170">
        <v>1260</v>
      </c>
    </row>
    <row r="3171" spans="1:18">
      <c r="A3171" s="13" t="s">
        <v>42</v>
      </c>
      <c r="B3171" s="94" t="s">
        <v>11</v>
      </c>
      <c r="C3171" s="13">
        <v>12</v>
      </c>
      <c r="D3171" s="13"/>
      <c r="E3171" s="52" t="str">
        <f t="shared" si="148"/>
        <v>H</v>
      </c>
      <c r="F3171" s="13">
        <v>5</v>
      </c>
      <c r="G3171" s="13">
        <v>5</v>
      </c>
      <c r="H3171" s="13">
        <v>13</v>
      </c>
      <c r="I3171" s="13">
        <v>1422.2927999999999</v>
      </c>
      <c r="J3171" s="13">
        <v>1</v>
      </c>
      <c r="K3171" s="13">
        <v>1</v>
      </c>
      <c r="L3171" s="13">
        <v>1</v>
      </c>
      <c r="M3171" s="13">
        <v>0</v>
      </c>
      <c r="N3171" s="13" t="str">
        <f t="shared" si="149"/>
        <v>Go</v>
      </c>
      <c r="O3171" s="13" t="str">
        <f t="shared" si="150"/>
        <v>0</v>
      </c>
      <c r="P3171" s="13" t="s">
        <v>38</v>
      </c>
      <c r="Q3171" s="13" t="s">
        <v>17</v>
      </c>
      <c r="R3171">
        <v>1260</v>
      </c>
    </row>
    <row r="3172" spans="1:18">
      <c r="A3172" s="13" t="s">
        <v>42</v>
      </c>
      <c r="B3172" s="94" t="s">
        <v>11</v>
      </c>
      <c r="C3172" s="13">
        <v>12</v>
      </c>
      <c r="D3172" s="13"/>
      <c r="E3172" s="52" t="str">
        <f t="shared" si="148"/>
        <v>H</v>
      </c>
      <c r="F3172" s="13">
        <v>5</v>
      </c>
      <c r="G3172" s="13">
        <v>5</v>
      </c>
      <c r="H3172" s="13">
        <v>14</v>
      </c>
      <c r="I3172" s="13">
        <v>1015.3333</v>
      </c>
      <c r="J3172" s="13">
        <v>1</v>
      </c>
      <c r="K3172" s="13">
        <v>1</v>
      </c>
      <c r="L3172" s="13">
        <v>1</v>
      </c>
      <c r="M3172" s="13">
        <v>0</v>
      </c>
      <c r="N3172" s="13" t="str">
        <f t="shared" si="149"/>
        <v>Go</v>
      </c>
      <c r="O3172" s="13" t="str">
        <f t="shared" si="150"/>
        <v>0</v>
      </c>
      <c r="P3172" s="13" t="s">
        <v>38</v>
      </c>
      <c r="Q3172" s="13" t="s">
        <v>17</v>
      </c>
      <c r="R3172">
        <v>1260</v>
      </c>
    </row>
    <row r="3173" spans="1:18">
      <c r="A3173" s="13" t="s">
        <v>42</v>
      </c>
      <c r="B3173" s="94" t="s">
        <v>11</v>
      </c>
      <c r="C3173" s="13">
        <v>12</v>
      </c>
      <c r="D3173" s="13"/>
      <c r="E3173" s="52" t="str">
        <f t="shared" si="148"/>
        <v>H</v>
      </c>
      <c r="F3173" s="13">
        <v>5</v>
      </c>
      <c r="G3173" s="13">
        <v>5</v>
      </c>
      <c r="H3173" s="13">
        <v>15</v>
      </c>
      <c r="I3173" s="13">
        <v>3175.6370000000002</v>
      </c>
      <c r="J3173" s="13">
        <v>1</v>
      </c>
      <c r="K3173" s="13">
        <v>1</v>
      </c>
      <c r="L3173" s="13">
        <v>1</v>
      </c>
      <c r="M3173" s="13">
        <v>0</v>
      </c>
      <c r="N3173" s="13" t="str">
        <f t="shared" si="149"/>
        <v>Go</v>
      </c>
      <c r="O3173" s="13" t="str">
        <f t="shared" si="150"/>
        <v>0</v>
      </c>
      <c r="P3173" s="13" t="s">
        <v>38</v>
      </c>
      <c r="Q3173" s="13" t="s">
        <v>17</v>
      </c>
      <c r="R3173">
        <v>1260</v>
      </c>
    </row>
    <row r="3174" spans="1:18">
      <c r="A3174" s="13" t="s">
        <v>42</v>
      </c>
      <c r="B3174" s="94" t="s">
        <v>11</v>
      </c>
      <c r="C3174" s="13">
        <v>12</v>
      </c>
      <c r="D3174" s="13"/>
      <c r="E3174" s="52" t="str">
        <f t="shared" si="148"/>
        <v>H</v>
      </c>
      <c r="F3174" s="13">
        <v>5</v>
      </c>
      <c r="G3174" s="13">
        <v>5</v>
      </c>
      <c r="H3174" s="13">
        <v>17</v>
      </c>
      <c r="I3174" s="13">
        <v>2328.0879</v>
      </c>
      <c r="J3174" s="13">
        <v>1</v>
      </c>
      <c r="K3174" s="13">
        <v>1</v>
      </c>
      <c r="L3174" s="13">
        <v>1</v>
      </c>
      <c r="M3174" s="13">
        <v>0</v>
      </c>
      <c r="N3174" s="13" t="str">
        <f t="shared" si="149"/>
        <v>Go</v>
      </c>
      <c r="O3174" s="13" t="str">
        <f t="shared" si="150"/>
        <v>0</v>
      </c>
      <c r="P3174" s="13" t="s">
        <v>38</v>
      </c>
      <c r="Q3174" s="13" t="s">
        <v>17</v>
      </c>
      <c r="R3174">
        <v>1260</v>
      </c>
    </row>
    <row r="3175" spans="1:18">
      <c r="A3175" s="13" t="s">
        <v>42</v>
      </c>
      <c r="B3175" s="94" t="s">
        <v>11</v>
      </c>
      <c r="C3175" s="13">
        <v>12</v>
      </c>
      <c r="D3175" s="13"/>
      <c r="E3175" s="52" t="str">
        <f t="shared" si="148"/>
        <v>H</v>
      </c>
      <c r="F3175" s="13">
        <v>5</v>
      </c>
      <c r="G3175" s="13">
        <v>5</v>
      </c>
      <c r="H3175" s="13">
        <v>18</v>
      </c>
      <c r="I3175" s="13">
        <v>2421.8670000000002</v>
      </c>
      <c r="J3175" s="13">
        <v>1</v>
      </c>
      <c r="K3175" s="13">
        <v>1</v>
      </c>
      <c r="L3175" s="13">
        <v>1</v>
      </c>
      <c r="M3175" s="13">
        <v>0</v>
      </c>
      <c r="N3175" s="13" t="str">
        <f t="shared" si="149"/>
        <v>Go</v>
      </c>
      <c r="O3175" s="13" t="str">
        <f t="shared" si="150"/>
        <v>0</v>
      </c>
      <c r="P3175" s="13" t="s">
        <v>38</v>
      </c>
      <c r="Q3175" s="13" t="s">
        <v>17</v>
      </c>
      <c r="R3175">
        <v>1260</v>
      </c>
    </row>
    <row r="3176" spans="1:18">
      <c r="A3176" s="13" t="s">
        <v>42</v>
      </c>
      <c r="B3176" s="94" t="s">
        <v>11</v>
      </c>
      <c r="C3176" s="13">
        <v>12</v>
      </c>
      <c r="D3176" s="13"/>
      <c r="E3176" s="52" t="str">
        <f t="shared" si="148"/>
        <v>H</v>
      </c>
      <c r="F3176" s="13">
        <v>5</v>
      </c>
      <c r="G3176" s="13">
        <v>5</v>
      </c>
      <c r="H3176" s="13">
        <v>19</v>
      </c>
      <c r="I3176" s="13">
        <v>3875.4578000000001</v>
      </c>
      <c r="J3176" s="13">
        <v>1</v>
      </c>
      <c r="K3176" s="13">
        <v>1</v>
      </c>
      <c r="L3176" s="13">
        <v>1</v>
      </c>
      <c r="M3176" s="13">
        <v>0</v>
      </c>
      <c r="N3176" s="13" t="str">
        <f t="shared" si="149"/>
        <v>Go</v>
      </c>
      <c r="O3176" s="13" t="str">
        <f t="shared" si="150"/>
        <v>0</v>
      </c>
      <c r="P3176" s="13" t="s">
        <v>38</v>
      </c>
      <c r="Q3176" s="13" t="s">
        <v>17</v>
      </c>
      <c r="R3176">
        <v>1260</v>
      </c>
    </row>
    <row r="3177" spans="1:18">
      <c r="A3177" s="13" t="s">
        <v>42</v>
      </c>
      <c r="B3177" s="94" t="s">
        <v>11</v>
      </c>
      <c r="C3177" s="13">
        <v>12</v>
      </c>
      <c r="D3177" s="13"/>
      <c r="E3177" s="52" t="str">
        <f t="shared" si="148"/>
        <v>H</v>
      </c>
      <c r="F3177" s="13">
        <v>5</v>
      </c>
      <c r="G3177" s="13">
        <v>5</v>
      </c>
      <c r="H3177" s="13">
        <v>21</v>
      </c>
      <c r="I3177" s="13">
        <v>631.73350000000005</v>
      </c>
      <c r="J3177" s="13">
        <v>1</v>
      </c>
      <c r="K3177" s="13">
        <v>1</v>
      </c>
      <c r="L3177" s="13">
        <v>1</v>
      </c>
      <c r="M3177" s="13">
        <v>0</v>
      </c>
      <c r="N3177" s="13" t="str">
        <f t="shared" si="149"/>
        <v>Go</v>
      </c>
      <c r="O3177" s="13" t="str">
        <f t="shared" si="150"/>
        <v>0</v>
      </c>
      <c r="P3177" s="13" t="s">
        <v>38</v>
      </c>
      <c r="Q3177" s="13" t="s">
        <v>17</v>
      </c>
      <c r="R3177">
        <v>1260</v>
      </c>
    </row>
    <row r="3178" spans="1:18">
      <c r="A3178" s="13" t="s">
        <v>42</v>
      </c>
      <c r="B3178" s="94" t="s">
        <v>11</v>
      </c>
      <c r="C3178" s="13">
        <v>12</v>
      </c>
      <c r="D3178" s="13"/>
      <c r="E3178" s="52" t="str">
        <f t="shared" si="148"/>
        <v>H</v>
      </c>
      <c r="F3178" s="13">
        <v>5</v>
      </c>
      <c r="G3178" s="13">
        <v>5</v>
      </c>
      <c r="H3178" s="13">
        <v>22</v>
      </c>
      <c r="I3178" s="13">
        <v>3946.6215000000002</v>
      </c>
      <c r="J3178" s="13">
        <v>1</v>
      </c>
      <c r="K3178" s="13">
        <v>1</v>
      </c>
      <c r="L3178" s="13">
        <v>1</v>
      </c>
      <c r="M3178" s="13">
        <v>0</v>
      </c>
      <c r="N3178" s="13" t="str">
        <f t="shared" si="149"/>
        <v>Go</v>
      </c>
      <c r="O3178" s="13" t="str">
        <f t="shared" si="150"/>
        <v>0</v>
      </c>
      <c r="P3178" s="13" t="s">
        <v>38</v>
      </c>
      <c r="Q3178" s="13" t="s">
        <v>17</v>
      </c>
      <c r="R3178">
        <v>1260</v>
      </c>
    </row>
    <row r="3179" spans="1:18">
      <c r="A3179" s="13" t="s">
        <v>42</v>
      </c>
      <c r="B3179" s="94" t="s">
        <v>11</v>
      </c>
      <c r="C3179" s="13">
        <v>12</v>
      </c>
      <c r="D3179" s="13"/>
      <c r="E3179" s="52" t="str">
        <f t="shared" si="148"/>
        <v>H</v>
      </c>
      <c r="F3179" s="13">
        <v>5</v>
      </c>
      <c r="G3179" s="13">
        <v>5</v>
      </c>
      <c r="H3179" s="13">
        <v>24</v>
      </c>
      <c r="I3179" s="13">
        <v>1784.5588</v>
      </c>
      <c r="J3179" s="13">
        <v>1</v>
      </c>
      <c r="K3179" s="13">
        <v>1</v>
      </c>
      <c r="L3179" s="13">
        <v>1</v>
      </c>
      <c r="M3179" s="13">
        <v>0</v>
      </c>
      <c r="N3179" s="13" t="str">
        <f t="shared" si="149"/>
        <v>Go</v>
      </c>
      <c r="O3179" s="13" t="str">
        <f t="shared" si="150"/>
        <v>0</v>
      </c>
      <c r="P3179" s="13" t="s">
        <v>38</v>
      </c>
      <c r="Q3179" s="13" t="s">
        <v>17</v>
      </c>
      <c r="R3179">
        <v>1260</v>
      </c>
    </row>
    <row r="3180" spans="1:18">
      <c r="A3180" s="13" t="s">
        <v>42</v>
      </c>
      <c r="B3180" s="94" t="s">
        <v>11</v>
      </c>
      <c r="C3180" s="13">
        <v>12</v>
      </c>
      <c r="D3180" s="13"/>
      <c r="E3180" s="52" t="str">
        <f t="shared" si="148"/>
        <v>H</v>
      </c>
      <c r="F3180" s="13">
        <v>5</v>
      </c>
      <c r="G3180" s="13">
        <v>5</v>
      </c>
      <c r="H3180" s="13">
        <v>25</v>
      </c>
      <c r="I3180" s="13">
        <v>5209.9288999999999</v>
      </c>
      <c r="J3180" s="13">
        <v>1</v>
      </c>
      <c r="K3180" s="13">
        <v>1</v>
      </c>
      <c r="L3180" s="13">
        <v>1</v>
      </c>
      <c r="M3180" s="13">
        <v>0</v>
      </c>
      <c r="N3180" s="13" t="str">
        <f t="shared" si="149"/>
        <v>Go</v>
      </c>
      <c r="O3180" s="13" t="str">
        <f t="shared" si="150"/>
        <v>0</v>
      </c>
      <c r="P3180" s="13" t="s">
        <v>38</v>
      </c>
      <c r="Q3180" s="13" t="s">
        <v>17</v>
      </c>
      <c r="R3180">
        <v>1260</v>
      </c>
    </row>
    <row r="3181" spans="1:18">
      <c r="A3181" s="13" t="s">
        <v>42</v>
      </c>
      <c r="B3181" s="94" t="s">
        <v>11</v>
      </c>
      <c r="C3181" s="13">
        <v>12</v>
      </c>
      <c r="D3181" s="13"/>
      <c r="E3181" s="52" t="str">
        <f t="shared" si="148"/>
        <v>H</v>
      </c>
      <c r="F3181" s="13">
        <v>5</v>
      </c>
      <c r="G3181" s="13">
        <v>5</v>
      </c>
      <c r="H3181" s="13">
        <v>26</v>
      </c>
      <c r="I3181" s="13">
        <v>3251.7752999999998</v>
      </c>
      <c r="J3181" s="13">
        <v>2</v>
      </c>
      <c r="K3181" s="13">
        <v>1</v>
      </c>
      <c r="L3181" s="13">
        <v>1</v>
      </c>
      <c r="M3181" s="13">
        <v>0</v>
      </c>
      <c r="N3181" s="13" t="str">
        <f t="shared" si="149"/>
        <v>Go</v>
      </c>
      <c r="O3181" s="13" t="str">
        <f t="shared" si="150"/>
        <v>0</v>
      </c>
      <c r="P3181" s="13" t="s">
        <v>38</v>
      </c>
      <c r="Q3181" s="13" t="s">
        <v>17</v>
      </c>
      <c r="R3181">
        <v>1260</v>
      </c>
    </row>
    <row r="3182" spans="1:18">
      <c r="A3182" s="13" t="s">
        <v>42</v>
      </c>
      <c r="B3182" s="94" t="s">
        <v>11</v>
      </c>
      <c r="C3182" s="13">
        <v>12</v>
      </c>
      <c r="D3182" s="13"/>
      <c r="E3182" s="52" t="str">
        <f t="shared" si="148"/>
        <v>H</v>
      </c>
      <c r="F3182" s="13">
        <v>5</v>
      </c>
      <c r="G3182" s="13">
        <v>5</v>
      </c>
      <c r="H3182" s="13">
        <v>27</v>
      </c>
      <c r="I3182" s="13">
        <v>7195.9802</v>
      </c>
      <c r="J3182" s="13">
        <v>1</v>
      </c>
      <c r="K3182" s="13">
        <v>1</v>
      </c>
      <c r="L3182" s="13">
        <v>1</v>
      </c>
      <c r="M3182" s="13">
        <v>0</v>
      </c>
      <c r="N3182" s="13" t="str">
        <f t="shared" si="149"/>
        <v>Go</v>
      </c>
      <c r="O3182" s="13" t="str">
        <f t="shared" si="150"/>
        <v>0</v>
      </c>
      <c r="P3182" s="13" t="s">
        <v>38</v>
      </c>
      <c r="Q3182" s="13" t="s">
        <v>17</v>
      </c>
      <c r="R3182">
        <v>1260</v>
      </c>
    </row>
    <row r="3183" spans="1:18">
      <c r="A3183" s="13" t="s">
        <v>42</v>
      </c>
      <c r="B3183" s="94" t="s">
        <v>11</v>
      </c>
      <c r="C3183" s="13">
        <v>12</v>
      </c>
      <c r="D3183" s="13"/>
      <c r="E3183" s="52" t="str">
        <f t="shared" si="148"/>
        <v>H</v>
      </c>
      <c r="F3183" s="13">
        <v>5</v>
      </c>
      <c r="G3183" s="13">
        <v>5</v>
      </c>
      <c r="H3183" s="13">
        <v>29</v>
      </c>
      <c r="I3183" s="13">
        <v>6104.8634000000002</v>
      </c>
      <c r="J3183" s="13">
        <v>1</v>
      </c>
      <c r="K3183" s="13">
        <v>1</v>
      </c>
      <c r="L3183" s="13">
        <v>1</v>
      </c>
      <c r="M3183" s="13">
        <v>0</v>
      </c>
      <c r="N3183" s="13" t="str">
        <f t="shared" si="149"/>
        <v>Go</v>
      </c>
      <c r="O3183" s="13" t="str">
        <f t="shared" si="150"/>
        <v>0</v>
      </c>
      <c r="P3183" s="13" t="s">
        <v>38</v>
      </c>
      <c r="Q3183" s="13" t="s">
        <v>17</v>
      </c>
      <c r="R3183">
        <v>1260</v>
      </c>
    </row>
    <row r="3184" spans="1:18">
      <c r="A3184" s="13" t="s">
        <v>42</v>
      </c>
      <c r="B3184" s="94" t="s">
        <v>11</v>
      </c>
      <c r="C3184" s="13">
        <v>12</v>
      </c>
      <c r="D3184" s="13"/>
      <c r="E3184" s="52" t="str">
        <f t="shared" si="148"/>
        <v>H</v>
      </c>
      <c r="F3184" s="13">
        <v>5</v>
      </c>
      <c r="G3184" s="13">
        <v>5</v>
      </c>
      <c r="H3184" s="13">
        <v>30</v>
      </c>
      <c r="I3184" s="13">
        <v>3053.0437999999999</v>
      </c>
      <c r="J3184" s="13">
        <v>1</v>
      </c>
      <c r="K3184" s="13">
        <v>1</v>
      </c>
      <c r="L3184" s="13">
        <v>1</v>
      </c>
      <c r="M3184" s="13">
        <v>0</v>
      </c>
      <c r="N3184" s="13" t="str">
        <f t="shared" si="149"/>
        <v>Go</v>
      </c>
      <c r="O3184" s="13" t="str">
        <f t="shared" si="150"/>
        <v>0</v>
      </c>
      <c r="P3184" s="13" t="s">
        <v>38</v>
      </c>
      <c r="Q3184" s="13" t="s">
        <v>17</v>
      </c>
      <c r="R3184">
        <v>1260</v>
      </c>
    </row>
    <row r="3185" spans="1:18">
      <c r="A3185" s="13" t="s">
        <v>42</v>
      </c>
      <c r="B3185" s="94" t="s">
        <v>11</v>
      </c>
      <c r="C3185" s="13">
        <v>12</v>
      </c>
      <c r="D3185" s="13"/>
      <c r="E3185" s="52" t="str">
        <f t="shared" si="148"/>
        <v>H</v>
      </c>
      <c r="F3185" s="13">
        <v>5</v>
      </c>
      <c r="G3185" s="13">
        <v>5</v>
      </c>
      <c r="H3185" s="13">
        <v>32</v>
      </c>
      <c r="I3185" s="13">
        <v>3120.6887000000002</v>
      </c>
      <c r="J3185" s="13">
        <v>1</v>
      </c>
      <c r="K3185" s="13">
        <v>1</v>
      </c>
      <c r="L3185" s="13">
        <v>1</v>
      </c>
      <c r="M3185" s="13">
        <v>0</v>
      </c>
      <c r="N3185" s="13" t="str">
        <f t="shared" si="149"/>
        <v>Go</v>
      </c>
      <c r="O3185" s="13" t="str">
        <f t="shared" si="150"/>
        <v>0</v>
      </c>
      <c r="P3185" s="13" t="s">
        <v>38</v>
      </c>
      <c r="Q3185" s="13" t="s">
        <v>17</v>
      </c>
      <c r="R3185">
        <v>1260</v>
      </c>
    </row>
    <row r="3186" spans="1:18">
      <c r="A3186" s="13" t="s">
        <v>42</v>
      </c>
      <c r="B3186" s="94" t="s">
        <v>11</v>
      </c>
      <c r="C3186" s="13">
        <v>12</v>
      </c>
      <c r="D3186" s="13"/>
      <c r="E3186" s="52" t="str">
        <f t="shared" si="148"/>
        <v>H</v>
      </c>
      <c r="F3186" s="13">
        <v>5</v>
      </c>
      <c r="G3186" s="13">
        <v>5</v>
      </c>
      <c r="H3186" s="13">
        <v>33</v>
      </c>
      <c r="I3186" s="13">
        <v>5549.4553999999998</v>
      </c>
      <c r="J3186" s="13">
        <v>1</v>
      </c>
      <c r="K3186" s="13">
        <v>1</v>
      </c>
      <c r="L3186" s="13">
        <v>1</v>
      </c>
      <c r="M3186" s="13">
        <v>0</v>
      </c>
      <c r="N3186" s="13" t="str">
        <f t="shared" si="149"/>
        <v>Go</v>
      </c>
      <c r="O3186" s="13" t="str">
        <f t="shared" si="150"/>
        <v>0</v>
      </c>
      <c r="P3186" s="13" t="s">
        <v>38</v>
      </c>
      <c r="Q3186" s="13" t="s">
        <v>17</v>
      </c>
      <c r="R3186">
        <v>1260</v>
      </c>
    </row>
    <row r="3187" spans="1:18">
      <c r="A3187" s="13" t="s">
        <v>42</v>
      </c>
      <c r="B3187" s="94" t="s">
        <v>11</v>
      </c>
      <c r="C3187" s="13">
        <v>12</v>
      </c>
      <c r="D3187" s="13"/>
      <c r="E3187" s="52" t="str">
        <f t="shared" si="148"/>
        <v>H</v>
      </c>
      <c r="F3187" s="13">
        <v>5</v>
      </c>
      <c r="G3187" s="13">
        <v>5</v>
      </c>
      <c r="H3187" s="13">
        <v>34</v>
      </c>
      <c r="I3187" s="13">
        <v>2585.0486999999998</v>
      </c>
      <c r="J3187" s="13">
        <v>1</v>
      </c>
      <c r="K3187" s="13">
        <v>1</v>
      </c>
      <c r="L3187" s="13">
        <v>1</v>
      </c>
      <c r="M3187" s="13">
        <v>0</v>
      </c>
      <c r="N3187" s="13" t="str">
        <f t="shared" si="149"/>
        <v>Go</v>
      </c>
      <c r="O3187" s="13" t="str">
        <f t="shared" si="150"/>
        <v>0</v>
      </c>
      <c r="P3187" s="13" t="s">
        <v>38</v>
      </c>
      <c r="Q3187" s="13" t="s">
        <v>17</v>
      </c>
      <c r="R3187">
        <v>1260</v>
      </c>
    </row>
    <row r="3188" spans="1:18">
      <c r="A3188" s="13" t="s">
        <v>42</v>
      </c>
      <c r="B3188" s="94" t="s">
        <v>11</v>
      </c>
      <c r="C3188" s="13">
        <v>12</v>
      </c>
      <c r="D3188" s="13"/>
      <c r="E3188" s="52" t="str">
        <f t="shared" si="148"/>
        <v>H</v>
      </c>
      <c r="F3188" s="13">
        <v>5</v>
      </c>
      <c r="G3188" s="13">
        <v>5</v>
      </c>
      <c r="H3188" s="13">
        <v>35</v>
      </c>
      <c r="I3188" s="13">
        <v>578.02009999999996</v>
      </c>
      <c r="J3188" s="13">
        <v>1</v>
      </c>
      <c r="K3188" s="13">
        <v>1</v>
      </c>
      <c r="L3188" s="13">
        <v>1</v>
      </c>
      <c r="M3188" s="13">
        <v>0</v>
      </c>
      <c r="N3188" s="13" t="str">
        <f t="shared" si="149"/>
        <v>Go</v>
      </c>
      <c r="O3188" s="13" t="str">
        <f t="shared" si="150"/>
        <v>0</v>
      </c>
      <c r="P3188" s="13" t="s">
        <v>38</v>
      </c>
      <c r="Q3188" s="13" t="s">
        <v>17</v>
      </c>
      <c r="R3188">
        <v>1260</v>
      </c>
    </row>
    <row r="3189" spans="1:18">
      <c r="A3189" s="13" t="s">
        <v>42</v>
      </c>
      <c r="B3189" s="94" t="s">
        <v>11</v>
      </c>
      <c r="C3189" s="13">
        <v>12</v>
      </c>
      <c r="D3189" s="13"/>
      <c r="E3189" s="52" t="str">
        <f t="shared" si="148"/>
        <v>H</v>
      </c>
      <c r="F3189" s="13">
        <v>5</v>
      </c>
      <c r="G3189" s="13">
        <v>5</v>
      </c>
      <c r="H3189" s="13">
        <v>37</v>
      </c>
      <c r="I3189" s="13">
        <v>3668.6839</v>
      </c>
      <c r="J3189" s="13">
        <v>1</v>
      </c>
      <c r="K3189" s="13">
        <v>1</v>
      </c>
      <c r="L3189" s="13">
        <v>1</v>
      </c>
      <c r="M3189" s="13">
        <v>0</v>
      </c>
      <c r="N3189" s="13" t="str">
        <f t="shared" si="149"/>
        <v>Go</v>
      </c>
      <c r="O3189" s="13" t="str">
        <f t="shared" si="150"/>
        <v>0</v>
      </c>
      <c r="P3189" s="13" t="s">
        <v>38</v>
      </c>
      <c r="Q3189" s="13" t="s">
        <v>17</v>
      </c>
      <c r="R3189">
        <v>1260</v>
      </c>
    </row>
    <row r="3190" spans="1:18">
      <c r="A3190" s="13" t="s">
        <v>42</v>
      </c>
      <c r="B3190" s="94" t="s">
        <v>11</v>
      </c>
      <c r="C3190" s="13">
        <v>12</v>
      </c>
      <c r="D3190" s="13"/>
      <c r="E3190" s="52" t="str">
        <f t="shared" si="148"/>
        <v>H</v>
      </c>
      <c r="F3190" s="13">
        <v>5</v>
      </c>
      <c r="G3190" s="13">
        <v>5</v>
      </c>
      <c r="H3190" s="13">
        <v>39</v>
      </c>
      <c r="I3190" s="13">
        <v>2589.3869</v>
      </c>
      <c r="J3190" s="13">
        <v>1</v>
      </c>
      <c r="K3190" s="13">
        <v>1</v>
      </c>
      <c r="L3190" s="13">
        <v>1</v>
      </c>
      <c r="M3190" s="13">
        <v>0</v>
      </c>
      <c r="N3190" s="13" t="str">
        <f t="shared" si="149"/>
        <v>Go</v>
      </c>
      <c r="O3190" s="13" t="str">
        <f t="shared" si="150"/>
        <v>0</v>
      </c>
      <c r="P3190" s="13" t="s">
        <v>38</v>
      </c>
      <c r="Q3190" s="13" t="s">
        <v>17</v>
      </c>
      <c r="R3190">
        <v>1260</v>
      </c>
    </row>
    <row r="3191" spans="1:18">
      <c r="A3191" s="13" t="s">
        <v>42</v>
      </c>
      <c r="B3191" s="94" t="s">
        <v>11</v>
      </c>
      <c r="C3191" s="13">
        <v>12</v>
      </c>
      <c r="D3191" s="13"/>
      <c r="E3191" s="52" t="str">
        <f t="shared" si="148"/>
        <v>H</v>
      </c>
      <c r="F3191" s="13">
        <v>5</v>
      </c>
      <c r="G3191" s="13">
        <v>5</v>
      </c>
      <c r="H3191" s="13">
        <v>40</v>
      </c>
      <c r="I3191" s="13">
        <v>4366.5528000000004</v>
      </c>
      <c r="J3191" s="13">
        <v>1</v>
      </c>
      <c r="K3191" s="13">
        <v>1</v>
      </c>
      <c r="L3191" s="13">
        <v>1</v>
      </c>
      <c r="M3191" s="13">
        <v>0</v>
      </c>
      <c r="N3191" s="13" t="str">
        <f t="shared" si="149"/>
        <v>Go</v>
      </c>
      <c r="O3191" s="13" t="str">
        <f t="shared" si="150"/>
        <v>0</v>
      </c>
      <c r="P3191" s="13" t="s">
        <v>38</v>
      </c>
      <c r="Q3191" s="13" t="s">
        <v>17</v>
      </c>
      <c r="R3191">
        <v>1260</v>
      </c>
    </row>
    <row r="3192" spans="1:18">
      <c r="A3192" s="13" t="s">
        <v>42</v>
      </c>
      <c r="B3192" s="94" t="s">
        <v>11</v>
      </c>
      <c r="C3192" s="13">
        <v>12</v>
      </c>
      <c r="D3192" s="13"/>
      <c r="E3192" s="52" t="str">
        <f t="shared" si="148"/>
        <v>H</v>
      </c>
      <c r="F3192" s="13">
        <v>5</v>
      </c>
      <c r="G3192" s="13">
        <v>5</v>
      </c>
      <c r="H3192" s="13">
        <v>4</v>
      </c>
      <c r="I3192" s="13">
        <v>3782.9171000000001</v>
      </c>
      <c r="J3192" s="13">
        <v>1</v>
      </c>
      <c r="K3192" s="13">
        <v>0</v>
      </c>
      <c r="L3192" s="13">
        <v>1</v>
      </c>
      <c r="M3192" s="13">
        <v>1</v>
      </c>
      <c r="N3192" s="13" t="str">
        <f t="shared" si="149"/>
        <v>NoGo</v>
      </c>
      <c r="O3192" t="str">
        <f t="shared" si="150"/>
        <v>1</v>
      </c>
      <c r="P3192" s="13" t="s">
        <v>38</v>
      </c>
      <c r="Q3192" s="13" t="s">
        <v>17</v>
      </c>
      <c r="R3192">
        <v>1260</v>
      </c>
    </row>
    <row r="3193" spans="1:18">
      <c r="A3193" s="13" t="s">
        <v>42</v>
      </c>
      <c r="B3193" s="94" t="s">
        <v>11</v>
      </c>
      <c r="C3193" s="13">
        <v>12</v>
      </c>
      <c r="D3193" s="13"/>
      <c r="E3193" s="52" t="str">
        <f t="shared" si="148"/>
        <v>H</v>
      </c>
      <c r="F3193" s="13">
        <v>5</v>
      </c>
      <c r="G3193" s="13">
        <v>5</v>
      </c>
      <c r="H3193" s="13">
        <v>5</v>
      </c>
      <c r="I3193" s="13">
        <v>2379.9879999999998</v>
      </c>
      <c r="J3193" s="13">
        <v>1</v>
      </c>
      <c r="K3193" s="13">
        <v>0</v>
      </c>
      <c r="L3193" s="13">
        <v>1</v>
      </c>
      <c r="M3193" s="13">
        <v>1</v>
      </c>
      <c r="N3193" s="13" t="str">
        <f t="shared" si="149"/>
        <v>NoGo</v>
      </c>
      <c r="O3193" t="str">
        <f t="shared" si="150"/>
        <v>1</v>
      </c>
      <c r="P3193" s="13" t="s">
        <v>38</v>
      </c>
      <c r="Q3193" s="13" t="s">
        <v>17</v>
      </c>
      <c r="R3193">
        <v>1260</v>
      </c>
    </row>
    <row r="3194" spans="1:18">
      <c r="A3194" s="13" t="s">
        <v>42</v>
      </c>
      <c r="B3194" s="94" t="s">
        <v>11</v>
      </c>
      <c r="C3194" s="13">
        <v>12</v>
      </c>
      <c r="D3194" s="13"/>
      <c r="E3194" s="52" t="str">
        <f t="shared" si="148"/>
        <v>H</v>
      </c>
      <c r="F3194" s="13">
        <v>5</v>
      </c>
      <c r="G3194" s="13">
        <v>5</v>
      </c>
      <c r="H3194" s="13">
        <v>12</v>
      </c>
      <c r="I3194" s="13">
        <v>3249.7530000000002</v>
      </c>
      <c r="J3194" s="13">
        <v>1</v>
      </c>
      <c r="K3194" s="13">
        <v>0</v>
      </c>
      <c r="L3194" s="13">
        <v>1</v>
      </c>
      <c r="M3194" s="13">
        <v>1</v>
      </c>
      <c r="N3194" s="13" t="str">
        <f t="shared" si="149"/>
        <v>NoGo</v>
      </c>
      <c r="O3194" t="str">
        <f t="shared" si="150"/>
        <v>1</v>
      </c>
      <c r="P3194" s="13" t="s">
        <v>38</v>
      </c>
      <c r="Q3194" s="13" t="s">
        <v>17</v>
      </c>
      <c r="R3194">
        <v>1260</v>
      </c>
    </row>
    <row r="3195" spans="1:18">
      <c r="A3195" s="13" t="s">
        <v>42</v>
      </c>
      <c r="B3195" s="94" t="s">
        <v>11</v>
      </c>
      <c r="C3195" s="13">
        <v>12</v>
      </c>
      <c r="D3195" s="13"/>
      <c r="E3195" s="52" t="str">
        <f t="shared" si="148"/>
        <v>H</v>
      </c>
      <c r="F3195" s="13">
        <v>5</v>
      </c>
      <c r="G3195" s="13">
        <v>5</v>
      </c>
      <c r="H3195" s="13">
        <v>16</v>
      </c>
      <c r="I3195" s="13">
        <v>2370.4348</v>
      </c>
      <c r="J3195" s="13">
        <v>0</v>
      </c>
      <c r="K3195" s="13">
        <v>1</v>
      </c>
      <c r="L3195" s="13">
        <v>1</v>
      </c>
      <c r="M3195" s="13">
        <v>1</v>
      </c>
      <c r="N3195" s="13" t="str">
        <f t="shared" si="149"/>
        <v>NoGo</v>
      </c>
      <c r="O3195" t="str">
        <f t="shared" si="150"/>
        <v>0</v>
      </c>
      <c r="P3195" s="13" t="s">
        <v>38</v>
      </c>
      <c r="Q3195" s="13" t="s">
        <v>17</v>
      </c>
      <c r="R3195">
        <v>1260</v>
      </c>
    </row>
    <row r="3196" spans="1:18">
      <c r="A3196" s="13" t="s">
        <v>42</v>
      </c>
      <c r="B3196" s="94" t="s">
        <v>11</v>
      </c>
      <c r="C3196" s="13">
        <v>12</v>
      </c>
      <c r="D3196" s="13"/>
      <c r="E3196" s="52" t="str">
        <f t="shared" si="148"/>
        <v>H</v>
      </c>
      <c r="F3196" s="13">
        <v>5</v>
      </c>
      <c r="G3196" s="13">
        <v>5</v>
      </c>
      <c r="H3196" s="13">
        <v>20</v>
      </c>
      <c r="I3196" s="13">
        <v>6047.1140999999998</v>
      </c>
      <c r="J3196" s="13">
        <v>1</v>
      </c>
      <c r="K3196" s="13">
        <v>0</v>
      </c>
      <c r="L3196" s="13">
        <v>1</v>
      </c>
      <c r="M3196" s="13">
        <v>1</v>
      </c>
      <c r="N3196" s="13" t="str">
        <f t="shared" si="149"/>
        <v>NoGo</v>
      </c>
      <c r="O3196" t="str">
        <f t="shared" si="150"/>
        <v>1</v>
      </c>
      <c r="P3196" s="13" t="s">
        <v>38</v>
      </c>
      <c r="Q3196" s="13" t="s">
        <v>17</v>
      </c>
      <c r="R3196">
        <v>1260</v>
      </c>
    </row>
    <row r="3197" spans="1:18">
      <c r="A3197" s="13" t="s">
        <v>42</v>
      </c>
      <c r="B3197" s="94" t="s">
        <v>11</v>
      </c>
      <c r="C3197" s="13">
        <v>12</v>
      </c>
      <c r="D3197" s="13"/>
      <c r="E3197" s="52" t="str">
        <f t="shared" si="148"/>
        <v>H</v>
      </c>
      <c r="F3197" s="13">
        <v>5</v>
      </c>
      <c r="G3197" s="13">
        <v>5</v>
      </c>
      <c r="H3197" s="13">
        <v>23</v>
      </c>
      <c r="I3197" s="13">
        <v>4432.0131000000001</v>
      </c>
      <c r="J3197" s="13">
        <v>1</v>
      </c>
      <c r="K3197" s="13">
        <v>0</v>
      </c>
      <c r="L3197" s="13">
        <v>1</v>
      </c>
      <c r="M3197" s="13">
        <v>1</v>
      </c>
      <c r="N3197" s="13" t="str">
        <f t="shared" si="149"/>
        <v>NoGo</v>
      </c>
      <c r="O3197" t="str">
        <f t="shared" si="150"/>
        <v>1</v>
      </c>
      <c r="P3197" s="13" t="s">
        <v>38</v>
      </c>
      <c r="Q3197" s="13" t="s">
        <v>17</v>
      </c>
      <c r="R3197">
        <v>1260</v>
      </c>
    </row>
    <row r="3198" spans="1:18">
      <c r="A3198" s="13" t="s">
        <v>42</v>
      </c>
      <c r="B3198" s="94" t="s">
        <v>11</v>
      </c>
      <c r="C3198" s="13">
        <v>12</v>
      </c>
      <c r="D3198" s="13"/>
      <c r="E3198" s="52" t="str">
        <f t="shared" si="148"/>
        <v>H</v>
      </c>
      <c r="F3198" s="13">
        <v>5</v>
      </c>
      <c r="G3198" s="13">
        <v>5</v>
      </c>
      <c r="H3198" s="13">
        <v>28</v>
      </c>
      <c r="I3198" s="13">
        <v>2377.0767999999998</v>
      </c>
      <c r="J3198" s="13">
        <v>0</v>
      </c>
      <c r="K3198" s="13">
        <v>1</v>
      </c>
      <c r="L3198" s="13">
        <v>1</v>
      </c>
      <c r="M3198" s="13">
        <v>1</v>
      </c>
      <c r="N3198" s="13" t="str">
        <f t="shared" si="149"/>
        <v>NoGo</v>
      </c>
      <c r="O3198" t="str">
        <f t="shared" si="150"/>
        <v>0</v>
      </c>
      <c r="P3198" s="13" t="s">
        <v>38</v>
      </c>
      <c r="Q3198" s="13" t="s">
        <v>17</v>
      </c>
      <c r="R3198">
        <v>1260</v>
      </c>
    </row>
    <row r="3199" spans="1:18">
      <c r="A3199" s="13" t="s">
        <v>42</v>
      </c>
      <c r="B3199" s="94" t="s">
        <v>11</v>
      </c>
      <c r="C3199" s="13">
        <v>12</v>
      </c>
      <c r="D3199" s="13"/>
      <c r="E3199" s="52" t="str">
        <f t="shared" si="148"/>
        <v>H</v>
      </c>
      <c r="F3199" s="13">
        <v>5</v>
      </c>
      <c r="G3199" s="13">
        <v>5</v>
      </c>
      <c r="H3199" s="13">
        <v>31</v>
      </c>
      <c r="I3199" s="13">
        <v>2380.9971</v>
      </c>
      <c r="J3199" s="13">
        <v>0</v>
      </c>
      <c r="K3199" s="13">
        <v>1</v>
      </c>
      <c r="L3199" s="13">
        <v>1</v>
      </c>
      <c r="M3199" s="13">
        <v>1</v>
      </c>
      <c r="N3199" s="13" t="str">
        <f t="shared" si="149"/>
        <v>NoGo</v>
      </c>
      <c r="O3199" t="str">
        <f t="shared" si="150"/>
        <v>0</v>
      </c>
      <c r="P3199" s="13" t="s">
        <v>38</v>
      </c>
      <c r="Q3199" s="13" t="s">
        <v>17</v>
      </c>
      <c r="R3199">
        <v>1260</v>
      </c>
    </row>
    <row r="3200" spans="1:18">
      <c r="A3200" s="13" t="s">
        <v>42</v>
      </c>
      <c r="B3200" s="94" t="s">
        <v>11</v>
      </c>
      <c r="C3200" s="13">
        <v>12</v>
      </c>
      <c r="D3200" s="13"/>
      <c r="E3200" s="52" t="str">
        <f t="shared" si="148"/>
        <v>H</v>
      </c>
      <c r="F3200" s="13">
        <v>5</v>
      </c>
      <c r="G3200" s="13">
        <v>5</v>
      </c>
      <c r="H3200" s="13">
        <v>36</v>
      </c>
      <c r="I3200" s="13">
        <v>2379.2698999999998</v>
      </c>
      <c r="J3200" s="13">
        <v>0</v>
      </c>
      <c r="K3200" s="13">
        <v>1</v>
      </c>
      <c r="L3200" s="13">
        <v>1</v>
      </c>
      <c r="M3200" s="13">
        <v>1</v>
      </c>
      <c r="N3200" s="13" t="str">
        <f t="shared" si="149"/>
        <v>NoGo</v>
      </c>
      <c r="O3200" t="str">
        <f t="shared" si="150"/>
        <v>0</v>
      </c>
      <c r="P3200" s="13" t="s">
        <v>38</v>
      </c>
      <c r="Q3200" s="13" t="s">
        <v>17</v>
      </c>
      <c r="R3200">
        <v>1260</v>
      </c>
    </row>
    <row r="3201" spans="1:18">
      <c r="A3201" s="13" t="s">
        <v>42</v>
      </c>
      <c r="B3201" s="94" t="s">
        <v>11</v>
      </c>
      <c r="C3201" s="13">
        <v>12</v>
      </c>
      <c r="D3201" s="13"/>
      <c r="E3201" s="52" t="str">
        <f t="shared" si="148"/>
        <v>H</v>
      </c>
      <c r="F3201" s="13">
        <v>5</v>
      </c>
      <c r="G3201" s="13">
        <v>5</v>
      </c>
      <c r="H3201" s="13">
        <v>38</v>
      </c>
      <c r="I3201" s="13">
        <v>2369.4748</v>
      </c>
      <c r="J3201" s="13">
        <v>0</v>
      </c>
      <c r="K3201" s="13">
        <v>1</v>
      </c>
      <c r="L3201" s="13">
        <v>1</v>
      </c>
      <c r="M3201" s="13">
        <v>1</v>
      </c>
      <c r="N3201" s="13" t="str">
        <f t="shared" si="149"/>
        <v>NoGo</v>
      </c>
      <c r="O3201" t="str">
        <f t="shared" si="150"/>
        <v>0</v>
      </c>
      <c r="P3201" s="13" t="s">
        <v>38</v>
      </c>
      <c r="Q3201" s="13" t="s">
        <v>17</v>
      </c>
      <c r="R3201">
        <v>1260</v>
      </c>
    </row>
    <row r="3202" spans="1:18">
      <c r="A3202" s="100" t="s">
        <v>43</v>
      </c>
      <c r="B3202" s="101" t="s">
        <v>11</v>
      </c>
      <c r="C3202" s="100">
        <v>11</v>
      </c>
      <c r="D3202" s="100"/>
      <c r="E3202" s="52" t="str">
        <f t="shared" ref="E3202:E3265" si="151">IF(OR(A3202="Olaf",A3202="Olli",A3202="Patchoulli",A3202="Wallace",A3202="Yang"),"H","B")</f>
        <v>B</v>
      </c>
      <c r="F3202" s="100">
        <v>5</v>
      </c>
      <c r="G3202" s="100">
        <v>1</v>
      </c>
      <c r="H3202" s="100">
        <v>1</v>
      </c>
      <c r="I3202" s="100">
        <v>1703.0101999999999</v>
      </c>
      <c r="J3202" s="100">
        <v>3</v>
      </c>
      <c r="K3202" s="100">
        <v>1</v>
      </c>
      <c r="L3202" s="100">
        <v>1</v>
      </c>
      <c r="M3202" s="100">
        <v>0</v>
      </c>
      <c r="N3202" s="13" t="str">
        <f t="shared" ref="N3202:N3265" si="152">IF(M3202=0,"Go","NoGo")</f>
        <v>Go</v>
      </c>
      <c r="O3202" s="13" t="str">
        <f t="shared" si="150"/>
        <v>0</v>
      </c>
      <c r="P3202" s="100" t="s">
        <v>38</v>
      </c>
      <c r="Q3202" s="100" t="s">
        <v>17</v>
      </c>
      <c r="R3202">
        <v>894</v>
      </c>
    </row>
    <row r="3203" spans="1:18">
      <c r="A3203" s="13" t="s">
        <v>43</v>
      </c>
      <c r="B3203" s="94" t="s">
        <v>11</v>
      </c>
      <c r="C3203" s="13">
        <v>11</v>
      </c>
      <c r="D3203" s="13"/>
      <c r="E3203" s="52" t="str">
        <f t="shared" si="151"/>
        <v>B</v>
      </c>
      <c r="F3203" s="13">
        <v>5</v>
      </c>
      <c r="G3203" s="13">
        <v>1</v>
      </c>
      <c r="H3203" s="13">
        <v>2</v>
      </c>
      <c r="I3203" s="13">
        <v>2094.7651000000001</v>
      </c>
      <c r="J3203" s="13">
        <v>1</v>
      </c>
      <c r="K3203" s="13">
        <v>1</v>
      </c>
      <c r="L3203" s="13">
        <v>1</v>
      </c>
      <c r="M3203" s="13">
        <v>0</v>
      </c>
      <c r="N3203" s="13" t="str">
        <f t="shared" si="152"/>
        <v>Go</v>
      </c>
      <c r="O3203" s="13" t="str">
        <f t="shared" si="150"/>
        <v>0</v>
      </c>
      <c r="P3203" s="13" t="s">
        <v>38</v>
      </c>
      <c r="Q3203" s="13" t="s">
        <v>17</v>
      </c>
      <c r="R3203">
        <v>894</v>
      </c>
    </row>
    <row r="3204" spans="1:18">
      <c r="A3204" s="13" t="s">
        <v>43</v>
      </c>
      <c r="B3204" s="94" t="s">
        <v>11</v>
      </c>
      <c r="C3204" s="13">
        <v>11</v>
      </c>
      <c r="D3204" s="13"/>
      <c r="E3204" s="52" t="str">
        <f t="shared" si="151"/>
        <v>B</v>
      </c>
      <c r="F3204" s="13">
        <v>5</v>
      </c>
      <c r="G3204" s="13">
        <v>1</v>
      </c>
      <c r="H3204" s="13">
        <v>3</v>
      </c>
      <c r="I3204" s="13">
        <v>1520.9974999999999</v>
      </c>
      <c r="J3204" s="13">
        <v>2</v>
      </c>
      <c r="K3204" s="13">
        <v>1</v>
      </c>
      <c r="L3204" s="13">
        <v>1</v>
      </c>
      <c r="M3204" s="13">
        <v>0</v>
      </c>
      <c r="N3204" s="13" t="str">
        <f t="shared" si="152"/>
        <v>Go</v>
      </c>
      <c r="O3204" s="13" t="str">
        <f t="shared" si="150"/>
        <v>0</v>
      </c>
      <c r="P3204" s="13" t="s">
        <v>38</v>
      </c>
      <c r="Q3204" s="13" t="s">
        <v>17</v>
      </c>
      <c r="R3204">
        <v>894</v>
      </c>
    </row>
    <row r="3205" spans="1:18">
      <c r="A3205" s="13" t="s">
        <v>43</v>
      </c>
      <c r="B3205" s="94" t="s">
        <v>11</v>
      </c>
      <c r="C3205" s="13">
        <v>11</v>
      </c>
      <c r="D3205" s="13"/>
      <c r="E3205" s="52" t="str">
        <f t="shared" si="151"/>
        <v>B</v>
      </c>
      <c r="F3205" s="13">
        <v>5</v>
      </c>
      <c r="G3205" s="13">
        <v>1</v>
      </c>
      <c r="H3205" s="13">
        <v>5</v>
      </c>
      <c r="I3205" s="13">
        <v>2475.2103000000002</v>
      </c>
      <c r="J3205" s="13">
        <v>1</v>
      </c>
      <c r="K3205" s="13">
        <v>1</v>
      </c>
      <c r="L3205" s="13">
        <v>1</v>
      </c>
      <c r="M3205" s="13">
        <v>0</v>
      </c>
      <c r="N3205" s="13" t="str">
        <f t="shared" si="152"/>
        <v>Go</v>
      </c>
      <c r="O3205" s="13" t="str">
        <f t="shared" si="150"/>
        <v>0</v>
      </c>
      <c r="P3205" s="13" t="s">
        <v>38</v>
      </c>
      <c r="Q3205" s="13" t="s">
        <v>17</v>
      </c>
      <c r="R3205">
        <v>894</v>
      </c>
    </row>
    <row r="3206" spans="1:18">
      <c r="A3206" s="13" t="s">
        <v>43</v>
      </c>
      <c r="B3206" s="94" t="s">
        <v>11</v>
      </c>
      <c r="C3206" s="13">
        <v>11</v>
      </c>
      <c r="D3206" s="13"/>
      <c r="E3206" s="52" t="str">
        <f t="shared" si="151"/>
        <v>B</v>
      </c>
      <c r="F3206" s="13">
        <v>5</v>
      </c>
      <c r="G3206" s="13">
        <v>1</v>
      </c>
      <c r="H3206" s="13">
        <v>6</v>
      </c>
      <c r="I3206" s="13">
        <v>1405.6319000000001</v>
      </c>
      <c r="J3206" s="13">
        <v>1</v>
      </c>
      <c r="K3206" s="13">
        <v>1</v>
      </c>
      <c r="L3206" s="13">
        <v>1</v>
      </c>
      <c r="M3206" s="13">
        <v>0</v>
      </c>
      <c r="N3206" s="13" t="str">
        <f t="shared" si="152"/>
        <v>Go</v>
      </c>
      <c r="O3206" s="13" t="str">
        <f t="shared" si="150"/>
        <v>0</v>
      </c>
      <c r="P3206" s="13" t="s">
        <v>38</v>
      </c>
      <c r="Q3206" s="13" t="s">
        <v>17</v>
      </c>
      <c r="R3206">
        <v>894</v>
      </c>
    </row>
    <row r="3207" spans="1:18">
      <c r="A3207" s="13" t="s">
        <v>43</v>
      </c>
      <c r="B3207" s="94" t="s">
        <v>11</v>
      </c>
      <c r="C3207" s="13">
        <v>11</v>
      </c>
      <c r="D3207" s="13"/>
      <c r="E3207" s="52" t="str">
        <f t="shared" si="151"/>
        <v>B</v>
      </c>
      <c r="F3207" s="13">
        <v>5</v>
      </c>
      <c r="G3207" s="13">
        <v>1</v>
      </c>
      <c r="H3207" s="13">
        <v>8</v>
      </c>
      <c r="I3207" s="13">
        <v>7065.067</v>
      </c>
      <c r="J3207" s="13">
        <v>1</v>
      </c>
      <c r="K3207" s="13">
        <v>1</v>
      </c>
      <c r="L3207" s="13">
        <v>1</v>
      </c>
      <c r="M3207" s="13">
        <v>0</v>
      </c>
      <c r="N3207" s="13" t="str">
        <f t="shared" si="152"/>
        <v>Go</v>
      </c>
      <c r="O3207" s="13" t="str">
        <f t="shared" si="150"/>
        <v>0</v>
      </c>
      <c r="P3207" s="13" t="s">
        <v>38</v>
      </c>
      <c r="Q3207" s="13" t="s">
        <v>17</v>
      </c>
      <c r="R3207">
        <v>894</v>
      </c>
    </row>
    <row r="3208" spans="1:18">
      <c r="A3208" s="13" t="s">
        <v>43</v>
      </c>
      <c r="B3208" s="94" t="s">
        <v>11</v>
      </c>
      <c r="C3208" s="13">
        <v>11</v>
      </c>
      <c r="D3208" s="13"/>
      <c r="E3208" s="52" t="str">
        <f t="shared" si="151"/>
        <v>B</v>
      </c>
      <c r="F3208" s="13">
        <v>5</v>
      </c>
      <c r="G3208" s="13">
        <v>1</v>
      </c>
      <c r="H3208" s="13">
        <v>10</v>
      </c>
      <c r="I3208" s="13">
        <v>902.49170000000004</v>
      </c>
      <c r="J3208" s="13">
        <v>1</v>
      </c>
      <c r="K3208" s="13">
        <v>1</v>
      </c>
      <c r="L3208" s="13">
        <v>1</v>
      </c>
      <c r="M3208" s="13">
        <v>0</v>
      </c>
      <c r="N3208" s="13" t="str">
        <f t="shared" si="152"/>
        <v>Go</v>
      </c>
      <c r="O3208" s="13" t="str">
        <f t="shared" si="150"/>
        <v>0</v>
      </c>
      <c r="P3208" s="13" t="s">
        <v>38</v>
      </c>
      <c r="Q3208" s="13" t="s">
        <v>17</v>
      </c>
      <c r="R3208">
        <v>894</v>
      </c>
    </row>
    <row r="3209" spans="1:18">
      <c r="A3209" s="13" t="s">
        <v>43</v>
      </c>
      <c r="B3209" s="94" t="s">
        <v>11</v>
      </c>
      <c r="C3209" s="13">
        <v>11</v>
      </c>
      <c r="D3209" s="13"/>
      <c r="E3209" s="52" t="str">
        <f t="shared" si="151"/>
        <v>B</v>
      </c>
      <c r="F3209" s="13">
        <v>5</v>
      </c>
      <c r="G3209" s="13">
        <v>1</v>
      </c>
      <c r="H3209" s="13">
        <v>11</v>
      </c>
      <c r="I3209" s="13">
        <v>2119.5081</v>
      </c>
      <c r="J3209" s="13">
        <v>1</v>
      </c>
      <c r="K3209" s="13">
        <v>1</v>
      </c>
      <c r="L3209" s="13">
        <v>1</v>
      </c>
      <c r="M3209" s="13">
        <v>0</v>
      </c>
      <c r="N3209" s="13" t="str">
        <f t="shared" si="152"/>
        <v>Go</v>
      </c>
      <c r="O3209" s="13" t="str">
        <f t="shared" ref="O3209:O3272" si="153">IF(K3209=0, "1", "0")</f>
        <v>0</v>
      </c>
      <c r="P3209" s="13" t="s">
        <v>38</v>
      </c>
      <c r="Q3209" s="13" t="s">
        <v>17</v>
      </c>
      <c r="R3209">
        <v>894</v>
      </c>
    </row>
    <row r="3210" spans="1:18">
      <c r="A3210" s="13" t="s">
        <v>43</v>
      </c>
      <c r="B3210" s="94" t="s">
        <v>11</v>
      </c>
      <c r="C3210" s="13">
        <v>11</v>
      </c>
      <c r="D3210" s="13"/>
      <c r="E3210" s="52" t="str">
        <f t="shared" si="151"/>
        <v>B</v>
      </c>
      <c r="F3210" s="13">
        <v>5</v>
      </c>
      <c r="G3210" s="13">
        <v>1</v>
      </c>
      <c r="H3210" s="13">
        <v>12</v>
      </c>
      <c r="I3210" s="13">
        <v>2917.5855000000001</v>
      </c>
      <c r="J3210" s="13">
        <v>1</v>
      </c>
      <c r="K3210" s="13">
        <v>1</v>
      </c>
      <c r="L3210" s="13">
        <v>1</v>
      </c>
      <c r="M3210" s="13">
        <v>0</v>
      </c>
      <c r="N3210" s="13" t="str">
        <f t="shared" si="152"/>
        <v>Go</v>
      </c>
      <c r="O3210" s="13" t="str">
        <f t="shared" si="153"/>
        <v>0</v>
      </c>
      <c r="P3210" s="13" t="s">
        <v>38</v>
      </c>
      <c r="Q3210" s="13" t="s">
        <v>17</v>
      </c>
      <c r="R3210">
        <v>894</v>
      </c>
    </row>
    <row r="3211" spans="1:18">
      <c r="A3211" s="13" t="s">
        <v>43</v>
      </c>
      <c r="B3211" s="94" t="s">
        <v>11</v>
      </c>
      <c r="C3211" s="13">
        <v>11</v>
      </c>
      <c r="D3211" s="13"/>
      <c r="E3211" s="52" t="str">
        <f t="shared" si="151"/>
        <v>B</v>
      </c>
      <c r="F3211" s="13">
        <v>5</v>
      </c>
      <c r="G3211" s="13">
        <v>1</v>
      </c>
      <c r="H3211" s="13">
        <v>13</v>
      </c>
      <c r="I3211" s="13">
        <v>1038.1415</v>
      </c>
      <c r="J3211" s="13">
        <v>1</v>
      </c>
      <c r="K3211" s="13">
        <v>1</v>
      </c>
      <c r="L3211" s="13">
        <v>1</v>
      </c>
      <c r="M3211" s="13">
        <v>0</v>
      </c>
      <c r="N3211" s="13" t="str">
        <f t="shared" si="152"/>
        <v>Go</v>
      </c>
      <c r="O3211" s="13" t="str">
        <f t="shared" si="153"/>
        <v>0</v>
      </c>
      <c r="P3211" s="13" t="s">
        <v>38</v>
      </c>
      <c r="Q3211" s="13" t="s">
        <v>17</v>
      </c>
      <c r="R3211">
        <v>894</v>
      </c>
    </row>
    <row r="3212" spans="1:18">
      <c r="A3212" s="13" t="s">
        <v>43</v>
      </c>
      <c r="B3212" s="94" t="s">
        <v>11</v>
      </c>
      <c r="C3212" s="13">
        <v>11</v>
      </c>
      <c r="D3212" s="13"/>
      <c r="E3212" s="52" t="str">
        <f t="shared" si="151"/>
        <v>B</v>
      </c>
      <c r="F3212" s="13">
        <v>5</v>
      </c>
      <c r="G3212" s="13">
        <v>1</v>
      </c>
      <c r="H3212" s="13">
        <v>14</v>
      </c>
      <c r="I3212" s="13">
        <v>2817.6889000000001</v>
      </c>
      <c r="J3212" s="13">
        <v>1</v>
      </c>
      <c r="K3212" s="13">
        <v>1</v>
      </c>
      <c r="L3212" s="13">
        <v>1</v>
      </c>
      <c r="M3212" s="13">
        <v>0</v>
      </c>
      <c r="N3212" s="13" t="str">
        <f t="shared" si="152"/>
        <v>Go</v>
      </c>
      <c r="O3212" s="13" t="str">
        <f t="shared" si="153"/>
        <v>0</v>
      </c>
      <c r="P3212" s="13" t="s">
        <v>38</v>
      </c>
      <c r="Q3212" s="13" t="s">
        <v>17</v>
      </c>
      <c r="R3212">
        <v>894</v>
      </c>
    </row>
    <row r="3213" spans="1:18">
      <c r="A3213" s="13" t="s">
        <v>43</v>
      </c>
      <c r="B3213" s="94" t="s">
        <v>11</v>
      </c>
      <c r="C3213" s="13">
        <v>11</v>
      </c>
      <c r="D3213" s="13"/>
      <c r="E3213" s="52" t="str">
        <f t="shared" si="151"/>
        <v>B</v>
      </c>
      <c r="F3213" s="13">
        <v>5</v>
      </c>
      <c r="G3213" s="13">
        <v>1</v>
      </c>
      <c r="H3213" s="13">
        <v>15</v>
      </c>
      <c r="I3213" s="13">
        <v>3530.3193999999999</v>
      </c>
      <c r="J3213" s="13">
        <v>1</v>
      </c>
      <c r="K3213" s="13">
        <v>1</v>
      </c>
      <c r="L3213" s="13">
        <v>1</v>
      </c>
      <c r="M3213" s="13">
        <v>0</v>
      </c>
      <c r="N3213" s="13" t="str">
        <f t="shared" si="152"/>
        <v>Go</v>
      </c>
      <c r="O3213" s="13" t="str">
        <f t="shared" si="153"/>
        <v>0</v>
      </c>
      <c r="P3213" s="13" t="s">
        <v>38</v>
      </c>
      <c r="Q3213" s="13" t="s">
        <v>17</v>
      </c>
      <c r="R3213">
        <v>894</v>
      </c>
    </row>
    <row r="3214" spans="1:18">
      <c r="A3214" s="13" t="s">
        <v>43</v>
      </c>
      <c r="B3214" s="94" t="s">
        <v>11</v>
      </c>
      <c r="C3214" s="13">
        <v>11</v>
      </c>
      <c r="D3214" s="13"/>
      <c r="E3214" s="52" t="str">
        <f t="shared" si="151"/>
        <v>B</v>
      </c>
      <c r="F3214" s="13">
        <v>5</v>
      </c>
      <c r="G3214" s="13">
        <v>1</v>
      </c>
      <c r="H3214" s="13">
        <v>18</v>
      </c>
      <c r="I3214" s="13">
        <v>4793.5190000000002</v>
      </c>
      <c r="J3214" s="13">
        <v>4</v>
      </c>
      <c r="K3214" s="13">
        <v>1</v>
      </c>
      <c r="L3214" s="13">
        <v>1</v>
      </c>
      <c r="M3214" s="13">
        <v>0</v>
      </c>
      <c r="N3214" s="13" t="str">
        <f t="shared" si="152"/>
        <v>Go</v>
      </c>
      <c r="O3214" s="13" t="str">
        <f t="shared" si="153"/>
        <v>0</v>
      </c>
      <c r="P3214" s="13" t="s">
        <v>38</v>
      </c>
      <c r="Q3214" s="13" t="s">
        <v>17</v>
      </c>
      <c r="R3214">
        <v>894</v>
      </c>
    </row>
    <row r="3215" spans="1:18">
      <c r="A3215" s="13" t="s">
        <v>43</v>
      </c>
      <c r="B3215" s="94" t="s">
        <v>11</v>
      </c>
      <c r="C3215" s="13">
        <v>11</v>
      </c>
      <c r="D3215" s="13"/>
      <c r="E3215" s="52" t="str">
        <f t="shared" si="151"/>
        <v>B</v>
      </c>
      <c r="F3215" s="13">
        <v>5</v>
      </c>
      <c r="G3215" s="13">
        <v>1</v>
      </c>
      <c r="H3215" s="13">
        <v>19</v>
      </c>
      <c r="I3215" s="13">
        <v>2149.1887000000002</v>
      </c>
      <c r="J3215" s="13">
        <v>1</v>
      </c>
      <c r="K3215" s="13">
        <v>1</v>
      </c>
      <c r="L3215" s="13">
        <v>1</v>
      </c>
      <c r="M3215" s="13">
        <v>0</v>
      </c>
      <c r="N3215" s="13" t="str">
        <f t="shared" si="152"/>
        <v>Go</v>
      </c>
      <c r="O3215" s="13" t="str">
        <f t="shared" si="153"/>
        <v>0</v>
      </c>
      <c r="P3215" s="13" t="s">
        <v>38</v>
      </c>
      <c r="Q3215" s="13" t="s">
        <v>17</v>
      </c>
      <c r="R3215">
        <v>894</v>
      </c>
    </row>
    <row r="3216" spans="1:18">
      <c r="A3216" s="13" t="s">
        <v>43</v>
      </c>
      <c r="B3216" s="94" t="s">
        <v>11</v>
      </c>
      <c r="C3216" s="13">
        <v>11</v>
      </c>
      <c r="D3216" s="13"/>
      <c r="E3216" s="52" t="str">
        <f t="shared" si="151"/>
        <v>B</v>
      </c>
      <c r="F3216" s="13">
        <v>5</v>
      </c>
      <c r="G3216" s="13">
        <v>1</v>
      </c>
      <c r="H3216" s="13">
        <v>20</v>
      </c>
      <c r="I3216" s="13">
        <v>1601.7996000000001</v>
      </c>
      <c r="J3216" s="13">
        <v>1</v>
      </c>
      <c r="K3216" s="13">
        <v>1</v>
      </c>
      <c r="L3216" s="13">
        <v>1</v>
      </c>
      <c r="M3216" s="13">
        <v>0</v>
      </c>
      <c r="N3216" s="13" t="str">
        <f t="shared" si="152"/>
        <v>Go</v>
      </c>
      <c r="O3216" s="13" t="str">
        <f t="shared" si="153"/>
        <v>0</v>
      </c>
      <c r="P3216" s="13" t="s">
        <v>38</v>
      </c>
      <c r="Q3216" s="13" t="s">
        <v>17</v>
      </c>
      <c r="R3216">
        <v>894</v>
      </c>
    </row>
    <row r="3217" spans="1:18">
      <c r="A3217" s="13" t="s">
        <v>43</v>
      </c>
      <c r="B3217" s="94" t="s">
        <v>11</v>
      </c>
      <c r="C3217" s="13">
        <v>11</v>
      </c>
      <c r="D3217" s="13"/>
      <c r="E3217" s="52" t="str">
        <f t="shared" si="151"/>
        <v>B</v>
      </c>
      <c r="F3217" s="13">
        <v>5</v>
      </c>
      <c r="G3217" s="13">
        <v>1</v>
      </c>
      <c r="H3217" s="13">
        <v>22</v>
      </c>
      <c r="I3217" s="13">
        <v>577.60149999999999</v>
      </c>
      <c r="J3217" s="13">
        <v>1</v>
      </c>
      <c r="K3217" s="13">
        <v>1</v>
      </c>
      <c r="L3217" s="13">
        <v>1</v>
      </c>
      <c r="M3217" s="13">
        <v>0</v>
      </c>
      <c r="N3217" s="13" t="str">
        <f t="shared" si="152"/>
        <v>Go</v>
      </c>
      <c r="O3217" s="13" t="str">
        <f t="shared" si="153"/>
        <v>0</v>
      </c>
      <c r="P3217" s="13" t="s">
        <v>38</v>
      </c>
      <c r="Q3217" s="13" t="s">
        <v>17</v>
      </c>
      <c r="R3217">
        <v>894</v>
      </c>
    </row>
    <row r="3218" spans="1:18">
      <c r="A3218" s="13" t="s">
        <v>43</v>
      </c>
      <c r="B3218" s="94" t="s">
        <v>11</v>
      </c>
      <c r="C3218" s="13">
        <v>11</v>
      </c>
      <c r="D3218" s="13"/>
      <c r="E3218" s="52" t="str">
        <f t="shared" si="151"/>
        <v>B</v>
      </c>
      <c r="F3218" s="13">
        <v>5</v>
      </c>
      <c r="G3218" s="13">
        <v>1</v>
      </c>
      <c r="H3218" s="13">
        <v>23</v>
      </c>
      <c r="I3218" s="13">
        <v>3352.0329000000002</v>
      </c>
      <c r="J3218" s="13">
        <v>1</v>
      </c>
      <c r="K3218" s="13">
        <v>1</v>
      </c>
      <c r="L3218" s="13">
        <v>1</v>
      </c>
      <c r="M3218" s="13">
        <v>0</v>
      </c>
      <c r="N3218" s="13" t="str">
        <f t="shared" si="152"/>
        <v>Go</v>
      </c>
      <c r="O3218" s="13" t="str">
        <f t="shared" si="153"/>
        <v>0</v>
      </c>
      <c r="P3218" s="13" t="s">
        <v>38</v>
      </c>
      <c r="Q3218" s="13" t="s">
        <v>17</v>
      </c>
      <c r="R3218">
        <v>894</v>
      </c>
    </row>
    <row r="3219" spans="1:18">
      <c r="A3219" s="13" t="s">
        <v>43</v>
      </c>
      <c r="B3219" s="94" t="s">
        <v>11</v>
      </c>
      <c r="C3219" s="13">
        <v>11</v>
      </c>
      <c r="D3219" s="13"/>
      <c r="E3219" s="52" t="str">
        <f t="shared" si="151"/>
        <v>B</v>
      </c>
      <c r="F3219" s="13">
        <v>5</v>
      </c>
      <c r="G3219" s="13">
        <v>1</v>
      </c>
      <c r="H3219" s="13">
        <v>24</v>
      </c>
      <c r="I3219" s="13">
        <v>5444.3919999999998</v>
      </c>
      <c r="J3219" s="13">
        <v>1</v>
      </c>
      <c r="K3219" s="13">
        <v>1</v>
      </c>
      <c r="L3219" s="13">
        <v>1</v>
      </c>
      <c r="M3219" s="13">
        <v>0</v>
      </c>
      <c r="N3219" s="13" t="str">
        <f t="shared" si="152"/>
        <v>Go</v>
      </c>
      <c r="O3219" s="13" t="str">
        <f t="shared" si="153"/>
        <v>0</v>
      </c>
      <c r="P3219" s="13" t="s">
        <v>38</v>
      </c>
      <c r="Q3219" s="13" t="s">
        <v>17</v>
      </c>
      <c r="R3219">
        <v>894</v>
      </c>
    </row>
    <row r="3220" spans="1:18">
      <c r="A3220" s="13" t="s">
        <v>43</v>
      </c>
      <c r="B3220" s="94" t="s">
        <v>11</v>
      </c>
      <c r="C3220" s="13">
        <v>11</v>
      </c>
      <c r="D3220" s="13"/>
      <c r="E3220" s="52" t="str">
        <f t="shared" si="151"/>
        <v>B</v>
      </c>
      <c r="F3220" s="13">
        <v>5</v>
      </c>
      <c r="G3220" s="13">
        <v>1</v>
      </c>
      <c r="H3220" s="13">
        <v>25</v>
      </c>
      <c r="I3220" s="13">
        <v>776.64260000000002</v>
      </c>
      <c r="J3220" s="13">
        <v>1</v>
      </c>
      <c r="K3220" s="13">
        <v>1</v>
      </c>
      <c r="L3220" s="13">
        <v>1</v>
      </c>
      <c r="M3220" s="13">
        <v>0</v>
      </c>
      <c r="N3220" s="13" t="str">
        <f t="shared" si="152"/>
        <v>Go</v>
      </c>
      <c r="O3220" s="13" t="str">
        <f t="shared" si="153"/>
        <v>0</v>
      </c>
      <c r="P3220" s="13" t="s">
        <v>38</v>
      </c>
      <c r="Q3220" s="13" t="s">
        <v>17</v>
      </c>
      <c r="R3220">
        <v>894</v>
      </c>
    </row>
    <row r="3221" spans="1:18">
      <c r="A3221" s="13" t="s">
        <v>43</v>
      </c>
      <c r="B3221" s="94" t="s">
        <v>11</v>
      </c>
      <c r="C3221" s="13">
        <v>11</v>
      </c>
      <c r="D3221" s="13"/>
      <c r="E3221" s="52" t="str">
        <f t="shared" si="151"/>
        <v>B</v>
      </c>
      <c r="F3221" s="13">
        <v>5</v>
      </c>
      <c r="G3221" s="13">
        <v>1</v>
      </c>
      <c r="H3221" s="13">
        <v>26</v>
      </c>
      <c r="I3221" s="13">
        <v>14288.554</v>
      </c>
      <c r="J3221" s="13">
        <v>1</v>
      </c>
      <c r="K3221" s="13">
        <v>1</v>
      </c>
      <c r="L3221" s="13">
        <v>1</v>
      </c>
      <c r="M3221" s="13">
        <v>0</v>
      </c>
      <c r="N3221" s="13" t="str">
        <f t="shared" si="152"/>
        <v>Go</v>
      </c>
      <c r="O3221" s="13" t="str">
        <f t="shared" si="153"/>
        <v>0</v>
      </c>
      <c r="P3221" s="13" t="s">
        <v>38</v>
      </c>
      <c r="Q3221" s="13" t="s">
        <v>17</v>
      </c>
      <c r="R3221">
        <v>894</v>
      </c>
    </row>
    <row r="3222" spans="1:18">
      <c r="A3222" s="13" t="s">
        <v>43</v>
      </c>
      <c r="B3222" s="94" t="s">
        <v>11</v>
      </c>
      <c r="C3222" s="13">
        <v>11</v>
      </c>
      <c r="D3222" s="13"/>
      <c r="E3222" s="52" t="str">
        <f t="shared" si="151"/>
        <v>B</v>
      </c>
      <c r="F3222" s="13">
        <v>5</v>
      </c>
      <c r="G3222" s="13">
        <v>1</v>
      </c>
      <c r="H3222" s="13">
        <v>27</v>
      </c>
      <c r="I3222" s="13">
        <v>4235.2762000000002</v>
      </c>
      <c r="J3222" s="13">
        <v>2</v>
      </c>
      <c r="K3222" s="13">
        <v>1</v>
      </c>
      <c r="L3222" s="13">
        <v>1</v>
      </c>
      <c r="M3222" s="13">
        <v>0</v>
      </c>
      <c r="N3222" s="13" t="str">
        <f t="shared" si="152"/>
        <v>Go</v>
      </c>
      <c r="O3222" s="13" t="str">
        <f t="shared" si="153"/>
        <v>0</v>
      </c>
      <c r="P3222" s="13" t="s">
        <v>38</v>
      </c>
      <c r="Q3222" s="13" t="s">
        <v>17</v>
      </c>
      <c r="R3222">
        <v>894</v>
      </c>
    </row>
    <row r="3223" spans="1:18">
      <c r="A3223" s="13" t="s">
        <v>43</v>
      </c>
      <c r="B3223" s="94" t="s">
        <v>11</v>
      </c>
      <c r="C3223" s="13">
        <v>11</v>
      </c>
      <c r="D3223" s="13"/>
      <c r="E3223" s="52" t="str">
        <f t="shared" si="151"/>
        <v>B</v>
      </c>
      <c r="F3223" s="13">
        <v>5</v>
      </c>
      <c r="G3223" s="13">
        <v>1</v>
      </c>
      <c r="H3223" s="13">
        <v>29</v>
      </c>
      <c r="I3223" s="13">
        <v>3721.1725000000001</v>
      </c>
      <c r="J3223" s="13">
        <v>1</v>
      </c>
      <c r="K3223" s="13">
        <v>1</v>
      </c>
      <c r="L3223" s="13">
        <v>1</v>
      </c>
      <c r="M3223" s="13">
        <v>0</v>
      </c>
      <c r="N3223" s="13" t="str">
        <f t="shared" si="152"/>
        <v>Go</v>
      </c>
      <c r="O3223" s="13" t="str">
        <f t="shared" si="153"/>
        <v>0</v>
      </c>
      <c r="P3223" s="13" t="s">
        <v>38</v>
      </c>
      <c r="Q3223" s="13" t="s">
        <v>17</v>
      </c>
      <c r="R3223">
        <v>894</v>
      </c>
    </row>
    <row r="3224" spans="1:18">
      <c r="A3224" s="13" t="s">
        <v>43</v>
      </c>
      <c r="B3224" s="94" t="s">
        <v>11</v>
      </c>
      <c r="C3224" s="13">
        <v>11</v>
      </c>
      <c r="D3224" s="13"/>
      <c r="E3224" s="52" t="str">
        <f t="shared" si="151"/>
        <v>B</v>
      </c>
      <c r="F3224" s="13">
        <v>5</v>
      </c>
      <c r="G3224" s="13">
        <v>1</v>
      </c>
      <c r="H3224" s="13">
        <v>31</v>
      </c>
      <c r="I3224" s="13">
        <v>606.63459999999998</v>
      </c>
      <c r="J3224" s="13">
        <v>2</v>
      </c>
      <c r="K3224" s="13">
        <v>1</v>
      </c>
      <c r="L3224" s="13">
        <v>1</v>
      </c>
      <c r="M3224" s="13">
        <v>0</v>
      </c>
      <c r="N3224" s="13" t="str">
        <f t="shared" si="152"/>
        <v>Go</v>
      </c>
      <c r="O3224" s="13" t="str">
        <f t="shared" si="153"/>
        <v>0</v>
      </c>
      <c r="P3224" s="13" t="s">
        <v>38</v>
      </c>
      <c r="Q3224" s="13" t="s">
        <v>17</v>
      </c>
      <c r="R3224">
        <v>894</v>
      </c>
    </row>
    <row r="3225" spans="1:18">
      <c r="A3225" s="13" t="s">
        <v>43</v>
      </c>
      <c r="B3225" s="94" t="s">
        <v>11</v>
      </c>
      <c r="C3225" s="13">
        <v>11</v>
      </c>
      <c r="D3225" s="13"/>
      <c r="E3225" s="52" t="str">
        <f t="shared" si="151"/>
        <v>B</v>
      </c>
      <c r="F3225" s="13">
        <v>5</v>
      </c>
      <c r="G3225" s="13">
        <v>1</v>
      </c>
      <c r="H3225" s="13">
        <v>32</v>
      </c>
      <c r="I3225" s="13">
        <v>939.88430000000005</v>
      </c>
      <c r="J3225" s="13">
        <v>1</v>
      </c>
      <c r="K3225" s="13">
        <v>1</v>
      </c>
      <c r="L3225" s="13">
        <v>1</v>
      </c>
      <c r="M3225" s="13">
        <v>0</v>
      </c>
      <c r="N3225" s="13" t="str">
        <f t="shared" si="152"/>
        <v>Go</v>
      </c>
      <c r="O3225" s="13" t="str">
        <f t="shared" si="153"/>
        <v>0</v>
      </c>
      <c r="P3225" s="13" t="s">
        <v>38</v>
      </c>
      <c r="Q3225" s="13" t="s">
        <v>17</v>
      </c>
      <c r="R3225">
        <v>894</v>
      </c>
    </row>
    <row r="3226" spans="1:18">
      <c r="A3226" s="13" t="s">
        <v>43</v>
      </c>
      <c r="B3226" s="94" t="s">
        <v>11</v>
      </c>
      <c r="C3226" s="13">
        <v>11</v>
      </c>
      <c r="D3226" s="13"/>
      <c r="E3226" s="52" t="str">
        <f t="shared" si="151"/>
        <v>B</v>
      </c>
      <c r="F3226" s="13">
        <v>5</v>
      </c>
      <c r="G3226" s="13">
        <v>1</v>
      </c>
      <c r="H3226" s="13">
        <v>33</v>
      </c>
      <c r="I3226" s="13">
        <v>3592.0482000000002</v>
      </c>
      <c r="J3226" s="13">
        <v>1</v>
      </c>
      <c r="K3226" s="13">
        <v>1</v>
      </c>
      <c r="L3226" s="13">
        <v>1</v>
      </c>
      <c r="M3226" s="13">
        <v>0</v>
      </c>
      <c r="N3226" s="13" t="str">
        <f t="shared" si="152"/>
        <v>Go</v>
      </c>
      <c r="O3226" s="13" t="str">
        <f t="shared" si="153"/>
        <v>0</v>
      </c>
      <c r="P3226" s="13" t="s">
        <v>38</v>
      </c>
      <c r="Q3226" s="13" t="s">
        <v>17</v>
      </c>
      <c r="R3226">
        <v>894</v>
      </c>
    </row>
    <row r="3227" spans="1:18">
      <c r="A3227" s="13" t="s">
        <v>43</v>
      </c>
      <c r="B3227" s="94" t="s">
        <v>11</v>
      </c>
      <c r="C3227" s="13">
        <v>11</v>
      </c>
      <c r="D3227" s="13"/>
      <c r="E3227" s="52" t="str">
        <f t="shared" si="151"/>
        <v>B</v>
      </c>
      <c r="F3227" s="13">
        <v>5</v>
      </c>
      <c r="G3227" s="13">
        <v>1</v>
      </c>
      <c r="H3227" s="13">
        <v>35</v>
      </c>
      <c r="I3227" s="13">
        <v>3898.6713</v>
      </c>
      <c r="J3227" s="13">
        <v>1</v>
      </c>
      <c r="K3227" s="13">
        <v>1</v>
      </c>
      <c r="L3227" s="13">
        <v>1</v>
      </c>
      <c r="M3227" s="13">
        <v>0</v>
      </c>
      <c r="N3227" s="13" t="str">
        <f t="shared" si="152"/>
        <v>Go</v>
      </c>
      <c r="O3227" s="13" t="str">
        <f t="shared" si="153"/>
        <v>0</v>
      </c>
      <c r="P3227" s="13" t="s">
        <v>38</v>
      </c>
      <c r="Q3227" s="13" t="s">
        <v>17</v>
      </c>
      <c r="R3227">
        <v>894</v>
      </c>
    </row>
    <row r="3228" spans="1:18">
      <c r="A3228" s="13" t="s">
        <v>43</v>
      </c>
      <c r="B3228" s="94" t="s">
        <v>11</v>
      </c>
      <c r="C3228" s="13">
        <v>11</v>
      </c>
      <c r="D3228" s="13"/>
      <c r="E3228" s="52" t="str">
        <f t="shared" si="151"/>
        <v>B</v>
      </c>
      <c r="F3228" s="13">
        <v>5</v>
      </c>
      <c r="G3228" s="13">
        <v>1</v>
      </c>
      <c r="H3228" s="13">
        <v>36</v>
      </c>
      <c r="I3228" s="13">
        <v>573.26700000000005</v>
      </c>
      <c r="J3228" s="13">
        <v>1</v>
      </c>
      <c r="K3228" s="13">
        <v>1</v>
      </c>
      <c r="L3228" s="13">
        <v>1</v>
      </c>
      <c r="M3228" s="13">
        <v>0</v>
      </c>
      <c r="N3228" s="13" t="str">
        <f t="shared" si="152"/>
        <v>Go</v>
      </c>
      <c r="O3228" s="13" t="str">
        <f t="shared" si="153"/>
        <v>0</v>
      </c>
      <c r="P3228" s="13" t="s">
        <v>38</v>
      </c>
      <c r="Q3228" s="13" t="s">
        <v>17</v>
      </c>
      <c r="R3228">
        <v>894</v>
      </c>
    </row>
    <row r="3229" spans="1:18">
      <c r="A3229" s="13" t="s">
        <v>43</v>
      </c>
      <c r="B3229" s="94" t="s">
        <v>11</v>
      </c>
      <c r="C3229" s="13">
        <v>11</v>
      </c>
      <c r="D3229" s="13"/>
      <c r="E3229" s="52" t="str">
        <f t="shared" si="151"/>
        <v>B</v>
      </c>
      <c r="F3229" s="13">
        <v>5</v>
      </c>
      <c r="G3229" s="13">
        <v>1</v>
      </c>
      <c r="H3229" s="13">
        <v>37</v>
      </c>
      <c r="I3229" s="13">
        <v>1171.7392</v>
      </c>
      <c r="J3229" s="13">
        <v>1</v>
      </c>
      <c r="K3229" s="13">
        <v>1</v>
      </c>
      <c r="L3229" s="13">
        <v>1</v>
      </c>
      <c r="M3229" s="13">
        <v>0</v>
      </c>
      <c r="N3229" s="13" t="str">
        <f t="shared" si="152"/>
        <v>Go</v>
      </c>
      <c r="O3229" s="13" t="str">
        <f t="shared" si="153"/>
        <v>0</v>
      </c>
      <c r="P3229" s="13" t="s">
        <v>38</v>
      </c>
      <c r="Q3229" s="13" t="s">
        <v>17</v>
      </c>
      <c r="R3229">
        <v>894</v>
      </c>
    </row>
    <row r="3230" spans="1:18">
      <c r="A3230" s="13" t="s">
        <v>43</v>
      </c>
      <c r="B3230" s="94" t="s">
        <v>11</v>
      </c>
      <c r="C3230" s="13">
        <v>11</v>
      </c>
      <c r="D3230" s="13"/>
      <c r="E3230" s="52" t="str">
        <f t="shared" si="151"/>
        <v>B</v>
      </c>
      <c r="F3230" s="13">
        <v>5</v>
      </c>
      <c r="G3230" s="13">
        <v>1</v>
      </c>
      <c r="H3230" s="13">
        <v>38</v>
      </c>
      <c r="I3230" s="13">
        <v>1916.3951</v>
      </c>
      <c r="J3230" s="13">
        <v>1</v>
      </c>
      <c r="K3230" s="13">
        <v>1</v>
      </c>
      <c r="L3230" s="13">
        <v>1</v>
      </c>
      <c r="M3230" s="13">
        <v>0</v>
      </c>
      <c r="N3230" s="13" t="str">
        <f t="shared" si="152"/>
        <v>Go</v>
      </c>
      <c r="O3230" s="13" t="str">
        <f t="shared" si="153"/>
        <v>0</v>
      </c>
      <c r="P3230" s="13" t="s">
        <v>38</v>
      </c>
      <c r="Q3230" s="13" t="s">
        <v>17</v>
      </c>
      <c r="R3230">
        <v>894</v>
      </c>
    </row>
    <row r="3231" spans="1:18">
      <c r="A3231" s="13" t="s">
        <v>43</v>
      </c>
      <c r="B3231" s="94" t="s">
        <v>11</v>
      </c>
      <c r="C3231" s="13">
        <v>11</v>
      </c>
      <c r="D3231" s="13"/>
      <c r="E3231" s="52" t="str">
        <f t="shared" si="151"/>
        <v>B</v>
      </c>
      <c r="F3231" s="13">
        <v>5</v>
      </c>
      <c r="G3231" s="13">
        <v>1</v>
      </c>
      <c r="H3231" s="13">
        <v>39</v>
      </c>
      <c r="I3231" s="13">
        <v>1242.1695</v>
      </c>
      <c r="J3231" s="13">
        <v>1</v>
      </c>
      <c r="K3231" s="13">
        <v>1</v>
      </c>
      <c r="L3231" s="13">
        <v>1</v>
      </c>
      <c r="M3231" s="13">
        <v>0</v>
      </c>
      <c r="N3231" s="13" t="str">
        <f t="shared" si="152"/>
        <v>Go</v>
      </c>
      <c r="O3231" s="13" t="str">
        <f t="shared" si="153"/>
        <v>0</v>
      </c>
      <c r="P3231" s="13" t="s">
        <v>38</v>
      </c>
      <c r="Q3231" s="13" t="s">
        <v>17</v>
      </c>
      <c r="R3231">
        <v>894</v>
      </c>
    </row>
    <row r="3232" spans="1:18">
      <c r="A3232" s="13" t="s">
        <v>43</v>
      </c>
      <c r="B3232" s="94" t="s">
        <v>11</v>
      </c>
      <c r="C3232" s="13">
        <v>11</v>
      </c>
      <c r="D3232" s="13"/>
      <c r="E3232" s="52" t="str">
        <f t="shared" si="151"/>
        <v>B</v>
      </c>
      <c r="F3232" s="13">
        <v>5</v>
      </c>
      <c r="G3232" s="13">
        <v>1</v>
      </c>
      <c r="H3232" s="13">
        <v>4</v>
      </c>
      <c r="I3232" s="13">
        <v>2313.3748000000001</v>
      </c>
      <c r="J3232" s="13">
        <v>0</v>
      </c>
      <c r="K3232" s="13">
        <v>1</v>
      </c>
      <c r="L3232" s="13">
        <v>1</v>
      </c>
      <c r="M3232" s="13">
        <v>1</v>
      </c>
      <c r="N3232" s="13" t="str">
        <f t="shared" si="152"/>
        <v>NoGo</v>
      </c>
      <c r="O3232" t="str">
        <f t="shared" si="153"/>
        <v>0</v>
      </c>
      <c r="P3232" s="13" t="s">
        <v>38</v>
      </c>
      <c r="Q3232" s="13" t="s">
        <v>17</v>
      </c>
      <c r="R3232">
        <v>894</v>
      </c>
    </row>
    <row r="3233" spans="1:18">
      <c r="A3233" s="13" t="s">
        <v>43</v>
      </c>
      <c r="B3233" s="94" t="s">
        <v>11</v>
      </c>
      <c r="C3233" s="13">
        <v>11</v>
      </c>
      <c r="D3233" s="13"/>
      <c r="E3233" s="52" t="str">
        <f t="shared" si="151"/>
        <v>B</v>
      </c>
      <c r="F3233" s="13">
        <v>5</v>
      </c>
      <c r="G3233" s="13">
        <v>1</v>
      </c>
      <c r="H3233" s="13">
        <v>7</v>
      </c>
      <c r="I3233" s="13">
        <v>3832.8847000000001</v>
      </c>
      <c r="J3233" s="13">
        <v>1</v>
      </c>
      <c r="K3233" s="13">
        <v>0</v>
      </c>
      <c r="L3233" s="13">
        <v>1</v>
      </c>
      <c r="M3233" s="13">
        <v>1</v>
      </c>
      <c r="N3233" s="13" t="str">
        <f t="shared" si="152"/>
        <v>NoGo</v>
      </c>
      <c r="O3233" t="str">
        <f t="shared" si="153"/>
        <v>1</v>
      </c>
      <c r="P3233" s="13" t="s">
        <v>38</v>
      </c>
      <c r="Q3233" s="13" t="s">
        <v>17</v>
      </c>
      <c r="R3233">
        <v>894</v>
      </c>
    </row>
    <row r="3234" spans="1:18">
      <c r="A3234" s="13" t="s">
        <v>43</v>
      </c>
      <c r="B3234" s="94" t="s">
        <v>11</v>
      </c>
      <c r="C3234" s="13">
        <v>11</v>
      </c>
      <c r="D3234" s="13"/>
      <c r="E3234" s="52" t="str">
        <f t="shared" si="151"/>
        <v>B</v>
      </c>
      <c r="F3234" s="13">
        <v>5</v>
      </c>
      <c r="G3234" s="13">
        <v>1</v>
      </c>
      <c r="H3234" s="13">
        <v>9</v>
      </c>
      <c r="I3234" s="13">
        <v>2378.0686000000001</v>
      </c>
      <c r="J3234" s="13">
        <v>0</v>
      </c>
      <c r="K3234" s="13">
        <v>1</v>
      </c>
      <c r="L3234" s="13">
        <v>1</v>
      </c>
      <c r="M3234" s="13">
        <v>1</v>
      </c>
      <c r="N3234" s="13" t="str">
        <f t="shared" si="152"/>
        <v>NoGo</v>
      </c>
      <c r="O3234" t="str">
        <f t="shared" si="153"/>
        <v>0</v>
      </c>
      <c r="P3234" s="13" t="s">
        <v>38</v>
      </c>
      <c r="Q3234" s="13" t="s">
        <v>17</v>
      </c>
      <c r="R3234">
        <v>894</v>
      </c>
    </row>
    <row r="3235" spans="1:18">
      <c r="A3235" s="13" t="s">
        <v>43</v>
      </c>
      <c r="B3235" s="94" t="s">
        <v>11</v>
      </c>
      <c r="C3235" s="13">
        <v>11</v>
      </c>
      <c r="D3235" s="13"/>
      <c r="E3235" s="52" t="str">
        <f t="shared" si="151"/>
        <v>B</v>
      </c>
      <c r="F3235" s="13">
        <v>5</v>
      </c>
      <c r="G3235" s="13">
        <v>1</v>
      </c>
      <c r="H3235" s="13">
        <v>16</v>
      </c>
      <c r="I3235" s="13">
        <v>3882.7145</v>
      </c>
      <c r="J3235" s="13">
        <v>1</v>
      </c>
      <c r="K3235" s="13">
        <v>0</v>
      </c>
      <c r="L3235" s="13">
        <v>1</v>
      </c>
      <c r="M3235" s="13">
        <v>1</v>
      </c>
      <c r="N3235" s="13" t="str">
        <f t="shared" si="152"/>
        <v>NoGo</v>
      </c>
      <c r="O3235" t="str">
        <f t="shared" si="153"/>
        <v>1</v>
      </c>
      <c r="P3235" s="13" t="s">
        <v>38</v>
      </c>
      <c r="Q3235" s="13" t="s">
        <v>17</v>
      </c>
      <c r="R3235">
        <v>894</v>
      </c>
    </row>
    <row r="3236" spans="1:18">
      <c r="A3236" s="13" t="s">
        <v>43</v>
      </c>
      <c r="B3236" s="94" t="s">
        <v>11</v>
      </c>
      <c r="C3236" s="13">
        <v>11</v>
      </c>
      <c r="D3236" s="13"/>
      <c r="E3236" s="52" t="str">
        <f t="shared" si="151"/>
        <v>B</v>
      </c>
      <c r="F3236" s="13">
        <v>5</v>
      </c>
      <c r="G3236" s="13">
        <v>1</v>
      </c>
      <c r="H3236" s="13">
        <v>17</v>
      </c>
      <c r="I3236" s="13">
        <v>2380.8339999999998</v>
      </c>
      <c r="J3236" s="13">
        <v>0</v>
      </c>
      <c r="K3236" s="13">
        <v>1</v>
      </c>
      <c r="L3236" s="13">
        <v>1</v>
      </c>
      <c r="M3236" s="13">
        <v>1</v>
      </c>
      <c r="N3236" s="13" t="str">
        <f t="shared" si="152"/>
        <v>NoGo</v>
      </c>
      <c r="O3236" t="str">
        <f t="shared" si="153"/>
        <v>0</v>
      </c>
      <c r="P3236" s="13" t="s">
        <v>38</v>
      </c>
      <c r="Q3236" s="13" t="s">
        <v>17</v>
      </c>
      <c r="R3236">
        <v>894</v>
      </c>
    </row>
    <row r="3237" spans="1:18">
      <c r="A3237" s="13" t="s">
        <v>43</v>
      </c>
      <c r="B3237" s="94" t="s">
        <v>11</v>
      </c>
      <c r="C3237" s="13">
        <v>11</v>
      </c>
      <c r="D3237" s="13"/>
      <c r="E3237" s="52" t="str">
        <f t="shared" si="151"/>
        <v>B</v>
      </c>
      <c r="F3237" s="13">
        <v>5</v>
      </c>
      <c r="G3237" s="13">
        <v>1</v>
      </c>
      <c r="H3237" s="13">
        <v>21</v>
      </c>
      <c r="I3237" s="13">
        <v>3715.9344000000001</v>
      </c>
      <c r="J3237" s="13">
        <v>1</v>
      </c>
      <c r="K3237" s="13">
        <v>0</v>
      </c>
      <c r="L3237" s="13">
        <v>1</v>
      </c>
      <c r="M3237" s="13">
        <v>1</v>
      </c>
      <c r="N3237" s="13" t="str">
        <f t="shared" si="152"/>
        <v>NoGo</v>
      </c>
      <c r="O3237" t="str">
        <f t="shared" si="153"/>
        <v>1</v>
      </c>
      <c r="P3237" s="13" t="s">
        <v>38</v>
      </c>
      <c r="Q3237" s="13" t="s">
        <v>17</v>
      </c>
      <c r="R3237">
        <v>894</v>
      </c>
    </row>
    <row r="3238" spans="1:18">
      <c r="A3238" s="13" t="s">
        <v>43</v>
      </c>
      <c r="B3238" s="94" t="s">
        <v>11</v>
      </c>
      <c r="C3238" s="13">
        <v>11</v>
      </c>
      <c r="D3238" s="13"/>
      <c r="E3238" s="52" t="str">
        <f t="shared" si="151"/>
        <v>B</v>
      </c>
      <c r="F3238" s="13">
        <v>5</v>
      </c>
      <c r="G3238" s="13">
        <v>1</v>
      </c>
      <c r="H3238" s="13">
        <v>28</v>
      </c>
      <c r="I3238" s="13">
        <v>2380.0428999999999</v>
      </c>
      <c r="J3238" s="13">
        <v>0</v>
      </c>
      <c r="K3238" s="13">
        <v>1</v>
      </c>
      <c r="L3238" s="13">
        <v>1</v>
      </c>
      <c r="M3238" s="13">
        <v>1</v>
      </c>
      <c r="N3238" s="13" t="str">
        <f t="shared" si="152"/>
        <v>NoGo</v>
      </c>
      <c r="O3238" t="str">
        <f t="shared" si="153"/>
        <v>0</v>
      </c>
      <c r="P3238" s="13" t="s">
        <v>38</v>
      </c>
      <c r="Q3238" s="13" t="s">
        <v>17</v>
      </c>
      <c r="R3238">
        <v>894</v>
      </c>
    </row>
    <row r="3239" spans="1:18">
      <c r="A3239" s="13" t="s">
        <v>43</v>
      </c>
      <c r="B3239" s="94" t="s">
        <v>11</v>
      </c>
      <c r="C3239" s="13">
        <v>11</v>
      </c>
      <c r="D3239" s="13"/>
      <c r="E3239" s="52" t="str">
        <f t="shared" si="151"/>
        <v>B</v>
      </c>
      <c r="F3239" s="13">
        <v>5</v>
      </c>
      <c r="G3239" s="13">
        <v>1</v>
      </c>
      <c r="H3239" s="13">
        <v>30</v>
      </c>
      <c r="I3239" s="13">
        <v>2384.1248000000001</v>
      </c>
      <c r="J3239" s="13">
        <v>0</v>
      </c>
      <c r="K3239" s="13">
        <v>1</v>
      </c>
      <c r="L3239" s="13">
        <v>1</v>
      </c>
      <c r="M3239" s="13">
        <v>1</v>
      </c>
      <c r="N3239" s="13" t="str">
        <f t="shared" si="152"/>
        <v>NoGo</v>
      </c>
      <c r="O3239" t="str">
        <f t="shared" si="153"/>
        <v>0</v>
      </c>
      <c r="P3239" s="13" t="s">
        <v>38</v>
      </c>
      <c r="Q3239" s="13" t="s">
        <v>17</v>
      </c>
      <c r="R3239">
        <v>894</v>
      </c>
    </row>
    <row r="3240" spans="1:18">
      <c r="A3240" s="13" t="s">
        <v>43</v>
      </c>
      <c r="B3240" s="94" t="s">
        <v>11</v>
      </c>
      <c r="C3240" s="13">
        <v>11</v>
      </c>
      <c r="D3240" s="13"/>
      <c r="E3240" s="52" t="str">
        <f t="shared" si="151"/>
        <v>B</v>
      </c>
      <c r="F3240" s="13">
        <v>5</v>
      </c>
      <c r="G3240" s="13">
        <v>1</v>
      </c>
      <c r="H3240" s="13">
        <v>34</v>
      </c>
      <c r="I3240" s="13">
        <v>2384.3604</v>
      </c>
      <c r="J3240" s="13">
        <v>0</v>
      </c>
      <c r="K3240" s="13">
        <v>1</v>
      </c>
      <c r="L3240" s="13">
        <v>1</v>
      </c>
      <c r="M3240" s="13">
        <v>1</v>
      </c>
      <c r="N3240" s="13" t="str">
        <f t="shared" si="152"/>
        <v>NoGo</v>
      </c>
      <c r="O3240" t="str">
        <f t="shared" si="153"/>
        <v>0</v>
      </c>
      <c r="P3240" s="13" t="s">
        <v>38</v>
      </c>
      <c r="Q3240" s="13" t="s">
        <v>17</v>
      </c>
      <c r="R3240">
        <v>894</v>
      </c>
    </row>
    <row r="3241" spans="1:18">
      <c r="A3241" s="13" t="s">
        <v>43</v>
      </c>
      <c r="B3241" s="94" t="s">
        <v>11</v>
      </c>
      <c r="C3241" s="13">
        <v>11</v>
      </c>
      <c r="D3241" s="13"/>
      <c r="E3241" s="52" t="str">
        <f t="shared" si="151"/>
        <v>B</v>
      </c>
      <c r="F3241" s="13">
        <v>5</v>
      </c>
      <c r="G3241" s="13">
        <v>1</v>
      </c>
      <c r="H3241" s="13">
        <v>40</v>
      </c>
      <c r="I3241" s="13">
        <v>2378.5830000000001</v>
      </c>
      <c r="J3241" s="13">
        <v>0</v>
      </c>
      <c r="K3241" s="13">
        <v>1</v>
      </c>
      <c r="L3241" s="13">
        <v>1</v>
      </c>
      <c r="M3241" s="13">
        <v>1</v>
      </c>
      <c r="N3241" s="13" t="str">
        <f t="shared" si="152"/>
        <v>NoGo</v>
      </c>
      <c r="O3241" t="str">
        <f t="shared" si="153"/>
        <v>0</v>
      </c>
      <c r="P3241" s="13" t="s">
        <v>38</v>
      </c>
      <c r="Q3241" s="13" t="s">
        <v>17</v>
      </c>
      <c r="R3241">
        <v>894</v>
      </c>
    </row>
    <row r="3242" spans="1:18">
      <c r="A3242" s="13" t="s">
        <v>43</v>
      </c>
      <c r="B3242" s="94" t="s">
        <v>11</v>
      </c>
      <c r="C3242" s="13">
        <v>11</v>
      </c>
      <c r="D3242" s="13"/>
      <c r="E3242" s="52" t="str">
        <f t="shared" si="151"/>
        <v>B</v>
      </c>
      <c r="F3242" s="13">
        <v>5</v>
      </c>
      <c r="G3242" s="13">
        <v>2</v>
      </c>
      <c r="H3242" s="13">
        <v>1</v>
      </c>
      <c r="I3242" s="48">
        <v>2538.9094</v>
      </c>
      <c r="J3242" s="48">
        <v>1</v>
      </c>
      <c r="K3242" s="48">
        <v>1</v>
      </c>
      <c r="L3242" s="48">
        <v>1</v>
      </c>
      <c r="M3242" s="48">
        <v>0</v>
      </c>
      <c r="N3242" s="13" t="str">
        <f t="shared" si="152"/>
        <v>Go</v>
      </c>
      <c r="O3242" s="13" t="str">
        <f t="shared" si="153"/>
        <v>0</v>
      </c>
      <c r="P3242" s="13" t="s">
        <v>38</v>
      </c>
      <c r="Q3242" s="13" t="s">
        <v>17</v>
      </c>
      <c r="R3242">
        <v>894</v>
      </c>
    </row>
    <row r="3243" spans="1:18">
      <c r="A3243" s="13" t="s">
        <v>43</v>
      </c>
      <c r="B3243" s="94" t="s">
        <v>11</v>
      </c>
      <c r="C3243" s="13">
        <v>11</v>
      </c>
      <c r="D3243" s="13"/>
      <c r="E3243" s="52" t="str">
        <f t="shared" si="151"/>
        <v>B</v>
      </c>
      <c r="F3243" s="13">
        <v>5</v>
      </c>
      <c r="G3243" s="13">
        <v>2</v>
      </c>
      <c r="H3243" s="13">
        <v>2</v>
      </c>
      <c r="I3243" s="48">
        <v>32753.924200000001</v>
      </c>
      <c r="J3243" s="48">
        <v>0</v>
      </c>
      <c r="K3243" s="48">
        <v>1</v>
      </c>
      <c r="L3243" s="48">
        <v>0</v>
      </c>
      <c r="M3243" s="48">
        <v>0</v>
      </c>
      <c r="N3243" s="13" t="str">
        <f t="shared" si="152"/>
        <v>Go</v>
      </c>
      <c r="O3243" s="13" t="str">
        <f t="shared" si="153"/>
        <v>0</v>
      </c>
      <c r="P3243" s="13" t="s">
        <v>38</v>
      </c>
      <c r="Q3243" s="13" t="s">
        <v>17</v>
      </c>
      <c r="R3243">
        <v>894</v>
      </c>
    </row>
    <row r="3244" spans="1:18">
      <c r="A3244" s="13" t="s">
        <v>43</v>
      </c>
      <c r="B3244" s="94" t="s">
        <v>11</v>
      </c>
      <c r="C3244" s="13">
        <v>11</v>
      </c>
      <c r="D3244" s="13"/>
      <c r="E3244" s="52" t="str">
        <f t="shared" si="151"/>
        <v>B</v>
      </c>
      <c r="F3244" s="13">
        <v>5</v>
      </c>
      <c r="G3244" s="13">
        <v>2</v>
      </c>
      <c r="H3244" s="13">
        <v>4</v>
      </c>
      <c r="I3244" s="48">
        <v>911.19200000000001</v>
      </c>
      <c r="J3244" s="48">
        <v>1</v>
      </c>
      <c r="K3244" s="48">
        <v>1</v>
      </c>
      <c r="L3244" s="48">
        <v>1</v>
      </c>
      <c r="M3244" s="48">
        <v>0</v>
      </c>
      <c r="N3244" s="13" t="str">
        <f t="shared" si="152"/>
        <v>Go</v>
      </c>
      <c r="O3244" s="13" t="str">
        <f t="shared" si="153"/>
        <v>0</v>
      </c>
      <c r="P3244" s="13" t="s">
        <v>38</v>
      </c>
      <c r="Q3244" s="13" t="s">
        <v>17</v>
      </c>
      <c r="R3244">
        <v>894</v>
      </c>
    </row>
    <row r="3245" spans="1:18">
      <c r="A3245" s="13" t="s">
        <v>43</v>
      </c>
      <c r="B3245" s="94" t="s">
        <v>11</v>
      </c>
      <c r="C3245" s="13">
        <v>11</v>
      </c>
      <c r="D3245" s="13"/>
      <c r="E3245" s="52" t="str">
        <f t="shared" si="151"/>
        <v>B</v>
      </c>
      <c r="F3245" s="13">
        <v>5</v>
      </c>
      <c r="G3245" s="13">
        <v>2</v>
      </c>
      <c r="H3245" s="13">
        <v>6</v>
      </c>
      <c r="I3245" s="48">
        <v>1423.3594000000001</v>
      </c>
      <c r="J3245" s="48">
        <v>1</v>
      </c>
      <c r="K3245" s="48">
        <v>1</v>
      </c>
      <c r="L3245" s="48">
        <v>1</v>
      </c>
      <c r="M3245" s="48">
        <v>0</v>
      </c>
      <c r="N3245" s="13" t="str">
        <f t="shared" si="152"/>
        <v>Go</v>
      </c>
      <c r="O3245" s="13" t="str">
        <f t="shared" si="153"/>
        <v>0</v>
      </c>
      <c r="P3245" s="13" t="s">
        <v>38</v>
      </c>
      <c r="Q3245" s="13" t="s">
        <v>17</v>
      </c>
      <c r="R3245">
        <v>894</v>
      </c>
    </row>
    <row r="3246" spans="1:18">
      <c r="A3246" s="13" t="s">
        <v>43</v>
      </c>
      <c r="B3246" s="94" t="s">
        <v>11</v>
      </c>
      <c r="C3246" s="13">
        <v>11</v>
      </c>
      <c r="D3246" s="13"/>
      <c r="E3246" s="52" t="str">
        <f t="shared" si="151"/>
        <v>B</v>
      </c>
      <c r="F3246" s="13">
        <v>5</v>
      </c>
      <c r="G3246" s="13">
        <v>2</v>
      </c>
      <c r="H3246" s="13">
        <v>7</v>
      </c>
      <c r="I3246" s="48">
        <v>6477.5210999999999</v>
      </c>
      <c r="J3246" s="48">
        <v>10</v>
      </c>
      <c r="K3246" s="48">
        <v>1</v>
      </c>
      <c r="L3246" s="48">
        <v>1</v>
      </c>
      <c r="M3246" s="48">
        <v>0</v>
      </c>
      <c r="N3246" s="13" t="str">
        <f t="shared" si="152"/>
        <v>Go</v>
      </c>
      <c r="O3246" s="13" t="str">
        <f t="shared" si="153"/>
        <v>0</v>
      </c>
      <c r="P3246" s="13" t="s">
        <v>38</v>
      </c>
      <c r="Q3246" s="13" t="s">
        <v>17</v>
      </c>
      <c r="R3246">
        <v>894</v>
      </c>
    </row>
    <row r="3247" spans="1:18">
      <c r="A3247" s="13" t="s">
        <v>43</v>
      </c>
      <c r="B3247" s="94" t="s">
        <v>11</v>
      </c>
      <c r="C3247" s="13">
        <v>11</v>
      </c>
      <c r="D3247" s="13"/>
      <c r="E3247" s="52" t="str">
        <f t="shared" si="151"/>
        <v>B</v>
      </c>
      <c r="F3247" s="13">
        <v>5</v>
      </c>
      <c r="G3247" s="13">
        <v>2</v>
      </c>
      <c r="H3247" s="13">
        <v>8</v>
      </c>
      <c r="I3247" s="48">
        <v>4023.1165999999998</v>
      </c>
      <c r="J3247" s="48">
        <v>1</v>
      </c>
      <c r="K3247" s="48">
        <v>1</v>
      </c>
      <c r="L3247" s="48">
        <v>1</v>
      </c>
      <c r="M3247" s="48">
        <v>0</v>
      </c>
      <c r="N3247" s="13" t="str">
        <f t="shared" si="152"/>
        <v>Go</v>
      </c>
      <c r="O3247" s="13" t="str">
        <f t="shared" si="153"/>
        <v>0</v>
      </c>
      <c r="P3247" s="13" t="s">
        <v>38</v>
      </c>
      <c r="Q3247" s="13" t="s">
        <v>17</v>
      </c>
      <c r="R3247">
        <v>894</v>
      </c>
    </row>
    <row r="3248" spans="1:18">
      <c r="A3248" s="13" t="s">
        <v>43</v>
      </c>
      <c r="B3248" s="94" t="s">
        <v>11</v>
      </c>
      <c r="C3248" s="13">
        <v>11</v>
      </c>
      <c r="D3248" s="13"/>
      <c r="E3248" s="52" t="str">
        <f t="shared" si="151"/>
        <v>B</v>
      </c>
      <c r="F3248" s="13">
        <v>5</v>
      </c>
      <c r="G3248" s="13">
        <v>2</v>
      </c>
      <c r="H3248" s="13">
        <v>9</v>
      </c>
      <c r="I3248" s="48">
        <v>2306.8011000000001</v>
      </c>
      <c r="J3248" s="48">
        <v>1</v>
      </c>
      <c r="K3248" s="48">
        <v>1</v>
      </c>
      <c r="L3248" s="48">
        <v>1</v>
      </c>
      <c r="M3248" s="48">
        <v>0</v>
      </c>
      <c r="N3248" s="13" t="str">
        <f t="shared" si="152"/>
        <v>Go</v>
      </c>
      <c r="O3248" s="13" t="str">
        <f t="shared" si="153"/>
        <v>0</v>
      </c>
      <c r="P3248" s="13" t="s">
        <v>38</v>
      </c>
      <c r="Q3248" s="13" t="s">
        <v>17</v>
      </c>
      <c r="R3248">
        <v>894</v>
      </c>
    </row>
    <row r="3249" spans="1:18">
      <c r="A3249" s="13" t="s">
        <v>43</v>
      </c>
      <c r="B3249" s="94" t="s">
        <v>11</v>
      </c>
      <c r="C3249" s="13">
        <v>11</v>
      </c>
      <c r="D3249" s="13"/>
      <c r="E3249" s="52" t="str">
        <f t="shared" si="151"/>
        <v>B</v>
      </c>
      <c r="F3249" s="13">
        <v>5</v>
      </c>
      <c r="G3249" s="13">
        <v>2</v>
      </c>
      <c r="H3249" s="13">
        <v>11</v>
      </c>
      <c r="I3249" s="48">
        <v>2633.5558000000001</v>
      </c>
      <c r="J3249" s="48">
        <v>1</v>
      </c>
      <c r="K3249" s="48">
        <v>1</v>
      </c>
      <c r="L3249" s="48">
        <v>1</v>
      </c>
      <c r="M3249" s="48">
        <v>0</v>
      </c>
      <c r="N3249" s="13" t="str">
        <f t="shared" si="152"/>
        <v>Go</v>
      </c>
      <c r="O3249" s="13" t="str">
        <f t="shared" si="153"/>
        <v>0</v>
      </c>
      <c r="P3249" s="13" t="s">
        <v>38</v>
      </c>
      <c r="Q3249" s="13" t="s">
        <v>17</v>
      </c>
      <c r="R3249">
        <v>894</v>
      </c>
    </row>
    <row r="3250" spans="1:18">
      <c r="A3250" s="13" t="s">
        <v>43</v>
      </c>
      <c r="B3250" s="94" t="s">
        <v>11</v>
      </c>
      <c r="C3250" s="13">
        <v>11</v>
      </c>
      <c r="D3250" s="13"/>
      <c r="E3250" s="52" t="str">
        <f t="shared" si="151"/>
        <v>B</v>
      </c>
      <c r="F3250" s="13">
        <v>5</v>
      </c>
      <c r="G3250" s="13">
        <v>2</v>
      </c>
      <c r="H3250" s="13">
        <v>13</v>
      </c>
      <c r="I3250" s="48">
        <v>2919.4297999999999</v>
      </c>
      <c r="J3250" s="48">
        <v>1</v>
      </c>
      <c r="K3250" s="48">
        <v>1</v>
      </c>
      <c r="L3250" s="48">
        <v>1</v>
      </c>
      <c r="M3250" s="48">
        <v>0</v>
      </c>
      <c r="N3250" s="13" t="str">
        <f t="shared" si="152"/>
        <v>Go</v>
      </c>
      <c r="O3250" s="13" t="str">
        <f t="shared" si="153"/>
        <v>0</v>
      </c>
      <c r="P3250" s="13" t="s">
        <v>38</v>
      </c>
      <c r="Q3250" s="13" t="s">
        <v>17</v>
      </c>
      <c r="R3250">
        <v>894</v>
      </c>
    </row>
    <row r="3251" spans="1:18">
      <c r="A3251" s="13" t="s">
        <v>43</v>
      </c>
      <c r="B3251" s="94" t="s">
        <v>11</v>
      </c>
      <c r="C3251" s="13">
        <v>11</v>
      </c>
      <c r="D3251" s="13"/>
      <c r="E3251" s="52" t="str">
        <f t="shared" si="151"/>
        <v>B</v>
      </c>
      <c r="F3251" s="13">
        <v>5</v>
      </c>
      <c r="G3251" s="13">
        <v>2</v>
      </c>
      <c r="H3251" s="13">
        <v>14</v>
      </c>
      <c r="I3251" s="48">
        <v>1556.6587</v>
      </c>
      <c r="J3251" s="48">
        <v>1</v>
      </c>
      <c r="K3251" s="48">
        <v>1</v>
      </c>
      <c r="L3251" s="48">
        <v>1</v>
      </c>
      <c r="M3251" s="48">
        <v>0</v>
      </c>
      <c r="N3251" s="13" t="str">
        <f t="shared" si="152"/>
        <v>Go</v>
      </c>
      <c r="O3251" s="13" t="str">
        <f t="shared" si="153"/>
        <v>0</v>
      </c>
      <c r="P3251" s="13" t="s">
        <v>38</v>
      </c>
      <c r="Q3251" s="13" t="s">
        <v>17</v>
      </c>
      <c r="R3251">
        <v>894</v>
      </c>
    </row>
    <row r="3252" spans="1:18">
      <c r="A3252" s="13" t="s">
        <v>43</v>
      </c>
      <c r="B3252" s="94" t="s">
        <v>11</v>
      </c>
      <c r="C3252" s="13">
        <v>11</v>
      </c>
      <c r="D3252" s="13"/>
      <c r="E3252" s="52" t="str">
        <f t="shared" si="151"/>
        <v>B</v>
      </c>
      <c r="F3252" s="13">
        <v>5</v>
      </c>
      <c r="G3252" s="13">
        <v>2</v>
      </c>
      <c r="H3252" s="13">
        <v>15</v>
      </c>
      <c r="I3252" s="48">
        <v>8538.5774000000001</v>
      </c>
      <c r="J3252" s="48">
        <v>1</v>
      </c>
      <c r="K3252" s="48">
        <v>1</v>
      </c>
      <c r="L3252" s="48">
        <v>1</v>
      </c>
      <c r="M3252" s="48">
        <v>0</v>
      </c>
      <c r="N3252" s="13" t="str">
        <f t="shared" si="152"/>
        <v>Go</v>
      </c>
      <c r="O3252" s="13" t="str">
        <f t="shared" si="153"/>
        <v>0</v>
      </c>
      <c r="P3252" s="13" t="s">
        <v>38</v>
      </c>
      <c r="Q3252" s="13" t="s">
        <v>17</v>
      </c>
      <c r="R3252">
        <v>894</v>
      </c>
    </row>
    <row r="3253" spans="1:18">
      <c r="A3253" s="13" t="s">
        <v>43</v>
      </c>
      <c r="B3253" s="94" t="s">
        <v>11</v>
      </c>
      <c r="C3253" s="13">
        <v>11</v>
      </c>
      <c r="D3253" s="13"/>
      <c r="E3253" s="52" t="str">
        <f t="shared" si="151"/>
        <v>B</v>
      </c>
      <c r="F3253" s="13">
        <v>5</v>
      </c>
      <c r="G3253" s="13">
        <v>2</v>
      </c>
      <c r="H3253" s="13">
        <v>16</v>
      </c>
      <c r="I3253" s="13"/>
      <c r="J3253" s="13"/>
      <c r="K3253" s="13"/>
      <c r="L3253" s="13"/>
      <c r="M3253" s="13"/>
      <c r="N3253" s="13" t="str">
        <f t="shared" si="152"/>
        <v>Go</v>
      </c>
      <c r="O3253" s="13" t="str">
        <f t="shared" si="153"/>
        <v>1</v>
      </c>
      <c r="P3253" s="13" t="s">
        <v>38</v>
      </c>
      <c r="Q3253" s="13" t="s">
        <v>17</v>
      </c>
      <c r="R3253">
        <v>894</v>
      </c>
    </row>
    <row r="3254" spans="1:18">
      <c r="A3254" s="13" t="s">
        <v>43</v>
      </c>
      <c r="B3254" s="94" t="s">
        <v>11</v>
      </c>
      <c r="C3254" s="13">
        <v>11</v>
      </c>
      <c r="D3254" s="13"/>
      <c r="E3254" s="52" t="str">
        <f t="shared" si="151"/>
        <v>B</v>
      </c>
      <c r="F3254" s="13">
        <v>5</v>
      </c>
      <c r="G3254" s="13">
        <v>2</v>
      </c>
      <c r="H3254" s="13">
        <v>17</v>
      </c>
      <c r="I3254" s="13"/>
      <c r="J3254" s="13"/>
      <c r="K3254" s="13"/>
      <c r="L3254" s="13"/>
      <c r="M3254" s="13"/>
      <c r="N3254" s="13" t="str">
        <f t="shared" si="152"/>
        <v>Go</v>
      </c>
      <c r="O3254" s="13" t="str">
        <f t="shared" si="153"/>
        <v>1</v>
      </c>
      <c r="P3254" s="13" t="s">
        <v>38</v>
      </c>
      <c r="Q3254" s="13" t="s">
        <v>17</v>
      </c>
      <c r="R3254">
        <v>894</v>
      </c>
    </row>
    <row r="3255" spans="1:18">
      <c r="A3255" s="13" t="s">
        <v>43</v>
      </c>
      <c r="B3255" s="94" t="s">
        <v>11</v>
      </c>
      <c r="C3255" s="13">
        <v>11</v>
      </c>
      <c r="D3255" s="13"/>
      <c r="E3255" s="52" t="str">
        <f t="shared" si="151"/>
        <v>B</v>
      </c>
      <c r="F3255" s="13">
        <v>5</v>
      </c>
      <c r="G3255" s="13">
        <v>2</v>
      </c>
      <c r="H3255" s="13">
        <v>18</v>
      </c>
      <c r="I3255" s="13"/>
      <c r="J3255" s="13"/>
      <c r="K3255" s="13"/>
      <c r="L3255" s="13"/>
      <c r="M3255" s="13"/>
      <c r="N3255" s="13" t="str">
        <f t="shared" si="152"/>
        <v>Go</v>
      </c>
      <c r="O3255" s="13" t="str">
        <f t="shared" si="153"/>
        <v>1</v>
      </c>
      <c r="P3255" s="13" t="s">
        <v>38</v>
      </c>
      <c r="Q3255" s="13" t="s">
        <v>17</v>
      </c>
      <c r="R3255">
        <v>894</v>
      </c>
    </row>
    <row r="3256" spans="1:18">
      <c r="A3256" s="13" t="s">
        <v>43</v>
      </c>
      <c r="B3256" s="94" t="s">
        <v>11</v>
      </c>
      <c r="C3256" s="13">
        <v>11</v>
      </c>
      <c r="D3256" s="13"/>
      <c r="E3256" s="52" t="str">
        <f t="shared" si="151"/>
        <v>B</v>
      </c>
      <c r="F3256" s="13">
        <v>5</v>
      </c>
      <c r="G3256" s="13">
        <v>2</v>
      </c>
      <c r="H3256" s="13">
        <v>19</v>
      </c>
      <c r="I3256" s="13"/>
      <c r="J3256" s="13"/>
      <c r="K3256" s="13"/>
      <c r="L3256" s="13"/>
      <c r="M3256" s="13"/>
      <c r="N3256" s="13" t="str">
        <f t="shared" si="152"/>
        <v>Go</v>
      </c>
      <c r="O3256" s="13" t="str">
        <f t="shared" si="153"/>
        <v>1</v>
      </c>
      <c r="P3256" s="13" t="s">
        <v>38</v>
      </c>
      <c r="Q3256" s="13" t="s">
        <v>17</v>
      </c>
      <c r="R3256">
        <v>894</v>
      </c>
    </row>
    <row r="3257" spans="1:18">
      <c r="A3257" s="13" t="s">
        <v>43</v>
      </c>
      <c r="B3257" s="94" t="s">
        <v>11</v>
      </c>
      <c r="C3257" s="13">
        <v>11</v>
      </c>
      <c r="D3257" s="13"/>
      <c r="E3257" s="52" t="str">
        <f t="shared" si="151"/>
        <v>B</v>
      </c>
      <c r="F3257" s="13">
        <v>5</v>
      </c>
      <c r="G3257" s="13">
        <v>2</v>
      </c>
      <c r="H3257" s="13">
        <v>20</v>
      </c>
      <c r="I3257" s="13"/>
      <c r="J3257" s="13"/>
      <c r="K3257" s="13"/>
      <c r="L3257" s="13"/>
      <c r="M3257" s="13"/>
      <c r="N3257" s="13" t="str">
        <f t="shared" si="152"/>
        <v>Go</v>
      </c>
      <c r="O3257" s="13" t="str">
        <f t="shared" si="153"/>
        <v>1</v>
      </c>
      <c r="P3257" s="13" t="s">
        <v>38</v>
      </c>
      <c r="Q3257" s="13" t="s">
        <v>17</v>
      </c>
      <c r="R3257">
        <v>894</v>
      </c>
    </row>
    <row r="3258" spans="1:18">
      <c r="A3258" s="13" t="s">
        <v>43</v>
      </c>
      <c r="B3258" s="94" t="s">
        <v>11</v>
      </c>
      <c r="C3258" s="13">
        <v>11</v>
      </c>
      <c r="D3258" s="13"/>
      <c r="E3258" s="52" t="str">
        <f t="shared" si="151"/>
        <v>B</v>
      </c>
      <c r="F3258" s="13">
        <v>5</v>
      </c>
      <c r="G3258" s="13">
        <v>2</v>
      </c>
      <c r="H3258" s="13">
        <v>21</v>
      </c>
      <c r="I3258" s="13"/>
      <c r="J3258" s="13"/>
      <c r="K3258" s="13"/>
      <c r="L3258" s="13"/>
      <c r="M3258" s="13"/>
      <c r="N3258" s="13" t="str">
        <f t="shared" si="152"/>
        <v>Go</v>
      </c>
      <c r="O3258" s="13" t="str">
        <f t="shared" si="153"/>
        <v>1</v>
      </c>
      <c r="P3258" s="13" t="s">
        <v>38</v>
      </c>
      <c r="Q3258" s="13" t="s">
        <v>17</v>
      </c>
      <c r="R3258">
        <v>894</v>
      </c>
    </row>
    <row r="3259" spans="1:18">
      <c r="A3259" s="13" t="s">
        <v>43</v>
      </c>
      <c r="B3259" s="94" t="s">
        <v>11</v>
      </c>
      <c r="C3259" s="13">
        <v>11</v>
      </c>
      <c r="D3259" s="13"/>
      <c r="E3259" s="52" t="str">
        <f t="shared" si="151"/>
        <v>B</v>
      </c>
      <c r="F3259" s="13">
        <v>5</v>
      </c>
      <c r="G3259" s="13">
        <v>2</v>
      </c>
      <c r="H3259" s="13">
        <v>22</v>
      </c>
      <c r="I3259" s="13"/>
      <c r="J3259" s="13"/>
      <c r="K3259" s="13"/>
      <c r="L3259" s="13"/>
      <c r="M3259" s="13"/>
      <c r="N3259" s="13" t="str">
        <f t="shared" si="152"/>
        <v>Go</v>
      </c>
      <c r="O3259" s="13" t="str">
        <f t="shared" si="153"/>
        <v>1</v>
      </c>
      <c r="P3259" s="13" t="s">
        <v>38</v>
      </c>
      <c r="Q3259" s="13" t="s">
        <v>17</v>
      </c>
      <c r="R3259">
        <v>894</v>
      </c>
    </row>
    <row r="3260" spans="1:18">
      <c r="A3260" s="13" t="s">
        <v>43</v>
      </c>
      <c r="B3260" s="94" t="s">
        <v>11</v>
      </c>
      <c r="C3260" s="13">
        <v>11</v>
      </c>
      <c r="D3260" s="13"/>
      <c r="E3260" s="52" t="str">
        <f t="shared" si="151"/>
        <v>B</v>
      </c>
      <c r="F3260" s="13">
        <v>5</v>
      </c>
      <c r="G3260" s="13">
        <v>2</v>
      </c>
      <c r="H3260" s="13">
        <v>23</v>
      </c>
      <c r="I3260" s="13"/>
      <c r="J3260" s="13"/>
      <c r="K3260" s="13"/>
      <c r="L3260" s="13"/>
      <c r="M3260" s="13"/>
      <c r="N3260" s="13" t="str">
        <f t="shared" si="152"/>
        <v>Go</v>
      </c>
      <c r="O3260" s="13" t="str">
        <f t="shared" si="153"/>
        <v>1</v>
      </c>
      <c r="P3260" s="13" t="s">
        <v>38</v>
      </c>
      <c r="Q3260" s="13" t="s">
        <v>17</v>
      </c>
      <c r="R3260">
        <v>894</v>
      </c>
    </row>
    <row r="3261" spans="1:18">
      <c r="A3261" s="13" t="s">
        <v>43</v>
      </c>
      <c r="B3261" s="94" t="s">
        <v>11</v>
      </c>
      <c r="C3261" s="13">
        <v>11</v>
      </c>
      <c r="D3261" s="13"/>
      <c r="E3261" s="52" t="str">
        <f t="shared" si="151"/>
        <v>B</v>
      </c>
      <c r="F3261" s="13">
        <v>5</v>
      </c>
      <c r="G3261" s="13">
        <v>2</v>
      </c>
      <c r="H3261" s="13">
        <v>24</v>
      </c>
      <c r="I3261" s="13"/>
      <c r="J3261" s="13"/>
      <c r="K3261" s="13"/>
      <c r="L3261" s="13"/>
      <c r="M3261" s="13"/>
      <c r="N3261" s="13" t="str">
        <f t="shared" si="152"/>
        <v>Go</v>
      </c>
      <c r="O3261" s="13" t="str">
        <f t="shared" si="153"/>
        <v>1</v>
      </c>
      <c r="P3261" s="13" t="s">
        <v>38</v>
      </c>
      <c r="Q3261" s="13" t="s">
        <v>17</v>
      </c>
      <c r="R3261">
        <v>894</v>
      </c>
    </row>
    <row r="3262" spans="1:18">
      <c r="A3262" s="13" t="s">
        <v>43</v>
      </c>
      <c r="B3262" s="94" t="s">
        <v>11</v>
      </c>
      <c r="C3262" s="13">
        <v>11</v>
      </c>
      <c r="D3262" s="13"/>
      <c r="E3262" s="52" t="str">
        <f t="shared" si="151"/>
        <v>B</v>
      </c>
      <c r="F3262" s="13">
        <v>5</v>
      </c>
      <c r="G3262" s="13">
        <v>2</v>
      </c>
      <c r="H3262" s="13">
        <v>25</v>
      </c>
      <c r="I3262" s="13"/>
      <c r="J3262" s="13"/>
      <c r="K3262" s="13"/>
      <c r="L3262" s="13"/>
      <c r="M3262" s="13"/>
      <c r="N3262" s="13" t="str">
        <f t="shared" si="152"/>
        <v>Go</v>
      </c>
      <c r="O3262" s="13" t="str">
        <f t="shared" si="153"/>
        <v>1</v>
      </c>
      <c r="P3262" s="13" t="s">
        <v>38</v>
      </c>
      <c r="Q3262" s="13" t="s">
        <v>17</v>
      </c>
      <c r="R3262">
        <v>894</v>
      </c>
    </row>
    <row r="3263" spans="1:18">
      <c r="A3263" s="13" t="s">
        <v>43</v>
      </c>
      <c r="B3263" s="94" t="s">
        <v>11</v>
      </c>
      <c r="C3263" s="13">
        <v>11</v>
      </c>
      <c r="D3263" s="13"/>
      <c r="E3263" s="52" t="str">
        <f t="shared" si="151"/>
        <v>B</v>
      </c>
      <c r="F3263" s="13">
        <v>5</v>
      </c>
      <c r="G3263" s="13">
        <v>2</v>
      </c>
      <c r="H3263" s="13">
        <v>26</v>
      </c>
      <c r="I3263" s="13"/>
      <c r="J3263" s="13"/>
      <c r="K3263" s="13"/>
      <c r="L3263" s="13"/>
      <c r="M3263" s="13"/>
      <c r="N3263" s="13" t="str">
        <f t="shared" si="152"/>
        <v>Go</v>
      </c>
      <c r="O3263" s="13" t="str">
        <f t="shared" si="153"/>
        <v>1</v>
      </c>
      <c r="P3263" s="13" t="s">
        <v>38</v>
      </c>
      <c r="Q3263" s="13" t="s">
        <v>17</v>
      </c>
      <c r="R3263">
        <v>894</v>
      </c>
    </row>
    <row r="3264" spans="1:18">
      <c r="A3264" s="13" t="s">
        <v>43</v>
      </c>
      <c r="B3264" s="94" t="s">
        <v>11</v>
      </c>
      <c r="C3264" s="13">
        <v>11</v>
      </c>
      <c r="D3264" s="13"/>
      <c r="E3264" s="52" t="str">
        <f t="shared" si="151"/>
        <v>B</v>
      </c>
      <c r="F3264" s="13">
        <v>5</v>
      </c>
      <c r="G3264" s="13">
        <v>2</v>
      </c>
      <c r="H3264" s="13">
        <v>27</v>
      </c>
      <c r="I3264" s="13"/>
      <c r="J3264" s="13"/>
      <c r="K3264" s="13"/>
      <c r="L3264" s="13"/>
      <c r="M3264" s="13"/>
      <c r="N3264" s="13" t="str">
        <f t="shared" si="152"/>
        <v>Go</v>
      </c>
      <c r="O3264" s="13" t="str">
        <f t="shared" si="153"/>
        <v>1</v>
      </c>
      <c r="P3264" s="13" t="s">
        <v>38</v>
      </c>
      <c r="Q3264" s="13" t="s">
        <v>17</v>
      </c>
      <c r="R3264">
        <v>894</v>
      </c>
    </row>
    <row r="3265" spans="1:18">
      <c r="A3265" s="13" t="s">
        <v>43</v>
      </c>
      <c r="B3265" s="94" t="s">
        <v>11</v>
      </c>
      <c r="C3265" s="13">
        <v>11</v>
      </c>
      <c r="D3265" s="13"/>
      <c r="E3265" s="52" t="str">
        <f t="shared" si="151"/>
        <v>B</v>
      </c>
      <c r="F3265" s="13">
        <v>5</v>
      </c>
      <c r="G3265" s="13">
        <v>2</v>
      </c>
      <c r="H3265" s="13">
        <v>28</v>
      </c>
      <c r="I3265" s="13"/>
      <c r="J3265" s="13"/>
      <c r="K3265" s="13"/>
      <c r="L3265" s="13"/>
      <c r="M3265" s="13"/>
      <c r="N3265" s="13" t="str">
        <f t="shared" si="152"/>
        <v>Go</v>
      </c>
      <c r="O3265" s="13" t="str">
        <f t="shared" si="153"/>
        <v>1</v>
      </c>
      <c r="P3265" s="13" t="s">
        <v>38</v>
      </c>
      <c r="Q3265" s="13" t="s">
        <v>17</v>
      </c>
      <c r="R3265">
        <v>894</v>
      </c>
    </row>
    <row r="3266" spans="1:18">
      <c r="A3266" s="13" t="s">
        <v>43</v>
      </c>
      <c r="B3266" s="94" t="s">
        <v>11</v>
      </c>
      <c r="C3266" s="13">
        <v>11</v>
      </c>
      <c r="D3266" s="13"/>
      <c r="E3266" s="52" t="str">
        <f t="shared" ref="E3266:E3329" si="154">IF(OR(A3266="Olaf",A3266="Olli",A3266="Patchoulli",A3266="Wallace",A3266="Yang"),"H","B")</f>
        <v>B</v>
      </c>
      <c r="F3266" s="13">
        <v>5</v>
      </c>
      <c r="G3266" s="13">
        <v>2</v>
      </c>
      <c r="H3266" s="13">
        <v>29</v>
      </c>
      <c r="I3266" s="13"/>
      <c r="J3266" s="13"/>
      <c r="K3266" s="13"/>
      <c r="L3266" s="13"/>
      <c r="M3266" s="13"/>
      <c r="N3266" s="13" t="str">
        <f t="shared" ref="N3266:N3329" si="155">IF(M3266=0,"Go","NoGo")</f>
        <v>Go</v>
      </c>
      <c r="O3266" s="13" t="str">
        <f t="shared" si="153"/>
        <v>1</v>
      </c>
      <c r="P3266" s="13" t="s">
        <v>38</v>
      </c>
      <c r="Q3266" s="13" t="s">
        <v>17</v>
      </c>
      <c r="R3266">
        <v>894</v>
      </c>
    </row>
    <row r="3267" spans="1:18">
      <c r="A3267" s="13" t="s">
        <v>43</v>
      </c>
      <c r="B3267" s="94" t="s">
        <v>11</v>
      </c>
      <c r="C3267" s="13">
        <v>11</v>
      </c>
      <c r="D3267" s="13"/>
      <c r="E3267" s="52" t="str">
        <f t="shared" si="154"/>
        <v>B</v>
      </c>
      <c r="F3267" s="13">
        <v>5</v>
      </c>
      <c r="G3267" s="13">
        <v>2</v>
      </c>
      <c r="H3267" s="13">
        <v>30</v>
      </c>
      <c r="I3267" s="13"/>
      <c r="J3267" s="13"/>
      <c r="K3267" s="13"/>
      <c r="L3267" s="13"/>
      <c r="M3267" s="13"/>
      <c r="N3267" s="13" t="str">
        <f t="shared" si="155"/>
        <v>Go</v>
      </c>
      <c r="O3267" s="13" t="str">
        <f t="shared" si="153"/>
        <v>1</v>
      </c>
      <c r="P3267" s="13" t="s">
        <v>38</v>
      </c>
      <c r="Q3267" s="13" t="s">
        <v>17</v>
      </c>
      <c r="R3267">
        <v>894</v>
      </c>
    </row>
    <row r="3268" spans="1:18">
      <c r="A3268" s="13" t="s">
        <v>43</v>
      </c>
      <c r="B3268" s="94" t="s">
        <v>11</v>
      </c>
      <c r="C3268" s="13">
        <v>11</v>
      </c>
      <c r="D3268" s="13"/>
      <c r="E3268" s="52" t="str">
        <f t="shared" si="154"/>
        <v>B</v>
      </c>
      <c r="F3268" s="13">
        <v>5</v>
      </c>
      <c r="G3268" s="13">
        <v>2</v>
      </c>
      <c r="H3268" s="13">
        <v>31</v>
      </c>
      <c r="I3268" s="13"/>
      <c r="J3268" s="13"/>
      <c r="K3268" s="13"/>
      <c r="L3268" s="13"/>
      <c r="M3268" s="13"/>
      <c r="N3268" s="13" t="str">
        <f t="shared" si="155"/>
        <v>Go</v>
      </c>
      <c r="O3268" s="13" t="str">
        <f t="shared" si="153"/>
        <v>1</v>
      </c>
      <c r="P3268" s="13" t="s">
        <v>38</v>
      </c>
      <c r="Q3268" s="13" t="s">
        <v>17</v>
      </c>
      <c r="R3268">
        <v>894</v>
      </c>
    </row>
    <row r="3269" spans="1:18">
      <c r="A3269" s="13" t="s">
        <v>43</v>
      </c>
      <c r="B3269" s="94" t="s">
        <v>11</v>
      </c>
      <c r="C3269" s="13">
        <v>11</v>
      </c>
      <c r="D3269" s="13"/>
      <c r="E3269" s="52" t="str">
        <f t="shared" si="154"/>
        <v>B</v>
      </c>
      <c r="F3269" s="13">
        <v>5</v>
      </c>
      <c r="G3269" s="13">
        <v>2</v>
      </c>
      <c r="H3269" s="13">
        <v>32</v>
      </c>
      <c r="I3269" s="13"/>
      <c r="J3269" s="13"/>
      <c r="K3269" s="13"/>
      <c r="L3269" s="13"/>
      <c r="M3269" s="13"/>
      <c r="N3269" s="13" t="str">
        <f t="shared" si="155"/>
        <v>Go</v>
      </c>
      <c r="O3269" s="13" t="str">
        <f t="shared" si="153"/>
        <v>1</v>
      </c>
      <c r="P3269" s="13" t="s">
        <v>38</v>
      </c>
      <c r="Q3269" s="13" t="s">
        <v>17</v>
      </c>
      <c r="R3269">
        <v>894</v>
      </c>
    </row>
    <row r="3270" spans="1:18">
      <c r="A3270" s="13" t="s">
        <v>43</v>
      </c>
      <c r="B3270" s="94" t="s">
        <v>11</v>
      </c>
      <c r="C3270" s="13">
        <v>11</v>
      </c>
      <c r="D3270" s="13"/>
      <c r="E3270" s="52" t="str">
        <f t="shared" si="154"/>
        <v>B</v>
      </c>
      <c r="F3270" s="13">
        <v>5</v>
      </c>
      <c r="G3270" s="13">
        <v>2</v>
      </c>
      <c r="H3270" s="13">
        <v>33</v>
      </c>
      <c r="I3270" s="13"/>
      <c r="J3270" s="13"/>
      <c r="K3270" s="13"/>
      <c r="L3270" s="13"/>
      <c r="M3270" s="13"/>
      <c r="N3270" s="13" t="str">
        <f t="shared" si="155"/>
        <v>Go</v>
      </c>
      <c r="O3270" s="13" t="str">
        <f t="shared" si="153"/>
        <v>1</v>
      </c>
      <c r="P3270" s="13" t="s">
        <v>38</v>
      </c>
      <c r="Q3270" s="13" t="s">
        <v>17</v>
      </c>
      <c r="R3270">
        <v>894</v>
      </c>
    </row>
    <row r="3271" spans="1:18">
      <c r="A3271" s="13" t="s">
        <v>43</v>
      </c>
      <c r="B3271" s="94" t="s">
        <v>11</v>
      </c>
      <c r="C3271" s="13">
        <v>11</v>
      </c>
      <c r="D3271" s="13"/>
      <c r="E3271" s="52" t="str">
        <f t="shared" si="154"/>
        <v>B</v>
      </c>
      <c r="F3271" s="13">
        <v>5</v>
      </c>
      <c r="G3271" s="13">
        <v>2</v>
      </c>
      <c r="H3271" s="13">
        <v>34</v>
      </c>
      <c r="I3271" s="13"/>
      <c r="J3271" s="13"/>
      <c r="K3271" s="13"/>
      <c r="L3271" s="13"/>
      <c r="M3271" s="13"/>
      <c r="N3271" s="13" t="str">
        <f t="shared" si="155"/>
        <v>Go</v>
      </c>
      <c r="O3271" s="13" t="str">
        <f t="shared" si="153"/>
        <v>1</v>
      </c>
      <c r="P3271" s="13" t="s">
        <v>38</v>
      </c>
      <c r="Q3271" s="13" t="s">
        <v>17</v>
      </c>
      <c r="R3271">
        <v>894</v>
      </c>
    </row>
    <row r="3272" spans="1:18">
      <c r="A3272" s="13" t="s">
        <v>43</v>
      </c>
      <c r="B3272" s="94" t="s">
        <v>11</v>
      </c>
      <c r="C3272" s="13">
        <v>11</v>
      </c>
      <c r="D3272" s="13"/>
      <c r="E3272" s="52" t="str">
        <f t="shared" si="154"/>
        <v>B</v>
      </c>
      <c r="F3272" s="13">
        <v>5</v>
      </c>
      <c r="G3272" s="13">
        <v>2</v>
      </c>
      <c r="H3272" s="13">
        <v>35</v>
      </c>
      <c r="I3272" s="13"/>
      <c r="J3272" s="13"/>
      <c r="K3272" s="13"/>
      <c r="L3272" s="13"/>
      <c r="M3272" s="13"/>
      <c r="N3272" s="13" t="str">
        <f t="shared" si="155"/>
        <v>Go</v>
      </c>
      <c r="O3272" s="13" t="str">
        <f t="shared" si="153"/>
        <v>1</v>
      </c>
      <c r="P3272" s="13" t="s">
        <v>38</v>
      </c>
      <c r="Q3272" s="13" t="s">
        <v>17</v>
      </c>
      <c r="R3272">
        <v>894</v>
      </c>
    </row>
    <row r="3273" spans="1:18">
      <c r="A3273" s="13" t="s">
        <v>43</v>
      </c>
      <c r="B3273" s="94" t="s">
        <v>11</v>
      </c>
      <c r="C3273" s="13">
        <v>11</v>
      </c>
      <c r="D3273" s="13"/>
      <c r="E3273" s="52" t="str">
        <f t="shared" si="154"/>
        <v>B</v>
      </c>
      <c r="F3273" s="13">
        <v>5</v>
      </c>
      <c r="G3273" s="13">
        <v>2</v>
      </c>
      <c r="H3273" s="13">
        <v>36</v>
      </c>
      <c r="I3273" s="13"/>
      <c r="J3273" s="13"/>
      <c r="K3273" s="13"/>
      <c r="L3273" s="13"/>
      <c r="M3273" s="13"/>
      <c r="N3273" s="13" t="str">
        <f t="shared" si="155"/>
        <v>Go</v>
      </c>
      <c r="O3273" s="13" t="str">
        <f t="shared" ref="O3273:O3336" si="156">IF(K3273=0, "1", "0")</f>
        <v>1</v>
      </c>
      <c r="P3273" s="13" t="s">
        <v>38</v>
      </c>
      <c r="Q3273" s="13" t="s">
        <v>17</v>
      </c>
      <c r="R3273">
        <v>894</v>
      </c>
    </row>
    <row r="3274" spans="1:18">
      <c r="A3274" s="13" t="s">
        <v>43</v>
      </c>
      <c r="B3274" s="94" t="s">
        <v>11</v>
      </c>
      <c r="C3274" s="13">
        <v>11</v>
      </c>
      <c r="D3274" s="13"/>
      <c r="E3274" s="52" t="str">
        <f t="shared" si="154"/>
        <v>B</v>
      </c>
      <c r="F3274" s="13">
        <v>5</v>
      </c>
      <c r="G3274" s="13">
        <v>2</v>
      </c>
      <c r="H3274" s="13">
        <v>37</v>
      </c>
      <c r="I3274" s="13"/>
      <c r="J3274" s="13"/>
      <c r="K3274" s="13"/>
      <c r="L3274" s="13"/>
      <c r="M3274" s="13"/>
      <c r="N3274" s="13" t="str">
        <f t="shared" si="155"/>
        <v>Go</v>
      </c>
      <c r="O3274" s="13" t="str">
        <f t="shared" si="156"/>
        <v>1</v>
      </c>
      <c r="P3274" s="13" t="s">
        <v>38</v>
      </c>
      <c r="Q3274" s="13" t="s">
        <v>17</v>
      </c>
      <c r="R3274">
        <v>894</v>
      </c>
    </row>
    <row r="3275" spans="1:18">
      <c r="A3275" s="13" t="s">
        <v>43</v>
      </c>
      <c r="B3275" s="94" t="s">
        <v>11</v>
      </c>
      <c r="C3275" s="13">
        <v>11</v>
      </c>
      <c r="D3275" s="13"/>
      <c r="E3275" s="52" t="str">
        <f t="shared" si="154"/>
        <v>B</v>
      </c>
      <c r="F3275" s="13">
        <v>5</v>
      </c>
      <c r="G3275" s="13">
        <v>2</v>
      </c>
      <c r="H3275" s="13">
        <v>38</v>
      </c>
      <c r="I3275" s="13"/>
      <c r="J3275" s="13"/>
      <c r="K3275" s="13"/>
      <c r="L3275" s="13"/>
      <c r="M3275" s="13"/>
      <c r="N3275" s="13" t="str">
        <f t="shared" si="155"/>
        <v>Go</v>
      </c>
      <c r="O3275" s="13" t="str">
        <f t="shared" si="156"/>
        <v>1</v>
      </c>
      <c r="P3275" s="13" t="s">
        <v>38</v>
      </c>
      <c r="Q3275" s="13" t="s">
        <v>17</v>
      </c>
      <c r="R3275">
        <v>894</v>
      </c>
    </row>
    <row r="3276" spans="1:18">
      <c r="A3276" s="13" t="s">
        <v>43</v>
      </c>
      <c r="B3276" s="94" t="s">
        <v>11</v>
      </c>
      <c r="C3276" s="13">
        <v>11</v>
      </c>
      <c r="D3276" s="13"/>
      <c r="E3276" s="52" t="str">
        <f t="shared" si="154"/>
        <v>B</v>
      </c>
      <c r="F3276" s="13">
        <v>5</v>
      </c>
      <c r="G3276" s="13">
        <v>2</v>
      </c>
      <c r="H3276" s="13">
        <v>39</v>
      </c>
      <c r="I3276" s="13"/>
      <c r="J3276" s="13"/>
      <c r="K3276" s="13"/>
      <c r="L3276" s="13"/>
      <c r="M3276" s="13"/>
      <c r="N3276" s="13" t="str">
        <f t="shared" si="155"/>
        <v>Go</v>
      </c>
      <c r="O3276" s="13" t="str">
        <f t="shared" si="156"/>
        <v>1</v>
      </c>
      <c r="P3276" s="13" t="s">
        <v>38</v>
      </c>
      <c r="Q3276" s="13" t="s">
        <v>17</v>
      </c>
      <c r="R3276">
        <v>894</v>
      </c>
    </row>
    <row r="3277" spans="1:18">
      <c r="A3277" s="13" t="s">
        <v>43</v>
      </c>
      <c r="B3277" s="94" t="s">
        <v>11</v>
      </c>
      <c r="C3277" s="13">
        <v>11</v>
      </c>
      <c r="D3277" s="13"/>
      <c r="E3277" s="52" t="str">
        <f t="shared" si="154"/>
        <v>B</v>
      </c>
      <c r="F3277" s="13">
        <v>5</v>
      </c>
      <c r="G3277" s="13">
        <v>2</v>
      </c>
      <c r="H3277" s="13">
        <v>40</v>
      </c>
      <c r="I3277" s="13"/>
      <c r="J3277" s="13"/>
      <c r="K3277" s="13"/>
      <c r="L3277" s="13"/>
      <c r="M3277" s="13"/>
      <c r="N3277" s="13" t="str">
        <f t="shared" si="155"/>
        <v>Go</v>
      </c>
      <c r="O3277" s="13" t="str">
        <f t="shared" si="156"/>
        <v>1</v>
      </c>
      <c r="P3277" s="13" t="s">
        <v>38</v>
      </c>
      <c r="Q3277" s="13" t="s">
        <v>17</v>
      </c>
      <c r="R3277">
        <v>894</v>
      </c>
    </row>
    <row r="3278" spans="1:18">
      <c r="A3278" s="13" t="s">
        <v>43</v>
      </c>
      <c r="B3278" s="94" t="s">
        <v>11</v>
      </c>
      <c r="C3278" s="13">
        <v>11</v>
      </c>
      <c r="D3278" s="13"/>
      <c r="E3278" s="52" t="str">
        <f t="shared" si="154"/>
        <v>B</v>
      </c>
      <c r="F3278" s="13">
        <v>5</v>
      </c>
      <c r="G3278" s="13">
        <v>2</v>
      </c>
      <c r="H3278" s="13">
        <v>3</v>
      </c>
      <c r="I3278" s="48">
        <v>2370.23</v>
      </c>
      <c r="J3278" s="48">
        <v>0</v>
      </c>
      <c r="K3278" s="48">
        <v>1</v>
      </c>
      <c r="L3278" s="48">
        <v>1</v>
      </c>
      <c r="M3278" s="48">
        <v>1</v>
      </c>
      <c r="N3278" s="13" t="str">
        <f t="shared" si="155"/>
        <v>NoGo</v>
      </c>
      <c r="O3278" t="str">
        <f t="shared" si="156"/>
        <v>0</v>
      </c>
      <c r="P3278" s="13" t="s">
        <v>38</v>
      </c>
      <c r="Q3278" s="13" t="s">
        <v>17</v>
      </c>
      <c r="R3278">
        <v>894</v>
      </c>
    </row>
    <row r="3279" spans="1:18">
      <c r="A3279" s="13" t="s">
        <v>43</v>
      </c>
      <c r="B3279" s="94" t="s">
        <v>11</v>
      </c>
      <c r="C3279" s="13">
        <v>11</v>
      </c>
      <c r="D3279" s="13"/>
      <c r="E3279" s="52" t="str">
        <f t="shared" si="154"/>
        <v>B</v>
      </c>
      <c r="F3279" s="13">
        <v>5</v>
      </c>
      <c r="G3279" s="13">
        <v>2</v>
      </c>
      <c r="H3279" s="13">
        <v>5</v>
      </c>
      <c r="I3279" s="48">
        <v>2383.7536</v>
      </c>
      <c r="J3279" s="48">
        <v>0</v>
      </c>
      <c r="K3279" s="48">
        <v>1</v>
      </c>
      <c r="L3279" s="48">
        <v>1</v>
      </c>
      <c r="M3279" s="48">
        <v>1</v>
      </c>
      <c r="N3279" s="13" t="str">
        <f t="shared" si="155"/>
        <v>NoGo</v>
      </c>
      <c r="O3279" t="str">
        <f t="shared" si="156"/>
        <v>0</v>
      </c>
      <c r="P3279" s="13" t="s">
        <v>38</v>
      </c>
      <c r="Q3279" s="13" t="s">
        <v>17</v>
      </c>
      <c r="R3279">
        <v>894</v>
      </c>
    </row>
    <row r="3280" spans="1:18">
      <c r="A3280" s="13" t="s">
        <v>43</v>
      </c>
      <c r="B3280" s="94" t="s">
        <v>11</v>
      </c>
      <c r="C3280" s="13">
        <v>11</v>
      </c>
      <c r="D3280" s="13"/>
      <c r="E3280" s="52" t="str">
        <f t="shared" si="154"/>
        <v>B</v>
      </c>
      <c r="F3280" s="13">
        <v>5</v>
      </c>
      <c r="G3280" s="13">
        <v>2</v>
      </c>
      <c r="H3280" s="13">
        <v>10</v>
      </c>
      <c r="I3280" s="48">
        <v>2383.0645</v>
      </c>
      <c r="J3280" s="48">
        <v>0</v>
      </c>
      <c r="K3280" s="48">
        <v>1</v>
      </c>
      <c r="L3280" s="48">
        <v>1</v>
      </c>
      <c r="M3280" s="48">
        <v>1</v>
      </c>
      <c r="N3280" s="13" t="str">
        <f t="shared" si="155"/>
        <v>NoGo</v>
      </c>
      <c r="O3280" t="str">
        <f t="shared" si="156"/>
        <v>0</v>
      </c>
      <c r="P3280" s="13" t="s">
        <v>38</v>
      </c>
      <c r="Q3280" s="13" t="s">
        <v>17</v>
      </c>
      <c r="R3280">
        <v>894</v>
      </c>
    </row>
    <row r="3281" spans="1:18">
      <c r="A3281" s="13" t="s">
        <v>43</v>
      </c>
      <c r="B3281" s="94" t="s">
        <v>11</v>
      </c>
      <c r="C3281" s="13">
        <v>11</v>
      </c>
      <c r="D3281" s="13"/>
      <c r="E3281" s="52" t="str">
        <f t="shared" si="154"/>
        <v>B</v>
      </c>
      <c r="F3281" s="13">
        <v>5</v>
      </c>
      <c r="G3281" s="13">
        <v>2</v>
      </c>
      <c r="H3281" s="13">
        <v>12</v>
      </c>
      <c r="I3281" s="48">
        <v>2384.4038</v>
      </c>
      <c r="J3281" s="48">
        <v>0</v>
      </c>
      <c r="K3281" s="48">
        <v>1</v>
      </c>
      <c r="L3281" s="48">
        <v>1</v>
      </c>
      <c r="M3281" s="48">
        <v>1</v>
      </c>
      <c r="N3281" s="13" t="str">
        <f t="shared" si="155"/>
        <v>NoGo</v>
      </c>
      <c r="O3281" t="str">
        <f t="shared" si="156"/>
        <v>0</v>
      </c>
      <c r="P3281" s="13" t="s">
        <v>38</v>
      </c>
      <c r="Q3281" s="13" t="s">
        <v>17</v>
      </c>
      <c r="R3281">
        <v>894</v>
      </c>
    </row>
    <row r="3282" spans="1:18">
      <c r="A3282" s="13" t="s">
        <v>43</v>
      </c>
      <c r="B3282" s="94" t="s">
        <v>11</v>
      </c>
      <c r="C3282" s="13">
        <v>11</v>
      </c>
      <c r="D3282" s="13"/>
      <c r="E3282" s="52" t="str">
        <f t="shared" si="154"/>
        <v>B</v>
      </c>
      <c r="F3282" s="13">
        <v>5</v>
      </c>
      <c r="G3282" s="13">
        <v>3</v>
      </c>
      <c r="H3282" s="13">
        <v>1</v>
      </c>
      <c r="I3282" s="13">
        <v>3400.7592</v>
      </c>
      <c r="J3282" s="13">
        <v>1</v>
      </c>
      <c r="K3282" s="13">
        <v>1</v>
      </c>
      <c r="L3282" s="13">
        <v>1</v>
      </c>
      <c r="M3282" s="13">
        <v>0</v>
      </c>
      <c r="N3282" s="13" t="str">
        <f t="shared" si="155"/>
        <v>Go</v>
      </c>
      <c r="O3282" s="13" t="str">
        <f t="shared" si="156"/>
        <v>0</v>
      </c>
      <c r="P3282" s="13" t="s">
        <v>38</v>
      </c>
      <c r="Q3282" s="13" t="s">
        <v>17</v>
      </c>
      <c r="R3282">
        <v>894</v>
      </c>
    </row>
    <row r="3283" spans="1:18">
      <c r="A3283" s="13" t="s">
        <v>43</v>
      </c>
      <c r="B3283" s="94" t="s">
        <v>11</v>
      </c>
      <c r="C3283" s="13">
        <v>11</v>
      </c>
      <c r="D3283" s="13"/>
      <c r="E3283" s="52" t="str">
        <f t="shared" si="154"/>
        <v>B</v>
      </c>
      <c r="F3283" s="13">
        <v>5</v>
      </c>
      <c r="G3283" s="13">
        <v>3</v>
      </c>
      <c r="H3283" s="13">
        <v>3</v>
      </c>
      <c r="I3283" s="13">
        <v>1819.0545999999999</v>
      </c>
      <c r="J3283" s="13">
        <v>1</v>
      </c>
      <c r="K3283" s="13">
        <v>1</v>
      </c>
      <c r="L3283" s="13">
        <v>1</v>
      </c>
      <c r="M3283" s="13">
        <v>0</v>
      </c>
      <c r="N3283" s="13" t="str">
        <f t="shared" si="155"/>
        <v>Go</v>
      </c>
      <c r="O3283" s="13" t="str">
        <f t="shared" si="156"/>
        <v>0</v>
      </c>
      <c r="P3283" s="13" t="s">
        <v>38</v>
      </c>
      <c r="Q3283" s="13" t="s">
        <v>17</v>
      </c>
      <c r="R3283">
        <v>894</v>
      </c>
    </row>
    <row r="3284" spans="1:18">
      <c r="A3284" s="13" t="s">
        <v>43</v>
      </c>
      <c r="B3284" s="94" t="s">
        <v>11</v>
      </c>
      <c r="C3284" s="13">
        <v>11</v>
      </c>
      <c r="D3284" s="13"/>
      <c r="E3284" s="52" t="str">
        <f t="shared" si="154"/>
        <v>B</v>
      </c>
      <c r="F3284" s="13">
        <v>5</v>
      </c>
      <c r="G3284" s="13">
        <v>3</v>
      </c>
      <c r="H3284" s="13">
        <v>4</v>
      </c>
      <c r="I3284" s="13">
        <v>2708.7689</v>
      </c>
      <c r="J3284" s="13">
        <v>2</v>
      </c>
      <c r="K3284" s="13">
        <v>1</v>
      </c>
      <c r="L3284" s="13">
        <v>1</v>
      </c>
      <c r="M3284" s="13">
        <v>0</v>
      </c>
      <c r="N3284" s="13" t="str">
        <f t="shared" si="155"/>
        <v>Go</v>
      </c>
      <c r="O3284" s="13" t="str">
        <f t="shared" si="156"/>
        <v>0</v>
      </c>
      <c r="P3284" s="13" t="s">
        <v>38</v>
      </c>
      <c r="Q3284" s="13" t="s">
        <v>17</v>
      </c>
      <c r="R3284">
        <v>894</v>
      </c>
    </row>
    <row r="3285" spans="1:18">
      <c r="A3285" s="13" t="s">
        <v>43</v>
      </c>
      <c r="B3285" s="94" t="s">
        <v>11</v>
      </c>
      <c r="C3285" s="13">
        <v>11</v>
      </c>
      <c r="D3285" s="13"/>
      <c r="E3285" s="52" t="str">
        <f t="shared" si="154"/>
        <v>B</v>
      </c>
      <c r="F3285" s="13">
        <v>5</v>
      </c>
      <c r="G3285" s="13">
        <v>3</v>
      </c>
      <c r="H3285" s="13">
        <v>6</v>
      </c>
      <c r="I3285" s="13">
        <v>2588.2608</v>
      </c>
      <c r="J3285" s="13">
        <v>1</v>
      </c>
      <c r="K3285" s="13">
        <v>1</v>
      </c>
      <c r="L3285" s="13">
        <v>1</v>
      </c>
      <c r="M3285" s="13">
        <v>0</v>
      </c>
      <c r="N3285" s="13" t="str">
        <f t="shared" si="155"/>
        <v>Go</v>
      </c>
      <c r="O3285" s="13" t="str">
        <f t="shared" si="156"/>
        <v>0</v>
      </c>
      <c r="P3285" s="13" t="s">
        <v>38</v>
      </c>
      <c r="Q3285" s="13" t="s">
        <v>17</v>
      </c>
      <c r="R3285">
        <v>894</v>
      </c>
    </row>
    <row r="3286" spans="1:18">
      <c r="A3286" s="13" t="s">
        <v>43</v>
      </c>
      <c r="B3286" s="94" t="s">
        <v>11</v>
      </c>
      <c r="C3286" s="13">
        <v>11</v>
      </c>
      <c r="D3286" s="13"/>
      <c r="E3286" s="52" t="str">
        <f t="shared" si="154"/>
        <v>B</v>
      </c>
      <c r="F3286" s="13">
        <v>5</v>
      </c>
      <c r="G3286" s="13">
        <v>3</v>
      </c>
      <c r="H3286" s="13">
        <v>7</v>
      </c>
      <c r="I3286" s="13">
        <v>2783.7912999999999</v>
      </c>
      <c r="J3286" s="13">
        <v>1</v>
      </c>
      <c r="K3286" s="13">
        <v>1</v>
      </c>
      <c r="L3286" s="13">
        <v>1</v>
      </c>
      <c r="M3286" s="13">
        <v>0</v>
      </c>
      <c r="N3286" s="13" t="str">
        <f t="shared" si="155"/>
        <v>Go</v>
      </c>
      <c r="O3286" s="13" t="str">
        <f t="shared" si="156"/>
        <v>0</v>
      </c>
      <c r="P3286" s="13" t="s">
        <v>38</v>
      </c>
      <c r="Q3286" s="13" t="s">
        <v>17</v>
      </c>
      <c r="R3286">
        <v>894</v>
      </c>
    </row>
    <row r="3287" spans="1:18">
      <c r="A3287" s="13" t="s">
        <v>43</v>
      </c>
      <c r="B3287" s="94" t="s">
        <v>11</v>
      </c>
      <c r="C3287" s="13">
        <v>11</v>
      </c>
      <c r="D3287" s="13"/>
      <c r="E3287" s="52" t="str">
        <f t="shared" si="154"/>
        <v>B</v>
      </c>
      <c r="F3287" s="13">
        <v>5</v>
      </c>
      <c r="G3287" s="13">
        <v>3</v>
      </c>
      <c r="H3287" s="13">
        <v>8</v>
      </c>
      <c r="I3287" s="13">
        <v>1726.1159</v>
      </c>
      <c r="J3287" s="13">
        <v>1</v>
      </c>
      <c r="K3287" s="13">
        <v>1</v>
      </c>
      <c r="L3287" s="13">
        <v>1</v>
      </c>
      <c r="M3287" s="13">
        <v>0</v>
      </c>
      <c r="N3287" s="13" t="str">
        <f t="shared" si="155"/>
        <v>Go</v>
      </c>
      <c r="O3287" s="13" t="str">
        <f t="shared" si="156"/>
        <v>0</v>
      </c>
      <c r="P3287" s="13" t="s">
        <v>38</v>
      </c>
      <c r="Q3287" s="13" t="s">
        <v>17</v>
      </c>
      <c r="R3287">
        <v>894</v>
      </c>
    </row>
    <row r="3288" spans="1:18">
      <c r="A3288" s="13" t="s">
        <v>43</v>
      </c>
      <c r="B3288" s="94" t="s">
        <v>11</v>
      </c>
      <c r="C3288" s="13">
        <v>11</v>
      </c>
      <c r="D3288" s="13"/>
      <c r="E3288" s="52" t="str">
        <f t="shared" si="154"/>
        <v>B</v>
      </c>
      <c r="F3288" s="13">
        <v>5</v>
      </c>
      <c r="G3288" s="13">
        <v>3</v>
      </c>
      <c r="H3288" s="13">
        <v>9</v>
      </c>
      <c r="I3288" s="13">
        <v>2684.1248999999998</v>
      </c>
      <c r="J3288" s="13">
        <v>3</v>
      </c>
      <c r="K3288" s="13">
        <v>1</v>
      </c>
      <c r="L3288" s="13">
        <v>1</v>
      </c>
      <c r="M3288" s="13">
        <v>0</v>
      </c>
      <c r="N3288" s="13" t="str">
        <f t="shared" si="155"/>
        <v>Go</v>
      </c>
      <c r="O3288" s="13" t="str">
        <f t="shared" si="156"/>
        <v>0</v>
      </c>
      <c r="P3288" s="13" t="s">
        <v>38</v>
      </c>
      <c r="Q3288" s="13" t="s">
        <v>17</v>
      </c>
      <c r="R3288">
        <v>894</v>
      </c>
    </row>
    <row r="3289" spans="1:18">
      <c r="A3289" s="13" t="s">
        <v>43</v>
      </c>
      <c r="B3289" s="94" t="s">
        <v>11</v>
      </c>
      <c r="C3289" s="13">
        <v>11</v>
      </c>
      <c r="D3289" s="13"/>
      <c r="E3289" s="52" t="str">
        <f t="shared" si="154"/>
        <v>B</v>
      </c>
      <c r="F3289" s="13">
        <v>5</v>
      </c>
      <c r="G3289" s="13">
        <v>3</v>
      </c>
      <c r="H3289" s="13">
        <v>10</v>
      </c>
      <c r="I3289" s="13">
        <v>2627.2709</v>
      </c>
      <c r="J3289" s="13">
        <v>1</v>
      </c>
      <c r="K3289" s="13">
        <v>1</v>
      </c>
      <c r="L3289" s="13">
        <v>1</v>
      </c>
      <c r="M3289" s="13">
        <v>0</v>
      </c>
      <c r="N3289" s="13" t="str">
        <f t="shared" si="155"/>
        <v>Go</v>
      </c>
      <c r="O3289" s="13" t="str">
        <f t="shared" si="156"/>
        <v>0</v>
      </c>
      <c r="P3289" s="13" t="s">
        <v>38</v>
      </c>
      <c r="Q3289" s="13" t="s">
        <v>17</v>
      </c>
      <c r="R3289">
        <v>894</v>
      </c>
    </row>
    <row r="3290" spans="1:18">
      <c r="A3290" s="13" t="s">
        <v>43</v>
      </c>
      <c r="B3290" s="94" t="s">
        <v>11</v>
      </c>
      <c r="C3290" s="13">
        <v>11</v>
      </c>
      <c r="D3290" s="13"/>
      <c r="E3290" s="52" t="str">
        <f t="shared" si="154"/>
        <v>B</v>
      </c>
      <c r="F3290" s="13">
        <v>5</v>
      </c>
      <c r="G3290" s="13">
        <v>3</v>
      </c>
      <c r="H3290" s="13">
        <v>11</v>
      </c>
      <c r="I3290" s="13">
        <v>2428.3463000000002</v>
      </c>
      <c r="J3290" s="13">
        <v>3</v>
      </c>
      <c r="K3290" s="13">
        <v>1</v>
      </c>
      <c r="L3290" s="13">
        <v>1</v>
      </c>
      <c r="M3290" s="13">
        <v>0</v>
      </c>
      <c r="N3290" s="13" t="str">
        <f t="shared" si="155"/>
        <v>Go</v>
      </c>
      <c r="O3290" s="13" t="str">
        <f t="shared" si="156"/>
        <v>0</v>
      </c>
      <c r="P3290" s="13" t="s">
        <v>38</v>
      </c>
      <c r="Q3290" s="13" t="s">
        <v>17</v>
      </c>
      <c r="R3290">
        <v>894</v>
      </c>
    </row>
    <row r="3291" spans="1:18">
      <c r="A3291" s="13" t="s">
        <v>43</v>
      </c>
      <c r="B3291" s="94" t="s">
        <v>11</v>
      </c>
      <c r="C3291" s="13">
        <v>11</v>
      </c>
      <c r="D3291" s="13"/>
      <c r="E3291" s="52" t="str">
        <f t="shared" si="154"/>
        <v>B</v>
      </c>
      <c r="F3291" s="13">
        <v>5</v>
      </c>
      <c r="G3291" s="13">
        <v>3</v>
      </c>
      <c r="H3291" s="13">
        <v>13</v>
      </c>
      <c r="I3291" s="13">
        <v>2808.0136000000002</v>
      </c>
      <c r="J3291" s="13">
        <v>2</v>
      </c>
      <c r="K3291" s="13">
        <v>1</v>
      </c>
      <c r="L3291" s="13">
        <v>1</v>
      </c>
      <c r="M3291" s="13">
        <v>0</v>
      </c>
      <c r="N3291" s="13" t="str">
        <f t="shared" si="155"/>
        <v>Go</v>
      </c>
      <c r="O3291" s="13" t="str">
        <f t="shared" si="156"/>
        <v>0</v>
      </c>
      <c r="P3291" s="13" t="s">
        <v>38</v>
      </c>
      <c r="Q3291" s="13" t="s">
        <v>17</v>
      </c>
      <c r="R3291">
        <v>894</v>
      </c>
    </row>
    <row r="3292" spans="1:18">
      <c r="A3292" s="13" t="s">
        <v>43</v>
      </c>
      <c r="B3292" s="94" t="s">
        <v>11</v>
      </c>
      <c r="C3292" s="13">
        <v>11</v>
      </c>
      <c r="D3292" s="13"/>
      <c r="E3292" s="52" t="str">
        <f t="shared" si="154"/>
        <v>B</v>
      </c>
      <c r="F3292" s="13">
        <v>5</v>
      </c>
      <c r="G3292" s="13">
        <v>3</v>
      </c>
      <c r="H3292" s="13">
        <v>15</v>
      </c>
      <c r="I3292" s="13">
        <v>7124.0569999999998</v>
      </c>
      <c r="J3292" s="13">
        <v>1</v>
      </c>
      <c r="K3292" s="13">
        <v>1</v>
      </c>
      <c r="L3292" s="13">
        <v>1</v>
      </c>
      <c r="M3292" s="13">
        <v>0</v>
      </c>
      <c r="N3292" s="13" t="str">
        <f t="shared" si="155"/>
        <v>Go</v>
      </c>
      <c r="O3292" s="13" t="str">
        <f t="shared" si="156"/>
        <v>0</v>
      </c>
      <c r="P3292" s="13" t="s">
        <v>38</v>
      </c>
      <c r="Q3292" s="13" t="s">
        <v>17</v>
      </c>
      <c r="R3292">
        <v>894</v>
      </c>
    </row>
    <row r="3293" spans="1:18">
      <c r="A3293" s="13" t="s">
        <v>43</v>
      </c>
      <c r="B3293" s="94" t="s">
        <v>11</v>
      </c>
      <c r="C3293" s="13">
        <v>11</v>
      </c>
      <c r="D3293" s="13"/>
      <c r="E3293" s="52" t="str">
        <f t="shared" si="154"/>
        <v>B</v>
      </c>
      <c r="F3293" s="13">
        <v>5</v>
      </c>
      <c r="G3293" s="13">
        <v>3</v>
      </c>
      <c r="H3293" s="13">
        <v>16</v>
      </c>
      <c r="I3293" s="13">
        <v>1757.9413999999999</v>
      </c>
      <c r="J3293" s="13">
        <v>1</v>
      </c>
      <c r="K3293" s="13">
        <v>1</v>
      </c>
      <c r="L3293" s="13">
        <v>1</v>
      </c>
      <c r="M3293" s="13">
        <v>0</v>
      </c>
      <c r="N3293" s="13" t="str">
        <f t="shared" si="155"/>
        <v>Go</v>
      </c>
      <c r="O3293" s="13" t="str">
        <f t="shared" si="156"/>
        <v>0</v>
      </c>
      <c r="P3293" s="13" t="s">
        <v>38</v>
      </c>
      <c r="Q3293" s="13" t="s">
        <v>17</v>
      </c>
      <c r="R3293">
        <v>894</v>
      </c>
    </row>
    <row r="3294" spans="1:18">
      <c r="A3294" s="13" t="s">
        <v>43</v>
      </c>
      <c r="B3294" s="94" t="s">
        <v>11</v>
      </c>
      <c r="C3294" s="13">
        <v>11</v>
      </c>
      <c r="D3294" s="13"/>
      <c r="E3294" s="52" t="str">
        <f t="shared" si="154"/>
        <v>B</v>
      </c>
      <c r="F3294" s="13">
        <v>5</v>
      </c>
      <c r="G3294" s="13">
        <v>3</v>
      </c>
      <c r="H3294" s="13">
        <v>17</v>
      </c>
      <c r="I3294" s="13">
        <v>2123.8859000000002</v>
      </c>
      <c r="J3294" s="13">
        <v>1</v>
      </c>
      <c r="K3294" s="13">
        <v>1</v>
      </c>
      <c r="L3294" s="13">
        <v>1</v>
      </c>
      <c r="M3294" s="13">
        <v>0</v>
      </c>
      <c r="N3294" s="13" t="str">
        <f t="shared" si="155"/>
        <v>Go</v>
      </c>
      <c r="O3294" s="13" t="str">
        <f t="shared" si="156"/>
        <v>0</v>
      </c>
      <c r="P3294" s="13" t="s">
        <v>38</v>
      </c>
      <c r="Q3294" s="13" t="s">
        <v>17</v>
      </c>
      <c r="R3294">
        <v>894</v>
      </c>
    </row>
    <row r="3295" spans="1:18">
      <c r="A3295" s="13" t="s">
        <v>43</v>
      </c>
      <c r="B3295" s="94" t="s">
        <v>11</v>
      </c>
      <c r="C3295" s="13">
        <v>11</v>
      </c>
      <c r="D3295" s="13"/>
      <c r="E3295" s="52" t="str">
        <f t="shared" si="154"/>
        <v>B</v>
      </c>
      <c r="F3295" s="13">
        <v>5</v>
      </c>
      <c r="G3295" s="13">
        <v>3</v>
      </c>
      <c r="H3295" s="13">
        <v>19</v>
      </c>
      <c r="I3295" s="13">
        <v>1868.9326000000001</v>
      </c>
      <c r="J3295" s="13">
        <v>1</v>
      </c>
      <c r="K3295" s="13">
        <v>1</v>
      </c>
      <c r="L3295" s="13">
        <v>1</v>
      </c>
      <c r="M3295" s="13">
        <v>0</v>
      </c>
      <c r="N3295" s="13" t="str">
        <f t="shared" si="155"/>
        <v>Go</v>
      </c>
      <c r="O3295" s="13" t="str">
        <f t="shared" si="156"/>
        <v>0</v>
      </c>
      <c r="P3295" s="13" t="s">
        <v>38</v>
      </c>
      <c r="Q3295" s="13" t="s">
        <v>17</v>
      </c>
      <c r="R3295">
        <v>894</v>
      </c>
    </row>
    <row r="3296" spans="1:18">
      <c r="A3296" s="13" t="s">
        <v>43</v>
      </c>
      <c r="B3296" s="94" t="s">
        <v>11</v>
      </c>
      <c r="C3296" s="13">
        <v>11</v>
      </c>
      <c r="D3296" s="13"/>
      <c r="E3296" s="52" t="str">
        <f t="shared" si="154"/>
        <v>B</v>
      </c>
      <c r="F3296" s="13">
        <v>5</v>
      </c>
      <c r="G3296" s="13">
        <v>3</v>
      </c>
      <c r="H3296" s="13">
        <v>20</v>
      </c>
      <c r="I3296" s="13">
        <v>573.21640000000002</v>
      </c>
      <c r="J3296" s="13">
        <v>1</v>
      </c>
      <c r="K3296" s="13">
        <v>1</v>
      </c>
      <c r="L3296" s="13">
        <v>1</v>
      </c>
      <c r="M3296" s="13">
        <v>0</v>
      </c>
      <c r="N3296" s="13" t="str">
        <f t="shared" si="155"/>
        <v>Go</v>
      </c>
      <c r="O3296" s="13" t="str">
        <f t="shared" si="156"/>
        <v>0</v>
      </c>
      <c r="P3296" s="13" t="s">
        <v>38</v>
      </c>
      <c r="Q3296" s="13" t="s">
        <v>17</v>
      </c>
      <c r="R3296">
        <v>894</v>
      </c>
    </row>
    <row r="3297" spans="1:18">
      <c r="A3297" s="13" t="s">
        <v>43</v>
      </c>
      <c r="B3297" s="94" t="s">
        <v>11</v>
      </c>
      <c r="C3297" s="13">
        <v>11</v>
      </c>
      <c r="D3297" s="13"/>
      <c r="E3297" s="52" t="str">
        <f t="shared" si="154"/>
        <v>B</v>
      </c>
      <c r="F3297" s="13">
        <v>5</v>
      </c>
      <c r="G3297" s="13">
        <v>3</v>
      </c>
      <c r="H3297" s="13">
        <v>21</v>
      </c>
      <c r="I3297" s="13">
        <v>1043.9719</v>
      </c>
      <c r="J3297" s="13">
        <v>1</v>
      </c>
      <c r="K3297" s="13">
        <v>1</v>
      </c>
      <c r="L3297" s="13">
        <v>1</v>
      </c>
      <c r="M3297" s="13">
        <v>0</v>
      </c>
      <c r="N3297" s="13" t="str">
        <f t="shared" si="155"/>
        <v>Go</v>
      </c>
      <c r="O3297" s="13" t="str">
        <f t="shared" si="156"/>
        <v>0</v>
      </c>
      <c r="P3297" s="13" t="s">
        <v>38</v>
      </c>
      <c r="Q3297" s="13" t="s">
        <v>17</v>
      </c>
      <c r="R3297">
        <v>894</v>
      </c>
    </row>
    <row r="3298" spans="1:18">
      <c r="A3298" s="13" t="s">
        <v>43</v>
      </c>
      <c r="B3298" s="94" t="s">
        <v>11</v>
      </c>
      <c r="C3298" s="13">
        <v>11</v>
      </c>
      <c r="D3298" s="13"/>
      <c r="E3298" s="52" t="str">
        <f t="shared" si="154"/>
        <v>B</v>
      </c>
      <c r="F3298" s="13">
        <v>5</v>
      </c>
      <c r="G3298" s="13">
        <v>3</v>
      </c>
      <c r="H3298" s="13">
        <v>23</v>
      </c>
      <c r="I3298" s="13">
        <v>1166.0890999999999</v>
      </c>
      <c r="J3298" s="13">
        <v>1</v>
      </c>
      <c r="K3298" s="13">
        <v>1</v>
      </c>
      <c r="L3298" s="13">
        <v>1</v>
      </c>
      <c r="M3298" s="13">
        <v>0</v>
      </c>
      <c r="N3298" s="13" t="str">
        <f t="shared" si="155"/>
        <v>Go</v>
      </c>
      <c r="O3298" s="13" t="str">
        <f t="shared" si="156"/>
        <v>0</v>
      </c>
      <c r="P3298" s="13" t="s">
        <v>38</v>
      </c>
      <c r="Q3298" s="13" t="s">
        <v>17</v>
      </c>
      <c r="R3298">
        <v>894</v>
      </c>
    </row>
    <row r="3299" spans="1:18">
      <c r="A3299" s="13" t="s">
        <v>43</v>
      </c>
      <c r="B3299" s="94" t="s">
        <v>11</v>
      </c>
      <c r="C3299" s="13">
        <v>11</v>
      </c>
      <c r="D3299" s="13"/>
      <c r="E3299" s="52" t="str">
        <f t="shared" si="154"/>
        <v>B</v>
      </c>
      <c r="F3299" s="13">
        <v>5</v>
      </c>
      <c r="G3299" s="13">
        <v>3</v>
      </c>
      <c r="H3299" s="13">
        <v>24</v>
      </c>
      <c r="I3299" s="13">
        <v>16950.418600000001</v>
      </c>
      <c r="J3299" s="13">
        <v>1</v>
      </c>
      <c r="K3299" s="13">
        <v>1</v>
      </c>
      <c r="L3299" s="13">
        <v>1</v>
      </c>
      <c r="M3299" s="13">
        <v>0</v>
      </c>
      <c r="N3299" s="13" t="str">
        <f t="shared" si="155"/>
        <v>Go</v>
      </c>
      <c r="O3299" s="13" t="str">
        <f t="shared" si="156"/>
        <v>0</v>
      </c>
      <c r="P3299" s="13" t="s">
        <v>38</v>
      </c>
      <c r="Q3299" s="13" t="s">
        <v>17</v>
      </c>
      <c r="R3299">
        <v>894</v>
      </c>
    </row>
    <row r="3300" spans="1:18">
      <c r="A3300" s="13" t="s">
        <v>43</v>
      </c>
      <c r="B3300" s="94" t="s">
        <v>11</v>
      </c>
      <c r="C3300" s="13">
        <v>11</v>
      </c>
      <c r="D3300" s="13"/>
      <c r="E3300" s="52" t="str">
        <f t="shared" si="154"/>
        <v>B</v>
      </c>
      <c r="F3300" s="13">
        <v>5</v>
      </c>
      <c r="G3300" s="13">
        <v>3</v>
      </c>
      <c r="H3300" s="13">
        <v>25</v>
      </c>
      <c r="I3300" s="13">
        <v>23094.553400000001</v>
      </c>
      <c r="J3300" s="13">
        <v>0</v>
      </c>
      <c r="K3300" s="13">
        <v>1</v>
      </c>
      <c r="L3300" s="13">
        <v>0</v>
      </c>
      <c r="M3300" s="13">
        <v>0</v>
      </c>
      <c r="N3300" s="13" t="str">
        <f t="shared" si="155"/>
        <v>Go</v>
      </c>
      <c r="O3300" s="13" t="str">
        <f t="shared" si="156"/>
        <v>0</v>
      </c>
      <c r="P3300" s="13" t="s">
        <v>38</v>
      </c>
      <c r="Q3300" s="13" t="s">
        <v>17</v>
      </c>
      <c r="R3300">
        <v>894</v>
      </c>
    </row>
    <row r="3301" spans="1:18">
      <c r="A3301" s="13" t="s">
        <v>43</v>
      </c>
      <c r="B3301" s="94" t="s">
        <v>11</v>
      </c>
      <c r="C3301" s="13">
        <v>11</v>
      </c>
      <c r="D3301" s="13"/>
      <c r="E3301" s="52" t="str">
        <f t="shared" si="154"/>
        <v>B</v>
      </c>
      <c r="F3301" s="13">
        <v>5</v>
      </c>
      <c r="G3301" s="13">
        <v>3</v>
      </c>
      <c r="H3301" s="13">
        <v>27</v>
      </c>
      <c r="I3301" s="13">
        <v>658.6626</v>
      </c>
      <c r="J3301" s="13">
        <v>1</v>
      </c>
      <c r="K3301" s="13">
        <v>1</v>
      </c>
      <c r="L3301" s="13">
        <v>1</v>
      </c>
      <c r="M3301" s="13">
        <v>0</v>
      </c>
      <c r="N3301" s="13" t="str">
        <f t="shared" si="155"/>
        <v>Go</v>
      </c>
      <c r="O3301" s="13" t="str">
        <f t="shared" si="156"/>
        <v>0</v>
      </c>
      <c r="P3301" s="13" t="s">
        <v>38</v>
      </c>
      <c r="Q3301" s="13" t="s">
        <v>17</v>
      </c>
      <c r="R3301">
        <v>894</v>
      </c>
    </row>
    <row r="3302" spans="1:18">
      <c r="A3302" s="13" t="s">
        <v>43</v>
      </c>
      <c r="B3302" s="94" t="s">
        <v>11</v>
      </c>
      <c r="C3302" s="13">
        <v>11</v>
      </c>
      <c r="D3302" s="13"/>
      <c r="E3302" s="52" t="str">
        <f t="shared" si="154"/>
        <v>B</v>
      </c>
      <c r="F3302" s="13">
        <v>5</v>
      </c>
      <c r="G3302" s="13">
        <v>3</v>
      </c>
      <c r="H3302" s="13">
        <v>28</v>
      </c>
      <c r="I3302" s="13">
        <v>11572.5695</v>
      </c>
      <c r="J3302" s="13">
        <v>1</v>
      </c>
      <c r="K3302" s="13">
        <v>1</v>
      </c>
      <c r="L3302" s="13">
        <v>1</v>
      </c>
      <c r="M3302" s="13">
        <v>0</v>
      </c>
      <c r="N3302" s="13" t="str">
        <f t="shared" si="155"/>
        <v>Go</v>
      </c>
      <c r="O3302" s="13" t="str">
        <f t="shared" si="156"/>
        <v>0</v>
      </c>
      <c r="P3302" s="13" t="s">
        <v>38</v>
      </c>
      <c r="Q3302" s="13" t="s">
        <v>17</v>
      </c>
      <c r="R3302">
        <v>894</v>
      </c>
    </row>
    <row r="3303" spans="1:18">
      <c r="A3303" s="13" t="s">
        <v>43</v>
      </c>
      <c r="B3303" s="94" t="s">
        <v>11</v>
      </c>
      <c r="C3303" s="13">
        <v>11</v>
      </c>
      <c r="D3303" s="13"/>
      <c r="E3303" s="52" t="str">
        <f t="shared" si="154"/>
        <v>B</v>
      </c>
      <c r="F3303" s="13">
        <v>5</v>
      </c>
      <c r="G3303" s="13">
        <v>3</v>
      </c>
      <c r="H3303" s="13">
        <v>30</v>
      </c>
      <c r="I3303" s="13">
        <v>1163.3889999999999</v>
      </c>
      <c r="J3303" s="13">
        <v>1</v>
      </c>
      <c r="K3303" s="13">
        <v>1</v>
      </c>
      <c r="L3303" s="13">
        <v>1</v>
      </c>
      <c r="M3303" s="13">
        <v>0</v>
      </c>
      <c r="N3303" s="13" t="str">
        <f t="shared" si="155"/>
        <v>Go</v>
      </c>
      <c r="O3303" s="13" t="str">
        <f t="shared" si="156"/>
        <v>0</v>
      </c>
      <c r="P3303" s="13" t="s">
        <v>38</v>
      </c>
      <c r="Q3303" s="13" t="s">
        <v>17</v>
      </c>
      <c r="R3303">
        <v>894</v>
      </c>
    </row>
    <row r="3304" spans="1:18">
      <c r="A3304" s="13" t="s">
        <v>43</v>
      </c>
      <c r="B3304" s="94" t="s">
        <v>11</v>
      </c>
      <c r="C3304" s="13">
        <v>11</v>
      </c>
      <c r="D3304" s="13"/>
      <c r="E3304" s="52" t="str">
        <f t="shared" si="154"/>
        <v>B</v>
      </c>
      <c r="F3304" s="13">
        <v>5</v>
      </c>
      <c r="G3304" s="13">
        <v>3</v>
      </c>
      <c r="H3304" s="13">
        <v>31</v>
      </c>
      <c r="I3304" s="13">
        <v>758.58460000000002</v>
      </c>
      <c r="J3304" s="13">
        <v>1</v>
      </c>
      <c r="K3304" s="13">
        <v>1</v>
      </c>
      <c r="L3304" s="13">
        <v>1</v>
      </c>
      <c r="M3304" s="13">
        <v>0</v>
      </c>
      <c r="N3304" s="13" t="str">
        <f t="shared" si="155"/>
        <v>Go</v>
      </c>
      <c r="O3304" s="13" t="str">
        <f t="shared" si="156"/>
        <v>0</v>
      </c>
      <c r="P3304" s="13" t="s">
        <v>38</v>
      </c>
      <c r="Q3304" s="13" t="s">
        <v>17</v>
      </c>
      <c r="R3304">
        <v>894</v>
      </c>
    </row>
    <row r="3305" spans="1:18">
      <c r="A3305" s="13" t="s">
        <v>43</v>
      </c>
      <c r="B3305" s="94" t="s">
        <v>11</v>
      </c>
      <c r="C3305" s="13">
        <v>11</v>
      </c>
      <c r="D3305" s="13"/>
      <c r="E3305" s="52" t="str">
        <f t="shared" si="154"/>
        <v>B</v>
      </c>
      <c r="F3305" s="13">
        <v>5</v>
      </c>
      <c r="G3305" s="13">
        <v>3</v>
      </c>
      <c r="H3305" s="13">
        <v>32</v>
      </c>
      <c r="I3305" s="13">
        <v>1346.4606000000001</v>
      </c>
      <c r="J3305" s="13">
        <v>1</v>
      </c>
      <c r="K3305" s="13">
        <v>1</v>
      </c>
      <c r="L3305" s="13">
        <v>1</v>
      </c>
      <c r="M3305" s="13">
        <v>0</v>
      </c>
      <c r="N3305" s="13" t="str">
        <f t="shared" si="155"/>
        <v>Go</v>
      </c>
      <c r="O3305" s="13" t="str">
        <f t="shared" si="156"/>
        <v>0</v>
      </c>
      <c r="P3305" s="13" t="s">
        <v>38</v>
      </c>
      <c r="Q3305" s="13" t="s">
        <v>17</v>
      </c>
      <c r="R3305">
        <v>894</v>
      </c>
    </row>
    <row r="3306" spans="1:18">
      <c r="A3306" s="13" t="s">
        <v>43</v>
      </c>
      <c r="B3306" s="94" t="s">
        <v>11</v>
      </c>
      <c r="C3306" s="13">
        <v>11</v>
      </c>
      <c r="D3306" s="13"/>
      <c r="E3306" s="52" t="str">
        <f t="shared" si="154"/>
        <v>B</v>
      </c>
      <c r="F3306" s="13">
        <v>5</v>
      </c>
      <c r="G3306" s="13">
        <v>3</v>
      </c>
      <c r="H3306" s="13">
        <v>33</v>
      </c>
      <c r="I3306" s="13">
        <v>1445.2526</v>
      </c>
      <c r="J3306" s="13">
        <v>1</v>
      </c>
      <c r="K3306" s="13">
        <v>1</v>
      </c>
      <c r="L3306" s="13">
        <v>1</v>
      </c>
      <c r="M3306" s="13">
        <v>0</v>
      </c>
      <c r="N3306" s="13" t="str">
        <f t="shared" si="155"/>
        <v>Go</v>
      </c>
      <c r="O3306" s="13" t="str">
        <f t="shared" si="156"/>
        <v>0</v>
      </c>
      <c r="P3306" s="13" t="s">
        <v>38</v>
      </c>
      <c r="Q3306" s="13" t="s">
        <v>17</v>
      </c>
      <c r="R3306">
        <v>894</v>
      </c>
    </row>
    <row r="3307" spans="1:18">
      <c r="A3307" s="13" t="s">
        <v>43</v>
      </c>
      <c r="B3307" s="94" t="s">
        <v>11</v>
      </c>
      <c r="C3307" s="13">
        <v>11</v>
      </c>
      <c r="D3307" s="13"/>
      <c r="E3307" s="52" t="str">
        <f t="shared" si="154"/>
        <v>B</v>
      </c>
      <c r="F3307" s="13">
        <v>5</v>
      </c>
      <c r="G3307" s="13">
        <v>3</v>
      </c>
      <c r="H3307" s="13">
        <v>35</v>
      </c>
      <c r="I3307" s="13">
        <v>1351.9041</v>
      </c>
      <c r="J3307" s="13">
        <v>2</v>
      </c>
      <c r="K3307" s="13">
        <v>1</v>
      </c>
      <c r="L3307" s="13">
        <v>1</v>
      </c>
      <c r="M3307" s="13">
        <v>0</v>
      </c>
      <c r="N3307" s="13" t="str">
        <f t="shared" si="155"/>
        <v>Go</v>
      </c>
      <c r="O3307" s="13" t="str">
        <f t="shared" si="156"/>
        <v>0</v>
      </c>
      <c r="P3307" s="13" t="s">
        <v>38</v>
      </c>
      <c r="Q3307" s="13" t="s">
        <v>17</v>
      </c>
      <c r="R3307">
        <v>894</v>
      </c>
    </row>
    <row r="3308" spans="1:18">
      <c r="A3308" s="13" t="s">
        <v>43</v>
      </c>
      <c r="B3308" s="94" t="s">
        <v>11</v>
      </c>
      <c r="C3308" s="13">
        <v>11</v>
      </c>
      <c r="D3308" s="13"/>
      <c r="E3308" s="52" t="str">
        <f t="shared" si="154"/>
        <v>B</v>
      </c>
      <c r="F3308" s="13">
        <v>5</v>
      </c>
      <c r="G3308" s="13">
        <v>3</v>
      </c>
      <c r="H3308" s="13">
        <v>36</v>
      </c>
      <c r="I3308" s="13">
        <v>1443.25</v>
      </c>
      <c r="J3308" s="13">
        <v>1</v>
      </c>
      <c r="K3308" s="13">
        <v>1</v>
      </c>
      <c r="L3308" s="13">
        <v>1</v>
      </c>
      <c r="M3308" s="13">
        <v>0</v>
      </c>
      <c r="N3308" s="13" t="str">
        <f t="shared" si="155"/>
        <v>Go</v>
      </c>
      <c r="O3308" s="13" t="str">
        <f t="shared" si="156"/>
        <v>0</v>
      </c>
      <c r="P3308" s="13" t="s">
        <v>38</v>
      </c>
      <c r="Q3308" s="13" t="s">
        <v>17</v>
      </c>
      <c r="R3308">
        <v>894</v>
      </c>
    </row>
    <row r="3309" spans="1:18">
      <c r="A3309" s="13" t="s">
        <v>43</v>
      </c>
      <c r="B3309" s="94" t="s">
        <v>11</v>
      </c>
      <c r="C3309" s="13">
        <v>11</v>
      </c>
      <c r="D3309" s="13"/>
      <c r="E3309" s="52" t="str">
        <f t="shared" si="154"/>
        <v>B</v>
      </c>
      <c r="F3309" s="13">
        <v>5</v>
      </c>
      <c r="G3309" s="13">
        <v>3</v>
      </c>
      <c r="H3309" s="13">
        <v>37</v>
      </c>
      <c r="I3309" s="13">
        <v>4980.1304</v>
      </c>
      <c r="J3309" s="13">
        <v>1</v>
      </c>
      <c r="K3309" s="13">
        <v>1</v>
      </c>
      <c r="L3309" s="13">
        <v>1</v>
      </c>
      <c r="M3309" s="13">
        <v>0</v>
      </c>
      <c r="N3309" s="13" t="str">
        <f t="shared" si="155"/>
        <v>Go</v>
      </c>
      <c r="O3309" s="13" t="str">
        <f t="shared" si="156"/>
        <v>0</v>
      </c>
      <c r="P3309" s="13" t="s">
        <v>38</v>
      </c>
      <c r="Q3309" s="13" t="s">
        <v>17</v>
      </c>
      <c r="R3309">
        <v>894</v>
      </c>
    </row>
    <row r="3310" spans="1:18">
      <c r="A3310" s="13" t="s">
        <v>43</v>
      </c>
      <c r="B3310" s="94" t="s">
        <v>11</v>
      </c>
      <c r="C3310" s="13">
        <v>11</v>
      </c>
      <c r="D3310" s="13"/>
      <c r="E3310" s="52" t="str">
        <f t="shared" si="154"/>
        <v>B</v>
      </c>
      <c r="F3310" s="13">
        <v>5</v>
      </c>
      <c r="G3310" s="13">
        <v>3</v>
      </c>
      <c r="H3310" s="13">
        <v>38</v>
      </c>
      <c r="I3310" s="13">
        <v>3619.1855</v>
      </c>
      <c r="J3310" s="13">
        <v>1</v>
      </c>
      <c r="K3310" s="13">
        <v>1</v>
      </c>
      <c r="L3310" s="13">
        <v>1</v>
      </c>
      <c r="M3310" s="13">
        <v>0</v>
      </c>
      <c r="N3310" s="13" t="str">
        <f t="shared" si="155"/>
        <v>Go</v>
      </c>
      <c r="O3310" s="13" t="str">
        <f t="shared" si="156"/>
        <v>0</v>
      </c>
      <c r="P3310" s="13" t="s">
        <v>38</v>
      </c>
      <c r="Q3310" s="13" t="s">
        <v>17</v>
      </c>
      <c r="R3310">
        <v>894</v>
      </c>
    </row>
    <row r="3311" spans="1:18">
      <c r="A3311" s="13" t="s">
        <v>43</v>
      </c>
      <c r="B3311" s="94" t="s">
        <v>11</v>
      </c>
      <c r="C3311" s="13">
        <v>11</v>
      </c>
      <c r="D3311" s="13"/>
      <c r="E3311" s="52" t="str">
        <f t="shared" si="154"/>
        <v>B</v>
      </c>
      <c r="F3311" s="13">
        <v>5</v>
      </c>
      <c r="G3311" s="13">
        <v>3</v>
      </c>
      <c r="H3311" s="13">
        <v>40</v>
      </c>
      <c r="I3311" s="13">
        <v>1268.575</v>
      </c>
      <c r="J3311" s="13">
        <v>1</v>
      </c>
      <c r="K3311" s="13">
        <v>1</v>
      </c>
      <c r="L3311" s="13">
        <v>1</v>
      </c>
      <c r="M3311" s="13">
        <v>0</v>
      </c>
      <c r="N3311" s="13" t="str">
        <f t="shared" si="155"/>
        <v>Go</v>
      </c>
      <c r="O3311" s="13" t="str">
        <f t="shared" si="156"/>
        <v>0</v>
      </c>
      <c r="P3311" s="13" t="s">
        <v>38</v>
      </c>
      <c r="Q3311" s="13" t="s">
        <v>17</v>
      </c>
      <c r="R3311">
        <v>894</v>
      </c>
    </row>
    <row r="3312" spans="1:18">
      <c r="A3312" s="13" t="s">
        <v>43</v>
      </c>
      <c r="B3312" s="94" t="s">
        <v>11</v>
      </c>
      <c r="C3312" s="13">
        <v>11</v>
      </c>
      <c r="D3312" s="13"/>
      <c r="E3312" s="52" t="str">
        <f t="shared" si="154"/>
        <v>B</v>
      </c>
      <c r="F3312" s="13">
        <v>5</v>
      </c>
      <c r="G3312" s="13">
        <v>3</v>
      </c>
      <c r="H3312" s="13">
        <v>2</v>
      </c>
      <c r="I3312" s="13">
        <v>5797.3806999999997</v>
      </c>
      <c r="J3312" s="13">
        <v>1</v>
      </c>
      <c r="K3312" s="13">
        <v>0</v>
      </c>
      <c r="L3312" s="13">
        <v>1</v>
      </c>
      <c r="M3312" s="13">
        <v>1</v>
      </c>
      <c r="N3312" s="13" t="str">
        <f t="shared" si="155"/>
        <v>NoGo</v>
      </c>
      <c r="O3312" t="str">
        <f t="shared" si="156"/>
        <v>1</v>
      </c>
      <c r="P3312" s="13" t="s">
        <v>38</v>
      </c>
      <c r="Q3312" s="13" t="s">
        <v>17</v>
      </c>
      <c r="R3312">
        <v>894</v>
      </c>
    </row>
    <row r="3313" spans="1:18">
      <c r="A3313" s="13" t="s">
        <v>43</v>
      </c>
      <c r="B3313" s="94" t="s">
        <v>11</v>
      </c>
      <c r="C3313" s="13">
        <v>11</v>
      </c>
      <c r="D3313" s="13"/>
      <c r="E3313" s="52" t="str">
        <f t="shared" si="154"/>
        <v>B</v>
      </c>
      <c r="F3313" s="13">
        <v>5</v>
      </c>
      <c r="G3313" s="13">
        <v>3</v>
      </c>
      <c r="H3313" s="13">
        <v>5</v>
      </c>
      <c r="I3313" s="13">
        <v>8694.4475000000002</v>
      </c>
      <c r="J3313" s="13">
        <v>1</v>
      </c>
      <c r="K3313" s="13">
        <v>0</v>
      </c>
      <c r="L3313" s="13">
        <v>1</v>
      </c>
      <c r="M3313" s="13">
        <v>1</v>
      </c>
      <c r="N3313" s="13" t="str">
        <f t="shared" si="155"/>
        <v>NoGo</v>
      </c>
      <c r="O3313" t="str">
        <f t="shared" si="156"/>
        <v>1</v>
      </c>
      <c r="P3313" s="13" t="s">
        <v>38</v>
      </c>
      <c r="Q3313" s="13" t="s">
        <v>17</v>
      </c>
      <c r="R3313">
        <v>894</v>
      </c>
    </row>
    <row r="3314" spans="1:18">
      <c r="A3314" s="13" t="s">
        <v>43</v>
      </c>
      <c r="B3314" s="94" t="s">
        <v>11</v>
      </c>
      <c r="C3314" s="13">
        <v>11</v>
      </c>
      <c r="D3314" s="13"/>
      <c r="E3314" s="52" t="str">
        <f t="shared" si="154"/>
        <v>B</v>
      </c>
      <c r="F3314" s="13">
        <v>5</v>
      </c>
      <c r="G3314" s="13">
        <v>3</v>
      </c>
      <c r="H3314" s="13">
        <v>12</v>
      </c>
      <c r="I3314" s="13">
        <v>2383.8497000000002</v>
      </c>
      <c r="J3314" s="13">
        <v>0</v>
      </c>
      <c r="K3314" s="13">
        <v>1</v>
      </c>
      <c r="L3314" s="13">
        <v>1</v>
      </c>
      <c r="M3314" s="13">
        <v>1</v>
      </c>
      <c r="N3314" s="13" t="str">
        <f t="shared" si="155"/>
        <v>NoGo</v>
      </c>
      <c r="O3314" t="str">
        <f t="shared" si="156"/>
        <v>0</v>
      </c>
      <c r="P3314" s="13" t="s">
        <v>38</v>
      </c>
      <c r="Q3314" s="13" t="s">
        <v>17</v>
      </c>
      <c r="R3314">
        <v>894</v>
      </c>
    </row>
    <row r="3315" spans="1:18">
      <c r="A3315" s="13" t="s">
        <v>43</v>
      </c>
      <c r="B3315" s="94" t="s">
        <v>11</v>
      </c>
      <c r="C3315" s="13">
        <v>11</v>
      </c>
      <c r="D3315" s="13"/>
      <c r="E3315" s="52" t="str">
        <f t="shared" si="154"/>
        <v>B</v>
      </c>
      <c r="F3315" s="13">
        <v>5</v>
      </c>
      <c r="G3315" s="13">
        <v>3</v>
      </c>
      <c r="H3315" s="13">
        <v>14</v>
      </c>
      <c r="I3315" s="13">
        <v>8809.3523000000005</v>
      </c>
      <c r="J3315" s="13">
        <v>1</v>
      </c>
      <c r="K3315" s="13">
        <v>0</v>
      </c>
      <c r="L3315" s="13">
        <v>1</v>
      </c>
      <c r="M3315" s="13">
        <v>1</v>
      </c>
      <c r="N3315" s="13" t="str">
        <f t="shared" si="155"/>
        <v>NoGo</v>
      </c>
      <c r="O3315" t="str">
        <f t="shared" si="156"/>
        <v>1</v>
      </c>
      <c r="P3315" s="13" t="s">
        <v>38</v>
      </c>
      <c r="Q3315" s="13" t="s">
        <v>17</v>
      </c>
      <c r="R3315">
        <v>894</v>
      </c>
    </row>
    <row r="3316" spans="1:18">
      <c r="A3316" s="13" t="s">
        <v>43</v>
      </c>
      <c r="B3316" s="94" t="s">
        <v>11</v>
      </c>
      <c r="C3316" s="13">
        <v>11</v>
      </c>
      <c r="D3316" s="13"/>
      <c r="E3316" s="52" t="str">
        <f t="shared" si="154"/>
        <v>B</v>
      </c>
      <c r="F3316" s="13">
        <v>5</v>
      </c>
      <c r="G3316" s="13">
        <v>3</v>
      </c>
      <c r="H3316" s="13">
        <v>18</v>
      </c>
      <c r="I3316" s="13">
        <v>4847.3549999999996</v>
      </c>
      <c r="J3316" s="13">
        <v>1</v>
      </c>
      <c r="K3316" s="13">
        <v>0</v>
      </c>
      <c r="L3316" s="13">
        <v>1</v>
      </c>
      <c r="M3316" s="13">
        <v>1</v>
      </c>
      <c r="N3316" s="13" t="str">
        <f t="shared" si="155"/>
        <v>NoGo</v>
      </c>
      <c r="O3316" t="str">
        <f t="shared" si="156"/>
        <v>1</v>
      </c>
      <c r="P3316" s="13" t="s">
        <v>38</v>
      </c>
      <c r="Q3316" s="13" t="s">
        <v>17</v>
      </c>
      <c r="R3316">
        <v>894</v>
      </c>
    </row>
    <row r="3317" spans="1:18">
      <c r="A3317" s="13" t="s">
        <v>43</v>
      </c>
      <c r="B3317" s="94" t="s">
        <v>11</v>
      </c>
      <c r="C3317" s="13">
        <v>11</v>
      </c>
      <c r="D3317" s="13"/>
      <c r="E3317" s="52" t="str">
        <f t="shared" si="154"/>
        <v>B</v>
      </c>
      <c r="F3317" s="13">
        <v>5</v>
      </c>
      <c r="G3317" s="13">
        <v>3</v>
      </c>
      <c r="H3317" s="13">
        <v>22</v>
      </c>
      <c r="I3317" s="13">
        <v>5048.1565000000001</v>
      </c>
      <c r="J3317" s="13">
        <v>1</v>
      </c>
      <c r="K3317" s="13">
        <v>0</v>
      </c>
      <c r="L3317" s="13">
        <v>1</v>
      </c>
      <c r="M3317" s="13">
        <v>1</v>
      </c>
      <c r="N3317" s="13" t="str">
        <f t="shared" si="155"/>
        <v>NoGo</v>
      </c>
      <c r="O3317" t="str">
        <f t="shared" si="156"/>
        <v>1</v>
      </c>
      <c r="P3317" s="13" t="s">
        <v>38</v>
      </c>
      <c r="Q3317" s="13" t="s">
        <v>17</v>
      </c>
      <c r="R3317">
        <v>894</v>
      </c>
    </row>
    <row r="3318" spans="1:18">
      <c r="A3318" s="13" t="s">
        <v>43</v>
      </c>
      <c r="B3318" s="94" t="s">
        <v>11</v>
      </c>
      <c r="C3318" s="13">
        <v>11</v>
      </c>
      <c r="D3318" s="13"/>
      <c r="E3318" s="52" t="str">
        <f t="shared" si="154"/>
        <v>B</v>
      </c>
      <c r="F3318" s="13">
        <v>5</v>
      </c>
      <c r="G3318" s="13">
        <v>3</v>
      </c>
      <c r="H3318" s="13">
        <v>26</v>
      </c>
      <c r="I3318" s="13">
        <v>2381.6302000000001</v>
      </c>
      <c r="J3318" s="13">
        <v>0</v>
      </c>
      <c r="K3318" s="13">
        <v>1</v>
      </c>
      <c r="L3318" s="13">
        <v>1</v>
      </c>
      <c r="M3318" s="13">
        <v>1</v>
      </c>
      <c r="N3318" s="13" t="str">
        <f t="shared" si="155"/>
        <v>NoGo</v>
      </c>
      <c r="O3318" t="str">
        <f t="shared" si="156"/>
        <v>0</v>
      </c>
      <c r="P3318" s="13" t="s">
        <v>38</v>
      </c>
      <c r="Q3318" s="13" t="s">
        <v>17</v>
      </c>
      <c r="R3318">
        <v>894</v>
      </c>
    </row>
    <row r="3319" spans="1:18">
      <c r="A3319" s="13" t="s">
        <v>43</v>
      </c>
      <c r="B3319" s="94" t="s">
        <v>11</v>
      </c>
      <c r="C3319" s="13">
        <v>11</v>
      </c>
      <c r="D3319" s="13"/>
      <c r="E3319" s="52" t="str">
        <f t="shared" si="154"/>
        <v>B</v>
      </c>
      <c r="F3319" s="13">
        <v>5</v>
      </c>
      <c r="G3319" s="13">
        <v>3</v>
      </c>
      <c r="H3319" s="13">
        <v>29</v>
      </c>
      <c r="I3319" s="13">
        <v>3200.2748000000001</v>
      </c>
      <c r="J3319" s="13">
        <v>1</v>
      </c>
      <c r="K3319" s="13">
        <v>0</v>
      </c>
      <c r="L3319" s="13">
        <v>1</v>
      </c>
      <c r="M3319" s="13">
        <v>1</v>
      </c>
      <c r="N3319" s="13" t="str">
        <f t="shared" si="155"/>
        <v>NoGo</v>
      </c>
      <c r="O3319" t="str">
        <f t="shared" si="156"/>
        <v>1</v>
      </c>
      <c r="P3319" s="13" t="s">
        <v>38</v>
      </c>
      <c r="Q3319" s="13" t="s">
        <v>17</v>
      </c>
      <c r="R3319">
        <v>894</v>
      </c>
    </row>
    <row r="3320" spans="1:18">
      <c r="A3320" s="13" t="s">
        <v>43</v>
      </c>
      <c r="B3320" s="94" t="s">
        <v>11</v>
      </c>
      <c r="C3320" s="13">
        <v>11</v>
      </c>
      <c r="D3320" s="13"/>
      <c r="E3320" s="52" t="str">
        <f t="shared" si="154"/>
        <v>B</v>
      </c>
      <c r="F3320" s="13">
        <v>5</v>
      </c>
      <c r="G3320" s="13">
        <v>3</v>
      </c>
      <c r="H3320" s="13">
        <v>34</v>
      </c>
      <c r="I3320" s="13">
        <v>4248.6154999999999</v>
      </c>
      <c r="J3320" s="13">
        <v>1</v>
      </c>
      <c r="K3320" s="13">
        <v>0</v>
      </c>
      <c r="L3320" s="13">
        <v>1</v>
      </c>
      <c r="M3320" s="13">
        <v>1</v>
      </c>
      <c r="N3320" s="13" t="str">
        <f t="shared" si="155"/>
        <v>NoGo</v>
      </c>
      <c r="O3320" t="str">
        <f t="shared" si="156"/>
        <v>1</v>
      </c>
      <c r="P3320" s="13" t="s">
        <v>38</v>
      </c>
      <c r="Q3320" s="13" t="s">
        <v>17</v>
      </c>
      <c r="R3320">
        <v>894</v>
      </c>
    </row>
    <row r="3321" spans="1:18">
      <c r="A3321" s="13" t="s">
        <v>43</v>
      </c>
      <c r="B3321" s="94" t="s">
        <v>11</v>
      </c>
      <c r="C3321" s="13">
        <v>11</v>
      </c>
      <c r="D3321" s="13"/>
      <c r="E3321" s="52" t="str">
        <f t="shared" si="154"/>
        <v>B</v>
      </c>
      <c r="F3321" s="13">
        <v>5</v>
      </c>
      <c r="G3321" s="13">
        <v>3</v>
      </c>
      <c r="H3321" s="13">
        <v>39</v>
      </c>
      <c r="I3321" s="13">
        <v>2373.5668999999998</v>
      </c>
      <c r="J3321" s="13">
        <v>0</v>
      </c>
      <c r="K3321" s="13">
        <v>1</v>
      </c>
      <c r="L3321" s="13">
        <v>1</v>
      </c>
      <c r="M3321" s="13">
        <v>1</v>
      </c>
      <c r="N3321" s="13" t="str">
        <f t="shared" si="155"/>
        <v>NoGo</v>
      </c>
      <c r="O3321" t="str">
        <f t="shared" si="156"/>
        <v>0</v>
      </c>
      <c r="P3321" s="13" t="s">
        <v>38</v>
      </c>
      <c r="Q3321" s="13" t="s">
        <v>17</v>
      </c>
      <c r="R3321">
        <v>894</v>
      </c>
    </row>
    <row r="3322" spans="1:18">
      <c r="A3322" s="13" t="s">
        <v>43</v>
      </c>
      <c r="B3322" s="94" t="s">
        <v>11</v>
      </c>
      <c r="C3322" s="13">
        <v>11</v>
      </c>
      <c r="D3322" s="13"/>
      <c r="E3322" s="52" t="str">
        <f t="shared" si="154"/>
        <v>B</v>
      </c>
      <c r="F3322" s="13">
        <v>5</v>
      </c>
      <c r="G3322" s="13">
        <v>4</v>
      </c>
      <c r="H3322" s="13">
        <v>1</v>
      </c>
      <c r="I3322" s="13">
        <v>9747.4436999999998</v>
      </c>
      <c r="J3322" s="13">
        <v>2</v>
      </c>
      <c r="K3322" s="13">
        <v>1</v>
      </c>
      <c r="L3322" s="13">
        <v>1</v>
      </c>
      <c r="M3322" s="13">
        <v>0</v>
      </c>
      <c r="N3322" s="13" t="str">
        <f t="shared" si="155"/>
        <v>Go</v>
      </c>
      <c r="O3322" s="13" t="str">
        <f t="shared" si="156"/>
        <v>0</v>
      </c>
      <c r="P3322" s="13" t="s">
        <v>38</v>
      </c>
      <c r="Q3322" s="13" t="s">
        <v>17</v>
      </c>
      <c r="R3322">
        <v>894</v>
      </c>
    </row>
    <row r="3323" spans="1:18">
      <c r="A3323" s="13" t="s">
        <v>43</v>
      </c>
      <c r="B3323" s="94" t="s">
        <v>11</v>
      </c>
      <c r="C3323" s="13">
        <v>11</v>
      </c>
      <c r="D3323" s="13"/>
      <c r="E3323" s="52" t="str">
        <f t="shared" si="154"/>
        <v>B</v>
      </c>
      <c r="F3323" s="13">
        <v>5</v>
      </c>
      <c r="G3323" s="13">
        <v>4</v>
      </c>
      <c r="H3323" s="13">
        <v>2</v>
      </c>
      <c r="I3323" s="13">
        <v>699.70270000000005</v>
      </c>
      <c r="J3323" s="13">
        <v>1</v>
      </c>
      <c r="K3323" s="13">
        <v>1</v>
      </c>
      <c r="L3323" s="13">
        <v>1</v>
      </c>
      <c r="M3323" s="13">
        <v>0</v>
      </c>
      <c r="N3323" s="13" t="str">
        <f t="shared" si="155"/>
        <v>Go</v>
      </c>
      <c r="O3323" s="13" t="str">
        <f t="shared" si="156"/>
        <v>0</v>
      </c>
      <c r="P3323" s="13" t="s">
        <v>38</v>
      </c>
      <c r="Q3323" s="13" t="s">
        <v>17</v>
      </c>
      <c r="R3323">
        <v>894</v>
      </c>
    </row>
    <row r="3324" spans="1:18">
      <c r="A3324" s="13" t="s">
        <v>43</v>
      </c>
      <c r="B3324" s="94" t="s">
        <v>11</v>
      </c>
      <c r="C3324" s="13">
        <v>11</v>
      </c>
      <c r="D3324" s="13"/>
      <c r="E3324" s="52" t="str">
        <f t="shared" si="154"/>
        <v>B</v>
      </c>
      <c r="F3324" s="13">
        <v>5</v>
      </c>
      <c r="G3324" s="13">
        <v>4</v>
      </c>
      <c r="H3324" s="13">
        <v>3</v>
      </c>
      <c r="I3324" s="13">
        <v>1430.9901</v>
      </c>
      <c r="J3324" s="13">
        <v>1</v>
      </c>
      <c r="K3324" s="13">
        <v>1</v>
      </c>
      <c r="L3324" s="13">
        <v>1</v>
      </c>
      <c r="M3324" s="13">
        <v>0</v>
      </c>
      <c r="N3324" s="13" t="str">
        <f t="shared" si="155"/>
        <v>Go</v>
      </c>
      <c r="O3324" s="13" t="str">
        <f t="shared" si="156"/>
        <v>0</v>
      </c>
      <c r="P3324" s="13" t="s">
        <v>38</v>
      </c>
      <c r="Q3324" s="13" t="s">
        <v>17</v>
      </c>
      <c r="R3324">
        <v>894</v>
      </c>
    </row>
    <row r="3325" spans="1:18">
      <c r="A3325" s="13" t="s">
        <v>43</v>
      </c>
      <c r="B3325" s="94" t="s">
        <v>11</v>
      </c>
      <c r="C3325" s="13">
        <v>11</v>
      </c>
      <c r="D3325" s="13"/>
      <c r="E3325" s="52" t="str">
        <f t="shared" si="154"/>
        <v>B</v>
      </c>
      <c r="F3325" s="13">
        <v>5</v>
      </c>
      <c r="G3325" s="13">
        <v>4</v>
      </c>
      <c r="H3325" s="13">
        <v>6</v>
      </c>
      <c r="I3325" s="13">
        <v>5699.5146000000004</v>
      </c>
      <c r="J3325" s="13">
        <v>1</v>
      </c>
      <c r="K3325" s="13">
        <v>1</v>
      </c>
      <c r="L3325" s="13">
        <v>1</v>
      </c>
      <c r="M3325" s="13">
        <v>0</v>
      </c>
      <c r="N3325" s="13" t="str">
        <f t="shared" si="155"/>
        <v>Go</v>
      </c>
      <c r="O3325" s="13" t="str">
        <f t="shared" si="156"/>
        <v>0</v>
      </c>
      <c r="P3325" s="13" t="s">
        <v>38</v>
      </c>
      <c r="Q3325" s="13" t="s">
        <v>17</v>
      </c>
      <c r="R3325">
        <v>894</v>
      </c>
    </row>
    <row r="3326" spans="1:18">
      <c r="A3326" s="13" t="s">
        <v>43</v>
      </c>
      <c r="B3326" s="94" t="s">
        <v>11</v>
      </c>
      <c r="C3326" s="13">
        <v>11</v>
      </c>
      <c r="D3326" s="13"/>
      <c r="E3326" s="52" t="str">
        <f t="shared" si="154"/>
        <v>B</v>
      </c>
      <c r="F3326" s="13">
        <v>5</v>
      </c>
      <c r="G3326" s="13">
        <v>4</v>
      </c>
      <c r="H3326" s="13">
        <v>7</v>
      </c>
      <c r="I3326" s="13">
        <v>5283.3707999999997</v>
      </c>
      <c r="J3326" s="13">
        <v>1</v>
      </c>
      <c r="K3326" s="13">
        <v>1</v>
      </c>
      <c r="L3326" s="13">
        <v>1</v>
      </c>
      <c r="M3326" s="13">
        <v>0</v>
      </c>
      <c r="N3326" s="13" t="str">
        <f t="shared" si="155"/>
        <v>Go</v>
      </c>
      <c r="O3326" s="13" t="str">
        <f t="shared" si="156"/>
        <v>0</v>
      </c>
      <c r="P3326" s="13" t="s">
        <v>38</v>
      </c>
      <c r="Q3326" s="13" t="s">
        <v>17</v>
      </c>
      <c r="R3326">
        <v>894</v>
      </c>
    </row>
    <row r="3327" spans="1:18">
      <c r="A3327" s="13" t="s">
        <v>43</v>
      </c>
      <c r="B3327" s="94" t="s">
        <v>11</v>
      </c>
      <c r="C3327" s="13">
        <v>11</v>
      </c>
      <c r="D3327" s="13"/>
      <c r="E3327" s="52" t="str">
        <f t="shared" si="154"/>
        <v>B</v>
      </c>
      <c r="F3327" s="13">
        <v>5</v>
      </c>
      <c r="G3327" s="13">
        <v>4</v>
      </c>
      <c r="H3327" s="13">
        <v>8</v>
      </c>
      <c r="I3327" s="13">
        <v>2887.7022999999999</v>
      </c>
      <c r="J3327" s="13">
        <v>1</v>
      </c>
      <c r="K3327" s="13">
        <v>1</v>
      </c>
      <c r="L3327" s="13">
        <v>1</v>
      </c>
      <c r="M3327" s="13">
        <v>0</v>
      </c>
      <c r="N3327" s="13" t="str">
        <f t="shared" si="155"/>
        <v>Go</v>
      </c>
      <c r="O3327" s="13" t="str">
        <f t="shared" si="156"/>
        <v>0</v>
      </c>
      <c r="P3327" s="13" t="s">
        <v>38</v>
      </c>
      <c r="Q3327" s="13" t="s">
        <v>17</v>
      </c>
      <c r="R3327">
        <v>894</v>
      </c>
    </row>
    <row r="3328" spans="1:18">
      <c r="A3328" s="13" t="s">
        <v>43</v>
      </c>
      <c r="B3328" s="94" t="s">
        <v>11</v>
      </c>
      <c r="C3328" s="13">
        <v>11</v>
      </c>
      <c r="D3328" s="13"/>
      <c r="E3328" s="52" t="str">
        <f t="shared" si="154"/>
        <v>B</v>
      </c>
      <c r="F3328" s="13">
        <v>5</v>
      </c>
      <c r="G3328" s="13">
        <v>4</v>
      </c>
      <c r="H3328" s="13">
        <v>9</v>
      </c>
      <c r="I3328" s="13">
        <v>2711.0279999999998</v>
      </c>
      <c r="J3328" s="13">
        <v>1</v>
      </c>
      <c r="K3328" s="13">
        <v>1</v>
      </c>
      <c r="L3328" s="13">
        <v>1</v>
      </c>
      <c r="M3328" s="13">
        <v>0</v>
      </c>
      <c r="N3328" s="13" t="str">
        <f t="shared" si="155"/>
        <v>Go</v>
      </c>
      <c r="O3328" s="13" t="str">
        <f t="shared" si="156"/>
        <v>0</v>
      </c>
      <c r="P3328" s="13" t="s">
        <v>38</v>
      </c>
      <c r="Q3328" s="13" t="s">
        <v>17</v>
      </c>
      <c r="R3328">
        <v>894</v>
      </c>
    </row>
    <row r="3329" spans="1:18">
      <c r="A3329" s="13" t="s">
        <v>43</v>
      </c>
      <c r="B3329" s="94" t="s">
        <v>11</v>
      </c>
      <c r="C3329" s="13">
        <v>11</v>
      </c>
      <c r="D3329" s="13"/>
      <c r="E3329" s="52" t="str">
        <f t="shared" si="154"/>
        <v>B</v>
      </c>
      <c r="F3329" s="13">
        <v>5</v>
      </c>
      <c r="G3329" s="13">
        <v>4</v>
      </c>
      <c r="H3329" s="13">
        <v>10</v>
      </c>
      <c r="I3329" s="13">
        <v>1446.0373</v>
      </c>
      <c r="J3329" s="13">
        <v>1</v>
      </c>
      <c r="K3329" s="13">
        <v>1</v>
      </c>
      <c r="L3329" s="13">
        <v>1</v>
      </c>
      <c r="M3329" s="13">
        <v>0</v>
      </c>
      <c r="N3329" s="13" t="str">
        <f t="shared" si="155"/>
        <v>Go</v>
      </c>
      <c r="O3329" s="13" t="str">
        <f t="shared" si="156"/>
        <v>0</v>
      </c>
      <c r="P3329" s="13" t="s">
        <v>38</v>
      </c>
      <c r="Q3329" s="13" t="s">
        <v>17</v>
      </c>
      <c r="R3329">
        <v>894</v>
      </c>
    </row>
    <row r="3330" spans="1:18">
      <c r="A3330" s="13" t="s">
        <v>43</v>
      </c>
      <c r="B3330" s="94" t="s">
        <v>11</v>
      </c>
      <c r="C3330" s="13">
        <v>11</v>
      </c>
      <c r="D3330" s="13"/>
      <c r="E3330" s="52" t="str">
        <f t="shared" ref="E3330:E3393" si="157">IF(OR(A3330="Olaf",A3330="Olli",A3330="Patchoulli",A3330="Wallace",A3330="Yang"),"H","B")</f>
        <v>B</v>
      </c>
      <c r="F3330" s="13">
        <v>5</v>
      </c>
      <c r="G3330" s="13">
        <v>4</v>
      </c>
      <c r="H3330" s="13">
        <v>11</v>
      </c>
      <c r="I3330" s="13">
        <v>5292.1022000000003</v>
      </c>
      <c r="J3330" s="13">
        <v>1</v>
      </c>
      <c r="K3330" s="13">
        <v>1</v>
      </c>
      <c r="L3330" s="13">
        <v>1</v>
      </c>
      <c r="M3330" s="13">
        <v>0</v>
      </c>
      <c r="N3330" s="13" t="str">
        <f t="shared" ref="N3330:N3393" si="158">IF(M3330=0,"Go","NoGo")</f>
        <v>Go</v>
      </c>
      <c r="O3330" s="13" t="str">
        <f t="shared" si="156"/>
        <v>0</v>
      </c>
      <c r="P3330" s="13" t="s">
        <v>38</v>
      </c>
      <c r="Q3330" s="13" t="s">
        <v>17</v>
      </c>
      <c r="R3330">
        <v>894</v>
      </c>
    </row>
    <row r="3331" spans="1:18">
      <c r="A3331" s="13" t="s">
        <v>43</v>
      </c>
      <c r="B3331" s="94" t="s">
        <v>11</v>
      </c>
      <c r="C3331" s="13">
        <v>11</v>
      </c>
      <c r="D3331" s="13"/>
      <c r="E3331" s="52" t="str">
        <f t="shared" si="157"/>
        <v>B</v>
      </c>
      <c r="F3331" s="13">
        <v>5</v>
      </c>
      <c r="G3331" s="13">
        <v>4</v>
      </c>
      <c r="H3331" s="13">
        <v>13</v>
      </c>
      <c r="I3331" s="13">
        <v>1456.6914999999999</v>
      </c>
      <c r="J3331" s="13">
        <v>1</v>
      </c>
      <c r="K3331" s="13">
        <v>1</v>
      </c>
      <c r="L3331" s="13">
        <v>1</v>
      </c>
      <c r="M3331" s="13">
        <v>0</v>
      </c>
      <c r="N3331" s="13" t="str">
        <f t="shared" si="158"/>
        <v>Go</v>
      </c>
      <c r="O3331" s="13" t="str">
        <f t="shared" si="156"/>
        <v>0</v>
      </c>
      <c r="P3331" s="13" t="s">
        <v>38</v>
      </c>
      <c r="Q3331" s="13" t="s">
        <v>17</v>
      </c>
      <c r="R3331">
        <v>894</v>
      </c>
    </row>
    <row r="3332" spans="1:18">
      <c r="A3332" s="13" t="s">
        <v>43</v>
      </c>
      <c r="B3332" s="94" t="s">
        <v>11</v>
      </c>
      <c r="C3332" s="13">
        <v>11</v>
      </c>
      <c r="D3332" s="13"/>
      <c r="E3332" s="52" t="str">
        <f t="shared" si="157"/>
        <v>B</v>
      </c>
      <c r="F3332" s="13">
        <v>5</v>
      </c>
      <c r="G3332" s="13">
        <v>4</v>
      </c>
      <c r="H3332" s="13">
        <v>14</v>
      </c>
      <c r="I3332" s="13">
        <v>4590.9733999999999</v>
      </c>
      <c r="J3332" s="13">
        <v>3</v>
      </c>
      <c r="K3332" s="13">
        <v>1</v>
      </c>
      <c r="L3332" s="13">
        <v>1</v>
      </c>
      <c r="M3332" s="13">
        <v>0</v>
      </c>
      <c r="N3332" s="13" t="str">
        <f t="shared" si="158"/>
        <v>Go</v>
      </c>
      <c r="O3332" s="13" t="str">
        <f t="shared" si="156"/>
        <v>0</v>
      </c>
      <c r="P3332" s="13" t="s">
        <v>38</v>
      </c>
      <c r="Q3332" s="13" t="s">
        <v>17</v>
      </c>
      <c r="R3332">
        <v>894</v>
      </c>
    </row>
    <row r="3333" spans="1:18">
      <c r="A3333" s="13" t="s">
        <v>43</v>
      </c>
      <c r="B3333" s="94" t="s">
        <v>11</v>
      </c>
      <c r="C3333" s="13">
        <v>11</v>
      </c>
      <c r="D3333" s="13"/>
      <c r="E3333" s="52" t="str">
        <f t="shared" si="157"/>
        <v>B</v>
      </c>
      <c r="F3333" s="13">
        <v>5</v>
      </c>
      <c r="G3333" s="13">
        <v>4</v>
      </c>
      <c r="H3333" s="13">
        <v>15</v>
      </c>
      <c r="I3333" s="13">
        <v>6964.4498000000003</v>
      </c>
      <c r="J3333" s="13">
        <v>1</v>
      </c>
      <c r="K3333" s="13">
        <v>1</v>
      </c>
      <c r="L3333" s="13">
        <v>1</v>
      </c>
      <c r="M3333" s="13">
        <v>0</v>
      </c>
      <c r="N3333" s="13" t="str">
        <f t="shared" si="158"/>
        <v>Go</v>
      </c>
      <c r="O3333" s="13" t="str">
        <f t="shared" si="156"/>
        <v>0</v>
      </c>
      <c r="P3333" s="13" t="s">
        <v>38</v>
      </c>
      <c r="Q3333" s="13" t="s">
        <v>17</v>
      </c>
      <c r="R3333">
        <v>894</v>
      </c>
    </row>
    <row r="3334" spans="1:18">
      <c r="A3334" s="13" t="s">
        <v>43</v>
      </c>
      <c r="B3334" s="94" t="s">
        <v>11</v>
      </c>
      <c r="C3334" s="13">
        <v>11</v>
      </c>
      <c r="D3334" s="13"/>
      <c r="E3334" s="52" t="str">
        <f t="shared" si="157"/>
        <v>B</v>
      </c>
      <c r="F3334" s="13">
        <v>5</v>
      </c>
      <c r="G3334" s="13">
        <v>4</v>
      </c>
      <c r="H3334" s="13">
        <v>17</v>
      </c>
      <c r="I3334" s="13">
        <v>1856.9269999999999</v>
      </c>
      <c r="J3334" s="13">
        <v>1</v>
      </c>
      <c r="K3334" s="13">
        <v>1</v>
      </c>
      <c r="L3334" s="13">
        <v>1</v>
      </c>
      <c r="M3334" s="13">
        <v>0</v>
      </c>
      <c r="N3334" s="13" t="str">
        <f t="shared" si="158"/>
        <v>Go</v>
      </c>
      <c r="O3334" s="13" t="str">
        <f t="shared" si="156"/>
        <v>0</v>
      </c>
      <c r="P3334" s="13" t="s">
        <v>38</v>
      </c>
      <c r="Q3334" s="13" t="s">
        <v>17</v>
      </c>
      <c r="R3334">
        <v>894</v>
      </c>
    </row>
    <row r="3335" spans="1:18">
      <c r="A3335" s="13" t="s">
        <v>43</v>
      </c>
      <c r="B3335" s="94" t="s">
        <v>11</v>
      </c>
      <c r="C3335" s="13">
        <v>11</v>
      </c>
      <c r="D3335" s="13"/>
      <c r="E3335" s="52" t="str">
        <f t="shared" si="157"/>
        <v>B</v>
      </c>
      <c r="F3335" s="13">
        <v>5</v>
      </c>
      <c r="G3335" s="13">
        <v>4</v>
      </c>
      <c r="H3335" s="13">
        <v>18</v>
      </c>
      <c r="I3335" s="13">
        <v>2332.6532000000002</v>
      </c>
      <c r="J3335" s="13">
        <v>3</v>
      </c>
      <c r="K3335" s="13">
        <v>1</v>
      </c>
      <c r="L3335" s="13">
        <v>1</v>
      </c>
      <c r="M3335" s="13">
        <v>0</v>
      </c>
      <c r="N3335" s="13" t="str">
        <f t="shared" si="158"/>
        <v>Go</v>
      </c>
      <c r="O3335" s="13" t="str">
        <f t="shared" si="156"/>
        <v>0</v>
      </c>
      <c r="P3335" s="13" t="s">
        <v>38</v>
      </c>
      <c r="Q3335" s="13" t="s">
        <v>17</v>
      </c>
      <c r="R3335">
        <v>894</v>
      </c>
    </row>
    <row r="3336" spans="1:18">
      <c r="A3336" s="13" t="s">
        <v>43</v>
      </c>
      <c r="B3336" s="94" t="s">
        <v>11</v>
      </c>
      <c r="C3336" s="13">
        <v>11</v>
      </c>
      <c r="D3336" s="13"/>
      <c r="E3336" s="52" t="str">
        <f t="shared" si="157"/>
        <v>B</v>
      </c>
      <c r="F3336" s="13">
        <v>5</v>
      </c>
      <c r="G3336" s="13">
        <v>4</v>
      </c>
      <c r="H3336" s="13">
        <v>19</v>
      </c>
      <c r="I3336" s="13">
        <v>2822.1165999999998</v>
      </c>
      <c r="J3336" s="13">
        <v>1</v>
      </c>
      <c r="K3336" s="13">
        <v>1</v>
      </c>
      <c r="L3336" s="13">
        <v>1</v>
      </c>
      <c r="M3336" s="13">
        <v>0</v>
      </c>
      <c r="N3336" s="13" t="str">
        <f t="shared" si="158"/>
        <v>Go</v>
      </c>
      <c r="O3336" s="13" t="str">
        <f t="shared" si="156"/>
        <v>0</v>
      </c>
      <c r="P3336" s="13" t="s">
        <v>38</v>
      </c>
      <c r="Q3336" s="13" t="s">
        <v>17</v>
      </c>
      <c r="R3336">
        <v>894</v>
      </c>
    </row>
    <row r="3337" spans="1:18">
      <c r="A3337" s="13" t="s">
        <v>43</v>
      </c>
      <c r="B3337" s="94" t="s">
        <v>11</v>
      </c>
      <c r="C3337" s="13">
        <v>11</v>
      </c>
      <c r="D3337" s="13"/>
      <c r="E3337" s="52" t="str">
        <f t="shared" si="157"/>
        <v>B</v>
      </c>
      <c r="F3337" s="13">
        <v>5</v>
      </c>
      <c r="G3337" s="13">
        <v>4</v>
      </c>
      <c r="H3337" s="13">
        <v>21</v>
      </c>
      <c r="I3337" s="13">
        <v>4002.6048999999998</v>
      </c>
      <c r="J3337" s="13">
        <v>1</v>
      </c>
      <c r="K3337" s="13">
        <v>1</v>
      </c>
      <c r="L3337" s="13">
        <v>1</v>
      </c>
      <c r="M3337" s="13">
        <v>0</v>
      </c>
      <c r="N3337" s="13" t="str">
        <f t="shared" si="158"/>
        <v>Go</v>
      </c>
      <c r="O3337" s="13" t="str">
        <f t="shared" ref="O3337:O3400" si="159">IF(K3337=0, "1", "0")</f>
        <v>0</v>
      </c>
      <c r="P3337" s="13" t="s">
        <v>38</v>
      </c>
      <c r="Q3337" s="13" t="s">
        <v>17</v>
      </c>
      <c r="R3337">
        <v>894</v>
      </c>
    </row>
    <row r="3338" spans="1:18">
      <c r="A3338" s="13" t="s">
        <v>43</v>
      </c>
      <c r="B3338" s="94" t="s">
        <v>11</v>
      </c>
      <c r="C3338" s="13">
        <v>11</v>
      </c>
      <c r="D3338" s="13"/>
      <c r="E3338" s="52" t="str">
        <f t="shared" si="157"/>
        <v>B</v>
      </c>
      <c r="F3338" s="13">
        <v>5</v>
      </c>
      <c r="G3338" s="13">
        <v>4</v>
      </c>
      <c r="H3338" s="13">
        <v>22</v>
      </c>
      <c r="I3338" s="13">
        <v>1858.7053000000001</v>
      </c>
      <c r="J3338" s="13">
        <v>1</v>
      </c>
      <c r="K3338" s="13">
        <v>1</v>
      </c>
      <c r="L3338" s="13">
        <v>1</v>
      </c>
      <c r="M3338" s="13">
        <v>0</v>
      </c>
      <c r="N3338" s="13" t="str">
        <f t="shared" si="158"/>
        <v>Go</v>
      </c>
      <c r="O3338" s="13" t="str">
        <f t="shared" si="159"/>
        <v>0</v>
      </c>
      <c r="P3338" s="13" t="s">
        <v>38</v>
      </c>
      <c r="Q3338" s="13" t="s">
        <v>17</v>
      </c>
      <c r="R3338">
        <v>894</v>
      </c>
    </row>
    <row r="3339" spans="1:18">
      <c r="A3339" s="13" t="s">
        <v>43</v>
      </c>
      <c r="B3339" s="94" t="s">
        <v>11</v>
      </c>
      <c r="C3339" s="13">
        <v>11</v>
      </c>
      <c r="D3339" s="13"/>
      <c r="E3339" s="52" t="str">
        <f t="shared" si="157"/>
        <v>B</v>
      </c>
      <c r="F3339" s="13">
        <v>5</v>
      </c>
      <c r="G3339" s="13">
        <v>4</v>
      </c>
      <c r="H3339" s="13">
        <v>24</v>
      </c>
      <c r="I3339" s="13">
        <v>3719.0491000000002</v>
      </c>
      <c r="J3339" s="13">
        <v>5</v>
      </c>
      <c r="K3339" s="13">
        <v>1</v>
      </c>
      <c r="L3339" s="13">
        <v>1</v>
      </c>
      <c r="M3339" s="13">
        <v>0</v>
      </c>
      <c r="N3339" s="13" t="str">
        <f t="shared" si="158"/>
        <v>Go</v>
      </c>
      <c r="O3339" s="13" t="str">
        <f t="shared" si="159"/>
        <v>0</v>
      </c>
      <c r="P3339" s="13" t="s">
        <v>38</v>
      </c>
      <c r="Q3339" s="13" t="s">
        <v>17</v>
      </c>
      <c r="R3339">
        <v>894</v>
      </c>
    </row>
    <row r="3340" spans="1:18">
      <c r="A3340" s="13" t="s">
        <v>43</v>
      </c>
      <c r="B3340" s="94" t="s">
        <v>11</v>
      </c>
      <c r="C3340" s="13">
        <v>11</v>
      </c>
      <c r="D3340" s="13"/>
      <c r="E3340" s="52" t="str">
        <f t="shared" si="157"/>
        <v>B</v>
      </c>
      <c r="F3340" s="13">
        <v>5</v>
      </c>
      <c r="G3340" s="13">
        <v>4</v>
      </c>
      <c r="H3340" s="13">
        <v>25</v>
      </c>
      <c r="I3340" s="13">
        <v>580.98339999999996</v>
      </c>
      <c r="J3340" s="13">
        <v>1</v>
      </c>
      <c r="K3340" s="13">
        <v>1</v>
      </c>
      <c r="L3340" s="13">
        <v>1</v>
      </c>
      <c r="M3340" s="13">
        <v>0</v>
      </c>
      <c r="N3340" s="13" t="str">
        <f t="shared" si="158"/>
        <v>Go</v>
      </c>
      <c r="O3340" s="13" t="str">
        <f t="shared" si="159"/>
        <v>0</v>
      </c>
      <c r="P3340" s="13" t="s">
        <v>38</v>
      </c>
      <c r="Q3340" s="13" t="s">
        <v>17</v>
      </c>
      <c r="R3340">
        <v>894</v>
      </c>
    </row>
    <row r="3341" spans="1:18">
      <c r="A3341" s="13" t="s">
        <v>43</v>
      </c>
      <c r="B3341" s="94" t="s">
        <v>11</v>
      </c>
      <c r="C3341" s="13">
        <v>11</v>
      </c>
      <c r="D3341" s="13"/>
      <c r="E3341" s="52" t="str">
        <f t="shared" si="157"/>
        <v>B</v>
      </c>
      <c r="F3341" s="13">
        <v>5</v>
      </c>
      <c r="G3341" s="13">
        <v>4</v>
      </c>
      <c r="H3341" s="13">
        <v>26</v>
      </c>
      <c r="I3341" s="13">
        <v>632.68449999999996</v>
      </c>
      <c r="J3341" s="13">
        <v>1</v>
      </c>
      <c r="K3341" s="13">
        <v>1</v>
      </c>
      <c r="L3341" s="13">
        <v>1</v>
      </c>
      <c r="M3341" s="13">
        <v>0</v>
      </c>
      <c r="N3341" s="13" t="str">
        <f t="shared" si="158"/>
        <v>Go</v>
      </c>
      <c r="O3341" s="13" t="str">
        <f t="shared" si="159"/>
        <v>0</v>
      </c>
      <c r="P3341" s="13" t="s">
        <v>38</v>
      </c>
      <c r="Q3341" s="13" t="s">
        <v>17</v>
      </c>
      <c r="R3341">
        <v>894</v>
      </c>
    </row>
    <row r="3342" spans="1:18">
      <c r="A3342" s="13" t="s">
        <v>43</v>
      </c>
      <c r="B3342" s="94" t="s">
        <v>11</v>
      </c>
      <c r="C3342" s="13">
        <v>11</v>
      </c>
      <c r="D3342" s="13"/>
      <c r="E3342" s="52" t="str">
        <f t="shared" si="157"/>
        <v>B</v>
      </c>
      <c r="F3342" s="13">
        <v>5</v>
      </c>
      <c r="G3342" s="13">
        <v>4</v>
      </c>
      <c r="H3342" s="13">
        <v>27</v>
      </c>
      <c r="I3342" s="13">
        <v>1946.1346000000001</v>
      </c>
      <c r="J3342" s="13">
        <v>1</v>
      </c>
      <c r="K3342" s="13">
        <v>1</v>
      </c>
      <c r="L3342" s="13">
        <v>1</v>
      </c>
      <c r="M3342" s="13">
        <v>0</v>
      </c>
      <c r="N3342" s="13" t="str">
        <f t="shared" si="158"/>
        <v>Go</v>
      </c>
      <c r="O3342" s="13" t="str">
        <f t="shared" si="159"/>
        <v>0</v>
      </c>
      <c r="P3342" s="13" t="s">
        <v>38</v>
      </c>
      <c r="Q3342" s="13" t="s">
        <v>17</v>
      </c>
      <c r="R3342">
        <v>894</v>
      </c>
    </row>
    <row r="3343" spans="1:18">
      <c r="A3343" s="13" t="s">
        <v>43</v>
      </c>
      <c r="B3343" s="94" t="s">
        <v>11</v>
      </c>
      <c r="C3343" s="13">
        <v>11</v>
      </c>
      <c r="D3343" s="13"/>
      <c r="E3343" s="52" t="str">
        <f t="shared" si="157"/>
        <v>B</v>
      </c>
      <c r="F3343" s="13">
        <v>5</v>
      </c>
      <c r="G3343" s="13">
        <v>4</v>
      </c>
      <c r="H3343" s="13">
        <v>29</v>
      </c>
      <c r="I3343" s="13">
        <v>915.45770000000005</v>
      </c>
      <c r="J3343" s="13">
        <v>1</v>
      </c>
      <c r="K3343" s="13">
        <v>1</v>
      </c>
      <c r="L3343" s="13">
        <v>1</v>
      </c>
      <c r="M3343" s="13">
        <v>0</v>
      </c>
      <c r="N3343" s="13" t="str">
        <f t="shared" si="158"/>
        <v>Go</v>
      </c>
      <c r="O3343" s="13" t="str">
        <f t="shared" si="159"/>
        <v>0</v>
      </c>
      <c r="P3343" s="13" t="s">
        <v>38</v>
      </c>
      <c r="Q3343" s="13" t="s">
        <v>17</v>
      </c>
      <c r="R3343">
        <v>894</v>
      </c>
    </row>
    <row r="3344" spans="1:18">
      <c r="A3344" s="13" t="s">
        <v>43</v>
      </c>
      <c r="B3344" s="94" t="s">
        <v>11</v>
      </c>
      <c r="C3344" s="13">
        <v>11</v>
      </c>
      <c r="D3344" s="13"/>
      <c r="E3344" s="52" t="str">
        <f t="shared" si="157"/>
        <v>B</v>
      </c>
      <c r="F3344" s="13">
        <v>5</v>
      </c>
      <c r="G3344" s="13">
        <v>4</v>
      </c>
      <c r="H3344" s="13">
        <v>30</v>
      </c>
      <c r="I3344" s="13">
        <v>1713.8912</v>
      </c>
      <c r="J3344" s="13">
        <v>1</v>
      </c>
      <c r="K3344" s="13">
        <v>1</v>
      </c>
      <c r="L3344" s="13">
        <v>1</v>
      </c>
      <c r="M3344" s="13">
        <v>0</v>
      </c>
      <c r="N3344" s="13" t="str">
        <f t="shared" si="158"/>
        <v>Go</v>
      </c>
      <c r="O3344" s="13" t="str">
        <f t="shared" si="159"/>
        <v>0</v>
      </c>
      <c r="P3344" s="13" t="s">
        <v>38</v>
      </c>
      <c r="Q3344" s="13" t="s">
        <v>17</v>
      </c>
      <c r="R3344">
        <v>894</v>
      </c>
    </row>
    <row r="3345" spans="1:18">
      <c r="A3345" s="13" t="s">
        <v>43</v>
      </c>
      <c r="B3345" s="94" t="s">
        <v>11</v>
      </c>
      <c r="C3345" s="13">
        <v>11</v>
      </c>
      <c r="D3345" s="13"/>
      <c r="E3345" s="52" t="str">
        <f t="shared" si="157"/>
        <v>B</v>
      </c>
      <c r="F3345" s="13">
        <v>5</v>
      </c>
      <c r="G3345" s="13">
        <v>4</v>
      </c>
      <c r="H3345" s="13">
        <v>32</v>
      </c>
      <c r="I3345" s="13">
        <v>658.23289999999997</v>
      </c>
      <c r="J3345" s="13">
        <v>1</v>
      </c>
      <c r="K3345" s="13">
        <v>1</v>
      </c>
      <c r="L3345" s="13">
        <v>1</v>
      </c>
      <c r="M3345" s="13">
        <v>0</v>
      </c>
      <c r="N3345" s="13" t="str">
        <f t="shared" si="158"/>
        <v>Go</v>
      </c>
      <c r="O3345" s="13" t="str">
        <f t="shared" si="159"/>
        <v>0</v>
      </c>
      <c r="P3345" s="13" t="s">
        <v>38</v>
      </c>
      <c r="Q3345" s="13" t="s">
        <v>17</v>
      </c>
      <c r="R3345">
        <v>894</v>
      </c>
    </row>
    <row r="3346" spans="1:18">
      <c r="A3346" s="13" t="s">
        <v>43</v>
      </c>
      <c r="B3346" s="94" t="s">
        <v>11</v>
      </c>
      <c r="C3346" s="13">
        <v>11</v>
      </c>
      <c r="D3346" s="13"/>
      <c r="E3346" s="52" t="str">
        <f t="shared" si="157"/>
        <v>B</v>
      </c>
      <c r="F3346" s="13">
        <v>5</v>
      </c>
      <c r="G3346" s="13">
        <v>4</v>
      </c>
      <c r="H3346" s="13">
        <v>33</v>
      </c>
      <c r="I3346" s="13">
        <v>961.26419999999996</v>
      </c>
      <c r="J3346" s="13">
        <v>1</v>
      </c>
      <c r="K3346" s="13">
        <v>1</v>
      </c>
      <c r="L3346" s="13">
        <v>1</v>
      </c>
      <c r="M3346" s="13">
        <v>0</v>
      </c>
      <c r="N3346" s="13" t="str">
        <f t="shared" si="158"/>
        <v>Go</v>
      </c>
      <c r="O3346" s="13" t="str">
        <f t="shared" si="159"/>
        <v>0</v>
      </c>
      <c r="P3346" s="13" t="s">
        <v>38</v>
      </c>
      <c r="Q3346" s="13" t="s">
        <v>17</v>
      </c>
      <c r="R3346">
        <v>894</v>
      </c>
    </row>
    <row r="3347" spans="1:18">
      <c r="A3347" s="13" t="s">
        <v>43</v>
      </c>
      <c r="B3347" s="94" t="s">
        <v>11</v>
      </c>
      <c r="C3347" s="13">
        <v>11</v>
      </c>
      <c r="D3347" s="13"/>
      <c r="E3347" s="52" t="str">
        <f t="shared" si="157"/>
        <v>B</v>
      </c>
      <c r="F3347" s="13">
        <v>5</v>
      </c>
      <c r="G3347" s="13">
        <v>4</v>
      </c>
      <c r="H3347" s="13">
        <v>34</v>
      </c>
      <c r="I3347" s="13">
        <v>2379.4407000000001</v>
      </c>
      <c r="J3347" s="13">
        <v>2</v>
      </c>
      <c r="K3347" s="13">
        <v>1</v>
      </c>
      <c r="L3347" s="13">
        <v>1</v>
      </c>
      <c r="M3347" s="13">
        <v>0</v>
      </c>
      <c r="N3347" s="13" t="str">
        <f t="shared" si="158"/>
        <v>Go</v>
      </c>
      <c r="O3347" s="13" t="str">
        <f t="shared" si="159"/>
        <v>0</v>
      </c>
      <c r="P3347" s="13" t="s">
        <v>38</v>
      </c>
      <c r="Q3347" s="13" t="s">
        <v>17</v>
      </c>
      <c r="R3347">
        <v>894</v>
      </c>
    </row>
    <row r="3348" spans="1:18">
      <c r="A3348" s="13" t="s">
        <v>43</v>
      </c>
      <c r="B3348" s="94" t="s">
        <v>11</v>
      </c>
      <c r="C3348" s="13">
        <v>11</v>
      </c>
      <c r="D3348" s="13"/>
      <c r="E3348" s="52" t="str">
        <f t="shared" si="157"/>
        <v>B</v>
      </c>
      <c r="F3348" s="13">
        <v>5</v>
      </c>
      <c r="G3348" s="13">
        <v>4</v>
      </c>
      <c r="H3348" s="13">
        <v>35</v>
      </c>
      <c r="I3348" s="13">
        <v>5576.5285000000003</v>
      </c>
      <c r="J3348" s="13">
        <v>1</v>
      </c>
      <c r="K3348" s="13">
        <v>1</v>
      </c>
      <c r="L3348" s="13">
        <v>1</v>
      </c>
      <c r="M3348" s="13">
        <v>0</v>
      </c>
      <c r="N3348" s="13" t="str">
        <f t="shared" si="158"/>
        <v>Go</v>
      </c>
      <c r="O3348" s="13" t="str">
        <f t="shared" si="159"/>
        <v>0</v>
      </c>
      <c r="P3348" s="13" t="s">
        <v>38</v>
      </c>
      <c r="Q3348" s="13" t="s">
        <v>17</v>
      </c>
      <c r="R3348">
        <v>894</v>
      </c>
    </row>
    <row r="3349" spans="1:18">
      <c r="A3349" s="13" t="s">
        <v>43</v>
      </c>
      <c r="B3349" s="94" t="s">
        <v>11</v>
      </c>
      <c r="C3349" s="13">
        <v>11</v>
      </c>
      <c r="D3349" s="13"/>
      <c r="E3349" s="52" t="str">
        <f t="shared" si="157"/>
        <v>B</v>
      </c>
      <c r="F3349" s="13">
        <v>5</v>
      </c>
      <c r="G3349" s="13">
        <v>4</v>
      </c>
      <c r="H3349" s="13">
        <v>37</v>
      </c>
      <c r="I3349" s="13">
        <v>2564.3892999999998</v>
      </c>
      <c r="J3349" s="13">
        <v>1</v>
      </c>
      <c r="K3349" s="13">
        <v>1</v>
      </c>
      <c r="L3349" s="13">
        <v>1</v>
      </c>
      <c r="M3349" s="13">
        <v>0</v>
      </c>
      <c r="N3349" s="13" t="str">
        <f t="shared" si="158"/>
        <v>Go</v>
      </c>
      <c r="O3349" s="13" t="str">
        <f t="shared" si="159"/>
        <v>0</v>
      </c>
      <c r="P3349" s="13" t="s">
        <v>38</v>
      </c>
      <c r="Q3349" s="13" t="s">
        <v>17</v>
      </c>
      <c r="R3349">
        <v>894</v>
      </c>
    </row>
    <row r="3350" spans="1:18">
      <c r="A3350" s="13" t="s">
        <v>43</v>
      </c>
      <c r="B3350" s="94" t="s">
        <v>11</v>
      </c>
      <c r="C3350" s="13">
        <v>11</v>
      </c>
      <c r="D3350" s="13"/>
      <c r="E3350" s="52" t="str">
        <f t="shared" si="157"/>
        <v>B</v>
      </c>
      <c r="F3350" s="13">
        <v>5</v>
      </c>
      <c r="G3350" s="13">
        <v>4</v>
      </c>
      <c r="H3350" s="13">
        <v>39</v>
      </c>
      <c r="I3350" s="13">
        <v>5440.4574000000002</v>
      </c>
      <c r="J3350" s="13">
        <v>1</v>
      </c>
      <c r="K3350" s="13">
        <v>1</v>
      </c>
      <c r="L3350" s="13">
        <v>1</v>
      </c>
      <c r="M3350" s="13">
        <v>0</v>
      </c>
      <c r="N3350" s="13" t="str">
        <f t="shared" si="158"/>
        <v>Go</v>
      </c>
      <c r="O3350" s="13" t="str">
        <f t="shared" si="159"/>
        <v>0</v>
      </c>
      <c r="P3350" s="13" t="s">
        <v>38</v>
      </c>
      <c r="Q3350" s="13" t="s">
        <v>17</v>
      </c>
      <c r="R3350">
        <v>894</v>
      </c>
    </row>
    <row r="3351" spans="1:18">
      <c r="A3351" s="13" t="s">
        <v>43</v>
      </c>
      <c r="B3351" s="94" t="s">
        <v>11</v>
      </c>
      <c r="C3351" s="13">
        <v>11</v>
      </c>
      <c r="D3351" s="13"/>
      <c r="E3351" s="52" t="str">
        <f t="shared" si="157"/>
        <v>B</v>
      </c>
      <c r="F3351" s="13">
        <v>5</v>
      </c>
      <c r="G3351" s="13">
        <v>4</v>
      </c>
      <c r="H3351" s="13">
        <v>40</v>
      </c>
      <c r="I3351" s="13">
        <v>2019.0170000000001</v>
      </c>
      <c r="J3351" s="13">
        <v>1</v>
      </c>
      <c r="K3351" s="13">
        <v>1</v>
      </c>
      <c r="L3351" s="13">
        <v>1</v>
      </c>
      <c r="M3351" s="13">
        <v>0</v>
      </c>
      <c r="N3351" s="13" t="str">
        <f t="shared" si="158"/>
        <v>Go</v>
      </c>
      <c r="O3351" s="13" t="str">
        <f t="shared" si="159"/>
        <v>0</v>
      </c>
      <c r="P3351" s="13" t="s">
        <v>38</v>
      </c>
      <c r="Q3351" s="13" t="s">
        <v>17</v>
      </c>
      <c r="R3351">
        <v>894</v>
      </c>
    </row>
    <row r="3352" spans="1:18">
      <c r="A3352" s="13" t="s">
        <v>43</v>
      </c>
      <c r="B3352" s="94" t="s">
        <v>11</v>
      </c>
      <c r="C3352" s="13">
        <v>11</v>
      </c>
      <c r="D3352" s="13"/>
      <c r="E3352" s="52" t="str">
        <f t="shared" si="157"/>
        <v>B</v>
      </c>
      <c r="F3352" s="13">
        <v>5</v>
      </c>
      <c r="G3352" s="13">
        <v>4</v>
      </c>
      <c r="H3352" s="13">
        <v>4</v>
      </c>
      <c r="I3352" s="13">
        <v>5514.3824999999997</v>
      </c>
      <c r="J3352" s="13">
        <v>1</v>
      </c>
      <c r="K3352" s="13">
        <v>0</v>
      </c>
      <c r="L3352" s="13">
        <v>1</v>
      </c>
      <c r="M3352" s="13">
        <v>1</v>
      </c>
      <c r="N3352" s="13" t="str">
        <f t="shared" si="158"/>
        <v>NoGo</v>
      </c>
      <c r="O3352" t="str">
        <f t="shared" si="159"/>
        <v>1</v>
      </c>
      <c r="P3352" s="13" t="s">
        <v>38</v>
      </c>
      <c r="Q3352" s="13" t="s">
        <v>17</v>
      </c>
      <c r="R3352">
        <v>894</v>
      </c>
    </row>
    <row r="3353" spans="1:18">
      <c r="A3353" s="13" t="s">
        <v>43</v>
      </c>
      <c r="B3353" s="94" t="s">
        <v>11</v>
      </c>
      <c r="C3353" s="13">
        <v>11</v>
      </c>
      <c r="D3353" s="13"/>
      <c r="E3353" s="52" t="str">
        <f t="shared" si="157"/>
        <v>B</v>
      </c>
      <c r="F3353" s="13">
        <v>5</v>
      </c>
      <c r="G3353" s="13">
        <v>4</v>
      </c>
      <c r="H3353" s="13">
        <v>5</v>
      </c>
      <c r="I3353" s="13">
        <v>6786.098</v>
      </c>
      <c r="J3353" s="13">
        <v>1</v>
      </c>
      <c r="K3353" s="13">
        <v>0</v>
      </c>
      <c r="L3353" s="13">
        <v>1</v>
      </c>
      <c r="M3353" s="13">
        <v>1</v>
      </c>
      <c r="N3353" s="13" t="str">
        <f t="shared" si="158"/>
        <v>NoGo</v>
      </c>
      <c r="O3353" t="str">
        <f t="shared" si="159"/>
        <v>1</v>
      </c>
      <c r="P3353" s="13" t="s">
        <v>38</v>
      </c>
      <c r="Q3353" s="13" t="s">
        <v>17</v>
      </c>
      <c r="R3353">
        <v>894</v>
      </c>
    </row>
    <row r="3354" spans="1:18">
      <c r="A3354" s="13" t="s">
        <v>43</v>
      </c>
      <c r="B3354" s="94" t="s">
        <v>11</v>
      </c>
      <c r="C3354" s="13">
        <v>11</v>
      </c>
      <c r="D3354" s="13"/>
      <c r="E3354" s="52" t="str">
        <f t="shared" si="157"/>
        <v>B</v>
      </c>
      <c r="F3354" s="13">
        <v>5</v>
      </c>
      <c r="G3354" s="13">
        <v>4</v>
      </c>
      <c r="H3354" s="13">
        <v>12</v>
      </c>
      <c r="I3354" s="13">
        <v>2381.3135000000002</v>
      </c>
      <c r="J3354" s="13">
        <v>0</v>
      </c>
      <c r="K3354" s="13">
        <v>1</v>
      </c>
      <c r="L3354" s="13">
        <v>1</v>
      </c>
      <c r="M3354" s="13">
        <v>1</v>
      </c>
      <c r="N3354" s="13" t="str">
        <f t="shared" si="158"/>
        <v>NoGo</v>
      </c>
      <c r="O3354" t="str">
        <f t="shared" si="159"/>
        <v>0</v>
      </c>
      <c r="P3354" s="13" t="s">
        <v>38</v>
      </c>
      <c r="Q3354" s="13" t="s">
        <v>17</v>
      </c>
      <c r="R3354">
        <v>894</v>
      </c>
    </row>
    <row r="3355" spans="1:18">
      <c r="A3355" s="13" t="s">
        <v>43</v>
      </c>
      <c r="B3355" s="94" t="s">
        <v>11</v>
      </c>
      <c r="C3355" s="13">
        <v>11</v>
      </c>
      <c r="D3355" s="13"/>
      <c r="E3355" s="52" t="str">
        <f t="shared" si="157"/>
        <v>B</v>
      </c>
      <c r="F3355" s="13">
        <v>5</v>
      </c>
      <c r="G3355" s="13">
        <v>4</v>
      </c>
      <c r="H3355" s="13">
        <v>16</v>
      </c>
      <c r="I3355" s="13">
        <v>2372.1055999999999</v>
      </c>
      <c r="J3355" s="13">
        <v>0</v>
      </c>
      <c r="K3355" s="13">
        <v>1</v>
      </c>
      <c r="L3355" s="13">
        <v>1</v>
      </c>
      <c r="M3355" s="13">
        <v>1</v>
      </c>
      <c r="N3355" s="13" t="str">
        <f t="shared" si="158"/>
        <v>NoGo</v>
      </c>
      <c r="O3355" t="str">
        <f t="shared" si="159"/>
        <v>0</v>
      </c>
      <c r="P3355" s="13" t="s">
        <v>38</v>
      </c>
      <c r="Q3355" s="13" t="s">
        <v>17</v>
      </c>
      <c r="R3355">
        <v>894</v>
      </c>
    </row>
    <row r="3356" spans="1:18">
      <c r="A3356" s="13" t="s">
        <v>43</v>
      </c>
      <c r="B3356" s="94" t="s">
        <v>11</v>
      </c>
      <c r="C3356" s="13">
        <v>11</v>
      </c>
      <c r="D3356" s="13"/>
      <c r="E3356" s="52" t="str">
        <f t="shared" si="157"/>
        <v>B</v>
      </c>
      <c r="F3356" s="13">
        <v>5</v>
      </c>
      <c r="G3356" s="13">
        <v>4</v>
      </c>
      <c r="H3356" s="13">
        <v>20</v>
      </c>
      <c r="I3356" s="13">
        <v>2376.8488000000002</v>
      </c>
      <c r="J3356" s="13">
        <v>0</v>
      </c>
      <c r="K3356" s="13">
        <v>1</v>
      </c>
      <c r="L3356" s="13">
        <v>1</v>
      </c>
      <c r="M3356" s="13">
        <v>1</v>
      </c>
      <c r="N3356" s="13" t="str">
        <f t="shared" si="158"/>
        <v>NoGo</v>
      </c>
      <c r="O3356" t="str">
        <f t="shared" si="159"/>
        <v>0</v>
      </c>
      <c r="P3356" s="13" t="s">
        <v>38</v>
      </c>
      <c r="Q3356" s="13" t="s">
        <v>17</v>
      </c>
      <c r="R3356">
        <v>894</v>
      </c>
    </row>
    <row r="3357" spans="1:18">
      <c r="A3357" s="13" t="s">
        <v>43</v>
      </c>
      <c r="B3357" s="94" t="s">
        <v>11</v>
      </c>
      <c r="C3357" s="13">
        <v>11</v>
      </c>
      <c r="D3357" s="13"/>
      <c r="E3357" s="52" t="str">
        <f t="shared" si="157"/>
        <v>B</v>
      </c>
      <c r="F3357" s="13">
        <v>5</v>
      </c>
      <c r="G3357" s="13">
        <v>4</v>
      </c>
      <c r="H3357" s="13">
        <v>23</v>
      </c>
      <c r="I3357" s="13">
        <v>3198.7143000000001</v>
      </c>
      <c r="J3357" s="13">
        <v>1</v>
      </c>
      <c r="K3357" s="13">
        <v>0</v>
      </c>
      <c r="L3357" s="13">
        <v>1</v>
      </c>
      <c r="M3357" s="13">
        <v>1</v>
      </c>
      <c r="N3357" s="13" t="str">
        <f t="shared" si="158"/>
        <v>NoGo</v>
      </c>
      <c r="O3357" t="str">
        <f t="shared" si="159"/>
        <v>1</v>
      </c>
      <c r="P3357" s="13" t="s">
        <v>38</v>
      </c>
      <c r="Q3357" s="13" t="s">
        <v>17</v>
      </c>
      <c r="R3357">
        <v>894</v>
      </c>
    </row>
    <row r="3358" spans="1:18">
      <c r="A3358" s="13" t="s">
        <v>43</v>
      </c>
      <c r="B3358" s="94" t="s">
        <v>11</v>
      </c>
      <c r="C3358" s="13">
        <v>11</v>
      </c>
      <c r="D3358" s="13"/>
      <c r="E3358" s="52" t="str">
        <f t="shared" si="157"/>
        <v>B</v>
      </c>
      <c r="F3358" s="13">
        <v>5</v>
      </c>
      <c r="G3358" s="13">
        <v>4</v>
      </c>
      <c r="H3358" s="13">
        <v>28</v>
      </c>
      <c r="I3358" s="13">
        <v>4215.4328999999998</v>
      </c>
      <c r="J3358" s="13">
        <v>1</v>
      </c>
      <c r="K3358" s="13">
        <v>0</v>
      </c>
      <c r="L3358" s="13">
        <v>1</v>
      </c>
      <c r="M3358" s="13">
        <v>1</v>
      </c>
      <c r="N3358" s="13" t="str">
        <f t="shared" si="158"/>
        <v>NoGo</v>
      </c>
      <c r="O3358" t="str">
        <f t="shared" si="159"/>
        <v>1</v>
      </c>
      <c r="P3358" s="13" t="s">
        <v>38</v>
      </c>
      <c r="Q3358" s="13" t="s">
        <v>17</v>
      </c>
      <c r="R3358">
        <v>894</v>
      </c>
    </row>
    <row r="3359" spans="1:18">
      <c r="A3359" s="13" t="s">
        <v>43</v>
      </c>
      <c r="B3359" s="94" t="s">
        <v>11</v>
      </c>
      <c r="C3359" s="13">
        <v>11</v>
      </c>
      <c r="D3359" s="13"/>
      <c r="E3359" s="52" t="str">
        <f t="shared" si="157"/>
        <v>B</v>
      </c>
      <c r="F3359" s="13">
        <v>5</v>
      </c>
      <c r="G3359" s="13">
        <v>4</v>
      </c>
      <c r="H3359" s="13">
        <v>31</v>
      </c>
      <c r="I3359" s="13">
        <v>3799.2811999999999</v>
      </c>
      <c r="J3359" s="13">
        <v>1</v>
      </c>
      <c r="K3359" s="13">
        <v>0</v>
      </c>
      <c r="L3359" s="13">
        <v>1</v>
      </c>
      <c r="M3359" s="13">
        <v>1</v>
      </c>
      <c r="N3359" s="13" t="str">
        <f t="shared" si="158"/>
        <v>NoGo</v>
      </c>
      <c r="O3359" t="str">
        <f t="shared" si="159"/>
        <v>1</v>
      </c>
      <c r="P3359" s="13" t="s">
        <v>38</v>
      </c>
      <c r="Q3359" s="13" t="s">
        <v>17</v>
      </c>
      <c r="R3359">
        <v>894</v>
      </c>
    </row>
    <row r="3360" spans="1:18">
      <c r="A3360" s="13" t="s">
        <v>43</v>
      </c>
      <c r="B3360" s="94" t="s">
        <v>11</v>
      </c>
      <c r="C3360" s="13">
        <v>11</v>
      </c>
      <c r="D3360" s="13"/>
      <c r="E3360" s="52" t="str">
        <f t="shared" si="157"/>
        <v>B</v>
      </c>
      <c r="F3360" s="13">
        <v>5</v>
      </c>
      <c r="G3360" s="13">
        <v>4</v>
      </c>
      <c r="H3360" s="13">
        <v>36</v>
      </c>
      <c r="I3360" s="13">
        <v>2382.6950999999999</v>
      </c>
      <c r="J3360" s="13">
        <v>0</v>
      </c>
      <c r="K3360" s="13">
        <v>1</v>
      </c>
      <c r="L3360" s="13">
        <v>1</v>
      </c>
      <c r="M3360" s="13">
        <v>1</v>
      </c>
      <c r="N3360" s="13" t="str">
        <f t="shared" si="158"/>
        <v>NoGo</v>
      </c>
      <c r="O3360" t="str">
        <f t="shared" si="159"/>
        <v>0</v>
      </c>
      <c r="P3360" s="13" t="s">
        <v>38</v>
      </c>
      <c r="Q3360" s="13" t="s">
        <v>17</v>
      </c>
      <c r="R3360">
        <v>894</v>
      </c>
    </row>
    <row r="3361" spans="1:18">
      <c r="A3361" s="13" t="s">
        <v>43</v>
      </c>
      <c r="B3361" s="94" t="s">
        <v>11</v>
      </c>
      <c r="C3361" s="13">
        <v>11</v>
      </c>
      <c r="D3361" s="13"/>
      <c r="E3361" s="52" t="str">
        <f t="shared" si="157"/>
        <v>B</v>
      </c>
      <c r="F3361" s="13">
        <v>5</v>
      </c>
      <c r="G3361" s="13">
        <v>4</v>
      </c>
      <c r="H3361" s="13">
        <v>38</v>
      </c>
      <c r="I3361" s="13">
        <v>2372.3087</v>
      </c>
      <c r="J3361" s="13">
        <v>0</v>
      </c>
      <c r="K3361" s="13">
        <v>1</v>
      </c>
      <c r="L3361" s="13">
        <v>1</v>
      </c>
      <c r="M3361" s="13">
        <v>1</v>
      </c>
      <c r="N3361" s="13" t="str">
        <f t="shared" si="158"/>
        <v>NoGo</v>
      </c>
      <c r="O3361" t="str">
        <f t="shared" si="159"/>
        <v>0</v>
      </c>
      <c r="P3361" s="13" t="s">
        <v>38</v>
      </c>
      <c r="Q3361" s="13" t="s">
        <v>17</v>
      </c>
      <c r="R3361">
        <v>894</v>
      </c>
    </row>
    <row r="3362" spans="1:18">
      <c r="A3362" s="13" t="s">
        <v>43</v>
      </c>
      <c r="B3362" s="94" t="s">
        <v>11</v>
      </c>
      <c r="C3362" s="13">
        <v>11</v>
      </c>
      <c r="D3362" s="13"/>
      <c r="E3362" s="52" t="str">
        <f t="shared" si="157"/>
        <v>B</v>
      </c>
      <c r="F3362" s="13">
        <v>5</v>
      </c>
      <c r="G3362" s="13">
        <v>5</v>
      </c>
      <c r="H3362" s="13">
        <v>1</v>
      </c>
      <c r="I3362" s="13">
        <v>5445.2786999999998</v>
      </c>
      <c r="J3362" s="13">
        <v>1</v>
      </c>
      <c r="K3362" s="13">
        <v>1</v>
      </c>
      <c r="L3362" s="13">
        <v>1</v>
      </c>
      <c r="M3362" s="13">
        <v>0</v>
      </c>
      <c r="N3362" s="13" t="str">
        <f t="shared" si="158"/>
        <v>Go</v>
      </c>
      <c r="O3362" s="13" t="str">
        <f t="shared" si="159"/>
        <v>0</v>
      </c>
      <c r="P3362" s="13" t="s">
        <v>38</v>
      </c>
      <c r="Q3362" s="13" t="s">
        <v>17</v>
      </c>
      <c r="R3362">
        <v>894</v>
      </c>
    </row>
    <row r="3363" spans="1:18">
      <c r="A3363" s="13" t="s">
        <v>43</v>
      </c>
      <c r="B3363" s="94" t="s">
        <v>11</v>
      </c>
      <c r="C3363" s="13">
        <v>11</v>
      </c>
      <c r="D3363" s="13"/>
      <c r="E3363" s="52" t="str">
        <f t="shared" si="157"/>
        <v>B</v>
      </c>
      <c r="F3363" s="13">
        <v>5</v>
      </c>
      <c r="G3363" s="13">
        <v>5</v>
      </c>
      <c r="H3363" s="13">
        <v>2</v>
      </c>
      <c r="I3363" s="13">
        <v>581.23979999999995</v>
      </c>
      <c r="J3363" s="13">
        <v>1</v>
      </c>
      <c r="K3363" s="13">
        <v>1</v>
      </c>
      <c r="L3363" s="13">
        <v>1</v>
      </c>
      <c r="M3363" s="13">
        <v>0</v>
      </c>
      <c r="N3363" s="13" t="str">
        <f t="shared" si="158"/>
        <v>Go</v>
      </c>
      <c r="O3363" s="13" t="str">
        <f t="shared" si="159"/>
        <v>0</v>
      </c>
      <c r="P3363" s="13" t="s">
        <v>38</v>
      </c>
      <c r="Q3363" s="13" t="s">
        <v>17</v>
      </c>
      <c r="R3363">
        <v>894</v>
      </c>
    </row>
    <row r="3364" spans="1:18">
      <c r="A3364" s="13" t="s">
        <v>43</v>
      </c>
      <c r="B3364" s="94" t="s">
        <v>11</v>
      </c>
      <c r="C3364" s="13">
        <v>11</v>
      </c>
      <c r="D3364" s="13"/>
      <c r="E3364" s="52" t="str">
        <f t="shared" si="157"/>
        <v>B</v>
      </c>
      <c r="F3364" s="13">
        <v>5</v>
      </c>
      <c r="G3364" s="13">
        <v>5</v>
      </c>
      <c r="H3364" s="13">
        <v>3</v>
      </c>
      <c r="I3364" s="13">
        <v>1249.0636</v>
      </c>
      <c r="J3364" s="13">
        <v>1</v>
      </c>
      <c r="K3364" s="13">
        <v>1</v>
      </c>
      <c r="L3364" s="13">
        <v>1</v>
      </c>
      <c r="M3364" s="13">
        <v>0</v>
      </c>
      <c r="N3364" s="13" t="str">
        <f t="shared" si="158"/>
        <v>Go</v>
      </c>
      <c r="O3364" s="13" t="str">
        <f t="shared" si="159"/>
        <v>0</v>
      </c>
      <c r="P3364" s="13" t="s">
        <v>38</v>
      </c>
      <c r="Q3364" s="13" t="s">
        <v>17</v>
      </c>
      <c r="R3364">
        <v>894</v>
      </c>
    </row>
    <row r="3365" spans="1:18">
      <c r="A3365" s="13" t="s">
        <v>43</v>
      </c>
      <c r="B3365" s="94" t="s">
        <v>11</v>
      </c>
      <c r="C3365" s="13">
        <v>11</v>
      </c>
      <c r="D3365" s="13"/>
      <c r="E3365" s="52" t="str">
        <f t="shared" si="157"/>
        <v>B</v>
      </c>
      <c r="F3365" s="13">
        <v>5</v>
      </c>
      <c r="G3365" s="13">
        <v>5</v>
      </c>
      <c r="H3365" s="13">
        <v>5</v>
      </c>
      <c r="I3365" s="13">
        <v>2086.9816000000001</v>
      </c>
      <c r="J3365" s="13">
        <v>1</v>
      </c>
      <c r="K3365" s="13">
        <v>1</v>
      </c>
      <c r="L3365" s="13">
        <v>1</v>
      </c>
      <c r="M3365" s="13">
        <v>0</v>
      </c>
      <c r="N3365" s="13" t="str">
        <f t="shared" si="158"/>
        <v>Go</v>
      </c>
      <c r="O3365" s="13" t="str">
        <f t="shared" si="159"/>
        <v>0</v>
      </c>
      <c r="P3365" s="13" t="s">
        <v>38</v>
      </c>
      <c r="Q3365" s="13" t="s">
        <v>17</v>
      </c>
      <c r="R3365">
        <v>894</v>
      </c>
    </row>
    <row r="3366" spans="1:18">
      <c r="A3366" s="13" t="s">
        <v>43</v>
      </c>
      <c r="B3366" s="94" t="s">
        <v>11</v>
      </c>
      <c r="C3366" s="13">
        <v>11</v>
      </c>
      <c r="D3366" s="13"/>
      <c r="E3366" s="52" t="str">
        <f t="shared" si="157"/>
        <v>B</v>
      </c>
      <c r="F3366" s="13">
        <v>5</v>
      </c>
      <c r="G3366" s="13">
        <v>5</v>
      </c>
      <c r="H3366" s="13">
        <v>6</v>
      </c>
      <c r="I3366" s="13">
        <v>5206.5475999999999</v>
      </c>
      <c r="J3366" s="13">
        <v>1</v>
      </c>
      <c r="K3366" s="13">
        <v>1</v>
      </c>
      <c r="L3366" s="13">
        <v>1</v>
      </c>
      <c r="M3366" s="13">
        <v>0</v>
      </c>
      <c r="N3366" s="13" t="str">
        <f t="shared" si="158"/>
        <v>Go</v>
      </c>
      <c r="O3366" s="13" t="str">
        <f t="shared" si="159"/>
        <v>0</v>
      </c>
      <c r="P3366" s="13" t="s">
        <v>38</v>
      </c>
      <c r="Q3366" s="13" t="s">
        <v>17</v>
      </c>
      <c r="R3366">
        <v>894</v>
      </c>
    </row>
    <row r="3367" spans="1:18">
      <c r="A3367" s="13" t="s">
        <v>43</v>
      </c>
      <c r="B3367" s="94" t="s">
        <v>11</v>
      </c>
      <c r="C3367" s="13">
        <v>11</v>
      </c>
      <c r="D3367" s="13"/>
      <c r="E3367" s="52" t="str">
        <f t="shared" si="157"/>
        <v>B</v>
      </c>
      <c r="F3367" s="13">
        <v>5</v>
      </c>
      <c r="G3367" s="13">
        <v>5</v>
      </c>
      <c r="H3367" s="13">
        <v>8</v>
      </c>
      <c r="I3367" s="13">
        <v>1117.7826</v>
      </c>
      <c r="J3367" s="13">
        <v>1</v>
      </c>
      <c r="K3367" s="13">
        <v>1</v>
      </c>
      <c r="L3367" s="13">
        <v>1</v>
      </c>
      <c r="M3367" s="13">
        <v>0</v>
      </c>
      <c r="N3367" s="13" t="str">
        <f t="shared" si="158"/>
        <v>Go</v>
      </c>
      <c r="O3367" s="13" t="str">
        <f t="shared" si="159"/>
        <v>0</v>
      </c>
      <c r="P3367" s="13" t="s">
        <v>38</v>
      </c>
      <c r="Q3367" s="13" t="s">
        <v>17</v>
      </c>
      <c r="R3367">
        <v>894</v>
      </c>
    </row>
    <row r="3368" spans="1:18">
      <c r="A3368" s="13" t="s">
        <v>43</v>
      </c>
      <c r="B3368" s="94" t="s">
        <v>11</v>
      </c>
      <c r="C3368" s="13">
        <v>11</v>
      </c>
      <c r="D3368" s="13"/>
      <c r="E3368" s="52" t="str">
        <f t="shared" si="157"/>
        <v>B</v>
      </c>
      <c r="F3368" s="13">
        <v>5</v>
      </c>
      <c r="G3368" s="13">
        <v>5</v>
      </c>
      <c r="H3368" s="13">
        <v>10</v>
      </c>
      <c r="I3368" s="13">
        <v>3789.3076999999998</v>
      </c>
      <c r="J3368" s="13">
        <v>1</v>
      </c>
      <c r="K3368" s="13">
        <v>1</v>
      </c>
      <c r="L3368" s="13">
        <v>1</v>
      </c>
      <c r="M3368" s="13">
        <v>0</v>
      </c>
      <c r="N3368" s="13" t="str">
        <f t="shared" si="158"/>
        <v>Go</v>
      </c>
      <c r="O3368" s="13" t="str">
        <f t="shared" si="159"/>
        <v>0</v>
      </c>
      <c r="P3368" s="13" t="s">
        <v>38</v>
      </c>
      <c r="Q3368" s="13" t="s">
        <v>17</v>
      </c>
      <c r="R3368">
        <v>894</v>
      </c>
    </row>
    <row r="3369" spans="1:18">
      <c r="A3369" s="13" t="s">
        <v>43</v>
      </c>
      <c r="B3369" s="94" t="s">
        <v>11</v>
      </c>
      <c r="C3369" s="13">
        <v>11</v>
      </c>
      <c r="D3369" s="13"/>
      <c r="E3369" s="52" t="str">
        <f t="shared" si="157"/>
        <v>B</v>
      </c>
      <c r="F3369" s="13">
        <v>5</v>
      </c>
      <c r="G3369" s="13">
        <v>5</v>
      </c>
      <c r="H3369" s="13">
        <v>11</v>
      </c>
      <c r="I3369" s="13">
        <v>1397.8361</v>
      </c>
      <c r="J3369" s="13">
        <v>1</v>
      </c>
      <c r="K3369" s="13">
        <v>1</v>
      </c>
      <c r="L3369" s="13">
        <v>1</v>
      </c>
      <c r="M3369" s="13">
        <v>0</v>
      </c>
      <c r="N3369" s="13" t="str">
        <f t="shared" si="158"/>
        <v>Go</v>
      </c>
      <c r="O3369" s="13" t="str">
        <f t="shared" si="159"/>
        <v>0</v>
      </c>
      <c r="P3369" s="13" t="s">
        <v>38</v>
      </c>
      <c r="Q3369" s="13" t="s">
        <v>17</v>
      </c>
      <c r="R3369">
        <v>894</v>
      </c>
    </row>
    <row r="3370" spans="1:18">
      <c r="A3370" s="13" t="s">
        <v>43</v>
      </c>
      <c r="B3370" s="94" t="s">
        <v>11</v>
      </c>
      <c r="C3370" s="13">
        <v>11</v>
      </c>
      <c r="D3370" s="13"/>
      <c r="E3370" s="52" t="str">
        <f t="shared" si="157"/>
        <v>B</v>
      </c>
      <c r="F3370" s="13">
        <v>5</v>
      </c>
      <c r="G3370" s="13">
        <v>5</v>
      </c>
      <c r="H3370" s="13">
        <v>12</v>
      </c>
      <c r="I3370" s="13">
        <v>2769.6424999999999</v>
      </c>
      <c r="J3370" s="13">
        <v>1</v>
      </c>
      <c r="K3370" s="13">
        <v>1</v>
      </c>
      <c r="L3370" s="13">
        <v>1</v>
      </c>
      <c r="M3370" s="13">
        <v>0</v>
      </c>
      <c r="N3370" s="13" t="str">
        <f t="shared" si="158"/>
        <v>Go</v>
      </c>
      <c r="O3370" s="13" t="str">
        <f t="shared" si="159"/>
        <v>0</v>
      </c>
      <c r="P3370" s="13" t="s">
        <v>38</v>
      </c>
      <c r="Q3370" s="13" t="s">
        <v>17</v>
      </c>
      <c r="R3370">
        <v>894</v>
      </c>
    </row>
    <row r="3371" spans="1:18">
      <c r="A3371" s="13" t="s">
        <v>43</v>
      </c>
      <c r="B3371" s="94" t="s">
        <v>11</v>
      </c>
      <c r="C3371" s="13">
        <v>11</v>
      </c>
      <c r="D3371" s="13"/>
      <c r="E3371" s="52" t="str">
        <f t="shared" si="157"/>
        <v>B</v>
      </c>
      <c r="F3371" s="13">
        <v>5</v>
      </c>
      <c r="G3371" s="13">
        <v>5</v>
      </c>
      <c r="H3371" s="13">
        <v>13</v>
      </c>
      <c r="I3371" s="13">
        <v>4330.8308999999999</v>
      </c>
      <c r="J3371" s="13">
        <v>1</v>
      </c>
      <c r="K3371" s="13">
        <v>1</v>
      </c>
      <c r="L3371" s="13">
        <v>1</v>
      </c>
      <c r="M3371" s="13">
        <v>0</v>
      </c>
      <c r="N3371" s="13" t="str">
        <f t="shared" si="158"/>
        <v>Go</v>
      </c>
      <c r="O3371" s="13" t="str">
        <f t="shared" si="159"/>
        <v>0</v>
      </c>
      <c r="P3371" s="13" t="s">
        <v>38</v>
      </c>
      <c r="Q3371" s="13" t="s">
        <v>17</v>
      </c>
      <c r="R3371">
        <v>894</v>
      </c>
    </row>
    <row r="3372" spans="1:18">
      <c r="A3372" s="13" t="s">
        <v>43</v>
      </c>
      <c r="B3372" s="94" t="s">
        <v>11</v>
      </c>
      <c r="C3372" s="13">
        <v>11</v>
      </c>
      <c r="D3372" s="13"/>
      <c r="E3372" s="52" t="str">
        <f t="shared" si="157"/>
        <v>B</v>
      </c>
      <c r="F3372" s="13">
        <v>5</v>
      </c>
      <c r="G3372" s="13">
        <v>5</v>
      </c>
      <c r="H3372" s="13">
        <v>14</v>
      </c>
      <c r="I3372" s="13">
        <v>1688.5608999999999</v>
      </c>
      <c r="J3372" s="13">
        <v>1</v>
      </c>
      <c r="K3372" s="13">
        <v>1</v>
      </c>
      <c r="L3372" s="13">
        <v>1</v>
      </c>
      <c r="M3372" s="13">
        <v>0</v>
      </c>
      <c r="N3372" s="13" t="str">
        <f t="shared" si="158"/>
        <v>Go</v>
      </c>
      <c r="O3372" s="13" t="str">
        <f t="shared" si="159"/>
        <v>0</v>
      </c>
      <c r="P3372" s="13" t="s">
        <v>38</v>
      </c>
      <c r="Q3372" s="13" t="s">
        <v>17</v>
      </c>
      <c r="R3372">
        <v>894</v>
      </c>
    </row>
    <row r="3373" spans="1:18">
      <c r="A3373" s="13" t="s">
        <v>43</v>
      </c>
      <c r="B3373" s="94" t="s">
        <v>11</v>
      </c>
      <c r="C3373" s="13">
        <v>11</v>
      </c>
      <c r="D3373" s="13"/>
      <c r="E3373" s="52" t="str">
        <f t="shared" si="157"/>
        <v>B</v>
      </c>
      <c r="F3373" s="13">
        <v>5</v>
      </c>
      <c r="G3373" s="13">
        <v>5</v>
      </c>
      <c r="H3373" s="13">
        <v>15</v>
      </c>
      <c r="I3373" s="13">
        <v>6883.6859000000004</v>
      </c>
      <c r="J3373" s="13">
        <v>1</v>
      </c>
      <c r="K3373" s="13">
        <v>1</v>
      </c>
      <c r="L3373" s="13">
        <v>1</v>
      </c>
      <c r="M3373" s="13">
        <v>0</v>
      </c>
      <c r="N3373" s="13" t="str">
        <f t="shared" si="158"/>
        <v>Go</v>
      </c>
      <c r="O3373" s="13" t="str">
        <f t="shared" si="159"/>
        <v>0</v>
      </c>
      <c r="P3373" s="13" t="s">
        <v>38</v>
      </c>
      <c r="Q3373" s="13" t="s">
        <v>17</v>
      </c>
      <c r="R3373">
        <v>894</v>
      </c>
    </row>
    <row r="3374" spans="1:18">
      <c r="A3374" s="13" t="s">
        <v>43</v>
      </c>
      <c r="B3374" s="94" t="s">
        <v>11</v>
      </c>
      <c r="C3374" s="13">
        <v>11</v>
      </c>
      <c r="D3374" s="13"/>
      <c r="E3374" s="52" t="str">
        <f t="shared" si="157"/>
        <v>B</v>
      </c>
      <c r="F3374" s="13">
        <v>5</v>
      </c>
      <c r="G3374" s="13">
        <v>5</v>
      </c>
      <c r="H3374" s="13">
        <v>18</v>
      </c>
      <c r="I3374" s="13">
        <v>1061.9455</v>
      </c>
      <c r="J3374" s="13">
        <v>1</v>
      </c>
      <c r="K3374" s="13">
        <v>1</v>
      </c>
      <c r="L3374" s="13">
        <v>1</v>
      </c>
      <c r="M3374" s="13">
        <v>0</v>
      </c>
      <c r="N3374" s="13" t="str">
        <f t="shared" si="158"/>
        <v>Go</v>
      </c>
      <c r="O3374" s="13" t="str">
        <f t="shared" si="159"/>
        <v>0</v>
      </c>
      <c r="P3374" s="13" t="s">
        <v>38</v>
      </c>
      <c r="Q3374" s="13" t="s">
        <v>17</v>
      </c>
      <c r="R3374">
        <v>894</v>
      </c>
    </row>
    <row r="3375" spans="1:18">
      <c r="A3375" s="13" t="s">
        <v>43</v>
      </c>
      <c r="B3375" s="94" t="s">
        <v>11</v>
      </c>
      <c r="C3375" s="13">
        <v>11</v>
      </c>
      <c r="D3375" s="13"/>
      <c r="E3375" s="52" t="str">
        <f t="shared" si="157"/>
        <v>B</v>
      </c>
      <c r="F3375" s="13">
        <v>5</v>
      </c>
      <c r="G3375" s="13">
        <v>5</v>
      </c>
      <c r="H3375" s="13">
        <v>19</v>
      </c>
      <c r="I3375" s="13">
        <v>1805.9148</v>
      </c>
      <c r="J3375" s="13">
        <v>1</v>
      </c>
      <c r="K3375" s="13">
        <v>1</v>
      </c>
      <c r="L3375" s="13">
        <v>1</v>
      </c>
      <c r="M3375" s="13">
        <v>0</v>
      </c>
      <c r="N3375" s="13" t="str">
        <f t="shared" si="158"/>
        <v>Go</v>
      </c>
      <c r="O3375" s="13" t="str">
        <f t="shared" si="159"/>
        <v>0</v>
      </c>
      <c r="P3375" s="13" t="s">
        <v>38</v>
      </c>
      <c r="Q3375" s="13" t="s">
        <v>17</v>
      </c>
      <c r="R3375">
        <v>894</v>
      </c>
    </row>
    <row r="3376" spans="1:18">
      <c r="A3376" s="13" t="s">
        <v>43</v>
      </c>
      <c r="B3376" s="94" t="s">
        <v>11</v>
      </c>
      <c r="C3376" s="13">
        <v>11</v>
      </c>
      <c r="D3376" s="13"/>
      <c r="E3376" s="52" t="str">
        <f t="shared" si="157"/>
        <v>B</v>
      </c>
      <c r="F3376" s="13">
        <v>5</v>
      </c>
      <c r="G3376" s="13">
        <v>5</v>
      </c>
      <c r="H3376" s="13">
        <v>20</v>
      </c>
      <c r="I3376" s="13">
        <v>1344.5260000000001</v>
      </c>
      <c r="J3376" s="13">
        <v>1</v>
      </c>
      <c r="K3376" s="13">
        <v>1</v>
      </c>
      <c r="L3376" s="13">
        <v>1</v>
      </c>
      <c r="M3376" s="13">
        <v>0</v>
      </c>
      <c r="N3376" s="13" t="str">
        <f t="shared" si="158"/>
        <v>Go</v>
      </c>
      <c r="O3376" s="13" t="str">
        <f t="shared" si="159"/>
        <v>0</v>
      </c>
      <c r="P3376" s="13" t="s">
        <v>38</v>
      </c>
      <c r="Q3376" s="13" t="s">
        <v>17</v>
      </c>
      <c r="R3376">
        <v>894</v>
      </c>
    </row>
    <row r="3377" spans="1:18">
      <c r="A3377" s="13" t="s">
        <v>43</v>
      </c>
      <c r="B3377" s="94" t="s">
        <v>11</v>
      </c>
      <c r="C3377" s="13">
        <v>11</v>
      </c>
      <c r="D3377" s="13"/>
      <c r="E3377" s="52" t="str">
        <f t="shared" si="157"/>
        <v>B</v>
      </c>
      <c r="F3377" s="13">
        <v>5</v>
      </c>
      <c r="G3377" s="13">
        <v>5</v>
      </c>
      <c r="H3377" s="13">
        <v>22</v>
      </c>
      <c r="I3377" s="13">
        <v>1600.826</v>
      </c>
      <c r="J3377" s="13">
        <v>1</v>
      </c>
      <c r="K3377" s="13">
        <v>1</v>
      </c>
      <c r="L3377" s="13">
        <v>1</v>
      </c>
      <c r="M3377" s="13">
        <v>0</v>
      </c>
      <c r="N3377" s="13" t="str">
        <f t="shared" si="158"/>
        <v>Go</v>
      </c>
      <c r="O3377" s="13" t="str">
        <f t="shared" si="159"/>
        <v>0</v>
      </c>
      <c r="P3377" s="13" t="s">
        <v>38</v>
      </c>
      <c r="Q3377" s="13" t="s">
        <v>17</v>
      </c>
      <c r="R3377">
        <v>894</v>
      </c>
    </row>
    <row r="3378" spans="1:18">
      <c r="A3378" s="13" t="s">
        <v>43</v>
      </c>
      <c r="B3378" s="94" t="s">
        <v>11</v>
      </c>
      <c r="C3378" s="13">
        <v>11</v>
      </c>
      <c r="D3378" s="13"/>
      <c r="E3378" s="52" t="str">
        <f t="shared" si="157"/>
        <v>B</v>
      </c>
      <c r="F3378" s="13">
        <v>5</v>
      </c>
      <c r="G3378" s="13">
        <v>5</v>
      </c>
      <c r="H3378" s="13">
        <v>23</v>
      </c>
      <c r="I3378" s="13">
        <v>1354.0009</v>
      </c>
      <c r="J3378" s="13">
        <v>2</v>
      </c>
      <c r="K3378" s="13">
        <v>1</v>
      </c>
      <c r="L3378" s="13">
        <v>1</v>
      </c>
      <c r="M3378" s="13">
        <v>0</v>
      </c>
      <c r="N3378" s="13" t="str">
        <f t="shared" si="158"/>
        <v>Go</v>
      </c>
      <c r="O3378" s="13" t="str">
        <f t="shared" si="159"/>
        <v>0</v>
      </c>
      <c r="P3378" s="13" t="s">
        <v>38</v>
      </c>
      <c r="Q3378" s="13" t="s">
        <v>17</v>
      </c>
      <c r="R3378">
        <v>894</v>
      </c>
    </row>
    <row r="3379" spans="1:18">
      <c r="A3379" s="13" t="s">
        <v>43</v>
      </c>
      <c r="B3379" s="94" t="s">
        <v>11</v>
      </c>
      <c r="C3379" s="13">
        <v>11</v>
      </c>
      <c r="D3379" s="13"/>
      <c r="E3379" s="52" t="str">
        <f t="shared" si="157"/>
        <v>B</v>
      </c>
      <c r="F3379" s="13">
        <v>5</v>
      </c>
      <c r="G3379" s="13">
        <v>5</v>
      </c>
      <c r="H3379" s="13">
        <v>24</v>
      </c>
      <c r="I3379" s="13">
        <v>571.38279999999997</v>
      </c>
      <c r="J3379" s="13">
        <v>1</v>
      </c>
      <c r="K3379" s="13">
        <v>1</v>
      </c>
      <c r="L3379" s="13">
        <v>1</v>
      </c>
      <c r="M3379" s="13">
        <v>0</v>
      </c>
      <c r="N3379" s="13" t="str">
        <f t="shared" si="158"/>
        <v>Go</v>
      </c>
      <c r="O3379" s="13" t="str">
        <f t="shared" si="159"/>
        <v>0</v>
      </c>
      <c r="P3379" s="13" t="s">
        <v>38</v>
      </c>
      <c r="Q3379" s="13" t="s">
        <v>17</v>
      </c>
      <c r="R3379">
        <v>894</v>
      </c>
    </row>
    <row r="3380" spans="1:18">
      <c r="A3380" s="13" t="s">
        <v>43</v>
      </c>
      <c r="B3380" s="94" t="s">
        <v>11</v>
      </c>
      <c r="C3380" s="13">
        <v>11</v>
      </c>
      <c r="D3380" s="13"/>
      <c r="E3380" s="52" t="str">
        <f t="shared" si="157"/>
        <v>B</v>
      </c>
      <c r="F3380" s="13">
        <v>5</v>
      </c>
      <c r="G3380" s="13">
        <v>5</v>
      </c>
      <c r="H3380" s="13">
        <v>25</v>
      </c>
      <c r="I3380" s="13">
        <v>2964.9416999999999</v>
      </c>
      <c r="J3380" s="13">
        <v>4</v>
      </c>
      <c r="K3380" s="13">
        <v>1</v>
      </c>
      <c r="L3380" s="13">
        <v>1</v>
      </c>
      <c r="M3380" s="13">
        <v>0</v>
      </c>
      <c r="N3380" s="13" t="str">
        <f t="shared" si="158"/>
        <v>Go</v>
      </c>
      <c r="O3380" s="13" t="str">
        <f t="shared" si="159"/>
        <v>0</v>
      </c>
      <c r="P3380" s="13" t="s">
        <v>38</v>
      </c>
      <c r="Q3380" s="13" t="s">
        <v>17</v>
      </c>
      <c r="R3380">
        <v>894</v>
      </c>
    </row>
    <row r="3381" spans="1:18">
      <c r="A3381" s="13" t="s">
        <v>43</v>
      </c>
      <c r="B3381" s="94" t="s">
        <v>11</v>
      </c>
      <c r="C3381" s="13">
        <v>11</v>
      </c>
      <c r="D3381" s="13"/>
      <c r="E3381" s="52" t="str">
        <f t="shared" si="157"/>
        <v>B</v>
      </c>
      <c r="F3381" s="13">
        <v>5</v>
      </c>
      <c r="G3381" s="13">
        <v>5</v>
      </c>
      <c r="H3381" s="13">
        <v>26</v>
      </c>
      <c r="I3381" s="13">
        <v>6763.3807999999999</v>
      </c>
      <c r="J3381" s="13">
        <v>2</v>
      </c>
      <c r="K3381" s="13">
        <v>1</v>
      </c>
      <c r="L3381" s="13">
        <v>1</v>
      </c>
      <c r="M3381" s="13">
        <v>0</v>
      </c>
      <c r="N3381" s="13" t="str">
        <f t="shared" si="158"/>
        <v>Go</v>
      </c>
      <c r="O3381" s="13" t="str">
        <f t="shared" si="159"/>
        <v>0</v>
      </c>
      <c r="P3381" s="13" t="s">
        <v>38</v>
      </c>
      <c r="Q3381" s="13" t="s">
        <v>17</v>
      </c>
      <c r="R3381">
        <v>894</v>
      </c>
    </row>
    <row r="3382" spans="1:18">
      <c r="A3382" s="13" t="s">
        <v>43</v>
      </c>
      <c r="B3382" s="94" t="s">
        <v>11</v>
      </c>
      <c r="C3382" s="13">
        <v>11</v>
      </c>
      <c r="D3382" s="13"/>
      <c r="E3382" s="52" t="str">
        <f t="shared" si="157"/>
        <v>B</v>
      </c>
      <c r="F3382" s="13">
        <v>5</v>
      </c>
      <c r="G3382" s="13">
        <v>5</v>
      </c>
      <c r="H3382" s="13">
        <v>27</v>
      </c>
      <c r="I3382" s="13">
        <v>1315.3092999999999</v>
      </c>
      <c r="J3382" s="13">
        <v>1</v>
      </c>
      <c r="K3382" s="13">
        <v>1</v>
      </c>
      <c r="L3382" s="13">
        <v>1</v>
      </c>
      <c r="M3382" s="13">
        <v>0</v>
      </c>
      <c r="N3382" s="13" t="str">
        <f t="shared" si="158"/>
        <v>Go</v>
      </c>
      <c r="O3382" s="13" t="str">
        <f t="shared" si="159"/>
        <v>0</v>
      </c>
      <c r="P3382" s="13" t="s">
        <v>38</v>
      </c>
      <c r="Q3382" s="13" t="s">
        <v>17</v>
      </c>
      <c r="R3382">
        <v>894</v>
      </c>
    </row>
    <row r="3383" spans="1:18">
      <c r="A3383" s="13" t="s">
        <v>43</v>
      </c>
      <c r="B3383" s="94" t="s">
        <v>11</v>
      </c>
      <c r="C3383" s="13">
        <v>11</v>
      </c>
      <c r="D3383" s="13"/>
      <c r="E3383" s="52" t="str">
        <f t="shared" si="157"/>
        <v>B</v>
      </c>
      <c r="F3383" s="13">
        <v>5</v>
      </c>
      <c r="G3383" s="13">
        <v>5</v>
      </c>
      <c r="H3383" s="13">
        <v>29</v>
      </c>
      <c r="I3383" s="13">
        <v>2247.6401999999998</v>
      </c>
      <c r="J3383" s="13">
        <v>1</v>
      </c>
      <c r="K3383" s="13">
        <v>1</v>
      </c>
      <c r="L3383" s="13">
        <v>1</v>
      </c>
      <c r="M3383" s="13">
        <v>0</v>
      </c>
      <c r="N3383" s="13" t="str">
        <f t="shared" si="158"/>
        <v>Go</v>
      </c>
      <c r="O3383" s="13" t="str">
        <f t="shared" si="159"/>
        <v>0</v>
      </c>
      <c r="P3383" s="13" t="s">
        <v>38</v>
      </c>
      <c r="Q3383" s="13" t="s">
        <v>17</v>
      </c>
      <c r="R3383">
        <v>894</v>
      </c>
    </row>
    <row r="3384" spans="1:18">
      <c r="A3384" s="13" t="s">
        <v>43</v>
      </c>
      <c r="B3384" s="94" t="s">
        <v>11</v>
      </c>
      <c r="C3384" s="13">
        <v>11</v>
      </c>
      <c r="D3384" s="13"/>
      <c r="E3384" s="52" t="str">
        <f t="shared" si="157"/>
        <v>B</v>
      </c>
      <c r="F3384" s="13">
        <v>5</v>
      </c>
      <c r="G3384" s="13">
        <v>5</v>
      </c>
      <c r="H3384" s="13">
        <v>31</v>
      </c>
      <c r="I3384" s="13">
        <v>1571.4849999999999</v>
      </c>
      <c r="J3384" s="13">
        <v>2</v>
      </c>
      <c r="K3384" s="13">
        <v>1</v>
      </c>
      <c r="L3384" s="13">
        <v>1</v>
      </c>
      <c r="M3384" s="13">
        <v>0</v>
      </c>
      <c r="N3384" s="13" t="str">
        <f t="shared" si="158"/>
        <v>Go</v>
      </c>
      <c r="O3384" s="13" t="str">
        <f t="shared" si="159"/>
        <v>0</v>
      </c>
      <c r="P3384" s="13" t="s">
        <v>38</v>
      </c>
      <c r="Q3384" s="13" t="s">
        <v>17</v>
      </c>
      <c r="R3384">
        <v>894</v>
      </c>
    </row>
    <row r="3385" spans="1:18">
      <c r="A3385" s="13" t="s">
        <v>43</v>
      </c>
      <c r="B3385" s="94" t="s">
        <v>11</v>
      </c>
      <c r="C3385" s="13">
        <v>11</v>
      </c>
      <c r="D3385" s="13"/>
      <c r="E3385" s="52" t="str">
        <f t="shared" si="157"/>
        <v>B</v>
      </c>
      <c r="F3385" s="13">
        <v>5</v>
      </c>
      <c r="G3385" s="13">
        <v>5</v>
      </c>
      <c r="H3385" s="13">
        <v>32</v>
      </c>
      <c r="I3385" s="13">
        <v>1162.9213</v>
      </c>
      <c r="J3385" s="13">
        <v>1</v>
      </c>
      <c r="K3385" s="13">
        <v>1</v>
      </c>
      <c r="L3385" s="13">
        <v>1</v>
      </c>
      <c r="M3385" s="13">
        <v>0</v>
      </c>
      <c r="N3385" s="13" t="str">
        <f t="shared" si="158"/>
        <v>Go</v>
      </c>
      <c r="O3385" s="13" t="str">
        <f t="shared" si="159"/>
        <v>0</v>
      </c>
      <c r="P3385" s="13" t="s">
        <v>38</v>
      </c>
      <c r="Q3385" s="13" t="s">
        <v>17</v>
      </c>
      <c r="R3385">
        <v>894</v>
      </c>
    </row>
    <row r="3386" spans="1:18">
      <c r="A3386" s="13" t="s">
        <v>43</v>
      </c>
      <c r="B3386" s="94" t="s">
        <v>11</v>
      </c>
      <c r="C3386" s="13">
        <v>11</v>
      </c>
      <c r="D3386" s="13"/>
      <c r="E3386" s="52" t="str">
        <f t="shared" si="157"/>
        <v>B</v>
      </c>
      <c r="F3386" s="13">
        <v>5</v>
      </c>
      <c r="G3386" s="13">
        <v>5</v>
      </c>
      <c r="H3386" s="13">
        <v>33</v>
      </c>
      <c r="I3386" s="13">
        <v>1814.5187000000001</v>
      </c>
      <c r="J3386" s="13">
        <v>1</v>
      </c>
      <c r="K3386" s="13">
        <v>1</v>
      </c>
      <c r="L3386" s="13">
        <v>1</v>
      </c>
      <c r="M3386" s="13">
        <v>0</v>
      </c>
      <c r="N3386" s="13" t="str">
        <f t="shared" si="158"/>
        <v>Go</v>
      </c>
      <c r="O3386" s="13" t="str">
        <f t="shared" si="159"/>
        <v>0</v>
      </c>
      <c r="P3386" s="13" t="s">
        <v>38</v>
      </c>
      <c r="Q3386" s="13" t="s">
        <v>17</v>
      </c>
      <c r="R3386">
        <v>894</v>
      </c>
    </row>
    <row r="3387" spans="1:18">
      <c r="A3387" s="13" t="s">
        <v>43</v>
      </c>
      <c r="B3387" s="94" t="s">
        <v>11</v>
      </c>
      <c r="C3387" s="13">
        <v>11</v>
      </c>
      <c r="D3387" s="13"/>
      <c r="E3387" s="52" t="str">
        <f t="shared" si="157"/>
        <v>B</v>
      </c>
      <c r="F3387" s="13">
        <v>5</v>
      </c>
      <c r="G3387" s="13">
        <v>5</v>
      </c>
      <c r="H3387" s="13">
        <v>35</v>
      </c>
      <c r="I3387" s="13">
        <v>5615.6478999999999</v>
      </c>
      <c r="J3387" s="13">
        <v>1</v>
      </c>
      <c r="K3387" s="13">
        <v>1</v>
      </c>
      <c r="L3387" s="13">
        <v>1</v>
      </c>
      <c r="M3387" s="13">
        <v>0</v>
      </c>
      <c r="N3387" s="13" t="str">
        <f t="shared" si="158"/>
        <v>Go</v>
      </c>
      <c r="O3387" s="13" t="str">
        <f t="shared" si="159"/>
        <v>0</v>
      </c>
      <c r="P3387" s="13" t="s">
        <v>38</v>
      </c>
      <c r="Q3387" s="13" t="s">
        <v>17</v>
      </c>
      <c r="R3387">
        <v>894</v>
      </c>
    </row>
    <row r="3388" spans="1:18">
      <c r="A3388" s="13" t="s">
        <v>43</v>
      </c>
      <c r="B3388" s="94" t="s">
        <v>11</v>
      </c>
      <c r="C3388" s="13">
        <v>11</v>
      </c>
      <c r="D3388" s="13"/>
      <c r="E3388" s="52" t="str">
        <f t="shared" si="157"/>
        <v>B</v>
      </c>
      <c r="F3388" s="13">
        <v>5</v>
      </c>
      <c r="G3388" s="13">
        <v>5</v>
      </c>
      <c r="H3388" s="13">
        <v>36</v>
      </c>
      <c r="I3388" s="13">
        <v>7575.1342999999997</v>
      </c>
      <c r="J3388" s="13">
        <v>1</v>
      </c>
      <c r="K3388" s="13">
        <v>1</v>
      </c>
      <c r="L3388" s="13">
        <v>1</v>
      </c>
      <c r="M3388" s="13">
        <v>0</v>
      </c>
      <c r="N3388" s="13" t="str">
        <f t="shared" si="158"/>
        <v>Go</v>
      </c>
      <c r="O3388" s="13" t="str">
        <f t="shared" si="159"/>
        <v>0</v>
      </c>
      <c r="P3388" s="13" t="s">
        <v>38</v>
      </c>
      <c r="Q3388" s="13" t="s">
        <v>17</v>
      </c>
      <c r="R3388">
        <v>894</v>
      </c>
    </row>
    <row r="3389" spans="1:18">
      <c r="A3389" s="13" t="s">
        <v>43</v>
      </c>
      <c r="B3389" s="94" t="s">
        <v>11</v>
      </c>
      <c r="C3389" s="13">
        <v>11</v>
      </c>
      <c r="D3389" s="13"/>
      <c r="E3389" s="52" t="str">
        <f t="shared" si="157"/>
        <v>B</v>
      </c>
      <c r="F3389" s="13">
        <v>5</v>
      </c>
      <c r="G3389" s="13">
        <v>5</v>
      </c>
      <c r="H3389" s="13">
        <v>37</v>
      </c>
      <c r="I3389" s="13">
        <v>1275.4381000000001</v>
      </c>
      <c r="J3389" s="13">
        <v>1</v>
      </c>
      <c r="K3389" s="13">
        <v>1</v>
      </c>
      <c r="L3389" s="13">
        <v>1</v>
      </c>
      <c r="M3389" s="13">
        <v>0</v>
      </c>
      <c r="N3389" s="13" t="str">
        <f t="shared" si="158"/>
        <v>Go</v>
      </c>
      <c r="O3389" s="13" t="str">
        <f t="shared" si="159"/>
        <v>0</v>
      </c>
      <c r="P3389" s="13" t="s">
        <v>38</v>
      </c>
      <c r="Q3389" s="13" t="s">
        <v>17</v>
      </c>
      <c r="R3389">
        <v>894</v>
      </c>
    </row>
    <row r="3390" spans="1:18">
      <c r="A3390" s="13" t="s">
        <v>43</v>
      </c>
      <c r="B3390" s="94" t="s">
        <v>11</v>
      </c>
      <c r="C3390" s="13">
        <v>11</v>
      </c>
      <c r="D3390" s="13"/>
      <c r="E3390" s="52" t="str">
        <f t="shared" si="157"/>
        <v>B</v>
      </c>
      <c r="F3390" s="13">
        <v>5</v>
      </c>
      <c r="G3390" s="13">
        <v>5</v>
      </c>
      <c r="H3390" s="13">
        <v>38</v>
      </c>
      <c r="I3390" s="13">
        <v>1758.7656999999999</v>
      </c>
      <c r="J3390" s="13">
        <v>1</v>
      </c>
      <c r="K3390" s="13">
        <v>1</v>
      </c>
      <c r="L3390" s="13">
        <v>1</v>
      </c>
      <c r="M3390" s="13">
        <v>0</v>
      </c>
      <c r="N3390" s="13" t="str">
        <f t="shared" si="158"/>
        <v>Go</v>
      </c>
      <c r="O3390" s="13" t="str">
        <f t="shared" si="159"/>
        <v>0</v>
      </c>
      <c r="P3390" s="13" t="s">
        <v>38</v>
      </c>
      <c r="Q3390" s="13" t="s">
        <v>17</v>
      </c>
      <c r="R3390">
        <v>894</v>
      </c>
    </row>
    <row r="3391" spans="1:18">
      <c r="A3391" s="13" t="s">
        <v>43</v>
      </c>
      <c r="B3391" s="94" t="s">
        <v>11</v>
      </c>
      <c r="C3391" s="13">
        <v>11</v>
      </c>
      <c r="D3391" s="13"/>
      <c r="E3391" s="52" t="str">
        <f t="shared" si="157"/>
        <v>B</v>
      </c>
      <c r="F3391" s="13">
        <v>5</v>
      </c>
      <c r="G3391" s="13">
        <v>5</v>
      </c>
      <c r="H3391" s="13">
        <v>39</v>
      </c>
      <c r="I3391" s="13">
        <v>1759.8063999999999</v>
      </c>
      <c r="J3391" s="13">
        <v>1</v>
      </c>
      <c r="K3391" s="13">
        <v>1</v>
      </c>
      <c r="L3391" s="13">
        <v>1</v>
      </c>
      <c r="M3391" s="13">
        <v>0</v>
      </c>
      <c r="N3391" s="13" t="str">
        <f t="shared" si="158"/>
        <v>Go</v>
      </c>
      <c r="O3391" s="13" t="str">
        <f t="shared" si="159"/>
        <v>0</v>
      </c>
      <c r="P3391" s="13" t="s">
        <v>38</v>
      </c>
      <c r="Q3391" s="13" t="s">
        <v>17</v>
      </c>
      <c r="R3391">
        <v>894</v>
      </c>
    </row>
    <row r="3392" spans="1:18">
      <c r="A3392" s="13" t="s">
        <v>43</v>
      </c>
      <c r="B3392" s="94" t="s">
        <v>11</v>
      </c>
      <c r="C3392" s="13">
        <v>11</v>
      </c>
      <c r="D3392" s="13"/>
      <c r="E3392" s="52" t="str">
        <f t="shared" si="157"/>
        <v>B</v>
      </c>
      <c r="F3392" s="13">
        <v>5</v>
      </c>
      <c r="G3392" s="13">
        <v>5</v>
      </c>
      <c r="H3392" s="13">
        <v>4</v>
      </c>
      <c r="I3392" s="13">
        <v>2382.1219999999998</v>
      </c>
      <c r="J3392" s="13">
        <v>0</v>
      </c>
      <c r="K3392" s="13">
        <v>1</v>
      </c>
      <c r="L3392" s="13">
        <v>1</v>
      </c>
      <c r="M3392" s="13">
        <v>1</v>
      </c>
      <c r="N3392" s="13" t="str">
        <f t="shared" si="158"/>
        <v>NoGo</v>
      </c>
      <c r="O3392" t="str">
        <f t="shared" si="159"/>
        <v>0</v>
      </c>
      <c r="P3392" s="13" t="s">
        <v>38</v>
      </c>
      <c r="Q3392" s="13" t="s">
        <v>17</v>
      </c>
      <c r="R3392">
        <v>894</v>
      </c>
    </row>
    <row r="3393" spans="1:18">
      <c r="A3393" s="13" t="s">
        <v>43</v>
      </c>
      <c r="B3393" s="94" t="s">
        <v>11</v>
      </c>
      <c r="C3393" s="13">
        <v>11</v>
      </c>
      <c r="D3393" s="13"/>
      <c r="E3393" s="52" t="str">
        <f t="shared" si="157"/>
        <v>B</v>
      </c>
      <c r="F3393" s="13">
        <v>5</v>
      </c>
      <c r="G3393" s="13">
        <v>5</v>
      </c>
      <c r="H3393" s="13">
        <v>7</v>
      </c>
      <c r="I3393" s="13">
        <v>2379.0277999999998</v>
      </c>
      <c r="J3393" s="13">
        <v>0</v>
      </c>
      <c r="K3393" s="13">
        <v>1</v>
      </c>
      <c r="L3393" s="13">
        <v>1</v>
      </c>
      <c r="M3393" s="13">
        <v>1</v>
      </c>
      <c r="N3393" s="13" t="str">
        <f t="shared" si="158"/>
        <v>NoGo</v>
      </c>
      <c r="O3393" t="str">
        <f t="shared" si="159"/>
        <v>0</v>
      </c>
      <c r="P3393" s="13" t="s">
        <v>38</v>
      </c>
      <c r="Q3393" s="13" t="s">
        <v>17</v>
      </c>
      <c r="R3393">
        <v>894</v>
      </c>
    </row>
    <row r="3394" spans="1:18">
      <c r="A3394" s="13" t="s">
        <v>43</v>
      </c>
      <c r="B3394" s="94" t="s">
        <v>11</v>
      </c>
      <c r="C3394" s="13">
        <v>11</v>
      </c>
      <c r="D3394" s="13"/>
      <c r="E3394" s="52" t="str">
        <f t="shared" ref="E3394:E3457" si="160">IF(OR(A3394="Olaf",A3394="Olli",A3394="Patchoulli",A3394="Wallace",A3394="Yang"),"H","B")</f>
        <v>B</v>
      </c>
      <c r="F3394" s="13">
        <v>5</v>
      </c>
      <c r="G3394" s="13">
        <v>5</v>
      </c>
      <c r="H3394" s="13">
        <v>9</v>
      </c>
      <c r="I3394" s="13">
        <v>2384.116</v>
      </c>
      <c r="J3394" s="13">
        <v>0</v>
      </c>
      <c r="K3394" s="13">
        <v>1</v>
      </c>
      <c r="L3394" s="13">
        <v>1</v>
      </c>
      <c r="M3394" s="13">
        <v>1</v>
      </c>
      <c r="N3394" s="13" t="str">
        <f t="shared" ref="N3394:N3457" si="161">IF(M3394=0,"Go","NoGo")</f>
        <v>NoGo</v>
      </c>
      <c r="O3394" t="str">
        <f t="shared" si="159"/>
        <v>0</v>
      </c>
      <c r="P3394" s="13" t="s">
        <v>38</v>
      </c>
      <c r="Q3394" s="13" t="s">
        <v>17</v>
      </c>
      <c r="R3394">
        <v>894</v>
      </c>
    </row>
    <row r="3395" spans="1:18">
      <c r="A3395" s="13" t="s">
        <v>43</v>
      </c>
      <c r="B3395" s="94" t="s">
        <v>11</v>
      </c>
      <c r="C3395" s="13">
        <v>11</v>
      </c>
      <c r="D3395" s="13"/>
      <c r="E3395" s="52" t="str">
        <f t="shared" si="160"/>
        <v>B</v>
      </c>
      <c r="F3395" s="13">
        <v>5</v>
      </c>
      <c r="G3395" s="13">
        <v>5</v>
      </c>
      <c r="H3395" s="13">
        <v>16</v>
      </c>
      <c r="I3395" s="13">
        <v>5015.0273999999999</v>
      </c>
      <c r="J3395" s="13">
        <v>1</v>
      </c>
      <c r="K3395" s="13">
        <v>0</v>
      </c>
      <c r="L3395" s="13">
        <v>1</v>
      </c>
      <c r="M3395" s="13">
        <v>1</v>
      </c>
      <c r="N3395" s="13" t="str">
        <f t="shared" si="161"/>
        <v>NoGo</v>
      </c>
      <c r="O3395" t="str">
        <f t="shared" si="159"/>
        <v>1</v>
      </c>
      <c r="P3395" s="13" t="s">
        <v>38</v>
      </c>
      <c r="Q3395" s="13" t="s">
        <v>17</v>
      </c>
      <c r="R3395">
        <v>894</v>
      </c>
    </row>
    <row r="3396" spans="1:18">
      <c r="A3396" s="13" t="s">
        <v>43</v>
      </c>
      <c r="B3396" s="94" t="s">
        <v>11</v>
      </c>
      <c r="C3396" s="13">
        <v>11</v>
      </c>
      <c r="D3396" s="13"/>
      <c r="E3396" s="52" t="str">
        <f t="shared" si="160"/>
        <v>B</v>
      </c>
      <c r="F3396" s="13">
        <v>5</v>
      </c>
      <c r="G3396" s="13">
        <v>5</v>
      </c>
      <c r="H3396" s="13">
        <v>17</v>
      </c>
      <c r="I3396" s="13">
        <v>2372.8310999999999</v>
      </c>
      <c r="J3396" s="13">
        <v>0</v>
      </c>
      <c r="K3396" s="13">
        <v>1</v>
      </c>
      <c r="L3396" s="13">
        <v>1</v>
      </c>
      <c r="M3396" s="13">
        <v>1</v>
      </c>
      <c r="N3396" s="13" t="str">
        <f t="shared" si="161"/>
        <v>NoGo</v>
      </c>
      <c r="O3396" t="str">
        <f t="shared" si="159"/>
        <v>0</v>
      </c>
      <c r="P3396" s="13" t="s">
        <v>38</v>
      </c>
      <c r="Q3396" s="13" t="s">
        <v>17</v>
      </c>
      <c r="R3396">
        <v>894</v>
      </c>
    </row>
    <row r="3397" spans="1:18">
      <c r="A3397" s="13" t="s">
        <v>43</v>
      </c>
      <c r="B3397" s="94" t="s">
        <v>11</v>
      </c>
      <c r="C3397" s="13">
        <v>11</v>
      </c>
      <c r="D3397" s="13"/>
      <c r="E3397" s="52" t="str">
        <f t="shared" si="160"/>
        <v>B</v>
      </c>
      <c r="F3397" s="13">
        <v>5</v>
      </c>
      <c r="G3397" s="13">
        <v>5</v>
      </c>
      <c r="H3397" s="13">
        <v>21</v>
      </c>
      <c r="I3397" s="13">
        <v>2371.0255000000002</v>
      </c>
      <c r="J3397" s="13">
        <v>0</v>
      </c>
      <c r="K3397" s="13">
        <v>1</v>
      </c>
      <c r="L3397" s="13">
        <v>1</v>
      </c>
      <c r="M3397" s="13">
        <v>1</v>
      </c>
      <c r="N3397" s="13" t="str">
        <f t="shared" si="161"/>
        <v>NoGo</v>
      </c>
      <c r="O3397" t="str">
        <f t="shared" si="159"/>
        <v>0</v>
      </c>
      <c r="P3397" s="13" t="s">
        <v>38</v>
      </c>
      <c r="Q3397" s="13" t="s">
        <v>17</v>
      </c>
      <c r="R3397">
        <v>894</v>
      </c>
    </row>
    <row r="3398" spans="1:18">
      <c r="A3398" s="13" t="s">
        <v>43</v>
      </c>
      <c r="B3398" s="94" t="s">
        <v>11</v>
      </c>
      <c r="C3398" s="13">
        <v>11</v>
      </c>
      <c r="D3398" s="13"/>
      <c r="E3398" s="52" t="str">
        <f t="shared" si="160"/>
        <v>B</v>
      </c>
      <c r="F3398" s="13">
        <v>5</v>
      </c>
      <c r="G3398" s="13">
        <v>5</v>
      </c>
      <c r="H3398" s="13">
        <v>28</v>
      </c>
      <c r="I3398" s="13">
        <v>5580.9110000000001</v>
      </c>
      <c r="J3398" s="13">
        <v>1</v>
      </c>
      <c r="K3398" s="13">
        <v>0</v>
      </c>
      <c r="L3398" s="13">
        <v>1</v>
      </c>
      <c r="M3398" s="13">
        <v>1</v>
      </c>
      <c r="N3398" s="13" t="str">
        <f t="shared" si="161"/>
        <v>NoGo</v>
      </c>
      <c r="O3398" t="str">
        <f t="shared" si="159"/>
        <v>1</v>
      </c>
      <c r="P3398" s="13" t="s">
        <v>38</v>
      </c>
      <c r="Q3398" s="13" t="s">
        <v>17</v>
      </c>
      <c r="R3398">
        <v>894</v>
      </c>
    </row>
    <row r="3399" spans="1:18">
      <c r="A3399" s="13" t="s">
        <v>43</v>
      </c>
      <c r="B3399" s="94" t="s">
        <v>11</v>
      </c>
      <c r="C3399" s="13">
        <v>11</v>
      </c>
      <c r="D3399" s="13"/>
      <c r="E3399" s="52" t="str">
        <f t="shared" si="160"/>
        <v>B</v>
      </c>
      <c r="F3399" s="13">
        <v>5</v>
      </c>
      <c r="G3399" s="13">
        <v>5</v>
      </c>
      <c r="H3399" s="13">
        <v>30</v>
      </c>
      <c r="I3399" s="13">
        <v>2383.7121999999999</v>
      </c>
      <c r="J3399" s="13">
        <v>0</v>
      </c>
      <c r="K3399" s="13">
        <v>1</v>
      </c>
      <c r="L3399" s="13">
        <v>1</v>
      </c>
      <c r="M3399" s="13">
        <v>1</v>
      </c>
      <c r="N3399" s="13" t="str">
        <f t="shared" si="161"/>
        <v>NoGo</v>
      </c>
      <c r="O3399" t="str">
        <f t="shared" si="159"/>
        <v>0</v>
      </c>
      <c r="P3399" s="13" t="s">
        <v>38</v>
      </c>
      <c r="Q3399" s="13" t="s">
        <v>17</v>
      </c>
      <c r="R3399">
        <v>894</v>
      </c>
    </row>
    <row r="3400" spans="1:18">
      <c r="A3400" s="13" t="s">
        <v>43</v>
      </c>
      <c r="B3400" s="94" t="s">
        <v>11</v>
      </c>
      <c r="C3400" s="13">
        <v>11</v>
      </c>
      <c r="D3400" s="13"/>
      <c r="E3400" s="52" t="str">
        <f t="shared" si="160"/>
        <v>B</v>
      </c>
      <c r="F3400" s="13">
        <v>5</v>
      </c>
      <c r="G3400" s="13">
        <v>5</v>
      </c>
      <c r="H3400" s="13">
        <v>34</v>
      </c>
      <c r="I3400" s="13">
        <v>2383.9450000000002</v>
      </c>
      <c r="J3400" s="13">
        <v>0</v>
      </c>
      <c r="K3400" s="13">
        <v>1</v>
      </c>
      <c r="L3400" s="13">
        <v>1</v>
      </c>
      <c r="M3400" s="13">
        <v>1</v>
      </c>
      <c r="N3400" s="13" t="str">
        <f t="shared" si="161"/>
        <v>NoGo</v>
      </c>
      <c r="O3400" t="str">
        <f t="shared" si="159"/>
        <v>0</v>
      </c>
      <c r="P3400" s="13" t="s">
        <v>38</v>
      </c>
      <c r="Q3400" s="13" t="s">
        <v>17</v>
      </c>
      <c r="R3400">
        <v>894</v>
      </c>
    </row>
    <row r="3401" spans="1:18">
      <c r="A3401" s="13" t="s">
        <v>43</v>
      </c>
      <c r="B3401" s="94" t="s">
        <v>11</v>
      </c>
      <c r="C3401" s="13">
        <v>11</v>
      </c>
      <c r="D3401" s="13"/>
      <c r="E3401" s="52" t="str">
        <f t="shared" si="160"/>
        <v>B</v>
      </c>
      <c r="F3401" s="13">
        <v>5</v>
      </c>
      <c r="G3401" s="13">
        <v>5</v>
      </c>
      <c r="H3401" s="13">
        <v>40</v>
      </c>
      <c r="I3401" s="13">
        <v>2378.9303</v>
      </c>
      <c r="J3401" s="13">
        <v>0</v>
      </c>
      <c r="K3401" s="13">
        <v>1</v>
      </c>
      <c r="L3401" s="13">
        <v>1</v>
      </c>
      <c r="M3401" s="13">
        <v>1</v>
      </c>
      <c r="N3401" s="13" t="str">
        <f t="shared" si="161"/>
        <v>NoGo</v>
      </c>
      <c r="O3401" t="str">
        <f t="shared" ref="O3401:O3464" si="162">IF(K3401=0, "1", "0")</f>
        <v>0</v>
      </c>
      <c r="P3401" s="13" t="s">
        <v>38</v>
      </c>
      <c r="Q3401" s="13" t="s">
        <v>17</v>
      </c>
      <c r="R3401">
        <v>894</v>
      </c>
    </row>
    <row r="3402" spans="1:18">
      <c r="A3402" s="96" t="s">
        <v>35</v>
      </c>
      <c r="B3402" s="97" t="s">
        <v>5</v>
      </c>
      <c r="C3402" s="96">
        <v>11</v>
      </c>
      <c r="D3402" s="96"/>
      <c r="E3402" s="52" t="str">
        <f t="shared" si="160"/>
        <v>B</v>
      </c>
      <c r="F3402" s="96">
        <v>21</v>
      </c>
      <c r="G3402" s="96">
        <v>1</v>
      </c>
      <c r="H3402" s="96">
        <v>1</v>
      </c>
      <c r="I3402" s="229">
        <v>1044.0127</v>
      </c>
      <c r="J3402" s="229">
        <v>1</v>
      </c>
      <c r="K3402" s="229">
        <v>1</v>
      </c>
      <c r="L3402" s="229">
        <v>1</v>
      </c>
      <c r="M3402" s="229">
        <v>0</v>
      </c>
      <c r="N3402" s="96" t="str">
        <f t="shared" si="161"/>
        <v>Go</v>
      </c>
      <c r="O3402" s="96" t="str">
        <f t="shared" si="162"/>
        <v>0</v>
      </c>
      <c r="P3402" s="96" t="s">
        <v>38</v>
      </c>
      <c r="Q3402" s="96" t="s">
        <v>17</v>
      </c>
      <c r="R3402">
        <v>988</v>
      </c>
    </row>
    <row r="3403" spans="1:18">
      <c r="A3403" s="52" t="s">
        <v>35</v>
      </c>
      <c r="B3403" s="94" t="s">
        <v>5</v>
      </c>
      <c r="C3403" s="13">
        <v>11</v>
      </c>
      <c r="D3403" s="13"/>
      <c r="E3403" s="52" t="str">
        <f t="shared" si="160"/>
        <v>B</v>
      </c>
      <c r="F3403" s="13">
        <v>21</v>
      </c>
      <c r="G3403" s="13">
        <v>1</v>
      </c>
      <c r="H3403" s="13">
        <v>2</v>
      </c>
      <c r="I3403" s="18">
        <v>632.23320000000001</v>
      </c>
      <c r="J3403" s="18">
        <v>1</v>
      </c>
      <c r="K3403" s="18">
        <v>1</v>
      </c>
      <c r="L3403" s="18">
        <v>1</v>
      </c>
      <c r="M3403" s="18">
        <v>0</v>
      </c>
      <c r="N3403" s="13" t="str">
        <f t="shared" si="161"/>
        <v>Go</v>
      </c>
      <c r="O3403" s="13" t="str">
        <f t="shared" si="162"/>
        <v>0</v>
      </c>
      <c r="P3403" s="13" t="s">
        <v>38</v>
      </c>
      <c r="Q3403" s="13" t="s">
        <v>17</v>
      </c>
      <c r="R3403">
        <v>988</v>
      </c>
    </row>
    <row r="3404" spans="1:18">
      <c r="A3404" s="52" t="s">
        <v>35</v>
      </c>
      <c r="B3404" s="94" t="s">
        <v>5</v>
      </c>
      <c r="C3404" s="13">
        <v>11</v>
      </c>
      <c r="D3404" s="13"/>
      <c r="E3404" s="52" t="str">
        <f t="shared" si="160"/>
        <v>B</v>
      </c>
      <c r="F3404" s="13">
        <v>21</v>
      </c>
      <c r="G3404" s="13">
        <v>1</v>
      </c>
      <c r="H3404" s="13">
        <v>3</v>
      </c>
      <c r="I3404" s="18">
        <v>906.68420000000003</v>
      </c>
      <c r="J3404" s="18">
        <v>1</v>
      </c>
      <c r="K3404" s="18">
        <v>1</v>
      </c>
      <c r="L3404" s="18">
        <v>1</v>
      </c>
      <c r="M3404" s="18">
        <v>0</v>
      </c>
      <c r="N3404" s="13" t="str">
        <f t="shared" si="161"/>
        <v>Go</v>
      </c>
      <c r="O3404" s="13" t="str">
        <f t="shared" si="162"/>
        <v>0</v>
      </c>
      <c r="P3404" s="13" t="s">
        <v>38</v>
      </c>
      <c r="Q3404" s="13" t="s">
        <v>17</v>
      </c>
      <c r="R3404">
        <v>988</v>
      </c>
    </row>
    <row r="3405" spans="1:18">
      <c r="A3405" s="52" t="s">
        <v>35</v>
      </c>
      <c r="B3405" s="94" t="s">
        <v>5</v>
      </c>
      <c r="C3405" s="13">
        <v>11</v>
      </c>
      <c r="D3405" s="13"/>
      <c r="E3405" s="52" t="str">
        <f t="shared" si="160"/>
        <v>B</v>
      </c>
      <c r="F3405" s="13">
        <v>21</v>
      </c>
      <c r="G3405" s="13">
        <v>1</v>
      </c>
      <c r="H3405" s="13">
        <v>5</v>
      </c>
      <c r="I3405" s="18">
        <v>578.62490000000003</v>
      </c>
      <c r="J3405" s="18">
        <v>1</v>
      </c>
      <c r="K3405" s="18">
        <v>1</v>
      </c>
      <c r="L3405" s="18">
        <v>1</v>
      </c>
      <c r="M3405" s="18">
        <v>0</v>
      </c>
      <c r="N3405" s="13" t="str">
        <f t="shared" si="161"/>
        <v>Go</v>
      </c>
      <c r="O3405" s="13" t="str">
        <f t="shared" si="162"/>
        <v>0</v>
      </c>
      <c r="P3405" s="13" t="s">
        <v>38</v>
      </c>
      <c r="Q3405" s="13" t="s">
        <v>17</v>
      </c>
      <c r="R3405">
        <v>988</v>
      </c>
    </row>
    <row r="3406" spans="1:18">
      <c r="A3406" s="52" t="s">
        <v>35</v>
      </c>
      <c r="B3406" s="94" t="s">
        <v>5</v>
      </c>
      <c r="C3406" s="13">
        <v>11</v>
      </c>
      <c r="D3406" s="13"/>
      <c r="E3406" s="52" t="str">
        <f t="shared" si="160"/>
        <v>B</v>
      </c>
      <c r="F3406" s="13">
        <v>21</v>
      </c>
      <c r="G3406" s="13">
        <v>1</v>
      </c>
      <c r="H3406" s="13">
        <v>6</v>
      </c>
      <c r="I3406" s="18">
        <v>684.56500000000005</v>
      </c>
      <c r="J3406" s="18">
        <v>1</v>
      </c>
      <c r="K3406" s="18">
        <v>1</v>
      </c>
      <c r="L3406" s="18">
        <v>1</v>
      </c>
      <c r="M3406" s="18">
        <v>0</v>
      </c>
      <c r="N3406" s="13" t="str">
        <f t="shared" si="161"/>
        <v>Go</v>
      </c>
      <c r="O3406" s="13" t="str">
        <f t="shared" si="162"/>
        <v>0</v>
      </c>
      <c r="P3406" s="13" t="s">
        <v>38</v>
      </c>
      <c r="Q3406" s="13" t="s">
        <v>17</v>
      </c>
      <c r="R3406">
        <v>988</v>
      </c>
    </row>
    <row r="3407" spans="1:18">
      <c r="A3407" s="52" t="s">
        <v>35</v>
      </c>
      <c r="B3407" s="94" t="s">
        <v>5</v>
      </c>
      <c r="C3407" s="13">
        <v>11</v>
      </c>
      <c r="D3407" s="13"/>
      <c r="E3407" s="52" t="str">
        <f t="shared" si="160"/>
        <v>B</v>
      </c>
      <c r="F3407" s="13">
        <v>21</v>
      </c>
      <c r="G3407" s="13">
        <v>1</v>
      </c>
      <c r="H3407" s="13">
        <v>8</v>
      </c>
      <c r="I3407" s="18">
        <v>1117.1165000000001</v>
      </c>
      <c r="J3407" s="18">
        <v>1</v>
      </c>
      <c r="K3407" s="18">
        <v>1</v>
      </c>
      <c r="L3407" s="18">
        <v>1</v>
      </c>
      <c r="M3407" s="18">
        <v>0</v>
      </c>
      <c r="N3407" s="13" t="str">
        <f t="shared" si="161"/>
        <v>Go</v>
      </c>
      <c r="O3407" s="13" t="str">
        <f t="shared" si="162"/>
        <v>0</v>
      </c>
      <c r="P3407" s="13" t="s">
        <v>38</v>
      </c>
      <c r="Q3407" s="13" t="s">
        <v>17</v>
      </c>
      <c r="R3407">
        <v>988</v>
      </c>
    </row>
    <row r="3408" spans="1:18">
      <c r="A3408" s="52" t="s">
        <v>35</v>
      </c>
      <c r="B3408" s="94" t="s">
        <v>5</v>
      </c>
      <c r="C3408" s="13">
        <v>11</v>
      </c>
      <c r="D3408" s="13"/>
      <c r="E3408" s="52" t="str">
        <f t="shared" si="160"/>
        <v>B</v>
      </c>
      <c r="F3408" s="13">
        <v>21</v>
      </c>
      <c r="G3408" s="13">
        <v>1</v>
      </c>
      <c r="H3408" s="13">
        <v>10</v>
      </c>
      <c r="I3408" s="18">
        <v>6633.4908999999998</v>
      </c>
      <c r="J3408" s="18">
        <v>1</v>
      </c>
      <c r="K3408" s="18">
        <v>1</v>
      </c>
      <c r="L3408" s="18">
        <v>1</v>
      </c>
      <c r="M3408" s="18">
        <v>0</v>
      </c>
      <c r="N3408" s="13" t="str">
        <f t="shared" si="161"/>
        <v>Go</v>
      </c>
      <c r="O3408" s="13" t="str">
        <f t="shared" si="162"/>
        <v>0</v>
      </c>
      <c r="P3408" s="13" t="s">
        <v>38</v>
      </c>
      <c r="Q3408" s="13" t="s">
        <v>17</v>
      </c>
      <c r="R3408">
        <v>988</v>
      </c>
    </row>
    <row r="3409" spans="1:18">
      <c r="A3409" s="52" t="s">
        <v>35</v>
      </c>
      <c r="B3409" s="94" t="s">
        <v>5</v>
      </c>
      <c r="C3409" s="13">
        <v>11</v>
      </c>
      <c r="D3409" s="13"/>
      <c r="E3409" s="52" t="str">
        <f t="shared" si="160"/>
        <v>B</v>
      </c>
      <c r="F3409" s="13">
        <v>21</v>
      </c>
      <c r="G3409" s="13">
        <v>1</v>
      </c>
      <c r="H3409" s="13">
        <v>11</v>
      </c>
      <c r="I3409" s="18">
        <v>1092.3232</v>
      </c>
      <c r="J3409" s="18">
        <v>2</v>
      </c>
      <c r="K3409" s="18">
        <v>1</v>
      </c>
      <c r="L3409" s="18">
        <v>1</v>
      </c>
      <c r="M3409" s="18">
        <v>0</v>
      </c>
      <c r="N3409" s="13" t="str">
        <f t="shared" si="161"/>
        <v>Go</v>
      </c>
      <c r="O3409" s="13" t="str">
        <f t="shared" si="162"/>
        <v>0</v>
      </c>
      <c r="P3409" s="13" t="s">
        <v>38</v>
      </c>
      <c r="Q3409" s="13" t="s">
        <v>17</v>
      </c>
      <c r="R3409">
        <v>988</v>
      </c>
    </row>
    <row r="3410" spans="1:18">
      <c r="A3410" s="52" t="s">
        <v>35</v>
      </c>
      <c r="B3410" s="94" t="s">
        <v>5</v>
      </c>
      <c r="C3410" s="13">
        <v>11</v>
      </c>
      <c r="D3410" s="13"/>
      <c r="E3410" s="52" t="str">
        <f t="shared" si="160"/>
        <v>B</v>
      </c>
      <c r="F3410" s="13">
        <v>21</v>
      </c>
      <c r="G3410" s="13">
        <v>1</v>
      </c>
      <c r="H3410" s="13">
        <v>12</v>
      </c>
      <c r="I3410" s="18">
        <v>73338.273799999995</v>
      </c>
      <c r="J3410" s="18">
        <v>0</v>
      </c>
      <c r="K3410" s="18">
        <v>1</v>
      </c>
      <c r="L3410" s="18">
        <v>0</v>
      </c>
      <c r="M3410" s="18">
        <v>0</v>
      </c>
      <c r="N3410" s="13" t="str">
        <f t="shared" si="161"/>
        <v>Go</v>
      </c>
      <c r="O3410" s="13" t="str">
        <f t="shared" si="162"/>
        <v>0</v>
      </c>
      <c r="P3410" s="13" t="s">
        <v>38</v>
      </c>
      <c r="Q3410" s="13" t="s">
        <v>17</v>
      </c>
      <c r="R3410">
        <v>988</v>
      </c>
    </row>
    <row r="3411" spans="1:18">
      <c r="A3411" s="52" t="s">
        <v>35</v>
      </c>
      <c r="B3411" s="94" t="s">
        <v>5</v>
      </c>
      <c r="C3411" s="13">
        <v>11</v>
      </c>
      <c r="D3411" s="13"/>
      <c r="E3411" s="52" t="str">
        <f t="shared" si="160"/>
        <v>B</v>
      </c>
      <c r="F3411" s="13">
        <v>21</v>
      </c>
      <c r="G3411" s="13">
        <v>1</v>
      </c>
      <c r="H3411" s="13">
        <v>13</v>
      </c>
      <c r="I3411" s="18">
        <v>3689.4092000000001</v>
      </c>
      <c r="J3411" s="18">
        <v>1</v>
      </c>
      <c r="K3411" s="18">
        <v>1</v>
      </c>
      <c r="L3411" s="18">
        <v>1</v>
      </c>
      <c r="M3411" s="18">
        <v>0</v>
      </c>
      <c r="N3411" s="13" t="str">
        <f t="shared" si="161"/>
        <v>Go</v>
      </c>
      <c r="O3411" s="13" t="str">
        <f t="shared" si="162"/>
        <v>0</v>
      </c>
      <c r="P3411" s="13" t="s">
        <v>38</v>
      </c>
      <c r="Q3411" s="13" t="s">
        <v>17</v>
      </c>
      <c r="R3411">
        <v>988</v>
      </c>
    </row>
    <row r="3412" spans="1:18">
      <c r="A3412" s="52" t="s">
        <v>35</v>
      </c>
      <c r="B3412" s="94" t="s">
        <v>5</v>
      </c>
      <c r="C3412" s="13">
        <v>11</v>
      </c>
      <c r="D3412" s="13"/>
      <c r="E3412" s="52" t="str">
        <f t="shared" si="160"/>
        <v>B</v>
      </c>
      <c r="F3412" s="13">
        <v>21</v>
      </c>
      <c r="G3412" s="13">
        <v>1</v>
      </c>
      <c r="H3412" s="13">
        <v>14</v>
      </c>
      <c r="I3412" s="18">
        <v>8946.2639999999992</v>
      </c>
      <c r="J3412" s="18">
        <v>1</v>
      </c>
      <c r="K3412" s="18">
        <v>1</v>
      </c>
      <c r="L3412" s="18">
        <v>1</v>
      </c>
      <c r="M3412" s="18">
        <v>0</v>
      </c>
      <c r="N3412" s="13" t="str">
        <f t="shared" si="161"/>
        <v>Go</v>
      </c>
      <c r="O3412" s="13" t="str">
        <f t="shared" si="162"/>
        <v>0</v>
      </c>
      <c r="P3412" s="13" t="s">
        <v>38</v>
      </c>
      <c r="Q3412" s="13" t="s">
        <v>17</v>
      </c>
      <c r="R3412">
        <v>988</v>
      </c>
    </row>
    <row r="3413" spans="1:18">
      <c r="A3413" s="52" t="s">
        <v>35</v>
      </c>
      <c r="B3413" s="94" t="s">
        <v>5</v>
      </c>
      <c r="C3413" s="13">
        <v>11</v>
      </c>
      <c r="D3413" s="13"/>
      <c r="E3413" s="52" t="str">
        <f t="shared" si="160"/>
        <v>B</v>
      </c>
      <c r="F3413" s="13">
        <v>21</v>
      </c>
      <c r="G3413" s="13">
        <v>1</v>
      </c>
      <c r="H3413" s="13">
        <v>15</v>
      </c>
      <c r="I3413" s="18">
        <v>9174.1386000000002</v>
      </c>
      <c r="J3413" s="18">
        <v>1</v>
      </c>
      <c r="K3413" s="18">
        <v>1</v>
      </c>
      <c r="L3413" s="18">
        <v>1</v>
      </c>
      <c r="M3413" s="18">
        <v>0</v>
      </c>
      <c r="N3413" s="13" t="str">
        <f t="shared" si="161"/>
        <v>Go</v>
      </c>
      <c r="O3413" s="13" t="str">
        <f t="shared" si="162"/>
        <v>0</v>
      </c>
      <c r="P3413" s="13" t="s">
        <v>38</v>
      </c>
      <c r="Q3413" s="13" t="s">
        <v>17</v>
      </c>
      <c r="R3413">
        <v>988</v>
      </c>
    </row>
    <row r="3414" spans="1:18">
      <c r="A3414" s="52" t="s">
        <v>35</v>
      </c>
      <c r="B3414" s="94" t="s">
        <v>5</v>
      </c>
      <c r="C3414" s="13">
        <v>11</v>
      </c>
      <c r="D3414" s="13"/>
      <c r="E3414" s="52" t="str">
        <f t="shared" si="160"/>
        <v>B</v>
      </c>
      <c r="F3414" s="13">
        <v>21</v>
      </c>
      <c r="G3414" s="13">
        <v>1</v>
      </c>
      <c r="H3414" s="13">
        <v>16</v>
      </c>
      <c r="I3414" s="18">
        <v>33051.287199999999</v>
      </c>
      <c r="J3414" s="18">
        <v>0</v>
      </c>
      <c r="K3414" s="18">
        <v>1</v>
      </c>
      <c r="L3414" s="18">
        <v>0</v>
      </c>
      <c r="M3414" s="18">
        <v>0</v>
      </c>
      <c r="N3414" s="13" t="str">
        <f t="shared" si="161"/>
        <v>Go</v>
      </c>
      <c r="O3414" s="13" t="str">
        <f t="shared" si="162"/>
        <v>0</v>
      </c>
      <c r="P3414" s="13" t="s">
        <v>38</v>
      </c>
      <c r="Q3414" s="13" t="s">
        <v>17</v>
      </c>
      <c r="R3414">
        <v>988</v>
      </c>
    </row>
    <row r="3415" spans="1:18">
      <c r="A3415" s="52" t="s">
        <v>35</v>
      </c>
      <c r="B3415" s="94" t="s">
        <v>5</v>
      </c>
      <c r="C3415" s="13">
        <v>11</v>
      </c>
      <c r="D3415" s="13"/>
      <c r="E3415" s="52" t="str">
        <f t="shared" si="160"/>
        <v>B</v>
      </c>
      <c r="F3415" s="13">
        <v>21</v>
      </c>
      <c r="G3415" s="13">
        <v>1</v>
      </c>
      <c r="H3415" s="13">
        <v>17</v>
      </c>
      <c r="I3415" s="18">
        <v>143130.5202</v>
      </c>
      <c r="J3415" s="18">
        <v>0</v>
      </c>
      <c r="K3415" s="18">
        <v>1</v>
      </c>
      <c r="L3415" s="18">
        <v>0</v>
      </c>
      <c r="M3415" s="18">
        <v>0</v>
      </c>
      <c r="N3415" s="13" t="str">
        <f t="shared" si="161"/>
        <v>Go</v>
      </c>
      <c r="O3415" s="13" t="str">
        <f t="shared" si="162"/>
        <v>0</v>
      </c>
      <c r="P3415" s="13" t="s">
        <v>38</v>
      </c>
      <c r="Q3415" s="13" t="s">
        <v>17</v>
      </c>
      <c r="R3415">
        <v>988</v>
      </c>
    </row>
    <row r="3416" spans="1:18">
      <c r="A3416" s="52" t="s">
        <v>35</v>
      </c>
      <c r="B3416" s="94" t="s">
        <v>5</v>
      </c>
      <c r="C3416" s="13">
        <v>11</v>
      </c>
      <c r="D3416" s="13"/>
      <c r="E3416" s="52" t="str">
        <f t="shared" si="160"/>
        <v>B</v>
      </c>
      <c r="F3416" s="13">
        <v>21</v>
      </c>
      <c r="G3416" s="13">
        <v>1</v>
      </c>
      <c r="H3416" s="13">
        <v>19</v>
      </c>
      <c r="I3416" s="18">
        <v>2511.4095000000002</v>
      </c>
      <c r="J3416" s="18">
        <v>1</v>
      </c>
      <c r="K3416" s="18">
        <v>1</v>
      </c>
      <c r="L3416" s="18">
        <v>1</v>
      </c>
      <c r="M3416" s="18">
        <v>0</v>
      </c>
      <c r="N3416" s="13" t="str">
        <f t="shared" si="161"/>
        <v>Go</v>
      </c>
      <c r="O3416" s="13" t="str">
        <f t="shared" si="162"/>
        <v>0</v>
      </c>
      <c r="P3416" s="13" t="s">
        <v>38</v>
      </c>
      <c r="Q3416" s="13" t="s">
        <v>17</v>
      </c>
      <c r="R3416">
        <v>988</v>
      </c>
    </row>
    <row r="3417" spans="1:18">
      <c r="A3417" s="52" t="s">
        <v>35</v>
      </c>
      <c r="B3417" s="94" t="s">
        <v>5</v>
      </c>
      <c r="C3417" s="13">
        <v>11</v>
      </c>
      <c r="D3417" s="13"/>
      <c r="E3417" s="52" t="str">
        <f t="shared" si="160"/>
        <v>B</v>
      </c>
      <c r="F3417" s="13">
        <v>21</v>
      </c>
      <c r="G3417" s="13">
        <v>1</v>
      </c>
      <c r="H3417" s="13">
        <v>20</v>
      </c>
      <c r="I3417" s="18">
        <v>2267.4576999999999</v>
      </c>
      <c r="J3417" s="18">
        <v>1</v>
      </c>
      <c r="K3417" s="18">
        <v>1</v>
      </c>
      <c r="L3417" s="18">
        <v>1</v>
      </c>
      <c r="M3417" s="18">
        <v>0</v>
      </c>
      <c r="N3417" s="13" t="str">
        <f t="shared" si="161"/>
        <v>Go</v>
      </c>
      <c r="O3417" s="13" t="str">
        <f t="shared" si="162"/>
        <v>0</v>
      </c>
      <c r="P3417" s="13" t="s">
        <v>38</v>
      </c>
      <c r="Q3417" s="13" t="s">
        <v>17</v>
      </c>
      <c r="R3417">
        <v>988</v>
      </c>
    </row>
    <row r="3418" spans="1:18">
      <c r="A3418" s="52" t="s">
        <v>35</v>
      </c>
      <c r="B3418" s="94" t="s">
        <v>5</v>
      </c>
      <c r="C3418" s="13">
        <v>11</v>
      </c>
      <c r="D3418" s="13"/>
      <c r="E3418" s="52" t="str">
        <f t="shared" si="160"/>
        <v>B</v>
      </c>
      <c r="F3418" s="13">
        <v>21</v>
      </c>
      <c r="G3418" s="13">
        <v>1</v>
      </c>
      <c r="H3418" s="13">
        <v>21</v>
      </c>
      <c r="I3418" s="18">
        <v>1013.6194</v>
      </c>
      <c r="J3418" s="18">
        <v>1</v>
      </c>
      <c r="K3418" s="18">
        <v>1</v>
      </c>
      <c r="L3418" s="18">
        <v>1</v>
      </c>
      <c r="M3418" s="18">
        <v>0</v>
      </c>
      <c r="N3418" s="13" t="str">
        <f t="shared" si="161"/>
        <v>Go</v>
      </c>
      <c r="O3418" s="13" t="str">
        <f t="shared" si="162"/>
        <v>0</v>
      </c>
      <c r="P3418" s="13" t="s">
        <v>38</v>
      </c>
      <c r="Q3418" s="13" t="s">
        <v>17</v>
      </c>
      <c r="R3418">
        <v>988</v>
      </c>
    </row>
    <row r="3419" spans="1:18">
      <c r="A3419" s="52" t="s">
        <v>35</v>
      </c>
      <c r="B3419" s="94" t="s">
        <v>5</v>
      </c>
      <c r="C3419" s="13">
        <v>11</v>
      </c>
      <c r="D3419" s="13"/>
      <c r="E3419" s="52" t="str">
        <f t="shared" si="160"/>
        <v>B</v>
      </c>
      <c r="F3419" s="13">
        <v>21</v>
      </c>
      <c r="G3419" s="13">
        <v>1</v>
      </c>
      <c r="H3419" s="13">
        <v>23</v>
      </c>
      <c r="I3419" s="18">
        <v>758.5874</v>
      </c>
      <c r="J3419" s="18">
        <v>1</v>
      </c>
      <c r="K3419" s="18">
        <v>1</v>
      </c>
      <c r="L3419" s="18">
        <v>1</v>
      </c>
      <c r="M3419" s="18">
        <v>0</v>
      </c>
      <c r="N3419" s="13" t="str">
        <f t="shared" si="161"/>
        <v>Go</v>
      </c>
      <c r="O3419" s="13" t="str">
        <f t="shared" si="162"/>
        <v>0</v>
      </c>
      <c r="P3419" s="13" t="s">
        <v>38</v>
      </c>
      <c r="Q3419" s="13" t="s">
        <v>17</v>
      </c>
      <c r="R3419">
        <v>988</v>
      </c>
    </row>
    <row r="3420" spans="1:18">
      <c r="A3420" s="52" t="s">
        <v>35</v>
      </c>
      <c r="B3420" s="94" t="s">
        <v>5</v>
      </c>
      <c r="C3420" s="13">
        <v>11</v>
      </c>
      <c r="D3420" s="13"/>
      <c r="E3420" s="52" t="str">
        <f t="shared" si="160"/>
        <v>B</v>
      </c>
      <c r="F3420" s="13">
        <v>21</v>
      </c>
      <c r="G3420" s="13">
        <v>1</v>
      </c>
      <c r="H3420" s="13">
        <v>24</v>
      </c>
      <c r="I3420" s="18">
        <v>2202.5830000000001</v>
      </c>
      <c r="J3420" s="18">
        <v>1</v>
      </c>
      <c r="K3420" s="18">
        <v>1</v>
      </c>
      <c r="L3420" s="18">
        <v>1</v>
      </c>
      <c r="M3420" s="18">
        <v>0</v>
      </c>
      <c r="N3420" s="13" t="str">
        <f t="shared" si="161"/>
        <v>Go</v>
      </c>
      <c r="O3420" s="13" t="str">
        <f t="shared" si="162"/>
        <v>0</v>
      </c>
      <c r="P3420" s="13" t="s">
        <v>38</v>
      </c>
      <c r="Q3420" s="13" t="s">
        <v>17</v>
      </c>
      <c r="R3420">
        <v>988</v>
      </c>
    </row>
    <row r="3421" spans="1:18">
      <c r="A3421" s="52" t="s">
        <v>35</v>
      </c>
      <c r="B3421" s="94" t="s">
        <v>5</v>
      </c>
      <c r="C3421" s="13">
        <v>11</v>
      </c>
      <c r="D3421" s="13"/>
      <c r="E3421" s="52" t="str">
        <f t="shared" si="160"/>
        <v>B</v>
      </c>
      <c r="F3421" s="13">
        <v>21</v>
      </c>
      <c r="G3421" s="13">
        <v>1</v>
      </c>
      <c r="H3421" s="13">
        <v>25</v>
      </c>
      <c r="I3421" s="18">
        <v>2481.5369000000001</v>
      </c>
      <c r="J3421" s="18">
        <v>1</v>
      </c>
      <c r="K3421" s="18">
        <v>1</v>
      </c>
      <c r="L3421" s="18">
        <v>1</v>
      </c>
      <c r="M3421" s="18">
        <v>0</v>
      </c>
      <c r="N3421" s="13" t="str">
        <f t="shared" si="161"/>
        <v>Go</v>
      </c>
      <c r="O3421" s="13" t="str">
        <f t="shared" si="162"/>
        <v>0</v>
      </c>
      <c r="P3421" s="13" t="s">
        <v>38</v>
      </c>
      <c r="Q3421" s="13" t="s">
        <v>17</v>
      </c>
      <c r="R3421">
        <v>988</v>
      </c>
    </row>
    <row r="3422" spans="1:18">
      <c r="A3422" s="52" t="s">
        <v>35</v>
      </c>
      <c r="B3422" s="94" t="s">
        <v>5</v>
      </c>
      <c r="C3422" s="13">
        <v>11</v>
      </c>
      <c r="D3422" s="13"/>
      <c r="E3422" s="52" t="str">
        <f t="shared" si="160"/>
        <v>B</v>
      </c>
      <c r="F3422" s="13">
        <v>21</v>
      </c>
      <c r="G3422" s="13">
        <v>1</v>
      </c>
      <c r="H3422" s="13">
        <v>26</v>
      </c>
      <c r="I3422" s="18">
        <v>1319.0707</v>
      </c>
      <c r="J3422" s="18">
        <v>1</v>
      </c>
      <c r="K3422" s="18">
        <v>1</v>
      </c>
      <c r="L3422" s="18">
        <v>1</v>
      </c>
      <c r="M3422" s="18">
        <v>0</v>
      </c>
      <c r="N3422" s="13" t="str">
        <f t="shared" si="161"/>
        <v>Go</v>
      </c>
      <c r="O3422" s="13" t="str">
        <f t="shared" si="162"/>
        <v>0</v>
      </c>
      <c r="P3422" s="13" t="s">
        <v>38</v>
      </c>
      <c r="Q3422" s="13" t="s">
        <v>17</v>
      </c>
      <c r="R3422">
        <v>988</v>
      </c>
    </row>
    <row r="3423" spans="1:18">
      <c r="A3423" s="52" t="s">
        <v>35</v>
      </c>
      <c r="B3423" s="94" t="s">
        <v>5</v>
      </c>
      <c r="C3423" s="13">
        <v>11</v>
      </c>
      <c r="D3423" s="13"/>
      <c r="E3423" s="52" t="str">
        <f t="shared" si="160"/>
        <v>B</v>
      </c>
      <c r="F3423" s="13">
        <v>21</v>
      </c>
      <c r="G3423" s="13">
        <v>1</v>
      </c>
      <c r="H3423" s="13">
        <v>27</v>
      </c>
      <c r="I3423" s="18">
        <v>4077.3290000000002</v>
      </c>
      <c r="J3423" s="18">
        <v>1</v>
      </c>
      <c r="K3423" s="18">
        <v>1</v>
      </c>
      <c r="L3423" s="18">
        <v>1</v>
      </c>
      <c r="M3423" s="18">
        <v>0</v>
      </c>
      <c r="N3423" s="13" t="str">
        <f t="shared" si="161"/>
        <v>Go</v>
      </c>
      <c r="O3423" s="13" t="str">
        <f t="shared" si="162"/>
        <v>0</v>
      </c>
      <c r="P3423" s="13" t="s">
        <v>38</v>
      </c>
      <c r="Q3423" s="13" t="s">
        <v>17</v>
      </c>
      <c r="R3423">
        <v>988</v>
      </c>
    </row>
    <row r="3424" spans="1:18">
      <c r="A3424" s="52" t="s">
        <v>35</v>
      </c>
      <c r="B3424" s="94" t="s">
        <v>5</v>
      </c>
      <c r="C3424" s="13">
        <v>11</v>
      </c>
      <c r="D3424" s="13"/>
      <c r="E3424" s="52" t="str">
        <f t="shared" si="160"/>
        <v>B</v>
      </c>
      <c r="F3424" s="13">
        <v>21</v>
      </c>
      <c r="G3424" s="13">
        <v>1</v>
      </c>
      <c r="H3424" s="13">
        <v>28</v>
      </c>
      <c r="I3424" s="13"/>
      <c r="J3424" s="13"/>
      <c r="K3424" s="13"/>
      <c r="L3424" s="13"/>
      <c r="M3424" s="13"/>
      <c r="N3424" s="13" t="str">
        <f t="shared" si="161"/>
        <v>Go</v>
      </c>
      <c r="O3424" s="13" t="str">
        <f t="shared" si="162"/>
        <v>1</v>
      </c>
      <c r="P3424" s="13" t="s">
        <v>38</v>
      </c>
      <c r="Q3424" s="13" t="s">
        <v>17</v>
      </c>
      <c r="R3424">
        <v>988</v>
      </c>
    </row>
    <row r="3425" spans="1:18">
      <c r="A3425" s="52" t="s">
        <v>35</v>
      </c>
      <c r="B3425" s="94" t="s">
        <v>5</v>
      </c>
      <c r="C3425" s="13">
        <v>11</v>
      </c>
      <c r="D3425" s="13"/>
      <c r="E3425" s="52" t="str">
        <f t="shared" si="160"/>
        <v>B</v>
      </c>
      <c r="F3425" s="13">
        <v>21</v>
      </c>
      <c r="G3425" s="13">
        <v>1</v>
      </c>
      <c r="H3425" s="13">
        <v>29</v>
      </c>
      <c r="I3425" s="13"/>
      <c r="J3425" s="13"/>
      <c r="K3425" s="13"/>
      <c r="L3425" s="13"/>
      <c r="M3425" s="13"/>
      <c r="N3425" s="13" t="str">
        <f t="shared" si="161"/>
        <v>Go</v>
      </c>
      <c r="O3425" s="13" t="str">
        <f t="shared" si="162"/>
        <v>1</v>
      </c>
      <c r="P3425" s="13" t="s">
        <v>38</v>
      </c>
      <c r="Q3425" s="13" t="s">
        <v>17</v>
      </c>
      <c r="R3425">
        <v>988</v>
      </c>
    </row>
    <row r="3426" spans="1:18">
      <c r="A3426" s="52" t="s">
        <v>35</v>
      </c>
      <c r="B3426" s="94" t="s">
        <v>5</v>
      </c>
      <c r="C3426" s="13">
        <v>11</v>
      </c>
      <c r="D3426" s="13"/>
      <c r="E3426" s="52" t="str">
        <f t="shared" si="160"/>
        <v>B</v>
      </c>
      <c r="F3426" s="13">
        <v>21</v>
      </c>
      <c r="G3426" s="13">
        <v>1</v>
      </c>
      <c r="H3426" s="13">
        <v>30</v>
      </c>
      <c r="I3426" s="13"/>
      <c r="J3426" s="13"/>
      <c r="K3426" s="13"/>
      <c r="L3426" s="13"/>
      <c r="M3426" s="13"/>
      <c r="N3426" s="13" t="str">
        <f t="shared" si="161"/>
        <v>Go</v>
      </c>
      <c r="O3426" s="13" t="str">
        <f t="shared" si="162"/>
        <v>1</v>
      </c>
      <c r="P3426" s="13" t="s">
        <v>38</v>
      </c>
      <c r="Q3426" s="13" t="s">
        <v>17</v>
      </c>
      <c r="R3426">
        <v>988</v>
      </c>
    </row>
    <row r="3427" spans="1:18">
      <c r="A3427" s="52" t="s">
        <v>35</v>
      </c>
      <c r="B3427" s="94" t="s">
        <v>5</v>
      </c>
      <c r="C3427" s="13">
        <v>11</v>
      </c>
      <c r="D3427" s="13"/>
      <c r="E3427" s="52" t="str">
        <f t="shared" si="160"/>
        <v>B</v>
      </c>
      <c r="F3427" s="13">
        <v>21</v>
      </c>
      <c r="G3427" s="13">
        <v>1</v>
      </c>
      <c r="H3427" s="13">
        <v>31</v>
      </c>
      <c r="I3427" s="13"/>
      <c r="J3427" s="13"/>
      <c r="K3427" s="13"/>
      <c r="L3427" s="13"/>
      <c r="M3427" s="13"/>
      <c r="N3427" s="13" t="str">
        <f t="shared" si="161"/>
        <v>Go</v>
      </c>
      <c r="O3427" s="13" t="str">
        <f t="shared" si="162"/>
        <v>1</v>
      </c>
      <c r="P3427" s="13" t="s">
        <v>38</v>
      </c>
      <c r="Q3427" s="13" t="s">
        <v>17</v>
      </c>
      <c r="R3427">
        <v>988</v>
      </c>
    </row>
    <row r="3428" spans="1:18">
      <c r="A3428" s="52" t="s">
        <v>35</v>
      </c>
      <c r="B3428" s="94" t="s">
        <v>5</v>
      </c>
      <c r="C3428" s="13">
        <v>11</v>
      </c>
      <c r="D3428" s="13"/>
      <c r="E3428" s="52" t="str">
        <f t="shared" si="160"/>
        <v>B</v>
      </c>
      <c r="F3428" s="13">
        <v>21</v>
      </c>
      <c r="G3428" s="13">
        <v>1</v>
      </c>
      <c r="H3428" s="13">
        <v>32</v>
      </c>
      <c r="I3428" s="13"/>
      <c r="J3428" s="13"/>
      <c r="K3428" s="13"/>
      <c r="L3428" s="13"/>
      <c r="M3428" s="13"/>
      <c r="N3428" s="13" t="str">
        <f t="shared" si="161"/>
        <v>Go</v>
      </c>
      <c r="O3428" s="13" t="str">
        <f t="shared" si="162"/>
        <v>1</v>
      </c>
      <c r="P3428" s="13" t="s">
        <v>38</v>
      </c>
      <c r="Q3428" s="13" t="s">
        <v>17</v>
      </c>
      <c r="R3428">
        <v>988</v>
      </c>
    </row>
    <row r="3429" spans="1:18">
      <c r="A3429" s="52" t="s">
        <v>35</v>
      </c>
      <c r="B3429" s="94" t="s">
        <v>5</v>
      </c>
      <c r="C3429" s="13">
        <v>11</v>
      </c>
      <c r="D3429" s="13"/>
      <c r="E3429" s="52" t="str">
        <f t="shared" si="160"/>
        <v>B</v>
      </c>
      <c r="F3429" s="13">
        <v>21</v>
      </c>
      <c r="G3429" s="13">
        <v>1</v>
      </c>
      <c r="H3429" s="13">
        <v>33</v>
      </c>
      <c r="I3429" s="13"/>
      <c r="J3429" s="13"/>
      <c r="K3429" s="13"/>
      <c r="L3429" s="13"/>
      <c r="M3429" s="13"/>
      <c r="N3429" s="13" t="str">
        <f t="shared" si="161"/>
        <v>Go</v>
      </c>
      <c r="O3429" s="13" t="str">
        <f t="shared" si="162"/>
        <v>1</v>
      </c>
      <c r="P3429" s="13" t="s">
        <v>38</v>
      </c>
      <c r="Q3429" s="13" t="s">
        <v>17</v>
      </c>
      <c r="R3429">
        <v>988</v>
      </c>
    </row>
    <row r="3430" spans="1:18">
      <c r="A3430" s="52" t="s">
        <v>35</v>
      </c>
      <c r="B3430" s="94" t="s">
        <v>5</v>
      </c>
      <c r="C3430" s="13">
        <v>11</v>
      </c>
      <c r="D3430" s="13"/>
      <c r="E3430" s="52" t="str">
        <f t="shared" si="160"/>
        <v>B</v>
      </c>
      <c r="F3430" s="13">
        <v>21</v>
      </c>
      <c r="G3430" s="13">
        <v>1</v>
      </c>
      <c r="H3430" s="13">
        <v>34</v>
      </c>
      <c r="I3430" s="13"/>
      <c r="J3430" s="13"/>
      <c r="K3430" s="13"/>
      <c r="L3430" s="13"/>
      <c r="M3430" s="13"/>
      <c r="N3430" s="13" t="str">
        <f t="shared" si="161"/>
        <v>Go</v>
      </c>
      <c r="O3430" s="13" t="str">
        <f t="shared" si="162"/>
        <v>1</v>
      </c>
      <c r="P3430" s="13" t="s">
        <v>38</v>
      </c>
      <c r="Q3430" s="13" t="s">
        <v>17</v>
      </c>
      <c r="R3430">
        <v>988</v>
      </c>
    </row>
    <row r="3431" spans="1:18">
      <c r="A3431" s="52" t="s">
        <v>35</v>
      </c>
      <c r="B3431" s="94" t="s">
        <v>5</v>
      </c>
      <c r="C3431" s="13">
        <v>11</v>
      </c>
      <c r="D3431" s="13"/>
      <c r="E3431" s="52" t="str">
        <f t="shared" si="160"/>
        <v>B</v>
      </c>
      <c r="F3431" s="13">
        <v>21</v>
      </c>
      <c r="G3431" s="13">
        <v>1</v>
      </c>
      <c r="H3431" s="13">
        <v>35</v>
      </c>
      <c r="I3431" s="13"/>
      <c r="J3431" s="13"/>
      <c r="K3431" s="13"/>
      <c r="L3431" s="13"/>
      <c r="M3431" s="13"/>
      <c r="N3431" s="13" t="str">
        <f t="shared" si="161"/>
        <v>Go</v>
      </c>
      <c r="O3431" s="13" t="str">
        <f t="shared" si="162"/>
        <v>1</v>
      </c>
      <c r="P3431" s="13" t="s">
        <v>38</v>
      </c>
      <c r="Q3431" s="13" t="s">
        <v>17</v>
      </c>
      <c r="R3431">
        <v>988</v>
      </c>
    </row>
    <row r="3432" spans="1:18">
      <c r="A3432" s="52" t="s">
        <v>35</v>
      </c>
      <c r="B3432" s="94" t="s">
        <v>5</v>
      </c>
      <c r="C3432" s="13">
        <v>11</v>
      </c>
      <c r="D3432" s="13"/>
      <c r="E3432" s="52" t="str">
        <f t="shared" si="160"/>
        <v>B</v>
      </c>
      <c r="F3432" s="13">
        <v>21</v>
      </c>
      <c r="G3432" s="13">
        <v>1</v>
      </c>
      <c r="H3432" s="13">
        <v>36</v>
      </c>
      <c r="I3432" s="13"/>
      <c r="J3432" s="13"/>
      <c r="K3432" s="13"/>
      <c r="L3432" s="13"/>
      <c r="M3432" s="13"/>
      <c r="N3432" s="13" t="str">
        <f t="shared" si="161"/>
        <v>Go</v>
      </c>
      <c r="O3432" s="13" t="str">
        <f t="shared" si="162"/>
        <v>1</v>
      </c>
      <c r="P3432" s="13" t="s">
        <v>38</v>
      </c>
      <c r="Q3432" s="13" t="s">
        <v>17</v>
      </c>
      <c r="R3432">
        <v>988</v>
      </c>
    </row>
    <row r="3433" spans="1:18">
      <c r="A3433" s="52" t="s">
        <v>35</v>
      </c>
      <c r="B3433" s="94" t="s">
        <v>5</v>
      </c>
      <c r="C3433" s="13">
        <v>11</v>
      </c>
      <c r="D3433" s="13"/>
      <c r="E3433" s="52" t="str">
        <f t="shared" si="160"/>
        <v>B</v>
      </c>
      <c r="F3433" s="13">
        <v>21</v>
      </c>
      <c r="G3433" s="13">
        <v>1</v>
      </c>
      <c r="H3433" s="13">
        <v>37</v>
      </c>
      <c r="I3433" s="13"/>
      <c r="J3433" s="13"/>
      <c r="K3433" s="13"/>
      <c r="L3433" s="13"/>
      <c r="M3433" s="13"/>
      <c r="N3433" s="13" t="str">
        <f t="shared" si="161"/>
        <v>Go</v>
      </c>
      <c r="O3433" s="13" t="str">
        <f t="shared" si="162"/>
        <v>1</v>
      </c>
      <c r="P3433" s="13" t="s">
        <v>38</v>
      </c>
      <c r="Q3433" s="13" t="s">
        <v>17</v>
      </c>
      <c r="R3433">
        <v>988</v>
      </c>
    </row>
    <row r="3434" spans="1:18">
      <c r="A3434" s="52" t="s">
        <v>35</v>
      </c>
      <c r="B3434" s="94" t="s">
        <v>5</v>
      </c>
      <c r="C3434" s="13">
        <v>11</v>
      </c>
      <c r="D3434" s="13"/>
      <c r="E3434" s="52" t="str">
        <f t="shared" si="160"/>
        <v>B</v>
      </c>
      <c r="F3434" s="13">
        <v>21</v>
      </c>
      <c r="G3434" s="13">
        <v>1</v>
      </c>
      <c r="H3434" s="13">
        <v>38</v>
      </c>
      <c r="I3434" s="13"/>
      <c r="J3434" s="13"/>
      <c r="K3434" s="13"/>
      <c r="L3434" s="13"/>
      <c r="M3434" s="13"/>
      <c r="N3434" s="13" t="str">
        <f t="shared" si="161"/>
        <v>Go</v>
      </c>
      <c r="O3434" s="13" t="str">
        <f t="shared" si="162"/>
        <v>1</v>
      </c>
      <c r="P3434" s="13" t="s">
        <v>38</v>
      </c>
      <c r="Q3434" s="13" t="s">
        <v>17</v>
      </c>
      <c r="R3434">
        <v>988</v>
      </c>
    </row>
    <row r="3435" spans="1:18">
      <c r="A3435" s="52" t="s">
        <v>35</v>
      </c>
      <c r="B3435" s="94" t="s">
        <v>5</v>
      </c>
      <c r="C3435" s="13">
        <v>11</v>
      </c>
      <c r="D3435" s="13"/>
      <c r="E3435" s="52" t="str">
        <f t="shared" si="160"/>
        <v>B</v>
      </c>
      <c r="F3435" s="13">
        <v>21</v>
      </c>
      <c r="G3435" s="13">
        <v>1</v>
      </c>
      <c r="H3435" s="13">
        <v>39</v>
      </c>
      <c r="I3435" s="13"/>
      <c r="J3435" s="13"/>
      <c r="K3435" s="13"/>
      <c r="L3435" s="13"/>
      <c r="M3435" s="13"/>
      <c r="N3435" s="13" t="str">
        <f t="shared" si="161"/>
        <v>Go</v>
      </c>
      <c r="O3435" s="13" t="str">
        <f t="shared" si="162"/>
        <v>1</v>
      </c>
      <c r="P3435" s="13" t="s">
        <v>38</v>
      </c>
      <c r="Q3435" s="13" t="s">
        <v>17</v>
      </c>
      <c r="R3435">
        <v>988</v>
      </c>
    </row>
    <row r="3436" spans="1:18">
      <c r="A3436" s="52" t="s">
        <v>35</v>
      </c>
      <c r="B3436" s="94" t="s">
        <v>5</v>
      </c>
      <c r="C3436" s="13">
        <v>11</v>
      </c>
      <c r="D3436" s="13"/>
      <c r="E3436" s="52" t="str">
        <f t="shared" si="160"/>
        <v>B</v>
      </c>
      <c r="F3436" s="13">
        <v>21</v>
      </c>
      <c r="G3436" s="13">
        <v>1</v>
      </c>
      <c r="H3436" s="13">
        <v>40</v>
      </c>
      <c r="I3436" s="13"/>
      <c r="J3436" s="13"/>
      <c r="K3436" s="13"/>
      <c r="L3436" s="13"/>
      <c r="M3436" s="13"/>
      <c r="N3436" s="13" t="str">
        <f t="shared" si="161"/>
        <v>Go</v>
      </c>
      <c r="O3436" s="13" t="str">
        <f t="shared" si="162"/>
        <v>1</v>
      </c>
      <c r="P3436" s="13" t="s">
        <v>38</v>
      </c>
      <c r="Q3436" s="13" t="s">
        <v>17</v>
      </c>
      <c r="R3436">
        <v>988</v>
      </c>
    </row>
    <row r="3437" spans="1:18">
      <c r="A3437" s="52" t="s">
        <v>35</v>
      </c>
      <c r="B3437" s="94" t="s">
        <v>5</v>
      </c>
      <c r="C3437" s="13">
        <v>11</v>
      </c>
      <c r="D3437" s="13"/>
      <c r="E3437" s="52" t="str">
        <f t="shared" si="160"/>
        <v>B</v>
      </c>
      <c r="F3437" s="13">
        <v>21</v>
      </c>
      <c r="G3437" s="13">
        <v>1</v>
      </c>
      <c r="H3437" s="13">
        <v>4</v>
      </c>
      <c r="I3437" s="18">
        <v>3649.6849999999999</v>
      </c>
      <c r="J3437" s="18">
        <v>1</v>
      </c>
      <c r="K3437" s="18">
        <v>0</v>
      </c>
      <c r="L3437" s="18">
        <v>1</v>
      </c>
      <c r="M3437" s="18">
        <v>1</v>
      </c>
      <c r="N3437" s="13" t="str">
        <f t="shared" si="161"/>
        <v>NoGo</v>
      </c>
      <c r="O3437" t="str">
        <f t="shared" si="162"/>
        <v>1</v>
      </c>
      <c r="P3437" s="13" t="s">
        <v>38</v>
      </c>
      <c r="Q3437" s="13" t="s">
        <v>17</v>
      </c>
      <c r="R3437">
        <v>988</v>
      </c>
    </row>
    <row r="3438" spans="1:18">
      <c r="A3438" s="52" t="s">
        <v>35</v>
      </c>
      <c r="B3438" s="94" t="s">
        <v>5</v>
      </c>
      <c r="C3438" s="13">
        <v>11</v>
      </c>
      <c r="D3438" s="13"/>
      <c r="E3438" s="52" t="str">
        <f t="shared" si="160"/>
        <v>B</v>
      </c>
      <c r="F3438" s="13">
        <v>21</v>
      </c>
      <c r="G3438" s="13">
        <v>1</v>
      </c>
      <c r="H3438" s="13">
        <v>7</v>
      </c>
      <c r="I3438" s="18">
        <v>2368.4814000000001</v>
      </c>
      <c r="J3438" s="18">
        <v>1</v>
      </c>
      <c r="K3438" s="18">
        <v>1</v>
      </c>
      <c r="L3438" s="18">
        <v>1</v>
      </c>
      <c r="M3438" s="18">
        <v>1</v>
      </c>
      <c r="N3438" s="13" t="str">
        <f t="shared" si="161"/>
        <v>NoGo</v>
      </c>
      <c r="O3438" t="str">
        <f t="shared" si="162"/>
        <v>0</v>
      </c>
      <c r="P3438" s="13" t="s">
        <v>38</v>
      </c>
      <c r="Q3438" s="13" t="s">
        <v>17</v>
      </c>
      <c r="R3438">
        <v>988</v>
      </c>
    </row>
    <row r="3439" spans="1:18">
      <c r="A3439" s="52" t="s">
        <v>35</v>
      </c>
      <c r="B3439" s="94" t="s">
        <v>5</v>
      </c>
      <c r="C3439" s="13">
        <v>11</v>
      </c>
      <c r="D3439" s="13"/>
      <c r="E3439" s="52" t="str">
        <f t="shared" si="160"/>
        <v>B</v>
      </c>
      <c r="F3439" s="13">
        <v>21</v>
      </c>
      <c r="G3439" s="13">
        <v>1</v>
      </c>
      <c r="H3439" s="13">
        <v>9</v>
      </c>
      <c r="I3439" s="18">
        <v>3682.6864</v>
      </c>
      <c r="J3439" s="18">
        <v>1</v>
      </c>
      <c r="K3439" s="18">
        <v>0</v>
      </c>
      <c r="L3439" s="18">
        <v>1</v>
      </c>
      <c r="M3439" s="18">
        <v>1</v>
      </c>
      <c r="N3439" s="13" t="str">
        <f t="shared" si="161"/>
        <v>NoGo</v>
      </c>
      <c r="O3439" t="str">
        <f t="shared" si="162"/>
        <v>1</v>
      </c>
      <c r="P3439" s="13" t="s">
        <v>38</v>
      </c>
      <c r="Q3439" s="13" t="s">
        <v>17</v>
      </c>
      <c r="R3439">
        <v>988</v>
      </c>
    </row>
    <row r="3440" spans="1:18">
      <c r="A3440" s="52" t="s">
        <v>35</v>
      </c>
      <c r="B3440" s="94" t="s">
        <v>5</v>
      </c>
      <c r="C3440" s="13">
        <v>11</v>
      </c>
      <c r="D3440" s="13"/>
      <c r="E3440" s="52" t="str">
        <f t="shared" si="160"/>
        <v>B</v>
      </c>
      <c r="F3440" s="13">
        <v>21</v>
      </c>
      <c r="G3440" s="13">
        <v>1</v>
      </c>
      <c r="H3440" s="13">
        <v>18</v>
      </c>
      <c r="I3440" s="18">
        <v>3033.4041999999999</v>
      </c>
      <c r="J3440" s="18">
        <v>1</v>
      </c>
      <c r="K3440" s="18">
        <v>0</v>
      </c>
      <c r="L3440" s="18">
        <v>1</v>
      </c>
      <c r="M3440" s="18">
        <v>1</v>
      </c>
      <c r="N3440" s="13" t="str">
        <f t="shared" si="161"/>
        <v>NoGo</v>
      </c>
      <c r="O3440" t="str">
        <f t="shared" si="162"/>
        <v>1</v>
      </c>
      <c r="P3440" s="13" t="s">
        <v>38</v>
      </c>
      <c r="Q3440" s="13" t="s">
        <v>17</v>
      </c>
      <c r="R3440">
        <v>988</v>
      </c>
    </row>
    <row r="3441" spans="1:18">
      <c r="A3441" s="52" t="s">
        <v>35</v>
      </c>
      <c r="B3441" s="94" t="s">
        <v>5</v>
      </c>
      <c r="C3441" s="13">
        <v>11</v>
      </c>
      <c r="D3441" s="13"/>
      <c r="E3441" s="52" t="str">
        <f t="shared" si="160"/>
        <v>B</v>
      </c>
      <c r="F3441" s="13">
        <v>21</v>
      </c>
      <c r="G3441" s="13">
        <v>1</v>
      </c>
      <c r="H3441" s="13">
        <v>22</v>
      </c>
      <c r="I3441" s="18">
        <v>2372.3303999999998</v>
      </c>
      <c r="J3441" s="18">
        <v>0</v>
      </c>
      <c r="K3441" s="18">
        <v>1</v>
      </c>
      <c r="L3441" s="18">
        <v>1</v>
      </c>
      <c r="M3441" s="18">
        <v>1</v>
      </c>
      <c r="N3441" s="13" t="str">
        <f t="shared" si="161"/>
        <v>NoGo</v>
      </c>
      <c r="O3441" t="str">
        <f t="shared" si="162"/>
        <v>0</v>
      </c>
      <c r="P3441" s="13" t="s">
        <v>38</v>
      </c>
      <c r="Q3441" s="13" t="s">
        <v>17</v>
      </c>
      <c r="R3441">
        <v>988</v>
      </c>
    </row>
    <row r="3442" spans="1:18">
      <c r="A3442" s="52" t="s">
        <v>35</v>
      </c>
      <c r="B3442" s="94" t="s">
        <v>5</v>
      </c>
      <c r="C3442" s="13">
        <v>11</v>
      </c>
      <c r="D3442" s="13"/>
      <c r="E3442" s="52" t="str">
        <f t="shared" si="160"/>
        <v>B</v>
      </c>
      <c r="F3442" s="13">
        <v>21</v>
      </c>
      <c r="G3442" s="13">
        <v>2</v>
      </c>
      <c r="H3442" s="13">
        <v>1</v>
      </c>
      <c r="I3442" s="18">
        <v>1919.1021000000001</v>
      </c>
      <c r="J3442" s="18">
        <v>1</v>
      </c>
      <c r="K3442" s="18">
        <v>1</v>
      </c>
      <c r="L3442" s="18">
        <v>1</v>
      </c>
      <c r="M3442" s="18">
        <v>0</v>
      </c>
      <c r="N3442" s="13" t="str">
        <f t="shared" si="161"/>
        <v>Go</v>
      </c>
      <c r="O3442" s="13" t="str">
        <f t="shared" si="162"/>
        <v>0</v>
      </c>
      <c r="P3442" s="13" t="s">
        <v>38</v>
      </c>
      <c r="Q3442" s="13" t="s">
        <v>17</v>
      </c>
      <c r="R3442">
        <v>988</v>
      </c>
    </row>
    <row r="3443" spans="1:18">
      <c r="A3443" s="52" t="s">
        <v>35</v>
      </c>
      <c r="B3443" s="94" t="s">
        <v>5</v>
      </c>
      <c r="C3443" s="13">
        <v>11</v>
      </c>
      <c r="D3443" s="13"/>
      <c r="E3443" s="52" t="str">
        <f t="shared" si="160"/>
        <v>B</v>
      </c>
      <c r="F3443" s="13">
        <v>21</v>
      </c>
      <c r="G3443" s="13">
        <v>2</v>
      </c>
      <c r="H3443" s="13">
        <v>2</v>
      </c>
      <c r="I3443" s="18">
        <v>2730.893</v>
      </c>
      <c r="J3443" s="18">
        <v>1</v>
      </c>
      <c r="K3443" s="18">
        <v>1</v>
      </c>
      <c r="L3443" s="18">
        <v>1</v>
      </c>
      <c r="M3443" s="18">
        <v>0</v>
      </c>
      <c r="N3443" s="13" t="str">
        <f t="shared" si="161"/>
        <v>Go</v>
      </c>
      <c r="O3443" s="13" t="str">
        <f t="shared" si="162"/>
        <v>0</v>
      </c>
      <c r="P3443" s="13" t="s">
        <v>38</v>
      </c>
      <c r="Q3443" s="13" t="s">
        <v>17</v>
      </c>
      <c r="R3443">
        <v>988</v>
      </c>
    </row>
    <row r="3444" spans="1:18">
      <c r="A3444" s="52" t="s">
        <v>35</v>
      </c>
      <c r="B3444" s="94" t="s">
        <v>5</v>
      </c>
      <c r="C3444" s="13">
        <v>11</v>
      </c>
      <c r="D3444" s="13"/>
      <c r="E3444" s="52" t="str">
        <f t="shared" si="160"/>
        <v>B</v>
      </c>
      <c r="F3444" s="13">
        <v>21</v>
      </c>
      <c r="G3444" s="13">
        <v>2</v>
      </c>
      <c r="H3444" s="13">
        <v>4</v>
      </c>
      <c r="I3444" s="18">
        <v>5053.4056</v>
      </c>
      <c r="J3444" s="18">
        <v>1</v>
      </c>
      <c r="K3444" s="18">
        <v>1</v>
      </c>
      <c r="L3444" s="18">
        <v>1</v>
      </c>
      <c r="M3444" s="18">
        <v>0</v>
      </c>
      <c r="N3444" s="13" t="str">
        <f t="shared" si="161"/>
        <v>Go</v>
      </c>
      <c r="O3444" s="13" t="str">
        <f t="shared" si="162"/>
        <v>0</v>
      </c>
      <c r="P3444" s="13" t="s">
        <v>38</v>
      </c>
      <c r="Q3444" s="13" t="s">
        <v>17</v>
      </c>
      <c r="R3444">
        <v>988</v>
      </c>
    </row>
    <row r="3445" spans="1:18">
      <c r="A3445" s="52" t="s">
        <v>35</v>
      </c>
      <c r="B3445" s="94" t="s">
        <v>5</v>
      </c>
      <c r="C3445" s="13">
        <v>11</v>
      </c>
      <c r="D3445" s="13"/>
      <c r="E3445" s="52" t="str">
        <f t="shared" si="160"/>
        <v>B</v>
      </c>
      <c r="F3445" s="13">
        <v>21</v>
      </c>
      <c r="G3445" s="13">
        <v>2</v>
      </c>
      <c r="H3445" s="13">
        <v>6</v>
      </c>
      <c r="I3445" s="18">
        <v>886.39840000000004</v>
      </c>
      <c r="J3445" s="18">
        <v>1</v>
      </c>
      <c r="K3445" s="18">
        <v>1</v>
      </c>
      <c r="L3445" s="18">
        <v>1</v>
      </c>
      <c r="M3445" s="18">
        <v>0</v>
      </c>
      <c r="N3445" s="13" t="str">
        <f t="shared" si="161"/>
        <v>Go</v>
      </c>
      <c r="O3445" s="13" t="str">
        <f t="shared" si="162"/>
        <v>0</v>
      </c>
      <c r="P3445" s="13" t="s">
        <v>38</v>
      </c>
      <c r="Q3445" s="13" t="s">
        <v>17</v>
      </c>
      <c r="R3445">
        <v>988</v>
      </c>
    </row>
    <row r="3446" spans="1:18">
      <c r="A3446" s="52" t="s">
        <v>35</v>
      </c>
      <c r="B3446" s="94" t="s">
        <v>5</v>
      </c>
      <c r="C3446" s="13">
        <v>11</v>
      </c>
      <c r="D3446" s="13"/>
      <c r="E3446" s="52" t="str">
        <f t="shared" si="160"/>
        <v>B</v>
      </c>
      <c r="F3446" s="13">
        <v>21</v>
      </c>
      <c r="G3446" s="13">
        <v>2</v>
      </c>
      <c r="H3446" s="13">
        <v>7</v>
      </c>
      <c r="I3446" s="18">
        <v>755.04960000000005</v>
      </c>
      <c r="J3446" s="18">
        <v>1</v>
      </c>
      <c r="K3446" s="18">
        <v>1</v>
      </c>
      <c r="L3446" s="18">
        <v>1</v>
      </c>
      <c r="M3446" s="18">
        <v>0</v>
      </c>
      <c r="N3446" s="13" t="str">
        <f t="shared" si="161"/>
        <v>Go</v>
      </c>
      <c r="O3446" s="13" t="str">
        <f t="shared" si="162"/>
        <v>0</v>
      </c>
      <c r="P3446" s="13" t="s">
        <v>38</v>
      </c>
      <c r="Q3446" s="13" t="s">
        <v>17</v>
      </c>
      <c r="R3446">
        <v>988</v>
      </c>
    </row>
    <row r="3447" spans="1:18">
      <c r="A3447" s="52" t="s">
        <v>35</v>
      </c>
      <c r="B3447" s="94" t="s">
        <v>5</v>
      </c>
      <c r="C3447" s="13">
        <v>11</v>
      </c>
      <c r="D3447" s="13"/>
      <c r="E3447" s="52" t="str">
        <f t="shared" si="160"/>
        <v>B</v>
      </c>
      <c r="F3447" s="13">
        <v>21</v>
      </c>
      <c r="G3447" s="13">
        <v>2</v>
      </c>
      <c r="H3447" s="13">
        <v>8</v>
      </c>
      <c r="I3447" s="18">
        <v>1194.6419000000001</v>
      </c>
      <c r="J3447" s="18">
        <v>2</v>
      </c>
      <c r="K3447" s="18">
        <v>1</v>
      </c>
      <c r="L3447" s="18">
        <v>1</v>
      </c>
      <c r="M3447" s="18">
        <v>0</v>
      </c>
      <c r="N3447" s="13" t="str">
        <f t="shared" si="161"/>
        <v>Go</v>
      </c>
      <c r="O3447" s="13" t="str">
        <f t="shared" si="162"/>
        <v>0</v>
      </c>
      <c r="P3447" s="13" t="s">
        <v>38</v>
      </c>
      <c r="Q3447" s="13" t="s">
        <v>17</v>
      </c>
      <c r="R3447">
        <v>988</v>
      </c>
    </row>
    <row r="3448" spans="1:18">
      <c r="A3448" s="52" t="s">
        <v>35</v>
      </c>
      <c r="B3448" s="94" t="s">
        <v>5</v>
      </c>
      <c r="C3448" s="13">
        <v>11</v>
      </c>
      <c r="D3448" s="13"/>
      <c r="E3448" s="52" t="str">
        <f t="shared" si="160"/>
        <v>B</v>
      </c>
      <c r="F3448" s="13">
        <v>21</v>
      </c>
      <c r="G3448" s="13">
        <v>2</v>
      </c>
      <c r="H3448" s="13">
        <v>9</v>
      </c>
      <c r="I3448" s="18">
        <v>571.73559999999998</v>
      </c>
      <c r="J3448" s="18">
        <v>1</v>
      </c>
      <c r="K3448" s="18">
        <v>1</v>
      </c>
      <c r="L3448" s="18">
        <v>1</v>
      </c>
      <c r="M3448" s="18">
        <v>0</v>
      </c>
      <c r="N3448" s="13" t="str">
        <f t="shared" si="161"/>
        <v>Go</v>
      </c>
      <c r="O3448" s="13" t="str">
        <f t="shared" si="162"/>
        <v>0</v>
      </c>
      <c r="P3448" s="13" t="s">
        <v>38</v>
      </c>
      <c r="Q3448" s="13" t="s">
        <v>17</v>
      </c>
      <c r="R3448">
        <v>988</v>
      </c>
    </row>
    <row r="3449" spans="1:18">
      <c r="A3449" s="52" t="s">
        <v>35</v>
      </c>
      <c r="B3449" s="94" t="s">
        <v>5</v>
      </c>
      <c r="C3449" s="13">
        <v>11</v>
      </c>
      <c r="D3449" s="13"/>
      <c r="E3449" s="52" t="str">
        <f t="shared" si="160"/>
        <v>B</v>
      </c>
      <c r="F3449" s="13">
        <v>21</v>
      </c>
      <c r="G3449" s="13">
        <v>2</v>
      </c>
      <c r="H3449" s="13">
        <v>11</v>
      </c>
      <c r="I3449" s="18">
        <v>1057.8617999999999</v>
      </c>
      <c r="J3449" s="18">
        <v>1</v>
      </c>
      <c r="K3449" s="18">
        <v>1</v>
      </c>
      <c r="L3449" s="18">
        <v>1</v>
      </c>
      <c r="M3449" s="18">
        <v>0</v>
      </c>
      <c r="N3449" s="13" t="str">
        <f t="shared" si="161"/>
        <v>Go</v>
      </c>
      <c r="O3449" s="13" t="str">
        <f t="shared" si="162"/>
        <v>0</v>
      </c>
      <c r="P3449" s="13" t="s">
        <v>38</v>
      </c>
      <c r="Q3449" s="13" t="s">
        <v>17</v>
      </c>
      <c r="R3449">
        <v>988</v>
      </c>
    </row>
    <row r="3450" spans="1:18">
      <c r="A3450" s="52" t="s">
        <v>35</v>
      </c>
      <c r="B3450" s="94" t="s">
        <v>5</v>
      </c>
      <c r="C3450" s="13">
        <v>11</v>
      </c>
      <c r="D3450" s="13"/>
      <c r="E3450" s="52" t="str">
        <f t="shared" si="160"/>
        <v>B</v>
      </c>
      <c r="F3450" s="13">
        <v>21</v>
      </c>
      <c r="G3450" s="13">
        <v>2</v>
      </c>
      <c r="H3450" s="13">
        <v>13</v>
      </c>
      <c r="I3450" s="18">
        <v>4051.5023000000001</v>
      </c>
      <c r="J3450" s="18">
        <v>3</v>
      </c>
      <c r="K3450" s="18">
        <v>1</v>
      </c>
      <c r="L3450" s="18">
        <v>1</v>
      </c>
      <c r="M3450" s="18">
        <v>0</v>
      </c>
      <c r="N3450" s="13" t="str">
        <f t="shared" si="161"/>
        <v>Go</v>
      </c>
      <c r="O3450" s="13" t="str">
        <f t="shared" si="162"/>
        <v>0</v>
      </c>
      <c r="P3450" s="13" t="s">
        <v>38</v>
      </c>
      <c r="Q3450" s="13" t="s">
        <v>17</v>
      </c>
      <c r="R3450">
        <v>988</v>
      </c>
    </row>
    <row r="3451" spans="1:18">
      <c r="A3451" s="52" t="s">
        <v>35</v>
      </c>
      <c r="B3451" s="94" t="s">
        <v>5</v>
      </c>
      <c r="C3451" s="13">
        <v>11</v>
      </c>
      <c r="D3451" s="13"/>
      <c r="E3451" s="52" t="str">
        <f t="shared" si="160"/>
        <v>B</v>
      </c>
      <c r="F3451" s="13">
        <v>21</v>
      </c>
      <c r="G3451" s="13">
        <v>2</v>
      </c>
      <c r="H3451" s="13">
        <v>14</v>
      </c>
      <c r="I3451" s="18">
        <v>570.02700000000004</v>
      </c>
      <c r="J3451" s="18">
        <v>1</v>
      </c>
      <c r="K3451" s="18">
        <v>1</v>
      </c>
      <c r="L3451" s="18">
        <v>1</v>
      </c>
      <c r="M3451" s="18">
        <v>0</v>
      </c>
      <c r="N3451" s="13" t="str">
        <f t="shared" si="161"/>
        <v>Go</v>
      </c>
      <c r="O3451" s="13" t="str">
        <f t="shared" si="162"/>
        <v>0</v>
      </c>
      <c r="P3451" s="13" t="s">
        <v>38</v>
      </c>
      <c r="Q3451" s="13" t="s">
        <v>17</v>
      </c>
      <c r="R3451">
        <v>988</v>
      </c>
    </row>
    <row r="3452" spans="1:18">
      <c r="A3452" s="52" t="s">
        <v>35</v>
      </c>
      <c r="B3452" s="94" t="s">
        <v>5</v>
      </c>
      <c r="C3452" s="13">
        <v>11</v>
      </c>
      <c r="D3452" s="13"/>
      <c r="E3452" s="52" t="str">
        <f t="shared" si="160"/>
        <v>B</v>
      </c>
      <c r="F3452" s="13">
        <v>21</v>
      </c>
      <c r="G3452" s="13">
        <v>2</v>
      </c>
      <c r="H3452" s="13">
        <v>15</v>
      </c>
      <c r="I3452" s="18">
        <v>6293.0641999999998</v>
      </c>
      <c r="J3452" s="18">
        <v>1</v>
      </c>
      <c r="K3452" s="18">
        <v>1</v>
      </c>
      <c r="L3452" s="18">
        <v>1</v>
      </c>
      <c r="M3452" s="18">
        <v>0</v>
      </c>
      <c r="N3452" s="13" t="str">
        <f t="shared" si="161"/>
        <v>Go</v>
      </c>
      <c r="O3452" s="13" t="str">
        <f t="shared" si="162"/>
        <v>0</v>
      </c>
      <c r="P3452" s="13" t="s">
        <v>38</v>
      </c>
      <c r="Q3452" s="13" t="s">
        <v>17</v>
      </c>
      <c r="R3452">
        <v>988</v>
      </c>
    </row>
    <row r="3453" spans="1:18">
      <c r="A3453" s="52" t="s">
        <v>35</v>
      </c>
      <c r="B3453" s="94" t="s">
        <v>5</v>
      </c>
      <c r="C3453" s="13">
        <v>11</v>
      </c>
      <c r="D3453" s="13"/>
      <c r="E3453" s="52" t="str">
        <f t="shared" si="160"/>
        <v>B</v>
      </c>
      <c r="F3453" s="13">
        <v>21</v>
      </c>
      <c r="G3453" s="13">
        <v>2</v>
      </c>
      <c r="H3453" s="13">
        <v>16</v>
      </c>
      <c r="I3453" s="18">
        <v>2614.0083</v>
      </c>
      <c r="J3453" s="18">
        <v>1</v>
      </c>
      <c r="K3453" s="18">
        <v>1</v>
      </c>
      <c r="L3453" s="18">
        <v>1</v>
      </c>
      <c r="M3453" s="18">
        <v>0</v>
      </c>
      <c r="N3453" s="13" t="str">
        <f t="shared" si="161"/>
        <v>Go</v>
      </c>
      <c r="O3453" s="13" t="str">
        <f t="shared" si="162"/>
        <v>0</v>
      </c>
      <c r="P3453" s="13" t="s">
        <v>38</v>
      </c>
      <c r="Q3453" s="13" t="s">
        <v>17</v>
      </c>
      <c r="R3453">
        <v>988</v>
      </c>
    </row>
    <row r="3454" spans="1:18">
      <c r="A3454" s="52" t="s">
        <v>35</v>
      </c>
      <c r="B3454" s="94" t="s">
        <v>5</v>
      </c>
      <c r="C3454" s="13">
        <v>11</v>
      </c>
      <c r="D3454" s="13"/>
      <c r="E3454" s="52" t="str">
        <f t="shared" si="160"/>
        <v>B</v>
      </c>
      <c r="F3454" s="13">
        <v>21</v>
      </c>
      <c r="G3454" s="13">
        <v>2</v>
      </c>
      <c r="H3454" s="13">
        <v>18</v>
      </c>
      <c r="I3454" s="18">
        <v>6477.7209000000003</v>
      </c>
      <c r="J3454" s="18">
        <v>1</v>
      </c>
      <c r="K3454" s="18">
        <v>1</v>
      </c>
      <c r="L3454" s="18">
        <v>1</v>
      </c>
      <c r="M3454" s="18">
        <v>0</v>
      </c>
      <c r="N3454" s="13" t="str">
        <f t="shared" si="161"/>
        <v>Go</v>
      </c>
      <c r="O3454" s="13" t="str">
        <f t="shared" si="162"/>
        <v>0</v>
      </c>
      <c r="P3454" s="13" t="s">
        <v>38</v>
      </c>
      <c r="Q3454" s="13" t="s">
        <v>17</v>
      </c>
      <c r="R3454">
        <v>988</v>
      </c>
    </row>
    <row r="3455" spans="1:18">
      <c r="A3455" s="52" t="s">
        <v>35</v>
      </c>
      <c r="B3455" s="94" t="s">
        <v>5</v>
      </c>
      <c r="C3455" s="13">
        <v>11</v>
      </c>
      <c r="D3455" s="13"/>
      <c r="E3455" s="52" t="str">
        <f t="shared" si="160"/>
        <v>B</v>
      </c>
      <c r="F3455" s="13">
        <v>21</v>
      </c>
      <c r="G3455" s="13">
        <v>2</v>
      </c>
      <c r="H3455" s="13">
        <v>19</v>
      </c>
      <c r="I3455" s="18">
        <v>4564.2824000000001</v>
      </c>
      <c r="J3455" s="18">
        <v>1</v>
      </c>
      <c r="K3455" s="18">
        <v>1</v>
      </c>
      <c r="L3455" s="18">
        <v>1</v>
      </c>
      <c r="M3455" s="18">
        <v>0</v>
      </c>
      <c r="N3455" s="13" t="str">
        <f t="shared" si="161"/>
        <v>Go</v>
      </c>
      <c r="O3455" s="13" t="str">
        <f t="shared" si="162"/>
        <v>0</v>
      </c>
      <c r="P3455" s="13" t="s">
        <v>38</v>
      </c>
      <c r="Q3455" s="13" t="s">
        <v>17</v>
      </c>
      <c r="R3455">
        <v>988</v>
      </c>
    </row>
    <row r="3456" spans="1:18">
      <c r="A3456" s="52" t="s">
        <v>35</v>
      </c>
      <c r="B3456" s="94" t="s">
        <v>5</v>
      </c>
      <c r="C3456" s="13">
        <v>11</v>
      </c>
      <c r="D3456" s="13"/>
      <c r="E3456" s="52" t="str">
        <f t="shared" si="160"/>
        <v>B</v>
      </c>
      <c r="F3456" s="13">
        <v>21</v>
      </c>
      <c r="G3456" s="13">
        <v>2</v>
      </c>
      <c r="H3456" s="13">
        <v>20</v>
      </c>
      <c r="I3456" s="18">
        <v>3182.8402999999998</v>
      </c>
      <c r="J3456" s="18">
        <v>1</v>
      </c>
      <c r="K3456" s="18">
        <v>1</v>
      </c>
      <c r="L3456" s="18">
        <v>1</v>
      </c>
      <c r="M3456" s="18">
        <v>0</v>
      </c>
      <c r="N3456" s="13" t="str">
        <f t="shared" si="161"/>
        <v>Go</v>
      </c>
      <c r="O3456" s="13" t="str">
        <f t="shared" si="162"/>
        <v>0</v>
      </c>
      <c r="P3456" s="13" t="s">
        <v>38</v>
      </c>
      <c r="Q3456" s="13" t="s">
        <v>17</v>
      </c>
      <c r="R3456">
        <v>988</v>
      </c>
    </row>
    <row r="3457" spans="1:18">
      <c r="A3457" s="52" t="s">
        <v>35</v>
      </c>
      <c r="B3457" s="94" t="s">
        <v>5</v>
      </c>
      <c r="C3457" s="13">
        <v>11</v>
      </c>
      <c r="D3457" s="13"/>
      <c r="E3457" s="52" t="str">
        <f t="shared" si="160"/>
        <v>B</v>
      </c>
      <c r="F3457" s="13">
        <v>21</v>
      </c>
      <c r="G3457" s="13">
        <v>2</v>
      </c>
      <c r="H3457" s="13">
        <v>21</v>
      </c>
      <c r="I3457" s="18">
        <v>7911.4344000000001</v>
      </c>
      <c r="J3457" s="18">
        <v>6</v>
      </c>
      <c r="K3457" s="18">
        <v>1</v>
      </c>
      <c r="L3457" s="18">
        <v>1</v>
      </c>
      <c r="M3457" s="18">
        <v>0</v>
      </c>
      <c r="N3457" s="13" t="str">
        <f t="shared" si="161"/>
        <v>Go</v>
      </c>
      <c r="O3457" s="13" t="str">
        <f t="shared" si="162"/>
        <v>0</v>
      </c>
      <c r="P3457" s="13" t="s">
        <v>38</v>
      </c>
      <c r="Q3457" s="13" t="s">
        <v>17</v>
      </c>
      <c r="R3457">
        <v>988</v>
      </c>
    </row>
    <row r="3458" spans="1:18">
      <c r="A3458" s="52" t="s">
        <v>35</v>
      </c>
      <c r="B3458" s="94" t="s">
        <v>5</v>
      </c>
      <c r="C3458" s="13">
        <v>11</v>
      </c>
      <c r="D3458" s="13"/>
      <c r="E3458" s="52" t="str">
        <f t="shared" ref="E3458:E3521" si="163">IF(OR(A3458="Olaf",A3458="Olli",A3458="Patchoulli",A3458="Wallace",A3458="Yang"),"H","B")</f>
        <v>B</v>
      </c>
      <c r="F3458" s="13">
        <v>21</v>
      </c>
      <c r="G3458" s="13">
        <v>2</v>
      </c>
      <c r="H3458" s="13">
        <v>23</v>
      </c>
      <c r="I3458" s="18">
        <v>2899.4461999999999</v>
      </c>
      <c r="J3458" s="18">
        <v>3</v>
      </c>
      <c r="K3458" s="18">
        <v>1</v>
      </c>
      <c r="L3458" s="18">
        <v>1</v>
      </c>
      <c r="M3458" s="18">
        <v>0</v>
      </c>
      <c r="N3458" s="13" t="str">
        <f t="shared" ref="N3458:N3521" si="164">IF(M3458=0,"Go","NoGo")</f>
        <v>Go</v>
      </c>
      <c r="O3458" s="13" t="str">
        <f t="shared" si="162"/>
        <v>0</v>
      </c>
      <c r="P3458" s="13" t="s">
        <v>38</v>
      </c>
      <c r="Q3458" s="13" t="s">
        <v>17</v>
      </c>
      <c r="R3458">
        <v>988</v>
      </c>
    </row>
    <row r="3459" spans="1:18">
      <c r="A3459" s="52" t="s">
        <v>35</v>
      </c>
      <c r="B3459" s="94" t="s">
        <v>5</v>
      </c>
      <c r="C3459" s="13">
        <v>11</v>
      </c>
      <c r="D3459" s="13"/>
      <c r="E3459" s="52" t="str">
        <f t="shared" si="163"/>
        <v>B</v>
      </c>
      <c r="F3459" s="13">
        <v>21</v>
      </c>
      <c r="G3459" s="13">
        <v>2</v>
      </c>
      <c r="H3459" s="13">
        <v>24</v>
      </c>
      <c r="I3459" s="18">
        <v>4077.3366000000001</v>
      </c>
      <c r="J3459" s="18">
        <v>2</v>
      </c>
      <c r="K3459" s="18">
        <v>1</v>
      </c>
      <c r="L3459" s="18">
        <v>1</v>
      </c>
      <c r="M3459" s="18">
        <v>0</v>
      </c>
      <c r="N3459" s="13" t="str">
        <f t="shared" si="164"/>
        <v>Go</v>
      </c>
      <c r="O3459" s="13" t="str">
        <f t="shared" si="162"/>
        <v>0</v>
      </c>
      <c r="P3459" s="13" t="s">
        <v>38</v>
      </c>
      <c r="Q3459" s="13" t="s">
        <v>17</v>
      </c>
      <c r="R3459">
        <v>988</v>
      </c>
    </row>
    <row r="3460" spans="1:18">
      <c r="A3460" s="52" t="s">
        <v>35</v>
      </c>
      <c r="B3460" s="94" t="s">
        <v>5</v>
      </c>
      <c r="C3460" s="13">
        <v>11</v>
      </c>
      <c r="D3460" s="13"/>
      <c r="E3460" s="52" t="str">
        <f t="shared" si="163"/>
        <v>B</v>
      </c>
      <c r="F3460" s="13">
        <v>21</v>
      </c>
      <c r="G3460" s="13">
        <v>2</v>
      </c>
      <c r="H3460" s="13">
        <v>25</v>
      </c>
      <c r="I3460" s="18">
        <v>1195.3809000000001</v>
      </c>
      <c r="J3460" s="18">
        <v>1</v>
      </c>
      <c r="K3460" s="18">
        <v>1</v>
      </c>
      <c r="L3460" s="18">
        <v>1</v>
      </c>
      <c r="M3460" s="18">
        <v>0</v>
      </c>
      <c r="N3460" s="13" t="str">
        <f t="shared" si="164"/>
        <v>Go</v>
      </c>
      <c r="O3460" s="13" t="str">
        <f t="shared" si="162"/>
        <v>0</v>
      </c>
      <c r="P3460" s="13" t="s">
        <v>38</v>
      </c>
      <c r="Q3460" s="13" t="s">
        <v>17</v>
      </c>
      <c r="R3460">
        <v>988</v>
      </c>
    </row>
    <row r="3461" spans="1:18">
      <c r="A3461" s="52" t="s">
        <v>35</v>
      </c>
      <c r="B3461" s="94" t="s">
        <v>5</v>
      </c>
      <c r="C3461" s="13">
        <v>11</v>
      </c>
      <c r="D3461" s="13"/>
      <c r="E3461" s="52" t="str">
        <f t="shared" si="163"/>
        <v>B</v>
      </c>
      <c r="F3461" s="13">
        <v>21</v>
      </c>
      <c r="G3461" s="13">
        <v>2</v>
      </c>
      <c r="H3461" s="13">
        <v>26</v>
      </c>
      <c r="I3461" s="18">
        <v>927.98289999999997</v>
      </c>
      <c r="J3461" s="18">
        <v>1</v>
      </c>
      <c r="K3461" s="18">
        <v>1</v>
      </c>
      <c r="L3461" s="18">
        <v>1</v>
      </c>
      <c r="M3461" s="18">
        <v>0</v>
      </c>
      <c r="N3461" s="13" t="str">
        <f t="shared" si="164"/>
        <v>Go</v>
      </c>
      <c r="O3461" s="13" t="str">
        <f t="shared" si="162"/>
        <v>0</v>
      </c>
      <c r="P3461" s="13" t="s">
        <v>38</v>
      </c>
      <c r="Q3461" s="13" t="s">
        <v>17</v>
      </c>
      <c r="R3461">
        <v>988</v>
      </c>
    </row>
    <row r="3462" spans="1:18">
      <c r="A3462" s="52" t="s">
        <v>35</v>
      </c>
      <c r="B3462" s="94" t="s">
        <v>5</v>
      </c>
      <c r="C3462" s="13">
        <v>11</v>
      </c>
      <c r="D3462" s="13"/>
      <c r="E3462" s="52" t="str">
        <f t="shared" si="163"/>
        <v>B</v>
      </c>
      <c r="F3462" s="13">
        <v>21</v>
      </c>
      <c r="G3462" s="13">
        <v>2</v>
      </c>
      <c r="H3462" s="13">
        <v>27</v>
      </c>
      <c r="I3462" s="18">
        <v>1302.4045000000001</v>
      </c>
      <c r="J3462" s="18">
        <v>1</v>
      </c>
      <c r="K3462" s="18">
        <v>1</v>
      </c>
      <c r="L3462" s="18">
        <v>1</v>
      </c>
      <c r="M3462" s="18">
        <v>0</v>
      </c>
      <c r="N3462" s="13" t="str">
        <f t="shared" si="164"/>
        <v>Go</v>
      </c>
      <c r="O3462" s="13" t="str">
        <f t="shared" si="162"/>
        <v>0</v>
      </c>
      <c r="P3462" s="13" t="s">
        <v>38</v>
      </c>
      <c r="Q3462" s="13" t="s">
        <v>17</v>
      </c>
      <c r="R3462">
        <v>988</v>
      </c>
    </row>
    <row r="3463" spans="1:18">
      <c r="A3463" s="52" t="s">
        <v>35</v>
      </c>
      <c r="B3463" s="94" t="s">
        <v>5</v>
      </c>
      <c r="C3463" s="13">
        <v>11</v>
      </c>
      <c r="D3463" s="13"/>
      <c r="E3463" s="52" t="str">
        <f t="shared" si="163"/>
        <v>B</v>
      </c>
      <c r="F3463" s="13">
        <v>21</v>
      </c>
      <c r="G3463" s="13">
        <v>2</v>
      </c>
      <c r="H3463" s="13">
        <v>28</v>
      </c>
      <c r="I3463" s="18">
        <v>1194.2073</v>
      </c>
      <c r="J3463" s="18">
        <v>1</v>
      </c>
      <c r="K3463" s="18">
        <v>1</v>
      </c>
      <c r="L3463" s="18">
        <v>1</v>
      </c>
      <c r="M3463" s="18">
        <v>0</v>
      </c>
      <c r="N3463" s="13" t="str">
        <f t="shared" si="164"/>
        <v>Go</v>
      </c>
      <c r="O3463" s="13" t="str">
        <f t="shared" si="162"/>
        <v>0</v>
      </c>
      <c r="P3463" s="13" t="s">
        <v>38</v>
      </c>
      <c r="Q3463" s="13" t="s">
        <v>17</v>
      </c>
      <c r="R3463">
        <v>988</v>
      </c>
    </row>
    <row r="3464" spans="1:18">
      <c r="A3464" s="52" t="s">
        <v>35</v>
      </c>
      <c r="B3464" s="94" t="s">
        <v>5</v>
      </c>
      <c r="C3464" s="13">
        <v>11</v>
      </c>
      <c r="D3464" s="13"/>
      <c r="E3464" s="52" t="str">
        <f t="shared" si="163"/>
        <v>B</v>
      </c>
      <c r="F3464" s="13">
        <v>21</v>
      </c>
      <c r="G3464" s="13">
        <v>2</v>
      </c>
      <c r="H3464" s="13">
        <v>31</v>
      </c>
      <c r="I3464" s="18">
        <v>578.64840000000004</v>
      </c>
      <c r="J3464" s="18">
        <v>1</v>
      </c>
      <c r="K3464" s="18">
        <v>1</v>
      </c>
      <c r="L3464" s="18">
        <v>1</v>
      </c>
      <c r="M3464" s="18">
        <v>0</v>
      </c>
      <c r="N3464" s="13" t="str">
        <f t="shared" si="164"/>
        <v>Go</v>
      </c>
      <c r="O3464" s="13" t="str">
        <f t="shared" si="162"/>
        <v>0</v>
      </c>
      <c r="P3464" s="13" t="s">
        <v>38</v>
      </c>
      <c r="Q3464" s="13" t="s">
        <v>17</v>
      </c>
      <c r="R3464">
        <v>988</v>
      </c>
    </row>
    <row r="3465" spans="1:18">
      <c r="A3465" s="52" t="s">
        <v>35</v>
      </c>
      <c r="B3465" s="94" t="s">
        <v>5</v>
      </c>
      <c r="C3465" s="13">
        <v>11</v>
      </c>
      <c r="D3465" s="13"/>
      <c r="E3465" s="52" t="str">
        <f t="shared" si="163"/>
        <v>B</v>
      </c>
      <c r="F3465" s="13">
        <v>21</v>
      </c>
      <c r="G3465" s="13">
        <v>2</v>
      </c>
      <c r="H3465" s="13">
        <v>32</v>
      </c>
      <c r="I3465" s="18">
        <v>2884.9863</v>
      </c>
      <c r="J3465" s="18">
        <v>1</v>
      </c>
      <c r="K3465" s="18">
        <v>1</v>
      </c>
      <c r="L3465" s="18">
        <v>1</v>
      </c>
      <c r="M3465" s="18">
        <v>0</v>
      </c>
      <c r="N3465" s="13" t="str">
        <f t="shared" si="164"/>
        <v>Go</v>
      </c>
      <c r="O3465" s="13" t="str">
        <f t="shared" ref="O3465:O3528" si="165">IF(K3465=0, "1", "0")</f>
        <v>0</v>
      </c>
      <c r="P3465" s="13" t="s">
        <v>38</v>
      </c>
      <c r="Q3465" s="13" t="s">
        <v>17</v>
      </c>
      <c r="R3465">
        <v>988</v>
      </c>
    </row>
    <row r="3466" spans="1:18">
      <c r="A3466" s="52" t="s">
        <v>35</v>
      </c>
      <c r="B3466" s="94" t="s">
        <v>5</v>
      </c>
      <c r="C3466" s="13">
        <v>11</v>
      </c>
      <c r="D3466" s="13"/>
      <c r="E3466" s="52" t="str">
        <f t="shared" si="163"/>
        <v>B</v>
      </c>
      <c r="F3466" s="13">
        <v>21</v>
      </c>
      <c r="G3466" s="13">
        <v>2</v>
      </c>
      <c r="H3466" s="13">
        <v>33</v>
      </c>
      <c r="I3466" s="18">
        <v>45923.637699999999</v>
      </c>
      <c r="J3466" s="18">
        <v>0</v>
      </c>
      <c r="K3466" s="18">
        <v>1</v>
      </c>
      <c r="L3466" s="18">
        <v>0</v>
      </c>
      <c r="M3466" s="18">
        <v>0</v>
      </c>
      <c r="N3466" s="13" t="str">
        <f t="shared" si="164"/>
        <v>Go</v>
      </c>
      <c r="O3466" s="13" t="str">
        <f t="shared" si="165"/>
        <v>0</v>
      </c>
      <c r="P3466" s="13" t="s">
        <v>38</v>
      </c>
      <c r="Q3466" s="13" t="s">
        <v>17</v>
      </c>
      <c r="R3466">
        <v>988</v>
      </c>
    </row>
    <row r="3467" spans="1:18">
      <c r="A3467" s="52" t="s">
        <v>35</v>
      </c>
      <c r="B3467" s="94" t="s">
        <v>5</v>
      </c>
      <c r="C3467" s="13">
        <v>11</v>
      </c>
      <c r="D3467" s="13"/>
      <c r="E3467" s="52" t="str">
        <f t="shared" si="163"/>
        <v>B</v>
      </c>
      <c r="F3467" s="13">
        <v>21</v>
      </c>
      <c r="G3467" s="13">
        <v>2</v>
      </c>
      <c r="H3467" s="13">
        <v>34</v>
      </c>
      <c r="I3467" s="18">
        <v>577.57650000000001</v>
      </c>
      <c r="J3467" s="18">
        <v>1</v>
      </c>
      <c r="K3467" s="18">
        <v>1</v>
      </c>
      <c r="L3467" s="18">
        <v>1</v>
      </c>
      <c r="M3467" s="18">
        <v>0</v>
      </c>
      <c r="N3467" s="13" t="str">
        <f t="shared" si="164"/>
        <v>Go</v>
      </c>
      <c r="O3467" s="13" t="str">
        <f t="shared" si="165"/>
        <v>0</v>
      </c>
      <c r="P3467" s="13" t="s">
        <v>38</v>
      </c>
      <c r="Q3467" s="13" t="s">
        <v>17</v>
      </c>
      <c r="R3467">
        <v>988</v>
      </c>
    </row>
    <row r="3468" spans="1:18">
      <c r="A3468" s="52" t="s">
        <v>35</v>
      </c>
      <c r="B3468" s="94" t="s">
        <v>5</v>
      </c>
      <c r="C3468" s="13">
        <v>11</v>
      </c>
      <c r="D3468" s="13"/>
      <c r="E3468" s="52" t="str">
        <f t="shared" si="163"/>
        <v>B</v>
      </c>
      <c r="F3468" s="13">
        <v>21</v>
      </c>
      <c r="G3468" s="13">
        <v>2</v>
      </c>
      <c r="H3468" s="13">
        <v>35</v>
      </c>
      <c r="I3468" s="18">
        <v>6403.7539999999999</v>
      </c>
      <c r="J3468" s="18">
        <v>1</v>
      </c>
      <c r="K3468" s="18">
        <v>1</v>
      </c>
      <c r="L3468" s="18">
        <v>1</v>
      </c>
      <c r="M3468" s="18">
        <v>0</v>
      </c>
      <c r="N3468" s="13" t="str">
        <f t="shared" si="164"/>
        <v>Go</v>
      </c>
      <c r="O3468" s="13" t="str">
        <f t="shared" si="165"/>
        <v>0</v>
      </c>
      <c r="P3468" s="13" t="s">
        <v>38</v>
      </c>
      <c r="Q3468" s="13" t="s">
        <v>17</v>
      </c>
      <c r="R3468">
        <v>988</v>
      </c>
    </row>
    <row r="3469" spans="1:18">
      <c r="A3469" s="52" t="s">
        <v>35</v>
      </c>
      <c r="B3469" s="94" t="s">
        <v>5</v>
      </c>
      <c r="C3469" s="13">
        <v>11</v>
      </c>
      <c r="D3469" s="13"/>
      <c r="E3469" s="52" t="str">
        <f t="shared" si="163"/>
        <v>B</v>
      </c>
      <c r="F3469" s="13">
        <v>21</v>
      </c>
      <c r="G3469" s="13">
        <v>2</v>
      </c>
      <c r="H3469" s="13">
        <v>37</v>
      </c>
      <c r="I3469" s="18">
        <v>41798.976900000001</v>
      </c>
      <c r="J3469" s="18">
        <v>0</v>
      </c>
      <c r="K3469" s="18">
        <v>0</v>
      </c>
      <c r="L3469" s="18">
        <v>0</v>
      </c>
      <c r="M3469" s="18">
        <v>0</v>
      </c>
      <c r="N3469" s="13" t="str">
        <f t="shared" si="164"/>
        <v>Go</v>
      </c>
      <c r="O3469" s="13" t="str">
        <f t="shared" si="165"/>
        <v>1</v>
      </c>
      <c r="P3469" s="13" t="s">
        <v>38</v>
      </c>
      <c r="Q3469" s="13" t="s">
        <v>17</v>
      </c>
      <c r="R3469">
        <v>988</v>
      </c>
    </row>
    <row r="3470" spans="1:18">
      <c r="A3470" s="52" t="s">
        <v>35</v>
      </c>
      <c r="B3470" s="94" t="s">
        <v>5</v>
      </c>
      <c r="C3470" s="13">
        <v>11</v>
      </c>
      <c r="D3470" s="13"/>
      <c r="E3470" s="52" t="str">
        <f t="shared" si="163"/>
        <v>B</v>
      </c>
      <c r="F3470" s="13">
        <v>21</v>
      </c>
      <c r="G3470" s="13">
        <v>2</v>
      </c>
      <c r="H3470" s="13">
        <v>38</v>
      </c>
      <c r="I3470" s="18">
        <v>4357.2855</v>
      </c>
      <c r="J3470" s="18">
        <v>1</v>
      </c>
      <c r="K3470" s="18">
        <v>1</v>
      </c>
      <c r="L3470" s="18">
        <v>1</v>
      </c>
      <c r="M3470" s="18">
        <v>0</v>
      </c>
      <c r="N3470" s="13" t="str">
        <f t="shared" si="164"/>
        <v>Go</v>
      </c>
      <c r="O3470" s="13" t="str">
        <f t="shared" si="165"/>
        <v>0</v>
      </c>
      <c r="P3470" s="13" t="s">
        <v>38</v>
      </c>
      <c r="Q3470" s="13" t="s">
        <v>17</v>
      </c>
      <c r="R3470">
        <v>988</v>
      </c>
    </row>
    <row r="3471" spans="1:18">
      <c r="A3471" s="52" t="s">
        <v>35</v>
      </c>
      <c r="B3471" s="94" t="s">
        <v>5</v>
      </c>
      <c r="C3471" s="13">
        <v>11</v>
      </c>
      <c r="D3471" s="13"/>
      <c r="E3471" s="52" t="str">
        <f t="shared" si="163"/>
        <v>B</v>
      </c>
      <c r="F3471" s="13">
        <v>21</v>
      </c>
      <c r="G3471" s="13">
        <v>2</v>
      </c>
      <c r="H3471" s="13">
        <v>40</v>
      </c>
      <c r="I3471" s="18">
        <v>4284.366</v>
      </c>
      <c r="J3471" s="18">
        <v>1</v>
      </c>
      <c r="K3471" s="18">
        <v>1</v>
      </c>
      <c r="L3471" s="18">
        <v>1</v>
      </c>
      <c r="M3471" s="18">
        <v>0</v>
      </c>
      <c r="N3471" s="13" t="str">
        <f t="shared" si="164"/>
        <v>Go</v>
      </c>
      <c r="O3471" s="13" t="str">
        <f t="shared" si="165"/>
        <v>0</v>
      </c>
      <c r="P3471" s="13" t="s">
        <v>38</v>
      </c>
      <c r="Q3471" s="13" t="s">
        <v>17</v>
      </c>
      <c r="R3471">
        <v>988</v>
      </c>
    </row>
    <row r="3472" spans="1:18">
      <c r="A3472" s="52" t="s">
        <v>35</v>
      </c>
      <c r="B3472" s="94" t="s">
        <v>5</v>
      </c>
      <c r="C3472" s="13">
        <v>11</v>
      </c>
      <c r="D3472" s="13"/>
      <c r="E3472" s="52" t="str">
        <f t="shared" si="163"/>
        <v>B</v>
      </c>
      <c r="F3472" s="13">
        <v>21</v>
      </c>
      <c r="G3472" s="13">
        <v>2</v>
      </c>
      <c r="H3472" s="13">
        <v>3</v>
      </c>
      <c r="I3472" s="18">
        <v>3533.1666</v>
      </c>
      <c r="J3472" s="18">
        <v>1</v>
      </c>
      <c r="K3472" s="18">
        <v>0</v>
      </c>
      <c r="L3472" s="18">
        <v>1</v>
      </c>
      <c r="M3472" s="18">
        <v>1</v>
      </c>
      <c r="N3472" s="13" t="str">
        <f t="shared" si="164"/>
        <v>NoGo</v>
      </c>
      <c r="O3472" t="str">
        <f t="shared" si="165"/>
        <v>1</v>
      </c>
      <c r="P3472" s="13" t="s">
        <v>38</v>
      </c>
      <c r="Q3472" s="13" t="s">
        <v>17</v>
      </c>
      <c r="R3472">
        <v>988</v>
      </c>
    </row>
    <row r="3473" spans="1:18">
      <c r="A3473" s="52" t="s">
        <v>35</v>
      </c>
      <c r="B3473" s="94" t="s">
        <v>5</v>
      </c>
      <c r="C3473" s="13">
        <v>11</v>
      </c>
      <c r="D3473" s="13"/>
      <c r="E3473" s="52" t="str">
        <f t="shared" si="163"/>
        <v>B</v>
      </c>
      <c r="F3473" s="13">
        <v>21</v>
      </c>
      <c r="G3473" s="13">
        <v>2</v>
      </c>
      <c r="H3473" s="13">
        <v>5</v>
      </c>
      <c r="I3473" s="18">
        <v>3099.9994000000002</v>
      </c>
      <c r="J3473" s="18">
        <v>1</v>
      </c>
      <c r="K3473" s="18">
        <v>0</v>
      </c>
      <c r="L3473" s="18">
        <v>1</v>
      </c>
      <c r="M3473" s="18">
        <v>1</v>
      </c>
      <c r="N3473" s="13" t="str">
        <f t="shared" si="164"/>
        <v>NoGo</v>
      </c>
      <c r="O3473" t="str">
        <f t="shared" si="165"/>
        <v>1</v>
      </c>
      <c r="P3473" s="13" t="s">
        <v>38</v>
      </c>
      <c r="Q3473" s="13" t="s">
        <v>17</v>
      </c>
      <c r="R3473">
        <v>988</v>
      </c>
    </row>
    <row r="3474" spans="1:18">
      <c r="A3474" s="52" t="s">
        <v>35</v>
      </c>
      <c r="B3474" s="94" t="s">
        <v>5</v>
      </c>
      <c r="C3474" s="13">
        <v>11</v>
      </c>
      <c r="D3474" s="13"/>
      <c r="E3474" s="52" t="str">
        <f t="shared" si="163"/>
        <v>B</v>
      </c>
      <c r="F3474" s="13">
        <v>21</v>
      </c>
      <c r="G3474" s="13">
        <v>2</v>
      </c>
      <c r="H3474" s="13">
        <v>10</v>
      </c>
      <c r="I3474" s="18">
        <v>3166.5369999999998</v>
      </c>
      <c r="J3474" s="18">
        <v>1</v>
      </c>
      <c r="K3474" s="18">
        <v>0</v>
      </c>
      <c r="L3474" s="18">
        <v>1</v>
      </c>
      <c r="M3474" s="18">
        <v>1</v>
      </c>
      <c r="N3474" s="13" t="str">
        <f t="shared" si="164"/>
        <v>NoGo</v>
      </c>
      <c r="O3474" t="str">
        <f t="shared" si="165"/>
        <v>1</v>
      </c>
      <c r="P3474" s="13" t="s">
        <v>38</v>
      </c>
      <c r="Q3474" s="13" t="s">
        <v>17</v>
      </c>
      <c r="R3474">
        <v>988</v>
      </c>
    </row>
    <row r="3475" spans="1:18">
      <c r="A3475" s="52" t="s">
        <v>35</v>
      </c>
      <c r="B3475" s="94" t="s">
        <v>5</v>
      </c>
      <c r="C3475" s="13">
        <v>11</v>
      </c>
      <c r="D3475" s="13"/>
      <c r="E3475" s="52" t="str">
        <f t="shared" si="163"/>
        <v>B</v>
      </c>
      <c r="F3475" s="13">
        <v>21</v>
      </c>
      <c r="G3475" s="13">
        <v>2</v>
      </c>
      <c r="H3475" s="13">
        <v>12</v>
      </c>
      <c r="I3475" s="18">
        <v>3549.5364</v>
      </c>
      <c r="J3475" s="18">
        <v>1</v>
      </c>
      <c r="K3475" s="18">
        <v>0</v>
      </c>
      <c r="L3475" s="18">
        <v>1</v>
      </c>
      <c r="M3475" s="18">
        <v>1</v>
      </c>
      <c r="N3475" s="13" t="str">
        <f t="shared" si="164"/>
        <v>NoGo</v>
      </c>
      <c r="O3475" t="str">
        <f t="shared" si="165"/>
        <v>1</v>
      </c>
      <c r="P3475" s="13" t="s">
        <v>38</v>
      </c>
      <c r="Q3475" s="13" t="s">
        <v>17</v>
      </c>
      <c r="R3475">
        <v>988</v>
      </c>
    </row>
    <row r="3476" spans="1:18">
      <c r="A3476" s="52" t="s">
        <v>35</v>
      </c>
      <c r="B3476" s="94" t="s">
        <v>5</v>
      </c>
      <c r="C3476" s="13">
        <v>11</v>
      </c>
      <c r="D3476" s="13"/>
      <c r="E3476" s="52" t="str">
        <f t="shared" si="163"/>
        <v>B</v>
      </c>
      <c r="F3476" s="13">
        <v>21</v>
      </c>
      <c r="G3476" s="13">
        <v>2</v>
      </c>
      <c r="H3476" s="13">
        <v>17</v>
      </c>
      <c r="I3476" s="18">
        <v>3966.5994999999998</v>
      </c>
      <c r="J3476" s="18">
        <v>1</v>
      </c>
      <c r="K3476" s="18">
        <v>0</v>
      </c>
      <c r="L3476" s="18">
        <v>1</v>
      </c>
      <c r="M3476" s="18">
        <v>1</v>
      </c>
      <c r="N3476" s="13" t="str">
        <f t="shared" si="164"/>
        <v>NoGo</v>
      </c>
      <c r="O3476" t="str">
        <f t="shared" si="165"/>
        <v>1</v>
      </c>
      <c r="P3476" s="13" t="s">
        <v>38</v>
      </c>
      <c r="Q3476" s="13" t="s">
        <v>17</v>
      </c>
      <c r="R3476">
        <v>988</v>
      </c>
    </row>
    <row r="3477" spans="1:18">
      <c r="A3477" s="52" t="s">
        <v>35</v>
      </c>
      <c r="B3477" s="94" t="s">
        <v>5</v>
      </c>
      <c r="C3477" s="13">
        <v>11</v>
      </c>
      <c r="D3477" s="13"/>
      <c r="E3477" s="52" t="str">
        <f t="shared" si="163"/>
        <v>B</v>
      </c>
      <c r="F3477" s="13">
        <v>21</v>
      </c>
      <c r="G3477" s="13">
        <v>2</v>
      </c>
      <c r="H3477" s="13">
        <v>22</v>
      </c>
      <c r="I3477" s="18">
        <v>2376.9385000000002</v>
      </c>
      <c r="J3477" s="18">
        <v>0</v>
      </c>
      <c r="K3477" s="18">
        <v>1</v>
      </c>
      <c r="L3477" s="18">
        <v>1</v>
      </c>
      <c r="M3477" s="18">
        <v>1</v>
      </c>
      <c r="N3477" s="13" t="str">
        <f t="shared" si="164"/>
        <v>NoGo</v>
      </c>
      <c r="O3477" t="str">
        <f t="shared" si="165"/>
        <v>0</v>
      </c>
      <c r="P3477" s="13" t="s">
        <v>38</v>
      </c>
      <c r="Q3477" s="13" t="s">
        <v>17</v>
      </c>
      <c r="R3477">
        <v>988</v>
      </c>
    </row>
    <row r="3478" spans="1:18">
      <c r="A3478" s="52" t="s">
        <v>35</v>
      </c>
      <c r="B3478" s="94" t="s">
        <v>5</v>
      </c>
      <c r="C3478" s="13">
        <v>11</v>
      </c>
      <c r="D3478" s="13"/>
      <c r="E3478" s="52" t="str">
        <f t="shared" si="163"/>
        <v>B</v>
      </c>
      <c r="F3478" s="13">
        <v>21</v>
      </c>
      <c r="G3478" s="13">
        <v>2</v>
      </c>
      <c r="H3478" s="13">
        <v>29</v>
      </c>
      <c r="I3478" s="18">
        <v>3947.3678</v>
      </c>
      <c r="J3478" s="18">
        <v>1</v>
      </c>
      <c r="K3478" s="18">
        <v>0</v>
      </c>
      <c r="L3478" s="18">
        <v>1</v>
      </c>
      <c r="M3478" s="18">
        <v>1</v>
      </c>
      <c r="N3478" s="13" t="str">
        <f t="shared" si="164"/>
        <v>NoGo</v>
      </c>
      <c r="O3478" t="str">
        <f t="shared" si="165"/>
        <v>1</v>
      </c>
      <c r="P3478" s="13" t="s">
        <v>38</v>
      </c>
      <c r="Q3478" s="13" t="s">
        <v>17</v>
      </c>
      <c r="R3478">
        <v>988</v>
      </c>
    </row>
    <row r="3479" spans="1:18">
      <c r="A3479" s="52" t="s">
        <v>35</v>
      </c>
      <c r="B3479" s="94" t="s">
        <v>5</v>
      </c>
      <c r="C3479" s="13">
        <v>11</v>
      </c>
      <c r="D3479" s="13"/>
      <c r="E3479" s="52" t="str">
        <f t="shared" si="163"/>
        <v>B</v>
      </c>
      <c r="F3479" s="13">
        <v>21</v>
      </c>
      <c r="G3479" s="13">
        <v>2</v>
      </c>
      <c r="H3479" s="13">
        <v>30</v>
      </c>
      <c r="I3479" s="18">
        <v>3331.8984999999998</v>
      </c>
      <c r="J3479" s="18">
        <v>1</v>
      </c>
      <c r="K3479" s="18">
        <v>0</v>
      </c>
      <c r="L3479" s="18">
        <v>1</v>
      </c>
      <c r="M3479" s="18">
        <v>1</v>
      </c>
      <c r="N3479" s="13" t="str">
        <f t="shared" si="164"/>
        <v>NoGo</v>
      </c>
      <c r="O3479" t="str">
        <f t="shared" si="165"/>
        <v>1</v>
      </c>
      <c r="P3479" s="13" t="s">
        <v>38</v>
      </c>
      <c r="Q3479" s="13" t="s">
        <v>17</v>
      </c>
      <c r="R3479">
        <v>988</v>
      </c>
    </row>
    <row r="3480" spans="1:18">
      <c r="A3480" s="52" t="s">
        <v>35</v>
      </c>
      <c r="B3480" s="94" t="s">
        <v>5</v>
      </c>
      <c r="C3480" s="13">
        <v>11</v>
      </c>
      <c r="D3480" s="13"/>
      <c r="E3480" s="52" t="str">
        <f t="shared" si="163"/>
        <v>B</v>
      </c>
      <c r="F3480" s="13">
        <v>21</v>
      </c>
      <c r="G3480" s="13">
        <v>2</v>
      </c>
      <c r="H3480" s="13">
        <v>36</v>
      </c>
      <c r="I3480" s="18">
        <v>3466.2404999999999</v>
      </c>
      <c r="J3480" s="18">
        <v>1</v>
      </c>
      <c r="K3480" s="18">
        <v>0</v>
      </c>
      <c r="L3480" s="18">
        <v>1</v>
      </c>
      <c r="M3480" s="18">
        <v>1</v>
      </c>
      <c r="N3480" s="13" t="str">
        <f t="shared" si="164"/>
        <v>NoGo</v>
      </c>
      <c r="O3480" t="str">
        <f t="shared" si="165"/>
        <v>1</v>
      </c>
      <c r="P3480" s="13" t="s">
        <v>38</v>
      </c>
      <c r="Q3480" s="13" t="s">
        <v>17</v>
      </c>
      <c r="R3480">
        <v>988</v>
      </c>
    </row>
    <row r="3481" spans="1:18">
      <c r="A3481" s="52" t="s">
        <v>35</v>
      </c>
      <c r="B3481" s="94" t="s">
        <v>5</v>
      </c>
      <c r="C3481" s="13">
        <v>11</v>
      </c>
      <c r="D3481" s="13"/>
      <c r="E3481" s="52" t="str">
        <f t="shared" si="163"/>
        <v>B</v>
      </c>
      <c r="F3481" s="13">
        <v>21</v>
      </c>
      <c r="G3481" s="13">
        <v>2</v>
      </c>
      <c r="H3481" s="13">
        <v>39</v>
      </c>
      <c r="I3481" s="18">
        <v>2385.4346999999998</v>
      </c>
      <c r="J3481" s="18">
        <v>0</v>
      </c>
      <c r="K3481" s="18">
        <v>1</v>
      </c>
      <c r="L3481" s="18">
        <v>1</v>
      </c>
      <c r="M3481" s="18">
        <v>1</v>
      </c>
      <c r="N3481" s="13" t="str">
        <f t="shared" si="164"/>
        <v>NoGo</v>
      </c>
      <c r="O3481" t="str">
        <f t="shared" si="165"/>
        <v>0</v>
      </c>
      <c r="P3481" s="13" t="s">
        <v>38</v>
      </c>
      <c r="Q3481" s="13" t="s">
        <v>17</v>
      </c>
      <c r="R3481">
        <v>988</v>
      </c>
    </row>
    <row r="3482" spans="1:18">
      <c r="A3482" s="52" t="s">
        <v>35</v>
      </c>
      <c r="B3482" s="94" t="s">
        <v>5</v>
      </c>
      <c r="C3482" s="13">
        <v>11</v>
      </c>
      <c r="D3482" s="13"/>
      <c r="E3482" s="52" t="str">
        <f t="shared" si="163"/>
        <v>B</v>
      </c>
      <c r="F3482" s="13">
        <v>21</v>
      </c>
      <c r="G3482" s="13">
        <v>3</v>
      </c>
      <c r="H3482" s="13">
        <v>1</v>
      </c>
      <c r="I3482" s="18">
        <v>1686.229</v>
      </c>
      <c r="J3482" s="18">
        <v>1</v>
      </c>
      <c r="K3482" s="18">
        <v>1</v>
      </c>
      <c r="L3482" s="18">
        <v>1</v>
      </c>
      <c r="M3482" s="18">
        <v>0</v>
      </c>
      <c r="N3482" s="13" t="str">
        <f t="shared" si="164"/>
        <v>Go</v>
      </c>
      <c r="O3482" s="13" t="str">
        <f t="shared" si="165"/>
        <v>0</v>
      </c>
      <c r="P3482" s="13" t="s">
        <v>38</v>
      </c>
      <c r="Q3482" s="13" t="s">
        <v>17</v>
      </c>
      <c r="R3482">
        <v>988</v>
      </c>
    </row>
    <row r="3483" spans="1:18">
      <c r="A3483" s="52" t="s">
        <v>35</v>
      </c>
      <c r="B3483" s="94" t="s">
        <v>5</v>
      </c>
      <c r="C3483" s="13">
        <v>11</v>
      </c>
      <c r="D3483" s="13"/>
      <c r="E3483" s="52" t="str">
        <f t="shared" si="163"/>
        <v>B</v>
      </c>
      <c r="F3483" s="13">
        <v>21</v>
      </c>
      <c r="G3483" s="13">
        <v>3</v>
      </c>
      <c r="H3483" s="13">
        <v>2</v>
      </c>
      <c r="I3483" s="18">
        <v>7092.1553000000004</v>
      </c>
      <c r="J3483" s="18">
        <v>3</v>
      </c>
      <c r="K3483" s="18">
        <v>1</v>
      </c>
      <c r="L3483" s="18">
        <v>1</v>
      </c>
      <c r="M3483" s="18">
        <v>0</v>
      </c>
      <c r="N3483" s="13" t="str">
        <f t="shared" si="164"/>
        <v>Go</v>
      </c>
      <c r="O3483" s="13" t="str">
        <f t="shared" si="165"/>
        <v>0</v>
      </c>
      <c r="P3483" s="13" t="s">
        <v>38</v>
      </c>
      <c r="Q3483" s="13" t="s">
        <v>17</v>
      </c>
      <c r="R3483">
        <v>988</v>
      </c>
    </row>
    <row r="3484" spans="1:18">
      <c r="A3484" s="52" t="s">
        <v>35</v>
      </c>
      <c r="B3484" s="94" t="s">
        <v>5</v>
      </c>
      <c r="C3484" s="13">
        <v>11</v>
      </c>
      <c r="D3484" s="13"/>
      <c r="E3484" s="52" t="str">
        <f t="shared" si="163"/>
        <v>B</v>
      </c>
      <c r="F3484" s="13">
        <v>21</v>
      </c>
      <c r="G3484" s="13">
        <v>3</v>
      </c>
      <c r="H3484" s="13">
        <v>3</v>
      </c>
      <c r="I3484" s="18">
        <v>656.14120000000003</v>
      </c>
      <c r="J3484" s="18">
        <v>1</v>
      </c>
      <c r="K3484" s="18">
        <v>1</v>
      </c>
      <c r="L3484" s="18">
        <v>1</v>
      </c>
      <c r="M3484" s="18">
        <v>0</v>
      </c>
      <c r="N3484" s="13" t="str">
        <f t="shared" si="164"/>
        <v>Go</v>
      </c>
      <c r="O3484" s="13" t="str">
        <f t="shared" si="165"/>
        <v>0</v>
      </c>
      <c r="P3484" s="13" t="s">
        <v>38</v>
      </c>
      <c r="Q3484" s="13" t="s">
        <v>17</v>
      </c>
      <c r="R3484">
        <v>988</v>
      </c>
    </row>
    <row r="3485" spans="1:18">
      <c r="A3485" s="52" t="s">
        <v>35</v>
      </c>
      <c r="B3485" s="94" t="s">
        <v>5</v>
      </c>
      <c r="C3485" s="13">
        <v>11</v>
      </c>
      <c r="D3485" s="13"/>
      <c r="E3485" s="52" t="str">
        <f t="shared" si="163"/>
        <v>B</v>
      </c>
      <c r="F3485" s="13">
        <v>21</v>
      </c>
      <c r="G3485" s="13">
        <v>3</v>
      </c>
      <c r="H3485" s="13">
        <v>6</v>
      </c>
      <c r="I3485" s="18">
        <v>2862.7869999999998</v>
      </c>
      <c r="J3485" s="18">
        <v>1</v>
      </c>
      <c r="K3485" s="18">
        <v>1</v>
      </c>
      <c r="L3485" s="18">
        <v>1</v>
      </c>
      <c r="M3485" s="18">
        <v>0</v>
      </c>
      <c r="N3485" s="13" t="str">
        <f t="shared" si="164"/>
        <v>Go</v>
      </c>
      <c r="O3485" s="13" t="str">
        <f t="shared" si="165"/>
        <v>0</v>
      </c>
      <c r="P3485" s="13" t="s">
        <v>38</v>
      </c>
      <c r="Q3485" s="13" t="s">
        <v>17</v>
      </c>
      <c r="R3485">
        <v>988</v>
      </c>
    </row>
    <row r="3486" spans="1:18">
      <c r="A3486" s="52" t="s">
        <v>35</v>
      </c>
      <c r="B3486" s="94" t="s">
        <v>5</v>
      </c>
      <c r="C3486" s="13">
        <v>11</v>
      </c>
      <c r="D3486" s="13"/>
      <c r="E3486" s="52" t="str">
        <f t="shared" si="163"/>
        <v>B</v>
      </c>
      <c r="F3486" s="13">
        <v>21</v>
      </c>
      <c r="G3486" s="13">
        <v>3</v>
      </c>
      <c r="H3486" s="13">
        <v>7</v>
      </c>
      <c r="I3486" s="18">
        <v>4030.2811999999999</v>
      </c>
      <c r="J3486" s="18">
        <v>1</v>
      </c>
      <c r="K3486" s="18">
        <v>1</v>
      </c>
      <c r="L3486" s="18">
        <v>1</v>
      </c>
      <c r="M3486" s="18">
        <v>0</v>
      </c>
      <c r="N3486" s="13" t="str">
        <f t="shared" si="164"/>
        <v>Go</v>
      </c>
      <c r="O3486" s="13" t="str">
        <f t="shared" si="165"/>
        <v>0</v>
      </c>
      <c r="P3486" s="13" t="s">
        <v>38</v>
      </c>
      <c r="Q3486" s="13" t="s">
        <v>17</v>
      </c>
      <c r="R3486">
        <v>988</v>
      </c>
    </row>
    <row r="3487" spans="1:18">
      <c r="A3487" s="52" t="s">
        <v>35</v>
      </c>
      <c r="B3487" s="94" t="s">
        <v>5</v>
      </c>
      <c r="C3487" s="13">
        <v>11</v>
      </c>
      <c r="D3487" s="13"/>
      <c r="E3487" s="52" t="str">
        <f t="shared" si="163"/>
        <v>B</v>
      </c>
      <c r="F3487" s="13">
        <v>21</v>
      </c>
      <c r="G3487" s="13">
        <v>3</v>
      </c>
      <c r="H3487" s="13">
        <v>8</v>
      </c>
      <c r="I3487" s="18">
        <v>571.79570000000001</v>
      </c>
      <c r="J3487" s="18">
        <v>1</v>
      </c>
      <c r="K3487" s="18">
        <v>1</v>
      </c>
      <c r="L3487" s="18">
        <v>1</v>
      </c>
      <c r="M3487" s="18">
        <v>0</v>
      </c>
      <c r="N3487" s="13" t="str">
        <f t="shared" si="164"/>
        <v>Go</v>
      </c>
      <c r="O3487" s="13" t="str">
        <f t="shared" si="165"/>
        <v>0</v>
      </c>
      <c r="P3487" s="13" t="s">
        <v>38</v>
      </c>
      <c r="Q3487" s="13" t="s">
        <v>17</v>
      </c>
      <c r="R3487">
        <v>988</v>
      </c>
    </row>
    <row r="3488" spans="1:18">
      <c r="A3488" s="52" t="s">
        <v>35</v>
      </c>
      <c r="B3488" s="94" t="s">
        <v>5</v>
      </c>
      <c r="C3488" s="13">
        <v>11</v>
      </c>
      <c r="D3488" s="13"/>
      <c r="E3488" s="52" t="str">
        <f t="shared" si="163"/>
        <v>B</v>
      </c>
      <c r="F3488" s="13">
        <v>21</v>
      </c>
      <c r="G3488" s="13">
        <v>3</v>
      </c>
      <c r="H3488" s="13">
        <v>9</v>
      </c>
      <c r="I3488" s="18">
        <v>782.25710000000004</v>
      </c>
      <c r="J3488" s="18">
        <v>1</v>
      </c>
      <c r="K3488" s="18">
        <v>1</v>
      </c>
      <c r="L3488" s="18">
        <v>1</v>
      </c>
      <c r="M3488" s="18">
        <v>0</v>
      </c>
      <c r="N3488" s="13" t="str">
        <f t="shared" si="164"/>
        <v>Go</v>
      </c>
      <c r="O3488" s="13" t="str">
        <f t="shared" si="165"/>
        <v>0</v>
      </c>
      <c r="P3488" s="13" t="s">
        <v>38</v>
      </c>
      <c r="Q3488" s="13" t="s">
        <v>17</v>
      </c>
      <c r="R3488">
        <v>988</v>
      </c>
    </row>
    <row r="3489" spans="1:18">
      <c r="A3489" s="52" t="s">
        <v>35</v>
      </c>
      <c r="B3489" s="94" t="s">
        <v>5</v>
      </c>
      <c r="C3489" s="13">
        <v>11</v>
      </c>
      <c r="D3489" s="13"/>
      <c r="E3489" s="52" t="str">
        <f t="shared" si="163"/>
        <v>B</v>
      </c>
      <c r="F3489" s="13">
        <v>21</v>
      </c>
      <c r="G3489" s="13">
        <v>3</v>
      </c>
      <c r="H3489" s="13">
        <v>10</v>
      </c>
      <c r="I3489" s="18">
        <v>2150.8629000000001</v>
      </c>
      <c r="J3489" s="18">
        <v>1</v>
      </c>
      <c r="K3489" s="18">
        <v>1</v>
      </c>
      <c r="L3489" s="18">
        <v>1</v>
      </c>
      <c r="M3489" s="18">
        <v>0</v>
      </c>
      <c r="N3489" s="13" t="str">
        <f t="shared" si="164"/>
        <v>Go</v>
      </c>
      <c r="O3489" s="13" t="str">
        <f t="shared" si="165"/>
        <v>0</v>
      </c>
      <c r="P3489" s="13" t="s">
        <v>38</v>
      </c>
      <c r="Q3489" s="13" t="s">
        <v>17</v>
      </c>
      <c r="R3489">
        <v>988</v>
      </c>
    </row>
    <row r="3490" spans="1:18">
      <c r="A3490" s="52" t="s">
        <v>35</v>
      </c>
      <c r="B3490" s="94" t="s">
        <v>5</v>
      </c>
      <c r="C3490" s="13">
        <v>11</v>
      </c>
      <c r="D3490" s="13"/>
      <c r="E3490" s="52" t="str">
        <f t="shared" si="163"/>
        <v>B</v>
      </c>
      <c r="F3490" s="13">
        <v>21</v>
      </c>
      <c r="G3490" s="13">
        <v>3</v>
      </c>
      <c r="H3490" s="13">
        <v>11</v>
      </c>
      <c r="I3490" s="18">
        <v>1500.8389</v>
      </c>
      <c r="J3490" s="18">
        <v>1</v>
      </c>
      <c r="K3490" s="18">
        <v>1</v>
      </c>
      <c r="L3490" s="18">
        <v>1</v>
      </c>
      <c r="M3490" s="18">
        <v>0</v>
      </c>
      <c r="N3490" s="13" t="str">
        <f t="shared" si="164"/>
        <v>Go</v>
      </c>
      <c r="O3490" s="13" t="str">
        <f t="shared" si="165"/>
        <v>0</v>
      </c>
      <c r="P3490" s="13" t="s">
        <v>38</v>
      </c>
      <c r="Q3490" s="13" t="s">
        <v>17</v>
      </c>
      <c r="R3490">
        <v>988</v>
      </c>
    </row>
    <row r="3491" spans="1:18">
      <c r="A3491" s="52" t="s">
        <v>35</v>
      </c>
      <c r="B3491" s="94" t="s">
        <v>5</v>
      </c>
      <c r="C3491" s="13">
        <v>11</v>
      </c>
      <c r="D3491" s="13"/>
      <c r="E3491" s="52" t="str">
        <f t="shared" si="163"/>
        <v>B</v>
      </c>
      <c r="F3491" s="13">
        <v>21</v>
      </c>
      <c r="G3491" s="13">
        <v>3</v>
      </c>
      <c r="H3491" s="13">
        <v>13</v>
      </c>
      <c r="I3491" s="18">
        <v>1377.2936999999999</v>
      </c>
      <c r="J3491" s="18">
        <v>1</v>
      </c>
      <c r="K3491" s="18">
        <v>1</v>
      </c>
      <c r="L3491" s="18">
        <v>1</v>
      </c>
      <c r="M3491" s="18">
        <v>0</v>
      </c>
      <c r="N3491" s="13" t="str">
        <f t="shared" si="164"/>
        <v>Go</v>
      </c>
      <c r="O3491" s="13" t="str">
        <f t="shared" si="165"/>
        <v>0</v>
      </c>
      <c r="P3491" s="13" t="s">
        <v>38</v>
      </c>
      <c r="Q3491" s="13" t="s">
        <v>17</v>
      </c>
      <c r="R3491">
        <v>988</v>
      </c>
    </row>
    <row r="3492" spans="1:18">
      <c r="A3492" s="52" t="s">
        <v>35</v>
      </c>
      <c r="B3492" s="94" t="s">
        <v>5</v>
      </c>
      <c r="C3492" s="13">
        <v>11</v>
      </c>
      <c r="D3492" s="13"/>
      <c r="E3492" s="52" t="str">
        <f t="shared" si="163"/>
        <v>B</v>
      </c>
      <c r="F3492" s="13">
        <v>21</v>
      </c>
      <c r="G3492" s="13">
        <v>3</v>
      </c>
      <c r="H3492" s="13">
        <v>14</v>
      </c>
      <c r="I3492" s="18">
        <v>581.01990000000001</v>
      </c>
      <c r="J3492" s="18">
        <v>1</v>
      </c>
      <c r="K3492" s="18">
        <v>1</v>
      </c>
      <c r="L3492" s="18">
        <v>1</v>
      </c>
      <c r="M3492" s="18">
        <v>0</v>
      </c>
      <c r="N3492" s="13" t="str">
        <f t="shared" si="164"/>
        <v>Go</v>
      </c>
      <c r="O3492" s="13" t="str">
        <f t="shared" si="165"/>
        <v>0</v>
      </c>
      <c r="P3492" s="13" t="s">
        <v>38</v>
      </c>
      <c r="Q3492" s="13" t="s">
        <v>17</v>
      </c>
      <c r="R3492">
        <v>988</v>
      </c>
    </row>
    <row r="3493" spans="1:18">
      <c r="A3493" s="52" t="s">
        <v>35</v>
      </c>
      <c r="B3493" s="94" t="s">
        <v>5</v>
      </c>
      <c r="C3493" s="13">
        <v>11</v>
      </c>
      <c r="D3493" s="13"/>
      <c r="E3493" s="52" t="str">
        <f t="shared" si="163"/>
        <v>B</v>
      </c>
      <c r="F3493" s="13">
        <v>21</v>
      </c>
      <c r="G3493" s="13">
        <v>3</v>
      </c>
      <c r="H3493" s="13">
        <v>15</v>
      </c>
      <c r="I3493" s="18">
        <v>570.66899999999998</v>
      </c>
      <c r="J3493" s="18">
        <v>1</v>
      </c>
      <c r="K3493" s="18">
        <v>1</v>
      </c>
      <c r="L3493" s="18">
        <v>1</v>
      </c>
      <c r="M3493" s="18">
        <v>0</v>
      </c>
      <c r="N3493" s="13" t="str">
        <f t="shared" si="164"/>
        <v>Go</v>
      </c>
      <c r="O3493" s="13" t="str">
        <f t="shared" si="165"/>
        <v>0</v>
      </c>
      <c r="P3493" s="13" t="s">
        <v>38</v>
      </c>
      <c r="Q3493" s="13" t="s">
        <v>17</v>
      </c>
      <c r="R3493">
        <v>988</v>
      </c>
    </row>
    <row r="3494" spans="1:18">
      <c r="A3494" s="52" t="s">
        <v>35</v>
      </c>
      <c r="B3494" s="94" t="s">
        <v>5</v>
      </c>
      <c r="C3494" s="13">
        <v>11</v>
      </c>
      <c r="D3494" s="13"/>
      <c r="E3494" s="52" t="str">
        <f t="shared" si="163"/>
        <v>B</v>
      </c>
      <c r="F3494" s="13">
        <v>21</v>
      </c>
      <c r="G3494" s="13">
        <v>3</v>
      </c>
      <c r="H3494" s="13">
        <v>17</v>
      </c>
      <c r="I3494" s="18">
        <v>578.19839999999999</v>
      </c>
      <c r="J3494" s="18">
        <v>1</v>
      </c>
      <c r="K3494" s="18">
        <v>1</v>
      </c>
      <c r="L3494" s="18">
        <v>1</v>
      </c>
      <c r="M3494" s="18">
        <v>0</v>
      </c>
      <c r="N3494" s="13" t="str">
        <f t="shared" si="164"/>
        <v>Go</v>
      </c>
      <c r="O3494" s="13" t="str">
        <f t="shared" si="165"/>
        <v>0</v>
      </c>
      <c r="P3494" s="13" t="s">
        <v>38</v>
      </c>
      <c r="Q3494" s="13" t="s">
        <v>17</v>
      </c>
      <c r="R3494">
        <v>988</v>
      </c>
    </row>
    <row r="3495" spans="1:18">
      <c r="A3495" s="52" t="s">
        <v>35</v>
      </c>
      <c r="B3495" s="94" t="s">
        <v>5</v>
      </c>
      <c r="C3495" s="13">
        <v>11</v>
      </c>
      <c r="D3495" s="13"/>
      <c r="E3495" s="52" t="str">
        <f t="shared" si="163"/>
        <v>B</v>
      </c>
      <c r="F3495" s="13">
        <v>21</v>
      </c>
      <c r="G3495" s="13">
        <v>3</v>
      </c>
      <c r="H3495" s="13">
        <v>18</v>
      </c>
      <c r="I3495" s="18">
        <v>1997.7853</v>
      </c>
      <c r="J3495" s="18">
        <v>1</v>
      </c>
      <c r="K3495" s="18">
        <v>1</v>
      </c>
      <c r="L3495" s="18">
        <v>1</v>
      </c>
      <c r="M3495" s="18">
        <v>0</v>
      </c>
      <c r="N3495" s="13" t="str">
        <f t="shared" si="164"/>
        <v>Go</v>
      </c>
      <c r="O3495" s="13" t="str">
        <f t="shared" si="165"/>
        <v>0</v>
      </c>
      <c r="P3495" s="13" t="s">
        <v>38</v>
      </c>
      <c r="Q3495" s="13" t="s">
        <v>17</v>
      </c>
      <c r="R3495">
        <v>988</v>
      </c>
    </row>
    <row r="3496" spans="1:18">
      <c r="A3496" s="52" t="s">
        <v>35</v>
      </c>
      <c r="B3496" s="94" t="s">
        <v>5</v>
      </c>
      <c r="C3496" s="13">
        <v>11</v>
      </c>
      <c r="D3496" s="13"/>
      <c r="E3496" s="52" t="str">
        <f t="shared" si="163"/>
        <v>B</v>
      </c>
      <c r="F3496" s="13">
        <v>21</v>
      </c>
      <c r="G3496" s="13">
        <v>3</v>
      </c>
      <c r="H3496" s="13">
        <v>19</v>
      </c>
      <c r="I3496" s="18">
        <v>624.76300000000003</v>
      </c>
      <c r="J3496" s="18">
        <v>1</v>
      </c>
      <c r="K3496" s="18">
        <v>1</v>
      </c>
      <c r="L3496" s="18">
        <v>1</v>
      </c>
      <c r="M3496" s="18">
        <v>0</v>
      </c>
      <c r="N3496" s="13" t="str">
        <f t="shared" si="164"/>
        <v>Go</v>
      </c>
      <c r="O3496" s="13" t="str">
        <f t="shared" si="165"/>
        <v>0</v>
      </c>
      <c r="P3496" s="13" t="s">
        <v>38</v>
      </c>
      <c r="Q3496" s="13" t="s">
        <v>17</v>
      </c>
      <c r="R3496">
        <v>988</v>
      </c>
    </row>
    <row r="3497" spans="1:18">
      <c r="A3497" s="52" t="s">
        <v>35</v>
      </c>
      <c r="B3497" s="94" t="s">
        <v>5</v>
      </c>
      <c r="C3497" s="13">
        <v>11</v>
      </c>
      <c r="D3497" s="13"/>
      <c r="E3497" s="52" t="str">
        <f t="shared" si="163"/>
        <v>B</v>
      </c>
      <c r="F3497" s="13">
        <v>21</v>
      </c>
      <c r="G3497" s="13">
        <v>3</v>
      </c>
      <c r="H3497" s="13">
        <v>21</v>
      </c>
      <c r="I3497" s="18">
        <v>775.08339999999998</v>
      </c>
      <c r="J3497" s="18">
        <v>2</v>
      </c>
      <c r="K3497" s="18">
        <v>1</v>
      </c>
      <c r="L3497" s="18">
        <v>1</v>
      </c>
      <c r="M3497" s="18">
        <v>0</v>
      </c>
      <c r="N3497" s="13" t="str">
        <f t="shared" si="164"/>
        <v>Go</v>
      </c>
      <c r="O3497" s="13" t="str">
        <f t="shared" si="165"/>
        <v>0</v>
      </c>
      <c r="P3497" s="13" t="s">
        <v>38</v>
      </c>
      <c r="Q3497" s="13" t="s">
        <v>17</v>
      </c>
      <c r="R3497">
        <v>988</v>
      </c>
    </row>
    <row r="3498" spans="1:18">
      <c r="A3498" s="52" t="s">
        <v>35</v>
      </c>
      <c r="B3498" s="94" t="s">
        <v>5</v>
      </c>
      <c r="C3498" s="13">
        <v>11</v>
      </c>
      <c r="D3498" s="13"/>
      <c r="E3498" s="52" t="str">
        <f t="shared" si="163"/>
        <v>B</v>
      </c>
      <c r="F3498" s="13">
        <v>21</v>
      </c>
      <c r="G3498" s="13">
        <v>3</v>
      </c>
      <c r="H3498" s="13">
        <v>22</v>
      </c>
      <c r="I3498" s="18">
        <v>579.70910000000003</v>
      </c>
      <c r="J3498" s="18">
        <v>1</v>
      </c>
      <c r="K3498" s="18">
        <v>1</v>
      </c>
      <c r="L3498" s="18">
        <v>1</v>
      </c>
      <c r="M3498" s="18">
        <v>0</v>
      </c>
      <c r="N3498" s="13" t="str">
        <f t="shared" si="164"/>
        <v>Go</v>
      </c>
      <c r="O3498" s="13" t="str">
        <f t="shared" si="165"/>
        <v>0</v>
      </c>
      <c r="P3498" s="13" t="s">
        <v>38</v>
      </c>
      <c r="Q3498" s="13" t="s">
        <v>17</v>
      </c>
      <c r="R3498">
        <v>988</v>
      </c>
    </row>
    <row r="3499" spans="1:18">
      <c r="A3499" s="52" t="s">
        <v>35</v>
      </c>
      <c r="B3499" s="94" t="s">
        <v>5</v>
      </c>
      <c r="C3499" s="13">
        <v>11</v>
      </c>
      <c r="D3499" s="13"/>
      <c r="E3499" s="52" t="str">
        <f t="shared" si="163"/>
        <v>B</v>
      </c>
      <c r="F3499" s="13">
        <v>21</v>
      </c>
      <c r="G3499" s="13">
        <v>3</v>
      </c>
      <c r="H3499" s="13">
        <v>24</v>
      </c>
      <c r="I3499" s="18">
        <v>2973.1426000000001</v>
      </c>
      <c r="J3499" s="18">
        <v>1</v>
      </c>
      <c r="K3499" s="18">
        <v>1</v>
      </c>
      <c r="L3499" s="18">
        <v>1</v>
      </c>
      <c r="M3499" s="18">
        <v>0</v>
      </c>
      <c r="N3499" s="13" t="str">
        <f t="shared" si="164"/>
        <v>Go</v>
      </c>
      <c r="O3499" s="13" t="str">
        <f t="shared" si="165"/>
        <v>0</v>
      </c>
      <c r="P3499" s="13" t="s">
        <v>38</v>
      </c>
      <c r="Q3499" s="13" t="s">
        <v>17</v>
      </c>
      <c r="R3499">
        <v>988</v>
      </c>
    </row>
    <row r="3500" spans="1:18">
      <c r="A3500" s="52" t="s">
        <v>35</v>
      </c>
      <c r="B3500" s="94" t="s">
        <v>5</v>
      </c>
      <c r="C3500" s="13">
        <v>11</v>
      </c>
      <c r="D3500" s="13"/>
      <c r="E3500" s="52" t="str">
        <f t="shared" si="163"/>
        <v>B</v>
      </c>
      <c r="F3500" s="13">
        <v>21</v>
      </c>
      <c r="G3500" s="13">
        <v>3</v>
      </c>
      <c r="H3500" s="13">
        <v>25</v>
      </c>
      <c r="I3500" s="18">
        <v>1018.0183</v>
      </c>
      <c r="J3500" s="18">
        <v>1</v>
      </c>
      <c r="K3500" s="18">
        <v>1</v>
      </c>
      <c r="L3500" s="18">
        <v>1</v>
      </c>
      <c r="M3500" s="18">
        <v>0</v>
      </c>
      <c r="N3500" s="13" t="str">
        <f t="shared" si="164"/>
        <v>Go</v>
      </c>
      <c r="O3500" s="13" t="str">
        <f t="shared" si="165"/>
        <v>0</v>
      </c>
      <c r="P3500" s="13" t="s">
        <v>38</v>
      </c>
      <c r="Q3500" s="13" t="s">
        <v>17</v>
      </c>
      <c r="R3500">
        <v>988</v>
      </c>
    </row>
    <row r="3501" spans="1:18">
      <c r="A3501" s="52" t="s">
        <v>35</v>
      </c>
      <c r="B3501" s="94" t="s">
        <v>5</v>
      </c>
      <c r="C3501" s="13">
        <v>11</v>
      </c>
      <c r="D3501" s="13"/>
      <c r="E3501" s="52" t="str">
        <f t="shared" si="163"/>
        <v>B</v>
      </c>
      <c r="F3501" s="13">
        <v>21</v>
      </c>
      <c r="G3501" s="13">
        <v>3</v>
      </c>
      <c r="H3501" s="13">
        <v>26</v>
      </c>
      <c r="I3501" s="18">
        <v>573.11450000000002</v>
      </c>
      <c r="J3501" s="18">
        <v>1</v>
      </c>
      <c r="K3501" s="18">
        <v>1</v>
      </c>
      <c r="L3501" s="18">
        <v>1</v>
      </c>
      <c r="M3501" s="18">
        <v>0</v>
      </c>
      <c r="N3501" s="13" t="str">
        <f t="shared" si="164"/>
        <v>Go</v>
      </c>
      <c r="O3501" s="13" t="str">
        <f t="shared" si="165"/>
        <v>0</v>
      </c>
      <c r="P3501" s="13" t="s">
        <v>38</v>
      </c>
      <c r="Q3501" s="13" t="s">
        <v>17</v>
      </c>
      <c r="R3501">
        <v>988</v>
      </c>
    </row>
    <row r="3502" spans="1:18">
      <c r="A3502" s="52" t="s">
        <v>35</v>
      </c>
      <c r="B3502" s="94" t="s">
        <v>5</v>
      </c>
      <c r="C3502" s="13">
        <v>11</v>
      </c>
      <c r="D3502" s="13"/>
      <c r="E3502" s="52" t="str">
        <f t="shared" si="163"/>
        <v>B</v>
      </c>
      <c r="F3502" s="13">
        <v>21</v>
      </c>
      <c r="G3502" s="13">
        <v>3</v>
      </c>
      <c r="H3502" s="13">
        <v>27</v>
      </c>
      <c r="I3502" s="18">
        <v>3436.8560000000002</v>
      </c>
      <c r="J3502" s="18">
        <v>1</v>
      </c>
      <c r="K3502" s="18">
        <v>1</v>
      </c>
      <c r="L3502" s="18">
        <v>1</v>
      </c>
      <c r="M3502" s="18">
        <v>0</v>
      </c>
      <c r="N3502" s="13" t="str">
        <f t="shared" si="164"/>
        <v>Go</v>
      </c>
      <c r="O3502" s="13" t="str">
        <f t="shared" si="165"/>
        <v>0</v>
      </c>
      <c r="P3502" s="13" t="s">
        <v>38</v>
      </c>
      <c r="Q3502" s="13" t="s">
        <v>17</v>
      </c>
      <c r="R3502">
        <v>988</v>
      </c>
    </row>
    <row r="3503" spans="1:18">
      <c r="A3503" s="52" t="s">
        <v>35</v>
      </c>
      <c r="B3503" s="94" t="s">
        <v>5</v>
      </c>
      <c r="C3503" s="13">
        <v>11</v>
      </c>
      <c r="D3503" s="13"/>
      <c r="E3503" s="52" t="str">
        <f t="shared" si="163"/>
        <v>B</v>
      </c>
      <c r="F3503" s="13">
        <v>21</v>
      </c>
      <c r="G3503" s="13">
        <v>3</v>
      </c>
      <c r="H3503" s="13">
        <v>29</v>
      </c>
      <c r="I3503" s="18">
        <v>570.50109999999995</v>
      </c>
      <c r="J3503" s="18">
        <v>1</v>
      </c>
      <c r="K3503" s="18">
        <v>1</v>
      </c>
      <c r="L3503" s="18">
        <v>1</v>
      </c>
      <c r="M3503" s="18">
        <v>0</v>
      </c>
      <c r="N3503" s="13" t="str">
        <f t="shared" si="164"/>
        <v>Go</v>
      </c>
      <c r="O3503" s="13" t="str">
        <f t="shared" si="165"/>
        <v>0</v>
      </c>
      <c r="P3503" s="13" t="s">
        <v>38</v>
      </c>
      <c r="Q3503" s="13" t="s">
        <v>17</v>
      </c>
      <c r="R3503">
        <v>988</v>
      </c>
    </row>
    <row r="3504" spans="1:18">
      <c r="A3504" s="52" t="s">
        <v>35</v>
      </c>
      <c r="B3504" s="94" t="s">
        <v>5</v>
      </c>
      <c r="C3504" s="13">
        <v>11</v>
      </c>
      <c r="D3504" s="13"/>
      <c r="E3504" s="52" t="str">
        <f t="shared" si="163"/>
        <v>B</v>
      </c>
      <c r="F3504" s="13">
        <v>21</v>
      </c>
      <c r="G3504" s="13">
        <v>3</v>
      </c>
      <c r="H3504" s="13">
        <v>30</v>
      </c>
      <c r="I3504" s="18">
        <v>1708.2882999999999</v>
      </c>
      <c r="J3504" s="18">
        <v>1</v>
      </c>
      <c r="K3504" s="18">
        <v>1</v>
      </c>
      <c r="L3504" s="18">
        <v>1</v>
      </c>
      <c r="M3504" s="18">
        <v>0</v>
      </c>
      <c r="N3504" s="13" t="str">
        <f t="shared" si="164"/>
        <v>Go</v>
      </c>
      <c r="O3504" s="13" t="str">
        <f t="shared" si="165"/>
        <v>0</v>
      </c>
      <c r="P3504" s="13" t="s">
        <v>38</v>
      </c>
      <c r="Q3504" s="13" t="s">
        <v>17</v>
      </c>
      <c r="R3504">
        <v>988</v>
      </c>
    </row>
    <row r="3505" spans="1:18">
      <c r="A3505" s="52" t="s">
        <v>35</v>
      </c>
      <c r="B3505" s="94" t="s">
        <v>5</v>
      </c>
      <c r="C3505" s="13">
        <v>11</v>
      </c>
      <c r="D3505" s="13"/>
      <c r="E3505" s="52" t="str">
        <f t="shared" si="163"/>
        <v>B</v>
      </c>
      <c r="F3505" s="13">
        <v>21</v>
      </c>
      <c r="G3505" s="13">
        <v>3</v>
      </c>
      <c r="H3505" s="13">
        <v>32</v>
      </c>
      <c r="I3505" s="18">
        <v>1004.9771</v>
      </c>
      <c r="J3505" s="18">
        <v>1</v>
      </c>
      <c r="K3505" s="18">
        <v>1</v>
      </c>
      <c r="L3505" s="18">
        <v>1</v>
      </c>
      <c r="M3505" s="18">
        <v>0</v>
      </c>
      <c r="N3505" s="13" t="str">
        <f t="shared" si="164"/>
        <v>Go</v>
      </c>
      <c r="O3505" s="13" t="str">
        <f t="shared" si="165"/>
        <v>0</v>
      </c>
      <c r="P3505" s="13" t="s">
        <v>38</v>
      </c>
      <c r="Q3505" s="13" t="s">
        <v>17</v>
      </c>
      <c r="R3505">
        <v>988</v>
      </c>
    </row>
    <row r="3506" spans="1:18">
      <c r="A3506" s="52" t="s">
        <v>35</v>
      </c>
      <c r="B3506" s="94" t="s">
        <v>5</v>
      </c>
      <c r="C3506" s="13">
        <v>11</v>
      </c>
      <c r="D3506" s="13"/>
      <c r="E3506" s="52" t="str">
        <f t="shared" si="163"/>
        <v>B</v>
      </c>
      <c r="F3506" s="13">
        <v>21</v>
      </c>
      <c r="G3506" s="13">
        <v>3</v>
      </c>
      <c r="H3506" s="13">
        <v>33</v>
      </c>
      <c r="I3506" s="18">
        <v>2274.7748999999999</v>
      </c>
      <c r="J3506" s="18">
        <v>1</v>
      </c>
      <c r="K3506" s="18">
        <v>1</v>
      </c>
      <c r="L3506" s="18">
        <v>1</v>
      </c>
      <c r="M3506" s="18">
        <v>0</v>
      </c>
      <c r="N3506" s="13" t="str">
        <f t="shared" si="164"/>
        <v>Go</v>
      </c>
      <c r="O3506" s="13" t="str">
        <f t="shared" si="165"/>
        <v>0</v>
      </c>
      <c r="P3506" s="13" t="s">
        <v>38</v>
      </c>
      <c r="Q3506" s="13" t="s">
        <v>17</v>
      </c>
      <c r="R3506">
        <v>988</v>
      </c>
    </row>
    <row r="3507" spans="1:18">
      <c r="A3507" s="52" t="s">
        <v>35</v>
      </c>
      <c r="B3507" s="94" t="s">
        <v>5</v>
      </c>
      <c r="C3507" s="13">
        <v>11</v>
      </c>
      <c r="D3507" s="13"/>
      <c r="E3507" s="52" t="str">
        <f t="shared" si="163"/>
        <v>B</v>
      </c>
      <c r="F3507" s="13">
        <v>21</v>
      </c>
      <c r="G3507" s="13">
        <v>3</v>
      </c>
      <c r="H3507" s="13">
        <v>34</v>
      </c>
      <c r="I3507" s="18">
        <v>1405.1476</v>
      </c>
      <c r="J3507" s="18">
        <v>1</v>
      </c>
      <c r="K3507" s="18">
        <v>1</v>
      </c>
      <c r="L3507" s="18">
        <v>1</v>
      </c>
      <c r="M3507" s="18">
        <v>0</v>
      </c>
      <c r="N3507" s="13" t="str">
        <f t="shared" si="164"/>
        <v>Go</v>
      </c>
      <c r="O3507" s="13" t="str">
        <f t="shared" si="165"/>
        <v>0</v>
      </c>
      <c r="P3507" s="13" t="s">
        <v>38</v>
      </c>
      <c r="Q3507" s="13" t="s">
        <v>17</v>
      </c>
      <c r="R3507">
        <v>988</v>
      </c>
    </row>
    <row r="3508" spans="1:18">
      <c r="A3508" s="52" t="s">
        <v>35</v>
      </c>
      <c r="B3508" s="94" t="s">
        <v>5</v>
      </c>
      <c r="C3508" s="13">
        <v>11</v>
      </c>
      <c r="D3508" s="13"/>
      <c r="E3508" s="52" t="str">
        <f t="shared" si="163"/>
        <v>B</v>
      </c>
      <c r="F3508" s="13">
        <v>21</v>
      </c>
      <c r="G3508" s="13">
        <v>3</v>
      </c>
      <c r="H3508" s="13">
        <v>35</v>
      </c>
      <c r="I3508" s="18">
        <v>648.70129999999995</v>
      </c>
      <c r="J3508" s="18">
        <v>1</v>
      </c>
      <c r="K3508" s="18">
        <v>1</v>
      </c>
      <c r="L3508" s="18">
        <v>1</v>
      </c>
      <c r="M3508" s="18">
        <v>0</v>
      </c>
      <c r="N3508" s="13" t="str">
        <f t="shared" si="164"/>
        <v>Go</v>
      </c>
      <c r="O3508" s="13" t="str">
        <f t="shared" si="165"/>
        <v>0</v>
      </c>
      <c r="P3508" s="13" t="s">
        <v>38</v>
      </c>
      <c r="Q3508" s="13" t="s">
        <v>17</v>
      </c>
      <c r="R3508">
        <v>988</v>
      </c>
    </row>
    <row r="3509" spans="1:18">
      <c r="A3509" s="52" t="s">
        <v>35</v>
      </c>
      <c r="B3509" s="94" t="s">
        <v>5</v>
      </c>
      <c r="C3509" s="13">
        <v>11</v>
      </c>
      <c r="D3509" s="13"/>
      <c r="E3509" s="52" t="str">
        <f t="shared" si="163"/>
        <v>B</v>
      </c>
      <c r="F3509" s="13">
        <v>21</v>
      </c>
      <c r="G3509" s="13">
        <v>3</v>
      </c>
      <c r="H3509" s="13">
        <v>37</v>
      </c>
      <c r="I3509" s="18">
        <v>5449.7837</v>
      </c>
      <c r="J3509" s="18">
        <v>1</v>
      </c>
      <c r="K3509" s="18">
        <v>1</v>
      </c>
      <c r="L3509" s="18">
        <v>1</v>
      </c>
      <c r="M3509" s="18">
        <v>0</v>
      </c>
      <c r="N3509" s="13" t="str">
        <f t="shared" si="164"/>
        <v>Go</v>
      </c>
      <c r="O3509" s="13" t="str">
        <f t="shared" si="165"/>
        <v>0</v>
      </c>
      <c r="P3509" s="13" t="s">
        <v>38</v>
      </c>
      <c r="Q3509" s="13" t="s">
        <v>17</v>
      </c>
      <c r="R3509">
        <v>988</v>
      </c>
    </row>
    <row r="3510" spans="1:18">
      <c r="A3510" s="52" t="s">
        <v>35</v>
      </c>
      <c r="B3510" s="94" t="s">
        <v>5</v>
      </c>
      <c r="C3510" s="13">
        <v>11</v>
      </c>
      <c r="D3510" s="13"/>
      <c r="E3510" s="52" t="str">
        <f t="shared" si="163"/>
        <v>B</v>
      </c>
      <c r="F3510" s="13">
        <v>21</v>
      </c>
      <c r="G3510" s="13">
        <v>3</v>
      </c>
      <c r="H3510" s="13">
        <v>39</v>
      </c>
      <c r="I3510" s="18">
        <v>4727.0402999999997</v>
      </c>
      <c r="J3510" s="18">
        <v>1</v>
      </c>
      <c r="K3510" s="18">
        <v>1</v>
      </c>
      <c r="L3510" s="18">
        <v>1</v>
      </c>
      <c r="M3510" s="18">
        <v>0</v>
      </c>
      <c r="N3510" s="13" t="str">
        <f t="shared" si="164"/>
        <v>Go</v>
      </c>
      <c r="O3510" s="13" t="str">
        <f t="shared" si="165"/>
        <v>0</v>
      </c>
      <c r="P3510" s="13" t="s">
        <v>38</v>
      </c>
      <c r="Q3510" s="13" t="s">
        <v>17</v>
      </c>
      <c r="R3510">
        <v>988</v>
      </c>
    </row>
    <row r="3511" spans="1:18">
      <c r="A3511" s="52" t="s">
        <v>35</v>
      </c>
      <c r="B3511" s="94" t="s">
        <v>5</v>
      </c>
      <c r="C3511" s="13">
        <v>11</v>
      </c>
      <c r="D3511" s="13"/>
      <c r="E3511" s="52" t="str">
        <f t="shared" si="163"/>
        <v>B</v>
      </c>
      <c r="F3511" s="13">
        <v>21</v>
      </c>
      <c r="G3511" s="13">
        <v>3</v>
      </c>
      <c r="H3511" s="13">
        <v>40</v>
      </c>
      <c r="I3511" s="18">
        <v>4673.9138000000003</v>
      </c>
      <c r="J3511" s="18">
        <v>1</v>
      </c>
      <c r="K3511" s="18">
        <v>1</v>
      </c>
      <c r="L3511" s="18">
        <v>1</v>
      </c>
      <c r="M3511" s="18">
        <v>0</v>
      </c>
      <c r="N3511" s="13" t="str">
        <f t="shared" si="164"/>
        <v>Go</v>
      </c>
      <c r="O3511" s="13" t="str">
        <f t="shared" si="165"/>
        <v>0</v>
      </c>
      <c r="P3511" s="13" t="s">
        <v>38</v>
      </c>
      <c r="Q3511" s="13" t="s">
        <v>17</v>
      </c>
      <c r="R3511">
        <v>988</v>
      </c>
    </row>
    <row r="3512" spans="1:18">
      <c r="A3512" s="52" t="s">
        <v>35</v>
      </c>
      <c r="B3512" s="94" t="s">
        <v>5</v>
      </c>
      <c r="C3512" s="13">
        <v>11</v>
      </c>
      <c r="D3512" s="13"/>
      <c r="E3512" s="52" t="str">
        <f t="shared" si="163"/>
        <v>B</v>
      </c>
      <c r="F3512" s="13">
        <v>21</v>
      </c>
      <c r="G3512" s="13">
        <v>3</v>
      </c>
      <c r="H3512" s="13">
        <v>4</v>
      </c>
      <c r="I3512" s="18">
        <v>2381.2694999999999</v>
      </c>
      <c r="J3512" s="18">
        <v>0</v>
      </c>
      <c r="K3512" s="18">
        <v>1</v>
      </c>
      <c r="L3512" s="18">
        <v>1</v>
      </c>
      <c r="M3512" s="18">
        <v>1</v>
      </c>
      <c r="N3512" s="13" t="str">
        <f t="shared" si="164"/>
        <v>NoGo</v>
      </c>
      <c r="O3512" t="str">
        <f t="shared" si="165"/>
        <v>0</v>
      </c>
      <c r="P3512" s="13" t="s">
        <v>38</v>
      </c>
      <c r="Q3512" s="13" t="s">
        <v>17</v>
      </c>
      <c r="R3512">
        <v>988</v>
      </c>
    </row>
    <row r="3513" spans="1:18">
      <c r="A3513" s="52" t="s">
        <v>35</v>
      </c>
      <c r="B3513" s="94" t="s">
        <v>5</v>
      </c>
      <c r="C3513" s="13">
        <v>11</v>
      </c>
      <c r="D3513" s="13"/>
      <c r="E3513" s="52" t="str">
        <f t="shared" si="163"/>
        <v>B</v>
      </c>
      <c r="F3513" s="13">
        <v>21</v>
      </c>
      <c r="G3513" s="13">
        <v>3</v>
      </c>
      <c r="H3513" s="13">
        <v>5</v>
      </c>
      <c r="I3513" s="18">
        <v>3133.4838</v>
      </c>
      <c r="J3513" s="18">
        <v>1</v>
      </c>
      <c r="K3513" s="18">
        <v>0</v>
      </c>
      <c r="L3513" s="18">
        <v>1</v>
      </c>
      <c r="M3513" s="18">
        <v>1</v>
      </c>
      <c r="N3513" s="13" t="str">
        <f t="shared" si="164"/>
        <v>NoGo</v>
      </c>
      <c r="O3513" t="str">
        <f t="shared" si="165"/>
        <v>1</v>
      </c>
      <c r="P3513" s="13" t="s">
        <v>38</v>
      </c>
      <c r="Q3513" s="13" t="s">
        <v>17</v>
      </c>
      <c r="R3513">
        <v>988</v>
      </c>
    </row>
    <row r="3514" spans="1:18">
      <c r="A3514" s="52" t="s">
        <v>35</v>
      </c>
      <c r="B3514" s="94" t="s">
        <v>5</v>
      </c>
      <c r="C3514" s="13">
        <v>11</v>
      </c>
      <c r="D3514" s="13"/>
      <c r="E3514" s="52" t="str">
        <f t="shared" si="163"/>
        <v>B</v>
      </c>
      <c r="F3514" s="13">
        <v>21</v>
      </c>
      <c r="G3514" s="13">
        <v>3</v>
      </c>
      <c r="H3514" s="13">
        <v>12</v>
      </c>
      <c r="I3514" s="18">
        <v>3216.6682000000001</v>
      </c>
      <c r="J3514" s="18">
        <v>1</v>
      </c>
      <c r="K3514" s="18">
        <v>0</v>
      </c>
      <c r="L3514" s="18">
        <v>1</v>
      </c>
      <c r="M3514" s="18">
        <v>1</v>
      </c>
      <c r="N3514" s="13" t="str">
        <f t="shared" si="164"/>
        <v>NoGo</v>
      </c>
      <c r="O3514" t="str">
        <f t="shared" si="165"/>
        <v>1</v>
      </c>
      <c r="P3514" s="13" t="s">
        <v>38</v>
      </c>
      <c r="Q3514" s="13" t="s">
        <v>17</v>
      </c>
      <c r="R3514">
        <v>988</v>
      </c>
    </row>
    <row r="3515" spans="1:18">
      <c r="A3515" s="52" t="s">
        <v>35</v>
      </c>
      <c r="B3515" s="94" t="s">
        <v>5</v>
      </c>
      <c r="C3515" s="13">
        <v>11</v>
      </c>
      <c r="D3515" s="13"/>
      <c r="E3515" s="52" t="str">
        <f t="shared" si="163"/>
        <v>B</v>
      </c>
      <c r="F3515" s="13">
        <v>21</v>
      </c>
      <c r="G3515" s="13">
        <v>3</v>
      </c>
      <c r="H3515" s="13">
        <v>16</v>
      </c>
      <c r="I3515" s="18">
        <v>3217.7487999999998</v>
      </c>
      <c r="J3515" s="18">
        <v>1</v>
      </c>
      <c r="K3515" s="18">
        <v>0</v>
      </c>
      <c r="L3515" s="18">
        <v>1</v>
      </c>
      <c r="M3515" s="18">
        <v>1</v>
      </c>
      <c r="N3515" s="13" t="str">
        <f t="shared" si="164"/>
        <v>NoGo</v>
      </c>
      <c r="O3515" t="str">
        <f t="shared" si="165"/>
        <v>1</v>
      </c>
      <c r="P3515" s="13" t="s">
        <v>38</v>
      </c>
      <c r="Q3515" s="13" t="s">
        <v>17</v>
      </c>
      <c r="R3515">
        <v>988</v>
      </c>
    </row>
    <row r="3516" spans="1:18">
      <c r="A3516" s="52" t="s">
        <v>35</v>
      </c>
      <c r="B3516" s="94" t="s">
        <v>5</v>
      </c>
      <c r="C3516" s="13">
        <v>11</v>
      </c>
      <c r="D3516" s="13"/>
      <c r="E3516" s="52" t="str">
        <f t="shared" si="163"/>
        <v>B</v>
      </c>
      <c r="F3516" s="13">
        <v>21</v>
      </c>
      <c r="G3516" s="13">
        <v>3</v>
      </c>
      <c r="H3516" s="13">
        <v>20</v>
      </c>
      <c r="I3516" s="18">
        <v>3333.0355</v>
      </c>
      <c r="J3516" s="18">
        <v>1</v>
      </c>
      <c r="K3516" s="18">
        <v>0</v>
      </c>
      <c r="L3516" s="18">
        <v>1</v>
      </c>
      <c r="M3516" s="18">
        <v>1</v>
      </c>
      <c r="N3516" s="13" t="str">
        <f t="shared" si="164"/>
        <v>NoGo</v>
      </c>
      <c r="O3516" t="str">
        <f t="shared" si="165"/>
        <v>1</v>
      </c>
      <c r="P3516" s="13" t="s">
        <v>38</v>
      </c>
      <c r="Q3516" s="13" t="s">
        <v>17</v>
      </c>
      <c r="R3516">
        <v>988</v>
      </c>
    </row>
    <row r="3517" spans="1:18">
      <c r="A3517" s="52" t="s">
        <v>35</v>
      </c>
      <c r="B3517" s="94" t="s">
        <v>5</v>
      </c>
      <c r="C3517" s="13">
        <v>11</v>
      </c>
      <c r="D3517" s="13"/>
      <c r="E3517" s="52" t="str">
        <f t="shared" si="163"/>
        <v>B</v>
      </c>
      <c r="F3517" s="13">
        <v>21</v>
      </c>
      <c r="G3517" s="13">
        <v>3</v>
      </c>
      <c r="H3517" s="13">
        <v>23</v>
      </c>
      <c r="I3517" s="18">
        <v>5364.4</v>
      </c>
      <c r="J3517" s="18">
        <v>1</v>
      </c>
      <c r="K3517" s="18">
        <v>0</v>
      </c>
      <c r="L3517" s="18">
        <v>1</v>
      </c>
      <c r="M3517" s="18">
        <v>1</v>
      </c>
      <c r="N3517" s="13" t="str">
        <f t="shared" si="164"/>
        <v>NoGo</v>
      </c>
      <c r="O3517" t="str">
        <f t="shared" si="165"/>
        <v>1</v>
      </c>
      <c r="P3517" s="13" t="s">
        <v>38</v>
      </c>
      <c r="Q3517" s="13" t="s">
        <v>17</v>
      </c>
      <c r="R3517">
        <v>988</v>
      </c>
    </row>
    <row r="3518" spans="1:18">
      <c r="A3518" s="52" t="s">
        <v>35</v>
      </c>
      <c r="B3518" s="94" t="s">
        <v>5</v>
      </c>
      <c r="C3518" s="13">
        <v>11</v>
      </c>
      <c r="D3518" s="13"/>
      <c r="E3518" s="52" t="str">
        <f t="shared" si="163"/>
        <v>B</v>
      </c>
      <c r="F3518" s="13">
        <v>21</v>
      </c>
      <c r="G3518" s="13">
        <v>3</v>
      </c>
      <c r="H3518" s="13">
        <v>28</v>
      </c>
      <c r="I3518" s="18">
        <v>2381.0387000000001</v>
      </c>
      <c r="J3518" s="18">
        <v>0</v>
      </c>
      <c r="K3518" s="18">
        <v>1</v>
      </c>
      <c r="L3518" s="18">
        <v>1</v>
      </c>
      <c r="M3518" s="18">
        <v>1</v>
      </c>
      <c r="N3518" s="13" t="str">
        <f t="shared" si="164"/>
        <v>NoGo</v>
      </c>
      <c r="O3518" t="str">
        <f t="shared" si="165"/>
        <v>0</v>
      </c>
      <c r="P3518" s="13" t="s">
        <v>38</v>
      </c>
      <c r="Q3518" s="13" t="s">
        <v>17</v>
      </c>
      <c r="R3518">
        <v>988</v>
      </c>
    </row>
    <row r="3519" spans="1:18">
      <c r="A3519" s="52" t="s">
        <v>35</v>
      </c>
      <c r="B3519" s="94" t="s">
        <v>5</v>
      </c>
      <c r="C3519" s="13">
        <v>11</v>
      </c>
      <c r="D3519" s="13"/>
      <c r="E3519" s="52" t="str">
        <f t="shared" si="163"/>
        <v>B</v>
      </c>
      <c r="F3519" s="13">
        <v>21</v>
      </c>
      <c r="G3519" s="13">
        <v>3</v>
      </c>
      <c r="H3519" s="13">
        <v>31</v>
      </c>
      <c r="I3519" s="18">
        <v>3249.8564000000001</v>
      </c>
      <c r="J3519" s="18">
        <v>1</v>
      </c>
      <c r="K3519" s="18">
        <v>0</v>
      </c>
      <c r="L3519" s="18">
        <v>1</v>
      </c>
      <c r="M3519" s="18">
        <v>1</v>
      </c>
      <c r="N3519" s="13" t="str">
        <f t="shared" si="164"/>
        <v>NoGo</v>
      </c>
      <c r="O3519" t="str">
        <f t="shared" si="165"/>
        <v>1</v>
      </c>
      <c r="P3519" s="13" t="s">
        <v>38</v>
      </c>
      <c r="Q3519" s="13" t="s">
        <v>17</v>
      </c>
      <c r="R3519">
        <v>988</v>
      </c>
    </row>
    <row r="3520" spans="1:18">
      <c r="A3520" s="52" t="s">
        <v>35</v>
      </c>
      <c r="B3520" s="94" t="s">
        <v>5</v>
      </c>
      <c r="C3520" s="13">
        <v>11</v>
      </c>
      <c r="D3520" s="13"/>
      <c r="E3520" s="52" t="str">
        <f t="shared" si="163"/>
        <v>B</v>
      </c>
      <c r="F3520" s="13">
        <v>21</v>
      </c>
      <c r="G3520" s="13">
        <v>3</v>
      </c>
      <c r="H3520" s="13">
        <v>36</v>
      </c>
      <c r="I3520" s="18">
        <v>2376.7339000000002</v>
      </c>
      <c r="J3520" s="18">
        <v>0</v>
      </c>
      <c r="K3520" s="18">
        <v>1</v>
      </c>
      <c r="L3520" s="18">
        <v>1</v>
      </c>
      <c r="M3520" s="18">
        <v>1</v>
      </c>
      <c r="N3520" s="13" t="str">
        <f t="shared" si="164"/>
        <v>NoGo</v>
      </c>
      <c r="O3520" t="str">
        <f t="shared" si="165"/>
        <v>0</v>
      </c>
      <c r="P3520" s="13" t="s">
        <v>38</v>
      </c>
      <c r="Q3520" s="13" t="s">
        <v>17</v>
      </c>
      <c r="R3520">
        <v>988</v>
      </c>
    </row>
    <row r="3521" spans="1:18">
      <c r="A3521" s="52" t="s">
        <v>35</v>
      </c>
      <c r="B3521" s="94" t="s">
        <v>5</v>
      </c>
      <c r="C3521" s="13">
        <v>11</v>
      </c>
      <c r="D3521" s="13"/>
      <c r="E3521" s="52" t="str">
        <f t="shared" si="163"/>
        <v>B</v>
      </c>
      <c r="F3521" s="13">
        <v>21</v>
      </c>
      <c r="G3521" s="13">
        <v>3</v>
      </c>
      <c r="H3521" s="13">
        <v>38</v>
      </c>
      <c r="I3521" s="18">
        <v>3566.0520999999999</v>
      </c>
      <c r="J3521" s="18">
        <v>1</v>
      </c>
      <c r="K3521" s="18">
        <v>0</v>
      </c>
      <c r="L3521" s="18">
        <v>1</v>
      </c>
      <c r="M3521" s="18">
        <v>1</v>
      </c>
      <c r="N3521" s="13" t="str">
        <f t="shared" si="164"/>
        <v>NoGo</v>
      </c>
      <c r="O3521" t="str">
        <f t="shared" si="165"/>
        <v>1</v>
      </c>
      <c r="P3521" s="13" t="s">
        <v>38</v>
      </c>
      <c r="Q3521" s="13" t="s">
        <v>17</v>
      </c>
      <c r="R3521">
        <v>988</v>
      </c>
    </row>
    <row r="3522" spans="1:18">
      <c r="A3522" s="52" t="s">
        <v>35</v>
      </c>
      <c r="B3522" s="94" t="s">
        <v>5</v>
      </c>
      <c r="C3522" s="13">
        <v>11</v>
      </c>
      <c r="D3522" s="13"/>
      <c r="E3522" s="52" t="str">
        <f t="shared" ref="E3522:E3585" si="166">IF(OR(A3522="Olaf",A3522="Olli",A3522="Patchoulli",A3522="Wallace",A3522="Yang"),"H","B")</f>
        <v>B</v>
      </c>
      <c r="F3522" s="13">
        <v>21</v>
      </c>
      <c r="G3522" s="13">
        <v>4</v>
      </c>
      <c r="H3522" s="13">
        <v>1</v>
      </c>
      <c r="I3522" s="18">
        <v>2048.8004000000001</v>
      </c>
      <c r="J3522" s="18">
        <v>1</v>
      </c>
      <c r="K3522" s="18">
        <v>1</v>
      </c>
      <c r="L3522" s="18">
        <v>1</v>
      </c>
      <c r="M3522" s="18">
        <v>0</v>
      </c>
      <c r="N3522" s="13" t="str">
        <f t="shared" ref="N3522:N3585" si="167">IF(M3522=0,"Go","NoGo")</f>
        <v>Go</v>
      </c>
      <c r="O3522" s="13" t="str">
        <f t="shared" si="165"/>
        <v>0</v>
      </c>
      <c r="P3522" s="13" t="s">
        <v>38</v>
      </c>
      <c r="Q3522" s="13" t="s">
        <v>17</v>
      </c>
      <c r="R3522">
        <v>988</v>
      </c>
    </row>
    <row r="3523" spans="1:18">
      <c r="A3523" s="52" t="s">
        <v>35</v>
      </c>
      <c r="B3523" s="94" t="s">
        <v>5</v>
      </c>
      <c r="C3523" s="13">
        <v>11</v>
      </c>
      <c r="D3523" s="13"/>
      <c r="E3523" s="52" t="str">
        <f t="shared" si="166"/>
        <v>B</v>
      </c>
      <c r="F3523" s="13">
        <v>21</v>
      </c>
      <c r="G3523" s="13">
        <v>4</v>
      </c>
      <c r="H3523" s="13">
        <v>2</v>
      </c>
      <c r="I3523" s="18">
        <v>1060.8242</v>
      </c>
      <c r="J3523" s="18">
        <v>1</v>
      </c>
      <c r="K3523" s="18">
        <v>1</v>
      </c>
      <c r="L3523" s="18">
        <v>1</v>
      </c>
      <c r="M3523" s="18">
        <v>0</v>
      </c>
      <c r="N3523" s="13" t="str">
        <f t="shared" si="167"/>
        <v>Go</v>
      </c>
      <c r="O3523" s="13" t="str">
        <f t="shared" si="165"/>
        <v>0</v>
      </c>
      <c r="P3523" s="13" t="s">
        <v>38</v>
      </c>
      <c r="Q3523" s="13" t="s">
        <v>17</v>
      </c>
      <c r="R3523">
        <v>988</v>
      </c>
    </row>
    <row r="3524" spans="1:18">
      <c r="A3524" s="52" t="s">
        <v>35</v>
      </c>
      <c r="B3524" s="94" t="s">
        <v>5</v>
      </c>
      <c r="C3524" s="13">
        <v>11</v>
      </c>
      <c r="D3524" s="13"/>
      <c r="E3524" s="52" t="str">
        <f t="shared" si="166"/>
        <v>B</v>
      </c>
      <c r="F3524" s="13">
        <v>21</v>
      </c>
      <c r="G3524" s="13">
        <v>4</v>
      </c>
      <c r="H3524" s="13">
        <v>3</v>
      </c>
      <c r="I3524" s="18">
        <v>580.99570000000006</v>
      </c>
      <c r="J3524" s="18">
        <v>1</v>
      </c>
      <c r="K3524" s="18">
        <v>1</v>
      </c>
      <c r="L3524" s="18">
        <v>1</v>
      </c>
      <c r="M3524" s="18">
        <v>0</v>
      </c>
      <c r="N3524" s="13" t="str">
        <f t="shared" si="167"/>
        <v>Go</v>
      </c>
      <c r="O3524" s="13" t="str">
        <f t="shared" si="165"/>
        <v>0</v>
      </c>
      <c r="P3524" s="13" t="s">
        <v>38</v>
      </c>
      <c r="Q3524" s="13" t="s">
        <v>17</v>
      </c>
      <c r="R3524">
        <v>988</v>
      </c>
    </row>
    <row r="3525" spans="1:18">
      <c r="A3525" s="52" t="s">
        <v>35</v>
      </c>
      <c r="B3525" s="94" t="s">
        <v>5</v>
      </c>
      <c r="C3525" s="13">
        <v>11</v>
      </c>
      <c r="D3525" s="13"/>
      <c r="E3525" s="52" t="str">
        <f t="shared" si="166"/>
        <v>B</v>
      </c>
      <c r="F3525" s="13">
        <v>21</v>
      </c>
      <c r="G3525" s="13">
        <v>4</v>
      </c>
      <c r="H3525" s="13">
        <v>5</v>
      </c>
      <c r="I3525" s="18">
        <v>854.60820000000001</v>
      </c>
      <c r="J3525" s="18">
        <v>1</v>
      </c>
      <c r="K3525" s="18">
        <v>1</v>
      </c>
      <c r="L3525" s="18">
        <v>1</v>
      </c>
      <c r="M3525" s="18">
        <v>0</v>
      </c>
      <c r="N3525" s="13" t="str">
        <f t="shared" si="167"/>
        <v>Go</v>
      </c>
      <c r="O3525" s="13" t="str">
        <f t="shared" si="165"/>
        <v>0</v>
      </c>
      <c r="P3525" s="13" t="s">
        <v>38</v>
      </c>
      <c r="Q3525" s="13" t="s">
        <v>17</v>
      </c>
      <c r="R3525">
        <v>988</v>
      </c>
    </row>
    <row r="3526" spans="1:18">
      <c r="A3526" s="52" t="s">
        <v>35</v>
      </c>
      <c r="B3526" s="94" t="s">
        <v>5</v>
      </c>
      <c r="C3526" s="13">
        <v>11</v>
      </c>
      <c r="D3526" s="13"/>
      <c r="E3526" s="52" t="str">
        <f t="shared" si="166"/>
        <v>B</v>
      </c>
      <c r="F3526" s="13">
        <v>21</v>
      </c>
      <c r="G3526" s="13">
        <v>4</v>
      </c>
      <c r="H3526" s="13">
        <v>6</v>
      </c>
      <c r="I3526" s="18">
        <v>1960.2245</v>
      </c>
      <c r="J3526" s="18">
        <v>1</v>
      </c>
      <c r="K3526" s="18">
        <v>1</v>
      </c>
      <c r="L3526" s="18">
        <v>1</v>
      </c>
      <c r="M3526" s="18">
        <v>0</v>
      </c>
      <c r="N3526" s="13" t="str">
        <f t="shared" si="167"/>
        <v>Go</v>
      </c>
      <c r="O3526" s="13" t="str">
        <f t="shared" si="165"/>
        <v>0</v>
      </c>
      <c r="P3526" s="13" t="s">
        <v>38</v>
      </c>
      <c r="Q3526" s="13" t="s">
        <v>17</v>
      </c>
      <c r="R3526">
        <v>988</v>
      </c>
    </row>
    <row r="3527" spans="1:18">
      <c r="A3527" s="52" t="s">
        <v>35</v>
      </c>
      <c r="B3527" s="94" t="s">
        <v>5</v>
      </c>
      <c r="C3527" s="13">
        <v>11</v>
      </c>
      <c r="D3527" s="13"/>
      <c r="E3527" s="52" t="str">
        <f t="shared" si="166"/>
        <v>B</v>
      </c>
      <c r="F3527" s="13">
        <v>21</v>
      </c>
      <c r="G3527" s="13">
        <v>4</v>
      </c>
      <c r="H3527" s="13">
        <v>8</v>
      </c>
      <c r="I3527" s="18">
        <v>3478.8307</v>
      </c>
      <c r="J3527" s="18">
        <v>1</v>
      </c>
      <c r="K3527" s="18">
        <v>1</v>
      </c>
      <c r="L3527" s="18">
        <v>1</v>
      </c>
      <c r="M3527" s="18">
        <v>0</v>
      </c>
      <c r="N3527" s="13" t="str">
        <f t="shared" si="167"/>
        <v>Go</v>
      </c>
      <c r="O3527" s="13" t="str">
        <f t="shared" si="165"/>
        <v>0</v>
      </c>
      <c r="P3527" s="13" t="s">
        <v>38</v>
      </c>
      <c r="Q3527" s="13" t="s">
        <v>17</v>
      </c>
      <c r="R3527">
        <v>988</v>
      </c>
    </row>
    <row r="3528" spans="1:18">
      <c r="A3528" s="52" t="s">
        <v>35</v>
      </c>
      <c r="B3528" s="94" t="s">
        <v>5</v>
      </c>
      <c r="C3528" s="13">
        <v>11</v>
      </c>
      <c r="D3528" s="13"/>
      <c r="E3528" s="52" t="str">
        <f t="shared" si="166"/>
        <v>B</v>
      </c>
      <c r="F3528" s="13">
        <v>21</v>
      </c>
      <c r="G3528" s="13">
        <v>4</v>
      </c>
      <c r="H3528" s="13">
        <v>10</v>
      </c>
      <c r="I3528" s="18">
        <v>2280.9814999999999</v>
      </c>
      <c r="J3528" s="18">
        <v>1</v>
      </c>
      <c r="K3528" s="18">
        <v>1</v>
      </c>
      <c r="L3528" s="18">
        <v>1</v>
      </c>
      <c r="M3528" s="18">
        <v>0</v>
      </c>
      <c r="N3528" s="13" t="str">
        <f t="shared" si="167"/>
        <v>Go</v>
      </c>
      <c r="O3528" s="13" t="str">
        <f t="shared" si="165"/>
        <v>0</v>
      </c>
      <c r="P3528" s="13" t="s">
        <v>38</v>
      </c>
      <c r="Q3528" s="13" t="s">
        <v>17</v>
      </c>
      <c r="R3528">
        <v>988</v>
      </c>
    </row>
    <row r="3529" spans="1:18">
      <c r="A3529" s="52" t="s">
        <v>35</v>
      </c>
      <c r="B3529" s="94" t="s">
        <v>5</v>
      </c>
      <c r="C3529" s="13">
        <v>11</v>
      </c>
      <c r="D3529" s="13"/>
      <c r="E3529" s="52" t="str">
        <f t="shared" si="166"/>
        <v>B</v>
      </c>
      <c r="F3529" s="13">
        <v>21</v>
      </c>
      <c r="G3529" s="13">
        <v>4</v>
      </c>
      <c r="H3529" s="13">
        <v>11</v>
      </c>
      <c r="I3529" s="18">
        <v>4933.8985000000002</v>
      </c>
      <c r="J3529" s="18">
        <v>7</v>
      </c>
      <c r="K3529" s="18">
        <v>1</v>
      </c>
      <c r="L3529" s="18">
        <v>1</v>
      </c>
      <c r="M3529" s="18">
        <v>0</v>
      </c>
      <c r="N3529" s="13" t="str">
        <f t="shared" si="167"/>
        <v>Go</v>
      </c>
      <c r="O3529" s="13" t="str">
        <f t="shared" ref="O3529:O3592" si="168">IF(K3529=0, "1", "0")</f>
        <v>0</v>
      </c>
      <c r="P3529" s="13" t="s">
        <v>38</v>
      </c>
      <c r="Q3529" s="13" t="s">
        <v>17</v>
      </c>
      <c r="R3529">
        <v>988</v>
      </c>
    </row>
    <row r="3530" spans="1:18">
      <c r="A3530" s="52" t="s">
        <v>35</v>
      </c>
      <c r="B3530" s="94" t="s">
        <v>5</v>
      </c>
      <c r="C3530" s="13">
        <v>11</v>
      </c>
      <c r="D3530" s="13"/>
      <c r="E3530" s="52" t="str">
        <f t="shared" si="166"/>
        <v>B</v>
      </c>
      <c r="F3530" s="13">
        <v>21</v>
      </c>
      <c r="G3530" s="13">
        <v>4</v>
      </c>
      <c r="H3530" s="13">
        <v>12</v>
      </c>
      <c r="I3530" s="18">
        <v>2842.8613</v>
      </c>
      <c r="J3530" s="18">
        <v>1</v>
      </c>
      <c r="K3530" s="18">
        <v>1</v>
      </c>
      <c r="L3530" s="18">
        <v>1</v>
      </c>
      <c r="M3530" s="18">
        <v>0</v>
      </c>
      <c r="N3530" s="13" t="str">
        <f t="shared" si="167"/>
        <v>Go</v>
      </c>
      <c r="O3530" s="13" t="str">
        <f t="shared" si="168"/>
        <v>0</v>
      </c>
      <c r="P3530" s="13" t="s">
        <v>38</v>
      </c>
      <c r="Q3530" s="13" t="s">
        <v>17</v>
      </c>
      <c r="R3530">
        <v>988</v>
      </c>
    </row>
    <row r="3531" spans="1:18">
      <c r="A3531" s="52" t="s">
        <v>35</v>
      </c>
      <c r="B3531" s="94" t="s">
        <v>5</v>
      </c>
      <c r="C3531" s="13">
        <v>11</v>
      </c>
      <c r="D3531" s="13"/>
      <c r="E3531" s="52" t="str">
        <f t="shared" si="166"/>
        <v>B</v>
      </c>
      <c r="F3531" s="13">
        <v>21</v>
      </c>
      <c r="G3531" s="13">
        <v>4</v>
      </c>
      <c r="H3531" s="13">
        <v>13</v>
      </c>
      <c r="I3531" s="18">
        <v>787.2174</v>
      </c>
      <c r="J3531" s="18">
        <v>1</v>
      </c>
      <c r="K3531" s="18">
        <v>1</v>
      </c>
      <c r="L3531" s="18">
        <v>1</v>
      </c>
      <c r="M3531" s="18">
        <v>0</v>
      </c>
      <c r="N3531" s="13" t="str">
        <f t="shared" si="167"/>
        <v>Go</v>
      </c>
      <c r="O3531" s="13" t="str">
        <f t="shared" si="168"/>
        <v>0</v>
      </c>
      <c r="P3531" s="13" t="s">
        <v>38</v>
      </c>
      <c r="Q3531" s="13" t="s">
        <v>17</v>
      </c>
      <c r="R3531">
        <v>988</v>
      </c>
    </row>
    <row r="3532" spans="1:18">
      <c r="A3532" s="52" t="s">
        <v>35</v>
      </c>
      <c r="B3532" s="94" t="s">
        <v>5</v>
      </c>
      <c r="C3532" s="13">
        <v>11</v>
      </c>
      <c r="D3532" s="13"/>
      <c r="E3532" s="52" t="str">
        <f t="shared" si="166"/>
        <v>B</v>
      </c>
      <c r="F3532" s="13">
        <v>21</v>
      </c>
      <c r="G3532" s="13">
        <v>4</v>
      </c>
      <c r="H3532" s="13">
        <v>14</v>
      </c>
      <c r="I3532" s="18">
        <v>5368.5648000000001</v>
      </c>
      <c r="J3532" s="18">
        <v>1</v>
      </c>
      <c r="K3532" s="18">
        <v>1</v>
      </c>
      <c r="L3532" s="18">
        <v>1</v>
      </c>
      <c r="M3532" s="18">
        <v>0</v>
      </c>
      <c r="N3532" s="13" t="str">
        <f t="shared" si="167"/>
        <v>Go</v>
      </c>
      <c r="O3532" s="13" t="str">
        <f t="shared" si="168"/>
        <v>0</v>
      </c>
      <c r="P3532" s="13" t="s">
        <v>38</v>
      </c>
      <c r="Q3532" s="13" t="s">
        <v>17</v>
      </c>
      <c r="R3532">
        <v>988</v>
      </c>
    </row>
    <row r="3533" spans="1:18">
      <c r="A3533" s="52" t="s">
        <v>35</v>
      </c>
      <c r="B3533" s="94" t="s">
        <v>5</v>
      </c>
      <c r="C3533" s="13">
        <v>11</v>
      </c>
      <c r="D3533" s="13"/>
      <c r="E3533" s="52" t="str">
        <f t="shared" si="166"/>
        <v>B</v>
      </c>
      <c r="F3533" s="13">
        <v>21</v>
      </c>
      <c r="G3533" s="13">
        <v>4</v>
      </c>
      <c r="H3533" s="13">
        <v>15</v>
      </c>
      <c r="I3533" s="18">
        <v>732.35730000000001</v>
      </c>
      <c r="J3533" s="18">
        <v>1</v>
      </c>
      <c r="K3533" s="18">
        <v>1</v>
      </c>
      <c r="L3533" s="18">
        <v>1</v>
      </c>
      <c r="M3533" s="18">
        <v>0</v>
      </c>
      <c r="N3533" s="13" t="str">
        <f t="shared" si="167"/>
        <v>Go</v>
      </c>
      <c r="O3533" s="13" t="str">
        <f t="shared" si="168"/>
        <v>0</v>
      </c>
      <c r="P3533" s="13" t="s">
        <v>38</v>
      </c>
      <c r="Q3533" s="13" t="s">
        <v>17</v>
      </c>
      <c r="R3533">
        <v>988</v>
      </c>
    </row>
    <row r="3534" spans="1:18">
      <c r="A3534" s="52" t="s">
        <v>35</v>
      </c>
      <c r="B3534" s="94" t="s">
        <v>5</v>
      </c>
      <c r="C3534" s="13">
        <v>11</v>
      </c>
      <c r="D3534" s="13"/>
      <c r="E3534" s="52" t="str">
        <f t="shared" si="166"/>
        <v>B</v>
      </c>
      <c r="F3534" s="13">
        <v>21</v>
      </c>
      <c r="G3534" s="13">
        <v>4</v>
      </c>
      <c r="H3534" s="13">
        <v>18</v>
      </c>
      <c r="I3534" s="18">
        <v>568.41399999999999</v>
      </c>
      <c r="J3534" s="18">
        <v>1</v>
      </c>
      <c r="K3534" s="18">
        <v>1</v>
      </c>
      <c r="L3534" s="18">
        <v>1</v>
      </c>
      <c r="M3534" s="18">
        <v>0</v>
      </c>
      <c r="N3534" s="13" t="str">
        <f t="shared" si="167"/>
        <v>Go</v>
      </c>
      <c r="O3534" s="13" t="str">
        <f t="shared" si="168"/>
        <v>0</v>
      </c>
      <c r="P3534" s="13" t="s">
        <v>38</v>
      </c>
      <c r="Q3534" s="13" t="s">
        <v>17</v>
      </c>
      <c r="R3534">
        <v>988</v>
      </c>
    </row>
    <row r="3535" spans="1:18">
      <c r="A3535" s="52" t="s">
        <v>35</v>
      </c>
      <c r="B3535" s="94" t="s">
        <v>5</v>
      </c>
      <c r="C3535" s="13">
        <v>11</v>
      </c>
      <c r="D3535" s="13"/>
      <c r="E3535" s="52" t="str">
        <f t="shared" si="166"/>
        <v>B</v>
      </c>
      <c r="F3535" s="13">
        <v>21</v>
      </c>
      <c r="G3535" s="13">
        <v>4</v>
      </c>
      <c r="H3535" s="13">
        <v>19</v>
      </c>
      <c r="I3535" s="18">
        <v>4032.9531000000002</v>
      </c>
      <c r="J3535" s="18">
        <v>1</v>
      </c>
      <c r="K3535" s="18">
        <v>1</v>
      </c>
      <c r="L3535" s="18">
        <v>1</v>
      </c>
      <c r="M3535" s="18">
        <v>0</v>
      </c>
      <c r="N3535" s="13" t="str">
        <f t="shared" si="167"/>
        <v>Go</v>
      </c>
      <c r="O3535" s="13" t="str">
        <f t="shared" si="168"/>
        <v>0</v>
      </c>
      <c r="P3535" s="13" t="s">
        <v>38</v>
      </c>
      <c r="Q3535" s="13" t="s">
        <v>17</v>
      </c>
      <c r="R3535">
        <v>988</v>
      </c>
    </row>
    <row r="3536" spans="1:18">
      <c r="A3536" s="52" t="s">
        <v>35</v>
      </c>
      <c r="B3536" s="94" t="s">
        <v>5</v>
      </c>
      <c r="C3536" s="13">
        <v>11</v>
      </c>
      <c r="D3536" s="13"/>
      <c r="E3536" s="52" t="str">
        <f t="shared" si="166"/>
        <v>B</v>
      </c>
      <c r="F3536" s="13">
        <v>21</v>
      </c>
      <c r="G3536" s="13">
        <v>4</v>
      </c>
      <c r="H3536" s="13">
        <v>20</v>
      </c>
      <c r="I3536" s="18">
        <v>2069.2435999999998</v>
      </c>
      <c r="J3536" s="18">
        <v>1</v>
      </c>
      <c r="K3536" s="18">
        <v>1</v>
      </c>
      <c r="L3536" s="18">
        <v>1</v>
      </c>
      <c r="M3536" s="18">
        <v>0</v>
      </c>
      <c r="N3536" s="13" t="str">
        <f t="shared" si="167"/>
        <v>Go</v>
      </c>
      <c r="O3536" s="13" t="str">
        <f t="shared" si="168"/>
        <v>0</v>
      </c>
      <c r="P3536" s="13" t="s">
        <v>38</v>
      </c>
      <c r="Q3536" s="13" t="s">
        <v>17</v>
      </c>
      <c r="R3536">
        <v>988</v>
      </c>
    </row>
    <row r="3537" spans="1:18">
      <c r="A3537" s="52" t="s">
        <v>35</v>
      </c>
      <c r="B3537" s="94" t="s">
        <v>5</v>
      </c>
      <c r="C3537" s="13">
        <v>11</v>
      </c>
      <c r="D3537" s="13"/>
      <c r="E3537" s="52" t="str">
        <f t="shared" si="166"/>
        <v>B</v>
      </c>
      <c r="F3537" s="13">
        <v>21</v>
      </c>
      <c r="G3537" s="13">
        <v>4</v>
      </c>
      <c r="H3537" s="13">
        <v>22</v>
      </c>
      <c r="I3537" s="18">
        <v>594.03229999999996</v>
      </c>
      <c r="J3537" s="18">
        <v>2</v>
      </c>
      <c r="K3537" s="18">
        <v>1</v>
      </c>
      <c r="L3537" s="18">
        <v>1</v>
      </c>
      <c r="M3537" s="18">
        <v>0</v>
      </c>
      <c r="N3537" s="13" t="str">
        <f t="shared" si="167"/>
        <v>Go</v>
      </c>
      <c r="O3537" s="13" t="str">
        <f t="shared" si="168"/>
        <v>0</v>
      </c>
      <c r="P3537" s="13" t="s">
        <v>38</v>
      </c>
      <c r="Q3537" s="13" t="s">
        <v>17</v>
      </c>
      <c r="R3537">
        <v>988</v>
      </c>
    </row>
    <row r="3538" spans="1:18">
      <c r="A3538" s="52" t="s">
        <v>35</v>
      </c>
      <c r="B3538" s="94" t="s">
        <v>5</v>
      </c>
      <c r="C3538" s="13">
        <v>11</v>
      </c>
      <c r="D3538" s="13"/>
      <c r="E3538" s="52" t="str">
        <f t="shared" si="166"/>
        <v>B</v>
      </c>
      <c r="F3538" s="13">
        <v>21</v>
      </c>
      <c r="G3538" s="13">
        <v>4</v>
      </c>
      <c r="H3538" s="13">
        <v>23</v>
      </c>
      <c r="I3538" s="18">
        <v>2075.1383000000001</v>
      </c>
      <c r="J3538" s="18">
        <v>9</v>
      </c>
      <c r="K3538" s="18">
        <v>1</v>
      </c>
      <c r="L3538" s="18">
        <v>1</v>
      </c>
      <c r="M3538" s="18">
        <v>0</v>
      </c>
      <c r="N3538" s="13" t="str">
        <f t="shared" si="167"/>
        <v>Go</v>
      </c>
      <c r="O3538" s="13" t="str">
        <f t="shared" si="168"/>
        <v>0</v>
      </c>
      <c r="P3538" s="13" t="s">
        <v>38</v>
      </c>
      <c r="Q3538" s="13" t="s">
        <v>17</v>
      </c>
      <c r="R3538">
        <v>988</v>
      </c>
    </row>
    <row r="3539" spans="1:18">
      <c r="A3539" s="52" t="s">
        <v>35</v>
      </c>
      <c r="B3539" s="94" t="s">
        <v>5</v>
      </c>
      <c r="C3539" s="13">
        <v>11</v>
      </c>
      <c r="D3539" s="13"/>
      <c r="E3539" s="52" t="str">
        <f t="shared" si="166"/>
        <v>B</v>
      </c>
      <c r="F3539" s="13">
        <v>21</v>
      </c>
      <c r="G3539" s="13">
        <v>4</v>
      </c>
      <c r="H3539" s="13">
        <v>24</v>
      </c>
      <c r="I3539" s="18">
        <v>581.19949999999994</v>
      </c>
      <c r="J3539" s="18">
        <v>1</v>
      </c>
      <c r="K3539" s="18">
        <v>1</v>
      </c>
      <c r="L3539" s="18">
        <v>1</v>
      </c>
      <c r="M3539" s="18">
        <v>0</v>
      </c>
      <c r="N3539" s="13" t="str">
        <f t="shared" si="167"/>
        <v>Go</v>
      </c>
      <c r="O3539" s="13" t="str">
        <f t="shared" si="168"/>
        <v>0</v>
      </c>
      <c r="P3539" s="13" t="s">
        <v>38</v>
      </c>
      <c r="Q3539" s="13" t="s">
        <v>17</v>
      </c>
      <c r="R3539">
        <v>988</v>
      </c>
    </row>
    <row r="3540" spans="1:18">
      <c r="A3540" s="52" t="s">
        <v>35</v>
      </c>
      <c r="B3540" s="94" t="s">
        <v>5</v>
      </c>
      <c r="C3540" s="13">
        <v>11</v>
      </c>
      <c r="D3540" s="13"/>
      <c r="E3540" s="52" t="str">
        <f t="shared" si="166"/>
        <v>B</v>
      </c>
      <c r="F3540" s="13">
        <v>21</v>
      </c>
      <c r="G3540" s="13">
        <v>4</v>
      </c>
      <c r="H3540" s="13">
        <v>25</v>
      </c>
      <c r="I3540" s="18">
        <v>569.85209999999995</v>
      </c>
      <c r="J3540" s="18">
        <v>1</v>
      </c>
      <c r="K3540" s="18">
        <v>1</v>
      </c>
      <c r="L3540" s="18">
        <v>1</v>
      </c>
      <c r="M3540" s="18">
        <v>0</v>
      </c>
      <c r="N3540" s="13" t="str">
        <f t="shared" si="167"/>
        <v>Go</v>
      </c>
      <c r="O3540" s="13" t="str">
        <f t="shared" si="168"/>
        <v>0</v>
      </c>
      <c r="P3540" s="13" t="s">
        <v>38</v>
      </c>
      <c r="Q3540" s="13" t="s">
        <v>17</v>
      </c>
      <c r="R3540">
        <v>988</v>
      </c>
    </row>
    <row r="3541" spans="1:18">
      <c r="A3541" s="52" t="s">
        <v>35</v>
      </c>
      <c r="B3541" s="94" t="s">
        <v>5</v>
      </c>
      <c r="C3541" s="13">
        <v>11</v>
      </c>
      <c r="D3541" s="13"/>
      <c r="E3541" s="52" t="str">
        <f t="shared" si="166"/>
        <v>B</v>
      </c>
      <c r="F3541" s="13">
        <v>21</v>
      </c>
      <c r="G3541" s="13">
        <v>4</v>
      </c>
      <c r="H3541" s="13">
        <v>26</v>
      </c>
      <c r="I3541" s="18">
        <v>1674.6383000000001</v>
      </c>
      <c r="J3541" s="18">
        <v>1</v>
      </c>
      <c r="K3541" s="18">
        <v>1</v>
      </c>
      <c r="L3541" s="18">
        <v>1</v>
      </c>
      <c r="M3541" s="18">
        <v>0</v>
      </c>
      <c r="N3541" s="13" t="str">
        <f t="shared" si="167"/>
        <v>Go</v>
      </c>
      <c r="O3541" s="13" t="str">
        <f t="shared" si="168"/>
        <v>0</v>
      </c>
      <c r="P3541" s="13" t="s">
        <v>38</v>
      </c>
      <c r="Q3541" s="13" t="s">
        <v>17</v>
      </c>
      <c r="R3541">
        <v>988</v>
      </c>
    </row>
    <row r="3542" spans="1:18">
      <c r="A3542" s="52" t="s">
        <v>35</v>
      </c>
      <c r="B3542" s="94" t="s">
        <v>5</v>
      </c>
      <c r="C3542" s="13">
        <v>11</v>
      </c>
      <c r="D3542" s="13"/>
      <c r="E3542" s="52" t="str">
        <f t="shared" si="166"/>
        <v>B</v>
      </c>
      <c r="F3542" s="13">
        <v>21</v>
      </c>
      <c r="G3542" s="13">
        <v>4</v>
      </c>
      <c r="H3542" s="13">
        <v>27</v>
      </c>
      <c r="I3542" s="18">
        <v>1172.6072999999999</v>
      </c>
      <c r="J3542" s="18">
        <v>1</v>
      </c>
      <c r="K3542" s="18">
        <v>1</v>
      </c>
      <c r="L3542" s="18">
        <v>1</v>
      </c>
      <c r="M3542" s="18">
        <v>0</v>
      </c>
      <c r="N3542" s="13" t="str">
        <f t="shared" si="167"/>
        <v>Go</v>
      </c>
      <c r="O3542" s="13" t="str">
        <f t="shared" si="168"/>
        <v>0</v>
      </c>
      <c r="P3542" s="13" t="s">
        <v>38</v>
      </c>
      <c r="Q3542" s="13" t="s">
        <v>17</v>
      </c>
      <c r="R3542">
        <v>988</v>
      </c>
    </row>
    <row r="3543" spans="1:18">
      <c r="A3543" s="52" t="s">
        <v>35</v>
      </c>
      <c r="B3543" s="94" t="s">
        <v>5</v>
      </c>
      <c r="C3543" s="13">
        <v>11</v>
      </c>
      <c r="D3543" s="13"/>
      <c r="E3543" s="52" t="str">
        <f t="shared" si="166"/>
        <v>B</v>
      </c>
      <c r="F3543" s="13">
        <v>21</v>
      </c>
      <c r="G3543" s="13">
        <v>4</v>
      </c>
      <c r="H3543" s="13">
        <v>29</v>
      </c>
      <c r="I3543" s="18">
        <v>3610.4133000000002</v>
      </c>
      <c r="J3543" s="18">
        <v>1</v>
      </c>
      <c r="K3543" s="18">
        <v>1</v>
      </c>
      <c r="L3543" s="18">
        <v>1</v>
      </c>
      <c r="M3543" s="18">
        <v>0</v>
      </c>
      <c r="N3543" s="13" t="str">
        <f t="shared" si="167"/>
        <v>Go</v>
      </c>
      <c r="O3543" s="13" t="str">
        <f t="shared" si="168"/>
        <v>0</v>
      </c>
      <c r="P3543" s="13" t="s">
        <v>38</v>
      </c>
      <c r="Q3543" s="13" t="s">
        <v>17</v>
      </c>
      <c r="R3543">
        <v>988</v>
      </c>
    </row>
    <row r="3544" spans="1:18">
      <c r="A3544" s="52" t="s">
        <v>35</v>
      </c>
      <c r="B3544" s="94" t="s">
        <v>5</v>
      </c>
      <c r="C3544" s="13">
        <v>11</v>
      </c>
      <c r="D3544" s="13"/>
      <c r="E3544" s="52" t="str">
        <f t="shared" si="166"/>
        <v>B</v>
      </c>
      <c r="F3544" s="13">
        <v>21</v>
      </c>
      <c r="G3544" s="13">
        <v>4</v>
      </c>
      <c r="H3544" s="13">
        <v>31</v>
      </c>
      <c r="I3544" s="18">
        <v>2460.3894</v>
      </c>
      <c r="J3544" s="18">
        <v>1</v>
      </c>
      <c r="K3544" s="18">
        <v>1</v>
      </c>
      <c r="L3544" s="18">
        <v>1</v>
      </c>
      <c r="M3544" s="18">
        <v>0</v>
      </c>
      <c r="N3544" s="13" t="str">
        <f t="shared" si="167"/>
        <v>Go</v>
      </c>
      <c r="O3544" s="13" t="str">
        <f t="shared" si="168"/>
        <v>0</v>
      </c>
      <c r="P3544" s="13" t="s">
        <v>38</v>
      </c>
      <c r="Q3544" s="13" t="s">
        <v>17</v>
      </c>
      <c r="R3544">
        <v>988</v>
      </c>
    </row>
    <row r="3545" spans="1:18">
      <c r="A3545" s="52" t="s">
        <v>35</v>
      </c>
      <c r="B3545" s="94" t="s">
        <v>5</v>
      </c>
      <c r="C3545" s="13">
        <v>11</v>
      </c>
      <c r="D3545" s="13"/>
      <c r="E3545" s="52" t="str">
        <f t="shared" si="166"/>
        <v>B</v>
      </c>
      <c r="F3545" s="13">
        <v>21</v>
      </c>
      <c r="G3545" s="13">
        <v>4</v>
      </c>
      <c r="H3545" s="13">
        <v>32</v>
      </c>
      <c r="I3545" s="18">
        <v>566.89070000000004</v>
      </c>
      <c r="J3545" s="18">
        <v>1</v>
      </c>
      <c r="K3545" s="18">
        <v>1</v>
      </c>
      <c r="L3545" s="18">
        <v>1</v>
      </c>
      <c r="M3545" s="18">
        <v>0</v>
      </c>
      <c r="N3545" s="13" t="str">
        <f t="shared" si="167"/>
        <v>Go</v>
      </c>
      <c r="O3545" s="13" t="str">
        <f t="shared" si="168"/>
        <v>0</v>
      </c>
      <c r="P3545" s="13" t="s">
        <v>38</v>
      </c>
      <c r="Q3545" s="13" t="s">
        <v>17</v>
      </c>
      <c r="R3545">
        <v>988</v>
      </c>
    </row>
    <row r="3546" spans="1:18">
      <c r="A3546" s="52" t="s">
        <v>35</v>
      </c>
      <c r="B3546" s="94" t="s">
        <v>5</v>
      </c>
      <c r="C3546" s="13">
        <v>11</v>
      </c>
      <c r="D3546" s="13"/>
      <c r="E3546" s="52" t="str">
        <f t="shared" si="166"/>
        <v>B</v>
      </c>
      <c r="F3546" s="13">
        <v>21</v>
      </c>
      <c r="G3546" s="13">
        <v>4</v>
      </c>
      <c r="H3546" s="13">
        <v>33</v>
      </c>
      <c r="I3546" s="18">
        <v>1095.7381</v>
      </c>
      <c r="J3546" s="18">
        <v>1</v>
      </c>
      <c r="K3546" s="18">
        <v>1</v>
      </c>
      <c r="L3546" s="18">
        <v>1</v>
      </c>
      <c r="M3546" s="18">
        <v>0</v>
      </c>
      <c r="N3546" s="13" t="str">
        <f t="shared" si="167"/>
        <v>Go</v>
      </c>
      <c r="O3546" s="13" t="str">
        <f t="shared" si="168"/>
        <v>0</v>
      </c>
      <c r="P3546" s="13" t="s">
        <v>38</v>
      </c>
      <c r="Q3546" s="13" t="s">
        <v>17</v>
      </c>
      <c r="R3546">
        <v>988</v>
      </c>
    </row>
    <row r="3547" spans="1:18">
      <c r="A3547" s="52" t="s">
        <v>35</v>
      </c>
      <c r="B3547" s="94" t="s">
        <v>5</v>
      </c>
      <c r="C3547" s="13">
        <v>11</v>
      </c>
      <c r="D3547" s="13"/>
      <c r="E3547" s="52" t="str">
        <f t="shared" si="166"/>
        <v>B</v>
      </c>
      <c r="F3547" s="13">
        <v>21</v>
      </c>
      <c r="G3547" s="13">
        <v>4</v>
      </c>
      <c r="H3547" s="13">
        <v>35</v>
      </c>
      <c r="I3547" s="18">
        <v>3360.9648000000002</v>
      </c>
      <c r="J3547" s="18">
        <v>1</v>
      </c>
      <c r="K3547" s="18">
        <v>1</v>
      </c>
      <c r="L3547" s="18">
        <v>1</v>
      </c>
      <c r="M3547" s="18">
        <v>0</v>
      </c>
      <c r="N3547" s="13" t="str">
        <f t="shared" si="167"/>
        <v>Go</v>
      </c>
      <c r="O3547" s="13" t="str">
        <f t="shared" si="168"/>
        <v>0</v>
      </c>
      <c r="P3547" s="13" t="s">
        <v>38</v>
      </c>
      <c r="Q3547" s="13" t="s">
        <v>17</v>
      </c>
      <c r="R3547">
        <v>988</v>
      </c>
    </row>
    <row r="3548" spans="1:18">
      <c r="A3548" s="52" t="s">
        <v>35</v>
      </c>
      <c r="B3548" s="94" t="s">
        <v>5</v>
      </c>
      <c r="C3548" s="13">
        <v>11</v>
      </c>
      <c r="D3548" s="13"/>
      <c r="E3548" s="52" t="str">
        <f t="shared" si="166"/>
        <v>B</v>
      </c>
      <c r="F3548" s="13">
        <v>21</v>
      </c>
      <c r="G3548" s="13">
        <v>4</v>
      </c>
      <c r="H3548" s="13">
        <v>36</v>
      </c>
      <c r="I3548" s="18">
        <v>3092.8481000000002</v>
      </c>
      <c r="J3548" s="18">
        <v>3</v>
      </c>
      <c r="K3548" s="18">
        <v>1</v>
      </c>
      <c r="L3548" s="18">
        <v>1</v>
      </c>
      <c r="M3548" s="18">
        <v>0</v>
      </c>
      <c r="N3548" s="13" t="str">
        <f t="shared" si="167"/>
        <v>Go</v>
      </c>
      <c r="O3548" s="13" t="str">
        <f t="shared" si="168"/>
        <v>0</v>
      </c>
      <c r="P3548" s="13" t="s">
        <v>38</v>
      </c>
      <c r="Q3548" s="13" t="s">
        <v>17</v>
      </c>
      <c r="R3548">
        <v>988</v>
      </c>
    </row>
    <row r="3549" spans="1:18">
      <c r="A3549" s="52" t="s">
        <v>35</v>
      </c>
      <c r="B3549" s="94" t="s">
        <v>5</v>
      </c>
      <c r="C3549" s="13">
        <v>11</v>
      </c>
      <c r="D3549" s="13"/>
      <c r="E3549" s="52" t="str">
        <f t="shared" si="166"/>
        <v>B</v>
      </c>
      <c r="F3549" s="13">
        <v>21</v>
      </c>
      <c r="G3549" s="13">
        <v>4</v>
      </c>
      <c r="H3549" s="13">
        <v>37</v>
      </c>
      <c r="I3549" s="18">
        <v>568.10929999999996</v>
      </c>
      <c r="J3549" s="18">
        <v>1</v>
      </c>
      <c r="K3549" s="18">
        <v>1</v>
      </c>
      <c r="L3549" s="18">
        <v>1</v>
      </c>
      <c r="M3549" s="18">
        <v>0</v>
      </c>
      <c r="N3549" s="13" t="str">
        <f t="shared" si="167"/>
        <v>Go</v>
      </c>
      <c r="O3549" s="13" t="str">
        <f t="shared" si="168"/>
        <v>0</v>
      </c>
      <c r="P3549" s="13" t="s">
        <v>38</v>
      </c>
      <c r="Q3549" s="13" t="s">
        <v>17</v>
      </c>
      <c r="R3549">
        <v>988</v>
      </c>
    </row>
    <row r="3550" spans="1:18">
      <c r="A3550" s="52" t="s">
        <v>35</v>
      </c>
      <c r="B3550" s="94" t="s">
        <v>5</v>
      </c>
      <c r="C3550" s="13">
        <v>11</v>
      </c>
      <c r="D3550" s="13"/>
      <c r="E3550" s="52" t="str">
        <f t="shared" si="166"/>
        <v>B</v>
      </c>
      <c r="F3550" s="13">
        <v>21</v>
      </c>
      <c r="G3550" s="13">
        <v>4</v>
      </c>
      <c r="H3550" s="13">
        <v>38</v>
      </c>
      <c r="I3550" s="18">
        <v>580.99959999999999</v>
      </c>
      <c r="J3550" s="18">
        <v>1</v>
      </c>
      <c r="K3550" s="18">
        <v>1</v>
      </c>
      <c r="L3550" s="18">
        <v>1</v>
      </c>
      <c r="M3550" s="18">
        <v>0</v>
      </c>
      <c r="N3550" s="13" t="str">
        <f t="shared" si="167"/>
        <v>Go</v>
      </c>
      <c r="O3550" s="13" t="str">
        <f t="shared" si="168"/>
        <v>0</v>
      </c>
      <c r="P3550" s="13" t="s">
        <v>38</v>
      </c>
      <c r="Q3550" s="13" t="s">
        <v>17</v>
      </c>
      <c r="R3550">
        <v>988</v>
      </c>
    </row>
    <row r="3551" spans="1:18">
      <c r="A3551" s="52" t="s">
        <v>35</v>
      </c>
      <c r="B3551" s="94" t="s">
        <v>5</v>
      </c>
      <c r="C3551" s="13">
        <v>11</v>
      </c>
      <c r="D3551" s="13"/>
      <c r="E3551" s="52" t="str">
        <f t="shared" si="166"/>
        <v>B</v>
      </c>
      <c r="F3551" s="13">
        <v>21</v>
      </c>
      <c r="G3551" s="13">
        <v>4</v>
      </c>
      <c r="H3551" s="13">
        <v>39</v>
      </c>
      <c r="I3551" s="18">
        <v>1583.2262000000001</v>
      </c>
      <c r="J3551" s="18">
        <v>1</v>
      </c>
      <c r="K3551" s="18">
        <v>1</v>
      </c>
      <c r="L3551" s="18">
        <v>1</v>
      </c>
      <c r="M3551" s="18">
        <v>0</v>
      </c>
      <c r="N3551" s="13" t="str">
        <f t="shared" si="167"/>
        <v>Go</v>
      </c>
      <c r="O3551" s="13" t="str">
        <f t="shared" si="168"/>
        <v>0</v>
      </c>
      <c r="P3551" s="13" t="s">
        <v>38</v>
      </c>
      <c r="Q3551" s="13" t="s">
        <v>17</v>
      </c>
      <c r="R3551">
        <v>988</v>
      </c>
    </row>
    <row r="3552" spans="1:18">
      <c r="A3552" s="52" t="s">
        <v>35</v>
      </c>
      <c r="B3552" s="94" t="s">
        <v>5</v>
      </c>
      <c r="C3552" s="13">
        <v>11</v>
      </c>
      <c r="D3552" s="13"/>
      <c r="E3552" s="52" t="str">
        <f t="shared" si="166"/>
        <v>B</v>
      </c>
      <c r="F3552" s="13">
        <v>21</v>
      </c>
      <c r="G3552" s="13">
        <v>4</v>
      </c>
      <c r="H3552" s="13">
        <v>4</v>
      </c>
      <c r="I3552" s="18">
        <v>6979.4090999999999</v>
      </c>
      <c r="J3552" s="18">
        <v>1</v>
      </c>
      <c r="K3552" s="18">
        <v>0</v>
      </c>
      <c r="L3552" s="18">
        <v>1</v>
      </c>
      <c r="M3552" s="18">
        <v>1</v>
      </c>
      <c r="N3552" s="13" t="str">
        <f t="shared" si="167"/>
        <v>NoGo</v>
      </c>
      <c r="O3552" t="str">
        <f t="shared" si="168"/>
        <v>1</v>
      </c>
      <c r="P3552" s="13" t="s">
        <v>38</v>
      </c>
      <c r="Q3552" s="13" t="s">
        <v>17</v>
      </c>
      <c r="R3552">
        <v>988</v>
      </c>
    </row>
    <row r="3553" spans="1:18">
      <c r="A3553" s="52" t="s">
        <v>35</v>
      </c>
      <c r="B3553" s="94" t="s">
        <v>5</v>
      </c>
      <c r="C3553" s="13">
        <v>11</v>
      </c>
      <c r="D3553" s="13"/>
      <c r="E3553" s="52" t="str">
        <f t="shared" si="166"/>
        <v>B</v>
      </c>
      <c r="F3553" s="13">
        <v>21</v>
      </c>
      <c r="G3553" s="13">
        <v>4</v>
      </c>
      <c r="H3553" s="13">
        <v>7</v>
      </c>
      <c r="I3553" s="18">
        <v>2384.3841000000002</v>
      </c>
      <c r="J3553" s="18">
        <v>0</v>
      </c>
      <c r="K3553" s="18">
        <v>1</v>
      </c>
      <c r="L3553" s="18">
        <v>1</v>
      </c>
      <c r="M3553" s="18">
        <v>1</v>
      </c>
      <c r="N3553" s="13" t="str">
        <f t="shared" si="167"/>
        <v>NoGo</v>
      </c>
      <c r="O3553" t="str">
        <f t="shared" si="168"/>
        <v>0</v>
      </c>
      <c r="P3553" s="13" t="s">
        <v>38</v>
      </c>
      <c r="Q3553" s="13" t="s">
        <v>17</v>
      </c>
      <c r="R3553">
        <v>988</v>
      </c>
    </row>
    <row r="3554" spans="1:18">
      <c r="A3554" s="52" t="s">
        <v>35</v>
      </c>
      <c r="B3554" s="94" t="s">
        <v>5</v>
      </c>
      <c r="C3554" s="13">
        <v>11</v>
      </c>
      <c r="D3554" s="13"/>
      <c r="E3554" s="52" t="str">
        <f t="shared" si="166"/>
        <v>B</v>
      </c>
      <c r="F3554" s="13">
        <v>21</v>
      </c>
      <c r="G3554" s="13">
        <v>4</v>
      </c>
      <c r="H3554" s="13">
        <v>9</v>
      </c>
      <c r="I3554" s="18">
        <v>3166.5054</v>
      </c>
      <c r="J3554" s="18">
        <v>1</v>
      </c>
      <c r="K3554" s="18">
        <v>0</v>
      </c>
      <c r="L3554" s="18">
        <v>1</v>
      </c>
      <c r="M3554" s="18">
        <v>1</v>
      </c>
      <c r="N3554" s="13" t="str">
        <f t="shared" si="167"/>
        <v>NoGo</v>
      </c>
      <c r="O3554" t="str">
        <f t="shared" si="168"/>
        <v>1</v>
      </c>
      <c r="P3554" s="13" t="s">
        <v>38</v>
      </c>
      <c r="Q3554" s="13" t="s">
        <v>17</v>
      </c>
      <c r="R3554">
        <v>988</v>
      </c>
    </row>
    <row r="3555" spans="1:18">
      <c r="A3555" s="52" t="s">
        <v>35</v>
      </c>
      <c r="B3555" s="94" t="s">
        <v>5</v>
      </c>
      <c r="C3555" s="13">
        <v>11</v>
      </c>
      <c r="D3555" s="13"/>
      <c r="E3555" s="52" t="str">
        <f t="shared" si="166"/>
        <v>B</v>
      </c>
      <c r="F3555" s="13">
        <v>21</v>
      </c>
      <c r="G3555" s="13">
        <v>4</v>
      </c>
      <c r="H3555" s="13">
        <v>16</v>
      </c>
      <c r="I3555" s="18">
        <v>3933.1156000000001</v>
      </c>
      <c r="J3555" s="18">
        <v>2</v>
      </c>
      <c r="K3555" s="18">
        <v>0</v>
      </c>
      <c r="L3555" s="18">
        <v>1</v>
      </c>
      <c r="M3555" s="18">
        <v>1</v>
      </c>
      <c r="N3555" s="13" t="str">
        <f t="shared" si="167"/>
        <v>NoGo</v>
      </c>
      <c r="O3555" t="str">
        <f t="shared" si="168"/>
        <v>1</v>
      </c>
      <c r="P3555" s="13" t="s">
        <v>38</v>
      </c>
      <c r="Q3555" s="13" t="s">
        <v>17</v>
      </c>
      <c r="R3555">
        <v>988</v>
      </c>
    </row>
    <row r="3556" spans="1:18">
      <c r="A3556" s="52" t="s">
        <v>35</v>
      </c>
      <c r="B3556" s="94" t="s">
        <v>5</v>
      </c>
      <c r="C3556" s="13">
        <v>11</v>
      </c>
      <c r="D3556" s="13"/>
      <c r="E3556" s="52" t="str">
        <f t="shared" si="166"/>
        <v>B</v>
      </c>
      <c r="F3556" s="13">
        <v>21</v>
      </c>
      <c r="G3556" s="13">
        <v>4</v>
      </c>
      <c r="H3556" s="13">
        <v>17</v>
      </c>
      <c r="I3556" s="18">
        <v>2371.7240000000002</v>
      </c>
      <c r="J3556" s="18">
        <v>2</v>
      </c>
      <c r="K3556" s="18">
        <v>0</v>
      </c>
      <c r="L3556" s="18">
        <v>1</v>
      </c>
      <c r="M3556" s="18">
        <v>1</v>
      </c>
      <c r="N3556" s="13" t="str">
        <f t="shared" si="167"/>
        <v>NoGo</v>
      </c>
      <c r="O3556" t="str">
        <f t="shared" si="168"/>
        <v>1</v>
      </c>
      <c r="P3556" s="13" t="s">
        <v>38</v>
      </c>
      <c r="Q3556" s="13" t="s">
        <v>17</v>
      </c>
      <c r="R3556">
        <v>988</v>
      </c>
    </row>
    <row r="3557" spans="1:18">
      <c r="A3557" s="52" t="s">
        <v>35</v>
      </c>
      <c r="B3557" s="94" t="s">
        <v>5</v>
      </c>
      <c r="C3557" s="13">
        <v>11</v>
      </c>
      <c r="D3557" s="13"/>
      <c r="E3557" s="52" t="str">
        <f t="shared" si="166"/>
        <v>B</v>
      </c>
      <c r="F3557" s="13">
        <v>21</v>
      </c>
      <c r="G3557" s="13">
        <v>4</v>
      </c>
      <c r="H3557" s="13">
        <v>21</v>
      </c>
      <c r="I3557" s="18">
        <v>2378.6295</v>
      </c>
      <c r="J3557" s="18">
        <v>0</v>
      </c>
      <c r="K3557" s="18">
        <v>1</v>
      </c>
      <c r="L3557" s="18">
        <v>1</v>
      </c>
      <c r="M3557" s="18">
        <v>1</v>
      </c>
      <c r="N3557" s="13" t="str">
        <f t="shared" si="167"/>
        <v>NoGo</v>
      </c>
      <c r="O3557" t="str">
        <f t="shared" si="168"/>
        <v>0</v>
      </c>
      <c r="P3557" s="13" t="s">
        <v>38</v>
      </c>
      <c r="Q3557" s="13" t="s">
        <v>17</v>
      </c>
      <c r="R3557">
        <v>988</v>
      </c>
    </row>
    <row r="3558" spans="1:18">
      <c r="A3558" s="52" t="s">
        <v>35</v>
      </c>
      <c r="B3558" s="94" t="s">
        <v>5</v>
      </c>
      <c r="C3558" s="13">
        <v>11</v>
      </c>
      <c r="D3558" s="13"/>
      <c r="E3558" s="52" t="str">
        <f t="shared" si="166"/>
        <v>B</v>
      </c>
      <c r="F3558" s="13">
        <v>21</v>
      </c>
      <c r="G3558" s="13">
        <v>4</v>
      </c>
      <c r="H3558" s="13">
        <v>28</v>
      </c>
      <c r="I3558" s="18">
        <v>2380.9762000000001</v>
      </c>
      <c r="J3558" s="18">
        <v>0</v>
      </c>
      <c r="K3558" s="18">
        <v>1</v>
      </c>
      <c r="L3558" s="18">
        <v>1</v>
      </c>
      <c r="M3558" s="18">
        <v>1</v>
      </c>
      <c r="N3558" s="13" t="str">
        <f t="shared" si="167"/>
        <v>NoGo</v>
      </c>
      <c r="O3558" t="str">
        <f t="shared" si="168"/>
        <v>0</v>
      </c>
      <c r="P3558" s="13" t="s">
        <v>38</v>
      </c>
      <c r="Q3558" s="13" t="s">
        <v>17</v>
      </c>
      <c r="R3558">
        <v>988</v>
      </c>
    </row>
    <row r="3559" spans="1:18">
      <c r="A3559" s="52" t="s">
        <v>35</v>
      </c>
      <c r="B3559" s="94" t="s">
        <v>5</v>
      </c>
      <c r="C3559" s="13">
        <v>11</v>
      </c>
      <c r="D3559" s="13"/>
      <c r="E3559" s="52" t="str">
        <f t="shared" si="166"/>
        <v>B</v>
      </c>
      <c r="F3559" s="13">
        <v>21</v>
      </c>
      <c r="G3559" s="13">
        <v>4</v>
      </c>
      <c r="H3559" s="13">
        <v>30</v>
      </c>
      <c r="I3559" s="18">
        <v>3317.0399000000002</v>
      </c>
      <c r="J3559" s="18">
        <v>1</v>
      </c>
      <c r="K3559" s="18">
        <v>0</v>
      </c>
      <c r="L3559" s="18">
        <v>1</v>
      </c>
      <c r="M3559" s="18">
        <v>1</v>
      </c>
      <c r="N3559" s="13" t="str">
        <f t="shared" si="167"/>
        <v>NoGo</v>
      </c>
      <c r="O3559" t="str">
        <f t="shared" si="168"/>
        <v>1</v>
      </c>
      <c r="P3559" s="13" t="s">
        <v>38</v>
      </c>
      <c r="Q3559" s="13" t="s">
        <v>17</v>
      </c>
      <c r="R3559">
        <v>988</v>
      </c>
    </row>
    <row r="3560" spans="1:18">
      <c r="A3560" s="52" t="s">
        <v>35</v>
      </c>
      <c r="B3560" s="94" t="s">
        <v>5</v>
      </c>
      <c r="C3560" s="13">
        <v>11</v>
      </c>
      <c r="D3560" s="13"/>
      <c r="E3560" s="52" t="str">
        <f t="shared" si="166"/>
        <v>B</v>
      </c>
      <c r="F3560" s="13">
        <v>21</v>
      </c>
      <c r="G3560" s="13">
        <v>4</v>
      </c>
      <c r="H3560" s="13">
        <v>34</v>
      </c>
      <c r="I3560" s="18">
        <v>6979.5820999999996</v>
      </c>
      <c r="J3560" s="18">
        <v>1</v>
      </c>
      <c r="K3560" s="18">
        <v>0</v>
      </c>
      <c r="L3560" s="18">
        <v>1</v>
      </c>
      <c r="M3560" s="18">
        <v>1</v>
      </c>
      <c r="N3560" s="13" t="str">
        <f t="shared" si="167"/>
        <v>NoGo</v>
      </c>
      <c r="O3560" t="str">
        <f t="shared" si="168"/>
        <v>1</v>
      </c>
      <c r="P3560" s="13" t="s">
        <v>38</v>
      </c>
      <c r="Q3560" s="13" t="s">
        <v>17</v>
      </c>
      <c r="R3560">
        <v>988</v>
      </c>
    </row>
    <row r="3561" spans="1:18">
      <c r="A3561" s="52" t="s">
        <v>35</v>
      </c>
      <c r="B3561" s="94" t="s">
        <v>5</v>
      </c>
      <c r="C3561" s="13">
        <v>11</v>
      </c>
      <c r="D3561" s="13"/>
      <c r="E3561" s="52" t="str">
        <f t="shared" si="166"/>
        <v>B</v>
      </c>
      <c r="F3561" s="13">
        <v>21</v>
      </c>
      <c r="G3561" s="13">
        <v>4</v>
      </c>
      <c r="H3561" s="13">
        <v>40</v>
      </c>
      <c r="I3561" s="18">
        <v>2375.6012000000001</v>
      </c>
      <c r="J3561" s="18">
        <v>0</v>
      </c>
      <c r="K3561" s="18">
        <v>1</v>
      </c>
      <c r="L3561" s="18">
        <v>1</v>
      </c>
      <c r="M3561" s="18">
        <v>1</v>
      </c>
      <c r="N3561" s="13" t="str">
        <f t="shared" si="167"/>
        <v>NoGo</v>
      </c>
      <c r="O3561" t="str">
        <f t="shared" si="168"/>
        <v>0</v>
      </c>
      <c r="P3561" s="13" t="s">
        <v>38</v>
      </c>
      <c r="Q3561" s="13" t="s">
        <v>17</v>
      </c>
      <c r="R3561">
        <v>988</v>
      </c>
    </row>
    <row r="3562" spans="1:18">
      <c r="A3562" s="52" t="s">
        <v>35</v>
      </c>
      <c r="B3562" s="94" t="s">
        <v>5</v>
      </c>
      <c r="C3562" s="13">
        <v>11</v>
      </c>
      <c r="D3562" s="13"/>
      <c r="E3562" s="52" t="str">
        <f t="shared" si="166"/>
        <v>B</v>
      </c>
      <c r="F3562" s="13">
        <v>21</v>
      </c>
      <c r="G3562" s="13">
        <v>5</v>
      </c>
      <c r="H3562" s="13">
        <v>1</v>
      </c>
      <c r="I3562" s="18">
        <v>929.00819999999999</v>
      </c>
      <c r="J3562" s="18">
        <v>1</v>
      </c>
      <c r="K3562" s="18">
        <v>1</v>
      </c>
      <c r="L3562" s="18">
        <v>1</v>
      </c>
      <c r="M3562" s="18">
        <v>0</v>
      </c>
      <c r="N3562" s="13" t="str">
        <f t="shared" si="167"/>
        <v>Go</v>
      </c>
      <c r="O3562" s="13" t="str">
        <f t="shared" si="168"/>
        <v>0</v>
      </c>
      <c r="P3562" s="13" t="s">
        <v>38</v>
      </c>
      <c r="Q3562" s="13" t="s">
        <v>17</v>
      </c>
      <c r="R3562">
        <v>988</v>
      </c>
    </row>
    <row r="3563" spans="1:18">
      <c r="A3563" s="52" t="s">
        <v>35</v>
      </c>
      <c r="B3563" s="94" t="s">
        <v>5</v>
      </c>
      <c r="C3563" s="13">
        <v>11</v>
      </c>
      <c r="D3563" s="13"/>
      <c r="E3563" s="52" t="str">
        <f t="shared" si="166"/>
        <v>B</v>
      </c>
      <c r="F3563" s="13">
        <v>21</v>
      </c>
      <c r="G3563" s="13">
        <v>5</v>
      </c>
      <c r="H3563" s="13">
        <v>2</v>
      </c>
      <c r="I3563" s="18">
        <v>2370.3141000000001</v>
      </c>
      <c r="J3563" s="18">
        <v>1</v>
      </c>
      <c r="K3563" s="18">
        <v>1</v>
      </c>
      <c r="L3563" s="18">
        <v>1</v>
      </c>
      <c r="M3563" s="18">
        <v>0</v>
      </c>
      <c r="N3563" s="13" t="str">
        <f t="shared" si="167"/>
        <v>Go</v>
      </c>
      <c r="O3563" s="13" t="str">
        <f t="shared" si="168"/>
        <v>0</v>
      </c>
      <c r="P3563" s="13" t="s">
        <v>38</v>
      </c>
      <c r="Q3563" s="13" t="s">
        <v>17</v>
      </c>
      <c r="R3563">
        <v>988</v>
      </c>
    </row>
    <row r="3564" spans="1:18">
      <c r="A3564" s="52" t="s">
        <v>35</v>
      </c>
      <c r="B3564" s="94" t="s">
        <v>5</v>
      </c>
      <c r="C3564" s="13">
        <v>11</v>
      </c>
      <c r="D3564" s="13"/>
      <c r="E3564" s="52" t="str">
        <f t="shared" si="166"/>
        <v>B</v>
      </c>
      <c r="F3564" s="13">
        <v>21</v>
      </c>
      <c r="G3564" s="13">
        <v>5</v>
      </c>
      <c r="H3564" s="13">
        <v>3</v>
      </c>
      <c r="I3564" s="18">
        <v>3796.5391</v>
      </c>
      <c r="J3564" s="18">
        <v>1</v>
      </c>
      <c r="K3564" s="18">
        <v>1</v>
      </c>
      <c r="L3564" s="18">
        <v>1</v>
      </c>
      <c r="M3564" s="18">
        <v>0</v>
      </c>
      <c r="N3564" s="13" t="str">
        <f t="shared" si="167"/>
        <v>Go</v>
      </c>
      <c r="O3564" s="13" t="str">
        <f t="shared" si="168"/>
        <v>0</v>
      </c>
      <c r="P3564" s="13" t="s">
        <v>38</v>
      </c>
      <c r="Q3564" s="13" t="s">
        <v>17</v>
      </c>
      <c r="R3564">
        <v>988</v>
      </c>
    </row>
    <row r="3565" spans="1:18">
      <c r="A3565" s="52" t="s">
        <v>35</v>
      </c>
      <c r="B3565" s="94" t="s">
        <v>5</v>
      </c>
      <c r="C3565" s="13">
        <v>11</v>
      </c>
      <c r="D3565" s="13"/>
      <c r="E3565" s="52" t="str">
        <f t="shared" si="166"/>
        <v>B</v>
      </c>
      <c r="F3565" s="13">
        <v>21</v>
      </c>
      <c r="G3565" s="13">
        <v>5</v>
      </c>
      <c r="H3565" s="13">
        <v>5</v>
      </c>
      <c r="I3565" s="18">
        <v>575.95510000000002</v>
      </c>
      <c r="J3565" s="18">
        <v>1</v>
      </c>
      <c r="K3565" s="18">
        <v>1</v>
      </c>
      <c r="L3565" s="18">
        <v>1</v>
      </c>
      <c r="M3565" s="18">
        <v>0</v>
      </c>
      <c r="N3565" s="13" t="str">
        <f t="shared" si="167"/>
        <v>Go</v>
      </c>
      <c r="O3565" s="13" t="str">
        <f t="shared" si="168"/>
        <v>0</v>
      </c>
      <c r="P3565" s="13" t="s">
        <v>38</v>
      </c>
      <c r="Q3565" s="13" t="s">
        <v>17</v>
      </c>
      <c r="R3565">
        <v>988</v>
      </c>
    </row>
    <row r="3566" spans="1:18">
      <c r="A3566" s="52" t="s">
        <v>35</v>
      </c>
      <c r="B3566" s="94" t="s">
        <v>5</v>
      </c>
      <c r="C3566" s="13">
        <v>11</v>
      </c>
      <c r="D3566" s="13"/>
      <c r="E3566" s="52" t="str">
        <f t="shared" si="166"/>
        <v>B</v>
      </c>
      <c r="F3566" s="13">
        <v>21</v>
      </c>
      <c r="G3566" s="13">
        <v>5</v>
      </c>
      <c r="H3566" s="13">
        <v>6</v>
      </c>
      <c r="I3566" s="18">
        <v>2120.0708</v>
      </c>
      <c r="J3566" s="18">
        <v>1</v>
      </c>
      <c r="K3566" s="18">
        <v>1</v>
      </c>
      <c r="L3566" s="18">
        <v>1</v>
      </c>
      <c r="M3566" s="18">
        <v>0</v>
      </c>
      <c r="N3566" s="13" t="str">
        <f t="shared" si="167"/>
        <v>Go</v>
      </c>
      <c r="O3566" s="13" t="str">
        <f t="shared" si="168"/>
        <v>0</v>
      </c>
      <c r="P3566" s="13" t="s">
        <v>38</v>
      </c>
      <c r="Q3566" s="13" t="s">
        <v>17</v>
      </c>
      <c r="R3566">
        <v>988</v>
      </c>
    </row>
    <row r="3567" spans="1:18">
      <c r="A3567" s="52" t="s">
        <v>35</v>
      </c>
      <c r="B3567" s="94" t="s">
        <v>5</v>
      </c>
      <c r="C3567" s="13">
        <v>11</v>
      </c>
      <c r="D3567" s="13"/>
      <c r="E3567" s="52" t="str">
        <f t="shared" si="166"/>
        <v>B</v>
      </c>
      <c r="F3567" s="13">
        <v>21</v>
      </c>
      <c r="G3567" s="13">
        <v>5</v>
      </c>
      <c r="H3567" s="13">
        <v>8</v>
      </c>
      <c r="I3567" s="18">
        <v>908.45860000000005</v>
      </c>
      <c r="J3567" s="18">
        <v>1</v>
      </c>
      <c r="K3567" s="18">
        <v>1</v>
      </c>
      <c r="L3567" s="18">
        <v>1</v>
      </c>
      <c r="M3567" s="18">
        <v>0</v>
      </c>
      <c r="N3567" s="13" t="str">
        <f t="shared" si="167"/>
        <v>Go</v>
      </c>
      <c r="O3567" s="13" t="str">
        <f t="shared" si="168"/>
        <v>0</v>
      </c>
      <c r="P3567" s="13" t="s">
        <v>38</v>
      </c>
      <c r="Q3567" s="13" t="s">
        <v>17</v>
      </c>
      <c r="R3567">
        <v>988</v>
      </c>
    </row>
    <row r="3568" spans="1:18">
      <c r="A3568" s="52" t="s">
        <v>35</v>
      </c>
      <c r="B3568" s="94" t="s">
        <v>5</v>
      </c>
      <c r="C3568" s="13">
        <v>11</v>
      </c>
      <c r="D3568" s="13"/>
      <c r="E3568" s="52" t="str">
        <f t="shared" si="166"/>
        <v>B</v>
      </c>
      <c r="F3568" s="13">
        <v>21</v>
      </c>
      <c r="G3568" s="13">
        <v>5</v>
      </c>
      <c r="H3568" s="13">
        <v>10</v>
      </c>
      <c r="I3568" s="18">
        <v>1964.0713000000001</v>
      </c>
      <c r="J3568" s="18">
        <v>1</v>
      </c>
      <c r="K3568" s="18">
        <v>1</v>
      </c>
      <c r="L3568" s="18">
        <v>1</v>
      </c>
      <c r="M3568" s="18">
        <v>0</v>
      </c>
      <c r="N3568" s="13" t="str">
        <f t="shared" si="167"/>
        <v>Go</v>
      </c>
      <c r="O3568" s="13" t="str">
        <f t="shared" si="168"/>
        <v>0</v>
      </c>
      <c r="P3568" s="13" t="s">
        <v>38</v>
      </c>
      <c r="Q3568" s="13" t="s">
        <v>17</v>
      </c>
      <c r="R3568">
        <v>988</v>
      </c>
    </row>
    <row r="3569" spans="1:18">
      <c r="A3569" s="52" t="s">
        <v>35</v>
      </c>
      <c r="B3569" s="94" t="s">
        <v>5</v>
      </c>
      <c r="C3569" s="13">
        <v>11</v>
      </c>
      <c r="D3569" s="13"/>
      <c r="E3569" s="52" t="str">
        <f t="shared" si="166"/>
        <v>B</v>
      </c>
      <c r="F3569" s="13">
        <v>21</v>
      </c>
      <c r="G3569" s="13">
        <v>5</v>
      </c>
      <c r="H3569" s="13">
        <v>11</v>
      </c>
      <c r="I3569" s="18">
        <v>3438.3144000000002</v>
      </c>
      <c r="J3569" s="18">
        <v>1</v>
      </c>
      <c r="K3569" s="18">
        <v>1</v>
      </c>
      <c r="L3569" s="18">
        <v>1</v>
      </c>
      <c r="M3569" s="18">
        <v>0</v>
      </c>
      <c r="N3569" s="13" t="str">
        <f t="shared" si="167"/>
        <v>Go</v>
      </c>
      <c r="O3569" s="13" t="str">
        <f t="shared" si="168"/>
        <v>0</v>
      </c>
      <c r="P3569" s="13" t="s">
        <v>38</v>
      </c>
      <c r="Q3569" s="13" t="s">
        <v>17</v>
      </c>
      <c r="R3569">
        <v>988</v>
      </c>
    </row>
    <row r="3570" spans="1:18">
      <c r="A3570" s="52" t="s">
        <v>35</v>
      </c>
      <c r="B3570" s="94" t="s">
        <v>5</v>
      </c>
      <c r="C3570" s="13">
        <v>11</v>
      </c>
      <c r="D3570" s="13"/>
      <c r="E3570" s="52" t="str">
        <f t="shared" si="166"/>
        <v>B</v>
      </c>
      <c r="F3570" s="13">
        <v>21</v>
      </c>
      <c r="G3570" s="13">
        <v>5</v>
      </c>
      <c r="H3570" s="13">
        <v>12</v>
      </c>
      <c r="I3570" s="18">
        <v>2176.0475000000001</v>
      </c>
      <c r="J3570" s="18">
        <v>1</v>
      </c>
      <c r="K3570" s="18">
        <v>1</v>
      </c>
      <c r="L3570" s="18">
        <v>1</v>
      </c>
      <c r="M3570" s="18">
        <v>0</v>
      </c>
      <c r="N3570" s="13" t="str">
        <f t="shared" si="167"/>
        <v>Go</v>
      </c>
      <c r="O3570" s="13" t="str">
        <f t="shared" si="168"/>
        <v>0</v>
      </c>
      <c r="P3570" s="13" t="s">
        <v>38</v>
      </c>
      <c r="Q3570" s="13" t="s">
        <v>17</v>
      </c>
      <c r="R3570">
        <v>988</v>
      </c>
    </row>
    <row r="3571" spans="1:18">
      <c r="A3571" s="52" t="s">
        <v>35</v>
      </c>
      <c r="B3571" s="94" t="s">
        <v>5</v>
      </c>
      <c r="C3571" s="13">
        <v>11</v>
      </c>
      <c r="D3571" s="13"/>
      <c r="E3571" s="52" t="str">
        <f t="shared" si="166"/>
        <v>B</v>
      </c>
      <c r="F3571" s="13">
        <v>21</v>
      </c>
      <c r="G3571" s="13">
        <v>5</v>
      </c>
      <c r="H3571" s="13">
        <v>13</v>
      </c>
      <c r="I3571" s="18">
        <v>1365.9458999999999</v>
      </c>
      <c r="J3571" s="18">
        <v>1</v>
      </c>
      <c r="K3571" s="18">
        <v>1</v>
      </c>
      <c r="L3571" s="18">
        <v>1</v>
      </c>
      <c r="M3571" s="18">
        <v>0</v>
      </c>
      <c r="N3571" s="13" t="str">
        <f t="shared" si="167"/>
        <v>Go</v>
      </c>
      <c r="O3571" s="13" t="str">
        <f t="shared" si="168"/>
        <v>0</v>
      </c>
      <c r="P3571" s="13" t="s">
        <v>38</v>
      </c>
      <c r="Q3571" s="13" t="s">
        <v>17</v>
      </c>
      <c r="R3571">
        <v>988</v>
      </c>
    </row>
    <row r="3572" spans="1:18">
      <c r="A3572" s="52" t="s">
        <v>35</v>
      </c>
      <c r="B3572" s="94" t="s">
        <v>5</v>
      </c>
      <c r="C3572" s="13">
        <v>11</v>
      </c>
      <c r="D3572" s="13"/>
      <c r="E3572" s="52" t="str">
        <f t="shared" si="166"/>
        <v>B</v>
      </c>
      <c r="F3572" s="13">
        <v>21</v>
      </c>
      <c r="G3572" s="13">
        <v>5</v>
      </c>
      <c r="H3572" s="13">
        <v>14</v>
      </c>
      <c r="I3572" s="18">
        <v>1546.2493999999999</v>
      </c>
      <c r="J3572" s="18">
        <v>1</v>
      </c>
      <c r="K3572" s="18">
        <v>1</v>
      </c>
      <c r="L3572" s="18">
        <v>1</v>
      </c>
      <c r="M3572" s="18">
        <v>0</v>
      </c>
      <c r="N3572" s="13" t="str">
        <f t="shared" si="167"/>
        <v>Go</v>
      </c>
      <c r="O3572" s="13" t="str">
        <f t="shared" si="168"/>
        <v>0</v>
      </c>
      <c r="P3572" s="13" t="s">
        <v>38</v>
      </c>
      <c r="Q3572" s="13" t="s">
        <v>17</v>
      </c>
      <c r="R3572">
        <v>988</v>
      </c>
    </row>
    <row r="3573" spans="1:18">
      <c r="A3573" s="52" t="s">
        <v>35</v>
      </c>
      <c r="B3573" s="94" t="s">
        <v>5</v>
      </c>
      <c r="C3573" s="13">
        <v>11</v>
      </c>
      <c r="D3573" s="13"/>
      <c r="E3573" s="52" t="str">
        <f t="shared" si="166"/>
        <v>B</v>
      </c>
      <c r="F3573" s="13">
        <v>21</v>
      </c>
      <c r="G3573" s="13">
        <v>5</v>
      </c>
      <c r="H3573" s="13">
        <v>15</v>
      </c>
      <c r="I3573" s="18">
        <v>3951.8870999999999</v>
      </c>
      <c r="J3573" s="18">
        <v>1</v>
      </c>
      <c r="K3573" s="18">
        <v>1</v>
      </c>
      <c r="L3573" s="18">
        <v>1</v>
      </c>
      <c r="M3573" s="18">
        <v>0</v>
      </c>
      <c r="N3573" s="13" t="str">
        <f t="shared" si="167"/>
        <v>Go</v>
      </c>
      <c r="O3573" s="13" t="str">
        <f t="shared" si="168"/>
        <v>0</v>
      </c>
      <c r="P3573" s="13" t="s">
        <v>38</v>
      </c>
      <c r="Q3573" s="13" t="s">
        <v>17</v>
      </c>
      <c r="R3573">
        <v>988</v>
      </c>
    </row>
    <row r="3574" spans="1:18">
      <c r="A3574" s="52" t="s">
        <v>35</v>
      </c>
      <c r="B3574" s="94" t="s">
        <v>5</v>
      </c>
      <c r="C3574" s="13">
        <v>11</v>
      </c>
      <c r="D3574" s="13"/>
      <c r="E3574" s="52" t="str">
        <f t="shared" si="166"/>
        <v>B</v>
      </c>
      <c r="F3574" s="13">
        <v>21</v>
      </c>
      <c r="G3574" s="13">
        <v>5</v>
      </c>
      <c r="H3574" s="13">
        <v>18</v>
      </c>
      <c r="I3574" s="18">
        <v>4547.3850000000002</v>
      </c>
      <c r="J3574" s="18">
        <v>1</v>
      </c>
      <c r="K3574" s="18">
        <v>1</v>
      </c>
      <c r="L3574" s="18">
        <v>1</v>
      </c>
      <c r="M3574" s="18">
        <v>0</v>
      </c>
      <c r="N3574" s="13" t="str">
        <f t="shared" si="167"/>
        <v>Go</v>
      </c>
      <c r="O3574" s="13" t="str">
        <f t="shared" si="168"/>
        <v>0</v>
      </c>
      <c r="P3574" s="13" t="s">
        <v>38</v>
      </c>
      <c r="Q3574" s="13" t="s">
        <v>17</v>
      </c>
      <c r="R3574">
        <v>988</v>
      </c>
    </row>
    <row r="3575" spans="1:18">
      <c r="A3575" s="52" t="s">
        <v>35</v>
      </c>
      <c r="B3575" s="94" t="s">
        <v>5</v>
      </c>
      <c r="C3575" s="13">
        <v>11</v>
      </c>
      <c r="D3575" s="13"/>
      <c r="E3575" s="52" t="str">
        <f t="shared" si="166"/>
        <v>B</v>
      </c>
      <c r="F3575" s="13">
        <v>21</v>
      </c>
      <c r="G3575" s="13">
        <v>5</v>
      </c>
      <c r="H3575" s="13">
        <v>19</v>
      </c>
      <c r="I3575" s="18">
        <v>580.71699999999998</v>
      </c>
      <c r="J3575" s="18">
        <v>1</v>
      </c>
      <c r="K3575" s="18">
        <v>1</v>
      </c>
      <c r="L3575" s="18">
        <v>1</v>
      </c>
      <c r="M3575" s="18">
        <v>0</v>
      </c>
      <c r="N3575" s="13" t="str">
        <f t="shared" si="167"/>
        <v>Go</v>
      </c>
      <c r="O3575" s="13" t="str">
        <f t="shared" si="168"/>
        <v>0</v>
      </c>
      <c r="P3575" s="13" t="s">
        <v>38</v>
      </c>
      <c r="Q3575" s="13" t="s">
        <v>17</v>
      </c>
      <c r="R3575">
        <v>988</v>
      </c>
    </row>
    <row r="3576" spans="1:18">
      <c r="A3576" s="52" t="s">
        <v>35</v>
      </c>
      <c r="B3576" s="94" t="s">
        <v>5</v>
      </c>
      <c r="C3576" s="13">
        <v>11</v>
      </c>
      <c r="D3576" s="13"/>
      <c r="E3576" s="52" t="str">
        <f t="shared" si="166"/>
        <v>B</v>
      </c>
      <c r="F3576" s="13">
        <v>21</v>
      </c>
      <c r="G3576" s="13">
        <v>5</v>
      </c>
      <c r="H3576" s="13">
        <v>20</v>
      </c>
      <c r="I3576" s="18">
        <v>4355.3384999999998</v>
      </c>
      <c r="J3576" s="18">
        <v>1</v>
      </c>
      <c r="K3576" s="18">
        <v>1</v>
      </c>
      <c r="L3576" s="18">
        <v>1</v>
      </c>
      <c r="M3576" s="18">
        <v>0</v>
      </c>
      <c r="N3576" s="13" t="str">
        <f t="shared" si="167"/>
        <v>Go</v>
      </c>
      <c r="O3576" s="13" t="str">
        <f t="shared" si="168"/>
        <v>0</v>
      </c>
      <c r="P3576" s="13" t="s">
        <v>38</v>
      </c>
      <c r="Q3576" s="13" t="s">
        <v>17</v>
      </c>
      <c r="R3576">
        <v>988</v>
      </c>
    </row>
    <row r="3577" spans="1:18">
      <c r="A3577" s="52" t="s">
        <v>35</v>
      </c>
      <c r="B3577" s="94" t="s">
        <v>5</v>
      </c>
      <c r="C3577" s="13">
        <v>11</v>
      </c>
      <c r="D3577" s="13"/>
      <c r="E3577" s="52" t="str">
        <f t="shared" si="166"/>
        <v>B</v>
      </c>
      <c r="F3577" s="13">
        <v>21</v>
      </c>
      <c r="G3577" s="13">
        <v>5</v>
      </c>
      <c r="H3577" s="13">
        <v>22</v>
      </c>
      <c r="I3577" s="18">
        <v>3489.3681000000001</v>
      </c>
      <c r="J3577" s="18">
        <v>1</v>
      </c>
      <c r="K3577" s="18">
        <v>1</v>
      </c>
      <c r="L3577" s="18">
        <v>1</v>
      </c>
      <c r="M3577" s="18">
        <v>0</v>
      </c>
      <c r="N3577" s="13" t="str">
        <f t="shared" si="167"/>
        <v>Go</v>
      </c>
      <c r="O3577" s="13" t="str">
        <f t="shared" si="168"/>
        <v>0</v>
      </c>
      <c r="P3577" s="13" t="s">
        <v>38</v>
      </c>
      <c r="Q3577" s="13" t="s">
        <v>17</v>
      </c>
      <c r="R3577">
        <v>988</v>
      </c>
    </row>
    <row r="3578" spans="1:18">
      <c r="A3578" s="52" t="s">
        <v>35</v>
      </c>
      <c r="B3578" s="94" t="s">
        <v>5</v>
      </c>
      <c r="C3578" s="13">
        <v>11</v>
      </c>
      <c r="D3578" s="13"/>
      <c r="E3578" s="52" t="str">
        <f t="shared" si="166"/>
        <v>B</v>
      </c>
      <c r="F3578" s="13">
        <v>21</v>
      </c>
      <c r="G3578" s="13">
        <v>5</v>
      </c>
      <c r="H3578" s="13">
        <v>23</v>
      </c>
      <c r="I3578" s="18">
        <v>580.18269999999995</v>
      </c>
      <c r="J3578" s="18">
        <v>1</v>
      </c>
      <c r="K3578" s="18">
        <v>1</v>
      </c>
      <c r="L3578" s="18">
        <v>1</v>
      </c>
      <c r="M3578" s="18">
        <v>0</v>
      </c>
      <c r="N3578" s="13" t="str">
        <f t="shared" si="167"/>
        <v>Go</v>
      </c>
      <c r="O3578" s="13" t="str">
        <f t="shared" si="168"/>
        <v>0</v>
      </c>
      <c r="P3578" s="13" t="s">
        <v>38</v>
      </c>
      <c r="Q3578" s="13" t="s">
        <v>17</v>
      </c>
      <c r="R3578">
        <v>988</v>
      </c>
    </row>
    <row r="3579" spans="1:18">
      <c r="A3579" s="52" t="s">
        <v>35</v>
      </c>
      <c r="B3579" s="94" t="s">
        <v>5</v>
      </c>
      <c r="C3579" s="13">
        <v>11</v>
      </c>
      <c r="D3579" s="13"/>
      <c r="E3579" s="52" t="str">
        <f t="shared" si="166"/>
        <v>B</v>
      </c>
      <c r="F3579" s="13">
        <v>21</v>
      </c>
      <c r="G3579" s="13">
        <v>5</v>
      </c>
      <c r="H3579" s="13">
        <v>24</v>
      </c>
      <c r="I3579" s="18">
        <v>1006.0751</v>
      </c>
      <c r="J3579" s="18">
        <v>1</v>
      </c>
      <c r="K3579" s="18">
        <v>1</v>
      </c>
      <c r="L3579" s="18">
        <v>1</v>
      </c>
      <c r="M3579" s="18">
        <v>0</v>
      </c>
      <c r="N3579" s="13" t="str">
        <f t="shared" si="167"/>
        <v>Go</v>
      </c>
      <c r="O3579" s="13" t="str">
        <f t="shared" si="168"/>
        <v>0</v>
      </c>
      <c r="P3579" s="13" t="s">
        <v>38</v>
      </c>
      <c r="Q3579" s="13" t="s">
        <v>17</v>
      </c>
      <c r="R3579">
        <v>988</v>
      </c>
    </row>
    <row r="3580" spans="1:18">
      <c r="A3580" s="52" t="s">
        <v>35</v>
      </c>
      <c r="B3580" s="94" t="s">
        <v>5</v>
      </c>
      <c r="C3580" s="13">
        <v>11</v>
      </c>
      <c r="D3580" s="13"/>
      <c r="E3580" s="52" t="str">
        <f t="shared" si="166"/>
        <v>B</v>
      </c>
      <c r="F3580" s="13">
        <v>21</v>
      </c>
      <c r="G3580" s="13">
        <v>5</v>
      </c>
      <c r="H3580" s="13">
        <v>25</v>
      </c>
      <c r="I3580" s="18">
        <v>1170.0368000000001</v>
      </c>
      <c r="J3580" s="18">
        <v>1</v>
      </c>
      <c r="K3580" s="18">
        <v>1</v>
      </c>
      <c r="L3580" s="18">
        <v>1</v>
      </c>
      <c r="M3580" s="18">
        <v>0</v>
      </c>
      <c r="N3580" s="13" t="str">
        <f t="shared" si="167"/>
        <v>Go</v>
      </c>
      <c r="O3580" s="13" t="str">
        <f t="shared" si="168"/>
        <v>0</v>
      </c>
      <c r="P3580" s="13" t="s">
        <v>38</v>
      </c>
      <c r="Q3580" s="13" t="s">
        <v>17</v>
      </c>
      <c r="R3580">
        <v>988</v>
      </c>
    </row>
    <row r="3581" spans="1:18">
      <c r="A3581" s="52" t="s">
        <v>35</v>
      </c>
      <c r="B3581" s="94" t="s">
        <v>5</v>
      </c>
      <c r="C3581" s="13">
        <v>11</v>
      </c>
      <c r="D3581" s="13"/>
      <c r="E3581" s="52" t="str">
        <f t="shared" si="166"/>
        <v>B</v>
      </c>
      <c r="F3581" s="13">
        <v>21</v>
      </c>
      <c r="G3581" s="13">
        <v>5</v>
      </c>
      <c r="H3581" s="13">
        <v>26</v>
      </c>
      <c r="I3581" s="18">
        <v>5649.3926000000001</v>
      </c>
      <c r="J3581" s="18">
        <v>1</v>
      </c>
      <c r="K3581" s="18">
        <v>1</v>
      </c>
      <c r="L3581" s="18">
        <v>1</v>
      </c>
      <c r="M3581" s="18">
        <v>0</v>
      </c>
      <c r="N3581" s="13" t="str">
        <f t="shared" si="167"/>
        <v>Go</v>
      </c>
      <c r="O3581" s="13" t="str">
        <f t="shared" si="168"/>
        <v>0</v>
      </c>
      <c r="P3581" s="13" t="s">
        <v>38</v>
      </c>
      <c r="Q3581" s="13" t="s">
        <v>17</v>
      </c>
      <c r="R3581">
        <v>988</v>
      </c>
    </row>
    <row r="3582" spans="1:18">
      <c r="A3582" s="52" t="s">
        <v>35</v>
      </c>
      <c r="B3582" s="94" t="s">
        <v>5</v>
      </c>
      <c r="C3582" s="13">
        <v>11</v>
      </c>
      <c r="D3582" s="13"/>
      <c r="E3582" s="52" t="str">
        <f t="shared" si="166"/>
        <v>B</v>
      </c>
      <c r="F3582" s="13">
        <v>21</v>
      </c>
      <c r="G3582" s="13">
        <v>5</v>
      </c>
      <c r="H3582" s="13">
        <v>27</v>
      </c>
      <c r="I3582" s="18">
        <v>3363.2809999999999</v>
      </c>
      <c r="J3582" s="18">
        <v>1</v>
      </c>
      <c r="K3582" s="18">
        <v>1</v>
      </c>
      <c r="L3582" s="18">
        <v>1</v>
      </c>
      <c r="M3582" s="18">
        <v>0</v>
      </c>
      <c r="N3582" s="13" t="str">
        <f t="shared" si="167"/>
        <v>Go</v>
      </c>
      <c r="O3582" s="13" t="str">
        <f t="shared" si="168"/>
        <v>0</v>
      </c>
      <c r="P3582" s="13" t="s">
        <v>38</v>
      </c>
      <c r="Q3582" s="13" t="s">
        <v>17</v>
      </c>
      <c r="R3582">
        <v>988</v>
      </c>
    </row>
    <row r="3583" spans="1:18">
      <c r="A3583" s="52" t="s">
        <v>35</v>
      </c>
      <c r="B3583" s="94" t="s">
        <v>5</v>
      </c>
      <c r="C3583" s="13">
        <v>11</v>
      </c>
      <c r="D3583" s="13"/>
      <c r="E3583" s="52" t="str">
        <f t="shared" si="166"/>
        <v>B</v>
      </c>
      <c r="F3583" s="13">
        <v>21</v>
      </c>
      <c r="G3583" s="13">
        <v>5</v>
      </c>
      <c r="H3583" s="13">
        <v>29</v>
      </c>
      <c r="I3583" s="18">
        <v>2224.8989000000001</v>
      </c>
      <c r="J3583" s="18">
        <v>1</v>
      </c>
      <c r="K3583" s="18">
        <v>1</v>
      </c>
      <c r="L3583" s="18">
        <v>1</v>
      </c>
      <c r="M3583" s="18">
        <v>0</v>
      </c>
      <c r="N3583" s="13" t="str">
        <f t="shared" si="167"/>
        <v>Go</v>
      </c>
      <c r="O3583" s="13" t="str">
        <f t="shared" si="168"/>
        <v>0</v>
      </c>
      <c r="P3583" s="13" t="s">
        <v>38</v>
      </c>
      <c r="Q3583" s="13" t="s">
        <v>17</v>
      </c>
      <c r="R3583">
        <v>988</v>
      </c>
    </row>
    <row r="3584" spans="1:18">
      <c r="A3584" s="52" t="s">
        <v>35</v>
      </c>
      <c r="B3584" s="94" t="s">
        <v>5</v>
      </c>
      <c r="C3584" s="13">
        <v>11</v>
      </c>
      <c r="D3584" s="13"/>
      <c r="E3584" s="52" t="str">
        <f t="shared" si="166"/>
        <v>B</v>
      </c>
      <c r="F3584" s="13">
        <v>21</v>
      </c>
      <c r="G3584" s="13">
        <v>5</v>
      </c>
      <c r="H3584" s="13">
        <v>31</v>
      </c>
      <c r="I3584" s="18">
        <v>787.04269999999997</v>
      </c>
      <c r="J3584" s="18">
        <v>1</v>
      </c>
      <c r="K3584" s="18">
        <v>1</v>
      </c>
      <c r="L3584" s="18">
        <v>1</v>
      </c>
      <c r="M3584" s="18">
        <v>0</v>
      </c>
      <c r="N3584" s="13" t="str">
        <f t="shared" si="167"/>
        <v>Go</v>
      </c>
      <c r="O3584" s="13" t="str">
        <f t="shared" si="168"/>
        <v>0</v>
      </c>
      <c r="P3584" s="13" t="s">
        <v>38</v>
      </c>
      <c r="Q3584" s="13" t="s">
        <v>17</v>
      </c>
      <c r="R3584">
        <v>988</v>
      </c>
    </row>
    <row r="3585" spans="1:18">
      <c r="A3585" s="52" t="s">
        <v>35</v>
      </c>
      <c r="B3585" s="94" t="s">
        <v>5</v>
      </c>
      <c r="C3585" s="13">
        <v>11</v>
      </c>
      <c r="D3585" s="13"/>
      <c r="E3585" s="52" t="str">
        <f t="shared" si="166"/>
        <v>B</v>
      </c>
      <c r="F3585" s="13">
        <v>21</v>
      </c>
      <c r="G3585" s="13">
        <v>5</v>
      </c>
      <c r="H3585" s="13">
        <v>32</v>
      </c>
      <c r="I3585" s="18">
        <v>1038.7554</v>
      </c>
      <c r="J3585" s="18">
        <v>1</v>
      </c>
      <c r="K3585" s="18">
        <v>1</v>
      </c>
      <c r="L3585" s="18">
        <v>1</v>
      </c>
      <c r="M3585" s="18">
        <v>0</v>
      </c>
      <c r="N3585" s="13" t="str">
        <f t="shared" si="167"/>
        <v>Go</v>
      </c>
      <c r="O3585" s="13" t="str">
        <f t="shared" si="168"/>
        <v>0</v>
      </c>
      <c r="P3585" s="13" t="s">
        <v>38</v>
      </c>
      <c r="Q3585" s="13" t="s">
        <v>17</v>
      </c>
      <c r="R3585">
        <v>988</v>
      </c>
    </row>
    <row r="3586" spans="1:18">
      <c r="A3586" s="52" t="s">
        <v>35</v>
      </c>
      <c r="B3586" s="94" t="s">
        <v>5</v>
      </c>
      <c r="C3586" s="13">
        <v>11</v>
      </c>
      <c r="D3586" s="13"/>
      <c r="E3586" s="52" t="str">
        <f t="shared" ref="E3586:E3601" si="169">IF(OR(A3586="Olaf",A3586="Olli",A3586="Patchoulli",A3586="Wallace",A3586="Yang"),"H","B")</f>
        <v>B</v>
      </c>
      <c r="F3586" s="13">
        <v>21</v>
      </c>
      <c r="G3586" s="13">
        <v>5</v>
      </c>
      <c r="H3586" s="13">
        <v>33</v>
      </c>
      <c r="I3586" s="18">
        <v>581.12750000000005</v>
      </c>
      <c r="J3586" s="18">
        <v>1</v>
      </c>
      <c r="K3586" s="18">
        <v>1</v>
      </c>
      <c r="L3586" s="18">
        <v>1</v>
      </c>
      <c r="M3586" s="18">
        <v>0</v>
      </c>
      <c r="N3586" s="13" t="str">
        <f t="shared" ref="N3586:N3649" si="170">IF(M3586=0,"Go","NoGo")</f>
        <v>Go</v>
      </c>
      <c r="O3586" s="13" t="str">
        <f t="shared" si="168"/>
        <v>0</v>
      </c>
      <c r="P3586" s="13" t="s">
        <v>38</v>
      </c>
      <c r="Q3586" s="13" t="s">
        <v>17</v>
      </c>
      <c r="R3586">
        <v>988</v>
      </c>
    </row>
    <row r="3587" spans="1:18">
      <c r="A3587" s="52" t="s">
        <v>35</v>
      </c>
      <c r="B3587" s="94" t="s">
        <v>5</v>
      </c>
      <c r="C3587" s="13">
        <v>11</v>
      </c>
      <c r="D3587" s="13"/>
      <c r="E3587" s="52" t="str">
        <f t="shared" si="169"/>
        <v>B</v>
      </c>
      <c r="F3587" s="13">
        <v>21</v>
      </c>
      <c r="G3587" s="13">
        <v>5</v>
      </c>
      <c r="H3587" s="13">
        <v>35</v>
      </c>
      <c r="I3587" s="18">
        <v>939.53830000000005</v>
      </c>
      <c r="J3587" s="18">
        <v>1</v>
      </c>
      <c r="K3587" s="18">
        <v>1</v>
      </c>
      <c r="L3587" s="18">
        <v>1</v>
      </c>
      <c r="M3587" s="18">
        <v>0</v>
      </c>
      <c r="N3587" s="13" t="str">
        <f t="shared" si="170"/>
        <v>Go</v>
      </c>
      <c r="O3587" s="13" t="str">
        <f t="shared" si="168"/>
        <v>0</v>
      </c>
      <c r="P3587" s="13" t="s">
        <v>38</v>
      </c>
      <c r="Q3587" s="13" t="s">
        <v>17</v>
      </c>
      <c r="R3587">
        <v>988</v>
      </c>
    </row>
    <row r="3588" spans="1:18">
      <c r="A3588" s="52" t="s">
        <v>35</v>
      </c>
      <c r="B3588" s="94" t="s">
        <v>5</v>
      </c>
      <c r="C3588" s="13">
        <v>11</v>
      </c>
      <c r="D3588" s="13"/>
      <c r="E3588" s="52" t="str">
        <f t="shared" si="169"/>
        <v>B</v>
      </c>
      <c r="F3588" s="13">
        <v>21</v>
      </c>
      <c r="G3588" s="13">
        <v>5</v>
      </c>
      <c r="H3588" s="13">
        <v>36</v>
      </c>
      <c r="I3588" s="18">
        <v>55258.652000000002</v>
      </c>
      <c r="J3588" s="18">
        <v>0</v>
      </c>
      <c r="K3588" s="18">
        <v>1</v>
      </c>
      <c r="L3588" s="18">
        <v>0</v>
      </c>
      <c r="M3588" s="18">
        <v>0</v>
      </c>
      <c r="N3588" s="13" t="str">
        <f t="shared" si="170"/>
        <v>Go</v>
      </c>
      <c r="O3588" s="13" t="str">
        <f t="shared" si="168"/>
        <v>0</v>
      </c>
      <c r="P3588" s="13" t="s">
        <v>38</v>
      </c>
      <c r="Q3588" s="13" t="s">
        <v>17</v>
      </c>
      <c r="R3588">
        <v>988</v>
      </c>
    </row>
    <row r="3589" spans="1:18">
      <c r="A3589" s="52" t="s">
        <v>35</v>
      </c>
      <c r="B3589" s="94" t="s">
        <v>5</v>
      </c>
      <c r="C3589" s="13">
        <v>11</v>
      </c>
      <c r="D3589" s="13"/>
      <c r="E3589" s="52" t="str">
        <f t="shared" si="169"/>
        <v>B</v>
      </c>
      <c r="F3589" s="13">
        <v>21</v>
      </c>
      <c r="G3589" s="13">
        <v>5</v>
      </c>
      <c r="H3589" s="13">
        <v>37</v>
      </c>
      <c r="I3589" s="18">
        <v>16320.8321</v>
      </c>
      <c r="J3589" s="18">
        <v>0</v>
      </c>
      <c r="K3589" s="18">
        <v>1</v>
      </c>
      <c r="L3589" s="18">
        <v>0</v>
      </c>
      <c r="M3589" s="18">
        <v>0</v>
      </c>
      <c r="N3589" s="13" t="str">
        <f t="shared" si="170"/>
        <v>Go</v>
      </c>
      <c r="O3589" s="13" t="str">
        <f t="shared" si="168"/>
        <v>0</v>
      </c>
      <c r="P3589" s="13" t="s">
        <v>38</v>
      </c>
      <c r="Q3589" s="13" t="s">
        <v>17</v>
      </c>
      <c r="R3589">
        <v>988</v>
      </c>
    </row>
    <row r="3590" spans="1:18">
      <c r="A3590" s="52" t="s">
        <v>35</v>
      </c>
      <c r="B3590" s="94" t="s">
        <v>5</v>
      </c>
      <c r="C3590" s="13">
        <v>11</v>
      </c>
      <c r="D3590" s="13"/>
      <c r="E3590" s="52" t="str">
        <f t="shared" si="169"/>
        <v>B</v>
      </c>
      <c r="F3590" s="13">
        <v>21</v>
      </c>
      <c r="G3590" s="13">
        <v>5</v>
      </c>
      <c r="H3590" s="13">
        <v>38</v>
      </c>
      <c r="I3590" s="18">
        <v>1248.6053999999999</v>
      </c>
      <c r="J3590" s="18">
        <v>1</v>
      </c>
      <c r="K3590" s="18">
        <v>1</v>
      </c>
      <c r="L3590" s="18">
        <v>1</v>
      </c>
      <c r="M3590" s="18">
        <v>0</v>
      </c>
      <c r="N3590" s="13" t="str">
        <f t="shared" si="170"/>
        <v>Go</v>
      </c>
      <c r="O3590" s="13" t="str">
        <f t="shared" si="168"/>
        <v>0</v>
      </c>
      <c r="P3590" s="13" t="s">
        <v>38</v>
      </c>
      <c r="Q3590" s="13" t="s">
        <v>17</v>
      </c>
      <c r="R3590">
        <v>988</v>
      </c>
    </row>
    <row r="3591" spans="1:18">
      <c r="A3591" s="52" t="s">
        <v>35</v>
      </c>
      <c r="B3591" s="94" t="s">
        <v>5</v>
      </c>
      <c r="C3591" s="13">
        <v>11</v>
      </c>
      <c r="D3591" s="13"/>
      <c r="E3591" s="52" t="str">
        <f t="shared" si="169"/>
        <v>B</v>
      </c>
      <c r="F3591" s="13">
        <v>21</v>
      </c>
      <c r="G3591" s="13">
        <v>5</v>
      </c>
      <c r="H3591" s="13">
        <v>39</v>
      </c>
      <c r="I3591" s="18">
        <v>2434.5661</v>
      </c>
      <c r="J3591" s="18">
        <v>1</v>
      </c>
      <c r="K3591" s="18">
        <v>1</v>
      </c>
      <c r="L3591" s="18">
        <v>1</v>
      </c>
      <c r="M3591" s="18">
        <v>0</v>
      </c>
      <c r="N3591" s="13" t="str">
        <f t="shared" si="170"/>
        <v>Go</v>
      </c>
      <c r="O3591" s="13" t="str">
        <f t="shared" si="168"/>
        <v>0</v>
      </c>
      <c r="P3591" s="13" t="s">
        <v>38</v>
      </c>
      <c r="Q3591" s="13" t="s">
        <v>17</v>
      </c>
      <c r="R3591">
        <v>988</v>
      </c>
    </row>
    <row r="3592" spans="1:18">
      <c r="A3592" s="52" t="s">
        <v>35</v>
      </c>
      <c r="B3592" s="94" t="s">
        <v>5</v>
      </c>
      <c r="C3592" s="13">
        <v>11</v>
      </c>
      <c r="D3592" s="13"/>
      <c r="E3592" s="52" t="str">
        <f t="shared" si="169"/>
        <v>B</v>
      </c>
      <c r="F3592" s="13">
        <v>21</v>
      </c>
      <c r="G3592" s="13">
        <v>5</v>
      </c>
      <c r="H3592" s="13">
        <v>4</v>
      </c>
      <c r="I3592" s="18">
        <v>2383.0455000000002</v>
      </c>
      <c r="J3592" s="18">
        <v>0</v>
      </c>
      <c r="K3592" s="18">
        <v>1</v>
      </c>
      <c r="L3592" s="18">
        <v>1</v>
      </c>
      <c r="M3592" s="18">
        <v>1</v>
      </c>
      <c r="N3592" s="13" t="str">
        <f t="shared" si="170"/>
        <v>NoGo</v>
      </c>
      <c r="O3592" t="str">
        <f t="shared" si="168"/>
        <v>0</v>
      </c>
      <c r="P3592" s="13" t="s">
        <v>38</v>
      </c>
      <c r="Q3592" s="13" t="s">
        <v>17</v>
      </c>
      <c r="R3592">
        <v>988</v>
      </c>
    </row>
    <row r="3593" spans="1:18">
      <c r="A3593" s="52" t="s">
        <v>35</v>
      </c>
      <c r="B3593" s="94" t="s">
        <v>5</v>
      </c>
      <c r="C3593" s="13">
        <v>11</v>
      </c>
      <c r="D3593" s="13"/>
      <c r="E3593" s="52" t="str">
        <f t="shared" si="169"/>
        <v>B</v>
      </c>
      <c r="F3593" s="13">
        <v>21</v>
      </c>
      <c r="G3593" s="13">
        <v>5</v>
      </c>
      <c r="H3593" s="13">
        <v>7</v>
      </c>
      <c r="I3593" s="18">
        <v>2383.9618999999998</v>
      </c>
      <c r="J3593" s="18">
        <v>0</v>
      </c>
      <c r="K3593" s="18">
        <v>1</v>
      </c>
      <c r="L3593" s="18">
        <v>1</v>
      </c>
      <c r="M3593" s="18">
        <v>1</v>
      </c>
      <c r="N3593" s="13" t="str">
        <f t="shared" si="170"/>
        <v>NoGo</v>
      </c>
      <c r="O3593" t="str">
        <f t="shared" ref="O3593:O3656" si="171">IF(K3593=0, "1", "0")</f>
        <v>0</v>
      </c>
      <c r="P3593" s="13" t="s">
        <v>38</v>
      </c>
      <c r="Q3593" s="13" t="s">
        <v>17</v>
      </c>
      <c r="R3593">
        <v>988</v>
      </c>
    </row>
    <row r="3594" spans="1:18">
      <c r="A3594" s="52" t="s">
        <v>35</v>
      </c>
      <c r="B3594" s="94" t="s">
        <v>5</v>
      </c>
      <c r="C3594" s="13">
        <v>11</v>
      </c>
      <c r="D3594" s="13"/>
      <c r="E3594" s="52" t="str">
        <f t="shared" si="169"/>
        <v>B</v>
      </c>
      <c r="F3594" s="13">
        <v>21</v>
      </c>
      <c r="G3594" s="13">
        <v>5</v>
      </c>
      <c r="H3594" s="13">
        <v>9</v>
      </c>
      <c r="I3594" s="18">
        <v>2383.5165000000002</v>
      </c>
      <c r="J3594" s="18">
        <v>0</v>
      </c>
      <c r="K3594" s="18">
        <v>1</v>
      </c>
      <c r="L3594" s="18">
        <v>1</v>
      </c>
      <c r="M3594" s="18">
        <v>1</v>
      </c>
      <c r="N3594" s="13" t="str">
        <f t="shared" si="170"/>
        <v>NoGo</v>
      </c>
      <c r="O3594" t="str">
        <f t="shared" si="171"/>
        <v>0</v>
      </c>
      <c r="P3594" s="13" t="s">
        <v>38</v>
      </c>
      <c r="Q3594" s="13" t="s">
        <v>17</v>
      </c>
      <c r="R3594">
        <v>988</v>
      </c>
    </row>
    <row r="3595" spans="1:18">
      <c r="A3595" s="52" t="s">
        <v>35</v>
      </c>
      <c r="B3595" s="94" t="s">
        <v>5</v>
      </c>
      <c r="C3595" s="13">
        <v>11</v>
      </c>
      <c r="D3595" s="13"/>
      <c r="E3595" s="52" t="str">
        <f t="shared" si="169"/>
        <v>B</v>
      </c>
      <c r="F3595" s="13">
        <v>21</v>
      </c>
      <c r="G3595" s="13">
        <v>5</v>
      </c>
      <c r="H3595" s="13">
        <v>16</v>
      </c>
      <c r="I3595" s="18">
        <v>2379.7312999999999</v>
      </c>
      <c r="J3595" s="18">
        <v>0</v>
      </c>
      <c r="K3595" s="18">
        <v>1</v>
      </c>
      <c r="L3595" s="18">
        <v>1</v>
      </c>
      <c r="M3595" s="18">
        <v>1</v>
      </c>
      <c r="N3595" s="13" t="str">
        <f t="shared" si="170"/>
        <v>NoGo</v>
      </c>
      <c r="O3595" t="str">
        <f t="shared" si="171"/>
        <v>0</v>
      </c>
      <c r="P3595" s="13" t="s">
        <v>38</v>
      </c>
      <c r="Q3595" s="13" t="s">
        <v>17</v>
      </c>
      <c r="R3595">
        <v>988</v>
      </c>
    </row>
    <row r="3596" spans="1:18">
      <c r="A3596" s="52" t="s">
        <v>35</v>
      </c>
      <c r="B3596" s="94" t="s">
        <v>5</v>
      </c>
      <c r="C3596" s="13">
        <v>11</v>
      </c>
      <c r="D3596" s="13"/>
      <c r="E3596" s="52" t="str">
        <f t="shared" si="169"/>
        <v>B</v>
      </c>
      <c r="F3596" s="13">
        <v>21</v>
      </c>
      <c r="G3596" s="13">
        <v>5</v>
      </c>
      <c r="H3596" s="13">
        <v>17</v>
      </c>
      <c r="I3596" s="18">
        <v>2381.6696999999999</v>
      </c>
      <c r="J3596" s="18">
        <v>0</v>
      </c>
      <c r="K3596" s="18">
        <v>1</v>
      </c>
      <c r="L3596" s="18">
        <v>1</v>
      </c>
      <c r="M3596" s="18">
        <v>1</v>
      </c>
      <c r="N3596" s="13" t="str">
        <f t="shared" si="170"/>
        <v>NoGo</v>
      </c>
      <c r="O3596" t="str">
        <f t="shared" si="171"/>
        <v>0</v>
      </c>
      <c r="P3596" s="13" t="s">
        <v>38</v>
      </c>
      <c r="Q3596" s="13" t="s">
        <v>17</v>
      </c>
      <c r="R3596">
        <v>988</v>
      </c>
    </row>
    <row r="3597" spans="1:18">
      <c r="A3597" s="52" t="s">
        <v>35</v>
      </c>
      <c r="B3597" s="94" t="s">
        <v>5</v>
      </c>
      <c r="C3597" s="13">
        <v>11</v>
      </c>
      <c r="D3597" s="13"/>
      <c r="E3597" s="52" t="str">
        <f t="shared" si="169"/>
        <v>B</v>
      </c>
      <c r="F3597" s="13">
        <v>21</v>
      </c>
      <c r="G3597" s="13">
        <v>5</v>
      </c>
      <c r="H3597" s="13">
        <v>21</v>
      </c>
      <c r="I3597" s="18">
        <v>3150.3319999999999</v>
      </c>
      <c r="J3597" s="18">
        <v>1</v>
      </c>
      <c r="K3597" s="18">
        <v>0</v>
      </c>
      <c r="L3597" s="18">
        <v>1</v>
      </c>
      <c r="M3597" s="18">
        <v>1</v>
      </c>
      <c r="N3597" s="13" t="str">
        <f t="shared" si="170"/>
        <v>NoGo</v>
      </c>
      <c r="O3597" t="str">
        <f t="shared" si="171"/>
        <v>1</v>
      </c>
      <c r="P3597" s="13" t="s">
        <v>38</v>
      </c>
      <c r="Q3597" s="13" t="s">
        <v>17</v>
      </c>
      <c r="R3597">
        <v>988</v>
      </c>
    </row>
    <row r="3598" spans="1:18">
      <c r="A3598" s="52" t="s">
        <v>35</v>
      </c>
      <c r="B3598" s="94" t="s">
        <v>5</v>
      </c>
      <c r="C3598" s="13">
        <v>11</v>
      </c>
      <c r="D3598" s="13"/>
      <c r="E3598" s="52" t="str">
        <f t="shared" si="169"/>
        <v>B</v>
      </c>
      <c r="F3598" s="13">
        <v>21</v>
      </c>
      <c r="G3598" s="13">
        <v>5</v>
      </c>
      <c r="H3598" s="13">
        <v>28</v>
      </c>
      <c r="I3598" s="18">
        <v>6030.4588999999996</v>
      </c>
      <c r="J3598" s="18">
        <v>1</v>
      </c>
      <c r="K3598" s="18">
        <v>0</v>
      </c>
      <c r="L3598" s="18">
        <v>1</v>
      </c>
      <c r="M3598" s="18">
        <v>1</v>
      </c>
      <c r="N3598" s="13" t="str">
        <f t="shared" si="170"/>
        <v>NoGo</v>
      </c>
      <c r="O3598" t="str">
        <f t="shared" si="171"/>
        <v>1</v>
      </c>
      <c r="P3598" s="13" t="s">
        <v>38</v>
      </c>
      <c r="Q3598" s="13" t="s">
        <v>17</v>
      </c>
      <c r="R3598">
        <v>988</v>
      </c>
    </row>
    <row r="3599" spans="1:18">
      <c r="A3599" s="52" t="s">
        <v>35</v>
      </c>
      <c r="B3599" s="94" t="s">
        <v>5</v>
      </c>
      <c r="C3599" s="13">
        <v>11</v>
      </c>
      <c r="D3599" s="13"/>
      <c r="E3599" s="52" t="str">
        <f t="shared" si="169"/>
        <v>B</v>
      </c>
      <c r="F3599" s="13">
        <v>21</v>
      </c>
      <c r="G3599" s="13">
        <v>5</v>
      </c>
      <c r="H3599" s="13">
        <v>30</v>
      </c>
      <c r="I3599" s="18">
        <v>4797.7618000000002</v>
      </c>
      <c r="J3599" s="18">
        <v>1</v>
      </c>
      <c r="K3599" s="18">
        <v>0</v>
      </c>
      <c r="L3599" s="18">
        <v>1</v>
      </c>
      <c r="M3599" s="18">
        <v>1</v>
      </c>
      <c r="N3599" s="13" t="str">
        <f t="shared" si="170"/>
        <v>NoGo</v>
      </c>
      <c r="O3599" t="str">
        <f t="shared" si="171"/>
        <v>1</v>
      </c>
      <c r="P3599" s="13" t="s">
        <v>38</v>
      </c>
      <c r="Q3599" s="13" t="s">
        <v>17</v>
      </c>
      <c r="R3599">
        <v>988</v>
      </c>
    </row>
    <row r="3600" spans="1:18">
      <c r="A3600" s="52" t="s">
        <v>35</v>
      </c>
      <c r="B3600" s="94" t="s">
        <v>5</v>
      </c>
      <c r="C3600" s="13">
        <v>11</v>
      </c>
      <c r="D3600" s="13"/>
      <c r="E3600" s="52" t="str">
        <f t="shared" si="169"/>
        <v>B</v>
      </c>
      <c r="F3600" s="13">
        <v>21</v>
      </c>
      <c r="G3600" s="13">
        <v>5</v>
      </c>
      <c r="H3600" s="13">
        <v>34</v>
      </c>
      <c r="I3600" s="18">
        <v>4232.1009000000004</v>
      </c>
      <c r="J3600" s="18">
        <v>1</v>
      </c>
      <c r="K3600" s="18">
        <v>0</v>
      </c>
      <c r="L3600" s="18">
        <v>1</v>
      </c>
      <c r="M3600" s="18">
        <v>1</v>
      </c>
      <c r="N3600" s="13" t="str">
        <f t="shared" si="170"/>
        <v>NoGo</v>
      </c>
      <c r="O3600" t="str">
        <f t="shared" si="171"/>
        <v>1</v>
      </c>
      <c r="P3600" s="13" t="s">
        <v>38</v>
      </c>
      <c r="Q3600" s="13" t="s">
        <v>17</v>
      </c>
      <c r="R3600">
        <v>988</v>
      </c>
    </row>
    <row r="3601" spans="1:18">
      <c r="A3601" s="52" t="s">
        <v>35</v>
      </c>
      <c r="B3601" s="94" t="s">
        <v>5</v>
      </c>
      <c r="C3601" s="13">
        <v>11</v>
      </c>
      <c r="D3601" s="13"/>
      <c r="E3601" s="52" t="str">
        <f t="shared" si="169"/>
        <v>B</v>
      </c>
      <c r="F3601" s="13">
        <v>21</v>
      </c>
      <c r="G3601" s="13">
        <v>5</v>
      </c>
      <c r="H3601" s="13">
        <v>40</v>
      </c>
      <c r="I3601" s="18">
        <v>2377.5281</v>
      </c>
      <c r="J3601" s="18">
        <v>0</v>
      </c>
      <c r="K3601" s="18">
        <v>1</v>
      </c>
      <c r="L3601" s="18">
        <v>1</v>
      </c>
      <c r="M3601" s="18">
        <v>1</v>
      </c>
      <c r="N3601" s="13" t="str">
        <f t="shared" si="170"/>
        <v>NoGo</v>
      </c>
      <c r="O3601" t="str">
        <f t="shared" si="171"/>
        <v>0</v>
      </c>
      <c r="P3601" s="13" t="s">
        <v>38</v>
      </c>
      <c r="Q3601" s="13" t="s">
        <v>17</v>
      </c>
      <c r="R3601">
        <v>988</v>
      </c>
    </row>
    <row r="3602" spans="1:18">
      <c r="A3602" s="96" t="s">
        <v>47</v>
      </c>
      <c r="B3602" s="97" t="s">
        <v>11</v>
      </c>
      <c r="C3602" s="96">
        <v>17</v>
      </c>
      <c r="D3602" s="96" t="s">
        <v>48</v>
      </c>
      <c r="E3602" s="52" t="str">
        <f t="shared" ref="E3602:E3665" si="172">IF(D3602="M", "B",IF(D3602="B", "B", IF(D3602="H", "H")))</f>
        <v>H</v>
      </c>
      <c r="F3602" s="96">
        <v>7</v>
      </c>
      <c r="G3602" s="96">
        <v>1</v>
      </c>
      <c r="H3602" s="96">
        <v>1</v>
      </c>
      <c r="I3602" s="96">
        <v>2795.6603</v>
      </c>
      <c r="J3602" s="96">
        <v>1</v>
      </c>
      <c r="K3602" s="96">
        <v>1</v>
      </c>
      <c r="L3602" s="96">
        <v>1</v>
      </c>
      <c r="M3602" s="96">
        <v>0</v>
      </c>
      <c r="N3602" s="96" t="str">
        <f t="shared" si="170"/>
        <v>Go</v>
      </c>
      <c r="O3602" s="96" t="str">
        <f t="shared" si="171"/>
        <v>0</v>
      </c>
      <c r="P3602" s="96" t="s">
        <v>49</v>
      </c>
      <c r="Q3602" s="96" t="s">
        <v>50</v>
      </c>
    </row>
    <row r="3603" spans="1:18">
      <c r="A3603" s="13" t="s">
        <v>47</v>
      </c>
      <c r="B3603" s="94" t="s">
        <v>11</v>
      </c>
      <c r="C3603" s="13">
        <v>17</v>
      </c>
      <c r="D3603" s="13" t="s">
        <v>48</v>
      </c>
      <c r="E3603" s="52" t="str">
        <f t="shared" si="172"/>
        <v>H</v>
      </c>
      <c r="F3603" s="13">
        <v>7</v>
      </c>
      <c r="G3603" s="13">
        <v>1</v>
      </c>
      <c r="H3603" s="13">
        <v>2</v>
      </c>
      <c r="I3603" s="13">
        <v>18448.567299999999</v>
      </c>
      <c r="J3603" s="13">
        <v>0</v>
      </c>
      <c r="K3603" s="13">
        <v>1</v>
      </c>
      <c r="L3603" s="13">
        <v>0</v>
      </c>
      <c r="M3603" s="13">
        <v>0</v>
      </c>
      <c r="N3603" s="13" t="str">
        <f t="shared" si="170"/>
        <v>Go</v>
      </c>
      <c r="O3603" s="13" t="str">
        <f t="shared" si="171"/>
        <v>0</v>
      </c>
      <c r="P3603" s="13" t="s">
        <v>49</v>
      </c>
      <c r="Q3603" s="13" t="s">
        <v>50</v>
      </c>
    </row>
    <row r="3604" spans="1:18">
      <c r="A3604" s="13" t="s">
        <v>47</v>
      </c>
      <c r="B3604" s="94" t="s">
        <v>11</v>
      </c>
      <c r="C3604" s="13">
        <v>17</v>
      </c>
      <c r="D3604" s="13" t="s">
        <v>48</v>
      </c>
      <c r="E3604" s="52" t="str">
        <f t="shared" si="172"/>
        <v>H</v>
      </c>
      <c r="F3604" s="13">
        <v>7</v>
      </c>
      <c r="G3604" s="13">
        <v>1</v>
      </c>
      <c r="H3604" s="13">
        <v>3</v>
      </c>
      <c r="I3604" s="13">
        <v>531.67999999999995</v>
      </c>
      <c r="J3604" s="13">
        <v>1</v>
      </c>
      <c r="K3604" s="13">
        <v>1</v>
      </c>
      <c r="L3604" s="13">
        <v>1</v>
      </c>
      <c r="M3604" s="13">
        <v>0</v>
      </c>
      <c r="N3604" s="13" t="str">
        <f t="shared" si="170"/>
        <v>Go</v>
      </c>
      <c r="O3604" s="13" t="str">
        <f t="shared" si="171"/>
        <v>0</v>
      </c>
      <c r="P3604" s="13" t="s">
        <v>49</v>
      </c>
      <c r="Q3604" s="13" t="s">
        <v>50</v>
      </c>
    </row>
    <row r="3605" spans="1:18">
      <c r="A3605" s="13" t="s">
        <v>47</v>
      </c>
      <c r="B3605" s="94" t="s">
        <v>11</v>
      </c>
      <c r="C3605" s="13">
        <v>17</v>
      </c>
      <c r="D3605" s="13" t="s">
        <v>48</v>
      </c>
      <c r="E3605" s="52" t="str">
        <f t="shared" si="172"/>
        <v>H</v>
      </c>
      <c r="F3605" s="13">
        <v>7</v>
      </c>
      <c r="G3605" s="13">
        <v>1</v>
      </c>
      <c r="H3605" s="13">
        <v>5</v>
      </c>
      <c r="I3605" s="13">
        <v>424.73360000000002</v>
      </c>
      <c r="J3605" s="13">
        <v>1</v>
      </c>
      <c r="K3605" s="13">
        <v>1</v>
      </c>
      <c r="L3605" s="13">
        <v>1</v>
      </c>
      <c r="M3605" s="13">
        <v>0</v>
      </c>
      <c r="N3605" s="13" t="str">
        <f t="shared" si="170"/>
        <v>Go</v>
      </c>
      <c r="O3605" s="13" t="str">
        <f t="shared" si="171"/>
        <v>0</v>
      </c>
      <c r="P3605" s="13" t="s">
        <v>49</v>
      </c>
      <c r="Q3605" s="13" t="s">
        <v>50</v>
      </c>
    </row>
    <row r="3606" spans="1:18">
      <c r="A3606" s="13" t="s">
        <v>47</v>
      </c>
      <c r="B3606" s="94" t="s">
        <v>11</v>
      </c>
      <c r="C3606" s="13">
        <v>17</v>
      </c>
      <c r="D3606" s="13" t="s">
        <v>48</v>
      </c>
      <c r="E3606" s="52" t="str">
        <f t="shared" si="172"/>
        <v>H</v>
      </c>
      <c r="F3606" s="13">
        <v>7</v>
      </c>
      <c r="G3606" s="13">
        <v>1</v>
      </c>
      <c r="H3606" s="13">
        <v>6</v>
      </c>
      <c r="I3606" s="13">
        <v>3724.8506000000002</v>
      </c>
      <c r="J3606" s="13">
        <v>1</v>
      </c>
      <c r="K3606" s="13">
        <v>1</v>
      </c>
      <c r="L3606" s="13">
        <v>1</v>
      </c>
      <c r="M3606" s="13">
        <v>0</v>
      </c>
      <c r="N3606" s="13" t="str">
        <f t="shared" si="170"/>
        <v>Go</v>
      </c>
      <c r="O3606" s="13" t="str">
        <f t="shared" si="171"/>
        <v>0</v>
      </c>
      <c r="P3606" s="13" t="s">
        <v>49</v>
      </c>
      <c r="Q3606" s="13" t="s">
        <v>50</v>
      </c>
    </row>
    <row r="3607" spans="1:18">
      <c r="A3607" s="13" t="s">
        <v>47</v>
      </c>
      <c r="B3607" s="94" t="s">
        <v>11</v>
      </c>
      <c r="C3607" s="13">
        <v>17</v>
      </c>
      <c r="D3607" s="13" t="s">
        <v>48</v>
      </c>
      <c r="E3607" s="52" t="str">
        <f t="shared" si="172"/>
        <v>H</v>
      </c>
      <c r="F3607" s="13">
        <v>7</v>
      </c>
      <c r="G3607" s="13">
        <v>1</v>
      </c>
      <c r="H3607" s="13">
        <v>8</v>
      </c>
      <c r="I3607" s="13">
        <v>1251.4606000000001</v>
      </c>
      <c r="J3607" s="13">
        <v>1</v>
      </c>
      <c r="K3607" s="13">
        <v>1</v>
      </c>
      <c r="L3607" s="13">
        <v>1</v>
      </c>
      <c r="M3607" s="13">
        <v>0</v>
      </c>
      <c r="N3607" s="13" t="str">
        <f t="shared" si="170"/>
        <v>Go</v>
      </c>
      <c r="O3607" s="13" t="str">
        <f t="shared" si="171"/>
        <v>0</v>
      </c>
      <c r="P3607" s="13" t="s">
        <v>49</v>
      </c>
      <c r="Q3607" s="13" t="s">
        <v>50</v>
      </c>
    </row>
    <row r="3608" spans="1:18">
      <c r="A3608" s="13" t="s">
        <v>47</v>
      </c>
      <c r="B3608" s="94" t="s">
        <v>11</v>
      </c>
      <c r="C3608" s="13">
        <v>17</v>
      </c>
      <c r="D3608" s="13" t="s">
        <v>48</v>
      </c>
      <c r="E3608" s="52" t="str">
        <f t="shared" si="172"/>
        <v>H</v>
      </c>
      <c r="F3608" s="13">
        <v>7</v>
      </c>
      <c r="G3608" s="13">
        <v>1</v>
      </c>
      <c r="H3608" s="13">
        <v>10</v>
      </c>
      <c r="I3608" s="13">
        <v>5063.2195000000002</v>
      </c>
      <c r="J3608" s="13">
        <v>1</v>
      </c>
      <c r="K3608" s="13">
        <v>1</v>
      </c>
      <c r="L3608" s="13">
        <v>1</v>
      </c>
      <c r="M3608" s="13">
        <v>0</v>
      </c>
      <c r="N3608" s="13" t="str">
        <f t="shared" si="170"/>
        <v>Go</v>
      </c>
      <c r="O3608" s="13" t="str">
        <f t="shared" si="171"/>
        <v>0</v>
      </c>
      <c r="P3608" s="13" t="s">
        <v>49</v>
      </c>
      <c r="Q3608" s="13" t="s">
        <v>50</v>
      </c>
    </row>
    <row r="3609" spans="1:18">
      <c r="A3609" s="13" t="s">
        <v>47</v>
      </c>
      <c r="B3609" s="94" t="s">
        <v>11</v>
      </c>
      <c r="C3609" s="13">
        <v>17</v>
      </c>
      <c r="D3609" s="13" t="s">
        <v>48</v>
      </c>
      <c r="E3609" s="52" t="str">
        <f t="shared" si="172"/>
        <v>H</v>
      </c>
      <c r="F3609" s="13">
        <v>7</v>
      </c>
      <c r="G3609" s="13">
        <v>1</v>
      </c>
      <c r="H3609" s="13">
        <v>11</v>
      </c>
      <c r="I3609" s="13">
        <v>1534.4997000000001</v>
      </c>
      <c r="J3609" s="13">
        <v>1</v>
      </c>
      <c r="K3609" s="13">
        <v>1</v>
      </c>
      <c r="L3609" s="13">
        <v>1</v>
      </c>
      <c r="M3609" s="13">
        <v>0</v>
      </c>
      <c r="N3609" s="13" t="str">
        <f t="shared" si="170"/>
        <v>Go</v>
      </c>
      <c r="O3609" s="13" t="str">
        <f t="shared" si="171"/>
        <v>0</v>
      </c>
      <c r="P3609" s="13" t="s">
        <v>49</v>
      </c>
      <c r="Q3609" s="13" t="s">
        <v>50</v>
      </c>
    </row>
    <row r="3610" spans="1:18">
      <c r="A3610" s="13" t="s">
        <v>47</v>
      </c>
      <c r="B3610" s="94" t="s">
        <v>11</v>
      </c>
      <c r="C3610" s="13">
        <v>17</v>
      </c>
      <c r="D3610" s="13" t="s">
        <v>48</v>
      </c>
      <c r="E3610" s="52" t="str">
        <f t="shared" si="172"/>
        <v>H</v>
      </c>
      <c r="F3610" s="13">
        <v>7</v>
      </c>
      <c r="G3610" s="13">
        <v>1</v>
      </c>
      <c r="H3610" s="13">
        <v>12</v>
      </c>
      <c r="I3610" s="13">
        <v>2340.8171000000002</v>
      </c>
      <c r="J3610" s="13">
        <v>1</v>
      </c>
      <c r="K3610" s="13">
        <v>1</v>
      </c>
      <c r="L3610" s="13">
        <v>1</v>
      </c>
      <c r="M3610" s="13">
        <v>0</v>
      </c>
      <c r="N3610" s="13" t="str">
        <f t="shared" si="170"/>
        <v>Go</v>
      </c>
      <c r="O3610" s="13" t="str">
        <f t="shared" si="171"/>
        <v>0</v>
      </c>
      <c r="P3610" s="13" t="s">
        <v>49</v>
      </c>
      <c r="Q3610" s="13" t="s">
        <v>50</v>
      </c>
    </row>
    <row r="3611" spans="1:18">
      <c r="A3611" s="13" t="s">
        <v>47</v>
      </c>
      <c r="B3611" s="94" t="s">
        <v>11</v>
      </c>
      <c r="C3611" s="13">
        <v>17</v>
      </c>
      <c r="D3611" s="13" t="s">
        <v>48</v>
      </c>
      <c r="E3611" s="52" t="str">
        <f t="shared" si="172"/>
        <v>H</v>
      </c>
      <c r="F3611" s="13">
        <v>7</v>
      </c>
      <c r="G3611" s="13">
        <v>1</v>
      </c>
      <c r="H3611" s="13">
        <v>13</v>
      </c>
      <c r="I3611" s="13">
        <v>2796.4386</v>
      </c>
      <c r="J3611" s="13">
        <v>1</v>
      </c>
      <c r="K3611" s="13">
        <v>1</v>
      </c>
      <c r="L3611" s="13">
        <v>1</v>
      </c>
      <c r="M3611" s="13">
        <v>0</v>
      </c>
      <c r="N3611" s="13" t="str">
        <f t="shared" si="170"/>
        <v>Go</v>
      </c>
      <c r="O3611" s="13" t="str">
        <f t="shared" si="171"/>
        <v>0</v>
      </c>
      <c r="P3611" s="13" t="s">
        <v>49</v>
      </c>
      <c r="Q3611" s="13" t="s">
        <v>50</v>
      </c>
    </row>
    <row r="3612" spans="1:18">
      <c r="A3612" s="13" t="s">
        <v>47</v>
      </c>
      <c r="B3612" s="94" t="s">
        <v>11</v>
      </c>
      <c r="C3612" s="13">
        <v>17</v>
      </c>
      <c r="D3612" s="13" t="s">
        <v>48</v>
      </c>
      <c r="E3612" s="52" t="str">
        <f t="shared" si="172"/>
        <v>H</v>
      </c>
      <c r="F3612" s="13">
        <v>7</v>
      </c>
      <c r="G3612" s="13">
        <v>1</v>
      </c>
      <c r="H3612" s="13">
        <v>14</v>
      </c>
      <c r="I3612" s="13">
        <v>2694.0761000000002</v>
      </c>
      <c r="J3612" s="13">
        <v>1</v>
      </c>
      <c r="K3612" s="13">
        <v>1</v>
      </c>
      <c r="L3612" s="13">
        <v>1</v>
      </c>
      <c r="M3612" s="13">
        <v>0</v>
      </c>
      <c r="N3612" s="13" t="str">
        <f t="shared" si="170"/>
        <v>Go</v>
      </c>
      <c r="O3612" s="13" t="str">
        <f t="shared" si="171"/>
        <v>0</v>
      </c>
      <c r="P3612" s="13" t="s">
        <v>49</v>
      </c>
      <c r="Q3612" s="13" t="s">
        <v>50</v>
      </c>
    </row>
    <row r="3613" spans="1:18">
      <c r="A3613" s="13" t="s">
        <v>47</v>
      </c>
      <c r="B3613" s="94" t="s">
        <v>11</v>
      </c>
      <c r="C3613" s="13">
        <v>17</v>
      </c>
      <c r="D3613" s="13" t="s">
        <v>48</v>
      </c>
      <c r="E3613" s="52" t="str">
        <f t="shared" si="172"/>
        <v>H</v>
      </c>
      <c r="F3613" s="13">
        <v>7</v>
      </c>
      <c r="G3613" s="13">
        <v>1</v>
      </c>
      <c r="H3613" s="13">
        <v>15</v>
      </c>
      <c r="I3613" s="13">
        <v>1851.9141</v>
      </c>
      <c r="J3613" s="13">
        <v>1</v>
      </c>
      <c r="K3613" s="13">
        <v>1</v>
      </c>
      <c r="L3613" s="13">
        <v>1</v>
      </c>
      <c r="M3613" s="13">
        <v>0</v>
      </c>
      <c r="N3613" s="13" t="str">
        <f t="shared" si="170"/>
        <v>Go</v>
      </c>
      <c r="O3613" s="13" t="str">
        <f t="shared" si="171"/>
        <v>0</v>
      </c>
      <c r="P3613" s="13" t="s">
        <v>49</v>
      </c>
      <c r="Q3613" s="13" t="s">
        <v>50</v>
      </c>
    </row>
    <row r="3614" spans="1:18">
      <c r="A3614" s="13" t="s">
        <v>47</v>
      </c>
      <c r="B3614" s="94" t="s">
        <v>11</v>
      </c>
      <c r="C3614" s="13">
        <v>17</v>
      </c>
      <c r="D3614" s="13" t="s">
        <v>48</v>
      </c>
      <c r="E3614" s="52" t="str">
        <f t="shared" si="172"/>
        <v>H</v>
      </c>
      <c r="F3614" s="13">
        <v>7</v>
      </c>
      <c r="G3614" s="13">
        <v>1</v>
      </c>
      <c r="H3614" s="13">
        <v>18</v>
      </c>
      <c r="I3614" s="13">
        <v>1122.9004</v>
      </c>
      <c r="J3614" s="13">
        <v>1</v>
      </c>
      <c r="K3614" s="13">
        <v>1</v>
      </c>
      <c r="L3614" s="13">
        <v>1</v>
      </c>
      <c r="M3614" s="13">
        <v>0</v>
      </c>
      <c r="N3614" s="13" t="str">
        <f t="shared" si="170"/>
        <v>Go</v>
      </c>
      <c r="O3614" s="13" t="str">
        <f t="shared" si="171"/>
        <v>0</v>
      </c>
      <c r="P3614" s="13" t="s">
        <v>49</v>
      </c>
      <c r="Q3614" s="13" t="s">
        <v>50</v>
      </c>
    </row>
    <row r="3615" spans="1:18">
      <c r="A3615" s="13" t="s">
        <v>47</v>
      </c>
      <c r="B3615" s="94" t="s">
        <v>11</v>
      </c>
      <c r="C3615" s="13">
        <v>17</v>
      </c>
      <c r="D3615" s="13" t="s">
        <v>48</v>
      </c>
      <c r="E3615" s="52" t="str">
        <f t="shared" si="172"/>
        <v>H</v>
      </c>
      <c r="F3615" s="13">
        <v>7</v>
      </c>
      <c r="G3615" s="13">
        <v>1</v>
      </c>
      <c r="H3615" s="13">
        <v>19</v>
      </c>
      <c r="I3615" s="13">
        <v>2642.2118999999998</v>
      </c>
      <c r="J3615" s="13">
        <v>1</v>
      </c>
      <c r="K3615" s="13">
        <v>1</v>
      </c>
      <c r="L3615" s="13">
        <v>1</v>
      </c>
      <c r="M3615" s="13">
        <v>0</v>
      </c>
      <c r="N3615" s="13" t="str">
        <f t="shared" si="170"/>
        <v>Go</v>
      </c>
      <c r="O3615" s="13" t="str">
        <f t="shared" si="171"/>
        <v>0</v>
      </c>
      <c r="P3615" s="13" t="s">
        <v>49</v>
      </c>
      <c r="Q3615" s="13" t="s">
        <v>50</v>
      </c>
    </row>
    <row r="3616" spans="1:18">
      <c r="A3616" s="13" t="s">
        <v>47</v>
      </c>
      <c r="B3616" s="94" t="s">
        <v>11</v>
      </c>
      <c r="C3616" s="13">
        <v>17</v>
      </c>
      <c r="D3616" s="13" t="s">
        <v>48</v>
      </c>
      <c r="E3616" s="52" t="str">
        <f t="shared" si="172"/>
        <v>H</v>
      </c>
      <c r="F3616" s="13">
        <v>7</v>
      </c>
      <c r="G3616" s="13">
        <v>1</v>
      </c>
      <c r="H3616" s="13">
        <v>20</v>
      </c>
      <c r="I3616" s="13">
        <v>2031.6146000000001</v>
      </c>
      <c r="J3616" s="13">
        <v>1</v>
      </c>
      <c r="K3616" s="13">
        <v>1</v>
      </c>
      <c r="L3616" s="13">
        <v>1</v>
      </c>
      <c r="M3616" s="13">
        <v>0</v>
      </c>
      <c r="N3616" s="13" t="str">
        <f t="shared" si="170"/>
        <v>Go</v>
      </c>
      <c r="O3616" s="13" t="str">
        <f t="shared" si="171"/>
        <v>0</v>
      </c>
      <c r="P3616" s="13" t="s">
        <v>49</v>
      </c>
      <c r="Q3616" s="13" t="s">
        <v>50</v>
      </c>
    </row>
    <row r="3617" spans="1:17">
      <c r="A3617" s="13" t="s">
        <v>47</v>
      </c>
      <c r="B3617" s="94" t="s">
        <v>11</v>
      </c>
      <c r="C3617" s="13">
        <v>17</v>
      </c>
      <c r="D3617" s="13" t="s">
        <v>48</v>
      </c>
      <c r="E3617" s="52" t="str">
        <f t="shared" si="172"/>
        <v>H</v>
      </c>
      <c r="F3617" s="13">
        <v>7</v>
      </c>
      <c r="G3617" s="13">
        <v>1</v>
      </c>
      <c r="H3617" s="13">
        <v>22</v>
      </c>
      <c r="I3617" s="13">
        <v>4094.1837</v>
      </c>
      <c r="J3617" s="13">
        <v>1</v>
      </c>
      <c r="K3617" s="13">
        <v>1</v>
      </c>
      <c r="L3617" s="13">
        <v>1</v>
      </c>
      <c r="M3617" s="13">
        <v>0</v>
      </c>
      <c r="N3617" s="13" t="str">
        <f t="shared" si="170"/>
        <v>Go</v>
      </c>
      <c r="O3617" s="13" t="str">
        <f t="shared" si="171"/>
        <v>0</v>
      </c>
      <c r="P3617" s="13" t="s">
        <v>49</v>
      </c>
      <c r="Q3617" s="13" t="s">
        <v>50</v>
      </c>
    </row>
    <row r="3618" spans="1:17">
      <c r="A3618" s="13" t="s">
        <v>47</v>
      </c>
      <c r="B3618" s="94" t="s">
        <v>11</v>
      </c>
      <c r="C3618" s="13">
        <v>17</v>
      </c>
      <c r="D3618" s="13" t="s">
        <v>48</v>
      </c>
      <c r="E3618" s="52" t="str">
        <f t="shared" si="172"/>
        <v>H</v>
      </c>
      <c r="F3618" s="13">
        <v>7</v>
      </c>
      <c r="G3618" s="13">
        <v>1</v>
      </c>
      <c r="H3618" s="13">
        <v>23</v>
      </c>
      <c r="I3618" s="13">
        <v>2977.4884999999999</v>
      </c>
      <c r="J3618" s="13">
        <v>1</v>
      </c>
      <c r="K3618" s="13">
        <v>1</v>
      </c>
      <c r="L3618" s="13">
        <v>1</v>
      </c>
      <c r="M3618" s="13">
        <v>0</v>
      </c>
      <c r="N3618" s="13" t="str">
        <f t="shared" si="170"/>
        <v>Go</v>
      </c>
      <c r="O3618" s="13" t="str">
        <f t="shared" si="171"/>
        <v>0</v>
      </c>
      <c r="P3618" s="13" t="s">
        <v>49</v>
      </c>
      <c r="Q3618" s="13" t="s">
        <v>50</v>
      </c>
    </row>
    <row r="3619" spans="1:17">
      <c r="A3619" s="13" t="s">
        <v>47</v>
      </c>
      <c r="B3619" s="94" t="s">
        <v>11</v>
      </c>
      <c r="C3619" s="13">
        <v>17</v>
      </c>
      <c r="D3619" s="13" t="s">
        <v>48</v>
      </c>
      <c r="E3619" s="52" t="str">
        <f t="shared" si="172"/>
        <v>H</v>
      </c>
      <c r="F3619" s="13">
        <v>7</v>
      </c>
      <c r="G3619" s="13">
        <v>1</v>
      </c>
      <c r="H3619" s="13">
        <v>24</v>
      </c>
      <c r="I3619" s="13">
        <v>2745.2707</v>
      </c>
      <c r="J3619" s="13">
        <v>1</v>
      </c>
      <c r="K3619" s="13">
        <v>1</v>
      </c>
      <c r="L3619" s="13">
        <v>1</v>
      </c>
      <c r="M3619" s="13">
        <v>0</v>
      </c>
      <c r="N3619" s="13" t="str">
        <f t="shared" si="170"/>
        <v>Go</v>
      </c>
      <c r="O3619" s="13" t="str">
        <f t="shared" si="171"/>
        <v>0</v>
      </c>
      <c r="P3619" s="13" t="s">
        <v>49</v>
      </c>
      <c r="Q3619" s="13" t="s">
        <v>50</v>
      </c>
    </row>
    <row r="3620" spans="1:17">
      <c r="A3620" s="13" t="s">
        <v>47</v>
      </c>
      <c r="B3620" s="94" t="s">
        <v>11</v>
      </c>
      <c r="C3620" s="13">
        <v>17</v>
      </c>
      <c r="D3620" s="13" t="s">
        <v>48</v>
      </c>
      <c r="E3620" s="52" t="str">
        <f t="shared" si="172"/>
        <v>H</v>
      </c>
      <c r="F3620" s="13">
        <v>7</v>
      </c>
      <c r="G3620" s="13">
        <v>1</v>
      </c>
      <c r="H3620" s="13">
        <v>25</v>
      </c>
      <c r="I3620" s="13">
        <v>2848.9488000000001</v>
      </c>
      <c r="J3620" s="13">
        <v>1</v>
      </c>
      <c r="K3620" s="13">
        <v>1</v>
      </c>
      <c r="L3620" s="13">
        <v>1</v>
      </c>
      <c r="M3620" s="13">
        <v>0</v>
      </c>
      <c r="N3620" s="13" t="str">
        <f t="shared" si="170"/>
        <v>Go</v>
      </c>
      <c r="O3620" s="13" t="str">
        <f t="shared" si="171"/>
        <v>0</v>
      </c>
      <c r="P3620" s="13" t="s">
        <v>49</v>
      </c>
      <c r="Q3620" s="13" t="s">
        <v>50</v>
      </c>
    </row>
    <row r="3621" spans="1:17">
      <c r="A3621" s="13" t="s">
        <v>47</v>
      </c>
      <c r="B3621" s="94" t="s">
        <v>11</v>
      </c>
      <c r="C3621" s="13">
        <v>17</v>
      </c>
      <c r="D3621" s="13" t="s">
        <v>48</v>
      </c>
      <c r="E3621" s="52" t="str">
        <f t="shared" si="172"/>
        <v>H</v>
      </c>
      <c r="F3621" s="13">
        <v>7</v>
      </c>
      <c r="G3621" s="13">
        <v>1</v>
      </c>
      <c r="H3621" s="13">
        <v>26</v>
      </c>
      <c r="I3621" s="13">
        <v>3954.3930999999998</v>
      </c>
      <c r="J3621" s="13">
        <v>1</v>
      </c>
      <c r="K3621" s="13">
        <v>1</v>
      </c>
      <c r="L3621" s="13">
        <v>1</v>
      </c>
      <c r="M3621" s="13">
        <v>0</v>
      </c>
      <c r="N3621" s="13" t="str">
        <f t="shared" si="170"/>
        <v>Go</v>
      </c>
      <c r="O3621" s="13" t="str">
        <f t="shared" si="171"/>
        <v>0</v>
      </c>
      <c r="P3621" s="13" t="s">
        <v>49</v>
      </c>
      <c r="Q3621" s="13" t="s">
        <v>50</v>
      </c>
    </row>
    <row r="3622" spans="1:17">
      <c r="A3622" s="13" t="s">
        <v>47</v>
      </c>
      <c r="B3622" s="94" t="s">
        <v>11</v>
      </c>
      <c r="C3622" s="13">
        <v>17</v>
      </c>
      <c r="D3622" s="13" t="s">
        <v>48</v>
      </c>
      <c r="E3622" s="52" t="str">
        <f t="shared" si="172"/>
        <v>H</v>
      </c>
      <c r="F3622" s="13">
        <v>7</v>
      </c>
      <c r="G3622" s="13">
        <v>1</v>
      </c>
      <c r="H3622" s="13">
        <v>27</v>
      </c>
      <c r="I3622" s="13">
        <v>3166.4207000000001</v>
      </c>
      <c r="J3622" s="13">
        <v>1</v>
      </c>
      <c r="K3622" s="13">
        <v>1</v>
      </c>
      <c r="L3622" s="13">
        <v>1</v>
      </c>
      <c r="M3622" s="13">
        <v>0</v>
      </c>
      <c r="N3622" s="13" t="str">
        <f t="shared" si="170"/>
        <v>Go</v>
      </c>
      <c r="O3622" s="13" t="str">
        <f t="shared" si="171"/>
        <v>0</v>
      </c>
      <c r="P3622" s="13" t="s">
        <v>49</v>
      </c>
      <c r="Q3622" s="13" t="s">
        <v>50</v>
      </c>
    </row>
    <row r="3623" spans="1:17">
      <c r="A3623" s="13" t="s">
        <v>47</v>
      </c>
      <c r="B3623" s="94" t="s">
        <v>11</v>
      </c>
      <c r="C3623" s="13">
        <v>17</v>
      </c>
      <c r="D3623" s="13" t="s">
        <v>48</v>
      </c>
      <c r="E3623" s="52" t="str">
        <f t="shared" si="172"/>
        <v>H</v>
      </c>
      <c r="F3623" s="13">
        <v>7</v>
      </c>
      <c r="G3623" s="13">
        <v>1</v>
      </c>
      <c r="H3623" s="13">
        <v>29</v>
      </c>
      <c r="I3623" s="13">
        <v>1662.7256</v>
      </c>
      <c r="J3623" s="13">
        <v>1</v>
      </c>
      <c r="K3623" s="13">
        <v>1</v>
      </c>
      <c r="L3623" s="13">
        <v>1</v>
      </c>
      <c r="M3623" s="13">
        <v>0</v>
      </c>
      <c r="N3623" s="13" t="str">
        <f t="shared" si="170"/>
        <v>Go</v>
      </c>
      <c r="O3623" s="13" t="str">
        <f t="shared" si="171"/>
        <v>0</v>
      </c>
      <c r="P3623" s="13" t="s">
        <v>49</v>
      </c>
      <c r="Q3623" s="13" t="s">
        <v>50</v>
      </c>
    </row>
    <row r="3624" spans="1:17">
      <c r="A3624" s="13" t="s">
        <v>47</v>
      </c>
      <c r="B3624" s="94" t="s">
        <v>11</v>
      </c>
      <c r="C3624" s="13">
        <v>17</v>
      </c>
      <c r="D3624" s="13" t="s">
        <v>48</v>
      </c>
      <c r="E3624" s="52" t="str">
        <f t="shared" si="172"/>
        <v>H</v>
      </c>
      <c r="F3624" s="13">
        <v>7</v>
      </c>
      <c r="G3624" s="13">
        <v>1</v>
      </c>
      <c r="H3624" s="13">
        <v>31</v>
      </c>
      <c r="I3624" s="13">
        <v>1544.0799</v>
      </c>
      <c r="J3624" s="13">
        <v>1</v>
      </c>
      <c r="K3624" s="13">
        <v>1</v>
      </c>
      <c r="L3624" s="13">
        <v>1</v>
      </c>
      <c r="M3624" s="13">
        <v>0</v>
      </c>
      <c r="N3624" s="13" t="str">
        <f t="shared" si="170"/>
        <v>Go</v>
      </c>
      <c r="O3624" s="13" t="str">
        <f t="shared" si="171"/>
        <v>0</v>
      </c>
      <c r="P3624" s="13" t="s">
        <v>49</v>
      </c>
      <c r="Q3624" s="13" t="s">
        <v>50</v>
      </c>
    </row>
    <row r="3625" spans="1:17">
      <c r="A3625" s="13" t="s">
        <v>47</v>
      </c>
      <c r="B3625" s="94" t="s">
        <v>11</v>
      </c>
      <c r="C3625" s="13">
        <v>17</v>
      </c>
      <c r="D3625" s="13" t="s">
        <v>48</v>
      </c>
      <c r="E3625" s="52" t="str">
        <f t="shared" si="172"/>
        <v>H</v>
      </c>
      <c r="F3625" s="13">
        <v>7</v>
      </c>
      <c r="G3625" s="13">
        <v>1</v>
      </c>
      <c r="H3625" s="13">
        <v>32</v>
      </c>
      <c r="I3625" s="13">
        <v>3234.2111</v>
      </c>
      <c r="J3625" s="13">
        <v>1</v>
      </c>
      <c r="K3625" s="13">
        <v>1</v>
      </c>
      <c r="L3625" s="13">
        <v>1</v>
      </c>
      <c r="M3625" s="13">
        <v>0</v>
      </c>
      <c r="N3625" s="13" t="str">
        <f t="shared" si="170"/>
        <v>Go</v>
      </c>
      <c r="O3625" s="13" t="str">
        <f t="shared" si="171"/>
        <v>0</v>
      </c>
      <c r="P3625" s="13" t="s">
        <v>49</v>
      </c>
      <c r="Q3625" s="13" t="s">
        <v>50</v>
      </c>
    </row>
    <row r="3626" spans="1:17">
      <c r="A3626" s="13" t="s">
        <v>47</v>
      </c>
      <c r="B3626" s="94" t="s">
        <v>11</v>
      </c>
      <c r="C3626" s="13">
        <v>17</v>
      </c>
      <c r="D3626" s="13" t="s">
        <v>48</v>
      </c>
      <c r="E3626" s="52" t="str">
        <f t="shared" si="172"/>
        <v>H</v>
      </c>
      <c r="F3626" s="13">
        <v>7</v>
      </c>
      <c r="G3626" s="13">
        <v>1</v>
      </c>
      <c r="H3626" s="13">
        <v>33</v>
      </c>
      <c r="I3626" s="13">
        <v>512.34789999999998</v>
      </c>
      <c r="J3626" s="13">
        <v>1</v>
      </c>
      <c r="K3626" s="13">
        <v>1</v>
      </c>
      <c r="L3626" s="13">
        <v>1</v>
      </c>
      <c r="M3626" s="13">
        <v>0</v>
      </c>
      <c r="N3626" s="13" t="str">
        <f t="shared" si="170"/>
        <v>Go</v>
      </c>
      <c r="O3626" s="13" t="str">
        <f t="shared" si="171"/>
        <v>0</v>
      </c>
      <c r="P3626" s="13" t="s">
        <v>49</v>
      </c>
      <c r="Q3626" s="13" t="s">
        <v>50</v>
      </c>
    </row>
    <row r="3627" spans="1:17">
      <c r="A3627" s="13" t="s">
        <v>47</v>
      </c>
      <c r="B3627" s="94" t="s">
        <v>11</v>
      </c>
      <c r="C3627" s="13">
        <v>17</v>
      </c>
      <c r="D3627" s="13" t="s">
        <v>48</v>
      </c>
      <c r="E3627" s="52" t="str">
        <f t="shared" si="172"/>
        <v>H</v>
      </c>
      <c r="F3627" s="13">
        <v>7</v>
      </c>
      <c r="G3627" s="13">
        <v>1</v>
      </c>
      <c r="H3627" s="13">
        <v>35</v>
      </c>
      <c r="I3627" s="13">
        <v>3114.6610000000001</v>
      </c>
      <c r="J3627" s="13">
        <v>2</v>
      </c>
      <c r="K3627" s="13">
        <v>1</v>
      </c>
      <c r="L3627" s="13">
        <v>1</v>
      </c>
      <c r="M3627" s="13">
        <v>0</v>
      </c>
      <c r="N3627" s="13" t="str">
        <f t="shared" si="170"/>
        <v>Go</v>
      </c>
      <c r="O3627" s="13" t="str">
        <f t="shared" si="171"/>
        <v>0</v>
      </c>
      <c r="P3627" s="13" t="s">
        <v>49</v>
      </c>
      <c r="Q3627" s="13" t="s">
        <v>50</v>
      </c>
    </row>
    <row r="3628" spans="1:17">
      <c r="A3628" s="13" t="s">
        <v>47</v>
      </c>
      <c r="B3628" s="94" t="s">
        <v>11</v>
      </c>
      <c r="C3628" s="13">
        <v>17</v>
      </c>
      <c r="D3628" s="13" t="s">
        <v>48</v>
      </c>
      <c r="E3628" s="52" t="str">
        <f t="shared" si="172"/>
        <v>H</v>
      </c>
      <c r="F3628" s="13">
        <v>7</v>
      </c>
      <c r="G3628" s="13">
        <v>1</v>
      </c>
      <c r="H3628" s="13">
        <v>36</v>
      </c>
      <c r="I3628" s="13">
        <v>1276.0112999999999</v>
      </c>
      <c r="J3628" s="13">
        <v>1</v>
      </c>
      <c r="K3628" s="13">
        <v>1</v>
      </c>
      <c r="L3628" s="13">
        <v>1</v>
      </c>
      <c r="M3628" s="13">
        <v>0</v>
      </c>
      <c r="N3628" s="13" t="str">
        <f t="shared" si="170"/>
        <v>Go</v>
      </c>
      <c r="O3628" s="13" t="str">
        <f t="shared" si="171"/>
        <v>0</v>
      </c>
      <c r="P3628" s="13" t="s">
        <v>49</v>
      </c>
      <c r="Q3628" s="13" t="s">
        <v>50</v>
      </c>
    </row>
    <row r="3629" spans="1:17">
      <c r="A3629" s="13" t="s">
        <v>47</v>
      </c>
      <c r="B3629" s="94" t="s">
        <v>11</v>
      </c>
      <c r="C3629" s="13">
        <v>17</v>
      </c>
      <c r="D3629" s="13" t="s">
        <v>48</v>
      </c>
      <c r="E3629" s="52" t="str">
        <f t="shared" si="172"/>
        <v>H</v>
      </c>
      <c r="F3629" s="13">
        <v>7</v>
      </c>
      <c r="G3629" s="13">
        <v>1</v>
      </c>
      <c r="H3629" s="13">
        <v>37</v>
      </c>
      <c r="I3629" s="13">
        <v>994.01520000000005</v>
      </c>
      <c r="J3629" s="13">
        <v>1</v>
      </c>
      <c r="K3629" s="13">
        <v>1</v>
      </c>
      <c r="L3629" s="13">
        <v>1</v>
      </c>
      <c r="M3629" s="13">
        <v>0</v>
      </c>
      <c r="N3629" s="13" t="str">
        <f t="shared" si="170"/>
        <v>Go</v>
      </c>
      <c r="O3629" s="13" t="str">
        <f t="shared" si="171"/>
        <v>0</v>
      </c>
      <c r="P3629" s="13" t="s">
        <v>49</v>
      </c>
      <c r="Q3629" s="13" t="s">
        <v>50</v>
      </c>
    </row>
    <row r="3630" spans="1:17">
      <c r="A3630" s="13" t="s">
        <v>47</v>
      </c>
      <c r="B3630" s="94" t="s">
        <v>11</v>
      </c>
      <c r="C3630" s="13">
        <v>17</v>
      </c>
      <c r="D3630" s="13" t="s">
        <v>48</v>
      </c>
      <c r="E3630" s="52" t="str">
        <f t="shared" si="172"/>
        <v>H</v>
      </c>
      <c r="F3630" s="13">
        <v>7</v>
      </c>
      <c r="G3630" s="13">
        <v>1</v>
      </c>
      <c r="H3630" s="13">
        <v>38</v>
      </c>
      <c r="I3630" s="13">
        <v>1225.2670000000001</v>
      </c>
      <c r="J3630" s="13">
        <v>1</v>
      </c>
      <c r="K3630" s="13">
        <v>1</v>
      </c>
      <c r="L3630" s="13">
        <v>1</v>
      </c>
      <c r="M3630" s="13">
        <v>0</v>
      </c>
      <c r="N3630" s="13" t="str">
        <f t="shared" si="170"/>
        <v>Go</v>
      </c>
      <c r="O3630" s="13" t="str">
        <f t="shared" si="171"/>
        <v>0</v>
      </c>
      <c r="P3630" s="13" t="s">
        <v>49</v>
      </c>
      <c r="Q3630" s="13" t="s">
        <v>50</v>
      </c>
    </row>
    <row r="3631" spans="1:17">
      <c r="A3631" s="13" t="s">
        <v>47</v>
      </c>
      <c r="B3631" s="94" t="s">
        <v>11</v>
      </c>
      <c r="C3631" s="13">
        <v>17</v>
      </c>
      <c r="D3631" s="13" t="s">
        <v>48</v>
      </c>
      <c r="E3631" s="52" t="str">
        <f t="shared" si="172"/>
        <v>H</v>
      </c>
      <c r="F3631" s="13">
        <v>7</v>
      </c>
      <c r="G3631" s="13">
        <v>1</v>
      </c>
      <c r="H3631" s="13">
        <v>39</v>
      </c>
      <c r="I3631" s="13">
        <v>2410.8245999999999</v>
      </c>
      <c r="J3631" s="13">
        <v>1</v>
      </c>
      <c r="K3631" s="13">
        <v>1</v>
      </c>
      <c r="L3631" s="13">
        <v>1</v>
      </c>
      <c r="M3631" s="13">
        <v>0</v>
      </c>
      <c r="N3631" s="13" t="str">
        <f t="shared" si="170"/>
        <v>Go</v>
      </c>
      <c r="O3631" s="13" t="str">
        <f t="shared" si="171"/>
        <v>0</v>
      </c>
      <c r="P3631" s="13" t="s">
        <v>49</v>
      </c>
      <c r="Q3631" s="13" t="s">
        <v>50</v>
      </c>
    </row>
    <row r="3632" spans="1:17">
      <c r="A3632" s="13" t="s">
        <v>47</v>
      </c>
      <c r="B3632" s="94" t="s">
        <v>11</v>
      </c>
      <c r="C3632" s="13">
        <v>17</v>
      </c>
      <c r="D3632" s="13" t="s">
        <v>48</v>
      </c>
      <c r="E3632" s="52" t="str">
        <f t="shared" si="172"/>
        <v>H</v>
      </c>
      <c r="F3632" s="13">
        <v>7</v>
      </c>
      <c r="G3632" s="13">
        <v>1</v>
      </c>
      <c r="H3632" s="13">
        <v>4</v>
      </c>
      <c r="I3632" s="13">
        <v>3461.7397000000001</v>
      </c>
      <c r="J3632" s="13">
        <v>1</v>
      </c>
      <c r="K3632" s="13">
        <v>0</v>
      </c>
      <c r="L3632" s="13">
        <v>1</v>
      </c>
      <c r="M3632" s="13">
        <v>1</v>
      </c>
      <c r="N3632" s="13" t="str">
        <f t="shared" si="170"/>
        <v>NoGo</v>
      </c>
      <c r="O3632" t="str">
        <f t="shared" si="171"/>
        <v>1</v>
      </c>
      <c r="P3632" s="13" t="s">
        <v>49</v>
      </c>
      <c r="Q3632" s="13" t="s">
        <v>50</v>
      </c>
    </row>
    <row r="3633" spans="1:17">
      <c r="A3633" s="13" t="s">
        <v>47</v>
      </c>
      <c r="B3633" s="94" t="s">
        <v>11</v>
      </c>
      <c r="C3633" s="13">
        <v>17</v>
      </c>
      <c r="D3633" s="13" t="s">
        <v>48</v>
      </c>
      <c r="E3633" s="52" t="str">
        <f t="shared" si="172"/>
        <v>H</v>
      </c>
      <c r="F3633" s="13">
        <v>7</v>
      </c>
      <c r="G3633" s="13">
        <v>1</v>
      </c>
      <c r="H3633" s="13">
        <v>7</v>
      </c>
      <c r="I3633" s="13">
        <v>3914.3611000000001</v>
      </c>
      <c r="J3633" s="13">
        <v>1</v>
      </c>
      <c r="K3633" s="13">
        <v>0</v>
      </c>
      <c r="L3633" s="13">
        <v>1</v>
      </c>
      <c r="M3633" s="13">
        <v>1</v>
      </c>
      <c r="N3633" s="13" t="str">
        <f t="shared" si="170"/>
        <v>NoGo</v>
      </c>
      <c r="O3633" t="str">
        <f t="shared" si="171"/>
        <v>1</v>
      </c>
      <c r="P3633" s="13" t="s">
        <v>49</v>
      </c>
      <c r="Q3633" s="13" t="s">
        <v>50</v>
      </c>
    </row>
    <row r="3634" spans="1:17">
      <c r="A3634" s="13" t="s">
        <v>47</v>
      </c>
      <c r="B3634" s="94" t="s">
        <v>11</v>
      </c>
      <c r="C3634" s="13">
        <v>17</v>
      </c>
      <c r="D3634" s="13" t="s">
        <v>48</v>
      </c>
      <c r="E3634" s="52" t="str">
        <f t="shared" si="172"/>
        <v>H</v>
      </c>
      <c r="F3634" s="13">
        <v>7</v>
      </c>
      <c r="G3634" s="13">
        <v>1</v>
      </c>
      <c r="H3634" s="13">
        <v>9</v>
      </c>
      <c r="I3634" s="13">
        <v>3648.6981000000001</v>
      </c>
      <c r="J3634" s="13">
        <v>1</v>
      </c>
      <c r="K3634" s="13">
        <v>0</v>
      </c>
      <c r="L3634" s="13">
        <v>1</v>
      </c>
      <c r="M3634" s="13">
        <v>1</v>
      </c>
      <c r="N3634" s="13" t="str">
        <f t="shared" si="170"/>
        <v>NoGo</v>
      </c>
      <c r="O3634" t="str">
        <f t="shared" si="171"/>
        <v>1</v>
      </c>
      <c r="P3634" s="13" t="s">
        <v>49</v>
      </c>
      <c r="Q3634" s="13" t="s">
        <v>50</v>
      </c>
    </row>
    <row r="3635" spans="1:17">
      <c r="A3635" s="13" t="s">
        <v>47</v>
      </c>
      <c r="B3635" s="94" t="s">
        <v>11</v>
      </c>
      <c r="C3635" s="13">
        <v>17</v>
      </c>
      <c r="D3635" s="13" t="s">
        <v>48</v>
      </c>
      <c r="E3635" s="52" t="str">
        <f t="shared" si="172"/>
        <v>H</v>
      </c>
      <c r="F3635" s="13">
        <v>7</v>
      </c>
      <c r="G3635" s="13">
        <v>1</v>
      </c>
      <c r="H3635" s="13">
        <v>16</v>
      </c>
      <c r="I3635" s="13">
        <v>10905.11</v>
      </c>
      <c r="J3635" s="13">
        <v>1</v>
      </c>
      <c r="K3635" s="13">
        <v>0</v>
      </c>
      <c r="L3635" s="13">
        <v>1</v>
      </c>
      <c r="M3635" s="13">
        <v>1</v>
      </c>
      <c r="N3635" s="13" t="str">
        <f t="shared" si="170"/>
        <v>NoGo</v>
      </c>
      <c r="O3635" t="str">
        <f t="shared" si="171"/>
        <v>1</v>
      </c>
      <c r="P3635" s="13" t="s">
        <v>49</v>
      </c>
      <c r="Q3635" s="13" t="s">
        <v>50</v>
      </c>
    </row>
    <row r="3636" spans="1:17">
      <c r="A3636" s="13" t="s">
        <v>47</v>
      </c>
      <c r="B3636" s="94" t="s">
        <v>11</v>
      </c>
      <c r="C3636" s="13">
        <v>17</v>
      </c>
      <c r="D3636" s="13" t="s">
        <v>48</v>
      </c>
      <c r="E3636" s="52" t="str">
        <f t="shared" si="172"/>
        <v>H</v>
      </c>
      <c r="F3636" s="13">
        <v>7</v>
      </c>
      <c r="G3636" s="13">
        <v>1</v>
      </c>
      <c r="H3636" s="13">
        <v>17</v>
      </c>
      <c r="I3636" s="13">
        <v>6278.3314</v>
      </c>
      <c r="J3636" s="13">
        <v>1</v>
      </c>
      <c r="K3636" s="13">
        <v>0</v>
      </c>
      <c r="L3636" s="13">
        <v>1</v>
      </c>
      <c r="M3636" s="13">
        <v>1</v>
      </c>
      <c r="N3636" s="13" t="str">
        <f t="shared" si="170"/>
        <v>NoGo</v>
      </c>
      <c r="O3636" t="str">
        <f t="shared" si="171"/>
        <v>1</v>
      </c>
      <c r="P3636" s="13" t="s">
        <v>49</v>
      </c>
      <c r="Q3636" s="13" t="s">
        <v>50</v>
      </c>
    </row>
    <row r="3637" spans="1:17">
      <c r="A3637" s="13" t="s">
        <v>47</v>
      </c>
      <c r="B3637" s="94" t="s">
        <v>11</v>
      </c>
      <c r="C3637" s="13">
        <v>17</v>
      </c>
      <c r="D3637" s="13" t="s">
        <v>48</v>
      </c>
      <c r="E3637" s="52" t="str">
        <f t="shared" si="172"/>
        <v>H</v>
      </c>
      <c r="F3637" s="13">
        <v>7</v>
      </c>
      <c r="G3637" s="13">
        <v>1</v>
      </c>
      <c r="H3637" s="13">
        <v>21</v>
      </c>
      <c r="I3637" s="13">
        <v>2187.2496000000001</v>
      </c>
      <c r="J3637" s="13">
        <v>0</v>
      </c>
      <c r="K3637" s="13">
        <v>1</v>
      </c>
      <c r="L3637" s="13">
        <v>1</v>
      </c>
      <c r="M3637" s="13">
        <v>1</v>
      </c>
      <c r="N3637" s="13" t="str">
        <f t="shared" si="170"/>
        <v>NoGo</v>
      </c>
      <c r="O3637" t="str">
        <f t="shared" si="171"/>
        <v>0</v>
      </c>
      <c r="P3637" s="13" t="s">
        <v>49</v>
      </c>
      <c r="Q3637" s="13" t="s">
        <v>50</v>
      </c>
    </row>
    <row r="3638" spans="1:17">
      <c r="A3638" s="13" t="s">
        <v>47</v>
      </c>
      <c r="B3638" s="94" t="s">
        <v>11</v>
      </c>
      <c r="C3638" s="13">
        <v>17</v>
      </c>
      <c r="D3638" s="13" t="s">
        <v>48</v>
      </c>
      <c r="E3638" s="52" t="str">
        <f t="shared" si="172"/>
        <v>H</v>
      </c>
      <c r="F3638" s="13">
        <v>7</v>
      </c>
      <c r="G3638" s="13">
        <v>1</v>
      </c>
      <c r="H3638" s="13">
        <v>28</v>
      </c>
      <c r="I3638" s="13">
        <v>3940.3845999999999</v>
      </c>
      <c r="J3638" s="13">
        <v>1</v>
      </c>
      <c r="K3638" s="13">
        <v>0</v>
      </c>
      <c r="L3638" s="13">
        <v>1</v>
      </c>
      <c r="M3638" s="13">
        <v>1</v>
      </c>
      <c r="N3638" s="13" t="str">
        <f t="shared" si="170"/>
        <v>NoGo</v>
      </c>
      <c r="O3638" t="str">
        <f t="shared" si="171"/>
        <v>1</v>
      </c>
      <c r="P3638" s="13" t="s">
        <v>49</v>
      </c>
      <c r="Q3638" s="13" t="s">
        <v>50</v>
      </c>
    </row>
    <row r="3639" spans="1:17">
      <c r="A3639" s="13" t="s">
        <v>47</v>
      </c>
      <c r="B3639" s="94" t="s">
        <v>11</v>
      </c>
      <c r="C3639" s="13">
        <v>17</v>
      </c>
      <c r="D3639" s="13" t="s">
        <v>48</v>
      </c>
      <c r="E3639" s="52" t="str">
        <f t="shared" si="172"/>
        <v>H</v>
      </c>
      <c r="F3639" s="13">
        <v>7</v>
      </c>
      <c r="G3639" s="13">
        <v>1</v>
      </c>
      <c r="H3639" s="13">
        <v>30</v>
      </c>
      <c r="I3639" s="13">
        <v>2204.7919000000002</v>
      </c>
      <c r="J3639" s="13">
        <v>0</v>
      </c>
      <c r="K3639" s="13">
        <v>1</v>
      </c>
      <c r="L3639" s="13">
        <v>1</v>
      </c>
      <c r="M3639" s="13">
        <v>1</v>
      </c>
      <c r="N3639" s="13" t="str">
        <f t="shared" si="170"/>
        <v>NoGo</v>
      </c>
      <c r="O3639" t="str">
        <f t="shared" si="171"/>
        <v>0</v>
      </c>
      <c r="P3639" s="13" t="s">
        <v>49</v>
      </c>
      <c r="Q3639" s="13" t="s">
        <v>50</v>
      </c>
    </row>
    <row r="3640" spans="1:17">
      <c r="A3640" s="13" t="s">
        <v>47</v>
      </c>
      <c r="B3640" s="94" t="s">
        <v>11</v>
      </c>
      <c r="C3640" s="13">
        <v>17</v>
      </c>
      <c r="D3640" s="13" t="s">
        <v>48</v>
      </c>
      <c r="E3640" s="52" t="str">
        <f t="shared" si="172"/>
        <v>H</v>
      </c>
      <c r="F3640" s="13">
        <v>7</v>
      </c>
      <c r="G3640" s="13">
        <v>1</v>
      </c>
      <c r="H3640" s="13">
        <v>34</v>
      </c>
      <c r="I3640" s="13">
        <v>3670.2183</v>
      </c>
      <c r="J3640" s="13">
        <v>1</v>
      </c>
      <c r="K3640" s="13">
        <v>0</v>
      </c>
      <c r="L3640" s="13">
        <v>1</v>
      </c>
      <c r="M3640" s="13">
        <v>1</v>
      </c>
      <c r="N3640" s="13" t="str">
        <f t="shared" si="170"/>
        <v>NoGo</v>
      </c>
      <c r="O3640" t="str">
        <f t="shared" si="171"/>
        <v>1</v>
      </c>
      <c r="P3640" s="13" t="s">
        <v>49</v>
      </c>
      <c r="Q3640" s="13" t="s">
        <v>50</v>
      </c>
    </row>
    <row r="3641" spans="1:17">
      <c r="A3641" s="13" t="s">
        <v>47</v>
      </c>
      <c r="B3641" s="94" t="s">
        <v>11</v>
      </c>
      <c r="C3641" s="13">
        <v>17</v>
      </c>
      <c r="D3641" s="13" t="s">
        <v>48</v>
      </c>
      <c r="E3641" s="52" t="str">
        <f t="shared" si="172"/>
        <v>H</v>
      </c>
      <c r="F3641" s="13">
        <v>7</v>
      </c>
      <c r="G3641" s="13">
        <v>1</v>
      </c>
      <c r="H3641" s="13">
        <v>40</v>
      </c>
      <c r="I3641" s="13">
        <v>2204.5767999999998</v>
      </c>
      <c r="J3641" s="13">
        <v>0</v>
      </c>
      <c r="K3641" s="13">
        <v>1</v>
      </c>
      <c r="L3641" s="13">
        <v>1</v>
      </c>
      <c r="M3641" s="13">
        <v>1</v>
      </c>
      <c r="N3641" s="13" t="str">
        <f t="shared" si="170"/>
        <v>NoGo</v>
      </c>
      <c r="O3641" t="str">
        <f t="shared" si="171"/>
        <v>0</v>
      </c>
      <c r="P3641" s="13" t="s">
        <v>49</v>
      </c>
      <c r="Q3641" s="13" t="s">
        <v>50</v>
      </c>
    </row>
    <row r="3642" spans="1:17">
      <c r="A3642" s="13" t="s">
        <v>47</v>
      </c>
      <c r="B3642" s="94" t="s">
        <v>11</v>
      </c>
      <c r="C3642" s="13">
        <v>17</v>
      </c>
      <c r="D3642" s="13" t="s">
        <v>48</v>
      </c>
      <c r="E3642" s="52" t="str">
        <f t="shared" si="172"/>
        <v>H</v>
      </c>
      <c r="F3642" s="13">
        <v>7</v>
      </c>
      <c r="G3642" s="13">
        <v>2</v>
      </c>
      <c r="H3642" s="13">
        <v>1</v>
      </c>
      <c r="I3642" s="13">
        <v>693.73220000000003</v>
      </c>
      <c r="J3642" s="13">
        <v>1</v>
      </c>
      <c r="K3642" s="13">
        <v>1</v>
      </c>
      <c r="L3642" s="13">
        <v>1</v>
      </c>
      <c r="M3642" s="13">
        <v>0</v>
      </c>
      <c r="N3642" s="13" t="str">
        <f t="shared" si="170"/>
        <v>Go</v>
      </c>
      <c r="O3642" s="13" t="str">
        <f t="shared" si="171"/>
        <v>0</v>
      </c>
      <c r="P3642" s="13" t="s">
        <v>49</v>
      </c>
      <c r="Q3642" s="13" t="s">
        <v>50</v>
      </c>
    </row>
    <row r="3643" spans="1:17">
      <c r="A3643" s="13" t="s">
        <v>47</v>
      </c>
      <c r="B3643" s="94" t="s">
        <v>11</v>
      </c>
      <c r="C3643" s="13">
        <v>17</v>
      </c>
      <c r="D3643" s="13" t="s">
        <v>48</v>
      </c>
      <c r="E3643" s="52" t="str">
        <f t="shared" si="172"/>
        <v>H</v>
      </c>
      <c r="F3643" s="13">
        <v>7</v>
      </c>
      <c r="G3643" s="13">
        <v>2</v>
      </c>
      <c r="H3643" s="13">
        <v>2</v>
      </c>
      <c r="I3643" s="13">
        <v>1893.6067</v>
      </c>
      <c r="J3643" s="13">
        <v>1</v>
      </c>
      <c r="K3643" s="13">
        <v>1</v>
      </c>
      <c r="L3643" s="13">
        <v>1</v>
      </c>
      <c r="M3643" s="13">
        <v>0</v>
      </c>
      <c r="N3643" s="13" t="str">
        <f t="shared" si="170"/>
        <v>Go</v>
      </c>
      <c r="O3643" s="13" t="str">
        <f t="shared" si="171"/>
        <v>0</v>
      </c>
      <c r="P3643" s="13" t="s">
        <v>49</v>
      </c>
      <c r="Q3643" s="13" t="s">
        <v>50</v>
      </c>
    </row>
    <row r="3644" spans="1:17">
      <c r="A3644" s="13" t="s">
        <v>47</v>
      </c>
      <c r="B3644" s="94" t="s">
        <v>11</v>
      </c>
      <c r="C3644" s="13">
        <v>17</v>
      </c>
      <c r="D3644" s="13" t="s">
        <v>48</v>
      </c>
      <c r="E3644" s="52" t="str">
        <f t="shared" si="172"/>
        <v>H</v>
      </c>
      <c r="F3644" s="13">
        <v>7</v>
      </c>
      <c r="G3644" s="13">
        <v>2</v>
      </c>
      <c r="H3644" s="13">
        <v>3</v>
      </c>
      <c r="I3644" s="13">
        <v>2785.8955000000001</v>
      </c>
      <c r="J3644" s="13">
        <v>2</v>
      </c>
      <c r="K3644" s="13">
        <v>1</v>
      </c>
      <c r="L3644" s="13">
        <v>1</v>
      </c>
      <c r="M3644" s="13">
        <v>0</v>
      </c>
      <c r="N3644" s="13" t="str">
        <f t="shared" si="170"/>
        <v>Go</v>
      </c>
      <c r="O3644" s="13" t="str">
        <f t="shared" si="171"/>
        <v>0</v>
      </c>
      <c r="P3644" s="13" t="s">
        <v>49</v>
      </c>
      <c r="Q3644" s="13" t="s">
        <v>50</v>
      </c>
    </row>
    <row r="3645" spans="1:17">
      <c r="A3645" s="13" t="s">
        <v>47</v>
      </c>
      <c r="B3645" s="94" t="s">
        <v>11</v>
      </c>
      <c r="C3645" s="13">
        <v>17</v>
      </c>
      <c r="D3645" s="13" t="s">
        <v>48</v>
      </c>
      <c r="E3645" s="52" t="str">
        <f t="shared" si="172"/>
        <v>H</v>
      </c>
      <c r="F3645" s="13">
        <v>7</v>
      </c>
      <c r="G3645" s="13">
        <v>2</v>
      </c>
      <c r="H3645" s="13">
        <v>5</v>
      </c>
      <c r="I3645" s="13">
        <v>4908.8769000000002</v>
      </c>
      <c r="J3645" s="13">
        <v>1</v>
      </c>
      <c r="K3645" s="13">
        <v>1</v>
      </c>
      <c r="L3645" s="13">
        <v>1</v>
      </c>
      <c r="M3645" s="13">
        <v>0</v>
      </c>
      <c r="N3645" s="13" t="str">
        <f t="shared" si="170"/>
        <v>Go</v>
      </c>
      <c r="O3645" s="13" t="str">
        <f t="shared" si="171"/>
        <v>0</v>
      </c>
      <c r="P3645" s="13" t="s">
        <v>49</v>
      </c>
      <c r="Q3645" s="13" t="s">
        <v>50</v>
      </c>
    </row>
    <row r="3646" spans="1:17">
      <c r="A3646" s="13" t="s">
        <v>47</v>
      </c>
      <c r="B3646" s="94" t="s">
        <v>11</v>
      </c>
      <c r="C3646" s="13">
        <v>17</v>
      </c>
      <c r="D3646" s="13" t="s">
        <v>48</v>
      </c>
      <c r="E3646" s="52" t="str">
        <f t="shared" si="172"/>
        <v>H</v>
      </c>
      <c r="F3646" s="13">
        <v>7</v>
      </c>
      <c r="G3646" s="13">
        <v>2</v>
      </c>
      <c r="H3646" s="13">
        <v>6</v>
      </c>
      <c r="I3646" s="13">
        <v>9004.4303999999993</v>
      </c>
      <c r="J3646" s="13">
        <v>1</v>
      </c>
      <c r="K3646" s="13">
        <v>1</v>
      </c>
      <c r="L3646" s="13">
        <v>1</v>
      </c>
      <c r="M3646" s="13">
        <v>0</v>
      </c>
      <c r="N3646" s="13" t="str">
        <f t="shared" si="170"/>
        <v>Go</v>
      </c>
      <c r="O3646" s="13" t="str">
        <f t="shared" si="171"/>
        <v>0</v>
      </c>
      <c r="P3646" s="13" t="s">
        <v>49</v>
      </c>
      <c r="Q3646" s="13" t="s">
        <v>50</v>
      </c>
    </row>
    <row r="3647" spans="1:17">
      <c r="A3647" s="13" t="s">
        <v>47</v>
      </c>
      <c r="B3647" s="94" t="s">
        <v>11</v>
      </c>
      <c r="C3647" s="13">
        <v>17</v>
      </c>
      <c r="D3647" s="13" t="s">
        <v>48</v>
      </c>
      <c r="E3647" s="52" t="str">
        <f t="shared" si="172"/>
        <v>H</v>
      </c>
      <c r="F3647" s="13">
        <v>7</v>
      </c>
      <c r="G3647" s="13">
        <v>2</v>
      </c>
      <c r="H3647" s="13">
        <v>8</v>
      </c>
      <c r="I3647" s="13">
        <v>806.35749999999996</v>
      </c>
      <c r="J3647" s="13">
        <v>1</v>
      </c>
      <c r="K3647" s="13">
        <v>1</v>
      </c>
      <c r="L3647" s="13">
        <v>1</v>
      </c>
      <c r="M3647" s="13">
        <v>0</v>
      </c>
      <c r="N3647" s="13" t="str">
        <f t="shared" si="170"/>
        <v>Go</v>
      </c>
      <c r="O3647" s="13" t="str">
        <f t="shared" si="171"/>
        <v>0</v>
      </c>
      <c r="P3647" s="13" t="s">
        <v>49</v>
      </c>
      <c r="Q3647" s="13" t="s">
        <v>50</v>
      </c>
    </row>
    <row r="3648" spans="1:17">
      <c r="A3648" s="13" t="s">
        <v>47</v>
      </c>
      <c r="B3648" s="94" t="s">
        <v>11</v>
      </c>
      <c r="C3648" s="13">
        <v>17</v>
      </c>
      <c r="D3648" s="13" t="s">
        <v>48</v>
      </c>
      <c r="E3648" s="52" t="str">
        <f t="shared" si="172"/>
        <v>H</v>
      </c>
      <c r="F3648" s="13">
        <v>7</v>
      </c>
      <c r="G3648" s="13">
        <v>2</v>
      </c>
      <c r="H3648" s="13">
        <v>10</v>
      </c>
      <c r="I3648" s="13">
        <v>2178.6585</v>
      </c>
      <c r="J3648" s="13">
        <v>2</v>
      </c>
      <c r="K3648" s="13">
        <v>1</v>
      </c>
      <c r="L3648" s="13">
        <v>1</v>
      </c>
      <c r="M3648" s="13">
        <v>0</v>
      </c>
      <c r="N3648" s="13" t="str">
        <f t="shared" si="170"/>
        <v>Go</v>
      </c>
      <c r="O3648" s="13" t="str">
        <f t="shared" si="171"/>
        <v>0</v>
      </c>
      <c r="P3648" s="13" t="s">
        <v>49</v>
      </c>
      <c r="Q3648" s="13" t="s">
        <v>50</v>
      </c>
    </row>
    <row r="3649" spans="1:17">
      <c r="A3649" s="13" t="s">
        <v>47</v>
      </c>
      <c r="B3649" s="94" t="s">
        <v>11</v>
      </c>
      <c r="C3649" s="13">
        <v>17</v>
      </c>
      <c r="D3649" s="13" t="s">
        <v>48</v>
      </c>
      <c r="E3649" s="52" t="str">
        <f t="shared" si="172"/>
        <v>H</v>
      </c>
      <c r="F3649" s="13">
        <v>7</v>
      </c>
      <c r="G3649" s="13">
        <v>2</v>
      </c>
      <c r="H3649" s="13">
        <v>11</v>
      </c>
      <c r="I3649" s="13">
        <v>401.20089999999999</v>
      </c>
      <c r="J3649" s="13">
        <v>1</v>
      </c>
      <c r="K3649" s="13">
        <v>1</v>
      </c>
      <c r="L3649" s="13">
        <v>1</v>
      </c>
      <c r="M3649" s="13">
        <v>0</v>
      </c>
      <c r="N3649" s="13" t="str">
        <f t="shared" si="170"/>
        <v>Go</v>
      </c>
      <c r="O3649" s="13" t="str">
        <f t="shared" si="171"/>
        <v>0</v>
      </c>
      <c r="P3649" s="13" t="s">
        <v>49</v>
      </c>
      <c r="Q3649" s="13" t="s">
        <v>50</v>
      </c>
    </row>
    <row r="3650" spans="1:17">
      <c r="A3650" s="13" t="s">
        <v>47</v>
      </c>
      <c r="B3650" s="94" t="s">
        <v>11</v>
      </c>
      <c r="C3650" s="13">
        <v>17</v>
      </c>
      <c r="D3650" s="13" t="s">
        <v>48</v>
      </c>
      <c r="E3650" s="52" t="str">
        <f t="shared" si="172"/>
        <v>H</v>
      </c>
      <c r="F3650" s="13">
        <v>7</v>
      </c>
      <c r="G3650" s="13">
        <v>2</v>
      </c>
      <c r="H3650" s="13">
        <v>12</v>
      </c>
      <c r="I3650" s="13">
        <v>3184.2231999999999</v>
      </c>
      <c r="J3650" s="13">
        <v>2</v>
      </c>
      <c r="K3650" s="13">
        <v>1</v>
      </c>
      <c r="L3650" s="13">
        <v>1</v>
      </c>
      <c r="M3650" s="13">
        <v>0</v>
      </c>
      <c r="N3650" s="13" t="str">
        <f t="shared" ref="N3650:N3713" si="173">IF(M3650=0,"Go","NoGo")</f>
        <v>Go</v>
      </c>
      <c r="O3650" s="13" t="str">
        <f t="shared" si="171"/>
        <v>0</v>
      </c>
      <c r="P3650" s="13" t="s">
        <v>49</v>
      </c>
      <c r="Q3650" s="13" t="s">
        <v>50</v>
      </c>
    </row>
    <row r="3651" spans="1:17">
      <c r="A3651" s="13" t="s">
        <v>47</v>
      </c>
      <c r="B3651" s="94" t="s">
        <v>11</v>
      </c>
      <c r="C3651" s="13">
        <v>17</v>
      </c>
      <c r="D3651" s="13" t="s">
        <v>48</v>
      </c>
      <c r="E3651" s="52" t="str">
        <f t="shared" si="172"/>
        <v>H</v>
      </c>
      <c r="F3651" s="13">
        <v>7</v>
      </c>
      <c r="G3651" s="13">
        <v>2</v>
      </c>
      <c r="H3651" s="13">
        <v>13</v>
      </c>
      <c r="I3651" s="13">
        <v>942.53110000000004</v>
      </c>
      <c r="J3651" s="13">
        <v>1</v>
      </c>
      <c r="K3651" s="13">
        <v>1</v>
      </c>
      <c r="L3651" s="13">
        <v>1</v>
      </c>
      <c r="M3651" s="13">
        <v>0</v>
      </c>
      <c r="N3651" s="13" t="str">
        <f t="shared" si="173"/>
        <v>Go</v>
      </c>
      <c r="O3651" s="13" t="str">
        <f t="shared" si="171"/>
        <v>0</v>
      </c>
      <c r="P3651" s="13" t="s">
        <v>49</v>
      </c>
      <c r="Q3651" s="13" t="s">
        <v>50</v>
      </c>
    </row>
    <row r="3652" spans="1:17">
      <c r="A3652" s="13" t="s">
        <v>47</v>
      </c>
      <c r="B3652" s="94" t="s">
        <v>11</v>
      </c>
      <c r="C3652" s="13">
        <v>17</v>
      </c>
      <c r="D3652" s="13" t="s">
        <v>48</v>
      </c>
      <c r="E3652" s="52" t="str">
        <f t="shared" si="172"/>
        <v>H</v>
      </c>
      <c r="F3652" s="13">
        <v>7</v>
      </c>
      <c r="G3652" s="13">
        <v>2</v>
      </c>
      <c r="H3652" s="13">
        <v>14</v>
      </c>
      <c r="I3652" s="13">
        <v>1405.4471000000001</v>
      </c>
      <c r="J3652" s="13">
        <v>1</v>
      </c>
      <c r="K3652" s="13">
        <v>1</v>
      </c>
      <c r="L3652" s="13">
        <v>1</v>
      </c>
      <c r="M3652" s="13">
        <v>0</v>
      </c>
      <c r="N3652" s="13" t="str">
        <f t="shared" si="173"/>
        <v>Go</v>
      </c>
      <c r="O3652" s="13" t="str">
        <f t="shared" si="171"/>
        <v>0</v>
      </c>
      <c r="P3652" s="13" t="s">
        <v>49</v>
      </c>
      <c r="Q3652" s="13" t="s">
        <v>50</v>
      </c>
    </row>
    <row r="3653" spans="1:17">
      <c r="A3653" s="13" t="s">
        <v>47</v>
      </c>
      <c r="B3653" s="94" t="s">
        <v>11</v>
      </c>
      <c r="C3653" s="13">
        <v>17</v>
      </c>
      <c r="D3653" s="13" t="s">
        <v>48</v>
      </c>
      <c r="E3653" s="52" t="str">
        <f t="shared" si="172"/>
        <v>H</v>
      </c>
      <c r="F3653" s="13">
        <v>7</v>
      </c>
      <c r="G3653" s="13">
        <v>2</v>
      </c>
      <c r="H3653" s="13">
        <v>15</v>
      </c>
      <c r="I3653" s="13">
        <v>1457.2977000000001</v>
      </c>
      <c r="J3653" s="13">
        <v>1</v>
      </c>
      <c r="K3653" s="13">
        <v>1</v>
      </c>
      <c r="L3653" s="13">
        <v>1</v>
      </c>
      <c r="M3653" s="13">
        <v>0</v>
      </c>
      <c r="N3653" s="13" t="str">
        <f t="shared" si="173"/>
        <v>Go</v>
      </c>
      <c r="O3653" s="13" t="str">
        <f t="shared" si="171"/>
        <v>0</v>
      </c>
      <c r="P3653" s="13" t="s">
        <v>49</v>
      </c>
      <c r="Q3653" s="13" t="s">
        <v>50</v>
      </c>
    </row>
    <row r="3654" spans="1:17">
      <c r="A3654" s="13" t="s">
        <v>47</v>
      </c>
      <c r="B3654" s="94" t="s">
        <v>11</v>
      </c>
      <c r="C3654" s="13">
        <v>17</v>
      </c>
      <c r="D3654" s="13" t="s">
        <v>48</v>
      </c>
      <c r="E3654" s="52" t="str">
        <f t="shared" si="172"/>
        <v>H</v>
      </c>
      <c r="F3654" s="13">
        <v>7</v>
      </c>
      <c r="G3654" s="13">
        <v>2</v>
      </c>
      <c r="H3654" s="13">
        <v>18</v>
      </c>
      <c r="I3654" s="13">
        <v>879.36800000000005</v>
      </c>
      <c r="J3654" s="13">
        <v>2</v>
      </c>
      <c r="K3654" s="13">
        <v>1</v>
      </c>
      <c r="L3654" s="13">
        <v>1</v>
      </c>
      <c r="M3654" s="13">
        <v>0</v>
      </c>
      <c r="N3654" s="13" t="str">
        <f t="shared" si="173"/>
        <v>Go</v>
      </c>
      <c r="O3654" s="13" t="str">
        <f t="shared" si="171"/>
        <v>0</v>
      </c>
      <c r="P3654" s="13" t="s">
        <v>49</v>
      </c>
      <c r="Q3654" s="13" t="s">
        <v>50</v>
      </c>
    </row>
    <row r="3655" spans="1:17">
      <c r="A3655" s="13" t="s">
        <v>47</v>
      </c>
      <c r="B3655" s="94" t="s">
        <v>11</v>
      </c>
      <c r="C3655" s="13">
        <v>17</v>
      </c>
      <c r="D3655" s="13" t="s">
        <v>48</v>
      </c>
      <c r="E3655" s="52" t="str">
        <f t="shared" si="172"/>
        <v>H</v>
      </c>
      <c r="F3655" s="13">
        <v>7</v>
      </c>
      <c r="G3655" s="13">
        <v>2</v>
      </c>
      <c r="H3655" s="13">
        <v>19</v>
      </c>
      <c r="I3655" s="13">
        <v>735.09659999999997</v>
      </c>
      <c r="J3655" s="13">
        <v>1</v>
      </c>
      <c r="K3655" s="13">
        <v>1</v>
      </c>
      <c r="L3655" s="13">
        <v>1</v>
      </c>
      <c r="M3655" s="13">
        <v>0</v>
      </c>
      <c r="N3655" s="13" t="str">
        <f t="shared" si="173"/>
        <v>Go</v>
      </c>
      <c r="O3655" s="13" t="str">
        <f t="shared" si="171"/>
        <v>0</v>
      </c>
      <c r="P3655" s="13" t="s">
        <v>49</v>
      </c>
      <c r="Q3655" s="13" t="s">
        <v>50</v>
      </c>
    </row>
    <row r="3656" spans="1:17">
      <c r="A3656" s="13" t="s">
        <v>47</v>
      </c>
      <c r="B3656" s="94" t="s">
        <v>11</v>
      </c>
      <c r="C3656" s="13">
        <v>17</v>
      </c>
      <c r="D3656" s="13" t="s">
        <v>48</v>
      </c>
      <c r="E3656" s="52" t="str">
        <f t="shared" si="172"/>
        <v>H</v>
      </c>
      <c r="F3656" s="13">
        <v>7</v>
      </c>
      <c r="G3656" s="13">
        <v>2</v>
      </c>
      <c r="H3656" s="13">
        <v>20</v>
      </c>
      <c r="I3656" s="13">
        <v>1251.3188</v>
      </c>
      <c r="J3656" s="13">
        <v>1</v>
      </c>
      <c r="K3656" s="13">
        <v>1</v>
      </c>
      <c r="L3656" s="13">
        <v>1</v>
      </c>
      <c r="M3656" s="13">
        <v>0</v>
      </c>
      <c r="N3656" s="13" t="str">
        <f t="shared" si="173"/>
        <v>Go</v>
      </c>
      <c r="O3656" s="13" t="str">
        <f t="shared" si="171"/>
        <v>0</v>
      </c>
      <c r="P3656" s="13" t="s">
        <v>49</v>
      </c>
      <c r="Q3656" s="13" t="s">
        <v>50</v>
      </c>
    </row>
    <row r="3657" spans="1:17">
      <c r="A3657" s="13" t="s">
        <v>47</v>
      </c>
      <c r="B3657" s="94" t="s">
        <v>11</v>
      </c>
      <c r="C3657" s="13">
        <v>17</v>
      </c>
      <c r="D3657" s="13" t="s">
        <v>48</v>
      </c>
      <c r="E3657" s="52" t="str">
        <f t="shared" si="172"/>
        <v>H</v>
      </c>
      <c r="F3657" s="13">
        <v>7</v>
      </c>
      <c r="G3657" s="13">
        <v>2</v>
      </c>
      <c r="H3657" s="13">
        <v>22</v>
      </c>
      <c r="I3657" s="13">
        <v>3054.2116000000001</v>
      </c>
      <c r="J3657" s="13">
        <v>1</v>
      </c>
      <c r="K3657" s="13">
        <v>1</v>
      </c>
      <c r="L3657" s="13">
        <v>1</v>
      </c>
      <c r="M3657" s="13">
        <v>0</v>
      </c>
      <c r="N3657" s="13" t="str">
        <f t="shared" si="173"/>
        <v>Go</v>
      </c>
      <c r="O3657" s="13" t="str">
        <f t="shared" ref="O3657:O3720" si="174">IF(K3657=0, "1", "0")</f>
        <v>0</v>
      </c>
      <c r="P3657" s="13" t="s">
        <v>49</v>
      </c>
      <c r="Q3657" s="13" t="s">
        <v>50</v>
      </c>
    </row>
    <row r="3658" spans="1:17">
      <c r="A3658" s="13" t="s">
        <v>47</v>
      </c>
      <c r="B3658" s="94" t="s">
        <v>11</v>
      </c>
      <c r="C3658" s="13">
        <v>17</v>
      </c>
      <c r="D3658" s="13" t="s">
        <v>48</v>
      </c>
      <c r="E3658" s="52" t="str">
        <f t="shared" si="172"/>
        <v>H</v>
      </c>
      <c r="F3658" s="13">
        <v>7</v>
      </c>
      <c r="G3658" s="13">
        <v>2</v>
      </c>
      <c r="H3658" s="13">
        <v>23</v>
      </c>
      <c r="I3658" s="13">
        <v>3027.8476000000001</v>
      </c>
      <c r="J3658" s="13">
        <v>1</v>
      </c>
      <c r="K3658" s="13">
        <v>1</v>
      </c>
      <c r="L3658" s="13">
        <v>1</v>
      </c>
      <c r="M3658" s="13">
        <v>0</v>
      </c>
      <c r="N3658" s="13" t="str">
        <f t="shared" si="173"/>
        <v>Go</v>
      </c>
      <c r="O3658" s="13" t="str">
        <f t="shared" si="174"/>
        <v>0</v>
      </c>
      <c r="P3658" s="13" t="s">
        <v>49</v>
      </c>
      <c r="Q3658" s="13" t="s">
        <v>50</v>
      </c>
    </row>
    <row r="3659" spans="1:17">
      <c r="A3659" s="13" t="s">
        <v>47</v>
      </c>
      <c r="B3659" s="94" t="s">
        <v>11</v>
      </c>
      <c r="C3659" s="13">
        <v>17</v>
      </c>
      <c r="D3659" s="13" t="s">
        <v>48</v>
      </c>
      <c r="E3659" s="52" t="str">
        <f t="shared" si="172"/>
        <v>H</v>
      </c>
      <c r="F3659" s="13">
        <v>7</v>
      </c>
      <c r="G3659" s="13">
        <v>2</v>
      </c>
      <c r="H3659" s="13">
        <v>24</v>
      </c>
      <c r="I3659" s="13">
        <v>7149.7893999999997</v>
      </c>
      <c r="J3659" s="13">
        <v>2</v>
      </c>
      <c r="K3659" s="13">
        <v>1</v>
      </c>
      <c r="L3659" s="13">
        <v>1</v>
      </c>
      <c r="M3659" s="13">
        <v>0</v>
      </c>
      <c r="N3659" s="13" t="str">
        <f t="shared" si="173"/>
        <v>Go</v>
      </c>
      <c r="O3659" s="13" t="str">
        <f t="shared" si="174"/>
        <v>0</v>
      </c>
      <c r="P3659" s="13" t="s">
        <v>49</v>
      </c>
      <c r="Q3659" s="13" t="s">
        <v>50</v>
      </c>
    </row>
    <row r="3660" spans="1:17">
      <c r="A3660" s="13" t="s">
        <v>47</v>
      </c>
      <c r="B3660" s="94" t="s">
        <v>11</v>
      </c>
      <c r="C3660" s="13">
        <v>17</v>
      </c>
      <c r="D3660" s="13" t="s">
        <v>48</v>
      </c>
      <c r="E3660" s="52" t="str">
        <f t="shared" si="172"/>
        <v>H</v>
      </c>
      <c r="F3660" s="13">
        <v>7</v>
      </c>
      <c r="G3660" s="13">
        <v>2</v>
      </c>
      <c r="H3660" s="13">
        <v>25</v>
      </c>
      <c r="I3660" s="13">
        <v>3791.0054</v>
      </c>
      <c r="J3660" s="13">
        <v>1</v>
      </c>
      <c r="K3660" s="13">
        <v>1</v>
      </c>
      <c r="L3660" s="13">
        <v>1</v>
      </c>
      <c r="M3660" s="13">
        <v>0</v>
      </c>
      <c r="N3660" s="13" t="str">
        <f t="shared" si="173"/>
        <v>Go</v>
      </c>
      <c r="O3660" s="13" t="str">
        <f t="shared" si="174"/>
        <v>0</v>
      </c>
      <c r="P3660" s="13" t="s">
        <v>49</v>
      </c>
      <c r="Q3660" s="13" t="s">
        <v>50</v>
      </c>
    </row>
    <row r="3661" spans="1:17">
      <c r="A3661" s="13" t="s">
        <v>47</v>
      </c>
      <c r="B3661" s="94" t="s">
        <v>11</v>
      </c>
      <c r="C3661" s="13">
        <v>17</v>
      </c>
      <c r="D3661" s="13" t="s">
        <v>48</v>
      </c>
      <c r="E3661" s="52" t="str">
        <f t="shared" si="172"/>
        <v>H</v>
      </c>
      <c r="F3661" s="13">
        <v>7</v>
      </c>
      <c r="G3661" s="13">
        <v>2</v>
      </c>
      <c r="H3661" s="13">
        <v>26</v>
      </c>
      <c r="I3661" s="13">
        <v>1457.8637000000001</v>
      </c>
      <c r="J3661" s="13">
        <v>1</v>
      </c>
      <c r="K3661" s="13">
        <v>1</v>
      </c>
      <c r="L3661" s="13">
        <v>1</v>
      </c>
      <c r="M3661" s="13">
        <v>0</v>
      </c>
      <c r="N3661" s="13" t="str">
        <f t="shared" si="173"/>
        <v>Go</v>
      </c>
      <c r="O3661" s="13" t="str">
        <f t="shared" si="174"/>
        <v>0</v>
      </c>
      <c r="P3661" s="13" t="s">
        <v>49</v>
      </c>
      <c r="Q3661" s="13" t="s">
        <v>50</v>
      </c>
    </row>
    <row r="3662" spans="1:17">
      <c r="A3662" s="13" t="s">
        <v>47</v>
      </c>
      <c r="B3662" s="94" t="s">
        <v>11</v>
      </c>
      <c r="C3662" s="13">
        <v>17</v>
      </c>
      <c r="D3662" s="13" t="s">
        <v>48</v>
      </c>
      <c r="E3662" s="52" t="str">
        <f t="shared" si="172"/>
        <v>H</v>
      </c>
      <c r="F3662" s="13">
        <v>7</v>
      </c>
      <c r="G3662" s="13">
        <v>2</v>
      </c>
      <c r="H3662" s="13">
        <v>27</v>
      </c>
      <c r="I3662" s="13">
        <v>2255.7316999999998</v>
      </c>
      <c r="J3662" s="13">
        <v>2</v>
      </c>
      <c r="K3662" s="13">
        <v>1</v>
      </c>
      <c r="L3662" s="13">
        <v>1</v>
      </c>
      <c r="M3662" s="13">
        <v>0</v>
      </c>
      <c r="N3662" s="13" t="str">
        <f t="shared" si="173"/>
        <v>Go</v>
      </c>
      <c r="O3662" s="13" t="str">
        <f t="shared" si="174"/>
        <v>0</v>
      </c>
      <c r="P3662" s="13" t="s">
        <v>49</v>
      </c>
      <c r="Q3662" s="13" t="s">
        <v>50</v>
      </c>
    </row>
    <row r="3663" spans="1:17">
      <c r="A3663" s="13" t="s">
        <v>47</v>
      </c>
      <c r="B3663" s="94" t="s">
        <v>11</v>
      </c>
      <c r="C3663" s="13">
        <v>17</v>
      </c>
      <c r="D3663" s="13" t="s">
        <v>48</v>
      </c>
      <c r="E3663" s="52" t="str">
        <f t="shared" si="172"/>
        <v>H</v>
      </c>
      <c r="F3663" s="13">
        <v>7</v>
      </c>
      <c r="G3663" s="13">
        <v>2</v>
      </c>
      <c r="H3663" s="13">
        <v>29</v>
      </c>
      <c r="I3663" s="13">
        <v>1465.0772999999999</v>
      </c>
      <c r="J3663" s="13">
        <v>1</v>
      </c>
      <c r="K3663" s="13">
        <v>1</v>
      </c>
      <c r="L3663" s="13">
        <v>1</v>
      </c>
      <c r="M3663" s="13">
        <v>0</v>
      </c>
      <c r="N3663" s="13" t="str">
        <f t="shared" si="173"/>
        <v>Go</v>
      </c>
      <c r="O3663" s="13" t="str">
        <f t="shared" si="174"/>
        <v>0</v>
      </c>
      <c r="P3663" s="13" t="s">
        <v>49</v>
      </c>
      <c r="Q3663" s="13" t="s">
        <v>50</v>
      </c>
    </row>
    <row r="3664" spans="1:17">
      <c r="A3664" s="13" t="s">
        <v>47</v>
      </c>
      <c r="B3664" s="94" t="s">
        <v>11</v>
      </c>
      <c r="C3664" s="13">
        <v>17</v>
      </c>
      <c r="D3664" s="13" t="s">
        <v>48</v>
      </c>
      <c r="E3664" s="52" t="str">
        <f t="shared" si="172"/>
        <v>H</v>
      </c>
      <c r="F3664" s="13">
        <v>7</v>
      </c>
      <c r="G3664" s="13">
        <v>2</v>
      </c>
      <c r="H3664" s="13">
        <v>31</v>
      </c>
      <c r="I3664" s="13">
        <v>2291.1415999999999</v>
      </c>
      <c r="J3664" s="13">
        <v>1</v>
      </c>
      <c r="K3664" s="13">
        <v>1</v>
      </c>
      <c r="L3664" s="13">
        <v>1</v>
      </c>
      <c r="M3664" s="13">
        <v>0</v>
      </c>
      <c r="N3664" s="13" t="str">
        <f t="shared" si="173"/>
        <v>Go</v>
      </c>
      <c r="O3664" s="13" t="str">
        <f t="shared" si="174"/>
        <v>0</v>
      </c>
      <c r="P3664" s="13" t="s">
        <v>49</v>
      </c>
      <c r="Q3664" s="13" t="s">
        <v>50</v>
      </c>
    </row>
    <row r="3665" spans="1:17">
      <c r="A3665" s="13" t="s">
        <v>47</v>
      </c>
      <c r="B3665" s="94" t="s">
        <v>11</v>
      </c>
      <c r="C3665" s="13">
        <v>17</v>
      </c>
      <c r="D3665" s="13" t="s">
        <v>48</v>
      </c>
      <c r="E3665" s="52" t="str">
        <f t="shared" si="172"/>
        <v>H</v>
      </c>
      <c r="F3665" s="13">
        <v>7</v>
      </c>
      <c r="G3665" s="13">
        <v>2</v>
      </c>
      <c r="H3665" s="13">
        <v>32</v>
      </c>
      <c r="I3665" s="13">
        <v>3182.8344999999999</v>
      </c>
      <c r="J3665" s="13">
        <v>1</v>
      </c>
      <c r="K3665" s="13">
        <v>1</v>
      </c>
      <c r="L3665" s="13">
        <v>1</v>
      </c>
      <c r="M3665" s="13">
        <v>0</v>
      </c>
      <c r="N3665" s="13" t="str">
        <f t="shared" si="173"/>
        <v>Go</v>
      </c>
      <c r="O3665" s="13" t="str">
        <f t="shared" si="174"/>
        <v>0</v>
      </c>
      <c r="P3665" s="13" t="s">
        <v>49</v>
      </c>
      <c r="Q3665" s="13" t="s">
        <v>50</v>
      </c>
    </row>
    <row r="3666" spans="1:17">
      <c r="A3666" s="13" t="s">
        <v>47</v>
      </c>
      <c r="B3666" s="94" t="s">
        <v>11</v>
      </c>
      <c r="C3666" s="13">
        <v>17</v>
      </c>
      <c r="D3666" s="13" t="s">
        <v>48</v>
      </c>
      <c r="E3666" s="52" t="str">
        <f t="shared" ref="E3666:E3729" si="175">IF(D3666="M", "B",IF(D3666="B", "B", IF(D3666="H", "H")))</f>
        <v>H</v>
      </c>
      <c r="F3666" s="13">
        <v>7</v>
      </c>
      <c r="G3666" s="13">
        <v>2</v>
      </c>
      <c r="H3666" s="13">
        <v>33</v>
      </c>
      <c r="I3666" s="13">
        <v>3474.5264999999999</v>
      </c>
      <c r="J3666" s="13">
        <v>1</v>
      </c>
      <c r="K3666" s="13">
        <v>1</v>
      </c>
      <c r="L3666" s="13">
        <v>1</v>
      </c>
      <c r="M3666" s="13">
        <v>0</v>
      </c>
      <c r="N3666" s="13" t="str">
        <f t="shared" si="173"/>
        <v>Go</v>
      </c>
      <c r="O3666" s="13" t="str">
        <f t="shared" si="174"/>
        <v>0</v>
      </c>
      <c r="P3666" s="13" t="s">
        <v>49</v>
      </c>
      <c r="Q3666" s="13" t="s">
        <v>50</v>
      </c>
    </row>
    <row r="3667" spans="1:17">
      <c r="A3667" s="13" t="s">
        <v>47</v>
      </c>
      <c r="B3667" s="94" t="s">
        <v>11</v>
      </c>
      <c r="C3667" s="13">
        <v>17</v>
      </c>
      <c r="D3667" s="13" t="s">
        <v>48</v>
      </c>
      <c r="E3667" s="52" t="str">
        <f t="shared" si="175"/>
        <v>H</v>
      </c>
      <c r="F3667" s="13">
        <v>7</v>
      </c>
      <c r="G3667" s="13">
        <v>2</v>
      </c>
      <c r="H3667" s="13">
        <v>35</v>
      </c>
      <c r="I3667" s="13">
        <v>5939.8793999999998</v>
      </c>
      <c r="J3667" s="13">
        <v>1</v>
      </c>
      <c r="K3667" s="13">
        <v>1</v>
      </c>
      <c r="L3667" s="13">
        <v>1</v>
      </c>
      <c r="M3667" s="13">
        <v>0</v>
      </c>
      <c r="N3667" s="13" t="str">
        <f t="shared" si="173"/>
        <v>Go</v>
      </c>
      <c r="O3667" s="13" t="str">
        <f t="shared" si="174"/>
        <v>0</v>
      </c>
      <c r="P3667" s="13" t="s">
        <v>49</v>
      </c>
      <c r="Q3667" s="13" t="s">
        <v>50</v>
      </c>
    </row>
    <row r="3668" spans="1:17">
      <c r="A3668" s="13" t="s">
        <v>47</v>
      </c>
      <c r="B3668" s="94" t="s">
        <v>11</v>
      </c>
      <c r="C3668" s="13">
        <v>17</v>
      </c>
      <c r="D3668" s="13" t="s">
        <v>48</v>
      </c>
      <c r="E3668" s="52" t="str">
        <f t="shared" si="175"/>
        <v>H</v>
      </c>
      <c r="F3668" s="13">
        <v>7</v>
      </c>
      <c r="G3668" s="13">
        <v>2</v>
      </c>
      <c r="H3668" s="13">
        <v>36</v>
      </c>
      <c r="I3668" s="13">
        <v>1542.5576000000001</v>
      </c>
      <c r="J3668" s="13">
        <v>1</v>
      </c>
      <c r="K3668" s="13">
        <v>1</v>
      </c>
      <c r="L3668" s="13">
        <v>1</v>
      </c>
      <c r="M3668" s="13">
        <v>0</v>
      </c>
      <c r="N3668" s="13" t="str">
        <f t="shared" si="173"/>
        <v>Go</v>
      </c>
      <c r="O3668" s="13" t="str">
        <f t="shared" si="174"/>
        <v>0</v>
      </c>
      <c r="P3668" s="13" t="s">
        <v>49</v>
      </c>
      <c r="Q3668" s="13" t="s">
        <v>50</v>
      </c>
    </row>
    <row r="3669" spans="1:17">
      <c r="A3669" s="13" t="s">
        <v>47</v>
      </c>
      <c r="B3669" s="94" t="s">
        <v>11</v>
      </c>
      <c r="C3669" s="13">
        <v>17</v>
      </c>
      <c r="D3669" s="13" t="s">
        <v>48</v>
      </c>
      <c r="E3669" s="52" t="str">
        <f t="shared" si="175"/>
        <v>H</v>
      </c>
      <c r="F3669" s="13">
        <v>7</v>
      </c>
      <c r="G3669" s="13">
        <v>2</v>
      </c>
      <c r="H3669" s="13">
        <v>37</v>
      </c>
      <c r="I3669" s="13">
        <v>2392.9875999999999</v>
      </c>
      <c r="J3669" s="13">
        <v>1</v>
      </c>
      <c r="K3669" s="13">
        <v>1</v>
      </c>
      <c r="L3669" s="13">
        <v>1</v>
      </c>
      <c r="M3669" s="13">
        <v>0</v>
      </c>
      <c r="N3669" s="13" t="str">
        <f t="shared" si="173"/>
        <v>Go</v>
      </c>
      <c r="O3669" s="13" t="str">
        <f t="shared" si="174"/>
        <v>0</v>
      </c>
      <c r="P3669" s="13" t="s">
        <v>49</v>
      </c>
      <c r="Q3669" s="13" t="s">
        <v>50</v>
      </c>
    </row>
    <row r="3670" spans="1:17">
      <c r="A3670" s="13" t="s">
        <v>47</v>
      </c>
      <c r="B3670" s="94" t="s">
        <v>11</v>
      </c>
      <c r="C3670" s="13">
        <v>17</v>
      </c>
      <c r="D3670" s="13" t="s">
        <v>48</v>
      </c>
      <c r="E3670" s="52" t="str">
        <f t="shared" si="175"/>
        <v>H</v>
      </c>
      <c r="F3670" s="13">
        <v>7</v>
      </c>
      <c r="G3670" s="13">
        <v>2</v>
      </c>
      <c r="H3670" s="13">
        <v>38</v>
      </c>
      <c r="I3670" s="13">
        <v>3131.3348999999998</v>
      </c>
      <c r="J3670" s="13">
        <v>1</v>
      </c>
      <c r="K3670" s="13">
        <v>1</v>
      </c>
      <c r="L3670" s="13">
        <v>1</v>
      </c>
      <c r="M3670" s="13">
        <v>0</v>
      </c>
      <c r="N3670" s="13" t="str">
        <f t="shared" si="173"/>
        <v>Go</v>
      </c>
      <c r="O3670" s="13" t="str">
        <f t="shared" si="174"/>
        <v>0</v>
      </c>
      <c r="P3670" s="13" t="s">
        <v>49</v>
      </c>
      <c r="Q3670" s="13" t="s">
        <v>50</v>
      </c>
    </row>
    <row r="3671" spans="1:17">
      <c r="A3671" s="13" t="s">
        <v>47</v>
      </c>
      <c r="B3671" s="94" t="s">
        <v>11</v>
      </c>
      <c r="C3671" s="13">
        <v>17</v>
      </c>
      <c r="D3671" s="13" t="s">
        <v>48</v>
      </c>
      <c r="E3671" s="52" t="str">
        <f t="shared" si="175"/>
        <v>H</v>
      </c>
      <c r="F3671" s="13">
        <v>7</v>
      </c>
      <c r="G3671" s="13">
        <v>2</v>
      </c>
      <c r="H3671" s="13">
        <v>39</v>
      </c>
      <c r="I3671" s="13">
        <v>658.16099999999994</v>
      </c>
      <c r="J3671" s="13">
        <v>1</v>
      </c>
      <c r="K3671" s="13">
        <v>1</v>
      </c>
      <c r="L3671" s="13">
        <v>1</v>
      </c>
      <c r="M3671" s="13">
        <v>0</v>
      </c>
      <c r="N3671" s="13" t="str">
        <f t="shared" si="173"/>
        <v>Go</v>
      </c>
      <c r="O3671" s="13" t="str">
        <f t="shared" si="174"/>
        <v>0</v>
      </c>
      <c r="P3671" s="13" t="s">
        <v>49</v>
      </c>
      <c r="Q3671" s="13" t="s">
        <v>50</v>
      </c>
    </row>
    <row r="3672" spans="1:17">
      <c r="A3672" s="13" t="s">
        <v>47</v>
      </c>
      <c r="B3672" s="94" t="s">
        <v>11</v>
      </c>
      <c r="C3672" s="13">
        <v>17</v>
      </c>
      <c r="D3672" s="13" t="s">
        <v>48</v>
      </c>
      <c r="E3672" s="52" t="str">
        <f t="shared" si="175"/>
        <v>H</v>
      </c>
      <c r="F3672" s="13">
        <v>7</v>
      </c>
      <c r="G3672" s="13">
        <v>2</v>
      </c>
      <c r="H3672" s="13">
        <v>4</v>
      </c>
      <c r="I3672" s="13">
        <v>3494.7882</v>
      </c>
      <c r="J3672" s="13">
        <v>1</v>
      </c>
      <c r="K3672" s="13">
        <v>0</v>
      </c>
      <c r="L3672" s="13">
        <v>1</v>
      </c>
      <c r="M3672" s="13">
        <v>1</v>
      </c>
      <c r="N3672" s="13" t="str">
        <f t="shared" si="173"/>
        <v>NoGo</v>
      </c>
      <c r="O3672" t="str">
        <f t="shared" si="174"/>
        <v>1</v>
      </c>
      <c r="P3672" s="13" t="s">
        <v>49</v>
      </c>
      <c r="Q3672" s="13" t="s">
        <v>50</v>
      </c>
    </row>
    <row r="3673" spans="1:17">
      <c r="A3673" s="13" t="s">
        <v>47</v>
      </c>
      <c r="B3673" s="94" t="s">
        <v>11</v>
      </c>
      <c r="C3673" s="13">
        <v>17</v>
      </c>
      <c r="D3673" s="13" t="s">
        <v>48</v>
      </c>
      <c r="E3673" s="52" t="str">
        <f t="shared" si="175"/>
        <v>H</v>
      </c>
      <c r="F3673" s="13">
        <v>7</v>
      </c>
      <c r="G3673" s="13">
        <v>2</v>
      </c>
      <c r="H3673" s="13">
        <v>7</v>
      </c>
      <c r="I3673" s="13">
        <v>3416.5681</v>
      </c>
      <c r="J3673" s="13">
        <v>1</v>
      </c>
      <c r="K3673" s="13">
        <v>0</v>
      </c>
      <c r="L3673" s="13">
        <v>1</v>
      </c>
      <c r="M3673" s="13">
        <v>1</v>
      </c>
      <c r="N3673" s="13" t="str">
        <f t="shared" si="173"/>
        <v>NoGo</v>
      </c>
      <c r="O3673" t="str">
        <f t="shared" si="174"/>
        <v>1</v>
      </c>
      <c r="P3673" s="13" t="s">
        <v>49</v>
      </c>
      <c r="Q3673" s="13" t="s">
        <v>50</v>
      </c>
    </row>
    <row r="3674" spans="1:17">
      <c r="A3674" s="13" t="s">
        <v>47</v>
      </c>
      <c r="B3674" s="94" t="s">
        <v>11</v>
      </c>
      <c r="C3674" s="13">
        <v>17</v>
      </c>
      <c r="D3674" s="13" t="s">
        <v>48</v>
      </c>
      <c r="E3674" s="52" t="str">
        <f t="shared" si="175"/>
        <v>H</v>
      </c>
      <c r="F3674" s="13">
        <v>7</v>
      </c>
      <c r="G3674" s="13">
        <v>2</v>
      </c>
      <c r="H3674" s="13">
        <v>9</v>
      </c>
      <c r="I3674" s="13">
        <v>2205.1828</v>
      </c>
      <c r="J3674" s="13">
        <v>0</v>
      </c>
      <c r="K3674" s="13">
        <v>1</v>
      </c>
      <c r="L3674" s="13">
        <v>1</v>
      </c>
      <c r="M3674" s="13">
        <v>1</v>
      </c>
      <c r="N3674" s="13" t="str">
        <f t="shared" si="173"/>
        <v>NoGo</v>
      </c>
      <c r="O3674" t="str">
        <f t="shared" si="174"/>
        <v>0</v>
      </c>
      <c r="P3674" s="13" t="s">
        <v>49</v>
      </c>
      <c r="Q3674" s="13" t="s">
        <v>50</v>
      </c>
    </row>
    <row r="3675" spans="1:17">
      <c r="A3675" s="13" t="s">
        <v>47</v>
      </c>
      <c r="B3675" s="94" t="s">
        <v>11</v>
      </c>
      <c r="C3675" s="13">
        <v>17</v>
      </c>
      <c r="D3675" s="13" t="s">
        <v>48</v>
      </c>
      <c r="E3675" s="52" t="str">
        <f t="shared" si="175"/>
        <v>H</v>
      </c>
      <c r="F3675" s="13">
        <v>7</v>
      </c>
      <c r="G3675" s="13">
        <v>2</v>
      </c>
      <c r="H3675" s="13">
        <v>16</v>
      </c>
      <c r="I3675" s="13">
        <v>2205.0459000000001</v>
      </c>
      <c r="J3675" s="13">
        <v>0</v>
      </c>
      <c r="K3675" s="13">
        <v>1</v>
      </c>
      <c r="L3675" s="13">
        <v>1</v>
      </c>
      <c r="M3675" s="13">
        <v>1</v>
      </c>
      <c r="N3675" s="13" t="str">
        <f t="shared" si="173"/>
        <v>NoGo</v>
      </c>
      <c r="O3675" t="str">
        <f t="shared" si="174"/>
        <v>0</v>
      </c>
      <c r="P3675" s="13" t="s">
        <v>49</v>
      </c>
      <c r="Q3675" s="13" t="s">
        <v>50</v>
      </c>
    </row>
    <row r="3676" spans="1:17">
      <c r="A3676" s="13" t="s">
        <v>47</v>
      </c>
      <c r="B3676" s="94" t="s">
        <v>11</v>
      </c>
      <c r="C3676" s="13">
        <v>17</v>
      </c>
      <c r="D3676" s="13" t="s">
        <v>48</v>
      </c>
      <c r="E3676" s="52" t="str">
        <f t="shared" si="175"/>
        <v>H</v>
      </c>
      <c r="F3676" s="13">
        <v>7</v>
      </c>
      <c r="G3676" s="13">
        <v>2</v>
      </c>
      <c r="H3676" s="13">
        <v>17</v>
      </c>
      <c r="I3676" s="13">
        <v>2204.0417000000002</v>
      </c>
      <c r="J3676" s="13">
        <v>0</v>
      </c>
      <c r="K3676" s="13">
        <v>1</v>
      </c>
      <c r="L3676" s="13">
        <v>1</v>
      </c>
      <c r="M3676" s="13">
        <v>1</v>
      </c>
      <c r="N3676" s="13" t="str">
        <f t="shared" si="173"/>
        <v>NoGo</v>
      </c>
      <c r="O3676" t="str">
        <f t="shared" si="174"/>
        <v>0</v>
      </c>
      <c r="P3676" s="13" t="s">
        <v>49</v>
      </c>
      <c r="Q3676" s="13" t="s">
        <v>50</v>
      </c>
    </row>
    <row r="3677" spans="1:17">
      <c r="A3677" s="13" t="s">
        <v>47</v>
      </c>
      <c r="B3677" s="94" t="s">
        <v>11</v>
      </c>
      <c r="C3677" s="13">
        <v>17</v>
      </c>
      <c r="D3677" s="13" t="s">
        <v>48</v>
      </c>
      <c r="E3677" s="52" t="str">
        <f t="shared" si="175"/>
        <v>H</v>
      </c>
      <c r="F3677" s="13">
        <v>7</v>
      </c>
      <c r="G3677" s="13">
        <v>2</v>
      </c>
      <c r="H3677" s="13">
        <v>21</v>
      </c>
      <c r="I3677" s="13">
        <v>4227.7727999999997</v>
      </c>
      <c r="J3677" s="13">
        <v>1</v>
      </c>
      <c r="K3677" s="13">
        <v>0</v>
      </c>
      <c r="L3677" s="13">
        <v>1</v>
      </c>
      <c r="M3677" s="13">
        <v>1</v>
      </c>
      <c r="N3677" s="13" t="str">
        <f t="shared" si="173"/>
        <v>NoGo</v>
      </c>
      <c r="O3677" t="str">
        <f t="shared" si="174"/>
        <v>1</v>
      </c>
      <c r="P3677" s="13" t="s">
        <v>49</v>
      </c>
      <c r="Q3677" s="13" t="s">
        <v>50</v>
      </c>
    </row>
    <row r="3678" spans="1:17">
      <c r="A3678" s="13" t="s">
        <v>47</v>
      </c>
      <c r="B3678" s="94" t="s">
        <v>11</v>
      </c>
      <c r="C3678" s="13">
        <v>17</v>
      </c>
      <c r="D3678" s="13" t="s">
        <v>48</v>
      </c>
      <c r="E3678" s="52" t="str">
        <f t="shared" si="175"/>
        <v>H</v>
      </c>
      <c r="F3678" s="13">
        <v>7</v>
      </c>
      <c r="G3678" s="13">
        <v>2</v>
      </c>
      <c r="H3678" s="13">
        <v>28</v>
      </c>
      <c r="I3678" s="13">
        <v>2204.2811999999999</v>
      </c>
      <c r="J3678" s="13">
        <v>0</v>
      </c>
      <c r="K3678" s="13">
        <v>1</v>
      </c>
      <c r="L3678" s="13">
        <v>1</v>
      </c>
      <c r="M3678" s="13">
        <v>1</v>
      </c>
      <c r="N3678" s="13" t="str">
        <f t="shared" si="173"/>
        <v>NoGo</v>
      </c>
      <c r="O3678" t="str">
        <f t="shared" si="174"/>
        <v>0</v>
      </c>
      <c r="P3678" s="13" t="s">
        <v>49</v>
      </c>
      <c r="Q3678" s="13" t="s">
        <v>50</v>
      </c>
    </row>
    <row r="3679" spans="1:17">
      <c r="A3679" s="13" t="s">
        <v>47</v>
      </c>
      <c r="B3679" s="94" t="s">
        <v>11</v>
      </c>
      <c r="C3679" s="13">
        <v>17</v>
      </c>
      <c r="D3679" s="13" t="s">
        <v>48</v>
      </c>
      <c r="E3679" s="52" t="str">
        <f t="shared" si="175"/>
        <v>H</v>
      </c>
      <c r="F3679" s="13">
        <v>7</v>
      </c>
      <c r="G3679" s="13">
        <v>2</v>
      </c>
      <c r="H3679" s="13">
        <v>30</v>
      </c>
      <c r="I3679" s="13">
        <v>2204.7654000000002</v>
      </c>
      <c r="J3679" s="13">
        <v>0</v>
      </c>
      <c r="K3679" s="13">
        <v>1</v>
      </c>
      <c r="L3679" s="13">
        <v>1</v>
      </c>
      <c r="M3679" s="13">
        <v>1</v>
      </c>
      <c r="N3679" s="13" t="str">
        <f t="shared" si="173"/>
        <v>NoGo</v>
      </c>
      <c r="O3679" t="str">
        <f t="shared" si="174"/>
        <v>0</v>
      </c>
      <c r="P3679" s="13" t="s">
        <v>49</v>
      </c>
      <c r="Q3679" s="13" t="s">
        <v>50</v>
      </c>
    </row>
    <row r="3680" spans="1:17">
      <c r="A3680" s="13" t="s">
        <v>47</v>
      </c>
      <c r="B3680" s="94" t="s">
        <v>11</v>
      </c>
      <c r="C3680" s="13">
        <v>17</v>
      </c>
      <c r="D3680" s="13" t="s">
        <v>48</v>
      </c>
      <c r="E3680" s="52" t="str">
        <f t="shared" si="175"/>
        <v>H</v>
      </c>
      <c r="F3680" s="13">
        <v>7</v>
      </c>
      <c r="G3680" s="13">
        <v>2</v>
      </c>
      <c r="H3680" s="13">
        <v>34</v>
      </c>
      <c r="I3680" s="13">
        <v>2203.9719</v>
      </c>
      <c r="J3680" s="13">
        <v>0</v>
      </c>
      <c r="K3680" s="13">
        <v>1</v>
      </c>
      <c r="L3680" s="13">
        <v>1</v>
      </c>
      <c r="M3680" s="13">
        <v>1</v>
      </c>
      <c r="N3680" s="13" t="str">
        <f t="shared" si="173"/>
        <v>NoGo</v>
      </c>
      <c r="O3680" t="str">
        <f t="shared" si="174"/>
        <v>0</v>
      </c>
      <c r="P3680" s="13" t="s">
        <v>49</v>
      </c>
      <c r="Q3680" s="13" t="s">
        <v>50</v>
      </c>
    </row>
    <row r="3681" spans="1:17">
      <c r="A3681" s="13" t="s">
        <v>47</v>
      </c>
      <c r="B3681" s="94" t="s">
        <v>11</v>
      </c>
      <c r="C3681" s="13">
        <v>17</v>
      </c>
      <c r="D3681" s="13" t="s">
        <v>48</v>
      </c>
      <c r="E3681" s="52" t="str">
        <f t="shared" si="175"/>
        <v>H</v>
      </c>
      <c r="F3681" s="13">
        <v>7</v>
      </c>
      <c r="G3681" s="13">
        <v>2</v>
      </c>
      <c r="H3681" s="13">
        <v>40</v>
      </c>
      <c r="I3681" s="13">
        <v>4357.2244000000001</v>
      </c>
      <c r="J3681" s="13">
        <v>1</v>
      </c>
      <c r="K3681" s="13">
        <v>0</v>
      </c>
      <c r="L3681" s="13">
        <v>1</v>
      </c>
      <c r="M3681" s="13">
        <v>1</v>
      </c>
      <c r="N3681" s="13" t="str">
        <f t="shared" si="173"/>
        <v>NoGo</v>
      </c>
      <c r="O3681" t="str">
        <f t="shared" si="174"/>
        <v>1</v>
      </c>
      <c r="P3681" s="13" t="s">
        <v>49</v>
      </c>
      <c r="Q3681" s="13" t="s">
        <v>50</v>
      </c>
    </row>
    <row r="3682" spans="1:17">
      <c r="A3682" s="13" t="s">
        <v>47</v>
      </c>
      <c r="B3682" s="94" t="s">
        <v>11</v>
      </c>
      <c r="C3682" s="13">
        <v>17</v>
      </c>
      <c r="D3682" s="13" t="s">
        <v>48</v>
      </c>
      <c r="E3682" s="52" t="str">
        <f t="shared" si="175"/>
        <v>H</v>
      </c>
      <c r="F3682" s="13">
        <v>7</v>
      </c>
      <c r="G3682" s="13">
        <v>3</v>
      </c>
      <c r="H3682" s="13">
        <v>1</v>
      </c>
      <c r="I3682" s="13">
        <v>416.29590000000002</v>
      </c>
      <c r="J3682" s="13">
        <v>1</v>
      </c>
      <c r="K3682" s="13">
        <v>1</v>
      </c>
      <c r="L3682" s="13">
        <v>1</v>
      </c>
      <c r="M3682" s="13">
        <v>0</v>
      </c>
      <c r="N3682" s="13" t="str">
        <f t="shared" si="173"/>
        <v>Go</v>
      </c>
      <c r="O3682" s="13" t="str">
        <f t="shared" si="174"/>
        <v>0</v>
      </c>
      <c r="P3682" s="13" t="s">
        <v>49</v>
      </c>
      <c r="Q3682" s="13" t="s">
        <v>50</v>
      </c>
    </row>
    <row r="3683" spans="1:17">
      <c r="A3683" s="13" t="s">
        <v>47</v>
      </c>
      <c r="B3683" s="94" t="s">
        <v>11</v>
      </c>
      <c r="C3683" s="13">
        <v>17</v>
      </c>
      <c r="D3683" s="13" t="s">
        <v>48</v>
      </c>
      <c r="E3683" s="52" t="str">
        <f t="shared" si="175"/>
        <v>H</v>
      </c>
      <c r="F3683" s="13">
        <v>7</v>
      </c>
      <c r="G3683" s="13">
        <v>3</v>
      </c>
      <c r="H3683" s="13">
        <v>3</v>
      </c>
      <c r="I3683" s="13">
        <v>3327.5212999999999</v>
      </c>
      <c r="J3683" s="13">
        <v>1</v>
      </c>
      <c r="K3683" s="13">
        <v>1</v>
      </c>
      <c r="L3683" s="13">
        <v>1</v>
      </c>
      <c r="M3683" s="13">
        <v>0</v>
      </c>
      <c r="N3683" s="13" t="str">
        <f t="shared" si="173"/>
        <v>Go</v>
      </c>
      <c r="O3683" s="13" t="str">
        <f t="shared" si="174"/>
        <v>0</v>
      </c>
      <c r="P3683" s="13" t="s">
        <v>49</v>
      </c>
      <c r="Q3683" s="13" t="s">
        <v>50</v>
      </c>
    </row>
    <row r="3684" spans="1:17">
      <c r="A3684" s="13" t="s">
        <v>47</v>
      </c>
      <c r="B3684" s="94" t="s">
        <v>11</v>
      </c>
      <c r="C3684" s="13">
        <v>17</v>
      </c>
      <c r="D3684" s="13" t="s">
        <v>48</v>
      </c>
      <c r="E3684" s="52" t="str">
        <f t="shared" si="175"/>
        <v>H</v>
      </c>
      <c r="F3684" s="13">
        <v>7</v>
      </c>
      <c r="G3684" s="13">
        <v>3</v>
      </c>
      <c r="H3684" s="13">
        <v>4</v>
      </c>
      <c r="I3684" s="13">
        <v>6364.4250000000002</v>
      </c>
      <c r="J3684" s="13">
        <v>5</v>
      </c>
      <c r="K3684" s="13">
        <v>1</v>
      </c>
      <c r="L3684" s="13">
        <v>1</v>
      </c>
      <c r="M3684" s="13">
        <v>0</v>
      </c>
      <c r="N3684" s="13" t="str">
        <f t="shared" si="173"/>
        <v>Go</v>
      </c>
      <c r="O3684" s="13" t="str">
        <f t="shared" si="174"/>
        <v>0</v>
      </c>
      <c r="P3684" s="13" t="s">
        <v>49</v>
      </c>
      <c r="Q3684" s="13" t="s">
        <v>50</v>
      </c>
    </row>
    <row r="3685" spans="1:17">
      <c r="A3685" s="13" t="s">
        <v>47</v>
      </c>
      <c r="B3685" s="94" t="s">
        <v>11</v>
      </c>
      <c r="C3685" s="13">
        <v>17</v>
      </c>
      <c r="D3685" s="13" t="s">
        <v>48</v>
      </c>
      <c r="E3685" s="52" t="str">
        <f t="shared" si="175"/>
        <v>H</v>
      </c>
      <c r="F3685" s="13">
        <v>7</v>
      </c>
      <c r="G3685" s="13">
        <v>3</v>
      </c>
      <c r="H3685" s="13">
        <v>6</v>
      </c>
      <c r="I3685" s="13">
        <v>976.94849999999997</v>
      </c>
      <c r="J3685" s="13">
        <v>1</v>
      </c>
      <c r="K3685" s="13">
        <v>1</v>
      </c>
      <c r="L3685" s="13">
        <v>1</v>
      </c>
      <c r="M3685" s="13">
        <v>0</v>
      </c>
      <c r="N3685" s="13" t="str">
        <f t="shared" si="173"/>
        <v>Go</v>
      </c>
      <c r="O3685" s="13" t="str">
        <f t="shared" si="174"/>
        <v>0</v>
      </c>
      <c r="P3685" s="13" t="s">
        <v>49</v>
      </c>
      <c r="Q3685" s="13" t="s">
        <v>50</v>
      </c>
    </row>
    <row r="3686" spans="1:17">
      <c r="A3686" s="13" t="s">
        <v>47</v>
      </c>
      <c r="B3686" s="94" t="s">
        <v>11</v>
      </c>
      <c r="C3686" s="13">
        <v>17</v>
      </c>
      <c r="D3686" s="13" t="s">
        <v>48</v>
      </c>
      <c r="E3686" s="52" t="str">
        <f t="shared" si="175"/>
        <v>H</v>
      </c>
      <c r="F3686" s="13">
        <v>7</v>
      </c>
      <c r="G3686" s="13">
        <v>3</v>
      </c>
      <c r="H3686" s="13">
        <v>7</v>
      </c>
      <c r="I3686" s="13">
        <v>786.61800000000005</v>
      </c>
      <c r="J3686" s="13">
        <v>1</v>
      </c>
      <c r="K3686" s="13">
        <v>1</v>
      </c>
      <c r="L3686" s="13">
        <v>1</v>
      </c>
      <c r="M3686" s="13">
        <v>0</v>
      </c>
      <c r="N3686" s="13" t="str">
        <f t="shared" si="173"/>
        <v>Go</v>
      </c>
      <c r="O3686" s="13" t="str">
        <f t="shared" si="174"/>
        <v>0</v>
      </c>
      <c r="P3686" s="13" t="s">
        <v>49</v>
      </c>
      <c r="Q3686" s="13" t="s">
        <v>50</v>
      </c>
    </row>
    <row r="3687" spans="1:17">
      <c r="A3687" s="13" t="s">
        <v>47</v>
      </c>
      <c r="B3687" s="94" t="s">
        <v>11</v>
      </c>
      <c r="C3687" s="13">
        <v>17</v>
      </c>
      <c r="D3687" s="13" t="s">
        <v>48</v>
      </c>
      <c r="E3687" s="52" t="str">
        <f t="shared" si="175"/>
        <v>H</v>
      </c>
      <c r="F3687" s="13">
        <v>7</v>
      </c>
      <c r="G3687" s="13">
        <v>3</v>
      </c>
      <c r="H3687" s="13">
        <v>8</v>
      </c>
      <c r="I3687" s="13">
        <v>786.56029999999998</v>
      </c>
      <c r="J3687" s="13">
        <v>1</v>
      </c>
      <c r="K3687" s="13">
        <v>1</v>
      </c>
      <c r="L3687" s="13">
        <v>1</v>
      </c>
      <c r="M3687" s="13">
        <v>0</v>
      </c>
      <c r="N3687" s="13" t="str">
        <f t="shared" si="173"/>
        <v>Go</v>
      </c>
      <c r="O3687" s="13" t="str">
        <f t="shared" si="174"/>
        <v>0</v>
      </c>
      <c r="P3687" s="13" t="s">
        <v>49</v>
      </c>
      <c r="Q3687" s="13" t="s">
        <v>50</v>
      </c>
    </row>
    <row r="3688" spans="1:17">
      <c r="A3688" s="13" t="s">
        <v>47</v>
      </c>
      <c r="B3688" s="94" t="s">
        <v>11</v>
      </c>
      <c r="C3688" s="13">
        <v>17</v>
      </c>
      <c r="D3688" s="13" t="s">
        <v>48</v>
      </c>
      <c r="E3688" s="52" t="str">
        <f t="shared" si="175"/>
        <v>H</v>
      </c>
      <c r="F3688" s="13">
        <v>7</v>
      </c>
      <c r="G3688" s="13">
        <v>3</v>
      </c>
      <c r="H3688" s="13">
        <v>9</v>
      </c>
      <c r="I3688" s="13">
        <v>2204.2220000000002</v>
      </c>
      <c r="J3688" s="13">
        <v>1</v>
      </c>
      <c r="K3688" s="13">
        <v>1</v>
      </c>
      <c r="L3688" s="13">
        <v>1</v>
      </c>
      <c r="M3688" s="13">
        <v>0</v>
      </c>
      <c r="N3688" s="13" t="str">
        <f t="shared" si="173"/>
        <v>Go</v>
      </c>
      <c r="O3688" s="13" t="str">
        <f t="shared" si="174"/>
        <v>0</v>
      </c>
      <c r="P3688" s="13" t="s">
        <v>49</v>
      </c>
      <c r="Q3688" s="13" t="s">
        <v>50</v>
      </c>
    </row>
    <row r="3689" spans="1:17">
      <c r="A3689" s="13" t="s">
        <v>47</v>
      </c>
      <c r="B3689" s="94" t="s">
        <v>11</v>
      </c>
      <c r="C3689" s="13">
        <v>17</v>
      </c>
      <c r="D3689" s="13" t="s">
        <v>48</v>
      </c>
      <c r="E3689" s="52" t="str">
        <f t="shared" si="175"/>
        <v>H</v>
      </c>
      <c r="F3689" s="13">
        <v>7</v>
      </c>
      <c r="G3689" s="13">
        <v>3</v>
      </c>
      <c r="H3689" s="13">
        <v>10</v>
      </c>
      <c r="I3689" s="13">
        <v>2830.7485999999999</v>
      </c>
      <c r="J3689" s="13">
        <v>1</v>
      </c>
      <c r="K3689" s="13">
        <v>1</v>
      </c>
      <c r="L3689" s="13">
        <v>1</v>
      </c>
      <c r="M3689" s="13">
        <v>0</v>
      </c>
      <c r="N3689" s="13" t="str">
        <f t="shared" si="173"/>
        <v>Go</v>
      </c>
      <c r="O3689" s="13" t="str">
        <f t="shared" si="174"/>
        <v>0</v>
      </c>
      <c r="P3689" s="13" t="s">
        <v>49</v>
      </c>
      <c r="Q3689" s="13" t="s">
        <v>50</v>
      </c>
    </row>
    <row r="3690" spans="1:17">
      <c r="A3690" s="13" t="s">
        <v>47</v>
      </c>
      <c r="B3690" s="94" t="s">
        <v>11</v>
      </c>
      <c r="C3690" s="13">
        <v>17</v>
      </c>
      <c r="D3690" s="13" t="s">
        <v>48</v>
      </c>
      <c r="E3690" s="52" t="str">
        <f t="shared" si="175"/>
        <v>H</v>
      </c>
      <c r="F3690" s="13">
        <v>7</v>
      </c>
      <c r="G3690" s="13">
        <v>3</v>
      </c>
      <c r="H3690" s="13">
        <v>11</v>
      </c>
      <c r="I3690" s="13">
        <v>452.8947</v>
      </c>
      <c r="J3690" s="13">
        <v>1</v>
      </c>
      <c r="K3690" s="13">
        <v>1</v>
      </c>
      <c r="L3690" s="13">
        <v>1</v>
      </c>
      <c r="M3690" s="13">
        <v>0</v>
      </c>
      <c r="N3690" s="13" t="str">
        <f t="shared" si="173"/>
        <v>Go</v>
      </c>
      <c r="O3690" s="13" t="str">
        <f t="shared" si="174"/>
        <v>0</v>
      </c>
      <c r="P3690" s="13" t="s">
        <v>49</v>
      </c>
      <c r="Q3690" s="13" t="s">
        <v>50</v>
      </c>
    </row>
    <row r="3691" spans="1:17">
      <c r="A3691" s="13" t="s">
        <v>47</v>
      </c>
      <c r="B3691" s="94" t="s">
        <v>11</v>
      </c>
      <c r="C3691" s="13">
        <v>17</v>
      </c>
      <c r="D3691" s="13" t="s">
        <v>48</v>
      </c>
      <c r="E3691" s="52" t="str">
        <f t="shared" si="175"/>
        <v>H</v>
      </c>
      <c r="F3691" s="13">
        <v>7</v>
      </c>
      <c r="G3691" s="13">
        <v>3</v>
      </c>
      <c r="H3691" s="13">
        <v>13</v>
      </c>
      <c r="I3691" s="13">
        <v>1817.6039000000001</v>
      </c>
      <c r="J3691" s="13">
        <v>1</v>
      </c>
      <c r="K3691" s="13">
        <v>1</v>
      </c>
      <c r="L3691" s="13">
        <v>1</v>
      </c>
      <c r="M3691" s="13">
        <v>0</v>
      </c>
      <c r="N3691" s="13" t="str">
        <f t="shared" si="173"/>
        <v>Go</v>
      </c>
      <c r="O3691" s="13" t="str">
        <f t="shared" si="174"/>
        <v>0</v>
      </c>
      <c r="P3691" s="13" t="s">
        <v>49</v>
      </c>
      <c r="Q3691" s="13" t="s">
        <v>50</v>
      </c>
    </row>
    <row r="3692" spans="1:17">
      <c r="A3692" s="13" t="s">
        <v>47</v>
      </c>
      <c r="B3692" s="94" t="s">
        <v>11</v>
      </c>
      <c r="C3692" s="13">
        <v>17</v>
      </c>
      <c r="D3692" s="13" t="s">
        <v>48</v>
      </c>
      <c r="E3692" s="52" t="str">
        <f t="shared" si="175"/>
        <v>H</v>
      </c>
      <c r="F3692" s="13">
        <v>7</v>
      </c>
      <c r="G3692" s="13">
        <v>3</v>
      </c>
      <c r="H3692" s="13">
        <v>15</v>
      </c>
      <c r="I3692" s="13">
        <v>10421.1564</v>
      </c>
      <c r="J3692" s="13">
        <v>1</v>
      </c>
      <c r="K3692" s="13">
        <v>1</v>
      </c>
      <c r="L3692" s="13">
        <v>1</v>
      </c>
      <c r="M3692" s="13">
        <v>0</v>
      </c>
      <c r="N3692" s="13" t="str">
        <f t="shared" si="173"/>
        <v>Go</v>
      </c>
      <c r="O3692" s="13" t="str">
        <f t="shared" si="174"/>
        <v>0</v>
      </c>
      <c r="P3692" s="13" t="s">
        <v>49</v>
      </c>
      <c r="Q3692" s="13" t="s">
        <v>50</v>
      </c>
    </row>
    <row r="3693" spans="1:17">
      <c r="A3693" s="13" t="s">
        <v>47</v>
      </c>
      <c r="B3693" s="94" t="s">
        <v>11</v>
      </c>
      <c r="C3693" s="13">
        <v>17</v>
      </c>
      <c r="D3693" s="13" t="s">
        <v>48</v>
      </c>
      <c r="E3693" s="52" t="str">
        <f t="shared" si="175"/>
        <v>H</v>
      </c>
      <c r="F3693" s="13">
        <v>7</v>
      </c>
      <c r="G3693" s="13">
        <v>3</v>
      </c>
      <c r="H3693" s="13">
        <v>16</v>
      </c>
      <c r="I3693" s="13">
        <v>486.39580000000001</v>
      </c>
      <c r="J3693" s="13">
        <v>1</v>
      </c>
      <c r="K3693" s="13">
        <v>1</v>
      </c>
      <c r="L3693" s="13">
        <v>1</v>
      </c>
      <c r="M3693" s="13">
        <v>0</v>
      </c>
      <c r="N3693" s="13" t="str">
        <f t="shared" si="173"/>
        <v>Go</v>
      </c>
      <c r="O3693" s="13" t="str">
        <f t="shared" si="174"/>
        <v>0</v>
      </c>
      <c r="P3693" s="13" t="s">
        <v>49</v>
      </c>
      <c r="Q3693" s="13" t="s">
        <v>50</v>
      </c>
    </row>
    <row r="3694" spans="1:17">
      <c r="A3694" s="13" t="s">
        <v>47</v>
      </c>
      <c r="B3694" s="94" t="s">
        <v>11</v>
      </c>
      <c r="C3694" s="13">
        <v>17</v>
      </c>
      <c r="D3694" s="13" t="s">
        <v>48</v>
      </c>
      <c r="E3694" s="52" t="str">
        <f t="shared" si="175"/>
        <v>H</v>
      </c>
      <c r="F3694" s="13">
        <v>7</v>
      </c>
      <c r="G3694" s="13">
        <v>3</v>
      </c>
      <c r="H3694" s="13">
        <v>17</v>
      </c>
      <c r="I3694" s="13">
        <v>2126.9331999999999</v>
      </c>
      <c r="J3694" s="13">
        <v>1</v>
      </c>
      <c r="K3694" s="13">
        <v>1</v>
      </c>
      <c r="L3694" s="13">
        <v>1</v>
      </c>
      <c r="M3694" s="13">
        <v>0</v>
      </c>
      <c r="N3694" s="13" t="str">
        <f t="shared" si="173"/>
        <v>Go</v>
      </c>
      <c r="O3694" s="13" t="str">
        <f t="shared" si="174"/>
        <v>0</v>
      </c>
      <c r="P3694" s="13" t="s">
        <v>49</v>
      </c>
      <c r="Q3694" s="13" t="s">
        <v>50</v>
      </c>
    </row>
    <row r="3695" spans="1:17">
      <c r="A3695" s="13" t="s">
        <v>47</v>
      </c>
      <c r="B3695" s="94" t="s">
        <v>11</v>
      </c>
      <c r="C3695" s="13">
        <v>17</v>
      </c>
      <c r="D3695" s="13" t="s">
        <v>48</v>
      </c>
      <c r="E3695" s="52" t="str">
        <f t="shared" si="175"/>
        <v>H</v>
      </c>
      <c r="F3695" s="13">
        <v>7</v>
      </c>
      <c r="G3695" s="13">
        <v>3</v>
      </c>
      <c r="H3695" s="13">
        <v>19</v>
      </c>
      <c r="I3695" s="13">
        <v>3423.1694000000002</v>
      </c>
      <c r="J3695" s="13">
        <v>1</v>
      </c>
      <c r="K3695" s="13">
        <v>1</v>
      </c>
      <c r="L3695" s="13">
        <v>1</v>
      </c>
      <c r="M3695" s="13">
        <v>0</v>
      </c>
      <c r="N3695" s="13" t="str">
        <f t="shared" si="173"/>
        <v>Go</v>
      </c>
      <c r="O3695" s="13" t="str">
        <f t="shared" si="174"/>
        <v>0</v>
      </c>
      <c r="P3695" s="13" t="s">
        <v>49</v>
      </c>
      <c r="Q3695" s="13" t="s">
        <v>50</v>
      </c>
    </row>
    <row r="3696" spans="1:17">
      <c r="A3696" s="13" t="s">
        <v>47</v>
      </c>
      <c r="B3696" s="94" t="s">
        <v>11</v>
      </c>
      <c r="C3696" s="13">
        <v>17</v>
      </c>
      <c r="D3696" s="13" t="s">
        <v>48</v>
      </c>
      <c r="E3696" s="52" t="str">
        <f t="shared" si="175"/>
        <v>H</v>
      </c>
      <c r="F3696" s="13">
        <v>7</v>
      </c>
      <c r="G3696" s="13">
        <v>3</v>
      </c>
      <c r="H3696" s="13">
        <v>20</v>
      </c>
      <c r="I3696" s="13">
        <v>1593.1962000000001</v>
      </c>
      <c r="J3696" s="13">
        <v>1</v>
      </c>
      <c r="K3696" s="13">
        <v>1</v>
      </c>
      <c r="L3696" s="13">
        <v>1</v>
      </c>
      <c r="M3696" s="13">
        <v>0</v>
      </c>
      <c r="N3696" s="13" t="str">
        <f t="shared" si="173"/>
        <v>Go</v>
      </c>
      <c r="O3696" s="13" t="str">
        <f t="shared" si="174"/>
        <v>0</v>
      </c>
      <c r="P3696" s="13" t="s">
        <v>49</v>
      </c>
      <c r="Q3696" s="13" t="s">
        <v>50</v>
      </c>
    </row>
    <row r="3697" spans="1:17">
      <c r="A3697" s="13" t="s">
        <v>47</v>
      </c>
      <c r="B3697" s="94" t="s">
        <v>11</v>
      </c>
      <c r="C3697" s="13">
        <v>17</v>
      </c>
      <c r="D3697" s="13" t="s">
        <v>48</v>
      </c>
      <c r="E3697" s="52" t="str">
        <f t="shared" si="175"/>
        <v>H</v>
      </c>
      <c r="F3697" s="13">
        <v>7</v>
      </c>
      <c r="G3697" s="13">
        <v>3</v>
      </c>
      <c r="H3697" s="13">
        <v>21</v>
      </c>
      <c r="I3697" s="13">
        <v>2435.73</v>
      </c>
      <c r="J3697" s="13">
        <v>1</v>
      </c>
      <c r="K3697" s="13">
        <v>1</v>
      </c>
      <c r="L3697" s="13">
        <v>1</v>
      </c>
      <c r="M3697" s="13">
        <v>0</v>
      </c>
      <c r="N3697" s="13" t="str">
        <f t="shared" si="173"/>
        <v>Go</v>
      </c>
      <c r="O3697" s="13" t="str">
        <f t="shared" si="174"/>
        <v>0</v>
      </c>
      <c r="P3697" s="13" t="s">
        <v>49</v>
      </c>
      <c r="Q3697" s="13" t="s">
        <v>50</v>
      </c>
    </row>
    <row r="3698" spans="1:17">
      <c r="A3698" s="13" t="s">
        <v>47</v>
      </c>
      <c r="B3698" s="94" t="s">
        <v>11</v>
      </c>
      <c r="C3698" s="13">
        <v>17</v>
      </c>
      <c r="D3698" s="13" t="s">
        <v>48</v>
      </c>
      <c r="E3698" s="52" t="str">
        <f t="shared" si="175"/>
        <v>H</v>
      </c>
      <c r="F3698" s="13">
        <v>7</v>
      </c>
      <c r="G3698" s="13">
        <v>3</v>
      </c>
      <c r="H3698" s="13">
        <v>23</v>
      </c>
      <c r="I3698" s="13">
        <v>2778.2855</v>
      </c>
      <c r="J3698" s="13">
        <v>1</v>
      </c>
      <c r="K3698" s="13">
        <v>1</v>
      </c>
      <c r="L3698" s="13">
        <v>1</v>
      </c>
      <c r="M3698" s="13">
        <v>0</v>
      </c>
      <c r="N3698" s="13" t="str">
        <f t="shared" si="173"/>
        <v>Go</v>
      </c>
      <c r="O3698" s="13" t="str">
        <f t="shared" si="174"/>
        <v>0</v>
      </c>
      <c r="P3698" s="13" t="s">
        <v>49</v>
      </c>
      <c r="Q3698" s="13" t="s">
        <v>50</v>
      </c>
    </row>
    <row r="3699" spans="1:17">
      <c r="A3699" s="13" t="s">
        <v>47</v>
      </c>
      <c r="B3699" s="94" t="s">
        <v>11</v>
      </c>
      <c r="C3699" s="13">
        <v>17</v>
      </c>
      <c r="D3699" s="13" t="s">
        <v>48</v>
      </c>
      <c r="E3699" s="52" t="str">
        <f t="shared" si="175"/>
        <v>H</v>
      </c>
      <c r="F3699" s="13">
        <v>7</v>
      </c>
      <c r="G3699" s="13">
        <v>3</v>
      </c>
      <c r="H3699" s="13">
        <v>24</v>
      </c>
      <c r="I3699" s="13">
        <v>1337.7207000000001</v>
      </c>
      <c r="J3699" s="13">
        <v>1</v>
      </c>
      <c r="K3699" s="13">
        <v>1</v>
      </c>
      <c r="L3699" s="13">
        <v>1</v>
      </c>
      <c r="M3699" s="13">
        <v>0</v>
      </c>
      <c r="N3699" s="13" t="str">
        <f t="shared" si="173"/>
        <v>Go</v>
      </c>
      <c r="O3699" s="13" t="str">
        <f t="shared" si="174"/>
        <v>0</v>
      </c>
      <c r="P3699" s="13" t="s">
        <v>49</v>
      </c>
      <c r="Q3699" s="13" t="s">
        <v>50</v>
      </c>
    </row>
    <row r="3700" spans="1:17">
      <c r="A3700" s="13" t="s">
        <v>47</v>
      </c>
      <c r="B3700" s="94" t="s">
        <v>11</v>
      </c>
      <c r="C3700" s="13">
        <v>17</v>
      </c>
      <c r="D3700" s="13" t="s">
        <v>48</v>
      </c>
      <c r="E3700" s="52" t="str">
        <f t="shared" si="175"/>
        <v>H</v>
      </c>
      <c r="F3700" s="13">
        <v>7</v>
      </c>
      <c r="G3700" s="13">
        <v>3</v>
      </c>
      <c r="H3700" s="13">
        <v>25</v>
      </c>
      <c r="I3700" s="13">
        <v>8825.1327000000001</v>
      </c>
      <c r="J3700" s="13">
        <v>1</v>
      </c>
      <c r="K3700" s="13">
        <v>1</v>
      </c>
      <c r="L3700" s="13">
        <v>1</v>
      </c>
      <c r="M3700" s="13">
        <v>0</v>
      </c>
      <c r="N3700" s="13" t="str">
        <f t="shared" si="173"/>
        <v>Go</v>
      </c>
      <c r="O3700" s="13" t="str">
        <f t="shared" si="174"/>
        <v>0</v>
      </c>
      <c r="P3700" s="13" t="s">
        <v>49</v>
      </c>
      <c r="Q3700" s="13" t="s">
        <v>50</v>
      </c>
    </row>
    <row r="3701" spans="1:17">
      <c r="A3701" s="13" t="s">
        <v>47</v>
      </c>
      <c r="B3701" s="94" t="s">
        <v>11</v>
      </c>
      <c r="C3701" s="13">
        <v>17</v>
      </c>
      <c r="D3701" s="13" t="s">
        <v>48</v>
      </c>
      <c r="E3701" s="52" t="str">
        <f t="shared" si="175"/>
        <v>H</v>
      </c>
      <c r="F3701" s="13">
        <v>7</v>
      </c>
      <c r="G3701" s="13">
        <v>3</v>
      </c>
      <c r="H3701" s="13">
        <v>26</v>
      </c>
      <c r="I3701" s="13">
        <v>3147.3537000000001</v>
      </c>
      <c r="J3701" s="13">
        <v>1</v>
      </c>
      <c r="K3701" s="13">
        <v>1</v>
      </c>
      <c r="L3701" s="13">
        <v>1</v>
      </c>
      <c r="M3701" s="13">
        <v>0</v>
      </c>
      <c r="N3701" s="13" t="str">
        <f t="shared" si="173"/>
        <v>Go</v>
      </c>
      <c r="O3701" s="13" t="str">
        <f t="shared" si="174"/>
        <v>0</v>
      </c>
      <c r="P3701" s="13" t="s">
        <v>49</v>
      </c>
      <c r="Q3701" s="13" t="s">
        <v>50</v>
      </c>
    </row>
    <row r="3702" spans="1:17">
      <c r="A3702" s="13" t="s">
        <v>47</v>
      </c>
      <c r="B3702" s="94" t="s">
        <v>11</v>
      </c>
      <c r="C3702" s="13">
        <v>17</v>
      </c>
      <c r="D3702" s="13" t="s">
        <v>48</v>
      </c>
      <c r="E3702" s="52" t="str">
        <f t="shared" si="175"/>
        <v>H</v>
      </c>
      <c r="F3702" s="13">
        <v>7</v>
      </c>
      <c r="G3702" s="13">
        <v>3</v>
      </c>
      <c r="H3702" s="13">
        <v>27</v>
      </c>
      <c r="I3702" s="13">
        <v>7879.5063</v>
      </c>
      <c r="J3702" s="13">
        <v>1</v>
      </c>
      <c r="K3702" s="13">
        <v>1</v>
      </c>
      <c r="L3702" s="13">
        <v>1</v>
      </c>
      <c r="M3702" s="13">
        <v>0</v>
      </c>
      <c r="N3702" s="13" t="str">
        <f t="shared" si="173"/>
        <v>Go</v>
      </c>
      <c r="O3702" s="13" t="str">
        <f t="shared" si="174"/>
        <v>0</v>
      </c>
      <c r="P3702" s="13" t="s">
        <v>49</v>
      </c>
      <c r="Q3702" s="13" t="s">
        <v>50</v>
      </c>
    </row>
    <row r="3703" spans="1:17">
      <c r="A3703" s="13" t="s">
        <v>47</v>
      </c>
      <c r="B3703" s="94" t="s">
        <v>11</v>
      </c>
      <c r="C3703" s="13">
        <v>17</v>
      </c>
      <c r="D3703" s="13" t="s">
        <v>48</v>
      </c>
      <c r="E3703" s="52" t="str">
        <f t="shared" si="175"/>
        <v>H</v>
      </c>
      <c r="F3703" s="13">
        <v>7</v>
      </c>
      <c r="G3703" s="13">
        <v>3</v>
      </c>
      <c r="H3703" s="13">
        <v>29</v>
      </c>
      <c r="I3703" s="13">
        <v>1250.5641000000001</v>
      </c>
      <c r="J3703" s="13">
        <v>1</v>
      </c>
      <c r="K3703" s="13">
        <v>1</v>
      </c>
      <c r="L3703" s="13">
        <v>1</v>
      </c>
      <c r="M3703" s="13">
        <v>0</v>
      </c>
      <c r="N3703" s="13" t="str">
        <f t="shared" si="173"/>
        <v>Go</v>
      </c>
      <c r="O3703" s="13" t="str">
        <f t="shared" si="174"/>
        <v>0</v>
      </c>
      <c r="P3703" s="13" t="s">
        <v>49</v>
      </c>
      <c r="Q3703" s="13" t="s">
        <v>50</v>
      </c>
    </row>
    <row r="3704" spans="1:17">
      <c r="A3704" s="13" t="s">
        <v>47</v>
      </c>
      <c r="B3704" s="94" t="s">
        <v>11</v>
      </c>
      <c r="C3704" s="13">
        <v>17</v>
      </c>
      <c r="D3704" s="13" t="s">
        <v>48</v>
      </c>
      <c r="E3704" s="52" t="str">
        <f t="shared" si="175"/>
        <v>H</v>
      </c>
      <c r="F3704" s="13">
        <v>7</v>
      </c>
      <c r="G3704" s="13">
        <v>3</v>
      </c>
      <c r="H3704" s="13">
        <v>31</v>
      </c>
      <c r="I3704" s="13">
        <v>3010.8235</v>
      </c>
      <c r="J3704" s="13">
        <v>1</v>
      </c>
      <c r="K3704" s="13">
        <v>1</v>
      </c>
      <c r="L3704" s="13">
        <v>1</v>
      </c>
      <c r="M3704" s="13">
        <v>0</v>
      </c>
      <c r="N3704" s="13" t="str">
        <f t="shared" si="173"/>
        <v>Go</v>
      </c>
      <c r="O3704" s="13" t="str">
        <f t="shared" si="174"/>
        <v>0</v>
      </c>
      <c r="P3704" s="13" t="s">
        <v>49</v>
      </c>
      <c r="Q3704" s="13" t="s">
        <v>50</v>
      </c>
    </row>
    <row r="3705" spans="1:17">
      <c r="A3705" s="13" t="s">
        <v>47</v>
      </c>
      <c r="B3705" s="94" t="s">
        <v>11</v>
      </c>
      <c r="C3705" s="13">
        <v>17</v>
      </c>
      <c r="D3705" s="13" t="s">
        <v>48</v>
      </c>
      <c r="E3705" s="52" t="str">
        <f t="shared" si="175"/>
        <v>H</v>
      </c>
      <c r="F3705" s="13">
        <v>7</v>
      </c>
      <c r="G3705" s="13">
        <v>3</v>
      </c>
      <c r="H3705" s="13">
        <v>32</v>
      </c>
      <c r="I3705" s="13">
        <v>2719.0255999999999</v>
      </c>
      <c r="J3705" s="13">
        <v>2</v>
      </c>
      <c r="K3705" s="13">
        <v>1</v>
      </c>
      <c r="L3705" s="13">
        <v>1</v>
      </c>
      <c r="M3705" s="13">
        <v>0</v>
      </c>
      <c r="N3705" s="13" t="str">
        <f t="shared" si="173"/>
        <v>Go</v>
      </c>
      <c r="O3705" s="13" t="str">
        <f t="shared" si="174"/>
        <v>0</v>
      </c>
      <c r="P3705" s="13" t="s">
        <v>49</v>
      </c>
      <c r="Q3705" s="13" t="s">
        <v>50</v>
      </c>
    </row>
    <row r="3706" spans="1:17">
      <c r="A3706" s="13" t="s">
        <v>47</v>
      </c>
      <c r="B3706" s="94" t="s">
        <v>11</v>
      </c>
      <c r="C3706" s="13">
        <v>17</v>
      </c>
      <c r="D3706" s="13" t="s">
        <v>48</v>
      </c>
      <c r="E3706" s="52" t="str">
        <f t="shared" si="175"/>
        <v>H</v>
      </c>
      <c r="F3706" s="13">
        <v>7</v>
      </c>
      <c r="G3706" s="13">
        <v>3</v>
      </c>
      <c r="H3706" s="13">
        <v>33</v>
      </c>
      <c r="I3706" s="13">
        <v>2976.9553999999998</v>
      </c>
      <c r="J3706" s="13">
        <v>1</v>
      </c>
      <c r="K3706" s="13">
        <v>1</v>
      </c>
      <c r="L3706" s="13">
        <v>1</v>
      </c>
      <c r="M3706" s="13">
        <v>0</v>
      </c>
      <c r="N3706" s="13" t="str">
        <f t="shared" si="173"/>
        <v>Go</v>
      </c>
      <c r="O3706" s="13" t="str">
        <f t="shared" si="174"/>
        <v>0</v>
      </c>
      <c r="P3706" s="13" t="s">
        <v>49</v>
      </c>
      <c r="Q3706" s="13" t="s">
        <v>50</v>
      </c>
    </row>
    <row r="3707" spans="1:17">
      <c r="A3707" s="13" t="s">
        <v>47</v>
      </c>
      <c r="B3707" s="94" t="s">
        <v>11</v>
      </c>
      <c r="C3707" s="13">
        <v>17</v>
      </c>
      <c r="D3707" s="13" t="s">
        <v>48</v>
      </c>
      <c r="E3707" s="52" t="str">
        <f t="shared" si="175"/>
        <v>H</v>
      </c>
      <c r="F3707" s="13">
        <v>7</v>
      </c>
      <c r="G3707" s="13">
        <v>3</v>
      </c>
      <c r="H3707" s="13">
        <v>34</v>
      </c>
      <c r="I3707" s="13">
        <v>7690.9992000000002</v>
      </c>
      <c r="J3707" s="13">
        <v>1</v>
      </c>
      <c r="K3707" s="13">
        <v>1</v>
      </c>
      <c r="L3707" s="13">
        <v>1</v>
      </c>
      <c r="M3707" s="13">
        <v>0</v>
      </c>
      <c r="N3707" s="13" t="str">
        <f t="shared" si="173"/>
        <v>Go</v>
      </c>
      <c r="O3707" s="13" t="str">
        <f t="shared" si="174"/>
        <v>0</v>
      </c>
      <c r="P3707" s="13" t="s">
        <v>49</v>
      </c>
      <c r="Q3707" s="13" t="s">
        <v>50</v>
      </c>
    </row>
    <row r="3708" spans="1:17">
      <c r="A3708" s="13" t="s">
        <v>47</v>
      </c>
      <c r="B3708" s="94" t="s">
        <v>11</v>
      </c>
      <c r="C3708" s="13">
        <v>17</v>
      </c>
      <c r="D3708" s="13" t="s">
        <v>48</v>
      </c>
      <c r="E3708" s="52" t="str">
        <f t="shared" si="175"/>
        <v>H</v>
      </c>
      <c r="F3708" s="13">
        <v>7</v>
      </c>
      <c r="G3708" s="13">
        <v>3</v>
      </c>
      <c r="H3708" s="13">
        <v>35</v>
      </c>
      <c r="I3708" s="13">
        <v>2255.3613999999998</v>
      </c>
      <c r="J3708" s="13">
        <v>1</v>
      </c>
      <c r="K3708" s="13">
        <v>1</v>
      </c>
      <c r="L3708" s="13">
        <v>1</v>
      </c>
      <c r="M3708" s="13">
        <v>0</v>
      </c>
      <c r="N3708" s="13" t="str">
        <f t="shared" si="173"/>
        <v>Go</v>
      </c>
      <c r="O3708" s="13" t="str">
        <f t="shared" si="174"/>
        <v>0</v>
      </c>
      <c r="P3708" s="13" t="s">
        <v>49</v>
      </c>
      <c r="Q3708" s="13" t="s">
        <v>50</v>
      </c>
    </row>
    <row r="3709" spans="1:17">
      <c r="A3709" s="13" t="s">
        <v>47</v>
      </c>
      <c r="B3709" s="94" t="s">
        <v>11</v>
      </c>
      <c r="C3709" s="13">
        <v>17</v>
      </c>
      <c r="D3709" s="13" t="s">
        <v>48</v>
      </c>
      <c r="E3709" s="52" t="str">
        <f t="shared" si="175"/>
        <v>H</v>
      </c>
      <c r="F3709" s="13">
        <v>7</v>
      </c>
      <c r="G3709" s="13">
        <v>3</v>
      </c>
      <c r="H3709" s="13">
        <v>38</v>
      </c>
      <c r="I3709" s="13">
        <v>1787.5626999999999</v>
      </c>
      <c r="J3709" s="13">
        <v>1</v>
      </c>
      <c r="K3709" s="13">
        <v>1</v>
      </c>
      <c r="L3709" s="13">
        <v>1</v>
      </c>
      <c r="M3709" s="13">
        <v>0</v>
      </c>
      <c r="N3709" s="13" t="str">
        <f t="shared" si="173"/>
        <v>Go</v>
      </c>
      <c r="O3709" s="13" t="str">
        <f t="shared" si="174"/>
        <v>0</v>
      </c>
      <c r="P3709" s="13" t="s">
        <v>49</v>
      </c>
      <c r="Q3709" s="13" t="s">
        <v>50</v>
      </c>
    </row>
    <row r="3710" spans="1:17">
      <c r="A3710" s="13" t="s">
        <v>47</v>
      </c>
      <c r="B3710" s="94" t="s">
        <v>11</v>
      </c>
      <c r="C3710" s="13">
        <v>17</v>
      </c>
      <c r="D3710" s="13" t="s">
        <v>48</v>
      </c>
      <c r="E3710" s="52" t="str">
        <f t="shared" si="175"/>
        <v>H</v>
      </c>
      <c r="F3710" s="13">
        <v>7</v>
      </c>
      <c r="G3710" s="13">
        <v>3</v>
      </c>
      <c r="H3710" s="13">
        <v>39</v>
      </c>
      <c r="I3710" s="13">
        <v>3646.7867999999999</v>
      </c>
      <c r="J3710" s="13">
        <v>1</v>
      </c>
      <c r="K3710" s="13">
        <v>1</v>
      </c>
      <c r="L3710" s="13">
        <v>1</v>
      </c>
      <c r="M3710" s="13">
        <v>0</v>
      </c>
      <c r="N3710" s="13" t="str">
        <f t="shared" si="173"/>
        <v>Go</v>
      </c>
      <c r="O3710" s="13" t="str">
        <f t="shared" si="174"/>
        <v>0</v>
      </c>
      <c r="P3710" s="13" t="s">
        <v>49</v>
      </c>
      <c r="Q3710" s="13" t="s">
        <v>50</v>
      </c>
    </row>
    <row r="3711" spans="1:17">
      <c r="A3711" s="13" t="s">
        <v>47</v>
      </c>
      <c r="B3711" s="94" t="s">
        <v>11</v>
      </c>
      <c r="C3711" s="13">
        <v>17</v>
      </c>
      <c r="D3711" s="13" t="s">
        <v>48</v>
      </c>
      <c r="E3711" s="52" t="str">
        <f t="shared" si="175"/>
        <v>H</v>
      </c>
      <c r="F3711" s="13">
        <v>7</v>
      </c>
      <c r="G3711" s="13">
        <v>3</v>
      </c>
      <c r="H3711" s="13">
        <v>40</v>
      </c>
      <c r="I3711" s="13">
        <v>4832.3315000000002</v>
      </c>
      <c r="J3711" s="13">
        <v>1</v>
      </c>
      <c r="K3711" s="13">
        <v>1</v>
      </c>
      <c r="L3711" s="13">
        <v>1</v>
      </c>
      <c r="M3711" s="13">
        <v>0</v>
      </c>
      <c r="N3711" s="13" t="str">
        <f t="shared" si="173"/>
        <v>Go</v>
      </c>
      <c r="O3711" s="13" t="str">
        <f t="shared" si="174"/>
        <v>0</v>
      </c>
      <c r="P3711" s="13" t="s">
        <v>49</v>
      </c>
      <c r="Q3711" s="13" t="s">
        <v>50</v>
      </c>
    </row>
    <row r="3712" spans="1:17">
      <c r="A3712" s="13" t="s">
        <v>47</v>
      </c>
      <c r="B3712" s="94" t="s">
        <v>11</v>
      </c>
      <c r="C3712" s="13">
        <v>17</v>
      </c>
      <c r="D3712" s="13" t="s">
        <v>48</v>
      </c>
      <c r="E3712" s="52" t="str">
        <f t="shared" si="175"/>
        <v>H</v>
      </c>
      <c r="F3712" s="13">
        <v>7</v>
      </c>
      <c r="G3712" s="13">
        <v>3</v>
      </c>
      <c r="H3712" s="13">
        <v>2</v>
      </c>
      <c r="I3712" s="13">
        <v>4106.2797</v>
      </c>
      <c r="J3712" s="13">
        <v>1</v>
      </c>
      <c r="K3712" s="13">
        <v>0</v>
      </c>
      <c r="L3712" s="13">
        <v>1</v>
      </c>
      <c r="M3712" s="13">
        <v>1</v>
      </c>
      <c r="N3712" s="13" t="str">
        <f t="shared" si="173"/>
        <v>NoGo</v>
      </c>
      <c r="O3712" t="str">
        <f t="shared" si="174"/>
        <v>1</v>
      </c>
      <c r="P3712" s="13" t="s">
        <v>49</v>
      </c>
      <c r="Q3712" s="13" t="s">
        <v>50</v>
      </c>
    </row>
    <row r="3713" spans="1:17">
      <c r="A3713" s="13" t="s">
        <v>47</v>
      </c>
      <c r="B3713" s="94" t="s">
        <v>11</v>
      </c>
      <c r="C3713" s="13">
        <v>17</v>
      </c>
      <c r="D3713" s="13" t="s">
        <v>48</v>
      </c>
      <c r="E3713" s="52" t="str">
        <f t="shared" si="175"/>
        <v>H</v>
      </c>
      <c r="F3713" s="13">
        <v>7</v>
      </c>
      <c r="G3713" s="13">
        <v>3</v>
      </c>
      <c r="H3713" s="13">
        <v>5</v>
      </c>
      <c r="I3713" s="13">
        <v>2187.6664999999998</v>
      </c>
      <c r="J3713" s="13">
        <v>0</v>
      </c>
      <c r="K3713" s="13">
        <v>1</v>
      </c>
      <c r="L3713" s="13">
        <v>1</v>
      </c>
      <c r="M3713" s="13">
        <v>1</v>
      </c>
      <c r="N3713" s="13" t="str">
        <f t="shared" si="173"/>
        <v>NoGo</v>
      </c>
      <c r="O3713" t="str">
        <f t="shared" si="174"/>
        <v>0</v>
      </c>
      <c r="P3713" s="13" t="s">
        <v>49</v>
      </c>
      <c r="Q3713" s="13" t="s">
        <v>50</v>
      </c>
    </row>
    <row r="3714" spans="1:17">
      <c r="A3714" s="13" t="s">
        <v>47</v>
      </c>
      <c r="B3714" s="94" t="s">
        <v>11</v>
      </c>
      <c r="C3714" s="13">
        <v>17</v>
      </c>
      <c r="D3714" s="13" t="s">
        <v>48</v>
      </c>
      <c r="E3714" s="52" t="str">
        <f t="shared" si="175"/>
        <v>H</v>
      </c>
      <c r="F3714" s="13">
        <v>7</v>
      </c>
      <c r="G3714" s="13">
        <v>3</v>
      </c>
      <c r="H3714" s="13">
        <v>12</v>
      </c>
      <c r="I3714" s="13">
        <v>2203.7395999999999</v>
      </c>
      <c r="J3714" s="13">
        <v>0</v>
      </c>
      <c r="K3714" s="13">
        <v>1</v>
      </c>
      <c r="L3714" s="13">
        <v>1</v>
      </c>
      <c r="M3714" s="13">
        <v>1</v>
      </c>
      <c r="N3714" s="13" t="str">
        <f t="shared" ref="N3714:N3777" si="176">IF(M3714=0,"Go","NoGo")</f>
        <v>NoGo</v>
      </c>
      <c r="O3714" t="str">
        <f t="shared" si="174"/>
        <v>0</v>
      </c>
      <c r="P3714" s="13" t="s">
        <v>49</v>
      </c>
      <c r="Q3714" s="13" t="s">
        <v>50</v>
      </c>
    </row>
    <row r="3715" spans="1:17">
      <c r="A3715" s="13" t="s">
        <v>47</v>
      </c>
      <c r="B3715" s="94" t="s">
        <v>11</v>
      </c>
      <c r="C3715" s="13">
        <v>17</v>
      </c>
      <c r="D3715" s="13" t="s">
        <v>48</v>
      </c>
      <c r="E3715" s="52" t="str">
        <f t="shared" si="175"/>
        <v>H</v>
      </c>
      <c r="F3715" s="13">
        <v>7</v>
      </c>
      <c r="G3715" s="13">
        <v>3</v>
      </c>
      <c r="H3715" s="13">
        <v>14</v>
      </c>
      <c r="I3715" s="13">
        <v>2203.2026999999998</v>
      </c>
      <c r="J3715" s="13">
        <v>1</v>
      </c>
      <c r="K3715" s="13">
        <v>1</v>
      </c>
      <c r="L3715" s="13">
        <v>1</v>
      </c>
      <c r="M3715" s="13">
        <v>1</v>
      </c>
      <c r="N3715" s="13" t="str">
        <f t="shared" si="176"/>
        <v>NoGo</v>
      </c>
      <c r="O3715" t="str">
        <f t="shared" si="174"/>
        <v>0</v>
      </c>
      <c r="P3715" s="13" t="s">
        <v>49</v>
      </c>
      <c r="Q3715" s="13" t="s">
        <v>50</v>
      </c>
    </row>
    <row r="3716" spans="1:17">
      <c r="A3716" s="13" t="s">
        <v>47</v>
      </c>
      <c r="B3716" s="94" t="s">
        <v>11</v>
      </c>
      <c r="C3716" s="13">
        <v>17</v>
      </c>
      <c r="D3716" s="13" t="s">
        <v>48</v>
      </c>
      <c r="E3716" s="52" t="str">
        <f t="shared" si="175"/>
        <v>H</v>
      </c>
      <c r="F3716" s="13">
        <v>7</v>
      </c>
      <c r="G3716" s="13">
        <v>3</v>
      </c>
      <c r="H3716" s="13">
        <v>18</v>
      </c>
      <c r="I3716" s="13">
        <v>2203.5558999999998</v>
      </c>
      <c r="J3716" s="13">
        <v>0</v>
      </c>
      <c r="K3716" s="13">
        <v>1</v>
      </c>
      <c r="L3716" s="13">
        <v>1</v>
      </c>
      <c r="M3716" s="13">
        <v>1</v>
      </c>
      <c r="N3716" s="13" t="str">
        <f t="shared" si="176"/>
        <v>NoGo</v>
      </c>
      <c r="O3716" t="str">
        <f t="shared" si="174"/>
        <v>0</v>
      </c>
      <c r="P3716" s="13" t="s">
        <v>49</v>
      </c>
      <c r="Q3716" s="13" t="s">
        <v>50</v>
      </c>
    </row>
    <row r="3717" spans="1:17">
      <c r="A3717" s="13" t="s">
        <v>47</v>
      </c>
      <c r="B3717" s="94" t="s">
        <v>11</v>
      </c>
      <c r="C3717" s="13">
        <v>17</v>
      </c>
      <c r="D3717" s="13" t="s">
        <v>48</v>
      </c>
      <c r="E3717" s="52" t="str">
        <f t="shared" si="175"/>
        <v>H</v>
      </c>
      <c r="F3717" s="13">
        <v>7</v>
      </c>
      <c r="G3717" s="13">
        <v>3</v>
      </c>
      <c r="H3717" s="13">
        <v>22</v>
      </c>
      <c r="I3717" s="13">
        <v>2185.7458000000001</v>
      </c>
      <c r="J3717" s="13">
        <v>0</v>
      </c>
      <c r="K3717" s="13">
        <v>1</v>
      </c>
      <c r="L3717" s="13">
        <v>1</v>
      </c>
      <c r="M3717" s="13">
        <v>1</v>
      </c>
      <c r="N3717" s="13" t="str">
        <f t="shared" si="176"/>
        <v>NoGo</v>
      </c>
      <c r="O3717" t="str">
        <f t="shared" si="174"/>
        <v>0</v>
      </c>
      <c r="P3717" s="13" t="s">
        <v>49</v>
      </c>
      <c r="Q3717" s="13" t="s">
        <v>50</v>
      </c>
    </row>
    <row r="3718" spans="1:17">
      <c r="A3718" s="13" t="s">
        <v>47</v>
      </c>
      <c r="B3718" s="94" t="s">
        <v>11</v>
      </c>
      <c r="C3718" s="13">
        <v>17</v>
      </c>
      <c r="D3718" s="13" t="s">
        <v>48</v>
      </c>
      <c r="E3718" s="52" t="str">
        <f t="shared" si="175"/>
        <v>H</v>
      </c>
      <c r="F3718" s="13">
        <v>7</v>
      </c>
      <c r="G3718" s="13">
        <v>3</v>
      </c>
      <c r="H3718" s="13">
        <v>28</v>
      </c>
      <c r="I3718" s="13">
        <v>2204.2195999999999</v>
      </c>
      <c r="J3718" s="13">
        <v>0</v>
      </c>
      <c r="K3718" s="13">
        <v>1</v>
      </c>
      <c r="L3718" s="13">
        <v>1</v>
      </c>
      <c r="M3718" s="13">
        <v>1</v>
      </c>
      <c r="N3718" s="13" t="str">
        <f t="shared" si="176"/>
        <v>NoGo</v>
      </c>
      <c r="O3718" t="str">
        <f t="shared" si="174"/>
        <v>0</v>
      </c>
      <c r="P3718" s="13" t="s">
        <v>49</v>
      </c>
      <c r="Q3718" s="13" t="s">
        <v>50</v>
      </c>
    </row>
    <row r="3719" spans="1:17">
      <c r="A3719" s="13" t="s">
        <v>47</v>
      </c>
      <c r="B3719" s="94" t="s">
        <v>11</v>
      </c>
      <c r="C3719" s="13">
        <v>17</v>
      </c>
      <c r="D3719" s="13" t="s">
        <v>48</v>
      </c>
      <c r="E3719" s="52" t="str">
        <f t="shared" si="175"/>
        <v>H</v>
      </c>
      <c r="F3719" s="13">
        <v>7</v>
      </c>
      <c r="G3719" s="13">
        <v>3</v>
      </c>
      <c r="H3719" s="13">
        <v>30</v>
      </c>
      <c r="I3719" s="13">
        <v>2203.7678999999998</v>
      </c>
      <c r="J3719" s="13">
        <v>0</v>
      </c>
      <c r="K3719" s="13">
        <v>1</v>
      </c>
      <c r="L3719" s="13">
        <v>1</v>
      </c>
      <c r="M3719" s="13">
        <v>1</v>
      </c>
      <c r="N3719" s="13" t="str">
        <f t="shared" si="176"/>
        <v>NoGo</v>
      </c>
      <c r="O3719" t="str">
        <f t="shared" si="174"/>
        <v>0</v>
      </c>
      <c r="P3719" s="13" t="s">
        <v>49</v>
      </c>
      <c r="Q3719" s="13" t="s">
        <v>50</v>
      </c>
    </row>
    <row r="3720" spans="1:17">
      <c r="A3720" s="13" t="s">
        <v>47</v>
      </c>
      <c r="B3720" s="94" t="s">
        <v>11</v>
      </c>
      <c r="C3720" s="13">
        <v>17</v>
      </c>
      <c r="D3720" s="13" t="s">
        <v>48</v>
      </c>
      <c r="E3720" s="52" t="str">
        <f t="shared" si="175"/>
        <v>H</v>
      </c>
      <c r="F3720" s="13">
        <v>7</v>
      </c>
      <c r="G3720" s="13">
        <v>3</v>
      </c>
      <c r="H3720" s="13">
        <v>36</v>
      </c>
      <c r="I3720" s="13">
        <v>2203.3211999999999</v>
      </c>
      <c r="J3720" s="13">
        <v>0</v>
      </c>
      <c r="K3720" s="13">
        <v>1</v>
      </c>
      <c r="L3720" s="13">
        <v>1</v>
      </c>
      <c r="M3720" s="13">
        <v>1</v>
      </c>
      <c r="N3720" s="13" t="str">
        <f t="shared" si="176"/>
        <v>NoGo</v>
      </c>
      <c r="O3720" t="str">
        <f t="shared" si="174"/>
        <v>0</v>
      </c>
      <c r="P3720" s="13" t="s">
        <v>49</v>
      </c>
      <c r="Q3720" s="13" t="s">
        <v>50</v>
      </c>
    </row>
    <row r="3721" spans="1:17">
      <c r="A3721" s="13" t="s">
        <v>47</v>
      </c>
      <c r="B3721" s="94" t="s">
        <v>11</v>
      </c>
      <c r="C3721" s="13">
        <v>17</v>
      </c>
      <c r="D3721" s="13" t="s">
        <v>48</v>
      </c>
      <c r="E3721" s="52" t="str">
        <f t="shared" si="175"/>
        <v>H</v>
      </c>
      <c r="F3721" s="13">
        <v>7</v>
      </c>
      <c r="G3721" s="13">
        <v>3</v>
      </c>
      <c r="H3721" s="13">
        <v>37</v>
      </c>
      <c r="I3721" s="13">
        <v>3033.0317</v>
      </c>
      <c r="J3721" s="13">
        <v>1</v>
      </c>
      <c r="K3721" s="13">
        <v>0</v>
      </c>
      <c r="L3721" s="13">
        <v>1</v>
      </c>
      <c r="M3721" s="13">
        <v>1</v>
      </c>
      <c r="N3721" s="13" t="str">
        <f t="shared" si="176"/>
        <v>NoGo</v>
      </c>
      <c r="O3721" t="str">
        <f t="shared" ref="O3721:O3784" si="177">IF(K3721=0, "1", "0")</f>
        <v>1</v>
      </c>
      <c r="P3721" s="13" t="s">
        <v>49</v>
      </c>
      <c r="Q3721" s="13" t="s">
        <v>50</v>
      </c>
    </row>
    <row r="3722" spans="1:17">
      <c r="A3722" s="13" t="s">
        <v>47</v>
      </c>
      <c r="B3722" s="94" t="s">
        <v>11</v>
      </c>
      <c r="C3722" s="13">
        <v>17</v>
      </c>
      <c r="D3722" s="13" t="s">
        <v>48</v>
      </c>
      <c r="E3722" s="52" t="str">
        <f t="shared" si="175"/>
        <v>H</v>
      </c>
      <c r="F3722" s="13">
        <v>7</v>
      </c>
      <c r="G3722" s="13">
        <v>4</v>
      </c>
      <c r="H3722" s="13">
        <v>1</v>
      </c>
      <c r="I3722" s="13">
        <v>1364.0905</v>
      </c>
      <c r="J3722" s="13">
        <v>1</v>
      </c>
      <c r="K3722" s="13">
        <v>1</v>
      </c>
      <c r="L3722" s="13">
        <v>1</v>
      </c>
      <c r="M3722" s="13">
        <v>0</v>
      </c>
      <c r="N3722" s="13" t="str">
        <f t="shared" si="176"/>
        <v>Go</v>
      </c>
      <c r="O3722" s="13" t="str">
        <f t="shared" si="177"/>
        <v>0</v>
      </c>
      <c r="P3722" s="13" t="s">
        <v>49</v>
      </c>
      <c r="Q3722" s="13" t="s">
        <v>50</v>
      </c>
    </row>
    <row r="3723" spans="1:17">
      <c r="A3723" s="13" t="s">
        <v>47</v>
      </c>
      <c r="B3723" s="94" t="s">
        <v>11</v>
      </c>
      <c r="C3723" s="13">
        <v>17</v>
      </c>
      <c r="D3723" s="13" t="s">
        <v>48</v>
      </c>
      <c r="E3723" s="52" t="str">
        <f t="shared" si="175"/>
        <v>H</v>
      </c>
      <c r="F3723" s="13">
        <v>7</v>
      </c>
      <c r="G3723" s="13">
        <v>4</v>
      </c>
      <c r="H3723" s="13">
        <v>2</v>
      </c>
      <c r="I3723" s="13">
        <v>2331.6846</v>
      </c>
      <c r="J3723" s="13">
        <v>1</v>
      </c>
      <c r="K3723" s="13">
        <v>1</v>
      </c>
      <c r="L3723" s="13">
        <v>1</v>
      </c>
      <c r="M3723" s="13">
        <v>0</v>
      </c>
      <c r="N3723" s="13" t="str">
        <f t="shared" si="176"/>
        <v>Go</v>
      </c>
      <c r="O3723" s="13" t="str">
        <f t="shared" si="177"/>
        <v>0</v>
      </c>
      <c r="P3723" s="13" t="s">
        <v>49</v>
      </c>
      <c r="Q3723" s="13" t="s">
        <v>50</v>
      </c>
    </row>
    <row r="3724" spans="1:17">
      <c r="A3724" s="13" t="s">
        <v>47</v>
      </c>
      <c r="B3724" s="94" t="s">
        <v>11</v>
      </c>
      <c r="C3724" s="13">
        <v>17</v>
      </c>
      <c r="D3724" s="13" t="s">
        <v>48</v>
      </c>
      <c r="E3724" s="52" t="str">
        <f t="shared" si="175"/>
        <v>H</v>
      </c>
      <c r="F3724" s="13">
        <v>7</v>
      </c>
      <c r="G3724" s="13">
        <v>4</v>
      </c>
      <c r="H3724" s="13">
        <v>3</v>
      </c>
      <c r="I3724" s="13">
        <v>2950.9122000000002</v>
      </c>
      <c r="J3724" s="13">
        <v>1</v>
      </c>
      <c r="K3724" s="13">
        <v>1</v>
      </c>
      <c r="L3724" s="13">
        <v>1</v>
      </c>
      <c r="M3724" s="13">
        <v>0</v>
      </c>
      <c r="N3724" s="13" t="str">
        <f t="shared" si="176"/>
        <v>Go</v>
      </c>
      <c r="O3724" s="13" t="str">
        <f t="shared" si="177"/>
        <v>0</v>
      </c>
      <c r="P3724" s="13" t="s">
        <v>49</v>
      </c>
      <c r="Q3724" s="13" t="s">
        <v>50</v>
      </c>
    </row>
    <row r="3725" spans="1:17">
      <c r="A3725" s="13" t="s">
        <v>47</v>
      </c>
      <c r="B3725" s="94" t="s">
        <v>11</v>
      </c>
      <c r="C3725" s="13">
        <v>17</v>
      </c>
      <c r="D3725" s="13" t="s">
        <v>48</v>
      </c>
      <c r="E3725" s="52" t="str">
        <f t="shared" si="175"/>
        <v>H</v>
      </c>
      <c r="F3725" s="13">
        <v>7</v>
      </c>
      <c r="G3725" s="13">
        <v>4</v>
      </c>
      <c r="H3725" s="13">
        <v>6</v>
      </c>
      <c r="I3725" s="13">
        <v>1570.3788</v>
      </c>
      <c r="J3725" s="13">
        <v>1</v>
      </c>
      <c r="K3725" s="13">
        <v>1</v>
      </c>
      <c r="L3725" s="13">
        <v>1</v>
      </c>
      <c r="M3725" s="13">
        <v>0</v>
      </c>
      <c r="N3725" s="13" t="str">
        <f t="shared" si="176"/>
        <v>Go</v>
      </c>
      <c r="O3725" s="13" t="str">
        <f t="shared" si="177"/>
        <v>0</v>
      </c>
      <c r="P3725" s="13" t="s">
        <v>49</v>
      </c>
      <c r="Q3725" s="13" t="s">
        <v>50</v>
      </c>
    </row>
    <row r="3726" spans="1:17">
      <c r="A3726" s="13" t="s">
        <v>47</v>
      </c>
      <c r="B3726" s="94" t="s">
        <v>11</v>
      </c>
      <c r="C3726" s="13">
        <v>17</v>
      </c>
      <c r="D3726" s="13" t="s">
        <v>48</v>
      </c>
      <c r="E3726" s="52" t="str">
        <f t="shared" si="175"/>
        <v>H</v>
      </c>
      <c r="F3726" s="13">
        <v>7</v>
      </c>
      <c r="G3726" s="13">
        <v>4</v>
      </c>
      <c r="H3726" s="13">
        <v>7</v>
      </c>
      <c r="I3726" s="13">
        <v>401.32600000000002</v>
      </c>
      <c r="J3726" s="13">
        <v>1</v>
      </c>
      <c r="K3726" s="13">
        <v>1</v>
      </c>
      <c r="L3726" s="13">
        <v>1</v>
      </c>
      <c r="M3726" s="13">
        <v>0</v>
      </c>
      <c r="N3726" s="13" t="str">
        <f t="shared" si="176"/>
        <v>Go</v>
      </c>
      <c r="O3726" s="13" t="str">
        <f t="shared" si="177"/>
        <v>0</v>
      </c>
      <c r="P3726" s="13" t="s">
        <v>49</v>
      </c>
      <c r="Q3726" s="13" t="s">
        <v>50</v>
      </c>
    </row>
    <row r="3727" spans="1:17">
      <c r="A3727" s="13" t="s">
        <v>47</v>
      </c>
      <c r="B3727" s="94" t="s">
        <v>11</v>
      </c>
      <c r="C3727" s="13">
        <v>17</v>
      </c>
      <c r="D3727" s="13" t="s">
        <v>48</v>
      </c>
      <c r="E3727" s="52" t="str">
        <f t="shared" si="175"/>
        <v>H</v>
      </c>
      <c r="F3727" s="13">
        <v>7</v>
      </c>
      <c r="G3727" s="13">
        <v>4</v>
      </c>
      <c r="H3727" s="13">
        <v>8</v>
      </c>
      <c r="I3727" s="13">
        <v>3887.0617000000002</v>
      </c>
      <c r="J3727" s="13">
        <v>1</v>
      </c>
      <c r="K3727" s="13">
        <v>1</v>
      </c>
      <c r="L3727" s="13">
        <v>1</v>
      </c>
      <c r="M3727" s="13">
        <v>0</v>
      </c>
      <c r="N3727" s="13" t="str">
        <f t="shared" si="176"/>
        <v>Go</v>
      </c>
      <c r="O3727" s="13" t="str">
        <f t="shared" si="177"/>
        <v>0</v>
      </c>
      <c r="P3727" s="13" t="s">
        <v>49</v>
      </c>
      <c r="Q3727" s="13" t="s">
        <v>50</v>
      </c>
    </row>
    <row r="3728" spans="1:17">
      <c r="A3728" s="13" t="s">
        <v>47</v>
      </c>
      <c r="B3728" s="94" t="s">
        <v>11</v>
      </c>
      <c r="C3728" s="13">
        <v>17</v>
      </c>
      <c r="D3728" s="13" t="s">
        <v>48</v>
      </c>
      <c r="E3728" s="52" t="str">
        <f t="shared" si="175"/>
        <v>H</v>
      </c>
      <c r="F3728" s="13">
        <v>7</v>
      </c>
      <c r="G3728" s="13">
        <v>4</v>
      </c>
      <c r="H3728" s="13">
        <v>9</v>
      </c>
      <c r="I3728" s="13">
        <v>4058.991</v>
      </c>
      <c r="J3728" s="13">
        <v>1</v>
      </c>
      <c r="K3728" s="13">
        <v>1</v>
      </c>
      <c r="L3728" s="13">
        <v>1</v>
      </c>
      <c r="M3728" s="13">
        <v>0</v>
      </c>
      <c r="N3728" s="13" t="str">
        <f t="shared" si="176"/>
        <v>Go</v>
      </c>
      <c r="O3728" s="13" t="str">
        <f t="shared" si="177"/>
        <v>0</v>
      </c>
      <c r="P3728" s="13" t="s">
        <v>49</v>
      </c>
      <c r="Q3728" s="13" t="s">
        <v>50</v>
      </c>
    </row>
    <row r="3729" spans="1:17">
      <c r="A3729" s="13" t="s">
        <v>47</v>
      </c>
      <c r="B3729" s="94" t="s">
        <v>11</v>
      </c>
      <c r="C3729" s="13">
        <v>17</v>
      </c>
      <c r="D3729" s="13" t="s">
        <v>48</v>
      </c>
      <c r="E3729" s="52" t="str">
        <f t="shared" si="175"/>
        <v>H</v>
      </c>
      <c r="F3729" s="13">
        <v>7</v>
      </c>
      <c r="G3729" s="13">
        <v>4</v>
      </c>
      <c r="H3729" s="13">
        <v>10</v>
      </c>
      <c r="I3729" s="13">
        <v>8000.9539000000004</v>
      </c>
      <c r="J3729" s="13">
        <v>1</v>
      </c>
      <c r="K3729" s="13">
        <v>1</v>
      </c>
      <c r="L3729" s="13">
        <v>1</v>
      </c>
      <c r="M3729" s="13">
        <v>0</v>
      </c>
      <c r="N3729" s="13" t="str">
        <f t="shared" si="176"/>
        <v>Go</v>
      </c>
      <c r="O3729" s="13" t="str">
        <f t="shared" si="177"/>
        <v>0</v>
      </c>
      <c r="P3729" s="13" t="s">
        <v>49</v>
      </c>
      <c r="Q3729" s="13" t="s">
        <v>50</v>
      </c>
    </row>
    <row r="3730" spans="1:17">
      <c r="A3730" s="13" t="s">
        <v>47</v>
      </c>
      <c r="B3730" s="94" t="s">
        <v>11</v>
      </c>
      <c r="C3730" s="13">
        <v>17</v>
      </c>
      <c r="D3730" s="13" t="s">
        <v>48</v>
      </c>
      <c r="E3730" s="52" t="str">
        <f t="shared" ref="E3730:E3793" si="178">IF(D3730="M", "B",IF(D3730="B", "B", IF(D3730="H", "H")))</f>
        <v>H</v>
      </c>
      <c r="F3730" s="13">
        <v>7</v>
      </c>
      <c r="G3730" s="13">
        <v>4</v>
      </c>
      <c r="H3730" s="13">
        <v>11</v>
      </c>
      <c r="I3730" s="13">
        <v>2435.7633000000001</v>
      </c>
      <c r="J3730" s="13">
        <v>1</v>
      </c>
      <c r="K3730" s="13">
        <v>1</v>
      </c>
      <c r="L3730" s="13">
        <v>1</v>
      </c>
      <c r="M3730" s="13">
        <v>0</v>
      </c>
      <c r="N3730" s="13" t="str">
        <f t="shared" si="176"/>
        <v>Go</v>
      </c>
      <c r="O3730" s="13" t="str">
        <f t="shared" si="177"/>
        <v>0</v>
      </c>
      <c r="P3730" s="13" t="s">
        <v>49</v>
      </c>
      <c r="Q3730" s="13" t="s">
        <v>50</v>
      </c>
    </row>
    <row r="3731" spans="1:17">
      <c r="A3731" s="13" t="s">
        <v>47</v>
      </c>
      <c r="B3731" s="94" t="s">
        <v>11</v>
      </c>
      <c r="C3731" s="13">
        <v>17</v>
      </c>
      <c r="D3731" s="13" t="s">
        <v>48</v>
      </c>
      <c r="E3731" s="52" t="str">
        <f t="shared" si="178"/>
        <v>H</v>
      </c>
      <c r="F3731" s="13">
        <v>7</v>
      </c>
      <c r="G3731" s="13">
        <v>4</v>
      </c>
      <c r="H3731" s="13">
        <v>13</v>
      </c>
      <c r="I3731" s="13">
        <v>1208.1266000000001</v>
      </c>
      <c r="J3731" s="13">
        <v>1</v>
      </c>
      <c r="K3731" s="13">
        <v>1</v>
      </c>
      <c r="L3731" s="13">
        <v>1</v>
      </c>
      <c r="M3731" s="13">
        <v>0</v>
      </c>
      <c r="N3731" s="13" t="str">
        <f t="shared" si="176"/>
        <v>Go</v>
      </c>
      <c r="O3731" s="13" t="str">
        <f t="shared" si="177"/>
        <v>0</v>
      </c>
      <c r="P3731" s="13" t="s">
        <v>49</v>
      </c>
      <c r="Q3731" s="13" t="s">
        <v>50</v>
      </c>
    </row>
    <row r="3732" spans="1:17">
      <c r="A3732" s="13" t="s">
        <v>47</v>
      </c>
      <c r="B3732" s="94" t="s">
        <v>11</v>
      </c>
      <c r="C3732" s="13">
        <v>17</v>
      </c>
      <c r="D3732" s="13" t="s">
        <v>48</v>
      </c>
      <c r="E3732" s="52" t="str">
        <f t="shared" si="178"/>
        <v>H</v>
      </c>
      <c r="F3732" s="13">
        <v>7</v>
      </c>
      <c r="G3732" s="13">
        <v>4</v>
      </c>
      <c r="H3732" s="13">
        <v>14</v>
      </c>
      <c r="I3732" s="13">
        <v>1611.8623</v>
      </c>
      <c r="J3732" s="13">
        <v>2</v>
      </c>
      <c r="K3732" s="13">
        <v>1</v>
      </c>
      <c r="L3732" s="13">
        <v>1</v>
      </c>
      <c r="M3732" s="13">
        <v>0</v>
      </c>
      <c r="N3732" s="13" t="str">
        <f t="shared" si="176"/>
        <v>Go</v>
      </c>
      <c r="O3732" s="13" t="str">
        <f t="shared" si="177"/>
        <v>0</v>
      </c>
      <c r="P3732" s="13" t="s">
        <v>49</v>
      </c>
      <c r="Q3732" s="13" t="s">
        <v>50</v>
      </c>
    </row>
    <row r="3733" spans="1:17">
      <c r="A3733" s="13" t="s">
        <v>47</v>
      </c>
      <c r="B3733" s="94" t="s">
        <v>11</v>
      </c>
      <c r="C3733" s="13">
        <v>17</v>
      </c>
      <c r="D3733" s="13" t="s">
        <v>48</v>
      </c>
      <c r="E3733" s="52" t="str">
        <f t="shared" si="178"/>
        <v>H</v>
      </c>
      <c r="F3733" s="13">
        <v>7</v>
      </c>
      <c r="G3733" s="13">
        <v>4</v>
      </c>
      <c r="H3733" s="13">
        <v>15</v>
      </c>
      <c r="I3733" s="13">
        <v>3440.2907</v>
      </c>
      <c r="J3733" s="13">
        <v>1</v>
      </c>
      <c r="K3733" s="13">
        <v>1</v>
      </c>
      <c r="L3733" s="13">
        <v>1</v>
      </c>
      <c r="M3733" s="13">
        <v>0</v>
      </c>
      <c r="N3733" s="13" t="str">
        <f t="shared" si="176"/>
        <v>Go</v>
      </c>
      <c r="O3733" s="13" t="str">
        <f t="shared" si="177"/>
        <v>0</v>
      </c>
      <c r="P3733" s="13" t="s">
        <v>49</v>
      </c>
      <c r="Q3733" s="13" t="s">
        <v>50</v>
      </c>
    </row>
    <row r="3734" spans="1:17">
      <c r="A3734" s="13" t="s">
        <v>47</v>
      </c>
      <c r="B3734" s="94" t="s">
        <v>11</v>
      </c>
      <c r="C3734" s="13">
        <v>17</v>
      </c>
      <c r="D3734" s="13" t="s">
        <v>48</v>
      </c>
      <c r="E3734" s="52" t="str">
        <f t="shared" si="178"/>
        <v>H</v>
      </c>
      <c r="F3734" s="13">
        <v>7</v>
      </c>
      <c r="G3734" s="13">
        <v>4</v>
      </c>
      <c r="H3734" s="13">
        <v>17</v>
      </c>
      <c r="I3734" s="13">
        <v>2822.3189000000002</v>
      </c>
      <c r="J3734" s="13">
        <v>1</v>
      </c>
      <c r="K3734" s="13">
        <v>1</v>
      </c>
      <c r="L3734" s="13">
        <v>1</v>
      </c>
      <c r="M3734" s="13">
        <v>0</v>
      </c>
      <c r="N3734" s="13" t="str">
        <f t="shared" si="176"/>
        <v>Go</v>
      </c>
      <c r="O3734" s="13" t="str">
        <f t="shared" si="177"/>
        <v>0</v>
      </c>
      <c r="P3734" s="13" t="s">
        <v>49</v>
      </c>
      <c r="Q3734" s="13" t="s">
        <v>50</v>
      </c>
    </row>
    <row r="3735" spans="1:17">
      <c r="A3735" s="13" t="s">
        <v>47</v>
      </c>
      <c r="B3735" s="94" t="s">
        <v>11</v>
      </c>
      <c r="C3735" s="13">
        <v>17</v>
      </c>
      <c r="D3735" s="13" t="s">
        <v>48</v>
      </c>
      <c r="E3735" s="52" t="str">
        <f t="shared" si="178"/>
        <v>H</v>
      </c>
      <c r="F3735" s="13">
        <v>7</v>
      </c>
      <c r="G3735" s="13">
        <v>4</v>
      </c>
      <c r="H3735" s="13">
        <v>18</v>
      </c>
      <c r="I3735" s="13">
        <v>813.06060000000002</v>
      </c>
      <c r="J3735" s="13">
        <v>1</v>
      </c>
      <c r="K3735" s="13">
        <v>1</v>
      </c>
      <c r="L3735" s="13">
        <v>1</v>
      </c>
      <c r="M3735" s="13">
        <v>0</v>
      </c>
      <c r="N3735" s="13" t="str">
        <f t="shared" si="176"/>
        <v>Go</v>
      </c>
      <c r="O3735" s="13" t="str">
        <f t="shared" si="177"/>
        <v>0</v>
      </c>
      <c r="P3735" s="13" t="s">
        <v>49</v>
      </c>
      <c r="Q3735" s="13" t="s">
        <v>50</v>
      </c>
    </row>
    <row r="3736" spans="1:17">
      <c r="A3736" s="13" t="s">
        <v>47</v>
      </c>
      <c r="B3736" s="94" t="s">
        <v>11</v>
      </c>
      <c r="C3736" s="13">
        <v>17</v>
      </c>
      <c r="D3736" s="13" t="s">
        <v>48</v>
      </c>
      <c r="E3736" s="52" t="str">
        <f t="shared" si="178"/>
        <v>H</v>
      </c>
      <c r="F3736" s="13">
        <v>7</v>
      </c>
      <c r="G3736" s="13">
        <v>4</v>
      </c>
      <c r="H3736" s="13">
        <v>19</v>
      </c>
      <c r="I3736" s="13">
        <v>2693.0515999999998</v>
      </c>
      <c r="J3736" s="13">
        <v>1</v>
      </c>
      <c r="K3736" s="13">
        <v>1</v>
      </c>
      <c r="L3736" s="13">
        <v>1</v>
      </c>
      <c r="M3736" s="13">
        <v>0</v>
      </c>
      <c r="N3736" s="13" t="str">
        <f t="shared" si="176"/>
        <v>Go</v>
      </c>
      <c r="O3736" s="13" t="str">
        <f t="shared" si="177"/>
        <v>0</v>
      </c>
      <c r="P3736" s="13" t="s">
        <v>49</v>
      </c>
      <c r="Q3736" s="13" t="s">
        <v>50</v>
      </c>
    </row>
    <row r="3737" spans="1:17">
      <c r="A3737" s="13" t="s">
        <v>47</v>
      </c>
      <c r="B3737" s="94" t="s">
        <v>11</v>
      </c>
      <c r="C3737" s="13">
        <v>17</v>
      </c>
      <c r="D3737" s="13" t="s">
        <v>48</v>
      </c>
      <c r="E3737" s="52" t="str">
        <f t="shared" si="178"/>
        <v>H</v>
      </c>
      <c r="F3737" s="13">
        <v>7</v>
      </c>
      <c r="G3737" s="13">
        <v>4</v>
      </c>
      <c r="H3737" s="13">
        <v>21</v>
      </c>
      <c r="I3737" s="13">
        <v>390.89080000000001</v>
      </c>
      <c r="J3737" s="13">
        <v>1</v>
      </c>
      <c r="K3737" s="13">
        <v>1</v>
      </c>
      <c r="L3737" s="13">
        <v>1</v>
      </c>
      <c r="M3737" s="13">
        <v>0</v>
      </c>
      <c r="N3737" s="13" t="str">
        <f t="shared" si="176"/>
        <v>Go</v>
      </c>
      <c r="O3737" s="13" t="str">
        <f t="shared" si="177"/>
        <v>0</v>
      </c>
      <c r="P3737" s="13" t="s">
        <v>49</v>
      </c>
      <c r="Q3737" s="13" t="s">
        <v>50</v>
      </c>
    </row>
    <row r="3738" spans="1:17">
      <c r="A3738" s="13" t="s">
        <v>47</v>
      </c>
      <c r="B3738" s="94" t="s">
        <v>11</v>
      </c>
      <c r="C3738" s="13">
        <v>17</v>
      </c>
      <c r="D3738" s="13" t="s">
        <v>48</v>
      </c>
      <c r="E3738" s="52" t="str">
        <f t="shared" si="178"/>
        <v>H</v>
      </c>
      <c r="F3738" s="13">
        <v>7</v>
      </c>
      <c r="G3738" s="13">
        <v>4</v>
      </c>
      <c r="H3738" s="13">
        <v>22</v>
      </c>
      <c r="I3738" s="13">
        <v>3569.1478000000002</v>
      </c>
      <c r="J3738" s="13">
        <v>1</v>
      </c>
      <c r="K3738" s="13">
        <v>1</v>
      </c>
      <c r="L3738" s="13">
        <v>1</v>
      </c>
      <c r="M3738" s="13">
        <v>0</v>
      </c>
      <c r="N3738" s="13" t="str">
        <f t="shared" si="176"/>
        <v>Go</v>
      </c>
      <c r="O3738" s="13" t="str">
        <f t="shared" si="177"/>
        <v>0</v>
      </c>
      <c r="P3738" s="13" t="s">
        <v>49</v>
      </c>
      <c r="Q3738" s="13" t="s">
        <v>50</v>
      </c>
    </row>
    <row r="3739" spans="1:17">
      <c r="A3739" s="13" t="s">
        <v>47</v>
      </c>
      <c r="B3739" s="94" t="s">
        <v>11</v>
      </c>
      <c r="C3739" s="13">
        <v>17</v>
      </c>
      <c r="D3739" s="13" t="s">
        <v>48</v>
      </c>
      <c r="E3739" s="52" t="str">
        <f t="shared" si="178"/>
        <v>H</v>
      </c>
      <c r="F3739" s="13">
        <v>7</v>
      </c>
      <c r="G3739" s="13">
        <v>4</v>
      </c>
      <c r="H3739" s="13">
        <v>24</v>
      </c>
      <c r="I3739" s="13">
        <v>967.32190000000003</v>
      </c>
      <c r="J3739" s="13">
        <v>1</v>
      </c>
      <c r="K3739" s="13">
        <v>1</v>
      </c>
      <c r="L3739" s="13">
        <v>1</v>
      </c>
      <c r="M3739" s="13">
        <v>0</v>
      </c>
      <c r="N3739" s="13" t="str">
        <f t="shared" si="176"/>
        <v>Go</v>
      </c>
      <c r="O3739" s="13" t="str">
        <f t="shared" si="177"/>
        <v>0</v>
      </c>
      <c r="P3739" s="13" t="s">
        <v>49</v>
      </c>
      <c r="Q3739" s="13" t="s">
        <v>50</v>
      </c>
    </row>
    <row r="3740" spans="1:17">
      <c r="A3740" s="13" t="s">
        <v>47</v>
      </c>
      <c r="B3740" s="94" t="s">
        <v>11</v>
      </c>
      <c r="C3740" s="13">
        <v>17</v>
      </c>
      <c r="D3740" s="13" t="s">
        <v>48</v>
      </c>
      <c r="E3740" s="52" t="str">
        <f t="shared" si="178"/>
        <v>H</v>
      </c>
      <c r="F3740" s="13">
        <v>7</v>
      </c>
      <c r="G3740" s="13">
        <v>4</v>
      </c>
      <c r="H3740" s="13">
        <v>25</v>
      </c>
      <c r="I3740" s="13">
        <v>11382.817800000001</v>
      </c>
      <c r="J3740" s="13">
        <v>1</v>
      </c>
      <c r="K3740" s="13">
        <v>1</v>
      </c>
      <c r="L3740" s="13">
        <v>1</v>
      </c>
      <c r="M3740" s="13">
        <v>0</v>
      </c>
      <c r="N3740" s="13" t="str">
        <f t="shared" si="176"/>
        <v>Go</v>
      </c>
      <c r="O3740" s="13" t="str">
        <f t="shared" si="177"/>
        <v>0</v>
      </c>
      <c r="P3740" s="13" t="s">
        <v>49</v>
      </c>
      <c r="Q3740" s="13" t="s">
        <v>50</v>
      </c>
    </row>
    <row r="3741" spans="1:17">
      <c r="A3741" s="13" t="s">
        <v>47</v>
      </c>
      <c r="B3741" s="94" t="s">
        <v>11</v>
      </c>
      <c r="C3741" s="13">
        <v>17</v>
      </c>
      <c r="D3741" s="13" t="s">
        <v>48</v>
      </c>
      <c r="E3741" s="52" t="str">
        <f t="shared" si="178"/>
        <v>H</v>
      </c>
      <c r="F3741" s="13">
        <v>7</v>
      </c>
      <c r="G3741" s="13">
        <v>4</v>
      </c>
      <c r="H3741" s="13">
        <v>26</v>
      </c>
      <c r="I3741" s="13">
        <v>1766.5628999999999</v>
      </c>
      <c r="J3741" s="13">
        <v>1</v>
      </c>
      <c r="K3741" s="13">
        <v>1</v>
      </c>
      <c r="L3741" s="13">
        <v>1</v>
      </c>
      <c r="M3741" s="13">
        <v>0</v>
      </c>
      <c r="N3741" s="13" t="str">
        <f t="shared" si="176"/>
        <v>Go</v>
      </c>
      <c r="O3741" s="13" t="str">
        <f t="shared" si="177"/>
        <v>0</v>
      </c>
      <c r="P3741" s="13" t="s">
        <v>49</v>
      </c>
      <c r="Q3741" s="13" t="s">
        <v>50</v>
      </c>
    </row>
    <row r="3742" spans="1:17">
      <c r="A3742" s="13" t="s">
        <v>47</v>
      </c>
      <c r="B3742" s="94" t="s">
        <v>11</v>
      </c>
      <c r="C3742" s="13">
        <v>17</v>
      </c>
      <c r="D3742" s="13" t="s">
        <v>48</v>
      </c>
      <c r="E3742" s="52" t="str">
        <f t="shared" si="178"/>
        <v>H</v>
      </c>
      <c r="F3742" s="13">
        <v>7</v>
      </c>
      <c r="G3742" s="13">
        <v>4</v>
      </c>
      <c r="H3742" s="13">
        <v>27</v>
      </c>
      <c r="I3742" s="13">
        <v>1773.9929999999999</v>
      </c>
      <c r="J3742" s="13">
        <v>1</v>
      </c>
      <c r="K3742" s="13">
        <v>1</v>
      </c>
      <c r="L3742" s="13">
        <v>1</v>
      </c>
      <c r="M3742" s="13">
        <v>0</v>
      </c>
      <c r="N3742" s="13" t="str">
        <f t="shared" si="176"/>
        <v>Go</v>
      </c>
      <c r="O3742" s="13" t="str">
        <f t="shared" si="177"/>
        <v>0</v>
      </c>
      <c r="P3742" s="13" t="s">
        <v>49</v>
      </c>
      <c r="Q3742" s="13" t="s">
        <v>50</v>
      </c>
    </row>
    <row r="3743" spans="1:17">
      <c r="A3743" s="13" t="s">
        <v>47</v>
      </c>
      <c r="B3743" s="94" t="s">
        <v>11</v>
      </c>
      <c r="C3743" s="13">
        <v>17</v>
      </c>
      <c r="D3743" s="13" t="s">
        <v>48</v>
      </c>
      <c r="E3743" s="52" t="str">
        <f t="shared" si="178"/>
        <v>H</v>
      </c>
      <c r="F3743" s="13">
        <v>7</v>
      </c>
      <c r="G3743" s="13">
        <v>4</v>
      </c>
      <c r="H3743" s="13">
        <v>29</v>
      </c>
      <c r="I3743" s="13">
        <v>899.61900000000003</v>
      </c>
      <c r="J3743" s="13">
        <v>1</v>
      </c>
      <c r="K3743" s="13">
        <v>1</v>
      </c>
      <c r="L3743" s="13">
        <v>1</v>
      </c>
      <c r="M3743" s="13">
        <v>0</v>
      </c>
      <c r="N3743" s="13" t="str">
        <f t="shared" si="176"/>
        <v>Go</v>
      </c>
      <c r="O3743" s="13" t="str">
        <f t="shared" si="177"/>
        <v>0</v>
      </c>
      <c r="P3743" s="13" t="s">
        <v>49</v>
      </c>
      <c r="Q3743" s="13" t="s">
        <v>50</v>
      </c>
    </row>
    <row r="3744" spans="1:17">
      <c r="A3744" s="13" t="s">
        <v>47</v>
      </c>
      <c r="B3744" s="94" t="s">
        <v>11</v>
      </c>
      <c r="C3744" s="13">
        <v>17</v>
      </c>
      <c r="D3744" s="13" t="s">
        <v>48</v>
      </c>
      <c r="E3744" s="52" t="str">
        <f t="shared" si="178"/>
        <v>H</v>
      </c>
      <c r="F3744" s="13">
        <v>7</v>
      </c>
      <c r="G3744" s="13">
        <v>4</v>
      </c>
      <c r="H3744" s="13">
        <v>30</v>
      </c>
      <c r="I3744" s="13">
        <v>2745.0895999999998</v>
      </c>
      <c r="J3744" s="13">
        <v>1</v>
      </c>
      <c r="K3744" s="13">
        <v>1</v>
      </c>
      <c r="L3744" s="13">
        <v>1</v>
      </c>
      <c r="M3744" s="13">
        <v>0</v>
      </c>
      <c r="N3744" s="13" t="str">
        <f t="shared" si="176"/>
        <v>Go</v>
      </c>
      <c r="O3744" s="13" t="str">
        <f t="shared" si="177"/>
        <v>0</v>
      </c>
      <c r="P3744" s="13" t="s">
        <v>49</v>
      </c>
      <c r="Q3744" s="13" t="s">
        <v>50</v>
      </c>
    </row>
    <row r="3745" spans="1:17">
      <c r="A3745" s="13" t="s">
        <v>47</v>
      </c>
      <c r="B3745" s="94" t="s">
        <v>11</v>
      </c>
      <c r="C3745" s="13">
        <v>17</v>
      </c>
      <c r="D3745" s="13" t="s">
        <v>48</v>
      </c>
      <c r="E3745" s="52" t="str">
        <f t="shared" si="178"/>
        <v>H</v>
      </c>
      <c r="F3745" s="13">
        <v>7</v>
      </c>
      <c r="G3745" s="13">
        <v>4</v>
      </c>
      <c r="H3745" s="13">
        <v>32</v>
      </c>
      <c r="I3745" s="13">
        <v>632.87249999999995</v>
      </c>
      <c r="J3745" s="13">
        <v>1</v>
      </c>
      <c r="K3745" s="13">
        <v>1</v>
      </c>
      <c r="L3745" s="13">
        <v>1</v>
      </c>
      <c r="M3745" s="13">
        <v>0</v>
      </c>
      <c r="N3745" s="13" t="str">
        <f t="shared" si="176"/>
        <v>Go</v>
      </c>
      <c r="O3745" s="13" t="str">
        <f t="shared" si="177"/>
        <v>0</v>
      </c>
      <c r="P3745" s="13" t="s">
        <v>49</v>
      </c>
      <c r="Q3745" s="13" t="s">
        <v>50</v>
      </c>
    </row>
    <row r="3746" spans="1:17">
      <c r="A3746" s="13" t="s">
        <v>47</v>
      </c>
      <c r="B3746" s="94" t="s">
        <v>11</v>
      </c>
      <c r="C3746" s="13">
        <v>17</v>
      </c>
      <c r="D3746" s="13" t="s">
        <v>48</v>
      </c>
      <c r="E3746" s="52" t="str">
        <f t="shared" si="178"/>
        <v>H</v>
      </c>
      <c r="F3746" s="13">
        <v>7</v>
      </c>
      <c r="G3746" s="13">
        <v>4</v>
      </c>
      <c r="H3746" s="13">
        <v>33</v>
      </c>
      <c r="I3746" s="13">
        <v>3956.0434</v>
      </c>
      <c r="J3746" s="13">
        <v>1</v>
      </c>
      <c r="K3746" s="13">
        <v>1</v>
      </c>
      <c r="L3746" s="13">
        <v>1</v>
      </c>
      <c r="M3746" s="13">
        <v>0</v>
      </c>
      <c r="N3746" s="13" t="str">
        <f t="shared" si="176"/>
        <v>Go</v>
      </c>
      <c r="O3746" s="13" t="str">
        <f t="shared" si="177"/>
        <v>0</v>
      </c>
      <c r="P3746" s="13" t="s">
        <v>49</v>
      </c>
      <c r="Q3746" s="13" t="s">
        <v>50</v>
      </c>
    </row>
    <row r="3747" spans="1:17">
      <c r="A3747" s="13" t="s">
        <v>47</v>
      </c>
      <c r="B3747" s="94" t="s">
        <v>11</v>
      </c>
      <c r="C3747" s="13">
        <v>17</v>
      </c>
      <c r="D3747" s="13" t="s">
        <v>48</v>
      </c>
      <c r="E3747" s="52" t="str">
        <f t="shared" si="178"/>
        <v>H</v>
      </c>
      <c r="F3747" s="13">
        <v>7</v>
      </c>
      <c r="G3747" s="13">
        <v>4</v>
      </c>
      <c r="H3747" s="13">
        <v>34</v>
      </c>
      <c r="I3747" s="13">
        <v>2925.4692</v>
      </c>
      <c r="J3747" s="13">
        <v>1</v>
      </c>
      <c r="K3747" s="13">
        <v>1</v>
      </c>
      <c r="L3747" s="13">
        <v>1</v>
      </c>
      <c r="M3747" s="13">
        <v>0</v>
      </c>
      <c r="N3747" s="13" t="str">
        <f t="shared" si="176"/>
        <v>Go</v>
      </c>
      <c r="O3747" s="13" t="str">
        <f t="shared" si="177"/>
        <v>0</v>
      </c>
      <c r="P3747" s="13" t="s">
        <v>49</v>
      </c>
      <c r="Q3747" s="13" t="s">
        <v>50</v>
      </c>
    </row>
    <row r="3748" spans="1:17">
      <c r="A3748" s="13" t="s">
        <v>47</v>
      </c>
      <c r="B3748" s="94" t="s">
        <v>11</v>
      </c>
      <c r="C3748" s="13">
        <v>17</v>
      </c>
      <c r="D3748" s="13" t="s">
        <v>48</v>
      </c>
      <c r="E3748" s="52" t="str">
        <f t="shared" si="178"/>
        <v>H</v>
      </c>
      <c r="F3748" s="13">
        <v>7</v>
      </c>
      <c r="G3748" s="13">
        <v>4</v>
      </c>
      <c r="H3748" s="13">
        <v>35</v>
      </c>
      <c r="I3748" s="13">
        <v>2075.4353999999998</v>
      </c>
      <c r="J3748" s="13">
        <v>1</v>
      </c>
      <c r="K3748" s="13">
        <v>1</v>
      </c>
      <c r="L3748" s="13">
        <v>1</v>
      </c>
      <c r="M3748" s="13">
        <v>0</v>
      </c>
      <c r="N3748" s="13" t="str">
        <f t="shared" si="176"/>
        <v>Go</v>
      </c>
      <c r="O3748" s="13" t="str">
        <f t="shared" si="177"/>
        <v>0</v>
      </c>
      <c r="P3748" s="13" t="s">
        <v>49</v>
      </c>
      <c r="Q3748" s="13" t="s">
        <v>50</v>
      </c>
    </row>
    <row r="3749" spans="1:17">
      <c r="A3749" s="13" t="s">
        <v>47</v>
      </c>
      <c r="B3749" s="94" t="s">
        <v>11</v>
      </c>
      <c r="C3749" s="13">
        <v>17</v>
      </c>
      <c r="D3749" s="13" t="s">
        <v>48</v>
      </c>
      <c r="E3749" s="52" t="str">
        <f t="shared" si="178"/>
        <v>H</v>
      </c>
      <c r="F3749" s="13">
        <v>7</v>
      </c>
      <c r="G3749" s="13">
        <v>4</v>
      </c>
      <c r="H3749" s="13">
        <v>37</v>
      </c>
      <c r="I3749" s="13">
        <v>4839.7212</v>
      </c>
      <c r="J3749" s="13">
        <v>1</v>
      </c>
      <c r="K3749" s="13">
        <v>1</v>
      </c>
      <c r="L3749" s="13">
        <v>1</v>
      </c>
      <c r="M3749" s="13">
        <v>0</v>
      </c>
      <c r="N3749" s="13" t="str">
        <f t="shared" si="176"/>
        <v>Go</v>
      </c>
      <c r="O3749" s="13" t="str">
        <f t="shared" si="177"/>
        <v>0</v>
      </c>
      <c r="P3749" s="13" t="s">
        <v>49</v>
      </c>
      <c r="Q3749" s="13" t="s">
        <v>50</v>
      </c>
    </row>
    <row r="3750" spans="1:17">
      <c r="A3750" s="13" t="s">
        <v>47</v>
      </c>
      <c r="B3750" s="94" t="s">
        <v>11</v>
      </c>
      <c r="C3750" s="13">
        <v>17</v>
      </c>
      <c r="D3750" s="13" t="s">
        <v>48</v>
      </c>
      <c r="E3750" s="52" t="str">
        <f t="shared" si="178"/>
        <v>H</v>
      </c>
      <c r="F3750" s="13">
        <v>7</v>
      </c>
      <c r="G3750" s="13">
        <v>4</v>
      </c>
      <c r="H3750" s="13">
        <v>39</v>
      </c>
      <c r="I3750" s="13">
        <v>3930.2368000000001</v>
      </c>
      <c r="J3750" s="13">
        <v>1</v>
      </c>
      <c r="K3750" s="13">
        <v>1</v>
      </c>
      <c r="L3750" s="13">
        <v>1</v>
      </c>
      <c r="M3750" s="13">
        <v>0</v>
      </c>
      <c r="N3750" s="13" t="str">
        <f t="shared" si="176"/>
        <v>Go</v>
      </c>
      <c r="O3750" s="13" t="str">
        <f t="shared" si="177"/>
        <v>0</v>
      </c>
      <c r="P3750" s="13" t="s">
        <v>49</v>
      </c>
      <c r="Q3750" s="13" t="s">
        <v>50</v>
      </c>
    </row>
    <row r="3751" spans="1:17">
      <c r="A3751" s="13" t="s">
        <v>47</v>
      </c>
      <c r="B3751" s="94" t="s">
        <v>11</v>
      </c>
      <c r="C3751" s="13">
        <v>17</v>
      </c>
      <c r="D3751" s="13" t="s">
        <v>48</v>
      </c>
      <c r="E3751" s="52" t="str">
        <f t="shared" si="178"/>
        <v>H</v>
      </c>
      <c r="F3751" s="13">
        <v>7</v>
      </c>
      <c r="G3751" s="13">
        <v>4</v>
      </c>
      <c r="H3751" s="13">
        <v>40</v>
      </c>
      <c r="I3751" s="13">
        <v>6763.4593999999997</v>
      </c>
      <c r="J3751" s="13">
        <v>1</v>
      </c>
      <c r="K3751" s="13">
        <v>1</v>
      </c>
      <c r="L3751" s="13">
        <v>1</v>
      </c>
      <c r="M3751" s="13">
        <v>0</v>
      </c>
      <c r="N3751" s="13" t="str">
        <f t="shared" si="176"/>
        <v>Go</v>
      </c>
      <c r="O3751" s="13" t="str">
        <f t="shared" si="177"/>
        <v>0</v>
      </c>
      <c r="P3751" s="13" t="s">
        <v>49</v>
      </c>
      <c r="Q3751" s="13" t="s">
        <v>50</v>
      </c>
    </row>
    <row r="3752" spans="1:17">
      <c r="A3752" s="13" t="s">
        <v>47</v>
      </c>
      <c r="B3752" s="94" t="s">
        <v>11</v>
      </c>
      <c r="C3752" s="13">
        <v>17</v>
      </c>
      <c r="D3752" s="13" t="s">
        <v>48</v>
      </c>
      <c r="E3752" s="52" t="str">
        <f t="shared" si="178"/>
        <v>H</v>
      </c>
      <c r="F3752" s="13">
        <v>7</v>
      </c>
      <c r="G3752" s="13">
        <v>4</v>
      </c>
      <c r="H3752" s="13">
        <v>4</v>
      </c>
      <c r="I3752" s="13">
        <v>5247.7160000000003</v>
      </c>
      <c r="J3752" s="13">
        <v>1</v>
      </c>
      <c r="K3752" s="13">
        <v>0</v>
      </c>
      <c r="L3752" s="13">
        <v>1</v>
      </c>
      <c r="M3752" s="13">
        <v>1</v>
      </c>
      <c r="N3752" s="13" t="str">
        <f t="shared" si="176"/>
        <v>NoGo</v>
      </c>
      <c r="O3752" t="str">
        <f t="shared" si="177"/>
        <v>1</v>
      </c>
      <c r="P3752" s="13" t="s">
        <v>49</v>
      </c>
      <c r="Q3752" s="13" t="s">
        <v>50</v>
      </c>
    </row>
    <row r="3753" spans="1:17">
      <c r="A3753" s="13" t="s">
        <v>47</v>
      </c>
      <c r="B3753" s="94" t="s">
        <v>11</v>
      </c>
      <c r="C3753" s="13">
        <v>17</v>
      </c>
      <c r="D3753" s="13" t="s">
        <v>48</v>
      </c>
      <c r="E3753" s="52" t="str">
        <f t="shared" si="178"/>
        <v>H</v>
      </c>
      <c r="F3753" s="13">
        <v>7</v>
      </c>
      <c r="G3753" s="13">
        <v>4</v>
      </c>
      <c r="H3753" s="13">
        <v>5</v>
      </c>
      <c r="I3753" s="13">
        <v>3623.2864</v>
      </c>
      <c r="J3753" s="13">
        <v>1</v>
      </c>
      <c r="K3753" s="13">
        <v>0</v>
      </c>
      <c r="L3753" s="13">
        <v>1</v>
      </c>
      <c r="M3753" s="13">
        <v>1</v>
      </c>
      <c r="N3753" s="13" t="str">
        <f t="shared" si="176"/>
        <v>NoGo</v>
      </c>
      <c r="O3753" t="str">
        <f t="shared" si="177"/>
        <v>1</v>
      </c>
      <c r="P3753" s="13" t="s">
        <v>49</v>
      </c>
      <c r="Q3753" s="13" t="s">
        <v>50</v>
      </c>
    </row>
    <row r="3754" spans="1:17">
      <c r="A3754" s="13" t="s">
        <v>47</v>
      </c>
      <c r="B3754" s="94" t="s">
        <v>11</v>
      </c>
      <c r="C3754" s="13">
        <v>17</v>
      </c>
      <c r="D3754" s="13" t="s">
        <v>48</v>
      </c>
      <c r="E3754" s="52" t="str">
        <f t="shared" si="178"/>
        <v>H</v>
      </c>
      <c r="F3754" s="13">
        <v>7</v>
      </c>
      <c r="G3754" s="13">
        <v>4</v>
      </c>
      <c r="H3754" s="13">
        <v>12</v>
      </c>
      <c r="I3754" s="13">
        <v>4268.8828000000003</v>
      </c>
      <c r="J3754" s="13">
        <v>1</v>
      </c>
      <c r="K3754" s="13">
        <v>0</v>
      </c>
      <c r="L3754" s="13">
        <v>1</v>
      </c>
      <c r="M3754" s="13">
        <v>1</v>
      </c>
      <c r="N3754" s="13" t="str">
        <f t="shared" si="176"/>
        <v>NoGo</v>
      </c>
      <c r="O3754" t="str">
        <f t="shared" si="177"/>
        <v>1</v>
      </c>
      <c r="P3754" s="13" t="s">
        <v>49</v>
      </c>
      <c r="Q3754" s="13" t="s">
        <v>50</v>
      </c>
    </row>
    <row r="3755" spans="1:17">
      <c r="A3755" s="13" t="s">
        <v>47</v>
      </c>
      <c r="B3755" s="94" t="s">
        <v>11</v>
      </c>
      <c r="C3755" s="13">
        <v>17</v>
      </c>
      <c r="D3755" s="13" t="s">
        <v>48</v>
      </c>
      <c r="E3755" s="52" t="str">
        <f t="shared" si="178"/>
        <v>H</v>
      </c>
      <c r="F3755" s="13">
        <v>7</v>
      </c>
      <c r="G3755" s="13">
        <v>4</v>
      </c>
      <c r="H3755" s="13">
        <v>16</v>
      </c>
      <c r="I3755" s="13">
        <v>2206.0542</v>
      </c>
      <c r="J3755" s="13">
        <v>0</v>
      </c>
      <c r="K3755" s="13">
        <v>1</v>
      </c>
      <c r="L3755" s="13">
        <v>1</v>
      </c>
      <c r="M3755" s="13">
        <v>1</v>
      </c>
      <c r="N3755" s="13" t="str">
        <f t="shared" si="176"/>
        <v>NoGo</v>
      </c>
      <c r="O3755" t="str">
        <f t="shared" si="177"/>
        <v>0</v>
      </c>
      <c r="P3755" s="13" t="s">
        <v>49</v>
      </c>
      <c r="Q3755" s="13" t="s">
        <v>50</v>
      </c>
    </row>
    <row r="3756" spans="1:17">
      <c r="A3756" s="13" t="s">
        <v>47</v>
      </c>
      <c r="B3756" s="94" t="s">
        <v>11</v>
      </c>
      <c r="C3756" s="13">
        <v>17</v>
      </c>
      <c r="D3756" s="13" t="s">
        <v>48</v>
      </c>
      <c r="E3756" s="52" t="str">
        <f t="shared" si="178"/>
        <v>H</v>
      </c>
      <c r="F3756" s="13">
        <v>7</v>
      </c>
      <c r="G3756" s="13">
        <v>4</v>
      </c>
      <c r="H3756" s="13">
        <v>20</v>
      </c>
      <c r="I3756" s="13">
        <v>2186.3398999999999</v>
      </c>
      <c r="J3756" s="13">
        <v>0</v>
      </c>
      <c r="K3756" s="13">
        <v>1</v>
      </c>
      <c r="L3756" s="13">
        <v>1</v>
      </c>
      <c r="M3756" s="13">
        <v>1</v>
      </c>
      <c r="N3756" s="13" t="str">
        <f t="shared" si="176"/>
        <v>NoGo</v>
      </c>
      <c r="O3756" t="str">
        <f t="shared" si="177"/>
        <v>0</v>
      </c>
      <c r="P3756" s="13" t="s">
        <v>49</v>
      </c>
      <c r="Q3756" s="13" t="s">
        <v>50</v>
      </c>
    </row>
    <row r="3757" spans="1:17">
      <c r="A3757" s="13" t="s">
        <v>47</v>
      </c>
      <c r="B3757" s="94" t="s">
        <v>11</v>
      </c>
      <c r="C3757" s="13">
        <v>17</v>
      </c>
      <c r="D3757" s="13" t="s">
        <v>48</v>
      </c>
      <c r="E3757" s="52" t="str">
        <f t="shared" si="178"/>
        <v>H</v>
      </c>
      <c r="F3757" s="13">
        <v>7</v>
      </c>
      <c r="G3757" s="13">
        <v>4</v>
      </c>
      <c r="H3757" s="13">
        <v>23</v>
      </c>
      <c r="I3757" s="13">
        <v>3265.1691000000001</v>
      </c>
      <c r="J3757" s="13">
        <v>1</v>
      </c>
      <c r="K3757" s="13">
        <v>0</v>
      </c>
      <c r="L3757" s="13">
        <v>1</v>
      </c>
      <c r="M3757" s="13">
        <v>1</v>
      </c>
      <c r="N3757" s="13" t="str">
        <f t="shared" si="176"/>
        <v>NoGo</v>
      </c>
      <c r="O3757" t="str">
        <f t="shared" si="177"/>
        <v>1</v>
      </c>
      <c r="P3757" s="13" t="s">
        <v>49</v>
      </c>
      <c r="Q3757" s="13" t="s">
        <v>50</v>
      </c>
    </row>
    <row r="3758" spans="1:17">
      <c r="A3758" s="13" t="s">
        <v>47</v>
      </c>
      <c r="B3758" s="94" t="s">
        <v>11</v>
      </c>
      <c r="C3758" s="13">
        <v>17</v>
      </c>
      <c r="D3758" s="13" t="s">
        <v>48</v>
      </c>
      <c r="E3758" s="52" t="str">
        <f t="shared" si="178"/>
        <v>H</v>
      </c>
      <c r="F3758" s="13">
        <v>7</v>
      </c>
      <c r="G3758" s="13">
        <v>4</v>
      </c>
      <c r="H3758" s="13">
        <v>28</v>
      </c>
      <c r="I3758" s="13">
        <v>2190.5922999999998</v>
      </c>
      <c r="J3758" s="13">
        <v>0</v>
      </c>
      <c r="K3758" s="13">
        <v>1</v>
      </c>
      <c r="L3758" s="13">
        <v>1</v>
      </c>
      <c r="M3758" s="13">
        <v>1</v>
      </c>
      <c r="N3758" s="13" t="str">
        <f t="shared" si="176"/>
        <v>NoGo</v>
      </c>
      <c r="O3758" t="str">
        <f t="shared" si="177"/>
        <v>0</v>
      </c>
      <c r="P3758" s="13" t="s">
        <v>49</v>
      </c>
      <c r="Q3758" s="13" t="s">
        <v>50</v>
      </c>
    </row>
    <row r="3759" spans="1:17">
      <c r="A3759" s="13" t="s">
        <v>47</v>
      </c>
      <c r="B3759" s="94" t="s">
        <v>11</v>
      </c>
      <c r="C3759" s="13">
        <v>17</v>
      </c>
      <c r="D3759" s="13" t="s">
        <v>48</v>
      </c>
      <c r="E3759" s="52" t="str">
        <f t="shared" si="178"/>
        <v>H</v>
      </c>
      <c r="F3759" s="13">
        <v>7</v>
      </c>
      <c r="G3759" s="13">
        <v>4</v>
      </c>
      <c r="H3759" s="13">
        <v>31</v>
      </c>
      <c r="I3759" s="13">
        <v>2203.9020999999998</v>
      </c>
      <c r="J3759" s="13">
        <v>0</v>
      </c>
      <c r="K3759" s="13">
        <v>1</v>
      </c>
      <c r="L3759" s="13">
        <v>1</v>
      </c>
      <c r="M3759" s="13">
        <v>1</v>
      </c>
      <c r="N3759" s="13" t="str">
        <f t="shared" si="176"/>
        <v>NoGo</v>
      </c>
      <c r="O3759" t="str">
        <f t="shared" si="177"/>
        <v>0</v>
      </c>
      <c r="P3759" s="13" t="s">
        <v>49</v>
      </c>
      <c r="Q3759" s="13" t="s">
        <v>50</v>
      </c>
    </row>
    <row r="3760" spans="1:17">
      <c r="A3760" s="13" t="s">
        <v>47</v>
      </c>
      <c r="B3760" s="94" t="s">
        <v>11</v>
      </c>
      <c r="C3760" s="13">
        <v>17</v>
      </c>
      <c r="D3760" s="13" t="s">
        <v>48</v>
      </c>
      <c r="E3760" s="52" t="str">
        <f t="shared" si="178"/>
        <v>H</v>
      </c>
      <c r="F3760" s="13">
        <v>7</v>
      </c>
      <c r="G3760" s="13">
        <v>4</v>
      </c>
      <c r="H3760" s="13">
        <v>36</v>
      </c>
      <c r="I3760" s="13">
        <v>4427.4441999999999</v>
      </c>
      <c r="J3760" s="13">
        <v>2</v>
      </c>
      <c r="K3760" s="13">
        <v>0</v>
      </c>
      <c r="L3760" s="13">
        <v>1</v>
      </c>
      <c r="M3760" s="13">
        <v>1</v>
      </c>
      <c r="N3760" s="13" t="str">
        <f t="shared" si="176"/>
        <v>NoGo</v>
      </c>
      <c r="O3760" t="str">
        <f t="shared" si="177"/>
        <v>1</v>
      </c>
      <c r="P3760" s="13" t="s">
        <v>49</v>
      </c>
      <c r="Q3760" s="13" t="s">
        <v>50</v>
      </c>
    </row>
    <row r="3761" spans="1:17">
      <c r="A3761" s="13" t="s">
        <v>47</v>
      </c>
      <c r="B3761" s="94" t="s">
        <v>11</v>
      </c>
      <c r="C3761" s="13">
        <v>17</v>
      </c>
      <c r="D3761" s="13" t="s">
        <v>48</v>
      </c>
      <c r="E3761" s="52" t="str">
        <f t="shared" si="178"/>
        <v>H</v>
      </c>
      <c r="F3761" s="13">
        <v>7</v>
      </c>
      <c r="G3761" s="13">
        <v>4</v>
      </c>
      <c r="H3761" s="13">
        <v>38</v>
      </c>
      <c r="I3761" s="13">
        <v>4025.0185000000001</v>
      </c>
      <c r="J3761" s="13">
        <v>1</v>
      </c>
      <c r="K3761" s="13">
        <v>0</v>
      </c>
      <c r="L3761" s="13">
        <v>1</v>
      </c>
      <c r="M3761" s="13">
        <v>1</v>
      </c>
      <c r="N3761" s="13" t="str">
        <f t="shared" si="176"/>
        <v>NoGo</v>
      </c>
      <c r="O3761" t="str">
        <f t="shared" si="177"/>
        <v>1</v>
      </c>
      <c r="P3761" s="13" t="s">
        <v>49</v>
      </c>
      <c r="Q3761" s="13" t="s">
        <v>50</v>
      </c>
    </row>
    <row r="3762" spans="1:17">
      <c r="A3762" s="13" t="s">
        <v>47</v>
      </c>
      <c r="B3762" s="94" t="s">
        <v>11</v>
      </c>
      <c r="C3762" s="13">
        <v>17</v>
      </c>
      <c r="D3762" s="13" t="s">
        <v>48</v>
      </c>
      <c r="E3762" s="52" t="str">
        <f t="shared" si="178"/>
        <v>H</v>
      </c>
      <c r="F3762" s="13">
        <v>7</v>
      </c>
      <c r="G3762" s="13">
        <v>5</v>
      </c>
      <c r="H3762" s="13">
        <v>1</v>
      </c>
      <c r="I3762" s="13">
        <v>2444.0360999999998</v>
      </c>
      <c r="J3762" s="13">
        <v>1</v>
      </c>
      <c r="K3762" s="13">
        <v>1</v>
      </c>
      <c r="L3762" s="13">
        <v>1</v>
      </c>
      <c r="M3762" s="13">
        <v>0</v>
      </c>
      <c r="N3762" s="13" t="str">
        <f t="shared" si="176"/>
        <v>Go</v>
      </c>
      <c r="O3762" s="13" t="str">
        <f t="shared" si="177"/>
        <v>0</v>
      </c>
      <c r="P3762" s="13" t="s">
        <v>49</v>
      </c>
      <c r="Q3762" s="13" t="s">
        <v>50</v>
      </c>
    </row>
    <row r="3763" spans="1:17">
      <c r="A3763" s="13" t="s">
        <v>47</v>
      </c>
      <c r="B3763" s="94" t="s">
        <v>11</v>
      </c>
      <c r="C3763" s="13">
        <v>17</v>
      </c>
      <c r="D3763" s="13" t="s">
        <v>48</v>
      </c>
      <c r="E3763" s="52" t="str">
        <f t="shared" si="178"/>
        <v>H</v>
      </c>
      <c r="F3763" s="13">
        <v>7</v>
      </c>
      <c r="G3763" s="13">
        <v>5</v>
      </c>
      <c r="H3763" s="13">
        <v>2</v>
      </c>
      <c r="I3763" s="13">
        <v>2185.0693999999999</v>
      </c>
      <c r="J3763" s="13">
        <v>1</v>
      </c>
      <c r="K3763" s="13">
        <v>1</v>
      </c>
      <c r="L3763" s="13">
        <v>1</v>
      </c>
      <c r="M3763" s="13">
        <v>0</v>
      </c>
      <c r="N3763" s="13" t="str">
        <f t="shared" si="176"/>
        <v>Go</v>
      </c>
      <c r="O3763" s="13" t="str">
        <f t="shared" si="177"/>
        <v>0</v>
      </c>
      <c r="P3763" s="13" t="s">
        <v>49</v>
      </c>
      <c r="Q3763" s="13" t="s">
        <v>50</v>
      </c>
    </row>
    <row r="3764" spans="1:17">
      <c r="A3764" s="13" t="s">
        <v>47</v>
      </c>
      <c r="B3764" s="94" t="s">
        <v>11</v>
      </c>
      <c r="C3764" s="13">
        <v>17</v>
      </c>
      <c r="D3764" s="13" t="s">
        <v>48</v>
      </c>
      <c r="E3764" s="52" t="str">
        <f t="shared" si="178"/>
        <v>H</v>
      </c>
      <c r="F3764" s="13">
        <v>7</v>
      </c>
      <c r="G3764" s="13">
        <v>5</v>
      </c>
      <c r="H3764" s="13">
        <v>4</v>
      </c>
      <c r="I3764" s="13">
        <v>1071.1216999999999</v>
      </c>
      <c r="J3764" s="13">
        <v>1</v>
      </c>
      <c r="K3764" s="13">
        <v>1</v>
      </c>
      <c r="L3764" s="13">
        <v>1</v>
      </c>
      <c r="M3764" s="13">
        <v>0</v>
      </c>
      <c r="N3764" s="13" t="str">
        <f t="shared" si="176"/>
        <v>Go</v>
      </c>
      <c r="O3764" s="13" t="str">
        <f t="shared" si="177"/>
        <v>0</v>
      </c>
      <c r="P3764" s="13" t="s">
        <v>49</v>
      </c>
      <c r="Q3764" s="13" t="s">
        <v>50</v>
      </c>
    </row>
    <row r="3765" spans="1:17">
      <c r="A3765" s="13" t="s">
        <v>47</v>
      </c>
      <c r="B3765" s="94" t="s">
        <v>11</v>
      </c>
      <c r="C3765" s="13">
        <v>17</v>
      </c>
      <c r="D3765" s="13" t="s">
        <v>48</v>
      </c>
      <c r="E3765" s="52" t="str">
        <f t="shared" si="178"/>
        <v>H</v>
      </c>
      <c r="F3765" s="13">
        <v>7</v>
      </c>
      <c r="G3765" s="13">
        <v>5</v>
      </c>
      <c r="H3765" s="13">
        <v>6</v>
      </c>
      <c r="I3765" s="13">
        <v>4250.1579000000002</v>
      </c>
      <c r="J3765" s="13">
        <v>1</v>
      </c>
      <c r="K3765" s="13">
        <v>1</v>
      </c>
      <c r="L3765" s="13">
        <v>1</v>
      </c>
      <c r="M3765" s="13">
        <v>0</v>
      </c>
      <c r="N3765" s="13" t="str">
        <f t="shared" si="176"/>
        <v>Go</v>
      </c>
      <c r="O3765" s="13" t="str">
        <f t="shared" si="177"/>
        <v>0</v>
      </c>
      <c r="P3765" s="13" t="s">
        <v>49</v>
      </c>
      <c r="Q3765" s="13" t="s">
        <v>50</v>
      </c>
    </row>
    <row r="3766" spans="1:17">
      <c r="A3766" s="13" t="s">
        <v>47</v>
      </c>
      <c r="B3766" s="94" t="s">
        <v>11</v>
      </c>
      <c r="C3766" s="13">
        <v>17</v>
      </c>
      <c r="D3766" s="13" t="s">
        <v>48</v>
      </c>
      <c r="E3766" s="52" t="str">
        <f t="shared" si="178"/>
        <v>H</v>
      </c>
      <c r="F3766" s="13">
        <v>7</v>
      </c>
      <c r="G3766" s="13">
        <v>5</v>
      </c>
      <c r="H3766" s="13">
        <v>7</v>
      </c>
      <c r="I3766" s="13">
        <v>1226.4109000000001</v>
      </c>
      <c r="J3766" s="13">
        <v>1</v>
      </c>
      <c r="K3766" s="13">
        <v>1</v>
      </c>
      <c r="L3766" s="13">
        <v>1</v>
      </c>
      <c r="M3766" s="13">
        <v>0</v>
      </c>
      <c r="N3766" s="13" t="str">
        <f t="shared" si="176"/>
        <v>Go</v>
      </c>
      <c r="O3766" s="13" t="str">
        <f t="shared" si="177"/>
        <v>0</v>
      </c>
      <c r="P3766" s="13" t="s">
        <v>49</v>
      </c>
      <c r="Q3766" s="13" t="s">
        <v>50</v>
      </c>
    </row>
    <row r="3767" spans="1:17">
      <c r="A3767" s="13" t="s">
        <v>47</v>
      </c>
      <c r="B3767" s="94" t="s">
        <v>11</v>
      </c>
      <c r="C3767" s="13">
        <v>17</v>
      </c>
      <c r="D3767" s="13" t="s">
        <v>48</v>
      </c>
      <c r="E3767" s="52" t="str">
        <f t="shared" si="178"/>
        <v>H</v>
      </c>
      <c r="F3767" s="13">
        <v>7</v>
      </c>
      <c r="G3767" s="13">
        <v>5</v>
      </c>
      <c r="H3767" s="13">
        <v>8</v>
      </c>
      <c r="I3767" s="13">
        <v>786.73099999999999</v>
      </c>
      <c r="J3767" s="13">
        <v>1</v>
      </c>
      <c r="K3767" s="13">
        <v>1</v>
      </c>
      <c r="L3767" s="13">
        <v>1</v>
      </c>
      <c r="M3767" s="13">
        <v>0</v>
      </c>
      <c r="N3767" s="13" t="str">
        <f t="shared" si="176"/>
        <v>Go</v>
      </c>
      <c r="O3767" s="13" t="str">
        <f t="shared" si="177"/>
        <v>0</v>
      </c>
      <c r="P3767" s="13" t="s">
        <v>49</v>
      </c>
      <c r="Q3767" s="13" t="s">
        <v>50</v>
      </c>
    </row>
    <row r="3768" spans="1:17">
      <c r="A3768" s="13" t="s">
        <v>47</v>
      </c>
      <c r="B3768" s="94" t="s">
        <v>11</v>
      </c>
      <c r="C3768" s="13">
        <v>17</v>
      </c>
      <c r="D3768" s="13" t="s">
        <v>48</v>
      </c>
      <c r="E3768" s="52" t="str">
        <f t="shared" si="178"/>
        <v>H</v>
      </c>
      <c r="F3768" s="13">
        <v>7</v>
      </c>
      <c r="G3768" s="13">
        <v>5</v>
      </c>
      <c r="H3768" s="13">
        <v>9</v>
      </c>
      <c r="I3768" s="13">
        <v>1971.7081000000001</v>
      </c>
      <c r="J3768" s="13">
        <v>1</v>
      </c>
      <c r="K3768" s="13">
        <v>1</v>
      </c>
      <c r="L3768" s="13">
        <v>1</v>
      </c>
      <c r="M3768" s="13">
        <v>0</v>
      </c>
      <c r="N3768" s="13" t="str">
        <f t="shared" si="176"/>
        <v>Go</v>
      </c>
      <c r="O3768" s="13" t="str">
        <f t="shared" si="177"/>
        <v>0</v>
      </c>
      <c r="P3768" s="13" t="s">
        <v>49</v>
      </c>
      <c r="Q3768" s="13" t="s">
        <v>50</v>
      </c>
    </row>
    <row r="3769" spans="1:17">
      <c r="A3769" s="13" t="s">
        <v>47</v>
      </c>
      <c r="B3769" s="94" t="s">
        <v>11</v>
      </c>
      <c r="C3769" s="13">
        <v>17</v>
      </c>
      <c r="D3769" s="13" t="s">
        <v>48</v>
      </c>
      <c r="E3769" s="52" t="str">
        <f t="shared" si="178"/>
        <v>H</v>
      </c>
      <c r="F3769" s="13">
        <v>7</v>
      </c>
      <c r="G3769" s="13">
        <v>5</v>
      </c>
      <c r="H3769" s="13">
        <v>11</v>
      </c>
      <c r="I3769" s="13">
        <v>8360.9534999999996</v>
      </c>
      <c r="J3769" s="13">
        <v>1</v>
      </c>
      <c r="K3769" s="13">
        <v>1</v>
      </c>
      <c r="L3769" s="13">
        <v>1</v>
      </c>
      <c r="M3769" s="13">
        <v>0</v>
      </c>
      <c r="N3769" s="13" t="str">
        <f t="shared" si="176"/>
        <v>Go</v>
      </c>
      <c r="O3769" s="13" t="str">
        <f t="shared" si="177"/>
        <v>0</v>
      </c>
      <c r="P3769" s="13" t="s">
        <v>49</v>
      </c>
      <c r="Q3769" s="13" t="s">
        <v>50</v>
      </c>
    </row>
    <row r="3770" spans="1:17">
      <c r="A3770" s="13" t="s">
        <v>47</v>
      </c>
      <c r="B3770" s="94" t="s">
        <v>11</v>
      </c>
      <c r="C3770" s="13">
        <v>17</v>
      </c>
      <c r="D3770" s="13" t="s">
        <v>48</v>
      </c>
      <c r="E3770" s="52" t="str">
        <f t="shared" si="178"/>
        <v>H</v>
      </c>
      <c r="F3770" s="13">
        <v>7</v>
      </c>
      <c r="G3770" s="13">
        <v>5</v>
      </c>
      <c r="H3770" s="13">
        <v>13</v>
      </c>
      <c r="I3770" s="13">
        <v>847.71500000000003</v>
      </c>
      <c r="J3770" s="13">
        <v>1</v>
      </c>
      <c r="K3770" s="13">
        <v>1</v>
      </c>
      <c r="L3770" s="13">
        <v>1</v>
      </c>
      <c r="M3770" s="13">
        <v>0</v>
      </c>
      <c r="N3770" s="13" t="str">
        <f t="shared" si="176"/>
        <v>Go</v>
      </c>
      <c r="O3770" s="13" t="str">
        <f t="shared" si="177"/>
        <v>0</v>
      </c>
      <c r="P3770" s="13" t="s">
        <v>49</v>
      </c>
      <c r="Q3770" s="13" t="s">
        <v>50</v>
      </c>
    </row>
    <row r="3771" spans="1:17">
      <c r="A3771" s="13" t="s">
        <v>47</v>
      </c>
      <c r="B3771" s="94" t="s">
        <v>11</v>
      </c>
      <c r="C3771" s="13">
        <v>17</v>
      </c>
      <c r="D3771" s="13" t="s">
        <v>48</v>
      </c>
      <c r="E3771" s="52" t="str">
        <f t="shared" si="178"/>
        <v>H</v>
      </c>
      <c r="F3771" s="13">
        <v>7</v>
      </c>
      <c r="G3771" s="13">
        <v>5</v>
      </c>
      <c r="H3771" s="13">
        <v>14</v>
      </c>
      <c r="I3771" s="13">
        <v>2898.7426999999998</v>
      </c>
      <c r="J3771" s="13">
        <v>1</v>
      </c>
      <c r="K3771" s="13">
        <v>1</v>
      </c>
      <c r="L3771" s="13">
        <v>1</v>
      </c>
      <c r="M3771" s="13">
        <v>0</v>
      </c>
      <c r="N3771" s="13" t="str">
        <f t="shared" si="176"/>
        <v>Go</v>
      </c>
      <c r="O3771" s="13" t="str">
        <f t="shared" si="177"/>
        <v>0</v>
      </c>
      <c r="P3771" s="13" t="s">
        <v>49</v>
      </c>
      <c r="Q3771" s="13" t="s">
        <v>50</v>
      </c>
    </row>
    <row r="3772" spans="1:17">
      <c r="A3772" s="13" t="s">
        <v>47</v>
      </c>
      <c r="B3772" s="94" t="s">
        <v>11</v>
      </c>
      <c r="C3772" s="13">
        <v>17</v>
      </c>
      <c r="D3772" s="13" t="s">
        <v>48</v>
      </c>
      <c r="E3772" s="52" t="str">
        <f t="shared" si="178"/>
        <v>H</v>
      </c>
      <c r="F3772" s="13">
        <v>7</v>
      </c>
      <c r="G3772" s="13">
        <v>5</v>
      </c>
      <c r="H3772" s="13">
        <v>15</v>
      </c>
      <c r="I3772" s="13">
        <v>529.90819999999997</v>
      </c>
      <c r="J3772" s="13">
        <v>1</v>
      </c>
      <c r="K3772" s="13">
        <v>1</v>
      </c>
      <c r="L3772" s="13">
        <v>1</v>
      </c>
      <c r="M3772" s="13">
        <v>0</v>
      </c>
      <c r="N3772" s="13" t="str">
        <f t="shared" si="176"/>
        <v>Go</v>
      </c>
      <c r="O3772" s="13" t="str">
        <f t="shared" si="177"/>
        <v>0</v>
      </c>
      <c r="P3772" s="13" t="s">
        <v>49</v>
      </c>
      <c r="Q3772" s="13" t="s">
        <v>50</v>
      </c>
    </row>
    <row r="3773" spans="1:17">
      <c r="A3773" s="13" t="s">
        <v>47</v>
      </c>
      <c r="B3773" s="94" t="s">
        <v>11</v>
      </c>
      <c r="C3773" s="13">
        <v>17</v>
      </c>
      <c r="D3773" s="13" t="s">
        <v>48</v>
      </c>
      <c r="E3773" s="52" t="str">
        <f t="shared" si="178"/>
        <v>H</v>
      </c>
      <c r="F3773" s="13">
        <v>7</v>
      </c>
      <c r="G3773" s="13">
        <v>5</v>
      </c>
      <c r="H3773" s="13">
        <v>16</v>
      </c>
      <c r="I3773" s="13">
        <v>2152.9929000000002</v>
      </c>
      <c r="J3773" s="13">
        <v>3</v>
      </c>
      <c r="K3773" s="13">
        <v>1</v>
      </c>
      <c r="L3773" s="13">
        <v>1</v>
      </c>
      <c r="M3773" s="13">
        <v>0</v>
      </c>
      <c r="N3773" s="13" t="str">
        <f t="shared" si="176"/>
        <v>Go</v>
      </c>
      <c r="O3773" s="13" t="str">
        <f t="shared" si="177"/>
        <v>0</v>
      </c>
      <c r="P3773" s="13" t="s">
        <v>49</v>
      </c>
      <c r="Q3773" s="13" t="s">
        <v>50</v>
      </c>
    </row>
    <row r="3774" spans="1:17">
      <c r="A3774" s="13" t="s">
        <v>47</v>
      </c>
      <c r="B3774" s="94" t="s">
        <v>11</v>
      </c>
      <c r="C3774" s="13">
        <v>17</v>
      </c>
      <c r="D3774" s="13" t="s">
        <v>48</v>
      </c>
      <c r="E3774" s="52" t="str">
        <f t="shared" si="178"/>
        <v>H</v>
      </c>
      <c r="F3774" s="13">
        <v>7</v>
      </c>
      <c r="G3774" s="13">
        <v>5</v>
      </c>
      <c r="H3774" s="13">
        <v>18</v>
      </c>
      <c r="I3774" s="13">
        <v>1612.0653</v>
      </c>
      <c r="J3774" s="13">
        <v>1</v>
      </c>
      <c r="K3774" s="13">
        <v>1</v>
      </c>
      <c r="L3774" s="13">
        <v>1</v>
      </c>
      <c r="M3774" s="13">
        <v>0</v>
      </c>
      <c r="N3774" s="13" t="str">
        <f t="shared" si="176"/>
        <v>Go</v>
      </c>
      <c r="O3774" s="13" t="str">
        <f t="shared" si="177"/>
        <v>0</v>
      </c>
      <c r="P3774" s="13" t="s">
        <v>49</v>
      </c>
      <c r="Q3774" s="13" t="s">
        <v>50</v>
      </c>
    </row>
    <row r="3775" spans="1:17">
      <c r="A3775" s="13" t="s">
        <v>47</v>
      </c>
      <c r="B3775" s="94" t="s">
        <v>11</v>
      </c>
      <c r="C3775" s="13">
        <v>17</v>
      </c>
      <c r="D3775" s="13" t="s">
        <v>48</v>
      </c>
      <c r="E3775" s="52" t="str">
        <f t="shared" si="178"/>
        <v>H</v>
      </c>
      <c r="F3775" s="13">
        <v>7</v>
      </c>
      <c r="G3775" s="13">
        <v>5</v>
      </c>
      <c r="H3775" s="13">
        <v>19</v>
      </c>
      <c r="I3775" s="13">
        <v>10963.0047</v>
      </c>
      <c r="J3775" s="13">
        <v>1</v>
      </c>
      <c r="K3775" s="13">
        <v>1</v>
      </c>
      <c r="L3775" s="13">
        <v>1</v>
      </c>
      <c r="M3775" s="13">
        <v>0</v>
      </c>
      <c r="N3775" s="13" t="str">
        <f t="shared" si="176"/>
        <v>Go</v>
      </c>
      <c r="O3775" s="13" t="str">
        <f t="shared" si="177"/>
        <v>0</v>
      </c>
      <c r="P3775" s="13" t="s">
        <v>49</v>
      </c>
      <c r="Q3775" s="13" t="s">
        <v>50</v>
      </c>
    </row>
    <row r="3776" spans="1:17">
      <c r="A3776" s="13" t="s">
        <v>47</v>
      </c>
      <c r="B3776" s="94" t="s">
        <v>11</v>
      </c>
      <c r="C3776" s="13">
        <v>17</v>
      </c>
      <c r="D3776" s="13" t="s">
        <v>48</v>
      </c>
      <c r="E3776" s="52" t="str">
        <f t="shared" si="178"/>
        <v>H</v>
      </c>
      <c r="F3776" s="13">
        <v>7</v>
      </c>
      <c r="G3776" s="13">
        <v>5</v>
      </c>
      <c r="H3776" s="13">
        <v>20</v>
      </c>
      <c r="I3776" s="13">
        <v>2367.1754000000001</v>
      </c>
      <c r="J3776" s="13">
        <v>2</v>
      </c>
      <c r="K3776" s="13">
        <v>1</v>
      </c>
      <c r="L3776" s="13">
        <v>1</v>
      </c>
      <c r="M3776" s="13">
        <v>0</v>
      </c>
      <c r="N3776" s="13" t="str">
        <f t="shared" si="176"/>
        <v>Go</v>
      </c>
      <c r="O3776" s="13" t="str">
        <f t="shared" si="177"/>
        <v>0</v>
      </c>
      <c r="P3776" s="13" t="s">
        <v>49</v>
      </c>
      <c r="Q3776" s="13" t="s">
        <v>50</v>
      </c>
    </row>
    <row r="3777" spans="1:17">
      <c r="A3777" s="13" t="s">
        <v>47</v>
      </c>
      <c r="B3777" s="94" t="s">
        <v>11</v>
      </c>
      <c r="C3777" s="13">
        <v>17</v>
      </c>
      <c r="D3777" s="13" t="s">
        <v>48</v>
      </c>
      <c r="E3777" s="52" t="str">
        <f t="shared" si="178"/>
        <v>H</v>
      </c>
      <c r="F3777" s="13">
        <v>7</v>
      </c>
      <c r="G3777" s="13">
        <v>5</v>
      </c>
      <c r="H3777" s="13">
        <v>21</v>
      </c>
      <c r="I3777" s="13">
        <v>2032.2442000000001</v>
      </c>
      <c r="J3777" s="13">
        <v>1</v>
      </c>
      <c r="K3777" s="13">
        <v>1</v>
      </c>
      <c r="L3777" s="13">
        <v>1</v>
      </c>
      <c r="M3777" s="13">
        <v>0</v>
      </c>
      <c r="N3777" s="13" t="str">
        <f t="shared" si="176"/>
        <v>Go</v>
      </c>
      <c r="O3777" s="13" t="str">
        <f t="shared" si="177"/>
        <v>0</v>
      </c>
      <c r="P3777" s="13" t="s">
        <v>49</v>
      </c>
      <c r="Q3777" s="13" t="s">
        <v>50</v>
      </c>
    </row>
    <row r="3778" spans="1:17">
      <c r="A3778" s="13" t="s">
        <v>47</v>
      </c>
      <c r="B3778" s="94" t="s">
        <v>11</v>
      </c>
      <c r="C3778" s="13">
        <v>17</v>
      </c>
      <c r="D3778" s="13" t="s">
        <v>48</v>
      </c>
      <c r="E3778" s="52" t="str">
        <f t="shared" si="178"/>
        <v>H</v>
      </c>
      <c r="F3778" s="13">
        <v>7</v>
      </c>
      <c r="G3778" s="13">
        <v>5</v>
      </c>
      <c r="H3778" s="13">
        <v>23</v>
      </c>
      <c r="I3778" s="13">
        <v>1534.7252000000001</v>
      </c>
      <c r="J3778" s="13">
        <v>1</v>
      </c>
      <c r="K3778" s="13">
        <v>1</v>
      </c>
      <c r="L3778" s="13">
        <v>1</v>
      </c>
      <c r="M3778" s="13">
        <v>0</v>
      </c>
      <c r="N3778" s="13" t="str">
        <f t="shared" ref="N3778:N3841" si="179">IF(M3778=0,"Go","NoGo")</f>
        <v>Go</v>
      </c>
      <c r="O3778" s="13" t="str">
        <f t="shared" si="177"/>
        <v>0</v>
      </c>
      <c r="P3778" s="13" t="s">
        <v>49</v>
      </c>
      <c r="Q3778" s="13" t="s">
        <v>50</v>
      </c>
    </row>
    <row r="3779" spans="1:17">
      <c r="A3779" s="13" t="s">
        <v>47</v>
      </c>
      <c r="B3779" s="94" t="s">
        <v>11</v>
      </c>
      <c r="C3779" s="13">
        <v>17</v>
      </c>
      <c r="D3779" s="13" t="s">
        <v>48</v>
      </c>
      <c r="E3779" s="52" t="str">
        <f t="shared" si="178"/>
        <v>H</v>
      </c>
      <c r="F3779" s="13">
        <v>7</v>
      </c>
      <c r="G3779" s="13">
        <v>5</v>
      </c>
      <c r="H3779" s="13">
        <v>24</v>
      </c>
      <c r="I3779" s="13">
        <v>3260.7741999999998</v>
      </c>
      <c r="J3779" s="13">
        <v>1</v>
      </c>
      <c r="K3779" s="13">
        <v>1</v>
      </c>
      <c r="L3779" s="13">
        <v>1</v>
      </c>
      <c r="M3779" s="13">
        <v>0</v>
      </c>
      <c r="N3779" s="13" t="str">
        <f t="shared" si="179"/>
        <v>Go</v>
      </c>
      <c r="O3779" s="13" t="str">
        <f t="shared" si="177"/>
        <v>0</v>
      </c>
      <c r="P3779" s="13" t="s">
        <v>49</v>
      </c>
      <c r="Q3779" s="13" t="s">
        <v>50</v>
      </c>
    </row>
    <row r="3780" spans="1:17">
      <c r="A3780" s="13" t="s">
        <v>47</v>
      </c>
      <c r="B3780" s="94" t="s">
        <v>11</v>
      </c>
      <c r="C3780" s="13">
        <v>17</v>
      </c>
      <c r="D3780" s="13" t="s">
        <v>48</v>
      </c>
      <c r="E3780" s="52" t="str">
        <f t="shared" si="178"/>
        <v>H</v>
      </c>
      <c r="F3780" s="13">
        <v>7</v>
      </c>
      <c r="G3780" s="13">
        <v>5</v>
      </c>
      <c r="H3780" s="13">
        <v>25</v>
      </c>
      <c r="I3780" s="13">
        <v>2255.8544999999999</v>
      </c>
      <c r="J3780" s="13">
        <v>1</v>
      </c>
      <c r="K3780" s="13">
        <v>1</v>
      </c>
      <c r="L3780" s="13">
        <v>1</v>
      </c>
      <c r="M3780" s="13">
        <v>0</v>
      </c>
      <c r="N3780" s="13" t="str">
        <f t="shared" si="179"/>
        <v>Go</v>
      </c>
      <c r="O3780" s="13" t="str">
        <f t="shared" si="177"/>
        <v>0</v>
      </c>
      <c r="P3780" s="13" t="s">
        <v>49</v>
      </c>
      <c r="Q3780" s="13" t="s">
        <v>50</v>
      </c>
    </row>
    <row r="3781" spans="1:17">
      <c r="A3781" s="13" t="s">
        <v>47</v>
      </c>
      <c r="B3781" s="94" t="s">
        <v>11</v>
      </c>
      <c r="C3781" s="13">
        <v>17</v>
      </c>
      <c r="D3781" s="13" t="s">
        <v>48</v>
      </c>
      <c r="E3781" s="52" t="str">
        <f t="shared" si="178"/>
        <v>H</v>
      </c>
      <c r="F3781" s="13">
        <v>7</v>
      </c>
      <c r="G3781" s="13">
        <v>5</v>
      </c>
      <c r="H3781" s="13">
        <v>26</v>
      </c>
      <c r="I3781" s="13">
        <v>413.67529999999999</v>
      </c>
      <c r="J3781" s="13">
        <v>1</v>
      </c>
      <c r="K3781" s="13">
        <v>1</v>
      </c>
      <c r="L3781" s="13">
        <v>1</v>
      </c>
      <c r="M3781" s="13">
        <v>0</v>
      </c>
      <c r="N3781" s="13" t="str">
        <f t="shared" si="179"/>
        <v>Go</v>
      </c>
      <c r="O3781" s="13" t="str">
        <f t="shared" si="177"/>
        <v>0</v>
      </c>
      <c r="P3781" s="13" t="s">
        <v>49</v>
      </c>
      <c r="Q3781" s="13" t="s">
        <v>50</v>
      </c>
    </row>
    <row r="3782" spans="1:17">
      <c r="A3782" s="13" t="s">
        <v>47</v>
      </c>
      <c r="B3782" s="94" t="s">
        <v>11</v>
      </c>
      <c r="C3782" s="13">
        <v>17</v>
      </c>
      <c r="D3782" s="13" t="s">
        <v>48</v>
      </c>
      <c r="E3782" s="52" t="str">
        <f t="shared" si="178"/>
        <v>H</v>
      </c>
      <c r="F3782" s="13">
        <v>7</v>
      </c>
      <c r="G3782" s="13">
        <v>5</v>
      </c>
      <c r="H3782" s="13">
        <v>27</v>
      </c>
      <c r="I3782" s="13">
        <v>3337.4630000000002</v>
      </c>
      <c r="J3782" s="13">
        <v>1</v>
      </c>
      <c r="K3782" s="13">
        <v>1</v>
      </c>
      <c r="L3782" s="13">
        <v>1</v>
      </c>
      <c r="M3782" s="13">
        <v>0</v>
      </c>
      <c r="N3782" s="13" t="str">
        <f t="shared" si="179"/>
        <v>Go</v>
      </c>
      <c r="O3782" s="13" t="str">
        <f t="shared" si="177"/>
        <v>0</v>
      </c>
      <c r="P3782" s="13" t="s">
        <v>49</v>
      </c>
      <c r="Q3782" s="13" t="s">
        <v>50</v>
      </c>
    </row>
    <row r="3783" spans="1:17">
      <c r="A3783" s="13" t="s">
        <v>47</v>
      </c>
      <c r="B3783" s="94" t="s">
        <v>11</v>
      </c>
      <c r="C3783" s="13">
        <v>17</v>
      </c>
      <c r="D3783" s="13" t="s">
        <v>48</v>
      </c>
      <c r="E3783" s="52" t="str">
        <f t="shared" si="178"/>
        <v>H</v>
      </c>
      <c r="F3783" s="13">
        <v>7</v>
      </c>
      <c r="G3783" s="13">
        <v>5</v>
      </c>
      <c r="H3783" s="13">
        <v>28</v>
      </c>
      <c r="I3783" s="13">
        <v>2925.5925000000002</v>
      </c>
      <c r="J3783" s="13">
        <v>1</v>
      </c>
      <c r="K3783" s="13">
        <v>1</v>
      </c>
      <c r="L3783" s="13">
        <v>1</v>
      </c>
      <c r="M3783" s="13">
        <v>0</v>
      </c>
      <c r="N3783" s="13" t="str">
        <f t="shared" si="179"/>
        <v>Go</v>
      </c>
      <c r="O3783" s="13" t="str">
        <f t="shared" si="177"/>
        <v>0</v>
      </c>
      <c r="P3783" s="13" t="s">
        <v>49</v>
      </c>
      <c r="Q3783" s="13" t="s">
        <v>50</v>
      </c>
    </row>
    <row r="3784" spans="1:17">
      <c r="A3784" s="13" t="s">
        <v>47</v>
      </c>
      <c r="B3784" s="94" t="s">
        <v>11</v>
      </c>
      <c r="C3784" s="13">
        <v>17</v>
      </c>
      <c r="D3784" s="13" t="s">
        <v>48</v>
      </c>
      <c r="E3784" s="52" t="str">
        <f t="shared" si="178"/>
        <v>H</v>
      </c>
      <c r="F3784" s="13">
        <v>7</v>
      </c>
      <c r="G3784" s="13">
        <v>5</v>
      </c>
      <c r="H3784" s="13">
        <v>31</v>
      </c>
      <c r="I3784" s="13">
        <v>8319.0593000000008</v>
      </c>
      <c r="J3784" s="13">
        <v>1</v>
      </c>
      <c r="K3784" s="13">
        <v>1</v>
      </c>
      <c r="L3784" s="13">
        <v>1</v>
      </c>
      <c r="M3784" s="13">
        <v>0</v>
      </c>
      <c r="N3784" s="13" t="str">
        <f t="shared" si="179"/>
        <v>Go</v>
      </c>
      <c r="O3784" s="13" t="str">
        <f t="shared" si="177"/>
        <v>0</v>
      </c>
      <c r="P3784" s="13" t="s">
        <v>49</v>
      </c>
      <c r="Q3784" s="13" t="s">
        <v>50</v>
      </c>
    </row>
    <row r="3785" spans="1:17">
      <c r="A3785" s="13" t="s">
        <v>47</v>
      </c>
      <c r="B3785" s="94" t="s">
        <v>11</v>
      </c>
      <c r="C3785" s="13">
        <v>17</v>
      </c>
      <c r="D3785" s="13" t="s">
        <v>48</v>
      </c>
      <c r="E3785" s="52" t="str">
        <f t="shared" si="178"/>
        <v>H</v>
      </c>
      <c r="F3785" s="13">
        <v>7</v>
      </c>
      <c r="G3785" s="13">
        <v>5</v>
      </c>
      <c r="H3785" s="13">
        <v>32</v>
      </c>
      <c r="I3785" s="13">
        <v>4959.8918000000003</v>
      </c>
      <c r="J3785" s="13">
        <v>1</v>
      </c>
      <c r="K3785" s="13">
        <v>1</v>
      </c>
      <c r="L3785" s="13">
        <v>1</v>
      </c>
      <c r="M3785" s="13">
        <v>0</v>
      </c>
      <c r="N3785" s="13" t="str">
        <f t="shared" si="179"/>
        <v>Go</v>
      </c>
      <c r="O3785" s="13" t="str">
        <f t="shared" ref="O3785:O3848" si="180">IF(K3785=0, "1", "0")</f>
        <v>0</v>
      </c>
      <c r="P3785" s="13" t="s">
        <v>49</v>
      </c>
      <c r="Q3785" s="13" t="s">
        <v>50</v>
      </c>
    </row>
    <row r="3786" spans="1:17">
      <c r="A3786" s="13" t="s">
        <v>47</v>
      </c>
      <c r="B3786" s="94" t="s">
        <v>11</v>
      </c>
      <c r="C3786" s="13">
        <v>17</v>
      </c>
      <c r="D3786" s="13" t="s">
        <v>48</v>
      </c>
      <c r="E3786" s="52" t="str">
        <f t="shared" si="178"/>
        <v>H</v>
      </c>
      <c r="F3786" s="13">
        <v>7</v>
      </c>
      <c r="G3786" s="13">
        <v>5</v>
      </c>
      <c r="H3786" s="13">
        <v>33</v>
      </c>
      <c r="I3786" s="13">
        <v>1361.568</v>
      </c>
      <c r="J3786" s="13">
        <v>1</v>
      </c>
      <c r="K3786" s="13">
        <v>1</v>
      </c>
      <c r="L3786" s="13">
        <v>1</v>
      </c>
      <c r="M3786" s="13">
        <v>0</v>
      </c>
      <c r="N3786" s="13" t="str">
        <f t="shared" si="179"/>
        <v>Go</v>
      </c>
      <c r="O3786" s="13" t="str">
        <f t="shared" si="180"/>
        <v>0</v>
      </c>
      <c r="P3786" s="13" t="s">
        <v>49</v>
      </c>
      <c r="Q3786" s="13" t="s">
        <v>50</v>
      </c>
    </row>
    <row r="3787" spans="1:17">
      <c r="A3787" s="13" t="s">
        <v>47</v>
      </c>
      <c r="B3787" s="94" t="s">
        <v>11</v>
      </c>
      <c r="C3787" s="13">
        <v>17</v>
      </c>
      <c r="D3787" s="13" t="s">
        <v>48</v>
      </c>
      <c r="E3787" s="52" t="str">
        <f t="shared" si="178"/>
        <v>H</v>
      </c>
      <c r="F3787" s="13">
        <v>7</v>
      </c>
      <c r="G3787" s="13">
        <v>5</v>
      </c>
      <c r="H3787" s="13">
        <v>34</v>
      </c>
      <c r="I3787" s="13">
        <v>1611.3294000000001</v>
      </c>
      <c r="J3787" s="13">
        <v>1</v>
      </c>
      <c r="K3787" s="13">
        <v>1</v>
      </c>
      <c r="L3787" s="13">
        <v>1</v>
      </c>
      <c r="M3787" s="13">
        <v>0</v>
      </c>
      <c r="N3787" s="13" t="str">
        <f t="shared" si="179"/>
        <v>Go</v>
      </c>
      <c r="O3787" s="13" t="str">
        <f t="shared" si="180"/>
        <v>0</v>
      </c>
      <c r="P3787" s="13" t="s">
        <v>49</v>
      </c>
      <c r="Q3787" s="13" t="s">
        <v>50</v>
      </c>
    </row>
    <row r="3788" spans="1:17">
      <c r="A3788" s="13" t="s">
        <v>47</v>
      </c>
      <c r="B3788" s="94" t="s">
        <v>11</v>
      </c>
      <c r="C3788" s="13">
        <v>17</v>
      </c>
      <c r="D3788" s="13" t="s">
        <v>48</v>
      </c>
      <c r="E3788" s="52" t="str">
        <f t="shared" si="178"/>
        <v>H</v>
      </c>
      <c r="F3788" s="13">
        <v>7</v>
      </c>
      <c r="G3788" s="13">
        <v>5</v>
      </c>
      <c r="H3788" s="13">
        <v>35</v>
      </c>
      <c r="I3788" s="13">
        <v>3080.1686</v>
      </c>
      <c r="J3788" s="13">
        <v>1</v>
      </c>
      <c r="K3788" s="13">
        <v>1</v>
      </c>
      <c r="L3788" s="13">
        <v>1</v>
      </c>
      <c r="M3788" s="13">
        <v>0</v>
      </c>
      <c r="N3788" s="13" t="str">
        <f t="shared" si="179"/>
        <v>Go</v>
      </c>
      <c r="O3788" s="13" t="str">
        <f t="shared" si="180"/>
        <v>0</v>
      </c>
      <c r="P3788" s="13" t="s">
        <v>49</v>
      </c>
      <c r="Q3788" s="13" t="s">
        <v>50</v>
      </c>
    </row>
    <row r="3789" spans="1:17">
      <c r="A3789" s="13" t="s">
        <v>47</v>
      </c>
      <c r="B3789" s="94" t="s">
        <v>11</v>
      </c>
      <c r="C3789" s="13">
        <v>17</v>
      </c>
      <c r="D3789" s="13" t="s">
        <v>48</v>
      </c>
      <c r="E3789" s="52" t="str">
        <f t="shared" si="178"/>
        <v>H</v>
      </c>
      <c r="F3789" s="13">
        <v>7</v>
      </c>
      <c r="G3789" s="13">
        <v>5</v>
      </c>
      <c r="H3789" s="13">
        <v>37</v>
      </c>
      <c r="I3789" s="13">
        <v>3827.2685999999999</v>
      </c>
      <c r="J3789" s="13">
        <v>1</v>
      </c>
      <c r="K3789" s="13">
        <v>1</v>
      </c>
      <c r="L3789" s="13">
        <v>1</v>
      </c>
      <c r="M3789" s="13">
        <v>0</v>
      </c>
      <c r="N3789" s="13" t="str">
        <f t="shared" si="179"/>
        <v>Go</v>
      </c>
      <c r="O3789" s="13" t="str">
        <f t="shared" si="180"/>
        <v>0</v>
      </c>
      <c r="P3789" s="13" t="s">
        <v>49</v>
      </c>
      <c r="Q3789" s="13" t="s">
        <v>50</v>
      </c>
    </row>
    <row r="3790" spans="1:17">
      <c r="A3790" s="13" t="s">
        <v>47</v>
      </c>
      <c r="B3790" s="94" t="s">
        <v>11</v>
      </c>
      <c r="C3790" s="13">
        <v>17</v>
      </c>
      <c r="D3790" s="13" t="s">
        <v>48</v>
      </c>
      <c r="E3790" s="52" t="str">
        <f t="shared" si="178"/>
        <v>H</v>
      </c>
      <c r="F3790" s="13">
        <v>7</v>
      </c>
      <c r="G3790" s="13">
        <v>5</v>
      </c>
      <c r="H3790" s="13">
        <v>38</v>
      </c>
      <c r="I3790" s="13">
        <v>387.15960000000001</v>
      </c>
      <c r="J3790" s="13">
        <v>1</v>
      </c>
      <c r="K3790" s="13">
        <v>1</v>
      </c>
      <c r="L3790" s="13">
        <v>1</v>
      </c>
      <c r="M3790" s="13">
        <v>0</v>
      </c>
      <c r="N3790" s="13" t="str">
        <f t="shared" si="179"/>
        <v>Go</v>
      </c>
      <c r="O3790" s="13" t="str">
        <f t="shared" si="180"/>
        <v>0</v>
      </c>
      <c r="P3790" s="13" t="s">
        <v>49</v>
      </c>
      <c r="Q3790" s="13" t="s">
        <v>50</v>
      </c>
    </row>
    <row r="3791" spans="1:17">
      <c r="A3791" s="13" t="s">
        <v>47</v>
      </c>
      <c r="B3791" s="94" t="s">
        <v>11</v>
      </c>
      <c r="C3791" s="13">
        <v>17</v>
      </c>
      <c r="D3791" s="13" t="s">
        <v>48</v>
      </c>
      <c r="E3791" s="52" t="str">
        <f t="shared" si="178"/>
        <v>H</v>
      </c>
      <c r="F3791" s="13">
        <v>7</v>
      </c>
      <c r="G3791" s="13">
        <v>5</v>
      </c>
      <c r="H3791" s="13">
        <v>40</v>
      </c>
      <c r="I3791" s="13">
        <v>967.57439999999997</v>
      </c>
      <c r="J3791" s="13">
        <v>2</v>
      </c>
      <c r="K3791" s="13">
        <v>1</v>
      </c>
      <c r="L3791" s="13">
        <v>1</v>
      </c>
      <c r="M3791" s="13">
        <v>0</v>
      </c>
      <c r="N3791" s="13" t="str">
        <f t="shared" si="179"/>
        <v>Go</v>
      </c>
      <c r="O3791" s="13" t="str">
        <f t="shared" si="180"/>
        <v>0</v>
      </c>
      <c r="P3791" s="13" t="s">
        <v>49</v>
      </c>
      <c r="Q3791" s="13" t="s">
        <v>50</v>
      </c>
    </row>
    <row r="3792" spans="1:17">
      <c r="A3792" s="13" t="s">
        <v>47</v>
      </c>
      <c r="B3792" s="94" t="s">
        <v>11</v>
      </c>
      <c r="C3792" s="13">
        <v>17</v>
      </c>
      <c r="D3792" s="13" t="s">
        <v>48</v>
      </c>
      <c r="E3792" s="52" t="str">
        <f t="shared" si="178"/>
        <v>H</v>
      </c>
      <c r="F3792" s="13">
        <v>7</v>
      </c>
      <c r="G3792" s="13">
        <v>5</v>
      </c>
      <c r="H3792" s="13">
        <v>3</v>
      </c>
      <c r="I3792" s="13">
        <v>4041.25</v>
      </c>
      <c r="J3792" s="13">
        <v>1</v>
      </c>
      <c r="K3792" s="13">
        <v>0</v>
      </c>
      <c r="L3792" s="13">
        <v>1</v>
      </c>
      <c r="M3792" s="13">
        <v>1</v>
      </c>
      <c r="N3792" s="13" t="str">
        <f t="shared" si="179"/>
        <v>NoGo</v>
      </c>
      <c r="O3792" t="str">
        <f t="shared" si="180"/>
        <v>1</v>
      </c>
      <c r="P3792" s="13" t="s">
        <v>49</v>
      </c>
      <c r="Q3792" s="13" t="s">
        <v>50</v>
      </c>
    </row>
    <row r="3793" spans="1:17">
      <c r="A3793" s="13" t="s">
        <v>47</v>
      </c>
      <c r="B3793" s="94" t="s">
        <v>11</v>
      </c>
      <c r="C3793" s="13">
        <v>17</v>
      </c>
      <c r="D3793" s="13" t="s">
        <v>48</v>
      </c>
      <c r="E3793" s="52" t="str">
        <f t="shared" si="178"/>
        <v>H</v>
      </c>
      <c r="F3793" s="13">
        <v>7</v>
      </c>
      <c r="G3793" s="13">
        <v>5</v>
      </c>
      <c r="H3793" s="13">
        <v>5</v>
      </c>
      <c r="I3793" s="13">
        <v>3435.2943</v>
      </c>
      <c r="J3793" s="13">
        <v>1</v>
      </c>
      <c r="K3793" s="13">
        <v>0</v>
      </c>
      <c r="L3793" s="13">
        <v>1</v>
      </c>
      <c r="M3793" s="13">
        <v>1</v>
      </c>
      <c r="N3793" s="13" t="str">
        <f t="shared" si="179"/>
        <v>NoGo</v>
      </c>
      <c r="O3793" t="str">
        <f t="shared" si="180"/>
        <v>1</v>
      </c>
      <c r="P3793" s="13" t="s">
        <v>49</v>
      </c>
      <c r="Q3793" s="13" t="s">
        <v>50</v>
      </c>
    </row>
    <row r="3794" spans="1:17">
      <c r="A3794" s="13" t="s">
        <v>47</v>
      </c>
      <c r="B3794" s="94" t="s">
        <v>11</v>
      </c>
      <c r="C3794" s="13">
        <v>17</v>
      </c>
      <c r="D3794" s="13" t="s">
        <v>48</v>
      </c>
      <c r="E3794" s="52" t="str">
        <f t="shared" ref="E3794:E3857" si="181">IF(D3794="M", "B",IF(D3794="B", "B", IF(D3794="H", "H")))</f>
        <v>H</v>
      </c>
      <c r="F3794" s="13">
        <v>7</v>
      </c>
      <c r="G3794" s="13">
        <v>5</v>
      </c>
      <c r="H3794" s="13">
        <v>10</v>
      </c>
      <c r="I3794" s="13">
        <v>2189.0185999999999</v>
      </c>
      <c r="J3794" s="13">
        <v>0</v>
      </c>
      <c r="K3794" s="13">
        <v>1</v>
      </c>
      <c r="L3794" s="13">
        <v>1</v>
      </c>
      <c r="M3794" s="13">
        <v>1</v>
      </c>
      <c r="N3794" s="13" t="str">
        <f t="shared" si="179"/>
        <v>NoGo</v>
      </c>
      <c r="O3794" t="str">
        <f t="shared" si="180"/>
        <v>0</v>
      </c>
      <c r="P3794" s="13" t="s">
        <v>49</v>
      </c>
      <c r="Q3794" s="13" t="s">
        <v>50</v>
      </c>
    </row>
    <row r="3795" spans="1:17">
      <c r="A3795" s="13" t="s">
        <v>47</v>
      </c>
      <c r="B3795" s="94" t="s">
        <v>11</v>
      </c>
      <c r="C3795" s="13">
        <v>17</v>
      </c>
      <c r="D3795" s="13" t="s">
        <v>48</v>
      </c>
      <c r="E3795" s="52" t="str">
        <f t="shared" si="181"/>
        <v>H</v>
      </c>
      <c r="F3795" s="13">
        <v>7</v>
      </c>
      <c r="G3795" s="13">
        <v>5</v>
      </c>
      <c r="H3795" s="13">
        <v>12</v>
      </c>
      <c r="I3795" s="13">
        <v>4062.3008</v>
      </c>
      <c r="J3795" s="13">
        <v>1</v>
      </c>
      <c r="K3795" s="13">
        <v>0</v>
      </c>
      <c r="L3795" s="13">
        <v>1</v>
      </c>
      <c r="M3795" s="13">
        <v>1</v>
      </c>
      <c r="N3795" s="13" t="str">
        <f t="shared" si="179"/>
        <v>NoGo</v>
      </c>
      <c r="O3795" t="str">
        <f t="shared" si="180"/>
        <v>1</v>
      </c>
      <c r="P3795" s="13" t="s">
        <v>49</v>
      </c>
      <c r="Q3795" s="13" t="s">
        <v>50</v>
      </c>
    </row>
    <row r="3796" spans="1:17">
      <c r="A3796" s="13" t="s">
        <v>47</v>
      </c>
      <c r="B3796" s="94" t="s">
        <v>11</v>
      </c>
      <c r="C3796" s="13">
        <v>17</v>
      </c>
      <c r="D3796" s="13" t="s">
        <v>48</v>
      </c>
      <c r="E3796" s="52" t="str">
        <f t="shared" si="181"/>
        <v>H</v>
      </c>
      <c r="F3796" s="13">
        <v>7</v>
      </c>
      <c r="G3796" s="13">
        <v>5</v>
      </c>
      <c r="H3796" s="13">
        <v>17</v>
      </c>
      <c r="I3796" s="13">
        <v>2203.8692999999998</v>
      </c>
      <c r="J3796" s="13">
        <v>0</v>
      </c>
      <c r="K3796" s="13">
        <v>1</v>
      </c>
      <c r="L3796" s="13">
        <v>1</v>
      </c>
      <c r="M3796" s="13">
        <v>1</v>
      </c>
      <c r="N3796" s="13" t="str">
        <f t="shared" si="179"/>
        <v>NoGo</v>
      </c>
      <c r="O3796" t="str">
        <f t="shared" si="180"/>
        <v>0</v>
      </c>
      <c r="P3796" s="13" t="s">
        <v>49</v>
      </c>
      <c r="Q3796" s="13" t="s">
        <v>50</v>
      </c>
    </row>
    <row r="3797" spans="1:17">
      <c r="A3797" s="13" t="s">
        <v>47</v>
      </c>
      <c r="B3797" s="94" t="s">
        <v>11</v>
      </c>
      <c r="C3797" s="13">
        <v>17</v>
      </c>
      <c r="D3797" s="13" t="s">
        <v>48</v>
      </c>
      <c r="E3797" s="52" t="str">
        <f t="shared" si="181"/>
        <v>H</v>
      </c>
      <c r="F3797" s="13">
        <v>7</v>
      </c>
      <c r="G3797" s="13">
        <v>5</v>
      </c>
      <c r="H3797" s="13">
        <v>22</v>
      </c>
      <c r="I3797" s="13">
        <v>2186.0918999999999</v>
      </c>
      <c r="J3797" s="13">
        <v>0</v>
      </c>
      <c r="K3797" s="13">
        <v>1</v>
      </c>
      <c r="L3797" s="13">
        <v>1</v>
      </c>
      <c r="M3797" s="13">
        <v>1</v>
      </c>
      <c r="N3797" s="13" t="str">
        <f t="shared" si="179"/>
        <v>NoGo</v>
      </c>
      <c r="O3797" t="str">
        <f t="shared" si="180"/>
        <v>0</v>
      </c>
      <c r="P3797" s="13" t="s">
        <v>49</v>
      </c>
      <c r="Q3797" s="13" t="s">
        <v>50</v>
      </c>
    </row>
    <row r="3798" spans="1:17">
      <c r="A3798" s="13" t="s">
        <v>47</v>
      </c>
      <c r="B3798" s="94" t="s">
        <v>11</v>
      </c>
      <c r="C3798" s="13">
        <v>17</v>
      </c>
      <c r="D3798" s="13" t="s">
        <v>48</v>
      </c>
      <c r="E3798" s="52" t="str">
        <f t="shared" si="181"/>
        <v>H</v>
      </c>
      <c r="F3798" s="13">
        <v>7</v>
      </c>
      <c r="G3798" s="13">
        <v>5</v>
      </c>
      <c r="H3798" s="13">
        <v>29</v>
      </c>
      <c r="I3798" s="13">
        <v>2204.7696999999998</v>
      </c>
      <c r="J3798" s="13">
        <v>0</v>
      </c>
      <c r="K3798" s="13">
        <v>1</v>
      </c>
      <c r="L3798" s="13">
        <v>1</v>
      </c>
      <c r="M3798" s="13">
        <v>1</v>
      </c>
      <c r="N3798" s="13" t="str">
        <f t="shared" si="179"/>
        <v>NoGo</v>
      </c>
      <c r="O3798" t="str">
        <f t="shared" si="180"/>
        <v>0</v>
      </c>
      <c r="P3798" s="13" t="s">
        <v>49</v>
      </c>
      <c r="Q3798" s="13" t="s">
        <v>50</v>
      </c>
    </row>
    <row r="3799" spans="1:17">
      <c r="A3799" s="13" t="s">
        <v>47</v>
      </c>
      <c r="B3799" s="94" t="s">
        <v>11</v>
      </c>
      <c r="C3799" s="13">
        <v>17</v>
      </c>
      <c r="D3799" s="13" t="s">
        <v>48</v>
      </c>
      <c r="E3799" s="52" t="str">
        <f t="shared" si="181"/>
        <v>H</v>
      </c>
      <c r="F3799" s="13">
        <v>7</v>
      </c>
      <c r="G3799" s="13">
        <v>5</v>
      </c>
      <c r="H3799" s="13">
        <v>30</v>
      </c>
      <c r="I3799" s="13">
        <v>3495.5326</v>
      </c>
      <c r="J3799" s="13">
        <v>1</v>
      </c>
      <c r="K3799" s="13">
        <v>0</v>
      </c>
      <c r="L3799" s="13">
        <v>1</v>
      </c>
      <c r="M3799" s="13">
        <v>1</v>
      </c>
      <c r="N3799" s="13" t="str">
        <f t="shared" si="179"/>
        <v>NoGo</v>
      </c>
      <c r="O3799" t="str">
        <f t="shared" si="180"/>
        <v>1</v>
      </c>
      <c r="P3799" s="13" t="s">
        <v>49</v>
      </c>
      <c r="Q3799" s="13" t="s">
        <v>50</v>
      </c>
    </row>
    <row r="3800" spans="1:17">
      <c r="A3800" s="13" t="s">
        <v>47</v>
      </c>
      <c r="B3800" s="94" t="s">
        <v>11</v>
      </c>
      <c r="C3800" s="13">
        <v>17</v>
      </c>
      <c r="D3800" s="13" t="s">
        <v>48</v>
      </c>
      <c r="E3800" s="52" t="str">
        <f t="shared" si="181"/>
        <v>H</v>
      </c>
      <c r="F3800" s="13">
        <v>7</v>
      </c>
      <c r="G3800" s="13">
        <v>5</v>
      </c>
      <c r="H3800" s="13">
        <v>36</v>
      </c>
      <c r="I3800" s="13">
        <v>2204.4555999999998</v>
      </c>
      <c r="J3800" s="13">
        <v>0</v>
      </c>
      <c r="K3800" s="13">
        <v>1</v>
      </c>
      <c r="L3800" s="13">
        <v>1</v>
      </c>
      <c r="M3800" s="13">
        <v>1</v>
      </c>
      <c r="N3800" s="13" t="str">
        <f t="shared" si="179"/>
        <v>NoGo</v>
      </c>
      <c r="O3800" t="str">
        <f t="shared" si="180"/>
        <v>0</v>
      </c>
      <c r="P3800" s="13" t="s">
        <v>49</v>
      </c>
      <c r="Q3800" s="13" t="s">
        <v>50</v>
      </c>
    </row>
    <row r="3801" spans="1:17">
      <c r="A3801" s="13" t="s">
        <v>47</v>
      </c>
      <c r="B3801" s="94" t="s">
        <v>11</v>
      </c>
      <c r="C3801" s="13">
        <v>17</v>
      </c>
      <c r="D3801" s="13" t="s">
        <v>48</v>
      </c>
      <c r="E3801" s="52" t="str">
        <f t="shared" si="181"/>
        <v>H</v>
      </c>
      <c r="F3801" s="13">
        <v>7</v>
      </c>
      <c r="G3801" s="13">
        <v>5</v>
      </c>
      <c r="H3801" s="13">
        <v>39</v>
      </c>
      <c r="I3801" s="13">
        <v>3928.6925000000001</v>
      </c>
      <c r="J3801" s="13">
        <v>1</v>
      </c>
      <c r="K3801" s="13">
        <v>0</v>
      </c>
      <c r="L3801" s="13">
        <v>1</v>
      </c>
      <c r="M3801" s="13">
        <v>1</v>
      </c>
      <c r="N3801" s="13" t="str">
        <f t="shared" si="179"/>
        <v>NoGo</v>
      </c>
      <c r="O3801" t="str">
        <f t="shared" si="180"/>
        <v>1</v>
      </c>
      <c r="P3801" s="13" t="s">
        <v>49</v>
      </c>
      <c r="Q3801" s="13" t="s">
        <v>50</v>
      </c>
    </row>
    <row r="3802" spans="1:17">
      <c r="A3802" s="13" t="s">
        <v>51</v>
      </c>
      <c r="B3802" s="94" t="s">
        <v>5</v>
      </c>
      <c r="C3802" s="13">
        <v>3</v>
      </c>
      <c r="D3802" s="13" t="s">
        <v>11</v>
      </c>
      <c r="E3802" s="52" t="str">
        <f t="shared" si="181"/>
        <v>B</v>
      </c>
      <c r="F3802" s="13">
        <v>8</v>
      </c>
      <c r="G3802" s="13">
        <v>1</v>
      </c>
      <c r="H3802" s="13">
        <v>1</v>
      </c>
      <c r="I3802" s="13">
        <v>1820.4362000000001</v>
      </c>
      <c r="J3802" s="13">
        <v>1</v>
      </c>
      <c r="K3802" s="13">
        <v>1</v>
      </c>
      <c r="L3802" s="13">
        <v>1</v>
      </c>
      <c r="M3802" s="13">
        <v>0</v>
      </c>
      <c r="N3802" s="13" t="str">
        <f t="shared" si="179"/>
        <v>Go</v>
      </c>
      <c r="O3802" s="13" t="str">
        <f t="shared" si="180"/>
        <v>0</v>
      </c>
      <c r="P3802" s="13" t="s">
        <v>49</v>
      </c>
      <c r="Q3802" s="13" t="s">
        <v>50</v>
      </c>
    </row>
    <row r="3803" spans="1:17">
      <c r="A3803" s="13" t="s">
        <v>51</v>
      </c>
      <c r="B3803" s="94" t="s">
        <v>5</v>
      </c>
      <c r="C3803" s="13">
        <v>3</v>
      </c>
      <c r="D3803" s="13" t="s">
        <v>11</v>
      </c>
      <c r="E3803" s="52" t="str">
        <f t="shared" si="181"/>
        <v>B</v>
      </c>
      <c r="F3803" s="13">
        <v>8</v>
      </c>
      <c r="G3803" s="13">
        <v>1</v>
      </c>
      <c r="H3803" s="13">
        <v>3</v>
      </c>
      <c r="I3803" s="13">
        <v>1071.2695000000001</v>
      </c>
      <c r="J3803" s="13">
        <v>1</v>
      </c>
      <c r="K3803" s="13">
        <v>1</v>
      </c>
      <c r="L3803" s="13">
        <v>1</v>
      </c>
      <c r="M3803" s="13">
        <v>0</v>
      </c>
      <c r="N3803" s="13" t="str">
        <f t="shared" si="179"/>
        <v>Go</v>
      </c>
      <c r="O3803" s="13" t="str">
        <f t="shared" si="180"/>
        <v>0</v>
      </c>
      <c r="P3803" s="13" t="s">
        <v>49</v>
      </c>
      <c r="Q3803" s="13" t="s">
        <v>50</v>
      </c>
    </row>
    <row r="3804" spans="1:17">
      <c r="A3804" s="13" t="s">
        <v>51</v>
      </c>
      <c r="B3804" s="94" t="s">
        <v>5</v>
      </c>
      <c r="C3804" s="13">
        <v>3</v>
      </c>
      <c r="D3804" s="13" t="s">
        <v>11</v>
      </c>
      <c r="E3804" s="52" t="str">
        <f t="shared" si="181"/>
        <v>B</v>
      </c>
      <c r="F3804" s="13">
        <v>8</v>
      </c>
      <c r="G3804" s="13">
        <v>1</v>
      </c>
      <c r="H3804" s="13">
        <v>4</v>
      </c>
      <c r="I3804" s="13">
        <v>735.13689999999997</v>
      </c>
      <c r="J3804" s="13">
        <v>1</v>
      </c>
      <c r="K3804" s="13">
        <v>1</v>
      </c>
      <c r="L3804" s="13">
        <v>1</v>
      </c>
      <c r="M3804" s="13">
        <v>0</v>
      </c>
      <c r="N3804" s="13" t="str">
        <f t="shared" si="179"/>
        <v>Go</v>
      </c>
      <c r="O3804" s="13" t="str">
        <f t="shared" si="180"/>
        <v>0</v>
      </c>
      <c r="P3804" s="13" t="s">
        <v>49</v>
      </c>
      <c r="Q3804" s="13" t="s">
        <v>50</v>
      </c>
    </row>
    <row r="3805" spans="1:17">
      <c r="A3805" s="13" t="s">
        <v>51</v>
      </c>
      <c r="B3805" s="94" t="s">
        <v>5</v>
      </c>
      <c r="C3805" s="13">
        <v>3</v>
      </c>
      <c r="D3805" s="13" t="s">
        <v>11</v>
      </c>
      <c r="E3805" s="52" t="str">
        <f t="shared" si="181"/>
        <v>B</v>
      </c>
      <c r="F3805" s="13">
        <v>8</v>
      </c>
      <c r="G3805" s="13">
        <v>1</v>
      </c>
      <c r="H3805" s="13">
        <v>6</v>
      </c>
      <c r="I3805" s="13">
        <v>7173.5267000000003</v>
      </c>
      <c r="J3805" s="13">
        <v>1</v>
      </c>
      <c r="K3805" s="13">
        <v>1</v>
      </c>
      <c r="L3805" s="13">
        <v>1</v>
      </c>
      <c r="M3805" s="13">
        <v>0</v>
      </c>
      <c r="N3805" s="13" t="str">
        <f t="shared" si="179"/>
        <v>Go</v>
      </c>
      <c r="O3805" s="13" t="str">
        <f t="shared" si="180"/>
        <v>0</v>
      </c>
      <c r="P3805" s="13" t="s">
        <v>49</v>
      </c>
      <c r="Q3805" s="13" t="s">
        <v>50</v>
      </c>
    </row>
    <row r="3806" spans="1:17">
      <c r="A3806" s="13" t="s">
        <v>51</v>
      </c>
      <c r="B3806" s="94" t="s">
        <v>5</v>
      </c>
      <c r="C3806" s="13">
        <v>3</v>
      </c>
      <c r="D3806" s="13" t="s">
        <v>11</v>
      </c>
      <c r="E3806" s="52" t="str">
        <f t="shared" si="181"/>
        <v>B</v>
      </c>
      <c r="F3806" s="13">
        <v>8</v>
      </c>
      <c r="G3806" s="13">
        <v>1</v>
      </c>
      <c r="H3806" s="13">
        <v>7</v>
      </c>
      <c r="I3806" s="13">
        <v>402.14019999999999</v>
      </c>
      <c r="J3806" s="13">
        <v>1</v>
      </c>
      <c r="K3806" s="13">
        <v>1</v>
      </c>
      <c r="L3806" s="13">
        <v>1</v>
      </c>
      <c r="M3806" s="13">
        <v>0</v>
      </c>
      <c r="N3806" s="13" t="str">
        <f t="shared" si="179"/>
        <v>Go</v>
      </c>
      <c r="O3806" s="13" t="str">
        <f t="shared" si="180"/>
        <v>0</v>
      </c>
      <c r="P3806" s="13" t="s">
        <v>49</v>
      </c>
      <c r="Q3806" s="13" t="s">
        <v>50</v>
      </c>
    </row>
    <row r="3807" spans="1:17">
      <c r="A3807" s="13" t="s">
        <v>51</v>
      </c>
      <c r="B3807" s="94" t="s">
        <v>5</v>
      </c>
      <c r="C3807" s="13">
        <v>3</v>
      </c>
      <c r="D3807" s="13" t="s">
        <v>11</v>
      </c>
      <c r="E3807" s="52" t="str">
        <f t="shared" si="181"/>
        <v>B</v>
      </c>
      <c r="F3807" s="13">
        <v>8</v>
      </c>
      <c r="G3807" s="13">
        <v>1</v>
      </c>
      <c r="H3807" s="13">
        <v>8</v>
      </c>
      <c r="I3807" s="13">
        <v>2487.9463000000001</v>
      </c>
      <c r="J3807" s="13">
        <v>1</v>
      </c>
      <c r="K3807" s="13">
        <v>1</v>
      </c>
      <c r="L3807" s="13">
        <v>1</v>
      </c>
      <c r="M3807" s="13">
        <v>0</v>
      </c>
      <c r="N3807" s="13" t="str">
        <f t="shared" si="179"/>
        <v>Go</v>
      </c>
      <c r="O3807" s="13" t="str">
        <f t="shared" si="180"/>
        <v>0</v>
      </c>
      <c r="P3807" s="13" t="s">
        <v>49</v>
      </c>
      <c r="Q3807" s="13" t="s">
        <v>50</v>
      </c>
    </row>
    <row r="3808" spans="1:17">
      <c r="A3808" s="13" t="s">
        <v>51</v>
      </c>
      <c r="B3808" s="94" t="s">
        <v>5</v>
      </c>
      <c r="C3808" s="13">
        <v>3</v>
      </c>
      <c r="D3808" s="13" t="s">
        <v>11</v>
      </c>
      <c r="E3808" s="52" t="str">
        <f t="shared" si="181"/>
        <v>B</v>
      </c>
      <c r="F3808" s="13">
        <v>8</v>
      </c>
      <c r="G3808" s="13">
        <v>1</v>
      </c>
      <c r="H3808" s="13">
        <v>9</v>
      </c>
      <c r="I3808" s="13">
        <v>2538.8123000000001</v>
      </c>
      <c r="J3808" s="13">
        <v>1</v>
      </c>
      <c r="K3808" s="13">
        <v>1</v>
      </c>
      <c r="L3808" s="13">
        <v>1</v>
      </c>
      <c r="M3808" s="13">
        <v>0</v>
      </c>
      <c r="N3808" s="13" t="str">
        <f t="shared" si="179"/>
        <v>Go</v>
      </c>
      <c r="O3808" s="13" t="str">
        <f t="shared" si="180"/>
        <v>0</v>
      </c>
      <c r="P3808" s="13" t="s">
        <v>49</v>
      </c>
      <c r="Q3808" s="13" t="s">
        <v>50</v>
      </c>
    </row>
    <row r="3809" spans="1:17">
      <c r="A3809" s="13" t="s">
        <v>51</v>
      </c>
      <c r="B3809" s="94" t="s">
        <v>5</v>
      </c>
      <c r="C3809" s="13">
        <v>3</v>
      </c>
      <c r="D3809" s="13" t="s">
        <v>11</v>
      </c>
      <c r="E3809" s="52" t="str">
        <f t="shared" si="181"/>
        <v>B</v>
      </c>
      <c r="F3809" s="13">
        <v>8</v>
      </c>
      <c r="G3809" s="13">
        <v>1</v>
      </c>
      <c r="H3809" s="13">
        <v>10</v>
      </c>
      <c r="I3809" s="13">
        <v>4960.9668000000001</v>
      </c>
      <c r="J3809" s="13">
        <v>1</v>
      </c>
      <c r="K3809" s="13">
        <v>1</v>
      </c>
      <c r="L3809" s="13">
        <v>1</v>
      </c>
      <c r="M3809" s="13">
        <v>0</v>
      </c>
      <c r="N3809" s="13" t="str">
        <f t="shared" si="179"/>
        <v>Go</v>
      </c>
      <c r="O3809" s="13" t="str">
        <f t="shared" si="180"/>
        <v>0</v>
      </c>
      <c r="P3809" s="13" t="s">
        <v>49</v>
      </c>
      <c r="Q3809" s="13" t="s">
        <v>50</v>
      </c>
    </row>
    <row r="3810" spans="1:17">
      <c r="A3810" s="13" t="s">
        <v>51</v>
      </c>
      <c r="B3810" s="94" t="s">
        <v>5</v>
      </c>
      <c r="C3810" s="13">
        <v>3</v>
      </c>
      <c r="D3810" s="13" t="s">
        <v>11</v>
      </c>
      <c r="E3810" s="52" t="str">
        <f t="shared" si="181"/>
        <v>B</v>
      </c>
      <c r="F3810" s="13">
        <v>8</v>
      </c>
      <c r="G3810" s="13">
        <v>1</v>
      </c>
      <c r="H3810" s="13">
        <v>11</v>
      </c>
      <c r="I3810" s="13">
        <v>3646.1505000000002</v>
      </c>
      <c r="J3810" s="13">
        <v>1</v>
      </c>
      <c r="K3810" s="13">
        <v>1</v>
      </c>
      <c r="L3810" s="13">
        <v>1</v>
      </c>
      <c r="M3810" s="13">
        <v>0</v>
      </c>
      <c r="N3810" s="13" t="str">
        <f t="shared" si="179"/>
        <v>Go</v>
      </c>
      <c r="O3810" s="13" t="str">
        <f t="shared" si="180"/>
        <v>0</v>
      </c>
      <c r="P3810" s="13" t="s">
        <v>49</v>
      </c>
      <c r="Q3810" s="13" t="s">
        <v>50</v>
      </c>
    </row>
    <row r="3811" spans="1:17">
      <c r="A3811" s="13" t="s">
        <v>51</v>
      </c>
      <c r="B3811" s="94" t="s">
        <v>5</v>
      </c>
      <c r="C3811" s="13">
        <v>3</v>
      </c>
      <c r="D3811" s="13" t="s">
        <v>11</v>
      </c>
      <c r="E3811" s="52" t="str">
        <f t="shared" si="181"/>
        <v>B</v>
      </c>
      <c r="F3811" s="13">
        <v>8</v>
      </c>
      <c r="G3811" s="13">
        <v>1</v>
      </c>
      <c r="H3811" s="13">
        <v>13</v>
      </c>
      <c r="I3811" s="13">
        <v>1026.1762000000001</v>
      </c>
      <c r="J3811" s="13">
        <v>1</v>
      </c>
      <c r="K3811" s="13">
        <v>1</v>
      </c>
      <c r="L3811" s="13">
        <v>1</v>
      </c>
      <c r="M3811" s="13">
        <v>0</v>
      </c>
      <c r="N3811" s="13" t="str">
        <f t="shared" si="179"/>
        <v>Go</v>
      </c>
      <c r="O3811" s="13" t="str">
        <f t="shared" si="180"/>
        <v>0</v>
      </c>
      <c r="P3811" s="13" t="s">
        <v>49</v>
      </c>
      <c r="Q3811" s="13" t="s">
        <v>50</v>
      </c>
    </row>
    <row r="3812" spans="1:17">
      <c r="A3812" s="13" t="s">
        <v>51</v>
      </c>
      <c r="B3812" s="94" t="s">
        <v>5</v>
      </c>
      <c r="C3812" s="13">
        <v>3</v>
      </c>
      <c r="D3812" s="13" t="s">
        <v>11</v>
      </c>
      <c r="E3812" s="52" t="str">
        <f t="shared" si="181"/>
        <v>B</v>
      </c>
      <c r="F3812" s="13">
        <v>8</v>
      </c>
      <c r="G3812" s="13">
        <v>1</v>
      </c>
      <c r="H3812" s="13">
        <v>15</v>
      </c>
      <c r="I3812" s="13">
        <v>3517.4949000000001</v>
      </c>
      <c r="J3812" s="13">
        <v>1</v>
      </c>
      <c r="K3812" s="13">
        <v>1</v>
      </c>
      <c r="L3812" s="13">
        <v>1</v>
      </c>
      <c r="M3812" s="13">
        <v>0</v>
      </c>
      <c r="N3812" s="13" t="str">
        <f t="shared" si="179"/>
        <v>Go</v>
      </c>
      <c r="O3812" s="13" t="str">
        <f t="shared" si="180"/>
        <v>0</v>
      </c>
      <c r="P3812" s="13" t="s">
        <v>49</v>
      </c>
      <c r="Q3812" s="13" t="s">
        <v>50</v>
      </c>
    </row>
    <row r="3813" spans="1:17">
      <c r="A3813" s="13" t="s">
        <v>51</v>
      </c>
      <c r="B3813" s="94" t="s">
        <v>5</v>
      </c>
      <c r="C3813" s="13">
        <v>3</v>
      </c>
      <c r="D3813" s="13" t="s">
        <v>11</v>
      </c>
      <c r="E3813" s="52" t="str">
        <f t="shared" si="181"/>
        <v>B</v>
      </c>
      <c r="F3813" s="13">
        <v>8</v>
      </c>
      <c r="G3813" s="13">
        <v>1</v>
      </c>
      <c r="H3813" s="13">
        <v>16</v>
      </c>
      <c r="I3813" s="13">
        <v>581.37959999999998</v>
      </c>
      <c r="J3813" s="13">
        <v>1</v>
      </c>
      <c r="K3813" s="13">
        <v>1</v>
      </c>
      <c r="L3813" s="13">
        <v>1</v>
      </c>
      <c r="M3813" s="13">
        <v>0</v>
      </c>
      <c r="N3813" s="13" t="str">
        <f t="shared" si="179"/>
        <v>Go</v>
      </c>
      <c r="O3813" s="13" t="str">
        <f t="shared" si="180"/>
        <v>0</v>
      </c>
      <c r="P3813" s="13" t="s">
        <v>49</v>
      </c>
      <c r="Q3813" s="13" t="s">
        <v>50</v>
      </c>
    </row>
    <row r="3814" spans="1:17">
      <c r="A3814" s="13" t="s">
        <v>51</v>
      </c>
      <c r="B3814" s="94" t="s">
        <v>5</v>
      </c>
      <c r="C3814" s="13">
        <v>3</v>
      </c>
      <c r="D3814" s="13" t="s">
        <v>11</v>
      </c>
      <c r="E3814" s="52" t="str">
        <f t="shared" si="181"/>
        <v>B</v>
      </c>
      <c r="F3814" s="13">
        <v>8</v>
      </c>
      <c r="G3814" s="13">
        <v>1</v>
      </c>
      <c r="H3814" s="13">
        <v>17</v>
      </c>
      <c r="I3814" s="13">
        <v>8987.0481</v>
      </c>
      <c r="J3814" s="13">
        <v>1</v>
      </c>
      <c r="K3814" s="13">
        <v>1</v>
      </c>
      <c r="L3814" s="13">
        <v>1</v>
      </c>
      <c r="M3814" s="13">
        <v>0</v>
      </c>
      <c r="N3814" s="13" t="str">
        <f t="shared" si="179"/>
        <v>Go</v>
      </c>
      <c r="O3814" s="13" t="str">
        <f t="shared" si="180"/>
        <v>0</v>
      </c>
      <c r="P3814" s="13" t="s">
        <v>49</v>
      </c>
      <c r="Q3814" s="13" t="s">
        <v>50</v>
      </c>
    </row>
    <row r="3815" spans="1:17">
      <c r="A3815" s="13" t="s">
        <v>51</v>
      </c>
      <c r="B3815" s="94" t="s">
        <v>5</v>
      </c>
      <c r="C3815" s="13">
        <v>3</v>
      </c>
      <c r="D3815" s="13" t="s">
        <v>11</v>
      </c>
      <c r="E3815" s="52" t="str">
        <f t="shared" si="181"/>
        <v>B</v>
      </c>
      <c r="F3815" s="13">
        <v>8</v>
      </c>
      <c r="G3815" s="13">
        <v>1</v>
      </c>
      <c r="H3815" s="13">
        <v>19</v>
      </c>
      <c r="I3815" s="13">
        <v>3518.0174999999999</v>
      </c>
      <c r="J3815" s="13">
        <v>1</v>
      </c>
      <c r="K3815" s="13">
        <v>1</v>
      </c>
      <c r="L3815" s="13">
        <v>1</v>
      </c>
      <c r="M3815" s="13">
        <v>0</v>
      </c>
      <c r="N3815" s="13" t="str">
        <f t="shared" si="179"/>
        <v>Go</v>
      </c>
      <c r="O3815" s="13" t="str">
        <f t="shared" si="180"/>
        <v>0</v>
      </c>
      <c r="P3815" s="13" t="s">
        <v>49</v>
      </c>
      <c r="Q3815" s="13" t="s">
        <v>50</v>
      </c>
    </row>
    <row r="3816" spans="1:17">
      <c r="A3816" s="13" t="s">
        <v>51</v>
      </c>
      <c r="B3816" s="94" t="s">
        <v>5</v>
      </c>
      <c r="C3816" s="13">
        <v>3</v>
      </c>
      <c r="D3816" s="13" t="s">
        <v>11</v>
      </c>
      <c r="E3816" s="52" t="str">
        <f t="shared" si="181"/>
        <v>B</v>
      </c>
      <c r="F3816" s="13">
        <v>8</v>
      </c>
      <c r="G3816" s="13">
        <v>1</v>
      </c>
      <c r="H3816" s="13">
        <v>20</v>
      </c>
      <c r="I3816" s="13">
        <v>4805.5401000000002</v>
      </c>
      <c r="J3816" s="13">
        <v>1</v>
      </c>
      <c r="K3816" s="13">
        <v>1</v>
      </c>
      <c r="L3816" s="13">
        <v>1</v>
      </c>
      <c r="M3816" s="13">
        <v>0</v>
      </c>
      <c r="N3816" s="13" t="str">
        <f t="shared" si="179"/>
        <v>Go</v>
      </c>
      <c r="O3816" s="13" t="str">
        <f t="shared" si="180"/>
        <v>0</v>
      </c>
      <c r="P3816" s="13" t="s">
        <v>49</v>
      </c>
      <c r="Q3816" s="13" t="s">
        <v>50</v>
      </c>
    </row>
    <row r="3817" spans="1:17">
      <c r="A3817" s="13" t="s">
        <v>51</v>
      </c>
      <c r="B3817" s="94" t="s">
        <v>5</v>
      </c>
      <c r="C3817" s="13">
        <v>3</v>
      </c>
      <c r="D3817" s="13" t="s">
        <v>11</v>
      </c>
      <c r="E3817" s="52" t="str">
        <f t="shared" si="181"/>
        <v>B</v>
      </c>
      <c r="F3817" s="13">
        <v>8</v>
      </c>
      <c r="G3817" s="13">
        <v>1</v>
      </c>
      <c r="H3817" s="13">
        <v>21</v>
      </c>
      <c r="I3817" s="13">
        <v>4408.8233</v>
      </c>
      <c r="J3817" s="13">
        <v>2</v>
      </c>
      <c r="K3817" s="13">
        <v>1</v>
      </c>
      <c r="L3817" s="13">
        <v>1</v>
      </c>
      <c r="M3817" s="13">
        <v>0</v>
      </c>
      <c r="N3817" s="13" t="str">
        <f t="shared" si="179"/>
        <v>Go</v>
      </c>
      <c r="O3817" s="13" t="str">
        <f t="shared" si="180"/>
        <v>0</v>
      </c>
      <c r="P3817" s="13" t="s">
        <v>49</v>
      </c>
      <c r="Q3817" s="13" t="s">
        <v>50</v>
      </c>
    </row>
    <row r="3818" spans="1:17">
      <c r="A3818" s="13" t="s">
        <v>51</v>
      </c>
      <c r="B3818" s="94" t="s">
        <v>5</v>
      </c>
      <c r="C3818" s="13">
        <v>3</v>
      </c>
      <c r="D3818" s="13" t="s">
        <v>11</v>
      </c>
      <c r="E3818" s="52" t="str">
        <f t="shared" si="181"/>
        <v>B</v>
      </c>
      <c r="F3818" s="13">
        <v>8</v>
      </c>
      <c r="G3818" s="13">
        <v>1</v>
      </c>
      <c r="H3818" s="13">
        <v>23</v>
      </c>
      <c r="I3818" s="13">
        <v>2281.5958000000001</v>
      </c>
      <c r="J3818" s="13">
        <v>1</v>
      </c>
      <c r="K3818" s="13">
        <v>1</v>
      </c>
      <c r="L3818" s="13">
        <v>1</v>
      </c>
      <c r="M3818" s="13">
        <v>0</v>
      </c>
      <c r="N3818" s="13" t="str">
        <f t="shared" si="179"/>
        <v>Go</v>
      </c>
      <c r="O3818" s="13" t="str">
        <f t="shared" si="180"/>
        <v>0</v>
      </c>
      <c r="P3818" s="13" t="s">
        <v>49</v>
      </c>
      <c r="Q3818" s="13" t="s">
        <v>50</v>
      </c>
    </row>
    <row r="3819" spans="1:17">
      <c r="A3819" s="13" t="s">
        <v>51</v>
      </c>
      <c r="B3819" s="94" t="s">
        <v>5</v>
      </c>
      <c r="C3819" s="13">
        <v>3</v>
      </c>
      <c r="D3819" s="13" t="s">
        <v>11</v>
      </c>
      <c r="E3819" s="52" t="str">
        <f t="shared" si="181"/>
        <v>B</v>
      </c>
      <c r="F3819" s="13">
        <v>8</v>
      </c>
      <c r="G3819" s="13">
        <v>1</v>
      </c>
      <c r="H3819" s="13">
        <v>24</v>
      </c>
      <c r="I3819" s="13">
        <v>5012.5358999999999</v>
      </c>
      <c r="J3819" s="13">
        <v>1</v>
      </c>
      <c r="K3819" s="13">
        <v>1</v>
      </c>
      <c r="L3819" s="13">
        <v>1</v>
      </c>
      <c r="M3819" s="13">
        <v>0</v>
      </c>
      <c r="N3819" s="13" t="str">
        <f t="shared" si="179"/>
        <v>Go</v>
      </c>
      <c r="O3819" s="13" t="str">
        <f t="shared" si="180"/>
        <v>0</v>
      </c>
      <c r="P3819" s="13" t="s">
        <v>49</v>
      </c>
      <c r="Q3819" s="13" t="s">
        <v>50</v>
      </c>
    </row>
    <row r="3820" spans="1:17">
      <c r="A3820" s="13" t="s">
        <v>51</v>
      </c>
      <c r="B3820" s="94" t="s">
        <v>5</v>
      </c>
      <c r="C3820" s="13">
        <v>3</v>
      </c>
      <c r="D3820" s="13" t="s">
        <v>11</v>
      </c>
      <c r="E3820" s="52" t="str">
        <f t="shared" si="181"/>
        <v>B</v>
      </c>
      <c r="F3820" s="13">
        <v>8</v>
      </c>
      <c r="G3820" s="13">
        <v>1</v>
      </c>
      <c r="H3820" s="13">
        <v>25</v>
      </c>
      <c r="I3820" s="13">
        <v>1297.6413</v>
      </c>
      <c r="J3820" s="13">
        <v>1</v>
      </c>
      <c r="K3820" s="13">
        <v>1</v>
      </c>
      <c r="L3820" s="13">
        <v>1</v>
      </c>
      <c r="M3820" s="13">
        <v>0</v>
      </c>
      <c r="N3820" s="13" t="str">
        <f t="shared" si="179"/>
        <v>Go</v>
      </c>
      <c r="O3820" s="13" t="str">
        <f t="shared" si="180"/>
        <v>0</v>
      </c>
      <c r="P3820" s="13" t="s">
        <v>49</v>
      </c>
      <c r="Q3820" s="13" t="s">
        <v>50</v>
      </c>
    </row>
    <row r="3821" spans="1:17">
      <c r="A3821" s="13" t="s">
        <v>51</v>
      </c>
      <c r="B3821" s="94" t="s">
        <v>5</v>
      </c>
      <c r="C3821" s="13">
        <v>3</v>
      </c>
      <c r="D3821" s="13" t="s">
        <v>11</v>
      </c>
      <c r="E3821" s="52" t="str">
        <f t="shared" si="181"/>
        <v>B</v>
      </c>
      <c r="F3821" s="13">
        <v>8</v>
      </c>
      <c r="G3821" s="13">
        <v>1</v>
      </c>
      <c r="H3821" s="13">
        <v>26</v>
      </c>
      <c r="I3821" s="13">
        <v>1585.5617999999999</v>
      </c>
      <c r="J3821" s="13">
        <v>1</v>
      </c>
      <c r="K3821" s="13">
        <v>1</v>
      </c>
      <c r="L3821" s="13">
        <v>1</v>
      </c>
      <c r="M3821" s="13">
        <v>0</v>
      </c>
      <c r="N3821" s="13" t="str">
        <f t="shared" si="179"/>
        <v>Go</v>
      </c>
      <c r="O3821" s="13" t="str">
        <f t="shared" si="180"/>
        <v>0</v>
      </c>
      <c r="P3821" s="13" t="s">
        <v>49</v>
      </c>
      <c r="Q3821" s="13" t="s">
        <v>50</v>
      </c>
    </row>
    <row r="3822" spans="1:17">
      <c r="A3822" s="13" t="s">
        <v>51</v>
      </c>
      <c r="B3822" s="94" t="s">
        <v>5</v>
      </c>
      <c r="C3822" s="13">
        <v>3</v>
      </c>
      <c r="D3822" s="13" t="s">
        <v>11</v>
      </c>
      <c r="E3822" s="52" t="str">
        <f t="shared" si="181"/>
        <v>B</v>
      </c>
      <c r="F3822" s="13">
        <v>8</v>
      </c>
      <c r="G3822" s="13">
        <v>1</v>
      </c>
      <c r="H3822" s="13">
        <v>27</v>
      </c>
      <c r="I3822" s="13">
        <v>3853.7229000000002</v>
      </c>
      <c r="J3822" s="13">
        <v>1</v>
      </c>
      <c r="K3822" s="13">
        <v>1</v>
      </c>
      <c r="L3822" s="13">
        <v>1</v>
      </c>
      <c r="M3822" s="13">
        <v>0</v>
      </c>
      <c r="N3822" s="13" t="str">
        <f t="shared" si="179"/>
        <v>Go</v>
      </c>
      <c r="O3822" s="13" t="str">
        <f t="shared" si="180"/>
        <v>0</v>
      </c>
      <c r="P3822" s="13" t="s">
        <v>49</v>
      </c>
      <c r="Q3822" s="13" t="s">
        <v>50</v>
      </c>
    </row>
    <row r="3823" spans="1:17">
      <c r="A3823" s="13" t="s">
        <v>51</v>
      </c>
      <c r="B3823" s="94" t="s">
        <v>5</v>
      </c>
      <c r="C3823" s="13">
        <v>3</v>
      </c>
      <c r="D3823" s="13" t="s">
        <v>11</v>
      </c>
      <c r="E3823" s="52" t="str">
        <f t="shared" si="181"/>
        <v>B</v>
      </c>
      <c r="F3823" s="13">
        <v>8</v>
      </c>
      <c r="G3823" s="13">
        <v>1</v>
      </c>
      <c r="H3823" s="13">
        <v>29</v>
      </c>
      <c r="I3823" s="13">
        <v>1380.0449000000001</v>
      </c>
      <c r="J3823" s="13">
        <v>1</v>
      </c>
      <c r="K3823" s="13">
        <v>1</v>
      </c>
      <c r="L3823" s="13">
        <v>1</v>
      </c>
      <c r="M3823" s="13">
        <v>0</v>
      </c>
      <c r="N3823" s="13" t="str">
        <f t="shared" si="179"/>
        <v>Go</v>
      </c>
      <c r="O3823" s="13" t="str">
        <f t="shared" si="180"/>
        <v>0</v>
      </c>
      <c r="P3823" s="13" t="s">
        <v>49</v>
      </c>
      <c r="Q3823" s="13" t="s">
        <v>50</v>
      </c>
    </row>
    <row r="3824" spans="1:17">
      <c r="A3824" s="13" t="s">
        <v>51</v>
      </c>
      <c r="B3824" s="94" t="s">
        <v>5</v>
      </c>
      <c r="C3824" s="13">
        <v>3</v>
      </c>
      <c r="D3824" s="13" t="s">
        <v>11</v>
      </c>
      <c r="E3824" s="52" t="str">
        <f t="shared" si="181"/>
        <v>B</v>
      </c>
      <c r="F3824" s="13">
        <v>8</v>
      </c>
      <c r="G3824" s="13">
        <v>1</v>
      </c>
      <c r="H3824" s="13">
        <v>31</v>
      </c>
      <c r="I3824" s="13">
        <v>3157.7867000000001</v>
      </c>
      <c r="J3824" s="13">
        <v>1</v>
      </c>
      <c r="K3824" s="13">
        <v>1</v>
      </c>
      <c r="L3824" s="13">
        <v>1</v>
      </c>
      <c r="M3824" s="13">
        <v>0</v>
      </c>
      <c r="N3824" s="13" t="str">
        <f t="shared" si="179"/>
        <v>Go</v>
      </c>
      <c r="O3824" s="13" t="str">
        <f t="shared" si="180"/>
        <v>0</v>
      </c>
      <c r="P3824" s="13" t="s">
        <v>49</v>
      </c>
      <c r="Q3824" s="13" t="s">
        <v>50</v>
      </c>
    </row>
    <row r="3825" spans="1:17">
      <c r="A3825" s="13" t="s">
        <v>51</v>
      </c>
      <c r="B3825" s="94" t="s">
        <v>5</v>
      </c>
      <c r="C3825" s="13">
        <v>3</v>
      </c>
      <c r="D3825" s="13" t="s">
        <v>11</v>
      </c>
      <c r="E3825" s="52" t="str">
        <f t="shared" si="181"/>
        <v>B</v>
      </c>
      <c r="F3825" s="13">
        <v>8</v>
      </c>
      <c r="G3825" s="13">
        <v>1</v>
      </c>
      <c r="H3825" s="13">
        <v>32</v>
      </c>
      <c r="I3825" s="13">
        <v>4367.9032999999999</v>
      </c>
      <c r="J3825" s="13">
        <v>1</v>
      </c>
      <c r="K3825" s="13">
        <v>1</v>
      </c>
      <c r="L3825" s="13">
        <v>1</v>
      </c>
      <c r="M3825" s="13">
        <v>0</v>
      </c>
      <c r="N3825" s="13" t="str">
        <f t="shared" si="179"/>
        <v>Go</v>
      </c>
      <c r="O3825" s="13" t="str">
        <f t="shared" si="180"/>
        <v>0</v>
      </c>
      <c r="P3825" s="13" t="s">
        <v>49</v>
      </c>
      <c r="Q3825" s="13" t="s">
        <v>50</v>
      </c>
    </row>
    <row r="3826" spans="1:17">
      <c r="A3826" s="13" t="s">
        <v>51</v>
      </c>
      <c r="B3826" s="94" t="s">
        <v>5</v>
      </c>
      <c r="C3826" s="13">
        <v>3</v>
      </c>
      <c r="D3826" s="13" t="s">
        <v>11</v>
      </c>
      <c r="E3826" s="52" t="str">
        <f t="shared" si="181"/>
        <v>B</v>
      </c>
      <c r="F3826" s="13">
        <v>8</v>
      </c>
      <c r="G3826" s="13">
        <v>1</v>
      </c>
      <c r="H3826" s="13">
        <v>33</v>
      </c>
      <c r="I3826" s="13">
        <v>2538.6768000000002</v>
      </c>
      <c r="J3826" s="13">
        <v>1</v>
      </c>
      <c r="K3826" s="13">
        <v>1</v>
      </c>
      <c r="L3826" s="13">
        <v>1</v>
      </c>
      <c r="M3826" s="13">
        <v>0</v>
      </c>
      <c r="N3826" s="13" t="str">
        <f t="shared" si="179"/>
        <v>Go</v>
      </c>
      <c r="O3826" s="13" t="str">
        <f t="shared" si="180"/>
        <v>0</v>
      </c>
      <c r="P3826" s="13" t="s">
        <v>49</v>
      </c>
      <c r="Q3826" s="13" t="s">
        <v>50</v>
      </c>
    </row>
    <row r="3827" spans="1:17">
      <c r="A3827" s="13" t="s">
        <v>51</v>
      </c>
      <c r="B3827" s="94" t="s">
        <v>5</v>
      </c>
      <c r="C3827" s="13">
        <v>3</v>
      </c>
      <c r="D3827" s="13" t="s">
        <v>11</v>
      </c>
      <c r="E3827" s="52" t="str">
        <f t="shared" si="181"/>
        <v>B</v>
      </c>
      <c r="F3827" s="13">
        <v>8</v>
      </c>
      <c r="G3827" s="13">
        <v>1</v>
      </c>
      <c r="H3827" s="13">
        <v>34</v>
      </c>
      <c r="I3827" s="13">
        <v>5758.7062999999998</v>
      </c>
      <c r="J3827" s="13">
        <v>1</v>
      </c>
      <c r="K3827" s="13">
        <v>1</v>
      </c>
      <c r="L3827" s="13">
        <v>1</v>
      </c>
      <c r="M3827" s="13">
        <v>0</v>
      </c>
      <c r="N3827" s="13" t="str">
        <f t="shared" si="179"/>
        <v>Go</v>
      </c>
      <c r="O3827" s="13" t="str">
        <f t="shared" si="180"/>
        <v>0</v>
      </c>
      <c r="P3827" s="13" t="s">
        <v>49</v>
      </c>
      <c r="Q3827" s="13" t="s">
        <v>50</v>
      </c>
    </row>
    <row r="3828" spans="1:17">
      <c r="A3828" s="13" t="s">
        <v>51</v>
      </c>
      <c r="B3828" s="94" t="s">
        <v>5</v>
      </c>
      <c r="C3828" s="13">
        <v>3</v>
      </c>
      <c r="D3828" s="13" t="s">
        <v>11</v>
      </c>
      <c r="E3828" s="52" t="str">
        <f t="shared" si="181"/>
        <v>B</v>
      </c>
      <c r="F3828" s="13">
        <v>8</v>
      </c>
      <c r="G3828" s="13">
        <v>1</v>
      </c>
      <c r="H3828" s="13">
        <v>35</v>
      </c>
      <c r="I3828" s="13">
        <v>4213.9031000000004</v>
      </c>
      <c r="J3828" s="13">
        <v>1</v>
      </c>
      <c r="K3828" s="13">
        <v>1</v>
      </c>
      <c r="L3828" s="13">
        <v>1</v>
      </c>
      <c r="M3828" s="13">
        <v>0</v>
      </c>
      <c r="N3828" s="13" t="str">
        <f t="shared" si="179"/>
        <v>Go</v>
      </c>
      <c r="O3828" s="13" t="str">
        <f t="shared" si="180"/>
        <v>0</v>
      </c>
      <c r="P3828" s="13" t="s">
        <v>49</v>
      </c>
      <c r="Q3828" s="13" t="s">
        <v>50</v>
      </c>
    </row>
    <row r="3829" spans="1:17">
      <c r="A3829" s="13" t="s">
        <v>51</v>
      </c>
      <c r="B3829" s="94" t="s">
        <v>5</v>
      </c>
      <c r="C3829" s="13">
        <v>3</v>
      </c>
      <c r="D3829" s="13" t="s">
        <v>11</v>
      </c>
      <c r="E3829" s="52" t="str">
        <f t="shared" si="181"/>
        <v>B</v>
      </c>
      <c r="F3829" s="13">
        <v>8</v>
      </c>
      <c r="G3829" s="13">
        <v>1</v>
      </c>
      <c r="H3829" s="13">
        <v>38</v>
      </c>
      <c r="I3829" s="13">
        <v>1843.9688000000001</v>
      </c>
      <c r="J3829" s="13">
        <v>1</v>
      </c>
      <c r="K3829" s="13">
        <v>1</v>
      </c>
      <c r="L3829" s="13">
        <v>1</v>
      </c>
      <c r="M3829" s="13">
        <v>0</v>
      </c>
      <c r="N3829" s="13" t="str">
        <f t="shared" si="179"/>
        <v>Go</v>
      </c>
      <c r="O3829" s="13" t="str">
        <f t="shared" si="180"/>
        <v>0</v>
      </c>
      <c r="P3829" s="13" t="s">
        <v>49</v>
      </c>
      <c r="Q3829" s="13" t="s">
        <v>50</v>
      </c>
    </row>
    <row r="3830" spans="1:17">
      <c r="A3830" s="13" t="s">
        <v>51</v>
      </c>
      <c r="B3830" s="94" t="s">
        <v>5</v>
      </c>
      <c r="C3830" s="13">
        <v>3</v>
      </c>
      <c r="D3830" s="13" t="s">
        <v>11</v>
      </c>
      <c r="E3830" s="52" t="str">
        <f t="shared" si="181"/>
        <v>B</v>
      </c>
      <c r="F3830" s="13">
        <v>8</v>
      </c>
      <c r="G3830" s="13">
        <v>1</v>
      </c>
      <c r="H3830" s="13">
        <v>39</v>
      </c>
      <c r="I3830" s="13">
        <v>2126.9540000000002</v>
      </c>
      <c r="J3830" s="13">
        <v>1</v>
      </c>
      <c r="K3830" s="13">
        <v>1</v>
      </c>
      <c r="L3830" s="13">
        <v>1</v>
      </c>
      <c r="M3830" s="13">
        <v>0</v>
      </c>
      <c r="N3830" s="13" t="str">
        <f t="shared" si="179"/>
        <v>Go</v>
      </c>
      <c r="O3830" s="13" t="str">
        <f t="shared" si="180"/>
        <v>0</v>
      </c>
      <c r="P3830" s="13" t="s">
        <v>49</v>
      </c>
      <c r="Q3830" s="13" t="s">
        <v>50</v>
      </c>
    </row>
    <row r="3831" spans="1:17">
      <c r="A3831" s="13" t="s">
        <v>51</v>
      </c>
      <c r="B3831" s="94" t="s">
        <v>5</v>
      </c>
      <c r="C3831" s="13">
        <v>3</v>
      </c>
      <c r="D3831" s="13" t="s">
        <v>11</v>
      </c>
      <c r="E3831" s="52" t="str">
        <f t="shared" si="181"/>
        <v>B</v>
      </c>
      <c r="F3831" s="13">
        <v>8</v>
      </c>
      <c r="G3831" s="13">
        <v>1</v>
      </c>
      <c r="H3831" s="13">
        <v>40</v>
      </c>
      <c r="I3831" s="13">
        <v>3131.4623000000001</v>
      </c>
      <c r="J3831" s="13">
        <v>1</v>
      </c>
      <c r="K3831" s="13">
        <v>1</v>
      </c>
      <c r="L3831" s="13">
        <v>1</v>
      </c>
      <c r="M3831" s="13">
        <v>0</v>
      </c>
      <c r="N3831" s="13" t="str">
        <f t="shared" si="179"/>
        <v>Go</v>
      </c>
      <c r="O3831" s="13" t="str">
        <f t="shared" si="180"/>
        <v>0</v>
      </c>
      <c r="P3831" s="13" t="s">
        <v>49</v>
      </c>
      <c r="Q3831" s="13" t="s">
        <v>50</v>
      </c>
    </row>
    <row r="3832" spans="1:17">
      <c r="A3832" s="13" t="s">
        <v>51</v>
      </c>
      <c r="B3832" s="94" t="s">
        <v>5</v>
      </c>
      <c r="C3832" s="13">
        <v>3</v>
      </c>
      <c r="D3832" s="13" t="s">
        <v>11</v>
      </c>
      <c r="E3832" s="52" t="str">
        <f t="shared" si="181"/>
        <v>B</v>
      </c>
      <c r="F3832" s="13">
        <v>8</v>
      </c>
      <c r="G3832" s="13">
        <v>1</v>
      </c>
      <c r="H3832" s="13">
        <v>2</v>
      </c>
      <c r="I3832" s="13">
        <v>3439.335</v>
      </c>
      <c r="J3832" s="13">
        <v>1</v>
      </c>
      <c r="K3832" s="13">
        <v>0</v>
      </c>
      <c r="L3832" s="13">
        <v>1</v>
      </c>
      <c r="M3832" s="13">
        <v>1</v>
      </c>
      <c r="N3832" s="13" t="str">
        <f t="shared" si="179"/>
        <v>NoGo</v>
      </c>
      <c r="O3832" t="str">
        <f t="shared" si="180"/>
        <v>1</v>
      </c>
      <c r="P3832" s="13" t="s">
        <v>49</v>
      </c>
      <c r="Q3832" s="13" t="s">
        <v>50</v>
      </c>
    </row>
    <row r="3833" spans="1:17">
      <c r="A3833" s="13" t="s">
        <v>51</v>
      </c>
      <c r="B3833" s="94" t="s">
        <v>5</v>
      </c>
      <c r="C3833" s="13">
        <v>3</v>
      </c>
      <c r="D3833" s="13" t="s">
        <v>11</v>
      </c>
      <c r="E3833" s="52" t="str">
        <f t="shared" si="181"/>
        <v>B</v>
      </c>
      <c r="F3833" s="13">
        <v>8</v>
      </c>
      <c r="G3833" s="13">
        <v>1</v>
      </c>
      <c r="H3833" s="13">
        <v>5</v>
      </c>
      <c r="I3833" s="13">
        <v>2190.0383000000002</v>
      </c>
      <c r="J3833" s="13">
        <v>0</v>
      </c>
      <c r="K3833" s="13">
        <v>1</v>
      </c>
      <c r="L3833" s="13">
        <v>1</v>
      </c>
      <c r="M3833" s="13">
        <v>1</v>
      </c>
      <c r="N3833" s="13" t="str">
        <f t="shared" si="179"/>
        <v>NoGo</v>
      </c>
      <c r="O3833" t="str">
        <f t="shared" si="180"/>
        <v>0</v>
      </c>
      <c r="P3833" s="13" t="s">
        <v>49</v>
      </c>
      <c r="Q3833" s="13" t="s">
        <v>50</v>
      </c>
    </row>
    <row r="3834" spans="1:17">
      <c r="A3834" s="13" t="s">
        <v>51</v>
      </c>
      <c r="B3834" s="94" t="s">
        <v>5</v>
      </c>
      <c r="C3834" s="13">
        <v>3</v>
      </c>
      <c r="D3834" s="13" t="s">
        <v>11</v>
      </c>
      <c r="E3834" s="52" t="str">
        <f t="shared" si="181"/>
        <v>B</v>
      </c>
      <c r="F3834" s="13">
        <v>8</v>
      </c>
      <c r="G3834" s="13">
        <v>1</v>
      </c>
      <c r="H3834" s="13">
        <v>12</v>
      </c>
      <c r="I3834" s="13">
        <v>3316.8908000000001</v>
      </c>
      <c r="J3834" s="13">
        <v>1</v>
      </c>
      <c r="K3834" s="13">
        <v>0</v>
      </c>
      <c r="L3834" s="13">
        <v>1</v>
      </c>
      <c r="M3834" s="13">
        <v>1</v>
      </c>
      <c r="N3834" s="13" t="str">
        <f t="shared" si="179"/>
        <v>NoGo</v>
      </c>
      <c r="O3834" t="str">
        <f t="shared" si="180"/>
        <v>1</v>
      </c>
      <c r="P3834" s="13" t="s">
        <v>49</v>
      </c>
      <c r="Q3834" s="13" t="s">
        <v>50</v>
      </c>
    </row>
    <row r="3835" spans="1:17">
      <c r="A3835" s="13" t="s">
        <v>51</v>
      </c>
      <c r="B3835" s="94" t="s">
        <v>5</v>
      </c>
      <c r="C3835" s="13">
        <v>3</v>
      </c>
      <c r="D3835" s="13" t="s">
        <v>11</v>
      </c>
      <c r="E3835" s="52" t="str">
        <f t="shared" si="181"/>
        <v>B</v>
      </c>
      <c r="F3835" s="13">
        <v>8</v>
      </c>
      <c r="G3835" s="13">
        <v>1</v>
      </c>
      <c r="H3835" s="13">
        <v>14</v>
      </c>
      <c r="I3835" s="13">
        <v>2203.6437999999998</v>
      </c>
      <c r="J3835" s="13">
        <v>0</v>
      </c>
      <c r="K3835" s="13">
        <v>1</v>
      </c>
      <c r="L3835" s="13">
        <v>1</v>
      </c>
      <c r="M3835" s="13">
        <v>1</v>
      </c>
      <c r="N3835" s="13" t="str">
        <f t="shared" si="179"/>
        <v>NoGo</v>
      </c>
      <c r="O3835" t="str">
        <f t="shared" si="180"/>
        <v>0</v>
      </c>
      <c r="P3835" s="13" t="s">
        <v>49</v>
      </c>
      <c r="Q3835" s="13" t="s">
        <v>50</v>
      </c>
    </row>
    <row r="3836" spans="1:17">
      <c r="A3836" s="13" t="s">
        <v>51</v>
      </c>
      <c r="B3836" s="94" t="s">
        <v>5</v>
      </c>
      <c r="C3836" s="13">
        <v>3</v>
      </c>
      <c r="D3836" s="13" t="s">
        <v>11</v>
      </c>
      <c r="E3836" s="52" t="str">
        <f t="shared" si="181"/>
        <v>B</v>
      </c>
      <c r="F3836" s="13">
        <v>8</v>
      </c>
      <c r="G3836" s="13">
        <v>1</v>
      </c>
      <c r="H3836" s="13">
        <v>18</v>
      </c>
      <c r="I3836" s="13">
        <v>2203.3056000000001</v>
      </c>
      <c r="J3836" s="13">
        <v>0</v>
      </c>
      <c r="K3836" s="13">
        <v>1</v>
      </c>
      <c r="L3836" s="13">
        <v>1</v>
      </c>
      <c r="M3836" s="13">
        <v>1</v>
      </c>
      <c r="N3836" s="13" t="str">
        <f t="shared" si="179"/>
        <v>NoGo</v>
      </c>
      <c r="O3836" t="str">
        <f t="shared" si="180"/>
        <v>0</v>
      </c>
      <c r="P3836" s="13" t="s">
        <v>49</v>
      </c>
      <c r="Q3836" s="13" t="s">
        <v>50</v>
      </c>
    </row>
    <row r="3837" spans="1:17">
      <c r="A3837" s="13" t="s">
        <v>51</v>
      </c>
      <c r="B3837" s="94" t="s">
        <v>5</v>
      </c>
      <c r="C3837" s="13">
        <v>3</v>
      </c>
      <c r="D3837" s="13" t="s">
        <v>11</v>
      </c>
      <c r="E3837" s="52" t="str">
        <f t="shared" si="181"/>
        <v>B</v>
      </c>
      <c r="F3837" s="13">
        <v>8</v>
      </c>
      <c r="G3837" s="13">
        <v>1</v>
      </c>
      <c r="H3837" s="13">
        <v>22</v>
      </c>
      <c r="I3837" s="13">
        <v>2204.2408999999998</v>
      </c>
      <c r="J3837" s="13">
        <v>0</v>
      </c>
      <c r="K3837" s="13">
        <v>1</v>
      </c>
      <c r="L3837" s="13">
        <v>1</v>
      </c>
      <c r="M3837" s="13">
        <v>1</v>
      </c>
      <c r="N3837" s="13" t="str">
        <f t="shared" si="179"/>
        <v>NoGo</v>
      </c>
      <c r="O3837" t="str">
        <f t="shared" si="180"/>
        <v>0</v>
      </c>
      <c r="P3837" s="13" t="s">
        <v>49</v>
      </c>
      <c r="Q3837" s="13" t="s">
        <v>50</v>
      </c>
    </row>
    <row r="3838" spans="1:17">
      <c r="A3838" s="13" t="s">
        <v>51</v>
      </c>
      <c r="B3838" s="94" t="s">
        <v>5</v>
      </c>
      <c r="C3838" s="13">
        <v>3</v>
      </c>
      <c r="D3838" s="13" t="s">
        <v>11</v>
      </c>
      <c r="E3838" s="52" t="str">
        <f t="shared" si="181"/>
        <v>B</v>
      </c>
      <c r="F3838" s="13">
        <v>8</v>
      </c>
      <c r="G3838" s="13">
        <v>1</v>
      </c>
      <c r="H3838" s="13">
        <v>28</v>
      </c>
      <c r="I3838" s="13">
        <v>2205.3726000000001</v>
      </c>
      <c r="J3838" s="13">
        <v>0</v>
      </c>
      <c r="K3838" s="13">
        <v>1</v>
      </c>
      <c r="L3838" s="13">
        <v>1</v>
      </c>
      <c r="M3838" s="13">
        <v>1</v>
      </c>
      <c r="N3838" s="13" t="str">
        <f t="shared" si="179"/>
        <v>NoGo</v>
      </c>
      <c r="O3838" t="str">
        <f t="shared" si="180"/>
        <v>0</v>
      </c>
      <c r="P3838" s="13" t="s">
        <v>49</v>
      </c>
      <c r="Q3838" s="13" t="s">
        <v>50</v>
      </c>
    </row>
    <row r="3839" spans="1:17">
      <c r="A3839" s="13" t="s">
        <v>51</v>
      </c>
      <c r="B3839" s="94" t="s">
        <v>5</v>
      </c>
      <c r="C3839" s="13">
        <v>3</v>
      </c>
      <c r="D3839" s="13" t="s">
        <v>11</v>
      </c>
      <c r="E3839" s="52" t="str">
        <f t="shared" si="181"/>
        <v>B</v>
      </c>
      <c r="F3839" s="13">
        <v>8</v>
      </c>
      <c r="G3839" s="13">
        <v>1</v>
      </c>
      <c r="H3839" s="13">
        <v>30</v>
      </c>
      <c r="I3839" s="13">
        <v>2203.5273000000002</v>
      </c>
      <c r="J3839" s="13">
        <v>0</v>
      </c>
      <c r="K3839" s="13">
        <v>1</v>
      </c>
      <c r="L3839" s="13">
        <v>1</v>
      </c>
      <c r="M3839" s="13">
        <v>1</v>
      </c>
      <c r="N3839" s="13" t="str">
        <f t="shared" si="179"/>
        <v>NoGo</v>
      </c>
      <c r="O3839" t="str">
        <f t="shared" si="180"/>
        <v>0</v>
      </c>
      <c r="P3839" s="13" t="s">
        <v>49</v>
      </c>
      <c r="Q3839" s="13" t="s">
        <v>50</v>
      </c>
    </row>
    <row r="3840" spans="1:17">
      <c r="A3840" s="13" t="s">
        <v>51</v>
      </c>
      <c r="B3840" s="94" t="s">
        <v>5</v>
      </c>
      <c r="C3840" s="13">
        <v>3</v>
      </c>
      <c r="D3840" s="13" t="s">
        <v>11</v>
      </c>
      <c r="E3840" s="52" t="str">
        <f t="shared" si="181"/>
        <v>B</v>
      </c>
      <c r="F3840" s="13">
        <v>8</v>
      </c>
      <c r="G3840" s="13">
        <v>1</v>
      </c>
      <c r="H3840" s="13">
        <v>36</v>
      </c>
      <c r="I3840" s="13">
        <v>2203.7662</v>
      </c>
      <c r="J3840" s="13">
        <v>0</v>
      </c>
      <c r="K3840" s="13">
        <v>1</v>
      </c>
      <c r="L3840" s="13">
        <v>1</v>
      </c>
      <c r="M3840" s="13">
        <v>1</v>
      </c>
      <c r="N3840" s="13" t="str">
        <f t="shared" si="179"/>
        <v>NoGo</v>
      </c>
      <c r="O3840" t="str">
        <f t="shared" si="180"/>
        <v>0</v>
      </c>
      <c r="P3840" s="13" t="s">
        <v>49</v>
      </c>
      <c r="Q3840" s="13" t="s">
        <v>50</v>
      </c>
    </row>
    <row r="3841" spans="1:17">
      <c r="A3841" s="13" t="s">
        <v>51</v>
      </c>
      <c r="B3841" s="94" t="s">
        <v>5</v>
      </c>
      <c r="C3841" s="13">
        <v>3</v>
      </c>
      <c r="D3841" s="13" t="s">
        <v>11</v>
      </c>
      <c r="E3841" s="52" t="str">
        <f t="shared" si="181"/>
        <v>B</v>
      </c>
      <c r="F3841" s="13">
        <v>8</v>
      </c>
      <c r="G3841" s="13">
        <v>1</v>
      </c>
      <c r="H3841" s="13">
        <v>37</v>
      </c>
      <c r="I3841" s="13">
        <v>2204.4569000000001</v>
      </c>
      <c r="J3841" s="13">
        <v>0</v>
      </c>
      <c r="K3841" s="13">
        <v>1</v>
      </c>
      <c r="L3841" s="13">
        <v>1</v>
      </c>
      <c r="M3841" s="13">
        <v>1</v>
      </c>
      <c r="N3841" s="13" t="str">
        <f t="shared" si="179"/>
        <v>NoGo</v>
      </c>
      <c r="O3841" t="str">
        <f t="shared" si="180"/>
        <v>0</v>
      </c>
      <c r="P3841" s="13" t="s">
        <v>49</v>
      </c>
      <c r="Q3841" s="13" t="s">
        <v>50</v>
      </c>
    </row>
    <row r="3842" spans="1:17">
      <c r="A3842" s="13" t="s">
        <v>51</v>
      </c>
      <c r="B3842" s="94" t="s">
        <v>5</v>
      </c>
      <c r="C3842" s="13">
        <v>3</v>
      </c>
      <c r="D3842" s="13" t="s">
        <v>11</v>
      </c>
      <c r="E3842" s="52" t="str">
        <f t="shared" si="181"/>
        <v>B</v>
      </c>
      <c r="F3842" s="13">
        <v>8</v>
      </c>
      <c r="G3842" s="13">
        <v>2</v>
      </c>
      <c r="H3842" s="13">
        <v>1</v>
      </c>
      <c r="I3842" s="13">
        <v>400.5487</v>
      </c>
      <c r="J3842" s="13">
        <v>1</v>
      </c>
      <c r="K3842" s="13">
        <v>1</v>
      </c>
      <c r="L3842" s="13">
        <v>1</v>
      </c>
      <c r="M3842" s="13">
        <v>0</v>
      </c>
      <c r="N3842" s="13" t="str">
        <f t="shared" ref="N3842:N3905" si="182">IF(M3842=0,"Go","NoGo")</f>
        <v>Go</v>
      </c>
      <c r="O3842" s="13" t="str">
        <f t="shared" si="180"/>
        <v>0</v>
      </c>
      <c r="P3842" s="13" t="s">
        <v>49</v>
      </c>
      <c r="Q3842" s="13" t="s">
        <v>50</v>
      </c>
    </row>
    <row r="3843" spans="1:17">
      <c r="A3843" s="13" t="s">
        <v>51</v>
      </c>
      <c r="B3843" s="94" t="s">
        <v>5</v>
      </c>
      <c r="C3843" s="13">
        <v>3</v>
      </c>
      <c r="D3843" s="13" t="s">
        <v>11</v>
      </c>
      <c r="E3843" s="52" t="str">
        <f t="shared" si="181"/>
        <v>B</v>
      </c>
      <c r="F3843" s="13">
        <v>8</v>
      </c>
      <c r="G3843" s="13">
        <v>2</v>
      </c>
      <c r="H3843" s="13">
        <v>3</v>
      </c>
      <c r="I3843" s="13">
        <v>384.47129999999999</v>
      </c>
      <c r="J3843" s="13">
        <v>1</v>
      </c>
      <c r="K3843" s="13">
        <v>1</v>
      </c>
      <c r="L3843" s="13">
        <v>1</v>
      </c>
      <c r="M3843" s="13">
        <v>0</v>
      </c>
      <c r="N3843" s="13" t="str">
        <f t="shared" si="182"/>
        <v>Go</v>
      </c>
      <c r="O3843" s="13" t="str">
        <f t="shared" si="180"/>
        <v>0</v>
      </c>
      <c r="P3843" s="13" t="s">
        <v>49</v>
      </c>
      <c r="Q3843" s="13" t="s">
        <v>50</v>
      </c>
    </row>
    <row r="3844" spans="1:17">
      <c r="A3844" s="13" t="s">
        <v>51</v>
      </c>
      <c r="B3844" s="94" t="s">
        <v>5</v>
      </c>
      <c r="C3844" s="13">
        <v>3</v>
      </c>
      <c r="D3844" s="13" t="s">
        <v>11</v>
      </c>
      <c r="E3844" s="52" t="str">
        <f t="shared" si="181"/>
        <v>B</v>
      </c>
      <c r="F3844" s="13">
        <v>8</v>
      </c>
      <c r="G3844" s="13">
        <v>2</v>
      </c>
      <c r="H3844" s="13">
        <v>4</v>
      </c>
      <c r="I3844" s="13">
        <v>1509.1331</v>
      </c>
      <c r="J3844" s="13">
        <v>1</v>
      </c>
      <c r="K3844" s="13">
        <v>1</v>
      </c>
      <c r="L3844" s="13">
        <v>1</v>
      </c>
      <c r="M3844" s="13">
        <v>0</v>
      </c>
      <c r="N3844" s="13" t="str">
        <f t="shared" si="182"/>
        <v>Go</v>
      </c>
      <c r="O3844" s="13" t="str">
        <f t="shared" si="180"/>
        <v>0</v>
      </c>
      <c r="P3844" s="13" t="s">
        <v>49</v>
      </c>
      <c r="Q3844" s="13" t="s">
        <v>50</v>
      </c>
    </row>
    <row r="3845" spans="1:17">
      <c r="A3845" s="13" t="s">
        <v>51</v>
      </c>
      <c r="B3845" s="94" t="s">
        <v>5</v>
      </c>
      <c r="C3845" s="13">
        <v>3</v>
      </c>
      <c r="D3845" s="13" t="s">
        <v>11</v>
      </c>
      <c r="E3845" s="52" t="str">
        <f t="shared" si="181"/>
        <v>B</v>
      </c>
      <c r="F3845" s="13">
        <v>8</v>
      </c>
      <c r="G3845" s="13">
        <v>2</v>
      </c>
      <c r="H3845" s="13">
        <v>6</v>
      </c>
      <c r="I3845" s="13">
        <v>2897.4079000000002</v>
      </c>
      <c r="J3845" s="13">
        <v>1</v>
      </c>
      <c r="K3845" s="13">
        <v>1</v>
      </c>
      <c r="L3845" s="13">
        <v>1</v>
      </c>
      <c r="M3845" s="13">
        <v>0</v>
      </c>
      <c r="N3845" s="13" t="str">
        <f t="shared" si="182"/>
        <v>Go</v>
      </c>
      <c r="O3845" s="13" t="str">
        <f t="shared" si="180"/>
        <v>0</v>
      </c>
      <c r="P3845" s="13" t="s">
        <v>49</v>
      </c>
      <c r="Q3845" s="13" t="s">
        <v>50</v>
      </c>
    </row>
    <row r="3846" spans="1:17">
      <c r="A3846" s="13" t="s">
        <v>51</v>
      </c>
      <c r="B3846" s="94" t="s">
        <v>5</v>
      </c>
      <c r="C3846" s="13">
        <v>3</v>
      </c>
      <c r="D3846" s="13" t="s">
        <v>11</v>
      </c>
      <c r="E3846" s="52" t="str">
        <f t="shared" si="181"/>
        <v>B</v>
      </c>
      <c r="F3846" s="13">
        <v>8</v>
      </c>
      <c r="G3846" s="13">
        <v>2</v>
      </c>
      <c r="H3846" s="13">
        <v>7</v>
      </c>
      <c r="I3846" s="13">
        <v>3364.4146000000001</v>
      </c>
      <c r="J3846" s="13">
        <v>1</v>
      </c>
      <c r="K3846" s="13">
        <v>1</v>
      </c>
      <c r="L3846" s="13">
        <v>1</v>
      </c>
      <c r="M3846" s="13">
        <v>0</v>
      </c>
      <c r="N3846" s="13" t="str">
        <f t="shared" si="182"/>
        <v>Go</v>
      </c>
      <c r="O3846" s="13" t="str">
        <f t="shared" si="180"/>
        <v>0</v>
      </c>
      <c r="P3846" s="13" t="s">
        <v>49</v>
      </c>
      <c r="Q3846" s="13" t="s">
        <v>50</v>
      </c>
    </row>
    <row r="3847" spans="1:17">
      <c r="A3847" s="13" t="s">
        <v>51</v>
      </c>
      <c r="B3847" s="94" t="s">
        <v>5</v>
      </c>
      <c r="C3847" s="13">
        <v>3</v>
      </c>
      <c r="D3847" s="13" t="s">
        <v>11</v>
      </c>
      <c r="E3847" s="52" t="str">
        <f t="shared" si="181"/>
        <v>B</v>
      </c>
      <c r="F3847" s="13">
        <v>8</v>
      </c>
      <c r="G3847" s="13">
        <v>2</v>
      </c>
      <c r="H3847" s="13">
        <v>8</v>
      </c>
      <c r="I3847" s="13">
        <v>1793.0867000000001</v>
      </c>
      <c r="J3847" s="13">
        <v>1</v>
      </c>
      <c r="K3847" s="13">
        <v>1</v>
      </c>
      <c r="L3847" s="13">
        <v>1</v>
      </c>
      <c r="M3847" s="13">
        <v>0</v>
      </c>
      <c r="N3847" s="13" t="str">
        <f t="shared" si="182"/>
        <v>Go</v>
      </c>
      <c r="O3847" s="13" t="str">
        <f t="shared" si="180"/>
        <v>0</v>
      </c>
      <c r="P3847" s="13" t="s">
        <v>49</v>
      </c>
      <c r="Q3847" s="13" t="s">
        <v>50</v>
      </c>
    </row>
    <row r="3848" spans="1:17">
      <c r="A3848" s="13" t="s">
        <v>51</v>
      </c>
      <c r="B3848" s="94" t="s">
        <v>5</v>
      </c>
      <c r="C3848" s="13">
        <v>3</v>
      </c>
      <c r="D3848" s="13" t="s">
        <v>11</v>
      </c>
      <c r="E3848" s="52" t="str">
        <f t="shared" si="181"/>
        <v>B</v>
      </c>
      <c r="F3848" s="13">
        <v>8</v>
      </c>
      <c r="G3848" s="13">
        <v>2</v>
      </c>
      <c r="H3848" s="13">
        <v>9</v>
      </c>
      <c r="I3848" s="13">
        <v>2642.3932</v>
      </c>
      <c r="J3848" s="13">
        <v>1</v>
      </c>
      <c r="K3848" s="13">
        <v>1</v>
      </c>
      <c r="L3848" s="13">
        <v>1</v>
      </c>
      <c r="M3848" s="13">
        <v>0</v>
      </c>
      <c r="N3848" s="13" t="str">
        <f t="shared" si="182"/>
        <v>Go</v>
      </c>
      <c r="O3848" s="13" t="str">
        <f t="shared" si="180"/>
        <v>0</v>
      </c>
      <c r="P3848" s="13" t="s">
        <v>49</v>
      </c>
      <c r="Q3848" s="13" t="s">
        <v>50</v>
      </c>
    </row>
    <row r="3849" spans="1:17">
      <c r="A3849" s="13" t="s">
        <v>51</v>
      </c>
      <c r="B3849" s="94" t="s">
        <v>5</v>
      </c>
      <c r="C3849" s="13">
        <v>3</v>
      </c>
      <c r="D3849" s="13" t="s">
        <v>11</v>
      </c>
      <c r="E3849" s="52" t="str">
        <f t="shared" si="181"/>
        <v>B</v>
      </c>
      <c r="F3849" s="13">
        <v>8</v>
      </c>
      <c r="G3849" s="13">
        <v>2</v>
      </c>
      <c r="H3849" s="13">
        <v>10</v>
      </c>
      <c r="I3849" s="13">
        <v>2899.2557999999999</v>
      </c>
      <c r="J3849" s="13">
        <v>1</v>
      </c>
      <c r="K3849" s="13">
        <v>1</v>
      </c>
      <c r="L3849" s="13">
        <v>1</v>
      </c>
      <c r="M3849" s="13">
        <v>0</v>
      </c>
      <c r="N3849" s="13" t="str">
        <f t="shared" si="182"/>
        <v>Go</v>
      </c>
      <c r="O3849" s="13" t="str">
        <f t="shared" ref="O3849:O3912" si="183">IF(K3849=0, "1", "0")</f>
        <v>0</v>
      </c>
      <c r="P3849" s="13" t="s">
        <v>49</v>
      </c>
      <c r="Q3849" s="13" t="s">
        <v>50</v>
      </c>
    </row>
    <row r="3850" spans="1:17">
      <c r="A3850" s="13" t="s">
        <v>51</v>
      </c>
      <c r="B3850" s="94" t="s">
        <v>5</v>
      </c>
      <c r="C3850" s="13">
        <v>3</v>
      </c>
      <c r="D3850" s="13" t="s">
        <v>11</v>
      </c>
      <c r="E3850" s="52" t="str">
        <f t="shared" si="181"/>
        <v>B</v>
      </c>
      <c r="F3850" s="13">
        <v>8</v>
      </c>
      <c r="G3850" s="13">
        <v>2</v>
      </c>
      <c r="H3850" s="13">
        <v>11</v>
      </c>
      <c r="I3850" s="13">
        <v>2461.4050999999999</v>
      </c>
      <c r="J3850" s="13">
        <v>1</v>
      </c>
      <c r="K3850" s="13">
        <v>1</v>
      </c>
      <c r="L3850" s="13">
        <v>1</v>
      </c>
      <c r="M3850" s="13">
        <v>0</v>
      </c>
      <c r="N3850" s="13" t="str">
        <f t="shared" si="182"/>
        <v>Go</v>
      </c>
      <c r="O3850" s="13" t="str">
        <f t="shared" si="183"/>
        <v>0</v>
      </c>
      <c r="P3850" s="13" t="s">
        <v>49</v>
      </c>
      <c r="Q3850" s="13" t="s">
        <v>50</v>
      </c>
    </row>
    <row r="3851" spans="1:17">
      <c r="A3851" s="13" t="s">
        <v>51</v>
      </c>
      <c r="B3851" s="94" t="s">
        <v>5</v>
      </c>
      <c r="C3851" s="13">
        <v>3</v>
      </c>
      <c r="D3851" s="13" t="s">
        <v>11</v>
      </c>
      <c r="E3851" s="52" t="str">
        <f t="shared" si="181"/>
        <v>B</v>
      </c>
      <c r="F3851" s="13">
        <v>8</v>
      </c>
      <c r="G3851" s="13">
        <v>2</v>
      </c>
      <c r="H3851" s="13">
        <v>13</v>
      </c>
      <c r="I3851" s="13">
        <v>387.56049999999999</v>
      </c>
      <c r="J3851" s="13">
        <v>1</v>
      </c>
      <c r="K3851" s="13">
        <v>1</v>
      </c>
      <c r="L3851" s="13">
        <v>1</v>
      </c>
      <c r="M3851" s="13">
        <v>0</v>
      </c>
      <c r="N3851" s="13" t="str">
        <f t="shared" si="182"/>
        <v>Go</v>
      </c>
      <c r="O3851" s="13" t="str">
        <f t="shared" si="183"/>
        <v>0</v>
      </c>
      <c r="P3851" s="13" t="s">
        <v>49</v>
      </c>
      <c r="Q3851" s="13" t="s">
        <v>50</v>
      </c>
    </row>
    <row r="3852" spans="1:17">
      <c r="A3852" s="13" t="s">
        <v>51</v>
      </c>
      <c r="B3852" s="94" t="s">
        <v>5</v>
      </c>
      <c r="C3852" s="13">
        <v>3</v>
      </c>
      <c r="D3852" s="13" t="s">
        <v>11</v>
      </c>
      <c r="E3852" s="52" t="str">
        <f t="shared" si="181"/>
        <v>B</v>
      </c>
      <c r="F3852" s="13">
        <v>8</v>
      </c>
      <c r="G3852" s="13">
        <v>2</v>
      </c>
      <c r="H3852" s="13">
        <v>15</v>
      </c>
      <c r="I3852" s="13">
        <v>1183.5464999999999</v>
      </c>
      <c r="J3852" s="13">
        <v>1</v>
      </c>
      <c r="K3852" s="13">
        <v>1</v>
      </c>
      <c r="L3852" s="13">
        <v>1</v>
      </c>
      <c r="M3852" s="13">
        <v>0</v>
      </c>
      <c r="N3852" s="13" t="str">
        <f t="shared" si="182"/>
        <v>Go</v>
      </c>
      <c r="O3852" s="13" t="str">
        <f t="shared" si="183"/>
        <v>0</v>
      </c>
      <c r="P3852" s="13" t="s">
        <v>49</v>
      </c>
      <c r="Q3852" s="13" t="s">
        <v>50</v>
      </c>
    </row>
    <row r="3853" spans="1:17">
      <c r="A3853" s="13" t="s">
        <v>51</v>
      </c>
      <c r="B3853" s="94" t="s">
        <v>5</v>
      </c>
      <c r="C3853" s="13">
        <v>3</v>
      </c>
      <c r="D3853" s="13" t="s">
        <v>11</v>
      </c>
      <c r="E3853" s="52" t="str">
        <f t="shared" si="181"/>
        <v>B</v>
      </c>
      <c r="F3853" s="13">
        <v>8</v>
      </c>
      <c r="G3853" s="13">
        <v>2</v>
      </c>
      <c r="H3853" s="13">
        <v>16</v>
      </c>
      <c r="I3853" s="13">
        <v>565.02779999999996</v>
      </c>
      <c r="J3853" s="13">
        <v>1</v>
      </c>
      <c r="K3853" s="13">
        <v>1</v>
      </c>
      <c r="L3853" s="13">
        <v>1</v>
      </c>
      <c r="M3853" s="13">
        <v>0</v>
      </c>
      <c r="N3853" s="13" t="str">
        <f t="shared" si="182"/>
        <v>Go</v>
      </c>
      <c r="O3853" s="13" t="str">
        <f t="shared" si="183"/>
        <v>0</v>
      </c>
      <c r="P3853" s="13" t="s">
        <v>49</v>
      </c>
      <c r="Q3853" s="13" t="s">
        <v>50</v>
      </c>
    </row>
    <row r="3854" spans="1:17">
      <c r="A3854" s="13" t="s">
        <v>51</v>
      </c>
      <c r="B3854" s="94" t="s">
        <v>5</v>
      </c>
      <c r="C3854" s="13">
        <v>3</v>
      </c>
      <c r="D3854" s="13" t="s">
        <v>11</v>
      </c>
      <c r="E3854" s="52" t="str">
        <f t="shared" si="181"/>
        <v>B</v>
      </c>
      <c r="F3854" s="13">
        <v>8</v>
      </c>
      <c r="G3854" s="13">
        <v>2</v>
      </c>
      <c r="H3854" s="13">
        <v>17</v>
      </c>
      <c r="I3854" s="13">
        <v>2545.2604999999999</v>
      </c>
      <c r="J3854" s="13">
        <v>1</v>
      </c>
      <c r="K3854" s="13">
        <v>1</v>
      </c>
      <c r="L3854" s="13">
        <v>1</v>
      </c>
      <c r="M3854" s="13">
        <v>0</v>
      </c>
      <c r="N3854" s="13" t="str">
        <f t="shared" si="182"/>
        <v>Go</v>
      </c>
      <c r="O3854" s="13" t="str">
        <f t="shared" si="183"/>
        <v>0</v>
      </c>
      <c r="P3854" s="13" t="s">
        <v>49</v>
      </c>
      <c r="Q3854" s="13" t="s">
        <v>50</v>
      </c>
    </row>
    <row r="3855" spans="1:17">
      <c r="A3855" s="13" t="s">
        <v>51</v>
      </c>
      <c r="B3855" s="94" t="s">
        <v>5</v>
      </c>
      <c r="C3855" s="13">
        <v>3</v>
      </c>
      <c r="D3855" s="13" t="s">
        <v>11</v>
      </c>
      <c r="E3855" s="52" t="str">
        <f t="shared" si="181"/>
        <v>B</v>
      </c>
      <c r="F3855" s="13">
        <v>8</v>
      </c>
      <c r="G3855" s="13">
        <v>2</v>
      </c>
      <c r="H3855" s="13">
        <v>19</v>
      </c>
      <c r="I3855" s="13">
        <v>2597.279</v>
      </c>
      <c r="J3855" s="13">
        <v>1</v>
      </c>
      <c r="K3855" s="13">
        <v>1</v>
      </c>
      <c r="L3855" s="13">
        <v>1</v>
      </c>
      <c r="M3855" s="13">
        <v>0</v>
      </c>
      <c r="N3855" s="13" t="str">
        <f t="shared" si="182"/>
        <v>Go</v>
      </c>
      <c r="O3855" s="13" t="str">
        <f t="shared" si="183"/>
        <v>0</v>
      </c>
      <c r="P3855" s="13" t="s">
        <v>49</v>
      </c>
      <c r="Q3855" s="13" t="s">
        <v>50</v>
      </c>
    </row>
    <row r="3856" spans="1:17">
      <c r="A3856" s="13" t="s">
        <v>51</v>
      </c>
      <c r="B3856" s="94" t="s">
        <v>5</v>
      </c>
      <c r="C3856" s="13">
        <v>3</v>
      </c>
      <c r="D3856" s="13" t="s">
        <v>11</v>
      </c>
      <c r="E3856" s="52" t="str">
        <f t="shared" si="181"/>
        <v>B</v>
      </c>
      <c r="F3856" s="13">
        <v>8</v>
      </c>
      <c r="G3856" s="13">
        <v>2</v>
      </c>
      <c r="H3856" s="13">
        <v>20</v>
      </c>
      <c r="I3856" s="13">
        <v>4992.9445999999998</v>
      </c>
      <c r="J3856" s="13">
        <v>1</v>
      </c>
      <c r="K3856" s="13">
        <v>1</v>
      </c>
      <c r="L3856" s="13">
        <v>1</v>
      </c>
      <c r="M3856" s="13">
        <v>0</v>
      </c>
      <c r="N3856" s="13" t="str">
        <f t="shared" si="182"/>
        <v>Go</v>
      </c>
      <c r="O3856" s="13" t="str">
        <f t="shared" si="183"/>
        <v>0</v>
      </c>
      <c r="P3856" s="13" t="s">
        <v>49</v>
      </c>
      <c r="Q3856" s="13" t="s">
        <v>50</v>
      </c>
    </row>
    <row r="3857" spans="1:17">
      <c r="A3857" s="13" t="s">
        <v>51</v>
      </c>
      <c r="B3857" s="94" t="s">
        <v>5</v>
      </c>
      <c r="C3857" s="13">
        <v>3</v>
      </c>
      <c r="D3857" s="13" t="s">
        <v>11</v>
      </c>
      <c r="E3857" s="52" t="str">
        <f t="shared" si="181"/>
        <v>B</v>
      </c>
      <c r="F3857" s="13">
        <v>8</v>
      </c>
      <c r="G3857" s="13">
        <v>2</v>
      </c>
      <c r="H3857" s="13">
        <v>21</v>
      </c>
      <c r="I3857" s="13">
        <v>4496.8998000000001</v>
      </c>
      <c r="J3857" s="13">
        <v>2</v>
      </c>
      <c r="K3857" s="13">
        <v>1</v>
      </c>
      <c r="L3857" s="13">
        <v>1</v>
      </c>
      <c r="M3857" s="13">
        <v>0</v>
      </c>
      <c r="N3857" s="13" t="str">
        <f t="shared" si="182"/>
        <v>Go</v>
      </c>
      <c r="O3857" s="13" t="str">
        <f t="shared" si="183"/>
        <v>0</v>
      </c>
      <c r="P3857" s="13" t="s">
        <v>49</v>
      </c>
      <c r="Q3857" s="13" t="s">
        <v>50</v>
      </c>
    </row>
    <row r="3858" spans="1:17">
      <c r="A3858" s="13" t="s">
        <v>51</v>
      </c>
      <c r="B3858" s="94" t="s">
        <v>5</v>
      </c>
      <c r="C3858" s="13">
        <v>3</v>
      </c>
      <c r="D3858" s="13" t="s">
        <v>11</v>
      </c>
      <c r="E3858" s="52" t="str">
        <f t="shared" ref="E3858:E3921" si="184">IF(D3858="M", "B",IF(D3858="B", "B", IF(D3858="H", "H")))</f>
        <v>B</v>
      </c>
      <c r="F3858" s="13">
        <v>8</v>
      </c>
      <c r="G3858" s="13">
        <v>2</v>
      </c>
      <c r="H3858" s="13">
        <v>23</v>
      </c>
      <c r="I3858" s="13">
        <v>7853.2624999999998</v>
      </c>
      <c r="J3858" s="13">
        <v>1</v>
      </c>
      <c r="K3858" s="13">
        <v>1</v>
      </c>
      <c r="L3858" s="13">
        <v>1</v>
      </c>
      <c r="M3858" s="13">
        <v>0</v>
      </c>
      <c r="N3858" s="13" t="str">
        <f t="shared" si="182"/>
        <v>Go</v>
      </c>
      <c r="O3858" s="13" t="str">
        <f t="shared" si="183"/>
        <v>0</v>
      </c>
      <c r="P3858" s="13" t="s">
        <v>49</v>
      </c>
      <c r="Q3858" s="13" t="s">
        <v>50</v>
      </c>
    </row>
    <row r="3859" spans="1:17">
      <c r="A3859" s="13" t="s">
        <v>51</v>
      </c>
      <c r="B3859" s="94" t="s">
        <v>5</v>
      </c>
      <c r="C3859" s="13">
        <v>3</v>
      </c>
      <c r="D3859" s="13" t="s">
        <v>11</v>
      </c>
      <c r="E3859" s="52" t="str">
        <f t="shared" si="184"/>
        <v>B</v>
      </c>
      <c r="F3859" s="13">
        <v>8</v>
      </c>
      <c r="G3859" s="13">
        <v>2</v>
      </c>
      <c r="H3859" s="13">
        <v>24</v>
      </c>
      <c r="I3859" s="13">
        <v>1903.7638999999999</v>
      </c>
      <c r="J3859" s="13">
        <v>1</v>
      </c>
      <c r="K3859" s="13">
        <v>1</v>
      </c>
      <c r="L3859" s="13">
        <v>1</v>
      </c>
      <c r="M3859" s="13">
        <v>0</v>
      </c>
      <c r="N3859" s="13" t="str">
        <f t="shared" si="182"/>
        <v>Go</v>
      </c>
      <c r="O3859" s="13" t="str">
        <f t="shared" si="183"/>
        <v>0</v>
      </c>
      <c r="P3859" s="13" t="s">
        <v>49</v>
      </c>
      <c r="Q3859" s="13" t="s">
        <v>50</v>
      </c>
    </row>
    <row r="3860" spans="1:17">
      <c r="A3860" s="13" t="s">
        <v>51</v>
      </c>
      <c r="B3860" s="94" t="s">
        <v>5</v>
      </c>
      <c r="C3860" s="13">
        <v>3</v>
      </c>
      <c r="D3860" s="13" t="s">
        <v>11</v>
      </c>
      <c r="E3860" s="52" t="str">
        <f t="shared" si="184"/>
        <v>B</v>
      </c>
      <c r="F3860" s="13">
        <v>8</v>
      </c>
      <c r="G3860" s="13">
        <v>2</v>
      </c>
      <c r="H3860" s="13">
        <v>25</v>
      </c>
      <c r="I3860" s="13">
        <v>655.73919999999998</v>
      </c>
      <c r="J3860" s="13">
        <v>1</v>
      </c>
      <c r="K3860" s="13">
        <v>1</v>
      </c>
      <c r="L3860" s="13">
        <v>1</v>
      </c>
      <c r="M3860" s="13">
        <v>0</v>
      </c>
      <c r="N3860" s="13" t="str">
        <f t="shared" si="182"/>
        <v>Go</v>
      </c>
      <c r="O3860" s="13" t="str">
        <f t="shared" si="183"/>
        <v>0</v>
      </c>
      <c r="P3860" s="13" t="s">
        <v>49</v>
      </c>
      <c r="Q3860" s="13" t="s">
        <v>50</v>
      </c>
    </row>
    <row r="3861" spans="1:17">
      <c r="A3861" s="13" t="s">
        <v>51</v>
      </c>
      <c r="B3861" s="94" t="s">
        <v>5</v>
      </c>
      <c r="C3861" s="13">
        <v>3</v>
      </c>
      <c r="D3861" s="13" t="s">
        <v>11</v>
      </c>
      <c r="E3861" s="52" t="str">
        <f t="shared" si="184"/>
        <v>B</v>
      </c>
      <c r="F3861" s="13">
        <v>8</v>
      </c>
      <c r="G3861" s="13">
        <v>2</v>
      </c>
      <c r="H3861" s="13">
        <v>26</v>
      </c>
      <c r="I3861" s="13">
        <v>4391.7089999999998</v>
      </c>
      <c r="J3861" s="13">
        <v>1</v>
      </c>
      <c r="K3861" s="13">
        <v>1</v>
      </c>
      <c r="L3861" s="13">
        <v>1</v>
      </c>
      <c r="M3861" s="13">
        <v>0</v>
      </c>
      <c r="N3861" s="13" t="str">
        <f t="shared" si="182"/>
        <v>Go</v>
      </c>
      <c r="O3861" s="13" t="str">
        <f t="shared" si="183"/>
        <v>0</v>
      </c>
      <c r="P3861" s="13" t="s">
        <v>49</v>
      </c>
      <c r="Q3861" s="13" t="s">
        <v>50</v>
      </c>
    </row>
    <row r="3862" spans="1:17">
      <c r="A3862" s="13" t="s">
        <v>51</v>
      </c>
      <c r="B3862" s="94" t="s">
        <v>5</v>
      </c>
      <c r="C3862" s="13">
        <v>3</v>
      </c>
      <c r="D3862" s="13" t="s">
        <v>11</v>
      </c>
      <c r="E3862" s="52" t="str">
        <f t="shared" si="184"/>
        <v>B</v>
      </c>
      <c r="F3862" s="13">
        <v>8</v>
      </c>
      <c r="G3862" s="13">
        <v>2</v>
      </c>
      <c r="H3862" s="13">
        <v>27</v>
      </c>
      <c r="I3862" s="13">
        <v>435.24689999999998</v>
      </c>
      <c r="J3862" s="13">
        <v>1</v>
      </c>
      <c r="K3862" s="13">
        <v>1</v>
      </c>
      <c r="L3862" s="13">
        <v>1</v>
      </c>
      <c r="M3862" s="13">
        <v>0</v>
      </c>
      <c r="N3862" s="13" t="str">
        <f t="shared" si="182"/>
        <v>Go</v>
      </c>
      <c r="O3862" s="13" t="str">
        <f t="shared" si="183"/>
        <v>0</v>
      </c>
      <c r="P3862" s="13" t="s">
        <v>49</v>
      </c>
      <c r="Q3862" s="13" t="s">
        <v>50</v>
      </c>
    </row>
    <row r="3863" spans="1:17">
      <c r="A3863" s="13" t="s">
        <v>51</v>
      </c>
      <c r="B3863" s="94" t="s">
        <v>5</v>
      </c>
      <c r="C3863" s="13">
        <v>3</v>
      </c>
      <c r="D3863" s="13" t="s">
        <v>11</v>
      </c>
      <c r="E3863" s="52" t="str">
        <f t="shared" si="184"/>
        <v>B</v>
      </c>
      <c r="F3863" s="13">
        <v>8</v>
      </c>
      <c r="G3863" s="13">
        <v>2</v>
      </c>
      <c r="H3863" s="13">
        <v>29</v>
      </c>
      <c r="I3863" s="13">
        <v>439.7629</v>
      </c>
      <c r="J3863" s="13">
        <v>1</v>
      </c>
      <c r="K3863" s="13">
        <v>1</v>
      </c>
      <c r="L3863" s="13">
        <v>1</v>
      </c>
      <c r="M3863" s="13">
        <v>0</v>
      </c>
      <c r="N3863" s="13" t="str">
        <f t="shared" si="182"/>
        <v>Go</v>
      </c>
      <c r="O3863" s="13" t="str">
        <f t="shared" si="183"/>
        <v>0</v>
      </c>
      <c r="P3863" s="13" t="s">
        <v>49</v>
      </c>
      <c r="Q3863" s="13" t="s">
        <v>50</v>
      </c>
    </row>
    <row r="3864" spans="1:17">
      <c r="A3864" s="13" t="s">
        <v>51</v>
      </c>
      <c r="B3864" s="94" t="s">
        <v>5</v>
      </c>
      <c r="C3864" s="13">
        <v>3</v>
      </c>
      <c r="D3864" s="13" t="s">
        <v>11</v>
      </c>
      <c r="E3864" s="52" t="str">
        <f t="shared" si="184"/>
        <v>B</v>
      </c>
      <c r="F3864" s="13">
        <v>8</v>
      </c>
      <c r="G3864" s="13">
        <v>2</v>
      </c>
      <c r="H3864" s="13">
        <v>31</v>
      </c>
      <c r="I3864" s="13">
        <v>5628.43</v>
      </c>
      <c r="J3864" s="13">
        <v>1</v>
      </c>
      <c r="K3864" s="13">
        <v>1</v>
      </c>
      <c r="L3864" s="13">
        <v>1</v>
      </c>
      <c r="M3864" s="13">
        <v>0</v>
      </c>
      <c r="N3864" s="13" t="str">
        <f t="shared" si="182"/>
        <v>Go</v>
      </c>
      <c r="O3864" s="13" t="str">
        <f t="shared" si="183"/>
        <v>0</v>
      </c>
      <c r="P3864" s="13" t="s">
        <v>49</v>
      </c>
      <c r="Q3864" s="13" t="s">
        <v>50</v>
      </c>
    </row>
    <row r="3865" spans="1:17">
      <c r="A3865" s="13" t="s">
        <v>51</v>
      </c>
      <c r="B3865" s="94" t="s">
        <v>5</v>
      </c>
      <c r="C3865" s="13">
        <v>3</v>
      </c>
      <c r="D3865" s="13" t="s">
        <v>11</v>
      </c>
      <c r="E3865" s="52" t="str">
        <f t="shared" si="184"/>
        <v>B</v>
      </c>
      <c r="F3865" s="13">
        <v>8</v>
      </c>
      <c r="G3865" s="13">
        <v>2</v>
      </c>
      <c r="H3865" s="13">
        <v>32</v>
      </c>
      <c r="I3865" s="13">
        <v>5199.6284999999998</v>
      </c>
      <c r="J3865" s="13">
        <v>1</v>
      </c>
      <c r="K3865" s="13">
        <v>1</v>
      </c>
      <c r="L3865" s="13">
        <v>1</v>
      </c>
      <c r="M3865" s="13">
        <v>0</v>
      </c>
      <c r="N3865" s="13" t="str">
        <f t="shared" si="182"/>
        <v>Go</v>
      </c>
      <c r="O3865" s="13" t="str">
        <f t="shared" si="183"/>
        <v>0</v>
      </c>
      <c r="P3865" s="13" t="s">
        <v>49</v>
      </c>
      <c r="Q3865" s="13" t="s">
        <v>50</v>
      </c>
    </row>
    <row r="3866" spans="1:17">
      <c r="A3866" s="13" t="s">
        <v>51</v>
      </c>
      <c r="B3866" s="94" t="s">
        <v>5</v>
      </c>
      <c r="C3866" s="13">
        <v>3</v>
      </c>
      <c r="D3866" s="13" t="s">
        <v>11</v>
      </c>
      <c r="E3866" s="52" t="str">
        <f t="shared" si="184"/>
        <v>B</v>
      </c>
      <c r="F3866" s="13">
        <v>8</v>
      </c>
      <c r="G3866" s="13">
        <v>2</v>
      </c>
      <c r="H3866" s="13">
        <v>33</v>
      </c>
      <c r="I3866" s="13">
        <v>2846.7350999999999</v>
      </c>
      <c r="J3866" s="13">
        <v>1</v>
      </c>
      <c r="K3866" s="13">
        <v>1</v>
      </c>
      <c r="L3866" s="13">
        <v>1</v>
      </c>
      <c r="M3866" s="13">
        <v>0</v>
      </c>
      <c r="N3866" s="13" t="str">
        <f t="shared" si="182"/>
        <v>Go</v>
      </c>
      <c r="O3866" s="13" t="str">
        <f t="shared" si="183"/>
        <v>0</v>
      </c>
      <c r="P3866" s="13" t="s">
        <v>49</v>
      </c>
      <c r="Q3866" s="13" t="s">
        <v>50</v>
      </c>
    </row>
    <row r="3867" spans="1:17">
      <c r="A3867" s="13" t="s">
        <v>51</v>
      </c>
      <c r="B3867" s="94" t="s">
        <v>5</v>
      </c>
      <c r="C3867" s="13">
        <v>3</v>
      </c>
      <c r="D3867" s="13" t="s">
        <v>11</v>
      </c>
      <c r="E3867" s="52" t="str">
        <f t="shared" si="184"/>
        <v>B</v>
      </c>
      <c r="F3867" s="13">
        <v>8</v>
      </c>
      <c r="G3867" s="13">
        <v>2</v>
      </c>
      <c r="H3867" s="13">
        <v>34</v>
      </c>
      <c r="I3867" s="13">
        <v>3527.9902000000002</v>
      </c>
      <c r="J3867" s="13">
        <v>1</v>
      </c>
      <c r="K3867" s="13">
        <v>1</v>
      </c>
      <c r="L3867" s="13">
        <v>1</v>
      </c>
      <c r="M3867" s="13">
        <v>0</v>
      </c>
      <c r="N3867" s="13" t="str">
        <f t="shared" si="182"/>
        <v>Go</v>
      </c>
      <c r="O3867" s="13" t="str">
        <f t="shared" si="183"/>
        <v>0</v>
      </c>
      <c r="P3867" s="13" t="s">
        <v>49</v>
      </c>
      <c r="Q3867" s="13" t="s">
        <v>50</v>
      </c>
    </row>
    <row r="3868" spans="1:17">
      <c r="A3868" s="13" t="s">
        <v>51</v>
      </c>
      <c r="B3868" s="94" t="s">
        <v>5</v>
      </c>
      <c r="C3868" s="13">
        <v>3</v>
      </c>
      <c r="D3868" s="13" t="s">
        <v>11</v>
      </c>
      <c r="E3868" s="52" t="str">
        <f t="shared" si="184"/>
        <v>B</v>
      </c>
      <c r="F3868" s="13">
        <v>8</v>
      </c>
      <c r="G3868" s="13">
        <v>2</v>
      </c>
      <c r="H3868" s="13">
        <v>35</v>
      </c>
      <c r="I3868" s="13">
        <v>1998.8553999999999</v>
      </c>
      <c r="J3868" s="13">
        <v>1</v>
      </c>
      <c r="K3868" s="13">
        <v>1</v>
      </c>
      <c r="L3868" s="13">
        <v>1</v>
      </c>
      <c r="M3868" s="13">
        <v>0</v>
      </c>
      <c r="N3868" s="13" t="str">
        <f t="shared" si="182"/>
        <v>Go</v>
      </c>
      <c r="O3868" s="13" t="str">
        <f t="shared" si="183"/>
        <v>0</v>
      </c>
      <c r="P3868" s="13" t="s">
        <v>49</v>
      </c>
      <c r="Q3868" s="13" t="s">
        <v>50</v>
      </c>
    </row>
    <row r="3869" spans="1:17">
      <c r="A3869" s="13" t="s">
        <v>51</v>
      </c>
      <c r="B3869" s="94" t="s">
        <v>5</v>
      </c>
      <c r="C3869" s="13">
        <v>3</v>
      </c>
      <c r="D3869" s="13" t="s">
        <v>11</v>
      </c>
      <c r="E3869" s="52" t="str">
        <f t="shared" si="184"/>
        <v>B</v>
      </c>
      <c r="F3869" s="13">
        <v>8</v>
      </c>
      <c r="G3869" s="13">
        <v>2</v>
      </c>
      <c r="H3869" s="13">
        <v>38</v>
      </c>
      <c r="I3869" s="13">
        <v>401.64440000000002</v>
      </c>
      <c r="J3869" s="13">
        <v>1</v>
      </c>
      <c r="K3869" s="13">
        <v>1</v>
      </c>
      <c r="L3869" s="13">
        <v>1</v>
      </c>
      <c r="M3869" s="13">
        <v>0</v>
      </c>
      <c r="N3869" s="13" t="str">
        <f t="shared" si="182"/>
        <v>Go</v>
      </c>
      <c r="O3869" s="13" t="str">
        <f t="shared" si="183"/>
        <v>0</v>
      </c>
      <c r="P3869" s="13" t="s">
        <v>49</v>
      </c>
      <c r="Q3869" s="13" t="s">
        <v>50</v>
      </c>
    </row>
    <row r="3870" spans="1:17">
      <c r="A3870" s="13" t="s">
        <v>51</v>
      </c>
      <c r="B3870" s="94" t="s">
        <v>5</v>
      </c>
      <c r="C3870" s="13">
        <v>3</v>
      </c>
      <c r="D3870" s="13" t="s">
        <v>11</v>
      </c>
      <c r="E3870" s="52" t="str">
        <f t="shared" si="184"/>
        <v>B</v>
      </c>
      <c r="F3870" s="13">
        <v>8</v>
      </c>
      <c r="G3870" s="13">
        <v>2</v>
      </c>
      <c r="H3870" s="13">
        <v>39</v>
      </c>
      <c r="I3870" s="13">
        <v>2072.9029999999998</v>
      </c>
      <c r="J3870" s="13">
        <v>1</v>
      </c>
      <c r="K3870" s="13">
        <v>1</v>
      </c>
      <c r="L3870" s="13">
        <v>1</v>
      </c>
      <c r="M3870" s="13">
        <v>0</v>
      </c>
      <c r="N3870" s="13" t="str">
        <f t="shared" si="182"/>
        <v>Go</v>
      </c>
      <c r="O3870" s="13" t="str">
        <f t="shared" si="183"/>
        <v>0</v>
      </c>
      <c r="P3870" s="13" t="s">
        <v>49</v>
      </c>
      <c r="Q3870" s="13" t="s">
        <v>50</v>
      </c>
    </row>
    <row r="3871" spans="1:17">
      <c r="A3871" s="13" t="s">
        <v>51</v>
      </c>
      <c r="B3871" s="94" t="s">
        <v>5</v>
      </c>
      <c r="C3871" s="13">
        <v>3</v>
      </c>
      <c r="D3871" s="13" t="s">
        <v>11</v>
      </c>
      <c r="E3871" s="52" t="str">
        <f t="shared" si="184"/>
        <v>B</v>
      </c>
      <c r="F3871" s="13">
        <v>8</v>
      </c>
      <c r="G3871" s="13">
        <v>2</v>
      </c>
      <c r="H3871" s="13">
        <v>40</v>
      </c>
      <c r="I3871" s="13">
        <v>16595.5671</v>
      </c>
      <c r="J3871" s="13">
        <v>0</v>
      </c>
      <c r="K3871" s="13">
        <v>1</v>
      </c>
      <c r="L3871" s="13">
        <v>0</v>
      </c>
      <c r="M3871" s="13">
        <v>0</v>
      </c>
      <c r="N3871" s="13" t="str">
        <f t="shared" si="182"/>
        <v>Go</v>
      </c>
      <c r="O3871" s="13" t="str">
        <f t="shared" si="183"/>
        <v>0</v>
      </c>
      <c r="P3871" s="13" t="s">
        <v>49</v>
      </c>
      <c r="Q3871" s="13" t="s">
        <v>50</v>
      </c>
    </row>
    <row r="3872" spans="1:17">
      <c r="A3872" s="13" t="s">
        <v>51</v>
      </c>
      <c r="B3872" s="94" t="s">
        <v>5</v>
      </c>
      <c r="C3872" s="13">
        <v>3</v>
      </c>
      <c r="D3872" s="13" t="s">
        <v>11</v>
      </c>
      <c r="E3872" s="52" t="str">
        <f t="shared" si="184"/>
        <v>B</v>
      </c>
      <c r="F3872" s="13">
        <v>8</v>
      </c>
      <c r="G3872" s="13">
        <v>2</v>
      </c>
      <c r="H3872" s="13">
        <v>2</v>
      </c>
      <c r="I3872" s="13">
        <v>2205.6044999999999</v>
      </c>
      <c r="J3872" s="13">
        <v>0</v>
      </c>
      <c r="K3872" s="13">
        <v>1</v>
      </c>
      <c r="L3872" s="13">
        <v>1</v>
      </c>
      <c r="M3872" s="13">
        <v>1</v>
      </c>
      <c r="N3872" s="13" t="str">
        <f t="shared" si="182"/>
        <v>NoGo</v>
      </c>
      <c r="O3872" t="str">
        <f t="shared" si="183"/>
        <v>0</v>
      </c>
      <c r="P3872" s="13" t="s">
        <v>49</v>
      </c>
      <c r="Q3872" s="13" t="s">
        <v>50</v>
      </c>
    </row>
    <row r="3873" spans="1:17">
      <c r="A3873" s="13" t="s">
        <v>51</v>
      </c>
      <c r="B3873" s="94" t="s">
        <v>5</v>
      </c>
      <c r="C3873" s="13">
        <v>3</v>
      </c>
      <c r="D3873" s="13" t="s">
        <v>11</v>
      </c>
      <c r="E3873" s="52" t="str">
        <f t="shared" si="184"/>
        <v>B</v>
      </c>
      <c r="F3873" s="13">
        <v>8</v>
      </c>
      <c r="G3873" s="13">
        <v>2</v>
      </c>
      <c r="H3873" s="13">
        <v>5</v>
      </c>
      <c r="I3873" s="13">
        <v>2202.2586999999999</v>
      </c>
      <c r="J3873" s="13">
        <v>0</v>
      </c>
      <c r="K3873" s="13">
        <v>1</v>
      </c>
      <c r="L3873" s="13">
        <v>1</v>
      </c>
      <c r="M3873" s="13">
        <v>1</v>
      </c>
      <c r="N3873" s="13" t="str">
        <f t="shared" si="182"/>
        <v>NoGo</v>
      </c>
      <c r="O3873" t="str">
        <f t="shared" si="183"/>
        <v>0</v>
      </c>
      <c r="P3873" s="13" t="s">
        <v>49</v>
      </c>
      <c r="Q3873" s="13" t="s">
        <v>50</v>
      </c>
    </row>
    <row r="3874" spans="1:17">
      <c r="A3874" s="13" t="s">
        <v>51</v>
      </c>
      <c r="B3874" s="94" t="s">
        <v>5</v>
      </c>
      <c r="C3874" s="13">
        <v>3</v>
      </c>
      <c r="D3874" s="13" t="s">
        <v>11</v>
      </c>
      <c r="E3874" s="52" t="str">
        <f t="shared" si="184"/>
        <v>B</v>
      </c>
      <c r="F3874" s="13">
        <v>8</v>
      </c>
      <c r="G3874" s="13">
        <v>2</v>
      </c>
      <c r="H3874" s="13">
        <v>12</v>
      </c>
      <c r="I3874" s="13">
        <v>6167.8213999999998</v>
      </c>
      <c r="J3874" s="13">
        <v>1</v>
      </c>
      <c r="K3874" s="13">
        <v>0</v>
      </c>
      <c r="L3874" s="13">
        <v>1</v>
      </c>
      <c r="M3874" s="13">
        <v>1</v>
      </c>
      <c r="N3874" s="13" t="str">
        <f t="shared" si="182"/>
        <v>NoGo</v>
      </c>
      <c r="O3874" t="str">
        <f t="shared" si="183"/>
        <v>1</v>
      </c>
      <c r="P3874" s="13" t="s">
        <v>49</v>
      </c>
      <c r="Q3874" s="13" t="s">
        <v>50</v>
      </c>
    </row>
    <row r="3875" spans="1:17">
      <c r="A3875" s="13" t="s">
        <v>51</v>
      </c>
      <c r="B3875" s="94" t="s">
        <v>5</v>
      </c>
      <c r="C3875" s="13">
        <v>3</v>
      </c>
      <c r="D3875" s="13" t="s">
        <v>11</v>
      </c>
      <c r="E3875" s="52" t="str">
        <f t="shared" si="184"/>
        <v>B</v>
      </c>
      <c r="F3875" s="13">
        <v>8</v>
      </c>
      <c r="G3875" s="13">
        <v>2</v>
      </c>
      <c r="H3875" s="13">
        <v>14</v>
      </c>
      <c r="I3875" s="13">
        <v>2188.3658</v>
      </c>
      <c r="J3875" s="13">
        <v>0</v>
      </c>
      <c r="K3875" s="13">
        <v>1</v>
      </c>
      <c r="L3875" s="13">
        <v>1</v>
      </c>
      <c r="M3875" s="13">
        <v>1</v>
      </c>
      <c r="N3875" s="13" t="str">
        <f t="shared" si="182"/>
        <v>NoGo</v>
      </c>
      <c r="O3875" t="str">
        <f t="shared" si="183"/>
        <v>0</v>
      </c>
      <c r="P3875" s="13" t="s">
        <v>49</v>
      </c>
      <c r="Q3875" s="13" t="s">
        <v>50</v>
      </c>
    </row>
    <row r="3876" spans="1:17">
      <c r="A3876" s="13" t="s">
        <v>51</v>
      </c>
      <c r="B3876" s="94" t="s">
        <v>5</v>
      </c>
      <c r="C3876" s="13">
        <v>3</v>
      </c>
      <c r="D3876" s="13" t="s">
        <v>11</v>
      </c>
      <c r="E3876" s="52" t="str">
        <f t="shared" si="184"/>
        <v>B</v>
      </c>
      <c r="F3876" s="13">
        <v>8</v>
      </c>
      <c r="G3876" s="13">
        <v>2</v>
      </c>
      <c r="H3876" s="13">
        <v>18</v>
      </c>
      <c r="I3876" s="13">
        <v>3494.6152999999999</v>
      </c>
      <c r="J3876" s="13">
        <v>1</v>
      </c>
      <c r="K3876" s="13">
        <v>0</v>
      </c>
      <c r="L3876" s="13">
        <v>1</v>
      </c>
      <c r="M3876" s="13">
        <v>1</v>
      </c>
      <c r="N3876" s="13" t="str">
        <f t="shared" si="182"/>
        <v>NoGo</v>
      </c>
      <c r="O3876" t="str">
        <f t="shared" si="183"/>
        <v>1</v>
      </c>
      <c r="P3876" s="13" t="s">
        <v>49</v>
      </c>
      <c r="Q3876" s="13" t="s">
        <v>50</v>
      </c>
    </row>
    <row r="3877" spans="1:17">
      <c r="A3877" s="13" t="s">
        <v>51</v>
      </c>
      <c r="B3877" s="94" t="s">
        <v>5</v>
      </c>
      <c r="C3877" s="13">
        <v>3</v>
      </c>
      <c r="D3877" s="13" t="s">
        <v>11</v>
      </c>
      <c r="E3877" s="52" t="str">
        <f t="shared" si="184"/>
        <v>B</v>
      </c>
      <c r="F3877" s="13">
        <v>8</v>
      </c>
      <c r="G3877" s="13">
        <v>2</v>
      </c>
      <c r="H3877" s="13">
        <v>22</v>
      </c>
      <c r="I3877" s="13">
        <v>2204.4771000000001</v>
      </c>
      <c r="J3877" s="13">
        <v>0</v>
      </c>
      <c r="K3877" s="13">
        <v>1</v>
      </c>
      <c r="L3877" s="13">
        <v>1</v>
      </c>
      <c r="M3877" s="13">
        <v>1</v>
      </c>
      <c r="N3877" s="13" t="str">
        <f t="shared" si="182"/>
        <v>NoGo</v>
      </c>
      <c r="O3877" t="str">
        <f t="shared" si="183"/>
        <v>0</v>
      </c>
      <c r="P3877" s="13" t="s">
        <v>49</v>
      </c>
      <c r="Q3877" s="13" t="s">
        <v>50</v>
      </c>
    </row>
    <row r="3878" spans="1:17">
      <c r="A3878" s="13" t="s">
        <v>51</v>
      </c>
      <c r="B3878" s="94" t="s">
        <v>5</v>
      </c>
      <c r="C3878" s="13">
        <v>3</v>
      </c>
      <c r="D3878" s="13" t="s">
        <v>11</v>
      </c>
      <c r="E3878" s="52" t="str">
        <f t="shared" si="184"/>
        <v>B</v>
      </c>
      <c r="F3878" s="13">
        <v>8</v>
      </c>
      <c r="G3878" s="13">
        <v>2</v>
      </c>
      <c r="H3878" s="13">
        <v>28</v>
      </c>
      <c r="I3878" s="13">
        <v>2204.8987000000002</v>
      </c>
      <c r="J3878" s="13">
        <v>0</v>
      </c>
      <c r="K3878" s="13">
        <v>1</v>
      </c>
      <c r="L3878" s="13">
        <v>1</v>
      </c>
      <c r="M3878" s="13">
        <v>1</v>
      </c>
      <c r="N3878" s="13" t="str">
        <f t="shared" si="182"/>
        <v>NoGo</v>
      </c>
      <c r="O3878" t="str">
        <f t="shared" si="183"/>
        <v>0</v>
      </c>
      <c r="P3878" s="13" t="s">
        <v>49</v>
      </c>
      <c r="Q3878" s="13" t="s">
        <v>50</v>
      </c>
    </row>
    <row r="3879" spans="1:17">
      <c r="A3879" s="13" t="s">
        <v>51</v>
      </c>
      <c r="B3879" s="94" t="s">
        <v>5</v>
      </c>
      <c r="C3879" s="13">
        <v>3</v>
      </c>
      <c r="D3879" s="13" t="s">
        <v>11</v>
      </c>
      <c r="E3879" s="52" t="str">
        <f t="shared" si="184"/>
        <v>B</v>
      </c>
      <c r="F3879" s="13">
        <v>8</v>
      </c>
      <c r="G3879" s="13">
        <v>2</v>
      </c>
      <c r="H3879" s="13">
        <v>30</v>
      </c>
      <c r="I3879" s="13">
        <v>2205.2903000000001</v>
      </c>
      <c r="J3879" s="13">
        <v>0</v>
      </c>
      <c r="K3879" s="13">
        <v>1</v>
      </c>
      <c r="L3879" s="13">
        <v>1</v>
      </c>
      <c r="M3879" s="13">
        <v>1</v>
      </c>
      <c r="N3879" s="13" t="str">
        <f t="shared" si="182"/>
        <v>NoGo</v>
      </c>
      <c r="O3879" t="str">
        <f t="shared" si="183"/>
        <v>0</v>
      </c>
      <c r="P3879" s="13" t="s">
        <v>49</v>
      </c>
      <c r="Q3879" s="13" t="s">
        <v>50</v>
      </c>
    </row>
    <row r="3880" spans="1:17">
      <c r="A3880" s="13" t="s">
        <v>51</v>
      </c>
      <c r="B3880" s="94" t="s">
        <v>5</v>
      </c>
      <c r="C3880" s="13">
        <v>3</v>
      </c>
      <c r="D3880" s="13" t="s">
        <v>11</v>
      </c>
      <c r="E3880" s="52" t="str">
        <f t="shared" si="184"/>
        <v>B</v>
      </c>
      <c r="F3880" s="13">
        <v>8</v>
      </c>
      <c r="G3880" s="13">
        <v>2</v>
      </c>
      <c r="H3880" s="13">
        <v>36</v>
      </c>
      <c r="I3880" s="13">
        <v>4208.6216999999997</v>
      </c>
      <c r="J3880" s="13">
        <v>2</v>
      </c>
      <c r="K3880" s="13">
        <v>0</v>
      </c>
      <c r="L3880" s="13">
        <v>1</v>
      </c>
      <c r="M3880" s="13">
        <v>1</v>
      </c>
      <c r="N3880" s="13" t="str">
        <f t="shared" si="182"/>
        <v>NoGo</v>
      </c>
      <c r="O3880" t="str">
        <f t="shared" si="183"/>
        <v>1</v>
      </c>
      <c r="P3880" s="13" t="s">
        <v>49</v>
      </c>
      <c r="Q3880" s="13" t="s">
        <v>50</v>
      </c>
    </row>
    <row r="3881" spans="1:17">
      <c r="A3881" s="13" t="s">
        <v>51</v>
      </c>
      <c r="B3881" s="94" t="s">
        <v>5</v>
      </c>
      <c r="C3881" s="13">
        <v>3</v>
      </c>
      <c r="D3881" s="13" t="s">
        <v>11</v>
      </c>
      <c r="E3881" s="52" t="str">
        <f t="shared" si="184"/>
        <v>B</v>
      </c>
      <c r="F3881" s="13">
        <v>8</v>
      </c>
      <c r="G3881" s="13">
        <v>2</v>
      </c>
      <c r="H3881" s="13">
        <v>37</v>
      </c>
      <c r="I3881" s="13">
        <v>4134.1872999999996</v>
      </c>
      <c r="J3881" s="13">
        <v>1</v>
      </c>
      <c r="K3881" s="13">
        <v>0</v>
      </c>
      <c r="L3881" s="13">
        <v>1</v>
      </c>
      <c r="M3881" s="13">
        <v>1</v>
      </c>
      <c r="N3881" s="13" t="str">
        <f t="shared" si="182"/>
        <v>NoGo</v>
      </c>
      <c r="O3881" t="str">
        <f t="shared" si="183"/>
        <v>1</v>
      </c>
      <c r="P3881" s="13" t="s">
        <v>49</v>
      </c>
      <c r="Q3881" s="13" t="s">
        <v>50</v>
      </c>
    </row>
    <row r="3882" spans="1:17">
      <c r="A3882" s="13" t="s">
        <v>51</v>
      </c>
      <c r="B3882" s="94" t="s">
        <v>5</v>
      </c>
      <c r="C3882" s="13">
        <v>3</v>
      </c>
      <c r="D3882" s="13" t="s">
        <v>11</v>
      </c>
      <c r="E3882" s="52" t="str">
        <f t="shared" si="184"/>
        <v>B</v>
      </c>
      <c r="F3882" s="13">
        <v>8</v>
      </c>
      <c r="G3882" s="13">
        <v>3</v>
      </c>
      <c r="H3882" s="13">
        <v>1</v>
      </c>
      <c r="I3882" s="13">
        <v>388.1669</v>
      </c>
      <c r="J3882" s="13">
        <v>1</v>
      </c>
      <c r="K3882" s="13">
        <v>1</v>
      </c>
      <c r="L3882" s="13">
        <v>1</v>
      </c>
      <c r="M3882" s="13">
        <v>0</v>
      </c>
      <c r="N3882" s="13" t="str">
        <f t="shared" si="182"/>
        <v>Go</v>
      </c>
      <c r="O3882" s="13" t="str">
        <f t="shared" si="183"/>
        <v>0</v>
      </c>
      <c r="P3882" s="13" t="s">
        <v>49</v>
      </c>
      <c r="Q3882" s="13" t="s">
        <v>50</v>
      </c>
    </row>
    <row r="3883" spans="1:17">
      <c r="A3883" s="13" t="s">
        <v>51</v>
      </c>
      <c r="B3883" s="94" t="s">
        <v>5</v>
      </c>
      <c r="C3883" s="13">
        <v>3</v>
      </c>
      <c r="D3883" s="13" t="s">
        <v>11</v>
      </c>
      <c r="E3883" s="52" t="str">
        <f t="shared" si="184"/>
        <v>B</v>
      </c>
      <c r="F3883" s="13">
        <v>8</v>
      </c>
      <c r="G3883" s="13">
        <v>3</v>
      </c>
      <c r="H3883" s="13">
        <v>2</v>
      </c>
      <c r="I3883" s="13">
        <v>4213.0248000000001</v>
      </c>
      <c r="J3883" s="13">
        <v>1</v>
      </c>
      <c r="K3883" s="13">
        <v>1</v>
      </c>
      <c r="L3883" s="13">
        <v>1</v>
      </c>
      <c r="M3883" s="13">
        <v>0</v>
      </c>
      <c r="N3883" s="13" t="str">
        <f t="shared" si="182"/>
        <v>Go</v>
      </c>
      <c r="O3883" s="13" t="str">
        <f t="shared" si="183"/>
        <v>0</v>
      </c>
      <c r="P3883" s="13" t="s">
        <v>49</v>
      </c>
      <c r="Q3883" s="13" t="s">
        <v>50</v>
      </c>
    </row>
    <row r="3884" spans="1:17">
      <c r="A3884" s="13" t="s">
        <v>51</v>
      </c>
      <c r="B3884" s="94" t="s">
        <v>5</v>
      </c>
      <c r="C3884" s="13">
        <v>3</v>
      </c>
      <c r="D3884" s="13" t="s">
        <v>11</v>
      </c>
      <c r="E3884" s="52" t="str">
        <f t="shared" si="184"/>
        <v>B</v>
      </c>
      <c r="F3884" s="13">
        <v>8</v>
      </c>
      <c r="G3884" s="13">
        <v>3</v>
      </c>
      <c r="H3884" s="13">
        <v>4</v>
      </c>
      <c r="I3884" s="13">
        <v>1068.9321</v>
      </c>
      <c r="J3884" s="13">
        <v>1</v>
      </c>
      <c r="K3884" s="13">
        <v>1</v>
      </c>
      <c r="L3884" s="13">
        <v>1</v>
      </c>
      <c r="M3884" s="13">
        <v>0</v>
      </c>
      <c r="N3884" s="13" t="str">
        <f t="shared" si="182"/>
        <v>Go</v>
      </c>
      <c r="O3884" s="13" t="str">
        <f t="shared" si="183"/>
        <v>0</v>
      </c>
      <c r="P3884" s="13" t="s">
        <v>49</v>
      </c>
      <c r="Q3884" s="13" t="s">
        <v>50</v>
      </c>
    </row>
    <row r="3885" spans="1:17">
      <c r="A3885" s="13" t="s">
        <v>51</v>
      </c>
      <c r="B3885" s="94" t="s">
        <v>5</v>
      </c>
      <c r="C3885" s="13">
        <v>3</v>
      </c>
      <c r="D3885" s="13" t="s">
        <v>11</v>
      </c>
      <c r="E3885" s="52" t="str">
        <f t="shared" si="184"/>
        <v>B</v>
      </c>
      <c r="F3885" s="13">
        <v>8</v>
      </c>
      <c r="G3885" s="13">
        <v>3</v>
      </c>
      <c r="H3885" s="13">
        <v>6</v>
      </c>
      <c r="I3885" s="13">
        <v>7277.0572000000002</v>
      </c>
      <c r="J3885" s="13">
        <v>1</v>
      </c>
      <c r="K3885" s="13">
        <v>1</v>
      </c>
      <c r="L3885" s="13">
        <v>1</v>
      </c>
      <c r="M3885" s="13">
        <v>0</v>
      </c>
      <c r="N3885" s="13" t="str">
        <f t="shared" si="182"/>
        <v>Go</v>
      </c>
      <c r="O3885" s="13" t="str">
        <f t="shared" si="183"/>
        <v>0</v>
      </c>
      <c r="P3885" s="13" t="s">
        <v>49</v>
      </c>
      <c r="Q3885" s="13" t="s">
        <v>50</v>
      </c>
    </row>
    <row r="3886" spans="1:17">
      <c r="A3886" s="13" t="s">
        <v>51</v>
      </c>
      <c r="B3886" s="94" t="s">
        <v>5</v>
      </c>
      <c r="C3886" s="13">
        <v>3</v>
      </c>
      <c r="D3886" s="13" t="s">
        <v>11</v>
      </c>
      <c r="E3886" s="52" t="str">
        <f t="shared" si="184"/>
        <v>B</v>
      </c>
      <c r="F3886" s="13">
        <v>8</v>
      </c>
      <c r="G3886" s="13">
        <v>3</v>
      </c>
      <c r="H3886" s="13">
        <v>7</v>
      </c>
      <c r="I3886" s="13">
        <v>5346.5461999999998</v>
      </c>
      <c r="J3886" s="13">
        <v>1</v>
      </c>
      <c r="K3886" s="13">
        <v>1</v>
      </c>
      <c r="L3886" s="13">
        <v>1</v>
      </c>
      <c r="M3886" s="13">
        <v>0</v>
      </c>
      <c r="N3886" s="13" t="str">
        <f t="shared" si="182"/>
        <v>Go</v>
      </c>
      <c r="O3886" s="13" t="str">
        <f t="shared" si="183"/>
        <v>0</v>
      </c>
      <c r="P3886" s="13" t="s">
        <v>49</v>
      </c>
      <c r="Q3886" s="13" t="s">
        <v>50</v>
      </c>
    </row>
    <row r="3887" spans="1:17">
      <c r="A3887" s="13" t="s">
        <v>51</v>
      </c>
      <c r="B3887" s="94" t="s">
        <v>5</v>
      </c>
      <c r="C3887" s="13">
        <v>3</v>
      </c>
      <c r="D3887" s="13" t="s">
        <v>11</v>
      </c>
      <c r="E3887" s="52" t="str">
        <f t="shared" si="184"/>
        <v>B</v>
      </c>
      <c r="F3887" s="13">
        <v>8</v>
      </c>
      <c r="G3887" s="13">
        <v>3</v>
      </c>
      <c r="H3887" s="13">
        <v>8</v>
      </c>
      <c r="I3887" s="13">
        <v>2972.1824999999999</v>
      </c>
      <c r="J3887" s="13">
        <v>1</v>
      </c>
      <c r="K3887" s="13">
        <v>1</v>
      </c>
      <c r="L3887" s="13">
        <v>1</v>
      </c>
      <c r="M3887" s="13">
        <v>0</v>
      </c>
      <c r="N3887" s="13" t="str">
        <f t="shared" si="182"/>
        <v>Go</v>
      </c>
      <c r="O3887" s="13" t="str">
        <f t="shared" si="183"/>
        <v>0</v>
      </c>
      <c r="P3887" s="13" t="s">
        <v>49</v>
      </c>
      <c r="Q3887" s="13" t="s">
        <v>50</v>
      </c>
    </row>
    <row r="3888" spans="1:17">
      <c r="A3888" s="13" t="s">
        <v>51</v>
      </c>
      <c r="B3888" s="94" t="s">
        <v>5</v>
      </c>
      <c r="C3888" s="13">
        <v>3</v>
      </c>
      <c r="D3888" s="13" t="s">
        <v>11</v>
      </c>
      <c r="E3888" s="52" t="str">
        <f t="shared" si="184"/>
        <v>B</v>
      </c>
      <c r="F3888" s="13">
        <v>8</v>
      </c>
      <c r="G3888" s="13">
        <v>3</v>
      </c>
      <c r="H3888" s="13">
        <v>9</v>
      </c>
      <c r="I3888" s="13">
        <v>11939.2953</v>
      </c>
      <c r="J3888" s="13">
        <v>1</v>
      </c>
      <c r="K3888" s="13">
        <v>1</v>
      </c>
      <c r="L3888" s="13">
        <v>1</v>
      </c>
      <c r="M3888" s="13">
        <v>0</v>
      </c>
      <c r="N3888" s="13" t="str">
        <f t="shared" si="182"/>
        <v>Go</v>
      </c>
      <c r="O3888" s="13" t="str">
        <f t="shared" si="183"/>
        <v>0</v>
      </c>
      <c r="P3888" s="13" t="s">
        <v>49</v>
      </c>
      <c r="Q3888" s="13" t="s">
        <v>50</v>
      </c>
    </row>
    <row r="3889" spans="1:17">
      <c r="A3889" s="13" t="s">
        <v>51</v>
      </c>
      <c r="B3889" s="94" t="s">
        <v>5</v>
      </c>
      <c r="C3889" s="13">
        <v>3</v>
      </c>
      <c r="D3889" s="13" t="s">
        <v>11</v>
      </c>
      <c r="E3889" s="52" t="str">
        <f t="shared" si="184"/>
        <v>B</v>
      </c>
      <c r="F3889" s="13">
        <v>8</v>
      </c>
      <c r="G3889" s="13">
        <v>3</v>
      </c>
      <c r="H3889" s="13">
        <v>11</v>
      </c>
      <c r="I3889" s="13">
        <v>1376.9804999999999</v>
      </c>
      <c r="J3889" s="13">
        <v>2</v>
      </c>
      <c r="K3889" s="13">
        <v>1</v>
      </c>
      <c r="L3889" s="13">
        <v>1</v>
      </c>
      <c r="M3889" s="13">
        <v>0</v>
      </c>
      <c r="N3889" s="13" t="str">
        <f t="shared" si="182"/>
        <v>Go</v>
      </c>
      <c r="O3889" s="13" t="str">
        <f t="shared" si="183"/>
        <v>0</v>
      </c>
      <c r="P3889" s="13" t="s">
        <v>49</v>
      </c>
      <c r="Q3889" s="13" t="s">
        <v>50</v>
      </c>
    </row>
    <row r="3890" spans="1:17">
      <c r="A3890" s="13" t="s">
        <v>51</v>
      </c>
      <c r="B3890" s="94" t="s">
        <v>5</v>
      </c>
      <c r="C3890" s="13">
        <v>3</v>
      </c>
      <c r="D3890" s="13" t="s">
        <v>11</v>
      </c>
      <c r="E3890" s="52" t="str">
        <f t="shared" si="184"/>
        <v>B</v>
      </c>
      <c r="F3890" s="13">
        <v>8</v>
      </c>
      <c r="G3890" s="13">
        <v>3</v>
      </c>
      <c r="H3890" s="13">
        <v>13</v>
      </c>
      <c r="I3890" s="13">
        <v>5370.1959999999999</v>
      </c>
      <c r="J3890" s="13">
        <v>1</v>
      </c>
      <c r="K3890" s="13">
        <v>1</v>
      </c>
      <c r="L3890" s="13">
        <v>1</v>
      </c>
      <c r="M3890" s="13">
        <v>0</v>
      </c>
      <c r="N3890" s="13" t="str">
        <f t="shared" si="182"/>
        <v>Go</v>
      </c>
      <c r="O3890" s="13" t="str">
        <f t="shared" si="183"/>
        <v>0</v>
      </c>
      <c r="P3890" s="13" t="s">
        <v>49</v>
      </c>
      <c r="Q3890" s="13" t="s">
        <v>50</v>
      </c>
    </row>
    <row r="3891" spans="1:17">
      <c r="A3891" s="13" t="s">
        <v>51</v>
      </c>
      <c r="B3891" s="94" t="s">
        <v>5</v>
      </c>
      <c r="C3891" s="13">
        <v>3</v>
      </c>
      <c r="D3891" s="13" t="s">
        <v>11</v>
      </c>
      <c r="E3891" s="52" t="str">
        <f t="shared" si="184"/>
        <v>B</v>
      </c>
      <c r="F3891" s="13">
        <v>8</v>
      </c>
      <c r="G3891" s="13">
        <v>3</v>
      </c>
      <c r="H3891" s="13">
        <v>14</v>
      </c>
      <c r="I3891" s="13">
        <v>3903.9618999999998</v>
      </c>
      <c r="J3891" s="13">
        <v>1</v>
      </c>
      <c r="K3891" s="13">
        <v>1</v>
      </c>
      <c r="L3891" s="13">
        <v>1</v>
      </c>
      <c r="M3891" s="13">
        <v>0</v>
      </c>
      <c r="N3891" s="13" t="str">
        <f t="shared" si="182"/>
        <v>Go</v>
      </c>
      <c r="O3891" s="13" t="str">
        <f t="shared" si="183"/>
        <v>0</v>
      </c>
      <c r="P3891" s="13" t="s">
        <v>49</v>
      </c>
      <c r="Q3891" s="13" t="s">
        <v>50</v>
      </c>
    </row>
    <row r="3892" spans="1:17">
      <c r="A3892" s="13" t="s">
        <v>51</v>
      </c>
      <c r="B3892" s="94" t="s">
        <v>5</v>
      </c>
      <c r="C3892" s="13">
        <v>3</v>
      </c>
      <c r="D3892" s="13" t="s">
        <v>11</v>
      </c>
      <c r="E3892" s="52" t="str">
        <f t="shared" si="184"/>
        <v>B</v>
      </c>
      <c r="F3892" s="13">
        <v>8</v>
      </c>
      <c r="G3892" s="13">
        <v>3</v>
      </c>
      <c r="H3892" s="13">
        <v>15</v>
      </c>
      <c r="I3892" s="13">
        <v>5988.91</v>
      </c>
      <c r="J3892" s="13">
        <v>1</v>
      </c>
      <c r="K3892" s="13">
        <v>1</v>
      </c>
      <c r="L3892" s="13">
        <v>1</v>
      </c>
      <c r="M3892" s="13">
        <v>0</v>
      </c>
      <c r="N3892" s="13" t="str">
        <f t="shared" si="182"/>
        <v>Go</v>
      </c>
      <c r="O3892" s="13" t="str">
        <f t="shared" si="183"/>
        <v>0</v>
      </c>
      <c r="P3892" s="13" t="s">
        <v>49</v>
      </c>
      <c r="Q3892" s="13" t="s">
        <v>50</v>
      </c>
    </row>
    <row r="3893" spans="1:17">
      <c r="A3893" s="13" t="s">
        <v>51</v>
      </c>
      <c r="B3893" s="94" t="s">
        <v>5</v>
      </c>
      <c r="C3893" s="13">
        <v>3</v>
      </c>
      <c r="D3893" s="13" t="s">
        <v>11</v>
      </c>
      <c r="E3893" s="52" t="str">
        <f t="shared" si="184"/>
        <v>B</v>
      </c>
      <c r="F3893" s="13">
        <v>8</v>
      </c>
      <c r="G3893" s="13">
        <v>3</v>
      </c>
      <c r="H3893" s="13">
        <v>16</v>
      </c>
      <c r="I3893" s="13">
        <v>4444.6090999999997</v>
      </c>
      <c r="J3893" s="13">
        <v>1</v>
      </c>
      <c r="K3893" s="13">
        <v>1</v>
      </c>
      <c r="L3893" s="13">
        <v>1</v>
      </c>
      <c r="M3893" s="13">
        <v>0</v>
      </c>
      <c r="N3893" s="13" t="str">
        <f t="shared" si="182"/>
        <v>Go</v>
      </c>
      <c r="O3893" s="13" t="str">
        <f t="shared" si="183"/>
        <v>0</v>
      </c>
      <c r="P3893" s="13" t="s">
        <v>49</v>
      </c>
      <c r="Q3893" s="13" t="s">
        <v>50</v>
      </c>
    </row>
    <row r="3894" spans="1:17">
      <c r="A3894" s="13" t="s">
        <v>51</v>
      </c>
      <c r="B3894" s="94" t="s">
        <v>5</v>
      </c>
      <c r="C3894" s="13">
        <v>3</v>
      </c>
      <c r="D3894" s="13" t="s">
        <v>11</v>
      </c>
      <c r="E3894" s="52" t="str">
        <f t="shared" si="184"/>
        <v>B</v>
      </c>
      <c r="F3894" s="13">
        <v>8</v>
      </c>
      <c r="G3894" s="13">
        <v>3</v>
      </c>
      <c r="H3894" s="13">
        <v>18</v>
      </c>
      <c r="I3894" s="13">
        <v>11037.3243</v>
      </c>
      <c r="J3894" s="13">
        <v>1</v>
      </c>
      <c r="K3894" s="13">
        <v>1</v>
      </c>
      <c r="L3894" s="13">
        <v>1</v>
      </c>
      <c r="M3894" s="13">
        <v>0</v>
      </c>
      <c r="N3894" s="13" t="str">
        <f t="shared" si="182"/>
        <v>Go</v>
      </c>
      <c r="O3894" s="13" t="str">
        <f t="shared" si="183"/>
        <v>0</v>
      </c>
      <c r="P3894" s="13" t="s">
        <v>49</v>
      </c>
      <c r="Q3894" s="13" t="s">
        <v>50</v>
      </c>
    </row>
    <row r="3895" spans="1:17">
      <c r="A3895" s="13" t="s">
        <v>51</v>
      </c>
      <c r="B3895" s="94" t="s">
        <v>5</v>
      </c>
      <c r="C3895" s="13">
        <v>3</v>
      </c>
      <c r="D3895" s="13" t="s">
        <v>11</v>
      </c>
      <c r="E3895" s="52" t="str">
        <f t="shared" si="184"/>
        <v>B</v>
      </c>
      <c r="F3895" s="13">
        <v>8</v>
      </c>
      <c r="G3895" s="13">
        <v>3</v>
      </c>
      <c r="H3895" s="13">
        <v>19</v>
      </c>
      <c r="I3895" s="13">
        <v>1662.489</v>
      </c>
      <c r="J3895" s="13">
        <v>1</v>
      </c>
      <c r="K3895" s="13">
        <v>1</v>
      </c>
      <c r="L3895" s="13">
        <v>1</v>
      </c>
      <c r="M3895" s="13">
        <v>0</v>
      </c>
      <c r="N3895" s="13" t="str">
        <f t="shared" si="182"/>
        <v>Go</v>
      </c>
      <c r="O3895" s="13" t="str">
        <f t="shared" si="183"/>
        <v>0</v>
      </c>
      <c r="P3895" s="13" t="s">
        <v>49</v>
      </c>
      <c r="Q3895" s="13" t="s">
        <v>50</v>
      </c>
    </row>
    <row r="3896" spans="1:17">
      <c r="A3896" s="13" t="s">
        <v>51</v>
      </c>
      <c r="B3896" s="94" t="s">
        <v>5</v>
      </c>
      <c r="C3896" s="13">
        <v>3</v>
      </c>
      <c r="D3896" s="13" t="s">
        <v>11</v>
      </c>
      <c r="E3896" s="52" t="str">
        <f t="shared" si="184"/>
        <v>B</v>
      </c>
      <c r="F3896" s="13">
        <v>8</v>
      </c>
      <c r="G3896" s="13">
        <v>3</v>
      </c>
      <c r="H3896" s="13">
        <v>20</v>
      </c>
      <c r="I3896" s="13">
        <v>6607.2646999999997</v>
      </c>
      <c r="J3896" s="13">
        <v>1</v>
      </c>
      <c r="K3896" s="13">
        <v>1</v>
      </c>
      <c r="L3896" s="13">
        <v>1</v>
      </c>
      <c r="M3896" s="13">
        <v>0</v>
      </c>
      <c r="N3896" s="13" t="str">
        <f t="shared" si="182"/>
        <v>Go</v>
      </c>
      <c r="O3896" s="13" t="str">
        <f t="shared" si="183"/>
        <v>0</v>
      </c>
      <c r="P3896" s="13" t="s">
        <v>49</v>
      </c>
      <c r="Q3896" s="13" t="s">
        <v>50</v>
      </c>
    </row>
    <row r="3897" spans="1:17">
      <c r="A3897" s="13" t="s">
        <v>51</v>
      </c>
      <c r="B3897" s="94" t="s">
        <v>5</v>
      </c>
      <c r="C3897" s="13">
        <v>3</v>
      </c>
      <c r="D3897" s="13" t="s">
        <v>11</v>
      </c>
      <c r="E3897" s="52" t="str">
        <f t="shared" si="184"/>
        <v>B</v>
      </c>
      <c r="F3897" s="13">
        <v>8</v>
      </c>
      <c r="G3897" s="13">
        <v>3</v>
      </c>
      <c r="H3897" s="13">
        <v>21</v>
      </c>
      <c r="I3897" s="13">
        <v>810.62570000000005</v>
      </c>
      <c r="J3897" s="13">
        <v>1</v>
      </c>
      <c r="K3897" s="13">
        <v>1</v>
      </c>
      <c r="L3897" s="13">
        <v>1</v>
      </c>
      <c r="M3897" s="13">
        <v>0</v>
      </c>
      <c r="N3897" s="13" t="str">
        <f t="shared" si="182"/>
        <v>Go</v>
      </c>
      <c r="O3897" s="13" t="str">
        <f t="shared" si="183"/>
        <v>0</v>
      </c>
      <c r="P3897" s="13" t="s">
        <v>49</v>
      </c>
      <c r="Q3897" s="13" t="s">
        <v>50</v>
      </c>
    </row>
    <row r="3898" spans="1:17">
      <c r="A3898" s="13" t="s">
        <v>51</v>
      </c>
      <c r="B3898" s="94" t="s">
        <v>5</v>
      </c>
      <c r="C3898" s="13">
        <v>3</v>
      </c>
      <c r="D3898" s="13" t="s">
        <v>11</v>
      </c>
      <c r="E3898" s="52" t="str">
        <f t="shared" si="184"/>
        <v>B</v>
      </c>
      <c r="F3898" s="13">
        <v>8</v>
      </c>
      <c r="G3898" s="13">
        <v>3</v>
      </c>
      <c r="H3898" s="13">
        <v>23</v>
      </c>
      <c r="I3898" s="13">
        <v>512.57320000000004</v>
      </c>
      <c r="J3898" s="13">
        <v>1</v>
      </c>
      <c r="K3898" s="13">
        <v>1</v>
      </c>
      <c r="L3898" s="13">
        <v>1</v>
      </c>
      <c r="M3898" s="13">
        <v>0</v>
      </c>
      <c r="N3898" s="13" t="str">
        <f t="shared" si="182"/>
        <v>Go</v>
      </c>
      <c r="O3898" s="13" t="str">
        <f t="shared" si="183"/>
        <v>0</v>
      </c>
      <c r="P3898" s="13" t="s">
        <v>49</v>
      </c>
      <c r="Q3898" s="13" t="s">
        <v>50</v>
      </c>
    </row>
    <row r="3899" spans="1:17">
      <c r="A3899" s="13" t="s">
        <v>51</v>
      </c>
      <c r="B3899" s="94" t="s">
        <v>5</v>
      </c>
      <c r="C3899" s="13">
        <v>3</v>
      </c>
      <c r="D3899" s="13" t="s">
        <v>11</v>
      </c>
      <c r="E3899" s="52" t="str">
        <f t="shared" si="184"/>
        <v>B</v>
      </c>
      <c r="F3899" s="13">
        <v>8</v>
      </c>
      <c r="G3899" s="13">
        <v>3</v>
      </c>
      <c r="H3899" s="13">
        <v>24</v>
      </c>
      <c r="I3899" s="13">
        <v>700.01189999999997</v>
      </c>
      <c r="J3899" s="13">
        <v>1</v>
      </c>
      <c r="K3899" s="13">
        <v>1</v>
      </c>
      <c r="L3899" s="13">
        <v>1</v>
      </c>
      <c r="M3899" s="13">
        <v>0</v>
      </c>
      <c r="N3899" s="13" t="str">
        <f t="shared" si="182"/>
        <v>Go</v>
      </c>
      <c r="O3899" s="13" t="str">
        <f t="shared" si="183"/>
        <v>0</v>
      </c>
      <c r="P3899" s="13" t="s">
        <v>49</v>
      </c>
      <c r="Q3899" s="13" t="s">
        <v>50</v>
      </c>
    </row>
    <row r="3900" spans="1:17">
      <c r="A3900" s="13" t="s">
        <v>51</v>
      </c>
      <c r="B3900" s="94" t="s">
        <v>5</v>
      </c>
      <c r="C3900" s="13">
        <v>3</v>
      </c>
      <c r="D3900" s="13" t="s">
        <v>11</v>
      </c>
      <c r="E3900" s="52" t="str">
        <f t="shared" si="184"/>
        <v>B</v>
      </c>
      <c r="F3900" s="13">
        <v>8</v>
      </c>
      <c r="G3900" s="13">
        <v>3</v>
      </c>
      <c r="H3900" s="13">
        <v>25</v>
      </c>
      <c r="I3900" s="13">
        <v>1683.0314000000001</v>
      </c>
      <c r="J3900" s="13">
        <v>1</v>
      </c>
      <c r="K3900" s="13">
        <v>1</v>
      </c>
      <c r="L3900" s="13">
        <v>1</v>
      </c>
      <c r="M3900" s="13">
        <v>0</v>
      </c>
      <c r="N3900" s="13" t="str">
        <f t="shared" si="182"/>
        <v>Go</v>
      </c>
      <c r="O3900" s="13" t="str">
        <f t="shared" si="183"/>
        <v>0</v>
      </c>
      <c r="P3900" s="13" t="s">
        <v>49</v>
      </c>
      <c r="Q3900" s="13" t="s">
        <v>50</v>
      </c>
    </row>
    <row r="3901" spans="1:17">
      <c r="A3901" s="13" t="s">
        <v>51</v>
      </c>
      <c r="B3901" s="94" t="s">
        <v>5</v>
      </c>
      <c r="C3901" s="13">
        <v>3</v>
      </c>
      <c r="D3901" s="13" t="s">
        <v>11</v>
      </c>
      <c r="E3901" s="52" t="str">
        <f t="shared" si="184"/>
        <v>B</v>
      </c>
      <c r="F3901" s="13">
        <v>8</v>
      </c>
      <c r="G3901" s="13">
        <v>3</v>
      </c>
      <c r="H3901" s="13">
        <v>26</v>
      </c>
      <c r="I3901" s="13">
        <v>26667.777999999998</v>
      </c>
      <c r="J3901" s="13">
        <v>1</v>
      </c>
      <c r="K3901" s="13">
        <v>1</v>
      </c>
      <c r="L3901" s="13">
        <v>0</v>
      </c>
      <c r="M3901" s="13">
        <v>0</v>
      </c>
      <c r="N3901" s="13" t="str">
        <f t="shared" si="182"/>
        <v>Go</v>
      </c>
      <c r="O3901" s="13" t="str">
        <f t="shared" si="183"/>
        <v>0</v>
      </c>
      <c r="P3901" s="13" t="s">
        <v>49</v>
      </c>
      <c r="Q3901" s="13" t="s">
        <v>50</v>
      </c>
    </row>
    <row r="3902" spans="1:17">
      <c r="A3902" s="13" t="s">
        <v>51</v>
      </c>
      <c r="B3902" s="94" t="s">
        <v>5</v>
      </c>
      <c r="C3902" s="13">
        <v>3</v>
      </c>
      <c r="D3902" s="13" t="s">
        <v>11</v>
      </c>
      <c r="E3902" s="52" t="str">
        <f t="shared" si="184"/>
        <v>B</v>
      </c>
      <c r="F3902" s="13">
        <v>8</v>
      </c>
      <c r="G3902" s="13">
        <v>3</v>
      </c>
      <c r="H3902" s="13">
        <v>27</v>
      </c>
      <c r="I3902" s="13">
        <v>899.22080000000005</v>
      </c>
      <c r="J3902" s="13">
        <v>1</v>
      </c>
      <c r="K3902" s="13">
        <v>1</v>
      </c>
      <c r="L3902" s="13">
        <v>1</v>
      </c>
      <c r="M3902" s="13">
        <v>0</v>
      </c>
      <c r="N3902" s="13" t="str">
        <f t="shared" si="182"/>
        <v>Go</v>
      </c>
      <c r="O3902" s="13" t="str">
        <f t="shared" si="183"/>
        <v>0</v>
      </c>
      <c r="P3902" s="13" t="s">
        <v>49</v>
      </c>
      <c r="Q3902" s="13" t="s">
        <v>50</v>
      </c>
    </row>
    <row r="3903" spans="1:17">
      <c r="A3903" s="13" t="s">
        <v>51</v>
      </c>
      <c r="B3903" s="94" t="s">
        <v>5</v>
      </c>
      <c r="C3903" s="13">
        <v>3</v>
      </c>
      <c r="D3903" s="13" t="s">
        <v>11</v>
      </c>
      <c r="E3903" s="52" t="str">
        <f t="shared" si="184"/>
        <v>B</v>
      </c>
      <c r="F3903" s="13">
        <v>8</v>
      </c>
      <c r="G3903" s="13">
        <v>3</v>
      </c>
      <c r="H3903" s="13">
        <v>28</v>
      </c>
      <c r="I3903" s="13">
        <v>1353.8348000000001</v>
      </c>
      <c r="J3903" s="13">
        <v>1</v>
      </c>
      <c r="K3903" s="13">
        <v>1</v>
      </c>
      <c r="L3903" s="13">
        <v>1</v>
      </c>
      <c r="M3903" s="13">
        <v>0</v>
      </c>
      <c r="N3903" s="13" t="str">
        <f t="shared" si="182"/>
        <v>Go</v>
      </c>
      <c r="O3903" s="13" t="str">
        <f t="shared" si="183"/>
        <v>0</v>
      </c>
      <c r="P3903" s="13" t="s">
        <v>49</v>
      </c>
      <c r="Q3903" s="13" t="s">
        <v>50</v>
      </c>
    </row>
    <row r="3904" spans="1:17">
      <c r="A3904" s="13" t="s">
        <v>51</v>
      </c>
      <c r="B3904" s="94" t="s">
        <v>5</v>
      </c>
      <c r="C3904" s="13">
        <v>3</v>
      </c>
      <c r="D3904" s="13" t="s">
        <v>11</v>
      </c>
      <c r="E3904" s="52" t="str">
        <f t="shared" si="184"/>
        <v>B</v>
      </c>
      <c r="F3904" s="13">
        <v>8</v>
      </c>
      <c r="G3904" s="13">
        <v>3</v>
      </c>
      <c r="H3904" s="13">
        <v>31</v>
      </c>
      <c r="I3904" s="13">
        <v>21011.264800000001</v>
      </c>
      <c r="J3904" s="13">
        <v>0</v>
      </c>
      <c r="K3904" s="13">
        <v>0</v>
      </c>
      <c r="L3904" s="13">
        <v>0</v>
      </c>
      <c r="M3904" s="13">
        <v>0</v>
      </c>
      <c r="N3904" s="13" t="str">
        <f t="shared" si="182"/>
        <v>Go</v>
      </c>
      <c r="O3904" s="13" t="str">
        <f t="shared" si="183"/>
        <v>1</v>
      </c>
      <c r="P3904" s="13" t="s">
        <v>49</v>
      </c>
      <c r="Q3904" s="13" t="s">
        <v>50</v>
      </c>
    </row>
    <row r="3905" spans="1:17">
      <c r="A3905" s="13" t="s">
        <v>51</v>
      </c>
      <c r="B3905" s="94" t="s">
        <v>5</v>
      </c>
      <c r="C3905" s="13">
        <v>3</v>
      </c>
      <c r="D3905" s="13" t="s">
        <v>11</v>
      </c>
      <c r="E3905" s="52" t="str">
        <f t="shared" si="184"/>
        <v>B</v>
      </c>
      <c r="F3905" s="13">
        <v>8</v>
      </c>
      <c r="G3905" s="13">
        <v>3</v>
      </c>
      <c r="H3905" s="13">
        <v>32</v>
      </c>
      <c r="I3905" s="13">
        <v>2668.5560999999998</v>
      </c>
      <c r="J3905" s="13">
        <v>1</v>
      </c>
      <c r="K3905" s="13">
        <v>1</v>
      </c>
      <c r="L3905" s="13">
        <v>1</v>
      </c>
      <c r="M3905" s="13">
        <v>0</v>
      </c>
      <c r="N3905" s="13" t="str">
        <f t="shared" si="182"/>
        <v>Go</v>
      </c>
      <c r="O3905" s="13" t="str">
        <f t="shared" si="183"/>
        <v>0</v>
      </c>
      <c r="P3905" s="13" t="s">
        <v>49</v>
      </c>
      <c r="Q3905" s="13" t="s">
        <v>50</v>
      </c>
    </row>
    <row r="3906" spans="1:17">
      <c r="A3906" s="13" t="s">
        <v>51</v>
      </c>
      <c r="B3906" s="94" t="s">
        <v>5</v>
      </c>
      <c r="C3906" s="13">
        <v>3</v>
      </c>
      <c r="D3906" s="13" t="s">
        <v>11</v>
      </c>
      <c r="E3906" s="52" t="str">
        <f t="shared" si="184"/>
        <v>B</v>
      </c>
      <c r="F3906" s="13">
        <v>8</v>
      </c>
      <c r="G3906" s="13">
        <v>3</v>
      </c>
      <c r="H3906" s="13">
        <v>33</v>
      </c>
      <c r="I3906" s="13">
        <v>7251.6896999999999</v>
      </c>
      <c r="J3906" s="13">
        <v>4</v>
      </c>
      <c r="K3906" s="13">
        <v>1</v>
      </c>
      <c r="L3906" s="13">
        <v>1</v>
      </c>
      <c r="M3906" s="13">
        <v>0</v>
      </c>
      <c r="N3906" s="13" t="str">
        <f t="shared" ref="N3906:N3969" si="185">IF(M3906=0,"Go","NoGo")</f>
        <v>Go</v>
      </c>
      <c r="O3906" s="13" t="str">
        <f t="shared" si="183"/>
        <v>0</v>
      </c>
      <c r="P3906" s="13" t="s">
        <v>49</v>
      </c>
      <c r="Q3906" s="13" t="s">
        <v>50</v>
      </c>
    </row>
    <row r="3907" spans="1:17">
      <c r="A3907" s="13" t="s">
        <v>51</v>
      </c>
      <c r="B3907" s="94" t="s">
        <v>5</v>
      </c>
      <c r="C3907" s="13">
        <v>3</v>
      </c>
      <c r="D3907" s="13" t="s">
        <v>11</v>
      </c>
      <c r="E3907" s="52" t="str">
        <f t="shared" si="184"/>
        <v>B</v>
      </c>
      <c r="F3907" s="13">
        <v>8</v>
      </c>
      <c r="G3907" s="13">
        <v>3</v>
      </c>
      <c r="H3907" s="13">
        <v>34</v>
      </c>
      <c r="I3907" s="13">
        <v>2777.5064000000002</v>
      </c>
      <c r="J3907" s="13">
        <v>1</v>
      </c>
      <c r="K3907" s="13">
        <v>1</v>
      </c>
      <c r="L3907" s="13">
        <v>1</v>
      </c>
      <c r="M3907" s="13">
        <v>0</v>
      </c>
      <c r="N3907" s="13" t="str">
        <f t="shared" si="185"/>
        <v>Go</v>
      </c>
      <c r="O3907" s="13" t="str">
        <f t="shared" si="183"/>
        <v>0</v>
      </c>
      <c r="P3907" s="13" t="s">
        <v>49</v>
      </c>
      <c r="Q3907" s="13" t="s">
        <v>50</v>
      </c>
    </row>
    <row r="3908" spans="1:17">
      <c r="A3908" s="13" t="s">
        <v>51</v>
      </c>
      <c r="B3908" s="94" t="s">
        <v>5</v>
      </c>
      <c r="C3908" s="13">
        <v>3</v>
      </c>
      <c r="D3908" s="13" t="s">
        <v>11</v>
      </c>
      <c r="E3908" s="52" t="str">
        <f t="shared" si="184"/>
        <v>B</v>
      </c>
      <c r="F3908" s="13">
        <v>8</v>
      </c>
      <c r="G3908" s="13">
        <v>3</v>
      </c>
      <c r="H3908" s="13">
        <v>35</v>
      </c>
      <c r="I3908" s="13">
        <v>3309.4497000000001</v>
      </c>
      <c r="J3908" s="13">
        <v>1</v>
      </c>
      <c r="K3908" s="13">
        <v>1</v>
      </c>
      <c r="L3908" s="13">
        <v>1</v>
      </c>
      <c r="M3908" s="13">
        <v>0</v>
      </c>
      <c r="N3908" s="13" t="str">
        <f t="shared" si="185"/>
        <v>Go</v>
      </c>
      <c r="O3908" s="13" t="str">
        <f t="shared" si="183"/>
        <v>0</v>
      </c>
      <c r="P3908" s="13" t="s">
        <v>49</v>
      </c>
      <c r="Q3908" s="13" t="s">
        <v>50</v>
      </c>
    </row>
    <row r="3909" spans="1:17">
      <c r="A3909" s="13" t="s">
        <v>51</v>
      </c>
      <c r="B3909" s="94" t="s">
        <v>5</v>
      </c>
      <c r="C3909" s="13">
        <v>3</v>
      </c>
      <c r="D3909" s="13" t="s">
        <v>11</v>
      </c>
      <c r="E3909" s="52" t="str">
        <f t="shared" si="184"/>
        <v>B</v>
      </c>
      <c r="F3909" s="13">
        <v>8</v>
      </c>
      <c r="G3909" s="13">
        <v>3</v>
      </c>
      <c r="H3909" s="13">
        <v>37</v>
      </c>
      <c r="I3909" s="13">
        <v>579.70630000000006</v>
      </c>
      <c r="J3909" s="13">
        <v>1</v>
      </c>
      <c r="K3909" s="13">
        <v>1</v>
      </c>
      <c r="L3909" s="13">
        <v>1</v>
      </c>
      <c r="M3909" s="13">
        <v>0</v>
      </c>
      <c r="N3909" s="13" t="str">
        <f t="shared" si="185"/>
        <v>Go</v>
      </c>
      <c r="O3909" s="13" t="str">
        <f t="shared" si="183"/>
        <v>0</v>
      </c>
      <c r="P3909" s="13" t="s">
        <v>49</v>
      </c>
      <c r="Q3909" s="13" t="s">
        <v>50</v>
      </c>
    </row>
    <row r="3910" spans="1:17">
      <c r="A3910" s="13" t="s">
        <v>51</v>
      </c>
      <c r="B3910" s="94" t="s">
        <v>5</v>
      </c>
      <c r="C3910" s="13">
        <v>3</v>
      </c>
      <c r="D3910" s="13" t="s">
        <v>11</v>
      </c>
      <c r="E3910" s="52" t="str">
        <f t="shared" si="184"/>
        <v>B</v>
      </c>
      <c r="F3910" s="13">
        <v>8</v>
      </c>
      <c r="G3910" s="13">
        <v>3</v>
      </c>
      <c r="H3910" s="13">
        <v>38</v>
      </c>
      <c r="I3910" s="13">
        <v>5242.3344999999999</v>
      </c>
      <c r="J3910" s="13">
        <v>1</v>
      </c>
      <c r="K3910" s="13">
        <v>1</v>
      </c>
      <c r="L3910" s="13">
        <v>1</v>
      </c>
      <c r="M3910" s="13">
        <v>0</v>
      </c>
      <c r="N3910" s="13" t="str">
        <f t="shared" si="185"/>
        <v>Go</v>
      </c>
      <c r="O3910" s="13" t="str">
        <f t="shared" si="183"/>
        <v>0</v>
      </c>
      <c r="P3910" s="13" t="s">
        <v>49</v>
      </c>
      <c r="Q3910" s="13" t="s">
        <v>50</v>
      </c>
    </row>
    <row r="3911" spans="1:17">
      <c r="A3911" s="13" t="s">
        <v>51</v>
      </c>
      <c r="B3911" s="94" t="s">
        <v>5</v>
      </c>
      <c r="C3911" s="13">
        <v>3</v>
      </c>
      <c r="D3911" s="13" t="s">
        <v>11</v>
      </c>
      <c r="E3911" s="52" t="str">
        <f t="shared" si="184"/>
        <v>B</v>
      </c>
      <c r="F3911" s="13">
        <v>8</v>
      </c>
      <c r="G3911" s="13">
        <v>3</v>
      </c>
      <c r="H3911" s="13">
        <v>40</v>
      </c>
      <c r="I3911" s="13">
        <v>36107.853300000002</v>
      </c>
      <c r="J3911" s="13">
        <v>0</v>
      </c>
      <c r="K3911" s="13">
        <v>1</v>
      </c>
      <c r="L3911" s="13">
        <v>0</v>
      </c>
      <c r="M3911" s="13">
        <v>0</v>
      </c>
      <c r="N3911" s="13" t="str">
        <f t="shared" si="185"/>
        <v>Go</v>
      </c>
      <c r="O3911" s="13" t="str">
        <f t="shared" si="183"/>
        <v>0</v>
      </c>
      <c r="P3911" s="13" t="s">
        <v>49</v>
      </c>
      <c r="Q3911" s="13" t="s">
        <v>50</v>
      </c>
    </row>
    <row r="3912" spans="1:17">
      <c r="A3912" s="13" t="s">
        <v>51</v>
      </c>
      <c r="B3912" s="94" t="s">
        <v>5</v>
      </c>
      <c r="C3912" s="13">
        <v>3</v>
      </c>
      <c r="D3912" s="13" t="s">
        <v>11</v>
      </c>
      <c r="E3912" s="52" t="str">
        <f t="shared" si="184"/>
        <v>B</v>
      </c>
      <c r="F3912" s="13">
        <v>8</v>
      </c>
      <c r="G3912" s="13">
        <v>3</v>
      </c>
      <c r="H3912" s="13">
        <v>3</v>
      </c>
      <c r="I3912" s="13">
        <v>2203.6826999999998</v>
      </c>
      <c r="J3912" s="13">
        <v>0</v>
      </c>
      <c r="K3912" s="13">
        <v>1</v>
      </c>
      <c r="L3912" s="13">
        <v>1</v>
      </c>
      <c r="M3912" s="13">
        <v>1</v>
      </c>
      <c r="N3912" s="13" t="str">
        <f t="shared" si="185"/>
        <v>NoGo</v>
      </c>
      <c r="O3912" t="str">
        <f t="shared" si="183"/>
        <v>0</v>
      </c>
      <c r="P3912" s="13" t="s">
        <v>49</v>
      </c>
      <c r="Q3912" s="13" t="s">
        <v>50</v>
      </c>
    </row>
    <row r="3913" spans="1:17">
      <c r="A3913" s="13" t="s">
        <v>51</v>
      </c>
      <c r="B3913" s="94" t="s">
        <v>5</v>
      </c>
      <c r="C3913" s="13">
        <v>3</v>
      </c>
      <c r="D3913" s="13" t="s">
        <v>11</v>
      </c>
      <c r="E3913" s="52" t="str">
        <f t="shared" si="184"/>
        <v>B</v>
      </c>
      <c r="F3913" s="13">
        <v>8</v>
      </c>
      <c r="G3913" s="13">
        <v>3</v>
      </c>
      <c r="H3913" s="13">
        <v>5</v>
      </c>
      <c r="I3913" s="13">
        <v>2186.7323999999999</v>
      </c>
      <c r="J3913" s="13">
        <v>0</v>
      </c>
      <c r="K3913" s="13">
        <v>1</v>
      </c>
      <c r="L3913" s="13">
        <v>1</v>
      </c>
      <c r="M3913" s="13">
        <v>1</v>
      </c>
      <c r="N3913" s="13" t="str">
        <f t="shared" si="185"/>
        <v>NoGo</v>
      </c>
      <c r="O3913" t="str">
        <f t="shared" ref="O3913:O3976" si="186">IF(K3913=0, "1", "0")</f>
        <v>0</v>
      </c>
      <c r="P3913" s="13" t="s">
        <v>49</v>
      </c>
      <c r="Q3913" s="13" t="s">
        <v>50</v>
      </c>
    </row>
    <row r="3914" spans="1:17">
      <c r="A3914" s="13" t="s">
        <v>51</v>
      </c>
      <c r="B3914" s="94" t="s">
        <v>5</v>
      </c>
      <c r="C3914" s="13">
        <v>3</v>
      </c>
      <c r="D3914" s="13" t="s">
        <v>11</v>
      </c>
      <c r="E3914" s="52" t="str">
        <f t="shared" si="184"/>
        <v>B</v>
      </c>
      <c r="F3914" s="13">
        <v>8</v>
      </c>
      <c r="G3914" s="13">
        <v>3</v>
      </c>
      <c r="H3914" s="13">
        <v>10</v>
      </c>
      <c r="I3914" s="13">
        <v>2200.79</v>
      </c>
      <c r="J3914" s="13">
        <v>0</v>
      </c>
      <c r="K3914" s="13">
        <v>1</v>
      </c>
      <c r="L3914" s="13">
        <v>1</v>
      </c>
      <c r="M3914" s="13">
        <v>1</v>
      </c>
      <c r="N3914" s="13" t="str">
        <f t="shared" si="185"/>
        <v>NoGo</v>
      </c>
      <c r="O3914" t="str">
        <f t="shared" si="186"/>
        <v>0</v>
      </c>
      <c r="P3914" s="13" t="s">
        <v>49</v>
      </c>
      <c r="Q3914" s="13" t="s">
        <v>50</v>
      </c>
    </row>
    <row r="3915" spans="1:17">
      <c r="A3915" s="13" t="s">
        <v>51</v>
      </c>
      <c r="B3915" s="94" t="s">
        <v>5</v>
      </c>
      <c r="C3915" s="13">
        <v>3</v>
      </c>
      <c r="D3915" s="13" t="s">
        <v>11</v>
      </c>
      <c r="E3915" s="52" t="str">
        <f t="shared" si="184"/>
        <v>B</v>
      </c>
      <c r="F3915" s="13">
        <v>8</v>
      </c>
      <c r="G3915" s="13">
        <v>3</v>
      </c>
      <c r="H3915" s="13">
        <v>12</v>
      </c>
      <c r="I3915" s="13">
        <v>2205.4196000000002</v>
      </c>
      <c r="J3915" s="13">
        <v>0</v>
      </c>
      <c r="K3915" s="13">
        <v>1</v>
      </c>
      <c r="L3915" s="13">
        <v>1</v>
      </c>
      <c r="M3915" s="13">
        <v>1</v>
      </c>
      <c r="N3915" s="13" t="str">
        <f t="shared" si="185"/>
        <v>NoGo</v>
      </c>
      <c r="O3915" t="str">
        <f t="shared" si="186"/>
        <v>0</v>
      </c>
      <c r="P3915" s="13" t="s">
        <v>49</v>
      </c>
      <c r="Q3915" s="13" t="s">
        <v>50</v>
      </c>
    </row>
    <row r="3916" spans="1:17">
      <c r="A3916" s="13" t="s">
        <v>51</v>
      </c>
      <c r="B3916" s="94" t="s">
        <v>5</v>
      </c>
      <c r="C3916" s="13">
        <v>3</v>
      </c>
      <c r="D3916" s="13" t="s">
        <v>11</v>
      </c>
      <c r="E3916" s="52" t="str">
        <f t="shared" si="184"/>
        <v>B</v>
      </c>
      <c r="F3916" s="13">
        <v>8</v>
      </c>
      <c r="G3916" s="13">
        <v>3</v>
      </c>
      <c r="H3916" s="13">
        <v>17</v>
      </c>
      <c r="I3916" s="13">
        <v>2204.2121999999999</v>
      </c>
      <c r="J3916" s="13">
        <v>0</v>
      </c>
      <c r="K3916" s="13">
        <v>1</v>
      </c>
      <c r="L3916" s="13">
        <v>1</v>
      </c>
      <c r="M3916" s="13">
        <v>1</v>
      </c>
      <c r="N3916" s="13" t="str">
        <f t="shared" si="185"/>
        <v>NoGo</v>
      </c>
      <c r="O3916" t="str">
        <f t="shared" si="186"/>
        <v>0</v>
      </c>
      <c r="P3916" s="13" t="s">
        <v>49</v>
      </c>
      <c r="Q3916" s="13" t="s">
        <v>50</v>
      </c>
    </row>
    <row r="3917" spans="1:17">
      <c r="A3917" s="13" t="s">
        <v>51</v>
      </c>
      <c r="B3917" s="94" t="s">
        <v>5</v>
      </c>
      <c r="C3917" s="13">
        <v>3</v>
      </c>
      <c r="D3917" s="13" t="s">
        <v>11</v>
      </c>
      <c r="E3917" s="52" t="str">
        <f t="shared" si="184"/>
        <v>B</v>
      </c>
      <c r="F3917" s="13">
        <v>8</v>
      </c>
      <c r="G3917" s="13">
        <v>3</v>
      </c>
      <c r="H3917" s="13">
        <v>22</v>
      </c>
      <c r="I3917" s="13">
        <v>3602.6251999999999</v>
      </c>
      <c r="J3917" s="13">
        <v>1</v>
      </c>
      <c r="K3917" s="13">
        <v>0</v>
      </c>
      <c r="L3917" s="13">
        <v>1</v>
      </c>
      <c r="M3917" s="13">
        <v>1</v>
      </c>
      <c r="N3917" s="13" t="str">
        <f t="shared" si="185"/>
        <v>NoGo</v>
      </c>
      <c r="O3917" t="str">
        <f t="shared" si="186"/>
        <v>1</v>
      </c>
      <c r="P3917" s="13" t="s">
        <v>49</v>
      </c>
      <c r="Q3917" s="13" t="s">
        <v>50</v>
      </c>
    </row>
    <row r="3918" spans="1:17">
      <c r="A3918" s="13" t="s">
        <v>51</v>
      </c>
      <c r="B3918" s="94" t="s">
        <v>5</v>
      </c>
      <c r="C3918" s="13">
        <v>3</v>
      </c>
      <c r="D3918" s="13" t="s">
        <v>11</v>
      </c>
      <c r="E3918" s="52" t="str">
        <f t="shared" si="184"/>
        <v>B</v>
      </c>
      <c r="F3918" s="13">
        <v>8</v>
      </c>
      <c r="G3918" s="13">
        <v>3</v>
      </c>
      <c r="H3918" s="13">
        <v>29</v>
      </c>
      <c r="I3918" s="13">
        <v>3549.739</v>
      </c>
      <c r="J3918" s="13">
        <v>1</v>
      </c>
      <c r="K3918" s="13">
        <v>0</v>
      </c>
      <c r="L3918" s="13">
        <v>1</v>
      </c>
      <c r="M3918" s="13">
        <v>1</v>
      </c>
      <c r="N3918" s="13" t="str">
        <f t="shared" si="185"/>
        <v>NoGo</v>
      </c>
      <c r="O3918" t="str">
        <f t="shared" si="186"/>
        <v>1</v>
      </c>
      <c r="P3918" s="13" t="s">
        <v>49</v>
      </c>
      <c r="Q3918" s="13" t="s">
        <v>50</v>
      </c>
    </row>
    <row r="3919" spans="1:17">
      <c r="A3919" s="13" t="s">
        <v>51</v>
      </c>
      <c r="B3919" s="94" t="s">
        <v>5</v>
      </c>
      <c r="C3919" s="13">
        <v>3</v>
      </c>
      <c r="D3919" s="13" t="s">
        <v>11</v>
      </c>
      <c r="E3919" s="52" t="str">
        <f t="shared" si="184"/>
        <v>B</v>
      </c>
      <c r="F3919" s="13">
        <v>8</v>
      </c>
      <c r="G3919" s="13">
        <v>3</v>
      </c>
      <c r="H3919" s="13">
        <v>30</v>
      </c>
      <c r="I3919" s="13">
        <v>2205.1080999999999</v>
      </c>
      <c r="J3919" s="13">
        <v>0</v>
      </c>
      <c r="K3919" s="13">
        <v>1</v>
      </c>
      <c r="L3919" s="13">
        <v>1</v>
      </c>
      <c r="M3919" s="13">
        <v>1</v>
      </c>
      <c r="N3919" s="13" t="str">
        <f t="shared" si="185"/>
        <v>NoGo</v>
      </c>
      <c r="O3919" t="str">
        <f t="shared" si="186"/>
        <v>0</v>
      </c>
      <c r="P3919" s="13" t="s">
        <v>49</v>
      </c>
      <c r="Q3919" s="13" t="s">
        <v>50</v>
      </c>
    </row>
    <row r="3920" spans="1:17">
      <c r="A3920" s="13" t="s">
        <v>51</v>
      </c>
      <c r="B3920" s="94" t="s">
        <v>5</v>
      </c>
      <c r="C3920" s="13">
        <v>3</v>
      </c>
      <c r="D3920" s="13" t="s">
        <v>11</v>
      </c>
      <c r="E3920" s="52" t="str">
        <f t="shared" si="184"/>
        <v>B</v>
      </c>
      <c r="F3920" s="13">
        <v>8</v>
      </c>
      <c r="G3920" s="13">
        <v>3</v>
      </c>
      <c r="H3920" s="13">
        <v>36</v>
      </c>
      <c r="I3920" s="13">
        <v>2206.4850999999999</v>
      </c>
      <c r="J3920" s="13">
        <v>0</v>
      </c>
      <c r="K3920" s="13">
        <v>1</v>
      </c>
      <c r="L3920" s="13">
        <v>1</v>
      </c>
      <c r="M3920" s="13">
        <v>1</v>
      </c>
      <c r="N3920" s="13" t="str">
        <f t="shared" si="185"/>
        <v>NoGo</v>
      </c>
      <c r="O3920" t="str">
        <f t="shared" si="186"/>
        <v>0</v>
      </c>
      <c r="P3920" s="13" t="s">
        <v>49</v>
      </c>
      <c r="Q3920" s="13" t="s">
        <v>50</v>
      </c>
    </row>
    <row r="3921" spans="1:17">
      <c r="A3921" s="13" t="s">
        <v>51</v>
      </c>
      <c r="B3921" s="94" t="s">
        <v>5</v>
      </c>
      <c r="C3921" s="13">
        <v>3</v>
      </c>
      <c r="D3921" s="13" t="s">
        <v>11</v>
      </c>
      <c r="E3921" s="52" t="str">
        <f t="shared" si="184"/>
        <v>B</v>
      </c>
      <c r="F3921" s="13">
        <v>8</v>
      </c>
      <c r="G3921" s="13">
        <v>3</v>
      </c>
      <c r="H3921" s="13">
        <v>39</v>
      </c>
      <c r="I3921" s="13">
        <v>2206.0306</v>
      </c>
      <c r="J3921" s="13">
        <v>0</v>
      </c>
      <c r="K3921" s="13">
        <v>1</v>
      </c>
      <c r="L3921" s="13">
        <v>1</v>
      </c>
      <c r="M3921" s="13">
        <v>1</v>
      </c>
      <c r="N3921" s="13" t="str">
        <f t="shared" si="185"/>
        <v>NoGo</v>
      </c>
      <c r="O3921" t="str">
        <f t="shared" si="186"/>
        <v>0</v>
      </c>
      <c r="P3921" s="13" t="s">
        <v>49</v>
      </c>
      <c r="Q3921" s="13" t="s">
        <v>50</v>
      </c>
    </row>
    <row r="3922" spans="1:17">
      <c r="A3922" s="13" t="s">
        <v>51</v>
      </c>
      <c r="B3922" s="94" t="s">
        <v>5</v>
      </c>
      <c r="C3922" s="13">
        <v>3</v>
      </c>
      <c r="D3922" s="13" t="s">
        <v>11</v>
      </c>
      <c r="E3922" s="52" t="str">
        <f t="shared" ref="E3922:E3985" si="187">IF(D3922="M", "B",IF(D3922="B", "B", IF(D3922="H", "H")))</f>
        <v>B</v>
      </c>
      <c r="F3922" s="13">
        <v>8</v>
      </c>
      <c r="G3922" s="13">
        <v>4</v>
      </c>
      <c r="H3922" s="13">
        <v>1</v>
      </c>
      <c r="I3922" s="13">
        <v>2007.1062999999999</v>
      </c>
      <c r="J3922" s="13">
        <v>1</v>
      </c>
      <c r="K3922" s="13">
        <v>1</v>
      </c>
      <c r="L3922" s="13">
        <v>1</v>
      </c>
      <c r="M3922" s="13">
        <v>0</v>
      </c>
      <c r="N3922" s="13" t="str">
        <f t="shared" si="185"/>
        <v>Go</v>
      </c>
      <c r="O3922" s="13" t="str">
        <f t="shared" si="186"/>
        <v>0</v>
      </c>
      <c r="P3922" s="13" t="s">
        <v>49</v>
      </c>
      <c r="Q3922" s="13" t="s">
        <v>50</v>
      </c>
    </row>
    <row r="3923" spans="1:17">
      <c r="A3923" s="13" t="s">
        <v>51</v>
      </c>
      <c r="B3923" s="94" t="s">
        <v>5</v>
      </c>
      <c r="C3923" s="13">
        <v>3</v>
      </c>
      <c r="D3923" s="13" t="s">
        <v>11</v>
      </c>
      <c r="E3923" s="52" t="str">
        <f t="shared" si="187"/>
        <v>B</v>
      </c>
      <c r="F3923" s="13">
        <v>8</v>
      </c>
      <c r="G3923" s="13">
        <v>4</v>
      </c>
      <c r="H3923" s="13">
        <v>3</v>
      </c>
      <c r="I3923" s="13">
        <v>1302.0597</v>
      </c>
      <c r="J3923" s="13">
        <v>1</v>
      </c>
      <c r="K3923" s="13">
        <v>1</v>
      </c>
      <c r="L3923" s="13">
        <v>1</v>
      </c>
      <c r="M3923" s="13">
        <v>0</v>
      </c>
      <c r="N3923" s="13" t="str">
        <f t="shared" si="185"/>
        <v>Go</v>
      </c>
      <c r="O3923" s="13" t="str">
        <f t="shared" si="186"/>
        <v>0</v>
      </c>
      <c r="P3923" s="13" t="s">
        <v>49</v>
      </c>
      <c r="Q3923" s="13" t="s">
        <v>50</v>
      </c>
    </row>
    <row r="3924" spans="1:17">
      <c r="A3924" s="13" t="s">
        <v>51</v>
      </c>
      <c r="B3924" s="94" t="s">
        <v>5</v>
      </c>
      <c r="C3924" s="13">
        <v>3</v>
      </c>
      <c r="D3924" s="13" t="s">
        <v>11</v>
      </c>
      <c r="E3924" s="52" t="str">
        <f t="shared" si="187"/>
        <v>B</v>
      </c>
      <c r="F3924" s="13">
        <v>8</v>
      </c>
      <c r="G3924" s="13">
        <v>4</v>
      </c>
      <c r="H3924" s="13">
        <v>4</v>
      </c>
      <c r="I3924" s="13">
        <v>1251.1965</v>
      </c>
      <c r="J3924" s="13">
        <v>1</v>
      </c>
      <c r="K3924" s="13">
        <v>1</v>
      </c>
      <c r="L3924" s="13">
        <v>1</v>
      </c>
      <c r="M3924" s="13">
        <v>0</v>
      </c>
      <c r="N3924" s="13" t="str">
        <f t="shared" si="185"/>
        <v>Go</v>
      </c>
      <c r="O3924" s="13" t="str">
        <f t="shared" si="186"/>
        <v>0</v>
      </c>
      <c r="P3924" s="13" t="s">
        <v>49</v>
      </c>
      <c r="Q3924" s="13" t="s">
        <v>50</v>
      </c>
    </row>
    <row r="3925" spans="1:17">
      <c r="A3925" s="13" t="s">
        <v>51</v>
      </c>
      <c r="B3925" s="94" t="s">
        <v>5</v>
      </c>
      <c r="C3925" s="13">
        <v>3</v>
      </c>
      <c r="D3925" s="13" t="s">
        <v>11</v>
      </c>
      <c r="E3925" s="52" t="str">
        <f t="shared" si="187"/>
        <v>B</v>
      </c>
      <c r="F3925" s="13">
        <v>8</v>
      </c>
      <c r="G3925" s="13">
        <v>4</v>
      </c>
      <c r="H3925" s="13">
        <v>6</v>
      </c>
      <c r="I3925" s="13">
        <v>1179.8076000000001</v>
      </c>
      <c r="J3925" s="13">
        <v>1</v>
      </c>
      <c r="K3925" s="13">
        <v>1</v>
      </c>
      <c r="L3925" s="13">
        <v>1</v>
      </c>
      <c r="M3925" s="13">
        <v>0</v>
      </c>
      <c r="N3925" s="13" t="str">
        <f t="shared" si="185"/>
        <v>Go</v>
      </c>
      <c r="O3925" s="13" t="str">
        <f t="shared" si="186"/>
        <v>0</v>
      </c>
      <c r="P3925" s="13" t="s">
        <v>49</v>
      </c>
      <c r="Q3925" s="13" t="s">
        <v>50</v>
      </c>
    </row>
    <row r="3926" spans="1:17">
      <c r="A3926" s="13" t="s">
        <v>51</v>
      </c>
      <c r="B3926" s="94" t="s">
        <v>5</v>
      </c>
      <c r="C3926" s="13">
        <v>3</v>
      </c>
      <c r="D3926" s="13" t="s">
        <v>11</v>
      </c>
      <c r="E3926" s="52" t="str">
        <f t="shared" si="187"/>
        <v>B</v>
      </c>
      <c r="F3926" s="13">
        <v>8</v>
      </c>
      <c r="G3926" s="13">
        <v>4</v>
      </c>
      <c r="H3926" s="13">
        <v>7</v>
      </c>
      <c r="I3926" s="13">
        <v>1187.3291999999999</v>
      </c>
      <c r="J3926" s="13">
        <v>1</v>
      </c>
      <c r="K3926" s="13">
        <v>1</v>
      </c>
      <c r="L3926" s="13">
        <v>1</v>
      </c>
      <c r="M3926" s="13">
        <v>0</v>
      </c>
      <c r="N3926" s="13" t="str">
        <f t="shared" si="185"/>
        <v>Go</v>
      </c>
      <c r="O3926" s="13" t="str">
        <f t="shared" si="186"/>
        <v>0</v>
      </c>
      <c r="P3926" s="13" t="s">
        <v>49</v>
      </c>
      <c r="Q3926" s="13" t="s">
        <v>50</v>
      </c>
    </row>
    <row r="3927" spans="1:17">
      <c r="A3927" s="13" t="s">
        <v>51</v>
      </c>
      <c r="B3927" s="94" t="s">
        <v>5</v>
      </c>
      <c r="C3927" s="13">
        <v>3</v>
      </c>
      <c r="D3927" s="13" t="s">
        <v>11</v>
      </c>
      <c r="E3927" s="52" t="str">
        <f t="shared" si="187"/>
        <v>B</v>
      </c>
      <c r="F3927" s="13">
        <v>8</v>
      </c>
      <c r="G3927" s="13">
        <v>4</v>
      </c>
      <c r="H3927" s="13">
        <v>8</v>
      </c>
      <c r="I3927" s="13">
        <v>2951.3881999999999</v>
      </c>
      <c r="J3927" s="13">
        <v>1</v>
      </c>
      <c r="K3927" s="13">
        <v>1</v>
      </c>
      <c r="L3927" s="13">
        <v>1</v>
      </c>
      <c r="M3927" s="13">
        <v>0</v>
      </c>
      <c r="N3927" s="13" t="str">
        <f t="shared" si="185"/>
        <v>Go</v>
      </c>
      <c r="O3927" s="13" t="str">
        <f t="shared" si="186"/>
        <v>0</v>
      </c>
      <c r="P3927" s="13" t="s">
        <v>49</v>
      </c>
      <c r="Q3927" s="13" t="s">
        <v>50</v>
      </c>
    </row>
    <row r="3928" spans="1:17">
      <c r="A3928" s="13" t="s">
        <v>51</v>
      </c>
      <c r="B3928" s="94" t="s">
        <v>5</v>
      </c>
      <c r="C3928" s="13">
        <v>3</v>
      </c>
      <c r="D3928" s="13" t="s">
        <v>11</v>
      </c>
      <c r="E3928" s="52" t="str">
        <f t="shared" si="187"/>
        <v>B</v>
      </c>
      <c r="F3928" s="13">
        <v>8</v>
      </c>
      <c r="G3928" s="13">
        <v>4</v>
      </c>
      <c r="H3928" s="13">
        <v>9</v>
      </c>
      <c r="I3928" s="13">
        <v>451.57889999999998</v>
      </c>
      <c r="J3928" s="13">
        <v>1</v>
      </c>
      <c r="K3928" s="13">
        <v>1</v>
      </c>
      <c r="L3928" s="13">
        <v>1</v>
      </c>
      <c r="M3928" s="13">
        <v>0</v>
      </c>
      <c r="N3928" s="13" t="str">
        <f t="shared" si="185"/>
        <v>Go</v>
      </c>
      <c r="O3928" s="13" t="str">
        <f t="shared" si="186"/>
        <v>0</v>
      </c>
      <c r="P3928" s="13" t="s">
        <v>49</v>
      </c>
      <c r="Q3928" s="13" t="s">
        <v>50</v>
      </c>
    </row>
    <row r="3929" spans="1:17">
      <c r="A3929" s="13" t="s">
        <v>51</v>
      </c>
      <c r="B3929" s="94" t="s">
        <v>5</v>
      </c>
      <c r="C3929" s="13">
        <v>3</v>
      </c>
      <c r="D3929" s="13" t="s">
        <v>11</v>
      </c>
      <c r="E3929" s="52" t="str">
        <f t="shared" si="187"/>
        <v>B</v>
      </c>
      <c r="F3929" s="13">
        <v>8</v>
      </c>
      <c r="G3929" s="13">
        <v>4</v>
      </c>
      <c r="H3929" s="13">
        <v>10</v>
      </c>
      <c r="I3929" s="13">
        <v>1774.0669</v>
      </c>
      <c r="J3929" s="13">
        <v>1</v>
      </c>
      <c r="K3929" s="13">
        <v>1</v>
      </c>
      <c r="L3929" s="13">
        <v>1</v>
      </c>
      <c r="M3929" s="13">
        <v>0</v>
      </c>
      <c r="N3929" s="13" t="str">
        <f t="shared" si="185"/>
        <v>Go</v>
      </c>
      <c r="O3929" s="13" t="str">
        <f t="shared" si="186"/>
        <v>0</v>
      </c>
      <c r="P3929" s="13" t="s">
        <v>49</v>
      </c>
      <c r="Q3929" s="13" t="s">
        <v>50</v>
      </c>
    </row>
    <row r="3930" spans="1:17">
      <c r="A3930" s="13" t="s">
        <v>51</v>
      </c>
      <c r="B3930" s="94" t="s">
        <v>5</v>
      </c>
      <c r="C3930" s="13">
        <v>3</v>
      </c>
      <c r="D3930" s="13" t="s">
        <v>11</v>
      </c>
      <c r="E3930" s="52" t="str">
        <f t="shared" si="187"/>
        <v>B</v>
      </c>
      <c r="F3930" s="13">
        <v>8</v>
      </c>
      <c r="G3930" s="13">
        <v>4</v>
      </c>
      <c r="H3930" s="13">
        <v>11</v>
      </c>
      <c r="I3930" s="13">
        <v>1431.2398000000001</v>
      </c>
      <c r="J3930" s="13">
        <v>1</v>
      </c>
      <c r="K3930" s="13">
        <v>1</v>
      </c>
      <c r="L3930" s="13">
        <v>1</v>
      </c>
      <c r="M3930" s="13">
        <v>0</v>
      </c>
      <c r="N3930" s="13" t="str">
        <f t="shared" si="185"/>
        <v>Go</v>
      </c>
      <c r="O3930" s="13" t="str">
        <f t="shared" si="186"/>
        <v>0</v>
      </c>
      <c r="P3930" s="13" t="s">
        <v>49</v>
      </c>
      <c r="Q3930" s="13" t="s">
        <v>50</v>
      </c>
    </row>
    <row r="3931" spans="1:17">
      <c r="A3931" s="13" t="s">
        <v>51</v>
      </c>
      <c r="B3931" s="94" t="s">
        <v>5</v>
      </c>
      <c r="C3931" s="13">
        <v>3</v>
      </c>
      <c r="D3931" s="13" t="s">
        <v>11</v>
      </c>
      <c r="E3931" s="52" t="str">
        <f t="shared" si="187"/>
        <v>B</v>
      </c>
      <c r="F3931" s="13">
        <v>8</v>
      </c>
      <c r="G3931" s="13">
        <v>4</v>
      </c>
      <c r="H3931" s="13">
        <v>13</v>
      </c>
      <c r="I3931" s="13">
        <v>3414.2923000000001</v>
      </c>
      <c r="J3931" s="13">
        <v>1</v>
      </c>
      <c r="K3931" s="13">
        <v>1</v>
      </c>
      <c r="L3931" s="13">
        <v>1</v>
      </c>
      <c r="M3931" s="13">
        <v>0</v>
      </c>
      <c r="N3931" s="13" t="str">
        <f t="shared" si="185"/>
        <v>Go</v>
      </c>
      <c r="O3931" s="13" t="str">
        <f t="shared" si="186"/>
        <v>0</v>
      </c>
      <c r="P3931" s="13" t="s">
        <v>49</v>
      </c>
      <c r="Q3931" s="13" t="s">
        <v>50</v>
      </c>
    </row>
    <row r="3932" spans="1:17">
      <c r="A3932" s="13" t="s">
        <v>51</v>
      </c>
      <c r="B3932" s="94" t="s">
        <v>5</v>
      </c>
      <c r="C3932" s="13">
        <v>3</v>
      </c>
      <c r="D3932" s="13" t="s">
        <v>11</v>
      </c>
      <c r="E3932" s="52" t="str">
        <f t="shared" si="187"/>
        <v>B</v>
      </c>
      <c r="F3932" s="13">
        <v>8</v>
      </c>
      <c r="G3932" s="13">
        <v>4</v>
      </c>
      <c r="H3932" s="13">
        <v>15</v>
      </c>
      <c r="I3932" s="13">
        <v>5475.3189000000002</v>
      </c>
      <c r="J3932" s="13">
        <v>1</v>
      </c>
      <c r="K3932" s="13">
        <v>1</v>
      </c>
      <c r="L3932" s="13">
        <v>1</v>
      </c>
      <c r="M3932" s="13">
        <v>0</v>
      </c>
      <c r="N3932" s="13" t="str">
        <f t="shared" si="185"/>
        <v>Go</v>
      </c>
      <c r="O3932" s="13" t="str">
        <f t="shared" si="186"/>
        <v>0</v>
      </c>
      <c r="P3932" s="13" t="s">
        <v>49</v>
      </c>
      <c r="Q3932" s="13" t="s">
        <v>50</v>
      </c>
    </row>
    <row r="3933" spans="1:17">
      <c r="A3933" s="13" t="s">
        <v>51</v>
      </c>
      <c r="B3933" s="94" t="s">
        <v>5</v>
      </c>
      <c r="C3933" s="13">
        <v>3</v>
      </c>
      <c r="D3933" s="13" t="s">
        <v>11</v>
      </c>
      <c r="E3933" s="52" t="str">
        <f t="shared" si="187"/>
        <v>B</v>
      </c>
      <c r="F3933" s="13">
        <v>8</v>
      </c>
      <c r="G3933" s="13">
        <v>4</v>
      </c>
      <c r="H3933" s="13">
        <v>16</v>
      </c>
      <c r="I3933" s="13">
        <v>967.73260000000005</v>
      </c>
      <c r="J3933" s="13">
        <v>1</v>
      </c>
      <c r="K3933" s="13">
        <v>1</v>
      </c>
      <c r="L3933" s="13">
        <v>1</v>
      </c>
      <c r="M3933" s="13">
        <v>0</v>
      </c>
      <c r="N3933" s="13" t="str">
        <f t="shared" si="185"/>
        <v>Go</v>
      </c>
      <c r="O3933" s="13" t="str">
        <f t="shared" si="186"/>
        <v>0</v>
      </c>
      <c r="P3933" s="13" t="s">
        <v>49</v>
      </c>
      <c r="Q3933" s="13" t="s">
        <v>50</v>
      </c>
    </row>
    <row r="3934" spans="1:17">
      <c r="A3934" s="13" t="s">
        <v>51</v>
      </c>
      <c r="B3934" s="94" t="s">
        <v>5</v>
      </c>
      <c r="C3934" s="13">
        <v>3</v>
      </c>
      <c r="D3934" s="13" t="s">
        <v>11</v>
      </c>
      <c r="E3934" s="52" t="str">
        <f t="shared" si="187"/>
        <v>B</v>
      </c>
      <c r="F3934" s="13">
        <v>8</v>
      </c>
      <c r="G3934" s="13">
        <v>4</v>
      </c>
      <c r="H3934" s="13">
        <v>17</v>
      </c>
      <c r="I3934" s="13">
        <v>2203.9378999999999</v>
      </c>
      <c r="J3934" s="13">
        <v>1</v>
      </c>
      <c r="K3934" s="13">
        <v>1</v>
      </c>
      <c r="L3934" s="13">
        <v>1</v>
      </c>
      <c r="M3934" s="13">
        <v>0</v>
      </c>
      <c r="N3934" s="13" t="str">
        <f t="shared" si="185"/>
        <v>Go</v>
      </c>
      <c r="O3934" s="13" t="str">
        <f t="shared" si="186"/>
        <v>0</v>
      </c>
      <c r="P3934" s="13" t="s">
        <v>49</v>
      </c>
      <c r="Q3934" s="13" t="s">
        <v>50</v>
      </c>
    </row>
    <row r="3935" spans="1:17">
      <c r="A3935" s="13" t="s">
        <v>51</v>
      </c>
      <c r="B3935" s="94" t="s">
        <v>5</v>
      </c>
      <c r="C3935" s="13">
        <v>3</v>
      </c>
      <c r="D3935" s="13" t="s">
        <v>11</v>
      </c>
      <c r="E3935" s="52" t="str">
        <f t="shared" si="187"/>
        <v>B</v>
      </c>
      <c r="F3935" s="13">
        <v>8</v>
      </c>
      <c r="G3935" s="13">
        <v>4</v>
      </c>
      <c r="H3935" s="13">
        <v>19</v>
      </c>
      <c r="I3935" s="13">
        <v>389.25940000000003</v>
      </c>
      <c r="J3935" s="13">
        <v>1</v>
      </c>
      <c r="K3935" s="13">
        <v>1</v>
      </c>
      <c r="L3935" s="13">
        <v>1</v>
      </c>
      <c r="M3935" s="13">
        <v>0</v>
      </c>
      <c r="N3935" s="13" t="str">
        <f t="shared" si="185"/>
        <v>Go</v>
      </c>
      <c r="O3935" s="13" t="str">
        <f t="shared" si="186"/>
        <v>0</v>
      </c>
      <c r="P3935" s="13" t="s">
        <v>49</v>
      </c>
      <c r="Q3935" s="13" t="s">
        <v>50</v>
      </c>
    </row>
    <row r="3936" spans="1:17">
      <c r="A3936" s="13" t="s">
        <v>51</v>
      </c>
      <c r="B3936" s="94" t="s">
        <v>5</v>
      </c>
      <c r="C3936" s="13">
        <v>3</v>
      </c>
      <c r="D3936" s="13" t="s">
        <v>11</v>
      </c>
      <c r="E3936" s="52" t="str">
        <f t="shared" si="187"/>
        <v>B</v>
      </c>
      <c r="F3936" s="13">
        <v>8</v>
      </c>
      <c r="G3936" s="13">
        <v>4</v>
      </c>
      <c r="H3936" s="13">
        <v>20</v>
      </c>
      <c r="I3936" s="13">
        <v>389.803</v>
      </c>
      <c r="J3936" s="13">
        <v>1</v>
      </c>
      <c r="K3936" s="13">
        <v>1</v>
      </c>
      <c r="L3936" s="13">
        <v>1</v>
      </c>
      <c r="M3936" s="13">
        <v>0</v>
      </c>
      <c r="N3936" s="13" t="str">
        <f t="shared" si="185"/>
        <v>Go</v>
      </c>
      <c r="O3936" s="13" t="str">
        <f t="shared" si="186"/>
        <v>0</v>
      </c>
      <c r="P3936" s="13" t="s">
        <v>49</v>
      </c>
      <c r="Q3936" s="13" t="s">
        <v>50</v>
      </c>
    </row>
    <row r="3937" spans="1:17">
      <c r="A3937" s="13" t="s">
        <v>51</v>
      </c>
      <c r="B3937" s="94" t="s">
        <v>5</v>
      </c>
      <c r="C3937" s="13">
        <v>3</v>
      </c>
      <c r="D3937" s="13" t="s">
        <v>11</v>
      </c>
      <c r="E3937" s="52" t="str">
        <f t="shared" si="187"/>
        <v>B</v>
      </c>
      <c r="F3937" s="13">
        <v>8</v>
      </c>
      <c r="G3937" s="13">
        <v>4</v>
      </c>
      <c r="H3937" s="13">
        <v>21</v>
      </c>
      <c r="I3937" s="13">
        <v>602.77099999999996</v>
      </c>
      <c r="J3937" s="13">
        <v>1</v>
      </c>
      <c r="K3937" s="13">
        <v>1</v>
      </c>
      <c r="L3937" s="13">
        <v>1</v>
      </c>
      <c r="M3937" s="13">
        <v>0</v>
      </c>
      <c r="N3937" s="13" t="str">
        <f t="shared" si="185"/>
        <v>Go</v>
      </c>
      <c r="O3937" s="13" t="str">
        <f t="shared" si="186"/>
        <v>0</v>
      </c>
      <c r="P3937" s="13" t="s">
        <v>49</v>
      </c>
      <c r="Q3937" s="13" t="s">
        <v>50</v>
      </c>
    </row>
    <row r="3938" spans="1:17">
      <c r="A3938" s="13" t="s">
        <v>51</v>
      </c>
      <c r="B3938" s="94" t="s">
        <v>5</v>
      </c>
      <c r="C3938" s="13">
        <v>3</v>
      </c>
      <c r="D3938" s="13" t="s">
        <v>11</v>
      </c>
      <c r="E3938" s="52" t="str">
        <f t="shared" si="187"/>
        <v>B</v>
      </c>
      <c r="F3938" s="13">
        <v>8</v>
      </c>
      <c r="G3938" s="13">
        <v>4</v>
      </c>
      <c r="H3938" s="13">
        <v>23</v>
      </c>
      <c r="I3938" s="13">
        <v>1018.5060999999999</v>
      </c>
      <c r="J3938" s="13">
        <v>1</v>
      </c>
      <c r="K3938" s="13">
        <v>1</v>
      </c>
      <c r="L3938" s="13">
        <v>1</v>
      </c>
      <c r="M3938" s="13">
        <v>0</v>
      </c>
      <c r="N3938" s="13" t="str">
        <f t="shared" si="185"/>
        <v>Go</v>
      </c>
      <c r="O3938" s="13" t="str">
        <f t="shared" si="186"/>
        <v>0</v>
      </c>
      <c r="P3938" s="13" t="s">
        <v>49</v>
      </c>
      <c r="Q3938" s="13" t="s">
        <v>50</v>
      </c>
    </row>
    <row r="3939" spans="1:17">
      <c r="A3939" s="13" t="s">
        <v>51</v>
      </c>
      <c r="B3939" s="94" t="s">
        <v>5</v>
      </c>
      <c r="C3939" s="13">
        <v>3</v>
      </c>
      <c r="D3939" s="13" t="s">
        <v>11</v>
      </c>
      <c r="E3939" s="52" t="str">
        <f t="shared" si="187"/>
        <v>B</v>
      </c>
      <c r="F3939" s="13">
        <v>8</v>
      </c>
      <c r="G3939" s="13">
        <v>4</v>
      </c>
      <c r="H3939" s="13">
        <v>24</v>
      </c>
      <c r="I3939" s="13">
        <v>592.74459999999999</v>
      </c>
      <c r="J3939" s="13">
        <v>1</v>
      </c>
      <c r="K3939" s="13">
        <v>1</v>
      </c>
      <c r="L3939" s="13">
        <v>1</v>
      </c>
      <c r="M3939" s="13">
        <v>0</v>
      </c>
      <c r="N3939" s="13" t="str">
        <f t="shared" si="185"/>
        <v>Go</v>
      </c>
      <c r="O3939" s="13" t="str">
        <f t="shared" si="186"/>
        <v>0</v>
      </c>
      <c r="P3939" s="13" t="s">
        <v>49</v>
      </c>
      <c r="Q3939" s="13" t="s">
        <v>50</v>
      </c>
    </row>
    <row r="3940" spans="1:17">
      <c r="A3940" s="13" t="s">
        <v>51</v>
      </c>
      <c r="B3940" s="94" t="s">
        <v>5</v>
      </c>
      <c r="C3940" s="13">
        <v>3</v>
      </c>
      <c r="D3940" s="13" t="s">
        <v>11</v>
      </c>
      <c r="E3940" s="52" t="str">
        <f t="shared" si="187"/>
        <v>B</v>
      </c>
      <c r="F3940" s="13">
        <v>8</v>
      </c>
      <c r="G3940" s="13">
        <v>4</v>
      </c>
      <c r="H3940" s="13">
        <v>25</v>
      </c>
      <c r="I3940" s="13">
        <v>2307.1260000000002</v>
      </c>
      <c r="J3940" s="13">
        <v>1</v>
      </c>
      <c r="K3940" s="13">
        <v>1</v>
      </c>
      <c r="L3940" s="13">
        <v>1</v>
      </c>
      <c r="M3940" s="13">
        <v>0</v>
      </c>
      <c r="N3940" s="13" t="str">
        <f t="shared" si="185"/>
        <v>Go</v>
      </c>
      <c r="O3940" s="13" t="str">
        <f t="shared" si="186"/>
        <v>0</v>
      </c>
      <c r="P3940" s="13" t="s">
        <v>49</v>
      </c>
      <c r="Q3940" s="13" t="s">
        <v>50</v>
      </c>
    </row>
    <row r="3941" spans="1:17">
      <c r="A3941" s="13" t="s">
        <v>51</v>
      </c>
      <c r="B3941" s="94" t="s">
        <v>5</v>
      </c>
      <c r="C3941" s="13">
        <v>3</v>
      </c>
      <c r="D3941" s="13" t="s">
        <v>11</v>
      </c>
      <c r="E3941" s="52" t="str">
        <f t="shared" si="187"/>
        <v>B</v>
      </c>
      <c r="F3941" s="13">
        <v>8</v>
      </c>
      <c r="G3941" s="13">
        <v>4</v>
      </c>
      <c r="H3941" s="13">
        <v>26</v>
      </c>
      <c r="I3941" s="13">
        <v>1070.2788</v>
      </c>
      <c r="J3941" s="13">
        <v>1</v>
      </c>
      <c r="K3941" s="13">
        <v>1</v>
      </c>
      <c r="L3941" s="13">
        <v>1</v>
      </c>
      <c r="M3941" s="13">
        <v>0</v>
      </c>
      <c r="N3941" s="13" t="str">
        <f t="shared" si="185"/>
        <v>Go</v>
      </c>
      <c r="O3941" s="13" t="str">
        <f t="shared" si="186"/>
        <v>0</v>
      </c>
      <c r="P3941" s="13" t="s">
        <v>49</v>
      </c>
      <c r="Q3941" s="13" t="s">
        <v>50</v>
      </c>
    </row>
    <row r="3942" spans="1:17">
      <c r="A3942" s="13" t="s">
        <v>51</v>
      </c>
      <c r="B3942" s="94" t="s">
        <v>5</v>
      </c>
      <c r="C3942" s="13">
        <v>3</v>
      </c>
      <c r="D3942" s="13" t="s">
        <v>11</v>
      </c>
      <c r="E3942" s="52" t="str">
        <f t="shared" si="187"/>
        <v>B</v>
      </c>
      <c r="F3942" s="13">
        <v>8</v>
      </c>
      <c r="G3942" s="13">
        <v>4</v>
      </c>
      <c r="H3942" s="13">
        <v>27</v>
      </c>
      <c r="I3942" s="13">
        <v>890.79169999999999</v>
      </c>
      <c r="J3942" s="13">
        <v>1</v>
      </c>
      <c r="K3942" s="13">
        <v>1</v>
      </c>
      <c r="L3942" s="13">
        <v>1</v>
      </c>
      <c r="M3942" s="13">
        <v>0</v>
      </c>
      <c r="N3942" s="13" t="str">
        <f t="shared" si="185"/>
        <v>Go</v>
      </c>
      <c r="O3942" s="13" t="str">
        <f t="shared" si="186"/>
        <v>0</v>
      </c>
      <c r="P3942" s="13" t="s">
        <v>49</v>
      </c>
      <c r="Q3942" s="13" t="s">
        <v>50</v>
      </c>
    </row>
    <row r="3943" spans="1:17">
      <c r="A3943" s="13" t="s">
        <v>51</v>
      </c>
      <c r="B3943" s="94" t="s">
        <v>5</v>
      </c>
      <c r="C3943" s="13">
        <v>3</v>
      </c>
      <c r="D3943" s="13" t="s">
        <v>11</v>
      </c>
      <c r="E3943" s="52" t="str">
        <f t="shared" si="187"/>
        <v>B</v>
      </c>
      <c r="F3943" s="13">
        <v>8</v>
      </c>
      <c r="G3943" s="13">
        <v>4</v>
      </c>
      <c r="H3943" s="13">
        <v>29</v>
      </c>
      <c r="I3943" s="13">
        <v>795.54750000000001</v>
      </c>
      <c r="J3943" s="13">
        <v>1</v>
      </c>
      <c r="K3943" s="13">
        <v>1</v>
      </c>
      <c r="L3943" s="13">
        <v>1</v>
      </c>
      <c r="M3943" s="13">
        <v>0</v>
      </c>
      <c r="N3943" s="13" t="str">
        <f t="shared" si="185"/>
        <v>Go</v>
      </c>
      <c r="O3943" s="13" t="str">
        <f t="shared" si="186"/>
        <v>0</v>
      </c>
      <c r="P3943" s="13" t="s">
        <v>49</v>
      </c>
      <c r="Q3943" s="13" t="s">
        <v>50</v>
      </c>
    </row>
    <row r="3944" spans="1:17">
      <c r="A3944" s="13" t="s">
        <v>51</v>
      </c>
      <c r="B3944" s="94" t="s">
        <v>5</v>
      </c>
      <c r="C3944" s="13">
        <v>3</v>
      </c>
      <c r="D3944" s="13" t="s">
        <v>11</v>
      </c>
      <c r="E3944" s="52" t="str">
        <f t="shared" si="187"/>
        <v>B</v>
      </c>
      <c r="F3944" s="13">
        <v>8</v>
      </c>
      <c r="G3944" s="13">
        <v>4</v>
      </c>
      <c r="H3944" s="13">
        <v>31</v>
      </c>
      <c r="I3944" s="13">
        <v>2845.732</v>
      </c>
      <c r="J3944" s="13">
        <v>1</v>
      </c>
      <c r="K3944" s="13">
        <v>1</v>
      </c>
      <c r="L3944" s="13">
        <v>1</v>
      </c>
      <c r="M3944" s="13">
        <v>0</v>
      </c>
      <c r="N3944" s="13" t="str">
        <f t="shared" si="185"/>
        <v>Go</v>
      </c>
      <c r="O3944" s="13" t="str">
        <f t="shared" si="186"/>
        <v>0</v>
      </c>
      <c r="P3944" s="13" t="s">
        <v>49</v>
      </c>
      <c r="Q3944" s="13" t="s">
        <v>50</v>
      </c>
    </row>
    <row r="3945" spans="1:17">
      <c r="A3945" s="13" t="s">
        <v>51</v>
      </c>
      <c r="B3945" s="94" t="s">
        <v>5</v>
      </c>
      <c r="C3945" s="13">
        <v>3</v>
      </c>
      <c r="D3945" s="13" t="s">
        <v>11</v>
      </c>
      <c r="E3945" s="52" t="str">
        <f t="shared" si="187"/>
        <v>B</v>
      </c>
      <c r="F3945" s="13">
        <v>8</v>
      </c>
      <c r="G3945" s="13">
        <v>4</v>
      </c>
      <c r="H3945" s="13">
        <v>32</v>
      </c>
      <c r="I3945" s="13">
        <v>4008.0212999999999</v>
      </c>
      <c r="J3945" s="13">
        <v>2</v>
      </c>
      <c r="K3945" s="13">
        <v>1</v>
      </c>
      <c r="L3945" s="13">
        <v>1</v>
      </c>
      <c r="M3945" s="13">
        <v>0</v>
      </c>
      <c r="N3945" s="13" t="str">
        <f t="shared" si="185"/>
        <v>Go</v>
      </c>
      <c r="O3945" s="13" t="str">
        <f t="shared" si="186"/>
        <v>0</v>
      </c>
      <c r="P3945" s="13" t="s">
        <v>49</v>
      </c>
      <c r="Q3945" s="13" t="s">
        <v>50</v>
      </c>
    </row>
    <row r="3946" spans="1:17">
      <c r="A3946" s="13" t="s">
        <v>51</v>
      </c>
      <c r="B3946" s="94" t="s">
        <v>5</v>
      </c>
      <c r="C3946" s="13">
        <v>3</v>
      </c>
      <c r="D3946" s="13" t="s">
        <v>11</v>
      </c>
      <c r="E3946" s="52" t="str">
        <f t="shared" si="187"/>
        <v>B</v>
      </c>
      <c r="F3946" s="13">
        <v>8</v>
      </c>
      <c r="G3946" s="13">
        <v>4</v>
      </c>
      <c r="H3946" s="13">
        <v>33</v>
      </c>
      <c r="I3946" s="13">
        <v>721.10170000000005</v>
      </c>
      <c r="J3946" s="13">
        <v>1</v>
      </c>
      <c r="K3946" s="13">
        <v>1</v>
      </c>
      <c r="L3946" s="13">
        <v>1</v>
      </c>
      <c r="M3946" s="13">
        <v>0</v>
      </c>
      <c r="N3946" s="13" t="str">
        <f t="shared" si="185"/>
        <v>Go</v>
      </c>
      <c r="O3946" s="13" t="str">
        <f t="shared" si="186"/>
        <v>0</v>
      </c>
      <c r="P3946" s="13" t="s">
        <v>49</v>
      </c>
      <c r="Q3946" s="13" t="s">
        <v>50</v>
      </c>
    </row>
    <row r="3947" spans="1:17">
      <c r="A3947" s="13" t="s">
        <v>51</v>
      </c>
      <c r="B3947" s="94" t="s">
        <v>5</v>
      </c>
      <c r="C3947" s="13">
        <v>3</v>
      </c>
      <c r="D3947" s="13" t="s">
        <v>11</v>
      </c>
      <c r="E3947" s="52" t="str">
        <f t="shared" si="187"/>
        <v>B</v>
      </c>
      <c r="F3947" s="13">
        <v>8</v>
      </c>
      <c r="G3947" s="13">
        <v>4</v>
      </c>
      <c r="H3947" s="13">
        <v>34</v>
      </c>
      <c r="I3947" s="13">
        <v>2562.0346</v>
      </c>
      <c r="J3947" s="13">
        <v>1</v>
      </c>
      <c r="K3947" s="13">
        <v>1</v>
      </c>
      <c r="L3947" s="13">
        <v>1</v>
      </c>
      <c r="M3947" s="13">
        <v>0</v>
      </c>
      <c r="N3947" s="13" t="str">
        <f t="shared" si="185"/>
        <v>Go</v>
      </c>
      <c r="O3947" s="13" t="str">
        <f t="shared" si="186"/>
        <v>0</v>
      </c>
      <c r="P3947" s="13" t="s">
        <v>49</v>
      </c>
      <c r="Q3947" s="13" t="s">
        <v>50</v>
      </c>
    </row>
    <row r="3948" spans="1:17">
      <c r="A3948" s="13" t="s">
        <v>51</v>
      </c>
      <c r="B3948" s="94" t="s">
        <v>5</v>
      </c>
      <c r="C3948" s="13">
        <v>3</v>
      </c>
      <c r="D3948" s="13" t="s">
        <v>11</v>
      </c>
      <c r="E3948" s="52" t="str">
        <f t="shared" si="187"/>
        <v>B</v>
      </c>
      <c r="F3948" s="13">
        <v>8</v>
      </c>
      <c r="G3948" s="13">
        <v>4</v>
      </c>
      <c r="H3948" s="13">
        <v>35</v>
      </c>
      <c r="I3948" s="13">
        <v>3286.1615999999999</v>
      </c>
      <c r="J3948" s="13">
        <v>1</v>
      </c>
      <c r="K3948" s="13">
        <v>1</v>
      </c>
      <c r="L3948" s="13">
        <v>1</v>
      </c>
      <c r="M3948" s="13">
        <v>0</v>
      </c>
      <c r="N3948" s="13" t="str">
        <f t="shared" si="185"/>
        <v>Go</v>
      </c>
      <c r="O3948" s="13" t="str">
        <f t="shared" si="186"/>
        <v>0</v>
      </c>
      <c r="P3948" s="13" t="s">
        <v>49</v>
      </c>
      <c r="Q3948" s="13" t="s">
        <v>50</v>
      </c>
    </row>
    <row r="3949" spans="1:17">
      <c r="A3949" s="13" t="s">
        <v>51</v>
      </c>
      <c r="B3949" s="94" t="s">
        <v>5</v>
      </c>
      <c r="C3949" s="13">
        <v>3</v>
      </c>
      <c r="D3949" s="13" t="s">
        <v>11</v>
      </c>
      <c r="E3949" s="52" t="str">
        <f t="shared" si="187"/>
        <v>B</v>
      </c>
      <c r="F3949" s="13">
        <v>8</v>
      </c>
      <c r="G3949" s="13">
        <v>4</v>
      </c>
      <c r="H3949" s="13">
        <v>38</v>
      </c>
      <c r="I3949" s="13">
        <v>706.06590000000006</v>
      </c>
      <c r="J3949" s="13">
        <v>1</v>
      </c>
      <c r="K3949" s="13">
        <v>1</v>
      </c>
      <c r="L3949" s="13">
        <v>1</v>
      </c>
      <c r="M3949" s="13">
        <v>0</v>
      </c>
      <c r="N3949" s="13" t="str">
        <f t="shared" si="185"/>
        <v>Go</v>
      </c>
      <c r="O3949" s="13" t="str">
        <f t="shared" si="186"/>
        <v>0</v>
      </c>
      <c r="P3949" s="13" t="s">
        <v>49</v>
      </c>
      <c r="Q3949" s="13" t="s">
        <v>50</v>
      </c>
    </row>
    <row r="3950" spans="1:17">
      <c r="A3950" s="13" t="s">
        <v>51</v>
      </c>
      <c r="B3950" s="94" t="s">
        <v>5</v>
      </c>
      <c r="C3950" s="13">
        <v>3</v>
      </c>
      <c r="D3950" s="13" t="s">
        <v>11</v>
      </c>
      <c r="E3950" s="52" t="str">
        <f t="shared" si="187"/>
        <v>B</v>
      </c>
      <c r="F3950" s="13">
        <v>8</v>
      </c>
      <c r="G3950" s="13">
        <v>4</v>
      </c>
      <c r="H3950" s="13">
        <v>39</v>
      </c>
      <c r="I3950" s="13">
        <v>6454.2583999999997</v>
      </c>
      <c r="J3950" s="13">
        <v>4</v>
      </c>
      <c r="K3950" s="13">
        <v>1</v>
      </c>
      <c r="L3950" s="13">
        <v>1</v>
      </c>
      <c r="M3950" s="13">
        <v>0</v>
      </c>
      <c r="N3950" s="13" t="str">
        <f t="shared" si="185"/>
        <v>Go</v>
      </c>
      <c r="O3950" s="13" t="str">
        <f t="shared" si="186"/>
        <v>0</v>
      </c>
      <c r="P3950" s="13" t="s">
        <v>49</v>
      </c>
      <c r="Q3950" s="13" t="s">
        <v>50</v>
      </c>
    </row>
    <row r="3951" spans="1:17">
      <c r="A3951" s="13" t="s">
        <v>51</v>
      </c>
      <c r="B3951" s="94" t="s">
        <v>5</v>
      </c>
      <c r="C3951" s="13">
        <v>3</v>
      </c>
      <c r="D3951" s="13" t="s">
        <v>11</v>
      </c>
      <c r="E3951" s="52" t="str">
        <f t="shared" si="187"/>
        <v>B</v>
      </c>
      <c r="F3951" s="13">
        <v>8</v>
      </c>
      <c r="G3951" s="13">
        <v>4</v>
      </c>
      <c r="H3951" s="13">
        <v>40</v>
      </c>
      <c r="I3951" s="13">
        <v>12044.245199999999</v>
      </c>
      <c r="J3951" s="13">
        <v>1</v>
      </c>
      <c r="K3951" s="13">
        <v>1</v>
      </c>
      <c r="L3951" s="13">
        <v>1</v>
      </c>
      <c r="M3951" s="13">
        <v>0</v>
      </c>
      <c r="N3951" s="13" t="str">
        <f t="shared" si="185"/>
        <v>Go</v>
      </c>
      <c r="O3951" s="13" t="str">
        <f t="shared" si="186"/>
        <v>0</v>
      </c>
      <c r="P3951" s="13" t="s">
        <v>49</v>
      </c>
      <c r="Q3951" s="13" t="s">
        <v>50</v>
      </c>
    </row>
    <row r="3952" spans="1:17">
      <c r="A3952" s="13" t="s">
        <v>51</v>
      </c>
      <c r="B3952" s="94" t="s">
        <v>5</v>
      </c>
      <c r="C3952" s="13">
        <v>3</v>
      </c>
      <c r="D3952" s="13" t="s">
        <v>11</v>
      </c>
      <c r="E3952" s="52" t="str">
        <f t="shared" si="187"/>
        <v>B</v>
      </c>
      <c r="F3952" s="13">
        <v>8</v>
      </c>
      <c r="G3952" s="13">
        <v>4</v>
      </c>
      <c r="H3952" s="13">
        <v>2</v>
      </c>
      <c r="I3952" s="13">
        <v>4166.7534999999998</v>
      </c>
      <c r="J3952" s="13">
        <v>2</v>
      </c>
      <c r="K3952" s="13">
        <v>0</v>
      </c>
      <c r="L3952" s="13">
        <v>1</v>
      </c>
      <c r="M3952" s="13">
        <v>1</v>
      </c>
      <c r="N3952" s="13" t="str">
        <f t="shared" si="185"/>
        <v>NoGo</v>
      </c>
      <c r="O3952" t="str">
        <f t="shared" si="186"/>
        <v>1</v>
      </c>
      <c r="P3952" s="13" t="s">
        <v>49</v>
      </c>
      <c r="Q3952" s="13" t="s">
        <v>50</v>
      </c>
    </row>
    <row r="3953" spans="1:17">
      <c r="A3953" s="13" t="s">
        <v>51</v>
      </c>
      <c r="B3953" s="94" t="s">
        <v>5</v>
      </c>
      <c r="C3953" s="13">
        <v>3</v>
      </c>
      <c r="D3953" s="13" t="s">
        <v>11</v>
      </c>
      <c r="E3953" s="52" t="str">
        <f t="shared" si="187"/>
        <v>B</v>
      </c>
      <c r="F3953" s="13">
        <v>8</v>
      </c>
      <c r="G3953" s="13">
        <v>4</v>
      </c>
      <c r="H3953" s="13">
        <v>5</v>
      </c>
      <c r="I3953" s="13">
        <v>2202.8652000000002</v>
      </c>
      <c r="J3953" s="13">
        <v>0</v>
      </c>
      <c r="K3953" s="13">
        <v>1</v>
      </c>
      <c r="L3953" s="13">
        <v>1</v>
      </c>
      <c r="M3953" s="13">
        <v>1</v>
      </c>
      <c r="N3953" s="13" t="str">
        <f t="shared" si="185"/>
        <v>NoGo</v>
      </c>
      <c r="O3953" t="str">
        <f t="shared" si="186"/>
        <v>0</v>
      </c>
      <c r="P3953" s="13" t="s">
        <v>49</v>
      </c>
      <c r="Q3953" s="13" t="s">
        <v>50</v>
      </c>
    </row>
    <row r="3954" spans="1:17">
      <c r="A3954" s="13" t="s">
        <v>51</v>
      </c>
      <c r="B3954" s="94" t="s">
        <v>5</v>
      </c>
      <c r="C3954" s="13">
        <v>3</v>
      </c>
      <c r="D3954" s="13" t="s">
        <v>11</v>
      </c>
      <c r="E3954" s="52" t="str">
        <f t="shared" si="187"/>
        <v>B</v>
      </c>
      <c r="F3954" s="13">
        <v>8</v>
      </c>
      <c r="G3954" s="13">
        <v>4</v>
      </c>
      <c r="H3954" s="13">
        <v>12</v>
      </c>
      <c r="I3954" s="13">
        <v>3399.4719</v>
      </c>
      <c r="J3954" s="13">
        <v>1</v>
      </c>
      <c r="K3954" s="13">
        <v>0</v>
      </c>
      <c r="L3954" s="13">
        <v>1</v>
      </c>
      <c r="M3954" s="13">
        <v>1</v>
      </c>
      <c r="N3954" s="13" t="str">
        <f t="shared" si="185"/>
        <v>NoGo</v>
      </c>
      <c r="O3954" t="str">
        <f t="shared" si="186"/>
        <v>1</v>
      </c>
      <c r="P3954" s="13" t="s">
        <v>49</v>
      </c>
      <c r="Q3954" s="13" t="s">
        <v>50</v>
      </c>
    </row>
    <row r="3955" spans="1:17">
      <c r="A3955" s="13" t="s">
        <v>51</v>
      </c>
      <c r="B3955" s="94" t="s">
        <v>5</v>
      </c>
      <c r="C3955" s="13">
        <v>3</v>
      </c>
      <c r="D3955" s="13" t="s">
        <v>11</v>
      </c>
      <c r="E3955" s="52" t="str">
        <f t="shared" si="187"/>
        <v>B</v>
      </c>
      <c r="F3955" s="13">
        <v>8</v>
      </c>
      <c r="G3955" s="13">
        <v>4</v>
      </c>
      <c r="H3955" s="13">
        <v>14</v>
      </c>
      <c r="I3955" s="13">
        <v>2203.8207000000002</v>
      </c>
      <c r="J3955" s="13">
        <v>0</v>
      </c>
      <c r="K3955" s="13">
        <v>1</v>
      </c>
      <c r="L3955" s="13">
        <v>1</v>
      </c>
      <c r="M3955" s="13">
        <v>1</v>
      </c>
      <c r="N3955" s="13" t="str">
        <f t="shared" si="185"/>
        <v>NoGo</v>
      </c>
      <c r="O3955" t="str">
        <f t="shared" si="186"/>
        <v>0</v>
      </c>
      <c r="P3955" s="13" t="s">
        <v>49</v>
      </c>
      <c r="Q3955" s="13" t="s">
        <v>50</v>
      </c>
    </row>
    <row r="3956" spans="1:17">
      <c r="A3956" s="13" t="s">
        <v>51</v>
      </c>
      <c r="B3956" s="94" t="s">
        <v>5</v>
      </c>
      <c r="C3956" s="13">
        <v>3</v>
      </c>
      <c r="D3956" s="13" t="s">
        <v>11</v>
      </c>
      <c r="E3956" s="52" t="str">
        <f t="shared" si="187"/>
        <v>B</v>
      </c>
      <c r="F3956" s="13">
        <v>8</v>
      </c>
      <c r="G3956" s="13">
        <v>4</v>
      </c>
      <c r="H3956" s="13">
        <v>18</v>
      </c>
      <c r="I3956" s="13">
        <v>5721.6747999999998</v>
      </c>
      <c r="J3956" s="13">
        <v>1</v>
      </c>
      <c r="K3956" s="13">
        <v>0</v>
      </c>
      <c r="L3956" s="13">
        <v>1</v>
      </c>
      <c r="M3956" s="13">
        <v>1</v>
      </c>
      <c r="N3956" s="13" t="str">
        <f t="shared" si="185"/>
        <v>NoGo</v>
      </c>
      <c r="O3956" t="str">
        <f t="shared" si="186"/>
        <v>1</v>
      </c>
      <c r="P3956" s="13" t="s">
        <v>49</v>
      </c>
      <c r="Q3956" s="13" t="s">
        <v>50</v>
      </c>
    </row>
    <row r="3957" spans="1:17">
      <c r="A3957" s="13" t="s">
        <v>51</v>
      </c>
      <c r="B3957" s="94" t="s">
        <v>5</v>
      </c>
      <c r="C3957" s="13">
        <v>3</v>
      </c>
      <c r="D3957" s="13" t="s">
        <v>11</v>
      </c>
      <c r="E3957" s="52" t="str">
        <f t="shared" si="187"/>
        <v>B</v>
      </c>
      <c r="F3957" s="13">
        <v>8</v>
      </c>
      <c r="G3957" s="13">
        <v>4</v>
      </c>
      <c r="H3957" s="13">
        <v>22</v>
      </c>
      <c r="I3957" s="13">
        <v>2206.5594999999998</v>
      </c>
      <c r="J3957" s="13">
        <v>0</v>
      </c>
      <c r="K3957" s="13">
        <v>1</v>
      </c>
      <c r="L3957" s="13">
        <v>1</v>
      </c>
      <c r="M3957" s="13">
        <v>1</v>
      </c>
      <c r="N3957" s="13" t="str">
        <f t="shared" si="185"/>
        <v>NoGo</v>
      </c>
      <c r="O3957" t="str">
        <f t="shared" si="186"/>
        <v>0</v>
      </c>
      <c r="P3957" s="13" t="s">
        <v>49</v>
      </c>
      <c r="Q3957" s="13" t="s">
        <v>50</v>
      </c>
    </row>
    <row r="3958" spans="1:17">
      <c r="A3958" s="13" t="s">
        <v>51</v>
      </c>
      <c r="B3958" s="94" t="s">
        <v>5</v>
      </c>
      <c r="C3958" s="13">
        <v>3</v>
      </c>
      <c r="D3958" s="13" t="s">
        <v>11</v>
      </c>
      <c r="E3958" s="52" t="str">
        <f t="shared" si="187"/>
        <v>B</v>
      </c>
      <c r="F3958" s="13">
        <v>8</v>
      </c>
      <c r="G3958" s="13">
        <v>4</v>
      </c>
      <c r="H3958" s="13">
        <v>28</v>
      </c>
      <c r="I3958" s="13">
        <v>2204.9256</v>
      </c>
      <c r="J3958" s="13">
        <v>0</v>
      </c>
      <c r="K3958" s="13">
        <v>1</v>
      </c>
      <c r="L3958" s="13">
        <v>1</v>
      </c>
      <c r="M3958" s="13">
        <v>1</v>
      </c>
      <c r="N3958" s="13" t="str">
        <f t="shared" si="185"/>
        <v>NoGo</v>
      </c>
      <c r="O3958" t="str">
        <f t="shared" si="186"/>
        <v>0</v>
      </c>
      <c r="P3958" s="13" t="s">
        <v>49</v>
      </c>
      <c r="Q3958" s="13" t="s">
        <v>50</v>
      </c>
    </row>
    <row r="3959" spans="1:17">
      <c r="A3959" s="13" t="s">
        <v>51</v>
      </c>
      <c r="B3959" s="94" t="s">
        <v>5</v>
      </c>
      <c r="C3959" s="13">
        <v>3</v>
      </c>
      <c r="D3959" s="13" t="s">
        <v>11</v>
      </c>
      <c r="E3959" s="52" t="str">
        <f t="shared" si="187"/>
        <v>B</v>
      </c>
      <c r="F3959" s="13">
        <v>8</v>
      </c>
      <c r="G3959" s="13">
        <v>4</v>
      </c>
      <c r="H3959" s="13">
        <v>30</v>
      </c>
      <c r="I3959" s="13">
        <v>3217.5005999999998</v>
      </c>
      <c r="J3959" s="13">
        <v>1</v>
      </c>
      <c r="K3959" s="13">
        <v>0</v>
      </c>
      <c r="L3959" s="13">
        <v>1</v>
      </c>
      <c r="M3959" s="13">
        <v>1</v>
      </c>
      <c r="N3959" s="13" t="str">
        <f t="shared" si="185"/>
        <v>NoGo</v>
      </c>
      <c r="O3959" t="str">
        <f t="shared" si="186"/>
        <v>1</v>
      </c>
      <c r="P3959" s="13" t="s">
        <v>49</v>
      </c>
      <c r="Q3959" s="13" t="s">
        <v>50</v>
      </c>
    </row>
    <row r="3960" spans="1:17">
      <c r="A3960" s="13" t="s">
        <v>51</v>
      </c>
      <c r="B3960" s="94" t="s">
        <v>5</v>
      </c>
      <c r="C3960" s="13">
        <v>3</v>
      </c>
      <c r="D3960" s="13" t="s">
        <v>11</v>
      </c>
      <c r="E3960" s="52" t="str">
        <f t="shared" si="187"/>
        <v>B</v>
      </c>
      <c r="F3960" s="13">
        <v>8</v>
      </c>
      <c r="G3960" s="13">
        <v>4</v>
      </c>
      <c r="H3960" s="13">
        <v>36</v>
      </c>
      <c r="I3960" s="13">
        <v>2207.2143999999998</v>
      </c>
      <c r="J3960" s="13">
        <v>0</v>
      </c>
      <c r="K3960" s="13">
        <v>1</v>
      </c>
      <c r="L3960" s="13">
        <v>1</v>
      </c>
      <c r="M3960" s="13">
        <v>1</v>
      </c>
      <c r="N3960" s="13" t="str">
        <f t="shared" si="185"/>
        <v>NoGo</v>
      </c>
      <c r="O3960" t="str">
        <f t="shared" si="186"/>
        <v>0</v>
      </c>
      <c r="P3960" s="13" t="s">
        <v>49</v>
      </c>
      <c r="Q3960" s="13" t="s">
        <v>50</v>
      </c>
    </row>
    <row r="3961" spans="1:17">
      <c r="A3961" s="13" t="s">
        <v>51</v>
      </c>
      <c r="B3961" s="94" t="s">
        <v>5</v>
      </c>
      <c r="C3961" s="13">
        <v>3</v>
      </c>
      <c r="D3961" s="13" t="s">
        <v>11</v>
      </c>
      <c r="E3961" s="52" t="str">
        <f t="shared" si="187"/>
        <v>B</v>
      </c>
      <c r="F3961" s="13">
        <v>8</v>
      </c>
      <c r="G3961" s="13">
        <v>4</v>
      </c>
      <c r="H3961" s="13">
        <v>37</v>
      </c>
      <c r="I3961" s="13">
        <v>2189.1064000000001</v>
      </c>
      <c r="J3961" s="13">
        <v>0</v>
      </c>
      <c r="K3961" s="13">
        <v>1</v>
      </c>
      <c r="L3961" s="13">
        <v>1</v>
      </c>
      <c r="M3961" s="13">
        <v>1</v>
      </c>
      <c r="N3961" s="13" t="str">
        <f t="shared" si="185"/>
        <v>NoGo</v>
      </c>
      <c r="O3961" t="str">
        <f t="shared" si="186"/>
        <v>0</v>
      </c>
      <c r="P3961" s="13" t="s">
        <v>49</v>
      </c>
      <c r="Q3961" s="13" t="s">
        <v>50</v>
      </c>
    </row>
    <row r="3962" spans="1:17">
      <c r="A3962" s="13" t="s">
        <v>51</v>
      </c>
      <c r="B3962" s="94" t="s">
        <v>5</v>
      </c>
      <c r="C3962" s="13">
        <v>3</v>
      </c>
      <c r="D3962" s="13" t="s">
        <v>11</v>
      </c>
      <c r="E3962" s="52" t="str">
        <f t="shared" si="187"/>
        <v>B</v>
      </c>
      <c r="F3962" s="13">
        <v>8</v>
      </c>
      <c r="G3962" s="13">
        <v>5</v>
      </c>
      <c r="H3962" s="13">
        <v>1</v>
      </c>
      <c r="I3962" s="13">
        <v>606.202</v>
      </c>
      <c r="J3962" s="13">
        <v>1</v>
      </c>
      <c r="K3962" s="13">
        <v>1</v>
      </c>
      <c r="L3962" s="13">
        <v>1</v>
      </c>
      <c r="M3962" s="13">
        <v>0</v>
      </c>
      <c r="N3962" s="13" t="str">
        <f t="shared" si="185"/>
        <v>Go</v>
      </c>
      <c r="O3962" s="13" t="str">
        <f t="shared" si="186"/>
        <v>0</v>
      </c>
      <c r="P3962" s="13" t="s">
        <v>49</v>
      </c>
      <c r="Q3962" s="13" t="s">
        <v>50</v>
      </c>
    </row>
    <row r="3963" spans="1:17">
      <c r="A3963" s="13" t="s">
        <v>51</v>
      </c>
      <c r="B3963" s="94" t="s">
        <v>5</v>
      </c>
      <c r="C3963" s="13">
        <v>3</v>
      </c>
      <c r="D3963" s="13" t="s">
        <v>11</v>
      </c>
      <c r="E3963" s="52" t="str">
        <f t="shared" si="187"/>
        <v>B</v>
      </c>
      <c r="F3963" s="13">
        <v>8</v>
      </c>
      <c r="G3963" s="13">
        <v>5</v>
      </c>
      <c r="H3963" s="13">
        <v>2</v>
      </c>
      <c r="I3963" s="13">
        <v>8051.0429000000004</v>
      </c>
      <c r="J3963" s="13">
        <v>1</v>
      </c>
      <c r="K3963" s="13">
        <v>1</v>
      </c>
      <c r="L3963" s="13">
        <v>1</v>
      </c>
      <c r="M3963" s="13">
        <v>0</v>
      </c>
      <c r="N3963" s="13" t="str">
        <f t="shared" si="185"/>
        <v>Go</v>
      </c>
      <c r="O3963" s="13" t="str">
        <f t="shared" si="186"/>
        <v>0</v>
      </c>
      <c r="P3963" s="13" t="s">
        <v>49</v>
      </c>
      <c r="Q3963" s="13" t="s">
        <v>50</v>
      </c>
    </row>
    <row r="3964" spans="1:17">
      <c r="A3964" s="13" t="s">
        <v>51</v>
      </c>
      <c r="B3964" s="94" t="s">
        <v>5</v>
      </c>
      <c r="C3964" s="13">
        <v>3</v>
      </c>
      <c r="D3964" s="13" t="s">
        <v>11</v>
      </c>
      <c r="E3964" s="52" t="str">
        <f t="shared" si="187"/>
        <v>B</v>
      </c>
      <c r="F3964" s="13">
        <v>8</v>
      </c>
      <c r="G3964" s="13">
        <v>5</v>
      </c>
      <c r="H3964" s="13">
        <v>3</v>
      </c>
      <c r="I3964" s="13">
        <v>3774.98</v>
      </c>
      <c r="J3964" s="13">
        <v>1</v>
      </c>
      <c r="K3964" s="13">
        <v>1</v>
      </c>
      <c r="L3964" s="13">
        <v>1</v>
      </c>
      <c r="M3964" s="13">
        <v>0</v>
      </c>
      <c r="N3964" s="13" t="str">
        <f t="shared" si="185"/>
        <v>Go</v>
      </c>
      <c r="O3964" s="13" t="str">
        <f t="shared" si="186"/>
        <v>0</v>
      </c>
      <c r="P3964" s="13" t="s">
        <v>49</v>
      </c>
      <c r="Q3964" s="13" t="s">
        <v>50</v>
      </c>
    </row>
    <row r="3965" spans="1:17">
      <c r="A3965" s="13" t="s">
        <v>51</v>
      </c>
      <c r="B3965" s="94" t="s">
        <v>5</v>
      </c>
      <c r="C3965" s="13">
        <v>3</v>
      </c>
      <c r="D3965" s="13" t="s">
        <v>11</v>
      </c>
      <c r="E3965" s="52" t="str">
        <f t="shared" si="187"/>
        <v>B</v>
      </c>
      <c r="F3965" s="13">
        <v>8</v>
      </c>
      <c r="G3965" s="13">
        <v>5</v>
      </c>
      <c r="H3965" s="13">
        <v>6</v>
      </c>
      <c r="I3965" s="13">
        <v>1328.7448999999999</v>
      </c>
      <c r="J3965" s="13">
        <v>2</v>
      </c>
      <c r="K3965" s="13">
        <v>1</v>
      </c>
      <c r="L3965" s="13">
        <v>1</v>
      </c>
      <c r="M3965" s="13">
        <v>0</v>
      </c>
      <c r="N3965" s="13" t="str">
        <f t="shared" si="185"/>
        <v>Go</v>
      </c>
      <c r="O3965" s="13" t="str">
        <f t="shared" si="186"/>
        <v>0</v>
      </c>
      <c r="P3965" s="13" t="s">
        <v>49</v>
      </c>
      <c r="Q3965" s="13" t="s">
        <v>50</v>
      </c>
    </row>
    <row r="3966" spans="1:17">
      <c r="A3966" s="13" t="s">
        <v>51</v>
      </c>
      <c r="B3966" s="94" t="s">
        <v>5</v>
      </c>
      <c r="C3966" s="13">
        <v>3</v>
      </c>
      <c r="D3966" s="13" t="s">
        <v>11</v>
      </c>
      <c r="E3966" s="52" t="str">
        <f t="shared" si="187"/>
        <v>B</v>
      </c>
      <c r="F3966" s="13">
        <v>8</v>
      </c>
      <c r="G3966" s="13">
        <v>5</v>
      </c>
      <c r="H3966" s="13">
        <v>7</v>
      </c>
      <c r="I3966" s="13">
        <v>3389.5500999999999</v>
      </c>
      <c r="J3966" s="13">
        <v>1</v>
      </c>
      <c r="K3966" s="13">
        <v>1</v>
      </c>
      <c r="L3966" s="13">
        <v>1</v>
      </c>
      <c r="M3966" s="13">
        <v>0</v>
      </c>
      <c r="N3966" s="13" t="str">
        <f t="shared" si="185"/>
        <v>Go</v>
      </c>
      <c r="O3966" s="13" t="str">
        <f t="shared" si="186"/>
        <v>0</v>
      </c>
      <c r="P3966" s="13" t="s">
        <v>49</v>
      </c>
      <c r="Q3966" s="13" t="s">
        <v>50</v>
      </c>
    </row>
    <row r="3967" spans="1:17">
      <c r="A3967" s="13" t="s">
        <v>51</v>
      </c>
      <c r="B3967" s="94" t="s">
        <v>5</v>
      </c>
      <c r="C3967" s="13">
        <v>3</v>
      </c>
      <c r="D3967" s="13" t="s">
        <v>11</v>
      </c>
      <c r="E3967" s="52" t="str">
        <f t="shared" si="187"/>
        <v>B</v>
      </c>
      <c r="F3967" s="13">
        <v>8</v>
      </c>
      <c r="G3967" s="13">
        <v>5</v>
      </c>
      <c r="H3967" s="13">
        <v>8</v>
      </c>
      <c r="I3967" s="13">
        <v>5244.0591999999997</v>
      </c>
      <c r="J3967" s="13">
        <v>1</v>
      </c>
      <c r="K3967" s="13">
        <v>1</v>
      </c>
      <c r="L3967" s="13">
        <v>1</v>
      </c>
      <c r="M3967" s="13">
        <v>0</v>
      </c>
      <c r="N3967" s="13" t="str">
        <f t="shared" si="185"/>
        <v>Go</v>
      </c>
      <c r="O3967" s="13" t="str">
        <f t="shared" si="186"/>
        <v>0</v>
      </c>
      <c r="P3967" s="13" t="s">
        <v>49</v>
      </c>
      <c r="Q3967" s="13" t="s">
        <v>50</v>
      </c>
    </row>
    <row r="3968" spans="1:17">
      <c r="A3968" s="13" t="s">
        <v>51</v>
      </c>
      <c r="B3968" s="94" t="s">
        <v>5</v>
      </c>
      <c r="C3968" s="13">
        <v>3</v>
      </c>
      <c r="D3968" s="13" t="s">
        <v>11</v>
      </c>
      <c r="E3968" s="52" t="str">
        <f t="shared" si="187"/>
        <v>B</v>
      </c>
      <c r="F3968" s="13">
        <v>8</v>
      </c>
      <c r="G3968" s="13">
        <v>5</v>
      </c>
      <c r="H3968" s="13">
        <v>9</v>
      </c>
      <c r="I3968" s="13">
        <v>6609.0910999999996</v>
      </c>
      <c r="J3968" s="13">
        <v>1</v>
      </c>
      <c r="K3968" s="13">
        <v>1</v>
      </c>
      <c r="L3968" s="13">
        <v>1</v>
      </c>
      <c r="M3968" s="13">
        <v>0</v>
      </c>
      <c r="N3968" s="13" t="str">
        <f t="shared" si="185"/>
        <v>Go</v>
      </c>
      <c r="O3968" s="13" t="str">
        <f t="shared" si="186"/>
        <v>0</v>
      </c>
      <c r="P3968" s="13" t="s">
        <v>49</v>
      </c>
      <c r="Q3968" s="13" t="s">
        <v>50</v>
      </c>
    </row>
    <row r="3969" spans="1:17">
      <c r="A3969" s="13" t="s">
        <v>51</v>
      </c>
      <c r="B3969" s="94" t="s">
        <v>5</v>
      </c>
      <c r="C3969" s="13">
        <v>3</v>
      </c>
      <c r="D3969" s="13" t="s">
        <v>11</v>
      </c>
      <c r="E3969" s="52" t="str">
        <f t="shared" si="187"/>
        <v>B</v>
      </c>
      <c r="F3969" s="13">
        <v>8</v>
      </c>
      <c r="G3969" s="13">
        <v>5</v>
      </c>
      <c r="H3969" s="13">
        <v>10</v>
      </c>
      <c r="I3969" s="13">
        <v>529.51530000000002</v>
      </c>
      <c r="J3969" s="13">
        <v>1</v>
      </c>
      <c r="K3969" s="13">
        <v>1</v>
      </c>
      <c r="L3969" s="13">
        <v>1</v>
      </c>
      <c r="M3969" s="13">
        <v>0</v>
      </c>
      <c r="N3969" s="13" t="str">
        <f t="shared" si="185"/>
        <v>Go</v>
      </c>
      <c r="O3969" s="13" t="str">
        <f t="shared" si="186"/>
        <v>0</v>
      </c>
      <c r="P3969" s="13" t="s">
        <v>49</v>
      </c>
      <c r="Q3969" s="13" t="s">
        <v>50</v>
      </c>
    </row>
    <row r="3970" spans="1:17">
      <c r="A3970" s="13" t="s">
        <v>51</v>
      </c>
      <c r="B3970" s="94" t="s">
        <v>5</v>
      </c>
      <c r="C3970" s="13">
        <v>3</v>
      </c>
      <c r="D3970" s="13" t="s">
        <v>11</v>
      </c>
      <c r="E3970" s="52" t="str">
        <f t="shared" si="187"/>
        <v>B</v>
      </c>
      <c r="F3970" s="13">
        <v>8</v>
      </c>
      <c r="G3970" s="13">
        <v>5</v>
      </c>
      <c r="H3970" s="13">
        <v>11</v>
      </c>
      <c r="I3970" s="13">
        <v>3492.0221999999999</v>
      </c>
      <c r="J3970" s="13">
        <v>1</v>
      </c>
      <c r="K3970" s="13">
        <v>1</v>
      </c>
      <c r="L3970" s="13">
        <v>1</v>
      </c>
      <c r="M3970" s="13">
        <v>0</v>
      </c>
      <c r="N3970" s="13" t="str">
        <f t="shared" ref="N3970:N4033" si="188">IF(M3970=0,"Go","NoGo")</f>
        <v>Go</v>
      </c>
      <c r="O3970" s="13" t="str">
        <f t="shared" si="186"/>
        <v>0</v>
      </c>
      <c r="P3970" s="13" t="s">
        <v>49</v>
      </c>
      <c r="Q3970" s="13" t="s">
        <v>50</v>
      </c>
    </row>
    <row r="3971" spans="1:17">
      <c r="A3971" s="13" t="s">
        <v>51</v>
      </c>
      <c r="B3971" s="94" t="s">
        <v>5</v>
      </c>
      <c r="C3971" s="13">
        <v>3</v>
      </c>
      <c r="D3971" s="13" t="s">
        <v>11</v>
      </c>
      <c r="E3971" s="52" t="str">
        <f t="shared" si="187"/>
        <v>B</v>
      </c>
      <c r="F3971" s="13">
        <v>8</v>
      </c>
      <c r="G3971" s="13">
        <v>5</v>
      </c>
      <c r="H3971" s="13">
        <v>13</v>
      </c>
      <c r="I3971" s="13">
        <v>812.66549999999995</v>
      </c>
      <c r="J3971" s="13">
        <v>1</v>
      </c>
      <c r="K3971" s="13">
        <v>1</v>
      </c>
      <c r="L3971" s="13">
        <v>1</v>
      </c>
      <c r="M3971" s="13">
        <v>0</v>
      </c>
      <c r="N3971" s="13" t="str">
        <f t="shared" si="188"/>
        <v>Go</v>
      </c>
      <c r="O3971" s="13" t="str">
        <f t="shared" si="186"/>
        <v>0</v>
      </c>
      <c r="P3971" s="13" t="s">
        <v>49</v>
      </c>
      <c r="Q3971" s="13" t="s">
        <v>50</v>
      </c>
    </row>
    <row r="3972" spans="1:17">
      <c r="A3972" s="13" t="s">
        <v>51</v>
      </c>
      <c r="B3972" s="94" t="s">
        <v>5</v>
      </c>
      <c r="C3972" s="13">
        <v>3</v>
      </c>
      <c r="D3972" s="13" t="s">
        <v>11</v>
      </c>
      <c r="E3972" s="52" t="str">
        <f t="shared" si="187"/>
        <v>B</v>
      </c>
      <c r="F3972" s="13">
        <v>8</v>
      </c>
      <c r="G3972" s="13">
        <v>5</v>
      </c>
      <c r="H3972" s="13">
        <v>14</v>
      </c>
      <c r="I3972" s="13">
        <v>9416.7455000000009</v>
      </c>
      <c r="J3972" s="13">
        <v>1</v>
      </c>
      <c r="K3972" s="13">
        <v>1</v>
      </c>
      <c r="L3972" s="13">
        <v>1</v>
      </c>
      <c r="M3972" s="13">
        <v>0</v>
      </c>
      <c r="N3972" s="13" t="str">
        <f t="shared" si="188"/>
        <v>Go</v>
      </c>
      <c r="O3972" s="13" t="str">
        <f t="shared" si="186"/>
        <v>0</v>
      </c>
      <c r="P3972" s="13" t="s">
        <v>49</v>
      </c>
      <c r="Q3972" s="13" t="s">
        <v>50</v>
      </c>
    </row>
    <row r="3973" spans="1:17">
      <c r="A3973" s="13" t="s">
        <v>51</v>
      </c>
      <c r="B3973" s="94" t="s">
        <v>5</v>
      </c>
      <c r="C3973" s="13">
        <v>3</v>
      </c>
      <c r="D3973" s="13" t="s">
        <v>11</v>
      </c>
      <c r="E3973" s="52" t="str">
        <f t="shared" si="187"/>
        <v>B</v>
      </c>
      <c r="F3973" s="13">
        <v>8</v>
      </c>
      <c r="G3973" s="13">
        <v>5</v>
      </c>
      <c r="H3973" s="13">
        <v>15</v>
      </c>
      <c r="I3973" s="13">
        <v>504.42149999999998</v>
      </c>
      <c r="J3973" s="13">
        <v>1</v>
      </c>
      <c r="K3973" s="13">
        <v>1</v>
      </c>
      <c r="L3973" s="13">
        <v>1</v>
      </c>
      <c r="M3973" s="13">
        <v>0</v>
      </c>
      <c r="N3973" s="13" t="str">
        <f t="shared" si="188"/>
        <v>Go</v>
      </c>
      <c r="O3973" s="13" t="str">
        <f t="shared" si="186"/>
        <v>0</v>
      </c>
      <c r="P3973" s="13" t="s">
        <v>49</v>
      </c>
      <c r="Q3973" s="13" t="s">
        <v>50</v>
      </c>
    </row>
    <row r="3974" spans="1:17">
      <c r="A3974" s="13" t="s">
        <v>51</v>
      </c>
      <c r="B3974" s="94" t="s">
        <v>5</v>
      </c>
      <c r="C3974" s="13">
        <v>3</v>
      </c>
      <c r="D3974" s="13" t="s">
        <v>11</v>
      </c>
      <c r="E3974" s="52" t="str">
        <f t="shared" si="187"/>
        <v>B</v>
      </c>
      <c r="F3974" s="13">
        <v>8</v>
      </c>
      <c r="G3974" s="13">
        <v>5</v>
      </c>
      <c r="H3974" s="13">
        <v>17</v>
      </c>
      <c r="I3974" s="13">
        <v>993.28769999999997</v>
      </c>
      <c r="J3974" s="13">
        <v>1</v>
      </c>
      <c r="K3974" s="13">
        <v>1</v>
      </c>
      <c r="L3974" s="13">
        <v>1</v>
      </c>
      <c r="M3974" s="13">
        <v>0</v>
      </c>
      <c r="N3974" s="13" t="str">
        <f t="shared" si="188"/>
        <v>Go</v>
      </c>
      <c r="O3974" s="13" t="str">
        <f t="shared" si="186"/>
        <v>0</v>
      </c>
      <c r="P3974" s="13" t="s">
        <v>49</v>
      </c>
      <c r="Q3974" s="13" t="s">
        <v>50</v>
      </c>
    </row>
    <row r="3975" spans="1:17">
      <c r="A3975" s="13" t="s">
        <v>51</v>
      </c>
      <c r="B3975" s="94" t="s">
        <v>5</v>
      </c>
      <c r="C3975" s="13">
        <v>3</v>
      </c>
      <c r="D3975" s="13" t="s">
        <v>11</v>
      </c>
      <c r="E3975" s="52" t="str">
        <f t="shared" si="187"/>
        <v>B</v>
      </c>
      <c r="F3975" s="13">
        <v>8</v>
      </c>
      <c r="G3975" s="13">
        <v>5</v>
      </c>
      <c r="H3975" s="13">
        <v>18</v>
      </c>
      <c r="I3975" s="13">
        <v>1663.2655</v>
      </c>
      <c r="J3975" s="13">
        <v>1</v>
      </c>
      <c r="K3975" s="13">
        <v>1</v>
      </c>
      <c r="L3975" s="13">
        <v>1</v>
      </c>
      <c r="M3975" s="13">
        <v>0</v>
      </c>
      <c r="N3975" s="13" t="str">
        <f t="shared" si="188"/>
        <v>Go</v>
      </c>
      <c r="O3975" s="13" t="str">
        <f t="shared" si="186"/>
        <v>0</v>
      </c>
      <c r="P3975" s="13" t="s">
        <v>49</v>
      </c>
      <c r="Q3975" s="13" t="s">
        <v>50</v>
      </c>
    </row>
    <row r="3976" spans="1:17">
      <c r="A3976" s="13" t="s">
        <v>51</v>
      </c>
      <c r="B3976" s="94" t="s">
        <v>5</v>
      </c>
      <c r="C3976" s="13">
        <v>3</v>
      </c>
      <c r="D3976" s="13" t="s">
        <v>11</v>
      </c>
      <c r="E3976" s="52" t="str">
        <f t="shared" si="187"/>
        <v>B</v>
      </c>
      <c r="F3976" s="13">
        <v>8</v>
      </c>
      <c r="G3976" s="13">
        <v>5</v>
      </c>
      <c r="H3976" s="13">
        <v>19</v>
      </c>
      <c r="I3976" s="13">
        <v>2753.8813</v>
      </c>
      <c r="J3976" s="13">
        <v>1</v>
      </c>
      <c r="K3976" s="13">
        <v>1</v>
      </c>
      <c r="L3976" s="13">
        <v>1</v>
      </c>
      <c r="M3976" s="13">
        <v>0</v>
      </c>
      <c r="N3976" s="13" t="str">
        <f t="shared" si="188"/>
        <v>Go</v>
      </c>
      <c r="O3976" s="13" t="str">
        <f t="shared" si="186"/>
        <v>0</v>
      </c>
      <c r="P3976" s="13" t="s">
        <v>49</v>
      </c>
      <c r="Q3976" s="13" t="s">
        <v>50</v>
      </c>
    </row>
    <row r="3977" spans="1:17">
      <c r="A3977" s="13" t="s">
        <v>51</v>
      </c>
      <c r="B3977" s="94" t="s">
        <v>5</v>
      </c>
      <c r="C3977" s="13">
        <v>3</v>
      </c>
      <c r="D3977" s="13" t="s">
        <v>11</v>
      </c>
      <c r="E3977" s="52" t="str">
        <f t="shared" si="187"/>
        <v>B</v>
      </c>
      <c r="F3977" s="13">
        <v>8</v>
      </c>
      <c r="G3977" s="13">
        <v>5</v>
      </c>
      <c r="H3977" s="13">
        <v>21</v>
      </c>
      <c r="I3977" s="13">
        <v>1855.1416999999999</v>
      </c>
      <c r="J3977" s="13">
        <v>1</v>
      </c>
      <c r="K3977" s="13">
        <v>1</v>
      </c>
      <c r="L3977" s="13">
        <v>1</v>
      </c>
      <c r="M3977" s="13">
        <v>0</v>
      </c>
      <c r="N3977" s="13" t="str">
        <f t="shared" si="188"/>
        <v>Go</v>
      </c>
      <c r="O3977" s="13" t="str">
        <f t="shared" ref="O3977:O4040" si="189">IF(K3977=0, "1", "0")</f>
        <v>0</v>
      </c>
      <c r="P3977" s="13" t="s">
        <v>49</v>
      </c>
      <c r="Q3977" s="13" t="s">
        <v>50</v>
      </c>
    </row>
    <row r="3978" spans="1:17">
      <c r="A3978" s="13" t="s">
        <v>51</v>
      </c>
      <c r="B3978" s="94" t="s">
        <v>5</v>
      </c>
      <c r="C3978" s="13">
        <v>3</v>
      </c>
      <c r="D3978" s="13" t="s">
        <v>11</v>
      </c>
      <c r="E3978" s="52" t="str">
        <f t="shared" si="187"/>
        <v>B</v>
      </c>
      <c r="F3978" s="13">
        <v>8</v>
      </c>
      <c r="G3978" s="13">
        <v>5</v>
      </c>
      <c r="H3978" s="13">
        <v>22</v>
      </c>
      <c r="I3978" s="13">
        <v>1972.2064</v>
      </c>
      <c r="J3978" s="13">
        <v>1</v>
      </c>
      <c r="K3978" s="13">
        <v>1</v>
      </c>
      <c r="L3978" s="13">
        <v>1</v>
      </c>
      <c r="M3978" s="13">
        <v>0</v>
      </c>
      <c r="N3978" s="13" t="str">
        <f t="shared" si="188"/>
        <v>Go</v>
      </c>
      <c r="O3978" s="13" t="str">
        <f t="shared" si="189"/>
        <v>0</v>
      </c>
      <c r="P3978" s="13" t="s">
        <v>49</v>
      </c>
      <c r="Q3978" s="13" t="s">
        <v>50</v>
      </c>
    </row>
    <row r="3979" spans="1:17">
      <c r="A3979" s="13" t="s">
        <v>51</v>
      </c>
      <c r="B3979" s="94" t="s">
        <v>5</v>
      </c>
      <c r="C3979" s="13">
        <v>3</v>
      </c>
      <c r="D3979" s="13" t="s">
        <v>11</v>
      </c>
      <c r="E3979" s="52" t="str">
        <f t="shared" si="187"/>
        <v>B</v>
      </c>
      <c r="F3979" s="13">
        <v>8</v>
      </c>
      <c r="G3979" s="13">
        <v>5</v>
      </c>
      <c r="H3979" s="13">
        <v>24</v>
      </c>
      <c r="I3979" s="13">
        <v>2822.7896999999998</v>
      </c>
      <c r="J3979" s="13">
        <v>1</v>
      </c>
      <c r="K3979" s="13">
        <v>1</v>
      </c>
      <c r="L3979" s="13">
        <v>1</v>
      </c>
      <c r="M3979" s="13">
        <v>0</v>
      </c>
      <c r="N3979" s="13" t="str">
        <f t="shared" si="188"/>
        <v>Go</v>
      </c>
      <c r="O3979" s="13" t="str">
        <f t="shared" si="189"/>
        <v>0</v>
      </c>
      <c r="P3979" s="13" t="s">
        <v>49</v>
      </c>
      <c r="Q3979" s="13" t="s">
        <v>50</v>
      </c>
    </row>
    <row r="3980" spans="1:17">
      <c r="A3980" s="13" t="s">
        <v>51</v>
      </c>
      <c r="B3980" s="94" t="s">
        <v>5</v>
      </c>
      <c r="C3980" s="13">
        <v>3</v>
      </c>
      <c r="D3980" s="13" t="s">
        <v>11</v>
      </c>
      <c r="E3980" s="52" t="str">
        <f t="shared" si="187"/>
        <v>B</v>
      </c>
      <c r="F3980" s="13">
        <v>8</v>
      </c>
      <c r="G3980" s="13">
        <v>5</v>
      </c>
      <c r="H3980" s="13">
        <v>25</v>
      </c>
      <c r="I3980" s="13">
        <v>3011.1244999999999</v>
      </c>
      <c r="J3980" s="13">
        <v>1</v>
      </c>
      <c r="K3980" s="13">
        <v>1</v>
      </c>
      <c r="L3980" s="13">
        <v>1</v>
      </c>
      <c r="M3980" s="13">
        <v>0</v>
      </c>
      <c r="N3980" s="13" t="str">
        <f t="shared" si="188"/>
        <v>Go</v>
      </c>
      <c r="O3980" s="13" t="str">
        <f t="shared" si="189"/>
        <v>0</v>
      </c>
      <c r="P3980" s="13" t="s">
        <v>49</v>
      </c>
      <c r="Q3980" s="13" t="s">
        <v>50</v>
      </c>
    </row>
    <row r="3981" spans="1:17">
      <c r="A3981" s="13" t="s">
        <v>51</v>
      </c>
      <c r="B3981" s="94" t="s">
        <v>5</v>
      </c>
      <c r="C3981" s="13">
        <v>3</v>
      </c>
      <c r="D3981" s="13" t="s">
        <v>11</v>
      </c>
      <c r="E3981" s="52" t="str">
        <f t="shared" si="187"/>
        <v>B</v>
      </c>
      <c r="F3981" s="13">
        <v>8</v>
      </c>
      <c r="G3981" s="13">
        <v>5</v>
      </c>
      <c r="H3981" s="13">
        <v>26</v>
      </c>
      <c r="I3981" s="13">
        <v>1938.8617999999999</v>
      </c>
      <c r="J3981" s="13">
        <v>1</v>
      </c>
      <c r="K3981" s="13">
        <v>1</v>
      </c>
      <c r="L3981" s="13">
        <v>1</v>
      </c>
      <c r="M3981" s="13">
        <v>0</v>
      </c>
      <c r="N3981" s="13" t="str">
        <f t="shared" si="188"/>
        <v>Go</v>
      </c>
      <c r="O3981" s="13" t="str">
        <f t="shared" si="189"/>
        <v>0</v>
      </c>
      <c r="P3981" s="13" t="s">
        <v>49</v>
      </c>
      <c r="Q3981" s="13" t="s">
        <v>50</v>
      </c>
    </row>
    <row r="3982" spans="1:17">
      <c r="A3982" s="13" t="s">
        <v>51</v>
      </c>
      <c r="B3982" s="94" t="s">
        <v>5</v>
      </c>
      <c r="C3982" s="13">
        <v>3</v>
      </c>
      <c r="D3982" s="13" t="s">
        <v>11</v>
      </c>
      <c r="E3982" s="52" t="str">
        <f t="shared" si="187"/>
        <v>B</v>
      </c>
      <c r="F3982" s="13">
        <v>8</v>
      </c>
      <c r="G3982" s="13">
        <v>5</v>
      </c>
      <c r="H3982" s="13">
        <v>27</v>
      </c>
      <c r="I3982" s="13">
        <v>3415.3098</v>
      </c>
      <c r="J3982" s="13">
        <v>1</v>
      </c>
      <c r="K3982" s="13">
        <v>1</v>
      </c>
      <c r="L3982" s="13">
        <v>1</v>
      </c>
      <c r="M3982" s="13">
        <v>0</v>
      </c>
      <c r="N3982" s="13" t="str">
        <f t="shared" si="188"/>
        <v>Go</v>
      </c>
      <c r="O3982" s="13" t="str">
        <f t="shared" si="189"/>
        <v>0</v>
      </c>
      <c r="P3982" s="13" t="s">
        <v>49</v>
      </c>
      <c r="Q3982" s="13" t="s">
        <v>50</v>
      </c>
    </row>
    <row r="3983" spans="1:17">
      <c r="A3983" s="13" t="s">
        <v>51</v>
      </c>
      <c r="B3983" s="94" t="s">
        <v>5</v>
      </c>
      <c r="C3983" s="13">
        <v>3</v>
      </c>
      <c r="D3983" s="13" t="s">
        <v>11</v>
      </c>
      <c r="E3983" s="52" t="str">
        <f t="shared" si="187"/>
        <v>B</v>
      </c>
      <c r="F3983" s="13">
        <v>8</v>
      </c>
      <c r="G3983" s="13">
        <v>5</v>
      </c>
      <c r="H3983" s="13">
        <v>29</v>
      </c>
      <c r="I3983" s="13">
        <v>2065.2975999999999</v>
      </c>
      <c r="J3983" s="13">
        <v>1</v>
      </c>
      <c r="K3983" s="13">
        <v>1</v>
      </c>
      <c r="L3983" s="13">
        <v>1</v>
      </c>
      <c r="M3983" s="13">
        <v>0</v>
      </c>
      <c r="N3983" s="13" t="str">
        <f t="shared" si="188"/>
        <v>Go</v>
      </c>
      <c r="O3983" s="13" t="str">
        <f t="shared" si="189"/>
        <v>0</v>
      </c>
      <c r="P3983" s="13" t="s">
        <v>49</v>
      </c>
      <c r="Q3983" s="13" t="s">
        <v>50</v>
      </c>
    </row>
    <row r="3984" spans="1:17">
      <c r="A3984" s="13" t="s">
        <v>51</v>
      </c>
      <c r="B3984" s="94" t="s">
        <v>5</v>
      </c>
      <c r="C3984" s="13">
        <v>3</v>
      </c>
      <c r="D3984" s="13" t="s">
        <v>11</v>
      </c>
      <c r="E3984" s="52" t="str">
        <f t="shared" si="187"/>
        <v>B</v>
      </c>
      <c r="F3984" s="13">
        <v>8</v>
      </c>
      <c r="G3984" s="13">
        <v>5</v>
      </c>
      <c r="H3984" s="13">
        <v>30</v>
      </c>
      <c r="I3984" s="13">
        <v>2031.7415000000001</v>
      </c>
      <c r="J3984" s="13">
        <v>1</v>
      </c>
      <c r="K3984" s="13">
        <v>1</v>
      </c>
      <c r="L3984" s="13">
        <v>1</v>
      </c>
      <c r="M3984" s="13">
        <v>0</v>
      </c>
      <c r="N3984" s="13" t="str">
        <f t="shared" si="188"/>
        <v>Go</v>
      </c>
      <c r="O3984" s="13" t="str">
        <f t="shared" si="189"/>
        <v>0</v>
      </c>
      <c r="P3984" s="13" t="s">
        <v>49</v>
      </c>
      <c r="Q3984" s="13" t="s">
        <v>50</v>
      </c>
    </row>
    <row r="3985" spans="1:17">
      <c r="A3985" s="13" t="s">
        <v>51</v>
      </c>
      <c r="B3985" s="94" t="s">
        <v>5</v>
      </c>
      <c r="C3985" s="13">
        <v>3</v>
      </c>
      <c r="D3985" s="13" t="s">
        <v>11</v>
      </c>
      <c r="E3985" s="52" t="str">
        <f t="shared" si="187"/>
        <v>B</v>
      </c>
      <c r="F3985" s="13">
        <v>8</v>
      </c>
      <c r="G3985" s="13">
        <v>5</v>
      </c>
      <c r="H3985" s="13">
        <v>32</v>
      </c>
      <c r="I3985" s="13">
        <v>2179.7141999999999</v>
      </c>
      <c r="J3985" s="13">
        <v>1</v>
      </c>
      <c r="K3985" s="13">
        <v>1</v>
      </c>
      <c r="L3985" s="13">
        <v>1</v>
      </c>
      <c r="M3985" s="13">
        <v>0</v>
      </c>
      <c r="N3985" s="13" t="str">
        <f t="shared" si="188"/>
        <v>Go</v>
      </c>
      <c r="O3985" s="13" t="str">
        <f t="shared" si="189"/>
        <v>0</v>
      </c>
      <c r="P3985" s="13" t="s">
        <v>49</v>
      </c>
      <c r="Q3985" s="13" t="s">
        <v>50</v>
      </c>
    </row>
    <row r="3986" spans="1:17">
      <c r="A3986" s="13" t="s">
        <v>51</v>
      </c>
      <c r="B3986" s="94" t="s">
        <v>5</v>
      </c>
      <c r="C3986" s="13">
        <v>3</v>
      </c>
      <c r="D3986" s="13" t="s">
        <v>11</v>
      </c>
      <c r="E3986" s="52" t="str">
        <f t="shared" ref="E3986:E4049" si="190">IF(D3986="M", "B",IF(D3986="B", "B", IF(D3986="H", "H")))</f>
        <v>B</v>
      </c>
      <c r="F3986" s="13">
        <v>8</v>
      </c>
      <c r="G3986" s="13">
        <v>5</v>
      </c>
      <c r="H3986" s="13">
        <v>33</v>
      </c>
      <c r="I3986" s="13">
        <v>1868.7629999999999</v>
      </c>
      <c r="J3986" s="13">
        <v>1</v>
      </c>
      <c r="K3986" s="13">
        <v>1</v>
      </c>
      <c r="L3986" s="13">
        <v>1</v>
      </c>
      <c r="M3986" s="13">
        <v>0</v>
      </c>
      <c r="N3986" s="13" t="str">
        <f t="shared" si="188"/>
        <v>Go</v>
      </c>
      <c r="O3986" s="13" t="str">
        <f t="shared" si="189"/>
        <v>0</v>
      </c>
      <c r="P3986" s="13" t="s">
        <v>49</v>
      </c>
      <c r="Q3986" s="13" t="s">
        <v>50</v>
      </c>
    </row>
    <row r="3987" spans="1:17">
      <c r="A3987" s="13" t="s">
        <v>51</v>
      </c>
      <c r="B3987" s="94" t="s">
        <v>5</v>
      </c>
      <c r="C3987" s="13">
        <v>3</v>
      </c>
      <c r="D3987" s="13" t="s">
        <v>11</v>
      </c>
      <c r="E3987" s="52" t="str">
        <f t="shared" si="190"/>
        <v>B</v>
      </c>
      <c r="F3987" s="13">
        <v>8</v>
      </c>
      <c r="G3987" s="13">
        <v>5</v>
      </c>
      <c r="H3987" s="13">
        <v>34</v>
      </c>
      <c r="I3987" s="13">
        <v>762.24030000000005</v>
      </c>
      <c r="J3987" s="13">
        <v>1</v>
      </c>
      <c r="K3987" s="13">
        <v>1</v>
      </c>
      <c r="L3987" s="13">
        <v>1</v>
      </c>
      <c r="M3987" s="13">
        <v>0</v>
      </c>
      <c r="N3987" s="13" t="str">
        <f t="shared" si="188"/>
        <v>Go</v>
      </c>
      <c r="O3987" s="13" t="str">
        <f t="shared" si="189"/>
        <v>0</v>
      </c>
      <c r="P3987" s="13" t="s">
        <v>49</v>
      </c>
      <c r="Q3987" s="13" t="s">
        <v>50</v>
      </c>
    </row>
    <row r="3988" spans="1:17">
      <c r="A3988" s="13" t="s">
        <v>51</v>
      </c>
      <c r="B3988" s="94" t="s">
        <v>5</v>
      </c>
      <c r="C3988" s="13">
        <v>3</v>
      </c>
      <c r="D3988" s="13" t="s">
        <v>11</v>
      </c>
      <c r="E3988" s="52" t="str">
        <f t="shared" si="190"/>
        <v>B</v>
      </c>
      <c r="F3988" s="13">
        <v>8</v>
      </c>
      <c r="G3988" s="13">
        <v>5</v>
      </c>
      <c r="H3988" s="13">
        <v>35</v>
      </c>
      <c r="I3988" s="13">
        <v>401.47649999999999</v>
      </c>
      <c r="J3988" s="13">
        <v>1</v>
      </c>
      <c r="K3988" s="13">
        <v>1</v>
      </c>
      <c r="L3988" s="13">
        <v>1</v>
      </c>
      <c r="M3988" s="13">
        <v>0</v>
      </c>
      <c r="N3988" s="13" t="str">
        <f t="shared" si="188"/>
        <v>Go</v>
      </c>
      <c r="O3988" s="13" t="str">
        <f t="shared" si="189"/>
        <v>0</v>
      </c>
      <c r="P3988" s="13" t="s">
        <v>49</v>
      </c>
      <c r="Q3988" s="13" t="s">
        <v>50</v>
      </c>
    </row>
    <row r="3989" spans="1:17">
      <c r="A3989" s="13" t="s">
        <v>51</v>
      </c>
      <c r="B3989" s="94" t="s">
        <v>5</v>
      </c>
      <c r="C3989" s="13">
        <v>3</v>
      </c>
      <c r="D3989" s="13" t="s">
        <v>11</v>
      </c>
      <c r="E3989" s="52" t="str">
        <f t="shared" si="190"/>
        <v>B</v>
      </c>
      <c r="F3989" s="13">
        <v>8</v>
      </c>
      <c r="G3989" s="13">
        <v>5</v>
      </c>
      <c r="H3989" s="13">
        <v>37</v>
      </c>
      <c r="I3989" s="13">
        <v>1456.7807</v>
      </c>
      <c r="J3989" s="13">
        <v>1</v>
      </c>
      <c r="K3989" s="13">
        <v>1</v>
      </c>
      <c r="L3989" s="13">
        <v>1</v>
      </c>
      <c r="M3989" s="13">
        <v>0</v>
      </c>
      <c r="N3989" s="13" t="str">
        <f t="shared" si="188"/>
        <v>Go</v>
      </c>
      <c r="O3989" s="13" t="str">
        <f t="shared" si="189"/>
        <v>0</v>
      </c>
      <c r="P3989" s="13" t="s">
        <v>49</v>
      </c>
      <c r="Q3989" s="13" t="s">
        <v>50</v>
      </c>
    </row>
    <row r="3990" spans="1:17">
      <c r="A3990" s="13" t="s">
        <v>51</v>
      </c>
      <c r="B3990" s="94" t="s">
        <v>5</v>
      </c>
      <c r="C3990" s="13">
        <v>3</v>
      </c>
      <c r="D3990" s="13" t="s">
        <v>11</v>
      </c>
      <c r="E3990" s="52" t="str">
        <f t="shared" si="190"/>
        <v>B</v>
      </c>
      <c r="F3990" s="13">
        <v>8</v>
      </c>
      <c r="G3990" s="13">
        <v>5</v>
      </c>
      <c r="H3990" s="13">
        <v>39</v>
      </c>
      <c r="I3990" s="13">
        <v>2203.8944000000001</v>
      </c>
      <c r="J3990" s="13">
        <v>1</v>
      </c>
      <c r="K3990" s="13">
        <v>1</v>
      </c>
      <c r="L3990" s="13">
        <v>1</v>
      </c>
      <c r="M3990" s="13">
        <v>0</v>
      </c>
      <c r="N3990" s="13" t="str">
        <f t="shared" si="188"/>
        <v>Go</v>
      </c>
      <c r="O3990" s="13" t="str">
        <f t="shared" si="189"/>
        <v>0</v>
      </c>
      <c r="P3990" s="13" t="s">
        <v>49</v>
      </c>
      <c r="Q3990" s="13" t="s">
        <v>50</v>
      </c>
    </row>
    <row r="3991" spans="1:17">
      <c r="A3991" s="13" t="s">
        <v>51</v>
      </c>
      <c r="B3991" s="94" t="s">
        <v>5</v>
      </c>
      <c r="C3991" s="13">
        <v>3</v>
      </c>
      <c r="D3991" s="13" t="s">
        <v>11</v>
      </c>
      <c r="E3991" s="52" t="str">
        <f t="shared" si="190"/>
        <v>B</v>
      </c>
      <c r="F3991" s="13">
        <v>8</v>
      </c>
      <c r="G3991" s="13">
        <v>5</v>
      </c>
      <c r="H3991" s="13">
        <v>40</v>
      </c>
      <c r="I3991" s="13">
        <v>1490.6959999999999</v>
      </c>
      <c r="J3991" s="13">
        <v>1</v>
      </c>
      <c r="K3991" s="13">
        <v>1</v>
      </c>
      <c r="L3991" s="13">
        <v>1</v>
      </c>
      <c r="M3991" s="13">
        <v>0</v>
      </c>
      <c r="N3991" s="13" t="str">
        <f t="shared" si="188"/>
        <v>Go</v>
      </c>
      <c r="O3991" s="13" t="str">
        <f t="shared" si="189"/>
        <v>0</v>
      </c>
      <c r="P3991" s="13" t="s">
        <v>49</v>
      </c>
      <c r="Q3991" s="13" t="s">
        <v>50</v>
      </c>
    </row>
    <row r="3992" spans="1:17">
      <c r="A3992" s="13" t="s">
        <v>51</v>
      </c>
      <c r="B3992" s="94" t="s">
        <v>5</v>
      </c>
      <c r="C3992" s="13">
        <v>3</v>
      </c>
      <c r="D3992" s="13" t="s">
        <v>11</v>
      </c>
      <c r="E3992" s="52" t="str">
        <f t="shared" si="190"/>
        <v>B</v>
      </c>
      <c r="F3992" s="13">
        <v>8</v>
      </c>
      <c r="G3992" s="13">
        <v>5</v>
      </c>
      <c r="H3992" s="13">
        <v>4</v>
      </c>
      <c r="I3992" s="13">
        <v>8344.6074000000008</v>
      </c>
      <c r="J3992" s="13">
        <v>1</v>
      </c>
      <c r="K3992" s="13">
        <v>0</v>
      </c>
      <c r="L3992" s="13">
        <v>1</v>
      </c>
      <c r="M3992" s="13">
        <v>1</v>
      </c>
      <c r="N3992" s="13" t="str">
        <f t="shared" si="188"/>
        <v>NoGo</v>
      </c>
      <c r="O3992" t="str">
        <f t="shared" si="189"/>
        <v>1</v>
      </c>
      <c r="P3992" s="13" t="s">
        <v>49</v>
      </c>
      <c r="Q3992" s="13" t="s">
        <v>50</v>
      </c>
    </row>
    <row r="3993" spans="1:17">
      <c r="A3993" s="13" t="s">
        <v>51</v>
      </c>
      <c r="B3993" s="94" t="s">
        <v>5</v>
      </c>
      <c r="C3993" s="13">
        <v>3</v>
      </c>
      <c r="D3993" s="13" t="s">
        <v>11</v>
      </c>
      <c r="E3993" s="52" t="str">
        <f t="shared" si="190"/>
        <v>B</v>
      </c>
      <c r="F3993" s="13">
        <v>8</v>
      </c>
      <c r="G3993" s="13">
        <v>5</v>
      </c>
      <c r="H3993" s="13">
        <v>5</v>
      </c>
      <c r="I3993" s="13">
        <v>2203.7433000000001</v>
      </c>
      <c r="J3993" s="13">
        <v>0</v>
      </c>
      <c r="K3993" s="13">
        <v>1</v>
      </c>
      <c r="L3993" s="13">
        <v>1</v>
      </c>
      <c r="M3993" s="13">
        <v>1</v>
      </c>
      <c r="N3993" s="13" t="str">
        <f t="shared" si="188"/>
        <v>NoGo</v>
      </c>
      <c r="O3993" t="str">
        <f t="shared" si="189"/>
        <v>0</v>
      </c>
      <c r="P3993" s="13" t="s">
        <v>49</v>
      </c>
      <c r="Q3993" s="13" t="s">
        <v>50</v>
      </c>
    </row>
    <row r="3994" spans="1:17">
      <c r="A3994" s="13" t="s">
        <v>51</v>
      </c>
      <c r="B3994" s="94" t="s">
        <v>5</v>
      </c>
      <c r="C3994" s="13">
        <v>3</v>
      </c>
      <c r="D3994" s="13" t="s">
        <v>11</v>
      </c>
      <c r="E3994" s="52" t="str">
        <f t="shared" si="190"/>
        <v>B</v>
      </c>
      <c r="F3994" s="13">
        <v>8</v>
      </c>
      <c r="G3994" s="13">
        <v>5</v>
      </c>
      <c r="H3994" s="13">
        <v>12</v>
      </c>
      <c r="I3994" s="13">
        <v>7211.4825000000001</v>
      </c>
      <c r="J3994" s="13">
        <v>1</v>
      </c>
      <c r="K3994" s="13">
        <v>0</v>
      </c>
      <c r="L3994" s="13">
        <v>1</v>
      </c>
      <c r="M3994" s="13">
        <v>1</v>
      </c>
      <c r="N3994" s="13" t="str">
        <f t="shared" si="188"/>
        <v>NoGo</v>
      </c>
      <c r="O3994" t="str">
        <f t="shared" si="189"/>
        <v>1</v>
      </c>
      <c r="P3994" s="13" t="s">
        <v>49</v>
      </c>
      <c r="Q3994" s="13" t="s">
        <v>50</v>
      </c>
    </row>
    <row r="3995" spans="1:17">
      <c r="A3995" s="13" t="s">
        <v>51</v>
      </c>
      <c r="B3995" s="94" t="s">
        <v>5</v>
      </c>
      <c r="C3995" s="13">
        <v>3</v>
      </c>
      <c r="D3995" s="13" t="s">
        <v>11</v>
      </c>
      <c r="E3995" s="52" t="str">
        <f t="shared" si="190"/>
        <v>B</v>
      </c>
      <c r="F3995" s="13">
        <v>8</v>
      </c>
      <c r="G3995" s="13">
        <v>5</v>
      </c>
      <c r="H3995" s="13">
        <v>16</v>
      </c>
      <c r="I3995" s="13">
        <v>2199.7462999999998</v>
      </c>
      <c r="J3995" s="13">
        <v>0</v>
      </c>
      <c r="K3995" s="13">
        <v>1</v>
      </c>
      <c r="L3995" s="13">
        <v>1</v>
      </c>
      <c r="M3995" s="13">
        <v>1</v>
      </c>
      <c r="N3995" s="13" t="str">
        <f t="shared" si="188"/>
        <v>NoGo</v>
      </c>
      <c r="O3995" t="str">
        <f t="shared" si="189"/>
        <v>0</v>
      </c>
      <c r="P3995" s="13" t="s">
        <v>49</v>
      </c>
      <c r="Q3995" s="13" t="s">
        <v>50</v>
      </c>
    </row>
    <row r="3996" spans="1:17">
      <c r="A3996" s="13" t="s">
        <v>51</v>
      </c>
      <c r="B3996" s="94" t="s">
        <v>5</v>
      </c>
      <c r="C3996" s="13">
        <v>3</v>
      </c>
      <c r="D3996" s="13" t="s">
        <v>11</v>
      </c>
      <c r="E3996" s="52" t="str">
        <f t="shared" si="190"/>
        <v>B</v>
      </c>
      <c r="F3996" s="13">
        <v>8</v>
      </c>
      <c r="G3996" s="13">
        <v>5</v>
      </c>
      <c r="H3996" s="13">
        <v>20</v>
      </c>
      <c r="I3996" s="13">
        <v>3283.7046</v>
      </c>
      <c r="J3996" s="13">
        <v>1</v>
      </c>
      <c r="K3996" s="13">
        <v>0</v>
      </c>
      <c r="L3996" s="13">
        <v>1</v>
      </c>
      <c r="M3996" s="13">
        <v>1</v>
      </c>
      <c r="N3996" s="13" t="str">
        <f t="shared" si="188"/>
        <v>NoGo</v>
      </c>
      <c r="O3996" t="str">
        <f t="shared" si="189"/>
        <v>1</v>
      </c>
      <c r="P3996" s="13" t="s">
        <v>49</v>
      </c>
      <c r="Q3996" s="13" t="s">
        <v>50</v>
      </c>
    </row>
    <row r="3997" spans="1:17">
      <c r="A3997" s="13" t="s">
        <v>51</v>
      </c>
      <c r="B3997" s="94" t="s">
        <v>5</v>
      </c>
      <c r="C3997" s="13">
        <v>3</v>
      </c>
      <c r="D3997" s="13" t="s">
        <v>11</v>
      </c>
      <c r="E3997" s="52" t="str">
        <f t="shared" si="190"/>
        <v>B</v>
      </c>
      <c r="F3997" s="13">
        <v>8</v>
      </c>
      <c r="G3997" s="13">
        <v>5</v>
      </c>
      <c r="H3997" s="13">
        <v>23</v>
      </c>
      <c r="I3997" s="13">
        <v>2204.2179999999998</v>
      </c>
      <c r="J3997" s="13">
        <v>0</v>
      </c>
      <c r="K3997" s="13">
        <v>1</v>
      </c>
      <c r="L3997" s="13">
        <v>1</v>
      </c>
      <c r="M3997" s="13">
        <v>1</v>
      </c>
      <c r="N3997" s="13" t="str">
        <f t="shared" si="188"/>
        <v>NoGo</v>
      </c>
      <c r="O3997" t="str">
        <f t="shared" si="189"/>
        <v>0</v>
      </c>
      <c r="P3997" s="13" t="s">
        <v>49</v>
      </c>
      <c r="Q3997" s="13" t="s">
        <v>50</v>
      </c>
    </row>
    <row r="3998" spans="1:17">
      <c r="A3998" s="13" t="s">
        <v>51</v>
      </c>
      <c r="B3998" s="94" t="s">
        <v>5</v>
      </c>
      <c r="C3998" s="13">
        <v>3</v>
      </c>
      <c r="D3998" s="13" t="s">
        <v>11</v>
      </c>
      <c r="E3998" s="52" t="str">
        <f t="shared" si="190"/>
        <v>B</v>
      </c>
      <c r="F3998" s="13">
        <v>8</v>
      </c>
      <c r="G3998" s="13">
        <v>5</v>
      </c>
      <c r="H3998" s="13">
        <v>28</v>
      </c>
      <c r="I3998" s="13">
        <v>3570.0945999999999</v>
      </c>
      <c r="J3998" s="13">
        <v>1</v>
      </c>
      <c r="K3998" s="13">
        <v>0</v>
      </c>
      <c r="L3998" s="13">
        <v>1</v>
      </c>
      <c r="M3998" s="13">
        <v>1</v>
      </c>
      <c r="N3998" s="13" t="str">
        <f t="shared" si="188"/>
        <v>NoGo</v>
      </c>
      <c r="O3998" t="str">
        <f t="shared" si="189"/>
        <v>1</v>
      </c>
      <c r="P3998" s="13" t="s">
        <v>49</v>
      </c>
      <c r="Q3998" s="13" t="s">
        <v>50</v>
      </c>
    </row>
    <row r="3999" spans="1:17">
      <c r="A3999" s="13" t="s">
        <v>51</v>
      </c>
      <c r="B3999" s="94" t="s">
        <v>5</v>
      </c>
      <c r="C3999" s="13">
        <v>3</v>
      </c>
      <c r="D3999" s="13" t="s">
        <v>11</v>
      </c>
      <c r="E3999" s="52" t="str">
        <f t="shared" si="190"/>
        <v>B</v>
      </c>
      <c r="F3999" s="13">
        <v>8</v>
      </c>
      <c r="G3999" s="13">
        <v>5</v>
      </c>
      <c r="H3999" s="13">
        <v>31</v>
      </c>
      <c r="I3999" s="13">
        <v>2186.1219000000001</v>
      </c>
      <c r="J3999" s="13">
        <v>0</v>
      </c>
      <c r="K3999" s="13">
        <v>1</v>
      </c>
      <c r="L3999" s="13">
        <v>1</v>
      </c>
      <c r="M3999" s="13">
        <v>1</v>
      </c>
      <c r="N3999" s="13" t="str">
        <f t="shared" si="188"/>
        <v>NoGo</v>
      </c>
      <c r="O3999" t="str">
        <f t="shared" si="189"/>
        <v>0</v>
      </c>
      <c r="P3999" s="13" t="s">
        <v>49</v>
      </c>
      <c r="Q3999" s="13" t="s">
        <v>50</v>
      </c>
    </row>
    <row r="4000" spans="1:17">
      <c r="A4000" s="13" t="s">
        <v>51</v>
      </c>
      <c r="B4000" s="94" t="s">
        <v>5</v>
      </c>
      <c r="C4000" s="13">
        <v>3</v>
      </c>
      <c r="D4000" s="13" t="s">
        <v>11</v>
      </c>
      <c r="E4000" s="52" t="str">
        <f t="shared" si="190"/>
        <v>B</v>
      </c>
      <c r="F4000" s="13">
        <v>8</v>
      </c>
      <c r="G4000" s="13">
        <v>5</v>
      </c>
      <c r="H4000" s="13">
        <v>36</v>
      </c>
      <c r="I4000" s="13">
        <v>2204.5648999999999</v>
      </c>
      <c r="J4000" s="13">
        <v>0</v>
      </c>
      <c r="K4000" s="13">
        <v>1</v>
      </c>
      <c r="L4000" s="13">
        <v>1</v>
      </c>
      <c r="M4000" s="13">
        <v>1</v>
      </c>
      <c r="N4000" s="13" t="str">
        <f t="shared" si="188"/>
        <v>NoGo</v>
      </c>
      <c r="O4000" t="str">
        <f t="shared" si="189"/>
        <v>0</v>
      </c>
      <c r="P4000" s="13" t="s">
        <v>49</v>
      </c>
      <c r="Q4000" s="13" t="s">
        <v>50</v>
      </c>
    </row>
    <row r="4001" spans="1:17">
      <c r="A4001" s="13" t="s">
        <v>51</v>
      </c>
      <c r="B4001" s="94" t="s">
        <v>5</v>
      </c>
      <c r="C4001" s="13">
        <v>3</v>
      </c>
      <c r="D4001" s="13" t="s">
        <v>11</v>
      </c>
      <c r="E4001" s="52" t="str">
        <f t="shared" si="190"/>
        <v>B</v>
      </c>
      <c r="F4001" s="13">
        <v>8</v>
      </c>
      <c r="G4001" s="13">
        <v>5</v>
      </c>
      <c r="H4001" s="13">
        <v>38</v>
      </c>
      <c r="I4001" s="13">
        <v>4014.7375999999999</v>
      </c>
      <c r="J4001" s="13">
        <v>1</v>
      </c>
      <c r="K4001" s="13">
        <v>0</v>
      </c>
      <c r="L4001" s="13">
        <v>1</v>
      </c>
      <c r="M4001" s="13">
        <v>1</v>
      </c>
      <c r="N4001" s="13" t="str">
        <f t="shared" si="188"/>
        <v>NoGo</v>
      </c>
      <c r="O4001" t="str">
        <f t="shared" si="189"/>
        <v>1</v>
      </c>
      <c r="P4001" s="13" t="s">
        <v>49</v>
      </c>
      <c r="Q4001" s="13" t="s">
        <v>50</v>
      </c>
    </row>
    <row r="4002" spans="1:17">
      <c r="A4002" s="13" t="s">
        <v>53</v>
      </c>
      <c r="B4002" s="94" t="s">
        <v>5</v>
      </c>
      <c r="C4002" s="13">
        <v>3</v>
      </c>
      <c r="D4002" s="13" t="s">
        <v>54</v>
      </c>
      <c r="E4002" s="52" t="str">
        <f t="shared" si="190"/>
        <v>B</v>
      </c>
      <c r="F4002" s="13">
        <v>16</v>
      </c>
      <c r="G4002" s="13">
        <v>1</v>
      </c>
      <c r="H4002" s="13">
        <v>2</v>
      </c>
      <c r="I4002" s="13">
        <v>1559.6964</v>
      </c>
      <c r="J4002" s="13">
        <v>1</v>
      </c>
      <c r="K4002" s="13">
        <v>1</v>
      </c>
      <c r="L4002" s="13">
        <v>1</v>
      </c>
      <c r="M4002" s="13">
        <v>0</v>
      </c>
      <c r="N4002" s="13" t="str">
        <f t="shared" si="188"/>
        <v>Go</v>
      </c>
      <c r="O4002" s="13" t="str">
        <f t="shared" si="189"/>
        <v>0</v>
      </c>
      <c r="P4002" s="13" t="s">
        <v>49</v>
      </c>
      <c r="Q4002" s="13" t="s">
        <v>50</v>
      </c>
    </row>
    <row r="4003" spans="1:17">
      <c r="A4003" s="13" t="s">
        <v>53</v>
      </c>
      <c r="B4003" s="94" t="s">
        <v>5</v>
      </c>
      <c r="C4003" s="13">
        <v>3</v>
      </c>
      <c r="D4003" s="13" t="s">
        <v>54</v>
      </c>
      <c r="E4003" s="52" t="str">
        <f t="shared" si="190"/>
        <v>B</v>
      </c>
      <c r="F4003" s="13">
        <v>16</v>
      </c>
      <c r="G4003" s="13">
        <v>1</v>
      </c>
      <c r="H4003" s="13">
        <v>3</v>
      </c>
      <c r="I4003" s="13">
        <v>446.90570000000002</v>
      </c>
      <c r="J4003" s="13">
        <v>1</v>
      </c>
      <c r="K4003" s="13">
        <v>1</v>
      </c>
      <c r="L4003" s="13">
        <v>1</v>
      </c>
      <c r="M4003" s="13">
        <v>0</v>
      </c>
      <c r="N4003" s="13" t="str">
        <f t="shared" si="188"/>
        <v>Go</v>
      </c>
      <c r="O4003" s="13" t="str">
        <f t="shared" si="189"/>
        <v>0</v>
      </c>
      <c r="P4003" s="13" t="s">
        <v>49</v>
      </c>
      <c r="Q4003" s="13" t="s">
        <v>50</v>
      </c>
    </row>
    <row r="4004" spans="1:17">
      <c r="A4004" s="13" t="s">
        <v>53</v>
      </c>
      <c r="B4004" s="94" t="s">
        <v>5</v>
      </c>
      <c r="C4004" s="13">
        <v>3</v>
      </c>
      <c r="D4004" s="13" t="s">
        <v>54</v>
      </c>
      <c r="E4004" s="52" t="str">
        <f t="shared" si="190"/>
        <v>B</v>
      </c>
      <c r="F4004" s="13">
        <v>16</v>
      </c>
      <c r="G4004" s="13">
        <v>1</v>
      </c>
      <c r="H4004" s="13">
        <v>4</v>
      </c>
      <c r="I4004" s="13">
        <v>1585.2924</v>
      </c>
      <c r="J4004" s="13">
        <v>1</v>
      </c>
      <c r="K4004" s="13">
        <v>1</v>
      </c>
      <c r="L4004" s="13">
        <v>1</v>
      </c>
      <c r="M4004" s="13">
        <v>0</v>
      </c>
      <c r="N4004" s="13" t="str">
        <f t="shared" si="188"/>
        <v>Go</v>
      </c>
      <c r="O4004" s="13" t="str">
        <f t="shared" si="189"/>
        <v>0</v>
      </c>
      <c r="P4004" s="13" t="s">
        <v>49</v>
      </c>
      <c r="Q4004" s="13" t="s">
        <v>50</v>
      </c>
    </row>
    <row r="4005" spans="1:17">
      <c r="A4005" s="13" t="s">
        <v>53</v>
      </c>
      <c r="B4005" s="94" t="s">
        <v>5</v>
      </c>
      <c r="C4005" s="13">
        <v>3</v>
      </c>
      <c r="D4005" s="13" t="s">
        <v>54</v>
      </c>
      <c r="E4005" s="52" t="str">
        <f t="shared" si="190"/>
        <v>B</v>
      </c>
      <c r="F4005" s="13">
        <v>16</v>
      </c>
      <c r="G4005" s="13">
        <v>1</v>
      </c>
      <c r="H4005" s="13">
        <v>6</v>
      </c>
      <c r="I4005" s="13">
        <v>1147.9902</v>
      </c>
      <c r="J4005" s="13">
        <v>1</v>
      </c>
      <c r="K4005" s="13">
        <v>1</v>
      </c>
      <c r="L4005" s="13">
        <v>1</v>
      </c>
      <c r="M4005" s="13">
        <v>0</v>
      </c>
      <c r="N4005" s="13" t="str">
        <f t="shared" si="188"/>
        <v>Go</v>
      </c>
      <c r="O4005" s="13" t="str">
        <f t="shared" si="189"/>
        <v>0</v>
      </c>
      <c r="P4005" s="13" t="s">
        <v>49</v>
      </c>
      <c r="Q4005" s="13" t="s">
        <v>50</v>
      </c>
    </row>
    <row r="4006" spans="1:17">
      <c r="A4006" s="13" t="s">
        <v>53</v>
      </c>
      <c r="B4006" s="94" t="s">
        <v>5</v>
      </c>
      <c r="C4006" s="13">
        <v>3</v>
      </c>
      <c r="D4006" s="13" t="s">
        <v>54</v>
      </c>
      <c r="E4006" s="52" t="str">
        <f t="shared" si="190"/>
        <v>B</v>
      </c>
      <c r="F4006" s="13">
        <v>16</v>
      </c>
      <c r="G4006" s="13">
        <v>1</v>
      </c>
      <c r="H4006" s="13">
        <v>7</v>
      </c>
      <c r="I4006" s="13">
        <v>632.25070000000005</v>
      </c>
      <c r="J4006" s="13">
        <v>1</v>
      </c>
      <c r="K4006" s="13">
        <v>1</v>
      </c>
      <c r="L4006" s="13">
        <v>1</v>
      </c>
      <c r="M4006" s="13">
        <v>0</v>
      </c>
      <c r="N4006" s="13" t="str">
        <f t="shared" si="188"/>
        <v>Go</v>
      </c>
      <c r="O4006" s="13" t="str">
        <f t="shared" si="189"/>
        <v>0</v>
      </c>
      <c r="P4006" s="13" t="s">
        <v>49</v>
      </c>
      <c r="Q4006" s="13" t="s">
        <v>50</v>
      </c>
    </row>
    <row r="4007" spans="1:17">
      <c r="A4007" s="13" t="s">
        <v>53</v>
      </c>
      <c r="B4007" s="94" t="s">
        <v>5</v>
      </c>
      <c r="C4007" s="13">
        <v>3</v>
      </c>
      <c r="D4007" s="13" t="s">
        <v>54</v>
      </c>
      <c r="E4007" s="52" t="str">
        <f t="shared" si="190"/>
        <v>B</v>
      </c>
      <c r="F4007" s="13">
        <v>16</v>
      </c>
      <c r="G4007" s="13">
        <v>1</v>
      </c>
      <c r="H4007" s="13">
        <v>8</v>
      </c>
      <c r="I4007" s="13">
        <v>1250.9126000000001</v>
      </c>
      <c r="J4007" s="13">
        <v>2</v>
      </c>
      <c r="K4007" s="13">
        <v>1</v>
      </c>
      <c r="L4007" s="13">
        <v>1</v>
      </c>
      <c r="M4007" s="13">
        <v>0</v>
      </c>
      <c r="N4007" s="13" t="str">
        <f t="shared" si="188"/>
        <v>Go</v>
      </c>
      <c r="O4007" s="13" t="str">
        <f t="shared" si="189"/>
        <v>0</v>
      </c>
      <c r="P4007" s="13" t="s">
        <v>49</v>
      </c>
      <c r="Q4007" s="13" t="s">
        <v>50</v>
      </c>
    </row>
    <row r="4008" spans="1:17">
      <c r="A4008" s="13" t="s">
        <v>53</v>
      </c>
      <c r="B4008" s="94" t="s">
        <v>5</v>
      </c>
      <c r="C4008" s="13">
        <v>3</v>
      </c>
      <c r="D4008" s="13" t="s">
        <v>54</v>
      </c>
      <c r="E4008" s="52" t="str">
        <f t="shared" si="190"/>
        <v>B</v>
      </c>
      <c r="F4008" s="13">
        <v>16</v>
      </c>
      <c r="G4008" s="13">
        <v>1</v>
      </c>
      <c r="H4008" s="13">
        <v>9</v>
      </c>
      <c r="I4008" s="13">
        <v>570.43089999999995</v>
      </c>
      <c r="J4008" s="13">
        <v>1</v>
      </c>
      <c r="K4008" s="13">
        <v>1</v>
      </c>
      <c r="L4008" s="13">
        <v>1</v>
      </c>
      <c r="M4008" s="13">
        <v>0</v>
      </c>
      <c r="N4008" s="13" t="str">
        <f t="shared" si="188"/>
        <v>Go</v>
      </c>
      <c r="O4008" s="13" t="str">
        <f t="shared" si="189"/>
        <v>0</v>
      </c>
      <c r="P4008" s="13" t="s">
        <v>49</v>
      </c>
      <c r="Q4008" s="13" t="s">
        <v>50</v>
      </c>
    </row>
    <row r="4009" spans="1:17">
      <c r="A4009" s="13" t="s">
        <v>53</v>
      </c>
      <c r="B4009" s="94" t="s">
        <v>5</v>
      </c>
      <c r="C4009" s="13">
        <v>3</v>
      </c>
      <c r="D4009" s="13" t="s">
        <v>54</v>
      </c>
      <c r="E4009" s="52" t="str">
        <f t="shared" si="190"/>
        <v>B</v>
      </c>
      <c r="F4009" s="13">
        <v>16</v>
      </c>
      <c r="G4009" s="13">
        <v>1</v>
      </c>
      <c r="H4009" s="13">
        <v>10</v>
      </c>
      <c r="I4009" s="13">
        <v>564.53399999999999</v>
      </c>
      <c r="J4009" s="13">
        <v>1</v>
      </c>
      <c r="K4009" s="13">
        <v>1</v>
      </c>
      <c r="L4009" s="13">
        <v>1</v>
      </c>
      <c r="M4009" s="13">
        <v>0</v>
      </c>
      <c r="N4009" s="13" t="str">
        <f t="shared" si="188"/>
        <v>Go</v>
      </c>
      <c r="O4009" s="13" t="str">
        <f t="shared" si="189"/>
        <v>0</v>
      </c>
      <c r="P4009" s="13" t="s">
        <v>49</v>
      </c>
      <c r="Q4009" s="13" t="s">
        <v>50</v>
      </c>
    </row>
    <row r="4010" spans="1:17">
      <c r="A4010" s="13" t="s">
        <v>53</v>
      </c>
      <c r="B4010" s="94" t="s">
        <v>5</v>
      </c>
      <c r="C4010" s="13">
        <v>3</v>
      </c>
      <c r="D4010" s="13" t="s">
        <v>54</v>
      </c>
      <c r="E4010" s="52" t="str">
        <f t="shared" si="190"/>
        <v>B</v>
      </c>
      <c r="F4010" s="13">
        <v>16</v>
      </c>
      <c r="G4010" s="13">
        <v>1</v>
      </c>
      <c r="H4010" s="13">
        <v>12</v>
      </c>
      <c r="I4010" s="13">
        <v>400.73739999999998</v>
      </c>
      <c r="J4010" s="13">
        <v>1</v>
      </c>
      <c r="K4010" s="13">
        <v>1</v>
      </c>
      <c r="L4010" s="13">
        <v>1</v>
      </c>
      <c r="M4010" s="13">
        <v>0</v>
      </c>
      <c r="N4010" s="13" t="str">
        <f t="shared" si="188"/>
        <v>Go</v>
      </c>
      <c r="O4010" s="13" t="str">
        <f t="shared" si="189"/>
        <v>0</v>
      </c>
      <c r="P4010" s="13" t="s">
        <v>49</v>
      </c>
      <c r="Q4010" s="13" t="s">
        <v>50</v>
      </c>
    </row>
    <row r="4011" spans="1:17">
      <c r="A4011" s="13" t="s">
        <v>53</v>
      </c>
      <c r="B4011" s="94" t="s">
        <v>5</v>
      </c>
      <c r="C4011" s="13">
        <v>3</v>
      </c>
      <c r="D4011" s="13" t="s">
        <v>54</v>
      </c>
      <c r="E4011" s="52" t="str">
        <f t="shared" si="190"/>
        <v>B</v>
      </c>
      <c r="F4011" s="13">
        <v>16</v>
      </c>
      <c r="G4011" s="13">
        <v>1</v>
      </c>
      <c r="H4011" s="13">
        <v>14</v>
      </c>
      <c r="I4011" s="13">
        <v>1207.8612000000001</v>
      </c>
      <c r="J4011" s="13">
        <v>1</v>
      </c>
      <c r="K4011" s="13">
        <v>1</v>
      </c>
      <c r="L4011" s="13">
        <v>1</v>
      </c>
      <c r="M4011" s="13">
        <v>0</v>
      </c>
      <c r="N4011" s="13" t="str">
        <f t="shared" si="188"/>
        <v>Go</v>
      </c>
      <c r="O4011" s="13" t="str">
        <f t="shared" si="189"/>
        <v>0</v>
      </c>
      <c r="P4011" s="13" t="s">
        <v>49</v>
      </c>
      <c r="Q4011" s="13" t="s">
        <v>50</v>
      </c>
    </row>
    <row r="4012" spans="1:17">
      <c r="A4012" s="13" t="s">
        <v>53</v>
      </c>
      <c r="B4012" s="94" t="s">
        <v>5</v>
      </c>
      <c r="C4012" s="13">
        <v>3</v>
      </c>
      <c r="D4012" s="13" t="s">
        <v>54</v>
      </c>
      <c r="E4012" s="52" t="str">
        <f t="shared" si="190"/>
        <v>B</v>
      </c>
      <c r="F4012" s="13">
        <v>16</v>
      </c>
      <c r="G4012" s="13">
        <v>1</v>
      </c>
      <c r="H4012" s="13">
        <v>15</v>
      </c>
      <c r="I4012" s="13">
        <v>547.49019999999996</v>
      </c>
      <c r="J4012" s="13">
        <v>3</v>
      </c>
      <c r="K4012" s="13">
        <v>1</v>
      </c>
      <c r="L4012" s="13">
        <v>1</v>
      </c>
      <c r="M4012" s="13">
        <v>0</v>
      </c>
      <c r="N4012" s="13" t="str">
        <f t="shared" si="188"/>
        <v>Go</v>
      </c>
      <c r="O4012" s="13" t="str">
        <f t="shared" si="189"/>
        <v>0</v>
      </c>
      <c r="P4012" s="13" t="s">
        <v>49</v>
      </c>
      <c r="Q4012" s="13" t="s">
        <v>50</v>
      </c>
    </row>
    <row r="4013" spans="1:17">
      <c r="A4013" s="13" t="s">
        <v>53</v>
      </c>
      <c r="B4013" s="94" t="s">
        <v>5</v>
      </c>
      <c r="C4013" s="13">
        <v>3</v>
      </c>
      <c r="D4013" s="13" t="s">
        <v>54</v>
      </c>
      <c r="E4013" s="52" t="str">
        <f t="shared" si="190"/>
        <v>B</v>
      </c>
      <c r="F4013" s="13">
        <v>16</v>
      </c>
      <c r="G4013" s="13">
        <v>1</v>
      </c>
      <c r="H4013" s="13">
        <v>16</v>
      </c>
      <c r="I4013" s="13">
        <v>1567.7891</v>
      </c>
      <c r="J4013" s="13">
        <v>3</v>
      </c>
      <c r="K4013" s="13">
        <v>1</v>
      </c>
      <c r="L4013" s="13">
        <v>1</v>
      </c>
      <c r="M4013" s="13">
        <v>0</v>
      </c>
      <c r="N4013" s="13" t="str">
        <f t="shared" si="188"/>
        <v>Go</v>
      </c>
      <c r="O4013" s="13" t="str">
        <f t="shared" si="189"/>
        <v>0</v>
      </c>
      <c r="P4013" s="13" t="s">
        <v>49</v>
      </c>
      <c r="Q4013" s="13" t="s">
        <v>50</v>
      </c>
    </row>
    <row r="4014" spans="1:17">
      <c r="A4014" s="13" t="s">
        <v>53</v>
      </c>
      <c r="B4014" s="94" t="s">
        <v>5</v>
      </c>
      <c r="C4014" s="13">
        <v>3</v>
      </c>
      <c r="D4014" s="13" t="s">
        <v>54</v>
      </c>
      <c r="E4014" s="52" t="str">
        <f t="shared" si="190"/>
        <v>B</v>
      </c>
      <c r="F4014" s="13">
        <v>16</v>
      </c>
      <c r="G4014" s="13">
        <v>1</v>
      </c>
      <c r="H4014" s="13">
        <v>17</v>
      </c>
      <c r="I4014" s="13">
        <v>2088.6608999999999</v>
      </c>
      <c r="J4014" s="13">
        <v>2</v>
      </c>
      <c r="K4014" s="13">
        <v>1</v>
      </c>
      <c r="L4014" s="13">
        <v>1</v>
      </c>
      <c r="M4014" s="13">
        <v>0</v>
      </c>
      <c r="N4014" s="13" t="str">
        <f t="shared" si="188"/>
        <v>Go</v>
      </c>
      <c r="O4014" s="13" t="str">
        <f t="shared" si="189"/>
        <v>0</v>
      </c>
      <c r="P4014" s="13" t="s">
        <v>49</v>
      </c>
      <c r="Q4014" s="13" t="s">
        <v>50</v>
      </c>
    </row>
    <row r="4015" spans="1:17">
      <c r="A4015" s="13" t="s">
        <v>53</v>
      </c>
      <c r="B4015" s="94" t="s">
        <v>5</v>
      </c>
      <c r="C4015" s="13">
        <v>3</v>
      </c>
      <c r="D4015" s="13" t="s">
        <v>54</v>
      </c>
      <c r="E4015" s="52" t="str">
        <f t="shared" si="190"/>
        <v>B</v>
      </c>
      <c r="F4015" s="13">
        <v>16</v>
      </c>
      <c r="G4015" s="13">
        <v>1</v>
      </c>
      <c r="H4015" s="13">
        <v>18</v>
      </c>
      <c r="I4015" s="13">
        <v>4257.7439999999997</v>
      </c>
      <c r="J4015" s="13">
        <v>2</v>
      </c>
      <c r="K4015" s="13">
        <v>1</v>
      </c>
      <c r="L4015" s="13">
        <v>1</v>
      </c>
      <c r="M4015" s="13">
        <v>0</v>
      </c>
      <c r="N4015" s="13" t="str">
        <f t="shared" si="188"/>
        <v>Go</v>
      </c>
      <c r="O4015" s="13" t="str">
        <f t="shared" si="189"/>
        <v>0</v>
      </c>
      <c r="P4015" s="13" t="s">
        <v>49</v>
      </c>
      <c r="Q4015" s="13" t="s">
        <v>50</v>
      </c>
    </row>
    <row r="4016" spans="1:17">
      <c r="A4016" s="13" t="s">
        <v>53</v>
      </c>
      <c r="B4016" s="94" t="s">
        <v>5</v>
      </c>
      <c r="C4016" s="13">
        <v>3</v>
      </c>
      <c r="D4016" s="13" t="s">
        <v>54</v>
      </c>
      <c r="E4016" s="52" t="str">
        <f t="shared" si="190"/>
        <v>B</v>
      </c>
      <c r="F4016" s="13">
        <v>16</v>
      </c>
      <c r="G4016" s="13">
        <v>1</v>
      </c>
      <c r="H4016" s="13">
        <v>19</v>
      </c>
      <c r="I4016" s="13">
        <v>390.94420000000002</v>
      </c>
      <c r="J4016" s="13">
        <v>1</v>
      </c>
      <c r="K4016" s="13">
        <v>1</v>
      </c>
      <c r="L4016" s="13">
        <v>1</v>
      </c>
      <c r="M4016" s="13">
        <v>0</v>
      </c>
      <c r="N4016" s="13" t="str">
        <f t="shared" si="188"/>
        <v>Go</v>
      </c>
      <c r="O4016" s="13" t="str">
        <f t="shared" si="189"/>
        <v>0</v>
      </c>
      <c r="P4016" s="13" t="s">
        <v>49</v>
      </c>
      <c r="Q4016" s="13" t="s">
        <v>50</v>
      </c>
    </row>
    <row r="4017" spans="1:17">
      <c r="A4017" s="13" t="s">
        <v>53</v>
      </c>
      <c r="B4017" s="94" t="s">
        <v>5</v>
      </c>
      <c r="C4017" s="13">
        <v>3</v>
      </c>
      <c r="D4017" s="13" t="s">
        <v>54</v>
      </c>
      <c r="E4017" s="52" t="str">
        <f t="shared" si="190"/>
        <v>B</v>
      </c>
      <c r="F4017" s="13">
        <v>16</v>
      </c>
      <c r="G4017" s="13">
        <v>1</v>
      </c>
      <c r="H4017" s="13">
        <v>22</v>
      </c>
      <c r="I4017" s="13">
        <v>765.67750000000001</v>
      </c>
      <c r="J4017" s="13">
        <v>1</v>
      </c>
      <c r="K4017" s="13">
        <v>1</v>
      </c>
      <c r="L4017" s="13">
        <v>1</v>
      </c>
      <c r="M4017" s="13">
        <v>0</v>
      </c>
      <c r="N4017" s="13" t="str">
        <f t="shared" si="188"/>
        <v>Go</v>
      </c>
      <c r="O4017" s="13" t="str">
        <f t="shared" si="189"/>
        <v>0</v>
      </c>
      <c r="P4017" s="13" t="s">
        <v>49</v>
      </c>
      <c r="Q4017" s="13" t="s">
        <v>50</v>
      </c>
    </row>
    <row r="4018" spans="1:17">
      <c r="A4018" s="13" t="s">
        <v>53</v>
      </c>
      <c r="B4018" s="94" t="s">
        <v>5</v>
      </c>
      <c r="C4018" s="13">
        <v>3</v>
      </c>
      <c r="D4018" s="13" t="s">
        <v>54</v>
      </c>
      <c r="E4018" s="52" t="str">
        <f t="shared" si="190"/>
        <v>B</v>
      </c>
      <c r="F4018" s="13">
        <v>16</v>
      </c>
      <c r="G4018" s="13">
        <v>1</v>
      </c>
      <c r="H4018" s="13">
        <v>23</v>
      </c>
      <c r="I4018" s="13">
        <v>1867.9857999999999</v>
      </c>
      <c r="J4018" s="13">
        <v>1</v>
      </c>
      <c r="K4018" s="13">
        <v>1</v>
      </c>
      <c r="L4018" s="13">
        <v>1</v>
      </c>
      <c r="M4018" s="13">
        <v>0</v>
      </c>
      <c r="N4018" s="13" t="str">
        <f t="shared" si="188"/>
        <v>Go</v>
      </c>
      <c r="O4018" s="13" t="str">
        <f t="shared" si="189"/>
        <v>0</v>
      </c>
      <c r="P4018" s="13" t="s">
        <v>49</v>
      </c>
      <c r="Q4018" s="13" t="s">
        <v>50</v>
      </c>
    </row>
    <row r="4019" spans="1:17">
      <c r="A4019" s="13" t="s">
        <v>53</v>
      </c>
      <c r="B4019" s="94" t="s">
        <v>5</v>
      </c>
      <c r="C4019" s="13">
        <v>3</v>
      </c>
      <c r="D4019" s="13" t="s">
        <v>54</v>
      </c>
      <c r="E4019" s="52" t="str">
        <f t="shared" si="190"/>
        <v>B</v>
      </c>
      <c r="F4019" s="13">
        <v>16</v>
      </c>
      <c r="G4019" s="13">
        <v>1</v>
      </c>
      <c r="H4019" s="13">
        <v>24</v>
      </c>
      <c r="I4019" s="13">
        <v>2771.2312999999999</v>
      </c>
      <c r="J4019" s="13">
        <v>1</v>
      </c>
      <c r="K4019" s="13">
        <v>1</v>
      </c>
      <c r="L4019" s="13">
        <v>1</v>
      </c>
      <c r="M4019" s="13">
        <v>0</v>
      </c>
      <c r="N4019" s="13" t="str">
        <f t="shared" si="188"/>
        <v>Go</v>
      </c>
      <c r="O4019" s="13" t="str">
        <f t="shared" si="189"/>
        <v>0</v>
      </c>
      <c r="P4019" s="13" t="s">
        <v>49</v>
      </c>
      <c r="Q4019" s="13" t="s">
        <v>50</v>
      </c>
    </row>
    <row r="4020" spans="1:17">
      <c r="A4020" s="13" t="s">
        <v>53</v>
      </c>
      <c r="B4020" s="94" t="s">
        <v>5</v>
      </c>
      <c r="C4020" s="13">
        <v>3</v>
      </c>
      <c r="D4020" s="13" t="s">
        <v>54</v>
      </c>
      <c r="E4020" s="52" t="str">
        <f t="shared" si="190"/>
        <v>B</v>
      </c>
      <c r="F4020" s="13">
        <v>16</v>
      </c>
      <c r="G4020" s="13">
        <v>1</v>
      </c>
      <c r="H4020" s="13">
        <v>25</v>
      </c>
      <c r="I4020" s="13">
        <v>398.0215</v>
      </c>
      <c r="J4020" s="13">
        <v>1</v>
      </c>
      <c r="K4020" s="13">
        <v>1</v>
      </c>
      <c r="L4020" s="13">
        <v>1</v>
      </c>
      <c r="M4020" s="13">
        <v>0</v>
      </c>
      <c r="N4020" s="13" t="str">
        <f t="shared" si="188"/>
        <v>Go</v>
      </c>
      <c r="O4020" s="13" t="str">
        <f t="shared" si="189"/>
        <v>0</v>
      </c>
      <c r="P4020" s="13" t="s">
        <v>49</v>
      </c>
      <c r="Q4020" s="13" t="s">
        <v>50</v>
      </c>
    </row>
    <row r="4021" spans="1:17">
      <c r="A4021" s="13" t="s">
        <v>53</v>
      </c>
      <c r="B4021" s="94" t="s">
        <v>5</v>
      </c>
      <c r="C4021" s="13">
        <v>3</v>
      </c>
      <c r="D4021" s="13" t="s">
        <v>54</v>
      </c>
      <c r="E4021" s="52" t="str">
        <f t="shared" si="190"/>
        <v>B</v>
      </c>
      <c r="F4021" s="13">
        <v>16</v>
      </c>
      <c r="G4021" s="13">
        <v>1</v>
      </c>
      <c r="H4021" s="13">
        <v>27</v>
      </c>
      <c r="I4021" s="13">
        <v>1338.6805999999999</v>
      </c>
      <c r="J4021" s="13">
        <v>3</v>
      </c>
      <c r="K4021" s="13">
        <v>1</v>
      </c>
      <c r="L4021" s="13">
        <v>1</v>
      </c>
      <c r="M4021" s="13">
        <v>0</v>
      </c>
      <c r="N4021" s="13" t="str">
        <f t="shared" si="188"/>
        <v>Go</v>
      </c>
      <c r="O4021" s="13" t="str">
        <f t="shared" si="189"/>
        <v>0</v>
      </c>
      <c r="P4021" s="13" t="s">
        <v>49</v>
      </c>
      <c r="Q4021" s="13" t="s">
        <v>50</v>
      </c>
    </row>
    <row r="4022" spans="1:17">
      <c r="A4022" s="13" t="s">
        <v>53</v>
      </c>
      <c r="B4022" s="94" t="s">
        <v>5</v>
      </c>
      <c r="C4022" s="13">
        <v>3</v>
      </c>
      <c r="D4022" s="13" t="s">
        <v>54</v>
      </c>
      <c r="E4022" s="52" t="str">
        <f t="shared" si="190"/>
        <v>B</v>
      </c>
      <c r="F4022" s="13">
        <v>16</v>
      </c>
      <c r="G4022" s="13">
        <v>1</v>
      </c>
      <c r="H4022" s="13">
        <v>28</v>
      </c>
      <c r="I4022" s="13">
        <v>1147.4473</v>
      </c>
      <c r="J4022" s="13">
        <v>1</v>
      </c>
      <c r="K4022" s="13">
        <v>1</v>
      </c>
      <c r="L4022" s="13">
        <v>1</v>
      </c>
      <c r="M4022" s="13">
        <v>0</v>
      </c>
      <c r="N4022" s="13" t="str">
        <f t="shared" si="188"/>
        <v>Go</v>
      </c>
      <c r="O4022" s="13" t="str">
        <f t="shared" si="189"/>
        <v>0</v>
      </c>
      <c r="P4022" s="13" t="s">
        <v>49</v>
      </c>
      <c r="Q4022" s="13" t="s">
        <v>50</v>
      </c>
    </row>
    <row r="4023" spans="1:17">
      <c r="A4023" s="13" t="s">
        <v>53</v>
      </c>
      <c r="B4023" s="94" t="s">
        <v>5</v>
      </c>
      <c r="C4023" s="13">
        <v>3</v>
      </c>
      <c r="D4023" s="13" t="s">
        <v>54</v>
      </c>
      <c r="E4023" s="52" t="str">
        <f t="shared" si="190"/>
        <v>B</v>
      </c>
      <c r="F4023" s="13">
        <v>16</v>
      </c>
      <c r="G4023" s="13">
        <v>1</v>
      </c>
      <c r="H4023" s="13">
        <v>30</v>
      </c>
      <c r="I4023" s="13">
        <v>1037.0643</v>
      </c>
      <c r="J4023" s="13">
        <v>1</v>
      </c>
      <c r="K4023" s="13">
        <v>1</v>
      </c>
      <c r="L4023" s="13">
        <v>1</v>
      </c>
      <c r="M4023" s="13">
        <v>0</v>
      </c>
      <c r="N4023" s="13" t="str">
        <f t="shared" si="188"/>
        <v>Go</v>
      </c>
      <c r="O4023" s="13" t="str">
        <f t="shared" si="189"/>
        <v>0</v>
      </c>
      <c r="P4023" s="13" t="s">
        <v>49</v>
      </c>
      <c r="Q4023" s="13" t="s">
        <v>50</v>
      </c>
    </row>
    <row r="4024" spans="1:17">
      <c r="A4024" s="13" t="s">
        <v>53</v>
      </c>
      <c r="B4024" s="94" t="s">
        <v>5</v>
      </c>
      <c r="C4024" s="13">
        <v>3</v>
      </c>
      <c r="D4024" s="13" t="s">
        <v>54</v>
      </c>
      <c r="E4024" s="52" t="str">
        <f t="shared" si="190"/>
        <v>B</v>
      </c>
      <c r="F4024" s="13">
        <v>16</v>
      </c>
      <c r="G4024" s="13">
        <v>1</v>
      </c>
      <c r="H4024" s="13">
        <v>31</v>
      </c>
      <c r="I4024" s="13">
        <v>1078.3649</v>
      </c>
      <c r="J4024" s="13">
        <v>1</v>
      </c>
      <c r="K4024" s="13">
        <v>1</v>
      </c>
      <c r="L4024" s="13">
        <v>1</v>
      </c>
      <c r="M4024" s="13">
        <v>0</v>
      </c>
      <c r="N4024" s="13" t="str">
        <f t="shared" si="188"/>
        <v>Go</v>
      </c>
      <c r="O4024" s="13" t="str">
        <f t="shared" si="189"/>
        <v>0</v>
      </c>
      <c r="P4024" s="13" t="s">
        <v>49</v>
      </c>
      <c r="Q4024" s="13" t="s">
        <v>50</v>
      </c>
    </row>
    <row r="4025" spans="1:17">
      <c r="A4025" s="13" t="s">
        <v>53</v>
      </c>
      <c r="B4025" s="94" t="s">
        <v>5</v>
      </c>
      <c r="C4025" s="13">
        <v>3</v>
      </c>
      <c r="D4025" s="13" t="s">
        <v>54</v>
      </c>
      <c r="E4025" s="52" t="str">
        <f t="shared" si="190"/>
        <v>B</v>
      </c>
      <c r="F4025" s="13">
        <v>16</v>
      </c>
      <c r="G4025" s="13">
        <v>1</v>
      </c>
      <c r="H4025" s="13">
        <v>32</v>
      </c>
      <c r="I4025" s="13">
        <v>1083.5220999999999</v>
      </c>
      <c r="J4025" s="13">
        <v>1</v>
      </c>
      <c r="K4025" s="13">
        <v>1</v>
      </c>
      <c r="L4025" s="13">
        <v>1</v>
      </c>
      <c r="M4025" s="13">
        <v>0</v>
      </c>
      <c r="N4025" s="13" t="str">
        <f t="shared" si="188"/>
        <v>Go</v>
      </c>
      <c r="O4025" s="13" t="str">
        <f t="shared" si="189"/>
        <v>0</v>
      </c>
      <c r="P4025" s="13" t="s">
        <v>49</v>
      </c>
      <c r="Q4025" s="13" t="s">
        <v>50</v>
      </c>
    </row>
    <row r="4026" spans="1:17">
      <c r="A4026" s="13" t="s">
        <v>53</v>
      </c>
      <c r="B4026" s="94" t="s">
        <v>5</v>
      </c>
      <c r="C4026" s="13">
        <v>3</v>
      </c>
      <c r="D4026" s="13" t="s">
        <v>54</v>
      </c>
      <c r="E4026" s="52" t="str">
        <f t="shared" si="190"/>
        <v>B</v>
      </c>
      <c r="F4026" s="13">
        <v>16</v>
      </c>
      <c r="G4026" s="13">
        <v>1</v>
      </c>
      <c r="H4026" s="13">
        <v>33</v>
      </c>
      <c r="I4026" s="13">
        <v>826.06410000000005</v>
      </c>
      <c r="J4026" s="13">
        <v>1</v>
      </c>
      <c r="K4026" s="13">
        <v>1</v>
      </c>
      <c r="L4026" s="13">
        <v>1</v>
      </c>
      <c r="M4026" s="13">
        <v>0</v>
      </c>
      <c r="N4026" s="13" t="str">
        <f t="shared" si="188"/>
        <v>Go</v>
      </c>
      <c r="O4026" s="13" t="str">
        <f t="shared" si="189"/>
        <v>0</v>
      </c>
      <c r="P4026" s="13" t="s">
        <v>49</v>
      </c>
      <c r="Q4026" s="13" t="s">
        <v>50</v>
      </c>
    </row>
    <row r="4027" spans="1:17">
      <c r="A4027" s="13" t="s">
        <v>53</v>
      </c>
      <c r="B4027" s="94" t="s">
        <v>5</v>
      </c>
      <c r="C4027" s="13">
        <v>3</v>
      </c>
      <c r="D4027" s="13" t="s">
        <v>54</v>
      </c>
      <c r="E4027" s="52" t="str">
        <f t="shared" si="190"/>
        <v>B</v>
      </c>
      <c r="F4027" s="13">
        <v>16</v>
      </c>
      <c r="G4027" s="13">
        <v>1</v>
      </c>
      <c r="H4027" s="13">
        <v>35</v>
      </c>
      <c r="I4027" s="13">
        <v>1662.7030999999999</v>
      </c>
      <c r="J4027" s="13">
        <v>1</v>
      </c>
      <c r="K4027" s="13">
        <v>1</v>
      </c>
      <c r="L4027" s="13">
        <v>1</v>
      </c>
      <c r="M4027" s="13">
        <v>0</v>
      </c>
      <c r="N4027" s="13" t="str">
        <f t="shared" si="188"/>
        <v>Go</v>
      </c>
      <c r="O4027" s="13" t="str">
        <f t="shared" si="189"/>
        <v>0</v>
      </c>
      <c r="P4027" s="13" t="s">
        <v>49</v>
      </c>
      <c r="Q4027" s="13" t="s">
        <v>50</v>
      </c>
    </row>
    <row r="4028" spans="1:17">
      <c r="A4028" s="13" t="s">
        <v>53</v>
      </c>
      <c r="B4028" s="94" t="s">
        <v>5</v>
      </c>
      <c r="C4028" s="13">
        <v>3</v>
      </c>
      <c r="D4028" s="13" t="s">
        <v>54</v>
      </c>
      <c r="E4028" s="52" t="str">
        <f t="shared" si="190"/>
        <v>B</v>
      </c>
      <c r="F4028" s="13">
        <v>16</v>
      </c>
      <c r="G4028" s="13">
        <v>1</v>
      </c>
      <c r="H4028" s="13">
        <v>36</v>
      </c>
      <c r="I4028" s="13">
        <v>1250.1575</v>
      </c>
      <c r="J4028" s="13">
        <v>1</v>
      </c>
      <c r="K4028" s="13">
        <v>1</v>
      </c>
      <c r="L4028" s="13">
        <v>1</v>
      </c>
      <c r="M4028" s="13">
        <v>0</v>
      </c>
      <c r="N4028" s="13" t="str">
        <f t="shared" si="188"/>
        <v>Go</v>
      </c>
      <c r="O4028" s="13" t="str">
        <f t="shared" si="189"/>
        <v>0</v>
      </c>
      <c r="P4028" s="13" t="s">
        <v>49</v>
      </c>
      <c r="Q4028" s="13" t="s">
        <v>50</v>
      </c>
    </row>
    <row r="4029" spans="1:17">
      <c r="A4029" s="13" t="s">
        <v>53</v>
      </c>
      <c r="B4029" s="94" t="s">
        <v>5</v>
      </c>
      <c r="C4029" s="13">
        <v>3</v>
      </c>
      <c r="D4029" s="13" t="s">
        <v>54</v>
      </c>
      <c r="E4029" s="52" t="str">
        <f t="shared" si="190"/>
        <v>B</v>
      </c>
      <c r="F4029" s="13">
        <v>16</v>
      </c>
      <c r="G4029" s="13">
        <v>1</v>
      </c>
      <c r="H4029" s="13">
        <v>37</v>
      </c>
      <c r="I4029" s="13">
        <v>2797.3436000000002</v>
      </c>
      <c r="J4029" s="13">
        <v>4</v>
      </c>
      <c r="K4029" s="13">
        <v>1</v>
      </c>
      <c r="L4029" s="13">
        <v>1</v>
      </c>
      <c r="M4029" s="13">
        <v>0</v>
      </c>
      <c r="N4029" s="13" t="str">
        <f t="shared" si="188"/>
        <v>Go</v>
      </c>
      <c r="O4029" s="13" t="str">
        <f t="shared" si="189"/>
        <v>0</v>
      </c>
      <c r="P4029" s="13" t="s">
        <v>49</v>
      </c>
      <c r="Q4029" s="13" t="s">
        <v>50</v>
      </c>
    </row>
    <row r="4030" spans="1:17">
      <c r="A4030" s="13" t="s">
        <v>53</v>
      </c>
      <c r="B4030" s="94" t="s">
        <v>5</v>
      </c>
      <c r="C4030" s="13">
        <v>3</v>
      </c>
      <c r="D4030" s="13" t="s">
        <v>54</v>
      </c>
      <c r="E4030" s="52" t="str">
        <f t="shared" si="190"/>
        <v>B</v>
      </c>
      <c r="F4030" s="13">
        <v>16</v>
      </c>
      <c r="G4030" s="13">
        <v>1</v>
      </c>
      <c r="H4030" s="13">
        <v>38</v>
      </c>
      <c r="I4030" s="13">
        <v>3026.7471999999998</v>
      </c>
      <c r="J4030" s="13">
        <v>1</v>
      </c>
      <c r="K4030" s="13">
        <v>1</v>
      </c>
      <c r="L4030" s="13">
        <v>1</v>
      </c>
      <c r="M4030" s="13">
        <v>0</v>
      </c>
      <c r="N4030" s="13" t="str">
        <f t="shared" si="188"/>
        <v>Go</v>
      </c>
      <c r="O4030" s="13" t="str">
        <f t="shared" si="189"/>
        <v>0</v>
      </c>
      <c r="P4030" s="13" t="s">
        <v>49</v>
      </c>
      <c r="Q4030" s="13" t="s">
        <v>50</v>
      </c>
    </row>
    <row r="4031" spans="1:17">
      <c r="A4031" s="13" t="s">
        <v>53</v>
      </c>
      <c r="B4031" s="94" t="s">
        <v>5</v>
      </c>
      <c r="C4031" s="13">
        <v>3</v>
      </c>
      <c r="D4031" s="13" t="s">
        <v>54</v>
      </c>
      <c r="E4031" s="52" t="str">
        <f t="shared" si="190"/>
        <v>B</v>
      </c>
      <c r="F4031" s="13">
        <v>16</v>
      </c>
      <c r="G4031" s="13">
        <v>1</v>
      </c>
      <c r="H4031" s="13">
        <v>40</v>
      </c>
      <c r="I4031" s="13">
        <v>1842.8892000000001</v>
      </c>
      <c r="J4031" s="13">
        <v>2</v>
      </c>
      <c r="K4031" s="13">
        <v>1</v>
      </c>
      <c r="L4031" s="13">
        <v>1</v>
      </c>
      <c r="M4031" s="13">
        <v>0</v>
      </c>
      <c r="N4031" s="13" t="str">
        <f t="shared" si="188"/>
        <v>Go</v>
      </c>
      <c r="O4031" s="13" t="str">
        <f t="shared" si="189"/>
        <v>0</v>
      </c>
      <c r="P4031" s="13" t="s">
        <v>49</v>
      </c>
      <c r="Q4031" s="13" t="s">
        <v>50</v>
      </c>
    </row>
    <row r="4032" spans="1:17">
      <c r="A4032" s="13" t="s">
        <v>53</v>
      </c>
      <c r="B4032" s="94" t="s">
        <v>5</v>
      </c>
      <c r="C4032" s="13">
        <v>3</v>
      </c>
      <c r="D4032" s="13" t="s">
        <v>54</v>
      </c>
      <c r="E4032" s="52" t="str">
        <f t="shared" si="190"/>
        <v>B</v>
      </c>
      <c r="F4032" s="13">
        <v>16</v>
      </c>
      <c r="G4032" s="13">
        <v>1</v>
      </c>
      <c r="H4032" s="13">
        <v>1</v>
      </c>
      <c r="I4032" s="13">
        <v>4118.5111999999999</v>
      </c>
      <c r="J4032" s="13">
        <v>1</v>
      </c>
      <c r="K4032" s="13">
        <v>0</v>
      </c>
      <c r="L4032" s="13">
        <v>1</v>
      </c>
      <c r="M4032" s="13">
        <v>1</v>
      </c>
      <c r="N4032" s="13" t="str">
        <f t="shared" si="188"/>
        <v>NoGo</v>
      </c>
      <c r="O4032" t="str">
        <f t="shared" si="189"/>
        <v>1</v>
      </c>
      <c r="P4032" s="13" t="s">
        <v>49</v>
      </c>
      <c r="Q4032" s="13" t="s">
        <v>50</v>
      </c>
    </row>
    <row r="4033" spans="1:17">
      <c r="A4033" s="13" t="s">
        <v>53</v>
      </c>
      <c r="B4033" s="94" t="s">
        <v>5</v>
      </c>
      <c r="C4033" s="13">
        <v>3</v>
      </c>
      <c r="D4033" s="13" t="s">
        <v>54</v>
      </c>
      <c r="E4033" s="52" t="str">
        <f t="shared" si="190"/>
        <v>B</v>
      </c>
      <c r="F4033" s="13">
        <v>16</v>
      </c>
      <c r="G4033" s="13">
        <v>1</v>
      </c>
      <c r="H4033" s="13">
        <v>5</v>
      </c>
      <c r="I4033" s="13">
        <v>4070.1365000000001</v>
      </c>
      <c r="J4033" s="13">
        <v>1</v>
      </c>
      <c r="K4033" s="13">
        <v>0</v>
      </c>
      <c r="L4033" s="13">
        <v>1</v>
      </c>
      <c r="M4033" s="13">
        <v>1</v>
      </c>
      <c r="N4033" s="13" t="str">
        <f t="shared" si="188"/>
        <v>NoGo</v>
      </c>
      <c r="O4033" t="str">
        <f t="shared" si="189"/>
        <v>1</v>
      </c>
      <c r="P4033" s="13" t="s">
        <v>49</v>
      </c>
      <c r="Q4033" s="13" t="s">
        <v>50</v>
      </c>
    </row>
    <row r="4034" spans="1:17">
      <c r="A4034" s="13" t="s">
        <v>53</v>
      </c>
      <c r="B4034" s="94" t="s">
        <v>5</v>
      </c>
      <c r="C4034" s="13">
        <v>3</v>
      </c>
      <c r="D4034" s="13" t="s">
        <v>54</v>
      </c>
      <c r="E4034" s="52" t="str">
        <f t="shared" si="190"/>
        <v>B</v>
      </c>
      <c r="F4034" s="13">
        <v>16</v>
      </c>
      <c r="G4034" s="13">
        <v>1</v>
      </c>
      <c r="H4034" s="13">
        <v>11</v>
      </c>
      <c r="I4034" s="13">
        <v>3346.4762999999998</v>
      </c>
      <c r="J4034" s="13">
        <v>1</v>
      </c>
      <c r="K4034" s="13">
        <v>0</v>
      </c>
      <c r="L4034" s="13">
        <v>1</v>
      </c>
      <c r="M4034" s="13">
        <v>1</v>
      </c>
      <c r="N4034" s="13" t="str">
        <f t="shared" ref="N4034:N4097" si="191">IF(M4034=0,"Go","NoGo")</f>
        <v>NoGo</v>
      </c>
      <c r="O4034" t="str">
        <f t="shared" si="189"/>
        <v>1</v>
      </c>
      <c r="P4034" s="13" t="s">
        <v>49</v>
      </c>
      <c r="Q4034" s="13" t="s">
        <v>50</v>
      </c>
    </row>
    <row r="4035" spans="1:17">
      <c r="A4035" s="13" t="s">
        <v>53</v>
      </c>
      <c r="B4035" s="94" t="s">
        <v>5</v>
      </c>
      <c r="C4035" s="13">
        <v>3</v>
      </c>
      <c r="D4035" s="13" t="s">
        <v>54</v>
      </c>
      <c r="E4035" s="52" t="str">
        <f t="shared" si="190"/>
        <v>B</v>
      </c>
      <c r="F4035" s="13">
        <v>16</v>
      </c>
      <c r="G4035" s="13">
        <v>1</v>
      </c>
      <c r="H4035" s="13">
        <v>13</v>
      </c>
      <c r="I4035" s="13">
        <v>2203.8744999999999</v>
      </c>
      <c r="J4035" s="13">
        <v>1</v>
      </c>
      <c r="K4035" s="13">
        <v>1</v>
      </c>
      <c r="L4035" s="13">
        <v>1</v>
      </c>
      <c r="M4035" s="13">
        <v>1</v>
      </c>
      <c r="N4035" s="13" t="str">
        <f t="shared" si="191"/>
        <v>NoGo</v>
      </c>
      <c r="O4035" t="str">
        <f t="shared" si="189"/>
        <v>0</v>
      </c>
      <c r="P4035" s="13" t="s">
        <v>49</v>
      </c>
      <c r="Q4035" s="13" t="s">
        <v>50</v>
      </c>
    </row>
    <row r="4036" spans="1:17">
      <c r="A4036" s="13" t="s">
        <v>53</v>
      </c>
      <c r="B4036" s="94" t="s">
        <v>5</v>
      </c>
      <c r="C4036" s="13">
        <v>3</v>
      </c>
      <c r="D4036" s="13" t="s">
        <v>54</v>
      </c>
      <c r="E4036" s="52" t="str">
        <f t="shared" si="190"/>
        <v>B</v>
      </c>
      <c r="F4036" s="13">
        <v>16</v>
      </c>
      <c r="G4036" s="13">
        <v>1</v>
      </c>
      <c r="H4036" s="13">
        <v>20</v>
      </c>
      <c r="I4036" s="13">
        <v>5455.0577000000003</v>
      </c>
      <c r="J4036" s="13">
        <v>1</v>
      </c>
      <c r="K4036" s="13">
        <v>0</v>
      </c>
      <c r="L4036" s="13">
        <v>1</v>
      </c>
      <c r="M4036" s="13">
        <v>1</v>
      </c>
      <c r="N4036" s="13" t="str">
        <f t="shared" si="191"/>
        <v>NoGo</v>
      </c>
      <c r="O4036" t="str">
        <f t="shared" si="189"/>
        <v>1</v>
      </c>
      <c r="P4036" s="13" t="s">
        <v>49</v>
      </c>
      <c r="Q4036" s="13" t="s">
        <v>50</v>
      </c>
    </row>
    <row r="4037" spans="1:17">
      <c r="A4037" s="13" t="s">
        <v>53</v>
      </c>
      <c r="B4037" s="94" t="s">
        <v>5</v>
      </c>
      <c r="C4037" s="13">
        <v>3</v>
      </c>
      <c r="D4037" s="13" t="s">
        <v>54</v>
      </c>
      <c r="E4037" s="52" t="str">
        <f t="shared" si="190"/>
        <v>B</v>
      </c>
      <c r="F4037" s="13">
        <v>16</v>
      </c>
      <c r="G4037" s="13">
        <v>1</v>
      </c>
      <c r="H4037" s="13">
        <v>21</v>
      </c>
      <c r="I4037" s="13">
        <v>3099.4868999999999</v>
      </c>
      <c r="J4037" s="13">
        <v>1</v>
      </c>
      <c r="K4037" s="13">
        <v>0</v>
      </c>
      <c r="L4037" s="13">
        <v>1</v>
      </c>
      <c r="M4037" s="13">
        <v>1</v>
      </c>
      <c r="N4037" s="13" t="str">
        <f t="shared" si="191"/>
        <v>NoGo</v>
      </c>
      <c r="O4037" t="str">
        <f t="shared" si="189"/>
        <v>1</v>
      </c>
      <c r="P4037" s="13" t="s">
        <v>49</v>
      </c>
      <c r="Q4037" s="13" t="s">
        <v>50</v>
      </c>
    </row>
    <row r="4038" spans="1:17">
      <c r="A4038" s="13" t="s">
        <v>53</v>
      </c>
      <c r="B4038" s="94" t="s">
        <v>5</v>
      </c>
      <c r="C4038" s="13">
        <v>3</v>
      </c>
      <c r="D4038" s="13" t="s">
        <v>54</v>
      </c>
      <c r="E4038" s="52" t="str">
        <f t="shared" si="190"/>
        <v>B</v>
      </c>
      <c r="F4038" s="13">
        <v>16</v>
      </c>
      <c r="G4038" s="13">
        <v>1</v>
      </c>
      <c r="H4038" s="13">
        <v>26</v>
      </c>
      <c r="I4038" s="13">
        <v>3685.9153999999999</v>
      </c>
      <c r="J4038" s="13">
        <v>1</v>
      </c>
      <c r="K4038" s="13">
        <v>0</v>
      </c>
      <c r="L4038" s="13">
        <v>1</v>
      </c>
      <c r="M4038" s="13">
        <v>1</v>
      </c>
      <c r="N4038" s="13" t="str">
        <f t="shared" si="191"/>
        <v>NoGo</v>
      </c>
      <c r="O4038" t="str">
        <f t="shared" si="189"/>
        <v>1</v>
      </c>
      <c r="P4038" s="13" t="s">
        <v>49</v>
      </c>
      <c r="Q4038" s="13" t="s">
        <v>50</v>
      </c>
    </row>
    <row r="4039" spans="1:17">
      <c r="A4039" s="13" t="s">
        <v>53</v>
      </c>
      <c r="B4039" s="94" t="s">
        <v>5</v>
      </c>
      <c r="C4039" s="13">
        <v>3</v>
      </c>
      <c r="D4039" s="13" t="s">
        <v>54</v>
      </c>
      <c r="E4039" s="52" t="str">
        <f t="shared" si="190"/>
        <v>B</v>
      </c>
      <c r="F4039" s="13">
        <v>16</v>
      </c>
      <c r="G4039" s="13">
        <v>1</v>
      </c>
      <c r="H4039" s="13">
        <v>29</v>
      </c>
      <c r="I4039" s="13">
        <v>2205.2247000000002</v>
      </c>
      <c r="J4039" s="13">
        <v>0</v>
      </c>
      <c r="K4039" s="13">
        <v>1</v>
      </c>
      <c r="L4039" s="13">
        <v>1</v>
      </c>
      <c r="M4039" s="13">
        <v>1</v>
      </c>
      <c r="N4039" s="13" t="str">
        <f t="shared" si="191"/>
        <v>NoGo</v>
      </c>
      <c r="O4039" t="str">
        <f t="shared" si="189"/>
        <v>0</v>
      </c>
      <c r="P4039" s="13" t="s">
        <v>49</v>
      </c>
      <c r="Q4039" s="13" t="s">
        <v>50</v>
      </c>
    </row>
    <row r="4040" spans="1:17">
      <c r="A4040" s="13" t="s">
        <v>53</v>
      </c>
      <c r="B4040" s="94" t="s">
        <v>5</v>
      </c>
      <c r="C4040" s="13">
        <v>3</v>
      </c>
      <c r="D4040" s="13" t="s">
        <v>54</v>
      </c>
      <c r="E4040" s="52" t="str">
        <f t="shared" si="190"/>
        <v>B</v>
      </c>
      <c r="F4040" s="13">
        <v>16</v>
      </c>
      <c r="G4040" s="13">
        <v>1</v>
      </c>
      <c r="H4040" s="13">
        <v>34</v>
      </c>
      <c r="I4040" s="13">
        <v>2198.3870999999999</v>
      </c>
      <c r="J4040" s="13">
        <v>1</v>
      </c>
      <c r="K4040" s="13">
        <v>1</v>
      </c>
      <c r="L4040" s="13">
        <v>1</v>
      </c>
      <c r="M4040" s="13">
        <v>1</v>
      </c>
      <c r="N4040" s="13" t="str">
        <f t="shared" si="191"/>
        <v>NoGo</v>
      </c>
      <c r="O4040" t="str">
        <f t="shared" si="189"/>
        <v>0</v>
      </c>
      <c r="P4040" s="13" t="s">
        <v>49</v>
      </c>
      <c r="Q4040" s="13" t="s">
        <v>50</v>
      </c>
    </row>
    <row r="4041" spans="1:17">
      <c r="A4041" s="13" t="s">
        <v>53</v>
      </c>
      <c r="B4041" s="94" t="s">
        <v>5</v>
      </c>
      <c r="C4041" s="13">
        <v>3</v>
      </c>
      <c r="D4041" s="13" t="s">
        <v>54</v>
      </c>
      <c r="E4041" s="52" t="str">
        <f t="shared" si="190"/>
        <v>B</v>
      </c>
      <c r="F4041" s="13">
        <v>16</v>
      </c>
      <c r="G4041" s="13">
        <v>1</v>
      </c>
      <c r="H4041" s="13">
        <v>39</v>
      </c>
      <c r="I4041" s="13">
        <v>3050.14</v>
      </c>
      <c r="J4041" s="13">
        <v>1</v>
      </c>
      <c r="K4041" s="13">
        <v>0</v>
      </c>
      <c r="L4041" s="13">
        <v>1</v>
      </c>
      <c r="M4041" s="13">
        <v>1</v>
      </c>
      <c r="N4041" s="13" t="str">
        <f t="shared" si="191"/>
        <v>NoGo</v>
      </c>
      <c r="O4041" t="str">
        <f t="shared" ref="O4041:O4104" si="192">IF(K4041=0, "1", "0")</f>
        <v>1</v>
      </c>
      <c r="P4041" s="13" t="s">
        <v>49</v>
      </c>
      <c r="Q4041" s="13" t="s">
        <v>50</v>
      </c>
    </row>
    <row r="4042" spans="1:17">
      <c r="A4042" s="13" t="s">
        <v>53</v>
      </c>
      <c r="B4042" s="94" t="s">
        <v>5</v>
      </c>
      <c r="C4042" s="13">
        <v>3</v>
      </c>
      <c r="D4042" s="13" t="s">
        <v>54</v>
      </c>
      <c r="E4042" s="52" t="str">
        <f t="shared" si="190"/>
        <v>B</v>
      </c>
      <c r="F4042" s="13">
        <v>16</v>
      </c>
      <c r="G4042" s="13">
        <v>2</v>
      </c>
      <c r="H4042" s="13">
        <v>1</v>
      </c>
      <c r="I4042" s="13">
        <v>389.0609</v>
      </c>
      <c r="J4042" s="13">
        <v>1</v>
      </c>
      <c r="K4042" s="13">
        <v>1</v>
      </c>
      <c r="L4042" s="13">
        <v>1</v>
      </c>
      <c r="M4042" s="13">
        <v>0</v>
      </c>
      <c r="N4042" s="13" t="str">
        <f t="shared" si="191"/>
        <v>Go</v>
      </c>
      <c r="O4042" s="13" t="str">
        <f t="shared" si="192"/>
        <v>0</v>
      </c>
      <c r="P4042" s="13" t="s">
        <v>49</v>
      </c>
      <c r="Q4042" s="13" t="s">
        <v>50</v>
      </c>
    </row>
    <row r="4043" spans="1:17">
      <c r="A4043" s="13" t="s">
        <v>53</v>
      </c>
      <c r="B4043" s="94" t="s">
        <v>5</v>
      </c>
      <c r="C4043" s="13">
        <v>3</v>
      </c>
      <c r="D4043" s="13" t="s">
        <v>54</v>
      </c>
      <c r="E4043" s="52" t="str">
        <f t="shared" si="190"/>
        <v>B</v>
      </c>
      <c r="F4043" s="13">
        <v>16</v>
      </c>
      <c r="G4043" s="13">
        <v>2</v>
      </c>
      <c r="H4043" s="13">
        <v>2</v>
      </c>
      <c r="I4043" s="13">
        <v>1400.741</v>
      </c>
      <c r="J4043" s="13">
        <v>1</v>
      </c>
      <c r="K4043" s="13">
        <v>1</v>
      </c>
      <c r="L4043" s="13">
        <v>1</v>
      </c>
      <c r="M4043" s="13">
        <v>0</v>
      </c>
      <c r="N4043" s="13" t="str">
        <f t="shared" si="191"/>
        <v>Go</v>
      </c>
      <c r="O4043" s="13" t="str">
        <f t="shared" si="192"/>
        <v>0</v>
      </c>
      <c r="P4043" s="13" t="s">
        <v>49</v>
      </c>
      <c r="Q4043" s="13" t="s">
        <v>50</v>
      </c>
    </row>
    <row r="4044" spans="1:17">
      <c r="A4044" s="13" t="s">
        <v>53</v>
      </c>
      <c r="B4044" s="94" t="s">
        <v>5</v>
      </c>
      <c r="C4044" s="13">
        <v>3</v>
      </c>
      <c r="D4044" s="13" t="s">
        <v>54</v>
      </c>
      <c r="E4044" s="52" t="str">
        <f t="shared" si="190"/>
        <v>B</v>
      </c>
      <c r="F4044" s="13">
        <v>16</v>
      </c>
      <c r="G4044" s="13">
        <v>2</v>
      </c>
      <c r="H4044" s="13">
        <v>4</v>
      </c>
      <c r="I4044" s="13">
        <v>520.149</v>
      </c>
      <c r="J4044" s="13">
        <v>1</v>
      </c>
      <c r="K4044" s="13">
        <v>1</v>
      </c>
      <c r="L4044" s="13">
        <v>1</v>
      </c>
      <c r="M4044" s="13">
        <v>0</v>
      </c>
      <c r="N4044" s="13" t="str">
        <f t="shared" si="191"/>
        <v>Go</v>
      </c>
      <c r="O4044" s="13" t="str">
        <f t="shared" si="192"/>
        <v>0</v>
      </c>
      <c r="P4044" s="13" t="s">
        <v>49</v>
      </c>
      <c r="Q4044" s="13" t="s">
        <v>50</v>
      </c>
    </row>
    <row r="4045" spans="1:17">
      <c r="A4045" s="13" t="s">
        <v>53</v>
      </c>
      <c r="B4045" s="94" t="s">
        <v>5</v>
      </c>
      <c r="C4045" s="13">
        <v>3</v>
      </c>
      <c r="D4045" s="13" t="s">
        <v>54</v>
      </c>
      <c r="E4045" s="52" t="str">
        <f t="shared" si="190"/>
        <v>B</v>
      </c>
      <c r="F4045" s="13">
        <v>16</v>
      </c>
      <c r="G4045" s="13">
        <v>2</v>
      </c>
      <c r="H4045" s="13">
        <v>6</v>
      </c>
      <c r="I4045" s="13">
        <v>575.42930000000001</v>
      </c>
      <c r="J4045" s="13">
        <v>2</v>
      </c>
      <c r="K4045" s="13">
        <v>1</v>
      </c>
      <c r="L4045" s="13">
        <v>1</v>
      </c>
      <c r="M4045" s="13">
        <v>0</v>
      </c>
      <c r="N4045" s="13" t="str">
        <f t="shared" si="191"/>
        <v>Go</v>
      </c>
      <c r="O4045" s="13" t="str">
        <f t="shared" si="192"/>
        <v>0</v>
      </c>
      <c r="P4045" s="13" t="s">
        <v>49</v>
      </c>
      <c r="Q4045" s="13" t="s">
        <v>50</v>
      </c>
    </row>
    <row r="4046" spans="1:17">
      <c r="A4046" s="13" t="s">
        <v>53</v>
      </c>
      <c r="B4046" s="94" t="s">
        <v>5</v>
      </c>
      <c r="C4046" s="13">
        <v>3</v>
      </c>
      <c r="D4046" s="13" t="s">
        <v>54</v>
      </c>
      <c r="E4046" s="52" t="str">
        <f t="shared" si="190"/>
        <v>B</v>
      </c>
      <c r="F4046" s="13">
        <v>16</v>
      </c>
      <c r="G4046" s="13">
        <v>2</v>
      </c>
      <c r="H4046" s="13">
        <v>7</v>
      </c>
      <c r="I4046" s="13">
        <v>1598.4753000000001</v>
      </c>
      <c r="J4046" s="13">
        <v>3</v>
      </c>
      <c r="K4046" s="13">
        <v>1</v>
      </c>
      <c r="L4046" s="13">
        <v>1</v>
      </c>
      <c r="M4046" s="13">
        <v>0</v>
      </c>
      <c r="N4046" s="13" t="str">
        <f t="shared" si="191"/>
        <v>Go</v>
      </c>
      <c r="O4046" s="13" t="str">
        <f t="shared" si="192"/>
        <v>0</v>
      </c>
      <c r="P4046" s="13" t="s">
        <v>49</v>
      </c>
      <c r="Q4046" s="13" t="s">
        <v>50</v>
      </c>
    </row>
    <row r="4047" spans="1:17">
      <c r="A4047" s="13" t="s">
        <v>53</v>
      </c>
      <c r="B4047" s="94" t="s">
        <v>5</v>
      </c>
      <c r="C4047" s="13">
        <v>3</v>
      </c>
      <c r="D4047" s="13" t="s">
        <v>54</v>
      </c>
      <c r="E4047" s="52" t="str">
        <f t="shared" si="190"/>
        <v>B</v>
      </c>
      <c r="F4047" s="13">
        <v>16</v>
      </c>
      <c r="G4047" s="13">
        <v>2</v>
      </c>
      <c r="H4047" s="13">
        <v>8</v>
      </c>
      <c r="I4047" s="13">
        <v>1473.4445000000001</v>
      </c>
      <c r="J4047" s="13">
        <v>2</v>
      </c>
      <c r="K4047" s="13">
        <v>1</v>
      </c>
      <c r="L4047" s="13">
        <v>1</v>
      </c>
      <c r="M4047" s="13">
        <v>0</v>
      </c>
      <c r="N4047" s="13" t="str">
        <f t="shared" si="191"/>
        <v>Go</v>
      </c>
      <c r="O4047" s="13" t="str">
        <f t="shared" si="192"/>
        <v>0</v>
      </c>
      <c r="P4047" s="13" t="s">
        <v>49</v>
      </c>
      <c r="Q4047" s="13" t="s">
        <v>50</v>
      </c>
    </row>
    <row r="4048" spans="1:17">
      <c r="A4048" s="13" t="s">
        <v>53</v>
      </c>
      <c r="B4048" s="94" t="s">
        <v>5</v>
      </c>
      <c r="C4048" s="13">
        <v>3</v>
      </c>
      <c r="D4048" s="13" t="s">
        <v>54</v>
      </c>
      <c r="E4048" s="52" t="str">
        <f t="shared" si="190"/>
        <v>B</v>
      </c>
      <c r="F4048" s="13">
        <v>16</v>
      </c>
      <c r="G4048" s="13">
        <v>2</v>
      </c>
      <c r="H4048" s="13">
        <v>9</v>
      </c>
      <c r="I4048" s="13">
        <v>4213.2906999999996</v>
      </c>
      <c r="J4048" s="13">
        <v>1</v>
      </c>
      <c r="K4048" s="13">
        <v>1</v>
      </c>
      <c r="L4048" s="13">
        <v>1</v>
      </c>
      <c r="M4048" s="13">
        <v>0</v>
      </c>
      <c r="N4048" s="13" t="str">
        <f t="shared" si="191"/>
        <v>Go</v>
      </c>
      <c r="O4048" s="13" t="str">
        <f t="shared" si="192"/>
        <v>0</v>
      </c>
      <c r="P4048" s="13" t="s">
        <v>49</v>
      </c>
      <c r="Q4048" s="13" t="s">
        <v>50</v>
      </c>
    </row>
    <row r="4049" spans="1:17">
      <c r="A4049" s="13" t="s">
        <v>53</v>
      </c>
      <c r="B4049" s="94" t="s">
        <v>5</v>
      </c>
      <c r="C4049" s="13">
        <v>3</v>
      </c>
      <c r="D4049" s="13" t="s">
        <v>54</v>
      </c>
      <c r="E4049" s="52" t="str">
        <f t="shared" si="190"/>
        <v>B</v>
      </c>
      <c r="F4049" s="13">
        <v>16</v>
      </c>
      <c r="G4049" s="13">
        <v>2</v>
      </c>
      <c r="H4049" s="13">
        <v>11</v>
      </c>
      <c r="I4049" s="13">
        <v>7337.9315999999999</v>
      </c>
      <c r="J4049" s="13">
        <v>1</v>
      </c>
      <c r="K4049" s="13">
        <v>1</v>
      </c>
      <c r="L4049" s="13">
        <v>1</v>
      </c>
      <c r="M4049" s="13">
        <v>0</v>
      </c>
      <c r="N4049" s="13" t="str">
        <f t="shared" si="191"/>
        <v>Go</v>
      </c>
      <c r="O4049" s="13" t="str">
        <f t="shared" si="192"/>
        <v>0</v>
      </c>
      <c r="P4049" s="13" t="s">
        <v>49</v>
      </c>
      <c r="Q4049" s="13" t="s">
        <v>50</v>
      </c>
    </row>
    <row r="4050" spans="1:17">
      <c r="A4050" s="13" t="s">
        <v>53</v>
      </c>
      <c r="B4050" s="94" t="s">
        <v>5</v>
      </c>
      <c r="C4050" s="13">
        <v>3</v>
      </c>
      <c r="D4050" s="13" t="s">
        <v>54</v>
      </c>
      <c r="E4050" s="52" t="str">
        <f t="shared" ref="E4050:E4113" si="193">IF(D4050="M", "B",IF(D4050="B", "B", IF(D4050="H", "H")))</f>
        <v>B</v>
      </c>
      <c r="F4050" s="13">
        <v>16</v>
      </c>
      <c r="G4050" s="13">
        <v>2</v>
      </c>
      <c r="H4050" s="13">
        <v>13</v>
      </c>
      <c r="I4050" s="13">
        <v>401.66059999999999</v>
      </c>
      <c r="J4050" s="13">
        <v>1</v>
      </c>
      <c r="K4050" s="13">
        <v>1</v>
      </c>
      <c r="L4050" s="13">
        <v>1</v>
      </c>
      <c r="M4050" s="13">
        <v>0</v>
      </c>
      <c r="N4050" s="13" t="str">
        <f t="shared" si="191"/>
        <v>Go</v>
      </c>
      <c r="O4050" s="13" t="str">
        <f t="shared" si="192"/>
        <v>0</v>
      </c>
      <c r="P4050" s="13" t="s">
        <v>49</v>
      </c>
      <c r="Q4050" s="13" t="s">
        <v>50</v>
      </c>
    </row>
    <row r="4051" spans="1:17">
      <c r="A4051" s="13" t="s">
        <v>53</v>
      </c>
      <c r="B4051" s="94" t="s">
        <v>5</v>
      </c>
      <c r="C4051" s="13">
        <v>3</v>
      </c>
      <c r="D4051" s="13" t="s">
        <v>54</v>
      </c>
      <c r="E4051" s="52" t="str">
        <f t="shared" si="193"/>
        <v>B</v>
      </c>
      <c r="F4051" s="13">
        <v>16</v>
      </c>
      <c r="G4051" s="13">
        <v>2</v>
      </c>
      <c r="H4051" s="13">
        <v>14</v>
      </c>
      <c r="I4051" s="13">
        <v>580.61180000000002</v>
      </c>
      <c r="J4051" s="13">
        <v>1</v>
      </c>
      <c r="K4051" s="13">
        <v>1</v>
      </c>
      <c r="L4051" s="13">
        <v>1</v>
      </c>
      <c r="M4051" s="13">
        <v>0</v>
      </c>
      <c r="N4051" s="13" t="str">
        <f t="shared" si="191"/>
        <v>Go</v>
      </c>
      <c r="O4051" s="13" t="str">
        <f t="shared" si="192"/>
        <v>0</v>
      </c>
      <c r="P4051" s="13" t="s">
        <v>49</v>
      </c>
      <c r="Q4051" s="13" t="s">
        <v>50</v>
      </c>
    </row>
    <row r="4052" spans="1:17">
      <c r="A4052" s="13" t="s">
        <v>53</v>
      </c>
      <c r="B4052" s="94" t="s">
        <v>5</v>
      </c>
      <c r="C4052" s="13">
        <v>3</v>
      </c>
      <c r="D4052" s="13" t="s">
        <v>54</v>
      </c>
      <c r="E4052" s="52" t="str">
        <f t="shared" si="193"/>
        <v>B</v>
      </c>
      <c r="F4052" s="13">
        <v>16</v>
      </c>
      <c r="G4052" s="13">
        <v>2</v>
      </c>
      <c r="H4052" s="13">
        <v>15</v>
      </c>
      <c r="I4052" s="13">
        <v>2126.3456000000001</v>
      </c>
      <c r="J4052" s="13">
        <v>1</v>
      </c>
      <c r="K4052" s="13">
        <v>1</v>
      </c>
      <c r="L4052" s="13">
        <v>1</v>
      </c>
      <c r="M4052" s="13">
        <v>0</v>
      </c>
      <c r="N4052" s="13" t="str">
        <f t="shared" si="191"/>
        <v>Go</v>
      </c>
      <c r="O4052" s="13" t="str">
        <f t="shared" si="192"/>
        <v>0</v>
      </c>
      <c r="P4052" s="13" t="s">
        <v>49</v>
      </c>
      <c r="Q4052" s="13" t="s">
        <v>50</v>
      </c>
    </row>
    <row r="4053" spans="1:17">
      <c r="A4053" s="13" t="s">
        <v>53</v>
      </c>
      <c r="B4053" s="94" t="s">
        <v>5</v>
      </c>
      <c r="C4053" s="13">
        <v>3</v>
      </c>
      <c r="D4053" s="13" t="s">
        <v>54</v>
      </c>
      <c r="E4053" s="52" t="str">
        <f t="shared" si="193"/>
        <v>B</v>
      </c>
      <c r="F4053" s="13">
        <v>16</v>
      </c>
      <c r="G4053" s="13">
        <v>2</v>
      </c>
      <c r="H4053" s="13">
        <v>16</v>
      </c>
      <c r="I4053" s="13">
        <v>434.49700000000001</v>
      </c>
      <c r="J4053" s="13">
        <v>1</v>
      </c>
      <c r="K4053" s="13">
        <v>1</v>
      </c>
      <c r="L4053" s="13">
        <v>1</v>
      </c>
      <c r="M4053" s="13">
        <v>0</v>
      </c>
      <c r="N4053" s="13" t="str">
        <f t="shared" si="191"/>
        <v>Go</v>
      </c>
      <c r="O4053" s="13" t="str">
        <f t="shared" si="192"/>
        <v>0</v>
      </c>
      <c r="P4053" s="13" t="s">
        <v>49</v>
      </c>
      <c r="Q4053" s="13" t="s">
        <v>50</v>
      </c>
    </row>
    <row r="4054" spans="1:17">
      <c r="A4054" s="13" t="s">
        <v>53</v>
      </c>
      <c r="B4054" s="94" t="s">
        <v>5</v>
      </c>
      <c r="C4054" s="13">
        <v>3</v>
      </c>
      <c r="D4054" s="13" t="s">
        <v>54</v>
      </c>
      <c r="E4054" s="52" t="str">
        <f t="shared" si="193"/>
        <v>B</v>
      </c>
      <c r="F4054" s="13">
        <v>16</v>
      </c>
      <c r="G4054" s="13">
        <v>2</v>
      </c>
      <c r="H4054" s="13">
        <v>18</v>
      </c>
      <c r="I4054" s="13">
        <v>641.98199999999997</v>
      </c>
      <c r="J4054" s="13">
        <v>1</v>
      </c>
      <c r="K4054" s="13">
        <v>1</v>
      </c>
      <c r="L4054" s="13">
        <v>1</v>
      </c>
      <c r="M4054" s="13">
        <v>0</v>
      </c>
      <c r="N4054" s="13" t="str">
        <f t="shared" si="191"/>
        <v>Go</v>
      </c>
      <c r="O4054" s="13" t="str">
        <f t="shared" si="192"/>
        <v>0</v>
      </c>
      <c r="P4054" s="13" t="s">
        <v>49</v>
      </c>
      <c r="Q4054" s="13" t="s">
        <v>50</v>
      </c>
    </row>
    <row r="4055" spans="1:17">
      <c r="A4055" s="13" t="s">
        <v>53</v>
      </c>
      <c r="B4055" s="94" t="s">
        <v>5</v>
      </c>
      <c r="C4055" s="13">
        <v>3</v>
      </c>
      <c r="D4055" s="13" t="s">
        <v>54</v>
      </c>
      <c r="E4055" s="52" t="str">
        <f t="shared" si="193"/>
        <v>B</v>
      </c>
      <c r="F4055" s="13">
        <v>16</v>
      </c>
      <c r="G4055" s="13">
        <v>2</v>
      </c>
      <c r="H4055" s="13">
        <v>19</v>
      </c>
      <c r="I4055" s="13">
        <v>5835.8062</v>
      </c>
      <c r="J4055" s="13">
        <v>1</v>
      </c>
      <c r="K4055" s="13">
        <v>1</v>
      </c>
      <c r="L4055" s="13">
        <v>1</v>
      </c>
      <c r="M4055" s="13">
        <v>0</v>
      </c>
      <c r="N4055" s="13" t="str">
        <f t="shared" si="191"/>
        <v>Go</v>
      </c>
      <c r="O4055" s="13" t="str">
        <f t="shared" si="192"/>
        <v>0</v>
      </c>
      <c r="P4055" s="13" t="s">
        <v>49</v>
      </c>
      <c r="Q4055" s="13" t="s">
        <v>50</v>
      </c>
    </row>
    <row r="4056" spans="1:17">
      <c r="A4056" s="13" t="s">
        <v>53</v>
      </c>
      <c r="B4056" s="94" t="s">
        <v>5</v>
      </c>
      <c r="C4056" s="13">
        <v>3</v>
      </c>
      <c r="D4056" s="13" t="s">
        <v>54</v>
      </c>
      <c r="E4056" s="52" t="str">
        <f t="shared" si="193"/>
        <v>B</v>
      </c>
      <c r="F4056" s="13">
        <v>16</v>
      </c>
      <c r="G4056" s="13">
        <v>2</v>
      </c>
      <c r="H4056" s="13">
        <v>20</v>
      </c>
      <c r="I4056" s="13">
        <v>385.10770000000002</v>
      </c>
      <c r="J4056" s="13">
        <v>1</v>
      </c>
      <c r="K4056" s="13">
        <v>1</v>
      </c>
      <c r="L4056" s="13">
        <v>1</v>
      </c>
      <c r="M4056" s="13">
        <v>0</v>
      </c>
      <c r="N4056" s="13" t="str">
        <f t="shared" si="191"/>
        <v>Go</v>
      </c>
      <c r="O4056" s="13" t="str">
        <f t="shared" si="192"/>
        <v>0</v>
      </c>
      <c r="P4056" s="13" t="s">
        <v>49</v>
      </c>
      <c r="Q4056" s="13" t="s">
        <v>50</v>
      </c>
    </row>
    <row r="4057" spans="1:17">
      <c r="A4057" s="13" t="s">
        <v>53</v>
      </c>
      <c r="B4057" s="94" t="s">
        <v>5</v>
      </c>
      <c r="C4057" s="13">
        <v>3</v>
      </c>
      <c r="D4057" s="13" t="s">
        <v>54</v>
      </c>
      <c r="E4057" s="52" t="str">
        <f t="shared" si="193"/>
        <v>B</v>
      </c>
      <c r="F4057" s="13">
        <v>16</v>
      </c>
      <c r="G4057" s="13">
        <v>2</v>
      </c>
      <c r="H4057" s="13">
        <v>21</v>
      </c>
      <c r="I4057" s="13">
        <v>6196.3996999999999</v>
      </c>
      <c r="J4057" s="13">
        <v>1</v>
      </c>
      <c r="K4057" s="13">
        <v>1</v>
      </c>
      <c r="L4057" s="13">
        <v>1</v>
      </c>
      <c r="M4057" s="13">
        <v>0</v>
      </c>
      <c r="N4057" s="13" t="str">
        <f t="shared" si="191"/>
        <v>Go</v>
      </c>
      <c r="O4057" s="13" t="str">
        <f t="shared" si="192"/>
        <v>0</v>
      </c>
      <c r="P4057" s="13" t="s">
        <v>49</v>
      </c>
      <c r="Q4057" s="13" t="s">
        <v>50</v>
      </c>
    </row>
    <row r="4058" spans="1:17">
      <c r="A4058" s="13" t="s">
        <v>53</v>
      </c>
      <c r="B4058" s="94" t="s">
        <v>5</v>
      </c>
      <c r="C4058" s="13">
        <v>3</v>
      </c>
      <c r="D4058" s="13" t="s">
        <v>54</v>
      </c>
      <c r="E4058" s="52" t="str">
        <f t="shared" si="193"/>
        <v>B</v>
      </c>
      <c r="F4058" s="13">
        <v>16</v>
      </c>
      <c r="G4058" s="13">
        <v>2</v>
      </c>
      <c r="H4058" s="13">
        <v>23</v>
      </c>
      <c r="I4058" s="13">
        <v>966.43719999999996</v>
      </c>
      <c r="J4058" s="13">
        <v>1</v>
      </c>
      <c r="K4058" s="13">
        <v>1</v>
      </c>
      <c r="L4058" s="13">
        <v>1</v>
      </c>
      <c r="M4058" s="13">
        <v>0</v>
      </c>
      <c r="N4058" s="13" t="str">
        <f t="shared" si="191"/>
        <v>Go</v>
      </c>
      <c r="O4058" s="13" t="str">
        <f t="shared" si="192"/>
        <v>0</v>
      </c>
      <c r="P4058" s="13" t="s">
        <v>49</v>
      </c>
      <c r="Q4058" s="13" t="s">
        <v>50</v>
      </c>
    </row>
    <row r="4059" spans="1:17">
      <c r="A4059" s="13" t="s">
        <v>53</v>
      </c>
      <c r="B4059" s="94" t="s">
        <v>5</v>
      </c>
      <c r="C4059" s="13">
        <v>3</v>
      </c>
      <c r="D4059" s="13" t="s">
        <v>54</v>
      </c>
      <c r="E4059" s="52" t="str">
        <f t="shared" si="193"/>
        <v>B</v>
      </c>
      <c r="F4059" s="13">
        <v>16</v>
      </c>
      <c r="G4059" s="13">
        <v>2</v>
      </c>
      <c r="H4059" s="13">
        <v>24</v>
      </c>
      <c r="I4059" s="13">
        <v>2951.6307999999999</v>
      </c>
      <c r="J4059" s="13">
        <v>1</v>
      </c>
      <c r="K4059" s="13">
        <v>1</v>
      </c>
      <c r="L4059" s="13">
        <v>1</v>
      </c>
      <c r="M4059" s="13">
        <v>0</v>
      </c>
      <c r="N4059" s="13" t="str">
        <f t="shared" si="191"/>
        <v>Go</v>
      </c>
      <c r="O4059" s="13" t="str">
        <f t="shared" si="192"/>
        <v>0</v>
      </c>
      <c r="P4059" s="13" t="s">
        <v>49</v>
      </c>
      <c r="Q4059" s="13" t="s">
        <v>50</v>
      </c>
    </row>
    <row r="4060" spans="1:17">
      <c r="A4060" s="13" t="s">
        <v>53</v>
      </c>
      <c r="B4060" s="94" t="s">
        <v>5</v>
      </c>
      <c r="C4060" s="13">
        <v>3</v>
      </c>
      <c r="D4060" s="13" t="s">
        <v>54</v>
      </c>
      <c r="E4060" s="52" t="str">
        <f t="shared" si="193"/>
        <v>B</v>
      </c>
      <c r="F4060" s="13">
        <v>16</v>
      </c>
      <c r="G4060" s="13">
        <v>2</v>
      </c>
      <c r="H4060" s="13">
        <v>25</v>
      </c>
      <c r="I4060" s="13">
        <v>390.54329999999999</v>
      </c>
      <c r="J4060" s="13">
        <v>1</v>
      </c>
      <c r="K4060" s="13">
        <v>1</v>
      </c>
      <c r="L4060" s="13">
        <v>1</v>
      </c>
      <c r="M4060" s="13">
        <v>0</v>
      </c>
      <c r="N4060" s="13" t="str">
        <f t="shared" si="191"/>
        <v>Go</v>
      </c>
      <c r="O4060" s="13" t="str">
        <f t="shared" si="192"/>
        <v>0</v>
      </c>
      <c r="P4060" s="13" t="s">
        <v>49</v>
      </c>
      <c r="Q4060" s="13" t="s">
        <v>50</v>
      </c>
    </row>
    <row r="4061" spans="1:17">
      <c r="A4061" s="13" t="s">
        <v>53</v>
      </c>
      <c r="B4061" s="94" t="s">
        <v>5</v>
      </c>
      <c r="C4061" s="13">
        <v>3</v>
      </c>
      <c r="D4061" s="13" t="s">
        <v>54</v>
      </c>
      <c r="E4061" s="52" t="str">
        <f t="shared" si="193"/>
        <v>B</v>
      </c>
      <c r="F4061" s="13">
        <v>16</v>
      </c>
      <c r="G4061" s="13">
        <v>2</v>
      </c>
      <c r="H4061" s="13">
        <v>26</v>
      </c>
      <c r="I4061" s="13">
        <v>2855.2447000000002</v>
      </c>
      <c r="J4061" s="13">
        <v>1</v>
      </c>
      <c r="K4061" s="13">
        <v>1</v>
      </c>
      <c r="L4061" s="13">
        <v>1</v>
      </c>
      <c r="M4061" s="13">
        <v>0</v>
      </c>
      <c r="N4061" s="13" t="str">
        <f t="shared" si="191"/>
        <v>Go</v>
      </c>
      <c r="O4061" s="13" t="str">
        <f t="shared" si="192"/>
        <v>0</v>
      </c>
      <c r="P4061" s="13" t="s">
        <v>49</v>
      </c>
      <c r="Q4061" s="13" t="s">
        <v>50</v>
      </c>
    </row>
    <row r="4062" spans="1:17">
      <c r="A4062" s="13" t="s">
        <v>53</v>
      </c>
      <c r="B4062" s="94" t="s">
        <v>5</v>
      </c>
      <c r="C4062" s="13">
        <v>3</v>
      </c>
      <c r="D4062" s="13" t="s">
        <v>54</v>
      </c>
      <c r="E4062" s="52" t="str">
        <f t="shared" si="193"/>
        <v>B</v>
      </c>
      <c r="F4062" s="13">
        <v>16</v>
      </c>
      <c r="G4062" s="13">
        <v>2</v>
      </c>
      <c r="H4062" s="13">
        <v>27</v>
      </c>
      <c r="I4062" s="13">
        <v>1740.0661</v>
      </c>
      <c r="J4062" s="13">
        <v>1</v>
      </c>
      <c r="K4062" s="13">
        <v>1</v>
      </c>
      <c r="L4062" s="13">
        <v>1</v>
      </c>
      <c r="M4062" s="13">
        <v>0</v>
      </c>
      <c r="N4062" s="13" t="str">
        <f t="shared" si="191"/>
        <v>Go</v>
      </c>
      <c r="O4062" s="13" t="str">
        <f t="shared" si="192"/>
        <v>0</v>
      </c>
      <c r="P4062" s="13" t="s">
        <v>49</v>
      </c>
      <c r="Q4062" s="13" t="s">
        <v>50</v>
      </c>
    </row>
    <row r="4063" spans="1:17">
      <c r="A4063" s="13" t="s">
        <v>53</v>
      </c>
      <c r="B4063" s="94" t="s">
        <v>5</v>
      </c>
      <c r="C4063" s="13">
        <v>3</v>
      </c>
      <c r="D4063" s="13" t="s">
        <v>54</v>
      </c>
      <c r="E4063" s="52" t="str">
        <f t="shared" si="193"/>
        <v>B</v>
      </c>
      <c r="F4063" s="13">
        <v>16</v>
      </c>
      <c r="G4063" s="13">
        <v>2</v>
      </c>
      <c r="H4063" s="13">
        <v>28</v>
      </c>
      <c r="I4063" s="13">
        <v>418.5068</v>
      </c>
      <c r="J4063" s="13">
        <v>1</v>
      </c>
      <c r="K4063" s="13">
        <v>1</v>
      </c>
      <c r="L4063" s="13">
        <v>1</v>
      </c>
      <c r="M4063" s="13">
        <v>0</v>
      </c>
      <c r="N4063" s="13" t="str">
        <f t="shared" si="191"/>
        <v>Go</v>
      </c>
      <c r="O4063" s="13" t="str">
        <f t="shared" si="192"/>
        <v>0</v>
      </c>
      <c r="P4063" s="13" t="s">
        <v>49</v>
      </c>
      <c r="Q4063" s="13" t="s">
        <v>50</v>
      </c>
    </row>
    <row r="4064" spans="1:17">
      <c r="A4064" s="13" t="s">
        <v>53</v>
      </c>
      <c r="B4064" s="94" t="s">
        <v>5</v>
      </c>
      <c r="C4064" s="13">
        <v>3</v>
      </c>
      <c r="D4064" s="13" t="s">
        <v>54</v>
      </c>
      <c r="E4064" s="52" t="str">
        <f t="shared" si="193"/>
        <v>B</v>
      </c>
      <c r="F4064" s="13">
        <v>16</v>
      </c>
      <c r="G4064" s="13">
        <v>2</v>
      </c>
      <c r="H4064" s="13">
        <v>31</v>
      </c>
      <c r="I4064" s="13">
        <v>466.4228</v>
      </c>
      <c r="J4064" s="13">
        <v>1</v>
      </c>
      <c r="K4064" s="13">
        <v>1</v>
      </c>
      <c r="L4064" s="13">
        <v>1</v>
      </c>
      <c r="M4064" s="13">
        <v>0</v>
      </c>
      <c r="N4064" s="13" t="str">
        <f t="shared" si="191"/>
        <v>Go</v>
      </c>
      <c r="O4064" s="13" t="str">
        <f t="shared" si="192"/>
        <v>0</v>
      </c>
      <c r="P4064" s="13" t="s">
        <v>49</v>
      </c>
      <c r="Q4064" s="13" t="s">
        <v>50</v>
      </c>
    </row>
    <row r="4065" spans="1:17">
      <c r="A4065" s="13" t="s">
        <v>53</v>
      </c>
      <c r="B4065" s="94" t="s">
        <v>5</v>
      </c>
      <c r="C4065" s="13">
        <v>3</v>
      </c>
      <c r="D4065" s="13" t="s">
        <v>54</v>
      </c>
      <c r="E4065" s="52" t="str">
        <f t="shared" si="193"/>
        <v>B</v>
      </c>
      <c r="F4065" s="13">
        <v>16</v>
      </c>
      <c r="G4065" s="13">
        <v>2</v>
      </c>
      <c r="H4065" s="13">
        <v>32</v>
      </c>
      <c r="I4065" s="13">
        <v>3963.3211000000001</v>
      </c>
      <c r="J4065" s="13">
        <v>2</v>
      </c>
      <c r="K4065" s="13">
        <v>1</v>
      </c>
      <c r="L4065" s="13">
        <v>1</v>
      </c>
      <c r="M4065" s="13">
        <v>0</v>
      </c>
      <c r="N4065" s="13" t="str">
        <f t="shared" si="191"/>
        <v>Go</v>
      </c>
      <c r="O4065" s="13" t="str">
        <f t="shared" si="192"/>
        <v>0</v>
      </c>
      <c r="P4065" s="13" t="s">
        <v>49</v>
      </c>
      <c r="Q4065" s="13" t="s">
        <v>50</v>
      </c>
    </row>
    <row r="4066" spans="1:17">
      <c r="A4066" s="13" t="s">
        <v>53</v>
      </c>
      <c r="B4066" s="94" t="s">
        <v>5</v>
      </c>
      <c r="C4066" s="13">
        <v>3</v>
      </c>
      <c r="D4066" s="13" t="s">
        <v>54</v>
      </c>
      <c r="E4066" s="52" t="str">
        <f t="shared" si="193"/>
        <v>B</v>
      </c>
      <c r="F4066" s="13">
        <v>16</v>
      </c>
      <c r="G4066" s="13">
        <v>2</v>
      </c>
      <c r="H4066" s="13">
        <v>33</v>
      </c>
      <c r="I4066" s="13">
        <v>854.83659999999998</v>
      </c>
      <c r="J4066" s="13">
        <v>1</v>
      </c>
      <c r="K4066" s="13">
        <v>1</v>
      </c>
      <c r="L4066" s="13">
        <v>1</v>
      </c>
      <c r="M4066" s="13">
        <v>0</v>
      </c>
      <c r="N4066" s="13" t="str">
        <f t="shared" si="191"/>
        <v>Go</v>
      </c>
      <c r="O4066" s="13" t="str">
        <f t="shared" si="192"/>
        <v>0</v>
      </c>
      <c r="P4066" s="13" t="s">
        <v>49</v>
      </c>
      <c r="Q4066" s="13" t="s">
        <v>50</v>
      </c>
    </row>
    <row r="4067" spans="1:17">
      <c r="A4067" s="13" t="s">
        <v>53</v>
      </c>
      <c r="B4067" s="94" t="s">
        <v>5</v>
      </c>
      <c r="C4067" s="13">
        <v>3</v>
      </c>
      <c r="D4067" s="13" t="s">
        <v>54</v>
      </c>
      <c r="E4067" s="52" t="str">
        <f t="shared" si="193"/>
        <v>B</v>
      </c>
      <c r="F4067" s="13">
        <v>16</v>
      </c>
      <c r="G4067" s="13">
        <v>2</v>
      </c>
      <c r="H4067" s="13">
        <v>34</v>
      </c>
      <c r="I4067" s="13">
        <v>3608.4187999999999</v>
      </c>
      <c r="J4067" s="13">
        <v>3</v>
      </c>
      <c r="K4067" s="13">
        <v>1</v>
      </c>
      <c r="L4067" s="13">
        <v>1</v>
      </c>
      <c r="M4067" s="13">
        <v>0</v>
      </c>
      <c r="N4067" s="13" t="str">
        <f t="shared" si="191"/>
        <v>Go</v>
      </c>
      <c r="O4067" s="13" t="str">
        <f t="shared" si="192"/>
        <v>0</v>
      </c>
      <c r="P4067" s="13" t="s">
        <v>49</v>
      </c>
      <c r="Q4067" s="13" t="s">
        <v>50</v>
      </c>
    </row>
    <row r="4068" spans="1:17">
      <c r="A4068" s="13" t="s">
        <v>53</v>
      </c>
      <c r="B4068" s="94" t="s">
        <v>5</v>
      </c>
      <c r="C4068" s="13">
        <v>3</v>
      </c>
      <c r="D4068" s="13" t="s">
        <v>54</v>
      </c>
      <c r="E4068" s="52" t="str">
        <f t="shared" si="193"/>
        <v>B</v>
      </c>
      <c r="F4068" s="13">
        <v>16</v>
      </c>
      <c r="G4068" s="13">
        <v>2</v>
      </c>
      <c r="H4068" s="13">
        <v>35</v>
      </c>
      <c r="I4068" s="13">
        <v>1567.6784</v>
      </c>
      <c r="J4068" s="13">
        <v>1</v>
      </c>
      <c r="K4068" s="13">
        <v>1</v>
      </c>
      <c r="L4068" s="13">
        <v>1</v>
      </c>
      <c r="M4068" s="13">
        <v>0</v>
      </c>
      <c r="N4068" s="13" t="str">
        <f t="shared" si="191"/>
        <v>Go</v>
      </c>
      <c r="O4068" s="13" t="str">
        <f t="shared" si="192"/>
        <v>0</v>
      </c>
      <c r="P4068" s="13" t="s">
        <v>49</v>
      </c>
      <c r="Q4068" s="13" t="s">
        <v>50</v>
      </c>
    </row>
    <row r="4069" spans="1:17">
      <c r="A4069" s="13" t="s">
        <v>53</v>
      </c>
      <c r="B4069" s="94" t="s">
        <v>5</v>
      </c>
      <c r="C4069" s="13">
        <v>3</v>
      </c>
      <c r="D4069" s="13" t="s">
        <v>54</v>
      </c>
      <c r="E4069" s="52" t="str">
        <f t="shared" si="193"/>
        <v>B</v>
      </c>
      <c r="F4069" s="13">
        <v>16</v>
      </c>
      <c r="G4069" s="13">
        <v>2</v>
      </c>
      <c r="H4069" s="13">
        <v>37</v>
      </c>
      <c r="I4069" s="13">
        <v>1697.0513000000001</v>
      </c>
      <c r="J4069" s="13">
        <v>2</v>
      </c>
      <c r="K4069" s="13">
        <v>1</v>
      </c>
      <c r="L4069" s="13">
        <v>1</v>
      </c>
      <c r="M4069" s="13">
        <v>0</v>
      </c>
      <c r="N4069" s="13" t="str">
        <f t="shared" si="191"/>
        <v>Go</v>
      </c>
      <c r="O4069" s="13" t="str">
        <f t="shared" si="192"/>
        <v>0</v>
      </c>
      <c r="P4069" s="13" t="s">
        <v>49</v>
      </c>
      <c r="Q4069" s="13" t="s">
        <v>50</v>
      </c>
    </row>
    <row r="4070" spans="1:17">
      <c r="A4070" s="13" t="s">
        <v>53</v>
      </c>
      <c r="B4070" s="94" t="s">
        <v>5</v>
      </c>
      <c r="C4070" s="13">
        <v>3</v>
      </c>
      <c r="D4070" s="13" t="s">
        <v>54</v>
      </c>
      <c r="E4070" s="52" t="str">
        <f t="shared" si="193"/>
        <v>B</v>
      </c>
      <c r="F4070" s="13">
        <v>16</v>
      </c>
      <c r="G4070" s="13">
        <v>2</v>
      </c>
      <c r="H4070" s="13">
        <v>38</v>
      </c>
      <c r="I4070" s="13">
        <v>8403.9516000000003</v>
      </c>
      <c r="J4070" s="13">
        <v>4</v>
      </c>
      <c r="K4070" s="13">
        <v>1</v>
      </c>
      <c r="L4070" s="13">
        <v>1</v>
      </c>
      <c r="M4070" s="13">
        <v>0</v>
      </c>
      <c r="N4070" s="13" t="str">
        <f t="shared" si="191"/>
        <v>Go</v>
      </c>
      <c r="O4070" s="13" t="str">
        <f t="shared" si="192"/>
        <v>0</v>
      </c>
      <c r="P4070" s="13" t="s">
        <v>49</v>
      </c>
      <c r="Q4070" s="13" t="s">
        <v>50</v>
      </c>
    </row>
    <row r="4071" spans="1:17">
      <c r="A4071" s="13" t="s">
        <v>53</v>
      </c>
      <c r="B4071" s="94" t="s">
        <v>5</v>
      </c>
      <c r="C4071" s="13">
        <v>3</v>
      </c>
      <c r="D4071" s="13" t="s">
        <v>54</v>
      </c>
      <c r="E4071" s="52" t="str">
        <f t="shared" si="193"/>
        <v>B</v>
      </c>
      <c r="F4071" s="13">
        <v>16</v>
      </c>
      <c r="G4071" s="13">
        <v>2</v>
      </c>
      <c r="H4071" s="13">
        <v>40</v>
      </c>
      <c r="I4071" s="13">
        <v>1499.2840000000001</v>
      </c>
      <c r="J4071" s="13">
        <v>2</v>
      </c>
      <c r="K4071" s="13">
        <v>1</v>
      </c>
      <c r="L4071" s="13">
        <v>1</v>
      </c>
      <c r="M4071" s="13">
        <v>0</v>
      </c>
      <c r="N4071" s="13" t="str">
        <f t="shared" si="191"/>
        <v>Go</v>
      </c>
      <c r="O4071" s="13" t="str">
        <f t="shared" si="192"/>
        <v>0</v>
      </c>
      <c r="P4071" s="13" t="s">
        <v>49</v>
      </c>
      <c r="Q4071" s="13" t="s">
        <v>50</v>
      </c>
    </row>
    <row r="4072" spans="1:17">
      <c r="A4072" s="13" t="s">
        <v>53</v>
      </c>
      <c r="B4072" s="94" t="s">
        <v>5</v>
      </c>
      <c r="C4072" s="13">
        <v>3</v>
      </c>
      <c r="D4072" s="13" t="s">
        <v>54</v>
      </c>
      <c r="E4072" s="52" t="str">
        <f t="shared" si="193"/>
        <v>B</v>
      </c>
      <c r="F4072" s="13">
        <v>16</v>
      </c>
      <c r="G4072" s="13">
        <v>2</v>
      </c>
      <c r="H4072" s="13">
        <v>3</v>
      </c>
      <c r="I4072" s="13">
        <v>3639.8173000000002</v>
      </c>
      <c r="J4072" s="13">
        <v>1</v>
      </c>
      <c r="K4072" s="13">
        <v>0</v>
      </c>
      <c r="L4072" s="13">
        <v>1</v>
      </c>
      <c r="M4072" s="13">
        <v>1</v>
      </c>
      <c r="N4072" s="13" t="str">
        <f t="shared" si="191"/>
        <v>NoGo</v>
      </c>
      <c r="O4072" t="str">
        <f t="shared" si="192"/>
        <v>1</v>
      </c>
      <c r="P4072" s="13" t="s">
        <v>49</v>
      </c>
      <c r="Q4072" s="13" t="s">
        <v>50</v>
      </c>
    </row>
    <row r="4073" spans="1:17">
      <c r="A4073" s="13" t="s">
        <v>53</v>
      </c>
      <c r="B4073" s="94" t="s">
        <v>5</v>
      </c>
      <c r="C4073" s="13">
        <v>3</v>
      </c>
      <c r="D4073" s="13" t="s">
        <v>54</v>
      </c>
      <c r="E4073" s="52" t="str">
        <f t="shared" si="193"/>
        <v>B</v>
      </c>
      <c r="F4073" s="13">
        <v>16</v>
      </c>
      <c r="G4073" s="13">
        <v>2</v>
      </c>
      <c r="H4073" s="13">
        <v>5</v>
      </c>
      <c r="I4073" s="13">
        <v>3472.9663999999998</v>
      </c>
      <c r="J4073" s="13">
        <v>1</v>
      </c>
      <c r="K4073" s="13">
        <v>0</v>
      </c>
      <c r="L4073" s="13">
        <v>1</v>
      </c>
      <c r="M4073" s="13">
        <v>1</v>
      </c>
      <c r="N4073" s="13" t="str">
        <f t="shared" si="191"/>
        <v>NoGo</v>
      </c>
      <c r="O4073" t="str">
        <f t="shared" si="192"/>
        <v>1</v>
      </c>
      <c r="P4073" s="13" t="s">
        <v>49</v>
      </c>
      <c r="Q4073" s="13" t="s">
        <v>50</v>
      </c>
    </row>
    <row r="4074" spans="1:17">
      <c r="A4074" s="13" t="s">
        <v>53</v>
      </c>
      <c r="B4074" s="94" t="s">
        <v>5</v>
      </c>
      <c r="C4074" s="13">
        <v>3</v>
      </c>
      <c r="D4074" s="13" t="s">
        <v>54</v>
      </c>
      <c r="E4074" s="52" t="str">
        <f t="shared" si="193"/>
        <v>B</v>
      </c>
      <c r="F4074" s="13">
        <v>16</v>
      </c>
      <c r="G4074" s="13">
        <v>2</v>
      </c>
      <c r="H4074" s="13">
        <v>10</v>
      </c>
      <c r="I4074" s="13">
        <v>3707.29</v>
      </c>
      <c r="J4074" s="13">
        <v>1</v>
      </c>
      <c r="K4074" s="13">
        <v>0</v>
      </c>
      <c r="L4074" s="13">
        <v>1</v>
      </c>
      <c r="M4074" s="13">
        <v>1</v>
      </c>
      <c r="N4074" s="13" t="str">
        <f t="shared" si="191"/>
        <v>NoGo</v>
      </c>
      <c r="O4074" t="str">
        <f t="shared" si="192"/>
        <v>1</v>
      </c>
      <c r="P4074" s="13" t="s">
        <v>49</v>
      </c>
      <c r="Q4074" s="13" t="s">
        <v>50</v>
      </c>
    </row>
    <row r="4075" spans="1:17">
      <c r="A4075" s="13" t="s">
        <v>53</v>
      </c>
      <c r="B4075" s="94" t="s">
        <v>5</v>
      </c>
      <c r="C4075" s="13">
        <v>3</v>
      </c>
      <c r="D4075" s="13" t="s">
        <v>54</v>
      </c>
      <c r="E4075" s="52" t="str">
        <f t="shared" si="193"/>
        <v>B</v>
      </c>
      <c r="F4075" s="13">
        <v>16</v>
      </c>
      <c r="G4075" s="13">
        <v>2</v>
      </c>
      <c r="H4075" s="13">
        <v>12</v>
      </c>
      <c r="I4075" s="13">
        <v>3250.8845999999999</v>
      </c>
      <c r="J4075" s="13">
        <v>1</v>
      </c>
      <c r="K4075" s="13">
        <v>0</v>
      </c>
      <c r="L4075" s="13">
        <v>1</v>
      </c>
      <c r="M4075" s="13">
        <v>1</v>
      </c>
      <c r="N4075" s="13" t="str">
        <f t="shared" si="191"/>
        <v>NoGo</v>
      </c>
      <c r="O4075" t="str">
        <f t="shared" si="192"/>
        <v>1</v>
      </c>
      <c r="P4075" s="13" t="s">
        <v>49</v>
      </c>
      <c r="Q4075" s="13" t="s">
        <v>50</v>
      </c>
    </row>
    <row r="4076" spans="1:17">
      <c r="A4076" s="13" t="s">
        <v>53</v>
      </c>
      <c r="B4076" s="94" t="s">
        <v>5</v>
      </c>
      <c r="C4076" s="13">
        <v>3</v>
      </c>
      <c r="D4076" s="13" t="s">
        <v>54</v>
      </c>
      <c r="E4076" s="52" t="str">
        <f t="shared" si="193"/>
        <v>B</v>
      </c>
      <c r="F4076" s="13">
        <v>16</v>
      </c>
      <c r="G4076" s="13">
        <v>2</v>
      </c>
      <c r="H4076" s="13">
        <v>17</v>
      </c>
      <c r="I4076" s="13">
        <v>3524.078</v>
      </c>
      <c r="J4076" s="13">
        <v>1</v>
      </c>
      <c r="K4076" s="13">
        <v>0</v>
      </c>
      <c r="L4076" s="13">
        <v>1</v>
      </c>
      <c r="M4076" s="13">
        <v>1</v>
      </c>
      <c r="N4076" s="13" t="str">
        <f t="shared" si="191"/>
        <v>NoGo</v>
      </c>
      <c r="O4076" t="str">
        <f t="shared" si="192"/>
        <v>1</v>
      </c>
      <c r="P4076" s="13" t="s">
        <v>49</v>
      </c>
      <c r="Q4076" s="13" t="s">
        <v>50</v>
      </c>
    </row>
    <row r="4077" spans="1:17">
      <c r="A4077" s="13" t="s">
        <v>53</v>
      </c>
      <c r="B4077" s="94" t="s">
        <v>5</v>
      </c>
      <c r="C4077" s="13">
        <v>3</v>
      </c>
      <c r="D4077" s="13" t="s">
        <v>54</v>
      </c>
      <c r="E4077" s="52" t="str">
        <f t="shared" si="193"/>
        <v>B</v>
      </c>
      <c r="F4077" s="13">
        <v>16</v>
      </c>
      <c r="G4077" s="13">
        <v>2</v>
      </c>
      <c r="H4077" s="13">
        <v>22</v>
      </c>
      <c r="I4077" s="13">
        <v>5050.9373999999998</v>
      </c>
      <c r="J4077" s="13">
        <v>1</v>
      </c>
      <c r="K4077" s="13">
        <v>0</v>
      </c>
      <c r="L4077" s="13">
        <v>1</v>
      </c>
      <c r="M4077" s="13">
        <v>1</v>
      </c>
      <c r="N4077" s="13" t="str">
        <f t="shared" si="191"/>
        <v>NoGo</v>
      </c>
      <c r="O4077" t="str">
        <f t="shared" si="192"/>
        <v>1</v>
      </c>
      <c r="P4077" s="13" t="s">
        <v>49</v>
      </c>
      <c r="Q4077" s="13" t="s">
        <v>50</v>
      </c>
    </row>
    <row r="4078" spans="1:17">
      <c r="A4078" s="13" t="s">
        <v>53</v>
      </c>
      <c r="B4078" s="94" t="s">
        <v>5</v>
      </c>
      <c r="C4078" s="13">
        <v>3</v>
      </c>
      <c r="D4078" s="13" t="s">
        <v>54</v>
      </c>
      <c r="E4078" s="52" t="str">
        <f t="shared" si="193"/>
        <v>B</v>
      </c>
      <c r="F4078" s="13">
        <v>16</v>
      </c>
      <c r="G4078" s="13">
        <v>2</v>
      </c>
      <c r="H4078" s="13">
        <v>29</v>
      </c>
      <c r="I4078" s="13">
        <v>3952.7021</v>
      </c>
      <c r="J4078" s="13">
        <v>1</v>
      </c>
      <c r="K4078" s="13">
        <v>0</v>
      </c>
      <c r="L4078" s="13">
        <v>1</v>
      </c>
      <c r="M4078" s="13">
        <v>1</v>
      </c>
      <c r="N4078" s="13" t="str">
        <f t="shared" si="191"/>
        <v>NoGo</v>
      </c>
      <c r="O4078" t="str">
        <f t="shared" si="192"/>
        <v>1</v>
      </c>
      <c r="P4078" s="13" t="s">
        <v>49</v>
      </c>
      <c r="Q4078" s="13" t="s">
        <v>50</v>
      </c>
    </row>
    <row r="4079" spans="1:17">
      <c r="A4079" s="13" t="s">
        <v>53</v>
      </c>
      <c r="B4079" s="94" t="s">
        <v>5</v>
      </c>
      <c r="C4079" s="13">
        <v>3</v>
      </c>
      <c r="D4079" s="13" t="s">
        <v>54</v>
      </c>
      <c r="E4079" s="52" t="str">
        <f t="shared" si="193"/>
        <v>B</v>
      </c>
      <c r="F4079" s="13">
        <v>16</v>
      </c>
      <c r="G4079" s="13">
        <v>2</v>
      </c>
      <c r="H4079" s="13">
        <v>30</v>
      </c>
      <c r="I4079" s="13">
        <v>2197.3569000000002</v>
      </c>
      <c r="J4079" s="13">
        <v>1</v>
      </c>
      <c r="K4079" s="13">
        <v>0</v>
      </c>
      <c r="L4079" s="13">
        <v>1</v>
      </c>
      <c r="M4079" s="13">
        <v>1</v>
      </c>
      <c r="N4079" s="13" t="str">
        <f t="shared" si="191"/>
        <v>NoGo</v>
      </c>
      <c r="O4079" t="str">
        <f t="shared" si="192"/>
        <v>1</v>
      </c>
      <c r="P4079" s="13" t="s">
        <v>49</v>
      </c>
      <c r="Q4079" s="13" t="s">
        <v>50</v>
      </c>
    </row>
    <row r="4080" spans="1:17">
      <c r="A4080" s="13" t="s">
        <v>53</v>
      </c>
      <c r="B4080" s="94" t="s">
        <v>5</v>
      </c>
      <c r="C4080" s="13">
        <v>3</v>
      </c>
      <c r="D4080" s="13" t="s">
        <v>54</v>
      </c>
      <c r="E4080" s="52" t="str">
        <f t="shared" si="193"/>
        <v>B</v>
      </c>
      <c r="F4080" s="13">
        <v>16</v>
      </c>
      <c r="G4080" s="13">
        <v>2</v>
      </c>
      <c r="H4080" s="13">
        <v>36</v>
      </c>
      <c r="I4080" s="13">
        <v>2205.3580000000002</v>
      </c>
      <c r="J4080" s="13">
        <v>1</v>
      </c>
      <c r="K4080" s="13">
        <v>1</v>
      </c>
      <c r="L4080" s="13">
        <v>1</v>
      </c>
      <c r="M4080" s="13">
        <v>1</v>
      </c>
      <c r="N4080" s="13" t="str">
        <f t="shared" si="191"/>
        <v>NoGo</v>
      </c>
      <c r="O4080" t="str">
        <f t="shared" si="192"/>
        <v>0</v>
      </c>
      <c r="P4080" s="13" t="s">
        <v>49</v>
      </c>
      <c r="Q4080" s="13" t="s">
        <v>50</v>
      </c>
    </row>
    <row r="4081" spans="1:17">
      <c r="A4081" s="13" t="s">
        <v>53</v>
      </c>
      <c r="B4081" s="94" t="s">
        <v>5</v>
      </c>
      <c r="C4081" s="13">
        <v>3</v>
      </c>
      <c r="D4081" s="13" t="s">
        <v>54</v>
      </c>
      <c r="E4081" s="52" t="str">
        <f t="shared" si="193"/>
        <v>B</v>
      </c>
      <c r="F4081" s="13">
        <v>16</v>
      </c>
      <c r="G4081" s="13">
        <v>2</v>
      </c>
      <c r="H4081" s="13">
        <v>39</v>
      </c>
      <c r="I4081" s="13">
        <v>4933.3568999999998</v>
      </c>
      <c r="J4081" s="13">
        <v>1</v>
      </c>
      <c r="K4081" s="13">
        <v>0</v>
      </c>
      <c r="L4081" s="13">
        <v>1</v>
      </c>
      <c r="M4081" s="13">
        <v>1</v>
      </c>
      <c r="N4081" s="13" t="str">
        <f t="shared" si="191"/>
        <v>NoGo</v>
      </c>
      <c r="O4081" t="str">
        <f t="shared" si="192"/>
        <v>1</v>
      </c>
      <c r="P4081" s="13" t="s">
        <v>49</v>
      </c>
      <c r="Q4081" s="13" t="s">
        <v>50</v>
      </c>
    </row>
    <row r="4082" spans="1:17">
      <c r="A4082" s="13" t="s">
        <v>53</v>
      </c>
      <c r="B4082" s="94" t="s">
        <v>5</v>
      </c>
      <c r="C4082" s="13">
        <v>3</v>
      </c>
      <c r="D4082" s="13" t="s">
        <v>54</v>
      </c>
      <c r="E4082" s="52" t="str">
        <f t="shared" si="193"/>
        <v>B</v>
      </c>
      <c r="F4082" s="13">
        <v>16</v>
      </c>
      <c r="G4082" s="13">
        <v>3</v>
      </c>
      <c r="H4082" s="13">
        <v>1</v>
      </c>
      <c r="I4082" s="13">
        <v>1621.4984999999999</v>
      </c>
      <c r="J4082" s="13">
        <v>3</v>
      </c>
      <c r="K4082" s="13">
        <v>1</v>
      </c>
      <c r="L4082" s="13">
        <v>1</v>
      </c>
      <c r="M4082" s="13">
        <v>0</v>
      </c>
      <c r="N4082" s="13" t="str">
        <f t="shared" si="191"/>
        <v>Go</v>
      </c>
      <c r="O4082" s="13" t="str">
        <f t="shared" si="192"/>
        <v>0</v>
      </c>
      <c r="P4082" s="13" t="s">
        <v>49</v>
      </c>
      <c r="Q4082" s="13" t="s">
        <v>50</v>
      </c>
    </row>
    <row r="4083" spans="1:17">
      <c r="A4083" s="13" t="s">
        <v>53</v>
      </c>
      <c r="B4083" s="94" t="s">
        <v>5</v>
      </c>
      <c r="C4083" s="13">
        <v>3</v>
      </c>
      <c r="D4083" s="13" t="s">
        <v>54</v>
      </c>
      <c r="E4083" s="52" t="str">
        <f t="shared" si="193"/>
        <v>B</v>
      </c>
      <c r="F4083" s="13">
        <v>16</v>
      </c>
      <c r="G4083" s="13">
        <v>3</v>
      </c>
      <c r="H4083" s="13">
        <v>2</v>
      </c>
      <c r="I4083" s="13">
        <v>3077.9892</v>
      </c>
      <c r="J4083" s="13">
        <v>2</v>
      </c>
      <c r="K4083" s="13">
        <v>1</v>
      </c>
      <c r="L4083" s="13">
        <v>1</v>
      </c>
      <c r="M4083" s="13">
        <v>0</v>
      </c>
      <c r="N4083" s="13" t="str">
        <f t="shared" si="191"/>
        <v>Go</v>
      </c>
      <c r="O4083" s="13" t="str">
        <f t="shared" si="192"/>
        <v>0</v>
      </c>
      <c r="P4083" s="13" t="s">
        <v>49</v>
      </c>
      <c r="Q4083" s="13" t="s">
        <v>50</v>
      </c>
    </row>
    <row r="4084" spans="1:17">
      <c r="A4084" s="13" t="s">
        <v>53</v>
      </c>
      <c r="B4084" s="94" t="s">
        <v>5</v>
      </c>
      <c r="C4084" s="13">
        <v>3</v>
      </c>
      <c r="D4084" s="13" t="s">
        <v>54</v>
      </c>
      <c r="E4084" s="52" t="str">
        <f t="shared" si="193"/>
        <v>B</v>
      </c>
      <c r="F4084" s="13">
        <v>16</v>
      </c>
      <c r="G4084" s="13">
        <v>3</v>
      </c>
      <c r="H4084" s="13">
        <v>3</v>
      </c>
      <c r="I4084" s="13">
        <v>931.99620000000004</v>
      </c>
      <c r="J4084" s="13">
        <v>2</v>
      </c>
      <c r="K4084" s="13">
        <v>1</v>
      </c>
      <c r="L4084" s="13">
        <v>1</v>
      </c>
      <c r="M4084" s="13">
        <v>0</v>
      </c>
      <c r="N4084" s="13" t="str">
        <f t="shared" si="191"/>
        <v>Go</v>
      </c>
      <c r="O4084" s="13" t="str">
        <f t="shared" si="192"/>
        <v>0</v>
      </c>
      <c r="P4084" s="13" t="s">
        <v>49</v>
      </c>
      <c r="Q4084" s="13" t="s">
        <v>50</v>
      </c>
    </row>
    <row r="4085" spans="1:17">
      <c r="A4085" s="13" t="s">
        <v>53</v>
      </c>
      <c r="B4085" s="94" t="s">
        <v>5</v>
      </c>
      <c r="C4085" s="13">
        <v>3</v>
      </c>
      <c r="D4085" s="13" t="s">
        <v>54</v>
      </c>
      <c r="E4085" s="52" t="str">
        <f t="shared" si="193"/>
        <v>B</v>
      </c>
      <c r="F4085" s="13">
        <v>16</v>
      </c>
      <c r="G4085" s="13">
        <v>3</v>
      </c>
      <c r="H4085" s="13">
        <v>6</v>
      </c>
      <c r="I4085" s="13">
        <v>1970.5778</v>
      </c>
      <c r="J4085" s="13">
        <v>1</v>
      </c>
      <c r="K4085" s="13">
        <v>1</v>
      </c>
      <c r="L4085" s="13">
        <v>1</v>
      </c>
      <c r="M4085" s="13">
        <v>0</v>
      </c>
      <c r="N4085" s="13" t="str">
        <f t="shared" si="191"/>
        <v>Go</v>
      </c>
      <c r="O4085" s="13" t="str">
        <f t="shared" si="192"/>
        <v>0</v>
      </c>
      <c r="P4085" s="13" t="s">
        <v>49</v>
      </c>
      <c r="Q4085" s="13" t="s">
        <v>50</v>
      </c>
    </row>
    <row r="4086" spans="1:17">
      <c r="A4086" s="13" t="s">
        <v>53</v>
      </c>
      <c r="B4086" s="94" t="s">
        <v>5</v>
      </c>
      <c r="C4086" s="13">
        <v>3</v>
      </c>
      <c r="D4086" s="13" t="s">
        <v>54</v>
      </c>
      <c r="E4086" s="52" t="str">
        <f t="shared" si="193"/>
        <v>B</v>
      </c>
      <c r="F4086" s="13">
        <v>16</v>
      </c>
      <c r="G4086" s="13">
        <v>3</v>
      </c>
      <c r="H4086" s="13">
        <v>7</v>
      </c>
      <c r="I4086" s="13">
        <v>4445.8053</v>
      </c>
      <c r="J4086" s="13">
        <v>2</v>
      </c>
      <c r="K4086" s="13">
        <v>1</v>
      </c>
      <c r="L4086" s="13">
        <v>1</v>
      </c>
      <c r="M4086" s="13">
        <v>0</v>
      </c>
      <c r="N4086" s="13" t="str">
        <f t="shared" si="191"/>
        <v>Go</v>
      </c>
      <c r="O4086" s="13" t="str">
        <f t="shared" si="192"/>
        <v>0</v>
      </c>
      <c r="P4086" s="13" t="s">
        <v>49</v>
      </c>
      <c r="Q4086" s="13" t="s">
        <v>50</v>
      </c>
    </row>
    <row r="4087" spans="1:17">
      <c r="A4087" s="13" t="s">
        <v>53</v>
      </c>
      <c r="B4087" s="94" t="s">
        <v>5</v>
      </c>
      <c r="C4087" s="13">
        <v>3</v>
      </c>
      <c r="D4087" s="13" t="s">
        <v>54</v>
      </c>
      <c r="E4087" s="52" t="str">
        <f t="shared" si="193"/>
        <v>B</v>
      </c>
      <c r="F4087" s="13">
        <v>16</v>
      </c>
      <c r="G4087" s="13">
        <v>3</v>
      </c>
      <c r="H4087" s="13">
        <v>8</v>
      </c>
      <c r="I4087" s="13">
        <v>519.31370000000004</v>
      </c>
      <c r="J4087" s="13">
        <v>1</v>
      </c>
      <c r="K4087" s="13">
        <v>1</v>
      </c>
      <c r="L4087" s="13">
        <v>1</v>
      </c>
      <c r="M4087" s="13">
        <v>0</v>
      </c>
      <c r="N4087" s="13" t="str">
        <f t="shared" si="191"/>
        <v>Go</v>
      </c>
      <c r="O4087" s="13" t="str">
        <f t="shared" si="192"/>
        <v>0</v>
      </c>
      <c r="P4087" s="13" t="s">
        <v>49</v>
      </c>
      <c r="Q4087" s="13" t="s">
        <v>50</v>
      </c>
    </row>
    <row r="4088" spans="1:17">
      <c r="A4088" s="13" t="s">
        <v>53</v>
      </c>
      <c r="B4088" s="94" t="s">
        <v>5</v>
      </c>
      <c r="C4088" s="13">
        <v>3</v>
      </c>
      <c r="D4088" s="13" t="s">
        <v>54</v>
      </c>
      <c r="E4088" s="52" t="str">
        <f t="shared" si="193"/>
        <v>B</v>
      </c>
      <c r="F4088" s="13">
        <v>16</v>
      </c>
      <c r="G4088" s="13">
        <v>3</v>
      </c>
      <c r="H4088" s="13">
        <v>9</v>
      </c>
      <c r="I4088" s="13">
        <v>1630.6844000000001</v>
      </c>
      <c r="J4088" s="13">
        <v>4</v>
      </c>
      <c r="K4088" s="13">
        <v>1</v>
      </c>
      <c r="L4088" s="13">
        <v>1</v>
      </c>
      <c r="M4088" s="13">
        <v>0</v>
      </c>
      <c r="N4088" s="13" t="str">
        <f t="shared" si="191"/>
        <v>Go</v>
      </c>
      <c r="O4088" s="13" t="str">
        <f t="shared" si="192"/>
        <v>0</v>
      </c>
      <c r="P4088" s="13" t="s">
        <v>49</v>
      </c>
      <c r="Q4088" s="13" t="s">
        <v>50</v>
      </c>
    </row>
    <row r="4089" spans="1:17">
      <c r="A4089" s="13" t="s">
        <v>53</v>
      </c>
      <c r="B4089" s="94" t="s">
        <v>5</v>
      </c>
      <c r="C4089" s="13">
        <v>3</v>
      </c>
      <c r="D4089" s="13" t="s">
        <v>54</v>
      </c>
      <c r="E4089" s="52" t="str">
        <f t="shared" si="193"/>
        <v>B</v>
      </c>
      <c r="F4089" s="13">
        <v>16</v>
      </c>
      <c r="G4089" s="13">
        <v>3</v>
      </c>
      <c r="H4089" s="13">
        <v>10</v>
      </c>
      <c r="I4089" s="13">
        <v>2152.9819000000002</v>
      </c>
      <c r="J4089" s="13">
        <v>1</v>
      </c>
      <c r="K4089" s="13">
        <v>1</v>
      </c>
      <c r="L4089" s="13">
        <v>1</v>
      </c>
      <c r="M4089" s="13">
        <v>0</v>
      </c>
      <c r="N4089" s="13" t="str">
        <f t="shared" si="191"/>
        <v>Go</v>
      </c>
      <c r="O4089" s="13" t="str">
        <f t="shared" si="192"/>
        <v>0</v>
      </c>
      <c r="P4089" s="13" t="s">
        <v>49</v>
      </c>
      <c r="Q4089" s="13" t="s">
        <v>50</v>
      </c>
    </row>
    <row r="4090" spans="1:17">
      <c r="A4090" s="13" t="s">
        <v>53</v>
      </c>
      <c r="B4090" s="94" t="s">
        <v>5</v>
      </c>
      <c r="C4090" s="13">
        <v>3</v>
      </c>
      <c r="D4090" s="13" t="s">
        <v>54</v>
      </c>
      <c r="E4090" s="52" t="str">
        <f t="shared" si="193"/>
        <v>B</v>
      </c>
      <c r="F4090" s="13">
        <v>16</v>
      </c>
      <c r="G4090" s="13">
        <v>3</v>
      </c>
      <c r="H4090" s="13">
        <v>11</v>
      </c>
      <c r="I4090" s="13">
        <v>1534.3186000000001</v>
      </c>
      <c r="J4090" s="13">
        <v>1</v>
      </c>
      <c r="K4090" s="13">
        <v>1</v>
      </c>
      <c r="L4090" s="13">
        <v>1</v>
      </c>
      <c r="M4090" s="13">
        <v>0</v>
      </c>
      <c r="N4090" s="13" t="str">
        <f t="shared" si="191"/>
        <v>Go</v>
      </c>
      <c r="O4090" s="13" t="str">
        <f t="shared" si="192"/>
        <v>0</v>
      </c>
      <c r="P4090" s="13" t="s">
        <v>49</v>
      </c>
      <c r="Q4090" s="13" t="s">
        <v>50</v>
      </c>
    </row>
    <row r="4091" spans="1:17">
      <c r="A4091" s="13" t="s">
        <v>53</v>
      </c>
      <c r="B4091" s="94" t="s">
        <v>5</v>
      </c>
      <c r="C4091" s="13">
        <v>3</v>
      </c>
      <c r="D4091" s="13" t="s">
        <v>54</v>
      </c>
      <c r="E4091" s="52" t="str">
        <f t="shared" si="193"/>
        <v>B</v>
      </c>
      <c r="F4091" s="13">
        <v>16</v>
      </c>
      <c r="G4091" s="13">
        <v>3</v>
      </c>
      <c r="H4091" s="13">
        <v>13</v>
      </c>
      <c r="I4091" s="13">
        <v>1530.3239000000001</v>
      </c>
      <c r="J4091" s="13">
        <v>1</v>
      </c>
      <c r="K4091" s="13">
        <v>1</v>
      </c>
      <c r="L4091" s="13">
        <v>1</v>
      </c>
      <c r="M4091" s="13">
        <v>0</v>
      </c>
      <c r="N4091" s="13" t="str">
        <f t="shared" si="191"/>
        <v>Go</v>
      </c>
      <c r="O4091" s="13" t="str">
        <f t="shared" si="192"/>
        <v>0</v>
      </c>
      <c r="P4091" s="13" t="s">
        <v>49</v>
      </c>
      <c r="Q4091" s="13" t="s">
        <v>50</v>
      </c>
    </row>
    <row r="4092" spans="1:17">
      <c r="A4092" s="13" t="s">
        <v>53</v>
      </c>
      <c r="B4092" s="94" t="s">
        <v>5</v>
      </c>
      <c r="C4092" s="13">
        <v>3</v>
      </c>
      <c r="D4092" s="13" t="s">
        <v>54</v>
      </c>
      <c r="E4092" s="52" t="str">
        <f t="shared" si="193"/>
        <v>B</v>
      </c>
      <c r="F4092" s="13">
        <v>16</v>
      </c>
      <c r="G4092" s="13">
        <v>3</v>
      </c>
      <c r="H4092" s="13">
        <v>14</v>
      </c>
      <c r="I4092" s="13">
        <v>2951.3195999999998</v>
      </c>
      <c r="J4092" s="13">
        <v>3</v>
      </c>
      <c r="K4092" s="13">
        <v>1</v>
      </c>
      <c r="L4092" s="13">
        <v>1</v>
      </c>
      <c r="M4092" s="13">
        <v>0</v>
      </c>
      <c r="N4092" s="13" t="str">
        <f t="shared" si="191"/>
        <v>Go</v>
      </c>
      <c r="O4092" s="13" t="str">
        <f t="shared" si="192"/>
        <v>0</v>
      </c>
      <c r="P4092" s="13" t="s">
        <v>49</v>
      </c>
      <c r="Q4092" s="13" t="s">
        <v>50</v>
      </c>
    </row>
    <row r="4093" spans="1:17">
      <c r="A4093" s="13" t="s">
        <v>53</v>
      </c>
      <c r="B4093" s="94" t="s">
        <v>5</v>
      </c>
      <c r="C4093" s="13">
        <v>3</v>
      </c>
      <c r="D4093" s="13" t="s">
        <v>54</v>
      </c>
      <c r="E4093" s="52" t="str">
        <f t="shared" si="193"/>
        <v>B</v>
      </c>
      <c r="F4093" s="13">
        <v>16</v>
      </c>
      <c r="G4093" s="13">
        <v>3</v>
      </c>
      <c r="H4093" s="13">
        <v>15</v>
      </c>
      <c r="I4093" s="13">
        <v>4184.2129999999997</v>
      </c>
      <c r="J4093" s="13">
        <v>5</v>
      </c>
      <c r="K4093" s="13">
        <v>1</v>
      </c>
      <c r="L4093" s="13">
        <v>1</v>
      </c>
      <c r="M4093" s="13">
        <v>0</v>
      </c>
      <c r="N4093" s="13" t="str">
        <f t="shared" si="191"/>
        <v>Go</v>
      </c>
      <c r="O4093" s="13" t="str">
        <f t="shared" si="192"/>
        <v>0</v>
      </c>
      <c r="P4093" s="13" t="s">
        <v>49</v>
      </c>
      <c r="Q4093" s="13" t="s">
        <v>50</v>
      </c>
    </row>
    <row r="4094" spans="1:17">
      <c r="A4094" s="13" t="s">
        <v>53</v>
      </c>
      <c r="B4094" s="94" t="s">
        <v>5</v>
      </c>
      <c r="C4094" s="13">
        <v>3</v>
      </c>
      <c r="D4094" s="13" t="s">
        <v>54</v>
      </c>
      <c r="E4094" s="52" t="str">
        <f t="shared" si="193"/>
        <v>B</v>
      </c>
      <c r="F4094" s="13">
        <v>16</v>
      </c>
      <c r="G4094" s="13">
        <v>3</v>
      </c>
      <c r="H4094" s="13">
        <v>17</v>
      </c>
      <c r="I4094" s="13">
        <v>1347.0123000000001</v>
      </c>
      <c r="J4094" s="13">
        <v>1</v>
      </c>
      <c r="K4094" s="13">
        <v>1</v>
      </c>
      <c r="L4094" s="13">
        <v>1</v>
      </c>
      <c r="M4094" s="13">
        <v>0</v>
      </c>
      <c r="N4094" s="13" t="str">
        <f t="shared" si="191"/>
        <v>Go</v>
      </c>
      <c r="O4094" s="13" t="str">
        <f t="shared" si="192"/>
        <v>0</v>
      </c>
      <c r="P4094" s="13" t="s">
        <v>49</v>
      </c>
      <c r="Q4094" s="13" t="s">
        <v>50</v>
      </c>
    </row>
    <row r="4095" spans="1:17">
      <c r="A4095" s="13" t="s">
        <v>53</v>
      </c>
      <c r="B4095" s="94" t="s">
        <v>5</v>
      </c>
      <c r="C4095" s="13">
        <v>3</v>
      </c>
      <c r="D4095" s="13" t="s">
        <v>54</v>
      </c>
      <c r="E4095" s="52" t="str">
        <f t="shared" si="193"/>
        <v>B</v>
      </c>
      <c r="F4095" s="13">
        <v>16</v>
      </c>
      <c r="G4095" s="13">
        <v>3</v>
      </c>
      <c r="H4095" s="13">
        <v>18</v>
      </c>
      <c r="I4095" s="13">
        <v>3765.24</v>
      </c>
      <c r="J4095" s="13">
        <v>6</v>
      </c>
      <c r="K4095" s="13">
        <v>1</v>
      </c>
      <c r="L4095" s="13">
        <v>1</v>
      </c>
      <c r="M4095" s="13">
        <v>0</v>
      </c>
      <c r="N4095" s="13" t="str">
        <f t="shared" si="191"/>
        <v>Go</v>
      </c>
      <c r="O4095" s="13" t="str">
        <f t="shared" si="192"/>
        <v>0</v>
      </c>
      <c r="P4095" s="13" t="s">
        <v>49</v>
      </c>
      <c r="Q4095" s="13" t="s">
        <v>50</v>
      </c>
    </row>
    <row r="4096" spans="1:17">
      <c r="A4096" s="13" t="s">
        <v>53</v>
      </c>
      <c r="B4096" s="94" t="s">
        <v>5</v>
      </c>
      <c r="C4096" s="13">
        <v>3</v>
      </c>
      <c r="D4096" s="13" t="s">
        <v>54</v>
      </c>
      <c r="E4096" s="52" t="str">
        <f t="shared" si="193"/>
        <v>B</v>
      </c>
      <c r="F4096" s="13">
        <v>16</v>
      </c>
      <c r="G4096" s="13">
        <v>3</v>
      </c>
      <c r="H4096" s="13">
        <v>19</v>
      </c>
      <c r="I4096" s="13">
        <v>3620.8105999999998</v>
      </c>
      <c r="J4096" s="13">
        <v>2</v>
      </c>
      <c r="K4096" s="13">
        <v>1</v>
      </c>
      <c r="L4096" s="13">
        <v>1</v>
      </c>
      <c r="M4096" s="13">
        <v>0</v>
      </c>
      <c r="N4096" s="13" t="str">
        <f t="shared" si="191"/>
        <v>Go</v>
      </c>
      <c r="O4096" s="13" t="str">
        <f t="shared" si="192"/>
        <v>0</v>
      </c>
      <c r="P4096" s="13" t="s">
        <v>49</v>
      </c>
      <c r="Q4096" s="13" t="s">
        <v>50</v>
      </c>
    </row>
    <row r="4097" spans="1:17">
      <c r="A4097" s="13" t="s">
        <v>53</v>
      </c>
      <c r="B4097" s="94" t="s">
        <v>5</v>
      </c>
      <c r="C4097" s="13">
        <v>3</v>
      </c>
      <c r="D4097" s="13" t="s">
        <v>54</v>
      </c>
      <c r="E4097" s="52" t="str">
        <f t="shared" si="193"/>
        <v>B</v>
      </c>
      <c r="F4097" s="13">
        <v>16</v>
      </c>
      <c r="G4097" s="13">
        <v>3</v>
      </c>
      <c r="H4097" s="13">
        <v>21</v>
      </c>
      <c r="I4097" s="13">
        <v>775.78009999999995</v>
      </c>
      <c r="J4097" s="13">
        <v>2</v>
      </c>
      <c r="K4097" s="13">
        <v>1</v>
      </c>
      <c r="L4097" s="13">
        <v>1</v>
      </c>
      <c r="M4097" s="13">
        <v>0</v>
      </c>
      <c r="N4097" s="13" t="str">
        <f t="shared" si="191"/>
        <v>Go</v>
      </c>
      <c r="O4097" s="13" t="str">
        <f t="shared" si="192"/>
        <v>0</v>
      </c>
      <c r="P4097" s="13" t="s">
        <v>49</v>
      </c>
      <c r="Q4097" s="13" t="s">
        <v>50</v>
      </c>
    </row>
    <row r="4098" spans="1:17">
      <c r="A4098" s="13" t="s">
        <v>53</v>
      </c>
      <c r="B4098" s="94" t="s">
        <v>5</v>
      </c>
      <c r="C4098" s="13">
        <v>3</v>
      </c>
      <c r="D4098" s="13" t="s">
        <v>54</v>
      </c>
      <c r="E4098" s="52" t="str">
        <f t="shared" si="193"/>
        <v>B</v>
      </c>
      <c r="F4098" s="13">
        <v>16</v>
      </c>
      <c r="G4098" s="13">
        <v>3</v>
      </c>
      <c r="H4098" s="13">
        <v>22</v>
      </c>
      <c r="I4098" s="13">
        <v>1765.6017999999999</v>
      </c>
      <c r="J4098" s="13">
        <v>1</v>
      </c>
      <c r="K4098" s="13">
        <v>1</v>
      </c>
      <c r="L4098" s="13">
        <v>1</v>
      </c>
      <c r="M4098" s="13">
        <v>0</v>
      </c>
      <c r="N4098" s="13" t="str">
        <f t="shared" ref="N4098:N4161" si="194">IF(M4098=0,"Go","NoGo")</f>
        <v>Go</v>
      </c>
      <c r="O4098" s="13" t="str">
        <f t="shared" si="192"/>
        <v>0</v>
      </c>
      <c r="P4098" s="13" t="s">
        <v>49</v>
      </c>
      <c r="Q4098" s="13" t="s">
        <v>50</v>
      </c>
    </row>
    <row r="4099" spans="1:17">
      <c r="A4099" s="13" t="s">
        <v>53</v>
      </c>
      <c r="B4099" s="94" t="s">
        <v>5</v>
      </c>
      <c r="C4099" s="13">
        <v>3</v>
      </c>
      <c r="D4099" s="13" t="s">
        <v>54</v>
      </c>
      <c r="E4099" s="52" t="str">
        <f t="shared" si="193"/>
        <v>B</v>
      </c>
      <c r="F4099" s="13">
        <v>16</v>
      </c>
      <c r="G4099" s="13">
        <v>3</v>
      </c>
      <c r="H4099" s="13">
        <v>24</v>
      </c>
      <c r="I4099" s="13">
        <v>6825.2803000000004</v>
      </c>
      <c r="J4099" s="13">
        <v>3</v>
      </c>
      <c r="K4099" s="13">
        <v>1</v>
      </c>
      <c r="L4099" s="13">
        <v>1</v>
      </c>
      <c r="M4099" s="13">
        <v>0</v>
      </c>
      <c r="N4099" s="13" t="str">
        <f t="shared" si="194"/>
        <v>Go</v>
      </c>
      <c r="O4099" s="13" t="str">
        <f t="shared" si="192"/>
        <v>0</v>
      </c>
      <c r="P4099" s="13" t="s">
        <v>49</v>
      </c>
      <c r="Q4099" s="13" t="s">
        <v>50</v>
      </c>
    </row>
    <row r="4100" spans="1:17">
      <c r="A4100" s="13" t="s">
        <v>53</v>
      </c>
      <c r="B4100" s="94" t="s">
        <v>5</v>
      </c>
      <c r="C4100" s="13">
        <v>3</v>
      </c>
      <c r="D4100" s="13" t="s">
        <v>54</v>
      </c>
      <c r="E4100" s="52" t="str">
        <f t="shared" si="193"/>
        <v>B</v>
      </c>
      <c r="F4100" s="13">
        <v>16</v>
      </c>
      <c r="G4100" s="13">
        <v>3</v>
      </c>
      <c r="H4100" s="13">
        <v>25</v>
      </c>
      <c r="I4100" s="13">
        <v>3809.1012999999998</v>
      </c>
      <c r="J4100" s="13">
        <v>1</v>
      </c>
      <c r="K4100" s="13">
        <v>1</v>
      </c>
      <c r="L4100" s="13">
        <v>1</v>
      </c>
      <c r="M4100" s="13">
        <v>0</v>
      </c>
      <c r="N4100" s="13" t="str">
        <f t="shared" si="194"/>
        <v>Go</v>
      </c>
      <c r="O4100" s="13" t="str">
        <f t="shared" si="192"/>
        <v>0</v>
      </c>
      <c r="P4100" s="13" t="s">
        <v>49</v>
      </c>
      <c r="Q4100" s="13" t="s">
        <v>50</v>
      </c>
    </row>
    <row r="4101" spans="1:17">
      <c r="A4101" s="13" t="s">
        <v>53</v>
      </c>
      <c r="B4101" s="94" t="s">
        <v>5</v>
      </c>
      <c r="C4101" s="13">
        <v>3</v>
      </c>
      <c r="D4101" s="13" t="s">
        <v>54</v>
      </c>
      <c r="E4101" s="52" t="str">
        <f t="shared" si="193"/>
        <v>B</v>
      </c>
      <c r="F4101" s="13">
        <v>16</v>
      </c>
      <c r="G4101" s="13">
        <v>3</v>
      </c>
      <c r="H4101" s="13">
        <v>26</v>
      </c>
      <c r="I4101" s="13">
        <v>9313.8788000000004</v>
      </c>
      <c r="J4101" s="13">
        <v>2</v>
      </c>
      <c r="K4101" s="13">
        <v>1</v>
      </c>
      <c r="L4101" s="13">
        <v>1</v>
      </c>
      <c r="M4101" s="13">
        <v>0</v>
      </c>
      <c r="N4101" s="13" t="str">
        <f t="shared" si="194"/>
        <v>Go</v>
      </c>
      <c r="O4101" s="13" t="str">
        <f t="shared" si="192"/>
        <v>0</v>
      </c>
      <c r="P4101" s="13" t="s">
        <v>49</v>
      </c>
      <c r="Q4101" s="13" t="s">
        <v>50</v>
      </c>
    </row>
    <row r="4102" spans="1:17">
      <c r="A4102" s="13" t="s">
        <v>53</v>
      </c>
      <c r="B4102" s="94" t="s">
        <v>5</v>
      </c>
      <c r="C4102" s="13">
        <v>3</v>
      </c>
      <c r="D4102" s="13" t="s">
        <v>54</v>
      </c>
      <c r="E4102" s="52" t="str">
        <f t="shared" si="193"/>
        <v>B</v>
      </c>
      <c r="F4102" s="13">
        <v>16</v>
      </c>
      <c r="G4102" s="13">
        <v>3</v>
      </c>
      <c r="H4102" s="13">
        <v>27</v>
      </c>
      <c r="I4102" s="13">
        <v>889.78359999999998</v>
      </c>
      <c r="J4102" s="13">
        <v>1</v>
      </c>
      <c r="K4102" s="13">
        <v>1</v>
      </c>
      <c r="L4102" s="13">
        <v>1</v>
      </c>
      <c r="M4102" s="13">
        <v>0</v>
      </c>
      <c r="N4102" s="13" t="str">
        <f t="shared" si="194"/>
        <v>Go</v>
      </c>
      <c r="O4102" s="13" t="str">
        <f t="shared" si="192"/>
        <v>0</v>
      </c>
      <c r="P4102" s="13" t="s">
        <v>49</v>
      </c>
      <c r="Q4102" s="13" t="s">
        <v>50</v>
      </c>
    </row>
    <row r="4103" spans="1:17">
      <c r="A4103" s="13" t="s">
        <v>53</v>
      </c>
      <c r="B4103" s="94" t="s">
        <v>5</v>
      </c>
      <c r="C4103" s="13">
        <v>3</v>
      </c>
      <c r="D4103" s="13" t="s">
        <v>54</v>
      </c>
      <c r="E4103" s="52" t="str">
        <f t="shared" si="193"/>
        <v>B</v>
      </c>
      <c r="F4103" s="13">
        <v>16</v>
      </c>
      <c r="G4103" s="13">
        <v>3</v>
      </c>
      <c r="H4103" s="13">
        <v>29</v>
      </c>
      <c r="I4103" s="13">
        <v>933.07460000000003</v>
      </c>
      <c r="J4103" s="13">
        <v>1</v>
      </c>
      <c r="K4103" s="13">
        <v>1</v>
      </c>
      <c r="L4103" s="13">
        <v>1</v>
      </c>
      <c r="M4103" s="13">
        <v>0</v>
      </c>
      <c r="N4103" s="13" t="str">
        <f t="shared" si="194"/>
        <v>Go</v>
      </c>
      <c r="O4103" s="13" t="str">
        <f t="shared" si="192"/>
        <v>0</v>
      </c>
      <c r="P4103" s="13" t="s">
        <v>49</v>
      </c>
      <c r="Q4103" s="13" t="s">
        <v>50</v>
      </c>
    </row>
    <row r="4104" spans="1:17">
      <c r="A4104" s="13" t="s">
        <v>53</v>
      </c>
      <c r="B4104" s="94" t="s">
        <v>5</v>
      </c>
      <c r="C4104" s="13">
        <v>3</v>
      </c>
      <c r="D4104" s="13" t="s">
        <v>54</v>
      </c>
      <c r="E4104" s="52" t="str">
        <f t="shared" si="193"/>
        <v>B</v>
      </c>
      <c r="F4104" s="13">
        <v>16</v>
      </c>
      <c r="G4104" s="13">
        <v>3</v>
      </c>
      <c r="H4104" s="13">
        <v>30</v>
      </c>
      <c r="I4104" s="13">
        <v>757.73</v>
      </c>
      <c r="J4104" s="13">
        <v>1</v>
      </c>
      <c r="K4104" s="13">
        <v>1</v>
      </c>
      <c r="L4104" s="13">
        <v>1</v>
      </c>
      <c r="M4104" s="13">
        <v>0</v>
      </c>
      <c r="N4104" s="13" t="str">
        <f t="shared" si="194"/>
        <v>Go</v>
      </c>
      <c r="O4104" s="13" t="str">
        <f t="shared" si="192"/>
        <v>0</v>
      </c>
      <c r="P4104" s="13" t="s">
        <v>49</v>
      </c>
      <c r="Q4104" s="13" t="s">
        <v>50</v>
      </c>
    </row>
    <row r="4105" spans="1:17">
      <c r="A4105" s="13" t="s">
        <v>53</v>
      </c>
      <c r="B4105" s="94" t="s">
        <v>5</v>
      </c>
      <c r="C4105" s="13">
        <v>3</v>
      </c>
      <c r="D4105" s="13" t="s">
        <v>54</v>
      </c>
      <c r="E4105" s="52" t="str">
        <f t="shared" si="193"/>
        <v>B</v>
      </c>
      <c r="F4105" s="13">
        <v>16</v>
      </c>
      <c r="G4105" s="13">
        <v>3</v>
      </c>
      <c r="H4105" s="13">
        <v>32</v>
      </c>
      <c r="I4105" s="13">
        <v>2316.0111000000002</v>
      </c>
      <c r="J4105" s="13">
        <v>1</v>
      </c>
      <c r="K4105" s="13">
        <v>1</v>
      </c>
      <c r="L4105" s="13">
        <v>1</v>
      </c>
      <c r="M4105" s="13">
        <v>0</v>
      </c>
      <c r="N4105" s="13" t="str">
        <f t="shared" si="194"/>
        <v>Go</v>
      </c>
      <c r="O4105" s="13" t="str">
        <f t="shared" ref="O4105:O4168" si="195">IF(K4105=0, "1", "0")</f>
        <v>0</v>
      </c>
      <c r="P4105" s="13" t="s">
        <v>49</v>
      </c>
      <c r="Q4105" s="13" t="s">
        <v>50</v>
      </c>
    </row>
    <row r="4106" spans="1:17">
      <c r="A4106" s="13" t="s">
        <v>53</v>
      </c>
      <c r="B4106" s="94" t="s">
        <v>5</v>
      </c>
      <c r="C4106" s="13">
        <v>3</v>
      </c>
      <c r="D4106" s="13" t="s">
        <v>54</v>
      </c>
      <c r="E4106" s="52" t="str">
        <f t="shared" si="193"/>
        <v>B</v>
      </c>
      <c r="F4106" s="13">
        <v>16</v>
      </c>
      <c r="G4106" s="13">
        <v>3</v>
      </c>
      <c r="H4106" s="13">
        <v>33</v>
      </c>
      <c r="I4106" s="13">
        <v>695.85059999999999</v>
      </c>
      <c r="J4106" s="13">
        <v>1</v>
      </c>
      <c r="K4106" s="13">
        <v>1</v>
      </c>
      <c r="L4106" s="13">
        <v>1</v>
      </c>
      <c r="M4106" s="13">
        <v>0</v>
      </c>
      <c r="N4106" s="13" t="str">
        <f t="shared" si="194"/>
        <v>Go</v>
      </c>
      <c r="O4106" s="13" t="str">
        <f t="shared" si="195"/>
        <v>0</v>
      </c>
      <c r="P4106" s="13" t="s">
        <v>49</v>
      </c>
      <c r="Q4106" s="13" t="s">
        <v>50</v>
      </c>
    </row>
    <row r="4107" spans="1:17">
      <c r="A4107" s="13" t="s">
        <v>53</v>
      </c>
      <c r="B4107" s="94" t="s">
        <v>5</v>
      </c>
      <c r="C4107" s="13">
        <v>3</v>
      </c>
      <c r="D4107" s="13" t="s">
        <v>54</v>
      </c>
      <c r="E4107" s="52" t="str">
        <f t="shared" si="193"/>
        <v>B</v>
      </c>
      <c r="F4107" s="13">
        <v>16</v>
      </c>
      <c r="G4107" s="13">
        <v>3</v>
      </c>
      <c r="H4107" s="13">
        <v>34</v>
      </c>
      <c r="I4107" s="13">
        <v>6269.9642000000003</v>
      </c>
      <c r="J4107" s="13">
        <v>7</v>
      </c>
      <c r="K4107" s="13">
        <v>1</v>
      </c>
      <c r="L4107" s="13">
        <v>1</v>
      </c>
      <c r="M4107" s="13">
        <v>0</v>
      </c>
      <c r="N4107" s="13" t="str">
        <f t="shared" si="194"/>
        <v>Go</v>
      </c>
      <c r="O4107" s="13" t="str">
        <f t="shared" si="195"/>
        <v>0</v>
      </c>
      <c r="P4107" s="13" t="s">
        <v>49</v>
      </c>
      <c r="Q4107" s="13" t="s">
        <v>50</v>
      </c>
    </row>
    <row r="4108" spans="1:17">
      <c r="A4108" s="13" t="s">
        <v>53</v>
      </c>
      <c r="B4108" s="94" t="s">
        <v>5</v>
      </c>
      <c r="C4108" s="13">
        <v>3</v>
      </c>
      <c r="D4108" s="13" t="s">
        <v>54</v>
      </c>
      <c r="E4108" s="52" t="str">
        <f t="shared" si="193"/>
        <v>B</v>
      </c>
      <c r="F4108" s="13">
        <v>16</v>
      </c>
      <c r="G4108" s="13">
        <v>3</v>
      </c>
      <c r="H4108" s="13">
        <v>35</v>
      </c>
      <c r="I4108" s="13">
        <v>5577.7996999999996</v>
      </c>
      <c r="J4108" s="13">
        <v>1</v>
      </c>
      <c r="K4108" s="13">
        <v>1</v>
      </c>
      <c r="L4108" s="13">
        <v>1</v>
      </c>
      <c r="M4108" s="13">
        <v>0</v>
      </c>
      <c r="N4108" s="13" t="str">
        <f t="shared" si="194"/>
        <v>Go</v>
      </c>
      <c r="O4108" s="13" t="str">
        <f t="shared" si="195"/>
        <v>0</v>
      </c>
      <c r="P4108" s="13" t="s">
        <v>49</v>
      </c>
      <c r="Q4108" s="13" t="s">
        <v>50</v>
      </c>
    </row>
    <row r="4109" spans="1:17">
      <c r="A4109" s="13" t="s">
        <v>53</v>
      </c>
      <c r="B4109" s="94" t="s">
        <v>5</v>
      </c>
      <c r="C4109" s="13">
        <v>3</v>
      </c>
      <c r="D4109" s="13" t="s">
        <v>54</v>
      </c>
      <c r="E4109" s="52" t="str">
        <f t="shared" si="193"/>
        <v>B</v>
      </c>
      <c r="F4109" s="13">
        <v>16</v>
      </c>
      <c r="G4109" s="13">
        <v>3</v>
      </c>
      <c r="H4109" s="13">
        <v>37</v>
      </c>
      <c r="I4109" s="13">
        <v>4470.1873999999998</v>
      </c>
      <c r="J4109" s="13">
        <v>1</v>
      </c>
      <c r="K4109" s="13">
        <v>1</v>
      </c>
      <c r="L4109" s="13">
        <v>1</v>
      </c>
      <c r="M4109" s="13">
        <v>0</v>
      </c>
      <c r="N4109" s="13" t="str">
        <f t="shared" si="194"/>
        <v>Go</v>
      </c>
      <c r="O4109" s="13" t="str">
        <f t="shared" si="195"/>
        <v>0</v>
      </c>
      <c r="P4109" s="13" t="s">
        <v>49</v>
      </c>
      <c r="Q4109" s="13" t="s">
        <v>50</v>
      </c>
    </row>
    <row r="4110" spans="1:17">
      <c r="A4110" s="13" t="s">
        <v>53</v>
      </c>
      <c r="B4110" s="94" t="s">
        <v>5</v>
      </c>
      <c r="C4110" s="13">
        <v>3</v>
      </c>
      <c r="D4110" s="13" t="s">
        <v>54</v>
      </c>
      <c r="E4110" s="52" t="str">
        <f t="shared" si="193"/>
        <v>B</v>
      </c>
      <c r="F4110" s="13">
        <v>16</v>
      </c>
      <c r="G4110" s="13">
        <v>3</v>
      </c>
      <c r="H4110" s="13">
        <v>39</v>
      </c>
      <c r="I4110" s="13">
        <v>391.34350000000001</v>
      </c>
      <c r="J4110" s="13">
        <v>1</v>
      </c>
      <c r="K4110" s="13">
        <v>1</v>
      </c>
      <c r="L4110" s="13">
        <v>1</v>
      </c>
      <c r="M4110" s="13">
        <v>0</v>
      </c>
      <c r="N4110" s="13" t="str">
        <f t="shared" si="194"/>
        <v>Go</v>
      </c>
      <c r="O4110" s="13" t="str">
        <f t="shared" si="195"/>
        <v>0</v>
      </c>
      <c r="P4110" s="13" t="s">
        <v>49</v>
      </c>
      <c r="Q4110" s="13" t="s">
        <v>50</v>
      </c>
    </row>
    <row r="4111" spans="1:17">
      <c r="A4111" s="13" t="s">
        <v>53</v>
      </c>
      <c r="B4111" s="94" t="s">
        <v>5</v>
      </c>
      <c r="C4111" s="13">
        <v>3</v>
      </c>
      <c r="D4111" s="13" t="s">
        <v>54</v>
      </c>
      <c r="E4111" s="52" t="str">
        <f t="shared" si="193"/>
        <v>B</v>
      </c>
      <c r="F4111" s="13">
        <v>16</v>
      </c>
      <c r="G4111" s="13">
        <v>3</v>
      </c>
      <c r="H4111" s="13">
        <v>40</v>
      </c>
      <c r="I4111" s="13">
        <v>1250.4713999999999</v>
      </c>
      <c r="J4111" s="13">
        <v>1</v>
      </c>
      <c r="K4111" s="13">
        <v>1</v>
      </c>
      <c r="L4111" s="13">
        <v>1</v>
      </c>
      <c r="M4111" s="13">
        <v>0</v>
      </c>
      <c r="N4111" s="13" t="str">
        <f t="shared" si="194"/>
        <v>Go</v>
      </c>
      <c r="O4111" s="13" t="str">
        <f t="shared" si="195"/>
        <v>0</v>
      </c>
      <c r="P4111" s="13" t="s">
        <v>49</v>
      </c>
      <c r="Q4111" s="13" t="s">
        <v>50</v>
      </c>
    </row>
    <row r="4112" spans="1:17">
      <c r="A4112" s="13" t="s">
        <v>53</v>
      </c>
      <c r="B4112" s="94" t="s">
        <v>5</v>
      </c>
      <c r="C4112" s="13">
        <v>3</v>
      </c>
      <c r="D4112" s="13" t="s">
        <v>54</v>
      </c>
      <c r="E4112" s="52" t="str">
        <f t="shared" si="193"/>
        <v>B</v>
      </c>
      <c r="F4112" s="13">
        <v>16</v>
      </c>
      <c r="G4112" s="13">
        <v>3</v>
      </c>
      <c r="H4112" s="13">
        <v>4</v>
      </c>
      <c r="I4112" s="13">
        <v>3136.7883000000002</v>
      </c>
      <c r="J4112" s="13">
        <v>1</v>
      </c>
      <c r="K4112" s="13">
        <v>0</v>
      </c>
      <c r="L4112" s="13">
        <v>1</v>
      </c>
      <c r="M4112" s="13">
        <v>1</v>
      </c>
      <c r="N4112" s="13" t="str">
        <f t="shared" si="194"/>
        <v>NoGo</v>
      </c>
      <c r="O4112" t="str">
        <f t="shared" si="195"/>
        <v>1</v>
      </c>
      <c r="P4112" s="13" t="s">
        <v>49</v>
      </c>
      <c r="Q4112" s="13" t="s">
        <v>50</v>
      </c>
    </row>
    <row r="4113" spans="1:17">
      <c r="A4113" s="13" t="s">
        <v>53</v>
      </c>
      <c r="B4113" s="94" t="s">
        <v>5</v>
      </c>
      <c r="C4113" s="13">
        <v>3</v>
      </c>
      <c r="D4113" s="13" t="s">
        <v>54</v>
      </c>
      <c r="E4113" s="52" t="str">
        <f t="shared" si="193"/>
        <v>B</v>
      </c>
      <c r="F4113" s="13">
        <v>16</v>
      </c>
      <c r="G4113" s="13">
        <v>3</v>
      </c>
      <c r="H4113" s="13">
        <v>5</v>
      </c>
      <c r="I4113" s="13">
        <v>3612.67</v>
      </c>
      <c r="J4113" s="13">
        <v>2</v>
      </c>
      <c r="K4113" s="13">
        <v>0</v>
      </c>
      <c r="L4113" s="13">
        <v>1</v>
      </c>
      <c r="M4113" s="13">
        <v>1</v>
      </c>
      <c r="N4113" s="13" t="str">
        <f t="shared" si="194"/>
        <v>NoGo</v>
      </c>
      <c r="O4113" t="str">
        <f t="shared" si="195"/>
        <v>1</v>
      </c>
      <c r="P4113" s="13" t="s">
        <v>49</v>
      </c>
      <c r="Q4113" s="13" t="s">
        <v>50</v>
      </c>
    </row>
    <row r="4114" spans="1:17">
      <c r="A4114" s="13" t="s">
        <v>53</v>
      </c>
      <c r="B4114" s="94" t="s">
        <v>5</v>
      </c>
      <c r="C4114" s="13">
        <v>3</v>
      </c>
      <c r="D4114" s="13" t="s">
        <v>54</v>
      </c>
      <c r="E4114" s="52" t="str">
        <f t="shared" ref="E4114:E4177" si="196">IF(D4114="M", "B",IF(D4114="B", "B", IF(D4114="H", "H")))</f>
        <v>B</v>
      </c>
      <c r="F4114" s="13">
        <v>16</v>
      </c>
      <c r="G4114" s="13">
        <v>3</v>
      </c>
      <c r="H4114" s="13">
        <v>12</v>
      </c>
      <c r="I4114" s="13">
        <v>2203.8525</v>
      </c>
      <c r="J4114" s="13">
        <v>0</v>
      </c>
      <c r="K4114" s="13">
        <v>1</v>
      </c>
      <c r="L4114" s="13">
        <v>1</v>
      </c>
      <c r="M4114" s="13">
        <v>1</v>
      </c>
      <c r="N4114" s="13" t="str">
        <f t="shared" si="194"/>
        <v>NoGo</v>
      </c>
      <c r="O4114" t="str">
        <f t="shared" si="195"/>
        <v>0</v>
      </c>
      <c r="P4114" s="13" t="s">
        <v>49</v>
      </c>
      <c r="Q4114" s="13" t="s">
        <v>50</v>
      </c>
    </row>
    <row r="4115" spans="1:17">
      <c r="A4115" s="13" t="s">
        <v>53</v>
      </c>
      <c r="B4115" s="94" t="s">
        <v>5</v>
      </c>
      <c r="C4115" s="13">
        <v>3</v>
      </c>
      <c r="D4115" s="13" t="s">
        <v>54</v>
      </c>
      <c r="E4115" s="52" t="str">
        <f t="shared" si="196"/>
        <v>B</v>
      </c>
      <c r="F4115" s="13">
        <v>16</v>
      </c>
      <c r="G4115" s="13">
        <v>3</v>
      </c>
      <c r="H4115" s="13">
        <v>16</v>
      </c>
      <c r="I4115" s="13">
        <v>4129.1224000000002</v>
      </c>
      <c r="J4115" s="13">
        <v>2</v>
      </c>
      <c r="K4115" s="13">
        <v>1</v>
      </c>
      <c r="L4115" s="13">
        <v>1</v>
      </c>
      <c r="M4115" s="13">
        <v>1</v>
      </c>
      <c r="N4115" s="13" t="str">
        <f t="shared" si="194"/>
        <v>NoGo</v>
      </c>
      <c r="O4115" t="str">
        <f t="shared" si="195"/>
        <v>0</v>
      </c>
      <c r="P4115" s="13" t="s">
        <v>49</v>
      </c>
      <c r="Q4115" s="13" t="s">
        <v>50</v>
      </c>
    </row>
    <row r="4116" spans="1:17">
      <c r="A4116" s="13" t="s">
        <v>53</v>
      </c>
      <c r="B4116" s="94" t="s">
        <v>5</v>
      </c>
      <c r="C4116" s="13">
        <v>3</v>
      </c>
      <c r="D4116" s="13" t="s">
        <v>54</v>
      </c>
      <c r="E4116" s="52" t="str">
        <f t="shared" si="196"/>
        <v>B</v>
      </c>
      <c r="F4116" s="13">
        <v>16</v>
      </c>
      <c r="G4116" s="13">
        <v>3</v>
      </c>
      <c r="H4116" s="13">
        <v>20</v>
      </c>
      <c r="I4116" s="13">
        <v>4345.3972999999996</v>
      </c>
      <c r="J4116" s="13">
        <v>2</v>
      </c>
      <c r="K4116" s="13">
        <v>0</v>
      </c>
      <c r="L4116" s="13">
        <v>1</v>
      </c>
      <c r="M4116" s="13">
        <v>1</v>
      </c>
      <c r="N4116" s="13" t="str">
        <f t="shared" si="194"/>
        <v>NoGo</v>
      </c>
      <c r="O4116" t="str">
        <f t="shared" si="195"/>
        <v>1</v>
      </c>
      <c r="P4116" s="13" t="s">
        <v>49</v>
      </c>
      <c r="Q4116" s="13" t="s">
        <v>50</v>
      </c>
    </row>
    <row r="4117" spans="1:17">
      <c r="A4117" s="13" t="s">
        <v>53</v>
      </c>
      <c r="B4117" s="94" t="s">
        <v>5</v>
      </c>
      <c r="C4117" s="13">
        <v>3</v>
      </c>
      <c r="D4117" s="13" t="s">
        <v>54</v>
      </c>
      <c r="E4117" s="52" t="str">
        <f t="shared" si="196"/>
        <v>B</v>
      </c>
      <c r="F4117" s="13">
        <v>16</v>
      </c>
      <c r="G4117" s="13">
        <v>3</v>
      </c>
      <c r="H4117" s="13">
        <v>23</v>
      </c>
      <c r="I4117" s="13">
        <v>3508.7429999999999</v>
      </c>
      <c r="J4117" s="13">
        <v>2</v>
      </c>
      <c r="K4117" s="13">
        <v>0</v>
      </c>
      <c r="L4117" s="13">
        <v>1</v>
      </c>
      <c r="M4117" s="13">
        <v>1</v>
      </c>
      <c r="N4117" s="13" t="str">
        <f t="shared" si="194"/>
        <v>NoGo</v>
      </c>
      <c r="O4117" t="str">
        <f t="shared" si="195"/>
        <v>1</v>
      </c>
      <c r="P4117" s="13" t="s">
        <v>49</v>
      </c>
      <c r="Q4117" s="13" t="s">
        <v>50</v>
      </c>
    </row>
    <row r="4118" spans="1:17">
      <c r="A4118" s="13" t="s">
        <v>53</v>
      </c>
      <c r="B4118" s="94" t="s">
        <v>5</v>
      </c>
      <c r="C4118" s="13">
        <v>3</v>
      </c>
      <c r="D4118" s="13" t="s">
        <v>54</v>
      </c>
      <c r="E4118" s="52" t="str">
        <f t="shared" si="196"/>
        <v>B</v>
      </c>
      <c r="F4118" s="13">
        <v>16</v>
      </c>
      <c r="G4118" s="13">
        <v>3</v>
      </c>
      <c r="H4118" s="13">
        <v>28</v>
      </c>
      <c r="I4118" s="13">
        <v>2204.1161000000002</v>
      </c>
      <c r="J4118" s="13">
        <v>0</v>
      </c>
      <c r="K4118" s="13">
        <v>1</v>
      </c>
      <c r="L4118" s="13">
        <v>1</v>
      </c>
      <c r="M4118" s="13">
        <v>1</v>
      </c>
      <c r="N4118" s="13" t="str">
        <f t="shared" si="194"/>
        <v>NoGo</v>
      </c>
      <c r="O4118" t="str">
        <f t="shared" si="195"/>
        <v>0</v>
      </c>
      <c r="P4118" s="13" t="s">
        <v>49</v>
      </c>
      <c r="Q4118" s="13" t="s">
        <v>50</v>
      </c>
    </row>
    <row r="4119" spans="1:17">
      <c r="A4119" s="13" t="s">
        <v>53</v>
      </c>
      <c r="B4119" s="94" t="s">
        <v>5</v>
      </c>
      <c r="C4119" s="13">
        <v>3</v>
      </c>
      <c r="D4119" s="13" t="s">
        <v>54</v>
      </c>
      <c r="E4119" s="52" t="str">
        <f t="shared" si="196"/>
        <v>B</v>
      </c>
      <c r="F4119" s="13">
        <v>16</v>
      </c>
      <c r="G4119" s="13">
        <v>3</v>
      </c>
      <c r="H4119" s="13">
        <v>31</v>
      </c>
      <c r="I4119" s="13">
        <v>3471.6687000000002</v>
      </c>
      <c r="J4119" s="13">
        <v>1</v>
      </c>
      <c r="K4119" s="13">
        <v>0</v>
      </c>
      <c r="L4119" s="13">
        <v>1</v>
      </c>
      <c r="M4119" s="13">
        <v>1</v>
      </c>
      <c r="N4119" s="13" t="str">
        <f t="shared" si="194"/>
        <v>NoGo</v>
      </c>
      <c r="O4119" t="str">
        <f t="shared" si="195"/>
        <v>1</v>
      </c>
      <c r="P4119" s="13" t="s">
        <v>49</v>
      </c>
      <c r="Q4119" s="13" t="s">
        <v>50</v>
      </c>
    </row>
    <row r="4120" spans="1:17">
      <c r="A4120" s="13" t="s">
        <v>53</v>
      </c>
      <c r="B4120" s="94" t="s">
        <v>5</v>
      </c>
      <c r="C4120" s="13">
        <v>3</v>
      </c>
      <c r="D4120" s="13" t="s">
        <v>54</v>
      </c>
      <c r="E4120" s="52" t="str">
        <f t="shared" si="196"/>
        <v>B</v>
      </c>
      <c r="F4120" s="13">
        <v>16</v>
      </c>
      <c r="G4120" s="13">
        <v>3</v>
      </c>
      <c r="H4120" s="13">
        <v>36</v>
      </c>
      <c r="I4120" s="13">
        <v>2204.8539999999998</v>
      </c>
      <c r="J4120" s="13">
        <v>0</v>
      </c>
      <c r="K4120" s="13">
        <v>1</v>
      </c>
      <c r="L4120" s="13">
        <v>1</v>
      </c>
      <c r="M4120" s="13">
        <v>1</v>
      </c>
      <c r="N4120" s="13" t="str">
        <f t="shared" si="194"/>
        <v>NoGo</v>
      </c>
      <c r="O4120" t="str">
        <f t="shared" si="195"/>
        <v>0</v>
      </c>
      <c r="P4120" s="13" t="s">
        <v>49</v>
      </c>
      <c r="Q4120" s="13" t="s">
        <v>50</v>
      </c>
    </row>
    <row r="4121" spans="1:17">
      <c r="A4121" s="13" t="s">
        <v>53</v>
      </c>
      <c r="B4121" s="94" t="s">
        <v>5</v>
      </c>
      <c r="C4121" s="13">
        <v>3</v>
      </c>
      <c r="D4121" s="13" t="s">
        <v>54</v>
      </c>
      <c r="E4121" s="52" t="str">
        <f t="shared" si="196"/>
        <v>B</v>
      </c>
      <c r="F4121" s="13">
        <v>16</v>
      </c>
      <c r="G4121" s="13">
        <v>3</v>
      </c>
      <c r="H4121" s="13">
        <v>38</v>
      </c>
      <c r="I4121" s="13">
        <v>3434.1876999999999</v>
      </c>
      <c r="J4121" s="13">
        <v>3</v>
      </c>
      <c r="K4121" s="13">
        <v>0</v>
      </c>
      <c r="L4121" s="13">
        <v>1</v>
      </c>
      <c r="M4121" s="13">
        <v>1</v>
      </c>
      <c r="N4121" s="13" t="str">
        <f t="shared" si="194"/>
        <v>NoGo</v>
      </c>
      <c r="O4121" t="str">
        <f t="shared" si="195"/>
        <v>1</v>
      </c>
      <c r="P4121" s="13" t="s">
        <v>49</v>
      </c>
      <c r="Q4121" s="13" t="s">
        <v>50</v>
      </c>
    </row>
    <row r="4122" spans="1:17">
      <c r="A4122" s="13" t="s">
        <v>53</v>
      </c>
      <c r="B4122" s="94" t="s">
        <v>5</v>
      </c>
      <c r="C4122" s="13">
        <v>3</v>
      </c>
      <c r="D4122" s="13" t="s">
        <v>54</v>
      </c>
      <c r="E4122" s="52" t="str">
        <f t="shared" si="196"/>
        <v>B</v>
      </c>
      <c r="F4122" s="13">
        <v>16</v>
      </c>
      <c r="G4122" s="13">
        <v>4</v>
      </c>
      <c r="H4122" s="13">
        <v>1</v>
      </c>
      <c r="I4122" s="13">
        <v>4522.4481999999998</v>
      </c>
      <c r="J4122" s="13">
        <v>2</v>
      </c>
      <c r="K4122" s="13">
        <v>1</v>
      </c>
      <c r="L4122" s="13">
        <v>1</v>
      </c>
      <c r="M4122" s="13">
        <v>0</v>
      </c>
      <c r="N4122" s="13" t="str">
        <f t="shared" si="194"/>
        <v>Go</v>
      </c>
      <c r="O4122" s="13" t="str">
        <f t="shared" si="195"/>
        <v>0</v>
      </c>
      <c r="P4122" s="13" t="s">
        <v>49</v>
      </c>
      <c r="Q4122" s="13" t="s">
        <v>50</v>
      </c>
    </row>
    <row r="4123" spans="1:17">
      <c r="A4123" s="13" t="s">
        <v>53</v>
      </c>
      <c r="B4123" s="94" t="s">
        <v>5</v>
      </c>
      <c r="C4123" s="13">
        <v>3</v>
      </c>
      <c r="D4123" s="13" t="s">
        <v>54</v>
      </c>
      <c r="E4123" s="52" t="str">
        <f t="shared" si="196"/>
        <v>B</v>
      </c>
      <c r="F4123" s="13">
        <v>16</v>
      </c>
      <c r="G4123" s="13">
        <v>4</v>
      </c>
      <c r="H4123" s="13">
        <v>2</v>
      </c>
      <c r="I4123" s="13">
        <v>3477.3955999999998</v>
      </c>
      <c r="J4123" s="13">
        <v>1</v>
      </c>
      <c r="K4123" s="13">
        <v>1</v>
      </c>
      <c r="L4123" s="13">
        <v>1</v>
      </c>
      <c r="M4123" s="13">
        <v>0</v>
      </c>
      <c r="N4123" s="13" t="str">
        <f t="shared" si="194"/>
        <v>Go</v>
      </c>
      <c r="O4123" s="13" t="str">
        <f t="shared" si="195"/>
        <v>0</v>
      </c>
      <c r="P4123" s="13" t="s">
        <v>49</v>
      </c>
      <c r="Q4123" s="13" t="s">
        <v>50</v>
      </c>
    </row>
    <row r="4124" spans="1:17">
      <c r="A4124" s="13" t="s">
        <v>53</v>
      </c>
      <c r="B4124" s="94" t="s">
        <v>5</v>
      </c>
      <c r="C4124" s="13">
        <v>3</v>
      </c>
      <c r="D4124" s="13" t="s">
        <v>54</v>
      </c>
      <c r="E4124" s="52" t="str">
        <f t="shared" si="196"/>
        <v>B</v>
      </c>
      <c r="F4124" s="13">
        <v>16</v>
      </c>
      <c r="G4124" s="13">
        <v>4</v>
      </c>
      <c r="H4124" s="13">
        <v>4</v>
      </c>
      <c r="I4124" s="13">
        <v>1052.9736</v>
      </c>
      <c r="J4124" s="13">
        <v>1</v>
      </c>
      <c r="K4124" s="13">
        <v>1</v>
      </c>
      <c r="L4124" s="13">
        <v>1</v>
      </c>
      <c r="M4124" s="13">
        <v>0</v>
      </c>
      <c r="N4124" s="13" t="str">
        <f t="shared" si="194"/>
        <v>Go</v>
      </c>
      <c r="O4124" s="13" t="str">
        <f t="shared" si="195"/>
        <v>0</v>
      </c>
      <c r="P4124" s="13" t="s">
        <v>49</v>
      </c>
      <c r="Q4124" s="13" t="s">
        <v>50</v>
      </c>
    </row>
    <row r="4125" spans="1:17">
      <c r="A4125" s="13" t="s">
        <v>53</v>
      </c>
      <c r="B4125" s="94" t="s">
        <v>5</v>
      </c>
      <c r="C4125" s="13">
        <v>3</v>
      </c>
      <c r="D4125" s="13" t="s">
        <v>54</v>
      </c>
      <c r="E4125" s="52" t="str">
        <f t="shared" si="196"/>
        <v>B</v>
      </c>
      <c r="F4125" s="13">
        <v>16</v>
      </c>
      <c r="G4125" s="13">
        <v>4</v>
      </c>
      <c r="H4125" s="13">
        <v>6</v>
      </c>
      <c r="I4125" s="13">
        <v>761.33789999999999</v>
      </c>
      <c r="J4125" s="13">
        <v>1</v>
      </c>
      <c r="K4125" s="13">
        <v>1</v>
      </c>
      <c r="L4125" s="13">
        <v>1</v>
      </c>
      <c r="M4125" s="13">
        <v>0</v>
      </c>
      <c r="N4125" s="13" t="str">
        <f t="shared" si="194"/>
        <v>Go</v>
      </c>
      <c r="O4125" s="13" t="str">
        <f t="shared" si="195"/>
        <v>0</v>
      </c>
      <c r="P4125" s="13" t="s">
        <v>49</v>
      </c>
      <c r="Q4125" s="13" t="s">
        <v>50</v>
      </c>
    </row>
    <row r="4126" spans="1:17">
      <c r="A4126" s="13" t="s">
        <v>53</v>
      </c>
      <c r="B4126" s="94" t="s">
        <v>5</v>
      </c>
      <c r="C4126" s="13">
        <v>3</v>
      </c>
      <c r="D4126" s="13" t="s">
        <v>54</v>
      </c>
      <c r="E4126" s="52" t="str">
        <f t="shared" si="196"/>
        <v>B</v>
      </c>
      <c r="F4126" s="13">
        <v>16</v>
      </c>
      <c r="G4126" s="13">
        <v>4</v>
      </c>
      <c r="H4126" s="13">
        <v>7</v>
      </c>
      <c r="I4126" s="13">
        <v>395.2647</v>
      </c>
      <c r="J4126" s="13">
        <v>1</v>
      </c>
      <c r="K4126" s="13">
        <v>1</v>
      </c>
      <c r="L4126" s="13">
        <v>1</v>
      </c>
      <c r="M4126" s="13">
        <v>0</v>
      </c>
      <c r="N4126" s="13" t="str">
        <f t="shared" si="194"/>
        <v>Go</v>
      </c>
      <c r="O4126" s="13" t="str">
        <f t="shared" si="195"/>
        <v>0</v>
      </c>
      <c r="P4126" s="13" t="s">
        <v>49</v>
      </c>
      <c r="Q4126" s="13" t="s">
        <v>50</v>
      </c>
    </row>
    <row r="4127" spans="1:17">
      <c r="A4127" s="13" t="s">
        <v>53</v>
      </c>
      <c r="B4127" s="94" t="s">
        <v>5</v>
      </c>
      <c r="C4127" s="13">
        <v>3</v>
      </c>
      <c r="D4127" s="13" t="s">
        <v>54</v>
      </c>
      <c r="E4127" s="52" t="str">
        <f t="shared" si="196"/>
        <v>B</v>
      </c>
      <c r="F4127" s="13">
        <v>16</v>
      </c>
      <c r="G4127" s="13">
        <v>4</v>
      </c>
      <c r="H4127" s="13">
        <v>8</v>
      </c>
      <c r="I4127" s="13">
        <v>773.28110000000004</v>
      </c>
      <c r="J4127" s="13">
        <v>1</v>
      </c>
      <c r="K4127" s="13">
        <v>1</v>
      </c>
      <c r="L4127" s="13">
        <v>1</v>
      </c>
      <c r="M4127" s="13">
        <v>0</v>
      </c>
      <c r="N4127" s="13" t="str">
        <f t="shared" si="194"/>
        <v>Go</v>
      </c>
      <c r="O4127" s="13" t="str">
        <f t="shared" si="195"/>
        <v>0</v>
      </c>
      <c r="P4127" s="13" t="s">
        <v>49</v>
      </c>
      <c r="Q4127" s="13" t="s">
        <v>50</v>
      </c>
    </row>
    <row r="4128" spans="1:17">
      <c r="A4128" s="13" t="s">
        <v>53</v>
      </c>
      <c r="B4128" s="94" t="s">
        <v>5</v>
      </c>
      <c r="C4128" s="13">
        <v>3</v>
      </c>
      <c r="D4128" s="13" t="s">
        <v>54</v>
      </c>
      <c r="E4128" s="52" t="str">
        <f t="shared" si="196"/>
        <v>B</v>
      </c>
      <c r="F4128" s="13">
        <v>16</v>
      </c>
      <c r="G4128" s="13">
        <v>4</v>
      </c>
      <c r="H4128" s="13">
        <v>9</v>
      </c>
      <c r="I4128" s="13">
        <v>726.79250000000002</v>
      </c>
      <c r="J4128" s="13">
        <v>1</v>
      </c>
      <c r="K4128" s="13">
        <v>1</v>
      </c>
      <c r="L4128" s="13">
        <v>1</v>
      </c>
      <c r="M4128" s="13">
        <v>0</v>
      </c>
      <c r="N4128" s="13" t="str">
        <f t="shared" si="194"/>
        <v>Go</v>
      </c>
      <c r="O4128" s="13" t="str">
        <f t="shared" si="195"/>
        <v>0</v>
      </c>
      <c r="P4128" s="13" t="s">
        <v>49</v>
      </c>
      <c r="Q4128" s="13" t="s">
        <v>50</v>
      </c>
    </row>
    <row r="4129" spans="1:17">
      <c r="A4129" s="13" t="s">
        <v>53</v>
      </c>
      <c r="B4129" s="94" t="s">
        <v>5</v>
      </c>
      <c r="C4129" s="13">
        <v>3</v>
      </c>
      <c r="D4129" s="13" t="s">
        <v>54</v>
      </c>
      <c r="E4129" s="52" t="str">
        <f t="shared" si="196"/>
        <v>B</v>
      </c>
      <c r="F4129" s="13">
        <v>16</v>
      </c>
      <c r="G4129" s="13">
        <v>4</v>
      </c>
      <c r="H4129" s="13">
        <v>11</v>
      </c>
      <c r="I4129" s="13">
        <v>1930.3032000000001</v>
      </c>
      <c r="J4129" s="13">
        <v>2</v>
      </c>
      <c r="K4129" s="13">
        <v>1</v>
      </c>
      <c r="L4129" s="13">
        <v>1</v>
      </c>
      <c r="M4129" s="13">
        <v>0</v>
      </c>
      <c r="N4129" s="13" t="str">
        <f t="shared" si="194"/>
        <v>Go</v>
      </c>
      <c r="O4129" s="13" t="str">
        <f t="shared" si="195"/>
        <v>0</v>
      </c>
      <c r="P4129" s="13" t="s">
        <v>49</v>
      </c>
      <c r="Q4129" s="13" t="s">
        <v>50</v>
      </c>
    </row>
    <row r="4130" spans="1:17">
      <c r="A4130" s="13" t="s">
        <v>53</v>
      </c>
      <c r="B4130" s="94" t="s">
        <v>5</v>
      </c>
      <c r="C4130" s="13">
        <v>3</v>
      </c>
      <c r="D4130" s="13" t="s">
        <v>54</v>
      </c>
      <c r="E4130" s="52" t="str">
        <f t="shared" si="196"/>
        <v>B</v>
      </c>
      <c r="F4130" s="13">
        <v>16</v>
      </c>
      <c r="G4130" s="13">
        <v>4</v>
      </c>
      <c r="H4130" s="13">
        <v>13</v>
      </c>
      <c r="I4130" s="13">
        <v>6067.2214999999997</v>
      </c>
      <c r="J4130" s="13">
        <v>10</v>
      </c>
      <c r="K4130" s="13">
        <v>1</v>
      </c>
      <c r="L4130" s="13">
        <v>1</v>
      </c>
      <c r="M4130" s="13">
        <v>0</v>
      </c>
      <c r="N4130" s="13" t="str">
        <f t="shared" si="194"/>
        <v>Go</v>
      </c>
      <c r="O4130" s="13" t="str">
        <f t="shared" si="195"/>
        <v>0</v>
      </c>
      <c r="P4130" s="13" t="s">
        <v>49</v>
      </c>
      <c r="Q4130" s="13" t="s">
        <v>50</v>
      </c>
    </row>
    <row r="4131" spans="1:17">
      <c r="A4131" s="13" t="s">
        <v>53</v>
      </c>
      <c r="B4131" s="94" t="s">
        <v>5</v>
      </c>
      <c r="C4131" s="13">
        <v>3</v>
      </c>
      <c r="D4131" s="13" t="s">
        <v>54</v>
      </c>
      <c r="E4131" s="52" t="str">
        <f t="shared" si="196"/>
        <v>B</v>
      </c>
      <c r="F4131" s="13">
        <v>16</v>
      </c>
      <c r="G4131" s="13">
        <v>4</v>
      </c>
      <c r="H4131" s="13">
        <v>14</v>
      </c>
      <c r="I4131" s="13">
        <v>1058.5851</v>
      </c>
      <c r="J4131" s="13">
        <v>1</v>
      </c>
      <c r="K4131" s="13">
        <v>1</v>
      </c>
      <c r="L4131" s="13">
        <v>1</v>
      </c>
      <c r="M4131" s="13">
        <v>0</v>
      </c>
      <c r="N4131" s="13" t="str">
        <f t="shared" si="194"/>
        <v>Go</v>
      </c>
      <c r="O4131" s="13" t="str">
        <f t="shared" si="195"/>
        <v>0</v>
      </c>
      <c r="P4131" s="13" t="s">
        <v>49</v>
      </c>
      <c r="Q4131" s="13" t="s">
        <v>50</v>
      </c>
    </row>
    <row r="4132" spans="1:17">
      <c r="A4132" s="13" t="s">
        <v>53</v>
      </c>
      <c r="B4132" s="94" t="s">
        <v>5</v>
      </c>
      <c r="C4132" s="13">
        <v>3</v>
      </c>
      <c r="D4132" s="13" t="s">
        <v>54</v>
      </c>
      <c r="E4132" s="52" t="str">
        <f t="shared" si="196"/>
        <v>B</v>
      </c>
      <c r="F4132" s="13">
        <v>16</v>
      </c>
      <c r="G4132" s="13">
        <v>4</v>
      </c>
      <c r="H4132" s="13">
        <v>15</v>
      </c>
      <c r="I4132" s="13">
        <v>936.4008</v>
      </c>
      <c r="J4132" s="13">
        <v>2</v>
      </c>
      <c r="K4132" s="13">
        <v>1</v>
      </c>
      <c r="L4132" s="13">
        <v>1</v>
      </c>
      <c r="M4132" s="13">
        <v>0</v>
      </c>
      <c r="N4132" s="13" t="str">
        <f t="shared" si="194"/>
        <v>Go</v>
      </c>
      <c r="O4132" s="13" t="str">
        <f t="shared" si="195"/>
        <v>0</v>
      </c>
      <c r="P4132" s="13" t="s">
        <v>49</v>
      </c>
      <c r="Q4132" s="13" t="s">
        <v>50</v>
      </c>
    </row>
    <row r="4133" spans="1:17">
      <c r="A4133" s="13" t="s">
        <v>53</v>
      </c>
      <c r="B4133" s="94" t="s">
        <v>5</v>
      </c>
      <c r="C4133" s="13">
        <v>3</v>
      </c>
      <c r="D4133" s="13" t="s">
        <v>54</v>
      </c>
      <c r="E4133" s="52" t="str">
        <f t="shared" si="196"/>
        <v>B</v>
      </c>
      <c r="F4133" s="13">
        <v>16</v>
      </c>
      <c r="G4133" s="13">
        <v>4</v>
      </c>
      <c r="H4133" s="13">
        <v>16</v>
      </c>
      <c r="I4133" s="13">
        <v>4684.4026999999996</v>
      </c>
      <c r="J4133" s="13">
        <v>1</v>
      </c>
      <c r="K4133" s="13">
        <v>1</v>
      </c>
      <c r="L4133" s="13">
        <v>1</v>
      </c>
      <c r="M4133" s="13">
        <v>0</v>
      </c>
      <c r="N4133" s="13" t="str">
        <f t="shared" si="194"/>
        <v>Go</v>
      </c>
      <c r="O4133" s="13" t="str">
        <f t="shared" si="195"/>
        <v>0</v>
      </c>
      <c r="P4133" s="13" t="s">
        <v>49</v>
      </c>
      <c r="Q4133" s="13" t="s">
        <v>50</v>
      </c>
    </row>
    <row r="4134" spans="1:17">
      <c r="A4134" s="13" t="s">
        <v>53</v>
      </c>
      <c r="B4134" s="94" t="s">
        <v>5</v>
      </c>
      <c r="C4134" s="13">
        <v>3</v>
      </c>
      <c r="D4134" s="13" t="s">
        <v>54</v>
      </c>
      <c r="E4134" s="52" t="str">
        <f t="shared" si="196"/>
        <v>B</v>
      </c>
      <c r="F4134" s="13">
        <v>16</v>
      </c>
      <c r="G4134" s="13">
        <v>4</v>
      </c>
      <c r="H4134" s="13">
        <v>18</v>
      </c>
      <c r="I4134" s="13">
        <v>1913.6950999999999</v>
      </c>
      <c r="J4134" s="13">
        <v>2</v>
      </c>
      <c r="K4134" s="13">
        <v>1</v>
      </c>
      <c r="L4134" s="13">
        <v>1</v>
      </c>
      <c r="M4134" s="13">
        <v>0</v>
      </c>
      <c r="N4134" s="13" t="str">
        <f t="shared" si="194"/>
        <v>Go</v>
      </c>
      <c r="O4134" s="13" t="str">
        <f t="shared" si="195"/>
        <v>0</v>
      </c>
      <c r="P4134" s="13" t="s">
        <v>49</v>
      </c>
      <c r="Q4134" s="13" t="s">
        <v>50</v>
      </c>
    </row>
    <row r="4135" spans="1:17">
      <c r="A4135" s="13" t="s">
        <v>53</v>
      </c>
      <c r="B4135" s="94" t="s">
        <v>5</v>
      </c>
      <c r="C4135" s="13">
        <v>3</v>
      </c>
      <c r="D4135" s="13" t="s">
        <v>54</v>
      </c>
      <c r="E4135" s="52" t="str">
        <f t="shared" si="196"/>
        <v>B</v>
      </c>
      <c r="F4135" s="13">
        <v>16</v>
      </c>
      <c r="G4135" s="13">
        <v>4</v>
      </c>
      <c r="H4135" s="13">
        <v>19</v>
      </c>
      <c r="I4135" s="13">
        <v>6608.6850999999997</v>
      </c>
      <c r="J4135" s="13">
        <v>1</v>
      </c>
      <c r="K4135" s="13">
        <v>1</v>
      </c>
      <c r="L4135" s="13">
        <v>1</v>
      </c>
      <c r="M4135" s="13">
        <v>0</v>
      </c>
      <c r="N4135" s="13" t="str">
        <f t="shared" si="194"/>
        <v>Go</v>
      </c>
      <c r="O4135" s="13" t="str">
        <f t="shared" si="195"/>
        <v>0</v>
      </c>
      <c r="P4135" s="13" t="s">
        <v>49</v>
      </c>
      <c r="Q4135" s="13" t="s">
        <v>50</v>
      </c>
    </row>
    <row r="4136" spans="1:17">
      <c r="A4136" s="13" t="s">
        <v>53</v>
      </c>
      <c r="B4136" s="94" t="s">
        <v>5</v>
      </c>
      <c r="C4136" s="13">
        <v>3</v>
      </c>
      <c r="D4136" s="13" t="s">
        <v>54</v>
      </c>
      <c r="E4136" s="52" t="str">
        <f t="shared" si="196"/>
        <v>B</v>
      </c>
      <c r="F4136" s="13">
        <v>16</v>
      </c>
      <c r="G4136" s="13">
        <v>4</v>
      </c>
      <c r="H4136" s="13">
        <v>20</v>
      </c>
      <c r="I4136" s="13">
        <v>3105.8004999999998</v>
      </c>
      <c r="J4136" s="13">
        <v>1</v>
      </c>
      <c r="K4136" s="13">
        <v>1</v>
      </c>
      <c r="L4136" s="13">
        <v>1</v>
      </c>
      <c r="M4136" s="13">
        <v>0</v>
      </c>
      <c r="N4136" s="13" t="str">
        <f t="shared" si="194"/>
        <v>Go</v>
      </c>
      <c r="O4136" s="13" t="str">
        <f t="shared" si="195"/>
        <v>0</v>
      </c>
      <c r="P4136" s="13" t="s">
        <v>49</v>
      </c>
      <c r="Q4136" s="13" t="s">
        <v>50</v>
      </c>
    </row>
    <row r="4137" spans="1:17">
      <c r="A4137" s="13" t="s">
        <v>53</v>
      </c>
      <c r="B4137" s="94" t="s">
        <v>5</v>
      </c>
      <c r="C4137" s="13">
        <v>3</v>
      </c>
      <c r="D4137" s="13" t="s">
        <v>54</v>
      </c>
      <c r="E4137" s="52" t="str">
        <f t="shared" si="196"/>
        <v>B</v>
      </c>
      <c r="F4137" s="13">
        <v>16</v>
      </c>
      <c r="G4137" s="13">
        <v>4</v>
      </c>
      <c r="H4137" s="13">
        <v>21</v>
      </c>
      <c r="I4137" s="13">
        <v>1199.0138999999999</v>
      </c>
      <c r="J4137" s="13">
        <v>2</v>
      </c>
      <c r="K4137" s="13">
        <v>1</v>
      </c>
      <c r="L4137" s="13">
        <v>1</v>
      </c>
      <c r="M4137" s="13">
        <v>0</v>
      </c>
      <c r="N4137" s="13" t="str">
        <f t="shared" si="194"/>
        <v>Go</v>
      </c>
      <c r="O4137" s="13" t="str">
        <f t="shared" si="195"/>
        <v>0</v>
      </c>
      <c r="P4137" s="13" t="s">
        <v>49</v>
      </c>
      <c r="Q4137" s="13" t="s">
        <v>50</v>
      </c>
    </row>
    <row r="4138" spans="1:17">
      <c r="A4138" s="13" t="s">
        <v>53</v>
      </c>
      <c r="B4138" s="94" t="s">
        <v>5</v>
      </c>
      <c r="C4138" s="13">
        <v>3</v>
      </c>
      <c r="D4138" s="13" t="s">
        <v>54</v>
      </c>
      <c r="E4138" s="52" t="str">
        <f t="shared" si="196"/>
        <v>B</v>
      </c>
      <c r="F4138" s="13">
        <v>16</v>
      </c>
      <c r="G4138" s="13">
        <v>4</v>
      </c>
      <c r="H4138" s="13">
        <v>23</v>
      </c>
      <c r="I4138" s="13">
        <v>2488.1041</v>
      </c>
      <c r="J4138" s="13">
        <v>3</v>
      </c>
      <c r="K4138" s="13">
        <v>1</v>
      </c>
      <c r="L4138" s="13">
        <v>1</v>
      </c>
      <c r="M4138" s="13">
        <v>0</v>
      </c>
      <c r="N4138" s="13" t="str">
        <f t="shared" si="194"/>
        <v>Go</v>
      </c>
      <c r="O4138" s="13" t="str">
        <f t="shared" si="195"/>
        <v>0</v>
      </c>
      <c r="P4138" s="13" t="s">
        <v>49</v>
      </c>
      <c r="Q4138" s="13" t="s">
        <v>50</v>
      </c>
    </row>
    <row r="4139" spans="1:17">
      <c r="A4139" s="13" t="s">
        <v>53</v>
      </c>
      <c r="B4139" s="94" t="s">
        <v>5</v>
      </c>
      <c r="C4139" s="13">
        <v>3</v>
      </c>
      <c r="D4139" s="13" t="s">
        <v>54</v>
      </c>
      <c r="E4139" s="52" t="str">
        <f t="shared" si="196"/>
        <v>B</v>
      </c>
      <c r="F4139" s="13">
        <v>16</v>
      </c>
      <c r="G4139" s="13">
        <v>4</v>
      </c>
      <c r="H4139" s="13">
        <v>24</v>
      </c>
      <c r="I4139" s="13">
        <v>6686.308</v>
      </c>
      <c r="J4139" s="13">
        <v>3</v>
      </c>
      <c r="K4139" s="13">
        <v>1</v>
      </c>
      <c r="L4139" s="13">
        <v>1</v>
      </c>
      <c r="M4139" s="13">
        <v>0</v>
      </c>
      <c r="N4139" s="13" t="str">
        <f t="shared" si="194"/>
        <v>Go</v>
      </c>
      <c r="O4139" s="13" t="str">
        <f t="shared" si="195"/>
        <v>0</v>
      </c>
      <c r="P4139" s="13" t="s">
        <v>49</v>
      </c>
      <c r="Q4139" s="13" t="s">
        <v>50</v>
      </c>
    </row>
    <row r="4140" spans="1:17">
      <c r="A4140" s="13" t="s">
        <v>53</v>
      </c>
      <c r="B4140" s="94" t="s">
        <v>5</v>
      </c>
      <c r="C4140" s="13">
        <v>3</v>
      </c>
      <c r="D4140" s="13" t="s">
        <v>54</v>
      </c>
      <c r="E4140" s="52" t="str">
        <f t="shared" si="196"/>
        <v>B</v>
      </c>
      <c r="F4140" s="13">
        <v>16</v>
      </c>
      <c r="G4140" s="13">
        <v>4</v>
      </c>
      <c r="H4140" s="13">
        <v>25</v>
      </c>
      <c r="I4140" s="13">
        <v>1997.9236000000001</v>
      </c>
      <c r="J4140" s="13">
        <v>1</v>
      </c>
      <c r="K4140" s="13">
        <v>1</v>
      </c>
      <c r="L4140" s="13">
        <v>1</v>
      </c>
      <c r="M4140" s="13">
        <v>0</v>
      </c>
      <c r="N4140" s="13" t="str">
        <f t="shared" si="194"/>
        <v>Go</v>
      </c>
      <c r="O4140" s="13" t="str">
        <f t="shared" si="195"/>
        <v>0</v>
      </c>
      <c r="P4140" s="13" t="s">
        <v>49</v>
      </c>
      <c r="Q4140" s="13" t="s">
        <v>50</v>
      </c>
    </row>
    <row r="4141" spans="1:17">
      <c r="A4141" s="13" t="s">
        <v>53</v>
      </c>
      <c r="B4141" s="94" t="s">
        <v>5</v>
      </c>
      <c r="C4141" s="13">
        <v>3</v>
      </c>
      <c r="D4141" s="13" t="s">
        <v>54</v>
      </c>
      <c r="E4141" s="52" t="str">
        <f t="shared" si="196"/>
        <v>B</v>
      </c>
      <c r="F4141" s="13">
        <v>16</v>
      </c>
      <c r="G4141" s="13">
        <v>4</v>
      </c>
      <c r="H4141" s="13">
        <v>26</v>
      </c>
      <c r="I4141" s="13">
        <v>1456.9133999999999</v>
      </c>
      <c r="J4141" s="13">
        <v>1</v>
      </c>
      <c r="K4141" s="13">
        <v>1</v>
      </c>
      <c r="L4141" s="13">
        <v>1</v>
      </c>
      <c r="M4141" s="13">
        <v>0</v>
      </c>
      <c r="N4141" s="13" t="str">
        <f t="shared" si="194"/>
        <v>Go</v>
      </c>
      <c r="O4141" s="13" t="str">
        <f t="shared" si="195"/>
        <v>0</v>
      </c>
      <c r="P4141" s="13" t="s">
        <v>49</v>
      </c>
      <c r="Q4141" s="13" t="s">
        <v>50</v>
      </c>
    </row>
    <row r="4142" spans="1:17">
      <c r="A4142" s="13" t="s">
        <v>53</v>
      </c>
      <c r="B4142" s="94" t="s">
        <v>5</v>
      </c>
      <c r="C4142" s="13">
        <v>3</v>
      </c>
      <c r="D4142" s="13" t="s">
        <v>54</v>
      </c>
      <c r="E4142" s="52" t="str">
        <f t="shared" si="196"/>
        <v>B</v>
      </c>
      <c r="F4142" s="13">
        <v>16</v>
      </c>
      <c r="G4142" s="13">
        <v>4</v>
      </c>
      <c r="H4142" s="13">
        <v>27</v>
      </c>
      <c r="I4142" s="13">
        <v>1216.9726000000001</v>
      </c>
      <c r="J4142" s="13">
        <v>1</v>
      </c>
      <c r="K4142" s="13">
        <v>1</v>
      </c>
      <c r="L4142" s="13">
        <v>1</v>
      </c>
      <c r="M4142" s="13">
        <v>0</v>
      </c>
      <c r="N4142" s="13" t="str">
        <f t="shared" si="194"/>
        <v>Go</v>
      </c>
      <c r="O4142" s="13" t="str">
        <f t="shared" si="195"/>
        <v>0</v>
      </c>
      <c r="P4142" s="13" t="s">
        <v>49</v>
      </c>
      <c r="Q4142" s="13" t="s">
        <v>50</v>
      </c>
    </row>
    <row r="4143" spans="1:17">
      <c r="A4143" s="13" t="s">
        <v>53</v>
      </c>
      <c r="B4143" s="94" t="s">
        <v>5</v>
      </c>
      <c r="C4143" s="13">
        <v>3</v>
      </c>
      <c r="D4143" s="13" t="s">
        <v>54</v>
      </c>
      <c r="E4143" s="52" t="str">
        <f t="shared" si="196"/>
        <v>B</v>
      </c>
      <c r="F4143" s="13">
        <v>16</v>
      </c>
      <c r="G4143" s="13">
        <v>4</v>
      </c>
      <c r="H4143" s="13">
        <v>28</v>
      </c>
      <c r="I4143" s="13">
        <v>3131.6359000000002</v>
      </c>
      <c r="J4143" s="13">
        <v>4</v>
      </c>
      <c r="K4143" s="13">
        <v>1</v>
      </c>
      <c r="L4143" s="13">
        <v>1</v>
      </c>
      <c r="M4143" s="13">
        <v>0</v>
      </c>
      <c r="N4143" s="13" t="str">
        <f t="shared" si="194"/>
        <v>Go</v>
      </c>
      <c r="O4143" s="13" t="str">
        <f t="shared" si="195"/>
        <v>0</v>
      </c>
      <c r="P4143" s="13" t="s">
        <v>49</v>
      </c>
      <c r="Q4143" s="13" t="s">
        <v>50</v>
      </c>
    </row>
    <row r="4144" spans="1:17">
      <c r="A4144" s="13" t="s">
        <v>53</v>
      </c>
      <c r="B4144" s="94" t="s">
        <v>5</v>
      </c>
      <c r="C4144" s="13">
        <v>3</v>
      </c>
      <c r="D4144" s="13" t="s">
        <v>54</v>
      </c>
      <c r="E4144" s="52" t="str">
        <f t="shared" si="196"/>
        <v>B</v>
      </c>
      <c r="F4144" s="13">
        <v>16</v>
      </c>
      <c r="G4144" s="13">
        <v>4</v>
      </c>
      <c r="H4144" s="13">
        <v>31</v>
      </c>
      <c r="I4144" s="13">
        <v>874.63679999999999</v>
      </c>
      <c r="J4144" s="13">
        <v>1</v>
      </c>
      <c r="K4144" s="13">
        <v>1</v>
      </c>
      <c r="L4144" s="13">
        <v>1</v>
      </c>
      <c r="M4144" s="13">
        <v>0</v>
      </c>
      <c r="N4144" s="13" t="str">
        <f t="shared" si="194"/>
        <v>Go</v>
      </c>
      <c r="O4144" s="13" t="str">
        <f t="shared" si="195"/>
        <v>0</v>
      </c>
      <c r="P4144" s="13" t="s">
        <v>49</v>
      </c>
      <c r="Q4144" s="13" t="s">
        <v>50</v>
      </c>
    </row>
    <row r="4145" spans="1:17">
      <c r="A4145" s="13" t="s">
        <v>53</v>
      </c>
      <c r="B4145" s="94" t="s">
        <v>5</v>
      </c>
      <c r="C4145" s="13">
        <v>3</v>
      </c>
      <c r="D4145" s="13" t="s">
        <v>54</v>
      </c>
      <c r="E4145" s="52" t="str">
        <f t="shared" si="196"/>
        <v>B</v>
      </c>
      <c r="F4145" s="13">
        <v>16</v>
      </c>
      <c r="G4145" s="13">
        <v>4</v>
      </c>
      <c r="H4145" s="13">
        <v>32</v>
      </c>
      <c r="I4145" s="13">
        <v>2101.6765999999998</v>
      </c>
      <c r="J4145" s="13">
        <v>2</v>
      </c>
      <c r="K4145" s="13">
        <v>1</v>
      </c>
      <c r="L4145" s="13">
        <v>1</v>
      </c>
      <c r="M4145" s="13">
        <v>0</v>
      </c>
      <c r="N4145" s="13" t="str">
        <f t="shared" si="194"/>
        <v>Go</v>
      </c>
      <c r="O4145" s="13" t="str">
        <f t="shared" si="195"/>
        <v>0</v>
      </c>
      <c r="P4145" s="13" t="s">
        <v>49</v>
      </c>
      <c r="Q4145" s="13" t="s">
        <v>50</v>
      </c>
    </row>
    <row r="4146" spans="1:17">
      <c r="A4146" s="13" t="s">
        <v>53</v>
      </c>
      <c r="B4146" s="94" t="s">
        <v>5</v>
      </c>
      <c r="C4146" s="13">
        <v>3</v>
      </c>
      <c r="D4146" s="13" t="s">
        <v>54</v>
      </c>
      <c r="E4146" s="52" t="str">
        <f t="shared" si="196"/>
        <v>B</v>
      </c>
      <c r="F4146" s="13">
        <v>16</v>
      </c>
      <c r="G4146" s="13">
        <v>4</v>
      </c>
      <c r="H4146" s="13">
        <v>33</v>
      </c>
      <c r="I4146" s="13">
        <v>6119.7051000000001</v>
      </c>
      <c r="J4146" s="13">
        <v>3</v>
      </c>
      <c r="K4146" s="13">
        <v>1</v>
      </c>
      <c r="L4146" s="13">
        <v>1</v>
      </c>
      <c r="M4146" s="13">
        <v>0</v>
      </c>
      <c r="N4146" s="13" t="str">
        <f t="shared" si="194"/>
        <v>Go</v>
      </c>
      <c r="O4146" s="13" t="str">
        <f t="shared" si="195"/>
        <v>0</v>
      </c>
      <c r="P4146" s="13" t="s">
        <v>49</v>
      </c>
      <c r="Q4146" s="13" t="s">
        <v>50</v>
      </c>
    </row>
    <row r="4147" spans="1:17">
      <c r="A4147" s="13" t="s">
        <v>53</v>
      </c>
      <c r="B4147" s="94" t="s">
        <v>5</v>
      </c>
      <c r="C4147" s="13">
        <v>3</v>
      </c>
      <c r="D4147" s="13" t="s">
        <v>54</v>
      </c>
      <c r="E4147" s="52" t="str">
        <f t="shared" si="196"/>
        <v>B</v>
      </c>
      <c r="F4147" s="13">
        <v>16</v>
      </c>
      <c r="G4147" s="13">
        <v>4</v>
      </c>
      <c r="H4147" s="13">
        <v>34</v>
      </c>
      <c r="I4147" s="13">
        <v>2022.0201</v>
      </c>
      <c r="J4147" s="13">
        <v>1</v>
      </c>
      <c r="K4147" s="13">
        <v>1</v>
      </c>
      <c r="L4147" s="13">
        <v>1</v>
      </c>
      <c r="M4147" s="13">
        <v>0</v>
      </c>
      <c r="N4147" s="13" t="str">
        <f t="shared" si="194"/>
        <v>Go</v>
      </c>
      <c r="O4147" s="13" t="str">
        <f t="shared" si="195"/>
        <v>0</v>
      </c>
      <c r="P4147" s="13" t="s">
        <v>49</v>
      </c>
      <c r="Q4147" s="13" t="s">
        <v>50</v>
      </c>
    </row>
    <row r="4148" spans="1:17">
      <c r="A4148" s="13" t="s">
        <v>53</v>
      </c>
      <c r="B4148" s="94" t="s">
        <v>5</v>
      </c>
      <c r="C4148" s="13">
        <v>3</v>
      </c>
      <c r="D4148" s="13" t="s">
        <v>54</v>
      </c>
      <c r="E4148" s="52" t="str">
        <f t="shared" si="196"/>
        <v>B</v>
      </c>
      <c r="F4148" s="13">
        <v>16</v>
      </c>
      <c r="G4148" s="13">
        <v>4</v>
      </c>
      <c r="H4148" s="13">
        <v>35</v>
      </c>
      <c r="I4148" s="13">
        <v>708.96259999999995</v>
      </c>
      <c r="J4148" s="13">
        <v>1</v>
      </c>
      <c r="K4148" s="13">
        <v>1</v>
      </c>
      <c r="L4148" s="13">
        <v>1</v>
      </c>
      <c r="M4148" s="13">
        <v>0</v>
      </c>
      <c r="N4148" s="13" t="str">
        <f t="shared" si="194"/>
        <v>Go</v>
      </c>
      <c r="O4148" s="13" t="str">
        <f t="shared" si="195"/>
        <v>0</v>
      </c>
      <c r="P4148" s="13" t="s">
        <v>49</v>
      </c>
      <c r="Q4148" s="13" t="s">
        <v>50</v>
      </c>
    </row>
    <row r="4149" spans="1:17">
      <c r="A4149" s="13" t="s">
        <v>53</v>
      </c>
      <c r="B4149" s="94" t="s">
        <v>5</v>
      </c>
      <c r="C4149" s="13">
        <v>3</v>
      </c>
      <c r="D4149" s="13" t="s">
        <v>54</v>
      </c>
      <c r="E4149" s="52" t="str">
        <f t="shared" si="196"/>
        <v>B</v>
      </c>
      <c r="F4149" s="13">
        <v>16</v>
      </c>
      <c r="G4149" s="13">
        <v>4</v>
      </c>
      <c r="H4149" s="13">
        <v>37</v>
      </c>
      <c r="I4149" s="13">
        <v>1456.3109999999999</v>
      </c>
      <c r="J4149" s="13">
        <v>2</v>
      </c>
      <c r="K4149" s="13">
        <v>1</v>
      </c>
      <c r="L4149" s="13">
        <v>1</v>
      </c>
      <c r="M4149" s="13">
        <v>0</v>
      </c>
      <c r="N4149" s="13" t="str">
        <f t="shared" si="194"/>
        <v>Go</v>
      </c>
      <c r="O4149" s="13" t="str">
        <f t="shared" si="195"/>
        <v>0</v>
      </c>
      <c r="P4149" s="13" t="s">
        <v>49</v>
      </c>
      <c r="Q4149" s="13" t="s">
        <v>50</v>
      </c>
    </row>
    <row r="4150" spans="1:17">
      <c r="A4150" s="13" t="s">
        <v>53</v>
      </c>
      <c r="B4150" s="94" t="s">
        <v>5</v>
      </c>
      <c r="C4150" s="13">
        <v>3</v>
      </c>
      <c r="D4150" s="13" t="s">
        <v>54</v>
      </c>
      <c r="E4150" s="52" t="str">
        <f t="shared" si="196"/>
        <v>B</v>
      </c>
      <c r="F4150" s="13">
        <v>16</v>
      </c>
      <c r="G4150" s="13">
        <v>4</v>
      </c>
      <c r="H4150" s="13">
        <v>38</v>
      </c>
      <c r="I4150" s="13">
        <v>9519.5182000000004</v>
      </c>
      <c r="J4150" s="13">
        <v>4</v>
      </c>
      <c r="K4150" s="13">
        <v>1</v>
      </c>
      <c r="L4150" s="13">
        <v>1</v>
      </c>
      <c r="M4150" s="13">
        <v>0</v>
      </c>
      <c r="N4150" s="13" t="str">
        <f t="shared" si="194"/>
        <v>Go</v>
      </c>
      <c r="O4150" s="13" t="str">
        <f t="shared" si="195"/>
        <v>0</v>
      </c>
      <c r="P4150" s="13" t="s">
        <v>49</v>
      </c>
      <c r="Q4150" s="13" t="s">
        <v>50</v>
      </c>
    </row>
    <row r="4151" spans="1:17">
      <c r="A4151" s="13" t="s">
        <v>53</v>
      </c>
      <c r="B4151" s="94" t="s">
        <v>5</v>
      </c>
      <c r="C4151" s="13">
        <v>3</v>
      </c>
      <c r="D4151" s="13" t="s">
        <v>54</v>
      </c>
      <c r="E4151" s="52" t="str">
        <f t="shared" si="196"/>
        <v>B</v>
      </c>
      <c r="F4151" s="13">
        <v>16</v>
      </c>
      <c r="G4151" s="13">
        <v>4</v>
      </c>
      <c r="H4151" s="13">
        <v>40</v>
      </c>
      <c r="I4151" s="13">
        <v>1116.5664999999999</v>
      </c>
      <c r="J4151" s="13">
        <v>1</v>
      </c>
      <c r="K4151" s="13">
        <v>1</v>
      </c>
      <c r="L4151" s="13">
        <v>1</v>
      </c>
      <c r="M4151" s="13">
        <v>0</v>
      </c>
      <c r="N4151" s="13" t="str">
        <f t="shared" si="194"/>
        <v>Go</v>
      </c>
      <c r="O4151" s="13" t="str">
        <f t="shared" si="195"/>
        <v>0</v>
      </c>
      <c r="P4151" s="13" t="s">
        <v>49</v>
      </c>
      <c r="Q4151" s="13" t="s">
        <v>50</v>
      </c>
    </row>
    <row r="4152" spans="1:17">
      <c r="A4152" s="13" t="s">
        <v>53</v>
      </c>
      <c r="B4152" s="94" t="s">
        <v>5</v>
      </c>
      <c r="C4152" s="13">
        <v>3</v>
      </c>
      <c r="D4152" s="13" t="s">
        <v>54</v>
      </c>
      <c r="E4152" s="52" t="str">
        <f t="shared" si="196"/>
        <v>B</v>
      </c>
      <c r="F4152" s="13">
        <v>16</v>
      </c>
      <c r="G4152" s="13">
        <v>4</v>
      </c>
      <c r="H4152" s="13">
        <v>3</v>
      </c>
      <c r="I4152" s="13">
        <v>2205.2923000000001</v>
      </c>
      <c r="J4152" s="13">
        <v>0</v>
      </c>
      <c r="K4152" s="13">
        <v>1</v>
      </c>
      <c r="L4152" s="13">
        <v>1</v>
      </c>
      <c r="M4152" s="13">
        <v>1</v>
      </c>
      <c r="N4152" s="13" t="str">
        <f t="shared" si="194"/>
        <v>NoGo</v>
      </c>
      <c r="O4152" t="str">
        <f t="shared" si="195"/>
        <v>0</v>
      </c>
      <c r="P4152" s="13" t="s">
        <v>49</v>
      </c>
      <c r="Q4152" s="13" t="s">
        <v>50</v>
      </c>
    </row>
    <row r="4153" spans="1:17">
      <c r="A4153" s="13" t="s">
        <v>53</v>
      </c>
      <c r="B4153" s="94" t="s">
        <v>5</v>
      </c>
      <c r="C4153" s="13">
        <v>3</v>
      </c>
      <c r="D4153" s="13" t="s">
        <v>54</v>
      </c>
      <c r="E4153" s="52" t="str">
        <f t="shared" si="196"/>
        <v>B</v>
      </c>
      <c r="F4153" s="13">
        <v>16</v>
      </c>
      <c r="G4153" s="13">
        <v>4</v>
      </c>
      <c r="H4153" s="13">
        <v>5</v>
      </c>
      <c r="I4153" s="13">
        <v>3263.2919999999999</v>
      </c>
      <c r="J4153" s="13">
        <v>1</v>
      </c>
      <c r="K4153" s="13">
        <v>0</v>
      </c>
      <c r="L4153" s="13">
        <v>1</v>
      </c>
      <c r="M4153" s="13">
        <v>1</v>
      </c>
      <c r="N4153" s="13" t="str">
        <f t="shared" si="194"/>
        <v>NoGo</v>
      </c>
      <c r="O4153" t="str">
        <f t="shared" si="195"/>
        <v>1</v>
      </c>
      <c r="P4153" s="13" t="s">
        <v>49</v>
      </c>
      <c r="Q4153" s="13" t="s">
        <v>50</v>
      </c>
    </row>
    <row r="4154" spans="1:17">
      <c r="A4154" s="13" t="s">
        <v>53</v>
      </c>
      <c r="B4154" s="94" t="s">
        <v>5</v>
      </c>
      <c r="C4154" s="13">
        <v>3</v>
      </c>
      <c r="D4154" s="13" t="s">
        <v>54</v>
      </c>
      <c r="E4154" s="52" t="str">
        <f t="shared" si="196"/>
        <v>B</v>
      </c>
      <c r="F4154" s="13">
        <v>16</v>
      </c>
      <c r="G4154" s="13">
        <v>4</v>
      </c>
      <c r="H4154" s="13">
        <v>10</v>
      </c>
      <c r="I4154" s="13">
        <v>4152.8409000000001</v>
      </c>
      <c r="J4154" s="13">
        <v>1</v>
      </c>
      <c r="K4154" s="13">
        <v>0</v>
      </c>
      <c r="L4154" s="13">
        <v>1</v>
      </c>
      <c r="M4154" s="13">
        <v>1</v>
      </c>
      <c r="N4154" s="13" t="str">
        <f t="shared" si="194"/>
        <v>NoGo</v>
      </c>
      <c r="O4154" t="str">
        <f t="shared" si="195"/>
        <v>1</v>
      </c>
      <c r="P4154" s="13" t="s">
        <v>49</v>
      </c>
      <c r="Q4154" s="13" t="s">
        <v>50</v>
      </c>
    </row>
    <row r="4155" spans="1:17">
      <c r="A4155" s="13" t="s">
        <v>53</v>
      </c>
      <c r="B4155" s="94" t="s">
        <v>5</v>
      </c>
      <c r="C4155" s="13">
        <v>3</v>
      </c>
      <c r="D4155" s="13" t="s">
        <v>54</v>
      </c>
      <c r="E4155" s="52" t="str">
        <f t="shared" si="196"/>
        <v>B</v>
      </c>
      <c r="F4155" s="13">
        <v>16</v>
      </c>
      <c r="G4155" s="13">
        <v>4</v>
      </c>
      <c r="H4155" s="13">
        <v>12</v>
      </c>
      <c r="I4155" s="13">
        <v>2205.1480999999999</v>
      </c>
      <c r="J4155" s="13">
        <v>0</v>
      </c>
      <c r="K4155" s="13">
        <v>1</v>
      </c>
      <c r="L4155" s="13">
        <v>1</v>
      </c>
      <c r="M4155" s="13">
        <v>1</v>
      </c>
      <c r="N4155" s="13" t="str">
        <f t="shared" si="194"/>
        <v>NoGo</v>
      </c>
      <c r="O4155" t="str">
        <f t="shared" si="195"/>
        <v>0</v>
      </c>
      <c r="P4155" s="13" t="s">
        <v>49</v>
      </c>
      <c r="Q4155" s="13" t="s">
        <v>50</v>
      </c>
    </row>
    <row r="4156" spans="1:17">
      <c r="A4156" s="13" t="s">
        <v>53</v>
      </c>
      <c r="B4156" s="94" t="s">
        <v>5</v>
      </c>
      <c r="C4156" s="13">
        <v>3</v>
      </c>
      <c r="D4156" s="13" t="s">
        <v>54</v>
      </c>
      <c r="E4156" s="52" t="str">
        <f t="shared" si="196"/>
        <v>B</v>
      </c>
      <c r="F4156" s="13">
        <v>16</v>
      </c>
      <c r="G4156" s="13">
        <v>4</v>
      </c>
      <c r="H4156" s="13">
        <v>17</v>
      </c>
      <c r="I4156" s="13">
        <v>3918.6347000000001</v>
      </c>
      <c r="J4156" s="13">
        <v>1</v>
      </c>
      <c r="K4156" s="13">
        <v>0</v>
      </c>
      <c r="L4156" s="13">
        <v>1</v>
      </c>
      <c r="M4156" s="13">
        <v>1</v>
      </c>
      <c r="N4156" s="13" t="str">
        <f t="shared" si="194"/>
        <v>NoGo</v>
      </c>
      <c r="O4156" t="str">
        <f t="shared" si="195"/>
        <v>1</v>
      </c>
      <c r="P4156" s="13" t="s">
        <v>49</v>
      </c>
      <c r="Q4156" s="13" t="s">
        <v>50</v>
      </c>
    </row>
    <row r="4157" spans="1:17">
      <c r="A4157" s="13" t="s">
        <v>53</v>
      </c>
      <c r="B4157" s="94" t="s">
        <v>5</v>
      </c>
      <c r="C4157" s="13">
        <v>3</v>
      </c>
      <c r="D4157" s="13" t="s">
        <v>54</v>
      </c>
      <c r="E4157" s="52" t="str">
        <f t="shared" si="196"/>
        <v>B</v>
      </c>
      <c r="F4157" s="13">
        <v>16</v>
      </c>
      <c r="G4157" s="13">
        <v>4</v>
      </c>
      <c r="H4157" s="13">
        <v>22</v>
      </c>
      <c r="I4157" s="13">
        <v>3196.7451999999998</v>
      </c>
      <c r="J4157" s="13">
        <v>1</v>
      </c>
      <c r="K4157" s="13">
        <v>0</v>
      </c>
      <c r="L4157" s="13">
        <v>1</v>
      </c>
      <c r="M4157" s="13">
        <v>1</v>
      </c>
      <c r="N4157" s="13" t="str">
        <f t="shared" si="194"/>
        <v>NoGo</v>
      </c>
      <c r="O4157" t="str">
        <f t="shared" si="195"/>
        <v>1</v>
      </c>
      <c r="P4157" s="13" t="s">
        <v>49</v>
      </c>
      <c r="Q4157" s="13" t="s">
        <v>50</v>
      </c>
    </row>
    <row r="4158" spans="1:17">
      <c r="A4158" s="13" t="s">
        <v>53</v>
      </c>
      <c r="B4158" s="94" t="s">
        <v>5</v>
      </c>
      <c r="C4158" s="13">
        <v>3</v>
      </c>
      <c r="D4158" s="13" t="s">
        <v>54</v>
      </c>
      <c r="E4158" s="52" t="str">
        <f t="shared" si="196"/>
        <v>B</v>
      </c>
      <c r="F4158" s="13">
        <v>16</v>
      </c>
      <c r="G4158" s="13">
        <v>4</v>
      </c>
      <c r="H4158" s="13">
        <v>29</v>
      </c>
      <c r="I4158" s="13">
        <v>3066.2188000000001</v>
      </c>
      <c r="J4158" s="13">
        <v>1</v>
      </c>
      <c r="K4158" s="13">
        <v>0</v>
      </c>
      <c r="L4158" s="13">
        <v>1</v>
      </c>
      <c r="M4158" s="13">
        <v>1</v>
      </c>
      <c r="N4158" s="13" t="str">
        <f t="shared" si="194"/>
        <v>NoGo</v>
      </c>
      <c r="O4158" t="str">
        <f t="shared" si="195"/>
        <v>1</v>
      </c>
      <c r="P4158" s="13" t="s">
        <v>49</v>
      </c>
      <c r="Q4158" s="13" t="s">
        <v>50</v>
      </c>
    </row>
    <row r="4159" spans="1:17">
      <c r="A4159" s="13" t="s">
        <v>53</v>
      </c>
      <c r="B4159" s="94" t="s">
        <v>5</v>
      </c>
      <c r="C4159" s="13">
        <v>3</v>
      </c>
      <c r="D4159" s="13" t="s">
        <v>54</v>
      </c>
      <c r="E4159" s="52" t="str">
        <f t="shared" si="196"/>
        <v>B</v>
      </c>
      <c r="F4159" s="13">
        <v>16</v>
      </c>
      <c r="G4159" s="13">
        <v>4</v>
      </c>
      <c r="H4159" s="13">
        <v>30</v>
      </c>
      <c r="I4159" s="13">
        <v>9318.6833999999999</v>
      </c>
      <c r="J4159" s="13">
        <v>1</v>
      </c>
      <c r="K4159" s="13">
        <v>0</v>
      </c>
      <c r="L4159" s="13">
        <v>1</v>
      </c>
      <c r="M4159" s="13">
        <v>1</v>
      </c>
      <c r="N4159" s="13" t="str">
        <f t="shared" si="194"/>
        <v>NoGo</v>
      </c>
      <c r="O4159" t="str">
        <f t="shared" si="195"/>
        <v>1</v>
      </c>
      <c r="P4159" s="13" t="s">
        <v>49</v>
      </c>
      <c r="Q4159" s="13" t="s">
        <v>50</v>
      </c>
    </row>
    <row r="4160" spans="1:17">
      <c r="A4160" s="13" t="s">
        <v>53</v>
      </c>
      <c r="B4160" s="94" t="s">
        <v>5</v>
      </c>
      <c r="C4160" s="13">
        <v>3</v>
      </c>
      <c r="D4160" s="13" t="s">
        <v>54</v>
      </c>
      <c r="E4160" s="52" t="str">
        <f t="shared" si="196"/>
        <v>B</v>
      </c>
      <c r="F4160" s="13">
        <v>16</v>
      </c>
      <c r="G4160" s="13">
        <v>4</v>
      </c>
      <c r="H4160" s="13">
        <v>36</v>
      </c>
      <c r="I4160" s="13">
        <v>2205.2651999999998</v>
      </c>
      <c r="J4160" s="13">
        <v>0</v>
      </c>
      <c r="K4160" s="13">
        <v>1</v>
      </c>
      <c r="L4160" s="13">
        <v>1</v>
      </c>
      <c r="M4160" s="13">
        <v>1</v>
      </c>
      <c r="N4160" s="13" t="str">
        <f t="shared" si="194"/>
        <v>NoGo</v>
      </c>
      <c r="O4160" t="str">
        <f t="shared" si="195"/>
        <v>0</v>
      </c>
      <c r="P4160" s="13" t="s">
        <v>49</v>
      </c>
      <c r="Q4160" s="13" t="s">
        <v>50</v>
      </c>
    </row>
    <row r="4161" spans="1:17">
      <c r="A4161" s="13" t="s">
        <v>53</v>
      </c>
      <c r="B4161" s="94" t="s">
        <v>5</v>
      </c>
      <c r="C4161" s="13">
        <v>3</v>
      </c>
      <c r="D4161" s="13" t="s">
        <v>54</v>
      </c>
      <c r="E4161" s="52" t="str">
        <f t="shared" si="196"/>
        <v>B</v>
      </c>
      <c r="F4161" s="13">
        <v>16</v>
      </c>
      <c r="G4161" s="13">
        <v>4</v>
      </c>
      <c r="H4161" s="13">
        <v>39</v>
      </c>
      <c r="I4161" s="13">
        <v>3454.2244999999998</v>
      </c>
      <c r="J4161" s="13">
        <v>1</v>
      </c>
      <c r="K4161" s="13">
        <v>0</v>
      </c>
      <c r="L4161" s="13">
        <v>1</v>
      </c>
      <c r="M4161" s="13">
        <v>1</v>
      </c>
      <c r="N4161" s="13" t="str">
        <f t="shared" si="194"/>
        <v>NoGo</v>
      </c>
      <c r="O4161" t="str">
        <f t="shared" si="195"/>
        <v>1</v>
      </c>
      <c r="P4161" s="13" t="s">
        <v>49</v>
      </c>
      <c r="Q4161" s="13" t="s">
        <v>50</v>
      </c>
    </row>
    <row r="4162" spans="1:17">
      <c r="A4162" s="13" t="s">
        <v>53</v>
      </c>
      <c r="B4162" s="94" t="s">
        <v>5</v>
      </c>
      <c r="C4162" s="13">
        <v>3</v>
      </c>
      <c r="D4162" s="13" t="s">
        <v>54</v>
      </c>
      <c r="E4162" s="52" t="str">
        <f t="shared" si="196"/>
        <v>B</v>
      </c>
      <c r="F4162" s="13">
        <v>16</v>
      </c>
      <c r="G4162" s="13">
        <v>5</v>
      </c>
      <c r="H4162" s="13">
        <v>1</v>
      </c>
      <c r="I4162" s="13">
        <v>2590.4367999999999</v>
      </c>
      <c r="J4162" s="13">
        <v>2</v>
      </c>
      <c r="K4162" s="13">
        <v>1</v>
      </c>
      <c r="L4162" s="13">
        <v>1</v>
      </c>
      <c r="M4162" s="13">
        <v>0</v>
      </c>
      <c r="N4162" s="13" t="str">
        <f t="shared" ref="N4162:N4225" si="197">IF(M4162=0,"Go","NoGo")</f>
        <v>Go</v>
      </c>
      <c r="O4162" s="13" t="str">
        <f t="shared" si="195"/>
        <v>0</v>
      </c>
      <c r="P4162" s="13" t="s">
        <v>49</v>
      </c>
      <c r="Q4162" s="13" t="s">
        <v>50</v>
      </c>
    </row>
    <row r="4163" spans="1:17">
      <c r="A4163" s="13" t="s">
        <v>53</v>
      </c>
      <c r="B4163" s="94" t="s">
        <v>5</v>
      </c>
      <c r="C4163" s="13">
        <v>3</v>
      </c>
      <c r="D4163" s="13" t="s">
        <v>54</v>
      </c>
      <c r="E4163" s="52" t="str">
        <f t="shared" si="196"/>
        <v>B</v>
      </c>
      <c r="F4163" s="13">
        <v>16</v>
      </c>
      <c r="G4163" s="13">
        <v>5</v>
      </c>
      <c r="H4163" s="13">
        <v>2</v>
      </c>
      <c r="I4163" s="13">
        <v>1497.3769</v>
      </c>
      <c r="J4163" s="13">
        <v>1</v>
      </c>
      <c r="K4163" s="13">
        <v>1</v>
      </c>
      <c r="L4163" s="13">
        <v>1</v>
      </c>
      <c r="M4163" s="13">
        <v>0</v>
      </c>
      <c r="N4163" s="13" t="str">
        <f t="shared" si="197"/>
        <v>Go</v>
      </c>
      <c r="O4163" s="13" t="str">
        <f t="shared" si="195"/>
        <v>0</v>
      </c>
      <c r="P4163" s="13" t="s">
        <v>49</v>
      </c>
      <c r="Q4163" s="13" t="s">
        <v>50</v>
      </c>
    </row>
    <row r="4164" spans="1:17">
      <c r="A4164" s="13" t="s">
        <v>53</v>
      </c>
      <c r="B4164" s="94" t="s">
        <v>5</v>
      </c>
      <c r="C4164" s="13">
        <v>3</v>
      </c>
      <c r="D4164" s="13" t="s">
        <v>54</v>
      </c>
      <c r="E4164" s="52" t="str">
        <f t="shared" si="196"/>
        <v>B</v>
      </c>
      <c r="F4164" s="13">
        <v>16</v>
      </c>
      <c r="G4164" s="13">
        <v>5</v>
      </c>
      <c r="H4164" s="13">
        <v>3</v>
      </c>
      <c r="I4164" s="13">
        <v>3619.8323999999998</v>
      </c>
      <c r="J4164" s="13">
        <v>1</v>
      </c>
      <c r="K4164" s="13">
        <v>1</v>
      </c>
      <c r="L4164" s="13">
        <v>1</v>
      </c>
      <c r="M4164" s="13">
        <v>0</v>
      </c>
      <c r="N4164" s="13" t="str">
        <f t="shared" si="197"/>
        <v>Go</v>
      </c>
      <c r="O4164" s="13" t="str">
        <f t="shared" si="195"/>
        <v>0</v>
      </c>
      <c r="P4164" s="13" t="s">
        <v>49</v>
      </c>
      <c r="Q4164" s="13" t="s">
        <v>50</v>
      </c>
    </row>
    <row r="4165" spans="1:17">
      <c r="A4165" s="13" t="s">
        <v>53</v>
      </c>
      <c r="B4165" s="94" t="s">
        <v>5</v>
      </c>
      <c r="C4165" s="13">
        <v>3</v>
      </c>
      <c r="D4165" s="13" t="s">
        <v>54</v>
      </c>
      <c r="E4165" s="52" t="str">
        <f t="shared" si="196"/>
        <v>B</v>
      </c>
      <c r="F4165" s="13">
        <v>16</v>
      </c>
      <c r="G4165" s="13">
        <v>5</v>
      </c>
      <c r="H4165" s="13">
        <v>6</v>
      </c>
      <c r="I4165" s="13">
        <v>5320.7362000000003</v>
      </c>
      <c r="J4165" s="13">
        <v>1</v>
      </c>
      <c r="K4165" s="13">
        <v>1</v>
      </c>
      <c r="L4165" s="13">
        <v>1</v>
      </c>
      <c r="M4165" s="13">
        <v>0</v>
      </c>
      <c r="N4165" s="13" t="str">
        <f t="shared" si="197"/>
        <v>Go</v>
      </c>
      <c r="O4165" s="13" t="str">
        <f t="shared" si="195"/>
        <v>0</v>
      </c>
      <c r="P4165" s="13" t="s">
        <v>49</v>
      </c>
      <c r="Q4165" s="13" t="s">
        <v>50</v>
      </c>
    </row>
    <row r="4166" spans="1:17">
      <c r="A4166" s="13" t="s">
        <v>53</v>
      </c>
      <c r="B4166" s="94" t="s">
        <v>5</v>
      </c>
      <c r="C4166" s="13">
        <v>3</v>
      </c>
      <c r="D4166" s="13" t="s">
        <v>54</v>
      </c>
      <c r="E4166" s="52" t="str">
        <f t="shared" si="196"/>
        <v>B</v>
      </c>
      <c r="F4166" s="13">
        <v>16</v>
      </c>
      <c r="G4166" s="13">
        <v>5</v>
      </c>
      <c r="H4166" s="13">
        <v>7</v>
      </c>
      <c r="I4166" s="13">
        <v>1542.7747999999999</v>
      </c>
      <c r="J4166" s="13">
        <v>1</v>
      </c>
      <c r="K4166" s="13">
        <v>1</v>
      </c>
      <c r="L4166" s="13">
        <v>1</v>
      </c>
      <c r="M4166" s="13">
        <v>0</v>
      </c>
      <c r="N4166" s="13" t="str">
        <f t="shared" si="197"/>
        <v>Go</v>
      </c>
      <c r="O4166" s="13" t="str">
        <f t="shared" si="195"/>
        <v>0</v>
      </c>
      <c r="P4166" s="13" t="s">
        <v>49</v>
      </c>
      <c r="Q4166" s="13" t="s">
        <v>50</v>
      </c>
    </row>
    <row r="4167" spans="1:17">
      <c r="A4167" s="13" t="s">
        <v>53</v>
      </c>
      <c r="B4167" s="94" t="s">
        <v>5</v>
      </c>
      <c r="C4167" s="13">
        <v>3</v>
      </c>
      <c r="D4167" s="13" t="s">
        <v>54</v>
      </c>
      <c r="E4167" s="52" t="str">
        <f t="shared" si="196"/>
        <v>B</v>
      </c>
      <c r="F4167" s="13">
        <v>16</v>
      </c>
      <c r="G4167" s="13">
        <v>5</v>
      </c>
      <c r="H4167" s="13">
        <v>8</v>
      </c>
      <c r="I4167" s="13">
        <v>1575.0890999999999</v>
      </c>
      <c r="J4167" s="13">
        <v>1</v>
      </c>
      <c r="K4167" s="13">
        <v>1</v>
      </c>
      <c r="L4167" s="13">
        <v>1</v>
      </c>
      <c r="M4167" s="13">
        <v>0</v>
      </c>
      <c r="N4167" s="13" t="str">
        <f t="shared" si="197"/>
        <v>Go</v>
      </c>
      <c r="O4167" s="13" t="str">
        <f t="shared" si="195"/>
        <v>0</v>
      </c>
      <c r="P4167" s="13" t="s">
        <v>49</v>
      </c>
      <c r="Q4167" s="13" t="s">
        <v>50</v>
      </c>
    </row>
    <row r="4168" spans="1:17">
      <c r="A4168" s="13" t="s">
        <v>53</v>
      </c>
      <c r="B4168" s="94" t="s">
        <v>5</v>
      </c>
      <c r="C4168" s="13">
        <v>3</v>
      </c>
      <c r="D4168" s="13" t="s">
        <v>54</v>
      </c>
      <c r="E4168" s="52" t="str">
        <f t="shared" si="196"/>
        <v>B</v>
      </c>
      <c r="F4168" s="13">
        <v>16</v>
      </c>
      <c r="G4168" s="13">
        <v>5</v>
      </c>
      <c r="H4168" s="13">
        <v>9</v>
      </c>
      <c r="I4168" s="13">
        <v>3010.4573</v>
      </c>
      <c r="J4168" s="13">
        <v>1</v>
      </c>
      <c r="K4168" s="13">
        <v>1</v>
      </c>
      <c r="L4168" s="13">
        <v>1</v>
      </c>
      <c r="M4168" s="13">
        <v>0</v>
      </c>
      <c r="N4168" s="13" t="str">
        <f t="shared" si="197"/>
        <v>Go</v>
      </c>
      <c r="O4168" s="13" t="str">
        <f t="shared" si="195"/>
        <v>0</v>
      </c>
      <c r="P4168" s="13" t="s">
        <v>49</v>
      </c>
      <c r="Q4168" s="13" t="s">
        <v>50</v>
      </c>
    </row>
    <row r="4169" spans="1:17">
      <c r="A4169" s="13" t="s">
        <v>53</v>
      </c>
      <c r="B4169" s="94" t="s">
        <v>5</v>
      </c>
      <c r="C4169" s="13">
        <v>3</v>
      </c>
      <c r="D4169" s="13" t="s">
        <v>54</v>
      </c>
      <c r="E4169" s="52" t="str">
        <f t="shared" si="196"/>
        <v>B</v>
      </c>
      <c r="F4169" s="13">
        <v>16</v>
      </c>
      <c r="G4169" s="13">
        <v>5</v>
      </c>
      <c r="H4169" s="13">
        <v>10</v>
      </c>
      <c r="I4169" s="13">
        <v>2513.2505000000001</v>
      </c>
      <c r="J4169" s="13">
        <v>1</v>
      </c>
      <c r="K4169" s="13">
        <v>1</v>
      </c>
      <c r="L4169" s="13">
        <v>1</v>
      </c>
      <c r="M4169" s="13">
        <v>0</v>
      </c>
      <c r="N4169" s="13" t="str">
        <f t="shared" si="197"/>
        <v>Go</v>
      </c>
      <c r="O4169" s="13" t="str">
        <f t="shared" ref="O4169:O4232" si="198">IF(K4169=0, "1", "0")</f>
        <v>0</v>
      </c>
      <c r="P4169" s="13" t="s">
        <v>49</v>
      </c>
      <c r="Q4169" s="13" t="s">
        <v>50</v>
      </c>
    </row>
    <row r="4170" spans="1:17">
      <c r="A4170" s="13" t="s">
        <v>53</v>
      </c>
      <c r="B4170" s="94" t="s">
        <v>5</v>
      </c>
      <c r="C4170" s="13">
        <v>3</v>
      </c>
      <c r="D4170" s="13" t="s">
        <v>54</v>
      </c>
      <c r="E4170" s="52" t="str">
        <f t="shared" si="196"/>
        <v>B</v>
      </c>
      <c r="F4170" s="13">
        <v>16</v>
      </c>
      <c r="G4170" s="13">
        <v>5</v>
      </c>
      <c r="H4170" s="13">
        <v>11</v>
      </c>
      <c r="I4170" s="13">
        <v>2435.7750000000001</v>
      </c>
      <c r="J4170" s="13">
        <v>1</v>
      </c>
      <c r="K4170" s="13">
        <v>1</v>
      </c>
      <c r="L4170" s="13">
        <v>1</v>
      </c>
      <c r="M4170" s="13">
        <v>0</v>
      </c>
      <c r="N4170" s="13" t="str">
        <f t="shared" si="197"/>
        <v>Go</v>
      </c>
      <c r="O4170" s="13" t="str">
        <f t="shared" si="198"/>
        <v>0</v>
      </c>
      <c r="P4170" s="13" t="s">
        <v>49</v>
      </c>
      <c r="Q4170" s="13" t="s">
        <v>50</v>
      </c>
    </row>
    <row r="4171" spans="1:17">
      <c r="A4171" s="13" t="s">
        <v>53</v>
      </c>
      <c r="B4171" s="94" t="s">
        <v>5</v>
      </c>
      <c r="C4171" s="13">
        <v>3</v>
      </c>
      <c r="D4171" s="13" t="s">
        <v>54</v>
      </c>
      <c r="E4171" s="52" t="str">
        <f t="shared" si="196"/>
        <v>B</v>
      </c>
      <c r="F4171" s="13">
        <v>16</v>
      </c>
      <c r="G4171" s="13">
        <v>5</v>
      </c>
      <c r="H4171" s="13">
        <v>13</v>
      </c>
      <c r="I4171" s="13">
        <v>1689.1477</v>
      </c>
      <c r="J4171" s="13">
        <v>1</v>
      </c>
      <c r="K4171" s="13">
        <v>1</v>
      </c>
      <c r="L4171" s="13">
        <v>1</v>
      </c>
      <c r="M4171" s="13">
        <v>0</v>
      </c>
      <c r="N4171" s="13" t="str">
        <f t="shared" si="197"/>
        <v>Go</v>
      </c>
      <c r="O4171" s="13" t="str">
        <f t="shared" si="198"/>
        <v>0</v>
      </c>
      <c r="P4171" s="13" t="s">
        <v>49</v>
      </c>
      <c r="Q4171" s="13" t="s">
        <v>50</v>
      </c>
    </row>
    <row r="4172" spans="1:17">
      <c r="A4172" s="13" t="s">
        <v>53</v>
      </c>
      <c r="B4172" s="94" t="s">
        <v>5</v>
      </c>
      <c r="C4172" s="13">
        <v>3</v>
      </c>
      <c r="D4172" s="13" t="s">
        <v>54</v>
      </c>
      <c r="E4172" s="52" t="str">
        <f t="shared" si="196"/>
        <v>B</v>
      </c>
      <c r="F4172" s="13">
        <v>16</v>
      </c>
      <c r="G4172" s="13">
        <v>5</v>
      </c>
      <c r="H4172" s="13">
        <v>14</v>
      </c>
      <c r="I4172" s="13">
        <v>1353.8309999999999</v>
      </c>
      <c r="J4172" s="13">
        <v>1</v>
      </c>
      <c r="K4172" s="13">
        <v>1</v>
      </c>
      <c r="L4172" s="13">
        <v>1</v>
      </c>
      <c r="M4172" s="13">
        <v>0</v>
      </c>
      <c r="N4172" s="13" t="str">
        <f t="shared" si="197"/>
        <v>Go</v>
      </c>
      <c r="O4172" s="13" t="str">
        <f t="shared" si="198"/>
        <v>0</v>
      </c>
      <c r="P4172" s="13" t="s">
        <v>49</v>
      </c>
      <c r="Q4172" s="13" t="s">
        <v>50</v>
      </c>
    </row>
    <row r="4173" spans="1:17">
      <c r="A4173" s="13" t="s">
        <v>53</v>
      </c>
      <c r="B4173" s="94" t="s">
        <v>5</v>
      </c>
      <c r="C4173" s="13">
        <v>3</v>
      </c>
      <c r="D4173" s="13" t="s">
        <v>54</v>
      </c>
      <c r="E4173" s="52" t="str">
        <f t="shared" si="196"/>
        <v>B</v>
      </c>
      <c r="F4173" s="13">
        <v>16</v>
      </c>
      <c r="G4173" s="13">
        <v>5</v>
      </c>
      <c r="H4173" s="13">
        <v>15</v>
      </c>
      <c r="I4173" s="13">
        <v>1775.8985</v>
      </c>
      <c r="J4173" s="13">
        <v>1</v>
      </c>
      <c r="K4173" s="13">
        <v>1</v>
      </c>
      <c r="L4173" s="13">
        <v>1</v>
      </c>
      <c r="M4173" s="13">
        <v>0</v>
      </c>
      <c r="N4173" s="13" t="str">
        <f t="shared" si="197"/>
        <v>Go</v>
      </c>
      <c r="O4173" s="13" t="str">
        <f t="shared" si="198"/>
        <v>0</v>
      </c>
      <c r="P4173" s="13" t="s">
        <v>49</v>
      </c>
      <c r="Q4173" s="13" t="s">
        <v>50</v>
      </c>
    </row>
    <row r="4174" spans="1:17">
      <c r="A4174" s="13" t="s">
        <v>53</v>
      </c>
      <c r="B4174" s="94" t="s">
        <v>5</v>
      </c>
      <c r="C4174" s="13">
        <v>3</v>
      </c>
      <c r="D4174" s="13" t="s">
        <v>54</v>
      </c>
      <c r="E4174" s="52" t="str">
        <f t="shared" si="196"/>
        <v>B</v>
      </c>
      <c r="F4174" s="13">
        <v>16</v>
      </c>
      <c r="G4174" s="13">
        <v>5</v>
      </c>
      <c r="H4174" s="13">
        <v>17</v>
      </c>
      <c r="I4174" s="13">
        <v>1679.2898</v>
      </c>
      <c r="J4174" s="13">
        <v>3</v>
      </c>
      <c r="K4174" s="13">
        <v>1</v>
      </c>
      <c r="L4174" s="13">
        <v>1</v>
      </c>
      <c r="M4174" s="13">
        <v>0</v>
      </c>
      <c r="N4174" s="13" t="str">
        <f t="shared" si="197"/>
        <v>Go</v>
      </c>
      <c r="O4174" s="13" t="str">
        <f t="shared" si="198"/>
        <v>0</v>
      </c>
      <c r="P4174" s="13" t="s">
        <v>49</v>
      </c>
      <c r="Q4174" s="13" t="s">
        <v>50</v>
      </c>
    </row>
    <row r="4175" spans="1:17">
      <c r="A4175" s="13" t="s">
        <v>53</v>
      </c>
      <c r="B4175" s="94" t="s">
        <v>5</v>
      </c>
      <c r="C4175" s="13">
        <v>3</v>
      </c>
      <c r="D4175" s="13" t="s">
        <v>54</v>
      </c>
      <c r="E4175" s="52" t="str">
        <f t="shared" si="196"/>
        <v>B</v>
      </c>
      <c r="F4175" s="13">
        <v>16</v>
      </c>
      <c r="G4175" s="13">
        <v>5</v>
      </c>
      <c r="H4175" s="13">
        <v>18</v>
      </c>
      <c r="I4175" s="13">
        <v>6841.7929999999997</v>
      </c>
      <c r="J4175" s="13">
        <v>3</v>
      </c>
      <c r="K4175" s="13">
        <v>1</v>
      </c>
      <c r="L4175" s="13">
        <v>1</v>
      </c>
      <c r="M4175" s="13">
        <v>0</v>
      </c>
      <c r="N4175" s="13" t="str">
        <f t="shared" si="197"/>
        <v>Go</v>
      </c>
      <c r="O4175" s="13" t="str">
        <f t="shared" si="198"/>
        <v>0</v>
      </c>
      <c r="P4175" s="13" t="s">
        <v>49</v>
      </c>
      <c r="Q4175" s="13" t="s">
        <v>50</v>
      </c>
    </row>
    <row r="4176" spans="1:17">
      <c r="A4176" s="13" t="s">
        <v>53</v>
      </c>
      <c r="B4176" s="94" t="s">
        <v>5</v>
      </c>
      <c r="C4176" s="13">
        <v>3</v>
      </c>
      <c r="D4176" s="13" t="s">
        <v>54</v>
      </c>
      <c r="E4176" s="52" t="str">
        <f t="shared" si="196"/>
        <v>B</v>
      </c>
      <c r="F4176" s="13">
        <v>16</v>
      </c>
      <c r="G4176" s="13">
        <v>5</v>
      </c>
      <c r="H4176" s="13">
        <v>19</v>
      </c>
      <c r="I4176" s="13">
        <v>5475.7375000000002</v>
      </c>
      <c r="J4176" s="13">
        <v>4</v>
      </c>
      <c r="K4176" s="13">
        <v>1</v>
      </c>
      <c r="L4176" s="13">
        <v>1</v>
      </c>
      <c r="M4176" s="13">
        <v>0</v>
      </c>
      <c r="N4176" s="13" t="str">
        <f t="shared" si="197"/>
        <v>Go</v>
      </c>
      <c r="O4176" s="13" t="str">
        <f t="shared" si="198"/>
        <v>0</v>
      </c>
      <c r="P4176" s="13" t="s">
        <v>49</v>
      </c>
      <c r="Q4176" s="13" t="s">
        <v>50</v>
      </c>
    </row>
    <row r="4177" spans="1:17">
      <c r="A4177" s="13" t="s">
        <v>53</v>
      </c>
      <c r="B4177" s="94" t="s">
        <v>5</v>
      </c>
      <c r="C4177" s="13">
        <v>3</v>
      </c>
      <c r="D4177" s="13" t="s">
        <v>54</v>
      </c>
      <c r="E4177" s="52" t="str">
        <f t="shared" si="196"/>
        <v>B</v>
      </c>
      <c r="F4177" s="13">
        <v>16</v>
      </c>
      <c r="G4177" s="13">
        <v>5</v>
      </c>
      <c r="H4177" s="13">
        <v>21</v>
      </c>
      <c r="I4177" s="13">
        <v>12430.568499999999</v>
      </c>
      <c r="J4177" s="13">
        <v>4</v>
      </c>
      <c r="K4177" s="13">
        <v>1</v>
      </c>
      <c r="L4177" s="13">
        <v>1</v>
      </c>
      <c r="M4177" s="13">
        <v>0</v>
      </c>
      <c r="N4177" s="13" t="str">
        <f t="shared" si="197"/>
        <v>Go</v>
      </c>
      <c r="O4177" s="13" t="str">
        <f t="shared" si="198"/>
        <v>0</v>
      </c>
      <c r="P4177" s="13" t="s">
        <v>49</v>
      </c>
      <c r="Q4177" s="13" t="s">
        <v>50</v>
      </c>
    </row>
    <row r="4178" spans="1:17">
      <c r="A4178" s="13" t="s">
        <v>53</v>
      </c>
      <c r="B4178" s="94" t="s">
        <v>5</v>
      </c>
      <c r="C4178" s="13">
        <v>3</v>
      </c>
      <c r="D4178" s="13" t="s">
        <v>54</v>
      </c>
      <c r="E4178" s="52" t="str">
        <f t="shared" ref="E4178:E4241" si="199">IF(D4178="M", "B",IF(D4178="B", "B", IF(D4178="H", "H")))</f>
        <v>B</v>
      </c>
      <c r="F4178" s="13">
        <v>16</v>
      </c>
      <c r="G4178" s="13">
        <v>5</v>
      </c>
      <c r="H4178" s="13">
        <v>22</v>
      </c>
      <c r="I4178" s="13">
        <v>1287.0424</v>
      </c>
      <c r="J4178" s="13">
        <v>1</v>
      </c>
      <c r="K4178" s="13">
        <v>1</v>
      </c>
      <c r="L4178" s="13">
        <v>1</v>
      </c>
      <c r="M4178" s="13">
        <v>0</v>
      </c>
      <c r="N4178" s="13" t="str">
        <f t="shared" si="197"/>
        <v>Go</v>
      </c>
      <c r="O4178" s="13" t="str">
        <f t="shared" si="198"/>
        <v>0</v>
      </c>
      <c r="P4178" s="13" t="s">
        <v>49</v>
      </c>
      <c r="Q4178" s="13" t="s">
        <v>50</v>
      </c>
    </row>
    <row r="4179" spans="1:17">
      <c r="A4179" s="13" t="s">
        <v>53</v>
      </c>
      <c r="B4179" s="94" t="s">
        <v>5</v>
      </c>
      <c r="C4179" s="13">
        <v>3</v>
      </c>
      <c r="D4179" s="13" t="s">
        <v>54</v>
      </c>
      <c r="E4179" s="52" t="str">
        <f t="shared" si="199"/>
        <v>B</v>
      </c>
      <c r="F4179" s="13">
        <v>16</v>
      </c>
      <c r="G4179" s="13">
        <v>5</v>
      </c>
      <c r="H4179" s="13">
        <v>24</v>
      </c>
      <c r="I4179" s="13">
        <v>395.83859999999999</v>
      </c>
      <c r="J4179" s="13">
        <v>1</v>
      </c>
      <c r="K4179" s="13">
        <v>1</v>
      </c>
      <c r="L4179" s="13">
        <v>1</v>
      </c>
      <c r="M4179" s="13">
        <v>0</v>
      </c>
      <c r="N4179" s="13" t="str">
        <f t="shared" si="197"/>
        <v>Go</v>
      </c>
      <c r="O4179" s="13" t="str">
        <f t="shared" si="198"/>
        <v>0</v>
      </c>
      <c r="P4179" s="13" t="s">
        <v>49</v>
      </c>
      <c r="Q4179" s="13" t="s">
        <v>50</v>
      </c>
    </row>
    <row r="4180" spans="1:17">
      <c r="A4180" s="13" t="s">
        <v>53</v>
      </c>
      <c r="B4180" s="94" t="s">
        <v>5</v>
      </c>
      <c r="C4180" s="13">
        <v>3</v>
      </c>
      <c r="D4180" s="13" t="s">
        <v>54</v>
      </c>
      <c r="E4180" s="52" t="str">
        <f t="shared" si="199"/>
        <v>B</v>
      </c>
      <c r="F4180" s="13">
        <v>16</v>
      </c>
      <c r="G4180" s="13">
        <v>5</v>
      </c>
      <c r="H4180" s="13">
        <v>25</v>
      </c>
      <c r="I4180" s="13">
        <v>1271.0694000000001</v>
      </c>
      <c r="J4180" s="13">
        <v>3</v>
      </c>
      <c r="K4180" s="13">
        <v>1</v>
      </c>
      <c r="L4180" s="13">
        <v>1</v>
      </c>
      <c r="M4180" s="13">
        <v>0</v>
      </c>
      <c r="N4180" s="13" t="str">
        <f t="shared" si="197"/>
        <v>Go</v>
      </c>
      <c r="O4180" s="13" t="str">
        <f t="shared" si="198"/>
        <v>0</v>
      </c>
      <c r="P4180" s="13" t="s">
        <v>49</v>
      </c>
      <c r="Q4180" s="13" t="s">
        <v>50</v>
      </c>
    </row>
    <row r="4181" spans="1:17">
      <c r="A4181" s="13" t="s">
        <v>53</v>
      </c>
      <c r="B4181" s="94" t="s">
        <v>5</v>
      </c>
      <c r="C4181" s="13">
        <v>3</v>
      </c>
      <c r="D4181" s="13" t="s">
        <v>54</v>
      </c>
      <c r="E4181" s="52" t="str">
        <f t="shared" si="199"/>
        <v>B</v>
      </c>
      <c r="F4181" s="13">
        <v>16</v>
      </c>
      <c r="G4181" s="13">
        <v>5</v>
      </c>
      <c r="H4181" s="13">
        <v>26</v>
      </c>
      <c r="I4181" s="13">
        <v>821.53229999999996</v>
      </c>
      <c r="J4181" s="13">
        <v>1</v>
      </c>
      <c r="K4181" s="13">
        <v>1</v>
      </c>
      <c r="L4181" s="13">
        <v>1</v>
      </c>
      <c r="M4181" s="13">
        <v>0</v>
      </c>
      <c r="N4181" s="13" t="str">
        <f t="shared" si="197"/>
        <v>Go</v>
      </c>
      <c r="O4181" s="13" t="str">
        <f t="shared" si="198"/>
        <v>0</v>
      </c>
      <c r="P4181" s="13" t="s">
        <v>49</v>
      </c>
      <c r="Q4181" s="13" t="s">
        <v>50</v>
      </c>
    </row>
    <row r="4182" spans="1:17">
      <c r="A4182" s="13" t="s">
        <v>53</v>
      </c>
      <c r="B4182" s="94" t="s">
        <v>5</v>
      </c>
      <c r="C4182" s="13">
        <v>3</v>
      </c>
      <c r="D4182" s="13" t="s">
        <v>54</v>
      </c>
      <c r="E4182" s="52" t="str">
        <f t="shared" si="199"/>
        <v>B</v>
      </c>
      <c r="F4182" s="13">
        <v>16</v>
      </c>
      <c r="G4182" s="13">
        <v>5</v>
      </c>
      <c r="H4182" s="13">
        <v>27</v>
      </c>
      <c r="I4182" s="13">
        <v>446.07150000000001</v>
      </c>
      <c r="J4182" s="13">
        <v>1</v>
      </c>
      <c r="K4182" s="13">
        <v>1</v>
      </c>
      <c r="L4182" s="13">
        <v>1</v>
      </c>
      <c r="M4182" s="13">
        <v>0</v>
      </c>
      <c r="N4182" s="13" t="str">
        <f t="shared" si="197"/>
        <v>Go</v>
      </c>
      <c r="O4182" s="13" t="str">
        <f t="shared" si="198"/>
        <v>0</v>
      </c>
      <c r="P4182" s="13" t="s">
        <v>49</v>
      </c>
      <c r="Q4182" s="13" t="s">
        <v>50</v>
      </c>
    </row>
    <row r="4183" spans="1:17">
      <c r="A4183" s="13" t="s">
        <v>53</v>
      </c>
      <c r="B4183" s="94" t="s">
        <v>5</v>
      </c>
      <c r="C4183" s="13">
        <v>3</v>
      </c>
      <c r="D4183" s="13" t="s">
        <v>54</v>
      </c>
      <c r="E4183" s="52" t="str">
        <f t="shared" si="199"/>
        <v>B</v>
      </c>
      <c r="F4183" s="13">
        <v>16</v>
      </c>
      <c r="G4183" s="13">
        <v>5</v>
      </c>
      <c r="H4183" s="13">
        <v>29</v>
      </c>
      <c r="I4183" s="13">
        <v>5114.0725000000002</v>
      </c>
      <c r="J4183" s="13">
        <v>2</v>
      </c>
      <c r="K4183" s="13">
        <v>1</v>
      </c>
      <c r="L4183" s="13">
        <v>1</v>
      </c>
      <c r="M4183" s="13">
        <v>0</v>
      </c>
      <c r="N4183" s="13" t="str">
        <f t="shared" si="197"/>
        <v>Go</v>
      </c>
      <c r="O4183" s="13" t="str">
        <f t="shared" si="198"/>
        <v>0</v>
      </c>
      <c r="P4183" s="13" t="s">
        <v>49</v>
      </c>
      <c r="Q4183" s="13" t="s">
        <v>50</v>
      </c>
    </row>
    <row r="4184" spans="1:17">
      <c r="A4184" s="13" t="s">
        <v>53</v>
      </c>
      <c r="B4184" s="94" t="s">
        <v>5</v>
      </c>
      <c r="C4184" s="13">
        <v>3</v>
      </c>
      <c r="D4184" s="13" t="s">
        <v>54</v>
      </c>
      <c r="E4184" s="52" t="str">
        <f t="shared" si="199"/>
        <v>B</v>
      </c>
      <c r="F4184" s="13">
        <v>16</v>
      </c>
      <c r="G4184" s="13">
        <v>5</v>
      </c>
      <c r="H4184" s="13">
        <v>30</v>
      </c>
      <c r="I4184" s="13">
        <v>1714.3664000000001</v>
      </c>
      <c r="J4184" s="13">
        <v>1</v>
      </c>
      <c r="K4184" s="13">
        <v>1</v>
      </c>
      <c r="L4184" s="13">
        <v>1</v>
      </c>
      <c r="M4184" s="13">
        <v>0</v>
      </c>
      <c r="N4184" s="13" t="str">
        <f t="shared" si="197"/>
        <v>Go</v>
      </c>
      <c r="O4184" s="13" t="str">
        <f t="shared" si="198"/>
        <v>0</v>
      </c>
      <c r="P4184" s="13" t="s">
        <v>49</v>
      </c>
      <c r="Q4184" s="13" t="s">
        <v>50</v>
      </c>
    </row>
    <row r="4185" spans="1:17">
      <c r="A4185" s="13" t="s">
        <v>53</v>
      </c>
      <c r="B4185" s="94" t="s">
        <v>5</v>
      </c>
      <c r="C4185" s="13">
        <v>3</v>
      </c>
      <c r="D4185" s="13" t="s">
        <v>54</v>
      </c>
      <c r="E4185" s="52" t="str">
        <f t="shared" si="199"/>
        <v>B</v>
      </c>
      <c r="F4185" s="13">
        <v>16</v>
      </c>
      <c r="G4185" s="13">
        <v>5</v>
      </c>
      <c r="H4185" s="13">
        <v>32</v>
      </c>
      <c r="I4185" s="13">
        <v>1581.8388</v>
      </c>
      <c r="J4185" s="13">
        <v>1</v>
      </c>
      <c r="K4185" s="13">
        <v>1</v>
      </c>
      <c r="L4185" s="13">
        <v>1</v>
      </c>
      <c r="M4185" s="13">
        <v>0</v>
      </c>
      <c r="N4185" s="13" t="str">
        <f t="shared" si="197"/>
        <v>Go</v>
      </c>
      <c r="O4185" s="13" t="str">
        <f t="shared" si="198"/>
        <v>0</v>
      </c>
      <c r="P4185" s="13" t="s">
        <v>49</v>
      </c>
      <c r="Q4185" s="13" t="s">
        <v>50</v>
      </c>
    </row>
    <row r="4186" spans="1:17">
      <c r="A4186" s="13" t="s">
        <v>53</v>
      </c>
      <c r="B4186" s="94" t="s">
        <v>5</v>
      </c>
      <c r="C4186" s="13">
        <v>3</v>
      </c>
      <c r="D4186" s="13" t="s">
        <v>54</v>
      </c>
      <c r="E4186" s="52" t="str">
        <f t="shared" si="199"/>
        <v>B</v>
      </c>
      <c r="F4186" s="13">
        <v>16</v>
      </c>
      <c r="G4186" s="13">
        <v>5</v>
      </c>
      <c r="H4186" s="13">
        <v>33</v>
      </c>
      <c r="I4186" s="13">
        <v>399.66039999999998</v>
      </c>
      <c r="J4186" s="13">
        <v>1</v>
      </c>
      <c r="K4186" s="13">
        <v>1</v>
      </c>
      <c r="L4186" s="13">
        <v>1</v>
      </c>
      <c r="M4186" s="13">
        <v>0</v>
      </c>
      <c r="N4186" s="13" t="str">
        <f t="shared" si="197"/>
        <v>Go</v>
      </c>
      <c r="O4186" s="13" t="str">
        <f t="shared" si="198"/>
        <v>0</v>
      </c>
      <c r="P4186" s="13" t="s">
        <v>49</v>
      </c>
      <c r="Q4186" s="13" t="s">
        <v>50</v>
      </c>
    </row>
    <row r="4187" spans="1:17">
      <c r="A4187" s="13" t="s">
        <v>53</v>
      </c>
      <c r="B4187" s="94" t="s">
        <v>5</v>
      </c>
      <c r="C4187" s="13">
        <v>3</v>
      </c>
      <c r="D4187" s="13" t="s">
        <v>54</v>
      </c>
      <c r="E4187" s="52" t="str">
        <f t="shared" si="199"/>
        <v>B</v>
      </c>
      <c r="F4187" s="13">
        <v>16</v>
      </c>
      <c r="G4187" s="13">
        <v>5</v>
      </c>
      <c r="H4187" s="13">
        <v>34</v>
      </c>
      <c r="I4187" s="13">
        <v>504.17270000000002</v>
      </c>
      <c r="J4187" s="13">
        <v>1</v>
      </c>
      <c r="K4187" s="13">
        <v>1</v>
      </c>
      <c r="L4187" s="13">
        <v>1</v>
      </c>
      <c r="M4187" s="13">
        <v>0</v>
      </c>
      <c r="N4187" s="13" t="str">
        <f t="shared" si="197"/>
        <v>Go</v>
      </c>
      <c r="O4187" s="13" t="str">
        <f t="shared" si="198"/>
        <v>0</v>
      </c>
      <c r="P4187" s="13" t="s">
        <v>49</v>
      </c>
      <c r="Q4187" s="13" t="s">
        <v>50</v>
      </c>
    </row>
    <row r="4188" spans="1:17">
      <c r="A4188" s="13" t="s">
        <v>53</v>
      </c>
      <c r="B4188" s="94" t="s">
        <v>5</v>
      </c>
      <c r="C4188" s="13">
        <v>3</v>
      </c>
      <c r="D4188" s="13" t="s">
        <v>54</v>
      </c>
      <c r="E4188" s="52" t="str">
        <f t="shared" si="199"/>
        <v>B</v>
      </c>
      <c r="F4188" s="13">
        <v>16</v>
      </c>
      <c r="G4188" s="13">
        <v>5</v>
      </c>
      <c r="H4188" s="13">
        <v>35</v>
      </c>
      <c r="I4188" s="13">
        <v>2101.0027</v>
      </c>
      <c r="J4188" s="13">
        <v>2</v>
      </c>
      <c r="K4188" s="13">
        <v>1</v>
      </c>
      <c r="L4188" s="13">
        <v>1</v>
      </c>
      <c r="M4188" s="13">
        <v>0</v>
      </c>
      <c r="N4188" s="13" t="str">
        <f t="shared" si="197"/>
        <v>Go</v>
      </c>
      <c r="O4188" s="13" t="str">
        <f t="shared" si="198"/>
        <v>0</v>
      </c>
      <c r="P4188" s="13" t="s">
        <v>49</v>
      </c>
      <c r="Q4188" s="13" t="s">
        <v>50</v>
      </c>
    </row>
    <row r="4189" spans="1:17">
      <c r="A4189" s="13" t="s">
        <v>53</v>
      </c>
      <c r="B4189" s="94" t="s">
        <v>5</v>
      </c>
      <c r="C4189" s="13">
        <v>3</v>
      </c>
      <c r="D4189" s="13" t="s">
        <v>54</v>
      </c>
      <c r="E4189" s="52" t="str">
        <f t="shared" si="199"/>
        <v>B</v>
      </c>
      <c r="F4189" s="13">
        <v>16</v>
      </c>
      <c r="G4189" s="13">
        <v>5</v>
      </c>
      <c r="H4189" s="13">
        <v>37</v>
      </c>
      <c r="I4189" s="13">
        <v>395.43040000000002</v>
      </c>
      <c r="J4189" s="13">
        <v>2</v>
      </c>
      <c r="K4189" s="13">
        <v>1</v>
      </c>
      <c r="L4189" s="13">
        <v>1</v>
      </c>
      <c r="M4189" s="13">
        <v>0</v>
      </c>
      <c r="N4189" s="13" t="str">
        <f t="shared" si="197"/>
        <v>Go</v>
      </c>
      <c r="O4189" s="13" t="str">
        <f t="shared" si="198"/>
        <v>0</v>
      </c>
      <c r="P4189" s="13" t="s">
        <v>49</v>
      </c>
      <c r="Q4189" s="13" t="s">
        <v>50</v>
      </c>
    </row>
    <row r="4190" spans="1:17">
      <c r="A4190" s="13" t="s">
        <v>53</v>
      </c>
      <c r="B4190" s="94" t="s">
        <v>5</v>
      </c>
      <c r="C4190" s="13">
        <v>3</v>
      </c>
      <c r="D4190" s="13" t="s">
        <v>54</v>
      </c>
      <c r="E4190" s="52" t="str">
        <f t="shared" si="199"/>
        <v>B</v>
      </c>
      <c r="F4190" s="13">
        <v>16</v>
      </c>
      <c r="G4190" s="13">
        <v>5</v>
      </c>
      <c r="H4190" s="13">
        <v>39</v>
      </c>
      <c r="I4190" s="13">
        <v>600.65679999999998</v>
      </c>
      <c r="J4190" s="13">
        <v>1</v>
      </c>
      <c r="K4190" s="13">
        <v>1</v>
      </c>
      <c r="L4190" s="13">
        <v>1</v>
      </c>
      <c r="M4190" s="13">
        <v>0</v>
      </c>
      <c r="N4190" s="13" t="str">
        <f t="shared" si="197"/>
        <v>Go</v>
      </c>
      <c r="O4190" s="13" t="str">
        <f t="shared" si="198"/>
        <v>0</v>
      </c>
      <c r="P4190" s="13" t="s">
        <v>49</v>
      </c>
      <c r="Q4190" s="13" t="s">
        <v>50</v>
      </c>
    </row>
    <row r="4191" spans="1:17">
      <c r="A4191" s="13" t="s">
        <v>53</v>
      </c>
      <c r="B4191" s="94" t="s">
        <v>5</v>
      </c>
      <c r="C4191" s="13">
        <v>3</v>
      </c>
      <c r="D4191" s="13" t="s">
        <v>54</v>
      </c>
      <c r="E4191" s="52" t="str">
        <f t="shared" si="199"/>
        <v>B</v>
      </c>
      <c r="F4191" s="13">
        <v>16</v>
      </c>
      <c r="G4191" s="13">
        <v>5</v>
      </c>
      <c r="H4191" s="13">
        <v>40</v>
      </c>
      <c r="I4191" s="13">
        <v>3878.2761999999998</v>
      </c>
      <c r="J4191" s="13">
        <v>3</v>
      </c>
      <c r="K4191" s="13">
        <v>1</v>
      </c>
      <c r="L4191" s="13">
        <v>1</v>
      </c>
      <c r="M4191" s="13">
        <v>0</v>
      </c>
      <c r="N4191" s="13" t="str">
        <f t="shared" si="197"/>
        <v>Go</v>
      </c>
      <c r="O4191" s="13" t="str">
        <f t="shared" si="198"/>
        <v>0</v>
      </c>
      <c r="P4191" s="13" t="s">
        <v>49</v>
      </c>
      <c r="Q4191" s="13" t="s">
        <v>50</v>
      </c>
    </row>
    <row r="4192" spans="1:17">
      <c r="A4192" s="13" t="s">
        <v>53</v>
      </c>
      <c r="B4192" s="94" t="s">
        <v>5</v>
      </c>
      <c r="C4192" s="13">
        <v>3</v>
      </c>
      <c r="D4192" s="13" t="s">
        <v>54</v>
      </c>
      <c r="E4192" s="52" t="str">
        <f t="shared" si="199"/>
        <v>B</v>
      </c>
      <c r="F4192" s="13">
        <v>16</v>
      </c>
      <c r="G4192" s="13">
        <v>5</v>
      </c>
      <c r="H4192" s="13">
        <v>4</v>
      </c>
      <c r="I4192" s="13">
        <v>8843.4712999999992</v>
      </c>
      <c r="J4192" s="13">
        <v>1</v>
      </c>
      <c r="K4192" s="13">
        <v>0</v>
      </c>
      <c r="L4192" s="13">
        <v>1</v>
      </c>
      <c r="M4192" s="13">
        <v>1</v>
      </c>
      <c r="N4192" s="13" t="str">
        <f t="shared" si="197"/>
        <v>NoGo</v>
      </c>
      <c r="O4192" t="str">
        <f t="shared" si="198"/>
        <v>1</v>
      </c>
      <c r="P4192" s="13" t="s">
        <v>49</v>
      </c>
      <c r="Q4192" s="13" t="s">
        <v>50</v>
      </c>
    </row>
    <row r="4193" spans="1:17">
      <c r="A4193" s="13" t="s">
        <v>53</v>
      </c>
      <c r="B4193" s="94" t="s">
        <v>5</v>
      </c>
      <c r="C4193" s="13">
        <v>3</v>
      </c>
      <c r="D4193" s="13" t="s">
        <v>54</v>
      </c>
      <c r="E4193" s="52" t="str">
        <f t="shared" si="199"/>
        <v>B</v>
      </c>
      <c r="F4193" s="13">
        <v>16</v>
      </c>
      <c r="G4193" s="13">
        <v>5</v>
      </c>
      <c r="H4193" s="13">
        <v>5</v>
      </c>
      <c r="I4193" s="13">
        <v>2195.7305000000001</v>
      </c>
      <c r="J4193" s="13">
        <v>0</v>
      </c>
      <c r="K4193" s="13">
        <v>1</v>
      </c>
      <c r="L4193" s="13">
        <v>1</v>
      </c>
      <c r="M4193" s="13">
        <v>1</v>
      </c>
      <c r="N4193" s="13" t="str">
        <f t="shared" si="197"/>
        <v>NoGo</v>
      </c>
      <c r="O4193" t="str">
        <f t="shared" si="198"/>
        <v>0</v>
      </c>
      <c r="P4193" s="13" t="s">
        <v>49</v>
      </c>
      <c r="Q4193" s="13" t="s">
        <v>50</v>
      </c>
    </row>
    <row r="4194" spans="1:17">
      <c r="A4194" s="13" t="s">
        <v>53</v>
      </c>
      <c r="B4194" s="94" t="s">
        <v>5</v>
      </c>
      <c r="C4194" s="13">
        <v>3</v>
      </c>
      <c r="D4194" s="13" t="s">
        <v>54</v>
      </c>
      <c r="E4194" s="52" t="str">
        <f t="shared" si="199"/>
        <v>B</v>
      </c>
      <c r="F4194" s="13">
        <v>16</v>
      </c>
      <c r="G4194" s="13">
        <v>5</v>
      </c>
      <c r="H4194" s="13">
        <v>12</v>
      </c>
      <c r="I4194" s="13">
        <v>2203.9866000000002</v>
      </c>
      <c r="J4194" s="13">
        <v>1</v>
      </c>
      <c r="K4194" s="13">
        <v>1</v>
      </c>
      <c r="L4194" s="13">
        <v>1</v>
      </c>
      <c r="M4194" s="13">
        <v>1</v>
      </c>
      <c r="N4194" s="13" t="str">
        <f t="shared" si="197"/>
        <v>NoGo</v>
      </c>
      <c r="O4194" t="str">
        <f t="shared" si="198"/>
        <v>0</v>
      </c>
      <c r="P4194" s="13" t="s">
        <v>49</v>
      </c>
      <c r="Q4194" s="13" t="s">
        <v>50</v>
      </c>
    </row>
    <row r="4195" spans="1:17">
      <c r="A4195" s="13" t="s">
        <v>53</v>
      </c>
      <c r="B4195" s="94" t="s">
        <v>5</v>
      </c>
      <c r="C4195" s="13">
        <v>3</v>
      </c>
      <c r="D4195" s="13" t="s">
        <v>54</v>
      </c>
      <c r="E4195" s="52" t="str">
        <f t="shared" si="199"/>
        <v>B</v>
      </c>
      <c r="F4195" s="13">
        <v>16</v>
      </c>
      <c r="G4195" s="13">
        <v>5</v>
      </c>
      <c r="H4195" s="13">
        <v>16</v>
      </c>
      <c r="I4195" s="13">
        <v>2203.9636</v>
      </c>
      <c r="J4195" s="13">
        <v>0</v>
      </c>
      <c r="K4195" s="13">
        <v>1</v>
      </c>
      <c r="L4195" s="13">
        <v>1</v>
      </c>
      <c r="M4195" s="13">
        <v>1</v>
      </c>
      <c r="N4195" s="13" t="str">
        <f t="shared" si="197"/>
        <v>NoGo</v>
      </c>
      <c r="O4195" t="str">
        <f t="shared" si="198"/>
        <v>0</v>
      </c>
      <c r="P4195" s="13" t="s">
        <v>49</v>
      </c>
      <c r="Q4195" s="13" t="s">
        <v>50</v>
      </c>
    </row>
    <row r="4196" spans="1:17">
      <c r="A4196" s="13" t="s">
        <v>53</v>
      </c>
      <c r="B4196" s="94" t="s">
        <v>5</v>
      </c>
      <c r="C4196" s="13">
        <v>3</v>
      </c>
      <c r="D4196" s="13" t="s">
        <v>54</v>
      </c>
      <c r="E4196" s="52" t="str">
        <f t="shared" si="199"/>
        <v>B</v>
      </c>
      <c r="F4196" s="13">
        <v>16</v>
      </c>
      <c r="G4196" s="13">
        <v>5</v>
      </c>
      <c r="H4196" s="13">
        <v>20</v>
      </c>
      <c r="I4196" s="13">
        <v>2205.8638000000001</v>
      </c>
      <c r="J4196" s="13">
        <v>2</v>
      </c>
      <c r="K4196" s="13">
        <v>1</v>
      </c>
      <c r="L4196" s="13">
        <v>1</v>
      </c>
      <c r="M4196" s="13">
        <v>1</v>
      </c>
      <c r="N4196" s="13" t="str">
        <f t="shared" si="197"/>
        <v>NoGo</v>
      </c>
      <c r="O4196" t="str">
        <f t="shared" si="198"/>
        <v>0</v>
      </c>
      <c r="P4196" s="13" t="s">
        <v>49</v>
      </c>
      <c r="Q4196" s="13" t="s">
        <v>50</v>
      </c>
    </row>
    <row r="4197" spans="1:17">
      <c r="A4197" s="13" t="s">
        <v>53</v>
      </c>
      <c r="B4197" s="94" t="s">
        <v>5</v>
      </c>
      <c r="C4197" s="13">
        <v>3</v>
      </c>
      <c r="D4197" s="13" t="s">
        <v>54</v>
      </c>
      <c r="E4197" s="52" t="str">
        <f t="shared" si="199"/>
        <v>B</v>
      </c>
      <c r="F4197" s="13">
        <v>16</v>
      </c>
      <c r="G4197" s="13">
        <v>5</v>
      </c>
      <c r="H4197" s="13">
        <v>23</v>
      </c>
      <c r="I4197" s="13">
        <v>2204.4097000000002</v>
      </c>
      <c r="J4197" s="13">
        <v>0</v>
      </c>
      <c r="K4197" s="13">
        <v>1</v>
      </c>
      <c r="L4197" s="13">
        <v>1</v>
      </c>
      <c r="M4197" s="13">
        <v>1</v>
      </c>
      <c r="N4197" s="13" t="str">
        <f t="shared" si="197"/>
        <v>NoGo</v>
      </c>
      <c r="O4197" t="str">
        <f t="shared" si="198"/>
        <v>0</v>
      </c>
      <c r="P4197" s="13" t="s">
        <v>49</v>
      </c>
      <c r="Q4197" s="13" t="s">
        <v>50</v>
      </c>
    </row>
    <row r="4198" spans="1:17">
      <c r="A4198" s="13" t="s">
        <v>53</v>
      </c>
      <c r="B4198" s="94" t="s">
        <v>5</v>
      </c>
      <c r="C4198" s="13">
        <v>3</v>
      </c>
      <c r="D4198" s="13" t="s">
        <v>54</v>
      </c>
      <c r="E4198" s="52" t="str">
        <f t="shared" si="199"/>
        <v>B</v>
      </c>
      <c r="F4198" s="13">
        <v>16</v>
      </c>
      <c r="G4198" s="13">
        <v>5</v>
      </c>
      <c r="H4198" s="13">
        <v>28</v>
      </c>
      <c r="I4198" s="13">
        <v>2191.2867000000001</v>
      </c>
      <c r="J4198" s="13">
        <v>0</v>
      </c>
      <c r="K4198" s="13">
        <v>1</v>
      </c>
      <c r="L4198" s="13">
        <v>1</v>
      </c>
      <c r="M4198" s="13">
        <v>1</v>
      </c>
      <c r="N4198" s="13" t="str">
        <f t="shared" si="197"/>
        <v>NoGo</v>
      </c>
      <c r="O4198" t="str">
        <f t="shared" si="198"/>
        <v>0</v>
      </c>
      <c r="P4198" s="13" t="s">
        <v>49</v>
      </c>
      <c r="Q4198" s="13" t="s">
        <v>50</v>
      </c>
    </row>
    <row r="4199" spans="1:17">
      <c r="A4199" s="13" t="s">
        <v>53</v>
      </c>
      <c r="B4199" s="94" t="s">
        <v>5</v>
      </c>
      <c r="C4199" s="13">
        <v>3</v>
      </c>
      <c r="D4199" s="13" t="s">
        <v>54</v>
      </c>
      <c r="E4199" s="52" t="str">
        <f t="shared" si="199"/>
        <v>B</v>
      </c>
      <c r="F4199" s="13">
        <v>16</v>
      </c>
      <c r="G4199" s="13">
        <v>5</v>
      </c>
      <c r="H4199" s="13">
        <v>31</v>
      </c>
      <c r="I4199" s="13">
        <v>2203.6696000000002</v>
      </c>
      <c r="J4199" s="13">
        <v>0</v>
      </c>
      <c r="K4199" s="13">
        <v>1</v>
      </c>
      <c r="L4199" s="13">
        <v>1</v>
      </c>
      <c r="M4199" s="13">
        <v>1</v>
      </c>
      <c r="N4199" s="13" t="str">
        <f t="shared" si="197"/>
        <v>NoGo</v>
      </c>
      <c r="O4199" t="str">
        <f t="shared" si="198"/>
        <v>0</v>
      </c>
      <c r="P4199" s="13" t="s">
        <v>49</v>
      </c>
      <c r="Q4199" s="13" t="s">
        <v>50</v>
      </c>
    </row>
    <row r="4200" spans="1:17">
      <c r="A4200" s="13" t="s">
        <v>53</v>
      </c>
      <c r="B4200" s="94" t="s">
        <v>5</v>
      </c>
      <c r="C4200" s="13">
        <v>3</v>
      </c>
      <c r="D4200" s="13" t="s">
        <v>54</v>
      </c>
      <c r="E4200" s="52" t="str">
        <f t="shared" si="199"/>
        <v>B</v>
      </c>
      <c r="F4200" s="13">
        <v>16</v>
      </c>
      <c r="G4200" s="13">
        <v>5</v>
      </c>
      <c r="H4200" s="13">
        <v>36</v>
      </c>
      <c r="I4200" s="13">
        <v>2205.1019999999999</v>
      </c>
      <c r="J4200" s="13">
        <v>0</v>
      </c>
      <c r="K4200" s="13">
        <v>1</v>
      </c>
      <c r="L4200" s="13">
        <v>1</v>
      </c>
      <c r="M4200" s="13">
        <v>1</v>
      </c>
      <c r="N4200" s="13" t="str">
        <f t="shared" si="197"/>
        <v>NoGo</v>
      </c>
      <c r="O4200" t="str">
        <f t="shared" si="198"/>
        <v>0</v>
      </c>
      <c r="P4200" s="13" t="s">
        <v>49</v>
      </c>
      <c r="Q4200" s="13" t="s">
        <v>50</v>
      </c>
    </row>
    <row r="4201" spans="1:17">
      <c r="A4201" s="13" t="s">
        <v>53</v>
      </c>
      <c r="B4201" s="94" t="s">
        <v>5</v>
      </c>
      <c r="C4201" s="13">
        <v>3</v>
      </c>
      <c r="D4201" s="13" t="s">
        <v>54</v>
      </c>
      <c r="E4201" s="52" t="str">
        <f t="shared" si="199"/>
        <v>B</v>
      </c>
      <c r="F4201" s="13">
        <v>16</v>
      </c>
      <c r="G4201" s="13">
        <v>5</v>
      </c>
      <c r="H4201" s="13">
        <v>38</v>
      </c>
      <c r="I4201" s="13">
        <v>2204.0196999999998</v>
      </c>
      <c r="J4201" s="13">
        <v>0</v>
      </c>
      <c r="K4201" s="13">
        <v>1</v>
      </c>
      <c r="L4201" s="13">
        <v>1</v>
      </c>
      <c r="M4201" s="13">
        <v>1</v>
      </c>
      <c r="N4201" s="13" t="str">
        <f t="shared" si="197"/>
        <v>NoGo</v>
      </c>
      <c r="O4201" t="str">
        <f t="shared" si="198"/>
        <v>0</v>
      </c>
      <c r="P4201" s="13" t="s">
        <v>49</v>
      </c>
      <c r="Q4201" s="13" t="s">
        <v>50</v>
      </c>
    </row>
    <row r="4202" spans="1:17">
      <c r="A4202" s="96" t="s">
        <v>55</v>
      </c>
      <c r="B4202" s="97" t="s">
        <v>11</v>
      </c>
      <c r="C4202" s="96">
        <v>3</v>
      </c>
      <c r="D4202" s="96" t="s">
        <v>48</v>
      </c>
      <c r="E4202" s="52" t="str">
        <f t="shared" si="199"/>
        <v>H</v>
      </c>
      <c r="F4202" s="96">
        <v>12</v>
      </c>
      <c r="G4202" s="96">
        <v>1</v>
      </c>
      <c r="H4202" s="96">
        <v>1</v>
      </c>
      <c r="I4202" s="96">
        <v>3223.0133000000001</v>
      </c>
      <c r="J4202" s="96">
        <v>1</v>
      </c>
      <c r="K4202" s="96">
        <v>1</v>
      </c>
      <c r="L4202" s="96">
        <v>1</v>
      </c>
      <c r="M4202" s="96">
        <v>0</v>
      </c>
      <c r="N4202" s="96" t="str">
        <f t="shared" si="197"/>
        <v>Go</v>
      </c>
      <c r="O4202" s="96" t="str">
        <f t="shared" si="198"/>
        <v>0</v>
      </c>
      <c r="P4202" s="96" t="s">
        <v>49</v>
      </c>
      <c r="Q4202" s="96" t="s">
        <v>50</v>
      </c>
    </row>
    <row r="4203" spans="1:17">
      <c r="A4203" s="13" t="s">
        <v>55</v>
      </c>
      <c r="B4203" s="94" t="s">
        <v>11</v>
      </c>
      <c r="C4203" s="13">
        <v>3</v>
      </c>
      <c r="D4203" s="13" t="s">
        <v>48</v>
      </c>
      <c r="E4203" s="52" t="str">
        <f t="shared" si="199"/>
        <v>H</v>
      </c>
      <c r="F4203" s="13">
        <v>12</v>
      </c>
      <c r="G4203" s="13">
        <v>1</v>
      </c>
      <c r="H4203" s="13">
        <v>3</v>
      </c>
      <c r="I4203" s="13">
        <v>2057.6</v>
      </c>
      <c r="J4203" s="13">
        <v>1</v>
      </c>
      <c r="K4203" s="13">
        <v>1</v>
      </c>
      <c r="L4203" s="13">
        <v>1</v>
      </c>
      <c r="M4203" s="13">
        <v>0</v>
      </c>
      <c r="N4203" s="13" t="str">
        <f t="shared" si="197"/>
        <v>Go</v>
      </c>
      <c r="O4203" s="13" t="str">
        <f t="shared" si="198"/>
        <v>0</v>
      </c>
      <c r="P4203" s="13" t="s">
        <v>49</v>
      </c>
      <c r="Q4203" s="13" t="s">
        <v>50</v>
      </c>
    </row>
    <row r="4204" spans="1:17">
      <c r="A4204" s="13" t="s">
        <v>55</v>
      </c>
      <c r="B4204" s="94" t="s">
        <v>11</v>
      </c>
      <c r="C4204" s="13">
        <v>3</v>
      </c>
      <c r="D4204" s="13" t="s">
        <v>48</v>
      </c>
      <c r="E4204" s="52" t="str">
        <f t="shared" si="199"/>
        <v>H</v>
      </c>
      <c r="F4204" s="13">
        <v>12</v>
      </c>
      <c r="G4204" s="13">
        <v>1</v>
      </c>
      <c r="H4204" s="13">
        <v>4</v>
      </c>
      <c r="I4204" s="13">
        <v>4091.5007999999998</v>
      </c>
      <c r="J4204" s="13">
        <v>1</v>
      </c>
      <c r="K4204" s="13">
        <v>1</v>
      </c>
      <c r="L4204" s="13">
        <v>1</v>
      </c>
      <c r="M4204" s="13">
        <v>0</v>
      </c>
      <c r="N4204" s="13" t="str">
        <f t="shared" si="197"/>
        <v>Go</v>
      </c>
      <c r="O4204" s="13" t="str">
        <f t="shared" si="198"/>
        <v>0</v>
      </c>
      <c r="P4204" s="13" t="s">
        <v>49</v>
      </c>
      <c r="Q4204" s="13" t="s">
        <v>50</v>
      </c>
    </row>
    <row r="4205" spans="1:17">
      <c r="A4205" s="13" t="s">
        <v>55</v>
      </c>
      <c r="B4205" s="94" t="s">
        <v>11</v>
      </c>
      <c r="C4205" s="13">
        <v>3</v>
      </c>
      <c r="D4205" s="13" t="s">
        <v>48</v>
      </c>
      <c r="E4205" s="52" t="str">
        <f t="shared" si="199"/>
        <v>H</v>
      </c>
      <c r="F4205" s="13">
        <v>12</v>
      </c>
      <c r="G4205" s="13">
        <v>1</v>
      </c>
      <c r="H4205" s="13">
        <v>6</v>
      </c>
      <c r="I4205" s="13">
        <v>5742.3437000000004</v>
      </c>
      <c r="J4205" s="13">
        <v>1</v>
      </c>
      <c r="K4205" s="13">
        <v>1</v>
      </c>
      <c r="L4205" s="13">
        <v>1</v>
      </c>
      <c r="M4205" s="13">
        <v>0</v>
      </c>
      <c r="N4205" s="13" t="str">
        <f t="shared" si="197"/>
        <v>Go</v>
      </c>
      <c r="O4205" s="13" t="str">
        <f t="shared" si="198"/>
        <v>0</v>
      </c>
      <c r="P4205" s="13" t="s">
        <v>49</v>
      </c>
      <c r="Q4205" s="13" t="s">
        <v>50</v>
      </c>
    </row>
    <row r="4206" spans="1:17">
      <c r="A4206" s="13" t="s">
        <v>55</v>
      </c>
      <c r="B4206" s="94" t="s">
        <v>11</v>
      </c>
      <c r="C4206" s="13">
        <v>3</v>
      </c>
      <c r="D4206" s="13" t="s">
        <v>48</v>
      </c>
      <c r="E4206" s="52" t="str">
        <f t="shared" si="199"/>
        <v>H</v>
      </c>
      <c r="F4206" s="13">
        <v>12</v>
      </c>
      <c r="G4206" s="13">
        <v>1</v>
      </c>
      <c r="H4206" s="13">
        <v>7</v>
      </c>
      <c r="I4206" s="13">
        <v>1414.4844000000001</v>
      </c>
      <c r="J4206" s="13">
        <v>1</v>
      </c>
      <c r="K4206" s="13">
        <v>1</v>
      </c>
      <c r="L4206" s="13">
        <v>1</v>
      </c>
      <c r="M4206" s="13">
        <v>0</v>
      </c>
      <c r="N4206" s="13" t="str">
        <f t="shared" si="197"/>
        <v>Go</v>
      </c>
      <c r="O4206" s="13" t="str">
        <f t="shared" si="198"/>
        <v>0</v>
      </c>
      <c r="P4206" s="13" t="s">
        <v>49</v>
      </c>
      <c r="Q4206" s="13" t="s">
        <v>50</v>
      </c>
    </row>
    <row r="4207" spans="1:17">
      <c r="A4207" s="13" t="s">
        <v>55</v>
      </c>
      <c r="B4207" s="94" t="s">
        <v>11</v>
      </c>
      <c r="C4207" s="13">
        <v>3</v>
      </c>
      <c r="D4207" s="13" t="s">
        <v>48</v>
      </c>
      <c r="E4207" s="52" t="str">
        <f t="shared" si="199"/>
        <v>H</v>
      </c>
      <c r="F4207" s="13">
        <v>12</v>
      </c>
      <c r="G4207" s="13">
        <v>1</v>
      </c>
      <c r="H4207" s="13">
        <v>8</v>
      </c>
      <c r="I4207" s="13">
        <v>4092.7044999999998</v>
      </c>
      <c r="J4207" s="13">
        <v>1</v>
      </c>
      <c r="K4207" s="13">
        <v>1</v>
      </c>
      <c r="L4207" s="13">
        <v>1</v>
      </c>
      <c r="M4207" s="13">
        <v>0</v>
      </c>
      <c r="N4207" s="13" t="str">
        <f t="shared" si="197"/>
        <v>Go</v>
      </c>
      <c r="O4207" s="13" t="str">
        <f t="shared" si="198"/>
        <v>0</v>
      </c>
      <c r="P4207" s="13" t="s">
        <v>49</v>
      </c>
      <c r="Q4207" s="13" t="s">
        <v>50</v>
      </c>
    </row>
    <row r="4208" spans="1:17">
      <c r="A4208" s="13" t="s">
        <v>55</v>
      </c>
      <c r="B4208" s="94" t="s">
        <v>11</v>
      </c>
      <c r="C4208" s="13">
        <v>3</v>
      </c>
      <c r="D4208" s="13" t="s">
        <v>48</v>
      </c>
      <c r="E4208" s="52" t="str">
        <f t="shared" si="199"/>
        <v>H</v>
      </c>
      <c r="F4208" s="13">
        <v>12</v>
      </c>
      <c r="G4208" s="13">
        <v>1</v>
      </c>
      <c r="H4208" s="13">
        <v>9</v>
      </c>
      <c r="I4208" s="13">
        <v>1723.5838000000001</v>
      </c>
      <c r="J4208" s="13">
        <v>1</v>
      </c>
      <c r="K4208" s="13">
        <v>1</v>
      </c>
      <c r="L4208" s="13">
        <v>1</v>
      </c>
      <c r="M4208" s="13">
        <v>0</v>
      </c>
      <c r="N4208" s="13" t="str">
        <f t="shared" si="197"/>
        <v>Go</v>
      </c>
      <c r="O4208" s="13" t="str">
        <f t="shared" si="198"/>
        <v>0</v>
      </c>
      <c r="P4208" s="13" t="s">
        <v>49</v>
      </c>
      <c r="Q4208" s="13" t="s">
        <v>50</v>
      </c>
    </row>
    <row r="4209" spans="1:17">
      <c r="A4209" s="13" t="s">
        <v>55</v>
      </c>
      <c r="B4209" s="94" t="s">
        <v>11</v>
      </c>
      <c r="C4209" s="13">
        <v>3</v>
      </c>
      <c r="D4209" s="13" t="s">
        <v>48</v>
      </c>
      <c r="E4209" s="52" t="str">
        <f t="shared" si="199"/>
        <v>H</v>
      </c>
      <c r="F4209" s="13">
        <v>12</v>
      </c>
      <c r="G4209" s="13">
        <v>1</v>
      </c>
      <c r="H4209" s="13">
        <v>10</v>
      </c>
      <c r="I4209" s="13">
        <v>2470.3739999999998</v>
      </c>
      <c r="J4209" s="13">
        <v>1</v>
      </c>
      <c r="K4209" s="13">
        <v>1</v>
      </c>
      <c r="L4209" s="13">
        <v>1</v>
      </c>
      <c r="M4209" s="13">
        <v>0</v>
      </c>
      <c r="N4209" s="13" t="str">
        <f t="shared" si="197"/>
        <v>Go</v>
      </c>
      <c r="O4209" s="13" t="str">
        <f t="shared" si="198"/>
        <v>0</v>
      </c>
      <c r="P4209" s="13" t="s">
        <v>49</v>
      </c>
      <c r="Q4209" s="13" t="s">
        <v>50</v>
      </c>
    </row>
    <row r="4210" spans="1:17">
      <c r="A4210" s="13" t="s">
        <v>55</v>
      </c>
      <c r="B4210" s="94" t="s">
        <v>11</v>
      </c>
      <c r="C4210" s="13">
        <v>3</v>
      </c>
      <c r="D4210" s="13" t="s">
        <v>48</v>
      </c>
      <c r="E4210" s="52" t="str">
        <f t="shared" si="199"/>
        <v>H</v>
      </c>
      <c r="F4210" s="13">
        <v>12</v>
      </c>
      <c r="G4210" s="13">
        <v>1</v>
      </c>
      <c r="H4210" s="13">
        <v>11</v>
      </c>
      <c r="I4210" s="13">
        <v>4273.0432000000001</v>
      </c>
      <c r="J4210" s="13">
        <v>1</v>
      </c>
      <c r="K4210" s="13">
        <v>1</v>
      </c>
      <c r="L4210" s="13">
        <v>1</v>
      </c>
      <c r="M4210" s="13">
        <v>0</v>
      </c>
      <c r="N4210" s="13" t="str">
        <f t="shared" si="197"/>
        <v>Go</v>
      </c>
      <c r="O4210" s="13" t="str">
        <f t="shared" si="198"/>
        <v>0</v>
      </c>
      <c r="P4210" s="13" t="s">
        <v>49</v>
      </c>
      <c r="Q4210" s="13" t="s">
        <v>50</v>
      </c>
    </row>
    <row r="4211" spans="1:17">
      <c r="A4211" s="13" t="s">
        <v>55</v>
      </c>
      <c r="B4211" s="94" t="s">
        <v>11</v>
      </c>
      <c r="C4211" s="13">
        <v>3</v>
      </c>
      <c r="D4211" s="13" t="s">
        <v>48</v>
      </c>
      <c r="E4211" s="52" t="str">
        <f t="shared" si="199"/>
        <v>H</v>
      </c>
      <c r="F4211" s="13">
        <v>12</v>
      </c>
      <c r="G4211" s="13">
        <v>1</v>
      </c>
      <c r="H4211" s="13">
        <v>13</v>
      </c>
      <c r="I4211" s="13">
        <v>3346.3779</v>
      </c>
      <c r="J4211" s="13">
        <v>1</v>
      </c>
      <c r="K4211" s="13">
        <v>1</v>
      </c>
      <c r="L4211" s="13">
        <v>1</v>
      </c>
      <c r="M4211" s="13">
        <v>0</v>
      </c>
      <c r="N4211" s="13" t="str">
        <f t="shared" si="197"/>
        <v>Go</v>
      </c>
      <c r="O4211" s="13" t="str">
        <f t="shared" si="198"/>
        <v>0</v>
      </c>
      <c r="P4211" s="13" t="s">
        <v>49</v>
      </c>
      <c r="Q4211" s="13" t="s">
        <v>50</v>
      </c>
    </row>
    <row r="4212" spans="1:17">
      <c r="A4212" s="13" t="s">
        <v>55</v>
      </c>
      <c r="B4212" s="94" t="s">
        <v>11</v>
      </c>
      <c r="C4212" s="13">
        <v>3</v>
      </c>
      <c r="D4212" s="13" t="s">
        <v>48</v>
      </c>
      <c r="E4212" s="52" t="str">
        <f t="shared" si="199"/>
        <v>H</v>
      </c>
      <c r="F4212" s="13">
        <v>12</v>
      </c>
      <c r="G4212" s="13">
        <v>1</v>
      </c>
      <c r="H4212" s="13">
        <v>15</v>
      </c>
      <c r="I4212" s="13">
        <v>6127.8324000000002</v>
      </c>
      <c r="J4212" s="13">
        <v>1</v>
      </c>
      <c r="K4212" s="13">
        <v>1</v>
      </c>
      <c r="L4212" s="13">
        <v>1</v>
      </c>
      <c r="M4212" s="13">
        <v>0</v>
      </c>
      <c r="N4212" s="13" t="str">
        <f t="shared" si="197"/>
        <v>Go</v>
      </c>
      <c r="O4212" s="13" t="str">
        <f t="shared" si="198"/>
        <v>0</v>
      </c>
      <c r="P4212" s="13" t="s">
        <v>49</v>
      </c>
      <c r="Q4212" s="13" t="s">
        <v>50</v>
      </c>
    </row>
    <row r="4213" spans="1:17">
      <c r="A4213" s="13" t="s">
        <v>55</v>
      </c>
      <c r="B4213" s="94" t="s">
        <v>11</v>
      </c>
      <c r="C4213" s="13">
        <v>3</v>
      </c>
      <c r="D4213" s="13" t="s">
        <v>48</v>
      </c>
      <c r="E4213" s="52" t="str">
        <f t="shared" si="199"/>
        <v>H</v>
      </c>
      <c r="F4213" s="13">
        <v>12</v>
      </c>
      <c r="G4213" s="13">
        <v>1</v>
      </c>
      <c r="H4213" s="13">
        <v>16</v>
      </c>
      <c r="I4213" s="13">
        <v>6089.4049000000005</v>
      </c>
      <c r="J4213" s="13">
        <v>1</v>
      </c>
      <c r="K4213" s="13">
        <v>1</v>
      </c>
      <c r="L4213" s="13">
        <v>1</v>
      </c>
      <c r="M4213" s="13">
        <v>0</v>
      </c>
      <c r="N4213" s="13" t="str">
        <f t="shared" si="197"/>
        <v>Go</v>
      </c>
      <c r="O4213" s="13" t="str">
        <f t="shared" si="198"/>
        <v>0</v>
      </c>
      <c r="P4213" s="13" t="s">
        <v>49</v>
      </c>
      <c r="Q4213" s="13" t="s">
        <v>50</v>
      </c>
    </row>
    <row r="4214" spans="1:17">
      <c r="A4214" s="13" t="s">
        <v>55</v>
      </c>
      <c r="B4214" s="94" t="s">
        <v>11</v>
      </c>
      <c r="C4214" s="13">
        <v>3</v>
      </c>
      <c r="D4214" s="13" t="s">
        <v>48</v>
      </c>
      <c r="E4214" s="52" t="str">
        <f t="shared" si="199"/>
        <v>H</v>
      </c>
      <c r="F4214" s="13">
        <v>12</v>
      </c>
      <c r="G4214" s="13">
        <v>1</v>
      </c>
      <c r="H4214" s="13">
        <v>17</v>
      </c>
      <c r="I4214" s="13">
        <v>3397.5192000000002</v>
      </c>
      <c r="J4214" s="13">
        <v>1</v>
      </c>
      <c r="K4214" s="13">
        <v>1</v>
      </c>
      <c r="L4214" s="13">
        <v>1</v>
      </c>
      <c r="M4214" s="13">
        <v>0</v>
      </c>
      <c r="N4214" s="13" t="str">
        <f t="shared" si="197"/>
        <v>Go</v>
      </c>
      <c r="O4214" s="13" t="str">
        <f t="shared" si="198"/>
        <v>0</v>
      </c>
      <c r="P4214" s="13" t="s">
        <v>49</v>
      </c>
      <c r="Q4214" s="13" t="s">
        <v>50</v>
      </c>
    </row>
    <row r="4215" spans="1:17">
      <c r="A4215" s="13" t="s">
        <v>55</v>
      </c>
      <c r="B4215" s="94" t="s">
        <v>11</v>
      </c>
      <c r="C4215" s="13">
        <v>3</v>
      </c>
      <c r="D4215" s="13" t="s">
        <v>48</v>
      </c>
      <c r="E4215" s="52" t="str">
        <f t="shared" si="199"/>
        <v>H</v>
      </c>
      <c r="F4215" s="13">
        <v>12</v>
      </c>
      <c r="G4215" s="13">
        <v>1</v>
      </c>
      <c r="H4215" s="13">
        <v>19</v>
      </c>
      <c r="I4215" s="13">
        <v>1722.4807000000001</v>
      </c>
      <c r="J4215" s="13">
        <v>1</v>
      </c>
      <c r="K4215" s="13">
        <v>1</v>
      </c>
      <c r="L4215" s="13">
        <v>1</v>
      </c>
      <c r="M4215" s="13">
        <v>0</v>
      </c>
      <c r="N4215" s="13" t="str">
        <f t="shared" si="197"/>
        <v>Go</v>
      </c>
      <c r="O4215" s="13" t="str">
        <f t="shared" si="198"/>
        <v>0</v>
      </c>
      <c r="P4215" s="13" t="s">
        <v>49</v>
      </c>
      <c r="Q4215" s="13" t="s">
        <v>50</v>
      </c>
    </row>
    <row r="4216" spans="1:17">
      <c r="A4216" s="13" t="s">
        <v>55</v>
      </c>
      <c r="B4216" s="94" t="s">
        <v>11</v>
      </c>
      <c r="C4216" s="13">
        <v>3</v>
      </c>
      <c r="D4216" s="13" t="s">
        <v>48</v>
      </c>
      <c r="E4216" s="52" t="str">
        <f t="shared" si="199"/>
        <v>H</v>
      </c>
      <c r="F4216" s="13">
        <v>12</v>
      </c>
      <c r="G4216" s="13">
        <v>1</v>
      </c>
      <c r="H4216" s="13">
        <v>20</v>
      </c>
      <c r="I4216" s="13">
        <v>5303.067</v>
      </c>
      <c r="J4216" s="13">
        <v>1</v>
      </c>
      <c r="K4216" s="13">
        <v>1</v>
      </c>
      <c r="L4216" s="13">
        <v>1</v>
      </c>
      <c r="M4216" s="13">
        <v>0</v>
      </c>
      <c r="N4216" s="13" t="str">
        <f t="shared" si="197"/>
        <v>Go</v>
      </c>
      <c r="O4216" s="13" t="str">
        <f t="shared" si="198"/>
        <v>0</v>
      </c>
      <c r="P4216" s="13" t="s">
        <v>49</v>
      </c>
      <c r="Q4216" s="13" t="s">
        <v>50</v>
      </c>
    </row>
    <row r="4217" spans="1:17">
      <c r="A4217" s="13" t="s">
        <v>55</v>
      </c>
      <c r="B4217" s="94" t="s">
        <v>11</v>
      </c>
      <c r="C4217" s="13">
        <v>3</v>
      </c>
      <c r="D4217" s="13" t="s">
        <v>48</v>
      </c>
      <c r="E4217" s="52" t="str">
        <f t="shared" si="199"/>
        <v>H</v>
      </c>
      <c r="F4217" s="13">
        <v>12</v>
      </c>
      <c r="G4217" s="13">
        <v>1</v>
      </c>
      <c r="H4217" s="13">
        <v>21</v>
      </c>
      <c r="I4217" s="13">
        <v>1182.7136</v>
      </c>
      <c r="J4217" s="13">
        <v>1</v>
      </c>
      <c r="K4217" s="13">
        <v>1</v>
      </c>
      <c r="L4217" s="13">
        <v>1</v>
      </c>
      <c r="M4217" s="13">
        <v>0</v>
      </c>
      <c r="N4217" s="13" t="str">
        <f t="shared" si="197"/>
        <v>Go</v>
      </c>
      <c r="O4217" s="13" t="str">
        <f t="shared" si="198"/>
        <v>0</v>
      </c>
      <c r="P4217" s="13" t="s">
        <v>49</v>
      </c>
      <c r="Q4217" s="13" t="s">
        <v>50</v>
      </c>
    </row>
    <row r="4218" spans="1:17">
      <c r="A4218" s="13" t="s">
        <v>55</v>
      </c>
      <c r="B4218" s="94" t="s">
        <v>11</v>
      </c>
      <c r="C4218" s="13">
        <v>3</v>
      </c>
      <c r="D4218" s="13" t="s">
        <v>48</v>
      </c>
      <c r="E4218" s="52" t="str">
        <f t="shared" si="199"/>
        <v>H</v>
      </c>
      <c r="F4218" s="13">
        <v>12</v>
      </c>
      <c r="G4218" s="13">
        <v>1</v>
      </c>
      <c r="H4218" s="13">
        <v>23</v>
      </c>
      <c r="I4218" s="13">
        <v>1336.0415</v>
      </c>
      <c r="J4218" s="13">
        <v>1</v>
      </c>
      <c r="K4218" s="13">
        <v>1</v>
      </c>
      <c r="L4218" s="13">
        <v>1</v>
      </c>
      <c r="M4218" s="13">
        <v>0</v>
      </c>
      <c r="N4218" s="13" t="str">
        <f t="shared" si="197"/>
        <v>Go</v>
      </c>
      <c r="O4218" s="13" t="str">
        <f t="shared" si="198"/>
        <v>0</v>
      </c>
      <c r="P4218" s="13" t="s">
        <v>49</v>
      </c>
      <c r="Q4218" s="13" t="s">
        <v>50</v>
      </c>
    </row>
    <row r="4219" spans="1:17">
      <c r="A4219" s="13" t="s">
        <v>55</v>
      </c>
      <c r="B4219" s="94" t="s">
        <v>11</v>
      </c>
      <c r="C4219" s="13">
        <v>3</v>
      </c>
      <c r="D4219" s="13" t="s">
        <v>48</v>
      </c>
      <c r="E4219" s="52" t="str">
        <f t="shared" si="199"/>
        <v>H</v>
      </c>
      <c r="F4219" s="13">
        <v>12</v>
      </c>
      <c r="G4219" s="13">
        <v>1</v>
      </c>
      <c r="H4219" s="13">
        <v>24</v>
      </c>
      <c r="I4219" s="13">
        <v>1070.0324000000001</v>
      </c>
      <c r="J4219" s="13">
        <v>1</v>
      </c>
      <c r="K4219" s="13">
        <v>1</v>
      </c>
      <c r="L4219" s="13">
        <v>1</v>
      </c>
      <c r="M4219" s="13">
        <v>0</v>
      </c>
      <c r="N4219" s="13" t="str">
        <f t="shared" si="197"/>
        <v>Go</v>
      </c>
      <c r="O4219" s="13" t="str">
        <f t="shared" si="198"/>
        <v>0</v>
      </c>
      <c r="P4219" s="13" t="s">
        <v>49</v>
      </c>
      <c r="Q4219" s="13" t="s">
        <v>50</v>
      </c>
    </row>
    <row r="4220" spans="1:17">
      <c r="A4220" s="13" t="s">
        <v>55</v>
      </c>
      <c r="B4220" s="94" t="s">
        <v>11</v>
      </c>
      <c r="C4220" s="13">
        <v>3</v>
      </c>
      <c r="D4220" s="13" t="s">
        <v>48</v>
      </c>
      <c r="E4220" s="52" t="str">
        <f t="shared" si="199"/>
        <v>H</v>
      </c>
      <c r="F4220" s="13">
        <v>12</v>
      </c>
      <c r="G4220" s="13">
        <v>1</v>
      </c>
      <c r="H4220" s="13">
        <v>25</v>
      </c>
      <c r="I4220" s="13">
        <v>1878.6766</v>
      </c>
      <c r="J4220" s="13">
        <v>1</v>
      </c>
      <c r="K4220" s="13">
        <v>1</v>
      </c>
      <c r="L4220" s="13">
        <v>1</v>
      </c>
      <c r="M4220" s="13">
        <v>0</v>
      </c>
      <c r="N4220" s="13" t="str">
        <f t="shared" si="197"/>
        <v>Go</v>
      </c>
      <c r="O4220" s="13" t="str">
        <f t="shared" si="198"/>
        <v>0</v>
      </c>
      <c r="P4220" s="13" t="s">
        <v>49</v>
      </c>
      <c r="Q4220" s="13" t="s">
        <v>50</v>
      </c>
    </row>
    <row r="4221" spans="1:17">
      <c r="A4221" s="13" t="s">
        <v>55</v>
      </c>
      <c r="B4221" s="94" t="s">
        <v>11</v>
      </c>
      <c r="C4221" s="13">
        <v>3</v>
      </c>
      <c r="D4221" s="13" t="s">
        <v>48</v>
      </c>
      <c r="E4221" s="52" t="str">
        <f t="shared" si="199"/>
        <v>H</v>
      </c>
      <c r="F4221" s="13">
        <v>12</v>
      </c>
      <c r="G4221" s="13">
        <v>1</v>
      </c>
      <c r="H4221" s="13">
        <v>26</v>
      </c>
      <c r="I4221" s="13">
        <v>2770.6678999999999</v>
      </c>
      <c r="J4221" s="13">
        <v>1</v>
      </c>
      <c r="K4221" s="13">
        <v>1</v>
      </c>
      <c r="L4221" s="13">
        <v>1</v>
      </c>
      <c r="M4221" s="13">
        <v>0</v>
      </c>
      <c r="N4221" s="13" t="str">
        <f t="shared" si="197"/>
        <v>Go</v>
      </c>
      <c r="O4221" s="13" t="str">
        <f t="shared" si="198"/>
        <v>0</v>
      </c>
      <c r="P4221" s="13" t="s">
        <v>49</v>
      </c>
      <c r="Q4221" s="13" t="s">
        <v>50</v>
      </c>
    </row>
    <row r="4222" spans="1:17">
      <c r="A4222" s="13" t="s">
        <v>55</v>
      </c>
      <c r="B4222" s="94" t="s">
        <v>11</v>
      </c>
      <c r="C4222" s="13">
        <v>3</v>
      </c>
      <c r="D4222" s="13" t="s">
        <v>48</v>
      </c>
      <c r="E4222" s="52" t="str">
        <f t="shared" si="199"/>
        <v>H</v>
      </c>
      <c r="F4222" s="13">
        <v>12</v>
      </c>
      <c r="G4222" s="13">
        <v>1</v>
      </c>
      <c r="H4222" s="13">
        <v>27</v>
      </c>
      <c r="I4222" s="13">
        <v>1310.7101</v>
      </c>
      <c r="J4222" s="13">
        <v>1</v>
      </c>
      <c r="K4222" s="13">
        <v>1</v>
      </c>
      <c r="L4222" s="13">
        <v>1</v>
      </c>
      <c r="M4222" s="13">
        <v>0</v>
      </c>
      <c r="N4222" s="13" t="str">
        <f t="shared" si="197"/>
        <v>Go</v>
      </c>
      <c r="O4222" s="13" t="str">
        <f t="shared" si="198"/>
        <v>0</v>
      </c>
      <c r="P4222" s="13" t="s">
        <v>49</v>
      </c>
      <c r="Q4222" s="13" t="s">
        <v>50</v>
      </c>
    </row>
    <row r="4223" spans="1:17">
      <c r="A4223" s="13" t="s">
        <v>55</v>
      </c>
      <c r="B4223" s="94" t="s">
        <v>11</v>
      </c>
      <c r="C4223" s="13">
        <v>3</v>
      </c>
      <c r="D4223" s="13" t="s">
        <v>48</v>
      </c>
      <c r="E4223" s="52" t="str">
        <f t="shared" si="199"/>
        <v>H</v>
      </c>
      <c r="F4223" s="13">
        <v>12</v>
      </c>
      <c r="G4223" s="13">
        <v>1</v>
      </c>
      <c r="H4223" s="13">
        <v>29</v>
      </c>
      <c r="I4223" s="13">
        <v>4057.3344999999999</v>
      </c>
      <c r="J4223" s="13">
        <v>1</v>
      </c>
      <c r="K4223" s="13">
        <v>1</v>
      </c>
      <c r="L4223" s="13">
        <v>1</v>
      </c>
      <c r="M4223" s="13">
        <v>0</v>
      </c>
      <c r="N4223" s="13" t="str">
        <f t="shared" si="197"/>
        <v>Go</v>
      </c>
      <c r="O4223" s="13" t="str">
        <f t="shared" si="198"/>
        <v>0</v>
      </c>
      <c r="P4223" s="13" t="s">
        <v>49</v>
      </c>
      <c r="Q4223" s="13" t="s">
        <v>50</v>
      </c>
    </row>
    <row r="4224" spans="1:17">
      <c r="A4224" s="13" t="s">
        <v>55</v>
      </c>
      <c r="B4224" s="94" t="s">
        <v>11</v>
      </c>
      <c r="C4224" s="13">
        <v>3</v>
      </c>
      <c r="D4224" s="13" t="s">
        <v>48</v>
      </c>
      <c r="E4224" s="52" t="str">
        <f t="shared" si="199"/>
        <v>H</v>
      </c>
      <c r="F4224" s="13">
        <v>12</v>
      </c>
      <c r="G4224" s="13">
        <v>1</v>
      </c>
      <c r="H4224" s="13">
        <v>31</v>
      </c>
      <c r="I4224" s="13">
        <v>535.05679999999995</v>
      </c>
      <c r="J4224" s="13">
        <v>1</v>
      </c>
      <c r="K4224" s="13">
        <v>1</v>
      </c>
      <c r="L4224" s="13">
        <v>1</v>
      </c>
      <c r="M4224" s="13">
        <v>0</v>
      </c>
      <c r="N4224" s="13" t="str">
        <f t="shared" si="197"/>
        <v>Go</v>
      </c>
      <c r="O4224" s="13" t="str">
        <f t="shared" si="198"/>
        <v>0</v>
      </c>
      <c r="P4224" s="13" t="s">
        <v>49</v>
      </c>
      <c r="Q4224" s="13" t="s">
        <v>50</v>
      </c>
    </row>
    <row r="4225" spans="1:17">
      <c r="A4225" s="13" t="s">
        <v>55</v>
      </c>
      <c r="B4225" s="94" t="s">
        <v>11</v>
      </c>
      <c r="C4225" s="13">
        <v>3</v>
      </c>
      <c r="D4225" s="13" t="s">
        <v>48</v>
      </c>
      <c r="E4225" s="52" t="str">
        <f t="shared" si="199"/>
        <v>H</v>
      </c>
      <c r="F4225" s="13">
        <v>12</v>
      </c>
      <c r="G4225" s="13">
        <v>1</v>
      </c>
      <c r="H4225" s="13">
        <v>32</v>
      </c>
      <c r="I4225" s="13">
        <v>1725.5854999999999</v>
      </c>
      <c r="J4225" s="13">
        <v>1</v>
      </c>
      <c r="K4225" s="13">
        <v>1</v>
      </c>
      <c r="L4225" s="13">
        <v>1</v>
      </c>
      <c r="M4225" s="13">
        <v>0</v>
      </c>
      <c r="N4225" s="13" t="str">
        <f t="shared" si="197"/>
        <v>Go</v>
      </c>
      <c r="O4225" s="13" t="str">
        <f t="shared" si="198"/>
        <v>0</v>
      </c>
      <c r="P4225" s="13" t="s">
        <v>49</v>
      </c>
      <c r="Q4225" s="13" t="s">
        <v>50</v>
      </c>
    </row>
    <row r="4226" spans="1:17">
      <c r="A4226" s="13" t="s">
        <v>55</v>
      </c>
      <c r="B4226" s="94" t="s">
        <v>11</v>
      </c>
      <c r="C4226" s="13">
        <v>3</v>
      </c>
      <c r="D4226" s="13" t="s">
        <v>48</v>
      </c>
      <c r="E4226" s="52" t="str">
        <f t="shared" si="199"/>
        <v>H</v>
      </c>
      <c r="F4226" s="13">
        <v>12</v>
      </c>
      <c r="G4226" s="13">
        <v>1</v>
      </c>
      <c r="H4226" s="13">
        <v>33</v>
      </c>
      <c r="I4226" s="13">
        <v>3449.9722000000002</v>
      </c>
      <c r="J4226" s="13">
        <v>1</v>
      </c>
      <c r="K4226" s="13">
        <v>1</v>
      </c>
      <c r="L4226" s="13">
        <v>1</v>
      </c>
      <c r="M4226" s="13">
        <v>0</v>
      </c>
      <c r="N4226" s="13" t="str">
        <f t="shared" ref="N4226:N4289" si="200">IF(M4226=0,"Go","NoGo")</f>
        <v>Go</v>
      </c>
      <c r="O4226" s="13" t="str">
        <f t="shared" si="198"/>
        <v>0</v>
      </c>
      <c r="P4226" s="13" t="s">
        <v>49</v>
      </c>
      <c r="Q4226" s="13" t="s">
        <v>50</v>
      </c>
    </row>
    <row r="4227" spans="1:17">
      <c r="A4227" s="13" t="s">
        <v>55</v>
      </c>
      <c r="B4227" s="94" t="s">
        <v>11</v>
      </c>
      <c r="C4227" s="13">
        <v>3</v>
      </c>
      <c r="D4227" s="13" t="s">
        <v>48</v>
      </c>
      <c r="E4227" s="52" t="str">
        <f t="shared" si="199"/>
        <v>H</v>
      </c>
      <c r="F4227" s="13">
        <v>12</v>
      </c>
      <c r="G4227" s="13">
        <v>1</v>
      </c>
      <c r="H4227" s="13">
        <v>34</v>
      </c>
      <c r="I4227" s="13">
        <v>589.23800000000006</v>
      </c>
      <c r="J4227" s="13">
        <v>1</v>
      </c>
      <c r="K4227" s="13">
        <v>1</v>
      </c>
      <c r="L4227" s="13">
        <v>1</v>
      </c>
      <c r="M4227" s="13">
        <v>0</v>
      </c>
      <c r="N4227" s="13" t="str">
        <f t="shared" si="200"/>
        <v>Go</v>
      </c>
      <c r="O4227" s="13" t="str">
        <f t="shared" si="198"/>
        <v>0</v>
      </c>
      <c r="P4227" s="13" t="s">
        <v>49</v>
      </c>
      <c r="Q4227" s="13" t="s">
        <v>50</v>
      </c>
    </row>
    <row r="4228" spans="1:17">
      <c r="A4228" s="13" t="s">
        <v>55</v>
      </c>
      <c r="B4228" s="94" t="s">
        <v>11</v>
      </c>
      <c r="C4228" s="13">
        <v>3</v>
      </c>
      <c r="D4228" s="13" t="s">
        <v>48</v>
      </c>
      <c r="E4228" s="52" t="str">
        <f t="shared" si="199"/>
        <v>H</v>
      </c>
      <c r="F4228" s="13">
        <v>12</v>
      </c>
      <c r="G4228" s="13">
        <v>1</v>
      </c>
      <c r="H4228" s="13">
        <v>35</v>
      </c>
      <c r="I4228" s="13">
        <v>512.14080000000001</v>
      </c>
      <c r="J4228" s="13">
        <v>1</v>
      </c>
      <c r="K4228" s="13">
        <v>1</v>
      </c>
      <c r="L4228" s="13">
        <v>1</v>
      </c>
      <c r="M4228" s="13">
        <v>0</v>
      </c>
      <c r="N4228" s="13" t="str">
        <f t="shared" si="200"/>
        <v>Go</v>
      </c>
      <c r="O4228" s="13" t="str">
        <f t="shared" si="198"/>
        <v>0</v>
      </c>
      <c r="P4228" s="13" t="s">
        <v>49</v>
      </c>
      <c r="Q4228" s="13" t="s">
        <v>50</v>
      </c>
    </row>
    <row r="4229" spans="1:17">
      <c r="A4229" s="13" t="s">
        <v>55</v>
      </c>
      <c r="B4229" s="94" t="s">
        <v>11</v>
      </c>
      <c r="C4229" s="13">
        <v>3</v>
      </c>
      <c r="D4229" s="13" t="s">
        <v>48</v>
      </c>
      <c r="E4229" s="52" t="str">
        <f t="shared" si="199"/>
        <v>H</v>
      </c>
      <c r="F4229" s="13">
        <v>12</v>
      </c>
      <c r="G4229" s="13">
        <v>1</v>
      </c>
      <c r="H4229" s="13">
        <v>37</v>
      </c>
      <c r="I4229" s="13">
        <v>1645.6379999999999</v>
      </c>
      <c r="J4229" s="13">
        <v>1</v>
      </c>
      <c r="K4229" s="13">
        <v>1</v>
      </c>
      <c r="L4229" s="13">
        <v>1</v>
      </c>
      <c r="M4229" s="13">
        <v>0</v>
      </c>
      <c r="N4229" s="13" t="str">
        <f t="shared" si="200"/>
        <v>Go</v>
      </c>
      <c r="O4229" s="13" t="str">
        <f t="shared" si="198"/>
        <v>0</v>
      </c>
      <c r="P4229" s="13" t="s">
        <v>49</v>
      </c>
      <c r="Q4229" s="13" t="s">
        <v>50</v>
      </c>
    </row>
    <row r="4230" spans="1:17">
      <c r="A4230" s="13" t="s">
        <v>55</v>
      </c>
      <c r="B4230" s="94" t="s">
        <v>11</v>
      </c>
      <c r="C4230" s="13">
        <v>3</v>
      </c>
      <c r="D4230" s="13" t="s">
        <v>48</v>
      </c>
      <c r="E4230" s="52" t="str">
        <f t="shared" si="199"/>
        <v>H</v>
      </c>
      <c r="F4230" s="13">
        <v>12</v>
      </c>
      <c r="G4230" s="13">
        <v>1</v>
      </c>
      <c r="H4230" s="13">
        <v>39</v>
      </c>
      <c r="I4230" s="13">
        <v>3553.1068</v>
      </c>
      <c r="J4230" s="13">
        <v>1</v>
      </c>
      <c r="K4230" s="13">
        <v>1</v>
      </c>
      <c r="L4230" s="13">
        <v>1</v>
      </c>
      <c r="M4230" s="13">
        <v>0</v>
      </c>
      <c r="N4230" s="13" t="str">
        <f t="shared" si="200"/>
        <v>Go</v>
      </c>
      <c r="O4230" s="13" t="str">
        <f t="shared" si="198"/>
        <v>0</v>
      </c>
      <c r="P4230" s="13" t="s">
        <v>49</v>
      </c>
      <c r="Q4230" s="13" t="s">
        <v>50</v>
      </c>
    </row>
    <row r="4231" spans="1:17">
      <c r="A4231" s="13" t="s">
        <v>55</v>
      </c>
      <c r="B4231" s="94" t="s">
        <v>11</v>
      </c>
      <c r="C4231" s="13">
        <v>3</v>
      </c>
      <c r="D4231" s="13" t="s">
        <v>48</v>
      </c>
      <c r="E4231" s="52" t="str">
        <f t="shared" si="199"/>
        <v>H</v>
      </c>
      <c r="F4231" s="13">
        <v>12</v>
      </c>
      <c r="G4231" s="13">
        <v>1</v>
      </c>
      <c r="H4231" s="13">
        <v>40</v>
      </c>
      <c r="I4231" s="13">
        <v>2675.5362</v>
      </c>
      <c r="J4231" s="13">
        <v>1</v>
      </c>
      <c r="K4231" s="13">
        <v>1</v>
      </c>
      <c r="L4231" s="13">
        <v>1</v>
      </c>
      <c r="M4231" s="13">
        <v>0</v>
      </c>
      <c r="N4231" s="13" t="str">
        <f t="shared" si="200"/>
        <v>Go</v>
      </c>
      <c r="O4231" s="13" t="str">
        <f t="shared" si="198"/>
        <v>0</v>
      </c>
      <c r="P4231" s="13" t="s">
        <v>49</v>
      </c>
      <c r="Q4231" s="13" t="s">
        <v>50</v>
      </c>
    </row>
    <row r="4232" spans="1:17">
      <c r="A4232" s="13" t="s">
        <v>55</v>
      </c>
      <c r="B4232" s="94" t="s">
        <v>11</v>
      </c>
      <c r="C4232" s="13">
        <v>3</v>
      </c>
      <c r="D4232" s="13" t="s">
        <v>48</v>
      </c>
      <c r="E4232" s="52" t="str">
        <f t="shared" si="199"/>
        <v>H</v>
      </c>
      <c r="F4232" s="13">
        <v>12</v>
      </c>
      <c r="G4232" s="13">
        <v>1</v>
      </c>
      <c r="H4232" s="13">
        <v>2</v>
      </c>
      <c r="I4232" s="13">
        <v>2187.4569000000001</v>
      </c>
      <c r="J4232" s="13">
        <v>0</v>
      </c>
      <c r="K4232" s="13">
        <v>1</v>
      </c>
      <c r="L4232" s="13">
        <v>1</v>
      </c>
      <c r="M4232" s="13">
        <v>1</v>
      </c>
      <c r="N4232" s="13" t="str">
        <f t="shared" si="200"/>
        <v>NoGo</v>
      </c>
      <c r="O4232" t="str">
        <f t="shared" si="198"/>
        <v>0</v>
      </c>
      <c r="P4232" s="13" t="s">
        <v>49</v>
      </c>
      <c r="Q4232" s="13" t="s">
        <v>50</v>
      </c>
    </row>
    <row r="4233" spans="1:17">
      <c r="A4233" s="13" t="s">
        <v>55</v>
      </c>
      <c r="B4233" s="94" t="s">
        <v>11</v>
      </c>
      <c r="C4233" s="13">
        <v>3</v>
      </c>
      <c r="D4233" s="13" t="s">
        <v>48</v>
      </c>
      <c r="E4233" s="52" t="str">
        <f t="shared" si="199"/>
        <v>H</v>
      </c>
      <c r="F4233" s="13">
        <v>12</v>
      </c>
      <c r="G4233" s="13">
        <v>1</v>
      </c>
      <c r="H4233" s="13">
        <v>5</v>
      </c>
      <c r="I4233" s="13">
        <v>2186.1610000000001</v>
      </c>
      <c r="J4233" s="13">
        <v>0</v>
      </c>
      <c r="K4233" s="13">
        <v>1</v>
      </c>
      <c r="L4233" s="13">
        <v>1</v>
      </c>
      <c r="M4233" s="13">
        <v>1</v>
      </c>
      <c r="N4233" s="13" t="str">
        <f t="shared" si="200"/>
        <v>NoGo</v>
      </c>
      <c r="O4233" t="str">
        <f t="shared" ref="O4233:O4296" si="201">IF(K4233=0, "1", "0")</f>
        <v>0</v>
      </c>
      <c r="P4233" s="13" t="s">
        <v>49</v>
      </c>
      <c r="Q4233" s="13" t="s">
        <v>50</v>
      </c>
    </row>
    <row r="4234" spans="1:17">
      <c r="A4234" s="13" t="s">
        <v>55</v>
      </c>
      <c r="B4234" s="94" t="s">
        <v>11</v>
      </c>
      <c r="C4234" s="13">
        <v>3</v>
      </c>
      <c r="D4234" s="13" t="s">
        <v>48</v>
      </c>
      <c r="E4234" s="52" t="str">
        <f t="shared" si="199"/>
        <v>H</v>
      </c>
      <c r="F4234" s="13">
        <v>12</v>
      </c>
      <c r="G4234" s="13">
        <v>1</v>
      </c>
      <c r="H4234" s="13">
        <v>12</v>
      </c>
      <c r="I4234" s="13">
        <v>2209.6927000000001</v>
      </c>
      <c r="J4234" s="13">
        <v>0</v>
      </c>
      <c r="K4234" s="13">
        <v>1</v>
      </c>
      <c r="L4234" s="13">
        <v>1</v>
      </c>
      <c r="M4234" s="13">
        <v>1</v>
      </c>
      <c r="N4234" s="13" t="str">
        <f t="shared" si="200"/>
        <v>NoGo</v>
      </c>
      <c r="O4234" t="str">
        <f t="shared" si="201"/>
        <v>0</v>
      </c>
      <c r="P4234" s="13" t="s">
        <v>49</v>
      </c>
      <c r="Q4234" s="13" t="s">
        <v>50</v>
      </c>
    </row>
    <row r="4235" spans="1:17">
      <c r="A4235" s="13" t="s">
        <v>55</v>
      </c>
      <c r="B4235" s="94" t="s">
        <v>11</v>
      </c>
      <c r="C4235" s="13">
        <v>3</v>
      </c>
      <c r="D4235" s="13" t="s">
        <v>48</v>
      </c>
      <c r="E4235" s="52" t="str">
        <f t="shared" si="199"/>
        <v>H</v>
      </c>
      <c r="F4235" s="13">
        <v>12</v>
      </c>
      <c r="G4235" s="13">
        <v>1</v>
      </c>
      <c r="H4235" s="13">
        <v>14</v>
      </c>
      <c r="I4235" s="13">
        <v>2187.7660000000001</v>
      </c>
      <c r="J4235" s="13">
        <v>0</v>
      </c>
      <c r="K4235" s="13">
        <v>1</v>
      </c>
      <c r="L4235" s="13">
        <v>1</v>
      </c>
      <c r="M4235" s="13">
        <v>1</v>
      </c>
      <c r="N4235" s="13" t="str">
        <f t="shared" si="200"/>
        <v>NoGo</v>
      </c>
      <c r="O4235" t="str">
        <f t="shared" si="201"/>
        <v>0</v>
      </c>
      <c r="P4235" s="13" t="s">
        <v>49</v>
      </c>
      <c r="Q4235" s="13" t="s">
        <v>50</v>
      </c>
    </row>
    <row r="4236" spans="1:17">
      <c r="A4236" s="13" t="s">
        <v>55</v>
      </c>
      <c r="B4236" s="94" t="s">
        <v>11</v>
      </c>
      <c r="C4236" s="13">
        <v>3</v>
      </c>
      <c r="D4236" s="13" t="s">
        <v>48</v>
      </c>
      <c r="E4236" s="52" t="str">
        <f t="shared" si="199"/>
        <v>H</v>
      </c>
      <c r="F4236" s="13">
        <v>12</v>
      </c>
      <c r="G4236" s="13">
        <v>1</v>
      </c>
      <c r="H4236" s="13">
        <v>18</v>
      </c>
      <c r="I4236" s="13">
        <v>2203.1624000000002</v>
      </c>
      <c r="J4236" s="13">
        <v>0</v>
      </c>
      <c r="K4236" s="13">
        <v>1</v>
      </c>
      <c r="L4236" s="13">
        <v>1</v>
      </c>
      <c r="M4236" s="13">
        <v>1</v>
      </c>
      <c r="N4236" s="13" t="str">
        <f t="shared" si="200"/>
        <v>NoGo</v>
      </c>
      <c r="O4236" t="str">
        <f t="shared" si="201"/>
        <v>0</v>
      </c>
      <c r="P4236" s="13" t="s">
        <v>49</v>
      </c>
      <c r="Q4236" s="13" t="s">
        <v>50</v>
      </c>
    </row>
    <row r="4237" spans="1:17">
      <c r="A4237" s="13" t="s">
        <v>55</v>
      </c>
      <c r="B4237" s="94" t="s">
        <v>11</v>
      </c>
      <c r="C4237" s="13">
        <v>3</v>
      </c>
      <c r="D4237" s="13" t="s">
        <v>48</v>
      </c>
      <c r="E4237" s="52" t="str">
        <f t="shared" si="199"/>
        <v>H</v>
      </c>
      <c r="F4237" s="13">
        <v>12</v>
      </c>
      <c r="G4237" s="13">
        <v>1</v>
      </c>
      <c r="H4237" s="13">
        <v>22</v>
      </c>
      <c r="I4237" s="13">
        <v>2187.9544000000001</v>
      </c>
      <c r="J4237" s="13">
        <v>0</v>
      </c>
      <c r="K4237" s="13">
        <v>1</v>
      </c>
      <c r="L4237" s="13">
        <v>1</v>
      </c>
      <c r="M4237" s="13">
        <v>1</v>
      </c>
      <c r="N4237" s="13" t="str">
        <f t="shared" si="200"/>
        <v>NoGo</v>
      </c>
      <c r="O4237" t="str">
        <f t="shared" si="201"/>
        <v>0</v>
      </c>
      <c r="P4237" s="13" t="s">
        <v>49</v>
      </c>
      <c r="Q4237" s="13" t="s">
        <v>50</v>
      </c>
    </row>
    <row r="4238" spans="1:17">
      <c r="A4238" s="13" t="s">
        <v>55</v>
      </c>
      <c r="B4238" s="94" t="s">
        <v>11</v>
      </c>
      <c r="C4238" s="13">
        <v>3</v>
      </c>
      <c r="D4238" s="13" t="s">
        <v>48</v>
      </c>
      <c r="E4238" s="52" t="str">
        <f t="shared" si="199"/>
        <v>H</v>
      </c>
      <c r="F4238" s="13">
        <v>12</v>
      </c>
      <c r="G4238" s="13">
        <v>1</v>
      </c>
      <c r="H4238" s="13">
        <v>28</v>
      </c>
      <c r="I4238" s="13">
        <v>2188.4758999999999</v>
      </c>
      <c r="J4238" s="13">
        <v>0</v>
      </c>
      <c r="K4238" s="13">
        <v>1</v>
      </c>
      <c r="L4238" s="13">
        <v>1</v>
      </c>
      <c r="M4238" s="13">
        <v>1</v>
      </c>
      <c r="N4238" s="13" t="str">
        <f t="shared" si="200"/>
        <v>NoGo</v>
      </c>
      <c r="O4238" t="str">
        <f t="shared" si="201"/>
        <v>0</v>
      </c>
      <c r="P4238" s="13" t="s">
        <v>49</v>
      </c>
      <c r="Q4238" s="13" t="s">
        <v>50</v>
      </c>
    </row>
    <row r="4239" spans="1:17">
      <c r="A4239" s="13" t="s">
        <v>55</v>
      </c>
      <c r="B4239" s="94" t="s">
        <v>11</v>
      </c>
      <c r="C4239" s="13">
        <v>3</v>
      </c>
      <c r="D4239" s="13" t="s">
        <v>48</v>
      </c>
      <c r="E4239" s="52" t="str">
        <f t="shared" si="199"/>
        <v>H</v>
      </c>
      <c r="F4239" s="13">
        <v>12</v>
      </c>
      <c r="G4239" s="13">
        <v>1</v>
      </c>
      <c r="H4239" s="13">
        <v>30</v>
      </c>
      <c r="I4239" s="13">
        <v>4399.1949999999997</v>
      </c>
      <c r="J4239" s="13">
        <v>1</v>
      </c>
      <c r="K4239" s="13">
        <v>0</v>
      </c>
      <c r="L4239" s="13">
        <v>1</v>
      </c>
      <c r="M4239" s="13">
        <v>1</v>
      </c>
      <c r="N4239" s="13" t="str">
        <f t="shared" si="200"/>
        <v>NoGo</v>
      </c>
      <c r="O4239" t="str">
        <f t="shared" si="201"/>
        <v>1</v>
      </c>
      <c r="P4239" s="13" t="s">
        <v>49</v>
      </c>
      <c r="Q4239" s="13" t="s">
        <v>50</v>
      </c>
    </row>
    <row r="4240" spans="1:17">
      <c r="A4240" s="13" t="s">
        <v>55</v>
      </c>
      <c r="B4240" s="94" t="s">
        <v>11</v>
      </c>
      <c r="C4240" s="13">
        <v>3</v>
      </c>
      <c r="D4240" s="13" t="s">
        <v>48</v>
      </c>
      <c r="E4240" s="52" t="str">
        <f t="shared" si="199"/>
        <v>H</v>
      </c>
      <c r="F4240" s="13">
        <v>12</v>
      </c>
      <c r="G4240" s="13">
        <v>1</v>
      </c>
      <c r="H4240" s="13">
        <v>36</v>
      </c>
      <c r="I4240" s="13">
        <v>2202.2759999999998</v>
      </c>
      <c r="J4240" s="13">
        <v>0</v>
      </c>
      <c r="K4240" s="13">
        <v>1</v>
      </c>
      <c r="L4240" s="13">
        <v>1</v>
      </c>
      <c r="M4240" s="13">
        <v>1</v>
      </c>
      <c r="N4240" s="13" t="str">
        <f t="shared" si="200"/>
        <v>NoGo</v>
      </c>
      <c r="O4240" t="str">
        <f t="shared" si="201"/>
        <v>0</v>
      </c>
      <c r="P4240" s="13" t="s">
        <v>49</v>
      </c>
      <c r="Q4240" s="13" t="s">
        <v>50</v>
      </c>
    </row>
    <row r="4241" spans="1:17">
      <c r="A4241" s="13" t="s">
        <v>55</v>
      </c>
      <c r="B4241" s="94" t="s">
        <v>11</v>
      </c>
      <c r="C4241" s="13">
        <v>3</v>
      </c>
      <c r="D4241" s="13" t="s">
        <v>48</v>
      </c>
      <c r="E4241" s="52" t="str">
        <f t="shared" si="199"/>
        <v>H</v>
      </c>
      <c r="F4241" s="13">
        <v>12</v>
      </c>
      <c r="G4241" s="13">
        <v>1</v>
      </c>
      <c r="H4241" s="13">
        <v>38</v>
      </c>
      <c r="I4241" s="13">
        <v>2203.9364</v>
      </c>
      <c r="J4241" s="13">
        <v>0</v>
      </c>
      <c r="K4241" s="13">
        <v>1</v>
      </c>
      <c r="L4241" s="13">
        <v>1</v>
      </c>
      <c r="M4241" s="13">
        <v>1</v>
      </c>
      <c r="N4241" s="13" t="str">
        <f t="shared" si="200"/>
        <v>NoGo</v>
      </c>
      <c r="O4241" t="str">
        <f t="shared" si="201"/>
        <v>0</v>
      </c>
      <c r="P4241" s="13" t="s">
        <v>49</v>
      </c>
      <c r="Q4241" s="13" t="s">
        <v>50</v>
      </c>
    </row>
    <row r="4242" spans="1:17">
      <c r="A4242" s="13" t="s">
        <v>55</v>
      </c>
      <c r="B4242" s="94" t="s">
        <v>11</v>
      </c>
      <c r="C4242" s="13">
        <v>3</v>
      </c>
      <c r="D4242" s="13" t="s">
        <v>48</v>
      </c>
      <c r="E4242" s="52" t="str">
        <f t="shared" ref="E4242:E4305" si="202">IF(D4242="M", "B",IF(D4242="B", "B", IF(D4242="H", "H")))</f>
        <v>H</v>
      </c>
      <c r="F4242" s="13">
        <v>12</v>
      </c>
      <c r="G4242" s="13">
        <v>2</v>
      </c>
      <c r="H4242" s="13">
        <v>1</v>
      </c>
      <c r="I4242" s="13">
        <v>2650.3863000000001</v>
      </c>
      <c r="J4242" s="13">
        <v>1</v>
      </c>
      <c r="K4242" s="13">
        <v>1</v>
      </c>
      <c r="L4242" s="13">
        <v>1</v>
      </c>
      <c r="M4242" s="13">
        <v>0</v>
      </c>
      <c r="N4242" s="13" t="str">
        <f t="shared" si="200"/>
        <v>Go</v>
      </c>
      <c r="O4242" s="13" t="str">
        <f t="shared" si="201"/>
        <v>0</v>
      </c>
      <c r="P4242" s="13" t="s">
        <v>49</v>
      </c>
      <c r="Q4242" s="13" t="s">
        <v>50</v>
      </c>
    </row>
    <row r="4243" spans="1:17">
      <c r="A4243" s="13" t="s">
        <v>55</v>
      </c>
      <c r="B4243" s="94" t="s">
        <v>11</v>
      </c>
      <c r="C4243" s="13">
        <v>3</v>
      </c>
      <c r="D4243" s="13" t="s">
        <v>48</v>
      </c>
      <c r="E4243" s="52" t="str">
        <f t="shared" si="202"/>
        <v>H</v>
      </c>
      <c r="F4243" s="13">
        <v>12</v>
      </c>
      <c r="G4243" s="13">
        <v>2</v>
      </c>
      <c r="H4243" s="13">
        <v>2</v>
      </c>
      <c r="I4243" s="13">
        <v>1053.3426999999999</v>
      </c>
      <c r="J4243" s="13">
        <v>1</v>
      </c>
      <c r="K4243" s="13">
        <v>1</v>
      </c>
      <c r="L4243" s="13">
        <v>1</v>
      </c>
      <c r="M4243" s="13">
        <v>0</v>
      </c>
      <c r="N4243" s="13" t="str">
        <f t="shared" si="200"/>
        <v>Go</v>
      </c>
      <c r="O4243" s="13" t="str">
        <f t="shared" si="201"/>
        <v>0</v>
      </c>
      <c r="P4243" s="13" t="s">
        <v>49</v>
      </c>
      <c r="Q4243" s="13" t="s">
        <v>50</v>
      </c>
    </row>
    <row r="4244" spans="1:17">
      <c r="A4244" s="13" t="s">
        <v>55</v>
      </c>
      <c r="B4244" s="94" t="s">
        <v>11</v>
      </c>
      <c r="C4244" s="13">
        <v>3</v>
      </c>
      <c r="D4244" s="13" t="s">
        <v>48</v>
      </c>
      <c r="E4244" s="52" t="str">
        <f t="shared" si="202"/>
        <v>H</v>
      </c>
      <c r="F4244" s="13">
        <v>12</v>
      </c>
      <c r="G4244" s="13">
        <v>2</v>
      </c>
      <c r="H4244" s="13">
        <v>4</v>
      </c>
      <c r="I4244" s="13">
        <v>384.31060000000002</v>
      </c>
      <c r="J4244" s="13">
        <v>1</v>
      </c>
      <c r="K4244" s="13">
        <v>1</v>
      </c>
      <c r="L4244" s="13">
        <v>1</v>
      </c>
      <c r="M4244" s="13">
        <v>0</v>
      </c>
      <c r="N4244" s="13" t="str">
        <f t="shared" si="200"/>
        <v>Go</v>
      </c>
      <c r="O4244" s="13" t="str">
        <f t="shared" si="201"/>
        <v>0</v>
      </c>
      <c r="P4244" s="13" t="s">
        <v>49</v>
      </c>
      <c r="Q4244" s="13" t="s">
        <v>50</v>
      </c>
    </row>
    <row r="4245" spans="1:17">
      <c r="A4245" s="13" t="s">
        <v>55</v>
      </c>
      <c r="B4245" s="94" t="s">
        <v>11</v>
      </c>
      <c r="C4245" s="13">
        <v>3</v>
      </c>
      <c r="D4245" s="13" t="s">
        <v>48</v>
      </c>
      <c r="E4245" s="52" t="str">
        <f t="shared" si="202"/>
        <v>H</v>
      </c>
      <c r="F4245" s="13">
        <v>12</v>
      </c>
      <c r="G4245" s="13">
        <v>2</v>
      </c>
      <c r="H4245" s="13">
        <v>6</v>
      </c>
      <c r="I4245" s="13">
        <v>1310.7820999999999</v>
      </c>
      <c r="J4245" s="13">
        <v>1</v>
      </c>
      <c r="K4245" s="13">
        <v>1</v>
      </c>
      <c r="L4245" s="13">
        <v>1</v>
      </c>
      <c r="M4245" s="13">
        <v>0</v>
      </c>
      <c r="N4245" s="13" t="str">
        <f t="shared" si="200"/>
        <v>Go</v>
      </c>
      <c r="O4245" s="13" t="str">
        <f t="shared" si="201"/>
        <v>0</v>
      </c>
      <c r="P4245" s="13" t="s">
        <v>49</v>
      </c>
      <c r="Q4245" s="13" t="s">
        <v>50</v>
      </c>
    </row>
    <row r="4246" spans="1:17">
      <c r="A4246" s="13" t="s">
        <v>55</v>
      </c>
      <c r="B4246" s="94" t="s">
        <v>11</v>
      </c>
      <c r="C4246" s="13">
        <v>3</v>
      </c>
      <c r="D4246" s="13" t="s">
        <v>48</v>
      </c>
      <c r="E4246" s="52" t="str">
        <f t="shared" si="202"/>
        <v>H</v>
      </c>
      <c r="F4246" s="13">
        <v>12</v>
      </c>
      <c r="G4246" s="13">
        <v>2</v>
      </c>
      <c r="H4246" s="13">
        <v>7</v>
      </c>
      <c r="I4246" s="13">
        <v>8111.7927</v>
      </c>
      <c r="J4246" s="13">
        <v>1</v>
      </c>
      <c r="K4246" s="13">
        <v>1</v>
      </c>
      <c r="L4246" s="13">
        <v>1</v>
      </c>
      <c r="M4246" s="13">
        <v>0</v>
      </c>
      <c r="N4246" s="13" t="str">
        <f t="shared" si="200"/>
        <v>Go</v>
      </c>
      <c r="O4246" s="13" t="str">
        <f t="shared" si="201"/>
        <v>0</v>
      </c>
      <c r="P4246" s="13" t="s">
        <v>49</v>
      </c>
      <c r="Q4246" s="13" t="s">
        <v>50</v>
      </c>
    </row>
    <row r="4247" spans="1:17">
      <c r="A4247" s="13" t="s">
        <v>55</v>
      </c>
      <c r="B4247" s="94" t="s">
        <v>11</v>
      </c>
      <c r="C4247" s="13">
        <v>3</v>
      </c>
      <c r="D4247" s="13" t="s">
        <v>48</v>
      </c>
      <c r="E4247" s="52" t="str">
        <f t="shared" si="202"/>
        <v>H</v>
      </c>
      <c r="F4247" s="13">
        <v>12</v>
      </c>
      <c r="G4247" s="13">
        <v>2</v>
      </c>
      <c r="H4247" s="13">
        <v>8</v>
      </c>
      <c r="I4247" s="13">
        <v>796.78049999999996</v>
      </c>
      <c r="J4247" s="13">
        <v>1</v>
      </c>
      <c r="K4247" s="13">
        <v>1</v>
      </c>
      <c r="L4247" s="13">
        <v>1</v>
      </c>
      <c r="M4247" s="13">
        <v>0</v>
      </c>
      <c r="N4247" s="13" t="str">
        <f t="shared" si="200"/>
        <v>Go</v>
      </c>
      <c r="O4247" s="13" t="str">
        <f t="shared" si="201"/>
        <v>0</v>
      </c>
      <c r="P4247" s="13" t="s">
        <v>49</v>
      </c>
      <c r="Q4247" s="13" t="s">
        <v>50</v>
      </c>
    </row>
    <row r="4248" spans="1:17">
      <c r="A4248" s="13" t="s">
        <v>55</v>
      </c>
      <c r="B4248" s="94" t="s">
        <v>11</v>
      </c>
      <c r="C4248" s="13">
        <v>3</v>
      </c>
      <c r="D4248" s="13" t="s">
        <v>48</v>
      </c>
      <c r="E4248" s="52" t="str">
        <f t="shared" si="202"/>
        <v>H</v>
      </c>
      <c r="F4248" s="13">
        <v>12</v>
      </c>
      <c r="G4248" s="13">
        <v>2</v>
      </c>
      <c r="H4248" s="13">
        <v>9</v>
      </c>
      <c r="I4248" s="13">
        <v>3595.0252999999998</v>
      </c>
      <c r="J4248" s="13">
        <v>1</v>
      </c>
      <c r="K4248" s="13">
        <v>1</v>
      </c>
      <c r="L4248" s="13">
        <v>1</v>
      </c>
      <c r="M4248" s="13">
        <v>0</v>
      </c>
      <c r="N4248" s="13" t="str">
        <f t="shared" si="200"/>
        <v>Go</v>
      </c>
      <c r="O4248" s="13" t="str">
        <f t="shared" si="201"/>
        <v>0</v>
      </c>
      <c r="P4248" s="13" t="s">
        <v>49</v>
      </c>
      <c r="Q4248" s="13" t="s">
        <v>50</v>
      </c>
    </row>
    <row r="4249" spans="1:17">
      <c r="A4249" s="13" t="s">
        <v>55</v>
      </c>
      <c r="B4249" s="94" t="s">
        <v>11</v>
      </c>
      <c r="C4249" s="13">
        <v>3</v>
      </c>
      <c r="D4249" s="13" t="s">
        <v>48</v>
      </c>
      <c r="E4249" s="52" t="str">
        <f t="shared" si="202"/>
        <v>H</v>
      </c>
      <c r="F4249" s="13">
        <v>12</v>
      </c>
      <c r="G4249" s="13">
        <v>2</v>
      </c>
      <c r="H4249" s="13">
        <v>11</v>
      </c>
      <c r="I4249" s="13">
        <v>2641.7743</v>
      </c>
      <c r="J4249" s="13">
        <v>1</v>
      </c>
      <c r="K4249" s="13">
        <v>1</v>
      </c>
      <c r="L4249" s="13">
        <v>1</v>
      </c>
      <c r="M4249" s="13">
        <v>0</v>
      </c>
      <c r="N4249" s="13" t="str">
        <f t="shared" si="200"/>
        <v>Go</v>
      </c>
      <c r="O4249" s="13" t="str">
        <f t="shared" si="201"/>
        <v>0</v>
      </c>
      <c r="P4249" s="13" t="s">
        <v>49</v>
      </c>
      <c r="Q4249" s="13" t="s">
        <v>50</v>
      </c>
    </row>
    <row r="4250" spans="1:17">
      <c r="A4250" s="13" t="s">
        <v>55</v>
      </c>
      <c r="B4250" s="94" t="s">
        <v>11</v>
      </c>
      <c r="C4250" s="13">
        <v>3</v>
      </c>
      <c r="D4250" s="13" t="s">
        <v>48</v>
      </c>
      <c r="E4250" s="52" t="str">
        <f t="shared" si="202"/>
        <v>H</v>
      </c>
      <c r="F4250" s="13">
        <v>12</v>
      </c>
      <c r="G4250" s="13">
        <v>2</v>
      </c>
      <c r="H4250" s="13">
        <v>13</v>
      </c>
      <c r="I4250" s="13">
        <v>5200.9885000000004</v>
      </c>
      <c r="J4250" s="13">
        <v>2</v>
      </c>
      <c r="K4250" s="13">
        <v>1</v>
      </c>
      <c r="L4250" s="13">
        <v>1</v>
      </c>
      <c r="M4250" s="13">
        <v>0</v>
      </c>
      <c r="N4250" s="13" t="str">
        <f t="shared" si="200"/>
        <v>Go</v>
      </c>
      <c r="O4250" s="13" t="str">
        <f t="shared" si="201"/>
        <v>0</v>
      </c>
      <c r="P4250" s="13" t="s">
        <v>49</v>
      </c>
      <c r="Q4250" s="13" t="s">
        <v>50</v>
      </c>
    </row>
    <row r="4251" spans="1:17">
      <c r="A4251" s="13" t="s">
        <v>55</v>
      </c>
      <c r="B4251" s="94" t="s">
        <v>11</v>
      </c>
      <c r="C4251" s="13">
        <v>3</v>
      </c>
      <c r="D4251" s="13" t="s">
        <v>48</v>
      </c>
      <c r="E4251" s="52" t="str">
        <f t="shared" si="202"/>
        <v>H</v>
      </c>
      <c r="F4251" s="13">
        <v>12</v>
      </c>
      <c r="G4251" s="13">
        <v>2</v>
      </c>
      <c r="H4251" s="13">
        <v>14</v>
      </c>
      <c r="I4251" s="13">
        <v>2753.4749999999999</v>
      </c>
      <c r="J4251" s="13">
        <v>1</v>
      </c>
      <c r="K4251" s="13">
        <v>1</v>
      </c>
      <c r="L4251" s="13">
        <v>1</v>
      </c>
      <c r="M4251" s="13">
        <v>0</v>
      </c>
      <c r="N4251" s="13" t="str">
        <f t="shared" si="200"/>
        <v>Go</v>
      </c>
      <c r="O4251" s="13" t="str">
        <f t="shared" si="201"/>
        <v>0</v>
      </c>
      <c r="P4251" s="13" t="s">
        <v>49</v>
      </c>
      <c r="Q4251" s="13" t="s">
        <v>50</v>
      </c>
    </row>
    <row r="4252" spans="1:17">
      <c r="A4252" s="13" t="s">
        <v>55</v>
      </c>
      <c r="B4252" s="94" t="s">
        <v>11</v>
      </c>
      <c r="C4252" s="13">
        <v>3</v>
      </c>
      <c r="D4252" s="13" t="s">
        <v>48</v>
      </c>
      <c r="E4252" s="52" t="str">
        <f t="shared" si="202"/>
        <v>H</v>
      </c>
      <c r="F4252" s="13">
        <v>12</v>
      </c>
      <c r="G4252" s="13">
        <v>2</v>
      </c>
      <c r="H4252" s="13">
        <v>15</v>
      </c>
      <c r="I4252" s="13">
        <v>3242.3045999999999</v>
      </c>
      <c r="J4252" s="13">
        <v>1</v>
      </c>
      <c r="K4252" s="13">
        <v>1</v>
      </c>
      <c r="L4252" s="13">
        <v>1</v>
      </c>
      <c r="M4252" s="13">
        <v>0</v>
      </c>
      <c r="N4252" s="13" t="str">
        <f t="shared" si="200"/>
        <v>Go</v>
      </c>
      <c r="O4252" s="13" t="str">
        <f t="shared" si="201"/>
        <v>0</v>
      </c>
      <c r="P4252" s="13" t="s">
        <v>49</v>
      </c>
      <c r="Q4252" s="13" t="s">
        <v>50</v>
      </c>
    </row>
    <row r="4253" spans="1:17">
      <c r="A4253" s="13" t="s">
        <v>55</v>
      </c>
      <c r="B4253" s="94" t="s">
        <v>11</v>
      </c>
      <c r="C4253" s="13">
        <v>3</v>
      </c>
      <c r="D4253" s="13" t="s">
        <v>48</v>
      </c>
      <c r="E4253" s="52" t="str">
        <f t="shared" si="202"/>
        <v>H</v>
      </c>
      <c r="F4253" s="13">
        <v>12</v>
      </c>
      <c r="G4253" s="13">
        <v>2</v>
      </c>
      <c r="H4253" s="13">
        <v>16</v>
      </c>
      <c r="I4253" s="13">
        <v>1413.7956999999999</v>
      </c>
      <c r="J4253" s="13">
        <v>1</v>
      </c>
      <c r="K4253" s="13">
        <v>1</v>
      </c>
      <c r="L4253" s="13">
        <v>1</v>
      </c>
      <c r="M4253" s="13">
        <v>0</v>
      </c>
      <c r="N4253" s="13" t="str">
        <f t="shared" si="200"/>
        <v>Go</v>
      </c>
      <c r="O4253" s="13" t="str">
        <f t="shared" si="201"/>
        <v>0</v>
      </c>
      <c r="P4253" s="13" t="s">
        <v>49</v>
      </c>
      <c r="Q4253" s="13" t="s">
        <v>50</v>
      </c>
    </row>
    <row r="4254" spans="1:17">
      <c r="A4254" s="13" t="s">
        <v>55</v>
      </c>
      <c r="B4254" s="94" t="s">
        <v>11</v>
      </c>
      <c r="C4254" s="13">
        <v>3</v>
      </c>
      <c r="D4254" s="13" t="s">
        <v>48</v>
      </c>
      <c r="E4254" s="52" t="str">
        <f t="shared" si="202"/>
        <v>H</v>
      </c>
      <c r="F4254" s="13">
        <v>12</v>
      </c>
      <c r="G4254" s="13">
        <v>2</v>
      </c>
      <c r="H4254" s="13">
        <v>18</v>
      </c>
      <c r="I4254" s="13">
        <v>4608.8213999999998</v>
      </c>
      <c r="J4254" s="13">
        <v>1</v>
      </c>
      <c r="K4254" s="13">
        <v>1</v>
      </c>
      <c r="L4254" s="13">
        <v>1</v>
      </c>
      <c r="M4254" s="13">
        <v>0</v>
      </c>
      <c r="N4254" s="13" t="str">
        <f t="shared" si="200"/>
        <v>Go</v>
      </c>
      <c r="O4254" s="13" t="str">
        <f t="shared" si="201"/>
        <v>0</v>
      </c>
      <c r="P4254" s="13" t="s">
        <v>49</v>
      </c>
      <c r="Q4254" s="13" t="s">
        <v>50</v>
      </c>
    </row>
    <row r="4255" spans="1:17">
      <c r="A4255" s="13" t="s">
        <v>55</v>
      </c>
      <c r="B4255" s="94" t="s">
        <v>11</v>
      </c>
      <c r="C4255" s="13">
        <v>3</v>
      </c>
      <c r="D4255" s="13" t="s">
        <v>48</v>
      </c>
      <c r="E4255" s="52" t="str">
        <f t="shared" si="202"/>
        <v>H</v>
      </c>
      <c r="F4255" s="13">
        <v>12</v>
      </c>
      <c r="G4255" s="13">
        <v>2</v>
      </c>
      <c r="H4255" s="13">
        <v>19</v>
      </c>
      <c r="I4255" s="13">
        <v>3217.4551000000001</v>
      </c>
      <c r="J4255" s="13">
        <v>1</v>
      </c>
      <c r="K4255" s="13">
        <v>1</v>
      </c>
      <c r="L4255" s="13">
        <v>1</v>
      </c>
      <c r="M4255" s="13">
        <v>0</v>
      </c>
      <c r="N4255" s="13" t="str">
        <f t="shared" si="200"/>
        <v>Go</v>
      </c>
      <c r="O4255" s="13" t="str">
        <f t="shared" si="201"/>
        <v>0</v>
      </c>
      <c r="P4255" s="13" t="s">
        <v>49</v>
      </c>
      <c r="Q4255" s="13" t="s">
        <v>50</v>
      </c>
    </row>
    <row r="4256" spans="1:17">
      <c r="A4256" s="13" t="s">
        <v>55</v>
      </c>
      <c r="B4256" s="94" t="s">
        <v>11</v>
      </c>
      <c r="C4256" s="13">
        <v>3</v>
      </c>
      <c r="D4256" s="13" t="s">
        <v>48</v>
      </c>
      <c r="E4256" s="52" t="str">
        <f t="shared" si="202"/>
        <v>H</v>
      </c>
      <c r="F4256" s="13">
        <v>12</v>
      </c>
      <c r="G4256" s="13">
        <v>2</v>
      </c>
      <c r="H4256" s="13">
        <v>20</v>
      </c>
      <c r="I4256" s="13">
        <v>2229.4922999999999</v>
      </c>
      <c r="J4256" s="13">
        <v>1</v>
      </c>
      <c r="K4256" s="13">
        <v>1</v>
      </c>
      <c r="L4256" s="13">
        <v>1</v>
      </c>
      <c r="M4256" s="13">
        <v>0</v>
      </c>
      <c r="N4256" s="13" t="str">
        <f t="shared" si="200"/>
        <v>Go</v>
      </c>
      <c r="O4256" s="13" t="str">
        <f t="shared" si="201"/>
        <v>0</v>
      </c>
      <c r="P4256" s="13" t="s">
        <v>49</v>
      </c>
      <c r="Q4256" s="13" t="s">
        <v>50</v>
      </c>
    </row>
    <row r="4257" spans="1:17">
      <c r="A4257" s="13" t="s">
        <v>55</v>
      </c>
      <c r="B4257" s="94" t="s">
        <v>11</v>
      </c>
      <c r="C4257" s="13">
        <v>3</v>
      </c>
      <c r="D4257" s="13" t="s">
        <v>48</v>
      </c>
      <c r="E4257" s="52" t="str">
        <f t="shared" si="202"/>
        <v>H</v>
      </c>
      <c r="F4257" s="13">
        <v>12</v>
      </c>
      <c r="G4257" s="13">
        <v>2</v>
      </c>
      <c r="H4257" s="13">
        <v>21</v>
      </c>
      <c r="I4257" s="13">
        <v>409.41890000000001</v>
      </c>
      <c r="J4257" s="13">
        <v>1</v>
      </c>
      <c r="K4257" s="13">
        <v>1</v>
      </c>
      <c r="L4257" s="13">
        <v>1</v>
      </c>
      <c r="M4257" s="13">
        <v>0</v>
      </c>
      <c r="N4257" s="13" t="str">
        <f t="shared" si="200"/>
        <v>Go</v>
      </c>
      <c r="O4257" s="13" t="str">
        <f t="shared" si="201"/>
        <v>0</v>
      </c>
      <c r="P4257" s="13" t="s">
        <v>49</v>
      </c>
      <c r="Q4257" s="13" t="s">
        <v>50</v>
      </c>
    </row>
    <row r="4258" spans="1:17">
      <c r="A4258" s="13" t="s">
        <v>55</v>
      </c>
      <c r="B4258" s="94" t="s">
        <v>11</v>
      </c>
      <c r="C4258" s="13">
        <v>3</v>
      </c>
      <c r="D4258" s="13" t="s">
        <v>48</v>
      </c>
      <c r="E4258" s="52" t="str">
        <f t="shared" si="202"/>
        <v>H</v>
      </c>
      <c r="F4258" s="13">
        <v>12</v>
      </c>
      <c r="G4258" s="13">
        <v>2</v>
      </c>
      <c r="H4258" s="13">
        <v>23</v>
      </c>
      <c r="I4258" s="13">
        <v>7544.8194999999996</v>
      </c>
      <c r="J4258" s="13">
        <v>10</v>
      </c>
      <c r="K4258" s="13">
        <v>1</v>
      </c>
      <c r="L4258" s="13">
        <v>1</v>
      </c>
      <c r="M4258" s="13">
        <v>0</v>
      </c>
      <c r="N4258" s="13" t="str">
        <f t="shared" si="200"/>
        <v>Go</v>
      </c>
      <c r="O4258" s="13" t="str">
        <f t="shared" si="201"/>
        <v>0</v>
      </c>
      <c r="P4258" s="13" t="s">
        <v>49</v>
      </c>
      <c r="Q4258" s="13" t="s">
        <v>50</v>
      </c>
    </row>
    <row r="4259" spans="1:17">
      <c r="A4259" s="13" t="s">
        <v>55</v>
      </c>
      <c r="B4259" s="94" t="s">
        <v>11</v>
      </c>
      <c r="C4259" s="13">
        <v>3</v>
      </c>
      <c r="D4259" s="13" t="s">
        <v>48</v>
      </c>
      <c r="E4259" s="52" t="str">
        <f t="shared" si="202"/>
        <v>H</v>
      </c>
      <c r="F4259" s="13">
        <v>12</v>
      </c>
      <c r="G4259" s="13">
        <v>2</v>
      </c>
      <c r="H4259" s="13">
        <v>24</v>
      </c>
      <c r="I4259" s="13">
        <v>9422.9380999999994</v>
      </c>
      <c r="J4259" s="13">
        <v>8</v>
      </c>
      <c r="K4259" s="13">
        <v>1</v>
      </c>
      <c r="L4259" s="13">
        <v>1</v>
      </c>
      <c r="M4259" s="13">
        <v>0</v>
      </c>
      <c r="N4259" s="13" t="str">
        <f t="shared" si="200"/>
        <v>Go</v>
      </c>
      <c r="O4259" s="13" t="str">
        <f t="shared" si="201"/>
        <v>0</v>
      </c>
      <c r="P4259" s="13" t="s">
        <v>49</v>
      </c>
      <c r="Q4259" s="13" t="s">
        <v>50</v>
      </c>
    </row>
    <row r="4260" spans="1:17">
      <c r="A4260" s="13" t="s">
        <v>55</v>
      </c>
      <c r="B4260" s="94" t="s">
        <v>11</v>
      </c>
      <c r="C4260" s="13">
        <v>3</v>
      </c>
      <c r="D4260" s="13" t="s">
        <v>48</v>
      </c>
      <c r="E4260" s="52" t="str">
        <f t="shared" si="202"/>
        <v>H</v>
      </c>
      <c r="F4260" s="13">
        <v>12</v>
      </c>
      <c r="G4260" s="13">
        <v>2</v>
      </c>
      <c r="H4260" s="13">
        <v>25</v>
      </c>
      <c r="I4260" s="13">
        <v>1027.2888</v>
      </c>
      <c r="J4260" s="13">
        <v>1</v>
      </c>
      <c r="K4260" s="13">
        <v>1</v>
      </c>
      <c r="L4260" s="13">
        <v>1</v>
      </c>
      <c r="M4260" s="13">
        <v>0</v>
      </c>
      <c r="N4260" s="13" t="str">
        <f t="shared" si="200"/>
        <v>Go</v>
      </c>
      <c r="O4260" s="13" t="str">
        <f t="shared" si="201"/>
        <v>0</v>
      </c>
      <c r="P4260" s="13" t="s">
        <v>49</v>
      </c>
      <c r="Q4260" s="13" t="s">
        <v>50</v>
      </c>
    </row>
    <row r="4261" spans="1:17">
      <c r="A4261" s="13" t="s">
        <v>55</v>
      </c>
      <c r="B4261" s="94" t="s">
        <v>11</v>
      </c>
      <c r="C4261" s="13">
        <v>3</v>
      </c>
      <c r="D4261" s="13" t="s">
        <v>48</v>
      </c>
      <c r="E4261" s="52" t="str">
        <f t="shared" si="202"/>
        <v>H</v>
      </c>
      <c r="F4261" s="13">
        <v>12</v>
      </c>
      <c r="G4261" s="13">
        <v>2</v>
      </c>
      <c r="H4261" s="13">
        <v>26</v>
      </c>
      <c r="I4261" s="13">
        <v>1825.6149</v>
      </c>
      <c r="J4261" s="13">
        <v>1</v>
      </c>
      <c r="K4261" s="13">
        <v>1</v>
      </c>
      <c r="L4261" s="13">
        <v>1</v>
      </c>
      <c r="M4261" s="13">
        <v>0</v>
      </c>
      <c r="N4261" s="13" t="str">
        <f t="shared" si="200"/>
        <v>Go</v>
      </c>
      <c r="O4261" s="13" t="str">
        <f t="shared" si="201"/>
        <v>0</v>
      </c>
      <c r="P4261" s="13" t="s">
        <v>49</v>
      </c>
      <c r="Q4261" s="13" t="s">
        <v>50</v>
      </c>
    </row>
    <row r="4262" spans="1:17">
      <c r="A4262" s="13" t="s">
        <v>55</v>
      </c>
      <c r="B4262" s="94" t="s">
        <v>11</v>
      </c>
      <c r="C4262" s="13">
        <v>3</v>
      </c>
      <c r="D4262" s="13" t="s">
        <v>48</v>
      </c>
      <c r="E4262" s="52" t="str">
        <f t="shared" si="202"/>
        <v>H</v>
      </c>
      <c r="F4262" s="13">
        <v>12</v>
      </c>
      <c r="G4262" s="13">
        <v>2</v>
      </c>
      <c r="H4262" s="13">
        <v>27</v>
      </c>
      <c r="I4262" s="13">
        <v>1685.509</v>
      </c>
      <c r="J4262" s="13">
        <v>1</v>
      </c>
      <c r="K4262" s="13">
        <v>1</v>
      </c>
      <c r="L4262" s="13">
        <v>1</v>
      </c>
      <c r="M4262" s="13">
        <v>0</v>
      </c>
      <c r="N4262" s="13" t="str">
        <f t="shared" si="200"/>
        <v>Go</v>
      </c>
      <c r="O4262" s="13" t="str">
        <f t="shared" si="201"/>
        <v>0</v>
      </c>
      <c r="P4262" s="13" t="s">
        <v>49</v>
      </c>
      <c r="Q4262" s="13" t="s">
        <v>50</v>
      </c>
    </row>
    <row r="4263" spans="1:17">
      <c r="A4263" s="13" t="s">
        <v>55</v>
      </c>
      <c r="B4263" s="94" t="s">
        <v>11</v>
      </c>
      <c r="C4263" s="13">
        <v>3</v>
      </c>
      <c r="D4263" s="13" t="s">
        <v>48</v>
      </c>
      <c r="E4263" s="52" t="str">
        <f t="shared" si="202"/>
        <v>H</v>
      </c>
      <c r="F4263" s="13">
        <v>12</v>
      </c>
      <c r="G4263" s="13">
        <v>2</v>
      </c>
      <c r="H4263" s="13">
        <v>28</v>
      </c>
      <c r="I4263" s="13">
        <v>641.27919999999995</v>
      </c>
      <c r="J4263" s="13">
        <v>1</v>
      </c>
      <c r="K4263" s="13">
        <v>1</v>
      </c>
      <c r="L4263" s="13">
        <v>1</v>
      </c>
      <c r="M4263" s="13">
        <v>0</v>
      </c>
      <c r="N4263" s="13" t="str">
        <f t="shared" si="200"/>
        <v>Go</v>
      </c>
      <c r="O4263" s="13" t="str">
        <f t="shared" si="201"/>
        <v>0</v>
      </c>
      <c r="P4263" s="13" t="s">
        <v>49</v>
      </c>
      <c r="Q4263" s="13" t="s">
        <v>50</v>
      </c>
    </row>
    <row r="4264" spans="1:17">
      <c r="A4264" s="13" t="s">
        <v>55</v>
      </c>
      <c r="B4264" s="94" t="s">
        <v>11</v>
      </c>
      <c r="C4264" s="13">
        <v>3</v>
      </c>
      <c r="D4264" s="13" t="s">
        <v>48</v>
      </c>
      <c r="E4264" s="52" t="str">
        <f t="shared" si="202"/>
        <v>H</v>
      </c>
      <c r="F4264" s="13">
        <v>12</v>
      </c>
      <c r="G4264" s="13">
        <v>2</v>
      </c>
      <c r="H4264" s="13">
        <v>31</v>
      </c>
      <c r="I4264" s="13">
        <v>3810.5164</v>
      </c>
      <c r="J4264" s="13">
        <v>2</v>
      </c>
      <c r="K4264" s="13">
        <v>1</v>
      </c>
      <c r="L4264" s="13">
        <v>1</v>
      </c>
      <c r="M4264" s="13">
        <v>0</v>
      </c>
      <c r="N4264" s="13" t="str">
        <f t="shared" si="200"/>
        <v>Go</v>
      </c>
      <c r="O4264" s="13" t="str">
        <f t="shared" si="201"/>
        <v>0</v>
      </c>
      <c r="P4264" s="13" t="s">
        <v>49</v>
      </c>
      <c r="Q4264" s="13" t="s">
        <v>50</v>
      </c>
    </row>
    <row r="4265" spans="1:17">
      <c r="A4265" s="13" t="s">
        <v>55</v>
      </c>
      <c r="B4265" s="94" t="s">
        <v>11</v>
      </c>
      <c r="C4265" s="13">
        <v>3</v>
      </c>
      <c r="D4265" s="13" t="s">
        <v>48</v>
      </c>
      <c r="E4265" s="52" t="str">
        <f t="shared" si="202"/>
        <v>H</v>
      </c>
      <c r="F4265" s="13">
        <v>12</v>
      </c>
      <c r="G4265" s="13">
        <v>2</v>
      </c>
      <c r="H4265" s="13">
        <v>32</v>
      </c>
      <c r="I4265" s="13">
        <v>1172.9349999999999</v>
      </c>
      <c r="J4265" s="13">
        <v>1</v>
      </c>
      <c r="K4265" s="13">
        <v>1</v>
      </c>
      <c r="L4265" s="13">
        <v>1</v>
      </c>
      <c r="M4265" s="13">
        <v>0</v>
      </c>
      <c r="N4265" s="13" t="str">
        <f t="shared" si="200"/>
        <v>Go</v>
      </c>
      <c r="O4265" s="13" t="str">
        <f t="shared" si="201"/>
        <v>0</v>
      </c>
      <c r="P4265" s="13" t="s">
        <v>49</v>
      </c>
      <c r="Q4265" s="13" t="s">
        <v>50</v>
      </c>
    </row>
    <row r="4266" spans="1:17">
      <c r="A4266" s="13" t="s">
        <v>55</v>
      </c>
      <c r="B4266" s="94" t="s">
        <v>11</v>
      </c>
      <c r="C4266" s="13">
        <v>3</v>
      </c>
      <c r="D4266" s="13" t="s">
        <v>48</v>
      </c>
      <c r="E4266" s="52" t="str">
        <f t="shared" si="202"/>
        <v>H</v>
      </c>
      <c r="F4266" s="13">
        <v>12</v>
      </c>
      <c r="G4266" s="13">
        <v>2</v>
      </c>
      <c r="H4266" s="13">
        <v>33</v>
      </c>
      <c r="I4266" s="13">
        <v>4916.8797999999997</v>
      </c>
      <c r="J4266" s="13">
        <v>3</v>
      </c>
      <c r="K4266" s="13">
        <v>1</v>
      </c>
      <c r="L4266" s="13">
        <v>1</v>
      </c>
      <c r="M4266" s="13">
        <v>0</v>
      </c>
      <c r="N4266" s="13" t="str">
        <f t="shared" si="200"/>
        <v>Go</v>
      </c>
      <c r="O4266" s="13" t="str">
        <f t="shared" si="201"/>
        <v>0</v>
      </c>
      <c r="P4266" s="13" t="s">
        <v>49</v>
      </c>
      <c r="Q4266" s="13" t="s">
        <v>50</v>
      </c>
    </row>
    <row r="4267" spans="1:17">
      <c r="A4267" s="13" t="s">
        <v>55</v>
      </c>
      <c r="B4267" s="94" t="s">
        <v>11</v>
      </c>
      <c r="C4267" s="13">
        <v>3</v>
      </c>
      <c r="D4267" s="13" t="s">
        <v>48</v>
      </c>
      <c r="E4267" s="52" t="str">
        <f t="shared" si="202"/>
        <v>H</v>
      </c>
      <c r="F4267" s="13">
        <v>12</v>
      </c>
      <c r="G4267" s="13">
        <v>2</v>
      </c>
      <c r="H4267" s="13">
        <v>34</v>
      </c>
      <c r="I4267" s="13">
        <v>3930.3706000000002</v>
      </c>
      <c r="J4267" s="13">
        <v>1</v>
      </c>
      <c r="K4267" s="13">
        <v>1</v>
      </c>
      <c r="L4267" s="13">
        <v>1</v>
      </c>
      <c r="M4267" s="13">
        <v>0</v>
      </c>
      <c r="N4267" s="13" t="str">
        <f t="shared" si="200"/>
        <v>Go</v>
      </c>
      <c r="O4267" s="13" t="str">
        <f t="shared" si="201"/>
        <v>0</v>
      </c>
      <c r="P4267" s="13" t="s">
        <v>49</v>
      </c>
      <c r="Q4267" s="13" t="s">
        <v>50</v>
      </c>
    </row>
    <row r="4268" spans="1:17">
      <c r="A4268" s="13" t="s">
        <v>55</v>
      </c>
      <c r="B4268" s="94" t="s">
        <v>11</v>
      </c>
      <c r="C4268" s="13">
        <v>3</v>
      </c>
      <c r="D4268" s="13" t="s">
        <v>48</v>
      </c>
      <c r="E4268" s="52" t="str">
        <f t="shared" si="202"/>
        <v>H</v>
      </c>
      <c r="F4268" s="13">
        <v>12</v>
      </c>
      <c r="G4268" s="13">
        <v>2</v>
      </c>
      <c r="H4268" s="13">
        <v>35</v>
      </c>
      <c r="I4268" s="13">
        <v>2470.0021000000002</v>
      </c>
      <c r="J4268" s="13">
        <v>1</v>
      </c>
      <c r="K4268" s="13">
        <v>1</v>
      </c>
      <c r="L4268" s="13">
        <v>1</v>
      </c>
      <c r="M4268" s="13">
        <v>0</v>
      </c>
      <c r="N4268" s="13" t="str">
        <f t="shared" si="200"/>
        <v>Go</v>
      </c>
      <c r="O4268" s="13" t="str">
        <f t="shared" si="201"/>
        <v>0</v>
      </c>
      <c r="P4268" s="13" t="s">
        <v>49</v>
      </c>
      <c r="Q4268" s="13" t="s">
        <v>50</v>
      </c>
    </row>
    <row r="4269" spans="1:17">
      <c r="A4269" s="13" t="s">
        <v>55</v>
      </c>
      <c r="B4269" s="94" t="s">
        <v>11</v>
      </c>
      <c r="C4269" s="13">
        <v>3</v>
      </c>
      <c r="D4269" s="13" t="s">
        <v>48</v>
      </c>
      <c r="E4269" s="52" t="str">
        <f t="shared" si="202"/>
        <v>H</v>
      </c>
      <c r="F4269" s="13">
        <v>12</v>
      </c>
      <c r="G4269" s="13">
        <v>2</v>
      </c>
      <c r="H4269" s="13">
        <v>37</v>
      </c>
      <c r="I4269" s="13">
        <v>1362.788</v>
      </c>
      <c r="J4269" s="13">
        <v>1</v>
      </c>
      <c r="K4269" s="13">
        <v>1</v>
      </c>
      <c r="L4269" s="13">
        <v>1</v>
      </c>
      <c r="M4269" s="13">
        <v>0</v>
      </c>
      <c r="N4269" s="13" t="str">
        <f t="shared" si="200"/>
        <v>Go</v>
      </c>
      <c r="O4269" s="13" t="str">
        <f t="shared" si="201"/>
        <v>0</v>
      </c>
      <c r="P4269" s="13" t="s">
        <v>49</v>
      </c>
      <c r="Q4269" s="13" t="s">
        <v>50</v>
      </c>
    </row>
    <row r="4270" spans="1:17">
      <c r="A4270" s="13" t="s">
        <v>55</v>
      </c>
      <c r="B4270" s="94" t="s">
        <v>11</v>
      </c>
      <c r="C4270" s="13">
        <v>3</v>
      </c>
      <c r="D4270" s="13" t="s">
        <v>48</v>
      </c>
      <c r="E4270" s="52" t="str">
        <f t="shared" si="202"/>
        <v>H</v>
      </c>
      <c r="F4270" s="13">
        <v>12</v>
      </c>
      <c r="G4270" s="13">
        <v>2</v>
      </c>
      <c r="H4270" s="13">
        <v>38</v>
      </c>
      <c r="I4270" s="13">
        <v>5998.6734999999999</v>
      </c>
      <c r="J4270" s="13">
        <v>1</v>
      </c>
      <c r="K4270" s="13">
        <v>1</v>
      </c>
      <c r="L4270" s="13">
        <v>1</v>
      </c>
      <c r="M4270" s="13">
        <v>0</v>
      </c>
      <c r="N4270" s="13" t="str">
        <f t="shared" si="200"/>
        <v>Go</v>
      </c>
      <c r="O4270" s="13" t="str">
        <f t="shared" si="201"/>
        <v>0</v>
      </c>
      <c r="P4270" s="13" t="s">
        <v>49</v>
      </c>
      <c r="Q4270" s="13" t="s">
        <v>50</v>
      </c>
    </row>
    <row r="4271" spans="1:17">
      <c r="A4271" s="13" t="s">
        <v>55</v>
      </c>
      <c r="B4271" s="94" t="s">
        <v>11</v>
      </c>
      <c r="C4271" s="13">
        <v>3</v>
      </c>
      <c r="D4271" s="13" t="s">
        <v>48</v>
      </c>
      <c r="E4271" s="52" t="str">
        <f t="shared" si="202"/>
        <v>H</v>
      </c>
      <c r="F4271" s="13">
        <v>12</v>
      </c>
      <c r="G4271" s="13">
        <v>2</v>
      </c>
      <c r="H4271" s="13">
        <v>40</v>
      </c>
      <c r="I4271" s="13">
        <v>2959.4922999999999</v>
      </c>
      <c r="J4271" s="13">
        <v>1</v>
      </c>
      <c r="K4271" s="13">
        <v>1</v>
      </c>
      <c r="L4271" s="13">
        <v>1</v>
      </c>
      <c r="M4271" s="13">
        <v>0</v>
      </c>
      <c r="N4271" s="13" t="str">
        <f t="shared" si="200"/>
        <v>Go</v>
      </c>
      <c r="O4271" s="13" t="str">
        <f t="shared" si="201"/>
        <v>0</v>
      </c>
      <c r="P4271" s="13" t="s">
        <v>49</v>
      </c>
      <c r="Q4271" s="13" t="s">
        <v>50</v>
      </c>
    </row>
    <row r="4272" spans="1:17">
      <c r="A4272" s="13" t="s">
        <v>55</v>
      </c>
      <c r="B4272" s="94" t="s">
        <v>11</v>
      </c>
      <c r="C4272" s="13">
        <v>3</v>
      </c>
      <c r="D4272" s="13" t="s">
        <v>48</v>
      </c>
      <c r="E4272" s="52" t="str">
        <f t="shared" si="202"/>
        <v>H</v>
      </c>
      <c r="F4272" s="13">
        <v>12</v>
      </c>
      <c r="G4272" s="13">
        <v>2</v>
      </c>
      <c r="H4272" s="13">
        <v>3</v>
      </c>
      <c r="I4272" s="13">
        <v>3812.1686</v>
      </c>
      <c r="J4272" s="13">
        <v>1</v>
      </c>
      <c r="K4272" s="13">
        <v>0</v>
      </c>
      <c r="L4272" s="13">
        <v>1</v>
      </c>
      <c r="M4272" s="13">
        <v>1</v>
      </c>
      <c r="N4272" s="13" t="str">
        <f t="shared" si="200"/>
        <v>NoGo</v>
      </c>
      <c r="O4272" t="str">
        <f t="shared" si="201"/>
        <v>1</v>
      </c>
      <c r="P4272" s="13" t="s">
        <v>49</v>
      </c>
      <c r="Q4272" s="13" t="s">
        <v>50</v>
      </c>
    </row>
    <row r="4273" spans="1:17">
      <c r="A4273" s="13" t="s">
        <v>55</v>
      </c>
      <c r="B4273" s="94" t="s">
        <v>11</v>
      </c>
      <c r="C4273" s="13">
        <v>3</v>
      </c>
      <c r="D4273" s="13" t="s">
        <v>48</v>
      </c>
      <c r="E4273" s="52" t="str">
        <f t="shared" si="202"/>
        <v>H</v>
      </c>
      <c r="F4273" s="13">
        <v>12</v>
      </c>
      <c r="G4273" s="13">
        <v>2</v>
      </c>
      <c r="H4273" s="13">
        <v>5</v>
      </c>
      <c r="I4273" s="13">
        <v>3585.8035</v>
      </c>
      <c r="J4273" s="13">
        <v>1</v>
      </c>
      <c r="K4273" s="13">
        <v>0</v>
      </c>
      <c r="L4273" s="13">
        <v>1</v>
      </c>
      <c r="M4273" s="13">
        <v>1</v>
      </c>
      <c r="N4273" s="13" t="str">
        <f t="shared" si="200"/>
        <v>NoGo</v>
      </c>
      <c r="O4273" t="str">
        <f t="shared" si="201"/>
        <v>1</v>
      </c>
      <c r="P4273" s="13" t="s">
        <v>49</v>
      </c>
      <c r="Q4273" s="13" t="s">
        <v>50</v>
      </c>
    </row>
    <row r="4274" spans="1:17">
      <c r="A4274" s="13" t="s">
        <v>55</v>
      </c>
      <c r="B4274" s="94" t="s">
        <v>11</v>
      </c>
      <c r="C4274" s="13">
        <v>3</v>
      </c>
      <c r="D4274" s="13" t="s">
        <v>48</v>
      </c>
      <c r="E4274" s="52" t="str">
        <f t="shared" si="202"/>
        <v>H</v>
      </c>
      <c r="F4274" s="13">
        <v>12</v>
      </c>
      <c r="G4274" s="13">
        <v>2</v>
      </c>
      <c r="H4274" s="13">
        <v>10</v>
      </c>
      <c r="I4274" s="13">
        <v>2187.5571</v>
      </c>
      <c r="J4274" s="13">
        <v>0</v>
      </c>
      <c r="K4274" s="13">
        <v>1</v>
      </c>
      <c r="L4274" s="13">
        <v>1</v>
      </c>
      <c r="M4274" s="13">
        <v>1</v>
      </c>
      <c r="N4274" s="13" t="str">
        <f t="shared" si="200"/>
        <v>NoGo</v>
      </c>
      <c r="O4274" t="str">
        <f t="shared" si="201"/>
        <v>0</v>
      </c>
      <c r="P4274" s="13" t="s">
        <v>49</v>
      </c>
      <c r="Q4274" s="13" t="s">
        <v>50</v>
      </c>
    </row>
    <row r="4275" spans="1:17">
      <c r="A4275" s="13" t="s">
        <v>55</v>
      </c>
      <c r="B4275" s="94" t="s">
        <v>11</v>
      </c>
      <c r="C4275" s="13">
        <v>3</v>
      </c>
      <c r="D4275" s="13" t="s">
        <v>48</v>
      </c>
      <c r="E4275" s="52" t="str">
        <f t="shared" si="202"/>
        <v>H</v>
      </c>
      <c r="F4275" s="13">
        <v>12</v>
      </c>
      <c r="G4275" s="13">
        <v>2</v>
      </c>
      <c r="H4275" s="13">
        <v>12</v>
      </c>
      <c r="I4275" s="13">
        <v>6137.6593000000003</v>
      </c>
      <c r="J4275" s="13">
        <v>2</v>
      </c>
      <c r="K4275" s="13">
        <v>1</v>
      </c>
      <c r="L4275" s="13">
        <v>1</v>
      </c>
      <c r="M4275" s="13">
        <v>1</v>
      </c>
      <c r="N4275" s="13" t="str">
        <f t="shared" si="200"/>
        <v>NoGo</v>
      </c>
      <c r="O4275" t="str">
        <f t="shared" si="201"/>
        <v>0</v>
      </c>
      <c r="P4275" s="13" t="s">
        <v>49</v>
      </c>
      <c r="Q4275" s="13" t="s">
        <v>50</v>
      </c>
    </row>
    <row r="4276" spans="1:17">
      <c r="A4276" s="13" t="s">
        <v>55</v>
      </c>
      <c r="B4276" s="94" t="s">
        <v>11</v>
      </c>
      <c r="C4276" s="13">
        <v>3</v>
      </c>
      <c r="D4276" s="13" t="s">
        <v>48</v>
      </c>
      <c r="E4276" s="52" t="str">
        <f t="shared" si="202"/>
        <v>H</v>
      </c>
      <c r="F4276" s="13">
        <v>12</v>
      </c>
      <c r="G4276" s="13">
        <v>2</v>
      </c>
      <c r="H4276" s="13">
        <v>17</v>
      </c>
      <c r="I4276" s="13">
        <v>2187.9650000000001</v>
      </c>
      <c r="J4276" s="13">
        <v>0</v>
      </c>
      <c r="K4276" s="13">
        <v>1</v>
      </c>
      <c r="L4276" s="13">
        <v>1</v>
      </c>
      <c r="M4276" s="13">
        <v>1</v>
      </c>
      <c r="N4276" s="13" t="str">
        <f t="shared" si="200"/>
        <v>NoGo</v>
      </c>
      <c r="O4276" t="str">
        <f t="shared" si="201"/>
        <v>0</v>
      </c>
      <c r="P4276" s="13" t="s">
        <v>49</v>
      </c>
      <c r="Q4276" s="13" t="s">
        <v>50</v>
      </c>
    </row>
    <row r="4277" spans="1:17">
      <c r="A4277" s="13" t="s">
        <v>55</v>
      </c>
      <c r="B4277" s="94" t="s">
        <v>11</v>
      </c>
      <c r="C4277" s="13">
        <v>3</v>
      </c>
      <c r="D4277" s="13" t="s">
        <v>48</v>
      </c>
      <c r="E4277" s="52" t="str">
        <f t="shared" si="202"/>
        <v>H</v>
      </c>
      <c r="F4277" s="13">
        <v>12</v>
      </c>
      <c r="G4277" s="13">
        <v>2</v>
      </c>
      <c r="H4277" s="13">
        <v>22</v>
      </c>
      <c r="I4277" s="13">
        <v>4097.6495999999997</v>
      </c>
      <c r="J4277" s="13">
        <v>1</v>
      </c>
      <c r="K4277" s="13">
        <v>0</v>
      </c>
      <c r="L4277" s="13">
        <v>1</v>
      </c>
      <c r="M4277" s="13">
        <v>1</v>
      </c>
      <c r="N4277" s="13" t="str">
        <f t="shared" si="200"/>
        <v>NoGo</v>
      </c>
      <c r="O4277" t="str">
        <f t="shared" si="201"/>
        <v>1</v>
      </c>
      <c r="P4277" s="13" t="s">
        <v>49</v>
      </c>
      <c r="Q4277" s="13" t="s">
        <v>50</v>
      </c>
    </row>
    <row r="4278" spans="1:17">
      <c r="A4278" s="13" t="s">
        <v>55</v>
      </c>
      <c r="B4278" s="94" t="s">
        <v>11</v>
      </c>
      <c r="C4278" s="13">
        <v>3</v>
      </c>
      <c r="D4278" s="13" t="s">
        <v>48</v>
      </c>
      <c r="E4278" s="52" t="str">
        <f t="shared" si="202"/>
        <v>H</v>
      </c>
      <c r="F4278" s="13">
        <v>12</v>
      </c>
      <c r="G4278" s="13">
        <v>2</v>
      </c>
      <c r="H4278" s="13">
        <v>29</v>
      </c>
      <c r="I4278" s="13">
        <v>2205.7336</v>
      </c>
      <c r="J4278" s="13">
        <v>0</v>
      </c>
      <c r="K4278" s="13">
        <v>1</v>
      </c>
      <c r="L4278" s="13">
        <v>1</v>
      </c>
      <c r="M4278" s="13">
        <v>1</v>
      </c>
      <c r="N4278" s="13" t="str">
        <f t="shared" si="200"/>
        <v>NoGo</v>
      </c>
      <c r="O4278" t="str">
        <f t="shared" si="201"/>
        <v>0</v>
      </c>
      <c r="P4278" s="13" t="s">
        <v>49</v>
      </c>
      <c r="Q4278" s="13" t="s">
        <v>50</v>
      </c>
    </row>
    <row r="4279" spans="1:17">
      <c r="A4279" s="13" t="s">
        <v>55</v>
      </c>
      <c r="B4279" s="94" t="s">
        <v>11</v>
      </c>
      <c r="C4279" s="13">
        <v>3</v>
      </c>
      <c r="D4279" s="13" t="s">
        <v>48</v>
      </c>
      <c r="E4279" s="52" t="str">
        <f t="shared" si="202"/>
        <v>H</v>
      </c>
      <c r="F4279" s="13">
        <v>12</v>
      </c>
      <c r="G4279" s="13">
        <v>2</v>
      </c>
      <c r="H4279" s="13">
        <v>30</v>
      </c>
      <c r="I4279" s="13">
        <v>2186.6257000000001</v>
      </c>
      <c r="J4279" s="13">
        <v>0</v>
      </c>
      <c r="K4279" s="13">
        <v>1</v>
      </c>
      <c r="L4279" s="13">
        <v>1</v>
      </c>
      <c r="M4279" s="13">
        <v>1</v>
      </c>
      <c r="N4279" s="13" t="str">
        <f t="shared" si="200"/>
        <v>NoGo</v>
      </c>
      <c r="O4279" t="str">
        <f t="shared" si="201"/>
        <v>0</v>
      </c>
      <c r="P4279" s="13" t="s">
        <v>49</v>
      </c>
      <c r="Q4279" s="13" t="s">
        <v>50</v>
      </c>
    </row>
    <row r="4280" spans="1:17">
      <c r="A4280" s="13" t="s">
        <v>55</v>
      </c>
      <c r="B4280" s="94" t="s">
        <v>11</v>
      </c>
      <c r="C4280" s="13">
        <v>3</v>
      </c>
      <c r="D4280" s="13" t="s">
        <v>48</v>
      </c>
      <c r="E4280" s="52" t="str">
        <f t="shared" si="202"/>
        <v>H</v>
      </c>
      <c r="F4280" s="13">
        <v>12</v>
      </c>
      <c r="G4280" s="13">
        <v>2</v>
      </c>
      <c r="H4280" s="13">
        <v>36</v>
      </c>
      <c r="I4280" s="13">
        <v>4921.9831000000004</v>
      </c>
      <c r="J4280" s="13">
        <v>1</v>
      </c>
      <c r="K4280" s="13">
        <v>0</v>
      </c>
      <c r="L4280" s="13">
        <v>1</v>
      </c>
      <c r="M4280" s="13">
        <v>1</v>
      </c>
      <c r="N4280" s="13" t="str">
        <f t="shared" si="200"/>
        <v>NoGo</v>
      </c>
      <c r="O4280" t="str">
        <f t="shared" si="201"/>
        <v>1</v>
      </c>
      <c r="P4280" s="13" t="s">
        <v>49</v>
      </c>
      <c r="Q4280" s="13" t="s">
        <v>50</v>
      </c>
    </row>
    <row r="4281" spans="1:17">
      <c r="A4281" s="13" t="s">
        <v>55</v>
      </c>
      <c r="B4281" s="94" t="s">
        <v>11</v>
      </c>
      <c r="C4281" s="13">
        <v>3</v>
      </c>
      <c r="D4281" s="13" t="s">
        <v>48</v>
      </c>
      <c r="E4281" s="52" t="str">
        <f t="shared" si="202"/>
        <v>H</v>
      </c>
      <c r="F4281" s="13">
        <v>12</v>
      </c>
      <c r="G4281" s="13">
        <v>2</v>
      </c>
      <c r="H4281" s="13">
        <v>39</v>
      </c>
      <c r="I4281" s="13">
        <v>2204.2316999999998</v>
      </c>
      <c r="J4281" s="13">
        <v>0</v>
      </c>
      <c r="K4281" s="13">
        <v>1</v>
      </c>
      <c r="L4281" s="13">
        <v>1</v>
      </c>
      <c r="M4281" s="13">
        <v>1</v>
      </c>
      <c r="N4281" s="13" t="str">
        <f t="shared" si="200"/>
        <v>NoGo</v>
      </c>
      <c r="O4281" t="str">
        <f t="shared" si="201"/>
        <v>0</v>
      </c>
      <c r="P4281" s="13" t="s">
        <v>49</v>
      </c>
      <c r="Q4281" s="13" t="s">
        <v>50</v>
      </c>
    </row>
    <row r="4282" spans="1:17">
      <c r="A4282" s="13" t="s">
        <v>55</v>
      </c>
      <c r="B4282" s="94" t="s">
        <v>11</v>
      </c>
      <c r="C4282" s="13">
        <v>3</v>
      </c>
      <c r="D4282" s="13" t="s">
        <v>48</v>
      </c>
      <c r="E4282" s="52" t="str">
        <f t="shared" si="202"/>
        <v>H</v>
      </c>
      <c r="F4282" s="13">
        <v>12</v>
      </c>
      <c r="G4282" s="13">
        <v>3</v>
      </c>
      <c r="H4282" s="13">
        <v>2</v>
      </c>
      <c r="I4282" s="13">
        <v>5405.6161000000002</v>
      </c>
      <c r="J4282" s="13">
        <v>1</v>
      </c>
      <c r="K4282" s="13">
        <v>1</v>
      </c>
      <c r="L4282" s="13">
        <v>1</v>
      </c>
      <c r="M4282" s="13">
        <v>0</v>
      </c>
      <c r="N4282" s="13" t="str">
        <f t="shared" si="200"/>
        <v>Go</v>
      </c>
      <c r="O4282" s="13" t="str">
        <f t="shared" si="201"/>
        <v>0</v>
      </c>
      <c r="P4282" s="13" t="s">
        <v>49</v>
      </c>
      <c r="Q4282" s="13" t="s">
        <v>50</v>
      </c>
    </row>
    <row r="4283" spans="1:17">
      <c r="A4283" s="13" t="s">
        <v>55</v>
      </c>
      <c r="B4283" s="94" t="s">
        <v>11</v>
      </c>
      <c r="C4283" s="13">
        <v>3</v>
      </c>
      <c r="D4283" s="13" t="s">
        <v>48</v>
      </c>
      <c r="E4283" s="52" t="str">
        <f t="shared" si="202"/>
        <v>H</v>
      </c>
      <c r="F4283" s="13">
        <v>12</v>
      </c>
      <c r="G4283" s="13">
        <v>3</v>
      </c>
      <c r="H4283" s="13">
        <v>3</v>
      </c>
      <c r="I4283" s="13">
        <v>4891.4804999999997</v>
      </c>
      <c r="J4283" s="13">
        <v>1</v>
      </c>
      <c r="K4283" s="13">
        <v>1</v>
      </c>
      <c r="L4283" s="13">
        <v>1</v>
      </c>
      <c r="M4283" s="13">
        <v>0</v>
      </c>
      <c r="N4283" s="13" t="str">
        <f t="shared" si="200"/>
        <v>Go</v>
      </c>
      <c r="O4283" s="13" t="str">
        <f t="shared" si="201"/>
        <v>0</v>
      </c>
      <c r="P4283" s="13" t="s">
        <v>49</v>
      </c>
      <c r="Q4283" s="13" t="s">
        <v>50</v>
      </c>
    </row>
    <row r="4284" spans="1:17">
      <c r="A4284" s="13" t="s">
        <v>55</v>
      </c>
      <c r="B4284" s="94" t="s">
        <v>11</v>
      </c>
      <c r="C4284" s="13">
        <v>3</v>
      </c>
      <c r="D4284" s="13" t="s">
        <v>48</v>
      </c>
      <c r="E4284" s="52" t="str">
        <f t="shared" si="202"/>
        <v>H</v>
      </c>
      <c r="F4284" s="13">
        <v>12</v>
      </c>
      <c r="G4284" s="13">
        <v>3</v>
      </c>
      <c r="H4284" s="13">
        <v>4</v>
      </c>
      <c r="I4284" s="13">
        <v>657.88670000000002</v>
      </c>
      <c r="J4284" s="13">
        <v>1</v>
      </c>
      <c r="K4284" s="13">
        <v>1</v>
      </c>
      <c r="L4284" s="13">
        <v>1</v>
      </c>
      <c r="M4284" s="13">
        <v>0</v>
      </c>
      <c r="N4284" s="13" t="str">
        <f t="shared" si="200"/>
        <v>Go</v>
      </c>
      <c r="O4284" s="13" t="str">
        <f t="shared" si="201"/>
        <v>0</v>
      </c>
      <c r="P4284" s="13" t="s">
        <v>49</v>
      </c>
      <c r="Q4284" s="13" t="s">
        <v>50</v>
      </c>
    </row>
    <row r="4285" spans="1:17">
      <c r="A4285" s="13" t="s">
        <v>55</v>
      </c>
      <c r="B4285" s="94" t="s">
        <v>11</v>
      </c>
      <c r="C4285" s="13">
        <v>3</v>
      </c>
      <c r="D4285" s="13" t="s">
        <v>48</v>
      </c>
      <c r="E4285" s="52" t="str">
        <f t="shared" si="202"/>
        <v>H</v>
      </c>
      <c r="F4285" s="13">
        <v>12</v>
      </c>
      <c r="G4285" s="13">
        <v>3</v>
      </c>
      <c r="H4285" s="13">
        <v>6</v>
      </c>
      <c r="I4285" s="13">
        <v>3681.5891999999999</v>
      </c>
      <c r="J4285" s="13">
        <v>1</v>
      </c>
      <c r="K4285" s="13">
        <v>1</v>
      </c>
      <c r="L4285" s="13">
        <v>1</v>
      </c>
      <c r="M4285" s="13">
        <v>0</v>
      </c>
      <c r="N4285" s="13" t="str">
        <f t="shared" si="200"/>
        <v>Go</v>
      </c>
      <c r="O4285" s="13" t="str">
        <f t="shared" si="201"/>
        <v>0</v>
      </c>
      <c r="P4285" s="13" t="s">
        <v>49</v>
      </c>
      <c r="Q4285" s="13" t="s">
        <v>50</v>
      </c>
    </row>
    <row r="4286" spans="1:17">
      <c r="A4286" s="13" t="s">
        <v>55</v>
      </c>
      <c r="B4286" s="94" t="s">
        <v>11</v>
      </c>
      <c r="C4286" s="13">
        <v>3</v>
      </c>
      <c r="D4286" s="13" t="s">
        <v>48</v>
      </c>
      <c r="E4286" s="52" t="str">
        <f t="shared" si="202"/>
        <v>H</v>
      </c>
      <c r="F4286" s="13">
        <v>12</v>
      </c>
      <c r="G4286" s="13">
        <v>3</v>
      </c>
      <c r="H4286" s="13">
        <v>7</v>
      </c>
      <c r="I4286" s="13">
        <v>1156.2953</v>
      </c>
      <c r="J4286" s="13">
        <v>1</v>
      </c>
      <c r="K4286" s="13">
        <v>1</v>
      </c>
      <c r="L4286" s="13">
        <v>1</v>
      </c>
      <c r="M4286" s="13">
        <v>0</v>
      </c>
      <c r="N4286" s="13" t="str">
        <f t="shared" si="200"/>
        <v>Go</v>
      </c>
      <c r="O4286" s="13" t="str">
        <f t="shared" si="201"/>
        <v>0</v>
      </c>
      <c r="P4286" s="13" t="s">
        <v>49</v>
      </c>
      <c r="Q4286" s="13" t="s">
        <v>50</v>
      </c>
    </row>
    <row r="4287" spans="1:17">
      <c r="A4287" s="13" t="s">
        <v>55</v>
      </c>
      <c r="B4287" s="94" t="s">
        <v>11</v>
      </c>
      <c r="C4287" s="13">
        <v>3</v>
      </c>
      <c r="D4287" s="13" t="s">
        <v>48</v>
      </c>
      <c r="E4287" s="52" t="str">
        <f t="shared" si="202"/>
        <v>H</v>
      </c>
      <c r="F4287" s="13">
        <v>12</v>
      </c>
      <c r="G4287" s="13">
        <v>3</v>
      </c>
      <c r="H4287" s="13">
        <v>8</v>
      </c>
      <c r="I4287" s="13">
        <v>3190.8384000000001</v>
      </c>
      <c r="J4287" s="13">
        <v>1</v>
      </c>
      <c r="K4287" s="13">
        <v>1</v>
      </c>
      <c r="L4287" s="13">
        <v>1</v>
      </c>
      <c r="M4287" s="13">
        <v>0</v>
      </c>
      <c r="N4287" s="13" t="str">
        <f t="shared" si="200"/>
        <v>Go</v>
      </c>
      <c r="O4287" s="13" t="str">
        <f t="shared" si="201"/>
        <v>0</v>
      </c>
      <c r="P4287" s="13" t="s">
        <v>49</v>
      </c>
      <c r="Q4287" s="13" t="s">
        <v>50</v>
      </c>
    </row>
    <row r="4288" spans="1:17">
      <c r="A4288" s="13" t="s">
        <v>55</v>
      </c>
      <c r="B4288" s="94" t="s">
        <v>11</v>
      </c>
      <c r="C4288" s="13">
        <v>3</v>
      </c>
      <c r="D4288" s="13" t="s">
        <v>48</v>
      </c>
      <c r="E4288" s="52" t="str">
        <f t="shared" si="202"/>
        <v>H</v>
      </c>
      <c r="F4288" s="13">
        <v>12</v>
      </c>
      <c r="G4288" s="13">
        <v>3</v>
      </c>
      <c r="H4288" s="13">
        <v>9</v>
      </c>
      <c r="I4288" s="13">
        <v>1285.3598</v>
      </c>
      <c r="J4288" s="13">
        <v>1</v>
      </c>
      <c r="K4288" s="13">
        <v>1</v>
      </c>
      <c r="L4288" s="13">
        <v>1</v>
      </c>
      <c r="M4288" s="13">
        <v>0</v>
      </c>
      <c r="N4288" s="13" t="str">
        <f t="shared" si="200"/>
        <v>Go</v>
      </c>
      <c r="O4288" s="13" t="str">
        <f t="shared" si="201"/>
        <v>0</v>
      </c>
      <c r="P4288" s="13" t="s">
        <v>49</v>
      </c>
      <c r="Q4288" s="13" t="s">
        <v>50</v>
      </c>
    </row>
    <row r="4289" spans="1:17">
      <c r="A4289" s="13" t="s">
        <v>55</v>
      </c>
      <c r="B4289" s="94" t="s">
        <v>11</v>
      </c>
      <c r="C4289" s="13">
        <v>3</v>
      </c>
      <c r="D4289" s="13" t="s">
        <v>48</v>
      </c>
      <c r="E4289" s="52" t="str">
        <f t="shared" si="202"/>
        <v>H</v>
      </c>
      <c r="F4289" s="13">
        <v>12</v>
      </c>
      <c r="G4289" s="13">
        <v>3</v>
      </c>
      <c r="H4289" s="13">
        <v>10</v>
      </c>
      <c r="I4289" s="13">
        <v>3396.1873999999998</v>
      </c>
      <c r="J4289" s="13">
        <v>7</v>
      </c>
      <c r="K4289" s="13">
        <v>1</v>
      </c>
      <c r="L4289" s="13">
        <v>1</v>
      </c>
      <c r="M4289" s="13">
        <v>0</v>
      </c>
      <c r="N4289" s="13" t="str">
        <f t="shared" si="200"/>
        <v>Go</v>
      </c>
      <c r="O4289" s="13" t="str">
        <f t="shared" si="201"/>
        <v>0</v>
      </c>
      <c r="P4289" s="13" t="s">
        <v>49</v>
      </c>
      <c r="Q4289" s="13" t="s">
        <v>50</v>
      </c>
    </row>
    <row r="4290" spans="1:17">
      <c r="A4290" s="13" t="s">
        <v>55</v>
      </c>
      <c r="B4290" s="94" t="s">
        <v>11</v>
      </c>
      <c r="C4290" s="13">
        <v>3</v>
      </c>
      <c r="D4290" s="13" t="s">
        <v>48</v>
      </c>
      <c r="E4290" s="52" t="str">
        <f t="shared" si="202"/>
        <v>H</v>
      </c>
      <c r="F4290" s="13">
        <v>12</v>
      </c>
      <c r="G4290" s="13">
        <v>3</v>
      </c>
      <c r="H4290" s="13">
        <v>12</v>
      </c>
      <c r="I4290" s="13">
        <v>4078.7617</v>
      </c>
      <c r="J4290" s="13">
        <v>1</v>
      </c>
      <c r="K4290" s="13">
        <v>1</v>
      </c>
      <c r="L4290" s="13">
        <v>1</v>
      </c>
      <c r="M4290" s="13">
        <v>0</v>
      </c>
      <c r="N4290" s="13" t="str">
        <f t="shared" ref="N4290:N4353" si="203">IF(M4290=0,"Go","NoGo")</f>
        <v>Go</v>
      </c>
      <c r="O4290" s="13" t="str">
        <f t="shared" si="201"/>
        <v>0</v>
      </c>
      <c r="P4290" s="13" t="s">
        <v>49</v>
      </c>
      <c r="Q4290" s="13" t="s">
        <v>50</v>
      </c>
    </row>
    <row r="4291" spans="1:17">
      <c r="A4291" s="13" t="s">
        <v>55</v>
      </c>
      <c r="B4291" s="94" t="s">
        <v>11</v>
      </c>
      <c r="C4291" s="13">
        <v>3</v>
      </c>
      <c r="D4291" s="13" t="s">
        <v>48</v>
      </c>
      <c r="E4291" s="52" t="str">
        <f t="shared" si="202"/>
        <v>H</v>
      </c>
      <c r="F4291" s="13">
        <v>12</v>
      </c>
      <c r="G4291" s="13">
        <v>3</v>
      </c>
      <c r="H4291" s="13">
        <v>14</v>
      </c>
      <c r="I4291" s="13">
        <v>2032.1189999999999</v>
      </c>
      <c r="J4291" s="13">
        <v>1</v>
      </c>
      <c r="K4291" s="13">
        <v>1</v>
      </c>
      <c r="L4291" s="13">
        <v>1</v>
      </c>
      <c r="M4291" s="13">
        <v>0</v>
      </c>
      <c r="N4291" s="13" t="str">
        <f t="shared" si="203"/>
        <v>Go</v>
      </c>
      <c r="O4291" s="13" t="str">
        <f t="shared" si="201"/>
        <v>0</v>
      </c>
      <c r="P4291" s="13" t="s">
        <v>49</v>
      </c>
      <c r="Q4291" s="13" t="s">
        <v>50</v>
      </c>
    </row>
    <row r="4292" spans="1:17">
      <c r="A4292" s="13" t="s">
        <v>55</v>
      </c>
      <c r="B4292" s="94" t="s">
        <v>11</v>
      </c>
      <c r="C4292" s="13">
        <v>3</v>
      </c>
      <c r="D4292" s="13" t="s">
        <v>48</v>
      </c>
      <c r="E4292" s="52" t="str">
        <f t="shared" si="202"/>
        <v>H</v>
      </c>
      <c r="F4292" s="13">
        <v>12</v>
      </c>
      <c r="G4292" s="13">
        <v>3</v>
      </c>
      <c r="H4292" s="13">
        <v>15</v>
      </c>
      <c r="I4292" s="13">
        <v>788.56719999999996</v>
      </c>
      <c r="J4292" s="13">
        <v>1</v>
      </c>
      <c r="K4292" s="13">
        <v>1</v>
      </c>
      <c r="L4292" s="13">
        <v>1</v>
      </c>
      <c r="M4292" s="13">
        <v>0</v>
      </c>
      <c r="N4292" s="13" t="str">
        <f t="shared" si="203"/>
        <v>Go</v>
      </c>
      <c r="O4292" s="13" t="str">
        <f t="shared" si="201"/>
        <v>0</v>
      </c>
      <c r="P4292" s="13" t="s">
        <v>49</v>
      </c>
      <c r="Q4292" s="13" t="s">
        <v>50</v>
      </c>
    </row>
    <row r="4293" spans="1:17">
      <c r="A4293" s="13" t="s">
        <v>55</v>
      </c>
      <c r="B4293" s="94" t="s">
        <v>11</v>
      </c>
      <c r="C4293" s="13">
        <v>3</v>
      </c>
      <c r="D4293" s="13" t="s">
        <v>48</v>
      </c>
      <c r="E4293" s="52" t="str">
        <f t="shared" si="202"/>
        <v>H</v>
      </c>
      <c r="F4293" s="13">
        <v>12</v>
      </c>
      <c r="G4293" s="13">
        <v>3</v>
      </c>
      <c r="H4293" s="13">
        <v>16</v>
      </c>
      <c r="I4293" s="13">
        <v>975.98270000000002</v>
      </c>
      <c r="J4293" s="13">
        <v>1</v>
      </c>
      <c r="K4293" s="13">
        <v>1</v>
      </c>
      <c r="L4293" s="13">
        <v>1</v>
      </c>
      <c r="M4293" s="13">
        <v>0</v>
      </c>
      <c r="N4293" s="13" t="str">
        <f t="shared" si="203"/>
        <v>Go</v>
      </c>
      <c r="O4293" s="13" t="str">
        <f t="shared" si="201"/>
        <v>0</v>
      </c>
      <c r="P4293" s="13" t="s">
        <v>49</v>
      </c>
      <c r="Q4293" s="13" t="s">
        <v>50</v>
      </c>
    </row>
    <row r="4294" spans="1:17">
      <c r="A4294" s="13" t="s">
        <v>55</v>
      </c>
      <c r="B4294" s="94" t="s">
        <v>11</v>
      </c>
      <c r="C4294" s="13">
        <v>3</v>
      </c>
      <c r="D4294" s="13" t="s">
        <v>48</v>
      </c>
      <c r="E4294" s="52" t="str">
        <f t="shared" si="202"/>
        <v>H</v>
      </c>
      <c r="F4294" s="13">
        <v>12</v>
      </c>
      <c r="G4294" s="13">
        <v>3</v>
      </c>
      <c r="H4294" s="13">
        <v>17</v>
      </c>
      <c r="I4294" s="13">
        <v>8618.3950000000004</v>
      </c>
      <c r="J4294" s="13">
        <v>1</v>
      </c>
      <c r="K4294" s="13">
        <v>1</v>
      </c>
      <c r="L4294" s="13">
        <v>1</v>
      </c>
      <c r="M4294" s="13">
        <v>0</v>
      </c>
      <c r="N4294" s="13" t="str">
        <f t="shared" si="203"/>
        <v>Go</v>
      </c>
      <c r="O4294" s="13" t="str">
        <f t="shared" si="201"/>
        <v>0</v>
      </c>
      <c r="P4294" s="13" t="s">
        <v>49</v>
      </c>
      <c r="Q4294" s="13" t="s">
        <v>50</v>
      </c>
    </row>
    <row r="4295" spans="1:17">
      <c r="A4295" s="13" t="s">
        <v>55</v>
      </c>
      <c r="B4295" s="94" t="s">
        <v>11</v>
      </c>
      <c r="C4295" s="13">
        <v>3</v>
      </c>
      <c r="D4295" s="13" t="s">
        <v>48</v>
      </c>
      <c r="E4295" s="52" t="str">
        <f t="shared" si="202"/>
        <v>H</v>
      </c>
      <c r="F4295" s="13">
        <v>12</v>
      </c>
      <c r="G4295" s="13">
        <v>3</v>
      </c>
      <c r="H4295" s="13">
        <v>18</v>
      </c>
      <c r="I4295" s="13">
        <v>2204.5378000000001</v>
      </c>
      <c r="J4295" s="13">
        <v>1</v>
      </c>
      <c r="K4295" s="13">
        <v>1</v>
      </c>
      <c r="L4295" s="13">
        <v>1</v>
      </c>
      <c r="M4295" s="13">
        <v>0</v>
      </c>
      <c r="N4295" s="13" t="str">
        <f t="shared" si="203"/>
        <v>Go</v>
      </c>
      <c r="O4295" s="13" t="str">
        <f t="shared" si="201"/>
        <v>0</v>
      </c>
      <c r="P4295" s="13" t="s">
        <v>49</v>
      </c>
      <c r="Q4295" s="13" t="s">
        <v>50</v>
      </c>
    </row>
    <row r="4296" spans="1:17">
      <c r="A4296" s="13" t="s">
        <v>55</v>
      </c>
      <c r="B4296" s="94" t="s">
        <v>11</v>
      </c>
      <c r="C4296" s="13">
        <v>3</v>
      </c>
      <c r="D4296" s="13" t="s">
        <v>48</v>
      </c>
      <c r="E4296" s="52" t="str">
        <f t="shared" si="202"/>
        <v>H</v>
      </c>
      <c r="F4296" s="13">
        <v>12</v>
      </c>
      <c r="G4296" s="13">
        <v>3</v>
      </c>
      <c r="H4296" s="13">
        <v>19</v>
      </c>
      <c r="I4296" s="13">
        <v>3706.4504999999999</v>
      </c>
      <c r="J4296" s="13">
        <v>2</v>
      </c>
      <c r="K4296" s="13">
        <v>1</v>
      </c>
      <c r="L4296" s="13">
        <v>1</v>
      </c>
      <c r="M4296" s="13">
        <v>0</v>
      </c>
      <c r="N4296" s="13" t="str">
        <f t="shared" si="203"/>
        <v>Go</v>
      </c>
      <c r="O4296" s="13" t="str">
        <f t="shared" si="201"/>
        <v>0</v>
      </c>
      <c r="P4296" s="13" t="s">
        <v>49</v>
      </c>
      <c r="Q4296" s="13" t="s">
        <v>50</v>
      </c>
    </row>
    <row r="4297" spans="1:17">
      <c r="A4297" s="13" t="s">
        <v>55</v>
      </c>
      <c r="B4297" s="94" t="s">
        <v>11</v>
      </c>
      <c r="C4297" s="13">
        <v>3</v>
      </c>
      <c r="D4297" s="13" t="s">
        <v>48</v>
      </c>
      <c r="E4297" s="52" t="str">
        <f t="shared" si="202"/>
        <v>H</v>
      </c>
      <c r="F4297" s="13">
        <v>12</v>
      </c>
      <c r="G4297" s="13">
        <v>3</v>
      </c>
      <c r="H4297" s="13">
        <v>22</v>
      </c>
      <c r="I4297" s="13">
        <v>616.14819999999997</v>
      </c>
      <c r="J4297" s="13">
        <v>1</v>
      </c>
      <c r="K4297" s="13">
        <v>1</v>
      </c>
      <c r="L4297" s="13">
        <v>1</v>
      </c>
      <c r="M4297" s="13">
        <v>0</v>
      </c>
      <c r="N4297" s="13" t="str">
        <f t="shared" si="203"/>
        <v>Go</v>
      </c>
      <c r="O4297" s="13" t="str">
        <f t="shared" ref="O4297:O4360" si="204">IF(K4297=0, "1", "0")</f>
        <v>0</v>
      </c>
      <c r="P4297" s="13" t="s">
        <v>49</v>
      </c>
      <c r="Q4297" s="13" t="s">
        <v>50</v>
      </c>
    </row>
    <row r="4298" spans="1:17">
      <c r="A4298" s="13" t="s">
        <v>55</v>
      </c>
      <c r="B4298" s="94" t="s">
        <v>11</v>
      </c>
      <c r="C4298" s="13">
        <v>3</v>
      </c>
      <c r="D4298" s="13" t="s">
        <v>48</v>
      </c>
      <c r="E4298" s="52" t="str">
        <f t="shared" si="202"/>
        <v>H</v>
      </c>
      <c r="F4298" s="13">
        <v>12</v>
      </c>
      <c r="G4298" s="13">
        <v>3</v>
      </c>
      <c r="H4298" s="13">
        <v>23</v>
      </c>
      <c r="I4298" s="13">
        <v>86355.575100000002</v>
      </c>
      <c r="J4298" s="13">
        <v>0</v>
      </c>
      <c r="K4298" s="13">
        <v>1</v>
      </c>
      <c r="L4298" s="13">
        <v>0</v>
      </c>
      <c r="M4298" s="13">
        <v>0</v>
      </c>
      <c r="N4298" s="13" t="str">
        <f t="shared" si="203"/>
        <v>Go</v>
      </c>
      <c r="O4298" s="13" t="str">
        <f t="shared" si="204"/>
        <v>0</v>
      </c>
      <c r="P4298" s="13" t="s">
        <v>49</v>
      </c>
      <c r="Q4298" s="13" t="s">
        <v>50</v>
      </c>
    </row>
    <row r="4299" spans="1:17">
      <c r="A4299" s="13" t="s">
        <v>55</v>
      </c>
      <c r="B4299" s="94" t="s">
        <v>11</v>
      </c>
      <c r="C4299" s="13">
        <v>3</v>
      </c>
      <c r="D4299" s="13" t="s">
        <v>48</v>
      </c>
      <c r="E4299" s="52" t="str">
        <f t="shared" si="202"/>
        <v>H</v>
      </c>
      <c r="F4299" s="13">
        <v>12</v>
      </c>
      <c r="G4299" s="13">
        <v>3</v>
      </c>
      <c r="H4299" s="13">
        <v>24</v>
      </c>
      <c r="I4299" s="13">
        <v>309523.4669</v>
      </c>
      <c r="J4299" s="13">
        <v>0</v>
      </c>
      <c r="K4299" s="13">
        <v>1</v>
      </c>
      <c r="L4299" s="13">
        <v>0</v>
      </c>
      <c r="M4299" s="13">
        <v>0</v>
      </c>
      <c r="N4299" s="13" t="str">
        <f t="shared" si="203"/>
        <v>Go</v>
      </c>
      <c r="O4299" s="13" t="str">
        <f t="shared" si="204"/>
        <v>0</v>
      </c>
      <c r="P4299" s="13" t="s">
        <v>49</v>
      </c>
      <c r="Q4299" s="13" t="s">
        <v>50</v>
      </c>
    </row>
    <row r="4300" spans="1:17">
      <c r="A4300" s="13" t="s">
        <v>55</v>
      </c>
      <c r="B4300" s="94" t="s">
        <v>11</v>
      </c>
      <c r="C4300" s="13">
        <v>3</v>
      </c>
      <c r="D4300" s="13" t="s">
        <v>48</v>
      </c>
      <c r="E4300" s="52" t="str">
        <f t="shared" si="202"/>
        <v>H</v>
      </c>
      <c r="F4300" s="13">
        <v>12</v>
      </c>
      <c r="G4300" s="13">
        <v>3</v>
      </c>
      <c r="H4300" s="13">
        <v>25</v>
      </c>
      <c r="I4300" s="13">
        <v>2727.9735000000001</v>
      </c>
      <c r="J4300" s="13">
        <v>1</v>
      </c>
      <c r="K4300" s="13">
        <v>1</v>
      </c>
      <c r="L4300" s="13">
        <v>1</v>
      </c>
      <c r="M4300" s="13">
        <v>0</v>
      </c>
      <c r="N4300" s="13" t="str">
        <f t="shared" si="203"/>
        <v>Go</v>
      </c>
      <c r="O4300" s="13" t="str">
        <f t="shared" si="204"/>
        <v>0</v>
      </c>
      <c r="P4300" s="13" t="s">
        <v>49</v>
      </c>
      <c r="Q4300" s="13" t="s">
        <v>50</v>
      </c>
    </row>
    <row r="4301" spans="1:17">
      <c r="A4301" s="13" t="s">
        <v>55</v>
      </c>
      <c r="B4301" s="94" t="s">
        <v>11</v>
      </c>
      <c r="C4301" s="13">
        <v>3</v>
      </c>
      <c r="D4301" s="13" t="s">
        <v>48</v>
      </c>
      <c r="E4301" s="52" t="str">
        <f t="shared" si="202"/>
        <v>H</v>
      </c>
      <c r="F4301" s="13">
        <v>12</v>
      </c>
      <c r="G4301" s="13">
        <v>3</v>
      </c>
      <c r="H4301" s="13">
        <v>26</v>
      </c>
      <c r="I4301" s="13">
        <v>4103.3960999999999</v>
      </c>
      <c r="J4301" s="13">
        <v>3</v>
      </c>
      <c r="K4301" s="13">
        <v>1</v>
      </c>
      <c r="L4301" s="13">
        <v>1</v>
      </c>
      <c r="M4301" s="13">
        <v>0</v>
      </c>
      <c r="N4301" s="13" t="str">
        <f t="shared" si="203"/>
        <v>Go</v>
      </c>
      <c r="O4301" s="13" t="str">
        <f t="shared" si="204"/>
        <v>0</v>
      </c>
      <c r="P4301" s="13" t="s">
        <v>49</v>
      </c>
      <c r="Q4301" s="13" t="s">
        <v>50</v>
      </c>
    </row>
    <row r="4302" spans="1:17">
      <c r="A4302" s="13" t="s">
        <v>55</v>
      </c>
      <c r="B4302" s="94" t="s">
        <v>11</v>
      </c>
      <c r="C4302" s="13">
        <v>3</v>
      </c>
      <c r="D4302" s="13" t="s">
        <v>48</v>
      </c>
      <c r="E4302" s="52" t="str">
        <f t="shared" si="202"/>
        <v>H</v>
      </c>
      <c r="F4302" s="13">
        <v>12</v>
      </c>
      <c r="G4302" s="13">
        <v>3</v>
      </c>
      <c r="H4302" s="13">
        <v>27</v>
      </c>
      <c r="I4302" s="13">
        <v>4014.4058</v>
      </c>
      <c r="J4302" s="13">
        <v>1</v>
      </c>
      <c r="K4302" s="13">
        <v>1</v>
      </c>
      <c r="L4302" s="13">
        <v>1</v>
      </c>
      <c r="M4302" s="13">
        <v>0</v>
      </c>
      <c r="N4302" s="13" t="str">
        <f t="shared" si="203"/>
        <v>Go</v>
      </c>
      <c r="O4302" s="13" t="str">
        <f t="shared" si="204"/>
        <v>0</v>
      </c>
      <c r="P4302" s="13" t="s">
        <v>49</v>
      </c>
      <c r="Q4302" s="13" t="s">
        <v>50</v>
      </c>
    </row>
    <row r="4303" spans="1:17">
      <c r="A4303" s="13" t="s">
        <v>55</v>
      </c>
      <c r="B4303" s="94" t="s">
        <v>11</v>
      </c>
      <c r="C4303" s="13">
        <v>3</v>
      </c>
      <c r="D4303" s="13" t="s">
        <v>48</v>
      </c>
      <c r="E4303" s="52" t="str">
        <f t="shared" si="202"/>
        <v>H</v>
      </c>
      <c r="F4303" s="13">
        <v>12</v>
      </c>
      <c r="G4303" s="13">
        <v>3</v>
      </c>
      <c r="H4303" s="13">
        <v>29</v>
      </c>
      <c r="I4303" s="13">
        <v>1233.8878999999999</v>
      </c>
      <c r="J4303" s="13">
        <v>1</v>
      </c>
      <c r="K4303" s="13">
        <v>1</v>
      </c>
      <c r="L4303" s="13">
        <v>1</v>
      </c>
      <c r="M4303" s="13">
        <v>0</v>
      </c>
      <c r="N4303" s="13" t="str">
        <f t="shared" si="203"/>
        <v>Go</v>
      </c>
      <c r="O4303" s="13" t="str">
        <f t="shared" si="204"/>
        <v>0</v>
      </c>
      <c r="P4303" s="13" t="s">
        <v>49</v>
      </c>
      <c r="Q4303" s="13" t="s">
        <v>50</v>
      </c>
    </row>
    <row r="4304" spans="1:17">
      <c r="A4304" s="13" t="s">
        <v>55</v>
      </c>
      <c r="B4304" s="94" t="s">
        <v>11</v>
      </c>
      <c r="C4304" s="13">
        <v>3</v>
      </c>
      <c r="D4304" s="13" t="s">
        <v>48</v>
      </c>
      <c r="E4304" s="52" t="str">
        <f t="shared" si="202"/>
        <v>H</v>
      </c>
      <c r="F4304" s="13">
        <v>12</v>
      </c>
      <c r="G4304" s="13">
        <v>3</v>
      </c>
      <c r="H4304" s="13">
        <v>30</v>
      </c>
      <c r="I4304" s="13">
        <v>1803.9206999999999</v>
      </c>
      <c r="J4304" s="13">
        <v>1</v>
      </c>
      <c r="K4304" s="13">
        <v>1</v>
      </c>
      <c r="L4304" s="13">
        <v>1</v>
      </c>
      <c r="M4304" s="13">
        <v>0</v>
      </c>
      <c r="N4304" s="13" t="str">
        <f t="shared" si="203"/>
        <v>Go</v>
      </c>
      <c r="O4304" s="13" t="str">
        <f t="shared" si="204"/>
        <v>0</v>
      </c>
      <c r="P4304" s="13" t="s">
        <v>49</v>
      </c>
      <c r="Q4304" s="13" t="s">
        <v>50</v>
      </c>
    </row>
    <row r="4305" spans="1:17">
      <c r="A4305" s="13" t="s">
        <v>55</v>
      </c>
      <c r="B4305" s="94" t="s">
        <v>11</v>
      </c>
      <c r="C4305" s="13">
        <v>3</v>
      </c>
      <c r="D4305" s="13" t="s">
        <v>48</v>
      </c>
      <c r="E4305" s="52" t="str">
        <f t="shared" si="202"/>
        <v>H</v>
      </c>
      <c r="F4305" s="13">
        <v>12</v>
      </c>
      <c r="G4305" s="13">
        <v>3</v>
      </c>
      <c r="H4305" s="13">
        <v>32</v>
      </c>
      <c r="I4305" s="13">
        <v>8034.6220000000003</v>
      </c>
      <c r="J4305" s="13">
        <v>1</v>
      </c>
      <c r="K4305" s="13">
        <v>1</v>
      </c>
      <c r="L4305" s="13">
        <v>1</v>
      </c>
      <c r="M4305" s="13">
        <v>0</v>
      </c>
      <c r="N4305" s="13" t="str">
        <f t="shared" si="203"/>
        <v>Go</v>
      </c>
      <c r="O4305" s="13" t="str">
        <f t="shared" si="204"/>
        <v>0</v>
      </c>
      <c r="P4305" s="13" t="s">
        <v>49</v>
      </c>
      <c r="Q4305" s="13" t="s">
        <v>50</v>
      </c>
    </row>
    <row r="4306" spans="1:17">
      <c r="A4306" s="13" t="s">
        <v>55</v>
      </c>
      <c r="B4306" s="94" t="s">
        <v>11</v>
      </c>
      <c r="C4306" s="13">
        <v>3</v>
      </c>
      <c r="D4306" s="13" t="s">
        <v>48</v>
      </c>
      <c r="E4306" s="52" t="str">
        <f t="shared" ref="E4306:E4369" si="205">IF(D4306="M", "B",IF(D4306="B", "B", IF(D4306="H", "H")))</f>
        <v>H</v>
      </c>
      <c r="F4306" s="13">
        <v>12</v>
      </c>
      <c r="G4306" s="13">
        <v>3</v>
      </c>
      <c r="H4306" s="13">
        <v>33</v>
      </c>
      <c r="I4306" s="13">
        <v>1595.3686</v>
      </c>
      <c r="J4306" s="13">
        <v>1</v>
      </c>
      <c r="K4306" s="13">
        <v>1</v>
      </c>
      <c r="L4306" s="13">
        <v>1</v>
      </c>
      <c r="M4306" s="13">
        <v>0</v>
      </c>
      <c r="N4306" s="13" t="str">
        <f t="shared" si="203"/>
        <v>Go</v>
      </c>
      <c r="O4306" s="13" t="str">
        <f t="shared" si="204"/>
        <v>0</v>
      </c>
      <c r="P4306" s="13" t="s">
        <v>49</v>
      </c>
      <c r="Q4306" s="13" t="s">
        <v>50</v>
      </c>
    </row>
    <row r="4307" spans="1:17">
      <c r="A4307" s="13" t="s">
        <v>55</v>
      </c>
      <c r="B4307" s="94" t="s">
        <v>11</v>
      </c>
      <c r="C4307" s="13">
        <v>3</v>
      </c>
      <c r="D4307" s="13" t="s">
        <v>48</v>
      </c>
      <c r="E4307" s="52" t="str">
        <f t="shared" si="205"/>
        <v>H</v>
      </c>
      <c r="F4307" s="13">
        <v>12</v>
      </c>
      <c r="G4307" s="13">
        <v>3</v>
      </c>
      <c r="H4307" s="13">
        <v>34</v>
      </c>
      <c r="I4307" s="13">
        <v>3629.5248999999999</v>
      </c>
      <c r="J4307" s="13">
        <v>1</v>
      </c>
      <c r="K4307" s="13">
        <v>1</v>
      </c>
      <c r="L4307" s="13">
        <v>1</v>
      </c>
      <c r="M4307" s="13">
        <v>0</v>
      </c>
      <c r="N4307" s="13" t="str">
        <f t="shared" si="203"/>
        <v>Go</v>
      </c>
      <c r="O4307" s="13" t="str">
        <f t="shared" si="204"/>
        <v>0</v>
      </c>
      <c r="P4307" s="13" t="s">
        <v>49</v>
      </c>
      <c r="Q4307" s="13" t="s">
        <v>50</v>
      </c>
    </row>
    <row r="4308" spans="1:17">
      <c r="A4308" s="13" t="s">
        <v>55</v>
      </c>
      <c r="B4308" s="94" t="s">
        <v>11</v>
      </c>
      <c r="C4308" s="13">
        <v>3</v>
      </c>
      <c r="D4308" s="13" t="s">
        <v>48</v>
      </c>
      <c r="E4308" s="52" t="str">
        <f t="shared" si="205"/>
        <v>H</v>
      </c>
      <c r="F4308" s="13">
        <v>12</v>
      </c>
      <c r="G4308" s="13">
        <v>3</v>
      </c>
      <c r="H4308" s="13">
        <v>35</v>
      </c>
      <c r="I4308" s="13">
        <v>1765.5202999999999</v>
      </c>
      <c r="J4308" s="13">
        <v>1</v>
      </c>
      <c r="K4308" s="13">
        <v>1</v>
      </c>
      <c r="L4308" s="13">
        <v>1</v>
      </c>
      <c r="M4308" s="13">
        <v>0</v>
      </c>
      <c r="N4308" s="13" t="str">
        <f t="shared" si="203"/>
        <v>Go</v>
      </c>
      <c r="O4308" s="13" t="str">
        <f t="shared" si="204"/>
        <v>0</v>
      </c>
      <c r="P4308" s="13" t="s">
        <v>49</v>
      </c>
      <c r="Q4308" s="13" t="s">
        <v>50</v>
      </c>
    </row>
    <row r="4309" spans="1:17">
      <c r="A4309" s="13" t="s">
        <v>55</v>
      </c>
      <c r="B4309" s="94" t="s">
        <v>11</v>
      </c>
      <c r="C4309" s="13">
        <v>3</v>
      </c>
      <c r="D4309" s="13" t="s">
        <v>48</v>
      </c>
      <c r="E4309" s="52" t="str">
        <f t="shared" si="205"/>
        <v>H</v>
      </c>
      <c r="F4309" s="13">
        <v>12</v>
      </c>
      <c r="G4309" s="13">
        <v>3</v>
      </c>
      <c r="H4309" s="13">
        <v>37</v>
      </c>
      <c r="I4309" s="13">
        <v>512.47990000000004</v>
      </c>
      <c r="J4309" s="13">
        <v>1</v>
      </c>
      <c r="K4309" s="13">
        <v>1</v>
      </c>
      <c r="L4309" s="13">
        <v>1</v>
      </c>
      <c r="M4309" s="13">
        <v>0</v>
      </c>
      <c r="N4309" s="13" t="str">
        <f t="shared" si="203"/>
        <v>Go</v>
      </c>
      <c r="O4309" s="13" t="str">
        <f t="shared" si="204"/>
        <v>0</v>
      </c>
      <c r="P4309" s="13" t="s">
        <v>49</v>
      </c>
      <c r="Q4309" s="13" t="s">
        <v>50</v>
      </c>
    </row>
    <row r="4310" spans="1:17">
      <c r="A4310" s="13" t="s">
        <v>55</v>
      </c>
      <c r="B4310" s="94" t="s">
        <v>11</v>
      </c>
      <c r="C4310" s="13">
        <v>3</v>
      </c>
      <c r="D4310" s="13" t="s">
        <v>48</v>
      </c>
      <c r="E4310" s="52" t="str">
        <f t="shared" si="205"/>
        <v>H</v>
      </c>
      <c r="F4310" s="13">
        <v>12</v>
      </c>
      <c r="G4310" s="13">
        <v>3</v>
      </c>
      <c r="H4310" s="13">
        <v>39</v>
      </c>
      <c r="I4310" s="13">
        <v>2882.1786000000002</v>
      </c>
      <c r="J4310" s="13">
        <v>1</v>
      </c>
      <c r="K4310" s="13">
        <v>1</v>
      </c>
      <c r="L4310" s="13">
        <v>1</v>
      </c>
      <c r="M4310" s="13">
        <v>0</v>
      </c>
      <c r="N4310" s="13" t="str">
        <f t="shared" si="203"/>
        <v>Go</v>
      </c>
      <c r="O4310" s="13" t="str">
        <f t="shared" si="204"/>
        <v>0</v>
      </c>
      <c r="P4310" s="13" t="s">
        <v>49</v>
      </c>
      <c r="Q4310" s="13" t="s">
        <v>50</v>
      </c>
    </row>
    <row r="4311" spans="1:17">
      <c r="A4311" s="13" t="s">
        <v>55</v>
      </c>
      <c r="B4311" s="94" t="s">
        <v>11</v>
      </c>
      <c r="C4311" s="13">
        <v>3</v>
      </c>
      <c r="D4311" s="13" t="s">
        <v>48</v>
      </c>
      <c r="E4311" s="52" t="str">
        <f t="shared" si="205"/>
        <v>H</v>
      </c>
      <c r="F4311" s="13">
        <v>12</v>
      </c>
      <c r="G4311" s="13">
        <v>3</v>
      </c>
      <c r="H4311" s="13">
        <v>40</v>
      </c>
      <c r="I4311" s="13">
        <v>1611.6391000000001</v>
      </c>
      <c r="J4311" s="13">
        <v>1</v>
      </c>
      <c r="K4311" s="13">
        <v>1</v>
      </c>
      <c r="L4311" s="13">
        <v>1</v>
      </c>
      <c r="M4311" s="13">
        <v>0</v>
      </c>
      <c r="N4311" s="13" t="str">
        <f t="shared" si="203"/>
        <v>Go</v>
      </c>
      <c r="O4311" s="13" t="str">
        <f t="shared" si="204"/>
        <v>0</v>
      </c>
      <c r="P4311" s="13" t="s">
        <v>49</v>
      </c>
      <c r="Q4311" s="13" t="s">
        <v>50</v>
      </c>
    </row>
    <row r="4312" spans="1:17">
      <c r="A4312" s="13" t="s">
        <v>55</v>
      </c>
      <c r="B4312" s="94" t="s">
        <v>11</v>
      </c>
      <c r="C4312" s="13">
        <v>3</v>
      </c>
      <c r="D4312" s="13" t="s">
        <v>48</v>
      </c>
      <c r="E4312" s="52" t="str">
        <f t="shared" si="205"/>
        <v>H</v>
      </c>
      <c r="F4312" s="13">
        <v>12</v>
      </c>
      <c r="G4312" s="13">
        <v>3</v>
      </c>
      <c r="H4312" s="13">
        <v>1</v>
      </c>
      <c r="I4312" s="13">
        <v>2203.6556</v>
      </c>
      <c r="J4312" s="13">
        <v>0</v>
      </c>
      <c r="K4312" s="13">
        <v>1</v>
      </c>
      <c r="L4312" s="13">
        <v>1</v>
      </c>
      <c r="M4312" s="13">
        <v>1</v>
      </c>
      <c r="N4312" s="13" t="str">
        <f t="shared" si="203"/>
        <v>NoGo</v>
      </c>
      <c r="O4312" t="str">
        <f t="shared" si="204"/>
        <v>0</v>
      </c>
      <c r="P4312" s="13" t="s">
        <v>49</v>
      </c>
      <c r="Q4312" s="13" t="s">
        <v>50</v>
      </c>
    </row>
    <row r="4313" spans="1:17">
      <c r="A4313" s="13" t="s">
        <v>55</v>
      </c>
      <c r="B4313" s="94" t="s">
        <v>11</v>
      </c>
      <c r="C4313" s="13">
        <v>3</v>
      </c>
      <c r="D4313" s="13" t="s">
        <v>48</v>
      </c>
      <c r="E4313" s="52" t="str">
        <f t="shared" si="205"/>
        <v>H</v>
      </c>
      <c r="F4313" s="13">
        <v>12</v>
      </c>
      <c r="G4313" s="13">
        <v>3</v>
      </c>
      <c r="H4313" s="13">
        <v>5</v>
      </c>
      <c r="I4313" s="13">
        <v>2187.5295999999998</v>
      </c>
      <c r="J4313" s="13">
        <v>0</v>
      </c>
      <c r="K4313" s="13">
        <v>1</v>
      </c>
      <c r="L4313" s="13">
        <v>1</v>
      </c>
      <c r="M4313" s="13">
        <v>1</v>
      </c>
      <c r="N4313" s="13" t="str">
        <f t="shared" si="203"/>
        <v>NoGo</v>
      </c>
      <c r="O4313" t="str">
        <f t="shared" si="204"/>
        <v>0</v>
      </c>
      <c r="P4313" s="13" t="s">
        <v>49</v>
      </c>
      <c r="Q4313" s="13" t="s">
        <v>50</v>
      </c>
    </row>
    <row r="4314" spans="1:17">
      <c r="A4314" s="13" t="s">
        <v>55</v>
      </c>
      <c r="B4314" s="94" t="s">
        <v>11</v>
      </c>
      <c r="C4314" s="13">
        <v>3</v>
      </c>
      <c r="D4314" s="13" t="s">
        <v>48</v>
      </c>
      <c r="E4314" s="52" t="str">
        <f t="shared" si="205"/>
        <v>H</v>
      </c>
      <c r="F4314" s="13">
        <v>12</v>
      </c>
      <c r="G4314" s="13">
        <v>3</v>
      </c>
      <c r="H4314" s="13">
        <v>11</v>
      </c>
      <c r="I4314" s="13">
        <v>2188.2046999999998</v>
      </c>
      <c r="J4314" s="13">
        <v>0</v>
      </c>
      <c r="K4314" s="13">
        <v>1</v>
      </c>
      <c r="L4314" s="13">
        <v>1</v>
      </c>
      <c r="M4314" s="13">
        <v>1</v>
      </c>
      <c r="N4314" s="13" t="str">
        <f t="shared" si="203"/>
        <v>NoGo</v>
      </c>
      <c r="O4314" t="str">
        <f t="shared" si="204"/>
        <v>0</v>
      </c>
      <c r="P4314" s="13" t="s">
        <v>49</v>
      </c>
      <c r="Q4314" s="13" t="s">
        <v>50</v>
      </c>
    </row>
    <row r="4315" spans="1:17">
      <c r="A4315" s="13" t="s">
        <v>55</v>
      </c>
      <c r="B4315" s="94" t="s">
        <v>11</v>
      </c>
      <c r="C4315" s="13">
        <v>3</v>
      </c>
      <c r="D4315" s="13" t="s">
        <v>48</v>
      </c>
      <c r="E4315" s="52" t="str">
        <f t="shared" si="205"/>
        <v>H</v>
      </c>
      <c r="F4315" s="13">
        <v>12</v>
      </c>
      <c r="G4315" s="13">
        <v>3</v>
      </c>
      <c r="H4315" s="13">
        <v>13</v>
      </c>
      <c r="I4315" s="13">
        <v>2187.8780999999999</v>
      </c>
      <c r="J4315" s="13">
        <v>0</v>
      </c>
      <c r="K4315" s="13">
        <v>1</v>
      </c>
      <c r="L4315" s="13">
        <v>1</v>
      </c>
      <c r="M4315" s="13">
        <v>1</v>
      </c>
      <c r="N4315" s="13" t="str">
        <f t="shared" si="203"/>
        <v>NoGo</v>
      </c>
      <c r="O4315" t="str">
        <f t="shared" si="204"/>
        <v>0</v>
      </c>
      <c r="P4315" s="13" t="s">
        <v>49</v>
      </c>
      <c r="Q4315" s="13" t="s">
        <v>50</v>
      </c>
    </row>
    <row r="4316" spans="1:17">
      <c r="A4316" s="13" t="s">
        <v>55</v>
      </c>
      <c r="B4316" s="94" t="s">
        <v>11</v>
      </c>
      <c r="C4316" s="13">
        <v>3</v>
      </c>
      <c r="D4316" s="13" t="s">
        <v>48</v>
      </c>
      <c r="E4316" s="52" t="str">
        <f t="shared" si="205"/>
        <v>H</v>
      </c>
      <c r="F4316" s="13">
        <v>12</v>
      </c>
      <c r="G4316" s="13">
        <v>3</v>
      </c>
      <c r="H4316" s="13">
        <v>20</v>
      </c>
      <c r="I4316" s="13">
        <v>2187.4805000000001</v>
      </c>
      <c r="J4316" s="13">
        <v>0</v>
      </c>
      <c r="K4316" s="13">
        <v>1</v>
      </c>
      <c r="L4316" s="13">
        <v>1</v>
      </c>
      <c r="M4316" s="13">
        <v>1</v>
      </c>
      <c r="N4316" s="13" t="str">
        <f t="shared" si="203"/>
        <v>NoGo</v>
      </c>
      <c r="O4316" t="str">
        <f t="shared" si="204"/>
        <v>0</v>
      </c>
      <c r="P4316" s="13" t="s">
        <v>49</v>
      </c>
      <c r="Q4316" s="13" t="s">
        <v>50</v>
      </c>
    </row>
    <row r="4317" spans="1:17">
      <c r="A4317" s="13" t="s">
        <v>55</v>
      </c>
      <c r="B4317" s="94" t="s">
        <v>11</v>
      </c>
      <c r="C4317" s="13">
        <v>3</v>
      </c>
      <c r="D4317" s="13" t="s">
        <v>48</v>
      </c>
      <c r="E4317" s="52" t="str">
        <f t="shared" si="205"/>
        <v>H</v>
      </c>
      <c r="F4317" s="13">
        <v>12</v>
      </c>
      <c r="G4317" s="13">
        <v>3</v>
      </c>
      <c r="H4317" s="13">
        <v>21</v>
      </c>
      <c r="I4317" s="13">
        <v>3082.8164000000002</v>
      </c>
      <c r="J4317" s="13">
        <v>1</v>
      </c>
      <c r="K4317" s="13">
        <v>0</v>
      </c>
      <c r="L4317" s="13">
        <v>1</v>
      </c>
      <c r="M4317" s="13">
        <v>1</v>
      </c>
      <c r="N4317" s="13" t="str">
        <f t="shared" si="203"/>
        <v>NoGo</v>
      </c>
      <c r="O4317" t="str">
        <f t="shared" si="204"/>
        <v>1</v>
      </c>
      <c r="P4317" s="13" t="s">
        <v>49</v>
      </c>
      <c r="Q4317" s="13" t="s">
        <v>50</v>
      </c>
    </row>
    <row r="4318" spans="1:17">
      <c r="A4318" s="13" t="s">
        <v>55</v>
      </c>
      <c r="B4318" s="94" t="s">
        <v>11</v>
      </c>
      <c r="C4318" s="13">
        <v>3</v>
      </c>
      <c r="D4318" s="13" t="s">
        <v>48</v>
      </c>
      <c r="E4318" s="52" t="str">
        <f t="shared" si="205"/>
        <v>H</v>
      </c>
      <c r="F4318" s="13">
        <v>12</v>
      </c>
      <c r="G4318" s="13">
        <v>3</v>
      </c>
      <c r="H4318" s="13">
        <v>28</v>
      </c>
      <c r="I4318" s="13">
        <v>2187.5949000000001</v>
      </c>
      <c r="J4318" s="13">
        <v>0</v>
      </c>
      <c r="K4318" s="13">
        <v>1</v>
      </c>
      <c r="L4318" s="13">
        <v>1</v>
      </c>
      <c r="M4318" s="13">
        <v>1</v>
      </c>
      <c r="N4318" s="13" t="str">
        <f t="shared" si="203"/>
        <v>NoGo</v>
      </c>
      <c r="O4318" t="str">
        <f t="shared" si="204"/>
        <v>0</v>
      </c>
      <c r="P4318" s="13" t="s">
        <v>49</v>
      </c>
      <c r="Q4318" s="13" t="s">
        <v>50</v>
      </c>
    </row>
    <row r="4319" spans="1:17">
      <c r="A4319" s="13" t="s">
        <v>55</v>
      </c>
      <c r="B4319" s="94" t="s">
        <v>11</v>
      </c>
      <c r="C4319" s="13">
        <v>3</v>
      </c>
      <c r="D4319" s="13" t="s">
        <v>48</v>
      </c>
      <c r="E4319" s="52" t="str">
        <f t="shared" si="205"/>
        <v>H</v>
      </c>
      <c r="F4319" s="13">
        <v>12</v>
      </c>
      <c r="G4319" s="13">
        <v>3</v>
      </c>
      <c r="H4319" s="13">
        <v>31</v>
      </c>
      <c r="I4319" s="13">
        <v>2185.4121</v>
      </c>
      <c r="J4319" s="13">
        <v>0</v>
      </c>
      <c r="K4319" s="13">
        <v>1</v>
      </c>
      <c r="L4319" s="13">
        <v>1</v>
      </c>
      <c r="M4319" s="13">
        <v>1</v>
      </c>
      <c r="N4319" s="13" t="str">
        <f t="shared" si="203"/>
        <v>NoGo</v>
      </c>
      <c r="O4319" t="str">
        <f t="shared" si="204"/>
        <v>0</v>
      </c>
      <c r="P4319" s="13" t="s">
        <v>49</v>
      </c>
      <c r="Q4319" s="13" t="s">
        <v>50</v>
      </c>
    </row>
    <row r="4320" spans="1:17">
      <c r="A4320" s="13" t="s">
        <v>55</v>
      </c>
      <c r="B4320" s="94" t="s">
        <v>11</v>
      </c>
      <c r="C4320" s="13">
        <v>3</v>
      </c>
      <c r="D4320" s="13" t="s">
        <v>48</v>
      </c>
      <c r="E4320" s="52" t="str">
        <f t="shared" si="205"/>
        <v>H</v>
      </c>
      <c r="F4320" s="13">
        <v>12</v>
      </c>
      <c r="G4320" s="13">
        <v>3</v>
      </c>
      <c r="H4320" s="13">
        <v>36</v>
      </c>
      <c r="I4320" s="13">
        <v>2199.8679999999999</v>
      </c>
      <c r="J4320" s="13">
        <v>0</v>
      </c>
      <c r="K4320" s="13">
        <v>1</v>
      </c>
      <c r="L4320" s="13">
        <v>1</v>
      </c>
      <c r="M4320" s="13">
        <v>1</v>
      </c>
      <c r="N4320" s="13" t="str">
        <f t="shared" si="203"/>
        <v>NoGo</v>
      </c>
      <c r="O4320" t="str">
        <f t="shared" si="204"/>
        <v>0</v>
      </c>
      <c r="P4320" s="13" t="s">
        <v>49</v>
      </c>
      <c r="Q4320" s="13" t="s">
        <v>50</v>
      </c>
    </row>
    <row r="4321" spans="1:17">
      <c r="A4321" s="13" t="s">
        <v>55</v>
      </c>
      <c r="B4321" s="94" t="s">
        <v>11</v>
      </c>
      <c r="C4321" s="13">
        <v>3</v>
      </c>
      <c r="D4321" s="13" t="s">
        <v>48</v>
      </c>
      <c r="E4321" s="52" t="str">
        <f t="shared" si="205"/>
        <v>H</v>
      </c>
      <c r="F4321" s="13">
        <v>12</v>
      </c>
      <c r="G4321" s="13">
        <v>3</v>
      </c>
      <c r="H4321" s="13">
        <v>38</v>
      </c>
      <c r="I4321" s="13">
        <v>3050.5007999999998</v>
      </c>
      <c r="J4321" s="13">
        <v>1</v>
      </c>
      <c r="K4321" s="13">
        <v>0</v>
      </c>
      <c r="L4321" s="13">
        <v>1</v>
      </c>
      <c r="M4321" s="13">
        <v>1</v>
      </c>
      <c r="N4321" s="13" t="str">
        <f t="shared" si="203"/>
        <v>NoGo</v>
      </c>
      <c r="O4321" t="str">
        <f t="shared" si="204"/>
        <v>1</v>
      </c>
      <c r="P4321" s="13" t="s">
        <v>49</v>
      </c>
      <c r="Q4321" s="13" t="s">
        <v>50</v>
      </c>
    </row>
    <row r="4322" spans="1:17">
      <c r="A4322" s="13" t="s">
        <v>55</v>
      </c>
      <c r="B4322" s="94" t="s">
        <v>11</v>
      </c>
      <c r="C4322" s="13">
        <v>3</v>
      </c>
      <c r="D4322" s="13" t="s">
        <v>48</v>
      </c>
      <c r="E4322" s="52" t="str">
        <f t="shared" si="205"/>
        <v>H</v>
      </c>
      <c r="F4322" s="13">
        <v>12</v>
      </c>
      <c r="G4322" s="13">
        <v>4</v>
      </c>
      <c r="H4322" s="13">
        <v>2</v>
      </c>
      <c r="I4322" s="13">
        <v>1500.8892000000001</v>
      </c>
      <c r="J4322" s="13">
        <v>1</v>
      </c>
      <c r="K4322" s="13">
        <v>1</v>
      </c>
      <c r="L4322" s="13">
        <v>1</v>
      </c>
      <c r="M4322" s="13">
        <v>0</v>
      </c>
      <c r="N4322" s="13" t="str">
        <f t="shared" si="203"/>
        <v>Go</v>
      </c>
      <c r="O4322" s="13" t="str">
        <f t="shared" si="204"/>
        <v>0</v>
      </c>
      <c r="P4322" s="13" t="s">
        <v>49</v>
      </c>
      <c r="Q4322" s="13" t="s">
        <v>50</v>
      </c>
    </row>
    <row r="4323" spans="1:17">
      <c r="A4323" s="13" t="s">
        <v>55</v>
      </c>
      <c r="B4323" s="94" t="s">
        <v>11</v>
      </c>
      <c r="C4323" s="13">
        <v>3</v>
      </c>
      <c r="D4323" s="13" t="s">
        <v>48</v>
      </c>
      <c r="E4323" s="52" t="str">
        <f t="shared" si="205"/>
        <v>H</v>
      </c>
      <c r="F4323" s="13">
        <v>12</v>
      </c>
      <c r="G4323" s="13">
        <v>4</v>
      </c>
      <c r="H4323" s="13">
        <v>3</v>
      </c>
      <c r="I4323" s="13">
        <v>2924.9558000000002</v>
      </c>
      <c r="J4323" s="13">
        <v>1</v>
      </c>
      <c r="K4323" s="13">
        <v>1</v>
      </c>
      <c r="L4323" s="13">
        <v>1</v>
      </c>
      <c r="M4323" s="13">
        <v>0</v>
      </c>
      <c r="N4323" s="13" t="str">
        <f t="shared" si="203"/>
        <v>Go</v>
      </c>
      <c r="O4323" s="13" t="str">
        <f t="shared" si="204"/>
        <v>0</v>
      </c>
      <c r="P4323" s="13" t="s">
        <v>49</v>
      </c>
      <c r="Q4323" s="13" t="s">
        <v>50</v>
      </c>
    </row>
    <row r="4324" spans="1:17">
      <c r="A4324" s="13" t="s">
        <v>55</v>
      </c>
      <c r="B4324" s="94" t="s">
        <v>11</v>
      </c>
      <c r="C4324" s="13">
        <v>3</v>
      </c>
      <c r="D4324" s="13" t="s">
        <v>48</v>
      </c>
      <c r="E4324" s="52" t="str">
        <f t="shared" si="205"/>
        <v>H</v>
      </c>
      <c r="F4324" s="13">
        <v>12</v>
      </c>
      <c r="G4324" s="13">
        <v>4</v>
      </c>
      <c r="H4324" s="13">
        <v>4</v>
      </c>
      <c r="I4324" s="13">
        <v>3628.953</v>
      </c>
      <c r="J4324" s="13">
        <v>1</v>
      </c>
      <c r="K4324" s="13">
        <v>1</v>
      </c>
      <c r="L4324" s="13">
        <v>1</v>
      </c>
      <c r="M4324" s="13">
        <v>0</v>
      </c>
      <c r="N4324" s="13" t="str">
        <f t="shared" si="203"/>
        <v>Go</v>
      </c>
      <c r="O4324" s="13" t="str">
        <f t="shared" si="204"/>
        <v>0</v>
      </c>
      <c r="P4324" s="13" t="s">
        <v>49</v>
      </c>
      <c r="Q4324" s="13" t="s">
        <v>50</v>
      </c>
    </row>
    <row r="4325" spans="1:17">
      <c r="A4325" s="13" t="s">
        <v>55</v>
      </c>
      <c r="B4325" s="94" t="s">
        <v>11</v>
      </c>
      <c r="C4325" s="13">
        <v>3</v>
      </c>
      <c r="D4325" s="13" t="s">
        <v>48</v>
      </c>
      <c r="E4325" s="52" t="str">
        <f t="shared" si="205"/>
        <v>H</v>
      </c>
      <c r="F4325" s="13">
        <v>12</v>
      </c>
      <c r="G4325" s="13">
        <v>4</v>
      </c>
      <c r="H4325" s="13">
        <v>6</v>
      </c>
      <c r="I4325" s="13">
        <v>795.15560000000005</v>
      </c>
      <c r="J4325" s="13">
        <v>1</v>
      </c>
      <c r="K4325" s="13">
        <v>1</v>
      </c>
      <c r="L4325" s="13">
        <v>1</v>
      </c>
      <c r="M4325" s="13">
        <v>0</v>
      </c>
      <c r="N4325" s="13" t="str">
        <f t="shared" si="203"/>
        <v>Go</v>
      </c>
      <c r="O4325" s="13" t="str">
        <f t="shared" si="204"/>
        <v>0</v>
      </c>
      <c r="P4325" s="13" t="s">
        <v>49</v>
      </c>
      <c r="Q4325" s="13" t="s">
        <v>50</v>
      </c>
    </row>
    <row r="4326" spans="1:17">
      <c r="A4326" s="13" t="s">
        <v>55</v>
      </c>
      <c r="B4326" s="94" t="s">
        <v>11</v>
      </c>
      <c r="C4326" s="13">
        <v>3</v>
      </c>
      <c r="D4326" s="13" t="s">
        <v>48</v>
      </c>
      <c r="E4326" s="52" t="str">
        <f t="shared" si="205"/>
        <v>H</v>
      </c>
      <c r="F4326" s="13">
        <v>12</v>
      </c>
      <c r="G4326" s="13">
        <v>4</v>
      </c>
      <c r="H4326" s="13">
        <v>7</v>
      </c>
      <c r="I4326" s="13">
        <v>3913.0569</v>
      </c>
      <c r="J4326" s="13">
        <v>1</v>
      </c>
      <c r="K4326" s="13">
        <v>1</v>
      </c>
      <c r="L4326" s="13">
        <v>1</v>
      </c>
      <c r="M4326" s="13">
        <v>0</v>
      </c>
      <c r="N4326" s="13" t="str">
        <f t="shared" si="203"/>
        <v>Go</v>
      </c>
      <c r="O4326" s="13" t="str">
        <f t="shared" si="204"/>
        <v>0</v>
      </c>
      <c r="P4326" s="13" t="s">
        <v>49</v>
      </c>
      <c r="Q4326" s="13" t="s">
        <v>50</v>
      </c>
    </row>
    <row r="4327" spans="1:17">
      <c r="A4327" s="13" t="s">
        <v>55</v>
      </c>
      <c r="B4327" s="94" t="s">
        <v>11</v>
      </c>
      <c r="C4327" s="13">
        <v>3</v>
      </c>
      <c r="D4327" s="13" t="s">
        <v>48</v>
      </c>
      <c r="E4327" s="52" t="str">
        <f t="shared" si="205"/>
        <v>H</v>
      </c>
      <c r="F4327" s="13">
        <v>12</v>
      </c>
      <c r="G4327" s="13">
        <v>4</v>
      </c>
      <c r="H4327" s="13">
        <v>8</v>
      </c>
      <c r="I4327" s="13">
        <v>512.41549999999995</v>
      </c>
      <c r="J4327" s="13">
        <v>1</v>
      </c>
      <c r="K4327" s="13">
        <v>1</v>
      </c>
      <c r="L4327" s="13">
        <v>1</v>
      </c>
      <c r="M4327" s="13">
        <v>0</v>
      </c>
      <c r="N4327" s="13" t="str">
        <f t="shared" si="203"/>
        <v>Go</v>
      </c>
      <c r="O4327" s="13" t="str">
        <f t="shared" si="204"/>
        <v>0</v>
      </c>
      <c r="P4327" s="13" t="s">
        <v>49</v>
      </c>
      <c r="Q4327" s="13" t="s">
        <v>50</v>
      </c>
    </row>
    <row r="4328" spans="1:17">
      <c r="A4328" s="13" t="s">
        <v>55</v>
      </c>
      <c r="B4328" s="94" t="s">
        <v>11</v>
      </c>
      <c r="C4328" s="13">
        <v>3</v>
      </c>
      <c r="D4328" s="13" t="s">
        <v>48</v>
      </c>
      <c r="E4328" s="52" t="str">
        <f t="shared" si="205"/>
        <v>H</v>
      </c>
      <c r="F4328" s="13">
        <v>12</v>
      </c>
      <c r="G4328" s="13">
        <v>4</v>
      </c>
      <c r="H4328" s="13">
        <v>9</v>
      </c>
      <c r="I4328" s="13">
        <v>1972.0958000000001</v>
      </c>
      <c r="J4328" s="13">
        <v>1</v>
      </c>
      <c r="K4328" s="13">
        <v>1</v>
      </c>
      <c r="L4328" s="13">
        <v>1</v>
      </c>
      <c r="M4328" s="13">
        <v>0</v>
      </c>
      <c r="N4328" s="13" t="str">
        <f t="shared" si="203"/>
        <v>Go</v>
      </c>
      <c r="O4328" s="13" t="str">
        <f t="shared" si="204"/>
        <v>0</v>
      </c>
      <c r="P4328" s="13" t="s">
        <v>49</v>
      </c>
      <c r="Q4328" s="13" t="s">
        <v>50</v>
      </c>
    </row>
    <row r="4329" spans="1:17">
      <c r="A4329" s="13" t="s">
        <v>55</v>
      </c>
      <c r="B4329" s="94" t="s">
        <v>11</v>
      </c>
      <c r="C4329" s="13">
        <v>3</v>
      </c>
      <c r="D4329" s="13" t="s">
        <v>48</v>
      </c>
      <c r="E4329" s="52" t="str">
        <f t="shared" si="205"/>
        <v>H</v>
      </c>
      <c r="F4329" s="13">
        <v>12</v>
      </c>
      <c r="G4329" s="13">
        <v>4</v>
      </c>
      <c r="H4329" s="13">
        <v>10</v>
      </c>
      <c r="I4329" s="13">
        <v>2642.1574000000001</v>
      </c>
      <c r="J4329" s="13">
        <v>1</v>
      </c>
      <c r="K4329" s="13">
        <v>1</v>
      </c>
      <c r="L4329" s="13">
        <v>1</v>
      </c>
      <c r="M4329" s="13">
        <v>0</v>
      </c>
      <c r="N4329" s="13" t="str">
        <f t="shared" si="203"/>
        <v>Go</v>
      </c>
      <c r="O4329" s="13" t="str">
        <f t="shared" si="204"/>
        <v>0</v>
      </c>
      <c r="P4329" s="13" t="s">
        <v>49</v>
      </c>
      <c r="Q4329" s="13" t="s">
        <v>50</v>
      </c>
    </row>
    <row r="4330" spans="1:17">
      <c r="A4330" s="13" t="s">
        <v>55</v>
      </c>
      <c r="B4330" s="94" t="s">
        <v>11</v>
      </c>
      <c r="C4330" s="13">
        <v>3</v>
      </c>
      <c r="D4330" s="13" t="s">
        <v>48</v>
      </c>
      <c r="E4330" s="52" t="str">
        <f t="shared" si="205"/>
        <v>H</v>
      </c>
      <c r="F4330" s="13">
        <v>12</v>
      </c>
      <c r="G4330" s="13">
        <v>4</v>
      </c>
      <c r="H4330" s="13">
        <v>12</v>
      </c>
      <c r="I4330" s="13">
        <v>848.40430000000003</v>
      </c>
      <c r="J4330" s="13">
        <v>1</v>
      </c>
      <c r="K4330" s="13">
        <v>1</v>
      </c>
      <c r="L4330" s="13">
        <v>1</v>
      </c>
      <c r="M4330" s="13">
        <v>0</v>
      </c>
      <c r="N4330" s="13" t="str">
        <f t="shared" si="203"/>
        <v>Go</v>
      </c>
      <c r="O4330" s="13" t="str">
        <f t="shared" si="204"/>
        <v>0</v>
      </c>
      <c r="P4330" s="13" t="s">
        <v>49</v>
      </c>
      <c r="Q4330" s="13" t="s">
        <v>50</v>
      </c>
    </row>
    <row r="4331" spans="1:17">
      <c r="A4331" s="13" t="s">
        <v>55</v>
      </c>
      <c r="B4331" s="94" t="s">
        <v>11</v>
      </c>
      <c r="C4331" s="13">
        <v>3</v>
      </c>
      <c r="D4331" s="13" t="s">
        <v>48</v>
      </c>
      <c r="E4331" s="52" t="str">
        <f t="shared" si="205"/>
        <v>H</v>
      </c>
      <c r="F4331" s="13">
        <v>12</v>
      </c>
      <c r="G4331" s="13">
        <v>4</v>
      </c>
      <c r="H4331" s="13">
        <v>14</v>
      </c>
      <c r="I4331" s="13">
        <v>2857.3233</v>
      </c>
      <c r="J4331" s="13">
        <v>1</v>
      </c>
      <c r="K4331" s="13">
        <v>1</v>
      </c>
      <c r="L4331" s="13">
        <v>1</v>
      </c>
      <c r="M4331" s="13">
        <v>0</v>
      </c>
      <c r="N4331" s="13" t="str">
        <f t="shared" si="203"/>
        <v>Go</v>
      </c>
      <c r="O4331" s="13" t="str">
        <f t="shared" si="204"/>
        <v>0</v>
      </c>
      <c r="P4331" s="13" t="s">
        <v>49</v>
      </c>
      <c r="Q4331" s="13" t="s">
        <v>50</v>
      </c>
    </row>
    <row r="4332" spans="1:17">
      <c r="A4332" s="13" t="s">
        <v>55</v>
      </c>
      <c r="B4332" s="94" t="s">
        <v>11</v>
      </c>
      <c r="C4332" s="13">
        <v>3</v>
      </c>
      <c r="D4332" s="13" t="s">
        <v>48</v>
      </c>
      <c r="E4332" s="52" t="str">
        <f t="shared" si="205"/>
        <v>H</v>
      </c>
      <c r="F4332" s="13">
        <v>12</v>
      </c>
      <c r="G4332" s="13">
        <v>4</v>
      </c>
      <c r="H4332" s="13">
        <v>15</v>
      </c>
      <c r="I4332" s="13">
        <v>924.39350000000002</v>
      </c>
      <c r="J4332" s="13">
        <v>1</v>
      </c>
      <c r="K4332" s="13">
        <v>1</v>
      </c>
      <c r="L4332" s="13">
        <v>1</v>
      </c>
      <c r="M4332" s="13">
        <v>0</v>
      </c>
      <c r="N4332" s="13" t="str">
        <f t="shared" si="203"/>
        <v>Go</v>
      </c>
      <c r="O4332" s="13" t="str">
        <f t="shared" si="204"/>
        <v>0</v>
      </c>
      <c r="P4332" s="13" t="s">
        <v>49</v>
      </c>
      <c r="Q4332" s="13" t="s">
        <v>50</v>
      </c>
    </row>
    <row r="4333" spans="1:17">
      <c r="A4333" s="13" t="s">
        <v>55</v>
      </c>
      <c r="B4333" s="94" t="s">
        <v>11</v>
      </c>
      <c r="C4333" s="13">
        <v>3</v>
      </c>
      <c r="D4333" s="13" t="s">
        <v>48</v>
      </c>
      <c r="E4333" s="52" t="str">
        <f t="shared" si="205"/>
        <v>H</v>
      </c>
      <c r="F4333" s="13">
        <v>12</v>
      </c>
      <c r="G4333" s="13">
        <v>4</v>
      </c>
      <c r="H4333" s="13">
        <v>16</v>
      </c>
      <c r="I4333" s="13">
        <v>2676.9236000000001</v>
      </c>
      <c r="J4333" s="13">
        <v>1</v>
      </c>
      <c r="K4333" s="13">
        <v>1</v>
      </c>
      <c r="L4333" s="13">
        <v>1</v>
      </c>
      <c r="M4333" s="13">
        <v>0</v>
      </c>
      <c r="N4333" s="13" t="str">
        <f t="shared" si="203"/>
        <v>Go</v>
      </c>
      <c r="O4333" s="13" t="str">
        <f t="shared" si="204"/>
        <v>0</v>
      </c>
      <c r="P4333" s="13" t="s">
        <v>49</v>
      </c>
      <c r="Q4333" s="13" t="s">
        <v>50</v>
      </c>
    </row>
    <row r="4334" spans="1:17">
      <c r="A4334" s="13" t="s">
        <v>55</v>
      </c>
      <c r="B4334" s="94" t="s">
        <v>11</v>
      </c>
      <c r="C4334" s="13">
        <v>3</v>
      </c>
      <c r="D4334" s="13" t="s">
        <v>48</v>
      </c>
      <c r="E4334" s="52" t="str">
        <f t="shared" si="205"/>
        <v>H</v>
      </c>
      <c r="F4334" s="13">
        <v>12</v>
      </c>
      <c r="G4334" s="13">
        <v>4</v>
      </c>
      <c r="H4334" s="13">
        <v>17</v>
      </c>
      <c r="I4334" s="13">
        <v>5587.0204000000003</v>
      </c>
      <c r="J4334" s="13">
        <v>1</v>
      </c>
      <c r="K4334" s="13">
        <v>1</v>
      </c>
      <c r="L4334" s="13">
        <v>1</v>
      </c>
      <c r="M4334" s="13">
        <v>0</v>
      </c>
      <c r="N4334" s="13" t="str">
        <f t="shared" si="203"/>
        <v>Go</v>
      </c>
      <c r="O4334" s="13" t="str">
        <f t="shared" si="204"/>
        <v>0</v>
      </c>
      <c r="P4334" s="13" t="s">
        <v>49</v>
      </c>
      <c r="Q4334" s="13" t="s">
        <v>50</v>
      </c>
    </row>
    <row r="4335" spans="1:17">
      <c r="A4335" s="13" t="s">
        <v>55</v>
      </c>
      <c r="B4335" s="94" t="s">
        <v>11</v>
      </c>
      <c r="C4335" s="13">
        <v>3</v>
      </c>
      <c r="D4335" s="13" t="s">
        <v>48</v>
      </c>
      <c r="E4335" s="52" t="str">
        <f t="shared" si="205"/>
        <v>H</v>
      </c>
      <c r="F4335" s="13">
        <v>12</v>
      </c>
      <c r="G4335" s="13">
        <v>4</v>
      </c>
      <c r="H4335" s="13">
        <v>18</v>
      </c>
      <c r="I4335" s="13">
        <v>503.20269999999999</v>
      </c>
      <c r="J4335" s="13">
        <v>1</v>
      </c>
      <c r="K4335" s="13">
        <v>1</v>
      </c>
      <c r="L4335" s="13">
        <v>1</v>
      </c>
      <c r="M4335" s="13">
        <v>0</v>
      </c>
      <c r="N4335" s="13" t="str">
        <f t="shared" si="203"/>
        <v>Go</v>
      </c>
      <c r="O4335" s="13" t="str">
        <f t="shared" si="204"/>
        <v>0</v>
      </c>
      <c r="P4335" s="13" t="s">
        <v>49</v>
      </c>
      <c r="Q4335" s="13" t="s">
        <v>50</v>
      </c>
    </row>
    <row r="4336" spans="1:17">
      <c r="A4336" s="13" t="s">
        <v>55</v>
      </c>
      <c r="B4336" s="94" t="s">
        <v>11</v>
      </c>
      <c r="C4336" s="13">
        <v>3</v>
      </c>
      <c r="D4336" s="13" t="s">
        <v>48</v>
      </c>
      <c r="E4336" s="52" t="str">
        <f t="shared" si="205"/>
        <v>H</v>
      </c>
      <c r="F4336" s="13">
        <v>12</v>
      </c>
      <c r="G4336" s="13">
        <v>4</v>
      </c>
      <c r="H4336" s="13">
        <v>19</v>
      </c>
      <c r="I4336" s="13">
        <v>2932.7847000000002</v>
      </c>
      <c r="J4336" s="13">
        <v>1</v>
      </c>
      <c r="K4336" s="13">
        <v>1</v>
      </c>
      <c r="L4336" s="13">
        <v>1</v>
      </c>
      <c r="M4336" s="13">
        <v>0</v>
      </c>
      <c r="N4336" s="13" t="str">
        <f t="shared" si="203"/>
        <v>Go</v>
      </c>
      <c r="O4336" s="13" t="str">
        <f t="shared" si="204"/>
        <v>0</v>
      </c>
      <c r="P4336" s="13" t="s">
        <v>49</v>
      </c>
      <c r="Q4336" s="13" t="s">
        <v>50</v>
      </c>
    </row>
    <row r="4337" spans="1:17">
      <c r="A4337" s="13" t="s">
        <v>55</v>
      </c>
      <c r="B4337" s="94" t="s">
        <v>11</v>
      </c>
      <c r="C4337" s="13">
        <v>3</v>
      </c>
      <c r="D4337" s="13" t="s">
        <v>48</v>
      </c>
      <c r="E4337" s="52" t="str">
        <f t="shared" si="205"/>
        <v>H</v>
      </c>
      <c r="F4337" s="13">
        <v>12</v>
      </c>
      <c r="G4337" s="13">
        <v>4</v>
      </c>
      <c r="H4337" s="13">
        <v>22</v>
      </c>
      <c r="I4337" s="13">
        <v>4753.6849000000002</v>
      </c>
      <c r="J4337" s="13">
        <v>1</v>
      </c>
      <c r="K4337" s="13">
        <v>1</v>
      </c>
      <c r="L4337" s="13">
        <v>1</v>
      </c>
      <c r="M4337" s="13">
        <v>0</v>
      </c>
      <c r="N4337" s="13" t="str">
        <f t="shared" si="203"/>
        <v>Go</v>
      </c>
      <c r="O4337" s="13" t="str">
        <f t="shared" si="204"/>
        <v>0</v>
      </c>
      <c r="P4337" s="13" t="s">
        <v>49</v>
      </c>
      <c r="Q4337" s="13" t="s">
        <v>50</v>
      </c>
    </row>
    <row r="4338" spans="1:17">
      <c r="A4338" s="13" t="s">
        <v>55</v>
      </c>
      <c r="B4338" s="94" t="s">
        <v>11</v>
      </c>
      <c r="C4338" s="13">
        <v>3</v>
      </c>
      <c r="D4338" s="13" t="s">
        <v>48</v>
      </c>
      <c r="E4338" s="52" t="str">
        <f t="shared" si="205"/>
        <v>H</v>
      </c>
      <c r="F4338" s="13">
        <v>12</v>
      </c>
      <c r="G4338" s="13">
        <v>4</v>
      </c>
      <c r="H4338" s="13">
        <v>23</v>
      </c>
      <c r="I4338" s="13">
        <v>1388.3507999999999</v>
      </c>
      <c r="J4338" s="13">
        <v>1</v>
      </c>
      <c r="K4338" s="13">
        <v>1</v>
      </c>
      <c r="L4338" s="13">
        <v>1</v>
      </c>
      <c r="M4338" s="13">
        <v>0</v>
      </c>
      <c r="N4338" s="13" t="str">
        <f t="shared" si="203"/>
        <v>Go</v>
      </c>
      <c r="O4338" s="13" t="str">
        <f t="shared" si="204"/>
        <v>0</v>
      </c>
      <c r="P4338" s="13" t="s">
        <v>49</v>
      </c>
      <c r="Q4338" s="13" t="s">
        <v>50</v>
      </c>
    </row>
    <row r="4339" spans="1:17">
      <c r="A4339" s="13" t="s">
        <v>55</v>
      </c>
      <c r="B4339" s="94" t="s">
        <v>11</v>
      </c>
      <c r="C4339" s="13">
        <v>3</v>
      </c>
      <c r="D4339" s="13" t="s">
        <v>48</v>
      </c>
      <c r="E4339" s="52" t="str">
        <f t="shared" si="205"/>
        <v>H</v>
      </c>
      <c r="F4339" s="13">
        <v>12</v>
      </c>
      <c r="G4339" s="13">
        <v>4</v>
      </c>
      <c r="H4339" s="13">
        <v>24</v>
      </c>
      <c r="I4339" s="13">
        <v>4874.8764000000001</v>
      </c>
      <c r="J4339" s="13">
        <v>2</v>
      </c>
      <c r="K4339" s="13">
        <v>1</v>
      </c>
      <c r="L4339" s="13">
        <v>1</v>
      </c>
      <c r="M4339" s="13">
        <v>0</v>
      </c>
      <c r="N4339" s="13" t="str">
        <f t="shared" si="203"/>
        <v>Go</v>
      </c>
      <c r="O4339" s="13" t="str">
        <f t="shared" si="204"/>
        <v>0</v>
      </c>
      <c r="P4339" s="13" t="s">
        <v>49</v>
      </c>
      <c r="Q4339" s="13" t="s">
        <v>50</v>
      </c>
    </row>
    <row r="4340" spans="1:17">
      <c r="A4340" s="13" t="s">
        <v>55</v>
      </c>
      <c r="B4340" s="94" t="s">
        <v>11</v>
      </c>
      <c r="C4340" s="13">
        <v>3</v>
      </c>
      <c r="D4340" s="13" t="s">
        <v>48</v>
      </c>
      <c r="E4340" s="52" t="str">
        <f t="shared" si="205"/>
        <v>H</v>
      </c>
      <c r="F4340" s="13">
        <v>12</v>
      </c>
      <c r="G4340" s="13">
        <v>4</v>
      </c>
      <c r="H4340" s="13">
        <v>25</v>
      </c>
      <c r="I4340" s="13">
        <v>1465.4387999999999</v>
      </c>
      <c r="J4340" s="13">
        <v>1</v>
      </c>
      <c r="K4340" s="13">
        <v>1</v>
      </c>
      <c r="L4340" s="13">
        <v>1</v>
      </c>
      <c r="M4340" s="13">
        <v>0</v>
      </c>
      <c r="N4340" s="13" t="str">
        <f t="shared" si="203"/>
        <v>Go</v>
      </c>
      <c r="O4340" s="13" t="str">
        <f t="shared" si="204"/>
        <v>0</v>
      </c>
      <c r="P4340" s="13" t="s">
        <v>49</v>
      </c>
      <c r="Q4340" s="13" t="s">
        <v>50</v>
      </c>
    </row>
    <row r="4341" spans="1:17">
      <c r="A4341" s="13" t="s">
        <v>55</v>
      </c>
      <c r="B4341" s="94" t="s">
        <v>11</v>
      </c>
      <c r="C4341" s="13">
        <v>3</v>
      </c>
      <c r="D4341" s="13" t="s">
        <v>48</v>
      </c>
      <c r="E4341" s="52" t="str">
        <f t="shared" si="205"/>
        <v>H</v>
      </c>
      <c r="F4341" s="13">
        <v>12</v>
      </c>
      <c r="G4341" s="13">
        <v>4</v>
      </c>
      <c r="H4341" s="13">
        <v>27</v>
      </c>
      <c r="I4341" s="13">
        <v>3243.1095</v>
      </c>
      <c r="J4341" s="13">
        <v>1</v>
      </c>
      <c r="K4341" s="13">
        <v>1</v>
      </c>
      <c r="L4341" s="13">
        <v>1</v>
      </c>
      <c r="M4341" s="13">
        <v>0</v>
      </c>
      <c r="N4341" s="13" t="str">
        <f t="shared" si="203"/>
        <v>Go</v>
      </c>
      <c r="O4341" s="13" t="str">
        <f t="shared" si="204"/>
        <v>0</v>
      </c>
      <c r="P4341" s="13" t="s">
        <v>49</v>
      </c>
      <c r="Q4341" s="13" t="s">
        <v>50</v>
      </c>
    </row>
    <row r="4342" spans="1:17">
      <c r="A4342" s="13" t="s">
        <v>55</v>
      </c>
      <c r="B4342" s="94" t="s">
        <v>11</v>
      </c>
      <c r="C4342" s="13">
        <v>3</v>
      </c>
      <c r="D4342" s="13" t="s">
        <v>48</v>
      </c>
      <c r="E4342" s="52" t="str">
        <f t="shared" si="205"/>
        <v>H</v>
      </c>
      <c r="F4342" s="13">
        <v>12</v>
      </c>
      <c r="G4342" s="13">
        <v>4</v>
      </c>
      <c r="H4342" s="13">
        <v>28</v>
      </c>
      <c r="I4342" s="13">
        <v>898.90160000000003</v>
      </c>
      <c r="J4342" s="13">
        <v>1</v>
      </c>
      <c r="K4342" s="13">
        <v>1</v>
      </c>
      <c r="L4342" s="13">
        <v>1</v>
      </c>
      <c r="M4342" s="13">
        <v>0</v>
      </c>
      <c r="N4342" s="13" t="str">
        <f t="shared" si="203"/>
        <v>Go</v>
      </c>
      <c r="O4342" s="13" t="str">
        <f t="shared" si="204"/>
        <v>0</v>
      </c>
      <c r="P4342" s="13" t="s">
        <v>49</v>
      </c>
      <c r="Q4342" s="13" t="s">
        <v>50</v>
      </c>
    </row>
    <row r="4343" spans="1:17">
      <c r="A4343" s="13" t="s">
        <v>55</v>
      </c>
      <c r="B4343" s="94" t="s">
        <v>11</v>
      </c>
      <c r="C4343" s="13">
        <v>3</v>
      </c>
      <c r="D4343" s="13" t="s">
        <v>48</v>
      </c>
      <c r="E4343" s="52" t="str">
        <f t="shared" si="205"/>
        <v>H</v>
      </c>
      <c r="F4343" s="13">
        <v>12</v>
      </c>
      <c r="G4343" s="13">
        <v>4</v>
      </c>
      <c r="H4343" s="13">
        <v>30</v>
      </c>
      <c r="I4343" s="13">
        <v>1070.5551</v>
      </c>
      <c r="J4343" s="13">
        <v>1</v>
      </c>
      <c r="K4343" s="13">
        <v>1</v>
      </c>
      <c r="L4343" s="13">
        <v>1</v>
      </c>
      <c r="M4343" s="13">
        <v>0</v>
      </c>
      <c r="N4343" s="13" t="str">
        <f t="shared" si="203"/>
        <v>Go</v>
      </c>
      <c r="O4343" s="13" t="str">
        <f t="shared" si="204"/>
        <v>0</v>
      </c>
      <c r="P4343" s="13" t="s">
        <v>49</v>
      </c>
      <c r="Q4343" s="13" t="s">
        <v>50</v>
      </c>
    </row>
    <row r="4344" spans="1:17">
      <c r="A4344" s="13" t="s">
        <v>55</v>
      </c>
      <c r="B4344" s="94" t="s">
        <v>11</v>
      </c>
      <c r="C4344" s="13">
        <v>3</v>
      </c>
      <c r="D4344" s="13" t="s">
        <v>48</v>
      </c>
      <c r="E4344" s="52" t="str">
        <f t="shared" si="205"/>
        <v>H</v>
      </c>
      <c r="F4344" s="13">
        <v>12</v>
      </c>
      <c r="G4344" s="13">
        <v>4</v>
      </c>
      <c r="H4344" s="13">
        <v>31</v>
      </c>
      <c r="I4344" s="13">
        <v>1799.1295</v>
      </c>
      <c r="J4344" s="13">
        <v>1</v>
      </c>
      <c r="K4344" s="13">
        <v>1</v>
      </c>
      <c r="L4344" s="13">
        <v>1</v>
      </c>
      <c r="M4344" s="13">
        <v>0</v>
      </c>
      <c r="N4344" s="13" t="str">
        <f t="shared" si="203"/>
        <v>Go</v>
      </c>
      <c r="O4344" s="13" t="str">
        <f t="shared" si="204"/>
        <v>0</v>
      </c>
      <c r="P4344" s="13" t="s">
        <v>49</v>
      </c>
      <c r="Q4344" s="13" t="s">
        <v>50</v>
      </c>
    </row>
    <row r="4345" spans="1:17">
      <c r="A4345" s="13" t="s">
        <v>55</v>
      </c>
      <c r="B4345" s="94" t="s">
        <v>11</v>
      </c>
      <c r="C4345" s="13">
        <v>3</v>
      </c>
      <c r="D4345" s="13" t="s">
        <v>48</v>
      </c>
      <c r="E4345" s="52" t="str">
        <f t="shared" si="205"/>
        <v>H</v>
      </c>
      <c r="F4345" s="13">
        <v>12</v>
      </c>
      <c r="G4345" s="13">
        <v>4</v>
      </c>
      <c r="H4345" s="13">
        <v>32</v>
      </c>
      <c r="I4345" s="13">
        <v>7456.5011000000004</v>
      </c>
      <c r="J4345" s="13">
        <v>1</v>
      </c>
      <c r="K4345" s="13">
        <v>1</v>
      </c>
      <c r="L4345" s="13">
        <v>1</v>
      </c>
      <c r="M4345" s="13">
        <v>0</v>
      </c>
      <c r="N4345" s="13" t="str">
        <f t="shared" si="203"/>
        <v>Go</v>
      </c>
      <c r="O4345" s="13" t="str">
        <f t="shared" si="204"/>
        <v>0</v>
      </c>
      <c r="P4345" s="13" t="s">
        <v>49</v>
      </c>
      <c r="Q4345" s="13" t="s">
        <v>50</v>
      </c>
    </row>
    <row r="4346" spans="1:17">
      <c r="A4346" s="13" t="s">
        <v>55</v>
      </c>
      <c r="B4346" s="94" t="s">
        <v>11</v>
      </c>
      <c r="C4346" s="13">
        <v>3</v>
      </c>
      <c r="D4346" s="13" t="s">
        <v>48</v>
      </c>
      <c r="E4346" s="52" t="str">
        <f t="shared" si="205"/>
        <v>H</v>
      </c>
      <c r="F4346" s="13">
        <v>12</v>
      </c>
      <c r="G4346" s="13">
        <v>4</v>
      </c>
      <c r="H4346" s="13">
        <v>33</v>
      </c>
      <c r="I4346" s="13">
        <v>2933.2975000000001</v>
      </c>
      <c r="J4346" s="13">
        <v>1</v>
      </c>
      <c r="K4346" s="13">
        <v>1</v>
      </c>
      <c r="L4346" s="13">
        <v>1</v>
      </c>
      <c r="M4346" s="13">
        <v>0</v>
      </c>
      <c r="N4346" s="13" t="str">
        <f t="shared" si="203"/>
        <v>Go</v>
      </c>
      <c r="O4346" s="13" t="str">
        <f t="shared" si="204"/>
        <v>0</v>
      </c>
      <c r="P4346" s="13" t="s">
        <v>49</v>
      </c>
      <c r="Q4346" s="13" t="s">
        <v>50</v>
      </c>
    </row>
    <row r="4347" spans="1:17">
      <c r="A4347" s="13" t="s">
        <v>55</v>
      </c>
      <c r="B4347" s="94" t="s">
        <v>11</v>
      </c>
      <c r="C4347" s="13">
        <v>3</v>
      </c>
      <c r="D4347" s="13" t="s">
        <v>48</v>
      </c>
      <c r="E4347" s="52" t="str">
        <f t="shared" si="205"/>
        <v>H</v>
      </c>
      <c r="F4347" s="13">
        <v>12</v>
      </c>
      <c r="G4347" s="13">
        <v>4</v>
      </c>
      <c r="H4347" s="13">
        <v>35</v>
      </c>
      <c r="I4347" s="13">
        <v>1129.4459999999999</v>
      </c>
      <c r="J4347" s="13">
        <v>1</v>
      </c>
      <c r="K4347" s="13">
        <v>1</v>
      </c>
      <c r="L4347" s="13">
        <v>1</v>
      </c>
      <c r="M4347" s="13">
        <v>0</v>
      </c>
      <c r="N4347" s="13" t="str">
        <f t="shared" si="203"/>
        <v>Go</v>
      </c>
      <c r="O4347" s="13" t="str">
        <f t="shared" si="204"/>
        <v>0</v>
      </c>
      <c r="P4347" s="13" t="s">
        <v>49</v>
      </c>
      <c r="Q4347" s="13" t="s">
        <v>50</v>
      </c>
    </row>
    <row r="4348" spans="1:17">
      <c r="A4348" s="13" t="s">
        <v>55</v>
      </c>
      <c r="B4348" s="94" t="s">
        <v>11</v>
      </c>
      <c r="C4348" s="13">
        <v>3</v>
      </c>
      <c r="D4348" s="13" t="s">
        <v>48</v>
      </c>
      <c r="E4348" s="52" t="str">
        <f t="shared" si="205"/>
        <v>H</v>
      </c>
      <c r="F4348" s="13">
        <v>12</v>
      </c>
      <c r="G4348" s="13">
        <v>4</v>
      </c>
      <c r="H4348" s="13">
        <v>36</v>
      </c>
      <c r="I4348" s="13">
        <v>1026.7747999999999</v>
      </c>
      <c r="J4348" s="13">
        <v>1</v>
      </c>
      <c r="K4348" s="13">
        <v>1</v>
      </c>
      <c r="L4348" s="13">
        <v>1</v>
      </c>
      <c r="M4348" s="13">
        <v>0</v>
      </c>
      <c r="N4348" s="13" t="str">
        <f t="shared" si="203"/>
        <v>Go</v>
      </c>
      <c r="O4348" s="13" t="str">
        <f t="shared" si="204"/>
        <v>0</v>
      </c>
      <c r="P4348" s="13" t="s">
        <v>49</v>
      </c>
      <c r="Q4348" s="13" t="s">
        <v>50</v>
      </c>
    </row>
    <row r="4349" spans="1:17">
      <c r="A4349" s="13" t="s">
        <v>55</v>
      </c>
      <c r="B4349" s="94" t="s">
        <v>11</v>
      </c>
      <c r="C4349" s="13">
        <v>3</v>
      </c>
      <c r="D4349" s="13" t="s">
        <v>48</v>
      </c>
      <c r="E4349" s="52" t="str">
        <f t="shared" si="205"/>
        <v>H</v>
      </c>
      <c r="F4349" s="13">
        <v>12</v>
      </c>
      <c r="G4349" s="13">
        <v>4</v>
      </c>
      <c r="H4349" s="13">
        <v>37</v>
      </c>
      <c r="I4349" s="13">
        <v>6256.7182000000003</v>
      </c>
      <c r="J4349" s="13">
        <v>2</v>
      </c>
      <c r="K4349" s="13">
        <v>1</v>
      </c>
      <c r="L4349" s="13">
        <v>1</v>
      </c>
      <c r="M4349" s="13">
        <v>0</v>
      </c>
      <c r="N4349" s="13" t="str">
        <f t="shared" si="203"/>
        <v>Go</v>
      </c>
      <c r="O4349" s="13" t="str">
        <f t="shared" si="204"/>
        <v>0</v>
      </c>
      <c r="P4349" s="13" t="s">
        <v>49</v>
      </c>
      <c r="Q4349" s="13" t="s">
        <v>50</v>
      </c>
    </row>
    <row r="4350" spans="1:17">
      <c r="A4350" s="13" t="s">
        <v>55</v>
      </c>
      <c r="B4350" s="94" t="s">
        <v>11</v>
      </c>
      <c r="C4350" s="13">
        <v>3</v>
      </c>
      <c r="D4350" s="13" t="s">
        <v>48</v>
      </c>
      <c r="E4350" s="52" t="str">
        <f t="shared" si="205"/>
        <v>H</v>
      </c>
      <c r="F4350" s="13">
        <v>12</v>
      </c>
      <c r="G4350" s="13">
        <v>4</v>
      </c>
      <c r="H4350" s="13">
        <v>38</v>
      </c>
      <c r="I4350" s="13">
        <v>2109.1644000000001</v>
      </c>
      <c r="J4350" s="13">
        <v>2</v>
      </c>
      <c r="K4350" s="13">
        <v>1</v>
      </c>
      <c r="L4350" s="13">
        <v>1</v>
      </c>
      <c r="M4350" s="13">
        <v>0</v>
      </c>
      <c r="N4350" s="13" t="str">
        <f t="shared" si="203"/>
        <v>Go</v>
      </c>
      <c r="O4350" s="13" t="str">
        <f t="shared" si="204"/>
        <v>0</v>
      </c>
      <c r="P4350" s="13" t="s">
        <v>49</v>
      </c>
      <c r="Q4350" s="13" t="s">
        <v>50</v>
      </c>
    </row>
    <row r="4351" spans="1:17">
      <c r="A4351" s="13" t="s">
        <v>55</v>
      </c>
      <c r="B4351" s="94" t="s">
        <v>11</v>
      </c>
      <c r="C4351" s="13">
        <v>3</v>
      </c>
      <c r="D4351" s="13" t="s">
        <v>48</v>
      </c>
      <c r="E4351" s="52" t="str">
        <f t="shared" si="205"/>
        <v>H</v>
      </c>
      <c r="F4351" s="13">
        <v>12</v>
      </c>
      <c r="G4351" s="13">
        <v>4</v>
      </c>
      <c r="H4351" s="13">
        <v>40</v>
      </c>
      <c r="I4351" s="13">
        <v>4762.1985999999997</v>
      </c>
      <c r="J4351" s="13">
        <v>1</v>
      </c>
      <c r="K4351" s="13">
        <v>1</v>
      </c>
      <c r="L4351" s="13">
        <v>1</v>
      </c>
      <c r="M4351" s="13">
        <v>0</v>
      </c>
      <c r="N4351" s="13" t="str">
        <f t="shared" si="203"/>
        <v>Go</v>
      </c>
      <c r="O4351" s="13" t="str">
        <f t="shared" si="204"/>
        <v>0</v>
      </c>
      <c r="P4351" s="13" t="s">
        <v>49</v>
      </c>
      <c r="Q4351" s="13" t="s">
        <v>50</v>
      </c>
    </row>
    <row r="4352" spans="1:17">
      <c r="A4352" s="13" t="s">
        <v>55</v>
      </c>
      <c r="B4352" s="94" t="s">
        <v>11</v>
      </c>
      <c r="C4352" s="13">
        <v>3</v>
      </c>
      <c r="D4352" s="13" t="s">
        <v>48</v>
      </c>
      <c r="E4352" s="52" t="str">
        <f t="shared" si="205"/>
        <v>H</v>
      </c>
      <c r="F4352" s="13">
        <v>12</v>
      </c>
      <c r="G4352" s="13">
        <v>4</v>
      </c>
      <c r="H4352" s="13">
        <v>1</v>
      </c>
      <c r="I4352" s="13">
        <v>6918.8285999999998</v>
      </c>
      <c r="J4352" s="13">
        <v>1</v>
      </c>
      <c r="K4352" s="13">
        <v>0</v>
      </c>
      <c r="L4352" s="13">
        <v>1</v>
      </c>
      <c r="M4352" s="13">
        <v>1</v>
      </c>
      <c r="N4352" s="13" t="str">
        <f t="shared" si="203"/>
        <v>NoGo</v>
      </c>
      <c r="O4352" t="str">
        <f t="shared" si="204"/>
        <v>1</v>
      </c>
      <c r="P4352" s="13" t="s">
        <v>49</v>
      </c>
      <c r="Q4352" s="13" t="s">
        <v>50</v>
      </c>
    </row>
    <row r="4353" spans="1:17">
      <c r="A4353" s="13" t="s">
        <v>55</v>
      </c>
      <c r="B4353" s="94" t="s">
        <v>11</v>
      </c>
      <c r="C4353" s="13">
        <v>3</v>
      </c>
      <c r="D4353" s="13" t="s">
        <v>48</v>
      </c>
      <c r="E4353" s="52" t="str">
        <f t="shared" si="205"/>
        <v>H</v>
      </c>
      <c r="F4353" s="13">
        <v>12</v>
      </c>
      <c r="G4353" s="13">
        <v>4</v>
      </c>
      <c r="H4353" s="13">
        <v>5</v>
      </c>
      <c r="I4353" s="13">
        <v>2203.5718999999999</v>
      </c>
      <c r="J4353" s="13">
        <v>0</v>
      </c>
      <c r="K4353" s="13">
        <v>1</v>
      </c>
      <c r="L4353" s="13">
        <v>1</v>
      </c>
      <c r="M4353" s="13">
        <v>1</v>
      </c>
      <c r="N4353" s="13" t="str">
        <f t="shared" si="203"/>
        <v>NoGo</v>
      </c>
      <c r="O4353" t="str">
        <f t="shared" si="204"/>
        <v>0</v>
      </c>
      <c r="P4353" s="13" t="s">
        <v>49</v>
      </c>
      <c r="Q4353" s="13" t="s">
        <v>50</v>
      </c>
    </row>
    <row r="4354" spans="1:17">
      <c r="A4354" s="13" t="s">
        <v>55</v>
      </c>
      <c r="B4354" s="94" t="s">
        <v>11</v>
      </c>
      <c r="C4354" s="13">
        <v>3</v>
      </c>
      <c r="D4354" s="13" t="s">
        <v>48</v>
      </c>
      <c r="E4354" s="52" t="str">
        <f t="shared" si="205"/>
        <v>H</v>
      </c>
      <c r="F4354" s="13">
        <v>12</v>
      </c>
      <c r="G4354" s="13">
        <v>4</v>
      </c>
      <c r="H4354" s="13">
        <v>11</v>
      </c>
      <c r="I4354" s="13">
        <v>2188.9407000000001</v>
      </c>
      <c r="J4354" s="13">
        <v>0</v>
      </c>
      <c r="K4354" s="13">
        <v>1</v>
      </c>
      <c r="L4354" s="13">
        <v>1</v>
      </c>
      <c r="M4354" s="13">
        <v>1</v>
      </c>
      <c r="N4354" s="13" t="str">
        <f t="shared" ref="N4354:N4401" si="206">IF(M4354=0,"Go","NoGo")</f>
        <v>NoGo</v>
      </c>
      <c r="O4354" t="str">
        <f t="shared" si="204"/>
        <v>0</v>
      </c>
      <c r="P4354" s="13" t="s">
        <v>49</v>
      </c>
      <c r="Q4354" s="13" t="s">
        <v>50</v>
      </c>
    </row>
    <row r="4355" spans="1:17">
      <c r="A4355" s="13" t="s">
        <v>55</v>
      </c>
      <c r="B4355" s="94" t="s">
        <v>11</v>
      </c>
      <c r="C4355" s="13">
        <v>3</v>
      </c>
      <c r="D4355" s="13" t="s">
        <v>48</v>
      </c>
      <c r="E4355" s="52" t="str">
        <f t="shared" si="205"/>
        <v>H</v>
      </c>
      <c r="F4355" s="13">
        <v>12</v>
      </c>
      <c r="G4355" s="13">
        <v>4</v>
      </c>
      <c r="H4355" s="13">
        <v>13</v>
      </c>
      <c r="I4355" s="13">
        <v>2188.5891000000001</v>
      </c>
      <c r="J4355" s="13">
        <v>0</v>
      </c>
      <c r="K4355" s="13">
        <v>1</v>
      </c>
      <c r="L4355" s="13">
        <v>1</v>
      </c>
      <c r="M4355" s="13">
        <v>1</v>
      </c>
      <c r="N4355" s="13" t="str">
        <f t="shared" si="206"/>
        <v>NoGo</v>
      </c>
      <c r="O4355" t="str">
        <f t="shared" si="204"/>
        <v>0</v>
      </c>
      <c r="P4355" s="13" t="s">
        <v>49</v>
      </c>
      <c r="Q4355" s="13" t="s">
        <v>50</v>
      </c>
    </row>
    <row r="4356" spans="1:17">
      <c r="A4356" s="13" t="s">
        <v>55</v>
      </c>
      <c r="B4356" s="94" t="s">
        <v>11</v>
      </c>
      <c r="C4356" s="13">
        <v>3</v>
      </c>
      <c r="D4356" s="13" t="s">
        <v>48</v>
      </c>
      <c r="E4356" s="52" t="str">
        <f t="shared" si="205"/>
        <v>H</v>
      </c>
      <c r="F4356" s="13">
        <v>12</v>
      </c>
      <c r="G4356" s="13">
        <v>4</v>
      </c>
      <c r="H4356" s="13">
        <v>20</v>
      </c>
      <c r="I4356" s="13">
        <v>2186.9295000000002</v>
      </c>
      <c r="J4356" s="13">
        <v>0</v>
      </c>
      <c r="K4356" s="13">
        <v>1</v>
      </c>
      <c r="L4356" s="13">
        <v>1</v>
      </c>
      <c r="M4356" s="13">
        <v>1</v>
      </c>
      <c r="N4356" s="13" t="str">
        <f t="shared" si="206"/>
        <v>NoGo</v>
      </c>
      <c r="O4356" t="str">
        <f t="shared" si="204"/>
        <v>0</v>
      </c>
      <c r="P4356" s="13" t="s">
        <v>49</v>
      </c>
      <c r="Q4356" s="13" t="s">
        <v>50</v>
      </c>
    </row>
    <row r="4357" spans="1:17">
      <c r="A4357" s="13" t="s">
        <v>55</v>
      </c>
      <c r="B4357" s="94" t="s">
        <v>11</v>
      </c>
      <c r="C4357" s="13">
        <v>3</v>
      </c>
      <c r="D4357" s="13" t="s">
        <v>48</v>
      </c>
      <c r="E4357" s="52" t="str">
        <f t="shared" si="205"/>
        <v>H</v>
      </c>
      <c r="F4357" s="13">
        <v>12</v>
      </c>
      <c r="G4357" s="13">
        <v>4</v>
      </c>
      <c r="H4357" s="13">
        <v>21</v>
      </c>
      <c r="I4357" s="13">
        <v>2187.9784</v>
      </c>
      <c r="J4357" s="13">
        <v>0</v>
      </c>
      <c r="K4357" s="13">
        <v>1</v>
      </c>
      <c r="L4357" s="13">
        <v>1</v>
      </c>
      <c r="M4357" s="13">
        <v>1</v>
      </c>
      <c r="N4357" s="13" t="str">
        <f t="shared" si="206"/>
        <v>NoGo</v>
      </c>
      <c r="O4357" t="str">
        <f t="shared" si="204"/>
        <v>0</v>
      </c>
      <c r="P4357" s="13" t="s">
        <v>49</v>
      </c>
      <c r="Q4357" s="13" t="s">
        <v>50</v>
      </c>
    </row>
    <row r="4358" spans="1:17">
      <c r="A4358" s="13" t="s">
        <v>55</v>
      </c>
      <c r="B4358" s="94" t="s">
        <v>11</v>
      </c>
      <c r="C4358" s="13">
        <v>3</v>
      </c>
      <c r="D4358" s="13" t="s">
        <v>48</v>
      </c>
      <c r="E4358" s="52" t="str">
        <f t="shared" si="205"/>
        <v>H</v>
      </c>
      <c r="F4358" s="13">
        <v>12</v>
      </c>
      <c r="G4358" s="13">
        <v>4</v>
      </c>
      <c r="H4358" s="13">
        <v>26</v>
      </c>
      <c r="I4358" s="13">
        <v>2188.4672999999998</v>
      </c>
      <c r="J4358" s="13">
        <v>0</v>
      </c>
      <c r="K4358" s="13">
        <v>1</v>
      </c>
      <c r="L4358" s="13">
        <v>1</v>
      </c>
      <c r="M4358" s="13">
        <v>1</v>
      </c>
      <c r="N4358" s="13" t="str">
        <f t="shared" si="206"/>
        <v>NoGo</v>
      </c>
      <c r="O4358" t="str">
        <f t="shared" si="204"/>
        <v>0</v>
      </c>
      <c r="P4358" s="13" t="s">
        <v>49</v>
      </c>
      <c r="Q4358" s="13" t="s">
        <v>50</v>
      </c>
    </row>
    <row r="4359" spans="1:17">
      <c r="A4359" s="13" t="s">
        <v>55</v>
      </c>
      <c r="B4359" s="94" t="s">
        <v>11</v>
      </c>
      <c r="C4359" s="13">
        <v>3</v>
      </c>
      <c r="D4359" s="13" t="s">
        <v>48</v>
      </c>
      <c r="E4359" s="52" t="str">
        <f t="shared" si="205"/>
        <v>H</v>
      </c>
      <c r="F4359" s="13">
        <v>12</v>
      </c>
      <c r="G4359" s="13">
        <v>4</v>
      </c>
      <c r="H4359" s="13">
        <v>29</v>
      </c>
      <c r="I4359" s="13">
        <v>2199.7235999999998</v>
      </c>
      <c r="J4359" s="13">
        <v>0</v>
      </c>
      <c r="K4359" s="13">
        <v>1</v>
      </c>
      <c r="L4359" s="13">
        <v>1</v>
      </c>
      <c r="M4359" s="13">
        <v>1</v>
      </c>
      <c r="N4359" s="13" t="str">
        <f t="shared" si="206"/>
        <v>NoGo</v>
      </c>
      <c r="O4359" t="str">
        <f t="shared" si="204"/>
        <v>0</v>
      </c>
      <c r="P4359" s="13" t="s">
        <v>49</v>
      </c>
      <c r="Q4359" s="13" t="s">
        <v>50</v>
      </c>
    </row>
    <row r="4360" spans="1:17">
      <c r="A4360" s="13" t="s">
        <v>55</v>
      </c>
      <c r="B4360" s="94" t="s">
        <v>11</v>
      </c>
      <c r="C4360" s="13">
        <v>3</v>
      </c>
      <c r="D4360" s="13" t="s">
        <v>48</v>
      </c>
      <c r="E4360" s="52" t="str">
        <f t="shared" si="205"/>
        <v>H</v>
      </c>
      <c r="F4360" s="13">
        <v>12</v>
      </c>
      <c r="G4360" s="13">
        <v>4</v>
      </c>
      <c r="H4360" s="13">
        <v>34</v>
      </c>
      <c r="I4360" s="13">
        <v>2186.6570999999999</v>
      </c>
      <c r="J4360" s="13">
        <v>0</v>
      </c>
      <c r="K4360" s="13">
        <v>1</v>
      </c>
      <c r="L4360" s="13">
        <v>1</v>
      </c>
      <c r="M4360" s="13">
        <v>1</v>
      </c>
      <c r="N4360" s="13" t="str">
        <f t="shared" si="206"/>
        <v>NoGo</v>
      </c>
      <c r="O4360" t="str">
        <f t="shared" si="204"/>
        <v>0</v>
      </c>
      <c r="P4360" s="13" t="s">
        <v>49</v>
      </c>
      <c r="Q4360" s="13" t="s">
        <v>50</v>
      </c>
    </row>
    <row r="4361" spans="1:17">
      <c r="A4361" s="13" t="s">
        <v>55</v>
      </c>
      <c r="B4361" s="94" t="s">
        <v>11</v>
      </c>
      <c r="C4361" s="13">
        <v>3</v>
      </c>
      <c r="D4361" s="13" t="s">
        <v>48</v>
      </c>
      <c r="E4361" s="52" t="str">
        <f t="shared" si="205"/>
        <v>H</v>
      </c>
      <c r="F4361" s="13">
        <v>12</v>
      </c>
      <c r="G4361" s="13">
        <v>4</v>
      </c>
      <c r="H4361" s="13">
        <v>39</v>
      </c>
      <c r="I4361" s="13">
        <v>2187.1084999999998</v>
      </c>
      <c r="J4361" s="13">
        <v>0</v>
      </c>
      <c r="K4361" s="13">
        <v>1</v>
      </c>
      <c r="L4361" s="13">
        <v>1</v>
      </c>
      <c r="M4361" s="13">
        <v>1</v>
      </c>
      <c r="N4361" s="13" t="str">
        <f t="shared" si="206"/>
        <v>NoGo</v>
      </c>
      <c r="O4361" t="str">
        <f t="shared" ref="O4361:O4424" si="207">IF(K4361=0, "1", "0")</f>
        <v>0</v>
      </c>
      <c r="P4361" s="13" t="s">
        <v>49</v>
      </c>
      <c r="Q4361" s="13" t="s">
        <v>50</v>
      </c>
    </row>
    <row r="4362" spans="1:17">
      <c r="A4362" s="13" t="s">
        <v>55</v>
      </c>
      <c r="B4362" s="94" t="s">
        <v>11</v>
      </c>
      <c r="C4362" s="13">
        <v>3</v>
      </c>
      <c r="D4362" s="13" t="s">
        <v>48</v>
      </c>
      <c r="E4362" s="52" t="str">
        <f t="shared" si="205"/>
        <v>H</v>
      </c>
      <c r="F4362" s="13">
        <v>12</v>
      </c>
      <c r="G4362" s="13">
        <v>5</v>
      </c>
      <c r="H4362" s="13">
        <v>1</v>
      </c>
      <c r="I4362" s="13">
        <v>4041.2923000000001</v>
      </c>
      <c r="J4362" s="13">
        <v>1</v>
      </c>
      <c r="K4362" s="13">
        <v>1</v>
      </c>
      <c r="L4362" s="13">
        <v>1</v>
      </c>
      <c r="M4362" s="13">
        <v>0</v>
      </c>
      <c r="N4362" s="13" t="str">
        <f t="shared" si="206"/>
        <v>Go</v>
      </c>
      <c r="O4362" s="13" t="str">
        <f t="shared" si="207"/>
        <v>0</v>
      </c>
      <c r="P4362" s="13" t="s">
        <v>49</v>
      </c>
      <c r="Q4362" s="13" t="s">
        <v>50</v>
      </c>
    </row>
    <row r="4363" spans="1:17">
      <c r="A4363" s="13" t="s">
        <v>55</v>
      </c>
      <c r="B4363" s="94" t="s">
        <v>11</v>
      </c>
      <c r="C4363" s="13">
        <v>3</v>
      </c>
      <c r="D4363" s="13" t="s">
        <v>48</v>
      </c>
      <c r="E4363" s="52" t="str">
        <f t="shared" si="205"/>
        <v>H</v>
      </c>
      <c r="F4363" s="13">
        <v>12</v>
      </c>
      <c r="G4363" s="13">
        <v>5</v>
      </c>
      <c r="H4363" s="13">
        <v>2</v>
      </c>
      <c r="I4363" s="13">
        <v>898.51890000000003</v>
      </c>
      <c r="J4363" s="13">
        <v>1</v>
      </c>
      <c r="K4363" s="13">
        <v>1</v>
      </c>
      <c r="L4363" s="13">
        <v>1</v>
      </c>
      <c r="M4363" s="13">
        <v>0</v>
      </c>
      <c r="N4363" s="13" t="str">
        <f t="shared" si="206"/>
        <v>Go</v>
      </c>
      <c r="O4363" s="13" t="str">
        <f t="shared" si="207"/>
        <v>0</v>
      </c>
      <c r="P4363" s="13" t="s">
        <v>49</v>
      </c>
      <c r="Q4363" s="13" t="s">
        <v>50</v>
      </c>
    </row>
    <row r="4364" spans="1:17">
      <c r="A4364" s="13" t="s">
        <v>55</v>
      </c>
      <c r="B4364" s="94" t="s">
        <v>11</v>
      </c>
      <c r="C4364" s="13">
        <v>3</v>
      </c>
      <c r="D4364" s="13" t="s">
        <v>48</v>
      </c>
      <c r="E4364" s="52" t="str">
        <f t="shared" si="205"/>
        <v>H</v>
      </c>
      <c r="F4364" s="13">
        <v>12</v>
      </c>
      <c r="G4364" s="13">
        <v>5</v>
      </c>
      <c r="H4364" s="13">
        <v>3</v>
      </c>
      <c r="I4364" s="13">
        <v>1954.5726</v>
      </c>
      <c r="J4364" s="13">
        <v>1</v>
      </c>
      <c r="K4364" s="13">
        <v>1</v>
      </c>
      <c r="L4364" s="13">
        <v>1</v>
      </c>
      <c r="M4364" s="13">
        <v>0</v>
      </c>
      <c r="N4364" s="13" t="str">
        <f t="shared" si="206"/>
        <v>Go</v>
      </c>
      <c r="O4364" s="13" t="str">
        <f t="shared" si="207"/>
        <v>0</v>
      </c>
      <c r="P4364" s="13" t="s">
        <v>49</v>
      </c>
      <c r="Q4364" s="13" t="s">
        <v>50</v>
      </c>
    </row>
    <row r="4365" spans="1:17">
      <c r="A4365" s="13" t="s">
        <v>55</v>
      </c>
      <c r="B4365" s="94" t="s">
        <v>11</v>
      </c>
      <c r="C4365" s="13">
        <v>3</v>
      </c>
      <c r="D4365" s="13" t="s">
        <v>48</v>
      </c>
      <c r="E4365" s="52" t="str">
        <f t="shared" si="205"/>
        <v>H</v>
      </c>
      <c r="F4365" s="13">
        <v>12</v>
      </c>
      <c r="G4365" s="13">
        <v>5</v>
      </c>
      <c r="H4365" s="13">
        <v>5</v>
      </c>
      <c r="I4365" s="13">
        <v>2152.1441</v>
      </c>
      <c r="J4365" s="13">
        <v>1</v>
      </c>
      <c r="K4365" s="13">
        <v>1</v>
      </c>
      <c r="L4365" s="13">
        <v>1</v>
      </c>
      <c r="M4365" s="13">
        <v>0</v>
      </c>
      <c r="N4365" s="13" t="str">
        <f t="shared" si="206"/>
        <v>Go</v>
      </c>
      <c r="O4365" s="13" t="str">
        <f t="shared" si="207"/>
        <v>0</v>
      </c>
      <c r="P4365" s="13" t="s">
        <v>49</v>
      </c>
      <c r="Q4365" s="13" t="s">
        <v>50</v>
      </c>
    </row>
    <row r="4366" spans="1:17">
      <c r="A4366" s="13" t="s">
        <v>55</v>
      </c>
      <c r="B4366" s="94" t="s">
        <v>11</v>
      </c>
      <c r="C4366" s="13">
        <v>3</v>
      </c>
      <c r="D4366" s="13" t="s">
        <v>48</v>
      </c>
      <c r="E4366" s="52" t="str">
        <f t="shared" si="205"/>
        <v>H</v>
      </c>
      <c r="F4366" s="13">
        <v>12</v>
      </c>
      <c r="G4366" s="13">
        <v>5</v>
      </c>
      <c r="H4366" s="13">
        <v>6</v>
      </c>
      <c r="I4366" s="13">
        <v>3705.8137000000002</v>
      </c>
      <c r="J4366" s="13">
        <v>1</v>
      </c>
      <c r="K4366" s="13">
        <v>1</v>
      </c>
      <c r="L4366" s="13">
        <v>1</v>
      </c>
      <c r="M4366" s="13">
        <v>0</v>
      </c>
      <c r="N4366" s="13" t="str">
        <f t="shared" si="206"/>
        <v>Go</v>
      </c>
      <c r="O4366" s="13" t="str">
        <f t="shared" si="207"/>
        <v>0</v>
      </c>
      <c r="P4366" s="13" t="s">
        <v>49</v>
      </c>
      <c r="Q4366" s="13" t="s">
        <v>50</v>
      </c>
    </row>
    <row r="4367" spans="1:17">
      <c r="A4367" s="13" t="s">
        <v>55</v>
      </c>
      <c r="B4367" s="94" t="s">
        <v>11</v>
      </c>
      <c r="C4367" s="13">
        <v>3</v>
      </c>
      <c r="D4367" s="13" t="s">
        <v>48</v>
      </c>
      <c r="E4367" s="52" t="str">
        <f t="shared" si="205"/>
        <v>H</v>
      </c>
      <c r="F4367" s="13">
        <v>12</v>
      </c>
      <c r="G4367" s="13">
        <v>5</v>
      </c>
      <c r="H4367" s="13">
        <v>8</v>
      </c>
      <c r="I4367" s="13">
        <v>1029.0825</v>
      </c>
      <c r="J4367" s="13">
        <v>1</v>
      </c>
      <c r="K4367" s="13">
        <v>1</v>
      </c>
      <c r="L4367" s="13">
        <v>1</v>
      </c>
      <c r="M4367" s="13">
        <v>0</v>
      </c>
      <c r="N4367" s="13" t="str">
        <f t="shared" si="206"/>
        <v>Go</v>
      </c>
      <c r="O4367" s="13" t="str">
        <f t="shared" si="207"/>
        <v>0</v>
      </c>
      <c r="P4367" s="13" t="s">
        <v>49</v>
      </c>
      <c r="Q4367" s="13" t="s">
        <v>50</v>
      </c>
    </row>
    <row r="4368" spans="1:17">
      <c r="A4368" s="13" t="s">
        <v>55</v>
      </c>
      <c r="B4368" s="94" t="s">
        <v>11</v>
      </c>
      <c r="C4368" s="13">
        <v>3</v>
      </c>
      <c r="D4368" s="13" t="s">
        <v>48</v>
      </c>
      <c r="E4368" s="52" t="str">
        <f t="shared" si="205"/>
        <v>H</v>
      </c>
      <c r="F4368" s="13">
        <v>12</v>
      </c>
      <c r="G4368" s="13">
        <v>5</v>
      </c>
      <c r="H4368" s="13">
        <v>10</v>
      </c>
      <c r="I4368" s="13">
        <v>2727.0963999999999</v>
      </c>
      <c r="J4368" s="13">
        <v>1</v>
      </c>
      <c r="K4368" s="13">
        <v>1</v>
      </c>
      <c r="L4368" s="13">
        <v>1</v>
      </c>
      <c r="M4368" s="13">
        <v>0</v>
      </c>
      <c r="N4368" s="13" t="str">
        <f t="shared" si="206"/>
        <v>Go</v>
      </c>
      <c r="O4368" s="13" t="str">
        <f t="shared" si="207"/>
        <v>0</v>
      </c>
      <c r="P4368" s="13" t="s">
        <v>49</v>
      </c>
      <c r="Q4368" s="13" t="s">
        <v>50</v>
      </c>
    </row>
    <row r="4369" spans="1:17">
      <c r="A4369" s="13" t="s">
        <v>55</v>
      </c>
      <c r="B4369" s="94" t="s">
        <v>11</v>
      </c>
      <c r="C4369" s="13">
        <v>3</v>
      </c>
      <c r="D4369" s="13" t="s">
        <v>48</v>
      </c>
      <c r="E4369" s="52" t="str">
        <f t="shared" si="205"/>
        <v>H</v>
      </c>
      <c r="F4369" s="13">
        <v>12</v>
      </c>
      <c r="G4369" s="13">
        <v>5</v>
      </c>
      <c r="H4369" s="13">
        <v>11</v>
      </c>
      <c r="I4369" s="13">
        <v>795.85550000000001</v>
      </c>
      <c r="J4369" s="13">
        <v>1</v>
      </c>
      <c r="K4369" s="13">
        <v>1</v>
      </c>
      <c r="L4369" s="13">
        <v>1</v>
      </c>
      <c r="M4369" s="13">
        <v>0</v>
      </c>
      <c r="N4369" s="13" t="str">
        <f t="shared" si="206"/>
        <v>Go</v>
      </c>
      <c r="O4369" s="13" t="str">
        <f t="shared" si="207"/>
        <v>0</v>
      </c>
      <c r="P4369" s="13" t="s">
        <v>49</v>
      </c>
      <c r="Q4369" s="13" t="s">
        <v>50</v>
      </c>
    </row>
    <row r="4370" spans="1:17">
      <c r="A4370" s="13" t="s">
        <v>55</v>
      </c>
      <c r="B4370" s="94" t="s">
        <v>11</v>
      </c>
      <c r="C4370" s="13">
        <v>3</v>
      </c>
      <c r="D4370" s="13" t="s">
        <v>48</v>
      </c>
      <c r="E4370" s="52" t="str">
        <f t="shared" ref="E4370:E4433" si="208">IF(D4370="M", "B",IF(D4370="B", "B", IF(D4370="H", "H")))</f>
        <v>H</v>
      </c>
      <c r="F4370" s="13">
        <v>12</v>
      </c>
      <c r="G4370" s="13">
        <v>5</v>
      </c>
      <c r="H4370" s="13">
        <v>12</v>
      </c>
      <c r="I4370" s="13">
        <v>1070.9285</v>
      </c>
      <c r="J4370" s="13">
        <v>1</v>
      </c>
      <c r="K4370" s="13">
        <v>1</v>
      </c>
      <c r="L4370" s="13">
        <v>1</v>
      </c>
      <c r="M4370" s="13">
        <v>0</v>
      </c>
      <c r="N4370" s="13" t="str">
        <f t="shared" si="206"/>
        <v>Go</v>
      </c>
      <c r="O4370" s="13" t="str">
        <f t="shared" si="207"/>
        <v>0</v>
      </c>
      <c r="P4370" s="13" t="s">
        <v>49</v>
      </c>
      <c r="Q4370" s="13" t="s">
        <v>50</v>
      </c>
    </row>
    <row r="4371" spans="1:17">
      <c r="A4371" s="13" t="s">
        <v>55</v>
      </c>
      <c r="B4371" s="94" t="s">
        <v>11</v>
      </c>
      <c r="C4371" s="13">
        <v>3</v>
      </c>
      <c r="D4371" s="13" t="s">
        <v>48</v>
      </c>
      <c r="E4371" s="52" t="str">
        <f t="shared" si="208"/>
        <v>H</v>
      </c>
      <c r="F4371" s="13">
        <v>12</v>
      </c>
      <c r="G4371" s="13">
        <v>5</v>
      </c>
      <c r="H4371" s="13">
        <v>13</v>
      </c>
      <c r="I4371" s="13">
        <v>2995.35</v>
      </c>
      <c r="J4371" s="13">
        <v>1</v>
      </c>
      <c r="K4371" s="13">
        <v>1</v>
      </c>
      <c r="L4371" s="13">
        <v>1</v>
      </c>
      <c r="M4371" s="13">
        <v>0</v>
      </c>
      <c r="N4371" s="13" t="str">
        <f t="shared" si="206"/>
        <v>Go</v>
      </c>
      <c r="O4371" s="13" t="str">
        <f t="shared" si="207"/>
        <v>0</v>
      </c>
      <c r="P4371" s="13" t="s">
        <v>49</v>
      </c>
      <c r="Q4371" s="13" t="s">
        <v>50</v>
      </c>
    </row>
    <row r="4372" spans="1:17">
      <c r="A4372" s="13" t="s">
        <v>55</v>
      </c>
      <c r="B4372" s="94" t="s">
        <v>11</v>
      </c>
      <c r="C4372" s="13">
        <v>3</v>
      </c>
      <c r="D4372" s="13" t="s">
        <v>48</v>
      </c>
      <c r="E4372" s="52" t="str">
        <f t="shared" si="208"/>
        <v>H</v>
      </c>
      <c r="F4372" s="13">
        <v>12</v>
      </c>
      <c r="G4372" s="13">
        <v>5</v>
      </c>
      <c r="H4372" s="13">
        <v>14</v>
      </c>
      <c r="I4372" s="13">
        <v>4685.0531000000001</v>
      </c>
      <c r="J4372" s="13">
        <v>1</v>
      </c>
      <c r="K4372" s="13">
        <v>1</v>
      </c>
      <c r="L4372" s="13">
        <v>1</v>
      </c>
      <c r="M4372" s="13">
        <v>0</v>
      </c>
      <c r="N4372" s="13" t="str">
        <f t="shared" si="206"/>
        <v>Go</v>
      </c>
      <c r="O4372" s="13" t="str">
        <f t="shared" si="207"/>
        <v>0</v>
      </c>
      <c r="P4372" s="13" t="s">
        <v>49</v>
      </c>
      <c r="Q4372" s="13" t="s">
        <v>50</v>
      </c>
    </row>
    <row r="4373" spans="1:17">
      <c r="A4373" s="13" t="s">
        <v>55</v>
      </c>
      <c r="B4373" s="94" t="s">
        <v>11</v>
      </c>
      <c r="C4373" s="13">
        <v>3</v>
      </c>
      <c r="D4373" s="13" t="s">
        <v>48</v>
      </c>
      <c r="E4373" s="52" t="str">
        <f t="shared" si="208"/>
        <v>H</v>
      </c>
      <c r="F4373" s="13">
        <v>12</v>
      </c>
      <c r="G4373" s="13">
        <v>5</v>
      </c>
      <c r="H4373" s="13">
        <v>15</v>
      </c>
      <c r="I4373" s="13">
        <v>5089.0708000000004</v>
      </c>
      <c r="J4373" s="13">
        <v>1</v>
      </c>
      <c r="K4373" s="13">
        <v>1</v>
      </c>
      <c r="L4373" s="13">
        <v>1</v>
      </c>
      <c r="M4373" s="13">
        <v>0</v>
      </c>
      <c r="N4373" s="13" t="str">
        <f t="shared" si="206"/>
        <v>Go</v>
      </c>
      <c r="O4373" s="13" t="str">
        <f t="shared" si="207"/>
        <v>0</v>
      </c>
      <c r="P4373" s="13" t="s">
        <v>49</v>
      </c>
      <c r="Q4373" s="13" t="s">
        <v>50</v>
      </c>
    </row>
    <row r="4374" spans="1:17">
      <c r="A4374" s="13" t="s">
        <v>55</v>
      </c>
      <c r="B4374" s="94" t="s">
        <v>11</v>
      </c>
      <c r="C4374" s="13">
        <v>3</v>
      </c>
      <c r="D4374" s="13" t="s">
        <v>48</v>
      </c>
      <c r="E4374" s="52" t="str">
        <f t="shared" si="208"/>
        <v>H</v>
      </c>
      <c r="F4374" s="13">
        <v>12</v>
      </c>
      <c r="G4374" s="13">
        <v>5</v>
      </c>
      <c r="H4374" s="13">
        <v>18</v>
      </c>
      <c r="I4374" s="13">
        <v>1285.8721</v>
      </c>
      <c r="J4374" s="13">
        <v>1</v>
      </c>
      <c r="K4374" s="13">
        <v>1</v>
      </c>
      <c r="L4374" s="13">
        <v>1</v>
      </c>
      <c r="M4374" s="13">
        <v>0</v>
      </c>
      <c r="N4374" s="13" t="str">
        <f t="shared" si="206"/>
        <v>Go</v>
      </c>
      <c r="O4374" s="13" t="str">
        <f t="shared" si="207"/>
        <v>0</v>
      </c>
      <c r="P4374" s="13" t="s">
        <v>49</v>
      </c>
      <c r="Q4374" s="13" t="s">
        <v>50</v>
      </c>
    </row>
    <row r="4375" spans="1:17">
      <c r="A4375" s="13" t="s">
        <v>55</v>
      </c>
      <c r="B4375" s="94" t="s">
        <v>11</v>
      </c>
      <c r="C4375" s="13">
        <v>3</v>
      </c>
      <c r="D4375" s="13" t="s">
        <v>48</v>
      </c>
      <c r="E4375" s="52" t="str">
        <f t="shared" si="208"/>
        <v>H</v>
      </c>
      <c r="F4375" s="13">
        <v>12</v>
      </c>
      <c r="G4375" s="13">
        <v>5</v>
      </c>
      <c r="H4375" s="13">
        <v>19</v>
      </c>
      <c r="I4375" s="13">
        <v>731.23099999999999</v>
      </c>
      <c r="J4375" s="13">
        <v>1</v>
      </c>
      <c r="K4375" s="13">
        <v>1</v>
      </c>
      <c r="L4375" s="13">
        <v>1</v>
      </c>
      <c r="M4375" s="13">
        <v>0</v>
      </c>
      <c r="N4375" s="13" t="str">
        <f t="shared" si="206"/>
        <v>Go</v>
      </c>
      <c r="O4375" s="13" t="str">
        <f t="shared" si="207"/>
        <v>0</v>
      </c>
      <c r="P4375" s="13" t="s">
        <v>49</v>
      </c>
      <c r="Q4375" s="13" t="s">
        <v>50</v>
      </c>
    </row>
    <row r="4376" spans="1:17">
      <c r="A4376" s="13" t="s">
        <v>55</v>
      </c>
      <c r="B4376" s="94" t="s">
        <v>11</v>
      </c>
      <c r="C4376" s="13">
        <v>3</v>
      </c>
      <c r="D4376" s="13" t="s">
        <v>48</v>
      </c>
      <c r="E4376" s="52" t="str">
        <f t="shared" si="208"/>
        <v>H</v>
      </c>
      <c r="F4376" s="13">
        <v>12</v>
      </c>
      <c r="G4376" s="13">
        <v>5</v>
      </c>
      <c r="H4376" s="13">
        <v>20</v>
      </c>
      <c r="I4376" s="13">
        <v>1362.8023000000001</v>
      </c>
      <c r="J4376" s="13">
        <v>1</v>
      </c>
      <c r="K4376" s="13">
        <v>1</v>
      </c>
      <c r="L4376" s="13">
        <v>1</v>
      </c>
      <c r="M4376" s="13">
        <v>0</v>
      </c>
      <c r="N4376" s="13" t="str">
        <f t="shared" si="206"/>
        <v>Go</v>
      </c>
      <c r="O4376" s="13" t="str">
        <f t="shared" si="207"/>
        <v>0</v>
      </c>
      <c r="P4376" s="13" t="s">
        <v>49</v>
      </c>
      <c r="Q4376" s="13" t="s">
        <v>50</v>
      </c>
    </row>
    <row r="4377" spans="1:17">
      <c r="A4377" s="13" t="s">
        <v>55</v>
      </c>
      <c r="B4377" s="94" t="s">
        <v>11</v>
      </c>
      <c r="C4377" s="13">
        <v>3</v>
      </c>
      <c r="D4377" s="13" t="s">
        <v>48</v>
      </c>
      <c r="E4377" s="52" t="str">
        <f t="shared" si="208"/>
        <v>H</v>
      </c>
      <c r="F4377" s="13">
        <v>12</v>
      </c>
      <c r="G4377" s="13">
        <v>5</v>
      </c>
      <c r="H4377" s="13">
        <v>22</v>
      </c>
      <c r="I4377" s="13">
        <v>4220.3293000000003</v>
      </c>
      <c r="J4377" s="13">
        <v>4</v>
      </c>
      <c r="K4377" s="13">
        <v>1</v>
      </c>
      <c r="L4377" s="13">
        <v>1</v>
      </c>
      <c r="M4377" s="13">
        <v>0</v>
      </c>
      <c r="N4377" s="13" t="str">
        <f t="shared" si="206"/>
        <v>Go</v>
      </c>
      <c r="O4377" s="13" t="str">
        <f t="shared" si="207"/>
        <v>0</v>
      </c>
      <c r="P4377" s="13" t="s">
        <v>49</v>
      </c>
      <c r="Q4377" s="13" t="s">
        <v>50</v>
      </c>
    </row>
    <row r="4378" spans="1:17">
      <c r="A4378" s="13" t="s">
        <v>55</v>
      </c>
      <c r="B4378" s="94" t="s">
        <v>11</v>
      </c>
      <c r="C4378" s="13">
        <v>3</v>
      </c>
      <c r="D4378" s="13" t="s">
        <v>48</v>
      </c>
      <c r="E4378" s="52" t="str">
        <f t="shared" si="208"/>
        <v>H</v>
      </c>
      <c r="F4378" s="13">
        <v>12</v>
      </c>
      <c r="G4378" s="13">
        <v>5</v>
      </c>
      <c r="H4378" s="13">
        <v>23</v>
      </c>
      <c r="I4378" s="13">
        <v>4497.0636000000004</v>
      </c>
      <c r="J4378" s="13">
        <v>1</v>
      </c>
      <c r="K4378" s="13">
        <v>1</v>
      </c>
      <c r="L4378" s="13">
        <v>1</v>
      </c>
      <c r="M4378" s="13">
        <v>0</v>
      </c>
      <c r="N4378" s="13" t="str">
        <f t="shared" si="206"/>
        <v>Go</v>
      </c>
      <c r="O4378" s="13" t="str">
        <f t="shared" si="207"/>
        <v>0</v>
      </c>
      <c r="P4378" s="13" t="s">
        <v>49</v>
      </c>
      <c r="Q4378" s="13" t="s">
        <v>50</v>
      </c>
    </row>
    <row r="4379" spans="1:17">
      <c r="A4379" s="13" t="s">
        <v>55</v>
      </c>
      <c r="B4379" s="94" t="s">
        <v>11</v>
      </c>
      <c r="C4379" s="13">
        <v>3</v>
      </c>
      <c r="D4379" s="13" t="s">
        <v>48</v>
      </c>
      <c r="E4379" s="52" t="str">
        <f t="shared" si="208"/>
        <v>H</v>
      </c>
      <c r="F4379" s="13">
        <v>12</v>
      </c>
      <c r="G4379" s="13">
        <v>5</v>
      </c>
      <c r="H4379" s="13">
        <v>24</v>
      </c>
      <c r="I4379" s="13">
        <v>9605.9982999999993</v>
      </c>
      <c r="J4379" s="13">
        <v>1</v>
      </c>
      <c r="K4379" s="13">
        <v>1</v>
      </c>
      <c r="L4379" s="13">
        <v>1</v>
      </c>
      <c r="M4379" s="13">
        <v>0</v>
      </c>
      <c r="N4379" s="13" t="str">
        <f t="shared" si="206"/>
        <v>Go</v>
      </c>
      <c r="O4379" s="13" t="str">
        <f t="shared" si="207"/>
        <v>0</v>
      </c>
      <c r="P4379" s="13" t="s">
        <v>49</v>
      </c>
      <c r="Q4379" s="13" t="s">
        <v>50</v>
      </c>
    </row>
    <row r="4380" spans="1:17">
      <c r="A4380" s="13" t="s">
        <v>55</v>
      </c>
      <c r="B4380" s="94" t="s">
        <v>11</v>
      </c>
      <c r="C4380" s="13">
        <v>3</v>
      </c>
      <c r="D4380" s="13" t="s">
        <v>48</v>
      </c>
      <c r="E4380" s="52" t="str">
        <f t="shared" si="208"/>
        <v>H</v>
      </c>
      <c r="F4380" s="13">
        <v>12</v>
      </c>
      <c r="G4380" s="13">
        <v>5</v>
      </c>
      <c r="H4380" s="13">
        <v>25</v>
      </c>
      <c r="I4380" s="13">
        <v>3036.3809999999999</v>
      </c>
      <c r="J4380" s="13">
        <v>3</v>
      </c>
      <c r="K4380" s="13">
        <v>1</v>
      </c>
      <c r="L4380" s="13">
        <v>1</v>
      </c>
      <c r="M4380" s="13">
        <v>0</v>
      </c>
      <c r="N4380" s="13" t="str">
        <f t="shared" si="206"/>
        <v>Go</v>
      </c>
      <c r="O4380" s="13" t="str">
        <f t="shared" si="207"/>
        <v>0</v>
      </c>
      <c r="P4380" s="13" t="s">
        <v>49</v>
      </c>
      <c r="Q4380" s="13" t="s">
        <v>50</v>
      </c>
    </row>
    <row r="4381" spans="1:17">
      <c r="A4381" s="13" t="s">
        <v>55</v>
      </c>
      <c r="B4381" s="94" t="s">
        <v>11</v>
      </c>
      <c r="C4381" s="13">
        <v>3</v>
      </c>
      <c r="D4381" s="13" t="s">
        <v>48</v>
      </c>
      <c r="E4381" s="52" t="str">
        <f t="shared" si="208"/>
        <v>H</v>
      </c>
      <c r="F4381" s="13">
        <v>12</v>
      </c>
      <c r="G4381" s="13">
        <v>5</v>
      </c>
      <c r="H4381" s="13">
        <v>26</v>
      </c>
      <c r="I4381" s="13">
        <v>1740.1258</v>
      </c>
      <c r="J4381" s="13">
        <v>1</v>
      </c>
      <c r="K4381" s="13">
        <v>1</v>
      </c>
      <c r="L4381" s="13">
        <v>1</v>
      </c>
      <c r="M4381" s="13">
        <v>0</v>
      </c>
      <c r="N4381" s="13" t="str">
        <f t="shared" si="206"/>
        <v>Go</v>
      </c>
      <c r="O4381" s="13" t="str">
        <f t="shared" si="207"/>
        <v>0</v>
      </c>
      <c r="P4381" s="13" t="s">
        <v>49</v>
      </c>
      <c r="Q4381" s="13" t="s">
        <v>50</v>
      </c>
    </row>
    <row r="4382" spans="1:17">
      <c r="A4382" s="13" t="s">
        <v>55</v>
      </c>
      <c r="B4382" s="94" t="s">
        <v>11</v>
      </c>
      <c r="C4382" s="13">
        <v>3</v>
      </c>
      <c r="D4382" s="13" t="s">
        <v>48</v>
      </c>
      <c r="E4382" s="52" t="str">
        <f t="shared" si="208"/>
        <v>H</v>
      </c>
      <c r="F4382" s="13">
        <v>12</v>
      </c>
      <c r="G4382" s="13">
        <v>5</v>
      </c>
      <c r="H4382" s="13">
        <v>27</v>
      </c>
      <c r="I4382" s="13">
        <v>1875.3915</v>
      </c>
      <c r="J4382" s="13">
        <v>1</v>
      </c>
      <c r="K4382" s="13">
        <v>1</v>
      </c>
      <c r="L4382" s="13">
        <v>1</v>
      </c>
      <c r="M4382" s="13">
        <v>0</v>
      </c>
      <c r="N4382" s="13" t="str">
        <f t="shared" si="206"/>
        <v>Go</v>
      </c>
      <c r="O4382" s="13" t="str">
        <f t="shared" si="207"/>
        <v>0</v>
      </c>
      <c r="P4382" s="13" t="s">
        <v>49</v>
      </c>
      <c r="Q4382" s="13" t="s">
        <v>50</v>
      </c>
    </row>
    <row r="4383" spans="1:17">
      <c r="A4383" s="13" t="s">
        <v>55</v>
      </c>
      <c r="B4383" s="94" t="s">
        <v>11</v>
      </c>
      <c r="C4383" s="13">
        <v>3</v>
      </c>
      <c r="D4383" s="13" t="s">
        <v>48</v>
      </c>
      <c r="E4383" s="52" t="str">
        <f t="shared" si="208"/>
        <v>H</v>
      </c>
      <c r="F4383" s="13">
        <v>12</v>
      </c>
      <c r="G4383" s="13">
        <v>5</v>
      </c>
      <c r="H4383" s="13">
        <v>29</v>
      </c>
      <c r="I4383" s="13">
        <v>10635.0924</v>
      </c>
      <c r="J4383" s="13">
        <v>1</v>
      </c>
      <c r="K4383" s="13">
        <v>1</v>
      </c>
      <c r="L4383" s="13">
        <v>1</v>
      </c>
      <c r="M4383" s="13">
        <v>0</v>
      </c>
      <c r="N4383" s="13" t="str">
        <f t="shared" si="206"/>
        <v>Go</v>
      </c>
      <c r="O4383" s="13" t="str">
        <f t="shared" si="207"/>
        <v>0</v>
      </c>
      <c r="P4383" s="13" t="s">
        <v>49</v>
      </c>
      <c r="Q4383" s="13" t="s">
        <v>50</v>
      </c>
    </row>
    <row r="4384" spans="1:17">
      <c r="A4384" s="13" t="s">
        <v>55</v>
      </c>
      <c r="B4384" s="94" t="s">
        <v>11</v>
      </c>
      <c r="C4384" s="13">
        <v>3</v>
      </c>
      <c r="D4384" s="13" t="s">
        <v>48</v>
      </c>
      <c r="E4384" s="52" t="str">
        <f t="shared" si="208"/>
        <v>H</v>
      </c>
      <c r="F4384" s="13">
        <v>12</v>
      </c>
      <c r="G4384" s="13">
        <v>5</v>
      </c>
      <c r="H4384" s="13">
        <v>31</v>
      </c>
      <c r="I4384" s="13">
        <v>4299.4930000000004</v>
      </c>
      <c r="J4384" s="13">
        <v>1</v>
      </c>
      <c r="K4384" s="13">
        <v>1</v>
      </c>
      <c r="L4384" s="13">
        <v>1</v>
      </c>
      <c r="M4384" s="13">
        <v>0</v>
      </c>
      <c r="N4384" s="13" t="str">
        <f t="shared" si="206"/>
        <v>Go</v>
      </c>
      <c r="O4384" s="13" t="str">
        <f t="shared" si="207"/>
        <v>0</v>
      </c>
      <c r="P4384" s="13" t="s">
        <v>49</v>
      </c>
      <c r="Q4384" s="13" t="s">
        <v>50</v>
      </c>
    </row>
    <row r="4385" spans="1:17">
      <c r="A4385" s="13" t="s">
        <v>55</v>
      </c>
      <c r="B4385" s="94" t="s">
        <v>11</v>
      </c>
      <c r="C4385" s="13">
        <v>3</v>
      </c>
      <c r="D4385" s="13" t="s">
        <v>48</v>
      </c>
      <c r="E4385" s="52" t="str">
        <f t="shared" si="208"/>
        <v>H</v>
      </c>
      <c r="F4385" s="13">
        <v>12</v>
      </c>
      <c r="G4385" s="13">
        <v>5</v>
      </c>
      <c r="H4385" s="13">
        <v>32</v>
      </c>
      <c r="I4385" s="13">
        <v>3242.5029</v>
      </c>
      <c r="J4385" s="13">
        <v>1</v>
      </c>
      <c r="K4385" s="13">
        <v>1</v>
      </c>
      <c r="L4385" s="13">
        <v>1</v>
      </c>
      <c r="M4385" s="13">
        <v>0</v>
      </c>
      <c r="N4385" s="13" t="str">
        <f t="shared" si="206"/>
        <v>Go</v>
      </c>
      <c r="O4385" s="13" t="str">
        <f t="shared" si="207"/>
        <v>0</v>
      </c>
      <c r="P4385" s="13" t="s">
        <v>49</v>
      </c>
      <c r="Q4385" s="13" t="s">
        <v>50</v>
      </c>
    </row>
    <row r="4386" spans="1:17">
      <c r="A4386" s="13" t="s">
        <v>55</v>
      </c>
      <c r="B4386" s="94" t="s">
        <v>11</v>
      </c>
      <c r="C4386" s="13">
        <v>3</v>
      </c>
      <c r="D4386" s="13" t="s">
        <v>48</v>
      </c>
      <c r="E4386" s="52" t="str">
        <f t="shared" si="208"/>
        <v>H</v>
      </c>
      <c r="F4386" s="13">
        <v>12</v>
      </c>
      <c r="G4386" s="13">
        <v>5</v>
      </c>
      <c r="H4386" s="13">
        <v>33</v>
      </c>
      <c r="I4386" s="13">
        <v>4117.5379000000003</v>
      </c>
      <c r="J4386" s="13">
        <v>4</v>
      </c>
      <c r="K4386" s="13">
        <v>1</v>
      </c>
      <c r="L4386" s="13">
        <v>1</v>
      </c>
      <c r="M4386" s="13">
        <v>0</v>
      </c>
      <c r="N4386" s="13" t="str">
        <f t="shared" si="206"/>
        <v>Go</v>
      </c>
      <c r="O4386" s="13" t="str">
        <f t="shared" si="207"/>
        <v>0</v>
      </c>
      <c r="P4386" s="13" t="s">
        <v>49</v>
      </c>
      <c r="Q4386" s="13" t="s">
        <v>50</v>
      </c>
    </row>
    <row r="4387" spans="1:17">
      <c r="A4387" s="13" t="s">
        <v>55</v>
      </c>
      <c r="B4387" s="94" t="s">
        <v>11</v>
      </c>
      <c r="C4387" s="13">
        <v>3</v>
      </c>
      <c r="D4387" s="13" t="s">
        <v>48</v>
      </c>
      <c r="E4387" s="52" t="str">
        <f t="shared" si="208"/>
        <v>H</v>
      </c>
      <c r="F4387" s="13">
        <v>12</v>
      </c>
      <c r="G4387" s="13">
        <v>5</v>
      </c>
      <c r="H4387" s="13">
        <v>35</v>
      </c>
      <c r="I4387" s="13">
        <v>9185.3791000000001</v>
      </c>
      <c r="J4387" s="13">
        <v>1</v>
      </c>
      <c r="K4387" s="13">
        <v>1</v>
      </c>
      <c r="L4387" s="13">
        <v>1</v>
      </c>
      <c r="M4387" s="13">
        <v>0</v>
      </c>
      <c r="N4387" s="13" t="str">
        <f t="shared" si="206"/>
        <v>Go</v>
      </c>
      <c r="O4387" s="13" t="str">
        <f t="shared" si="207"/>
        <v>0</v>
      </c>
      <c r="P4387" s="13" t="s">
        <v>49</v>
      </c>
      <c r="Q4387" s="13" t="s">
        <v>50</v>
      </c>
    </row>
    <row r="4388" spans="1:17">
      <c r="A4388" s="13" t="s">
        <v>55</v>
      </c>
      <c r="B4388" s="94" t="s">
        <v>11</v>
      </c>
      <c r="C4388" s="13">
        <v>3</v>
      </c>
      <c r="D4388" s="13" t="s">
        <v>48</v>
      </c>
      <c r="E4388" s="52" t="str">
        <f t="shared" si="208"/>
        <v>H</v>
      </c>
      <c r="F4388" s="13">
        <v>12</v>
      </c>
      <c r="G4388" s="13">
        <v>5</v>
      </c>
      <c r="H4388" s="13">
        <v>36</v>
      </c>
      <c r="I4388" s="13">
        <v>1594.0228999999999</v>
      </c>
      <c r="J4388" s="13">
        <v>1</v>
      </c>
      <c r="K4388" s="13">
        <v>1</v>
      </c>
      <c r="L4388" s="13">
        <v>1</v>
      </c>
      <c r="M4388" s="13">
        <v>0</v>
      </c>
      <c r="N4388" s="13" t="str">
        <f t="shared" si="206"/>
        <v>Go</v>
      </c>
      <c r="O4388" s="13" t="str">
        <f t="shared" si="207"/>
        <v>0</v>
      </c>
      <c r="P4388" s="13" t="s">
        <v>49</v>
      </c>
      <c r="Q4388" s="13" t="s">
        <v>50</v>
      </c>
    </row>
    <row r="4389" spans="1:17">
      <c r="A4389" s="13" t="s">
        <v>55</v>
      </c>
      <c r="B4389" s="94" t="s">
        <v>11</v>
      </c>
      <c r="C4389" s="13">
        <v>3</v>
      </c>
      <c r="D4389" s="13" t="s">
        <v>48</v>
      </c>
      <c r="E4389" s="52" t="str">
        <f t="shared" si="208"/>
        <v>H</v>
      </c>
      <c r="F4389" s="13">
        <v>12</v>
      </c>
      <c r="G4389" s="13">
        <v>5</v>
      </c>
      <c r="H4389" s="13">
        <v>37</v>
      </c>
      <c r="I4389" s="13">
        <v>7234.8459000000003</v>
      </c>
      <c r="J4389" s="13">
        <v>1</v>
      </c>
      <c r="K4389" s="13">
        <v>1</v>
      </c>
      <c r="L4389" s="13">
        <v>1</v>
      </c>
      <c r="M4389" s="13">
        <v>0</v>
      </c>
      <c r="N4389" s="13" t="str">
        <f t="shared" si="206"/>
        <v>Go</v>
      </c>
      <c r="O4389" s="13" t="str">
        <f t="shared" si="207"/>
        <v>0</v>
      </c>
      <c r="P4389" s="13" t="s">
        <v>49</v>
      </c>
      <c r="Q4389" s="13" t="s">
        <v>50</v>
      </c>
    </row>
    <row r="4390" spans="1:17">
      <c r="A4390" s="13" t="s">
        <v>55</v>
      </c>
      <c r="B4390" s="94" t="s">
        <v>11</v>
      </c>
      <c r="C4390" s="13">
        <v>3</v>
      </c>
      <c r="D4390" s="13" t="s">
        <v>48</v>
      </c>
      <c r="E4390" s="52" t="str">
        <f t="shared" si="208"/>
        <v>H</v>
      </c>
      <c r="F4390" s="13">
        <v>12</v>
      </c>
      <c r="G4390" s="13">
        <v>5</v>
      </c>
      <c r="H4390" s="13">
        <v>38</v>
      </c>
      <c r="I4390" s="13">
        <v>6228.9468999999999</v>
      </c>
      <c r="J4390" s="13">
        <v>8</v>
      </c>
      <c r="K4390" s="13">
        <v>1</v>
      </c>
      <c r="L4390" s="13">
        <v>1</v>
      </c>
      <c r="M4390" s="13">
        <v>0</v>
      </c>
      <c r="N4390" s="13" t="str">
        <f t="shared" si="206"/>
        <v>Go</v>
      </c>
      <c r="O4390" s="13" t="str">
        <f t="shared" si="207"/>
        <v>0</v>
      </c>
      <c r="P4390" s="13" t="s">
        <v>49</v>
      </c>
      <c r="Q4390" s="13" t="s">
        <v>50</v>
      </c>
    </row>
    <row r="4391" spans="1:17">
      <c r="A4391" s="13" t="s">
        <v>55</v>
      </c>
      <c r="B4391" s="94" t="s">
        <v>11</v>
      </c>
      <c r="C4391" s="13">
        <v>3</v>
      </c>
      <c r="D4391" s="13" t="s">
        <v>48</v>
      </c>
      <c r="E4391" s="52" t="str">
        <f t="shared" si="208"/>
        <v>H</v>
      </c>
      <c r="F4391" s="13">
        <v>12</v>
      </c>
      <c r="G4391" s="13">
        <v>5</v>
      </c>
      <c r="H4391" s="13">
        <v>39</v>
      </c>
      <c r="I4391" s="13">
        <v>1697.0401999999999</v>
      </c>
      <c r="J4391" s="13">
        <v>1</v>
      </c>
      <c r="K4391" s="13">
        <v>1</v>
      </c>
      <c r="L4391" s="13">
        <v>1</v>
      </c>
      <c r="M4391" s="13">
        <v>0</v>
      </c>
      <c r="N4391" s="13" t="str">
        <f t="shared" si="206"/>
        <v>Go</v>
      </c>
      <c r="O4391" s="13" t="str">
        <f t="shared" si="207"/>
        <v>0</v>
      </c>
      <c r="P4391" s="13" t="s">
        <v>49</v>
      </c>
      <c r="Q4391" s="13" t="s">
        <v>50</v>
      </c>
    </row>
    <row r="4392" spans="1:17">
      <c r="A4392" s="13" t="s">
        <v>55</v>
      </c>
      <c r="B4392" s="94" t="s">
        <v>11</v>
      </c>
      <c r="C4392" s="13">
        <v>3</v>
      </c>
      <c r="D4392" s="13" t="s">
        <v>48</v>
      </c>
      <c r="E4392" s="52" t="str">
        <f t="shared" si="208"/>
        <v>H</v>
      </c>
      <c r="F4392" s="13">
        <v>12</v>
      </c>
      <c r="G4392" s="13">
        <v>5</v>
      </c>
      <c r="H4392" s="13">
        <v>4</v>
      </c>
      <c r="I4392" s="13">
        <v>3406.2539999999999</v>
      </c>
      <c r="J4392" s="13">
        <v>1</v>
      </c>
      <c r="K4392" s="13">
        <v>0</v>
      </c>
      <c r="L4392" s="13">
        <v>1</v>
      </c>
      <c r="M4392" s="13">
        <v>1</v>
      </c>
      <c r="N4392" s="13" t="str">
        <f t="shared" si="206"/>
        <v>NoGo</v>
      </c>
      <c r="O4392" t="str">
        <f t="shared" si="207"/>
        <v>1</v>
      </c>
      <c r="P4392" s="13" t="s">
        <v>49</v>
      </c>
      <c r="Q4392" s="13" t="s">
        <v>50</v>
      </c>
    </row>
    <row r="4393" spans="1:17">
      <c r="A4393" s="13" t="s">
        <v>55</v>
      </c>
      <c r="B4393" s="94" t="s">
        <v>11</v>
      </c>
      <c r="C4393" s="13">
        <v>3</v>
      </c>
      <c r="D4393" s="13" t="s">
        <v>48</v>
      </c>
      <c r="E4393" s="52" t="str">
        <f t="shared" si="208"/>
        <v>H</v>
      </c>
      <c r="F4393" s="13">
        <v>12</v>
      </c>
      <c r="G4393" s="13">
        <v>5</v>
      </c>
      <c r="H4393" s="13">
        <v>7</v>
      </c>
      <c r="I4393" s="13">
        <v>2204.9985000000001</v>
      </c>
      <c r="J4393" s="13">
        <v>0</v>
      </c>
      <c r="K4393" s="13">
        <v>1</v>
      </c>
      <c r="L4393" s="13">
        <v>1</v>
      </c>
      <c r="M4393" s="13">
        <v>1</v>
      </c>
      <c r="N4393" s="13" t="str">
        <f t="shared" si="206"/>
        <v>NoGo</v>
      </c>
      <c r="O4393" t="str">
        <f t="shared" si="207"/>
        <v>0</v>
      </c>
      <c r="P4393" s="13" t="s">
        <v>49</v>
      </c>
      <c r="Q4393" s="13" t="s">
        <v>50</v>
      </c>
    </row>
    <row r="4394" spans="1:17">
      <c r="A4394" s="13" t="s">
        <v>55</v>
      </c>
      <c r="B4394" s="94" t="s">
        <v>11</v>
      </c>
      <c r="C4394" s="13">
        <v>3</v>
      </c>
      <c r="D4394" s="13" t="s">
        <v>48</v>
      </c>
      <c r="E4394" s="52" t="str">
        <f t="shared" si="208"/>
        <v>H</v>
      </c>
      <c r="F4394" s="13">
        <v>12</v>
      </c>
      <c r="G4394" s="13">
        <v>5</v>
      </c>
      <c r="H4394" s="13">
        <v>9</v>
      </c>
      <c r="I4394" s="13">
        <v>2186.2199000000001</v>
      </c>
      <c r="J4394" s="13">
        <v>0</v>
      </c>
      <c r="K4394" s="13">
        <v>1</v>
      </c>
      <c r="L4394" s="13">
        <v>1</v>
      </c>
      <c r="M4394" s="13">
        <v>1</v>
      </c>
      <c r="N4394" s="13" t="str">
        <f t="shared" si="206"/>
        <v>NoGo</v>
      </c>
      <c r="O4394" t="str">
        <f t="shared" si="207"/>
        <v>0</v>
      </c>
      <c r="P4394" s="13" t="s">
        <v>49</v>
      </c>
      <c r="Q4394" s="13" t="s">
        <v>50</v>
      </c>
    </row>
    <row r="4395" spans="1:17">
      <c r="A4395" s="13" t="s">
        <v>55</v>
      </c>
      <c r="B4395" s="94" t="s">
        <v>11</v>
      </c>
      <c r="C4395" s="13">
        <v>3</v>
      </c>
      <c r="D4395" s="13" t="s">
        <v>48</v>
      </c>
      <c r="E4395" s="52" t="str">
        <f t="shared" si="208"/>
        <v>H</v>
      </c>
      <c r="F4395" s="13">
        <v>12</v>
      </c>
      <c r="G4395" s="13">
        <v>5</v>
      </c>
      <c r="H4395" s="13">
        <v>16</v>
      </c>
      <c r="I4395" s="13">
        <v>2186.5675000000001</v>
      </c>
      <c r="J4395" s="13">
        <v>0</v>
      </c>
      <c r="K4395" s="13">
        <v>1</v>
      </c>
      <c r="L4395" s="13">
        <v>1</v>
      </c>
      <c r="M4395" s="13">
        <v>1</v>
      </c>
      <c r="N4395" s="13" t="str">
        <f t="shared" si="206"/>
        <v>NoGo</v>
      </c>
      <c r="O4395" t="str">
        <f t="shared" si="207"/>
        <v>0</v>
      </c>
      <c r="P4395" s="13" t="s">
        <v>49</v>
      </c>
      <c r="Q4395" s="13" t="s">
        <v>50</v>
      </c>
    </row>
    <row r="4396" spans="1:17">
      <c r="A4396" s="13" t="s">
        <v>55</v>
      </c>
      <c r="B4396" s="94" t="s">
        <v>11</v>
      </c>
      <c r="C4396" s="13">
        <v>3</v>
      </c>
      <c r="D4396" s="13" t="s">
        <v>48</v>
      </c>
      <c r="E4396" s="52" t="str">
        <f t="shared" si="208"/>
        <v>H</v>
      </c>
      <c r="F4396" s="13">
        <v>12</v>
      </c>
      <c r="G4396" s="13">
        <v>5</v>
      </c>
      <c r="H4396" s="13">
        <v>17</v>
      </c>
      <c r="I4396" s="13">
        <v>2203.6098999999999</v>
      </c>
      <c r="J4396" s="13">
        <v>0</v>
      </c>
      <c r="K4396" s="13">
        <v>1</v>
      </c>
      <c r="L4396" s="13">
        <v>1</v>
      </c>
      <c r="M4396" s="13">
        <v>1</v>
      </c>
      <c r="N4396" s="13" t="str">
        <f t="shared" si="206"/>
        <v>NoGo</v>
      </c>
      <c r="O4396" t="str">
        <f t="shared" si="207"/>
        <v>0</v>
      </c>
      <c r="P4396" s="13" t="s">
        <v>49</v>
      </c>
      <c r="Q4396" s="13" t="s">
        <v>50</v>
      </c>
    </row>
    <row r="4397" spans="1:17">
      <c r="A4397" s="13" t="s">
        <v>55</v>
      </c>
      <c r="B4397" s="94" t="s">
        <v>11</v>
      </c>
      <c r="C4397" s="13">
        <v>3</v>
      </c>
      <c r="D4397" s="13" t="s">
        <v>48</v>
      </c>
      <c r="E4397" s="52" t="str">
        <f t="shared" si="208"/>
        <v>H</v>
      </c>
      <c r="F4397" s="13">
        <v>12</v>
      </c>
      <c r="G4397" s="13">
        <v>5</v>
      </c>
      <c r="H4397" s="13">
        <v>21</v>
      </c>
      <c r="I4397" s="13">
        <v>3955.7015000000001</v>
      </c>
      <c r="J4397" s="13">
        <v>1</v>
      </c>
      <c r="K4397" s="13">
        <v>0</v>
      </c>
      <c r="L4397" s="13">
        <v>1</v>
      </c>
      <c r="M4397" s="13">
        <v>1</v>
      </c>
      <c r="N4397" s="13" t="str">
        <f t="shared" si="206"/>
        <v>NoGo</v>
      </c>
      <c r="O4397" t="str">
        <f t="shared" si="207"/>
        <v>1</v>
      </c>
      <c r="P4397" s="13" t="s">
        <v>49</v>
      </c>
      <c r="Q4397" s="13" t="s">
        <v>50</v>
      </c>
    </row>
    <row r="4398" spans="1:17">
      <c r="A4398" s="13" t="s">
        <v>55</v>
      </c>
      <c r="B4398" s="94" t="s">
        <v>11</v>
      </c>
      <c r="C4398" s="13">
        <v>3</v>
      </c>
      <c r="D4398" s="13" t="s">
        <v>48</v>
      </c>
      <c r="E4398" s="52" t="str">
        <f t="shared" si="208"/>
        <v>H</v>
      </c>
      <c r="F4398" s="13">
        <v>12</v>
      </c>
      <c r="G4398" s="13">
        <v>5</v>
      </c>
      <c r="H4398" s="13">
        <v>28</v>
      </c>
      <c r="I4398" s="13">
        <v>2187.0019000000002</v>
      </c>
      <c r="J4398" s="13">
        <v>0</v>
      </c>
      <c r="K4398" s="13">
        <v>1</v>
      </c>
      <c r="L4398" s="13">
        <v>1</v>
      </c>
      <c r="M4398" s="13">
        <v>1</v>
      </c>
      <c r="N4398" s="13" t="str">
        <f t="shared" si="206"/>
        <v>NoGo</v>
      </c>
      <c r="O4398" t="str">
        <f t="shared" si="207"/>
        <v>0</v>
      </c>
      <c r="P4398" s="13" t="s">
        <v>49</v>
      </c>
      <c r="Q4398" s="13" t="s">
        <v>50</v>
      </c>
    </row>
    <row r="4399" spans="1:17">
      <c r="A4399" s="13" t="s">
        <v>55</v>
      </c>
      <c r="B4399" s="94" t="s">
        <v>11</v>
      </c>
      <c r="C4399" s="13">
        <v>3</v>
      </c>
      <c r="D4399" s="13" t="s">
        <v>48</v>
      </c>
      <c r="E4399" s="52" t="str">
        <f t="shared" si="208"/>
        <v>H</v>
      </c>
      <c r="F4399" s="13">
        <v>12</v>
      </c>
      <c r="G4399" s="13">
        <v>5</v>
      </c>
      <c r="H4399" s="13">
        <v>30</v>
      </c>
      <c r="I4399" s="13">
        <v>2187.0675000000001</v>
      </c>
      <c r="J4399" s="13">
        <v>0</v>
      </c>
      <c r="K4399" s="13">
        <v>1</v>
      </c>
      <c r="L4399" s="13">
        <v>1</v>
      </c>
      <c r="M4399" s="13">
        <v>1</v>
      </c>
      <c r="N4399" s="13" t="str">
        <f t="shared" si="206"/>
        <v>NoGo</v>
      </c>
      <c r="O4399" t="str">
        <f t="shared" si="207"/>
        <v>0</v>
      </c>
      <c r="P4399" s="13" t="s">
        <v>49</v>
      </c>
      <c r="Q4399" s="13" t="s">
        <v>50</v>
      </c>
    </row>
    <row r="4400" spans="1:17">
      <c r="A4400" s="13" t="s">
        <v>55</v>
      </c>
      <c r="B4400" s="94" t="s">
        <v>11</v>
      </c>
      <c r="C4400" s="13">
        <v>3</v>
      </c>
      <c r="D4400" s="13" t="s">
        <v>48</v>
      </c>
      <c r="E4400" s="52" t="str">
        <f t="shared" si="208"/>
        <v>H</v>
      </c>
      <c r="F4400" s="13">
        <v>12</v>
      </c>
      <c r="G4400" s="13">
        <v>5</v>
      </c>
      <c r="H4400" s="13">
        <v>34</v>
      </c>
      <c r="I4400" s="13">
        <v>2186.7966000000001</v>
      </c>
      <c r="J4400" s="13">
        <v>0</v>
      </c>
      <c r="K4400" s="13">
        <v>1</v>
      </c>
      <c r="L4400" s="13">
        <v>1</v>
      </c>
      <c r="M4400" s="13">
        <v>1</v>
      </c>
      <c r="N4400" s="13" t="str">
        <f t="shared" si="206"/>
        <v>NoGo</v>
      </c>
      <c r="O4400" t="str">
        <f t="shared" si="207"/>
        <v>0</v>
      </c>
      <c r="P4400" s="13" t="s">
        <v>49</v>
      </c>
      <c r="Q4400" s="13" t="s">
        <v>50</v>
      </c>
    </row>
    <row r="4401" spans="1:17">
      <c r="A4401" s="13" t="s">
        <v>55</v>
      </c>
      <c r="B4401" s="94" t="s">
        <v>11</v>
      </c>
      <c r="C4401" s="13">
        <v>3</v>
      </c>
      <c r="D4401" s="13" t="s">
        <v>48</v>
      </c>
      <c r="E4401" s="52" t="str">
        <f t="shared" si="208"/>
        <v>H</v>
      </c>
      <c r="F4401" s="13">
        <v>12</v>
      </c>
      <c r="G4401" s="13">
        <v>5</v>
      </c>
      <c r="H4401" s="13">
        <v>40</v>
      </c>
      <c r="I4401" s="13">
        <v>2186.7566000000002</v>
      </c>
      <c r="J4401" s="13">
        <v>0</v>
      </c>
      <c r="K4401" s="13">
        <v>1</v>
      </c>
      <c r="L4401" s="13">
        <v>1</v>
      </c>
      <c r="M4401" s="13">
        <v>1</v>
      </c>
      <c r="N4401" s="13" t="str">
        <f t="shared" si="206"/>
        <v>NoGo</v>
      </c>
      <c r="O4401" t="str">
        <f t="shared" si="207"/>
        <v>0</v>
      </c>
      <c r="P4401" s="13" t="s">
        <v>49</v>
      </c>
      <c r="Q4401" s="13" t="s">
        <v>50</v>
      </c>
    </row>
    <row r="4402" spans="1:17">
      <c r="A4402" s="96" t="s">
        <v>56</v>
      </c>
      <c r="B4402" s="97" t="s">
        <v>11</v>
      </c>
      <c r="C4402" s="96">
        <v>15</v>
      </c>
      <c r="D4402" s="96" t="s">
        <v>48</v>
      </c>
      <c r="E4402" s="52" t="str">
        <f t="shared" si="208"/>
        <v>H</v>
      </c>
      <c r="F4402" s="96">
        <v>15</v>
      </c>
      <c r="G4402" s="96">
        <v>1</v>
      </c>
      <c r="H4402" s="96">
        <v>1</v>
      </c>
      <c r="I4402" s="96">
        <v>2149.3155000000002</v>
      </c>
      <c r="J4402" s="96">
        <v>1</v>
      </c>
      <c r="K4402" s="96">
        <v>1</v>
      </c>
      <c r="L4402" s="96">
        <v>1</v>
      </c>
      <c r="M4402" s="96"/>
      <c r="N4402" s="96" t="s">
        <v>73</v>
      </c>
      <c r="O4402" s="96" t="str">
        <f t="shared" si="207"/>
        <v>0</v>
      </c>
      <c r="P4402" s="96" t="s">
        <v>49</v>
      </c>
      <c r="Q4402" s="96" t="s">
        <v>50</v>
      </c>
    </row>
    <row r="4403" spans="1:17">
      <c r="A4403" s="13" t="s">
        <v>56</v>
      </c>
      <c r="B4403" s="94" t="s">
        <v>11</v>
      </c>
      <c r="C4403" s="13">
        <v>15</v>
      </c>
      <c r="D4403" s="13" t="s">
        <v>48</v>
      </c>
      <c r="E4403" s="52" t="str">
        <f t="shared" si="208"/>
        <v>H</v>
      </c>
      <c r="F4403" s="13">
        <v>15</v>
      </c>
      <c r="G4403" s="13">
        <v>1</v>
      </c>
      <c r="H4403" s="13">
        <v>2</v>
      </c>
      <c r="I4403" s="13">
        <v>588.57090000000005</v>
      </c>
      <c r="J4403" s="13">
        <v>1</v>
      </c>
      <c r="K4403" s="13">
        <v>1</v>
      </c>
      <c r="L4403" s="13">
        <v>1</v>
      </c>
      <c r="M4403" s="13"/>
      <c r="N4403" s="13" t="s">
        <v>73</v>
      </c>
      <c r="O4403" s="13" t="str">
        <f t="shared" si="207"/>
        <v>0</v>
      </c>
      <c r="P4403" s="13" t="s">
        <v>49</v>
      </c>
      <c r="Q4403" s="13" t="s">
        <v>50</v>
      </c>
    </row>
    <row r="4404" spans="1:17">
      <c r="A4404" s="13" t="s">
        <v>56</v>
      </c>
      <c r="B4404" s="94" t="s">
        <v>11</v>
      </c>
      <c r="C4404" s="13">
        <v>15</v>
      </c>
      <c r="D4404" s="13" t="s">
        <v>48</v>
      </c>
      <c r="E4404" s="52" t="str">
        <f t="shared" si="208"/>
        <v>H</v>
      </c>
      <c r="F4404" s="13">
        <v>15</v>
      </c>
      <c r="G4404" s="13">
        <v>1</v>
      </c>
      <c r="H4404" s="13">
        <v>4</v>
      </c>
      <c r="I4404" s="13">
        <v>2018.3411000000001</v>
      </c>
      <c r="J4404" s="13">
        <v>2</v>
      </c>
      <c r="K4404" s="13">
        <v>1</v>
      </c>
      <c r="L4404" s="13">
        <v>1</v>
      </c>
      <c r="M4404" s="13"/>
      <c r="N4404" s="13" t="s">
        <v>73</v>
      </c>
      <c r="O4404" s="13" t="str">
        <f t="shared" si="207"/>
        <v>0</v>
      </c>
      <c r="P4404" s="13" t="s">
        <v>49</v>
      </c>
      <c r="Q4404" s="13" t="s">
        <v>50</v>
      </c>
    </row>
    <row r="4405" spans="1:17">
      <c r="A4405" s="13" t="s">
        <v>56</v>
      </c>
      <c r="B4405" s="94" t="s">
        <v>11</v>
      </c>
      <c r="C4405" s="13">
        <v>15</v>
      </c>
      <c r="D4405" s="13" t="s">
        <v>48</v>
      </c>
      <c r="E4405" s="52" t="str">
        <f t="shared" si="208"/>
        <v>H</v>
      </c>
      <c r="F4405" s="13">
        <v>15</v>
      </c>
      <c r="G4405" s="13">
        <v>1</v>
      </c>
      <c r="H4405" s="13">
        <v>6</v>
      </c>
      <c r="I4405" s="13">
        <v>582.41160000000002</v>
      </c>
      <c r="J4405" s="13">
        <v>1</v>
      </c>
      <c r="K4405" s="13">
        <v>1</v>
      </c>
      <c r="L4405" s="13">
        <v>1</v>
      </c>
      <c r="M4405" s="13"/>
      <c r="N4405" s="13" t="s">
        <v>73</v>
      </c>
      <c r="O4405" s="13" t="str">
        <f t="shared" si="207"/>
        <v>0</v>
      </c>
      <c r="P4405" s="13" t="s">
        <v>49</v>
      </c>
      <c r="Q4405" s="13" t="s">
        <v>50</v>
      </c>
    </row>
    <row r="4406" spans="1:17">
      <c r="A4406" s="13" t="s">
        <v>56</v>
      </c>
      <c r="B4406" s="94" t="s">
        <v>11</v>
      </c>
      <c r="C4406" s="13">
        <v>15</v>
      </c>
      <c r="D4406" s="13" t="s">
        <v>48</v>
      </c>
      <c r="E4406" s="52" t="str">
        <f t="shared" si="208"/>
        <v>H</v>
      </c>
      <c r="F4406" s="13">
        <v>15</v>
      </c>
      <c r="G4406" s="13">
        <v>1</v>
      </c>
      <c r="H4406" s="13">
        <v>7</v>
      </c>
      <c r="I4406" s="13">
        <v>3110.1311999999998</v>
      </c>
      <c r="J4406" s="13">
        <v>1</v>
      </c>
      <c r="K4406" s="13">
        <v>1</v>
      </c>
      <c r="L4406" s="13">
        <v>1</v>
      </c>
      <c r="M4406" s="13"/>
      <c r="N4406" s="13" t="s">
        <v>73</v>
      </c>
      <c r="O4406" s="13" t="str">
        <f t="shared" si="207"/>
        <v>0</v>
      </c>
      <c r="P4406" s="13" t="s">
        <v>49</v>
      </c>
      <c r="Q4406" s="13" t="s">
        <v>50</v>
      </c>
    </row>
    <row r="4407" spans="1:17">
      <c r="A4407" s="13" t="s">
        <v>56</v>
      </c>
      <c r="B4407" s="94" t="s">
        <v>11</v>
      </c>
      <c r="C4407" s="13">
        <v>15</v>
      </c>
      <c r="D4407" s="13" t="s">
        <v>48</v>
      </c>
      <c r="E4407" s="52" t="str">
        <f t="shared" si="208"/>
        <v>H</v>
      </c>
      <c r="F4407" s="13">
        <v>15</v>
      </c>
      <c r="G4407" s="13">
        <v>1</v>
      </c>
      <c r="H4407" s="13">
        <v>8</v>
      </c>
      <c r="I4407" s="13">
        <v>2559.0473999999999</v>
      </c>
      <c r="J4407" s="13">
        <v>3</v>
      </c>
      <c r="K4407" s="13">
        <v>1</v>
      </c>
      <c r="L4407" s="13">
        <v>1</v>
      </c>
      <c r="M4407" s="13"/>
      <c r="N4407" s="13" t="s">
        <v>73</v>
      </c>
      <c r="O4407" s="13" t="str">
        <f t="shared" si="207"/>
        <v>0</v>
      </c>
      <c r="P4407" s="13" t="s">
        <v>49</v>
      </c>
      <c r="Q4407" s="13" t="s">
        <v>50</v>
      </c>
    </row>
    <row r="4408" spans="1:17">
      <c r="A4408" s="13" t="s">
        <v>56</v>
      </c>
      <c r="B4408" s="94" t="s">
        <v>11</v>
      </c>
      <c r="C4408" s="13">
        <v>15</v>
      </c>
      <c r="D4408" s="13" t="s">
        <v>48</v>
      </c>
      <c r="E4408" s="52" t="str">
        <f t="shared" si="208"/>
        <v>H</v>
      </c>
      <c r="F4408" s="13">
        <v>15</v>
      </c>
      <c r="G4408" s="13">
        <v>1</v>
      </c>
      <c r="H4408" s="13">
        <v>9</v>
      </c>
      <c r="I4408" s="13">
        <v>5427.2336999999998</v>
      </c>
      <c r="J4408" s="13">
        <v>6</v>
      </c>
      <c r="K4408" s="13">
        <v>1</v>
      </c>
      <c r="L4408" s="13">
        <v>1</v>
      </c>
      <c r="M4408" s="13"/>
      <c r="N4408" s="13" t="s">
        <v>73</v>
      </c>
      <c r="O4408" s="13" t="str">
        <f t="shared" si="207"/>
        <v>0</v>
      </c>
      <c r="P4408" s="13" t="s">
        <v>49</v>
      </c>
      <c r="Q4408" s="13" t="s">
        <v>50</v>
      </c>
    </row>
    <row r="4409" spans="1:17">
      <c r="A4409" s="13" t="s">
        <v>56</v>
      </c>
      <c r="B4409" s="94" t="s">
        <v>11</v>
      </c>
      <c r="C4409" s="13">
        <v>15</v>
      </c>
      <c r="D4409" s="13" t="s">
        <v>48</v>
      </c>
      <c r="E4409" s="52" t="str">
        <f t="shared" si="208"/>
        <v>H</v>
      </c>
      <c r="F4409" s="13">
        <v>15</v>
      </c>
      <c r="G4409" s="13">
        <v>1</v>
      </c>
      <c r="H4409" s="13">
        <v>11</v>
      </c>
      <c r="I4409" s="13">
        <v>1245.4903999999999</v>
      </c>
      <c r="J4409" s="13">
        <v>1</v>
      </c>
      <c r="K4409" s="13">
        <v>1</v>
      </c>
      <c r="L4409" s="13">
        <v>1</v>
      </c>
      <c r="M4409" s="13"/>
      <c r="N4409" s="13" t="s">
        <v>73</v>
      </c>
      <c r="O4409" s="13" t="str">
        <f t="shared" si="207"/>
        <v>0</v>
      </c>
      <c r="P4409" s="13" t="s">
        <v>49</v>
      </c>
      <c r="Q4409" s="13" t="s">
        <v>50</v>
      </c>
    </row>
    <row r="4410" spans="1:17">
      <c r="A4410" s="13" t="s">
        <v>56</v>
      </c>
      <c r="B4410" s="94" t="s">
        <v>11</v>
      </c>
      <c r="C4410" s="13">
        <v>15</v>
      </c>
      <c r="D4410" s="13" t="s">
        <v>48</v>
      </c>
      <c r="E4410" s="52" t="str">
        <f t="shared" si="208"/>
        <v>H</v>
      </c>
      <c r="F4410" s="13">
        <v>15</v>
      </c>
      <c r="G4410" s="13">
        <v>1</v>
      </c>
      <c r="H4410" s="13">
        <v>13</v>
      </c>
      <c r="I4410" s="13">
        <v>10421.263199999999</v>
      </c>
      <c r="J4410" s="13">
        <v>12</v>
      </c>
      <c r="K4410" s="13">
        <v>1</v>
      </c>
      <c r="L4410" s="13">
        <v>1</v>
      </c>
      <c r="M4410" s="13"/>
      <c r="N4410" s="13" t="s">
        <v>73</v>
      </c>
      <c r="O4410" s="13" t="str">
        <f t="shared" si="207"/>
        <v>0</v>
      </c>
      <c r="P4410" s="13" t="s">
        <v>49</v>
      </c>
      <c r="Q4410" s="13" t="s">
        <v>50</v>
      </c>
    </row>
    <row r="4411" spans="1:17">
      <c r="A4411" s="13" t="s">
        <v>56</v>
      </c>
      <c r="B4411" s="94" t="s">
        <v>11</v>
      </c>
      <c r="C4411" s="13">
        <v>15</v>
      </c>
      <c r="D4411" s="13" t="s">
        <v>48</v>
      </c>
      <c r="E4411" s="52" t="str">
        <f t="shared" si="208"/>
        <v>H</v>
      </c>
      <c r="F4411" s="13">
        <v>15</v>
      </c>
      <c r="G4411" s="13">
        <v>1</v>
      </c>
      <c r="H4411" s="13">
        <v>14</v>
      </c>
      <c r="I4411" s="13">
        <v>3129.3247000000001</v>
      </c>
      <c r="J4411" s="13">
        <v>2</v>
      </c>
      <c r="K4411" s="13">
        <v>1</v>
      </c>
      <c r="L4411" s="13">
        <v>1</v>
      </c>
      <c r="M4411" s="13"/>
      <c r="N4411" s="13" t="s">
        <v>73</v>
      </c>
      <c r="O4411" s="13" t="str">
        <f t="shared" si="207"/>
        <v>0</v>
      </c>
      <c r="P4411" s="13" t="s">
        <v>49</v>
      </c>
      <c r="Q4411" s="13" t="s">
        <v>50</v>
      </c>
    </row>
    <row r="4412" spans="1:17">
      <c r="A4412" s="13" t="s">
        <v>56</v>
      </c>
      <c r="B4412" s="94" t="s">
        <v>11</v>
      </c>
      <c r="C4412" s="13">
        <v>15</v>
      </c>
      <c r="D4412" s="13" t="s">
        <v>48</v>
      </c>
      <c r="E4412" s="52" t="str">
        <f t="shared" si="208"/>
        <v>H</v>
      </c>
      <c r="F4412" s="13">
        <v>15</v>
      </c>
      <c r="G4412" s="13">
        <v>1</v>
      </c>
      <c r="H4412" s="13">
        <v>15</v>
      </c>
      <c r="I4412" s="13">
        <v>755.64049999999997</v>
      </c>
      <c r="J4412" s="13">
        <v>1</v>
      </c>
      <c r="K4412" s="13">
        <v>1</v>
      </c>
      <c r="L4412" s="13">
        <v>1</v>
      </c>
      <c r="M4412" s="13"/>
      <c r="N4412" s="13" t="s">
        <v>73</v>
      </c>
      <c r="O4412" s="13" t="str">
        <f t="shared" si="207"/>
        <v>0</v>
      </c>
      <c r="P4412" s="13" t="s">
        <v>49</v>
      </c>
      <c r="Q4412" s="13" t="s">
        <v>50</v>
      </c>
    </row>
    <row r="4413" spans="1:17">
      <c r="A4413" s="13" t="s">
        <v>56</v>
      </c>
      <c r="B4413" s="94" t="s">
        <v>11</v>
      </c>
      <c r="C4413" s="13">
        <v>15</v>
      </c>
      <c r="D4413" s="13" t="s">
        <v>48</v>
      </c>
      <c r="E4413" s="52" t="str">
        <f t="shared" si="208"/>
        <v>H</v>
      </c>
      <c r="F4413" s="13">
        <v>15</v>
      </c>
      <c r="G4413" s="13">
        <v>1</v>
      </c>
      <c r="H4413" s="13">
        <v>16</v>
      </c>
      <c r="I4413" s="13">
        <v>601.78219999999999</v>
      </c>
      <c r="J4413" s="13">
        <v>1</v>
      </c>
      <c r="K4413" s="13">
        <v>1</v>
      </c>
      <c r="L4413" s="13">
        <v>1</v>
      </c>
      <c r="M4413" s="13"/>
      <c r="N4413" s="13" t="s">
        <v>73</v>
      </c>
      <c r="O4413" s="13" t="str">
        <f t="shared" si="207"/>
        <v>0</v>
      </c>
      <c r="P4413" s="13" t="s">
        <v>49</v>
      </c>
      <c r="Q4413" s="13" t="s">
        <v>50</v>
      </c>
    </row>
    <row r="4414" spans="1:17">
      <c r="A4414" s="13" t="s">
        <v>56</v>
      </c>
      <c r="B4414" s="94" t="s">
        <v>11</v>
      </c>
      <c r="C4414" s="13">
        <v>15</v>
      </c>
      <c r="D4414" s="13" t="s">
        <v>48</v>
      </c>
      <c r="E4414" s="52" t="str">
        <f t="shared" si="208"/>
        <v>H</v>
      </c>
      <c r="F4414" s="13">
        <v>15</v>
      </c>
      <c r="G4414" s="13">
        <v>1</v>
      </c>
      <c r="H4414" s="13">
        <v>18</v>
      </c>
      <c r="I4414" s="13">
        <v>2936.2840999999999</v>
      </c>
      <c r="J4414" s="13">
        <v>3</v>
      </c>
      <c r="K4414" s="13">
        <v>1</v>
      </c>
      <c r="L4414" s="13">
        <v>1</v>
      </c>
      <c r="M4414" s="13"/>
      <c r="N4414" s="13" t="s">
        <v>73</v>
      </c>
      <c r="O4414" s="13" t="str">
        <f t="shared" si="207"/>
        <v>0</v>
      </c>
      <c r="P4414" s="13" t="s">
        <v>49</v>
      </c>
      <c r="Q4414" s="13" t="s">
        <v>50</v>
      </c>
    </row>
    <row r="4415" spans="1:17">
      <c r="A4415" s="13" t="s">
        <v>56</v>
      </c>
      <c r="B4415" s="94" t="s">
        <v>11</v>
      </c>
      <c r="C4415" s="13">
        <v>15</v>
      </c>
      <c r="D4415" s="13" t="s">
        <v>48</v>
      </c>
      <c r="E4415" s="52" t="str">
        <f t="shared" si="208"/>
        <v>H</v>
      </c>
      <c r="F4415" s="13">
        <v>15</v>
      </c>
      <c r="G4415" s="13">
        <v>1</v>
      </c>
      <c r="H4415" s="13">
        <v>19</v>
      </c>
      <c r="I4415" s="13">
        <v>1047.8233</v>
      </c>
      <c r="J4415" s="13">
        <v>1</v>
      </c>
      <c r="K4415" s="13">
        <v>1</v>
      </c>
      <c r="L4415" s="13">
        <v>1</v>
      </c>
      <c r="M4415" s="13"/>
      <c r="N4415" s="13" t="s">
        <v>73</v>
      </c>
      <c r="O4415" s="13" t="str">
        <f t="shared" si="207"/>
        <v>0</v>
      </c>
      <c r="P4415" s="13" t="s">
        <v>49</v>
      </c>
      <c r="Q4415" s="13" t="s">
        <v>50</v>
      </c>
    </row>
    <row r="4416" spans="1:17">
      <c r="A4416" s="13" t="s">
        <v>56</v>
      </c>
      <c r="B4416" s="94" t="s">
        <v>11</v>
      </c>
      <c r="C4416" s="13">
        <v>15</v>
      </c>
      <c r="D4416" s="13" t="s">
        <v>48</v>
      </c>
      <c r="E4416" s="52" t="str">
        <f t="shared" si="208"/>
        <v>H</v>
      </c>
      <c r="F4416" s="13">
        <v>15</v>
      </c>
      <c r="G4416" s="13">
        <v>1</v>
      </c>
      <c r="H4416" s="13">
        <v>20</v>
      </c>
      <c r="I4416" s="13">
        <v>3717.9848000000002</v>
      </c>
      <c r="J4416" s="13">
        <v>2</v>
      </c>
      <c r="K4416" s="13">
        <v>1</v>
      </c>
      <c r="L4416" s="13">
        <v>1</v>
      </c>
      <c r="M4416" s="13"/>
      <c r="N4416" s="13" t="s">
        <v>73</v>
      </c>
      <c r="O4416" s="13" t="str">
        <f t="shared" si="207"/>
        <v>0</v>
      </c>
      <c r="P4416" s="13" t="s">
        <v>49</v>
      </c>
      <c r="Q4416" s="13" t="s">
        <v>50</v>
      </c>
    </row>
    <row r="4417" spans="1:17">
      <c r="A4417" s="13" t="s">
        <v>56</v>
      </c>
      <c r="B4417" s="94" t="s">
        <v>11</v>
      </c>
      <c r="C4417" s="13">
        <v>15</v>
      </c>
      <c r="D4417" s="13" t="s">
        <v>48</v>
      </c>
      <c r="E4417" s="52" t="str">
        <f t="shared" si="208"/>
        <v>H</v>
      </c>
      <c r="F4417" s="13">
        <v>15</v>
      </c>
      <c r="G4417" s="13">
        <v>1</v>
      </c>
      <c r="H4417" s="13">
        <v>21</v>
      </c>
      <c r="I4417" s="13">
        <v>1846.2472</v>
      </c>
      <c r="J4417" s="13">
        <v>1</v>
      </c>
      <c r="K4417" s="13">
        <v>1</v>
      </c>
      <c r="L4417" s="13">
        <v>1</v>
      </c>
      <c r="M4417" s="13"/>
      <c r="N4417" s="13" t="s">
        <v>73</v>
      </c>
      <c r="O4417" s="13" t="str">
        <f t="shared" si="207"/>
        <v>0</v>
      </c>
      <c r="P4417" s="13" t="s">
        <v>49</v>
      </c>
      <c r="Q4417" s="13" t="s">
        <v>50</v>
      </c>
    </row>
    <row r="4418" spans="1:17">
      <c r="A4418" s="13" t="s">
        <v>56</v>
      </c>
      <c r="B4418" s="94" t="s">
        <v>11</v>
      </c>
      <c r="C4418" s="13">
        <v>15</v>
      </c>
      <c r="D4418" s="13" t="s">
        <v>48</v>
      </c>
      <c r="E4418" s="52" t="str">
        <f t="shared" si="208"/>
        <v>H</v>
      </c>
      <c r="F4418" s="13">
        <v>15</v>
      </c>
      <c r="G4418" s="13">
        <v>1</v>
      </c>
      <c r="H4418" s="13">
        <v>23</v>
      </c>
      <c r="I4418" s="13">
        <v>2198.3189000000002</v>
      </c>
      <c r="J4418" s="13">
        <v>1</v>
      </c>
      <c r="K4418" s="13">
        <v>1</v>
      </c>
      <c r="L4418" s="13">
        <v>1</v>
      </c>
      <c r="M4418" s="13"/>
      <c r="N4418" s="13" t="s">
        <v>73</v>
      </c>
      <c r="O4418" s="13" t="str">
        <f t="shared" si="207"/>
        <v>0</v>
      </c>
      <c r="P4418" s="13" t="s">
        <v>49</v>
      </c>
      <c r="Q4418" s="13" t="s">
        <v>50</v>
      </c>
    </row>
    <row r="4419" spans="1:17">
      <c r="A4419" s="13" t="s">
        <v>56</v>
      </c>
      <c r="B4419" s="94" t="s">
        <v>11</v>
      </c>
      <c r="C4419" s="13">
        <v>15</v>
      </c>
      <c r="D4419" s="13" t="s">
        <v>48</v>
      </c>
      <c r="E4419" s="52" t="str">
        <f t="shared" si="208"/>
        <v>H</v>
      </c>
      <c r="F4419" s="13">
        <v>15</v>
      </c>
      <c r="G4419" s="13">
        <v>1</v>
      </c>
      <c r="H4419" s="13">
        <v>24</v>
      </c>
      <c r="I4419" s="13">
        <v>6431.6949999999997</v>
      </c>
      <c r="J4419" s="13">
        <v>4</v>
      </c>
      <c r="K4419" s="13">
        <v>1</v>
      </c>
      <c r="L4419" s="13">
        <v>1</v>
      </c>
      <c r="M4419" s="13"/>
      <c r="N4419" s="13" t="s">
        <v>73</v>
      </c>
      <c r="O4419" s="13" t="str">
        <f t="shared" si="207"/>
        <v>0</v>
      </c>
      <c r="P4419" s="13" t="s">
        <v>49</v>
      </c>
      <c r="Q4419" s="13" t="s">
        <v>50</v>
      </c>
    </row>
    <row r="4420" spans="1:17">
      <c r="A4420" s="13" t="s">
        <v>56</v>
      </c>
      <c r="B4420" s="94" t="s">
        <v>11</v>
      </c>
      <c r="C4420" s="13">
        <v>15</v>
      </c>
      <c r="D4420" s="13" t="s">
        <v>48</v>
      </c>
      <c r="E4420" s="52" t="str">
        <f t="shared" si="208"/>
        <v>H</v>
      </c>
      <c r="F4420" s="13">
        <v>15</v>
      </c>
      <c r="G4420" s="13">
        <v>1</v>
      </c>
      <c r="H4420" s="13">
        <v>25</v>
      </c>
      <c r="I4420" s="13">
        <v>4576.9457000000002</v>
      </c>
      <c r="J4420" s="13">
        <v>4</v>
      </c>
      <c r="K4420" s="13">
        <v>1</v>
      </c>
      <c r="L4420" s="13">
        <v>1</v>
      </c>
      <c r="M4420" s="13"/>
      <c r="N4420" s="13" t="s">
        <v>73</v>
      </c>
      <c r="O4420" s="13" t="str">
        <f t="shared" si="207"/>
        <v>0</v>
      </c>
      <c r="P4420" s="13" t="s">
        <v>49</v>
      </c>
      <c r="Q4420" s="13" t="s">
        <v>50</v>
      </c>
    </row>
    <row r="4421" spans="1:17">
      <c r="A4421" s="13" t="s">
        <v>56</v>
      </c>
      <c r="B4421" s="94" t="s">
        <v>11</v>
      </c>
      <c r="C4421" s="13">
        <v>15</v>
      </c>
      <c r="D4421" s="13" t="s">
        <v>48</v>
      </c>
      <c r="E4421" s="52" t="str">
        <f t="shared" si="208"/>
        <v>H</v>
      </c>
      <c r="F4421" s="13">
        <v>15</v>
      </c>
      <c r="G4421" s="13">
        <v>1</v>
      </c>
      <c r="H4421" s="13">
        <v>26</v>
      </c>
      <c r="I4421" s="13">
        <v>5157.1549000000005</v>
      </c>
      <c r="J4421" s="13">
        <v>8</v>
      </c>
      <c r="K4421" s="13">
        <v>1</v>
      </c>
      <c r="L4421" s="13">
        <v>1</v>
      </c>
      <c r="M4421" s="13"/>
      <c r="N4421" s="13" t="s">
        <v>73</v>
      </c>
      <c r="O4421" s="13" t="str">
        <f t="shared" si="207"/>
        <v>0</v>
      </c>
      <c r="P4421" s="13" t="s">
        <v>49</v>
      </c>
      <c r="Q4421" s="13" t="s">
        <v>50</v>
      </c>
    </row>
    <row r="4422" spans="1:17">
      <c r="A4422" s="13" t="s">
        <v>56</v>
      </c>
      <c r="B4422" s="94" t="s">
        <v>11</v>
      </c>
      <c r="C4422" s="13">
        <v>15</v>
      </c>
      <c r="D4422" s="13" t="s">
        <v>48</v>
      </c>
      <c r="E4422" s="52" t="str">
        <f t="shared" si="208"/>
        <v>H</v>
      </c>
      <c r="F4422" s="13">
        <v>15</v>
      </c>
      <c r="G4422" s="13">
        <v>1</v>
      </c>
      <c r="H4422" s="13">
        <v>28</v>
      </c>
      <c r="I4422" s="13">
        <v>919.72190000000001</v>
      </c>
      <c r="J4422" s="13">
        <v>1</v>
      </c>
      <c r="K4422" s="13">
        <v>1</v>
      </c>
      <c r="L4422" s="13">
        <v>1</v>
      </c>
      <c r="M4422" s="13"/>
      <c r="N4422" s="13" t="s">
        <v>73</v>
      </c>
      <c r="O4422" s="13" t="str">
        <f t="shared" si="207"/>
        <v>0</v>
      </c>
      <c r="P4422" s="13" t="s">
        <v>49</v>
      </c>
      <c r="Q4422" s="13" t="s">
        <v>50</v>
      </c>
    </row>
    <row r="4423" spans="1:17">
      <c r="A4423" s="13" t="s">
        <v>56</v>
      </c>
      <c r="B4423" s="94" t="s">
        <v>11</v>
      </c>
      <c r="C4423" s="13">
        <v>15</v>
      </c>
      <c r="D4423" s="13" t="s">
        <v>48</v>
      </c>
      <c r="E4423" s="52" t="str">
        <f t="shared" si="208"/>
        <v>H</v>
      </c>
      <c r="F4423" s="13">
        <v>15</v>
      </c>
      <c r="G4423" s="13">
        <v>1</v>
      </c>
      <c r="H4423" s="13">
        <v>30</v>
      </c>
      <c r="I4423" s="13">
        <v>1915.0659000000001</v>
      </c>
      <c r="J4423" s="13">
        <v>1</v>
      </c>
      <c r="K4423" s="13">
        <v>1</v>
      </c>
      <c r="L4423" s="13">
        <v>1</v>
      </c>
      <c r="M4423" s="13"/>
      <c r="N4423" s="13" t="s">
        <v>73</v>
      </c>
      <c r="O4423" s="13" t="str">
        <f t="shared" si="207"/>
        <v>0</v>
      </c>
      <c r="P4423" s="13" t="s">
        <v>49</v>
      </c>
      <c r="Q4423" s="13" t="s">
        <v>50</v>
      </c>
    </row>
    <row r="4424" spans="1:17">
      <c r="A4424" s="13" t="s">
        <v>56</v>
      </c>
      <c r="B4424" s="94" t="s">
        <v>11</v>
      </c>
      <c r="C4424" s="13">
        <v>15</v>
      </c>
      <c r="D4424" s="13" t="s">
        <v>48</v>
      </c>
      <c r="E4424" s="52" t="str">
        <f t="shared" si="208"/>
        <v>H</v>
      </c>
      <c r="F4424" s="13">
        <v>15</v>
      </c>
      <c r="G4424" s="13">
        <v>1</v>
      </c>
      <c r="H4424" s="13">
        <v>31</v>
      </c>
      <c r="I4424" s="13">
        <v>848.3329</v>
      </c>
      <c r="J4424" s="13">
        <v>1</v>
      </c>
      <c r="K4424" s="13">
        <v>1</v>
      </c>
      <c r="L4424" s="13">
        <v>1</v>
      </c>
      <c r="M4424" s="13"/>
      <c r="N4424" s="13" t="s">
        <v>73</v>
      </c>
      <c r="O4424" s="13" t="str">
        <f t="shared" si="207"/>
        <v>0</v>
      </c>
      <c r="P4424" s="13" t="s">
        <v>49</v>
      </c>
      <c r="Q4424" s="13" t="s">
        <v>50</v>
      </c>
    </row>
    <row r="4425" spans="1:17">
      <c r="A4425" s="13" t="s">
        <v>56</v>
      </c>
      <c r="B4425" s="94" t="s">
        <v>11</v>
      </c>
      <c r="C4425" s="13">
        <v>15</v>
      </c>
      <c r="D4425" s="13" t="s">
        <v>48</v>
      </c>
      <c r="E4425" s="52" t="str">
        <f t="shared" si="208"/>
        <v>H</v>
      </c>
      <c r="F4425" s="13">
        <v>15</v>
      </c>
      <c r="G4425" s="13">
        <v>1</v>
      </c>
      <c r="H4425" s="13">
        <v>32</v>
      </c>
      <c r="I4425" s="13">
        <v>1773.3931</v>
      </c>
      <c r="J4425" s="13">
        <v>1</v>
      </c>
      <c r="K4425" s="13">
        <v>1</v>
      </c>
      <c r="L4425" s="13">
        <v>1</v>
      </c>
      <c r="M4425" s="13"/>
      <c r="N4425" s="13" t="s">
        <v>73</v>
      </c>
      <c r="O4425" s="13" t="str">
        <f t="shared" ref="O4425:O4488" si="209">IF(K4425=0, "1", "0")</f>
        <v>0</v>
      </c>
      <c r="P4425" s="13" t="s">
        <v>49</v>
      </c>
      <c r="Q4425" s="13" t="s">
        <v>50</v>
      </c>
    </row>
    <row r="4426" spans="1:17">
      <c r="A4426" s="13" t="s">
        <v>56</v>
      </c>
      <c r="B4426" s="94" t="s">
        <v>11</v>
      </c>
      <c r="C4426" s="13">
        <v>15</v>
      </c>
      <c r="D4426" s="13" t="s">
        <v>48</v>
      </c>
      <c r="E4426" s="52" t="str">
        <f t="shared" si="208"/>
        <v>H</v>
      </c>
      <c r="F4426" s="13">
        <v>15</v>
      </c>
      <c r="G4426" s="13">
        <v>1</v>
      </c>
      <c r="H4426" s="13">
        <v>33</v>
      </c>
      <c r="I4426" s="13">
        <v>867.46420000000001</v>
      </c>
      <c r="J4426" s="13">
        <v>1</v>
      </c>
      <c r="K4426" s="13">
        <v>1</v>
      </c>
      <c r="L4426" s="13">
        <v>1</v>
      </c>
      <c r="M4426" s="13"/>
      <c r="N4426" s="13" t="s">
        <v>73</v>
      </c>
      <c r="O4426" s="13" t="str">
        <f t="shared" si="209"/>
        <v>0</v>
      </c>
      <c r="P4426" s="13" t="s">
        <v>49</v>
      </c>
      <c r="Q4426" s="13" t="s">
        <v>50</v>
      </c>
    </row>
    <row r="4427" spans="1:17">
      <c r="A4427" s="13" t="s">
        <v>56</v>
      </c>
      <c r="B4427" s="94" t="s">
        <v>11</v>
      </c>
      <c r="C4427" s="13">
        <v>15</v>
      </c>
      <c r="D4427" s="13" t="s">
        <v>48</v>
      </c>
      <c r="E4427" s="52" t="str">
        <f t="shared" si="208"/>
        <v>H</v>
      </c>
      <c r="F4427" s="13">
        <v>15</v>
      </c>
      <c r="G4427" s="13">
        <v>1</v>
      </c>
      <c r="H4427" s="13">
        <v>34</v>
      </c>
      <c r="I4427" s="13">
        <v>3160.1356999999998</v>
      </c>
      <c r="J4427" s="13">
        <v>1</v>
      </c>
      <c r="K4427" s="13">
        <v>1</v>
      </c>
      <c r="L4427" s="13">
        <v>1</v>
      </c>
      <c r="M4427" s="13"/>
      <c r="N4427" s="13" t="s">
        <v>73</v>
      </c>
      <c r="O4427" s="13" t="str">
        <f t="shared" si="209"/>
        <v>0</v>
      </c>
      <c r="P4427" s="13" t="s">
        <v>49</v>
      </c>
      <c r="Q4427" s="13" t="s">
        <v>50</v>
      </c>
    </row>
    <row r="4428" spans="1:17">
      <c r="A4428" s="13" t="s">
        <v>56</v>
      </c>
      <c r="B4428" s="94" t="s">
        <v>11</v>
      </c>
      <c r="C4428" s="13">
        <v>15</v>
      </c>
      <c r="D4428" s="13" t="s">
        <v>48</v>
      </c>
      <c r="E4428" s="52" t="str">
        <f t="shared" si="208"/>
        <v>H</v>
      </c>
      <c r="F4428" s="13">
        <v>15</v>
      </c>
      <c r="G4428" s="13">
        <v>1</v>
      </c>
      <c r="H4428" s="13">
        <v>35</v>
      </c>
      <c r="I4428" s="13">
        <v>4542.3338000000003</v>
      </c>
      <c r="J4428" s="13">
        <v>3</v>
      </c>
      <c r="K4428" s="13">
        <v>1</v>
      </c>
      <c r="L4428" s="13">
        <v>1</v>
      </c>
      <c r="M4428" s="13"/>
      <c r="N4428" s="13" t="s">
        <v>73</v>
      </c>
      <c r="O4428" s="13" t="str">
        <f t="shared" si="209"/>
        <v>0</v>
      </c>
      <c r="P4428" s="13" t="s">
        <v>49</v>
      </c>
      <c r="Q4428" s="13" t="s">
        <v>50</v>
      </c>
    </row>
    <row r="4429" spans="1:17">
      <c r="A4429" s="13" t="s">
        <v>56</v>
      </c>
      <c r="B4429" s="94" t="s">
        <v>11</v>
      </c>
      <c r="C4429" s="13">
        <v>15</v>
      </c>
      <c r="D4429" s="13" t="s">
        <v>48</v>
      </c>
      <c r="E4429" s="52" t="str">
        <f t="shared" si="208"/>
        <v>H</v>
      </c>
      <c r="F4429" s="13">
        <v>15</v>
      </c>
      <c r="G4429" s="13">
        <v>1</v>
      </c>
      <c r="H4429" s="13">
        <v>37</v>
      </c>
      <c r="I4429" s="13">
        <v>3340.6017999999999</v>
      </c>
      <c r="J4429" s="13">
        <v>2</v>
      </c>
      <c r="K4429" s="13">
        <v>1</v>
      </c>
      <c r="L4429" s="13">
        <v>1</v>
      </c>
      <c r="M4429" s="13"/>
      <c r="N4429" s="13" t="s">
        <v>73</v>
      </c>
      <c r="O4429" s="13" t="str">
        <f t="shared" si="209"/>
        <v>0</v>
      </c>
      <c r="P4429" s="13" t="s">
        <v>49</v>
      </c>
      <c r="Q4429" s="13" t="s">
        <v>50</v>
      </c>
    </row>
    <row r="4430" spans="1:17">
      <c r="A4430" s="13" t="s">
        <v>56</v>
      </c>
      <c r="B4430" s="94" t="s">
        <v>11</v>
      </c>
      <c r="C4430" s="13">
        <v>15</v>
      </c>
      <c r="D4430" s="13" t="s">
        <v>48</v>
      </c>
      <c r="E4430" s="52" t="str">
        <f t="shared" si="208"/>
        <v>H</v>
      </c>
      <c r="F4430" s="13">
        <v>15</v>
      </c>
      <c r="G4430" s="13">
        <v>1</v>
      </c>
      <c r="H4430" s="13">
        <v>38</v>
      </c>
      <c r="I4430" s="13">
        <v>738.93460000000005</v>
      </c>
      <c r="J4430" s="13">
        <v>1</v>
      </c>
      <c r="K4430" s="13">
        <v>1</v>
      </c>
      <c r="L4430" s="13">
        <v>1</v>
      </c>
      <c r="M4430" s="13"/>
      <c r="N4430" s="13" t="s">
        <v>73</v>
      </c>
      <c r="O4430" s="13" t="str">
        <f t="shared" si="209"/>
        <v>0</v>
      </c>
      <c r="P4430" s="13" t="s">
        <v>49</v>
      </c>
      <c r="Q4430" s="13" t="s">
        <v>50</v>
      </c>
    </row>
    <row r="4431" spans="1:17">
      <c r="A4431" s="13" t="s">
        <v>56</v>
      </c>
      <c r="B4431" s="94" t="s">
        <v>11</v>
      </c>
      <c r="C4431" s="13">
        <v>15</v>
      </c>
      <c r="D4431" s="13" t="s">
        <v>48</v>
      </c>
      <c r="E4431" s="52" t="str">
        <f t="shared" si="208"/>
        <v>H</v>
      </c>
      <c r="F4431" s="13">
        <v>15</v>
      </c>
      <c r="G4431" s="13">
        <v>1</v>
      </c>
      <c r="H4431" s="13">
        <v>40</v>
      </c>
      <c r="I4431" s="13">
        <v>2095.3849</v>
      </c>
      <c r="J4431" s="13">
        <v>2</v>
      </c>
      <c r="K4431" s="13">
        <v>1</v>
      </c>
      <c r="L4431" s="13">
        <v>1</v>
      </c>
      <c r="M4431" s="13"/>
      <c r="N4431" s="13" t="s">
        <v>73</v>
      </c>
      <c r="O4431" s="13" t="str">
        <f t="shared" si="209"/>
        <v>0</v>
      </c>
      <c r="P4431" s="13" t="s">
        <v>49</v>
      </c>
      <c r="Q4431" s="13" t="s">
        <v>50</v>
      </c>
    </row>
    <row r="4432" spans="1:17">
      <c r="A4432" s="13" t="s">
        <v>56</v>
      </c>
      <c r="B4432" s="94" t="s">
        <v>11</v>
      </c>
      <c r="C4432" s="13">
        <v>15</v>
      </c>
      <c r="D4432" s="13" t="s">
        <v>48</v>
      </c>
      <c r="E4432" s="52" t="str">
        <f t="shared" si="208"/>
        <v>H</v>
      </c>
      <c r="F4432" s="13">
        <v>15</v>
      </c>
      <c r="G4432" s="13">
        <v>1</v>
      </c>
      <c r="H4432" s="13">
        <v>3</v>
      </c>
      <c r="I4432" s="13">
        <v>2197.4385000000002</v>
      </c>
      <c r="J4432" s="13">
        <v>0</v>
      </c>
      <c r="K4432" s="13">
        <v>1</v>
      </c>
      <c r="L4432" s="13">
        <v>1</v>
      </c>
      <c r="M4432" s="13"/>
      <c r="N4432" s="13" t="str">
        <f t="shared" ref="N4432:N4463" si="210">IF(M4432=0,"Go","NoGo")</f>
        <v>Go</v>
      </c>
      <c r="O4432" t="str">
        <f t="shared" si="209"/>
        <v>0</v>
      </c>
      <c r="P4432" s="13" t="s">
        <v>49</v>
      </c>
      <c r="Q4432" s="13" t="s">
        <v>50</v>
      </c>
    </row>
    <row r="4433" spans="1:17">
      <c r="A4433" s="13" t="s">
        <v>56</v>
      </c>
      <c r="B4433" s="94" t="s">
        <v>11</v>
      </c>
      <c r="C4433" s="13">
        <v>15</v>
      </c>
      <c r="D4433" s="13" t="s">
        <v>48</v>
      </c>
      <c r="E4433" s="52" t="str">
        <f t="shared" si="208"/>
        <v>H</v>
      </c>
      <c r="F4433" s="13">
        <v>15</v>
      </c>
      <c r="G4433" s="13">
        <v>1</v>
      </c>
      <c r="H4433" s="13">
        <v>5</v>
      </c>
      <c r="I4433" s="13">
        <v>2202.6329000000001</v>
      </c>
      <c r="J4433" s="13">
        <v>0</v>
      </c>
      <c r="K4433" s="13">
        <v>1</v>
      </c>
      <c r="L4433" s="13">
        <v>1</v>
      </c>
      <c r="M4433" s="13"/>
      <c r="N4433" s="13" t="str">
        <f t="shared" si="210"/>
        <v>Go</v>
      </c>
      <c r="O4433" t="str">
        <f t="shared" si="209"/>
        <v>0</v>
      </c>
      <c r="P4433" s="13" t="s">
        <v>49</v>
      </c>
      <c r="Q4433" s="13" t="s">
        <v>50</v>
      </c>
    </row>
    <row r="4434" spans="1:17">
      <c r="A4434" s="13" t="s">
        <v>56</v>
      </c>
      <c r="B4434" s="94" t="s">
        <v>11</v>
      </c>
      <c r="C4434" s="13">
        <v>15</v>
      </c>
      <c r="D4434" s="13" t="s">
        <v>48</v>
      </c>
      <c r="E4434" s="52" t="str">
        <f t="shared" ref="E4434:E4497" si="211">IF(D4434="M", "B",IF(D4434="B", "B", IF(D4434="H", "H")))</f>
        <v>H</v>
      </c>
      <c r="F4434" s="13">
        <v>15</v>
      </c>
      <c r="G4434" s="13">
        <v>1</v>
      </c>
      <c r="H4434" s="13">
        <v>10</v>
      </c>
      <c r="I4434" s="13">
        <v>2204.2381</v>
      </c>
      <c r="J4434" s="13">
        <v>0</v>
      </c>
      <c r="K4434" s="13">
        <v>1</v>
      </c>
      <c r="L4434" s="13">
        <v>1</v>
      </c>
      <c r="M4434" s="13"/>
      <c r="N4434" s="13" t="str">
        <f t="shared" si="210"/>
        <v>Go</v>
      </c>
      <c r="O4434" t="str">
        <f t="shared" si="209"/>
        <v>0</v>
      </c>
      <c r="P4434" s="13" t="s">
        <v>49</v>
      </c>
      <c r="Q4434" s="13" t="s">
        <v>50</v>
      </c>
    </row>
    <row r="4435" spans="1:17">
      <c r="A4435" s="13" t="s">
        <v>56</v>
      </c>
      <c r="B4435" s="94" t="s">
        <v>11</v>
      </c>
      <c r="C4435" s="13">
        <v>15</v>
      </c>
      <c r="D4435" s="13" t="s">
        <v>48</v>
      </c>
      <c r="E4435" s="52" t="str">
        <f t="shared" si="211"/>
        <v>H</v>
      </c>
      <c r="F4435" s="13">
        <v>15</v>
      </c>
      <c r="G4435" s="13">
        <v>1</v>
      </c>
      <c r="H4435" s="13">
        <v>12</v>
      </c>
      <c r="I4435" s="13">
        <v>5209.8495000000003</v>
      </c>
      <c r="J4435" s="13">
        <v>1</v>
      </c>
      <c r="K4435" s="13">
        <v>0</v>
      </c>
      <c r="L4435" s="13">
        <v>1</v>
      </c>
      <c r="M4435" s="13"/>
      <c r="N4435" s="13" t="str">
        <f t="shared" si="210"/>
        <v>Go</v>
      </c>
      <c r="O4435" t="str">
        <f t="shared" si="209"/>
        <v>1</v>
      </c>
      <c r="P4435" s="13" t="s">
        <v>49</v>
      </c>
      <c r="Q4435" s="13" t="s">
        <v>50</v>
      </c>
    </row>
    <row r="4436" spans="1:17">
      <c r="A4436" s="13" t="s">
        <v>56</v>
      </c>
      <c r="B4436" s="94" t="s">
        <v>11</v>
      </c>
      <c r="C4436" s="13">
        <v>15</v>
      </c>
      <c r="D4436" s="13" t="s">
        <v>48</v>
      </c>
      <c r="E4436" s="52" t="str">
        <f t="shared" si="211"/>
        <v>H</v>
      </c>
      <c r="F4436" s="13">
        <v>15</v>
      </c>
      <c r="G4436" s="13">
        <v>1</v>
      </c>
      <c r="H4436" s="13">
        <v>17</v>
      </c>
      <c r="I4436" s="13">
        <v>5377.2272000000003</v>
      </c>
      <c r="J4436" s="13">
        <v>1</v>
      </c>
      <c r="K4436" s="13">
        <v>0</v>
      </c>
      <c r="L4436" s="13">
        <v>1</v>
      </c>
      <c r="M4436" s="13"/>
      <c r="N4436" s="13" t="str">
        <f t="shared" si="210"/>
        <v>Go</v>
      </c>
      <c r="O4436" t="str">
        <f t="shared" si="209"/>
        <v>1</v>
      </c>
      <c r="P4436" s="13" t="s">
        <v>49</v>
      </c>
      <c r="Q4436" s="13" t="s">
        <v>50</v>
      </c>
    </row>
    <row r="4437" spans="1:17">
      <c r="A4437" s="13" t="s">
        <v>56</v>
      </c>
      <c r="B4437" s="94" t="s">
        <v>11</v>
      </c>
      <c r="C4437" s="13">
        <v>15</v>
      </c>
      <c r="D4437" s="13" t="s">
        <v>48</v>
      </c>
      <c r="E4437" s="52" t="str">
        <f t="shared" si="211"/>
        <v>H</v>
      </c>
      <c r="F4437" s="13">
        <v>15</v>
      </c>
      <c r="G4437" s="13">
        <v>1</v>
      </c>
      <c r="H4437" s="13">
        <v>22</v>
      </c>
      <c r="I4437" s="13">
        <v>2188.5338999999999</v>
      </c>
      <c r="J4437" s="13">
        <v>0</v>
      </c>
      <c r="K4437" s="13">
        <v>1</v>
      </c>
      <c r="L4437" s="13">
        <v>1</v>
      </c>
      <c r="M4437" s="13"/>
      <c r="N4437" s="13" t="str">
        <f t="shared" si="210"/>
        <v>Go</v>
      </c>
      <c r="O4437" t="str">
        <f t="shared" si="209"/>
        <v>0</v>
      </c>
      <c r="P4437" s="13" t="s">
        <v>49</v>
      </c>
      <c r="Q4437" s="13" t="s">
        <v>50</v>
      </c>
    </row>
    <row r="4438" spans="1:17">
      <c r="A4438" s="13" t="s">
        <v>56</v>
      </c>
      <c r="B4438" s="94" t="s">
        <v>11</v>
      </c>
      <c r="C4438" s="13">
        <v>15</v>
      </c>
      <c r="D4438" s="13" t="s">
        <v>48</v>
      </c>
      <c r="E4438" s="52" t="str">
        <f t="shared" si="211"/>
        <v>H</v>
      </c>
      <c r="F4438" s="13">
        <v>15</v>
      </c>
      <c r="G4438" s="13">
        <v>1</v>
      </c>
      <c r="H4438" s="13">
        <v>27</v>
      </c>
      <c r="I4438" s="13">
        <v>2189.1370999999999</v>
      </c>
      <c r="J4438" s="13">
        <v>0</v>
      </c>
      <c r="K4438" s="13">
        <v>1</v>
      </c>
      <c r="L4438" s="13">
        <v>1</v>
      </c>
      <c r="M4438" s="13"/>
      <c r="N4438" s="13" t="str">
        <f t="shared" si="210"/>
        <v>Go</v>
      </c>
      <c r="O4438" t="str">
        <f t="shared" si="209"/>
        <v>0</v>
      </c>
      <c r="P4438" s="13" t="s">
        <v>49</v>
      </c>
      <c r="Q4438" s="13" t="s">
        <v>50</v>
      </c>
    </row>
    <row r="4439" spans="1:17">
      <c r="A4439" s="13" t="s">
        <v>56</v>
      </c>
      <c r="B4439" s="94" t="s">
        <v>11</v>
      </c>
      <c r="C4439" s="13">
        <v>15</v>
      </c>
      <c r="D4439" s="13" t="s">
        <v>48</v>
      </c>
      <c r="E4439" s="52" t="str">
        <f t="shared" si="211"/>
        <v>H</v>
      </c>
      <c r="F4439" s="13">
        <v>15</v>
      </c>
      <c r="G4439" s="13">
        <v>1</v>
      </c>
      <c r="H4439" s="13">
        <v>29</v>
      </c>
      <c r="I4439" s="13">
        <v>2204.6675</v>
      </c>
      <c r="J4439" s="13">
        <v>0</v>
      </c>
      <c r="K4439" s="13">
        <v>1</v>
      </c>
      <c r="L4439" s="13">
        <v>1</v>
      </c>
      <c r="M4439" s="13"/>
      <c r="N4439" s="13" t="str">
        <f t="shared" si="210"/>
        <v>Go</v>
      </c>
      <c r="O4439" t="str">
        <f t="shared" si="209"/>
        <v>0</v>
      </c>
      <c r="P4439" s="13" t="s">
        <v>49</v>
      </c>
      <c r="Q4439" s="13" t="s">
        <v>50</v>
      </c>
    </row>
    <row r="4440" spans="1:17">
      <c r="A4440" s="13" t="s">
        <v>56</v>
      </c>
      <c r="B4440" s="94" t="s">
        <v>11</v>
      </c>
      <c r="C4440" s="13">
        <v>15</v>
      </c>
      <c r="D4440" s="13" t="s">
        <v>48</v>
      </c>
      <c r="E4440" s="52" t="str">
        <f t="shared" si="211"/>
        <v>H</v>
      </c>
      <c r="F4440" s="13">
        <v>15</v>
      </c>
      <c r="G4440" s="13">
        <v>1</v>
      </c>
      <c r="H4440" s="13">
        <v>36</v>
      </c>
      <c r="I4440" s="13">
        <v>2204.3708000000001</v>
      </c>
      <c r="J4440" s="13">
        <v>0</v>
      </c>
      <c r="K4440" s="13">
        <v>1</v>
      </c>
      <c r="L4440" s="13">
        <v>1</v>
      </c>
      <c r="M4440" s="13"/>
      <c r="N4440" s="13" t="str">
        <f t="shared" si="210"/>
        <v>Go</v>
      </c>
      <c r="O4440" t="str">
        <f t="shared" si="209"/>
        <v>0</v>
      </c>
      <c r="P4440" s="13" t="s">
        <v>49</v>
      </c>
      <c r="Q4440" s="13" t="s">
        <v>50</v>
      </c>
    </row>
    <row r="4441" spans="1:17">
      <c r="A4441" s="13" t="s">
        <v>56</v>
      </c>
      <c r="B4441" s="94" t="s">
        <v>11</v>
      </c>
      <c r="C4441" s="13">
        <v>15</v>
      </c>
      <c r="D4441" s="13" t="s">
        <v>48</v>
      </c>
      <c r="E4441" s="52" t="str">
        <f t="shared" si="211"/>
        <v>H</v>
      </c>
      <c r="F4441" s="13">
        <v>15</v>
      </c>
      <c r="G4441" s="13">
        <v>1</v>
      </c>
      <c r="H4441" s="13">
        <v>39</v>
      </c>
      <c r="I4441" s="13">
        <v>5207.9811</v>
      </c>
      <c r="J4441" s="13">
        <v>1</v>
      </c>
      <c r="K4441" s="13">
        <v>0</v>
      </c>
      <c r="L4441" s="13">
        <v>1</v>
      </c>
      <c r="M4441" s="13"/>
      <c r="N4441" s="13" t="str">
        <f t="shared" si="210"/>
        <v>Go</v>
      </c>
      <c r="O4441" t="str">
        <f t="shared" si="209"/>
        <v>1</v>
      </c>
      <c r="P4441" s="13" t="s">
        <v>49</v>
      </c>
      <c r="Q4441" s="13" t="s">
        <v>50</v>
      </c>
    </row>
    <row r="4442" spans="1:17">
      <c r="A4442" s="13" t="s">
        <v>56</v>
      </c>
      <c r="B4442" s="94" t="s">
        <v>11</v>
      </c>
      <c r="C4442" s="13">
        <v>15</v>
      </c>
      <c r="D4442" s="13" t="s">
        <v>48</v>
      </c>
      <c r="E4442" s="52" t="str">
        <f t="shared" si="211"/>
        <v>H</v>
      </c>
      <c r="F4442" s="13">
        <v>15</v>
      </c>
      <c r="G4442" s="13">
        <v>2</v>
      </c>
      <c r="H4442" s="13">
        <v>1</v>
      </c>
      <c r="I4442" s="13">
        <v>3444.7910000000002</v>
      </c>
      <c r="J4442" s="13">
        <v>1</v>
      </c>
      <c r="K4442" s="13">
        <v>1</v>
      </c>
      <c r="L4442" s="13">
        <v>1</v>
      </c>
      <c r="M4442" s="13"/>
      <c r="N4442" s="13" t="str">
        <f t="shared" si="210"/>
        <v>Go</v>
      </c>
      <c r="O4442" s="13" t="str">
        <f t="shared" si="209"/>
        <v>0</v>
      </c>
      <c r="P4442" s="13" t="s">
        <v>49</v>
      </c>
      <c r="Q4442" s="13" t="s">
        <v>50</v>
      </c>
    </row>
    <row r="4443" spans="1:17">
      <c r="A4443" s="13" t="s">
        <v>56</v>
      </c>
      <c r="B4443" s="94" t="s">
        <v>11</v>
      </c>
      <c r="C4443" s="13">
        <v>15</v>
      </c>
      <c r="D4443" s="13" t="s">
        <v>48</v>
      </c>
      <c r="E4443" s="52" t="str">
        <f t="shared" si="211"/>
        <v>H</v>
      </c>
      <c r="F4443" s="13">
        <v>15</v>
      </c>
      <c r="G4443" s="13">
        <v>2</v>
      </c>
      <c r="H4443" s="13">
        <v>3</v>
      </c>
      <c r="I4443" s="13">
        <v>897.03279999999995</v>
      </c>
      <c r="J4443" s="13">
        <v>2</v>
      </c>
      <c r="K4443" s="13">
        <v>1</v>
      </c>
      <c r="L4443" s="13">
        <v>1</v>
      </c>
      <c r="M4443" s="13"/>
      <c r="N4443" s="13" t="str">
        <f t="shared" si="210"/>
        <v>Go</v>
      </c>
      <c r="O4443" s="13" t="str">
        <f t="shared" si="209"/>
        <v>0</v>
      </c>
      <c r="P4443" s="13" t="s">
        <v>49</v>
      </c>
      <c r="Q4443" s="13" t="s">
        <v>50</v>
      </c>
    </row>
    <row r="4444" spans="1:17">
      <c r="A4444" s="13" t="s">
        <v>56</v>
      </c>
      <c r="B4444" s="94" t="s">
        <v>11</v>
      </c>
      <c r="C4444" s="13">
        <v>15</v>
      </c>
      <c r="D4444" s="13" t="s">
        <v>48</v>
      </c>
      <c r="E4444" s="52" t="str">
        <f t="shared" si="211"/>
        <v>H</v>
      </c>
      <c r="F4444" s="13">
        <v>15</v>
      </c>
      <c r="G4444" s="13">
        <v>2</v>
      </c>
      <c r="H4444" s="13">
        <v>4</v>
      </c>
      <c r="I4444" s="13">
        <v>584.51199999999994</v>
      </c>
      <c r="J4444" s="13">
        <v>1</v>
      </c>
      <c r="K4444" s="13">
        <v>1</v>
      </c>
      <c r="L4444" s="13">
        <v>1</v>
      </c>
      <c r="M4444" s="13"/>
      <c r="N4444" s="13" t="str">
        <f t="shared" si="210"/>
        <v>Go</v>
      </c>
      <c r="O4444" s="13" t="str">
        <f t="shared" si="209"/>
        <v>0</v>
      </c>
      <c r="P4444" s="13" t="s">
        <v>49</v>
      </c>
      <c r="Q4444" s="13" t="s">
        <v>50</v>
      </c>
    </row>
    <row r="4445" spans="1:17">
      <c r="A4445" s="13" t="s">
        <v>56</v>
      </c>
      <c r="B4445" s="94" t="s">
        <v>11</v>
      </c>
      <c r="C4445" s="13">
        <v>15</v>
      </c>
      <c r="D4445" s="13" t="s">
        <v>48</v>
      </c>
      <c r="E4445" s="52" t="str">
        <f t="shared" si="211"/>
        <v>H</v>
      </c>
      <c r="F4445" s="13">
        <v>15</v>
      </c>
      <c r="G4445" s="13">
        <v>2</v>
      </c>
      <c r="H4445" s="13">
        <v>6</v>
      </c>
      <c r="I4445" s="13">
        <v>2877.1590999999999</v>
      </c>
      <c r="J4445" s="13">
        <v>1</v>
      </c>
      <c r="K4445" s="13">
        <v>1</v>
      </c>
      <c r="L4445" s="13">
        <v>1</v>
      </c>
      <c r="M4445" s="13"/>
      <c r="N4445" s="13" t="str">
        <f t="shared" si="210"/>
        <v>Go</v>
      </c>
      <c r="O4445" s="13" t="str">
        <f t="shared" si="209"/>
        <v>0</v>
      </c>
      <c r="P4445" s="13" t="s">
        <v>49</v>
      </c>
      <c r="Q4445" s="13" t="s">
        <v>50</v>
      </c>
    </row>
    <row r="4446" spans="1:17">
      <c r="A4446" s="13" t="s">
        <v>56</v>
      </c>
      <c r="B4446" s="94" t="s">
        <v>11</v>
      </c>
      <c r="C4446" s="13">
        <v>15</v>
      </c>
      <c r="D4446" s="13" t="s">
        <v>48</v>
      </c>
      <c r="E4446" s="52" t="str">
        <f t="shared" si="211"/>
        <v>H</v>
      </c>
      <c r="F4446" s="13">
        <v>15</v>
      </c>
      <c r="G4446" s="13">
        <v>2</v>
      </c>
      <c r="H4446" s="13">
        <v>7</v>
      </c>
      <c r="I4446" s="13">
        <v>593.04960000000005</v>
      </c>
      <c r="J4446" s="13">
        <v>1</v>
      </c>
      <c r="K4446" s="13">
        <v>1</v>
      </c>
      <c r="L4446" s="13">
        <v>1</v>
      </c>
      <c r="M4446" s="13"/>
      <c r="N4446" s="13" t="str">
        <f t="shared" si="210"/>
        <v>Go</v>
      </c>
      <c r="O4446" s="13" t="str">
        <f t="shared" si="209"/>
        <v>0</v>
      </c>
      <c r="P4446" s="13" t="s">
        <v>49</v>
      </c>
      <c r="Q4446" s="13" t="s">
        <v>50</v>
      </c>
    </row>
    <row r="4447" spans="1:17">
      <c r="A4447" s="13" t="s">
        <v>56</v>
      </c>
      <c r="B4447" s="94" t="s">
        <v>11</v>
      </c>
      <c r="C4447" s="13">
        <v>15</v>
      </c>
      <c r="D4447" s="13" t="s">
        <v>48</v>
      </c>
      <c r="E4447" s="52" t="str">
        <f t="shared" si="211"/>
        <v>H</v>
      </c>
      <c r="F4447" s="13">
        <v>15</v>
      </c>
      <c r="G4447" s="13">
        <v>2</v>
      </c>
      <c r="H4447" s="13">
        <v>8</v>
      </c>
      <c r="I4447" s="13">
        <v>3183.3494000000001</v>
      </c>
      <c r="J4447" s="13">
        <v>3</v>
      </c>
      <c r="K4447" s="13">
        <v>1</v>
      </c>
      <c r="L4447" s="13">
        <v>1</v>
      </c>
      <c r="M4447" s="13"/>
      <c r="N4447" s="13" t="str">
        <f t="shared" si="210"/>
        <v>Go</v>
      </c>
      <c r="O4447" s="13" t="str">
        <f t="shared" si="209"/>
        <v>0</v>
      </c>
      <c r="P4447" s="13" t="s">
        <v>49</v>
      </c>
      <c r="Q4447" s="13" t="s">
        <v>50</v>
      </c>
    </row>
    <row r="4448" spans="1:17">
      <c r="A4448" s="13" t="s">
        <v>56</v>
      </c>
      <c r="B4448" s="94" t="s">
        <v>11</v>
      </c>
      <c r="C4448" s="13">
        <v>15</v>
      </c>
      <c r="D4448" s="13" t="s">
        <v>48</v>
      </c>
      <c r="E4448" s="52" t="str">
        <f t="shared" si="211"/>
        <v>H</v>
      </c>
      <c r="F4448" s="13">
        <v>15</v>
      </c>
      <c r="G4448" s="13">
        <v>2</v>
      </c>
      <c r="H4448" s="13">
        <v>9</v>
      </c>
      <c r="I4448" s="13">
        <v>3347.8393999999998</v>
      </c>
      <c r="J4448" s="13">
        <v>3</v>
      </c>
      <c r="K4448" s="13">
        <v>1</v>
      </c>
      <c r="L4448" s="13">
        <v>1</v>
      </c>
      <c r="M4448" s="13"/>
      <c r="N4448" s="13" t="str">
        <f t="shared" si="210"/>
        <v>Go</v>
      </c>
      <c r="O4448" s="13" t="str">
        <f t="shared" si="209"/>
        <v>0</v>
      </c>
      <c r="P4448" s="13" t="s">
        <v>49</v>
      </c>
      <c r="Q4448" s="13" t="s">
        <v>50</v>
      </c>
    </row>
    <row r="4449" spans="1:17">
      <c r="A4449" s="13" t="s">
        <v>56</v>
      </c>
      <c r="B4449" s="94" t="s">
        <v>11</v>
      </c>
      <c r="C4449" s="13">
        <v>15</v>
      </c>
      <c r="D4449" s="13" t="s">
        <v>48</v>
      </c>
      <c r="E4449" s="52" t="str">
        <f t="shared" si="211"/>
        <v>H</v>
      </c>
      <c r="F4449" s="13">
        <v>15</v>
      </c>
      <c r="G4449" s="13">
        <v>2</v>
      </c>
      <c r="H4449" s="13">
        <v>10</v>
      </c>
      <c r="I4449" s="13">
        <v>4062.1518000000001</v>
      </c>
      <c r="J4449" s="13">
        <v>2</v>
      </c>
      <c r="K4449" s="13">
        <v>1</v>
      </c>
      <c r="L4449" s="13">
        <v>1</v>
      </c>
      <c r="M4449" s="13"/>
      <c r="N4449" s="13" t="str">
        <f t="shared" si="210"/>
        <v>Go</v>
      </c>
      <c r="O4449" s="13" t="str">
        <f t="shared" si="209"/>
        <v>0</v>
      </c>
      <c r="P4449" s="13" t="s">
        <v>49</v>
      </c>
      <c r="Q4449" s="13" t="s">
        <v>50</v>
      </c>
    </row>
    <row r="4450" spans="1:17">
      <c r="A4450" s="13" t="s">
        <v>56</v>
      </c>
      <c r="B4450" s="94" t="s">
        <v>11</v>
      </c>
      <c r="C4450" s="13">
        <v>15</v>
      </c>
      <c r="D4450" s="13" t="s">
        <v>48</v>
      </c>
      <c r="E4450" s="52" t="str">
        <f t="shared" si="211"/>
        <v>H</v>
      </c>
      <c r="F4450" s="13">
        <v>15</v>
      </c>
      <c r="G4450" s="13">
        <v>2</v>
      </c>
      <c r="H4450" s="13">
        <v>11</v>
      </c>
      <c r="I4450" s="13">
        <v>9729.1095999999998</v>
      </c>
      <c r="J4450" s="13">
        <v>5</v>
      </c>
      <c r="K4450" s="13">
        <v>1</v>
      </c>
      <c r="L4450" s="13">
        <v>1</v>
      </c>
      <c r="M4450" s="13"/>
      <c r="N4450" s="13" t="str">
        <f t="shared" si="210"/>
        <v>Go</v>
      </c>
      <c r="O4450" s="13" t="str">
        <f t="shared" si="209"/>
        <v>0</v>
      </c>
      <c r="P4450" s="13" t="s">
        <v>49</v>
      </c>
      <c r="Q4450" s="13" t="s">
        <v>50</v>
      </c>
    </row>
    <row r="4451" spans="1:17">
      <c r="A4451" s="13" t="s">
        <v>56</v>
      </c>
      <c r="B4451" s="94" t="s">
        <v>11</v>
      </c>
      <c r="C4451" s="13">
        <v>15</v>
      </c>
      <c r="D4451" s="13" t="s">
        <v>48</v>
      </c>
      <c r="E4451" s="52" t="str">
        <f t="shared" si="211"/>
        <v>H</v>
      </c>
      <c r="F4451" s="13">
        <v>15</v>
      </c>
      <c r="G4451" s="13">
        <v>2</v>
      </c>
      <c r="H4451" s="13">
        <v>13</v>
      </c>
      <c r="I4451" s="13">
        <v>1795.1880000000001</v>
      </c>
      <c r="J4451" s="13">
        <v>1</v>
      </c>
      <c r="K4451" s="13">
        <v>1</v>
      </c>
      <c r="L4451" s="13">
        <v>1</v>
      </c>
      <c r="M4451" s="13"/>
      <c r="N4451" s="13" t="str">
        <f t="shared" si="210"/>
        <v>Go</v>
      </c>
      <c r="O4451" s="13" t="str">
        <f t="shared" si="209"/>
        <v>0</v>
      </c>
      <c r="P4451" s="13" t="s">
        <v>49</v>
      </c>
      <c r="Q4451" s="13" t="s">
        <v>50</v>
      </c>
    </row>
    <row r="4452" spans="1:17">
      <c r="A4452" s="13" t="s">
        <v>56</v>
      </c>
      <c r="B4452" s="94" t="s">
        <v>11</v>
      </c>
      <c r="C4452" s="13">
        <v>15</v>
      </c>
      <c r="D4452" s="13" t="s">
        <v>48</v>
      </c>
      <c r="E4452" s="52" t="str">
        <f t="shared" si="211"/>
        <v>H</v>
      </c>
      <c r="F4452" s="13">
        <v>15</v>
      </c>
      <c r="G4452" s="13">
        <v>2</v>
      </c>
      <c r="H4452" s="13">
        <v>14</v>
      </c>
      <c r="I4452" s="13">
        <v>3243.5796</v>
      </c>
      <c r="J4452" s="13">
        <v>1</v>
      </c>
      <c r="K4452" s="13">
        <v>1</v>
      </c>
      <c r="L4452" s="13">
        <v>1</v>
      </c>
      <c r="M4452" s="13"/>
      <c r="N4452" s="13" t="str">
        <f t="shared" si="210"/>
        <v>Go</v>
      </c>
      <c r="O4452" s="13" t="str">
        <f t="shared" si="209"/>
        <v>0</v>
      </c>
      <c r="P4452" s="13" t="s">
        <v>49</v>
      </c>
      <c r="Q4452" s="13" t="s">
        <v>50</v>
      </c>
    </row>
    <row r="4453" spans="1:17">
      <c r="A4453" s="13" t="s">
        <v>56</v>
      </c>
      <c r="B4453" s="94" t="s">
        <v>11</v>
      </c>
      <c r="C4453" s="13">
        <v>15</v>
      </c>
      <c r="D4453" s="13" t="s">
        <v>48</v>
      </c>
      <c r="E4453" s="52" t="str">
        <f t="shared" si="211"/>
        <v>H</v>
      </c>
      <c r="F4453" s="13">
        <v>15</v>
      </c>
      <c r="G4453" s="13">
        <v>2</v>
      </c>
      <c r="H4453" s="13">
        <v>15</v>
      </c>
      <c r="I4453" s="13">
        <v>2774.0353</v>
      </c>
      <c r="J4453" s="13">
        <v>2</v>
      </c>
      <c r="K4453" s="13">
        <v>1</v>
      </c>
      <c r="L4453" s="13">
        <v>1</v>
      </c>
      <c r="M4453" s="13"/>
      <c r="N4453" s="13" t="str">
        <f t="shared" si="210"/>
        <v>Go</v>
      </c>
      <c r="O4453" s="13" t="str">
        <f t="shared" si="209"/>
        <v>0</v>
      </c>
      <c r="P4453" s="13" t="s">
        <v>49</v>
      </c>
      <c r="Q4453" s="13" t="s">
        <v>50</v>
      </c>
    </row>
    <row r="4454" spans="1:17">
      <c r="A4454" s="13" t="s">
        <v>56</v>
      </c>
      <c r="B4454" s="94" t="s">
        <v>11</v>
      </c>
      <c r="C4454" s="13">
        <v>15</v>
      </c>
      <c r="D4454" s="13" t="s">
        <v>48</v>
      </c>
      <c r="E4454" s="52" t="str">
        <f t="shared" si="211"/>
        <v>H</v>
      </c>
      <c r="F4454" s="13">
        <v>15</v>
      </c>
      <c r="G4454" s="13">
        <v>2</v>
      </c>
      <c r="H4454" s="13">
        <v>16</v>
      </c>
      <c r="I4454" s="13">
        <v>1795.4652000000001</v>
      </c>
      <c r="J4454" s="13">
        <v>1</v>
      </c>
      <c r="K4454" s="13">
        <v>1</v>
      </c>
      <c r="L4454" s="13">
        <v>1</v>
      </c>
      <c r="M4454" s="13"/>
      <c r="N4454" s="13" t="str">
        <f t="shared" si="210"/>
        <v>Go</v>
      </c>
      <c r="O4454" s="13" t="str">
        <f t="shared" si="209"/>
        <v>0</v>
      </c>
      <c r="P4454" s="13" t="s">
        <v>49</v>
      </c>
      <c r="Q4454" s="13" t="s">
        <v>50</v>
      </c>
    </row>
    <row r="4455" spans="1:17">
      <c r="A4455" s="13" t="s">
        <v>56</v>
      </c>
      <c r="B4455" s="94" t="s">
        <v>11</v>
      </c>
      <c r="C4455" s="13">
        <v>15</v>
      </c>
      <c r="D4455" s="13" t="s">
        <v>48</v>
      </c>
      <c r="E4455" s="52" t="str">
        <f t="shared" si="211"/>
        <v>H</v>
      </c>
      <c r="F4455" s="13">
        <v>15</v>
      </c>
      <c r="G4455" s="13">
        <v>2</v>
      </c>
      <c r="H4455" s="13">
        <v>17</v>
      </c>
      <c r="I4455" s="13">
        <v>601.67250000000001</v>
      </c>
      <c r="J4455" s="13">
        <v>1</v>
      </c>
      <c r="K4455" s="13">
        <v>1</v>
      </c>
      <c r="L4455" s="13">
        <v>1</v>
      </c>
      <c r="M4455" s="13"/>
      <c r="N4455" s="13" t="str">
        <f t="shared" si="210"/>
        <v>Go</v>
      </c>
      <c r="O4455" s="13" t="str">
        <f t="shared" si="209"/>
        <v>0</v>
      </c>
      <c r="P4455" s="13" t="s">
        <v>49</v>
      </c>
      <c r="Q4455" s="13" t="s">
        <v>50</v>
      </c>
    </row>
    <row r="4456" spans="1:17">
      <c r="A4456" s="13" t="s">
        <v>56</v>
      </c>
      <c r="B4456" s="94" t="s">
        <v>11</v>
      </c>
      <c r="C4456" s="13">
        <v>15</v>
      </c>
      <c r="D4456" s="13" t="s">
        <v>48</v>
      </c>
      <c r="E4456" s="52" t="str">
        <f t="shared" si="211"/>
        <v>H</v>
      </c>
      <c r="F4456" s="13">
        <v>15</v>
      </c>
      <c r="G4456" s="13">
        <v>2</v>
      </c>
      <c r="H4456" s="13">
        <v>18</v>
      </c>
      <c r="I4456" s="13">
        <v>2187.7775000000001</v>
      </c>
      <c r="J4456" s="13">
        <v>1</v>
      </c>
      <c r="K4456" s="13">
        <v>1</v>
      </c>
      <c r="L4456" s="13">
        <v>1</v>
      </c>
      <c r="M4456" s="13"/>
      <c r="N4456" s="13" t="str">
        <f t="shared" si="210"/>
        <v>Go</v>
      </c>
      <c r="O4456" s="13" t="str">
        <f t="shared" si="209"/>
        <v>0</v>
      </c>
      <c r="P4456" s="13" t="s">
        <v>49</v>
      </c>
      <c r="Q4456" s="13" t="s">
        <v>50</v>
      </c>
    </row>
    <row r="4457" spans="1:17">
      <c r="A4457" s="13" t="s">
        <v>56</v>
      </c>
      <c r="B4457" s="94" t="s">
        <v>11</v>
      </c>
      <c r="C4457" s="13">
        <v>15</v>
      </c>
      <c r="D4457" s="13" t="s">
        <v>48</v>
      </c>
      <c r="E4457" s="52" t="str">
        <f t="shared" si="211"/>
        <v>H</v>
      </c>
      <c r="F4457" s="13">
        <v>15</v>
      </c>
      <c r="G4457" s="13">
        <v>2</v>
      </c>
      <c r="H4457" s="13">
        <v>19</v>
      </c>
      <c r="I4457" s="13">
        <v>859.22889999999995</v>
      </c>
      <c r="J4457" s="13">
        <v>1</v>
      </c>
      <c r="K4457" s="13">
        <v>1</v>
      </c>
      <c r="L4457" s="13">
        <v>1</v>
      </c>
      <c r="M4457" s="13"/>
      <c r="N4457" s="13" t="str">
        <f t="shared" si="210"/>
        <v>Go</v>
      </c>
      <c r="O4457" s="13" t="str">
        <f t="shared" si="209"/>
        <v>0</v>
      </c>
      <c r="P4457" s="13" t="s">
        <v>49</v>
      </c>
      <c r="Q4457" s="13" t="s">
        <v>50</v>
      </c>
    </row>
    <row r="4458" spans="1:17">
      <c r="A4458" s="13" t="s">
        <v>56</v>
      </c>
      <c r="B4458" s="94" t="s">
        <v>11</v>
      </c>
      <c r="C4458" s="13">
        <v>15</v>
      </c>
      <c r="D4458" s="13" t="s">
        <v>48</v>
      </c>
      <c r="E4458" s="52" t="str">
        <f t="shared" si="211"/>
        <v>H</v>
      </c>
      <c r="F4458" s="13">
        <v>15</v>
      </c>
      <c r="G4458" s="13">
        <v>2</v>
      </c>
      <c r="H4458" s="13">
        <v>20</v>
      </c>
      <c r="I4458" s="13">
        <v>1992.5288</v>
      </c>
      <c r="J4458" s="13">
        <v>3</v>
      </c>
      <c r="K4458" s="13">
        <v>1</v>
      </c>
      <c r="L4458" s="13">
        <v>1</v>
      </c>
      <c r="M4458" s="13"/>
      <c r="N4458" s="13" t="str">
        <f t="shared" si="210"/>
        <v>Go</v>
      </c>
      <c r="O4458" s="13" t="str">
        <f t="shared" si="209"/>
        <v>0</v>
      </c>
      <c r="P4458" s="13" t="s">
        <v>49</v>
      </c>
      <c r="Q4458" s="13" t="s">
        <v>50</v>
      </c>
    </row>
    <row r="4459" spans="1:17">
      <c r="A4459" s="13" t="s">
        <v>56</v>
      </c>
      <c r="B4459" s="94" t="s">
        <v>11</v>
      </c>
      <c r="C4459" s="13">
        <v>15</v>
      </c>
      <c r="D4459" s="13" t="s">
        <v>48</v>
      </c>
      <c r="E4459" s="52" t="str">
        <f t="shared" si="211"/>
        <v>H</v>
      </c>
      <c r="F4459" s="13">
        <v>15</v>
      </c>
      <c r="G4459" s="13">
        <v>2</v>
      </c>
      <c r="H4459" s="13">
        <v>21</v>
      </c>
      <c r="I4459" s="13">
        <v>1305.8317</v>
      </c>
      <c r="J4459" s="13">
        <v>1</v>
      </c>
      <c r="K4459" s="13">
        <v>1</v>
      </c>
      <c r="L4459" s="13">
        <v>1</v>
      </c>
      <c r="M4459" s="13"/>
      <c r="N4459" s="13" t="str">
        <f t="shared" si="210"/>
        <v>Go</v>
      </c>
      <c r="O4459" s="13" t="str">
        <f t="shared" si="209"/>
        <v>0</v>
      </c>
      <c r="P4459" s="13" t="s">
        <v>49</v>
      </c>
      <c r="Q4459" s="13" t="s">
        <v>50</v>
      </c>
    </row>
    <row r="4460" spans="1:17">
      <c r="A4460" s="13" t="s">
        <v>56</v>
      </c>
      <c r="B4460" s="94" t="s">
        <v>11</v>
      </c>
      <c r="C4460" s="13">
        <v>15</v>
      </c>
      <c r="D4460" s="13" t="s">
        <v>48</v>
      </c>
      <c r="E4460" s="52" t="str">
        <f t="shared" si="211"/>
        <v>H</v>
      </c>
      <c r="F4460" s="13">
        <v>15</v>
      </c>
      <c r="G4460" s="13">
        <v>2</v>
      </c>
      <c r="H4460" s="13">
        <v>24</v>
      </c>
      <c r="I4460" s="13">
        <v>1073.5461</v>
      </c>
      <c r="J4460" s="13">
        <v>1</v>
      </c>
      <c r="K4460" s="13">
        <v>1</v>
      </c>
      <c r="L4460" s="13">
        <v>1</v>
      </c>
      <c r="M4460" s="13"/>
      <c r="N4460" s="13" t="str">
        <f t="shared" si="210"/>
        <v>Go</v>
      </c>
      <c r="O4460" s="13" t="str">
        <f t="shared" si="209"/>
        <v>0</v>
      </c>
      <c r="P4460" s="13" t="s">
        <v>49</v>
      </c>
      <c r="Q4460" s="13" t="s">
        <v>50</v>
      </c>
    </row>
    <row r="4461" spans="1:17">
      <c r="A4461" s="13" t="s">
        <v>56</v>
      </c>
      <c r="B4461" s="94" t="s">
        <v>11</v>
      </c>
      <c r="C4461" s="13">
        <v>15</v>
      </c>
      <c r="D4461" s="13" t="s">
        <v>48</v>
      </c>
      <c r="E4461" s="52" t="str">
        <f t="shared" si="211"/>
        <v>H</v>
      </c>
      <c r="F4461" s="13">
        <v>15</v>
      </c>
      <c r="G4461" s="13">
        <v>2</v>
      </c>
      <c r="H4461" s="13">
        <v>25</v>
      </c>
      <c r="I4461" s="13">
        <v>584.70010000000002</v>
      </c>
      <c r="J4461" s="13">
        <v>1</v>
      </c>
      <c r="K4461" s="13">
        <v>1</v>
      </c>
      <c r="L4461" s="13">
        <v>1</v>
      </c>
      <c r="M4461" s="13"/>
      <c r="N4461" s="13" t="str">
        <f t="shared" si="210"/>
        <v>Go</v>
      </c>
      <c r="O4461" s="13" t="str">
        <f t="shared" si="209"/>
        <v>0</v>
      </c>
      <c r="P4461" s="13" t="s">
        <v>49</v>
      </c>
      <c r="Q4461" s="13" t="s">
        <v>50</v>
      </c>
    </row>
    <row r="4462" spans="1:17">
      <c r="A4462" s="13" t="s">
        <v>56</v>
      </c>
      <c r="B4462" s="94" t="s">
        <v>11</v>
      </c>
      <c r="C4462" s="13">
        <v>15</v>
      </c>
      <c r="D4462" s="13" t="s">
        <v>48</v>
      </c>
      <c r="E4462" s="52" t="str">
        <f t="shared" si="211"/>
        <v>H</v>
      </c>
      <c r="F4462" s="13">
        <v>15</v>
      </c>
      <c r="G4462" s="13">
        <v>2</v>
      </c>
      <c r="H4462" s="13">
        <v>26</v>
      </c>
      <c r="I4462" s="13">
        <v>893.63760000000002</v>
      </c>
      <c r="J4462" s="13">
        <v>1</v>
      </c>
      <c r="K4462" s="13">
        <v>1</v>
      </c>
      <c r="L4462" s="13">
        <v>1</v>
      </c>
      <c r="M4462" s="13"/>
      <c r="N4462" s="13" t="str">
        <f t="shared" si="210"/>
        <v>Go</v>
      </c>
      <c r="O4462" s="13" t="str">
        <f t="shared" si="209"/>
        <v>0</v>
      </c>
      <c r="P4462" s="13" t="s">
        <v>49</v>
      </c>
      <c r="Q4462" s="13" t="s">
        <v>50</v>
      </c>
    </row>
    <row r="4463" spans="1:17">
      <c r="A4463" s="13" t="s">
        <v>56</v>
      </c>
      <c r="B4463" s="94" t="s">
        <v>11</v>
      </c>
      <c r="C4463" s="13">
        <v>15</v>
      </c>
      <c r="D4463" s="13" t="s">
        <v>48</v>
      </c>
      <c r="E4463" s="52" t="str">
        <f t="shared" si="211"/>
        <v>H</v>
      </c>
      <c r="F4463" s="13">
        <v>15</v>
      </c>
      <c r="G4463" s="13">
        <v>2</v>
      </c>
      <c r="H4463" s="13">
        <v>27</v>
      </c>
      <c r="I4463" s="13">
        <v>2516.6003999999998</v>
      </c>
      <c r="J4463" s="13">
        <v>2</v>
      </c>
      <c r="K4463" s="13">
        <v>1</v>
      </c>
      <c r="L4463" s="13">
        <v>1</v>
      </c>
      <c r="M4463" s="13"/>
      <c r="N4463" s="13" t="str">
        <f t="shared" si="210"/>
        <v>Go</v>
      </c>
      <c r="O4463" s="13" t="str">
        <f t="shared" si="209"/>
        <v>0</v>
      </c>
      <c r="P4463" s="13" t="s">
        <v>49</v>
      </c>
      <c r="Q4463" s="13" t="s">
        <v>50</v>
      </c>
    </row>
    <row r="4464" spans="1:17">
      <c r="A4464" s="13" t="s">
        <v>56</v>
      </c>
      <c r="B4464" s="94" t="s">
        <v>11</v>
      </c>
      <c r="C4464" s="13">
        <v>15</v>
      </c>
      <c r="D4464" s="13" t="s">
        <v>48</v>
      </c>
      <c r="E4464" s="52" t="str">
        <f t="shared" si="211"/>
        <v>H</v>
      </c>
      <c r="F4464" s="13">
        <v>15</v>
      </c>
      <c r="G4464" s="13">
        <v>2</v>
      </c>
      <c r="H4464" s="13">
        <v>29</v>
      </c>
      <c r="I4464" s="13">
        <v>3547.1060000000002</v>
      </c>
      <c r="J4464" s="13">
        <v>1</v>
      </c>
      <c r="K4464" s="13">
        <v>1</v>
      </c>
      <c r="L4464" s="13">
        <v>1</v>
      </c>
      <c r="M4464" s="13"/>
      <c r="N4464" s="13" t="str">
        <f t="shared" ref="N4464:N4495" si="212">IF(M4464=0,"Go","NoGo")</f>
        <v>Go</v>
      </c>
      <c r="O4464" s="13" t="str">
        <f t="shared" si="209"/>
        <v>0</v>
      </c>
      <c r="P4464" s="13" t="s">
        <v>49</v>
      </c>
      <c r="Q4464" s="13" t="s">
        <v>50</v>
      </c>
    </row>
    <row r="4465" spans="1:17">
      <c r="A4465" s="13" t="s">
        <v>56</v>
      </c>
      <c r="B4465" s="94" t="s">
        <v>11</v>
      </c>
      <c r="C4465" s="13">
        <v>15</v>
      </c>
      <c r="D4465" s="13" t="s">
        <v>48</v>
      </c>
      <c r="E4465" s="52" t="str">
        <f t="shared" si="211"/>
        <v>H</v>
      </c>
      <c r="F4465" s="13">
        <v>15</v>
      </c>
      <c r="G4465" s="13">
        <v>2</v>
      </c>
      <c r="H4465" s="13">
        <v>31</v>
      </c>
      <c r="I4465" s="13">
        <v>590.33069999999998</v>
      </c>
      <c r="J4465" s="13">
        <v>1</v>
      </c>
      <c r="K4465" s="13">
        <v>1</v>
      </c>
      <c r="L4465" s="13">
        <v>1</v>
      </c>
      <c r="M4465" s="13"/>
      <c r="N4465" s="13" t="str">
        <f t="shared" si="212"/>
        <v>Go</v>
      </c>
      <c r="O4465" s="13" t="str">
        <f t="shared" si="209"/>
        <v>0</v>
      </c>
      <c r="P4465" s="13" t="s">
        <v>49</v>
      </c>
      <c r="Q4465" s="13" t="s">
        <v>50</v>
      </c>
    </row>
    <row r="4466" spans="1:17">
      <c r="A4466" s="13" t="s">
        <v>56</v>
      </c>
      <c r="B4466" s="94" t="s">
        <v>11</v>
      </c>
      <c r="C4466" s="13">
        <v>15</v>
      </c>
      <c r="D4466" s="13" t="s">
        <v>48</v>
      </c>
      <c r="E4466" s="52" t="str">
        <f t="shared" si="211"/>
        <v>H</v>
      </c>
      <c r="F4466" s="13">
        <v>15</v>
      </c>
      <c r="G4466" s="13">
        <v>2</v>
      </c>
      <c r="H4466" s="13">
        <v>32</v>
      </c>
      <c r="I4466" s="13">
        <v>1090.5681</v>
      </c>
      <c r="J4466" s="13">
        <v>2</v>
      </c>
      <c r="K4466" s="13">
        <v>1</v>
      </c>
      <c r="L4466" s="13">
        <v>1</v>
      </c>
      <c r="M4466" s="13"/>
      <c r="N4466" s="13" t="str">
        <f t="shared" si="212"/>
        <v>Go</v>
      </c>
      <c r="O4466" s="13" t="str">
        <f t="shared" si="209"/>
        <v>0</v>
      </c>
      <c r="P4466" s="13" t="s">
        <v>49</v>
      </c>
      <c r="Q4466" s="13" t="s">
        <v>50</v>
      </c>
    </row>
    <row r="4467" spans="1:17">
      <c r="A4467" s="13" t="s">
        <v>56</v>
      </c>
      <c r="B4467" s="94" t="s">
        <v>11</v>
      </c>
      <c r="C4467" s="13">
        <v>15</v>
      </c>
      <c r="D4467" s="13" t="s">
        <v>48</v>
      </c>
      <c r="E4467" s="52" t="str">
        <f t="shared" si="211"/>
        <v>H</v>
      </c>
      <c r="F4467" s="13">
        <v>15</v>
      </c>
      <c r="G4467" s="13">
        <v>2</v>
      </c>
      <c r="H4467" s="13">
        <v>33</v>
      </c>
      <c r="I4467" s="13">
        <v>1614.8603000000001</v>
      </c>
      <c r="J4467" s="13">
        <v>1</v>
      </c>
      <c r="K4467" s="13">
        <v>1</v>
      </c>
      <c r="L4467" s="13">
        <v>1</v>
      </c>
      <c r="M4467" s="13"/>
      <c r="N4467" s="13" t="str">
        <f t="shared" si="212"/>
        <v>Go</v>
      </c>
      <c r="O4467" s="13" t="str">
        <f t="shared" si="209"/>
        <v>0</v>
      </c>
      <c r="P4467" s="13" t="s">
        <v>49</v>
      </c>
      <c r="Q4467" s="13" t="s">
        <v>50</v>
      </c>
    </row>
    <row r="4468" spans="1:17">
      <c r="A4468" s="13" t="s">
        <v>56</v>
      </c>
      <c r="B4468" s="94" t="s">
        <v>11</v>
      </c>
      <c r="C4468" s="13">
        <v>15</v>
      </c>
      <c r="D4468" s="13" t="s">
        <v>48</v>
      </c>
      <c r="E4468" s="52" t="str">
        <f t="shared" si="211"/>
        <v>H</v>
      </c>
      <c r="F4468" s="13">
        <v>15</v>
      </c>
      <c r="G4468" s="13">
        <v>2</v>
      </c>
      <c r="H4468" s="13">
        <v>35</v>
      </c>
      <c r="I4468" s="13">
        <v>5556.1661999999997</v>
      </c>
      <c r="J4468" s="13">
        <v>4</v>
      </c>
      <c r="K4468" s="13">
        <v>1</v>
      </c>
      <c r="L4468" s="13">
        <v>1</v>
      </c>
      <c r="M4468" s="13"/>
      <c r="N4468" s="13" t="str">
        <f t="shared" si="212"/>
        <v>Go</v>
      </c>
      <c r="O4468" s="13" t="str">
        <f t="shared" si="209"/>
        <v>0</v>
      </c>
      <c r="P4468" s="13" t="s">
        <v>49</v>
      </c>
      <c r="Q4468" s="13" t="s">
        <v>50</v>
      </c>
    </row>
    <row r="4469" spans="1:17">
      <c r="A4469" s="13" t="s">
        <v>56</v>
      </c>
      <c r="B4469" s="94" t="s">
        <v>11</v>
      </c>
      <c r="C4469" s="13">
        <v>15</v>
      </c>
      <c r="D4469" s="13" t="s">
        <v>48</v>
      </c>
      <c r="E4469" s="52" t="str">
        <f t="shared" si="211"/>
        <v>H</v>
      </c>
      <c r="F4469" s="13">
        <v>15</v>
      </c>
      <c r="G4469" s="13">
        <v>2</v>
      </c>
      <c r="H4469" s="13">
        <v>36</v>
      </c>
      <c r="I4469" s="13">
        <v>2198.5758999999998</v>
      </c>
      <c r="J4469" s="13">
        <v>3</v>
      </c>
      <c r="K4469" s="13">
        <v>1</v>
      </c>
      <c r="L4469" s="13">
        <v>1</v>
      </c>
      <c r="M4469" s="13"/>
      <c r="N4469" s="13" t="str">
        <f t="shared" si="212"/>
        <v>Go</v>
      </c>
      <c r="O4469" s="13" t="str">
        <f t="shared" si="209"/>
        <v>0</v>
      </c>
      <c r="P4469" s="13" t="s">
        <v>49</v>
      </c>
      <c r="Q4469" s="13" t="s">
        <v>50</v>
      </c>
    </row>
    <row r="4470" spans="1:17">
      <c r="A4470" s="13" t="s">
        <v>56</v>
      </c>
      <c r="B4470" s="94" t="s">
        <v>11</v>
      </c>
      <c r="C4470" s="13">
        <v>15</v>
      </c>
      <c r="D4470" s="13" t="s">
        <v>48</v>
      </c>
      <c r="E4470" s="52" t="str">
        <f t="shared" si="211"/>
        <v>H</v>
      </c>
      <c r="F4470" s="13">
        <v>15</v>
      </c>
      <c r="G4470" s="13">
        <v>2</v>
      </c>
      <c r="H4470" s="13">
        <v>37</v>
      </c>
      <c r="I4470" s="13">
        <v>1065.4176</v>
      </c>
      <c r="J4470" s="13">
        <v>1</v>
      </c>
      <c r="K4470" s="13">
        <v>1</v>
      </c>
      <c r="L4470" s="13">
        <v>1</v>
      </c>
      <c r="M4470" s="13"/>
      <c r="N4470" s="13" t="str">
        <f t="shared" si="212"/>
        <v>Go</v>
      </c>
      <c r="O4470" s="13" t="str">
        <f t="shared" si="209"/>
        <v>0</v>
      </c>
      <c r="P4470" s="13" t="s">
        <v>49</v>
      </c>
      <c r="Q4470" s="13" t="s">
        <v>50</v>
      </c>
    </row>
    <row r="4471" spans="1:17">
      <c r="A4471" s="13" t="s">
        <v>56</v>
      </c>
      <c r="B4471" s="94" t="s">
        <v>11</v>
      </c>
      <c r="C4471" s="13">
        <v>15</v>
      </c>
      <c r="D4471" s="13" t="s">
        <v>48</v>
      </c>
      <c r="E4471" s="52" t="str">
        <f t="shared" si="211"/>
        <v>H</v>
      </c>
      <c r="F4471" s="13">
        <v>15</v>
      </c>
      <c r="G4471" s="13">
        <v>2</v>
      </c>
      <c r="H4471" s="13">
        <v>38</v>
      </c>
      <c r="I4471" s="13">
        <v>584.245</v>
      </c>
      <c r="J4471" s="13">
        <v>1</v>
      </c>
      <c r="K4471" s="13">
        <v>1</v>
      </c>
      <c r="L4471" s="13">
        <v>1</v>
      </c>
      <c r="M4471" s="13"/>
      <c r="N4471" s="13" t="str">
        <f t="shared" si="212"/>
        <v>Go</v>
      </c>
      <c r="O4471" s="13" t="str">
        <f t="shared" si="209"/>
        <v>0</v>
      </c>
      <c r="P4471" s="13" t="s">
        <v>49</v>
      </c>
      <c r="Q4471" s="13" t="s">
        <v>50</v>
      </c>
    </row>
    <row r="4472" spans="1:17">
      <c r="A4472" s="13" t="s">
        <v>56</v>
      </c>
      <c r="B4472" s="94" t="s">
        <v>11</v>
      </c>
      <c r="C4472" s="13">
        <v>15</v>
      </c>
      <c r="D4472" s="13" t="s">
        <v>48</v>
      </c>
      <c r="E4472" s="52" t="str">
        <f t="shared" si="211"/>
        <v>H</v>
      </c>
      <c r="F4472" s="13">
        <v>15</v>
      </c>
      <c r="G4472" s="13">
        <v>2</v>
      </c>
      <c r="H4472" s="13">
        <v>39</v>
      </c>
      <c r="I4472" s="13">
        <v>1219.7156</v>
      </c>
      <c r="J4472" s="13">
        <v>1</v>
      </c>
      <c r="K4472" s="13">
        <v>1</v>
      </c>
      <c r="L4472" s="13">
        <v>1</v>
      </c>
      <c r="M4472" s="13"/>
      <c r="N4472" s="13" t="str">
        <f t="shared" si="212"/>
        <v>Go</v>
      </c>
      <c r="O4472" s="13" t="str">
        <f t="shared" si="209"/>
        <v>0</v>
      </c>
      <c r="P4472" s="13" t="s">
        <v>49</v>
      </c>
      <c r="Q4472" s="13" t="s">
        <v>50</v>
      </c>
    </row>
    <row r="4473" spans="1:17">
      <c r="A4473" s="13" t="s">
        <v>56</v>
      </c>
      <c r="B4473" s="94" t="s">
        <v>11</v>
      </c>
      <c r="C4473" s="13">
        <v>15</v>
      </c>
      <c r="D4473" s="13" t="s">
        <v>48</v>
      </c>
      <c r="E4473" s="52" t="str">
        <f t="shared" si="211"/>
        <v>H</v>
      </c>
      <c r="F4473" s="13">
        <v>15</v>
      </c>
      <c r="G4473" s="13">
        <v>2</v>
      </c>
      <c r="H4473" s="13">
        <v>40</v>
      </c>
      <c r="I4473" s="13">
        <v>1254.3966</v>
      </c>
      <c r="J4473" s="13">
        <v>1</v>
      </c>
      <c r="K4473" s="13">
        <v>1</v>
      </c>
      <c r="L4473" s="13">
        <v>1</v>
      </c>
      <c r="M4473" s="13"/>
      <c r="N4473" s="13" t="str">
        <f t="shared" si="212"/>
        <v>Go</v>
      </c>
      <c r="O4473" s="13" t="str">
        <f t="shared" si="209"/>
        <v>0</v>
      </c>
      <c r="P4473" s="13" t="s">
        <v>49</v>
      </c>
      <c r="Q4473" s="13" t="s">
        <v>50</v>
      </c>
    </row>
    <row r="4474" spans="1:17">
      <c r="A4474" s="13" t="s">
        <v>56</v>
      </c>
      <c r="B4474" s="94" t="s">
        <v>11</v>
      </c>
      <c r="C4474" s="13">
        <v>15</v>
      </c>
      <c r="D4474" s="13" t="s">
        <v>48</v>
      </c>
      <c r="E4474" s="52" t="str">
        <f t="shared" si="211"/>
        <v>H</v>
      </c>
      <c r="F4474" s="13">
        <v>15</v>
      </c>
      <c r="G4474" s="13">
        <v>2</v>
      </c>
      <c r="H4474" s="13">
        <v>2</v>
      </c>
      <c r="I4474" s="13">
        <v>5207.3481000000002</v>
      </c>
      <c r="J4474" s="13">
        <v>1</v>
      </c>
      <c r="K4474" s="13">
        <v>0</v>
      </c>
      <c r="L4474" s="13">
        <v>1</v>
      </c>
      <c r="M4474" s="13"/>
      <c r="N4474" s="13" t="str">
        <f t="shared" si="212"/>
        <v>Go</v>
      </c>
      <c r="O4474" t="str">
        <f t="shared" si="209"/>
        <v>1</v>
      </c>
      <c r="P4474" s="13" t="s">
        <v>49</v>
      </c>
      <c r="Q4474" s="13" t="s">
        <v>50</v>
      </c>
    </row>
    <row r="4475" spans="1:17">
      <c r="A4475" s="13" t="s">
        <v>56</v>
      </c>
      <c r="B4475" s="94" t="s">
        <v>11</v>
      </c>
      <c r="C4475" s="13">
        <v>15</v>
      </c>
      <c r="D4475" s="13" t="s">
        <v>48</v>
      </c>
      <c r="E4475" s="52" t="str">
        <f t="shared" si="211"/>
        <v>H</v>
      </c>
      <c r="F4475" s="13">
        <v>15</v>
      </c>
      <c r="G4475" s="13">
        <v>2</v>
      </c>
      <c r="H4475" s="13">
        <v>5</v>
      </c>
      <c r="I4475" s="13">
        <v>2205.6694000000002</v>
      </c>
      <c r="J4475" s="13">
        <v>0</v>
      </c>
      <c r="K4475" s="13">
        <v>1</v>
      </c>
      <c r="L4475" s="13">
        <v>1</v>
      </c>
      <c r="M4475" s="13"/>
      <c r="N4475" s="13" t="str">
        <f t="shared" si="212"/>
        <v>Go</v>
      </c>
      <c r="O4475" t="str">
        <f t="shared" si="209"/>
        <v>0</v>
      </c>
      <c r="P4475" s="13" t="s">
        <v>49</v>
      </c>
      <c r="Q4475" s="13" t="s">
        <v>50</v>
      </c>
    </row>
    <row r="4476" spans="1:17">
      <c r="A4476" s="13" t="s">
        <v>56</v>
      </c>
      <c r="B4476" s="94" t="s">
        <v>11</v>
      </c>
      <c r="C4476" s="13">
        <v>15</v>
      </c>
      <c r="D4476" s="13" t="s">
        <v>48</v>
      </c>
      <c r="E4476" s="52" t="str">
        <f t="shared" si="211"/>
        <v>H</v>
      </c>
      <c r="F4476" s="13">
        <v>15</v>
      </c>
      <c r="G4476" s="13">
        <v>2</v>
      </c>
      <c r="H4476" s="13">
        <v>12</v>
      </c>
      <c r="I4476" s="13">
        <v>2205.4382000000001</v>
      </c>
      <c r="J4476" s="13">
        <v>0</v>
      </c>
      <c r="K4476" s="13">
        <v>1</v>
      </c>
      <c r="L4476" s="13">
        <v>1</v>
      </c>
      <c r="M4476" s="13"/>
      <c r="N4476" s="13" t="str">
        <f t="shared" si="212"/>
        <v>Go</v>
      </c>
      <c r="O4476" t="str">
        <f t="shared" si="209"/>
        <v>0</v>
      </c>
      <c r="P4476" s="13" t="s">
        <v>49</v>
      </c>
      <c r="Q4476" s="13" t="s">
        <v>50</v>
      </c>
    </row>
    <row r="4477" spans="1:17">
      <c r="A4477" s="13" t="s">
        <v>56</v>
      </c>
      <c r="B4477" s="94" t="s">
        <v>11</v>
      </c>
      <c r="C4477" s="13">
        <v>15</v>
      </c>
      <c r="D4477" s="13" t="s">
        <v>48</v>
      </c>
      <c r="E4477" s="52" t="str">
        <f t="shared" si="211"/>
        <v>H</v>
      </c>
      <c r="F4477" s="13">
        <v>15</v>
      </c>
      <c r="G4477" s="13">
        <v>2</v>
      </c>
      <c r="H4477" s="13">
        <v>22</v>
      </c>
      <c r="I4477" s="13">
        <v>5201.0538999999999</v>
      </c>
      <c r="J4477" s="13">
        <v>1</v>
      </c>
      <c r="K4477" s="13">
        <v>0</v>
      </c>
      <c r="L4477" s="13">
        <v>1</v>
      </c>
      <c r="M4477" s="13"/>
      <c r="N4477" s="13" t="str">
        <f t="shared" si="212"/>
        <v>Go</v>
      </c>
      <c r="O4477" t="str">
        <f t="shared" si="209"/>
        <v>1</v>
      </c>
      <c r="P4477" s="13" t="s">
        <v>49</v>
      </c>
      <c r="Q4477" s="13" t="s">
        <v>50</v>
      </c>
    </row>
    <row r="4478" spans="1:17">
      <c r="A4478" s="13" t="s">
        <v>56</v>
      </c>
      <c r="B4478" s="94" t="s">
        <v>11</v>
      </c>
      <c r="C4478" s="13">
        <v>15</v>
      </c>
      <c r="D4478" s="13" t="s">
        <v>48</v>
      </c>
      <c r="E4478" s="52" t="str">
        <f t="shared" si="211"/>
        <v>H</v>
      </c>
      <c r="F4478" s="13">
        <v>15</v>
      </c>
      <c r="G4478" s="13">
        <v>2</v>
      </c>
      <c r="H4478" s="13">
        <v>23</v>
      </c>
      <c r="I4478" s="13">
        <v>5199.0474999999997</v>
      </c>
      <c r="J4478" s="13">
        <v>1</v>
      </c>
      <c r="K4478" s="13">
        <v>0</v>
      </c>
      <c r="L4478" s="13">
        <v>1</v>
      </c>
      <c r="M4478" s="13"/>
      <c r="N4478" s="13" t="str">
        <f t="shared" si="212"/>
        <v>Go</v>
      </c>
      <c r="O4478" t="str">
        <f t="shared" si="209"/>
        <v>1</v>
      </c>
      <c r="P4478" s="13" t="s">
        <v>49</v>
      </c>
      <c r="Q4478" s="13" t="s">
        <v>50</v>
      </c>
    </row>
    <row r="4479" spans="1:17">
      <c r="A4479" s="13" t="s">
        <v>56</v>
      </c>
      <c r="B4479" s="94" t="s">
        <v>11</v>
      </c>
      <c r="C4479" s="13">
        <v>15</v>
      </c>
      <c r="D4479" s="13" t="s">
        <v>48</v>
      </c>
      <c r="E4479" s="52" t="str">
        <f t="shared" si="211"/>
        <v>H</v>
      </c>
      <c r="F4479" s="13">
        <v>15</v>
      </c>
      <c r="G4479" s="13">
        <v>2</v>
      </c>
      <c r="H4479" s="13">
        <v>28</v>
      </c>
      <c r="I4479" s="13">
        <v>2187.7964000000002</v>
      </c>
      <c r="J4479" s="13">
        <v>0</v>
      </c>
      <c r="K4479" s="13">
        <v>1</v>
      </c>
      <c r="L4479" s="13">
        <v>1</v>
      </c>
      <c r="M4479" s="13"/>
      <c r="N4479" s="13" t="str">
        <f t="shared" si="212"/>
        <v>Go</v>
      </c>
      <c r="O4479" t="str">
        <f t="shared" si="209"/>
        <v>0</v>
      </c>
      <c r="P4479" s="13" t="s">
        <v>49</v>
      </c>
      <c r="Q4479" s="13" t="s">
        <v>50</v>
      </c>
    </row>
    <row r="4480" spans="1:17">
      <c r="A4480" s="13" t="s">
        <v>56</v>
      </c>
      <c r="B4480" s="94" t="s">
        <v>11</v>
      </c>
      <c r="C4480" s="13">
        <v>15</v>
      </c>
      <c r="D4480" s="13" t="s">
        <v>48</v>
      </c>
      <c r="E4480" s="52" t="str">
        <f t="shared" si="211"/>
        <v>H</v>
      </c>
      <c r="F4480" s="13">
        <v>15</v>
      </c>
      <c r="G4480" s="13">
        <v>2</v>
      </c>
      <c r="H4480" s="13">
        <v>30</v>
      </c>
      <c r="I4480" s="13">
        <v>5194.7150000000001</v>
      </c>
      <c r="J4480" s="13">
        <v>1</v>
      </c>
      <c r="K4480" s="13">
        <v>0</v>
      </c>
      <c r="L4480" s="13">
        <v>1</v>
      </c>
      <c r="M4480" s="13"/>
      <c r="N4480" s="13" t="str">
        <f t="shared" si="212"/>
        <v>Go</v>
      </c>
      <c r="O4480" t="str">
        <f t="shared" si="209"/>
        <v>1</v>
      </c>
      <c r="P4480" s="13" t="s">
        <v>49</v>
      </c>
      <c r="Q4480" s="13" t="s">
        <v>50</v>
      </c>
    </row>
    <row r="4481" spans="1:17">
      <c r="A4481" s="13" t="s">
        <v>56</v>
      </c>
      <c r="B4481" s="94" t="s">
        <v>11</v>
      </c>
      <c r="C4481" s="13">
        <v>15</v>
      </c>
      <c r="D4481" s="13" t="s">
        <v>48</v>
      </c>
      <c r="E4481" s="52" t="str">
        <f t="shared" si="211"/>
        <v>H</v>
      </c>
      <c r="F4481" s="13">
        <v>15</v>
      </c>
      <c r="G4481" s="13">
        <v>2</v>
      </c>
      <c r="H4481" s="13">
        <v>34</v>
      </c>
      <c r="I4481" s="13">
        <v>5220.3850000000002</v>
      </c>
      <c r="J4481" s="13">
        <v>1</v>
      </c>
      <c r="K4481" s="13">
        <v>0</v>
      </c>
      <c r="L4481" s="13">
        <v>1</v>
      </c>
      <c r="M4481" s="13"/>
      <c r="N4481" s="13" t="str">
        <f t="shared" si="212"/>
        <v>Go</v>
      </c>
      <c r="O4481" t="str">
        <f t="shared" si="209"/>
        <v>1</v>
      </c>
      <c r="P4481" s="13" t="s">
        <v>49</v>
      </c>
      <c r="Q4481" s="13" t="s">
        <v>50</v>
      </c>
    </row>
    <row r="4482" spans="1:17">
      <c r="A4482" s="13" t="s">
        <v>56</v>
      </c>
      <c r="B4482" s="94" t="s">
        <v>11</v>
      </c>
      <c r="C4482" s="13">
        <v>15</v>
      </c>
      <c r="D4482" s="13" t="s">
        <v>48</v>
      </c>
      <c r="E4482" s="52" t="str">
        <f t="shared" si="211"/>
        <v>H</v>
      </c>
      <c r="F4482" s="13">
        <v>15</v>
      </c>
      <c r="G4482" s="13">
        <v>3</v>
      </c>
      <c r="H4482" s="13">
        <v>1</v>
      </c>
      <c r="I4482" s="13">
        <v>595.7174</v>
      </c>
      <c r="J4482" s="13">
        <v>1</v>
      </c>
      <c r="K4482" s="13">
        <v>1</v>
      </c>
      <c r="L4482" s="13">
        <v>1</v>
      </c>
      <c r="M4482" s="13"/>
      <c r="N4482" s="13" t="str">
        <f t="shared" si="212"/>
        <v>Go</v>
      </c>
      <c r="O4482" s="13" t="str">
        <f t="shared" si="209"/>
        <v>0</v>
      </c>
      <c r="P4482" s="13" t="s">
        <v>49</v>
      </c>
      <c r="Q4482" s="13" t="s">
        <v>50</v>
      </c>
    </row>
    <row r="4483" spans="1:17">
      <c r="A4483" s="13" t="s">
        <v>56</v>
      </c>
      <c r="B4483" s="94" t="s">
        <v>11</v>
      </c>
      <c r="C4483" s="13">
        <v>15</v>
      </c>
      <c r="D4483" s="13" t="s">
        <v>48</v>
      </c>
      <c r="E4483" s="52" t="str">
        <f t="shared" si="211"/>
        <v>H</v>
      </c>
      <c r="F4483" s="13">
        <v>15</v>
      </c>
      <c r="G4483" s="13">
        <v>3</v>
      </c>
      <c r="H4483" s="13">
        <v>3</v>
      </c>
      <c r="I4483" s="13">
        <v>2748.3481999999999</v>
      </c>
      <c r="J4483" s="13">
        <v>1</v>
      </c>
      <c r="K4483" s="13">
        <v>1</v>
      </c>
      <c r="L4483" s="13">
        <v>1</v>
      </c>
      <c r="M4483" s="13"/>
      <c r="N4483" s="13" t="str">
        <f t="shared" si="212"/>
        <v>Go</v>
      </c>
      <c r="O4483" s="13" t="str">
        <f t="shared" si="209"/>
        <v>0</v>
      </c>
      <c r="P4483" s="13" t="s">
        <v>49</v>
      </c>
      <c r="Q4483" s="13" t="s">
        <v>50</v>
      </c>
    </row>
    <row r="4484" spans="1:17">
      <c r="A4484" s="13" t="s">
        <v>56</v>
      </c>
      <c r="B4484" s="94" t="s">
        <v>11</v>
      </c>
      <c r="C4484" s="13">
        <v>15</v>
      </c>
      <c r="D4484" s="13" t="s">
        <v>48</v>
      </c>
      <c r="E4484" s="52" t="str">
        <f t="shared" si="211"/>
        <v>H</v>
      </c>
      <c r="F4484" s="13">
        <v>15</v>
      </c>
      <c r="G4484" s="13">
        <v>3</v>
      </c>
      <c r="H4484" s="13">
        <v>5</v>
      </c>
      <c r="I4484" s="13">
        <v>1182.9643000000001</v>
      </c>
      <c r="J4484" s="13">
        <v>1</v>
      </c>
      <c r="K4484" s="13">
        <v>1</v>
      </c>
      <c r="L4484" s="13">
        <v>1</v>
      </c>
      <c r="M4484" s="13"/>
      <c r="N4484" s="13" t="str">
        <f t="shared" si="212"/>
        <v>Go</v>
      </c>
      <c r="O4484" s="13" t="str">
        <f t="shared" si="209"/>
        <v>0</v>
      </c>
      <c r="P4484" s="13" t="s">
        <v>49</v>
      </c>
      <c r="Q4484" s="13" t="s">
        <v>50</v>
      </c>
    </row>
    <row r="4485" spans="1:17">
      <c r="A4485" s="13" t="s">
        <v>56</v>
      </c>
      <c r="B4485" s="94" t="s">
        <v>11</v>
      </c>
      <c r="C4485" s="13">
        <v>15</v>
      </c>
      <c r="D4485" s="13" t="s">
        <v>48</v>
      </c>
      <c r="E4485" s="52" t="str">
        <f t="shared" si="211"/>
        <v>H</v>
      </c>
      <c r="F4485" s="13">
        <v>15</v>
      </c>
      <c r="G4485" s="13">
        <v>3</v>
      </c>
      <c r="H4485" s="13">
        <v>6</v>
      </c>
      <c r="I4485" s="13">
        <v>584.68619999999999</v>
      </c>
      <c r="J4485" s="13">
        <v>1</v>
      </c>
      <c r="K4485" s="13">
        <v>1</v>
      </c>
      <c r="L4485" s="13">
        <v>1</v>
      </c>
      <c r="M4485" s="13"/>
      <c r="N4485" s="13" t="str">
        <f t="shared" si="212"/>
        <v>Go</v>
      </c>
      <c r="O4485" s="13" t="str">
        <f t="shared" si="209"/>
        <v>0</v>
      </c>
      <c r="P4485" s="13" t="s">
        <v>49</v>
      </c>
      <c r="Q4485" s="13" t="s">
        <v>50</v>
      </c>
    </row>
    <row r="4486" spans="1:17">
      <c r="A4486" s="13" t="s">
        <v>56</v>
      </c>
      <c r="B4486" s="94" t="s">
        <v>11</v>
      </c>
      <c r="C4486" s="13">
        <v>15</v>
      </c>
      <c r="D4486" s="13" t="s">
        <v>48</v>
      </c>
      <c r="E4486" s="52" t="str">
        <f t="shared" si="211"/>
        <v>H</v>
      </c>
      <c r="F4486" s="13">
        <v>15</v>
      </c>
      <c r="G4486" s="13">
        <v>3</v>
      </c>
      <c r="H4486" s="13">
        <v>7</v>
      </c>
      <c r="I4486" s="13">
        <v>962.15110000000004</v>
      </c>
      <c r="J4486" s="13">
        <v>2</v>
      </c>
      <c r="K4486" s="13">
        <v>1</v>
      </c>
      <c r="L4486" s="13">
        <v>1</v>
      </c>
      <c r="M4486" s="13"/>
      <c r="N4486" s="13" t="str">
        <f t="shared" si="212"/>
        <v>Go</v>
      </c>
      <c r="O4486" s="13" t="str">
        <f t="shared" si="209"/>
        <v>0</v>
      </c>
      <c r="P4486" s="13" t="s">
        <v>49</v>
      </c>
      <c r="Q4486" s="13" t="s">
        <v>50</v>
      </c>
    </row>
    <row r="4487" spans="1:17">
      <c r="A4487" s="13" t="s">
        <v>56</v>
      </c>
      <c r="B4487" s="94" t="s">
        <v>11</v>
      </c>
      <c r="C4487" s="13">
        <v>15</v>
      </c>
      <c r="D4487" s="13" t="s">
        <v>48</v>
      </c>
      <c r="E4487" s="52" t="str">
        <f t="shared" si="211"/>
        <v>H</v>
      </c>
      <c r="F4487" s="13">
        <v>15</v>
      </c>
      <c r="G4487" s="13">
        <v>3</v>
      </c>
      <c r="H4487" s="13">
        <v>8</v>
      </c>
      <c r="I4487" s="13">
        <v>10089.564399999999</v>
      </c>
      <c r="J4487" s="13">
        <v>1</v>
      </c>
      <c r="K4487" s="13">
        <v>1</v>
      </c>
      <c r="L4487" s="13">
        <v>1</v>
      </c>
      <c r="M4487" s="13"/>
      <c r="N4487" s="13" t="str">
        <f t="shared" si="212"/>
        <v>Go</v>
      </c>
      <c r="O4487" s="13" t="str">
        <f t="shared" si="209"/>
        <v>0</v>
      </c>
      <c r="P4487" s="13" t="s">
        <v>49</v>
      </c>
      <c r="Q4487" s="13" t="s">
        <v>50</v>
      </c>
    </row>
    <row r="4488" spans="1:17">
      <c r="A4488" s="13" t="s">
        <v>56</v>
      </c>
      <c r="B4488" s="94" t="s">
        <v>11</v>
      </c>
      <c r="C4488" s="13">
        <v>15</v>
      </c>
      <c r="D4488" s="13" t="s">
        <v>48</v>
      </c>
      <c r="E4488" s="52" t="str">
        <f t="shared" si="211"/>
        <v>H</v>
      </c>
      <c r="F4488" s="13">
        <v>15</v>
      </c>
      <c r="G4488" s="13">
        <v>3</v>
      </c>
      <c r="H4488" s="13">
        <v>9</v>
      </c>
      <c r="I4488" s="13">
        <v>589.8954</v>
      </c>
      <c r="J4488" s="13">
        <v>1</v>
      </c>
      <c r="K4488" s="13">
        <v>1</v>
      </c>
      <c r="L4488" s="13">
        <v>1</v>
      </c>
      <c r="M4488" s="13"/>
      <c r="N4488" s="13" t="str">
        <f t="shared" si="212"/>
        <v>Go</v>
      </c>
      <c r="O4488" s="13" t="str">
        <f t="shared" si="209"/>
        <v>0</v>
      </c>
      <c r="P4488" s="13" t="s">
        <v>49</v>
      </c>
      <c r="Q4488" s="13" t="s">
        <v>50</v>
      </c>
    </row>
    <row r="4489" spans="1:17">
      <c r="A4489" s="13" t="s">
        <v>56</v>
      </c>
      <c r="B4489" s="94" t="s">
        <v>11</v>
      </c>
      <c r="C4489" s="13">
        <v>15</v>
      </c>
      <c r="D4489" s="13" t="s">
        <v>48</v>
      </c>
      <c r="E4489" s="52" t="str">
        <f t="shared" si="211"/>
        <v>H</v>
      </c>
      <c r="F4489" s="13">
        <v>15</v>
      </c>
      <c r="G4489" s="13">
        <v>3</v>
      </c>
      <c r="H4489" s="13">
        <v>10</v>
      </c>
      <c r="I4489" s="13">
        <v>584.41420000000005</v>
      </c>
      <c r="J4489" s="13">
        <v>1</v>
      </c>
      <c r="K4489" s="13">
        <v>1</v>
      </c>
      <c r="L4489" s="13">
        <v>1</v>
      </c>
      <c r="M4489" s="13"/>
      <c r="N4489" s="13" t="str">
        <f t="shared" si="212"/>
        <v>Go</v>
      </c>
      <c r="O4489" s="13" t="str">
        <f t="shared" ref="O4489:O4552" si="213">IF(K4489=0, "1", "0")</f>
        <v>0</v>
      </c>
      <c r="P4489" s="13" t="s">
        <v>49</v>
      </c>
      <c r="Q4489" s="13" t="s">
        <v>50</v>
      </c>
    </row>
    <row r="4490" spans="1:17">
      <c r="A4490" s="13" t="s">
        <v>56</v>
      </c>
      <c r="B4490" s="94" t="s">
        <v>11</v>
      </c>
      <c r="C4490" s="13">
        <v>15</v>
      </c>
      <c r="D4490" s="13" t="s">
        <v>48</v>
      </c>
      <c r="E4490" s="52" t="str">
        <f t="shared" si="211"/>
        <v>H</v>
      </c>
      <c r="F4490" s="13">
        <v>15</v>
      </c>
      <c r="G4490" s="13">
        <v>3</v>
      </c>
      <c r="H4490" s="13">
        <v>13</v>
      </c>
      <c r="I4490" s="13">
        <v>1628.559</v>
      </c>
      <c r="J4490" s="13">
        <v>1</v>
      </c>
      <c r="K4490" s="13">
        <v>1</v>
      </c>
      <c r="L4490" s="13">
        <v>1</v>
      </c>
      <c r="M4490" s="13"/>
      <c r="N4490" s="13" t="str">
        <f t="shared" si="212"/>
        <v>Go</v>
      </c>
      <c r="O4490" s="13" t="str">
        <f t="shared" si="213"/>
        <v>0</v>
      </c>
      <c r="P4490" s="13" t="s">
        <v>49</v>
      </c>
      <c r="Q4490" s="13" t="s">
        <v>50</v>
      </c>
    </row>
    <row r="4491" spans="1:17">
      <c r="A4491" s="13" t="s">
        <v>56</v>
      </c>
      <c r="B4491" s="94" t="s">
        <v>11</v>
      </c>
      <c r="C4491" s="13">
        <v>15</v>
      </c>
      <c r="D4491" s="13" t="s">
        <v>48</v>
      </c>
      <c r="E4491" s="52" t="str">
        <f t="shared" si="211"/>
        <v>H</v>
      </c>
      <c r="F4491" s="13">
        <v>15</v>
      </c>
      <c r="G4491" s="13">
        <v>3</v>
      </c>
      <c r="H4491" s="13">
        <v>14</v>
      </c>
      <c r="I4491" s="13">
        <v>601.60500000000002</v>
      </c>
      <c r="J4491" s="13">
        <v>1</v>
      </c>
      <c r="K4491" s="13">
        <v>1</v>
      </c>
      <c r="L4491" s="13">
        <v>1</v>
      </c>
      <c r="M4491" s="13"/>
      <c r="N4491" s="13" t="str">
        <f t="shared" si="212"/>
        <v>Go</v>
      </c>
      <c r="O4491" s="13" t="str">
        <f t="shared" si="213"/>
        <v>0</v>
      </c>
      <c r="P4491" s="13" t="s">
        <v>49</v>
      </c>
      <c r="Q4491" s="13" t="s">
        <v>50</v>
      </c>
    </row>
    <row r="4492" spans="1:17">
      <c r="A4492" s="13" t="s">
        <v>56</v>
      </c>
      <c r="B4492" s="94" t="s">
        <v>11</v>
      </c>
      <c r="C4492" s="13">
        <v>15</v>
      </c>
      <c r="D4492" s="13" t="s">
        <v>48</v>
      </c>
      <c r="E4492" s="52" t="str">
        <f t="shared" si="211"/>
        <v>H</v>
      </c>
      <c r="F4492" s="13">
        <v>15</v>
      </c>
      <c r="G4492" s="13">
        <v>3</v>
      </c>
      <c r="H4492" s="13">
        <v>15</v>
      </c>
      <c r="I4492" s="13">
        <v>688.06020000000001</v>
      </c>
      <c r="J4492" s="13">
        <v>1</v>
      </c>
      <c r="K4492" s="13">
        <v>1</v>
      </c>
      <c r="L4492" s="13">
        <v>1</v>
      </c>
      <c r="M4492" s="13"/>
      <c r="N4492" s="13" t="str">
        <f t="shared" si="212"/>
        <v>Go</v>
      </c>
      <c r="O4492" s="13" t="str">
        <f t="shared" si="213"/>
        <v>0</v>
      </c>
      <c r="P4492" s="13" t="s">
        <v>49</v>
      </c>
      <c r="Q4492" s="13" t="s">
        <v>50</v>
      </c>
    </row>
    <row r="4493" spans="1:17">
      <c r="A4493" s="13" t="s">
        <v>56</v>
      </c>
      <c r="B4493" s="94" t="s">
        <v>11</v>
      </c>
      <c r="C4493" s="13">
        <v>15</v>
      </c>
      <c r="D4493" s="13" t="s">
        <v>48</v>
      </c>
      <c r="E4493" s="52" t="str">
        <f t="shared" si="211"/>
        <v>H</v>
      </c>
      <c r="F4493" s="13">
        <v>15</v>
      </c>
      <c r="G4493" s="13">
        <v>3</v>
      </c>
      <c r="H4493" s="13">
        <v>16</v>
      </c>
      <c r="I4493" s="13">
        <v>1125.8769</v>
      </c>
      <c r="J4493" s="13">
        <v>1</v>
      </c>
      <c r="K4493" s="13">
        <v>1</v>
      </c>
      <c r="L4493" s="13">
        <v>1</v>
      </c>
      <c r="M4493" s="13"/>
      <c r="N4493" s="13" t="str">
        <f t="shared" si="212"/>
        <v>Go</v>
      </c>
      <c r="O4493" s="13" t="str">
        <f t="shared" si="213"/>
        <v>0</v>
      </c>
      <c r="P4493" s="13" t="s">
        <v>49</v>
      </c>
      <c r="Q4493" s="13" t="s">
        <v>50</v>
      </c>
    </row>
    <row r="4494" spans="1:17">
      <c r="A4494" s="13" t="s">
        <v>56</v>
      </c>
      <c r="B4494" s="94" t="s">
        <v>11</v>
      </c>
      <c r="C4494" s="13">
        <v>15</v>
      </c>
      <c r="D4494" s="13" t="s">
        <v>48</v>
      </c>
      <c r="E4494" s="52" t="str">
        <f t="shared" si="211"/>
        <v>H</v>
      </c>
      <c r="F4494" s="13">
        <v>15</v>
      </c>
      <c r="G4494" s="13">
        <v>3</v>
      </c>
      <c r="H4494" s="13">
        <v>17</v>
      </c>
      <c r="I4494" s="13">
        <v>589.15589999999997</v>
      </c>
      <c r="J4494" s="13">
        <v>1</v>
      </c>
      <c r="K4494" s="13">
        <v>1</v>
      </c>
      <c r="L4494" s="13">
        <v>1</v>
      </c>
      <c r="M4494" s="13"/>
      <c r="N4494" s="13" t="str">
        <f t="shared" si="212"/>
        <v>Go</v>
      </c>
      <c r="O4494" s="13" t="str">
        <f t="shared" si="213"/>
        <v>0</v>
      </c>
      <c r="P4494" s="13" t="s">
        <v>49</v>
      </c>
      <c r="Q4494" s="13" t="s">
        <v>50</v>
      </c>
    </row>
    <row r="4495" spans="1:17">
      <c r="A4495" s="13" t="s">
        <v>56</v>
      </c>
      <c r="B4495" s="94" t="s">
        <v>11</v>
      </c>
      <c r="C4495" s="13">
        <v>15</v>
      </c>
      <c r="D4495" s="13" t="s">
        <v>48</v>
      </c>
      <c r="E4495" s="52" t="str">
        <f t="shared" si="211"/>
        <v>H</v>
      </c>
      <c r="F4495" s="13">
        <v>15</v>
      </c>
      <c r="G4495" s="13">
        <v>3</v>
      </c>
      <c r="H4495" s="13">
        <v>18</v>
      </c>
      <c r="I4495" s="13">
        <v>1897.8179</v>
      </c>
      <c r="J4495" s="13">
        <v>1</v>
      </c>
      <c r="K4495" s="13">
        <v>1</v>
      </c>
      <c r="L4495" s="13">
        <v>1</v>
      </c>
      <c r="M4495" s="13"/>
      <c r="N4495" s="13" t="str">
        <f t="shared" si="212"/>
        <v>Go</v>
      </c>
      <c r="O4495" s="13" t="str">
        <f t="shared" si="213"/>
        <v>0</v>
      </c>
      <c r="P4495" s="13" t="s">
        <v>49</v>
      </c>
      <c r="Q4495" s="13" t="s">
        <v>50</v>
      </c>
    </row>
    <row r="4496" spans="1:17">
      <c r="A4496" s="13" t="s">
        <v>56</v>
      </c>
      <c r="B4496" s="94" t="s">
        <v>11</v>
      </c>
      <c r="C4496" s="13">
        <v>15</v>
      </c>
      <c r="D4496" s="13" t="s">
        <v>48</v>
      </c>
      <c r="E4496" s="52" t="str">
        <f t="shared" si="211"/>
        <v>H</v>
      </c>
      <c r="F4496" s="13">
        <v>15</v>
      </c>
      <c r="G4496" s="13">
        <v>3</v>
      </c>
      <c r="H4496" s="13">
        <v>19</v>
      </c>
      <c r="I4496" s="13">
        <v>9420.3001999999997</v>
      </c>
      <c r="J4496" s="13">
        <v>4</v>
      </c>
      <c r="K4496" s="13">
        <v>1</v>
      </c>
      <c r="L4496" s="13">
        <v>1</v>
      </c>
      <c r="M4496" s="13"/>
      <c r="N4496" s="13" t="str">
        <f t="shared" ref="N4496:N4527" si="214">IF(M4496=0,"Go","NoGo")</f>
        <v>Go</v>
      </c>
      <c r="O4496" s="13" t="str">
        <f t="shared" si="213"/>
        <v>0</v>
      </c>
      <c r="P4496" s="13" t="s">
        <v>49</v>
      </c>
      <c r="Q4496" s="13" t="s">
        <v>50</v>
      </c>
    </row>
    <row r="4497" spans="1:17">
      <c r="A4497" s="13" t="s">
        <v>56</v>
      </c>
      <c r="B4497" s="94" t="s">
        <v>11</v>
      </c>
      <c r="C4497" s="13">
        <v>15</v>
      </c>
      <c r="D4497" s="13" t="s">
        <v>48</v>
      </c>
      <c r="E4497" s="52" t="str">
        <f t="shared" si="211"/>
        <v>H</v>
      </c>
      <c r="F4497" s="13">
        <v>15</v>
      </c>
      <c r="G4497" s="13">
        <v>3</v>
      </c>
      <c r="H4497" s="13">
        <v>21</v>
      </c>
      <c r="I4497" s="13">
        <v>3958.6887000000002</v>
      </c>
      <c r="J4497" s="13">
        <v>2</v>
      </c>
      <c r="K4497" s="13">
        <v>1</v>
      </c>
      <c r="L4497" s="13">
        <v>1</v>
      </c>
      <c r="M4497" s="13"/>
      <c r="N4497" s="13" t="str">
        <f t="shared" si="214"/>
        <v>Go</v>
      </c>
      <c r="O4497" s="13" t="str">
        <f t="shared" si="213"/>
        <v>0</v>
      </c>
      <c r="P4497" s="13" t="s">
        <v>49</v>
      </c>
      <c r="Q4497" s="13" t="s">
        <v>50</v>
      </c>
    </row>
    <row r="4498" spans="1:17">
      <c r="A4498" s="13" t="s">
        <v>56</v>
      </c>
      <c r="B4498" s="94" t="s">
        <v>11</v>
      </c>
      <c r="C4498" s="13">
        <v>15</v>
      </c>
      <c r="D4498" s="13" t="s">
        <v>48</v>
      </c>
      <c r="E4498" s="52" t="str">
        <f t="shared" ref="E4498:E4561" si="215">IF(D4498="M", "B",IF(D4498="B", "B", IF(D4498="H", "H")))</f>
        <v>H</v>
      </c>
      <c r="F4498" s="13">
        <v>15</v>
      </c>
      <c r="G4498" s="13">
        <v>3</v>
      </c>
      <c r="H4498" s="13">
        <v>22</v>
      </c>
      <c r="I4498" s="13">
        <v>2078.1275000000001</v>
      </c>
      <c r="J4498" s="13">
        <v>1</v>
      </c>
      <c r="K4498" s="13">
        <v>1</v>
      </c>
      <c r="L4498" s="13">
        <v>1</v>
      </c>
      <c r="M4498" s="13"/>
      <c r="N4498" s="13" t="str">
        <f t="shared" si="214"/>
        <v>Go</v>
      </c>
      <c r="O4498" s="13" t="str">
        <f t="shared" si="213"/>
        <v>0</v>
      </c>
      <c r="P4498" s="13" t="s">
        <v>49</v>
      </c>
      <c r="Q4498" s="13" t="s">
        <v>50</v>
      </c>
    </row>
    <row r="4499" spans="1:17">
      <c r="A4499" s="13" t="s">
        <v>56</v>
      </c>
      <c r="B4499" s="94" t="s">
        <v>11</v>
      </c>
      <c r="C4499" s="13">
        <v>15</v>
      </c>
      <c r="D4499" s="13" t="s">
        <v>48</v>
      </c>
      <c r="E4499" s="52" t="str">
        <f t="shared" si="215"/>
        <v>H</v>
      </c>
      <c r="F4499" s="13">
        <v>15</v>
      </c>
      <c r="G4499" s="13">
        <v>3</v>
      </c>
      <c r="H4499" s="13">
        <v>24</v>
      </c>
      <c r="I4499" s="13">
        <v>2352.9414000000002</v>
      </c>
      <c r="J4499" s="13">
        <v>2</v>
      </c>
      <c r="K4499" s="13">
        <v>1</v>
      </c>
      <c r="L4499" s="13">
        <v>1</v>
      </c>
      <c r="M4499" s="13"/>
      <c r="N4499" s="13" t="str">
        <f t="shared" si="214"/>
        <v>Go</v>
      </c>
      <c r="O4499" s="13" t="str">
        <f t="shared" si="213"/>
        <v>0</v>
      </c>
      <c r="P4499" s="13" t="s">
        <v>49</v>
      </c>
      <c r="Q4499" s="13" t="s">
        <v>50</v>
      </c>
    </row>
    <row r="4500" spans="1:17">
      <c r="A4500" s="13" t="s">
        <v>56</v>
      </c>
      <c r="B4500" s="94" t="s">
        <v>11</v>
      </c>
      <c r="C4500" s="13">
        <v>15</v>
      </c>
      <c r="D4500" s="13" t="s">
        <v>48</v>
      </c>
      <c r="E4500" s="52" t="str">
        <f t="shared" si="215"/>
        <v>H</v>
      </c>
      <c r="F4500" s="13">
        <v>15</v>
      </c>
      <c r="G4500" s="13">
        <v>3</v>
      </c>
      <c r="H4500" s="13">
        <v>25</v>
      </c>
      <c r="I4500" s="13">
        <v>3134.0884999999998</v>
      </c>
      <c r="J4500" s="13">
        <v>1</v>
      </c>
      <c r="K4500" s="13">
        <v>1</v>
      </c>
      <c r="L4500" s="13">
        <v>1</v>
      </c>
      <c r="M4500" s="13"/>
      <c r="N4500" s="13" t="str">
        <f t="shared" si="214"/>
        <v>Go</v>
      </c>
      <c r="O4500" s="13" t="str">
        <f t="shared" si="213"/>
        <v>0</v>
      </c>
      <c r="P4500" s="13" t="s">
        <v>49</v>
      </c>
      <c r="Q4500" s="13" t="s">
        <v>50</v>
      </c>
    </row>
    <row r="4501" spans="1:17">
      <c r="A4501" s="13" t="s">
        <v>56</v>
      </c>
      <c r="B4501" s="94" t="s">
        <v>11</v>
      </c>
      <c r="C4501" s="13">
        <v>15</v>
      </c>
      <c r="D4501" s="13" t="s">
        <v>48</v>
      </c>
      <c r="E4501" s="52" t="str">
        <f t="shared" si="215"/>
        <v>H</v>
      </c>
      <c r="F4501" s="13">
        <v>15</v>
      </c>
      <c r="G4501" s="13">
        <v>3</v>
      </c>
      <c r="H4501" s="13">
        <v>26</v>
      </c>
      <c r="I4501" s="13">
        <v>910.43690000000004</v>
      </c>
      <c r="J4501" s="13">
        <v>1</v>
      </c>
      <c r="K4501" s="13">
        <v>1</v>
      </c>
      <c r="L4501" s="13">
        <v>1</v>
      </c>
      <c r="M4501" s="13"/>
      <c r="N4501" s="13" t="str">
        <f t="shared" si="214"/>
        <v>Go</v>
      </c>
      <c r="O4501" s="13" t="str">
        <f t="shared" si="213"/>
        <v>0</v>
      </c>
      <c r="P4501" s="13" t="s">
        <v>49</v>
      </c>
      <c r="Q4501" s="13" t="s">
        <v>50</v>
      </c>
    </row>
    <row r="4502" spans="1:17">
      <c r="A4502" s="13" t="s">
        <v>56</v>
      </c>
      <c r="B4502" s="94" t="s">
        <v>11</v>
      </c>
      <c r="C4502" s="13">
        <v>15</v>
      </c>
      <c r="D4502" s="13" t="s">
        <v>48</v>
      </c>
      <c r="E4502" s="52" t="str">
        <f t="shared" si="215"/>
        <v>H</v>
      </c>
      <c r="F4502" s="13">
        <v>15</v>
      </c>
      <c r="G4502" s="13">
        <v>3</v>
      </c>
      <c r="H4502" s="13">
        <v>27</v>
      </c>
      <c r="I4502" s="13">
        <v>1408.0581</v>
      </c>
      <c r="J4502" s="13">
        <v>1</v>
      </c>
      <c r="K4502" s="13">
        <v>1</v>
      </c>
      <c r="L4502" s="13">
        <v>1</v>
      </c>
      <c r="M4502" s="13"/>
      <c r="N4502" s="13" t="str">
        <f t="shared" si="214"/>
        <v>Go</v>
      </c>
      <c r="O4502" s="13" t="str">
        <f t="shared" si="213"/>
        <v>0</v>
      </c>
      <c r="P4502" s="13" t="s">
        <v>49</v>
      </c>
      <c r="Q4502" s="13" t="s">
        <v>50</v>
      </c>
    </row>
    <row r="4503" spans="1:17">
      <c r="A4503" s="13" t="s">
        <v>56</v>
      </c>
      <c r="B4503" s="94" t="s">
        <v>11</v>
      </c>
      <c r="C4503" s="13">
        <v>15</v>
      </c>
      <c r="D4503" s="13" t="s">
        <v>48</v>
      </c>
      <c r="E4503" s="52" t="str">
        <f t="shared" si="215"/>
        <v>H</v>
      </c>
      <c r="F4503" s="13">
        <v>15</v>
      </c>
      <c r="G4503" s="13">
        <v>3</v>
      </c>
      <c r="H4503" s="13">
        <v>29</v>
      </c>
      <c r="I4503" s="13">
        <v>945.07600000000002</v>
      </c>
      <c r="J4503" s="13">
        <v>1</v>
      </c>
      <c r="K4503" s="13">
        <v>1</v>
      </c>
      <c r="L4503" s="13">
        <v>1</v>
      </c>
      <c r="M4503" s="13"/>
      <c r="N4503" s="13" t="str">
        <f t="shared" si="214"/>
        <v>Go</v>
      </c>
      <c r="O4503" s="13" t="str">
        <f t="shared" si="213"/>
        <v>0</v>
      </c>
      <c r="P4503" s="13" t="s">
        <v>49</v>
      </c>
      <c r="Q4503" s="13" t="s">
        <v>50</v>
      </c>
    </row>
    <row r="4504" spans="1:17">
      <c r="A4504" s="13" t="s">
        <v>56</v>
      </c>
      <c r="B4504" s="94" t="s">
        <v>11</v>
      </c>
      <c r="C4504" s="13">
        <v>15</v>
      </c>
      <c r="D4504" s="13" t="s">
        <v>48</v>
      </c>
      <c r="E4504" s="52" t="str">
        <f t="shared" si="215"/>
        <v>H</v>
      </c>
      <c r="F4504" s="13">
        <v>15</v>
      </c>
      <c r="G4504" s="13">
        <v>3</v>
      </c>
      <c r="H4504" s="13">
        <v>30</v>
      </c>
      <c r="I4504" s="13">
        <v>4190.3067000000001</v>
      </c>
      <c r="J4504" s="13">
        <v>4</v>
      </c>
      <c r="K4504" s="13">
        <v>1</v>
      </c>
      <c r="L4504" s="13">
        <v>1</v>
      </c>
      <c r="M4504" s="13"/>
      <c r="N4504" s="13" t="str">
        <f t="shared" si="214"/>
        <v>Go</v>
      </c>
      <c r="O4504" s="13" t="str">
        <f t="shared" si="213"/>
        <v>0</v>
      </c>
      <c r="P4504" s="13" t="s">
        <v>49</v>
      </c>
      <c r="Q4504" s="13" t="s">
        <v>50</v>
      </c>
    </row>
    <row r="4505" spans="1:17">
      <c r="A4505" s="13" t="s">
        <v>56</v>
      </c>
      <c r="B4505" s="94" t="s">
        <v>11</v>
      </c>
      <c r="C4505" s="13">
        <v>15</v>
      </c>
      <c r="D4505" s="13" t="s">
        <v>48</v>
      </c>
      <c r="E4505" s="52" t="str">
        <f t="shared" si="215"/>
        <v>H</v>
      </c>
      <c r="F4505" s="13">
        <v>15</v>
      </c>
      <c r="G4505" s="13">
        <v>3</v>
      </c>
      <c r="H4505" s="13">
        <v>32</v>
      </c>
      <c r="I4505" s="13">
        <v>970.4</v>
      </c>
      <c r="J4505" s="13">
        <v>4</v>
      </c>
      <c r="K4505" s="13">
        <v>1</v>
      </c>
      <c r="L4505" s="13">
        <v>1</v>
      </c>
      <c r="M4505" s="13"/>
      <c r="N4505" s="13" t="str">
        <f t="shared" si="214"/>
        <v>Go</v>
      </c>
      <c r="O4505" s="13" t="str">
        <f t="shared" si="213"/>
        <v>0</v>
      </c>
      <c r="P4505" s="13" t="s">
        <v>49</v>
      </c>
      <c r="Q4505" s="13" t="s">
        <v>50</v>
      </c>
    </row>
    <row r="4506" spans="1:17">
      <c r="A4506" s="13" t="s">
        <v>56</v>
      </c>
      <c r="B4506" s="94" t="s">
        <v>11</v>
      </c>
      <c r="C4506" s="13">
        <v>15</v>
      </c>
      <c r="D4506" s="13" t="s">
        <v>48</v>
      </c>
      <c r="E4506" s="52" t="str">
        <f t="shared" si="215"/>
        <v>H</v>
      </c>
      <c r="F4506" s="13">
        <v>15</v>
      </c>
      <c r="G4506" s="13">
        <v>3</v>
      </c>
      <c r="H4506" s="13">
        <v>33</v>
      </c>
      <c r="I4506" s="13">
        <v>2086.3321999999998</v>
      </c>
      <c r="J4506" s="13">
        <v>2</v>
      </c>
      <c r="K4506" s="13">
        <v>1</v>
      </c>
      <c r="L4506" s="13">
        <v>1</v>
      </c>
      <c r="M4506" s="13"/>
      <c r="N4506" s="13" t="str">
        <f t="shared" si="214"/>
        <v>Go</v>
      </c>
      <c r="O4506" s="13" t="str">
        <f t="shared" si="213"/>
        <v>0</v>
      </c>
      <c r="P4506" s="13" t="s">
        <v>49</v>
      </c>
      <c r="Q4506" s="13" t="s">
        <v>50</v>
      </c>
    </row>
    <row r="4507" spans="1:17">
      <c r="A4507" s="13" t="s">
        <v>56</v>
      </c>
      <c r="B4507" s="94" t="s">
        <v>11</v>
      </c>
      <c r="C4507" s="13">
        <v>15</v>
      </c>
      <c r="D4507" s="13" t="s">
        <v>48</v>
      </c>
      <c r="E4507" s="52" t="str">
        <f t="shared" si="215"/>
        <v>H</v>
      </c>
      <c r="F4507" s="13">
        <v>15</v>
      </c>
      <c r="G4507" s="13">
        <v>3</v>
      </c>
      <c r="H4507" s="13">
        <v>34</v>
      </c>
      <c r="I4507" s="13">
        <v>2250.4216999999999</v>
      </c>
      <c r="J4507" s="13">
        <v>1</v>
      </c>
      <c r="K4507" s="13">
        <v>1</v>
      </c>
      <c r="L4507" s="13">
        <v>1</v>
      </c>
      <c r="M4507" s="13"/>
      <c r="N4507" s="13" t="str">
        <f t="shared" si="214"/>
        <v>Go</v>
      </c>
      <c r="O4507" s="13" t="str">
        <f t="shared" si="213"/>
        <v>0</v>
      </c>
      <c r="P4507" s="13" t="s">
        <v>49</v>
      </c>
      <c r="Q4507" s="13" t="s">
        <v>50</v>
      </c>
    </row>
    <row r="4508" spans="1:17">
      <c r="A4508" s="13" t="s">
        <v>56</v>
      </c>
      <c r="B4508" s="94" t="s">
        <v>11</v>
      </c>
      <c r="C4508" s="13">
        <v>15</v>
      </c>
      <c r="D4508" s="13" t="s">
        <v>48</v>
      </c>
      <c r="E4508" s="52" t="str">
        <f t="shared" si="215"/>
        <v>H</v>
      </c>
      <c r="F4508" s="13">
        <v>15</v>
      </c>
      <c r="G4508" s="13">
        <v>3</v>
      </c>
      <c r="H4508" s="13">
        <v>35</v>
      </c>
      <c r="I4508" s="13">
        <v>1356.8241</v>
      </c>
      <c r="J4508" s="13">
        <v>1</v>
      </c>
      <c r="K4508" s="13">
        <v>1</v>
      </c>
      <c r="L4508" s="13">
        <v>1</v>
      </c>
      <c r="M4508" s="13"/>
      <c r="N4508" s="13" t="str">
        <f t="shared" si="214"/>
        <v>Go</v>
      </c>
      <c r="O4508" s="13" t="str">
        <f t="shared" si="213"/>
        <v>0</v>
      </c>
      <c r="P4508" s="13" t="s">
        <v>49</v>
      </c>
      <c r="Q4508" s="13" t="s">
        <v>50</v>
      </c>
    </row>
    <row r="4509" spans="1:17">
      <c r="A4509" s="13" t="s">
        <v>56</v>
      </c>
      <c r="B4509" s="94" t="s">
        <v>11</v>
      </c>
      <c r="C4509" s="13">
        <v>15</v>
      </c>
      <c r="D4509" s="13" t="s">
        <v>48</v>
      </c>
      <c r="E4509" s="52" t="str">
        <f t="shared" si="215"/>
        <v>H</v>
      </c>
      <c r="F4509" s="13">
        <v>15</v>
      </c>
      <c r="G4509" s="13">
        <v>3</v>
      </c>
      <c r="H4509" s="13">
        <v>37</v>
      </c>
      <c r="I4509" s="13">
        <v>763.47680000000003</v>
      </c>
      <c r="J4509" s="13">
        <v>1</v>
      </c>
      <c r="K4509" s="13">
        <v>1</v>
      </c>
      <c r="L4509" s="13">
        <v>1</v>
      </c>
      <c r="M4509" s="13"/>
      <c r="N4509" s="13" t="str">
        <f t="shared" si="214"/>
        <v>Go</v>
      </c>
      <c r="O4509" s="13" t="str">
        <f t="shared" si="213"/>
        <v>0</v>
      </c>
      <c r="P4509" s="13" t="s">
        <v>49</v>
      </c>
      <c r="Q4509" s="13" t="s">
        <v>50</v>
      </c>
    </row>
    <row r="4510" spans="1:17">
      <c r="A4510" s="13" t="s">
        <v>56</v>
      </c>
      <c r="B4510" s="94" t="s">
        <v>11</v>
      </c>
      <c r="C4510" s="13">
        <v>15</v>
      </c>
      <c r="D4510" s="13" t="s">
        <v>48</v>
      </c>
      <c r="E4510" s="52" t="str">
        <f t="shared" si="215"/>
        <v>H</v>
      </c>
      <c r="F4510" s="13">
        <v>15</v>
      </c>
      <c r="G4510" s="13">
        <v>3</v>
      </c>
      <c r="H4510" s="13">
        <v>39</v>
      </c>
      <c r="I4510" s="13">
        <v>3305.6021999999998</v>
      </c>
      <c r="J4510" s="13">
        <v>3</v>
      </c>
      <c r="K4510" s="13">
        <v>1</v>
      </c>
      <c r="L4510" s="13">
        <v>1</v>
      </c>
      <c r="M4510" s="13"/>
      <c r="N4510" s="13" t="str">
        <f t="shared" si="214"/>
        <v>Go</v>
      </c>
      <c r="O4510" s="13" t="str">
        <f t="shared" si="213"/>
        <v>0</v>
      </c>
      <c r="P4510" s="13" t="s">
        <v>49</v>
      </c>
      <c r="Q4510" s="13" t="s">
        <v>50</v>
      </c>
    </row>
    <row r="4511" spans="1:17">
      <c r="A4511" s="13" t="s">
        <v>56</v>
      </c>
      <c r="B4511" s="94" t="s">
        <v>11</v>
      </c>
      <c r="C4511" s="13">
        <v>15</v>
      </c>
      <c r="D4511" s="13" t="s">
        <v>48</v>
      </c>
      <c r="E4511" s="52" t="str">
        <f t="shared" si="215"/>
        <v>H</v>
      </c>
      <c r="F4511" s="13">
        <v>15</v>
      </c>
      <c r="G4511" s="13">
        <v>3</v>
      </c>
      <c r="H4511" s="13">
        <v>40</v>
      </c>
      <c r="I4511" s="13">
        <v>4542.3595999999998</v>
      </c>
      <c r="J4511" s="13">
        <v>1</v>
      </c>
      <c r="K4511" s="13">
        <v>1</v>
      </c>
      <c r="L4511" s="13">
        <v>1</v>
      </c>
      <c r="M4511" s="13"/>
      <c r="N4511" s="13" t="str">
        <f t="shared" si="214"/>
        <v>Go</v>
      </c>
      <c r="O4511" s="13" t="str">
        <f t="shared" si="213"/>
        <v>0</v>
      </c>
      <c r="P4511" s="13" t="s">
        <v>49</v>
      </c>
      <c r="Q4511" s="13" t="s">
        <v>50</v>
      </c>
    </row>
    <row r="4512" spans="1:17">
      <c r="A4512" s="13" t="s">
        <v>56</v>
      </c>
      <c r="B4512" s="94" t="s">
        <v>11</v>
      </c>
      <c r="C4512" s="13">
        <v>15</v>
      </c>
      <c r="D4512" s="13" t="s">
        <v>48</v>
      </c>
      <c r="E4512" s="52" t="str">
        <f t="shared" si="215"/>
        <v>H</v>
      </c>
      <c r="F4512" s="13">
        <v>15</v>
      </c>
      <c r="G4512" s="13">
        <v>3</v>
      </c>
      <c r="H4512" s="13">
        <v>2</v>
      </c>
      <c r="I4512" s="13">
        <v>2187.8254999999999</v>
      </c>
      <c r="J4512" s="13">
        <v>0</v>
      </c>
      <c r="K4512" s="13">
        <v>1</v>
      </c>
      <c r="L4512" s="13">
        <v>1</v>
      </c>
      <c r="M4512" s="13"/>
      <c r="N4512" s="13" t="str">
        <f t="shared" si="214"/>
        <v>Go</v>
      </c>
      <c r="O4512" t="str">
        <f t="shared" si="213"/>
        <v>0</v>
      </c>
      <c r="P4512" s="13" t="s">
        <v>49</v>
      </c>
      <c r="Q4512" s="13" t="s">
        <v>50</v>
      </c>
    </row>
    <row r="4513" spans="1:17">
      <c r="A4513" s="13" t="s">
        <v>56</v>
      </c>
      <c r="B4513" s="94" t="s">
        <v>11</v>
      </c>
      <c r="C4513" s="13">
        <v>15</v>
      </c>
      <c r="D4513" s="13" t="s">
        <v>48</v>
      </c>
      <c r="E4513" s="52" t="str">
        <f t="shared" si="215"/>
        <v>H</v>
      </c>
      <c r="F4513" s="13">
        <v>15</v>
      </c>
      <c r="G4513" s="13">
        <v>3</v>
      </c>
      <c r="H4513" s="13">
        <v>4</v>
      </c>
      <c r="I4513" s="13">
        <v>5190.3611000000001</v>
      </c>
      <c r="J4513" s="13">
        <v>1</v>
      </c>
      <c r="K4513" s="13">
        <v>0</v>
      </c>
      <c r="L4513" s="13">
        <v>1</v>
      </c>
      <c r="M4513" s="13"/>
      <c r="N4513" s="13" t="str">
        <f t="shared" si="214"/>
        <v>Go</v>
      </c>
      <c r="O4513" t="str">
        <f t="shared" si="213"/>
        <v>1</v>
      </c>
      <c r="P4513" s="13" t="s">
        <v>49</v>
      </c>
      <c r="Q4513" s="13" t="s">
        <v>50</v>
      </c>
    </row>
    <row r="4514" spans="1:17">
      <c r="A4514" s="13" t="s">
        <v>56</v>
      </c>
      <c r="B4514" s="94" t="s">
        <v>11</v>
      </c>
      <c r="C4514" s="13">
        <v>15</v>
      </c>
      <c r="D4514" s="13" t="s">
        <v>48</v>
      </c>
      <c r="E4514" s="52" t="str">
        <f t="shared" si="215"/>
        <v>H</v>
      </c>
      <c r="F4514" s="13">
        <v>15</v>
      </c>
      <c r="G4514" s="13">
        <v>3</v>
      </c>
      <c r="H4514" s="13">
        <v>11</v>
      </c>
      <c r="I4514" s="13">
        <v>5189.9049999999997</v>
      </c>
      <c r="J4514" s="13">
        <v>1</v>
      </c>
      <c r="K4514" s="13">
        <v>0</v>
      </c>
      <c r="L4514" s="13">
        <v>1</v>
      </c>
      <c r="M4514" s="13"/>
      <c r="N4514" s="13" t="str">
        <f t="shared" si="214"/>
        <v>Go</v>
      </c>
      <c r="O4514" t="str">
        <f t="shared" si="213"/>
        <v>1</v>
      </c>
      <c r="P4514" s="13" t="s">
        <v>49</v>
      </c>
      <c r="Q4514" s="13" t="s">
        <v>50</v>
      </c>
    </row>
    <row r="4515" spans="1:17">
      <c r="A4515" s="13" t="s">
        <v>56</v>
      </c>
      <c r="B4515" s="94" t="s">
        <v>11</v>
      </c>
      <c r="C4515" s="13">
        <v>15</v>
      </c>
      <c r="D4515" s="13" t="s">
        <v>48</v>
      </c>
      <c r="E4515" s="52" t="str">
        <f t="shared" si="215"/>
        <v>H</v>
      </c>
      <c r="F4515" s="13">
        <v>15</v>
      </c>
      <c r="G4515" s="13">
        <v>3</v>
      </c>
      <c r="H4515" s="13">
        <v>12</v>
      </c>
      <c r="I4515" s="13">
        <v>11852.3421</v>
      </c>
      <c r="J4515" s="13">
        <v>1</v>
      </c>
      <c r="K4515" s="13">
        <v>0</v>
      </c>
      <c r="L4515" s="13">
        <v>1</v>
      </c>
      <c r="M4515" s="13"/>
      <c r="N4515" s="13" t="str">
        <f t="shared" si="214"/>
        <v>Go</v>
      </c>
      <c r="O4515" t="str">
        <f t="shared" si="213"/>
        <v>1</v>
      </c>
      <c r="P4515" s="13" t="s">
        <v>49</v>
      </c>
      <c r="Q4515" s="13" t="s">
        <v>50</v>
      </c>
    </row>
    <row r="4516" spans="1:17">
      <c r="A4516" s="13" t="s">
        <v>56</v>
      </c>
      <c r="B4516" s="94" t="s">
        <v>11</v>
      </c>
      <c r="C4516" s="13">
        <v>15</v>
      </c>
      <c r="D4516" s="13" t="s">
        <v>48</v>
      </c>
      <c r="E4516" s="52" t="str">
        <f t="shared" si="215"/>
        <v>H</v>
      </c>
      <c r="F4516" s="13">
        <v>15</v>
      </c>
      <c r="G4516" s="13">
        <v>3</v>
      </c>
      <c r="H4516" s="13">
        <v>20</v>
      </c>
      <c r="I4516" s="13">
        <v>2202.6017000000002</v>
      </c>
      <c r="J4516" s="13">
        <v>0</v>
      </c>
      <c r="K4516" s="13">
        <v>1</v>
      </c>
      <c r="L4516" s="13">
        <v>1</v>
      </c>
      <c r="M4516" s="13"/>
      <c r="N4516" s="13" t="str">
        <f t="shared" si="214"/>
        <v>Go</v>
      </c>
      <c r="O4516" t="str">
        <f t="shared" si="213"/>
        <v>0</v>
      </c>
      <c r="P4516" s="13" t="s">
        <v>49</v>
      </c>
      <c r="Q4516" s="13" t="s">
        <v>50</v>
      </c>
    </row>
    <row r="4517" spans="1:17">
      <c r="A4517" s="13" t="s">
        <v>56</v>
      </c>
      <c r="B4517" s="94" t="s">
        <v>11</v>
      </c>
      <c r="C4517" s="13">
        <v>15</v>
      </c>
      <c r="D4517" s="13" t="s">
        <v>48</v>
      </c>
      <c r="E4517" s="52" t="str">
        <f t="shared" si="215"/>
        <v>H</v>
      </c>
      <c r="F4517" s="13">
        <v>15</v>
      </c>
      <c r="G4517" s="13">
        <v>3</v>
      </c>
      <c r="H4517" s="13">
        <v>23</v>
      </c>
      <c r="I4517" s="13">
        <v>5208.8490000000002</v>
      </c>
      <c r="J4517" s="13">
        <v>1</v>
      </c>
      <c r="K4517" s="13">
        <v>0</v>
      </c>
      <c r="L4517" s="13">
        <v>1</v>
      </c>
      <c r="M4517" s="13"/>
      <c r="N4517" s="13" t="str">
        <f t="shared" si="214"/>
        <v>Go</v>
      </c>
      <c r="O4517" t="str">
        <f t="shared" si="213"/>
        <v>1</v>
      </c>
      <c r="P4517" s="13" t="s">
        <v>49</v>
      </c>
      <c r="Q4517" s="13" t="s">
        <v>50</v>
      </c>
    </row>
    <row r="4518" spans="1:17">
      <c r="A4518" s="13" t="s">
        <v>56</v>
      </c>
      <c r="B4518" s="94" t="s">
        <v>11</v>
      </c>
      <c r="C4518" s="13">
        <v>15</v>
      </c>
      <c r="D4518" s="13" t="s">
        <v>48</v>
      </c>
      <c r="E4518" s="52" t="str">
        <f t="shared" si="215"/>
        <v>H</v>
      </c>
      <c r="F4518" s="13">
        <v>15</v>
      </c>
      <c r="G4518" s="13">
        <v>3</v>
      </c>
      <c r="H4518" s="13">
        <v>28</v>
      </c>
      <c r="I4518" s="13">
        <v>2187.8960999999999</v>
      </c>
      <c r="J4518" s="13">
        <v>0</v>
      </c>
      <c r="K4518" s="13">
        <v>1</v>
      </c>
      <c r="L4518" s="13">
        <v>1</v>
      </c>
      <c r="M4518" s="13"/>
      <c r="N4518" s="13" t="str">
        <f t="shared" si="214"/>
        <v>Go</v>
      </c>
      <c r="O4518" t="str">
        <f t="shared" si="213"/>
        <v>0</v>
      </c>
      <c r="P4518" s="13" t="s">
        <v>49</v>
      </c>
      <c r="Q4518" s="13" t="s">
        <v>50</v>
      </c>
    </row>
    <row r="4519" spans="1:17">
      <c r="A4519" s="13" t="s">
        <v>56</v>
      </c>
      <c r="B4519" s="94" t="s">
        <v>11</v>
      </c>
      <c r="C4519" s="13">
        <v>15</v>
      </c>
      <c r="D4519" s="13" t="s">
        <v>48</v>
      </c>
      <c r="E4519" s="52" t="str">
        <f t="shared" si="215"/>
        <v>H</v>
      </c>
      <c r="F4519" s="13">
        <v>15</v>
      </c>
      <c r="G4519" s="13">
        <v>3</v>
      </c>
      <c r="H4519" s="13">
        <v>31</v>
      </c>
      <c r="I4519" s="13">
        <v>5501.2897999999996</v>
      </c>
      <c r="J4519" s="13">
        <v>1</v>
      </c>
      <c r="K4519" s="13">
        <v>0</v>
      </c>
      <c r="L4519" s="13">
        <v>1</v>
      </c>
      <c r="M4519" s="13"/>
      <c r="N4519" s="13" t="str">
        <f t="shared" si="214"/>
        <v>Go</v>
      </c>
      <c r="O4519" t="str">
        <f t="shared" si="213"/>
        <v>1</v>
      </c>
      <c r="P4519" s="13" t="s">
        <v>49</v>
      </c>
      <c r="Q4519" s="13" t="s">
        <v>50</v>
      </c>
    </row>
    <row r="4520" spans="1:17">
      <c r="A4520" s="13" t="s">
        <v>56</v>
      </c>
      <c r="B4520" s="94" t="s">
        <v>11</v>
      </c>
      <c r="C4520" s="13">
        <v>15</v>
      </c>
      <c r="D4520" s="13" t="s">
        <v>48</v>
      </c>
      <c r="E4520" s="52" t="str">
        <f t="shared" si="215"/>
        <v>H</v>
      </c>
      <c r="F4520" s="13">
        <v>15</v>
      </c>
      <c r="G4520" s="13">
        <v>3</v>
      </c>
      <c r="H4520" s="13">
        <v>36</v>
      </c>
      <c r="I4520" s="13">
        <v>2204.3714</v>
      </c>
      <c r="J4520" s="13">
        <v>0</v>
      </c>
      <c r="K4520" s="13">
        <v>1</v>
      </c>
      <c r="L4520" s="13">
        <v>1</v>
      </c>
      <c r="M4520" s="13"/>
      <c r="N4520" s="13" t="str">
        <f t="shared" si="214"/>
        <v>Go</v>
      </c>
      <c r="O4520" t="str">
        <f t="shared" si="213"/>
        <v>0</v>
      </c>
      <c r="P4520" s="13" t="s">
        <v>49</v>
      </c>
      <c r="Q4520" s="13" t="s">
        <v>50</v>
      </c>
    </row>
    <row r="4521" spans="1:17">
      <c r="A4521" s="13" t="s">
        <v>56</v>
      </c>
      <c r="B4521" s="94" t="s">
        <v>11</v>
      </c>
      <c r="C4521" s="13">
        <v>15</v>
      </c>
      <c r="D4521" s="13" t="s">
        <v>48</v>
      </c>
      <c r="E4521" s="52" t="str">
        <f t="shared" si="215"/>
        <v>H</v>
      </c>
      <c r="F4521" s="13">
        <v>15</v>
      </c>
      <c r="G4521" s="13">
        <v>3</v>
      </c>
      <c r="H4521" s="13">
        <v>38</v>
      </c>
      <c r="I4521" s="13">
        <v>5209.3460999999998</v>
      </c>
      <c r="J4521" s="13">
        <v>1</v>
      </c>
      <c r="K4521" s="13">
        <v>0</v>
      </c>
      <c r="L4521" s="13">
        <v>1</v>
      </c>
      <c r="M4521" s="13"/>
      <c r="N4521" s="13" t="str">
        <f t="shared" si="214"/>
        <v>Go</v>
      </c>
      <c r="O4521" t="str">
        <f t="shared" si="213"/>
        <v>1</v>
      </c>
      <c r="P4521" s="13" t="s">
        <v>49</v>
      </c>
      <c r="Q4521" s="13" t="s">
        <v>50</v>
      </c>
    </row>
    <row r="4522" spans="1:17">
      <c r="A4522" s="13" t="s">
        <v>56</v>
      </c>
      <c r="B4522" s="94" t="s">
        <v>11</v>
      </c>
      <c r="C4522" s="13">
        <v>15</v>
      </c>
      <c r="D4522" s="13" t="s">
        <v>48</v>
      </c>
      <c r="E4522" s="52" t="str">
        <f t="shared" si="215"/>
        <v>H</v>
      </c>
      <c r="F4522" s="13">
        <v>15</v>
      </c>
      <c r="G4522" s="13">
        <v>4</v>
      </c>
      <c r="H4522" s="13">
        <v>1</v>
      </c>
      <c r="I4522" s="13">
        <v>1961.0319</v>
      </c>
      <c r="J4522" s="13">
        <v>1</v>
      </c>
      <c r="K4522" s="13">
        <v>1</v>
      </c>
      <c r="L4522" s="13">
        <v>1</v>
      </c>
      <c r="M4522" s="13"/>
      <c r="N4522" s="13" t="str">
        <f t="shared" si="214"/>
        <v>Go</v>
      </c>
      <c r="O4522" s="13" t="str">
        <f t="shared" si="213"/>
        <v>0</v>
      </c>
      <c r="P4522" s="13" t="s">
        <v>49</v>
      </c>
      <c r="Q4522" s="13" t="s">
        <v>50</v>
      </c>
    </row>
    <row r="4523" spans="1:17">
      <c r="A4523" s="13" t="s">
        <v>56</v>
      </c>
      <c r="B4523" s="94" t="s">
        <v>11</v>
      </c>
      <c r="C4523" s="13">
        <v>15</v>
      </c>
      <c r="D4523" s="13" t="s">
        <v>48</v>
      </c>
      <c r="E4523" s="52" t="str">
        <f t="shared" si="215"/>
        <v>H</v>
      </c>
      <c r="F4523" s="13">
        <v>15</v>
      </c>
      <c r="G4523" s="13">
        <v>4</v>
      </c>
      <c r="H4523" s="13">
        <v>2</v>
      </c>
      <c r="I4523" s="13">
        <v>3393.4978999999998</v>
      </c>
      <c r="J4523" s="13">
        <v>1</v>
      </c>
      <c r="K4523" s="13">
        <v>1</v>
      </c>
      <c r="L4523" s="13">
        <v>1</v>
      </c>
      <c r="M4523" s="13"/>
      <c r="N4523" s="13" t="str">
        <f t="shared" si="214"/>
        <v>Go</v>
      </c>
      <c r="O4523" s="13" t="str">
        <f t="shared" si="213"/>
        <v>0</v>
      </c>
      <c r="P4523" s="13" t="s">
        <v>49</v>
      </c>
      <c r="Q4523" s="13" t="s">
        <v>50</v>
      </c>
    </row>
    <row r="4524" spans="1:17">
      <c r="A4524" s="13" t="s">
        <v>56</v>
      </c>
      <c r="B4524" s="94" t="s">
        <v>11</v>
      </c>
      <c r="C4524" s="13">
        <v>15</v>
      </c>
      <c r="D4524" s="13" t="s">
        <v>48</v>
      </c>
      <c r="E4524" s="52" t="str">
        <f t="shared" si="215"/>
        <v>H</v>
      </c>
      <c r="F4524" s="13">
        <v>15</v>
      </c>
      <c r="G4524" s="13">
        <v>4</v>
      </c>
      <c r="H4524" s="13">
        <v>4</v>
      </c>
      <c r="I4524" s="13">
        <v>1658.4845</v>
      </c>
      <c r="J4524" s="13">
        <v>1</v>
      </c>
      <c r="K4524" s="13">
        <v>1</v>
      </c>
      <c r="L4524" s="13">
        <v>1</v>
      </c>
      <c r="M4524" s="13"/>
      <c r="N4524" s="13" t="str">
        <f t="shared" si="214"/>
        <v>Go</v>
      </c>
      <c r="O4524" s="13" t="str">
        <f t="shared" si="213"/>
        <v>0</v>
      </c>
      <c r="P4524" s="13" t="s">
        <v>49</v>
      </c>
      <c r="Q4524" s="13" t="s">
        <v>50</v>
      </c>
    </row>
    <row r="4525" spans="1:17">
      <c r="A4525" s="13" t="s">
        <v>56</v>
      </c>
      <c r="B4525" s="94" t="s">
        <v>11</v>
      </c>
      <c r="C4525" s="13">
        <v>15</v>
      </c>
      <c r="D4525" s="13" t="s">
        <v>48</v>
      </c>
      <c r="E4525" s="52" t="str">
        <f t="shared" si="215"/>
        <v>H</v>
      </c>
      <c r="F4525" s="13">
        <v>15</v>
      </c>
      <c r="G4525" s="13">
        <v>4</v>
      </c>
      <c r="H4525" s="13">
        <v>6</v>
      </c>
      <c r="I4525" s="13">
        <v>1811.1319000000001</v>
      </c>
      <c r="J4525" s="13">
        <v>1</v>
      </c>
      <c r="K4525" s="13">
        <v>1</v>
      </c>
      <c r="L4525" s="13">
        <v>1</v>
      </c>
      <c r="M4525" s="13"/>
      <c r="N4525" s="13" t="str">
        <f t="shared" si="214"/>
        <v>Go</v>
      </c>
      <c r="O4525" s="13" t="str">
        <f t="shared" si="213"/>
        <v>0</v>
      </c>
      <c r="P4525" s="13" t="s">
        <v>49</v>
      </c>
      <c r="Q4525" s="13" t="s">
        <v>50</v>
      </c>
    </row>
    <row r="4526" spans="1:17">
      <c r="A4526" s="13" t="s">
        <v>56</v>
      </c>
      <c r="B4526" s="94" t="s">
        <v>11</v>
      </c>
      <c r="C4526" s="13">
        <v>15</v>
      </c>
      <c r="D4526" s="13" t="s">
        <v>48</v>
      </c>
      <c r="E4526" s="52" t="str">
        <f t="shared" si="215"/>
        <v>H</v>
      </c>
      <c r="F4526" s="13">
        <v>15</v>
      </c>
      <c r="G4526" s="13">
        <v>4</v>
      </c>
      <c r="H4526" s="13">
        <v>7</v>
      </c>
      <c r="I4526" s="13">
        <v>2765.8328999999999</v>
      </c>
      <c r="J4526" s="13">
        <v>1</v>
      </c>
      <c r="K4526" s="13">
        <v>1</v>
      </c>
      <c r="L4526" s="13">
        <v>1</v>
      </c>
      <c r="M4526" s="13"/>
      <c r="N4526" s="13" t="str">
        <f t="shared" si="214"/>
        <v>Go</v>
      </c>
      <c r="O4526" s="13" t="str">
        <f t="shared" si="213"/>
        <v>0</v>
      </c>
      <c r="P4526" s="13" t="s">
        <v>49</v>
      </c>
      <c r="Q4526" s="13" t="s">
        <v>50</v>
      </c>
    </row>
    <row r="4527" spans="1:17">
      <c r="A4527" s="13" t="s">
        <v>56</v>
      </c>
      <c r="B4527" s="94" t="s">
        <v>11</v>
      </c>
      <c r="C4527" s="13">
        <v>15</v>
      </c>
      <c r="D4527" s="13" t="s">
        <v>48</v>
      </c>
      <c r="E4527" s="52" t="str">
        <f t="shared" si="215"/>
        <v>H</v>
      </c>
      <c r="F4527" s="13">
        <v>15</v>
      </c>
      <c r="G4527" s="13">
        <v>4</v>
      </c>
      <c r="H4527" s="13">
        <v>8</v>
      </c>
      <c r="I4527" s="13">
        <v>3898.9070999999999</v>
      </c>
      <c r="J4527" s="13">
        <v>5</v>
      </c>
      <c r="K4527" s="13">
        <v>1</v>
      </c>
      <c r="L4527" s="13">
        <v>1</v>
      </c>
      <c r="M4527" s="13"/>
      <c r="N4527" s="13" t="str">
        <f t="shared" si="214"/>
        <v>Go</v>
      </c>
      <c r="O4527" s="13" t="str">
        <f t="shared" si="213"/>
        <v>0</v>
      </c>
      <c r="P4527" s="13" t="s">
        <v>49</v>
      </c>
      <c r="Q4527" s="13" t="s">
        <v>50</v>
      </c>
    </row>
    <row r="4528" spans="1:17">
      <c r="A4528" s="13" t="s">
        <v>56</v>
      </c>
      <c r="B4528" s="94" t="s">
        <v>11</v>
      </c>
      <c r="C4528" s="13">
        <v>15</v>
      </c>
      <c r="D4528" s="13" t="s">
        <v>48</v>
      </c>
      <c r="E4528" s="52" t="str">
        <f t="shared" si="215"/>
        <v>H</v>
      </c>
      <c r="F4528" s="13">
        <v>15</v>
      </c>
      <c r="G4528" s="13">
        <v>4</v>
      </c>
      <c r="H4528" s="13">
        <v>9</v>
      </c>
      <c r="I4528" s="13">
        <v>2121.3957999999998</v>
      </c>
      <c r="J4528" s="13">
        <v>1</v>
      </c>
      <c r="K4528" s="13">
        <v>1</v>
      </c>
      <c r="L4528" s="13">
        <v>1</v>
      </c>
      <c r="M4528" s="13"/>
      <c r="N4528" s="13" t="str">
        <f t="shared" ref="N4528:N4536" si="216">IF(M4528=0,"Go","NoGo")</f>
        <v>Go</v>
      </c>
      <c r="O4528" s="13" t="str">
        <f t="shared" si="213"/>
        <v>0</v>
      </c>
      <c r="P4528" s="13" t="s">
        <v>49</v>
      </c>
      <c r="Q4528" s="13" t="s">
        <v>50</v>
      </c>
    </row>
    <row r="4529" spans="1:17">
      <c r="A4529" s="13" t="s">
        <v>56</v>
      </c>
      <c r="B4529" s="94" t="s">
        <v>11</v>
      </c>
      <c r="C4529" s="13">
        <v>15</v>
      </c>
      <c r="D4529" s="13" t="s">
        <v>48</v>
      </c>
      <c r="E4529" s="52" t="str">
        <f t="shared" si="215"/>
        <v>H</v>
      </c>
      <c r="F4529" s="13">
        <v>15</v>
      </c>
      <c r="G4529" s="13">
        <v>4</v>
      </c>
      <c r="H4529" s="13">
        <v>11</v>
      </c>
      <c r="I4529" s="13">
        <v>2516.3649999999998</v>
      </c>
      <c r="J4529" s="13">
        <v>3</v>
      </c>
      <c r="K4529" s="13">
        <v>1</v>
      </c>
      <c r="L4529" s="13">
        <v>1</v>
      </c>
      <c r="M4529" s="13"/>
      <c r="N4529" s="13" t="str">
        <f t="shared" si="216"/>
        <v>Go</v>
      </c>
      <c r="O4529" s="13" t="str">
        <f t="shared" si="213"/>
        <v>0</v>
      </c>
      <c r="P4529" s="13" t="s">
        <v>49</v>
      </c>
      <c r="Q4529" s="13" t="s">
        <v>50</v>
      </c>
    </row>
    <row r="4530" spans="1:17">
      <c r="A4530" s="13" t="s">
        <v>56</v>
      </c>
      <c r="B4530" s="94" t="s">
        <v>11</v>
      </c>
      <c r="C4530" s="13">
        <v>15</v>
      </c>
      <c r="D4530" s="13" t="s">
        <v>48</v>
      </c>
      <c r="E4530" s="52" t="str">
        <f t="shared" si="215"/>
        <v>H</v>
      </c>
      <c r="F4530" s="13">
        <v>15</v>
      </c>
      <c r="G4530" s="13">
        <v>4</v>
      </c>
      <c r="H4530" s="13">
        <v>13</v>
      </c>
      <c r="I4530" s="13">
        <v>601.5213</v>
      </c>
      <c r="J4530" s="13">
        <v>1</v>
      </c>
      <c r="K4530" s="13">
        <v>1</v>
      </c>
      <c r="L4530" s="13">
        <v>1</v>
      </c>
      <c r="M4530" s="13"/>
      <c r="N4530" s="13" t="str">
        <f t="shared" si="216"/>
        <v>Go</v>
      </c>
      <c r="O4530" s="13" t="str">
        <f t="shared" si="213"/>
        <v>0</v>
      </c>
      <c r="P4530" s="13" t="s">
        <v>49</v>
      </c>
      <c r="Q4530" s="13" t="s">
        <v>50</v>
      </c>
    </row>
    <row r="4531" spans="1:17">
      <c r="A4531" s="13" t="s">
        <v>56</v>
      </c>
      <c r="B4531" s="94" t="s">
        <v>11</v>
      </c>
      <c r="C4531" s="13">
        <v>15</v>
      </c>
      <c r="D4531" s="13" t="s">
        <v>48</v>
      </c>
      <c r="E4531" s="52" t="str">
        <f t="shared" si="215"/>
        <v>H</v>
      </c>
      <c r="F4531" s="13">
        <v>15</v>
      </c>
      <c r="G4531" s="13">
        <v>4</v>
      </c>
      <c r="H4531" s="13">
        <v>15</v>
      </c>
      <c r="I4531" s="13">
        <v>1218.8164999999999</v>
      </c>
      <c r="J4531" s="13">
        <v>1</v>
      </c>
      <c r="K4531" s="13">
        <v>1</v>
      </c>
      <c r="L4531" s="13">
        <v>1</v>
      </c>
      <c r="M4531" s="13"/>
      <c r="N4531" s="13" t="str">
        <f t="shared" si="216"/>
        <v>Go</v>
      </c>
      <c r="O4531" s="13" t="str">
        <f t="shared" si="213"/>
        <v>0</v>
      </c>
      <c r="P4531" s="13" t="s">
        <v>49</v>
      </c>
      <c r="Q4531" s="13" t="s">
        <v>50</v>
      </c>
    </row>
    <row r="4532" spans="1:17">
      <c r="A4532" s="13" t="s">
        <v>56</v>
      </c>
      <c r="B4532" s="94" t="s">
        <v>11</v>
      </c>
      <c r="C4532" s="13">
        <v>15</v>
      </c>
      <c r="D4532" s="13" t="s">
        <v>48</v>
      </c>
      <c r="E4532" s="52" t="str">
        <f t="shared" si="215"/>
        <v>H</v>
      </c>
      <c r="F4532" s="13">
        <v>15</v>
      </c>
      <c r="G4532" s="13">
        <v>4</v>
      </c>
      <c r="H4532" s="13">
        <v>3</v>
      </c>
      <c r="I4532" s="13">
        <v>2187.5282999999999</v>
      </c>
      <c r="J4532" s="13">
        <v>0</v>
      </c>
      <c r="K4532" s="13">
        <v>1</v>
      </c>
      <c r="L4532" s="13">
        <v>1</v>
      </c>
      <c r="M4532" s="13"/>
      <c r="N4532" s="13" t="str">
        <f t="shared" si="216"/>
        <v>Go</v>
      </c>
      <c r="O4532" t="str">
        <f t="shared" si="213"/>
        <v>0</v>
      </c>
      <c r="P4532" s="13" t="s">
        <v>49</v>
      </c>
      <c r="Q4532" s="13" t="s">
        <v>50</v>
      </c>
    </row>
    <row r="4533" spans="1:17">
      <c r="A4533" s="13" t="s">
        <v>56</v>
      </c>
      <c r="B4533" s="94" t="s">
        <v>11</v>
      </c>
      <c r="C4533" s="13">
        <v>15</v>
      </c>
      <c r="D4533" s="13" t="s">
        <v>48</v>
      </c>
      <c r="E4533" s="52" t="str">
        <f t="shared" si="215"/>
        <v>H</v>
      </c>
      <c r="F4533" s="13">
        <v>15</v>
      </c>
      <c r="G4533" s="13">
        <v>4</v>
      </c>
      <c r="H4533" s="13">
        <v>5</v>
      </c>
      <c r="I4533" s="13">
        <v>5189.7839999999997</v>
      </c>
      <c r="J4533" s="13">
        <v>1</v>
      </c>
      <c r="K4533" s="13">
        <v>0</v>
      </c>
      <c r="L4533" s="13">
        <v>1</v>
      </c>
      <c r="M4533" s="13"/>
      <c r="N4533" s="13" t="str">
        <f t="shared" si="216"/>
        <v>Go</v>
      </c>
      <c r="O4533" t="str">
        <f t="shared" si="213"/>
        <v>1</v>
      </c>
      <c r="P4533" s="13" t="s">
        <v>49</v>
      </c>
      <c r="Q4533" s="13" t="s">
        <v>50</v>
      </c>
    </row>
    <row r="4534" spans="1:17">
      <c r="A4534" s="13" t="s">
        <v>56</v>
      </c>
      <c r="B4534" s="94" t="s">
        <v>11</v>
      </c>
      <c r="C4534" s="13">
        <v>15</v>
      </c>
      <c r="D4534" s="13" t="s">
        <v>48</v>
      </c>
      <c r="E4534" s="52" t="str">
        <f t="shared" si="215"/>
        <v>H</v>
      </c>
      <c r="F4534" s="13">
        <v>15</v>
      </c>
      <c r="G4534" s="13">
        <v>4</v>
      </c>
      <c r="H4534" s="13">
        <v>10</v>
      </c>
      <c r="I4534" s="13">
        <v>7186.7960999999996</v>
      </c>
      <c r="J4534" s="13">
        <v>1</v>
      </c>
      <c r="K4534" s="13">
        <v>0</v>
      </c>
      <c r="L4534" s="13">
        <v>1</v>
      </c>
      <c r="M4534" s="13"/>
      <c r="N4534" s="13" t="str">
        <f t="shared" si="216"/>
        <v>Go</v>
      </c>
      <c r="O4534" t="str">
        <f t="shared" si="213"/>
        <v>1</v>
      </c>
      <c r="P4534" s="13" t="s">
        <v>49</v>
      </c>
      <c r="Q4534" s="13" t="s">
        <v>50</v>
      </c>
    </row>
    <row r="4535" spans="1:17">
      <c r="A4535" s="13" t="s">
        <v>56</v>
      </c>
      <c r="B4535" s="94" t="s">
        <v>11</v>
      </c>
      <c r="C4535" s="13">
        <v>15</v>
      </c>
      <c r="D4535" s="13" t="s">
        <v>48</v>
      </c>
      <c r="E4535" s="52" t="str">
        <f t="shared" si="215"/>
        <v>H</v>
      </c>
      <c r="F4535" s="13">
        <v>15</v>
      </c>
      <c r="G4535" s="13">
        <v>4</v>
      </c>
      <c r="H4535" s="13">
        <v>12</v>
      </c>
      <c r="I4535" s="13">
        <v>2190.9110000000001</v>
      </c>
      <c r="J4535" s="13">
        <v>0</v>
      </c>
      <c r="K4535" s="13">
        <v>1</v>
      </c>
      <c r="L4535" s="13">
        <v>1</v>
      </c>
      <c r="M4535" s="13"/>
      <c r="N4535" s="13" t="str">
        <f t="shared" si="216"/>
        <v>Go</v>
      </c>
      <c r="O4535" t="str">
        <f t="shared" si="213"/>
        <v>0</v>
      </c>
      <c r="P4535" s="13" t="s">
        <v>49</v>
      </c>
      <c r="Q4535" s="13" t="s">
        <v>50</v>
      </c>
    </row>
    <row r="4536" spans="1:17">
      <c r="A4536" s="13" t="s">
        <v>56</v>
      </c>
      <c r="B4536" s="94" t="s">
        <v>11</v>
      </c>
      <c r="C4536" s="13">
        <v>15</v>
      </c>
      <c r="D4536" s="13" t="s">
        <v>48</v>
      </c>
      <c r="E4536" s="52" t="str">
        <f t="shared" si="215"/>
        <v>H</v>
      </c>
      <c r="F4536" s="13">
        <v>15</v>
      </c>
      <c r="G4536" s="13">
        <v>4</v>
      </c>
      <c r="H4536" s="13">
        <v>14</v>
      </c>
      <c r="I4536" s="13">
        <v>5198.7325000000001</v>
      </c>
      <c r="J4536" s="13">
        <v>1</v>
      </c>
      <c r="K4536" s="13">
        <v>0</v>
      </c>
      <c r="L4536" s="13">
        <v>1</v>
      </c>
      <c r="M4536" s="13"/>
      <c r="N4536" s="13" t="str">
        <f t="shared" si="216"/>
        <v>Go</v>
      </c>
      <c r="O4536" t="str">
        <f t="shared" si="213"/>
        <v>1</v>
      </c>
      <c r="P4536" s="13" t="s">
        <v>49</v>
      </c>
      <c r="Q4536" s="13" t="s">
        <v>50</v>
      </c>
    </row>
    <row r="4537" spans="1:17">
      <c r="A4537" s="13" t="s">
        <v>56</v>
      </c>
      <c r="B4537" s="94" t="s">
        <v>11</v>
      </c>
      <c r="C4537" s="13">
        <v>15</v>
      </c>
      <c r="D4537" s="13" t="s">
        <v>48</v>
      </c>
      <c r="E4537" s="52" t="str">
        <f t="shared" si="215"/>
        <v>H</v>
      </c>
      <c r="F4537" s="13">
        <v>15</v>
      </c>
      <c r="G4537" s="13">
        <v>4</v>
      </c>
      <c r="H4537" s="13">
        <v>16</v>
      </c>
      <c r="I4537" s="13"/>
      <c r="J4537" s="13"/>
      <c r="K4537" s="13"/>
      <c r="L4537" s="13"/>
      <c r="M4537" s="13"/>
      <c r="N4537" s="13"/>
      <c r="O4537" t="str">
        <f t="shared" si="213"/>
        <v>1</v>
      </c>
      <c r="P4537" s="13" t="s">
        <v>49</v>
      </c>
      <c r="Q4537" s="13" t="s">
        <v>50</v>
      </c>
    </row>
    <row r="4538" spans="1:17">
      <c r="A4538" s="13" t="s">
        <v>56</v>
      </c>
      <c r="B4538" s="94" t="s">
        <v>11</v>
      </c>
      <c r="C4538" s="13">
        <v>15</v>
      </c>
      <c r="D4538" s="13" t="s">
        <v>48</v>
      </c>
      <c r="E4538" s="52" t="str">
        <f t="shared" si="215"/>
        <v>H</v>
      </c>
      <c r="F4538" s="13">
        <v>15</v>
      </c>
      <c r="G4538" s="13">
        <v>4</v>
      </c>
      <c r="H4538" s="13">
        <v>17</v>
      </c>
      <c r="I4538" s="13"/>
      <c r="J4538" s="13"/>
      <c r="K4538" s="13"/>
      <c r="L4538" s="13"/>
      <c r="M4538" s="13"/>
      <c r="N4538" s="13"/>
      <c r="O4538" t="str">
        <f t="shared" si="213"/>
        <v>1</v>
      </c>
      <c r="P4538" s="13" t="s">
        <v>49</v>
      </c>
      <c r="Q4538" s="13" t="s">
        <v>50</v>
      </c>
    </row>
    <row r="4539" spans="1:17">
      <c r="A4539" s="13" t="s">
        <v>56</v>
      </c>
      <c r="B4539" s="94" t="s">
        <v>11</v>
      </c>
      <c r="C4539" s="13">
        <v>15</v>
      </c>
      <c r="D4539" s="13" t="s">
        <v>48</v>
      </c>
      <c r="E4539" s="52" t="str">
        <f t="shared" si="215"/>
        <v>H</v>
      </c>
      <c r="F4539" s="13">
        <v>15</v>
      </c>
      <c r="G4539" s="13">
        <v>4</v>
      </c>
      <c r="H4539" s="13">
        <v>18</v>
      </c>
      <c r="I4539" s="13"/>
      <c r="J4539" s="13"/>
      <c r="K4539" s="13"/>
      <c r="L4539" s="13"/>
      <c r="M4539" s="13"/>
      <c r="N4539" s="13"/>
      <c r="O4539" t="str">
        <f t="shared" si="213"/>
        <v>1</v>
      </c>
      <c r="P4539" s="13" t="s">
        <v>49</v>
      </c>
      <c r="Q4539" s="13" t="s">
        <v>50</v>
      </c>
    </row>
    <row r="4540" spans="1:17">
      <c r="A4540" s="13" t="s">
        <v>56</v>
      </c>
      <c r="B4540" s="94" t="s">
        <v>11</v>
      </c>
      <c r="C4540" s="13">
        <v>15</v>
      </c>
      <c r="D4540" s="13" t="s">
        <v>48</v>
      </c>
      <c r="E4540" s="52" t="str">
        <f t="shared" si="215"/>
        <v>H</v>
      </c>
      <c r="F4540" s="13">
        <v>15</v>
      </c>
      <c r="G4540" s="13">
        <v>4</v>
      </c>
      <c r="H4540" s="13">
        <v>19</v>
      </c>
      <c r="I4540" s="13"/>
      <c r="J4540" s="13"/>
      <c r="K4540" s="13"/>
      <c r="L4540" s="13"/>
      <c r="M4540" s="13"/>
      <c r="N4540" s="13"/>
      <c r="O4540" t="str">
        <f t="shared" si="213"/>
        <v>1</v>
      </c>
      <c r="P4540" s="13" t="s">
        <v>49</v>
      </c>
      <c r="Q4540" s="13" t="s">
        <v>50</v>
      </c>
    </row>
    <row r="4541" spans="1:17">
      <c r="A4541" s="13" t="s">
        <v>56</v>
      </c>
      <c r="B4541" s="94" t="s">
        <v>11</v>
      </c>
      <c r="C4541" s="13">
        <v>15</v>
      </c>
      <c r="D4541" s="13" t="s">
        <v>48</v>
      </c>
      <c r="E4541" s="52" t="str">
        <f t="shared" si="215"/>
        <v>H</v>
      </c>
      <c r="F4541" s="13">
        <v>15</v>
      </c>
      <c r="G4541" s="13">
        <v>4</v>
      </c>
      <c r="H4541" s="13">
        <v>20</v>
      </c>
      <c r="I4541" s="13"/>
      <c r="J4541" s="13"/>
      <c r="K4541" s="13"/>
      <c r="L4541" s="13"/>
      <c r="M4541" s="13"/>
      <c r="N4541" s="13"/>
      <c r="O4541" t="str">
        <f t="shared" si="213"/>
        <v>1</v>
      </c>
      <c r="P4541" s="13" t="s">
        <v>49</v>
      </c>
      <c r="Q4541" s="13" t="s">
        <v>50</v>
      </c>
    </row>
    <row r="4542" spans="1:17">
      <c r="A4542" s="13" t="s">
        <v>56</v>
      </c>
      <c r="B4542" s="94" t="s">
        <v>11</v>
      </c>
      <c r="C4542" s="13">
        <v>15</v>
      </c>
      <c r="D4542" s="13" t="s">
        <v>48</v>
      </c>
      <c r="E4542" s="52" t="str">
        <f t="shared" si="215"/>
        <v>H</v>
      </c>
      <c r="F4542" s="13">
        <v>15</v>
      </c>
      <c r="G4542" s="13">
        <v>4</v>
      </c>
      <c r="H4542" s="13">
        <v>21</v>
      </c>
      <c r="I4542" s="13"/>
      <c r="J4542" s="13"/>
      <c r="K4542" s="13"/>
      <c r="L4542" s="13"/>
      <c r="M4542" s="13"/>
      <c r="N4542" s="13"/>
      <c r="O4542" t="str">
        <f t="shared" si="213"/>
        <v>1</v>
      </c>
      <c r="P4542" s="13" t="s">
        <v>49</v>
      </c>
      <c r="Q4542" s="13" t="s">
        <v>50</v>
      </c>
    </row>
    <row r="4543" spans="1:17">
      <c r="A4543" s="13" t="s">
        <v>56</v>
      </c>
      <c r="B4543" s="94" t="s">
        <v>11</v>
      </c>
      <c r="C4543" s="13">
        <v>15</v>
      </c>
      <c r="D4543" s="13" t="s">
        <v>48</v>
      </c>
      <c r="E4543" s="52" t="str">
        <f t="shared" si="215"/>
        <v>H</v>
      </c>
      <c r="F4543" s="13">
        <v>15</v>
      </c>
      <c r="G4543" s="13">
        <v>4</v>
      </c>
      <c r="H4543" s="13">
        <v>22</v>
      </c>
      <c r="I4543" s="13"/>
      <c r="J4543" s="13"/>
      <c r="K4543" s="13"/>
      <c r="L4543" s="13"/>
      <c r="M4543" s="13"/>
      <c r="N4543" s="13"/>
      <c r="O4543" t="str">
        <f t="shared" si="213"/>
        <v>1</v>
      </c>
      <c r="P4543" s="13" t="s">
        <v>49</v>
      </c>
      <c r="Q4543" s="13" t="s">
        <v>50</v>
      </c>
    </row>
    <row r="4544" spans="1:17">
      <c r="A4544" s="13" t="s">
        <v>56</v>
      </c>
      <c r="B4544" s="94" t="s">
        <v>11</v>
      </c>
      <c r="C4544" s="13">
        <v>15</v>
      </c>
      <c r="D4544" s="13" t="s">
        <v>48</v>
      </c>
      <c r="E4544" s="52" t="str">
        <f t="shared" si="215"/>
        <v>H</v>
      </c>
      <c r="F4544" s="13">
        <v>15</v>
      </c>
      <c r="G4544" s="13">
        <v>4</v>
      </c>
      <c r="H4544" s="13">
        <v>23</v>
      </c>
      <c r="I4544" s="13"/>
      <c r="J4544" s="13"/>
      <c r="K4544" s="13"/>
      <c r="L4544" s="13"/>
      <c r="M4544" s="13"/>
      <c r="N4544" s="13"/>
      <c r="O4544" t="str">
        <f t="shared" si="213"/>
        <v>1</v>
      </c>
      <c r="P4544" s="13" t="s">
        <v>49</v>
      </c>
      <c r="Q4544" s="13" t="s">
        <v>50</v>
      </c>
    </row>
    <row r="4545" spans="1:17">
      <c r="A4545" s="13" t="s">
        <v>56</v>
      </c>
      <c r="B4545" s="94" t="s">
        <v>11</v>
      </c>
      <c r="C4545" s="13">
        <v>15</v>
      </c>
      <c r="D4545" s="13" t="s">
        <v>48</v>
      </c>
      <c r="E4545" s="52" t="str">
        <f t="shared" si="215"/>
        <v>H</v>
      </c>
      <c r="F4545" s="13">
        <v>15</v>
      </c>
      <c r="G4545" s="13">
        <v>4</v>
      </c>
      <c r="H4545" s="13">
        <v>24</v>
      </c>
      <c r="I4545" s="13"/>
      <c r="J4545" s="13"/>
      <c r="K4545" s="13"/>
      <c r="L4545" s="13"/>
      <c r="M4545" s="13"/>
      <c r="N4545" s="13"/>
      <c r="O4545" t="str">
        <f t="shared" si="213"/>
        <v>1</v>
      </c>
      <c r="P4545" s="13" t="s">
        <v>49</v>
      </c>
      <c r="Q4545" s="13" t="s">
        <v>50</v>
      </c>
    </row>
    <row r="4546" spans="1:17">
      <c r="A4546" s="13" t="s">
        <v>56</v>
      </c>
      <c r="B4546" s="94" t="s">
        <v>11</v>
      </c>
      <c r="C4546" s="13">
        <v>15</v>
      </c>
      <c r="D4546" s="13" t="s">
        <v>48</v>
      </c>
      <c r="E4546" s="52" t="str">
        <f t="shared" si="215"/>
        <v>H</v>
      </c>
      <c r="F4546" s="13">
        <v>15</v>
      </c>
      <c r="G4546" s="13">
        <v>4</v>
      </c>
      <c r="H4546" s="13">
        <v>25</v>
      </c>
      <c r="I4546" s="13"/>
      <c r="J4546" s="13"/>
      <c r="K4546" s="13"/>
      <c r="L4546" s="13"/>
      <c r="M4546" s="13"/>
      <c r="N4546" s="13"/>
      <c r="O4546" t="str">
        <f t="shared" si="213"/>
        <v>1</v>
      </c>
      <c r="P4546" s="13" t="s">
        <v>49</v>
      </c>
      <c r="Q4546" s="13" t="s">
        <v>50</v>
      </c>
    </row>
    <row r="4547" spans="1:17">
      <c r="A4547" s="13" t="s">
        <v>56</v>
      </c>
      <c r="B4547" s="94" t="s">
        <v>11</v>
      </c>
      <c r="C4547" s="13">
        <v>15</v>
      </c>
      <c r="D4547" s="13" t="s">
        <v>48</v>
      </c>
      <c r="E4547" s="52" t="str">
        <f t="shared" si="215"/>
        <v>H</v>
      </c>
      <c r="F4547" s="13">
        <v>15</v>
      </c>
      <c r="G4547" s="13">
        <v>4</v>
      </c>
      <c r="H4547" s="13">
        <v>26</v>
      </c>
      <c r="I4547" s="13"/>
      <c r="J4547" s="13"/>
      <c r="K4547" s="13"/>
      <c r="L4547" s="13"/>
      <c r="M4547" s="13"/>
      <c r="N4547" s="13"/>
      <c r="O4547" t="str">
        <f t="shared" si="213"/>
        <v>1</v>
      </c>
      <c r="P4547" s="13" t="s">
        <v>49</v>
      </c>
      <c r="Q4547" s="13" t="s">
        <v>50</v>
      </c>
    </row>
    <row r="4548" spans="1:17">
      <c r="A4548" s="13" t="s">
        <v>56</v>
      </c>
      <c r="B4548" s="94" t="s">
        <v>11</v>
      </c>
      <c r="C4548" s="13">
        <v>15</v>
      </c>
      <c r="D4548" s="13" t="s">
        <v>48</v>
      </c>
      <c r="E4548" s="52" t="str">
        <f t="shared" si="215"/>
        <v>H</v>
      </c>
      <c r="F4548" s="13">
        <v>15</v>
      </c>
      <c r="G4548" s="13">
        <v>4</v>
      </c>
      <c r="H4548" s="13">
        <v>27</v>
      </c>
      <c r="I4548" s="13"/>
      <c r="J4548" s="13"/>
      <c r="K4548" s="13"/>
      <c r="L4548" s="13"/>
      <c r="M4548" s="13"/>
      <c r="N4548" s="13"/>
      <c r="O4548" t="str">
        <f t="shared" si="213"/>
        <v>1</v>
      </c>
      <c r="P4548" s="13" t="s">
        <v>49</v>
      </c>
      <c r="Q4548" s="13" t="s">
        <v>50</v>
      </c>
    </row>
    <row r="4549" spans="1:17">
      <c r="A4549" s="13" t="s">
        <v>56</v>
      </c>
      <c r="B4549" s="94" t="s">
        <v>11</v>
      </c>
      <c r="C4549" s="13">
        <v>15</v>
      </c>
      <c r="D4549" s="13" t="s">
        <v>48</v>
      </c>
      <c r="E4549" s="52" t="str">
        <f t="shared" si="215"/>
        <v>H</v>
      </c>
      <c r="F4549" s="13">
        <v>15</v>
      </c>
      <c r="G4549" s="13">
        <v>4</v>
      </c>
      <c r="H4549" s="13">
        <v>28</v>
      </c>
      <c r="I4549" s="13"/>
      <c r="J4549" s="13"/>
      <c r="K4549" s="13"/>
      <c r="L4549" s="13"/>
      <c r="M4549" s="13"/>
      <c r="N4549" s="13"/>
      <c r="O4549" t="str">
        <f t="shared" si="213"/>
        <v>1</v>
      </c>
      <c r="P4549" s="13" t="s">
        <v>49</v>
      </c>
      <c r="Q4549" s="13" t="s">
        <v>50</v>
      </c>
    </row>
    <row r="4550" spans="1:17">
      <c r="A4550" s="13" t="s">
        <v>56</v>
      </c>
      <c r="B4550" s="94" t="s">
        <v>11</v>
      </c>
      <c r="C4550" s="13">
        <v>15</v>
      </c>
      <c r="D4550" s="13" t="s">
        <v>48</v>
      </c>
      <c r="E4550" s="52" t="str">
        <f t="shared" si="215"/>
        <v>H</v>
      </c>
      <c r="F4550" s="13">
        <v>15</v>
      </c>
      <c r="G4550" s="13">
        <v>4</v>
      </c>
      <c r="H4550" s="13">
        <v>29</v>
      </c>
      <c r="I4550" s="13"/>
      <c r="J4550" s="13"/>
      <c r="K4550" s="13"/>
      <c r="L4550" s="13"/>
      <c r="M4550" s="13"/>
      <c r="N4550" s="13"/>
      <c r="O4550" t="str">
        <f t="shared" si="213"/>
        <v>1</v>
      </c>
      <c r="P4550" s="13" t="s">
        <v>49</v>
      </c>
      <c r="Q4550" s="13" t="s">
        <v>50</v>
      </c>
    </row>
    <row r="4551" spans="1:17">
      <c r="A4551" s="13" t="s">
        <v>56</v>
      </c>
      <c r="B4551" s="94" t="s">
        <v>11</v>
      </c>
      <c r="C4551" s="13">
        <v>15</v>
      </c>
      <c r="D4551" s="13" t="s">
        <v>48</v>
      </c>
      <c r="E4551" s="52" t="str">
        <f t="shared" si="215"/>
        <v>H</v>
      </c>
      <c r="F4551" s="13">
        <v>15</v>
      </c>
      <c r="G4551" s="13">
        <v>4</v>
      </c>
      <c r="H4551" s="13">
        <v>30</v>
      </c>
      <c r="I4551" s="13"/>
      <c r="J4551" s="13"/>
      <c r="K4551" s="13"/>
      <c r="L4551" s="13"/>
      <c r="M4551" s="13"/>
      <c r="N4551" s="13"/>
      <c r="O4551" t="str">
        <f t="shared" si="213"/>
        <v>1</v>
      </c>
      <c r="P4551" s="13" t="s">
        <v>49</v>
      </c>
      <c r="Q4551" s="13" t="s">
        <v>50</v>
      </c>
    </row>
    <row r="4552" spans="1:17">
      <c r="A4552" s="13" t="s">
        <v>56</v>
      </c>
      <c r="B4552" s="94" t="s">
        <v>11</v>
      </c>
      <c r="C4552" s="13">
        <v>15</v>
      </c>
      <c r="D4552" s="13" t="s">
        <v>48</v>
      </c>
      <c r="E4552" s="52" t="str">
        <f t="shared" si="215"/>
        <v>H</v>
      </c>
      <c r="F4552" s="13">
        <v>15</v>
      </c>
      <c r="G4552" s="13">
        <v>4</v>
      </c>
      <c r="H4552" s="13">
        <v>31</v>
      </c>
      <c r="I4552" s="13"/>
      <c r="J4552" s="13"/>
      <c r="K4552" s="13"/>
      <c r="L4552" s="13"/>
      <c r="M4552" s="13"/>
      <c r="N4552" s="13"/>
      <c r="O4552" t="str">
        <f t="shared" si="213"/>
        <v>1</v>
      </c>
      <c r="P4552" s="13" t="s">
        <v>49</v>
      </c>
      <c r="Q4552" s="13" t="s">
        <v>50</v>
      </c>
    </row>
    <row r="4553" spans="1:17">
      <c r="A4553" s="13" t="s">
        <v>56</v>
      </c>
      <c r="B4553" s="94" t="s">
        <v>11</v>
      </c>
      <c r="C4553" s="13">
        <v>15</v>
      </c>
      <c r="D4553" s="13" t="s">
        <v>48</v>
      </c>
      <c r="E4553" s="52" t="str">
        <f t="shared" si="215"/>
        <v>H</v>
      </c>
      <c r="F4553" s="13">
        <v>15</v>
      </c>
      <c r="G4553" s="13">
        <v>4</v>
      </c>
      <c r="H4553" s="13">
        <v>32</v>
      </c>
      <c r="I4553" s="13"/>
      <c r="J4553" s="13"/>
      <c r="K4553" s="13"/>
      <c r="L4553" s="13"/>
      <c r="M4553" s="13"/>
      <c r="N4553" s="13"/>
      <c r="O4553" t="str">
        <f t="shared" ref="O4553:O4616" si="217">IF(K4553=0, "1", "0")</f>
        <v>1</v>
      </c>
      <c r="P4553" s="13" t="s">
        <v>49</v>
      </c>
      <c r="Q4553" s="13" t="s">
        <v>50</v>
      </c>
    </row>
    <row r="4554" spans="1:17">
      <c r="A4554" s="13" t="s">
        <v>56</v>
      </c>
      <c r="B4554" s="94" t="s">
        <v>11</v>
      </c>
      <c r="C4554" s="13">
        <v>15</v>
      </c>
      <c r="D4554" s="13" t="s">
        <v>48</v>
      </c>
      <c r="E4554" s="52" t="str">
        <f t="shared" si="215"/>
        <v>H</v>
      </c>
      <c r="F4554" s="13">
        <v>15</v>
      </c>
      <c r="G4554" s="13">
        <v>4</v>
      </c>
      <c r="H4554" s="13">
        <v>33</v>
      </c>
      <c r="I4554" s="13"/>
      <c r="J4554" s="13"/>
      <c r="K4554" s="13"/>
      <c r="L4554" s="13"/>
      <c r="M4554" s="13"/>
      <c r="N4554" s="13"/>
      <c r="O4554" t="str">
        <f t="shared" si="217"/>
        <v>1</v>
      </c>
      <c r="P4554" s="13" t="s">
        <v>49</v>
      </c>
      <c r="Q4554" s="13" t="s">
        <v>50</v>
      </c>
    </row>
    <row r="4555" spans="1:17">
      <c r="A4555" s="13" t="s">
        <v>56</v>
      </c>
      <c r="B4555" s="94" t="s">
        <v>11</v>
      </c>
      <c r="C4555" s="13">
        <v>15</v>
      </c>
      <c r="D4555" s="13" t="s">
        <v>48</v>
      </c>
      <c r="E4555" s="52" t="str">
        <f t="shared" si="215"/>
        <v>H</v>
      </c>
      <c r="F4555" s="13">
        <v>15</v>
      </c>
      <c r="G4555" s="13">
        <v>4</v>
      </c>
      <c r="H4555" s="13">
        <v>34</v>
      </c>
      <c r="I4555" s="13"/>
      <c r="J4555" s="13"/>
      <c r="K4555" s="13"/>
      <c r="L4555" s="13"/>
      <c r="M4555" s="13"/>
      <c r="N4555" s="13"/>
      <c r="O4555" t="str">
        <f t="shared" si="217"/>
        <v>1</v>
      </c>
      <c r="P4555" s="13" t="s">
        <v>49</v>
      </c>
      <c r="Q4555" s="13" t="s">
        <v>50</v>
      </c>
    </row>
    <row r="4556" spans="1:17">
      <c r="A4556" s="13" t="s">
        <v>56</v>
      </c>
      <c r="B4556" s="94" t="s">
        <v>11</v>
      </c>
      <c r="C4556" s="13">
        <v>15</v>
      </c>
      <c r="D4556" s="13" t="s">
        <v>48</v>
      </c>
      <c r="E4556" s="52" t="str">
        <f t="shared" si="215"/>
        <v>H</v>
      </c>
      <c r="F4556" s="13">
        <v>15</v>
      </c>
      <c r="G4556" s="13">
        <v>4</v>
      </c>
      <c r="H4556" s="13">
        <v>35</v>
      </c>
      <c r="I4556" s="13"/>
      <c r="J4556" s="13"/>
      <c r="K4556" s="13"/>
      <c r="L4556" s="13"/>
      <c r="M4556" s="13"/>
      <c r="N4556" s="13"/>
      <c r="O4556" t="str">
        <f t="shared" si="217"/>
        <v>1</v>
      </c>
      <c r="P4556" s="13" t="s">
        <v>49</v>
      </c>
      <c r="Q4556" s="13" t="s">
        <v>50</v>
      </c>
    </row>
    <row r="4557" spans="1:17">
      <c r="A4557" s="13" t="s">
        <v>56</v>
      </c>
      <c r="B4557" s="94" t="s">
        <v>11</v>
      </c>
      <c r="C4557" s="13">
        <v>15</v>
      </c>
      <c r="D4557" s="13" t="s">
        <v>48</v>
      </c>
      <c r="E4557" s="52" t="str">
        <f t="shared" si="215"/>
        <v>H</v>
      </c>
      <c r="F4557" s="13">
        <v>15</v>
      </c>
      <c r="G4557" s="13">
        <v>4</v>
      </c>
      <c r="H4557" s="13">
        <v>36</v>
      </c>
      <c r="I4557" s="13"/>
      <c r="J4557" s="13"/>
      <c r="K4557" s="13"/>
      <c r="L4557" s="13"/>
      <c r="M4557" s="13"/>
      <c r="N4557" s="13"/>
      <c r="O4557" t="str">
        <f t="shared" si="217"/>
        <v>1</v>
      </c>
      <c r="P4557" s="13" t="s">
        <v>49</v>
      </c>
      <c r="Q4557" s="13" t="s">
        <v>50</v>
      </c>
    </row>
    <row r="4558" spans="1:17">
      <c r="A4558" s="13" t="s">
        <v>56</v>
      </c>
      <c r="B4558" s="94" t="s">
        <v>11</v>
      </c>
      <c r="C4558" s="13">
        <v>15</v>
      </c>
      <c r="D4558" s="13" t="s">
        <v>48</v>
      </c>
      <c r="E4558" s="52" t="str">
        <f t="shared" si="215"/>
        <v>H</v>
      </c>
      <c r="F4558" s="13">
        <v>15</v>
      </c>
      <c r="G4558" s="13">
        <v>4</v>
      </c>
      <c r="H4558" s="13">
        <v>37</v>
      </c>
      <c r="I4558" s="13"/>
      <c r="J4558" s="13"/>
      <c r="K4558" s="13"/>
      <c r="L4558" s="13"/>
      <c r="M4558" s="13"/>
      <c r="N4558" s="13"/>
      <c r="O4558" t="str">
        <f t="shared" si="217"/>
        <v>1</v>
      </c>
      <c r="P4558" s="13" t="s">
        <v>49</v>
      </c>
      <c r="Q4558" s="13" t="s">
        <v>50</v>
      </c>
    </row>
    <row r="4559" spans="1:17">
      <c r="A4559" s="13" t="s">
        <v>56</v>
      </c>
      <c r="B4559" s="94" t="s">
        <v>11</v>
      </c>
      <c r="C4559" s="13">
        <v>15</v>
      </c>
      <c r="D4559" s="13" t="s">
        <v>48</v>
      </c>
      <c r="E4559" s="52" t="str">
        <f t="shared" si="215"/>
        <v>H</v>
      </c>
      <c r="F4559" s="13">
        <v>15</v>
      </c>
      <c r="G4559" s="13">
        <v>4</v>
      </c>
      <c r="H4559" s="13">
        <v>38</v>
      </c>
      <c r="I4559" s="13"/>
      <c r="J4559" s="13"/>
      <c r="K4559" s="13"/>
      <c r="L4559" s="13"/>
      <c r="M4559" s="13"/>
      <c r="N4559" s="13"/>
      <c r="O4559" t="str">
        <f t="shared" si="217"/>
        <v>1</v>
      </c>
      <c r="P4559" s="13" t="s">
        <v>49</v>
      </c>
      <c r="Q4559" s="13" t="s">
        <v>50</v>
      </c>
    </row>
    <row r="4560" spans="1:17">
      <c r="A4560" s="13" t="s">
        <v>56</v>
      </c>
      <c r="B4560" s="94" t="s">
        <v>11</v>
      </c>
      <c r="C4560" s="13">
        <v>15</v>
      </c>
      <c r="D4560" s="13" t="s">
        <v>48</v>
      </c>
      <c r="E4560" s="52" t="str">
        <f t="shared" si="215"/>
        <v>H</v>
      </c>
      <c r="F4560" s="13">
        <v>15</v>
      </c>
      <c r="G4560" s="13">
        <v>4</v>
      </c>
      <c r="H4560" s="13">
        <v>39</v>
      </c>
      <c r="I4560" s="13"/>
      <c r="J4560" s="13"/>
      <c r="K4560" s="13"/>
      <c r="L4560" s="13"/>
      <c r="M4560" s="13"/>
      <c r="N4560" s="13"/>
      <c r="O4560" t="str">
        <f t="shared" si="217"/>
        <v>1</v>
      </c>
      <c r="P4560" s="13" t="s">
        <v>49</v>
      </c>
      <c r="Q4560" s="13" t="s">
        <v>50</v>
      </c>
    </row>
    <row r="4561" spans="1:17">
      <c r="A4561" s="13" t="s">
        <v>56</v>
      </c>
      <c r="B4561" s="94" t="s">
        <v>11</v>
      </c>
      <c r="C4561" s="13">
        <v>15</v>
      </c>
      <c r="D4561" s="13" t="s">
        <v>48</v>
      </c>
      <c r="E4561" s="52" t="str">
        <f t="shared" si="215"/>
        <v>H</v>
      </c>
      <c r="F4561" s="13">
        <v>15</v>
      </c>
      <c r="G4561" s="13">
        <v>4</v>
      </c>
      <c r="H4561" s="13">
        <v>40</v>
      </c>
      <c r="I4561" s="13"/>
      <c r="J4561" s="13"/>
      <c r="K4561" s="13"/>
      <c r="L4561" s="13"/>
      <c r="M4561" s="13"/>
      <c r="N4561" s="13"/>
      <c r="O4561" t="str">
        <f t="shared" si="217"/>
        <v>1</v>
      </c>
      <c r="P4561" s="13" t="s">
        <v>49</v>
      </c>
      <c r="Q4561" s="13" t="s">
        <v>50</v>
      </c>
    </row>
    <row r="4562" spans="1:17">
      <c r="A4562" s="13" t="s">
        <v>56</v>
      </c>
      <c r="B4562" s="94" t="s">
        <v>11</v>
      </c>
      <c r="C4562" s="13">
        <v>15</v>
      </c>
      <c r="D4562" s="13" t="s">
        <v>48</v>
      </c>
      <c r="E4562" s="52" t="str">
        <f t="shared" ref="E4562:E4625" si="218">IF(D4562="M", "B",IF(D4562="B", "B", IF(D4562="H", "H")))</f>
        <v>H</v>
      </c>
      <c r="F4562" s="13">
        <v>15</v>
      </c>
      <c r="G4562" s="13">
        <v>5</v>
      </c>
      <c r="H4562" s="13">
        <v>1</v>
      </c>
      <c r="I4562" s="13"/>
      <c r="J4562" s="13"/>
      <c r="K4562" s="13"/>
      <c r="L4562" s="13"/>
      <c r="M4562" s="13"/>
      <c r="N4562" s="13"/>
      <c r="O4562" t="str">
        <f t="shared" si="217"/>
        <v>1</v>
      </c>
      <c r="P4562" s="13" t="s">
        <v>49</v>
      </c>
      <c r="Q4562" s="13" t="s">
        <v>50</v>
      </c>
    </row>
    <row r="4563" spans="1:17">
      <c r="A4563" s="13" t="s">
        <v>56</v>
      </c>
      <c r="B4563" s="94" t="s">
        <v>11</v>
      </c>
      <c r="C4563" s="13">
        <v>15</v>
      </c>
      <c r="D4563" s="13" t="s">
        <v>48</v>
      </c>
      <c r="E4563" s="52" t="str">
        <f t="shared" si="218"/>
        <v>H</v>
      </c>
      <c r="F4563" s="13">
        <v>15</v>
      </c>
      <c r="G4563" s="13">
        <v>5</v>
      </c>
      <c r="H4563" s="13">
        <v>2</v>
      </c>
      <c r="I4563" s="13"/>
      <c r="J4563" s="13"/>
      <c r="K4563" s="13"/>
      <c r="L4563" s="13"/>
      <c r="M4563" s="13"/>
      <c r="N4563" s="13"/>
      <c r="O4563" t="str">
        <f t="shared" si="217"/>
        <v>1</v>
      </c>
      <c r="P4563" s="13" t="s">
        <v>49</v>
      </c>
      <c r="Q4563" s="13" t="s">
        <v>50</v>
      </c>
    </row>
    <row r="4564" spans="1:17">
      <c r="A4564" s="13" t="s">
        <v>56</v>
      </c>
      <c r="B4564" s="94" t="s">
        <v>11</v>
      </c>
      <c r="C4564" s="13">
        <v>15</v>
      </c>
      <c r="D4564" s="13" t="s">
        <v>48</v>
      </c>
      <c r="E4564" s="52" t="str">
        <f t="shared" si="218"/>
        <v>H</v>
      </c>
      <c r="F4564" s="13">
        <v>15</v>
      </c>
      <c r="G4564" s="13">
        <v>5</v>
      </c>
      <c r="H4564" s="13">
        <v>3</v>
      </c>
      <c r="I4564" s="13"/>
      <c r="J4564" s="13"/>
      <c r="K4564" s="13"/>
      <c r="L4564" s="13"/>
      <c r="M4564" s="13"/>
      <c r="N4564" s="13"/>
      <c r="O4564" t="str">
        <f t="shared" si="217"/>
        <v>1</v>
      </c>
      <c r="P4564" s="13" t="s">
        <v>49</v>
      </c>
      <c r="Q4564" s="13" t="s">
        <v>50</v>
      </c>
    </row>
    <row r="4565" spans="1:17">
      <c r="A4565" s="13" t="s">
        <v>56</v>
      </c>
      <c r="B4565" s="94" t="s">
        <v>11</v>
      </c>
      <c r="C4565" s="13">
        <v>15</v>
      </c>
      <c r="D4565" s="13" t="s">
        <v>48</v>
      </c>
      <c r="E4565" s="52" t="str">
        <f t="shared" si="218"/>
        <v>H</v>
      </c>
      <c r="F4565" s="13">
        <v>15</v>
      </c>
      <c r="G4565" s="13">
        <v>5</v>
      </c>
      <c r="H4565" s="13">
        <v>4</v>
      </c>
      <c r="I4565" s="13"/>
      <c r="J4565" s="13"/>
      <c r="K4565" s="13"/>
      <c r="L4565" s="13"/>
      <c r="M4565" s="13"/>
      <c r="N4565" s="13"/>
      <c r="O4565" t="str">
        <f t="shared" si="217"/>
        <v>1</v>
      </c>
      <c r="P4565" s="13" t="s">
        <v>49</v>
      </c>
      <c r="Q4565" s="13" t="s">
        <v>50</v>
      </c>
    </row>
    <row r="4566" spans="1:17">
      <c r="A4566" s="13" t="s">
        <v>56</v>
      </c>
      <c r="B4566" s="94" t="s">
        <v>11</v>
      </c>
      <c r="C4566" s="13">
        <v>15</v>
      </c>
      <c r="D4566" s="13" t="s">
        <v>48</v>
      </c>
      <c r="E4566" s="52" t="str">
        <f t="shared" si="218"/>
        <v>H</v>
      </c>
      <c r="F4566" s="13">
        <v>15</v>
      </c>
      <c r="G4566" s="13">
        <v>5</v>
      </c>
      <c r="H4566" s="13">
        <v>5</v>
      </c>
      <c r="I4566" s="13"/>
      <c r="J4566" s="13"/>
      <c r="K4566" s="13"/>
      <c r="L4566" s="13"/>
      <c r="M4566" s="13"/>
      <c r="N4566" s="13"/>
      <c r="O4566" t="str">
        <f t="shared" si="217"/>
        <v>1</v>
      </c>
      <c r="P4566" s="13" t="s">
        <v>49</v>
      </c>
      <c r="Q4566" s="13" t="s">
        <v>50</v>
      </c>
    </row>
    <row r="4567" spans="1:17">
      <c r="A4567" s="13" t="s">
        <v>56</v>
      </c>
      <c r="B4567" s="94" t="s">
        <v>11</v>
      </c>
      <c r="C4567" s="13">
        <v>15</v>
      </c>
      <c r="D4567" s="13" t="s">
        <v>48</v>
      </c>
      <c r="E4567" s="52" t="str">
        <f t="shared" si="218"/>
        <v>H</v>
      </c>
      <c r="F4567" s="13">
        <v>15</v>
      </c>
      <c r="G4567" s="13">
        <v>5</v>
      </c>
      <c r="H4567" s="13">
        <v>6</v>
      </c>
      <c r="I4567" s="13"/>
      <c r="J4567" s="13"/>
      <c r="K4567" s="13"/>
      <c r="L4567" s="13"/>
      <c r="M4567" s="13"/>
      <c r="N4567" s="13"/>
      <c r="O4567" t="str">
        <f t="shared" si="217"/>
        <v>1</v>
      </c>
      <c r="P4567" s="13" t="s">
        <v>49</v>
      </c>
      <c r="Q4567" s="13" t="s">
        <v>50</v>
      </c>
    </row>
    <row r="4568" spans="1:17">
      <c r="A4568" s="13" t="s">
        <v>56</v>
      </c>
      <c r="B4568" s="94" t="s">
        <v>11</v>
      </c>
      <c r="C4568" s="13">
        <v>15</v>
      </c>
      <c r="D4568" s="13" t="s">
        <v>48</v>
      </c>
      <c r="E4568" s="52" t="str">
        <f t="shared" si="218"/>
        <v>H</v>
      </c>
      <c r="F4568" s="13">
        <v>15</v>
      </c>
      <c r="G4568" s="13">
        <v>5</v>
      </c>
      <c r="H4568" s="13">
        <v>7</v>
      </c>
      <c r="I4568" s="13"/>
      <c r="J4568" s="13"/>
      <c r="K4568" s="13"/>
      <c r="L4568" s="13"/>
      <c r="M4568" s="13"/>
      <c r="N4568" s="13"/>
      <c r="O4568" t="str">
        <f t="shared" si="217"/>
        <v>1</v>
      </c>
      <c r="P4568" s="13" t="s">
        <v>49</v>
      </c>
      <c r="Q4568" s="13" t="s">
        <v>50</v>
      </c>
    </row>
    <row r="4569" spans="1:17">
      <c r="A4569" s="13" t="s">
        <v>56</v>
      </c>
      <c r="B4569" s="94" t="s">
        <v>11</v>
      </c>
      <c r="C4569" s="13">
        <v>15</v>
      </c>
      <c r="D4569" s="13" t="s">
        <v>48</v>
      </c>
      <c r="E4569" s="52" t="str">
        <f t="shared" si="218"/>
        <v>H</v>
      </c>
      <c r="F4569" s="13">
        <v>15</v>
      </c>
      <c r="G4569" s="13">
        <v>5</v>
      </c>
      <c r="H4569" s="13">
        <v>8</v>
      </c>
      <c r="I4569" s="13"/>
      <c r="J4569" s="13"/>
      <c r="K4569" s="13"/>
      <c r="L4569" s="13"/>
      <c r="M4569" s="13"/>
      <c r="N4569" s="13"/>
      <c r="O4569" t="str">
        <f t="shared" si="217"/>
        <v>1</v>
      </c>
      <c r="P4569" s="13" t="s">
        <v>49</v>
      </c>
      <c r="Q4569" s="13" t="s">
        <v>50</v>
      </c>
    </row>
    <row r="4570" spans="1:17">
      <c r="A4570" s="13" t="s">
        <v>56</v>
      </c>
      <c r="B4570" s="94" t="s">
        <v>11</v>
      </c>
      <c r="C4570" s="13">
        <v>15</v>
      </c>
      <c r="D4570" s="13" t="s">
        <v>48</v>
      </c>
      <c r="E4570" s="52" t="str">
        <f t="shared" si="218"/>
        <v>H</v>
      </c>
      <c r="F4570" s="13">
        <v>15</v>
      </c>
      <c r="G4570" s="13">
        <v>5</v>
      </c>
      <c r="H4570" s="13">
        <v>9</v>
      </c>
      <c r="I4570" s="13"/>
      <c r="J4570" s="13"/>
      <c r="K4570" s="13"/>
      <c r="L4570" s="13"/>
      <c r="M4570" s="13"/>
      <c r="N4570" s="13"/>
      <c r="O4570" t="str">
        <f t="shared" si="217"/>
        <v>1</v>
      </c>
      <c r="P4570" s="13" t="s">
        <v>49</v>
      </c>
      <c r="Q4570" s="13" t="s">
        <v>50</v>
      </c>
    </row>
    <row r="4571" spans="1:17">
      <c r="A4571" s="13" t="s">
        <v>56</v>
      </c>
      <c r="B4571" s="94" t="s">
        <v>11</v>
      </c>
      <c r="C4571" s="13">
        <v>15</v>
      </c>
      <c r="D4571" s="13" t="s">
        <v>48</v>
      </c>
      <c r="E4571" s="52" t="str">
        <f t="shared" si="218"/>
        <v>H</v>
      </c>
      <c r="F4571" s="13">
        <v>15</v>
      </c>
      <c r="G4571" s="13">
        <v>5</v>
      </c>
      <c r="H4571" s="13">
        <v>10</v>
      </c>
      <c r="I4571" s="13"/>
      <c r="J4571" s="13"/>
      <c r="K4571" s="13"/>
      <c r="L4571" s="13"/>
      <c r="M4571" s="13"/>
      <c r="N4571" s="13"/>
      <c r="O4571" t="str">
        <f t="shared" si="217"/>
        <v>1</v>
      </c>
      <c r="P4571" s="13" t="s">
        <v>49</v>
      </c>
      <c r="Q4571" s="13" t="s">
        <v>50</v>
      </c>
    </row>
    <row r="4572" spans="1:17">
      <c r="A4572" s="13" t="s">
        <v>56</v>
      </c>
      <c r="B4572" s="94" t="s">
        <v>11</v>
      </c>
      <c r="C4572" s="13">
        <v>15</v>
      </c>
      <c r="D4572" s="13" t="s">
        <v>48</v>
      </c>
      <c r="E4572" s="52" t="str">
        <f t="shared" si="218"/>
        <v>H</v>
      </c>
      <c r="F4572" s="13">
        <v>15</v>
      </c>
      <c r="G4572" s="13">
        <v>5</v>
      </c>
      <c r="H4572" s="13">
        <v>11</v>
      </c>
      <c r="I4572" s="13"/>
      <c r="J4572" s="13"/>
      <c r="K4572" s="13"/>
      <c r="L4572" s="13"/>
      <c r="M4572" s="13"/>
      <c r="N4572" s="13"/>
      <c r="O4572" t="str">
        <f t="shared" si="217"/>
        <v>1</v>
      </c>
      <c r="P4572" s="13" t="s">
        <v>49</v>
      </c>
      <c r="Q4572" s="13" t="s">
        <v>50</v>
      </c>
    </row>
    <row r="4573" spans="1:17">
      <c r="A4573" s="13" t="s">
        <v>56</v>
      </c>
      <c r="B4573" s="94" t="s">
        <v>11</v>
      </c>
      <c r="C4573" s="13">
        <v>15</v>
      </c>
      <c r="D4573" s="13" t="s">
        <v>48</v>
      </c>
      <c r="E4573" s="52" t="str">
        <f t="shared" si="218"/>
        <v>H</v>
      </c>
      <c r="F4573" s="13">
        <v>15</v>
      </c>
      <c r="G4573" s="13">
        <v>5</v>
      </c>
      <c r="H4573" s="13">
        <v>12</v>
      </c>
      <c r="I4573" s="13"/>
      <c r="J4573" s="13"/>
      <c r="K4573" s="13"/>
      <c r="L4573" s="13"/>
      <c r="M4573" s="13"/>
      <c r="N4573" s="13"/>
      <c r="O4573" t="str">
        <f t="shared" si="217"/>
        <v>1</v>
      </c>
      <c r="P4573" s="13" t="s">
        <v>49</v>
      </c>
      <c r="Q4573" s="13" t="s">
        <v>50</v>
      </c>
    </row>
    <row r="4574" spans="1:17">
      <c r="A4574" s="13" t="s">
        <v>56</v>
      </c>
      <c r="B4574" s="94" t="s">
        <v>11</v>
      </c>
      <c r="C4574" s="13">
        <v>15</v>
      </c>
      <c r="D4574" s="13" t="s">
        <v>48</v>
      </c>
      <c r="E4574" s="52" t="str">
        <f t="shared" si="218"/>
        <v>H</v>
      </c>
      <c r="F4574" s="13">
        <v>15</v>
      </c>
      <c r="G4574" s="13">
        <v>5</v>
      </c>
      <c r="H4574" s="13">
        <v>13</v>
      </c>
      <c r="I4574" s="13"/>
      <c r="J4574" s="13"/>
      <c r="K4574" s="13"/>
      <c r="L4574" s="13"/>
      <c r="M4574" s="13"/>
      <c r="N4574" s="13"/>
      <c r="O4574" t="str">
        <f t="shared" si="217"/>
        <v>1</v>
      </c>
      <c r="P4574" s="13" t="s">
        <v>49</v>
      </c>
      <c r="Q4574" s="13" t="s">
        <v>50</v>
      </c>
    </row>
    <row r="4575" spans="1:17">
      <c r="A4575" s="13" t="s">
        <v>56</v>
      </c>
      <c r="B4575" s="94" t="s">
        <v>11</v>
      </c>
      <c r="C4575" s="13">
        <v>15</v>
      </c>
      <c r="D4575" s="13" t="s">
        <v>48</v>
      </c>
      <c r="E4575" s="52" t="str">
        <f t="shared" si="218"/>
        <v>H</v>
      </c>
      <c r="F4575" s="13">
        <v>15</v>
      </c>
      <c r="G4575" s="13">
        <v>5</v>
      </c>
      <c r="H4575" s="13">
        <v>14</v>
      </c>
      <c r="I4575" s="13"/>
      <c r="J4575" s="13"/>
      <c r="K4575" s="13"/>
      <c r="L4575" s="13"/>
      <c r="M4575" s="13"/>
      <c r="N4575" s="13"/>
      <c r="O4575" t="str">
        <f t="shared" si="217"/>
        <v>1</v>
      </c>
      <c r="P4575" s="13" t="s">
        <v>49</v>
      </c>
      <c r="Q4575" s="13" t="s">
        <v>50</v>
      </c>
    </row>
    <row r="4576" spans="1:17">
      <c r="A4576" s="13" t="s">
        <v>56</v>
      </c>
      <c r="B4576" s="94" t="s">
        <v>11</v>
      </c>
      <c r="C4576" s="13">
        <v>15</v>
      </c>
      <c r="D4576" s="13" t="s">
        <v>48</v>
      </c>
      <c r="E4576" s="52" t="str">
        <f t="shared" si="218"/>
        <v>H</v>
      </c>
      <c r="F4576" s="13">
        <v>15</v>
      </c>
      <c r="G4576" s="13">
        <v>5</v>
      </c>
      <c r="H4576" s="13">
        <v>15</v>
      </c>
      <c r="I4576" s="13"/>
      <c r="J4576" s="13"/>
      <c r="K4576" s="13"/>
      <c r="L4576" s="13"/>
      <c r="M4576" s="13"/>
      <c r="N4576" s="13"/>
      <c r="O4576" t="str">
        <f t="shared" si="217"/>
        <v>1</v>
      </c>
      <c r="P4576" s="13" t="s">
        <v>49</v>
      </c>
      <c r="Q4576" s="13" t="s">
        <v>50</v>
      </c>
    </row>
    <row r="4577" spans="1:17">
      <c r="A4577" s="13" t="s">
        <v>56</v>
      </c>
      <c r="B4577" s="94" t="s">
        <v>11</v>
      </c>
      <c r="C4577" s="13">
        <v>15</v>
      </c>
      <c r="D4577" s="13" t="s">
        <v>48</v>
      </c>
      <c r="E4577" s="52" t="str">
        <f t="shared" si="218"/>
        <v>H</v>
      </c>
      <c r="F4577" s="13">
        <v>15</v>
      </c>
      <c r="G4577" s="13">
        <v>5</v>
      </c>
      <c r="H4577" s="13">
        <v>16</v>
      </c>
      <c r="I4577" s="13"/>
      <c r="J4577" s="13"/>
      <c r="K4577" s="13"/>
      <c r="L4577" s="13"/>
      <c r="M4577" s="13"/>
      <c r="N4577" s="13"/>
      <c r="O4577" t="str">
        <f t="shared" si="217"/>
        <v>1</v>
      </c>
      <c r="P4577" s="13" t="s">
        <v>49</v>
      </c>
      <c r="Q4577" s="13" t="s">
        <v>50</v>
      </c>
    </row>
    <row r="4578" spans="1:17">
      <c r="A4578" s="13" t="s">
        <v>56</v>
      </c>
      <c r="B4578" s="94" t="s">
        <v>11</v>
      </c>
      <c r="C4578" s="13">
        <v>15</v>
      </c>
      <c r="D4578" s="13" t="s">
        <v>48</v>
      </c>
      <c r="E4578" s="52" t="str">
        <f t="shared" si="218"/>
        <v>H</v>
      </c>
      <c r="F4578" s="13">
        <v>15</v>
      </c>
      <c r="G4578" s="13">
        <v>5</v>
      </c>
      <c r="H4578" s="13">
        <v>17</v>
      </c>
      <c r="I4578" s="13"/>
      <c r="J4578" s="13"/>
      <c r="K4578" s="13"/>
      <c r="L4578" s="13"/>
      <c r="M4578" s="13"/>
      <c r="N4578" s="13"/>
      <c r="O4578" t="str">
        <f t="shared" si="217"/>
        <v>1</v>
      </c>
      <c r="P4578" s="13" t="s">
        <v>49</v>
      </c>
      <c r="Q4578" s="13" t="s">
        <v>50</v>
      </c>
    </row>
    <row r="4579" spans="1:17">
      <c r="A4579" s="13" t="s">
        <v>56</v>
      </c>
      <c r="B4579" s="94" t="s">
        <v>11</v>
      </c>
      <c r="C4579" s="13">
        <v>15</v>
      </c>
      <c r="D4579" s="13" t="s">
        <v>48</v>
      </c>
      <c r="E4579" s="52" t="str">
        <f t="shared" si="218"/>
        <v>H</v>
      </c>
      <c r="F4579" s="13">
        <v>15</v>
      </c>
      <c r="G4579" s="13">
        <v>5</v>
      </c>
      <c r="H4579" s="13">
        <v>18</v>
      </c>
      <c r="I4579" s="13"/>
      <c r="J4579" s="13"/>
      <c r="K4579" s="13"/>
      <c r="L4579" s="13"/>
      <c r="M4579" s="13"/>
      <c r="N4579" s="13"/>
      <c r="O4579" t="str">
        <f t="shared" si="217"/>
        <v>1</v>
      </c>
      <c r="P4579" s="13" t="s">
        <v>49</v>
      </c>
      <c r="Q4579" s="13" t="s">
        <v>50</v>
      </c>
    </row>
    <row r="4580" spans="1:17">
      <c r="A4580" s="13" t="s">
        <v>56</v>
      </c>
      <c r="B4580" s="94" t="s">
        <v>11</v>
      </c>
      <c r="C4580" s="13">
        <v>15</v>
      </c>
      <c r="D4580" s="13" t="s">
        <v>48</v>
      </c>
      <c r="E4580" s="52" t="str">
        <f t="shared" si="218"/>
        <v>H</v>
      </c>
      <c r="F4580" s="13">
        <v>15</v>
      </c>
      <c r="G4580" s="13">
        <v>5</v>
      </c>
      <c r="H4580" s="13">
        <v>19</v>
      </c>
      <c r="I4580" s="13"/>
      <c r="J4580" s="13"/>
      <c r="K4580" s="13"/>
      <c r="L4580" s="13"/>
      <c r="M4580" s="13"/>
      <c r="N4580" s="13"/>
      <c r="O4580" t="str">
        <f t="shared" si="217"/>
        <v>1</v>
      </c>
      <c r="P4580" s="13" t="s">
        <v>49</v>
      </c>
      <c r="Q4580" s="13" t="s">
        <v>50</v>
      </c>
    </row>
    <row r="4581" spans="1:17">
      <c r="A4581" s="13" t="s">
        <v>56</v>
      </c>
      <c r="B4581" s="94" t="s">
        <v>11</v>
      </c>
      <c r="C4581" s="13">
        <v>15</v>
      </c>
      <c r="D4581" s="13" t="s">
        <v>48</v>
      </c>
      <c r="E4581" s="52" t="str">
        <f t="shared" si="218"/>
        <v>H</v>
      </c>
      <c r="F4581" s="13">
        <v>15</v>
      </c>
      <c r="G4581" s="13">
        <v>5</v>
      </c>
      <c r="H4581" s="13">
        <v>20</v>
      </c>
      <c r="I4581" s="13"/>
      <c r="J4581" s="13"/>
      <c r="K4581" s="13"/>
      <c r="L4581" s="13"/>
      <c r="M4581" s="13"/>
      <c r="N4581" s="13"/>
      <c r="O4581" t="str">
        <f t="shared" si="217"/>
        <v>1</v>
      </c>
      <c r="P4581" s="13" t="s">
        <v>49</v>
      </c>
      <c r="Q4581" s="13" t="s">
        <v>50</v>
      </c>
    </row>
    <row r="4582" spans="1:17">
      <c r="A4582" s="13" t="s">
        <v>56</v>
      </c>
      <c r="B4582" s="94" t="s">
        <v>11</v>
      </c>
      <c r="C4582" s="13">
        <v>15</v>
      </c>
      <c r="D4582" s="13" t="s">
        <v>48</v>
      </c>
      <c r="E4582" s="52" t="str">
        <f t="shared" si="218"/>
        <v>H</v>
      </c>
      <c r="F4582" s="13">
        <v>15</v>
      </c>
      <c r="G4582" s="13">
        <v>5</v>
      </c>
      <c r="H4582" s="13">
        <v>21</v>
      </c>
      <c r="I4582" s="13"/>
      <c r="J4582" s="13"/>
      <c r="K4582" s="13"/>
      <c r="L4582" s="13"/>
      <c r="M4582" s="13"/>
      <c r="N4582" s="13"/>
      <c r="O4582" t="str">
        <f t="shared" si="217"/>
        <v>1</v>
      </c>
      <c r="P4582" s="13" t="s">
        <v>49</v>
      </c>
      <c r="Q4582" s="13" t="s">
        <v>50</v>
      </c>
    </row>
    <row r="4583" spans="1:17">
      <c r="A4583" s="13" t="s">
        <v>56</v>
      </c>
      <c r="B4583" s="94" t="s">
        <v>11</v>
      </c>
      <c r="C4583" s="13">
        <v>15</v>
      </c>
      <c r="D4583" s="13" t="s">
        <v>48</v>
      </c>
      <c r="E4583" s="52" t="str">
        <f t="shared" si="218"/>
        <v>H</v>
      </c>
      <c r="F4583" s="13">
        <v>15</v>
      </c>
      <c r="G4583" s="13">
        <v>5</v>
      </c>
      <c r="H4583" s="13">
        <v>22</v>
      </c>
      <c r="I4583" s="13"/>
      <c r="J4583" s="13"/>
      <c r="K4583" s="13"/>
      <c r="L4583" s="13"/>
      <c r="M4583" s="13"/>
      <c r="N4583" s="13"/>
      <c r="O4583" t="str">
        <f t="shared" si="217"/>
        <v>1</v>
      </c>
      <c r="P4583" s="13" t="s">
        <v>49</v>
      </c>
      <c r="Q4583" s="13" t="s">
        <v>50</v>
      </c>
    </row>
    <row r="4584" spans="1:17">
      <c r="A4584" s="13" t="s">
        <v>56</v>
      </c>
      <c r="B4584" s="94" t="s">
        <v>11</v>
      </c>
      <c r="C4584" s="13">
        <v>15</v>
      </c>
      <c r="D4584" s="13" t="s">
        <v>48</v>
      </c>
      <c r="E4584" s="52" t="str">
        <f t="shared" si="218"/>
        <v>H</v>
      </c>
      <c r="F4584" s="13">
        <v>15</v>
      </c>
      <c r="G4584" s="13">
        <v>5</v>
      </c>
      <c r="H4584" s="13">
        <v>23</v>
      </c>
      <c r="I4584" s="13"/>
      <c r="J4584" s="13"/>
      <c r="K4584" s="13"/>
      <c r="L4584" s="13"/>
      <c r="M4584" s="13"/>
      <c r="N4584" s="13"/>
      <c r="O4584" t="str">
        <f t="shared" si="217"/>
        <v>1</v>
      </c>
      <c r="P4584" s="13" t="s">
        <v>49</v>
      </c>
      <c r="Q4584" s="13" t="s">
        <v>50</v>
      </c>
    </row>
    <row r="4585" spans="1:17">
      <c r="A4585" s="13" t="s">
        <v>56</v>
      </c>
      <c r="B4585" s="94" t="s">
        <v>11</v>
      </c>
      <c r="C4585" s="13">
        <v>15</v>
      </c>
      <c r="D4585" s="13" t="s">
        <v>48</v>
      </c>
      <c r="E4585" s="52" t="str">
        <f t="shared" si="218"/>
        <v>H</v>
      </c>
      <c r="F4585" s="13">
        <v>15</v>
      </c>
      <c r="G4585" s="13">
        <v>5</v>
      </c>
      <c r="H4585" s="13">
        <v>24</v>
      </c>
      <c r="I4585" s="13"/>
      <c r="J4585" s="13"/>
      <c r="K4585" s="13"/>
      <c r="L4585" s="13"/>
      <c r="M4585" s="13"/>
      <c r="N4585" s="13"/>
      <c r="O4585" t="str">
        <f t="shared" si="217"/>
        <v>1</v>
      </c>
      <c r="P4585" s="13" t="s">
        <v>49</v>
      </c>
      <c r="Q4585" s="13" t="s">
        <v>50</v>
      </c>
    </row>
    <row r="4586" spans="1:17">
      <c r="A4586" s="13" t="s">
        <v>56</v>
      </c>
      <c r="B4586" s="94" t="s">
        <v>11</v>
      </c>
      <c r="C4586" s="13">
        <v>15</v>
      </c>
      <c r="D4586" s="13" t="s">
        <v>48</v>
      </c>
      <c r="E4586" s="52" t="str">
        <f t="shared" si="218"/>
        <v>H</v>
      </c>
      <c r="F4586" s="13">
        <v>15</v>
      </c>
      <c r="G4586" s="13">
        <v>5</v>
      </c>
      <c r="H4586" s="13">
        <v>25</v>
      </c>
      <c r="I4586" s="13"/>
      <c r="J4586" s="13"/>
      <c r="K4586" s="13"/>
      <c r="L4586" s="13"/>
      <c r="M4586" s="13"/>
      <c r="N4586" s="13"/>
      <c r="O4586" t="str">
        <f t="shared" si="217"/>
        <v>1</v>
      </c>
      <c r="P4586" s="13" t="s">
        <v>49</v>
      </c>
      <c r="Q4586" s="13" t="s">
        <v>50</v>
      </c>
    </row>
    <row r="4587" spans="1:17">
      <c r="A4587" s="13" t="s">
        <v>56</v>
      </c>
      <c r="B4587" s="94" t="s">
        <v>11</v>
      </c>
      <c r="C4587" s="13">
        <v>15</v>
      </c>
      <c r="D4587" s="13" t="s">
        <v>48</v>
      </c>
      <c r="E4587" s="52" t="str">
        <f t="shared" si="218"/>
        <v>H</v>
      </c>
      <c r="F4587" s="13">
        <v>15</v>
      </c>
      <c r="G4587" s="13">
        <v>5</v>
      </c>
      <c r="H4587" s="13">
        <v>26</v>
      </c>
      <c r="I4587" s="13"/>
      <c r="J4587" s="13"/>
      <c r="K4587" s="13"/>
      <c r="L4587" s="13"/>
      <c r="M4587" s="13"/>
      <c r="N4587" s="13"/>
      <c r="O4587" t="str">
        <f t="shared" si="217"/>
        <v>1</v>
      </c>
      <c r="P4587" s="13" t="s">
        <v>49</v>
      </c>
      <c r="Q4587" s="13" t="s">
        <v>50</v>
      </c>
    </row>
    <row r="4588" spans="1:17">
      <c r="A4588" s="13" t="s">
        <v>56</v>
      </c>
      <c r="B4588" s="94" t="s">
        <v>11</v>
      </c>
      <c r="C4588" s="13">
        <v>15</v>
      </c>
      <c r="D4588" s="13" t="s">
        <v>48</v>
      </c>
      <c r="E4588" s="52" t="str">
        <f t="shared" si="218"/>
        <v>H</v>
      </c>
      <c r="F4588" s="13">
        <v>15</v>
      </c>
      <c r="G4588" s="13">
        <v>5</v>
      </c>
      <c r="H4588" s="13">
        <v>27</v>
      </c>
      <c r="I4588" s="13"/>
      <c r="J4588" s="13"/>
      <c r="K4588" s="13"/>
      <c r="L4588" s="13"/>
      <c r="M4588" s="13"/>
      <c r="N4588" s="13"/>
      <c r="O4588" t="str">
        <f t="shared" si="217"/>
        <v>1</v>
      </c>
      <c r="P4588" s="13" t="s">
        <v>49</v>
      </c>
      <c r="Q4588" s="13" t="s">
        <v>50</v>
      </c>
    </row>
    <row r="4589" spans="1:17">
      <c r="A4589" s="13" t="s">
        <v>56</v>
      </c>
      <c r="B4589" s="94" t="s">
        <v>11</v>
      </c>
      <c r="C4589" s="13">
        <v>15</v>
      </c>
      <c r="D4589" s="13" t="s">
        <v>48</v>
      </c>
      <c r="E4589" s="52" t="str">
        <f t="shared" si="218"/>
        <v>H</v>
      </c>
      <c r="F4589" s="13">
        <v>15</v>
      </c>
      <c r="G4589" s="13">
        <v>5</v>
      </c>
      <c r="H4589" s="13">
        <v>28</v>
      </c>
      <c r="I4589" s="13"/>
      <c r="J4589" s="13"/>
      <c r="K4589" s="13"/>
      <c r="L4589" s="13"/>
      <c r="M4589" s="13"/>
      <c r="N4589" s="13"/>
      <c r="O4589" t="str">
        <f t="shared" si="217"/>
        <v>1</v>
      </c>
      <c r="P4589" s="13" t="s">
        <v>49</v>
      </c>
      <c r="Q4589" s="13" t="s">
        <v>50</v>
      </c>
    </row>
    <row r="4590" spans="1:17">
      <c r="A4590" s="13" t="s">
        <v>56</v>
      </c>
      <c r="B4590" s="94" t="s">
        <v>11</v>
      </c>
      <c r="C4590" s="13">
        <v>15</v>
      </c>
      <c r="D4590" s="13" t="s">
        <v>48</v>
      </c>
      <c r="E4590" s="52" t="str">
        <f t="shared" si="218"/>
        <v>H</v>
      </c>
      <c r="F4590" s="13">
        <v>15</v>
      </c>
      <c r="G4590" s="13">
        <v>5</v>
      </c>
      <c r="H4590" s="13">
        <v>29</v>
      </c>
      <c r="I4590" s="13"/>
      <c r="J4590" s="13"/>
      <c r="K4590" s="13"/>
      <c r="L4590" s="13"/>
      <c r="M4590" s="13"/>
      <c r="N4590" s="13"/>
      <c r="O4590" t="str">
        <f t="shared" si="217"/>
        <v>1</v>
      </c>
      <c r="P4590" s="13" t="s">
        <v>49</v>
      </c>
      <c r="Q4590" s="13" t="s">
        <v>50</v>
      </c>
    </row>
    <row r="4591" spans="1:17">
      <c r="A4591" s="13" t="s">
        <v>56</v>
      </c>
      <c r="B4591" s="94" t="s">
        <v>11</v>
      </c>
      <c r="C4591" s="13">
        <v>15</v>
      </c>
      <c r="D4591" s="13" t="s">
        <v>48</v>
      </c>
      <c r="E4591" s="52" t="str">
        <f t="shared" si="218"/>
        <v>H</v>
      </c>
      <c r="F4591" s="13">
        <v>15</v>
      </c>
      <c r="G4591" s="13">
        <v>5</v>
      </c>
      <c r="H4591" s="13">
        <v>30</v>
      </c>
      <c r="I4591" s="13"/>
      <c r="J4591" s="13"/>
      <c r="K4591" s="13"/>
      <c r="L4591" s="13"/>
      <c r="M4591" s="13"/>
      <c r="N4591" s="13"/>
      <c r="O4591" t="str">
        <f t="shared" si="217"/>
        <v>1</v>
      </c>
      <c r="P4591" s="13" t="s">
        <v>49</v>
      </c>
      <c r="Q4591" s="13" t="s">
        <v>50</v>
      </c>
    </row>
    <row r="4592" spans="1:17">
      <c r="A4592" s="13" t="s">
        <v>56</v>
      </c>
      <c r="B4592" s="94" t="s">
        <v>11</v>
      </c>
      <c r="C4592" s="13">
        <v>15</v>
      </c>
      <c r="D4592" s="13" t="s">
        <v>48</v>
      </c>
      <c r="E4592" s="52" t="str">
        <f t="shared" si="218"/>
        <v>H</v>
      </c>
      <c r="F4592" s="13">
        <v>15</v>
      </c>
      <c r="G4592" s="13">
        <v>5</v>
      </c>
      <c r="H4592" s="13">
        <v>31</v>
      </c>
      <c r="I4592" s="13"/>
      <c r="J4592" s="13"/>
      <c r="K4592" s="13"/>
      <c r="L4592" s="13"/>
      <c r="M4592" s="13"/>
      <c r="N4592" s="13"/>
      <c r="O4592" t="str">
        <f t="shared" si="217"/>
        <v>1</v>
      </c>
      <c r="P4592" s="13" t="s">
        <v>49</v>
      </c>
      <c r="Q4592" s="13" t="s">
        <v>50</v>
      </c>
    </row>
    <row r="4593" spans="1:17">
      <c r="A4593" s="13" t="s">
        <v>56</v>
      </c>
      <c r="B4593" s="94" t="s">
        <v>11</v>
      </c>
      <c r="C4593" s="13">
        <v>15</v>
      </c>
      <c r="D4593" s="13" t="s">
        <v>48</v>
      </c>
      <c r="E4593" s="52" t="str">
        <f t="shared" si="218"/>
        <v>H</v>
      </c>
      <c r="F4593" s="13">
        <v>15</v>
      </c>
      <c r="G4593" s="13">
        <v>5</v>
      </c>
      <c r="H4593" s="13">
        <v>32</v>
      </c>
      <c r="I4593" s="13"/>
      <c r="J4593" s="13"/>
      <c r="K4593" s="13"/>
      <c r="L4593" s="13"/>
      <c r="M4593" s="13"/>
      <c r="N4593" s="13"/>
      <c r="O4593" t="str">
        <f t="shared" si="217"/>
        <v>1</v>
      </c>
      <c r="P4593" s="13" t="s">
        <v>49</v>
      </c>
      <c r="Q4593" s="13" t="s">
        <v>50</v>
      </c>
    </row>
    <row r="4594" spans="1:17">
      <c r="A4594" s="13" t="s">
        <v>56</v>
      </c>
      <c r="B4594" s="94" t="s">
        <v>11</v>
      </c>
      <c r="C4594" s="13">
        <v>15</v>
      </c>
      <c r="D4594" s="13" t="s">
        <v>48</v>
      </c>
      <c r="E4594" s="52" t="str">
        <f t="shared" si="218"/>
        <v>H</v>
      </c>
      <c r="F4594" s="13">
        <v>15</v>
      </c>
      <c r="G4594" s="13">
        <v>5</v>
      </c>
      <c r="H4594" s="13">
        <v>33</v>
      </c>
      <c r="I4594" s="13"/>
      <c r="J4594" s="13"/>
      <c r="K4594" s="13"/>
      <c r="L4594" s="13"/>
      <c r="M4594" s="13"/>
      <c r="N4594" s="13"/>
      <c r="O4594" t="str">
        <f t="shared" si="217"/>
        <v>1</v>
      </c>
      <c r="P4594" s="13" t="s">
        <v>49</v>
      </c>
      <c r="Q4594" s="13" t="s">
        <v>50</v>
      </c>
    </row>
    <row r="4595" spans="1:17">
      <c r="A4595" s="13" t="s">
        <v>56</v>
      </c>
      <c r="B4595" s="94" t="s">
        <v>11</v>
      </c>
      <c r="C4595" s="13">
        <v>15</v>
      </c>
      <c r="D4595" s="13" t="s">
        <v>48</v>
      </c>
      <c r="E4595" s="52" t="str">
        <f t="shared" si="218"/>
        <v>H</v>
      </c>
      <c r="F4595" s="13">
        <v>15</v>
      </c>
      <c r="G4595" s="13">
        <v>5</v>
      </c>
      <c r="H4595" s="13">
        <v>34</v>
      </c>
      <c r="I4595" s="13"/>
      <c r="J4595" s="13"/>
      <c r="K4595" s="13"/>
      <c r="L4595" s="13"/>
      <c r="M4595" s="13"/>
      <c r="N4595" s="13"/>
      <c r="O4595" t="str">
        <f t="shared" si="217"/>
        <v>1</v>
      </c>
      <c r="P4595" s="13" t="s">
        <v>49</v>
      </c>
      <c r="Q4595" s="13" t="s">
        <v>50</v>
      </c>
    </row>
    <row r="4596" spans="1:17">
      <c r="A4596" s="13" t="s">
        <v>56</v>
      </c>
      <c r="B4596" s="94" t="s">
        <v>11</v>
      </c>
      <c r="C4596" s="13">
        <v>15</v>
      </c>
      <c r="D4596" s="13" t="s">
        <v>48</v>
      </c>
      <c r="E4596" s="52" t="str">
        <f t="shared" si="218"/>
        <v>H</v>
      </c>
      <c r="F4596" s="13">
        <v>15</v>
      </c>
      <c r="G4596" s="13">
        <v>5</v>
      </c>
      <c r="H4596" s="13">
        <v>35</v>
      </c>
      <c r="I4596" s="13"/>
      <c r="J4596" s="13"/>
      <c r="K4596" s="13"/>
      <c r="L4596" s="13"/>
      <c r="M4596" s="13"/>
      <c r="N4596" s="13"/>
      <c r="O4596" t="str">
        <f t="shared" si="217"/>
        <v>1</v>
      </c>
      <c r="P4596" s="13" t="s">
        <v>49</v>
      </c>
      <c r="Q4596" s="13" t="s">
        <v>50</v>
      </c>
    </row>
    <row r="4597" spans="1:17">
      <c r="A4597" s="13" t="s">
        <v>56</v>
      </c>
      <c r="B4597" s="94" t="s">
        <v>11</v>
      </c>
      <c r="C4597" s="13">
        <v>15</v>
      </c>
      <c r="D4597" s="13" t="s">
        <v>48</v>
      </c>
      <c r="E4597" s="52" t="str">
        <f t="shared" si="218"/>
        <v>H</v>
      </c>
      <c r="F4597" s="13">
        <v>15</v>
      </c>
      <c r="G4597" s="13">
        <v>5</v>
      </c>
      <c r="H4597" s="13">
        <v>36</v>
      </c>
      <c r="I4597" s="13"/>
      <c r="J4597" s="13"/>
      <c r="K4597" s="13"/>
      <c r="L4597" s="13"/>
      <c r="M4597" s="13"/>
      <c r="N4597" s="13"/>
      <c r="O4597" t="str">
        <f t="shared" si="217"/>
        <v>1</v>
      </c>
      <c r="P4597" s="13" t="s">
        <v>49</v>
      </c>
      <c r="Q4597" s="13" t="s">
        <v>50</v>
      </c>
    </row>
    <row r="4598" spans="1:17">
      <c r="A4598" s="13" t="s">
        <v>56</v>
      </c>
      <c r="B4598" s="94" t="s">
        <v>11</v>
      </c>
      <c r="C4598" s="13">
        <v>15</v>
      </c>
      <c r="D4598" s="13" t="s">
        <v>48</v>
      </c>
      <c r="E4598" s="52" t="str">
        <f t="shared" si="218"/>
        <v>H</v>
      </c>
      <c r="F4598" s="13">
        <v>15</v>
      </c>
      <c r="G4598" s="13">
        <v>5</v>
      </c>
      <c r="H4598" s="13">
        <v>37</v>
      </c>
      <c r="I4598" s="13"/>
      <c r="J4598" s="13"/>
      <c r="K4598" s="13"/>
      <c r="L4598" s="13"/>
      <c r="M4598" s="13"/>
      <c r="N4598" s="13"/>
      <c r="O4598" t="str">
        <f t="shared" si="217"/>
        <v>1</v>
      </c>
      <c r="P4598" s="13" t="s">
        <v>49</v>
      </c>
      <c r="Q4598" s="13" t="s">
        <v>50</v>
      </c>
    </row>
    <row r="4599" spans="1:17">
      <c r="A4599" s="13" t="s">
        <v>56</v>
      </c>
      <c r="B4599" s="94" t="s">
        <v>11</v>
      </c>
      <c r="C4599" s="13">
        <v>15</v>
      </c>
      <c r="D4599" s="13" t="s">
        <v>48</v>
      </c>
      <c r="E4599" s="52" t="str">
        <f t="shared" si="218"/>
        <v>H</v>
      </c>
      <c r="F4599" s="13">
        <v>15</v>
      </c>
      <c r="G4599" s="13">
        <v>5</v>
      </c>
      <c r="H4599" s="13">
        <v>38</v>
      </c>
      <c r="I4599" s="13"/>
      <c r="J4599" s="13"/>
      <c r="K4599" s="13"/>
      <c r="L4599" s="13"/>
      <c r="M4599" s="13"/>
      <c r="N4599" s="13"/>
      <c r="O4599" t="str">
        <f t="shared" si="217"/>
        <v>1</v>
      </c>
      <c r="P4599" s="13" t="s">
        <v>49</v>
      </c>
      <c r="Q4599" s="13" t="s">
        <v>50</v>
      </c>
    </row>
    <row r="4600" spans="1:17">
      <c r="A4600" s="13" t="s">
        <v>56</v>
      </c>
      <c r="B4600" s="94" t="s">
        <v>11</v>
      </c>
      <c r="C4600" s="13">
        <v>15</v>
      </c>
      <c r="D4600" s="13" t="s">
        <v>48</v>
      </c>
      <c r="E4600" s="52" t="str">
        <f t="shared" si="218"/>
        <v>H</v>
      </c>
      <c r="F4600" s="13">
        <v>15</v>
      </c>
      <c r="G4600" s="13">
        <v>5</v>
      </c>
      <c r="H4600" s="13">
        <v>39</v>
      </c>
      <c r="I4600" s="13"/>
      <c r="J4600" s="13"/>
      <c r="K4600" s="13"/>
      <c r="L4600" s="13"/>
      <c r="M4600" s="13"/>
      <c r="N4600" s="13"/>
      <c r="O4600" t="str">
        <f t="shared" si="217"/>
        <v>1</v>
      </c>
      <c r="P4600" s="13" t="s">
        <v>49</v>
      </c>
      <c r="Q4600" s="13" t="s">
        <v>50</v>
      </c>
    </row>
    <row r="4601" spans="1:17">
      <c r="A4601" s="13" t="s">
        <v>56</v>
      </c>
      <c r="B4601" s="94" t="s">
        <v>11</v>
      </c>
      <c r="C4601" s="13">
        <v>15</v>
      </c>
      <c r="D4601" s="13" t="s">
        <v>48</v>
      </c>
      <c r="E4601" s="52" t="str">
        <f t="shared" si="218"/>
        <v>H</v>
      </c>
      <c r="F4601" s="13">
        <v>15</v>
      </c>
      <c r="G4601" s="13">
        <v>5</v>
      </c>
      <c r="H4601" s="13">
        <v>40</v>
      </c>
      <c r="I4601" s="13"/>
      <c r="J4601" s="13"/>
      <c r="K4601" s="13"/>
      <c r="L4601" s="13"/>
      <c r="M4601" s="13"/>
      <c r="N4601" s="13"/>
      <c r="O4601" t="str">
        <f t="shared" si="217"/>
        <v>1</v>
      </c>
      <c r="P4601" s="13" t="s">
        <v>49</v>
      </c>
      <c r="Q4601" s="13" t="s">
        <v>50</v>
      </c>
    </row>
    <row r="4602" spans="1:17">
      <c r="A4602" s="13" t="s">
        <v>58</v>
      </c>
      <c r="B4602" s="94" t="s">
        <v>5</v>
      </c>
      <c r="C4602" s="13">
        <v>12</v>
      </c>
      <c r="D4602" s="13" t="s">
        <v>48</v>
      </c>
      <c r="E4602" s="52" t="str">
        <f t="shared" si="218"/>
        <v>H</v>
      </c>
      <c r="F4602" s="13">
        <v>12</v>
      </c>
      <c r="G4602" s="13">
        <v>1</v>
      </c>
      <c r="H4602" s="13">
        <v>2</v>
      </c>
      <c r="I4602" s="13">
        <v>848.32339999999999</v>
      </c>
      <c r="J4602" s="13">
        <v>1</v>
      </c>
      <c r="K4602" s="13">
        <v>1</v>
      </c>
      <c r="L4602" s="13">
        <v>1</v>
      </c>
      <c r="M4602" s="13">
        <v>0</v>
      </c>
      <c r="N4602" s="13" t="str">
        <f t="shared" ref="N4602:N4633" si="219">IF(M4602=0,"Go","NoGo")</f>
        <v>Go</v>
      </c>
      <c r="O4602" s="13" t="str">
        <f t="shared" si="217"/>
        <v>0</v>
      </c>
      <c r="P4602" s="13" t="s">
        <v>49</v>
      </c>
      <c r="Q4602" s="13" t="s">
        <v>50</v>
      </c>
    </row>
    <row r="4603" spans="1:17">
      <c r="A4603" s="13" t="s">
        <v>58</v>
      </c>
      <c r="B4603" s="94" t="s">
        <v>5</v>
      </c>
      <c r="C4603" s="13">
        <v>12</v>
      </c>
      <c r="D4603" s="13" t="s">
        <v>48</v>
      </c>
      <c r="E4603" s="52" t="str">
        <f t="shared" si="218"/>
        <v>H</v>
      </c>
      <c r="F4603" s="13">
        <v>12</v>
      </c>
      <c r="G4603" s="13">
        <v>1</v>
      </c>
      <c r="H4603" s="13">
        <v>3</v>
      </c>
      <c r="I4603" s="13">
        <v>396.38080000000002</v>
      </c>
      <c r="J4603" s="13">
        <v>1</v>
      </c>
      <c r="K4603" s="13">
        <v>1</v>
      </c>
      <c r="L4603" s="13">
        <v>1</v>
      </c>
      <c r="M4603" s="13">
        <v>0</v>
      </c>
      <c r="N4603" s="13" t="str">
        <f t="shared" si="219"/>
        <v>Go</v>
      </c>
      <c r="O4603" s="13" t="str">
        <f t="shared" si="217"/>
        <v>0</v>
      </c>
      <c r="P4603" s="13" t="s">
        <v>49</v>
      </c>
      <c r="Q4603" s="13" t="s">
        <v>50</v>
      </c>
    </row>
    <row r="4604" spans="1:17">
      <c r="A4604" s="13" t="s">
        <v>58</v>
      </c>
      <c r="B4604" s="94" t="s">
        <v>5</v>
      </c>
      <c r="C4604" s="13">
        <v>12</v>
      </c>
      <c r="D4604" s="13" t="s">
        <v>48</v>
      </c>
      <c r="E4604" s="52" t="str">
        <f t="shared" si="218"/>
        <v>H</v>
      </c>
      <c r="F4604" s="13">
        <v>12</v>
      </c>
      <c r="G4604" s="13">
        <v>1</v>
      </c>
      <c r="H4604" s="13">
        <v>4</v>
      </c>
      <c r="I4604" s="13">
        <v>579.89390000000003</v>
      </c>
      <c r="J4604" s="13">
        <v>1</v>
      </c>
      <c r="K4604" s="13">
        <v>1</v>
      </c>
      <c r="L4604" s="13">
        <v>1</v>
      </c>
      <c r="M4604" s="13">
        <v>0</v>
      </c>
      <c r="N4604" s="13" t="str">
        <f t="shared" si="219"/>
        <v>Go</v>
      </c>
      <c r="O4604" s="13" t="str">
        <f t="shared" si="217"/>
        <v>0</v>
      </c>
      <c r="P4604" s="13" t="s">
        <v>49</v>
      </c>
      <c r="Q4604" s="13" t="s">
        <v>50</v>
      </c>
    </row>
    <row r="4605" spans="1:17">
      <c r="A4605" s="13" t="s">
        <v>58</v>
      </c>
      <c r="B4605" s="94" t="s">
        <v>5</v>
      </c>
      <c r="C4605" s="13">
        <v>12</v>
      </c>
      <c r="D4605" s="13" t="s">
        <v>48</v>
      </c>
      <c r="E4605" s="52" t="str">
        <f t="shared" si="218"/>
        <v>H</v>
      </c>
      <c r="F4605" s="13">
        <v>12</v>
      </c>
      <c r="G4605" s="13">
        <v>1</v>
      </c>
      <c r="H4605" s="13">
        <v>6</v>
      </c>
      <c r="I4605" s="13">
        <v>391.90960000000001</v>
      </c>
      <c r="J4605" s="13">
        <v>1</v>
      </c>
      <c r="K4605" s="13">
        <v>1</v>
      </c>
      <c r="L4605" s="13">
        <v>1</v>
      </c>
      <c r="M4605" s="13">
        <v>0</v>
      </c>
      <c r="N4605" s="13" t="str">
        <f t="shared" si="219"/>
        <v>Go</v>
      </c>
      <c r="O4605" s="13" t="str">
        <f t="shared" si="217"/>
        <v>0</v>
      </c>
      <c r="P4605" s="13" t="s">
        <v>49</v>
      </c>
      <c r="Q4605" s="13" t="s">
        <v>50</v>
      </c>
    </row>
    <row r="4606" spans="1:17">
      <c r="A4606" s="13" t="s">
        <v>58</v>
      </c>
      <c r="B4606" s="94" t="s">
        <v>5</v>
      </c>
      <c r="C4606" s="13">
        <v>12</v>
      </c>
      <c r="D4606" s="13" t="s">
        <v>48</v>
      </c>
      <c r="E4606" s="52" t="str">
        <f t="shared" si="218"/>
        <v>H</v>
      </c>
      <c r="F4606" s="13">
        <v>12</v>
      </c>
      <c r="G4606" s="13">
        <v>1</v>
      </c>
      <c r="H4606" s="13">
        <v>7</v>
      </c>
      <c r="I4606" s="13">
        <v>397.14589999999998</v>
      </c>
      <c r="J4606" s="13">
        <v>1</v>
      </c>
      <c r="K4606" s="13">
        <v>1</v>
      </c>
      <c r="L4606" s="13">
        <v>1</v>
      </c>
      <c r="M4606" s="13">
        <v>0</v>
      </c>
      <c r="N4606" s="13" t="str">
        <f t="shared" si="219"/>
        <v>Go</v>
      </c>
      <c r="O4606" s="13" t="str">
        <f t="shared" si="217"/>
        <v>0</v>
      </c>
      <c r="P4606" s="13" t="s">
        <v>49</v>
      </c>
      <c r="Q4606" s="13" t="s">
        <v>50</v>
      </c>
    </row>
    <row r="4607" spans="1:17">
      <c r="A4607" s="13" t="s">
        <v>58</v>
      </c>
      <c r="B4607" s="94" t="s">
        <v>5</v>
      </c>
      <c r="C4607" s="13">
        <v>12</v>
      </c>
      <c r="D4607" s="13" t="s">
        <v>48</v>
      </c>
      <c r="E4607" s="52" t="str">
        <f t="shared" si="218"/>
        <v>H</v>
      </c>
      <c r="F4607" s="13">
        <v>12</v>
      </c>
      <c r="G4607" s="13">
        <v>1</v>
      </c>
      <c r="H4607" s="13">
        <v>8</v>
      </c>
      <c r="I4607" s="13">
        <v>436.05590000000001</v>
      </c>
      <c r="J4607" s="13">
        <v>1</v>
      </c>
      <c r="K4607" s="13">
        <v>1</v>
      </c>
      <c r="L4607" s="13">
        <v>1</v>
      </c>
      <c r="M4607" s="13">
        <v>0</v>
      </c>
      <c r="N4607" s="13" t="str">
        <f t="shared" si="219"/>
        <v>Go</v>
      </c>
      <c r="O4607" s="13" t="str">
        <f t="shared" si="217"/>
        <v>0</v>
      </c>
      <c r="P4607" s="13" t="s">
        <v>49</v>
      </c>
      <c r="Q4607" s="13" t="s">
        <v>50</v>
      </c>
    </row>
    <row r="4608" spans="1:17">
      <c r="A4608" s="13" t="s">
        <v>58</v>
      </c>
      <c r="B4608" s="94" t="s">
        <v>5</v>
      </c>
      <c r="C4608" s="13">
        <v>12</v>
      </c>
      <c r="D4608" s="13" t="s">
        <v>48</v>
      </c>
      <c r="E4608" s="52" t="str">
        <f t="shared" si="218"/>
        <v>H</v>
      </c>
      <c r="F4608" s="13">
        <v>12</v>
      </c>
      <c r="G4608" s="13">
        <v>1</v>
      </c>
      <c r="H4608" s="13">
        <v>9</v>
      </c>
      <c r="I4608" s="13">
        <v>821.06439999999998</v>
      </c>
      <c r="J4608" s="13">
        <v>1</v>
      </c>
      <c r="K4608" s="13">
        <v>1</v>
      </c>
      <c r="L4608" s="13">
        <v>1</v>
      </c>
      <c r="M4608" s="13">
        <v>0</v>
      </c>
      <c r="N4608" s="13" t="str">
        <f t="shared" si="219"/>
        <v>Go</v>
      </c>
      <c r="O4608" s="13" t="str">
        <f t="shared" si="217"/>
        <v>0</v>
      </c>
      <c r="P4608" s="13" t="s">
        <v>49</v>
      </c>
      <c r="Q4608" s="13" t="s">
        <v>50</v>
      </c>
    </row>
    <row r="4609" spans="1:17">
      <c r="A4609" s="13" t="s">
        <v>58</v>
      </c>
      <c r="B4609" s="94" t="s">
        <v>5</v>
      </c>
      <c r="C4609" s="13">
        <v>12</v>
      </c>
      <c r="D4609" s="13" t="s">
        <v>48</v>
      </c>
      <c r="E4609" s="52" t="str">
        <f t="shared" si="218"/>
        <v>H</v>
      </c>
      <c r="F4609" s="13">
        <v>12</v>
      </c>
      <c r="G4609" s="13">
        <v>1</v>
      </c>
      <c r="H4609" s="13">
        <v>10</v>
      </c>
      <c r="I4609" s="13">
        <v>398.09199999999998</v>
      </c>
      <c r="J4609" s="13">
        <v>1</v>
      </c>
      <c r="K4609" s="13">
        <v>1</v>
      </c>
      <c r="L4609" s="13">
        <v>1</v>
      </c>
      <c r="M4609" s="13">
        <v>0</v>
      </c>
      <c r="N4609" s="13" t="str">
        <f t="shared" si="219"/>
        <v>Go</v>
      </c>
      <c r="O4609" s="13" t="str">
        <f t="shared" si="217"/>
        <v>0</v>
      </c>
      <c r="P4609" s="13" t="s">
        <v>49</v>
      </c>
      <c r="Q4609" s="13" t="s">
        <v>50</v>
      </c>
    </row>
    <row r="4610" spans="1:17">
      <c r="A4610" s="13" t="s">
        <v>58</v>
      </c>
      <c r="B4610" s="94" t="s">
        <v>5</v>
      </c>
      <c r="C4610" s="13">
        <v>12</v>
      </c>
      <c r="D4610" s="13" t="s">
        <v>48</v>
      </c>
      <c r="E4610" s="52" t="str">
        <f t="shared" si="218"/>
        <v>H</v>
      </c>
      <c r="F4610" s="13">
        <v>12</v>
      </c>
      <c r="G4610" s="13">
        <v>1</v>
      </c>
      <c r="H4610" s="13">
        <v>12</v>
      </c>
      <c r="I4610" s="13">
        <v>596.86090000000002</v>
      </c>
      <c r="J4610" s="13">
        <v>1</v>
      </c>
      <c r="K4610" s="13">
        <v>1</v>
      </c>
      <c r="L4610" s="13">
        <v>1</v>
      </c>
      <c r="M4610" s="13">
        <v>0</v>
      </c>
      <c r="N4610" s="13" t="str">
        <f t="shared" si="219"/>
        <v>Go</v>
      </c>
      <c r="O4610" s="13" t="str">
        <f t="shared" si="217"/>
        <v>0</v>
      </c>
      <c r="P4610" s="13" t="s">
        <v>49</v>
      </c>
      <c r="Q4610" s="13" t="s">
        <v>50</v>
      </c>
    </row>
    <row r="4611" spans="1:17">
      <c r="A4611" s="13" t="s">
        <v>58</v>
      </c>
      <c r="B4611" s="94" t="s">
        <v>5</v>
      </c>
      <c r="C4611" s="13">
        <v>12</v>
      </c>
      <c r="D4611" s="13" t="s">
        <v>48</v>
      </c>
      <c r="E4611" s="52" t="str">
        <f t="shared" si="218"/>
        <v>H</v>
      </c>
      <c r="F4611" s="13">
        <v>12</v>
      </c>
      <c r="G4611" s="13">
        <v>1</v>
      </c>
      <c r="H4611" s="13">
        <v>14</v>
      </c>
      <c r="I4611" s="13">
        <v>388.09859999999998</v>
      </c>
      <c r="J4611" s="13">
        <v>1</v>
      </c>
      <c r="K4611" s="13">
        <v>1</v>
      </c>
      <c r="L4611" s="13">
        <v>1</v>
      </c>
      <c r="M4611" s="13">
        <v>0</v>
      </c>
      <c r="N4611" s="13" t="str">
        <f t="shared" si="219"/>
        <v>Go</v>
      </c>
      <c r="O4611" s="13" t="str">
        <f t="shared" si="217"/>
        <v>0</v>
      </c>
      <c r="P4611" s="13" t="s">
        <v>49</v>
      </c>
      <c r="Q4611" s="13" t="s">
        <v>50</v>
      </c>
    </row>
    <row r="4612" spans="1:17">
      <c r="A4612" s="13" t="s">
        <v>58</v>
      </c>
      <c r="B4612" s="94" t="s">
        <v>5</v>
      </c>
      <c r="C4612" s="13">
        <v>12</v>
      </c>
      <c r="D4612" s="13" t="s">
        <v>48</v>
      </c>
      <c r="E4612" s="52" t="str">
        <f t="shared" si="218"/>
        <v>H</v>
      </c>
      <c r="F4612" s="13">
        <v>12</v>
      </c>
      <c r="G4612" s="13">
        <v>1</v>
      </c>
      <c r="H4612" s="13">
        <v>15</v>
      </c>
      <c r="I4612" s="13">
        <v>942.23749999999995</v>
      </c>
      <c r="J4612" s="13">
        <v>1</v>
      </c>
      <c r="K4612" s="13">
        <v>1</v>
      </c>
      <c r="L4612" s="13">
        <v>1</v>
      </c>
      <c r="M4612" s="13">
        <v>0</v>
      </c>
      <c r="N4612" s="13" t="str">
        <f t="shared" si="219"/>
        <v>Go</v>
      </c>
      <c r="O4612" s="13" t="str">
        <f t="shared" si="217"/>
        <v>0</v>
      </c>
      <c r="P4612" s="13" t="s">
        <v>49</v>
      </c>
      <c r="Q4612" s="13" t="s">
        <v>50</v>
      </c>
    </row>
    <row r="4613" spans="1:17">
      <c r="A4613" s="13" t="s">
        <v>58</v>
      </c>
      <c r="B4613" s="94" t="s">
        <v>5</v>
      </c>
      <c r="C4613" s="13">
        <v>12</v>
      </c>
      <c r="D4613" s="13" t="s">
        <v>48</v>
      </c>
      <c r="E4613" s="52" t="str">
        <f t="shared" si="218"/>
        <v>H</v>
      </c>
      <c r="F4613" s="13">
        <v>12</v>
      </c>
      <c r="G4613" s="13">
        <v>1</v>
      </c>
      <c r="H4613" s="13">
        <v>16</v>
      </c>
      <c r="I4613" s="13">
        <v>384.04539999999997</v>
      </c>
      <c r="J4613" s="13">
        <v>1</v>
      </c>
      <c r="K4613" s="13">
        <v>1</v>
      </c>
      <c r="L4613" s="13">
        <v>1</v>
      </c>
      <c r="M4613" s="13">
        <v>0</v>
      </c>
      <c r="N4613" s="13" t="str">
        <f t="shared" si="219"/>
        <v>Go</v>
      </c>
      <c r="O4613" s="13" t="str">
        <f t="shared" si="217"/>
        <v>0</v>
      </c>
      <c r="P4613" s="13" t="s">
        <v>49</v>
      </c>
      <c r="Q4613" s="13" t="s">
        <v>50</v>
      </c>
    </row>
    <row r="4614" spans="1:17">
      <c r="A4614" s="13" t="s">
        <v>58</v>
      </c>
      <c r="B4614" s="94" t="s">
        <v>5</v>
      </c>
      <c r="C4614" s="13">
        <v>12</v>
      </c>
      <c r="D4614" s="13" t="s">
        <v>48</v>
      </c>
      <c r="E4614" s="52" t="str">
        <f t="shared" si="218"/>
        <v>H</v>
      </c>
      <c r="F4614" s="13">
        <v>12</v>
      </c>
      <c r="G4614" s="13">
        <v>1</v>
      </c>
      <c r="H4614" s="13">
        <v>17</v>
      </c>
      <c r="I4614" s="13">
        <v>640.92139999999995</v>
      </c>
      <c r="J4614" s="13">
        <v>1</v>
      </c>
      <c r="K4614" s="13">
        <v>1</v>
      </c>
      <c r="L4614" s="13">
        <v>1</v>
      </c>
      <c r="M4614" s="13">
        <v>0</v>
      </c>
      <c r="N4614" s="13" t="str">
        <f t="shared" si="219"/>
        <v>Go</v>
      </c>
      <c r="O4614" s="13" t="str">
        <f t="shared" si="217"/>
        <v>0</v>
      </c>
      <c r="P4614" s="13" t="s">
        <v>49</v>
      </c>
      <c r="Q4614" s="13" t="s">
        <v>50</v>
      </c>
    </row>
    <row r="4615" spans="1:17">
      <c r="A4615" s="13" t="s">
        <v>58</v>
      </c>
      <c r="B4615" s="94" t="s">
        <v>5</v>
      </c>
      <c r="C4615" s="13">
        <v>12</v>
      </c>
      <c r="D4615" s="13" t="s">
        <v>48</v>
      </c>
      <c r="E4615" s="52" t="str">
        <f t="shared" si="218"/>
        <v>H</v>
      </c>
      <c r="F4615" s="13">
        <v>12</v>
      </c>
      <c r="G4615" s="13">
        <v>1</v>
      </c>
      <c r="H4615" s="13">
        <v>18</v>
      </c>
      <c r="I4615" s="13">
        <v>766.65750000000003</v>
      </c>
      <c r="J4615" s="13">
        <v>1</v>
      </c>
      <c r="K4615" s="13">
        <v>1</v>
      </c>
      <c r="L4615" s="13">
        <v>1</v>
      </c>
      <c r="M4615" s="13">
        <v>0</v>
      </c>
      <c r="N4615" s="13" t="str">
        <f t="shared" si="219"/>
        <v>Go</v>
      </c>
      <c r="O4615" s="13" t="str">
        <f t="shared" si="217"/>
        <v>0</v>
      </c>
      <c r="P4615" s="13" t="s">
        <v>49</v>
      </c>
      <c r="Q4615" s="13" t="s">
        <v>50</v>
      </c>
    </row>
    <row r="4616" spans="1:17">
      <c r="A4616" s="13" t="s">
        <v>58</v>
      </c>
      <c r="B4616" s="94" t="s">
        <v>5</v>
      </c>
      <c r="C4616" s="13">
        <v>12</v>
      </c>
      <c r="D4616" s="13" t="s">
        <v>48</v>
      </c>
      <c r="E4616" s="52" t="str">
        <f t="shared" si="218"/>
        <v>H</v>
      </c>
      <c r="F4616" s="13">
        <v>12</v>
      </c>
      <c r="G4616" s="13">
        <v>1</v>
      </c>
      <c r="H4616" s="13">
        <v>19</v>
      </c>
      <c r="I4616" s="13">
        <v>383.71</v>
      </c>
      <c r="J4616" s="13">
        <v>1</v>
      </c>
      <c r="K4616" s="13">
        <v>1</v>
      </c>
      <c r="L4616" s="13">
        <v>1</v>
      </c>
      <c r="M4616" s="13">
        <v>0</v>
      </c>
      <c r="N4616" s="13" t="str">
        <f t="shared" si="219"/>
        <v>Go</v>
      </c>
      <c r="O4616" s="13" t="str">
        <f t="shared" si="217"/>
        <v>0</v>
      </c>
      <c r="P4616" s="13" t="s">
        <v>49</v>
      </c>
      <c r="Q4616" s="13" t="s">
        <v>50</v>
      </c>
    </row>
    <row r="4617" spans="1:17">
      <c r="A4617" s="13" t="s">
        <v>58</v>
      </c>
      <c r="B4617" s="94" t="s">
        <v>5</v>
      </c>
      <c r="C4617" s="13">
        <v>12</v>
      </c>
      <c r="D4617" s="13" t="s">
        <v>48</v>
      </c>
      <c r="E4617" s="52" t="str">
        <f t="shared" si="218"/>
        <v>H</v>
      </c>
      <c r="F4617" s="13">
        <v>12</v>
      </c>
      <c r="G4617" s="13">
        <v>1</v>
      </c>
      <c r="H4617" s="13">
        <v>22</v>
      </c>
      <c r="I4617" s="13">
        <v>511.92619999999999</v>
      </c>
      <c r="J4617" s="13">
        <v>1</v>
      </c>
      <c r="K4617" s="13">
        <v>1</v>
      </c>
      <c r="L4617" s="13">
        <v>1</v>
      </c>
      <c r="M4617" s="13">
        <v>0</v>
      </c>
      <c r="N4617" s="13" t="str">
        <f t="shared" si="219"/>
        <v>Go</v>
      </c>
      <c r="O4617" s="13" t="str">
        <f t="shared" ref="O4617:O4680" si="220">IF(K4617=0, "1", "0")</f>
        <v>0</v>
      </c>
      <c r="P4617" s="13" t="s">
        <v>49</v>
      </c>
      <c r="Q4617" s="13" t="s">
        <v>50</v>
      </c>
    </row>
    <row r="4618" spans="1:17">
      <c r="A4618" s="13" t="s">
        <v>58</v>
      </c>
      <c r="B4618" s="94" t="s">
        <v>5</v>
      </c>
      <c r="C4618" s="13">
        <v>12</v>
      </c>
      <c r="D4618" s="13" t="s">
        <v>48</v>
      </c>
      <c r="E4618" s="52" t="str">
        <f t="shared" si="218"/>
        <v>H</v>
      </c>
      <c r="F4618" s="13">
        <v>12</v>
      </c>
      <c r="G4618" s="13">
        <v>1</v>
      </c>
      <c r="H4618" s="13">
        <v>23</v>
      </c>
      <c r="I4618" s="13">
        <v>1130.3316</v>
      </c>
      <c r="J4618" s="13">
        <v>1</v>
      </c>
      <c r="K4618" s="13">
        <v>1</v>
      </c>
      <c r="L4618" s="13">
        <v>1</v>
      </c>
      <c r="M4618" s="13">
        <v>0</v>
      </c>
      <c r="N4618" s="13" t="str">
        <f t="shared" si="219"/>
        <v>Go</v>
      </c>
      <c r="O4618" s="13" t="str">
        <f t="shared" si="220"/>
        <v>0</v>
      </c>
      <c r="P4618" s="13" t="s">
        <v>49</v>
      </c>
      <c r="Q4618" s="13" t="s">
        <v>50</v>
      </c>
    </row>
    <row r="4619" spans="1:17">
      <c r="A4619" s="13" t="s">
        <v>58</v>
      </c>
      <c r="B4619" s="94" t="s">
        <v>5</v>
      </c>
      <c r="C4619" s="13">
        <v>12</v>
      </c>
      <c r="D4619" s="13" t="s">
        <v>48</v>
      </c>
      <c r="E4619" s="52" t="str">
        <f t="shared" si="218"/>
        <v>H</v>
      </c>
      <c r="F4619" s="13">
        <v>12</v>
      </c>
      <c r="G4619" s="13">
        <v>1</v>
      </c>
      <c r="H4619" s="13">
        <v>24</v>
      </c>
      <c r="I4619" s="13">
        <v>813.48670000000004</v>
      </c>
      <c r="J4619" s="13">
        <v>1</v>
      </c>
      <c r="K4619" s="13">
        <v>1</v>
      </c>
      <c r="L4619" s="13">
        <v>1</v>
      </c>
      <c r="M4619" s="13">
        <v>0</v>
      </c>
      <c r="N4619" s="13" t="str">
        <f t="shared" si="219"/>
        <v>Go</v>
      </c>
      <c r="O4619" s="13" t="str">
        <f t="shared" si="220"/>
        <v>0</v>
      </c>
      <c r="P4619" s="13" t="s">
        <v>49</v>
      </c>
      <c r="Q4619" s="13" t="s">
        <v>50</v>
      </c>
    </row>
    <row r="4620" spans="1:17">
      <c r="A4620" s="13" t="s">
        <v>58</v>
      </c>
      <c r="B4620" s="94" t="s">
        <v>5</v>
      </c>
      <c r="C4620" s="13">
        <v>12</v>
      </c>
      <c r="D4620" s="13" t="s">
        <v>48</v>
      </c>
      <c r="E4620" s="52" t="str">
        <f t="shared" si="218"/>
        <v>H</v>
      </c>
      <c r="F4620" s="13">
        <v>12</v>
      </c>
      <c r="G4620" s="13">
        <v>1</v>
      </c>
      <c r="H4620" s="13">
        <v>25</v>
      </c>
      <c r="I4620" s="13">
        <v>400.60410000000002</v>
      </c>
      <c r="J4620" s="13">
        <v>1</v>
      </c>
      <c r="K4620" s="13">
        <v>1</v>
      </c>
      <c r="L4620" s="13">
        <v>1</v>
      </c>
      <c r="M4620" s="13">
        <v>0</v>
      </c>
      <c r="N4620" s="13" t="str">
        <f t="shared" si="219"/>
        <v>Go</v>
      </c>
      <c r="O4620" s="13" t="str">
        <f t="shared" si="220"/>
        <v>0</v>
      </c>
      <c r="P4620" s="13" t="s">
        <v>49</v>
      </c>
      <c r="Q4620" s="13" t="s">
        <v>50</v>
      </c>
    </row>
    <row r="4621" spans="1:17">
      <c r="A4621" s="13" t="s">
        <v>58</v>
      </c>
      <c r="B4621" s="94" t="s">
        <v>5</v>
      </c>
      <c r="C4621" s="13">
        <v>12</v>
      </c>
      <c r="D4621" s="13" t="s">
        <v>48</v>
      </c>
      <c r="E4621" s="52" t="str">
        <f t="shared" si="218"/>
        <v>H</v>
      </c>
      <c r="F4621" s="13">
        <v>12</v>
      </c>
      <c r="G4621" s="13">
        <v>1</v>
      </c>
      <c r="H4621" s="13">
        <v>27</v>
      </c>
      <c r="I4621" s="13">
        <v>1336.0905</v>
      </c>
      <c r="J4621" s="13">
        <v>1</v>
      </c>
      <c r="K4621" s="13">
        <v>1</v>
      </c>
      <c r="L4621" s="13">
        <v>1</v>
      </c>
      <c r="M4621" s="13">
        <v>0</v>
      </c>
      <c r="N4621" s="13" t="str">
        <f t="shared" si="219"/>
        <v>Go</v>
      </c>
      <c r="O4621" s="13" t="str">
        <f t="shared" si="220"/>
        <v>0</v>
      </c>
      <c r="P4621" s="13" t="s">
        <v>49</v>
      </c>
      <c r="Q4621" s="13" t="s">
        <v>50</v>
      </c>
    </row>
    <row r="4622" spans="1:17">
      <c r="A4622" s="13" t="s">
        <v>58</v>
      </c>
      <c r="B4622" s="94" t="s">
        <v>5</v>
      </c>
      <c r="C4622" s="13">
        <v>12</v>
      </c>
      <c r="D4622" s="13" t="s">
        <v>48</v>
      </c>
      <c r="E4622" s="52" t="str">
        <f t="shared" si="218"/>
        <v>H</v>
      </c>
      <c r="F4622" s="13">
        <v>12</v>
      </c>
      <c r="G4622" s="13">
        <v>1</v>
      </c>
      <c r="H4622" s="13">
        <v>28</v>
      </c>
      <c r="I4622" s="13">
        <v>725.81230000000005</v>
      </c>
      <c r="J4622" s="13">
        <v>1</v>
      </c>
      <c r="K4622" s="13">
        <v>1</v>
      </c>
      <c r="L4622" s="13">
        <v>1</v>
      </c>
      <c r="M4622" s="13">
        <v>0</v>
      </c>
      <c r="N4622" s="13" t="str">
        <f t="shared" si="219"/>
        <v>Go</v>
      </c>
      <c r="O4622" s="13" t="str">
        <f t="shared" si="220"/>
        <v>0</v>
      </c>
      <c r="P4622" s="13" t="s">
        <v>49</v>
      </c>
      <c r="Q4622" s="13" t="s">
        <v>50</v>
      </c>
    </row>
    <row r="4623" spans="1:17">
      <c r="A4623" s="13" t="s">
        <v>58</v>
      </c>
      <c r="B4623" s="94" t="s">
        <v>5</v>
      </c>
      <c r="C4623" s="13">
        <v>12</v>
      </c>
      <c r="D4623" s="13" t="s">
        <v>48</v>
      </c>
      <c r="E4623" s="52" t="str">
        <f t="shared" si="218"/>
        <v>H</v>
      </c>
      <c r="F4623" s="13">
        <v>12</v>
      </c>
      <c r="G4623" s="13">
        <v>1</v>
      </c>
      <c r="H4623" s="13">
        <v>30</v>
      </c>
      <c r="I4623" s="13">
        <v>396.95060000000001</v>
      </c>
      <c r="J4623" s="13">
        <v>1</v>
      </c>
      <c r="K4623" s="13">
        <v>1</v>
      </c>
      <c r="L4623" s="13">
        <v>1</v>
      </c>
      <c r="M4623" s="13">
        <v>0</v>
      </c>
      <c r="N4623" s="13" t="str">
        <f t="shared" si="219"/>
        <v>Go</v>
      </c>
      <c r="O4623" s="13" t="str">
        <f t="shared" si="220"/>
        <v>0</v>
      </c>
      <c r="P4623" s="13" t="s">
        <v>49</v>
      </c>
      <c r="Q4623" s="13" t="s">
        <v>50</v>
      </c>
    </row>
    <row r="4624" spans="1:17">
      <c r="A4624" s="13" t="s">
        <v>58</v>
      </c>
      <c r="B4624" s="94" t="s">
        <v>5</v>
      </c>
      <c r="C4624" s="13">
        <v>12</v>
      </c>
      <c r="D4624" s="13" t="s">
        <v>48</v>
      </c>
      <c r="E4624" s="52" t="str">
        <f t="shared" si="218"/>
        <v>H</v>
      </c>
      <c r="F4624" s="13">
        <v>12</v>
      </c>
      <c r="G4624" s="13">
        <v>1</v>
      </c>
      <c r="H4624" s="13">
        <v>31</v>
      </c>
      <c r="I4624" s="13">
        <v>452.39819999999997</v>
      </c>
      <c r="J4624" s="13">
        <v>1</v>
      </c>
      <c r="K4624" s="13">
        <v>1</v>
      </c>
      <c r="L4624" s="13">
        <v>1</v>
      </c>
      <c r="M4624" s="13">
        <v>0</v>
      </c>
      <c r="N4624" s="13" t="str">
        <f t="shared" si="219"/>
        <v>Go</v>
      </c>
      <c r="O4624" s="13" t="str">
        <f t="shared" si="220"/>
        <v>0</v>
      </c>
      <c r="P4624" s="13" t="s">
        <v>49</v>
      </c>
      <c r="Q4624" s="13" t="s">
        <v>50</v>
      </c>
    </row>
    <row r="4625" spans="1:17">
      <c r="A4625" s="13" t="s">
        <v>58</v>
      </c>
      <c r="B4625" s="94" t="s">
        <v>5</v>
      </c>
      <c r="C4625" s="13">
        <v>12</v>
      </c>
      <c r="D4625" s="13" t="s">
        <v>48</v>
      </c>
      <c r="E4625" s="52" t="str">
        <f t="shared" si="218"/>
        <v>H</v>
      </c>
      <c r="F4625" s="13">
        <v>12</v>
      </c>
      <c r="G4625" s="13">
        <v>1</v>
      </c>
      <c r="H4625" s="13">
        <v>32</v>
      </c>
      <c r="I4625" s="13">
        <v>1416.7983999999999</v>
      </c>
      <c r="J4625" s="13">
        <v>2</v>
      </c>
      <c r="K4625" s="13">
        <v>1</v>
      </c>
      <c r="L4625" s="13">
        <v>1</v>
      </c>
      <c r="M4625" s="13">
        <v>0</v>
      </c>
      <c r="N4625" s="13" t="str">
        <f t="shared" si="219"/>
        <v>Go</v>
      </c>
      <c r="O4625" s="13" t="str">
        <f t="shared" si="220"/>
        <v>0</v>
      </c>
      <c r="P4625" s="13" t="s">
        <v>49</v>
      </c>
      <c r="Q4625" s="13" t="s">
        <v>50</v>
      </c>
    </row>
    <row r="4626" spans="1:17">
      <c r="A4626" s="13" t="s">
        <v>58</v>
      </c>
      <c r="B4626" s="94" t="s">
        <v>5</v>
      </c>
      <c r="C4626" s="13">
        <v>12</v>
      </c>
      <c r="D4626" s="13" t="s">
        <v>48</v>
      </c>
      <c r="E4626" s="52" t="str">
        <f t="shared" ref="E4626:E4689" si="221">IF(D4626="M", "B",IF(D4626="B", "B", IF(D4626="H", "H")))</f>
        <v>H</v>
      </c>
      <c r="F4626" s="13">
        <v>12</v>
      </c>
      <c r="G4626" s="13">
        <v>1</v>
      </c>
      <c r="H4626" s="13">
        <v>33</v>
      </c>
      <c r="I4626" s="13">
        <v>383.72059999999999</v>
      </c>
      <c r="J4626" s="13">
        <v>1</v>
      </c>
      <c r="K4626" s="13">
        <v>1</v>
      </c>
      <c r="L4626" s="13">
        <v>1</v>
      </c>
      <c r="M4626" s="13">
        <v>0</v>
      </c>
      <c r="N4626" s="13" t="str">
        <f t="shared" si="219"/>
        <v>Go</v>
      </c>
      <c r="O4626" s="13" t="str">
        <f t="shared" si="220"/>
        <v>0</v>
      </c>
      <c r="P4626" s="13" t="s">
        <v>49</v>
      </c>
      <c r="Q4626" s="13" t="s">
        <v>50</v>
      </c>
    </row>
    <row r="4627" spans="1:17">
      <c r="A4627" s="13" t="s">
        <v>58</v>
      </c>
      <c r="B4627" s="94" t="s">
        <v>5</v>
      </c>
      <c r="C4627" s="13">
        <v>12</v>
      </c>
      <c r="D4627" s="13" t="s">
        <v>48</v>
      </c>
      <c r="E4627" s="52" t="str">
        <f t="shared" si="221"/>
        <v>H</v>
      </c>
      <c r="F4627" s="13">
        <v>12</v>
      </c>
      <c r="G4627" s="13">
        <v>1</v>
      </c>
      <c r="H4627" s="13">
        <v>35</v>
      </c>
      <c r="I4627" s="13">
        <v>529.17909999999995</v>
      </c>
      <c r="J4627" s="13">
        <v>1</v>
      </c>
      <c r="K4627" s="13">
        <v>1</v>
      </c>
      <c r="L4627" s="13">
        <v>1</v>
      </c>
      <c r="M4627" s="13">
        <v>0</v>
      </c>
      <c r="N4627" s="13" t="str">
        <f t="shared" si="219"/>
        <v>Go</v>
      </c>
      <c r="O4627" s="13" t="str">
        <f t="shared" si="220"/>
        <v>0</v>
      </c>
      <c r="P4627" s="13" t="s">
        <v>49</v>
      </c>
      <c r="Q4627" s="13" t="s">
        <v>50</v>
      </c>
    </row>
    <row r="4628" spans="1:17">
      <c r="A4628" s="13" t="s">
        <v>58</v>
      </c>
      <c r="B4628" s="94" t="s">
        <v>5</v>
      </c>
      <c r="C4628" s="13">
        <v>12</v>
      </c>
      <c r="D4628" s="13" t="s">
        <v>48</v>
      </c>
      <c r="E4628" s="52" t="str">
        <f t="shared" si="221"/>
        <v>H</v>
      </c>
      <c r="F4628" s="13">
        <v>12</v>
      </c>
      <c r="G4628" s="13">
        <v>1</v>
      </c>
      <c r="H4628" s="13">
        <v>36</v>
      </c>
      <c r="I4628" s="13">
        <v>1980.2963</v>
      </c>
      <c r="J4628" s="13">
        <v>1</v>
      </c>
      <c r="K4628" s="13">
        <v>1</v>
      </c>
      <c r="L4628" s="13">
        <v>1</v>
      </c>
      <c r="M4628" s="13">
        <v>0</v>
      </c>
      <c r="N4628" s="13" t="str">
        <f t="shared" si="219"/>
        <v>Go</v>
      </c>
      <c r="O4628" s="13" t="str">
        <f t="shared" si="220"/>
        <v>0</v>
      </c>
      <c r="P4628" s="13" t="s">
        <v>49</v>
      </c>
      <c r="Q4628" s="13" t="s">
        <v>50</v>
      </c>
    </row>
    <row r="4629" spans="1:17">
      <c r="A4629" s="13" t="s">
        <v>58</v>
      </c>
      <c r="B4629" s="94" t="s">
        <v>5</v>
      </c>
      <c r="C4629" s="13">
        <v>12</v>
      </c>
      <c r="D4629" s="13" t="s">
        <v>48</v>
      </c>
      <c r="E4629" s="52" t="str">
        <f t="shared" si="221"/>
        <v>H</v>
      </c>
      <c r="F4629" s="13">
        <v>12</v>
      </c>
      <c r="G4629" s="13">
        <v>1</v>
      </c>
      <c r="H4629" s="13">
        <v>37</v>
      </c>
      <c r="I4629" s="13">
        <v>3448.0448000000001</v>
      </c>
      <c r="J4629" s="13">
        <v>1</v>
      </c>
      <c r="K4629" s="13">
        <v>1</v>
      </c>
      <c r="L4629" s="13">
        <v>1</v>
      </c>
      <c r="M4629" s="13">
        <v>0</v>
      </c>
      <c r="N4629" s="13" t="str">
        <f t="shared" si="219"/>
        <v>Go</v>
      </c>
      <c r="O4629" s="13" t="str">
        <f t="shared" si="220"/>
        <v>0</v>
      </c>
      <c r="P4629" s="13" t="s">
        <v>49</v>
      </c>
      <c r="Q4629" s="13" t="s">
        <v>50</v>
      </c>
    </row>
    <row r="4630" spans="1:17">
      <c r="A4630" s="13" t="s">
        <v>58</v>
      </c>
      <c r="B4630" s="94" t="s">
        <v>5</v>
      </c>
      <c r="C4630" s="13">
        <v>12</v>
      </c>
      <c r="D4630" s="13" t="s">
        <v>48</v>
      </c>
      <c r="E4630" s="52" t="str">
        <f t="shared" si="221"/>
        <v>H</v>
      </c>
      <c r="F4630" s="13">
        <v>12</v>
      </c>
      <c r="G4630" s="13">
        <v>1</v>
      </c>
      <c r="H4630" s="13">
        <v>38</v>
      </c>
      <c r="I4630" s="13">
        <v>666.79769999999996</v>
      </c>
      <c r="J4630" s="13">
        <v>1</v>
      </c>
      <c r="K4630" s="13">
        <v>1</v>
      </c>
      <c r="L4630" s="13">
        <v>1</v>
      </c>
      <c r="M4630" s="13">
        <v>0</v>
      </c>
      <c r="N4630" s="13" t="str">
        <f t="shared" si="219"/>
        <v>Go</v>
      </c>
      <c r="O4630" s="13" t="str">
        <f t="shared" si="220"/>
        <v>0</v>
      </c>
      <c r="P4630" s="13" t="s">
        <v>49</v>
      </c>
      <c r="Q4630" s="13" t="s">
        <v>50</v>
      </c>
    </row>
    <row r="4631" spans="1:17">
      <c r="A4631" s="13" t="s">
        <v>58</v>
      </c>
      <c r="B4631" s="94" t="s">
        <v>5</v>
      </c>
      <c r="C4631" s="13">
        <v>12</v>
      </c>
      <c r="D4631" s="13" t="s">
        <v>48</v>
      </c>
      <c r="E4631" s="52" t="str">
        <f t="shared" si="221"/>
        <v>H</v>
      </c>
      <c r="F4631" s="13">
        <v>12</v>
      </c>
      <c r="G4631" s="13">
        <v>1</v>
      </c>
      <c r="H4631" s="13">
        <v>40</v>
      </c>
      <c r="I4631" s="13">
        <v>1523.576</v>
      </c>
      <c r="J4631" s="13">
        <v>1</v>
      </c>
      <c r="K4631" s="13">
        <v>1</v>
      </c>
      <c r="L4631" s="13">
        <v>1</v>
      </c>
      <c r="M4631" s="13">
        <v>0</v>
      </c>
      <c r="N4631" s="13" t="str">
        <f t="shared" si="219"/>
        <v>Go</v>
      </c>
      <c r="O4631" s="13" t="str">
        <f t="shared" si="220"/>
        <v>0</v>
      </c>
      <c r="P4631" s="13" t="s">
        <v>49</v>
      </c>
      <c r="Q4631" s="13" t="s">
        <v>50</v>
      </c>
    </row>
    <row r="4632" spans="1:17">
      <c r="A4632" s="13" t="s">
        <v>58</v>
      </c>
      <c r="B4632" s="94" t="s">
        <v>5</v>
      </c>
      <c r="C4632" s="13">
        <v>12</v>
      </c>
      <c r="D4632" s="13" t="s">
        <v>48</v>
      </c>
      <c r="E4632" s="52" t="str">
        <f t="shared" si="221"/>
        <v>H</v>
      </c>
      <c r="F4632" s="13">
        <v>12</v>
      </c>
      <c r="G4632" s="13">
        <v>1</v>
      </c>
      <c r="H4632" s="13">
        <v>1</v>
      </c>
      <c r="I4632" s="13">
        <v>5696.8688000000002</v>
      </c>
      <c r="J4632" s="13">
        <v>1</v>
      </c>
      <c r="K4632" s="13">
        <v>0</v>
      </c>
      <c r="L4632" s="13">
        <v>1</v>
      </c>
      <c r="M4632" s="13">
        <v>1</v>
      </c>
      <c r="N4632" s="13" t="str">
        <f t="shared" si="219"/>
        <v>NoGo</v>
      </c>
      <c r="O4632" t="str">
        <f t="shared" si="220"/>
        <v>1</v>
      </c>
      <c r="P4632" s="13" t="s">
        <v>49</v>
      </c>
      <c r="Q4632" s="13" t="s">
        <v>50</v>
      </c>
    </row>
    <row r="4633" spans="1:17">
      <c r="A4633" s="13" t="s">
        <v>58</v>
      </c>
      <c r="B4633" s="94" t="s">
        <v>5</v>
      </c>
      <c r="C4633" s="13">
        <v>12</v>
      </c>
      <c r="D4633" s="13" t="s">
        <v>48</v>
      </c>
      <c r="E4633" s="52" t="str">
        <f t="shared" si="221"/>
        <v>H</v>
      </c>
      <c r="F4633" s="13">
        <v>12</v>
      </c>
      <c r="G4633" s="13">
        <v>1</v>
      </c>
      <c r="H4633" s="13">
        <v>5</v>
      </c>
      <c r="I4633" s="13">
        <v>3323.3658</v>
      </c>
      <c r="J4633" s="13">
        <v>1</v>
      </c>
      <c r="K4633" s="13">
        <v>0</v>
      </c>
      <c r="L4633" s="13">
        <v>1</v>
      </c>
      <c r="M4633" s="13">
        <v>1</v>
      </c>
      <c r="N4633" s="13" t="str">
        <f t="shared" si="219"/>
        <v>NoGo</v>
      </c>
      <c r="O4633" t="str">
        <f t="shared" si="220"/>
        <v>1</v>
      </c>
      <c r="P4633" s="13" t="s">
        <v>49</v>
      </c>
      <c r="Q4633" s="13" t="s">
        <v>50</v>
      </c>
    </row>
    <row r="4634" spans="1:17">
      <c r="A4634" s="13" t="s">
        <v>58</v>
      </c>
      <c r="B4634" s="94" t="s">
        <v>5</v>
      </c>
      <c r="C4634" s="13">
        <v>12</v>
      </c>
      <c r="D4634" s="13" t="s">
        <v>48</v>
      </c>
      <c r="E4634" s="52" t="str">
        <f t="shared" si="221"/>
        <v>H</v>
      </c>
      <c r="F4634" s="13">
        <v>12</v>
      </c>
      <c r="G4634" s="13">
        <v>1</v>
      </c>
      <c r="H4634" s="13">
        <v>11</v>
      </c>
      <c r="I4634" s="13">
        <v>3397.2361999999998</v>
      </c>
      <c r="J4634" s="13">
        <v>1</v>
      </c>
      <c r="K4634" s="13">
        <v>0</v>
      </c>
      <c r="L4634" s="13">
        <v>1</v>
      </c>
      <c r="M4634" s="13">
        <v>1</v>
      </c>
      <c r="N4634" s="13" t="str">
        <f t="shared" ref="N4634:N4665" si="222">IF(M4634=0,"Go","NoGo")</f>
        <v>NoGo</v>
      </c>
      <c r="O4634" t="str">
        <f t="shared" si="220"/>
        <v>1</v>
      </c>
      <c r="P4634" s="13" t="s">
        <v>49</v>
      </c>
      <c r="Q4634" s="13" t="s">
        <v>50</v>
      </c>
    </row>
    <row r="4635" spans="1:17">
      <c r="A4635" s="13" t="s">
        <v>58</v>
      </c>
      <c r="B4635" s="94" t="s">
        <v>5</v>
      </c>
      <c r="C4635" s="13">
        <v>12</v>
      </c>
      <c r="D4635" s="13" t="s">
        <v>48</v>
      </c>
      <c r="E4635" s="52" t="str">
        <f t="shared" si="221"/>
        <v>H</v>
      </c>
      <c r="F4635" s="13">
        <v>12</v>
      </c>
      <c r="G4635" s="13">
        <v>1</v>
      </c>
      <c r="H4635" s="13">
        <v>13</v>
      </c>
      <c r="I4635" s="13">
        <v>3294.2917000000002</v>
      </c>
      <c r="J4635" s="13">
        <v>1</v>
      </c>
      <c r="K4635" s="13">
        <v>0</v>
      </c>
      <c r="L4635" s="13">
        <v>1</v>
      </c>
      <c r="M4635" s="13">
        <v>1</v>
      </c>
      <c r="N4635" s="13" t="str">
        <f t="shared" si="222"/>
        <v>NoGo</v>
      </c>
      <c r="O4635" t="str">
        <f t="shared" si="220"/>
        <v>1</v>
      </c>
      <c r="P4635" s="13" t="s">
        <v>49</v>
      </c>
      <c r="Q4635" s="13" t="s">
        <v>50</v>
      </c>
    </row>
    <row r="4636" spans="1:17">
      <c r="A4636" s="13" t="s">
        <v>58</v>
      </c>
      <c r="B4636" s="94" t="s">
        <v>5</v>
      </c>
      <c r="C4636" s="13">
        <v>12</v>
      </c>
      <c r="D4636" s="13" t="s">
        <v>48</v>
      </c>
      <c r="E4636" s="52" t="str">
        <f t="shared" si="221"/>
        <v>H</v>
      </c>
      <c r="F4636" s="13">
        <v>12</v>
      </c>
      <c r="G4636" s="13">
        <v>1</v>
      </c>
      <c r="H4636" s="13">
        <v>20</v>
      </c>
      <c r="I4636" s="13">
        <v>3199.4571999999998</v>
      </c>
      <c r="J4636" s="13">
        <v>1</v>
      </c>
      <c r="K4636" s="13">
        <v>0</v>
      </c>
      <c r="L4636" s="13">
        <v>1</v>
      </c>
      <c r="M4636" s="13">
        <v>1</v>
      </c>
      <c r="N4636" s="13" t="str">
        <f t="shared" si="222"/>
        <v>NoGo</v>
      </c>
      <c r="O4636" t="str">
        <f t="shared" si="220"/>
        <v>1</v>
      </c>
      <c r="P4636" s="13" t="s">
        <v>49</v>
      </c>
      <c r="Q4636" s="13" t="s">
        <v>50</v>
      </c>
    </row>
    <row r="4637" spans="1:17">
      <c r="A4637" s="13" t="s">
        <v>58</v>
      </c>
      <c r="B4637" s="94" t="s">
        <v>5</v>
      </c>
      <c r="C4637" s="13">
        <v>12</v>
      </c>
      <c r="D4637" s="13" t="s">
        <v>48</v>
      </c>
      <c r="E4637" s="52" t="str">
        <f t="shared" si="221"/>
        <v>H</v>
      </c>
      <c r="F4637" s="13">
        <v>12</v>
      </c>
      <c r="G4637" s="13">
        <v>1</v>
      </c>
      <c r="H4637" s="13">
        <v>21</v>
      </c>
      <c r="I4637" s="13">
        <v>4421.8267999999998</v>
      </c>
      <c r="J4637" s="13">
        <v>1</v>
      </c>
      <c r="K4637" s="13">
        <v>0</v>
      </c>
      <c r="L4637" s="13">
        <v>1</v>
      </c>
      <c r="M4637" s="13">
        <v>1</v>
      </c>
      <c r="N4637" s="13" t="str">
        <f t="shared" si="222"/>
        <v>NoGo</v>
      </c>
      <c r="O4637" t="str">
        <f t="shared" si="220"/>
        <v>1</v>
      </c>
      <c r="P4637" s="13" t="s">
        <v>49</v>
      </c>
      <c r="Q4637" s="13" t="s">
        <v>50</v>
      </c>
    </row>
    <row r="4638" spans="1:17">
      <c r="A4638" s="13" t="s">
        <v>58</v>
      </c>
      <c r="B4638" s="94" t="s">
        <v>5</v>
      </c>
      <c r="C4638" s="13">
        <v>12</v>
      </c>
      <c r="D4638" s="13" t="s">
        <v>48</v>
      </c>
      <c r="E4638" s="52" t="str">
        <f t="shared" si="221"/>
        <v>H</v>
      </c>
      <c r="F4638" s="13">
        <v>12</v>
      </c>
      <c r="G4638" s="13">
        <v>1</v>
      </c>
      <c r="H4638" s="13">
        <v>26</v>
      </c>
      <c r="I4638" s="13">
        <v>2200.3975</v>
      </c>
      <c r="J4638" s="13">
        <v>0</v>
      </c>
      <c r="K4638" s="13">
        <v>1</v>
      </c>
      <c r="L4638" s="13">
        <v>1</v>
      </c>
      <c r="M4638" s="13">
        <v>1</v>
      </c>
      <c r="N4638" s="13" t="str">
        <f t="shared" si="222"/>
        <v>NoGo</v>
      </c>
      <c r="O4638" t="str">
        <f t="shared" si="220"/>
        <v>0</v>
      </c>
      <c r="P4638" s="13" t="s">
        <v>49</v>
      </c>
      <c r="Q4638" s="13" t="s">
        <v>50</v>
      </c>
    </row>
    <row r="4639" spans="1:17">
      <c r="A4639" s="13" t="s">
        <v>58</v>
      </c>
      <c r="B4639" s="94" t="s">
        <v>5</v>
      </c>
      <c r="C4639" s="13">
        <v>12</v>
      </c>
      <c r="D4639" s="13" t="s">
        <v>48</v>
      </c>
      <c r="E4639" s="52" t="str">
        <f t="shared" si="221"/>
        <v>H</v>
      </c>
      <c r="F4639" s="13">
        <v>12</v>
      </c>
      <c r="G4639" s="13">
        <v>1</v>
      </c>
      <c r="H4639" s="13">
        <v>29</v>
      </c>
      <c r="I4639" s="13">
        <v>3319.19</v>
      </c>
      <c r="J4639" s="13">
        <v>1</v>
      </c>
      <c r="K4639" s="13">
        <v>0</v>
      </c>
      <c r="L4639" s="13">
        <v>1</v>
      </c>
      <c r="M4639" s="13">
        <v>1</v>
      </c>
      <c r="N4639" s="13" t="str">
        <f t="shared" si="222"/>
        <v>NoGo</v>
      </c>
      <c r="O4639" t="str">
        <f t="shared" si="220"/>
        <v>1</v>
      </c>
      <c r="P4639" s="13" t="s">
        <v>49</v>
      </c>
      <c r="Q4639" s="13" t="s">
        <v>50</v>
      </c>
    </row>
    <row r="4640" spans="1:17">
      <c r="A4640" s="13" t="s">
        <v>58</v>
      </c>
      <c r="B4640" s="94" t="s">
        <v>5</v>
      </c>
      <c r="C4640" s="13">
        <v>12</v>
      </c>
      <c r="D4640" s="13" t="s">
        <v>48</v>
      </c>
      <c r="E4640" s="52" t="str">
        <f t="shared" si="221"/>
        <v>H</v>
      </c>
      <c r="F4640" s="13">
        <v>12</v>
      </c>
      <c r="G4640" s="13">
        <v>1</v>
      </c>
      <c r="H4640" s="13">
        <v>34</v>
      </c>
      <c r="I4640" s="13">
        <v>2186.2460000000001</v>
      </c>
      <c r="J4640" s="13">
        <v>0</v>
      </c>
      <c r="K4640" s="13">
        <v>1</v>
      </c>
      <c r="L4640" s="13">
        <v>1</v>
      </c>
      <c r="M4640" s="13">
        <v>1</v>
      </c>
      <c r="N4640" s="13" t="str">
        <f t="shared" si="222"/>
        <v>NoGo</v>
      </c>
      <c r="O4640" t="str">
        <f t="shared" si="220"/>
        <v>0</v>
      </c>
      <c r="P4640" s="13" t="s">
        <v>49</v>
      </c>
      <c r="Q4640" s="13" t="s">
        <v>50</v>
      </c>
    </row>
    <row r="4641" spans="1:17">
      <c r="A4641" s="13" t="s">
        <v>58</v>
      </c>
      <c r="B4641" s="94" t="s">
        <v>5</v>
      </c>
      <c r="C4641" s="13">
        <v>12</v>
      </c>
      <c r="D4641" s="13" t="s">
        <v>48</v>
      </c>
      <c r="E4641" s="52" t="str">
        <f t="shared" si="221"/>
        <v>H</v>
      </c>
      <c r="F4641" s="13">
        <v>12</v>
      </c>
      <c r="G4641" s="13">
        <v>1</v>
      </c>
      <c r="H4641" s="13">
        <v>39</v>
      </c>
      <c r="I4641" s="13">
        <v>3150.4256999999998</v>
      </c>
      <c r="J4641" s="13">
        <v>1</v>
      </c>
      <c r="K4641" s="13">
        <v>0</v>
      </c>
      <c r="L4641" s="13">
        <v>1</v>
      </c>
      <c r="M4641" s="13">
        <v>1</v>
      </c>
      <c r="N4641" s="13" t="str">
        <f t="shared" si="222"/>
        <v>NoGo</v>
      </c>
      <c r="O4641" t="str">
        <f t="shared" si="220"/>
        <v>1</v>
      </c>
      <c r="P4641" s="13" t="s">
        <v>49</v>
      </c>
      <c r="Q4641" s="13" t="s">
        <v>50</v>
      </c>
    </row>
    <row r="4642" spans="1:17">
      <c r="A4642" s="13" t="s">
        <v>58</v>
      </c>
      <c r="B4642" s="94" t="s">
        <v>5</v>
      </c>
      <c r="C4642" s="13">
        <v>12</v>
      </c>
      <c r="D4642" s="13" t="s">
        <v>48</v>
      </c>
      <c r="E4642" s="52" t="str">
        <f t="shared" si="221"/>
        <v>H</v>
      </c>
      <c r="F4642" s="13">
        <v>12</v>
      </c>
      <c r="G4642" s="13">
        <v>2</v>
      </c>
      <c r="H4642" s="13">
        <v>1</v>
      </c>
      <c r="I4642" s="13">
        <v>393.65750000000003</v>
      </c>
      <c r="J4642" s="13">
        <v>1</v>
      </c>
      <c r="K4642" s="13">
        <v>1</v>
      </c>
      <c r="L4642" s="13">
        <v>1</v>
      </c>
      <c r="M4642" s="13">
        <v>0</v>
      </c>
      <c r="N4642" s="13" t="str">
        <f t="shared" si="222"/>
        <v>Go</v>
      </c>
      <c r="O4642" s="13" t="str">
        <f t="shared" si="220"/>
        <v>0</v>
      </c>
      <c r="P4642" s="13" t="s">
        <v>49</v>
      </c>
      <c r="Q4642" s="13" t="s">
        <v>50</v>
      </c>
    </row>
    <row r="4643" spans="1:17">
      <c r="A4643" s="13" t="s">
        <v>58</v>
      </c>
      <c r="B4643" s="94" t="s">
        <v>5</v>
      </c>
      <c r="C4643" s="13">
        <v>12</v>
      </c>
      <c r="D4643" s="13" t="s">
        <v>48</v>
      </c>
      <c r="E4643" s="52" t="str">
        <f t="shared" si="221"/>
        <v>H</v>
      </c>
      <c r="F4643" s="13">
        <v>12</v>
      </c>
      <c r="G4643" s="13">
        <v>2</v>
      </c>
      <c r="H4643" s="13">
        <v>2</v>
      </c>
      <c r="I4643" s="13">
        <v>520.60860000000002</v>
      </c>
      <c r="J4643" s="13">
        <v>1</v>
      </c>
      <c r="K4643" s="13">
        <v>1</v>
      </c>
      <c r="L4643" s="13">
        <v>1</v>
      </c>
      <c r="M4643" s="13">
        <v>0</v>
      </c>
      <c r="N4643" s="13" t="str">
        <f t="shared" si="222"/>
        <v>Go</v>
      </c>
      <c r="O4643" s="13" t="str">
        <f t="shared" si="220"/>
        <v>0</v>
      </c>
      <c r="P4643" s="13" t="s">
        <v>49</v>
      </c>
      <c r="Q4643" s="13" t="s">
        <v>50</v>
      </c>
    </row>
    <row r="4644" spans="1:17">
      <c r="A4644" s="13" t="s">
        <v>58</v>
      </c>
      <c r="B4644" s="94" t="s">
        <v>5</v>
      </c>
      <c r="C4644" s="13">
        <v>12</v>
      </c>
      <c r="D4644" s="13" t="s">
        <v>48</v>
      </c>
      <c r="E4644" s="52" t="str">
        <f t="shared" si="221"/>
        <v>H</v>
      </c>
      <c r="F4644" s="13">
        <v>12</v>
      </c>
      <c r="G4644" s="13">
        <v>2</v>
      </c>
      <c r="H4644" s="13">
        <v>3</v>
      </c>
      <c r="I4644" s="13">
        <v>465.5009</v>
      </c>
      <c r="J4644" s="13">
        <v>1</v>
      </c>
      <c r="K4644" s="13">
        <v>1</v>
      </c>
      <c r="L4644" s="13">
        <v>1</v>
      </c>
      <c r="M4644" s="13">
        <v>0</v>
      </c>
      <c r="N4644" s="13" t="str">
        <f t="shared" si="222"/>
        <v>Go</v>
      </c>
      <c r="O4644" s="13" t="str">
        <f t="shared" si="220"/>
        <v>0</v>
      </c>
      <c r="P4644" s="13" t="s">
        <v>49</v>
      </c>
      <c r="Q4644" s="13" t="s">
        <v>50</v>
      </c>
    </row>
    <row r="4645" spans="1:17">
      <c r="A4645" s="13" t="s">
        <v>58</v>
      </c>
      <c r="B4645" s="94" t="s">
        <v>5</v>
      </c>
      <c r="C4645" s="13">
        <v>12</v>
      </c>
      <c r="D4645" s="13" t="s">
        <v>48</v>
      </c>
      <c r="E4645" s="52" t="str">
        <f t="shared" si="221"/>
        <v>H</v>
      </c>
      <c r="F4645" s="13">
        <v>12</v>
      </c>
      <c r="G4645" s="13">
        <v>2</v>
      </c>
      <c r="H4645" s="13">
        <v>5</v>
      </c>
      <c r="I4645" s="13">
        <v>650.23170000000005</v>
      </c>
      <c r="J4645" s="13">
        <v>1</v>
      </c>
      <c r="K4645" s="13">
        <v>1</v>
      </c>
      <c r="L4645" s="13">
        <v>1</v>
      </c>
      <c r="M4645" s="13">
        <v>0</v>
      </c>
      <c r="N4645" s="13" t="str">
        <f t="shared" si="222"/>
        <v>Go</v>
      </c>
      <c r="O4645" s="13" t="str">
        <f t="shared" si="220"/>
        <v>0</v>
      </c>
      <c r="P4645" s="13" t="s">
        <v>49</v>
      </c>
      <c r="Q4645" s="13" t="s">
        <v>50</v>
      </c>
    </row>
    <row r="4646" spans="1:17">
      <c r="A4646" s="13" t="s">
        <v>58</v>
      </c>
      <c r="B4646" s="94" t="s">
        <v>5</v>
      </c>
      <c r="C4646" s="13">
        <v>12</v>
      </c>
      <c r="D4646" s="13" t="s">
        <v>48</v>
      </c>
      <c r="E4646" s="52" t="str">
        <f t="shared" si="221"/>
        <v>H</v>
      </c>
      <c r="F4646" s="13">
        <v>12</v>
      </c>
      <c r="G4646" s="13">
        <v>2</v>
      </c>
      <c r="H4646" s="13">
        <v>6</v>
      </c>
      <c r="I4646" s="13">
        <v>410.11110000000002</v>
      </c>
      <c r="J4646" s="13">
        <v>1</v>
      </c>
      <c r="K4646" s="13">
        <v>1</v>
      </c>
      <c r="L4646" s="13">
        <v>1</v>
      </c>
      <c r="M4646" s="13">
        <v>0</v>
      </c>
      <c r="N4646" s="13" t="str">
        <f t="shared" si="222"/>
        <v>Go</v>
      </c>
      <c r="O4646" s="13" t="str">
        <f t="shared" si="220"/>
        <v>0</v>
      </c>
      <c r="P4646" s="13" t="s">
        <v>49</v>
      </c>
      <c r="Q4646" s="13" t="s">
        <v>50</v>
      </c>
    </row>
    <row r="4647" spans="1:17">
      <c r="A4647" s="13" t="s">
        <v>58</v>
      </c>
      <c r="B4647" s="94" t="s">
        <v>5</v>
      </c>
      <c r="C4647" s="13">
        <v>12</v>
      </c>
      <c r="D4647" s="13" t="s">
        <v>48</v>
      </c>
      <c r="E4647" s="52" t="str">
        <f t="shared" si="221"/>
        <v>H</v>
      </c>
      <c r="F4647" s="13">
        <v>12</v>
      </c>
      <c r="G4647" s="13">
        <v>2</v>
      </c>
      <c r="H4647" s="13">
        <v>8</v>
      </c>
      <c r="I4647" s="13">
        <v>788.19970000000001</v>
      </c>
      <c r="J4647" s="13">
        <v>1</v>
      </c>
      <c r="K4647" s="13">
        <v>1</v>
      </c>
      <c r="L4647" s="13">
        <v>1</v>
      </c>
      <c r="M4647" s="13">
        <v>0</v>
      </c>
      <c r="N4647" s="13" t="str">
        <f t="shared" si="222"/>
        <v>Go</v>
      </c>
      <c r="O4647" s="13" t="str">
        <f t="shared" si="220"/>
        <v>0</v>
      </c>
      <c r="P4647" s="13" t="s">
        <v>49</v>
      </c>
      <c r="Q4647" s="13" t="s">
        <v>50</v>
      </c>
    </row>
    <row r="4648" spans="1:17">
      <c r="A4648" s="13" t="s">
        <v>58</v>
      </c>
      <c r="B4648" s="94" t="s">
        <v>5</v>
      </c>
      <c r="C4648" s="13">
        <v>12</v>
      </c>
      <c r="D4648" s="13" t="s">
        <v>48</v>
      </c>
      <c r="E4648" s="52" t="str">
        <f t="shared" si="221"/>
        <v>H</v>
      </c>
      <c r="F4648" s="13">
        <v>12</v>
      </c>
      <c r="G4648" s="13">
        <v>2</v>
      </c>
      <c r="H4648" s="13">
        <v>10</v>
      </c>
      <c r="I4648" s="13">
        <v>1204.5972999999999</v>
      </c>
      <c r="J4648" s="13">
        <v>3</v>
      </c>
      <c r="K4648" s="13">
        <v>1</v>
      </c>
      <c r="L4648" s="13">
        <v>1</v>
      </c>
      <c r="M4648" s="13">
        <v>0</v>
      </c>
      <c r="N4648" s="13" t="str">
        <f t="shared" si="222"/>
        <v>Go</v>
      </c>
      <c r="O4648" s="13" t="str">
        <f t="shared" si="220"/>
        <v>0</v>
      </c>
      <c r="P4648" s="13" t="s">
        <v>49</v>
      </c>
      <c r="Q4648" s="13" t="s">
        <v>50</v>
      </c>
    </row>
    <row r="4649" spans="1:17">
      <c r="A4649" s="13" t="s">
        <v>58</v>
      </c>
      <c r="B4649" s="94" t="s">
        <v>5</v>
      </c>
      <c r="C4649" s="13">
        <v>12</v>
      </c>
      <c r="D4649" s="13" t="s">
        <v>48</v>
      </c>
      <c r="E4649" s="52" t="str">
        <f t="shared" si="221"/>
        <v>H</v>
      </c>
      <c r="F4649" s="13">
        <v>12</v>
      </c>
      <c r="G4649" s="13">
        <v>2</v>
      </c>
      <c r="H4649" s="13">
        <v>11</v>
      </c>
      <c r="I4649" s="13">
        <v>1388.8362999999999</v>
      </c>
      <c r="J4649" s="13">
        <v>1</v>
      </c>
      <c r="K4649" s="13">
        <v>1</v>
      </c>
      <c r="L4649" s="13">
        <v>1</v>
      </c>
      <c r="M4649" s="13">
        <v>0</v>
      </c>
      <c r="N4649" s="13" t="str">
        <f t="shared" si="222"/>
        <v>Go</v>
      </c>
      <c r="O4649" s="13" t="str">
        <f t="shared" si="220"/>
        <v>0</v>
      </c>
      <c r="P4649" s="13" t="s">
        <v>49</v>
      </c>
      <c r="Q4649" s="13" t="s">
        <v>50</v>
      </c>
    </row>
    <row r="4650" spans="1:17">
      <c r="A4650" s="13" t="s">
        <v>58</v>
      </c>
      <c r="B4650" s="94" t="s">
        <v>5</v>
      </c>
      <c r="C4650" s="13">
        <v>12</v>
      </c>
      <c r="D4650" s="13" t="s">
        <v>48</v>
      </c>
      <c r="E4650" s="52" t="str">
        <f t="shared" si="221"/>
        <v>H</v>
      </c>
      <c r="F4650" s="13">
        <v>12</v>
      </c>
      <c r="G4650" s="13">
        <v>2</v>
      </c>
      <c r="H4650" s="13">
        <v>12</v>
      </c>
      <c r="I4650" s="13">
        <v>397.00790000000001</v>
      </c>
      <c r="J4650" s="13">
        <v>1</v>
      </c>
      <c r="K4650" s="13">
        <v>1</v>
      </c>
      <c r="L4650" s="13">
        <v>1</v>
      </c>
      <c r="M4650" s="13">
        <v>0</v>
      </c>
      <c r="N4650" s="13" t="str">
        <f t="shared" si="222"/>
        <v>Go</v>
      </c>
      <c r="O4650" s="13" t="str">
        <f t="shared" si="220"/>
        <v>0</v>
      </c>
      <c r="P4650" s="13" t="s">
        <v>49</v>
      </c>
      <c r="Q4650" s="13" t="s">
        <v>50</v>
      </c>
    </row>
    <row r="4651" spans="1:17">
      <c r="A4651" s="13" t="s">
        <v>58</v>
      </c>
      <c r="B4651" s="94" t="s">
        <v>5</v>
      </c>
      <c r="C4651" s="13">
        <v>12</v>
      </c>
      <c r="D4651" s="13" t="s">
        <v>48</v>
      </c>
      <c r="E4651" s="52" t="str">
        <f t="shared" si="221"/>
        <v>H</v>
      </c>
      <c r="F4651" s="13">
        <v>12</v>
      </c>
      <c r="G4651" s="13">
        <v>2</v>
      </c>
      <c r="H4651" s="13">
        <v>13</v>
      </c>
      <c r="I4651" s="13">
        <v>546.44809999999995</v>
      </c>
      <c r="J4651" s="13">
        <v>1</v>
      </c>
      <c r="K4651" s="13">
        <v>1</v>
      </c>
      <c r="L4651" s="13">
        <v>1</v>
      </c>
      <c r="M4651" s="13">
        <v>0</v>
      </c>
      <c r="N4651" s="13" t="str">
        <f t="shared" si="222"/>
        <v>Go</v>
      </c>
      <c r="O4651" s="13" t="str">
        <f t="shared" si="220"/>
        <v>0</v>
      </c>
      <c r="P4651" s="13" t="s">
        <v>49</v>
      </c>
      <c r="Q4651" s="13" t="s">
        <v>50</v>
      </c>
    </row>
    <row r="4652" spans="1:17">
      <c r="A4652" s="13" t="s">
        <v>58</v>
      </c>
      <c r="B4652" s="94" t="s">
        <v>5</v>
      </c>
      <c r="C4652" s="13">
        <v>12</v>
      </c>
      <c r="D4652" s="13" t="s">
        <v>48</v>
      </c>
      <c r="E4652" s="52" t="str">
        <f t="shared" si="221"/>
        <v>H</v>
      </c>
      <c r="F4652" s="13">
        <v>12</v>
      </c>
      <c r="G4652" s="13">
        <v>2</v>
      </c>
      <c r="H4652" s="13">
        <v>14</v>
      </c>
      <c r="I4652" s="13">
        <v>795.4452</v>
      </c>
      <c r="J4652" s="13">
        <v>1</v>
      </c>
      <c r="K4652" s="13">
        <v>1</v>
      </c>
      <c r="L4652" s="13">
        <v>1</v>
      </c>
      <c r="M4652" s="13">
        <v>0</v>
      </c>
      <c r="N4652" s="13" t="str">
        <f t="shared" si="222"/>
        <v>Go</v>
      </c>
      <c r="O4652" s="13" t="str">
        <f t="shared" si="220"/>
        <v>0</v>
      </c>
      <c r="P4652" s="13" t="s">
        <v>49</v>
      </c>
      <c r="Q4652" s="13" t="s">
        <v>50</v>
      </c>
    </row>
    <row r="4653" spans="1:17">
      <c r="A4653" s="13" t="s">
        <v>58</v>
      </c>
      <c r="B4653" s="94" t="s">
        <v>5</v>
      </c>
      <c r="C4653" s="13">
        <v>12</v>
      </c>
      <c r="D4653" s="13" t="s">
        <v>48</v>
      </c>
      <c r="E4653" s="52" t="str">
        <f t="shared" si="221"/>
        <v>H</v>
      </c>
      <c r="F4653" s="13">
        <v>12</v>
      </c>
      <c r="G4653" s="13">
        <v>2</v>
      </c>
      <c r="H4653" s="13">
        <v>15</v>
      </c>
      <c r="I4653" s="13">
        <v>1182.8435999999999</v>
      </c>
      <c r="J4653" s="13">
        <v>1</v>
      </c>
      <c r="K4653" s="13">
        <v>1</v>
      </c>
      <c r="L4653" s="13">
        <v>1</v>
      </c>
      <c r="M4653" s="13">
        <v>0</v>
      </c>
      <c r="N4653" s="13" t="str">
        <f t="shared" si="222"/>
        <v>Go</v>
      </c>
      <c r="O4653" s="13" t="str">
        <f t="shared" si="220"/>
        <v>0</v>
      </c>
      <c r="P4653" s="13" t="s">
        <v>49</v>
      </c>
      <c r="Q4653" s="13" t="s">
        <v>50</v>
      </c>
    </row>
    <row r="4654" spans="1:17">
      <c r="A4654" s="13" t="s">
        <v>58</v>
      </c>
      <c r="B4654" s="94" t="s">
        <v>5</v>
      </c>
      <c r="C4654" s="13">
        <v>12</v>
      </c>
      <c r="D4654" s="13" t="s">
        <v>48</v>
      </c>
      <c r="E4654" s="52" t="str">
        <f t="shared" si="221"/>
        <v>H</v>
      </c>
      <c r="F4654" s="13">
        <v>12</v>
      </c>
      <c r="G4654" s="13">
        <v>2</v>
      </c>
      <c r="H4654" s="13">
        <v>18</v>
      </c>
      <c r="I4654" s="13">
        <v>392.7842</v>
      </c>
      <c r="J4654" s="13">
        <v>1</v>
      </c>
      <c r="K4654" s="13">
        <v>1</v>
      </c>
      <c r="L4654" s="13">
        <v>1</v>
      </c>
      <c r="M4654" s="13">
        <v>0</v>
      </c>
      <c r="N4654" s="13" t="str">
        <f t="shared" si="222"/>
        <v>Go</v>
      </c>
      <c r="O4654" s="13" t="str">
        <f t="shared" si="220"/>
        <v>0</v>
      </c>
      <c r="P4654" s="13" t="s">
        <v>49</v>
      </c>
      <c r="Q4654" s="13" t="s">
        <v>50</v>
      </c>
    </row>
    <row r="4655" spans="1:17">
      <c r="A4655" s="13" t="s">
        <v>58</v>
      </c>
      <c r="B4655" s="94" t="s">
        <v>5</v>
      </c>
      <c r="C4655" s="13">
        <v>12</v>
      </c>
      <c r="D4655" s="13" t="s">
        <v>48</v>
      </c>
      <c r="E4655" s="52" t="str">
        <f t="shared" si="221"/>
        <v>H</v>
      </c>
      <c r="F4655" s="13">
        <v>12</v>
      </c>
      <c r="G4655" s="13">
        <v>2</v>
      </c>
      <c r="H4655" s="13">
        <v>19</v>
      </c>
      <c r="I4655" s="13">
        <v>1364.0621000000001</v>
      </c>
      <c r="J4655" s="13">
        <v>1</v>
      </c>
      <c r="K4655" s="13">
        <v>1</v>
      </c>
      <c r="L4655" s="13">
        <v>1</v>
      </c>
      <c r="M4655" s="13">
        <v>0</v>
      </c>
      <c r="N4655" s="13" t="str">
        <f t="shared" si="222"/>
        <v>Go</v>
      </c>
      <c r="O4655" s="13" t="str">
        <f t="shared" si="220"/>
        <v>0</v>
      </c>
      <c r="P4655" s="13" t="s">
        <v>49</v>
      </c>
      <c r="Q4655" s="13" t="s">
        <v>50</v>
      </c>
    </row>
    <row r="4656" spans="1:17">
      <c r="A4656" s="13" t="s">
        <v>58</v>
      </c>
      <c r="B4656" s="94" t="s">
        <v>5</v>
      </c>
      <c r="C4656" s="13">
        <v>12</v>
      </c>
      <c r="D4656" s="13" t="s">
        <v>48</v>
      </c>
      <c r="E4656" s="52" t="str">
        <f t="shared" si="221"/>
        <v>H</v>
      </c>
      <c r="F4656" s="13">
        <v>12</v>
      </c>
      <c r="G4656" s="13">
        <v>2</v>
      </c>
      <c r="H4656" s="13">
        <v>20</v>
      </c>
      <c r="I4656" s="13">
        <v>2081.6720999999998</v>
      </c>
      <c r="J4656" s="13">
        <v>1</v>
      </c>
      <c r="K4656" s="13">
        <v>1</v>
      </c>
      <c r="L4656" s="13">
        <v>1</v>
      </c>
      <c r="M4656" s="13">
        <v>0</v>
      </c>
      <c r="N4656" s="13" t="str">
        <f t="shared" si="222"/>
        <v>Go</v>
      </c>
      <c r="O4656" s="13" t="str">
        <f t="shared" si="220"/>
        <v>0</v>
      </c>
      <c r="P4656" s="13" t="s">
        <v>49</v>
      </c>
      <c r="Q4656" s="13" t="s">
        <v>50</v>
      </c>
    </row>
    <row r="4657" spans="1:17">
      <c r="A4657" s="13" t="s">
        <v>58</v>
      </c>
      <c r="B4657" s="94" t="s">
        <v>5</v>
      </c>
      <c r="C4657" s="13">
        <v>12</v>
      </c>
      <c r="D4657" s="13" t="s">
        <v>48</v>
      </c>
      <c r="E4657" s="52" t="str">
        <f t="shared" si="221"/>
        <v>H</v>
      </c>
      <c r="F4657" s="13">
        <v>12</v>
      </c>
      <c r="G4657" s="13">
        <v>2</v>
      </c>
      <c r="H4657" s="13">
        <v>22</v>
      </c>
      <c r="I4657" s="13">
        <v>485.80770000000001</v>
      </c>
      <c r="J4657" s="13">
        <v>1</v>
      </c>
      <c r="K4657" s="13">
        <v>1</v>
      </c>
      <c r="L4657" s="13">
        <v>1</v>
      </c>
      <c r="M4657" s="13">
        <v>0</v>
      </c>
      <c r="N4657" s="13" t="str">
        <f t="shared" si="222"/>
        <v>Go</v>
      </c>
      <c r="O4657" s="13" t="str">
        <f t="shared" si="220"/>
        <v>0</v>
      </c>
      <c r="P4657" s="13" t="s">
        <v>49</v>
      </c>
      <c r="Q4657" s="13" t="s">
        <v>50</v>
      </c>
    </row>
    <row r="4658" spans="1:17">
      <c r="A4658" s="13" t="s">
        <v>58</v>
      </c>
      <c r="B4658" s="94" t="s">
        <v>5</v>
      </c>
      <c r="C4658" s="13">
        <v>12</v>
      </c>
      <c r="D4658" s="13" t="s">
        <v>48</v>
      </c>
      <c r="E4658" s="52" t="str">
        <f t="shared" si="221"/>
        <v>H</v>
      </c>
      <c r="F4658" s="13">
        <v>12</v>
      </c>
      <c r="G4658" s="13">
        <v>2</v>
      </c>
      <c r="H4658" s="13">
        <v>23</v>
      </c>
      <c r="I4658" s="13">
        <v>393.54410000000001</v>
      </c>
      <c r="J4658" s="13">
        <v>1</v>
      </c>
      <c r="K4658" s="13">
        <v>1</v>
      </c>
      <c r="L4658" s="13">
        <v>1</v>
      </c>
      <c r="M4658" s="13">
        <v>0</v>
      </c>
      <c r="N4658" s="13" t="str">
        <f t="shared" si="222"/>
        <v>Go</v>
      </c>
      <c r="O4658" s="13" t="str">
        <f t="shared" si="220"/>
        <v>0</v>
      </c>
      <c r="P4658" s="13" t="s">
        <v>49</v>
      </c>
      <c r="Q4658" s="13" t="s">
        <v>50</v>
      </c>
    </row>
    <row r="4659" spans="1:17">
      <c r="A4659" s="13" t="s">
        <v>58</v>
      </c>
      <c r="B4659" s="94" t="s">
        <v>5</v>
      </c>
      <c r="C4659" s="13">
        <v>12</v>
      </c>
      <c r="D4659" s="13" t="s">
        <v>48</v>
      </c>
      <c r="E4659" s="52" t="str">
        <f t="shared" si="221"/>
        <v>H</v>
      </c>
      <c r="F4659" s="13">
        <v>12</v>
      </c>
      <c r="G4659" s="13">
        <v>2</v>
      </c>
      <c r="H4659" s="13">
        <v>24</v>
      </c>
      <c r="I4659" s="13">
        <v>3114.3267999999998</v>
      </c>
      <c r="J4659" s="13">
        <v>1</v>
      </c>
      <c r="K4659" s="13">
        <v>1</v>
      </c>
      <c r="L4659" s="13">
        <v>1</v>
      </c>
      <c r="M4659" s="13">
        <v>0</v>
      </c>
      <c r="N4659" s="13" t="str">
        <f t="shared" si="222"/>
        <v>Go</v>
      </c>
      <c r="O4659" s="13" t="str">
        <f t="shared" si="220"/>
        <v>0</v>
      </c>
      <c r="P4659" s="13" t="s">
        <v>49</v>
      </c>
      <c r="Q4659" s="13" t="s">
        <v>50</v>
      </c>
    </row>
    <row r="4660" spans="1:17">
      <c r="A4660" s="13" t="s">
        <v>58</v>
      </c>
      <c r="B4660" s="94" t="s">
        <v>5</v>
      </c>
      <c r="C4660" s="13">
        <v>12</v>
      </c>
      <c r="D4660" s="13" t="s">
        <v>48</v>
      </c>
      <c r="E4660" s="52" t="str">
        <f t="shared" si="221"/>
        <v>H</v>
      </c>
      <c r="F4660" s="13">
        <v>12</v>
      </c>
      <c r="G4660" s="13">
        <v>2</v>
      </c>
      <c r="H4660" s="13">
        <v>25</v>
      </c>
      <c r="I4660" s="13">
        <v>872.56690000000003</v>
      </c>
      <c r="J4660" s="13">
        <v>1</v>
      </c>
      <c r="K4660" s="13">
        <v>1</v>
      </c>
      <c r="L4660" s="13">
        <v>1</v>
      </c>
      <c r="M4660" s="13">
        <v>0</v>
      </c>
      <c r="N4660" s="13" t="str">
        <f t="shared" si="222"/>
        <v>Go</v>
      </c>
      <c r="O4660" s="13" t="str">
        <f t="shared" si="220"/>
        <v>0</v>
      </c>
      <c r="P4660" s="13" t="s">
        <v>49</v>
      </c>
      <c r="Q4660" s="13" t="s">
        <v>50</v>
      </c>
    </row>
    <row r="4661" spans="1:17">
      <c r="A4661" s="13" t="s">
        <v>58</v>
      </c>
      <c r="B4661" s="94" t="s">
        <v>5</v>
      </c>
      <c r="C4661" s="13">
        <v>12</v>
      </c>
      <c r="D4661" s="13" t="s">
        <v>48</v>
      </c>
      <c r="E4661" s="52" t="str">
        <f t="shared" si="221"/>
        <v>H</v>
      </c>
      <c r="F4661" s="13">
        <v>12</v>
      </c>
      <c r="G4661" s="13">
        <v>2</v>
      </c>
      <c r="H4661" s="13">
        <v>26</v>
      </c>
      <c r="I4661" s="13">
        <v>950.24710000000005</v>
      </c>
      <c r="J4661" s="13">
        <v>1</v>
      </c>
      <c r="K4661" s="13">
        <v>1</v>
      </c>
      <c r="L4661" s="13">
        <v>1</v>
      </c>
      <c r="M4661" s="13">
        <v>0</v>
      </c>
      <c r="N4661" s="13" t="str">
        <f t="shared" si="222"/>
        <v>Go</v>
      </c>
      <c r="O4661" s="13" t="str">
        <f t="shared" si="220"/>
        <v>0</v>
      </c>
      <c r="P4661" s="13" t="s">
        <v>49</v>
      </c>
      <c r="Q4661" s="13" t="s">
        <v>50</v>
      </c>
    </row>
    <row r="4662" spans="1:17">
      <c r="A4662" s="13" t="s">
        <v>58</v>
      </c>
      <c r="B4662" s="94" t="s">
        <v>5</v>
      </c>
      <c r="C4662" s="13">
        <v>12</v>
      </c>
      <c r="D4662" s="13" t="s">
        <v>48</v>
      </c>
      <c r="E4662" s="52" t="str">
        <f t="shared" si="221"/>
        <v>H</v>
      </c>
      <c r="F4662" s="13">
        <v>12</v>
      </c>
      <c r="G4662" s="13">
        <v>2</v>
      </c>
      <c r="H4662" s="13">
        <v>27</v>
      </c>
      <c r="I4662" s="13">
        <v>1017.7965</v>
      </c>
      <c r="J4662" s="13">
        <v>1</v>
      </c>
      <c r="K4662" s="13">
        <v>1</v>
      </c>
      <c r="L4662" s="13">
        <v>1</v>
      </c>
      <c r="M4662" s="13">
        <v>0</v>
      </c>
      <c r="N4662" s="13" t="str">
        <f t="shared" si="222"/>
        <v>Go</v>
      </c>
      <c r="O4662" s="13" t="str">
        <f t="shared" si="220"/>
        <v>0</v>
      </c>
      <c r="P4662" s="13" t="s">
        <v>49</v>
      </c>
      <c r="Q4662" s="13" t="s">
        <v>50</v>
      </c>
    </row>
    <row r="4663" spans="1:17">
      <c r="A4663" s="13" t="s">
        <v>58</v>
      </c>
      <c r="B4663" s="94" t="s">
        <v>5</v>
      </c>
      <c r="C4663" s="13">
        <v>12</v>
      </c>
      <c r="D4663" s="13" t="s">
        <v>48</v>
      </c>
      <c r="E4663" s="52" t="str">
        <f t="shared" si="221"/>
        <v>H</v>
      </c>
      <c r="F4663" s="13">
        <v>12</v>
      </c>
      <c r="G4663" s="13">
        <v>2</v>
      </c>
      <c r="H4663" s="13">
        <v>29</v>
      </c>
      <c r="I4663" s="13">
        <v>577.28920000000005</v>
      </c>
      <c r="J4663" s="13">
        <v>1</v>
      </c>
      <c r="K4663" s="13">
        <v>1</v>
      </c>
      <c r="L4663" s="13">
        <v>1</v>
      </c>
      <c r="M4663" s="13">
        <v>0</v>
      </c>
      <c r="N4663" s="13" t="str">
        <f t="shared" si="222"/>
        <v>Go</v>
      </c>
      <c r="O4663" s="13" t="str">
        <f t="shared" si="220"/>
        <v>0</v>
      </c>
      <c r="P4663" s="13" t="s">
        <v>49</v>
      </c>
      <c r="Q4663" s="13" t="s">
        <v>50</v>
      </c>
    </row>
    <row r="4664" spans="1:17">
      <c r="A4664" s="13" t="s">
        <v>58</v>
      </c>
      <c r="B4664" s="94" t="s">
        <v>5</v>
      </c>
      <c r="C4664" s="13">
        <v>12</v>
      </c>
      <c r="D4664" s="13" t="s">
        <v>48</v>
      </c>
      <c r="E4664" s="52" t="str">
        <f t="shared" si="221"/>
        <v>H</v>
      </c>
      <c r="F4664" s="13">
        <v>12</v>
      </c>
      <c r="G4664" s="13">
        <v>2</v>
      </c>
      <c r="H4664" s="13">
        <v>31</v>
      </c>
      <c r="I4664" s="13">
        <v>1301.0409999999999</v>
      </c>
      <c r="J4664" s="13">
        <v>1</v>
      </c>
      <c r="K4664" s="13">
        <v>1</v>
      </c>
      <c r="L4664" s="13">
        <v>1</v>
      </c>
      <c r="M4664" s="13">
        <v>0</v>
      </c>
      <c r="N4664" s="13" t="str">
        <f t="shared" si="222"/>
        <v>Go</v>
      </c>
      <c r="O4664" s="13" t="str">
        <f t="shared" si="220"/>
        <v>0</v>
      </c>
      <c r="P4664" s="13" t="s">
        <v>49</v>
      </c>
      <c r="Q4664" s="13" t="s">
        <v>50</v>
      </c>
    </row>
    <row r="4665" spans="1:17">
      <c r="A4665" s="13" t="s">
        <v>58</v>
      </c>
      <c r="B4665" s="94" t="s">
        <v>5</v>
      </c>
      <c r="C4665" s="13">
        <v>12</v>
      </c>
      <c r="D4665" s="13" t="s">
        <v>48</v>
      </c>
      <c r="E4665" s="52" t="str">
        <f t="shared" si="221"/>
        <v>H</v>
      </c>
      <c r="F4665" s="13">
        <v>12</v>
      </c>
      <c r="G4665" s="13">
        <v>2</v>
      </c>
      <c r="H4665" s="13">
        <v>32</v>
      </c>
      <c r="I4665" s="13">
        <v>393.608</v>
      </c>
      <c r="J4665" s="13">
        <v>1</v>
      </c>
      <c r="K4665" s="13">
        <v>1</v>
      </c>
      <c r="L4665" s="13">
        <v>1</v>
      </c>
      <c r="M4665" s="13">
        <v>0</v>
      </c>
      <c r="N4665" s="13" t="str">
        <f t="shared" si="222"/>
        <v>Go</v>
      </c>
      <c r="O4665" s="13" t="str">
        <f t="shared" si="220"/>
        <v>0</v>
      </c>
      <c r="P4665" s="13" t="s">
        <v>49</v>
      </c>
      <c r="Q4665" s="13" t="s">
        <v>50</v>
      </c>
    </row>
    <row r="4666" spans="1:17">
      <c r="A4666" s="13" t="s">
        <v>58</v>
      </c>
      <c r="B4666" s="94" t="s">
        <v>5</v>
      </c>
      <c r="C4666" s="13">
        <v>12</v>
      </c>
      <c r="D4666" s="13" t="s">
        <v>48</v>
      </c>
      <c r="E4666" s="52" t="str">
        <f t="shared" si="221"/>
        <v>H</v>
      </c>
      <c r="F4666" s="13">
        <v>12</v>
      </c>
      <c r="G4666" s="13">
        <v>2</v>
      </c>
      <c r="H4666" s="13">
        <v>33</v>
      </c>
      <c r="I4666" s="13">
        <v>387.9622</v>
      </c>
      <c r="J4666" s="13">
        <v>1</v>
      </c>
      <c r="K4666" s="13">
        <v>1</v>
      </c>
      <c r="L4666" s="13">
        <v>1</v>
      </c>
      <c r="M4666" s="13">
        <v>0</v>
      </c>
      <c r="N4666" s="13" t="str">
        <f t="shared" ref="N4666:N4697" si="223">IF(M4666=0,"Go","NoGo")</f>
        <v>Go</v>
      </c>
      <c r="O4666" s="13" t="str">
        <f t="shared" si="220"/>
        <v>0</v>
      </c>
      <c r="P4666" s="13" t="s">
        <v>49</v>
      </c>
      <c r="Q4666" s="13" t="s">
        <v>50</v>
      </c>
    </row>
    <row r="4667" spans="1:17">
      <c r="A4667" s="13" t="s">
        <v>58</v>
      </c>
      <c r="B4667" s="94" t="s">
        <v>5</v>
      </c>
      <c r="C4667" s="13">
        <v>12</v>
      </c>
      <c r="D4667" s="13" t="s">
        <v>48</v>
      </c>
      <c r="E4667" s="52" t="str">
        <f t="shared" si="221"/>
        <v>H</v>
      </c>
      <c r="F4667" s="13">
        <v>12</v>
      </c>
      <c r="G4667" s="13">
        <v>2</v>
      </c>
      <c r="H4667" s="13">
        <v>35</v>
      </c>
      <c r="I4667" s="13">
        <v>2576.5113000000001</v>
      </c>
      <c r="J4667" s="13">
        <v>2</v>
      </c>
      <c r="K4667" s="13">
        <v>1</v>
      </c>
      <c r="L4667" s="13">
        <v>1</v>
      </c>
      <c r="M4667" s="13">
        <v>0</v>
      </c>
      <c r="N4667" s="13" t="str">
        <f t="shared" si="223"/>
        <v>Go</v>
      </c>
      <c r="O4667" s="13" t="str">
        <f t="shared" si="220"/>
        <v>0</v>
      </c>
      <c r="P4667" s="13" t="s">
        <v>49</v>
      </c>
      <c r="Q4667" s="13" t="s">
        <v>50</v>
      </c>
    </row>
    <row r="4668" spans="1:17">
      <c r="A4668" s="13" t="s">
        <v>58</v>
      </c>
      <c r="B4668" s="94" t="s">
        <v>5</v>
      </c>
      <c r="C4668" s="13">
        <v>12</v>
      </c>
      <c r="D4668" s="13" t="s">
        <v>48</v>
      </c>
      <c r="E4668" s="52" t="str">
        <f t="shared" si="221"/>
        <v>H</v>
      </c>
      <c r="F4668" s="13">
        <v>12</v>
      </c>
      <c r="G4668" s="13">
        <v>2</v>
      </c>
      <c r="H4668" s="13">
        <v>36</v>
      </c>
      <c r="I4668" s="13">
        <v>459.84059999999999</v>
      </c>
      <c r="J4668" s="13">
        <v>1</v>
      </c>
      <c r="K4668" s="13">
        <v>1</v>
      </c>
      <c r="L4668" s="13">
        <v>1</v>
      </c>
      <c r="M4668" s="13">
        <v>0</v>
      </c>
      <c r="N4668" s="13" t="str">
        <f t="shared" si="223"/>
        <v>Go</v>
      </c>
      <c r="O4668" s="13" t="str">
        <f t="shared" si="220"/>
        <v>0</v>
      </c>
      <c r="P4668" s="13" t="s">
        <v>49</v>
      </c>
      <c r="Q4668" s="13" t="s">
        <v>50</v>
      </c>
    </row>
    <row r="4669" spans="1:17">
      <c r="A4669" s="13" t="s">
        <v>58</v>
      </c>
      <c r="B4669" s="94" t="s">
        <v>5</v>
      </c>
      <c r="C4669" s="13">
        <v>12</v>
      </c>
      <c r="D4669" s="13" t="s">
        <v>48</v>
      </c>
      <c r="E4669" s="52" t="str">
        <f t="shared" si="221"/>
        <v>H</v>
      </c>
      <c r="F4669" s="13">
        <v>12</v>
      </c>
      <c r="G4669" s="13">
        <v>2</v>
      </c>
      <c r="H4669" s="13">
        <v>37</v>
      </c>
      <c r="I4669" s="13">
        <v>1644.23</v>
      </c>
      <c r="J4669" s="13">
        <v>1</v>
      </c>
      <c r="K4669" s="13">
        <v>1</v>
      </c>
      <c r="L4669" s="13">
        <v>1</v>
      </c>
      <c r="M4669" s="13">
        <v>0</v>
      </c>
      <c r="N4669" s="13" t="str">
        <f t="shared" si="223"/>
        <v>Go</v>
      </c>
      <c r="O4669" s="13" t="str">
        <f t="shared" si="220"/>
        <v>0</v>
      </c>
      <c r="P4669" s="13" t="s">
        <v>49</v>
      </c>
      <c r="Q4669" s="13" t="s">
        <v>50</v>
      </c>
    </row>
    <row r="4670" spans="1:17">
      <c r="A4670" s="13" t="s">
        <v>58</v>
      </c>
      <c r="B4670" s="94" t="s">
        <v>5</v>
      </c>
      <c r="C4670" s="13">
        <v>12</v>
      </c>
      <c r="D4670" s="13" t="s">
        <v>48</v>
      </c>
      <c r="E4670" s="52" t="str">
        <f t="shared" si="221"/>
        <v>H</v>
      </c>
      <c r="F4670" s="13">
        <v>12</v>
      </c>
      <c r="G4670" s="13">
        <v>2</v>
      </c>
      <c r="H4670" s="13">
        <v>38</v>
      </c>
      <c r="I4670" s="13">
        <v>718.44309999999996</v>
      </c>
      <c r="J4670" s="13">
        <v>1</v>
      </c>
      <c r="K4670" s="13">
        <v>1</v>
      </c>
      <c r="L4670" s="13">
        <v>1</v>
      </c>
      <c r="M4670" s="13">
        <v>0</v>
      </c>
      <c r="N4670" s="13" t="str">
        <f t="shared" si="223"/>
        <v>Go</v>
      </c>
      <c r="O4670" s="13" t="str">
        <f t="shared" si="220"/>
        <v>0</v>
      </c>
      <c r="P4670" s="13" t="s">
        <v>49</v>
      </c>
      <c r="Q4670" s="13" t="s">
        <v>50</v>
      </c>
    </row>
    <row r="4671" spans="1:17">
      <c r="A4671" s="13" t="s">
        <v>58</v>
      </c>
      <c r="B4671" s="94" t="s">
        <v>5</v>
      </c>
      <c r="C4671" s="13">
        <v>12</v>
      </c>
      <c r="D4671" s="13" t="s">
        <v>48</v>
      </c>
      <c r="E4671" s="52" t="str">
        <f t="shared" si="221"/>
        <v>H</v>
      </c>
      <c r="F4671" s="13">
        <v>12</v>
      </c>
      <c r="G4671" s="13">
        <v>2</v>
      </c>
      <c r="H4671" s="13">
        <v>39</v>
      </c>
      <c r="I4671" s="13">
        <v>1131.1748</v>
      </c>
      <c r="J4671" s="13">
        <v>2</v>
      </c>
      <c r="K4671" s="13">
        <v>1</v>
      </c>
      <c r="L4671" s="13">
        <v>1</v>
      </c>
      <c r="M4671" s="13">
        <v>0</v>
      </c>
      <c r="N4671" s="13" t="str">
        <f t="shared" si="223"/>
        <v>Go</v>
      </c>
      <c r="O4671" s="13" t="str">
        <f t="shared" si="220"/>
        <v>0</v>
      </c>
      <c r="P4671" s="13" t="s">
        <v>49</v>
      </c>
      <c r="Q4671" s="13" t="s">
        <v>50</v>
      </c>
    </row>
    <row r="4672" spans="1:17">
      <c r="A4672" s="13" t="s">
        <v>58</v>
      </c>
      <c r="B4672" s="94" t="s">
        <v>5</v>
      </c>
      <c r="C4672" s="13">
        <v>12</v>
      </c>
      <c r="D4672" s="13" t="s">
        <v>48</v>
      </c>
      <c r="E4672" s="52" t="str">
        <f t="shared" si="221"/>
        <v>H</v>
      </c>
      <c r="F4672" s="13">
        <v>12</v>
      </c>
      <c r="G4672" s="13">
        <v>2</v>
      </c>
      <c r="H4672" s="13">
        <v>4</v>
      </c>
      <c r="I4672" s="13">
        <v>2210.8719000000001</v>
      </c>
      <c r="J4672" s="13">
        <v>0</v>
      </c>
      <c r="K4672" s="13">
        <v>1</v>
      </c>
      <c r="L4672" s="13">
        <v>1</v>
      </c>
      <c r="M4672" s="13">
        <v>1</v>
      </c>
      <c r="N4672" s="13" t="str">
        <f t="shared" si="223"/>
        <v>NoGo</v>
      </c>
      <c r="O4672" t="str">
        <f t="shared" si="220"/>
        <v>0</v>
      </c>
      <c r="P4672" s="13" t="s">
        <v>49</v>
      </c>
      <c r="Q4672" s="13" t="s">
        <v>50</v>
      </c>
    </row>
    <row r="4673" spans="1:17">
      <c r="A4673" s="13" t="s">
        <v>58</v>
      </c>
      <c r="B4673" s="94" t="s">
        <v>5</v>
      </c>
      <c r="C4673" s="13">
        <v>12</v>
      </c>
      <c r="D4673" s="13" t="s">
        <v>48</v>
      </c>
      <c r="E4673" s="52" t="str">
        <f t="shared" si="221"/>
        <v>H</v>
      </c>
      <c r="F4673" s="13">
        <v>12</v>
      </c>
      <c r="G4673" s="13">
        <v>2</v>
      </c>
      <c r="H4673" s="13">
        <v>7</v>
      </c>
      <c r="I4673" s="13">
        <v>3780.9531999999999</v>
      </c>
      <c r="J4673" s="13">
        <v>1</v>
      </c>
      <c r="K4673" s="13">
        <v>0</v>
      </c>
      <c r="L4673" s="13">
        <v>1</v>
      </c>
      <c r="M4673" s="13">
        <v>1</v>
      </c>
      <c r="N4673" s="13" t="str">
        <f t="shared" si="223"/>
        <v>NoGo</v>
      </c>
      <c r="O4673" t="str">
        <f t="shared" si="220"/>
        <v>1</v>
      </c>
      <c r="P4673" s="13" t="s">
        <v>49</v>
      </c>
      <c r="Q4673" s="13" t="s">
        <v>50</v>
      </c>
    </row>
    <row r="4674" spans="1:17">
      <c r="A4674" s="13" t="s">
        <v>58</v>
      </c>
      <c r="B4674" s="94" t="s">
        <v>5</v>
      </c>
      <c r="C4674" s="13">
        <v>12</v>
      </c>
      <c r="D4674" s="13" t="s">
        <v>48</v>
      </c>
      <c r="E4674" s="52" t="str">
        <f t="shared" si="221"/>
        <v>H</v>
      </c>
      <c r="F4674" s="13">
        <v>12</v>
      </c>
      <c r="G4674" s="13">
        <v>2</v>
      </c>
      <c r="H4674" s="13">
        <v>9</v>
      </c>
      <c r="I4674" s="13">
        <v>3049.7597000000001</v>
      </c>
      <c r="J4674" s="13">
        <v>1</v>
      </c>
      <c r="K4674" s="13">
        <v>0</v>
      </c>
      <c r="L4674" s="13">
        <v>1</v>
      </c>
      <c r="M4674" s="13">
        <v>1</v>
      </c>
      <c r="N4674" s="13" t="str">
        <f t="shared" si="223"/>
        <v>NoGo</v>
      </c>
      <c r="O4674" t="str">
        <f t="shared" si="220"/>
        <v>1</v>
      </c>
      <c r="P4674" s="13" t="s">
        <v>49</v>
      </c>
      <c r="Q4674" s="13" t="s">
        <v>50</v>
      </c>
    </row>
    <row r="4675" spans="1:17">
      <c r="A4675" s="13" t="s">
        <v>58</v>
      </c>
      <c r="B4675" s="94" t="s">
        <v>5</v>
      </c>
      <c r="C4675" s="13">
        <v>12</v>
      </c>
      <c r="D4675" s="13" t="s">
        <v>48</v>
      </c>
      <c r="E4675" s="52" t="str">
        <f t="shared" si="221"/>
        <v>H</v>
      </c>
      <c r="F4675" s="13">
        <v>12</v>
      </c>
      <c r="G4675" s="13">
        <v>2</v>
      </c>
      <c r="H4675" s="13">
        <v>16</v>
      </c>
      <c r="I4675" s="13">
        <v>3235.4650000000001</v>
      </c>
      <c r="J4675" s="13">
        <v>1</v>
      </c>
      <c r="K4675" s="13">
        <v>0</v>
      </c>
      <c r="L4675" s="13">
        <v>1</v>
      </c>
      <c r="M4675" s="13">
        <v>1</v>
      </c>
      <c r="N4675" s="13" t="str">
        <f t="shared" si="223"/>
        <v>NoGo</v>
      </c>
      <c r="O4675" t="str">
        <f t="shared" si="220"/>
        <v>1</v>
      </c>
      <c r="P4675" s="13" t="s">
        <v>49</v>
      </c>
      <c r="Q4675" s="13" t="s">
        <v>50</v>
      </c>
    </row>
    <row r="4676" spans="1:17">
      <c r="A4676" s="13" t="s">
        <v>58</v>
      </c>
      <c r="B4676" s="94" t="s">
        <v>5</v>
      </c>
      <c r="C4676" s="13">
        <v>12</v>
      </c>
      <c r="D4676" s="13" t="s">
        <v>48</v>
      </c>
      <c r="E4676" s="52" t="str">
        <f t="shared" si="221"/>
        <v>H</v>
      </c>
      <c r="F4676" s="13">
        <v>12</v>
      </c>
      <c r="G4676" s="13">
        <v>2</v>
      </c>
      <c r="H4676" s="13">
        <v>17</v>
      </c>
      <c r="I4676" s="13">
        <v>8800.6633999999995</v>
      </c>
      <c r="J4676" s="13">
        <v>1</v>
      </c>
      <c r="K4676" s="13">
        <v>0</v>
      </c>
      <c r="L4676" s="13">
        <v>1</v>
      </c>
      <c r="M4676" s="13">
        <v>1</v>
      </c>
      <c r="N4676" s="13" t="str">
        <f t="shared" si="223"/>
        <v>NoGo</v>
      </c>
      <c r="O4676" t="str">
        <f t="shared" si="220"/>
        <v>1</v>
      </c>
      <c r="P4676" s="13" t="s">
        <v>49</v>
      </c>
      <c r="Q4676" s="13" t="s">
        <v>50</v>
      </c>
    </row>
    <row r="4677" spans="1:17">
      <c r="A4677" s="13" t="s">
        <v>58</v>
      </c>
      <c r="B4677" s="94" t="s">
        <v>5</v>
      </c>
      <c r="C4677" s="13">
        <v>12</v>
      </c>
      <c r="D4677" s="13" t="s">
        <v>48</v>
      </c>
      <c r="E4677" s="52" t="str">
        <f t="shared" si="221"/>
        <v>H</v>
      </c>
      <c r="F4677" s="13">
        <v>12</v>
      </c>
      <c r="G4677" s="13">
        <v>2</v>
      </c>
      <c r="H4677" s="13">
        <v>21</v>
      </c>
      <c r="I4677" s="13">
        <v>3842.5790999999999</v>
      </c>
      <c r="J4677" s="13">
        <v>1</v>
      </c>
      <c r="K4677" s="13">
        <v>0</v>
      </c>
      <c r="L4677" s="13">
        <v>1</v>
      </c>
      <c r="M4677" s="13">
        <v>1</v>
      </c>
      <c r="N4677" s="13" t="str">
        <f t="shared" si="223"/>
        <v>NoGo</v>
      </c>
      <c r="O4677" t="str">
        <f t="shared" si="220"/>
        <v>1</v>
      </c>
      <c r="P4677" s="13" t="s">
        <v>49</v>
      </c>
      <c r="Q4677" s="13" t="s">
        <v>50</v>
      </c>
    </row>
    <row r="4678" spans="1:17">
      <c r="A4678" s="13" t="s">
        <v>58</v>
      </c>
      <c r="B4678" s="94" t="s">
        <v>5</v>
      </c>
      <c r="C4678" s="13">
        <v>12</v>
      </c>
      <c r="D4678" s="13" t="s">
        <v>48</v>
      </c>
      <c r="E4678" s="52" t="str">
        <f t="shared" si="221"/>
        <v>H</v>
      </c>
      <c r="F4678" s="13">
        <v>12</v>
      </c>
      <c r="G4678" s="13">
        <v>2</v>
      </c>
      <c r="H4678" s="13">
        <v>28</v>
      </c>
      <c r="I4678" s="13">
        <v>3033.0767999999998</v>
      </c>
      <c r="J4678" s="13">
        <v>1</v>
      </c>
      <c r="K4678" s="13">
        <v>0</v>
      </c>
      <c r="L4678" s="13">
        <v>1</v>
      </c>
      <c r="M4678" s="13">
        <v>1</v>
      </c>
      <c r="N4678" s="13" t="str">
        <f t="shared" si="223"/>
        <v>NoGo</v>
      </c>
      <c r="O4678" t="str">
        <f t="shared" si="220"/>
        <v>1</v>
      </c>
      <c r="P4678" s="13" t="s">
        <v>49</v>
      </c>
      <c r="Q4678" s="13" t="s">
        <v>50</v>
      </c>
    </row>
    <row r="4679" spans="1:17">
      <c r="A4679" s="13" t="s">
        <v>58</v>
      </c>
      <c r="B4679" s="94" t="s">
        <v>5</v>
      </c>
      <c r="C4679" s="13">
        <v>12</v>
      </c>
      <c r="D4679" s="13" t="s">
        <v>48</v>
      </c>
      <c r="E4679" s="52" t="str">
        <f t="shared" si="221"/>
        <v>H</v>
      </c>
      <c r="F4679" s="13">
        <v>12</v>
      </c>
      <c r="G4679" s="13">
        <v>2</v>
      </c>
      <c r="H4679" s="13">
        <v>30</v>
      </c>
      <c r="I4679" s="13">
        <v>6760.3227999999999</v>
      </c>
      <c r="J4679" s="13">
        <v>1</v>
      </c>
      <c r="K4679" s="13">
        <v>0</v>
      </c>
      <c r="L4679" s="13">
        <v>1</v>
      </c>
      <c r="M4679" s="13">
        <v>1</v>
      </c>
      <c r="N4679" s="13" t="str">
        <f t="shared" si="223"/>
        <v>NoGo</v>
      </c>
      <c r="O4679" t="str">
        <f t="shared" si="220"/>
        <v>1</v>
      </c>
      <c r="P4679" s="13" t="s">
        <v>49</v>
      </c>
      <c r="Q4679" s="13" t="s">
        <v>50</v>
      </c>
    </row>
    <row r="4680" spans="1:17">
      <c r="A4680" s="13" t="s">
        <v>58</v>
      </c>
      <c r="B4680" s="94" t="s">
        <v>5</v>
      </c>
      <c r="C4680" s="13">
        <v>12</v>
      </c>
      <c r="D4680" s="13" t="s">
        <v>48</v>
      </c>
      <c r="E4680" s="52" t="str">
        <f t="shared" si="221"/>
        <v>H</v>
      </c>
      <c r="F4680" s="13">
        <v>12</v>
      </c>
      <c r="G4680" s="13">
        <v>2</v>
      </c>
      <c r="H4680" s="13">
        <v>34</v>
      </c>
      <c r="I4680" s="13">
        <v>2190.8521000000001</v>
      </c>
      <c r="J4680" s="13">
        <v>0</v>
      </c>
      <c r="K4680" s="13">
        <v>1</v>
      </c>
      <c r="L4680" s="13">
        <v>1</v>
      </c>
      <c r="M4680" s="13">
        <v>1</v>
      </c>
      <c r="N4680" s="13" t="str">
        <f t="shared" si="223"/>
        <v>NoGo</v>
      </c>
      <c r="O4680" t="str">
        <f t="shared" si="220"/>
        <v>0</v>
      </c>
      <c r="P4680" s="13" t="s">
        <v>49</v>
      </c>
      <c r="Q4680" s="13" t="s">
        <v>50</v>
      </c>
    </row>
    <row r="4681" spans="1:17">
      <c r="A4681" s="13" t="s">
        <v>58</v>
      </c>
      <c r="B4681" s="94" t="s">
        <v>5</v>
      </c>
      <c r="C4681" s="13">
        <v>12</v>
      </c>
      <c r="D4681" s="13" t="s">
        <v>48</v>
      </c>
      <c r="E4681" s="52" t="str">
        <f t="shared" si="221"/>
        <v>H</v>
      </c>
      <c r="F4681" s="13">
        <v>12</v>
      </c>
      <c r="G4681" s="13">
        <v>2</v>
      </c>
      <c r="H4681" s="13">
        <v>40</v>
      </c>
      <c r="I4681" s="13">
        <v>3411.2327</v>
      </c>
      <c r="J4681" s="13">
        <v>1</v>
      </c>
      <c r="K4681" s="13">
        <v>0</v>
      </c>
      <c r="L4681" s="13">
        <v>1</v>
      </c>
      <c r="M4681" s="13">
        <v>1</v>
      </c>
      <c r="N4681" s="13" t="str">
        <f t="shared" si="223"/>
        <v>NoGo</v>
      </c>
      <c r="O4681" t="str">
        <f t="shared" ref="O4681:O4744" si="224">IF(K4681=0, "1", "0")</f>
        <v>1</v>
      </c>
      <c r="P4681" s="13" t="s">
        <v>49</v>
      </c>
      <c r="Q4681" s="13" t="s">
        <v>50</v>
      </c>
    </row>
    <row r="4682" spans="1:17">
      <c r="A4682" s="13" t="s">
        <v>58</v>
      </c>
      <c r="B4682" s="94" t="s">
        <v>5</v>
      </c>
      <c r="C4682" s="13">
        <v>12</v>
      </c>
      <c r="D4682" s="13" t="s">
        <v>48</v>
      </c>
      <c r="E4682" s="52" t="str">
        <f t="shared" si="221"/>
        <v>H</v>
      </c>
      <c r="F4682" s="13">
        <v>12</v>
      </c>
      <c r="G4682" s="13">
        <v>3</v>
      </c>
      <c r="H4682" s="13">
        <v>2</v>
      </c>
      <c r="I4682" s="13">
        <v>1182.6149</v>
      </c>
      <c r="J4682" s="13">
        <v>1</v>
      </c>
      <c r="K4682" s="13">
        <v>1</v>
      </c>
      <c r="L4682" s="13">
        <v>1</v>
      </c>
      <c r="M4682" s="13">
        <v>0</v>
      </c>
      <c r="N4682" s="13" t="str">
        <f t="shared" si="223"/>
        <v>Go</v>
      </c>
      <c r="O4682" s="13" t="str">
        <f t="shared" si="224"/>
        <v>0</v>
      </c>
      <c r="P4682" s="13" t="s">
        <v>49</v>
      </c>
      <c r="Q4682" s="13" t="s">
        <v>50</v>
      </c>
    </row>
    <row r="4683" spans="1:17">
      <c r="A4683" s="13" t="s">
        <v>58</v>
      </c>
      <c r="B4683" s="94" t="s">
        <v>5</v>
      </c>
      <c r="C4683" s="13">
        <v>12</v>
      </c>
      <c r="D4683" s="13" t="s">
        <v>48</v>
      </c>
      <c r="E4683" s="52" t="str">
        <f t="shared" si="221"/>
        <v>H</v>
      </c>
      <c r="F4683" s="13">
        <v>12</v>
      </c>
      <c r="G4683" s="13">
        <v>3</v>
      </c>
      <c r="H4683" s="13">
        <v>3</v>
      </c>
      <c r="I4683" s="13">
        <v>589.72400000000005</v>
      </c>
      <c r="J4683" s="13">
        <v>1</v>
      </c>
      <c r="K4683" s="13">
        <v>1</v>
      </c>
      <c r="L4683" s="13">
        <v>1</v>
      </c>
      <c r="M4683" s="13">
        <v>0</v>
      </c>
      <c r="N4683" s="13" t="str">
        <f t="shared" si="223"/>
        <v>Go</v>
      </c>
      <c r="O4683" s="13" t="str">
        <f t="shared" si="224"/>
        <v>0</v>
      </c>
      <c r="P4683" s="13" t="s">
        <v>49</v>
      </c>
      <c r="Q4683" s="13" t="s">
        <v>50</v>
      </c>
    </row>
    <row r="4684" spans="1:17">
      <c r="A4684" s="13" t="s">
        <v>58</v>
      </c>
      <c r="B4684" s="94" t="s">
        <v>5</v>
      </c>
      <c r="C4684" s="13">
        <v>12</v>
      </c>
      <c r="D4684" s="13" t="s">
        <v>48</v>
      </c>
      <c r="E4684" s="52" t="str">
        <f t="shared" si="221"/>
        <v>H</v>
      </c>
      <c r="F4684" s="13">
        <v>12</v>
      </c>
      <c r="G4684" s="13">
        <v>3</v>
      </c>
      <c r="H4684" s="13">
        <v>4</v>
      </c>
      <c r="I4684" s="13">
        <v>589.86289999999997</v>
      </c>
      <c r="J4684" s="13">
        <v>1</v>
      </c>
      <c r="K4684" s="13">
        <v>1</v>
      </c>
      <c r="L4684" s="13">
        <v>1</v>
      </c>
      <c r="M4684" s="13">
        <v>0</v>
      </c>
      <c r="N4684" s="13" t="str">
        <f t="shared" si="223"/>
        <v>Go</v>
      </c>
      <c r="O4684" s="13" t="str">
        <f t="shared" si="224"/>
        <v>0</v>
      </c>
      <c r="P4684" s="13" t="s">
        <v>49</v>
      </c>
      <c r="Q4684" s="13" t="s">
        <v>50</v>
      </c>
    </row>
    <row r="4685" spans="1:17">
      <c r="A4685" s="13" t="s">
        <v>58</v>
      </c>
      <c r="B4685" s="94" t="s">
        <v>5</v>
      </c>
      <c r="C4685" s="13">
        <v>12</v>
      </c>
      <c r="D4685" s="13" t="s">
        <v>48</v>
      </c>
      <c r="E4685" s="52" t="str">
        <f t="shared" si="221"/>
        <v>H</v>
      </c>
      <c r="F4685" s="13">
        <v>12</v>
      </c>
      <c r="G4685" s="13">
        <v>3</v>
      </c>
      <c r="H4685" s="13">
        <v>6</v>
      </c>
      <c r="I4685" s="13">
        <v>699.28319999999997</v>
      </c>
      <c r="J4685" s="13">
        <v>1</v>
      </c>
      <c r="K4685" s="13">
        <v>1</v>
      </c>
      <c r="L4685" s="13">
        <v>1</v>
      </c>
      <c r="M4685" s="13">
        <v>0</v>
      </c>
      <c r="N4685" s="13" t="str">
        <f t="shared" si="223"/>
        <v>Go</v>
      </c>
      <c r="O4685" s="13" t="str">
        <f t="shared" si="224"/>
        <v>0</v>
      </c>
      <c r="P4685" s="13" t="s">
        <v>49</v>
      </c>
      <c r="Q4685" s="13" t="s">
        <v>50</v>
      </c>
    </row>
    <row r="4686" spans="1:17">
      <c r="A4686" s="13" t="s">
        <v>58</v>
      </c>
      <c r="B4686" s="94" t="s">
        <v>5</v>
      </c>
      <c r="C4686" s="13">
        <v>12</v>
      </c>
      <c r="D4686" s="13" t="s">
        <v>48</v>
      </c>
      <c r="E4686" s="52" t="str">
        <f t="shared" si="221"/>
        <v>H</v>
      </c>
      <c r="F4686" s="13">
        <v>12</v>
      </c>
      <c r="G4686" s="13">
        <v>3</v>
      </c>
      <c r="H4686" s="13">
        <v>7</v>
      </c>
      <c r="I4686" s="13">
        <v>770.73009999999999</v>
      </c>
      <c r="J4686" s="13">
        <v>1</v>
      </c>
      <c r="K4686" s="13">
        <v>1</v>
      </c>
      <c r="L4686" s="13">
        <v>1</v>
      </c>
      <c r="M4686" s="13">
        <v>0</v>
      </c>
      <c r="N4686" s="13" t="str">
        <f t="shared" si="223"/>
        <v>Go</v>
      </c>
      <c r="O4686" s="13" t="str">
        <f t="shared" si="224"/>
        <v>0</v>
      </c>
      <c r="P4686" s="13" t="s">
        <v>49</v>
      </c>
      <c r="Q4686" s="13" t="s">
        <v>50</v>
      </c>
    </row>
    <row r="4687" spans="1:17">
      <c r="A4687" s="13" t="s">
        <v>58</v>
      </c>
      <c r="B4687" s="94" t="s">
        <v>5</v>
      </c>
      <c r="C4687" s="13">
        <v>12</v>
      </c>
      <c r="D4687" s="13" t="s">
        <v>48</v>
      </c>
      <c r="E4687" s="52" t="str">
        <f t="shared" si="221"/>
        <v>H</v>
      </c>
      <c r="F4687" s="13">
        <v>12</v>
      </c>
      <c r="G4687" s="13">
        <v>3</v>
      </c>
      <c r="H4687" s="13">
        <v>8</v>
      </c>
      <c r="I4687" s="13">
        <v>693.06790000000001</v>
      </c>
      <c r="J4687" s="13">
        <v>1</v>
      </c>
      <c r="K4687" s="13">
        <v>1</v>
      </c>
      <c r="L4687" s="13">
        <v>1</v>
      </c>
      <c r="M4687" s="13">
        <v>0</v>
      </c>
      <c r="N4687" s="13" t="str">
        <f t="shared" si="223"/>
        <v>Go</v>
      </c>
      <c r="O4687" s="13" t="str">
        <f t="shared" si="224"/>
        <v>0</v>
      </c>
      <c r="P4687" s="13" t="s">
        <v>49</v>
      </c>
      <c r="Q4687" s="13" t="s">
        <v>50</v>
      </c>
    </row>
    <row r="4688" spans="1:17">
      <c r="A4688" s="13" t="s">
        <v>58</v>
      </c>
      <c r="B4688" s="94" t="s">
        <v>5</v>
      </c>
      <c r="C4688" s="13">
        <v>12</v>
      </c>
      <c r="D4688" s="13" t="s">
        <v>48</v>
      </c>
      <c r="E4688" s="52" t="str">
        <f t="shared" si="221"/>
        <v>H</v>
      </c>
      <c r="F4688" s="13">
        <v>12</v>
      </c>
      <c r="G4688" s="13">
        <v>3</v>
      </c>
      <c r="H4688" s="13">
        <v>9</v>
      </c>
      <c r="I4688" s="13">
        <v>421.40809999999999</v>
      </c>
      <c r="J4688" s="13">
        <v>1</v>
      </c>
      <c r="K4688" s="13">
        <v>1</v>
      </c>
      <c r="L4688" s="13">
        <v>1</v>
      </c>
      <c r="M4688" s="13">
        <v>0</v>
      </c>
      <c r="N4688" s="13" t="str">
        <f t="shared" si="223"/>
        <v>Go</v>
      </c>
      <c r="O4688" s="13" t="str">
        <f t="shared" si="224"/>
        <v>0</v>
      </c>
      <c r="P4688" s="13" t="s">
        <v>49</v>
      </c>
      <c r="Q4688" s="13" t="s">
        <v>50</v>
      </c>
    </row>
    <row r="4689" spans="1:17">
      <c r="A4689" s="13" t="s">
        <v>58</v>
      </c>
      <c r="B4689" s="94" t="s">
        <v>5</v>
      </c>
      <c r="C4689" s="13">
        <v>12</v>
      </c>
      <c r="D4689" s="13" t="s">
        <v>48</v>
      </c>
      <c r="E4689" s="52" t="str">
        <f t="shared" si="221"/>
        <v>H</v>
      </c>
      <c r="F4689" s="13">
        <v>12</v>
      </c>
      <c r="G4689" s="13">
        <v>3</v>
      </c>
      <c r="H4689" s="13">
        <v>10</v>
      </c>
      <c r="I4689" s="13">
        <v>397.5675</v>
      </c>
      <c r="J4689" s="13">
        <v>1</v>
      </c>
      <c r="K4689" s="13">
        <v>1</v>
      </c>
      <c r="L4689" s="13">
        <v>1</v>
      </c>
      <c r="M4689" s="13">
        <v>0</v>
      </c>
      <c r="N4689" s="13" t="str">
        <f t="shared" si="223"/>
        <v>Go</v>
      </c>
      <c r="O4689" s="13" t="str">
        <f t="shared" si="224"/>
        <v>0</v>
      </c>
      <c r="P4689" s="13" t="s">
        <v>49</v>
      </c>
      <c r="Q4689" s="13" t="s">
        <v>50</v>
      </c>
    </row>
    <row r="4690" spans="1:17">
      <c r="A4690" s="13" t="s">
        <v>58</v>
      </c>
      <c r="B4690" s="94" t="s">
        <v>5</v>
      </c>
      <c r="C4690" s="13">
        <v>12</v>
      </c>
      <c r="D4690" s="13" t="s">
        <v>48</v>
      </c>
      <c r="E4690" s="52" t="str">
        <f t="shared" ref="E4690:E4753" si="225">IF(D4690="M", "B",IF(D4690="B", "B", IF(D4690="H", "H")))</f>
        <v>H</v>
      </c>
      <c r="F4690" s="13">
        <v>12</v>
      </c>
      <c r="G4690" s="13">
        <v>3</v>
      </c>
      <c r="H4690" s="13">
        <v>12</v>
      </c>
      <c r="I4690" s="13">
        <v>391.7885</v>
      </c>
      <c r="J4690" s="13">
        <v>1</v>
      </c>
      <c r="K4690" s="13">
        <v>1</v>
      </c>
      <c r="L4690" s="13">
        <v>1</v>
      </c>
      <c r="M4690" s="13">
        <v>0</v>
      </c>
      <c r="N4690" s="13" t="str">
        <f t="shared" si="223"/>
        <v>Go</v>
      </c>
      <c r="O4690" s="13" t="str">
        <f t="shared" si="224"/>
        <v>0</v>
      </c>
      <c r="P4690" s="13" t="s">
        <v>49</v>
      </c>
      <c r="Q4690" s="13" t="s">
        <v>50</v>
      </c>
    </row>
    <row r="4691" spans="1:17">
      <c r="A4691" s="13" t="s">
        <v>58</v>
      </c>
      <c r="B4691" s="94" t="s">
        <v>5</v>
      </c>
      <c r="C4691" s="13">
        <v>12</v>
      </c>
      <c r="D4691" s="13" t="s">
        <v>48</v>
      </c>
      <c r="E4691" s="52" t="str">
        <f t="shared" si="225"/>
        <v>H</v>
      </c>
      <c r="F4691" s="13">
        <v>12</v>
      </c>
      <c r="G4691" s="13">
        <v>3</v>
      </c>
      <c r="H4691" s="13">
        <v>14</v>
      </c>
      <c r="I4691" s="13">
        <v>2065.7788999999998</v>
      </c>
      <c r="J4691" s="13">
        <v>4</v>
      </c>
      <c r="K4691" s="13">
        <v>1</v>
      </c>
      <c r="L4691" s="13">
        <v>1</v>
      </c>
      <c r="M4691" s="13">
        <v>0</v>
      </c>
      <c r="N4691" s="13" t="str">
        <f t="shared" si="223"/>
        <v>Go</v>
      </c>
      <c r="O4691" s="13" t="str">
        <f t="shared" si="224"/>
        <v>0</v>
      </c>
      <c r="P4691" s="13" t="s">
        <v>49</v>
      </c>
      <c r="Q4691" s="13" t="s">
        <v>50</v>
      </c>
    </row>
    <row r="4692" spans="1:17">
      <c r="A4692" s="13" t="s">
        <v>58</v>
      </c>
      <c r="B4692" s="94" t="s">
        <v>5</v>
      </c>
      <c r="C4692" s="13">
        <v>12</v>
      </c>
      <c r="D4692" s="13" t="s">
        <v>48</v>
      </c>
      <c r="E4692" s="52" t="str">
        <f t="shared" si="225"/>
        <v>H</v>
      </c>
      <c r="F4692" s="13">
        <v>12</v>
      </c>
      <c r="G4692" s="13">
        <v>3</v>
      </c>
      <c r="H4692" s="13">
        <v>15</v>
      </c>
      <c r="I4692" s="13">
        <v>899.86369999999999</v>
      </c>
      <c r="J4692" s="13">
        <v>2</v>
      </c>
      <c r="K4692" s="13">
        <v>1</v>
      </c>
      <c r="L4692" s="13">
        <v>1</v>
      </c>
      <c r="M4692" s="13">
        <v>0</v>
      </c>
      <c r="N4692" s="13" t="str">
        <f t="shared" si="223"/>
        <v>Go</v>
      </c>
      <c r="O4692" s="13" t="str">
        <f t="shared" si="224"/>
        <v>0</v>
      </c>
      <c r="P4692" s="13" t="s">
        <v>49</v>
      </c>
      <c r="Q4692" s="13" t="s">
        <v>50</v>
      </c>
    </row>
    <row r="4693" spans="1:17">
      <c r="A4693" s="13" t="s">
        <v>58</v>
      </c>
      <c r="B4693" s="94" t="s">
        <v>5</v>
      </c>
      <c r="C4693" s="13">
        <v>12</v>
      </c>
      <c r="D4693" s="13" t="s">
        <v>48</v>
      </c>
      <c r="E4693" s="52" t="str">
        <f t="shared" si="225"/>
        <v>H</v>
      </c>
      <c r="F4693" s="13">
        <v>12</v>
      </c>
      <c r="G4693" s="13">
        <v>3</v>
      </c>
      <c r="H4693" s="13">
        <v>16</v>
      </c>
      <c r="I4693" s="13">
        <v>492.12860000000001</v>
      </c>
      <c r="J4693" s="13">
        <v>1</v>
      </c>
      <c r="K4693" s="13">
        <v>1</v>
      </c>
      <c r="L4693" s="13">
        <v>1</v>
      </c>
      <c r="M4693" s="13">
        <v>0</v>
      </c>
      <c r="N4693" s="13" t="str">
        <f t="shared" si="223"/>
        <v>Go</v>
      </c>
      <c r="O4693" s="13" t="str">
        <f t="shared" si="224"/>
        <v>0</v>
      </c>
      <c r="P4693" s="13" t="s">
        <v>49</v>
      </c>
      <c r="Q4693" s="13" t="s">
        <v>50</v>
      </c>
    </row>
    <row r="4694" spans="1:17">
      <c r="A4694" s="13" t="s">
        <v>58</v>
      </c>
      <c r="B4694" s="94" t="s">
        <v>5</v>
      </c>
      <c r="C4694" s="13">
        <v>12</v>
      </c>
      <c r="D4694" s="13" t="s">
        <v>48</v>
      </c>
      <c r="E4694" s="52" t="str">
        <f t="shared" si="225"/>
        <v>H</v>
      </c>
      <c r="F4694" s="13">
        <v>12</v>
      </c>
      <c r="G4694" s="13">
        <v>3</v>
      </c>
      <c r="H4694" s="13">
        <v>17</v>
      </c>
      <c r="I4694" s="13">
        <v>393.77480000000003</v>
      </c>
      <c r="J4694" s="13">
        <v>1</v>
      </c>
      <c r="K4694" s="13">
        <v>1</v>
      </c>
      <c r="L4694" s="13">
        <v>1</v>
      </c>
      <c r="M4694" s="13">
        <v>0</v>
      </c>
      <c r="N4694" s="13" t="str">
        <f t="shared" si="223"/>
        <v>Go</v>
      </c>
      <c r="O4694" s="13" t="str">
        <f t="shared" si="224"/>
        <v>0</v>
      </c>
      <c r="P4694" s="13" t="s">
        <v>49</v>
      </c>
      <c r="Q4694" s="13" t="s">
        <v>50</v>
      </c>
    </row>
    <row r="4695" spans="1:17">
      <c r="A4695" s="13" t="s">
        <v>58</v>
      </c>
      <c r="B4695" s="94" t="s">
        <v>5</v>
      </c>
      <c r="C4695" s="13">
        <v>12</v>
      </c>
      <c r="D4695" s="13" t="s">
        <v>48</v>
      </c>
      <c r="E4695" s="52" t="str">
        <f t="shared" si="225"/>
        <v>H</v>
      </c>
      <c r="F4695" s="13">
        <v>12</v>
      </c>
      <c r="G4695" s="13">
        <v>3</v>
      </c>
      <c r="H4695" s="13">
        <v>18</v>
      </c>
      <c r="I4695" s="13">
        <v>386.86540000000002</v>
      </c>
      <c r="J4695" s="13">
        <v>1</v>
      </c>
      <c r="K4695" s="13">
        <v>1</v>
      </c>
      <c r="L4695" s="13">
        <v>1</v>
      </c>
      <c r="M4695" s="13">
        <v>0</v>
      </c>
      <c r="N4695" s="13" t="str">
        <f t="shared" si="223"/>
        <v>Go</v>
      </c>
      <c r="O4695" s="13" t="str">
        <f t="shared" si="224"/>
        <v>0</v>
      </c>
      <c r="P4695" s="13" t="s">
        <v>49</v>
      </c>
      <c r="Q4695" s="13" t="s">
        <v>50</v>
      </c>
    </row>
    <row r="4696" spans="1:17">
      <c r="A4696" s="13" t="s">
        <v>58</v>
      </c>
      <c r="B4696" s="94" t="s">
        <v>5</v>
      </c>
      <c r="C4696" s="13">
        <v>12</v>
      </c>
      <c r="D4696" s="13" t="s">
        <v>48</v>
      </c>
      <c r="E4696" s="52" t="str">
        <f t="shared" si="225"/>
        <v>H</v>
      </c>
      <c r="F4696" s="13">
        <v>12</v>
      </c>
      <c r="G4696" s="13">
        <v>3</v>
      </c>
      <c r="H4696" s="13">
        <v>19</v>
      </c>
      <c r="I4696" s="13">
        <v>619.93380000000002</v>
      </c>
      <c r="J4696" s="13">
        <v>1</v>
      </c>
      <c r="K4696" s="13">
        <v>1</v>
      </c>
      <c r="L4696" s="13">
        <v>1</v>
      </c>
      <c r="M4696" s="13">
        <v>0</v>
      </c>
      <c r="N4696" s="13" t="str">
        <f t="shared" si="223"/>
        <v>Go</v>
      </c>
      <c r="O4696" s="13" t="str">
        <f t="shared" si="224"/>
        <v>0</v>
      </c>
      <c r="P4696" s="13" t="s">
        <v>49</v>
      </c>
      <c r="Q4696" s="13" t="s">
        <v>50</v>
      </c>
    </row>
    <row r="4697" spans="1:17">
      <c r="A4697" s="13" t="s">
        <v>58</v>
      </c>
      <c r="B4697" s="94" t="s">
        <v>5</v>
      </c>
      <c r="C4697" s="13">
        <v>12</v>
      </c>
      <c r="D4697" s="13" t="s">
        <v>48</v>
      </c>
      <c r="E4697" s="52" t="str">
        <f t="shared" si="225"/>
        <v>H</v>
      </c>
      <c r="F4697" s="13">
        <v>12</v>
      </c>
      <c r="G4697" s="13">
        <v>3</v>
      </c>
      <c r="H4697" s="13">
        <v>22</v>
      </c>
      <c r="I4697" s="13">
        <v>605.95929999999998</v>
      </c>
      <c r="J4697" s="13">
        <v>1</v>
      </c>
      <c r="K4697" s="13">
        <v>1</v>
      </c>
      <c r="L4697" s="13">
        <v>1</v>
      </c>
      <c r="M4697" s="13">
        <v>0</v>
      </c>
      <c r="N4697" s="13" t="str">
        <f t="shared" si="223"/>
        <v>Go</v>
      </c>
      <c r="O4697" s="13" t="str">
        <f t="shared" si="224"/>
        <v>0</v>
      </c>
      <c r="P4697" s="13" t="s">
        <v>49</v>
      </c>
      <c r="Q4697" s="13" t="s">
        <v>50</v>
      </c>
    </row>
    <row r="4698" spans="1:17">
      <c r="A4698" s="13" t="s">
        <v>58</v>
      </c>
      <c r="B4698" s="94" t="s">
        <v>5</v>
      </c>
      <c r="C4698" s="13">
        <v>12</v>
      </c>
      <c r="D4698" s="13" t="s">
        <v>48</v>
      </c>
      <c r="E4698" s="52" t="str">
        <f t="shared" si="225"/>
        <v>H</v>
      </c>
      <c r="F4698" s="13">
        <v>12</v>
      </c>
      <c r="G4698" s="13">
        <v>3</v>
      </c>
      <c r="H4698" s="13">
        <v>23</v>
      </c>
      <c r="I4698" s="13">
        <v>382.81470000000002</v>
      </c>
      <c r="J4698" s="13">
        <v>1</v>
      </c>
      <c r="K4698" s="13">
        <v>1</v>
      </c>
      <c r="L4698" s="13">
        <v>1</v>
      </c>
      <c r="M4698" s="13">
        <v>0</v>
      </c>
      <c r="N4698" s="13" t="str">
        <f t="shared" ref="N4698:N4729" si="226">IF(M4698=0,"Go","NoGo")</f>
        <v>Go</v>
      </c>
      <c r="O4698" s="13" t="str">
        <f t="shared" si="224"/>
        <v>0</v>
      </c>
      <c r="P4698" s="13" t="s">
        <v>49</v>
      </c>
      <c r="Q4698" s="13" t="s">
        <v>50</v>
      </c>
    </row>
    <row r="4699" spans="1:17">
      <c r="A4699" s="13" t="s">
        <v>58</v>
      </c>
      <c r="B4699" s="94" t="s">
        <v>5</v>
      </c>
      <c r="C4699" s="13">
        <v>12</v>
      </c>
      <c r="D4699" s="13" t="s">
        <v>48</v>
      </c>
      <c r="E4699" s="52" t="str">
        <f t="shared" si="225"/>
        <v>H</v>
      </c>
      <c r="F4699" s="13">
        <v>12</v>
      </c>
      <c r="G4699" s="13">
        <v>3</v>
      </c>
      <c r="H4699" s="13">
        <v>24</v>
      </c>
      <c r="I4699" s="13">
        <v>384.44240000000002</v>
      </c>
      <c r="J4699" s="13">
        <v>1</v>
      </c>
      <c r="K4699" s="13">
        <v>1</v>
      </c>
      <c r="L4699" s="13">
        <v>1</v>
      </c>
      <c r="M4699" s="13">
        <v>0</v>
      </c>
      <c r="N4699" s="13" t="str">
        <f t="shared" si="226"/>
        <v>Go</v>
      </c>
      <c r="O4699" s="13" t="str">
        <f t="shared" si="224"/>
        <v>0</v>
      </c>
      <c r="P4699" s="13" t="s">
        <v>49</v>
      </c>
      <c r="Q4699" s="13" t="s">
        <v>50</v>
      </c>
    </row>
    <row r="4700" spans="1:17">
      <c r="A4700" s="13" t="s">
        <v>58</v>
      </c>
      <c r="B4700" s="94" t="s">
        <v>5</v>
      </c>
      <c r="C4700" s="13">
        <v>12</v>
      </c>
      <c r="D4700" s="13" t="s">
        <v>48</v>
      </c>
      <c r="E4700" s="52" t="str">
        <f t="shared" si="225"/>
        <v>H</v>
      </c>
      <c r="F4700" s="13">
        <v>12</v>
      </c>
      <c r="G4700" s="13">
        <v>3</v>
      </c>
      <c r="H4700" s="13">
        <v>25</v>
      </c>
      <c r="I4700" s="13">
        <v>1466.0645</v>
      </c>
      <c r="J4700" s="13">
        <v>1</v>
      </c>
      <c r="K4700" s="13">
        <v>1</v>
      </c>
      <c r="L4700" s="13">
        <v>1</v>
      </c>
      <c r="M4700" s="13">
        <v>0</v>
      </c>
      <c r="N4700" s="13" t="str">
        <f t="shared" si="226"/>
        <v>Go</v>
      </c>
      <c r="O4700" s="13" t="str">
        <f t="shared" si="224"/>
        <v>0</v>
      </c>
      <c r="P4700" s="13" t="s">
        <v>49</v>
      </c>
      <c r="Q4700" s="13" t="s">
        <v>50</v>
      </c>
    </row>
    <row r="4701" spans="1:17">
      <c r="A4701" s="13" t="s">
        <v>58</v>
      </c>
      <c r="B4701" s="94" t="s">
        <v>5</v>
      </c>
      <c r="C4701" s="13">
        <v>12</v>
      </c>
      <c r="D4701" s="13" t="s">
        <v>48</v>
      </c>
      <c r="E4701" s="52" t="str">
        <f t="shared" si="225"/>
        <v>H</v>
      </c>
      <c r="F4701" s="13">
        <v>12</v>
      </c>
      <c r="G4701" s="13">
        <v>3</v>
      </c>
      <c r="H4701" s="13">
        <v>27</v>
      </c>
      <c r="I4701" s="13">
        <v>626.53560000000004</v>
      </c>
      <c r="J4701" s="13">
        <v>1</v>
      </c>
      <c r="K4701" s="13">
        <v>1</v>
      </c>
      <c r="L4701" s="13">
        <v>1</v>
      </c>
      <c r="M4701" s="13">
        <v>0</v>
      </c>
      <c r="N4701" s="13" t="str">
        <f t="shared" si="226"/>
        <v>Go</v>
      </c>
      <c r="O4701" s="13" t="str">
        <f t="shared" si="224"/>
        <v>0</v>
      </c>
      <c r="P4701" s="13" t="s">
        <v>49</v>
      </c>
      <c r="Q4701" s="13" t="s">
        <v>50</v>
      </c>
    </row>
    <row r="4702" spans="1:17">
      <c r="A4702" s="13" t="s">
        <v>58</v>
      </c>
      <c r="B4702" s="94" t="s">
        <v>5</v>
      </c>
      <c r="C4702" s="13">
        <v>12</v>
      </c>
      <c r="D4702" s="13" t="s">
        <v>48</v>
      </c>
      <c r="E4702" s="52" t="str">
        <f t="shared" si="225"/>
        <v>H</v>
      </c>
      <c r="F4702" s="13">
        <v>12</v>
      </c>
      <c r="G4702" s="13">
        <v>3</v>
      </c>
      <c r="H4702" s="13">
        <v>28</v>
      </c>
      <c r="I4702" s="13">
        <v>872.82749999999999</v>
      </c>
      <c r="J4702" s="13">
        <v>1</v>
      </c>
      <c r="K4702" s="13">
        <v>1</v>
      </c>
      <c r="L4702" s="13">
        <v>1</v>
      </c>
      <c r="M4702" s="13">
        <v>0</v>
      </c>
      <c r="N4702" s="13" t="str">
        <f t="shared" si="226"/>
        <v>Go</v>
      </c>
      <c r="O4702" s="13" t="str">
        <f t="shared" si="224"/>
        <v>0</v>
      </c>
      <c r="P4702" s="13" t="s">
        <v>49</v>
      </c>
      <c r="Q4702" s="13" t="s">
        <v>50</v>
      </c>
    </row>
    <row r="4703" spans="1:17">
      <c r="A4703" s="13" t="s">
        <v>58</v>
      </c>
      <c r="B4703" s="94" t="s">
        <v>5</v>
      </c>
      <c r="C4703" s="13">
        <v>12</v>
      </c>
      <c r="D4703" s="13" t="s">
        <v>48</v>
      </c>
      <c r="E4703" s="52" t="str">
        <f t="shared" si="225"/>
        <v>H</v>
      </c>
      <c r="F4703" s="13">
        <v>12</v>
      </c>
      <c r="G4703" s="13">
        <v>3</v>
      </c>
      <c r="H4703" s="13">
        <v>30</v>
      </c>
      <c r="I4703" s="13">
        <v>1786.5414000000001</v>
      </c>
      <c r="J4703" s="13">
        <v>1</v>
      </c>
      <c r="K4703" s="13">
        <v>1</v>
      </c>
      <c r="L4703" s="13">
        <v>1</v>
      </c>
      <c r="M4703" s="13">
        <v>0</v>
      </c>
      <c r="N4703" s="13" t="str">
        <f t="shared" si="226"/>
        <v>Go</v>
      </c>
      <c r="O4703" s="13" t="str">
        <f t="shared" si="224"/>
        <v>0</v>
      </c>
      <c r="P4703" s="13" t="s">
        <v>49</v>
      </c>
      <c r="Q4703" s="13" t="s">
        <v>50</v>
      </c>
    </row>
    <row r="4704" spans="1:17">
      <c r="A4704" s="13" t="s">
        <v>58</v>
      </c>
      <c r="B4704" s="94" t="s">
        <v>5</v>
      </c>
      <c r="C4704" s="13">
        <v>12</v>
      </c>
      <c r="D4704" s="13" t="s">
        <v>48</v>
      </c>
      <c r="E4704" s="52" t="str">
        <f t="shared" si="225"/>
        <v>H</v>
      </c>
      <c r="F4704" s="13">
        <v>12</v>
      </c>
      <c r="G4704" s="13">
        <v>3</v>
      </c>
      <c r="H4704" s="13">
        <v>31</v>
      </c>
      <c r="I4704" s="13">
        <v>510.19830000000002</v>
      </c>
      <c r="J4704" s="13">
        <v>1</v>
      </c>
      <c r="K4704" s="13">
        <v>1</v>
      </c>
      <c r="L4704" s="13">
        <v>1</v>
      </c>
      <c r="M4704" s="13">
        <v>0</v>
      </c>
      <c r="N4704" s="13" t="str">
        <f t="shared" si="226"/>
        <v>Go</v>
      </c>
      <c r="O4704" s="13" t="str">
        <f t="shared" si="224"/>
        <v>0</v>
      </c>
      <c r="P4704" s="13" t="s">
        <v>49</v>
      </c>
      <c r="Q4704" s="13" t="s">
        <v>50</v>
      </c>
    </row>
    <row r="4705" spans="1:17">
      <c r="A4705" s="13" t="s">
        <v>58</v>
      </c>
      <c r="B4705" s="94" t="s">
        <v>5</v>
      </c>
      <c r="C4705" s="13">
        <v>12</v>
      </c>
      <c r="D4705" s="13" t="s">
        <v>48</v>
      </c>
      <c r="E4705" s="52" t="str">
        <f t="shared" si="225"/>
        <v>H</v>
      </c>
      <c r="F4705" s="13">
        <v>12</v>
      </c>
      <c r="G4705" s="13">
        <v>3</v>
      </c>
      <c r="H4705" s="13">
        <v>32</v>
      </c>
      <c r="I4705" s="13">
        <v>1052.7355</v>
      </c>
      <c r="J4705" s="13">
        <v>1</v>
      </c>
      <c r="K4705" s="13">
        <v>1</v>
      </c>
      <c r="L4705" s="13">
        <v>1</v>
      </c>
      <c r="M4705" s="13">
        <v>0</v>
      </c>
      <c r="N4705" s="13" t="str">
        <f t="shared" si="226"/>
        <v>Go</v>
      </c>
      <c r="O4705" s="13" t="str">
        <f t="shared" si="224"/>
        <v>0</v>
      </c>
      <c r="P4705" s="13" t="s">
        <v>49</v>
      </c>
      <c r="Q4705" s="13" t="s">
        <v>50</v>
      </c>
    </row>
    <row r="4706" spans="1:17">
      <c r="A4706" s="13" t="s">
        <v>58</v>
      </c>
      <c r="B4706" s="94" t="s">
        <v>5</v>
      </c>
      <c r="C4706" s="13">
        <v>12</v>
      </c>
      <c r="D4706" s="13" t="s">
        <v>48</v>
      </c>
      <c r="E4706" s="52" t="str">
        <f t="shared" si="225"/>
        <v>H</v>
      </c>
      <c r="F4706" s="13">
        <v>12</v>
      </c>
      <c r="G4706" s="13">
        <v>3</v>
      </c>
      <c r="H4706" s="13">
        <v>33</v>
      </c>
      <c r="I4706" s="13">
        <v>382.79410000000001</v>
      </c>
      <c r="J4706" s="13">
        <v>1</v>
      </c>
      <c r="K4706" s="13">
        <v>1</v>
      </c>
      <c r="L4706" s="13">
        <v>1</v>
      </c>
      <c r="M4706" s="13">
        <v>0</v>
      </c>
      <c r="N4706" s="13" t="str">
        <f t="shared" si="226"/>
        <v>Go</v>
      </c>
      <c r="O4706" s="13" t="str">
        <f t="shared" si="224"/>
        <v>0</v>
      </c>
      <c r="P4706" s="13" t="s">
        <v>49</v>
      </c>
      <c r="Q4706" s="13" t="s">
        <v>50</v>
      </c>
    </row>
    <row r="4707" spans="1:17">
      <c r="A4707" s="13" t="s">
        <v>58</v>
      </c>
      <c r="B4707" s="94" t="s">
        <v>5</v>
      </c>
      <c r="C4707" s="13">
        <v>12</v>
      </c>
      <c r="D4707" s="13" t="s">
        <v>48</v>
      </c>
      <c r="E4707" s="52" t="str">
        <f t="shared" si="225"/>
        <v>H</v>
      </c>
      <c r="F4707" s="13">
        <v>12</v>
      </c>
      <c r="G4707" s="13">
        <v>3</v>
      </c>
      <c r="H4707" s="13">
        <v>35</v>
      </c>
      <c r="I4707" s="13">
        <v>671.03750000000002</v>
      </c>
      <c r="J4707" s="13">
        <v>1</v>
      </c>
      <c r="K4707" s="13">
        <v>1</v>
      </c>
      <c r="L4707" s="13">
        <v>1</v>
      </c>
      <c r="M4707" s="13">
        <v>0</v>
      </c>
      <c r="N4707" s="13" t="str">
        <f t="shared" si="226"/>
        <v>Go</v>
      </c>
      <c r="O4707" s="13" t="str">
        <f t="shared" si="224"/>
        <v>0</v>
      </c>
      <c r="P4707" s="13" t="s">
        <v>49</v>
      </c>
      <c r="Q4707" s="13" t="s">
        <v>50</v>
      </c>
    </row>
    <row r="4708" spans="1:17">
      <c r="A4708" s="13" t="s">
        <v>58</v>
      </c>
      <c r="B4708" s="94" t="s">
        <v>5</v>
      </c>
      <c r="C4708" s="13">
        <v>12</v>
      </c>
      <c r="D4708" s="13" t="s">
        <v>48</v>
      </c>
      <c r="E4708" s="52" t="str">
        <f t="shared" si="225"/>
        <v>H</v>
      </c>
      <c r="F4708" s="13">
        <v>12</v>
      </c>
      <c r="G4708" s="13">
        <v>3</v>
      </c>
      <c r="H4708" s="13">
        <v>36</v>
      </c>
      <c r="I4708" s="13">
        <v>736.05380000000002</v>
      </c>
      <c r="J4708" s="13">
        <v>1</v>
      </c>
      <c r="K4708" s="13">
        <v>1</v>
      </c>
      <c r="L4708" s="13">
        <v>1</v>
      </c>
      <c r="M4708" s="13">
        <v>0</v>
      </c>
      <c r="N4708" s="13" t="str">
        <f t="shared" si="226"/>
        <v>Go</v>
      </c>
      <c r="O4708" s="13" t="str">
        <f t="shared" si="224"/>
        <v>0</v>
      </c>
      <c r="P4708" s="13" t="s">
        <v>49</v>
      </c>
      <c r="Q4708" s="13" t="s">
        <v>50</v>
      </c>
    </row>
    <row r="4709" spans="1:17">
      <c r="A4709" s="13" t="s">
        <v>58</v>
      </c>
      <c r="B4709" s="94" t="s">
        <v>5</v>
      </c>
      <c r="C4709" s="13">
        <v>12</v>
      </c>
      <c r="D4709" s="13" t="s">
        <v>48</v>
      </c>
      <c r="E4709" s="52" t="str">
        <f t="shared" si="225"/>
        <v>H</v>
      </c>
      <c r="F4709" s="13">
        <v>12</v>
      </c>
      <c r="G4709" s="13">
        <v>3</v>
      </c>
      <c r="H4709" s="13">
        <v>37</v>
      </c>
      <c r="I4709" s="13">
        <v>1336.7672</v>
      </c>
      <c r="J4709" s="13">
        <v>1</v>
      </c>
      <c r="K4709" s="13">
        <v>1</v>
      </c>
      <c r="L4709" s="13">
        <v>1</v>
      </c>
      <c r="M4709" s="13">
        <v>0</v>
      </c>
      <c r="N4709" s="13" t="str">
        <f t="shared" si="226"/>
        <v>Go</v>
      </c>
      <c r="O4709" s="13" t="str">
        <f t="shared" si="224"/>
        <v>0</v>
      </c>
      <c r="P4709" s="13" t="s">
        <v>49</v>
      </c>
      <c r="Q4709" s="13" t="s">
        <v>50</v>
      </c>
    </row>
    <row r="4710" spans="1:17">
      <c r="A4710" s="13" t="s">
        <v>58</v>
      </c>
      <c r="B4710" s="94" t="s">
        <v>5</v>
      </c>
      <c r="C4710" s="13">
        <v>12</v>
      </c>
      <c r="D4710" s="13" t="s">
        <v>48</v>
      </c>
      <c r="E4710" s="52" t="str">
        <f t="shared" si="225"/>
        <v>H</v>
      </c>
      <c r="F4710" s="13">
        <v>12</v>
      </c>
      <c r="G4710" s="13">
        <v>3</v>
      </c>
      <c r="H4710" s="13">
        <v>38</v>
      </c>
      <c r="I4710" s="13">
        <v>504.28539999999998</v>
      </c>
      <c r="J4710" s="13">
        <v>1</v>
      </c>
      <c r="K4710" s="13">
        <v>1</v>
      </c>
      <c r="L4710" s="13">
        <v>1</v>
      </c>
      <c r="M4710" s="13">
        <v>0</v>
      </c>
      <c r="N4710" s="13" t="str">
        <f t="shared" si="226"/>
        <v>Go</v>
      </c>
      <c r="O4710" s="13" t="str">
        <f t="shared" si="224"/>
        <v>0</v>
      </c>
      <c r="P4710" s="13" t="s">
        <v>49</v>
      </c>
      <c r="Q4710" s="13" t="s">
        <v>50</v>
      </c>
    </row>
    <row r="4711" spans="1:17">
      <c r="A4711" s="13" t="s">
        <v>58</v>
      </c>
      <c r="B4711" s="94" t="s">
        <v>5</v>
      </c>
      <c r="C4711" s="13">
        <v>12</v>
      </c>
      <c r="D4711" s="13" t="s">
        <v>48</v>
      </c>
      <c r="E4711" s="52" t="str">
        <f t="shared" si="225"/>
        <v>H</v>
      </c>
      <c r="F4711" s="13">
        <v>12</v>
      </c>
      <c r="G4711" s="13">
        <v>3</v>
      </c>
      <c r="H4711" s="13">
        <v>40</v>
      </c>
      <c r="I4711" s="13">
        <v>2357.0536000000002</v>
      </c>
      <c r="J4711" s="13">
        <v>1</v>
      </c>
      <c r="K4711" s="13">
        <v>1</v>
      </c>
      <c r="L4711" s="13">
        <v>1</v>
      </c>
      <c r="M4711" s="13">
        <v>0</v>
      </c>
      <c r="N4711" s="13" t="str">
        <f t="shared" si="226"/>
        <v>Go</v>
      </c>
      <c r="O4711" s="13" t="str">
        <f t="shared" si="224"/>
        <v>0</v>
      </c>
      <c r="P4711" s="13" t="s">
        <v>49</v>
      </c>
      <c r="Q4711" s="13" t="s">
        <v>50</v>
      </c>
    </row>
    <row r="4712" spans="1:17">
      <c r="A4712" s="13" t="s">
        <v>58</v>
      </c>
      <c r="B4712" s="94" t="s">
        <v>5</v>
      </c>
      <c r="C4712" s="13">
        <v>12</v>
      </c>
      <c r="D4712" s="13" t="s">
        <v>48</v>
      </c>
      <c r="E4712" s="52" t="str">
        <f t="shared" si="225"/>
        <v>H</v>
      </c>
      <c r="F4712" s="13">
        <v>12</v>
      </c>
      <c r="G4712" s="13">
        <v>3</v>
      </c>
      <c r="H4712" s="13">
        <v>1</v>
      </c>
      <c r="I4712" s="13">
        <v>2186.7003</v>
      </c>
      <c r="J4712" s="13">
        <v>0</v>
      </c>
      <c r="K4712" s="13">
        <v>1</v>
      </c>
      <c r="L4712" s="13">
        <v>1</v>
      </c>
      <c r="M4712" s="13">
        <v>1</v>
      </c>
      <c r="N4712" s="13" t="str">
        <f t="shared" si="226"/>
        <v>NoGo</v>
      </c>
      <c r="O4712" t="str">
        <f t="shared" si="224"/>
        <v>0</v>
      </c>
      <c r="P4712" s="13" t="s">
        <v>49</v>
      </c>
      <c r="Q4712" s="13" t="s">
        <v>50</v>
      </c>
    </row>
    <row r="4713" spans="1:17">
      <c r="A4713" s="13" t="s">
        <v>58</v>
      </c>
      <c r="B4713" s="94" t="s">
        <v>5</v>
      </c>
      <c r="C4713" s="13">
        <v>12</v>
      </c>
      <c r="D4713" s="13" t="s">
        <v>48</v>
      </c>
      <c r="E4713" s="52" t="str">
        <f t="shared" si="225"/>
        <v>H</v>
      </c>
      <c r="F4713" s="13">
        <v>12</v>
      </c>
      <c r="G4713" s="13">
        <v>3</v>
      </c>
      <c r="H4713" s="13">
        <v>5</v>
      </c>
      <c r="I4713" s="13">
        <v>3158.5542999999998</v>
      </c>
      <c r="J4713" s="13">
        <v>1</v>
      </c>
      <c r="K4713" s="13">
        <v>0</v>
      </c>
      <c r="L4713" s="13">
        <v>1</v>
      </c>
      <c r="M4713" s="13">
        <v>1</v>
      </c>
      <c r="N4713" s="13" t="str">
        <f t="shared" si="226"/>
        <v>NoGo</v>
      </c>
      <c r="O4713" t="str">
        <f t="shared" si="224"/>
        <v>1</v>
      </c>
      <c r="P4713" s="13" t="s">
        <v>49</v>
      </c>
      <c r="Q4713" s="13" t="s">
        <v>50</v>
      </c>
    </row>
    <row r="4714" spans="1:17">
      <c r="A4714" s="13" t="s">
        <v>58</v>
      </c>
      <c r="B4714" s="94" t="s">
        <v>5</v>
      </c>
      <c r="C4714" s="13">
        <v>12</v>
      </c>
      <c r="D4714" s="13" t="s">
        <v>48</v>
      </c>
      <c r="E4714" s="52" t="str">
        <f t="shared" si="225"/>
        <v>H</v>
      </c>
      <c r="F4714" s="13">
        <v>12</v>
      </c>
      <c r="G4714" s="13">
        <v>3</v>
      </c>
      <c r="H4714" s="13">
        <v>11</v>
      </c>
      <c r="I4714" s="13">
        <v>3353.5711999999999</v>
      </c>
      <c r="J4714" s="13">
        <v>1</v>
      </c>
      <c r="K4714" s="13">
        <v>0</v>
      </c>
      <c r="L4714" s="13">
        <v>1</v>
      </c>
      <c r="M4714" s="13">
        <v>1</v>
      </c>
      <c r="N4714" s="13" t="str">
        <f t="shared" si="226"/>
        <v>NoGo</v>
      </c>
      <c r="O4714" t="str">
        <f t="shared" si="224"/>
        <v>1</v>
      </c>
      <c r="P4714" s="13" t="s">
        <v>49</v>
      </c>
      <c r="Q4714" s="13" t="s">
        <v>50</v>
      </c>
    </row>
    <row r="4715" spans="1:17">
      <c r="A4715" s="13" t="s">
        <v>58</v>
      </c>
      <c r="B4715" s="94" t="s">
        <v>5</v>
      </c>
      <c r="C4715" s="13">
        <v>12</v>
      </c>
      <c r="D4715" s="13" t="s">
        <v>48</v>
      </c>
      <c r="E4715" s="52" t="str">
        <f t="shared" si="225"/>
        <v>H</v>
      </c>
      <c r="F4715" s="13">
        <v>12</v>
      </c>
      <c r="G4715" s="13">
        <v>3</v>
      </c>
      <c r="H4715" s="13">
        <v>13</v>
      </c>
      <c r="I4715" s="13">
        <v>3574.8717999999999</v>
      </c>
      <c r="J4715" s="13">
        <v>2</v>
      </c>
      <c r="K4715" s="13">
        <v>0</v>
      </c>
      <c r="L4715" s="13">
        <v>1</v>
      </c>
      <c r="M4715" s="13">
        <v>1</v>
      </c>
      <c r="N4715" s="13" t="str">
        <f t="shared" si="226"/>
        <v>NoGo</v>
      </c>
      <c r="O4715" t="str">
        <f t="shared" si="224"/>
        <v>1</v>
      </c>
      <c r="P4715" s="13" t="s">
        <v>49</v>
      </c>
      <c r="Q4715" s="13" t="s">
        <v>50</v>
      </c>
    </row>
    <row r="4716" spans="1:17">
      <c r="A4716" s="13" t="s">
        <v>58</v>
      </c>
      <c r="B4716" s="94" t="s">
        <v>5</v>
      </c>
      <c r="C4716" s="13">
        <v>12</v>
      </c>
      <c r="D4716" s="13" t="s">
        <v>48</v>
      </c>
      <c r="E4716" s="52" t="str">
        <f t="shared" si="225"/>
        <v>H</v>
      </c>
      <c r="F4716" s="13">
        <v>12</v>
      </c>
      <c r="G4716" s="13">
        <v>3</v>
      </c>
      <c r="H4716" s="13">
        <v>20</v>
      </c>
      <c r="I4716" s="13">
        <v>3264.1005</v>
      </c>
      <c r="J4716" s="13">
        <v>2</v>
      </c>
      <c r="K4716" s="13">
        <v>0</v>
      </c>
      <c r="L4716" s="13">
        <v>1</v>
      </c>
      <c r="M4716" s="13">
        <v>1</v>
      </c>
      <c r="N4716" s="13" t="str">
        <f t="shared" si="226"/>
        <v>NoGo</v>
      </c>
      <c r="O4716" t="str">
        <f t="shared" si="224"/>
        <v>1</v>
      </c>
      <c r="P4716" s="13" t="s">
        <v>49</v>
      </c>
      <c r="Q4716" s="13" t="s">
        <v>50</v>
      </c>
    </row>
    <row r="4717" spans="1:17">
      <c r="A4717" s="13" t="s">
        <v>58</v>
      </c>
      <c r="B4717" s="94" t="s">
        <v>5</v>
      </c>
      <c r="C4717" s="13">
        <v>12</v>
      </c>
      <c r="D4717" s="13" t="s">
        <v>48</v>
      </c>
      <c r="E4717" s="52" t="str">
        <f t="shared" si="225"/>
        <v>H</v>
      </c>
      <c r="F4717" s="13">
        <v>12</v>
      </c>
      <c r="G4717" s="13">
        <v>3</v>
      </c>
      <c r="H4717" s="13">
        <v>21</v>
      </c>
      <c r="I4717" s="13">
        <v>3299.6907999999999</v>
      </c>
      <c r="J4717" s="13">
        <v>1</v>
      </c>
      <c r="K4717" s="13">
        <v>0</v>
      </c>
      <c r="L4717" s="13">
        <v>1</v>
      </c>
      <c r="M4717" s="13">
        <v>1</v>
      </c>
      <c r="N4717" s="13" t="str">
        <f t="shared" si="226"/>
        <v>NoGo</v>
      </c>
      <c r="O4717" t="str">
        <f t="shared" si="224"/>
        <v>1</v>
      </c>
      <c r="P4717" s="13" t="s">
        <v>49</v>
      </c>
      <c r="Q4717" s="13" t="s">
        <v>50</v>
      </c>
    </row>
    <row r="4718" spans="1:17">
      <c r="A4718" s="13" t="s">
        <v>58</v>
      </c>
      <c r="B4718" s="94" t="s">
        <v>5</v>
      </c>
      <c r="C4718" s="13">
        <v>12</v>
      </c>
      <c r="D4718" s="13" t="s">
        <v>48</v>
      </c>
      <c r="E4718" s="52" t="str">
        <f t="shared" si="225"/>
        <v>H</v>
      </c>
      <c r="F4718" s="13">
        <v>12</v>
      </c>
      <c r="G4718" s="13">
        <v>3</v>
      </c>
      <c r="H4718" s="13">
        <v>26</v>
      </c>
      <c r="I4718" s="13">
        <v>3817.3521000000001</v>
      </c>
      <c r="J4718" s="13">
        <v>1</v>
      </c>
      <c r="K4718" s="13">
        <v>0</v>
      </c>
      <c r="L4718" s="13">
        <v>1</v>
      </c>
      <c r="M4718" s="13">
        <v>1</v>
      </c>
      <c r="N4718" s="13" t="str">
        <f t="shared" si="226"/>
        <v>NoGo</v>
      </c>
      <c r="O4718" t="str">
        <f t="shared" si="224"/>
        <v>1</v>
      </c>
      <c r="P4718" s="13" t="s">
        <v>49</v>
      </c>
      <c r="Q4718" s="13" t="s">
        <v>50</v>
      </c>
    </row>
    <row r="4719" spans="1:17">
      <c r="A4719" s="13" t="s">
        <v>58</v>
      </c>
      <c r="B4719" s="94" t="s">
        <v>5</v>
      </c>
      <c r="C4719" s="13">
        <v>12</v>
      </c>
      <c r="D4719" s="13" t="s">
        <v>48</v>
      </c>
      <c r="E4719" s="52" t="str">
        <f t="shared" si="225"/>
        <v>H</v>
      </c>
      <c r="F4719" s="13">
        <v>12</v>
      </c>
      <c r="G4719" s="13">
        <v>3</v>
      </c>
      <c r="H4719" s="13">
        <v>29</v>
      </c>
      <c r="I4719" s="13">
        <v>3884.989</v>
      </c>
      <c r="J4719" s="13">
        <v>1</v>
      </c>
      <c r="K4719" s="13">
        <v>0</v>
      </c>
      <c r="L4719" s="13">
        <v>1</v>
      </c>
      <c r="M4719" s="13">
        <v>1</v>
      </c>
      <c r="N4719" s="13" t="str">
        <f t="shared" si="226"/>
        <v>NoGo</v>
      </c>
      <c r="O4719" t="str">
        <f t="shared" si="224"/>
        <v>1</v>
      </c>
      <c r="P4719" s="13" t="s">
        <v>49</v>
      </c>
      <c r="Q4719" s="13" t="s">
        <v>50</v>
      </c>
    </row>
    <row r="4720" spans="1:17">
      <c r="A4720" s="13" t="s">
        <v>58</v>
      </c>
      <c r="B4720" s="94" t="s">
        <v>5</v>
      </c>
      <c r="C4720" s="13">
        <v>12</v>
      </c>
      <c r="D4720" s="13" t="s">
        <v>48</v>
      </c>
      <c r="E4720" s="52" t="str">
        <f t="shared" si="225"/>
        <v>H</v>
      </c>
      <c r="F4720" s="13">
        <v>12</v>
      </c>
      <c r="G4720" s="13">
        <v>3</v>
      </c>
      <c r="H4720" s="13">
        <v>34</v>
      </c>
      <c r="I4720" s="13">
        <v>3398.3814000000002</v>
      </c>
      <c r="J4720" s="13">
        <v>1</v>
      </c>
      <c r="K4720" s="13">
        <v>0</v>
      </c>
      <c r="L4720" s="13">
        <v>1</v>
      </c>
      <c r="M4720" s="13">
        <v>1</v>
      </c>
      <c r="N4720" s="13" t="str">
        <f t="shared" si="226"/>
        <v>NoGo</v>
      </c>
      <c r="O4720" t="str">
        <f t="shared" si="224"/>
        <v>1</v>
      </c>
      <c r="P4720" s="13" t="s">
        <v>49</v>
      </c>
      <c r="Q4720" s="13" t="s">
        <v>50</v>
      </c>
    </row>
    <row r="4721" spans="1:17">
      <c r="A4721" s="13" t="s">
        <v>58</v>
      </c>
      <c r="B4721" s="94" t="s">
        <v>5</v>
      </c>
      <c r="C4721" s="13">
        <v>12</v>
      </c>
      <c r="D4721" s="13" t="s">
        <v>48</v>
      </c>
      <c r="E4721" s="52" t="str">
        <f t="shared" si="225"/>
        <v>H</v>
      </c>
      <c r="F4721" s="13">
        <v>12</v>
      </c>
      <c r="G4721" s="13">
        <v>3</v>
      </c>
      <c r="H4721" s="13">
        <v>39</v>
      </c>
      <c r="I4721" s="13">
        <v>4104.3082999999997</v>
      </c>
      <c r="J4721" s="13">
        <v>1</v>
      </c>
      <c r="K4721" s="13">
        <v>0</v>
      </c>
      <c r="L4721" s="13">
        <v>1</v>
      </c>
      <c r="M4721" s="13">
        <v>1</v>
      </c>
      <c r="N4721" s="13" t="str">
        <f t="shared" si="226"/>
        <v>NoGo</v>
      </c>
      <c r="O4721" t="str">
        <f t="shared" si="224"/>
        <v>1</v>
      </c>
      <c r="P4721" s="13" t="s">
        <v>49</v>
      </c>
      <c r="Q4721" s="13" t="s">
        <v>50</v>
      </c>
    </row>
    <row r="4722" spans="1:17">
      <c r="A4722" s="13" t="s">
        <v>58</v>
      </c>
      <c r="B4722" s="94" t="s">
        <v>5</v>
      </c>
      <c r="C4722" s="13">
        <v>12</v>
      </c>
      <c r="D4722" s="13" t="s">
        <v>48</v>
      </c>
      <c r="E4722" s="52" t="str">
        <f t="shared" si="225"/>
        <v>H</v>
      </c>
      <c r="F4722" s="13">
        <v>12</v>
      </c>
      <c r="G4722" s="13">
        <v>4</v>
      </c>
      <c r="H4722" s="13">
        <v>2</v>
      </c>
      <c r="I4722" s="13">
        <v>387.69279999999998</v>
      </c>
      <c r="J4722" s="13">
        <v>1</v>
      </c>
      <c r="K4722" s="13">
        <v>1</v>
      </c>
      <c r="L4722" s="13">
        <v>1</v>
      </c>
      <c r="M4722" s="13">
        <v>0</v>
      </c>
      <c r="N4722" s="13" t="str">
        <f t="shared" si="226"/>
        <v>Go</v>
      </c>
      <c r="O4722" s="13" t="str">
        <f t="shared" si="224"/>
        <v>0</v>
      </c>
      <c r="P4722" s="13" t="s">
        <v>49</v>
      </c>
      <c r="Q4722" s="13" t="s">
        <v>50</v>
      </c>
    </row>
    <row r="4723" spans="1:17">
      <c r="A4723" s="13" t="s">
        <v>58</v>
      </c>
      <c r="B4723" s="94" t="s">
        <v>5</v>
      </c>
      <c r="C4723" s="13">
        <v>12</v>
      </c>
      <c r="D4723" s="13" t="s">
        <v>48</v>
      </c>
      <c r="E4723" s="52" t="str">
        <f t="shared" si="225"/>
        <v>H</v>
      </c>
      <c r="F4723" s="13">
        <v>12</v>
      </c>
      <c r="G4723" s="13">
        <v>4</v>
      </c>
      <c r="H4723" s="13">
        <v>3</v>
      </c>
      <c r="I4723" s="13">
        <v>452.43830000000003</v>
      </c>
      <c r="J4723" s="13">
        <v>1</v>
      </c>
      <c r="K4723" s="13">
        <v>1</v>
      </c>
      <c r="L4723" s="13">
        <v>1</v>
      </c>
      <c r="M4723" s="13">
        <v>0</v>
      </c>
      <c r="N4723" s="13" t="str">
        <f t="shared" si="226"/>
        <v>Go</v>
      </c>
      <c r="O4723" s="13" t="str">
        <f t="shared" si="224"/>
        <v>0</v>
      </c>
      <c r="P4723" s="13" t="s">
        <v>49</v>
      </c>
      <c r="Q4723" s="13" t="s">
        <v>50</v>
      </c>
    </row>
    <row r="4724" spans="1:17">
      <c r="A4724" s="13" t="s">
        <v>58</v>
      </c>
      <c r="B4724" s="94" t="s">
        <v>5</v>
      </c>
      <c r="C4724" s="13">
        <v>12</v>
      </c>
      <c r="D4724" s="13" t="s">
        <v>48</v>
      </c>
      <c r="E4724" s="52" t="str">
        <f t="shared" si="225"/>
        <v>H</v>
      </c>
      <c r="F4724" s="13">
        <v>12</v>
      </c>
      <c r="G4724" s="13">
        <v>4</v>
      </c>
      <c r="H4724" s="13">
        <v>4</v>
      </c>
      <c r="I4724" s="13">
        <v>640.79650000000004</v>
      </c>
      <c r="J4724" s="13">
        <v>1</v>
      </c>
      <c r="K4724" s="13">
        <v>1</v>
      </c>
      <c r="L4724" s="13">
        <v>1</v>
      </c>
      <c r="M4724" s="13">
        <v>0</v>
      </c>
      <c r="N4724" s="13" t="str">
        <f t="shared" si="226"/>
        <v>Go</v>
      </c>
      <c r="O4724" s="13" t="str">
        <f t="shared" si="224"/>
        <v>0</v>
      </c>
      <c r="P4724" s="13" t="s">
        <v>49</v>
      </c>
      <c r="Q4724" s="13" t="s">
        <v>50</v>
      </c>
    </row>
    <row r="4725" spans="1:17">
      <c r="A4725" s="13" t="s">
        <v>58</v>
      </c>
      <c r="B4725" s="94" t="s">
        <v>5</v>
      </c>
      <c r="C4725" s="13">
        <v>12</v>
      </c>
      <c r="D4725" s="13" t="s">
        <v>48</v>
      </c>
      <c r="E4725" s="52" t="str">
        <f t="shared" si="225"/>
        <v>H</v>
      </c>
      <c r="F4725" s="13">
        <v>12</v>
      </c>
      <c r="G4725" s="13">
        <v>4</v>
      </c>
      <c r="H4725" s="13">
        <v>6</v>
      </c>
      <c r="I4725" s="13">
        <v>700.07429999999999</v>
      </c>
      <c r="J4725" s="13">
        <v>1</v>
      </c>
      <c r="K4725" s="13">
        <v>1</v>
      </c>
      <c r="L4725" s="13">
        <v>1</v>
      </c>
      <c r="M4725" s="13">
        <v>0</v>
      </c>
      <c r="N4725" s="13" t="str">
        <f t="shared" si="226"/>
        <v>Go</v>
      </c>
      <c r="O4725" s="13" t="str">
        <f t="shared" si="224"/>
        <v>0</v>
      </c>
      <c r="P4725" s="13" t="s">
        <v>49</v>
      </c>
      <c r="Q4725" s="13" t="s">
        <v>50</v>
      </c>
    </row>
    <row r="4726" spans="1:17">
      <c r="A4726" s="13" t="s">
        <v>58</v>
      </c>
      <c r="B4726" s="94" t="s">
        <v>5</v>
      </c>
      <c r="C4726" s="13">
        <v>12</v>
      </c>
      <c r="D4726" s="13" t="s">
        <v>48</v>
      </c>
      <c r="E4726" s="52" t="str">
        <f t="shared" si="225"/>
        <v>H</v>
      </c>
      <c r="F4726" s="13">
        <v>12</v>
      </c>
      <c r="G4726" s="13">
        <v>4</v>
      </c>
      <c r="H4726" s="13">
        <v>7</v>
      </c>
      <c r="I4726" s="13">
        <v>4787.2380000000003</v>
      </c>
      <c r="J4726" s="13">
        <v>6</v>
      </c>
      <c r="K4726" s="13">
        <v>1</v>
      </c>
      <c r="L4726" s="13">
        <v>1</v>
      </c>
      <c r="M4726" s="13">
        <v>0</v>
      </c>
      <c r="N4726" s="13" t="str">
        <f t="shared" si="226"/>
        <v>Go</v>
      </c>
      <c r="O4726" s="13" t="str">
        <f t="shared" si="224"/>
        <v>0</v>
      </c>
      <c r="P4726" s="13" t="s">
        <v>49</v>
      </c>
      <c r="Q4726" s="13" t="s">
        <v>50</v>
      </c>
    </row>
    <row r="4727" spans="1:17">
      <c r="A4727" s="13" t="s">
        <v>58</v>
      </c>
      <c r="B4727" s="94" t="s">
        <v>5</v>
      </c>
      <c r="C4727" s="13">
        <v>12</v>
      </c>
      <c r="D4727" s="13" t="s">
        <v>48</v>
      </c>
      <c r="E4727" s="52" t="str">
        <f t="shared" si="225"/>
        <v>H</v>
      </c>
      <c r="F4727" s="13">
        <v>12</v>
      </c>
      <c r="G4727" s="13">
        <v>4</v>
      </c>
      <c r="H4727" s="13">
        <v>8</v>
      </c>
      <c r="I4727" s="13">
        <v>548.97479999999996</v>
      </c>
      <c r="J4727" s="13">
        <v>1</v>
      </c>
      <c r="K4727" s="13">
        <v>1</v>
      </c>
      <c r="L4727" s="13">
        <v>1</v>
      </c>
      <c r="M4727" s="13">
        <v>0</v>
      </c>
      <c r="N4727" s="13" t="str">
        <f t="shared" si="226"/>
        <v>Go</v>
      </c>
      <c r="O4727" s="13" t="str">
        <f t="shared" si="224"/>
        <v>0</v>
      </c>
      <c r="P4727" s="13" t="s">
        <v>49</v>
      </c>
      <c r="Q4727" s="13" t="s">
        <v>50</v>
      </c>
    </row>
    <row r="4728" spans="1:17">
      <c r="A4728" s="13" t="s">
        <v>58</v>
      </c>
      <c r="B4728" s="94" t="s">
        <v>5</v>
      </c>
      <c r="C4728" s="13">
        <v>12</v>
      </c>
      <c r="D4728" s="13" t="s">
        <v>48</v>
      </c>
      <c r="E4728" s="52" t="str">
        <f t="shared" si="225"/>
        <v>H</v>
      </c>
      <c r="F4728" s="13">
        <v>12</v>
      </c>
      <c r="G4728" s="13">
        <v>4</v>
      </c>
      <c r="H4728" s="13">
        <v>9</v>
      </c>
      <c r="I4728" s="13">
        <v>2702.6547999999998</v>
      </c>
      <c r="J4728" s="13">
        <v>1</v>
      </c>
      <c r="K4728" s="13">
        <v>1</v>
      </c>
      <c r="L4728" s="13">
        <v>1</v>
      </c>
      <c r="M4728" s="13">
        <v>0</v>
      </c>
      <c r="N4728" s="13" t="str">
        <f t="shared" si="226"/>
        <v>Go</v>
      </c>
      <c r="O4728" s="13" t="str">
        <f t="shared" si="224"/>
        <v>0</v>
      </c>
      <c r="P4728" s="13" t="s">
        <v>49</v>
      </c>
      <c r="Q4728" s="13" t="s">
        <v>50</v>
      </c>
    </row>
    <row r="4729" spans="1:17">
      <c r="A4729" s="13" t="s">
        <v>58</v>
      </c>
      <c r="B4729" s="94" t="s">
        <v>5</v>
      </c>
      <c r="C4729" s="13">
        <v>12</v>
      </c>
      <c r="D4729" s="13" t="s">
        <v>48</v>
      </c>
      <c r="E4729" s="52" t="str">
        <f t="shared" si="225"/>
        <v>H</v>
      </c>
      <c r="F4729" s="13">
        <v>12</v>
      </c>
      <c r="G4729" s="13">
        <v>4</v>
      </c>
      <c r="H4729" s="13">
        <v>10</v>
      </c>
      <c r="I4729" s="13">
        <v>987.96849999999995</v>
      </c>
      <c r="J4729" s="13">
        <v>1</v>
      </c>
      <c r="K4729" s="13">
        <v>1</v>
      </c>
      <c r="L4729" s="13">
        <v>1</v>
      </c>
      <c r="M4729" s="13">
        <v>0</v>
      </c>
      <c r="N4729" s="13" t="str">
        <f t="shared" si="226"/>
        <v>Go</v>
      </c>
      <c r="O4729" s="13" t="str">
        <f t="shared" si="224"/>
        <v>0</v>
      </c>
      <c r="P4729" s="13" t="s">
        <v>49</v>
      </c>
      <c r="Q4729" s="13" t="s">
        <v>50</v>
      </c>
    </row>
    <row r="4730" spans="1:17">
      <c r="A4730" s="13" t="s">
        <v>58</v>
      </c>
      <c r="B4730" s="94" t="s">
        <v>5</v>
      </c>
      <c r="C4730" s="13">
        <v>12</v>
      </c>
      <c r="D4730" s="13" t="s">
        <v>48</v>
      </c>
      <c r="E4730" s="52" t="str">
        <f t="shared" si="225"/>
        <v>H</v>
      </c>
      <c r="F4730" s="13">
        <v>12</v>
      </c>
      <c r="G4730" s="13">
        <v>4</v>
      </c>
      <c r="H4730" s="13">
        <v>12</v>
      </c>
      <c r="I4730" s="13">
        <v>3474.3701000000001</v>
      </c>
      <c r="J4730" s="13">
        <v>2</v>
      </c>
      <c r="K4730" s="13">
        <v>1</v>
      </c>
      <c r="L4730" s="13">
        <v>1</v>
      </c>
      <c r="M4730" s="13">
        <v>0</v>
      </c>
      <c r="N4730" s="13" t="str">
        <f t="shared" ref="N4730:N4761" si="227">IF(M4730=0,"Go","NoGo")</f>
        <v>Go</v>
      </c>
      <c r="O4730" s="13" t="str">
        <f t="shared" si="224"/>
        <v>0</v>
      </c>
      <c r="P4730" s="13" t="s">
        <v>49</v>
      </c>
      <c r="Q4730" s="13" t="s">
        <v>50</v>
      </c>
    </row>
    <row r="4731" spans="1:17">
      <c r="A4731" s="13" t="s">
        <v>58</v>
      </c>
      <c r="B4731" s="94" t="s">
        <v>5</v>
      </c>
      <c r="C4731" s="13">
        <v>12</v>
      </c>
      <c r="D4731" s="13" t="s">
        <v>48</v>
      </c>
      <c r="E4731" s="52" t="str">
        <f t="shared" si="225"/>
        <v>H</v>
      </c>
      <c r="F4731" s="13">
        <v>12</v>
      </c>
      <c r="G4731" s="13">
        <v>4</v>
      </c>
      <c r="H4731" s="13">
        <v>14</v>
      </c>
      <c r="I4731" s="13">
        <v>1030.7329999999999</v>
      </c>
      <c r="J4731" s="13">
        <v>1</v>
      </c>
      <c r="K4731" s="13">
        <v>1</v>
      </c>
      <c r="L4731" s="13">
        <v>1</v>
      </c>
      <c r="M4731" s="13">
        <v>0</v>
      </c>
      <c r="N4731" s="13" t="str">
        <f t="shared" si="227"/>
        <v>Go</v>
      </c>
      <c r="O4731" s="13" t="str">
        <f t="shared" si="224"/>
        <v>0</v>
      </c>
      <c r="P4731" s="13" t="s">
        <v>49</v>
      </c>
      <c r="Q4731" s="13" t="s">
        <v>50</v>
      </c>
    </row>
    <row r="4732" spans="1:17">
      <c r="A4732" s="13" t="s">
        <v>58</v>
      </c>
      <c r="B4732" s="94" t="s">
        <v>5</v>
      </c>
      <c r="C4732" s="13">
        <v>12</v>
      </c>
      <c r="D4732" s="13" t="s">
        <v>48</v>
      </c>
      <c r="E4732" s="52" t="str">
        <f t="shared" si="225"/>
        <v>H</v>
      </c>
      <c r="F4732" s="13">
        <v>12</v>
      </c>
      <c r="G4732" s="13">
        <v>4</v>
      </c>
      <c r="H4732" s="13">
        <v>15</v>
      </c>
      <c r="I4732" s="13">
        <v>382.53070000000002</v>
      </c>
      <c r="J4732" s="13">
        <v>1</v>
      </c>
      <c r="K4732" s="13">
        <v>1</v>
      </c>
      <c r="L4732" s="13">
        <v>1</v>
      </c>
      <c r="M4732" s="13">
        <v>0</v>
      </c>
      <c r="N4732" s="13" t="str">
        <f t="shared" si="227"/>
        <v>Go</v>
      </c>
      <c r="O4732" s="13" t="str">
        <f t="shared" si="224"/>
        <v>0</v>
      </c>
      <c r="P4732" s="13" t="s">
        <v>49</v>
      </c>
      <c r="Q4732" s="13" t="s">
        <v>50</v>
      </c>
    </row>
    <row r="4733" spans="1:17">
      <c r="A4733" s="13" t="s">
        <v>58</v>
      </c>
      <c r="B4733" s="94" t="s">
        <v>5</v>
      </c>
      <c r="C4733" s="13">
        <v>12</v>
      </c>
      <c r="D4733" s="13" t="s">
        <v>48</v>
      </c>
      <c r="E4733" s="52" t="str">
        <f t="shared" si="225"/>
        <v>H</v>
      </c>
      <c r="F4733" s="13">
        <v>12</v>
      </c>
      <c r="G4733" s="13">
        <v>4</v>
      </c>
      <c r="H4733" s="13">
        <v>16</v>
      </c>
      <c r="I4733" s="13">
        <v>449.77969999999999</v>
      </c>
      <c r="J4733" s="13">
        <v>1</v>
      </c>
      <c r="K4733" s="13">
        <v>1</v>
      </c>
      <c r="L4733" s="13">
        <v>1</v>
      </c>
      <c r="M4733" s="13">
        <v>0</v>
      </c>
      <c r="N4733" s="13" t="str">
        <f t="shared" si="227"/>
        <v>Go</v>
      </c>
      <c r="O4733" s="13" t="str">
        <f t="shared" si="224"/>
        <v>0</v>
      </c>
      <c r="P4733" s="13" t="s">
        <v>49</v>
      </c>
      <c r="Q4733" s="13" t="s">
        <v>50</v>
      </c>
    </row>
    <row r="4734" spans="1:17">
      <c r="A4734" s="13" t="s">
        <v>58</v>
      </c>
      <c r="B4734" s="94" t="s">
        <v>5</v>
      </c>
      <c r="C4734" s="13">
        <v>12</v>
      </c>
      <c r="D4734" s="13" t="s">
        <v>48</v>
      </c>
      <c r="E4734" s="52" t="str">
        <f t="shared" si="225"/>
        <v>H</v>
      </c>
      <c r="F4734" s="13">
        <v>12</v>
      </c>
      <c r="G4734" s="13">
        <v>4</v>
      </c>
      <c r="H4734" s="13">
        <v>17</v>
      </c>
      <c r="I4734" s="13">
        <v>381.59109999999998</v>
      </c>
      <c r="J4734" s="13">
        <v>1</v>
      </c>
      <c r="K4734" s="13">
        <v>1</v>
      </c>
      <c r="L4734" s="13">
        <v>1</v>
      </c>
      <c r="M4734" s="13">
        <v>0</v>
      </c>
      <c r="N4734" s="13" t="str">
        <f t="shared" si="227"/>
        <v>Go</v>
      </c>
      <c r="O4734" s="13" t="str">
        <f t="shared" si="224"/>
        <v>0</v>
      </c>
      <c r="P4734" s="13" t="s">
        <v>49</v>
      </c>
      <c r="Q4734" s="13" t="s">
        <v>50</v>
      </c>
    </row>
    <row r="4735" spans="1:17">
      <c r="A4735" s="13" t="s">
        <v>58</v>
      </c>
      <c r="B4735" s="94" t="s">
        <v>5</v>
      </c>
      <c r="C4735" s="13">
        <v>12</v>
      </c>
      <c r="D4735" s="13" t="s">
        <v>48</v>
      </c>
      <c r="E4735" s="52" t="str">
        <f t="shared" si="225"/>
        <v>H</v>
      </c>
      <c r="F4735" s="13">
        <v>12</v>
      </c>
      <c r="G4735" s="13">
        <v>4</v>
      </c>
      <c r="H4735" s="13">
        <v>18</v>
      </c>
      <c r="I4735" s="13">
        <v>788.14779999999996</v>
      </c>
      <c r="J4735" s="13">
        <v>1</v>
      </c>
      <c r="K4735" s="13">
        <v>1</v>
      </c>
      <c r="L4735" s="13">
        <v>1</v>
      </c>
      <c r="M4735" s="13">
        <v>0</v>
      </c>
      <c r="N4735" s="13" t="str">
        <f t="shared" si="227"/>
        <v>Go</v>
      </c>
      <c r="O4735" s="13" t="str">
        <f t="shared" si="224"/>
        <v>0</v>
      </c>
      <c r="P4735" s="13" t="s">
        <v>49</v>
      </c>
      <c r="Q4735" s="13" t="s">
        <v>50</v>
      </c>
    </row>
    <row r="4736" spans="1:17">
      <c r="A4736" s="13" t="s">
        <v>58</v>
      </c>
      <c r="B4736" s="94" t="s">
        <v>5</v>
      </c>
      <c r="C4736" s="13">
        <v>12</v>
      </c>
      <c r="D4736" s="13" t="s">
        <v>48</v>
      </c>
      <c r="E4736" s="52" t="str">
        <f t="shared" si="225"/>
        <v>H</v>
      </c>
      <c r="F4736" s="13">
        <v>12</v>
      </c>
      <c r="G4736" s="13">
        <v>4</v>
      </c>
      <c r="H4736" s="13">
        <v>19</v>
      </c>
      <c r="I4736" s="13">
        <v>1002.506</v>
      </c>
      <c r="J4736" s="13">
        <v>1</v>
      </c>
      <c r="K4736" s="13">
        <v>1</v>
      </c>
      <c r="L4736" s="13">
        <v>1</v>
      </c>
      <c r="M4736" s="13">
        <v>0</v>
      </c>
      <c r="N4736" s="13" t="str">
        <f t="shared" si="227"/>
        <v>Go</v>
      </c>
      <c r="O4736" s="13" t="str">
        <f t="shared" si="224"/>
        <v>0</v>
      </c>
      <c r="P4736" s="13" t="s">
        <v>49</v>
      </c>
      <c r="Q4736" s="13" t="s">
        <v>50</v>
      </c>
    </row>
    <row r="4737" spans="1:17">
      <c r="A4737" s="13" t="s">
        <v>58</v>
      </c>
      <c r="B4737" s="94" t="s">
        <v>5</v>
      </c>
      <c r="C4737" s="13">
        <v>12</v>
      </c>
      <c r="D4737" s="13" t="s">
        <v>48</v>
      </c>
      <c r="E4737" s="52" t="str">
        <f t="shared" si="225"/>
        <v>H</v>
      </c>
      <c r="F4737" s="13">
        <v>12</v>
      </c>
      <c r="G4737" s="13">
        <v>4</v>
      </c>
      <c r="H4737" s="13">
        <v>22</v>
      </c>
      <c r="I4737" s="13">
        <v>1489.6614</v>
      </c>
      <c r="J4737" s="13">
        <v>1</v>
      </c>
      <c r="K4737" s="13">
        <v>1</v>
      </c>
      <c r="L4737" s="13">
        <v>1</v>
      </c>
      <c r="M4737" s="13">
        <v>0</v>
      </c>
      <c r="N4737" s="13" t="str">
        <f t="shared" si="227"/>
        <v>Go</v>
      </c>
      <c r="O4737" s="13" t="str">
        <f t="shared" si="224"/>
        <v>0</v>
      </c>
      <c r="P4737" s="13" t="s">
        <v>49</v>
      </c>
      <c r="Q4737" s="13" t="s">
        <v>50</v>
      </c>
    </row>
    <row r="4738" spans="1:17">
      <c r="A4738" s="13" t="s">
        <v>58</v>
      </c>
      <c r="B4738" s="94" t="s">
        <v>5</v>
      </c>
      <c r="C4738" s="13">
        <v>12</v>
      </c>
      <c r="D4738" s="13" t="s">
        <v>48</v>
      </c>
      <c r="E4738" s="52" t="str">
        <f t="shared" si="225"/>
        <v>H</v>
      </c>
      <c r="F4738" s="13">
        <v>12</v>
      </c>
      <c r="G4738" s="13">
        <v>4</v>
      </c>
      <c r="H4738" s="13">
        <v>23</v>
      </c>
      <c r="I4738" s="13">
        <v>771.85419999999999</v>
      </c>
      <c r="J4738" s="13">
        <v>1</v>
      </c>
      <c r="K4738" s="13">
        <v>1</v>
      </c>
      <c r="L4738" s="13">
        <v>1</v>
      </c>
      <c r="M4738" s="13">
        <v>0</v>
      </c>
      <c r="N4738" s="13" t="str">
        <f t="shared" si="227"/>
        <v>Go</v>
      </c>
      <c r="O4738" s="13" t="str">
        <f t="shared" si="224"/>
        <v>0</v>
      </c>
      <c r="P4738" s="13" t="s">
        <v>49</v>
      </c>
      <c r="Q4738" s="13" t="s">
        <v>50</v>
      </c>
    </row>
    <row r="4739" spans="1:17">
      <c r="A4739" s="13" t="s">
        <v>58</v>
      </c>
      <c r="B4739" s="94" t="s">
        <v>5</v>
      </c>
      <c r="C4739" s="13">
        <v>12</v>
      </c>
      <c r="D4739" s="13" t="s">
        <v>48</v>
      </c>
      <c r="E4739" s="52" t="str">
        <f t="shared" si="225"/>
        <v>H</v>
      </c>
      <c r="F4739" s="13">
        <v>12</v>
      </c>
      <c r="G4739" s="13">
        <v>4</v>
      </c>
      <c r="H4739" s="13">
        <v>24</v>
      </c>
      <c r="I4739" s="13">
        <v>771.44970000000001</v>
      </c>
      <c r="J4739" s="13">
        <v>1</v>
      </c>
      <c r="K4739" s="13">
        <v>1</v>
      </c>
      <c r="L4739" s="13">
        <v>1</v>
      </c>
      <c r="M4739" s="13">
        <v>0</v>
      </c>
      <c r="N4739" s="13" t="str">
        <f t="shared" si="227"/>
        <v>Go</v>
      </c>
      <c r="O4739" s="13" t="str">
        <f t="shared" si="224"/>
        <v>0</v>
      </c>
      <c r="P4739" s="13" t="s">
        <v>49</v>
      </c>
      <c r="Q4739" s="13" t="s">
        <v>50</v>
      </c>
    </row>
    <row r="4740" spans="1:17">
      <c r="A4740" s="13" t="s">
        <v>58</v>
      </c>
      <c r="B4740" s="94" t="s">
        <v>5</v>
      </c>
      <c r="C4740" s="13">
        <v>12</v>
      </c>
      <c r="D4740" s="13" t="s">
        <v>48</v>
      </c>
      <c r="E4740" s="52" t="str">
        <f t="shared" si="225"/>
        <v>H</v>
      </c>
      <c r="F4740" s="13">
        <v>12</v>
      </c>
      <c r="G4740" s="13">
        <v>4</v>
      </c>
      <c r="H4740" s="13">
        <v>25</v>
      </c>
      <c r="I4740" s="13">
        <v>461.69540000000001</v>
      </c>
      <c r="J4740" s="13">
        <v>1</v>
      </c>
      <c r="K4740" s="13">
        <v>1</v>
      </c>
      <c r="L4740" s="13">
        <v>1</v>
      </c>
      <c r="M4740" s="13">
        <v>0</v>
      </c>
      <c r="N4740" s="13" t="str">
        <f t="shared" si="227"/>
        <v>Go</v>
      </c>
      <c r="O4740" s="13" t="str">
        <f t="shared" si="224"/>
        <v>0</v>
      </c>
      <c r="P4740" s="13" t="s">
        <v>49</v>
      </c>
      <c r="Q4740" s="13" t="s">
        <v>50</v>
      </c>
    </row>
    <row r="4741" spans="1:17">
      <c r="A4741" s="13" t="s">
        <v>58</v>
      </c>
      <c r="B4741" s="94" t="s">
        <v>5</v>
      </c>
      <c r="C4741" s="13">
        <v>12</v>
      </c>
      <c r="D4741" s="13" t="s">
        <v>48</v>
      </c>
      <c r="E4741" s="52" t="str">
        <f t="shared" si="225"/>
        <v>H</v>
      </c>
      <c r="F4741" s="13">
        <v>12</v>
      </c>
      <c r="G4741" s="13">
        <v>4</v>
      </c>
      <c r="H4741" s="13">
        <v>27</v>
      </c>
      <c r="I4741" s="13">
        <v>1868.6342</v>
      </c>
      <c r="J4741" s="13">
        <v>1</v>
      </c>
      <c r="K4741" s="13">
        <v>1</v>
      </c>
      <c r="L4741" s="13">
        <v>1</v>
      </c>
      <c r="M4741" s="13">
        <v>0</v>
      </c>
      <c r="N4741" s="13" t="str">
        <f t="shared" si="227"/>
        <v>Go</v>
      </c>
      <c r="O4741" s="13" t="str">
        <f t="shared" si="224"/>
        <v>0</v>
      </c>
      <c r="P4741" s="13" t="s">
        <v>49</v>
      </c>
      <c r="Q4741" s="13" t="s">
        <v>50</v>
      </c>
    </row>
    <row r="4742" spans="1:17">
      <c r="A4742" s="13" t="s">
        <v>58</v>
      </c>
      <c r="B4742" s="94" t="s">
        <v>5</v>
      </c>
      <c r="C4742" s="13">
        <v>12</v>
      </c>
      <c r="D4742" s="13" t="s">
        <v>48</v>
      </c>
      <c r="E4742" s="52" t="str">
        <f t="shared" si="225"/>
        <v>H</v>
      </c>
      <c r="F4742" s="13">
        <v>12</v>
      </c>
      <c r="G4742" s="13">
        <v>4</v>
      </c>
      <c r="H4742" s="13">
        <v>28</v>
      </c>
      <c r="I4742" s="13">
        <v>392.51319999999998</v>
      </c>
      <c r="J4742" s="13">
        <v>1</v>
      </c>
      <c r="K4742" s="13">
        <v>1</v>
      </c>
      <c r="L4742" s="13">
        <v>1</v>
      </c>
      <c r="M4742" s="13">
        <v>0</v>
      </c>
      <c r="N4742" s="13" t="str">
        <f t="shared" si="227"/>
        <v>Go</v>
      </c>
      <c r="O4742" s="13" t="str">
        <f t="shared" si="224"/>
        <v>0</v>
      </c>
      <c r="P4742" s="13" t="s">
        <v>49</v>
      </c>
      <c r="Q4742" s="13" t="s">
        <v>50</v>
      </c>
    </row>
    <row r="4743" spans="1:17">
      <c r="A4743" s="13" t="s">
        <v>58</v>
      </c>
      <c r="B4743" s="94" t="s">
        <v>5</v>
      </c>
      <c r="C4743" s="13">
        <v>12</v>
      </c>
      <c r="D4743" s="13" t="s">
        <v>48</v>
      </c>
      <c r="E4743" s="52" t="str">
        <f t="shared" si="225"/>
        <v>H</v>
      </c>
      <c r="F4743" s="13">
        <v>12</v>
      </c>
      <c r="G4743" s="13">
        <v>4</v>
      </c>
      <c r="H4743" s="13">
        <v>30</v>
      </c>
      <c r="I4743" s="13">
        <v>800.03229999999996</v>
      </c>
      <c r="J4743" s="13">
        <v>1</v>
      </c>
      <c r="K4743" s="13">
        <v>1</v>
      </c>
      <c r="L4743" s="13">
        <v>1</v>
      </c>
      <c r="M4743" s="13">
        <v>0</v>
      </c>
      <c r="N4743" s="13" t="str">
        <f t="shared" si="227"/>
        <v>Go</v>
      </c>
      <c r="O4743" s="13" t="str">
        <f t="shared" si="224"/>
        <v>0</v>
      </c>
      <c r="P4743" s="13" t="s">
        <v>49</v>
      </c>
      <c r="Q4743" s="13" t="s">
        <v>50</v>
      </c>
    </row>
    <row r="4744" spans="1:17">
      <c r="A4744" s="13" t="s">
        <v>58</v>
      </c>
      <c r="B4744" s="94" t="s">
        <v>5</v>
      </c>
      <c r="C4744" s="13">
        <v>12</v>
      </c>
      <c r="D4744" s="13" t="s">
        <v>48</v>
      </c>
      <c r="E4744" s="52" t="str">
        <f t="shared" si="225"/>
        <v>H</v>
      </c>
      <c r="F4744" s="13">
        <v>12</v>
      </c>
      <c r="G4744" s="13">
        <v>4</v>
      </c>
      <c r="H4744" s="13">
        <v>31</v>
      </c>
      <c r="I4744" s="13">
        <v>632.6155</v>
      </c>
      <c r="J4744" s="13">
        <v>1</v>
      </c>
      <c r="K4744" s="13">
        <v>1</v>
      </c>
      <c r="L4744" s="13">
        <v>1</v>
      </c>
      <c r="M4744" s="13">
        <v>0</v>
      </c>
      <c r="N4744" s="13" t="str">
        <f t="shared" si="227"/>
        <v>Go</v>
      </c>
      <c r="O4744" s="13" t="str">
        <f t="shared" si="224"/>
        <v>0</v>
      </c>
      <c r="P4744" s="13" t="s">
        <v>49</v>
      </c>
      <c r="Q4744" s="13" t="s">
        <v>50</v>
      </c>
    </row>
    <row r="4745" spans="1:17">
      <c r="A4745" s="13" t="s">
        <v>58</v>
      </c>
      <c r="B4745" s="94" t="s">
        <v>5</v>
      </c>
      <c r="C4745" s="13">
        <v>12</v>
      </c>
      <c r="D4745" s="13" t="s">
        <v>48</v>
      </c>
      <c r="E4745" s="52" t="str">
        <f t="shared" si="225"/>
        <v>H</v>
      </c>
      <c r="F4745" s="13">
        <v>12</v>
      </c>
      <c r="G4745" s="13">
        <v>4</v>
      </c>
      <c r="H4745" s="13">
        <v>32</v>
      </c>
      <c r="I4745" s="13">
        <v>1710.3933</v>
      </c>
      <c r="J4745" s="13">
        <v>4</v>
      </c>
      <c r="K4745" s="13">
        <v>1</v>
      </c>
      <c r="L4745" s="13">
        <v>1</v>
      </c>
      <c r="M4745" s="13">
        <v>0</v>
      </c>
      <c r="N4745" s="13" t="str">
        <f t="shared" si="227"/>
        <v>Go</v>
      </c>
      <c r="O4745" s="13" t="str">
        <f t="shared" ref="O4745:O4808" si="228">IF(K4745=0, "1", "0")</f>
        <v>0</v>
      </c>
      <c r="P4745" s="13" t="s">
        <v>49</v>
      </c>
      <c r="Q4745" s="13" t="s">
        <v>50</v>
      </c>
    </row>
    <row r="4746" spans="1:17">
      <c r="A4746" s="13" t="s">
        <v>58</v>
      </c>
      <c r="B4746" s="94" t="s">
        <v>5</v>
      </c>
      <c r="C4746" s="13">
        <v>12</v>
      </c>
      <c r="D4746" s="13" t="s">
        <v>48</v>
      </c>
      <c r="E4746" s="52" t="str">
        <f t="shared" si="225"/>
        <v>H</v>
      </c>
      <c r="F4746" s="13">
        <v>12</v>
      </c>
      <c r="G4746" s="13">
        <v>4</v>
      </c>
      <c r="H4746" s="13">
        <v>33</v>
      </c>
      <c r="I4746" s="13">
        <v>701.3415</v>
      </c>
      <c r="J4746" s="13">
        <v>1</v>
      </c>
      <c r="K4746" s="13">
        <v>1</v>
      </c>
      <c r="L4746" s="13">
        <v>1</v>
      </c>
      <c r="M4746" s="13">
        <v>0</v>
      </c>
      <c r="N4746" s="13" t="str">
        <f t="shared" si="227"/>
        <v>Go</v>
      </c>
      <c r="O4746" s="13" t="str">
        <f t="shared" si="228"/>
        <v>0</v>
      </c>
      <c r="P4746" s="13" t="s">
        <v>49</v>
      </c>
      <c r="Q4746" s="13" t="s">
        <v>50</v>
      </c>
    </row>
    <row r="4747" spans="1:17">
      <c r="A4747" s="13" t="s">
        <v>58</v>
      </c>
      <c r="B4747" s="94" t="s">
        <v>5</v>
      </c>
      <c r="C4747" s="13">
        <v>12</v>
      </c>
      <c r="D4747" s="13" t="s">
        <v>48</v>
      </c>
      <c r="E4747" s="52" t="str">
        <f t="shared" si="225"/>
        <v>H</v>
      </c>
      <c r="F4747" s="13">
        <v>12</v>
      </c>
      <c r="G4747" s="13">
        <v>4</v>
      </c>
      <c r="H4747" s="13">
        <v>35</v>
      </c>
      <c r="I4747" s="13">
        <v>862.04280000000006</v>
      </c>
      <c r="J4747" s="13">
        <v>1</v>
      </c>
      <c r="K4747" s="13">
        <v>1</v>
      </c>
      <c r="L4747" s="13">
        <v>1</v>
      </c>
      <c r="M4747" s="13">
        <v>0</v>
      </c>
      <c r="N4747" s="13" t="str">
        <f t="shared" si="227"/>
        <v>Go</v>
      </c>
      <c r="O4747" s="13" t="str">
        <f t="shared" si="228"/>
        <v>0</v>
      </c>
      <c r="P4747" s="13" t="s">
        <v>49</v>
      </c>
      <c r="Q4747" s="13" t="s">
        <v>50</v>
      </c>
    </row>
    <row r="4748" spans="1:17">
      <c r="A4748" s="13" t="s">
        <v>58</v>
      </c>
      <c r="B4748" s="94" t="s">
        <v>5</v>
      </c>
      <c r="C4748" s="13">
        <v>12</v>
      </c>
      <c r="D4748" s="13" t="s">
        <v>48</v>
      </c>
      <c r="E4748" s="52" t="str">
        <f t="shared" si="225"/>
        <v>H</v>
      </c>
      <c r="F4748" s="13">
        <v>12</v>
      </c>
      <c r="G4748" s="13">
        <v>4</v>
      </c>
      <c r="H4748" s="13">
        <v>36</v>
      </c>
      <c r="I4748" s="13">
        <v>486.72620000000001</v>
      </c>
      <c r="J4748" s="13">
        <v>1</v>
      </c>
      <c r="K4748" s="13">
        <v>1</v>
      </c>
      <c r="L4748" s="13">
        <v>1</v>
      </c>
      <c r="M4748" s="13">
        <v>0</v>
      </c>
      <c r="N4748" s="13" t="str">
        <f t="shared" si="227"/>
        <v>Go</v>
      </c>
      <c r="O4748" s="13" t="str">
        <f t="shared" si="228"/>
        <v>0</v>
      </c>
      <c r="P4748" s="13" t="s">
        <v>49</v>
      </c>
      <c r="Q4748" s="13" t="s">
        <v>50</v>
      </c>
    </row>
    <row r="4749" spans="1:17">
      <c r="A4749" s="13" t="s">
        <v>58</v>
      </c>
      <c r="B4749" s="94" t="s">
        <v>5</v>
      </c>
      <c r="C4749" s="13">
        <v>12</v>
      </c>
      <c r="D4749" s="13" t="s">
        <v>48</v>
      </c>
      <c r="E4749" s="52" t="str">
        <f t="shared" si="225"/>
        <v>H</v>
      </c>
      <c r="F4749" s="13">
        <v>12</v>
      </c>
      <c r="G4749" s="13">
        <v>4</v>
      </c>
      <c r="H4749" s="13">
        <v>37</v>
      </c>
      <c r="I4749" s="13">
        <v>2002.4317000000001</v>
      </c>
      <c r="J4749" s="13">
        <v>1</v>
      </c>
      <c r="K4749" s="13">
        <v>1</v>
      </c>
      <c r="L4749" s="13">
        <v>1</v>
      </c>
      <c r="M4749" s="13">
        <v>0</v>
      </c>
      <c r="N4749" s="13" t="str">
        <f t="shared" si="227"/>
        <v>Go</v>
      </c>
      <c r="O4749" s="13" t="str">
        <f t="shared" si="228"/>
        <v>0</v>
      </c>
      <c r="P4749" s="13" t="s">
        <v>49</v>
      </c>
      <c r="Q4749" s="13" t="s">
        <v>50</v>
      </c>
    </row>
    <row r="4750" spans="1:17">
      <c r="A4750" s="13" t="s">
        <v>58</v>
      </c>
      <c r="B4750" s="94" t="s">
        <v>5</v>
      </c>
      <c r="C4750" s="13">
        <v>12</v>
      </c>
      <c r="D4750" s="13" t="s">
        <v>48</v>
      </c>
      <c r="E4750" s="52" t="str">
        <f t="shared" si="225"/>
        <v>H</v>
      </c>
      <c r="F4750" s="13">
        <v>12</v>
      </c>
      <c r="G4750" s="13">
        <v>4</v>
      </c>
      <c r="H4750" s="13">
        <v>38</v>
      </c>
      <c r="I4750" s="13">
        <v>2497.7782000000002</v>
      </c>
      <c r="J4750" s="13">
        <v>1</v>
      </c>
      <c r="K4750" s="13">
        <v>1</v>
      </c>
      <c r="L4750" s="13">
        <v>1</v>
      </c>
      <c r="M4750" s="13">
        <v>0</v>
      </c>
      <c r="N4750" s="13" t="str">
        <f t="shared" si="227"/>
        <v>Go</v>
      </c>
      <c r="O4750" s="13" t="str">
        <f t="shared" si="228"/>
        <v>0</v>
      </c>
      <c r="P4750" s="13" t="s">
        <v>49</v>
      </c>
      <c r="Q4750" s="13" t="s">
        <v>50</v>
      </c>
    </row>
    <row r="4751" spans="1:17">
      <c r="A4751" s="13" t="s">
        <v>58</v>
      </c>
      <c r="B4751" s="94" t="s">
        <v>5</v>
      </c>
      <c r="C4751" s="13">
        <v>12</v>
      </c>
      <c r="D4751" s="13" t="s">
        <v>48</v>
      </c>
      <c r="E4751" s="52" t="str">
        <f t="shared" si="225"/>
        <v>H</v>
      </c>
      <c r="F4751" s="13">
        <v>12</v>
      </c>
      <c r="G4751" s="13">
        <v>4</v>
      </c>
      <c r="H4751" s="13">
        <v>40</v>
      </c>
      <c r="I4751" s="13">
        <v>1385.7502999999999</v>
      </c>
      <c r="J4751" s="13">
        <v>1</v>
      </c>
      <c r="K4751" s="13">
        <v>1</v>
      </c>
      <c r="L4751" s="13">
        <v>1</v>
      </c>
      <c r="M4751" s="13">
        <v>0</v>
      </c>
      <c r="N4751" s="13" t="str">
        <f t="shared" si="227"/>
        <v>Go</v>
      </c>
      <c r="O4751" s="13" t="str">
        <f t="shared" si="228"/>
        <v>0</v>
      </c>
      <c r="P4751" s="13" t="s">
        <v>49</v>
      </c>
      <c r="Q4751" s="13" t="s">
        <v>50</v>
      </c>
    </row>
    <row r="4752" spans="1:17">
      <c r="A4752" s="13" t="s">
        <v>58</v>
      </c>
      <c r="B4752" s="94" t="s">
        <v>5</v>
      </c>
      <c r="C4752" s="13">
        <v>12</v>
      </c>
      <c r="D4752" s="13" t="s">
        <v>48</v>
      </c>
      <c r="E4752" s="52" t="str">
        <f t="shared" si="225"/>
        <v>H</v>
      </c>
      <c r="F4752" s="13">
        <v>12</v>
      </c>
      <c r="G4752" s="13">
        <v>4</v>
      </c>
      <c r="H4752" s="13">
        <v>1</v>
      </c>
      <c r="I4752" s="13">
        <v>4064.8105</v>
      </c>
      <c r="J4752" s="13">
        <v>3</v>
      </c>
      <c r="K4752" s="13">
        <v>0</v>
      </c>
      <c r="L4752" s="13">
        <v>1</v>
      </c>
      <c r="M4752" s="13">
        <v>1</v>
      </c>
      <c r="N4752" s="13" t="str">
        <f t="shared" si="227"/>
        <v>NoGo</v>
      </c>
      <c r="O4752" t="str">
        <f t="shared" si="228"/>
        <v>1</v>
      </c>
      <c r="P4752" s="13" t="s">
        <v>49</v>
      </c>
      <c r="Q4752" s="13" t="s">
        <v>50</v>
      </c>
    </row>
    <row r="4753" spans="1:17">
      <c r="A4753" s="13" t="s">
        <v>58</v>
      </c>
      <c r="B4753" s="94" t="s">
        <v>5</v>
      </c>
      <c r="C4753" s="13">
        <v>12</v>
      </c>
      <c r="D4753" s="13" t="s">
        <v>48</v>
      </c>
      <c r="E4753" s="52" t="str">
        <f t="shared" si="225"/>
        <v>H</v>
      </c>
      <c r="F4753" s="13">
        <v>12</v>
      </c>
      <c r="G4753" s="13">
        <v>4</v>
      </c>
      <c r="H4753" s="13">
        <v>5</v>
      </c>
      <c r="I4753" s="13">
        <v>3620.4140000000002</v>
      </c>
      <c r="J4753" s="13">
        <v>1</v>
      </c>
      <c r="K4753" s="13">
        <v>0</v>
      </c>
      <c r="L4753" s="13">
        <v>1</v>
      </c>
      <c r="M4753" s="13">
        <v>1</v>
      </c>
      <c r="N4753" s="13" t="str">
        <f t="shared" si="227"/>
        <v>NoGo</v>
      </c>
      <c r="O4753" t="str">
        <f t="shared" si="228"/>
        <v>1</v>
      </c>
      <c r="P4753" s="13" t="s">
        <v>49</v>
      </c>
      <c r="Q4753" s="13" t="s">
        <v>50</v>
      </c>
    </row>
    <row r="4754" spans="1:17">
      <c r="A4754" s="13" t="s">
        <v>58</v>
      </c>
      <c r="B4754" s="94" t="s">
        <v>5</v>
      </c>
      <c r="C4754" s="13">
        <v>12</v>
      </c>
      <c r="D4754" s="13" t="s">
        <v>48</v>
      </c>
      <c r="E4754" s="52" t="str">
        <f t="shared" ref="E4754:E4817" si="229">IF(D4754="M", "B",IF(D4754="B", "B", IF(D4754="H", "H")))</f>
        <v>H</v>
      </c>
      <c r="F4754" s="13">
        <v>12</v>
      </c>
      <c r="G4754" s="13">
        <v>4</v>
      </c>
      <c r="H4754" s="13">
        <v>11</v>
      </c>
      <c r="I4754" s="13">
        <v>2184.4178000000002</v>
      </c>
      <c r="J4754" s="13">
        <v>0</v>
      </c>
      <c r="K4754" s="13">
        <v>1</v>
      </c>
      <c r="L4754" s="13">
        <v>1</v>
      </c>
      <c r="M4754" s="13">
        <v>1</v>
      </c>
      <c r="N4754" s="13" t="str">
        <f t="shared" si="227"/>
        <v>NoGo</v>
      </c>
      <c r="O4754" t="str">
        <f t="shared" si="228"/>
        <v>0</v>
      </c>
      <c r="P4754" s="13" t="s">
        <v>49</v>
      </c>
      <c r="Q4754" s="13" t="s">
        <v>50</v>
      </c>
    </row>
    <row r="4755" spans="1:17">
      <c r="A4755" s="13" t="s">
        <v>58</v>
      </c>
      <c r="B4755" s="94" t="s">
        <v>5</v>
      </c>
      <c r="C4755" s="13">
        <v>12</v>
      </c>
      <c r="D4755" s="13" t="s">
        <v>48</v>
      </c>
      <c r="E4755" s="52" t="str">
        <f t="shared" si="229"/>
        <v>H</v>
      </c>
      <c r="F4755" s="13">
        <v>12</v>
      </c>
      <c r="G4755" s="13">
        <v>4</v>
      </c>
      <c r="H4755" s="13">
        <v>13</v>
      </c>
      <c r="I4755" s="13">
        <v>3153.8044</v>
      </c>
      <c r="J4755" s="13">
        <v>1</v>
      </c>
      <c r="K4755" s="13">
        <v>0</v>
      </c>
      <c r="L4755" s="13">
        <v>1</v>
      </c>
      <c r="M4755" s="13">
        <v>1</v>
      </c>
      <c r="N4755" s="13" t="str">
        <f t="shared" si="227"/>
        <v>NoGo</v>
      </c>
      <c r="O4755" t="str">
        <f t="shared" si="228"/>
        <v>1</v>
      </c>
      <c r="P4755" s="13" t="s">
        <v>49</v>
      </c>
      <c r="Q4755" s="13" t="s">
        <v>50</v>
      </c>
    </row>
    <row r="4756" spans="1:17">
      <c r="A4756" s="13" t="s">
        <v>58</v>
      </c>
      <c r="B4756" s="94" t="s">
        <v>5</v>
      </c>
      <c r="C4756" s="13">
        <v>12</v>
      </c>
      <c r="D4756" s="13" t="s">
        <v>48</v>
      </c>
      <c r="E4756" s="52" t="str">
        <f t="shared" si="229"/>
        <v>H</v>
      </c>
      <c r="F4756" s="13">
        <v>12</v>
      </c>
      <c r="G4756" s="13">
        <v>4</v>
      </c>
      <c r="H4756" s="13">
        <v>20</v>
      </c>
      <c r="I4756" s="13">
        <v>2187.2076000000002</v>
      </c>
      <c r="J4756" s="13">
        <v>0</v>
      </c>
      <c r="K4756" s="13">
        <v>1</v>
      </c>
      <c r="L4756" s="13">
        <v>1</v>
      </c>
      <c r="M4756" s="13">
        <v>1</v>
      </c>
      <c r="N4756" s="13" t="str">
        <f t="shared" si="227"/>
        <v>NoGo</v>
      </c>
      <c r="O4756" t="str">
        <f t="shared" si="228"/>
        <v>0</v>
      </c>
      <c r="P4756" s="13" t="s">
        <v>49</v>
      </c>
      <c r="Q4756" s="13" t="s">
        <v>50</v>
      </c>
    </row>
    <row r="4757" spans="1:17">
      <c r="A4757" s="13" t="s">
        <v>58</v>
      </c>
      <c r="B4757" s="94" t="s">
        <v>5</v>
      </c>
      <c r="C4757" s="13">
        <v>12</v>
      </c>
      <c r="D4757" s="13" t="s">
        <v>48</v>
      </c>
      <c r="E4757" s="52" t="str">
        <f t="shared" si="229"/>
        <v>H</v>
      </c>
      <c r="F4757" s="13">
        <v>12</v>
      </c>
      <c r="G4757" s="13">
        <v>4</v>
      </c>
      <c r="H4757" s="13">
        <v>21</v>
      </c>
      <c r="I4757" s="13">
        <v>3416.3278</v>
      </c>
      <c r="J4757" s="13">
        <v>1</v>
      </c>
      <c r="K4757" s="13">
        <v>0</v>
      </c>
      <c r="L4757" s="13">
        <v>1</v>
      </c>
      <c r="M4757" s="13">
        <v>1</v>
      </c>
      <c r="N4757" s="13" t="str">
        <f t="shared" si="227"/>
        <v>NoGo</v>
      </c>
      <c r="O4757" t="str">
        <f t="shared" si="228"/>
        <v>1</v>
      </c>
      <c r="P4757" s="13" t="s">
        <v>49</v>
      </c>
      <c r="Q4757" s="13" t="s">
        <v>50</v>
      </c>
    </row>
    <row r="4758" spans="1:17">
      <c r="A4758" s="13" t="s">
        <v>58</v>
      </c>
      <c r="B4758" s="94" t="s">
        <v>5</v>
      </c>
      <c r="C4758" s="13">
        <v>12</v>
      </c>
      <c r="D4758" s="13" t="s">
        <v>48</v>
      </c>
      <c r="E4758" s="52" t="str">
        <f t="shared" si="229"/>
        <v>H</v>
      </c>
      <c r="F4758" s="13">
        <v>12</v>
      </c>
      <c r="G4758" s="13">
        <v>4</v>
      </c>
      <c r="H4758" s="13">
        <v>26</v>
      </c>
      <c r="I4758" s="13">
        <v>3373.5315000000001</v>
      </c>
      <c r="J4758" s="13">
        <v>1</v>
      </c>
      <c r="K4758" s="13">
        <v>0</v>
      </c>
      <c r="L4758" s="13">
        <v>1</v>
      </c>
      <c r="M4758" s="13">
        <v>1</v>
      </c>
      <c r="N4758" s="13" t="str">
        <f t="shared" si="227"/>
        <v>NoGo</v>
      </c>
      <c r="O4758" t="str">
        <f t="shared" si="228"/>
        <v>1</v>
      </c>
      <c r="P4758" s="13" t="s">
        <v>49</v>
      </c>
      <c r="Q4758" s="13" t="s">
        <v>50</v>
      </c>
    </row>
    <row r="4759" spans="1:17">
      <c r="A4759" s="13" t="s">
        <v>58</v>
      </c>
      <c r="B4759" s="94" t="s">
        <v>5</v>
      </c>
      <c r="C4759" s="13">
        <v>12</v>
      </c>
      <c r="D4759" s="13" t="s">
        <v>48</v>
      </c>
      <c r="E4759" s="52" t="str">
        <f t="shared" si="229"/>
        <v>H</v>
      </c>
      <c r="F4759" s="13">
        <v>12</v>
      </c>
      <c r="G4759" s="13">
        <v>4</v>
      </c>
      <c r="H4759" s="13">
        <v>29</v>
      </c>
      <c r="I4759" s="13">
        <v>3183.7076000000002</v>
      </c>
      <c r="J4759" s="13">
        <v>1</v>
      </c>
      <c r="K4759" s="13">
        <v>0</v>
      </c>
      <c r="L4759" s="13">
        <v>1</v>
      </c>
      <c r="M4759" s="13">
        <v>1</v>
      </c>
      <c r="N4759" s="13" t="str">
        <f t="shared" si="227"/>
        <v>NoGo</v>
      </c>
      <c r="O4759" t="str">
        <f t="shared" si="228"/>
        <v>1</v>
      </c>
      <c r="P4759" s="13" t="s">
        <v>49</v>
      </c>
      <c r="Q4759" s="13" t="s">
        <v>50</v>
      </c>
    </row>
    <row r="4760" spans="1:17">
      <c r="A4760" s="13" t="s">
        <v>58</v>
      </c>
      <c r="B4760" s="94" t="s">
        <v>5</v>
      </c>
      <c r="C4760" s="13">
        <v>12</v>
      </c>
      <c r="D4760" s="13" t="s">
        <v>48</v>
      </c>
      <c r="E4760" s="52" t="str">
        <f t="shared" si="229"/>
        <v>H</v>
      </c>
      <c r="F4760" s="13">
        <v>12</v>
      </c>
      <c r="G4760" s="13">
        <v>4</v>
      </c>
      <c r="H4760" s="13">
        <v>34</v>
      </c>
      <c r="I4760" s="13">
        <v>3353.7177000000001</v>
      </c>
      <c r="J4760" s="13">
        <v>1</v>
      </c>
      <c r="K4760" s="13">
        <v>0</v>
      </c>
      <c r="L4760" s="13">
        <v>1</v>
      </c>
      <c r="M4760" s="13">
        <v>1</v>
      </c>
      <c r="N4760" s="13" t="str">
        <f t="shared" si="227"/>
        <v>NoGo</v>
      </c>
      <c r="O4760" t="str">
        <f t="shared" si="228"/>
        <v>1</v>
      </c>
      <c r="P4760" s="13" t="s">
        <v>49</v>
      </c>
      <c r="Q4760" s="13" t="s">
        <v>50</v>
      </c>
    </row>
    <row r="4761" spans="1:17">
      <c r="A4761" s="13" t="s">
        <v>58</v>
      </c>
      <c r="B4761" s="94" t="s">
        <v>5</v>
      </c>
      <c r="C4761" s="13">
        <v>12</v>
      </c>
      <c r="D4761" s="13" t="s">
        <v>48</v>
      </c>
      <c r="E4761" s="52" t="str">
        <f t="shared" si="229"/>
        <v>H</v>
      </c>
      <c r="F4761" s="13">
        <v>12</v>
      </c>
      <c r="G4761" s="13">
        <v>4</v>
      </c>
      <c r="H4761" s="13">
        <v>39</v>
      </c>
      <c r="I4761" s="13">
        <v>3132.8485999999998</v>
      </c>
      <c r="J4761" s="13">
        <v>1</v>
      </c>
      <c r="K4761" s="13">
        <v>0</v>
      </c>
      <c r="L4761" s="13">
        <v>1</v>
      </c>
      <c r="M4761" s="13">
        <v>1</v>
      </c>
      <c r="N4761" s="13" t="str">
        <f t="shared" si="227"/>
        <v>NoGo</v>
      </c>
      <c r="O4761" t="str">
        <f t="shared" si="228"/>
        <v>1</v>
      </c>
      <c r="P4761" s="13" t="s">
        <v>49</v>
      </c>
      <c r="Q4761" s="13" t="s">
        <v>50</v>
      </c>
    </row>
    <row r="4762" spans="1:17">
      <c r="A4762" s="13" t="s">
        <v>58</v>
      </c>
      <c r="B4762" s="94" t="s">
        <v>5</v>
      </c>
      <c r="C4762" s="13">
        <v>12</v>
      </c>
      <c r="D4762" s="13" t="s">
        <v>48</v>
      </c>
      <c r="E4762" s="52" t="str">
        <f t="shared" si="229"/>
        <v>H</v>
      </c>
      <c r="F4762" s="13">
        <v>12</v>
      </c>
      <c r="G4762" s="13">
        <v>5</v>
      </c>
      <c r="H4762" s="13">
        <v>1</v>
      </c>
      <c r="I4762" s="13"/>
      <c r="J4762" s="13"/>
      <c r="K4762" s="13"/>
      <c r="L4762" s="13"/>
      <c r="M4762" s="13"/>
      <c r="N4762" s="13"/>
      <c r="O4762" t="str">
        <f t="shared" si="228"/>
        <v>1</v>
      </c>
      <c r="P4762" s="13" t="s">
        <v>49</v>
      </c>
      <c r="Q4762" s="13" t="s">
        <v>50</v>
      </c>
    </row>
    <row r="4763" spans="1:17">
      <c r="A4763" s="13" t="s">
        <v>58</v>
      </c>
      <c r="B4763" s="94" t="s">
        <v>5</v>
      </c>
      <c r="C4763" s="13">
        <v>12</v>
      </c>
      <c r="D4763" s="13" t="s">
        <v>48</v>
      </c>
      <c r="E4763" s="52" t="str">
        <f t="shared" si="229"/>
        <v>H</v>
      </c>
      <c r="F4763" s="13">
        <v>12</v>
      </c>
      <c r="G4763" s="13">
        <v>5</v>
      </c>
      <c r="H4763" s="13">
        <v>2</v>
      </c>
      <c r="I4763" s="13"/>
      <c r="J4763" s="13"/>
      <c r="K4763" s="13"/>
      <c r="L4763" s="13"/>
      <c r="M4763" s="13"/>
      <c r="N4763" s="13"/>
      <c r="O4763" t="str">
        <f t="shared" si="228"/>
        <v>1</v>
      </c>
      <c r="P4763" s="13" t="s">
        <v>49</v>
      </c>
      <c r="Q4763" s="13" t="s">
        <v>50</v>
      </c>
    </row>
    <row r="4764" spans="1:17">
      <c r="A4764" s="13" t="s">
        <v>58</v>
      </c>
      <c r="B4764" s="94" t="s">
        <v>5</v>
      </c>
      <c r="C4764" s="13">
        <v>12</v>
      </c>
      <c r="D4764" s="13" t="s">
        <v>48</v>
      </c>
      <c r="E4764" s="52" t="str">
        <f t="shared" si="229"/>
        <v>H</v>
      </c>
      <c r="F4764" s="13">
        <v>12</v>
      </c>
      <c r="G4764" s="13">
        <v>5</v>
      </c>
      <c r="H4764" s="13">
        <v>3</v>
      </c>
      <c r="I4764" s="13"/>
      <c r="J4764" s="13"/>
      <c r="K4764" s="13"/>
      <c r="L4764" s="13"/>
      <c r="M4764" s="13"/>
      <c r="N4764" s="13"/>
      <c r="O4764" t="str">
        <f t="shared" si="228"/>
        <v>1</v>
      </c>
      <c r="P4764" s="13" t="s">
        <v>49</v>
      </c>
      <c r="Q4764" s="13" t="s">
        <v>50</v>
      </c>
    </row>
    <row r="4765" spans="1:17">
      <c r="A4765" s="13" t="s">
        <v>58</v>
      </c>
      <c r="B4765" s="94" t="s">
        <v>5</v>
      </c>
      <c r="C4765" s="13">
        <v>12</v>
      </c>
      <c r="D4765" s="13" t="s">
        <v>48</v>
      </c>
      <c r="E4765" s="52" t="str">
        <f t="shared" si="229"/>
        <v>H</v>
      </c>
      <c r="F4765" s="13">
        <v>12</v>
      </c>
      <c r="G4765" s="13">
        <v>5</v>
      </c>
      <c r="H4765" s="13">
        <v>4</v>
      </c>
      <c r="I4765" s="13"/>
      <c r="J4765" s="13"/>
      <c r="K4765" s="13"/>
      <c r="L4765" s="13"/>
      <c r="M4765" s="13"/>
      <c r="N4765" s="13"/>
      <c r="O4765" t="str">
        <f t="shared" si="228"/>
        <v>1</v>
      </c>
      <c r="P4765" s="13" t="s">
        <v>49</v>
      </c>
      <c r="Q4765" s="13" t="s">
        <v>50</v>
      </c>
    </row>
    <row r="4766" spans="1:17">
      <c r="A4766" s="13" t="s">
        <v>58</v>
      </c>
      <c r="B4766" s="94" t="s">
        <v>5</v>
      </c>
      <c r="C4766" s="13">
        <v>12</v>
      </c>
      <c r="D4766" s="13" t="s">
        <v>48</v>
      </c>
      <c r="E4766" s="52" t="str">
        <f t="shared" si="229"/>
        <v>H</v>
      </c>
      <c r="F4766" s="13">
        <v>12</v>
      </c>
      <c r="G4766" s="13">
        <v>5</v>
      </c>
      <c r="H4766" s="13">
        <v>5</v>
      </c>
      <c r="I4766" s="13"/>
      <c r="J4766" s="13"/>
      <c r="K4766" s="13"/>
      <c r="L4766" s="13"/>
      <c r="M4766" s="13"/>
      <c r="N4766" s="13"/>
      <c r="O4766" t="str">
        <f t="shared" si="228"/>
        <v>1</v>
      </c>
      <c r="P4766" s="13" t="s">
        <v>49</v>
      </c>
      <c r="Q4766" s="13" t="s">
        <v>50</v>
      </c>
    </row>
    <row r="4767" spans="1:17">
      <c r="A4767" s="13" t="s">
        <v>58</v>
      </c>
      <c r="B4767" s="94" t="s">
        <v>5</v>
      </c>
      <c r="C4767" s="13">
        <v>12</v>
      </c>
      <c r="D4767" s="13" t="s">
        <v>48</v>
      </c>
      <c r="E4767" s="52" t="str">
        <f t="shared" si="229"/>
        <v>H</v>
      </c>
      <c r="F4767" s="13">
        <v>12</v>
      </c>
      <c r="G4767" s="13">
        <v>5</v>
      </c>
      <c r="H4767" s="13">
        <v>6</v>
      </c>
      <c r="I4767" s="13"/>
      <c r="J4767" s="13"/>
      <c r="K4767" s="13"/>
      <c r="L4767" s="13"/>
      <c r="M4767" s="13"/>
      <c r="N4767" s="13"/>
      <c r="O4767" t="str">
        <f t="shared" si="228"/>
        <v>1</v>
      </c>
      <c r="P4767" s="13" t="s">
        <v>49</v>
      </c>
      <c r="Q4767" s="13" t="s">
        <v>50</v>
      </c>
    </row>
    <row r="4768" spans="1:17">
      <c r="A4768" s="13" t="s">
        <v>58</v>
      </c>
      <c r="B4768" s="94" t="s">
        <v>5</v>
      </c>
      <c r="C4768" s="13">
        <v>12</v>
      </c>
      <c r="D4768" s="13" t="s">
        <v>48</v>
      </c>
      <c r="E4768" s="52" t="str">
        <f t="shared" si="229"/>
        <v>H</v>
      </c>
      <c r="F4768" s="13">
        <v>12</v>
      </c>
      <c r="G4768" s="13">
        <v>5</v>
      </c>
      <c r="H4768" s="13">
        <v>7</v>
      </c>
      <c r="I4768" s="13"/>
      <c r="J4768" s="13"/>
      <c r="K4768" s="13"/>
      <c r="L4768" s="13"/>
      <c r="M4768" s="13"/>
      <c r="N4768" s="13"/>
      <c r="O4768" t="str">
        <f t="shared" si="228"/>
        <v>1</v>
      </c>
      <c r="P4768" s="13" t="s">
        <v>49</v>
      </c>
      <c r="Q4768" s="13" t="s">
        <v>50</v>
      </c>
    </row>
    <row r="4769" spans="1:17">
      <c r="A4769" s="13" t="s">
        <v>58</v>
      </c>
      <c r="B4769" s="94" t="s">
        <v>5</v>
      </c>
      <c r="C4769" s="13">
        <v>12</v>
      </c>
      <c r="D4769" s="13" t="s">
        <v>48</v>
      </c>
      <c r="E4769" s="52" t="str">
        <f t="shared" si="229"/>
        <v>H</v>
      </c>
      <c r="F4769" s="13">
        <v>12</v>
      </c>
      <c r="G4769" s="13">
        <v>5</v>
      </c>
      <c r="H4769" s="13">
        <v>8</v>
      </c>
      <c r="I4769" s="13"/>
      <c r="J4769" s="13"/>
      <c r="K4769" s="13"/>
      <c r="L4769" s="13"/>
      <c r="M4769" s="13"/>
      <c r="N4769" s="13"/>
      <c r="O4769" t="str">
        <f t="shared" si="228"/>
        <v>1</v>
      </c>
      <c r="P4769" s="13" t="s">
        <v>49</v>
      </c>
      <c r="Q4769" s="13" t="s">
        <v>50</v>
      </c>
    </row>
    <row r="4770" spans="1:17">
      <c r="A4770" s="13" t="s">
        <v>58</v>
      </c>
      <c r="B4770" s="94" t="s">
        <v>5</v>
      </c>
      <c r="C4770" s="13">
        <v>12</v>
      </c>
      <c r="D4770" s="13" t="s">
        <v>48</v>
      </c>
      <c r="E4770" s="52" t="str">
        <f t="shared" si="229"/>
        <v>H</v>
      </c>
      <c r="F4770" s="13">
        <v>12</v>
      </c>
      <c r="G4770" s="13">
        <v>5</v>
      </c>
      <c r="H4770" s="13">
        <v>9</v>
      </c>
      <c r="I4770" s="13"/>
      <c r="J4770" s="13"/>
      <c r="K4770" s="13"/>
      <c r="L4770" s="13"/>
      <c r="M4770" s="13"/>
      <c r="N4770" s="13"/>
      <c r="O4770" t="str">
        <f t="shared" si="228"/>
        <v>1</v>
      </c>
      <c r="P4770" s="13" t="s">
        <v>49</v>
      </c>
      <c r="Q4770" s="13" t="s">
        <v>50</v>
      </c>
    </row>
    <row r="4771" spans="1:17">
      <c r="A4771" s="13" t="s">
        <v>58</v>
      </c>
      <c r="B4771" s="94" t="s">
        <v>5</v>
      </c>
      <c r="C4771" s="13">
        <v>12</v>
      </c>
      <c r="D4771" s="13" t="s">
        <v>48</v>
      </c>
      <c r="E4771" s="52" t="str">
        <f t="shared" si="229"/>
        <v>H</v>
      </c>
      <c r="F4771" s="13">
        <v>12</v>
      </c>
      <c r="G4771" s="13">
        <v>5</v>
      </c>
      <c r="H4771" s="13">
        <v>10</v>
      </c>
      <c r="I4771" s="13"/>
      <c r="J4771" s="13"/>
      <c r="K4771" s="13"/>
      <c r="L4771" s="13"/>
      <c r="M4771" s="13"/>
      <c r="N4771" s="13"/>
      <c r="O4771" t="str">
        <f t="shared" si="228"/>
        <v>1</v>
      </c>
      <c r="P4771" s="13" t="s">
        <v>49</v>
      </c>
      <c r="Q4771" s="13" t="s">
        <v>50</v>
      </c>
    </row>
    <row r="4772" spans="1:17">
      <c r="A4772" s="13" t="s">
        <v>58</v>
      </c>
      <c r="B4772" s="94" t="s">
        <v>5</v>
      </c>
      <c r="C4772" s="13">
        <v>12</v>
      </c>
      <c r="D4772" s="13" t="s">
        <v>48</v>
      </c>
      <c r="E4772" s="52" t="str">
        <f t="shared" si="229"/>
        <v>H</v>
      </c>
      <c r="F4772" s="13">
        <v>12</v>
      </c>
      <c r="G4772" s="13">
        <v>5</v>
      </c>
      <c r="H4772" s="13">
        <v>11</v>
      </c>
      <c r="I4772" s="13"/>
      <c r="J4772" s="13"/>
      <c r="K4772" s="13"/>
      <c r="L4772" s="13"/>
      <c r="M4772" s="13"/>
      <c r="N4772" s="13"/>
      <c r="O4772" t="str">
        <f t="shared" si="228"/>
        <v>1</v>
      </c>
      <c r="P4772" s="13" t="s">
        <v>49</v>
      </c>
      <c r="Q4772" s="13" t="s">
        <v>50</v>
      </c>
    </row>
    <row r="4773" spans="1:17">
      <c r="A4773" s="13" t="s">
        <v>58</v>
      </c>
      <c r="B4773" s="94" t="s">
        <v>5</v>
      </c>
      <c r="C4773" s="13">
        <v>12</v>
      </c>
      <c r="D4773" s="13" t="s">
        <v>48</v>
      </c>
      <c r="E4773" s="52" t="str">
        <f t="shared" si="229"/>
        <v>H</v>
      </c>
      <c r="F4773" s="13">
        <v>12</v>
      </c>
      <c r="G4773" s="13">
        <v>5</v>
      </c>
      <c r="H4773" s="13">
        <v>12</v>
      </c>
      <c r="I4773" s="13"/>
      <c r="J4773" s="13"/>
      <c r="K4773" s="13"/>
      <c r="L4773" s="13"/>
      <c r="M4773" s="13"/>
      <c r="N4773" s="13"/>
      <c r="O4773" t="str">
        <f t="shared" si="228"/>
        <v>1</v>
      </c>
      <c r="P4773" s="13" t="s">
        <v>49</v>
      </c>
      <c r="Q4773" s="13" t="s">
        <v>50</v>
      </c>
    </row>
    <row r="4774" spans="1:17">
      <c r="A4774" s="13" t="s">
        <v>58</v>
      </c>
      <c r="B4774" s="94" t="s">
        <v>5</v>
      </c>
      <c r="C4774" s="13">
        <v>12</v>
      </c>
      <c r="D4774" s="13" t="s">
        <v>48</v>
      </c>
      <c r="E4774" s="52" t="str">
        <f t="shared" si="229"/>
        <v>H</v>
      </c>
      <c r="F4774" s="13">
        <v>12</v>
      </c>
      <c r="G4774" s="13">
        <v>5</v>
      </c>
      <c r="H4774" s="13">
        <v>13</v>
      </c>
      <c r="I4774" s="13"/>
      <c r="J4774" s="13"/>
      <c r="K4774" s="13"/>
      <c r="L4774" s="13"/>
      <c r="M4774" s="13"/>
      <c r="N4774" s="13"/>
      <c r="O4774" t="str">
        <f t="shared" si="228"/>
        <v>1</v>
      </c>
      <c r="P4774" s="13" t="s">
        <v>49</v>
      </c>
      <c r="Q4774" s="13" t="s">
        <v>50</v>
      </c>
    </row>
    <row r="4775" spans="1:17">
      <c r="A4775" s="13" t="s">
        <v>58</v>
      </c>
      <c r="B4775" s="94" t="s">
        <v>5</v>
      </c>
      <c r="C4775" s="13">
        <v>12</v>
      </c>
      <c r="D4775" s="13" t="s">
        <v>48</v>
      </c>
      <c r="E4775" s="52" t="str">
        <f t="shared" si="229"/>
        <v>H</v>
      </c>
      <c r="F4775" s="13">
        <v>12</v>
      </c>
      <c r="G4775" s="13">
        <v>5</v>
      </c>
      <c r="H4775" s="13">
        <v>14</v>
      </c>
      <c r="I4775" s="13"/>
      <c r="J4775" s="13"/>
      <c r="K4775" s="13"/>
      <c r="L4775" s="13"/>
      <c r="M4775" s="13"/>
      <c r="N4775" s="13"/>
      <c r="O4775" t="str">
        <f t="shared" si="228"/>
        <v>1</v>
      </c>
      <c r="P4775" s="13" t="s">
        <v>49</v>
      </c>
      <c r="Q4775" s="13" t="s">
        <v>50</v>
      </c>
    </row>
    <row r="4776" spans="1:17">
      <c r="A4776" s="13" t="s">
        <v>58</v>
      </c>
      <c r="B4776" s="94" t="s">
        <v>5</v>
      </c>
      <c r="C4776" s="13">
        <v>12</v>
      </c>
      <c r="D4776" s="13" t="s">
        <v>48</v>
      </c>
      <c r="E4776" s="52" t="str">
        <f t="shared" si="229"/>
        <v>H</v>
      </c>
      <c r="F4776" s="13">
        <v>12</v>
      </c>
      <c r="G4776" s="13">
        <v>5</v>
      </c>
      <c r="H4776" s="13">
        <v>15</v>
      </c>
      <c r="I4776" s="13"/>
      <c r="J4776" s="13"/>
      <c r="K4776" s="13"/>
      <c r="L4776" s="13"/>
      <c r="M4776" s="13"/>
      <c r="N4776" s="13"/>
      <c r="O4776" t="str">
        <f t="shared" si="228"/>
        <v>1</v>
      </c>
      <c r="P4776" s="13" t="s">
        <v>49</v>
      </c>
      <c r="Q4776" s="13" t="s">
        <v>50</v>
      </c>
    </row>
    <row r="4777" spans="1:17">
      <c r="A4777" s="13" t="s">
        <v>58</v>
      </c>
      <c r="B4777" s="94" t="s">
        <v>5</v>
      </c>
      <c r="C4777" s="13">
        <v>12</v>
      </c>
      <c r="D4777" s="13" t="s">
        <v>48</v>
      </c>
      <c r="E4777" s="52" t="str">
        <f t="shared" si="229"/>
        <v>H</v>
      </c>
      <c r="F4777" s="13">
        <v>12</v>
      </c>
      <c r="G4777" s="13">
        <v>5</v>
      </c>
      <c r="H4777" s="13">
        <v>16</v>
      </c>
      <c r="I4777" s="13"/>
      <c r="J4777" s="13"/>
      <c r="K4777" s="13"/>
      <c r="L4777" s="13"/>
      <c r="M4777" s="13"/>
      <c r="N4777" s="13"/>
      <c r="O4777" t="str">
        <f t="shared" si="228"/>
        <v>1</v>
      </c>
      <c r="P4777" s="13" t="s">
        <v>49</v>
      </c>
      <c r="Q4777" s="13" t="s">
        <v>50</v>
      </c>
    </row>
    <row r="4778" spans="1:17">
      <c r="A4778" s="13" t="s">
        <v>58</v>
      </c>
      <c r="B4778" s="94" t="s">
        <v>5</v>
      </c>
      <c r="C4778" s="13">
        <v>12</v>
      </c>
      <c r="D4778" s="13" t="s">
        <v>48</v>
      </c>
      <c r="E4778" s="52" t="str">
        <f t="shared" si="229"/>
        <v>H</v>
      </c>
      <c r="F4778" s="13">
        <v>12</v>
      </c>
      <c r="G4778" s="13">
        <v>5</v>
      </c>
      <c r="H4778" s="13">
        <v>17</v>
      </c>
      <c r="I4778" s="13"/>
      <c r="J4778" s="13"/>
      <c r="K4778" s="13"/>
      <c r="L4778" s="13"/>
      <c r="M4778" s="13"/>
      <c r="N4778" s="13"/>
      <c r="O4778" t="str">
        <f t="shared" si="228"/>
        <v>1</v>
      </c>
      <c r="P4778" s="13" t="s">
        <v>49</v>
      </c>
      <c r="Q4778" s="13" t="s">
        <v>50</v>
      </c>
    </row>
    <row r="4779" spans="1:17">
      <c r="A4779" s="13" t="s">
        <v>58</v>
      </c>
      <c r="B4779" s="94" t="s">
        <v>5</v>
      </c>
      <c r="C4779" s="13">
        <v>12</v>
      </c>
      <c r="D4779" s="13" t="s">
        <v>48</v>
      </c>
      <c r="E4779" s="52" t="str">
        <f t="shared" si="229"/>
        <v>H</v>
      </c>
      <c r="F4779" s="13">
        <v>12</v>
      </c>
      <c r="G4779" s="13">
        <v>5</v>
      </c>
      <c r="H4779" s="13">
        <v>18</v>
      </c>
      <c r="I4779" s="13"/>
      <c r="J4779" s="13"/>
      <c r="K4779" s="13"/>
      <c r="L4779" s="13"/>
      <c r="M4779" s="13"/>
      <c r="N4779" s="13"/>
      <c r="O4779" t="str">
        <f t="shared" si="228"/>
        <v>1</v>
      </c>
      <c r="P4779" s="13" t="s">
        <v>49</v>
      </c>
      <c r="Q4779" s="13" t="s">
        <v>50</v>
      </c>
    </row>
    <row r="4780" spans="1:17">
      <c r="A4780" s="13" t="s">
        <v>58</v>
      </c>
      <c r="B4780" s="94" t="s">
        <v>5</v>
      </c>
      <c r="C4780" s="13">
        <v>12</v>
      </c>
      <c r="D4780" s="13" t="s">
        <v>48</v>
      </c>
      <c r="E4780" s="52" t="str">
        <f t="shared" si="229"/>
        <v>H</v>
      </c>
      <c r="F4780" s="13">
        <v>12</v>
      </c>
      <c r="G4780" s="13">
        <v>5</v>
      </c>
      <c r="H4780" s="13">
        <v>19</v>
      </c>
      <c r="I4780" s="13"/>
      <c r="J4780" s="13"/>
      <c r="K4780" s="13"/>
      <c r="L4780" s="13"/>
      <c r="M4780" s="13"/>
      <c r="N4780" s="13"/>
      <c r="O4780" t="str">
        <f t="shared" si="228"/>
        <v>1</v>
      </c>
      <c r="P4780" s="13" t="s">
        <v>49</v>
      </c>
      <c r="Q4780" s="13" t="s">
        <v>50</v>
      </c>
    </row>
    <row r="4781" spans="1:17">
      <c r="A4781" s="13" t="s">
        <v>58</v>
      </c>
      <c r="B4781" s="94" t="s">
        <v>5</v>
      </c>
      <c r="C4781" s="13">
        <v>12</v>
      </c>
      <c r="D4781" s="13" t="s">
        <v>48</v>
      </c>
      <c r="E4781" s="52" t="str">
        <f t="shared" si="229"/>
        <v>H</v>
      </c>
      <c r="F4781" s="13">
        <v>12</v>
      </c>
      <c r="G4781" s="13">
        <v>5</v>
      </c>
      <c r="H4781" s="13">
        <v>20</v>
      </c>
      <c r="I4781" s="13"/>
      <c r="J4781" s="13"/>
      <c r="K4781" s="13"/>
      <c r="L4781" s="13"/>
      <c r="M4781" s="13"/>
      <c r="N4781" s="13"/>
      <c r="O4781" t="str">
        <f t="shared" si="228"/>
        <v>1</v>
      </c>
      <c r="P4781" s="13" t="s">
        <v>49</v>
      </c>
      <c r="Q4781" s="13" t="s">
        <v>50</v>
      </c>
    </row>
    <row r="4782" spans="1:17">
      <c r="A4782" s="13" t="s">
        <v>58</v>
      </c>
      <c r="B4782" s="94" t="s">
        <v>5</v>
      </c>
      <c r="C4782" s="13">
        <v>12</v>
      </c>
      <c r="D4782" s="13" t="s">
        <v>48</v>
      </c>
      <c r="E4782" s="52" t="str">
        <f t="shared" si="229"/>
        <v>H</v>
      </c>
      <c r="F4782" s="13">
        <v>12</v>
      </c>
      <c r="G4782" s="13">
        <v>5</v>
      </c>
      <c r="H4782" s="13">
        <v>21</v>
      </c>
      <c r="I4782" s="13"/>
      <c r="J4782" s="13"/>
      <c r="K4782" s="13"/>
      <c r="L4782" s="13"/>
      <c r="M4782" s="13"/>
      <c r="N4782" s="13"/>
      <c r="O4782" t="str">
        <f t="shared" si="228"/>
        <v>1</v>
      </c>
      <c r="P4782" s="13" t="s">
        <v>49</v>
      </c>
      <c r="Q4782" s="13" t="s">
        <v>50</v>
      </c>
    </row>
    <row r="4783" spans="1:17">
      <c r="A4783" s="13" t="s">
        <v>58</v>
      </c>
      <c r="B4783" s="94" t="s">
        <v>5</v>
      </c>
      <c r="C4783" s="13">
        <v>12</v>
      </c>
      <c r="D4783" s="13" t="s">
        <v>48</v>
      </c>
      <c r="E4783" s="52" t="str">
        <f t="shared" si="229"/>
        <v>H</v>
      </c>
      <c r="F4783" s="13">
        <v>12</v>
      </c>
      <c r="G4783" s="13">
        <v>5</v>
      </c>
      <c r="H4783" s="13">
        <v>22</v>
      </c>
      <c r="I4783" s="13"/>
      <c r="J4783" s="13"/>
      <c r="K4783" s="13"/>
      <c r="L4783" s="13"/>
      <c r="M4783" s="13"/>
      <c r="N4783" s="13"/>
      <c r="O4783" t="str">
        <f t="shared" si="228"/>
        <v>1</v>
      </c>
      <c r="P4783" s="13" t="s">
        <v>49</v>
      </c>
      <c r="Q4783" s="13" t="s">
        <v>50</v>
      </c>
    </row>
    <row r="4784" spans="1:17">
      <c r="A4784" s="13" t="s">
        <v>58</v>
      </c>
      <c r="B4784" s="94" t="s">
        <v>5</v>
      </c>
      <c r="C4784" s="13">
        <v>12</v>
      </c>
      <c r="D4784" s="13" t="s">
        <v>48</v>
      </c>
      <c r="E4784" s="52" t="str">
        <f t="shared" si="229"/>
        <v>H</v>
      </c>
      <c r="F4784" s="13">
        <v>12</v>
      </c>
      <c r="G4784" s="13">
        <v>5</v>
      </c>
      <c r="H4784" s="13">
        <v>23</v>
      </c>
      <c r="I4784" s="13"/>
      <c r="J4784" s="13"/>
      <c r="K4784" s="13"/>
      <c r="L4784" s="13"/>
      <c r="M4784" s="13"/>
      <c r="N4784" s="13"/>
      <c r="O4784" t="str">
        <f t="shared" si="228"/>
        <v>1</v>
      </c>
      <c r="P4784" s="13" t="s">
        <v>49</v>
      </c>
      <c r="Q4784" s="13" t="s">
        <v>50</v>
      </c>
    </row>
    <row r="4785" spans="1:17">
      <c r="A4785" s="13" t="s">
        <v>58</v>
      </c>
      <c r="B4785" s="94" t="s">
        <v>5</v>
      </c>
      <c r="C4785" s="13">
        <v>12</v>
      </c>
      <c r="D4785" s="13" t="s">
        <v>48</v>
      </c>
      <c r="E4785" s="52" t="str">
        <f t="shared" si="229"/>
        <v>H</v>
      </c>
      <c r="F4785" s="13">
        <v>12</v>
      </c>
      <c r="G4785" s="13">
        <v>5</v>
      </c>
      <c r="H4785" s="13">
        <v>24</v>
      </c>
      <c r="I4785" s="13"/>
      <c r="J4785" s="13"/>
      <c r="K4785" s="13"/>
      <c r="L4785" s="13"/>
      <c r="M4785" s="13"/>
      <c r="N4785" s="13"/>
      <c r="O4785" t="str">
        <f t="shared" si="228"/>
        <v>1</v>
      </c>
      <c r="P4785" s="13" t="s">
        <v>49</v>
      </c>
      <c r="Q4785" s="13" t="s">
        <v>50</v>
      </c>
    </row>
    <row r="4786" spans="1:17">
      <c r="A4786" s="13" t="s">
        <v>58</v>
      </c>
      <c r="B4786" s="94" t="s">
        <v>5</v>
      </c>
      <c r="C4786" s="13">
        <v>12</v>
      </c>
      <c r="D4786" s="13" t="s">
        <v>48</v>
      </c>
      <c r="E4786" s="52" t="str">
        <f t="shared" si="229"/>
        <v>H</v>
      </c>
      <c r="F4786" s="13">
        <v>12</v>
      </c>
      <c r="G4786" s="13">
        <v>5</v>
      </c>
      <c r="H4786" s="13">
        <v>25</v>
      </c>
      <c r="I4786" s="13"/>
      <c r="J4786" s="13"/>
      <c r="K4786" s="13"/>
      <c r="L4786" s="13"/>
      <c r="M4786" s="13"/>
      <c r="N4786" s="13"/>
      <c r="O4786" t="str">
        <f t="shared" si="228"/>
        <v>1</v>
      </c>
      <c r="P4786" s="13" t="s">
        <v>49</v>
      </c>
      <c r="Q4786" s="13" t="s">
        <v>50</v>
      </c>
    </row>
    <row r="4787" spans="1:17">
      <c r="A4787" s="13" t="s">
        <v>58</v>
      </c>
      <c r="B4787" s="94" t="s">
        <v>5</v>
      </c>
      <c r="C4787" s="13">
        <v>12</v>
      </c>
      <c r="D4787" s="13" t="s">
        <v>48</v>
      </c>
      <c r="E4787" s="52" t="str">
        <f t="shared" si="229"/>
        <v>H</v>
      </c>
      <c r="F4787" s="13">
        <v>12</v>
      </c>
      <c r="G4787" s="13">
        <v>5</v>
      </c>
      <c r="H4787" s="13">
        <v>26</v>
      </c>
      <c r="I4787" s="13"/>
      <c r="J4787" s="13"/>
      <c r="K4787" s="13"/>
      <c r="L4787" s="13"/>
      <c r="M4787" s="13"/>
      <c r="N4787" s="13"/>
      <c r="O4787" t="str">
        <f t="shared" si="228"/>
        <v>1</v>
      </c>
      <c r="P4787" s="13" t="s">
        <v>49</v>
      </c>
      <c r="Q4787" s="13" t="s">
        <v>50</v>
      </c>
    </row>
    <row r="4788" spans="1:17">
      <c r="A4788" s="13" t="s">
        <v>58</v>
      </c>
      <c r="B4788" s="94" t="s">
        <v>5</v>
      </c>
      <c r="C4788" s="13">
        <v>12</v>
      </c>
      <c r="D4788" s="13" t="s">
        <v>48</v>
      </c>
      <c r="E4788" s="52" t="str">
        <f t="shared" si="229"/>
        <v>H</v>
      </c>
      <c r="F4788" s="13">
        <v>12</v>
      </c>
      <c r="G4788" s="13">
        <v>5</v>
      </c>
      <c r="H4788" s="13">
        <v>27</v>
      </c>
      <c r="I4788" s="13"/>
      <c r="J4788" s="13"/>
      <c r="K4788" s="13"/>
      <c r="L4788" s="13"/>
      <c r="M4788" s="13"/>
      <c r="N4788" s="13"/>
      <c r="O4788" t="str">
        <f t="shared" si="228"/>
        <v>1</v>
      </c>
      <c r="P4788" s="13" t="s">
        <v>49</v>
      </c>
      <c r="Q4788" s="13" t="s">
        <v>50</v>
      </c>
    </row>
    <row r="4789" spans="1:17">
      <c r="A4789" s="13" t="s">
        <v>58</v>
      </c>
      <c r="B4789" s="94" t="s">
        <v>5</v>
      </c>
      <c r="C4789" s="13">
        <v>12</v>
      </c>
      <c r="D4789" s="13" t="s">
        <v>48</v>
      </c>
      <c r="E4789" s="52" t="str">
        <f t="shared" si="229"/>
        <v>H</v>
      </c>
      <c r="F4789" s="13">
        <v>12</v>
      </c>
      <c r="G4789" s="13">
        <v>5</v>
      </c>
      <c r="H4789" s="13">
        <v>28</v>
      </c>
      <c r="I4789" s="13"/>
      <c r="J4789" s="13"/>
      <c r="K4789" s="13"/>
      <c r="L4789" s="13"/>
      <c r="M4789" s="13"/>
      <c r="N4789" s="13"/>
      <c r="O4789" t="str">
        <f t="shared" si="228"/>
        <v>1</v>
      </c>
      <c r="P4789" s="13" t="s">
        <v>49</v>
      </c>
      <c r="Q4789" s="13" t="s">
        <v>50</v>
      </c>
    </row>
    <row r="4790" spans="1:17">
      <c r="A4790" s="13" t="s">
        <v>58</v>
      </c>
      <c r="B4790" s="94" t="s">
        <v>5</v>
      </c>
      <c r="C4790" s="13">
        <v>12</v>
      </c>
      <c r="D4790" s="13" t="s">
        <v>48</v>
      </c>
      <c r="E4790" s="52" t="str">
        <f t="shared" si="229"/>
        <v>H</v>
      </c>
      <c r="F4790" s="13">
        <v>12</v>
      </c>
      <c r="G4790" s="13">
        <v>5</v>
      </c>
      <c r="H4790" s="13">
        <v>29</v>
      </c>
      <c r="I4790" s="13"/>
      <c r="J4790" s="13"/>
      <c r="K4790" s="13"/>
      <c r="L4790" s="13"/>
      <c r="M4790" s="13"/>
      <c r="N4790" s="13"/>
      <c r="O4790" t="str">
        <f t="shared" si="228"/>
        <v>1</v>
      </c>
      <c r="P4790" s="13" t="s">
        <v>49</v>
      </c>
      <c r="Q4790" s="13" t="s">
        <v>50</v>
      </c>
    </row>
    <row r="4791" spans="1:17">
      <c r="A4791" s="13" t="s">
        <v>58</v>
      </c>
      <c r="B4791" s="94" t="s">
        <v>5</v>
      </c>
      <c r="C4791" s="13">
        <v>12</v>
      </c>
      <c r="D4791" s="13" t="s">
        <v>48</v>
      </c>
      <c r="E4791" s="52" t="str">
        <f t="shared" si="229"/>
        <v>H</v>
      </c>
      <c r="F4791" s="13">
        <v>12</v>
      </c>
      <c r="G4791" s="13">
        <v>5</v>
      </c>
      <c r="H4791" s="13">
        <v>30</v>
      </c>
      <c r="I4791" s="13"/>
      <c r="J4791" s="13"/>
      <c r="K4791" s="13"/>
      <c r="L4791" s="13"/>
      <c r="M4791" s="13"/>
      <c r="N4791" s="13"/>
      <c r="O4791" t="str">
        <f t="shared" si="228"/>
        <v>1</v>
      </c>
      <c r="P4791" s="13" t="s">
        <v>49</v>
      </c>
      <c r="Q4791" s="13" t="s">
        <v>50</v>
      </c>
    </row>
    <row r="4792" spans="1:17">
      <c r="A4792" s="13" t="s">
        <v>58</v>
      </c>
      <c r="B4792" s="94" t="s">
        <v>5</v>
      </c>
      <c r="C4792" s="13">
        <v>12</v>
      </c>
      <c r="D4792" s="13" t="s">
        <v>48</v>
      </c>
      <c r="E4792" s="52" t="str">
        <f t="shared" si="229"/>
        <v>H</v>
      </c>
      <c r="F4792" s="13">
        <v>12</v>
      </c>
      <c r="G4792" s="13">
        <v>5</v>
      </c>
      <c r="H4792" s="13">
        <v>31</v>
      </c>
      <c r="I4792" s="13"/>
      <c r="J4792" s="13"/>
      <c r="K4792" s="13"/>
      <c r="L4792" s="13"/>
      <c r="M4792" s="13"/>
      <c r="N4792" s="13"/>
      <c r="O4792" t="str">
        <f t="shared" si="228"/>
        <v>1</v>
      </c>
      <c r="P4792" s="13" t="s">
        <v>49</v>
      </c>
      <c r="Q4792" s="13" t="s">
        <v>50</v>
      </c>
    </row>
    <row r="4793" spans="1:17">
      <c r="A4793" s="13" t="s">
        <v>58</v>
      </c>
      <c r="B4793" s="94" t="s">
        <v>5</v>
      </c>
      <c r="C4793" s="13">
        <v>12</v>
      </c>
      <c r="D4793" s="13" t="s">
        <v>48</v>
      </c>
      <c r="E4793" s="52" t="str">
        <f t="shared" si="229"/>
        <v>H</v>
      </c>
      <c r="F4793" s="13">
        <v>12</v>
      </c>
      <c r="G4793" s="13">
        <v>5</v>
      </c>
      <c r="H4793" s="13">
        <v>32</v>
      </c>
      <c r="I4793" s="13"/>
      <c r="J4793" s="13"/>
      <c r="K4793" s="13"/>
      <c r="L4793" s="13"/>
      <c r="M4793" s="13"/>
      <c r="N4793" s="13"/>
      <c r="O4793" t="str">
        <f t="shared" si="228"/>
        <v>1</v>
      </c>
      <c r="P4793" s="13" t="s">
        <v>49</v>
      </c>
      <c r="Q4793" s="13" t="s">
        <v>50</v>
      </c>
    </row>
    <row r="4794" spans="1:17">
      <c r="A4794" s="13" t="s">
        <v>58</v>
      </c>
      <c r="B4794" s="94" t="s">
        <v>5</v>
      </c>
      <c r="C4794" s="13">
        <v>12</v>
      </c>
      <c r="D4794" s="13" t="s">
        <v>48</v>
      </c>
      <c r="E4794" s="52" t="str">
        <f t="shared" si="229"/>
        <v>H</v>
      </c>
      <c r="F4794" s="13">
        <v>12</v>
      </c>
      <c r="G4794" s="13">
        <v>5</v>
      </c>
      <c r="H4794" s="13">
        <v>33</v>
      </c>
      <c r="I4794" s="13"/>
      <c r="J4794" s="13"/>
      <c r="K4794" s="13"/>
      <c r="L4794" s="13"/>
      <c r="M4794" s="13"/>
      <c r="N4794" s="13"/>
      <c r="O4794" t="str">
        <f t="shared" si="228"/>
        <v>1</v>
      </c>
      <c r="P4794" s="13" t="s">
        <v>49</v>
      </c>
      <c r="Q4794" s="13" t="s">
        <v>50</v>
      </c>
    </row>
    <row r="4795" spans="1:17">
      <c r="A4795" s="13" t="s">
        <v>58</v>
      </c>
      <c r="B4795" s="94" t="s">
        <v>5</v>
      </c>
      <c r="C4795" s="13">
        <v>12</v>
      </c>
      <c r="D4795" s="13" t="s">
        <v>48</v>
      </c>
      <c r="E4795" s="52" t="str">
        <f t="shared" si="229"/>
        <v>H</v>
      </c>
      <c r="F4795" s="13">
        <v>12</v>
      </c>
      <c r="G4795" s="13">
        <v>5</v>
      </c>
      <c r="H4795" s="13">
        <v>34</v>
      </c>
      <c r="I4795" s="13"/>
      <c r="J4795" s="13"/>
      <c r="K4795" s="13"/>
      <c r="L4795" s="13"/>
      <c r="M4795" s="13"/>
      <c r="N4795" s="13"/>
      <c r="O4795" t="str">
        <f t="shared" si="228"/>
        <v>1</v>
      </c>
      <c r="P4795" s="13" t="s">
        <v>49</v>
      </c>
      <c r="Q4795" s="13" t="s">
        <v>50</v>
      </c>
    </row>
    <row r="4796" spans="1:17">
      <c r="A4796" s="13" t="s">
        <v>58</v>
      </c>
      <c r="B4796" s="94" t="s">
        <v>5</v>
      </c>
      <c r="C4796" s="13">
        <v>12</v>
      </c>
      <c r="D4796" s="13" t="s">
        <v>48</v>
      </c>
      <c r="E4796" s="52" t="str">
        <f t="shared" si="229"/>
        <v>H</v>
      </c>
      <c r="F4796" s="13">
        <v>12</v>
      </c>
      <c r="G4796" s="13">
        <v>5</v>
      </c>
      <c r="H4796" s="13">
        <v>35</v>
      </c>
      <c r="I4796" s="13"/>
      <c r="J4796" s="13"/>
      <c r="K4796" s="13"/>
      <c r="L4796" s="13"/>
      <c r="M4796" s="13"/>
      <c r="N4796" s="13"/>
      <c r="O4796" t="str">
        <f t="shared" si="228"/>
        <v>1</v>
      </c>
      <c r="P4796" s="13" t="s">
        <v>49</v>
      </c>
      <c r="Q4796" s="13" t="s">
        <v>50</v>
      </c>
    </row>
    <row r="4797" spans="1:17">
      <c r="A4797" s="13" t="s">
        <v>58</v>
      </c>
      <c r="B4797" s="94" t="s">
        <v>5</v>
      </c>
      <c r="C4797" s="13">
        <v>12</v>
      </c>
      <c r="D4797" s="13" t="s">
        <v>48</v>
      </c>
      <c r="E4797" s="52" t="str">
        <f t="shared" si="229"/>
        <v>H</v>
      </c>
      <c r="F4797" s="13">
        <v>12</v>
      </c>
      <c r="G4797" s="13">
        <v>5</v>
      </c>
      <c r="H4797" s="13">
        <v>36</v>
      </c>
      <c r="I4797" s="13"/>
      <c r="J4797" s="13"/>
      <c r="K4797" s="13"/>
      <c r="L4797" s="13"/>
      <c r="M4797" s="13"/>
      <c r="N4797" s="13"/>
      <c r="O4797" t="str">
        <f t="shared" si="228"/>
        <v>1</v>
      </c>
      <c r="P4797" s="13" t="s">
        <v>49</v>
      </c>
      <c r="Q4797" s="13" t="s">
        <v>50</v>
      </c>
    </row>
    <row r="4798" spans="1:17">
      <c r="A4798" s="13" t="s">
        <v>58</v>
      </c>
      <c r="B4798" s="94" t="s">
        <v>5</v>
      </c>
      <c r="C4798" s="13">
        <v>12</v>
      </c>
      <c r="D4798" s="13" t="s">
        <v>48</v>
      </c>
      <c r="E4798" s="52" t="str">
        <f t="shared" si="229"/>
        <v>H</v>
      </c>
      <c r="F4798" s="13">
        <v>12</v>
      </c>
      <c r="G4798" s="13">
        <v>5</v>
      </c>
      <c r="H4798" s="13">
        <v>37</v>
      </c>
      <c r="I4798" s="13"/>
      <c r="J4798" s="13"/>
      <c r="K4798" s="13"/>
      <c r="L4798" s="13"/>
      <c r="M4798" s="13"/>
      <c r="N4798" s="13"/>
      <c r="O4798" t="str">
        <f t="shared" si="228"/>
        <v>1</v>
      </c>
      <c r="P4798" s="13" t="s">
        <v>49</v>
      </c>
      <c r="Q4798" s="13" t="s">
        <v>50</v>
      </c>
    </row>
    <row r="4799" spans="1:17">
      <c r="A4799" s="13" t="s">
        <v>58</v>
      </c>
      <c r="B4799" s="94" t="s">
        <v>5</v>
      </c>
      <c r="C4799" s="13">
        <v>12</v>
      </c>
      <c r="D4799" s="13" t="s">
        <v>48</v>
      </c>
      <c r="E4799" s="52" t="str">
        <f t="shared" si="229"/>
        <v>H</v>
      </c>
      <c r="F4799" s="13">
        <v>12</v>
      </c>
      <c r="G4799" s="13">
        <v>5</v>
      </c>
      <c r="H4799" s="13">
        <v>38</v>
      </c>
      <c r="I4799" s="13"/>
      <c r="J4799" s="13"/>
      <c r="K4799" s="13"/>
      <c r="L4799" s="13"/>
      <c r="M4799" s="13"/>
      <c r="N4799" s="13"/>
      <c r="O4799" t="str">
        <f t="shared" si="228"/>
        <v>1</v>
      </c>
      <c r="P4799" s="13" t="s">
        <v>49</v>
      </c>
      <c r="Q4799" s="13" t="s">
        <v>50</v>
      </c>
    </row>
    <row r="4800" spans="1:17">
      <c r="A4800" s="13" t="s">
        <v>58</v>
      </c>
      <c r="B4800" s="94" t="s">
        <v>5</v>
      </c>
      <c r="C4800" s="13">
        <v>12</v>
      </c>
      <c r="D4800" s="13" t="s">
        <v>48</v>
      </c>
      <c r="E4800" s="52" t="str">
        <f t="shared" si="229"/>
        <v>H</v>
      </c>
      <c r="F4800" s="13">
        <v>12</v>
      </c>
      <c r="G4800" s="13">
        <v>5</v>
      </c>
      <c r="H4800" s="13">
        <v>39</v>
      </c>
      <c r="I4800" s="13"/>
      <c r="J4800" s="13"/>
      <c r="K4800" s="13"/>
      <c r="L4800" s="13"/>
      <c r="M4800" s="13"/>
      <c r="N4800" s="13"/>
      <c r="O4800" t="str">
        <f t="shared" si="228"/>
        <v>1</v>
      </c>
      <c r="P4800" s="13" t="s">
        <v>49</v>
      </c>
      <c r="Q4800" s="13" t="s">
        <v>50</v>
      </c>
    </row>
    <row r="4801" spans="1:17">
      <c r="A4801" s="13" t="s">
        <v>58</v>
      </c>
      <c r="B4801" s="94" t="s">
        <v>5</v>
      </c>
      <c r="C4801" s="13">
        <v>12</v>
      </c>
      <c r="D4801" s="13" t="s">
        <v>48</v>
      </c>
      <c r="E4801" s="52" t="str">
        <f t="shared" si="229"/>
        <v>H</v>
      </c>
      <c r="F4801" s="13">
        <v>12</v>
      </c>
      <c r="G4801" s="13">
        <v>5</v>
      </c>
      <c r="H4801" s="13">
        <v>40</v>
      </c>
      <c r="I4801" s="13"/>
      <c r="J4801" s="13"/>
      <c r="K4801" s="13"/>
      <c r="L4801" s="13"/>
      <c r="M4801" s="13"/>
      <c r="N4801" s="13"/>
      <c r="O4801" t="str">
        <f t="shared" si="228"/>
        <v>1</v>
      </c>
      <c r="P4801" s="13" t="s">
        <v>49</v>
      </c>
      <c r="Q4801" s="13" t="s">
        <v>50</v>
      </c>
    </row>
    <row r="4802" spans="1:17">
      <c r="A4802" s="13" t="s">
        <v>59</v>
      </c>
      <c r="B4802" s="94" t="s">
        <v>5</v>
      </c>
      <c r="C4802" s="13">
        <v>11</v>
      </c>
      <c r="D4802" s="13" t="s">
        <v>48</v>
      </c>
      <c r="E4802" s="52" t="str">
        <f t="shared" si="229"/>
        <v>H</v>
      </c>
      <c r="F4802" s="13">
        <v>20</v>
      </c>
      <c r="G4802" s="13">
        <v>1</v>
      </c>
      <c r="H4802" s="13">
        <v>1</v>
      </c>
      <c r="I4802" s="13">
        <v>5228.3208000000004</v>
      </c>
      <c r="J4802" s="13">
        <v>1</v>
      </c>
      <c r="K4802" s="13">
        <v>1</v>
      </c>
      <c r="L4802" s="13">
        <v>1</v>
      </c>
      <c r="M4802" s="13">
        <v>0</v>
      </c>
      <c r="N4802" s="13" t="str">
        <f t="shared" ref="N4802:N4833" si="230">IF(M4802=0,"Go","NoGo")</f>
        <v>Go</v>
      </c>
      <c r="O4802" s="13" t="str">
        <f t="shared" si="228"/>
        <v>0</v>
      </c>
      <c r="P4802" s="13" t="s">
        <v>49</v>
      </c>
      <c r="Q4802" s="13" t="s">
        <v>50</v>
      </c>
    </row>
    <row r="4803" spans="1:17">
      <c r="A4803" s="13" t="s">
        <v>59</v>
      </c>
      <c r="B4803" s="94" t="s">
        <v>5</v>
      </c>
      <c r="C4803" s="13">
        <v>11</v>
      </c>
      <c r="D4803" s="13" t="s">
        <v>48</v>
      </c>
      <c r="E4803" s="52" t="str">
        <f t="shared" si="229"/>
        <v>H</v>
      </c>
      <c r="F4803" s="13">
        <v>20</v>
      </c>
      <c r="G4803" s="13">
        <v>1</v>
      </c>
      <c r="H4803" s="13">
        <v>2</v>
      </c>
      <c r="I4803" s="13">
        <v>2640.9247</v>
      </c>
      <c r="J4803" s="13">
        <v>1</v>
      </c>
      <c r="K4803" s="13">
        <v>1</v>
      </c>
      <c r="L4803" s="13">
        <v>1</v>
      </c>
      <c r="M4803" s="13">
        <v>0</v>
      </c>
      <c r="N4803" s="13" t="str">
        <f t="shared" si="230"/>
        <v>Go</v>
      </c>
      <c r="O4803" s="13" t="str">
        <f t="shared" si="228"/>
        <v>0</v>
      </c>
      <c r="P4803" s="13" t="s">
        <v>49</v>
      </c>
      <c r="Q4803" s="13" t="s">
        <v>50</v>
      </c>
    </row>
    <row r="4804" spans="1:17">
      <c r="A4804" s="13" t="s">
        <v>59</v>
      </c>
      <c r="B4804" s="94" t="s">
        <v>5</v>
      </c>
      <c r="C4804" s="13">
        <v>11</v>
      </c>
      <c r="D4804" s="13" t="s">
        <v>48</v>
      </c>
      <c r="E4804" s="52" t="str">
        <f t="shared" si="229"/>
        <v>H</v>
      </c>
      <c r="F4804" s="13">
        <v>20</v>
      </c>
      <c r="G4804" s="13">
        <v>1</v>
      </c>
      <c r="H4804" s="13">
        <v>3</v>
      </c>
      <c r="I4804" s="13">
        <v>2126.326</v>
      </c>
      <c r="J4804" s="13">
        <v>1</v>
      </c>
      <c r="K4804" s="13">
        <v>1</v>
      </c>
      <c r="L4804" s="13">
        <v>1</v>
      </c>
      <c r="M4804" s="13">
        <v>0</v>
      </c>
      <c r="N4804" s="13" t="str">
        <f t="shared" si="230"/>
        <v>Go</v>
      </c>
      <c r="O4804" s="13" t="str">
        <f t="shared" si="228"/>
        <v>0</v>
      </c>
      <c r="P4804" s="13" t="s">
        <v>49</v>
      </c>
      <c r="Q4804" s="13" t="s">
        <v>50</v>
      </c>
    </row>
    <row r="4805" spans="1:17">
      <c r="A4805" s="13" t="s">
        <v>59</v>
      </c>
      <c r="B4805" s="94" t="s">
        <v>5</v>
      </c>
      <c r="C4805" s="13">
        <v>11</v>
      </c>
      <c r="D4805" s="13" t="s">
        <v>48</v>
      </c>
      <c r="E4805" s="52" t="str">
        <f t="shared" si="229"/>
        <v>H</v>
      </c>
      <c r="F4805" s="13">
        <v>20</v>
      </c>
      <c r="G4805" s="13">
        <v>1</v>
      </c>
      <c r="H4805" s="13">
        <v>6</v>
      </c>
      <c r="I4805" s="13">
        <v>14952.646199999999</v>
      </c>
      <c r="J4805" s="13">
        <v>1</v>
      </c>
      <c r="K4805" s="13">
        <v>1</v>
      </c>
      <c r="L4805" s="13">
        <v>1</v>
      </c>
      <c r="M4805" s="13">
        <v>0</v>
      </c>
      <c r="N4805" s="13" t="str">
        <f t="shared" si="230"/>
        <v>Go</v>
      </c>
      <c r="O4805" s="13" t="str">
        <f t="shared" si="228"/>
        <v>0</v>
      </c>
      <c r="P4805" s="13" t="s">
        <v>49</v>
      </c>
      <c r="Q4805" s="13" t="s">
        <v>50</v>
      </c>
    </row>
    <row r="4806" spans="1:17">
      <c r="A4806" s="13" t="s">
        <v>59</v>
      </c>
      <c r="B4806" s="94" t="s">
        <v>5</v>
      </c>
      <c r="C4806" s="13">
        <v>11</v>
      </c>
      <c r="D4806" s="13" t="s">
        <v>48</v>
      </c>
      <c r="E4806" s="52" t="str">
        <f t="shared" si="229"/>
        <v>H</v>
      </c>
      <c r="F4806" s="13">
        <v>20</v>
      </c>
      <c r="G4806" s="13">
        <v>1</v>
      </c>
      <c r="H4806" s="13">
        <v>7</v>
      </c>
      <c r="I4806" s="13">
        <v>2782.3499000000002</v>
      </c>
      <c r="J4806" s="13">
        <v>1</v>
      </c>
      <c r="K4806" s="13">
        <v>1</v>
      </c>
      <c r="L4806" s="13">
        <v>1</v>
      </c>
      <c r="M4806" s="13">
        <v>0</v>
      </c>
      <c r="N4806" s="13" t="str">
        <f t="shared" si="230"/>
        <v>Go</v>
      </c>
      <c r="O4806" s="13" t="str">
        <f t="shared" si="228"/>
        <v>0</v>
      </c>
      <c r="P4806" s="13" t="s">
        <v>49</v>
      </c>
      <c r="Q4806" s="13" t="s">
        <v>50</v>
      </c>
    </row>
    <row r="4807" spans="1:17">
      <c r="A4807" s="13" t="s">
        <v>59</v>
      </c>
      <c r="B4807" s="94" t="s">
        <v>5</v>
      </c>
      <c r="C4807" s="13">
        <v>11</v>
      </c>
      <c r="D4807" s="13" t="s">
        <v>48</v>
      </c>
      <c r="E4807" s="52" t="str">
        <f t="shared" si="229"/>
        <v>H</v>
      </c>
      <c r="F4807" s="13">
        <v>20</v>
      </c>
      <c r="G4807" s="13">
        <v>1</v>
      </c>
      <c r="H4807" s="13">
        <v>8</v>
      </c>
      <c r="I4807" s="13">
        <v>1542.0706</v>
      </c>
      <c r="J4807" s="13">
        <v>1</v>
      </c>
      <c r="K4807" s="13">
        <v>1</v>
      </c>
      <c r="L4807" s="13">
        <v>1</v>
      </c>
      <c r="M4807" s="13">
        <v>0</v>
      </c>
      <c r="N4807" s="13" t="str">
        <f t="shared" si="230"/>
        <v>Go</v>
      </c>
      <c r="O4807" s="13" t="str">
        <f t="shared" si="228"/>
        <v>0</v>
      </c>
      <c r="P4807" s="13" t="s">
        <v>49</v>
      </c>
      <c r="Q4807" s="13" t="s">
        <v>50</v>
      </c>
    </row>
    <row r="4808" spans="1:17">
      <c r="A4808" s="13" t="s">
        <v>59</v>
      </c>
      <c r="B4808" s="94" t="s">
        <v>5</v>
      </c>
      <c r="C4808" s="13">
        <v>11</v>
      </c>
      <c r="D4808" s="13" t="s">
        <v>48</v>
      </c>
      <c r="E4808" s="52" t="str">
        <f t="shared" si="229"/>
        <v>H</v>
      </c>
      <c r="F4808" s="13">
        <v>20</v>
      </c>
      <c r="G4808" s="13">
        <v>1</v>
      </c>
      <c r="H4808" s="13">
        <v>9</v>
      </c>
      <c r="I4808" s="13">
        <v>12199.027899999999</v>
      </c>
      <c r="J4808" s="13">
        <v>2</v>
      </c>
      <c r="K4808" s="13">
        <v>1</v>
      </c>
      <c r="L4808" s="13">
        <v>1</v>
      </c>
      <c r="M4808" s="13">
        <v>0</v>
      </c>
      <c r="N4808" s="13" t="str">
        <f t="shared" si="230"/>
        <v>Go</v>
      </c>
      <c r="O4808" s="13" t="str">
        <f t="shared" si="228"/>
        <v>0</v>
      </c>
      <c r="P4808" s="13" t="s">
        <v>49</v>
      </c>
      <c r="Q4808" s="13" t="s">
        <v>50</v>
      </c>
    </row>
    <row r="4809" spans="1:17">
      <c r="A4809" s="13" t="s">
        <v>59</v>
      </c>
      <c r="B4809" s="94" t="s">
        <v>5</v>
      </c>
      <c r="C4809" s="13">
        <v>11</v>
      </c>
      <c r="D4809" s="13" t="s">
        <v>48</v>
      </c>
      <c r="E4809" s="52" t="str">
        <f t="shared" si="229"/>
        <v>H</v>
      </c>
      <c r="F4809" s="13">
        <v>20</v>
      </c>
      <c r="G4809" s="13">
        <v>1</v>
      </c>
      <c r="H4809" s="13">
        <v>10</v>
      </c>
      <c r="I4809" s="13">
        <v>537.00670000000002</v>
      </c>
      <c r="J4809" s="13">
        <v>1</v>
      </c>
      <c r="K4809" s="13">
        <v>1</v>
      </c>
      <c r="L4809" s="13">
        <v>1</v>
      </c>
      <c r="M4809" s="13">
        <v>0</v>
      </c>
      <c r="N4809" s="13" t="str">
        <f t="shared" si="230"/>
        <v>Go</v>
      </c>
      <c r="O4809" s="13" t="str">
        <f t="shared" ref="O4809:O4872" si="231">IF(K4809=0, "1", "0")</f>
        <v>0</v>
      </c>
      <c r="P4809" s="13" t="s">
        <v>49</v>
      </c>
      <c r="Q4809" s="13" t="s">
        <v>50</v>
      </c>
    </row>
    <row r="4810" spans="1:17">
      <c r="A4810" s="13" t="s">
        <v>59</v>
      </c>
      <c r="B4810" s="94" t="s">
        <v>5</v>
      </c>
      <c r="C4810" s="13">
        <v>11</v>
      </c>
      <c r="D4810" s="13" t="s">
        <v>48</v>
      </c>
      <c r="E4810" s="52" t="str">
        <f t="shared" si="229"/>
        <v>H</v>
      </c>
      <c r="F4810" s="13">
        <v>20</v>
      </c>
      <c r="G4810" s="13">
        <v>1</v>
      </c>
      <c r="H4810" s="13">
        <v>11</v>
      </c>
      <c r="I4810" s="13">
        <v>1946.9911</v>
      </c>
      <c r="J4810" s="13">
        <v>1</v>
      </c>
      <c r="K4810" s="13">
        <v>1</v>
      </c>
      <c r="L4810" s="13">
        <v>1</v>
      </c>
      <c r="M4810" s="13">
        <v>0</v>
      </c>
      <c r="N4810" s="13" t="str">
        <f t="shared" si="230"/>
        <v>Go</v>
      </c>
      <c r="O4810" s="13" t="str">
        <f t="shared" si="231"/>
        <v>0</v>
      </c>
      <c r="P4810" s="13" t="s">
        <v>49</v>
      </c>
      <c r="Q4810" s="13" t="s">
        <v>50</v>
      </c>
    </row>
    <row r="4811" spans="1:17">
      <c r="A4811" s="13" t="s">
        <v>59</v>
      </c>
      <c r="B4811" s="94" t="s">
        <v>5</v>
      </c>
      <c r="C4811" s="13">
        <v>11</v>
      </c>
      <c r="D4811" s="13" t="s">
        <v>48</v>
      </c>
      <c r="E4811" s="52" t="str">
        <f t="shared" si="229"/>
        <v>H</v>
      </c>
      <c r="F4811" s="13">
        <v>20</v>
      </c>
      <c r="G4811" s="13">
        <v>1</v>
      </c>
      <c r="H4811" s="13">
        <v>13</v>
      </c>
      <c r="I4811" s="13">
        <v>1548.8213000000001</v>
      </c>
      <c r="J4811" s="13">
        <v>1</v>
      </c>
      <c r="K4811" s="13">
        <v>1</v>
      </c>
      <c r="L4811" s="13">
        <v>1</v>
      </c>
      <c r="M4811" s="13">
        <v>0</v>
      </c>
      <c r="N4811" s="13" t="str">
        <f t="shared" si="230"/>
        <v>Go</v>
      </c>
      <c r="O4811" s="13" t="str">
        <f t="shared" si="231"/>
        <v>0</v>
      </c>
      <c r="P4811" s="13" t="s">
        <v>49</v>
      </c>
      <c r="Q4811" s="13" t="s">
        <v>50</v>
      </c>
    </row>
    <row r="4812" spans="1:17">
      <c r="A4812" s="13" t="s">
        <v>59</v>
      </c>
      <c r="B4812" s="94" t="s">
        <v>5</v>
      </c>
      <c r="C4812" s="13">
        <v>11</v>
      </c>
      <c r="D4812" s="13" t="s">
        <v>48</v>
      </c>
      <c r="E4812" s="52" t="str">
        <f t="shared" si="229"/>
        <v>H</v>
      </c>
      <c r="F4812" s="13">
        <v>20</v>
      </c>
      <c r="G4812" s="13">
        <v>1</v>
      </c>
      <c r="H4812" s="13">
        <v>14</v>
      </c>
      <c r="I4812" s="13">
        <v>8180.3176000000003</v>
      </c>
      <c r="J4812" s="13">
        <v>1</v>
      </c>
      <c r="K4812" s="13">
        <v>1</v>
      </c>
      <c r="L4812" s="13">
        <v>1</v>
      </c>
      <c r="M4812" s="13">
        <v>0</v>
      </c>
      <c r="N4812" s="13" t="str">
        <f t="shared" si="230"/>
        <v>Go</v>
      </c>
      <c r="O4812" s="13" t="str">
        <f t="shared" si="231"/>
        <v>0</v>
      </c>
      <c r="P4812" s="13" t="s">
        <v>49</v>
      </c>
      <c r="Q4812" s="13" t="s">
        <v>50</v>
      </c>
    </row>
    <row r="4813" spans="1:17">
      <c r="A4813" s="13" t="s">
        <v>59</v>
      </c>
      <c r="B4813" s="94" t="s">
        <v>5</v>
      </c>
      <c r="C4813" s="13">
        <v>11</v>
      </c>
      <c r="D4813" s="13" t="s">
        <v>48</v>
      </c>
      <c r="E4813" s="52" t="str">
        <f t="shared" si="229"/>
        <v>H</v>
      </c>
      <c r="F4813" s="13">
        <v>20</v>
      </c>
      <c r="G4813" s="13">
        <v>1</v>
      </c>
      <c r="H4813" s="13">
        <v>15</v>
      </c>
      <c r="I4813" s="13">
        <v>385.56060000000002</v>
      </c>
      <c r="J4813" s="13">
        <v>1</v>
      </c>
      <c r="K4813" s="13">
        <v>1</v>
      </c>
      <c r="L4813" s="13">
        <v>1</v>
      </c>
      <c r="M4813" s="13">
        <v>0</v>
      </c>
      <c r="N4813" s="13" t="str">
        <f t="shared" si="230"/>
        <v>Go</v>
      </c>
      <c r="O4813" s="13" t="str">
        <f t="shared" si="231"/>
        <v>0</v>
      </c>
      <c r="P4813" s="13" t="s">
        <v>49</v>
      </c>
      <c r="Q4813" s="13" t="s">
        <v>50</v>
      </c>
    </row>
    <row r="4814" spans="1:17">
      <c r="A4814" s="13" t="s">
        <v>59</v>
      </c>
      <c r="B4814" s="94" t="s">
        <v>5</v>
      </c>
      <c r="C4814" s="13">
        <v>11</v>
      </c>
      <c r="D4814" s="13" t="s">
        <v>48</v>
      </c>
      <c r="E4814" s="52" t="str">
        <f t="shared" si="229"/>
        <v>H</v>
      </c>
      <c r="F4814" s="13">
        <v>20</v>
      </c>
      <c r="G4814" s="13">
        <v>1</v>
      </c>
      <c r="H4814" s="13">
        <v>17</v>
      </c>
      <c r="I4814" s="13">
        <v>2856.3618000000001</v>
      </c>
      <c r="J4814" s="13">
        <v>2</v>
      </c>
      <c r="K4814" s="13">
        <v>1</v>
      </c>
      <c r="L4814" s="13">
        <v>1</v>
      </c>
      <c r="M4814" s="13">
        <v>0</v>
      </c>
      <c r="N4814" s="13" t="str">
        <f t="shared" si="230"/>
        <v>Go</v>
      </c>
      <c r="O4814" s="13" t="str">
        <f t="shared" si="231"/>
        <v>0</v>
      </c>
      <c r="P4814" s="13" t="s">
        <v>49</v>
      </c>
      <c r="Q4814" s="13" t="s">
        <v>50</v>
      </c>
    </row>
    <row r="4815" spans="1:17">
      <c r="A4815" s="13" t="s">
        <v>59</v>
      </c>
      <c r="B4815" s="94" t="s">
        <v>5</v>
      </c>
      <c r="C4815" s="13">
        <v>11</v>
      </c>
      <c r="D4815" s="13" t="s">
        <v>48</v>
      </c>
      <c r="E4815" s="52" t="str">
        <f t="shared" si="229"/>
        <v>H</v>
      </c>
      <c r="F4815" s="13">
        <v>20</v>
      </c>
      <c r="G4815" s="13">
        <v>1</v>
      </c>
      <c r="H4815" s="13">
        <v>18</v>
      </c>
      <c r="I4815" s="13">
        <v>5732.9146000000001</v>
      </c>
      <c r="J4815" s="13">
        <v>1</v>
      </c>
      <c r="K4815" s="13">
        <v>1</v>
      </c>
      <c r="L4815" s="13">
        <v>1</v>
      </c>
      <c r="M4815" s="13">
        <v>0</v>
      </c>
      <c r="N4815" s="13" t="str">
        <f t="shared" si="230"/>
        <v>Go</v>
      </c>
      <c r="O4815" s="13" t="str">
        <f t="shared" si="231"/>
        <v>0</v>
      </c>
      <c r="P4815" s="13" t="s">
        <v>49</v>
      </c>
      <c r="Q4815" s="13" t="s">
        <v>50</v>
      </c>
    </row>
    <row r="4816" spans="1:17">
      <c r="A4816" s="13" t="s">
        <v>59</v>
      </c>
      <c r="B4816" s="94" t="s">
        <v>5</v>
      </c>
      <c r="C4816" s="13">
        <v>11</v>
      </c>
      <c r="D4816" s="13" t="s">
        <v>48</v>
      </c>
      <c r="E4816" s="52" t="str">
        <f t="shared" si="229"/>
        <v>H</v>
      </c>
      <c r="F4816" s="13">
        <v>20</v>
      </c>
      <c r="G4816" s="13">
        <v>1</v>
      </c>
      <c r="H4816" s="13">
        <v>19</v>
      </c>
      <c r="I4816" s="13">
        <v>5026.6561000000002</v>
      </c>
      <c r="J4816" s="13">
        <v>1</v>
      </c>
      <c r="K4816" s="13">
        <v>1</v>
      </c>
      <c r="L4816" s="13">
        <v>1</v>
      </c>
      <c r="M4816" s="13">
        <v>0</v>
      </c>
      <c r="N4816" s="13" t="str">
        <f t="shared" si="230"/>
        <v>Go</v>
      </c>
      <c r="O4816" s="13" t="str">
        <f t="shared" si="231"/>
        <v>0</v>
      </c>
      <c r="P4816" s="13" t="s">
        <v>49</v>
      </c>
      <c r="Q4816" s="13" t="s">
        <v>50</v>
      </c>
    </row>
    <row r="4817" spans="1:17">
      <c r="A4817" s="13" t="s">
        <v>59</v>
      </c>
      <c r="B4817" s="94" t="s">
        <v>5</v>
      </c>
      <c r="C4817" s="13">
        <v>11</v>
      </c>
      <c r="D4817" s="13" t="s">
        <v>48</v>
      </c>
      <c r="E4817" s="52" t="str">
        <f t="shared" si="229"/>
        <v>H</v>
      </c>
      <c r="F4817" s="13">
        <v>20</v>
      </c>
      <c r="G4817" s="13">
        <v>1</v>
      </c>
      <c r="H4817" s="13">
        <v>21</v>
      </c>
      <c r="I4817" s="13">
        <v>5192.259</v>
      </c>
      <c r="J4817" s="13">
        <v>2</v>
      </c>
      <c r="K4817" s="13">
        <v>1</v>
      </c>
      <c r="L4817" s="13">
        <v>1</v>
      </c>
      <c r="M4817" s="13">
        <v>0</v>
      </c>
      <c r="N4817" s="13" t="str">
        <f t="shared" si="230"/>
        <v>Go</v>
      </c>
      <c r="O4817" s="13" t="str">
        <f t="shared" si="231"/>
        <v>0</v>
      </c>
      <c r="P4817" s="13" t="s">
        <v>49</v>
      </c>
      <c r="Q4817" s="13" t="s">
        <v>50</v>
      </c>
    </row>
    <row r="4818" spans="1:17">
      <c r="A4818" s="13" t="s">
        <v>59</v>
      </c>
      <c r="B4818" s="94" t="s">
        <v>5</v>
      </c>
      <c r="C4818" s="13">
        <v>11</v>
      </c>
      <c r="D4818" s="13" t="s">
        <v>48</v>
      </c>
      <c r="E4818" s="52" t="str">
        <f t="shared" ref="E4818:E4881" si="232">IF(D4818="M", "B",IF(D4818="B", "B", IF(D4818="H", "H")))</f>
        <v>H</v>
      </c>
      <c r="F4818" s="13">
        <v>20</v>
      </c>
      <c r="G4818" s="13">
        <v>1</v>
      </c>
      <c r="H4818" s="13">
        <v>22</v>
      </c>
      <c r="I4818" s="13">
        <v>4006.8453</v>
      </c>
      <c r="J4818" s="13">
        <v>2</v>
      </c>
      <c r="K4818" s="13">
        <v>1</v>
      </c>
      <c r="L4818" s="13">
        <v>1</v>
      </c>
      <c r="M4818" s="13">
        <v>0</v>
      </c>
      <c r="N4818" s="13" t="str">
        <f t="shared" si="230"/>
        <v>Go</v>
      </c>
      <c r="O4818" s="13" t="str">
        <f t="shared" si="231"/>
        <v>0</v>
      </c>
      <c r="P4818" s="13" t="s">
        <v>49</v>
      </c>
      <c r="Q4818" s="13" t="s">
        <v>50</v>
      </c>
    </row>
    <row r="4819" spans="1:17">
      <c r="A4819" s="13" t="s">
        <v>59</v>
      </c>
      <c r="B4819" s="94" t="s">
        <v>5</v>
      </c>
      <c r="C4819" s="13">
        <v>11</v>
      </c>
      <c r="D4819" s="13" t="s">
        <v>48</v>
      </c>
      <c r="E4819" s="52" t="str">
        <f t="shared" si="232"/>
        <v>H</v>
      </c>
      <c r="F4819" s="13">
        <v>20</v>
      </c>
      <c r="G4819" s="13">
        <v>1</v>
      </c>
      <c r="H4819" s="13">
        <v>24</v>
      </c>
      <c r="I4819" s="13">
        <v>4162.3977000000004</v>
      </c>
      <c r="J4819" s="13">
        <v>1</v>
      </c>
      <c r="K4819" s="13">
        <v>1</v>
      </c>
      <c r="L4819" s="13">
        <v>1</v>
      </c>
      <c r="M4819" s="13">
        <v>0</v>
      </c>
      <c r="N4819" s="13" t="str">
        <f t="shared" si="230"/>
        <v>Go</v>
      </c>
      <c r="O4819" s="13" t="str">
        <f t="shared" si="231"/>
        <v>0</v>
      </c>
      <c r="P4819" s="13" t="s">
        <v>49</v>
      </c>
      <c r="Q4819" s="13" t="s">
        <v>50</v>
      </c>
    </row>
    <row r="4820" spans="1:17">
      <c r="A4820" s="13" t="s">
        <v>59</v>
      </c>
      <c r="B4820" s="94" t="s">
        <v>5</v>
      </c>
      <c r="C4820" s="13">
        <v>11</v>
      </c>
      <c r="D4820" s="13" t="s">
        <v>48</v>
      </c>
      <c r="E4820" s="52" t="str">
        <f t="shared" si="232"/>
        <v>H</v>
      </c>
      <c r="F4820" s="13">
        <v>20</v>
      </c>
      <c r="G4820" s="13">
        <v>1</v>
      </c>
      <c r="H4820" s="13">
        <v>25</v>
      </c>
      <c r="I4820" s="13">
        <v>1714.1355000000001</v>
      </c>
      <c r="J4820" s="13">
        <v>1</v>
      </c>
      <c r="K4820" s="13">
        <v>1</v>
      </c>
      <c r="L4820" s="13">
        <v>1</v>
      </c>
      <c r="M4820" s="13">
        <v>0</v>
      </c>
      <c r="N4820" s="13" t="str">
        <f t="shared" si="230"/>
        <v>Go</v>
      </c>
      <c r="O4820" s="13" t="str">
        <f t="shared" si="231"/>
        <v>0</v>
      </c>
      <c r="P4820" s="13" t="s">
        <v>49</v>
      </c>
      <c r="Q4820" s="13" t="s">
        <v>50</v>
      </c>
    </row>
    <row r="4821" spans="1:17">
      <c r="A4821" s="13" t="s">
        <v>59</v>
      </c>
      <c r="B4821" s="94" t="s">
        <v>5</v>
      </c>
      <c r="C4821" s="13">
        <v>11</v>
      </c>
      <c r="D4821" s="13" t="s">
        <v>48</v>
      </c>
      <c r="E4821" s="52" t="str">
        <f t="shared" si="232"/>
        <v>H</v>
      </c>
      <c r="F4821" s="13">
        <v>20</v>
      </c>
      <c r="G4821" s="13">
        <v>1</v>
      </c>
      <c r="H4821" s="13">
        <v>26</v>
      </c>
      <c r="I4821" s="13">
        <v>4970.6310999999996</v>
      </c>
      <c r="J4821" s="13">
        <v>1</v>
      </c>
      <c r="K4821" s="13">
        <v>1</v>
      </c>
      <c r="L4821" s="13">
        <v>1</v>
      </c>
      <c r="M4821" s="13">
        <v>0</v>
      </c>
      <c r="N4821" s="13" t="str">
        <f t="shared" si="230"/>
        <v>Go</v>
      </c>
      <c r="O4821" s="13" t="str">
        <f t="shared" si="231"/>
        <v>0</v>
      </c>
      <c r="P4821" s="13" t="s">
        <v>49</v>
      </c>
      <c r="Q4821" s="13" t="s">
        <v>50</v>
      </c>
    </row>
    <row r="4822" spans="1:17">
      <c r="A4822" s="13" t="s">
        <v>59</v>
      </c>
      <c r="B4822" s="94" t="s">
        <v>5</v>
      </c>
      <c r="C4822" s="13">
        <v>11</v>
      </c>
      <c r="D4822" s="13" t="s">
        <v>48</v>
      </c>
      <c r="E4822" s="52" t="str">
        <f t="shared" si="232"/>
        <v>H</v>
      </c>
      <c r="F4822" s="13">
        <v>20</v>
      </c>
      <c r="G4822" s="13">
        <v>1</v>
      </c>
      <c r="H4822" s="13">
        <v>27</v>
      </c>
      <c r="I4822" s="13">
        <v>7362.7638999999999</v>
      </c>
      <c r="J4822" s="13">
        <v>1</v>
      </c>
      <c r="K4822" s="13">
        <v>1</v>
      </c>
      <c r="L4822" s="13">
        <v>1</v>
      </c>
      <c r="M4822" s="13">
        <v>0</v>
      </c>
      <c r="N4822" s="13" t="str">
        <f t="shared" si="230"/>
        <v>Go</v>
      </c>
      <c r="O4822" s="13" t="str">
        <f t="shared" si="231"/>
        <v>0</v>
      </c>
      <c r="P4822" s="13" t="s">
        <v>49</v>
      </c>
      <c r="Q4822" s="13" t="s">
        <v>50</v>
      </c>
    </row>
    <row r="4823" spans="1:17">
      <c r="A4823" s="13" t="s">
        <v>59</v>
      </c>
      <c r="B4823" s="94" t="s">
        <v>5</v>
      </c>
      <c r="C4823" s="13">
        <v>11</v>
      </c>
      <c r="D4823" s="13" t="s">
        <v>48</v>
      </c>
      <c r="E4823" s="52" t="str">
        <f t="shared" si="232"/>
        <v>H</v>
      </c>
      <c r="F4823" s="13">
        <v>20</v>
      </c>
      <c r="G4823" s="13">
        <v>1</v>
      </c>
      <c r="H4823" s="13">
        <v>29</v>
      </c>
      <c r="I4823" s="13">
        <v>7752.0547999999999</v>
      </c>
      <c r="J4823" s="13">
        <v>1</v>
      </c>
      <c r="K4823" s="13">
        <v>1</v>
      </c>
      <c r="L4823" s="13">
        <v>1</v>
      </c>
      <c r="M4823" s="13">
        <v>0</v>
      </c>
      <c r="N4823" s="13" t="str">
        <f t="shared" si="230"/>
        <v>Go</v>
      </c>
      <c r="O4823" s="13" t="str">
        <f t="shared" si="231"/>
        <v>0</v>
      </c>
      <c r="P4823" s="13" t="s">
        <v>49</v>
      </c>
      <c r="Q4823" s="13" t="s">
        <v>50</v>
      </c>
    </row>
    <row r="4824" spans="1:17">
      <c r="A4824" s="13" t="s">
        <v>59</v>
      </c>
      <c r="B4824" s="94" t="s">
        <v>5</v>
      </c>
      <c r="C4824" s="13">
        <v>11</v>
      </c>
      <c r="D4824" s="13" t="s">
        <v>48</v>
      </c>
      <c r="E4824" s="52" t="str">
        <f t="shared" si="232"/>
        <v>H</v>
      </c>
      <c r="F4824" s="13">
        <v>20</v>
      </c>
      <c r="G4824" s="13">
        <v>1</v>
      </c>
      <c r="H4824" s="13">
        <v>30</v>
      </c>
      <c r="I4824" s="13">
        <v>6222.8249999999998</v>
      </c>
      <c r="J4824" s="13">
        <v>1</v>
      </c>
      <c r="K4824" s="13">
        <v>1</v>
      </c>
      <c r="L4824" s="13">
        <v>1</v>
      </c>
      <c r="M4824" s="13">
        <v>0</v>
      </c>
      <c r="N4824" s="13" t="str">
        <f t="shared" si="230"/>
        <v>Go</v>
      </c>
      <c r="O4824" s="13" t="str">
        <f t="shared" si="231"/>
        <v>0</v>
      </c>
      <c r="P4824" s="13" t="s">
        <v>49</v>
      </c>
      <c r="Q4824" s="13" t="s">
        <v>50</v>
      </c>
    </row>
    <row r="4825" spans="1:17">
      <c r="A4825" s="13" t="s">
        <v>59</v>
      </c>
      <c r="B4825" s="94" t="s">
        <v>5</v>
      </c>
      <c r="C4825" s="13">
        <v>11</v>
      </c>
      <c r="D4825" s="13" t="s">
        <v>48</v>
      </c>
      <c r="E4825" s="52" t="str">
        <f t="shared" si="232"/>
        <v>H</v>
      </c>
      <c r="F4825" s="13">
        <v>20</v>
      </c>
      <c r="G4825" s="13">
        <v>1</v>
      </c>
      <c r="H4825" s="13">
        <v>32</v>
      </c>
      <c r="I4825" s="13">
        <v>10816.0211</v>
      </c>
      <c r="J4825" s="13">
        <v>3</v>
      </c>
      <c r="K4825" s="13">
        <v>1</v>
      </c>
      <c r="L4825" s="13">
        <v>1</v>
      </c>
      <c r="M4825" s="13">
        <v>0</v>
      </c>
      <c r="N4825" s="13" t="str">
        <f t="shared" si="230"/>
        <v>Go</v>
      </c>
      <c r="O4825" s="13" t="str">
        <f t="shared" si="231"/>
        <v>0</v>
      </c>
      <c r="P4825" s="13" t="s">
        <v>49</v>
      </c>
      <c r="Q4825" s="13" t="s">
        <v>50</v>
      </c>
    </row>
    <row r="4826" spans="1:17">
      <c r="A4826" s="13" t="s">
        <v>59</v>
      </c>
      <c r="B4826" s="94" t="s">
        <v>5</v>
      </c>
      <c r="C4826" s="13">
        <v>11</v>
      </c>
      <c r="D4826" s="13" t="s">
        <v>48</v>
      </c>
      <c r="E4826" s="52" t="str">
        <f t="shared" si="232"/>
        <v>H</v>
      </c>
      <c r="F4826" s="13">
        <v>20</v>
      </c>
      <c r="G4826" s="13">
        <v>1</v>
      </c>
      <c r="H4826" s="13">
        <v>33</v>
      </c>
      <c r="I4826" s="13">
        <v>2907.3217</v>
      </c>
      <c r="J4826" s="13">
        <v>1</v>
      </c>
      <c r="K4826" s="13">
        <v>1</v>
      </c>
      <c r="L4826" s="13">
        <v>1</v>
      </c>
      <c r="M4826" s="13">
        <v>0</v>
      </c>
      <c r="N4826" s="13" t="str">
        <f t="shared" si="230"/>
        <v>Go</v>
      </c>
      <c r="O4826" s="13" t="str">
        <f t="shared" si="231"/>
        <v>0</v>
      </c>
      <c r="P4826" s="13" t="s">
        <v>49</v>
      </c>
      <c r="Q4826" s="13" t="s">
        <v>50</v>
      </c>
    </row>
    <row r="4827" spans="1:17">
      <c r="A4827" s="13" t="s">
        <v>59</v>
      </c>
      <c r="B4827" s="94" t="s">
        <v>5</v>
      </c>
      <c r="C4827" s="13">
        <v>11</v>
      </c>
      <c r="D4827" s="13" t="s">
        <v>48</v>
      </c>
      <c r="E4827" s="52" t="str">
        <f t="shared" si="232"/>
        <v>H</v>
      </c>
      <c r="F4827" s="13">
        <v>20</v>
      </c>
      <c r="G4827" s="13">
        <v>1</v>
      </c>
      <c r="H4827" s="13">
        <v>34</v>
      </c>
      <c r="I4827" s="13">
        <v>6891.924</v>
      </c>
      <c r="J4827" s="13">
        <v>1</v>
      </c>
      <c r="K4827" s="13">
        <v>1</v>
      </c>
      <c r="L4827" s="13">
        <v>1</v>
      </c>
      <c r="M4827" s="13">
        <v>0</v>
      </c>
      <c r="N4827" s="13" t="str">
        <f t="shared" si="230"/>
        <v>Go</v>
      </c>
      <c r="O4827" s="13" t="str">
        <f t="shared" si="231"/>
        <v>0</v>
      </c>
      <c r="P4827" s="13" t="s">
        <v>49</v>
      </c>
      <c r="Q4827" s="13" t="s">
        <v>50</v>
      </c>
    </row>
    <row r="4828" spans="1:17">
      <c r="A4828" s="13" t="s">
        <v>59</v>
      </c>
      <c r="B4828" s="94" t="s">
        <v>5</v>
      </c>
      <c r="C4828" s="13">
        <v>11</v>
      </c>
      <c r="D4828" s="13" t="s">
        <v>48</v>
      </c>
      <c r="E4828" s="52" t="str">
        <f t="shared" si="232"/>
        <v>H</v>
      </c>
      <c r="F4828" s="13">
        <v>20</v>
      </c>
      <c r="G4828" s="13">
        <v>1</v>
      </c>
      <c r="H4828" s="13">
        <v>35</v>
      </c>
      <c r="I4828" s="13">
        <v>7957.0689000000002</v>
      </c>
      <c r="J4828" s="13">
        <v>1</v>
      </c>
      <c r="K4828" s="13">
        <v>1</v>
      </c>
      <c r="L4828" s="13">
        <v>1</v>
      </c>
      <c r="M4828" s="13">
        <v>0</v>
      </c>
      <c r="N4828" s="13" t="str">
        <f t="shared" si="230"/>
        <v>Go</v>
      </c>
      <c r="O4828" s="13" t="str">
        <f t="shared" si="231"/>
        <v>0</v>
      </c>
      <c r="P4828" s="13" t="s">
        <v>49</v>
      </c>
      <c r="Q4828" s="13" t="s">
        <v>50</v>
      </c>
    </row>
    <row r="4829" spans="1:17">
      <c r="A4829" s="13" t="s">
        <v>59</v>
      </c>
      <c r="B4829" s="94" t="s">
        <v>5</v>
      </c>
      <c r="C4829" s="13">
        <v>11</v>
      </c>
      <c r="D4829" s="13" t="s">
        <v>48</v>
      </c>
      <c r="E4829" s="52" t="str">
        <f t="shared" si="232"/>
        <v>H</v>
      </c>
      <c r="F4829" s="13">
        <v>20</v>
      </c>
      <c r="G4829" s="13">
        <v>1</v>
      </c>
      <c r="H4829" s="13">
        <v>37</v>
      </c>
      <c r="I4829" s="13">
        <v>17854.9287</v>
      </c>
      <c r="J4829" s="13">
        <v>1</v>
      </c>
      <c r="K4829" s="13">
        <v>1</v>
      </c>
      <c r="L4829" s="13">
        <v>0</v>
      </c>
      <c r="M4829" s="13">
        <v>0</v>
      </c>
      <c r="N4829" s="13" t="str">
        <f t="shared" si="230"/>
        <v>Go</v>
      </c>
      <c r="O4829" s="13" t="str">
        <f t="shared" si="231"/>
        <v>0</v>
      </c>
      <c r="P4829" s="13" t="s">
        <v>49</v>
      </c>
      <c r="Q4829" s="13" t="s">
        <v>50</v>
      </c>
    </row>
    <row r="4830" spans="1:17">
      <c r="A4830" s="13" t="s">
        <v>59</v>
      </c>
      <c r="B4830" s="94" t="s">
        <v>5</v>
      </c>
      <c r="C4830" s="13">
        <v>11</v>
      </c>
      <c r="D4830" s="13" t="s">
        <v>48</v>
      </c>
      <c r="E4830" s="52" t="str">
        <f t="shared" si="232"/>
        <v>H</v>
      </c>
      <c r="F4830" s="13">
        <v>20</v>
      </c>
      <c r="G4830" s="13">
        <v>1</v>
      </c>
      <c r="H4830" s="13">
        <v>39</v>
      </c>
      <c r="I4830" s="13">
        <v>1659.8021000000001</v>
      </c>
      <c r="J4830" s="13">
        <v>1</v>
      </c>
      <c r="K4830" s="13">
        <v>1</v>
      </c>
      <c r="L4830" s="13">
        <v>1</v>
      </c>
      <c r="M4830" s="13">
        <v>0</v>
      </c>
      <c r="N4830" s="13" t="str">
        <f t="shared" si="230"/>
        <v>Go</v>
      </c>
      <c r="O4830" s="13" t="str">
        <f t="shared" si="231"/>
        <v>0</v>
      </c>
      <c r="P4830" s="13" t="s">
        <v>49</v>
      </c>
      <c r="Q4830" s="13" t="s">
        <v>50</v>
      </c>
    </row>
    <row r="4831" spans="1:17">
      <c r="A4831" s="13" t="s">
        <v>59</v>
      </c>
      <c r="B4831" s="94" t="s">
        <v>5</v>
      </c>
      <c r="C4831" s="13">
        <v>11</v>
      </c>
      <c r="D4831" s="13" t="s">
        <v>48</v>
      </c>
      <c r="E4831" s="52" t="str">
        <f t="shared" si="232"/>
        <v>H</v>
      </c>
      <c r="F4831" s="13">
        <v>20</v>
      </c>
      <c r="G4831" s="13">
        <v>1</v>
      </c>
      <c r="H4831" s="13">
        <v>40</v>
      </c>
      <c r="I4831" s="13">
        <v>6928.1113999999998</v>
      </c>
      <c r="J4831" s="13">
        <v>2</v>
      </c>
      <c r="K4831" s="13">
        <v>1</v>
      </c>
      <c r="L4831" s="13">
        <v>1</v>
      </c>
      <c r="M4831" s="13">
        <v>0</v>
      </c>
      <c r="N4831" s="13" t="str">
        <f t="shared" si="230"/>
        <v>Go</v>
      </c>
      <c r="O4831" s="13" t="str">
        <f t="shared" si="231"/>
        <v>0</v>
      </c>
      <c r="P4831" s="13" t="s">
        <v>49</v>
      </c>
      <c r="Q4831" s="13" t="s">
        <v>50</v>
      </c>
    </row>
    <row r="4832" spans="1:17">
      <c r="A4832" s="13" t="s">
        <v>59</v>
      </c>
      <c r="B4832" s="94" t="s">
        <v>5</v>
      </c>
      <c r="C4832" s="13">
        <v>11</v>
      </c>
      <c r="D4832" s="13" t="s">
        <v>48</v>
      </c>
      <c r="E4832" s="52" t="str">
        <f t="shared" si="232"/>
        <v>H</v>
      </c>
      <c r="F4832" s="13">
        <v>20</v>
      </c>
      <c r="G4832" s="13">
        <v>1</v>
      </c>
      <c r="H4832" s="13">
        <v>4</v>
      </c>
      <c r="I4832" s="13">
        <v>2199.5173</v>
      </c>
      <c r="J4832" s="13">
        <v>2</v>
      </c>
      <c r="K4832" s="13">
        <v>1</v>
      </c>
      <c r="L4832" s="13">
        <v>1</v>
      </c>
      <c r="M4832" s="13">
        <v>1</v>
      </c>
      <c r="N4832" s="13" t="str">
        <f t="shared" si="230"/>
        <v>NoGo</v>
      </c>
      <c r="O4832" t="str">
        <f t="shared" si="231"/>
        <v>0</v>
      </c>
      <c r="P4832" s="13" t="s">
        <v>49</v>
      </c>
      <c r="Q4832" s="13" t="s">
        <v>50</v>
      </c>
    </row>
    <row r="4833" spans="1:17">
      <c r="A4833" s="13" t="s">
        <v>59</v>
      </c>
      <c r="B4833" s="94" t="s">
        <v>5</v>
      </c>
      <c r="C4833" s="13">
        <v>11</v>
      </c>
      <c r="D4833" s="13" t="s">
        <v>48</v>
      </c>
      <c r="E4833" s="52" t="str">
        <f t="shared" si="232"/>
        <v>H</v>
      </c>
      <c r="F4833" s="13">
        <v>20</v>
      </c>
      <c r="G4833" s="13">
        <v>1</v>
      </c>
      <c r="H4833" s="13">
        <v>5</v>
      </c>
      <c r="I4833" s="13">
        <v>2185.3002999999999</v>
      </c>
      <c r="J4833" s="13">
        <v>0</v>
      </c>
      <c r="K4833" s="13">
        <v>1</v>
      </c>
      <c r="L4833" s="13">
        <v>1</v>
      </c>
      <c r="M4833" s="13">
        <v>1</v>
      </c>
      <c r="N4833" s="13" t="str">
        <f t="shared" si="230"/>
        <v>NoGo</v>
      </c>
      <c r="O4833" t="str">
        <f t="shared" si="231"/>
        <v>0</v>
      </c>
      <c r="P4833" s="13" t="s">
        <v>49</v>
      </c>
      <c r="Q4833" s="13" t="s">
        <v>50</v>
      </c>
    </row>
    <row r="4834" spans="1:17">
      <c r="A4834" s="13" t="s">
        <v>59</v>
      </c>
      <c r="B4834" s="94" t="s">
        <v>5</v>
      </c>
      <c r="C4834" s="13">
        <v>11</v>
      </c>
      <c r="D4834" s="13" t="s">
        <v>48</v>
      </c>
      <c r="E4834" s="52" t="str">
        <f t="shared" si="232"/>
        <v>H</v>
      </c>
      <c r="F4834" s="13">
        <v>20</v>
      </c>
      <c r="G4834" s="13">
        <v>1</v>
      </c>
      <c r="H4834" s="13">
        <v>12</v>
      </c>
      <c r="I4834" s="13">
        <v>2184.5423999999998</v>
      </c>
      <c r="J4834" s="13">
        <v>0</v>
      </c>
      <c r="K4834" s="13">
        <v>1</v>
      </c>
      <c r="L4834" s="13">
        <v>1</v>
      </c>
      <c r="M4834" s="13">
        <v>1</v>
      </c>
      <c r="N4834" s="13" t="str">
        <f t="shared" ref="N4834:N4865" si="233">IF(M4834=0,"Go","NoGo")</f>
        <v>NoGo</v>
      </c>
      <c r="O4834" t="str">
        <f t="shared" si="231"/>
        <v>0</v>
      </c>
      <c r="P4834" s="13" t="s">
        <v>49</v>
      </c>
      <c r="Q4834" s="13" t="s">
        <v>50</v>
      </c>
    </row>
    <row r="4835" spans="1:17">
      <c r="A4835" s="13" t="s">
        <v>59</v>
      </c>
      <c r="B4835" s="94" t="s">
        <v>5</v>
      </c>
      <c r="C4835" s="13">
        <v>11</v>
      </c>
      <c r="D4835" s="13" t="s">
        <v>48</v>
      </c>
      <c r="E4835" s="52" t="str">
        <f t="shared" si="232"/>
        <v>H</v>
      </c>
      <c r="F4835" s="13">
        <v>20</v>
      </c>
      <c r="G4835" s="13">
        <v>1</v>
      </c>
      <c r="H4835" s="13">
        <v>16</v>
      </c>
      <c r="I4835" s="13">
        <v>8599.0454000000009</v>
      </c>
      <c r="J4835" s="13">
        <v>1</v>
      </c>
      <c r="K4835" s="13">
        <v>0</v>
      </c>
      <c r="L4835" s="13">
        <v>1</v>
      </c>
      <c r="M4835" s="13">
        <v>1</v>
      </c>
      <c r="N4835" s="13" t="str">
        <f t="shared" si="233"/>
        <v>NoGo</v>
      </c>
      <c r="O4835" t="str">
        <f t="shared" si="231"/>
        <v>1</v>
      </c>
      <c r="P4835" s="13" t="s">
        <v>49</v>
      </c>
      <c r="Q4835" s="13" t="s">
        <v>50</v>
      </c>
    </row>
    <row r="4836" spans="1:17">
      <c r="A4836" s="13" t="s">
        <v>59</v>
      </c>
      <c r="B4836" s="94" t="s">
        <v>5</v>
      </c>
      <c r="C4836" s="13">
        <v>11</v>
      </c>
      <c r="D4836" s="13" t="s">
        <v>48</v>
      </c>
      <c r="E4836" s="52" t="str">
        <f t="shared" si="232"/>
        <v>H</v>
      </c>
      <c r="F4836" s="13">
        <v>20</v>
      </c>
      <c r="G4836" s="13">
        <v>1</v>
      </c>
      <c r="H4836" s="13">
        <v>20</v>
      </c>
      <c r="I4836" s="13">
        <v>2187.1997999999999</v>
      </c>
      <c r="J4836" s="13">
        <v>0</v>
      </c>
      <c r="K4836" s="13">
        <v>1</v>
      </c>
      <c r="L4836" s="13">
        <v>1</v>
      </c>
      <c r="M4836" s="13">
        <v>1</v>
      </c>
      <c r="N4836" s="13" t="str">
        <f t="shared" si="233"/>
        <v>NoGo</v>
      </c>
      <c r="O4836" t="str">
        <f t="shared" si="231"/>
        <v>0</v>
      </c>
      <c r="P4836" s="13" t="s">
        <v>49</v>
      </c>
      <c r="Q4836" s="13" t="s">
        <v>50</v>
      </c>
    </row>
    <row r="4837" spans="1:17">
      <c r="A4837" s="13" t="s">
        <v>59</v>
      </c>
      <c r="B4837" s="94" t="s">
        <v>5</v>
      </c>
      <c r="C4837" s="13">
        <v>11</v>
      </c>
      <c r="D4837" s="13" t="s">
        <v>48</v>
      </c>
      <c r="E4837" s="52" t="str">
        <f t="shared" si="232"/>
        <v>H</v>
      </c>
      <c r="F4837" s="13">
        <v>20</v>
      </c>
      <c r="G4837" s="13">
        <v>1</v>
      </c>
      <c r="H4837" s="13">
        <v>23</v>
      </c>
      <c r="I4837" s="13">
        <v>3066.8361</v>
      </c>
      <c r="J4837" s="13">
        <v>1</v>
      </c>
      <c r="K4837" s="13">
        <v>0</v>
      </c>
      <c r="L4837" s="13">
        <v>1</v>
      </c>
      <c r="M4837" s="13">
        <v>1</v>
      </c>
      <c r="N4837" s="13" t="str">
        <f t="shared" si="233"/>
        <v>NoGo</v>
      </c>
      <c r="O4837" t="str">
        <f t="shared" si="231"/>
        <v>1</v>
      </c>
      <c r="P4837" s="13" t="s">
        <v>49</v>
      </c>
      <c r="Q4837" s="13" t="s">
        <v>50</v>
      </c>
    </row>
    <row r="4838" spans="1:17">
      <c r="A4838" s="13" t="s">
        <v>59</v>
      </c>
      <c r="B4838" s="94" t="s">
        <v>5</v>
      </c>
      <c r="C4838" s="13">
        <v>11</v>
      </c>
      <c r="D4838" s="13" t="s">
        <v>48</v>
      </c>
      <c r="E4838" s="52" t="str">
        <f t="shared" si="232"/>
        <v>H</v>
      </c>
      <c r="F4838" s="13">
        <v>20</v>
      </c>
      <c r="G4838" s="13">
        <v>1</v>
      </c>
      <c r="H4838" s="13">
        <v>28</v>
      </c>
      <c r="I4838" s="13">
        <v>4416.6876000000002</v>
      </c>
      <c r="J4838" s="13">
        <v>1</v>
      </c>
      <c r="K4838" s="13">
        <v>0</v>
      </c>
      <c r="L4838" s="13">
        <v>1</v>
      </c>
      <c r="M4838" s="13">
        <v>1</v>
      </c>
      <c r="N4838" s="13" t="str">
        <f t="shared" si="233"/>
        <v>NoGo</v>
      </c>
      <c r="O4838" t="str">
        <f t="shared" si="231"/>
        <v>1</v>
      </c>
      <c r="P4838" s="13" t="s">
        <v>49</v>
      </c>
      <c r="Q4838" s="13" t="s">
        <v>50</v>
      </c>
    </row>
    <row r="4839" spans="1:17">
      <c r="A4839" s="13" t="s">
        <v>59</v>
      </c>
      <c r="B4839" s="94" t="s">
        <v>5</v>
      </c>
      <c r="C4839" s="13">
        <v>11</v>
      </c>
      <c r="D4839" s="13" t="s">
        <v>48</v>
      </c>
      <c r="E4839" s="52" t="str">
        <f t="shared" si="232"/>
        <v>H</v>
      </c>
      <c r="F4839" s="13">
        <v>20</v>
      </c>
      <c r="G4839" s="13">
        <v>1</v>
      </c>
      <c r="H4839" s="13">
        <v>31</v>
      </c>
      <c r="I4839" s="13">
        <v>2189.0120000000002</v>
      </c>
      <c r="J4839" s="13">
        <v>0</v>
      </c>
      <c r="K4839" s="13">
        <v>1</v>
      </c>
      <c r="L4839" s="13">
        <v>1</v>
      </c>
      <c r="M4839" s="13">
        <v>1</v>
      </c>
      <c r="N4839" s="13" t="str">
        <f t="shared" si="233"/>
        <v>NoGo</v>
      </c>
      <c r="O4839" t="str">
        <f t="shared" si="231"/>
        <v>0</v>
      </c>
      <c r="P4839" s="13" t="s">
        <v>49</v>
      </c>
      <c r="Q4839" s="13" t="s">
        <v>50</v>
      </c>
    </row>
    <row r="4840" spans="1:17">
      <c r="A4840" s="13" t="s">
        <v>59</v>
      </c>
      <c r="B4840" s="94" t="s">
        <v>5</v>
      </c>
      <c r="C4840" s="13">
        <v>11</v>
      </c>
      <c r="D4840" s="13" t="s">
        <v>48</v>
      </c>
      <c r="E4840" s="52" t="str">
        <f t="shared" si="232"/>
        <v>H</v>
      </c>
      <c r="F4840" s="13">
        <v>20</v>
      </c>
      <c r="G4840" s="13">
        <v>1</v>
      </c>
      <c r="H4840" s="13">
        <v>36</v>
      </c>
      <c r="I4840" s="13">
        <v>2187.1518999999998</v>
      </c>
      <c r="J4840" s="13">
        <v>0</v>
      </c>
      <c r="K4840" s="13">
        <v>1</v>
      </c>
      <c r="L4840" s="13">
        <v>1</v>
      </c>
      <c r="M4840" s="13">
        <v>1</v>
      </c>
      <c r="N4840" s="13" t="str">
        <f t="shared" si="233"/>
        <v>NoGo</v>
      </c>
      <c r="O4840" t="str">
        <f t="shared" si="231"/>
        <v>0</v>
      </c>
      <c r="P4840" s="13" t="s">
        <v>49</v>
      </c>
      <c r="Q4840" s="13" t="s">
        <v>50</v>
      </c>
    </row>
    <row r="4841" spans="1:17">
      <c r="A4841" s="13" t="s">
        <v>59</v>
      </c>
      <c r="B4841" s="94" t="s">
        <v>5</v>
      </c>
      <c r="C4841" s="13">
        <v>11</v>
      </c>
      <c r="D4841" s="13" t="s">
        <v>48</v>
      </c>
      <c r="E4841" s="52" t="str">
        <f t="shared" si="232"/>
        <v>H</v>
      </c>
      <c r="F4841" s="13">
        <v>20</v>
      </c>
      <c r="G4841" s="13">
        <v>1</v>
      </c>
      <c r="H4841" s="13">
        <v>38</v>
      </c>
      <c r="I4841" s="13">
        <v>2204.1019000000001</v>
      </c>
      <c r="J4841" s="13">
        <v>0</v>
      </c>
      <c r="K4841" s="13">
        <v>1</v>
      </c>
      <c r="L4841" s="13">
        <v>1</v>
      </c>
      <c r="M4841" s="13">
        <v>1</v>
      </c>
      <c r="N4841" s="13" t="str">
        <f t="shared" si="233"/>
        <v>NoGo</v>
      </c>
      <c r="O4841" t="str">
        <f t="shared" si="231"/>
        <v>0</v>
      </c>
      <c r="P4841" s="13" t="s">
        <v>49</v>
      </c>
      <c r="Q4841" s="13" t="s">
        <v>50</v>
      </c>
    </row>
    <row r="4842" spans="1:17">
      <c r="A4842" s="13" t="s">
        <v>59</v>
      </c>
      <c r="B4842" s="94" t="s">
        <v>5</v>
      </c>
      <c r="C4842" s="13">
        <v>11</v>
      </c>
      <c r="D4842" s="13" t="s">
        <v>48</v>
      </c>
      <c r="E4842" s="52" t="str">
        <f t="shared" si="232"/>
        <v>H</v>
      </c>
      <c r="F4842" s="13">
        <v>20</v>
      </c>
      <c r="G4842" s="13">
        <v>2</v>
      </c>
      <c r="H4842" s="13">
        <v>1</v>
      </c>
      <c r="I4842" s="13">
        <v>6592.0654000000004</v>
      </c>
      <c r="J4842" s="13">
        <v>2</v>
      </c>
      <c r="K4842" s="13">
        <v>1</v>
      </c>
      <c r="L4842" s="13">
        <v>1</v>
      </c>
      <c r="M4842" s="13">
        <v>0</v>
      </c>
      <c r="N4842" s="13" t="str">
        <f t="shared" si="233"/>
        <v>Go</v>
      </c>
      <c r="O4842" s="13" t="str">
        <f t="shared" si="231"/>
        <v>0</v>
      </c>
      <c r="P4842" s="13" t="s">
        <v>49</v>
      </c>
      <c r="Q4842" s="13" t="s">
        <v>50</v>
      </c>
    </row>
    <row r="4843" spans="1:17">
      <c r="A4843" s="13" t="s">
        <v>59</v>
      </c>
      <c r="B4843" s="94" t="s">
        <v>5</v>
      </c>
      <c r="C4843" s="13">
        <v>11</v>
      </c>
      <c r="D4843" s="13" t="s">
        <v>48</v>
      </c>
      <c r="E4843" s="52" t="str">
        <f t="shared" si="232"/>
        <v>H</v>
      </c>
      <c r="F4843" s="13">
        <v>20</v>
      </c>
      <c r="G4843" s="13">
        <v>2</v>
      </c>
      <c r="H4843" s="13">
        <v>2</v>
      </c>
      <c r="I4843" s="13">
        <v>4890.4295000000002</v>
      </c>
      <c r="J4843" s="13">
        <v>1</v>
      </c>
      <c r="K4843" s="13">
        <v>1</v>
      </c>
      <c r="L4843" s="13">
        <v>1</v>
      </c>
      <c r="M4843" s="13">
        <v>0</v>
      </c>
      <c r="N4843" s="13" t="str">
        <f t="shared" si="233"/>
        <v>Go</v>
      </c>
      <c r="O4843" s="13" t="str">
        <f t="shared" si="231"/>
        <v>0</v>
      </c>
      <c r="P4843" s="13" t="s">
        <v>49</v>
      </c>
      <c r="Q4843" s="13" t="s">
        <v>50</v>
      </c>
    </row>
    <row r="4844" spans="1:17">
      <c r="A4844" s="13" t="s">
        <v>59</v>
      </c>
      <c r="B4844" s="94" t="s">
        <v>5</v>
      </c>
      <c r="C4844" s="13">
        <v>11</v>
      </c>
      <c r="D4844" s="13" t="s">
        <v>48</v>
      </c>
      <c r="E4844" s="52" t="str">
        <f t="shared" si="232"/>
        <v>H</v>
      </c>
      <c r="F4844" s="13">
        <v>20</v>
      </c>
      <c r="G4844" s="13">
        <v>2</v>
      </c>
      <c r="H4844" s="13">
        <v>4</v>
      </c>
      <c r="I4844" s="13">
        <v>8728.7958999999992</v>
      </c>
      <c r="J4844" s="13">
        <v>1</v>
      </c>
      <c r="K4844" s="13">
        <v>1</v>
      </c>
      <c r="L4844" s="13">
        <v>1</v>
      </c>
      <c r="M4844" s="13">
        <v>0</v>
      </c>
      <c r="N4844" s="13" t="str">
        <f t="shared" si="233"/>
        <v>Go</v>
      </c>
      <c r="O4844" s="13" t="str">
        <f t="shared" si="231"/>
        <v>0</v>
      </c>
      <c r="P4844" s="13" t="s">
        <v>49</v>
      </c>
      <c r="Q4844" s="13" t="s">
        <v>50</v>
      </c>
    </row>
    <row r="4845" spans="1:17">
      <c r="A4845" s="13" t="s">
        <v>59</v>
      </c>
      <c r="B4845" s="94" t="s">
        <v>5</v>
      </c>
      <c r="C4845" s="13">
        <v>11</v>
      </c>
      <c r="D4845" s="13" t="s">
        <v>48</v>
      </c>
      <c r="E4845" s="52" t="str">
        <f t="shared" si="232"/>
        <v>H</v>
      </c>
      <c r="F4845" s="13">
        <v>20</v>
      </c>
      <c r="G4845" s="13">
        <v>2</v>
      </c>
      <c r="H4845" s="13">
        <v>6</v>
      </c>
      <c r="I4845" s="13">
        <v>1645.0730000000001</v>
      </c>
      <c r="J4845" s="13">
        <v>1</v>
      </c>
      <c r="K4845" s="13">
        <v>1</v>
      </c>
      <c r="L4845" s="13">
        <v>1</v>
      </c>
      <c r="M4845" s="13">
        <v>0</v>
      </c>
      <c r="N4845" s="13" t="str">
        <f t="shared" si="233"/>
        <v>Go</v>
      </c>
      <c r="O4845" s="13" t="str">
        <f t="shared" si="231"/>
        <v>0</v>
      </c>
      <c r="P4845" s="13" t="s">
        <v>49</v>
      </c>
      <c r="Q4845" s="13" t="s">
        <v>50</v>
      </c>
    </row>
    <row r="4846" spans="1:17">
      <c r="A4846" s="13" t="s">
        <v>59</v>
      </c>
      <c r="B4846" s="94" t="s">
        <v>5</v>
      </c>
      <c r="C4846" s="13">
        <v>11</v>
      </c>
      <c r="D4846" s="13" t="s">
        <v>48</v>
      </c>
      <c r="E4846" s="52" t="str">
        <f t="shared" si="232"/>
        <v>H</v>
      </c>
      <c r="F4846" s="13">
        <v>20</v>
      </c>
      <c r="G4846" s="13">
        <v>2</v>
      </c>
      <c r="H4846" s="13">
        <v>7</v>
      </c>
      <c r="I4846" s="13">
        <v>13820.97</v>
      </c>
      <c r="J4846" s="13">
        <v>2</v>
      </c>
      <c r="K4846" s="13">
        <v>1</v>
      </c>
      <c r="L4846" s="13">
        <v>1</v>
      </c>
      <c r="M4846" s="13">
        <v>0</v>
      </c>
      <c r="N4846" s="13" t="str">
        <f t="shared" si="233"/>
        <v>Go</v>
      </c>
      <c r="O4846" s="13" t="str">
        <f t="shared" si="231"/>
        <v>0</v>
      </c>
      <c r="P4846" s="13" t="s">
        <v>49</v>
      </c>
      <c r="Q4846" s="13" t="s">
        <v>50</v>
      </c>
    </row>
    <row r="4847" spans="1:17">
      <c r="A4847" s="13" t="s">
        <v>59</v>
      </c>
      <c r="B4847" s="94" t="s">
        <v>5</v>
      </c>
      <c r="C4847" s="13">
        <v>11</v>
      </c>
      <c r="D4847" s="13" t="s">
        <v>48</v>
      </c>
      <c r="E4847" s="52" t="str">
        <f t="shared" si="232"/>
        <v>H</v>
      </c>
      <c r="F4847" s="13">
        <v>20</v>
      </c>
      <c r="G4847" s="13">
        <v>2</v>
      </c>
      <c r="H4847" s="13">
        <v>8</v>
      </c>
      <c r="I4847" s="13">
        <v>11373.1873</v>
      </c>
      <c r="J4847" s="13">
        <v>2</v>
      </c>
      <c r="K4847" s="13">
        <v>1</v>
      </c>
      <c r="L4847" s="13">
        <v>1</v>
      </c>
      <c r="M4847" s="13">
        <v>0</v>
      </c>
      <c r="N4847" s="13" t="str">
        <f t="shared" si="233"/>
        <v>Go</v>
      </c>
      <c r="O4847" s="13" t="str">
        <f t="shared" si="231"/>
        <v>0</v>
      </c>
      <c r="P4847" s="13" t="s">
        <v>49</v>
      </c>
      <c r="Q4847" s="13" t="s">
        <v>50</v>
      </c>
    </row>
    <row r="4848" spans="1:17">
      <c r="A4848" s="13" t="s">
        <v>59</v>
      </c>
      <c r="B4848" s="94" t="s">
        <v>5</v>
      </c>
      <c r="C4848" s="13">
        <v>11</v>
      </c>
      <c r="D4848" s="13" t="s">
        <v>48</v>
      </c>
      <c r="E4848" s="52" t="str">
        <f t="shared" si="232"/>
        <v>H</v>
      </c>
      <c r="F4848" s="13">
        <v>20</v>
      </c>
      <c r="G4848" s="13">
        <v>2</v>
      </c>
      <c r="H4848" s="13">
        <v>9</v>
      </c>
      <c r="I4848" s="13">
        <v>6521.4904999999999</v>
      </c>
      <c r="J4848" s="13">
        <v>1</v>
      </c>
      <c r="K4848" s="13">
        <v>1</v>
      </c>
      <c r="L4848" s="13">
        <v>1</v>
      </c>
      <c r="M4848" s="13">
        <v>0</v>
      </c>
      <c r="N4848" s="13" t="str">
        <f t="shared" si="233"/>
        <v>Go</v>
      </c>
      <c r="O4848" s="13" t="str">
        <f t="shared" si="231"/>
        <v>0</v>
      </c>
      <c r="P4848" s="13" t="s">
        <v>49</v>
      </c>
      <c r="Q4848" s="13" t="s">
        <v>50</v>
      </c>
    </row>
    <row r="4849" spans="1:17">
      <c r="A4849" s="13" t="s">
        <v>59</v>
      </c>
      <c r="B4849" s="94" t="s">
        <v>5</v>
      </c>
      <c r="C4849" s="13">
        <v>11</v>
      </c>
      <c r="D4849" s="13" t="s">
        <v>48</v>
      </c>
      <c r="E4849" s="52" t="str">
        <f t="shared" si="232"/>
        <v>H</v>
      </c>
      <c r="F4849" s="13">
        <v>20</v>
      </c>
      <c r="G4849" s="13">
        <v>2</v>
      </c>
      <c r="H4849" s="13">
        <v>11</v>
      </c>
      <c r="I4849" s="13">
        <v>2424.8298</v>
      </c>
      <c r="J4849" s="13">
        <v>1</v>
      </c>
      <c r="K4849" s="13">
        <v>1</v>
      </c>
      <c r="L4849" s="13">
        <v>1</v>
      </c>
      <c r="M4849" s="13">
        <v>0</v>
      </c>
      <c r="N4849" s="13" t="str">
        <f t="shared" si="233"/>
        <v>Go</v>
      </c>
      <c r="O4849" s="13" t="str">
        <f t="shared" si="231"/>
        <v>0</v>
      </c>
      <c r="P4849" s="13" t="s">
        <v>49</v>
      </c>
      <c r="Q4849" s="13" t="s">
        <v>50</v>
      </c>
    </row>
    <row r="4850" spans="1:17">
      <c r="A4850" s="13" t="s">
        <v>59</v>
      </c>
      <c r="B4850" s="94" t="s">
        <v>5</v>
      </c>
      <c r="C4850" s="13">
        <v>11</v>
      </c>
      <c r="D4850" s="13" t="s">
        <v>48</v>
      </c>
      <c r="E4850" s="52" t="str">
        <f t="shared" si="232"/>
        <v>H</v>
      </c>
      <c r="F4850" s="13">
        <v>20</v>
      </c>
      <c r="G4850" s="13">
        <v>2</v>
      </c>
      <c r="H4850" s="13">
        <v>13</v>
      </c>
      <c r="I4850" s="13">
        <v>9596.6376999999993</v>
      </c>
      <c r="J4850" s="13">
        <v>3</v>
      </c>
      <c r="K4850" s="13">
        <v>1</v>
      </c>
      <c r="L4850" s="13">
        <v>1</v>
      </c>
      <c r="M4850" s="13">
        <v>0</v>
      </c>
      <c r="N4850" s="13" t="str">
        <f t="shared" si="233"/>
        <v>Go</v>
      </c>
      <c r="O4850" s="13" t="str">
        <f t="shared" si="231"/>
        <v>0</v>
      </c>
      <c r="P4850" s="13" t="s">
        <v>49</v>
      </c>
      <c r="Q4850" s="13" t="s">
        <v>50</v>
      </c>
    </row>
    <row r="4851" spans="1:17">
      <c r="A4851" s="13" t="s">
        <v>59</v>
      </c>
      <c r="B4851" s="94" t="s">
        <v>5</v>
      </c>
      <c r="C4851" s="13">
        <v>11</v>
      </c>
      <c r="D4851" s="13" t="s">
        <v>48</v>
      </c>
      <c r="E4851" s="52" t="str">
        <f t="shared" si="232"/>
        <v>H</v>
      </c>
      <c r="F4851" s="13">
        <v>20</v>
      </c>
      <c r="G4851" s="13">
        <v>2</v>
      </c>
      <c r="H4851" s="13">
        <v>14</v>
      </c>
      <c r="I4851" s="13">
        <v>2958.2586999999999</v>
      </c>
      <c r="J4851" s="13">
        <v>1</v>
      </c>
      <c r="K4851" s="13">
        <v>1</v>
      </c>
      <c r="L4851" s="13">
        <v>1</v>
      </c>
      <c r="M4851" s="13">
        <v>0</v>
      </c>
      <c r="N4851" s="13" t="str">
        <f t="shared" si="233"/>
        <v>Go</v>
      </c>
      <c r="O4851" s="13" t="str">
        <f t="shared" si="231"/>
        <v>0</v>
      </c>
      <c r="P4851" s="13" t="s">
        <v>49</v>
      </c>
      <c r="Q4851" s="13" t="s">
        <v>50</v>
      </c>
    </row>
    <row r="4852" spans="1:17">
      <c r="A4852" s="13" t="s">
        <v>59</v>
      </c>
      <c r="B4852" s="94" t="s">
        <v>5</v>
      </c>
      <c r="C4852" s="13">
        <v>11</v>
      </c>
      <c r="D4852" s="13" t="s">
        <v>48</v>
      </c>
      <c r="E4852" s="52" t="str">
        <f t="shared" si="232"/>
        <v>H</v>
      </c>
      <c r="F4852" s="13">
        <v>20</v>
      </c>
      <c r="G4852" s="13">
        <v>2</v>
      </c>
      <c r="H4852" s="13">
        <v>15</v>
      </c>
      <c r="I4852" s="13">
        <v>1946.3813</v>
      </c>
      <c r="J4852" s="13">
        <v>1</v>
      </c>
      <c r="K4852" s="13">
        <v>1</v>
      </c>
      <c r="L4852" s="13">
        <v>1</v>
      </c>
      <c r="M4852" s="13">
        <v>0</v>
      </c>
      <c r="N4852" s="13" t="str">
        <f t="shared" si="233"/>
        <v>Go</v>
      </c>
      <c r="O4852" s="13" t="str">
        <f t="shared" si="231"/>
        <v>0</v>
      </c>
      <c r="P4852" s="13" t="s">
        <v>49</v>
      </c>
      <c r="Q4852" s="13" t="s">
        <v>50</v>
      </c>
    </row>
    <row r="4853" spans="1:17">
      <c r="A4853" s="13" t="s">
        <v>59</v>
      </c>
      <c r="B4853" s="94" t="s">
        <v>5</v>
      </c>
      <c r="C4853" s="13">
        <v>11</v>
      </c>
      <c r="D4853" s="13" t="s">
        <v>48</v>
      </c>
      <c r="E4853" s="52" t="str">
        <f t="shared" si="232"/>
        <v>H</v>
      </c>
      <c r="F4853" s="13">
        <v>20</v>
      </c>
      <c r="G4853" s="13">
        <v>2</v>
      </c>
      <c r="H4853" s="13">
        <v>16</v>
      </c>
      <c r="I4853" s="13">
        <v>5087.5209999999997</v>
      </c>
      <c r="J4853" s="13">
        <v>2</v>
      </c>
      <c r="K4853" s="13">
        <v>1</v>
      </c>
      <c r="L4853" s="13">
        <v>1</v>
      </c>
      <c r="M4853" s="13">
        <v>0</v>
      </c>
      <c r="N4853" s="13" t="str">
        <f t="shared" si="233"/>
        <v>Go</v>
      </c>
      <c r="O4853" s="13" t="str">
        <f t="shared" si="231"/>
        <v>0</v>
      </c>
      <c r="P4853" s="13" t="s">
        <v>49</v>
      </c>
      <c r="Q4853" s="13" t="s">
        <v>50</v>
      </c>
    </row>
    <row r="4854" spans="1:17">
      <c r="A4854" s="13" t="s">
        <v>59</v>
      </c>
      <c r="B4854" s="94" t="s">
        <v>5</v>
      </c>
      <c r="C4854" s="13">
        <v>11</v>
      </c>
      <c r="D4854" s="13" t="s">
        <v>48</v>
      </c>
      <c r="E4854" s="52" t="str">
        <f t="shared" si="232"/>
        <v>H</v>
      </c>
      <c r="F4854" s="13">
        <v>20</v>
      </c>
      <c r="G4854" s="13">
        <v>2</v>
      </c>
      <c r="H4854" s="13">
        <v>18</v>
      </c>
      <c r="I4854" s="13">
        <v>5293.5608000000002</v>
      </c>
      <c r="J4854" s="13">
        <v>2</v>
      </c>
      <c r="K4854" s="13">
        <v>1</v>
      </c>
      <c r="L4854" s="13">
        <v>1</v>
      </c>
      <c r="M4854" s="13">
        <v>0</v>
      </c>
      <c r="N4854" s="13" t="str">
        <f t="shared" si="233"/>
        <v>Go</v>
      </c>
      <c r="O4854" s="13" t="str">
        <f t="shared" si="231"/>
        <v>0</v>
      </c>
      <c r="P4854" s="13" t="s">
        <v>49</v>
      </c>
      <c r="Q4854" s="13" t="s">
        <v>50</v>
      </c>
    </row>
    <row r="4855" spans="1:17">
      <c r="A4855" s="13" t="s">
        <v>59</v>
      </c>
      <c r="B4855" s="94" t="s">
        <v>5</v>
      </c>
      <c r="C4855" s="13">
        <v>11</v>
      </c>
      <c r="D4855" s="13" t="s">
        <v>48</v>
      </c>
      <c r="E4855" s="52" t="str">
        <f t="shared" si="232"/>
        <v>H</v>
      </c>
      <c r="F4855" s="13">
        <v>20</v>
      </c>
      <c r="G4855" s="13">
        <v>2</v>
      </c>
      <c r="H4855" s="13">
        <v>19</v>
      </c>
      <c r="I4855" s="13">
        <v>15446.315000000001</v>
      </c>
      <c r="J4855" s="13">
        <v>3</v>
      </c>
      <c r="K4855" s="13">
        <v>1</v>
      </c>
      <c r="L4855" s="13">
        <v>0</v>
      </c>
      <c r="M4855" s="13">
        <v>0</v>
      </c>
      <c r="N4855" s="13" t="str">
        <f t="shared" si="233"/>
        <v>Go</v>
      </c>
      <c r="O4855" s="13" t="str">
        <f t="shared" si="231"/>
        <v>0</v>
      </c>
      <c r="P4855" s="13" t="s">
        <v>49</v>
      </c>
      <c r="Q4855" s="13" t="s">
        <v>50</v>
      </c>
    </row>
    <row r="4856" spans="1:17">
      <c r="A4856" s="13" t="s">
        <v>59</v>
      </c>
      <c r="B4856" s="94" t="s">
        <v>5</v>
      </c>
      <c r="C4856" s="13">
        <v>11</v>
      </c>
      <c r="D4856" s="13" t="s">
        <v>48</v>
      </c>
      <c r="E4856" s="52" t="str">
        <f t="shared" si="232"/>
        <v>H</v>
      </c>
      <c r="F4856" s="13">
        <v>20</v>
      </c>
      <c r="G4856" s="13">
        <v>2</v>
      </c>
      <c r="H4856" s="13">
        <v>20</v>
      </c>
      <c r="I4856" s="13">
        <v>9000.1885000000002</v>
      </c>
      <c r="J4856" s="13">
        <v>5</v>
      </c>
      <c r="K4856" s="13">
        <v>1</v>
      </c>
      <c r="L4856" s="13">
        <v>1</v>
      </c>
      <c r="M4856" s="13">
        <v>0</v>
      </c>
      <c r="N4856" s="13" t="str">
        <f t="shared" si="233"/>
        <v>Go</v>
      </c>
      <c r="O4856" s="13" t="str">
        <f t="shared" si="231"/>
        <v>0</v>
      </c>
      <c r="P4856" s="13" t="s">
        <v>49</v>
      </c>
      <c r="Q4856" s="13" t="s">
        <v>50</v>
      </c>
    </row>
    <row r="4857" spans="1:17">
      <c r="A4857" s="13" t="s">
        <v>59</v>
      </c>
      <c r="B4857" s="94" t="s">
        <v>5</v>
      </c>
      <c r="C4857" s="13">
        <v>11</v>
      </c>
      <c r="D4857" s="13" t="s">
        <v>48</v>
      </c>
      <c r="E4857" s="52" t="str">
        <f t="shared" si="232"/>
        <v>H</v>
      </c>
      <c r="F4857" s="13">
        <v>20</v>
      </c>
      <c r="G4857" s="13">
        <v>2</v>
      </c>
      <c r="H4857" s="13">
        <v>21</v>
      </c>
      <c r="I4857" s="13">
        <v>5046.2331999999997</v>
      </c>
      <c r="J4857" s="13">
        <v>2</v>
      </c>
      <c r="K4857" s="13">
        <v>1</v>
      </c>
      <c r="L4857" s="13">
        <v>1</v>
      </c>
      <c r="M4857" s="13">
        <v>0</v>
      </c>
      <c r="N4857" s="13" t="str">
        <f t="shared" si="233"/>
        <v>Go</v>
      </c>
      <c r="O4857" s="13" t="str">
        <f t="shared" si="231"/>
        <v>0</v>
      </c>
      <c r="P4857" s="13" t="s">
        <v>49</v>
      </c>
      <c r="Q4857" s="13" t="s">
        <v>50</v>
      </c>
    </row>
    <row r="4858" spans="1:17">
      <c r="A4858" s="13" t="s">
        <v>59</v>
      </c>
      <c r="B4858" s="94" t="s">
        <v>5</v>
      </c>
      <c r="C4858" s="13">
        <v>11</v>
      </c>
      <c r="D4858" s="13" t="s">
        <v>48</v>
      </c>
      <c r="E4858" s="52" t="str">
        <f t="shared" si="232"/>
        <v>H</v>
      </c>
      <c r="F4858" s="13">
        <v>20</v>
      </c>
      <c r="G4858" s="13">
        <v>2</v>
      </c>
      <c r="H4858" s="13">
        <v>23</v>
      </c>
      <c r="I4858" s="13">
        <v>11708.5574</v>
      </c>
      <c r="J4858" s="13">
        <v>1</v>
      </c>
      <c r="K4858" s="13">
        <v>1</v>
      </c>
      <c r="L4858" s="13">
        <v>1</v>
      </c>
      <c r="M4858" s="13">
        <v>0</v>
      </c>
      <c r="N4858" s="13" t="str">
        <f t="shared" si="233"/>
        <v>Go</v>
      </c>
      <c r="O4858" s="13" t="str">
        <f t="shared" si="231"/>
        <v>0</v>
      </c>
      <c r="P4858" s="13" t="s">
        <v>49</v>
      </c>
      <c r="Q4858" s="13" t="s">
        <v>50</v>
      </c>
    </row>
    <row r="4859" spans="1:17">
      <c r="A4859" s="13" t="s">
        <v>59</v>
      </c>
      <c r="B4859" s="94" t="s">
        <v>5</v>
      </c>
      <c r="C4859" s="13">
        <v>11</v>
      </c>
      <c r="D4859" s="13" t="s">
        <v>48</v>
      </c>
      <c r="E4859" s="52" t="str">
        <f t="shared" si="232"/>
        <v>H</v>
      </c>
      <c r="F4859" s="13">
        <v>20</v>
      </c>
      <c r="G4859" s="13">
        <v>2</v>
      </c>
      <c r="H4859" s="13">
        <v>24</v>
      </c>
      <c r="I4859" s="13">
        <v>8153.0312000000004</v>
      </c>
      <c r="J4859" s="13">
        <v>1</v>
      </c>
      <c r="K4859" s="13">
        <v>1</v>
      </c>
      <c r="L4859" s="13">
        <v>1</v>
      </c>
      <c r="M4859" s="13">
        <v>0</v>
      </c>
      <c r="N4859" s="13" t="str">
        <f t="shared" si="233"/>
        <v>Go</v>
      </c>
      <c r="O4859" s="13" t="str">
        <f t="shared" si="231"/>
        <v>0</v>
      </c>
      <c r="P4859" s="13" t="s">
        <v>49</v>
      </c>
      <c r="Q4859" s="13" t="s">
        <v>50</v>
      </c>
    </row>
    <row r="4860" spans="1:17">
      <c r="A4860" s="13" t="s">
        <v>59</v>
      </c>
      <c r="B4860" s="94" t="s">
        <v>5</v>
      </c>
      <c r="C4860" s="13">
        <v>11</v>
      </c>
      <c r="D4860" s="13" t="s">
        <v>48</v>
      </c>
      <c r="E4860" s="52" t="str">
        <f t="shared" si="232"/>
        <v>H</v>
      </c>
      <c r="F4860" s="13">
        <v>20</v>
      </c>
      <c r="G4860" s="13">
        <v>2</v>
      </c>
      <c r="H4860" s="13">
        <v>25</v>
      </c>
      <c r="I4860" s="13">
        <v>2339.9110000000001</v>
      </c>
      <c r="J4860" s="13">
        <v>1</v>
      </c>
      <c r="K4860" s="13">
        <v>1</v>
      </c>
      <c r="L4860" s="13">
        <v>1</v>
      </c>
      <c r="M4860" s="13">
        <v>0</v>
      </c>
      <c r="N4860" s="13" t="str">
        <f t="shared" si="233"/>
        <v>Go</v>
      </c>
      <c r="O4860" s="13" t="str">
        <f t="shared" si="231"/>
        <v>0</v>
      </c>
      <c r="P4860" s="13" t="s">
        <v>49</v>
      </c>
      <c r="Q4860" s="13" t="s">
        <v>50</v>
      </c>
    </row>
    <row r="4861" spans="1:17">
      <c r="A4861" s="13" t="s">
        <v>59</v>
      </c>
      <c r="B4861" s="94" t="s">
        <v>5</v>
      </c>
      <c r="C4861" s="13">
        <v>11</v>
      </c>
      <c r="D4861" s="13" t="s">
        <v>48</v>
      </c>
      <c r="E4861" s="52" t="str">
        <f t="shared" si="232"/>
        <v>H</v>
      </c>
      <c r="F4861" s="13">
        <v>20</v>
      </c>
      <c r="G4861" s="13">
        <v>2</v>
      </c>
      <c r="H4861" s="13">
        <v>26</v>
      </c>
      <c r="I4861" s="13">
        <v>2084.7636000000002</v>
      </c>
      <c r="J4861" s="13">
        <v>1</v>
      </c>
      <c r="K4861" s="13">
        <v>1</v>
      </c>
      <c r="L4861" s="13">
        <v>1</v>
      </c>
      <c r="M4861" s="13">
        <v>0</v>
      </c>
      <c r="N4861" s="13" t="str">
        <f t="shared" si="233"/>
        <v>Go</v>
      </c>
      <c r="O4861" s="13" t="str">
        <f t="shared" si="231"/>
        <v>0</v>
      </c>
      <c r="P4861" s="13" t="s">
        <v>49</v>
      </c>
      <c r="Q4861" s="13" t="s">
        <v>50</v>
      </c>
    </row>
    <row r="4862" spans="1:17">
      <c r="A4862" s="13" t="s">
        <v>59</v>
      </c>
      <c r="B4862" s="94" t="s">
        <v>5</v>
      </c>
      <c r="C4862" s="13">
        <v>11</v>
      </c>
      <c r="D4862" s="13" t="s">
        <v>48</v>
      </c>
      <c r="E4862" s="52" t="str">
        <f t="shared" si="232"/>
        <v>H</v>
      </c>
      <c r="F4862" s="13">
        <v>20</v>
      </c>
      <c r="G4862" s="13">
        <v>2</v>
      </c>
      <c r="H4862" s="13">
        <v>27</v>
      </c>
      <c r="I4862" s="13">
        <v>2529.3472000000002</v>
      </c>
      <c r="J4862" s="13">
        <v>2</v>
      </c>
      <c r="K4862" s="13">
        <v>1</v>
      </c>
      <c r="L4862" s="13">
        <v>1</v>
      </c>
      <c r="M4862" s="13">
        <v>0</v>
      </c>
      <c r="N4862" s="13" t="str">
        <f t="shared" si="233"/>
        <v>Go</v>
      </c>
      <c r="O4862" s="13" t="str">
        <f t="shared" si="231"/>
        <v>0</v>
      </c>
      <c r="P4862" s="13" t="s">
        <v>49</v>
      </c>
      <c r="Q4862" s="13" t="s">
        <v>50</v>
      </c>
    </row>
    <row r="4863" spans="1:17">
      <c r="A4863" s="13" t="s">
        <v>59</v>
      </c>
      <c r="B4863" s="94" t="s">
        <v>5</v>
      </c>
      <c r="C4863" s="13">
        <v>11</v>
      </c>
      <c r="D4863" s="13" t="s">
        <v>48</v>
      </c>
      <c r="E4863" s="52" t="str">
        <f t="shared" si="232"/>
        <v>H</v>
      </c>
      <c r="F4863" s="13">
        <v>20</v>
      </c>
      <c r="G4863" s="13">
        <v>2</v>
      </c>
      <c r="H4863" s="13">
        <v>28</v>
      </c>
      <c r="I4863" s="13">
        <v>7337.3019999999997</v>
      </c>
      <c r="J4863" s="13">
        <v>1</v>
      </c>
      <c r="K4863" s="13">
        <v>1</v>
      </c>
      <c r="L4863" s="13">
        <v>1</v>
      </c>
      <c r="M4863" s="13">
        <v>0</v>
      </c>
      <c r="N4863" s="13" t="str">
        <f t="shared" si="233"/>
        <v>Go</v>
      </c>
      <c r="O4863" s="13" t="str">
        <f t="shared" si="231"/>
        <v>0</v>
      </c>
      <c r="P4863" s="13" t="s">
        <v>49</v>
      </c>
      <c r="Q4863" s="13" t="s">
        <v>50</v>
      </c>
    </row>
    <row r="4864" spans="1:17">
      <c r="A4864" s="13" t="s">
        <v>59</v>
      </c>
      <c r="B4864" s="94" t="s">
        <v>5</v>
      </c>
      <c r="C4864" s="13">
        <v>11</v>
      </c>
      <c r="D4864" s="13" t="s">
        <v>48</v>
      </c>
      <c r="E4864" s="52" t="str">
        <f t="shared" si="232"/>
        <v>H</v>
      </c>
      <c r="F4864" s="13">
        <v>20</v>
      </c>
      <c r="G4864" s="13">
        <v>2</v>
      </c>
      <c r="H4864" s="13">
        <v>31</v>
      </c>
      <c r="I4864" s="13">
        <v>6556.7430999999997</v>
      </c>
      <c r="J4864" s="13">
        <v>1</v>
      </c>
      <c r="K4864" s="13">
        <v>1</v>
      </c>
      <c r="L4864" s="13">
        <v>1</v>
      </c>
      <c r="M4864" s="13">
        <v>0</v>
      </c>
      <c r="N4864" s="13" t="str">
        <f t="shared" si="233"/>
        <v>Go</v>
      </c>
      <c r="O4864" s="13" t="str">
        <f t="shared" si="231"/>
        <v>0</v>
      </c>
      <c r="P4864" s="13" t="s">
        <v>49</v>
      </c>
      <c r="Q4864" s="13" t="s">
        <v>50</v>
      </c>
    </row>
    <row r="4865" spans="1:17">
      <c r="A4865" s="13" t="s">
        <v>59</v>
      </c>
      <c r="B4865" s="94" t="s">
        <v>5</v>
      </c>
      <c r="C4865" s="13">
        <v>11</v>
      </c>
      <c r="D4865" s="13" t="s">
        <v>48</v>
      </c>
      <c r="E4865" s="52" t="str">
        <f t="shared" si="232"/>
        <v>H</v>
      </c>
      <c r="F4865" s="13">
        <v>20</v>
      </c>
      <c r="G4865" s="13">
        <v>2</v>
      </c>
      <c r="H4865" s="13">
        <v>32</v>
      </c>
      <c r="I4865" s="13">
        <v>2718.2588999999998</v>
      </c>
      <c r="J4865" s="13">
        <v>5</v>
      </c>
      <c r="K4865" s="13">
        <v>1</v>
      </c>
      <c r="L4865" s="13">
        <v>1</v>
      </c>
      <c r="M4865" s="13">
        <v>0</v>
      </c>
      <c r="N4865" s="13" t="str">
        <f t="shared" si="233"/>
        <v>Go</v>
      </c>
      <c r="O4865" s="13" t="str">
        <f t="shared" si="231"/>
        <v>0</v>
      </c>
      <c r="P4865" s="13" t="s">
        <v>49</v>
      </c>
      <c r="Q4865" s="13" t="s">
        <v>50</v>
      </c>
    </row>
    <row r="4866" spans="1:17">
      <c r="A4866" s="13" t="s">
        <v>59</v>
      </c>
      <c r="B4866" s="94" t="s">
        <v>5</v>
      </c>
      <c r="C4866" s="13">
        <v>11</v>
      </c>
      <c r="D4866" s="13" t="s">
        <v>48</v>
      </c>
      <c r="E4866" s="52" t="str">
        <f t="shared" si="232"/>
        <v>H</v>
      </c>
      <c r="F4866" s="13">
        <v>20</v>
      </c>
      <c r="G4866" s="13">
        <v>2</v>
      </c>
      <c r="H4866" s="13">
        <v>33</v>
      </c>
      <c r="I4866" s="13">
        <v>5637.3870999999999</v>
      </c>
      <c r="J4866" s="13">
        <v>2</v>
      </c>
      <c r="K4866" s="13">
        <v>1</v>
      </c>
      <c r="L4866" s="13">
        <v>1</v>
      </c>
      <c r="M4866" s="13">
        <v>0</v>
      </c>
      <c r="N4866" s="13" t="str">
        <f t="shared" ref="N4866:N4897" si="234">IF(M4866=0,"Go","NoGo")</f>
        <v>Go</v>
      </c>
      <c r="O4866" s="13" t="str">
        <f t="shared" si="231"/>
        <v>0</v>
      </c>
      <c r="P4866" s="13" t="s">
        <v>49</v>
      </c>
      <c r="Q4866" s="13" t="s">
        <v>50</v>
      </c>
    </row>
    <row r="4867" spans="1:17">
      <c r="A4867" s="13" t="s">
        <v>59</v>
      </c>
      <c r="B4867" s="94" t="s">
        <v>5</v>
      </c>
      <c r="C4867" s="13">
        <v>11</v>
      </c>
      <c r="D4867" s="13" t="s">
        <v>48</v>
      </c>
      <c r="E4867" s="52" t="str">
        <f t="shared" si="232"/>
        <v>H</v>
      </c>
      <c r="F4867" s="13">
        <v>20</v>
      </c>
      <c r="G4867" s="13">
        <v>2</v>
      </c>
      <c r="H4867" s="13">
        <v>34</v>
      </c>
      <c r="I4867" s="13">
        <v>5114.5982000000004</v>
      </c>
      <c r="J4867" s="13">
        <v>2</v>
      </c>
      <c r="K4867" s="13">
        <v>1</v>
      </c>
      <c r="L4867" s="13">
        <v>1</v>
      </c>
      <c r="M4867" s="13">
        <v>0</v>
      </c>
      <c r="N4867" s="13" t="str">
        <f t="shared" si="234"/>
        <v>Go</v>
      </c>
      <c r="O4867" s="13" t="str">
        <f t="shared" si="231"/>
        <v>0</v>
      </c>
      <c r="P4867" s="13" t="s">
        <v>49</v>
      </c>
      <c r="Q4867" s="13" t="s">
        <v>50</v>
      </c>
    </row>
    <row r="4868" spans="1:17">
      <c r="A4868" s="13" t="s">
        <v>59</v>
      </c>
      <c r="B4868" s="94" t="s">
        <v>5</v>
      </c>
      <c r="C4868" s="13">
        <v>11</v>
      </c>
      <c r="D4868" s="13" t="s">
        <v>48</v>
      </c>
      <c r="E4868" s="52" t="str">
        <f t="shared" si="232"/>
        <v>H</v>
      </c>
      <c r="F4868" s="13">
        <v>20</v>
      </c>
      <c r="G4868" s="13">
        <v>2</v>
      </c>
      <c r="H4868" s="13">
        <v>35</v>
      </c>
      <c r="I4868" s="13">
        <v>3698.3355999999999</v>
      </c>
      <c r="J4868" s="13">
        <v>1</v>
      </c>
      <c r="K4868" s="13">
        <v>1</v>
      </c>
      <c r="L4868" s="13">
        <v>1</v>
      </c>
      <c r="M4868" s="13">
        <v>0</v>
      </c>
      <c r="N4868" s="13" t="str">
        <f t="shared" si="234"/>
        <v>Go</v>
      </c>
      <c r="O4868" s="13" t="str">
        <f t="shared" si="231"/>
        <v>0</v>
      </c>
      <c r="P4868" s="13" t="s">
        <v>49</v>
      </c>
      <c r="Q4868" s="13" t="s">
        <v>50</v>
      </c>
    </row>
    <row r="4869" spans="1:17">
      <c r="A4869" s="13" t="s">
        <v>59</v>
      </c>
      <c r="B4869" s="94" t="s">
        <v>5</v>
      </c>
      <c r="C4869" s="13">
        <v>11</v>
      </c>
      <c r="D4869" s="13" t="s">
        <v>48</v>
      </c>
      <c r="E4869" s="52" t="str">
        <f t="shared" si="232"/>
        <v>H</v>
      </c>
      <c r="F4869" s="13">
        <v>20</v>
      </c>
      <c r="G4869" s="13">
        <v>2</v>
      </c>
      <c r="H4869" s="13">
        <v>37</v>
      </c>
      <c r="I4869" s="13">
        <v>4701.2610000000004</v>
      </c>
      <c r="J4869" s="13">
        <v>1</v>
      </c>
      <c r="K4869" s="13">
        <v>1</v>
      </c>
      <c r="L4869" s="13">
        <v>1</v>
      </c>
      <c r="M4869" s="13">
        <v>0</v>
      </c>
      <c r="N4869" s="13" t="str">
        <f t="shared" si="234"/>
        <v>Go</v>
      </c>
      <c r="O4869" s="13" t="str">
        <f t="shared" si="231"/>
        <v>0</v>
      </c>
      <c r="P4869" s="13" t="s">
        <v>49</v>
      </c>
      <c r="Q4869" s="13" t="s">
        <v>50</v>
      </c>
    </row>
    <row r="4870" spans="1:17">
      <c r="A4870" s="13" t="s">
        <v>59</v>
      </c>
      <c r="B4870" s="94" t="s">
        <v>5</v>
      </c>
      <c r="C4870" s="13">
        <v>11</v>
      </c>
      <c r="D4870" s="13" t="s">
        <v>48</v>
      </c>
      <c r="E4870" s="52" t="str">
        <f t="shared" si="232"/>
        <v>H</v>
      </c>
      <c r="F4870" s="13">
        <v>20</v>
      </c>
      <c r="G4870" s="13">
        <v>2</v>
      </c>
      <c r="H4870" s="13">
        <v>38</v>
      </c>
      <c r="I4870" s="13">
        <v>6710.7308999999996</v>
      </c>
      <c r="J4870" s="13">
        <v>3</v>
      </c>
      <c r="K4870" s="13">
        <v>1</v>
      </c>
      <c r="L4870" s="13">
        <v>1</v>
      </c>
      <c r="M4870" s="13">
        <v>0</v>
      </c>
      <c r="N4870" s="13" t="str">
        <f t="shared" si="234"/>
        <v>Go</v>
      </c>
      <c r="O4870" s="13" t="str">
        <f t="shared" si="231"/>
        <v>0</v>
      </c>
      <c r="P4870" s="13" t="s">
        <v>49</v>
      </c>
      <c r="Q4870" s="13" t="s">
        <v>50</v>
      </c>
    </row>
    <row r="4871" spans="1:17">
      <c r="A4871" s="13" t="s">
        <v>59</v>
      </c>
      <c r="B4871" s="94" t="s">
        <v>5</v>
      </c>
      <c r="C4871" s="13">
        <v>11</v>
      </c>
      <c r="D4871" s="13" t="s">
        <v>48</v>
      </c>
      <c r="E4871" s="52" t="str">
        <f t="shared" si="232"/>
        <v>H</v>
      </c>
      <c r="F4871" s="13">
        <v>20</v>
      </c>
      <c r="G4871" s="13">
        <v>2</v>
      </c>
      <c r="H4871" s="13">
        <v>40</v>
      </c>
      <c r="I4871" s="13">
        <v>6531.0550999999996</v>
      </c>
      <c r="J4871" s="13">
        <v>2</v>
      </c>
      <c r="K4871" s="13">
        <v>1</v>
      </c>
      <c r="L4871" s="13">
        <v>1</v>
      </c>
      <c r="M4871" s="13">
        <v>0</v>
      </c>
      <c r="N4871" s="13" t="str">
        <f t="shared" si="234"/>
        <v>Go</v>
      </c>
      <c r="O4871" s="13" t="str">
        <f t="shared" si="231"/>
        <v>0</v>
      </c>
      <c r="P4871" s="13" t="s">
        <v>49</v>
      </c>
      <c r="Q4871" s="13" t="s">
        <v>50</v>
      </c>
    </row>
    <row r="4872" spans="1:17">
      <c r="A4872" s="13" t="s">
        <v>59</v>
      </c>
      <c r="B4872" s="94" t="s">
        <v>5</v>
      </c>
      <c r="C4872" s="13">
        <v>11</v>
      </c>
      <c r="D4872" s="13" t="s">
        <v>48</v>
      </c>
      <c r="E4872" s="52" t="str">
        <f t="shared" si="232"/>
        <v>H</v>
      </c>
      <c r="F4872" s="13">
        <v>20</v>
      </c>
      <c r="G4872" s="13">
        <v>2</v>
      </c>
      <c r="H4872" s="13">
        <v>3</v>
      </c>
      <c r="I4872" s="13">
        <v>2203.7058000000002</v>
      </c>
      <c r="J4872" s="13">
        <v>0</v>
      </c>
      <c r="K4872" s="13">
        <v>1</v>
      </c>
      <c r="L4872" s="13">
        <v>1</v>
      </c>
      <c r="M4872" s="13">
        <v>1</v>
      </c>
      <c r="N4872" s="13" t="str">
        <f t="shared" si="234"/>
        <v>NoGo</v>
      </c>
      <c r="O4872" t="str">
        <f t="shared" si="231"/>
        <v>0</v>
      </c>
      <c r="P4872" s="13" t="s">
        <v>49</v>
      </c>
      <c r="Q4872" s="13" t="s">
        <v>50</v>
      </c>
    </row>
    <row r="4873" spans="1:17">
      <c r="A4873" s="13" t="s">
        <v>59</v>
      </c>
      <c r="B4873" s="94" t="s">
        <v>5</v>
      </c>
      <c r="C4873" s="13">
        <v>11</v>
      </c>
      <c r="D4873" s="13" t="s">
        <v>48</v>
      </c>
      <c r="E4873" s="52" t="str">
        <f t="shared" si="232"/>
        <v>H</v>
      </c>
      <c r="F4873" s="13">
        <v>20</v>
      </c>
      <c r="G4873" s="13">
        <v>2</v>
      </c>
      <c r="H4873" s="13">
        <v>5</v>
      </c>
      <c r="I4873" s="13">
        <v>2205.9535999999998</v>
      </c>
      <c r="J4873" s="13">
        <v>0</v>
      </c>
      <c r="K4873" s="13">
        <v>1</v>
      </c>
      <c r="L4873" s="13">
        <v>1</v>
      </c>
      <c r="M4873" s="13">
        <v>1</v>
      </c>
      <c r="N4873" s="13" t="str">
        <f t="shared" si="234"/>
        <v>NoGo</v>
      </c>
      <c r="O4873" t="str">
        <f t="shared" ref="O4873:O4936" si="235">IF(K4873=0, "1", "0")</f>
        <v>0</v>
      </c>
      <c r="P4873" s="13" t="s">
        <v>49</v>
      </c>
      <c r="Q4873" s="13" t="s">
        <v>50</v>
      </c>
    </row>
    <row r="4874" spans="1:17">
      <c r="A4874" s="13" t="s">
        <v>59</v>
      </c>
      <c r="B4874" s="94" t="s">
        <v>5</v>
      </c>
      <c r="C4874" s="13">
        <v>11</v>
      </c>
      <c r="D4874" s="13" t="s">
        <v>48</v>
      </c>
      <c r="E4874" s="52" t="str">
        <f t="shared" si="232"/>
        <v>H</v>
      </c>
      <c r="F4874" s="13">
        <v>20</v>
      </c>
      <c r="G4874" s="13">
        <v>2</v>
      </c>
      <c r="H4874" s="13">
        <v>10</v>
      </c>
      <c r="I4874" s="13">
        <v>2205.8883000000001</v>
      </c>
      <c r="J4874" s="13">
        <v>0</v>
      </c>
      <c r="K4874" s="13">
        <v>1</v>
      </c>
      <c r="L4874" s="13">
        <v>1</v>
      </c>
      <c r="M4874" s="13">
        <v>1</v>
      </c>
      <c r="N4874" s="13" t="str">
        <f t="shared" si="234"/>
        <v>NoGo</v>
      </c>
      <c r="O4874" t="str">
        <f t="shared" si="235"/>
        <v>0</v>
      </c>
      <c r="P4874" s="13" t="s">
        <v>49</v>
      </c>
      <c r="Q4874" s="13" t="s">
        <v>50</v>
      </c>
    </row>
    <row r="4875" spans="1:17">
      <c r="A4875" s="13" t="s">
        <v>59</v>
      </c>
      <c r="B4875" s="94" t="s">
        <v>5</v>
      </c>
      <c r="C4875" s="13">
        <v>11</v>
      </c>
      <c r="D4875" s="13" t="s">
        <v>48</v>
      </c>
      <c r="E4875" s="52" t="str">
        <f t="shared" si="232"/>
        <v>H</v>
      </c>
      <c r="F4875" s="13">
        <v>20</v>
      </c>
      <c r="G4875" s="13">
        <v>2</v>
      </c>
      <c r="H4875" s="13">
        <v>12</v>
      </c>
      <c r="I4875" s="13">
        <v>2187.8265000000001</v>
      </c>
      <c r="J4875" s="13">
        <v>0</v>
      </c>
      <c r="K4875" s="13">
        <v>1</v>
      </c>
      <c r="L4875" s="13">
        <v>1</v>
      </c>
      <c r="M4875" s="13">
        <v>1</v>
      </c>
      <c r="N4875" s="13" t="str">
        <f t="shared" si="234"/>
        <v>NoGo</v>
      </c>
      <c r="O4875" t="str">
        <f t="shared" si="235"/>
        <v>0</v>
      </c>
      <c r="P4875" s="13" t="s">
        <v>49</v>
      </c>
      <c r="Q4875" s="13" t="s">
        <v>50</v>
      </c>
    </row>
    <row r="4876" spans="1:17">
      <c r="A4876" s="13" t="s">
        <v>59</v>
      </c>
      <c r="B4876" s="94" t="s">
        <v>5</v>
      </c>
      <c r="C4876" s="13">
        <v>11</v>
      </c>
      <c r="D4876" s="13" t="s">
        <v>48</v>
      </c>
      <c r="E4876" s="52" t="str">
        <f t="shared" si="232"/>
        <v>H</v>
      </c>
      <c r="F4876" s="13">
        <v>20</v>
      </c>
      <c r="G4876" s="13">
        <v>2</v>
      </c>
      <c r="H4876" s="13">
        <v>17</v>
      </c>
      <c r="I4876" s="13">
        <v>2203.9503</v>
      </c>
      <c r="J4876" s="13">
        <v>0</v>
      </c>
      <c r="K4876" s="13">
        <v>1</v>
      </c>
      <c r="L4876" s="13">
        <v>1</v>
      </c>
      <c r="M4876" s="13">
        <v>1</v>
      </c>
      <c r="N4876" s="13" t="str">
        <f t="shared" si="234"/>
        <v>NoGo</v>
      </c>
      <c r="O4876" t="str">
        <f t="shared" si="235"/>
        <v>0</v>
      </c>
      <c r="P4876" s="13" t="s">
        <v>49</v>
      </c>
      <c r="Q4876" s="13" t="s">
        <v>50</v>
      </c>
    </row>
    <row r="4877" spans="1:17">
      <c r="A4877" s="13" t="s">
        <v>59</v>
      </c>
      <c r="B4877" s="94" t="s">
        <v>5</v>
      </c>
      <c r="C4877" s="13">
        <v>11</v>
      </c>
      <c r="D4877" s="13" t="s">
        <v>48</v>
      </c>
      <c r="E4877" s="52" t="str">
        <f t="shared" si="232"/>
        <v>H</v>
      </c>
      <c r="F4877" s="13">
        <v>20</v>
      </c>
      <c r="G4877" s="13">
        <v>2</v>
      </c>
      <c r="H4877" s="13">
        <v>22</v>
      </c>
      <c r="I4877" s="13">
        <v>2188.5421000000001</v>
      </c>
      <c r="J4877" s="13">
        <v>0</v>
      </c>
      <c r="K4877" s="13">
        <v>1</v>
      </c>
      <c r="L4877" s="13">
        <v>1</v>
      </c>
      <c r="M4877" s="13">
        <v>1</v>
      </c>
      <c r="N4877" s="13" t="str">
        <f t="shared" si="234"/>
        <v>NoGo</v>
      </c>
      <c r="O4877" t="str">
        <f t="shared" si="235"/>
        <v>0</v>
      </c>
      <c r="P4877" s="13" t="s">
        <v>49</v>
      </c>
      <c r="Q4877" s="13" t="s">
        <v>50</v>
      </c>
    </row>
    <row r="4878" spans="1:17">
      <c r="A4878" s="13" t="s">
        <v>59</v>
      </c>
      <c r="B4878" s="94" t="s">
        <v>5</v>
      </c>
      <c r="C4878" s="13">
        <v>11</v>
      </c>
      <c r="D4878" s="13" t="s">
        <v>48</v>
      </c>
      <c r="E4878" s="52" t="str">
        <f t="shared" si="232"/>
        <v>H</v>
      </c>
      <c r="F4878" s="13">
        <v>20</v>
      </c>
      <c r="G4878" s="13">
        <v>2</v>
      </c>
      <c r="H4878" s="13">
        <v>29</v>
      </c>
      <c r="I4878" s="13">
        <v>2188.0162</v>
      </c>
      <c r="J4878" s="13">
        <v>0</v>
      </c>
      <c r="K4878" s="13">
        <v>1</v>
      </c>
      <c r="L4878" s="13">
        <v>1</v>
      </c>
      <c r="M4878" s="13">
        <v>1</v>
      </c>
      <c r="N4878" s="13" t="str">
        <f t="shared" si="234"/>
        <v>NoGo</v>
      </c>
      <c r="O4878" t="str">
        <f t="shared" si="235"/>
        <v>0</v>
      </c>
      <c r="P4878" s="13" t="s">
        <v>49</v>
      </c>
      <c r="Q4878" s="13" t="s">
        <v>50</v>
      </c>
    </row>
    <row r="4879" spans="1:17">
      <c r="A4879" s="13" t="s">
        <v>59</v>
      </c>
      <c r="B4879" s="94" t="s">
        <v>5</v>
      </c>
      <c r="C4879" s="13">
        <v>11</v>
      </c>
      <c r="D4879" s="13" t="s">
        <v>48</v>
      </c>
      <c r="E4879" s="52" t="str">
        <f t="shared" si="232"/>
        <v>H</v>
      </c>
      <c r="F4879" s="13">
        <v>20</v>
      </c>
      <c r="G4879" s="13">
        <v>2</v>
      </c>
      <c r="H4879" s="13">
        <v>30</v>
      </c>
      <c r="I4879" s="13">
        <v>2187.6311000000001</v>
      </c>
      <c r="J4879" s="13">
        <v>0</v>
      </c>
      <c r="K4879" s="13">
        <v>1</v>
      </c>
      <c r="L4879" s="13">
        <v>1</v>
      </c>
      <c r="M4879" s="13">
        <v>1</v>
      </c>
      <c r="N4879" s="13" t="str">
        <f t="shared" si="234"/>
        <v>NoGo</v>
      </c>
      <c r="O4879" t="str">
        <f t="shared" si="235"/>
        <v>0</v>
      </c>
      <c r="P4879" s="13" t="s">
        <v>49</v>
      </c>
      <c r="Q4879" s="13" t="s">
        <v>50</v>
      </c>
    </row>
    <row r="4880" spans="1:17">
      <c r="A4880" s="13" t="s">
        <v>59</v>
      </c>
      <c r="B4880" s="94" t="s">
        <v>5</v>
      </c>
      <c r="C4880" s="13">
        <v>11</v>
      </c>
      <c r="D4880" s="13" t="s">
        <v>48</v>
      </c>
      <c r="E4880" s="52" t="str">
        <f t="shared" si="232"/>
        <v>H</v>
      </c>
      <c r="F4880" s="13">
        <v>20</v>
      </c>
      <c r="G4880" s="13">
        <v>2</v>
      </c>
      <c r="H4880" s="13">
        <v>36</v>
      </c>
      <c r="I4880" s="13">
        <v>2205.8008</v>
      </c>
      <c r="J4880" s="13">
        <v>0</v>
      </c>
      <c r="K4880" s="13">
        <v>1</v>
      </c>
      <c r="L4880" s="13">
        <v>1</v>
      </c>
      <c r="M4880" s="13">
        <v>1</v>
      </c>
      <c r="N4880" s="13" t="str">
        <f t="shared" si="234"/>
        <v>NoGo</v>
      </c>
      <c r="O4880" t="str">
        <f t="shared" si="235"/>
        <v>0</v>
      </c>
      <c r="P4880" s="13" t="s">
        <v>49</v>
      </c>
      <c r="Q4880" s="13" t="s">
        <v>50</v>
      </c>
    </row>
    <row r="4881" spans="1:17">
      <c r="A4881" s="13" t="s">
        <v>59</v>
      </c>
      <c r="B4881" s="94" t="s">
        <v>5</v>
      </c>
      <c r="C4881" s="13">
        <v>11</v>
      </c>
      <c r="D4881" s="13" t="s">
        <v>48</v>
      </c>
      <c r="E4881" s="52" t="str">
        <f t="shared" si="232"/>
        <v>H</v>
      </c>
      <c r="F4881" s="13">
        <v>20</v>
      </c>
      <c r="G4881" s="13">
        <v>2</v>
      </c>
      <c r="H4881" s="13">
        <v>39</v>
      </c>
      <c r="I4881" s="13">
        <v>2204.502</v>
      </c>
      <c r="J4881" s="13">
        <v>0</v>
      </c>
      <c r="K4881" s="13">
        <v>1</v>
      </c>
      <c r="L4881" s="13">
        <v>1</v>
      </c>
      <c r="M4881" s="13">
        <v>1</v>
      </c>
      <c r="N4881" s="13" t="str">
        <f t="shared" si="234"/>
        <v>NoGo</v>
      </c>
      <c r="O4881" t="str">
        <f t="shared" si="235"/>
        <v>0</v>
      </c>
      <c r="P4881" s="13" t="s">
        <v>49</v>
      </c>
      <c r="Q4881" s="13" t="s">
        <v>50</v>
      </c>
    </row>
    <row r="4882" spans="1:17">
      <c r="A4882" s="13" t="s">
        <v>59</v>
      </c>
      <c r="B4882" s="94" t="s">
        <v>5</v>
      </c>
      <c r="C4882" s="13">
        <v>11</v>
      </c>
      <c r="D4882" s="13" t="s">
        <v>48</v>
      </c>
      <c r="E4882" s="52" t="str">
        <f t="shared" ref="E4882:E4945" si="236">IF(D4882="M", "B",IF(D4882="B", "B", IF(D4882="H", "H")))</f>
        <v>H</v>
      </c>
      <c r="F4882" s="13">
        <v>20</v>
      </c>
      <c r="G4882" s="13">
        <v>3</v>
      </c>
      <c r="H4882" s="13">
        <v>2</v>
      </c>
      <c r="I4882" s="13">
        <v>4985.7656999999999</v>
      </c>
      <c r="J4882" s="13">
        <v>1</v>
      </c>
      <c r="K4882" s="13">
        <v>1</v>
      </c>
      <c r="L4882" s="13">
        <v>1</v>
      </c>
      <c r="M4882" s="13">
        <v>0</v>
      </c>
      <c r="N4882" s="13" t="str">
        <f t="shared" si="234"/>
        <v>Go</v>
      </c>
      <c r="O4882" s="13" t="str">
        <f t="shared" si="235"/>
        <v>0</v>
      </c>
      <c r="P4882" s="13" t="s">
        <v>49</v>
      </c>
      <c r="Q4882" s="13" t="s">
        <v>50</v>
      </c>
    </row>
    <row r="4883" spans="1:17">
      <c r="A4883" s="13" t="s">
        <v>59</v>
      </c>
      <c r="B4883" s="94" t="s">
        <v>5</v>
      </c>
      <c r="C4883" s="13">
        <v>11</v>
      </c>
      <c r="D4883" s="13" t="s">
        <v>48</v>
      </c>
      <c r="E4883" s="52" t="str">
        <f t="shared" si="236"/>
        <v>H</v>
      </c>
      <c r="F4883" s="13">
        <v>20</v>
      </c>
      <c r="G4883" s="13">
        <v>3</v>
      </c>
      <c r="H4883" s="13">
        <v>3</v>
      </c>
      <c r="I4883" s="13">
        <v>10248.0317</v>
      </c>
      <c r="J4883" s="13">
        <v>1</v>
      </c>
      <c r="K4883" s="13">
        <v>1</v>
      </c>
      <c r="L4883" s="13">
        <v>1</v>
      </c>
      <c r="M4883" s="13">
        <v>0</v>
      </c>
      <c r="N4883" s="13" t="str">
        <f t="shared" si="234"/>
        <v>Go</v>
      </c>
      <c r="O4883" s="13" t="str">
        <f t="shared" si="235"/>
        <v>0</v>
      </c>
      <c r="P4883" s="13" t="s">
        <v>49</v>
      </c>
      <c r="Q4883" s="13" t="s">
        <v>50</v>
      </c>
    </row>
    <row r="4884" spans="1:17">
      <c r="A4884" s="13" t="s">
        <v>59</v>
      </c>
      <c r="B4884" s="94" t="s">
        <v>5</v>
      </c>
      <c r="C4884" s="13">
        <v>11</v>
      </c>
      <c r="D4884" s="13" t="s">
        <v>48</v>
      </c>
      <c r="E4884" s="52" t="str">
        <f t="shared" si="236"/>
        <v>H</v>
      </c>
      <c r="F4884" s="13">
        <v>20</v>
      </c>
      <c r="G4884" s="13">
        <v>3</v>
      </c>
      <c r="H4884" s="13">
        <v>4</v>
      </c>
      <c r="I4884" s="13">
        <v>3391.1057999999998</v>
      </c>
      <c r="J4884" s="13">
        <v>1</v>
      </c>
      <c r="K4884" s="13">
        <v>1</v>
      </c>
      <c r="L4884" s="13">
        <v>1</v>
      </c>
      <c r="M4884" s="13">
        <v>0</v>
      </c>
      <c r="N4884" s="13" t="str">
        <f t="shared" si="234"/>
        <v>Go</v>
      </c>
      <c r="O4884" s="13" t="str">
        <f t="shared" si="235"/>
        <v>0</v>
      </c>
      <c r="P4884" s="13" t="s">
        <v>49</v>
      </c>
      <c r="Q4884" s="13" t="s">
        <v>50</v>
      </c>
    </row>
    <row r="4885" spans="1:17">
      <c r="A4885" s="13" t="s">
        <v>59</v>
      </c>
      <c r="B4885" s="94" t="s">
        <v>5</v>
      </c>
      <c r="C4885" s="13">
        <v>11</v>
      </c>
      <c r="D4885" s="13" t="s">
        <v>48</v>
      </c>
      <c r="E4885" s="52" t="str">
        <f t="shared" si="236"/>
        <v>H</v>
      </c>
      <c r="F4885" s="13">
        <v>20</v>
      </c>
      <c r="G4885" s="13">
        <v>3</v>
      </c>
      <c r="H4885" s="13">
        <v>6</v>
      </c>
      <c r="I4885" s="13">
        <v>3131.2111</v>
      </c>
      <c r="J4885" s="13">
        <v>1</v>
      </c>
      <c r="K4885" s="13">
        <v>1</v>
      </c>
      <c r="L4885" s="13">
        <v>1</v>
      </c>
      <c r="M4885" s="13">
        <v>0</v>
      </c>
      <c r="N4885" s="13" t="str">
        <f t="shared" si="234"/>
        <v>Go</v>
      </c>
      <c r="O4885" s="13" t="str">
        <f t="shared" si="235"/>
        <v>0</v>
      </c>
      <c r="P4885" s="13" t="s">
        <v>49</v>
      </c>
      <c r="Q4885" s="13" t="s">
        <v>50</v>
      </c>
    </row>
    <row r="4886" spans="1:17">
      <c r="A4886" s="13" t="s">
        <v>59</v>
      </c>
      <c r="B4886" s="94" t="s">
        <v>5</v>
      </c>
      <c r="C4886" s="13">
        <v>11</v>
      </c>
      <c r="D4886" s="13" t="s">
        <v>48</v>
      </c>
      <c r="E4886" s="52" t="str">
        <f t="shared" si="236"/>
        <v>H</v>
      </c>
      <c r="F4886" s="13">
        <v>20</v>
      </c>
      <c r="G4886" s="13">
        <v>3</v>
      </c>
      <c r="H4886" s="13">
        <v>7</v>
      </c>
      <c r="I4886" s="13">
        <v>3156.6644000000001</v>
      </c>
      <c r="J4886" s="13">
        <v>1</v>
      </c>
      <c r="K4886" s="13">
        <v>1</v>
      </c>
      <c r="L4886" s="13">
        <v>1</v>
      </c>
      <c r="M4886" s="13">
        <v>0</v>
      </c>
      <c r="N4886" s="13" t="str">
        <f t="shared" si="234"/>
        <v>Go</v>
      </c>
      <c r="O4886" s="13" t="str">
        <f t="shared" si="235"/>
        <v>0</v>
      </c>
      <c r="P4886" s="13" t="s">
        <v>49</v>
      </c>
      <c r="Q4886" s="13" t="s">
        <v>50</v>
      </c>
    </row>
    <row r="4887" spans="1:17">
      <c r="A4887" s="13" t="s">
        <v>59</v>
      </c>
      <c r="B4887" s="94" t="s">
        <v>5</v>
      </c>
      <c r="C4887" s="13">
        <v>11</v>
      </c>
      <c r="D4887" s="13" t="s">
        <v>48</v>
      </c>
      <c r="E4887" s="52" t="str">
        <f t="shared" si="236"/>
        <v>H</v>
      </c>
      <c r="F4887" s="13">
        <v>20</v>
      </c>
      <c r="G4887" s="13">
        <v>3</v>
      </c>
      <c r="H4887" s="13">
        <v>8</v>
      </c>
      <c r="I4887" s="13">
        <v>1457.6010000000001</v>
      </c>
      <c r="J4887" s="13">
        <v>1</v>
      </c>
      <c r="K4887" s="13">
        <v>1</v>
      </c>
      <c r="L4887" s="13">
        <v>1</v>
      </c>
      <c r="M4887" s="13">
        <v>0</v>
      </c>
      <c r="N4887" s="13" t="str">
        <f t="shared" si="234"/>
        <v>Go</v>
      </c>
      <c r="O4887" s="13" t="str">
        <f t="shared" si="235"/>
        <v>0</v>
      </c>
      <c r="P4887" s="13" t="s">
        <v>49</v>
      </c>
      <c r="Q4887" s="13" t="s">
        <v>50</v>
      </c>
    </row>
    <row r="4888" spans="1:17">
      <c r="A4888" s="13" t="s">
        <v>59</v>
      </c>
      <c r="B4888" s="94" t="s">
        <v>5</v>
      </c>
      <c r="C4888" s="13">
        <v>11</v>
      </c>
      <c r="D4888" s="13" t="s">
        <v>48</v>
      </c>
      <c r="E4888" s="52" t="str">
        <f t="shared" si="236"/>
        <v>H</v>
      </c>
      <c r="F4888" s="13">
        <v>20</v>
      </c>
      <c r="G4888" s="13">
        <v>3</v>
      </c>
      <c r="H4888" s="13">
        <v>9</v>
      </c>
      <c r="I4888" s="13">
        <v>8823.19</v>
      </c>
      <c r="J4888" s="13">
        <v>1</v>
      </c>
      <c r="K4888" s="13">
        <v>1</v>
      </c>
      <c r="L4888" s="13">
        <v>1</v>
      </c>
      <c r="M4888" s="13">
        <v>0</v>
      </c>
      <c r="N4888" s="13" t="str">
        <f t="shared" si="234"/>
        <v>Go</v>
      </c>
      <c r="O4888" s="13" t="str">
        <f t="shared" si="235"/>
        <v>0</v>
      </c>
      <c r="P4888" s="13" t="s">
        <v>49</v>
      </c>
      <c r="Q4888" s="13" t="s">
        <v>50</v>
      </c>
    </row>
    <row r="4889" spans="1:17">
      <c r="A4889" s="13" t="s">
        <v>59</v>
      </c>
      <c r="B4889" s="94" t="s">
        <v>5</v>
      </c>
      <c r="C4889" s="13">
        <v>11</v>
      </c>
      <c r="D4889" s="13" t="s">
        <v>48</v>
      </c>
      <c r="E4889" s="52" t="str">
        <f t="shared" si="236"/>
        <v>H</v>
      </c>
      <c r="F4889" s="13">
        <v>20</v>
      </c>
      <c r="G4889" s="13">
        <v>3</v>
      </c>
      <c r="H4889" s="13">
        <v>10</v>
      </c>
      <c r="I4889" s="13">
        <v>2786.0551999999998</v>
      </c>
      <c r="J4889" s="13">
        <v>1</v>
      </c>
      <c r="K4889" s="13">
        <v>1</v>
      </c>
      <c r="L4889" s="13">
        <v>1</v>
      </c>
      <c r="M4889" s="13">
        <v>0</v>
      </c>
      <c r="N4889" s="13" t="str">
        <f t="shared" si="234"/>
        <v>Go</v>
      </c>
      <c r="O4889" s="13" t="str">
        <f t="shared" si="235"/>
        <v>0</v>
      </c>
      <c r="P4889" s="13" t="s">
        <v>49</v>
      </c>
      <c r="Q4889" s="13" t="s">
        <v>50</v>
      </c>
    </row>
    <row r="4890" spans="1:17">
      <c r="A4890" s="13" t="s">
        <v>59</v>
      </c>
      <c r="B4890" s="94" t="s">
        <v>5</v>
      </c>
      <c r="C4890" s="13">
        <v>11</v>
      </c>
      <c r="D4890" s="13" t="s">
        <v>48</v>
      </c>
      <c r="E4890" s="52" t="str">
        <f t="shared" si="236"/>
        <v>H</v>
      </c>
      <c r="F4890" s="13">
        <v>20</v>
      </c>
      <c r="G4890" s="13">
        <v>3</v>
      </c>
      <c r="H4890" s="13">
        <v>12</v>
      </c>
      <c r="I4890" s="13">
        <v>3903.4904000000001</v>
      </c>
      <c r="J4890" s="13">
        <v>1</v>
      </c>
      <c r="K4890" s="13">
        <v>1</v>
      </c>
      <c r="L4890" s="13">
        <v>1</v>
      </c>
      <c r="M4890" s="13">
        <v>0</v>
      </c>
      <c r="N4890" s="13" t="str">
        <f t="shared" si="234"/>
        <v>Go</v>
      </c>
      <c r="O4890" s="13" t="str">
        <f t="shared" si="235"/>
        <v>0</v>
      </c>
      <c r="P4890" s="13" t="s">
        <v>49</v>
      </c>
      <c r="Q4890" s="13" t="s">
        <v>50</v>
      </c>
    </row>
    <row r="4891" spans="1:17">
      <c r="A4891" s="13" t="s">
        <v>59</v>
      </c>
      <c r="B4891" s="94" t="s">
        <v>5</v>
      </c>
      <c r="C4891" s="13">
        <v>11</v>
      </c>
      <c r="D4891" s="13" t="s">
        <v>48</v>
      </c>
      <c r="E4891" s="52" t="str">
        <f t="shared" si="236"/>
        <v>H</v>
      </c>
      <c r="F4891" s="13">
        <v>20</v>
      </c>
      <c r="G4891" s="13">
        <v>3</v>
      </c>
      <c r="H4891" s="13">
        <v>14</v>
      </c>
      <c r="I4891" s="13">
        <v>8462.4563999999991</v>
      </c>
      <c r="J4891" s="13">
        <v>2</v>
      </c>
      <c r="K4891" s="13">
        <v>1</v>
      </c>
      <c r="L4891" s="13">
        <v>1</v>
      </c>
      <c r="M4891" s="13">
        <v>0</v>
      </c>
      <c r="N4891" s="13" t="str">
        <f t="shared" si="234"/>
        <v>Go</v>
      </c>
      <c r="O4891" s="13" t="str">
        <f t="shared" si="235"/>
        <v>0</v>
      </c>
      <c r="P4891" s="13" t="s">
        <v>49</v>
      </c>
      <c r="Q4891" s="13" t="s">
        <v>50</v>
      </c>
    </row>
    <row r="4892" spans="1:17">
      <c r="A4892" s="13" t="s">
        <v>59</v>
      </c>
      <c r="B4892" s="94" t="s">
        <v>5</v>
      </c>
      <c r="C4892" s="13">
        <v>11</v>
      </c>
      <c r="D4892" s="13" t="s">
        <v>48</v>
      </c>
      <c r="E4892" s="52" t="str">
        <f t="shared" si="236"/>
        <v>H</v>
      </c>
      <c r="F4892" s="13">
        <v>20</v>
      </c>
      <c r="G4892" s="13">
        <v>3</v>
      </c>
      <c r="H4892" s="13">
        <v>15</v>
      </c>
      <c r="I4892" s="13">
        <v>2409.2757999999999</v>
      </c>
      <c r="J4892" s="13">
        <v>2</v>
      </c>
      <c r="K4892" s="13">
        <v>1</v>
      </c>
      <c r="L4892" s="13">
        <v>1</v>
      </c>
      <c r="M4892" s="13">
        <v>0</v>
      </c>
      <c r="N4892" s="13" t="str">
        <f t="shared" si="234"/>
        <v>Go</v>
      </c>
      <c r="O4892" s="13" t="str">
        <f t="shared" si="235"/>
        <v>0</v>
      </c>
      <c r="P4892" s="13" t="s">
        <v>49</v>
      </c>
      <c r="Q4892" s="13" t="s">
        <v>50</v>
      </c>
    </row>
    <row r="4893" spans="1:17">
      <c r="A4893" s="13" t="s">
        <v>59</v>
      </c>
      <c r="B4893" s="94" t="s">
        <v>5</v>
      </c>
      <c r="C4893" s="13">
        <v>11</v>
      </c>
      <c r="D4893" s="13" t="s">
        <v>48</v>
      </c>
      <c r="E4893" s="52" t="str">
        <f t="shared" si="236"/>
        <v>H</v>
      </c>
      <c r="F4893" s="13">
        <v>20</v>
      </c>
      <c r="G4893" s="13">
        <v>3</v>
      </c>
      <c r="H4893" s="13">
        <v>16</v>
      </c>
      <c r="I4893" s="13">
        <v>26744.512999999999</v>
      </c>
      <c r="J4893" s="13">
        <v>0</v>
      </c>
      <c r="K4893" s="13">
        <v>1</v>
      </c>
      <c r="L4893" s="13">
        <v>0</v>
      </c>
      <c r="M4893" s="13">
        <v>0</v>
      </c>
      <c r="N4893" s="13" t="str">
        <f t="shared" si="234"/>
        <v>Go</v>
      </c>
      <c r="O4893" s="13" t="str">
        <f t="shared" si="235"/>
        <v>0</v>
      </c>
      <c r="P4893" s="13" t="s">
        <v>49</v>
      </c>
      <c r="Q4893" s="13" t="s">
        <v>50</v>
      </c>
    </row>
    <row r="4894" spans="1:17">
      <c r="A4894" s="13" t="s">
        <v>59</v>
      </c>
      <c r="B4894" s="94" t="s">
        <v>5</v>
      </c>
      <c r="C4894" s="13">
        <v>11</v>
      </c>
      <c r="D4894" s="13" t="s">
        <v>48</v>
      </c>
      <c r="E4894" s="52" t="str">
        <f t="shared" si="236"/>
        <v>H</v>
      </c>
      <c r="F4894" s="13">
        <v>20</v>
      </c>
      <c r="G4894" s="13">
        <v>3</v>
      </c>
      <c r="H4894" s="13">
        <v>17</v>
      </c>
      <c r="I4894" s="13">
        <v>5123.1239999999998</v>
      </c>
      <c r="J4894" s="13">
        <v>1</v>
      </c>
      <c r="K4894" s="13">
        <v>1</v>
      </c>
      <c r="L4894" s="13">
        <v>1</v>
      </c>
      <c r="M4894" s="13">
        <v>0</v>
      </c>
      <c r="N4894" s="13" t="str">
        <f t="shared" si="234"/>
        <v>Go</v>
      </c>
      <c r="O4894" s="13" t="str">
        <f t="shared" si="235"/>
        <v>0</v>
      </c>
      <c r="P4894" s="13" t="s">
        <v>49</v>
      </c>
      <c r="Q4894" s="13" t="s">
        <v>50</v>
      </c>
    </row>
    <row r="4895" spans="1:17">
      <c r="A4895" s="13" t="s">
        <v>59</v>
      </c>
      <c r="B4895" s="94" t="s">
        <v>5</v>
      </c>
      <c r="C4895" s="13">
        <v>11</v>
      </c>
      <c r="D4895" s="13" t="s">
        <v>48</v>
      </c>
      <c r="E4895" s="52" t="str">
        <f t="shared" si="236"/>
        <v>H</v>
      </c>
      <c r="F4895" s="13">
        <v>20</v>
      </c>
      <c r="G4895" s="13">
        <v>3</v>
      </c>
      <c r="H4895" s="13">
        <v>18</v>
      </c>
      <c r="I4895" s="13">
        <v>2571.5234</v>
      </c>
      <c r="J4895" s="13">
        <v>1</v>
      </c>
      <c r="K4895" s="13">
        <v>1</v>
      </c>
      <c r="L4895" s="13">
        <v>1</v>
      </c>
      <c r="M4895" s="13">
        <v>0</v>
      </c>
      <c r="N4895" s="13" t="str">
        <f t="shared" si="234"/>
        <v>Go</v>
      </c>
      <c r="O4895" s="13" t="str">
        <f t="shared" si="235"/>
        <v>0</v>
      </c>
      <c r="P4895" s="13" t="s">
        <v>49</v>
      </c>
      <c r="Q4895" s="13" t="s">
        <v>50</v>
      </c>
    </row>
    <row r="4896" spans="1:17">
      <c r="A4896" s="13" t="s">
        <v>59</v>
      </c>
      <c r="B4896" s="94" t="s">
        <v>5</v>
      </c>
      <c r="C4896" s="13">
        <v>11</v>
      </c>
      <c r="D4896" s="13" t="s">
        <v>48</v>
      </c>
      <c r="E4896" s="52" t="str">
        <f t="shared" si="236"/>
        <v>H</v>
      </c>
      <c r="F4896" s="13">
        <v>20</v>
      </c>
      <c r="G4896" s="13">
        <v>3</v>
      </c>
      <c r="H4896" s="13">
        <v>19</v>
      </c>
      <c r="I4896" s="13">
        <v>2486.9490999999998</v>
      </c>
      <c r="J4896" s="13">
        <v>1</v>
      </c>
      <c r="K4896" s="13">
        <v>1</v>
      </c>
      <c r="L4896" s="13">
        <v>1</v>
      </c>
      <c r="M4896" s="13">
        <v>0</v>
      </c>
      <c r="N4896" s="13" t="str">
        <f t="shared" si="234"/>
        <v>Go</v>
      </c>
      <c r="O4896" s="13" t="str">
        <f t="shared" si="235"/>
        <v>0</v>
      </c>
      <c r="P4896" s="13" t="s">
        <v>49</v>
      </c>
      <c r="Q4896" s="13" t="s">
        <v>50</v>
      </c>
    </row>
    <row r="4897" spans="1:17">
      <c r="A4897" s="13" t="s">
        <v>59</v>
      </c>
      <c r="B4897" s="94" t="s">
        <v>5</v>
      </c>
      <c r="C4897" s="13">
        <v>11</v>
      </c>
      <c r="D4897" s="13" t="s">
        <v>48</v>
      </c>
      <c r="E4897" s="52" t="str">
        <f t="shared" si="236"/>
        <v>H</v>
      </c>
      <c r="F4897" s="13">
        <v>20</v>
      </c>
      <c r="G4897" s="13">
        <v>3</v>
      </c>
      <c r="H4897" s="13">
        <v>22</v>
      </c>
      <c r="I4897" s="13">
        <v>2848.0853999999999</v>
      </c>
      <c r="J4897" s="13">
        <v>1</v>
      </c>
      <c r="K4897" s="13">
        <v>1</v>
      </c>
      <c r="L4897" s="13">
        <v>1</v>
      </c>
      <c r="M4897" s="13">
        <v>0</v>
      </c>
      <c r="N4897" s="13" t="str">
        <f t="shared" si="234"/>
        <v>Go</v>
      </c>
      <c r="O4897" s="13" t="str">
        <f t="shared" si="235"/>
        <v>0</v>
      </c>
      <c r="P4897" s="13" t="s">
        <v>49</v>
      </c>
      <c r="Q4897" s="13" t="s">
        <v>50</v>
      </c>
    </row>
    <row r="4898" spans="1:17">
      <c r="A4898" s="13" t="s">
        <v>59</v>
      </c>
      <c r="B4898" s="94" t="s">
        <v>5</v>
      </c>
      <c r="C4898" s="13">
        <v>11</v>
      </c>
      <c r="D4898" s="13" t="s">
        <v>48</v>
      </c>
      <c r="E4898" s="52" t="str">
        <f t="shared" si="236"/>
        <v>H</v>
      </c>
      <c r="F4898" s="13">
        <v>20</v>
      </c>
      <c r="G4898" s="13">
        <v>3</v>
      </c>
      <c r="H4898" s="13">
        <v>23</v>
      </c>
      <c r="I4898" s="13">
        <v>5869.3612000000003</v>
      </c>
      <c r="J4898" s="13">
        <v>7</v>
      </c>
      <c r="K4898" s="13">
        <v>1</v>
      </c>
      <c r="L4898" s="13">
        <v>1</v>
      </c>
      <c r="M4898" s="13">
        <v>0</v>
      </c>
      <c r="N4898" s="13" t="str">
        <f t="shared" ref="N4898:N4929" si="237">IF(M4898=0,"Go","NoGo")</f>
        <v>Go</v>
      </c>
      <c r="O4898" s="13" t="str">
        <f t="shared" si="235"/>
        <v>0</v>
      </c>
      <c r="P4898" s="13" t="s">
        <v>49</v>
      </c>
      <c r="Q4898" s="13" t="s">
        <v>50</v>
      </c>
    </row>
    <row r="4899" spans="1:17">
      <c r="A4899" s="13" t="s">
        <v>59</v>
      </c>
      <c r="B4899" s="94" t="s">
        <v>5</v>
      </c>
      <c r="C4899" s="13">
        <v>11</v>
      </c>
      <c r="D4899" s="13" t="s">
        <v>48</v>
      </c>
      <c r="E4899" s="52" t="str">
        <f t="shared" si="236"/>
        <v>H</v>
      </c>
      <c r="F4899" s="13">
        <v>20</v>
      </c>
      <c r="G4899" s="13">
        <v>3</v>
      </c>
      <c r="H4899" s="13">
        <v>24</v>
      </c>
      <c r="I4899" s="13">
        <v>4005.3948</v>
      </c>
      <c r="J4899" s="13">
        <v>1</v>
      </c>
      <c r="K4899" s="13">
        <v>1</v>
      </c>
      <c r="L4899" s="13">
        <v>1</v>
      </c>
      <c r="M4899" s="13">
        <v>0</v>
      </c>
      <c r="N4899" s="13" t="str">
        <f t="shared" si="237"/>
        <v>Go</v>
      </c>
      <c r="O4899" s="13" t="str">
        <f t="shared" si="235"/>
        <v>0</v>
      </c>
      <c r="P4899" s="13" t="s">
        <v>49</v>
      </c>
      <c r="Q4899" s="13" t="s">
        <v>50</v>
      </c>
    </row>
    <row r="4900" spans="1:17">
      <c r="A4900" s="13" t="s">
        <v>59</v>
      </c>
      <c r="B4900" s="94" t="s">
        <v>5</v>
      </c>
      <c r="C4900" s="13">
        <v>11</v>
      </c>
      <c r="D4900" s="13" t="s">
        <v>48</v>
      </c>
      <c r="E4900" s="52" t="str">
        <f t="shared" si="236"/>
        <v>H</v>
      </c>
      <c r="F4900" s="13">
        <v>20</v>
      </c>
      <c r="G4900" s="13">
        <v>3</v>
      </c>
      <c r="H4900" s="13">
        <v>25</v>
      </c>
      <c r="I4900" s="13">
        <v>5011.9700999999995</v>
      </c>
      <c r="J4900" s="13">
        <v>3</v>
      </c>
      <c r="K4900" s="13">
        <v>1</v>
      </c>
      <c r="L4900" s="13">
        <v>1</v>
      </c>
      <c r="M4900" s="13">
        <v>0</v>
      </c>
      <c r="N4900" s="13" t="str">
        <f t="shared" si="237"/>
        <v>Go</v>
      </c>
      <c r="O4900" s="13" t="str">
        <f t="shared" si="235"/>
        <v>0</v>
      </c>
      <c r="P4900" s="13" t="s">
        <v>49</v>
      </c>
      <c r="Q4900" s="13" t="s">
        <v>50</v>
      </c>
    </row>
    <row r="4901" spans="1:17">
      <c r="A4901" s="13" t="s">
        <v>59</v>
      </c>
      <c r="B4901" s="94" t="s">
        <v>5</v>
      </c>
      <c r="C4901" s="13">
        <v>11</v>
      </c>
      <c r="D4901" s="13" t="s">
        <v>48</v>
      </c>
      <c r="E4901" s="52" t="str">
        <f t="shared" si="236"/>
        <v>H</v>
      </c>
      <c r="F4901" s="13">
        <v>20</v>
      </c>
      <c r="G4901" s="13">
        <v>3</v>
      </c>
      <c r="H4901" s="13">
        <v>27</v>
      </c>
      <c r="I4901" s="13">
        <v>6040.7257</v>
      </c>
      <c r="J4901" s="13">
        <v>1</v>
      </c>
      <c r="K4901" s="13">
        <v>1</v>
      </c>
      <c r="L4901" s="13">
        <v>1</v>
      </c>
      <c r="M4901" s="13">
        <v>0</v>
      </c>
      <c r="N4901" s="13" t="str">
        <f t="shared" si="237"/>
        <v>Go</v>
      </c>
      <c r="O4901" s="13" t="str">
        <f t="shared" si="235"/>
        <v>0</v>
      </c>
      <c r="P4901" s="13" t="s">
        <v>49</v>
      </c>
      <c r="Q4901" s="13" t="s">
        <v>50</v>
      </c>
    </row>
    <row r="4902" spans="1:17">
      <c r="A4902" s="13" t="s">
        <v>59</v>
      </c>
      <c r="B4902" s="94" t="s">
        <v>5</v>
      </c>
      <c r="C4902" s="13">
        <v>11</v>
      </c>
      <c r="D4902" s="13" t="s">
        <v>48</v>
      </c>
      <c r="E4902" s="52" t="str">
        <f t="shared" si="236"/>
        <v>H</v>
      </c>
      <c r="F4902" s="13">
        <v>20</v>
      </c>
      <c r="G4902" s="13">
        <v>3</v>
      </c>
      <c r="H4902" s="13">
        <v>28</v>
      </c>
      <c r="I4902" s="13">
        <v>1744.4052999999999</v>
      </c>
      <c r="J4902" s="13">
        <v>2</v>
      </c>
      <c r="K4902" s="13">
        <v>1</v>
      </c>
      <c r="L4902" s="13">
        <v>1</v>
      </c>
      <c r="M4902" s="13">
        <v>0</v>
      </c>
      <c r="N4902" s="13" t="str">
        <f t="shared" si="237"/>
        <v>Go</v>
      </c>
      <c r="O4902" s="13" t="str">
        <f t="shared" si="235"/>
        <v>0</v>
      </c>
      <c r="P4902" s="13" t="s">
        <v>49</v>
      </c>
      <c r="Q4902" s="13" t="s">
        <v>50</v>
      </c>
    </row>
    <row r="4903" spans="1:17">
      <c r="A4903" s="13" t="s">
        <v>59</v>
      </c>
      <c r="B4903" s="94" t="s">
        <v>5</v>
      </c>
      <c r="C4903" s="13">
        <v>11</v>
      </c>
      <c r="D4903" s="13" t="s">
        <v>48</v>
      </c>
      <c r="E4903" s="52" t="str">
        <f t="shared" si="236"/>
        <v>H</v>
      </c>
      <c r="F4903" s="13">
        <v>20</v>
      </c>
      <c r="G4903" s="13">
        <v>3</v>
      </c>
      <c r="H4903" s="13">
        <v>30</v>
      </c>
      <c r="I4903" s="13">
        <v>3028.0470999999998</v>
      </c>
      <c r="J4903" s="13">
        <v>1</v>
      </c>
      <c r="K4903" s="13">
        <v>1</v>
      </c>
      <c r="L4903" s="13">
        <v>1</v>
      </c>
      <c r="M4903" s="13">
        <v>0</v>
      </c>
      <c r="N4903" s="13" t="str">
        <f t="shared" si="237"/>
        <v>Go</v>
      </c>
      <c r="O4903" s="13" t="str">
        <f t="shared" si="235"/>
        <v>0</v>
      </c>
      <c r="P4903" s="13" t="s">
        <v>49</v>
      </c>
      <c r="Q4903" s="13" t="s">
        <v>50</v>
      </c>
    </row>
    <row r="4904" spans="1:17">
      <c r="A4904" s="13" t="s">
        <v>59</v>
      </c>
      <c r="B4904" s="94" t="s">
        <v>5</v>
      </c>
      <c r="C4904" s="13">
        <v>11</v>
      </c>
      <c r="D4904" s="13" t="s">
        <v>48</v>
      </c>
      <c r="E4904" s="52" t="str">
        <f t="shared" si="236"/>
        <v>H</v>
      </c>
      <c r="F4904" s="13">
        <v>20</v>
      </c>
      <c r="G4904" s="13">
        <v>3</v>
      </c>
      <c r="H4904" s="13">
        <v>31</v>
      </c>
      <c r="I4904" s="13">
        <v>4444.0672000000004</v>
      </c>
      <c r="J4904" s="13">
        <v>3</v>
      </c>
      <c r="K4904" s="13">
        <v>1</v>
      </c>
      <c r="L4904" s="13">
        <v>1</v>
      </c>
      <c r="M4904" s="13">
        <v>0</v>
      </c>
      <c r="N4904" s="13" t="str">
        <f t="shared" si="237"/>
        <v>Go</v>
      </c>
      <c r="O4904" s="13" t="str">
        <f t="shared" si="235"/>
        <v>0</v>
      </c>
      <c r="P4904" s="13" t="s">
        <v>49</v>
      </c>
      <c r="Q4904" s="13" t="s">
        <v>50</v>
      </c>
    </row>
    <row r="4905" spans="1:17">
      <c r="A4905" s="13" t="s">
        <v>59</v>
      </c>
      <c r="B4905" s="94" t="s">
        <v>5</v>
      </c>
      <c r="C4905" s="13">
        <v>11</v>
      </c>
      <c r="D4905" s="13" t="s">
        <v>48</v>
      </c>
      <c r="E4905" s="52" t="str">
        <f t="shared" si="236"/>
        <v>H</v>
      </c>
      <c r="F4905" s="13">
        <v>20</v>
      </c>
      <c r="G4905" s="13">
        <v>3</v>
      </c>
      <c r="H4905" s="13">
        <v>32</v>
      </c>
      <c r="I4905" s="13">
        <v>623.06269999999995</v>
      </c>
      <c r="J4905" s="13">
        <v>1</v>
      </c>
      <c r="K4905" s="13">
        <v>1</v>
      </c>
      <c r="L4905" s="13">
        <v>1</v>
      </c>
      <c r="M4905" s="13">
        <v>0</v>
      </c>
      <c r="N4905" s="13" t="str">
        <f t="shared" si="237"/>
        <v>Go</v>
      </c>
      <c r="O4905" s="13" t="str">
        <f t="shared" si="235"/>
        <v>0</v>
      </c>
      <c r="P4905" s="13" t="s">
        <v>49</v>
      </c>
      <c r="Q4905" s="13" t="s">
        <v>50</v>
      </c>
    </row>
    <row r="4906" spans="1:17">
      <c r="A4906" s="13" t="s">
        <v>59</v>
      </c>
      <c r="B4906" s="94" t="s">
        <v>5</v>
      </c>
      <c r="C4906" s="13">
        <v>11</v>
      </c>
      <c r="D4906" s="13" t="s">
        <v>48</v>
      </c>
      <c r="E4906" s="52" t="str">
        <f t="shared" si="236"/>
        <v>H</v>
      </c>
      <c r="F4906" s="13">
        <v>20</v>
      </c>
      <c r="G4906" s="13">
        <v>3</v>
      </c>
      <c r="H4906" s="13">
        <v>33</v>
      </c>
      <c r="I4906" s="13">
        <v>2624.2229000000002</v>
      </c>
      <c r="J4906" s="13">
        <v>1</v>
      </c>
      <c r="K4906" s="13">
        <v>1</v>
      </c>
      <c r="L4906" s="13">
        <v>1</v>
      </c>
      <c r="M4906" s="13">
        <v>0</v>
      </c>
      <c r="N4906" s="13" t="str">
        <f t="shared" si="237"/>
        <v>Go</v>
      </c>
      <c r="O4906" s="13" t="str">
        <f t="shared" si="235"/>
        <v>0</v>
      </c>
      <c r="P4906" s="13" t="s">
        <v>49</v>
      </c>
      <c r="Q4906" s="13" t="s">
        <v>50</v>
      </c>
    </row>
    <row r="4907" spans="1:17">
      <c r="A4907" s="13" t="s">
        <v>59</v>
      </c>
      <c r="B4907" s="94" t="s">
        <v>5</v>
      </c>
      <c r="C4907" s="13">
        <v>11</v>
      </c>
      <c r="D4907" s="13" t="s">
        <v>48</v>
      </c>
      <c r="E4907" s="52" t="str">
        <f t="shared" si="236"/>
        <v>H</v>
      </c>
      <c r="F4907" s="13">
        <v>20</v>
      </c>
      <c r="G4907" s="13">
        <v>3</v>
      </c>
      <c r="H4907" s="13">
        <v>35</v>
      </c>
      <c r="I4907" s="13">
        <v>4649.9935999999998</v>
      </c>
      <c r="J4907" s="13">
        <v>1</v>
      </c>
      <c r="K4907" s="13">
        <v>1</v>
      </c>
      <c r="L4907" s="13">
        <v>1</v>
      </c>
      <c r="M4907" s="13">
        <v>0</v>
      </c>
      <c r="N4907" s="13" t="str">
        <f t="shared" si="237"/>
        <v>Go</v>
      </c>
      <c r="O4907" s="13" t="str">
        <f t="shared" si="235"/>
        <v>0</v>
      </c>
      <c r="P4907" s="13" t="s">
        <v>49</v>
      </c>
      <c r="Q4907" s="13" t="s">
        <v>50</v>
      </c>
    </row>
    <row r="4908" spans="1:17">
      <c r="A4908" s="13" t="s">
        <v>59</v>
      </c>
      <c r="B4908" s="94" t="s">
        <v>5</v>
      </c>
      <c r="C4908" s="13">
        <v>11</v>
      </c>
      <c r="D4908" s="13" t="s">
        <v>48</v>
      </c>
      <c r="E4908" s="52" t="str">
        <f t="shared" si="236"/>
        <v>H</v>
      </c>
      <c r="F4908" s="13">
        <v>20</v>
      </c>
      <c r="G4908" s="13">
        <v>3</v>
      </c>
      <c r="H4908" s="13">
        <v>36</v>
      </c>
      <c r="I4908" s="13">
        <v>4598.9354999999996</v>
      </c>
      <c r="J4908" s="13">
        <v>2</v>
      </c>
      <c r="K4908" s="13">
        <v>1</v>
      </c>
      <c r="L4908" s="13">
        <v>1</v>
      </c>
      <c r="M4908" s="13">
        <v>0</v>
      </c>
      <c r="N4908" s="13" t="str">
        <f t="shared" si="237"/>
        <v>Go</v>
      </c>
      <c r="O4908" s="13" t="str">
        <f t="shared" si="235"/>
        <v>0</v>
      </c>
      <c r="P4908" s="13" t="s">
        <v>49</v>
      </c>
      <c r="Q4908" s="13" t="s">
        <v>50</v>
      </c>
    </row>
    <row r="4909" spans="1:17">
      <c r="A4909" s="13" t="s">
        <v>59</v>
      </c>
      <c r="B4909" s="94" t="s">
        <v>5</v>
      </c>
      <c r="C4909" s="13">
        <v>11</v>
      </c>
      <c r="D4909" s="13" t="s">
        <v>48</v>
      </c>
      <c r="E4909" s="52" t="str">
        <f t="shared" si="236"/>
        <v>H</v>
      </c>
      <c r="F4909" s="13">
        <v>20</v>
      </c>
      <c r="G4909" s="13">
        <v>3</v>
      </c>
      <c r="H4909" s="13">
        <v>37</v>
      </c>
      <c r="I4909" s="13">
        <v>6942.9116999999997</v>
      </c>
      <c r="J4909" s="13">
        <v>1</v>
      </c>
      <c r="K4909" s="13">
        <v>1</v>
      </c>
      <c r="L4909" s="13">
        <v>1</v>
      </c>
      <c r="M4909" s="13">
        <v>0</v>
      </c>
      <c r="N4909" s="13" t="str">
        <f t="shared" si="237"/>
        <v>Go</v>
      </c>
      <c r="O4909" s="13" t="str">
        <f t="shared" si="235"/>
        <v>0</v>
      </c>
      <c r="P4909" s="13" t="s">
        <v>49</v>
      </c>
      <c r="Q4909" s="13" t="s">
        <v>50</v>
      </c>
    </row>
    <row r="4910" spans="1:17">
      <c r="A4910" s="13" t="s">
        <v>59</v>
      </c>
      <c r="B4910" s="94" t="s">
        <v>5</v>
      </c>
      <c r="C4910" s="13">
        <v>11</v>
      </c>
      <c r="D4910" s="13" t="s">
        <v>48</v>
      </c>
      <c r="E4910" s="52" t="str">
        <f t="shared" si="236"/>
        <v>H</v>
      </c>
      <c r="F4910" s="13">
        <v>20</v>
      </c>
      <c r="G4910" s="13">
        <v>3</v>
      </c>
      <c r="H4910" s="13">
        <v>38</v>
      </c>
      <c r="I4910" s="13">
        <v>1547.7918</v>
      </c>
      <c r="J4910" s="13">
        <v>1</v>
      </c>
      <c r="K4910" s="13">
        <v>1</v>
      </c>
      <c r="L4910" s="13">
        <v>1</v>
      </c>
      <c r="M4910" s="13">
        <v>0</v>
      </c>
      <c r="N4910" s="13" t="str">
        <f t="shared" si="237"/>
        <v>Go</v>
      </c>
      <c r="O4910" s="13" t="str">
        <f t="shared" si="235"/>
        <v>0</v>
      </c>
      <c r="P4910" s="13" t="s">
        <v>49</v>
      </c>
      <c r="Q4910" s="13" t="s">
        <v>50</v>
      </c>
    </row>
    <row r="4911" spans="1:17">
      <c r="A4911" s="13" t="s">
        <v>59</v>
      </c>
      <c r="B4911" s="94" t="s">
        <v>5</v>
      </c>
      <c r="C4911" s="13">
        <v>11</v>
      </c>
      <c r="D4911" s="13" t="s">
        <v>48</v>
      </c>
      <c r="E4911" s="52" t="str">
        <f t="shared" si="236"/>
        <v>H</v>
      </c>
      <c r="F4911" s="13">
        <v>20</v>
      </c>
      <c r="G4911" s="13">
        <v>3</v>
      </c>
      <c r="H4911" s="13">
        <v>40</v>
      </c>
      <c r="I4911" s="13">
        <v>3774.9005000000002</v>
      </c>
      <c r="J4911" s="13">
        <v>1</v>
      </c>
      <c r="K4911" s="13">
        <v>1</v>
      </c>
      <c r="L4911" s="13">
        <v>1</v>
      </c>
      <c r="M4911" s="13">
        <v>0</v>
      </c>
      <c r="N4911" s="13" t="str">
        <f t="shared" si="237"/>
        <v>Go</v>
      </c>
      <c r="O4911" s="13" t="str">
        <f t="shared" si="235"/>
        <v>0</v>
      </c>
      <c r="P4911" s="13" t="s">
        <v>49</v>
      </c>
      <c r="Q4911" s="13" t="s">
        <v>50</v>
      </c>
    </row>
    <row r="4912" spans="1:17">
      <c r="A4912" s="13" t="s">
        <v>59</v>
      </c>
      <c r="B4912" s="94" t="s">
        <v>5</v>
      </c>
      <c r="C4912" s="13">
        <v>11</v>
      </c>
      <c r="D4912" s="13" t="s">
        <v>48</v>
      </c>
      <c r="E4912" s="52" t="str">
        <f t="shared" si="236"/>
        <v>H</v>
      </c>
      <c r="F4912" s="13">
        <v>20</v>
      </c>
      <c r="G4912" s="13">
        <v>3</v>
      </c>
      <c r="H4912" s="13">
        <v>1</v>
      </c>
      <c r="I4912" s="13">
        <v>6631.4983000000002</v>
      </c>
      <c r="J4912" s="13">
        <v>1</v>
      </c>
      <c r="K4912" s="13">
        <v>0</v>
      </c>
      <c r="L4912" s="13">
        <v>1</v>
      </c>
      <c r="M4912" s="13">
        <v>1</v>
      </c>
      <c r="N4912" s="13" t="str">
        <f t="shared" si="237"/>
        <v>NoGo</v>
      </c>
      <c r="O4912" t="str">
        <f t="shared" si="235"/>
        <v>1</v>
      </c>
      <c r="P4912" s="13" t="s">
        <v>49</v>
      </c>
      <c r="Q4912" s="13" t="s">
        <v>50</v>
      </c>
    </row>
    <row r="4913" spans="1:17">
      <c r="A4913" s="13" t="s">
        <v>59</v>
      </c>
      <c r="B4913" s="94" t="s">
        <v>5</v>
      </c>
      <c r="C4913" s="13">
        <v>11</v>
      </c>
      <c r="D4913" s="13" t="s">
        <v>48</v>
      </c>
      <c r="E4913" s="52" t="str">
        <f t="shared" si="236"/>
        <v>H</v>
      </c>
      <c r="F4913" s="13">
        <v>20</v>
      </c>
      <c r="G4913" s="13">
        <v>3</v>
      </c>
      <c r="H4913" s="13">
        <v>5</v>
      </c>
      <c r="I4913" s="13">
        <v>2204.6893</v>
      </c>
      <c r="J4913" s="13">
        <v>0</v>
      </c>
      <c r="K4913" s="13">
        <v>1</v>
      </c>
      <c r="L4913" s="13">
        <v>1</v>
      </c>
      <c r="M4913" s="13">
        <v>1</v>
      </c>
      <c r="N4913" s="13" t="str">
        <f t="shared" si="237"/>
        <v>NoGo</v>
      </c>
      <c r="O4913" t="str">
        <f t="shared" si="235"/>
        <v>0</v>
      </c>
      <c r="P4913" s="13" t="s">
        <v>49</v>
      </c>
      <c r="Q4913" s="13" t="s">
        <v>50</v>
      </c>
    </row>
    <row r="4914" spans="1:17">
      <c r="A4914" s="13" t="s">
        <v>59</v>
      </c>
      <c r="B4914" s="94" t="s">
        <v>5</v>
      </c>
      <c r="C4914" s="13">
        <v>11</v>
      </c>
      <c r="D4914" s="13" t="s">
        <v>48</v>
      </c>
      <c r="E4914" s="52" t="str">
        <f t="shared" si="236"/>
        <v>H</v>
      </c>
      <c r="F4914" s="13">
        <v>20</v>
      </c>
      <c r="G4914" s="13">
        <v>3</v>
      </c>
      <c r="H4914" s="13">
        <v>11</v>
      </c>
      <c r="I4914" s="13">
        <v>2206.2628</v>
      </c>
      <c r="J4914" s="13">
        <v>0</v>
      </c>
      <c r="K4914" s="13">
        <v>1</v>
      </c>
      <c r="L4914" s="13">
        <v>1</v>
      </c>
      <c r="M4914" s="13">
        <v>1</v>
      </c>
      <c r="N4914" s="13" t="str">
        <f t="shared" si="237"/>
        <v>NoGo</v>
      </c>
      <c r="O4914" t="str">
        <f t="shared" si="235"/>
        <v>0</v>
      </c>
      <c r="P4914" s="13" t="s">
        <v>49</v>
      </c>
      <c r="Q4914" s="13" t="s">
        <v>50</v>
      </c>
    </row>
    <row r="4915" spans="1:17">
      <c r="A4915" s="13" t="s">
        <v>59</v>
      </c>
      <c r="B4915" s="94" t="s">
        <v>5</v>
      </c>
      <c r="C4915" s="13">
        <v>11</v>
      </c>
      <c r="D4915" s="13" t="s">
        <v>48</v>
      </c>
      <c r="E4915" s="52" t="str">
        <f t="shared" si="236"/>
        <v>H</v>
      </c>
      <c r="F4915" s="13">
        <v>20</v>
      </c>
      <c r="G4915" s="13">
        <v>3</v>
      </c>
      <c r="H4915" s="13">
        <v>13</v>
      </c>
      <c r="I4915" s="13">
        <v>5265.9493000000002</v>
      </c>
      <c r="J4915" s="13">
        <v>1</v>
      </c>
      <c r="K4915" s="13">
        <v>0</v>
      </c>
      <c r="L4915" s="13">
        <v>1</v>
      </c>
      <c r="M4915" s="13">
        <v>1</v>
      </c>
      <c r="N4915" s="13" t="str">
        <f t="shared" si="237"/>
        <v>NoGo</v>
      </c>
      <c r="O4915" t="str">
        <f t="shared" si="235"/>
        <v>1</v>
      </c>
      <c r="P4915" s="13" t="s">
        <v>49</v>
      </c>
      <c r="Q4915" s="13" t="s">
        <v>50</v>
      </c>
    </row>
    <row r="4916" spans="1:17">
      <c r="A4916" s="13" t="s">
        <v>59</v>
      </c>
      <c r="B4916" s="94" t="s">
        <v>5</v>
      </c>
      <c r="C4916" s="13">
        <v>11</v>
      </c>
      <c r="D4916" s="13" t="s">
        <v>48</v>
      </c>
      <c r="E4916" s="52" t="str">
        <f t="shared" si="236"/>
        <v>H</v>
      </c>
      <c r="F4916" s="13">
        <v>20</v>
      </c>
      <c r="G4916" s="13">
        <v>3</v>
      </c>
      <c r="H4916" s="13">
        <v>20</v>
      </c>
      <c r="I4916" s="13">
        <v>2185.9041999999999</v>
      </c>
      <c r="J4916" s="13">
        <v>0</v>
      </c>
      <c r="K4916" s="13">
        <v>1</v>
      </c>
      <c r="L4916" s="13">
        <v>1</v>
      </c>
      <c r="M4916" s="13">
        <v>1</v>
      </c>
      <c r="N4916" s="13" t="str">
        <f t="shared" si="237"/>
        <v>NoGo</v>
      </c>
      <c r="O4916" t="str">
        <f t="shared" si="235"/>
        <v>0</v>
      </c>
      <c r="P4916" s="13" t="s">
        <v>49</v>
      </c>
      <c r="Q4916" s="13" t="s">
        <v>50</v>
      </c>
    </row>
    <row r="4917" spans="1:17">
      <c r="A4917" s="13" t="s">
        <v>59</v>
      </c>
      <c r="B4917" s="94" t="s">
        <v>5</v>
      </c>
      <c r="C4917" s="13">
        <v>11</v>
      </c>
      <c r="D4917" s="13" t="s">
        <v>48</v>
      </c>
      <c r="E4917" s="52" t="str">
        <f t="shared" si="236"/>
        <v>H</v>
      </c>
      <c r="F4917" s="13">
        <v>20</v>
      </c>
      <c r="G4917" s="13">
        <v>3</v>
      </c>
      <c r="H4917" s="13">
        <v>21</v>
      </c>
      <c r="I4917" s="13">
        <v>2187.2770999999998</v>
      </c>
      <c r="J4917" s="13">
        <v>0</v>
      </c>
      <c r="K4917" s="13">
        <v>1</v>
      </c>
      <c r="L4917" s="13">
        <v>1</v>
      </c>
      <c r="M4917" s="13">
        <v>1</v>
      </c>
      <c r="N4917" s="13" t="str">
        <f t="shared" si="237"/>
        <v>NoGo</v>
      </c>
      <c r="O4917" t="str">
        <f t="shared" si="235"/>
        <v>0</v>
      </c>
      <c r="P4917" s="13" t="s">
        <v>49</v>
      </c>
      <c r="Q4917" s="13" t="s">
        <v>50</v>
      </c>
    </row>
    <row r="4918" spans="1:17">
      <c r="A4918" s="13" t="s">
        <v>59</v>
      </c>
      <c r="B4918" s="94" t="s">
        <v>5</v>
      </c>
      <c r="C4918" s="13">
        <v>11</v>
      </c>
      <c r="D4918" s="13" t="s">
        <v>48</v>
      </c>
      <c r="E4918" s="52" t="str">
        <f t="shared" si="236"/>
        <v>H</v>
      </c>
      <c r="F4918" s="13">
        <v>20</v>
      </c>
      <c r="G4918" s="13">
        <v>3</v>
      </c>
      <c r="H4918" s="13">
        <v>26</v>
      </c>
      <c r="I4918" s="13">
        <v>2205.6133</v>
      </c>
      <c r="J4918" s="13">
        <v>0</v>
      </c>
      <c r="K4918" s="13">
        <v>1</v>
      </c>
      <c r="L4918" s="13">
        <v>1</v>
      </c>
      <c r="M4918" s="13">
        <v>1</v>
      </c>
      <c r="N4918" s="13" t="str">
        <f t="shared" si="237"/>
        <v>NoGo</v>
      </c>
      <c r="O4918" t="str">
        <f t="shared" si="235"/>
        <v>0</v>
      </c>
      <c r="P4918" s="13" t="s">
        <v>49</v>
      </c>
      <c r="Q4918" s="13" t="s">
        <v>50</v>
      </c>
    </row>
    <row r="4919" spans="1:17">
      <c r="A4919" s="13" t="s">
        <v>59</v>
      </c>
      <c r="B4919" s="94" t="s">
        <v>5</v>
      </c>
      <c r="C4919" s="13">
        <v>11</v>
      </c>
      <c r="D4919" s="13" t="s">
        <v>48</v>
      </c>
      <c r="E4919" s="52" t="str">
        <f t="shared" si="236"/>
        <v>H</v>
      </c>
      <c r="F4919" s="13">
        <v>20</v>
      </c>
      <c r="G4919" s="13">
        <v>3</v>
      </c>
      <c r="H4919" s="13">
        <v>29</v>
      </c>
      <c r="I4919" s="13">
        <v>2194.6945000000001</v>
      </c>
      <c r="J4919" s="13">
        <v>1</v>
      </c>
      <c r="K4919" s="13">
        <v>1</v>
      </c>
      <c r="L4919" s="13">
        <v>1</v>
      </c>
      <c r="M4919" s="13">
        <v>1</v>
      </c>
      <c r="N4919" s="13" t="str">
        <f t="shared" si="237"/>
        <v>NoGo</v>
      </c>
      <c r="O4919" t="str">
        <f t="shared" si="235"/>
        <v>0</v>
      </c>
      <c r="P4919" s="13" t="s">
        <v>49</v>
      </c>
      <c r="Q4919" s="13" t="s">
        <v>50</v>
      </c>
    </row>
    <row r="4920" spans="1:17">
      <c r="A4920" s="13" t="s">
        <v>59</v>
      </c>
      <c r="B4920" s="94" t="s">
        <v>5</v>
      </c>
      <c r="C4920" s="13">
        <v>11</v>
      </c>
      <c r="D4920" s="13" t="s">
        <v>48</v>
      </c>
      <c r="E4920" s="52" t="str">
        <f t="shared" si="236"/>
        <v>H</v>
      </c>
      <c r="F4920" s="13">
        <v>20</v>
      </c>
      <c r="G4920" s="13">
        <v>3</v>
      </c>
      <c r="H4920" s="13">
        <v>34</v>
      </c>
      <c r="I4920" s="13">
        <v>2205.5248999999999</v>
      </c>
      <c r="J4920" s="13">
        <v>0</v>
      </c>
      <c r="K4920" s="13">
        <v>1</v>
      </c>
      <c r="L4920" s="13">
        <v>1</v>
      </c>
      <c r="M4920" s="13">
        <v>1</v>
      </c>
      <c r="N4920" s="13" t="str">
        <f t="shared" si="237"/>
        <v>NoGo</v>
      </c>
      <c r="O4920" t="str">
        <f t="shared" si="235"/>
        <v>0</v>
      </c>
      <c r="P4920" s="13" t="s">
        <v>49</v>
      </c>
      <c r="Q4920" s="13" t="s">
        <v>50</v>
      </c>
    </row>
    <row r="4921" spans="1:17">
      <c r="A4921" s="13" t="s">
        <v>59</v>
      </c>
      <c r="B4921" s="94" t="s">
        <v>5</v>
      </c>
      <c r="C4921" s="13">
        <v>11</v>
      </c>
      <c r="D4921" s="13" t="s">
        <v>48</v>
      </c>
      <c r="E4921" s="52" t="str">
        <f t="shared" si="236"/>
        <v>H</v>
      </c>
      <c r="F4921" s="13">
        <v>20</v>
      </c>
      <c r="G4921" s="13">
        <v>3</v>
      </c>
      <c r="H4921" s="13">
        <v>39</v>
      </c>
      <c r="I4921" s="13">
        <v>2204.2867000000001</v>
      </c>
      <c r="J4921" s="13">
        <v>0</v>
      </c>
      <c r="K4921" s="13">
        <v>1</v>
      </c>
      <c r="L4921" s="13">
        <v>1</v>
      </c>
      <c r="M4921" s="13">
        <v>1</v>
      </c>
      <c r="N4921" s="13" t="str">
        <f t="shared" si="237"/>
        <v>NoGo</v>
      </c>
      <c r="O4921" t="str">
        <f t="shared" si="235"/>
        <v>0</v>
      </c>
      <c r="P4921" s="13" t="s">
        <v>49</v>
      </c>
      <c r="Q4921" s="13" t="s">
        <v>50</v>
      </c>
    </row>
    <row r="4922" spans="1:17">
      <c r="A4922" s="13" t="s">
        <v>59</v>
      </c>
      <c r="B4922" s="94" t="s">
        <v>5</v>
      </c>
      <c r="C4922" s="13">
        <v>11</v>
      </c>
      <c r="D4922" s="13" t="s">
        <v>48</v>
      </c>
      <c r="E4922" s="52" t="str">
        <f t="shared" si="236"/>
        <v>H</v>
      </c>
      <c r="F4922" s="13">
        <v>20</v>
      </c>
      <c r="G4922" s="13">
        <v>4</v>
      </c>
      <c r="H4922" s="13">
        <v>2</v>
      </c>
      <c r="I4922" s="13">
        <v>9828.5084000000006</v>
      </c>
      <c r="J4922" s="13">
        <v>2</v>
      </c>
      <c r="K4922" s="13">
        <v>1</v>
      </c>
      <c r="L4922" s="13">
        <v>1</v>
      </c>
      <c r="M4922" s="13">
        <v>0</v>
      </c>
      <c r="N4922" s="13" t="str">
        <f t="shared" si="237"/>
        <v>Go</v>
      </c>
      <c r="O4922" s="13" t="str">
        <f t="shared" si="235"/>
        <v>0</v>
      </c>
      <c r="P4922" s="13" t="s">
        <v>49</v>
      </c>
      <c r="Q4922" s="13" t="s">
        <v>50</v>
      </c>
    </row>
    <row r="4923" spans="1:17">
      <c r="A4923" s="13" t="s">
        <v>59</v>
      </c>
      <c r="B4923" s="94" t="s">
        <v>5</v>
      </c>
      <c r="C4923" s="13">
        <v>11</v>
      </c>
      <c r="D4923" s="13" t="s">
        <v>48</v>
      </c>
      <c r="E4923" s="52" t="str">
        <f t="shared" si="236"/>
        <v>H</v>
      </c>
      <c r="F4923" s="13">
        <v>20</v>
      </c>
      <c r="G4923" s="13">
        <v>4</v>
      </c>
      <c r="H4923" s="13">
        <v>3</v>
      </c>
      <c r="I4923" s="13">
        <v>6738.0186000000003</v>
      </c>
      <c r="J4923" s="13">
        <v>3</v>
      </c>
      <c r="K4923" s="13">
        <v>1</v>
      </c>
      <c r="L4923" s="13">
        <v>1</v>
      </c>
      <c r="M4923" s="13">
        <v>0</v>
      </c>
      <c r="N4923" s="13" t="str">
        <f t="shared" si="237"/>
        <v>Go</v>
      </c>
      <c r="O4923" s="13" t="str">
        <f t="shared" si="235"/>
        <v>0</v>
      </c>
      <c r="P4923" s="13" t="s">
        <v>49</v>
      </c>
      <c r="Q4923" s="13" t="s">
        <v>50</v>
      </c>
    </row>
    <row r="4924" spans="1:17">
      <c r="A4924" s="13" t="s">
        <v>59</v>
      </c>
      <c r="B4924" s="94" t="s">
        <v>5</v>
      </c>
      <c r="C4924" s="13">
        <v>11</v>
      </c>
      <c r="D4924" s="13" t="s">
        <v>48</v>
      </c>
      <c r="E4924" s="52" t="str">
        <f t="shared" si="236"/>
        <v>H</v>
      </c>
      <c r="F4924" s="13">
        <v>20</v>
      </c>
      <c r="G4924" s="13">
        <v>4</v>
      </c>
      <c r="H4924" s="13">
        <v>4</v>
      </c>
      <c r="I4924" s="13">
        <v>3413.9551999999999</v>
      </c>
      <c r="J4924" s="13">
        <v>2</v>
      </c>
      <c r="K4924" s="13">
        <v>1</v>
      </c>
      <c r="L4924" s="13">
        <v>1</v>
      </c>
      <c r="M4924" s="13">
        <v>0</v>
      </c>
      <c r="N4924" s="13" t="str">
        <f t="shared" si="237"/>
        <v>Go</v>
      </c>
      <c r="O4924" s="13" t="str">
        <f t="shared" si="235"/>
        <v>0</v>
      </c>
      <c r="P4924" s="13" t="s">
        <v>49</v>
      </c>
      <c r="Q4924" s="13" t="s">
        <v>50</v>
      </c>
    </row>
    <row r="4925" spans="1:17">
      <c r="A4925" s="13" t="s">
        <v>59</v>
      </c>
      <c r="B4925" s="94" t="s">
        <v>5</v>
      </c>
      <c r="C4925" s="13">
        <v>11</v>
      </c>
      <c r="D4925" s="13" t="s">
        <v>48</v>
      </c>
      <c r="E4925" s="52" t="str">
        <f t="shared" si="236"/>
        <v>H</v>
      </c>
      <c r="F4925" s="13">
        <v>20</v>
      </c>
      <c r="G4925" s="13">
        <v>4</v>
      </c>
      <c r="H4925" s="13">
        <v>6</v>
      </c>
      <c r="I4925" s="13">
        <v>3260.2777000000001</v>
      </c>
      <c r="J4925" s="13">
        <v>1</v>
      </c>
      <c r="K4925" s="13">
        <v>1</v>
      </c>
      <c r="L4925" s="13">
        <v>1</v>
      </c>
      <c r="M4925" s="13">
        <v>0</v>
      </c>
      <c r="N4925" s="13" t="str">
        <f t="shared" si="237"/>
        <v>Go</v>
      </c>
      <c r="O4925" s="13" t="str">
        <f t="shared" si="235"/>
        <v>0</v>
      </c>
      <c r="P4925" s="13" t="s">
        <v>49</v>
      </c>
      <c r="Q4925" s="13" t="s">
        <v>50</v>
      </c>
    </row>
    <row r="4926" spans="1:17">
      <c r="A4926" s="13" t="s">
        <v>59</v>
      </c>
      <c r="B4926" s="94" t="s">
        <v>5</v>
      </c>
      <c r="C4926" s="13">
        <v>11</v>
      </c>
      <c r="D4926" s="13" t="s">
        <v>48</v>
      </c>
      <c r="E4926" s="52" t="str">
        <f t="shared" si="236"/>
        <v>H</v>
      </c>
      <c r="F4926" s="13">
        <v>20</v>
      </c>
      <c r="G4926" s="13">
        <v>4</v>
      </c>
      <c r="H4926" s="13">
        <v>7</v>
      </c>
      <c r="I4926" s="13">
        <v>3825.3957</v>
      </c>
      <c r="J4926" s="13">
        <v>1</v>
      </c>
      <c r="K4926" s="13">
        <v>1</v>
      </c>
      <c r="L4926" s="13">
        <v>1</v>
      </c>
      <c r="M4926" s="13">
        <v>0</v>
      </c>
      <c r="N4926" s="13" t="str">
        <f t="shared" si="237"/>
        <v>Go</v>
      </c>
      <c r="O4926" s="13" t="str">
        <f t="shared" si="235"/>
        <v>0</v>
      </c>
      <c r="P4926" s="13" t="s">
        <v>49</v>
      </c>
      <c r="Q4926" s="13" t="s">
        <v>50</v>
      </c>
    </row>
    <row r="4927" spans="1:17">
      <c r="A4927" s="13" t="s">
        <v>59</v>
      </c>
      <c r="B4927" s="94" t="s">
        <v>5</v>
      </c>
      <c r="C4927" s="13">
        <v>11</v>
      </c>
      <c r="D4927" s="13" t="s">
        <v>48</v>
      </c>
      <c r="E4927" s="52" t="str">
        <f t="shared" si="236"/>
        <v>H</v>
      </c>
      <c r="F4927" s="13">
        <v>20</v>
      </c>
      <c r="G4927" s="13">
        <v>4</v>
      </c>
      <c r="H4927" s="13">
        <v>8</v>
      </c>
      <c r="I4927" s="13">
        <v>10060.1302</v>
      </c>
      <c r="J4927" s="13">
        <v>9</v>
      </c>
      <c r="K4927" s="13">
        <v>1</v>
      </c>
      <c r="L4927" s="13">
        <v>1</v>
      </c>
      <c r="M4927" s="13">
        <v>0</v>
      </c>
      <c r="N4927" s="13" t="str">
        <f t="shared" si="237"/>
        <v>Go</v>
      </c>
      <c r="O4927" s="13" t="str">
        <f t="shared" si="235"/>
        <v>0</v>
      </c>
      <c r="P4927" s="13" t="s">
        <v>49</v>
      </c>
      <c r="Q4927" s="13" t="s">
        <v>50</v>
      </c>
    </row>
    <row r="4928" spans="1:17">
      <c r="A4928" s="13" t="s">
        <v>59</v>
      </c>
      <c r="B4928" s="94" t="s">
        <v>5</v>
      </c>
      <c r="C4928" s="13">
        <v>11</v>
      </c>
      <c r="D4928" s="13" t="s">
        <v>48</v>
      </c>
      <c r="E4928" s="52" t="str">
        <f t="shared" si="236"/>
        <v>H</v>
      </c>
      <c r="F4928" s="13">
        <v>20</v>
      </c>
      <c r="G4928" s="13">
        <v>4</v>
      </c>
      <c r="H4928" s="13">
        <v>9</v>
      </c>
      <c r="I4928" s="13">
        <v>1584.6143999999999</v>
      </c>
      <c r="J4928" s="13">
        <v>2</v>
      </c>
      <c r="K4928" s="13">
        <v>1</v>
      </c>
      <c r="L4928" s="13">
        <v>1</v>
      </c>
      <c r="M4928" s="13">
        <v>0</v>
      </c>
      <c r="N4928" s="13" t="str">
        <f t="shared" si="237"/>
        <v>Go</v>
      </c>
      <c r="O4928" s="13" t="str">
        <f t="shared" si="235"/>
        <v>0</v>
      </c>
      <c r="P4928" s="13" t="s">
        <v>49</v>
      </c>
      <c r="Q4928" s="13" t="s">
        <v>50</v>
      </c>
    </row>
    <row r="4929" spans="1:17">
      <c r="A4929" s="13" t="s">
        <v>59</v>
      </c>
      <c r="B4929" s="94" t="s">
        <v>5</v>
      </c>
      <c r="C4929" s="13">
        <v>11</v>
      </c>
      <c r="D4929" s="13" t="s">
        <v>48</v>
      </c>
      <c r="E4929" s="52" t="str">
        <f t="shared" si="236"/>
        <v>H</v>
      </c>
      <c r="F4929" s="13">
        <v>20</v>
      </c>
      <c r="G4929" s="13">
        <v>4</v>
      </c>
      <c r="H4929" s="13">
        <v>10</v>
      </c>
      <c r="I4929" s="13">
        <v>2779.4429</v>
      </c>
      <c r="J4929" s="13">
        <v>1</v>
      </c>
      <c r="K4929" s="13">
        <v>1</v>
      </c>
      <c r="L4929" s="13">
        <v>1</v>
      </c>
      <c r="M4929" s="13">
        <v>0</v>
      </c>
      <c r="N4929" s="13" t="str">
        <f t="shared" si="237"/>
        <v>Go</v>
      </c>
      <c r="O4929" s="13" t="str">
        <f t="shared" si="235"/>
        <v>0</v>
      </c>
      <c r="P4929" s="13" t="s">
        <v>49</v>
      </c>
      <c r="Q4929" s="13" t="s">
        <v>50</v>
      </c>
    </row>
    <row r="4930" spans="1:17">
      <c r="A4930" s="13" t="s">
        <v>59</v>
      </c>
      <c r="B4930" s="94" t="s">
        <v>5</v>
      </c>
      <c r="C4930" s="13">
        <v>11</v>
      </c>
      <c r="D4930" s="13" t="s">
        <v>48</v>
      </c>
      <c r="E4930" s="52" t="str">
        <f t="shared" si="236"/>
        <v>H</v>
      </c>
      <c r="F4930" s="13">
        <v>20</v>
      </c>
      <c r="G4930" s="13">
        <v>4</v>
      </c>
      <c r="H4930" s="13">
        <v>12</v>
      </c>
      <c r="I4930" s="13">
        <v>1662.1</v>
      </c>
      <c r="J4930" s="13">
        <v>1</v>
      </c>
      <c r="K4930" s="13">
        <v>1</v>
      </c>
      <c r="L4930" s="13">
        <v>1</v>
      </c>
      <c r="M4930" s="13">
        <v>0</v>
      </c>
      <c r="N4930" s="13" t="str">
        <f t="shared" ref="N4930:N4961" si="238">IF(M4930=0,"Go","NoGo")</f>
        <v>Go</v>
      </c>
      <c r="O4930" s="13" t="str">
        <f t="shared" si="235"/>
        <v>0</v>
      </c>
      <c r="P4930" s="13" t="s">
        <v>49</v>
      </c>
      <c r="Q4930" s="13" t="s">
        <v>50</v>
      </c>
    </row>
    <row r="4931" spans="1:17">
      <c r="A4931" s="13" t="s">
        <v>59</v>
      </c>
      <c r="B4931" s="94" t="s">
        <v>5</v>
      </c>
      <c r="C4931" s="13">
        <v>11</v>
      </c>
      <c r="D4931" s="13" t="s">
        <v>48</v>
      </c>
      <c r="E4931" s="52" t="str">
        <f t="shared" si="236"/>
        <v>H</v>
      </c>
      <c r="F4931" s="13">
        <v>20</v>
      </c>
      <c r="G4931" s="13">
        <v>4</v>
      </c>
      <c r="H4931" s="13">
        <v>14</v>
      </c>
      <c r="I4931" s="13">
        <v>1662.4249</v>
      </c>
      <c r="J4931" s="13">
        <v>1</v>
      </c>
      <c r="K4931" s="13">
        <v>1</v>
      </c>
      <c r="L4931" s="13">
        <v>1</v>
      </c>
      <c r="M4931" s="13">
        <v>0</v>
      </c>
      <c r="N4931" s="13" t="str">
        <f t="shared" si="238"/>
        <v>Go</v>
      </c>
      <c r="O4931" s="13" t="str">
        <f t="shared" si="235"/>
        <v>0</v>
      </c>
      <c r="P4931" s="13" t="s">
        <v>49</v>
      </c>
      <c r="Q4931" s="13" t="s">
        <v>50</v>
      </c>
    </row>
    <row r="4932" spans="1:17">
      <c r="A4932" s="13" t="s">
        <v>59</v>
      </c>
      <c r="B4932" s="94" t="s">
        <v>5</v>
      </c>
      <c r="C4932" s="13">
        <v>11</v>
      </c>
      <c r="D4932" s="13" t="s">
        <v>48</v>
      </c>
      <c r="E4932" s="52" t="str">
        <f t="shared" si="236"/>
        <v>H</v>
      </c>
      <c r="F4932" s="13">
        <v>20</v>
      </c>
      <c r="G4932" s="13">
        <v>4</v>
      </c>
      <c r="H4932" s="13">
        <v>15</v>
      </c>
      <c r="I4932" s="13">
        <v>4342.7398999999996</v>
      </c>
      <c r="J4932" s="13">
        <v>1</v>
      </c>
      <c r="K4932" s="13">
        <v>1</v>
      </c>
      <c r="L4932" s="13">
        <v>1</v>
      </c>
      <c r="M4932" s="13">
        <v>0</v>
      </c>
      <c r="N4932" s="13" t="str">
        <f t="shared" si="238"/>
        <v>Go</v>
      </c>
      <c r="O4932" s="13" t="str">
        <f t="shared" si="235"/>
        <v>0</v>
      </c>
      <c r="P4932" s="13" t="s">
        <v>49</v>
      </c>
      <c r="Q4932" s="13" t="s">
        <v>50</v>
      </c>
    </row>
    <row r="4933" spans="1:17">
      <c r="A4933" s="13" t="s">
        <v>59</v>
      </c>
      <c r="B4933" s="94" t="s">
        <v>5</v>
      </c>
      <c r="C4933" s="13">
        <v>11</v>
      </c>
      <c r="D4933" s="13" t="s">
        <v>48</v>
      </c>
      <c r="E4933" s="52" t="str">
        <f t="shared" si="236"/>
        <v>H</v>
      </c>
      <c r="F4933" s="13">
        <v>20</v>
      </c>
      <c r="G4933" s="13">
        <v>4</v>
      </c>
      <c r="H4933" s="13">
        <v>16</v>
      </c>
      <c r="I4933" s="13">
        <v>7672.2992000000004</v>
      </c>
      <c r="J4933" s="13">
        <v>1</v>
      </c>
      <c r="K4933" s="13">
        <v>1</v>
      </c>
      <c r="L4933" s="13">
        <v>1</v>
      </c>
      <c r="M4933" s="13">
        <v>0</v>
      </c>
      <c r="N4933" s="13" t="str">
        <f t="shared" si="238"/>
        <v>Go</v>
      </c>
      <c r="O4933" s="13" t="str">
        <f t="shared" si="235"/>
        <v>0</v>
      </c>
      <c r="P4933" s="13" t="s">
        <v>49</v>
      </c>
      <c r="Q4933" s="13" t="s">
        <v>50</v>
      </c>
    </row>
    <row r="4934" spans="1:17">
      <c r="A4934" s="13" t="s">
        <v>59</v>
      </c>
      <c r="B4934" s="94" t="s">
        <v>5</v>
      </c>
      <c r="C4934" s="13">
        <v>11</v>
      </c>
      <c r="D4934" s="13" t="s">
        <v>48</v>
      </c>
      <c r="E4934" s="52" t="str">
        <f t="shared" si="236"/>
        <v>H</v>
      </c>
      <c r="F4934" s="13">
        <v>20</v>
      </c>
      <c r="G4934" s="13">
        <v>4</v>
      </c>
      <c r="H4934" s="13">
        <v>17</v>
      </c>
      <c r="I4934" s="13">
        <v>5862.3751000000002</v>
      </c>
      <c r="J4934" s="13">
        <v>2</v>
      </c>
      <c r="K4934" s="13">
        <v>1</v>
      </c>
      <c r="L4934" s="13">
        <v>1</v>
      </c>
      <c r="M4934" s="13">
        <v>0</v>
      </c>
      <c r="N4934" s="13" t="str">
        <f t="shared" si="238"/>
        <v>Go</v>
      </c>
      <c r="O4934" s="13" t="str">
        <f t="shared" si="235"/>
        <v>0</v>
      </c>
      <c r="P4934" s="13" t="s">
        <v>49</v>
      </c>
      <c r="Q4934" s="13" t="s">
        <v>50</v>
      </c>
    </row>
    <row r="4935" spans="1:17">
      <c r="A4935" s="13" t="s">
        <v>59</v>
      </c>
      <c r="B4935" s="94" t="s">
        <v>5</v>
      </c>
      <c r="C4935" s="13">
        <v>11</v>
      </c>
      <c r="D4935" s="13" t="s">
        <v>48</v>
      </c>
      <c r="E4935" s="52" t="str">
        <f t="shared" si="236"/>
        <v>H</v>
      </c>
      <c r="F4935" s="13">
        <v>20</v>
      </c>
      <c r="G4935" s="13">
        <v>4</v>
      </c>
      <c r="H4935" s="13">
        <v>18</v>
      </c>
      <c r="I4935" s="13">
        <v>8849.1023999999998</v>
      </c>
      <c r="J4935" s="13">
        <v>1</v>
      </c>
      <c r="K4935" s="13">
        <v>1</v>
      </c>
      <c r="L4935" s="13">
        <v>1</v>
      </c>
      <c r="M4935" s="13">
        <v>0</v>
      </c>
      <c r="N4935" s="13" t="str">
        <f t="shared" si="238"/>
        <v>Go</v>
      </c>
      <c r="O4935" s="13" t="str">
        <f t="shared" si="235"/>
        <v>0</v>
      </c>
      <c r="P4935" s="13" t="s">
        <v>49</v>
      </c>
      <c r="Q4935" s="13" t="s">
        <v>50</v>
      </c>
    </row>
    <row r="4936" spans="1:17">
      <c r="A4936" s="13" t="s">
        <v>59</v>
      </c>
      <c r="B4936" s="94" t="s">
        <v>5</v>
      </c>
      <c r="C4936" s="13">
        <v>11</v>
      </c>
      <c r="D4936" s="13" t="s">
        <v>48</v>
      </c>
      <c r="E4936" s="52" t="str">
        <f t="shared" si="236"/>
        <v>H</v>
      </c>
      <c r="F4936" s="13">
        <v>20</v>
      </c>
      <c r="G4936" s="13">
        <v>4</v>
      </c>
      <c r="H4936" s="13">
        <v>19</v>
      </c>
      <c r="I4936" s="13">
        <v>2609.3330000000001</v>
      </c>
      <c r="J4936" s="13">
        <v>1</v>
      </c>
      <c r="K4936" s="13">
        <v>1</v>
      </c>
      <c r="L4936" s="13">
        <v>1</v>
      </c>
      <c r="M4936" s="13">
        <v>0</v>
      </c>
      <c r="N4936" s="13" t="str">
        <f t="shared" si="238"/>
        <v>Go</v>
      </c>
      <c r="O4936" s="13" t="str">
        <f t="shared" si="235"/>
        <v>0</v>
      </c>
      <c r="P4936" s="13" t="s">
        <v>49</v>
      </c>
      <c r="Q4936" s="13" t="s">
        <v>50</v>
      </c>
    </row>
    <row r="4937" spans="1:17">
      <c r="A4937" s="13" t="s">
        <v>59</v>
      </c>
      <c r="B4937" s="94" t="s">
        <v>5</v>
      </c>
      <c r="C4937" s="13">
        <v>11</v>
      </c>
      <c r="D4937" s="13" t="s">
        <v>48</v>
      </c>
      <c r="E4937" s="52" t="str">
        <f t="shared" si="236"/>
        <v>H</v>
      </c>
      <c r="F4937" s="13">
        <v>20</v>
      </c>
      <c r="G4937" s="13">
        <v>4</v>
      </c>
      <c r="H4937" s="13">
        <v>22</v>
      </c>
      <c r="I4937" s="13">
        <v>6528.2596000000003</v>
      </c>
      <c r="J4937" s="13">
        <v>1</v>
      </c>
      <c r="K4937" s="13">
        <v>1</v>
      </c>
      <c r="L4937" s="13">
        <v>1</v>
      </c>
      <c r="M4937" s="13">
        <v>0</v>
      </c>
      <c r="N4937" s="13" t="str">
        <f t="shared" si="238"/>
        <v>Go</v>
      </c>
      <c r="O4937" s="13" t="str">
        <f t="shared" ref="O4937:O5000" si="239">IF(K4937=0, "1", "0")</f>
        <v>0</v>
      </c>
      <c r="P4937" s="13" t="s">
        <v>49</v>
      </c>
      <c r="Q4937" s="13" t="s">
        <v>50</v>
      </c>
    </row>
    <row r="4938" spans="1:17">
      <c r="A4938" s="13" t="s">
        <v>59</v>
      </c>
      <c r="B4938" s="94" t="s">
        <v>5</v>
      </c>
      <c r="C4938" s="13">
        <v>11</v>
      </c>
      <c r="D4938" s="13" t="s">
        <v>48</v>
      </c>
      <c r="E4938" s="52" t="str">
        <f t="shared" si="236"/>
        <v>H</v>
      </c>
      <c r="F4938" s="13">
        <v>20</v>
      </c>
      <c r="G4938" s="13">
        <v>4</v>
      </c>
      <c r="H4938" s="13">
        <v>23</v>
      </c>
      <c r="I4938" s="13">
        <v>2640.5807</v>
      </c>
      <c r="J4938" s="13">
        <v>1</v>
      </c>
      <c r="K4938" s="13">
        <v>1</v>
      </c>
      <c r="L4938" s="13">
        <v>1</v>
      </c>
      <c r="M4938" s="13">
        <v>0</v>
      </c>
      <c r="N4938" s="13" t="str">
        <f t="shared" si="238"/>
        <v>Go</v>
      </c>
      <c r="O4938" s="13" t="str">
        <f t="shared" si="239"/>
        <v>0</v>
      </c>
      <c r="P4938" s="13" t="s">
        <v>49</v>
      </c>
      <c r="Q4938" s="13" t="s">
        <v>50</v>
      </c>
    </row>
    <row r="4939" spans="1:17">
      <c r="A4939" s="13" t="s">
        <v>59</v>
      </c>
      <c r="B4939" s="94" t="s">
        <v>5</v>
      </c>
      <c r="C4939" s="13">
        <v>11</v>
      </c>
      <c r="D4939" s="13" t="s">
        <v>48</v>
      </c>
      <c r="E4939" s="52" t="str">
        <f t="shared" si="236"/>
        <v>H</v>
      </c>
      <c r="F4939" s="13">
        <v>20</v>
      </c>
      <c r="G4939" s="13">
        <v>4</v>
      </c>
      <c r="H4939" s="13">
        <v>24</v>
      </c>
      <c r="I4939" s="13">
        <v>1006.0398</v>
      </c>
      <c r="J4939" s="13">
        <v>1</v>
      </c>
      <c r="K4939" s="13">
        <v>1</v>
      </c>
      <c r="L4939" s="13">
        <v>1</v>
      </c>
      <c r="M4939" s="13">
        <v>0</v>
      </c>
      <c r="N4939" s="13" t="str">
        <f t="shared" si="238"/>
        <v>Go</v>
      </c>
      <c r="O4939" s="13" t="str">
        <f t="shared" si="239"/>
        <v>0</v>
      </c>
      <c r="P4939" s="13" t="s">
        <v>49</v>
      </c>
      <c r="Q4939" s="13" t="s">
        <v>50</v>
      </c>
    </row>
    <row r="4940" spans="1:17">
      <c r="A4940" s="13" t="s">
        <v>59</v>
      </c>
      <c r="B4940" s="94" t="s">
        <v>5</v>
      </c>
      <c r="C4940" s="13">
        <v>11</v>
      </c>
      <c r="D4940" s="13" t="s">
        <v>48</v>
      </c>
      <c r="E4940" s="52" t="str">
        <f t="shared" si="236"/>
        <v>H</v>
      </c>
      <c r="F4940" s="13">
        <v>20</v>
      </c>
      <c r="G4940" s="13">
        <v>4</v>
      </c>
      <c r="H4940" s="13">
        <v>25</v>
      </c>
      <c r="I4940" s="13">
        <v>1507.0107</v>
      </c>
      <c r="J4940" s="13">
        <v>1</v>
      </c>
      <c r="K4940" s="13">
        <v>1</v>
      </c>
      <c r="L4940" s="13">
        <v>1</v>
      </c>
      <c r="M4940" s="13">
        <v>0</v>
      </c>
      <c r="N4940" s="13" t="str">
        <f t="shared" si="238"/>
        <v>Go</v>
      </c>
      <c r="O4940" s="13" t="str">
        <f t="shared" si="239"/>
        <v>0</v>
      </c>
      <c r="P4940" s="13" t="s">
        <v>49</v>
      </c>
      <c r="Q4940" s="13" t="s">
        <v>50</v>
      </c>
    </row>
    <row r="4941" spans="1:17">
      <c r="A4941" s="13" t="s">
        <v>59</v>
      </c>
      <c r="B4941" s="94" t="s">
        <v>5</v>
      </c>
      <c r="C4941" s="13">
        <v>11</v>
      </c>
      <c r="D4941" s="13" t="s">
        <v>48</v>
      </c>
      <c r="E4941" s="52" t="str">
        <f t="shared" si="236"/>
        <v>H</v>
      </c>
      <c r="F4941" s="13">
        <v>20</v>
      </c>
      <c r="G4941" s="13">
        <v>4</v>
      </c>
      <c r="H4941" s="13">
        <v>27</v>
      </c>
      <c r="I4941" s="13">
        <v>5475.0320000000002</v>
      </c>
      <c r="J4941" s="13">
        <v>1</v>
      </c>
      <c r="K4941" s="13">
        <v>1</v>
      </c>
      <c r="L4941" s="13">
        <v>1</v>
      </c>
      <c r="M4941" s="13">
        <v>0</v>
      </c>
      <c r="N4941" s="13" t="str">
        <f t="shared" si="238"/>
        <v>Go</v>
      </c>
      <c r="O4941" s="13" t="str">
        <f t="shared" si="239"/>
        <v>0</v>
      </c>
      <c r="P4941" s="13" t="s">
        <v>49</v>
      </c>
      <c r="Q4941" s="13" t="s">
        <v>50</v>
      </c>
    </row>
    <row r="4942" spans="1:17">
      <c r="A4942" s="13" t="s">
        <v>59</v>
      </c>
      <c r="B4942" s="94" t="s">
        <v>5</v>
      </c>
      <c r="C4942" s="13">
        <v>11</v>
      </c>
      <c r="D4942" s="13" t="s">
        <v>48</v>
      </c>
      <c r="E4942" s="52" t="str">
        <f t="shared" si="236"/>
        <v>H</v>
      </c>
      <c r="F4942" s="13">
        <v>20</v>
      </c>
      <c r="G4942" s="13">
        <v>4</v>
      </c>
      <c r="H4942" s="13">
        <v>28</v>
      </c>
      <c r="I4942" s="13">
        <v>15802.2333</v>
      </c>
      <c r="J4942" s="13">
        <v>0</v>
      </c>
      <c r="K4942" s="13">
        <v>1</v>
      </c>
      <c r="L4942" s="13">
        <v>0</v>
      </c>
      <c r="M4942" s="13">
        <v>0</v>
      </c>
      <c r="N4942" s="13" t="str">
        <f t="shared" si="238"/>
        <v>Go</v>
      </c>
      <c r="O4942" s="13" t="str">
        <f t="shared" si="239"/>
        <v>0</v>
      </c>
      <c r="P4942" s="13" t="s">
        <v>49</v>
      </c>
      <c r="Q4942" s="13" t="s">
        <v>50</v>
      </c>
    </row>
    <row r="4943" spans="1:17">
      <c r="A4943" s="13" t="s">
        <v>59</v>
      </c>
      <c r="B4943" s="94" t="s">
        <v>5</v>
      </c>
      <c r="C4943" s="13">
        <v>11</v>
      </c>
      <c r="D4943" s="13" t="s">
        <v>48</v>
      </c>
      <c r="E4943" s="52" t="str">
        <f t="shared" si="236"/>
        <v>H</v>
      </c>
      <c r="F4943" s="13">
        <v>20</v>
      </c>
      <c r="G4943" s="13">
        <v>4</v>
      </c>
      <c r="H4943" s="13">
        <v>30</v>
      </c>
      <c r="I4943" s="13">
        <v>4160.9718999999996</v>
      </c>
      <c r="J4943" s="13">
        <v>1</v>
      </c>
      <c r="K4943" s="13">
        <v>1</v>
      </c>
      <c r="L4943" s="13">
        <v>1</v>
      </c>
      <c r="M4943" s="13">
        <v>0</v>
      </c>
      <c r="N4943" s="13" t="str">
        <f t="shared" si="238"/>
        <v>Go</v>
      </c>
      <c r="O4943" s="13" t="str">
        <f t="shared" si="239"/>
        <v>0</v>
      </c>
      <c r="P4943" s="13" t="s">
        <v>49</v>
      </c>
      <c r="Q4943" s="13" t="s">
        <v>50</v>
      </c>
    </row>
    <row r="4944" spans="1:17">
      <c r="A4944" s="13" t="s">
        <v>59</v>
      </c>
      <c r="B4944" s="94" t="s">
        <v>5</v>
      </c>
      <c r="C4944" s="13">
        <v>11</v>
      </c>
      <c r="D4944" s="13" t="s">
        <v>48</v>
      </c>
      <c r="E4944" s="52" t="str">
        <f t="shared" si="236"/>
        <v>H</v>
      </c>
      <c r="F4944" s="13">
        <v>20</v>
      </c>
      <c r="G4944" s="13">
        <v>4</v>
      </c>
      <c r="H4944" s="13">
        <v>31</v>
      </c>
      <c r="I4944" s="13">
        <v>4277.9102999999996</v>
      </c>
      <c r="J4944" s="13">
        <v>1</v>
      </c>
      <c r="K4944" s="13">
        <v>1</v>
      </c>
      <c r="L4944" s="13">
        <v>1</v>
      </c>
      <c r="M4944" s="13">
        <v>0</v>
      </c>
      <c r="N4944" s="13" t="str">
        <f t="shared" si="238"/>
        <v>Go</v>
      </c>
      <c r="O4944" s="13" t="str">
        <f t="shared" si="239"/>
        <v>0</v>
      </c>
      <c r="P4944" s="13" t="s">
        <v>49</v>
      </c>
      <c r="Q4944" s="13" t="s">
        <v>50</v>
      </c>
    </row>
    <row r="4945" spans="1:17">
      <c r="A4945" s="13" t="s">
        <v>59</v>
      </c>
      <c r="B4945" s="94" t="s">
        <v>5</v>
      </c>
      <c r="C4945" s="13">
        <v>11</v>
      </c>
      <c r="D4945" s="13" t="s">
        <v>48</v>
      </c>
      <c r="E4945" s="52" t="str">
        <f t="shared" si="236"/>
        <v>H</v>
      </c>
      <c r="F4945" s="13">
        <v>20</v>
      </c>
      <c r="G4945" s="13">
        <v>4</v>
      </c>
      <c r="H4945" s="13">
        <v>32</v>
      </c>
      <c r="I4945" s="13">
        <v>3304.569</v>
      </c>
      <c r="J4945" s="13">
        <v>1</v>
      </c>
      <c r="K4945" s="13">
        <v>1</v>
      </c>
      <c r="L4945" s="13">
        <v>1</v>
      </c>
      <c r="M4945" s="13">
        <v>0</v>
      </c>
      <c r="N4945" s="13" t="str">
        <f t="shared" si="238"/>
        <v>Go</v>
      </c>
      <c r="O4945" s="13" t="str">
        <f t="shared" si="239"/>
        <v>0</v>
      </c>
      <c r="P4945" s="13" t="s">
        <v>49</v>
      </c>
      <c r="Q4945" s="13" t="s">
        <v>50</v>
      </c>
    </row>
    <row r="4946" spans="1:17">
      <c r="A4946" s="13" t="s">
        <v>59</v>
      </c>
      <c r="B4946" s="94" t="s">
        <v>5</v>
      </c>
      <c r="C4946" s="13">
        <v>11</v>
      </c>
      <c r="D4946" s="13" t="s">
        <v>48</v>
      </c>
      <c r="E4946" s="52" t="str">
        <f t="shared" ref="E4946:E5009" si="240">IF(D4946="M", "B",IF(D4946="B", "B", IF(D4946="H", "H")))</f>
        <v>H</v>
      </c>
      <c r="F4946" s="13">
        <v>20</v>
      </c>
      <c r="G4946" s="13">
        <v>4</v>
      </c>
      <c r="H4946" s="13">
        <v>33</v>
      </c>
      <c r="I4946" s="13">
        <v>950.29319999999996</v>
      </c>
      <c r="J4946" s="13">
        <v>1</v>
      </c>
      <c r="K4946" s="13">
        <v>1</v>
      </c>
      <c r="L4946" s="13">
        <v>1</v>
      </c>
      <c r="M4946" s="13">
        <v>0</v>
      </c>
      <c r="N4946" s="13" t="str">
        <f t="shared" si="238"/>
        <v>Go</v>
      </c>
      <c r="O4946" s="13" t="str">
        <f t="shared" si="239"/>
        <v>0</v>
      </c>
      <c r="P4946" s="13" t="s">
        <v>49</v>
      </c>
      <c r="Q4946" s="13" t="s">
        <v>50</v>
      </c>
    </row>
    <row r="4947" spans="1:17">
      <c r="A4947" s="13" t="s">
        <v>59</v>
      </c>
      <c r="B4947" s="94" t="s">
        <v>5</v>
      </c>
      <c r="C4947" s="13">
        <v>11</v>
      </c>
      <c r="D4947" s="13" t="s">
        <v>48</v>
      </c>
      <c r="E4947" s="52" t="str">
        <f t="shared" si="240"/>
        <v>H</v>
      </c>
      <c r="F4947" s="13">
        <v>20</v>
      </c>
      <c r="G4947" s="13">
        <v>4</v>
      </c>
      <c r="H4947" s="13">
        <v>35</v>
      </c>
      <c r="I4947" s="13">
        <v>6350.0286999999998</v>
      </c>
      <c r="J4947" s="13">
        <v>1</v>
      </c>
      <c r="K4947" s="13">
        <v>1</v>
      </c>
      <c r="L4947" s="13">
        <v>1</v>
      </c>
      <c r="M4947" s="13">
        <v>0</v>
      </c>
      <c r="N4947" s="13" t="str">
        <f t="shared" si="238"/>
        <v>Go</v>
      </c>
      <c r="O4947" s="13" t="str">
        <f t="shared" si="239"/>
        <v>0</v>
      </c>
      <c r="P4947" s="13" t="s">
        <v>49</v>
      </c>
      <c r="Q4947" s="13" t="s">
        <v>50</v>
      </c>
    </row>
    <row r="4948" spans="1:17">
      <c r="A4948" s="13" t="s">
        <v>59</v>
      </c>
      <c r="B4948" s="94" t="s">
        <v>5</v>
      </c>
      <c r="C4948" s="13">
        <v>11</v>
      </c>
      <c r="D4948" s="13" t="s">
        <v>48</v>
      </c>
      <c r="E4948" s="52" t="str">
        <f t="shared" si="240"/>
        <v>H</v>
      </c>
      <c r="F4948" s="13">
        <v>20</v>
      </c>
      <c r="G4948" s="13">
        <v>4</v>
      </c>
      <c r="H4948" s="13">
        <v>36</v>
      </c>
      <c r="I4948" s="13">
        <v>11013.621800000001</v>
      </c>
      <c r="J4948" s="13">
        <v>1</v>
      </c>
      <c r="K4948" s="13">
        <v>1</v>
      </c>
      <c r="L4948" s="13">
        <v>1</v>
      </c>
      <c r="M4948" s="13">
        <v>0</v>
      </c>
      <c r="N4948" s="13" t="str">
        <f t="shared" si="238"/>
        <v>Go</v>
      </c>
      <c r="O4948" s="13" t="str">
        <f t="shared" si="239"/>
        <v>0</v>
      </c>
      <c r="P4948" s="13" t="s">
        <v>49</v>
      </c>
      <c r="Q4948" s="13" t="s">
        <v>50</v>
      </c>
    </row>
    <row r="4949" spans="1:17">
      <c r="A4949" s="13" t="s">
        <v>59</v>
      </c>
      <c r="B4949" s="94" t="s">
        <v>5</v>
      </c>
      <c r="C4949" s="13">
        <v>11</v>
      </c>
      <c r="D4949" s="13" t="s">
        <v>48</v>
      </c>
      <c r="E4949" s="52" t="str">
        <f t="shared" si="240"/>
        <v>H</v>
      </c>
      <c r="F4949" s="13">
        <v>20</v>
      </c>
      <c r="G4949" s="13">
        <v>4</v>
      </c>
      <c r="H4949" s="13">
        <v>37</v>
      </c>
      <c r="I4949" s="13">
        <v>1223.9976999999999</v>
      </c>
      <c r="J4949" s="13">
        <v>1</v>
      </c>
      <c r="K4949" s="13">
        <v>1</v>
      </c>
      <c r="L4949" s="13">
        <v>1</v>
      </c>
      <c r="M4949" s="13">
        <v>0</v>
      </c>
      <c r="N4949" s="13" t="str">
        <f t="shared" si="238"/>
        <v>Go</v>
      </c>
      <c r="O4949" s="13" t="str">
        <f t="shared" si="239"/>
        <v>0</v>
      </c>
      <c r="P4949" s="13" t="s">
        <v>49</v>
      </c>
      <c r="Q4949" s="13" t="s">
        <v>50</v>
      </c>
    </row>
    <row r="4950" spans="1:17">
      <c r="A4950" s="13" t="s">
        <v>59</v>
      </c>
      <c r="B4950" s="94" t="s">
        <v>5</v>
      </c>
      <c r="C4950" s="13">
        <v>11</v>
      </c>
      <c r="D4950" s="13" t="s">
        <v>48</v>
      </c>
      <c r="E4950" s="52" t="str">
        <f t="shared" si="240"/>
        <v>H</v>
      </c>
      <c r="F4950" s="13">
        <v>20</v>
      </c>
      <c r="G4950" s="13">
        <v>4</v>
      </c>
      <c r="H4950" s="13">
        <v>38</v>
      </c>
      <c r="I4950" s="13">
        <v>564.26649999999995</v>
      </c>
      <c r="J4950" s="13">
        <v>1</v>
      </c>
      <c r="K4950" s="13">
        <v>1</v>
      </c>
      <c r="L4950" s="13">
        <v>1</v>
      </c>
      <c r="M4950" s="13">
        <v>0</v>
      </c>
      <c r="N4950" s="13" t="str">
        <f t="shared" si="238"/>
        <v>Go</v>
      </c>
      <c r="O4950" s="13" t="str">
        <f t="shared" si="239"/>
        <v>0</v>
      </c>
      <c r="P4950" s="13" t="s">
        <v>49</v>
      </c>
      <c r="Q4950" s="13" t="s">
        <v>50</v>
      </c>
    </row>
    <row r="4951" spans="1:17">
      <c r="A4951" s="13" t="s">
        <v>59</v>
      </c>
      <c r="B4951" s="94" t="s">
        <v>5</v>
      </c>
      <c r="C4951" s="13">
        <v>11</v>
      </c>
      <c r="D4951" s="13" t="s">
        <v>48</v>
      </c>
      <c r="E4951" s="52" t="str">
        <f t="shared" si="240"/>
        <v>H</v>
      </c>
      <c r="F4951" s="13">
        <v>20</v>
      </c>
      <c r="G4951" s="13">
        <v>4</v>
      </c>
      <c r="H4951" s="13">
        <v>40</v>
      </c>
      <c r="I4951" s="13">
        <v>10029.220300000001</v>
      </c>
      <c r="J4951" s="13">
        <v>4</v>
      </c>
      <c r="K4951" s="13">
        <v>1</v>
      </c>
      <c r="L4951" s="13">
        <v>1</v>
      </c>
      <c r="M4951" s="13">
        <v>0</v>
      </c>
      <c r="N4951" s="13" t="str">
        <f t="shared" si="238"/>
        <v>Go</v>
      </c>
      <c r="O4951" s="13" t="str">
        <f t="shared" si="239"/>
        <v>0</v>
      </c>
      <c r="P4951" s="13" t="s">
        <v>49</v>
      </c>
      <c r="Q4951" s="13" t="s">
        <v>50</v>
      </c>
    </row>
    <row r="4952" spans="1:17">
      <c r="A4952" s="13" t="s">
        <v>59</v>
      </c>
      <c r="B4952" s="94" t="s">
        <v>5</v>
      </c>
      <c r="C4952" s="13">
        <v>11</v>
      </c>
      <c r="D4952" s="13" t="s">
        <v>48</v>
      </c>
      <c r="E4952" s="52" t="str">
        <f t="shared" si="240"/>
        <v>H</v>
      </c>
      <c r="F4952" s="13">
        <v>20</v>
      </c>
      <c r="G4952" s="13">
        <v>4</v>
      </c>
      <c r="H4952" s="13">
        <v>1</v>
      </c>
      <c r="I4952" s="13">
        <v>4228.0047000000004</v>
      </c>
      <c r="J4952" s="13">
        <v>1</v>
      </c>
      <c r="K4952" s="13">
        <v>0</v>
      </c>
      <c r="L4952" s="13">
        <v>1</v>
      </c>
      <c r="M4952" s="13">
        <v>1</v>
      </c>
      <c r="N4952" s="13" t="str">
        <f t="shared" si="238"/>
        <v>NoGo</v>
      </c>
      <c r="O4952" t="str">
        <f t="shared" si="239"/>
        <v>1</v>
      </c>
      <c r="P4952" s="13" t="s">
        <v>49</v>
      </c>
      <c r="Q4952" s="13" t="s">
        <v>50</v>
      </c>
    </row>
    <row r="4953" spans="1:17">
      <c r="A4953" s="13" t="s">
        <v>59</v>
      </c>
      <c r="B4953" s="94" t="s">
        <v>5</v>
      </c>
      <c r="C4953" s="13">
        <v>11</v>
      </c>
      <c r="D4953" s="13" t="s">
        <v>48</v>
      </c>
      <c r="E4953" s="52" t="str">
        <f t="shared" si="240"/>
        <v>H</v>
      </c>
      <c r="F4953" s="13">
        <v>20</v>
      </c>
      <c r="G4953" s="13">
        <v>4</v>
      </c>
      <c r="H4953" s="13">
        <v>5</v>
      </c>
      <c r="I4953" s="13">
        <v>2185.6102999999998</v>
      </c>
      <c r="J4953" s="13">
        <v>0</v>
      </c>
      <c r="K4953" s="13">
        <v>1</v>
      </c>
      <c r="L4953" s="13">
        <v>1</v>
      </c>
      <c r="M4953" s="13">
        <v>1</v>
      </c>
      <c r="N4953" s="13" t="str">
        <f t="shared" si="238"/>
        <v>NoGo</v>
      </c>
      <c r="O4953" t="str">
        <f t="shared" si="239"/>
        <v>0</v>
      </c>
      <c r="P4953" s="13" t="s">
        <v>49</v>
      </c>
      <c r="Q4953" s="13" t="s">
        <v>50</v>
      </c>
    </row>
    <row r="4954" spans="1:17">
      <c r="A4954" s="13" t="s">
        <v>59</v>
      </c>
      <c r="B4954" s="94" t="s">
        <v>5</v>
      </c>
      <c r="C4954" s="13">
        <v>11</v>
      </c>
      <c r="D4954" s="13" t="s">
        <v>48</v>
      </c>
      <c r="E4954" s="52" t="str">
        <f t="shared" si="240"/>
        <v>H</v>
      </c>
      <c r="F4954" s="13">
        <v>20</v>
      </c>
      <c r="G4954" s="13">
        <v>4</v>
      </c>
      <c r="H4954" s="13">
        <v>11</v>
      </c>
      <c r="I4954" s="13">
        <v>2203.4670999999998</v>
      </c>
      <c r="J4954" s="13">
        <v>0</v>
      </c>
      <c r="K4954" s="13">
        <v>1</v>
      </c>
      <c r="L4954" s="13">
        <v>1</v>
      </c>
      <c r="M4954" s="13">
        <v>1</v>
      </c>
      <c r="N4954" s="13" t="str">
        <f t="shared" si="238"/>
        <v>NoGo</v>
      </c>
      <c r="O4954" t="str">
        <f t="shared" si="239"/>
        <v>0</v>
      </c>
      <c r="P4954" s="13" t="s">
        <v>49</v>
      </c>
      <c r="Q4954" s="13" t="s">
        <v>50</v>
      </c>
    </row>
    <row r="4955" spans="1:17">
      <c r="A4955" s="13" t="s">
        <v>59</v>
      </c>
      <c r="B4955" s="94" t="s">
        <v>5</v>
      </c>
      <c r="C4955" s="13">
        <v>11</v>
      </c>
      <c r="D4955" s="13" t="s">
        <v>48</v>
      </c>
      <c r="E4955" s="52" t="str">
        <f t="shared" si="240"/>
        <v>H</v>
      </c>
      <c r="F4955" s="13">
        <v>20</v>
      </c>
      <c r="G4955" s="13">
        <v>4</v>
      </c>
      <c r="H4955" s="13">
        <v>13</v>
      </c>
      <c r="I4955" s="13">
        <v>2187.8683000000001</v>
      </c>
      <c r="J4955" s="13">
        <v>0</v>
      </c>
      <c r="K4955" s="13">
        <v>1</v>
      </c>
      <c r="L4955" s="13">
        <v>1</v>
      </c>
      <c r="M4955" s="13">
        <v>1</v>
      </c>
      <c r="N4955" s="13" t="str">
        <f t="shared" si="238"/>
        <v>NoGo</v>
      </c>
      <c r="O4955" t="str">
        <f t="shared" si="239"/>
        <v>0</v>
      </c>
      <c r="P4955" s="13" t="s">
        <v>49</v>
      </c>
      <c r="Q4955" s="13" t="s">
        <v>50</v>
      </c>
    </row>
    <row r="4956" spans="1:17">
      <c r="A4956" s="13" t="s">
        <v>59</v>
      </c>
      <c r="B4956" s="94" t="s">
        <v>5</v>
      </c>
      <c r="C4956" s="13">
        <v>11</v>
      </c>
      <c r="D4956" s="13" t="s">
        <v>48</v>
      </c>
      <c r="E4956" s="52" t="str">
        <f t="shared" si="240"/>
        <v>H</v>
      </c>
      <c r="F4956" s="13">
        <v>20</v>
      </c>
      <c r="G4956" s="13">
        <v>4</v>
      </c>
      <c r="H4956" s="13">
        <v>20</v>
      </c>
      <c r="I4956" s="13">
        <v>2199.5702999999999</v>
      </c>
      <c r="J4956" s="13">
        <v>0</v>
      </c>
      <c r="K4956" s="13">
        <v>1</v>
      </c>
      <c r="L4956" s="13">
        <v>1</v>
      </c>
      <c r="M4956" s="13">
        <v>1</v>
      </c>
      <c r="N4956" s="13" t="str">
        <f t="shared" si="238"/>
        <v>NoGo</v>
      </c>
      <c r="O4956" t="str">
        <f t="shared" si="239"/>
        <v>0</v>
      </c>
      <c r="P4956" s="13" t="s">
        <v>49</v>
      </c>
      <c r="Q4956" s="13" t="s">
        <v>50</v>
      </c>
    </row>
    <row r="4957" spans="1:17">
      <c r="A4957" s="13" t="s">
        <v>59</v>
      </c>
      <c r="B4957" s="94" t="s">
        <v>5</v>
      </c>
      <c r="C4957" s="13">
        <v>11</v>
      </c>
      <c r="D4957" s="13" t="s">
        <v>48</v>
      </c>
      <c r="E4957" s="52" t="str">
        <f t="shared" si="240"/>
        <v>H</v>
      </c>
      <c r="F4957" s="13">
        <v>20</v>
      </c>
      <c r="G4957" s="13">
        <v>4</v>
      </c>
      <c r="H4957" s="13">
        <v>21</v>
      </c>
      <c r="I4957" s="13">
        <v>2206.3946999999998</v>
      </c>
      <c r="J4957" s="13">
        <v>0</v>
      </c>
      <c r="K4957" s="13">
        <v>1</v>
      </c>
      <c r="L4957" s="13">
        <v>1</v>
      </c>
      <c r="M4957" s="13">
        <v>1</v>
      </c>
      <c r="N4957" s="13" t="str">
        <f t="shared" si="238"/>
        <v>NoGo</v>
      </c>
      <c r="O4957" t="str">
        <f t="shared" si="239"/>
        <v>0</v>
      </c>
      <c r="P4957" s="13" t="s">
        <v>49</v>
      </c>
      <c r="Q4957" s="13" t="s">
        <v>50</v>
      </c>
    </row>
    <row r="4958" spans="1:17">
      <c r="A4958" s="13" t="s">
        <v>59</v>
      </c>
      <c r="B4958" s="94" t="s">
        <v>5</v>
      </c>
      <c r="C4958" s="13">
        <v>11</v>
      </c>
      <c r="D4958" s="13" t="s">
        <v>48</v>
      </c>
      <c r="E4958" s="52" t="str">
        <f t="shared" si="240"/>
        <v>H</v>
      </c>
      <c r="F4958" s="13">
        <v>20</v>
      </c>
      <c r="G4958" s="13">
        <v>4</v>
      </c>
      <c r="H4958" s="13">
        <v>26</v>
      </c>
      <c r="I4958" s="13">
        <v>3706.875</v>
      </c>
      <c r="J4958" s="13">
        <v>1</v>
      </c>
      <c r="K4958" s="13">
        <v>0</v>
      </c>
      <c r="L4958" s="13">
        <v>1</v>
      </c>
      <c r="M4958" s="13">
        <v>1</v>
      </c>
      <c r="N4958" s="13" t="str">
        <f t="shared" si="238"/>
        <v>NoGo</v>
      </c>
      <c r="O4958" t="str">
        <f t="shared" si="239"/>
        <v>1</v>
      </c>
      <c r="P4958" s="13" t="s">
        <v>49</v>
      </c>
      <c r="Q4958" s="13" t="s">
        <v>50</v>
      </c>
    </row>
    <row r="4959" spans="1:17">
      <c r="A4959" s="13" t="s">
        <v>59</v>
      </c>
      <c r="B4959" s="94" t="s">
        <v>5</v>
      </c>
      <c r="C4959" s="13">
        <v>11</v>
      </c>
      <c r="D4959" s="13" t="s">
        <v>48</v>
      </c>
      <c r="E4959" s="52" t="str">
        <f t="shared" si="240"/>
        <v>H</v>
      </c>
      <c r="F4959" s="13">
        <v>20</v>
      </c>
      <c r="G4959" s="13">
        <v>4</v>
      </c>
      <c r="H4959" s="13">
        <v>29</v>
      </c>
      <c r="I4959" s="13">
        <v>2196.8168999999998</v>
      </c>
      <c r="J4959" s="13">
        <v>1</v>
      </c>
      <c r="K4959" s="13">
        <v>1</v>
      </c>
      <c r="L4959" s="13">
        <v>1</v>
      </c>
      <c r="M4959" s="13">
        <v>1</v>
      </c>
      <c r="N4959" s="13" t="str">
        <f t="shared" si="238"/>
        <v>NoGo</v>
      </c>
      <c r="O4959" t="str">
        <f t="shared" si="239"/>
        <v>0</v>
      </c>
      <c r="P4959" s="13" t="s">
        <v>49</v>
      </c>
      <c r="Q4959" s="13" t="s">
        <v>50</v>
      </c>
    </row>
    <row r="4960" spans="1:17">
      <c r="A4960" s="13" t="s">
        <v>59</v>
      </c>
      <c r="B4960" s="94" t="s">
        <v>5</v>
      </c>
      <c r="C4960" s="13">
        <v>11</v>
      </c>
      <c r="D4960" s="13" t="s">
        <v>48</v>
      </c>
      <c r="E4960" s="52" t="str">
        <f t="shared" si="240"/>
        <v>H</v>
      </c>
      <c r="F4960" s="13">
        <v>20</v>
      </c>
      <c r="G4960" s="13">
        <v>4</v>
      </c>
      <c r="H4960" s="13">
        <v>34</v>
      </c>
      <c r="I4960" s="13">
        <v>2203.7617</v>
      </c>
      <c r="J4960" s="13">
        <v>0</v>
      </c>
      <c r="K4960" s="13">
        <v>1</v>
      </c>
      <c r="L4960" s="13">
        <v>1</v>
      </c>
      <c r="M4960" s="13">
        <v>1</v>
      </c>
      <c r="N4960" s="13" t="str">
        <f t="shared" si="238"/>
        <v>NoGo</v>
      </c>
      <c r="O4960" t="str">
        <f t="shared" si="239"/>
        <v>0</v>
      </c>
      <c r="P4960" s="13" t="s">
        <v>49</v>
      </c>
      <c r="Q4960" s="13" t="s">
        <v>50</v>
      </c>
    </row>
    <row r="4961" spans="1:17">
      <c r="A4961" s="13" t="s">
        <v>59</v>
      </c>
      <c r="B4961" s="94" t="s">
        <v>5</v>
      </c>
      <c r="C4961" s="13">
        <v>11</v>
      </c>
      <c r="D4961" s="13" t="s">
        <v>48</v>
      </c>
      <c r="E4961" s="52" t="str">
        <f t="shared" si="240"/>
        <v>H</v>
      </c>
      <c r="F4961" s="13">
        <v>20</v>
      </c>
      <c r="G4961" s="13">
        <v>4</v>
      </c>
      <c r="H4961" s="13">
        <v>39</v>
      </c>
      <c r="I4961" s="13">
        <v>2186.9652000000001</v>
      </c>
      <c r="J4961" s="13">
        <v>0</v>
      </c>
      <c r="K4961" s="13">
        <v>1</v>
      </c>
      <c r="L4961" s="13">
        <v>1</v>
      </c>
      <c r="M4961" s="13">
        <v>1</v>
      </c>
      <c r="N4961" s="13" t="str">
        <f t="shared" si="238"/>
        <v>NoGo</v>
      </c>
      <c r="O4961" t="str">
        <f t="shared" si="239"/>
        <v>0</v>
      </c>
      <c r="P4961" s="13" t="s">
        <v>49</v>
      </c>
      <c r="Q4961" s="13" t="s">
        <v>50</v>
      </c>
    </row>
    <row r="4962" spans="1:17">
      <c r="A4962" s="13" t="s">
        <v>59</v>
      </c>
      <c r="B4962" s="94" t="s">
        <v>5</v>
      </c>
      <c r="C4962" s="13">
        <v>11</v>
      </c>
      <c r="D4962" s="13" t="s">
        <v>48</v>
      </c>
      <c r="E4962" s="52" t="str">
        <f t="shared" si="240"/>
        <v>H</v>
      </c>
      <c r="F4962" s="13">
        <v>20</v>
      </c>
      <c r="G4962" s="13">
        <v>5</v>
      </c>
      <c r="H4962" s="13">
        <v>1</v>
      </c>
      <c r="I4962" s="13">
        <v>4910.0164000000004</v>
      </c>
      <c r="J4962" s="13">
        <v>2</v>
      </c>
      <c r="K4962" s="13">
        <v>1</v>
      </c>
      <c r="L4962" s="13">
        <v>1</v>
      </c>
      <c r="M4962" s="13">
        <v>0</v>
      </c>
      <c r="N4962" s="13" t="str">
        <f t="shared" ref="N4962:N4993" si="241">IF(M4962=0,"Go","NoGo")</f>
        <v>Go</v>
      </c>
      <c r="O4962" s="13" t="str">
        <f t="shared" si="239"/>
        <v>0</v>
      </c>
      <c r="P4962" s="13" t="s">
        <v>49</v>
      </c>
      <c r="Q4962" s="13" t="s">
        <v>50</v>
      </c>
    </row>
    <row r="4963" spans="1:17">
      <c r="A4963" s="13" t="s">
        <v>59</v>
      </c>
      <c r="B4963" s="94" t="s">
        <v>5</v>
      </c>
      <c r="C4963" s="13">
        <v>11</v>
      </c>
      <c r="D4963" s="13" t="s">
        <v>48</v>
      </c>
      <c r="E4963" s="52" t="str">
        <f t="shared" si="240"/>
        <v>H</v>
      </c>
      <c r="F4963" s="13">
        <v>20</v>
      </c>
      <c r="G4963" s="13">
        <v>5</v>
      </c>
      <c r="H4963" s="13">
        <v>2</v>
      </c>
      <c r="I4963" s="13">
        <v>4753.4856</v>
      </c>
      <c r="J4963" s="13">
        <v>1</v>
      </c>
      <c r="K4963" s="13">
        <v>1</v>
      </c>
      <c r="L4963" s="13">
        <v>1</v>
      </c>
      <c r="M4963" s="13">
        <v>0</v>
      </c>
      <c r="N4963" s="13" t="str">
        <f t="shared" si="241"/>
        <v>Go</v>
      </c>
      <c r="O4963" s="13" t="str">
        <f t="shared" si="239"/>
        <v>0</v>
      </c>
      <c r="P4963" s="13" t="s">
        <v>49</v>
      </c>
      <c r="Q4963" s="13" t="s">
        <v>50</v>
      </c>
    </row>
    <row r="4964" spans="1:17">
      <c r="A4964" s="13" t="s">
        <v>59</v>
      </c>
      <c r="B4964" s="94" t="s">
        <v>5</v>
      </c>
      <c r="C4964" s="13">
        <v>11</v>
      </c>
      <c r="D4964" s="13" t="s">
        <v>48</v>
      </c>
      <c r="E4964" s="52" t="str">
        <f t="shared" si="240"/>
        <v>H</v>
      </c>
      <c r="F4964" s="13">
        <v>20</v>
      </c>
      <c r="G4964" s="13">
        <v>5</v>
      </c>
      <c r="H4964" s="13">
        <v>3</v>
      </c>
      <c r="I4964" s="13">
        <v>6787.3783000000003</v>
      </c>
      <c r="J4964" s="13">
        <v>5</v>
      </c>
      <c r="K4964" s="13">
        <v>1</v>
      </c>
      <c r="L4964" s="13">
        <v>1</v>
      </c>
      <c r="M4964" s="13">
        <v>0</v>
      </c>
      <c r="N4964" s="13" t="str">
        <f t="shared" si="241"/>
        <v>Go</v>
      </c>
      <c r="O4964" s="13" t="str">
        <f t="shared" si="239"/>
        <v>0</v>
      </c>
      <c r="P4964" s="13" t="s">
        <v>49</v>
      </c>
      <c r="Q4964" s="13" t="s">
        <v>50</v>
      </c>
    </row>
    <row r="4965" spans="1:17">
      <c r="A4965" s="13" t="s">
        <v>59</v>
      </c>
      <c r="B4965" s="94" t="s">
        <v>5</v>
      </c>
      <c r="C4965" s="13">
        <v>11</v>
      </c>
      <c r="D4965" s="13" t="s">
        <v>48</v>
      </c>
      <c r="E4965" s="52" t="str">
        <f t="shared" si="240"/>
        <v>H</v>
      </c>
      <c r="F4965" s="13">
        <v>20</v>
      </c>
      <c r="G4965" s="13">
        <v>5</v>
      </c>
      <c r="H4965" s="13">
        <v>5</v>
      </c>
      <c r="I4965" s="13">
        <v>5035.8626999999997</v>
      </c>
      <c r="J4965" s="13">
        <v>4</v>
      </c>
      <c r="K4965" s="13">
        <v>1</v>
      </c>
      <c r="L4965" s="13">
        <v>1</v>
      </c>
      <c r="M4965" s="13">
        <v>0</v>
      </c>
      <c r="N4965" s="13" t="str">
        <f t="shared" si="241"/>
        <v>Go</v>
      </c>
      <c r="O4965" s="13" t="str">
        <f t="shared" si="239"/>
        <v>0</v>
      </c>
      <c r="P4965" s="13" t="s">
        <v>49</v>
      </c>
      <c r="Q4965" s="13" t="s">
        <v>50</v>
      </c>
    </row>
    <row r="4966" spans="1:17">
      <c r="A4966" s="13" t="s">
        <v>59</v>
      </c>
      <c r="B4966" s="94" t="s">
        <v>5</v>
      </c>
      <c r="C4966" s="13">
        <v>11</v>
      </c>
      <c r="D4966" s="13" t="s">
        <v>48</v>
      </c>
      <c r="E4966" s="52" t="str">
        <f t="shared" si="240"/>
        <v>H</v>
      </c>
      <c r="F4966" s="13">
        <v>20</v>
      </c>
      <c r="G4966" s="13">
        <v>5</v>
      </c>
      <c r="H4966" s="13">
        <v>6</v>
      </c>
      <c r="I4966" s="13">
        <v>9132.3862000000008</v>
      </c>
      <c r="J4966" s="13">
        <v>5</v>
      </c>
      <c r="K4966" s="13">
        <v>1</v>
      </c>
      <c r="L4966" s="13">
        <v>1</v>
      </c>
      <c r="M4966" s="13">
        <v>0</v>
      </c>
      <c r="N4966" s="13" t="str">
        <f t="shared" si="241"/>
        <v>Go</v>
      </c>
      <c r="O4966" s="13" t="str">
        <f t="shared" si="239"/>
        <v>0</v>
      </c>
      <c r="P4966" s="13" t="s">
        <v>49</v>
      </c>
      <c r="Q4966" s="13" t="s">
        <v>50</v>
      </c>
    </row>
    <row r="4967" spans="1:17">
      <c r="A4967" s="13" t="s">
        <v>59</v>
      </c>
      <c r="B4967" s="94" t="s">
        <v>5</v>
      </c>
      <c r="C4967" s="13">
        <v>11</v>
      </c>
      <c r="D4967" s="13" t="s">
        <v>48</v>
      </c>
      <c r="E4967" s="52" t="str">
        <f t="shared" si="240"/>
        <v>H</v>
      </c>
      <c r="F4967" s="13">
        <v>20</v>
      </c>
      <c r="G4967" s="13">
        <v>5</v>
      </c>
      <c r="H4967" s="13">
        <v>8</v>
      </c>
      <c r="I4967" s="13">
        <v>9920.9825999999994</v>
      </c>
      <c r="J4967" s="13">
        <v>6</v>
      </c>
      <c r="K4967" s="13">
        <v>1</v>
      </c>
      <c r="L4967" s="13">
        <v>1</v>
      </c>
      <c r="M4967" s="13">
        <v>0</v>
      </c>
      <c r="N4967" s="13" t="str">
        <f t="shared" si="241"/>
        <v>Go</v>
      </c>
      <c r="O4967" s="13" t="str">
        <f t="shared" si="239"/>
        <v>0</v>
      </c>
      <c r="P4967" s="13" t="s">
        <v>49</v>
      </c>
      <c r="Q4967" s="13" t="s">
        <v>50</v>
      </c>
    </row>
    <row r="4968" spans="1:17">
      <c r="A4968" s="13" t="s">
        <v>59</v>
      </c>
      <c r="B4968" s="94" t="s">
        <v>5</v>
      </c>
      <c r="C4968" s="13">
        <v>11</v>
      </c>
      <c r="D4968" s="13" t="s">
        <v>48</v>
      </c>
      <c r="E4968" s="52" t="str">
        <f t="shared" si="240"/>
        <v>H</v>
      </c>
      <c r="F4968" s="13">
        <v>20</v>
      </c>
      <c r="G4968" s="13">
        <v>5</v>
      </c>
      <c r="H4968" s="13">
        <v>10</v>
      </c>
      <c r="I4968" s="13">
        <v>6936.1765999999998</v>
      </c>
      <c r="J4968" s="13">
        <v>10</v>
      </c>
      <c r="K4968" s="13">
        <v>1</v>
      </c>
      <c r="L4968" s="13">
        <v>1</v>
      </c>
      <c r="M4968" s="13">
        <v>0</v>
      </c>
      <c r="N4968" s="13" t="str">
        <f t="shared" si="241"/>
        <v>Go</v>
      </c>
      <c r="O4968" s="13" t="str">
        <f t="shared" si="239"/>
        <v>0</v>
      </c>
      <c r="P4968" s="13" t="s">
        <v>49</v>
      </c>
      <c r="Q4968" s="13" t="s">
        <v>50</v>
      </c>
    </row>
    <row r="4969" spans="1:17">
      <c r="A4969" s="13" t="s">
        <v>59</v>
      </c>
      <c r="B4969" s="94" t="s">
        <v>5</v>
      </c>
      <c r="C4969" s="13">
        <v>11</v>
      </c>
      <c r="D4969" s="13" t="s">
        <v>48</v>
      </c>
      <c r="E4969" s="52" t="str">
        <f t="shared" si="240"/>
        <v>H</v>
      </c>
      <c r="F4969" s="13">
        <v>20</v>
      </c>
      <c r="G4969" s="13">
        <v>5</v>
      </c>
      <c r="H4969" s="13">
        <v>11</v>
      </c>
      <c r="I4969" s="13">
        <v>6743.8890000000001</v>
      </c>
      <c r="J4969" s="13">
        <v>4</v>
      </c>
      <c r="K4969" s="13">
        <v>1</v>
      </c>
      <c r="L4969" s="13">
        <v>1</v>
      </c>
      <c r="M4969" s="13">
        <v>0</v>
      </c>
      <c r="N4969" s="13" t="str">
        <f t="shared" si="241"/>
        <v>Go</v>
      </c>
      <c r="O4969" s="13" t="str">
        <f t="shared" si="239"/>
        <v>0</v>
      </c>
      <c r="P4969" s="13" t="s">
        <v>49</v>
      </c>
      <c r="Q4969" s="13" t="s">
        <v>50</v>
      </c>
    </row>
    <row r="4970" spans="1:17">
      <c r="A4970" s="13" t="s">
        <v>59</v>
      </c>
      <c r="B4970" s="94" t="s">
        <v>5</v>
      </c>
      <c r="C4970" s="13">
        <v>11</v>
      </c>
      <c r="D4970" s="13" t="s">
        <v>48</v>
      </c>
      <c r="E4970" s="52" t="str">
        <f t="shared" si="240"/>
        <v>H</v>
      </c>
      <c r="F4970" s="13">
        <v>20</v>
      </c>
      <c r="G4970" s="13">
        <v>5</v>
      </c>
      <c r="H4970" s="13">
        <v>12</v>
      </c>
      <c r="I4970" s="13">
        <v>7723.5883000000003</v>
      </c>
      <c r="J4970" s="13">
        <v>1</v>
      </c>
      <c r="K4970" s="13">
        <v>1</v>
      </c>
      <c r="L4970" s="13">
        <v>1</v>
      </c>
      <c r="M4970" s="13">
        <v>0</v>
      </c>
      <c r="N4970" s="13" t="str">
        <f t="shared" si="241"/>
        <v>Go</v>
      </c>
      <c r="O4970" s="13" t="str">
        <f t="shared" si="239"/>
        <v>0</v>
      </c>
      <c r="P4970" s="13" t="s">
        <v>49</v>
      </c>
      <c r="Q4970" s="13" t="s">
        <v>50</v>
      </c>
    </row>
    <row r="4971" spans="1:17">
      <c r="A4971" s="13" t="s">
        <v>59</v>
      </c>
      <c r="B4971" s="94" t="s">
        <v>5</v>
      </c>
      <c r="C4971" s="13">
        <v>11</v>
      </c>
      <c r="D4971" s="13" t="s">
        <v>48</v>
      </c>
      <c r="E4971" s="52" t="str">
        <f t="shared" si="240"/>
        <v>H</v>
      </c>
      <c r="F4971" s="13">
        <v>20</v>
      </c>
      <c r="G4971" s="13">
        <v>5</v>
      </c>
      <c r="H4971" s="13">
        <v>13</v>
      </c>
      <c r="I4971" s="13">
        <v>11846.438200000001</v>
      </c>
      <c r="J4971" s="13">
        <v>1</v>
      </c>
      <c r="K4971" s="13">
        <v>1</v>
      </c>
      <c r="L4971" s="13">
        <v>1</v>
      </c>
      <c r="M4971" s="13">
        <v>0</v>
      </c>
      <c r="N4971" s="13" t="str">
        <f t="shared" si="241"/>
        <v>Go</v>
      </c>
      <c r="O4971" s="13" t="str">
        <f t="shared" si="239"/>
        <v>0</v>
      </c>
      <c r="P4971" s="13" t="s">
        <v>49</v>
      </c>
      <c r="Q4971" s="13" t="s">
        <v>50</v>
      </c>
    </row>
    <row r="4972" spans="1:17">
      <c r="A4972" s="13" t="s">
        <v>59</v>
      </c>
      <c r="B4972" s="94" t="s">
        <v>5</v>
      </c>
      <c r="C4972" s="13">
        <v>11</v>
      </c>
      <c r="D4972" s="13" t="s">
        <v>48</v>
      </c>
      <c r="E4972" s="52" t="str">
        <f t="shared" si="240"/>
        <v>H</v>
      </c>
      <c r="F4972" s="13">
        <v>20</v>
      </c>
      <c r="G4972" s="13">
        <v>5</v>
      </c>
      <c r="H4972" s="13">
        <v>14</v>
      </c>
      <c r="I4972" s="13">
        <v>3207.9072000000001</v>
      </c>
      <c r="J4972" s="13">
        <v>2</v>
      </c>
      <c r="K4972" s="13">
        <v>1</v>
      </c>
      <c r="L4972" s="13">
        <v>1</v>
      </c>
      <c r="M4972" s="13">
        <v>0</v>
      </c>
      <c r="N4972" s="13" t="str">
        <f t="shared" si="241"/>
        <v>Go</v>
      </c>
      <c r="O4972" s="13" t="str">
        <f t="shared" si="239"/>
        <v>0</v>
      </c>
      <c r="P4972" s="13" t="s">
        <v>49</v>
      </c>
      <c r="Q4972" s="13" t="s">
        <v>50</v>
      </c>
    </row>
    <row r="4973" spans="1:17">
      <c r="A4973" s="13" t="s">
        <v>59</v>
      </c>
      <c r="B4973" s="94" t="s">
        <v>5</v>
      </c>
      <c r="C4973" s="13">
        <v>11</v>
      </c>
      <c r="D4973" s="13" t="s">
        <v>48</v>
      </c>
      <c r="E4973" s="52" t="str">
        <f t="shared" si="240"/>
        <v>H</v>
      </c>
      <c r="F4973" s="13">
        <v>20</v>
      </c>
      <c r="G4973" s="13">
        <v>5</v>
      </c>
      <c r="H4973" s="13">
        <v>15</v>
      </c>
      <c r="I4973" s="13">
        <v>4918.3903</v>
      </c>
      <c r="J4973" s="13">
        <v>2</v>
      </c>
      <c r="K4973" s="13">
        <v>1</v>
      </c>
      <c r="L4973" s="13">
        <v>1</v>
      </c>
      <c r="M4973" s="13">
        <v>0</v>
      </c>
      <c r="N4973" s="13" t="str">
        <f t="shared" si="241"/>
        <v>Go</v>
      </c>
      <c r="O4973" s="13" t="str">
        <f t="shared" si="239"/>
        <v>0</v>
      </c>
      <c r="P4973" s="13" t="s">
        <v>49</v>
      </c>
      <c r="Q4973" s="13" t="s">
        <v>50</v>
      </c>
    </row>
    <row r="4974" spans="1:17">
      <c r="A4974" s="13" t="s">
        <v>59</v>
      </c>
      <c r="B4974" s="94" t="s">
        <v>5</v>
      </c>
      <c r="C4974" s="13">
        <v>11</v>
      </c>
      <c r="D4974" s="13" t="s">
        <v>48</v>
      </c>
      <c r="E4974" s="52" t="str">
        <f t="shared" si="240"/>
        <v>H</v>
      </c>
      <c r="F4974" s="13">
        <v>20</v>
      </c>
      <c r="G4974" s="13">
        <v>5</v>
      </c>
      <c r="H4974" s="13">
        <v>18</v>
      </c>
      <c r="I4974" s="13">
        <v>7355.9422000000004</v>
      </c>
      <c r="J4974" s="13">
        <v>1</v>
      </c>
      <c r="K4974" s="13">
        <v>1</v>
      </c>
      <c r="L4974" s="13">
        <v>1</v>
      </c>
      <c r="M4974" s="13">
        <v>0</v>
      </c>
      <c r="N4974" s="13" t="str">
        <f t="shared" si="241"/>
        <v>Go</v>
      </c>
      <c r="O4974" s="13" t="str">
        <f t="shared" si="239"/>
        <v>0</v>
      </c>
      <c r="P4974" s="13" t="s">
        <v>49</v>
      </c>
      <c r="Q4974" s="13" t="s">
        <v>50</v>
      </c>
    </row>
    <row r="4975" spans="1:17">
      <c r="A4975" s="13" t="s">
        <v>59</v>
      </c>
      <c r="B4975" s="94" t="s">
        <v>5</v>
      </c>
      <c r="C4975" s="13">
        <v>11</v>
      </c>
      <c r="D4975" s="13" t="s">
        <v>48</v>
      </c>
      <c r="E4975" s="52" t="str">
        <f t="shared" si="240"/>
        <v>H</v>
      </c>
      <c r="F4975" s="13">
        <v>20</v>
      </c>
      <c r="G4975" s="13">
        <v>5</v>
      </c>
      <c r="H4975" s="13">
        <v>19</v>
      </c>
      <c r="I4975" s="13">
        <v>2254.5300000000002</v>
      </c>
      <c r="J4975" s="13">
        <v>1</v>
      </c>
      <c r="K4975" s="13">
        <v>1</v>
      </c>
      <c r="L4975" s="13">
        <v>1</v>
      </c>
      <c r="M4975" s="13">
        <v>0</v>
      </c>
      <c r="N4975" s="13" t="str">
        <f t="shared" si="241"/>
        <v>Go</v>
      </c>
      <c r="O4975" s="13" t="str">
        <f t="shared" si="239"/>
        <v>0</v>
      </c>
      <c r="P4975" s="13" t="s">
        <v>49</v>
      </c>
      <c r="Q4975" s="13" t="s">
        <v>50</v>
      </c>
    </row>
    <row r="4976" spans="1:17">
      <c r="A4976" s="13" t="s">
        <v>59</v>
      </c>
      <c r="B4976" s="94" t="s">
        <v>5</v>
      </c>
      <c r="C4976" s="13">
        <v>11</v>
      </c>
      <c r="D4976" s="13" t="s">
        <v>48</v>
      </c>
      <c r="E4976" s="52" t="str">
        <f t="shared" si="240"/>
        <v>H</v>
      </c>
      <c r="F4976" s="13">
        <v>20</v>
      </c>
      <c r="G4976" s="13">
        <v>5</v>
      </c>
      <c r="H4976" s="13">
        <v>20</v>
      </c>
      <c r="I4976" s="13">
        <v>10330.9794</v>
      </c>
      <c r="J4976" s="13">
        <v>4</v>
      </c>
      <c r="K4976" s="13">
        <v>1</v>
      </c>
      <c r="L4976" s="13">
        <v>1</v>
      </c>
      <c r="M4976" s="13">
        <v>0</v>
      </c>
      <c r="N4976" s="13" t="str">
        <f t="shared" si="241"/>
        <v>Go</v>
      </c>
      <c r="O4976" s="13" t="str">
        <f t="shared" si="239"/>
        <v>0</v>
      </c>
      <c r="P4976" s="13" t="s">
        <v>49</v>
      </c>
      <c r="Q4976" s="13" t="s">
        <v>50</v>
      </c>
    </row>
    <row r="4977" spans="1:17">
      <c r="A4977" s="13" t="s">
        <v>59</v>
      </c>
      <c r="B4977" s="94" t="s">
        <v>5</v>
      </c>
      <c r="C4977" s="13">
        <v>11</v>
      </c>
      <c r="D4977" s="13" t="s">
        <v>48</v>
      </c>
      <c r="E4977" s="52" t="str">
        <f t="shared" si="240"/>
        <v>H</v>
      </c>
      <c r="F4977" s="13">
        <v>20</v>
      </c>
      <c r="G4977" s="13">
        <v>5</v>
      </c>
      <c r="H4977" s="13">
        <v>22</v>
      </c>
      <c r="I4977" s="13">
        <v>8257.1643999999997</v>
      </c>
      <c r="J4977" s="13">
        <v>1</v>
      </c>
      <c r="K4977" s="13">
        <v>1</v>
      </c>
      <c r="L4977" s="13">
        <v>1</v>
      </c>
      <c r="M4977" s="13">
        <v>0</v>
      </c>
      <c r="N4977" s="13" t="str">
        <f t="shared" si="241"/>
        <v>Go</v>
      </c>
      <c r="O4977" s="13" t="str">
        <f t="shared" si="239"/>
        <v>0</v>
      </c>
      <c r="P4977" s="13" t="s">
        <v>49</v>
      </c>
      <c r="Q4977" s="13" t="s">
        <v>50</v>
      </c>
    </row>
    <row r="4978" spans="1:17">
      <c r="A4978" s="13" t="s">
        <v>59</v>
      </c>
      <c r="B4978" s="94" t="s">
        <v>5</v>
      </c>
      <c r="C4978" s="13">
        <v>11</v>
      </c>
      <c r="D4978" s="13" t="s">
        <v>48</v>
      </c>
      <c r="E4978" s="52" t="str">
        <f t="shared" si="240"/>
        <v>H</v>
      </c>
      <c r="F4978" s="13">
        <v>20</v>
      </c>
      <c r="G4978" s="13">
        <v>5</v>
      </c>
      <c r="H4978" s="13">
        <v>23</v>
      </c>
      <c r="I4978" s="13">
        <v>3877.5826999999999</v>
      </c>
      <c r="J4978" s="13">
        <v>1</v>
      </c>
      <c r="K4978" s="13">
        <v>1</v>
      </c>
      <c r="L4978" s="13">
        <v>1</v>
      </c>
      <c r="M4978" s="13">
        <v>0</v>
      </c>
      <c r="N4978" s="13" t="str">
        <f t="shared" si="241"/>
        <v>Go</v>
      </c>
      <c r="O4978" s="13" t="str">
        <f t="shared" si="239"/>
        <v>0</v>
      </c>
      <c r="P4978" s="13" t="s">
        <v>49</v>
      </c>
      <c r="Q4978" s="13" t="s">
        <v>50</v>
      </c>
    </row>
    <row r="4979" spans="1:17">
      <c r="A4979" s="13" t="s">
        <v>59</v>
      </c>
      <c r="B4979" s="94" t="s">
        <v>5</v>
      </c>
      <c r="C4979" s="13">
        <v>11</v>
      </c>
      <c r="D4979" s="13" t="s">
        <v>48</v>
      </c>
      <c r="E4979" s="52" t="str">
        <f t="shared" si="240"/>
        <v>H</v>
      </c>
      <c r="F4979" s="13">
        <v>20</v>
      </c>
      <c r="G4979" s="13">
        <v>5</v>
      </c>
      <c r="H4979" s="13">
        <v>24</v>
      </c>
      <c r="I4979" s="13">
        <v>9983.6880999999994</v>
      </c>
      <c r="J4979" s="13">
        <v>3</v>
      </c>
      <c r="K4979" s="13">
        <v>1</v>
      </c>
      <c r="L4979" s="13">
        <v>1</v>
      </c>
      <c r="M4979" s="13">
        <v>0</v>
      </c>
      <c r="N4979" s="13" t="str">
        <f t="shared" si="241"/>
        <v>Go</v>
      </c>
      <c r="O4979" s="13" t="str">
        <f t="shared" si="239"/>
        <v>0</v>
      </c>
      <c r="P4979" s="13" t="s">
        <v>49</v>
      </c>
      <c r="Q4979" s="13" t="s">
        <v>50</v>
      </c>
    </row>
    <row r="4980" spans="1:17">
      <c r="A4980" s="13" t="s">
        <v>59</v>
      </c>
      <c r="B4980" s="94" t="s">
        <v>5</v>
      </c>
      <c r="C4980" s="13">
        <v>11</v>
      </c>
      <c r="D4980" s="13" t="s">
        <v>48</v>
      </c>
      <c r="E4980" s="52" t="str">
        <f t="shared" si="240"/>
        <v>H</v>
      </c>
      <c r="F4980" s="13">
        <v>20</v>
      </c>
      <c r="G4980" s="13">
        <v>5</v>
      </c>
      <c r="H4980" s="13">
        <v>25</v>
      </c>
      <c r="I4980" s="13">
        <v>20756.660599999999</v>
      </c>
      <c r="J4980" s="13">
        <v>0</v>
      </c>
      <c r="K4980" s="13">
        <v>1</v>
      </c>
      <c r="L4980" s="13">
        <v>0</v>
      </c>
      <c r="M4980" s="13">
        <v>0</v>
      </c>
      <c r="N4980" s="13" t="str">
        <f t="shared" si="241"/>
        <v>Go</v>
      </c>
      <c r="O4980" s="13" t="str">
        <f t="shared" si="239"/>
        <v>0</v>
      </c>
      <c r="P4980" s="13" t="s">
        <v>49</v>
      </c>
      <c r="Q4980" s="13" t="s">
        <v>50</v>
      </c>
    </row>
    <row r="4981" spans="1:17">
      <c r="A4981" s="13" t="s">
        <v>59</v>
      </c>
      <c r="B4981" s="94" t="s">
        <v>5</v>
      </c>
      <c r="C4981" s="13">
        <v>11</v>
      </c>
      <c r="D4981" s="13" t="s">
        <v>48</v>
      </c>
      <c r="E4981" s="52" t="str">
        <f t="shared" si="240"/>
        <v>H</v>
      </c>
      <c r="F4981" s="13">
        <v>20</v>
      </c>
      <c r="G4981" s="13">
        <v>5</v>
      </c>
      <c r="H4981" s="13">
        <v>26</v>
      </c>
      <c r="I4981" s="13">
        <v>5535.5599000000002</v>
      </c>
      <c r="J4981" s="13">
        <v>1</v>
      </c>
      <c r="K4981" s="13">
        <v>1</v>
      </c>
      <c r="L4981" s="13">
        <v>1</v>
      </c>
      <c r="M4981" s="13">
        <v>0</v>
      </c>
      <c r="N4981" s="13" t="str">
        <f t="shared" si="241"/>
        <v>Go</v>
      </c>
      <c r="O4981" s="13" t="str">
        <f t="shared" si="239"/>
        <v>0</v>
      </c>
      <c r="P4981" s="13" t="s">
        <v>49</v>
      </c>
      <c r="Q4981" s="13" t="s">
        <v>50</v>
      </c>
    </row>
    <row r="4982" spans="1:17">
      <c r="A4982" s="13" t="s">
        <v>59</v>
      </c>
      <c r="B4982" s="94" t="s">
        <v>5</v>
      </c>
      <c r="C4982" s="13">
        <v>11</v>
      </c>
      <c r="D4982" s="13" t="s">
        <v>48</v>
      </c>
      <c r="E4982" s="52" t="str">
        <f t="shared" si="240"/>
        <v>H</v>
      </c>
      <c r="F4982" s="13">
        <v>20</v>
      </c>
      <c r="G4982" s="13">
        <v>5</v>
      </c>
      <c r="H4982" s="13">
        <v>27</v>
      </c>
      <c r="I4982" s="13">
        <v>6377.6837999999998</v>
      </c>
      <c r="J4982" s="13">
        <v>1</v>
      </c>
      <c r="K4982" s="13">
        <v>1</v>
      </c>
      <c r="L4982" s="13">
        <v>1</v>
      </c>
      <c r="M4982" s="13">
        <v>0</v>
      </c>
      <c r="N4982" s="13" t="str">
        <f t="shared" si="241"/>
        <v>Go</v>
      </c>
      <c r="O4982" s="13" t="str">
        <f t="shared" si="239"/>
        <v>0</v>
      </c>
      <c r="P4982" s="13" t="s">
        <v>49</v>
      </c>
      <c r="Q4982" s="13" t="s">
        <v>50</v>
      </c>
    </row>
    <row r="4983" spans="1:17">
      <c r="A4983" s="13" t="s">
        <v>59</v>
      </c>
      <c r="B4983" s="94" t="s">
        <v>5</v>
      </c>
      <c r="C4983" s="13">
        <v>11</v>
      </c>
      <c r="D4983" s="13" t="s">
        <v>48</v>
      </c>
      <c r="E4983" s="52" t="str">
        <f t="shared" si="240"/>
        <v>H</v>
      </c>
      <c r="F4983" s="13">
        <v>20</v>
      </c>
      <c r="G4983" s="13">
        <v>5</v>
      </c>
      <c r="H4983" s="13">
        <v>29</v>
      </c>
      <c r="I4983" s="13">
        <v>1429.4403</v>
      </c>
      <c r="J4983" s="13">
        <v>2</v>
      </c>
      <c r="K4983" s="13">
        <v>1</v>
      </c>
      <c r="L4983" s="13">
        <v>1</v>
      </c>
      <c r="M4983" s="13">
        <v>0</v>
      </c>
      <c r="N4983" s="13" t="str">
        <f t="shared" si="241"/>
        <v>Go</v>
      </c>
      <c r="O4983" s="13" t="str">
        <f t="shared" si="239"/>
        <v>0</v>
      </c>
      <c r="P4983" s="13" t="s">
        <v>49</v>
      </c>
      <c r="Q4983" s="13" t="s">
        <v>50</v>
      </c>
    </row>
    <row r="4984" spans="1:17">
      <c r="A4984" s="13" t="s">
        <v>59</v>
      </c>
      <c r="B4984" s="94" t="s">
        <v>5</v>
      </c>
      <c r="C4984" s="13">
        <v>11</v>
      </c>
      <c r="D4984" s="13" t="s">
        <v>48</v>
      </c>
      <c r="E4984" s="52" t="str">
        <f t="shared" si="240"/>
        <v>H</v>
      </c>
      <c r="F4984" s="13">
        <v>20</v>
      </c>
      <c r="G4984" s="13">
        <v>5</v>
      </c>
      <c r="H4984" s="13">
        <v>31</v>
      </c>
      <c r="I4984" s="13">
        <v>5424.2042000000001</v>
      </c>
      <c r="J4984" s="13">
        <v>2</v>
      </c>
      <c r="K4984" s="13">
        <v>1</v>
      </c>
      <c r="L4984" s="13">
        <v>1</v>
      </c>
      <c r="M4984" s="13">
        <v>0</v>
      </c>
      <c r="N4984" s="13" t="str">
        <f t="shared" si="241"/>
        <v>Go</v>
      </c>
      <c r="O4984" s="13" t="str">
        <f t="shared" si="239"/>
        <v>0</v>
      </c>
      <c r="P4984" s="13" t="s">
        <v>49</v>
      </c>
      <c r="Q4984" s="13" t="s">
        <v>50</v>
      </c>
    </row>
    <row r="4985" spans="1:17">
      <c r="A4985" s="13" t="s">
        <v>59</v>
      </c>
      <c r="B4985" s="94" t="s">
        <v>5</v>
      </c>
      <c r="C4985" s="13">
        <v>11</v>
      </c>
      <c r="D4985" s="13" t="s">
        <v>48</v>
      </c>
      <c r="E4985" s="52" t="str">
        <f t="shared" si="240"/>
        <v>H</v>
      </c>
      <c r="F4985" s="13">
        <v>20</v>
      </c>
      <c r="G4985" s="13">
        <v>5</v>
      </c>
      <c r="H4985" s="13">
        <v>32</v>
      </c>
      <c r="I4985" s="13">
        <v>9424.5550999999996</v>
      </c>
      <c r="J4985" s="13">
        <v>1</v>
      </c>
      <c r="K4985" s="13">
        <v>1</v>
      </c>
      <c r="L4985" s="13">
        <v>1</v>
      </c>
      <c r="M4985" s="13">
        <v>0</v>
      </c>
      <c r="N4985" s="13" t="str">
        <f t="shared" si="241"/>
        <v>Go</v>
      </c>
      <c r="O4985" s="13" t="str">
        <f t="shared" si="239"/>
        <v>0</v>
      </c>
      <c r="P4985" s="13" t="s">
        <v>49</v>
      </c>
      <c r="Q4985" s="13" t="s">
        <v>50</v>
      </c>
    </row>
    <row r="4986" spans="1:17">
      <c r="A4986" s="13" t="s">
        <v>59</v>
      </c>
      <c r="B4986" s="94" t="s">
        <v>5</v>
      </c>
      <c r="C4986" s="13">
        <v>11</v>
      </c>
      <c r="D4986" s="13" t="s">
        <v>48</v>
      </c>
      <c r="E4986" s="52" t="str">
        <f t="shared" si="240"/>
        <v>H</v>
      </c>
      <c r="F4986" s="13">
        <v>20</v>
      </c>
      <c r="G4986" s="13">
        <v>5</v>
      </c>
      <c r="H4986" s="13">
        <v>33</v>
      </c>
      <c r="I4986" s="13">
        <v>13177.535</v>
      </c>
      <c r="J4986" s="13">
        <v>5</v>
      </c>
      <c r="K4986" s="13">
        <v>1</v>
      </c>
      <c r="L4986" s="13">
        <v>1</v>
      </c>
      <c r="M4986" s="13">
        <v>0</v>
      </c>
      <c r="N4986" s="13" t="str">
        <f t="shared" si="241"/>
        <v>Go</v>
      </c>
      <c r="O4986" s="13" t="str">
        <f t="shared" si="239"/>
        <v>0</v>
      </c>
      <c r="P4986" s="13" t="s">
        <v>49</v>
      </c>
      <c r="Q4986" s="13" t="s">
        <v>50</v>
      </c>
    </row>
    <row r="4987" spans="1:17">
      <c r="A4987" s="13" t="s">
        <v>59</v>
      </c>
      <c r="B4987" s="94" t="s">
        <v>5</v>
      </c>
      <c r="C4987" s="13">
        <v>11</v>
      </c>
      <c r="D4987" s="13" t="s">
        <v>48</v>
      </c>
      <c r="E4987" s="52" t="str">
        <f t="shared" si="240"/>
        <v>H</v>
      </c>
      <c r="F4987" s="13">
        <v>20</v>
      </c>
      <c r="G4987" s="13">
        <v>5</v>
      </c>
      <c r="H4987" s="13">
        <v>4</v>
      </c>
      <c r="I4987" s="13">
        <v>2205.6966000000002</v>
      </c>
      <c r="J4987" s="13">
        <v>0</v>
      </c>
      <c r="K4987" s="13">
        <v>1</v>
      </c>
      <c r="L4987" s="13">
        <v>1</v>
      </c>
      <c r="M4987" s="13">
        <v>1</v>
      </c>
      <c r="N4987" s="13" t="str">
        <f t="shared" si="241"/>
        <v>NoGo</v>
      </c>
      <c r="O4987" t="str">
        <f t="shared" si="239"/>
        <v>0</v>
      </c>
      <c r="P4987" s="13" t="s">
        <v>49</v>
      </c>
      <c r="Q4987" s="13" t="s">
        <v>50</v>
      </c>
    </row>
    <row r="4988" spans="1:17">
      <c r="A4988" s="13" t="s">
        <v>59</v>
      </c>
      <c r="B4988" s="94" t="s">
        <v>5</v>
      </c>
      <c r="C4988" s="13">
        <v>11</v>
      </c>
      <c r="D4988" s="13" t="s">
        <v>48</v>
      </c>
      <c r="E4988" s="52" t="str">
        <f t="shared" si="240"/>
        <v>H</v>
      </c>
      <c r="F4988" s="13">
        <v>20</v>
      </c>
      <c r="G4988" s="13">
        <v>5</v>
      </c>
      <c r="H4988" s="13">
        <v>7</v>
      </c>
      <c r="I4988" s="13">
        <v>2204.1044000000002</v>
      </c>
      <c r="J4988" s="13">
        <v>0</v>
      </c>
      <c r="K4988" s="13">
        <v>1</v>
      </c>
      <c r="L4988" s="13">
        <v>1</v>
      </c>
      <c r="M4988" s="13">
        <v>1</v>
      </c>
      <c r="N4988" s="13" t="str">
        <f t="shared" si="241"/>
        <v>NoGo</v>
      </c>
      <c r="O4988" t="str">
        <f t="shared" si="239"/>
        <v>0</v>
      </c>
      <c r="P4988" s="13" t="s">
        <v>49</v>
      </c>
      <c r="Q4988" s="13" t="s">
        <v>50</v>
      </c>
    </row>
    <row r="4989" spans="1:17">
      <c r="A4989" s="13" t="s">
        <v>59</v>
      </c>
      <c r="B4989" s="94" t="s">
        <v>5</v>
      </c>
      <c r="C4989" s="13">
        <v>11</v>
      </c>
      <c r="D4989" s="13" t="s">
        <v>48</v>
      </c>
      <c r="E4989" s="52" t="str">
        <f t="shared" si="240"/>
        <v>H</v>
      </c>
      <c r="F4989" s="13">
        <v>20</v>
      </c>
      <c r="G4989" s="13">
        <v>5</v>
      </c>
      <c r="H4989" s="13">
        <v>9</v>
      </c>
      <c r="I4989" s="13">
        <v>2208.1401999999998</v>
      </c>
      <c r="J4989" s="13">
        <v>0</v>
      </c>
      <c r="K4989" s="13">
        <v>1</v>
      </c>
      <c r="L4989" s="13">
        <v>1</v>
      </c>
      <c r="M4989" s="13">
        <v>1</v>
      </c>
      <c r="N4989" s="13" t="str">
        <f t="shared" si="241"/>
        <v>NoGo</v>
      </c>
      <c r="O4989" t="str">
        <f t="shared" si="239"/>
        <v>0</v>
      </c>
      <c r="P4989" s="13" t="s">
        <v>49</v>
      </c>
      <c r="Q4989" s="13" t="s">
        <v>50</v>
      </c>
    </row>
    <row r="4990" spans="1:17">
      <c r="A4990" s="13" t="s">
        <v>59</v>
      </c>
      <c r="B4990" s="94" t="s">
        <v>5</v>
      </c>
      <c r="C4990" s="13">
        <v>11</v>
      </c>
      <c r="D4990" s="13" t="s">
        <v>48</v>
      </c>
      <c r="E4990" s="52" t="str">
        <f t="shared" si="240"/>
        <v>H</v>
      </c>
      <c r="F4990" s="13">
        <v>20</v>
      </c>
      <c r="G4990" s="13">
        <v>5</v>
      </c>
      <c r="H4990" s="13">
        <v>16</v>
      </c>
      <c r="I4990" s="13">
        <v>2187.6221</v>
      </c>
      <c r="J4990" s="13">
        <v>0</v>
      </c>
      <c r="K4990" s="13">
        <v>1</v>
      </c>
      <c r="L4990" s="13">
        <v>1</v>
      </c>
      <c r="M4990" s="13">
        <v>1</v>
      </c>
      <c r="N4990" s="13" t="str">
        <f t="shared" si="241"/>
        <v>NoGo</v>
      </c>
      <c r="O4990" t="str">
        <f t="shared" si="239"/>
        <v>0</v>
      </c>
      <c r="P4990" s="13" t="s">
        <v>49</v>
      </c>
      <c r="Q4990" s="13" t="s">
        <v>50</v>
      </c>
    </row>
    <row r="4991" spans="1:17">
      <c r="A4991" s="13" t="s">
        <v>59</v>
      </c>
      <c r="B4991" s="94" t="s">
        <v>5</v>
      </c>
      <c r="C4991" s="13">
        <v>11</v>
      </c>
      <c r="D4991" s="13" t="s">
        <v>48</v>
      </c>
      <c r="E4991" s="52" t="str">
        <f t="shared" si="240"/>
        <v>H</v>
      </c>
      <c r="F4991" s="13">
        <v>20</v>
      </c>
      <c r="G4991" s="13">
        <v>5</v>
      </c>
      <c r="H4991" s="13">
        <v>17</v>
      </c>
      <c r="I4991" s="13">
        <v>2203.6768000000002</v>
      </c>
      <c r="J4991" s="13">
        <v>0</v>
      </c>
      <c r="K4991" s="13">
        <v>1</v>
      </c>
      <c r="L4991" s="13">
        <v>1</v>
      </c>
      <c r="M4991" s="13">
        <v>1</v>
      </c>
      <c r="N4991" s="13" t="str">
        <f t="shared" si="241"/>
        <v>NoGo</v>
      </c>
      <c r="O4991" t="str">
        <f t="shared" si="239"/>
        <v>0</v>
      </c>
      <c r="P4991" s="13" t="s">
        <v>49</v>
      </c>
      <c r="Q4991" s="13" t="s">
        <v>50</v>
      </c>
    </row>
    <row r="4992" spans="1:17">
      <c r="A4992" s="13" t="s">
        <v>59</v>
      </c>
      <c r="B4992" s="94" t="s">
        <v>5</v>
      </c>
      <c r="C4992" s="13">
        <v>11</v>
      </c>
      <c r="D4992" s="13" t="s">
        <v>48</v>
      </c>
      <c r="E4992" s="52" t="str">
        <f t="shared" si="240"/>
        <v>H</v>
      </c>
      <c r="F4992" s="13">
        <v>20</v>
      </c>
      <c r="G4992" s="13">
        <v>5</v>
      </c>
      <c r="H4992" s="13">
        <v>21</v>
      </c>
      <c r="I4992" s="13">
        <v>2203.3935000000001</v>
      </c>
      <c r="J4992" s="13">
        <v>0</v>
      </c>
      <c r="K4992" s="13">
        <v>1</v>
      </c>
      <c r="L4992" s="13">
        <v>1</v>
      </c>
      <c r="M4992" s="13">
        <v>1</v>
      </c>
      <c r="N4992" s="13" t="str">
        <f t="shared" si="241"/>
        <v>NoGo</v>
      </c>
      <c r="O4992" t="str">
        <f t="shared" si="239"/>
        <v>0</v>
      </c>
      <c r="P4992" s="13" t="s">
        <v>49</v>
      </c>
      <c r="Q4992" s="13" t="s">
        <v>50</v>
      </c>
    </row>
    <row r="4993" spans="1:17">
      <c r="A4993" s="13" t="s">
        <v>59</v>
      </c>
      <c r="B4993" s="94" t="s">
        <v>5</v>
      </c>
      <c r="C4993" s="13">
        <v>11</v>
      </c>
      <c r="D4993" s="13" t="s">
        <v>48</v>
      </c>
      <c r="E4993" s="52" t="str">
        <f t="shared" si="240"/>
        <v>H</v>
      </c>
      <c r="F4993" s="13">
        <v>20</v>
      </c>
      <c r="G4993" s="13">
        <v>5</v>
      </c>
      <c r="H4993" s="13">
        <v>28</v>
      </c>
      <c r="I4993" s="13">
        <v>2204.9362999999998</v>
      </c>
      <c r="J4993" s="13">
        <v>0</v>
      </c>
      <c r="K4993" s="13">
        <v>1</v>
      </c>
      <c r="L4993" s="13">
        <v>1</v>
      </c>
      <c r="M4993" s="13">
        <v>1</v>
      </c>
      <c r="N4993" s="13" t="str">
        <f t="shared" si="241"/>
        <v>NoGo</v>
      </c>
      <c r="O4993" t="str">
        <f t="shared" si="239"/>
        <v>0</v>
      </c>
      <c r="P4993" s="13" t="s">
        <v>49</v>
      </c>
      <c r="Q4993" s="13" t="s">
        <v>50</v>
      </c>
    </row>
    <row r="4994" spans="1:17">
      <c r="A4994" s="13" t="s">
        <v>59</v>
      </c>
      <c r="B4994" s="94" t="s">
        <v>5</v>
      </c>
      <c r="C4994" s="13">
        <v>11</v>
      </c>
      <c r="D4994" s="13" t="s">
        <v>48</v>
      </c>
      <c r="E4994" s="52" t="str">
        <f t="shared" si="240"/>
        <v>H</v>
      </c>
      <c r="F4994" s="13">
        <v>20</v>
      </c>
      <c r="G4994" s="13">
        <v>5</v>
      </c>
      <c r="H4994" s="13">
        <v>30</v>
      </c>
      <c r="I4994" s="13">
        <v>2205.9259999999999</v>
      </c>
      <c r="J4994" s="13">
        <v>0</v>
      </c>
      <c r="K4994" s="13">
        <v>1</v>
      </c>
      <c r="L4994" s="13">
        <v>1</v>
      </c>
      <c r="M4994" s="13">
        <v>1</v>
      </c>
      <c r="N4994" s="13" t="str">
        <f t="shared" ref="N4994:N4995" si="242">IF(M4994=0,"Go","NoGo")</f>
        <v>NoGo</v>
      </c>
      <c r="O4994" t="str">
        <f t="shared" si="239"/>
        <v>0</v>
      </c>
      <c r="P4994" s="13" t="s">
        <v>49</v>
      </c>
      <c r="Q4994" s="13" t="s">
        <v>50</v>
      </c>
    </row>
    <row r="4995" spans="1:17">
      <c r="A4995" s="13" t="s">
        <v>59</v>
      </c>
      <c r="B4995" s="94" t="s">
        <v>5</v>
      </c>
      <c r="C4995" s="13">
        <v>11</v>
      </c>
      <c r="D4995" s="13" t="s">
        <v>48</v>
      </c>
      <c r="E4995" s="52" t="str">
        <f t="shared" si="240"/>
        <v>H</v>
      </c>
      <c r="F4995" s="13">
        <v>20</v>
      </c>
      <c r="G4995" s="13">
        <v>5</v>
      </c>
      <c r="H4995" s="13">
        <v>34</v>
      </c>
      <c r="I4995" s="13">
        <v>2203.7199000000001</v>
      </c>
      <c r="J4995" s="13">
        <v>0</v>
      </c>
      <c r="K4995" s="13">
        <v>1</v>
      </c>
      <c r="L4995" s="13">
        <v>1</v>
      </c>
      <c r="M4995" s="13">
        <v>1</v>
      </c>
      <c r="N4995" s="13" t="str">
        <f t="shared" si="242"/>
        <v>NoGo</v>
      </c>
      <c r="O4995" t="str">
        <f t="shared" si="239"/>
        <v>0</v>
      </c>
      <c r="P4995" s="13" t="s">
        <v>49</v>
      </c>
      <c r="Q4995" s="13" t="s">
        <v>50</v>
      </c>
    </row>
    <row r="4996" spans="1:17">
      <c r="A4996" s="13" t="s">
        <v>59</v>
      </c>
      <c r="B4996" s="94" t="s">
        <v>5</v>
      </c>
      <c r="C4996" s="13">
        <v>11</v>
      </c>
      <c r="D4996" s="13" t="s">
        <v>48</v>
      </c>
      <c r="E4996" s="52" t="str">
        <f t="shared" si="240"/>
        <v>H</v>
      </c>
      <c r="F4996" s="13">
        <v>20</v>
      </c>
      <c r="G4996" s="13">
        <v>5</v>
      </c>
      <c r="H4996" s="13">
        <v>35</v>
      </c>
      <c r="I4996" s="13"/>
      <c r="J4996" s="13"/>
      <c r="K4996" s="13"/>
      <c r="L4996" s="13"/>
      <c r="M4996" s="13"/>
      <c r="N4996" s="13"/>
      <c r="O4996" t="str">
        <f t="shared" si="239"/>
        <v>1</v>
      </c>
      <c r="P4996" s="13" t="s">
        <v>49</v>
      </c>
      <c r="Q4996" s="13" t="s">
        <v>50</v>
      </c>
    </row>
    <row r="4997" spans="1:17">
      <c r="A4997" s="13" t="s">
        <v>59</v>
      </c>
      <c r="B4997" s="94" t="s">
        <v>5</v>
      </c>
      <c r="C4997" s="13">
        <v>11</v>
      </c>
      <c r="D4997" s="13" t="s">
        <v>48</v>
      </c>
      <c r="E4997" s="52" t="str">
        <f t="shared" si="240"/>
        <v>H</v>
      </c>
      <c r="F4997" s="13">
        <v>20</v>
      </c>
      <c r="G4997" s="13">
        <v>5</v>
      </c>
      <c r="H4997" s="13">
        <v>36</v>
      </c>
      <c r="I4997" s="13"/>
      <c r="J4997" s="13"/>
      <c r="K4997" s="13"/>
      <c r="L4997" s="13"/>
      <c r="M4997" s="13"/>
      <c r="N4997" s="13"/>
      <c r="O4997" t="str">
        <f t="shared" si="239"/>
        <v>1</v>
      </c>
      <c r="P4997" s="13" t="s">
        <v>49</v>
      </c>
      <c r="Q4997" s="13" t="s">
        <v>50</v>
      </c>
    </row>
    <row r="4998" spans="1:17">
      <c r="A4998" s="13" t="s">
        <v>59</v>
      </c>
      <c r="B4998" s="94" t="s">
        <v>5</v>
      </c>
      <c r="C4998" s="13">
        <v>11</v>
      </c>
      <c r="D4998" s="13" t="s">
        <v>48</v>
      </c>
      <c r="E4998" s="52" t="str">
        <f t="shared" si="240"/>
        <v>H</v>
      </c>
      <c r="F4998" s="13">
        <v>20</v>
      </c>
      <c r="G4998" s="13">
        <v>5</v>
      </c>
      <c r="H4998" s="13">
        <v>37</v>
      </c>
      <c r="I4998" s="13"/>
      <c r="J4998" s="13"/>
      <c r="K4998" s="13"/>
      <c r="L4998" s="13"/>
      <c r="M4998" s="13"/>
      <c r="N4998" s="13"/>
      <c r="O4998" t="str">
        <f t="shared" si="239"/>
        <v>1</v>
      </c>
      <c r="P4998" s="13" t="s">
        <v>49</v>
      </c>
      <c r="Q4998" s="13" t="s">
        <v>50</v>
      </c>
    </row>
    <row r="4999" spans="1:17">
      <c r="A4999" s="13" t="s">
        <v>59</v>
      </c>
      <c r="B4999" s="94" t="s">
        <v>5</v>
      </c>
      <c r="C4999" s="13">
        <v>11</v>
      </c>
      <c r="D4999" s="13" t="s">
        <v>48</v>
      </c>
      <c r="E4999" s="52" t="str">
        <f t="shared" si="240"/>
        <v>H</v>
      </c>
      <c r="F4999" s="13">
        <v>20</v>
      </c>
      <c r="G4999" s="13">
        <v>5</v>
      </c>
      <c r="H4999" s="13">
        <v>38</v>
      </c>
      <c r="I4999" s="13"/>
      <c r="J4999" s="13"/>
      <c r="K4999" s="13"/>
      <c r="L4999" s="13"/>
      <c r="M4999" s="13"/>
      <c r="N4999" s="13"/>
      <c r="O4999" t="str">
        <f t="shared" si="239"/>
        <v>1</v>
      </c>
      <c r="P4999" s="13" t="s">
        <v>49</v>
      </c>
      <c r="Q4999" s="13" t="s">
        <v>50</v>
      </c>
    </row>
    <row r="5000" spans="1:17">
      <c r="A5000" s="13" t="s">
        <v>59</v>
      </c>
      <c r="B5000" s="94" t="s">
        <v>5</v>
      </c>
      <c r="C5000" s="13">
        <v>11</v>
      </c>
      <c r="D5000" s="13" t="s">
        <v>48</v>
      </c>
      <c r="E5000" s="52" t="str">
        <f t="shared" si="240"/>
        <v>H</v>
      </c>
      <c r="F5000" s="13">
        <v>20</v>
      </c>
      <c r="G5000" s="13">
        <v>5</v>
      </c>
      <c r="H5000" s="13">
        <v>39</v>
      </c>
      <c r="I5000" s="13"/>
      <c r="J5000" s="13"/>
      <c r="K5000" s="13"/>
      <c r="L5000" s="13"/>
      <c r="M5000" s="13"/>
      <c r="N5000" s="13"/>
      <c r="O5000" t="str">
        <f t="shared" si="239"/>
        <v>1</v>
      </c>
      <c r="P5000" s="13" t="s">
        <v>49</v>
      </c>
      <c r="Q5000" s="13" t="s">
        <v>50</v>
      </c>
    </row>
    <row r="5001" spans="1:17">
      <c r="A5001" s="13" t="s">
        <v>59</v>
      </c>
      <c r="B5001" s="94" t="s">
        <v>5</v>
      </c>
      <c r="C5001" s="13">
        <v>11</v>
      </c>
      <c r="D5001" s="13" t="s">
        <v>48</v>
      </c>
      <c r="E5001" s="52" t="str">
        <f t="shared" si="240"/>
        <v>H</v>
      </c>
      <c r="F5001" s="13">
        <v>20</v>
      </c>
      <c r="G5001" s="13">
        <v>5</v>
      </c>
      <c r="H5001" s="13">
        <v>40</v>
      </c>
      <c r="I5001" s="13"/>
      <c r="J5001" s="13"/>
      <c r="K5001" s="13"/>
      <c r="L5001" s="13"/>
      <c r="M5001" s="13"/>
      <c r="N5001" s="13"/>
      <c r="O5001" t="str">
        <f t="shared" ref="O5001:O5064" si="243">IF(K5001=0, "1", "0")</f>
        <v>1</v>
      </c>
      <c r="P5001" s="13" t="s">
        <v>49</v>
      </c>
      <c r="Q5001" s="13" t="s">
        <v>50</v>
      </c>
    </row>
    <row r="5002" spans="1:17">
      <c r="A5002" s="13" t="s">
        <v>60</v>
      </c>
      <c r="B5002" s="94" t="s">
        <v>11</v>
      </c>
      <c r="C5002" s="13">
        <v>10</v>
      </c>
      <c r="D5002" s="13" t="s">
        <v>48</v>
      </c>
      <c r="E5002" s="52" t="str">
        <f t="shared" si="240"/>
        <v>H</v>
      </c>
      <c r="F5002" s="13">
        <v>19</v>
      </c>
      <c r="G5002" s="13">
        <v>1</v>
      </c>
      <c r="H5002" s="13">
        <v>2</v>
      </c>
      <c r="I5002" s="13">
        <v>2026.0051000000001</v>
      </c>
      <c r="J5002" s="13">
        <v>4</v>
      </c>
      <c r="K5002" s="13">
        <v>1</v>
      </c>
      <c r="L5002" s="13">
        <v>1</v>
      </c>
      <c r="M5002" s="13">
        <v>0</v>
      </c>
      <c r="N5002" s="13" t="str">
        <f t="shared" ref="N5002:N5033" si="244">IF(M5002=0,"Go","NoGo")</f>
        <v>Go</v>
      </c>
      <c r="O5002" s="13" t="str">
        <f t="shared" si="243"/>
        <v>0</v>
      </c>
      <c r="P5002" s="13" t="s">
        <v>49</v>
      </c>
      <c r="Q5002" s="13" t="s">
        <v>50</v>
      </c>
    </row>
    <row r="5003" spans="1:17">
      <c r="A5003" s="13" t="s">
        <v>60</v>
      </c>
      <c r="B5003" s="94" t="s">
        <v>11</v>
      </c>
      <c r="C5003" s="13">
        <v>10</v>
      </c>
      <c r="D5003" s="13" t="s">
        <v>48</v>
      </c>
      <c r="E5003" s="52" t="str">
        <f t="shared" si="240"/>
        <v>H</v>
      </c>
      <c r="F5003" s="13">
        <v>19</v>
      </c>
      <c r="G5003" s="13">
        <v>1</v>
      </c>
      <c r="H5003" s="13">
        <v>3</v>
      </c>
      <c r="I5003" s="13">
        <v>464.7756</v>
      </c>
      <c r="J5003" s="13">
        <v>1</v>
      </c>
      <c r="K5003" s="13">
        <v>1</v>
      </c>
      <c r="L5003" s="13">
        <v>1</v>
      </c>
      <c r="M5003" s="13">
        <v>0</v>
      </c>
      <c r="N5003" s="13" t="str">
        <f t="shared" si="244"/>
        <v>Go</v>
      </c>
      <c r="O5003" s="13" t="str">
        <f t="shared" si="243"/>
        <v>0</v>
      </c>
      <c r="P5003" s="13" t="s">
        <v>49</v>
      </c>
      <c r="Q5003" s="13" t="s">
        <v>50</v>
      </c>
    </row>
    <row r="5004" spans="1:17">
      <c r="A5004" s="13" t="s">
        <v>60</v>
      </c>
      <c r="B5004" s="94" t="s">
        <v>11</v>
      </c>
      <c r="C5004" s="13">
        <v>10</v>
      </c>
      <c r="D5004" s="13" t="s">
        <v>48</v>
      </c>
      <c r="E5004" s="52" t="str">
        <f t="shared" si="240"/>
        <v>H</v>
      </c>
      <c r="F5004" s="13">
        <v>19</v>
      </c>
      <c r="G5004" s="13">
        <v>1</v>
      </c>
      <c r="H5004" s="13">
        <v>4</v>
      </c>
      <c r="I5004" s="13">
        <v>395.20179999999999</v>
      </c>
      <c r="J5004" s="13">
        <v>1</v>
      </c>
      <c r="K5004" s="13">
        <v>1</v>
      </c>
      <c r="L5004" s="13">
        <v>1</v>
      </c>
      <c r="M5004" s="13">
        <v>0</v>
      </c>
      <c r="N5004" s="13" t="str">
        <f t="shared" si="244"/>
        <v>Go</v>
      </c>
      <c r="O5004" s="13" t="str">
        <f t="shared" si="243"/>
        <v>0</v>
      </c>
      <c r="P5004" s="13" t="s">
        <v>49</v>
      </c>
      <c r="Q5004" s="13" t="s">
        <v>50</v>
      </c>
    </row>
    <row r="5005" spans="1:17">
      <c r="A5005" s="13" t="s">
        <v>60</v>
      </c>
      <c r="B5005" s="94" t="s">
        <v>11</v>
      </c>
      <c r="C5005" s="13">
        <v>10</v>
      </c>
      <c r="D5005" s="13" t="s">
        <v>48</v>
      </c>
      <c r="E5005" s="52" t="str">
        <f t="shared" si="240"/>
        <v>H</v>
      </c>
      <c r="F5005" s="13">
        <v>19</v>
      </c>
      <c r="G5005" s="13">
        <v>1</v>
      </c>
      <c r="H5005" s="13">
        <v>6</v>
      </c>
      <c r="I5005" s="13">
        <v>3172.3634000000002</v>
      </c>
      <c r="J5005" s="13">
        <v>1</v>
      </c>
      <c r="K5005" s="13">
        <v>1</v>
      </c>
      <c r="L5005" s="13">
        <v>1</v>
      </c>
      <c r="M5005" s="13">
        <v>0</v>
      </c>
      <c r="N5005" s="13" t="str">
        <f t="shared" si="244"/>
        <v>Go</v>
      </c>
      <c r="O5005" s="13" t="str">
        <f t="shared" si="243"/>
        <v>0</v>
      </c>
      <c r="P5005" s="13" t="s">
        <v>49</v>
      </c>
      <c r="Q5005" s="13" t="s">
        <v>50</v>
      </c>
    </row>
    <row r="5006" spans="1:17">
      <c r="A5006" s="13" t="s">
        <v>60</v>
      </c>
      <c r="B5006" s="94" t="s">
        <v>11</v>
      </c>
      <c r="C5006" s="13">
        <v>10</v>
      </c>
      <c r="D5006" s="13" t="s">
        <v>48</v>
      </c>
      <c r="E5006" s="52" t="str">
        <f t="shared" si="240"/>
        <v>H</v>
      </c>
      <c r="F5006" s="13">
        <v>19</v>
      </c>
      <c r="G5006" s="13">
        <v>1</v>
      </c>
      <c r="H5006" s="13">
        <v>7</v>
      </c>
      <c r="I5006" s="13">
        <v>1647.6274000000001</v>
      </c>
      <c r="J5006" s="13">
        <v>3</v>
      </c>
      <c r="K5006" s="13">
        <v>1</v>
      </c>
      <c r="L5006" s="13">
        <v>1</v>
      </c>
      <c r="M5006" s="13">
        <v>0</v>
      </c>
      <c r="N5006" s="13" t="str">
        <f t="shared" si="244"/>
        <v>Go</v>
      </c>
      <c r="O5006" s="13" t="str">
        <f t="shared" si="243"/>
        <v>0</v>
      </c>
      <c r="P5006" s="13" t="s">
        <v>49</v>
      </c>
      <c r="Q5006" s="13" t="s">
        <v>50</v>
      </c>
    </row>
    <row r="5007" spans="1:17">
      <c r="A5007" s="13" t="s">
        <v>60</v>
      </c>
      <c r="B5007" s="94" t="s">
        <v>11</v>
      </c>
      <c r="C5007" s="13">
        <v>10</v>
      </c>
      <c r="D5007" s="13" t="s">
        <v>48</v>
      </c>
      <c r="E5007" s="52" t="str">
        <f t="shared" si="240"/>
        <v>H</v>
      </c>
      <c r="F5007" s="13">
        <v>19</v>
      </c>
      <c r="G5007" s="13">
        <v>1</v>
      </c>
      <c r="H5007" s="13">
        <v>8</v>
      </c>
      <c r="I5007" s="13">
        <v>820.32150000000001</v>
      </c>
      <c r="J5007" s="13">
        <v>1</v>
      </c>
      <c r="K5007" s="13">
        <v>1</v>
      </c>
      <c r="L5007" s="13">
        <v>1</v>
      </c>
      <c r="M5007" s="13">
        <v>0</v>
      </c>
      <c r="N5007" s="13" t="str">
        <f t="shared" si="244"/>
        <v>Go</v>
      </c>
      <c r="O5007" s="13" t="str">
        <f t="shared" si="243"/>
        <v>0</v>
      </c>
      <c r="P5007" s="13" t="s">
        <v>49</v>
      </c>
      <c r="Q5007" s="13" t="s">
        <v>50</v>
      </c>
    </row>
    <row r="5008" spans="1:17">
      <c r="A5008" s="13" t="s">
        <v>60</v>
      </c>
      <c r="B5008" s="94" t="s">
        <v>11</v>
      </c>
      <c r="C5008" s="13">
        <v>10</v>
      </c>
      <c r="D5008" s="13" t="s">
        <v>48</v>
      </c>
      <c r="E5008" s="52" t="str">
        <f t="shared" si="240"/>
        <v>H</v>
      </c>
      <c r="F5008" s="13">
        <v>19</v>
      </c>
      <c r="G5008" s="13">
        <v>1</v>
      </c>
      <c r="H5008" s="13">
        <v>9</v>
      </c>
      <c r="I5008" s="13">
        <v>602.98940000000005</v>
      </c>
      <c r="J5008" s="13">
        <v>1</v>
      </c>
      <c r="K5008" s="13">
        <v>1</v>
      </c>
      <c r="L5008" s="13">
        <v>1</v>
      </c>
      <c r="M5008" s="13">
        <v>0</v>
      </c>
      <c r="N5008" s="13" t="str">
        <f t="shared" si="244"/>
        <v>Go</v>
      </c>
      <c r="O5008" s="13" t="str">
        <f t="shared" si="243"/>
        <v>0</v>
      </c>
      <c r="P5008" s="13" t="s">
        <v>49</v>
      </c>
      <c r="Q5008" s="13" t="s">
        <v>50</v>
      </c>
    </row>
    <row r="5009" spans="1:17">
      <c r="A5009" s="13" t="s">
        <v>60</v>
      </c>
      <c r="B5009" s="94" t="s">
        <v>11</v>
      </c>
      <c r="C5009" s="13">
        <v>10</v>
      </c>
      <c r="D5009" s="13" t="s">
        <v>48</v>
      </c>
      <c r="E5009" s="52" t="str">
        <f t="shared" si="240"/>
        <v>H</v>
      </c>
      <c r="F5009" s="13">
        <v>19</v>
      </c>
      <c r="G5009" s="13">
        <v>1</v>
      </c>
      <c r="H5009" s="13">
        <v>10</v>
      </c>
      <c r="I5009" s="13">
        <v>435.87540000000001</v>
      </c>
      <c r="J5009" s="13">
        <v>2</v>
      </c>
      <c r="K5009" s="13">
        <v>1</v>
      </c>
      <c r="L5009" s="13">
        <v>1</v>
      </c>
      <c r="M5009" s="13">
        <v>0</v>
      </c>
      <c r="N5009" s="13" t="str">
        <f t="shared" si="244"/>
        <v>Go</v>
      </c>
      <c r="O5009" s="13" t="str">
        <f t="shared" si="243"/>
        <v>0</v>
      </c>
      <c r="P5009" s="13" t="s">
        <v>49</v>
      </c>
      <c r="Q5009" s="13" t="s">
        <v>50</v>
      </c>
    </row>
    <row r="5010" spans="1:17">
      <c r="A5010" s="13" t="s">
        <v>60</v>
      </c>
      <c r="B5010" s="94" t="s">
        <v>11</v>
      </c>
      <c r="C5010" s="13">
        <v>10</v>
      </c>
      <c r="D5010" s="13" t="s">
        <v>48</v>
      </c>
      <c r="E5010" s="52" t="str">
        <f t="shared" ref="E5010:E5073" si="245">IF(D5010="M", "B",IF(D5010="B", "B", IF(D5010="H", "H")))</f>
        <v>H</v>
      </c>
      <c r="F5010" s="13">
        <v>19</v>
      </c>
      <c r="G5010" s="13">
        <v>1</v>
      </c>
      <c r="H5010" s="13">
        <v>12</v>
      </c>
      <c r="I5010" s="13">
        <v>465.84780000000001</v>
      </c>
      <c r="J5010" s="13">
        <v>1</v>
      </c>
      <c r="K5010" s="13">
        <v>1</v>
      </c>
      <c r="L5010" s="13">
        <v>1</v>
      </c>
      <c r="M5010" s="13">
        <v>0</v>
      </c>
      <c r="N5010" s="13" t="str">
        <f t="shared" si="244"/>
        <v>Go</v>
      </c>
      <c r="O5010" s="13" t="str">
        <f t="shared" si="243"/>
        <v>0</v>
      </c>
      <c r="P5010" s="13" t="s">
        <v>49</v>
      </c>
      <c r="Q5010" s="13" t="s">
        <v>50</v>
      </c>
    </row>
    <row r="5011" spans="1:17">
      <c r="A5011" s="13" t="s">
        <v>60</v>
      </c>
      <c r="B5011" s="94" t="s">
        <v>11</v>
      </c>
      <c r="C5011" s="13">
        <v>10</v>
      </c>
      <c r="D5011" s="13" t="s">
        <v>48</v>
      </c>
      <c r="E5011" s="52" t="str">
        <f t="shared" si="245"/>
        <v>H</v>
      </c>
      <c r="F5011" s="13">
        <v>19</v>
      </c>
      <c r="G5011" s="13">
        <v>1</v>
      </c>
      <c r="H5011" s="13">
        <v>14</v>
      </c>
      <c r="I5011" s="13">
        <v>1495.2949000000001</v>
      </c>
      <c r="J5011" s="13">
        <v>1</v>
      </c>
      <c r="K5011" s="13">
        <v>1</v>
      </c>
      <c r="L5011" s="13">
        <v>1</v>
      </c>
      <c r="M5011" s="13">
        <v>0</v>
      </c>
      <c r="N5011" s="13" t="str">
        <f t="shared" si="244"/>
        <v>Go</v>
      </c>
      <c r="O5011" s="13" t="str">
        <f t="shared" si="243"/>
        <v>0</v>
      </c>
      <c r="P5011" s="13" t="s">
        <v>49</v>
      </c>
      <c r="Q5011" s="13" t="s">
        <v>50</v>
      </c>
    </row>
    <row r="5012" spans="1:17">
      <c r="A5012" s="13" t="s">
        <v>60</v>
      </c>
      <c r="B5012" s="94" t="s">
        <v>11</v>
      </c>
      <c r="C5012" s="13">
        <v>10</v>
      </c>
      <c r="D5012" s="13" t="s">
        <v>48</v>
      </c>
      <c r="E5012" s="52" t="str">
        <f t="shared" si="245"/>
        <v>H</v>
      </c>
      <c r="F5012" s="13">
        <v>19</v>
      </c>
      <c r="G5012" s="13">
        <v>1</v>
      </c>
      <c r="H5012" s="13">
        <v>15</v>
      </c>
      <c r="I5012" s="13">
        <v>2696.2174</v>
      </c>
      <c r="J5012" s="13">
        <v>4</v>
      </c>
      <c r="K5012" s="13">
        <v>1</v>
      </c>
      <c r="L5012" s="13">
        <v>1</v>
      </c>
      <c r="M5012" s="13">
        <v>0</v>
      </c>
      <c r="N5012" s="13" t="str">
        <f t="shared" si="244"/>
        <v>Go</v>
      </c>
      <c r="O5012" s="13" t="str">
        <f t="shared" si="243"/>
        <v>0</v>
      </c>
      <c r="P5012" s="13" t="s">
        <v>49</v>
      </c>
      <c r="Q5012" s="13" t="s">
        <v>50</v>
      </c>
    </row>
    <row r="5013" spans="1:17">
      <c r="A5013" s="13" t="s">
        <v>60</v>
      </c>
      <c r="B5013" s="94" t="s">
        <v>11</v>
      </c>
      <c r="C5013" s="13">
        <v>10</v>
      </c>
      <c r="D5013" s="13" t="s">
        <v>48</v>
      </c>
      <c r="E5013" s="52" t="str">
        <f t="shared" si="245"/>
        <v>H</v>
      </c>
      <c r="F5013" s="13">
        <v>19</v>
      </c>
      <c r="G5013" s="13">
        <v>1</v>
      </c>
      <c r="H5013" s="13">
        <v>16</v>
      </c>
      <c r="I5013" s="13">
        <v>468.9307</v>
      </c>
      <c r="J5013" s="13">
        <v>1</v>
      </c>
      <c r="K5013" s="13">
        <v>1</v>
      </c>
      <c r="L5013" s="13">
        <v>1</v>
      </c>
      <c r="M5013" s="13">
        <v>0</v>
      </c>
      <c r="N5013" s="13" t="str">
        <f t="shared" si="244"/>
        <v>Go</v>
      </c>
      <c r="O5013" s="13" t="str">
        <f t="shared" si="243"/>
        <v>0</v>
      </c>
      <c r="P5013" s="13" t="s">
        <v>49</v>
      </c>
      <c r="Q5013" s="13" t="s">
        <v>50</v>
      </c>
    </row>
    <row r="5014" spans="1:17">
      <c r="A5014" s="13" t="s">
        <v>60</v>
      </c>
      <c r="B5014" s="94" t="s">
        <v>11</v>
      </c>
      <c r="C5014" s="13">
        <v>10</v>
      </c>
      <c r="D5014" s="13" t="s">
        <v>48</v>
      </c>
      <c r="E5014" s="52" t="str">
        <f t="shared" si="245"/>
        <v>H</v>
      </c>
      <c r="F5014" s="13">
        <v>19</v>
      </c>
      <c r="G5014" s="13">
        <v>1</v>
      </c>
      <c r="H5014" s="13">
        <v>17</v>
      </c>
      <c r="I5014" s="13">
        <v>617.27509999999995</v>
      </c>
      <c r="J5014" s="13">
        <v>1</v>
      </c>
      <c r="K5014" s="13">
        <v>1</v>
      </c>
      <c r="L5014" s="13">
        <v>1</v>
      </c>
      <c r="M5014" s="13">
        <v>0</v>
      </c>
      <c r="N5014" s="13" t="str">
        <f t="shared" si="244"/>
        <v>Go</v>
      </c>
      <c r="O5014" s="13" t="str">
        <f t="shared" si="243"/>
        <v>0</v>
      </c>
      <c r="P5014" s="13" t="s">
        <v>49</v>
      </c>
      <c r="Q5014" s="13" t="s">
        <v>50</v>
      </c>
    </row>
    <row r="5015" spans="1:17">
      <c r="A5015" s="13" t="s">
        <v>60</v>
      </c>
      <c r="B5015" s="94" t="s">
        <v>11</v>
      </c>
      <c r="C5015" s="13">
        <v>10</v>
      </c>
      <c r="D5015" s="13" t="s">
        <v>48</v>
      </c>
      <c r="E5015" s="52" t="str">
        <f t="shared" si="245"/>
        <v>H</v>
      </c>
      <c r="F5015" s="13">
        <v>19</v>
      </c>
      <c r="G5015" s="13">
        <v>1</v>
      </c>
      <c r="H5015" s="13">
        <v>18</v>
      </c>
      <c r="I5015" s="13">
        <v>3034.4117999999999</v>
      </c>
      <c r="J5015" s="13">
        <v>2</v>
      </c>
      <c r="K5015" s="13">
        <v>1</v>
      </c>
      <c r="L5015" s="13">
        <v>1</v>
      </c>
      <c r="M5015" s="13">
        <v>0</v>
      </c>
      <c r="N5015" s="13" t="str">
        <f t="shared" si="244"/>
        <v>Go</v>
      </c>
      <c r="O5015" s="13" t="str">
        <f t="shared" si="243"/>
        <v>0</v>
      </c>
      <c r="P5015" s="13" t="s">
        <v>49</v>
      </c>
      <c r="Q5015" s="13" t="s">
        <v>50</v>
      </c>
    </row>
    <row r="5016" spans="1:17">
      <c r="A5016" s="13" t="s">
        <v>60</v>
      </c>
      <c r="B5016" s="94" t="s">
        <v>11</v>
      </c>
      <c r="C5016" s="13">
        <v>10</v>
      </c>
      <c r="D5016" s="13" t="s">
        <v>48</v>
      </c>
      <c r="E5016" s="52" t="str">
        <f t="shared" si="245"/>
        <v>H</v>
      </c>
      <c r="F5016" s="13">
        <v>19</v>
      </c>
      <c r="G5016" s="13">
        <v>1</v>
      </c>
      <c r="H5016" s="13">
        <v>19</v>
      </c>
      <c r="I5016" s="13">
        <v>1518.3762999999999</v>
      </c>
      <c r="J5016" s="13">
        <v>2</v>
      </c>
      <c r="K5016" s="13">
        <v>1</v>
      </c>
      <c r="L5016" s="13">
        <v>1</v>
      </c>
      <c r="M5016" s="13">
        <v>0</v>
      </c>
      <c r="N5016" s="13" t="str">
        <f t="shared" si="244"/>
        <v>Go</v>
      </c>
      <c r="O5016" s="13" t="str">
        <f t="shared" si="243"/>
        <v>0</v>
      </c>
      <c r="P5016" s="13" t="s">
        <v>49</v>
      </c>
      <c r="Q5016" s="13" t="s">
        <v>50</v>
      </c>
    </row>
    <row r="5017" spans="1:17">
      <c r="A5017" s="13" t="s">
        <v>60</v>
      </c>
      <c r="B5017" s="94" t="s">
        <v>11</v>
      </c>
      <c r="C5017" s="13">
        <v>10</v>
      </c>
      <c r="D5017" s="13" t="s">
        <v>48</v>
      </c>
      <c r="E5017" s="52" t="str">
        <f t="shared" si="245"/>
        <v>H</v>
      </c>
      <c r="F5017" s="13">
        <v>19</v>
      </c>
      <c r="G5017" s="13">
        <v>1</v>
      </c>
      <c r="H5017" s="13">
        <v>22</v>
      </c>
      <c r="I5017" s="13">
        <v>394.85199999999998</v>
      </c>
      <c r="J5017" s="13">
        <v>1</v>
      </c>
      <c r="K5017" s="13">
        <v>1</v>
      </c>
      <c r="L5017" s="13">
        <v>1</v>
      </c>
      <c r="M5017" s="13">
        <v>0</v>
      </c>
      <c r="N5017" s="13" t="str">
        <f t="shared" si="244"/>
        <v>Go</v>
      </c>
      <c r="O5017" s="13" t="str">
        <f t="shared" si="243"/>
        <v>0</v>
      </c>
      <c r="P5017" s="13" t="s">
        <v>49</v>
      </c>
      <c r="Q5017" s="13" t="s">
        <v>50</v>
      </c>
    </row>
    <row r="5018" spans="1:17">
      <c r="A5018" s="13" t="s">
        <v>60</v>
      </c>
      <c r="B5018" s="94" t="s">
        <v>11</v>
      </c>
      <c r="C5018" s="13">
        <v>10</v>
      </c>
      <c r="D5018" s="13" t="s">
        <v>48</v>
      </c>
      <c r="E5018" s="52" t="str">
        <f t="shared" si="245"/>
        <v>H</v>
      </c>
      <c r="F5018" s="13">
        <v>19</v>
      </c>
      <c r="G5018" s="13">
        <v>1</v>
      </c>
      <c r="H5018" s="13">
        <v>23</v>
      </c>
      <c r="I5018" s="13">
        <v>2132.6617000000001</v>
      </c>
      <c r="J5018" s="13">
        <v>1</v>
      </c>
      <c r="K5018" s="13">
        <v>1</v>
      </c>
      <c r="L5018" s="13">
        <v>1</v>
      </c>
      <c r="M5018" s="13">
        <v>0</v>
      </c>
      <c r="N5018" s="13" t="str">
        <f t="shared" si="244"/>
        <v>Go</v>
      </c>
      <c r="O5018" s="13" t="str">
        <f t="shared" si="243"/>
        <v>0</v>
      </c>
      <c r="P5018" s="13" t="s">
        <v>49</v>
      </c>
      <c r="Q5018" s="13" t="s">
        <v>50</v>
      </c>
    </row>
    <row r="5019" spans="1:17">
      <c r="A5019" s="13" t="s">
        <v>60</v>
      </c>
      <c r="B5019" s="94" t="s">
        <v>11</v>
      </c>
      <c r="C5019" s="13">
        <v>10</v>
      </c>
      <c r="D5019" s="13" t="s">
        <v>48</v>
      </c>
      <c r="E5019" s="52" t="str">
        <f t="shared" si="245"/>
        <v>H</v>
      </c>
      <c r="F5019" s="13">
        <v>19</v>
      </c>
      <c r="G5019" s="13">
        <v>1</v>
      </c>
      <c r="H5019" s="13">
        <v>24</v>
      </c>
      <c r="I5019" s="13">
        <v>1567.0218</v>
      </c>
      <c r="J5019" s="13">
        <v>1</v>
      </c>
      <c r="K5019" s="13">
        <v>1</v>
      </c>
      <c r="L5019" s="13">
        <v>1</v>
      </c>
      <c r="M5019" s="13">
        <v>0</v>
      </c>
      <c r="N5019" s="13" t="str">
        <f t="shared" si="244"/>
        <v>Go</v>
      </c>
      <c r="O5019" s="13" t="str">
        <f t="shared" si="243"/>
        <v>0</v>
      </c>
      <c r="P5019" s="13" t="s">
        <v>49</v>
      </c>
      <c r="Q5019" s="13" t="s">
        <v>50</v>
      </c>
    </row>
    <row r="5020" spans="1:17">
      <c r="A5020" s="13" t="s">
        <v>60</v>
      </c>
      <c r="B5020" s="94" t="s">
        <v>11</v>
      </c>
      <c r="C5020" s="13">
        <v>10</v>
      </c>
      <c r="D5020" s="13" t="s">
        <v>48</v>
      </c>
      <c r="E5020" s="52" t="str">
        <f t="shared" si="245"/>
        <v>H</v>
      </c>
      <c r="F5020" s="13">
        <v>19</v>
      </c>
      <c r="G5020" s="13">
        <v>1</v>
      </c>
      <c r="H5020" s="13">
        <v>25</v>
      </c>
      <c r="I5020" s="13">
        <v>393.05450000000002</v>
      </c>
      <c r="J5020" s="13">
        <v>1</v>
      </c>
      <c r="K5020" s="13">
        <v>1</v>
      </c>
      <c r="L5020" s="13">
        <v>1</v>
      </c>
      <c r="M5020" s="13">
        <v>0</v>
      </c>
      <c r="N5020" s="13" t="str">
        <f t="shared" si="244"/>
        <v>Go</v>
      </c>
      <c r="O5020" s="13" t="str">
        <f t="shared" si="243"/>
        <v>0</v>
      </c>
      <c r="P5020" s="13" t="s">
        <v>49</v>
      </c>
      <c r="Q5020" s="13" t="s">
        <v>50</v>
      </c>
    </row>
    <row r="5021" spans="1:17">
      <c r="A5021" s="13" t="s">
        <v>60</v>
      </c>
      <c r="B5021" s="94" t="s">
        <v>11</v>
      </c>
      <c r="C5021" s="13">
        <v>10</v>
      </c>
      <c r="D5021" s="13" t="s">
        <v>48</v>
      </c>
      <c r="E5021" s="52" t="str">
        <f t="shared" si="245"/>
        <v>H</v>
      </c>
      <c r="F5021" s="13">
        <v>19</v>
      </c>
      <c r="G5021" s="13">
        <v>1</v>
      </c>
      <c r="H5021" s="13">
        <v>27</v>
      </c>
      <c r="I5021" s="13">
        <v>1738.5553</v>
      </c>
      <c r="J5021" s="13">
        <v>2</v>
      </c>
      <c r="K5021" s="13">
        <v>1</v>
      </c>
      <c r="L5021" s="13">
        <v>1</v>
      </c>
      <c r="M5021" s="13">
        <v>0</v>
      </c>
      <c r="N5021" s="13" t="str">
        <f t="shared" si="244"/>
        <v>Go</v>
      </c>
      <c r="O5021" s="13" t="str">
        <f t="shared" si="243"/>
        <v>0</v>
      </c>
      <c r="P5021" s="13" t="s">
        <v>49</v>
      </c>
      <c r="Q5021" s="13" t="s">
        <v>50</v>
      </c>
    </row>
    <row r="5022" spans="1:17">
      <c r="A5022" s="13" t="s">
        <v>60</v>
      </c>
      <c r="B5022" s="94" t="s">
        <v>11</v>
      </c>
      <c r="C5022" s="13">
        <v>10</v>
      </c>
      <c r="D5022" s="13" t="s">
        <v>48</v>
      </c>
      <c r="E5022" s="52" t="str">
        <f t="shared" si="245"/>
        <v>H</v>
      </c>
      <c r="F5022" s="13">
        <v>19</v>
      </c>
      <c r="G5022" s="13">
        <v>1</v>
      </c>
      <c r="H5022" s="13">
        <v>28</v>
      </c>
      <c r="I5022" s="13">
        <v>821.22379999999998</v>
      </c>
      <c r="J5022" s="13">
        <v>1</v>
      </c>
      <c r="K5022" s="13">
        <v>1</v>
      </c>
      <c r="L5022" s="13">
        <v>1</v>
      </c>
      <c r="M5022" s="13">
        <v>0</v>
      </c>
      <c r="N5022" s="13" t="str">
        <f t="shared" si="244"/>
        <v>Go</v>
      </c>
      <c r="O5022" s="13" t="str">
        <f t="shared" si="243"/>
        <v>0</v>
      </c>
      <c r="P5022" s="13" t="s">
        <v>49</v>
      </c>
      <c r="Q5022" s="13" t="s">
        <v>50</v>
      </c>
    </row>
    <row r="5023" spans="1:17">
      <c r="A5023" s="13" t="s">
        <v>60</v>
      </c>
      <c r="B5023" s="94" t="s">
        <v>11</v>
      </c>
      <c r="C5023" s="13">
        <v>10</v>
      </c>
      <c r="D5023" s="13" t="s">
        <v>48</v>
      </c>
      <c r="E5023" s="52" t="str">
        <f t="shared" si="245"/>
        <v>H</v>
      </c>
      <c r="F5023" s="13">
        <v>19</v>
      </c>
      <c r="G5023" s="13">
        <v>1</v>
      </c>
      <c r="H5023" s="13">
        <v>30</v>
      </c>
      <c r="I5023" s="13">
        <v>384.61279999999999</v>
      </c>
      <c r="J5023" s="13">
        <v>1</v>
      </c>
      <c r="K5023" s="13">
        <v>1</v>
      </c>
      <c r="L5023" s="13">
        <v>1</v>
      </c>
      <c r="M5023" s="13">
        <v>0</v>
      </c>
      <c r="N5023" s="13" t="str">
        <f t="shared" si="244"/>
        <v>Go</v>
      </c>
      <c r="O5023" s="13" t="str">
        <f t="shared" si="243"/>
        <v>0</v>
      </c>
      <c r="P5023" s="13" t="s">
        <v>49</v>
      </c>
      <c r="Q5023" s="13" t="s">
        <v>50</v>
      </c>
    </row>
    <row r="5024" spans="1:17">
      <c r="A5024" s="13" t="s">
        <v>60</v>
      </c>
      <c r="B5024" s="94" t="s">
        <v>11</v>
      </c>
      <c r="C5024" s="13">
        <v>10</v>
      </c>
      <c r="D5024" s="13" t="s">
        <v>48</v>
      </c>
      <c r="E5024" s="52" t="str">
        <f t="shared" si="245"/>
        <v>H</v>
      </c>
      <c r="F5024" s="13">
        <v>19</v>
      </c>
      <c r="G5024" s="13">
        <v>1</v>
      </c>
      <c r="H5024" s="13">
        <v>31</v>
      </c>
      <c r="I5024" s="13">
        <v>657.25139999999999</v>
      </c>
      <c r="J5024" s="13">
        <v>1</v>
      </c>
      <c r="K5024" s="13">
        <v>1</v>
      </c>
      <c r="L5024" s="13">
        <v>1</v>
      </c>
      <c r="M5024" s="13">
        <v>0</v>
      </c>
      <c r="N5024" s="13" t="str">
        <f t="shared" si="244"/>
        <v>Go</v>
      </c>
      <c r="O5024" s="13" t="str">
        <f t="shared" si="243"/>
        <v>0</v>
      </c>
      <c r="P5024" s="13" t="s">
        <v>49</v>
      </c>
      <c r="Q5024" s="13" t="s">
        <v>50</v>
      </c>
    </row>
    <row r="5025" spans="1:17">
      <c r="A5025" s="13" t="s">
        <v>60</v>
      </c>
      <c r="B5025" s="94" t="s">
        <v>11</v>
      </c>
      <c r="C5025" s="13">
        <v>10</v>
      </c>
      <c r="D5025" s="13" t="s">
        <v>48</v>
      </c>
      <c r="E5025" s="52" t="str">
        <f t="shared" si="245"/>
        <v>H</v>
      </c>
      <c r="F5025" s="13">
        <v>19</v>
      </c>
      <c r="G5025" s="13">
        <v>1</v>
      </c>
      <c r="H5025" s="13">
        <v>32</v>
      </c>
      <c r="I5025" s="13">
        <v>1989.1475</v>
      </c>
      <c r="J5025" s="13">
        <v>1</v>
      </c>
      <c r="K5025" s="13">
        <v>1</v>
      </c>
      <c r="L5025" s="13">
        <v>1</v>
      </c>
      <c r="M5025" s="13">
        <v>0</v>
      </c>
      <c r="N5025" s="13" t="str">
        <f t="shared" si="244"/>
        <v>Go</v>
      </c>
      <c r="O5025" s="13" t="str">
        <f t="shared" si="243"/>
        <v>0</v>
      </c>
      <c r="P5025" s="13" t="s">
        <v>49</v>
      </c>
      <c r="Q5025" s="13" t="s">
        <v>50</v>
      </c>
    </row>
    <row r="5026" spans="1:17">
      <c r="A5026" s="13" t="s">
        <v>60</v>
      </c>
      <c r="B5026" s="94" t="s">
        <v>11</v>
      </c>
      <c r="C5026" s="13">
        <v>10</v>
      </c>
      <c r="D5026" s="13" t="s">
        <v>48</v>
      </c>
      <c r="E5026" s="52" t="str">
        <f t="shared" si="245"/>
        <v>H</v>
      </c>
      <c r="F5026" s="13">
        <v>19</v>
      </c>
      <c r="G5026" s="13">
        <v>1</v>
      </c>
      <c r="H5026" s="13">
        <v>33</v>
      </c>
      <c r="I5026" s="13">
        <v>599.10910000000001</v>
      </c>
      <c r="J5026" s="13">
        <v>1</v>
      </c>
      <c r="K5026" s="13">
        <v>1</v>
      </c>
      <c r="L5026" s="13">
        <v>1</v>
      </c>
      <c r="M5026" s="13">
        <v>0</v>
      </c>
      <c r="N5026" s="13" t="str">
        <f t="shared" si="244"/>
        <v>Go</v>
      </c>
      <c r="O5026" s="13" t="str">
        <f t="shared" si="243"/>
        <v>0</v>
      </c>
      <c r="P5026" s="13" t="s">
        <v>49</v>
      </c>
      <c r="Q5026" s="13" t="s">
        <v>50</v>
      </c>
    </row>
    <row r="5027" spans="1:17">
      <c r="A5027" s="13" t="s">
        <v>60</v>
      </c>
      <c r="B5027" s="94" t="s">
        <v>11</v>
      </c>
      <c r="C5027" s="13">
        <v>10</v>
      </c>
      <c r="D5027" s="13" t="s">
        <v>48</v>
      </c>
      <c r="E5027" s="52" t="str">
        <f t="shared" si="245"/>
        <v>H</v>
      </c>
      <c r="F5027" s="13">
        <v>19</v>
      </c>
      <c r="G5027" s="13">
        <v>1</v>
      </c>
      <c r="H5027" s="13">
        <v>35</v>
      </c>
      <c r="I5027" s="13">
        <v>496.8175</v>
      </c>
      <c r="J5027" s="13">
        <v>1</v>
      </c>
      <c r="K5027" s="13">
        <v>1</v>
      </c>
      <c r="L5027" s="13">
        <v>1</v>
      </c>
      <c r="M5027" s="13">
        <v>0</v>
      </c>
      <c r="N5027" s="13" t="str">
        <f t="shared" si="244"/>
        <v>Go</v>
      </c>
      <c r="O5027" s="13" t="str">
        <f t="shared" si="243"/>
        <v>0</v>
      </c>
      <c r="P5027" s="13" t="s">
        <v>49</v>
      </c>
      <c r="Q5027" s="13" t="s">
        <v>50</v>
      </c>
    </row>
    <row r="5028" spans="1:17">
      <c r="A5028" s="13" t="s">
        <v>60</v>
      </c>
      <c r="B5028" s="94" t="s">
        <v>11</v>
      </c>
      <c r="C5028" s="13">
        <v>10</v>
      </c>
      <c r="D5028" s="13" t="s">
        <v>48</v>
      </c>
      <c r="E5028" s="52" t="str">
        <f t="shared" si="245"/>
        <v>H</v>
      </c>
      <c r="F5028" s="13">
        <v>19</v>
      </c>
      <c r="G5028" s="13">
        <v>1</v>
      </c>
      <c r="H5028" s="13">
        <v>36</v>
      </c>
      <c r="I5028" s="13">
        <v>384.41160000000002</v>
      </c>
      <c r="J5028" s="13">
        <v>1</v>
      </c>
      <c r="K5028" s="13">
        <v>1</v>
      </c>
      <c r="L5028" s="13">
        <v>1</v>
      </c>
      <c r="M5028" s="13">
        <v>0</v>
      </c>
      <c r="N5028" s="13" t="str">
        <f t="shared" si="244"/>
        <v>Go</v>
      </c>
      <c r="O5028" s="13" t="str">
        <f t="shared" si="243"/>
        <v>0</v>
      </c>
      <c r="P5028" s="13" t="s">
        <v>49</v>
      </c>
      <c r="Q5028" s="13" t="s">
        <v>50</v>
      </c>
    </row>
    <row r="5029" spans="1:17">
      <c r="A5029" s="13" t="s">
        <v>60</v>
      </c>
      <c r="B5029" s="94" t="s">
        <v>11</v>
      </c>
      <c r="C5029" s="13">
        <v>10</v>
      </c>
      <c r="D5029" s="13" t="s">
        <v>48</v>
      </c>
      <c r="E5029" s="52" t="str">
        <f t="shared" si="245"/>
        <v>H</v>
      </c>
      <c r="F5029" s="13">
        <v>19</v>
      </c>
      <c r="G5029" s="13">
        <v>1</v>
      </c>
      <c r="H5029" s="13">
        <v>37</v>
      </c>
      <c r="I5029" s="13">
        <v>399.92</v>
      </c>
      <c r="J5029" s="13">
        <v>1</v>
      </c>
      <c r="K5029" s="13">
        <v>1</v>
      </c>
      <c r="L5029" s="13">
        <v>1</v>
      </c>
      <c r="M5029" s="13">
        <v>0</v>
      </c>
      <c r="N5029" s="13" t="str">
        <f t="shared" si="244"/>
        <v>Go</v>
      </c>
      <c r="O5029" s="13" t="str">
        <f t="shared" si="243"/>
        <v>0</v>
      </c>
      <c r="P5029" s="13" t="s">
        <v>49</v>
      </c>
      <c r="Q5029" s="13" t="s">
        <v>50</v>
      </c>
    </row>
    <row r="5030" spans="1:17">
      <c r="A5030" s="13" t="s">
        <v>60</v>
      </c>
      <c r="B5030" s="94" t="s">
        <v>11</v>
      </c>
      <c r="C5030" s="13">
        <v>10</v>
      </c>
      <c r="D5030" s="13" t="s">
        <v>48</v>
      </c>
      <c r="E5030" s="52" t="str">
        <f t="shared" si="245"/>
        <v>H</v>
      </c>
      <c r="F5030" s="13">
        <v>19</v>
      </c>
      <c r="G5030" s="13">
        <v>1</v>
      </c>
      <c r="H5030" s="13">
        <v>38</v>
      </c>
      <c r="I5030" s="13">
        <v>388.10379999999998</v>
      </c>
      <c r="J5030" s="13">
        <v>2</v>
      </c>
      <c r="K5030" s="13">
        <v>1</v>
      </c>
      <c r="L5030" s="13">
        <v>1</v>
      </c>
      <c r="M5030" s="13">
        <v>0</v>
      </c>
      <c r="N5030" s="13" t="str">
        <f t="shared" si="244"/>
        <v>Go</v>
      </c>
      <c r="O5030" s="13" t="str">
        <f t="shared" si="243"/>
        <v>0</v>
      </c>
      <c r="P5030" s="13" t="s">
        <v>49</v>
      </c>
      <c r="Q5030" s="13" t="s">
        <v>50</v>
      </c>
    </row>
    <row r="5031" spans="1:17">
      <c r="A5031" s="13" t="s">
        <v>60</v>
      </c>
      <c r="B5031" s="94" t="s">
        <v>11</v>
      </c>
      <c r="C5031" s="13">
        <v>10</v>
      </c>
      <c r="D5031" s="13" t="s">
        <v>48</v>
      </c>
      <c r="E5031" s="52" t="str">
        <f t="shared" si="245"/>
        <v>H</v>
      </c>
      <c r="F5031" s="13">
        <v>19</v>
      </c>
      <c r="G5031" s="13">
        <v>1</v>
      </c>
      <c r="H5031" s="13">
        <v>40</v>
      </c>
      <c r="I5031" s="13">
        <v>1051.2981</v>
      </c>
      <c r="J5031" s="13">
        <v>1</v>
      </c>
      <c r="K5031" s="13">
        <v>1</v>
      </c>
      <c r="L5031" s="13">
        <v>1</v>
      </c>
      <c r="M5031" s="13">
        <v>0</v>
      </c>
      <c r="N5031" s="13" t="str">
        <f t="shared" si="244"/>
        <v>Go</v>
      </c>
      <c r="O5031" s="13" t="str">
        <f t="shared" si="243"/>
        <v>0</v>
      </c>
      <c r="P5031" s="13" t="s">
        <v>49</v>
      </c>
      <c r="Q5031" s="13" t="s">
        <v>50</v>
      </c>
    </row>
    <row r="5032" spans="1:17">
      <c r="A5032" s="13" t="s">
        <v>60</v>
      </c>
      <c r="B5032" s="94" t="s">
        <v>11</v>
      </c>
      <c r="C5032" s="13">
        <v>10</v>
      </c>
      <c r="D5032" s="13" t="s">
        <v>48</v>
      </c>
      <c r="E5032" s="52" t="str">
        <f t="shared" si="245"/>
        <v>H</v>
      </c>
      <c r="F5032" s="13">
        <v>19</v>
      </c>
      <c r="G5032" s="13">
        <v>1</v>
      </c>
      <c r="H5032" s="13">
        <v>1</v>
      </c>
      <c r="I5032" s="13">
        <v>2211.8807999999999</v>
      </c>
      <c r="J5032" s="13">
        <v>0</v>
      </c>
      <c r="K5032" s="13">
        <v>1</v>
      </c>
      <c r="L5032" s="13">
        <v>1</v>
      </c>
      <c r="M5032" s="13">
        <v>1</v>
      </c>
      <c r="N5032" s="13" t="str">
        <f t="shared" si="244"/>
        <v>NoGo</v>
      </c>
      <c r="O5032" t="str">
        <f t="shared" si="243"/>
        <v>0</v>
      </c>
      <c r="P5032" s="13" t="s">
        <v>49</v>
      </c>
      <c r="Q5032" s="13" t="s">
        <v>50</v>
      </c>
    </row>
    <row r="5033" spans="1:17">
      <c r="A5033" s="13" t="s">
        <v>60</v>
      </c>
      <c r="B5033" s="94" t="s">
        <v>11</v>
      </c>
      <c r="C5033" s="13">
        <v>10</v>
      </c>
      <c r="D5033" s="13" t="s">
        <v>48</v>
      </c>
      <c r="E5033" s="52" t="str">
        <f t="shared" si="245"/>
        <v>H</v>
      </c>
      <c r="F5033" s="13">
        <v>19</v>
      </c>
      <c r="G5033" s="13">
        <v>1</v>
      </c>
      <c r="H5033" s="13">
        <v>5</v>
      </c>
      <c r="I5033" s="13">
        <v>2188.4989</v>
      </c>
      <c r="J5033" s="13">
        <v>4</v>
      </c>
      <c r="K5033" s="13">
        <v>1</v>
      </c>
      <c r="L5033" s="13">
        <v>1</v>
      </c>
      <c r="M5033" s="13">
        <v>1</v>
      </c>
      <c r="N5033" s="13" t="str">
        <f t="shared" si="244"/>
        <v>NoGo</v>
      </c>
      <c r="O5033" t="str">
        <f t="shared" si="243"/>
        <v>0</v>
      </c>
      <c r="P5033" s="13" t="s">
        <v>49</v>
      </c>
      <c r="Q5033" s="13" t="s">
        <v>50</v>
      </c>
    </row>
    <row r="5034" spans="1:17">
      <c r="A5034" s="13" t="s">
        <v>60</v>
      </c>
      <c r="B5034" s="94" t="s">
        <v>11</v>
      </c>
      <c r="C5034" s="13">
        <v>10</v>
      </c>
      <c r="D5034" s="13" t="s">
        <v>48</v>
      </c>
      <c r="E5034" s="52" t="str">
        <f t="shared" si="245"/>
        <v>H</v>
      </c>
      <c r="F5034" s="13">
        <v>19</v>
      </c>
      <c r="G5034" s="13">
        <v>1</v>
      </c>
      <c r="H5034" s="13">
        <v>11</v>
      </c>
      <c r="I5034" s="13">
        <v>3303.2456999999999</v>
      </c>
      <c r="J5034" s="13">
        <v>1</v>
      </c>
      <c r="K5034" s="13">
        <v>0</v>
      </c>
      <c r="L5034" s="13">
        <v>1</v>
      </c>
      <c r="M5034" s="13">
        <v>1</v>
      </c>
      <c r="N5034" s="13" t="str">
        <f t="shared" ref="N5034:N5065" si="246">IF(M5034=0,"Go","NoGo")</f>
        <v>NoGo</v>
      </c>
      <c r="O5034" t="str">
        <f t="shared" si="243"/>
        <v>1</v>
      </c>
      <c r="P5034" s="13" t="s">
        <v>49</v>
      </c>
      <c r="Q5034" s="13" t="s">
        <v>50</v>
      </c>
    </row>
    <row r="5035" spans="1:17">
      <c r="A5035" s="13" t="s">
        <v>60</v>
      </c>
      <c r="B5035" s="94" t="s">
        <v>11</v>
      </c>
      <c r="C5035" s="13">
        <v>10</v>
      </c>
      <c r="D5035" s="13" t="s">
        <v>48</v>
      </c>
      <c r="E5035" s="52" t="str">
        <f t="shared" si="245"/>
        <v>H</v>
      </c>
      <c r="F5035" s="13">
        <v>19</v>
      </c>
      <c r="G5035" s="13">
        <v>1</v>
      </c>
      <c r="H5035" s="13">
        <v>13</v>
      </c>
      <c r="I5035" s="13">
        <v>3367.0484999999999</v>
      </c>
      <c r="J5035" s="13">
        <v>2</v>
      </c>
      <c r="K5035" s="13">
        <v>0</v>
      </c>
      <c r="L5035" s="13">
        <v>1</v>
      </c>
      <c r="M5035" s="13">
        <v>1</v>
      </c>
      <c r="N5035" s="13" t="str">
        <f t="shared" si="246"/>
        <v>NoGo</v>
      </c>
      <c r="O5035" t="str">
        <f t="shared" si="243"/>
        <v>1</v>
      </c>
      <c r="P5035" s="13" t="s">
        <v>49</v>
      </c>
      <c r="Q5035" s="13" t="s">
        <v>50</v>
      </c>
    </row>
    <row r="5036" spans="1:17">
      <c r="A5036" s="13" t="s">
        <v>60</v>
      </c>
      <c r="B5036" s="94" t="s">
        <v>11</v>
      </c>
      <c r="C5036" s="13">
        <v>10</v>
      </c>
      <c r="D5036" s="13" t="s">
        <v>48</v>
      </c>
      <c r="E5036" s="52" t="str">
        <f t="shared" si="245"/>
        <v>H</v>
      </c>
      <c r="F5036" s="13">
        <v>19</v>
      </c>
      <c r="G5036" s="13">
        <v>1</v>
      </c>
      <c r="H5036" s="13">
        <v>20</v>
      </c>
      <c r="I5036" s="13">
        <v>2184.5367999999999</v>
      </c>
      <c r="J5036" s="13">
        <v>0</v>
      </c>
      <c r="K5036" s="13">
        <v>1</v>
      </c>
      <c r="L5036" s="13">
        <v>1</v>
      </c>
      <c r="M5036" s="13">
        <v>1</v>
      </c>
      <c r="N5036" s="13" t="str">
        <f t="shared" si="246"/>
        <v>NoGo</v>
      </c>
      <c r="O5036" t="str">
        <f t="shared" si="243"/>
        <v>0</v>
      </c>
      <c r="P5036" s="13" t="s">
        <v>49</v>
      </c>
      <c r="Q5036" s="13" t="s">
        <v>50</v>
      </c>
    </row>
    <row r="5037" spans="1:17">
      <c r="A5037" s="13" t="s">
        <v>60</v>
      </c>
      <c r="B5037" s="94" t="s">
        <v>11</v>
      </c>
      <c r="C5037" s="13">
        <v>10</v>
      </c>
      <c r="D5037" s="13" t="s">
        <v>48</v>
      </c>
      <c r="E5037" s="52" t="str">
        <f t="shared" si="245"/>
        <v>H</v>
      </c>
      <c r="F5037" s="13">
        <v>19</v>
      </c>
      <c r="G5037" s="13">
        <v>1</v>
      </c>
      <c r="H5037" s="13">
        <v>21</v>
      </c>
      <c r="I5037" s="13">
        <v>3133.4585999999999</v>
      </c>
      <c r="J5037" s="13">
        <v>1</v>
      </c>
      <c r="K5037" s="13">
        <v>0</v>
      </c>
      <c r="L5037" s="13">
        <v>1</v>
      </c>
      <c r="M5037" s="13">
        <v>1</v>
      </c>
      <c r="N5037" s="13" t="str">
        <f t="shared" si="246"/>
        <v>NoGo</v>
      </c>
      <c r="O5037" t="str">
        <f t="shared" si="243"/>
        <v>1</v>
      </c>
      <c r="P5037" s="13" t="s">
        <v>49</v>
      </c>
      <c r="Q5037" s="13" t="s">
        <v>50</v>
      </c>
    </row>
    <row r="5038" spans="1:17">
      <c r="A5038" s="13" t="s">
        <v>60</v>
      </c>
      <c r="B5038" s="94" t="s">
        <v>11</v>
      </c>
      <c r="C5038" s="13">
        <v>10</v>
      </c>
      <c r="D5038" s="13" t="s">
        <v>48</v>
      </c>
      <c r="E5038" s="52" t="str">
        <f t="shared" si="245"/>
        <v>H</v>
      </c>
      <c r="F5038" s="13">
        <v>19</v>
      </c>
      <c r="G5038" s="13">
        <v>1</v>
      </c>
      <c r="H5038" s="13">
        <v>26</v>
      </c>
      <c r="I5038" s="13">
        <v>3875.9529000000002</v>
      </c>
      <c r="J5038" s="13">
        <v>1</v>
      </c>
      <c r="K5038" s="13">
        <v>0</v>
      </c>
      <c r="L5038" s="13">
        <v>1</v>
      </c>
      <c r="M5038" s="13">
        <v>1</v>
      </c>
      <c r="N5038" s="13" t="str">
        <f t="shared" si="246"/>
        <v>NoGo</v>
      </c>
      <c r="O5038" t="str">
        <f t="shared" si="243"/>
        <v>1</v>
      </c>
      <c r="P5038" s="13" t="s">
        <v>49</v>
      </c>
      <c r="Q5038" s="13" t="s">
        <v>50</v>
      </c>
    </row>
    <row r="5039" spans="1:17">
      <c r="A5039" s="13" t="s">
        <v>60</v>
      </c>
      <c r="B5039" s="94" t="s">
        <v>11</v>
      </c>
      <c r="C5039" s="13">
        <v>10</v>
      </c>
      <c r="D5039" s="13" t="s">
        <v>48</v>
      </c>
      <c r="E5039" s="52" t="str">
        <f t="shared" si="245"/>
        <v>H</v>
      </c>
      <c r="F5039" s="13">
        <v>19</v>
      </c>
      <c r="G5039" s="13">
        <v>1</v>
      </c>
      <c r="H5039" s="13">
        <v>29</v>
      </c>
      <c r="I5039" s="13">
        <v>2188.8240000000001</v>
      </c>
      <c r="J5039" s="13">
        <v>0</v>
      </c>
      <c r="K5039" s="13">
        <v>1</v>
      </c>
      <c r="L5039" s="13">
        <v>1</v>
      </c>
      <c r="M5039" s="13">
        <v>1</v>
      </c>
      <c r="N5039" s="13" t="str">
        <f t="shared" si="246"/>
        <v>NoGo</v>
      </c>
      <c r="O5039" t="str">
        <f t="shared" si="243"/>
        <v>0</v>
      </c>
      <c r="P5039" s="13" t="s">
        <v>49</v>
      </c>
      <c r="Q5039" s="13" t="s">
        <v>50</v>
      </c>
    </row>
    <row r="5040" spans="1:17">
      <c r="A5040" s="13" t="s">
        <v>60</v>
      </c>
      <c r="B5040" s="94" t="s">
        <v>11</v>
      </c>
      <c r="C5040" s="13">
        <v>10</v>
      </c>
      <c r="D5040" s="13" t="s">
        <v>48</v>
      </c>
      <c r="E5040" s="52" t="str">
        <f t="shared" si="245"/>
        <v>H</v>
      </c>
      <c r="F5040" s="13">
        <v>19</v>
      </c>
      <c r="G5040" s="13">
        <v>1</v>
      </c>
      <c r="H5040" s="13">
        <v>34</v>
      </c>
      <c r="I5040" s="13">
        <v>4200.7011000000002</v>
      </c>
      <c r="J5040" s="13">
        <v>1</v>
      </c>
      <c r="K5040" s="13">
        <v>0</v>
      </c>
      <c r="L5040" s="13">
        <v>1</v>
      </c>
      <c r="M5040" s="13">
        <v>1</v>
      </c>
      <c r="N5040" s="13" t="str">
        <f t="shared" si="246"/>
        <v>NoGo</v>
      </c>
      <c r="O5040" t="str">
        <f t="shared" si="243"/>
        <v>1</v>
      </c>
      <c r="P5040" s="13" t="s">
        <v>49</v>
      </c>
      <c r="Q5040" s="13" t="s">
        <v>50</v>
      </c>
    </row>
    <row r="5041" spans="1:17">
      <c r="A5041" s="13" t="s">
        <v>60</v>
      </c>
      <c r="B5041" s="94" t="s">
        <v>11</v>
      </c>
      <c r="C5041" s="13">
        <v>10</v>
      </c>
      <c r="D5041" s="13" t="s">
        <v>48</v>
      </c>
      <c r="E5041" s="52" t="str">
        <f t="shared" si="245"/>
        <v>H</v>
      </c>
      <c r="F5041" s="13">
        <v>19</v>
      </c>
      <c r="G5041" s="13">
        <v>1</v>
      </c>
      <c r="H5041" s="13">
        <v>39</v>
      </c>
      <c r="I5041" s="13">
        <v>3066.5396999999998</v>
      </c>
      <c r="J5041" s="13">
        <v>1</v>
      </c>
      <c r="K5041" s="13">
        <v>0</v>
      </c>
      <c r="L5041" s="13">
        <v>1</v>
      </c>
      <c r="M5041" s="13">
        <v>1</v>
      </c>
      <c r="N5041" s="13" t="str">
        <f t="shared" si="246"/>
        <v>NoGo</v>
      </c>
      <c r="O5041" t="str">
        <f t="shared" si="243"/>
        <v>1</v>
      </c>
      <c r="P5041" s="13" t="s">
        <v>49</v>
      </c>
      <c r="Q5041" s="13" t="s">
        <v>50</v>
      </c>
    </row>
    <row r="5042" spans="1:17">
      <c r="A5042" s="13" t="s">
        <v>60</v>
      </c>
      <c r="B5042" s="94" t="s">
        <v>11</v>
      </c>
      <c r="C5042" s="13">
        <v>10</v>
      </c>
      <c r="D5042" s="13" t="s">
        <v>48</v>
      </c>
      <c r="E5042" s="52" t="str">
        <f t="shared" si="245"/>
        <v>H</v>
      </c>
      <c r="F5042" s="13">
        <v>19</v>
      </c>
      <c r="G5042" s="13">
        <v>2</v>
      </c>
      <c r="H5042" s="13">
        <v>2</v>
      </c>
      <c r="I5042" s="13">
        <v>951.25639999999999</v>
      </c>
      <c r="J5042" s="13">
        <v>1</v>
      </c>
      <c r="K5042" s="13">
        <v>1</v>
      </c>
      <c r="L5042" s="13">
        <v>1</v>
      </c>
      <c r="M5042" s="13">
        <v>0</v>
      </c>
      <c r="N5042" s="13" t="str">
        <f t="shared" si="246"/>
        <v>Go</v>
      </c>
      <c r="O5042" s="13" t="str">
        <f t="shared" si="243"/>
        <v>0</v>
      </c>
      <c r="P5042" s="13" t="s">
        <v>49</v>
      </c>
      <c r="Q5042" s="13" t="s">
        <v>50</v>
      </c>
    </row>
    <row r="5043" spans="1:17">
      <c r="A5043" s="13" t="s">
        <v>60</v>
      </c>
      <c r="B5043" s="94" t="s">
        <v>11</v>
      </c>
      <c r="C5043" s="13">
        <v>10</v>
      </c>
      <c r="D5043" s="13" t="s">
        <v>48</v>
      </c>
      <c r="E5043" s="52" t="str">
        <f t="shared" si="245"/>
        <v>H</v>
      </c>
      <c r="F5043" s="13">
        <v>19</v>
      </c>
      <c r="G5043" s="13">
        <v>2</v>
      </c>
      <c r="H5043" s="13">
        <v>3</v>
      </c>
      <c r="I5043" s="13">
        <v>973.87459999999999</v>
      </c>
      <c r="J5043" s="13">
        <v>1</v>
      </c>
      <c r="K5043" s="13">
        <v>1</v>
      </c>
      <c r="L5043" s="13">
        <v>1</v>
      </c>
      <c r="M5043" s="13">
        <v>0</v>
      </c>
      <c r="N5043" s="13" t="str">
        <f t="shared" si="246"/>
        <v>Go</v>
      </c>
      <c r="O5043" s="13" t="str">
        <f t="shared" si="243"/>
        <v>0</v>
      </c>
      <c r="P5043" s="13" t="s">
        <v>49</v>
      </c>
      <c r="Q5043" s="13" t="s">
        <v>50</v>
      </c>
    </row>
    <row r="5044" spans="1:17">
      <c r="A5044" s="13" t="s">
        <v>60</v>
      </c>
      <c r="B5044" s="94" t="s">
        <v>11</v>
      </c>
      <c r="C5044" s="13">
        <v>10</v>
      </c>
      <c r="D5044" s="13" t="s">
        <v>48</v>
      </c>
      <c r="E5044" s="52" t="str">
        <f t="shared" si="245"/>
        <v>H</v>
      </c>
      <c r="F5044" s="13">
        <v>19</v>
      </c>
      <c r="G5044" s="13">
        <v>2</v>
      </c>
      <c r="H5044" s="13">
        <v>4</v>
      </c>
      <c r="I5044" s="13">
        <v>844.47429999999997</v>
      </c>
      <c r="J5044" s="13">
        <v>1</v>
      </c>
      <c r="K5044" s="13">
        <v>1</v>
      </c>
      <c r="L5044" s="13">
        <v>1</v>
      </c>
      <c r="M5044" s="13">
        <v>0</v>
      </c>
      <c r="N5044" s="13" t="str">
        <f t="shared" si="246"/>
        <v>Go</v>
      </c>
      <c r="O5044" s="13" t="str">
        <f t="shared" si="243"/>
        <v>0</v>
      </c>
      <c r="P5044" s="13" t="s">
        <v>49</v>
      </c>
      <c r="Q5044" s="13" t="s">
        <v>50</v>
      </c>
    </row>
    <row r="5045" spans="1:17">
      <c r="A5045" s="13" t="s">
        <v>60</v>
      </c>
      <c r="B5045" s="94" t="s">
        <v>11</v>
      </c>
      <c r="C5045" s="13">
        <v>10</v>
      </c>
      <c r="D5045" s="13" t="s">
        <v>48</v>
      </c>
      <c r="E5045" s="52" t="str">
        <f t="shared" si="245"/>
        <v>H</v>
      </c>
      <c r="F5045" s="13">
        <v>19</v>
      </c>
      <c r="G5045" s="13">
        <v>2</v>
      </c>
      <c r="H5045" s="13">
        <v>6</v>
      </c>
      <c r="I5045" s="13">
        <v>2426.6853999999998</v>
      </c>
      <c r="J5045" s="13">
        <v>3</v>
      </c>
      <c r="K5045" s="13">
        <v>1</v>
      </c>
      <c r="L5045" s="13">
        <v>1</v>
      </c>
      <c r="M5045" s="13">
        <v>0</v>
      </c>
      <c r="N5045" s="13" t="str">
        <f t="shared" si="246"/>
        <v>Go</v>
      </c>
      <c r="O5045" s="13" t="str">
        <f t="shared" si="243"/>
        <v>0</v>
      </c>
      <c r="P5045" s="13" t="s">
        <v>49</v>
      </c>
      <c r="Q5045" s="13" t="s">
        <v>50</v>
      </c>
    </row>
    <row r="5046" spans="1:17">
      <c r="A5046" s="13" t="s">
        <v>60</v>
      </c>
      <c r="B5046" s="94" t="s">
        <v>11</v>
      </c>
      <c r="C5046" s="13">
        <v>10</v>
      </c>
      <c r="D5046" s="13" t="s">
        <v>48</v>
      </c>
      <c r="E5046" s="52" t="str">
        <f t="shared" si="245"/>
        <v>H</v>
      </c>
      <c r="F5046" s="13">
        <v>19</v>
      </c>
      <c r="G5046" s="13">
        <v>2</v>
      </c>
      <c r="H5046" s="13">
        <v>7</v>
      </c>
      <c r="I5046" s="13">
        <v>931.33870000000002</v>
      </c>
      <c r="J5046" s="13">
        <v>2</v>
      </c>
      <c r="K5046" s="13">
        <v>1</v>
      </c>
      <c r="L5046" s="13">
        <v>1</v>
      </c>
      <c r="M5046" s="13">
        <v>0</v>
      </c>
      <c r="N5046" s="13" t="str">
        <f t="shared" si="246"/>
        <v>Go</v>
      </c>
      <c r="O5046" s="13" t="str">
        <f t="shared" si="243"/>
        <v>0</v>
      </c>
      <c r="P5046" s="13" t="s">
        <v>49</v>
      </c>
      <c r="Q5046" s="13" t="s">
        <v>50</v>
      </c>
    </row>
    <row r="5047" spans="1:17">
      <c r="A5047" s="13" t="s">
        <v>60</v>
      </c>
      <c r="B5047" s="94" t="s">
        <v>11</v>
      </c>
      <c r="C5047" s="13">
        <v>10</v>
      </c>
      <c r="D5047" s="13" t="s">
        <v>48</v>
      </c>
      <c r="E5047" s="52" t="str">
        <f t="shared" si="245"/>
        <v>H</v>
      </c>
      <c r="F5047" s="13">
        <v>19</v>
      </c>
      <c r="G5047" s="13">
        <v>2</v>
      </c>
      <c r="H5047" s="13">
        <v>8</v>
      </c>
      <c r="I5047" s="13">
        <v>1196.9104</v>
      </c>
      <c r="J5047" s="13">
        <v>1</v>
      </c>
      <c r="K5047" s="13">
        <v>1</v>
      </c>
      <c r="L5047" s="13">
        <v>1</v>
      </c>
      <c r="M5047" s="13">
        <v>0</v>
      </c>
      <c r="N5047" s="13" t="str">
        <f t="shared" si="246"/>
        <v>Go</v>
      </c>
      <c r="O5047" s="13" t="str">
        <f t="shared" si="243"/>
        <v>0</v>
      </c>
      <c r="P5047" s="13" t="s">
        <v>49</v>
      </c>
      <c r="Q5047" s="13" t="s">
        <v>50</v>
      </c>
    </row>
    <row r="5048" spans="1:17">
      <c r="A5048" s="13" t="s">
        <v>60</v>
      </c>
      <c r="B5048" s="94" t="s">
        <v>11</v>
      </c>
      <c r="C5048" s="13">
        <v>10</v>
      </c>
      <c r="D5048" s="13" t="s">
        <v>48</v>
      </c>
      <c r="E5048" s="52" t="str">
        <f t="shared" si="245"/>
        <v>H</v>
      </c>
      <c r="F5048" s="13">
        <v>19</v>
      </c>
      <c r="G5048" s="13">
        <v>2</v>
      </c>
      <c r="H5048" s="13">
        <v>9</v>
      </c>
      <c r="I5048" s="13">
        <v>793.40539999999999</v>
      </c>
      <c r="J5048" s="13">
        <v>1</v>
      </c>
      <c r="K5048" s="13">
        <v>1</v>
      </c>
      <c r="L5048" s="13">
        <v>1</v>
      </c>
      <c r="M5048" s="13">
        <v>0</v>
      </c>
      <c r="N5048" s="13" t="str">
        <f t="shared" si="246"/>
        <v>Go</v>
      </c>
      <c r="O5048" s="13" t="str">
        <f t="shared" si="243"/>
        <v>0</v>
      </c>
      <c r="P5048" s="13" t="s">
        <v>49</v>
      </c>
      <c r="Q5048" s="13" t="s">
        <v>50</v>
      </c>
    </row>
    <row r="5049" spans="1:17">
      <c r="A5049" s="13" t="s">
        <v>60</v>
      </c>
      <c r="B5049" s="94" t="s">
        <v>11</v>
      </c>
      <c r="C5049" s="13">
        <v>10</v>
      </c>
      <c r="D5049" s="13" t="s">
        <v>48</v>
      </c>
      <c r="E5049" s="52" t="str">
        <f t="shared" si="245"/>
        <v>H</v>
      </c>
      <c r="F5049" s="13">
        <v>19</v>
      </c>
      <c r="G5049" s="13">
        <v>2</v>
      </c>
      <c r="H5049" s="13">
        <v>10</v>
      </c>
      <c r="I5049" s="13">
        <v>1103.6038000000001</v>
      </c>
      <c r="J5049" s="13">
        <v>1</v>
      </c>
      <c r="K5049" s="13">
        <v>1</v>
      </c>
      <c r="L5049" s="13">
        <v>1</v>
      </c>
      <c r="M5049" s="13">
        <v>0</v>
      </c>
      <c r="N5049" s="13" t="str">
        <f t="shared" si="246"/>
        <v>Go</v>
      </c>
      <c r="O5049" s="13" t="str">
        <f t="shared" si="243"/>
        <v>0</v>
      </c>
      <c r="P5049" s="13" t="s">
        <v>49</v>
      </c>
      <c r="Q5049" s="13" t="s">
        <v>50</v>
      </c>
    </row>
    <row r="5050" spans="1:17">
      <c r="A5050" s="13" t="s">
        <v>60</v>
      </c>
      <c r="B5050" s="94" t="s">
        <v>11</v>
      </c>
      <c r="C5050" s="13">
        <v>10</v>
      </c>
      <c r="D5050" s="13" t="s">
        <v>48</v>
      </c>
      <c r="E5050" s="52" t="str">
        <f t="shared" si="245"/>
        <v>H</v>
      </c>
      <c r="F5050" s="13">
        <v>19</v>
      </c>
      <c r="G5050" s="13">
        <v>2</v>
      </c>
      <c r="H5050" s="13">
        <v>12</v>
      </c>
      <c r="I5050" s="13">
        <v>400.23489999999998</v>
      </c>
      <c r="J5050" s="13">
        <v>2</v>
      </c>
      <c r="K5050" s="13">
        <v>1</v>
      </c>
      <c r="L5050" s="13">
        <v>1</v>
      </c>
      <c r="M5050" s="13">
        <v>0</v>
      </c>
      <c r="N5050" s="13" t="str">
        <f t="shared" si="246"/>
        <v>Go</v>
      </c>
      <c r="O5050" s="13" t="str">
        <f t="shared" si="243"/>
        <v>0</v>
      </c>
      <c r="P5050" s="13" t="s">
        <v>49</v>
      </c>
      <c r="Q5050" s="13" t="s">
        <v>50</v>
      </c>
    </row>
    <row r="5051" spans="1:17">
      <c r="A5051" s="13" t="s">
        <v>60</v>
      </c>
      <c r="B5051" s="94" t="s">
        <v>11</v>
      </c>
      <c r="C5051" s="13">
        <v>10</v>
      </c>
      <c r="D5051" s="13" t="s">
        <v>48</v>
      </c>
      <c r="E5051" s="52" t="str">
        <f t="shared" si="245"/>
        <v>H</v>
      </c>
      <c r="F5051" s="13">
        <v>19</v>
      </c>
      <c r="G5051" s="13">
        <v>2</v>
      </c>
      <c r="H5051" s="13">
        <v>14</v>
      </c>
      <c r="I5051" s="13">
        <v>1069.5636999999999</v>
      </c>
      <c r="J5051" s="13">
        <v>1</v>
      </c>
      <c r="K5051" s="13">
        <v>1</v>
      </c>
      <c r="L5051" s="13">
        <v>1</v>
      </c>
      <c r="M5051" s="13">
        <v>0</v>
      </c>
      <c r="N5051" s="13" t="str">
        <f t="shared" si="246"/>
        <v>Go</v>
      </c>
      <c r="O5051" s="13" t="str">
        <f t="shared" si="243"/>
        <v>0</v>
      </c>
      <c r="P5051" s="13" t="s">
        <v>49</v>
      </c>
      <c r="Q5051" s="13" t="s">
        <v>50</v>
      </c>
    </row>
    <row r="5052" spans="1:17">
      <c r="A5052" s="13" t="s">
        <v>60</v>
      </c>
      <c r="B5052" s="94" t="s">
        <v>11</v>
      </c>
      <c r="C5052" s="13">
        <v>10</v>
      </c>
      <c r="D5052" s="13" t="s">
        <v>48</v>
      </c>
      <c r="E5052" s="52" t="str">
        <f t="shared" si="245"/>
        <v>H</v>
      </c>
      <c r="F5052" s="13">
        <v>19</v>
      </c>
      <c r="G5052" s="13">
        <v>2</v>
      </c>
      <c r="H5052" s="13">
        <v>15</v>
      </c>
      <c r="I5052" s="13">
        <v>1644.0726999999999</v>
      </c>
      <c r="J5052" s="13">
        <v>1</v>
      </c>
      <c r="K5052" s="13">
        <v>1</v>
      </c>
      <c r="L5052" s="13">
        <v>1</v>
      </c>
      <c r="M5052" s="13">
        <v>0</v>
      </c>
      <c r="N5052" s="13" t="str">
        <f t="shared" si="246"/>
        <v>Go</v>
      </c>
      <c r="O5052" s="13" t="str">
        <f t="shared" si="243"/>
        <v>0</v>
      </c>
      <c r="P5052" s="13" t="s">
        <v>49</v>
      </c>
      <c r="Q5052" s="13" t="s">
        <v>50</v>
      </c>
    </row>
    <row r="5053" spans="1:17">
      <c r="A5053" s="13" t="s">
        <v>60</v>
      </c>
      <c r="B5053" s="94" t="s">
        <v>11</v>
      </c>
      <c r="C5053" s="13">
        <v>10</v>
      </c>
      <c r="D5053" s="13" t="s">
        <v>48</v>
      </c>
      <c r="E5053" s="52" t="str">
        <f t="shared" si="245"/>
        <v>H</v>
      </c>
      <c r="F5053" s="13">
        <v>19</v>
      </c>
      <c r="G5053" s="13">
        <v>2</v>
      </c>
      <c r="H5053" s="13">
        <v>16</v>
      </c>
      <c r="I5053" s="13">
        <v>1231.9550999999999</v>
      </c>
      <c r="J5053" s="13">
        <v>1</v>
      </c>
      <c r="K5053" s="13">
        <v>1</v>
      </c>
      <c r="L5053" s="13">
        <v>1</v>
      </c>
      <c r="M5053" s="13">
        <v>0</v>
      </c>
      <c r="N5053" s="13" t="str">
        <f t="shared" si="246"/>
        <v>Go</v>
      </c>
      <c r="O5053" s="13" t="str">
        <f t="shared" si="243"/>
        <v>0</v>
      </c>
      <c r="P5053" s="13" t="s">
        <v>49</v>
      </c>
      <c r="Q5053" s="13" t="s">
        <v>50</v>
      </c>
    </row>
    <row r="5054" spans="1:17">
      <c r="A5054" s="13" t="s">
        <v>60</v>
      </c>
      <c r="B5054" s="94" t="s">
        <v>11</v>
      </c>
      <c r="C5054" s="13">
        <v>10</v>
      </c>
      <c r="D5054" s="13" t="s">
        <v>48</v>
      </c>
      <c r="E5054" s="52" t="str">
        <f t="shared" si="245"/>
        <v>H</v>
      </c>
      <c r="F5054" s="13">
        <v>19</v>
      </c>
      <c r="G5054" s="13">
        <v>2</v>
      </c>
      <c r="H5054" s="13">
        <v>17</v>
      </c>
      <c r="I5054" s="13">
        <v>1519.021</v>
      </c>
      <c r="J5054" s="13">
        <v>1</v>
      </c>
      <c r="K5054" s="13">
        <v>1</v>
      </c>
      <c r="L5054" s="13">
        <v>1</v>
      </c>
      <c r="M5054" s="13">
        <v>0</v>
      </c>
      <c r="N5054" s="13" t="str">
        <f t="shared" si="246"/>
        <v>Go</v>
      </c>
      <c r="O5054" s="13" t="str">
        <f t="shared" si="243"/>
        <v>0</v>
      </c>
      <c r="P5054" s="13" t="s">
        <v>49</v>
      </c>
      <c r="Q5054" s="13" t="s">
        <v>50</v>
      </c>
    </row>
    <row r="5055" spans="1:17">
      <c r="A5055" s="13" t="s">
        <v>60</v>
      </c>
      <c r="B5055" s="94" t="s">
        <v>11</v>
      </c>
      <c r="C5055" s="13">
        <v>10</v>
      </c>
      <c r="D5055" s="13" t="s">
        <v>48</v>
      </c>
      <c r="E5055" s="52" t="str">
        <f t="shared" si="245"/>
        <v>H</v>
      </c>
      <c r="F5055" s="13">
        <v>19</v>
      </c>
      <c r="G5055" s="13">
        <v>2</v>
      </c>
      <c r="H5055" s="13">
        <v>18</v>
      </c>
      <c r="I5055" s="13">
        <v>1860.6613</v>
      </c>
      <c r="J5055" s="13">
        <v>1</v>
      </c>
      <c r="K5055" s="13">
        <v>1</v>
      </c>
      <c r="L5055" s="13">
        <v>1</v>
      </c>
      <c r="M5055" s="13">
        <v>0</v>
      </c>
      <c r="N5055" s="13" t="str">
        <f t="shared" si="246"/>
        <v>Go</v>
      </c>
      <c r="O5055" s="13" t="str">
        <f t="shared" si="243"/>
        <v>0</v>
      </c>
      <c r="P5055" s="13" t="s">
        <v>49</v>
      </c>
      <c r="Q5055" s="13" t="s">
        <v>50</v>
      </c>
    </row>
    <row r="5056" spans="1:17">
      <c r="A5056" s="13" t="s">
        <v>60</v>
      </c>
      <c r="B5056" s="94" t="s">
        <v>11</v>
      </c>
      <c r="C5056" s="13">
        <v>10</v>
      </c>
      <c r="D5056" s="13" t="s">
        <v>48</v>
      </c>
      <c r="E5056" s="52" t="str">
        <f t="shared" si="245"/>
        <v>H</v>
      </c>
      <c r="F5056" s="13">
        <v>19</v>
      </c>
      <c r="G5056" s="13">
        <v>2</v>
      </c>
      <c r="H5056" s="13">
        <v>19</v>
      </c>
      <c r="I5056" s="13">
        <v>1309.4114999999999</v>
      </c>
      <c r="J5056" s="13">
        <v>1</v>
      </c>
      <c r="K5056" s="13">
        <v>1</v>
      </c>
      <c r="L5056" s="13">
        <v>1</v>
      </c>
      <c r="M5056" s="13">
        <v>0</v>
      </c>
      <c r="N5056" s="13" t="str">
        <f t="shared" si="246"/>
        <v>Go</v>
      </c>
      <c r="O5056" s="13" t="str">
        <f t="shared" si="243"/>
        <v>0</v>
      </c>
      <c r="P5056" s="13" t="s">
        <v>49</v>
      </c>
      <c r="Q5056" s="13" t="s">
        <v>50</v>
      </c>
    </row>
    <row r="5057" spans="1:17">
      <c r="A5057" s="13" t="s">
        <v>60</v>
      </c>
      <c r="B5057" s="94" t="s">
        <v>11</v>
      </c>
      <c r="C5057" s="13">
        <v>10</v>
      </c>
      <c r="D5057" s="13" t="s">
        <v>48</v>
      </c>
      <c r="E5057" s="52" t="str">
        <f t="shared" si="245"/>
        <v>H</v>
      </c>
      <c r="F5057" s="13">
        <v>19</v>
      </c>
      <c r="G5057" s="13">
        <v>2</v>
      </c>
      <c r="H5057" s="13">
        <v>22</v>
      </c>
      <c r="I5057" s="13">
        <v>1493.6283000000001</v>
      </c>
      <c r="J5057" s="13">
        <v>3</v>
      </c>
      <c r="K5057" s="13">
        <v>1</v>
      </c>
      <c r="L5057" s="13">
        <v>1</v>
      </c>
      <c r="M5057" s="13">
        <v>0</v>
      </c>
      <c r="N5057" s="13" t="str">
        <f t="shared" si="246"/>
        <v>Go</v>
      </c>
      <c r="O5057" s="13" t="str">
        <f t="shared" si="243"/>
        <v>0</v>
      </c>
      <c r="P5057" s="13" t="s">
        <v>49</v>
      </c>
      <c r="Q5057" s="13" t="s">
        <v>50</v>
      </c>
    </row>
    <row r="5058" spans="1:17">
      <c r="A5058" s="13" t="s">
        <v>60</v>
      </c>
      <c r="B5058" s="94" t="s">
        <v>11</v>
      </c>
      <c r="C5058" s="13">
        <v>10</v>
      </c>
      <c r="D5058" s="13" t="s">
        <v>48</v>
      </c>
      <c r="E5058" s="52" t="str">
        <f t="shared" si="245"/>
        <v>H</v>
      </c>
      <c r="F5058" s="13">
        <v>19</v>
      </c>
      <c r="G5058" s="13">
        <v>2</v>
      </c>
      <c r="H5058" s="13">
        <v>23</v>
      </c>
      <c r="I5058" s="13">
        <v>1619.0879</v>
      </c>
      <c r="J5058" s="13">
        <v>1</v>
      </c>
      <c r="K5058" s="13">
        <v>1</v>
      </c>
      <c r="L5058" s="13">
        <v>1</v>
      </c>
      <c r="M5058" s="13">
        <v>0</v>
      </c>
      <c r="N5058" s="13" t="str">
        <f t="shared" si="246"/>
        <v>Go</v>
      </c>
      <c r="O5058" s="13" t="str">
        <f t="shared" si="243"/>
        <v>0</v>
      </c>
      <c r="P5058" s="13" t="s">
        <v>49</v>
      </c>
      <c r="Q5058" s="13" t="s">
        <v>50</v>
      </c>
    </row>
    <row r="5059" spans="1:17">
      <c r="A5059" s="13" t="s">
        <v>60</v>
      </c>
      <c r="B5059" s="94" t="s">
        <v>11</v>
      </c>
      <c r="C5059" s="13">
        <v>10</v>
      </c>
      <c r="D5059" s="13" t="s">
        <v>48</v>
      </c>
      <c r="E5059" s="52" t="str">
        <f t="shared" si="245"/>
        <v>H</v>
      </c>
      <c r="F5059" s="13">
        <v>19</v>
      </c>
      <c r="G5059" s="13">
        <v>2</v>
      </c>
      <c r="H5059" s="13">
        <v>24</v>
      </c>
      <c r="I5059" s="13">
        <v>837.85879999999997</v>
      </c>
      <c r="J5059" s="13">
        <v>1</v>
      </c>
      <c r="K5059" s="13">
        <v>1</v>
      </c>
      <c r="L5059" s="13">
        <v>1</v>
      </c>
      <c r="M5059" s="13">
        <v>0</v>
      </c>
      <c r="N5059" s="13" t="str">
        <f t="shared" si="246"/>
        <v>Go</v>
      </c>
      <c r="O5059" s="13" t="str">
        <f t="shared" si="243"/>
        <v>0</v>
      </c>
      <c r="P5059" s="13" t="s">
        <v>49</v>
      </c>
      <c r="Q5059" s="13" t="s">
        <v>50</v>
      </c>
    </row>
    <row r="5060" spans="1:17">
      <c r="A5060" s="13" t="s">
        <v>60</v>
      </c>
      <c r="B5060" s="94" t="s">
        <v>11</v>
      </c>
      <c r="C5060" s="13">
        <v>10</v>
      </c>
      <c r="D5060" s="13" t="s">
        <v>48</v>
      </c>
      <c r="E5060" s="52" t="str">
        <f t="shared" si="245"/>
        <v>H</v>
      </c>
      <c r="F5060" s="13">
        <v>19</v>
      </c>
      <c r="G5060" s="13">
        <v>2</v>
      </c>
      <c r="H5060" s="13">
        <v>25</v>
      </c>
      <c r="I5060" s="13">
        <v>459.5917</v>
      </c>
      <c r="J5060" s="13">
        <v>1</v>
      </c>
      <c r="K5060" s="13">
        <v>1</v>
      </c>
      <c r="L5060" s="13">
        <v>1</v>
      </c>
      <c r="M5060" s="13">
        <v>0</v>
      </c>
      <c r="N5060" s="13" t="str">
        <f t="shared" si="246"/>
        <v>Go</v>
      </c>
      <c r="O5060" s="13" t="str">
        <f t="shared" si="243"/>
        <v>0</v>
      </c>
      <c r="P5060" s="13" t="s">
        <v>49</v>
      </c>
      <c r="Q5060" s="13" t="s">
        <v>50</v>
      </c>
    </row>
    <row r="5061" spans="1:17">
      <c r="A5061" s="13" t="s">
        <v>60</v>
      </c>
      <c r="B5061" s="94" t="s">
        <v>11</v>
      </c>
      <c r="C5061" s="13">
        <v>10</v>
      </c>
      <c r="D5061" s="13" t="s">
        <v>48</v>
      </c>
      <c r="E5061" s="52" t="str">
        <f t="shared" si="245"/>
        <v>H</v>
      </c>
      <c r="F5061" s="13">
        <v>19</v>
      </c>
      <c r="G5061" s="13">
        <v>2</v>
      </c>
      <c r="H5061" s="13">
        <v>27</v>
      </c>
      <c r="I5061" s="13">
        <v>640.30449999999996</v>
      </c>
      <c r="J5061" s="13">
        <v>1</v>
      </c>
      <c r="K5061" s="13">
        <v>1</v>
      </c>
      <c r="L5061" s="13">
        <v>1</v>
      </c>
      <c r="M5061" s="13">
        <v>0</v>
      </c>
      <c r="N5061" s="13" t="str">
        <f t="shared" si="246"/>
        <v>Go</v>
      </c>
      <c r="O5061" s="13" t="str">
        <f t="shared" si="243"/>
        <v>0</v>
      </c>
      <c r="P5061" s="13" t="s">
        <v>49</v>
      </c>
      <c r="Q5061" s="13" t="s">
        <v>50</v>
      </c>
    </row>
    <row r="5062" spans="1:17">
      <c r="A5062" s="13" t="s">
        <v>60</v>
      </c>
      <c r="B5062" s="94" t="s">
        <v>11</v>
      </c>
      <c r="C5062" s="13">
        <v>10</v>
      </c>
      <c r="D5062" s="13" t="s">
        <v>48</v>
      </c>
      <c r="E5062" s="52" t="str">
        <f t="shared" si="245"/>
        <v>H</v>
      </c>
      <c r="F5062" s="13">
        <v>19</v>
      </c>
      <c r="G5062" s="13">
        <v>2</v>
      </c>
      <c r="H5062" s="13">
        <v>28</v>
      </c>
      <c r="I5062" s="13">
        <v>2158.8076000000001</v>
      </c>
      <c r="J5062" s="13">
        <v>1</v>
      </c>
      <c r="K5062" s="13">
        <v>1</v>
      </c>
      <c r="L5062" s="13">
        <v>1</v>
      </c>
      <c r="M5062" s="13">
        <v>0</v>
      </c>
      <c r="N5062" s="13" t="str">
        <f t="shared" si="246"/>
        <v>Go</v>
      </c>
      <c r="O5062" s="13" t="str">
        <f t="shared" si="243"/>
        <v>0</v>
      </c>
      <c r="P5062" s="13" t="s">
        <v>49</v>
      </c>
      <c r="Q5062" s="13" t="s">
        <v>50</v>
      </c>
    </row>
    <row r="5063" spans="1:17">
      <c r="A5063" s="13" t="s">
        <v>60</v>
      </c>
      <c r="B5063" s="94" t="s">
        <v>11</v>
      </c>
      <c r="C5063" s="13">
        <v>10</v>
      </c>
      <c r="D5063" s="13" t="s">
        <v>48</v>
      </c>
      <c r="E5063" s="52" t="str">
        <f t="shared" si="245"/>
        <v>H</v>
      </c>
      <c r="F5063" s="13">
        <v>19</v>
      </c>
      <c r="G5063" s="13">
        <v>2</v>
      </c>
      <c r="H5063" s="13">
        <v>30</v>
      </c>
      <c r="I5063" s="13">
        <v>1283.1965</v>
      </c>
      <c r="J5063" s="13">
        <v>1</v>
      </c>
      <c r="K5063" s="13">
        <v>1</v>
      </c>
      <c r="L5063" s="13">
        <v>1</v>
      </c>
      <c r="M5063" s="13">
        <v>0</v>
      </c>
      <c r="N5063" s="13" t="str">
        <f t="shared" si="246"/>
        <v>Go</v>
      </c>
      <c r="O5063" s="13" t="str">
        <f t="shared" si="243"/>
        <v>0</v>
      </c>
      <c r="P5063" s="13" t="s">
        <v>49</v>
      </c>
      <c r="Q5063" s="13" t="s">
        <v>50</v>
      </c>
    </row>
    <row r="5064" spans="1:17">
      <c r="A5064" s="13" t="s">
        <v>60</v>
      </c>
      <c r="B5064" s="94" t="s">
        <v>11</v>
      </c>
      <c r="C5064" s="13">
        <v>10</v>
      </c>
      <c r="D5064" s="13" t="s">
        <v>48</v>
      </c>
      <c r="E5064" s="52" t="str">
        <f t="shared" si="245"/>
        <v>H</v>
      </c>
      <c r="F5064" s="13">
        <v>19</v>
      </c>
      <c r="G5064" s="13">
        <v>2</v>
      </c>
      <c r="H5064" s="13">
        <v>31</v>
      </c>
      <c r="I5064" s="13">
        <v>2108.8939</v>
      </c>
      <c r="J5064" s="13">
        <v>1</v>
      </c>
      <c r="K5064" s="13">
        <v>1</v>
      </c>
      <c r="L5064" s="13">
        <v>1</v>
      </c>
      <c r="M5064" s="13">
        <v>0</v>
      </c>
      <c r="N5064" s="13" t="str">
        <f t="shared" si="246"/>
        <v>Go</v>
      </c>
      <c r="O5064" s="13" t="str">
        <f t="shared" si="243"/>
        <v>0</v>
      </c>
      <c r="P5064" s="13" t="s">
        <v>49</v>
      </c>
      <c r="Q5064" s="13" t="s">
        <v>50</v>
      </c>
    </row>
    <row r="5065" spans="1:17">
      <c r="A5065" s="13" t="s">
        <v>60</v>
      </c>
      <c r="B5065" s="94" t="s">
        <v>11</v>
      </c>
      <c r="C5065" s="13">
        <v>10</v>
      </c>
      <c r="D5065" s="13" t="s">
        <v>48</v>
      </c>
      <c r="E5065" s="52" t="str">
        <f t="shared" si="245"/>
        <v>H</v>
      </c>
      <c r="F5065" s="13">
        <v>19</v>
      </c>
      <c r="G5065" s="13">
        <v>2</v>
      </c>
      <c r="H5065" s="13">
        <v>32</v>
      </c>
      <c r="I5065" s="13">
        <v>371.58920000000001</v>
      </c>
      <c r="J5065" s="13">
        <v>1</v>
      </c>
      <c r="K5065" s="13">
        <v>1</v>
      </c>
      <c r="L5065" s="13">
        <v>1</v>
      </c>
      <c r="M5065" s="13">
        <v>0</v>
      </c>
      <c r="N5065" s="13" t="str">
        <f t="shared" si="246"/>
        <v>Go</v>
      </c>
      <c r="O5065" s="13" t="str">
        <f t="shared" ref="O5065:O5128" si="247">IF(K5065=0, "1", "0")</f>
        <v>0</v>
      </c>
      <c r="P5065" s="13" t="s">
        <v>49</v>
      </c>
      <c r="Q5065" s="13" t="s">
        <v>50</v>
      </c>
    </row>
    <row r="5066" spans="1:17">
      <c r="A5066" s="13" t="s">
        <v>60</v>
      </c>
      <c r="B5066" s="94" t="s">
        <v>11</v>
      </c>
      <c r="C5066" s="13">
        <v>10</v>
      </c>
      <c r="D5066" s="13" t="s">
        <v>48</v>
      </c>
      <c r="E5066" s="52" t="str">
        <f t="shared" si="245"/>
        <v>H</v>
      </c>
      <c r="F5066" s="13">
        <v>19</v>
      </c>
      <c r="G5066" s="13">
        <v>2</v>
      </c>
      <c r="H5066" s="13">
        <v>33</v>
      </c>
      <c r="I5066" s="13">
        <v>385.50369999999998</v>
      </c>
      <c r="J5066" s="13">
        <v>1</v>
      </c>
      <c r="K5066" s="13">
        <v>1</v>
      </c>
      <c r="L5066" s="13">
        <v>1</v>
      </c>
      <c r="M5066" s="13">
        <v>0</v>
      </c>
      <c r="N5066" s="13" t="str">
        <f t="shared" ref="N5066:N5097" si="248">IF(M5066=0,"Go","NoGo")</f>
        <v>Go</v>
      </c>
      <c r="O5066" s="13" t="str">
        <f t="shared" si="247"/>
        <v>0</v>
      </c>
      <c r="P5066" s="13" t="s">
        <v>49</v>
      </c>
      <c r="Q5066" s="13" t="s">
        <v>50</v>
      </c>
    </row>
    <row r="5067" spans="1:17">
      <c r="A5067" s="13" t="s">
        <v>60</v>
      </c>
      <c r="B5067" s="94" t="s">
        <v>11</v>
      </c>
      <c r="C5067" s="13">
        <v>10</v>
      </c>
      <c r="D5067" s="13" t="s">
        <v>48</v>
      </c>
      <c r="E5067" s="52" t="str">
        <f t="shared" si="245"/>
        <v>H</v>
      </c>
      <c r="F5067" s="13">
        <v>19</v>
      </c>
      <c r="G5067" s="13">
        <v>2</v>
      </c>
      <c r="H5067" s="13">
        <v>35</v>
      </c>
      <c r="I5067" s="13">
        <v>398.10160000000002</v>
      </c>
      <c r="J5067" s="13">
        <v>1</v>
      </c>
      <c r="K5067" s="13">
        <v>1</v>
      </c>
      <c r="L5067" s="13">
        <v>1</v>
      </c>
      <c r="M5067" s="13">
        <v>0</v>
      </c>
      <c r="N5067" s="13" t="str">
        <f t="shared" si="248"/>
        <v>Go</v>
      </c>
      <c r="O5067" s="13" t="str">
        <f t="shared" si="247"/>
        <v>0</v>
      </c>
      <c r="P5067" s="13" t="s">
        <v>49</v>
      </c>
      <c r="Q5067" s="13" t="s">
        <v>50</v>
      </c>
    </row>
    <row r="5068" spans="1:17">
      <c r="A5068" s="13" t="s">
        <v>60</v>
      </c>
      <c r="B5068" s="94" t="s">
        <v>11</v>
      </c>
      <c r="C5068" s="13">
        <v>10</v>
      </c>
      <c r="D5068" s="13" t="s">
        <v>48</v>
      </c>
      <c r="E5068" s="52" t="str">
        <f t="shared" si="245"/>
        <v>H</v>
      </c>
      <c r="F5068" s="13">
        <v>19</v>
      </c>
      <c r="G5068" s="13">
        <v>2</v>
      </c>
      <c r="H5068" s="13">
        <v>36</v>
      </c>
      <c r="I5068" s="13">
        <v>395.71319999999997</v>
      </c>
      <c r="J5068" s="13">
        <v>1</v>
      </c>
      <c r="K5068" s="13">
        <v>1</v>
      </c>
      <c r="L5068" s="13">
        <v>1</v>
      </c>
      <c r="M5068" s="13">
        <v>0</v>
      </c>
      <c r="N5068" s="13" t="str">
        <f t="shared" si="248"/>
        <v>Go</v>
      </c>
      <c r="O5068" s="13" t="str">
        <f t="shared" si="247"/>
        <v>0</v>
      </c>
      <c r="P5068" s="13" t="s">
        <v>49</v>
      </c>
      <c r="Q5068" s="13" t="s">
        <v>50</v>
      </c>
    </row>
    <row r="5069" spans="1:17">
      <c r="A5069" s="13" t="s">
        <v>60</v>
      </c>
      <c r="B5069" s="94" t="s">
        <v>11</v>
      </c>
      <c r="C5069" s="13">
        <v>10</v>
      </c>
      <c r="D5069" s="13" t="s">
        <v>48</v>
      </c>
      <c r="E5069" s="52" t="str">
        <f t="shared" si="245"/>
        <v>H</v>
      </c>
      <c r="F5069" s="13">
        <v>19</v>
      </c>
      <c r="G5069" s="13">
        <v>2</v>
      </c>
      <c r="H5069" s="13">
        <v>37</v>
      </c>
      <c r="I5069" s="13">
        <v>1078.3568</v>
      </c>
      <c r="J5069" s="13">
        <v>1</v>
      </c>
      <c r="K5069" s="13">
        <v>1</v>
      </c>
      <c r="L5069" s="13">
        <v>1</v>
      </c>
      <c r="M5069" s="13">
        <v>0</v>
      </c>
      <c r="N5069" s="13" t="str">
        <f t="shared" si="248"/>
        <v>Go</v>
      </c>
      <c r="O5069" s="13" t="str">
        <f t="shared" si="247"/>
        <v>0</v>
      </c>
      <c r="P5069" s="13" t="s">
        <v>49</v>
      </c>
      <c r="Q5069" s="13" t="s">
        <v>50</v>
      </c>
    </row>
    <row r="5070" spans="1:17">
      <c r="A5070" s="13" t="s">
        <v>60</v>
      </c>
      <c r="B5070" s="94" t="s">
        <v>11</v>
      </c>
      <c r="C5070" s="13">
        <v>10</v>
      </c>
      <c r="D5070" s="13" t="s">
        <v>48</v>
      </c>
      <c r="E5070" s="52" t="str">
        <f t="shared" si="245"/>
        <v>H</v>
      </c>
      <c r="F5070" s="13">
        <v>19</v>
      </c>
      <c r="G5070" s="13">
        <v>2</v>
      </c>
      <c r="H5070" s="13">
        <v>38</v>
      </c>
      <c r="I5070" s="13">
        <v>1798.854</v>
      </c>
      <c r="J5070" s="13">
        <v>1</v>
      </c>
      <c r="K5070" s="13">
        <v>1</v>
      </c>
      <c r="L5070" s="13">
        <v>1</v>
      </c>
      <c r="M5070" s="13">
        <v>0</v>
      </c>
      <c r="N5070" s="13" t="str">
        <f t="shared" si="248"/>
        <v>Go</v>
      </c>
      <c r="O5070" s="13" t="str">
        <f t="shared" si="247"/>
        <v>0</v>
      </c>
      <c r="P5070" s="13" t="s">
        <v>49</v>
      </c>
      <c r="Q5070" s="13" t="s">
        <v>50</v>
      </c>
    </row>
    <row r="5071" spans="1:17">
      <c r="A5071" s="13" t="s">
        <v>60</v>
      </c>
      <c r="B5071" s="94" t="s">
        <v>11</v>
      </c>
      <c r="C5071" s="13">
        <v>10</v>
      </c>
      <c r="D5071" s="13" t="s">
        <v>48</v>
      </c>
      <c r="E5071" s="52" t="str">
        <f t="shared" si="245"/>
        <v>H</v>
      </c>
      <c r="F5071" s="13">
        <v>19</v>
      </c>
      <c r="G5071" s="13">
        <v>2</v>
      </c>
      <c r="H5071" s="13">
        <v>40</v>
      </c>
      <c r="I5071" s="13">
        <v>966.63969999999995</v>
      </c>
      <c r="J5071" s="13">
        <v>1</v>
      </c>
      <c r="K5071" s="13">
        <v>1</v>
      </c>
      <c r="L5071" s="13">
        <v>1</v>
      </c>
      <c r="M5071" s="13">
        <v>0</v>
      </c>
      <c r="N5071" s="13" t="str">
        <f t="shared" si="248"/>
        <v>Go</v>
      </c>
      <c r="O5071" s="13" t="str">
        <f t="shared" si="247"/>
        <v>0</v>
      </c>
      <c r="P5071" s="13" t="s">
        <v>49</v>
      </c>
      <c r="Q5071" s="13" t="s">
        <v>50</v>
      </c>
    </row>
    <row r="5072" spans="1:17">
      <c r="A5072" s="13" t="s">
        <v>60</v>
      </c>
      <c r="B5072" s="94" t="s">
        <v>11</v>
      </c>
      <c r="C5072" s="13">
        <v>10</v>
      </c>
      <c r="D5072" s="13" t="s">
        <v>48</v>
      </c>
      <c r="E5072" s="52" t="str">
        <f t="shared" si="245"/>
        <v>H</v>
      </c>
      <c r="F5072" s="13">
        <v>19</v>
      </c>
      <c r="G5072" s="13">
        <v>2</v>
      </c>
      <c r="H5072" s="13">
        <v>1</v>
      </c>
      <c r="I5072" s="13">
        <v>2204.0551999999998</v>
      </c>
      <c r="J5072" s="13">
        <v>0</v>
      </c>
      <c r="K5072" s="13">
        <v>1</v>
      </c>
      <c r="L5072" s="13">
        <v>1</v>
      </c>
      <c r="M5072" s="13">
        <v>1</v>
      </c>
      <c r="N5072" s="13" t="str">
        <f t="shared" si="248"/>
        <v>NoGo</v>
      </c>
      <c r="O5072" t="str">
        <f t="shared" si="247"/>
        <v>0</v>
      </c>
      <c r="P5072" s="13" t="s">
        <v>49</v>
      </c>
      <c r="Q5072" s="13" t="s">
        <v>50</v>
      </c>
    </row>
    <row r="5073" spans="1:17">
      <c r="A5073" s="13" t="s">
        <v>60</v>
      </c>
      <c r="B5073" s="94" t="s">
        <v>11</v>
      </c>
      <c r="C5073" s="13">
        <v>10</v>
      </c>
      <c r="D5073" s="13" t="s">
        <v>48</v>
      </c>
      <c r="E5073" s="52" t="str">
        <f t="shared" si="245"/>
        <v>H</v>
      </c>
      <c r="F5073" s="13">
        <v>19</v>
      </c>
      <c r="G5073" s="13">
        <v>2</v>
      </c>
      <c r="H5073" s="13">
        <v>5</v>
      </c>
      <c r="I5073" s="13">
        <v>3908.4182999999998</v>
      </c>
      <c r="J5073" s="13">
        <v>1</v>
      </c>
      <c r="K5073" s="13">
        <v>0</v>
      </c>
      <c r="L5073" s="13">
        <v>1</v>
      </c>
      <c r="M5073" s="13">
        <v>1</v>
      </c>
      <c r="N5073" s="13" t="str">
        <f t="shared" si="248"/>
        <v>NoGo</v>
      </c>
      <c r="O5073" t="str">
        <f t="shared" si="247"/>
        <v>1</v>
      </c>
      <c r="P5073" s="13" t="s">
        <v>49</v>
      </c>
      <c r="Q5073" s="13" t="s">
        <v>50</v>
      </c>
    </row>
    <row r="5074" spans="1:17">
      <c r="A5074" s="13" t="s">
        <v>60</v>
      </c>
      <c r="B5074" s="94" t="s">
        <v>11</v>
      </c>
      <c r="C5074" s="13">
        <v>10</v>
      </c>
      <c r="D5074" s="13" t="s">
        <v>48</v>
      </c>
      <c r="E5074" s="52" t="str">
        <f t="shared" ref="E5074:E5137" si="249">IF(D5074="M", "B",IF(D5074="B", "B", IF(D5074="H", "H")))</f>
        <v>H</v>
      </c>
      <c r="F5074" s="13">
        <v>19</v>
      </c>
      <c r="G5074" s="13">
        <v>2</v>
      </c>
      <c r="H5074" s="13">
        <v>11</v>
      </c>
      <c r="I5074" s="13">
        <v>3616.6644000000001</v>
      </c>
      <c r="J5074" s="13">
        <v>1</v>
      </c>
      <c r="K5074" s="13">
        <v>0</v>
      </c>
      <c r="L5074" s="13">
        <v>1</v>
      </c>
      <c r="M5074" s="13">
        <v>1</v>
      </c>
      <c r="N5074" s="13" t="str">
        <f t="shared" si="248"/>
        <v>NoGo</v>
      </c>
      <c r="O5074" t="str">
        <f t="shared" si="247"/>
        <v>1</v>
      </c>
      <c r="P5074" s="13" t="s">
        <v>49</v>
      </c>
      <c r="Q5074" s="13" t="s">
        <v>50</v>
      </c>
    </row>
    <row r="5075" spans="1:17">
      <c r="A5075" s="13" t="s">
        <v>60</v>
      </c>
      <c r="B5075" s="94" t="s">
        <v>11</v>
      </c>
      <c r="C5075" s="13">
        <v>10</v>
      </c>
      <c r="D5075" s="13" t="s">
        <v>48</v>
      </c>
      <c r="E5075" s="52" t="str">
        <f t="shared" si="249"/>
        <v>H</v>
      </c>
      <c r="F5075" s="13">
        <v>19</v>
      </c>
      <c r="G5075" s="13">
        <v>2</v>
      </c>
      <c r="H5075" s="13">
        <v>13</v>
      </c>
      <c r="I5075" s="13">
        <v>4298.2619999999997</v>
      </c>
      <c r="J5075" s="13">
        <v>1</v>
      </c>
      <c r="K5075" s="13">
        <v>0</v>
      </c>
      <c r="L5075" s="13">
        <v>1</v>
      </c>
      <c r="M5075" s="13">
        <v>1</v>
      </c>
      <c r="N5075" s="13" t="str">
        <f t="shared" si="248"/>
        <v>NoGo</v>
      </c>
      <c r="O5075" t="str">
        <f t="shared" si="247"/>
        <v>1</v>
      </c>
      <c r="P5075" s="13" t="s">
        <v>49</v>
      </c>
      <c r="Q5075" s="13" t="s">
        <v>50</v>
      </c>
    </row>
    <row r="5076" spans="1:17">
      <c r="A5076" s="13" t="s">
        <v>60</v>
      </c>
      <c r="B5076" s="94" t="s">
        <v>11</v>
      </c>
      <c r="C5076" s="13">
        <v>10</v>
      </c>
      <c r="D5076" s="13" t="s">
        <v>48</v>
      </c>
      <c r="E5076" s="52" t="str">
        <f t="shared" si="249"/>
        <v>H</v>
      </c>
      <c r="F5076" s="13">
        <v>19</v>
      </c>
      <c r="G5076" s="13">
        <v>2</v>
      </c>
      <c r="H5076" s="13">
        <v>20</v>
      </c>
      <c r="I5076" s="13">
        <v>3643.4247</v>
      </c>
      <c r="J5076" s="13">
        <v>1</v>
      </c>
      <c r="K5076" s="13">
        <v>0</v>
      </c>
      <c r="L5076" s="13">
        <v>1</v>
      </c>
      <c r="M5076" s="13">
        <v>1</v>
      </c>
      <c r="N5076" s="13" t="str">
        <f t="shared" si="248"/>
        <v>NoGo</v>
      </c>
      <c r="O5076" t="str">
        <f t="shared" si="247"/>
        <v>1</v>
      </c>
      <c r="P5076" s="13" t="s">
        <v>49</v>
      </c>
      <c r="Q5076" s="13" t="s">
        <v>50</v>
      </c>
    </row>
    <row r="5077" spans="1:17">
      <c r="A5077" s="13" t="s">
        <v>60</v>
      </c>
      <c r="B5077" s="94" t="s">
        <v>11</v>
      </c>
      <c r="C5077" s="13">
        <v>10</v>
      </c>
      <c r="D5077" s="13" t="s">
        <v>48</v>
      </c>
      <c r="E5077" s="52" t="str">
        <f t="shared" si="249"/>
        <v>H</v>
      </c>
      <c r="F5077" s="13">
        <v>19</v>
      </c>
      <c r="G5077" s="13">
        <v>2</v>
      </c>
      <c r="H5077" s="13">
        <v>21</v>
      </c>
      <c r="I5077" s="13">
        <v>3940.4465</v>
      </c>
      <c r="J5077" s="13">
        <v>1</v>
      </c>
      <c r="K5077" s="13">
        <v>0</v>
      </c>
      <c r="L5077" s="13">
        <v>1</v>
      </c>
      <c r="M5077" s="13">
        <v>1</v>
      </c>
      <c r="N5077" s="13" t="str">
        <f t="shared" si="248"/>
        <v>NoGo</v>
      </c>
      <c r="O5077" t="str">
        <f t="shared" si="247"/>
        <v>1</v>
      </c>
      <c r="P5077" s="13" t="s">
        <v>49</v>
      </c>
      <c r="Q5077" s="13" t="s">
        <v>50</v>
      </c>
    </row>
    <row r="5078" spans="1:17">
      <c r="A5078" s="13" t="s">
        <v>60</v>
      </c>
      <c r="B5078" s="94" t="s">
        <v>11</v>
      </c>
      <c r="C5078" s="13">
        <v>10</v>
      </c>
      <c r="D5078" s="13" t="s">
        <v>48</v>
      </c>
      <c r="E5078" s="52" t="str">
        <f t="shared" si="249"/>
        <v>H</v>
      </c>
      <c r="F5078" s="13">
        <v>19</v>
      </c>
      <c r="G5078" s="13">
        <v>2</v>
      </c>
      <c r="H5078" s="13">
        <v>26</v>
      </c>
      <c r="I5078" s="13">
        <v>3382.2694999999999</v>
      </c>
      <c r="J5078" s="13">
        <v>1</v>
      </c>
      <c r="K5078" s="13">
        <v>0</v>
      </c>
      <c r="L5078" s="13">
        <v>1</v>
      </c>
      <c r="M5078" s="13">
        <v>1</v>
      </c>
      <c r="N5078" s="13" t="str">
        <f t="shared" si="248"/>
        <v>NoGo</v>
      </c>
      <c r="O5078" t="str">
        <f t="shared" si="247"/>
        <v>1</v>
      </c>
      <c r="P5078" s="13" t="s">
        <v>49</v>
      </c>
      <c r="Q5078" s="13" t="s">
        <v>50</v>
      </c>
    </row>
    <row r="5079" spans="1:17">
      <c r="A5079" s="13" t="s">
        <v>60</v>
      </c>
      <c r="B5079" s="94" t="s">
        <v>11</v>
      </c>
      <c r="C5079" s="13">
        <v>10</v>
      </c>
      <c r="D5079" s="13" t="s">
        <v>48</v>
      </c>
      <c r="E5079" s="52" t="str">
        <f t="shared" si="249"/>
        <v>H</v>
      </c>
      <c r="F5079" s="13">
        <v>19</v>
      </c>
      <c r="G5079" s="13">
        <v>2</v>
      </c>
      <c r="H5079" s="13">
        <v>29</v>
      </c>
      <c r="I5079" s="13">
        <v>3473.1197999999999</v>
      </c>
      <c r="J5079" s="13">
        <v>1</v>
      </c>
      <c r="K5079" s="13">
        <v>0</v>
      </c>
      <c r="L5079" s="13">
        <v>1</v>
      </c>
      <c r="M5079" s="13">
        <v>1</v>
      </c>
      <c r="N5079" s="13" t="str">
        <f t="shared" si="248"/>
        <v>NoGo</v>
      </c>
      <c r="O5079" t="str">
        <f t="shared" si="247"/>
        <v>1</v>
      </c>
      <c r="P5079" s="13" t="s">
        <v>49</v>
      </c>
      <c r="Q5079" s="13" t="s">
        <v>50</v>
      </c>
    </row>
    <row r="5080" spans="1:17">
      <c r="A5080" s="13" t="s">
        <v>60</v>
      </c>
      <c r="B5080" s="94" t="s">
        <v>11</v>
      </c>
      <c r="C5080" s="13">
        <v>10</v>
      </c>
      <c r="D5080" s="13" t="s">
        <v>48</v>
      </c>
      <c r="E5080" s="52" t="str">
        <f t="shared" si="249"/>
        <v>H</v>
      </c>
      <c r="F5080" s="13">
        <v>19</v>
      </c>
      <c r="G5080" s="13">
        <v>2</v>
      </c>
      <c r="H5080" s="13">
        <v>34</v>
      </c>
      <c r="I5080" s="13">
        <v>3540.4142999999999</v>
      </c>
      <c r="J5080" s="13">
        <v>1</v>
      </c>
      <c r="K5080" s="13">
        <v>0</v>
      </c>
      <c r="L5080" s="13">
        <v>1</v>
      </c>
      <c r="M5080" s="13">
        <v>1</v>
      </c>
      <c r="N5080" s="13" t="str">
        <f t="shared" si="248"/>
        <v>NoGo</v>
      </c>
      <c r="O5080" t="str">
        <f t="shared" si="247"/>
        <v>1</v>
      </c>
      <c r="P5080" s="13" t="s">
        <v>49</v>
      </c>
      <c r="Q5080" s="13" t="s">
        <v>50</v>
      </c>
    </row>
    <row r="5081" spans="1:17">
      <c r="A5081" s="13" t="s">
        <v>60</v>
      </c>
      <c r="B5081" s="94" t="s">
        <v>11</v>
      </c>
      <c r="C5081" s="13">
        <v>10</v>
      </c>
      <c r="D5081" s="13" t="s">
        <v>48</v>
      </c>
      <c r="E5081" s="52" t="str">
        <f t="shared" si="249"/>
        <v>H</v>
      </c>
      <c r="F5081" s="13">
        <v>19</v>
      </c>
      <c r="G5081" s="13">
        <v>2</v>
      </c>
      <c r="H5081" s="13">
        <v>39</v>
      </c>
      <c r="I5081" s="13">
        <v>3985.8966999999998</v>
      </c>
      <c r="J5081" s="13">
        <v>1</v>
      </c>
      <c r="K5081" s="13">
        <v>0</v>
      </c>
      <c r="L5081" s="13">
        <v>1</v>
      </c>
      <c r="M5081" s="13">
        <v>1</v>
      </c>
      <c r="N5081" s="13" t="str">
        <f t="shared" si="248"/>
        <v>NoGo</v>
      </c>
      <c r="O5081" t="str">
        <f t="shared" si="247"/>
        <v>1</v>
      </c>
      <c r="P5081" s="13" t="s">
        <v>49</v>
      </c>
      <c r="Q5081" s="13" t="s">
        <v>50</v>
      </c>
    </row>
    <row r="5082" spans="1:17">
      <c r="A5082" s="13" t="s">
        <v>60</v>
      </c>
      <c r="B5082" s="94" t="s">
        <v>11</v>
      </c>
      <c r="C5082" s="13">
        <v>10</v>
      </c>
      <c r="D5082" s="13" t="s">
        <v>48</v>
      </c>
      <c r="E5082" s="52" t="str">
        <f t="shared" si="249"/>
        <v>H</v>
      </c>
      <c r="F5082" s="13">
        <v>19</v>
      </c>
      <c r="G5082" s="13">
        <v>3</v>
      </c>
      <c r="H5082" s="13">
        <v>1</v>
      </c>
      <c r="I5082" s="13">
        <v>392.1019</v>
      </c>
      <c r="J5082" s="13">
        <v>1</v>
      </c>
      <c r="K5082" s="13">
        <v>1</v>
      </c>
      <c r="L5082" s="13">
        <v>1</v>
      </c>
      <c r="M5082" s="13">
        <v>0</v>
      </c>
      <c r="N5082" s="13" t="str">
        <f t="shared" si="248"/>
        <v>Go</v>
      </c>
      <c r="O5082" s="13" t="str">
        <f t="shared" si="247"/>
        <v>0</v>
      </c>
      <c r="P5082" s="13" t="s">
        <v>49</v>
      </c>
      <c r="Q5082" s="13" t="s">
        <v>50</v>
      </c>
    </row>
    <row r="5083" spans="1:17">
      <c r="A5083" s="13" t="s">
        <v>60</v>
      </c>
      <c r="B5083" s="94" t="s">
        <v>11</v>
      </c>
      <c r="C5083" s="13">
        <v>10</v>
      </c>
      <c r="D5083" s="13" t="s">
        <v>48</v>
      </c>
      <c r="E5083" s="52" t="str">
        <f t="shared" si="249"/>
        <v>H</v>
      </c>
      <c r="F5083" s="13">
        <v>19</v>
      </c>
      <c r="G5083" s="13">
        <v>3</v>
      </c>
      <c r="H5083" s="13">
        <v>3</v>
      </c>
      <c r="I5083" s="13">
        <v>641.88699999999994</v>
      </c>
      <c r="J5083" s="13">
        <v>1</v>
      </c>
      <c r="K5083" s="13">
        <v>1</v>
      </c>
      <c r="L5083" s="13">
        <v>1</v>
      </c>
      <c r="M5083" s="13">
        <v>0</v>
      </c>
      <c r="N5083" s="13" t="str">
        <f t="shared" si="248"/>
        <v>Go</v>
      </c>
      <c r="O5083" s="13" t="str">
        <f t="shared" si="247"/>
        <v>0</v>
      </c>
      <c r="P5083" s="13" t="s">
        <v>49</v>
      </c>
      <c r="Q5083" s="13" t="s">
        <v>50</v>
      </c>
    </row>
    <row r="5084" spans="1:17">
      <c r="A5084" s="13" t="s">
        <v>60</v>
      </c>
      <c r="B5084" s="94" t="s">
        <v>11</v>
      </c>
      <c r="C5084" s="13">
        <v>10</v>
      </c>
      <c r="D5084" s="13" t="s">
        <v>48</v>
      </c>
      <c r="E5084" s="52" t="str">
        <f t="shared" si="249"/>
        <v>H</v>
      </c>
      <c r="F5084" s="13">
        <v>19</v>
      </c>
      <c r="G5084" s="13">
        <v>3</v>
      </c>
      <c r="H5084" s="13">
        <v>4</v>
      </c>
      <c r="I5084" s="13">
        <v>1209.896</v>
      </c>
      <c r="J5084" s="13">
        <v>1</v>
      </c>
      <c r="K5084" s="13">
        <v>1</v>
      </c>
      <c r="L5084" s="13">
        <v>1</v>
      </c>
      <c r="M5084" s="13">
        <v>0</v>
      </c>
      <c r="N5084" s="13" t="str">
        <f t="shared" si="248"/>
        <v>Go</v>
      </c>
      <c r="O5084" s="13" t="str">
        <f t="shared" si="247"/>
        <v>0</v>
      </c>
      <c r="P5084" s="13" t="s">
        <v>49</v>
      </c>
      <c r="Q5084" s="13" t="s">
        <v>50</v>
      </c>
    </row>
    <row r="5085" spans="1:17">
      <c r="A5085" s="13" t="s">
        <v>60</v>
      </c>
      <c r="B5085" s="94" t="s">
        <v>11</v>
      </c>
      <c r="C5085" s="13">
        <v>10</v>
      </c>
      <c r="D5085" s="13" t="s">
        <v>48</v>
      </c>
      <c r="E5085" s="52" t="str">
        <f t="shared" si="249"/>
        <v>H</v>
      </c>
      <c r="F5085" s="13">
        <v>19</v>
      </c>
      <c r="G5085" s="13">
        <v>3</v>
      </c>
      <c r="H5085" s="13">
        <v>6</v>
      </c>
      <c r="I5085" s="13">
        <v>3089.3833</v>
      </c>
      <c r="J5085" s="13">
        <v>1</v>
      </c>
      <c r="K5085" s="13">
        <v>1</v>
      </c>
      <c r="L5085" s="13">
        <v>1</v>
      </c>
      <c r="M5085" s="13">
        <v>0</v>
      </c>
      <c r="N5085" s="13" t="str">
        <f t="shared" si="248"/>
        <v>Go</v>
      </c>
      <c r="O5085" s="13" t="str">
        <f t="shared" si="247"/>
        <v>0</v>
      </c>
      <c r="P5085" s="13" t="s">
        <v>49</v>
      </c>
      <c r="Q5085" s="13" t="s">
        <v>50</v>
      </c>
    </row>
    <row r="5086" spans="1:17">
      <c r="A5086" s="13" t="s">
        <v>60</v>
      </c>
      <c r="B5086" s="94" t="s">
        <v>11</v>
      </c>
      <c r="C5086" s="13">
        <v>10</v>
      </c>
      <c r="D5086" s="13" t="s">
        <v>48</v>
      </c>
      <c r="E5086" s="52" t="str">
        <f t="shared" si="249"/>
        <v>H</v>
      </c>
      <c r="F5086" s="13">
        <v>19</v>
      </c>
      <c r="G5086" s="13">
        <v>3</v>
      </c>
      <c r="H5086" s="13">
        <v>7</v>
      </c>
      <c r="I5086" s="13">
        <v>397.92610000000002</v>
      </c>
      <c r="J5086" s="13">
        <v>1</v>
      </c>
      <c r="K5086" s="13">
        <v>1</v>
      </c>
      <c r="L5086" s="13">
        <v>1</v>
      </c>
      <c r="M5086" s="13">
        <v>0</v>
      </c>
      <c r="N5086" s="13" t="str">
        <f t="shared" si="248"/>
        <v>Go</v>
      </c>
      <c r="O5086" s="13" t="str">
        <f t="shared" si="247"/>
        <v>0</v>
      </c>
      <c r="P5086" s="13" t="s">
        <v>49</v>
      </c>
      <c r="Q5086" s="13" t="s">
        <v>50</v>
      </c>
    </row>
    <row r="5087" spans="1:17">
      <c r="A5087" s="13" t="s">
        <v>60</v>
      </c>
      <c r="B5087" s="94" t="s">
        <v>11</v>
      </c>
      <c r="C5087" s="13">
        <v>10</v>
      </c>
      <c r="D5087" s="13" t="s">
        <v>48</v>
      </c>
      <c r="E5087" s="52" t="str">
        <f t="shared" si="249"/>
        <v>H</v>
      </c>
      <c r="F5087" s="13">
        <v>19</v>
      </c>
      <c r="G5087" s="13">
        <v>3</v>
      </c>
      <c r="H5087" s="13">
        <v>8</v>
      </c>
      <c r="I5087" s="13">
        <v>657.4914</v>
      </c>
      <c r="J5087" s="13">
        <v>1</v>
      </c>
      <c r="K5087" s="13">
        <v>1</v>
      </c>
      <c r="L5087" s="13">
        <v>1</v>
      </c>
      <c r="M5087" s="13">
        <v>0</v>
      </c>
      <c r="N5087" s="13" t="str">
        <f t="shared" si="248"/>
        <v>Go</v>
      </c>
      <c r="O5087" s="13" t="str">
        <f t="shared" si="247"/>
        <v>0</v>
      </c>
      <c r="P5087" s="13" t="s">
        <v>49</v>
      </c>
      <c r="Q5087" s="13" t="s">
        <v>50</v>
      </c>
    </row>
    <row r="5088" spans="1:17">
      <c r="A5088" s="13" t="s">
        <v>60</v>
      </c>
      <c r="B5088" s="94" t="s">
        <v>11</v>
      </c>
      <c r="C5088" s="13">
        <v>10</v>
      </c>
      <c r="D5088" s="13" t="s">
        <v>48</v>
      </c>
      <c r="E5088" s="52" t="str">
        <f t="shared" si="249"/>
        <v>H</v>
      </c>
      <c r="F5088" s="13">
        <v>19</v>
      </c>
      <c r="G5088" s="13">
        <v>3</v>
      </c>
      <c r="H5088" s="13">
        <v>9</v>
      </c>
      <c r="I5088" s="13">
        <v>2498.2438000000002</v>
      </c>
      <c r="J5088" s="13">
        <v>2</v>
      </c>
      <c r="K5088" s="13">
        <v>1</v>
      </c>
      <c r="L5088" s="13">
        <v>1</v>
      </c>
      <c r="M5088" s="13">
        <v>0</v>
      </c>
      <c r="N5088" s="13" t="str">
        <f t="shared" si="248"/>
        <v>Go</v>
      </c>
      <c r="O5088" s="13" t="str">
        <f t="shared" si="247"/>
        <v>0</v>
      </c>
      <c r="P5088" s="13" t="s">
        <v>49</v>
      </c>
      <c r="Q5088" s="13" t="s">
        <v>50</v>
      </c>
    </row>
    <row r="5089" spans="1:17">
      <c r="A5089" s="13" t="s">
        <v>60</v>
      </c>
      <c r="B5089" s="94" t="s">
        <v>11</v>
      </c>
      <c r="C5089" s="13">
        <v>10</v>
      </c>
      <c r="D5089" s="13" t="s">
        <v>48</v>
      </c>
      <c r="E5089" s="52" t="str">
        <f t="shared" si="249"/>
        <v>H</v>
      </c>
      <c r="F5089" s="13">
        <v>19</v>
      </c>
      <c r="G5089" s="13">
        <v>3</v>
      </c>
      <c r="H5089" s="13">
        <v>10</v>
      </c>
      <c r="I5089" s="13">
        <v>1507.4585999999999</v>
      </c>
      <c r="J5089" s="13">
        <v>1</v>
      </c>
      <c r="K5089" s="13">
        <v>1</v>
      </c>
      <c r="L5089" s="13">
        <v>1</v>
      </c>
      <c r="M5089" s="13">
        <v>0</v>
      </c>
      <c r="N5089" s="13" t="str">
        <f t="shared" si="248"/>
        <v>Go</v>
      </c>
      <c r="O5089" s="13" t="str">
        <f t="shared" si="247"/>
        <v>0</v>
      </c>
      <c r="P5089" s="13" t="s">
        <v>49</v>
      </c>
      <c r="Q5089" s="13" t="s">
        <v>50</v>
      </c>
    </row>
    <row r="5090" spans="1:17">
      <c r="A5090" s="13" t="s">
        <v>60</v>
      </c>
      <c r="B5090" s="94" t="s">
        <v>11</v>
      </c>
      <c r="C5090" s="13">
        <v>10</v>
      </c>
      <c r="D5090" s="13" t="s">
        <v>48</v>
      </c>
      <c r="E5090" s="52" t="str">
        <f t="shared" si="249"/>
        <v>H</v>
      </c>
      <c r="F5090" s="13">
        <v>19</v>
      </c>
      <c r="G5090" s="13">
        <v>3</v>
      </c>
      <c r="H5090" s="13">
        <v>11</v>
      </c>
      <c r="I5090" s="13">
        <v>631.62450000000001</v>
      </c>
      <c r="J5090" s="13">
        <v>1</v>
      </c>
      <c r="K5090" s="13">
        <v>1</v>
      </c>
      <c r="L5090" s="13">
        <v>1</v>
      </c>
      <c r="M5090" s="13">
        <v>0</v>
      </c>
      <c r="N5090" s="13" t="str">
        <f t="shared" si="248"/>
        <v>Go</v>
      </c>
      <c r="O5090" s="13" t="str">
        <f t="shared" si="247"/>
        <v>0</v>
      </c>
      <c r="P5090" s="13" t="s">
        <v>49</v>
      </c>
      <c r="Q5090" s="13" t="s">
        <v>50</v>
      </c>
    </row>
    <row r="5091" spans="1:17">
      <c r="A5091" s="13" t="s">
        <v>60</v>
      </c>
      <c r="B5091" s="94" t="s">
        <v>11</v>
      </c>
      <c r="C5091" s="13">
        <v>10</v>
      </c>
      <c r="D5091" s="13" t="s">
        <v>48</v>
      </c>
      <c r="E5091" s="52" t="str">
        <f t="shared" si="249"/>
        <v>H</v>
      </c>
      <c r="F5091" s="13">
        <v>19</v>
      </c>
      <c r="G5091" s="13">
        <v>3</v>
      </c>
      <c r="H5091" s="13">
        <v>13</v>
      </c>
      <c r="I5091" s="13">
        <v>1031.5762</v>
      </c>
      <c r="J5091" s="13">
        <v>2</v>
      </c>
      <c r="K5091" s="13">
        <v>1</v>
      </c>
      <c r="L5091" s="13">
        <v>1</v>
      </c>
      <c r="M5091" s="13">
        <v>0</v>
      </c>
      <c r="N5091" s="13" t="str">
        <f t="shared" si="248"/>
        <v>Go</v>
      </c>
      <c r="O5091" s="13" t="str">
        <f t="shared" si="247"/>
        <v>0</v>
      </c>
      <c r="P5091" s="13" t="s">
        <v>49</v>
      </c>
      <c r="Q5091" s="13" t="s">
        <v>50</v>
      </c>
    </row>
    <row r="5092" spans="1:17">
      <c r="A5092" s="13" t="s">
        <v>60</v>
      </c>
      <c r="B5092" s="94" t="s">
        <v>11</v>
      </c>
      <c r="C5092" s="13">
        <v>10</v>
      </c>
      <c r="D5092" s="13" t="s">
        <v>48</v>
      </c>
      <c r="E5092" s="52" t="str">
        <f t="shared" si="249"/>
        <v>H</v>
      </c>
      <c r="F5092" s="13">
        <v>19</v>
      </c>
      <c r="G5092" s="13">
        <v>3</v>
      </c>
      <c r="H5092" s="13">
        <v>15</v>
      </c>
      <c r="I5092" s="13">
        <v>2064.7017000000001</v>
      </c>
      <c r="J5092" s="13">
        <v>4</v>
      </c>
      <c r="K5092" s="13">
        <v>1</v>
      </c>
      <c r="L5092" s="13">
        <v>1</v>
      </c>
      <c r="M5092" s="13">
        <v>0</v>
      </c>
      <c r="N5092" s="13" t="str">
        <f t="shared" si="248"/>
        <v>Go</v>
      </c>
      <c r="O5092" s="13" t="str">
        <f t="shared" si="247"/>
        <v>0</v>
      </c>
      <c r="P5092" s="13" t="s">
        <v>49</v>
      </c>
      <c r="Q5092" s="13" t="s">
        <v>50</v>
      </c>
    </row>
    <row r="5093" spans="1:17">
      <c r="A5093" s="13" t="s">
        <v>60</v>
      </c>
      <c r="B5093" s="94" t="s">
        <v>11</v>
      </c>
      <c r="C5093" s="13">
        <v>10</v>
      </c>
      <c r="D5093" s="13" t="s">
        <v>48</v>
      </c>
      <c r="E5093" s="52" t="str">
        <f t="shared" si="249"/>
        <v>H</v>
      </c>
      <c r="F5093" s="13">
        <v>19</v>
      </c>
      <c r="G5093" s="13">
        <v>3</v>
      </c>
      <c r="H5093" s="13">
        <v>16</v>
      </c>
      <c r="I5093" s="13">
        <v>2331.7393000000002</v>
      </c>
      <c r="J5093" s="13">
        <v>1</v>
      </c>
      <c r="K5093" s="13">
        <v>1</v>
      </c>
      <c r="L5093" s="13">
        <v>1</v>
      </c>
      <c r="M5093" s="13">
        <v>0</v>
      </c>
      <c r="N5093" s="13" t="str">
        <f t="shared" si="248"/>
        <v>Go</v>
      </c>
      <c r="O5093" s="13" t="str">
        <f t="shared" si="247"/>
        <v>0</v>
      </c>
      <c r="P5093" s="13" t="s">
        <v>49</v>
      </c>
      <c r="Q5093" s="13" t="s">
        <v>50</v>
      </c>
    </row>
    <row r="5094" spans="1:17">
      <c r="A5094" s="13" t="s">
        <v>60</v>
      </c>
      <c r="B5094" s="94" t="s">
        <v>11</v>
      </c>
      <c r="C5094" s="13">
        <v>10</v>
      </c>
      <c r="D5094" s="13" t="s">
        <v>48</v>
      </c>
      <c r="E5094" s="52" t="str">
        <f t="shared" si="249"/>
        <v>H</v>
      </c>
      <c r="F5094" s="13">
        <v>19</v>
      </c>
      <c r="G5094" s="13">
        <v>3</v>
      </c>
      <c r="H5094" s="13">
        <v>17</v>
      </c>
      <c r="I5094" s="13">
        <v>1881.59</v>
      </c>
      <c r="J5094" s="13">
        <v>1</v>
      </c>
      <c r="K5094" s="13">
        <v>1</v>
      </c>
      <c r="L5094" s="13">
        <v>1</v>
      </c>
      <c r="M5094" s="13">
        <v>0</v>
      </c>
      <c r="N5094" s="13" t="str">
        <f t="shared" si="248"/>
        <v>Go</v>
      </c>
      <c r="O5094" s="13" t="str">
        <f t="shared" si="247"/>
        <v>0</v>
      </c>
      <c r="P5094" s="13" t="s">
        <v>49</v>
      </c>
      <c r="Q5094" s="13" t="s">
        <v>50</v>
      </c>
    </row>
    <row r="5095" spans="1:17">
      <c r="A5095" s="13" t="s">
        <v>60</v>
      </c>
      <c r="B5095" s="94" t="s">
        <v>11</v>
      </c>
      <c r="C5095" s="13">
        <v>10</v>
      </c>
      <c r="D5095" s="13" t="s">
        <v>48</v>
      </c>
      <c r="E5095" s="52" t="str">
        <f t="shared" si="249"/>
        <v>H</v>
      </c>
      <c r="F5095" s="13">
        <v>19</v>
      </c>
      <c r="G5095" s="13">
        <v>3</v>
      </c>
      <c r="H5095" s="13">
        <v>19</v>
      </c>
      <c r="I5095" s="13">
        <v>2460.2671999999998</v>
      </c>
      <c r="J5095" s="13">
        <v>6</v>
      </c>
      <c r="K5095" s="13">
        <v>1</v>
      </c>
      <c r="L5095" s="13">
        <v>1</v>
      </c>
      <c r="M5095" s="13">
        <v>0</v>
      </c>
      <c r="N5095" s="13" t="str">
        <f t="shared" si="248"/>
        <v>Go</v>
      </c>
      <c r="O5095" s="13" t="str">
        <f t="shared" si="247"/>
        <v>0</v>
      </c>
      <c r="P5095" s="13" t="s">
        <v>49</v>
      </c>
      <c r="Q5095" s="13" t="s">
        <v>50</v>
      </c>
    </row>
    <row r="5096" spans="1:17">
      <c r="A5096" s="13" t="s">
        <v>60</v>
      </c>
      <c r="B5096" s="94" t="s">
        <v>11</v>
      </c>
      <c r="C5096" s="13">
        <v>10</v>
      </c>
      <c r="D5096" s="13" t="s">
        <v>48</v>
      </c>
      <c r="E5096" s="52" t="str">
        <f t="shared" si="249"/>
        <v>H</v>
      </c>
      <c r="F5096" s="13">
        <v>19</v>
      </c>
      <c r="G5096" s="13">
        <v>3</v>
      </c>
      <c r="H5096" s="13">
        <v>20</v>
      </c>
      <c r="I5096" s="13">
        <v>692.49080000000004</v>
      </c>
      <c r="J5096" s="13">
        <v>1</v>
      </c>
      <c r="K5096" s="13">
        <v>1</v>
      </c>
      <c r="L5096" s="13">
        <v>1</v>
      </c>
      <c r="M5096" s="13">
        <v>0</v>
      </c>
      <c r="N5096" s="13" t="str">
        <f t="shared" si="248"/>
        <v>Go</v>
      </c>
      <c r="O5096" s="13" t="str">
        <f t="shared" si="247"/>
        <v>0</v>
      </c>
      <c r="P5096" s="13" t="s">
        <v>49</v>
      </c>
      <c r="Q5096" s="13" t="s">
        <v>50</v>
      </c>
    </row>
    <row r="5097" spans="1:17">
      <c r="A5097" s="13" t="s">
        <v>60</v>
      </c>
      <c r="B5097" s="94" t="s">
        <v>11</v>
      </c>
      <c r="C5097" s="13">
        <v>10</v>
      </c>
      <c r="D5097" s="13" t="s">
        <v>48</v>
      </c>
      <c r="E5097" s="52" t="str">
        <f t="shared" si="249"/>
        <v>H</v>
      </c>
      <c r="F5097" s="13">
        <v>19</v>
      </c>
      <c r="G5097" s="13">
        <v>3</v>
      </c>
      <c r="H5097" s="13">
        <v>21</v>
      </c>
      <c r="I5097" s="13">
        <v>2847.1810999999998</v>
      </c>
      <c r="J5097" s="13">
        <v>1</v>
      </c>
      <c r="K5097" s="13">
        <v>1</v>
      </c>
      <c r="L5097" s="13">
        <v>1</v>
      </c>
      <c r="M5097" s="13">
        <v>0</v>
      </c>
      <c r="N5097" s="13" t="str">
        <f t="shared" si="248"/>
        <v>Go</v>
      </c>
      <c r="O5097" s="13" t="str">
        <f t="shared" si="247"/>
        <v>0</v>
      </c>
      <c r="P5097" s="13" t="s">
        <v>49</v>
      </c>
      <c r="Q5097" s="13" t="s">
        <v>50</v>
      </c>
    </row>
    <row r="5098" spans="1:17">
      <c r="A5098" s="13" t="s">
        <v>60</v>
      </c>
      <c r="B5098" s="94" t="s">
        <v>11</v>
      </c>
      <c r="C5098" s="13">
        <v>10</v>
      </c>
      <c r="D5098" s="13" t="s">
        <v>48</v>
      </c>
      <c r="E5098" s="52" t="str">
        <f t="shared" si="249"/>
        <v>H</v>
      </c>
      <c r="F5098" s="13">
        <v>19</v>
      </c>
      <c r="G5098" s="13">
        <v>3</v>
      </c>
      <c r="H5098" s="13">
        <v>23</v>
      </c>
      <c r="I5098" s="13">
        <v>1712.1051</v>
      </c>
      <c r="J5098" s="13">
        <v>3</v>
      </c>
      <c r="K5098" s="13">
        <v>1</v>
      </c>
      <c r="L5098" s="13">
        <v>1</v>
      </c>
      <c r="M5098" s="13">
        <v>0</v>
      </c>
      <c r="N5098" s="13" t="str">
        <f t="shared" ref="N5098:N5129" si="250">IF(M5098=0,"Go","NoGo")</f>
        <v>Go</v>
      </c>
      <c r="O5098" s="13" t="str">
        <f t="shared" si="247"/>
        <v>0</v>
      </c>
      <c r="P5098" s="13" t="s">
        <v>49</v>
      </c>
      <c r="Q5098" s="13" t="s">
        <v>50</v>
      </c>
    </row>
    <row r="5099" spans="1:17">
      <c r="A5099" s="13" t="s">
        <v>60</v>
      </c>
      <c r="B5099" s="94" t="s">
        <v>11</v>
      </c>
      <c r="C5099" s="13">
        <v>10</v>
      </c>
      <c r="D5099" s="13" t="s">
        <v>48</v>
      </c>
      <c r="E5099" s="52" t="str">
        <f t="shared" si="249"/>
        <v>H</v>
      </c>
      <c r="F5099" s="13">
        <v>19</v>
      </c>
      <c r="G5099" s="13">
        <v>3</v>
      </c>
      <c r="H5099" s="13">
        <v>24</v>
      </c>
      <c r="I5099" s="13">
        <v>2512.1471999999999</v>
      </c>
      <c r="J5099" s="13">
        <v>1</v>
      </c>
      <c r="K5099" s="13">
        <v>1</v>
      </c>
      <c r="L5099" s="13">
        <v>1</v>
      </c>
      <c r="M5099" s="13">
        <v>0</v>
      </c>
      <c r="N5099" s="13" t="str">
        <f t="shared" si="250"/>
        <v>Go</v>
      </c>
      <c r="O5099" s="13" t="str">
        <f t="shared" si="247"/>
        <v>0</v>
      </c>
      <c r="P5099" s="13" t="s">
        <v>49</v>
      </c>
      <c r="Q5099" s="13" t="s">
        <v>50</v>
      </c>
    </row>
    <row r="5100" spans="1:17">
      <c r="A5100" s="13" t="s">
        <v>60</v>
      </c>
      <c r="B5100" s="94" t="s">
        <v>11</v>
      </c>
      <c r="C5100" s="13">
        <v>10</v>
      </c>
      <c r="D5100" s="13" t="s">
        <v>48</v>
      </c>
      <c r="E5100" s="52" t="str">
        <f t="shared" si="249"/>
        <v>H</v>
      </c>
      <c r="F5100" s="13">
        <v>19</v>
      </c>
      <c r="G5100" s="13">
        <v>3</v>
      </c>
      <c r="H5100" s="13">
        <v>25</v>
      </c>
      <c r="I5100" s="13">
        <v>1482.3276000000001</v>
      </c>
      <c r="J5100" s="13">
        <v>1</v>
      </c>
      <c r="K5100" s="13">
        <v>1</v>
      </c>
      <c r="L5100" s="13">
        <v>1</v>
      </c>
      <c r="M5100" s="13">
        <v>0</v>
      </c>
      <c r="N5100" s="13" t="str">
        <f t="shared" si="250"/>
        <v>Go</v>
      </c>
      <c r="O5100" s="13" t="str">
        <f t="shared" si="247"/>
        <v>0</v>
      </c>
      <c r="P5100" s="13" t="s">
        <v>49</v>
      </c>
      <c r="Q5100" s="13" t="s">
        <v>50</v>
      </c>
    </row>
    <row r="5101" spans="1:17">
      <c r="A5101" s="13" t="s">
        <v>60</v>
      </c>
      <c r="B5101" s="94" t="s">
        <v>11</v>
      </c>
      <c r="C5101" s="13">
        <v>10</v>
      </c>
      <c r="D5101" s="13" t="s">
        <v>48</v>
      </c>
      <c r="E5101" s="52" t="str">
        <f t="shared" si="249"/>
        <v>H</v>
      </c>
      <c r="F5101" s="13">
        <v>19</v>
      </c>
      <c r="G5101" s="13">
        <v>3</v>
      </c>
      <c r="H5101" s="13">
        <v>26</v>
      </c>
      <c r="I5101" s="13">
        <v>391.48869999999999</v>
      </c>
      <c r="J5101" s="13">
        <v>1</v>
      </c>
      <c r="K5101" s="13">
        <v>1</v>
      </c>
      <c r="L5101" s="13">
        <v>1</v>
      </c>
      <c r="M5101" s="13">
        <v>0</v>
      </c>
      <c r="N5101" s="13" t="str">
        <f t="shared" si="250"/>
        <v>Go</v>
      </c>
      <c r="O5101" s="13" t="str">
        <f t="shared" si="247"/>
        <v>0</v>
      </c>
      <c r="P5101" s="13" t="s">
        <v>49</v>
      </c>
      <c r="Q5101" s="13" t="s">
        <v>50</v>
      </c>
    </row>
    <row r="5102" spans="1:17">
      <c r="A5102" s="13" t="s">
        <v>60</v>
      </c>
      <c r="B5102" s="94" t="s">
        <v>11</v>
      </c>
      <c r="C5102" s="13">
        <v>10</v>
      </c>
      <c r="D5102" s="13" t="s">
        <v>48</v>
      </c>
      <c r="E5102" s="52" t="str">
        <f t="shared" si="249"/>
        <v>H</v>
      </c>
      <c r="F5102" s="13">
        <v>19</v>
      </c>
      <c r="G5102" s="13">
        <v>3</v>
      </c>
      <c r="H5102" s="13">
        <v>27</v>
      </c>
      <c r="I5102" s="13">
        <v>510.51310000000001</v>
      </c>
      <c r="J5102" s="13">
        <v>1</v>
      </c>
      <c r="K5102" s="13">
        <v>1</v>
      </c>
      <c r="L5102" s="13">
        <v>1</v>
      </c>
      <c r="M5102" s="13">
        <v>0</v>
      </c>
      <c r="N5102" s="13" t="str">
        <f t="shared" si="250"/>
        <v>Go</v>
      </c>
      <c r="O5102" s="13" t="str">
        <f t="shared" si="247"/>
        <v>0</v>
      </c>
      <c r="P5102" s="13" t="s">
        <v>49</v>
      </c>
      <c r="Q5102" s="13" t="s">
        <v>50</v>
      </c>
    </row>
    <row r="5103" spans="1:17">
      <c r="A5103" s="13" t="s">
        <v>60</v>
      </c>
      <c r="B5103" s="94" t="s">
        <v>11</v>
      </c>
      <c r="C5103" s="13">
        <v>10</v>
      </c>
      <c r="D5103" s="13" t="s">
        <v>48</v>
      </c>
      <c r="E5103" s="52" t="str">
        <f t="shared" si="249"/>
        <v>H</v>
      </c>
      <c r="F5103" s="13">
        <v>19</v>
      </c>
      <c r="G5103" s="13">
        <v>3</v>
      </c>
      <c r="H5103" s="13">
        <v>29</v>
      </c>
      <c r="I5103" s="13">
        <v>393.97120000000001</v>
      </c>
      <c r="J5103" s="13">
        <v>1</v>
      </c>
      <c r="K5103" s="13">
        <v>1</v>
      </c>
      <c r="L5103" s="13">
        <v>1</v>
      </c>
      <c r="M5103" s="13">
        <v>0</v>
      </c>
      <c r="N5103" s="13" t="str">
        <f t="shared" si="250"/>
        <v>Go</v>
      </c>
      <c r="O5103" s="13" t="str">
        <f t="shared" si="247"/>
        <v>0</v>
      </c>
      <c r="P5103" s="13" t="s">
        <v>49</v>
      </c>
      <c r="Q5103" s="13" t="s">
        <v>50</v>
      </c>
    </row>
    <row r="5104" spans="1:17">
      <c r="A5104" s="13" t="s">
        <v>60</v>
      </c>
      <c r="B5104" s="94" t="s">
        <v>11</v>
      </c>
      <c r="C5104" s="13">
        <v>10</v>
      </c>
      <c r="D5104" s="13" t="s">
        <v>48</v>
      </c>
      <c r="E5104" s="52" t="str">
        <f t="shared" si="249"/>
        <v>H</v>
      </c>
      <c r="F5104" s="13">
        <v>19</v>
      </c>
      <c r="G5104" s="13">
        <v>3</v>
      </c>
      <c r="H5104" s="13">
        <v>31</v>
      </c>
      <c r="I5104" s="13">
        <v>569.92989999999998</v>
      </c>
      <c r="J5104" s="13">
        <v>1</v>
      </c>
      <c r="K5104" s="13">
        <v>1</v>
      </c>
      <c r="L5104" s="13">
        <v>1</v>
      </c>
      <c r="M5104" s="13">
        <v>0</v>
      </c>
      <c r="N5104" s="13" t="str">
        <f t="shared" si="250"/>
        <v>Go</v>
      </c>
      <c r="O5104" s="13" t="str">
        <f t="shared" si="247"/>
        <v>0</v>
      </c>
      <c r="P5104" s="13" t="s">
        <v>49</v>
      </c>
      <c r="Q5104" s="13" t="s">
        <v>50</v>
      </c>
    </row>
    <row r="5105" spans="1:17">
      <c r="A5105" s="13" t="s">
        <v>60</v>
      </c>
      <c r="B5105" s="94" t="s">
        <v>11</v>
      </c>
      <c r="C5105" s="13">
        <v>10</v>
      </c>
      <c r="D5105" s="13" t="s">
        <v>48</v>
      </c>
      <c r="E5105" s="52" t="str">
        <f t="shared" si="249"/>
        <v>H</v>
      </c>
      <c r="F5105" s="13">
        <v>19</v>
      </c>
      <c r="G5105" s="13">
        <v>3</v>
      </c>
      <c r="H5105" s="13">
        <v>32</v>
      </c>
      <c r="I5105" s="13">
        <v>1345.0471</v>
      </c>
      <c r="J5105" s="13">
        <v>2</v>
      </c>
      <c r="K5105" s="13">
        <v>1</v>
      </c>
      <c r="L5105" s="13">
        <v>1</v>
      </c>
      <c r="M5105" s="13">
        <v>0</v>
      </c>
      <c r="N5105" s="13" t="str">
        <f t="shared" si="250"/>
        <v>Go</v>
      </c>
      <c r="O5105" s="13" t="str">
        <f t="shared" si="247"/>
        <v>0</v>
      </c>
      <c r="P5105" s="13" t="s">
        <v>49</v>
      </c>
      <c r="Q5105" s="13" t="s">
        <v>50</v>
      </c>
    </row>
    <row r="5106" spans="1:17">
      <c r="A5106" s="13" t="s">
        <v>60</v>
      </c>
      <c r="B5106" s="94" t="s">
        <v>11</v>
      </c>
      <c r="C5106" s="13">
        <v>10</v>
      </c>
      <c r="D5106" s="13" t="s">
        <v>48</v>
      </c>
      <c r="E5106" s="52" t="str">
        <f t="shared" si="249"/>
        <v>H</v>
      </c>
      <c r="F5106" s="13">
        <v>19</v>
      </c>
      <c r="G5106" s="13">
        <v>3</v>
      </c>
      <c r="H5106" s="13">
        <v>33</v>
      </c>
      <c r="I5106" s="13">
        <v>4170.9570999999996</v>
      </c>
      <c r="J5106" s="13">
        <v>1</v>
      </c>
      <c r="K5106" s="13">
        <v>1</v>
      </c>
      <c r="L5106" s="13">
        <v>1</v>
      </c>
      <c r="M5106" s="13">
        <v>0</v>
      </c>
      <c r="N5106" s="13" t="str">
        <f t="shared" si="250"/>
        <v>Go</v>
      </c>
      <c r="O5106" s="13" t="str">
        <f t="shared" si="247"/>
        <v>0</v>
      </c>
      <c r="P5106" s="13" t="s">
        <v>49</v>
      </c>
      <c r="Q5106" s="13" t="s">
        <v>50</v>
      </c>
    </row>
    <row r="5107" spans="1:17">
      <c r="A5107" s="13" t="s">
        <v>60</v>
      </c>
      <c r="B5107" s="94" t="s">
        <v>11</v>
      </c>
      <c r="C5107" s="13">
        <v>10</v>
      </c>
      <c r="D5107" s="13" t="s">
        <v>48</v>
      </c>
      <c r="E5107" s="52" t="str">
        <f t="shared" si="249"/>
        <v>H</v>
      </c>
      <c r="F5107" s="13">
        <v>19</v>
      </c>
      <c r="G5107" s="13">
        <v>3</v>
      </c>
      <c r="H5107" s="13">
        <v>34</v>
      </c>
      <c r="I5107" s="13">
        <v>889.43219999999997</v>
      </c>
      <c r="J5107" s="13">
        <v>1</v>
      </c>
      <c r="K5107" s="13">
        <v>1</v>
      </c>
      <c r="L5107" s="13">
        <v>1</v>
      </c>
      <c r="M5107" s="13">
        <v>0</v>
      </c>
      <c r="N5107" s="13" t="str">
        <f t="shared" si="250"/>
        <v>Go</v>
      </c>
      <c r="O5107" s="13" t="str">
        <f t="shared" si="247"/>
        <v>0</v>
      </c>
      <c r="P5107" s="13" t="s">
        <v>49</v>
      </c>
      <c r="Q5107" s="13" t="s">
        <v>50</v>
      </c>
    </row>
    <row r="5108" spans="1:17">
      <c r="A5108" s="13" t="s">
        <v>60</v>
      </c>
      <c r="B5108" s="94" t="s">
        <v>11</v>
      </c>
      <c r="C5108" s="13">
        <v>10</v>
      </c>
      <c r="D5108" s="13" t="s">
        <v>48</v>
      </c>
      <c r="E5108" s="52" t="str">
        <f t="shared" si="249"/>
        <v>H</v>
      </c>
      <c r="F5108" s="13">
        <v>19</v>
      </c>
      <c r="G5108" s="13">
        <v>3</v>
      </c>
      <c r="H5108" s="13">
        <v>35</v>
      </c>
      <c r="I5108" s="13">
        <v>665.80719999999997</v>
      </c>
      <c r="J5108" s="13">
        <v>1</v>
      </c>
      <c r="K5108" s="13">
        <v>1</v>
      </c>
      <c r="L5108" s="13">
        <v>1</v>
      </c>
      <c r="M5108" s="13">
        <v>0</v>
      </c>
      <c r="N5108" s="13" t="str">
        <f t="shared" si="250"/>
        <v>Go</v>
      </c>
      <c r="O5108" s="13" t="str">
        <f t="shared" si="247"/>
        <v>0</v>
      </c>
      <c r="P5108" s="13" t="s">
        <v>49</v>
      </c>
      <c r="Q5108" s="13" t="s">
        <v>50</v>
      </c>
    </row>
    <row r="5109" spans="1:17">
      <c r="A5109" s="13" t="s">
        <v>60</v>
      </c>
      <c r="B5109" s="94" t="s">
        <v>11</v>
      </c>
      <c r="C5109" s="13">
        <v>10</v>
      </c>
      <c r="D5109" s="13" t="s">
        <v>48</v>
      </c>
      <c r="E5109" s="52" t="str">
        <f t="shared" si="249"/>
        <v>H</v>
      </c>
      <c r="F5109" s="13">
        <v>19</v>
      </c>
      <c r="G5109" s="13">
        <v>3</v>
      </c>
      <c r="H5109" s="13">
        <v>38</v>
      </c>
      <c r="I5109" s="13">
        <v>598.27229999999997</v>
      </c>
      <c r="J5109" s="13">
        <v>1</v>
      </c>
      <c r="K5109" s="13">
        <v>1</v>
      </c>
      <c r="L5109" s="13">
        <v>1</v>
      </c>
      <c r="M5109" s="13">
        <v>0</v>
      </c>
      <c r="N5109" s="13" t="str">
        <f t="shared" si="250"/>
        <v>Go</v>
      </c>
      <c r="O5109" s="13" t="str">
        <f t="shared" si="247"/>
        <v>0</v>
      </c>
      <c r="P5109" s="13" t="s">
        <v>49</v>
      </c>
      <c r="Q5109" s="13" t="s">
        <v>50</v>
      </c>
    </row>
    <row r="5110" spans="1:17">
      <c r="A5110" s="13" t="s">
        <v>60</v>
      </c>
      <c r="B5110" s="94" t="s">
        <v>11</v>
      </c>
      <c r="C5110" s="13">
        <v>10</v>
      </c>
      <c r="D5110" s="13" t="s">
        <v>48</v>
      </c>
      <c r="E5110" s="52" t="str">
        <f t="shared" si="249"/>
        <v>H</v>
      </c>
      <c r="F5110" s="13">
        <v>19</v>
      </c>
      <c r="G5110" s="13">
        <v>3</v>
      </c>
      <c r="H5110" s="13">
        <v>39</v>
      </c>
      <c r="I5110" s="13">
        <v>717.14160000000004</v>
      </c>
      <c r="J5110" s="13">
        <v>1</v>
      </c>
      <c r="K5110" s="13">
        <v>1</v>
      </c>
      <c r="L5110" s="13">
        <v>1</v>
      </c>
      <c r="M5110" s="13">
        <v>0</v>
      </c>
      <c r="N5110" s="13" t="str">
        <f t="shared" si="250"/>
        <v>Go</v>
      </c>
      <c r="O5110" s="13" t="str">
        <f t="shared" si="247"/>
        <v>0</v>
      </c>
      <c r="P5110" s="13" t="s">
        <v>49</v>
      </c>
      <c r="Q5110" s="13" t="s">
        <v>50</v>
      </c>
    </row>
    <row r="5111" spans="1:17">
      <c r="A5111" s="13" t="s">
        <v>60</v>
      </c>
      <c r="B5111" s="94" t="s">
        <v>11</v>
      </c>
      <c r="C5111" s="13">
        <v>10</v>
      </c>
      <c r="D5111" s="13" t="s">
        <v>48</v>
      </c>
      <c r="E5111" s="52" t="str">
        <f t="shared" si="249"/>
        <v>H</v>
      </c>
      <c r="F5111" s="13">
        <v>19</v>
      </c>
      <c r="G5111" s="13">
        <v>3</v>
      </c>
      <c r="H5111" s="13">
        <v>40</v>
      </c>
      <c r="I5111" s="13">
        <v>5714.8616000000002</v>
      </c>
      <c r="J5111" s="13">
        <v>1</v>
      </c>
      <c r="K5111" s="13">
        <v>1</v>
      </c>
      <c r="L5111" s="13">
        <v>1</v>
      </c>
      <c r="M5111" s="13">
        <v>0</v>
      </c>
      <c r="N5111" s="13" t="str">
        <f t="shared" si="250"/>
        <v>Go</v>
      </c>
      <c r="O5111" s="13" t="str">
        <f t="shared" si="247"/>
        <v>0</v>
      </c>
      <c r="P5111" s="13" t="s">
        <v>49</v>
      </c>
      <c r="Q5111" s="13" t="s">
        <v>50</v>
      </c>
    </row>
    <row r="5112" spans="1:17">
      <c r="A5112" s="13" t="s">
        <v>60</v>
      </c>
      <c r="B5112" s="94" t="s">
        <v>11</v>
      </c>
      <c r="C5112" s="13">
        <v>10</v>
      </c>
      <c r="D5112" s="13" t="s">
        <v>48</v>
      </c>
      <c r="E5112" s="52" t="str">
        <f t="shared" si="249"/>
        <v>H</v>
      </c>
      <c r="F5112" s="13">
        <v>19</v>
      </c>
      <c r="G5112" s="13">
        <v>3</v>
      </c>
      <c r="H5112" s="13">
        <v>2</v>
      </c>
      <c r="I5112" s="13">
        <v>3032.9261000000001</v>
      </c>
      <c r="J5112" s="13">
        <v>1</v>
      </c>
      <c r="K5112" s="13">
        <v>0</v>
      </c>
      <c r="L5112" s="13">
        <v>1</v>
      </c>
      <c r="M5112" s="13">
        <v>1</v>
      </c>
      <c r="N5112" s="13" t="str">
        <f t="shared" si="250"/>
        <v>NoGo</v>
      </c>
      <c r="O5112" t="str">
        <f t="shared" si="247"/>
        <v>1</v>
      </c>
      <c r="P5112" s="13" t="s">
        <v>49</v>
      </c>
      <c r="Q5112" s="13" t="s">
        <v>50</v>
      </c>
    </row>
    <row r="5113" spans="1:17">
      <c r="A5113" s="13" t="s">
        <v>60</v>
      </c>
      <c r="B5113" s="94" t="s">
        <v>11</v>
      </c>
      <c r="C5113" s="13">
        <v>10</v>
      </c>
      <c r="D5113" s="13" t="s">
        <v>48</v>
      </c>
      <c r="E5113" s="52" t="str">
        <f t="shared" si="249"/>
        <v>H</v>
      </c>
      <c r="F5113" s="13">
        <v>19</v>
      </c>
      <c r="G5113" s="13">
        <v>3</v>
      </c>
      <c r="H5113" s="13">
        <v>5</v>
      </c>
      <c r="I5113" s="13">
        <v>2188.9632999999999</v>
      </c>
      <c r="J5113" s="13">
        <v>0</v>
      </c>
      <c r="K5113" s="13">
        <v>1</v>
      </c>
      <c r="L5113" s="13">
        <v>1</v>
      </c>
      <c r="M5113" s="13">
        <v>1</v>
      </c>
      <c r="N5113" s="13" t="str">
        <f t="shared" si="250"/>
        <v>NoGo</v>
      </c>
      <c r="O5113" t="str">
        <f t="shared" si="247"/>
        <v>0</v>
      </c>
      <c r="P5113" s="13" t="s">
        <v>49</v>
      </c>
      <c r="Q5113" s="13" t="s">
        <v>50</v>
      </c>
    </row>
    <row r="5114" spans="1:17">
      <c r="A5114" s="13" t="s">
        <v>60</v>
      </c>
      <c r="B5114" s="94" t="s">
        <v>11</v>
      </c>
      <c r="C5114" s="13">
        <v>10</v>
      </c>
      <c r="D5114" s="13" t="s">
        <v>48</v>
      </c>
      <c r="E5114" s="52" t="str">
        <f t="shared" si="249"/>
        <v>H</v>
      </c>
      <c r="F5114" s="13">
        <v>19</v>
      </c>
      <c r="G5114" s="13">
        <v>3</v>
      </c>
      <c r="H5114" s="13">
        <v>12</v>
      </c>
      <c r="I5114" s="13">
        <v>2202.7898</v>
      </c>
      <c r="J5114" s="13">
        <v>0</v>
      </c>
      <c r="K5114" s="13">
        <v>1</v>
      </c>
      <c r="L5114" s="13">
        <v>1</v>
      </c>
      <c r="M5114" s="13">
        <v>1</v>
      </c>
      <c r="N5114" s="13" t="str">
        <f t="shared" si="250"/>
        <v>NoGo</v>
      </c>
      <c r="O5114" t="str">
        <f t="shared" si="247"/>
        <v>0</v>
      </c>
      <c r="P5114" s="13" t="s">
        <v>49</v>
      </c>
      <c r="Q5114" s="13" t="s">
        <v>50</v>
      </c>
    </row>
    <row r="5115" spans="1:17">
      <c r="A5115" s="13" t="s">
        <v>60</v>
      </c>
      <c r="B5115" s="94" t="s">
        <v>11</v>
      </c>
      <c r="C5115" s="13">
        <v>10</v>
      </c>
      <c r="D5115" s="13" t="s">
        <v>48</v>
      </c>
      <c r="E5115" s="52" t="str">
        <f t="shared" si="249"/>
        <v>H</v>
      </c>
      <c r="F5115" s="13">
        <v>19</v>
      </c>
      <c r="G5115" s="13">
        <v>3</v>
      </c>
      <c r="H5115" s="13">
        <v>14</v>
      </c>
      <c r="I5115" s="13">
        <v>2204.9126999999999</v>
      </c>
      <c r="J5115" s="13">
        <v>0</v>
      </c>
      <c r="K5115" s="13">
        <v>1</v>
      </c>
      <c r="L5115" s="13">
        <v>1</v>
      </c>
      <c r="M5115" s="13">
        <v>1</v>
      </c>
      <c r="N5115" s="13" t="str">
        <f t="shared" si="250"/>
        <v>NoGo</v>
      </c>
      <c r="O5115" t="str">
        <f t="shared" si="247"/>
        <v>0</v>
      </c>
      <c r="P5115" s="13" t="s">
        <v>49</v>
      </c>
      <c r="Q5115" s="13" t="s">
        <v>50</v>
      </c>
    </row>
    <row r="5116" spans="1:17">
      <c r="A5116" s="13" t="s">
        <v>60</v>
      </c>
      <c r="B5116" s="94" t="s">
        <v>11</v>
      </c>
      <c r="C5116" s="13">
        <v>10</v>
      </c>
      <c r="D5116" s="13" t="s">
        <v>48</v>
      </c>
      <c r="E5116" s="52" t="str">
        <f t="shared" si="249"/>
        <v>H</v>
      </c>
      <c r="F5116" s="13">
        <v>19</v>
      </c>
      <c r="G5116" s="13">
        <v>3</v>
      </c>
      <c r="H5116" s="13">
        <v>18</v>
      </c>
      <c r="I5116" s="13">
        <v>2187.6120000000001</v>
      </c>
      <c r="J5116" s="13">
        <v>3</v>
      </c>
      <c r="K5116" s="13">
        <v>1</v>
      </c>
      <c r="L5116" s="13">
        <v>1</v>
      </c>
      <c r="M5116" s="13">
        <v>1</v>
      </c>
      <c r="N5116" s="13" t="str">
        <f t="shared" si="250"/>
        <v>NoGo</v>
      </c>
      <c r="O5116" t="str">
        <f t="shared" si="247"/>
        <v>0</v>
      </c>
      <c r="P5116" s="13" t="s">
        <v>49</v>
      </c>
      <c r="Q5116" s="13" t="s">
        <v>50</v>
      </c>
    </row>
    <row r="5117" spans="1:17">
      <c r="A5117" s="13" t="s">
        <v>60</v>
      </c>
      <c r="B5117" s="94" t="s">
        <v>11</v>
      </c>
      <c r="C5117" s="13">
        <v>10</v>
      </c>
      <c r="D5117" s="13" t="s">
        <v>48</v>
      </c>
      <c r="E5117" s="52" t="str">
        <f t="shared" si="249"/>
        <v>H</v>
      </c>
      <c r="F5117" s="13">
        <v>19</v>
      </c>
      <c r="G5117" s="13">
        <v>3</v>
      </c>
      <c r="H5117" s="13">
        <v>22</v>
      </c>
      <c r="I5117" s="13">
        <v>2187.7963</v>
      </c>
      <c r="J5117" s="13">
        <v>0</v>
      </c>
      <c r="K5117" s="13">
        <v>1</v>
      </c>
      <c r="L5117" s="13">
        <v>1</v>
      </c>
      <c r="M5117" s="13">
        <v>1</v>
      </c>
      <c r="N5117" s="13" t="str">
        <f t="shared" si="250"/>
        <v>NoGo</v>
      </c>
      <c r="O5117" t="str">
        <f t="shared" si="247"/>
        <v>0</v>
      </c>
      <c r="P5117" s="13" t="s">
        <v>49</v>
      </c>
      <c r="Q5117" s="13" t="s">
        <v>50</v>
      </c>
    </row>
    <row r="5118" spans="1:17">
      <c r="A5118" s="13" t="s">
        <v>60</v>
      </c>
      <c r="B5118" s="94" t="s">
        <v>11</v>
      </c>
      <c r="C5118" s="13">
        <v>10</v>
      </c>
      <c r="D5118" s="13" t="s">
        <v>48</v>
      </c>
      <c r="E5118" s="52" t="str">
        <f t="shared" si="249"/>
        <v>H</v>
      </c>
      <c r="F5118" s="13">
        <v>19</v>
      </c>
      <c r="G5118" s="13">
        <v>3</v>
      </c>
      <c r="H5118" s="13">
        <v>28</v>
      </c>
      <c r="I5118" s="13">
        <v>3735.8249999999998</v>
      </c>
      <c r="J5118" s="13">
        <v>1</v>
      </c>
      <c r="K5118" s="13">
        <v>0</v>
      </c>
      <c r="L5118" s="13">
        <v>1</v>
      </c>
      <c r="M5118" s="13">
        <v>1</v>
      </c>
      <c r="N5118" s="13" t="str">
        <f t="shared" si="250"/>
        <v>NoGo</v>
      </c>
      <c r="O5118" t="str">
        <f t="shared" si="247"/>
        <v>1</v>
      </c>
      <c r="P5118" s="13" t="s">
        <v>49</v>
      </c>
      <c r="Q5118" s="13" t="s">
        <v>50</v>
      </c>
    </row>
    <row r="5119" spans="1:17">
      <c r="A5119" s="13" t="s">
        <v>60</v>
      </c>
      <c r="B5119" s="94" t="s">
        <v>11</v>
      </c>
      <c r="C5119" s="13">
        <v>10</v>
      </c>
      <c r="D5119" s="13" t="s">
        <v>48</v>
      </c>
      <c r="E5119" s="52" t="str">
        <f t="shared" si="249"/>
        <v>H</v>
      </c>
      <c r="F5119" s="13">
        <v>19</v>
      </c>
      <c r="G5119" s="13">
        <v>3</v>
      </c>
      <c r="H5119" s="13">
        <v>30</v>
      </c>
      <c r="I5119" s="13">
        <v>4262.9763999999996</v>
      </c>
      <c r="J5119" s="13">
        <v>1</v>
      </c>
      <c r="K5119" s="13">
        <v>0</v>
      </c>
      <c r="L5119" s="13">
        <v>1</v>
      </c>
      <c r="M5119" s="13">
        <v>1</v>
      </c>
      <c r="N5119" s="13" t="str">
        <f t="shared" si="250"/>
        <v>NoGo</v>
      </c>
      <c r="O5119" t="str">
        <f t="shared" si="247"/>
        <v>1</v>
      </c>
      <c r="P5119" s="13" t="s">
        <v>49</v>
      </c>
      <c r="Q5119" s="13" t="s">
        <v>50</v>
      </c>
    </row>
    <row r="5120" spans="1:17">
      <c r="A5120" s="13" t="s">
        <v>60</v>
      </c>
      <c r="B5120" s="94" t="s">
        <v>11</v>
      </c>
      <c r="C5120" s="13">
        <v>10</v>
      </c>
      <c r="D5120" s="13" t="s">
        <v>48</v>
      </c>
      <c r="E5120" s="52" t="str">
        <f t="shared" si="249"/>
        <v>H</v>
      </c>
      <c r="F5120" s="13">
        <v>19</v>
      </c>
      <c r="G5120" s="13">
        <v>3</v>
      </c>
      <c r="H5120" s="13">
        <v>36</v>
      </c>
      <c r="I5120" s="13">
        <v>2186.3256999999999</v>
      </c>
      <c r="J5120" s="13">
        <v>0</v>
      </c>
      <c r="K5120" s="13">
        <v>1</v>
      </c>
      <c r="L5120" s="13">
        <v>1</v>
      </c>
      <c r="M5120" s="13">
        <v>1</v>
      </c>
      <c r="N5120" s="13" t="str">
        <f t="shared" si="250"/>
        <v>NoGo</v>
      </c>
      <c r="O5120" t="str">
        <f t="shared" si="247"/>
        <v>0</v>
      </c>
      <c r="P5120" s="13" t="s">
        <v>49</v>
      </c>
      <c r="Q5120" s="13" t="s">
        <v>50</v>
      </c>
    </row>
    <row r="5121" spans="1:17">
      <c r="A5121" s="13" t="s">
        <v>60</v>
      </c>
      <c r="B5121" s="94" t="s">
        <v>11</v>
      </c>
      <c r="C5121" s="13">
        <v>10</v>
      </c>
      <c r="D5121" s="13" t="s">
        <v>48</v>
      </c>
      <c r="E5121" s="52" t="str">
        <f t="shared" si="249"/>
        <v>H</v>
      </c>
      <c r="F5121" s="13">
        <v>19</v>
      </c>
      <c r="G5121" s="13">
        <v>3</v>
      </c>
      <c r="H5121" s="13">
        <v>37</v>
      </c>
      <c r="I5121" s="13">
        <v>3409.5145000000002</v>
      </c>
      <c r="J5121" s="13">
        <v>1</v>
      </c>
      <c r="K5121" s="13">
        <v>0</v>
      </c>
      <c r="L5121" s="13">
        <v>1</v>
      </c>
      <c r="M5121" s="13">
        <v>1</v>
      </c>
      <c r="N5121" s="13" t="str">
        <f t="shared" si="250"/>
        <v>NoGo</v>
      </c>
      <c r="O5121" t="str">
        <f t="shared" si="247"/>
        <v>1</v>
      </c>
      <c r="P5121" s="13" t="s">
        <v>49</v>
      </c>
      <c r="Q5121" s="13" t="s">
        <v>50</v>
      </c>
    </row>
    <row r="5122" spans="1:17">
      <c r="A5122" s="13" t="s">
        <v>60</v>
      </c>
      <c r="B5122" s="94" t="s">
        <v>11</v>
      </c>
      <c r="C5122" s="13">
        <v>10</v>
      </c>
      <c r="D5122" s="13" t="s">
        <v>48</v>
      </c>
      <c r="E5122" s="52" t="str">
        <f t="shared" si="249"/>
        <v>H</v>
      </c>
      <c r="F5122" s="13">
        <v>19</v>
      </c>
      <c r="G5122" s="13">
        <v>4</v>
      </c>
      <c r="H5122" s="13">
        <v>1</v>
      </c>
      <c r="I5122" s="13">
        <v>1637.8049000000001</v>
      </c>
      <c r="J5122" s="13">
        <v>1</v>
      </c>
      <c r="K5122" s="13">
        <v>1</v>
      </c>
      <c r="L5122" s="13">
        <v>1</v>
      </c>
      <c r="M5122" s="13">
        <v>0</v>
      </c>
      <c r="N5122" s="13" t="str">
        <f t="shared" si="250"/>
        <v>Go</v>
      </c>
      <c r="O5122" s="13" t="str">
        <f t="shared" si="247"/>
        <v>0</v>
      </c>
      <c r="P5122" s="13" t="s">
        <v>49</v>
      </c>
      <c r="Q5122" s="13" t="s">
        <v>50</v>
      </c>
    </row>
    <row r="5123" spans="1:17">
      <c r="A5123" s="13" t="s">
        <v>60</v>
      </c>
      <c r="B5123" s="94" t="s">
        <v>11</v>
      </c>
      <c r="C5123" s="13">
        <v>10</v>
      </c>
      <c r="D5123" s="13" t="s">
        <v>48</v>
      </c>
      <c r="E5123" s="52" t="str">
        <f t="shared" si="249"/>
        <v>H</v>
      </c>
      <c r="F5123" s="13">
        <v>19</v>
      </c>
      <c r="G5123" s="13">
        <v>4</v>
      </c>
      <c r="H5123" s="13">
        <v>3</v>
      </c>
      <c r="I5123" s="13">
        <v>500.4699</v>
      </c>
      <c r="J5123" s="13">
        <v>1</v>
      </c>
      <c r="K5123" s="13">
        <v>1</v>
      </c>
      <c r="L5123" s="13">
        <v>1</v>
      </c>
      <c r="M5123" s="13">
        <v>0</v>
      </c>
      <c r="N5123" s="13" t="str">
        <f t="shared" si="250"/>
        <v>Go</v>
      </c>
      <c r="O5123" s="13" t="str">
        <f t="shared" si="247"/>
        <v>0</v>
      </c>
      <c r="P5123" s="13" t="s">
        <v>49</v>
      </c>
      <c r="Q5123" s="13" t="s">
        <v>50</v>
      </c>
    </row>
    <row r="5124" spans="1:17">
      <c r="A5124" s="13" t="s">
        <v>60</v>
      </c>
      <c r="B5124" s="94" t="s">
        <v>11</v>
      </c>
      <c r="C5124" s="13">
        <v>10</v>
      </c>
      <c r="D5124" s="13" t="s">
        <v>48</v>
      </c>
      <c r="E5124" s="52" t="str">
        <f t="shared" si="249"/>
        <v>H</v>
      </c>
      <c r="F5124" s="13">
        <v>19</v>
      </c>
      <c r="G5124" s="13">
        <v>4</v>
      </c>
      <c r="H5124" s="13">
        <v>4</v>
      </c>
      <c r="I5124" s="13">
        <v>897.17550000000006</v>
      </c>
      <c r="J5124" s="13">
        <v>1</v>
      </c>
      <c r="K5124" s="13">
        <v>1</v>
      </c>
      <c r="L5124" s="13">
        <v>1</v>
      </c>
      <c r="M5124" s="13">
        <v>0</v>
      </c>
      <c r="N5124" s="13" t="str">
        <f t="shared" si="250"/>
        <v>Go</v>
      </c>
      <c r="O5124" s="13" t="str">
        <f t="shared" si="247"/>
        <v>0</v>
      </c>
      <c r="P5124" s="13" t="s">
        <v>49</v>
      </c>
      <c r="Q5124" s="13" t="s">
        <v>50</v>
      </c>
    </row>
    <row r="5125" spans="1:17">
      <c r="A5125" s="13" t="s">
        <v>60</v>
      </c>
      <c r="B5125" s="94" t="s">
        <v>11</v>
      </c>
      <c r="C5125" s="13">
        <v>10</v>
      </c>
      <c r="D5125" s="13" t="s">
        <v>48</v>
      </c>
      <c r="E5125" s="52" t="str">
        <f t="shared" si="249"/>
        <v>H</v>
      </c>
      <c r="F5125" s="13">
        <v>19</v>
      </c>
      <c r="G5125" s="13">
        <v>4</v>
      </c>
      <c r="H5125" s="13">
        <v>6</v>
      </c>
      <c r="I5125" s="13">
        <v>1121.0021999999999</v>
      </c>
      <c r="J5125" s="13">
        <v>1</v>
      </c>
      <c r="K5125" s="13">
        <v>1</v>
      </c>
      <c r="L5125" s="13">
        <v>1</v>
      </c>
      <c r="M5125" s="13">
        <v>0</v>
      </c>
      <c r="N5125" s="13" t="str">
        <f t="shared" si="250"/>
        <v>Go</v>
      </c>
      <c r="O5125" s="13" t="str">
        <f t="shared" si="247"/>
        <v>0</v>
      </c>
      <c r="P5125" s="13" t="s">
        <v>49</v>
      </c>
      <c r="Q5125" s="13" t="s">
        <v>50</v>
      </c>
    </row>
    <row r="5126" spans="1:17">
      <c r="A5126" s="13" t="s">
        <v>60</v>
      </c>
      <c r="B5126" s="94" t="s">
        <v>11</v>
      </c>
      <c r="C5126" s="13">
        <v>10</v>
      </c>
      <c r="D5126" s="13" t="s">
        <v>48</v>
      </c>
      <c r="E5126" s="52" t="str">
        <f t="shared" si="249"/>
        <v>H</v>
      </c>
      <c r="F5126" s="13">
        <v>19</v>
      </c>
      <c r="G5126" s="13">
        <v>4</v>
      </c>
      <c r="H5126" s="13">
        <v>7</v>
      </c>
      <c r="I5126" s="13">
        <v>391.83690000000001</v>
      </c>
      <c r="J5126" s="13">
        <v>1</v>
      </c>
      <c r="K5126" s="13">
        <v>1</v>
      </c>
      <c r="L5126" s="13">
        <v>1</v>
      </c>
      <c r="M5126" s="13">
        <v>0</v>
      </c>
      <c r="N5126" s="13" t="str">
        <f t="shared" si="250"/>
        <v>Go</v>
      </c>
      <c r="O5126" s="13" t="str">
        <f t="shared" si="247"/>
        <v>0</v>
      </c>
      <c r="P5126" s="13" t="s">
        <v>49</v>
      </c>
      <c r="Q5126" s="13" t="s">
        <v>50</v>
      </c>
    </row>
    <row r="5127" spans="1:17">
      <c r="A5127" s="13" t="s">
        <v>60</v>
      </c>
      <c r="B5127" s="94" t="s">
        <v>11</v>
      </c>
      <c r="C5127" s="13">
        <v>10</v>
      </c>
      <c r="D5127" s="13" t="s">
        <v>48</v>
      </c>
      <c r="E5127" s="52" t="str">
        <f t="shared" si="249"/>
        <v>H</v>
      </c>
      <c r="F5127" s="13">
        <v>19</v>
      </c>
      <c r="G5127" s="13">
        <v>4</v>
      </c>
      <c r="H5127" s="13">
        <v>8</v>
      </c>
      <c r="I5127" s="13">
        <v>2563.3703999999998</v>
      </c>
      <c r="J5127" s="13">
        <v>1</v>
      </c>
      <c r="K5127" s="13">
        <v>1</v>
      </c>
      <c r="L5127" s="13">
        <v>1</v>
      </c>
      <c r="M5127" s="13">
        <v>0</v>
      </c>
      <c r="N5127" s="13" t="str">
        <f t="shared" si="250"/>
        <v>Go</v>
      </c>
      <c r="O5127" s="13" t="str">
        <f t="shared" si="247"/>
        <v>0</v>
      </c>
      <c r="P5127" s="13" t="s">
        <v>49</v>
      </c>
      <c r="Q5127" s="13" t="s">
        <v>50</v>
      </c>
    </row>
    <row r="5128" spans="1:17">
      <c r="A5128" s="13" t="s">
        <v>60</v>
      </c>
      <c r="B5128" s="94" t="s">
        <v>11</v>
      </c>
      <c r="C5128" s="13">
        <v>10</v>
      </c>
      <c r="D5128" s="13" t="s">
        <v>48</v>
      </c>
      <c r="E5128" s="52" t="str">
        <f t="shared" si="249"/>
        <v>H</v>
      </c>
      <c r="F5128" s="13">
        <v>19</v>
      </c>
      <c r="G5128" s="13">
        <v>4</v>
      </c>
      <c r="H5128" s="13">
        <v>9</v>
      </c>
      <c r="I5128" s="13">
        <v>966.59950000000003</v>
      </c>
      <c r="J5128" s="13">
        <v>1</v>
      </c>
      <c r="K5128" s="13">
        <v>1</v>
      </c>
      <c r="L5128" s="13">
        <v>1</v>
      </c>
      <c r="M5128" s="13">
        <v>0</v>
      </c>
      <c r="N5128" s="13" t="str">
        <f t="shared" si="250"/>
        <v>Go</v>
      </c>
      <c r="O5128" s="13" t="str">
        <f t="shared" si="247"/>
        <v>0</v>
      </c>
      <c r="P5128" s="13" t="s">
        <v>49</v>
      </c>
      <c r="Q5128" s="13" t="s">
        <v>50</v>
      </c>
    </row>
    <row r="5129" spans="1:17">
      <c r="A5129" s="13" t="s">
        <v>60</v>
      </c>
      <c r="B5129" s="94" t="s">
        <v>11</v>
      </c>
      <c r="C5129" s="13">
        <v>10</v>
      </c>
      <c r="D5129" s="13" t="s">
        <v>48</v>
      </c>
      <c r="E5129" s="52" t="str">
        <f t="shared" si="249"/>
        <v>H</v>
      </c>
      <c r="F5129" s="13">
        <v>19</v>
      </c>
      <c r="G5129" s="13">
        <v>4</v>
      </c>
      <c r="H5129" s="13">
        <v>10</v>
      </c>
      <c r="I5129" s="13">
        <v>1508.5300999999999</v>
      </c>
      <c r="J5129" s="13">
        <v>1</v>
      </c>
      <c r="K5129" s="13">
        <v>1</v>
      </c>
      <c r="L5129" s="13">
        <v>1</v>
      </c>
      <c r="M5129" s="13">
        <v>0</v>
      </c>
      <c r="N5129" s="13" t="str">
        <f t="shared" si="250"/>
        <v>Go</v>
      </c>
      <c r="O5129" s="13" t="str">
        <f t="shared" ref="O5129:O5192" si="251">IF(K5129=0, "1", "0")</f>
        <v>0</v>
      </c>
      <c r="P5129" s="13" t="s">
        <v>49</v>
      </c>
      <c r="Q5129" s="13" t="s">
        <v>50</v>
      </c>
    </row>
    <row r="5130" spans="1:17">
      <c r="A5130" s="13" t="s">
        <v>60</v>
      </c>
      <c r="B5130" s="94" t="s">
        <v>11</v>
      </c>
      <c r="C5130" s="13">
        <v>10</v>
      </c>
      <c r="D5130" s="13" t="s">
        <v>48</v>
      </c>
      <c r="E5130" s="52" t="str">
        <f t="shared" si="249"/>
        <v>H</v>
      </c>
      <c r="F5130" s="13">
        <v>19</v>
      </c>
      <c r="G5130" s="13">
        <v>4</v>
      </c>
      <c r="H5130" s="13">
        <v>11</v>
      </c>
      <c r="I5130" s="13">
        <v>742.5376</v>
      </c>
      <c r="J5130" s="13">
        <v>1</v>
      </c>
      <c r="K5130" s="13">
        <v>1</v>
      </c>
      <c r="L5130" s="13">
        <v>1</v>
      </c>
      <c r="M5130" s="13">
        <v>0</v>
      </c>
      <c r="N5130" s="13" t="str">
        <f t="shared" ref="N5130:N5161" si="252">IF(M5130=0,"Go","NoGo")</f>
        <v>Go</v>
      </c>
      <c r="O5130" s="13" t="str">
        <f t="shared" si="251"/>
        <v>0</v>
      </c>
      <c r="P5130" s="13" t="s">
        <v>49</v>
      </c>
      <c r="Q5130" s="13" t="s">
        <v>50</v>
      </c>
    </row>
    <row r="5131" spans="1:17">
      <c r="A5131" s="13" t="s">
        <v>60</v>
      </c>
      <c r="B5131" s="94" t="s">
        <v>11</v>
      </c>
      <c r="C5131" s="13">
        <v>10</v>
      </c>
      <c r="D5131" s="13" t="s">
        <v>48</v>
      </c>
      <c r="E5131" s="52" t="str">
        <f t="shared" si="249"/>
        <v>H</v>
      </c>
      <c r="F5131" s="13">
        <v>19</v>
      </c>
      <c r="G5131" s="13">
        <v>4</v>
      </c>
      <c r="H5131" s="13">
        <v>13</v>
      </c>
      <c r="I5131" s="13">
        <v>400.6934</v>
      </c>
      <c r="J5131" s="13">
        <v>1</v>
      </c>
      <c r="K5131" s="13">
        <v>1</v>
      </c>
      <c r="L5131" s="13">
        <v>1</v>
      </c>
      <c r="M5131" s="13">
        <v>0</v>
      </c>
      <c r="N5131" s="13" t="str">
        <f t="shared" si="252"/>
        <v>Go</v>
      </c>
      <c r="O5131" s="13" t="str">
        <f t="shared" si="251"/>
        <v>0</v>
      </c>
      <c r="P5131" s="13" t="s">
        <v>49</v>
      </c>
      <c r="Q5131" s="13" t="s">
        <v>50</v>
      </c>
    </row>
    <row r="5132" spans="1:17">
      <c r="A5132" s="13" t="s">
        <v>60</v>
      </c>
      <c r="B5132" s="94" t="s">
        <v>11</v>
      </c>
      <c r="C5132" s="13">
        <v>10</v>
      </c>
      <c r="D5132" s="13" t="s">
        <v>48</v>
      </c>
      <c r="E5132" s="52" t="str">
        <f t="shared" si="249"/>
        <v>H</v>
      </c>
      <c r="F5132" s="13">
        <v>19</v>
      </c>
      <c r="G5132" s="13">
        <v>4</v>
      </c>
      <c r="H5132" s="13">
        <v>15</v>
      </c>
      <c r="I5132" s="13">
        <v>786.35389999999995</v>
      </c>
      <c r="J5132" s="13">
        <v>1</v>
      </c>
      <c r="K5132" s="13">
        <v>1</v>
      </c>
      <c r="L5132" s="13">
        <v>1</v>
      </c>
      <c r="M5132" s="13">
        <v>0</v>
      </c>
      <c r="N5132" s="13" t="str">
        <f t="shared" si="252"/>
        <v>Go</v>
      </c>
      <c r="O5132" s="13" t="str">
        <f t="shared" si="251"/>
        <v>0</v>
      </c>
      <c r="P5132" s="13" t="s">
        <v>49</v>
      </c>
      <c r="Q5132" s="13" t="s">
        <v>50</v>
      </c>
    </row>
    <row r="5133" spans="1:17">
      <c r="A5133" s="13" t="s">
        <v>60</v>
      </c>
      <c r="B5133" s="94" t="s">
        <v>11</v>
      </c>
      <c r="C5133" s="13">
        <v>10</v>
      </c>
      <c r="D5133" s="13" t="s">
        <v>48</v>
      </c>
      <c r="E5133" s="52" t="str">
        <f t="shared" si="249"/>
        <v>H</v>
      </c>
      <c r="F5133" s="13">
        <v>19</v>
      </c>
      <c r="G5133" s="13">
        <v>4</v>
      </c>
      <c r="H5133" s="13">
        <v>16</v>
      </c>
      <c r="I5133" s="13">
        <v>1331.1862000000001</v>
      </c>
      <c r="J5133" s="13">
        <v>1</v>
      </c>
      <c r="K5133" s="13">
        <v>1</v>
      </c>
      <c r="L5133" s="13">
        <v>1</v>
      </c>
      <c r="M5133" s="13">
        <v>0</v>
      </c>
      <c r="N5133" s="13" t="str">
        <f t="shared" si="252"/>
        <v>Go</v>
      </c>
      <c r="O5133" s="13" t="str">
        <f t="shared" si="251"/>
        <v>0</v>
      </c>
      <c r="P5133" s="13" t="s">
        <v>49</v>
      </c>
      <c r="Q5133" s="13" t="s">
        <v>50</v>
      </c>
    </row>
    <row r="5134" spans="1:17">
      <c r="A5134" s="13" t="s">
        <v>60</v>
      </c>
      <c r="B5134" s="94" t="s">
        <v>11</v>
      </c>
      <c r="C5134" s="13">
        <v>10</v>
      </c>
      <c r="D5134" s="13" t="s">
        <v>48</v>
      </c>
      <c r="E5134" s="52" t="str">
        <f t="shared" si="249"/>
        <v>H</v>
      </c>
      <c r="F5134" s="13">
        <v>19</v>
      </c>
      <c r="G5134" s="13">
        <v>4</v>
      </c>
      <c r="H5134" s="13">
        <v>17</v>
      </c>
      <c r="I5134" s="13">
        <v>1259.3553999999999</v>
      </c>
      <c r="J5134" s="13">
        <v>1</v>
      </c>
      <c r="K5134" s="13">
        <v>1</v>
      </c>
      <c r="L5134" s="13">
        <v>1</v>
      </c>
      <c r="M5134" s="13">
        <v>0</v>
      </c>
      <c r="N5134" s="13" t="str">
        <f t="shared" si="252"/>
        <v>Go</v>
      </c>
      <c r="O5134" s="13" t="str">
        <f t="shared" si="251"/>
        <v>0</v>
      </c>
      <c r="P5134" s="13" t="s">
        <v>49</v>
      </c>
      <c r="Q5134" s="13" t="s">
        <v>50</v>
      </c>
    </row>
    <row r="5135" spans="1:17">
      <c r="A5135" s="13" t="s">
        <v>60</v>
      </c>
      <c r="B5135" s="94" t="s">
        <v>11</v>
      </c>
      <c r="C5135" s="13">
        <v>10</v>
      </c>
      <c r="D5135" s="13" t="s">
        <v>48</v>
      </c>
      <c r="E5135" s="52" t="str">
        <f t="shared" si="249"/>
        <v>H</v>
      </c>
      <c r="F5135" s="13">
        <v>19</v>
      </c>
      <c r="G5135" s="13">
        <v>4</v>
      </c>
      <c r="H5135" s="13">
        <v>19</v>
      </c>
      <c r="I5135" s="13">
        <v>514.31399999999996</v>
      </c>
      <c r="J5135" s="13">
        <v>1</v>
      </c>
      <c r="K5135" s="13">
        <v>1</v>
      </c>
      <c r="L5135" s="13">
        <v>1</v>
      </c>
      <c r="M5135" s="13">
        <v>0</v>
      </c>
      <c r="N5135" s="13" t="str">
        <f t="shared" si="252"/>
        <v>Go</v>
      </c>
      <c r="O5135" s="13" t="str">
        <f t="shared" si="251"/>
        <v>0</v>
      </c>
      <c r="P5135" s="13" t="s">
        <v>49</v>
      </c>
      <c r="Q5135" s="13" t="s">
        <v>50</v>
      </c>
    </row>
    <row r="5136" spans="1:17">
      <c r="A5136" s="13" t="s">
        <v>60</v>
      </c>
      <c r="B5136" s="94" t="s">
        <v>11</v>
      </c>
      <c r="C5136" s="13">
        <v>10</v>
      </c>
      <c r="D5136" s="13" t="s">
        <v>48</v>
      </c>
      <c r="E5136" s="52" t="str">
        <f t="shared" si="249"/>
        <v>H</v>
      </c>
      <c r="F5136" s="13">
        <v>19</v>
      </c>
      <c r="G5136" s="13">
        <v>4</v>
      </c>
      <c r="H5136" s="13">
        <v>20</v>
      </c>
      <c r="I5136" s="13">
        <v>1205.6576</v>
      </c>
      <c r="J5136" s="13">
        <v>1</v>
      </c>
      <c r="K5136" s="13">
        <v>1</v>
      </c>
      <c r="L5136" s="13">
        <v>1</v>
      </c>
      <c r="M5136" s="13">
        <v>0</v>
      </c>
      <c r="N5136" s="13" t="str">
        <f t="shared" si="252"/>
        <v>Go</v>
      </c>
      <c r="O5136" s="13" t="str">
        <f t="shared" si="251"/>
        <v>0</v>
      </c>
      <c r="P5136" s="13" t="s">
        <v>49</v>
      </c>
      <c r="Q5136" s="13" t="s">
        <v>50</v>
      </c>
    </row>
    <row r="5137" spans="1:17">
      <c r="A5137" s="13" t="s">
        <v>60</v>
      </c>
      <c r="B5137" s="94" t="s">
        <v>11</v>
      </c>
      <c r="C5137" s="13">
        <v>10</v>
      </c>
      <c r="D5137" s="13" t="s">
        <v>48</v>
      </c>
      <c r="E5137" s="52" t="str">
        <f t="shared" si="249"/>
        <v>H</v>
      </c>
      <c r="F5137" s="13">
        <v>19</v>
      </c>
      <c r="G5137" s="13">
        <v>4</v>
      </c>
      <c r="H5137" s="13">
        <v>21</v>
      </c>
      <c r="I5137" s="13">
        <v>1043.2994000000001</v>
      </c>
      <c r="J5137" s="13">
        <v>1</v>
      </c>
      <c r="K5137" s="13">
        <v>1</v>
      </c>
      <c r="L5137" s="13">
        <v>1</v>
      </c>
      <c r="M5137" s="13">
        <v>0</v>
      </c>
      <c r="N5137" s="13" t="str">
        <f t="shared" si="252"/>
        <v>Go</v>
      </c>
      <c r="O5137" s="13" t="str">
        <f t="shared" si="251"/>
        <v>0</v>
      </c>
      <c r="P5137" s="13" t="s">
        <v>49</v>
      </c>
      <c r="Q5137" s="13" t="s">
        <v>50</v>
      </c>
    </row>
    <row r="5138" spans="1:17">
      <c r="A5138" s="13" t="s">
        <v>60</v>
      </c>
      <c r="B5138" s="94" t="s">
        <v>11</v>
      </c>
      <c r="C5138" s="13">
        <v>10</v>
      </c>
      <c r="D5138" s="13" t="s">
        <v>48</v>
      </c>
      <c r="E5138" s="52" t="str">
        <f t="shared" ref="E5138:E5201" si="253">IF(D5138="M", "B",IF(D5138="B", "B", IF(D5138="H", "H")))</f>
        <v>H</v>
      </c>
      <c r="F5138" s="13">
        <v>19</v>
      </c>
      <c r="G5138" s="13">
        <v>4</v>
      </c>
      <c r="H5138" s="13">
        <v>23</v>
      </c>
      <c r="I5138" s="13">
        <v>1029.3634999999999</v>
      </c>
      <c r="J5138" s="13">
        <v>1</v>
      </c>
      <c r="K5138" s="13">
        <v>1</v>
      </c>
      <c r="L5138" s="13">
        <v>1</v>
      </c>
      <c r="M5138" s="13">
        <v>0</v>
      </c>
      <c r="N5138" s="13" t="str">
        <f t="shared" si="252"/>
        <v>Go</v>
      </c>
      <c r="O5138" s="13" t="str">
        <f t="shared" si="251"/>
        <v>0</v>
      </c>
      <c r="P5138" s="13" t="s">
        <v>49</v>
      </c>
      <c r="Q5138" s="13" t="s">
        <v>50</v>
      </c>
    </row>
    <row r="5139" spans="1:17">
      <c r="A5139" s="13" t="s">
        <v>60</v>
      </c>
      <c r="B5139" s="94" t="s">
        <v>11</v>
      </c>
      <c r="C5139" s="13">
        <v>10</v>
      </c>
      <c r="D5139" s="13" t="s">
        <v>48</v>
      </c>
      <c r="E5139" s="52" t="str">
        <f t="shared" si="253"/>
        <v>H</v>
      </c>
      <c r="F5139" s="13">
        <v>19</v>
      </c>
      <c r="G5139" s="13">
        <v>4</v>
      </c>
      <c r="H5139" s="13">
        <v>24</v>
      </c>
      <c r="I5139" s="13">
        <v>991.55740000000003</v>
      </c>
      <c r="J5139" s="13">
        <v>1</v>
      </c>
      <c r="K5139" s="13">
        <v>1</v>
      </c>
      <c r="L5139" s="13">
        <v>1</v>
      </c>
      <c r="M5139" s="13">
        <v>0</v>
      </c>
      <c r="N5139" s="13" t="str">
        <f t="shared" si="252"/>
        <v>Go</v>
      </c>
      <c r="O5139" s="13" t="str">
        <f t="shared" si="251"/>
        <v>0</v>
      </c>
      <c r="P5139" s="13" t="s">
        <v>49</v>
      </c>
      <c r="Q5139" s="13" t="s">
        <v>50</v>
      </c>
    </row>
    <row r="5140" spans="1:17">
      <c r="A5140" s="13" t="s">
        <v>60</v>
      </c>
      <c r="B5140" s="94" t="s">
        <v>11</v>
      </c>
      <c r="C5140" s="13">
        <v>10</v>
      </c>
      <c r="D5140" s="13" t="s">
        <v>48</v>
      </c>
      <c r="E5140" s="52" t="str">
        <f t="shared" si="253"/>
        <v>H</v>
      </c>
      <c r="F5140" s="13">
        <v>19</v>
      </c>
      <c r="G5140" s="13">
        <v>4</v>
      </c>
      <c r="H5140" s="13">
        <v>25</v>
      </c>
      <c r="I5140" s="13">
        <v>1919.7117000000001</v>
      </c>
      <c r="J5140" s="13">
        <v>1</v>
      </c>
      <c r="K5140" s="13">
        <v>1</v>
      </c>
      <c r="L5140" s="13">
        <v>1</v>
      </c>
      <c r="M5140" s="13">
        <v>0</v>
      </c>
      <c r="N5140" s="13" t="str">
        <f t="shared" si="252"/>
        <v>Go</v>
      </c>
      <c r="O5140" s="13" t="str">
        <f t="shared" si="251"/>
        <v>0</v>
      </c>
      <c r="P5140" s="13" t="s">
        <v>49</v>
      </c>
      <c r="Q5140" s="13" t="s">
        <v>50</v>
      </c>
    </row>
    <row r="5141" spans="1:17">
      <c r="A5141" s="13" t="s">
        <v>60</v>
      </c>
      <c r="B5141" s="94" t="s">
        <v>11</v>
      </c>
      <c r="C5141" s="13">
        <v>10</v>
      </c>
      <c r="D5141" s="13" t="s">
        <v>48</v>
      </c>
      <c r="E5141" s="52" t="str">
        <f t="shared" si="253"/>
        <v>H</v>
      </c>
      <c r="F5141" s="13">
        <v>19</v>
      </c>
      <c r="G5141" s="13">
        <v>4</v>
      </c>
      <c r="H5141" s="13">
        <v>26</v>
      </c>
      <c r="I5141" s="13">
        <v>760.62850000000003</v>
      </c>
      <c r="J5141" s="13">
        <v>1</v>
      </c>
      <c r="K5141" s="13">
        <v>1</v>
      </c>
      <c r="L5141" s="13">
        <v>1</v>
      </c>
      <c r="M5141" s="13">
        <v>0</v>
      </c>
      <c r="N5141" s="13" t="str">
        <f t="shared" si="252"/>
        <v>Go</v>
      </c>
      <c r="O5141" s="13" t="str">
        <f t="shared" si="251"/>
        <v>0</v>
      </c>
      <c r="P5141" s="13" t="s">
        <v>49</v>
      </c>
      <c r="Q5141" s="13" t="s">
        <v>50</v>
      </c>
    </row>
    <row r="5142" spans="1:17">
      <c r="A5142" s="13" t="s">
        <v>60</v>
      </c>
      <c r="B5142" s="94" t="s">
        <v>11</v>
      </c>
      <c r="C5142" s="13">
        <v>10</v>
      </c>
      <c r="D5142" s="13" t="s">
        <v>48</v>
      </c>
      <c r="E5142" s="52" t="str">
        <f t="shared" si="253"/>
        <v>H</v>
      </c>
      <c r="F5142" s="13">
        <v>19</v>
      </c>
      <c r="G5142" s="13">
        <v>4</v>
      </c>
      <c r="H5142" s="13">
        <v>27</v>
      </c>
      <c r="I5142" s="13">
        <v>401.40640000000002</v>
      </c>
      <c r="J5142" s="13">
        <v>1</v>
      </c>
      <c r="K5142" s="13">
        <v>1</v>
      </c>
      <c r="L5142" s="13">
        <v>1</v>
      </c>
      <c r="M5142" s="13">
        <v>0</v>
      </c>
      <c r="N5142" s="13" t="str">
        <f t="shared" si="252"/>
        <v>Go</v>
      </c>
      <c r="O5142" s="13" t="str">
        <f t="shared" si="251"/>
        <v>0</v>
      </c>
      <c r="P5142" s="13" t="s">
        <v>49</v>
      </c>
      <c r="Q5142" s="13" t="s">
        <v>50</v>
      </c>
    </row>
    <row r="5143" spans="1:17">
      <c r="A5143" s="13" t="s">
        <v>60</v>
      </c>
      <c r="B5143" s="94" t="s">
        <v>11</v>
      </c>
      <c r="C5143" s="13">
        <v>10</v>
      </c>
      <c r="D5143" s="13" t="s">
        <v>48</v>
      </c>
      <c r="E5143" s="52" t="str">
        <f t="shared" si="253"/>
        <v>H</v>
      </c>
      <c r="F5143" s="13">
        <v>19</v>
      </c>
      <c r="G5143" s="13">
        <v>4</v>
      </c>
      <c r="H5143" s="13">
        <v>29</v>
      </c>
      <c r="I5143" s="13">
        <v>888.82809999999995</v>
      </c>
      <c r="J5143" s="13">
        <v>1</v>
      </c>
      <c r="K5143" s="13">
        <v>1</v>
      </c>
      <c r="L5143" s="13">
        <v>1</v>
      </c>
      <c r="M5143" s="13">
        <v>0</v>
      </c>
      <c r="N5143" s="13" t="str">
        <f t="shared" si="252"/>
        <v>Go</v>
      </c>
      <c r="O5143" s="13" t="str">
        <f t="shared" si="251"/>
        <v>0</v>
      </c>
      <c r="P5143" s="13" t="s">
        <v>49</v>
      </c>
      <c r="Q5143" s="13" t="s">
        <v>50</v>
      </c>
    </row>
    <row r="5144" spans="1:17">
      <c r="A5144" s="13" t="s">
        <v>60</v>
      </c>
      <c r="B5144" s="94" t="s">
        <v>11</v>
      </c>
      <c r="C5144" s="13">
        <v>10</v>
      </c>
      <c r="D5144" s="13" t="s">
        <v>48</v>
      </c>
      <c r="E5144" s="52" t="str">
        <f t="shared" si="253"/>
        <v>H</v>
      </c>
      <c r="F5144" s="13">
        <v>19</v>
      </c>
      <c r="G5144" s="13">
        <v>4</v>
      </c>
      <c r="H5144" s="13">
        <v>31</v>
      </c>
      <c r="I5144" s="13">
        <v>390.40289999999999</v>
      </c>
      <c r="J5144" s="13">
        <v>1</v>
      </c>
      <c r="K5144" s="13">
        <v>1</v>
      </c>
      <c r="L5144" s="13">
        <v>1</v>
      </c>
      <c r="M5144" s="13">
        <v>0</v>
      </c>
      <c r="N5144" s="13" t="str">
        <f t="shared" si="252"/>
        <v>Go</v>
      </c>
      <c r="O5144" s="13" t="str">
        <f t="shared" si="251"/>
        <v>0</v>
      </c>
      <c r="P5144" s="13" t="s">
        <v>49</v>
      </c>
      <c r="Q5144" s="13" t="s">
        <v>50</v>
      </c>
    </row>
    <row r="5145" spans="1:17">
      <c r="A5145" s="13" t="s">
        <v>60</v>
      </c>
      <c r="B5145" s="94" t="s">
        <v>11</v>
      </c>
      <c r="C5145" s="13">
        <v>10</v>
      </c>
      <c r="D5145" s="13" t="s">
        <v>48</v>
      </c>
      <c r="E5145" s="52" t="str">
        <f t="shared" si="253"/>
        <v>H</v>
      </c>
      <c r="F5145" s="13">
        <v>19</v>
      </c>
      <c r="G5145" s="13">
        <v>4</v>
      </c>
      <c r="H5145" s="13">
        <v>32</v>
      </c>
      <c r="I5145" s="13">
        <v>399.46910000000003</v>
      </c>
      <c r="J5145" s="13">
        <v>1</v>
      </c>
      <c r="K5145" s="13">
        <v>1</v>
      </c>
      <c r="L5145" s="13">
        <v>1</v>
      </c>
      <c r="M5145" s="13">
        <v>0</v>
      </c>
      <c r="N5145" s="13" t="str">
        <f t="shared" si="252"/>
        <v>Go</v>
      </c>
      <c r="O5145" s="13" t="str">
        <f t="shared" si="251"/>
        <v>0</v>
      </c>
      <c r="P5145" s="13" t="s">
        <v>49</v>
      </c>
      <c r="Q5145" s="13" t="s">
        <v>50</v>
      </c>
    </row>
    <row r="5146" spans="1:17">
      <c r="A5146" s="13" t="s">
        <v>60</v>
      </c>
      <c r="B5146" s="94" t="s">
        <v>11</v>
      </c>
      <c r="C5146" s="13">
        <v>10</v>
      </c>
      <c r="D5146" s="13" t="s">
        <v>48</v>
      </c>
      <c r="E5146" s="52" t="str">
        <f t="shared" si="253"/>
        <v>H</v>
      </c>
      <c r="F5146" s="13">
        <v>19</v>
      </c>
      <c r="G5146" s="13">
        <v>4</v>
      </c>
      <c r="H5146" s="13">
        <v>33</v>
      </c>
      <c r="I5146" s="13">
        <v>528.39930000000004</v>
      </c>
      <c r="J5146" s="13">
        <v>1</v>
      </c>
      <c r="K5146" s="13">
        <v>1</v>
      </c>
      <c r="L5146" s="13">
        <v>1</v>
      </c>
      <c r="M5146" s="13">
        <v>0</v>
      </c>
      <c r="N5146" s="13" t="str">
        <f t="shared" si="252"/>
        <v>Go</v>
      </c>
      <c r="O5146" s="13" t="str">
        <f t="shared" si="251"/>
        <v>0</v>
      </c>
      <c r="P5146" s="13" t="s">
        <v>49</v>
      </c>
      <c r="Q5146" s="13" t="s">
        <v>50</v>
      </c>
    </row>
    <row r="5147" spans="1:17">
      <c r="A5147" s="13" t="s">
        <v>60</v>
      </c>
      <c r="B5147" s="94" t="s">
        <v>11</v>
      </c>
      <c r="C5147" s="13">
        <v>10</v>
      </c>
      <c r="D5147" s="13" t="s">
        <v>48</v>
      </c>
      <c r="E5147" s="52" t="str">
        <f t="shared" si="253"/>
        <v>H</v>
      </c>
      <c r="F5147" s="13">
        <v>19</v>
      </c>
      <c r="G5147" s="13">
        <v>4</v>
      </c>
      <c r="H5147" s="13">
        <v>34</v>
      </c>
      <c r="I5147" s="13">
        <v>639.3646</v>
      </c>
      <c r="J5147" s="13">
        <v>1</v>
      </c>
      <c r="K5147" s="13">
        <v>1</v>
      </c>
      <c r="L5147" s="13">
        <v>1</v>
      </c>
      <c r="M5147" s="13">
        <v>0</v>
      </c>
      <c r="N5147" s="13" t="str">
        <f t="shared" si="252"/>
        <v>Go</v>
      </c>
      <c r="O5147" s="13" t="str">
        <f t="shared" si="251"/>
        <v>0</v>
      </c>
      <c r="P5147" s="13" t="s">
        <v>49</v>
      </c>
      <c r="Q5147" s="13" t="s">
        <v>50</v>
      </c>
    </row>
    <row r="5148" spans="1:17">
      <c r="A5148" s="13" t="s">
        <v>60</v>
      </c>
      <c r="B5148" s="94" t="s">
        <v>11</v>
      </c>
      <c r="C5148" s="13">
        <v>10</v>
      </c>
      <c r="D5148" s="13" t="s">
        <v>48</v>
      </c>
      <c r="E5148" s="52" t="str">
        <f t="shared" si="253"/>
        <v>H</v>
      </c>
      <c r="F5148" s="13">
        <v>19</v>
      </c>
      <c r="G5148" s="13">
        <v>4</v>
      </c>
      <c r="H5148" s="13">
        <v>35</v>
      </c>
      <c r="I5148" s="13">
        <v>631.22379999999998</v>
      </c>
      <c r="J5148" s="13">
        <v>1</v>
      </c>
      <c r="K5148" s="13">
        <v>1</v>
      </c>
      <c r="L5148" s="13">
        <v>1</v>
      </c>
      <c r="M5148" s="13">
        <v>0</v>
      </c>
      <c r="N5148" s="13" t="str">
        <f t="shared" si="252"/>
        <v>Go</v>
      </c>
      <c r="O5148" s="13" t="str">
        <f t="shared" si="251"/>
        <v>0</v>
      </c>
      <c r="P5148" s="13" t="s">
        <v>49</v>
      </c>
      <c r="Q5148" s="13" t="s">
        <v>50</v>
      </c>
    </row>
    <row r="5149" spans="1:17">
      <c r="A5149" s="13" t="s">
        <v>60</v>
      </c>
      <c r="B5149" s="94" t="s">
        <v>11</v>
      </c>
      <c r="C5149" s="13">
        <v>10</v>
      </c>
      <c r="D5149" s="13" t="s">
        <v>48</v>
      </c>
      <c r="E5149" s="52" t="str">
        <f t="shared" si="253"/>
        <v>H</v>
      </c>
      <c r="F5149" s="13">
        <v>19</v>
      </c>
      <c r="G5149" s="13">
        <v>4</v>
      </c>
      <c r="H5149" s="13">
        <v>38</v>
      </c>
      <c r="I5149" s="13">
        <v>399.16649999999998</v>
      </c>
      <c r="J5149" s="13">
        <v>1</v>
      </c>
      <c r="K5149" s="13">
        <v>1</v>
      </c>
      <c r="L5149" s="13">
        <v>1</v>
      </c>
      <c r="M5149" s="13">
        <v>0</v>
      </c>
      <c r="N5149" s="13" t="str">
        <f t="shared" si="252"/>
        <v>Go</v>
      </c>
      <c r="O5149" s="13" t="str">
        <f t="shared" si="251"/>
        <v>0</v>
      </c>
      <c r="P5149" s="13" t="s">
        <v>49</v>
      </c>
      <c r="Q5149" s="13" t="s">
        <v>50</v>
      </c>
    </row>
    <row r="5150" spans="1:17">
      <c r="A5150" s="13" t="s">
        <v>60</v>
      </c>
      <c r="B5150" s="94" t="s">
        <v>11</v>
      </c>
      <c r="C5150" s="13">
        <v>10</v>
      </c>
      <c r="D5150" s="13" t="s">
        <v>48</v>
      </c>
      <c r="E5150" s="52" t="str">
        <f t="shared" si="253"/>
        <v>H</v>
      </c>
      <c r="F5150" s="13">
        <v>19</v>
      </c>
      <c r="G5150" s="13">
        <v>4</v>
      </c>
      <c r="H5150" s="13">
        <v>39</v>
      </c>
      <c r="I5150" s="13">
        <v>1996.8972000000001</v>
      </c>
      <c r="J5150" s="13">
        <v>1</v>
      </c>
      <c r="K5150" s="13">
        <v>1</v>
      </c>
      <c r="L5150" s="13">
        <v>1</v>
      </c>
      <c r="M5150" s="13">
        <v>0</v>
      </c>
      <c r="N5150" s="13" t="str">
        <f t="shared" si="252"/>
        <v>Go</v>
      </c>
      <c r="O5150" s="13" t="str">
        <f t="shared" si="251"/>
        <v>0</v>
      </c>
      <c r="P5150" s="13" t="s">
        <v>49</v>
      </c>
      <c r="Q5150" s="13" t="s">
        <v>50</v>
      </c>
    </row>
    <row r="5151" spans="1:17">
      <c r="A5151" s="13" t="s">
        <v>60</v>
      </c>
      <c r="B5151" s="94" t="s">
        <v>11</v>
      </c>
      <c r="C5151" s="13">
        <v>10</v>
      </c>
      <c r="D5151" s="13" t="s">
        <v>48</v>
      </c>
      <c r="E5151" s="52" t="str">
        <f t="shared" si="253"/>
        <v>H</v>
      </c>
      <c r="F5151" s="13">
        <v>19</v>
      </c>
      <c r="G5151" s="13">
        <v>4</v>
      </c>
      <c r="H5151" s="13">
        <v>40</v>
      </c>
      <c r="I5151" s="13">
        <v>940.56949999999995</v>
      </c>
      <c r="J5151" s="13">
        <v>1</v>
      </c>
      <c r="K5151" s="13">
        <v>1</v>
      </c>
      <c r="L5151" s="13">
        <v>1</v>
      </c>
      <c r="M5151" s="13">
        <v>0</v>
      </c>
      <c r="N5151" s="13" t="str">
        <f t="shared" si="252"/>
        <v>Go</v>
      </c>
      <c r="O5151" s="13" t="str">
        <f t="shared" si="251"/>
        <v>0</v>
      </c>
      <c r="P5151" s="13" t="s">
        <v>49</v>
      </c>
      <c r="Q5151" s="13" t="s">
        <v>50</v>
      </c>
    </row>
    <row r="5152" spans="1:17">
      <c r="A5152" s="13" t="s">
        <v>60</v>
      </c>
      <c r="B5152" s="94" t="s">
        <v>11</v>
      </c>
      <c r="C5152" s="13">
        <v>10</v>
      </c>
      <c r="D5152" s="13" t="s">
        <v>48</v>
      </c>
      <c r="E5152" s="52" t="str">
        <f t="shared" si="253"/>
        <v>H</v>
      </c>
      <c r="F5152" s="13">
        <v>19</v>
      </c>
      <c r="G5152" s="13">
        <v>4</v>
      </c>
      <c r="H5152" s="13">
        <v>2</v>
      </c>
      <c r="I5152" s="13">
        <v>4057.9895999999999</v>
      </c>
      <c r="J5152" s="13">
        <v>1</v>
      </c>
      <c r="K5152" s="13">
        <v>0</v>
      </c>
      <c r="L5152" s="13">
        <v>1</v>
      </c>
      <c r="M5152" s="13">
        <v>1</v>
      </c>
      <c r="N5152" s="13" t="str">
        <f t="shared" si="252"/>
        <v>NoGo</v>
      </c>
      <c r="O5152" t="str">
        <f t="shared" si="251"/>
        <v>1</v>
      </c>
      <c r="P5152" s="13" t="s">
        <v>49</v>
      </c>
      <c r="Q5152" s="13" t="s">
        <v>50</v>
      </c>
    </row>
    <row r="5153" spans="1:17">
      <c r="A5153" s="13" t="s">
        <v>60</v>
      </c>
      <c r="B5153" s="94" t="s">
        <v>11</v>
      </c>
      <c r="C5153" s="13">
        <v>10</v>
      </c>
      <c r="D5153" s="13" t="s">
        <v>48</v>
      </c>
      <c r="E5153" s="52" t="str">
        <f t="shared" si="253"/>
        <v>H</v>
      </c>
      <c r="F5153" s="13">
        <v>19</v>
      </c>
      <c r="G5153" s="13">
        <v>4</v>
      </c>
      <c r="H5153" s="13">
        <v>5</v>
      </c>
      <c r="I5153" s="13">
        <v>2201.1631000000002</v>
      </c>
      <c r="J5153" s="13">
        <v>0</v>
      </c>
      <c r="K5153" s="13">
        <v>1</v>
      </c>
      <c r="L5153" s="13">
        <v>1</v>
      </c>
      <c r="M5153" s="13">
        <v>1</v>
      </c>
      <c r="N5153" s="13" t="str">
        <f t="shared" si="252"/>
        <v>NoGo</v>
      </c>
      <c r="O5153" t="str">
        <f t="shared" si="251"/>
        <v>0</v>
      </c>
      <c r="P5153" s="13" t="s">
        <v>49</v>
      </c>
      <c r="Q5153" s="13" t="s">
        <v>50</v>
      </c>
    </row>
    <row r="5154" spans="1:17">
      <c r="A5154" s="13" t="s">
        <v>60</v>
      </c>
      <c r="B5154" s="94" t="s">
        <v>11</v>
      </c>
      <c r="C5154" s="13">
        <v>10</v>
      </c>
      <c r="D5154" s="13" t="s">
        <v>48</v>
      </c>
      <c r="E5154" s="52" t="str">
        <f t="shared" si="253"/>
        <v>H</v>
      </c>
      <c r="F5154" s="13">
        <v>19</v>
      </c>
      <c r="G5154" s="13">
        <v>4</v>
      </c>
      <c r="H5154" s="13">
        <v>12</v>
      </c>
      <c r="I5154" s="13">
        <v>3950.9540999999999</v>
      </c>
      <c r="J5154" s="13">
        <v>1</v>
      </c>
      <c r="K5154" s="13">
        <v>0</v>
      </c>
      <c r="L5154" s="13">
        <v>1</v>
      </c>
      <c r="M5154" s="13">
        <v>1</v>
      </c>
      <c r="N5154" s="13" t="str">
        <f t="shared" si="252"/>
        <v>NoGo</v>
      </c>
      <c r="O5154" t="str">
        <f t="shared" si="251"/>
        <v>1</v>
      </c>
      <c r="P5154" s="13" t="s">
        <v>49</v>
      </c>
      <c r="Q5154" s="13" t="s">
        <v>50</v>
      </c>
    </row>
    <row r="5155" spans="1:17">
      <c r="A5155" s="13" t="s">
        <v>60</v>
      </c>
      <c r="B5155" s="94" t="s">
        <v>11</v>
      </c>
      <c r="C5155" s="13">
        <v>10</v>
      </c>
      <c r="D5155" s="13" t="s">
        <v>48</v>
      </c>
      <c r="E5155" s="52" t="str">
        <f t="shared" si="253"/>
        <v>H</v>
      </c>
      <c r="F5155" s="13">
        <v>19</v>
      </c>
      <c r="G5155" s="13">
        <v>4</v>
      </c>
      <c r="H5155" s="13">
        <v>14</v>
      </c>
      <c r="I5155" s="13">
        <v>3811.0291000000002</v>
      </c>
      <c r="J5155" s="13">
        <v>1</v>
      </c>
      <c r="K5155" s="13">
        <v>0</v>
      </c>
      <c r="L5155" s="13">
        <v>1</v>
      </c>
      <c r="M5155" s="13">
        <v>1</v>
      </c>
      <c r="N5155" s="13" t="str">
        <f t="shared" si="252"/>
        <v>NoGo</v>
      </c>
      <c r="O5155" t="str">
        <f t="shared" si="251"/>
        <v>1</v>
      </c>
      <c r="P5155" s="13" t="s">
        <v>49</v>
      </c>
      <c r="Q5155" s="13" t="s">
        <v>50</v>
      </c>
    </row>
    <row r="5156" spans="1:17">
      <c r="A5156" s="13" t="s">
        <v>60</v>
      </c>
      <c r="B5156" s="94" t="s">
        <v>11</v>
      </c>
      <c r="C5156" s="13">
        <v>10</v>
      </c>
      <c r="D5156" s="13" t="s">
        <v>48</v>
      </c>
      <c r="E5156" s="52" t="str">
        <f t="shared" si="253"/>
        <v>H</v>
      </c>
      <c r="F5156" s="13">
        <v>19</v>
      </c>
      <c r="G5156" s="13">
        <v>4</v>
      </c>
      <c r="H5156" s="13">
        <v>18</v>
      </c>
      <c r="I5156" s="13">
        <v>2189.2458999999999</v>
      </c>
      <c r="J5156" s="13">
        <v>0</v>
      </c>
      <c r="K5156" s="13">
        <v>1</v>
      </c>
      <c r="L5156" s="13">
        <v>1</v>
      </c>
      <c r="M5156" s="13">
        <v>1</v>
      </c>
      <c r="N5156" s="13" t="str">
        <f t="shared" si="252"/>
        <v>NoGo</v>
      </c>
      <c r="O5156" t="str">
        <f t="shared" si="251"/>
        <v>0</v>
      </c>
      <c r="P5156" s="13" t="s">
        <v>49</v>
      </c>
      <c r="Q5156" s="13" t="s">
        <v>50</v>
      </c>
    </row>
    <row r="5157" spans="1:17">
      <c r="A5157" s="13" t="s">
        <v>60</v>
      </c>
      <c r="B5157" s="94" t="s">
        <v>11</v>
      </c>
      <c r="C5157" s="13">
        <v>10</v>
      </c>
      <c r="D5157" s="13" t="s">
        <v>48</v>
      </c>
      <c r="E5157" s="52" t="str">
        <f t="shared" si="253"/>
        <v>H</v>
      </c>
      <c r="F5157" s="13">
        <v>19</v>
      </c>
      <c r="G5157" s="13">
        <v>4</v>
      </c>
      <c r="H5157" s="13">
        <v>22</v>
      </c>
      <c r="I5157" s="13">
        <v>3500.8957999999998</v>
      </c>
      <c r="J5157" s="13">
        <v>1</v>
      </c>
      <c r="K5157" s="13">
        <v>0</v>
      </c>
      <c r="L5157" s="13">
        <v>1</v>
      </c>
      <c r="M5157" s="13">
        <v>1</v>
      </c>
      <c r="N5157" s="13" t="str">
        <f t="shared" si="252"/>
        <v>NoGo</v>
      </c>
      <c r="O5157" t="str">
        <f t="shared" si="251"/>
        <v>1</v>
      </c>
      <c r="P5157" s="13" t="s">
        <v>49</v>
      </c>
      <c r="Q5157" s="13" t="s">
        <v>50</v>
      </c>
    </row>
    <row r="5158" spans="1:17">
      <c r="A5158" s="13" t="s">
        <v>60</v>
      </c>
      <c r="B5158" s="94" t="s">
        <v>11</v>
      </c>
      <c r="C5158" s="13">
        <v>10</v>
      </c>
      <c r="D5158" s="13" t="s">
        <v>48</v>
      </c>
      <c r="E5158" s="52" t="str">
        <f t="shared" si="253"/>
        <v>H</v>
      </c>
      <c r="F5158" s="13">
        <v>19</v>
      </c>
      <c r="G5158" s="13">
        <v>4</v>
      </c>
      <c r="H5158" s="13">
        <v>28</v>
      </c>
      <c r="I5158" s="13">
        <v>2204.4812999999999</v>
      </c>
      <c r="J5158" s="13">
        <v>0</v>
      </c>
      <c r="K5158" s="13">
        <v>1</v>
      </c>
      <c r="L5158" s="13">
        <v>1</v>
      </c>
      <c r="M5158" s="13">
        <v>1</v>
      </c>
      <c r="N5158" s="13" t="str">
        <f t="shared" si="252"/>
        <v>NoGo</v>
      </c>
      <c r="O5158" t="str">
        <f t="shared" si="251"/>
        <v>0</v>
      </c>
      <c r="P5158" s="13" t="s">
        <v>49</v>
      </c>
      <c r="Q5158" s="13" t="s">
        <v>50</v>
      </c>
    </row>
    <row r="5159" spans="1:17">
      <c r="A5159" s="13" t="s">
        <v>60</v>
      </c>
      <c r="B5159" s="94" t="s">
        <v>11</v>
      </c>
      <c r="C5159" s="13">
        <v>10</v>
      </c>
      <c r="D5159" s="13" t="s">
        <v>48</v>
      </c>
      <c r="E5159" s="52" t="str">
        <f t="shared" si="253"/>
        <v>H</v>
      </c>
      <c r="F5159" s="13">
        <v>19</v>
      </c>
      <c r="G5159" s="13">
        <v>4</v>
      </c>
      <c r="H5159" s="13">
        <v>30</v>
      </c>
      <c r="I5159" s="13">
        <v>3250.4994000000002</v>
      </c>
      <c r="J5159" s="13">
        <v>1</v>
      </c>
      <c r="K5159" s="13">
        <v>0</v>
      </c>
      <c r="L5159" s="13">
        <v>1</v>
      </c>
      <c r="M5159" s="13">
        <v>1</v>
      </c>
      <c r="N5159" s="13" t="str">
        <f t="shared" si="252"/>
        <v>NoGo</v>
      </c>
      <c r="O5159" t="str">
        <f t="shared" si="251"/>
        <v>1</v>
      </c>
      <c r="P5159" s="13" t="s">
        <v>49</v>
      </c>
      <c r="Q5159" s="13" t="s">
        <v>50</v>
      </c>
    </row>
    <row r="5160" spans="1:17">
      <c r="A5160" s="13" t="s">
        <v>60</v>
      </c>
      <c r="B5160" s="94" t="s">
        <v>11</v>
      </c>
      <c r="C5160" s="13">
        <v>10</v>
      </c>
      <c r="D5160" s="13" t="s">
        <v>48</v>
      </c>
      <c r="E5160" s="52" t="str">
        <f t="shared" si="253"/>
        <v>H</v>
      </c>
      <c r="F5160" s="13">
        <v>19</v>
      </c>
      <c r="G5160" s="13">
        <v>4</v>
      </c>
      <c r="H5160" s="13">
        <v>36</v>
      </c>
      <c r="I5160" s="13">
        <v>2205.0655999999999</v>
      </c>
      <c r="J5160" s="13">
        <v>0</v>
      </c>
      <c r="K5160" s="13">
        <v>1</v>
      </c>
      <c r="L5160" s="13">
        <v>1</v>
      </c>
      <c r="M5160" s="13">
        <v>1</v>
      </c>
      <c r="N5160" s="13" t="str">
        <f t="shared" si="252"/>
        <v>NoGo</v>
      </c>
      <c r="O5160" t="str">
        <f t="shared" si="251"/>
        <v>0</v>
      </c>
      <c r="P5160" s="13" t="s">
        <v>49</v>
      </c>
      <c r="Q5160" s="13" t="s">
        <v>50</v>
      </c>
    </row>
    <row r="5161" spans="1:17">
      <c r="A5161" s="13" t="s">
        <v>60</v>
      </c>
      <c r="B5161" s="94" t="s">
        <v>11</v>
      </c>
      <c r="C5161" s="13">
        <v>10</v>
      </c>
      <c r="D5161" s="13" t="s">
        <v>48</v>
      </c>
      <c r="E5161" s="52" t="str">
        <f t="shared" si="253"/>
        <v>H</v>
      </c>
      <c r="F5161" s="13">
        <v>19</v>
      </c>
      <c r="G5161" s="13">
        <v>4</v>
      </c>
      <c r="H5161" s="13">
        <v>37</v>
      </c>
      <c r="I5161" s="13">
        <v>3565.0472</v>
      </c>
      <c r="J5161" s="13">
        <v>1</v>
      </c>
      <c r="K5161" s="13">
        <v>0</v>
      </c>
      <c r="L5161" s="13">
        <v>1</v>
      </c>
      <c r="M5161" s="13">
        <v>1</v>
      </c>
      <c r="N5161" s="13" t="str">
        <f t="shared" si="252"/>
        <v>NoGo</v>
      </c>
      <c r="O5161" t="str">
        <f t="shared" si="251"/>
        <v>1</v>
      </c>
      <c r="P5161" s="13" t="s">
        <v>49</v>
      </c>
      <c r="Q5161" s="13" t="s">
        <v>50</v>
      </c>
    </row>
    <row r="5162" spans="1:17">
      <c r="A5162" s="13" t="s">
        <v>60</v>
      </c>
      <c r="B5162" s="94" t="s">
        <v>11</v>
      </c>
      <c r="C5162" s="13">
        <v>10</v>
      </c>
      <c r="D5162" s="13" t="s">
        <v>48</v>
      </c>
      <c r="E5162" s="52" t="str">
        <f t="shared" si="253"/>
        <v>H</v>
      </c>
      <c r="F5162" s="13">
        <v>19</v>
      </c>
      <c r="G5162" s="13">
        <v>5</v>
      </c>
      <c r="H5162" s="13">
        <v>1</v>
      </c>
      <c r="I5162" s="13">
        <v>1143.7479000000001</v>
      </c>
      <c r="J5162" s="13">
        <v>2</v>
      </c>
      <c r="K5162" s="13">
        <v>1</v>
      </c>
      <c r="L5162" s="13">
        <v>1</v>
      </c>
      <c r="M5162" s="13">
        <v>0</v>
      </c>
      <c r="N5162" s="13" t="str">
        <f t="shared" ref="N5162:N5193" si="254">IF(M5162=0,"Go","NoGo")</f>
        <v>Go</v>
      </c>
      <c r="O5162" s="13" t="str">
        <f t="shared" si="251"/>
        <v>0</v>
      </c>
      <c r="P5162" s="13" t="s">
        <v>49</v>
      </c>
      <c r="Q5162" s="13" t="s">
        <v>50</v>
      </c>
    </row>
    <row r="5163" spans="1:17">
      <c r="A5163" s="13" t="s">
        <v>60</v>
      </c>
      <c r="B5163" s="94" t="s">
        <v>11</v>
      </c>
      <c r="C5163" s="13">
        <v>10</v>
      </c>
      <c r="D5163" s="13" t="s">
        <v>48</v>
      </c>
      <c r="E5163" s="52" t="str">
        <f t="shared" si="253"/>
        <v>H</v>
      </c>
      <c r="F5163" s="13">
        <v>19</v>
      </c>
      <c r="G5163" s="13">
        <v>5</v>
      </c>
      <c r="H5163" s="13">
        <v>2</v>
      </c>
      <c r="I5163" s="13">
        <v>554.49599999999998</v>
      </c>
      <c r="J5163" s="13">
        <v>1</v>
      </c>
      <c r="K5163" s="13">
        <v>1</v>
      </c>
      <c r="L5163" s="13">
        <v>1</v>
      </c>
      <c r="M5163" s="13">
        <v>0</v>
      </c>
      <c r="N5163" s="13" t="str">
        <f t="shared" si="254"/>
        <v>Go</v>
      </c>
      <c r="O5163" s="13" t="str">
        <f t="shared" si="251"/>
        <v>0</v>
      </c>
      <c r="P5163" s="13" t="s">
        <v>49</v>
      </c>
      <c r="Q5163" s="13" t="s">
        <v>50</v>
      </c>
    </row>
    <row r="5164" spans="1:17">
      <c r="A5164" s="13" t="s">
        <v>60</v>
      </c>
      <c r="B5164" s="94" t="s">
        <v>11</v>
      </c>
      <c r="C5164" s="13">
        <v>10</v>
      </c>
      <c r="D5164" s="13" t="s">
        <v>48</v>
      </c>
      <c r="E5164" s="52" t="str">
        <f t="shared" si="253"/>
        <v>H</v>
      </c>
      <c r="F5164" s="13">
        <v>19</v>
      </c>
      <c r="G5164" s="13">
        <v>5</v>
      </c>
      <c r="H5164" s="13">
        <v>4</v>
      </c>
      <c r="I5164" s="13">
        <v>528.33479999999997</v>
      </c>
      <c r="J5164" s="13">
        <v>1</v>
      </c>
      <c r="K5164" s="13">
        <v>1</v>
      </c>
      <c r="L5164" s="13">
        <v>1</v>
      </c>
      <c r="M5164" s="13">
        <v>0</v>
      </c>
      <c r="N5164" s="13" t="str">
        <f t="shared" si="254"/>
        <v>Go</v>
      </c>
      <c r="O5164" s="13" t="str">
        <f t="shared" si="251"/>
        <v>0</v>
      </c>
      <c r="P5164" s="13" t="s">
        <v>49</v>
      </c>
      <c r="Q5164" s="13" t="s">
        <v>50</v>
      </c>
    </row>
    <row r="5165" spans="1:17">
      <c r="A5165" s="13" t="s">
        <v>60</v>
      </c>
      <c r="B5165" s="94" t="s">
        <v>11</v>
      </c>
      <c r="C5165" s="13">
        <v>10</v>
      </c>
      <c r="D5165" s="13" t="s">
        <v>48</v>
      </c>
      <c r="E5165" s="52" t="str">
        <f t="shared" si="253"/>
        <v>H</v>
      </c>
      <c r="F5165" s="13">
        <v>19</v>
      </c>
      <c r="G5165" s="13">
        <v>5</v>
      </c>
      <c r="H5165" s="13">
        <v>6</v>
      </c>
      <c r="I5165" s="13">
        <v>398.6223</v>
      </c>
      <c r="J5165" s="13">
        <v>1</v>
      </c>
      <c r="K5165" s="13">
        <v>1</v>
      </c>
      <c r="L5165" s="13">
        <v>1</v>
      </c>
      <c r="M5165" s="13">
        <v>0</v>
      </c>
      <c r="N5165" s="13" t="str">
        <f t="shared" si="254"/>
        <v>Go</v>
      </c>
      <c r="O5165" s="13" t="str">
        <f t="shared" si="251"/>
        <v>0</v>
      </c>
      <c r="P5165" s="13" t="s">
        <v>49</v>
      </c>
      <c r="Q5165" s="13" t="s">
        <v>50</v>
      </c>
    </row>
    <row r="5166" spans="1:17">
      <c r="A5166" s="13" t="s">
        <v>60</v>
      </c>
      <c r="B5166" s="94" t="s">
        <v>11</v>
      </c>
      <c r="C5166" s="13">
        <v>10</v>
      </c>
      <c r="D5166" s="13" t="s">
        <v>48</v>
      </c>
      <c r="E5166" s="52" t="str">
        <f t="shared" si="253"/>
        <v>H</v>
      </c>
      <c r="F5166" s="13">
        <v>19</v>
      </c>
      <c r="G5166" s="13">
        <v>5</v>
      </c>
      <c r="H5166" s="13">
        <v>7</v>
      </c>
      <c r="I5166" s="13">
        <v>1592.4319</v>
      </c>
      <c r="J5166" s="13">
        <v>1</v>
      </c>
      <c r="K5166" s="13">
        <v>1</v>
      </c>
      <c r="L5166" s="13">
        <v>1</v>
      </c>
      <c r="M5166" s="13">
        <v>0</v>
      </c>
      <c r="N5166" s="13" t="str">
        <f t="shared" si="254"/>
        <v>Go</v>
      </c>
      <c r="O5166" s="13" t="str">
        <f t="shared" si="251"/>
        <v>0</v>
      </c>
      <c r="P5166" s="13" t="s">
        <v>49</v>
      </c>
      <c r="Q5166" s="13" t="s">
        <v>50</v>
      </c>
    </row>
    <row r="5167" spans="1:17">
      <c r="A5167" s="13" t="s">
        <v>60</v>
      </c>
      <c r="B5167" s="94" t="s">
        <v>11</v>
      </c>
      <c r="C5167" s="13">
        <v>10</v>
      </c>
      <c r="D5167" s="13" t="s">
        <v>48</v>
      </c>
      <c r="E5167" s="52" t="str">
        <f t="shared" si="253"/>
        <v>H</v>
      </c>
      <c r="F5167" s="13">
        <v>19</v>
      </c>
      <c r="G5167" s="13">
        <v>5</v>
      </c>
      <c r="H5167" s="13">
        <v>8</v>
      </c>
      <c r="I5167" s="13">
        <v>863.55790000000002</v>
      </c>
      <c r="J5167" s="13">
        <v>1</v>
      </c>
      <c r="K5167" s="13">
        <v>1</v>
      </c>
      <c r="L5167" s="13">
        <v>1</v>
      </c>
      <c r="M5167" s="13">
        <v>0</v>
      </c>
      <c r="N5167" s="13" t="str">
        <f t="shared" si="254"/>
        <v>Go</v>
      </c>
      <c r="O5167" s="13" t="str">
        <f t="shared" si="251"/>
        <v>0</v>
      </c>
      <c r="P5167" s="13" t="s">
        <v>49</v>
      </c>
      <c r="Q5167" s="13" t="s">
        <v>50</v>
      </c>
    </row>
    <row r="5168" spans="1:17">
      <c r="A5168" s="13" t="s">
        <v>60</v>
      </c>
      <c r="B5168" s="94" t="s">
        <v>11</v>
      </c>
      <c r="C5168" s="13">
        <v>10</v>
      </c>
      <c r="D5168" s="13" t="s">
        <v>48</v>
      </c>
      <c r="E5168" s="52" t="str">
        <f t="shared" si="253"/>
        <v>H</v>
      </c>
      <c r="F5168" s="13">
        <v>19</v>
      </c>
      <c r="G5168" s="13">
        <v>5</v>
      </c>
      <c r="H5168" s="13">
        <v>9</v>
      </c>
      <c r="I5168" s="13">
        <v>658.20519999999999</v>
      </c>
      <c r="J5168" s="13">
        <v>1</v>
      </c>
      <c r="K5168" s="13">
        <v>1</v>
      </c>
      <c r="L5168" s="13">
        <v>1</v>
      </c>
      <c r="M5168" s="13">
        <v>0</v>
      </c>
      <c r="N5168" s="13" t="str">
        <f t="shared" si="254"/>
        <v>Go</v>
      </c>
      <c r="O5168" s="13" t="str">
        <f t="shared" si="251"/>
        <v>0</v>
      </c>
      <c r="P5168" s="13" t="s">
        <v>49</v>
      </c>
      <c r="Q5168" s="13" t="s">
        <v>50</v>
      </c>
    </row>
    <row r="5169" spans="1:17">
      <c r="A5169" s="13" t="s">
        <v>60</v>
      </c>
      <c r="B5169" s="94" t="s">
        <v>11</v>
      </c>
      <c r="C5169" s="13">
        <v>10</v>
      </c>
      <c r="D5169" s="13" t="s">
        <v>48</v>
      </c>
      <c r="E5169" s="52" t="str">
        <f t="shared" si="253"/>
        <v>H</v>
      </c>
      <c r="F5169" s="13">
        <v>19</v>
      </c>
      <c r="G5169" s="13">
        <v>5</v>
      </c>
      <c r="H5169" s="13">
        <v>11</v>
      </c>
      <c r="I5169" s="13">
        <v>1749.5690999999999</v>
      </c>
      <c r="J5169" s="13">
        <v>1</v>
      </c>
      <c r="K5169" s="13">
        <v>1</v>
      </c>
      <c r="L5169" s="13">
        <v>1</v>
      </c>
      <c r="M5169" s="13">
        <v>0</v>
      </c>
      <c r="N5169" s="13" t="str">
        <f t="shared" si="254"/>
        <v>Go</v>
      </c>
      <c r="O5169" s="13" t="str">
        <f t="shared" si="251"/>
        <v>0</v>
      </c>
      <c r="P5169" s="13" t="s">
        <v>49</v>
      </c>
      <c r="Q5169" s="13" t="s">
        <v>50</v>
      </c>
    </row>
    <row r="5170" spans="1:17">
      <c r="A5170" s="13" t="s">
        <v>60</v>
      </c>
      <c r="B5170" s="94" t="s">
        <v>11</v>
      </c>
      <c r="C5170" s="13">
        <v>10</v>
      </c>
      <c r="D5170" s="13" t="s">
        <v>48</v>
      </c>
      <c r="E5170" s="52" t="str">
        <f t="shared" si="253"/>
        <v>H</v>
      </c>
      <c r="F5170" s="13">
        <v>19</v>
      </c>
      <c r="G5170" s="13">
        <v>5</v>
      </c>
      <c r="H5170" s="13">
        <v>13</v>
      </c>
      <c r="I5170" s="13">
        <v>618.3981</v>
      </c>
      <c r="J5170" s="13">
        <v>1</v>
      </c>
      <c r="K5170" s="13">
        <v>1</v>
      </c>
      <c r="L5170" s="13">
        <v>1</v>
      </c>
      <c r="M5170" s="13">
        <v>0</v>
      </c>
      <c r="N5170" s="13" t="str">
        <f t="shared" si="254"/>
        <v>Go</v>
      </c>
      <c r="O5170" s="13" t="str">
        <f t="shared" si="251"/>
        <v>0</v>
      </c>
      <c r="P5170" s="13" t="s">
        <v>49</v>
      </c>
      <c r="Q5170" s="13" t="s">
        <v>50</v>
      </c>
    </row>
    <row r="5171" spans="1:17">
      <c r="A5171" s="13" t="s">
        <v>60</v>
      </c>
      <c r="B5171" s="94" t="s">
        <v>11</v>
      </c>
      <c r="C5171" s="13">
        <v>10</v>
      </c>
      <c r="D5171" s="13" t="s">
        <v>48</v>
      </c>
      <c r="E5171" s="52" t="str">
        <f t="shared" si="253"/>
        <v>H</v>
      </c>
      <c r="F5171" s="13">
        <v>19</v>
      </c>
      <c r="G5171" s="13">
        <v>5</v>
      </c>
      <c r="H5171" s="13">
        <v>14</v>
      </c>
      <c r="I5171" s="13">
        <v>2047.9746</v>
      </c>
      <c r="J5171" s="13">
        <v>1</v>
      </c>
      <c r="K5171" s="13">
        <v>1</v>
      </c>
      <c r="L5171" s="13">
        <v>1</v>
      </c>
      <c r="M5171" s="13">
        <v>0</v>
      </c>
      <c r="N5171" s="13" t="str">
        <f t="shared" si="254"/>
        <v>Go</v>
      </c>
      <c r="O5171" s="13" t="str">
        <f t="shared" si="251"/>
        <v>0</v>
      </c>
      <c r="P5171" s="13" t="s">
        <v>49</v>
      </c>
      <c r="Q5171" s="13" t="s">
        <v>50</v>
      </c>
    </row>
    <row r="5172" spans="1:17">
      <c r="A5172" s="13" t="s">
        <v>60</v>
      </c>
      <c r="B5172" s="94" t="s">
        <v>11</v>
      </c>
      <c r="C5172" s="13">
        <v>10</v>
      </c>
      <c r="D5172" s="13" t="s">
        <v>48</v>
      </c>
      <c r="E5172" s="52" t="str">
        <f t="shared" si="253"/>
        <v>H</v>
      </c>
      <c r="F5172" s="13">
        <v>19</v>
      </c>
      <c r="G5172" s="13">
        <v>5</v>
      </c>
      <c r="H5172" s="13">
        <v>15</v>
      </c>
      <c r="I5172" s="13">
        <v>1405.4675999999999</v>
      </c>
      <c r="J5172" s="13">
        <v>1</v>
      </c>
      <c r="K5172" s="13">
        <v>1</v>
      </c>
      <c r="L5172" s="13">
        <v>1</v>
      </c>
      <c r="M5172" s="13">
        <v>0</v>
      </c>
      <c r="N5172" s="13" t="str">
        <f t="shared" si="254"/>
        <v>Go</v>
      </c>
      <c r="O5172" s="13" t="str">
        <f t="shared" si="251"/>
        <v>0</v>
      </c>
      <c r="P5172" s="13" t="s">
        <v>49</v>
      </c>
      <c r="Q5172" s="13" t="s">
        <v>50</v>
      </c>
    </row>
    <row r="5173" spans="1:17">
      <c r="A5173" s="13" t="s">
        <v>60</v>
      </c>
      <c r="B5173" s="94" t="s">
        <v>11</v>
      </c>
      <c r="C5173" s="13">
        <v>10</v>
      </c>
      <c r="D5173" s="13" t="s">
        <v>48</v>
      </c>
      <c r="E5173" s="52" t="str">
        <f t="shared" si="253"/>
        <v>H</v>
      </c>
      <c r="F5173" s="13">
        <v>19</v>
      </c>
      <c r="G5173" s="13">
        <v>5</v>
      </c>
      <c r="H5173" s="13">
        <v>16</v>
      </c>
      <c r="I5173" s="13">
        <v>1429.9390000000001</v>
      </c>
      <c r="J5173" s="13">
        <v>1</v>
      </c>
      <c r="K5173" s="13">
        <v>1</v>
      </c>
      <c r="L5173" s="13">
        <v>1</v>
      </c>
      <c r="M5173" s="13">
        <v>0</v>
      </c>
      <c r="N5173" s="13" t="str">
        <f t="shared" si="254"/>
        <v>Go</v>
      </c>
      <c r="O5173" s="13" t="str">
        <f t="shared" si="251"/>
        <v>0</v>
      </c>
      <c r="P5173" s="13" t="s">
        <v>49</v>
      </c>
      <c r="Q5173" s="13" t="s">
        <v>50</v>
      </c>
    </row>
    <row r="5174" spans="1:17">
      <c r="A5174" s="13" t="s">
        <v>60</v>
      </c>
      <c r="B5174" s="94" t="s">
        <v>11</v>
      </c>
      <c r="C5174" s="13">
        <v>10</v>
      </c>
      <c r="D5174" s="13" t="s">
        <v>48</v>
      </c>
      <c r="E5174" s="52" t="str">
        <f t="shared" si="253"/>
        <v>H</v>
      </c>
      <c r="F5174" s="13">
        <v>19</v>
      </c>
      <c r="G5174" s="13">
        <v>5</v>
      </c>
      <c r="H5174" s="13">
        <v>18</v>
      </c>
      <c r="I5174" s="13">
        <v>564.87540000000001</v>
      </c>
      <c r="J5174" s="13">
        <v>1</v>
      </c>
      <c r="K5174" s="13">
        <v>1</v>
      </c>
      <c r="L5174" s="13">
        <v>1</v>
      </c>
      <c r="M5174" s="13">
        <v>0</v>
      </c>
      <c r="N5174" s="13" t="str">
        <f t="shared" si="254"/>
        <v>Go</v>
      </c>
      <c r="O5174" s="13" t="str">
        <f t="shared" si="251"/>
        <v>0</v>
      </c>
      <c r="P5174" s="13" t="s">
        <v>49</v>
      </c>
      <c r="Q5174" s="13" t="s">
        <v>50</v>
      </c>
    </row>
    <row r="5175" spans="1:17">
      <c r="A5175" s="13" t="s">
        <v>60</v>
      </c>
      <c r="B5175" s="94" t="s">
        <v>11</v>
      </c>
      <c r="C5175" s="13">
        <v>10</v>
      </c>
      <c r="D5175" s="13" t="s">
        <v>48</v>
      </c>
      <c r="E5175" s="52" t="str">
        <f t="shared" si="253"/>
        <v>H</v>
      </c>
      <c r="F5175" s="13">
        <v>19</v>
      </c>
      <c r="G5175" s="13">
        <v>5</v>
      </c>
      <c r="H5175" s="13">
        <v>19</v>
      </c>
      <c r="I5175" s="13">
        <v>1635.8412000000001</v>
      </c>
      <c r="J5175" s="13">
        <v>1</v>
      </c>
      <c r="K5175" s="13">
        <v>1</v>
      </c>
      <c r="L5175" s="13">
        <v>1</v>
      </c>
      <c r="M5175" s="13">
        <v>0</v>
      </c>
      <c r="N5175" s="13" t="str">
        <f t="shared" si="254"/>
        <v>Go</v>
      </c>
      <c r="O5175" s="13" t="str">
        <f t="shared" si="251"/>
        <v>0</v>
      </c>
      <c r="P5175" s="13" t="s">
        <v>49</v>
      </c>
      <c r="Q5175" s="13" t="s">
        <v>50</v>
      </c>
    </row>
    <row r="5176" spans="1:17">
      <c r="A5176" s="13" t="s">
        <v>60</v>
      </c>
      <c r="B5176" s="94" t="s">
        <v>11</v>
      </c>
      <c r="C5176" s="13">
        <v>10</v>
      </c>
      <c r="D5176" s="13" t="s">
        <v>48</v>
      </c>
      <c r="E5176" s="52" t="str">
        <f t="shared" si="253"/>
        <v>H</v>
      </c>
      <c r="F5176" s="13">
        <v>19</v>
      </c>
      <c r="G5176" s="13">
        <v>5</v>
      </c>
      <c r="H5176" s="13">
        <v>20</v>
      </c>
      <c r="I5176" s="13">
        <v>2585.9186</v>
      </c>
      <c r="J5176" s="13">
        <v>1</v>
      </c>
      <c r="K5176" s="13">
        <v>1</v>
      </c>
      <c r="L5176" s="13">
        <v>1</v>
      </c>
      <c r="M5176" s="13">
        <v>0</v>
      </c>
      <c r="N5176" s="13" t="str">
        <f t="shared" si="254"/>
        <v>Go</v>
      </c>
      <c r="O5176" s="13" t="str">
        <f t="shared" si="251"/>
        <v>0</v>
      </c>
      <c r="P5176" s="13" t="s">
        <v>49</v>
      </c>
      <c r="Q5176" s="13" t="s">
        <v>50</v>
      </c>
    </row>
    <row r="5177" spans="1:17">
      <c r="A5177" s="13" t="s">
        <v>60</v>
      </c>
      <c r="B5177" s="94" t="s">
        <v>11</v>
      </c>
      <c r="C5177" s="13">
        <v>10</v>
      </c>
      <c r="D5177" s="13" t="s">
        <v>48</v>
      </c>
      <c r="E5177" s="52" t="str">
        <f t="shared" si="253"/>
        <v>H</v>
      </c>
      <c r="F5177" s="13">
        <v>19</v>
      </c>
      <c r="G5177" s="13">
        <v>5</v>
      </c>
      <c r="H5177" s="13">
        <v>21</v>
      </c>
      <c r="I5177" s="13">
        <v>647.26589999999999</v>
      </c>
      <c r="J5177" s="13">
        <v>1</v>
      </c>
      <c r="K5177" s="13">
        <v>1</v>
      </c>
      <c r="L5177" s="13">
        <v>1</v>
      </c>
      <c r="M5177" s="13">
        <v>0</v>
      </c>
      <c r="N5177" s="13" t="str">
        <f t="shared" si="254"/>
        <v>Go</v>
      </c>
      <c r="O5177" s="13" t="str">
        <f t="shared" si="251"/>
        <v>0</v>
      </c>
      <c r="P5177" s="13" t="s">
        <v>49</v>
      </c>
      <c r="Q5177" s="13" t="s">
        <v>50</v>
      </c>
    </row>
    <row r="5178" spans="1:17">
      <c r="A5178" s="13" t="s">
        <v>60</v>
      </c>
      <c r="B5178" s="94" t="s">
        <v>11</v>
      </c>
      <c r="C5178" s="13">
        <v>10</v>
      </c>
      <c r="D5178" s="13" t="s">
        <v>48</v>
      </c>
      <c r="E5178" s="52" t="str">
        <f t="shared" si="253"/>
        <v>H</v>
      </c>
      <c r="F5178" s="13">
        <v>19</v>
      </c>
      <c r="G5178" s="13">
        <v>5</v>
      </c>
      <c r="H5178" s="13">
        <v>23</v>
      </c>
      <c r="I5178" s="13">
        <v>2794.6655000000001</v>
      </c>
      <c r="J5178" s="13">
        <v>1</v>
      </c>
      <c r="K5178" s="13">
        <v>1</v>
      </c>
      <c r="L5178" s="13">
        <v>1</v>
      </c>
      <c r="M5178" s="13">
        <v>0</v>
      </c>
      <c r="N5178" s="13" t="str">
        <f t="shared" si="254"/>
        <v>Go</v>
      </c>
      <c r="O5178" s="13" t="str">
        <f t="shared" si="251"/>
        <v>0</v>
      </c>
      <c r="P5178" s="13" t="s">
        <v>49</v>
      </c>
      <c r="Q5178" s="13" t="s">
        <v>50</v>
      </c>
    </row>
    <row r="5179" spans="1:17">
      <c r="A5179" s="13" t="s">
        <v>60</v>
      </c>
      <c r="B5179" s="94" t="s">
        <v>11</v>
      </c>
      <c r="C5179" s="13">
        <v>10</v>
      </c>
      <c r="D5179" s="13" t="s">
        <v>48</v>
      </c>
      <c r="E5179" s="52" t="str">
        <f t="shared" si="253"/>
        <v>H</v>
      </c>
      <c r="F5179" s="13">
        <v>19</v>
      </c>
      <c r="G5179" s="13">
        <v>5</v>
      </c>
      <c r="H5179" s="13">
        <v>24</v>
      </c>
      <c r="I5179" s="13">
        <v>400.82319999999999</v>
      </c>
      <c r="J5179" s="13">
        <v>1</v>
      </c>
      <c r="K5179" s="13">
        <v>1</v>
      </c>
      <c r="L5179" s="13">
        <v>1</v>
      </c>
      <c r="M5179" s="13">
        <v>0</v>
      </c>
      <c r="N5179" s="13" t="str">
        <f t="shared" si="254"/>
        <v>Go</v>
      </c>
      <c r="O5179" s="13" t="str">
        <f t="shared" si="251"/>
        <v>0</v>
      </c>
      <c r="P5179" s="13" t="s">
        <v>49</v>
      </c>
      <c r="Q5179" s="13" t="s">
        <v>50</v>
      </c>
    </row>
    <row r="5180" spans="1:17">
      <c r="A5180" s="13" t="s">
        <v>60</v>
      </c>
      <c r="B5180" s="94" t="s">
        <v>11</v>
      </c>
      <c r="C5180" s="13">
        <v>10</v>
      </c>
      <c r="D5180" s="13" t="s">
        <v>48</v>
      </c>
      <c r="E5180" s="52" t="str">
        <f t="shared" si="253"/>
        <v>H</v>
      </c>
      <c r="F5180" s="13">
        <v>19</v>
      </c>
      <c r="G5180" s="13">
        <v>5</v>
      </c>
      <c r="H5180" s="13">
        <v>25</v>
      </c>
      <c r="I5180" s="13">
        <v>1043.8759</v>
      </c>
      <c r="J5180" s="13">
        <v>1</v>
      </c>
      <c r="K5180" s="13">
        <v>1</v>
      </c>
      <c r="L5180" s="13">
        <v>1</v>
      </c>
      <c r="M5180" s="13">
        <v>0</v>
      </c>
      <c r="N5180" s="13" t="str">
        <f t="shared" si="254"/>
        <v>Go</v>
      </c>
      <c r="O5180" s="13" t="str">
        <f t="shared" si="251"/>
        <v>0</v>
      </c>
      <c r="P5180" s="13" t="s">
        <v>49</v>
      </c>
      <c r="Q5180" s="13" t="s">
        <v>50</v>
      </c>
    </row>
    <row r="5181" spans="1:17">
      <c r="A5181" s="13" t="s">
        <v>60</v>
      </c>
      <c r="B5181" s="94" t="s">
        <v>11</v>
      </c>
      <c r="C5181" s="13">
        <v>10</v>
      </c>
      <c r="D5181" s="13" t="s">
        <v>48</v>
      </c>
      <c r="E5181" s="52" t="str">
        <f t="shared" si="253"/>
        <v>H</v>
      </c>
      <c r="F5181" s="13">
        <v>19</v>
      </c>
      <c r="G5181" s="13">
        <v>5</v>
      </c>
      <c r="H5181" s="13">
        <v>26</v>
      </c>
      <c r="I5181" s="13">
        <v>2692.5628000000002</v>
      </c>
      <c r="J5181" s="13">
        <v>1</v>
      </c>
      <c r="K5181" s="13">
        <v>1</v>
      </c>
      <c r="L5181" s="13">
        <v>1</v>
      </c>
      <c r="M5181" s="13">
        <v>0</v>
      </c>
      <c r="N5181" s="13" t="str">
        <f t="shared" si="254"/>
        <v>Go</v>
      </c>
      <c r="O5181" s="13" t="str">
        <f t="shared" si="251"/>
        <v>0</v>
      </c>
      <c r="P5181" s="13" t="s">
        <v>49</v>
      </c>
      <c r="Q5181" s="13" t="s">
        <v>50</v>
      </c>
    </row>
    <row r="5182" spans="1:17">
      <c r="A5182" s="13" t="s">
        <v>60</v>
      </c>
      <c r="B5182" s="94" t="s">
        <v>11</v>
      </c>
      <c r="C5182" s="13">
        <v>10</v>
      </c>
      <c r="D5182" s="13" t="s">
        <v>48</v>
      </c>
      <c r="E5182" s="52" t="str">
        <f t="shared" si="253"/>
        <v>H</v>
      </c>
      <c r="F5182" s="13">
        <v>19</v>
      </c>
      <c r="G5182" s="13">
        <v>5</v>
      </c>
      <c r="H5182" s="13">
        <v>27</v>
      </c>
      <c r="I5182" s="13">
        <v>682.69309999999996</v>
      </c>
      <c r="J5182" s="13">
        <v>1</v>
      </c>
      <c r="K5182" s="13">
        <v>1</v>
      </c>
      <c r="L5182" s="13">
        <v>1</v>
      </c>
      <c r="M5182" s="13">
        <v>0</v>
      </c>
      <c r="N5182" s="13" t="str">
        <f t="shared" si="254"/>
        <v>Go</v>
      </c>
      <c r="O5182" s="13" t="str">
        <f t="shared" si="251"/>
        <v>0</v>
      </c>
      <c r="P5182" s="13" t="s">
        <v>49</v>
      </c>
      <c r="Q5182" s="13" t="s">
        <v>50</v>
      </c>
    </row>
    <row r="5183" spans="1:17">
      <c r="A5183" s="13" t="s">
        <v>60</v>
      </c>
      <c r="B5183" s="94" t="s">
        <v>11</v>
      </c>
      <c r="C5183" s="13">
        <v>10</v>
      </c>
      <c r="D5183" s="13" t="s">
        <v>48</v>
      </c>
      <c r="E5183" s="52" t="str">
        <f t="shared" si="253"/>
        <v>H</v>
      </c>
      <c r="F5183" s="13">
        <v>19</v>
      </c>
      <c r="G5183" s="13">
        <v>5</v>
      </c>
      <c r="H5183" s="13">
        <v>28</v>
      </c>
      <c r="I5183" s="13">
        <v>1747.8726999999999</v>
      </c>
      <c r="J5183" s="13">
        <v>1</v>
      </c>
      <c r="K5183" s="13">
        <v>1</v>
      </c>
      <c r="L5183" s="13">
        <v>1</v>
      </c>
      <c r="M5183" s="13">
        <v>0</v>
      </c>
      <c r="N5183" s="13" t="str">
        <f t="shared" si="254"/>
        <v>Go</v>
      </c>
      <c r="O5183" s="13" t="str">
        <f t="shared" si="251"/>
        <v>0</v>
      </c>
      <c r="P5183" s="13" t="s">
        <v>49</v>
      </c>
      <c r="Q5183" s="13" t="s">
        <v>50</v>
      </c>
    </row>
    <row r="5184" spans="1:17">
      <c r="A5184" s="13" t="s">
        <v>60</v>
      </c>
      <c r="B5184" s="94" t="s">
        <v>11</v>
      </c>
      <c r="C5184" s="13">
        <v>10</v>
      </c>
      <c r="D5184" s="13" t="s">
        <v>48</v>
      </c>
      <c r="E5184" s="52" t="str">
        <f t="shared" si="253"/>
        <v>H</v>
      </c>
      <c r="F5184" s="13">
        <v>19</v>
      </c>
      <c r="G5184" s="13">
        <v>5</v>
      </c>
      <c r="H5184" s="13">
        <v>31</v>
      </c>
      <c r="I5184" s="13">
        <v>387.2638</v>
      </c>
      <c r="J5184" s="13">
        <v>1</v>
      </c>
      <c r="K5184" s="13">
        <v>1</v>
      </c>
      <c r="L5184" s="13">
        <v>1</v>
      </c>
      <c r="M5184" s="13">
        <v>0</v>
      </c>
      <c r="N5184" s="13" t="str">
        <f t="shared" si="254"/>
        <v>Go</v>
      </c>
      <c r="O5184" s="13" t="str">
        <f t="shared" si="251"/>
        <v>0</v>
      </c>
      <c r="P5184" s="13" t="s">
        <v>49</v>
      </c>
      <c r="Q5184" s="13" t="s">
        <v>50</v>
      </c>
    </row>
    <row r="5185" spans="1:17">
      <c r="A5185" s="13" t="s">
        <v>60</v>
      </c>
      <c r="B5185" s="94" t="s">
        <v>11</v>
      </c>
      <c r="C5185" s="13">
        <v>10</v>
      </c>
      <c r="D5185" s="13" t="s">
        <v>48</v>
      </c>
      <c r="E5185" s="52" t="str">
        <f t="shared" si="253"/>
        <v>H</v>
      </c>
      <c r="F5185" s="13">
        <v>19</v>
      </c>
      <c r="G5185" s="13">
        <v>5</v>
      </c>
      <c r="H5185" s="13">
        <v>32</v>
      </c>
      <c r="I5185" s="13">
        <v>1841.2451000000001</v>
      </c>
      <c r="J5185" s="13">
        <v>1</v>
      </c>
      <c r="K5185" s="13">
        <v>1</v>
      </c>
      <c r="L5185" s="13">
        <v>1</v>
      </c>
      <c r="M5185" s="13">
        <v>0</v>
      </c>
      <c r="N5185" s="13" t="str">
        <f t="shared" si="254"/>
        <v>Go</v>
      </c>
      <c r="O5185" s="13" t="str">
        <f t="shared" si="251"/>
        <v>0</v>
      </c>
      <c r="P5185" s="13" t="s">
        <v>49</v>
      </c>
      <c r="Q5185" s="13" t="s">
        <v>50</v>
      </c>
    </row>
    <row r="5186" spans="1:17">
      <c r="A5186" s="13" t="s">
        <v>60</v>
      </c>
      <c r="B5186" s="94" t="s">
        <v>11</v>
      </c>
      <c r="C5186" s="13">
        <v>10</v>
      </c>
      <c r="D5186" s="13" t="s">
        <v>48</v>
      </c>
      <c r="E5186" s="52" t="str">
        <f t="shared" si="253"/>
        <v>H</v>
      </c>
      <c r="F5186" s="13">
        <v>19</v>
      </c>
      <c r="G5186" s="13">
        <v>5</v>
      </c>
      <c r="H5186" s="13">
        <v>33</v>
      </c>
      <c r="I5186" s="13">
        <v>907.64499999999998</v>
      </c>
      <c r="J5186" s="13">
        <v>1</v>
      </c>
      <c r="K5186" s="13">
        <v>1</v>
      </c>
      <c r="L5186" s="13">
        <v>1</v>
      </c>
      <c r="M5186" s="13">
        <v>0</v>
      </c>
      <c r="N5186" s="13" t="str">
        <f t="shared" si="254"/>
        <v>Go</v>
      </c>
      <c r="O5186" s="13" t="str">
        <f t="shared" si="251"/>
        <v>0</v>
      </c>
      <c r="P5186" s="13" t="s">
        <v>49</v>
      </c>
      <c r="Q5186" s="13" t="s">
        <v>50</v>
      </c>
    </row>
    <row r="5187" spans="1:17">
      <c r="A5187" s="13" t="s">
        <v>60</v>
      </c>
      <c r="B5187" s="94" t="s">
        <v>11</v>
      </c>
      <c r="C5187" s="13">
        <v>10</v>
      </c>
      <c r="D5187" s="13" t="s">
        <v>48</v>
      </c>
      <c r="E5187" s="52" t="str">
        <f t="shared" si="253"/>
        <v>H</v>
      </c>
      <c r="F5187" s="13">
        <v>19</v>
      </c>
      <c r="G5187" s="13">
        <v>5</v>
      </c>
      <c r="H5187" s="13">
        <v>34</v>
      </c>
      <c r="I5187" s="13">
        <v>811.04240000000004</v>
      </c>
      <c r="J5187" s="13">
        <v>1</v>
      </c>
      <c r="K5187" s="13">
        <v>1</v>
      </c>
      <c r="L5187" s="13">
        <v>1</v>
      </c>
      <c r="M5187" s="13">
        <v>0</v>
      </c>
      <c r="N5187" s="13" t="str">
        <f t="shared" si="254"/>
        <v>Go</v>
      </c>
      <c r="O5187" s="13" t="str">
        <f t="shared" si="251"/>
        <v>0</v>
      </c>
      <c r="P5187" s="13" t="s">
        <v>49</v>
      </c>
      <c r="Q5187" s="13" t="s">
        <v>50</v>
      </c>
    </row>
    <row r="5188" spans="1:17">
      <c r="A5188" s="13" t="s">
        <v>60</v>
      </c>
      <c r="B5188" s="94" t="s">
        <v>11</v>
      </c>
      <c r="C5188" s="13">
        <v>10</v>
      </c>
      <c r="D5188" s="13" t="s">
        <v>48</v>
      </c>
      <c r="E5188" s="52" t="str">
        <f t="shared" si="253"/>
        <v>H</v>
      </c>
      <c r="F5188" s="13">
        <v>19</v>
      </c>
      <c r="G5188" s="13">
        <v>5</v>
      </c>
      <c r="H5188" s="13">
        <v>35</v>
      </c>
      <c r="I5188" s="13">
        <v>6157.4811</v>
      </c>
      <c r="J5188" s="13">
        <v>1</v>
      </c>
      <c r="K5188" s="13">
        <v>1</v>
      </c>
      <c r="L5188" s="13">
        <v>1</v>
      </c>
      <c r="M5188" s="13">
        <v>0</v>
      </c>
      <c r="N5188" s="13" t="str">
        <f t="shared" si="254"/>
        <v>Go</v>
      </c>
      <c r="O5188" s="13" t="str">
        <f t="shared" si="251"/>
        <v>0</v>
      </c>
      <c r="P5188" s="13" t="s">
        <v>49</v>
      </c>
      <c r="Q5188" s="13" t="s">
        <v>50</v>
      </c>
    </row>
    <row r="5189" spans="1:17">
      <c r="A5189" s="13" t="s">
        <v>60</v>
      </c>
      <c r="B5189" s="94" t="s">
        <v>11</v>
      </c>
      <c r="C5189" s="13">
        <v>10</v>
      </c>
      <c r="D5189" s="13" t="s">
        <v>48</v>
      </c>
      <c r="E5189" s="52" t="str">
        <f t="shared" si="253"/>
        <v>H</v>
      </c>
      <c r="F5189" s="13">
        <v>19</v>
      </c>
      <c r="G5189" s="13">
        <v>5</v>
      </c>
      <c r="H5189" s="13">
        <v>3</v>
      </c>
      <c r="I5189" s="13">
        <v>3209.9775</v>
      </c>
      <c r="J5189" s="13">
        <v>1</v>
      </c>
      <c r="K5189" s="13">
        <v>0</v>
      </c>
      <c r="L5189" s="13">
        <v>1</v>
      </c>
      <c r="M5189" s="13">
        <v>1</v>
      </c>
      <c r="N5189" s="13" t="str">
        <f t="shared" si="254"/>
        <v>NoGo</v>
      </c>
      <c r="O5189" t="str">
        <f t="shared" si="251"/>
        <v>1</v>
      </c>
      <c r="P5189" s="13" t="s">
        <v>49</v>
      </c>
      <c r="Q5189" s="13" t="s">
        <v>50</v>
      </c>
    </row>
    <row r="5190" spans="1:17">
      <c r="A5190" s="13" t="s">
        <v>60</v>
      </c>
      <c r="B5190" s="94" t="s">
        <v>11</v>
      </c>
      <c r="C5190" s="13">
        <v>10</v>
      </c>
      <c r="D5190" s="13" t="s">
        <v>48</v>
      </c>
      <c r="E5190" s="52" t="str">
        <f t="shared" si="253"/>
        <v>H</v>
      </c>
      <c r="F5190" s="13">
        <v>19</v>
      </c>
      <c r="G5190" s="13">
        <v>5</v>
      </c>
      <c r="H5190" s="13">
        <v>5</v>
      </c>
      <c r="I5190" s="13">
        <v>4647.5591000000004</v>
      </c>
      <c r="J5190" s="13">
        <v>1</v>
      </c>
      <c r="K5190" s="13">
        <v>0</v>
      </c>
      <c r="L5190" s="13">
        <v>1</v>
      </c>
      <c r="M5190" s="13">
        <v>1</v>
      </c>
      <c r="N5190" s="13" t="str">
        <f t="shared" si="254"/>
        <v>NoGo</v>
      </c>
      <c r="O5190" t="str">
        <f t="shared" si="251"/>
        <v>1</v>
      </c>
      <c r="P5190" s="13" t="s">
        <v>49</v>
      </c>
      <c r="Q5190" s="13" t="s">
        <v>50</v>
      </c>
    </row>
    <row r="5191" spans="1:17">
      <c r="A5191" s="13" t="s">
        <v>60</v>
      </c>
      <c r="B5191" s="94" t="s">
        <v>11</v>
      </c>
      <c r="C5191" s="13">
        <v>10</v>
      </c>
      <c r="D5191" s="13" t="s">
        <v>48</v>
      </c>
      <c r="E5191" s="52" t="str">
        <f t="shared" si="253"/>
        <v>H</v>
      </c>
      <c r="F5191" s="13">
        <v>19</v>
      </c>
      <c r="G5191" s="13">
        <v>5</v>
      </c>
      <c r="H5191" s="13">
        <v>10</v>
      </c>
      <c r="I5191" s="13">
        <v>2204.4405000000002</v>
      </c>
      <c r="J5191" s="13">
        <v>0</v>
      </c>
      <c r="K5191" s="13">
        <v>1</v>
      </c>
      <c r="L5191" s="13">
        <v>1</v>
      </c>
      <c r="M5191" s="13">
        <v>1</v>
      </c>
      <c r="N5191" s="13" t="str">
        <f t="shared" si="254"/>
        <v>NoGo</v>
      </c>
      <c r="O5191" t="str">
        <f t="shared" si="251"/>
        <v>0</v>
      </c>
      <c r="P5191" s="13" t="s">
        <v>49</v>
      </c>
      <c r="Q5191" s="13" t="s">
        <v>50</v>
      </c>
    </row>
    <row r="5192" spans="1:17">
      <c r="A5192" s="13" t="s">
        <v>60</v>
      </c>
      <c r="B5192" s="94" t="s">
        <v>11</v>
      </c>
      <c r="C5192" s="13">
        <v>10</v>
      </c>
      <c r="D5192" s="13" t="s">
        <v>48</v>
      </c>
      <c r="E5192" s="52" t="str">
        <f t="shared" si="253"/>
        <v>H</v>
      </c>
      <c r="F5192" s="13">
        <v>19</v>
      </c>
      <c r="G5192" s="13">
        <v>5</v>
      </c>
      <c r="H5192" s="13">
        <v>12</v>
      </c>
      <c r="I5192" s="13">
        <v>2188.4470999999999</v>
      </c>
      <c r="J5192" s="13">
        <v>0</v>
      </c>
      <c r="K5192" s="13">
        <v>1</v>
      </c>
      <c r="L5192" s="13">
        <v>1</v>
      </c>
      <c r="M5192" s="13">
        <v>1</v>
      </c>
      <c r="N5192" s="13" t="str">
        <f t="shared" si="254"/>
        <v>NoGo</v>
      </c>
      <c r="O5192" t="str">
        <f t="shared" si="251"/>
        <v>0</v>
      </c>
      <c r="P5192" s="13" t="s">
        <v>49</v>
      </c>
      <c r="Q5192" s="13" t="s">
        <v>50</v>
      </c>
    </row>
    <row r="5193" spans="1:17">
      <c r="A5193" s="13" t="s">
        <v>60</v>
      </c>
      <c r="B5193" s="94" t="s">
        <v>11</v>
      </c>
      <c r="C5193" s="13">
        <v>10</v>
      </c>
      <c r="D5193" s="13" t="s">
        <v>48</v>
      </c>
      <c r="E5193" s="52" t="str">
        <f t="shared" si="253"/>
        <v>H</v>
      </c>
      <c r="F5193" s="13">
        <v>19</v>
      </c>
      <c r="G5193" s="13">
        <v>5</v>
      </c>
      <c r="H5193" s="13">
        <v>17</v>
      </c>
      <c r="I5193" s="13">
        <v>2203.9385000000002</v>
      </c>
      <c r="J5193" s="13">
        <v>0</v>
      </c>
      <c r="K5193" s="13">
        <v>1</v>
      </c>
      <c r="L5193" s="13">
        <v>1</v>
      </c>
      <c r="M5193" s="13">
        <v>1</v>
      </c>
      <c r="N5193" s="13" t="str">
        <f t="shared" si="254"/>
        <v>NoGo</v>
      </c>
      <c r="O5193" t="str">
        <f t="shared" ref="O5193:O5256" si="255">IF(K5193=0, "1", "0")</f>
        <v>0</v>
      </c>
      <c r="P5193" s="13" t="s">
        <v>49</v>
      </c>
      <c r="Q5193" s="13" t="s">
        <v>50</v>
      </c>
    </row>
    <row r="5194" spans="1:17">
      <c r="A5194" s="13" t="s">
        <v>60</v>
      </c>
      <c r="B5194" s="94" t="s">
        <v>11</v>
      </c>
      <c r="C5194" s="13">
        <v>10</v>
      </c>
      <c r="D5194" s="13" t="s">
        <v>48</v>
      </c>
      <c r="E5194" s="52" t="str">
        <f t="shared" si="253"/>
        <v>H</v>
      </c>
      <c r="F5194" s="13">
        <v>19</v>
      </c>
      <c r="G5194" s="13">
        <v>5</v>
      </c>
      <c r="H5194" s="13">
        <v>22</v>
      </c>
      <c r="I5194" s="13">
        <v>2186.4050999999999</v>
      </c>
      <c r="J5194" s="13">
        <v>0</v>
      </c>
      <c r="K5194" s="13">
        <v>1</v>
      </c>
      <c r="L5194" s="13">
        <v>1</v>
      </c>
      <c r="M5194" s="13">
        <v>1</v>
      </c>
      <c r="N5194" s="13" t="str">
        <f t="shared" ref="N5194:N5197" si="256">IF(M5194=0,"Go","NoGo")</f>
        <v>NoGo</v>
      </c>
      <c r="O5194" t="str">
        <f t="shared" si="255"/>
        <v>0</v>
      </c>
      <c r="P5194" s="13" t="s">
        <v>49</v>
      </c>
      <c r="Q5194" s="13" t="s">
        <v>50</v>
      </c>
    </row>
    <row r="5195" spans="1:17">
      <c r="A5195" s="13" t="s">
        <v>60</v>
      </c>
      <c r="B5195" s="94" t="s">
        <v>11</v>
      </c>
      <c r="C5195" s="13">
        <v>10</v>
      </c>
      <c r="D5195" s="13" t="s">
        <v>48</v>
      </c>
      <c r="E5195" s="52" t="str">
        <f t="shared" si="253"/>
        <v>H</v>
      </c>
      <c r="F5195" s="13">
        <v>19</v>
      </c>
      <c r="G5195" s="13">
        <v>5</v>
      </c>
      <c r="H5195" s="13">
        <v>29</v>
      </c>
      <c r="I5195" s="13">
        <v>2204.5106999999998</v>
      </c>
      <c r="J5195" s="13">
        <v>0</v>
      </c>
      <c r="K5195" s="13">
        <v>1</v>
      </c>
      <c r="L5195" s="13">
        <v>1</v>
      </c>
      <c r="M5195" s="13">
        <v>1</v>
      </c>
      <c r="N5195" s="13" t="str">
        <f t="shared" si="256"/>
        <v>NoGo</v>
      </c>
      <c r="O5195" t="str">
        <f t="shared" si="255"/>
        <v>0</v>
      </c>
      <c r="P5195" s="13" t="s">
        <v>49</v>
      </c>
      <c r="Q5195" s="13" t="s">
        <v>50</v>
      </c>
    </row>
    <row r="5196" spans="1:17">
      <c r="A5196" s="13" t="s">
        <v>60</v>
      </c>
      <c r="B5196" s="94" t="s">
        <v>11</v>
      </c>
      <c r="C5196" s="13">
        <v>10</v>
      </c>
      <c r="D5196" s="13" t="s">
        <v>48</v>
      </c>
      <c r="E5196" s="52" t="str">
        <f t="shared" si="253"/>
        <v>H</v>
      </c>
      <c r="F5196" s="13">
        <v>19</v>
      </c>
      <c r="G5196" s="13">
        <v>5</v>
      </c>
      <c r="H5196" s="13">
        <v>30</v>
      </c>
      <c r="I5196" s="13">
        <v>3904.3386</v>
      </c>
      <c r="J5196" s="13">
        <v>1</v>
      </c>
      <c r="K5196" s="13">
        <v>0</v>
      </c>
      <c r="L5196" s="13">
        <v>1</v>
      </c>
      <c r="M5196" s="13">
        <v>1</v>
      </c>
      <c r="N5196" s="13" t="str">
        <f t="shared" si="256"/>
        <v>NoGo</v>
      </c>
      <c r="O5196" t="str">
        <f t="shared" si="255"/>
        <v>1</v>
      </c>
      <c r="P5196" s="13" t="s">
        <v>49</v>
      </c>
      <c r="Q5196" s="13" t="s">
        <v>50</v>
      </c>
    </row>
    <row r="5197" spans="1:17">
      <c r="A5197" s="13" t="s">
        <v>60</v>
      </c>
      <c r="B5197" s="94" t="s">
        <v>11</v>
      </c>
      <c r="C5197" s="13">
        <v>10</v>
      </c>
      <c r="D5197" s="13" t="s">
        <v>48</v>
      </c>
      <c r="E5197" s="52" t="str">
        <f t="shared" si="253"/>
        <v>H</v>
      </c>
      <c r="F5197" s="13">
        <v>19</v>
      </c>
      <c r="G5197" s="13">
        <v>5</v>
      </c>
      <c r="H5197" s="13">
        <v>36</v>
      </c>
      <c r="I5197" s="13">
        <v>3592.0569999999998</v>
      </c>
      <c r="J5197" s="13">
        <v>1</v>
      </c>
      <c r="K5197" s="13">
        <v>0</v>
      </c>
      <c r="L5197" s="13">
        <v>1</v>
      </c>
      <c r="M5197" s="13">
        <v>1</v>
      </c>
      <c r="N5197" s="13" t="str">
        <f t="shared" si="256"/>
        <v>NoGo</v>
      </c>
      <c r="O5197" t="str">
        <f t="shared" si="255"/>
        <v>1</v>
      </c>
      <c r="P5197" s="13" t="s">
        <v>49</v>
      </c>
      <c r="Q5197" s="13" t="s">
        <v>50</v>
      </c>
    </row>
    <row r="5198" spans="1:17">
      <c r="A5198" s="13" t="s">
        <v>60</v>
      </c>
      <c r="B5198" s="94" t="s">
        <v>11</v>
      </c>
      <c r="C5198" s="13">
        <v>10</v>
      </c>
      <c r="D5198" s="13" t="s">
        <v>48</v>
      </c>
      <c r="E5198" s="52" t="str">
        <f t="shared" si="253"/>
        <v>H</v>
      </c>
      <c r="F5198" s="13">
        <v>19</v>
      </c>
      <c r="G5198" s="13">
        <v>5</v>
      </c>
      <c r="H5198" s="13">
        <v>37</v>
      </c>
      <c r="I5198" s="13"/>
      <c r="J5198" s="13"/>
      <c r="K5198" s="13"/>
      <c r="L5198" s="13"/>
      <c r="M5198" s="13"/>
      <c r="N5198" s="13"/>
      <c r="O5198" t="str">
        <f t="shared" si="255"/>
        <v>1</v>
      </c>
      <c r="P5198" s="13" t="s">
        <v>49</v>
      </c>
      <c r="Q5198" s="13" t="s">
        <v>50</v>
      </c>
    </row>
    <row r="5199" spans="1:17">
      <c r="A5199" s="13" t="s">
        <v>60</v>
      </c>
      <c r="B5199" s="94" t="s">
        <v>11</v>
      </c>
      <c r="C5199" s="13">
        <v>10</v>
      </c>
      <c r="D5199" s="13" t="s">
        <v>48</v>
      </c>
      <c r="E5199" s="52" t="str">
        <f t="shared" si="253"/>
        <v>H</v>
      </c>
      <c r="F5199" s="13">
        <v>19</v>
      </c>
      <c r="G5199" s="13">
        <v>5</v>
      </c>
      <c r="H5199" s="13">
        <v>38</v>
      </c>
      <c r="I5199" s="13"/>
      <c r="J5199" s="13"/>
      <c r="K5199" s="13"/>
      <c r="L5199" s="13"/>
      <c r="M5199" s="13"/>
      <c r="N5199" s="13"/>
      <c r="O5199" t="str">
        <f t="shared" si="255"/>
        <v>1</v>
      </c>
      <c r="P5199" s="13" t="s">
        <v>49</v>
      </c>
      <c r="Q5199" s="13" t="s">
        <v>50</v>
      </c>
    </row>
    <row r="5200" spans="1:17">
      <c r="A5200" s="13" t="s">
        <v>60</v>
      </c>
      <c r="B5200" s="94" t="s">
        <v>11</v>
      </c>
      <c r="C5200" s="13">
        <v>10</v>
      </c>
      <c r="D5200" s="13" t="s">
        <v>48</v>
      </c>
      <c r="E5200" s="52" t="str">
        <f t="shared" si="253"/>
        <v>H</v>
      </c>
      <c r="F5200" s="13">
        <v>19</v>
      </c>
      <c r="G5200" s="13">
        <v>5</v>
      </c>
      <c r="H5200" s="13">
        <v>39</v>
      </c>
      <c r="I5200" s="13"/>
      <c r="J5200" s="13"/>
      <c r="K5200" s="13"/>
      <c r="L5200" s="13"/>
      <c r="M5200" s="13"/>
      <c r="N5200" s="13"/>
      <c r="O5200" t="str">
        <f t="shared" si="255"/>
        <v>1</v>
      </c>
      <c r="P5200" s="13" t="s">
        <v>49</v>
      </c>
      <c r="Q5200" s="13" t="s">
        <v>50</v>
      </c>
    </row>
    <row r="5201" spans="1:17">
      <c r="A5201" s="13" t="s">
        <v>60</v>
      </c>
      <c r="B5201" s="94" t="s">
        <v>11</v>
      </c>
      <c r="C5201" s="13">
        <v>10</v>
      </c>
      <c r="D5201" s="13" t="s">
        <v>48</v>
      </c>
      <c r="E5201" s="52" t="str">
        <f t="shared" si="253"/>
        <v>H</v>
      </c>
      <c r="F5201" s="13">
        <v>19</v>
      </c>
      <c r="G5201" s="13">
        <v>5</v>
      </c>
      <c r="H5201" s="13">
        <v>40</v>
      </c>
      <c r="I5201" s="13"/>
      <c r="J5201" s="13"/>
      <c r="K5201" s="13"/>
      <c r="L5201" s="13"/>
      <c r="M5201" s="13"/>
      <c r="N5201" s="13"/>
      <c r="O5201" t="str">
        <f t="shared" si="255"/>
        <v>1</v>
      </c>
      <c r="P5201" s="13" t="s">
        <v>49</v>
      </c>
      <c r="Q5201" s="13" t="s">
        <v>50</v>
      </c>
    </row>
    <row r="5202" spans="1:17">
      <c r="A5202" s="96" t="s">
        <v>61</v>
      </c>
      <c r="B5202" s="97" t="s">
        <v>11</v>
      </c>
      <c r="C5202" s="96">
        <v>17</v>
      </c>
      <c r="D5202" s="96" t="s">
        <v>48</v>
      </c>
      <c r="E5202" s="52" t="str">
        <f t="shared" ref="E5202:E5265" si="257">IF(D5202="M", "B",IF(D5202="B", "B", IF(D5202="H", "H")))</f>
        <v>H</v>
      </c>
      <c r="F5202" s="96">
        <v>18</v>
      </c>
      <c r="G5202" s="96">
        <v>1</v>
      </c>
      <c r="H5202" s="96">
        <v>1</v>
      </c>
      <c r="I5202" s="96">
        <v>21411.463199999998</v>
      </c>
      <c r="J5202" s="96">
        <v>5</v>
      </c>
      <c r="K5202" s="96">
        <v>1</v>
      </c>
      <c r="L5202" s="96">
        <v>0</v>
      </c>
      <c r="M5202" s="96">
        <v>0</v>
      </c>
      <c r="N5202" s="96" t="str">
        <f t="shared" ref="N5202:N5265" si="258">IF(M5202=0,"Go","NoGo")</f>
        <v>Go</v>
      </c>
      <c r="O5202" s="96" t="str">
        <f t="shared" si="255"/>
        <v>0</v>
      </c>
      <c r="P5202" s="96" t="s">
        <v>49</v>
      </c>
      <c r="Q5202" s="96" t="s">
        <v>50</v>
      </c>
    </row>
    <row r="5203" spans="1:17">
      <c r="A5203" s="13" t="s">
        <v>61</v>
      </c>
      <c r="B5203" s="94" t="s">
        <v>11</v>
      </c>
      <c r="C5203" s="13">
        <v>17</v>
      </c>
      <c r="D5203" s="13" t="s">
        <v>48</v>
      </c>
      <c r="E5203" s="52" t="str">
        <f t="shared" si="257"/>
        <v>H</v>
      </c>
      <c r="F5203" s="13">
        <v>18</v>
      </c>
      <c r="G5203" s="13">
        <v>1</v>
      </c>
      <c r="H5203" s="13">
        <v>2</v>
      </c>
      <c r="I5203" s="13">
        <v>4811.6351000000004</v>
      </c>
      <c r="J5203" s="13">
        <v>4</v>
      </c>
      <c r="K5203" s="13">
        <v>1</v>
      </c>
      <c r="L5203" s="13">
        <v>1</v>
      </c>
      <c r="M5203" s="13">
        <v>0</v>
      </c>
      <c r="N5203" s="13" t="str">
        <f t="shared" si="258"/>
        <v>Go</v>
      </c>
      <c r="O5203" s="13" t="str">
        <f t="shared" si="255"/>
        <v>0</v>
      </c>
      <c r="P5203" s="13" t="s">
        <v>49</v>
      </c>
      <c r="Q5203" s="13" t="s">
        <v>50</v>
      </c>
    </row>
    <row r="5204" spans="1:17">
      <c r="A5204" s="13" t="s">
        <v>61</v>
      </c>
      <c r="B5204" s="94" t="s">
        <v>11</v>
      </c>
      <c r="C5204" s="13">
        <v>17</v>
      </c>
      <c r="D5204" s="13" t="s">
        <v>48</v>
      </c>
      <c r="E5204" s="52" t="str">
        <f t="shared" si="257"/>
        <v>H</v>
      </c>
      <c r="F5204" s="13">
        <v>18</v>
      </c>
      <c r="G5204" s="13">
        <v>1</v>
      </c>
      <c r="H5204" s="13">
        <v>4</v>
      </c>
      <c r="I5204" s="13">
        <v>2124.5796</v>
      </c>
      <c r="J5204" s="13">
        <v>4</v>
      </c>
      <c r="K5204" s="13">
        <v>1</v>
      </c>
      <c r="L5204" s="13">
        <v>1</v>
      </c>
      <c r="M5204" s="13">
        <v>0</v>
      </c>
      <c r="N5204" s="13" t="str">
        <f t="shared" si="258"/>
        <v>Go</v>
      </c>
      <c r="O5204" s="13" t="str">
        <f t="shared" si="255"/>
        <v>0</v>
      </c>
      <c r="P5204" s="13" t="s">
        <v>49</v>
      </c>
      <c r="Q5204" s="13" t="s">
        <v>50</v>
      </c>
    </row>
    <row r="5205" spans="1:17">
      <c r="A5205" s="13" t="s">
        <v>61</v>
      </c>
      <c r="B5205" s="94" t="s">
        <v>11</v>
      </c>
      <c r="C5205" s="13">
        <v>17</v>
      </c>
      <c r="D5205" s="13" t="s">
        <v>48</v>
      </c>
      <c r="E5205" s="52" t="str">
        <f t="shared" si="257"/>
        <v>H</v>
      </c>
      <c r="F5205" s="13">
        <v>18</v>
      </c>
      <c r="G5205" s="13">
        <v>1</v>
      </c>
      <c r="H5205" s="13">
        <v>6</v>
      </c>
      <c r="I5205" s="13">
        <v>5560.8008</v>
      </c>
      <c r="J5205" s="13">
        <v>1</v>
      </c>
      <c r="K5205" s="13">
        <v>1</v>
      </c>
      <c r="L5205" s="13">
        <v>1</v>
      </c>
      <c r="M5205" s="13">
        <v>0</v>
      </c>
      <c r="N5205" s="13" t="str">
        <f t="shared" si="258"/>
        <v>Go</v>
      </c>
      <c r="O5205" s="13" t="str">
        <f t="shared" si="255"/>
        <v>0</v>
      </c>
      <c r="P5205" s="13" t="s">
        <v>49</v>
      </c>
      <c r="Q5205" s="13" t="s">
        <v>50</v>
      </c>
    </row>
    <row r="5206" spans="1:17">
      <c r="A5206" s="13" t="s">
        <v>61</v>
      </c>
      <c r="B5206" s="94" t="s">
        <v>11</v>
      </c>
      <c r="C5206" s="13">
        <v>17</v>
      </c>
      <c r="D5206" s="13" t="s">
        <v>48</v>
      </c>
      <c r="E5206" s="52" t="str">
        <f t="shared" si="257"/>
        <v>H</v>
      </c>
      <c r="F5206" s="13">
        <v>18</v>
      </c>
      <c r="G5206" s="13">
        <v>1</v>
      </c>
      <c r="H5206" s="13">
        <v>7</v>
      </c>
      <c r="I5206" s="13">
        <v>1826.0686000000001</v>
      </c>
      <c r="J5206" s="13">
        <v>1</v>
      </c>
      <c r="K5206" s="13">
        <v>1</v>
      </c>
      <c r="L5206" s="13">
        <v>1</v>
      </c>
      <c r="M5206" s="13">
        <v>0</v>
      </c>
      <c r="N5206" s="13" t="str">
        <f t="shared" si="258"/>
        <v>Go</v>
      </c>
      <c r="O5206" s="13" t="str">
        <f t="shared" si="255"/>
        <v>0</v>
      </c>
      <c r="P5206" s="13" t="s">
        <v>49</v>
      </c>
      <c r="Q5206" s="13" t="s">
        <v>50</v>
      </c>
    </row>
    <row r="5207" spans="1:17">
      <c r="A5207" s="13" t="s">
        <v>61</v>
      </c>
      <c r="B5207" s="94" t="s">
        <v>11</v>
      </c>
      <c r="C5207" s="13">
        <v>17</v>
      </c>
      <c r="D5207" s="13" t="s">
        <v>48</v>
      </c>
      <c r="E5207" s="52" t="str">
        <f t="shared" si="257"/>
        <v>H</v>
      </c>
      <c r="F5207" s="13">
        <v>18</v>
      </c>
      <c r="G5207" s="13">
        <v>1</v>
      </c>
      <c r="H5207" s="13">
        <v>8</v>
      </c>
      <c r="I5207" s="13">
        <v>665.56089999999995</v>
      </c>
      <c r="J5207" s="13">
        <v>1</v>
      </c>
      <c r="K5207" s="13">
        <v>1</v>
      </c>
      <c r="L5207" s="13">
        <v>1</v>
      </c>
      <c r="M5207" s="13">
        <v>0</v>
      </c>
      <c r="N5207" s="13" t="str">
        <f t="shared" si="258"/>
        <v>Go</v>
      </c>
      <c r="O5207" s="13" t="str">
        <f t="shared" si="255"/>
        <v>0</v>
      </c>
      <c r="P5207" s="13" t="s">
        <v>49</v>
      </c>
      <c r="Q5207" s="13" t="s">
        <v>50</v>
      </c>
    </row>
    <row r="5208" spans="1:17">
      <c r="A5208" s="13" t="s">
        <v>61</v>
      </c>
      <c r="B5208" s="94" t="s">
        <v>11</v>
      </c>
      <c r="C5208" s="13">
        <v>17</v>
      </c>
      <c r="D5208" s="13" t="s">
        <v>48</v>
      </c>
      <c r="E5208" s="52" t="str">
        <f t="shared" si="257"/>
        <v>H</v>
      </c>
      <c r="F5208" s="13">
        <v>18</v>
      </c>
      <c r="G5208" s="13">
        <v>1</v>
      </c>
      <c r="H5208" s="13">
        <v>9</v>
      </c>
      <c r="I5208" s="13">
        <v>848.36099999999999</v>
      </c>
      <c r="J5208" s="13">
        <v>1</v>
      </c>
      <c r="K5208" s="13">
        <v>1</v>
      </c>
      <c r="L5208" s="13">
        <v>1</v>
      </c>
      <c r="M5208" s="13">
        <v>0</v>
      </c>
      <c r="N5208" s="13" t="str">
        <f t="shared" si="258"/>
        <v>Go</v>
      </c>
      <c r="O5208" s="13" t="str">
        <f t="shared" si="255"/>
        <v>0</v>
      </c>
      <c r="P5208" s="13" t="s">
        <v>49</v>
      </c>
      <c r="Q5208" s="13" t="s">
        <v>50</v>
      </c>
    </row>
    <row r="5209" spans="1:17">
      <c r="A5209" s="13" t="s">
        <v>61</v>
      </c>
      <c r="B5209" s="94" t="s">
        <v>11</v>
      </c>
      <c r="C5209" s="13">
        <v>17</v>
      </c>
      <c r="D5209" s="13" t="s">
        <v>48</v>
      </c>
      <c r="E5209" s="52" t="str">
        <f t="shared" si="257"/>
        <v>H</v>
      </c>
      <c r="F5209" s="13">
        <v>18</v>
      </c>
      <c r="G5209" s="13">
        <v>1</v>
      </c>
      <c r="H5209" s="13">
        <v>11</v>
      </c>
      <c r="I5209" s="13">
        <v>410.18630000000002</v>
      </c>
      <c r="J5209" s="13">
        <v>1</v>
      </c>
      <c r="K5209" s="13">
        <v>1</v>
      </c>
      <c r="L5209" s="13">
        <v>1</v>
      </c>
      <c r="M5209" s="13">
        <v>0</v>
      </c>
      <c r="N5209" s="13" t="str">
        <f t="shared" si="258"/>
        <v>Go</v>
      </c>
      <c r="O5209" s="13" t="str">
        <f t="shared" si="255"/>
        <v>0</v>
      </c>
      <c r="P5209" s="13" t="s">
        <v>49</v>
      </c>
      <c r="Q5209" s="13" t="s">
        <v>50</v>
      </c>
    </row>
    <row r="5210" spans="1:17">
      <c r="A5210" s="13" t="s">
        <v>61</v>
      </c>
      <c r="B5210" s="94" t="s">
        <v>11</v>
      </c>
      <c r="C5210" s="13">
        <v>17</v>
      </c>
      <c r="D5210" s="13" t="s">
        <v>48</v>
      </c>
      <c r="E5210" s="52" t="str">
        <f t="shared" si="257"/>
        <v>H</v>
      </c>
      <c r="F5210" s="13">
        <v>18</v>
      </c>
      <c r="G5210" s="13">
        <v>1</v>
      </c>
      <c r="H5210" s="13">
        <v>13</v>
      </c>
      <c r="I5210" s="13">
        <v>4291.0734000000002</v>
      </c>
      <c r="J5210" s="13">
        <v>1</v>
      </c>
      <c r="K5210" s="13">
        <v>1</v>
      </c>
      <c r="L5210" s="13">
        <v>1</v>
      </c>
      <c r="M5210" s="13">
        <v>0</v>
      </c>
      <c r="N5210" s="13" t="str">
        <f t="shared" si="258"/>
        <v>Go</v>
      </c>
      <c r="O5210" s="13" t="str">
        <f t="shared" si="255"/>
        <v>0</v>
      </c>
      <c r="P5210" s="13" t="s">
        <v>49</v>
      </c>
      <c r="Q5210" s="13" t="s">
        <v>50</v>
      </c>
    </row>
    <row r="5211" spans="1:17">
      <c r="A5211" s="13" t="s">
        <v>61</v>
      </c>
      <c r="B5211" s="94" t="s">
        <v>11</v>
      </c>
      <c r="C5211" s="13">
        <v>17</v>
      </c>
      <c r="D5211" s="13" t="s">
        <v>48</v>
      </c>
      <c r="E5211" s="52" t="str">
        <f t="shared" si="257"/>
        <v>H</v>
      </c>
      <c r="F5211" s="13">
        <v>18</v>
      </c>
      <c r="G5211" s="13">
        <v>1</v>
      </c>
      <c r="H5211" s="13">
        <v>14</v>
      </c>
      <c r="I5211" s="13">
        <v>2802.6381999999999</v>
      </c>
      <c r="J5211" s="13">
        <v>1</v>
      </c>
      <c r="K5211" s="13">
        <v>1</v>
      </c>
      <c r="L5211" s="13">
        <v>1</v>
      </c>
      <c r="M5211" s="13">
        <v>0</v>
      </c>
      <c r="N5211" s="13" t="str">
        <f t="shared" si="258"/>
        <v>Go</v>
      </c>
      <c r="O5211" s="13" t="str">
        <f t="shared" si="255"/>
        <v>0</v>
      </c>
      <c r="P5211" s="13" t="s">
        <v>49</v>
      </c>
      <c r="Q5211" s="13" t="s">
        <v>50</v>
      </c>
    </row>
    <row r="5212" spans="1:17">
      <c r="A5212" s="13" t="s">
        <v>61</v>
      </c>
      <c r="B5212" s="94" t="s">
        <v>11</v>
      </c>
      <c r="C5212" s="13">
        <v>17</v>
      </c>
      <c r="D5212" s="13" t="s">
        <v>48</v>
      </c>
      <c r="E5212" s="52" t="str">
        <f t="shared" si="257"/>
        <v>H</v>
      </c>
      <c r="F5212" s="13">
        <v>18</v>
      </c>
      <c r="G5212" s="13">
        <v>1</v>
      </c>
      <c r="H5212" s="13">
        <v>15</v>
      </c>
      <c r="I5212" s="13">
        <v>3988.7781</v>
      </c>
      <c r="J5212" s="13">
        <v>1</v>
      </c>
      <c r="K5212" s="13">
        <v>1</v>
      </c>
      <c r="L5212" s="13">
        <v>1</v>
      </c>
      <c r="M5212" s="13">
        <v>0</v>
      </c>
      <c r="N5212" s="13" t="str">
        <f t="shared" si="258"/>
        <v>Go</v>
      </c>
      <c r="O5212" s="13" t="str">
        <f t="shared" si="255"/>
        <v>0</v>
      </c>
      <c r="P5212" s="13" t="s">
        <v>49</v>
      </c>
      <c r="Q5212" s="13" t="s">
        <v>50</v>
      </c>
    </row>
    <row r="5213" spans="1:17">
      <c r="A5213" s="13" t="s">
        <v>61</v>
      </c>
      <c r="B5213" s="94" t="s">
        <v>11</v>
      </c>
      <c r="C5213" s="13">
        <v>17</v>
      </c>
      <c r="D5213" s="13" t="s">
        <v>48</v>
      </c>
      <c r="E5213" s="52" t="str">
        <f t="shared" si="257"/>
        <v>H</v>
      </c>
      <c r="F5213" s="13">
        <v>18</v>
      </c>
      <c r="G5213" s="13">
        <v>1</v>
      </c>
      <c r="H5213" s="13">
        <v>16</v>
      </c>
      <c r="I5213" s="13">
        <v>1239.3308</v>
      </c>
      <c r="J5213" s="13">
        <v>1</v>
      </c>
      <c r="K5213" s="13">
        <v>1</v>
      </c>
      <c r="L5213" s="13">
        <v>1</v>
      </c>
      <c r="M5213" s="13">
        <v>0</v>
      </c>
      <c r="N5213" s="13" t="str">
        <f t="shared" si="258"/>
        <v>Go</v>
      </c>
      <c r="O5213" s="13" t="str">
        <f t="shared" si="255"/>
        <v>0</v>
      </c>
      <c r="P5213" s="13" t="s">
        <v>49</v>
      </c>
      <c r="Q5213" s="13" t="s">
        <v>50</v>
      </c>
    </row>
    <row r="5214" spans="1:17">
      <c r="A5214" s="13" t="s">
        <v>61</v>
      </c>
      <c r="B5214" s="94" t="s">
        <v>11</v>
      </c>
      <c r="C5214" s="13">
        <v>17</v>
      </c>
      <c r="D5214" s="13" t="s">
        <v>48</v>
      </c>
      <c r="E5214" s="52" t="str">
        <f t="shared" si="257"/>
        <v>H</v>
      </c>
      <c r="F5214" s="13">
        <v>18</v>
      </c>
      <c r="G5214" s="13">
        <v>1</v>
      </c>
      <c r="H5214" s="13">
        <v>18</v>
      </c>
      <c r="I5214" s="13">
        <v>3344.9931999999999</v>
      </c>
      <c r="J5214" s="13">
        <v>1</v>
      </c>
      <c r="K5214" s="13">
        <v>1</v>
      </c>
      <c r="L5214" s="13">
        <v>1</v>
      </c>
      <c r="M5214" s="13">
        <v>0</v>
      </c>
      <c r="N5214" s="13" t="str">
        <f t="shared" si="258"/>
        <v>Go</v>
      </c>
      <c r="O5214" s="13" t="str">
        <f t="shared" si="255"/>
        <v>0</v>
      </c>
      <c r="P5214" s="13" t="s">
        <v>49</v>
      </c>
      <c r="Q5214" s="13" t="s">
        <v>50</v>
      </c>
    </row>
    <row r="5215" spans="1:17">
      <c r="A5215" s="13" t="s">
        <v>61</v>
      </c>
      <c r="B5215" s="94" t="s">
        <v>11</v>
      </c>
      <c r="C5215" s="13">
        <v>17</v>
      </c>
      <c r="D5215" s="13" t="s">
        <v>48</v>
      </c>
      <c r="E5215" s="52" t="str">
        <f t="shared" si="257"/>
        <v>H</v>
      </c>
      <c r="F5215" s="13">
        <v>18</v>
      </c>
      <c r="G5215" s="13">
        <v>1</v>
      </c>
      <c r="H5215" s="13">
        <v>19</v>
      </c>
      <c r="I5215" s="13">
        <v>5149.6309000000001</v>
      </c>
      <c r="J5215" s="13">
        <v>1</v>
      </c>
      <c r="K5215" s="13">
        <v>1</v>
      </c>
      <c r="L5215" s="13">
        <v>1</v>
      </c>
      <c r="M5215" s="13">
        <v>0</v>
      </c>
      <c r="N5215" s="13" t="str">
        <f t="shared" si="258"/>
        <v>Go</v>
      </c>
      <c r="O5215" s="13" t="str">
        <f t="shared" si="255"/>
        <v>0</v>
      </c>
      <c r="P5215" s="13" t="s">
        <v>49</v>
      </c>
      <c r="Q5215" s="13" t="s">
        <v>50</v>
      </c>
    </row>
    <row r="5216" spans="1:17">
      <c r="A5216" s="13" t="s">
        <v>61</v>
      </c>
      <c r="B5216" s="94" t="s">
        <v>11</v>
      </c>
      <c r="C5216" s="13">
        <v>17</v>
      </c>
      <c r="D5216" s="13" t="s">
        <v>48</v>
      </c>
      <c r="E5216" s="52" t="str">
        <f t="shared" si="257"/>
        <v>H</v>
      </c>
      <c r="F5216" s="13">
        <v>18</v>
      </c>
      <c r="G5216" s="13">
        <v>1</v>
      </c>
      <c r="H5216" s="13">
        <v>20</v>
      </c>
      <c r="I5216" s="13">
        <v>4042.1804000000002</v>
      </c>
      <c r="J5216" s="13">
        <v>1</v>
      </c>
      <c r="K5216" s="13">
        <v>1</v>
      </c>
      <c r="L5216" s="13">
        <v>1</v>
      </c>
      <c r="M5216" s="13">
        <v>0</v>
      </c>
      <c r="N5216" s="13" t="str">
        <f t="shared" si="258"/>
        <v>Go</v>
      </c>
      <c r="O5216" s="13" t="str">
        <f t="shared" si="255"/>
        <v>0</v>
      </c>
      <c r="P5216" s="13" t="s">
        <v>49</v>
      </c>
      <c r="Q5216" s="13" t="s">
        <v>50</v>
      </c>
    </row>
    <row r="5217" spans="1:17">
      <c r="A5217" s="13" t="s">
        <v>61</v>
      </c>
      <c r="B5217" s="94" t="s">
        <v>11</v>
      </c>
      <c r="C5217" s="13">
        <v>17</v>
      </c>
      <c r="D5217" s="13" t="s">
        <v>48</v>
      </c>
      <c r="E5217" s="52" t="str">
        <f t="shared" si="257"/>
        <v>H</v>
      </c>
      <c r="F5217" s="13">
        <v>18</v>
      </c>
      <c r="G5217" s="13">
        <v>1</v>
      </c>
      <c r="H5217" s="13">
        <v>21</v>
      </c>
      <c r="I5217" s="13">
        <v>4375.0946000000004</v>
      </c>
      <c r="J5217" s="13">
        <v>1</v>
      </c>
      <c r="K5217" s="13">
        <v>1</v>
      </c>
      <c r="L5217" s="13">
        <v>1</v>
      </c>
      <c r="M5217" s="13">
        <v>0</v>
      </c>
      <c r="N5217" s="13" t="str">
        <f t="shared" si="258"/>
        <v>Go</v>
      </c>
      <c r="O5217" s="13" t="str">
        <f t="shared" si="255"/>
        <v>0</v>
      </c>
      <c r="P5217" s="13" t="s">
        <v>49</v>
      </c>
      <c r="Q5217" s="13" t="s">
        <v>50</v>
      </c>
    </row>
    <row r="5218" spans="1:17">
      <c r="A5218" s="13" t="s">
        <v>61</v>
      </c>
      <c r="B5218" s="94" t="s">
        <v>11</v>
      </c>
      <c r="C5218" s="13">
        <v>17</v>
      </c>
      <c r="D5218" s="13" t="s">
        <v>48</v>
      </c>
      <c r="E5218" s="52" t="str">
        <f t="shared" si="257"/>
        <v>H</v>
      </c>
      <c r="F5218" s="13">
        <v>18</v>
      </c>
      <c r="G5218" s="13">
        <v>1</v>
      </c>
      <c r="H5218" s="13">
        <v>23</v>
      </c>
      <c r="I5218" s="13">
        <v>12000.843999999999</v>
      </c>
      <c r="J5218" s="13">
        <v>1</v>
      </c>
      <c r="K5218" s="13">
        <v>1</v>
      </c>
      <c r="L5218" s="13">
        <v>1</v>
      </c>
      <c r="M5218" s="13">
        <v>0</v>
      </c>
      <c r="N5218" s="13" t="str">
        <f t="shared" si="258"/>
        <v>Go</v>
      </c>
      <c r="O5218" s="13" t="str">
        <f t="shared" si="255"/>
        <v>0</v>
      </c>
      <c r="P5218" s="13" t="s">
        <v>49</v>
      </c>
      <c r="Q5218" s="13" t="s">
        <v>50</v>
      </c>
    </row>
    <row r="5219" spans="1:17">
      <c r="A5219" s="13" t="s">
        <v>61</v>
      </c>
      <c r="B5219" s="94" t="s">
        <v>11</v>
      </c>
      <c r="C5219" s="13">
        <v>17</v>
      </c>
      <c r="D5219" s="13" t="s">
        <v>48</v>
      </c>
      <c r="E5219" s="52" t="str">
        <f t="shared" si="257"/>
        <v>H</v>
      </c>
      <c r="F5219" s="13">
        <v>18</v>
      </c>
      <c r="G5219" s="13">
        <v>1</v>
      </c>
      <c r="H5219" s="13">
        <v>24</v>
      </c>
      <c r="I5219" s="13">
        <v>614.92819999999995</v>
      </c>
      <c r="J5219" s="13">
        <v>1</v>
      </c>
      <c r="K5219" s="13">
        <v>1</v>
      </c>
      <c r="L5219" s="13">
        <v>1</v>
      </c>
      <c r="M5219" s="13">
        <v>0</v>
      </c>
      <c r="N5219" s="13" t="str">
        <f t="shared" si="258"/>
        <v>Go</v>
      </c>
      <c r="O5219" s="13" t="str">
        <f t="shared" si="255"/>
        <v>0</v>
      </c>
      <c r="P5219" s="13" t="s">
        <v>49</v>
      </c>
      <c r="Q5219" s="13" t="s">
        <v>50</v>
      </c>
    </row>
    <row r="5220" spans="1:17">
      <c r="A5220" s="13" t="s">
        <v>61</v>
      </c>
      <c r="B5220" s="94" t="s">
        <v>11</v>
      </c>
      <c r="C5220" s="13">
        <v>17</v>
      </c>
      <c r="D5220" s="13" t="s">
        <v>48</v>
      </c>
      <c r="E5220" s="52" t="str">
        <f t="shared" si="257"/>
        <v>H</v>
      </c>
      <c r="F5220" s="13">
        <v>18</v>
      </c>
      <c r="G5220" s="13">
        <v>1</v>
      </c>
      <c r="H5220" s="13">
        <v>25</v>
      </c>
      <c r="I5220" s="13">
        <v>5148.7442000000001</v>
      </c>
      <c r="J5220" s="13">
        <v>1</v>
      </c>
      <c r="K5220" s="13">
        <v>1</v>
      </c>
      <c r="L5220" s="13">
        <v>1</v>
      </c>
      <c r="M5220" s="13">
        <v>0</v>
      </c>
      <c r="N5220" s="13" t="str">
        <f t="shared" si="258"/>
        <v>Go</v>
      </c>
      <c r="O5220" s="13" t="str">
        <f t="shared" si="255"/>
        <v>0</v>
      </c>
      <c r="P5220" s="13" t="s">
        <v>49</v>
      </c>
      <c r="Q5220" s="13" t="s">
        <v>50</v>
      </c>
    </row>
    <row r="5221" spans="1:17">
      <c r="A5221" s="13" t="s">
        <v>61</v>
      </c>
      <c r="B5221" s="94" t="s">
        <v>11</v>
      </c>
      <c r="C5221" s="13">
        <v>17</v>
      </c>
      <c r="D5221" s="13" t="s">
        <v>48</v>
      </c>
      <c r="E5221" s="52" t="str">
        <f t="shared" si="257"/>
        <v>H</v>
      </c>
      <c r="F5221" s="13">
        <v>18</v>
      </c>
      <c r="G5221" s="13">
        <v>1</v>
      </c>
      <c r="H5221" s="13">
        <v>26</v>
      </c>
      <c r="I5221" s="13">
        <v>1868.9131</v>
      </c>
      <c r="J5221" s="13">
        <v>1</v>
      </c>
      <c r="K5221" s="13">
        <v>1</v>
      </c>
      <c r="L5221" s="13">
        <v>1</v>
      </c>
      <c r="M5221" s="13">
        <v>0</v>
      </c>
      <c r="N5221" s="13" t="str">
        <f t="shared" si="258"/>
        <v>Go</v>
      </c>
      <c r="O5221" s="13" t="str">
        <f t="shared" si="255"/>
        <v>0</v>
      </c>
      <c r="P5221" s="13" t="s">
        <v>49</v>
      </c>
      <c r="Q5221" s="13" t="s">
        <v>50</v>
      </c>
    </row>
    <row r="5222" spans="1:17">
      <c r="A5222" s="13" t="s">
        <v>61</v>
      </c>
      <c r="B5222" s="94" t="s">
        <v>11</v>
      </c>
      <c r="C5222" s="13">
        <v>17</v>
      </c>
      <c r="D5222" s="13" t="s">
        <v>48</v>
      </c>
      <c r="E5222" s="52" t="str">
        <f t="shared" si="257"/>
        <v>H</v>
      </c>
      <c r="F5222" s="13">
        <v>18</v>
      </c>
      <c r="G5222" s="13">
        <v>1</v>
      </c>
      <c r="H5222" s="13">
        <v>27</v>
      </c>
      <c r="I5222" s="13">
        <v>3208.9697000000001</v>
      </c>
      <c r="J5222" s="13">
        <v>1</v>
      </c>
      <c r="K5222" s="13">
        <v>1</v>
      </c>
      <c r="L5222" s="13">
        <v>1</v>
      </c>
      <c r="M5222" s="13">
        <v>0</v>
      </c>
      <c r="N5222" s="13" t="str">
        <f t="shared" si="258"/>
        <v>Go</v>
      </c>
      <c r="O5222" s="13" t="str">
        <f t="shared" si="255"/>
        <v>0</v>
      </c>
      <c r="P5222" s="13" t="s">
        <v>49</v>
      </c>
      <c r="Q5222" s="13" t="s">
        <v>50</v>
      </c>
    </row>
    <row r="5223" spans="1:17">
      <c r="A5223" s="13" t="s">
        <v>61</v>
      </c>
      <c r="B5223" s="94" t="s">
        <v>11</v>
      </c>
      <c r="C5223" s="13">
        <v>17</v>
      </c>
      <c r="D5223" s="13" t="s">
        <v>48</v>
      </c>
      <c r="E5223" s="52" t="str">
        <f t="shared" si="257"/>
        <v>H</v>
      </c>
      <c r="F5223" s="13">
        <v>18</v>
      </c>
      <c r="G5223" s="13">
        <v>1</v>
      </c>
      <c r="H5223" s="13">
        <v>28</v>
      </c>
      <c r="I5223" s="13">
        <v>554.61389999999994</v>
      </c>
      <c r="J5223" s="13">
        <v>1</v>
      </c>
      <c r="K5223" s="13">
        <v>1</v>
      </c>
      <c r="L5223" s="13">
        <v>1</v>
      </c>
      <c r="M5223" s="13">
        <v>0</v>
      </c>
      <c r="N5223" s="13" t="str">
        <f t="shared" si="258"/>
        <v>Go</v>
      </c>
      <c r="O5223" s="13" t="str">
        <f t="shared" si="255"/>
        <v>0</v>
      </c>
      <c r="P5223" s="13" t="s">
        <v>49</v>
      </c>
      <c r="Q5223" s="13" t="s">
        <v>50</v>
      </c>
    </row>
    <row r="5224" spans="1:17">
      <c r="A5224" s="13" t="s">
        <v>61</v>
      </c>
      <c r="B5224" s="94" t="s">
        <v>11</v>
      </c>
      <c r="C5224" s="13">
        <v>17</v>
      </c>
      <c r="D5224" s="13" t="s">
        <v>48</v>
      </c>
      <c r="E5224" s="52" t="str">
        <f t="shared" si="257"/>
        <v>H</v>
      </c>
      <c r="F5224" s="13">
        <v>18</v>
      </c>
      <c r="G5224" s="13">
        <v>1</v>
      </c>
      <c r="H5224" s="13">
        <v>31</v>
      </c>
      <c r="I5224" s="13">
        <v>2160.6406000000002</v>
      </c>
      <c r="J5224" s="13">
        <v>1</v>
      </c>
      <c r="K5224" s="13">
        <v>1</v>
      </c>
      <c r="L5224" s="13">
        <v>1</v>
      </c>
      <c r="M5224" s="13">
        <v>0</v>
      </c>
      <c r="N5224" s="13" t="str">
        <f t="shared" si="258"/>
        <v>Go</v>
      </c>
      <c r="O5224" s="13" t="str">
        <f t="shared" si="255"/>
        <v>0</v>
      </c>
      <c r="P5224" s="13" t="s">
        <v>49</v>
      </c>
      <c r="Q5224" s="13" t="s">
        <v>50</v>
      </c>
    </row>
    <row r="5225" spans="1:17">
      <c r="A5225" s="13" t="s">
        <v>61</v>
      </c>
      <c r="B5225" s="94" t="s">
        <v>11</v>
      </c>
      <c r="C5225" s="13">
        <v>17</v>
      </c>
      <c r="D5225" s="13" t="s">
        <v>48</v>
      </c>
      <c r="E5225" s="52" t="str">
        <f t="shared" si="257"/>
        <v>H</v>
      </c>
      <c r="F5225" s="13">
        <v>18</v>
      </c>
      <c r="G5225" s="13">
        <v>1</v>
      </c>
      <c r="H5225" s="13">
        <v>32</v>
      </c>
      <c r="I5225" s="13">
        <v>511.94439999999997</v>
      </c>
      <c r="J5225" s="13">
        <v>1</v>
      </c>
      <c r="K5225" s="13">
        <v>1</v>
      </c>
      <c r="L5225" s="13">
        <v>1</v>
      </c>
      <c r="M5225" s="13">
        <v>0</v>
      </c>
      <c r="N5225" s="13" t="str">
        <f t="shared" si="258"/>
        <v>Go</v>
      </c>
      <c r="O5225" s="13" t="str">
        <f t="shared" si="255"/>
        <v>0</v>
      </c>
      <c r="P5225" s="13" t="s">
        <v>49</v>
      </c>
      <c r="Q5225" s="13" t="s">
        <v>50</v>
      </c>
    </row>
    <row r="5226" spans="1:17">
      <c r="A5226" s="13" t="s">
        <v>61</v>
      </c>
      <c r="B5226" s="94" t="s">
        <v>11</v>
      </c>
      <c r="C5226" s="13">
        <v>17</v>
      </c>
      <c r="D5226" s="13" t="s">
        <v>48</v>
      </c>
      <c r="E5226" s="52" t="str">
        <f t="shared" si="257"/>
        <v>H</v>
      </c>
      <c r="F5226" s="13">
        <v>18</v>
      </c>
      <c r="G5226" s="13">
        <v>1</v>
      </c>
      <c r="H5226" s="13">
        <v>33</v>
      </c>
      <c r="I5226" s="13">
        <v>7106.8467000000001</v>
      </c>
      <c r="J5226" s="13">
        <v>1</v>
      </c>
      <c r="K5226" s="13">
        <v>1</v>
      </c>
      <c r="L5226" s="13">
        <v>1</v>
      </c>
      <c r="M5226" s="13">
        <v>0</v>
      </c>
      <c r="N5226" s="13" t="str">
        <f t="shared" si="258"/>
        <v>Go</v>
      </c>
      <c r="O5226" s="13" t="str">
        <f t="shared" si="255"/>
        <v>0</v>
      </c>
      <c r="P5226" s="13" t="s">
        <v>49</v>
      </c>
      <c r="Q5226" s="13" t="s">
        <v>50</v>
      </c>
    </row>
    <row r="5227" spans="1:17">
      <c r="A5227" s="13" t="s">
        <v>61</v>
      </c>
      <c r="B5227" s="94" t="s">
        <v>11</v>
      </c>
      <c r="C5227" s="13">
        <v>17</v>
      </c>
      <c r="D5227" s="13" t="s">
        <v>48</v>
      </c>
      <c r="E5227" s="52" t="str">
        <f t="shared" si="257"/>
        <v>H</v>
      </c>
      <c r="F5227" s="13">
        <v>18</v>
      </c>
      <c r="G5227" s="13">
        <v>1</v>
      </c>
      <c r="H5227" s="13">
        <v>34</v>
      </c>
      <c r="I5227" s="13">
        <v>949.52170000000001</v>
      </c>
      <c r="J5227" s="13">
        <v>1</v>
      </c>
      <c r="K5227" s="13">
        <v>1</v>
      </c>
      <c r="L5227" s="13">
        <v>1</v>
      </c>
      <c r="M5227" s="13">
        <v>0</v>
      </c>
      <c r="N5227" s="13" t="str">
        <f t="shared" si="258"/>
        <v>Go</v>
      </c>
      <c r="O5227" s="13" t="str">
        <f t="shared" si="255"/>
        <v>0</v>
      </c>
      <c r="P5227" s="13" t="s">
        <v>49</v>
      </c>
      <c r="Q5227" s="13" t="s">
        <v>50</v>
      </c>
    </row>
    <row r="5228" spans="1:17">
      <c r="A5228" s="13" t="s">
        <v>61</v>
      </c>
      <c r="B5228" s="94" t="s">
        <v>11</v>
      </c>
      <c r="C5228" s="13">
        <v>17</v>
      </c>
      <c r="D5228" s="13" t="s">
        <v>48</v>
      </c>
      <c r="E5228" s="52" t="str">
        <f t="shared" si="257"/>
        <v>H</v>
      </c>
      <c r="F5228" s="13">
        <v>18</v>
      </c>
      <c r="G5228" s="13">
        <v>1</v>
      </c>
      <c r="H5228" s="13">
        <v>35</v>
      </c>
      <c r="I5228" s="13">
        <v>1310.72</v>
      </c>
      <c r="J5228" s="13">
        <v>1</v>
      </c>
      <c r="K5228" s="13">
        <v>1</v>
      </c>
      <c r="L5228" s="13">
        <v>1</v>
      </c>
      <c r="M5228" s="13">
        <v>0</v>
      </c>
      <c r="N5228" s="13" t="str">
        <f t="shared" si="258"/>
        <v>Go</v>
      </c>
      <c r="O5228" s="13" t="str">
        <f t="shared" si="255"/>
        <v>0</v>
      </c>
      <c r="P5228" s="13" t="s">
        <v>49</v>
      </c>
      <c r="Q5228" s="13" t="s">
        <v>50</v>
      </c>
    </row>
    <row r="5229" spans="1:17">
      <c r="A5229" s="13" t="s">
        <v>61</v>
      </c>
      <c r="B5229" s="94" t="s">
        <v>11</v>
      </c>
      <c r="C5229" s="13">
        <v>17</v>
      </c>
      <c r="D5229" s="13" t="s">
        <v>48</v>
      </c>
      <c r="E5229" s="52" t="str">
        <f t="shared" si="257"/>
        <v>H</v>
      </c>
      <c r="F5229" s="13">
        <v>18</v>
      </c>
      <c r="G5229" s="13">
        <v>1</v>
      </c>
      <c r="H5229" s="13">
        <v>37</v>
      </c>
      <c r="I5229" s="13">
        <v>3861.3161</v>
      </c>
      <c r="J5229" s="13">
        <v>1</v>
      </c>
      <c r="K5229" s="13">
        <v>1</v>
      </c>
      <c r="L5229" s="13">
        <v>1</v>
      </c>
      <c r="M5229" s="13">
        <v>0</v>
      </c>
      <c r="N5229" s="13" t="str">
        <f t="shared" si="258"/>
        <v>Go</v>
      </c>
      <c r="O5229" s="13" t="str">
        <f t="shared" si="255"/>
        <v>0</v>
      </c>
      <c r="P5229" s="13" t="s">
        <v>49</v>
      </c>
      <c r="Q5229" s="13" t="s">
        <v>50</v>
      </c>
    </row>
    <row r="5230" spans="1:17">
      <c r="A5230" s="13" t="s">
        <v>61</v>
      </c>
      <c r="B5230" s="94" t="s">
        <v>11</v>
      </c>
      <c r="C5230" s="13">
        <v>17</v>
      </c>
      <c r="D5230" s="13" t="s">
        <v>48</v>
      </c>
      <c r="E5230" s="52" t="str">
        <f t="shared" si="257"/>
        <v>H</v>
      </c>
      <c r="F5230" s="13">
        <v>18</v>
      </c>
      <c r="G5230" s="13">
        <v>1</v>
      </c>
      <c r="H5230" s="13">
        <v>38</v>
      </c>
      <c r="I5230" s="13">
        <v>3473.6997000000001</v>
      </c>
      <c r="J5230" s="13">
        <v>1</v>
      </c>
      <c r="K5230" s="13">
        <v>1</v>
      </c>
      <c r="L5230" s="13">
        <v>1</v>
      </c>
      <c r="M5230" s="13">
        <v>0</v>
      </c>
      <c r="N5230" s="13" t="str">
        <f t="shared" si="258"/>
        <v>Go</v>
      </c>
      <c r="O5230" s="13" t="str">
        <f t="shared" si="255"/>
        <v>0</v>
      </c>
      <c r="P5230" s="13" t="s">
        <v>49</v>
      </c>
      <c r="Q5230" s="13" t="s">
        <v>50</v>
      </c>
    </row>
    <row r="5231" spans="1:17">
      <c r="A5231" s="13" t="s">
        <v>61</v>
      </c>
      <c r="B5231" s="94" t="s">
        <v>11</v>
      </c>
      <c r="C5231" s="13">
        <v>17</v>
      </c>
      <c r="D5231" s="13" t="s">
        <v>48</v>
      </c>
      <c r="E5231" s="52" t="str">
        <f t="shared" si="257"/>
        <v>H</v>
      </c>
      <c r="F5231" s="13">
        <v>18</v>
      </c>
      <c r="G5231" s="13">
        <v>1</v>
      </c>
      <c r="H5231" s="13">
        <v>40</v>
      </c>
      <c r="I5231" s="13">
        <v>4721.3441000000003</v>
      </c>
      <c r="J5231" s="13">
        <v>1</v>
      </c>
      <c r="K5231" s="13">
        <v>1</v>
      </c>
      <c r="L5231" s="13">
        <v>1</v>
      </c>
      <c r="M5231" s="13">
        <v>0</v>
      </c>
      <c r="N5231" s="13" t="str">
        <f t="shared" si="258"/>
        <v>Go</v>
      </c>
      <c r="O5231" s="13" t="str">
        <f t="shared" si="255"/>
        <v>0</v>
      </c>
      <c r="P5231" s="13" t="s">
        <v>49</v>
      </c>
      <c r="Q5231" s="13" t="s">
        <v>50</v>
      </c>
    </row>
    <row r="5232" spans="1:17">
      <c r="A5232" s="13" t="s">
        <v>61</v>
      </c>
      <c r="B5232" s="94" t="s">
        <v>11</v>
      </c>
      <c r="C5232" s="13">
        <v>17</v>
      </c>
      <c r="D5232" s="13" t="s">
        <v>48</v>
      </c>
      <c r="E5232" s="52" t="str">
        <f t="shared" si="257"/>
        <v>H</v>
      </c>
      <c r="F5232" s="13">
        <v>18</v>
      </c>
      <c r="G5232" s="13">
        <v>1</v>
      </c>
      <c r="H5232" s="13">
        <v>3</v>
      </c>
      <c r="I5232" s="13">
        <v>2194.8017</v>
      </c>
      <c r="J5232" s="13">
        <v>0</v>
      </c>
      <c r="K5232" s="13">
        <v>1</v>
      </c>
      <c r="L5232" s="13">
        <v>1</v>
      </c>
      <c r="M5232" s="13">
        <v>1</v>
      </c>
      <c r="N5232" s="13" t="str">
        <f t="shared" si="258"/>
        <v>NoGo</v>
      </c>
      <c r="O5232" t="str">
        <f t="shared" si="255"/>
        <v>0</v>
      </c>
      <c r="P5232" s="13" t="s">
        <v>49</v>
      </c>
      <c r="Q5232" s="13" t="s">
        <v>50</v>
      </c>
    </row>
    <row r="5233" spans="1:17">
      <c r="A5233" s="13" t="s">
        <v>61</v>
      </c>
      <c r="B5233" s="94" t="s">
        <v>11</v>
      </c>
      <c r="C5233" s="13">
        <v>17</v>
      </c>
      <c r="D5233" s="13" t="s">
        <v>48</v>
      </c>
      <c r="E5233" s="52" t="str">
        <f t="shared" si="257"/>
        <v>H</v>
      </c>
      <c r="F5233" s="13">
        <v>18</v>
      </c>
      <c r="G5233" s="13">
        <v>1</v>
      </c>
      <c r="H5233" s="13">
        <v>5</v>
      </c>
      <c r="I5233" s="13">
        <v>2186.8672999999999</v>
      </c>
      <c r="J5233" s="13">
        <v>0</v>
      </c>
      <c r="K5233" s="13">
        <v>1</v>
      </c>
      <c r="L5233" s="13">
        <v>1</v>
      </c>
      <c r="M5233" s="13">
        <v>1</v>
      </c>
      <c r="N5233" s="13" t="str">
        <f t="shared" si="258"/>
        <v>NoGo</v>
      </c>
      <c r="O5233" t="str">
        <f t="shared" si="255"/>
        <v>0</v>
      </c>
      <c r="P5233" s="13" t="s">
        <v>49</v>
      </c>
      <c r="Q5233" s="13" t="s">
        <v>50</v>
      </c>
    </row>
    <row r="5234" spans="1:17">
      <c r="A5234" s="13" t="s">
        <v>61</v>
      </c>
      <c r="B5234" s="94" t="s">
        <v>11</v>
      </c>
      <c r="C5234" s="13">
        <v>17</v>
      </c>
      <c r="D5234" s="13" t="s">
        <v>48</v>
      </c>
      <c r="E5234" s="52" t="str">
        <f t="shared" si="257"/>
        <v>H</v>
      </c>
      <c r="F5234" s="13">
        <v>18</v>
      </c>
      <c r="G5234" s="13">
        <v>1</v>
      </c>
      <c r="H5234" s="13">
        <v>10</v>
      </c>
      <c r="I5234" s="13">
        <v>3947.9531000000002</v>
      </c>
      <c r="J5234" s="13">
        <v>1</v>
      </c>
      <c r="K5234" s="13">
        <v>0</v>
      </c>
      <c r="L5234" s="13">
        <v>1</v>
      </c>
      <c r="M5234" s="13">
        <v>1</v>
      </c>
      <c r="N5234" s="13" t="str">
        <f t="shared" si="258"/>
        <v>NoGo</v>
      </c>
      <c r="O5234" t="str">
        <f t="shared" si="255"/>
        <v>1</v>
      </c>
      <c r="P5234" s="13" t="s">
        <v>49</v>
      </c>
      <c r="Q5234" s="13" t="s">
        <v>50</v>
      </c>
    </row>
    <row r="5235" spans="1:17">
      <c r="A5235" s="13" t="s">
        <v>61</v>
      </c>
      <c r="B5235" s="94" t="s">
        <v>11</v>
      </c>
      <c r="C5235" s="13">
        <v>17</v>
      </c>
      <c r="D5235" s="13" t="s">
        <v>48</v>
      </c>
      <c r="E5235" s="52" t="str">
        <f t="shared" si="257"/>
        <v>H</v>
      </c>
      <c r="F5235" s="13">
        <v>18</v>
      </c>
      <c r="G5235" s="13">
        <v>1</v>
      </c>
      <c r="H5235" s="13">
        <v>12</v>
      </c>
      <c r="I5235" s="13">
        <v>4017.6109999999999</v>
      </c>
      <c r="J5235" s="13">
        <v>1</v>
      </c>
      <c r="K5235" s="13">
        <v>0</v>
      </c>
      <c r="L5235" s="13">
        <v>1</v>
      </c>
      <c r="M5235" s="13">
        <v>1</v>
      </c>
      <c r="N5235" s="13" t="str">
        <f t="shared" si="258"/>
        <v>NoGo</v>
      </c>
      <c r="O5235" t="str">
        <f t="shared" si="255"/>
        <v>1</v>
      </c>
      <c r="P5235" s="13" t="s">
        <v>49</v>
      </c>
      <c r="Q5235" s="13" t="s">
        <v>50</v>
      </c>
    </row>
    <row r="5236" spans="1:17">
      <c r="A5236" s="13" t="s">
        <v>61</v>
      </c>
      <c r="B5236" s="94" t="s">
        <v>11</v>
      </c>
      <c r="C5236" s="13">
        <v>17</v>
      </c>
      <c r="D5236" s="13" t="s">
        <v>48</v>
      </c>
      <c r="E5236" s="52" t="str">
        <f t="shared" si="257"/>
        <v>H</v>
      </c>
      <c r="F5236" s="13">
        <v>18</v>
      </c>
      <c r="G5236" s="13">
        <v>1</v>
      </c>
      <c r="H5236" s="13">
        <v>17</v>
      </c>
      <c r="I5236" s="13">
        <v>2205.2856000000002</v>
      </c>
      <c r="J5236" s="13">
        <v>2</v>
      </c>
      <c r="K5236" s="13">
        <v>1</v>
      </c>
      <c r="L5236" s="13">
        <v>1</v>
      </c>
      <c r="M5236" s="13">
        <v>1</v>
      </c>
      <c r="N5236" s="13" t="str">
        <f t="shared" si="258"/>
        <v>NoGo</v>
      </c>
      <c r="O5236" t="str">
        <f t="shared" si="255"/>
        <v>0</v>
      </c>
      <c r="P5236" s="13" t="s">
        <v>49</v>
      </c>
      <c r="Q5236" s="13" t="s">
        <v>50</v>
      </c>
    </row>
    <row r="5237" spans="1:17">
      <c r="A5237" s="13" t="s">
        <v>61</v>
      </c>
      <c r="B5237" s="94" t="s">
        <v>11</v>
      </c>
      <c r="C5237" s="13">
        <v>17</v>
      </c>
      <c r="D5237" s="13" t="s">
        <v>48</v>
      </c>
      <c r="E5237" s="52" t="str">
        <f t="shared" si="257"/>
        <v>H</v>
      </c>
      <c r="F5237" s="13">
        <v>18</v>
      </c>
      <c r="G5237" s="13">
        <v>1</v>
      </c>
      <c r="H5237" s="13">
        <v>22</v>
      </c>
      <c r="I5237" s="13">
        <v>2185.8182000000002</v>
      </c>
      <c r="J5237" s="13">
        <v>0</v>
      </c>
      <c r="K5237" s="13">
        <v>1</v>
      </c>
      <c r="L5237" s="13">
        <v>1</v>
      </c>
      <c r="M5237" s="13">
        <v>1</v>
      </c>
      <c r="N5237" s="13" t="str">
        <f t="shared" si="258"/>
        <v>NoGo</v>
      </c>
      <c r="O5237" t="str">
        <f t="shared" si="255"/>
        <v>0</v>
      </c>
      <c r="P5237" s="13" t="s">
        <v>49</v>
      </c>
      <c r="Q5237" s="13" t="s">
        <v>50</v>
      </c>
    </row>
    <row r="5238" spans="1:17">
      <c r="A5238" s="13" t="s">
        <v>61</v>
      </c>
      <c r="B5238" s="94" t="s">
        <v>11</v>
      </c>
      <c r="C5238" s="13">
        <v>17</v>
      </c>
      <c r="D5238" s="13" t="s">
        <v>48</v>
      </c>
      <c r="E5238" s="52" t="str">
        <f t="shared" si="257"/>
        <v>H</v>
      </c>
      <c r="F5238" s="13">
        <v>18</v>
      </c>
      <c r="G5238" s="13">
        <v>1</v>
      </c>
      <c r="H5238" s="13">
        <v>29</v>
      </c>
      <c r="I5238" s="13">
        <v>3785.1855999999998</v>
      </c>
      <c r="J5238" s="13">
        <v>1</v>
      </c>
      <c r="K5238" s="13">
        <v>0</v>
      </c>
      <c r="L5238" s="13">
        <v>1</v>
      </c>
      <c r="M5238" s="13">
        <v>1</v>
      </c>
      <c r="N5238" s="13" t="str">
        <f t="shared" si="258"/>
        <v>NoGo</v>
      </c>
      <c r="O5238" t="str">
        <f t="shared" si="255"/>
        <v>1</v>
      </c>
      <c r="P5238" s="13" t="s">
        <v>49</v>
      </c>
      <c r="Q5238" s="13" t="s">
        <v>50</v>
      </c>
    </row>
    <row r="5239" spans="1:17">
      <c r="A5239" s="13" t="s">
        <v>61</v>
      </c>
      <c r="B5239" s="94" t="s">
        <v>11</v>
      </c>
      <c r="C5239" s="13">
        <v>17</v>
      </c>
      <c r="D5239" s="13" t="s">
        <v>48</v>
      </c>
      <c r="E5239" s="52" t="str">
        <f t="shared" si="257"/>
        <v>H</v>
      </c>
      <c r="F5239" s="13">
        <v>18</v>
      </c>
      <c r="G5239" s="13">
        <v>1</v>
      </c>
      <c r="H5239" s="13">
        <v>30</v>
      </c>
      <c r="I5239" s="13">
        <v>3652.2525999999998</v>
      </c>
      <c r="J5239" s="13">
        <v>1</v>
      </c>
      <c r="K5239" s="13">
        <v>0</v>
      </c>
      <c r="L5239" s="13">
        <v>1</v>
      </c>
      <c r="M5239" s="13">
        <v>1</v>
      </c>
      <c r="N5239" s="13" t="str">
        <f t="shared" si="258"/>
        <v>NoGo</v>
      </c>
      <c r="O5239" t="str">
        <f t="shared" si="255"/>
        <v>1</v>
      </c>
      <c r="P5239" s="13" t="s">
        <v>49</v>
      </c>
      <c r="Q5239" s="13" t="s">
        <v>50</v>
      </c>
    </row>
    <row r="5240" spans="1:17">
      <c r="A5240" s="13" t="s">
        <v>61</v>
      </c>
      <c r="B5240" s="94" t="s">
        <v>11</v>
      </c>
      <c r="C5240" s="13">
        <v>17</v>
      </c>
      <c r="D5240" s="13" t="s">
        <v>48</v>
      </c>
      <c r="E5240" s="52" t="str">
        <f t="shared" si="257"/>
        <v>H</v>
      </c>
      <c r="F5240" s="13">
        <v>18</v>
      </c>
      <c r="G5240" s="13">
        <v>1</v>
      </c>
      <c r="H5240" s="13">
        <v>36</v>
      </c>
      <c r="I5240" s="13">
        <v>2186.4357</v>
      </c>
      <c r="J5240" s="13">
        <v>0</v>
      </c>
      <c r="K5240" s="13">
        <v>1</v>
      </c>
      <c r="L5240" s="13">
        <v>1</v>
      </c>
      <c r="M5240" s="13">
        <v>1</v>
      </c>
      <c r="N5240" s="13" t="str">
        <f t="shared" si="258"/>
        <v>NoGo</v>
      </c>
      <c r="O5240" t="str">
        <f t="shared" si="255"/>
        <v>0</v>
      </c>
      <c r="P5240" s="13" t="s">
        <v>49</v>
      </c>
      <c r="Q5240" s="13" t="s">
        <v>50</v>
      </c>
    </row>
    <row r="5241" spans="1:17">
      <c r="A5241" s="13" t="s">
        <v>61</v>
      </c>
      <c r="B5241" s="94" t="s">
        <v>11</v>
      </c>
      <c r="C5241" s="13">
        <v>17</v>
      </c>
      <c r="D5241" s="13" t="s">
        <v>48</v>
      </c>
      <c r="E5241" s="52" t="str">
        <f t="shared" si="257"/>
        <v>H</v>
      </c>
      <c r="F5241" s="13">
        <v>18</v>
      </c>
      <c r="G5241" s="13">
        <v>1</v>
      </c>
      <c r="H5241" s="13">
        <v>39</v>
      </c>
      <c r="I5241" s="13">
        <v>2184.9229999999998</v>
      </c>
      <c r="J5241" s="13">
        <v>0</v>
      </c>
      <c r="K5241" s="13">
        <v>1</v>
      </c>
      <c r="L5241" s="13">
        <v>1</v>
      </c>
      <c r="M5241" s="13">
        <v>1</v>
      </c>
      <c r="N5241" s="13" t="str">
        <f t="shared" si="258"/>
        <v>NoGo</v>
      </c>
      <c r="O5241" t="str">
        <f t="shared" si="255"/>
        <v>0</v>
      </c>
      <c r="P5241" s="13" t="s">
        <v>49</v>
      </c>
      <c r="Q5241" s="13" t="s">
        <v>50</v>
      </c>
    </row>
    <row r="5242" spans="1:17">
      <c r="A5242" s="13" t="s">
        <v>61</v>
      </c>
      <c r="B5242" s="94" t="s">
        <v>11</v>
      </c>
      <c r="C5242" s="13">
        <v>17</v>
      </c>
      <c r="D5242" s="13" t="s">
        <v>48</v>
      </c>
      <c r="E5242" s="52" t="str">
        <f t="shared" si="257"/>
        <v>H</v>
      </c>
      <c r="F5242" s="13">
        <v>18</v>
      </c>
      <c r="G5242" s="13">
        <v>2</v>
      </c>
      <c r="H5242" s="13">
        <v>2</v>
      </c>
      <c r="I5242" s="13">
        <v>1027.2989</v>
      </c>
      <c r="J5242" s="13">
        <v>1</v>
      </c>
      <c r="K5242" s="13">
        <v>1</v>
      </c>
      <c r="L5242" s="13">
        <v>1</v>
      </c>
      <c r="M5242" s="13">
        <v>0</v>
      </c>
      <c r="N5242" s="13" t="str">
        <f t="shared" si="258"/>
        <v>Go</v>
      </c>
      <c r="O5242" s="13" t="str">
        <f t="shared" si="255"/>
        <v>0</v>
      </c>
      <c r="P5242" s="13" t="s">
        <v>49</v>
      </c>
      <c r="Q5242" s="13" t="s">
        <v>50</v>
      </c>
    </row>
    <row r="5243" spans="1:17">
      <c r="A5243" s="13" t="s">
        <v>61</v>
      </c>
      <c r="B5243" s="94" t="s">
        <v>11</v>
      </c>
      <c r="C5243" s="13">
        <v>17</v>
      </c>
      <c r="D5243" s="13" t="s">
        <v>48</v>
      </c>
      <c r="E5243" s="52" t="str">
        <f t="shared" si="257"/>
        <v>H</v>
      </c>
      <c r="F5243" s="13">
        <v>18</v>
      </c>
      <c r="G5243" s="13">
        <v>2</v>
      </c>
      <c r="H5243" s="13">
        <v>3</v>
      </c>
      <c r="I5243" s="13">
        <v>4092.1839</v>
      </c>
      <c r="J5243" s="13">
        <v>2</v>
      </c>
      <c r="K5243" s="13">
        <v>1</v>
      </c>
      <c r="L5243" s="13">
        <v>1</v>
      </c>
      <c r="M5243" s="13">
        <v>0</v>
      </c>
      <c r="N5243" s="13" t="str">
        <f t="shared" si="258"/>
        <v>Go</v>
      </c>
      <c r="O5243" s="13" t="str">
        <f t="shared" si="255"/>
        <v>0</v>
      </c>
      <c r="P5243" s="13" t="s">
        <v>49</v>
      </c>
      <c r="Q5243" s="13" t="s">
        <v>50</v>
      </c>
    </row>
    <row r="5244" spans="1:17">
      <c r="A5244" s="13" t="s">
        <v>61</v>
      </c>
      <c r="B5244" s="94" t="s">
        <v>11</v>
      </c>
      <c r="C5244" s="13">
        <v>17</v>
      </c>
      <c r="D5244" s="13" t="s">
        <v>48</v>
      </c>
      <c r="E5244" s="52" t="str">
        <f t="shared" si="257"/>
        <v>H</v>
      </c>
      <c r="F5244" s="13">
        <v>18</v>
      </c>
      <c r="G5244" s="13">
        <v>2</v>
      </c>
      <c r="H5244" s="13">
        <v>4</v>
      </c>
      <c r="I5244" s="13">
        <v>382.74849999999998</v>
      </c>
      <c r="J5244" s="13">
        <v>1</v>
      </c>
      <c r="K5244" s="13">
        <v>1</v>
      </c>
      <c r="L5244" s="13">
        <v>1</v>
      </c>
      <c r="M5244" s="13">
        <v>0</v>
      </c>
      <c r="N5244" s="13" t="str">
        <f t="shared" si="258"/>
        <v>Go</v>
      </c>
      <c r="O5244" s="13" t="str">
        <f t="shared" si="255"/>
        <v>0</v>
      </c>
      <c r="P5244" s="13" t="s">
        <v>49</v>
      </c>
      <c r="Q5244" s="13" t="s">
        <v>50</v>
      </c>
    </row>
    <row r="5245" spans="1:17">
      <c r="A5245" s="13" t="s">
        <v>61</v>
      </c>
      <c r="B5245" s="94" t="s">
        <v>11</v>
      </c>
      <c r="C5245" s="13">
        <v>17</v>
      </c>
      <c r="D5245" s="13" t="s">
        <v>48</v>
      </c>
      <c r="E5245" s="52" t="str">
        <f t="shared" si="257"/>
        <v>H</v>
      </c>
      <c r="F5245" s="13">
        <v>18</v>
      </c>
      <c r="G5245" s="13">
        <v>2</v>
      </c>
      <c r="H5245" s="13">
        <v>6</v>
      </c>
      <c r="I5245" s="13">
        <v>1901.6775</v>
      </c>
      <c r="J5245" s="13">
        <v>1</v>
      </c>
      <c r="K5245" s="13">
        <v>1</v>
      </c>
      <c r="L5245" s="13">
        <v>1</v>
      </c>
      <c r="M5245" s="13">
        <v>0</v>
      </c>
      <c r="N5245" s="13" t="str">
        <f t="shared" si="258"/>
        <v>Go</v>
      </c>
      <c r="O5245" s="13" t="str">
        <f t="shared" si="255"/>
        <v>0</v>
      </c>
      <c r="P5245" s="13" t="s">
        <v>49</v>
      </c>
      <c r="Q5245" s="13" t="s">
        <v>50</v>
      </c>
    </row>
    <row r="5246" spans="1:17">
      <c r="A5246" s="13" t="s">
        <v>61</v>
      </c>
      <c r="B5246" s="94" t="s">
        <v>11</v>
      </c>
      <c r="C5246" s="13">
        <v>17</v>
      </c>
      <c r="D5246" s="13" t="s">
        <v>48</v>
      </c>
      <c r="E5246" s="52" t="str">
        <f t="shared" si="257"/>
        <v>H</v>
      </c>
      <c r="F5246" s="13">
        <v>18</v>
      </c>
      <c r="G5246" s="13">
        <v>2</v>
      </c>
      <c r="H5246" s="13">
        <v>7</v>
      </c>
      <c r="I5246" s="13">
        <v>1053.8334</v>
      </c>
      <c r="J5246" s="13">
        <v>1</v>
      </c>
      <c r="K5246" s="13">
        <v>1</v>
      </c>
      <c r="L5246" s="13">
        <v>1</v>
      </c>
      <c r="M5246" s="13">
        <v>0</v>
      </c>
      <c r="N5246" s="13" t="str">
        <f t="shared" si="258"/>
        <v>Go</v>
      </c>
      <c r="O5246" s="13" t="str">
        <f t="shared" si="255"/>
        <v>0</v>
      </c>
      <c r="P5246" s="13" t="s">
        <v>49</v>
      </c>
      <c r="Q5246" s="13" t="s">
        <v>50</v>
      </c>
    </row>
    <row r="5247" spans="1:17">
      <c r="A5247" s="13" t="s">
        <v>61</v>
      </c>
      <c r="B5247" s="94" t="s">
        <v>11</v>
      </c>
      <c r="C5247" s="13">
        <v>17</v>
      </c>
      <c r="D5247" s="13" t="s">
        <v>48</v>
      </c>
      <c r="E5247" s="52" t="str">
        <f t="shared" si="257"/>
        <v>H</v>
      </c>
      <c r="F5247" s="13">
        <v>18</v>
      </c>
      <c r="G5247" s="13">
        <v>2</v>
      </c>
      <c r="H5247" s="13">
        <v>8</v>
      </c>
      <c r="I5247" s="13">
        <v>1335.4474</v>
      </c>
      <c r="J5247" s="13">
        <v>1</v>
      </c>
      <c r="K5247" s="13">
        <v>1</v>
      </c>
      <c r="L5247" s="13">
        <v>1</v>
      </c>
      <c r="M5247" s="13">
        <v>0</v>
      </c>
      <c r="N5247" s="13" t="str">
        <f t="shared" si="258"/>
        <v>Go</v>
      </c>
      <c r="O5247" s="13" t="str">
        <f t="shared" si="255"/>
        <v>0</v>
      </c>
      <c r="P5247" s="13" t="s">
        <v>49</v>
      </c>
      <c r="Q5247" s="13" t="s">
        <v>50</v>
      </c>
    </row>
    <row r="5248" spans="1:17">
      <c r="A5248" s="13" t="s">
        <v>61</v>
      </c>
      <c r="B5248" s="94" t="s">
        <v>11</v>
      </c>
      <c r="C5248" s="13">
        <v>17</v>
      </c>
      <c r="D5248" s="13" t="s">
        <v>48</v>
      </c>
      <c r="E5248" s="52" t="str">
        <f t="shared" si="257"/>
        <v>H</v>
      </c>
      <c r="F5248" s="13">
        <v>18</v>
      </c>
      <c r="G5248" s="13">
        <v>2</v>
      </c>
      <c r="H5248" s="13">
        <v>9</v>
      </c>
      <c r="I5248" s="13">
        <v>1103.7467999999999</v>
      </c>
      <c r="J5248" s="13">
        <v>1</v>
      </c>
      <c r="K5248" s="13">
        <v>1</v>
      </c>
      <c r="L5248" s="13">
        <v>1</v>
      </c>
      <c r="M5248" s="13">
        <v>0</v>
      </c>
      <c r="N5248" s="13" t="str">
        <f t="shared" si="258"/>
        <v>Go</v>
      </c>
      <c r="O5248" s="13" t="str">
        <f t="shared" si="255"/>
        <v>0</v>
      </c>
      <c r="P5248" s="13" t="s">
        <v>49</v>
      </c>
      <c r="Q5248" s="13" t="s">
        <v>50</v>
      </c>
    </row>
    <row r="5249" spans="1:17">
      <c r="A5249" s="13" t="s">
        <v>61</v>
      </c>
      <c r="B5249" s="94" t="s">
        <v>11</v>
      </c>
      <c r="C5249" s="13">
        <v>17</v>
      </c>
      <c r="D5249" s="13" t="s">
        <v>48</v>
      </c>
      <c r="E5249" s="52" t="str">
        <f t="shared" si="257"/>
        <v>H</v>
      </c>
      <c r="F5249" s="13">
        <v>18</v>
      </c>
      <c r="G5249" s="13">
        <v>2</v>
      </c>
      <c r="H5249" s="13">
        <v>10</v>
      </c>
      <c r="I5249" s="13">
        <v>4162.1842999999999</v>
      </c>
      <c r="J5249" s="13">
        <v>1</v>
      </c>
      <c r="K5249" s="13">
        <v>1</v>
      </c>
      <c r="L5249" s="13">
        <v>1</v>
      </c>
      <c r="M5249" s="13">
        <v>0</v>
      </c>
      <c r="N5249" s="13" t="str">
        <f t="shared" si="258"/>
        <v>Go</v>
      </c>
      <c r="O5249" s="13" t="str">
        <f t="shared" si="255"/>
        <v>0</v>
      </c>
      <c r="P5249" s="13" t="s">
        <v>49</v>
      </c>
      <c r="Q5249" s="13" t="s">
        <v>50</v>
      </c>
    </row>
    <row r="5250" spans="1:17">
      <c r="A5250" s="13" t="s">
        <v>61</v>
      </c>
      <c r="B5250" s="94" t="s">
        <v>11</v>
      </c>
      <c r="C5250" s="13">
        <v>17</v>
      </c>
      <c r="D5250" s="13" t="s">
        <v>48</v>
      </c>
      <c r="E5250" s="52" t="str">
        <f t="shared" si="257"/>
        <v>H</v>
      </c>
      <c r="F5250" s="13">
        <v>18</v>
      </c>
      <c r="G5250" s="13">
        <v>2</v>
      </c>
      <c r="H5250" s="13">
        <v>12</v>
      </c>
      <c r="I5250" s="13">
        <v>937.25649999999996</v>
      </c>
      <c r="J5250" s="13">
        <v>1</v>
      </c>
      <c r="K5250" s="13">
        <v>1</v>
      </c>
      <c r="L5250" s="13">
        <v>1</v>
      </c>
      <c r="M5250" s="13">
        <v>0</v>
      </c>
      <c r="N5250" s="13" t="str">
        <f t="shared" si="258"/>
        <v>Go</v>
      </c>
      <c r="O5250" s="13" t="str">
        <f t="shared" si="255"/>
        <v>0</v>
      </c>
      <c r="P5250" s="13" t="s">
        <v>49</v>
      </c>
      <c r="Q5250" s="13" t="s">
        <v>50</v>
      </c>
    </row>
    <row r="5251" spans="1:17">
      <c r="A5251" s="13" t="s">
        <v>61</v>
      </c>
      <c r="B5251" s="94" t="s">
        <v>11</v>
      </c>
      <c r="C5251" s="13">
        <v>17</v>
      </c>
      <c r="D5251" s="13" t="s">
        <v>48</v>
      </c>
      <c r="E5251" s="52" t="str">
        <f t="shared" si="257"/>
        <v>H</v>
      </c>
      <c r="F5251" s="13">
        <v>18</v>
      </c>
      <c r="G5251" s="13">
        <v>2</v>
      </c>
      <c r="H5251" s="13">
        <v>14</v>
      </c>
      <c r="I5251" s="13">
        <v>3285.2174</v>
      </c>
      <c r="J5251" s="13">
        <v>1</v>
      </c>
      <c r="K5251" s="13">
        <v>1</v>
      </c>
      <c r="L5251" s="13">
        <v>1</v>
      </c>
      <c r="M5251" s="13">
        <v>0</v>
      </c>
      <c r="N5251" s="13" t="str">
        <f t="shared" si="258"/>
        <v>Go</v>
      </c>
      <c r="O5251" s="13" t="str">
        <f t="shared" si="255"/>
        <v>0</v>
      </c>
      <c r="P5251" s="13" t="s">
        <v>49</v>
      </c>
      <c r="Q5251" s="13" t="s">
        <v>50</v>
      </c>
    </row>
    <row r="5252" spans="1:17">
      <c r="A5252" s="13" t="s">
        <v>61</v>
      </c>
      <c r="B5252" s="94" t="s">
        <v>11</v>
      </c>
      <c r="C5252" s="13">
        <v>17</v>
      </c>
      <c r="D5252" s="13" t="s">
        <v>48</v>
      </c>
      <c r="E5252" s="52" t="str">
        <f t="shared" si="257"/>
        <v>H</v>
      </c>
      <c r="F5252" s="13">
        <v>18</v>
      </c>
      <c r="G5252" s="13">
        <v>2</v>
      </c>
      <c r="H5252" s="13">
        <v>15</v>
      </c>
      <c r="I5252" s="13">
        <v>673.89499999999998</v>
      </c>
      <c r="J5252" s="13">
        <v>1</v>
      </c>
      <c r="K5252" s="13">
        <v>1</v>
      </c>
      <c r="L5252" s="13">
        <v>1</v>
      </c>
      <c r="M5252" s="13">
        <v>0</v>
      </c>
      <c r="N5252" s="13" t="str">
        <f t="shared" si="258"/>
        <v>Go</v>
      </c>
      <c r="O5252" s="13" t="str">
        <f t="shared" si="255"/>
        <v>0</v>
      </c>
      <c r="P5252" s="13" t="s">
        <v>49</v>
      </c>
      <c r="Q5252" s="13" t="s">
        <v>50</v>
      </c>
    </row>
    <row r="5253" spans="1:17">
      <c r="A5253" s="13" t="s">
        <v>61</v>
      </c>
      <c r="B5253" s="94" t="s">
        <v>11</v>
      </c>
      <c r="C5253" s="13">
        <v>17</v>
      </c>
      <c r="D5253" s="13" t="s">
        <v>48</v>
      </c>
      <c r="E5253" s="52" t="str">
        <f t="shared" si="257"/>
        <v>H</v>
      </c>
      <c r="F5253" s="13">
        <v>18</v>
      </c>
      <c r="G5253" s="13">
        <v>2</v>
      </c>
      <c r="H5253" s="13">
        <v>16</v>
      </c>
      <c r="I5253" s="13">
        <v>2160.4865</v>
      </c>
      <c r="J5253" s="13">
        <v>1</v>
      </c>
      <c r="K5253" s="13">
        <v>1</v>
      </c>
      <c r="L5253" s="13">
        <v>1</v>
      </c>
      <c r="M5253" s="13">
        <v>0</v>
      </c>
      <c r="N5253" s="13" t="str">
        <f t="shared" si="258"/>
        <v>Go</v>
      </c>
      <c r="O5253" s="13" t="str">
        <f t="shared" si="255"/>
        <v>0</v>
      </c>
      <c r="P5253" s="13" t="s">
        <v>49</v>
      </c>
      <c r="Q5253" s="13" t="s">
        <v>50</v>
      </c>
    </row>
    <row r="5254" spans="1:17">
      <c r="A5254" s="13" t="s">
        <v>61</v>
      </c>
      <c r="B5254" s="94" t="s">
        <v>11</v>
      </c>
      <c r="C5254" s="13">
        <v>17</v>
      </c>
      <c r="D5254" s="13" t="s">
        <v>48</v>
      </c>
      <c r="E5254" s="52" t="str">
        <f t="shared" si="257"/>
        <v>H</v>
      </c>
      <c r="F5254" s="13">
        <v>18</v>
      </c>
      <c r="G5254" s="13">
        <v>2</v>
      </c>
      <c r="H5254" s="13">
        <v>17</v>
      </c>
      <c r="I5254" s="13">
        <v>589.33010000000002</v>
      </c>
      <c r="J5254" s="13">
        <v>1</v>
      </c>
      <c r="K5254" s="13">
        <v>1</v>
      </c>
      <c r="L5254" s="13">
        <v>1</v>
      </c>
      <c r="M5254" s="13">
        <v>0</v>
      </c>
      <c r="N5254" s="13" t="str">
        <f t="shared" si="258"/>
        <v>Go</v>
      </c>
      <c r="O5254" s="13" t="str">
        <f t="shared" si="255"/>
        <v>0</v>
      </c>
      <c r="P5254" s="13" t="s">
        <v>49</v>
      </c>
      <c r="Q5254" s="13" t="s">
        <v>50</v>
      </c>
    </row>
    <row r="5255" spans="1:17">
      <c r="A5255" s="13" t="s">
        <v>61</v>
      </c>
      <c r="B5255" s="94" t="s">
        <v>11</v>
      </c>
      <c r="C5255" s="13">
        <v>17</v>
      </c>
      <c r="D5255" s="13" t="s">
        <v>48</v>
      </c>
      <c r="E5255" s="52" t="str">
        <f t="shared" si="257"/>
        <v>H</v>
      </c>
      <c r="F5255" s="13">
        <v>18</v>
      </c>
      <c r="G5255" s="13">
        <v>2</v>
      </c>
      <c r="H5255" s="13">
        <v>18</v>
      </c>
      <c r="I5255" s="13">
        <v>1001.9450000000001</v>
      </c>
      <c r="J5255" s="13">
        <v>1</v>
      </c>
      <c r="K5255" s="13">
        <v>1</v>
      </c>
      <c r="L5255" s="13">
        <v>1</v>
      </c>
      <c r="M5255" s="13">
        <v>0</v>
      </c>
      <c r="N5255" s="13" t="str">
        <f t="shared" si="258"/>
        <v>Go</v>
      </c>
      <c r="O5255" s="13" t="str">
        <f t="shared" si="255"/>
        <v>0</v>
      </c>
      <c r="P5255" s="13" t="s">
        <v>49</v>
      </c>
      <c r="Q5255" s="13" t="s">
        <v>50</v>
      </c>
    </row>
    <row r="5256" spans="1:17">
      <c r="A5256" s="13" t="s">
        <v>61</v>
      </c>
      <c r="B5256" s="94" t="s">
        <v>11</v>
      </c>
      <c r="C5256" s="13">
        <v>17</v>
      </c>
      <c r="D5256" s="13" t="s">
        <v>48</v>
      </c>
      <c r="E5256" s="52" t="str">
        <f t="shared" si="257"/>
        <v>H</v>
      </c>
      <c r="F5256" s="13">
        <v>18</v>
      </c>
      <c r="G5256" s="13">
        <v>2</v>
      </c>
      <c r="H5256" s="13">
        <v>19</v>
      </c>
      <c r="I5256" s="13">
        <v>439.84780000000001</v>
      </c>
      <c r="J5256" s="13">
        <v>1</v>
      </c>
      <c r="K5256" s="13">
        <v>1</v>
      </c>
      <c r="L5256" s="13">
        <v>1</v>
      </c>
      <c r="M5256" s="13">
        <v>0</v>
      </c>
      <c r="N5256" s="13" t="str">
        <f t="shared" si="258"/>
        <v>Go</v>
      </c>
      <c r="O5256" s="13" t="str">
        <f t="shared" si="255"/>
        <v>0</v>
      </c>
      <c r="P5256" s="13" t="s">
        <v>49</v>
      </c>
      <c r="Q5256" s="13" t="s">
        <v>50</v>
      </c>
    </row>
    <row r="5257" spans="1:17">
      <c r="A5257" s="13" t="s">
        <v>61</v>
      </c>
      <c r="B5257" s="94" t="s">
        <v>11</v>
      </c>
      <c r="C5257" s="13">
        <v>17</v>
      </c>
      <c r="D5257" s="13" t="s">
        <v>48</v>
      </c>
      <c r="E5257" s="52" t="str">
        <f t="shared" si="257"/>
        <v>H</v>
      </c>
      <c r="F5257" s="13">
        <v>18</v>
      </c>
      <c r="G5257" s="13">
        <v>2</v>
      </c>
      <c r="H5257" s="13">
        <v>22</v>
      </c>
      <c r="I5257" s="13">
        <v>3190.4908</v>
      </c>
      <c r="J5257" s="13">
        <v>1</v>
      </c>
      <c r="K5257" s="13">
        <v>1</v>
      </c>
      <c r="L5257" s="13">
        <v>1</v>
      </c>
      <c r="M5257" s="13">
        <v>0</v>
      </c>
      <c r="N5257" s="13" t="str">
        <f t="shared" si="258"/>
        <v>Go</v>
      </c>
      <c r="O5257" s="13" t="str">
        <f t="shared" ref="O5257:O5320" si="259">IF(K5257=0, "1", "0")</f>
        <v>0</v>
      </c>
      <c r="P5257" s="13" t="s">
        <v>49</v>
      </c>
      <c r="Q5257" s="13" t="s">
        <v>50</v>
      </c>
    </row>
    <row r="5258" spans="1:17">
      <c r="A5258" s="13" t="s">
        <v>61</v>
      </c>
      <c r="B5258" s="94" t="s">
        <v>11</v>
      </c>
      <c r="C5258" s="13">
        <v>17</v>
      </c>
      <c r="D5258" s="13" t="s">
        <v>48</v>
      </c>
      <c r="E5258" s="52" t="str">
        <f t="shared" si="257"/>
        <v>H</v>
      </c>
      <c r="F5258" s="13">
        <v>18</v>
      </c>
      <c r="G5258" s="13">
        <v>2</v>
      </c>
      <c r="H5258" s="13">
        <v>23</v>
      </c>
      <c r="I5258" s="13">
        <v>5088.6812</v>
      </c>
      <c r="J5258" s="13">
        <v>1</v>
      </c>
      <c r="K5258" s="13">
        <v>1</v>
      </c>
      <c r="L5258" s="13">
        <v>1</v>
      </c>
      <c r="M5258" s="13">
        <v>0</v>
      </c>
      <c r="N5258" s="13" t="str">
        <f t="shared" si="258"/>
        <v>Go</v>
      </c>
      <c r="O5258" s="13" t="str">
        <f t="shared" si="259"/>
        <v>0</v>
      </c>
      <c r="P5258" s="13" t="s">
        <v>49</v>
      </c>
      <c r="Q5258" s="13" t="s">
        <v>50</v>
      </c>
    </row>
    <row r="5259" spans="1:17">
      <c r="A5259" s="13" t="s">
        <v>61</v>
      </c>
      <c r="B5259" s="94" t="s">
        <v>11</v>
      </c>
      <c r="C5259" s="13">
        <v>17</v>
      </c>
      <c r="D5259" s="13" t="s">
        <v>48</v>
      </c>
      <c r="E5259" s="52" t="str">
        <f t="shared" si="257"/>
        <v>H</v>
      </c>
      <c r="F5259" s="13">
        <v>18</v>
      </c>
      <c r="G5259" s="13">
        <v>2</v>
      </c>
      <c r="H5259" s="13">
        <v>24</v>
      </c>
      <c r="I5259" s="13">
        <v>386.92700000000002</v>
      </c>
      <c r="J5259" s="13">
        <v>1</v>
      </c>
      <c r="K5259" s="13">
        <v>1</v>
      </c>
      <c r="L5259" s="13">
        <v>1</v>
      </c>
      <c r="M5259" s="13">
        <v>0</v>
      </c>
      <c r="N5259" s="13" t="str">
        <f t="shared" si="258"/>
        <v>Go</v>
      </c>
      <c r="O5259" s="13" t="str">
        <f t="shared" si="259"/>
        <v>0</v>
      </c>
      <c r="P5259" s="13" t="s">
        <v>49</v>
      </c>
      <c r="Q5259" s="13" t="s">
        <v>50</v>
      </c>
    </row>
    <row r="5260" spans="1:17">
      <c r="A5260" s="13" t="s">
        <v>61</v>
      </c>
      <c r="B5260" s="94" t="s">
        <v>11</v>
      </c>
      <c r="C5260" s="13">
        <v>17</v>
      </c>
      <c r="D5260" s="13" t="s">
        <v>48</v>
      </c>
      <c r="E5260" s="52" t="str">
        <f t="shared" si="257"/>
        <v>H</v>
      </c>
      <c r="F5260" s="13">
        <v>18</v>
      </c>
      <c r="G5260" s="13">
        <v>2</v>
      </c>
      <c r="H5260" s="13">
        <v>25</v>
      </c>
      <c r="I5260" s="13">
        <v>5125.6432999999997</v>
      </c>
      <c r="J5260" s="13">
        <v>1</v>
      </c>
      <c r="K5260" s="13">
        <v>1</v>
      </c>
      <c r="L5260" s="13">
        <v>1</v>
      </c>
      <c r="M5260" s="13">
        <v>0</v>
      </c>
      <c r="N5260" s="13" t="str">
        <f t="shared" si="258"/>
        <v>Go</v>
      </c>
      <c r="O5260" s="13" t="str">
        <f t="shared" si="259"/>
        <v>0</v>
      </c>
      <c r="P5260" s="13" t="s">
        <v>49</v>
      </c>
      <c r="Q5260" s="13" t="s">
        <v>50</v>
      </c>
    </row>
    <row r="5261" spans="1:17">
      <c r="A5261" s="13" t="s">
        <v>61</v>
      </c>
      <c r="B5261" s="94" t="s">
        <v>11</v>
      </c>
      <c r="C5261" s="13">
        <v>17</v>
      </c>
      <c r="D5261" s="13" t="s">
        <v>48</v>
      </c>
      <c r="E5261" s="52" t="str">
        <f t="shared" si="257"/>
        <v>H</v>
      </c>
      <c r="F5261" s="13">
        <v>18</v>
      </c>
      <c r="G5261" s="13">
        <v>2</v>
      </c>
      <c r="H5261" s="13">
        <v>27</v>
      </c>
      <c r="I5261" s="13">
        <v>1224.7963</v>
      </c>
      <c r="J5261" s="13">
        <v>1</v>
      </c>
      <c r="K5261" s="13">
        <v>1</v>
      </c>
      <c r="L5261" s="13">
        <v>1</v>
      </c>
      <c r="M5261" s="13">
        <v>0</v>
      </c>
      <c r="N5261" s="13" t="str">
        <f t="shared" si="258"/>
        <v>Go</v>
      </c>
      <c r="O5261" s="13" t="str">
        <f t="shared" si="259"/>
        <v>0</v>
      </c>
      <c r="P5261" s="13" t="s">
        <v>49</v>
      </c>
      <c r="Q5261" s="13" t="s">
        <v>50</v>
      </c>
    </row>
    <row r="5262" spans="1:17">
      <c r="A5262" s="13" t="s">
        <v>61</v>
      </c>
      <c r="B5262" s="94" t="s">
        <v>11</v>
      </c>
      <c r="C5262" s="13">
        <v>17</v>
      </c>
      <c r="D5262" s="13" t="s">
        <v>48</v>
      </c>
      <c r="E5262" s="52" t="str">
        <f t="shared" si="257"/>
        <v>H</v>
      </c>
      <c r="F5262" s="13">
        <v>18</v>
      </c>
      <c r="G5262" s="13">
        <v>2</v>
      </c>
      <c r="H5262" s="13">
        <v>28</v>
      </c>
      <c r="I5262" s="13">
        <v>948.44889999999998</v>
      </c>
      <c r="J5262" s="13">
        <v>1</v>
      </c>
      <c r="K5262" s="13">
        <v>1</v>
      </c>
      <c r="L5262" s="13">
        <v>1</v>
      </c>
      <c r="M5262" s="13">
        <v>0</v>
      </c>
      <c r="N5262" s="13" t="str">
        <f t="shared" si="258"/>
        <v>Go</v>
      </c>
      <c r="O5262" s="13" t="str">
        <f t="shared" si="259"/>
        <v>0</v>
      </c>
      <c r="P5262" s="13" t="s">
        <v>49</v>
      </c>
      <c r="Q5262" s="13" t="s">
        <v>50</v>
      </c>
    </row>
    <row r="5263" spans="1:17">
      <c r="A5263" s="13" t="s">
        <v>61</v>
      </c>
      <c r="B5263" s="94" t="s">
        <v>11</v>
      </c>
      <c r="C5263" s="13">
        <v>17</v>
      </c>
      <c r="D5263" s="13" t="s">
        <v>48</v>
      </c>
      <c r="E5263" s="52" t="str">
        <f t="shared" si="257"/>
        <v>H</v>
      </c>
      <c r="F5263" s="13">
        <v>18</v>
      </c>
      <c r="G5263" s="13">
        <v>2</v>
      </c>
      <c r="H5263" s="13">
        <v>30</v>
      </c>
      <c r="I5263" s="13">
        <v>4270.4476000000004</v>
      </c>
      <c r="J5263" s="13">
        <v>1</v>
      </c>
      <c r="K5263" s="13">
        <v>1</v>
      </c>
      <c r="L5263" s="13">
        <v>1</v>
      </c>
      <c r="M5263" s="13">
        <v>0</v>
      </c>
      <c r="N5263" s="13" t="str">
        <f t="shared" si="258"/>
        <v>Go</v>
      </c>
      <c r="O5263" s="13" t="str">
        <f t="shared" si="259"/>
        <v>0</v>
      </c>
      <c r="P5263" s="13" t="s">
        <v>49</v>
      </c>
      <c r="Q5263" s="13" t="s">
        <v>50</v>
      </c>
    </row>
    <row r="5264" spans="1:17">
      <c r="A5264" s="13" t="s">
        <v>61</v>
      </c>
      <c r="B5264" s="94" t="s">
        <v>11</v>
      </c>
      <c r="C5264" s="13">
        <v>17</v>
      </c>
      <c r="D5264" s="13" t="s">
        <v>48</v>
      </c>
      <c r="E5264" s="52" t="str">
        <f t="shared" si="257"/>
        <v>H</v>
      </c>
      <c r="F5264" s="13">
        <v>18</v>
      </c>
      <c r="G5264" s="13">
        <v>2</v>
      </c>
      <c r="H5264" s="13">
        <v>31</v>
      </c>
      <c r="I5264" s="13">
        <v>3362.6768000000002</v>
      </c>
      <c r="J5264" s="13">
        <v>1</v>
      </c>
      <c r="K5264" s="13">
        <v>1</v>
      </c>
      <c r="L5264" s="13">
        <v>1</v>
      </c>
      <c r="M5264" s="13">
        <v>0</v>
      </c>
      <c r="N5264" s="13" t="str">
        <f t="shared" si="258"/>
        <v>Go</v>
      </c>
      <c r="O5264" s="13" t="str">
        <f t="shared" si="259"/>
        <v>0</v>
      </c>
      <c r="P5264" s="13" t="s">
        <v>49</v>
      </c>
      <c r="Q5264" s="13" t="s">
        <v>50</v>
      </c>
    </row>
    <row r="5265" spans="1:17">
      <c r="A5265" s="13" t="s">
        <v>61</v>
      </c>
      <c r="B5265" s="94" t="s">
        <v>11</v>
      </c>
      <c r="C5265" s="13">
        <v>17</v>
      </c>
      <c r="D5265" s="13" t="s">
        <v>48</v>
      </c>
      <c r="E5265" s="52" t="str">
        <f t="shared" si="257"/>
        <v>H</v>
      </c>
      <c r="F5265" s="13">
        <v>18</v>
      </c>
      <c r="G5265" s="13">
        <v>2</v>
      </c>
      <c r="H5265" s="13">
        <v>32</v>
      </c>
      <c r="I5265" s="13">
        <v>1885.3246999999999</v>
      </c>
      <c r="J5265" s="13">
        <v>1</v>
      </c>
      <c r="K5265" s="13">
        <v>1</v>
      </c>
      <c r="L5265" s="13">
        <v>1</v>
      </c>
      <c r="M5265" s="13">
        <v>0</v>
      </c>
      <c r="N5265" s="13" t="str">
        <f t="shared" si="258"/>
        <v>Go</v>
      </c>
      <c r="O5265" s="13" t="str">
        <f t="shared" si="259"/>
        <v>0</v>
      </c>
      <c r="P5265" s="13" t="s">
        <v>49</v>
      </c>
      <c r="Q5265" s="13" t="s">
        <v>50</v>
      </c>
    </row>
    <row r="5266" spans="1:17">
      <c r="A5266" s="13" t="s">
        <v>61</v>
      </c>
      <c r="B5266" s="94" t="s">
        <v>11</v>
      </c>
      <c r="C5266" s="13">
        <v>17</v>
      </c>
      <c r="D5266" s="13" t="s">
        <v>48</v>
      </c>
      <c r="E5266" s="52" t="str">
        <f t="shared" ref="E5266:E5329" si="260">IF(D5266="M", "B",IF(D5266="B", "B", IF(D5266="H", "H")))</f>
        <v>H</v>
      </c>
      <c r="F5266" s="13">
        <v>18</v>
      </c>
      <c r="G5266" s="13">
        <v>2</v>
      </c>
      <c r="H5266" s="13">
        <v>33</v>
      </c>
      <c r="I5266" s="13">
        <v>3860.5866000000001</v>
      </c>
      <c r="J5266" s="13">
        <v>1</v>
      </c>
      <c r="K5266" s="13">
        <v>1</v>
      </c>
      <c r="L5266" s="13">
        <v>1</v>
      </c>
      <c r="M5266" s="13">
        <v>0</v>
      </c>
      <c r="N5266" s="13" t="str">
        <f t="shared" ref="N5266:N5329" si="261">IF(M5266=0,"Go","NoGo")</f>
        <v>Go</v>
      </c>
      <c r="O5266" s="13" t="str">
        <f t="shared" si="259"/>
        <v>0</v>
      </c>
      <c r="P5266" s="13" t="s">
        <v>49</v>
      </c>
      <c r="Q5266" s="13" t="s">
        <v>50</v>
      </c>
    </row>
    <row r="5267" spans="1:17">
      <c r="A5267" s="13" t="s">
        <v>61</v>
      </c>
      <c r="B5267" s="94" t="s">
        <v>11</v>
      </c>
      <c r="C5267" s="13">
        <v>17</v>
      </c>
      <c r="D5267" s="13" t="s">
        <v>48</v>
      </c>
      <c r="E5267" s="52" t="str">
        <f t="shared" si="260"/>
        <v>H</v>
      </c>
      <c r="F5267" s="13">
        <v>18</v>
      </c>
      <c r="G5267" s="13">
        <v>2</v>
      </c>
      <c r="H5267" s="13">
        <v>35</v>
      </c>
      <c r="I5267" s="13">
        <v>385.9547</v>
      </c>
      <c r="J5267" s="13">
        <v>1</v>
      </c>
      <c r="K5267" s="13">
        <v>1</v>
      </c>
      <c r="L5267" s="13">
        <v>1</v>
      </c>
      <c r="M5267" s="13">
        <v>0</v>
      </c>
      <c r="N5267" s="13" t="str">
        <f t="shared" si="261"/>
        <v>Go</v>
      </c>
      <c r="O5267" s="13" t="str">
        <f t="shared" si="259"/>
        <v>0</v>
      </c>
      <c r="P5267" s="13" t="s">
        <v>49</v>
      </c>
      <c r="Q5267" s="13" t="s">
        <v>50</v>
      </c>
    </row>
    <row r="5268" spans="1:17">
      <c r="A5268" s="13" t="s">
        <v>61</v>
      </c>
      <c r="B5268" s="94" t="s">
        <v>11</v>
      </c>
      <c r="C5268" s="13">
        <v>17</v>
      </c>
      <c r="D5268" s="13" t="s">
        <v>48</v>
      </c>
      <c r="E5268" s="52" t="str">
        <f t="shared" si="260"/>
        <v>H</v>
      </c>
      <c r="F5268" s="13">
        <v>18</v>
      </c>
      <c r="G5268" s="13">
        <v>2</v>
      </c>
      <c r="H5268" s="13">
        <v>36</v>
      </c>
      <c r="I5268" s="13">
        <v>580.23310000000004</v>
      </c>
      <c r="J5268" s="13">
        <v>1</v>
      </c>
      <c r="K5268" s="13">
        <v>1</v>
      </c>
      <c r="L5268" s="13">
        <v>1</v>
      </c>
      <c r="M5268" s="13">
        <v>0</v>
      </c>
      <c r="N5268" s="13" t="str">
        <f t="shared" si="261"/>
        <v>Go</v>
      </c>
      <c r="O5268" s="13" t="str">
        <f t="shared" si="259"/>
        <v>0</v>
      </c>
      <c r="P5268" s="13" t="s">
        <v>49</v>
      </c>
      <c r="Q5268" s="13" t="s">
        <v>50</v>
      </c>
    </row>
    <row r="5269" spans="1:17">
      <c r="A5269" s="13" t="s">
        <v>61</v>
      </c>
      <c r="B5269" s="94" t="s">
        <v>11</v>
      </c>
      <c r="C5269" s="13">
        <v>17</v>
      </c>
      <c r="D5269" s="13" t="s">
        <v>48</v>
      </c>
      <c r="E5269" s="52" t="str">
        <f t="shared" si="260"/>
        <v>H</v>
      </c>
      <c r="F5269" s="13">
        <v>18</v>
      </c>
      <c r="G5269" s="13">
        <v>2</v>
      </c>
      <c r="H5269" s="13">
        <v>37</v>
      </c>
      <c r="I5269" s="13">
        <v>529.17520000000002</v>
      </c>
      <c r="J5269" s="13">
        <v>1</v>
      </c>
      <c r="K5269" s="13">
        <v>1</v>
      </c>
      <c r="L5269" s="13">
        <v>1</v>
      </c>
      <c r="M5269" s="13">
        <v>0</v>
      </c>
      <c r="N5269" s="13" t="str">
        <f t="shared" si="261"/>
        <v>Go</v>
      </c>
      <c r="O5269" s="13" t="str">
        <f t="shared" si="259"/>
        <v>0</v>
      </c>
      <c r="P5269" s="13" t="s">
        <v>49</v>
      </c>
      <c r="Q5269" s="13" t="s">
        <v>50</v>
      </c>
    </row>
    <row r="5270" spans="1:17">
      <c r="A5270" s="13" t="s">
        <v>61</v>
      </c>
      <c r="B5270" s="94" t="s">
        <v>11</v>
      </c>
      <c r="C5270" s="13">
        <v>17</v>
      </c>
      <c r="D5270" s="13" t="s">
        <v>48</v>
      </c>
      <c r="E5270" s="52" t="str">
        <f t="shared" si="260"/>
        <v>H</v>
      </c>
      <c r="F5270" s="13">
        <v>18</v>
      </c>
      <c r="G5270" s="13">
        <v>2</v>
      </c>
      <c r="H5270" s="13">
        <v>38</v>
      </c>
      <c r="I5270" s="13">
        <v>4840.1098000000002</v>
      </c>
      <c r="J5270" s="13">
        <v>1</v>
      </c>
      <c r="K5270" s="13">
        <v>1</v>
      </c>
      <c r="L5270" s="13">
        <v>1</v>
      </c>
      <c r="M5270" s="13">
        <v>0</v>
      </c>
      <c r="N5270" s="13" t="str">
        <f t="shared" si="261"/>
        <v>Go</v>
      </c>
      <c r="O5270" s="13" t="str">
        <f t="shared" si="259"/>
        <v>0</v>
      </c>
      <c r="P5270" s="13" t="s">
        <v>49</v>
      </c>
      <c r="Q5270" s="13" t="s">
        <v>50</v>
      </c>
    </row>
    <row r="5271" spans="1:17">
      <c r="A5271" s="13" t="s">
        <v>61</v>
      </c>
      <c r="B5271" s="94" t="s">
        <v>11</v>
      </c>
      <c r="C5271" s="13">
        <v>17</v>
      </c>
      <c r="D5271" s="13" t="s">
        <v>48</v>
      </c>
      <c r="E5271" s="52" t="str">
        <f t="shared" si="260"/>
        <v>H</v>
      </c>
      <c r="F5271" s="13">
        <v>18</v>
      </c>
      <c r="G5271" s="13">
        <v>2</v>
      </c>
      <c r="H5271" s="13">
        <v>40</v>
      </c>
      <c r="I5271" s="13">
        <v>2159.4049</v>
      </c>
      <c r="J5271" s="13">
        <v>1</v>
      </c>
      <c r="K5271" s="13">
        <v>1</v>
      </c>
      <c r="L5271" s="13">
        <v>1</v>
      </c>
      <c r="M5271" s="13">
        <v>0</v>
      </c>
      <c r="N5271" s="13" t="str">
        <f t="shared" si="261"/>
        <v>Go</v>
      </c>
      <c r="O5271" s="13" t="str">
        <f t="shared" si="259"/>
        <v>0</v>
      </c>
      <c r="P5271" s="13" t="s">
        <v>49</v>
      </c>
      <c r="Q5271" s="13" t="s">
        <v>50</v>
      </c>
    </row>
    <row r="5272" spans="1:17">
      <c r="A5272" s="13" t="s">
        <v>61</v>
      </c>
      <c r="B5272" s="94" t="s">
        <v>11</v>
      </c>
      <c r="C5272" s="13">
        <v>17</v>
      </c>
      <c r="D5272" s="13" t="s">
        <v>48</v>
      </c>
      <c r="E5272" s="52" t="str">
        <f t="shared" si="260"/>
        <v>H</v>
      </c>
      <c r="F5272" s="13">
        <v>18</v>
      </c>
      <c r="G5272" s="13">
        <v>2</v>
      </c>
      <c r="H5272" s="13">
        <v>1</v>
      </c>
      <c r="I5272" s="13">
        <v>2185.8706999999999</v>
      </c>
      <c r="J5272" s="13">
        <v>0</v>
      </c>
      <c r="K5272" s="13">
        <v>1</v>
      </c>
      <c r="L5272" s="13">
        <v>1</v>
      </c>
      <c r="M5272" s="13">
        <v>1</v>
      </c>
      <c r="N5272" s="13" t="str">
        <f t="shared" si="261"/>
        <v>NoGo</v>
      </c>
      <c r="O5272" t="str">
        <f t="shared" si="259"/>
        <v>0</v>
      </c>
      <c r="P5272" s="13" t="s">
        <v>49</v>
      </c>
      <c r="Q5272" s="13" t="s">
        <v>50</v>
      </c>
    </row>
    <row r="5273" spans="1:17">
      <c r="A5273" s="13" t="s">
        <v>61</v>
      </c>
      <c r="B5273" s="94" t="s">
        <v>11</v>
      </c>
      <c r="C5273" s="13">
        <v>17</v>
      </c>
      <c r="D5273" s="13" t="s">
        <v>48</v>
      </c>
      <c r="E5273" s="52" t="str">
        <f t="shared" si="260"/>
        <v>H</v>
      </c>
      <c r="F5273" s="13">
        <v>18</v>
      </c>
      <c r="G5273" s="13">
        <v>2</v>
      </c>
      <c r="H5273" s="13">
        <v>5</v>
      </c>
      <c r="I5273" s="13">
        <v>4203.3069999999998</v>
      </c>
      <c r="J5273" s="13">
        <v>1</v>
      </c>
      <c r="K5273" s="13">
        <v>0</v>
      </c>
      <c r="L5273" s="13">
        <v>1</v>
      </c>
      <c r="M5273" s="13">
        <v>1</v>
      </c>
      <c r="N5273" s="13" t="str">
        <f t="shared" si="261"/>
        <v>NoGo</v>
      </c>
      <c r="O5273" t="str">
        <f t="shared" si="259"/>
        <v>1</v>
      </c>
      <c r="P5273" s="13" t="s">
        <v>49</v>
      </c>
      <c r="Q5273" s="13" t="s">
        <v>50</v>
      </c>
    </row>
    <row r="5274" spans="1:17">
      <c r="A5274" s="13" t="s">
        <v>61</v>
      </c>
      <c r="B5274" s="94" t="s">
        <v>11</v>
      </c>
      <c r="C5274" s="13">
        <v>17</v>
      </c>
      <c r="D5274" s="13" t="s">
        <v>48</v>
      </c>
      <c r="E5274" s="52" t="str">
        <f t="shared" si="260"/>
        <v>H</v>
      </c>
      <c r="F5274" s="13">
        <v>18</v>
      </c>
      <c r="G5274" s="13">
        <v>2</v>
      </c>
      <c r="H5274" s="13">
        <v>11</v>
      </c>
      <c r="I5274" s="13">
        <v>2204.2712999999999</v>
      </c>
      <c r="J5274" s="13">
        <v>0</v>
      </c>
      <c r="K5274" s="13">
        <v>1</v>
      </c>
      <c r="L5274" s="13">
        <v>1</v>
      </c>
      <c r="M5274" s="13">
        <v>1</v>
      </c>
      <c r="N5274" s="13" t="str">
        <f t="shared" si="261"/>
        <v>NoGo</v>
      </c>
      <c r="O5274" t="str">
        <f t="shared" si="259"/>
        <v>0</v>
      </c>
      <c r="P5274" s="13" t="s">
        <v>49</v>
      </c>
      <c r="Q5274" s="13" t="s">
        <v>50</v>
      </c>
    </row>
    <row r="5275" spans="1:17">
      <c r="A5275" s="13" t="s">
        <v>61</v>
      </c>
      <c r="B5275" s="94" t="s">
        <v>11</v>
      </c>
      <c r="C5275" s="13">
        <v>17</v>
      </c>
      <c r="D5275" s="13" t="s">
        <v>48</v>
      </c>
      <c r="E5275" s="52" t="str">
        <f t="shared" si="260"/>
        <v>H</v>
      </c>
      <c r="F5275" s="13">
        <v>18</v>
      </c>
      <c r="G5275" s="13">
        <v>2</v>
      </c>
      <c r="H5275" s="13">
        <v>13</v>
      </c>
      <c r="I5275" s="13">
        <v>3632.5169999999998</v>
      </c>
      <c r="J5275" s="13">
        <v>2</v>
      </c>
      <c r="K5275" s="13">
        <v>0</v>
      </c>
      <c r="L5275" s="13">
        <v>1</v>
      </c>
      <c r="M5275" s="13">
        <v>1</v>
      </c>
      <c r="N5275" s="13" t="str">
        <f t="shared" si="261"/>
        <v>NoGo</v>
      </c>
      <c r="O5275" t="str">
        <f t="shared" si="259"/>
        <v>1</v>
      </c>
      <c r="P5275" s="13" t="s">
        <v>49</v>
      </c>
      <c r="Q5275" s="13" t="s">
        <v>50</v>
      </c>
    </row>
    <row r="5276" spans="1:17">
      <c r="A5276" s="13" t="s">
        <v>61</v>
      </c>
      <c r="B5276" s="94" t="s">
        <v>11</v>
      </c>
      <c r="C5276" s="13">
        <v>17</v>
      </c>
      <c r="D5276" s="13" t="s">
        <v>48</v>
      </c>
      <c r="E5276" s="52" t="str">
        <f t="shared" si="260"/>
        <v>H</v>
      </c>
      <c r="F5276" s="13">
        <v>18</v>
      </c>
      <c r="G5276" s="13">
        <v>2</v>
      </c>
      <c r="H5276" s="13">
        <v>20</v>
      </c>
      <c r="I5276" s="13">
        <v>3686.2730999999999</v>
      </c>
      <c r="J5276" s="13">
        <v>1</v>
      </c>
      <c r="K5276" s="13">
        <v>0</v>
      </c>
      <c r="L5276" s="13">
        <v>1</v>
      </c>
      <c r="M5276" s="13">
        <v>1</v>
      </c>
      <c r="N5276" s="13" t="str">
        <f t="shared" si="261"/>
        <v>NoGo</v>
      </c>
      <c r="O5276" t="str">
        <f t="shared" si="259"/>
        <v>1</v>
      </c>
      <c r="P5276" s="13" t="s">
        <v>49</v>
      </c>
      <c r="Q5276" s="13" t="s">
        <v>50</v>
      </c>
    </row>
    <row r="5277" spans="1:17">
      <c r="A5277" s="13" t="s">
        <v>61</v>
      </c>
      <c r="B5277" s="94" t="s">
        <v>11</v>
      </c>
      <c r="C5277" s="13">
        <v>17</v>
      </c>
      <c r="D5277" s="13" t="s">
        <v>48</v>
      </c>
      <c r="E5277" s="52" t="str">
        <f t="shared" si="260"/>
        <v>H</v>
      </c>
      <c r="F5277" s="13">
        <v>18</v>
      </c>
      <c r="G5277" s="13">
        <v>2</v>
      </c>
      <c r="H5277" s="13">
        <v>21</v>
      </c>
      <c r="I5277" s="13">
        <v>2185.2997999999998</v>
      </c>
      <c r="J5277" s="13">
        <v>0</v>
      </c>
      <c r="K5277" s="13">
        <v>1</v>
      </c>
      <c r="L5277" s="13">
        <v>1</v>
      </c>
      <c r="M5277" s="13">
        <v>1</v>
      </c>
      <c r="N5277" s="13" t="str">
        <f t="shared" si="261"/>
        <v>NoGo</v>
      </c>
      <c r="O5277" t="str">
        <f t="shared" si="259"/>
        <v>0</v>
      </c>
      <c r="P5277" s="13" t="s">
        <v>49</v>
      </c>
      <c r="Q5277" s="13" t="s">
        <v>50</v>
      </c>
    </row>
    <row r="5278" spans="1:17">
      <c r="A5278" s="13" t="s">
        <v>61</v>
      </c>
      <c r="B5278" s="94" t="s">
        <v>11</v>
      </c>
      <c r="C5278" s="13">
        <v>17</v>
      </c>
      <c r="D5278" s="13" t="s">
        <v>48</v>
      </c>
      <c r="E5278" s="52" t="str">
        <f t="shared" si="260"/>
        <v>H</v>
      </c>
      <c r="F5278" s="13">
        <v>18</v>
      </c>
      <c r="G5278" s="13">
        <v>2</v>
      </c>
      <c r="H5278" s="13">
        <v>26</v>
      </c>
      <c r="I5278" s="13">
        <v>3794.69</v>
      </c>
      <c r="J5278" s="13">
        <v>1</v>
      </c>
      <c r="K5278" s="13">
        <v>0</v>
      </c>
      <c r="L5278" s="13">
        <v>1</v>
      </c>
      <c r="M5278" s="13">
        <v>1</v>
      </c>
      <c r="N5278" s="13" t="str">
        <f t="shared" si="261"/>
        <v>NoGo</v>
      </c>
      <c r="O5278" t="str">
        <f t="shared" si="259"/>
        <v>1</v>
      </c>
      <c r="P5278" s="13" t="s">
        <v>49</v>
      </c>
      <c r="Q5278" s="13" t="s">
        <v>50</v>
      </c>
    </row>
    <row r="5279" spans="1:17">
      <c r="A5279" s="13" t="s">
        <v>61</v>
      </c>
      <c r="B5279" s="94" t="s">
        <v>11</v>
      </c>
      <c r="C5279" s="13">
        <v>17</v>
      </c>
      <c r="D5279" s="13" t="s">
        <v>48</v>
      </c>
      <c r="E5279" s="52" t="str">
        <f t="shared" si="260"/>
        <v>H</v>
      </c>
      <c r="F5279" s="13">
        <v>18</v>
      </c>
      <c r="G5279" s="13">
        <v>2</v>
      </c>
      <c r="H5279" s="13">
        <v>29</v>
      </c>
      <c r="I5279" s="13">
        <v>2186.511</v>
      </c>
      <c r="J5279" s="13">
        <v>0</v>
      </c>
      <c r="K5279" s="13">
        <v>1</v>
      </c>
      <c r="L5279" s="13">
        <v>1</v>
      </c>
      <c r="M5279" s="13">
        <v>1</v>
      </c>
      <c r="N5279" s="13" t="str">
        <f t="shared" si="261"/>
        <v>NoGo</v>
      </c>
      <c r="O5279" t="str">
        <f t="shared" si="259"/>
        <v>0</v>
      </c>
      <c r="P5279" s="13" t="s">
        <v>49</v>
      </c>
      <c r="Q5279" s="13" t="s">
        <v>50</v>
      </c>
    </row>
    <row r="5280" spans="1:17">
      <c r="A5280" s="13" t="s">
        <v>61</v>
      </c>
      <c r="B5280" s="94" t="s">
        <v>11</v>
      </c>
      <c r="C5280" s="13">
        <v>17</v>
      </c>
      <c r="D5280" s="13" t="s">
        <v>48</v>
      </c>
      <c r="E5280" s="52" t="str">
        <f t="shared" si="260"/>
        <v>H</v>
      </c>
      <c r="F5280" s="13">
        <v>18</v>
      </c>
      <c r="G5280" s="13">
        <v>2</v>
      </c>
      <c r="H5280" s="13">
        <v>34</v>
      </c>
      <c r="I5280" s="13">
        <v>3099.7777000000001</v>
      </c>
      <c r="J5280" s="13">
        <v>1</v>
      </c>
      <c r="K5280" s="13">
        <v>0</v>
      </c>
      <c r="L5280" s="13">
        <v>1</v>
      </c>
      <c r="M5280" s="13">
        <v>1</v>
      </c>
      <c r="N5280" s="13" t="str">
        <f t="shared" si="261"/>
        <v>NoGo</v>
      </c>
      <c r="O5280" t="str">
        <f t="shared" si="259"/>
        <v>1</v>
      </c>
      <c r="P5280" s="13" t="s">
        <v>49</v>
      </c>
      <c r="Q5280" s="13" t="s">
        <v>50</v>
      </c>
    </row>
    <row r="5281" spans="1:17">
      <c r="A5281" s="13" t="s">
        <v>61</v>
      </c>
      <c r="B5281" s="94" t="s">
        <v>11</v>
      </c>
      <c r="C5281" s="13">
        <v>17</v>
      </c>
      <c r="D5281" s="13" t="s">
        <v>48</v>
      </c>
      <c r="E5281" s="52" t="str">
        <f t="shared" si="260"/>
        <v>H</v>
      </c>
      <c r="F5281" s="13">
        <v>18</v>
      </c>
      <c r="G5281" s="13">
        <v>2</v>
      </c>
      <c r="H5281" s="13">
        <v>39</v>
      </c>
      <c r="I5281" s="13">
        <v>3963.9112</v>
      </c>
      <c r="J5281" s="13">
        <v>1</v>
      </c>
      <c r="K5281" s="13">
        <v>0</v>
      </c>
      <c r="L5281" s="13">
        <v>1</v>
      </c>
      <c r="M5281" s="13">
        <v>1</v>
      </c>
      <c r="N5281" s="13" t="str">
        <f t="shared" si="261"/>
        <v>NoGo</v>
      </c>
      <c r="O5281" t="str">
        <f t="shared" si="259"/>
        <v>1</v>
      </c>
      <c r="P5281" s="13" t="s">
        <v>49</v>
      </c>
      <c r="Q5281" s="13" t="s">
        <v>50</v>
      </c>
    </row>
    <row r="5282" spans="1:17">
      <c r="A5282" s="13" t="s">
        <v>61</v>
      </c>
      <c r="B5282" s="94" t="s">
        <v>11</v>
      </c>
      <c r="C5282" s="13">
        <v>17</v>
      </c>
      <c r="D5282" s="13" t="s">
        <v>48</v>
      </c>
      <c r="E5282" s="52" t="str">
        <f t="shared" si="260"/>
        <v>H</v>
      </c>
      <c r="F5282" s="13">
        <v>18</v>
      </c>
      <c r="G5282" s="13">
        <v>3</v>
      </c>
      <c r="H5282" s="13">
        <v>2</v>
      </c>
      <c r="I5282" s="13">
        <v>5732.4746999999998</v>
      </c>
      <c r="J5282" s="13">
        <v>1</v>
      </c>
      <c r="K5282" s="13">
        <v>1</v>
      </c>
      <c r="L5282" s="13">
        <v>1</v>
      </c>
      <c r="M5282" s="13">
        <v>0</v>
      </c>
      <c r="N5282" s="13" t="str">
        <f t="shared" si="261"/>
        <v>Go</v>
      </c>
      <c r="O5282" s="13" t="str">
        <f t="shared" si="259"/>
        <v>0</v>
      </c>
      <c r="P5282" s="13" t="s">
        <v>49</v>
      </c>
      <c r="Q5282" s="13" t="s">
        <v>50</v>
      </c>
    </row>
    <row r="5283" spans="1:17">
      <c r="A5283" s="13" t="s">
        <v>61</v>
      </c>
      <c r="B5283" s="94" t="s">
        <v>11</v>
      </c>
      <c r="C5283" s="13">
        <v>17</v>
      </c>
      <c r="D5283" s="13" t="s">
        <v>48</v>
      </c>
      <c r="E5283" s="52" t="str">
        <f t="shared" si="260"/>
        <v>H</v>
      </c>
      <c r="F5283" s="13">
        <v>18</v>
      </c>
      <c r="G5283" s="13">
        <v>3</v>
      </c>
      <c r="H5283" s="13">
        <v>3</v>
      </c>
      <c r="I5283" s="13">
        <v>3473.8065000000001</v>
      </c>
      <c r="J5283" s="13">
        <v>1</v>
      </c>
      <c r="K5283" s="13">
        <v>1</v>
      </c>
      <c r="L5283" s="13">
        <v>1</v>
      </c>
      <c r="M5283" s="13">
        <v>0</v>
      </c>
      <c r="N5283" s="13" t="str">
        <f t="shared" si="261"/>
        <v>Go</v>
      </c>
      <c r="O5283" s="13" t="str">
        <f t="shared" si="259"/>
        <v>0</v>
      </c>
      <c r="P5283" s="13" t="s">
        <v>49</v>
      </c>
      <c r="Q5283" s="13" t="s">
        <v>50</v>
      </c>
    </row>
    <row r="5284" spans="1:17">
      <c r="A5284" s="13" t="s">
        <v>61</v>
      </c>
      <c r="B5284" s="94" t="s">
        <v>11</v>
      </c>
      <c r="C5284" s="13">
        <v>17</v>
      </c>
      <c r="D5284" s="13" t="s">
        <v>48</v>
      </c>
      <c r="E5284" s="52" t="str">
        <f t="shared" si="260"/>
        <v>H</v>
      </c>
      <c r="F5284" s="13">
        <v>18</v>
      </c>
      <c r="G5284" s="13">
        <v>3</v>
      </c>
      <c r="H5284" s="13">
        <v>4</v>
      </c>
      <c r="I5284" s="13">
        <v>384.93799999999999</v>
      </c>
      <c r="J5284" s="13">
        <v>1</v>
      </c>
      <c r="K5284" s="13">
        <v>1</v>
      </c>
      <c r="L5284" s="13">
        <v>1</v>
      </c>
      <c r="M5284" s="13">
        <v>0</v>
      </c>
      <c r="N5284" s="13" t="str">
        <f t="shared" si="261"/>
        <v>Go</v>
      </c>
      <c r="O5284" s="13" t="str">
        <f t="shared" si="259"/>
        <v>0</v>
      </c>
      <c r="P5284" s="13" t="s">
        <v>49</v>
      </c>
      <c r="Q5284" s="13" t="s">
        <v>50</v>
      </c>
    </row>
    <row r="5285" spans="1:17">
      <c r="A5285" s="13" t="s">
        <v>61</v>
      </c>
      <c r="B5285" s="94" t="s">
        <v>11</v>
      </c>
      <c r="C5285" s="13">
        <v>17</v>
      </c>
      <c r="D5285" s="13" t="s">
        <v>48</v>
      </c>
      <c r="E5285" s="52" t="str">
        <f t="shared" si="260"/>
        <v>H</v>
      </c>
      <c r="F5285" s="13">
        <v>18</v>
      </c>
      <c r="G5285" s="13">
        <v>3</v>
      </c>
      <c r="H5285" s="13">
        <v>6</v>
      </c>
      <c r="I5285" s="13">
        <v>588.95259999999996</v>
      </c>
      <c r="J5285" s="13">
        <v>1</v>
      </c>
      <c r="K5285" s="13">
        <v>1</v>
      </c>
      <c r="L5285" s="13">
        <v>1</v>
      </c>
      <c r="M5285" s="13">
        <v>0</v>
      </c>
      <c r="N5285" s="13" t="str">
        <f t="shared" si="261"/>
        <v>Go</v>
      </c>
      <c r="O5285" s="13" t="str">
        <f t="shared" si="259"/>
        <v>0</v>
      </c>
      <c r="P5285" s="13" t="s">
        <v>49</v>
      </c>
      <c r="Q5285" s="13" t="s">
        <v>50</v>
      </c>
    </row>
    <row r="5286" spans="1:17">
      <c r="A5286" s="13" t="s">
        <v>61</v>
      </c>
      <c r="B5286" s="94" t="s">
        <v>11</v>
      </c>
      <c r="C5286" s="13">
        <v>17</v>
      </c>
      <c r="D5286" s="13" t="s">
        <v>48</v>
      </c>
      <c r="E5286" s="52" t="str">
        <f t="shared" si="260"/>
        <v>H</v>
      </c>
      <c r="F5286" s="13">
        <v>18</v>
      </c>
      <c r="G5286" s="13">
        <v>3</v>
      </c>
      <c r="H5286" s="13">
        <v>7</v>
      </c>
      <c r="I5286" s="13">
        <v>2109.2293</v>
      </c>
      <c r="J5286" s="13">
        <v>1</v>
      </c>
      <c r="K5286" s="13">
        <v>1</v>
      </c>
      <c r="L5286" s="13">
        <v>1</v>
      </c>
      <c r="M5286" s="13">
        <v>0</v>
      </c>
      <c r="N5286" s="13" t="str">
        <f t="shared" si="261"/>
        <v>Go</v>
      </c>
      <c r="O5286" s="13" t="str">
        <f t="shared" si="259"/>
        <v>0</v>
      </c>
      <c r="P5286" s="13" t="s">
        <v>49</v>
      </c>
      <c r="Q5286" s="13" t="s">
        <v>50</v>
      </c>
    </row>
    <row r="5287" spans="1:17">
      <c r="A5287" s="13" t="s">
        <v>61</v>
      </c>
      <c r="B5287" s="94" t="s">
        <v>11</v>
      </c>
      <c r="C5287" s="13">
        <v>17</v>
      </c>
      <c r="D5287" s="13" t="s">
        <v>48</v>
      </c>
      <c r="E5287" s="52" t="str">
        <f t="shared" si="260"/>
        <v>H</v>
      </c>
      <c r="F5287" s="13">
        <v>18</v>
      </c>
      <c r="G5287" s="13">
        <v>3</v>
      </c>
      <c r="H5287" s="13">
        <v>8</v>
      </c>
      <c r="I5287" s="13">
        <v>1456.4735000000001</v>
      </c>
      <c r="J5287" s="13">
        <v>1</v>
      </c>
      <c r="K5287" s="13">
        <v>1</v>
      </c>
      <c r="L5287" s="13">
        <v>1</v>
      </c>
      <c r="M5287" s="13">
        <v>0</v>
      </c>
      <c r="N5287" s="13" t="str">
        <f t="shared" si="261"/>
        <v>Go</v>
      </c>
      <c r="O5287" s="13" t="str">
        <f t="shared" si="259"/>
        <v>0</v>
      </c>
      <c r="P5287" s="13" t="s">
        <v>49</v>
      </c>
      <c r="Q5287" s="13" t="s">
        <v>50</v>
      </c>
    </row>
    <row r="5288" spans="1:17">
      <c r="A5288" s="13" t="s">
        <v>61</v>
      </c>
      <c r="B5288" s="94" t="s">
        <v>11</v>
      </c>
      <c r="C5288" s="13">
        <v>17</v>
      </c>
      <c r="D5288" s="13" t="s">
        <v>48</v>
      </c>
      <c r="E5288" s="52" t="str">
        <f t="shared" si="260"/>
        <v>H</v>
      </c>
      <c r="F5288" s="13">
        <v>18</v>
      </c>
      <c r="G5288" s="13">
        <v>3</v>
      </c>
      <c r="H5288" s="13">
        <v>9</v>
      </c>
      <c r="I5288" s="13">
        <v>1181.9680000000001</v>
      </c>
      <c r="J5288" s="13">
        <v>1</v>
      </c>
      <c r="K5288" s="13">
        <v>1</v>
      </c>
      <c r="L5288" s="13">
        <v>1</v>
      </c>
      <c r="M5288" s="13">
        <v>0</v>
      </c>
      <c r="N5288" s="13" t="str">
        <f t="shared" si="261"/>
        <v>Go</v>
      </c>
      <c r="O5288" s="13" t="str">
        <f t="shared" si="259"/>
        <v>0</v>
      </c>
      <c r="P5288" s="13" t="s">
        <v>49</v>
      </c>
      <c r="Q5288" s="13" t="s">
        <v>50</v>
      </c>
    </row>
    <row r="5289" spans="1:17">
      <c r="A5289" s="13" t="s">
        <v>61</v>
      </c>
      <c r="B5289" s="94" t="s">
        <v>11</v>
      </c>
      <c r="C5289" s="13">
        <v>17</v>
      </c>
      <c r="D5289" s="13" t="s">
        <v>48</v>
      </c>
      <c r="E5289" s="52" t="str">
        <f t="shared" si="260"/>
        <v>H</v>
      </c>
      <c r="F5289" s="13">
        <v>18</v>
      </c>
      <c r="G5289" s="13">
        <v>3</v>
      </c>
      <c r="H5289" s="13">
        <v>10</v>
      </c>
      <c r="I5289" s="13">
        <v>2005.5408</v>
      </c>
      <c r="J5289" s="13">
        <v>1</v>
      </c>
      <c r="K5289" s="13">
        <v>1</v>
      </c>
      <c r="L5289" s="13">
        <v>1</v>
      </c>
      <c r="M5289" s="13">
        <v>0</v>
      </c>
      <c r="N5289" s="13" t="str">
        <f t="shared" si="261"/>
        <v>Go</v>
      </c>
      <c r="O5289" s="13" t="str">
        <f t="shared" si="259"/>
        <v>0</v>
      </c>
      <c r="P5289" s="13" t="s">
        <v>49</v>
      </c>
      <c r="Q5289" s="13" t="s">
        <v>50</v>
      </c>
    </row>
    <row r="5290" spans="1:17">
      <c r="A5290" s="13" t="s">
        <v>61</v>
      </c>
      <c r="B5290" s="94" t="s">
        <v>11</v>
      </c>
      <c r="C5290" s="13">
        <v>17</v>
      </c>
      <c r="D5290" s="13" t="s">
        <v>48</v>
      </c>
      <c r="E5290" s="52" t="str">
        <f t="shared" si="260"/>
        <v>H</v>
      </c>
      <c r="F5290" s="13">
        <v>18</v>
      </c>
      <c r="G5290" s="13">
        <v>3</v>
      </c>
      <c r="H5290" s="13">
        <v>12</v>
      </c>
      <c r="I5290" s="13">
        <v>2228.4899</v>
      </c>
      <c r="J5290" s="13">
        <v>1</v>
      </c>
      <c r="K5290" s="13">
        <v>1</v>
      </c>
      <c r="L5290" s="13">
        <v>1</v>
      </c>
      <c r="M5290" s="13">
        <v>0</v>
      </c>
      <c r="N5290" s="13" t="str">
        <f t="shared" si="261"/>
        <v>Go</v>
      </c>
      <c r="O5290" s="13" t="str">
        <f t="shared" si="259"/>
        <v>0</v>
      </c>
      <c r="P5290" s="13" t="s">
        <v>49</v>
      </c>
      <c r="Q5290" s="13" t="s">
        <v>50</v>
      </c>
    </row>
    <row r="5291" spans="1:17">
      <c r="A5291" s="13" t="s">
        <v>61</v>
      </c>
      <c r="B5291" s="94" t="s">
        <v>11</v>
      </c>
      <c r="C5291" s="13">
        <v>17</v>
      </c>
      <c r="D5291" s="13" t="s">
        <v>48</v>
      </c>
      <c r="E5291" s="52" t="str">
        <f t="shared" si="260"/>
        <v>H</v>
      </c>
      <c r="F5291" s="13">
        <v>18</v>
      </c>
      <c r="G5291" s="13">
        <v>3</v>
      </c>
      <c r="H5291" s="13">
        <v>14</v>
      </c>
      <c r="I5291" s="13">
        <v>769.01310000000001</v>
      </c>
      <c r="J5291" s="13">
        <v>1</v>
      </c>
      <c r="K5291" s="13">
        <v>1</v>
      </c>
      <c r="L5291" s="13">
        <v>1</v>
      </c>
      <c r="M5291" s="13">
        <v>0</v>
      </c>
      <c r="N5291" s="13" t="str">
        <f t="shared" si="261"/>
        <v>Go</v>
      </c>
      <c r="O5291" s="13" t="str">
        <f t="shared" si="259"/>
        <v>0</v>
      </c>
      <c r="P5291" s="13" t="s">
        <v>49</v>
      </c>
      <c r="Q5291" s="13" t="s">
        <v>50</v>
      </c>
    </row>
    <row r="5292" spans="1:17">
      <c r="A5292" s="13" t="s">
        <v>61</v>
      </c>
      <c r="B5292" s="94" t="s">
        <v>11</v>
      </c>
      <c r="C5292" s="13">
        <v>17</v>
      </c>
      <c r="D5292" s="13" t="s">
        <v>48</v>
      </c>
      <c r="E5292" s="52" t="str">
        <f t="shared" si="260"/>
        <v>H</v>
      </c>
      <c r="F5292" s="13">
        <v>18</v>
      </c>
      <c r="G5292" s="13">
        <v>3</v>
      </c>
      <c r="H5292" s="13">
        <v>15</v>
      </c>
      <c r="I5292" s="13">
        <v>1825.454</v>
      </c>
      <c r="J5292" s="13">
        <v>1</v>
      </c>
      <c r="K5292" s="13">
        <v>1</v>
      </c>
      <c r="L5292" s="13">
        <v>1</v>
      </c>
      <c r="M5292" s="13">
        <v>0</v>
      </c>
      <c r="N5292" s="13" t="str">
        <f t="shared" si="261"/>
        <v>Go</v>
      </c>
      <c r="O5292" s="13" t="str">
        <f t="shared" si="259"/>
        <v>0</v>
      </c>
      <c r="P5292" s="13" t="s">
        <v>49</v>
      </c>
      <c r="Q5292" s="13" t="s">
        <v>50</v>
      </c>
    </row>
    <row r="5293" spans="1:17">
      <c r="A5293" s="13" t="s">
        <v>61</v>
      </c>
      <c r="B5293" s="94" t="s">
        <v>11</v>
      </c>
      <c r="C5293" s="13">
        <v>17</v>
      </c>
      <c r="D5293" s="13" t="s">
        <v>48</v>
      </c>
      <c r="E5293" s="52" t="str">
        <f t="shared" si="260"/>
        <v>H</v>
      </c>
      <c r="F5293" s="13">
        <v>18</v>
      </c>
      <c r="G5293" s="13">
        <v>3</v>
      </c>
      <c r="H5293" s="13">
        <v>16</v>
      </c>
      <c r="I5293" s="13">
        <v>1542.6349</v>
      </c>
      <c r="J5293" s="13">
        <v>1</v>
      </c>
      <c r="K5293" s="13">
        <v>1</v>
      </c>
      <c r="L5293" s="13">
        <v>1</v>
      </c>
      <c r="M5293" s="13">
        <v>0</v>
      </c>
      <c r="N5293" s="13" t="str">
        <f t="shared" si="261"/>
        <v>Go</v>
      </c>
      <c r="O5293" s="13" t="str">
        <f t="shared" si="259"/>
        <v>0</v>
      </c>
      <c r="P5293" s="13" t="s">
        <v>49</v>
      </c>
      <c r="Q5293" s="13" t="s">
        <v>50</v>
      </c>
    </row>
    <row r="5294" spans="1:17">
      <c r="A5294" s="13" t="s">
        <v>61</v>
      </c>
      <c r="B5294" s="94" t="s">
        <v>11</v>
      </c>
      <c r="C5294" s="13">
        <v>17</v>
      </c>
      <c r="D5294" s="13" t="s">
        <v>48</v>
      </c>
      <c r="E5294" s="52" t="str">
        <f t="shared" si="260"/>
        <v>H</v>
      </c>
      <c r="F5294" s="13">
        <v>18</v>
      </c>
      <c r="G5294" s="13">
        <v>3</v>
      </c>
      <c r="H5294" s="13">
        <v>17</v>
      </c>
      <c r="I5294" s="13">
        <v>1412.8325</v>
      </c>
      <c r="J5294" s="13">
        <v>1</v>
      </c>
      <c r="K5294" s="13">
        <v>1</v>
      </c>
      <c r="L5294" s="13">
        <v>1</v>
      </c>
      <c r="M5294" s="13">
        <v>0</v>
      </c>
      <c r="N5294" s="13" t="str">
        <f t="shared" si="261"/>
        <v>Go</v>
      </c>
      <c r="O5294" s="13" t="str">
        <f t="shared" si="259"/>
        <v>0</v>
      </c>
      <c r="P5294" s="13" t="s">
        <v>49</v>
      </c>
      <c r="Q5294" s="13" t="s">
        <v>50</v>
      </c>
    </row>
    <row r="5295" spans="1:17">
      <c r="A5295" s="13" t="s">
        <v>61</v>
      </c>
      <c r="B5295" s="94" t="s">
        <v>11</v>
      </c>
      <c r="C5295" s="13">
        <v>17</v>
      </c>
      <c r="D5295" s="13" t="s">
        <v>48</v>
      </c>
      <c r="E5295" s="52" t="str">
        <f t="shared" si="260"/>
        <v>H</v>
      </c>
      <c r="F5295" s="13">
        <v>18</v>
      </c>
      <c r="G5295" s="13">
        <v>3</v>
      </c>
      <c r="H5295" s="13">
        <v>18</v>
      </c>
      <c r="I5295" s="13">
        <v>3860.7076999999999</v>
      </c>
      <c r="J5295" s="13">
        <v>1</v>
      </c>
      <c r="K5295" s="13">
        <v>1</v>
      </c>
      <c r="L5295" s="13">
        <v>1</v>
      </c>
      <c r="M5295" s="13">
        <v>0</v>
      </c>
      <c r="N5295" s="13" t="str">
        <f t="shared" si="261"/>
        <v>Go</v>
      </c>
      <c r="O5295" s="13" t="str">
        <f t="shared" si="259"/>
        <v>0</v>
      </c>
      <c r="P5295" s="13" t="s">
        <v>49</v>
      </c>
      <c r="Q5295" s="13" t="s">
        <v>50</v>
      </c>
    </row>
    <row r="5296" spans="1:17">
      <c r="A5296" s="13" t="s">
        <v>61</v>
      </c>
      <c r="B5296" s="94" t="s">
        <v>11</v>
      </c>
      <c r="C5296" s="13">
        <v>17</v>
      </c>
      <c r="D5296" s="13" t="s">
        <v>48</v>
      </c>
      <c r="E5296" s="52" t="str">
        <f t="shared" si="260"/>
        <v>H</v>
      </c>
      <c r="F5296" s="13">
        <v>18</v>
      </c>
      <c r="G5296" s="13">
        <v>3</v>
      </c>
      <c r="H5296" s="13">
        <v>19</v>
      </c>
      <c r="I5296" s="13">
        <v>1533.1277</v>
      </c>
      <c r="J5296" s="13">
        <v>1</v>
      </c>
      <c r="K5296" s="13">
        <v>1</v>
      </c>
      <c r="L5296" s="13">
        <v>1</v>
      </c>
      <c r="M5296" s="13">
        <v>0</v>
      </c>
      <c r="N5296" s="13" t="str">
        <f t="shared" si="261"/>
        <v>Go</v>
      </c>
      <c r="O5296" s="13" t="str">
        <f t="shared" si="259"/>
        <v>0</v>
      </c>
      <c r="P5296" s="13" t="s">
        <v>49</v>
      </c>
      <c r="Q5296" s="13" t="s">
        <v>50</v>
      </c>
    </row>
    <row r="5297" spans="1:17">
      <c r="A5297" s="13" t="s">
        <v>61</v>
      </c>
      <c r="B5297" s="94" t="s">
        <v>11</v>
      </c>
      <c r="C5297" s="13">
        <v>17</v>
      </c>
      <c r="D5297" s="13" t="s">
        <v>48</v>
      </c>
      <c r="E5297" s="52" t="str">
        <f t="shared" si="260"/>
        <v>H</v>
      </c>
      <c r="F5297" s="13">
        <v>18</v>
      </c>
      <c r="G5297" s="13">
        <v>3</v>
      </c>
      <c r="H5297" s="13">
        <v>22</v>
      </c>
      <c r="I5297" s="13">
        <v>3705.7</v>
      </c>
      <c r="J5297" s="13">
        <v>1</v>
      </c>
      <c r="K5297" s="13">
        <v>1</v>
      </c>
      <c r="L5297" s="13">
        <v>1</v>
      </c>
      <c r="M5297" s="13">
        <v>0</v>
      </c>
      <c r="N5297" s="13" t="str">
        <f t="shared" si="261"/>
        <v>Go</v>
      </c>
      <c r="O5297" s="13" t="str">
        <f t="shared" si="259"/>
        <v>0</v>
      </c>
      <c r="P5297" s="13" t="s">
        <v>49</v>
      </c>
      <c r="Q5297" s="13" t="s">
        <v>50</v>
      </c>
    </row>
    <row r="5298" spans="1:17">
      <c r="A5298" s="13" t="s">
        <v>61</v>
      </c>
      <c r="B5298" s="94" t="s">
        <v>11</v>
      </c>
      <c r="C5298" s="13">
        <v>17</v>
      </c>
      <c r="D5298" s="13" t="s">
        <v>48</v>
      </c>
      <c r="E5298" s="52" t="str">
        <f t="shared" si="260"/>
        <v>H</v>
      </c>
      <c r="F5298" s="13">
        <v>18</v>
      </c>
      <c r="G5298" s="13">
        <v>3</v>
      </c>
      <c r="H5298" s="13">
        <v>23</v>
      </c>
      <c r="I5298" s="13">
        <v>1026.2003999999999</v>
      </c>
      <c r="J5298" s="13">
        <v>1</v>
      </c>
      <c r="K5298" s="13">
        <v>1</v>
      </c>
      <c r="L5298" s="13">
        <v>1</v>
      </c>
      <c r="M5298" s="13">
        <v>0</v>
      </c>
      <c r="N5298" s="13" t="str">
        <f t="shared" si="261"/>
        <v>Go</v>
      </c>
      <c r="O5298" s="13" t="str">
        <f t="shared" si="259"/>
        <v>0</v>
      </c>
      <c r="P5298" s="13" t="s">
        <v>49</v>
      </c>
      <c r="Q5298" s="13" t="s">
        <v>50</v>
      </c>
    </row>
    <row r="5299" spans="1:17">
      <c r="A5299" s="13" t="s">
        <v>61</v>
      </c>
      <c r="B5299" s="94" t="s">
        <v>11</v>
      </c>
      <c r="C5299" s="13">
        <v>17</v>
      </c>
      <c r="D5299" s="13" t="s">
        <v>48</v>
      </c>
      <c r="E5299" s="52" t="str">
        <f t="shared" si="260"/>
        <v>H</v>
      </c>
      <c r="F5299" s="13">
        <v>18</v>
      </c>
      <c r="G5299" s="13">
        <v>3</v>
      </c>
      <c r="H5299" s="13">
        <v>24</v>
      </c>
      <c r="I5299" s="13">
        <v>3698.5360000000001</v>
      </c>
      <c r="J5299" s="13">
        <v>1</v>
      </c>
      <c r="K5299" s="13">
        <v>1</v>
      </c>
      <c r="L5299" s="13">
        <v>1</v>
      </c>
      <c r="M5299" s="13">
        <v>0</v>
      </c>
      <c r="N5299" s="13" t="str">
        <f t="shared" si="261"/>
        <v>Go</v>
      </c>
      <c r="O5299" s="13" t="str">
        <f t="shared" si="259"/>
        <v>0</v>
      </c>
      <c r="P5299" s="13" t="s">
        <v>49</v>
      </c>
      <c r="Q5299" s="13" t="s">
        <v>50</v>
      </c>
    </row>
    <row r="5300" spans="1:17">
      <c r="A5300" s="13" t="s">
        <v>61</v>
      </c>
      <c r="B5300" s="94" t="s">
        <v>11</v>
      </c>
      <c r="C5300" s="13">
        <v>17</v>
      </c>
      <c r="D5300" s="13" t="s">
        <v>48</v>
      </c>
      <c r="E5300" s="52" t="str">
        <f t="shared" si="260"/>
        <v>H</v>
      </c>
      <c r="F5300" s="13">
        <v>18</v>
      </c>
      <c r="G5300" s="13">
        <v>3</v>
      </c>
      <c r="H5300" s="13">
        <v>25</v>
      </c>
      <c r="I5300" s="13">
        <v>3217.7691</v>
      </c>
      <c r="J5300" s="13">
        <v>1</v>
      </c>
      <c r="K5300" s="13">
        <v>1</v>
      </c>
      <c r="L5300" s="13">
        <v>1</v>
      </c>
      <c r="M5300" s="13">
        <v>0</v>
      </c>
      <c r="N5300" s="13" t="str">
        <f t="shared" si="261"/>
        <v>Go</v>
      </c>
      <c r="O5300" s="13" t="str">
        <f t="shared" si="259"/>
        <v>0</v>
      </c>
      <c r="P5300" s="13" t="s">
        <v>49</v>
      </c>
      <c r="Q5300" s="13" t="s">
        <v>50</v>
      </c>
    </row>
    <row r="5301" spans="1:17">
      <c r="A5301" s="13" t="s">
        <v>61</v>
      </c>
      <c r="B5301" s="94" t="s">
        <v>11</v>
      </c>
      <c r="C5301" s="13">
        <v>17</v>
      </c>
      <c r="D5301" s="13" t="s">
        <v>48</v>
      </c>
      <c r="E5301" s="52" t="str">
        <f t="shared" si="260"/>
        <v>H</v>
      </c>
      <c r="F5301" s="13">
        <v>18</v>
      </c>
      <c r="G5301" s="13">
        <v>3</v>
      </c>
      <c r="H5301" s="13">
        <v>27</v>
      </c>
      <c r="I5301" s="13">
        <v>725.52149999999995</v>
      </c>
      <c r="J5301" s="13">
        <v>1</v>
      </c>
      <c r="K5301" s="13">
        <v>1</v>
      </c>
      <c r="L5301" s="13">
        <v>1</v>
      </c>
      <c r="M5301" s="13">
        <v>0</v>
      </c>
      <c r="N5301" s="13" t="str">
        <f t="shared" si="261"/>
        <v>Go</v>
      </c>
      <c r="O5301" s="13" t="str">
        <f t="shared" si="259"/>
        <v>0</v>
      </c>
      <c r="P5301" s="13" t="s">
        <v>49</v>
      </c>
      <c r="Q5301" s="13" t="s">
        <v>50</v>
      </c>
    </row>
    <row r="5302" spans="1:17">
      <c r="A5302" s="13" t="s">
        <v>61</v>
      </c>
      <c r="B5302" s="94" t="s">
        <v>11</v>
      </c>
      <c r="C5302" s="13">
        <v>17</v>
      </c>
      <c r="D5302" s="13" t="s">
        <v>48</v>
      </c>
      <c r="E5302" s="52" t="str">
        <f t="shared" si="260"/>
        <v>H</v>
      </c>
      <c r="F5302" s="13">
        <v>18</v>
      </c>
      <c r="G5302" s="13">
        <v>3</v>
      </c>
      <c r="H5302" s="13">
        <v>28</v>
      </c>
      <c r="I5302" s="13">
        <v>5423.5982000000004</v>
      </c>
      <c r="J5302" s="13">
        <v>1</v>
      </c>
      <c r="K5302" s="13">
        <v>1</v>
      </c>
      <c r="L5302" s="13">
        <v>1</v>
      </c>
      <c r="M5302" s="13">
        <v>0</v>
      </c>
      <c r="N5302" s="13" t="str">
        <f t="shared" si="261"/>
        <v>Go</v>
      </c>
      <c r="O5302" s="13" t="str">
        <f t="shared" si="259"/>
        <v>0</v>
      </c>
      <c r="P5302" s="13" t="s">
        <v>49</v>
      </c>
      <c r="Q5302" s="13" t="s">
        <v>50</v>
      </c>
    </row>
    <row r="5303" spans="1:17">
      <c r="A5303" s="13" t="s">
        <v>61</v>
      </c>
      <c r="B5303" s="94" t="s">
        <v>11</v>
      </c>
      <c r="C5303" s="13">
        <v>17</v>
      </c>
      <c r="D5303" s="13" t="s">
        <v>48</v>
      </c>
      <c r="E5303" s="52" t="str">
        <f t="shared" si="260"/>
        <v>H</v>
      </c>
      <c r="F5303" s="13">
        <v>18</v>
      </c>
      <c r="G5303" s="13">
        <v>3</v>
      </c>
      <c r="H5303" s="13">
        <v>30</v>
      </c>
      <c r="I5303" s="13">
        <v>4245.9632000000001</v>
      </c>
      <c r="J5303" s="13">
        <v>1</v>
      </c>
      <c r="K5303" s="13">
        <v>1</v>
      </c>
      <c r="L5303" s="13">
        <v>1</v>
      </c>
      <c r="M5303" s="13">
        <v>0</v>
      </c>
      <c r="N5303" s="13" t="str">
        <f t="shared" si="261"/>
        <v>Go</v>
      </c>
      <c r="O5303" s="13" t="str">
        <f t="shared" si="259"/>
        <v>0</v>
      </c>
      <c r="P5303" s="13" t="s">
        <v>49</v>
      </c>
      <c r="Q5303" s="13" t="s">
        <v>50</v>
      </c>
    </row>
    <row r="5304" spans="1:17">
      <c r="A5304" s="13" t="s">
        <v>61</v>
      </c>
      <c r="B5304" s="94" t="s">
        <v>11</v>
      </c>
      <c r="C5304" s="13">
        <v>17</v>
      </c>
      <c r="D5304" s="13" t="s">
        <v>48</v>
      </c>
      <c r="E5304" s="52" t="str">
        <f t="shared" si="260"/>
        <v>H</v>
      </c>
      <c r="F5304" s="13">
        <v>18</v>
      </c>
      <c r="G5304" s="13">
        <v>3</v>
      </c>
      <c r="H5304" s="13">
        <v>31</v>
      </c>
      <c r="I5304" s="13">
        <v>3429.5538000000001</v>
      </c>
      <c r="J5304" s="13">
        <v>1</v>
      </c>
      <c r="K5304" s="13">
        <v>1</v>
      </c>
      <c r="L5304" s="13">
        <v>1</v>
      </c>
      <c r="M5304" s="13">
        <v>0</v>
      </c>
      <c r="N5304" s="13" t="str">
        <f t="shared" si="261"/>
        <v>Go</v>
      </c>
      <c r="O5304" s="13" t="str">
        <f t="shared" si="259"/>
        <v>0</v>
      </c>
      <c r="P5304" s="13" t="s">
        <v>49</v>
      </c>
      <c r="Q5304" s="13" t="s">
        <v>50</v>
      </c>
    </row>
    <row r="5305" spans="1:17">
      <c r="A5305" s="13" t="s">
        <v>61</v>
      </c>
      <c r="B5305" s="94" t="s">
        <v>11</v>
      </c>
      <c r="C5305" s="13">
        <v>17</v>
      </c>
      <c r="D5305" s="13" t="s">
        <v>48</v>
      </c>
      <c r="E5305" s="52" t="str">
        <f t="shared" si="260"/>
        <v>H</v>
      </c>
      <c r="F5305" s="13">
        <v>18</v>
      </c>
      <c r="G5305" s="13">
        <v>3</v>
      </c>
      <c r="H5305" s="13">
        <v>32</v>
      </c>
      <c r="I5305" s="13">
        <v>4194.4566000000004</v>
      </c>
      <c r="J5305" s="13">
        <v>1</v>
      </c>
      <c r="K5305" s="13">
        <v>1</v>
      </c>
      <c r="L5305" s="13">
        <v>1</v>
      </c>
      <c r="M5305" s="13">
        <v>0</v>
      </c>
      <c r="N5305" s="13" t="str">
        <f t="shared" si="261"/>
        <v>Go</v>
      </c>
      <c r="O5305" s="13" t="str">
        <f t="shared" si="259"/>
        <v>0</v>
      </c>
      <c r="P5305" s="13" t="s">
        <v>49</v>
      </c>
      <c r="Q5305" s="13" t="s">
        <v>50</v>
      </c>
    </row>
    <row r="5306" spans="1:17">
      <c r="A5306" s="13" t="s">
        <v>61</v>
      </c>
      <c r="B5306" s="94" t="s">
        <v>11</v>
      </c>
      <c r="C5306" s="13">
        <v>17</v>
      </c>
      <c r="D5306" s="13" t="s">
        <v>48</v>
      </c>
      <c r="E5306" s="52" t="str">
        <f t="shared" si="260"/>
        <v>H</v>
      </c>
      <c r="F5306" s="13">
        <v>18</v>
      </c>
      <c r="G5306" s="13">
        <v>3</v>
      </c>
      <c r="H5306" s="13">
        <v>33</v>
      </c>
      <c r="I5306" s="13">
        <v>2929.8851</v>
      </c>
      <c r="J5306" s="13">
        <v>1</v>
      </c>
      <c r="K5306" s="13">
        <v>1</v>
      </c>
      <c r="L5306" s="13">
        <v>1</v>
      </c>
      <c r="M5306" s="13">
        <v>0</v>
      </c>
      <c r="N5306" s="13" t="str">
        <f t="shared" si="261"/>
        <v>Go</v>
      </c>
      <c r="O5306" s="13" t="str">
        <f t="shared" si="259"/>
        <v>0</v>
      </c>
      <c r="P5306" s="13" t="s">
        <v>49</v>
      </c>
      <c r="Q5306" s="13" t="s">
        <v>50</v>
      </c>
    </row>
    <row r="5307" spans="1:17">
      <c r="A5307" s="13" t="s">
        <v>61</v>
      </c>
      <c r="B5307" s="94" t="s">
        <v>11</v>
      </c>
      <c r="C5307" s="13">
        <v>17</v>
      </c>
      <c r="D5307" s="13" t="s">
        <v>48</v>
      </c>
      <c r="E5307" s="52" t="str">
        <f t="shared" si="260"/>
        <v>H</v>
      </c>
      <c r="F5307" s="13">
        <v>18</v>
      </c>
      <c r="G5307" s="13">
        <v>3</v>
      </c>
      <c r="H5307" s="13">
        <v>35</v>
      </c>
      <c r="I5307" s="13">
        <v>3397.1462000000001</v>
      </c>
      <c r="J5307" s="13">
        <v>1</v>
      </c>
      <c r="K5307" s="13">
        <v>1</v>
      </c>
      <c r="L5307" s="13">
        <v>1</v>
      </c>
      <c r="M5307" s="13">
        <v>0</v>
      </c>
      <c r="N5307" s="13" t="str">
        <f t="shared" si="261"/>
        <v>Go</v>
      </c>
      <c r="O5307" s="13" t="str">
        <f t="shared" si="259"/>
        <v>0</v>
      </c>
      <c r="P5307" s="13" t="s">
        <v>49</v>
      </c>
      <c r="Q5307" s="13" t="s">
        <v>50</v>
      </c>
    </row>
    <row r="5308" spans="1:17">
      <c r="A5308" s="13" t="s">
        <v>61</v>
      </c>
      <c r="B5308" s="94" t="s">
        <v>11</v>
      </c>
      <c r="C5308" s="13">
        <v>17</v>
      </c>
      <c r="D5308" s="13" t="s">
        <v>48</v>
      </c>
      <c r="E5308" s="52" t="str">
        <f t="shared" si="260"/>
        <v>H</v>
      </c>
      <c r="F5308" s="13">
        <v>18</v>
      </c>
      <c r="G5308" s="13">
        <v>3</v>
      </c>
      <c r="H5308" s="13">
        <v>36</v>
      </c>
      <c r="I5308" s="13">
        <v>1392.8324</v>
      </c>
      <c r="J5308" s="13">
        <v>1</v>
      </c>
      <c r="K5308" s="13">
        <v>1</v>
      </c>
      <c r="L5308" s="13">
        <v>1</v>
      </c>
      <c r="M5308" s="13">
        <v>0</v>
      </c>
      <c r="N5308" s="13" t="str">
        <f t="shared" si="261"/>
        <v>Go</v>
      </c>
      <c r="O5308" s="13" t="str">
        <f t="shared" si="259"/>
        <v>0</v>
      </c>
      <c r="P5308" s="13" t="s">
        <v>49</v>
      </c>
      <c r="Q5308" s="13" t="s">
        <v>50</v>
      </c>
    </row>
    <row r="5309" spans="1:17">
      <c r="A5309" s="13" t="s">
        <v>61</v>
      </c>
      <c r="B5309" s="94" t="s">
        <v>11</v>
      </c>
      <c r="C5309" s="13">
        <v>17</v>
      </c>
      <c r="D5309" s="13" t="s">
        <v>48</v>
      </c>
      <c r="E5309" s="52" t="str">
        <f t="shared" si="260"/>
        <v>H</v>
      </c>
      <c r="F5309" s="13">
        <v>18</v>
      </c>
      <c r="G5309" s="13">
        <v>3</v>
      </c>
      <c r="H5309" s="13">
        <v>37</v>
      </c>
      <c r="I5309" s="13">
        <v>682.28120000000001</v>
      </c>
      <c r="J5309" s="13">
        <v>1</v>
      </c>
      <c r="K5309" s="13">
        <v>1</v>
      </c>
      <c r="L5309" s="13">
        <v>1</v>
      </c>
      <c r="M5309" s="13">
        <v>0</v>
      </c>
      <c r="N5309" s="13" t="str">
        <f t="shared" si="261"/>
        <v>Go</v>
      </c>
      <c r="O5309" s="13" t="str">
        <f t="shared" si="259"/>
        <v>0</v>
      </c>
      <c r="P5309" s="13" t="s">
        <v>49</v>
      </c>
      <c r="Q5309" s="13" t="s">
        <v>50</v>
      </c>
    </row>
    <row r="5310" spans="1:17">
      <c r="A5310" s="13" t="s">
        <v>61</v>
      </c>
      <c r="B5310" s="94" t="s">
        <v>11</v>
      </c>
      <c r="C5310" s="13">
        <v>17</v>
      </c>
      <c r="D5310" s="13" t="s">
        <v>48</v>
      </c>
      <c r="E5310" s="52" t="str">
        <f t="shared" si="260"/>
        <v>H</v>
      </c>
      <c r="F5310" s="13">
        <v>18</v>
      </c>
      <c r="G5310" s="13">
        <v>3</v>
      </c>
      <c r="H5310" s="13">
        <v>38</v>
      </c>
      <c r="I5310" s="13">
        <v>2443.5362</v>
      </c>
      <c r="J5310" s="13">
        <v>1</v>
      </c>
      <c r="K5310" s="13">
        <v>1</v>
      </c>
      <c r="L5310" s="13">
        <v>1</v>
      </c>
      <c r="M5310" s="13">
        <v>0</v>
      </c>
      <c r="N5310" s="13" t="str">
        <f t="shared" si="261"/>
        <v>Go</v>
      </c>
      <c r="O5310" s="13" t="str">
        <f t="shared" si="259"/>
        <v>0</v>
      </c>
      <c r="P5310" s="13" t="s">
        <v>49</v>
      </c>
      <c r="Q5310" s="13" t="s">
        <v>50</v>
      </c>
    </row>
    <row r="5311" spans="1:17">
      <c r="A5311" s="13" t="s">
        <v>61</v>
      </c>
      <c r="B5311" s="94" t="s">
        <v>11</v>
      </c>
      <c r="C5311" s="13">
        <v>17</v>
      </c>
      <c r="D5311" s="13" t="s">
        <v>48</v>
      </c>
      <c r="E5311" s="52" t="str">
        <f t="shared" si="260"/>
        <v>H</v>
      </c>
      <c r="F5311" s="13">
        <v>18</v>
      </c>
      <c r="G5311" s="13">
        <v>3</v>
      </c>
      <c r="H5311" s="13">
        <v>40</v>
      </c>
      <c r="I5311" s="13">
        <v>2480.9128999999998</v>
      </c>
      <c r="J5311" s="13">
        <v>1</v>
      </c>
      <c r="K5311" s="13">
        <v>1</v>
      </c>
      <c r="L5311" s="13">
        <v>1</v>
      </c>
      <c r="M5311" s="13">
        <v>0</v>
      </c>
      <c r="N5311" s="13" t="str">
        <f t="shared" si="261"/>
        <v>Go</v>
      </c>
      <c r="O5311" s="13" t="str">
        <f t="shared" si="259"/>
        <v>0</v>
      </c>
      <c r="P5311" s="13" t="s">
        <v>49</v>
      </c>
      <c r="Q5311" s="13" t="s">
        <v>50</v>
      </c>
    </row>
    <row r="5312" spans="1:17">
      <c r="A5312" s="13" t="s">
        <v>61</v>
      </c>
      <c r="B5312" s="94" t="s">
        <v>11</v>
      </c>
      <c r="C5312" s="13">
        <v>17</v>
      </c>
      <c r="D5312" s="13" t="s">
        <v>48</v>
      </c>
      <c r="E5312" s="52" t="str">
        <f t="shared" si="260"/>
        <v>H</v>
      </c>
      <c r="F5312" s="13">
        <v>18</v>
      </c>
      <c r="G5312" s="13">
        <v>3</v>
      </c>
      <c r="H5312" s="13">
        <v>1</v>
      </c>
      <c r="I5312" s="13">
        <v>2186.7505000000001</v>
      </c>
      <c r="J5312" s="13">
        <v>0</v>
      </c>
      <c r="K5312" s="13">
        <v>1</v>
      </c>
      <c r="L5312" s="13">
        <v>1</v>
      </c>
      <c r="M5312" s="13">
        <v>1</v>
      </c>
      <c r="N5312" s="13" t="str">
        <f t="shared" si="261"/>
        <v>NoGo</v>
      </c>
      <c r="O5312" t="str">
        <f t="shared" si="259"/>
        <v>0</v>
      </c>
      <c r="P5312" s="13" t="s">
        <v>49</v>
      </c>
      <c r="Q5312" s="13" t="s">
        <v>50</v>
      </c>
    </row>
    <row r="5313" spans="1:17">
      <c r="A5313" s="13" t="s">
        <v>61</v>
      </c>
      <c r="B5313" s="94" t="s">
        <v>11</v>
      </c>
      <c r="C5313" s="13">
        <v>17</v>
      </c>
      <c r="D5313" s="13" t="s">
        <v>48</v>
      </c>
      <c r="E5313" s="52" t="str">
        <f t="shared" si="260"/>
        <v>H</v>
      </c>
      <c r="F5313" s="13">
        <v>18</v>
      </c>
      <c r="G5313" s="13">
        <v>3</v>
      </c>
      <c r="H5313" s="13">
        <v>5</v>
      </c>
      <c r="I5313" s="13">
        <v>2186.3213000000001</v>
      </c>
      <c r="J5313" s="13">
        <v>0</v>
      </c>
      <c r="K5313" s="13">
        <v>1</v>
      </c>
      <c r="L5313" s="13">
        <v>1</v>
      </c>
      <c r="M5313" s="13">
        <v>1</v>
      </c>
      <c r="N5313" s="13" t="str">
        <f t="shared" si="261"/>
        <v>NoGo</v>
      </c>
      <c r="O5313" t="str">
        <f t="shared" si="259"/>
        <v>0</v>
      </c>
      <c r="P5313" s="13" t="s">
        <v>49</v>
      </c>
      <c r="Q5313" s="13" t="s">
        <v>50</v>
      </c>
    </row>
    <row r="5314" spans="1:17">
      <c r="A5314" s="13" t="s">
        <v>61</v>
      </c>
      <c r="B5314" s="94" t="s">
        <v>11</v>
      </c>
      <c r="C5314" s="13">
        <v>17</v>
      </c>
      <c r="D5314" s="13" t="s">
        <v>48</v>
      </c>
      <c r="E5314" s="52" t="str">
        <f t="shared" si="260"/>
        <v>H</v>
      </c>
      <c r="F5314" s="13">
        <v>18</v>
      </c>
      <c r="G5314" s="13">
        <v>3</v>
      </c>
      <c r="H5314" s="13">
        <v>11</v>
      </c>
      <c r="I5314" s="13">
        <v>3461.0147999999999</v>
      </c>
      <c r="J5314" s="13">
        <v>1</v>
      </c>
      <c r="K5314" s="13">
        <v>0</v>
      </c>
      <c r="L5314" s="13">
        <v>1</v>
      </c>
      <c r="M5314" s="13">
        <v>1</v>
      </c>
      <c r="N5314" s="13" t="str">
        <f t="shared" si="261"/>
        <v>NoGo</v>
      </c>
      <c r="O5314" t="str">
        <f t="shared" si="259"/>
        <v>1</v>
      </c>
      <c r="P5314" s="13" t="s">
        <v>49</v>
      </c>
      <c r="Q5314" s="13" t="s">
        <v>50</v>
      </c>
    </row>
    <row r="5315" spans="1:17">
      <c r="A5315" s="13" t="s">
        <v>61</v>
      </c>
      <c r="B5315" s="94" t="s">
        <v>11</v>
      </c>
      <c r="C5315" s="13">
        <v>17</v>
      </c>
      <c r="D5315" s="13" t="s">
        <v>48</v>
      </c>
      <c r="E5315" s="52" t="str">
        <f t="shared" si="260"/>
        <v>H</v>
      </c>
      <c r="F5315" s="13">
        <v>18</v>
      </c>
      <c r="G5315" s="13">
        <v>3</v>
      </c>
      <c r="H5315" s="13">
        <v>13</v>
      </c>
      <c r="I5315" s="13">
        <v>3299.7620000000002</v>
      </c>
      <c r="J5315" s="13">
        <v>1</v>
      </c>
      <c r="K5315" s="13">
        <v>0</v>
      </c>
      <c r="L5315" s="13">
        <v>1</v>
      </c>
      <c r="M5315" s="13">
        <v>1</v>
      </c>
      <c r="N5315" s="13" t="str">
        <f t="shared" si="261"/>
        <v>NoGo</v>
      </c>
      <c r="O5315" t="str">
        <f t="shared" si="259"/>
        <v>1</v>
      </c>
      <c r="P5315" s="13" t="s">
        <v>49</v>
      </c>
      <c r="Q5315" s="13" t="s">
        <v>50</v>
      </c>
    </row>
    <row r="5316" spans="1:17">
      <c r="A5316" s="13" t="s">
        <v>61</v>
      </c>
      <c r="B5316" s="94" t="s">
        <v>11</v>
      </c>
      <c r="C5316" s="13">
        <v>17</v>
      </c>
      <c r="D5316" s="13" t="s">
        <v>48</v>
      </c>
      <c r="E5316" s="52" t="str">
        <f t="shared" si="260"/>
        <v>H</v>
      </c>
      <c r="F5316" s="13">
        <v>18</v>
      </c>
      <c r="G5316" s="13">
        <v>3</v>
      </c>
      <c r="H5316" s="13">
        <v>20</v>
      </c>
      <c r="I5316" s="13">
        <v>3233.3380999999999</v>
      </c>
      <c r="J5316" s="13">
        <v>1</v>
      </c>
      <c r="K5316" s="13">
        <v>0</v>
      </c>
      <c r="L5316" s="13">
        <v>1</v>
      </c>
      <c r="M5316" s="13">
        <v>1</v>
      </c>
      <c r="N5316" s="13" t="str">
        <f t="shared" si="261"/>
        <v>NoGo</v>
      </c>
      <c r="O5316" t="str">
        <f t="shared" si="259"/>
        <v>1</v>
      </c>
      <c r="P5316" s="13" t="s">
        <v>49</v>
      </c>
      <c r="Q5316" s="13" t="s">
        <v>50</v>
      </c>
    </row>
    <row r="5317" spans="1:17">
      <c r="A5317" s="13" t="s">
        <v>61</v>
      </c>
      <c r="B5317" s="94" t="s">
        <v>11</v>
      </c>
      <c r="C5317" s="13">
        <v>17</v>
      </c>
      <c r="D5317" s="13" t="s">
        <v>48</v>
      </c>
      <c r="E5317" s="52" t="str">
        <f t="shared" si="260"/>
        <v>H</v>
      </c>
      <c r="F5317" s="13">
        <v>18</v>
      </c>
      <c r="G5317" s="13">
        <v>3</v>
      </c>
      <c r="H5317" s="13">
        <v>21</v>
      </c>
      <c r="I5317" s="13">
        <v>3190.2838999999999</v>
      </c>
      <c r="J5317" s="13">
        <v>1</v>
      </c>
      <c r="K5317" s="13">
        <v>0</v>
      </c>
      <c r="L5317" s="13">
        <v>1</v>
      </c>
      <c r="M5317" s="13">
        <v>1</v>
      </c>
      <c r="N5317" s="13" t="str">
        <f t="shared" si="261"/>
        <v>NoGo</v>
      </c>
      <c r="O5317" t="str">
        <f t="shared" si="259"/>
        <v>1</v>
      </c>
      <c r="P5317" s="13" t="s">
        <v>49</v>
      </c>
      <c r="Q5317" s="13" t="s">
        <v>50</v>
      </c>
    </row>
    <row r="5318" spans="1:17">
      <c r="A5318" s="13" t="s">
        <v>61</v>
      </c>
      <c r="B5318" s="94" t="s">
        <v>11</v>
      </c>
      <c r="C5318" s="13">
        <v>17</v>
      </c>
      <c r="D5318" s="13" t="s">
        <v>48</v>
      </c>
      <c r="E5318" s="52" t="str">
        <f t="shared" si="260"/>
        <v>H</v>
      </c>
      <c r="F5318" s="13">
        <v>18</v>
      </c>
      <c r="G5318" s="13">
        <v>3</v>
      </c>
      <c r="H5318" s="13">
        <v>26</v>
      </c>
      <c r="I5318" s="13">
        <v>3834.5174000000002</v>
      </c>
      <c r="J5318" s="13">
        <v>1</v>
      </c>
      <c r="K5318" s="13">
        <v>0</v>
      </c>
      <c r="L5318" s="13">
        <v>1</v>
      </c>
      <c r="M5318" s="13">
        <v>1</v>
      </c>
      <c r="N5318" s="13" t="str">
        <f t="shared" si="261"/>
        <v>NoGo</v>
      </c>
      <c r="O5318" t="str">
        <f t="shared" si="259"/>
        <v>1</v>
      </c>
      <c r="P5318" s="13" t="s">
        <v>49</v>
      </c>
      <c r="Q5318" s="13" t="s">
        <v>50</v>
      </c>
    </row>
    <row r="5319" spans="1:17">
      <c r="A5319" s="13" t="s">
        <v>61</v>
      </c>
      <c r="B5319" s="94" t="s">
        <v>11</v>
      </c>
      <c r="C5319" s="13">
        <v>17</v>
      </c>
      <c r="D5319" s="13" t="s">
        <v>48</v>
      </c>
      <c r="E5319" s="52" t="str">
        <f t="shared" si="260"/>
        <v>H</v>
      </c>
      <c r="F5319" s="13">
        <v>18</v>
      </c>
      <c r="G5319" s="13">
        <v>3</v>
      </c>
      <c r="H5319" s="13">
        <v>29</v>
      </c>
      <c r="I5319" s="13">
        <v>2205.5848000000001</v>
      </c>
      <c r="J5319" s="13">
        <v>0</v>
      </c>
      <c r="K5319" s="13">
        <v>1</v>
      </c>
      <c r="L5319" s="13">
        <v>1</v>
      </c>
      <c r="M5319" s="13">
        <v>1</v>
      </c>
      <c r="N5319" s="13" t="str">
        <f t="shared" si="261"/>
        <v>NoGo</v>
      </c>
      <c r="O5319" t="str">
        <f t="shared" si="259"/>
        <v>0</v>
      </c>
      <c r="P5319" s="13" t="s">
        <v>49</v>
      </c>
      <c r="Q5319" s="13" t="s">
        <v>50</v>
      </c>
    </row>
    <row r="5320" spans="1:17">
      <c r="A5320" s="13" t="s">
        <v>61</v>
      </c>
      <c r="B5320" s="94" t="s">
        <v>11</v>
      </c>
      <c r="C5320" s="13">
        <v>17</v>
      </c>
      <c r="D5320" s="13" t="s">
        <v>48</v>
      </c>
      <c r="E5320" s="52" t="str">
        <f t="shared" si="260"/>
        <v>H</v>
      </c>
      <c r="F5320" s="13">
        <v>18</v>
      </c>
      <c r="G5320" s="13">
        <v>3</v>
      </c>
      <c r="H5320" s="13">
        <v>34</v>
      </c>
      <c r="I5320" s="13">
        <v>2185.6770000000001</v>
      </c>
      <c r="J5320" s="13">
        <v>0</v>
      </c>
      <c r="K5320" s="13">
        <v>1</v>
      </c>
      <c r="L5320" s="13">
        <v>1</v>
      </c>
      <c r="M5320" s="13">
        <v>1</v>
      </c>
      <c r="N5320" s="13" t="str">
        <f t="shared" si="261"/>
        <v>NoGo</v>
      </c>
      <c r="O5320" t="str">
        <f t="shared" si="259"/>
        <v>0</v>
      </c>
      <c r="P5320" s="13" t="s">
        <v>49</v>
      </c>
      <c r="Q5320" s="13" t="s">
        <v>50</v>
      </c>
    </row>
    <row r="5321" spans="1:17">
      <c r="A5321" s="13" t="s">
        <v>61</v>
      </c>
      <c r="B5321" s="94" t="s">
        <v>11</v>
      </c>
      <c r="C5321" s="13">
        <v>17</v>
      </c>
      <c r="D5321" s="13" t="s">
        <v>48</v>
      </c>
      <c r="E5321" s="52" t="str">
        <f t="shared" si="260"/>
        <v>H</v>
      </c>
      <c r="F5321" s="13">
        <v>18</v>
      </c>
      <c r="G5321" s="13">
        <v>3</v>
      </c>
      <c r="H5321" s="13">
        <v>39</v>
      </c>
      <c r="I5321" s="13">
        <v>3349.4982</v>
      </c>
      <c r="J5321" s="13">
        <v>1</v>
      </c>
      <c r="K5321" s="13">
        <v>0</v>
      </c>
      <c r="L5321" s="13">
        <v>1</v>
      </c>
      <c r="M5321" s="13">
        <v>1</v>
      </c>
      <c r="N5321" s="13" t="str">
        <f t="shared" si="261"/>
        <v>NoGo</v>
      </c>
      <c r="O5321" t="str">
        <f t="shared" ref="O5321:O5384" si="262">IF(K5321=0, "1", "0")</f>
        <v>1</v>
      </c>
      <c r="P5321" s="13" t="s">
        <v>49</v>
      </c>
      <c r="Q5321" s="13" t="s">
        <v>50</v>
      </c>
    </row>
    <row r="5322" spans="1:17">
      <c r="A5322" s="13" t="s">
        <v>61</v>
      </c>
      <c r="B5322" s="94" t="s">
        <v>11</v>
      </c>
      <c r="C5322" s="13">
        <v>17</v>
      </c>
      <c r="D5322" s="13" t="s">
        <v>48</v>
      </c>
      <c r="E5322" s="52" t="str">
        <f t="shared" si="260"/>
        <v>H</v>
      </c>
      <c r="F5322" s="13">
        <v>18</v>
      </c>
      <c r="G5322" s="13">
        <v>4</v>
      </c>
      <c r="H5322" s="13">
        <v>1</v>
      </c>
      <c r="I5322" s="13">
        <v>2134.0288999999998</v>
      </c>
      <c r="J5322" s="13">
        <v>1</v>
      </c>
      <c r="K5322" s="13">
        <v>1</v>
      </c>
      <c r="L5322" s="13">
        <v>1</v>
      </c>
      <c r="M5322" s="13">
        <v>0</v>
      </c>
      <c r="N5322" s="13" t="str">
        <f t="shared" si="261"/>
        <v>Go</v>
      </c>
      <c r="O5322" s="13" t="str">
        <f t="shared" si="262"/>
        <v>0</v>
      </c>
      <c r="P5322" s="13" t="s">
        <v>49</v>
      </c>
      <c r="Q5322" s="13" t="s">
        <v>50</v>
      </c>
    </row>
    <row r="5323" spans="1:17">
      <c r="A5323" s="13" t="s">
        <v>61</v>
      </c>
      <c r="B5323" s="94" t="s">
        <v>11</v>
      </c>
      <c r="C5323" s="13">
        <v>17</v>
      </c>
      <c r="D5323" s="13" t="s">
        <v>48</v>
      </c>
      <c r="E5323" s="52" t="str">
        <f t="shared" si="260"/>
        <v>H</v>
      </c>
      <c r="F5323" s="13">
        <v>18</v>
      </c>
      <c r="G5323" s="13">
        <v>4</v>
      </c>
      <c r="H5323" s="13">
        <v>2</v>
      </c>
      <c r="I5323" s="13">
        <v>399.24439999999998</v>
      </c>
      <c r="J5323" s="13">
        <v>1</v>
      </c>
      <c r="K5323" s="13">
        <v>1</v>
      </c>
      <c r="L5323" s="13">
        <v>1</v>
      </c>
      <c r="M5323" s="13">
        <v>0</v>
      </c>
      <c r="N5323" s="13" t="str">
        <f t="shared" si="261"/>
        <v>Go</v>
      </c>
      <c r="O5323" s="13" t="str">
        <f t="shared" si="262"/>
        <v>0</v>
      </c>
      <c r="P5323" s="13" t="s">
        <v>49</v>
      </c>
      <c r="Q5323" s="13" t="s">
        <v>50</v>
      </c>
    </row>
    <row r="5324" spans="1:17">
      <c r="A5324" s="13" t="s">
        <v>61</v>
      </c>
      <c r="B5324" s="94" t="s">
        <v>11</v>
      </c>
      <c r="C5324" s="13">
        <v>17</v>
      </c>
      <c r="D5324" s="13" t="s">
        <v>48</v>
      </c>
      <c r="E5324" s="52" t="str">
        <f t="shared" si="260"/>
        <v>H</v>
      </c>
      <c r="F5324" s="13">
        <v>18</v>
      </c>
      <c r="G5324" s="13">
        <v>4</v>
      </c>
      <c r="H5324" s="13">
        <v>4</v>
      </c>
      <c r="I5324" s="13">
        <v>1308.771</v>
      </c>
      <c r="J5324" s="13">
        <v>1</v>
      </c>
      <c r="K5324" s="13">
        <v>1</v>
      </c>
      <c r="L5324" s="13">
        <v>1</v>
      </c>
      <c r="M5324" s="13">
        <v>0</v>
      </c>
      <c r="N5324" s="13" t="str">
        <f t="shared" si="261"/>
        <v>Go</v>
      </c>
      <c r="O5324" s="13" t="str">
        <f t="shared" si="262"/>
        <v>0</v>
      </c>
      <c r="P5324" s="13" t="s">
        <v>49</v>
      </c>
      <c r="Q5324" s="13" t="s">
        <v>50</v>
      </c>
    </row>
    <row r="5325" spans="1:17">
      <c r="A5325" s="13" t="s">
        <v>61</v>
      </c>
      <c r="B5325" s="94" t="s">
        <v>11</v>
      </c>
      <c r="C5325" s="13">
        <v>17</v>
      </c>
      <c r="D5325" s="13" t="s">
        <v>48</v>
      </c>
      <c r="E5325" s="52" t="str">
        <f t="shared" si="260"/>
        <v>H</v>
      </c>
      <c r="F5325" s="13">
        <v>18</v>
      </c>
      <c r="G5325" s="13">
        <v>4</v>
      </c>
      <c r="H5325" s="13">
        <v>6</v>
      </c>
      <c r="I5325" s="13">
        <v>466.88290000000001</v>
      </c>
      <c r="J5325" s="13">
        <v>1</v>
      </c>
      <c r="K5325" s="13">
        <v>1</v>
      </c>
      <c r="L5325" s="13">
        <v>1</v>
      </c>
      <c r="M5325" s="13">
        <v>0</v>
      </c>
      <c r="N5325" s="13" t="str">
        <f t="shared" si="261"/>
        <v>Go</v>
      </c>
      <c r="O5325" s="13" t="str">
        <f t="shared" si="262"/>
        <v>0</v>
      </c>
      <c r="P5325" s="13" t="s">
        <v>49</v>
      </c>
      <c r="Q5325" s="13" t="s">
        <v>50</v>
      </c>
    </row>
    <row r="5326" spans="1:17">
      <c r="A5326" s="13" t="s">
        <v>61</v>
      </c>
      <c r="B5326" s="94" t="s">
        <v>11</v>
      </c>
      <c r="C5326" s="13">
        <v>17</v>
      </c>
      <c r="D5326" s="13" t="s">
        <v>48</v>
      </c>
      <c r="E5326" s="52" t="str">
        <f t="shared" si="260"/>
        <v>H</v>
      </c>
      <c r="F5326" s="13">
        <v>18</v>
      </c>
      <c r="G5326" s="13">
        <v>4</v>
      </c>
      <c r="H5326" s="13">
        <v>7</v>
      </c>
      <c r="I5326" s="13">
        <v>1142.5281</v>
      </c>
      <c r="J5326" s="13">
        <v>1</v>
      </c>
      <c r="K5326" s="13">
        <v>1</v>
      </c>
      <c r="L5326" s="13">
        <v>1</v>
      </c>
      <c r="M5326" s="13">
        <v>0</v>
      </c>
      <c r="N5326" s="13" t="str">
        <f t="shared" si="261"/>
        <v>Go</v>
      </c>
      <c r="O5326" s="13" t="str">
        <f t="shared" si="262"/>
        <v>0</v>
      </c>
      <c r="P5326" s="13" t="s">
        <v>49</v>
      </c>
      <c r="Q5326" s="13" t="s">
        <v>50</v>
      </c>
    </row>
    <row r="5327" spans="1:17">
      <c r="A5327" s="13" t="s">
        <v>61</v>
      </c>
      <c r="B5327" s="94" t="s">
        <v>11</v>
      </c>
      <c r="C5327" s="13">
        <v>17</v>
      </c>
      <c r="D5327" s="13" t="s">
        <v>48</v>
      </c>
      <c r="E5327" s="52" t="str">
        <f t="shared" si="260"/>
        <v>H</v>
      </c>
      <c r="F5327" s="13">
        <v>18</v>
      </c>
      <c r="G5327" s="13">
        <v>4</v>
      </c>
      <c r="H5327" s="13">
        <v>8</v>
      </c>
      <c r="I5327" s="13">
        <v>1039.9825000000001</v>
      </c>
      <c r="J5327" s="13">
        <v>1</v>
      </c>
      <c r="K5327" s="13">
        <v>1</v>
      </c>
      <c r="L5327" s="13">
        <v>1</v>
      </c>
      <c r="M5327" s="13">
        <v>0</v>
      </c>
      <c r="N5327" s="13" t="str">
        <f t="shared" si="261"/>
        <v>Go</v>
      </c>
      <c r="O5327" s="13" t="str">
        <f t="shared" si="262"/>
        <v>0</v>
      </c>
      <c r="P5327" s="13" t="s">
        <v>49</v>
      </c>
      <c r="Q5327" s="13" t="s">
        <v>50</v>
      </c>
    </row>
    <row r="5328" spans="1:17">
      <c r="A5328" s="13" t="s">
        <v>61</v>
      </c>
      <c r="B5328" s="94" t="s">
        <v>11</v>
      </c>
      <c r="C5328" s="13">
        <v>17</v>
      </c>
      <c r="D5328" s="13" t="s">
        <v>48</v>
      </c>
      <c r="E5328" s="52" t="str">
        <f t="shared" si="260"/>
        <v>H</v>
      </c>
      <c r="F5328" s="13">
        <v>18</v>
      </c>
      <c r="G5328" s="13">
        <v>4</v>
      </c>
      <c r="H5328" s="13">
        <v>9</v>
      </c>
      <c r="I5328" s="13">
        <v>4239.2067999999999</v>
      </c>
      <c r="J5328" s="13">
        <v>1</v>
      </c>
      <c r="K5328" s="13">
        <v>1</v>
      </c>
      <c r="L5328" s="13">
        <v>1</v>
      </c>
      <c r="M5328" s="13">
        <v>0</v>
      </c>
      <c r="N5328" s="13" t="str">
        <f t="shared" si="261"/>
        <v>Go</v>
      </c>
      <c r="O5328" s="13" t="str">
        <f t="shared" si="262"/>
        <v>0</v>
      </c>
      <c r="P5328" s="13" t="s">
        <v>49</v>
      </c>
      <c r="Q5328" s="13" t="s">
        <v>50</v>
      </c>
    </row>
    <row r="5329" spans="1:17">
      <c r="A5329" s="13" t="s">
        <v>61</v>
      </c>
      <c r="B5329" s="94" t="s">
        <v>11</v>
      </c>
      <c r="C5329" s="13">
        <v>17</v>
      </c>
      <c r="D5329" s="13" t="s">
        <v>48</v>
      </c>
      <c r="E5329" s="52" t="str">
        <f t="shared" si="260"/>
        <v>H</v>
      </c>
      <c r="F5329" s="13">
        <v>18</v>
      </c>
      <c r="G5329" s="13">
        <v>4</v>
      </c>
      <c r="H5329" s="13">
        <v>11</v>
      </c>
      <c r="I5329" s="13">
        <v>2083.2202000000002</v>
      </c>
      <c r="J5329" s="13">
        <v>1</v>
      </c>
      <c r="K5329" s="13">
        <v>1</v>
      </c>
      <c r="L5329" s="13">
        <v>1</v>
      </c>
      <c r="M5329" s="13">
        <v>0</v>
      </c>
      <c r="N5329" s="13" t="str">
        <f t="shared" si="261"/>
        <v>Go</v>
      </c>
      <c r="O5329" s="13" t="str">
        <f t="shared" si="262"/>
        <v>0</v>
      </c>
      <c r="P5329" s="13" t="s">
        <v>49</v>
      </c>
      <c r="Q5329" s="13" t="s">
        <v>50</v>
      </c>
    </row>
    <row r="5330" spans="1:17">
      <c r="A5330" s="13" t="s">
        <v>61</v>
      </c>
      <c r="B5330" s="94" t="s">
        <v>11</v>
      </c>
      <c r="C5330" s="13">
        <v>17</v>
      </c>
      <c r="D5330" s="13" t="s">
        <v>48</v>
      </c>
      <c r="E5330" s="52" t="str">
        <f t="shared" ref="E5330:E5393" si="263">IF(D5330="M", "B",IF(D5330="B", "B", IF(D5330="H", "H")))</f>
        <v>H</v>
      </c>
      <c r="F5330" s="13">
        <v>18</v>
      </c>
      <c r="G5330" s="13">
        <v>4</v>
      </c>
      <c r="H5330" s="13">
        <v>13</v>
      </c>
      <c r="I5330" s="13">
        <v>1612.2488000000001</v>
      </c>
      <c r="J5330" s="13">
        <v>1</v>
      </c>
      <c r="K5330" s="13">
        <v>1</v>
      </c>
      <c r="L5330" s="13">
        <v>1</v>
      </c>
      <c r="M5330" s="13">
        <v>0</v>
      </c>
      <c r="N5330" s="13" t="str">
        <f t="shared" ref="N5330:N5393" si="264">IF(M5330=0,"Go","NoGo")</f>
        <v>Go</v>
      </c>
      <c r="O5330" s="13" t="str">
        <f t="shared" si="262"/>
        <v>0</v>
      </c>
      <c r="P5330" s="13" t="s">
        <v>49</v>
      </c>
      <c r="Q5330" s="13" t="s">
        <v>50</v>
      </c>
    </row>
    <row r="5331" spans="1:17">
      <c r="A5331" s="13" t="s">
        <v>61</v>
      </c>
      <c r="B5331" s="94" t="s">
        <v>11</v>
      </c>
      <c r="C5331" s="13">
        <v>17</v>
      </c>
      <c r="D5331" s="13" t="s">
        <v>48</v>
      </c>
      <c r="E5331" s="52" t="str">
        <f t="shared" si="263"/>
        <v>H</v>
      </c>
      <c r="F5331" s="13">
        <v>18</v>
      </c>
      <c r="G5331" s="13">
        <v>4</v>
      </c>
      <c r="H5331" s="13">
        <v>14</v>
      </c>
      <c r="I5331" s="13">
        <v>1621.1158</v>
      </c>
      <c r="J5331" s="13">
        <v>1</v>
      </c>
      <c r="K5331" s="13">
        <v>1</v>
      </c>
      <c r="L5331" s="13">
        <v>1</v>
      </c>
      <c r="M5331" s="13">
        <v>0</v>
      </c>
      <c r="N5331" s="13" t="str">
        <f t="shared" si="264"/>
        <v>Go</v>
      </c>
      <c r="O5331" s="13" t="str">
        <f t="shared" si="262"/>
        <v>0</v>
      </c>
      <c r="P5331" s="13" t="s">
        <v>49</v>
      </c>
      <c r="Q5331" s="13" t="s">
        <v>50</v>
      </c>
    </row>
    <row r="5332" spans="1:17">
      <c r="A5332" s="13" t="s">
        <v>61</v>
      </c>
      <c r="B5332" s="94" t="s">
        <v>11</v>
      </c>
      <c r="C5332" s="13">
        <v>17</v>
      </c>
      <c r="D5332" s="13" t="s">
        <v>48</v>
      </c>
      <c r="E5332" s="52" t="str">
        <f t="shared" si="263"/>
        <v>H</v>
      </c>
      <c r="F5332" s="13">
        <v>18</v>
      </c>
      <c r="G5332" s="13">
        <v>4</v>
      </c>
      <c r="H5332" s="13">
        <v>15</v>
      </c>
      <c r="I5332" s="13">
        <v>1336.9087999999999</v>
      </c>
      <c r="J5332" s="13">
        <v>1</v>
      </c>
      <c r="K5332" s="13">
        <v>1</v>
      </c>
      <c r="L5332" s="13">
        <v>1</v>
      </c>
      <c r="M5332" s="13">
        <v>0</v>
      </c>
      <c r="N5332" s="13" t="str">
        <f t="shared" si="264"/>
        <v>Go</v>
      </c>
      <c r="O5332" s="13" t="str">
        <f t="shared" si="262"/>
        <v>0</v>
      </c>
      <c r="P5332" s="13" t="s">
        <v>49</v>
      </c>
      <c r="Q5332" s="13" t="s">
        <v>50</v>
      </c>
    </row>
    <row r="5333" spans="1:17">
      <c r="A5333" s="13" t="s">
        <v>61</v>
      </c>
      <c r="B5333" s="94" t="s">
        <v>11</v>
      </c>
      <c r="C5333" s="13">
        <v>17</v>
      </c>
      <c r="D5333" s="13" t="s">
        <v>48</v>
      </c>
      <c r="E5333" s="52" t="str">
        <f t="shared" si="263"/>
        <v>H</v>
      </c>
      <c r="F5333" s="13">
        <v>18</v>
      </c>
      <c r="G5333" s="13">
        <v>4</v>
      </c>
      <c r="H5333" s="13">
        <v>16</v>
      </c>
      <c r="I5333" s="13">
        <v>2753.4677000000001</v>
      </c>
      <c r="J5333" s="13">
        <v>1</v>
      </c>
      <c r="K5333" s="13">
        <v>1</v>
      </c>
      <c r="L5333" s="13">
        <v>1</v>
      </c>
      <c r="M5333" s="13">
        <v>0</v>
      </c>
      <c r="N5333" s="13" t="str">
        <f t="shared" si="264"/>
        <v>Go</v>
      </c>
      <c r="O5333" s="13" t="str">
        <f t="shared" si="262"/>
        <v>0</v>
      </c>
      <c r="P5333" s="13" t="s">
        <v>49</v>
      </c>
      <c r="Q5333" s="13" t="s">
        <v>50</v>
      </c>
    </row>
    <row r="5334" spans="1:17">
      <c r="A5334" s="13" t="s">
        <v>61</v>
      </c>
      <c r="B5334" s="94" t="s">
        <v>11</v>
      </c>
      <c r="C5334" s="13">
        <v>17</v>
      </c>
      <c r="D5334" s="13" t="s">
        <v>48</v>
      </c>
      <c r="E5334" s="52" t="str">
        <f t="shared" si="263"/>
        <v>H</v>
      </c>
      <c r="F5334" s="13">
        <v>18</v>
      </c>
      <c r="G5334" s="13">
        <v>4</v>
      </c>
      <c r="H5334" s="13">
        <v>18</v>
      </c>
      <c r="I5334" s="13">
        <v>949.70330000000001</v>
      </c>
      <c r="J5334" s="13">
        <v>1</v>
      </c>
      <c r="K5334" s="13">
        <v>1</v>
      </c>
      <c r="L5334" s="13">
        <v>1</v>
      </c>
      <c r="M5334" s="13">
        <v>0</v>
      </c>
      <c r="N5334" s="13" t="str">
        <f t="shared" si="264"/>
        <v>Go</v>
      </c>
      <c r="O5334" s="13" t="str">
        <f t="shared" si="262"/>
        <v>0</v>
      </c>
      <c r="P5334" s="13" t="s">
        <v>49</v>
      </c>
      <c r="Q5334" s="13" t="s">
        <v>50</v>
      </c>
    </row>
    <row r="5335" spans="1:17">
      <c r="A5335" s="13" t="s">
        <v>61</v>
      </c>
      <c r="B5335" s="94" t="s">
        <v>11</v>
      </c>
      <c r="C5335" s="13">
        <v>17</v>
      </c>
      <c r="D5335" s="13" t="s">
        <v>48</v>
      </c>
      <c r="E5335" s="52" t="str">
        <f t="shared" si="263"/>
        <v>H</v>
      </c>
      <c r="F5335" s="13">
        <v>18</v>
      </c>
      <c r="G5335" s="13">
        <v>4</v>
      </c>
      <c r="H5335" s="13">
        <v>19</v>
      </c>
      <c r="I5335" s="13">
        <v>401.14780000000002</v>
      </c>
      <c r="J5335" s="13">
        <v>1</v>
      </c>
      <c r="K5335" s="13">
        <v>1</v>
      </c>
      <c r="L5335" s="13">
        <v>1</v>
      </c>
      <c r="M5335" s="13">
        <v>0</v>
      </c>
      <c r="N5335" s="13" t="str">
        <f t="shared" si="264"/>
        <v>Go</v>
      </c>
      <c r="O5335" s="13" t="str">
        <f t="shared" si="262"/>
        <v>0</v>
      </c>
      <c r="P5335" s="13" t="s">
        <v>49</v>
      </c>
      <c r="Q5335" s="13" t="s">
        <v>50</v>
      </c>
    </row>
    <row r="5336" spans="1:17">
      <c r="A5336" s="13" t="s">
        <v>61</v>
      </c>
      <c r="B5336" s="94" t="s">
        <v>11</v>
      </c>
      <c r="C5336" s="13">
        <v>17</v>
      </c>
      <c r="D5336" s="13" t="s">
        <v>48</v>
      </c>
      <c r="E5336" s="52" t="str">
        <f t="shared" si="263"/>
        <v>H</v>
      </c>
      <c r="F5336" s="13">
        <v>18</v>
      </c>
      <c r="G5336" s="13">
        <v>4</v>
      </c>
      <c r="H5336" s="13">
        <v>20</v>
      </c>
      <c r="I5336" s="13">
        <v>537.88210000000004</v>
      </c>
      <c r="J5336" s="13">
        <v>1</v>
      </c>
      <c r="K5336" s="13">
        <v>1</v>
      </c>
      <c r="L5336" s="13">
        <v>1</v>
      </c>
      <c r="M5336" s="13">
        <v>0</v>
      </c>
      <c r="N5336" s="13" t="str">
        <f t="shared" si="264"/>
        <v>Go</v>
      </c>
      <c r="O5336" s="13" t="str">
        <f t="shared" si="262"/>
        <v>0</v>
      </c>
      <c r="P5336" s="13" t="s">
        <v>49</v>
      </c>
      <c r="Q5336" s="13" t="s">
        <v>50</v>
      </c>
    </row>
    <row r="5337" spans="1:17">
      <c r="A5337" s="13" t="s">
        <v>61</v>
      </c>
      <c r="B5337" s="94" t="s">
        <v>11</v>
      </c>
      <c r="C5337" s="13">
        <v>17</v>
      </c>
      <c r="D5337" s="13" t="s">
        <v>48</v>
      </c>
      <c r="E5337" s="52" t="str">
        <f t="shared" si="263"/>
        <v>H</v>
      </c>
      <c r="F5337" s="13">
        <v>18</v>
      </c>
      <c r="G5337" s="13">
        <v>4</v>
      </c>
      <c r="H5337" s="13">
        <v>21</v>
      </c>
      <c r="I5337" s="13">
        <v>1362.4262000000001</v>
      </c>
      <c r="J5337" s="13">
        <v>1</v>
      </c>
      <c r="K5337" s="13">
        <v>1</v>
      </c>
      <c r="L5337" s="13">
        <v>1</v>
      </c>
      <c r="M5337" s="13">
        <v>0</v>
      </c>
      <c r="N5337" s="13" t="str">
        <f t="shared" si="264"/>
        <v>Go</v>
      </c>
      <c r="O5337" s="13" t="str">
        <f t="shared" si="262"/>
        <v>0</v>
      </c>
      <c r="P5337" s="13" t="s">
        <v>49</v>
      </c>
      <c r="Q5337" s="13" t="s">
        <v>50</v>
      </c>
    </row>
    <row r="5338" spans="1:17">
      <c r="A5338" s="13" t="s">
        <v>61</v>
      </c>
      <c r="B5338" s="94" t="s">
        <v>11</v>
      </c>
      <c r="C5338" s="13">
        <v>17</v>
      </c>
      <c r="D5338" s="13" t="s">
        <v>48</v>
      </c>
      <c r="E5338" s="52" t="str">
        <f t="shared" si="263"/>
        <v>H</v>
      </c>
      <c r="F5338" s="13">
        <v>18</v>
      </c>
      <c r="G5338" s="13">
        <v>4</v>
      </c>
      <c r="H5338" s="13">
        <v>23</v>
      </c>
      <c r="I5338" s="13">
        <v>3775.3638999999998</v>
      </c>
      <c r="J5338" s="13">
        <v>1</v>
      </c>
      <c r="K5338" s="13">
        <v>1</v>
      </c>
      <c r="L5338" s="13">
        <v>1</v>
      </c>
      <c r="M5338" s="13">
        <v>0</v>
      </c>
      <c r="N5338" s="13" t="str">
        <f t="shared" si="264"/>
        <v>Go</v>
      </c>
      <c r="O5338" s="13" t="str">
        <f t="shared" si="262"/>
        <v>0</v>
      </c>
      <c r="P5338" s="13" t="s">
        <v>49</v>
      </c>
      <c r="Q5338" s="13" t="s">
        <v>50</v>
      </c>
    </row>
    <row r="5339" spans="1:17">
      <c r="A5339" s="13" t="s">
        <v>61</v>
      </c>
      <c r="B5339" s="94" t="s">
        <v>11</v>
      </c>
      <c r="C5339" s="13">
        <v>17</v>
      </c>
      <c r="D5339" s="13" t="s">
        <v>48</v>
      </c>
      <c r="E5339" s="52" t="str">
        <f t="shared" si="263"/>
        <v>H</v>
      </c>
      <c r="F5339" s="13">
        <v>18</v>
      </c>
      <c r="G5339" s="13">
        <v>4</v>
      </c>
      <c r="H5339" s="13">
        <v>24</v>
      </c>
      <c r="I5339" s="13">
        <v>2649.5610999999999</v>
      </c>
      <c r="J5339" s="13">
        <v>1</v>
      </c>
      <c r="K5339" s="13">
        <v>1</v>
      </c>
      <c r="L5339" s="13">
        <v>1</v>
      </c>
      <c r="M5339" s="13">
        <v>0</v>
      </c>
      <c r="N5339" s="13" t="str">
        <f t="shared" si="264"/>
        <v>Go</v>
      </c>
      <c r="O5339" s="13" t="str">
        <f t="shared" si="262"/>
        <v>0</v>
      </c>
      <c r="P5339" s="13" t="s">
        <v>49</v>
      </c>
      <c r="Q5339" s="13" t="s">
        <v>50</v>
      </c>
    </row>
    <row r="5340" spans="1:17">
      <c r="A5340" s="13" t="s">
        <v>61</v>
      </c>
      <c r="B5340" s="94" t="s">
        <v>11</v>
      </c>
      <c r="C5340" s="13">
        <v>17</v>
      </c>
      <c r="D5340" s="13" t="s">
        <v>48</v>
      </c>
      <c r="E5340" s="52" t="str">
        <f t="shared" si="263"/>
        <v>H</v>
      </c>
      <c r="F5340" s="13">
        <v>18</v>
      </c>
      <c r="G5340" s="13">
        <v>4</v>
      </c>
      <c r="H5340" s="13">
        <v>25</v>
      </c>
      <c r="I5340" s="13">
        <v>458.87040000000002</v>
      </c>
      <c r="J5340" s="13">
        <v>1</v>
      </c>
      <c r="K5340" s="13">
        <v>1</v>
      </c>
      <c r="L5340" s="13">
        <v>1</v>
      </c>
      <c r="M5340" s="13">
        <v>0</v>
      </c>
      <c r="N5340" s="13" t="str">
        <f t="shared" si="264"/>
        <v>Go</v>
      </c>
      <c r="O5340" s="13" t="str">
        <f t="shared" si="262"/>
        <v>0</v>
      </c>
      <c r="P5340" s="13" t="s">
        <v>49</v>
      </c>
      <c r="Q5340" s="13" t="s">
        <v>50</v>
      </c>
    </row>
    <row r="5341" spans="1:17">
      <c r="A5341" s="13" t="s">
        <v>61</v>
      </c>
      <c r="B5341" s="94" t="s">
        <v>11</v>
      </c>
      <c r="C5341" s="13">
        <v>17</v>
      </c>
      <c r="D5341" s="13" t="s">
        <v>48</v>
      </c>
      <c r="E5341" s="52" t="str">
        <f t="shared" si="263"/>
        <v>H</v>
      </c>
      <c r="F5341" s="13">
        <v>18</v>
      </c>
      <c r="G5341" s="13">
        <v>4</v>
      </c>
      <c r="H5341" s="13">
        <v>26</v>
      </c>
      <c r="I5341" s="13">
        <v>872.53470000000004</v>
      </c>
      <c r="J5341" s="13">
        <v>1</v>
      </c>
      <c r="K5341" s="13">
        <v>1</v>
      </c>
      <c r="L5341" s="13">
        <v>1</v>
      </c>
      <c r="M5341" s="13">
        <v>0</v>
      </c>
      <c r="N5341" s="13" t="str">
        <f t="shared" si="264"/>
        <v>Go</v>
      </c>
      <c r="O5341" s="13" t="str">
        <f t="shared" si="262"/>
        <v>0</v>
      </c>
      <c r="P5341" s="13" t="s">
        <v>49</v>
      </c>
      <c r="Q5341" s="13" t="s">
        <v>50</v>
      </c>
    </row>
    <row r="5342" spans="1:17">
      <c r="A5342" s="13" t="s">
        <v>61</v>
      </c>
      <c r="B5342" s="94" t="s">
        <v>11</v>
      </c>
      <c r="C5342" s="13">
        <v>17</v>
      </c>
      <c r="D5342" s="13" t="s">
        <v>48</v>
      </c>
      <c r="E5342" s="52" t="str">
        <f t="shared" si="263"/>
        <v>H</v>
      </c>
      <c r="F5342" s="13">
        <v>18</v>
      </c>
      <c r="G5342" s="13">
        <v>4</v>
      </c>
      <c r="H5342" s="13">
        <v>27</v>
      </c>
      <c r="I5342" s="13">
        <v>4633.2272000000003</v>
      </c>
      <c r="J5342" s="13">
        <v>1</v>
      </c>
      <c r="K5342" s="13">
        <v>1</v>
      </c>
      <c r="L5342" s="13">
        <v>1</v>
      </c>
      <c r="M5342" s="13">
        <v>0</v>
      </c>
      <c r="N5342" s="13" t="str">
        <f t="shared" si="264"/>
        <v>Go</v>
      </c>
      <c r="O5342" s="13" t="str">
        <f t="shared" si="262"/>
        <v>0</v>
      </c>
      <c r="P5342" s="13" t="s">
        <v>49</v>
      </c>
      <c r="Q5342" s="13" t="s">
        <v>50</v>
      </c>
    </row>
    <row r="5343" spans="1:17">
      <c r="A5343" s="13" t="s">
        <v>61</v>
      </c>
      <c r="B5343" s="94" t="s">
        <v>11</v>
      </c>
      <c r="C5343" s="13">
        <v>17</v>
      </c>
      <c r="D5343" s="13" t="s">
        <v>48</v>
      </c>
      <c r="E5343" s="52" t="str">
        <f t="shared" si="263"/>
        <v>H</v>
      </c>
      <c r="F5343" s="13">
        <v>18</v>
      </c>
      <c r="G5343" s="13">
        <v>4</v>
      </c>
      <c r="H5343" s="13">
        <v>28</v>
      </c>
      <c r="I5343" s="13">
        <v>511.97579999999999</v>
      </c>
      <c r="J5343" s="13">
        <v>1</v>
      </c>
      <c r="K5343" s="13">
        <v>1</v>
      </c>
      <c r="L5343" s="13">
        <v>1</v>
      </c>
      <c r="M5343" s="13">
        <v>0</v>
      </c>
      <c r="N5343" s="13" t="str">
        <f t="shared" si="264"/>
        <v>Go</v>
      </c>
      <c r="O5343" s="13" t="str">
        <f t="shared" si="262"/>
        <v>0</v>
      </c>
      <c r="P5343" s="13" t="s">
        <v>49</v>
      </c>
      <c r="Q5343" s="13" t="s">
        <v>50</v>
      </c>
    </row>
    <row r="5344" spans="1:17">
      <c r="A5344" s="13" t="s">
        <v>61</v>
      </c>
      <c r="B5344" s="94" t="s">
        <v>11</v>
      </c>
      <c r="C5344" s="13">
        <v>17</v>
      </c>
      <c r="D5344" s="13" t="s">
        <v>48</v>
      </c>
      <c r="E5344" s="52" t="str">
        <f t="shared" si="263"/>
        <v>H</v>
      </c>
      <c r="F5344" s="13">
        <v>18</v>
      </c>
      <c r="G5344" s="13">
        <v>4</v>
      </c>
      <c r="H5344" s="13">
        <v>31</v>
      </c>
      <c r="I5344" s="13">
        <v>17034.202399999998</v>
      </c>
      <c r="J5344" s="13">
        <v>0</v>
      </c>
      <c r="K5344" s="13">
        <v>1</v>
      </c>
      <c r="L5344" s="13">
        <v>0</v>
      </c>
      <c r="M5344" s="13">
        <v>0</v>
      </c>
      <c r="N5344" s="13" t="str">
        <f t="shared" si="264"/>
        <v>Go</v>
      </c>
      <c r="O5344" s="13" t="str">
        <f t="shared" si="262"/>
        <v>0</v>
      </c>
      <c r="P5344" s="13" t="s">
        <v>49</v>
      </c>
      <c r="Q5344" s="13" t="s">
        <v>50</v>
      </c>
    </row>
    <row r="5345" spans="1:17">
      <c r="A5345" s="13" t="s">
        <v>61</v>
      </c>
      <c r="B5345" s="94" t="s">
        <v>11</v>
      </c>
      <c r="C5345" s="13">
        <v>17</v>
      </c>
      <c r="D5345" s="13" t="s">
        <v>48</v>
      </c>
      <c r="E5345" s="52" t="str">
        <f t="shared" si="263"/>
        <v>H</v>
      </c>
      <c r="F5345" s="13">
        <v>18</v>
      </c>
      <c r="G5345" s="13">
        <v>4</v>
      </c>
      <c r="H5345" s="13">
        <v>32</v>
      </c>
      <c r="I5345" s="13">
        <v>2958.6685000000002</v>
      </c>
      <c r="J5345" s="13">
        <v>1</v>
      </c>
      <c r="K5345" s="13">
        <v>1</v>
      </c>
      <c r="L5345" s="13">
        <v>1</v>
      </c>
      <c r="M5345" s="13">
        <v>0</v>
      </c>
      <c r="N5345" s="13" t="str">
        <f t="shared" si="264"/>
        <v>Go</v>
      </c>
      <c r="O5345" s="13" t="str">
        <f t="shared" si="262"/>
        <v>0</v>
      </c>
      <c r="P5345" s="13" t="s">
        <v>49</v>
      </c>
      <c r="Q5345" s="13" t="s">
        <v>50</v>
      </c>
    </row>
    <row r="5346" spans="1:17">
      <c r="A5346" s="13" t="s">
        <v>61</v>
      </c>
      <c r="B5346" s="94" t="s">
        <v>11</v>
      </c>
      <c r="C5346" s="13">
        <v>17</v>
      </c>
      <c r="D5346" s="13" t="s">
        <v>48</v>
      </c>
      <c r="E5346" s="52" t="str">
        <f t="shared" si="263"/>
        <v>H</v>
      </c>
      <c r="F5346" s="13">
        <v>18</v>
      </c>
      <c r="G5346" s="13">
        <v>4</v>
      </c>
      <c r="H5346" s="13">
        <v>33</v>
      </c>
      <c r="I5346" s="13">
        <v>504.38810000000001</v>
      </c>
      <c r="J5346" s="13">
        <v>1</v>
      </c>
      <c r="K5346" s="13">
        <v>1</v>
      </c>
      <c r="L5346" s="13">
        <v>1</v>
      </c>
      <c r="M5346" s="13">
        <v>0</v>
      </c>
      <c r="N5346" s="13" t="str">
        <f t="shared" si="264"/>
        <v>Go</v>
      </c>
      <c r="O5346" s="13" t="str">
        <f t="shared" si="262"/>
        <v>0</v>
      </c>
      <c r="P5346" s="13" t="s">
        <v>49</v>
      </c>
      <c r="Q5346" s="13" t="s">
        <v>50</v>
      </c>
    </row>
    <row r="5347" spans="1:17">
      <c r="A5347" s="13" t="s">
        <v>61</v>
      </c>
      <c r="B5347" s="94" t="s">
        <v>11</v>
      </c>
      <c r="C5347" s="13">
        <v>17</v>
      </c>
      <c r="D5347" s="13" t="s">
        <v>48</v>
      </c>
      <c r="E5347" s="52" t="str">
        <f t="shared" si="263"/>
        <v>H</v>
      </c>
      <c r="F5347" s="13">
        <v>18</v>
      </c>
      <c r="G5347" s="13">
        <v>4</v>
      </c>
      <c r="H5347" s="13">
        <v>34</v>
      </c>
      <c r="I5347" s="13">
        <v>2770.6565000000001</v>
      </c>
      <c r="J5347" s="13">
        <v>1</v>
      </c>
      <c r="K5347" s="13">
        <v>1</v>
      </c>
      <c r="L5347" s="13">
        <v>1</v>
      </c>
      <c r="M5347" s="13">
        <v>0</v>
      </c>
      <c r="N5347" s="13" t="str">
        <f t="shared" si="264"/>
        <v>Go</v>
      </c>
      <c r="O5347" s="13" t="str">
        <f t="shared" si="262"/>
        <v>0</v>
      </c>
      <c r="P5347" s="13" t="s">
        <v>49</v>
      </c>
      <c r="Q5347" s="13" t="s">
        <v>50</v>
      </c>
    </row>
    <row r="5348" spans="1:17">
      <c r="A5348" s="13" t="s">
        <v>61</v>
      </c>
      <c r="B5348" s="94" t="s">
        <v>11</v>
      </c>
      <c r="C5348" s="13">
        <v>17</v>
      </c>
      <c r="D5348" s="13" t="s">
        <v>48</v>
      </c>
      <c r="E5348" s="52" t="str">
        <f t="shared" si="263"/>
        <v>H</v>
      </c>
      <c r="F5348" s="13">
        <v>18</v>
      </c>
      <c r="G5348" s="13">
        <v>4</v>
      </c>
      <c r="H5348" s="13">
        <v>35</v>
      </c>
      <c r="I5348" s="13">
        <v>1618.8427999999999</v>
      </c>
      <c r="J5348" s="13">
        <v>1</v>
      </c>
      <c r="K5348" s="13">
        <v>1</v>
      </c>
      <c r="L5348" s="13">
        <v>1</v>
      </c>
      <c r="M5348" s="13">
        <v>0</v>
      </c>
      <c r="N5348" s="13" t="str">
        <f t="shared" si="264"/>
        <v>Go</v>
      </c>
      <c r="O5348" s="13" t="str">
        <f t="shared" si="262"/>
        <v>0</v>
      </c>
      <c r="P5348" s="13" t="s">
        <v>49</v>
      </c>
      <c r="Q5348" s="13" t="s">
        <v>50</v>
      </c>
    </row>
    <row r="5349" spans="1:17">
      <c r="A5349" s="13" t="s">
        <v>61</v>
      </c>
      <c r="B5349" s="94" t="s">
        <v>11</v>
      </c>
      <c r="C5349" s="13">
        <v>17</v>
      </c>
      <c r="D5349" s="13" t="s">
        <v>48</v>
      </c>
      <c r="E5349" s="52" t="str">
        <f t="shared" si="263"/>
        <v>H</v>
      </c>
      <c r="F5349" s="13">
        <v>18</v>
      </c>
      <c r="G5349" s="13">
        <v>4</v>
      </c>
      <c r="H5349" s="13">
        <v>37</v>
      </c>
      <c r="I5349" s="13">
        <v>2443.3858</v>
      </c>
      <c r="J5349" s="13">
        <v>1</v>
      </c>
      <c r="K5349" s="13">
        <v>1</v>
      </c>
      <c r="L5349" s="13">
        <v>1</v>
      </c>
      <c r="M5349" s="13">
        <v>0</v>
      </c>
      <c r="N5349" s="13" t="str">
        <f t="shared" si="264"/>
        <v>Go</v>
      </c>
      <c r="O5349" s="13" t="str">
        <f t="shared" si="262"/>
        <v>0</v>
      </c>
      <c r="P5349" s="13" t="s">
        <v>49</v>
      </c>
      <c r="Q5349" s="13" t="s">
        <v>50</v>
      </c>
    </row>
    <row r="5350" spans="1:17">
      <c r="A5350" s="13" t="s">
        <v>61</v>
      </c>
      <c r="B5350" s="94" t="s">
        <v>11</v>
      </c>
      <c r="C5350" s="13">
        <v>17</v>
      </c>
      <c r="D5350" s="13" t="s">
        <v>48</v>
      </c>
      <c r="E5350" s="52" t="str">
        <f t="shared" si="263"/>
        <v>H</v>
      </c>
      <c r="F5350" s="13">
        <v>18</v>
      </c>
      <c r="G5350" s="13">
        <v>4</v>
      </c>
      <c r="H5350" s="13">
        <v>38</v>
      </c>
      <c r="I5350" s="13">
        <v>382.74939999999998</v>
      </c>
      <c r="J5350" s="13">
        <v>1</v>
      </c>
      <c r="K5350" s="13">
        <v>1</v>
      </c>
      <c r="L5350" s="13">
        <v>1</v>
      </c>
      <c r="M5350" s="13">
        <v>0</v>
      </c>
      <c r="N5350" s="13" t="str">
        <f t="shared" si="264"/>
        <v>Go</v>
      </c>
      <c r="O5350" s="13" t="str">
        <f t="shared" si="262"/>
        <v>0</v>
      </c>
      <c r="P5350" s="13" t="s">
        <v>49</v>
      </c>
      <c r="Q5350" s="13" t="s">
        <v>50</v>
      </c>
    </row>
    <row r="5351" spans="1:17">
      <c r="A5351" s="13" t="s">
        <v>61</v>
      </c>
      <c r="B5351" s="94" t="s">
        <v>11</v>
      </c>
      <c r="C5351" s="13">
        <v>17</v>
      </c>
      <c r="D5351" s="13" t="s">
        <v>48</v>
      </c>
      <c r="E5351" s="52" t="str">
        <f t="shared" si="263"/>
        <v>H</v>
      </c>
      <c r="F5351" s="13">
        <v>18</v>
      </c>
      <c r="G5351" s="13">
        <v>4</v>
      </c>
      <c r="H5351" s="13">
        <v>40</v>
      </c>
      <c r="I5351" s="13">
        <v>459.82080000000002</v>
      </c>
      <c r="J5351" s="13">
        <v>1</v>
      </c>
      <c r="K5351" s="13">
        <v>1</v>
      </c>
      <c r="L5351" s="13">
        <v>1</v>
      </c>
      <c r="M5351" s="13">
        <v>0</v>
      </c>
      <c r="N5351" s="13" t="str">
        <f t="shared" si="264"/>
        <v>Go</v>
      </c>
      <c r="O5351" s="13" t="str">
        <f t="shared" si="262"/>
        <v>0</v>
      </c>
      <c r="P5351" s="13" t="s">
        <v>49</v>
      </c>
      <c r="Q5351" s="13" t="s">
        <v>50</v>
      </c>
    </row>
    <row r="5352" spans="1:17">
      <c r="A5352" s="13" t="s">
        <v>61</v>
      </c>
      <c r="B5352" s="94" t="s">
        <v>11</v>
      </c>
      <c r="C5352" s="13">
        <v>17</v>
      </c>
      <c r="D5352" s="13" t="s">
        <v>48</v>
      </c>
      <c r="E5352" s="52" t="str">
        <f t="shared" si="263"/>
        <v>H</v>
      </c>
      <c r="F5352" s="13">
        <v>18</v>
      </c>
      <c r="G5352" s="13">
        <v>4</v>
      </c>
      <c r="H5352" s="13">
        <v>3</v>
      </c>
      <c r="I5352" s="13">
        <v>3049.6891999999998</v>
      </c>
      <c r="J5352" s="13">
        <v>1</v>
      </c>
      <c r="K5352" s="13">
        <v>0</v>
      </c>
      <c r="L5352" s="13">
        <v>1</v>
      </c>
      <c r="M5352" s="13">
        <v>1</v>
      </c>
      <c r="N5352" s="13" t="str">
        <f t="shared" si="264"/>
        <v>NoGo</v>
      </c>
      <c r="O5352" t="str">
        <f t="shared" si="262"/>
        <v>1</v>
      </c>
      <c r="P5352" s="13" t="s">
        <v>49</v>
      </c>
      <c r="Q5352" s="13" t="s">
        <v>50</v>
      </c>
    </row>
    <row r="5353" spans="1:17">
      <c r="A5353" s="13" t="s">
        <v>61</v>
      </c>
      <c r="B5353" s="94" t="s">
        <v>11</v>
      </c>
      <c r="C5353" s="13">
        <v>17</v>
      </c>
      <c r="D5353" s="13" t="s">
        <v>48</v>
      </c>
      <c r="E5353" s="52" t="str">
        <f t="shared" si="263"/>
        <v>H</v>
      </c>
      <c r="F5353" s="13">
        <v>18</v>
      </c>
      <c r="G5353" s="13">
        <v>4</v>
      </c>
      <c r="H5353" s="13">
        <v>5</v>
      </c>
      <c r="I5353" s="13">
        <v>3263.3229999999999</v>
      </c>
      <c r="J5353" s="13">
        <v>1</v>
      </c>
      <c r="K5353" s="13">
        <v>0</v>
      </c>
      <c r="L5353" s="13">
        <v>1</v>
      </c>
      <c r="M5353" s="13">
        <v>1</v>
      </c>
      <c r="N5353" s="13" t="str">
        <f t="shared" si="264"/>
        <v>NoGo</v>
      </c>
      <c r="O5353" t="str">
        <f t="shared" si="262"/>
        <v>1</v>
      </c>
      <c r="P5353" s="13" t="s">
        <v>49</v>
      </c>
      <c r="Q5353" s="13" t="s">
        <v>50</v>
      </c>
    </row>
    <row r="5354" spans="1:17">
      <c r="A5354" s="13" t="s">
        <v>61</v>
      </c>
      <c r="B5354" s="94" t="s">
        <v>11</v>
      </c>
      <c r="C5354" s="13">
        <v>17</v>
      </c>
      <c r="D5354" s="13" t="s">
        <v>48</v>
      </c>
      <c r="E5354" s="52" t="str">
        <f t="shared" si="263"/>
        <v>H</v>
      </c>
      <c r="F5354" s="13">
        <v>18</v>
      </c>
      <c r="G5354" s="13">
        <v>4</v>
      </c>
      <c r="H5354" s="13">
        <v>10</v>
      </c>
      <c r="I5354" s="13">
        <v>3453.7285999999999</v>
      </c>
      <c r="J5354" s="13">
        <v>1</v>
      </c>
      <c r="K5354" s="13">
        <v>0</v>
      </c>
      <c r="L5354" s="13">
        <v>1</v>
      </c>
      <c r="M5354" s="13">
        <v>1</v>
      </c>
      <c r="N5354" s="13" t="str">
        <f t="shared" si="264"/>
        <v>NoGo</v>
      </c>
      <c r="O5354" t="str">
        <f t="shared" si="262"/>
        <v>1</v>
      </c>
      <c r="P5354" s="13" t="s">
        <v>49</v>
      </c>
      <c r="Q5354" s="13" t="s">
        <v>50</v>
      </c>
    </row>
    <row r="5355" spans="1:17">
      <c r="A5355" s="13" t="s">
        <v>61</v>
      </c>
      <c r="B5355" s="94" t="s">
        <v>11</v>
      </c>
      <c r="C5355" s="13">
        <v>17</v>
      </c>
      <c r="D5355" s="13" t="s">
        <v>48</v>
      </c>
      <c r="E5355" s="52" t="str">
        <f t="shared" si="263"/>
        <v>H</v>
      </c>
      <c r="F5355" s="13">
        <v>18</v>
      </c>
      <c r="G5355" s="13">
        <v>4</v>
      </c>
      <c r="H5355" s="13">
        <v>12</v>
      </c>
      <c r="I5355" s="13">
        <v>3166.5574000000001</v>
      </c>
      <c r="J5355" s="13">
        <v>1</v>
      </c>
      <c r="K5355" s="13">
        <v>0</v>
      </c>
      <c r="L5355" s="13">
        <v>1</v>
      </c>
      <c r="M5355" s="13">
        <v>1</v>
      </c>
      <c r="N5355" s="13" t="str">
        <f t="shared" si="264"/>
        <v>NoGo</v>
      </c>
      <c r="O5355" t="str">
        <f t="shared" si="262"/>
        <v>1</v>
      </c>
      <c r="P5355" s="13" t="s">
        <v>49</v>
      </c>
      <c r="Q5355" s="13" t="s">
        <v>50</v>
      </c>
    </row>
    <row r="5356" spans="1:17">
      <c r="A5356" s="13" t="s">
        <v>61</v>
      </c>
      <c r="B5356" s="94" t="s">
        <v>11</v>
      </c>
      <c r="C5356" s="13">
        <v>17</v>
      </c>
      <c r="D5356" s="13" t="s">
        <v>48</v>
      </c>
      <c r="E5356" s="52" t="str">
        <f t="shared" si="263"/>
        <v>H</v>
      </c>
      <c r="F5356" s="13">
        <v>18</v>
      </c>
      <c r="G5356" s="13">
        <v>4</v>
      </c>
      <c r="H5356" s="13">
        <v>17</v>
      </c>
      <c r="I5356" s="13">
        <v>2185.4400999999998</v>
      </c>
      <c r="J5356" s="13">
        <v>0</v>
      </c>
      <c r="K5356" s="13">
        <v>1</v>
      </c>
      <c r="L5356" s="13">
        <v>1</v>
      </c>
      <c r="M5356" s="13">
        <v>1</v>
      </c>
      <c r="N5356" s="13" t="str">
        <f t="shared" si="264"/>
        <v>NoGo</v>
      </c>
      <c r="O5356" t="str">
        <f t="shared" si="262"/>
        <v>0</v>
      </c>
      <c r="P5356" s="13" t="s">
        <v>49</v>
      </c>
      <c r="Q5356" s="13" t="s">
        <v>50</v>
      </c>
    </row>
    <row r="5357" spans="1:17">
      <c r="A5357" s="13" t="s">
        <v>61</v>
      </c>
      <c r="B5357" s="94" t="s">
        <v>11</v>
      </c>
      <c r="C5357" s="13">
        <v>17</v>
      </c>
      <c r="D5357" s="13" t="s">
        <v>48</v>
      </c>
      <c r="E5357" s="52" t="str">
        <f t="shared" si="263"/>
        <v>H</v>
      </c>
      <c r="F5357" s="13">
        <v>18</v>
      </c>
      <c r="G5357" s="13">
        <v>4</v>
      </c>
      <c r="H5357" s="13">
        <v>22</v>
      </c>
      <c r="I5357" s="13">
        <v>2204.261</v>
      </c>
      <c r="J5357" s="13">
        <v>0</v>
      </c>
      <c r="K5357" s="13">
        <v>1</v>
      </c>
      <c r="L5357" s="13">
        <v>1</v>
      </c>
      <c r="M5357" s="13">
        <v>1</v>
      </c>
      <c r="N5357" s="13" t="str">
        <f t="shared" si="264"/>
        <v>NoGo</v>
      </c>
      <c r="O5357" t="str">
        <f t="shared" si="262"/>
        <v>0</v>
      </c>
      <c r="P5357" s="13" t="s">
        <v>49</v>
      </c>
      <c r="Q5357" s="13" t="s">
        <v>50</v>
      </c>
    </row>
    <row r="5358" spans="1:17">
      <c r="A5358" s="13" t="s">
        <v>61</v>
      </c>
      <c r="B5358" s="94" t="s">
        <v>11</v>
      </c>
      <c r="C5358" s="13">
        <v>17</v>
      </c>
      <c r="D5358" s="13" t="s">
        <v>48</v>
      </c>
      <c r="E5358" s="52" t="str">
        <f t="shared" si="263"/>
        <v>H</v>
      </c>
      <c r="F5358" s="13">
        <v>18</v>
      </c>
      <c r="G5358" s="13">
        <v>4</v>
      </c>
      <c r="H5358" s="13">
        <v>29</v>
      </c>
      <c r="I5358" s="13">
        <v>2185.549</v>
      </c>
      <c r="J5358" s="13">
        <v>0</v>
      </c>
      <c r="K5358" s="13">
        <v>1</v>
      </c>
      <c r="L5358" s="13">
        <v>1</v>
      </c>
      <c r="M5358" s="13">
        <v>1</v>
      </c>
      <c r="N5358" s="13" t="str">
        <f t="shared" si="264"/>
        <v>NoGo</v>
      </c>
      <c r="O5358" t="str">
        <f t="shared" si="262"/>
        <v>0</v>
      </c>
      <c r="P5358" s="13" t="s">
        <v>49</v>
      </c>
      <c r="Q5358" s="13" t="s">
        <v>50</v>
      </c>
    </row>
    <row r="5359" spans="1:17">
      <c r="A5359" s="13" t="s">
        <v>61</v>
      </c>
      <c r="B5359" s="94" t="s">
        <v>11</v>
      </c>
      <c r="C5359" s="13">
        <v>17</v>
      </c>
      <c r="D5359" s="13" t="s">
        <v>48</v>
      </c>
      <c r="E5359" s="52" t="str">
        <f t="shared" si="263"/>
        <v>H</v>
      </c>
      <c r="F5359" s="13">
        <v>18</v>
      </c>
      <c r="G5359" s="13">
        <v>4</v>
      </c>
      <c r="H5359" s="13">
        <v>30</v>
      </c>
      <c r="I5359" s="13">
        <v>2203.6113999999998</v>
      </c>
      <c r="J5359" s="13">
        <v>0</v>
      </c>
      <c r="K5359" s="13">
        <v>1</v>
      </c>
      <c r="L5359" s="13">
        <v>1</v>
      </c>
      <c r="M5359" s="13">
        <v>1</v>
      </c>
      <c r="N5359" s="13" t="str">
        <f t="shared" si="264"/>
        <v>NoGo</v>
      </c>
      <c r="O5359" t="str">
        <f t="shared" si="262"/>
        <v>0</v>
      </c>
      <c r="P5359" s="13" t="s">
        <v>49</v>
      </c>
      <c r="Q5359" s="13" t="s">
        <v>50</v>
      </c>
    </row>
    <row r="5360" spans="1:17">
      <c r="A5360" s="13" t="s">
        <v>61</v>
      </c>
      <c r="B5360" s="94" t="s">
        <v>11</v>
      </c>
      <c r="C5360" s="13">
        <v>17</v>
      </c>
      <c r="D5360" s="13" t="s">
        <v>48</v>
      </c>
      <c r="E5360" s="52" t="str">
        <f t="shared" si="263"/>
        <v>H</v>
      </c>
      <c r="F5360" s="13">
        <v>18</v>
      </c>
      <c r="G5360" s="13">
        <v>4</v>
      </c>
      <c r="H5360" s="13">
        <v>36</v>
      </c>
      <c r="I5360" s="13">
        <v>2187.1269000000002</v>
      </c>
      <c r="J5360" s="13">
        <v>0</v>
      </c>
      <c r="K5360" s="13">
        <v>1</v>
      </c>
      <c r="L5360" s="13">
        <v>1</v>
      </c>
      <c r="M5360" s="13">
        <v>1</v>
      </c>
      <c r="N5360" s="13" t="str">
        <f t="shared" si="264"/>
        <v>NoGo</v>
      </c>
      <c r="O5360" t="str">
        <f t="shared" si="262"/>
        <v>0</v>
      </c>
      <c r="P5360" s="13" t="s">
        <v>49</v>
      </c>
      <c r="Q5360" s="13" t="s">
        <v>50</v>
      </c>
    </row>
    <row r="5361" spans="1:17">
      <c r="A5361" s="13" t="s">
        <v>61</v>
      </c>
      <c r="B5361" s="94" t="s">
        <v>11</v>
      </c>
      <c r="C5361" s="13">
        <v>17</v>
      </c>
      <c r="D5361" s="13" t="s">
        <v>48</v>
      </c>
      <c r="E5361" s="52" t="str">
        <f t="shared" si="263"/>
        <v>H</v>
      </c>
      <c r="F5361" s="13">
        <v>18</v>
      </c>
      <c r="G5361" s="13">
        <v>4</v>
      </c>
      <c r="H5361" s="13">
        <v>39</v>
      </c>
      <c r="I5361" s="13">
        <v>2186.5214999999998</v>
      </c>
      <c r="J5361" s="13">
        <v>0</v>
      </c>
      <c r="K5361" s="13">
        <v>1</v>
      </c>
      <c r="L5361" s="13">
        <v>1</v>
      </c>
      <c r="M5361" s="13">
        <v>1</v>
      </c>
      <c r="N5361" s="13" t="str">
        <f t="shared" si="264"/>
        <v>NoGo</v>
      </c>
      <c r="O5361" t="str">
        <f t="shared" si="262"/>
        <v>0</v>
      </c>
      <c r="P5361" s="13" t="s">
        <v>49</v>
      </c>
      <c r="Q5361" s="13" t="s">
        <v>50</v>
      </c>
    </row>
    <row r="5362" spans="1:17">
      <c r="A5362" s="13" t="s">
        <v>61</v>
      </c>
      <c r="B5362" s="94" t="s">
        <v>11</v>
      </c>
      <c r="C5362" s="13">
        <v>17</v>
      </c>
      <c r="D5362" s="13" t="s">
        <v>48</v>
      </c>
      <c r="E5362" s="52" t="str">
        <f t="shared" si="263"/>
        <v>H</v>
      </c>
      <c r="F5362" s="13">
        <v>18</v>
      </c>
      <c r="G5362" s="13">
        <v>5</v>
      </c>
      <c r="H5362" s="13">
        <v>1</v>
      </c>
      <c r="I5362" s="13">
        <v>4651.0093999999999</v>
      </c>
      <c r="J5362" s="13">
        <v>1</v>
      </c>
      <c r="K5362" s="13">
        <v>1</v>
      </c>
      <c r="L5362" s="13">
        <v>1</v>
      </c>
      <c r="M5362" s="13">
        <v>0</v>
      </c>
      <c r="N5362" s="13" t="str">
        <f t="shared" si="264"/>
        <v>Go</v>
      </c>
      <c r="O5362" s="13" t="str">
        <f t="shared" si="262"/>
        <v>0</v>
      </c>
      <c r="P5362" s="13" t="s">
        <v>49</v>
      </c>
      <c r="Q5362" s="13" t="s">
        <v>50</v>
      </c>
    </row>
    <row r="5363" spans="1:17">
      <c r="A5363" s="13" t="s">
        <v>61</v>
      </c>
      <c r="B5363" s="94" t="s">
        <v>11</v>
      </c>
      <c r="C5363" s="13">
        <v>17</v>
      </c>
      <c r="D5363" s="13" t="s">
        <v>48</v>
      </c>
      <c r="E5363" s="52" t="str">
        <f t="shared" si="263"/>
        <v>H</v>
      </c>
      <c r="F5363" s="13">
        <v>18</v>
      </c>
      <c r="G5363" s="13">
        <v>5</v>
      </c>
      <c r="H5363" s="13">
        <v>2</v>
      </c>
      <c r="I5363" s="13">
        <v>1166.3016</v>
      </c>
      <c r="J5363" s="13">
        <v>1</v>
      </c>
      <c r="K5363" s="13">
        <v>1</v>
      </c>
      <c r="L5363" s="13">
        <v>1</v>
      </c>
      <c r="M5363" s="13">
        <v>0</v>
      </c>
      <c r="N5363" s="13" t="str">
        <f t="shared" si="264"/>
        <v>Go</v>
      </c>
      <c r="O5363" s="13" t="str">
        <f t="shared" si="262"/>
        <v>0</v>
      </c>
      <c r="P5363" s="13" t="s">
        <v>49</v>
      </c>
      <c r="Q5363" s="13" t="s">
        <v>50</v>
      </c>
    </row>
    <row r="5364" spans="1:17">
      <c r="A5364" s="13" t="s">
        <v>61</v>
      </c>
      <c r="B5364" s="94" t="s">
        <v>11</v>
      </c>
      <c r="C5364" s="13">
        <v>17</v>
      </c>
      <c r="D5364" s="13" t="s">
        <v>48</v>
      </c>
      <c r="E5364" s="52" t="str">
        <f t="shared" si="263"/>
        <v>H</v>
      </c>
      <c r="F5364" s="13">
        <v>18</v>
      </c>
      <c r="G5364" s="13">
        <v>5</v>
      </c>
      <c r="H5364" s="13">
        <v>3</v>
      </c>
      <c r="I5364" s="13">
        <v>3345.4614000000001</v>
      </c>
      <c r="J5364" s="13">
        <v>1</v>
      </c>
      <c r="K5364" s="13">
        <v>1</v>
      </c>
      <c r="L5364" s="13">
        <v>1</v>
      </c>
      <c r="M5364" s="13">
        <v>0</v>
      </c>
      <c r="N5364" s="13" t="str">
        <f t="shared" si="264"/>
        <v>Go</v>
      </c>
      <c r="O5364" s="13" t="str">
        <f t="shared" si="262"/>
        <v>0</v>
      </c>
      <c r="P5364" s="13" t="s">
        <v>49</v>
      </c>
      <c r="Q5364" s="13" t="s">
        <v>50</v>
      </c>
    </row>
    <row r="5365" spans="1:17">
      <c r="A5365" s="13" t="s">
        <v>61</v>
      </c>
      <c r="B5365" s="94" t="s">
        <v>11</v>
      </c>
      <c r="C5365" s="13">
        <v>17</v>
      </c>
      <c r="D5365" s="13" t="s">
        <v>48</v>
      </c>
      <c r="E5365" s="52" t="str">
        <f t="shared" si="263"/>
        <v>H</v>
      </c>
      <c r="F5365" s="13">
        <v>18</v>
      </c>
      <c r="G5365" s="13">
        <v>5</v>
      </c>
      <c r="H5365" s="13">
        <v>6</v>
      </c>
      <c r="I5365" s="13">
        <v>1052.7564</v>
      </c>
      <c r="J5365" s="13">
        <v>1</v>
      </c>
      <c r="K5365" s="13">
        <v>1</v>
      </c>
      <c r="L5365" s="13">
        <v>1</v>
      </c>
      <c r="M5365" s="13">
        <v>0</v>
      </c>
      <c r="N5365" s="13" t="str">
        <f t="shared" si="264"/>
        <v>Go</v>
      </c>
      <c r="O5365" s="13" t="str">
        <f t="shared" si="262"/>
        <v>0</v>
      </c>
      <c r="P5365" s="13" t="s">
        <v>49</v>
      </c>
      <c r="Q5365" s="13" t="s">
        <v>50</v>
      </c>
    </row>
    <row r="5366" spans="1:17">
      <c r="A5366" s="13" t="s">
        <v>61</v>
      </c>
      <c r="B5366" s="94" t="s">
        <v>11</v>
      </c>
      <c r="C5366" s="13">
        <v>17</v>
      </c>
      <c r="D5366" s="13" t="s">
        <v>48</v>
      </c>
      <c r="E5366" s="52" t="str">
        <f t="shared" si="263"/>
        <v>H</v>
      </c>
      <c r="F5366" s="13">
        <v>18</v>
      </c>
      <c r="G5366" s="13">
        <v>5</v>
      </c>
      <c r="H5366" s="13">
        <v>7</v>
      </c>
      <c r="I5366" s="13">
        <v>974.58860000000004</v>
      </c>
      <c r="J5366" s="13">
        <v>1</v>
      </c>
      <c r="K5366" s="13">
        <v>1</v>
      </c>
      <c r="L5366" s="13">
        <v>1</v>
      </c>
      <c r="M5366" s="13">
        <v>0</v>
      </c>
      <c r="N5366" s="13" t="str">
        <f t="shared" si="264"/>
        <v>Go</v>
      </c>
      <c r="O5366" s="13" t="str">
        <f t="shared" si="262"/>
        <v>0</v>
      </c>
      <c r="P5366" s="13" t="s">
        <v>49</v>
      </c>
      <c r="Q5366" s="13" t="s">
        <v>50</v>
      </c>
    </row>
    <row r="5367" spans="1:17">
      <c r="A5367" s="13" t="s">
        <v>61</v>
      </c>
      <c r="B5367" s="94" t="s">
        <v>11</v>
      </c>
      <c r="C5367" s="13">
        <v>17</v>
      </c>
      <c r="D5367" s="13" t="s">
        <v>48</v>
      </c>
      <c r="E5367" s="52" t="str">
        <f t="shared" si="263"/>
        <v>H</v>
      </c>
      <c r="F5367" s="13">
        <v>18</v>
      </c>
      <c r="G5367" s="13">
        <v>5</v>
      </c>
      <c r="H5367" s="13">
        <v>8</v>
      </c>
      <c r="I5367" s="13">
        <v>486.33699999999999</v>
      </c>
      <c r="J5367" s="13">
        <v>1</v>
      </c>
      <c r="K5367" s="13">
        <v>1</v>
      </c>
      <c r="L5367" s="13">
        <v>1</v>
      </c>
      <c r="M5367" s="13">
        <v>0</v>
      </c>
      <c r="N5367" s="13" t="str">
        <f t="shared" si="264"/>
        <v>Go</v>
      </c>
      <c r="O5367" s="13" t="str">
        <f t="shared" si="262"/>
        <v>0</v>
      </c>
      <c r="P5367" s="13" t="s">
        <v>49</v>
      </c>
      <c r="Q5367" s="13" t="s">
        <v>50</v>
      </c>
    </row>
    <row r="5368" spans="1:17">
      <c r="A5368" s="13" t="s">
        <v>61</v>
      </c>
      <c r="B5368" s="94" t="s">
        <v>11</v>
      </c>
      <c r="C5368" s="13">
        <v>17</v>
      </c>
      <c r="D5368" s="13" t="s">
        <v>48</v>
      </c>
      <c r="E5368" s="52" t="str">
        <f t="shared" si="263"/>
        <v>H</v>
      </c>
      <c r="F5368" s="13">
        <v>18</v>
      </c>
      <c r="G5368" s="13">
        <v>5</v>
      </c>
      <c r="H5368" s="13">
        <v>9</v>
      </c>
      <c r="I5368" s="13">
        <v>6127.0866999999998</v>
      </c>
      <c r="J5368" s="13">
        <v>1</v>
      </c>
      <c r="K5368" s="13">
        <v>1</v>
      </c>
      <c r="L5368" s="13">
        <v>1</v>
      </c>
      <c r="M5368" s="13">
        <v>0</v>
      </c>
      <c r="N5368" s="13" t="str">
        <f t="shared" si="264"/>
        <v>Go</v>
      </c>
      <c r="O5368" s="13" t="str">
        <f t="shared" si="262"/>
        <v>0</v>
      </c>
      <c r="P5368" s="13" t="s">
        <v>49</v>
      </c>
      <c r="Q5368" s="13" t="s">
        <v>50</v>
      </c>
    </row>
    <row r="5369" spans="1:17">
      <c r="A5369" s="13" t="s">
        <v>61</v>
      </c>
      <c r="B5369" s="94" t="s">
        <v>11</v>
      </c>
      <c r="C5369" s="13">
        <v>17</v>
      </c>
      <c r="D5369" s="13" t="s">
        <v>48</v>
      </c>
      <c r="E5369" s="52" t="str">
        <f t="shared" si="263"/>
        <v>H</v>
      </c>
      <c r="F5369" s="13">
        <v>18</v>
      </c>
      <c r="G5369" s="13">
        <v>5</v>
      </c>
      <c r="H5369" s="13">
        <v>10</v>
      </c>
      <c r="I5369" s="13">
        <v>2650.0061999999998</v>
      </c>
      <c r="J5369" s="13">
        <v>1</v>
      </c>
      <c r="K5369" s="13">
        <v>1</v>
      </c>
      <c r="L5369" s="13">
        <v>1</v>
      </c>
      <c r="M5369" s="13">
        <v>0</v>
      </c>
      <c r="N5369" s="13" t="str">
        <f t="shared" si="264"/>
        <v>Go</v>
      </c>
      <c r="O5369" s="13" t="str">
        <f t="shared" si="262"/>
        <v>0</v>
      </c>
      <c r="P5369" s="13" t="s">
        <v>49</v>
      </c>
      <c r="Q5369" s="13" t="s">
        <v>50</v>
      </c>
    </row>
    <row r="5370" spans="1:17">
      <c r="A5370" s="13" t="s">
        <v>61</v>
      </c>
      <c r="B5370" s="94" t="s">
        <v>11</v>
      </c>
      <c r="C5370" s="13">
        <v>17</v>
      </c>
      <c r="D5370" s="13" t="s">
        <v>48</v>
      </c>
      <c r="E5370" s="52" t="str">
        <f t="shared" si="263"/>
        <v>H</v>
      </c>
      <c r="F5370" s="13">
        <v>18</v>
      </c>
      <c r="G5370" s="13">
        <v>5</v>
      </c>
      <c r="H5370" s="13">
        <v>11</v>
      </c>
      <c r="I5370" s="13">
        <v>1361.1318000000001</v>
      </c>
      <c r="J5370" s="13">
        <v>1</v>
      </c>
      <c r="K5370" s="13">
        <v>1</v>
      </c>
      <c r="L5370" s="13">
        <v>1</v>
      </c>
      <c r="M5370" s="13">
        <v>0</v>
      </c>
      <c r="N5370" s="13" t="str">
        <f t="shared" si="264"/>
        <v>Go</v>
      </c>
      <c r="O5370" s="13" t="str">
        <f t="shared" si="262"/>
        <v>0</v>
      </c>
      <c r="P5370" s="13" t="s">
        <v>49</v>
      </c>
      <c r="Q5370" s="13" t="s">
        <v>50</v>
      </c>
    </row>
    <row r="5371" spans="1:17">
      <c r="A5371" s="13" t="s">
        <v>61</v>
      </c>
      <c r="B5371" s="94" t="s">
        <v>11</v>
      </c>
      <c r="C5371" s="13">
        <v>17</v>
      </c>
      <c r="D5371" s="13" t="s">
        <v>48</v>
      </c>
      <c r="E5371" s="52" t="str">
        <f t="shared" si="263"/>
        <v>H</v>
      </c>
      <c r="F5371" s="13">
        <v>18</v>
      </c>
      <c r="G5371" s="13">
        <v>5</v>
      </c>
      <c r="H5371" s="13">
        <v>13</v>
      </c>
      <c r="I5371" s="13">
        <v>386.94619999999998</v>
      </c>
      <c r="J5371" s="13">
        <v>1</v>
      </c>
      <c r="K5371" s="13">
        <v>1</v>
      </c>
      <c r="L5371" s="13">
        <v>1</v>
      </c>
      <c r="M5371" s="13">
        <v>0</v>
      </c>
      <c r="N5371" s="13" t="str">
        <f t="shared" si="264"/>
        <v>Go</v>
      </c>
      <c r="O5371" s="13" t="str">
        <f t="shared" si="262"/>
        <v>0</v>
      </c>
      <c r="P5371" s="13" t="s">
        <v>49</v>
      </c>
      <c r="Q5371" s="13" t="s">
        <v>50</v>
      </c>
    </row>
    <row r="5372" spans="1:17">
      <c r="A5372" s="13" t="s">
        <v>61</v>
      </c>
      <c r="B5372" s="94" t="s">
        <v>11</v>
      </c>
      <c r="C5372" s="13">
        <v>17</v>
      </c>
      <c r="D5372" s="13" t="s">
        <v>48</v>
      </c>
      <c r="E5372" s="52" t="str">
        <f t="shared" si="263"/>
        <v>H</v>
      </c>
      <c r="F5372" s="13">
        <v>18</v>
      </c>
      <c r="G5372" s="13">
        <v>5</v>
      </c>
      <c r="H5372" s="13">
        <v>14</v>
      </c>
      <c r="I5372" s="13">
        <v>3190.7557000000002</v>
      </c>
      <c r="J5372" s="13">
        <v>1</v>
      </c>
      <c r="K5372" s="13">
        <v>1</v>
      </c>
      <c r="L5372" s="13">
        <v>1</v>
      </c>
      <c r="M5372" s="13">
        <v>0</v>
      </c>
      <c r="N5372" s="13" t="str">
        <f t="shared" si="264"/>
        <v>Go</v>
      </c>
      <c r="O5372" s="13" t="str">
        <f t="shared" si="262"/>
        <v>0</v>
      </c>
      <c r="P5372" s="13" t="s">
        <v>49</v>
      </c>
      <c r="Q5372" s="13" t="s">
        <v>50</v>
      </c>
    </row>
    <row r="5373" spans="1:17">
      <c r="A5373" s="13" t="s">
        <v>61</v>
      </c>
      <c r="B5373" s="94" t="s">
        <v>11</v>
      </c>
      <c r="C5373" s="13">
        <v>17</v>
      </c>
      <c r="D5373" s="13" t="s">
        <v>48</v>
      </c>
      <c r="E5373" s="52" t="str">
        <f t="shared" si="263"/>
        <v>H</v>
      </c>
      <c r="F5373" s="13">
        <v>18</v>
      </c>
      <c r="G5373" s="13">
        <v>5</v>
      </c>
      <c r="H5373" s="13">
        <v>15</v>
      </c>
      <c r="I5373" s="13">
        <v>381.8947</v>
      </c>
      <c r="J5373" s="13">
        <v>1</v>
      </c>
      <c r="K5373" s="13">
        <v>1</v>
      </c>
      <c r="L5373" s="13">
        <v>1</v>
      </c>
      <c r="M5373" s="13">
        <v>0</v>
      </c>
      <c r="N5373" s="13" t="str">
        <f t="shared" si="264"/>
        <v>Go</v>
      </c>
      <c r="O5373" s="13" t="str">
        <f t="shared" si="262"/>
        <v>0</v>
      </c>
      <c r="P5373" s="13" t="s">
        <v>49</v>
      </c>
      <c r="Q5373" s="13" t="s">
        <v>50</v>
      </c>
    </row>
    <row r="5374" spans="1:17">
      <c r="A5374" s="13" t="s">
        <v>61</v>
      </c>
      <c r="B5374" s="94" t="s">
        <v>11</v>
      </c>
      <c r="C5374" s="13">
        <v>17</v>
      </c>
      <c r="D5374" s="13" t="s">
        <v>48</v>
      </c>
      <c r="E5374" s="52" t="str">
        <f t="shared" si="263"/>
        <v>H</v>
      </c>
      <c r="F5374" s="13">
        <v>18</v>
      </c>
      <c r="G5374" s="13">
        <v>5</v>
      </c>
      <c r="H5374" s="13">
        <v>17</v>
      </c>
      <c r="I5374" s="13">
        <v>2262.9636999999998</v>
      </c>
      <c r="J5374" s="13">
        <v>1</v>
      </c>
      <c r="K5374" s="13">
        <v>1</v>
      </c>
      <c r="L5374" s="13">
        <v>1</v>
      </c>
      <c r="M5374" s="13">
        <v>0</v>
      </c>
      <c r="N5374" s="13" t="str">
        <f t="shared" si="264"/>
        <v>Go</v>
      </c>
      <c r="O5374" s="13" t="str">
        <f t="shared" si="262"/>
        <v>0</v>
      </c>
      <c r="P5374" s="13" t="s">
        <v>49</v>
      </c>
      <c r="Q5374" s="13" t="s">
        <v>50</v>
      </c>
    </row>
    <row r="5375" spans="1:17">
      <c r="A5375" s="13" t="s">
        <v>61</v>
      </c>
      <c r="B5375" s="94" t="s">
        <v>11</v>
      </c>
      <c r="C5375" s="13">
        <v>17</v>
      </c>
      <c r="D5375" s="13" t="s">
        <v>48</v>
      </c>
      <c r="E5375" s="52" t="str">
        <f t="shared" si="263"/>
        <v>H</v>
      </c>
      <c r="F5375" s="13">
        <v>18</v>
      </c>
      <c r="G5375" s="13">
        <v>5</v>
      </c>
      <c r="H5375" s="13">
        <v>18</v>
      </c>
      <c r="I5375" s="13">
        <v>1902.8394000000001</v>
      </c>
      <c r="J5375" s="13">
        <v>1</v>
      </c>
      <c r="K5375" s="13">
        <v>1</v>
      </c>
      <c r="L5375" s="13">
        <v>1</v>
      </c>
      <c r="M5375" s="13">
        <v>0</v>
      </c>
      <c r="N5375" s="13" t="str">
        <f t="shared" si="264"/>
        <v>Go</v>
      </c>
      <c r="O5375" s="13" t="str">
        <f t="shared" si="262"/>
        <v>0</v>
      </c>
      <c r="P5375" s="13" t="s">
        <v>49</v>
      </c>
      <c r="Q5375" s="13" t="s">
        <v>50</v>
      </c>
    </row>
    <row r="5376" spans="1:17">
      <c r="A5376" s="13" t="s">
        <v>61</v>
      </c>
      <c r="B5376" s="94" t="s">
        <v>11</v>
      </c>
      <c r="C5376" s="13">
        <v>17</v>
      </c>
      <c r="D5376" s="13" t="s">
        <v>48</v>
      </c>
      <c r="E5376" s="52" t="str">
        <f t="shared" si="263"/>
        <v>H</v>
      </c>
      <c r="F5376" s="13">
        <v>18</v>
      </c>
      <c r="G5376" s="13">
        <v>5</v>
      </c>
      <c r="H5376" s="13">
        <v>19</v>
      </c>
      <c r="I5376" s="13">
        <v>924.3415</v>
      </c>
      <c r="J5376" s="13">
        <v>1</v>
      </c>
      <c r="K5376" s="13">
        <v>1</v>
      </c>
      <c r="L5376" s="13">
        <v>1</v>
      </c>
      <c r="M5376" s="13">
        <v>0</v>
      </c>
      <c r="N5376" s="13" t="str">
        <f t="shared" si="264"/>
        <v>Go</v>
      </c>
      <c r="O5376" s="13" t="str">
        <f t="shared" si="262"/>
        <v>0</v>
      </c>
      <c r="P5376" s="13" t="s">
        <v>49</v>
      </c>
      <c r="Q5376" s="13" t="s">
        <v>50</v>
      </c>
    </row>
    <row r="5377" spans="1:17">
      <c r="A5377" s="13" t="s">
        <v>61</v>
      </c>
      <c r="B5377" s="94" t="s">
        <v>11</v>
      </c>
      <c r="C5377" s="13">
        <v>17</v>
      </c>
      <c r="D5377" s="13" t="s">
        <v>48</v>
      </c>
      <c r="E5377" s="52" t="str">
        <f t="shared" si="263"/>
        <v>H</v>
      </c>
      <c r="F5377" s="13">
        <v>18</v>
      </c>
      <c r="G5377" s="13">
        <v>5</v>
      </c>
      <c r="H5377" s="13">
        <v>21</v>
      </c>
      <c r="I5377" s="13">
        <v>1799.8078</v>
      </c>
      <c r="J5377" s="13">
        <v>1</v>
      </c>
      <c r="K5377" s="13">
        <v>1</v>
      </c>
      <c r="L5377" s="13">
        <v>1</v>
      </c>
      <c r="M5377" s="13">
        <v>0</v>
      </c>
      <c r="N5377" s="13" t="str">
        <f t="shared" si="264"/>
        <v>Go</v>
      </c>
      <c r="O5377" s="13" t="str">
        <f t="shared" si="262"/>
        <v>0</v>
      </c>
      <c r="P5377" s="13" t="s">
        <v>49</v>
      </c>
      <c r="Q5377" s="13" t="s">
        <v>50</v>
      </c>
    </row>
    <row r="5378" spans="1:17">
      <c r="A5378" s="13" t="s">
        <v>61</v>
      </c>
      <c r="B5378" s="94" t="s">
        <v>11</v>
      </c>
      <c r="C5378" s="13">
        <v>17</v>
      </c>
      <c r="D5378" s="13" t="s">
        <v>48</v>
      </c>
      <c r="E5378" s="52" t="str">
        <f t="shared" si="263"/>
        <v>H</v>
      </c>
      <c r="F5378" s="13">
        <v>18</v>
      </c>
      <c r="G5378" s="13">
        <v>5</v>
      </c>
      <c r="H5378" s="13">
        <v>22</v>
      </c>
      <c r="I5378" s="13">
        <v>2521.1034</v>
      </c>
      <c r="J5378" s="13">
        <v>1</v>
      </c>
      <c r="K5378" s="13">
        <v>1</v>
      </c>
      <c r="L5378" s="13">
        <v>1</v>
      </c>
      <c r="M5378" s="13">
        <v>0</v>
      </c>
      <c r="N5378" s="13" t="str">
        <f t="shared" si="264"/>
        <v>Go</v>
      </c>
      <c r="O5378" s="13" t="str">
        <f t="shared" si="262"/>
        <v>0</v>
      </c>
      <c r="P5378" s="13" t="s">
        <v>49</v>
      </c>
      <c r="Q5378" s="13" t="s">
        <v>50</v>
      </c>
    </row>
    <row r="5379" spans="1:17">
      <c r="A5379" s="13" t="s">
        <v>61</v>
      </c>
      <c r="B5379" s="94" t="s">
        <v>11</v>
      </c>
      <c r="C5379" s="13">
        <v>17</v>
      </c>
      <c r="D5379" s="13" t="s">
        <v>48</v>
      </c>
      <c r="E5379" s="52" t="str">
        <f t="shared" si="263"/>
        <v>H</v>
      </c>
      <c r="F5379" s="13">
        <v>18</v>
      </c>
      <c r="G5379" s="13">
        <v>5</v>
      </c>
      <c r="H5379" s="13">
        <v>24</v>
      </c>
      <c r="I5379" s="13">
        <v>3087.5817000000002</v>
      </c>
      <c r="J5379" s="13">
        <v>1</v>
      </c>
      <c r="K5379" s="13">
        <v>1</v>
      </c>
      <c r="L5379" s="13">
        <v>1</v>
      </c>
      <c r="M5379" s="13">
        <v>0</v>
      </c>
      <c r="N5379" s="13" t="str">
        <f t="shared" si="264"/>
        <v>Go</v>
      </c>
      <c r="O5379" s="13" t="str">
        <f t="shared" si="262"/>
        <v>0</v>
      </c>
      <c r="P5379" s="13" t="s">
        <v>49</v>
      </c>
      <c r="Q5379" s="13" t="s">
        <v>50</v>
      </c>
    </row>
    <row r="5380" spans="1:17">
      <c r="A5380" s="13" t="s">
        <v>61</v>
      </c>
      <c r="B5380" s="94" t="s">
        <v>11</v>
      </c>
      <c r="C5380" s="13">
        <v>17</v>
      </c>
      <c r="D5380" s="13" t="s">
        <v>48</v>
      </c>
      <c r="E5380" s="52" t="str">
        <f t="shared" si="263"/>
        <v>H</v>
      </c>
      <c r="F5380" s="13">
        <v>18</v>
      </c>
      <c r="G5380" s="13">
        <v>5</v>
      </c>
      <c r="H5380" s="13">
        <v>25</v>
      </c>
      <c r="I5380" s="13">
        <v>692.50429999999994</v>
      </c>
      <c r="J5380" s="13">
        <v>1</v>
      </c>
      <c r="K5380" s="13">
        <v>1</v>
      </c>
      <c r="L5380" s="13">
        <v>1</v>
      </c>
      <c r="M5380" s="13">
        <v>0</v>
      </c>
      <c r="N5380" s="13" t="str">
        <f t="shared" si="264"/>
        <v>Go</v>
      </c>
      <c r="O5380" s="13" t="str">
        <f t="shared" si="262"/>
        <v>0</v>
      </c>
      <c r="P5380" s="13" t="s">
        <v>49</v>
      </c>
      <c r="Q5380" s="13" t="s">
        <v>50</v>
      </c>
    </row>
    <row r="5381" spans="1:17">
      <c r="A5381" s="13" t="s">
        <v>61</v>
      </c>
      <c r="B5381" s="94" t="s">
        <v>11</v>
      </c>
      <c r="C5381" s="13">
        <v>17</v>
      </c>
      <c r="D5381" s="13" t="s">
        <v>48</v>
      </c>
      <c r="E5381" s="52" t="str">
        <f t="shared" si="263"/>
        <v>H</v>
      </c>
      <c r="F5381" s="13">
        <v>18</v>
      </c>
      <c r="G5381" s="13">
        <v>5</v>
      </c>
      <c r="H5381" s="13">
        <v>26</v>
      </c>
      <c r="I5381" s="13">
        <v>2023.3973000000001</v>
      </c>
      <c r="J5381" s="13">
        <v>1</v>
      </c>
      <c r="K5381" s="13">
        <v>1</v>
      </c>
      <c r="L5381" s="13">
        <v>1</v>
      </c>
      <c r="M5381" s="13">
        <v>0</v>
      </c>
      <c r="N5381" s="13" t="str">
        <f t="shared" si="264"/>
        <v>Go</v>
      </c>
      <c r="O5381" s="13" t="str">
        <f t="shared" si="262"/>
        <v>0</v>
      </c>
      <c r="P5381" s="13" t="s">
        <v>49</v>
      </c>
      <c r="Q5381" s="13" t="s">
        <v>50</v>
      </c>
    </row>
    <row r="5382" spans="1:17">
      <c r="A5382" s="13" t="s">
        <v>61</v>
      </c>
      <c r="B5382" s="94" t="s">
        <v>11</v>
      </c>
      <c r="C5382" s="13">
        <v>17</v>
      </c>
      <c r="D5382" s="13" t="s">
        <v>48</v>
      </c>
      <c r="E5382" s="52" t="str">
        <f t="shared" si="263"/>
        <v>H</v>
      </c>
      <c r="F5382" s="13">
        <v>18</v>
      </c>
      <c r="G5382" s="13">
        <v>5</v>
      </c>
      <c r="H5382" s="13">
        <v>27</v>
      </c>
      <c r="I5382" s="13">
        <v>392.74299999999999</v>
      </c>
      <c r="J5382" s="13">
        <v>1</v>
      </c>
      <c r="K5382" s="13">
        <v>1</v>
      </c>
      <c r="L5382" s="13">
        <v>1</v>
      </c>
      <c r="M5382" s="13">
        <v>0</v>
      </c>
      <c r="N5382" s="13" t="str">
        <f t="shared" si="264"/>
        <v>Go</v>
      </c>
      <c r="O5382" s="13" t="str">
        <f t="shared" si="262"/>
        <v>0</v>
      </c>
      <c r="P5382" s="13" t="s">
        <v>49</v>
      </c>
      <c r="Q5382" s="13" t="s">
        <v>50</v>
      </c>
    </row>
    <row r="5383" spans="1:17">
      <c r="A5383" s="13" t="s">
        <v>61</v>
      </c>
      <c r="B5383" s="94" t="s">
        <v>11</v>
      </c>
      <c r="C5383" s="13">
        <v>17</v>
      </c>
      <c r="D5383" s="13" t="s">
        <v>48</v>
      </c>
      <c r="E5383" s="52" t="str">
        <f t="shared" si="263"/>
        <v>H</v>
      </c>
      <c r="F5383" s="13">
        <v>18</v>
      </c>
      <c r="G5383" s="13">
        <v>5</v>
      </c>
      <c r="H5383" s="13">
        <v>29</v>
      </c>
      <c r="I5383" s="13">
        <v>1365.1702</v>
      </c>
      <c r="J5383" s="13">
        <v>1</v>
      </c>
      <c r="K5383" s="13">
        <v>1</v>
      </c>
      <c r="L5383" s="13">
        <v>1</v>
      </c>
      <c r="M5383" s="13">
        <v>0</v>
      </c>
      <c r="N5383" s="13" t="str">
        <f t="shared" si="264"/>
        <v>Go</v>
      </c>
      <c r="O5383" s="13" t="str">
        <f t="shared" si="262"/>
        <v>0</v>
      </c>
      <c r="P5383" s="13" t="s">
        <v>49</v>
      </c>
      <c r="Q5383" s="13" t="s">
        <v>50</v>
      </c>
    </row>
    <row r="5384" spans="1:17">
      <c r="A5384" s="13" t="s">
        <v>61</v>
      </c>
      <c r="B5384" s="94" t="s">
        <v>11</v>
      </c>
      <c r="C5384" s="13">
        <v>17</v>
      </c>
      <c r="D5384" s="13" t="s">
        <v>48</v>
      </c>
      <c r="E5384" s="52" t="str">
        <f t="shared" si="263"/>
        <v>H</v>
      </c>
      <c r="F5384" s="13">
        <v>18</v>
      </c>
      <c r="G5384" s="13">
        <v>5</v>
      </c>
      <c r="H5384" s="13">
        <v>30</v>
      </c>
      <c r="I5384" s="13">
        <v>1928.5662</v>
      </c>
      <c r="J5384" s="13">
        <v>1</v>
      </c>
      <c r="K5384" s="13">
        <v>1</v>
      </c>
      <c r="L5384" s="13">
        <v>1</v>
      </c>
      <c r="M5384" s="13">
        <v>0</v>
      </c>
      <c r="N5384" s="13" t="str">
        <f t="shared" si="264"/>
        <v>Go</v>
      </c>
      <c r="O5384" s="13" t="str">
        <f t="shared" si="262"/>
        <v>0</v>
      </c>
      <c r="P5384" s="13" t="s">
        <v>49</v>
      </c>
      <c r="Q5384" s="13" t="s">
        <v>50</v>
      </c>
    </row>
    <row r="5385" spans="1:17">
      <c r="A5385" s="13" t="s">
        <v>61</v>
      </c>
      <c r="B5385" s="94" t="s">
        <v>11</v>
      </c>
      <c r="C5385" s="13">
        <v>17</v>
      </c>
      <c r="D5385" s="13" t="s">
        <v>48</v>
      </c>
      <c r="E5385" s="52" t="str">
        <f t="shared" si="263"/>
        <v>H</v>
      </c>
      <c r="F5385" s="13">
        <v>18</v>
      </c>
      <c r="G5385" s="13">
        <v>5</v>
      </c>
      <c r="H5385" s="13">
        <v>32</v>
      </c>
      <c r="I5385" s="13">
        <v>563.57780000000002</v>
      </c>
      <c r="J5385" s="13">
        <v>1</v>
      </c>
      <c r="K5385" s="13">
        <v>1</v>
      </c>
      <c r="L5385" s="13">
        <v>1</v>
      </c>
      <c r="M5385" s="13">
        <v>0</v>
      </c>
      <c r="N5385" s="13" t="str">
        <f t="shared" si="264"/>
        <v>Go</v>
      </c>
      <c r="O5385" s="13" t="str">
        <f t="shared" ref="O5385:O5448" si="265">IF(K5385=0, "1", "0")</f>
        <v>0</v>
      </c>
      <c r="P5385" s="13" t="s">
        <v>49</v>
      </c>
      <c r="Q5385" s="13" t="s">
        <v>50</v>
      </c>
    </row>
    <row r="5386" spans="1:17">
      <c r="A5386" s="13" t="s">
        <v>61</v>
      </c>
      <c r="B5386" s="94" t="s">
        <v>11</v>
      </c>
      <c r="C5386" s="13">
        <v>17</v>
      </c>
      <c r="D5386" s="13" t="s">
        <v>48</v>
      </c>
      <c r="E5386" s="52" t="str">
        <f t="shared" si="263"/>
        <v>H</v>
      </c>
      <c r="F5386" s="13">
        <v>18</v>
      </c>
      <c r="G5386" s="13">
        <v>5</v>
      </c>
      <c r="H5386" s="13">
        <v>33</v>
      </c>
      <c r="I5386" s="13">
        <v>3318.8289</v>
      </c>
      <c r="J5386" s="13">
        <v>1</v>
      </c>
      <c r="K5386" s="13">
        <v>1</v>
      </c>
      <c r="L5386" s="13">
        <v>1</v>
      </c>
      <c r="M5386" s="13">
        <v>0</v>
      </c>
      <c r="N5386" s="13" t="str">
        <f t="shared" si="264"/>
        <v>Go</v>
      </c>
      <c r="O5386" s="13" t="str">
        <f t="shared" si="265"/>
        <v>0</v>
      </c>
      <c r="P5386" s="13" t="s">
        <v>49</v>
      </c>
      <c r="Q5386" s="13" t="s">
        <v>50</v>
      </c>
    </row>
    <row r="5387" spans="1:17">
      <c r="A5387" s="13" t="s">
        <v>61</v>
      </c>
      <c r="B5387" s="94" t="s">
        <v>11</v>
      </c>
      <c r="C5387" s="13">
        <v>17</v>
      </c>
      <c r="D5387" s="13" t="s">
        <v>48</v>
      </c>
      <c r="E5387" s="52" t="str">
        <f t="shared" si="263"/>
        <v>H</v>
      </c>
      <c r="F5387" s="13">
        <v>18</v>
      </c>
      <c r="G5387" s="13">
        <v>5</v>
      </c>
      <c r="H5387" s="13">
        <v>34</v>
      </c>
      <c r="I5387" s="13">
        <v>521.67169999999999</v>
      </c>
      <c r="J5387" s="13">
        <v>1</v>
      </c>
      <c r="K5387" s="13">
        <v>1</v>
      </c>
      <c r="L5387" s="13">
        <v>1</v>
      </c>
      <c r="M5387" s="13">
        <v>0</v>
      </c>
      <c r="N5387" s="13" t="str">
        <f t="shared" si="264"/>
        <v>Go</v>
      </c>
      <c r="O5387" s="13" t="str">
        <f t="shared" si="265"/>
        <v>0</v>
      </c>
      <c r="P5387" s="13" t="s">
        <v>49</v>
      </c>
      <c r="Q5387" s="13" t="s">
        <v>50</v>
      </c>
    </row>
    <row r="5388" spans="1:17">
      <c r="A5388" s="13" t="s">
        <v>61</v>
      </c>
      <c r="B5388" s="94" t="s">
        <v>11</v>
      </c>
      <c r="C5388" s="13">
        <v>17</v>
      </c>
      <c r="D5388" s="13" t="s">
        <v>48</v>
      </c>
      <c r="E5388" s="52" t="str">
        <f t="shared" si="263"/>
        <v>H</v>
      </c>
      <c r="F5388" s="13">
        <v>18</v>
      </c>
      <c r="G5388" s="13">
        <v>5</v>
      </c>
      <c r="H5388" s="13">
        <v>35</v>
      </c>
      <c r="I5388" s="13">
        <v>2315.6828999999998</v>
      </c>
      <c r="J5388" s="13">
        <v>1</v>
      </c>
      <c r="K5388" s="13">
        <v>1</v>
      </c>
      <c r="L5388" s="13">
        <v>1</v>
      </c>
      <c r="M5388" s="13">
        <v>0</v>
      </c>
      <c r="N5388" s="13" t="str">
        <f t="shared" si="264"/>
        <v>Go</v>
      </c>
      <c r="O5388" s="13" t="str">
        <f t="shared" si="265"/>
        <v>0</v>
      </c>
      <c r="P5388" s="13" t="s">
        <v>49</v>
      </c>
      <c r="Q5388" s="13" t="s">
        <v>50</v>
      </c>
    </row>
    <row r="5389" spans="1:17">
      <c r="A5389" s="13" t="s">
        <v>61</v>
      </c>
      <c r="B5389" s="94" t="s">
        <v>11</v>
      </c>
      <c r="C5389" s="13">
        <v>17</v>
      </c>
      <c r="D5389" s="13" t="s">
        <v>48</v>
      </c>
      <c r="E5389" s="52" t="str">
        <f t="shared" si="263"/>
        <v>H</v>
      </c>
      <c r="F5389" s="13">
        <v>18</v>
      </c>
      <c r="G5389" s="13">
        <v>5</v>
      </c>
      <c r="H5389" s="13">
        <v>37</v>
      </c>
      <c r="I5389" s="13">
        <v>380.41309999999999</v>
      </c>
      <c r="J5389" s="13">
        <v>1</v>
      </c>
      <c r="K5389" s="13">
        <v>1</v>
      </c>
      <c r="L5389" s="13">
        <v>1</v>
      </c>
      <c r="M5389" s="13">
        <v>0</v>
      </c>
      <c r="N5389" s="13" t="str">
        <f t="shared" si="264"/>
        <v>Go</v>
      </c>
      <c r="O5389" s="13" t="str">
        <f t="shared" si="265"/>
        <v>0</v>
      </c>
      <c r="P5389" s="13" t="s">
        <v>49</v>
      </c>
      <c r="Q5389" s="13" t="s">
        <v>50</v>
      </c>
    </row>
    <row r="5390" spans="1:17">
      <c r="A5390" s="13" t="s">
        <v>61</v>
      </c>
      <c r="B5390" s="94" t="s">
        <v>11</v>
      </c>
      <c r="C5390" s="13">
        <v>17</v>
      </c>
      <c r="D5390" s="13" t="s">
        <v>48</v>
      </c>
      <c r="E5390" s="52" t="str">
        <f t="shared" si="263"/>
        <v>H</v>
      </c>
      <c r="F5390" s="13">
        <v>18</v>
      </c>
      <c r="G5390" s="13">
        <v>5</v>
      </c>
      <c r="H5390" s="13">
        <v>39</v>
      </c>
      <c r="I5390" s="13">
        <v>2262.9276</v>
      </c>
      <c r="J5390" s="13">
        <v>1</v>
      </c>
      <c r="K5390" s="13">
        <v>1</v>
      </c>
      <c r="L5390" s="13">
        <v>1</v>
      </c>
      <c r="M5390" s="13">
        <v>0</v>
      </c>
      <c r="N5390" s="13" t="str">
        <f t="shared" si="264"/>
        <v>Go</v>
      </c>
      <c r="O5390" s="13" t="str">
        <f t="shared" si="265"/>
        <v>0</v>
      </c>
      <c r="P5390" s="13" t="s">
        <v>49</v>
      </c>
      <c r="Q5390" s="13" t="s">
        <v>50</v>
      </c>
    </row>
    <row r="5391" spans="1:17">
      <c r="A5391" s="13" t="s">
        <v>61</v>
      </c>
      <c r="B5391" s="94" t="s">
        <v>11</v>
      </c>
      <c r="C5391" s="13">
        <v>17</v>
      </c>
      <c r="D5391" s="13" t="s">
        <v>48</v>
      </c>
      <c r="E5391" s="52" t="str">
        <f t="shared" si="263"/>
        <v>H</v>
      </c>
      <c r="F5391" s="13">
        <v>18</v>
      </c>
      <c r="G5391" s="13">
        <v>5</v>
      </c>
      <c r="H5391" s="13">
        <v>40</v>
      </c>
      <c r="I5391" s="13">
        <v>2958.9899</v>
      </c>
      <c r="J5391" s="13">
        <v>1</v>
      </c>
      <c r="K5391" s="13">
        <v>1</v>
      </c>
      <c r="L5391" s="13">
        <v>1</v>
      </c>
      <c r="M5391" s="13">
        <v>0</v>
      </c>
      <c r="N5391" s="13" t="str">
        <f t="shared" si="264"/>
        <v>Go</v>
      </c>
      <c r="O5391" s="13" t="str">
        <f t="shared" si="265"/>
        <v>0</v>
      </c>
      <c r="P5391" s="13" t="s">
        <v>49</v>
      </c>
      <c r="Q5391" s="13" t="s">
        <v>50</v>
      </c>
    </row>
    <row r="5392" spans="1:17">
      <c r="A5392" s="13" t="s">
        <v>61</v>
      </c>
      <c r="B5392" s="94" t="s">
        <v>11</v>
      </c>
      <c r="C5392" s="13">
        <v>17</v>
      </c>
      <c r="D5392" s="13" t="s">
        <v>48</v>
      </c>
      <c r="E5392" s="52" t="str">
        <f t="shared" si="263"/>
        <v>H</v>
      </c>
      <c r="F5392" s="13">
        <v>18</v>
      </c>
      <c r="G5392" s="13">
        <v>5</v>
      </c>
      <c r="H5392" s="13">
        <v>4</v>
      </c>
      <c r="I5392" s="13">
        <v>2185.6332000000002</v>
      </c>
      <c r="J5392" s="13">
        <v>0</v>
      </c>
      <c r="K5392" s="13">
        <v>1</v>
      </c>
      <c r="L5392" s="13">
        <v>1</v>
      </c>
      <c r="M5392" s="13">
        <v>1</v>
      </c>
      <c r="N5392" s="13" t="str">
        <f t="shared" si="264"/>
        <v>NoGo</v>
      </c>
      <c r="O5392" t="str">
        <f t="shared" si="265"/>
        <v>0</v>
      </c>
      <c r="P5392" s="13" t="s">
        <v>49</v>
      </c>
      <c r="Q5392" s="13" t="s">
        <v>50</v>
      </c>
    </row>
    <row r="5393" spans="1:17">
      <c r="A5393" s="13" t="s">
        <v>61</v>
      </c>
      <c r="B5393" s="94" t="s">
        <v>11</v>
      </c>
      <c r="C5393" s="13">
        <v>17</v>
      </c>
      <c r="D5393" s="13" t="s">
        <v>48</v>
      </c>
      <c r="E5393" s="52" t="str">
        <f t="shared" si="263"/>
        <v>H</v>
      </c>
      <c r="F5393" s="13">
        <v>18</v>
      </c>
      <c r="G5393" s="13">
        <v>5</v>
      </c>
      <c r="H5393" s="13">
        <v>5</v>
      </c>
      <c r="I5393" s="13">
        <v>4062.7943</v>
      </c>
      <c r="J5393" s="13">
        <v>1</v>
      </c>
      <c r="K5393" s="13">
        <v>0</v>
      </c>
      <c r="L5393" s="13">
        <v>1</v>
      </c>
      <c r="M5393" s="13">
        <v>1</v>
      </c>
      <c r="N5393" s="13" t="str">
        <f t="shared" si="264"/>
        <v>NoGo</v>
      </c>
      <c r="O5393" t="str">
        <f t="shared" si="265"/>
        <v>1</v>
      </c>
      <c r="P5393" s="13" t="s">
        <v>49</v>
      </c>
      <c r="Q5393" s="13" t="s">
        <v>50</v>
      </c>
    </row>
    <row r="5394" spans="1:17">
      <c r="A5394" s="13" t="s">
        <v>61</v>
      </c>
      <c r="B5394" s="94" t="s">
        <v>11</v>
      </c>
      <c r="C5394" s="13">
        <v>17</v>
      </c>
      <c r="D5394" s="13" t="s">
        <v>48</v>
      </c>
      <c r="E5394" s="52" t="str">
        <f t="shared" ref="E5394:E5457" si="266">IF(D5394="M", "B",IF(D5394="B", "B", IF(D5394="H", "H")))</f>
        <v>H</v>
      </c>
      <c r="F5394" s="13">
        <v>18</v>
      </c>
      <c r="G5394" s="13">
        <v>5</v>
      </c>
      <c r="H5394" s="13">
        <v>12</v>
      </c>
      <c r="I5394" s="13">
        <v>2204.752</v>
      </c>
      <c r="J5394" s="13">
        <v>0</v>
      </c>
      <c r="K5394" s="13">
        <v>1</v>
      </c>
      <c r="L5394" s="13">
        <v>1</v>
      </c>
      <c r="M5394" s="13">
        <v>1</v>
      </c>
      <c r="N5394" s="13" t="str">
        <f t="shared" ref="N5394:N5457" si="267">IF(M5394=0,"Go","NoGo")</f>
        <v>NoGo</v>
      </c>
      <c r="O5394" t="str">
        <f t="shared" si="265"/>
        <v>0</v>
      </c>
      <c r="P5394" s="13" t="s">
        <v>49</v>
      </c>
      <c r="Q5394" s="13" t="s">
        <v>50</v>
      </c>
    </row>
    <row r="5395" spans="1:17">
      <c r="A5395" s="13" t="s">
        <v>61</v>
      </c>
      <c r="B5395" s="94" t="s">
        <v>11</v>
      </c>
      <c r="C5395" s="13">
        <v>17</v>
      </c>
      <c r="D5395" s="13" t="s">
        <v>48</v>
      </c>
      <c r="E5395" s="52" t="str">
        <f t="shared" si="266"/>
        <v>H</v>
      </c>
      <c r="F5395" s="13">
        <v>18</v>
      </c>
      <c r="G5395" s="13">
        <v>5</v>
      </c>
      <c r="H5395" s="13">
        <v>16</v>
      </c>
      <c r="I5395" s="13">
        <v>2185.8217</v>
      </c>
      <c r="J5395" s="13">
        <v>0</v>
      </c>
      <c r="K5395" s="13">
        <v>1</v>
      </c>
      <c r="L5395" s="13">
        <v>1</v>
      </c>
      <c r="M5395" s="13">
        <v>1</v>
      </c>
      <c r="N5395" s="13" t="str">
        <f t="shared" si="267"/>
        <v>NoGo</v>
      </c>
      <c r="O5395" t="str">
        <f t="shared" si="265"/>
        <v>0</v>
      </c>
      <c r="P5395" s="13" t="s">
        <v>49</v>
      </c>
      <c r="Q5395" s="13" t="s">
        <v>50</v>
      </c>
    </row>
    <row r="5396" spans="1:17">
      <c r="A5396" s="13" t="s">
        <v>61</v>
      </c>
      <c r="B5396" s="94" t="s">
        <v>11</v>
      </c>
      <c r="C5396" s="13">
        <v>17</v>
      </c>
      <c r="D5396" s="13" t="s">
        <v>48</v>
      </c>
      <c r="E5396" s="52" t="str">
        <f t="shared" si="266"/>
        <v>H</v>
      </c>
      <c r="F5396" s="13">
        <v>18</v>
      </c>
      <c r="G5396" s="13">
        <v>5</v>
      </c>
      <c r="H5396" s="13">
        <v>20</v>
      </c>
      <c r="I5396" s="13">
        <v>2185.2885000000001</v>
      </c>
      <c r="J5396" s="13">
        <v>0</v>
      </c>
      <c r="K5396" s="13">
        <v>1</v>
      </c>
      <c r="L5396" s="13">
        <v>1</v>
      </c>
      <c r="M5396" s="13">
        <v>1</v>
      </c>
      <c r="N5396" s="13" t="str">
        <f t="shared" si="267"/>
        <v>NoGo</v>
      </c>
      <c r="O5396" t="str">
        <f t="shared" si="265"/>
        <v>0</v>
      </c>
      <c r="P5396" s="13" t="s">
        <v>49</v>
      </c>
      <c r="Q5396" s="13" t="s">
        <v>50</v>
      </c>
    </row>
    <row r="5397" spans="1:17">
      <c r="A5397" s="13" t="s">
        <v>61</v>
      </c>
      <c r="B5397" s="94" t="s">
        <v>11</v>
      </c>
      <c r="C5397" s="13">
        <v>17</v>
      </c>
      <c r="D5397" s="13" t="s">
        <v>48</v>
      </c>
      <c r="E5397" s="52" t="str">
        <f t="shared" si="266"/>
        <v>H</v>
      </c>
      <c r="F5397" s="13">
        <v>18</v>
      </c>
      <c r="G5397" s="13">
        <v>5</v>
      </c>
      <c r="H5397" s="13">
        <v>23</v>
      </c>
      <c r="I5397" s="13">
        <v>2186.3620000000001</v>
      </c>
      <c r="J5397" s="13">
        <v>0</v>
      </c>
      <c r="K5397" s="13">
        <v>1</v>
      </c>
      <c r="L5397" s="13">
        <v>1</v>
      </c>
      <c r="M5397" s="13">
        <v>1</v>
      </c>
      <c r="N5397" s="13" t="str">
        <f t="shared" si="267"/>
        <v>NoGo</v>
      </c>
      <c r="O5397" t="str">
        <f t="shared" si="265"/>
        <v>0</v>
      </c>
      <c r="P5397" s="13" t="s">
        <v>49</v>
      </c>
      <c r="Q5397" s="13" t="s">
        <v>50</v>
      </c>
    </row>
    <row r="5398" spans="1:17">
      <c r="A5398" s="13" t="s">
        <v>61</v>
      </c>
      <c r="B5398" s="94" t="s">
        <v>11</v>
      </c>
      <c r="C5398" s="13">
        <v>17</v>
      </c>
      <c r="D5398" s="13" t="s">
        <v>48</v>
      </c>
      <c r="E5398" s="52" t="str">
        <f t="shared" si="266"/>
        <v>H</v>
      </c>
      <c r="F5398" s="13">
        <v>18</v>
      </c>
      <c r="G5398" s="13">
        <v>5</v>
      </c>
      <c r="H5398" s="13">
        <v>28</v>
      </c>
      <c r="I5398" s="13">
        <v>2204.1043</v>
      </c>
      <c r="J5398" s="13">
        <v>0</v>
      </c>
      <c r="K5398" s="13">
        <v>1</v>
      </c>
      <c r="L5398" s="13">
        <v>1</v>
      </c>
      <c r="M5398" s="13">
        <v>1</v>
      </c>
      <c r="N5398" s="13" t="str">
        <f t="shared" si="267"/>
        <v>NoGo</v>
      </c>
      <c r="O5398" t="str">
        <f t="shared" si="265"/>
        <v>0</v>
      </c>
      <c r="P5398" s="13" t="s">
        <v>49</v>
      </c>
      <c r="Q5398" s="13" t="s">
        <v>50</v>
      </c>
    </row>
    <row r="5399" spans="1:17">
      <c r="A5399" s="13" t="s">
        <v>61</v>
      </c>
      <c r="B5399" s="94" t="s">
        <v>11</v>
      </c>
      <c r="C5399" s="13">
        <v>17</v>
      </c>
      <c r="D5399" s="13" t="s">
        <v>48</v>
      </c>
      <c r="E5399" s="52" t="str">
        <f t="shared" si="266"/>
        <v>H</v>
      </c>
      <c r="F5399" s="13">
        <v>18</v>
      </c>
      <c r="G5399" s="13">
        <v>5</v>
      </c>
      <c r="H5399" s="13">
        <v>31</v>
      </c>
      <c r="I5399" s="13">
        <v>2186.2190000000001</v>
      </c>
      <c r="J5399" s="13">
        <v>0</v>
      </c>
      <c r="K5399" s="13">
        <v>1</v>
      </c>
      <c r="L5399" s="13">
        <v>1</v>
      </c>
      <c r="M5399" s="13">
        <v>1</v>
      </c>
      <c r="N5399" s="13" t="str">
        <f t="shared" si="267"/>
        <v>NoGo</v>
      </c>
      <c r="O5399" t="str">
        <f t="shared" si="265"/>
        <v>0</v>
      </c>
      <c r="P5399" s="13" t="s">
        <v>49</v>
      </c>
      <c r="Q5399" s="13" t="s">
        <v>50</v>
      </c>
    </row>
    <row r="5400" spans="1:17">
      <c r="A5400" s="13" t="s">
        <v>61</v>
      </c>
      <c r="B5400" s="94" t="s">
        <v>11</v>
      </c>
      <c r="C5400" s="13">
        <v>17</v>
      </c>
      <c r="D5400" s="13" t="s">
        <v>48</v>
      </c>
      <c r="E5400" s="52" t="str">
        <f t="shared" si="266"/>
        <v>H</v>
      </c>
      <c r="F5400" s="13">
        <v>18</v>
      </c>
      <c r="G5400" s="13">
        <v>5</v>
      </c>
      <c r="H5400" s="13">
        <v>36</v>
      </c>
      <c r="I5400" s="13">
        <v>2186.0059000000001</v>
      </c>
      <c r="J5400" s="13">
        <v>0</v>
      </c>
      <c r="K5400" s="13">
        <v>1</v>
      </c>
      <c r="L5400" s="13">
        <v>1</v>
      </c>
      <c r="M5400" s="13">
        <v>1</v>
      </c>
      <c r="N5400" s="13" t="str">
        <f t="shared" si="267"/>
        <v>NoGo</v>
      </c>
      <c r="O5400" t="str">
        <f t="shared" si="265"/>
        <v>0</v>
      </c>
      <c r="P5400" s="13" t="s">
        <v>49</v>
      </c>
      <c r="Q5400" s="13" t="s">
        <v>50</v>
      </c>
    </row>
    <row r="5401" spans="1:17">
      <c r="A5401" s="13" t="s">
        <v>61</v>
      </c>
      <c r="B5401" s="94" t="s">
        <v>11</v>
      </c>
      <c r="C5401" s="13">
        <v>17</v>
      </c>
      <c r="D5401" s="13" t="s">
        <v>48</v>
      </c>
      <c r="E5401" s="52" t="str">
        <f t="shared" si="266"/>
        <v>H</v>
      </c>
      <c r="F5401" s="13">
        <v>18</v>
      </c>
      <c r="G5401" s="13">
        <v>5</v>
      </c>
      <c r="H5401" s="13">
        <v>38</v>
      </c>
      <c r="I5401" s="13">
        <v>3016.6779000000001</v>
      </c>
      <c r="J5401" s="13">
        <v>1</v>
      </c>
      <c r="K5401" s="13">
        <v>0</v>
      </c>
      <c r="L5401" s="13">
        <v>1</v>
      </c>
      <c r="M5401" s="13">
        <v>1</v>
      </c>
      <c r="N5401" s="13" t="str">
        <f t="shared" si="267"/>
        <v>NoGo</v>
      </c>
      <c r="O5401" t="str">
        <f t="shared" si="265"/>
        <v>1</v>
      </c>
      <c r="P5401" s="13" t="s">
        <v>49</v>
      </c>
      <c r="Q5401" s="13" t="s">
        <v>50</v>
      </c>
    </row>
    <row r="5402" spans="1:17">
      <c r="A5402" s="13" t="s">
        <v>62</v>
      </c>
      <c r="B5402" s="94" t="s">
        <v>11</v>
      </c>
      <c r="C5402" s="13">
        <v>11</v>
      </c>
      <c r="D5402" s="13" t="s">
        <v>48</v>
      </c>
      <c r="E5402" s="52" t="str">
        <f t="shared" si="266"/>
        <v>H</v>
      </c>
      <c r="F5402" s="13">
        <v>7</v>
      </c>
      <c r="G5402" s="13">
        <v>1</v>
      </c>
      <c r="H5402" s="13">
        <v>1</v>
      </c>
      <c r="I5402" s="13">
        <v>2282.6469000000002</v>
      </c>
      <c r="J5402" s="13">
        <v>1</v>
      </c>
      <c r="K5402" s="13">
        <v>1</v>
      </c>
      <c r="L5402" s="13">
        <v>1</v>
      </c>
      <c r="M5402" s="13">
        <v>0</v>
      </c>
      <c r="N5402" s="13" t="str">
        <f t="shared" si="267"/>
        <v>Go</v>
      </c>
      <c r="O5402" s="13" t="str">
        <f t="shared" si="265"/>
        <v>0</v>
      </c>
      <c r="P5402" s="13" t="s">
        <v>49</v>
      </c>
      <c r="Q5402" s="13" t="s">
        <v>50</v>
      </c>
    </row>
    <row r="5403" spans="1:17">
      <c r="A5403" s="13" t="s">
        <v>62</v>
      </c>
      <c r="B5403" s="94" t="s">
        <v>11</v>
      </c>
      <c r="C5403" s="13">
        <v>11</v>
      </c>
      <c r="D5403" s="13" t="s">
        <v>48</v>
      </c>
      <c r="E5403" s="52" t="str">
        <f t="shared" si="266"/>
        <v>H</v>
      </c>
      <c r="F5403" s="13">
        <v>7</v>
      </c>
      <c r="G5403" s="13">
        <v>1</v>
      </c>
      <c r="H5403" s="13">
        <v>2</v>
      </c>
      <c r="I5403" s="13">
        <v>10133.529699999999</v>
      </c>
      <c r="J5403" s="13">
        <v>2</v>
      </c>
      <c r="K5403" s="13">
        <v>1</v>
      </c>
      <c r="L5403" s="13">
        <v>1</v>
      </c>
      <c r="M5403" s="13">
        <v>0</v>
      </c>
      <c r="N5403" s="13" t="str">
        <f t="shared" si="267"/>
        <v>Go</v>
      </c>
      <c r="O5403" s="13" t="str">
        <f t="shared" si="265"/>
        <v>0</v>
      </c>
      <c r="P5403" s="13" t="s">
        <v>49</v>
      </c>
      <c r="Q5403" s="13" t="s">
        <v>50</v>
      </c>
    </row>
    <row r="5404" spans="1:17">
      <c r="A5404" s="13" t="s">
        <v>62</v>
      </c>
      <c r="B5404" s="94" t="s">
        <v>11</v>
      </c>
      <c r="C5404" s="13">
        <v>11</v>
      </c>
      <c r="D5404" s="13" t="s">
        <v>48</v>
      </c>
      <c r="E5404" s="52" t="str">
        <f t="shared" si="266"/>
        <v>H</v>
      </c>
      <c r="F5404" s="13">
        <v>7</v>
      </c>
      <c r="G5404" s="13">
        <v>1</v>
      </c>
      <c r="H5404" s="13">
        <v>3</v>
      </c>
      <c r="I5404" s="13">
        <v>1714.4378999999999</v>
      </c>
      <c r="J5404" s="13">
        <v>2</v>
      </c>
      <c r="K5404" s="13">
        <v>1</v>
      </c>
      <c r="L5404" s="13">
        <v>1</v>
      </c>
      <c r="M5404" s="13">
        <v>0</v>
      </c>
      <c r="N5404" s="13" t="str">
        <f t="shared" si="267"/>
        <v>Go</v>
      </c>
      <c r="O5404" s="13" t="str">
        <f t="shared" si="265"/>
        <v>0</v>
      </c>
      <c r="P5404" s="13" t="s">
        <v>49</v>
      </c>
      <c r="Q5404" s="13" t="s">
        <v>50</v>
      </c>
    </row>
    <row r="5405" spans="1:17">
      <c r="A5405" s="13" t="s">
        <v>62</v>
      </c>
      <c r="B5405" s="94" t="s">
        <v>11</v>
      </c>
      <c r="C5405" s="13">
        <v>11</v>
      </c>
      <c r="D5405" s="13" t="s">
        <v>48</v>
      </c>
      <c r="E5405" s="52" t="str">
        <f t="shared" si="266"/>
        <v>H</v>
      </c>
      <c r="F5405" s="13">
        <v>7</v>
      </c>
      <c r="G5405" s="13">
        <v>1</v>
      </c>
      <c r="H5405" s="13">
        <v>6</v>
      </c>
      <c r="I5405" s="13">
        <v>5933.1355999999996</v>
      </c>
      <c r="J5405" s="13">
        <v>5</v>
      </c>
      <c r="K5405" s="13">
        <v>1</v>
      </c>
      <c r="L5405" s="13">
        <v>1</v>
      </c>
      <c r="M5405" s="13">
        <v>0</v>
      </c>
      <c r="N5405" s="13" t="str">
        <f t="shared" si="267"/>
        <v>Go</v>
      </c>
      <c r="O5405" s="13" t="str">
        <f t="shared" si="265"/>
        <v>0</v>
      </c>
      <c r="P5405" s="13" t="s">
        <v>49</v>
      </c>
      <c r="Q5405" s="13" t="s">
        <v>50</v>
      </c>
    </row>
    <row r="5406" spans="1:17">
      <c r="A5406" s="13" t="s">
        <v>62</v>
      </c>
      <c r="B5406" s="94" t="s">
        <v>11</v>
      </c>
      <c r="C5406" s="13">
        <v>11</v>
      </c>
      <c r="D5406" s="13" t="s">
        <v>48</v>
      </c>
      <c r="E5406" s="52" t="str">
        <f t="shared" si="266"/>
        <v>H</v>
      </c>
      <c r="F5406" s="13">
        <v>7</v>
      </c>
      <c r="G5406" s="13">
        <v>1</v>
      </c>
      <c r="H5406" s="13">
        <v>7</v>
      </c>
      <c r="I5406" s="13">
        <v>4338.5092999999997</v>
      </c>
      <c r="J5406" s="13">
        <v>3</v>
      </c>
      <c r="K5406" s="13">
        <v>1</v>
      </c>
      <c r="L5406" s="13">
        <v>1</v>
      </c>
      <c r="M5406" s="13">
        <v>0</v>
      </c>
      <c r="N5406" s="13" t="str">
        <f t="shared" si="267"/>
        <v>Go</v>
      </c>
      <c r="O5406" s="13" t="str">
        <f t="shared" si="265"/>
        <v>0</v>
      </c>
      <c r="P5406" s="13" t="s">
        <v>49</v>
      </c>
      <c r="Q5406" s="13" t="s">
        <v>50</v>
      </c>
    </row>
    <row r="5407" spans="1:17">
      <c r="A5407" s="13" t="s">
        <v>62</v>
      </c>
      <c r="B5407" s="94" t="s">
        <v>11</v>
      </c>
      <c r="C5407" s="13">
        <v>11</v>
      </c>
      <c r="D5407" s="13" t="s">
        <v>48</v>
      </c>
      <c r="E5407" s="52" t="str">
        <f t="shared" si="266"/>
        <v>H</v>
      </c>
      <c r="F5407" s="13">
        <v>7</v>
      </c>
      <c r="G5407" s="13">
        <v>1</v>
      </c>
      <c r="H5407" s="13">
        <v>8</v>
      </c>
      <c r="I5407" s="13">
        <v>394.88229999999999</v>
      </c>
      <c r="J5407" s="13">
        <v>1</v>
      </c>
      <c r="K5407" s="13">
        <v>1</v>
      </c>
      <c r="L5407" s="13">
        <v>1</v>
      </c>
      <c r="M5407" s="13">
        <v>0</v>
      </c>
      <c r="N5407" s="13" t="str">
        <f t="shared" si="267"/>
        <v>Go</v>
      </c>
      <c r="O5407" s="13" t="str">
        <f t="shared" si="265"/>
        <v>0</v>
      </c>
      <c r="P5407" s="13" t="s">
        <v>49</v>
      </c>
      <c r="Q5407" s="13" t="s">
        <v>50</v>
      </c>
    </row>
    <row r="5408" spans="1:17">
      <c r="A5408" s="13" t="s">
        <v>62</v>
      </c>
      <c r="B5408" s="94" t="s">
        <v>11</v>
      </c>
      <c r="C5408" s="13">
        <v>11</v>
      </c>
      <c r="D5408" s="13" t="s">
        <v>48</v>
      </c>
      <c r="E5408" s="52" t="str">
        <f t="shared" si="266"/>
        <v>H</v>
      </c>
      <c r="F5408" s="13">
        <v>7</v>
      </c>
      <c r="G5408" s="13">
        <v>1</v>
      </c>
      <c r="H5408" s="13">
        <v>9</v>
      </c>
      <c r="I5408" s="13">
        <v>6660.4004999999997</v>
      </c>
      <c r="J5408" s="13">
        <v>3</v>
      </c>
      <c r="K5408" s="13">
        <v>1</v>
      </c>
      <c r="L5408" s="13">
        <v>1</v>
      </c>
      <c r="M5408" s="13">
        <v>0</v>
      </c>
      <c r="N5408" s="13" t="str">
        <f t="shared" si="267"/>
        <v>Go</v>
      </c>
      <c r="O5408" s="13" t="str">
        <f t="shared" si="265"/>
        <v>0</v>
      </c>
      <c r="P5408" s="13" t="s">
        <v>49</v>
      </c>
      <c r="Q5408" s="13" t="s">
        <v>50</v>
      </c>
    </row>
    <row r="5409" spans="1:17">
      <c r="A5409" s="13" t="s">
        <v>62</v>
      </c>
      <c r="B5409" s="94" t="s">
        <v>11</v>
      </c>
      <c r="C5409" s="13">
        <v>11</v>
      </c>
      <c r="D5409" s="13" t="s">
        <v>48</v>
      </c>
      <c r="E5409" s="52" t="str">
        <f t="shared" si="266"/>
        <v>H</v>
      </c>
      <c r="F5409" s="13">
        <v>7</v>
      </c>
      <c r="G5409" s="13">
        <v>1</v>
      </c>
      <c r="H5409" s="13">
        <v>10</v>
      </c>
      <c r="I5409" s="13">
        <v>5707.1665999999996</v>
      </c>
      <c r="J5409" s="13">
        <v>4</v>
      </c>
      <c r="K5409" s="13">
        <v>1</v>
      </c>
      <c r="L5409" s="13">
        <v>1</v>
      </c>
      <c r="M5409" s="13">
        <v>0</v>
      </c>
      <c r="N5409" s="13" t="str">
        <f t="shared" si="267"/>
        <v>Go</v>
      </c>
      <c r="O5409" s="13" t="str">
        <f t="shared" si="265"/>
        <v>0</v>
      </c>
      <c r="P5409" s="13" t="s">
        <v>49</v>
      </c>
      <c r="Q5409" s="13" t="s">
        <v>50</v>
      </c>
    </row>
    <row r="5410" spans="1:17">
      <c r="A5410" s="13" t="s">
        <v>62</v>
      </c>
      <c r="B5410" s="94" t="s">
        <v>11</v>
      </c>
      <c r="C5410" s="13">
        <v>11</v>
      </c>
      <c r="D5410" s="13" t="s">
        <v>48</v>
      </c>
      <c r="E5410" s="52" t="str">
        <f t="shared" si="266"/>
        <v>H</v>
      </c>
      <c r="F5410" s="13">
        <v>7</v>
      </c>
      <c r="G5410" s="13">
        <v>1</v>
      </c>
      <c r="H5410" s="13">
        <v>11</v>
      </c>
      <c r="I5410" s="13">
        <v>9350.5025000000005</v>
      </c>
      <c r="J5410" s="13">
        <v>2</v>
      </c>
      <c r="K5410" s="13">
        <v>1</v>
      </c>
      <c r="L5410" s="13">
        <v>1</v>
      </c>
      <c r="M5410" s="13">
        <v>0</v>
      </c>
      <c r="N5410" s="13" t="str">
        <f t="shared" si="267"/>
        <v>Go</v>
      </c>
      <c r="O5410" s="13" t="str">
        <f t="shared" si="265"/>
        <v>0</v>
      </c>
      <c r="P5410" s="13" t="s">
        <v>49</v>
      </c>
      <c r="Q5410" s="13" t="s">
        <v>50</v>
      </c>
    </row>
    <row r="5411" spans="1:17">
      <c r="A5411" s="13" t="s">
        <v>62</v>
      </c>
      <c r="B5411" s="94" t="s">
        <v>11</v>
      </c>
      <c r="C5411" s="13">
        <v>11</v>
      </c>
      <c r="D5411" s="13" t="s">
        <v>48</v>
      </c>
      <c r="E5411" s="52" t="str">
        <f t="shared" si="266"/>
        <v>H</v>
      </c>
      <c r="F5411" s="13">
        <v>7</v>
      </c>
      <c r="G5411" s="13">
        <v>1</v>
      </c>
      <c r="H5411" s="13">
        <v>13</v>
      </c>
      <c r="I5411" s="13">
        <v>469.8553</v>
      </c>
      <c r="J5411" s="13">
        <v>1</v>
      </c>
      <c r="K5411" s="13">
        <v>1</v>
      </c>
      <c r="L5411" s="13">
        <v>1</v>
      </c>
      <c r="M5411" s="13">
        <v>0</v>
      </c>
      <c r="N5411" s="13" t="str">
        <f t="shared" si="267"/>
        <v>Go</v>
      </c>
      <c r="O5411" s="13" t="str">
        <f t="shared" si="265"/>
        <v>0</v>
      </c>
      <c r="P5411" s="13" t="s">
        <v>49</v>
      </c>
      <c r="Q5411" s="13" t="s">
        <v>50</v>
      </c>
    </row>
    <row r="5412" spans="1:17">
      <c r="A5412" s="13" t="s">
        <v>62</v>
      </c>
      <c r="B5412" s="94" t="s">
        <v>11</v>
      </c>
      <c r="C5412" s="13">
        <v>11</v>
      </c>
      <c r="D5412" s="13" t="s">
        <v>48</v>
      </c>
      <c r="E5412" s="52" t="str">
        <f t="shared" si="266"/>
        <v>H</v>
      </c>
      <c r="F5412" s="13">
        <v>7</v>
      </c>
      <c r="G5412" s="13">
        <v>1</v>
      </c>
      <c r="H5412" s="13">
        <v>14</v>
      </c>
      <c r="I5412" s="13">
        <v>5397.9655000000002</v>
      </c>
      <c r="J5412" s="13">
        <v>3</v>
      </c>
      <c r="K5412" s="13">
        <v>1</v>
      </c>
      <c r="L5412" s="13">
        <v>1</v>
      </c>
      <c r="M5412" s="13">
        <v>0</v>
      </c>
      <c r="N5412" s="13" t="str">
        <f t="shared" si="267"/>
        <v>Go</v>
      </c>
      <c r="O5412" s="13" t="str">
        <f t="shared" si="265"/>
        <v>0</v>
      </c>
      <c r="P5412" s="13" t="s">
        <v>49</v>
      </c>
      <c r="Q5412" s="13" t="s">
        <v>50</v>
      </c>
    </row>
    <row r="5413" spans="1:17">
      <c r="A5413" s="13" t="s">
        <v>62</v>
      </c>
      <c r="B5413" s="94" t="s">
        <v>11</v>
      </c>
      <c r="C5413" s="13">
        <v>11</v>
      </c>
      <c r="D5413" s="13" t="s">
        <v>48</v>
      </c>
      <c r="E5413" s="52" t="str">
        <f t="shared" si="266"/>
        <v>H</v>
      </c>
      <c r="F5413" s="13">
        <v>7</v>
      </c>
      <c r="G5413" s="13">
        <v>1</v>
      </c>
      <c r="H5413" s="13">
        <v>15</v>
      </c>
      <c r="I5413" s="13">
        <v>2830.2415999999998</v>
      </c>
      <c r="J5413" s="13">
        <v>2</v>
      </c>
      <c r="K5413" s="13">
        <v>1</v>
      </c>
      <c r="L5413" s="13">
        <v>1</v>
      </c>
      <c r="M5413" s="13">
        <v>0</v>
      </c>
      <c r="N5413" s="13" t="str">
        <f t="shared" si="267"/>
        <v>Go</v>
      </c>
      <c r="O5413" s="13" t="str">
        <f t="shared" si="265"/>
        <v>0</v>
      </c>
      <c r="P5413" s="13" t="s">
        <v>49</v>
      </c>
      <c r="Q5413" s="13" t="s">
        <v>50</v>
      </c>
    </row>
    <row r="5414" spans="1:17">
      <c r="A5414" s="13" t="s">
        <v>62</v>
      </c>
      <c r="B5414" s="94" t="s">
        <v>11</v>
      </c>
      <c r="C5414" s="13">
        <v>11</v>
      </c>
      <c r="D5414" s="13" t="s">
        <v>48</v>
      </c>
      <c r="E5414" s="52" t="str">
        <f t="shared" si="266"/>
        <v>H</v>
      </c>
      <c r="F5414" s="13">
        <v>7</v>
      </c>
      <c r="G5414" s="13">
        <v>1</v>
      </c>
      <c r="H5414" s="13">
        <v>17</v>
      </c>
      <c r="I5414" s="13">
        <v>5037.4942000000001</v>
      </c>
      <c r="J5414" s="13">
        <v>3</v>
      </c>
      <c r="K5414" s="13">
        <v>1</v>
      </c>
      <c r="L5414" s="13">
        <v>1</v>
      </c>
      <c r="M5414" s="13">
        <v>0</v>
      </c>
      <c r="N5414" s="13" t="str">
        <f t="shared" si="267"/>
        <v>Go</v>
      </c>
      <c r="O5414" s="13" t="str">
        <f t="shared" si="265"/>
        <v>0</v>
      </c>
      <c r="P5414" s="13" t="s">
        <v>49</v>
      </c>
      <c r="Q5414" s="13" t="s">
        <v>50</v>
      </c>
    </row>
    <row r="5415" spans="1:17">
      <c r="A5415" s="13" t="s">
        <v>62</v>
      </c>
      <c r="B5415" s="94" t="s">
        <v>11</v>
      </c>
      <c r="C5415" s="13">
        <v>11</v>
      </c>
      <c r="D5415" s="13" t="s">
        <v>48</v>
      </c>
      <c r="E5415" s="52" t="str">
        <f t="shared" si="266"/>
        <v>H</v>
      </c>
      <c r="F5415" s="13">
        <v>7</v>
      </c>
      <c r="G5415" s="13">
        <v>1</v>
      </c>
      <c r="H5415" s="13">
        <v>18</v>
      </c>
      <c r="I5415" s="13">
        <v>2076.1664999999998</v>
      </c>
      <c r="J5415" s="13">
        <v>1</v>
      </c>
      <c r="K5415" s="13">
        <v>1</v>
      </c>
      <c r="L5415" s="13">
        <v>1</v>
      </c>
      <c r="M5415" s="13">
        <v>0</v>
      </c>
      <c r="N5415" s="13" t="str">
        <f t="shared" si="267"/>
        <v>Go</v>
      </c>
      <c r="O5415" s="13" t="str">
        <f t="shared" si="265"/>
        <v>0</v>
      </c>
      <c r="P5415" s="13" t="s">
        <v>49</v>
      </c>
      <c r="Q5415" s="13" t="s">
        <v>50</v>
      </c>
    </row>
    <row r="5416" spans="1:17">
      <c r="A5416" s="13" t="s">
        <v>62</v>
      </c>
      <c r="B5416" s="94" t="s">
        <v>11</v>
      </c>
      <c r="C5416" s="13">
        <v>11</v>
      </c>
      <c r="D5416" s="13" t="s">
        <v>48</v>
      </c>
      <c r="E5416" s="52" t="str">
        <f t="shared" si="266"/>
        <v>H</v>
      </c>
      <c r="F5416" s="13">
        <v>7</v>
      </c>
      <c r="G5416" s="13">
        <v>1</v>
      </c>
      <c r="H5416" s="13">
        <v>19</v>
      </c>
      <c r="I5416" s="13">
        <v>3003.2015000000001</v>
      </c>
      <c r="J5416" s="13">
        <v>1</v>
      </c>
      <c r="K5416" s="13">
        <v>1</v>
      </c>
      <c r="L5416" s="13">
        <v>1</v>
      </c>
      <c r="M5416" s="13">
        <v>0</v>
      </c>
      <c r="N5416" s="13" t="str">
        <f t="shared" si="267"/>
        <v>Go</v>
      </c>
      <c r="O5416" s="13" t="str">
        <f t="shared" si="265"/>
        <v>0</v>
      </c>
      <c r="P5416" s="13" t="s">
        <v>49</v>
      </c>
      <c r="Q5416" s="13" t="s">
        <v>50</v>
      </c>
    </row>
    <row r="5417" spans="1:17">
      <c r="A5417" s="13" t="s">
        <v>62</v>
      </c>
      <c r="B5417" s="94" t="s">
        <v>11</v>
      </c>
      <c r="C5417" s="13">
        <v>11</v>
      </c>
      <c r="D5417" s="13" t="s">
        <v>48</v>
      </c>
      <c r="E5417" s="52" t="str">
        <f t="shared" si="266"/>
        <v>H</v>
      </c>
      <c r="F5417" s="13">
        <v>7</v>
      </c>
      <c r="G5417" s="13">
        <v>1</v>
      </c>
      <c r="H5417" s="13">
        <v>21</v>
      </c>
      <c r="I5417" s="13">
        <v>4174.6701000000003</v>
      </c>
      <c r="J5417" s="13">
        <v>2</v>
      </c>
      <c r="K5417" s="13">
        <v>1</v>
      </c>
      <c r="L5417" s="13">
        <v>1</v>
      </c>
      <c r="M5417" s="13">
        <v>0</v>
      </c>
      <c r="N5417" s="13" t="str">
        <f t="shared" si="267"/>
        <v>Go</v>
      </c>
      <c r="O5417" s="13" t="str">
        <f t="shared" si="265"/>
        <v>0</v>
      </c>
      <c r="P5417" s="13" t="s">
        <v>49</v>
      </c>
      <c r="Q5417" s="13" t="s">
        <v>50</v>
      </c>
    </row>
    <row r="5418" spans="1:17">
      <c r="A5418" s="13" t="s">
        <v>62</v>
      </c>
      <c r="B5418" s="94" t="s">
        <v>11</v>
      </c>
      <c r="C5418" s="13">
        <v>11</v>
      </c>
      <c r="D5418" s="13" t="s">
        <v>48</v>
      </c>
      <c r="E5418" s="52" t="str">
        <f t="shared" si="266"/>
        <v>H</v>
      </c>
      <c r="F5418" s="13">
        <v>7</v>
      </c>
      <c r="G5418" s="13">
        <v>1</v>
      </c>
      <c r="H5418" s="13">
        <v>22</v>
      </c>
      <c r="I5418" s="13">
        <v>2218.9186</v>
      </c>
      <c r="J5418" s="13">
        <v>1</v>
      </c>
      <c r="K5418" s="13">
        <v>1</v>
      </c>
      <c r="L5418" s="13">
        <v>1</v>
      </c>
      <c r="M5418" s="13">
        <v>0</v>
      </c>
      <c r="N5418" s="13" t="str">
        <f t="shared" si="267"/>
        <v>Go</v>
      </c>
      <c r="O5418" s="13" t="str">
        <f t="shared" si="265"/>
        <v>0</v>
      </c>
      <c r="P5418" s="13" t="s">
        <v>49</v>
      </c>
      <c r="Q5418" s="13" t="s">
        <v>50</v>
      </c>
    </row>
    <row r="5419" spans="1:17">
      <c r="A5419" s="13" t="s">
        <v>62</v>
      </c>
      <c r="B5419" s="94" t="s">
        <v>11</v>
      </c>
      <c r="C5419" s="13">
        <v>11</v>
      </c>
      <c r="D5419" s="13" t="s">
        <v>48</v>
      </c>
      <c r="E5419" s="52" t="str">
        <f t="shared" si="266"/>
        <v>H</v>
      </c>
      <c r="F5419" s="13">
        <v>7</v>
      </c>
      <c r="G5419" s="13">
        <v>1</v>
      </c>
      <c r="H5419" s="13">
        <v>24</v>
      </c>
      <c r="I5419" s="13">
        <v>9545.43</v>
      </c>
      <c r="J5419" s="13">
        <v>2</v>
      </c>
      <c r="K5419" s="13">
        <v>1</v>
      </c>
      <c r="L5419" s="13">
        <v>1</v>
      </c>
      <c r="M5419" s="13">
        <v>0</v>
      </c>
      <c r="N5419" s="13" t="str">
        <f t="shared" si="267"/>
        <v>Go</v>
      </c>
      <c r="O5419" s="13" t="str">
        <f t="shared" si="265"/>
        <v>0</v>
      </c>
      <c r="P5419" s="13" t="s">
        <v>49</v>
      </c>
      <c r="Q5419" s="13" t="s">
        <v>50</v>
      </c>
    </row>
    <row r="5420" spans="1:17">
      <c r="A5420" s="13" t="s">
        <v>62</v>
      </c>
      <c r="B5420" s="94" t="s">
        <v>11</v>
      </c>
      <c r="C5420" s="13">
        <v>11</v>
      </c>
      <c r="D5420" s="13" t="s">
        <v>48</v>
      </c>
      <c r="E5420" s="52" t="str">
        <f t="shared" si="266"/>
        <v>H</v>
      </c>
      <c r="F5420" s="13">
        <v>7</v>
      </c>
      <c r="G5420" s="13">
        <v>1</v>
      </c>
      <c r="H5420" s="13">
        <v>25</v>
      </c>
      <c r="I5420" s="13">
        <v>3285.7388999999998</v>
      </c>
      <c r="J5420" s="13">
        <v>1</v>
      </c>
      <c r="K5420" s="13">
        <v>1</v>
      </c>
      <c r="L5420" s="13">
        <v>1</v>
      </c>
      <c r="M5420" s="13">
        <v>0</v>
      </c>
      <c r="N5420" s="13" t="str">
        <f t="shared" si="267"/>
        <v>Go</v>
      </c>
      <c r="O5420" s="13" t="str">
        <f t="shared" si="265"/>
        <v>0</v>
      </c>
      <c r="P5420" s="13" t="s">
        <v>49</v>
      </c>
      <c r="Q5420" s="13" t="s">
        <v>50</v>
      </c>
    </row>
    <row r="5421" spans="1:17">
      <c r="A5421" s="13" t="s">
        <v>62</v>
      </c>
      <c r="B5421" s="94" t="s">
        <v>11</v>
      </c>
      <c r="C5421" s="13">
        <v>11</v>
      </c>
      <c r="D5421" s="13" t="s">
        <v>48</v>
      </c>
      <c r="E5421" s="52" t="str">
        <f t="shared" si="266"/>
        <v>H</v>
      </c>
      <c r="F5421" s="13">
        <v>7</v>
      </c>
      <c r="G5421" s="13">
        <v>1</v>
      </c>
      <c r="H5421" s="13">
        <v>26</v>
      </c>
      <c r="I5421" s="13">
        <v>949.46559999999999</v>
      </c>
      <c r="J5421" s="13">
        <v>1</v>
      </c>
      <c r="K5421" s="13">
        <v>1</v>
      </c>
      <c r="L5421" s="13">
        <v>1</v>
      </c>
      <c r="M5421" s="13">
        <v>0</v>
      </c>
      <c r="N5421" s="13" t="str">
        <f t="shared" si="267"/>
        <v>Go</v>
      </c>
      <c r="O5421" s="13" t="str">
        <f t="shared" si="265"/>
        <v>0</v>
      </c>
      <c r="P5421" s="13" t="s">
        <v>49</v>
      </c>
      <c r="Q5421" s="13" t="s">
        <v>50</v>
      </c>
    </row>
    <row r="5422" spans="1:17">
      <c r="A5422" s="13" t="s">
        <v>62</v>
      </c>
      <c r="B5422" s="94" t="s">
        <v>11</v>
      </c>
      <c r="C5422" s="13">
        <v>11</v>
      </c>
      <c r="D5422" s="13" t="s">
        <v>48</v>
      </c>
      <c r="E5422" s="52" t="str">
        <f t="shared" si="266"/>
        <v>H</v>
      </c>
      <c r="F5422" s="13">
        <v>7</v>
      </c>
      <c r="G5422" s="13">
        <v>1</v>
      </c>
      <c r="H5422" s="13">
        <v>27</v>
      </c>
      <c r="I5422" s="13">
        <v>5089.4267</v>
      </c>
      <c r="J5422" s="13">
        <v>2</v>
      </c>
      <c r="K5422" s="13">
        <v>1</v>
      </c>
      <c r="L5422" s="13">
        <v>1</v>
      </c>
      <c r="M5422" s="13">
        <v>0</v>
      </c>
      <c r="N5422" s="13" t="str">
        <f t="shared" si="267"/>
        <v>Go</v>
      </c>
      <c r="O5422" s="13" t="str">
        <f t="shared" si="265"/>
        <v>0</v>
      </c>
      <c r="P5422" s="13" t="s">
        <v>49</v>
      </c>
      <c r="Q5422" s="13" t="s">
        <v>50</v>
      </c>
    </row>
    <row r="5423" spans="1:17">
      <c r="A5423" s="13" t="s">
        <v>62</v>
      </c>
      <c r="B5423" s="94" t="s">
        <v>11</v>
      </c>
      <c r="C5423" s="13">
        <v>11</v>
      </c>
      <c r="D5423" s="13" t="s">
        <v>48</v>
      </c>
      <c r="E5423" s="52" t="str">
        <f t="shared" si="266"/>
        <v>H</v>
      </c>
      <c r="F5423" s="13">
        <v>7</v>
      </c>
      <c r="G5423" s="13">
        <v>1</v>
      </c>
      <c r="H5423" s="13">
        <v>29</v>
      </c>
      <c r="I5423" s="13">
        <v>17028.288499999999</v>
      </c>
      <c r="J5423" s="13">
        <v>0</v>
      </c>
      <c r="K5423" s="13">
        <v>0</v>
      </c>
      <c r="L5423" s="13">
        <v>0</v>
      </c>
      <c r="M5423" s="13">
        <v>0</v>
      </c>
      <c r="N5423" s="13" t="str">
        <f t="shared" si="267"/>
        <v>Go</v>
      </c>
      <c r="O5423" s="13" t="str">
        <f t="shared" si="265"/>
        <v>1</v>
      </c>
      <c r="P5423" s="13" t="s">
        <v>49</v>
      </c>
      <c r="Q5423" s="13" t="s">
        <v>50</v>
      </c>
    </row>
    <row r="5424" spans="1:17">
      <c r="A5424" s="13" t="s">
        <v>62</v>
      </c>
      <c r="B5424" s="94" t="s">
        <v>11</v>
      </c>
      <c r="C5424" s="13">
        <v>11</v>
      </c>
      <c r="D5424" s="13" t="s">
        <v>48</v>
      </c>
      <c r="E5424" s="52" t="str">
        <f t="shared" si="266"/>
        <v>H</v>
      </c>
      <c r="F5424" s="13">
        <v>7</v>
      </c>
      <c r="G5424" s="13">
        <v>1</v>
      </c>
      <c r="H5424" s="13">
        <v>30</v>
      </c>
      <c r="I5424" s="13">
        <v>3605.2572</v>
      </c>
      <c r="J5424" s="13">
        <v>2</v>
      </c>
      <c r="K5424" s="13">
        <v>1</v>
      </c>
      <c r="L5424" s="13">
        <v>1</v>
      </c>
      <c r="M5424" s="13">
        <v>0</v>
      </c>
      <c r="N5424" s="13" t="str">
        <f t="shared" si="267"/>
        <v>Go</v>
      </c>
      <c r="O5424" s="13" t="str">
        <f t="shared" si="265"/>
        <v>0</v>
      </c>
      <c r="P5424" s="13" t="s">
        <v>49</v>
      </c>
      <c r="Q5424" s="13" t="s">
        <v>50</v>
      </c>
    </row>
    <row r="5425" spans="1:17">
      <c r="A5425" s="13" t="s">
        <v>62</v>
      </c>
      <c r="B5425" s="94" t="s">
        <v>11</v>
      </c>
      <c r="C5425" s="13">
        <v>11</v>
      </c>
      <c r="D5425" s="13" t="s">
        <v>48</v>
      </c>
      <c r="E5425" s="52" t="str">
        <f t="shared" si="266"/>
        <v>H</v>
      </c>
      <c r="F5425" s="13">
        <v>7</v>
      </c>
      <c r="G5425" s="13">
        <v>1</v>
      </c>
      <c r="H5425" s="13">
        <v>32</v>
      </c>
      <c r="I5425" s="13">
        <v>4547.2</v>
      </c>
      <c r="J5425" s="13">
        <v>3</v>
      </c>
      <c r="K5425" s="13">
        <v>1</v>
      </c>
      <c r="L5425" s="13">
        <v>1</v>
      </c>
      <c r="M5425" s="13">
        <v>0</v>
      </c>
      <c r="N5425" s="13" t="str">
        <f t="shared" si="267"/>
        <v>Go</v>
      </c>
      <c r="O5425" s="13" t="str">
        <f t="shared" si="265"/>
        <v>0</v>
      </c>
      <c r="P5425" s="13" t="s">
        <v>49</v>
      </c>
      <c r="Q5425" s="13" t="s">
        <v>50</v>
      </c>
    </row>
    <row r="5426" spans="1:17">
      <c r="A5426" s="13" t="s">
        <v>62</v>
      </c>
      <c r="B5426" s="94" t="s">
        <v>11</v>
      </c>
      <c r="C5426" s="13">
        <v>11</v>
      </c>
      <c r="D5426" s="13" t="s">
        <v>48</v>
      </c>
      <c r="E5426" s="52" t="str">
        <f t="shared" si="266"/>
        <v>H</v>
      </c>
      <c r="F5426" s="13">
        <v>7</v>
      </c>
      <c r="G5426" s="13">
        <v>1</v>
      </c>
      <c r="H5426" s="13">
        <v>33</v>
      </c>
      <c r="I5426" s="13">
        <v>4451.7442000000001</v>
      </c>
      <c r="J5426" s="13">
        <v>2</v>
      </c>
      <c r="K5426" s="13">
        <v>1</v>
      </c>
      <c r="L5426" s="13">
        <v>1</v>
      </c>
      <c r="M5426" s="13">
        <v>0</v>
      </c>
      <c r="N5426" s="13" t="str">
        <f t="shared" si="267"/>
        <v>Go</v>
      </c>
      <c r="O5426" s="13" t="str">
        <f t="shared" si="265"/>
        <v>0</v>
      </c>
      <c r="P5426" s="13" t="s">
        <v>49</v>
      </c>
      <c r="Q5426" s="13" t="s">
        <v>50</v>
      </c>
    </row>
    <row r="5427" spans="1:17">
      <c r="A5427" s="13" t="s">
        <v>62</v>
      </c>
      <c r="B5427" s="94" t="s">
        <v>11</v>
      </c>
      <c r="C5427" s="13">
        <v>11</v>
      </c>
      <c r="D5427" s="13" t="s">
        <v>48</v>
      </c>
      <c r="E5427" s="52" t="str">
        <f t="shared" si="266"/>
        <v>H</v>
      </c>
      <c r="F5427" s="13">
        <v>7</v>
      </c>
      <c r="G5427" s="13">
        <v>1</v>
      </c>
      <c r="H5427" s="13">
        <v>34</v>
      </c>
      <c r="I5427" s="13">
        <v>4855.25</v>
      </c>
      <c r="J5427" s="13">
        <v>2</v>
      </c>
      <c r="K5427" s="13">
        <v>1</v>
      </c>
      <c r="L5427" s="13">
        <v>1</v>
      </c>
      <c r="M5427" s="13">
        <v>0</v>
      </c>
      <c r="N5427" s="13" t="str">
        <f t="shared" si="267"/>
        <v>Go</v>
      </c>
      <c r="O5427" s="13" t="str">
        <f t="shared" si="265"/>
        <v>0</v>
      </c>
      <c r="P5427" s="13" t="s">
        <v>49</v>
      </c>
      <c r="Q5427" s="13" t="s">
        <v>50</v>
      </c>
    </row>
    <row r="5428" spans="1:17">
      <c r="A5428" s="13" t="s">
        <v>62</v>
      </c>
      <c r="B5428" s="94" t="s">
        <v>11</v>
      </c>
      <c r="C5428" s="13">
        <v>11</v>
      </c>
      <c r="D5428" s="13" t="s">
        <v>48</v>
      </c>
      <c r="E5428" s="52" t="str">
        <f t="shared" si="266"/>
        <v>H</v>
      </c>
      <c r="F5428" s="13">
        <v>7</v>
      </c>
      <c r="G5428" s="13">
        <v>1</v>
      </c>
      <c r="H5428" s="13">
        <v>35</v>
      </c>
      <c r="I5428" s="13">
        <v>2109.2959999999998</v>
      </c>
      <c r="J5428" s="13">
        <v>1</v>
      </c>
      <c r="K5428" s="13">
        <v>1</v>
      </c>
      <c r="L5428" s="13">
        <v>1</v>
      </c>
      <c r="M5428" s="13">
        <v>0</v>
      </c>
      <c r="N5428" s="13" t="str">
        <f t="shared" si="267"/>
        <v>Go</v>
      </c>
      <c r="O5428" s="13" t="str">
        <f t="shared" si="265"/>
        <v>0</v>
      </c>
      <c r="P5428" s="13" t="s">
        <v>49</v>
      </c>
      <c r="Q5428" s="13" t="s">
        <v>50</v>
      </c>
    </row>
    <row r="5429" spans="1:17">
      <c r="A5429" s="13" t="s">
        <v>62</v>
      </c>
      <c r="B5429" s="94" t="s">
        <v>11</v>
      </c>
      <c r="C5429" s="13">
        <v>11</v>
      </c>
      <c r="D5429" s="13" t="s">
        <v>48</v>
      </c>
      <c r="E5429" s="52" t="str">
        <f t="shared" si="266"/>
        <v>H</v>
      </c>
      <c r="F5429" s="13">
        <v>7</v>
      </c>
      <c r="G5429" s="13">
        <v>1</v>
      </c>
      <c r="H5429" s="13">
        <v>37</v>
      </c>
      <c r="I5429" s="13">
        <v>2823.7276000000002</v>
      </c>
      <c r="J5429" s="13">
        <v>2</v>
      </c>
      <c r="K5429" s="13">
        <v>1</v>
      </c>
      <c r="L5429" s="13">
        <v>1</v>
      </c>
      <c r="M5429" s="13">
        <v>0</v>
      </c>
      <c r="N5429" s="13" t="str">
        <f t="shared" si="267"/>
        <v>Go</v>
      </c>
      <c r="O5429" s="13" t="str">
        <f t="shared" si="265"/>
        <v>0</v>
      </c>
      <c r="P5429" s="13" t="s">
        <v>49</v>
      </c>
      <c r="Q5429" s="13" t="s">
        <v>50</v>
      </c>
    </row>
    <row r="5430" spans="1:17">
      <c r="A5430" s="13" t="s">
        <v>62</v>
      </c>
      <c r="B5430" s="94" t="s">
        <v>11</v>
      </c>
      <c r="C5430" s="13">
        <v>11</v>
      </c>
      <c r="D5430" s="13" t="s">
        <v>48</v>
      </c>
      <c r="E5430" s="52" t="str">
        <f t="shared" si="266"/>
        <v>H</v>
      </c>
      <c r="F5430" s="13">
        <v>7</v>
      </c>
      <c r="G5430" s="13">
        <v>1</v>
      </c>
      <c r="H5430" s="13">
        <v>39</v>
      </c>
      <c r="I5430" s="13">
        <v>4687.3879999999999</v>
      </c>
      <c r="J5430" s="13">
        <v>2</v>
      </c>
      <c r="K5430" s="13">
        <v>1</v>
      </c>
      <c r="L5430" s="13">
        <v>1</v>
      </c>
      <c r="M5430" s="13">
        <v>0</v>
      </c>
      <c r="N5430" s="13" t="str">
        <f t="shared" si="267"/>
        <v>Go</v>
      </c>
      <c r="O5430" s="13" t="str">
        <f t="shared" si="265"/>
        <v>0</v>
      </c>
      <c r="P5430" s="13" t="s">
        <v>49</v>
      </c>
      <c r="Q5430" s="13" t="s">
        <v>50</v>
      </c>
    </row>
    <row r="5431" spans="1:17">
      <c r="A5431" s="13" t="s">
        <v>62</v>
      </c>
      <c r="B5431" s="94" t="s">
        <v>11</v>
      </c>
      <c r="C5431" s="13">
        <v>11</v>
      </c>
      <c r="D5431" s="13" t="s">
        <v>48</v>
      </c>
      <c r="E5431" s="52" t="str">
        <f t="shared" si="266"/>
        <v>H</v>
      </c>
      <c r="F5431" s="13">
        <v>7</v>
      </c>
      <c r="G5431" s="13">
        <v>1</v>
      </c>
      <c r="H5431" s="13">
        <v>40</v>
      </c>
      <c r="I5431" s="13">
        <v>2391.1113999999998</v>
      </c>
      <c r="J5431" s="13">
        <v>2</v>
      </c>
      <c r="K5431" s="13">
        <v>1</v>
      </c>
      <c r="L5431" s="13">
        <v>1</v>
      </c>
      <c r="M5431" s="13">
        <v>0</v>
      </c>
      <c r="N5431" s="13" t="str">
        <f t="shared" si="267"/>
        <v>Go</v>
      </c>
      <c r="O5431" s="13" t="str">
        <f t="shared" si="265"/>
        <v>0</v>
      </c>
      <c r="P5431" s="13" t="s">
        <v>49</v>
      </c>
      <c r="Q5431" s="13" t="s">
        <v>50</v>
      </c>
    </row>
    <row r="5432" spans="1:17">
      <c r="A5432" s="13" t="s">
        <v>62</v>
      </c>
      <c r="B5432" s="94" t="s">
        <v>11</v>
      </c>
      <c r="C5432" s="13">
        <v>11</v>
      </c>
      <c r="D5432" s="13" t="s">
        <v>48</v>
      </c>
      <c r="E5432" s="52" t="str">
        <f t="shared" si="266"/>
        <v>H</v>
      </c>
      <c r="F5432" s="13">
        <v>7</v>
      </c>
      <c r="G5432" s="13">
        <v>1</v>
      </c>
      <c r="H5432" s="13">
        <v>4</v>
      </c>
      <c r="I5432" s="13">
        <v>7835.7515000000003</v>
      </c>
      <c r="J5432" s="13">
        <v>1</v>
      </c>
      <c r="K5432" s="13">
        <v>0</v>
      </c>
      <c r="L5432" s="13">
        <v>1</v>
      </c>
      <c r="M5432" s="13">
        <v>1</v>
      </c>
      <c r="N5432" s="13" t="str">
        <f t="shared" si="267"/>
        <v>NoGo</v>
      </c>
      <c r="O5432" t="str">
        <f t="shared" si="265"/>
        <v>1</v>
      </c>
      <c r="P5432" s="13" t="s">
        <v>49</v>
      </c>
      <c r="Q5432" s="13" t="s">
        <v>50</v>
      </c>
    </row>
    <row r="5433" spans="1:17">
      <c r="A5433" s="13" t="s">
        <v>62</v>
      </c>
      <c r="B5433" s="94" t="s">
        <v>11</v>
      </c>
      <c r="C5433" s="13">
        <v>11</v>
      </c>
      <c r="D5433" s="13" t="s">
        <v>48</v>
      </c>
      <c r="E5433" s="52" t="str">
        <f t="shared" si="266"/>
        <v>H</v>
      </c>
      <c r="F5433" s="13">
        <v>7</v>
      </c>
      <c r="G5433" s="13">
        <v>1</v>
      </c>
      <c r="H5433" s="13">
        <v>5</v>
      </c>
      <c r="I5433" s="13">
        <v>2202.7471999999998</v>
      </c>
      <c r="J5433" s="13">
        <v>1</v>
      </c>
      <c r="K5433" s="13">
        <v>0</v>
      </c>
      <c r="L5433" s="13">
        <v>1</v>
      </c>
      <c r="M5433" s="13">
        <v>1</v>
      </c>
      <c r="N5433" s="13" t="str">
        <f t="shared" si="267"/>
        <v>NoGo</v>
      </c>
      <c r="O5433" t="str">
        <f t="shared" si="265"/>
        <v>1</v>
      </c>
      <c r="P5433" s="13" t="s">
        <v>49</v>
      </c>
      <c r="Q5433" s="13" t="s">
        <v>50</v>
      </c>
    </row>
    <row r="5434" spans="1:17">
      <c r="A5434" s="13" t="s">
        <v>62</v>
      </c>
      <c r="B5434" s="94" t="s">
        <v>11</v>
      </c>
      <c r="C5434" s="13">
        <v>11</v>
      </c>
      <c r="D5434" s="13" t="s">
        <v>48</v>
      </c>
      <c r="E5434" s="52" t="str">
        <f t="shared" si="266"/>
        <v>H</v>
      </c>
      <c r="F5434" s="13">
        <v>7</v>
      </c>
      <c r="G5434" s="13">
        <v>1</v>
      </c>
      <c r="H5434" s="13">
        <v>12</v>
      </c>
      <c r="I5434" s="13">
        <v>2186.8609000000001</v>
      </c>
      <c r="J5434" s="13">
        <v>0</v>
      </c>
      <c r="K5434" s="13">
        <v>1</v>
      </c>
      <c r="L5434" s="13">
        <v>1</v>
      </c>
      <c r="M5434" s="13">
        <v>1</v>
      </c>
      <c r="N5434" s="13" t="str">
        <f t="shared" si="267"/>
        <v>NoGo</v>
      </c>
      <c r="O5434" t="str">
        <f t="shared" si="265"/>
        <v>0</v>
      </c>
      <c r="P5434" s="13" t="s">
        <v>49</v>
      </c>
      <c r="Q5434" s="13" t="s">
        <v>50</v>
      </c>
    </row>
    <row r="5435" spans="1:17">
      <c r="A5435" s="13" t="s">
        <v>62</v>
      </c>
      <c r="B5435" s="94" t="s">
        <v>11</v>
      </c>
      <c r="C5435" s="13">
        <v>11</v>
      </c>
      <c r="D5435" s="13" t="s">
        <v>48</v>
      </c>
      <c r="E5435" s="52" t="str">
        <f t="shared" si="266"/>
        <v>H</v>
      </c>
      <c r="F5435" s="13">
        <v>7</v>
      </c>
      <c r="G5435" s="13">
        <v>1</v>
      </c>
      <c r="H5435" s="13">
        <v>16</v>
      </c>
      <c r="I5435" s="13">
        <v>2205.8816999999999</v>
      </c>
      <c r="J5435" s="13">
        <v>1</v>
      </c>
      <c r="K5435" s="13">
        <v>1</v>
      </c>
      <c r="L5435" s="13">
        <v>1</v>
      </c>
      <c r="M5435" s="13">
        <v>1</v>
      </c>
      <c r="N5435" s="13" t="str">
        <f t="shared" si="267"/>
        <v>NoGo</v>
      </c>
      <c r="O5435" t="str">
        <f t="shared" si="265"/>
        <v>0</v>
      </c>
      <c r="P5435" s="13" t="s">
        <v>49</v>
      </c>
      <c r="Q5435" s="13" t="s">
        <v>50</v>
      </c>
    </row>
    <row r="5436" spans="1:17">
      <c r="A5436" s="13" t="s">
        <v>62</v>
      </c>
      <c r="B5436" s="94" t="s">
        <v>11</v>
      </c>
      <c r="C5436" s="13">
        <v>11</v>
      </c>
      <c r="D5436" s="13" t="s">
        <v>48</v>
      </c>
      <c r="E5436" s="52" t="str">
        <f t="shared" si="266"/>
        <v>H</v>
      </c>
      <c r="F5436" s="13">
        <v>7</v>
      </c>
      <c r="G5436" s="13">
        <v>1</v>
      </c>
      <c r="H5436" s="13">
        <v>20</v>
      </c>
      <c r="I5436" s="13">
        <v>2187.2435999999998</v>
      </c>
      <c r="J5436" s="13">
        <v>1</v>
      </c>
      <c r="K5436" s="13">
        <v>1</v>
      </c>
      <c r="L5436" s="13">
        <v>1</v>
      </c>
      <c r="M5436" s="13">
        <v>1</v>
      </c>
      <c r="N5436" s="13" t="str">
        <f t="shared" si="267"/>
        <v>NoGo</v>
      </c>
      <c r="O5436" t="str">
        <f t="shared" si="265"/>
        <v>0</v>
      </c>
      <c r="P5436" s="13" t="s">
        <v>49</v>
      </c>
      <c r="Q5436" s="13" t="s">
        <v>50</v>
      </c>
    </row>
    <row r="5437" spans="1:17">
      <c r="A5437" s="13" t="s">
        <v>62</v>
      </c>
      <c r="B5437" s="94" t="s">
        <v>11</v>
      </c>
      <c r="C5437" s="13">
        <v>11</v>
      </c>
      <c r="D5437" s="13" t="s">
        <v>48</v>
      </c>
      <c r="E5437" s="52" t="str">
        <f t="shared" si="266"/>
        <v>H</v>
      </c>
      <c r="F5437" s="13">
        <v>7</v>
      </c>
      <c r="G5437" s="13">
        <v>1</v>
      </c>
      <c r="H5437" s="13">
        <v>23</v>
      </c>
      <c r="I5437" s="13">
        <v>2205.2898</v>
      </c>
      <c r="J5437" s="13">
        <v>0</v>
      </c>
      <c r="K5437" s="13">
        <v>1</v>
      </c>
      <c r="L5437" s="13">
        <v>1</v>
      </c>
      <c r="M5437" s="13">
        <v>1</v>
      </c>
      <c r="N5437" s="13" t="str">
        <f t="shared" si="267"/>
        <v>NoGo</v>
      </c>
      <c r="O5437" t="str">
        <f t="shared" si="265"/>
        <v>0</v>
      </c>
      <c r="P5437" s="13" t="s">
        <v>49</v>
      </c>
      <c r="Q5437" s="13" t="s">
        <v>50</v>
      </c>
    </row>
    <row r="5438" spans="1:17">
      <c r="A5438" s="13" t="s">
        <v>62</v>
      </c>
      <c r="B5438" s="94" t="s">
        <v>11</v>
      </c>
      <c r="C5438" s="13">
        <v>11</v>
      </c>
      <c r="D5438" s="13" t="s">
        <v>48</v>
      </c>
      <c r="E5438" s="52" t="str">
        <f t="shared" si="266"/>
        <v>H</v>
      </c>
      <c r="F5438" s="13">
        <v>7</v>
      </c>
      <c r="G5438" s="13">
        <v>1</v>
      </c>
      <c r="H5438" s="13">
        <v>28</v>
      </c>
      <c r="I5438" s="13">
        <v>3360.7048</v>
      </c>
      <c r="J5438" s="13">
        <v>1</v>
      </c>
      <c r="K5438" s="13">
        <v>0</v>
      </c>
      <c r="L5438" s="13">
        <v>1</v>
      </c>
      <c r="M5438" s="13">
        <v>1</v>
      </c>
      <c r="N5438" s="13" t="str">
        <f t="shared" si="267"/>
        <v>NoGo</v>
      </c>
      <c r="O5438" t="str">
        <f t="shared" si="265"/>
        <v>1</v>
      </c>
      <c r="P5438" s="13" t="s">
        <v>49</v>
      </c>
      <c r="Q5438" s="13" t="s">
        <v>50</v>
      </c>
    </row>
    <row r="5439" spans="1:17">
      <c r="A5439" s="13" t="s">
        <v>62</v>
      </c>
      <c r="B5439" s="94" t="s">
        <v>11</v>
      </c>
      <c r="C5439" s="13">
        <v>11</v>
      </c>
      <c r="D5439" s="13" t="s">
        <v>48</v>
      </c>
      <c r="E5439" s="52" t="str">
        <f t="shared" si="266"/>
        <v>H</v>
      </c>
      <c r="F5439" s="13">
        <v>7</v>
      </c>
      <c r="G5439" s="13">
        <v>1</v>
      </c>
      <c r="H5439" s="13">
        <v>31</v>
      </c>
      <c r="I5439" s="13">
        <v>2205.1525000000001</v>
      </c>
      <c r="J5439" s="13">
        <v>0</v>
      </c>
      <c r="K5439" s="13">
        <v>1</v>
      </c>
      <c r="L5439" s="13">
        <v>1</v>
      </c>
      <c r="M5439" s="13">
        <v>1</v>
      </c>
      <c r="N5439" s="13" t="str">
        <f t="shared" si="267"/>
        <v>NoGo</v>
      </c>
      <c r="O5439" t="str">
        <f t="shared" si="265"/>
        <v>0</v>
      </c>
      <c r="P5439" s="13" t="s">
        <v>49</v>
      </c>
      <c r="Q5439" s="13" t="s">
        <v>50</v>
      </c>
    </row>
    <row r="5440" spans="1:17">
      <c r="A5440" s="13" t="s">
        <v>62</v>
      </c>
      <c r="B5440" s="94" t="s">
        <v>11</v>
      </c>
      <c r="C5440" s="13">
        <v>11</v>
      </c>
      <c r="D5440" s="13" t="s">
        <v>48</v>
      </c>
      <c r="E5440" s="52" t="str">
        <f t="shared" si="266"/>
        <v>H</v>
      </c>
      <c r="F5440" s="13">
        <v>7</v>
      </c>
      <c r="G5440" s="13">
        <v>1</v>
      </c>
      <c r="H5440" s="13">
        <v>36</v>
      </c>
      <c r="I5440" s="13">
        <v>4022.5621999999998</v>
      </c>
      <c r="J5440" s="13">
        <v>2</v>
      </c>
      <c r="K5440" s="13">
        <v>0</v>
      </c>
      <c r="L5440" s="13">
        <v>1</v>
      </c>
      <c r="M5440" s="13">
        <v>1</v>
      </c>
      <c r="N5440" s="13" t="str">
        <f t="shared" si="267"/>
        <v>NoGo</v>
      </c>
      <c r="O5440" t="str">
        <f t="shared" si="265"/>
        <v>1</v>
      </c>
      <c r="P5440" s="13" t="s">
        <v>49</v>
      </c>
      <c r="Q5440" s="13" t="s">
        <v>50</v>
      </c>
    </row>
    <row r="5441" spans="1:17">
      <c r="A5441" s="13" t="s">
        <v>62</v>
      </c>
      <c r="B5441" s="94" t="s">
        <v>11</v>
      </c>
      <c r="C5441" s="13">
        <v>11</v>
      </c>
      <c r="D5441" s="13" t="s">
        <v>48</v>
      </c>
      <c r="E5441" s="52" t="str">
        <f t="shared" si="266"/>
        <v>H</v>
      </c>
      <c r="F5441" s="13">
        <v>7</v>
      </c>
      <c r="G5441" s="13">
        <v>1</v>
      </c>
      <c r="H5441" s="13">
        <v>38</v>
      </c>
      <c r="I5441" s="13">
        <v>2186.6291000000001</v>
      </c>
      <c r="J5441" s="13">
        <v>1</v>
      </c>
      <c r="K5441" s="13">
        <v>1</v>
      </c>
      <c r="L5441" s="13">
        <v>1</v>
      </c>
      <c r="M5441" s="13">
        <v>1</v>
      </c>
      <c r="N5441" s="13" t="str">
        <f t="shared" si="267"/>
        <v>NoGo</v>
      </c>
      <c r="O5441" t="str">
        <f t="shared" si="265"/>
        <v>0</v>
      </c>
      <c r="P5441" s="13" t="s">
        <v>49</v>
      </c>
      <c r="Q5441" s="13" t="s">
        <v>50</v>
      </c>
    </row>
    <row r="5442" spans="1:17">
      <c r="A5442" s="13" t="s">
        <v>62</v>
      </c>
      <c r="B5442" s="94" t="s">
        <v>11</v>
      </c>
      <c r="C5442" s="13">
        <v>11</v>
      </c>
      <c r="D5442" s="13" t="s">
        <v>48</v>
      </c>
      <c r="E5442" s="52" t="str">
        <f t="shared" si="266"/>
        <v>H</v>
      </c>
      <c r="F5442" s="13">
        <v>7</v>
      </c>
      <c r="G5442" s="13">
        <v>2</v>
      </c>
      <c r="H5442" s="13">
        <v>1</v>
      </c>
      <c r="I5442" s="13">
        <v>4754.2813999999998</v>
      </c>
      <c r="J5442" s="13">
        <v>4</v>
      </c>
      <c r="K5442" s="13">
        <v>1</v>
      </c>
      <c r="L5442" s="13">
        <v>1</v>
      </c>
      <c r="M5442" s="13">
        <v>0</v>
      </c>
      <c r="N5442" s="13" t="str">
        <f t="shared" si="267"/>
        <v>Go</v>
      </c>
      <c r="O5442" s="13" t="str">
        <f t="shared" si="265"/>
        <v>0</v>
      </c>
      <c r="P5442" s="13" t="s">
        <v>49</v>
      </c>
      <c r="Q5442" s="13" t="s">
        <v>50</v>
      </c>
    </row>
    <row r="5443" spans="1:17">
      <c r="A5443" s="13" t="s">
        <v>62</v>
      </c>
      <c r="B5443" s="94" t="s">
        <v>11</v>
      </c>
      <c r="C5443" s="13">
        <v>11</v>
      </c>
      <c r="D5443" s="13" t="s">
        <v>48</v>
      </c>
      <c r="E5443" s="52" t="str">
        <f t="shared" si="266"/>
        <v>H</v>
      </c>
      <c r="F5443" s="13">
        <v>7</v>
      </c>
      <c r="G5443" s="13">
        <v>2</v>
      </c>
      <c r="H5443" s="13">
        <v>2</v>
      </c>
      <c r="I5443" s="13">
        <v>4856.9494999999997</v>
      </c>
      <c r="J5443" s="13">
        <v>3</v>
      </c>
      <c r="K5443" s="13">
        <v>1</v>
      </c>
      <c r="L5443" s="13">
        <v>1</v>
      </c>
      <c r="M5443" s="13">
        <v>0</v>
      </c>
      <c r="N5443" s="13" t="str">
        <f t="shared" si="267"/>
        <v>Go</v>
      </c>
      <c r="O5443" s="13" t="str">
        <f t="shared" si="265"/>
        <v>0</v>
      </c>
      <c r="P5443" s="13" t="s">
        <v>49</v>
      </c>
      <c r="Q5443" s="13" t="s">
        <v>50</v>
      </c>
    </row>
    <row r="5444" spans="1:17">
      <c r="A5444" s="13" t="s">
        <v>62</v>
      </c>
      <c r="B5444" s="94" t="s">
        <v>11</v>
      </c>
      <c r="C5444" s="13">
        <v>11</v>
      </c>
      <c r="D5444" s="13" t="s">
        <v>48</v>
      </c>
      <c r="E5444" s="52" t="str">
        <f t="shared" si="266"/>
        <v>H</v>
      </c>
      <c r="F5444" s="13">
        <v>7</v>
      </c>
      <c r="G5444" s="13">
        <v>2</v>
      </c>
      <c r="H5444" s="13">
        <v>4</v>
      </c>
      <c r="I5444" s="13">
        <v>7844.9463999999998</v>
      </c>
      <c r="J5444" s="13">
        <v>2</v>
      </c>
      <c r="K5444" s="13">
        <v>1</v>
      </c>
      <c r="L5444" s="13">
        <v>1</v>
      </c>
      <c r="M5444" s="13">
        <v>0</v>
      </c>
      <c r="N5444" s="13" t="str">
        <f t="shared" si="267"/>
        <v>Go</v>
      </c>
      <c r="O5444" s="13" t="str">
        <f t="shared" si="265"/>
        <v>0</v>
      </c>
      <c r="P5444" s="13" t="s">
        <v>49</v>
      </c>
      <c r="Q5444" s="13" t="s">
        <v>50</v>
      </c>
    </row>
    <row r="5445" spans="1:17">
      <c r="A5445" s="13" t="s">
        <v>62</v>
      </c>
      <c r="B5445" s="94" t="s">
        <v>11</v>
      </c>
      <c r="C5445" s="13">
        <v>11</v>
      </c>
      <c r="D5445" s="13" t="s">
        <v>48</v>
      </c>
      <c r="E5445" s="52" t="str">
        <f t="shared" si="266"/>
        <v>H</v>
      </c>
      <c r="F5445" s="13">
        <v>7</v>
      </c>
      <c r="G5445" s="13">
        <v>2</v>
      </c>
      <c r="H5445" s="13">
        <v>6</v>
      </c>
      <c r="I5445" s="13">
        <v>3388.7330999999999</v>
      </c>
      <c r="J5445" s="13">
        <v>1</v>
      </c>
      <c r="K5445" s="13">
        <v>1</v>
      </c>
      <c r="L5445" s="13">
        <v>1</v>
      </c>
      <c r="M5445" s="13">
        <v>0</v>
      </c>
      <c r="N5445" s="13" t="str">
        <f t="shared" si="267"/>
        <v>Go</v>
      </c>
      <c r="O5445" s="13" t="str">
        <f t="shared" si="265"/>
        <v>0</v>
      </c>
      <c r="P5445" s="13" t="s">
        <v>49</v>
      </c>
      <c r="Q5445" s="13" t="s">
        <v>50</v>
      </c>
    </row>
    <row r="5446" spans="1:17">
      <c r="A5446" s="13" t="s">
        <v>62</v>
      </c>
      <c r="B5446" s="94" t="s">
        <v>11</v>
      </c>
      <c r="C5446" s="13">
        <v>11</v>
      </c>
      <c r="D5446" s="13" t="s">
        <v>48</v>
      </c>
      <c r="E5446" s="52" t="str">
        <f t="shared" si="266"/>
        <v>H</v>
      </c>
      <c r="F5446" s="13">
        <v>7</v>
      </c>
      <c r="G5446" s="13">
        <v>2</v>
      </c>
      <c r="H5446" s="13">
        <v>7</v>
      </c>
      <c r="I5446" s="13">
        <v>5277.8231999999998</v>
      </c>
      <c r="J5446" s="13">
        <v>1</v>
      </c>
      <c r="K5446" s="13">
        <v>1</v>
      </c>
      <c r="L5446" s="13">
        <v>1</v>
      </c>
      <c r="M5446" s="13">
        <v>0</v>
      </c>
      <c r="N5446" s="13" t="str">
        <f t="shared" si="267"/>
        <v>Go</v>
      </c>
      <c r="O5446" s="13" t="str">
        <f t="shared" si="265"/>
        <v>0</v>
      </c>
      <c r="P5446" s="13" t="s">
        <v>49</v>
      </c>
      <c r="Q5446" s="13" t="s">
        <v>50</v>
      </c>
    </row>
    <row r="5447" spans="1:17">
      <c r="A5447" s="13" t="s">
        <v>62</v>
      </c>
      <c r="B5447" s="94" t="s">
        <v>11</v>
      </c>
      <c r="C5447" s="13">
        <v>11</v>
      </c>
      <c r="D5447" s="13" t="s">
        <v>48</v>
      </c>
      <c r="E5447" s="52" t="str">
        <f t="shared" si="266"/>
        <v>H</v>
      </c>
      <c r="F5447" s="13">
        <v>7</v>
      </c>
      <c r="G5447" s="13">
        <v>2</v>
      </c>
      <c r="H5447" s="13">
        <v>8</v>
      </c>
      <c r="I5447" s="13">
        <v>2485.8497000000002</v>
      </c>
      <c r="J5447" s="13">
        <v>2</v>
      </c>
      <c r="K5447" s="13">
        <v>1</v>
      </c>
      <c r="L5447" s="13">
        <v>1</v>
      </c>
      <c r="M5447" s="13">
        <v>0</v>
      </c>
      <c r="N5447" s="13" t="str">
        <f t="shared" si="267"/>
        <v>Go</v>
      </c>
      <c r="O5447" s="13" t="str">
        <f t="shared" si="265"/>
        <v>0</v>
      </c>
      <c r="P5447" s="13" t="s">
        <v>49</v>
      </c>
      <c r="Q5447" s="13" t="s">
        <v>50</v>
      </c>
    </row>
    <row r="5448" spans="1:17">
      <c r="A5448" s="13" t="s">
        <v>62</v>
      </c>
      <c r="B5448" s="94" t="s">
        <v>11</v>
      </c>
      <c r="C5448" s="13">
        <v>11</v>
      </c>
      <c r="D5448" s="13" t="s">
        <v>48</v>
      </c>
      <c r="E5448" s="52" t="str">
        <f t="shared" si="266"/>
        <v>H</v>
      </c>
      <c r="F5448" s="13">
        <v>7</v>
      </c>
      <c r="G5448" s="13">
        <v>2</v>
      </c>
      <c r="H5448" s="13">
        <v>9</v>
      </c>
      <c r="I5448" s="13">
        <v>7905.5356000000002</v>
      </c>
      <c r="J5448" s="13">
        <v>2</v>
      </c>
      <c r="K5448" s="13">
        <v>1</v>
      </c>
      <c r="L5448" s="13">
        <v>1</v>
      </c>
      <c r="M5448" s="13">
        <v>0</v>
      </c>
      <c r="N5448" s="13" t="str">
        <f t="shared" si="267"/>
        <v>Go</v>
      </c>
      <c r="O5448" s="13" t="str">
        <f t="shared" si="265"/>
        <v>0</v>
      </c>
      <c r="P5448" s="13" t="s">
        <v>49</v>
      </c>
      <c r="Q5448" s="13" t="s">
        <v>50</v>
      </c>
    </row>
    <row r="5449" spans="1:17">
      <c r="A5449" s="13" t="s">
        <v>62</v>
      </c>
      <c r="B5449" s="94" t="s">
        <v>11</v>
      </c>
      <c r="C5449" s="13">
        <v>11</v>
      </c>
      <c r="D5449" s="13" t="s">
        <v>48</v>
      </c>
      <c r="E5449" s="52" t="str">
        <f t="shared" si="266"/>
        <v>H</v>
      </c>
      <c r="F5449" s="13">
        <v>7</v>
      </c>
      <c r="G5449" s="13">
        <v>2</v>
      </c>
      <c r="H5449" s="13">
        <v>11</v>
      </c>
      <c r="I5449" s="13">
        <v>11193.4067</v>
      </c>
      <c r="J5449" s="13">
        <v>2</v>
      </c>
      <c r="K5449" s="13">
        <v>1</v>
      </c>
      <c r="L5449" s="13">
        <v>1</v>
      </c>
      <c r="M5449" s="13">
        <v>0</v>
      </c>
      <c r="N5449" s="13" t="str">
        <f t="shared" si="267"/>
        <v>Go</v>
      </c>
      <c r="O5449" s="13" t="str">
        <f t="shared" ref="O5449:O5512" si="268">IF(K5449=0, "1", "0")</f>
        <v>0</v>
      </c>
      <c r="P5449" s="13" t="s">
        <v>49</v>
      </c>
      <c r="Q5449" s="13" t="s">
        <v>50</v>
      </c>
    </row>
    <row r="5450" spans="1:17">
      <c r="A5450" s="13" t="s">
        <v>62</v>
      </c>
      <c r="B5450" s="94" t="s">
        <v>11</v>
      </c>
      <c r="C5450" s="13">
        <v>11</v>
      </c>
      <c r="D5450" s="13" t="s">
        <v>48</v>
      </c>
      <c r="E5450" s="52" t="str">
        <f t="shared" si="266"/>
        <v>H</v>
      </c>
      <c r="F5450" s="13">
        <v>7</v>
      </c>
      <c r="G5450" s="13">
        <v>2</v>
      </c>
      <c r="H5450" s="13">
        <v>13</v>
      </c>
      <c r="I5450" s="13">
        <v>29629.938900000001</v>
      </c>
      <c r="J5450" s="13">
        <v>0</v>
      </c>
      <c r="K5450" s="13">
        <v>1</v>
      </c>
      <c r="L5450" s="13">
        <v>0</v>
      </c>
      <c r="M5450" s="13">
        <v>0</v>
      </c>
      <c r="N5450" s="13" t="str">
        <f t="shared" si="267"/>
        <v>Go</v>
      </c>
      <c r="O5450" s="13" t="str">
        <f t="shared" si="268"/>
        <v>0</v>
      </c>
      <c r="P5450" s="13" t="s">
        <v>49</v>
      </c>
      <c r="Q5450" s="13" t="s">
        <v>50</v>
      </c>
    </row>
    <row r="5451" spans="1:17">
      <c r="A5451" s="13" t="s">
        <v>62</v>
      </c>
      <c r="B5451" s="94" t="s">
        <v>11</v>
      </c>
      <c r="C5451" s="13">
        <v>11</v>
      </c>
      <c r="D5451" s="13" t="s">
        <v>48</v>
      </c>
      <c r="E5451" s="52" t="str">
        <f t="shared" si="266"/>
        <v>H</v>
      </c>
      <c r="F5451" s="13">
        <v>7</v>
      </c>
      <c r="G5451" s="13">
        <v>2</v>
      </c>
      <c r="H5451" s="13">
        <v>14</v>
      </c>
      <c r="I5451" s="13">
        <v>4135.8635000000004</v>
      </c>
      <c r="J5451" s="13">
        <v>2</v>
      </c>
      <c r="K5451" s="13">
        <v>1</v>
      </c>
      <c r="L5451" s="13">
        <v>1</v>
      </c>
      <c r="M5451" s="13">
        <v>0</v>
      </c>
      <c r="N5451" s="13" t="str">
        <f t="shared" si="267"/>
        <v>Go</v>
      </c>
      <c r="O5451" s="13" t="str">
        <f t="shared" si="268"/>
        <v>0</v>
      </c>
      <c r="P5451" s="13" t="s">
        <v>49</v>
      </c>
      <c r="Q5451" s="13" t="s">
        <v>50</v>
      </c>
    </row>
    <row r="5452" spans="1:17">
      <c r="A5452" s="13" t="s">
        <v>62</v>
      </c>
      <c r="B5452" s="94" t="s">
        <v>11</v>
      </c>
      <c r="C5452" s="13">
        <v>11</v>
      </c>
      <c r="D5452" s="13" t="s">
        <v>48</v>
      </c>
      <c r="E5452" s="52" t="str">
        <f t="shared" si="266"/>
        <v>H</v>
      </c>
      <c r="F5452" s="13">
        <v>7</v>
      </c>
      <c r="G5452" s="13">
        <v>2</v>
      </c>
      <c r="H5452" s="13">
        <v>15</v>
      </c>
      <c r="I5452" s="13">
        <v>1791.6737000000001</v>
      </c>
      <c r="J5452" s="13">
        <v>2</v>
      </c>
      <c r="K5452" s="13">
        <v>1</v>
      </c>
      <c r="L5452" s="13">
        <v>1</v>
      </c>
      <c r="M5452" s="13">
        <v>0</v>
      </c>
      <c r="N5452" s="13" t="str">
        <f t="shared" si="267"/>
        <v>Go</v>
      </c>
      <c r="O5452" s="13" t="str">
        <f t="shared" si="268"/>
        <v>0</v>
      </c>
      <c r="P5452" s="13" t="s">
        <v>49</v>
      </c>
      <c r="Q5452" s="13" t="s">
        <v>50</v>
      </c>
    </row>
    <row r="5453" spans="1:17">
      <c r="A5453" s="13" t="s">
        <v>62</v>
      </c>
      <c r="B5453" s="94" t="s">
        <v>11</v>
      </c>
      <c r="C5453" s="13">
        <v>11</v>
      </c>
      <c r="D5453" s="13" t="s">
        <v>48</v>
      </c>
      <c r="E5453" s="52" t="str">
        <f t="shared" si="266"/>
        <v>H</v>
      </c>
      <c r="F5453" s="13">
        <v>7</v>
      </c>
      <c r="G5453" s="13">
        <v>2</v>
      </c>
      <c r="H5453" s="13">
        <v>16</v>
      </c>
      <c r="I5453" s="13">
        <v>2521.2891</v>
      </c>
      <c r="J5453" s="13">
        <v>1</v>
      </c>
      <c r="K5453" s="13">
        <v>1</v>
      </c>
      <c r="L5453" s="13">
        <v>1</v>
      </c>
      <c r="M5453" s="13">
        <v>0</v>
      </c>
      <c r="N5453" s="13" t="str">
        <f t="shared" si="267"/>
        <v>Go</v>
      </c>
      <c r="O5453" s="13" t="str">
        <f t="shared" si="268"/>
        <v>0</v>
      </c>
      <c r="P5453" s="13" t="s">
        <v>49</v>
      </c>
      <c r="Q5453" s="13" t="s">
        <v>50</v>
      </c>
    </row>
    <row r="5454" spans="1:17">
      <c r="A5454" s="13" t="s">
        <v>62</v>
      </c>
      <c r="B5454" s="94" t="s">
        <v>11</v>
      </c>
      <c r="C5454" s="13">
        <v>11</v>
      </c>
      <c r="D5454" s="13" t="s">
        <v>48</v>
      </c>
      <c r="E5454" s="52" t="str">
        <f t="shared" si="266"/>
        <v>H</v>
      </c>
      <c r="F5454" s="13">
        <v>7</v>
      </c>
      <c r="G5454" s="13">
        <v>2</v>
      </c>
      <c r="H5454" s="13">
        <v>18</v>
      </c>
      <c r="I5454" s="13">
        <v>3852.5776999999998</v>
      </c>
      <c r="J5454" s="13">
        <v>2</v>
      </c>
      <c r="K5454" s="13">
        <v>1</v>
      </c>
      <c r="L5454" s="13">
        <v>1</v>
      </c>
      <c r="M5454" s="13">
        <v>0</v>
      </c>
      <c r="N5454" s="13" t="str">
        <f t="shared" si="267"/>
        <v>Go</v>
      </c>
      <c r="O5454" s="13" t="str">
        <f t="shared" si="268"/>
        <v>0</v>
      </c>
      <c r="P5454" s="13" t="s">
        <v>49</v>
      </c>
      <c r="Q5454" s="13" t="s">
        <v>50</v>
      </c>
    </row>
    <row r="5455" spans="1:17">
      <c r="A5455" s="13" t="s">
        <v>62</v>
      </c>
      <c r="B5455" s="94" t="s">
        <v>11</v>
      </c>
      <c r="C5455" s="13">
        <v>11</v>
      </c>
      <c r="D5455" s="13" t="s">
        <v>48</v>
      </c>
      <c r="E5455" s="52" t="str">
        <f t="shared" si="266"/>
        <v>H</v>
      </c>
      <c r="F5455" s="13">
        <v>7</v>
      </c>
      <c r="G5455" s="13">
        <v>2</v>
      </c>
      <c r="H5455" s="13">
        <v>19</v>
      </c>
      <c r="I5455" s="13">
        <v>2538.5933</v>
      </c>
      <c r="J5455" s="13">
        <v>1</v>
      </c>
      <c r="K5455" s="13">
        <v>1</v>
      </c>
      <c r="L5455" s="13">
        <v>1</v>
      </c>
      <c r="M5455" s="13">
        <v>0</v>
      </c>
      <c r="N5455" s="13" t="str">
        <f t="shared" si="267"/>
        <v>Go</v>
      </c>
      <c r="O5455" s="13" t="str">
        <f t="shared" si="268"/>
        <v>0</v>
      </c>
      <c r="P5455" s="13" t="s">
        <v>49</v>
      </c>
      <c r="Q5455" s="13" t="s">
        <v>50</v>
      </c>
    </row>
    <row r="5456" spans="1:17">
      <c r="A5456" s="13" t="s">
        <v>62</v>
      </c>
      <c r="B5456" s="94" t="s">
        <v>11</v>
      </c>
      <c r="C5456" s="13">
        <v>11</v>
      </c>
      <c r="D5456" s="13" t="s">
        <v>48</v>
      </c>
      <c r="E5456" s="52" t="str">
        <f t="shared" si="266"/>
        <v>H</v>
      </c>
      <c r="F5456" s="13">
        <v>7</v>
      </c>
      <c r="G5456" s="13">
        <v>2</v>
      </c>
      <c r="H5456" s="13">
        <v>20</v>
      </c>
      <c r="I5456" s="13">
        <v>8360.1419999999998</v>
      </c>
      <c r="J5456" s="13">
        <v>2</v>
      </c>
      <c r="K5456" s="13">
        <v>1</v>
      </c>
      <c r="L5456" s="13">
        <v>1</v>
      </c>
      <c r="M5456" s="13">
        <v>0</v>
      </c>
      <c r="N5456" s="13" t="str">
        <f t="shared" si="267"/>
        <v>Go</v>
      </c>
      <c r="O5456" s="13" t="str">
        <f t="shared" si="268"/>
        <v>0</v>
      </c>
      <c r="P5456" s="13" t="s">
        <v>49</v>
      </c>
      <c r="Q5456" s="13" t="s">
        <v>50</v>
      </c>
    </row>
    <row r="5457" spans="1:17">
      <c r="A5457" s="13" t="s">
        <v>62</v>
      </c>
      <c r="B5457" s="94" t="s">
        <v>11</v>
      </c>
      <c r="C5457" s="13">
        <v>11</v>
      </c>
      <c r="D5457" s="13" t="s">
        <v>48</v>
      </c>
      <c r="E5457" s="52" t="str">
        <f t="shared" si="266"/>
        <v>H</v>
      </c>
      <c r="F5457" s="13">
        <v>7</v>
      </c>
      <c r="G5457" s="13">
        <v>2</v>
      </c>
      <c r="H5457" s="13">
        <v>21</v>
      </c>
      <c r="I5457" s="13">
        <v>3268.4580000000001</v>
      </c>
      <c r="J5457" s="13">
        <v>2</v>
      </c>
      <c r="K5457" s="13">
        <v>1</v>
      </c>
      <c r="L5457" s="13">
        <v>1</v>
      </c>
      <c r="M5457" s="13">
        <v>0</v>
      </c>
      <c r="N5457" s="13" t="str">
        <f t="shared" si="267"/>
        <v>Go</v>
      </c>
      <c r="O5457" s="13" t="str">
        <f t="shared" si="268"/>
        <v>0</v>
      </c>
      <c r="P5457" s="13" t="s">
        <v>49</v>
      </c>
      <c r="Q5457" s="13" t="s">
        <v>50</v>
      </c>
    </row>
    <row r="5458" spans="1:17">
      <c r="A5458" s="13" t="s">
        <v>62</v>
      </c>
      <c r="B5458" s="94" t="s">
        <v>11</v>
      </c>
      <c r="C5458" s="13">
        <v>11</v>
      </c>
      <c r="D5458" s="13" t="s">
        <v>48</v>
      </c>
      <c r="E5458" s="52" t="str">
        <f t="shared" ref="E5458:E5521" si="269">IF(D5458="M", "B",IF(D5458="B", "B", IF(D5458="H", "H")))</f>
        <v>H</v>
      </c>
      <c r="F5458" s="13">
        <v>7</v>
      </c>
      <c r="G5458" s="13">
        <v>2</v>
      </c>
      <c r="H5458" s="13">
        <v>23</v>
      </c>
      <c r="I5458" s="13">
        <v>5011.9585999999999</v>
      </c>
      <c r="J5458" s="13">
        <v>2</v>
      </c>
      <c r="K5458" s="13">
        <v>1</v>
      </c>
      <c r="L5458" s="13">
        <v>1</v>
      </c>
      <c r="M5458" s="13">
        <v>0</v>
      </c>
      <c r="N5458" s="13" t="str">
        <f t="shared" ref="N5458:N5521" si="270">IF(M5458=0,"Go","NoGo")</f>
        <v>Go</v>
      </c>
      <c r="O5458" s="13" t="str">
        <f t="shared" si="268"/>
        <v>0</v>
      </c>
      <c r="P5458" s="13" t="s">
        <v>49</v>
      </c>
      <c r="Q5458" s="13" t="s">
        <v>50</v>
      </c>
    </row>
    <row r="5459" spans="1:17">
      <c r="A5459" s="13" t="s">
        <v>62</v>
      </c>
      <c r="B5459" s="94" t="s">
        <v>11</v>
      </c>
      <c r="C5459" s="13">
        <v>11</v>
      </c>
      <c r="D5459" s="13" t="s">
        <v>48</v>
      </c>
      <c r="E5459" s="52" t="str">
        <f t="shared" si="269"/>
        <v>H</v>
      </c>
      <c r="F5459" s="13">
        <v>7</v>
      </c>
      <c r="G5459" s="13">
        <v>2</v>
      </c>
      <c r="H5459" s="13">
        <v>24</v>
      </c>
      <c r="I5459" s="13">
        <v>1870.1431</v>
      </c>
      <c r="J5459" s="13">
        <v>1</v>
      </c>
      <c r="K5459" s="13">
        <v>1</v>
      </c>
      <c r="L5459" s="13">
        <v>1</v>
      </c>
      <c r="M5459" s="13">
        <v>0</v>
      </c>
      <c r="N5459" s="13" t="str">
        <f t="shared" si="270"/>
        <v>Go</v>
      </c>
      <c r="O5459" s="13" t="str">
        <f t="shared" si="268"/>
        <v>0</v>
      </c>
      <c r="P5459" s="13" t="s">
        <v>49</v>
      </c>
      <c r="Q5459" s="13" t="s">
        <v>50</v>
      </c>
    </row>
    <row r="5460" spans="1:17">
      <c r="A5460" s="13" t="s">
        <v>62</v>
      </c>
      <c r="B5460" s="94" t="s">
        <v>11</v>
      </c>
      <c r="C5460" s="13">
        <v>11</v>
      </c>
      <c r="D5460" s="13" t="s">
        <v>48</v>
      </c>
      <c r="E5460" s="52" t="str">
        <f t="shared" si="269"/>
        <v>H</v>
      </c>
      <c r="F5460" s="13">
        <v>7</v>
      </c>
      <c r="G5460" s="13">
        <v>2</v>
      </c>
      <c r="H5460" s="13">
        <v>25</v>
      </c>
      <c r="I5460" s="13">
        <v>1096.5516</v>
      </c>
      <c r="J5460" s="13">
        <v>1</v>
      </c>
      <c r="K5460" s="13">
        <v>1</v>
      </c>
      <c r="L5460" s="13">
        <v>1</v>
      </c>
      <c r="M5460" s="13">
        <v>0</v>
      </c>
      <c r="N5460" s="13" t="str">
        <f t="shared" si="270"/>
        <v>Go</v>
      </c>
      <c r="O5460" s="13" t="str">
        <f t="shared" si="268"/>
        <v>0</v>
      </c>
      <c r="P5460" s="13" t="s">
        <v>49</v>
      </c>
      <c r="Q5460" s="13" t="s">
        <v>50</v>
      </c>
    </row>
    <row r="5461" spans="1:17">
      <c r="A5461" s="13" t="s">
        <v>62</v>
      </c>
      <c r="B5461" s="94" t="s">
        <v>11</v>
      </c>
      <c r="C5461" s="13">
        <v>11</v>
      </c>
      <c r="D5461" s="13" t="s">
        <v>48</v>
      </c>
      <c r="E5461" s="52" t="str">
        <f t="shared" si="269"/>
        <v>H</v>
      </c>
      <c r="F5461" s="13">
        <v>7</v>
      </c>
      <c r="G5461" s="13">
        <v>2</v>
      </c>
      <c r="H5461" s="13">
        <v>26</v>
      </c>
      <c r="I5461" s="13">
        <v>3990.1909000000001</v>
      </c>
      <c r="J5461" s="13">
        <v>1</v>
      </c>
      <c r="K5461" s="13">
        <v>1</v>
      </c>
      <c r="L5461" s="13">
        <v>1</v>
      </c>
      <c r="M5461" s="13">
        <v>0</v>
      </c>
      <c r="N5461" s="13" t="str">
        <f t="shared" si="270"/>
        <v>Go</v>
      </c>
      <c r="O5461" s="13" t="str">
        <f t="shared" si="268"/>
        <v>0</v>
      </c>
      <c r="P5461" s="13" t="s">
        <v>49</v>
      </c>
      <c r="Q5461" s="13" t="s">
        <v>50</v>
      </c>
    </row>
    <row r="5462" spans="1:17">
      <c r="A5462" s="13" t="s">
        <v>62</v>
      </c>
      <c r="B5462" s="94" t="s">
        <v>11</v>
      </c>
      <c r="C5462" s="13">
        <v>11</v>
      </c>
      <c r="D5462" s="13" t="s">
        <v>48</v>
      </c>
      <c r="E5462" s="52" t="str">
        <f t="shared" si="269"/>
        <v>H</v>
      </c>
      <c r="F5462" s="13">
        <v>7</v>
      </c>
      <c r="G5462" s="13">
        <v>2</v>
      </c>
      <c r="H5462" s="13">
        <v>27</v>
      </c>
      <c r="I5462" s="13">
        <v>6248.4148999999998</v>
      </c>
      <c r="J5462" s="13">
        <v>1</v>
      </c>
      <c r="K5462" s="13">
        <v>1</v>
      </c>
      <c r="L5462" s="13">
        <v>1</v>
      </c>
      <c r="M5462" s="13">
        <v>0</v>
      </c>
      <c r="N5462" s="13" t="str">
        <f t="shared" si="270"/>
        <v>Go</v>
      </c>
      <c r="O5462" s="13" t="str">
        <f t="shared" si="268"/>
        <v>0</v>
      </c>
      <c r="P5462" s="13" t="s">
        <v>49</v>
      </c>
      <c r="Q5462" s="13" t="s">
        <v>50</v>
      </c>
    </row>
    <row r="5463" spans="1:17">
      <c r="A5463" s="13" t="s">
        <v>62</v>
      </c>
      <c r="B5463" s="94" t="s">
        <v>11</v>
      </c>
      <c r="C5463" s="13">
        <v>11</v>
      </c>
      <c r="D5463" s="13" t="s">
        <v>48</v>
      </c>
      <c r="E5463" s="52" t="str">
        <f t="shared" si="269"/>
        <v>H</v>
      </c>
      <c r="F5463" s="13">
        <v>7</v>
      </c>
      <c r="G5463" s="13">
        <v>2</v>
      </c>
      <c r="H5463" s="13">
        <v>28</v>
      </c>
      <c r="I5463" s="13">
        <v>2217.9070000000002</v>
      </c>
      <c r="J5463" s="13">
        <v>1</v>
      </c>
      <c r="K5463" s="13">
        <v>1</v>
      </c>
      <c r="L5463" s="13">
        <v>1</v>
      </c>
      <c r="M5463" s="13">
        <v>0</v>
      </c>
      <c r="N5463" s="13" t="str">
        <f t="shared" si="270"/>
        <v>Go</v>
      </c>
      <c r="O5463" s="13" t="str">
        <f t="shared" si="268"/>
        <v>0</v>
      </c>
      <c r="P5463" s="13" t="s">
        <v>49</v>
      </c>
      <c r="Q5463" s="13" t="s">
        <v>50</v>
      </c>
    </row>
    <row r="5464" spans="1:17">
      <c r="A5464" s="13" t="s">
        <v>62</v>
      </c>
      <c r="B5464" s="94" t="s">
        <v>11</v>
      </c>
      <c r="C5464" s="13">
        <v>11</v>
      </c>
      <c r="D5464" s="13" t="s">
        <v>48</v>
      </c>
      <c r="E5464" s="52" t="str">
        <f t="shared" si="269"/>
        <v>H</v>
      </c>
      <c r="F5464" s="13">
        <v>7</v>
      </c>
      <c r="G5464" s="13">
        <v>2</v>
      </c>
      <c r="H5464" s="13">
        <v>31</v>
      </c>
      <c r="I5464" s="13">
        <v>924.38260000000002</v>
      </c>
      <c r="J5464" s="13">
        <v>2</v>
      </c>
      <c r="K5464" s="13">
        <v>1</v>
      </c>
      <c r="L5464" s="13">
        <v>1</v>
      </c>
      <c r="M5464" s="13">
        <v>0</v>
      </c>
      <c r="N5464" s="13" t="str">
        <f t="shared" si="270"/>
        <v>Go</v>
      </c>
      <c r="O5464" s="13" t="str">
        <f t="shared" si="268"/>
        <v>0</v>
      </c>
      <c r="P5464" s="13" t="s">
        <v>49</v>
      </c>
      <c r="Q5464" s="13" t="s">
        <v>50</v>
      </c>
    </row>
    <row r="5465" spans="1:17">
      <c r="A5465" s="13" t="s">
        <v>62</v>
      </c>
      <c r="B5465" s="94" t="s">
        <v>11</v>
      </c>
      <c r="C5465" s="13">
        <v>11</v>
      </c>
      <c r="D5465" s="13" t="s">
        <v>48</v>
      </c>
      <c r="E5465" s="52" t="str">
        <f t="shared" si="269"/>
        <v>H</v>
      </c>
      <c r="F5465" s="13">
        <v>7</v>
      </c>
      <c r="G5465" s="13">
        <v>2</v>
      </c>
      <c r="H5465" s="13">
        <v>32</v>
      </c>
      <c r="I5465" s="13">
        <v>2255.0315999999998</v>
      </c>
      <c r="J5465" s="13">
        <v>2</v>
      </c>
      <c r="K5465" s="13">
        <v>1</v>
      </c>
      <c r="L5465" s="13">
        <v>1</v>
      </c>
      <c r="M5465" s="13">
        <v>0</v>
      </c>
      <c r="N5465" s="13" t="str">
        <f t="shared" si="270"/>
        <v>Go</v>
      </c>
      <c r="O5465" s="13" t="str">
        <f t="shared" si="268"/>
        <v>0</v>
      </c>
      <c r="P5465" s="13" t="s">
        <v>49</v>
      </c>
      <c r="Q5465" s="13" t="s">
        <v>50</v>
      </c>
    </row>
    <row r="5466" spans="1:17">
      <c r="A5466" s="13" t="s">
        <v>62</v>
      </c>
      <c r="B5466" s="94" t="s">
        <v>11</v>
      </c>
      <c r="C5466" s="13">
        <v>11</v>
      </c>
      <c r="D5466" s="13" t="s">
        <v>48</v>
      </c>
      <c r="E5466" s="52" t="str">
        <f t="shared" si="269"/>
        <v>H</v>
      </c>
      <c r="F5466" s="13">
        <v>7</v>
      </c>
      <c r="G5466" s="13">
        <v>2</v>
      </c>
      <c r="H5466" s="13">
        <v>33</v>
      </c>
      <c r="I5466" s="13">
        <v>6050.1913000000004</v>
      </c>
      <c r="J5466" s="13">
        <v>1</v>
      </c>
      <c r="K5466" s="13">
        <v>1</v>
      </c>
      <c r="L5466" s="13">
        <v>1</v>
      </c>
      <c r="M5466" s="13">
        <v>0</v>
      </c>
      <c r="N5466" s="13" t="str">
        <f t="shared" si="270"/>
        <v>Go</v>
      </c>
      <c r="O5466" s="13" t="str">
        <f t="shared" si="268"/>
        <v>0</v>
      </c>
      <c r="P5466" s="13" t="s">
        <v>49</v>
      </c>
      <c r="Q5466" s="13" t="s">
        <v>50</v>
      </c>
    </row>
    <row r="5467" spans="1:17">
      <c r="A5467" s="13" t="s">
        <v>62</v>
      </c>
      <c r="B5467" s="94" t="s">
        <v>11</v>
      </c>
      <c r="C5467" s="13">
        <v>11</v>
      </c>
      <c r="D5467" s="13" t="s">
        <v>48</v>
      </c>
      <c r="E5467" s="52" t="str">
        <f t="shared" si="269"/>
        <v>H</v>
      </c>
      <c r="F5467" s="13">
        <v>7</v>
      </c>
      <c r="G5467" s="13">
        <v>2</v>
      </c>
      <c r="H5467" s="13">
        <v>34</v>
      </c>
      <c r="I5467" s="13">
        <v>4291.0843000000004</v>
      </c>
      <c r="J5467" s="13">
        <v>2</v>
      </c>
      <c r="K5467" s="13">
        <v>1</v>
      </c>
      <c r="L5467" s="13">
        <v>1</v>
      </c>
      <c r="M5467" s="13">
        <v>0</v>
      </c>
      <c r="N5467" s="13" t="str">
        <f t="shared" si="270"/>
        <v>Go</v>
      </c>
      <c r="O5467" s="13" t="str">
        <f t="shared" si="268"/>
        <v>0</v>
      </c>
      <c r="P5467" s="13" t="s">
        <v>49</v>
      </c>
      <c r="Q5467" s="13" t="s">
        <v>50</v>
      </c>
    </row>
    <row r="5468" spans="1:17">
      <c r="A5468" s="13" t="s">
        <v>62</v>
      </c>
      <c r="B5468" s="94" t="s">
        <v>11</v>
      </c>
      <c r="C5468" s="13">
        <v>11</v>
      </c>
      <c r="D5468" s="13" t="s">
        <v>48</v>
      </c>
      <c r="E5468" s="52" t="str">
        <f t="shared" si="269"/>
        <v>H</v>
      </c>
      <c r="F5468" s="13">
        <v>7</v>
      </c>
      <c r="G5468" s="13">
        <v>2</v>
      </c>
      <c r="H5468" s="13">
        <v>35</v>
      </c>
      <c r="I5468" s="13">
        <v>3654.5054</v>
      </c>
      <c r="J5468" s="13">
        <v>3</v>
      </c>
      <c r="K5468" s="13">
        <v>1</v>
      </c>
      <c r="L5468" s="13">
        <v>1</v>
      </c>
      <c r="M5468" s="13">
        <v>0</v>
      </c>
      <c r="N5468" s="13" t="str">
        <f t="shared" si="270"/>
        <v>Go</v>
      </c>
      <c r="O5468" s="13" t="str">
        <f t="shared" si="268"/>
        <v>0</v>
      </c>
      <c r="P5468" s="13" t="s">
        <v>49</v>
      </c>
      <c r="Q5468" s="13" t="s">
        <v>50</v>
      </c>
    </row>
    <row r="5469" spans="1:17">
      <c r="A5469" s="13" t="s">
        <v>62</v>
      </c>
      <c r="B5469" s="94" t="s">
        <v>11</v>
      </c>
      <c r="C5469" s="13">
        <v>11</v>
      </c>
      <c r="D5469" s="13" t="s">
        <v>48</v>
      </c>
      <c r="E5469" s="52" t="str">
        <f t="shared" si="269"/>
        <v>H</v>
      </c>
      <c r="F5469" s="13">
        <v>7</v>
      </c>
      <c r="G5469" s="13">
        <v>2</v>
      </c>
      <c r="H5469" s="13">
        <v>37</v>
      </c>
      <c r="I5469" s="13">
        <v>1199.6523</v>
      </c>
      <c r="J5469" s="13">
        <v>1</v>
      </c>
      <c r="K5469" s="13">
        <v>1</v>
      </c>
      <c r="L5469" s="13">
        <v>1</v>
      </c>
      <c r="M5469" s="13">
        <v>0</v>
      </c>
      <c r="N5469" s="13" t="str">
        <f t="shared" si="270"/>
        <v>Go</v>
      </c>
      <c r="O5469" s="13" t="str">
        <f t="shared" si="268"/>
        <v>0</v>
      </c>
      <c r="P5469" s="13" t="s">
        <v>49</v>
      </c>
      <c r="Q5469" s="13" t="s">
        <v>50</v>
      </c>
    </row>
    <row r="5470" spans="1:17">
      <c r="A5470" s="13" t="s">
        <v>62</v>
      </c>
      <c r="B5470" s="94" t="s">
        <v>11</v>
      </c>
      <c r="C5470" s="13">
        <v>11</v>
      </c>
      <c r="D5470" s="13" t="s">
        <v>48</v>
      </c>
      <c r="E5470" s="52" t="str">
        <f t="shared" si="269"/>
        <v>H</v>
      </c>
      <c r="F5470" s="13">
        <v>7</v>
      </c>
      <c r="G5470" s="13">
        <v>2</v>
      </c>
      <c r="H5470" s="13">
        <v>38</v>
      </c>
      <c r="I5470" s="13">
        <v>5913.1545999999998</v>
      </c>
      <c r="J5470" s="13">
        <v>2</v>
      </c>
      <c r="K5470" s="13">
        <v>1</v>
      </c>
      <c r="L5470" s="13">
        <v>1</v>
      </c>
      <c r="M5470" s="13">
        <v>0</v>
      </c>
      <c r="N5470" s="13" t="str">
        <f t="shared" si="270"/>
        <v>Go</v>
      </c>
      <c r="O5470" s="13" t="str">
        <f t="shared" si="268"/>
        <v>0</v>
      </c>
      <c r="P5470" s="13" t="s">
        <v>49</v>
      </c>
      <c r="Q5470" s="13" t="s">
        <v>50</v>
      </c>
    </row>
    <row r="5471" spans="1:17">
      <c r="A5471" s="13" t="s">
        <v>62</v>
      </c>
      <c r="B5471" s="94" t="s">
        <v>11</v>
      </c>
      <c r="C5471" s="13">
        <v>11</v>
      </c>
      <c r="D5471" s="13" t="s">
        <v>48</v>
      </c>
      <c r="E5471" s="52" t="str">
        <f t="shared" si="269"/>
        <v>H</v>
      </c>
      <c r="F5471" s="13">
        <v>7</v>
      </c>
      <c r="G5471" s="13">
        <v>2</v>
      </c>
      <c r="H5471" s="13">
        <v>40</v>
      </c>
      <c r="I5471" s="13">
        <v>5166.8292000000001</v>
      </c>
      <c r="J5471" s="13">
        <v>1</v>
      </c>
      <c r="K5471" s="13">
        <v>1</v>
      </c>
      <c r="L5471" s="13">
        <v>1</v>
      </c>
      <c r="M5471" s="13">
        <v>0</v>
      </c>
      <c r="N5471" s="13" t="str">
        <f t="shared" si="270"/>
        <v>Go</v>
      </c>
      <c r="O5471" s="13" t="str">
        <f t="shared" si="268"/>
        <v>0</v>
      </c>
      <c r="P5471" s="13" t="s">
        <v>49</v>
      </c>
      <c r="Q5471" s="13" t="s">
        <v>50</v>
      </c>
    </row>
    <row r="5472" spans="1:17">
      <c r="A5472" s="13" t="s">
        <v>62</v>
      </c>
      <c r="B5472" s="94" t="s">
        <v>11</v>
      </c>
      <c r="C5472" s="13">
        <v>11</v>
      </c>
      <c r="D5472" s="13" t="s">
        <v>48</v>
      </c>
      <c r="E5472" s="52" t="str">
        <f t="shared" si="269"/>
        <v>H</v>
      </c>
      <c r="F5472" s="13">
        <v>7</v>
      </c>
      <c r="G5472" s="13">
        <v>2</v>
      </c>
      <c r="H5472" s="13">
        <v>3</v>
      </c>
      <c r="I5472" s="13">
        <v>2204.8539000000001</v>
      </c>
      <c r="J5472" s="13">
        <v>0</v>
      </c>
      <c r="K5472" s="13">
        <v>1</v>
      </c>
      <c r="L5472" s="13">
        <v>1</v>
      </c>
      <c r="M5472" s="13">
        <v>1</v>
      </c>
      <c r="N5472" s="13" t="str">
        <f t="shared" si="270"/>
        <v>NoGo</v>
      </c>
      <c r="O5472" t="str">
        <f t="shared" si="268"/>
        <v>0</v>
      </c>
      <c r="P5472" s="13" t="s">
        <v>49</v>
      </c>
      <c r="Q5472" s="13" t="s">
        <v>50</v>
      </c>
    </row>
    <row r="5473" spans="1:17">
      <c r="A5473" s="13" t="s">
        <v>62</v>
      </c>
      <c r="B5473" s="94" t="s">
        <v>11</v>
      </c>
      <c r="C5473" s="13">
        <v>11</v>
      </c>
      <c r="D5473" s="13" t="s">
        <v>48</v>
      </c>
      <c r="E5473" s="52" t="str">
        <f t="shared" si="269"/>
        <v>H</v>
      </c>
      <c r="F5473" s="13">
        <v>7</v>
      </c>
      <c r="G5473" s="13">
        <v>2</v>
      </c>
      <c r="H5473" s="13">
        <v>5</v>
      </c>
      <c r="I5473" s="13">
        <v>2195.0725000000002</v>
      </c>
      <c r="J5473" s="13">
        <v>0</v>
      </c>
      <c r="K5473" s="13">
        <v>1</v>
      </c>
      <c r="L5473" s="13">
        <v>1</v>
      </c>
      <c r="M5473" s="13">
        <v>1</v>
      </c>
      <c r="N5473" s="13" t="str">
        <f t="shared" si="270"/>
        <v>NoGo</v>
      </c>
      <c r="O5473" t="str">
        <f t="shared" si="268"/>
        <v>0</v>
      </c>
      <c r="P5473" s="13" t="s">
        <v>49</v>
      </c>
      <c r="Q5473" s="13" t="s">
        <v>50</v>
      </c>
    </row>
    <row r="5474" spans="1:17">
      <c r="A5474" s="13" t="s">
        <v>62</v>
      </c>
      <c r="B5474" s="94" t="s">
        <v>11</v>
      </c>
      <c r="C5474" s="13">
        <v>11</v>
      </c>
      <c r="D5474" s="13" t="s">
        <v>48</v>
      </c>
      <c r="E5474" s="52" t="str">
        <f t="shared" si="269"/>
        <v>H</v>
      </c>
      <c r="F5474" s="13">
        <v>7</v>
      </c>
      <c r="G5474" s="13">
        <v>2</v>
      </c>
      <c r="H5474" s="13">
        <v>10</v>
      </c>
      <c r="I5474" s="13">
        <v>2203.1606999999999</v>
      </c>
      <c r="J5474" s="13">
        <v>0</v>
      </c>
      <c r="K5474" s="13">
        <v>1</v>
      </c>
      <c r="L5474" s="13">
        <v>1</v>
      </c>
      <c r="M5474" s="13">
        <v>1</v>
      </c>
      <c r="N5474" s="13" t="str">
        <f t="shared" si="270"/>
        <v>NoGo</v>
      </c>
      <c r="O5474" t="str">
        <f t="shared" si="268"/>
        <v>0</v>
      </c>
      <c r="P5474" s="13" t="s">
        <v>49</v>
      </c>
      <c r="Q5474" s="13" t="s">
        <v>50</v>
      </c>
    </row>
    <row r="5475" spans="1:17">
      <c r="A5475" s="13" t="s">
        <v>62</v>
      </c>
      <c r="B5475" s="94" t="s">
        <v>11</v>
      </c>
      <c r="C5475" s="13">
        <v>11</v>
      </c>
      <c r="D5475" s="13" t="s">
        <v>48</v>
      </c>
      <c r="E5475" s="52" t="str">
        <f t="shared" si="269"/>
        <v>H</v>
      </c>
      <c r="F5475" s="13">
        <v>7</v>
      </c>
      <c r="G5475" s="13">
        <v>2</v>
      </c>
      <c r="H5475" s="13">
        <v>12</v>
      </c>
      <c r="I5475" s="13">
        <v>2187.1587</v>
      </c>
      <c r="J5475" s="13">
        <v>0</v>
      </c>
      <c r="K5475" s="13">
        <v>1</v>
      </c>
      <c r="L5475" s="13">
        <v>1</v>
      </c>
      <c r="M5475" s="13">
        <v>1</v>
      </c>
      <c r="N5475" s="13" t="str">
        <f t="shared" si="270"/>
        <v>NoGo</v>
      </c>
      <c r="O5475" t="str">
        <f t="shared" si="268"/>
        <v>0</v>
      </c>
      <c r="P5475" s="13" t="s">
        <v>49</v>
      </c>
      <c r="Q5475" s="13" t="s">
        <v>50</v>
      </c>
    </row>
    <row r="5476" spans="1:17">
      <c r="A5476" s="13" t="s">
        <v>62</v>
      </c>
      <c r="B5476" s="94" t="s">
        <v>11</v>
      </c>
      <c r="C5476" s="13">
        <v>11</v>
      </c>
      <c r="D5476" s="13" t="s">
        <v>48</v>
      </c>
      <c r="E5476" s="52" t="str">
        <f t="shared" si="269"/>
        <v>H</v>
      </c>
      <c r="F5476" s="13">
        <v>7</v>
      </c>
      <c r="G5476" s="13">
        <v>2</v>
      </c>
      <c r="H5476" s="13">
        <v>17</v>
      </c>
      <c r="I5476" s="13">
        <v>3116.4625000000001</v>
      </c>
      <c r="J5476" s="13">
        <v>1</v>
      </c>
      <c r="K5476" s="13">
        <v>0</v>
      </c>
      <c r="L5476" s="13">
        <v>1</v>
      </c>
      <c r="M5476" s="13">
        <v>1</v>
      </c>
      <c r="N5476" s="13" t="str">
        <f t="shared" si="270"/>
        <v>NoGo</v>
      </c>
      <c r="O5476" t="str">
        <f t="shared" si="268"/>
        <v>1</v>
      </c>
      <c r="P5476" s="13" t="s">
        <v>49</v>
      </c>
      <c r="Q5476" s="13" t="s">
        <v>50</v>
      </c>
    </row>
    <row r="5477" spans="1:17">
      <c r="A5477" s="13" t="s">
        <v>62</v>
      </c>
      <c r="B5477" s="94" t="s">
        <v>11</v>
      </c>
      <c r="C5477" s="13">
        <v>11</v>
      </c>
      <c r="D5477" s="13" t="s">
        <v>48</v>
      </c>
      <c r="E5477" s="52" t="str">
        <f t="shared" si="269"/>
        <v>H</v>
      </c>
      <c r="F5477" s="13">
        <v>7</v>
      </c>
      <c r="G5477" s="13">
        <v>2</v>
      </c>
      <c r="H5477" s="13">
        <v>22</v>
      </c>
      <c r="I5477" s="13">
        <v>3937.7604999999999</v>
      </c>
      <c r="J5477" s="13">
        <v>2</v>
      </c>
      <c r="K5477" s="13">
        <v>0</v>
      </c>
      <c r="L5477" s="13">
        <v>1</v>
      </c>
      <c r="M5477" s="13">
        <v>1</v>
      </c>
      <c r="N5477" s="13" t="str">
        <f t="shared" si="270"/>
        <v>NoGo</v>
      </c>
      <c r="O5477" t="str">
        <f t="shared" si="268"/>
        <v>1</v>
      </c>
      <c r="P5477" s="13" t="s">
        <v>49</v>
      </c>
      <c r="Q5477" s="13" t="s">
        <v>50</v>
      </c>
    </row>
    <row r="5478" spans="1:17">
      <c r="A5478" s="13" t="s">
        <v>62</v>
      </c>
      <c r="B5478" s="94" t="s">
        <v>11</v>
      </c>
      <c r="C5478" s="13">
        <v>11</v>
      </c>
      <c r="D5478" s="13" t="s">
        <v>48</v>
      </c>
      <c r="E5478" s="52" t="str">
        <f t="shared" si="269"/>
        <v>H</v>
      </c>
      <c r="F5478" s="13">
        <v>7</v>
      </c>
      <c r="G5478" s="13">
        <v>2</v>
      </c>
      <c r="H5478" s="13">
        <v>29</v>
      </c>
      <c r="I5478" s="13">
        <v>2204.1271999999999</v>
      </c>
      <c r="J5478" s="13">
        <v>0</v>
      </c>
      <c r="K5478" s="13">
        <v>1</v>
      </c>
      <c r="L5478" s="13">
        <v>1</v>
      </c>
      <c r="M5478" s="13">
        <v>1</v>
      </c>
      <c r="N5478" s="13" t="str">
        <f t="shared" si="270"/>
        <v>NoGo</v>
      </c>
      <c r="O5478" t="str">
        <f t="shared" si="268"/>
        <v>0</v>
      </c>
      <c r="P5478" s="13" t="s">
        <v>49</v>
      </c>
      <c r="Q5478" s="13" t="s">
        <v>50</v>
      </c>
    </row>
    <row r="5479" spans="1:17">
      <c r="A5479" s="13" t="s">
        <v>62</v>
      </c>
      <c r="B5479" s="94" t="s">
        <v>11</v>
      </c>
      <c r="C5479" s="13">
        <v>11</v>
      </c>
      <c r="D5479" s="13" t="s">
        <v>48</v>
      </c>
      <c r="E5479" s="52" t="str">
        <f t="shared" si="269"/>
        <v>H</v>
      </c>
      <c r="F5479" s="13">
        <v>7</v>
      </c>
      <c r="G5479" s="13">
        <v>2</v>
      </c>
      <c r="H5479" s="13">
        <v>30</v>
      </c>
      <c r="I5479" s="13">
        <v>2205.2408</v>
      </c>
      <c r="J5479" s="13">
        <v>0</v>
      </c>
      <c r="K5479" s="13">
        <v>1</v>
      </c>
      <c r="L5479" s="13">
        <v>1</v>
      </c>
      <c r="M5479" s="13">
        <v>1</v>
      </c>
      <c r="N5479" s="13" t="str">
        <f t="shared" si="270"/>
        <v>NoGo</v>
      </c>
      <c r="O5479" t="str">
        <f t="shared" si="268"/>
        <v>0</v>
      </c>
      <c r="P5479" s="13" t="s">
        <v>49</v>
      </c>
      <c r="Q5479" s="13" t="s">
        <v>50</v>
      </c>
    </row>
    <row r="5480" spans="1:17">
      <c r="A5480" s="13" t="s">
        <v>62</v>
      </c>
      <c r="B5480" s="94" t="s">
        <v>11</v>
      </c>
      <c r="C5480" s="13">
        <v>11</v>
      </c>
      <c r="D5480" s="13" t="s">
        <v>48</v>
      </c>
      <c r="E5480" s="52" t="str">
        <f t="shared" si="269"/>
        <v>H</v>
      </c>
      <c r="F5480" s="13">
        <v>7</v>
      </c>
      <c r="G5480" s="13">
        <v>2</v>
      </c>
      <c r="H5480" s="13">
        <v>36</v>
      </c>
      <c r="I5480" s="13">
        <v>2204.3220999999999</v>
      </c>
      <c r="J5480" s="13">
        <v>0</v>
      </c>
      <c r="K5480" s="13">
        <v>1</v>
      </c>
      <c r="L5480" s="13">
        <v>1</v>
      </c>
      <c r="M5480" s="13">
        <v>1</v>
      </c>
      <c r="N5480" s="13" t="str">
        <f t="shared" si="270"/>
        <v>NoGo</v>
      </c>
      <c r="O5480" t="str">
        <f t="shared" si="268"/>
        <v>0</v>
      </c>
      <c r="P5480" s="13" t="s">
        <v>49</v>
      </c>
      <c r="Q5480" s="13" t="s">
        <v>50</v>
      </c>
    </row>
    <row r="5481" spans="1:17">
      <c r="A5481" s="13" t="s">
        <v>62</v>
      </c>
      <c r="B5481" s="94" t="s">
        <v>11</v>
      </c>
      <c r="C5481" s="13">
        <v>11</v>
      </c>
      <c r="D5481" s="13" t="s">
        <v>48</v>
      </c>
      <c r="E5481" s="52" t="str">
        <f t="shared" si="269"/>
        <v>H</v>
      </c>
      <c r="F5481" s="13">
        <v>7</v>
      </c>
      <c r="G5481" s="13">
        <v>2</v>
      </c>
      <c r="H5481" s="13">
        <v>39</v>
      </c>
      <c r="I5481" s="13">
        <v>2193.5378999999998</v>
      </c>
      <c r="J5481" s="13">
        <v>0</v>
      </c>
      <c r="K5481" s="13">
        <v>1</v>
      </c>
      <c r="L5481" s="13">
        <v>1</v>
      </c>
      <c r="M5481" s="13">
        <v>1</v>
      </c>
      <c r="N5481" s="13" t="str">
        <f t="shared" si="270"/>
        <v>NoGo</v>
      </c>
      <c r="O5481" t="str">
        <f t="shared" si="268"/>
        <v>0</v>
      </c>
      <c r="P5481" s="13" t="s">
        <v>49</v>
      </c>
      <c r="Q5481" s="13" t="s">
        <v>50</v>
      </c>
    </row>
    <row r="5482" spans="1:17">
      <c r="A5482" s="13" t="s">
        <v>62</v>
      </c>
      <c r="B5482" s="94" t="s">
        <v>11</v>
      </c>
      <c r="C5482" s="13">
        <v>11</v>
      </c>
      <c r="D5482" s="13" t="s">
        <v>48</v>
      </c>
      <c r="E5482" s="52" t="str">
        <f t="shared" si="269"/>
        <v>H</v>
      </c>
      <c r="F5482" s="13">
        <v>7</v>
      </c>
      <c r="G5482" s="13">
        <v>3</v>
      </c>
      <c r="H5482" s="13">
        <v>2</v>
      </c>
      <c r="I5482" s="13">
        <v>10704.8601</v>
      </c>
      <c r="J5482" s="13">
        <v>1</v>
      </c>
      <c r="K5482" s="13">
        <v>1</v>
      </c>
      <c r="L5482" s="13">
        <v>1</v>
      </c>
      <c r="M5482" s="13">
        <v>0</v>
      </c>
      <c r="N5482" s="13" t="str">
        <f t="shared" si="270"/>
        <v>Go</v>
      </c>
      <c r="O5482" s="13" t="str">
        <f t="shared" si="268"/>
        <v>0</v>
      </c>
      <c r="P5482" s="13" t="s">
        <v>49</v>
      </c>
      <c r="Q5482" s="13" t="s">
        <v>50</v>
      </c>
    </row>
    <row r="5483" spans="1:17">
      <c r="A5483" s="13" t="s">
        <v>62</v>
      </c>
      <c r="B5483" s="94" t="s">
        <v>11</v>
      </c>
      <c r="C5483" s="13">
        <v>11</v>
      </c>
      <c r="D5483" s="13" t="s">
        <v>48</v>
      </c>
      <c r="E5483" s="52" t="str">
        <f t="shared" si="269"/>
        <v>H</v>
      </c>
      <c r="F5483" s="13">
        <v>7</v>
      </c>
      <c r="G5483" s="13">
        <v>3</v>
      </c>
      <c r="H5483" s="13">
        <v>3</v>
      </c>
      <c r="I5483" s="13">
        <v>3105.8089</v>
      </c>
      <c r="J5483" s="13">
        <v>1</v>
      </c>
      <c r="K5483" s="13">
        <v>1</v>
      </c>
      <c r="L5483" s="13">
        <v>1</v>
      </c>
      <c r="M5483" s="13">
        <v>0</v>
      </c>
      <c r="N5483" s="13" t="str">
        <f t="shared" si="270"/>
        <v>Go</v>
      </c>
      <c r="O5483" s="13" t="str">
        <f t="shared" si="268"/>
        <v>0</v>
      </c>
      <c r="P5483" s="13" t="s">
        <v>49</v>
      </c>
      <c r="Q5483" s="13" t="s">
        <v>50</v>
      </c>
    </row>
    <row r="5484" spans="1:17">
      <c r="A5484" s="13" t="s">
        <v>62</v>
      </c>
      <c r="B5484" s="94" t="s">
        <v>11</v>
      </c>
      <c r="C5484" s="13">
        <v>11</v>
      </c>
      <c r="D5484" s="13" t="s">
        <v>48</v>
      </c>
      <c r="E5484" s="52" t="str">
        <f t="shared" si="269"/>
        <v>H</v>
      </c>
      <c r="F5484" s="13">
        <v>7</v>
      </c>
      <c r="G5484" s="13">
        <v>3</v>
      </c>
      <c r="H5484" s="13">
        <v>4</v>
      </c>
      <c r="I5484" s="13">
        <v>1944.5710999999999</v>
      </c>
      <c r="J5484" s="13">
        <v>1</v>
      </c>
      <c r="K5484" s="13">
        <v>1</v>
      </c>
      <c r="L5484" s="13">
        <v>1</v>
      </c>
      <c r="M5484" s="13">
        <v>0</v>
      </c>
      <c r="N5484" s="13" t="str">
        <f t="shared" si="270"/>
        <v>Go</v>
      </c>
      <c r="O5484" s="13" t="str">
        <f t="shared" si="268"/>
        <v>0</v>
      </c>
      <c r="P5484" s="13" t="s">
        <v>49</v>
      </c>
      <c r="Q5484" s="13" t="s">
        <v>50</v>
      </c>
    </row>
    <row r="5485" spans="1:17">
      <c r="A5485" s="13" t="s">
        <v>62</v>
      </c>
      <c r="B5485" s="94" t="s">
        <v>11</v>
      </c>
      <c r="C5485" s="13">
        <v>11</v>
      </c>
      <c r="D5485" s="13" t="s">
        <v>48</v>
      </c>
      <c r="E5485" s="52" t="str">
        <f t="shared" si="269"/>
        <v>H</v>
      </c>
      <c r="F5485" s="13">
        <v>7</v>
      </c>
      <c r="G5485" s="13">
        <v>3</v>
      </c>
      <c r="H5485" s="13">
        <v>6</v>
      </c>
      <c r="I5485" s="13">
        <v>10018.0718</v>
      </c>
      <c r="J5485" s="13">
        <v>2</v>
      </c>
      <c r="K5485" s="13">
        <v>1</v>
      </c>
      <c r="L5485" s="13">
        <v>1</v>
      </c>
      <c r="M5485" s="13">
        <v>0</v>
      </c>
      <c r="N5485" s="13" t="str">
        <f t="shared" si="270"/>
        <v>Go</v>
      </c>
      <c r="O5485" s="13" t="str">
        <f t="shared" si="268"/>
        <v>0</v>
      </c>
      <c r="P5485" s="13" t="s">
        <v>49</v>
      </c>
      <c r="Q5485" s="13" t="s">
        <v>50</v>
      </c>
    </row>
    <row r="5486" spans="1:17">
      <c r="A5486" s="13" t="s">
        <v>62</v>
      </c>
      <c r="B5486" s="94" t="s">
        <v>11</v>
      </c>
      <c r="C5486" s="13">
        <v>11</v>
      </c>
      <c r="D5486" s="13" t="s">
        <v>48</v>
      </c>
      <c r="E5486" s="52" t="str">
        <f t="shared" si="269"/>
        <v>H</v>
      </c>
      <c r="F5486" s="13">
        <v>7</v>
      </c>
      <c r="G5486" s="13">
        <v>3</v>
      </c>
      <c r="H5486" s="13">
        <v>7</v>
      </c>
      <c r="I5486" s="13">
        <v>2511.7415000000001</v>
      </c>
      <c r="J5486" s="13">
        <v>2</v>
      </c>
      <c r="K5486" s="13">
        <v>1</v>
      </c>
      <c r="L5486" s="13">
        <v>1</v>
      </c>
      <c r="M5486" s="13">
        <v>0</v>
      </c>
      <c r="N5486" s="13" t="str">
        <f t="shared" si="270"/>
        <v>Go</v>
      </c>
      <c r="O5486" s="13" t="str">
        <f t="shared" si="268"/>
        <v>0</v>
      </c>
      <c r="P5486" s="13" t="s">
        <v>49</v>
      </c>
      <c r="Q5486" s="13" t="s">
        <v>50</v>
      </c>
    </row>
    <row r="5487" spans="1:17">
      <c r="A5487" s="13" t="s">
        <v>62</v>
      </c>
      <c r="B5487" s="94" t="s">
        <v>11</v>
      </c>
      <c r="C5487" s="13">
        <v>11</v>
      </c>
      <c r="D5487" s="13" t="s">
        <v>48</v>
      </c>
      <c r="E5487" s="52" t="str">
        <f t="shared" si="269"/>
        <v>H</v>
      </c>
      <c r="F5487" s="13">
        <v>7</v>
      </c>
      <c r="G5487" s="13">
        <v>3</v>
      </c>
      <c r="H5487" s="13">
        <v>8</v>
      </c>
      <c r="I5487" s="13">
        <v>4504.5002000000004</v>
      </c>
      <c r="J5487" s="13">
        <v>2</v>
      </c>
      <c r="K5487" s="13">
        <v>1</v>
      </c>
      <c r="L5487" s="13">
        <v>1</v>
      </c>
      <c r="M5487" s="13">
        <v>0</v>
      </c>
      <c r="N5487" s="13" t="str">
        <f t="shared" si="270"/>
        <v>Go</v>
      </c>
      <c r="O5487" s="13" t="str">
        <f t="shared" si="268"/>
        <v>0</v>
      </c>
      <c r="P5487" s="13" t="s">
        <v>49</v>
      </c>
      <c r="Q5487" s="13" t="s">
        <v>50</v>
      </c>
    </row>
    <row r="5488" spans="1:17">
      <c r="A5488" s="13" t="s">
        <v>62</v>
      </c>
      <c r="B5488" s="94" t="s">
        <v>11</v>
      </c>
      <c r="C5488" s="13">
        <v>11</v>
      </c>
      <c r="D5488" s="13" t="s">
        <v>48</v>
      </c>
      <c r="E5488" s="52" t="str">
        <f t="shared" si="269"/>
        <v>H</v>
      </c>
      <c r="F5488" s="13">
        <v>7</v>
      </c>
      <c r="G5488" s="13">
        <v>3</v>
      </c>
      <c r="H5488" s="13">
        <v>9</v>
      </c>
      <c r="I5488" s="13">
        <v>9854.9447999999993</v>
      </c>
      <c r="J5488" s="13">
        <v>2</v>
      </c>
      <c r="K5488" s="13">
        <v>1</v>
      </c>
      <c r="L5488" s="13">
        <v>1</v>
      </c>
      <c r="M5488" s="13">
        <v>0</v>
      </c>
      <c r="N5488" s="13" t="str">
        <f t="shared" si="270"/>
        <v>Go</v>
      </c>
      <c r="O5488" s="13" t="str">
        <f t="shared" si="268"/>
        <v>0</v>
      </c>
      <c r="P5488" s="13" t="s">
        <v>49</v>
      </c>
      <c r="Q5488" s="13" t="s">
        <v>50</v>
      </c>
    </row>
    <row r="5489" spans="1:17">
      <c r="A5489" s="13" t="s">
        <v>62</v>
      </c>
      <c r="B5489" s="94" t="s">
        <v>11</v>
      </c>
      <c r="C5489" s="13">
        <v>11</v>
      </c>
      <c r="D5489" s="13" t="s">
        <v>48</v>
      </c>
      <c r="E5489" s="52" t="str">
        <f t="shared" si="269"/>
        <v>H</v>
      </c>
      <c r="F5489" s="13">
        <v>7</v>
      </c>
      <c r="G5489" s="13">
        <v>3</v>
      </c>
      <c r="H5489" s="13">
        <v>10</v>
      </c>
      <c r="I5489" s="13">
        <v>6944.1297000000004</v>
      </c>
      <c r="J5489" s="13">
        <v>1</v>
      </c>
      <c r="K5489" s="13">
        <v>1</v>
      </c>
      <c r="L5489" s="13">
        <v>1</v>
      </c>
      <c r="M5489" s="13">
        <v>0</v>
      </c>
      <c r="N5489" s="13" t="str">
        <f t="shared" si="270"/>
        <v>Go</v>
      </c>
      <c r="O5489" s="13" t="str">
        <f t="shared" si="268"/>
        <v>0</v>
      </c>
      <c r="P5489" s="13" t="s">
        <v>49</v>
      </c>
      <c r="Q5489" s="13" t="s">
        <v>50</v>
      </c>
    </row>
    <row r="5490" spans="1:17">
      <c r="A5490" s="13" t="s">
        <v>62</v>
      </c>
      <c r="B5490" s="94" t="s">
        <v>11</v>
      </c>
      <c r="C5490" s="13">
        <v>11</v>
      </c>
      <c r="D5490" s="13" t="s">
        <v>48</v>
      </c>
      <c r="E5490" s="52" t="str">
        <f t="shared" si="269"/>
        <v>H</v>
      </c>
      <c r="F5490" s="13">
        <v>7</v>
      </c>
      <c r="G5490" s="13">
        <v>3</v>
      </c>
      <c r="H5490" s="13">
        <v>12</v>
      </c>
      <c r="I5490" s="13">
        <v>1251.0592999999999</v>
      </c>
      <c r="J5490" s="13">
        <v>2</v>
      </c>
      <c r="K5490" s="13">
        <v>1</v>
      </c>
      <c r="L5490" s="13">
        <v>1</v>
      </c>
      <c r="M5490" s="13">
        <v>0</v>
      </c>
      <c r="N5490" s="13" t="str">
        <f t="shared" si="270"/>
        <v>Go</v>
      </c>
      <c r="O5490" s="13" t="str">
        <f t="shared" si="268"/>
        <v>0</v>
      </c>
      <c r="P5490" s="13" t="s">
        <v>49</v>
      </c>
      <c r="Q5490" s="13" t="s">
        <v>50</v>
      </c>
    </row>
    <row r="5491" spans="1:17">
      <c r="A5491" s="13" t="s">
        <v>62</v>
      </c>
      <c r="B5491" s="94" t="s">
        <v>11</v>
      </c>
      <c r="C5491" s="13">
        <v>11</v>
      </c>
      <c r="D5491" s="13" t="s">
        <v>48</v>
      </c>
      <c r="E5491" s="52" t="str">
        <f t="shared" si="269"/>
        <v>H</v>
      </c>
      <c r="F5491" s="13">
        <v>7</v>
      </c>
      <c r="G5491" s="13">
        <v>3</v>
      </c>
      <c r="H5491" s="13">
        <v>14</v>
      </c>
      <c r="I5491" s="13">
        <v>6669.4740000000002</v>
      </c>
      <c r="J5491" s="13">
        <v>2</v>
      </c>
      <c r="K5491" s="13">
        <v>1</v>
      </c>
      <c r="L5491" s="13">
        <v>1</v>
      </c>
      <c r="M5491" s="13">
        <v>0</v>
      </c>
      <c r="N5491" s="13" t="str">
        <f t="shared" si="270"/>
        <v>Go</v>
      </c>
      <c r="O5491" s="13" t="str">
        <f t="shared" si="268"/>
        <v>0</v>
      </c>
      <c r="P5491" s="13" t="s">
        <v>49</v>
      </c>
      <c r="Q5491" s="13" t="s">
        <v>50</v>
      </c>
    </row>
    <row r="5492" spans="1:17">
      <c r="A5492" s="13" t="s">
        <v>62</v>
      </c>
      <c r="B5492" s="94" t="s">
        <v>11</v>
      </c>
      <c r="C5492" s="13">
        <v>11</v>
      </c>
      <c r="D5492" s="13" t="s">
        <v>48</v>
      </c>
      <c r="E5492" s="52" t="str">
        <f t="shared" si="269"/>
        <v>H</v>
      </c>
      <c r="F5492" s="13">
        <v>7</v>
      </c>
      <c r="G5492" s="13">
        <v>3</v>
      </c>
      <c r="H5492" s="13">
        <v>15</v>
      </c>
      <c r="I5492" s="13">
        <v>4909.5191000000004</v>
      </c>
      <c r="J5492" s="13">
        <v>1</v>
      </c>
      <c r="K5492" s="13">
        <v>1</v>
      </c>
      <c r="L5492" s="13">
        <v>1</v>
      </c>
      <c r="M5492" s="13">
        <v>0</v>
      </c>
      <c r="N5492" s="13" t="str">
        <f t="shared" si="270"/>
        <v>Go</v>
      </c>
      <c r="O5492" s="13" t="str">
        <f t="shared" si="268"/>
        <v>0</v>
      </c>
      <c r="P5492" s="13" t="s">
        <v>49</v>
      </c>
      <c r="Q5492" s="13" t="s">
        <v>50</v>
      </c>
    </row>
    <row r="5493" spans="1:17">
      <c r="A5493" s="13" t="s">
        <v>62</v>
      </c>
      <c r="B5493" s="94" t="s">
        <v>11</v>
      </c>
      <c r="C5493" s="13">
        <v>11</v>
      </c>
      <c r="D5493" s="13" t="s">
        <v>48</v>
      </c>
      <c r="E5493" s="52" t="str">
        <f t="shared" si="269"/>
        <v>H</v>
      </c>
      <c r="F5493" s="13">
        <v>7</v>
      </c>
      <c r="G5493" s="13">
        <v>3</v>
      </c>
      <c r="H5493" s="13">
        <v>16</v>
      </c>
      <c r="I5493" s="13">
        <v>1278.0505000000001</v>
      </c>
      <c r="J5493" s="13">
        <v>1</v>
      </c>
      <c r="K5493" s="13">
        <v>1</v>
      </c>
      <c r="L5493" s="13">
        <v>1</v>
      </c>
      <c r="M5493" s="13">
        <v>0</v>
      </c>
      <c r="N5493" s="13" t="str">
        <f t="shared" si="270"/>
        <v>Go</v>
      </c>
      <c r="O5493" s="13" t="str">
        <f t="shared" si="268"/>
        <v>0</v>
      </c>
      <c r="P5493" s="13" t="s">
        <v>49</v>
      </c>
      <c r="Q5493" s="13" t="s">
        <v>50</v>
      </c>
    </row>
    <row r="5494" spans="1:17">
      <c r="A5494" s="13" t="s">
        <v>62</v>
      </c>
      <c r="B5494" s="94" t="s">
        <v>11</v>
      </c>
      <c r="C5494" s="13">
        <v>11</v>
      </c>
      <c r="D5494" s="13" t="s">
        <v>48</v>
      </c>
      <c r="E5494" s="52" t="str">
        <f t="shared" si="269"/>
        <v>H</v>
      </c>
      <c r="F5494" s="13">
        <v>7</v>
      </c>
      <c r="G5494" s="13">
        <v>3</v>
      </c>
      <c r="H5494" s="13">
        <v>17</v>
      </c>
      <c r="I5494" s="13">
        <v>3064.1423</v>
      </c>
      <c r="J5494" s="13">
        <v>2</v>
      </c>
      <c r="K5494" s="13">
        <v>1</v>
      </c>
      <c r="L5494" s="13">
        <v>1</v>
      </c>
      <c r="M5494" s="13">
        <v>0</v>
      </c>
      <c r="N5494" s="13" t="str">
        <f t="shared" si="270"/>
        <v>Go</v>
      </c>
      <c r="O5494" s="13" t="str">
        <f t="shared" si="268"/>
        <v>0</v>
      </c>
      <c r="P5494" s="13" t="s">
        <v>49</v>
      </c>
      <c r="Q5494" s="13" t="s">
        <v>50</v>
      </c>
    </row>
    <row r="5495" spans="1:17">
      <c r="A5495" s="13" t="s">
        <v>62</v>
      </c>
      <c r="B5495" s="94" t="s">
        <v>11</v>
      </c>
      <c r="C5495" s="13">
        <v>11</v>
      </c>
      <c r="D5495" s="13" t="s">
        <v>48</v>
      </c>
      <c r="E5495" s="52" t="str">
        <f t="shared" si="269"/>
        <v>H</v>
      </c>
      <c r="F5495" s="13">
        <v>7</v>
      </c>
      <c r="G5495" s="13">
        <v>3</v>
      </c>
      <c r="H5495" s="13">
        <v>18</v>
      </c>
      <c r="I5495" s="13">
        <v>3388.8314999999998</v>
      </c>
      <c r="J5495" s="13">
        <v>2</v>
      </c>
      <c r="K5495" s="13">
        <v>1</v>
      </c>
      <c r="L5495" s="13">
        <v>1</v>
      </c>
      <c r="M5495" s="13">
        <v>0</v>
      </c>
      <c r="N5495" s="13" t="str">
        <f t="shared" si="270"/>
        <v>Go</v>
      </c>
      <c r="O5495" s="13" t="str">
        <f t="shared" si="268"/>
        <v>0</v>
      </c>
      <c r="P5495" s="13" t="s">
        <v>49</v>
      </c>
      <c r="Q5495" s="13" t="s">
        <v>50</v>
      </c>
    </row>
    <row r="5496" spans="1:17">
      <c r="A5496" s="13" t="s">
        <v>62</v>
      </c>
      <c r="B5496" s="94" t="s">
        <v>11</v>
      </c>
      <c r="C5496" s="13">
        <v>11</v>
      </c>
      <c r="D5496" s="13" t="s">
        <v>48</v>
      </c>
      <c r="E5496" s="52" t="str">
        <f t="shared" si="269"/>
        <v>H</v>
      </c>
      <c r="F5496" s="13">
        <v>7</v>
      </c>
      <c r="G5496" s="13">
        <v>3</v>
      </c>
      <c r="H5496" s="13">
        <v>19</v>
      </c>
      <c r="I5496" s="13">
        <v>2204.5228999999999</v>
      </c>
      <c r="J5496" s="13">
        <v>2</v>
      </c>
      <c r="K5496" s="13">
        <v>1</v>
      </c>
      <c r="L5496" s="13">
        <v>1</v>
      </c>
      <c r="M5496" s="13">
        <v>0</v>
      </c>
      <c r="N5496" s="13" t="str">
        <f t="shared" si="270"/>
        <v>Go</v>
      </c>
      <c r="O5496" s="13" t="str">
        <f t="shared" si="268"/>
        <v>0</v>
      </c>
      <c r="P5496" s="13" t="s">
        <v>49</v>
      </c>
      <c r="Q5496" s="13" t="s">
        <v>50</v>
      </c>
    </row>
    <row r="5497" spans="1:17">
      <c r="A5497" s="13" t="s">
        <v>62</v>
      </c>
      <c r="B5497" s="94" t="s">
        <v>11</v>
      </c>
      <c r="C5497" s="13">
        <v>11</v>
      </c>
      <c r="D5497" s="13" t="s">
        <v>48</v>
      </c>
      <c r="E5497" s="52" t="str">
        <f t="shared" si="269"/>
        <v>H</v>
      </c>
      <c r="F5497" s="13">
        <v>7</v>
      </c>
      <c r="G5497" s="13">
        <v>3</v>
      </c>
      <c r="H5497" s="13">
        <v>22</v>
      </c>
      <c r="I5497" s="13">
        <v>3433.9162999999999</v>
      </c>
      <c r="J5497" s="13">
        <v>1</v>
      </c>
      <c r="K5497" s="13">
        <v>1</v>
      </c>
      <c r="L5497" s="13">
        <v>1</v>
      </c>
      <c r="M5497" s="13">
        <v>0</v>
      </c>
      <c r="N5497" s="13" t="str">
        <f t="shared" si="270"/>
        <v>Go</v>
      </c>
      <c r="O5497" s="13" t="str">
        <f t="shared" si="268"/>
        <v>0</v>
      </c>
      <c r="P5497" s="13" t="s">
        <v>49</v>
      </c>
      <c r="Q5497" s="13" t="s">
        <v>50</v>
      </c>
    </row>
    <row r="5498" spans="1:17">
      <c r="A5498" s="13" t="s">
        <v>62</v>
      </c>
      <c r="B5498" s="94" t="s">
        <v>11</v>
      </c>
      <c r="C5498" s="13">
        <v>11</v>
      </c>
      <c r="D5498" s="13" t="s">
        <v>48</v>
      </c>
      <c r="E5498" s="52" t="str">
        <f t="shared" si="269"/>
        <v>H</v>
      </c>
      <c r="F5498" s="13">
        <v>7</v>
      </c>
      <c r="G5498" s="13">
        <v>3</v>
      </c>
      <c r="H5498" s="13">
        <v>23</v>
      </c>
      <c r="I5498" s="13">
        <v>14396.953100000001</v>
      </c>
      <c r="J5498" s="13">
        <v>1</v>
      </c>
      <c r="K5498" s="13">
        <v>1</v>
      </c>
      <c r="L5498" s="13">
        <v>1</v>
      </c>
      <c r="M5498" s="13">
        <v>0</v>
      </c>
      <c r="N5498" s="13" t="str">
        <f t="shared" si="270"/>
        <v>Go</v>
      </c>
      <c r="O5498" s="13" t="str">
        <f t="shared" si="268"/>
        <v>0</v>
      </c>
      <c r="P5498" s="13" t="s">
        <v>49</v>
      </c>
      <c r="Q5498" s="13" t="s">
        <v>50</v>
      </c>
    </row>
    <row r="5499" spans="1:17">
      <c r="A5499" s="13" t="s">
        <v>62</v>
      </c>
      <c r="B5499" s="94" t="s">
        <v>11</v>
      </c>
      <c r="C5499" s="13">
        <v>11</v>
      </c>
      <c r="D5499" s="13" t="s">
        <v>48</v>
      </c>
      <c r="E5499" s="52" t="str">
        <f t="shared" si="269"/>
        <v>H</v>
      </c>
      <c r="F5499" s="13">
        <v>7</v>
      </c>
      <c r="G5499" s="13">
        <v>3</v>
      </c>
      <c r="H5499" s="13">
        <v>24</v>
      </c>
      <c r="I5499" s="13">
        <v>1044.7524000000001</v>
      </c>
      <c r="J5499" s="13">
        <v>1</v>
      </c>
      <c r="K5499" s="13">
        <v>1</v>
      </c>
      <c r="L5499" s="13">
        <v>1</v>
      </c>
      <c r="M5499" s="13">
        <v>0</v>
      </c>
      <c r="N5499" s="13" t="str">
        <f t="shared" si="270"/>
        <v>Go</v>
      </c>
      <c r="O5499" s="13" t="str">
        <f t="shared" si="268"/>
        <v>0</v>
      </c>
      <c r="P5499" s="13" t="s">
        <v>49</v>
      </c>
      <c r="Q5499" s="13" t="s">
        <v>50</v>
      </c>
    </row>
    <row r="5500" spans="1:17">
      <c r="A5500" s="13" t="s">
        <v>62</v>
      </c>
      <c r="B5500" s="94" t="s">
        <v>11</v>
      </c>
      <c r="C5500" s="13">
        <v>11</v>
      </c>
      <c r="D5500" s="13" t="s">
        <v>48</v>
      </c>
      <c r="E5500" s="52" t="str">
        <f t="shared" si="269"/>
        <v>H</v>
      </c>
      <c r="F5500" s="13">
        <v>7</v>
      </c>
      <c r="G5500" s="13">
        <v>3</v>
      </c>
      <c r="H5500" s="13">
        <v>25</v>
      </c>
      <c r="I5500" s="13">
        <v>3363.3431</v>
      </c>
      <c r="J5500" s="13">
        <v>2</v>
      </c>
      <c r="K5500" s="13">
        <v>1</v>
      </c>
      <c r="L5500" s="13">
        <v>1</v>
      </c>
      <c r="M5500" s="13">
        <v>0</v>
      </c>
      <c r="N5500" s="13" t="str">
        <f t="shared" si="270"/>
        <v>Go</v>
      </c>
      <c r="O5500" s="13" t="str">
        <f t="shared" si="268"/>
        <v>0</v>
      </c>
      <c r="P5500" s="13" t="s">
        <v>49</v>
      </c>
      <c r="Q5500" s="13" t="s">
        <v>50</v>
      </c>
    </row>
    <row r="5501" spans="1:17">
      <c r="A5501" s="13" t="s">
        <v>62</v>
      </c>
      <c r="B5501" s="94" t="s">
        <v>11</v>
      </c>
      <c r="C5501" s="13">
        <v>11</v>
      </c>
      <c r="D5501" s="13" t="s">
        <v>48</v>
      </c>
      <c r="E5501" s="52" t="str">
        <f t="shared" si="269"/>
        <v>H</v>
      </c>
      <c r="F5501" s="13">
        <v>7</v>
      </c>
      <c r="G5501" s="13">
        <v>3</v>
      </c>
      <c r="H5501" s="13">
        <v>27</v>
      </c>
      <c r="I5501" s="13">
        <v>2873.174</v>
      </c>
      <c r="J5501" s="13">
        <v>1</v>
      </c>
      <c r="K5501" s="13">
        <v>1</v>
      </c>
      <c r="L5501" s="13">
        <v>1</v>
      </c>
      <c r="M5501" s="13">
        <v>0</v>
      </c>
      <c r="N5501" s="13" t="str">
        <f t="shared" si="270"/>
        <v>Go</v>
      </c>
      <c r="O5501" s="13" t="str">
        <f t="shared" si="268"/>
        <v>0</v>
      </c>
      <c r="P5501" s="13" t="s">
        <v>49</v>
      </c>
      <c r="Q5501" s="13" t="s">
        <v>50</v>
      </c>
    </row>
    <row r="5502" spans="1:17">
      <c r="A5502" s="13" t="s">
        <v>62</v>
      </c>
      <c r="B5502" s="94" t="s">
        <v>11</v>
      </c>
      <c r="C5502" s="13">
        <v>11</v>
      </c>
      <c r="D5502" s="13" t="s">
        <v>48</v>
      </c>
      <c r="E5502" s="52" t="str">
        <f t="shared" si="269"/>
        <v>H</v>
      </c>
      <c r="F5502" s="13">
        <v>7</v>
      </c>
      <c r="G5502" s="13">
        <v>3</v>
      </c>
      <c r="H5502" s="13">
        <v>28</v>
      </c>
      <c r="I5502" s="13">
        <v>392.62450000000001</v>
      </c>
      <c r="J5502" s="13">
        <v>1</v>
      </c>
      <c r="K5502" s="13">
        <v>1</v>
      </c>
      <c r="L5502" s="13">
        <v>1</v>
      </c>
      <c r="M5502" s="13">
        <v>0</v>
      </c>
      <c r="N5502" s="13" t="str">
        <f t="shared" si="270"/>
        <v>Go</v>
      </c>
      <c r="O5502" s="13" t="str">
        <f t="shared" si="268"/>
        <v>0</v>
      </c>
      <c r="P5502" s="13" t="s">
        <v>49</v>
      </c>
      <c r="Q5502" s="13" t="s">
        <v>50</v>
      </c>
    </row>
    <row r="5503" spans="1:17">
      <c r="A5503" s="13" t="s">
        <v>62</v>
      </c>
      <c r="B5503" s="94" t="s">
        <v>11</v>
      </c>
      <c r="C5503" s="13">
        <v>11</v>
      </c>
      <c r="D5503" s="13" t="s">
        <v>48</v>
      </c>
      <c r="E5503" s="52" t="str">
        <f t="shared" si="269"/>
        <v>H</v>
      </c>
      <c r="F5503" s="13">
        <v>7</v>
      </c>
      <c r="G5503" s="13">
        <v>3</v>
      </c>
      <c r="H5503" s="13">
        <v>30</v>
      </c>
      <c r="I5503" s="13">
        <v>2443.7813000000001</v>
      </c>
      <c r="J5503" s="13">
        <v>2</v>
      </c>
      <c r="K5503" s="13">
        <v>1</v>
      </c>
      <c r="L5503" s="13">
        <v>1</v>
      </c>
      <c r="M5503" s="13">
        <v>0</v>
      </c>
      <c r="N5503" s="13" t="str">
        <f t="shared" si="270"/>
        <v>Go</v>
      </c>
      <c r="O5503" s="13" t="str">
        <f t="shared" si="268"/>
        <v>0</v>
      </c>
      <c r="P5503" s="13" t="s">
        <v>49</v>
      </c>
      <c r="Q5503" s="13" t="s">
        <v>50</v>
      </c>
    </row>
    <row r="5504" spans="1:17">
      <c r="A5504" s="13" t="s">
        <v>62</v>
      </c>
      <c r="B5504" s="94" t="s">
        <v>11</v>
      </c>
      <c r="C5504" s="13">
        <v>11</v>
      </c>
      <c r="D5504" s="13" t="s">
        <v>48</v>
      </c>
      <c r="E5504" s="52" t="str">
        <f t="shared" si="269"/>
        <v>H</v>
      </c>
      <c r="F5504" s="13">
        <v>7</v>
      </c>
      <c r="G5504" s="13">
        <v>3</v>
      </c>
      <c r="H5504" s="13">
        <v>31</v>
      </c>
      <c r="I5504" s="13">
        <v>5836.4575000000004</v>
      </c>
      <c r="J5504" s="13">
        <v>2</v>
      </c>
      <c r="K5504" s="13">
        <v>1</v>
      </c>
      <c r="L5504" s="13">
        <v>1</v>
      </c>
      <c r="M5504" s="13">
        <v>0</v>
      </c>
      <c r="N5504" s="13" t="str">
        <f t="shared" si="270"/>
        <v>Go</v>
      </c>
      <c r="O5504" s="13" t="str">
        <f t="shared" si="268"/>
        <v>0</v>
      </c>
      <c r="P5504" s="13" t="s">
        <v>49</v>
      </c>
      <c r="Q5504" s="13" t="s">
        <v>50</v>
      </c>
    </row>
    <row r="5505" spans="1:17">
      <c r="A5505" s="13" t="s">
        <v>62</v>
      </c>
      <c r="B5505" s="94" t="s">
        <v>11</v>
      </c>
      <c r="C5505" s="13">
        <v>11</v>
      </c>
      <c r="D5505" s="13" t="s">
        <v>48</v>
      </c>
      <c r="E5505" s="52" t="str">
        <f t="shared" si="269"/>
        <v>H</v>
      </c>
      <c r="F5505" s="13">
        <v>7</v>
      </c>
      <c r="G5505" s="13">
        <v>3</v>
      </c>
      <c r="H5505" s="13">
        <v>32</v>
      </c>
      <c r="I5505" s="13">
        <v>4316.1322</v>
      </c>
      <c r="J5505" s="13">
        <v>2</v>
      </c>
      <c r="K5505" s="13">
        <v>1</v>
      </c>
      <c r="L5505" s="13">
        <v>1</v>
      </c>
      <c r="M5505" s="13">
        <v>0</v>
      </c>
      <c r="N5505" s="13" t="str">
        <f t="shared" si="270"/>
        <v>Go</v>
      </c>
      <c r="O5505" s="13" t="str">
        <f t="shared" si="268"/>
        <v>0</v>
      </c>
      <c r="P5505" s="13" t="s">
        <v>49</v>
      </c>
      <c r="Q5505" s="13" t="s">
        <v>50</v>
      </c>
    </row>
    <row r="5506" spans="1:17">
      <c r="A5506" s="13" t="s">
        <v>62</v>
      </c>
      <c r="B5506" s="94" t="s">
        <v>11</v>
      </c>
      <c r="C5506" s="13">
        <v>11</v>
      </c>
      <c r="D5506" s="13" t="s">
        <v>48</v>
      </c>
      <c r="E5506" s="52" t="str">
        <f t="shared" si="269"/>
        <v>H</v>
      </c>
      <c r="F5506" s="13">
        <v>7</v>
      </c>
      <c r="G5506" s="13">
        <v>3</v>
      </c>
      <c r="H5506" s="13">
        <v>33</v>
      </c>
      <c r="I5506" s="13">
        <v>4104.7282999999998</v>
      </c>
      <c r="J5506" s="13">
        <v>2</v>
      </c>
      <c r="K5506" s="13">
        <v>1</v>
      </c>
      <c r="L5506" s="13">
        <v>1</v>
      </c>
      <c r="M5506" s="13">
        <v>0</v>
      </c>
      <c r="N5506" s="13" t="str">
        <f t="shared" si="270"/>
        <v>Go</v>
      </c>
      <c r="O5506" s="13" t="str">
        <f t="shared" si="268"/>
        <v>0</v>
      </c>
      <c r="P5506" s="13" t="s">
        <v>49</v>
      </c>
      <c r="Q5506" s="13" t="s">
        <v>50</v>
      </c>
    </row>
    <row r="5507" spans="1:17">
      <c r="A5507" s="13" t="s">
        <v>62</v>
      </c>
      <c r="B5507" s="94" t="s">
        <v>11</v>
      </c>
      <c r="C5507" s="13">
        <v>11</v>
      </c>
      <c r="D5507" s="13" t="s">
        <v>48</v>
      </c>
      <c r="E5507" s="52" t="str">
        <f t="shared" si="269"/>
        <v>H</v>
      </c>
      <c r="F5507" s="13">
        <v>7</v>
      </c>
      <c r="G5507" s="13">
        <v>3</v>
      </c>
      <c r="H5507" s="13">
        <v>35</v>
      </c>
      <c r="I5507" s="13">
        <v>578.72550000000001</v>
      </c>
      <c r="J5507" s="13">
        <v>1</v>
      </c>
      <c r="K5507" s="13">
        <v>1</v>
      </c>
      <c r="L5507" s="13">
        <v>1</v>
      </c>
      <c r="M5507" s="13">
        <v>0</v>
      </c>
      <c r="N5507" s="13" t="str">
        <f t="shared" si="270"/>
        <v>Go</v>
      </c>
      <c r="O5507" s="13" t="str">
        <f t="shared" si="268"/>
        <v>0</v>
      </c>
      <c r="P5507" s="13" t="s">
        <v>49</v>
      </c>
      <c r="Q5507" s="13" t="s">
        <v>50</v>
      </c>
    </row>
    <row r="5508" spans="1:17">
      <c r="A5508" s="13" t="s">
        <v>62</v>
      </c>
      <c r="B5508" s="94" t="s">
        <v>11</v>
      </c>
      <c r="C5508" s="13">
        <v>11</v>
      </c>
      <c r="D5508" s="13" t="s">
        <v>48</v>
      </c>
      <c r="E5508" s="52" t="str">
        <f t="shared" si="269"/>
        <v>H</v>
      </c>
      <c r="F5508" s="13">
        <v>7</v>
      </c>
      <c r="G5508" s="13">
        <v>3</v>
      </c>
      <c r="H5508" s="13">
        <v>36</v>
      </c>
      <c r="I5508" s="13">
        <v>4212.8980000000001</v>
      </c>
      <c r="J5508" s="13">
        <v>3</v>
      </c>
      <c r="K5508" s="13">
        <v>1</v>
      </c>
      <c r="L5508" s="13">
        <v>1</v>
      </c>
      <c r="M5508" s="13">
        <v>0</v>
      </c>
      <c r="N5508" s="13" t="str">
        <f t="shared" si="270"/>
        <v>Go</v>
      </c>
      <c r="O5508" s="13" t="str">
        <f t="shared" si="268"/>
        <v>0</v>
      </c>
      <c r="P5508" s="13" t="s">
        <v>49</v>
      </c>
      <c r="Q5508" s="13" t="s">
        <v>50</v>
      </c>
    </row>
    <row r="5509" spans="1:17">
      <c r="A5509" s="13" t="s">
        <v>62</v>
      </c>
      <c r="B5509" s="94" t="s">
        <v>11</v>
      </c>
      <c r="C5509" s="13">
        <v>11</v>
      </c>
      <c r="D5509" s="13" t="s">
        <v>48</v>
      </c>
      <c r="E5509" s="52" t="str">
        <f t="shared" si="269"/>
        <v>H</v>
      </c>
      <c r="F5509" s="13">
        <v>7</v>
      </c>
      <c r="G5509" s="13">
        <v>3</v>
      </c>
      <c r="H5509" s="13">
        <v>37</v>
      </c>
      <c r="I5509" s="13">
        <v>702.01739999999995</v>
      </c>
      <c r="J5509" s="13">
        <v>1</v>
      </c>
      <c r="K5509" s="13">
        <v>1</v>
      </c>
      <c r="L5509" s="13">
        <v>1</v>
      </c>
      <c r="M5509" s="13">
        <v>0</v>
      </c>
      <c r="N5509" s="13" t="str">
        <f t="shared" si="270"/>
        <v>Go</v>
      </c>
      <c r="O5509" s="13" t="str">
        <f t="shared" si="268"/>
        <v>0</v>
      </c>
      <c r="P5509" s="13" t="s">
        <v>49</v>
      </c>
      <c r="Q5509" s="13" t="s">
        <v>50</v>
      </c>
    </row>
    <row r="5510" spans="1:17">
      <c r="A5510" s="13" t="s">
        <v>62</v>
      </c>
      <c r="B5510" s="94" t="s">
        <v>11</v>
      </c>
      <c r="C5510" s="13">
        <v>11</v>
      </c>
      <c r="D5510" s="13" t="s">
        <v>48</v>
      </c>
      <c r="E5510" s="52" t="str">
        <f t="shared" si="269"/>
        <v>H</v>
      </c>
      <c r="F5510" s="13">
        <v>7</v>
      </c>
      <c r="G5510" s="13">
        <v>3</v>
      </c>
      <c r="H5510" s="13">
        <v>38</v>
      </c>
      <c r="I5510" s="13">
        <v>4213.6981999999998</v>
      </c>
      <c r="J5510" s="13">
        <v>3</v>
      </c>
      <c r="K5510" s="13">
        <v>1</v>
      </c>
      <c r="L5510" s="13">
        <v>1</v>
      </c>
      <c r="M5510" s="13">
        <v>0</v>
      </c>
      <c r="N5510" s="13" t="str">
        <f t="shared" si="270"/>
        <v>Go</v>
      </c>
      <c r="O5510" s="13" t="str">
        <f t="shared" si="268"/>
        <v>0</v>
      </c>
      <c r="P5510" s="13" t="s">
        <v>49</v>
      </c>
      <c r="Q5510" s="13" t="s">
        <v>50</v>
      </c>
    </row>
    <row r="5511" spans="1:17">
      <c r="A5511" s="13" t="s">
        <v>62</v>
      </c>
      <c r="B5511" s="94" t="s">
        <v>11</v>
      </c>
      <c r="C5511" s="13">
        <v>11</v>
      </c>
      <c r="D5511" s="13" t="s">
        <v>48</v>
      </c>
      <c r="E5511" s="52" t="str">
        <f t="shared" si="269"/>
        <v>H</v>
      </c>
      <c r="F5511" s="13">
        <v>7</v>
      </c>
      <c r="G5511" s="13">
        <v>3</v>
      </c>
      <c r="H5511" s="13">
        <v>40</v>
      </c>
      <c r="I5511" s="13">
        <v>390.38189999999997</v>
      </c>
      <c r="J5511" s="13">
        <v>1</v>
      </c>
      <c r="K5511" s="13">
        <v>1</v>
      </c>
      <c r="L5511" s="13">
        <v>1</v>
      </c>
      <c r="M5511" s="13">
        <v>0</v>
      </c>
      <c r="N5511" s="13" t="str">
        <f t="shared" si="270"/>
        <v>Go</v>
      </c>
      <c r="O5511" s="13" t="str">
        <f t="shared" si="268"/>
        <v>0</v>
      </c>
      <c r="P5511" s="13" t="s">
        <v>49</v>
      </c>
      <c r="Q5511" s="13" t="s">
        <v>50</v>
      </c>
    </row>
    <row r="5512" spans="1:17">
      <c r="A5512" s="13" t="s">
        <v>62</v>
      </c>
      <c r="B5512" s="94" t="s">
        <v>11</v>
      </c>
      <c r="C5512" s="13">
        <v>11</v>
      </c>
      <c r="D5512" s="13" t="s">
        <v>48</v>
      </c>
      <c r="E5512" s="52" t="str">
        <f t="shared" si="269"/>
        <v>H</v>
      </c>
      <c r="F5512" s="13">
        <v>7</v>
      </c>
      <c r="G5512" s="13">
        <v>3</v>
      </c>
      <c r="H5512" s="13">
        <v>1</v>
      </c>
      <c r="I5512" s="13">
        <v>2203.5106999999998</v>
      </c>
      <c r="J5512" s="13">
        <v>0</v>
      </c>
      <c r="K5512" s="13">
        <v>1</v>
      </c>
      <c r="L5512" s="13">
        <v>1</v>
      </c>
      <c r="M5512" s="13">
        <v>1</v>
      </c>
      <c r="N5512" s="13" t="str">
        <f t="shared" si="270"/>
        <v>NoGo</v>
      </c>
      <c r="O5512" t="str">
        <f t="shared" si="268"/>
        <v>0</v>
      </c>
      <c r="P5512" s="13" t="s">
        <v>49</v>
      </c>
      <c r="Q5512" s="13" t="s">
        <v>50</v>
      </c>
    </row>
    <row r="5513" spans="1:17">
      <c r="A5513" s="13" t="s">
        <v>62</v>
      </c>
      <c r="B5513" s="94" t="s">
        <v>11</v>
      </c>
      <c r="C5513" s="13">
        <v>11</v>
      </c>
      <c r="D5513" s="13" t="s">
        <v>48</v>
      </c>
      <c r="E5513" s="52" t="str">
        <f t="shared" si="269"/>
        <v>H</v>
      </c>
      <c r="F5513" s="13">
        <v>7</v>
      </c>
      <c r="G5513" s="13">
        <v>3</v>
      </c>
      <c r="H5513" s="13">
        <v>5</v>
      </c>
      <c r="I5513" s="13">
        <v>2186.1059</v>
      </c>
      <c r="J5513" s="13">
        <v>0</v>
      </c>
      <c r="K5513" s="13">
        <v>1</v>
      </c>
      <c r="L5513" s="13">
        <v>1</v>
      </c>
      <c r="M5513" s="13">
        <v>1</v>
      </c>
      <c r="N5513" s="13" t="str">
        <f t="shared" si="270"/>
        <v>NoGo</v>
      </c>
      <c r="O5513" t="str">
        <f t="shared" ref="O5513:O5576" si="271">IF(K5513=0, "1", "0")</f>
        <v>0</v>
      </c>
      <c r="P5513" s="13" t="s">
        <v>49</v>
      </c>
      <c r="Q5513" s="13" t="s">
        <v>50</v>
      </c>
    </row>
    <row r="5514" spans="1:17">
      <c r="A5514" s="13" t="s">
        <v>62</v>
      </c>
      <c r="B5514" s="94" t="s">
        <v>11</v>
      </c>
      <c r="C5514" s="13">
        <v>11</v>
      </c>
      <c r="D5514" s="13" t="s">
        <v>48</v>
      </c>
      <c r="E5514" s="52" t="str">
        <f t="shared" si="269"/>
        <v>H</v>
      </c>
      <c r="F5514" s="13">
        <v>7</v>
      </c>
      <c r="G5514" s="13">
        <v>3</v>
      </c>
      <c r="H5514" s="13">
        <v>11</v>
      </c>
      <c r="I5514" s="13">
        <v>3540.8002000000001</v>
      </c>
      <c r="J5514" s="13">
        <v>1</v>
      </c>
      <c r="K5514" s="13">
        <v>0</v>
      </c>
      <c r="L5514" s="13">
        <v>1</v>
      </c>
      <c r="M5514" s="13">
        <v>1</v>
      </c>
      <c r="N5514" s="13" t="str">
        <f t="shared" si="270"/>
        <v>NoGo</v>
      </c>
      <c r="O5514" t="str">
        <f t="shared" si="271"/>
        <v>1</v>
      </c>
      <c r="P5514" s="13" t="s">
        <v>49</v>
      </c>
      <c r="Q5514" s="13" t="s">
        <v>50</v>
      </c>
    </row>
    <row r="5515" spans="1:17">
      <c r="A5515" s="13" t="s">
        <v>62</v>
      </c>
      <c r="B5515" s="94" t="s">
        <v>11</v>
      </c>
      <c r="C5515" s="13">
        <v>11</v>
      </c>
      <c r="D5515" s="13" t="s">
        <v>48</v>
      </c>
      <c r="E5515" s="52" t="str">
        <f t="shared" si="269"/>
        <v>H</v>
      </c>
      <c r="F5515" s="13">
        <v>7</v>
      </c>
      <c r="G5515" s="13">
        <v>3</v>
      </c>
      <c r="H5515" s="13">
        <v>13</v>
      </c>
      <c r="I5515" s="13">
        <v>2203.4092000000001</v>
      </c>
      <c r="J5515" s="13">
        <v>0</v>
      </c>
      <c r="K5515" s="13">
        <v>1</v>
      </c>
      <c r="L5515" s="13">
        <v>1</v>
      </c>
      <c r="M5515" s="13">
        <v>1</v>
      </c>
      <c r="N5515" s="13" t="str">
        <f t="shared" si="270"/>
        <v>NoGo</v>
      </c>
      <c r="O5515" t="str">
        <f t="shared" si="271"/>
        <v>0</v>
      </c>
      <c r="P5515" s="13" t="s">
        <v>49</v>
      </c>
      <c r="Q5515" s="13" t="s">
        <v>50</v>
      </c>
    </row>
    <row r="5516" spans="1:17">
      <c r="A5516" s="13" t="s">
        <v>62</v>
      </c>
      <c r="B5516" s="94" t="s">
        <v>11</v>
      </c>
      <c r="C5516" s="13">
        <v>11</v>
      </c>
      <c r="D5516" s="13" t="s">
        <v>48</v>
      </c>
      <c r="E5516" s="52" t="str">
        <f t="shared" si="269"/>
        <v>H</v>
      </c>
      <c r="F5516" s="13">
        <v>7</v>
      </c>
      <c r="G5516" s="13">
        <v>3</v>
      </c>
      <c r="H5516" s="13">
        <v>20</v>
      </c>
      <c r="I5516" s="13">
        <v>2186.2568000000001</v>
      </c>
      <c r="J5516" s="13">
        <v>1</v>
      </c>
      <c r="K5516" s="13">
        <v>1</v>
      </c>
      <c r="L5516" s="13">
        <v>1</v>
      </c>
      <c r="M5516" s="13">
        <v>1</v>
      </c>
      <c r="N5516" s="13" t="str">
        <f t="shared" si="270"/>
        <v>NoGo</v>
      </c>
      <c r="O5516" t="str">
        <f t="shared" si="271"/>
        <v>0</v>
      </c>
      <c r="P5516" s="13" t="s">
        <v>49</v>
      </c>
      <c r="Q5516" s="13" t="s">
        <v>50</v>
      </c>
    </row>
    <row r="5517" spans="1:17">
      <c r="A5517" s="13" t="s">
        <v>62</v>
      </c>
      <c r="B5517" s="94" t="s">
        <v>11</v>
      </c>
      <c r="C5517" s="13">
        <v>11</v>
      </c>
      <c r="D5517" s="13" t="s">
        <v>48</v>
      </c>
      <c r="E5517" s="52" t="str">
        <f t="shared" si="269"/>
        <v>H</v>
      </c>
      <c r="F5517" s="13">
        <v>7</v>
      </c>
      <c r="G5517" s="13">
        <v>3</v>
      </c>
      <c r="H5517" s="13">
        <v>21</v>
      </c>
      <c r="I5517" s="13">
        <v>3822.9958000000001</v>
      </c>
      <c r="J5517" s="13">
        <v>1</v>
      </c>
      <c r="K5517" s="13">
        <v>0</v>
      </c>
      <c r="L5517" s="13">
        <v>1</v>
      </c>
      <c r="M5517" s="13">
        <v>1</v>
      </c>
      <c r="N5517" s="13" t="str">
        <f t="shared" si="270"/>
        <v>NoGo</v>
      </c>
      <c r="O5517" t="str">
        <f t="shared" si="271"/>
        <v>1</v>
      </c>
      <c r="P5517" s="13" t="s">
        <v>49</v>
      </c>
      <c r="Q5517" s="13" t="s">
        <v>50</v>
      </c>
    </row>
    <row r="5518" spans="1:17">
      <c r="A5518" s="13" t="s">
        <v>62</v>
      </c>
      <c r="B5518" s="94" t="s">
        <v>11</v>
      </c>
      <c r="C5518" s="13">
        <v>11</v>
      </c>
      <c r="D5518" s="13" t="s">
        <v>48</v>
      </c>
      <c r="E5518" s="52" t="str">
        <f t="shared" si="269"/>
        <v>H</v>
      </c>
      <c r="F5518" s="13">
        <v>7</v>
      </c>
      <c r="G5518" s="13">
        <v>3</v>
      </c>
      <c r="H5518" s="13">
        <v>26</v>
      </c>
      <c r="I5518" s="13">
        <v>3944.1305000000002</v>
      </c>
      <c r="J5518" s="13">
        <v>1</v>
      </c>
      <c r="K5518" s="13">
        <v>0</v>
      </c>
      <c r="L5518" s="13">
        <v>1</v>
      </c>
      <c r="M5518" s="13">
        <v>1</v>
      </c>
      <c r="N5518" s="13" t="str">
        <f t="shared" si="270"/>
        <v>NoGo</v>
      </c>
      <c r="O5518" t="str">
        <f t="shared" si="271"/>
        <v>1</v>
      </c>
      <c r="P5518" s="13" t="s">
        <v>49</v>
      </c>
      <c r="Q5518" s="13" t="s">
        <v>50</v>
      </c>
    </row>
    <row r="5519" spans="1:17">
      <c r="A5519" s="13" t="s">
        <v>62</v>
      </c>
      <c r="B5519" s="94" t="s">
        <v>11</v>
      </c>
      <c r="C5519" s="13">
        <v>11</v>
      </c>
      <c r="D5519" s="13" t="s">
        <v>48</v>
      </c>
      <c r="E5519" s="52" t="str">
        <f t="shared" si="269"/>
        <v>H</v>
      </c>
      <c r="F5519" s="13">
        <v>7</v>
      </c>
      <c r="G5519" s="13">
        <v>3</v>
      </c>
      <c r="H5519" s="13">
        <v>29</v>
      </c>
      <c r="I5519" s="13">
        <v>2203.8631999999998</v>
      </c>
      <c r="J5519" s="13">
        <v>0</v>
      </c>
      <c r="K5519" s="13">
        <v>1</v>
      </c>
      <c r="L5519" s="13">
        <v>1</v>
      </c>
      <c r="M5519" s="13">
        <v>1</v>
      </c>
      <c r="N5519" s="13" t="str">
        <f t="shared" si="270"/>
        <v>NoGo</v>
      </c>
      <c r="O5519" t="str">
        <f t="shared" si="271"/>
        <v>0</v>
      </c>
      <c r="P5519" s="13" t="s">
        <v>49</v>
      </c>
      <c r="Q5519" s="13" t="s">
        <v>50</v>
      </c>
    </row>
    <row r="5520" spans="1:17">
      <c r="A5520" s="13" t="s">
        <v>62</v>
      </c>
      <c r="B5520" s="94" t="s">
        <v>11</v>
      </c>
      <c r="C5520" s="13">
        <v>11</v>
      </c>
      <c r="D5520" s="13" t="s">
        <v>48</v>
      </c>
      <c r="E5520" s="52" t="str">
        <f t="shared" si="269"/>
        <v>H</v>
      </c>
      <c r="F5520" s="13">
        <v>7</v>
      </c>
      <c r="G5520" s="13">
        <v>3</v>
      </c>
      <c r="H5520" s="13">
        <v>34</v>
      </c>
      <c r="I5520" s="13">
        <v>2187.4450999999999</v>
      </c>
      <c r="J5520" s="13">
        <v>0</v>
      </c>
      <c r="K5520" s="13">
        <v>1</v>
      </c>
      <c r="L5520" s="13">
        <v>1</v>
      </c>
      <c r="M5520" s="13">
        <v>1</v>
      </c>
      <c r="N5520" s="13" t="str">
        <f t="shared" si="270"/>
        <v>NoGo</v>
      </c>
      <c r="O5520" t="str">
        <f t="shared" si="271"/>
        <v>0</v>
      </c>
      <c r="P5520" s="13" t="s">
        <v>49</v>
      </c>
      <c r="Q5520" s="13" t="s">
        <v>50</v>
      </c>
    </row>
    <row r="5521" spans="1:17">
      <c r="A5521" s="13" t="s">
        <v>62</v>
      </c>
      <c r="B5521" s="94" t="s">
        <v>11</v>
      </c>
      <c r="C5521" s="13">
        <v>11</v>
      </c>
      <c r="D5521" s="13" t="s">
        <v>48</v>
      </c>
      <c r="E5521" s="52" t="str">
        <f t="shared" si="269"/>
        <v>H</v>
      </c>
      <c r="F5521" s="13">
        <v>7</v>
      </c>
      <c r="G5521" s="13">
        <v>3</v>
      </c>
      <c r="H5521" s="13">
        <v>39</v>
      </c>
      <c r="I5521" s="13">
        <v>2204.8463999999999</v>
      </c>
      <c r="J5521" s="13">
        <v>0</v>
      </c>
      <c r="K5521" s="13">
        <v>1</v>
      </c>
      <c r="L5521" s="13">
        <v>1</v>
      </c>
      <c r="M5521" s="13">
        <v>1</v>
      </c>
      <c r="N5521" s="13" t="str">
        <f t="shared" si="270"/>
        <v>NoGo</v>
      </c>
      <c r="O5521" t="str">
        <f t="shared" si="271"/>
        <v>0</v>
      </c>
      <c r="P5521" s="13" t="s">
        <v>49</v>
      </c>
      <c r="Q5521" s="13" t="s">
        <v>50</v>
      </c>
    </row>
    <row r="5522" spans="1:17">
      <c r="A5522" s="13" t="s">
        <v>62</v>
      </c>
      <c r="B5522" s="94" t="s">
        <v>11</v>
      </c>
      <c r="C5522" s="13">
        <v>11</v>
      </c>
      <c r="D5522" s="13" t="s">
        <v>48</v>
      </c>
      <c r="E5522" s="52" t="str">
        <f t="shared" ref="E5522:E5585" si="272">IF(D5522="M", "B",IF(D5522="B", "B", IF(D5522="H", "H")))</f>
        <v>H</v>
      </c>
      <c r="F5522" s="13">
        <v>7</v>
      </c>
      <c r="G5522" s="13">
        <v>4</v>
      </c>
      <c r="H5522" s="13">
        <v>1</v>
      </c>
      <c r="I5522" s="13">
        <v>6170.6832999999997</v>
      </c>
      <c r="J5522" s="13">
        <v>2</v>
      </c>
      <c r="K5522" s="13">
        <v>1</v>
      </c>
      <c r="L5522" s="13">
        <v>1</v>
      </c>
      <c r="M5522" s="13">
        <v>0</v>
      </c>
      <c r="N5522" s="13" t="str">
        <f t="shared" ref="N5522:N5561" si="273">IF(M5522=0,"Go","NoGo")</f>
        <v>Go</v>
      </c>
      <c r="O5522" s="13" t="str">
        <f t="shared" si="271"/>
        <v>0</v>
      </c>
      <c r="P5522" s="13" t="s">
        <v>49</v>
      </c>
      <c r="Q5522" s="13" t="s">
        <v>50</v>
      </c>
    </row>
    <row r="5523" spans="1:17">
      <c r="A5523" s="13" t="s">
        <v>62</v>
      </c>
      <c r="B5523" s="94" t="s">
        <v>11</v>
      </c>
      <c r="C5523" s="13">
        <v>11</v>
      </c>
      <c r="D5523" s="13" t="s">
        <v>48</v>
      </c>
      <c r="E5523" s="52" t="str">
        <f t="shared" si="272"/>
        <v>H</v>
      </c>
      <c r="F5523" s="13">
        <v>7</v>
      </c>
      <c r="G5523" s="13">
        <v>4</v>
      </c>
      <c r="H5523" s="13">
        <v>3</v>
      </c>
      <c r="I5523" s="13">
        <v>4110.2653</v>
      </c>
      <c r="J5523" s="13">
        <v>1</v>
      </c>
      <c r="K5523" s="13">
        <v>1</v>
      </c>
      <c r="L5523" s="13">
        <v>1</v>
      </c>
      <c r="M5523" s="13">
        <v>0</v>
      </c>
      <c r="N5523" s="13" t="str">
        <f t="shared" si="273"/>
        <v>Go</v>
      </c>
      <c r="O5523" s="13" t="str">
        <f t="shared" si="271"/>
        <v>0</v>
      </c>
      <c r="P5523" s="13" t="s">
        <v>49</v>
      </c>
      <c r="Q5523" s="13" t="s">
        <v>50</v>
      </c>
    </row>
    <row r="5524" spans="1:17">
      <c r="A5524" s="13" t="s">
        <v>62</v>
      </c>
      <c r="B5524" s="94" t="s">
        <v>11</v>
      </c>
      <c r="C5524" s="13">
        <v>11</v>
      </c>
      <c r="D5524" s="13" t="s">
        <v>48</v>
      </c>
      <c r="E5524" s="52" t="str">
        <f t="shared" si="272"/>
        <v>H</v>
      </c>
      <c r="F5524" s="13">
        <v>7</v>
      </c>
      <c r="G5524" s="13">
        <v>4</v>
      </c>
      <c r="H5524" s="13">
        <v>4</v>
      </c>
      <c r="I5524" s="13">
        <v>4392.2316000000001</v>
      </c>
      <c r="J5524" s="13">
        <v>4</v>
      </c>
      <c r="K5524" s="13">
        <v>1</v>
      </c>
      <c r="L5524" s="13">
        <v>1</v>
      </c>
      <c r="M5524" s="13">
        <v>0</v>
      </c>
      <c r="N5524" s="13" t="str">
        <f t="shared" si="273"/>
        <v>Go</v>
      </c>
      <c r="O5524" s="13" t="str">
        <f t="shared" si="271"/>
        <v>0</v>
      </c>
      <c r="P5524" s="13" t="s">
        <v>49</v>
      </c>
      <c r="Q5524" s="13" t="s">
        <v>50</v>
      </c>
    </row>
    <row r="5525" spans="1:17">
      <c r="A5525" s="13" t="s">
        <v>62</v>
      </c>
      <c r="B5525" s="94" t="s">
        <v>11</v>
      </c>
      <c r="C5525" s="13">
        <v>11</v>
      </c>
      <c r="D5525" s="13" t="s">
        <v>48</v>
      </c>
      <c r="E5525" s="52" t="str">
        <f t="shared" si="272"/>
        <v>H</v>
      </c>
      <c r="F5525" s="13">
        <v>7</v>
      </c>
      <c r="G5525" s="13">
        <v>4</v>
      </c>
      <c r="H5525" s="13">
        <v>6</v>
      </c>
      <c r="I5525" s="13">
        <v>4574.3211000000001</v>
      </c>
      <c r="J5525" s="13">
        <v>2</v>
      </c>
      <c r="K5525" s="13">
        <v>1</v>
      </c>
      <c r="L5525" s="13">
        <v>1</v>
      </c>
      <c r="M5525" s="13">
        <v>0</v>
      </c>
      <c r="N5525" s="13" t="str">
        <f t="shared" si="273"/>
        <v>Go</v>
      </c>
      <c r="O5525" s="13" t="str">
        <f t="shared" si="271"/>
        <v>0</v>
      </c>
      <c r="P5525" s="13" t="s">
        <v>49</v>
      </c>
      <c r="Q5525" s="13" t="s">
        <v>50</v>
      </c>
    </row>
    <row r="5526" spans="1:17">
      <c r="A5526" s="13" t="s">
        <v>62</v>
      </c>
      <c r="B5526" s="94" t="s">
        <v>11</v>
      </c>
      <c r="C5526" s="13">
        <v>11</v>
      </c>
      <c r="D5526" s="13" t="s">
        <v>48</v>
      </c>
      <c r="E5526" s="52" t="str">
        <f t="shared" si="272"/>
        <v>H</v>
      </c>
      <c r="F5526" s="13">
        <v>7</v>
      </c>
      <c r="G5526" s="13">
        <v>4</v>
      </c>
      <c r="H5526" s="13">
        <v>7</v>
      </c>
      <c r="I5526" s="13">
        <v>2694.2817</v>
      </c>
      <c r="J5526" s="13">
        <v>2</v>
      </c>
      <c r="K5526" s="13">
        <v>1</v>
      </c>
      <c r="L5526" s="13">
        <v>1</v>
      </c>
      <c r="M5526" s="13">
        <v>0</v>
      </c>
      <c r="N5526" s="13" t="str">
        <f t="shared" si="273"/>
        <v>Go</v>
      </c>
      <c r="O5526" s="13" t="str">
        <f t="shared" si="271"/>
        <v>0</v>
      </c>
      <c r="P5526" s="13" t="s">
        <v>49</v>
      </c>
      <c r="Q5526" s="13" t="s">
        <v>50</v>
      </c>
    </row>
    <row r="5527" spans="1:17">
      <c r="A5527" s="13" t="s">
        <v>62</v>
      </c>
      <c r="B5527" s="94" t="s">
        <v>11</v>
      </c>
      <c r="C5527" s="13">
        <v>11</v>
      </c>
      <c r="D5527" s="13" t="s">
        <v>48</v>
      </c>
      <c r="E5527" s="52" t="str">
        <f t="shared" si="272"/>
        <v>H</v>
      </c>
      <c r="F5527" s="13">
        <v>7</v>
      </c>
      <c r="G5527" s="13">
        <v>4</v>
      </c>
      <c r="H5527" s="13">
        <v>8</v>
      </c>
      <c r="I5527" s="13">
        <v>1918.4075</v>
      </c>
      <c r="J5527" s="13">
        <v>1</v>
      </c>
      <c r="K5527" s="13">
        <v>1</v>
      </c>
      <c r="L5527" s="13">
        <v>1</v>
      </c>
      <c r="M5527" s="13">
        <v>0</v>
      </c>
      <c r="N5527" s="13" t="str">
        <f t="shared" si="273"/>
        <v>Go</v>
      </c>
      <c r="O5527" s="13" t="str">
        <f t="shared" si="271"/>
        <v>0</v>
      </c>
      <c r="P5527" s="13" t="s">
        <v>49</v>
      </c>
      <c r="Q5527" s="13" t="s">
        <v>50</v>
      </c>
    </row>
    <row r="5528" spans="1:17">
      <c r="A5528" s="13" t="s">
        <v>62</v>
      </c>
      <c r="B5528" s="94" t="s">
        <v>11</v>
      </c>
      <c r="C5528" s="13">
        <v>11</v>
      </c>
      <c r="D5528" s="13" t="s">
        <v>48</v>
      </c>
      <c r="E5528" s="52" t="str">
        <f t="shared" si="272"/>
        <v>H</v>
      </c>
      <c r="F5528" s="13">
        <v>7</v>
      </c>
      <c r="G5528" s="13">
        <v>4</v>
      </c>
      <c r="H5528" s="13">
        <v>9</v>
      </c>
      <c r="I5528" s="13">
        <v>5114.6041999999998</v>
      </c>
      <c r="J5528" s="13">
        <v>2</v>
      </c>
      <c r="K5528" s="13">
        <v>1</v>
      </c>
      <c r="L5528" s="13">
        <v>1</v>
      </c>
      <c r="M5528" s="13">
        <v>0</v>
      </c>
      <c r="N5528" s="13" t="str">
        <f t="shared" si="273"/>
        <v>Go</v>
      </c>
      <c r="O5528" s="13" t="str">
        <f t="shared" si="271"/>
        <v>0</v>
      </c>
      <c r="P5528" s="13" t="s">
        <v>49</v>
      </c>
      <c r="Q5528" s="13" t="s">
        <v>50</v>
      </c>
    </row>
    <row r="5529" spans="1:17">
      <c r="A5529" s="13" t="s">
        <v>62</v>
      </c>
      <c r="B5529" s="94" t="s">
        <v>11</v>
      </c>
      <c r="C5529" s="13">
        <v>11</v>
      </c>
      <c r="D5529" s="13" t="s">
        <v>48</v>
      </c>
      <c r="E5529" s="52" t="str">
        <f t="shared" si="272"/>
        <v>H</v>
      </c>
      <c r="F5529" s="13">
        <v>7</v>
      </c>
      <c r="G5529" s="13">
        <v>4</v>
      </c>
      <c r="H5529" s="13">
        <v>10</v>
      </c>
      <c r="I5529" s="13">
        <v>2057.9861000000001</v>
      </c>
      <c r="J5529" s="13">
        <v>2</v>
      </c>
      <c r="K5529" s="13">
        <v>1</v>
      </c>
      <c r="L5529" s="13">
        <v>1</v>
      </c>
      <c r="M5529" s="13">
        <v>0</v>
      </c>
      <c r="N5529" s="13" t="str">
        <f t="shared" si="273"/>
        <v>Go</v>
      </c>
      <c r="O5529" s="13" t="str">
        <f t="shared" si="271"/>
        <v>0</v>
      </c>
      <c r="P5529" s="13" t="s">
        <v>49</v>
      </c>
      <c r="Q5529" s="13" t="s">
        <v>50</v>
      </c>
    </row>
    <row r="5530" spans="1:17">
      <c r="A5530" s="13" t="s">
        <v>62</v>
      </c>
      <c r="B5530" s="94" t="s">
        <v>11</v>
      </c>
      <c r="C5530" s="13">
        <v>11</v>
      </c>
      <c r="D5530" s="13" t="s">
        <v>48</v>
      </c>
      <c r="E5530" s="52" t="str">
        <f t="shared" si="272"/>
        <v>H</v>
      </c>
      <c r="F5530" s="13">
        <v>7</v>
      </c>
      <c r="G5530" s="13">
        <v>4</v>
      </c>
      <c r="H5530" s="13">
        <v>11</v>
      </c>
      <c r="I5530" s="13">
        <v>422.67410000000001</v>
      </c>
      <c r="J5530" s="13">
        <v>1</v>
      </c>
      <c r="K5530" s="13">
        <v>1</v>
      </c>
      <c r="L5530" s="13">
        <v>1</v>
      </c>
      <c r="M5530" s="13">
        <v>0</v>
      </c>
      <c r="N5530" s="13" t="str">
        <f t="shared" si="273"/>
        <v>Go</v>
      </c>
      <c r="O5530" s="13" t="str">
        <f t="shared" si="271"/>
        <v>0</v>
      </c>
      <c r="P5530" s="13" t="s">
        <v>49</v>
      </c>
      <c r="Q5530" s="13" t="s">
        <v>50</v>
      </c>
    </row>
    <row r="5531" spans="1:17">
      <c r="A5531" s="13" t="s">
        <v>62</v>
      </c>
      <c r="B5531" s="94" t="s">
        <v>11</v>
      </c>
      <c r="C5531" s="13">
        <v>11</v>
      </c>
      <c r="D5531" s="13" t="s">
        <v>48</v>
      </c>
      <c r="E5531" s="52" t="str">
        <f t="shared" si="272"/>
        <v>H</v>
      </c>
      <c r="F5531" s="13">
        <v>7</v>
      </c>
      <c r="G5531" s="13">
        <v>4</v>
      </c>
      <c r="H5531" s="13">
        <v>13</v>
      </c>
      <c r="I5531" s="13">
        <v>3748.4546</v>
      </c>
      <c r="J5531" s="13">
        <v>3</v>
      </c>
      <c r="K5531" s="13">
        <v>1</v>
      </c>
      <c r="L5531" s="13">
        <v>1</v>
      </c>
      <c r="M5531" s="13">
        <v>0</v>
      </c>
      <c r="N5531" s="13" t="str">
        <f t="shared" si="273"/>
        <v>Go</v>
      </c>
      <c r="O5531" s="13" t="str">
        <f t="shared" si="271"/>
        <v>0</v>
      </c>
      <c r="P5531" s="13" t="s">
        <v>49</v>
      </c>
      <c r="Q5531" s="13" t="s">
        <v>50</v>
      </c>
    </row>
    <row r="5532" spans="1:17">
      <c r="A5532" s="13" t="s">
        <v>62</v>
      </c>
      <c r="B5532" s="94" t="s">
        <v>11</v>
      </c>
      <c r="C5532" s="13">
        <v>11</v>
      </c>
      <c r="D5532" s="13" t="s">
        <v>48</v>
      </c>
      <c r="E5532" s="52" t="str">
        <f t="shared" si="272"/>
        <v>H</v>
      </c>
      <c r="F5532" s="13">
        <v>7</v>
      </c>
      <c r="G5532" s="13">
        <v>4</v>
      </c>
      <c r="H5532" s="13">
        <v>15</v>
      </c>
      <c r="I5532" s="13">
        <v>388.31540000000001</v>
      </c>
      <c r="J5532" s="13">
        <v>1</v>
      </c>
      <c r="K5532" s="13">
        <v>1</v>
      </c>
      <c r="L5532" s="13">
        <v>1</v>
      </c>
      <c r="M5532" s="13">
        <v>0</v>
      </c>
      <c r="N5532" s="13" t="str">
        <f t="shared" si="273"/>
        <v>Go</v>
      </c>
      <c r="O5532" s="13" t="str">
        <f t="shared" si="271"/>
        <v>0</v>
      </c>
      <c r="P5532" s="13" t="s">
        <v>49</v>
      </c>
      <c r="Q5532" s="13" t="s">
        <v>50</v>
      </c>
    </row>
    <row r="5533" spans="1:17">
      <c r="A5533" s="13" t="s">
        <v>62</v>
      </c>
      <c r="B5533" s="94" t="s">
        <v>11</v>
      </c>
      <c r="C5533" s="13">
        <v>11</v>
      </c>
      <c r="D5533" s="13" t="s">
        <v>48</v>
      </c>
      <c r="E5533" s="52" t="str">
        <f t="shared" si="272"/>
        <v>H</v>
      </c>
      <c r="F5533" s="13">
        <v>7</v>
      </c>
      <c r="G5533" s="13">
        <v>4</v>
      </c>
      <c r="H5533" s="13">
        <v>16</v>
      </c>
      <c r="I5533" s="13">
        <v>6308.6756999999998</v>
      </c>
      <c r="J5533" s="13">
        <v>2</v>
      </c>
      <c r="K5533" s="13">
        <v>1</v>
      </c>
      <c r="L5533" s="13">
        <v>1</v>
      </c>
      <c r="M5533" s="13">
        <v>0</v>
      </c>
      <c r="N5533" s="13" t="str">
        <f t="shared" si="273"/>
        <v>Go</v>
      </c>
      <c r="O5533" s="13" t="str">
        <f t="shared" si="271"/>
        <v>0</v>
      </c>
      <c r="P5533" s="13" t="s">
        <v>49</v>
      </c>
      <c r="Q5533" s="13" t="s">
        <v>50</v>
      </c>
    </row>
    <row r="5534" spans="1:17">
      <c r="A5534" s="13" t="s">
        <v>62</v>
      </c>
      <c r="B5534" s="94" t="s">
        <v>11</v>
      </c>
      <c r="C5534" s="13">
        <v>11</v>
      </c>
      <c r="D5534" s="13" t="s">
        <v>48</v>
      </c>
      <c r="E5534" s="52" t="str">
        <f t="shared" si="272"/>
        <v>H</v>
      </c>
      <c r="F5534" s="13">
        <v>7</v>
      </c>
      <c r="G5534" s="13">
        <v>4</v>
      </c>
      <c r="H5534" s="13">
        <v>17</v>
      </c>
      <c r="I5534" s="13">
        <v>2409.5201999999999</v>
      </c>
      <c r="J5534" s="13">
        <v>1</v>
      </c>
      <c r="K5534" s="13">
        <v>1</v>
      </c>
      <c r="L5534" s="13">
        <v>1</v>
      </c>
      <c r="M5534" s="13">
        <v>0</v>
      </c>
      <c r="N5534" s="13" t="str">
        <f t="shared" si="273"/>
        <v>Go</v>
      </c>
      <c r="O5534" s="13" t="str">
        <f t="shared" si="271"/>
        <v>0</v>
      </c>
      <c r="P5534" s="13" t="s">
        <v>49</v>
      </c>
      <c r="Q5534" s="13" t="s">
        <v>50</v>
      </c>
    </row>
    <row r="5535" spans="1:17">
      <c r="A5535" s="13" t="s">
        <v>62</v>
      </c>
      <c r="B5535" s="94" t="s">
        <v>11</v>
      </c>
      <c r="C5535" s="13">
        <v>11</v>
      </c>
      <c r="D5535" s="13" t="s">
        <v>48</v>
      </c>
      <c r="E5535" s="52" t="str">
        <f t="shared" si="272"/>
        <v>H</v>
      </c>
      <c r="F5535" s="13">
        <v>7</v>
      </c>
      <c r="G5535" s="13">
        <v>4</v>
      </c>
      <c r="H5535" s="13">
        <v>19</v>
      </c>
      <c r="I5535" s="13">
        <v>6670.0794999999998</v>
      </c>
      <c r="J5535" s="13">
        <v>2</v>
      </c>
      <c r="K5535" s="13">
        <v>1</v>
      </c>
      <c r="L5535" s="13">
        <v>1</v>
      </c>
      <c r="M5535" s="13">
        <v>0</v>
      </c>
      <c r="N5535" s="13" t="str">
        <f t="shared" si="273"/>
        <v>Go</v>
      </c>
      <c r="O5535" s="13" t="str">
        <f t="shared" si="271"/>
        <v>0</v>
      </c>
      <c r="P5535" s="13" t="s">
        <v>49</v>
      </c>
      <c r="Q5535" s="13" t="s">
        <v>50</v>
      </c>
    </row>
    <row r="5536" spans="1:17">
      <c r="A5536" s="13" t="s">
        <v>62</v>
      </c>
      <c r="B5536" s="94" t="s">
        <v>11</v>
      </c>
      <c r="C5536" s="13">
        <v>11</v>
      </c>
      <c r="D5536" s="13" t="s">
        <v>48</v>
      </c>
      <c r="E5536" s="52" t="str">
        <f t="shared" si="272"/>
        <v>H</v>
      </c>
      <c r="F5536" s="13">
        <v>7</v>
      </c>
      <c r="G5536" s="13">
        <v>4</v>
      </c>
      <c r="H5536" s="13">
        <v>20</v>
      </c>
      <c r="I5536" s="13">
        <v>5475.0720000000001</v>
      </c>
      <c r="J5536" s="13">
        <v>2</v>
      </c>
      <c r="K5536" s="13">
        <v>1</v>
      </c>
      <c r="L5536" s="13">
        <v>1</v>
      </c>
      <c r="M5536" s="13">
        <v>0</v>
      </c>
      <c r="N5536" s="13" t="str">
        <f t="shared" si="273"/>
        <v>Go</v>
      </c>
      <c r="O5536" s="13" t="str">
        <f t="shared" si="271"/>
        <v>0</v>
      </c>
      <c r="P5536" s="13" t="s">
        <v>49</v>
      </c>
      <c r="Q5536" s="13" t="s">
        <v>50</v>
      </c>
    </row>
    <row r="5537" spans="1:17">
      <c r="A5537" s="13" t="s">
        <v>62</v>
      </c>
      <c r="B5537" s="94" t="s">
        <v>11</v>
      </c>
      <c r="C5537" s="13">
        <v>11</v>
      </c>
      <c r="D5537" s="13" t="s">
        <v>48</v>
      </c>
      <c r="E5537" s="52" t="str">
        <f t="shared" si="272"/>
        <v>H</v>
      </c>
      <c r="F5537" s="13">
        <v>7</v>
      </c>
      <c r="G5537" s="13">
        <v>4</v>
      </c>
      <c r="H5537" s="13">
        <v>21</v>
      </c>
      <c r="I5537" s="13">
        <v>3800.7096000000001</v>
      </c>
      <c r="J5537" s="13">
        <v>3</v>
      </c>
      <c r="K5537" s="13">
        <v>1</v>
      </c>
      <c r="L5537" s="13">
        <v>1</v>
      </c>
      <c r="M5537" s="13">
        <v>0</v>
      </c>
      <c r="N5537" s="13" t="str">
        <f t="shared" si="273"/>
        <v>Go</v>
      </c>
      <c r="O5537" s="13" t="str">
        <f t="shared" si="271"/>
        <v>0</v>
      </c>
      <c r="P5537" s="13" t="s">
        <v>49</v>
      </c>
      <c r="Q5537" s="13" t="s">
        <v>50</v>
      </c>
    </row>
    <row r="5538" spans="1:17">
      <c r="A5538" s="13" t="s">
        <v>62</v>
      </c>
      <c r="B5538" s="94" t="s">
        <v>11</v>
      </c>
      <c r="C5538" s="13">
        <v>11</v>
      </c>
      <c r="D5538" s="13" t="s">
        <v>48</v>
      </c>
      <c r="E5538" s="52" t="str">
        <f t="shared" si="272"/>
        <v>H</v>
      </c>
      <c r="F5538" s="13">
        <v>7</v>
      </c>
      <c r="G5538" s="13">
        <v>4</v>
      </c>
      <c r="H5538" s="13">
        <v>23</v>
      </c>
      <c r="I5538" s="13">
        <v>5758.6714000000002</v>
      </c>
      <c r="J5538" s="13">
        <v>2</v>
      </c>
      <c r="K5538" s="13">
        <v>1</v>
      </c>
      <c r="L5538" s="13">
        <v>1</v>
      </c>
      <c r="M5538" s="13">
        <v>0</v>
      </c>
      <c r="N5538" s="13" t="str">
        <f t="shared" si="273"/>
        <v>Go</v>
      </c>
      <c r="O5538" s="13" t="str">
        <f t="shared" si="271"/>
        <v>0</v>
      </c>
      <c r="P5538" s="13" t="s">
        <v>49</v>
      </c>
      <c r="Q5538" s="13" t="s">
        <v>50</v>
      </c>
    </row>
    <row r="5539" spans="1:17">
      <c r="A5539" s="13" t="s">
        <v>62</v>
      </c>
      <c r="B5539" s="94" t="s">
        <v>11</v>
      </c>
      <c r="C5539" s="13">
        <v>11</v>
      </c>
      <c r="D5539" s="13" t="s">
        <v>48</v>
      </c>
      <c r="E5539" s="52" t="str">
        <f t="shared" si="272"/>
        <v>H</v>
      </c>
      <c r="F5539" s="13">
        <v>7</v>
      </c>
      <c r="G5539" s="13">
        <v>4</v>
      </c>
      <c r="H5539" s="13">
        <v>24</v>
      </c>
      <c r="I5539" s="13">
        <v>7974.4696999999996</v>
      </c>
      <c r="J5539" s="13">
        <v>1</v>
      </c>
      <c r="K5539" s="13">
        <v>1</v>
      </c>
      <c r="L5539" s="13">
        <v>1</v>
      </c>
      <c r="M5539" s="13">
        <v>0</v>
      </c>
      <c r="N5539" s="13" t="str">
        <f t="shared" si="273"/>
        <v>Go</v>
      </c>
      <c r="O5539" s="13" t="str">
        <f t="shared" si="271"/>
        <v>0</v>
      </c>
      <c r="P5539" s="13" t="s">
        <v>49</v>
      </c>
      <c r="Q5539" s="13" t="s">
        <v>50</v>
      </c>
    </row>
    <row r="5540" spans="1:17">
      <c r="A5540" s="13" t="s">
        <v>62</v>
      </c>
      <c r="B5540" s="94" t="s">
        <v>11</v>
      </c>
      <c r="C5540" s="13">
        <v>11</v>
      </c>
      <c r="D5540" s="13" t="s">
        <v>48</v>
      </c>
      <c r="E5540" s="52" t="str">
        <f t="shared" si="272"/>
        <v>H</v>
      </c>
      <c r="F5540" s="13">
        <v>7</v>
      </c>
      <c r="G5540" s="13">
        <v>4</v>
      </c>
      <c r="H5540" s="13">
        <v>25</v>
      </c>
      <c r="I5540" s="13">
        <v>6892.6705000000002</v>
      </c>
      <c r="J5540" s="13">
        <v>1</v>
      </c>
      <c r="K5540" s="13">
        <v>1</v>
      </c>
      <c r="L5540" s="13">
        <v>1</v>
      </c>
      <c r="M5540" s="13">
        <v>0</v>
      </c>
      <c r="N5540" s="13" t="str">
        <f t="shared" si="273"/>
        <v>Go</v>
      </c>
      <c r="O5540" s="13" t="str">
        <f t="shared" si="271"/>
        <v>0</v>
      </c>
      <c r="P5540" s="13" t="s">
        <v>49</v>
      </c>
      <c r="Q5540" s="13" t="s">
        <v>50</v>
      </c>
    </row>
    <row r="5541" spans="1:17">
      <c r="A5541" s="13" t="s">
        <v>62</v>
      </c>
      <c r="B5541" s="94" t="s">
        <v>11</v>
      </c>
      <c r="C5541" s="13">
        <v>11</v>
      </c>
      <c r="D5541" s="13" t="s">
        <v>48</v>
      </c>
      <c r="E5541" s="52" t="str">
        <f t="shared" si="272"/>
        <v>H</v>
      </c>
      <c r="F5541" s="13">
        <v>7</v>
      </c>
      <c r="G5541" s="13">
        <v>4</v>
      </c>
      <c r="H5541" s="13">
        <v>26</v>
      </c>
      <c r="I5541" s="13">
        <v>4934.9826999999996</v>
      </c>
      <c r="J5541" s="13">
        <v>2</v>
      </c>
      <c r="K5541" s="13">
        <v>1</v>
      </c>
      <c r="L5541" s="13">
        <v>1</v>
      </c>
      <c r="M5541" s="13">
        <v>0</v>
      </c>
      <c r="N5541" s="13" t="str">
        <f t="shared" si="273"/>
        <v>Go</v>
      </c>
      <c r="O5541" s="13" t="str">
        <f t="shared" si="271"/>
        <v>0</v>
      </c>
      <c r="P5541" s="13" t="s">
        <v>49</v>
      </c>
      <c r="Q5541" s="13" t="s">
        <v>50</v>
      </c>
    </row>
    <row r="5542" spans="1:17">
      <c r="A5542" s="13" t="s">
        <v>62</v>
      </c>
      <c r="B5542" s="94" t="s">
        <v>11</v>
      </c>
      <c r="C5542" s="13">
        <v>11</v>
      </c>
      <c r="D5542" s="13" t="s">
        <v>48</v>
      </c>
      <c r="E5542" s="52" t="str">
        <f t="shared" si="272"/>
        <v>H</v>
      </c>
      <c r="F5542" s="13">
        <v>7</v>
      </c>
      <c r="G5542" s="13">
        <v>4</v>
      </c>
      <c r="H5542" s="13">
        <v>27</v>
      </c>
      <c r="I5542" s="13">
        <v>6428.3179</v>
      </c>
      <c r="J5542" s="13">
        <v>2</v>
      </c>
      <c r="K5542" s="13">
        <v>1</v>
      </c>
      <c r="L5542" s="13">
        <v>1</v>
      </c>
      <c r="M5542" s="13">
        <v>0</v>
      </c>
      <c r="N5542" s="13" t="str">
        <f t="shared" si="273"/>
        <v>Go</v>
      </c>
      <c r="O5542" s="13" t="str">
        <f t="shared" si="271"/>
        <v>0</v>
      </c>
      <c r="P5542" s="13" t="s">
        <v>49</v>
      </c>
      <c r="Q5542" s="13" t="s">
        <v>50</v>
      </c>
    </row>
    <row r="5543" spans="1:17">
      <c r="A5543" s="13" t="s">
        <v>62</v>
      </c>
      <c r="B5543" s="94" t="s">
        <v>11</v>
      </c>
      <c r="C5543" s="13">
        <v>11</v>
      </c>
      <c r="D5543" s="13" t="s">
        <v>48</v>
      </c>
      <c r="E5543" s="52" t="str">
        <f t="shared" si="272"/>
        <v>H</v>
      </c>
      <c r="F5543" s="13">
        <v>7</v>
      </c>
      <c r="G5543" s="13">
        <v>4</v>
      </c>
      <c r="H5543" s="13">
        <v>29</v>
      </c>
      <c r="I5543" s="13">
        <v>3852.7212</v>
      </c>
      <c r="J5543" s="13">
        <v>1</v>
      </c>
      <c r="K5543" s="13">
        <v>1</v>
      </c>
      <c r="L5543" s="13">
        <v>1</v>
      </c>
      <c r="M5543" s="13">
        <v>0</v>
      </c>
      <c r="N5543" s="13" t="str">
        <f t="shared" si="273"/>
        <v>Go</v>
      </c>
      <c r="O5543" s="13" t="str">
        <f t="shared" si="271"/>
        <v>0</v>
      </c>
      <c r="P5543" s="13" t="s">
        <v>49</v>
      </c>
      <c r="Q5543" s="13" t="s">
        <v>50</v>
      </c>
    </row>
    <row r="5544" spans="1:17">
      <c r="A5544" s="13" t="s">
        <v>62</v>
      </c>
      <c r="B5544" s="94" t="s">
        <v>11</v>
      </c>
      <c r="C5544" s="13">
        <v>11</v>
      </c>
      <c r="D5544" s="13" t="s">
        <v>48</v>
      </c>
      <c r="E5544" s="52" t="str">
        <f t="shared" si="272"/>
        <v>H</v>
      </c>
      <c r="F5544" s="13">
        <v>7</v>
      </c>
      <c r="G5544" s="13">
        <v>4</v>
      </c>
      <c r="H5544" s="13">
        <v>31</v>
      </c>
      <c r="I5544" s="13">
        <v>6582.9881999999998</v>
      </c>
      <c r="J5544" s="13">
        <v>3</v>
      </c>
      <c r="K5544" s="13">
        <v>1</v>
      </c>
      <c r="L5544" s="13">
        <v>1</v>
      </c>
      <c r="M5544" s="13">
        <v>0</v>
      </c>
      <c r="N5544" s="13" t="str">
        <f t="shared" si="273"/>
        <v>Go</v>
      </c>
      <c r="O5544" s="13" t="str">
        <f t="shared" si="271"/>
        <v>0</v>
      </c>
      <c r="P5544" s="13" t="s">
        <v>49</v>
      </c>
      <c r="Q5544" s="13" t="s">
        <v>50</v>
      </c>
    </row>
    <row r="5545" spans="1:17">
      <c r="A5545" s="13" t="s">
        <v>62</v>
      </c>
      <c r="B5545" s="94" t="s">
        <v>11</v>
      </c>
      <c r="C5545" s="13">
        <v>11</v>
      </c>
      <c r="D5545" s="13" t="s">
        <v>48</v>
      </c>
      <c r="E5545" s="52" t="str">
        <f t="shared" si="272"/>
        <v>H</v>
      </c>
      <c r="F5545" s="13">
        <v>7</v>
      </c>
      <c r="G5545" s="13">
        <v>4</v>
      </c>
      <c r="H5545" s="13">
        <v>32</v>
      </c>
      <c r="I5545" s="13">
        <v>3466.0030999999999</v>
      </c>
      <c r="J5545" s="13">
        <v>2</v>
      </c>
      <c r="K5545" s="13">
        <v>1</v>
      </c>
      <c r="L5545" s="13">
        <v>1</v>
      </c>
      <c r="M5545" s="13">
        <v>0</v>
      </c>
      <c r="N5545" s="13" t="str">
        <f t="shared" si="273"/>
        <v>Go</v>
      </c>
      <c r="O5545" s="13" t="str">
        <f t="shared" si="271"/>
        <v>0</v>
      </c>
      <c r="P5545" s="13" t="s">
        <v>49</v>
      </c>
      <c r="Q5545" s="13" t="s">
        <v>50</v>
      </c>
    </row>
    <row r="5546" spans="1:17">
      <c r="A5546" s="13" t="s">
        <v>62</v>
      </c>
      <c r="B5546" s="94" t="s">
        <v>11</v>
      </c>
      <c r="C5546" s="13">
        <v>11</v>
      </c>
      <c r="D5546" s="13" t="s">
        <v>48</v>
      </c>
      <c r="E5546" s="52" t="str">
        <f t="shared" si="272"/>
        <v>H</v>
      </c>
      <c r="F5546" s="13">
        <v>7</v>
      </c>
      <c r="G5546" s="13">
        <v>4</v>
      </c>
      <c r="H5546" s="13">
        <v>33</v>
      </c>
      <c r="I5546" s="13">
        <v>6042.1129000000001</v>
      </c>
      <c r="J5546" s="13">
        <v>1</v>
      </c>
      <c r="K5546" s="13">
        <v>1</v>
      </c>
      <c r="L5546" s="13">
        <v>1</v>
      </c>
      <c r="M5546" s="13">
        <v>0</v>
      </c>
      <c r="N5546" s="13" t="str">
        <f t="shared" si="273"/>
        <v>Go</v>
      </c>
      <c r="O5546" s="13" t="str">
        <f t="shared" si="271"/>
        <v>0</v>
      </c>
      <c r="P5546" s="13" t="s">
        <v>49</v>
      </c>
      <c r="Q5546" s="13" t="s">
        <v>50</v>
      </c>
    </row>
    <row r="5547" spans="1:17">
      <c r="A5547" s="13" t="s">
        <v>62</v>
      </c>
      <c r="B5547" s="94" t="s">
        <v>11</v>
      </c>
      <c r="C5547" s="13">
        <v>11</v>
      </c>
      <c r="D5547" s="13" t="s">
        <v>48</v>
      </c>
      <c r="E5547" s="52" t="str">
        <f t="shared" si="272"/>
        <v>H</v>
      </c>
      <c r="F5547" s="13">
        <v>7</v>
      </c>
      <c r="G5547" s="13">
        <v>4</v>
      </c>
      <c r="H5547" s="13">
        <v>34</v>
      </c>
      <c r="I5547" s="13">
        <v>4831.1826000000001</v>
      </c>
      <c r="J5547" s="13">
        <v>2</v>
      </c>
      <c r="K5547" s="13">
        <v>1</v>
      </c>
      <c r="L5547" s="13">
        <v>1</v>
      </c>
      <c r="M5547" s="13">
        <v>0</v>
      </c>
      <c r="N5547" s="13" t="str">
        <f t="shared" si="273"/>
        <v>Go</v>
      </c>
      <c r="O5547" s="13" t="str">
        <f t="shared" si="271"/>
        <v>0</v>
      </c>
      <c r="P5547" s="13" t="s">
        <v>49</v>
      </c>
      <c r="Q5547" s="13" t="s">
        <v>50</v>
      </c>
    </row>
    <row r="5548" spans="1:17">
      <c r="A5548" s="13" t="s">
        <v>62</v>
      </c>
      <c r="B5548" s="94" t="s">
        <v>11</v>
      </c>
      <c r="C5548" s="13">
        <v>11</v>
      </c>
      <c r="D5548" s="13" t="s">
        <v>48</v>
      </c>
      <c r="E5548" s="52" t="str">
        <f t="shared" si="272"/>
        <v>H</v>
      </c>
      <c r="F5548" s="13">
        <v>7</v>
      </c>
      <c r="G5548" s="13">
        <v>4</v>
      </c>
      <c r="H5548" s="13">
        <v>35</v>
      </c>
      <c r="I5548" s="13">
        <v>3062.2337000000002</v>
      </c>
      <c r="J5548" s="13">
        <v>1</v>
      </c>
      <c r="K5548" s="13">
        <v>1</v>
      </c>
      <c r="L5548" s="13">
        <v>1</v>
      </c>
      <c r="M5548" s="13">
        <v>0</v>
      </c>
      <c r="N5548" s="13" t="str">
        <f t="shared" si="273"/>
        <v>Go</v>
      </c>
      <c r="O5548" s="13" t="str">
        <f t="shared" si="271"/>
        <v>0</v>
      </c>
      <c r="P5548" s="13" t="s">
        <v>49</v>
      </c>
      <c r="Q5548" s="13" t="s">
        <v>50</v>
      </c>
    </row>
    <row r="5549" spans="1:17">
      <c r="A5549" s="13" t="s">
        <v>62</v>
      </c>
      <c r="B5549" s="94" t="s">
        <v>11</v>
      </c>
      <c r="C5549" s="13">
        <v>11</v>
      </c>
      <c r="D5549" s="13" t="s">
        <v>48</v>
      </c>
      <c r="E5549" s="52" t="str">
        <f t="shared" si="272"/>
        <v>H</v>
      </c>
      <c r="F5549" s="13">
        <v>7</v>
      </c>
      <c r="G5549" s="13">
        <v>4</v>
      </c>
      <c r="H5549" s="13">
        <v>38</v>
      </c>
      <c r="I5549" s="13">
        <v>3706.7514000000001</v>
      </c>
      <c r="J5549" s="13">
        <v>2</v>
      </c>
      <c r="K5549" s="13">
        <v>1</v>
      </c>
      <c r="L5549" s="13">
        <v>1</v>
      </c>
      <c r="M5549" s="13">
        <v>0</v>
      </c>
      <c r="N5549" s="13" t="str">
        <f t="shared" si="273"/>
        <v>Go</v>
      </c>
      <c r="O5549" s="13" t="str">
        <f t="shared" si="271"/>
        <v>0</v>
      </c>
      <c r="P5549" s="13" t="s">
        <v>49</v>
      </c>
      <c r="Q5549" s="13" t="s">
        <v>50</v>
      </c>
    </row>
    <row r="5550" spans="1:17">
      <c r="A5550" s="13" t="s">
        <v>62</v>
      </c>
      <c r="B5550" s="94" t="s">
        <v>11</v>
      </c>
      <c r="C5550" s="13">
        <v>11</v>
      </c>
      <c r="D5550" s="13" t="s">
        <v>48</v>
      </c>
      <c r="E5550" s="52" t="str">
        <f t="shared" si="272"/>
        <v>H</v>
      </c>
      <c r="F5550" s="13">
        <v>7</v>
      </c>
      <c r="G5550" s="13">
        <v>4</v>
      </c>
      <c r="H5550" s="13">
        <v>39</v>
      </c>
      <c r="I5550" s="13">
        <v>3723.8474999999999</v>
      </c>
      <c r="J5550" s="13">
        <v>2</v>
      </c>
      <c r="K5550" s="13">
        <v>1</v>
      </c>
      <c r="L5550" s="13">
        <v>1</v>
      </c>
      <c r="M5550" s="13">
        <v>0</v>
      </c>
      <c r="N5550" s="13" t="str">
        <f t="shared" si="273"/>
        <v>Go</v>
      </c>
      <c r="O5550" s="13" t="str">
        <f t="shared" si="271"/>
        <v>0</v>
      </c>
      <c r="P5550" s="13" t="s">
        <v>49</v>
      </c>
      <c r="Q5550" s="13" t="s">
        <v>50</v>
      </c>
    </row>
    <row r="5551" spans="1:17">
      <c r="A5551" s="13" t="s">
        <v>62</v>
      </c>
      <c r="B5551" s="94" t="s">
        <v>11</v>
      </c>
      <c r="C5551" s="13">
        <v>11</v>
      </c>
      <c r="D5551" s="13" t="s">
        <v>48</v>
      </c>
      <c r="E5551" s="52" t="str">
        <f t="shared" si="272"/>
        <v>H</v>
      </c>
      <c r="F5551" s="13">
        <v>7</v>
      </c>
      <c r="G5551" s="13">
        <v>4</v>
      </c>
      <c r="H5551" s="13">
        <v>40</v>
      </c>
      <c r="I5551" s="13">
        <v>5895.5487999999996</v>
      </c>
      <c r="J5551" s="13">
        <v>2</v>
      </c>
      <c r="K5551" s="13">
        <v>1</v>
      </c>
      <c r="L5551" s="13">
        <v>1</v>
      </c>
      <c r="M5551" s="13">
        <v>0</v>
      </c>
      <c r="N5551" s="13" t="str">
        <f t="shared" si="273"/>
        <v>Go</v>
      </c>
      <c r="O5551" s="13" t="str">
        <f t="shared" si="271"/>
        <v>0</v>
      </c>
      <c r="P5551" s="13" t="s">
        <v>49</v>
      </c>
      <c r="Q5551" s="13" t="s">
        <v>50</v>
      </c>
    </row>
    <row r="5552" spans="1:17">
      <c r="A5552" s="13" t="s">
        <v>62</v>
      </c>
      <c r="B5552" s="94" t="s">
        <v>11</v>
      </c>
      <c r="C5552" s="13">
        <v>11</v>
      </c>
      <c r="D5552" s="13" t="s">
        <v>48</v>
      </c>
      <c r="E5552" s="52" t="str">
        <f t="shared" si="272"/>
        <v>H</v>
      </c>
      <c r="F5552" s="13">
        <v>7</v>
      </c>
      <c r="G5552" s="13">
        <v>4</v>
      </c>
      <c r="H5552" s="13">
        <v>2</v>
      </c>
      <c r="I5552" s="13">
        <v>2203.3814000000002</v>
      </c>
      <c r="J5552" s="13">
        <v>0</v>
      </c>
      <c r="K5552" s="13">
        <v>1</v>
      </c>
      <c r="L5552" s="13">
        <v>1</v>
      </c>
      <c r="M5552" s="13">
        <v>1</v>
      </c>
      <c r="N5552" s="13" t="str">
        <f t="shared" si="273"/>
        <v>NoGo</v>
      </c>
      <c r="O5552" t="str">
        <f t="shared" si="271"/>
        <v>0</v>
      </c>
      <c r="P5552" s="13" t="s">
        <v>49</v>
      </c>
      <c r="Q5552" s="13" t="s">
        <v>50</v>
      </c>
    </row>
    <row r="5553" spans="1:17">
      <c r="A5553" s="13" t="s">
        <v>62</v>
      </c>
      <c r="B5553" s="94" t="s">
        <v>11</v>
      </c>
      <c r="C5553" s="13">
        <v>11</v>
      </c>
      <c r="D5553" s="13" t="s">
        <v>48</v>
      </c>
      <c r="E5553" s="52" t="str">
        <f t="shared" si="272"/>
        <v>H</v>
      </c>
      <c r="F5553" s="13">
        <v>7</v>
      </c>
      <c r="G5553" s="13">
        <v>4</v>
      </c>
      <c r="H5553" s="13">
        <v>5</v>
      </c>
      <c r="I5553" s="13">
        <v>5640.5780000000004</v>
      </c>
      <c r="J5553" s="13">
        <v>1</v>
      </c>
      <c r="K5553" s="13">
        <v>0</v>
      </c>
      <c r="L5553" s="13">
        <v>1</v>
      </c>
      <c r="M5553" s="13">
        <v>1</v>
      </c>
      <c r="N5553" s="13" t="str">
        <f t="shared" si="273"/>
        <v>NoGo</v>
      </c>
      <c r="O5553" t="str">
        <f t="shared" si="271"/>
        <v>1</v>
      </c>
      <c r="P5553" s="13" t="s">
        <v>49</v>
      </c>
      <c r="Q5553" s="13" t="s">
        <v>50</v>
      </c>
    </row>
    <row r="5554" spans="1:17">
      <c r="A5554" s="13" t="s">
        <v>62</v>
      </c>
      <c r="B5554" s="94" t="s">
        <v>11</v>
      </c>
      <c r="C5554" s="13">
        <v>11</v>
      </c>
      <c r="D5554" s="13" t="s">
        <v>48</v>
      </c>
      <c r="E5554" s="52" t="str">
        <f t="shared" si="272"/>
        <v>H</v>
      </c>
      <c r="F5554" s="13">
        <v>7</v>
      </c>
      <c r="G5554" s="13">
        <v>4</v>
      </c>
      <c r="H5554" s="13">
        <v>12</v>
      </c>
      <c r="I5554" s="13">
        <v>2192.1992</v>
      </c>
      <c r="J5554" s="13">
        <v>0</v>
      </c>
      <c r="K5554" s="13">
        <v>1</v>
      </c>
      <c r="L5554" s="13">
        <v>1</v>
      </c>
      <c r="M5554" s="13">
        <v>1</v>
      </c>
      <c r="N5554" s="13" t="str">
        <f t="shared" si="273"/>
        <v>NoGo</v>
      </c>
      <c r="O5554" t="str">
        <f t="shared" si="271"/>
        <v>0</v>
      </c>
      <c r="P5554" s="13" t="s">
        <v>49</v>
      </c>
      <c r="Q5554" s="13" t="s">
        <v>50</v>
      </c>
    </row>
    <row r="5555" spans="1:17">
      <c r="A5555" s="13" t="s">
        <v>62</v>
      </c>
      <c r="B5555" s="94" t="s">
        <v>11</v>
      </c>
      <c r="C5555" s="13">
        <v>11</v>
      </c>
      <c r="D5555" s="13" t="s">
        <v>48</v>
      </c>
      <c r="E5555" s="52" t="str">
        <f t="shared" si="272"/>
        <v>H</v>
      </c>
      <c r="F5555" s="13">
        <v>7</v>
      </c>
      <c r="G5555" s="13">
        <v>4</v>
      </c>
      <c r="H5555" s="13">
        <v>14</v>
      </c>
      <c r="I5555" s="13">
        <v>2203.7148999999999</v>
      </c>
      <c r="J5555" s="13">
        <v>0</v>
      </c>
      <c r="K5555" s="13">
        <v>1</v>
      </c>
      <c r="L5555" s="13">
        <v>1</v>
      </c>
      <c r="M5555" s="13">
        <v>1</v>
      </c>
      <c r="N5555" s="13" t="str">
        <f t="shared" si="273"/>
        <v>NoGo</v>
      </c>
      <c r="O5555" t="str">
        <f t="shared" si="271"/>
        <v>0</v>
      </c>
      <c r="P5555" s="13" t="s">
        <v>49</v>
      </c>
      <c r="Q5555" s="13" t="s">
        <v>50</v>
      </c>
    </row>
    <row r="5556" spans="1:17">
      <c r="A5556" s="13" t="s">
        <v>62</v>
      </c>
      <c r="B5556" s="94" t="s">
        <v>11</v>
      </c>
      <c r="C5556" s="13">
        <v>11</v>
      </c>
      <c r="D5556" s="13" t="s">
        <v>48</v>
      </c>
      <c r="E5556" s="52" t="str">
        <f t="shared" si="272"/>
        <v>H</v>
      </c>
      <c r="F5556" s="13">
        <v>7</v>
      </c>
      <c r="G5556" s="13">
        <v>4</v>
      </c>
      <c r="H5556" s="13">
        <v>18</v>
      </c>
      <c r="I5556" s="13">
        <v>2204.8274999999999</v>
      </c>
      <c r="J5556" s="13">
        <v>0</v>
      </c>
      <c r="K5556" s="13">
        <v>1</v>
      </c>
      <c r="L5556" s="13">
        <v>1</v>
      </c>
      <c r="M5556" s="13">
        <v>1</v>
      </c>
      <c r="N5556" s="13" t="str">
        <f t="shared" si="273"/>
        <v>NoGo</v>
      </c>
      <c r="O5556" t="str">
        <f t="shared" si="271"/>
        <v>0</v>
      </c>
      <c r="P5556" s="13" t="s">
        <v>49</v>
      </c>
      <c r="Q5556" s="13" t="s">
        <v>50</v>
      </c>
    </row>
    <row r="5557" spans="1:17">
      <c r="A5557" s="13" t="s">
        <v>62</v>
      </c>
      <c r="B5557" s="94" t="s">
        <v>11</v>
      </c>
      <c r="C5557" s="13">
        <v>11</v>
      </c>
      <c r="D5557" s="13" t="s">
        <v>48</v>
      </c>
      <c r="E5557" s="52" t="str">
        <f t="shared" si="272"/>
        <v>H</v>
      </c>
      <c r="F5557" s="13">
        <v>7</v>
      </c>
      <c r="G5557" s="13">
        <v>4</v>
      </c>
      <c r="H5557" s="13">
        <v>22</v>
      </c>
      <c r="I5557" s="13">
        <v>2203.8989999999999</v>
      </c>
      <c r="J5557" s="13">
        <v>0</v>
      </c>
      <c r="K5557" s="13">
        <v>1</v>
      </c>
      <c r="L5557" s="13">
        <v>1</v>
      </c>
      <c r="M5557" s="13">
        <v>1</v>
      </c>
      <c r="N5557" s="13" t="str">
        <f t="shared" si="273"/>
        <v>NoGo</v>
      </c>
      <c r="O5557" t="str">
        <f t="shared" si="271"/>
        <v>0</v>
      </c>
      <c r="P5557" s="13" t="s">
        <v>49</v>
      </c>
      <c r="Q5557" s="13" t="s">
        <v>50</v>
      </c>
    </row>
    <row r="5558" spans="1:17">
      <c r="A5558" s="13" t="s">
        <v>62</v>
      </c>
      <c r="B5558" s="94" t="s">
        <v>11</v>
      </c>
      <c r="C5558" s="13">
        <v>11</v>
      </c>
      <c r="D5558" s="13" t="s">
        <v>48</v>
      </c>
      <c r="E5558" s="52" t="str">
        <f t="shared" si="272"/>
        <v>H</v>
      </c>
      <c r="F5558" s="13">
        <v>7</v>
      </c>
      <c r="G5558" s="13">
        <v>4</v>
      </c>
      <c r="H5558" s="13">
        <v>28</v>
      </c>
      <c r="I5558" s="13">
        <v>2203.5346</v>
      </c>
      <c r="J5558" s="13">
        <v>0</v>
      </c>
      <c r="K5558" s="13">
        <v>1</v>
      </c>
      <c r="L5558" s="13">
        <v>1</v>
      </c>
      <c r="M5558" s="13">
        <v>1</v>
      </c>
      <c r="N5558" s="13" t="str">
        <f t="shared" si="273"/>
        <v>NoGo</v>
      </c>
      <c r="O5558" t="str">
        <f t="shared" si="271"/>
        <v>0</v>
      </c>
      <c r="P5558" s="13" t="s">
        <v>49</v>
      </c>
      <c r="Q5558" s="13" t="s">
        <v>50</v>
      </c>
    </row>
    <row r="5559" spans="1:17">
      <c r="A5559" s="13" t="s">
        <v>62</v>
      </c>
      <c r="B5559" s="94" t="s">
        <v>11</v>
      </c>
      <c r="C5559" s="13">
        <v>11</v>
      </c>
      <c r="D5559" s="13" t="s">
        <v>48</v>
      </c>
      <c r="E5559" s="52" t="str">
        <f t="shared" si="272"/>
        <v>H</v>
      </c>
      <c r="F5559" s="13">
        <v>7</v>
      </c>
      <c r="G5559" s="13">
        <v>4</v>
      </c>
      <c r="H5559" s="13">
        <v>30</v>
      </c>
      <c r="I5559" s="13">
        <v>2204.8598999999999</v>
      </c>
      <c r="J5559" s="13">
        <v>0</v>
      </c>
      <c r="K5559" s="13">
        <v>1</v>
      </c>
      <c r="L5559" s="13">
        <v>1</v>
      </c>
      <c r="M5559" s="13">
        <v>1</v>
      </c>
      <c r="N5559" s="13" t="str">
        <f t="shared" si="273"/>
        <v>NoGo</v>
      </c>
      <c r="O5559" t="str">
        <f t="shared" si="271"/>
        <v>0</v>
      </c>
      <c r="P5559" s="13" t="s">
        <v>49</v>
      </c>
      <c r="Q5559" s="13" t="s">
        <v>50</v>
      </c>
    </row>
    <row r="5560" spans="1:17">
      <c r="A5560" s="13" t="s">
        <v>62</v>
      </c>
      <c r="B5560" s="94" t="s">
        <v>11</v>
      </c>
      <c r="C5560" s="13">
        <v>11</v>
      </c>
      <c r="D5560" s="13" t="s">
        <v>48</v>
      </c>
      <c r="E5560" s="52" t="str">
        <f t="shared" si="272"/>
        <v>H</v>
      </c>
      <c r="F5560" s="13">
        <v>7</v>
      </c>
      <c r="G5560" s="13">
        <v>4</v>
      </c>
      <c r="H5560" s="13">
        <v>36</v>
      </c>
      <c r="I5560" s="13">
        <v>2188.6052</v>
      </c>
      <c r="J5560" s="13">
        <v>0</v>
      </c>
      <c r="K5560" s="13">
        <v>1</v>
      </c>
      <c r="L5560" s="13">
        <v>1</v>
      </c>
      <c r="M5560" s="13">
        <v>1</v>
      </c>
      <c r="N5560" s="13" t="str">
        <f t="shared" si="273"/>
        <v>NoGo</v>
      </c>
      <c r="O5560" t="str">
        <f t="shared" si="271"/>
        <v>0</v>
      </c>
      <c r="P5560" s="13" t="s">
        <v>49</v>
      </c>
      <c r="Q5560" s="13" t="s">
        <v>50</v>
      </c>
    </row>
    <row r="5561" spans="1:17">
      <c r="A5561" s="13" t="s">
        <v>62</v>
      </c>
      <c r="B5561" s="94" t="s">
        <v>11</v>
      </c>
      <c r="C5561" s="13">
        <v>11</v>
      </c>
      <c r="D5561" s="13" t="s">
        <v>48</v>
      </c>
      <c r="E5561" s="52" t="str">
        <f t="shared" si="272"/>
        <v>H</v>
      </c>
      <c r="F5561" s="13">
        <v>7</v>
      </c>
      <c r="G5561" s="13">
        <v>4</v>
      </c>
      <c r="H5561" s="13">
        <v>37</v>
      </c>
      <c r="I5561" s="13">
        <v>3489.6909000000001</v>
      </c>
      <c r="J5561" s="13">
        <v>1</v>
      </c>
      <c r="K5561" s="13">
        <v>0</v>
      </c>
      <c r="L5561" s="13">
        <v>1</v>
      </c>
      <c r="M5561" s="13">
        <v>1</v>
      </c>
      <c r="N5561" s="13" t="str">
        <f t="shared" si="273"/>
        <v>NoGo</v>
      </c>
      <c r="O5561" t="str">
        <f t="shared" si="271"/>
        <v>1</v>
      </c>
      <c r="P5561" s="13" t="s">
        <v>49</v>
      </c>
      <c r="Q5561" s="13" t="s">
        <v>50</v>
      </c>
    </row>
    <row r="5562" spans="1:17">
      <c r="A5562" s="13" t="s">
        <v>62</v>
      </c>
      <c r="B5562" s="94" t="s">
        <v>11</v>
      </c>
      <c r="C5562" s="13">
        <v>11</v>
      </c>
      <c r="D5562" s="13" t="s">
        <v>48</v>
      </c>
      <c r="E5562" s="52" t="str">
        <f t="shared" si="272"/>
        <v>H</v>
      </c>
      <c r="F5562" s="13">
        <v>7</v>
      </c>
      <c r="G5562" s="13">
        <v>5</v>
      </c>
      <c r="H5562" s="13">
        <v>1</v>
      </c>
      <c r="I5562" s="13"/>
      <c r="J5562" s="13"/>
      <c r="K5562" s="13"/>
      <c r="L5562" s="13"/>
      <c r="M5562" s="13"/>
      <c r="N5562" s="13"/>
      <c r="O5562" t="str">
        <f t="shared" si="271"/>
        <v>1</v>
      </c>
      <c r="P5562" s="13" t="s">
        <v>49</v>
      </c>
      <c r="Q5562" s="13" t="s">
        <v>50</v>
      </c>
    </row>
    <row r="5563" spans="1:17">
      <c r="A5563" s="13" t="s">
        <v>62</v>
      </c>
      <c r="B5563" s="94" t="s">
        <v>11</v>
      </c>
      <c r="C5563" s="13">
        <v>11</v>
      </c>
      <c r="D5563" s="13" t="s">
        <v>48</v>
      </c>
      <c r="E5563" s="52" t="str">
        <f t="shared" si="272"/>
        <v>H</v>
      </c>
      <c r="F5563" s="13">
        <v>7</v>
      </c>
      <c r="G5563" s="13">
        <v>5</v>
      </c>
      <c r="H5563" s="13">
        <v>2</v>
      </c>
      <c r="I5563" s="13"/>
      <c r="J5563" s="13"/>
      <c r="K5563" s="13"/>
      <c r="L5563" s="13"/>
      <c r="M5563" s="13"/>
      <c r="N5563" s="13"/>
      <c r="O5563" t="str">
        <f t="shared" si="271"/>
        <v>1</v>
      </c>
      <c r="P5563" s="13" t="s">
        <v>49</v>
      </c>
      <c r="Q5563" s="13" t="s">
        <v>50</v>
      </c>
    </row>
    <row r="5564" spans="1:17">
      <c r="A5564" s="13" t="s">
        <v>62</v>
      </c>
      <c r="B5564" s="94" t="s">
        <v>11</v>
      </c>
      <c r="C5564" s="13">
        <v>11</v>
      </c>
      <c r="D5564" s="13" t="s">
        <v>48</v>
      </c>
      <c r="E5564" s="52" t="str">
        <f t="shared" si="272"/>
        <v>H</v>
      </c>
      <c r="F5564" s="13">
        <v>7</v>
      </c>
      <c r="G5564" s="13">
        <v>5</v>
      </c>
      <c r="H5564" s="13">
        <v>3</v>
      </c>
      <c r="I5564" s="13"/>
      <c r="J5564" s="13"/>
      <c r="K5564" s="13"/>
      <c r="L5564" s="13"/>
      <c r="M5564" s="13"/>
      <c r="N5564" s="13"/>
      <c r="O5564" t="str">
        <f t="shared" si="271"/>
        <v>1</v>
      </c>
      <c r="P5564" s="13" t="s">
        <v>49</v>
      </c>
      <c r="Q5564" s="13" t="s">
        <v>50</v>
      </c>
    </row>
    <row r="5565" spans="1:17">
      <c r="A5565" s="13" t="s">
        <v>62</v>
      </c>
      <c r="B5565" s="94" t="s">
        <v>11</v>
      </c>
      <c r="C5565" s="13">
        <v>11</v>
      </c>
      <c r="D5565" s="13" t="s">
        <v>48</v>
      </c>
      <c r="E5565" s="52" t="str">
        <f t="shared" si="272"/>
        <v>H</v>
      </c>
      <c r="F5565" s="13">
        <v>7</v>
      </c>
      <c r="G5565" s="13">
        <v>5</v>
      </c>
      <c r="H5565" s="13">
        <v>4</v>
      </c>
      <c r="I5565" s="13"/>
      <c r="J5565" s="13"/>
      <c r="K5565" s="13"/>
      <c r="L5565" s="13"/>
      <c r="M5565" s="13"/>
      <c r="N5565" s="13"/>
      <c r="O5565" t="str">
        <f t="shared" si="271"/>
        <v>1</v>
      </c>
      <c r="P5565" s="13" t="s">
        <v>49</v>
      </c>
      <c r="Q5565" s="13" t="s">
        <v>50</v>
      </c>
    </row>
    <row r="5566" spans="1:17">
      <c r="A5566" s="13" t="s">
        <v>62</v>
      </c>
      <c r="B5566" s="94" t="s">
        <v>11</v>
      </c>
      <c r="C5566" s="13">
        <v>11</v>
      </c>
      <c r="D5566" s="13" t="s">
        <v>48</v>
      </c>
      <c r="E5566" s="52" t="str">
        <f t="shared" si="272"/>
        <v>H</v>
      </c>
      <c r="F5566" s="13">
        <v>7</v>
      </c>
      <c r="G5566" s="13">
        <v>5</v>
      </c>
      <c r="H5566" s="13">
        <v>5</v>
      </c>
      <c r="I5566" s="13"/>
      <c r="J5566" s="13"/>
      <c r="K5566" s="13"/>
      <c r="L5566" s="13"/>
      <c r="M5566" s="13"/>
      <c r="N5566" s="13"/>
      <c r="O5566" t="str">
        <f t="shared" si="271"/>
        <v>1</v>
      </c>
      <c r="P5566" s="13" t="s">
        <v>49</v>
      </c>
      <c r="Q5566" s="13" t="s">
        <v>50</v>
      </c>
    </row>
    <row r="5567" spans="1:17">
      <c r="A5567" s="13" t="s">
        <v>62</v>
      </c>
      <c r="B5567" s="94" t="s">
        <v>11</v>
      </c>
      <c r="C5567" s="13">
        <v>11</v>
      </c>
      <c r="D5567" s="13" t="s">
        <v>48</v>
      </c>
      <c r="E5567" s="52" t="str">
        <f t="shared" si="272"/>
        <v>H</v>
      </c>
      <c r="F5567" s="13">
        <v>7</v>
      </c>
      <c r="G5567" s="13">
        <v>5</v>
      </c>
      <c r="H5567" s="13">
        <v>6</v>
      </c>
      <c r="I5567" s="13"/>
      <c r="J5567" s="13"/>
      <c r="K5567" s="13"/>
      <c r="L5567" s="13"/>
      <c r="M5567" s="13"/>
      <c r="N5567" s="13"/>
      <c r="O5567" t="str">
        <f t="shared" si="271"/>
        <v>1</v>
      </c>
      <c r="P5567" s="13" t="s">
        <v>49</v>
      </c>
      <c r="Q5567" s="13" t="s">
        <v>50</v>
      </c>
    </row>
    <row r="5568" spans="1:17">
      <c r="A5568" s="13" t="s">
        <v>62</v>
      </c>
      <c r="B5568" s="94" t="s">
        <v>11</v>
      </c>
      <c r="C5568" s="13">
        <v>11</v>
      </c>
      <c r="D5568" s="13" t="s">
        <v>48</v>
      </c>
      <c r="E5568" s="52" t="str">
        <f t="shared" si="272"/>
        <v>H</v>
      </c>
      <c r="F5568" s="13">
        <v>7</v>
      </c>
      <c r="G5568" s="13">
        <v>5</v>
      </c>
      <c r="H5568" s="13">
        <v>7</v>
      </c>
      <c r="I5568" s="13"/>
      <c r="J5568" s="13"/>
      <c r="K5568" s="13"/>
      <c r="L5568" s="13"/>
      <c r="M5568" s="13"/>
      <c r="N5568" s="13"/>
      <c r="O5568" t="str">
        <f t="shared" si="271"/>
        <v>1</v>
      </c>
      <c r="P5568" s="13" t="s">
        <v>49</v>
      </c>
      <c r="Q5568" s="13" t="s">
        <v>50</v>
      </c>
    </row>
    <row r="5569" spans="1:17">
      <c r="A5569" s="13" t="s">
        <v>62</v>
      </c>
      <c r="B5569" s="94" t="s">
        <v>11</v>
      </c>
      <c r="C5569" s="13">
        <v>11</v>
      </c>
      <c r="D5569" s="13" t="s">
        <v>48</v>
      </c>
      <c r="E5569" s="52" t="str">
        <f t="shared" si="272"/>
        <v>H</v>
      </c>
      <c r="F5569" s="13">
        <v>7</v>
      </c>
      <c r="G5569" s="13">
        <v>5</v>
      </c>
      <c r="H5569" s="13">
        <v>8</v>
      </c>
      <c r="I5569" s="13"/>
      <c r="J5569" s="13"/>
      <c r="K5569" s="13"/>
      <c r="L5569" s="13"/>
      <c r="M5569" s="13"/>
      <c r="N5569" s="13"/>
      <c r="O5569" t="str">
        <f t="shared" si="271"/>
        <v>1</v>
      </c>
      <c r="P5569" s="13" t="s">
        <v>49</v>
      </c>
      <c r="Q5569" s="13" t="s">
        <v>50</v>
      </c>
    </row>
    <row r="5570" spans="1:17">
      <c r="A5570" s="13" t="s">
        <v>62</v>
      </c>
      <c r="B5570" s="94" t="s">
        <v>11</v>
      </c>
      <c r="C5570" s="13">
        <v>11</v>
      </c>
      <c r="D5570" s="13" t="s">
        <v>48</v>
      </c>
      <c r="E5570" s="52" t="str">
        <f t="shared" si="272"/>
        <v>H</v>
      </c>
      <c r="F5570" s="13">
        <v>7</v>
      </c>
      <c r="G5570" s="13">
        <v>5</v>
      </c>
      <c r="H5570" s="13">
        <v>9</v>
      </c>
      <c r="I5570" s="13"/>
      <c r="J5570" s="13"/>
      <c r="K5570" s="13"/>
      <c r="L5570" s="13"/>
      <c r="M5570" s="13"/>
      <c r="N5570" s="13"/>
      <c r="O5570" t="str">
        <f t="shared" si="271"/>
        <v>1</v>
      </c>
      <c r="P5570" s="13" t="s">
        <v>49</v>
      </c>
      <c r="Q5570" s="13" t="s">
        <v>50</v>
      </c>
    </row>
    <row r="5571" spans="1:17">
      <c r="A5571" s="13" t="s">
        <v>62</v>
      </c>
      <c r="B5571" s="94" t="s">
        <v>11</v>
      </c>
      <c r="C5571" s="13">
        <v>11</v>
      </c>
      <c r="D5571" s="13" t="s">
        <v>48</v>
      </c>
      <c r="E5571" s="52" t="str">
        <f t="shared" si="272"/>
        <v>H</v>
      </c>
      <c r="F5571" s="13">
        <v>7</v>
      </c>
      <c r="G5571" s="13">
        <v>5</v>
      </c>
      <c r="H5571" s="13">
        <v>10</v>
      </c>
      <c r="I5571" s="13"/>
      <c r="J5571" s="13"/>
      <c r="K5571" s="13"/>
      <c r="L5571" s="13"/>
      <c r="M5571" s="13"/>
      <c r="N5571" s="13"/>
      <c r="O5571" t="str">
        <f t="shared" si="271"/>
        <v>1</v>
      </c>
      <c r="P5571" s="13" t="s">
        <v>49</v>
      </c>
      <c r="Q5571" s="13" t="s">
        <v>50</v>
      </c>
    </row>
    <row r="5572" spans="1:17">
      <c r="A5572" s="13" t="s">
        <v>62</v>
      </c>
      <c r="B5572" s="94" t="s">
        <v>11</v>
      </c>
      <c r="C5572" s="13">
        <v>11</v>
      </c>
      <c r="D5572" s="13" t="s">
        <v>48</v>
      </c>
      <c r="E5572" s="52" t="str">
        <f t="shared" si="272"/>
        <v>H</v>
      </c>
      <c r="F5572" s="13">
        <v>7</v>
      </c>
      <c r="G5572" s="13">
        <v>5</v>
      </c>
      <c r="H5572" s="13">
        <v>11</v>
      </c>
      <c r="I5572" s="13"/>
      <c r="J5572" s="13"/>
      <c r="K5572" s="13"/>
      <c r="L5572" s="13"/>
      <c r="M5572" s="13"/>
      <c r="N5572" s="13"/>
      <c r="O5572" t="str">
        <f t="shared" si="271"/>
        <v>1</v>
      </c>
      <c r="P5572" s="13" t="s">
        <v>49</v>
      </c>
      <c r="Q5572" s="13" t="s">
        <v>50</v>
      </c>
    </row>
    <row r="5573" spans="1:17">
      <c r="A5573" s="13" t="s">
        <v>62</v>
      </c>
      <c r="B5573" s="94" t="s">
        <v>11</v>
      </c>
      <c r="C5573" s="13">
        <v>11</v>
      </c>
      <c r="D5573" s="13" t="s">
        <v>48</v>
      </c>
      <c r="E5573" s="52" t="str">
        <f t="shared" si="272"/>
        <v>H</v>
      </c>
      <c r="F5573" s="13">
        <v>7</v>
      </c>
      <c r="G5573" s="13">
        <v>5</v>
      </c>
      <c r="H5573" s="13">
        <v>12</v>
      </c>
      <c r="I5573" s="13"/>
      <c r="J5573" s="13"/>
      <c r="K5573" s="13"/>
      <c r="L5573" s="13"/>
      <c r="M5573" s="13"/>
      <c r="N5573" s="13"/>
      <c r="O5573" t="str">
        <f t="shared" si="271"/>
        <v>1</v>
      </c>
      <c r="P5573" s="13" t="s">
        <v>49</v>
      </c>
      <c r="Q5573" s="13" t="s">
        <v>50</v>
      </c>
    </row>
    <row r="5574" spans="1:17">
      <c r="A5574" s="13" t="s">
        <v>62</v>
      </c>
      <c r="B5574" s="94" t="s">
        <v>11</v>
      </c>
      <c r="C5574" s="13">
        <v>11</v>
      </c>
      <c r="D5574" s="13" t="s">
        <v>48</v>
      </c>
      <c r="E5574" s="52" t="str">
        <f t="shared" si="272"/>
        <v>H</v>
      </c>
      <c r="F5574" s="13">
        <v>7</v>
      </c>
      <c r="G5574" s="13">
        <v>5</v>
      </c>
      <c r="H5574" s="13">
        <v>13</v>
      </c>
      <c r="I5574" s="13"/>
      <c r="J5574" s="13"/>
      <c r="K5574" s="13"/>
      <c r="L5574" s="13"/>
      <c r="M5574" s="13"/>
      <c r="N5574" s="13"/>
      <c r="O5574" t="str">
        <f t="shared" si="271"/>
        <v>1</v>
      </c>
      <c r="P5574" s="13" t="s">
        <v>49</v>
      </c>
      <c r="Q5574" s="13" t="s">
        <v>50</v>
      </c>
    </row>
    <row r="5575" spans="1:17">
      <c r="A5575" s="13" t="s">
        <v>62</v>
      </c>
      <c r="B5575" s="94" t="s">
        <v>11</v>
      </c>
      <c r="C5575" s="13">
        <v>11</v>
      </c>
      <c r="D5575" s="13" t="s">
        <v>48</v>
      </c>
      <c r="E5575" s="52" t="str">
        <f t="shared" si="272"/>
        <v>H</v>
      </c>
      <c r="F5575" s="13">
        <v>7</v>
      </c>
      <c r="G5575" s="13">
        <v>5</v>
      </c>
      <c r="H5575" s="13">
        <v>14</v>
      </c>
      <c r="I5575" s="13"/>
      <c r="J5575" s="13"/>
      <c r="K5575" s="13"/>
      <c r="L5575" s="13"/>
      <c r="M5575" s="13"/>
      <c r="N5575" s="13"/>
      <c r="O5575" t="str">
        <f t="shared" si="271"/>
        <v>1</v>
      </c>
      <c r="P5575" s="13" t="s">
        <v>49</v>
      </c>
      <c r="Q5575" s="13" t="s">
        <v>50</v>
      </c>
    </row>
    <row r="5576" spans="1:17">
      <c r="A5576" s="13" t="s">
        <v>62</v>
      </c>
      <c r="B5576" s="94" t="s">
        <v>11</v>
      </c>
      <c r="C5576" s="13">
        <v>11</v>
      </c>
      <c r="D5576" s="13" t="s">
        <v>48</v>
      </c>
      <c r="E5576" s="52" t="str">
        <f t="shared" si="272"/>
        <v>H</v>
      </c>
      <c r="F5576" s="13">
        <v>7</v>
      </c>
      <c r="G5576" s="13">
        <v>5</v>
      </c>
      <c r="H5576" s="13">
        <v>15</v>
      </c>
      <c r="I5576" s="13"/>
      <c r="J5576" s="13"/>
      <c r="K5576" s="13"/>
      <c r="L5576" s="13"/>
      <c r="M5576" s="13"/>
      <c r="N5576" s="13"/>
      <c r="O5576" t="str">
        <f t="shared" si="271"/>
        <v>1</v>
      </c>
      <c r="P5576" s="13" t="s">
        <v>49</v>
      </c>
      <c r="Q5576" s="13" t="s">
        <v>50</v>
      </c>
    </row>
    <row r="5577" spans="1:17">
      <c r="A5577" s="13" t="s">
        <v>62</v>
      </c>
      <c r="B5577" s="94" t="s">
        <v>11</v>
      </c>
      <c r="C5577" s="13">
        <v>11</v>
      </c>
      <c r="D5577" s="13" t="s">
        <v>48</v>
      </c>
      <c r="E5577" s="52" t="str">
        <f t="shared" si="272"/>
        <v>H</v>
      </c>
      <c r="F5577" s="13">
        <v>7</v>
      </c>
      <c r="G5577" s="13">
        <v>5</v>
      </c>
      <c r="H5577" s="13">
        <v>16</v>
      </c>
      <c r="I5577" s="13"/>
      <c r="J5577" s="13"/>
      <c r="K5577" s="13"/>
      <c r="L5577" s="13"/>
      <c r="M5577" s="13"/>
      <c r="N5577" s="13"/>
      <c r="O5577" t="str">
        <f t="shared" ref="O5577:O5640" si="274">IF(K5577=0, "1", "0")</f>
        <v>1</v>
      </c>
      <c r="P5577" s="13" t="s">
        <v>49</v>
      </c>
      <c r="Q5577" s="13" t="s">
        <v>50</v>
      </c>
    </row>
    <row r="5578" spans="1:17">
      <c r="A5578" s="13" t="s">
        <v>62</v>
      </c>
      <c r="B5578" s="94" t="s">
        <v>11</v>
      </c>
      <c r="C5578" s="13">
        <v>11</v>
      </c>
      <c r="D5578" s="13" t="s">
        <v>48</v>
      </c>
      <c r="E5578" s="52" t="str">
        <f t="shared" si="272"/>
        <v>H</v>
      </c>
      <c r="F5578" s="13">
        <v>7</v>
      </c>
      <c r="G5578" s="13">
        <v>5</v>
      </c>
      <c r="H5578" s="13">
        <v>17</v>
      </c>
      <c r="I5578" s="13"/>
      <c r="J5578" s="13"/>
      <c r="K5578" s="13"/>
      <c r="L5578" s="13"/>
      <c r="M5578" s="13"/>
      <c r="N5578" s="13"/>
      <c r="O5578" t="str">
        <f t="shared" si="274"/>
        <v>1</v>
      </c>
      <c r="P5578" s="13" t="s">
        <v>49</v>
      </c>
      <c r="Q5578" s="13" t="s">
        <v>50</v>
      </c>
    </row>
    <row r="5579" spans="1:17">
      <c r="A5579" s="13" t="s">
        <v>62</v>
      </c>
      <c r="B5579" s="94" t="s">
        <v>11</v>
      </c>
      <c r="C5579" s="13">
        <v>11</v>
      </c>
      <c r="D5579" s="13" t="s">
        <v>48</v>
      </c>
      <c r="E5579" s="52" t="str">
        <f t="shared" si="272"/>
        <v>H</v>
      </c>
      <c r="F5579" s="13">
        <v>7</v>
      </c>
      <c r="G5579" s="13">
        <v>5</v>
      </c>
      <c r="H5579" s="13">
        <v>18</v>
      </c>
      <c r="I5579" s="13"/>
      <c r="J5579" s="13"/>
      <c r="K5579" s="13"/>
      <c r="L5579" s="13"/>
      <c r="M5579" s="13"/>
      <c r="N5579" s="13"/>
      <c r="O5579" t="str">
        <f t="shared" si="274"/>
        <v>1</v>
      </c>
      <c r="P5579" s="13" t="s">
        <v>49</v>
      </c>
      <c r="Q5579" s="13" t="s">
        <v>50</v>
      </c>
    </row>
    <row r="5580" spans="1:17">
      <c r="A5580" s="13" t="s">
        <v>62</v>
      </c>
      <c r="B5580" s="94" t="s">
        <v>11</v>
      </c>
      <c r="C5580" s="13">
        <v>11</v>
      </c>
      <c r="D5580" s="13" t="s">
        <v>48</v>
      </c>
      <c r="E5580" s="52" t="str">
        <f t="shared" si="272"/>
        <v>H</v>
      </c>
      <c r="F5580" s="13">
        <v>7</v>
      </c>
      <c r="G5580" s="13">
        <v>5</v>
      </c>
      <c r="H5580" s="13">
        <v>19</v>
      </c>
      <c r="I5580" s="13"/>
      <c r="J5580" s="13"/>
      <c r="K5580" s="13"/>
      <c r="L5580" s="13"/>
      <c r="M5580" s="13"/>
      <c r="N5580" s="13"/>
      <c r="O5580" t="str">
        <f t="shared" si="274"/>
        <v>1</v>
      </c>
      <c r="P5580" s="13" t="s">
        <v>49</v>
      </c>
      <c r="Q5580" s="13" t="s">
        <v>50</v>
      </c>
    </row>
    <row r="5581" spans="1:17">
      <c r="A5581" s="13" t="s">
        <v>62</v>
      </c>
      <c r="B5581" s="94" t="s">
        <v>11</v>
      </c>
      <c r="C5581" s="13">
        <v>11</v>
      </c>
      <c r="D5581" s="13" t="s">
        <v>48</v>
      </c>
      <c r="E5581" s="52" t="str">
        <f t="shared" si="272"/>
        <v>H</v>
      </c>
      <c r="F5581" s="13">
        <v>7</v>
      </c>
      <c r="G5581" s="13">
        <v>5</v>
      </c>
      <c r="H5581" s="13">
        <v>20</v>
      </c>
      <c r="I5581" s="13"/>
      <c r="J5581" s="13"/>
      <c r="K5581" s="13"/>
      <c r="L5581" s="13"/>
      <c r="M5581" s="13"/>
      <c r="N5581" s="13"/>
      <c r="O5581" t="str">
        <f t="shared" si="274"/>
        <v>1</v>
      </c>
      <c r="P5581" s="13" t="s">
        <v>49</v>
      </c>
      <c r="Q5581" s="13" t="s">
        <v>50</v>
      </c>
    </row>
    <row r="5582" spans="1:17">
      <c r="A5582" s="13" t="s">
        <v>62</v>
      </c>
      <c r="B5582" s="94" t="s">
        <v>11</v>
      </c>
      <c r="C5582" s="13">
        <v>11</v>
      </c>
      <c r="D5582" s="13" t="s">
        <v>48</v>
      </c>
      <c r="E5582" s="52" t="str">
        <f t="shared" si="272"/>
        <v>H</v>
      </c>
      <c r="F5582" s="13">
        <v>7</v>
      </c>
      <c r="G5582" s="13">
        <v>5</v>
      </c>
      <c r="H5582" s="13">
        <v>21</v>
      </c>
      <c r="I5582" s="13"/>
      <c r="J5582" s="13"/>
      <c r="K5582" s="13"/>
      <c r="L5582" s="13"/>
      <c r="M5582" s="13"/>
      <c r="N5582" s="13"/>
      <c r="O5582" t="str">
        <f t="shared" si="274"/>
        <v>1</v>
      </c>
      <c r="P5582" s="13" t="s">
        <v>49</v>
      </c>
      <c r="Q5582" s="13" t="s">
        <v>50</v>
      </c>
    </row>
    <row r="5583" spans="1:17">
      <c r="A5583" s="13" t="s">
        <v>62</v>
      </c>
      <c r="B5583" s="94" t="s">
        <v>11</v>
      </c>
      <c r="C5583" s="13">
        <v>11</v>
      </c>
      <c r="D5583" s="13" t="s">
        <v>48</v>
      </c>
      <c r="E5583" s="52" t="str">
        <f t="shared" si="272"/>
        <v>H</v>
      </c>
      <c r="F5583" s="13">
        <v>7</v>
      </c>
      <c r="G5583" s="13">
        <v>5</v>
      </c>
      <c r="H5583" s="13">
        <v>22</v>
      </c>
      <c r="I5583" s="13"/>
      <c r="J5583" s="13"/>
      <c r="K5583" s="13"/>
      <c r="L5583" s="13"/>
      <c r="M5583" s="13"/>
      <c r="N5583" s="13"/>
      <c r="O5583" t="str">
        <f t="shared" si="274"/>
        <v>1</v>
      </c>
      <c r="P5583" s="13" t="s">
        <v>49</v>
      </c>
      <c r="Q5583" s="13" t="s">
        <v>50</v>
      </c>
    </row>
    <row r="5584" spans="1:17">
      <c r="A5584" s="13" t="s">
        <v>62</v>
      </c>
      <c r="B5584" s="94" t="s">
        <v>11</v>
      </c>
      <c r="C5584" s="13">
        <v>11</v>
      </c>
      <c r="D5584" s="13" t="s">
        <v>48</v>
      </c>
      <c r="E5584" s="52" t="str">
        <f t="shared" si="272"/>
        <v>H</v>
      </c>
      <c r="F5584" s="13">
        <v>7</v>
      </c>
      <c r="G5584" s="13">
        <v>5</v>
      </c>
      <c r="H5584" s="13">
        <v>23</v>
      </c>
      <c r="I5584" s="13"/>
      <c r="J5584" s="13"/>
      <c r="K5584" s="13"/>
      <c r="L5584" s="13"/>
      <c r="M5584" s="13"/>
      <c r="N5584" s="13"/>
      <c r="O5584" t="str">
        <f t="shared" si="274"/>
        <v>1</v>
      </c>
      <c r="P5584" s="13" t="s">
        <v>49</v>
      </c>
      <c r="Q5584" s="13" t="s">
        <v>50</v>
      </c>
    </row>
    <row r="5585" spans="1:17">
      <c r="A5585" s="13" t="s">
        <v>62</v>
      </c>
      <c r="B5585" s="94" t="s">
        <v>11</v>
      </c>
      <c r="C5585" s="13">
        <v>11</v>
      </c>
      <c r="D5585" s="13" t="s">
        <v>48</v>
      </c>
      <c r="E5585" s="52" t="str">
        <f t="shared" si="272"/>
        <v>H</v>
      </c>
      <c r="F5585" s="13">
        <v>7</v>
      </c>
      <c r="G5585" s="13">
        <v>5</v>
      </c>
      <c r="H5585" s="13">
        <v>24</v>
      </c>
      <c r="I5585" s="13"/>
      <c r="J5585" s="13"/>
      <c r="K5585" s="13"/>
      <c r="L5585" s="13"/>
      <c r="M5585" s="13"/>
      <c r="N5585" s="13"/>
      <c r="O5585" t="str">
        <f t="shared" si="274"/>
        <v>1</v>
      </c>
      <c r="P5585" s="13" t="s">
        <v>49</v>
      </c>
      <c r="Q5585" s="13" t="s">
        <v>50</v>
      </c>
    </row>
    <row r="5586" spans="1:17">
      <c r="A5586" s="13" t="s">
        <v>62</v>
      </c>
      <c r="B5586" s="94" t="s">
        <v>11</v>
      </c>
      <c r="C5586" s="13">
        <v>11</v>
      </c>
      <c r="D5586" s="13" t="s">
        <v>48</v>
      </c>
      <c r="E5586" s="52" t="str">
        <f t="shared" ref="E5586:E5649" si="275">IF(D5586="M", "B",IF(D5586="B", "B", IF(D5586="H", "H")))</f>
        <v>H</v>
      </c>
      <c r="F5586" s="13">
        <v>7</v>
      </c>
      <c r="G5586" s="13">
        <v>5</v>
      </c>
      <c r="H5586" s="13">
        <v>25</v>
      </c>
      <c r="I5586" s="13"/>
      <c r="J5586" s="13"/>
      <c r="K5586" s="13"/>
      <c r="L5586" s="13"/>
      <c r="M5586" s="13"/>
      <c r="N5586" s="13"/>
      <c r="O5586" t="str">
        <f t="shared" si="274"/>
        <v>1</v>
      </c>
      <c r="P5586" s="13" t="s">
        <v>49</v>
      </c>
      <c r="Q5586" s="13" t="s">
        <v>50</v>
      </c>
    </row>
    <row r="5587" spans="1:17">
      <c r="A5587" s="13" t="s">
        <v>62</v>
      </c>
      <c r="B5587" s="94" t="s">
        <v>11</v>
      </c>
      <c r="C5587" s="13">
        <v>11</v>
      </c>
      <c r="D5587" s="13" t="s">
        <v>48</v>
      </c>
      <c r="E5587" s="52" t="str">
        <f t="shared" si="275"/>
        <v>H</v>
      </c>
      <c r="F5587" s="13">
        <v>7</v>
      </c>
      <c r="G5587" s="13">
        <v>5</v>
      </c>
      <c r="H5587" s="13">
        <v>26</v>
      </c>
      <c r="I5587" s="13"/>
      <c r="J5587" s="13"/>
      <c r="K5587" s="13"/>
      <c r="L5587" s="13"/>
      <c r="M5587" s="13"/>
      <c r="N5587" s="13"/>
      <c r="O5587" t="str">
        <f t="shared" si="274"/>
        <v>1</v>
      </c>
      <c r="P5587" s="13" t="s">
        <v>49</v>
      </c>
      <c r="Q5587" s="13" t="s">
        <v>50</v>
      </c>
    </row>
    <row r="5588" spans="1:17">
      <c r="A5588" s="13" t="s">
        <v>62</v>
      </c>
      <c r="B5588" s="94" t="s">
        <v>11</v>
      </c>
      <c r="C5588" s="13">
        <v>11</v>
      </c>
      <c r="D5588" s="13" t="s">
        <v>48</v>
      </c>
      <c r="E5588" s="52" t="str">
        <f t="shared" si="275"/>
        <v>H</v>
      </c>
      <c r="F5588" s="13">
        <v>7</v>
      </c>
      <c r="G5588" s="13">
        <v>5</v>
      </c>
      <c r="H5588" s="13">
        <v>27</v>
      </c>
      <c r="I5588" s="13"/>
      <c r="J5588" s="13"/>
      <c r="K5588" s="13"/>
      <c r="L5588" s="13"/>
      <c r="M5588" s="13"/>
      <c r="N5588" s="13"/>
      <c r="O5588" t="str">
        <f t="shared" si="274"/>
        <v>1</v>
      </c>
      <c r="P5588" s="13" t="s">
        <v>49</v>
      </c>
      <c r="Q5588" s="13" t="s">
        <v>50</v>
      </c>
    </row>
    <row r="5589" spans="1:17">
      <c r="A5589" s="13" t="s">
        <v>62</v>
      </c>
      <c r="B5589" s="94" t="s">
        <v>11</v>
      </c>
      <c r="C5589" s="13">
        <v>11</v>
      </c>
      <c r="D5589" s="13" t="s">
        <v>48</v>
      </c>
      <c r="E5589" s="52" t="str">
        <f t="shared" si="275"/>
        <v>H</v>
      </c>
      <c r="F5589" s="13">
        <v>7</v>
      </c>
      <c r="G5589" s="13">
        <v>5</v>
      </c>
      <c r="H5589" s="13">
        <v>28</v>
      </c>
      <c r="I5589" s="13"/>
      <c r="J5589" s="13"/>
      <c r="K5589" s="13"/>
      <c r="L5589" s="13"/>
      <c r="M5589" s="13"/>
      <c r="N5589" s="13"/>
      <c r="O5589" t="str">
        <f t="shared" si="274"/>
        <v>1</v>
      </c>
      <c r="P5589" s="13" t="s">
        <v>49</v>
      </c>
      <c r="Q5589" s="13" t="s">
        <v>50</v>
      </c>
    </row>
    <row r="5590" spans="1:17">
      <c r="A5590" s="13" t="s">
        <v>62</v>
      </c>
      <c r="B5590" s="94" t="s">
        <v>11</v>
      </c>
      <c r="C5590" s="13">
        <v>11</v>
      </c>
      <c r="D5590" s="13" t="s">
        <v>48</v>
      </c>
      <c r="E5590" s="52" t="str">
        <f t="shared" si="275"/>
        <v>H</v>
      </c>
      <c r="F5590" s="13">
        <v>7</v>
      </c>
      <c r="G5590" s="13">
        <v>5</v>
      </c>
      <c r="H5590" s="13">
        <v>29</v>
      </c>
      <c r="I5590" s="13"/>
      <c r="J5590" s="13"/>
      <c r="K5590" s="13"/>
      <c r="L5590" s="13"/>
      <c r="M5590" s="13"/>
      <c r="N5590" s="13"/>
      <c r="O5590" t="str">
        <f t="shared" si="274"/>
        <v>1</v>
      </c>
      <c r="P5590" s="13" t="s">
        <v>49</v>
      </c>
      <c r="Q5590" s="13" t="s">
        <v>50</v>
      </c>
    </row>
    <row r="5591" spans="1:17">
      <c r="A5591" s="13" t="s">
        <v>62</v>
      </c>
      <c r="B5591" s="94" t="s">
        <v>11</v>
      </c>
      <c r="C5591" s="13">
        <v>11</v>
      </c>
      <c r="D5591" s="13" t="s">
        <v>48</v>
      </c>
      <c r="E5591" s="52" t="str">
        <f t="shared" si="275"/>
        <v>H</v>
      </c>
      <c r="F5591" s="13">
        <v>7</v>
      </c>
      <c r="G5591" s="13">
        <v>5</v>
      </c>
      <c r="H5591" s="13">
        <v>30</v>
      </c>
      <c r="I5591" s="13"/>
      <c r="J5591" s="13"/>
      <c r="K5591" s="13"/>
      <c r="L5591" s="13"/>
      <c r="M5591" s="13"/>
      <c r="N5591" s="13"/>
      <c r="O5591" t="str">
        <f t="shared" si="274"/>
        <v>1</v>
      </c>
      <c r="P5591" s="13" t="s">
        <v>49</v>
      </c>
      <c r="Q5591" s="13" t="s">
        <v>50</v>
      </c>
    </row>
    <row r="5592" spans="1:17">
      <c r="A5592" s="13" t="s">
        <v>62</v>
      </c>
      <c r="B5592" s="94" t="s">
        <v>11</v>
      </c>
      <c r="C5592" s="13">
        <v>11</v>
      </c>
      <c r="D5592" s="13" t="s">
        <v>48</v>
      </c>
      <c r="E5592" s="52" t="str">
        <f t="shared" si="275"/>
        <v>H</v>
      </c>
      <c r="F5592" s="13">
        <v>7</v>
      </c>
      <c r="G5592" s="13">
        <v>5</v>
      </c>
      <c r="H5592" s="13">
        <v>31</v>
      </c>
      <c r="I5592" s="13"/>
      <c r="J5592" s="13"/>
      <c r="K5592" s="13"/>
      <c r="L5592" s="13"/>
      <c r="M5592" s="13"/>
      <c r="N5592" s="13"/>
      <c r="O5592" t="str">
        <f t="shared" si="274"/>
        <v>1</v>
      </c>
      <c r="P5592" s="13" t="s">
        <v>49</v>
      </c>
      <c r="Q5592" s="13" t="s">
        <v>50</v>
      </c>
    </row>
    <row r="5593" spans="1:17">
      <c r="A5593" s="13" t="s">
        <v>62</v>
      </c>
      <c r="B5593" s="94" t="s">
        <v>11</v>
      </c>
      <c r="C5593" s="13">
        <v>11</v>
      </c>
      <c r="D5593" s="13" t="s">
        <v>48</v>
      </c>
      <c r="E5593" s="52" t="str">
        <f t="shared" si="275"/>
        <v>H</v>
      </c>
      <c r="F5593" s="13">
        <v>7</v>
      </c>
      <c r="G5593" s="13">
        <v>5</v>
      </c>
      <c r="H5593" s="13">
        <v>32</v>
      </c>
      <c r="I5593" s="13"/>
      <c r="J5593" s="13"/>
      <c r="K5593" s="13"/>
      <c r="L5593" s="13"/>
      <c r="M5593" s="13"/>
      <c r="N5593" s="13"/>
      <c r="O5593" t="str">
        <f t="shared" si="274"/>
        <v>1</v>
      </c>
      <c r="P5593" s="13" t="s">
        <v>49</v>
      </c>
      <c r="Q5593" s="13" t="s">
        <v>50</v>
      </c>
    </row>
    <row r="5594" spans="1:17">
      <c r="A5594" s="13" t="s">
        <v>62</v>
      </c>
      <c r="B5594" s="94" t="s">
        <v>11</v>
      </c>
      <c r="C5594" s="13">
        <v>11</v>
      </c>
      <c r="D5594" s="13" t="s">
        <v>48</v>
      </c>
      <c r="E5594" s="52" t="str">
        <f t="shared" si="275"/>
        <v>H</v>
      </c>
      <c r="F5594" s="13">
        <v>7</v>
      </c>
      <c r="G5594" s="13">
        <v>5</v>
      </c>
      <c r="H5594" s="13">
        <v>33</v>
      </c>
      <c r="I5594" s="13"/>
      <c r="J5594" s="13"/>
      <c r="K5594" s="13"/>
      <c r="L5594" s="13"/>
      <c r="M5594" s="13"/>
      <c r="N5594" s="13"/>
      <c r="O5594" t="str">
        <f t="shared" si="274"/>
        <v>1</v>
      </c>
      <c r="P5594" s="13" t="s">
        <v>49</v>
      </c>
      <c r="Q5594" s="13" t="s">
        <v>50</v>
      </c>
    </row>
    <row r="5595" spans="1:17">
      <c r="A5595" s="13" t="s">
        <v>62</v>
      </c>
      <c r="B5595" s="94" t="s">
        <v>11</v>
      </c>
      <c r="C5595" s="13">
        <v>11</v>
      </c>
      <c r="D5595" s="13" t="s">
        <v>48</v>
      </c>
      <c r="E5595" s="52" t="str">
        <f t="shared" si="275"/>
        <v>H</v>
      </c>
      <c r="F5595" s="13">
        <v>7</v>
      </c>
      <c r="G5595" s="13">
        <v>5</v>
      </c>
      <c r="H5595" s="13">
        <v>34</v>
      </c>
      <c r="I5595" s="13"/>
      <c r="J5595" s="13"/>
      <c r="K5595" s="13"/>
      <c r="L5595" s="13"/>
      <c r="M5595" s="13"/>
      <c r="N5595" s="13"/>
      <c r="O5595" t="str">
        <f t="shared" si="274"/>
        <v>1</v>
      </c>
      <c r="P5595" s="13" t="s">
        <v>49</v>
      </c>
      <c r="Q5595" s="13" t="s">
        <v>50</v>
      </c>
    </row>
    <row r="5596" spans="1:17">
      <c r="A5596" s="13" t="s">
        <v>62</v>
      </c>
      <c r="B5596" s="94" t="s">
        <v>11</v>
      </c>
      <c r="C5596" s="13">
        <v>11</v>
      </c>
      <c r="D5596" s="13" t="s">
        <v>48</v>
      </c>
      <c r="E5596" s="52" t="str">
        <f t="shared" si="275"/>
        <v>H</v>
      </c>
      <c r="F5596" s="13">
        <v>7</v>
      </c>
      <c r="G5596" s="13">
        <v>5</v>
      </c>
      <c r="H5596" s="13">
        <v>35</v>
      </c>
      <c r="I5596" s="13"/>
      <c r="J5596" s="13"/>
      <c r="K5596" s="13"/>
      <c r="L5596" s="13"/>
      <c r="M5596" s="13"/>
      <c r="N5596" s="13"/>
      <c r="O5596" t="str">
        <f t="shared" si="274"/>
        <v>1</v>
      </c>
      <c r="P5596" s="13" t="s">
        <v>49</v>
      </c>
      <c r="Q5596" s="13" t="s">
        <v>50</v>
      </c>
    </row>
    <row r="5597" spans="1:17">
      <c r="A5597" s="13" t="s">
        <v>62</v>
      </c>
      <c r="B5597" s="94" t="s">
        <v>11</v>
      </c>
      <c r="C5597" s="13">
        <v>11</v>
      </c>
      <c r="D5597" s="13" t="s">
        <v>48</v>
      </c>
      <c r="E5597" s="52" t="str">
        <f t="shared" si="275"/>
        <v>H</v>
      </c>
      <c r="F5597" s="13">
        <v>7</v>
      </c>
      <c r="G5597" s="13">
        <v>5</v>
      </c>
      <c r="H5597" s="13">
        <v>36</v>
      </c>
      <c r="I5597" s="13"/>
      <c r="J5597" s="13"/>
      <c r="K5597" s="13"/>
      <c r="L5597" s="13"/>
      <c r="M5597" s="13"/>
      <c r="N5597" s="13"/>
      <c r="O5597" t="str">
        <f t="shared" si="274"/>
        <v>1</v>
      </c>
      <c r="P5597" s="13" t="s">
        <v>49</v>
      </c>
      <c r="Q5597" s="13" t="s">
        <v>50</v>
      </c>
    </row>
    <row r="5598" spans="1:17">
      <c r="A5598" s="13" t="s">
        <v>62</v>
      </c>
      <c r="B5598" s="94" t="s">
        <v>11</v>
      </c>
      <c r="C5598" s="13">
        <v>11</v>
      </c>
      <c r="D5598" s="13" t="s">
        <v>48</v>
      </c>
      <c r="E5598" s="52" t="str">
        <f t="shared" si="275"/>
        <v>H</v>
      </c>
      <c r="F5598" s="13">
        <v>7</v>
      </c>
      <c r="G5598" s="13">
        <v>5</v>
      </c>
      <c r="H5598" s="13">
        <v>37</v>
      </c>
      <c r="I5598" s="13"/>
      <c r="J5598" s="13"/>
      <c r="K5598" s="13"/>
      <c r="L5598" s="13"/>
      <c r="M5598" s="13"/>
      <c r="N5598" s="13"/>
      <c r="O5598" t="str">
        <f t="shared" si="274"/>
        <v>1</v>
      </c>
      <c r="P5598" s="13" t="s">
        <v>49</v>
      </c>
      <c r="Q5598" s="13" t="s">
        <v>50</v>
      </c>
    </row>
    <row r="5599" spans="1:17">
      <c r="A5599" s="13" t="s">
        <v>62</v>
      </c>
      <c r="B5599" s="94" t="s">
        <v>11</v>
      </c>
      <c r="C5599" s="13">
        <v>11</v>
      </c>
      <c r="D5599" s="13" t="s">
        <v>48</v>
      </c>
      <c r="E5599" s="52" t="str">
        <f t="shared" si="275"/>
        <v>H</v>
      </c>
      <c r="F5599" s="13">
        <v>7</v>
      </c>
      <c r="G5599" s="13">
        <v>5</v>
      </c>
      <c r="H5599" s="13">
        <v>38</v>
      </c>
      <c r="I5599" s="13"/>
      <c r="J5599" s="13"/>
      <c r="K5599" s="13"/>
      <c r="L5599" s="13"/>
      <c r="M5599" s="13"/>
      <c r="N5599" s="13"/>
      <c r="O5599" t="str">
        <f t="shared" si="274"/>
        <v>1</v>
      </c>
      <c r="P5599" s="13" t="s">
        <v>49</v>
      </c>
      <c r="Q5599" s="13" t="s">
        <v>50</v>
      </c>
    </row>
    <row r="5600" spans="1:17">
      <c r="A5600" s="13" t="s">
        <v>62</v>
      </c>
      <c r="B5600" s="94" t="s">
        <v>11</v>
      </c>
      <c r="C5600" s="13">
        <v>11</v>
      </c>
      <c r="D5600" s="13" t="s">
        <v>48</v>
      </c>
      <c r="E5600" s="52" t="str">
        <f t="shared" si="275"/>
        <v>H</v>
      </c>
      <c r="F5600" s="13">
        <v>7</v>
      </c>
      <c r="G5600" s="13">
        <v>5</v>
      </c>
      <c r="H5600" s="13">
        <v>39</v>
      </c>
      <c r="I5600" s="13"/>
      <c r="J5600" s="13"/>
      <c r="K5600" s="13"/>
      <c r="L5600" s="13"/>
      <c r="M5600" s="13"/>
      <c r="N5600" s="13"/>
      <c r="O5600" t="str">
        <f t="shared" si="274"/>
        <v>1</v>
      </c>
      <c r="P5600" s="13" t="s">
        <v>49</v>
      </c>
      <c r="Q5600" s="13" t="s">
        <v>50</v>
      </c>
    </row>
    <row r="5601" spans="1:17">
      <c r="A5601" s="13" t="s">
        <v>62</v>
      </c>
      <c r="B5601" s="94" t="s">
        <v>11</v>
      </c>
      <c r="C5601" s="13">
        <v>11</v>
      </c>
      <c r="D5601" s="13" t="s">
        <v>48</v>
      </c>
      <c r="E5601" s="52" t="str">
        <f t="shared" si="275"/>
        <v>H</v>
      </c>
      <c r="F5601" s="13">
        <v>7</v>
      </c>
      <c r="G5601" s="13">
        <v>5</v>
      </c>
      <c r="H5601" s="13">
        <v>40</v>
      </c>
      <c r="I5601" s="13"/>
      <c r="J5601" s="13"/>
      <c r="K5601" s="13"/>
      <c r="L5601" s="13"/>
      <c r="M5601" s="13"/>
      <c r="N5601" s="13"/>
      <c r="O5601" t="str">
        <f t="shared" si="274"/>
        <v>1</v>
      </c>
      <c r="P5601" s="13" t="s">
        <v>49</v>
      </c>
      <c r="Q5601" s="13" t="s">
        <v>50</v>
      </c>
    </row>
    <row r="5602" spans="1:17">
      <c r="A5602" s="13" t="s">
        <v>63</v>
      </c>
      <c r="B5602" s="94" t="s">
        <v>5</v>
      </c>
      <c r="C5602" s="13">
        <v>10</v>
      </c>
      <c r="D5602" s="13" t="s">
        <v>48</v>
      </c>
      <c r="E5602" s="52" t="str">
        <f t="shared" si="275"/>
        <v>H</v>
      </c>
      <c r="F5602" s="13">
        <v>18</v>
      </c>
      <c r="G5602" s="13">
        <v>1</v>
      </c>
      <c r="H5602" s="13">
        <v>1</v>
      </c>
      <c r="I5602" s="13">
        <v>7578.0688</v>
      </c>
      <c r="J5602" s="13">
        <v>1</v>
      </c>
      <c r="K5602" s="13">
        <v>1</v>
      </c>
      <c r="L5602" s="13">
        <v>1</v>
      </c>
      <c r="M5602" s="13">
        <v>0</v>
      </c>
      <c r="N5602" s="13" t="str">
        <f t="shared" ref="N5602:N5665" si="276">IF(M5602=0,"Go","NoGo")</f>
        <v>Go</v>
      </c>
      <c r="O5602" s="13" t="str">
        <f t="shared" si="274"/>
        <v>0</v>
      </c>
      <c r="P5602" s="13" t="s">
        <v>49</v>
      </c>
      <c r="Q5602" s="13" t="s">
        <v>50</v>
      </c>
    </row>
    <row r="5603" spans="1:17">
      <c r="A5603" s="13" t="s">
        <v>63</v>
      </c>
      <c r="B5603" s="94" t="s">
        <v>5</v>
      </c>
      <c r="C5603" s="13">
        <v>10</v>
      </c>
      <c r="D5603" s="13" t="s">
        <v>48</v>
      </c>
      <c r="E5603" s="52" t="str">
        <f t="shared" si="275"/>
        <v>H</v>
      </c>
      <c r="F5603" s="13">
        <v>18</v>
      </c>
      <c r="G5603" s="13">
        <v>1</v>
      </c>
      <c r="H5603" s="13">
        <v>2</v>
      </c>
      <c r="I5603" s="13">
        <v>966.13549999999998</v>
      </c>
      <c r="J5603" s="13">
        <v>1</v>
      </c>
      <c r="K5603" s="13">
        <v>1</v>
      </c>
      <c r="L5603" s="13">
        <v>1</v>
      </c>
      <c r="M5603" s="13">
        <v>0</v>
      </c>
      <c r="N5603" s="13" t="str">
        <f t="shared" si="276"/>
        <v>Go</v>
      </c>
      <c r="O5603" s="13" t="str">
        <f t="shared" si="274"/>
        <v>0</v>
      </c>
      <c r="P5603" s="13" t="s">
        <v>49</v>
      </c>
      <c r="Q5603" s="13" t="s">
        <v>50</v>
      </c>
    </row>
    <row r="5604" spans="1:17">
      <c r="A5604" s="13" t="s">
        <v>63</v>
      </c>
      <c r="B5604" s="94" t="s">
        <v>5</v>
      </c>
      <c r="C5604" s="13">
        <v>10</v>
      </c>
      <c r="D5604" s="13" t="s">
        <v>48</v>
      </c>
      <c r="E5604" s="52" t="str">
        <f t="shared" si="275"/>
        <v>H</v>
      </c>
      <c r="F5604" s="13">
        <v>18</v>
      </c>
      <c r="G5604" s="13">
        <v>1</v>
      </c>
      <c r="H5604" s="13">
        <v>3</v>
      </c>
      <c r="I5604" s="13">
        <v>2229.2415000000001</v>
      </c>
      <c r="J5604" s="13">
        <v>1</v>
      </c>
      <c r="K5604" s="13">
        <v>1</v>
      </c>
      <c r="L5604" s="13">
        <v>1</v>
      </c>
      <c r="M5604" s="13">
        <v>0</v>
      </c>
      <c r="N5604" s="13" t="str">
        <f t="shared" si="276"/>
        <v>Go</v>
      </c>
      <c r="O5604" s="13" t="str">
        <f t="shared" si="274"/>
        <v>0</v>
      </c>
      <c r="P5604" s="13" t="s">
        <v>49</v>
      </c>
      <c r="Q5604" s="13" t="s">
        <v>50</v>
      </c>
    </row>
    <row r="5605" spans="1:17">
      <c r="A5605" s="13" t="s">
        <v>63</v>
      </c>
      <c r="B5605" s="94" t="s">
        <v>5</v>
      </c>
      <c r="C5605" s="13">
        <v>10</v>
      </c>
      <c r="D5605" s="13" t="s">
        <v>48</v>
      </c>
      <c r="E5605" s="52" t="str">
        <f t="shared" si="275"/>
        <v>H</v>
      </c>
      <c r="F5605" s="13">
        <v>18</v>
      </c>
      <c r="G5605" s="13">
        <v>1</v>
      </c>
      <c r="H5605" s="13">
        <v>6</v>
      </c>
      <c r="I5605" s="13">
        <v>4186.9903000000004</v>
      </c>
      <c r="J5605" s="13">
        <v>1</v>
      </c>
      <c r="K5605" s="13">
        <v>1</v>
      </c>
      <c r="L5605" s="13">
        <v>1</v>
      </c>
      <c r="M5605" s="13">
        <v>0</v>
      </c>
      <c r="N5605" s="13" t="str">
        <f t="shared" si="276"/>
        <v>Go</v>
      </c>
      <c r="O5605" s="13" t="str">
        <f t="shared" si="274"/>
        <v>0</v>
      </c>
      <c r="P5605" s="13" t="s">
        <v>49</v>
      </c>
      <c r="Q5605" s="13" t="s">
        <v>50</v>
      </c>
    </row>
    <row r="5606" spans="1:17">
      <c r="A5606" s="13" t="s">
        <v>63</v>
      </c>
      <c r="B5606" s="94" t="s">
        <v>5</v>
      </c>
      <c r="C5606" s="13">
        <v>10</v>
      </c>
      <c r="D5606" s="13" t="s">
        <v>48</v>
      </c>
      <c r="E5606" s="52" t="str">
        <f t="shared" si="275"/>
        <v>H</v>
      </c>
      <c r="F5606" s="13">
        <v>18</v>
      </c>
      <c r="G5606" s="13">
        <v>1</v>
      </c>
      <c r="H5606" s="13">
        <v>7</v>
      </c>
      <c r="I5606" s="13">
        <v>1380.7130999999999</v>
      </c>
      <c r="J5606" s="13">
        <v>1</v>
      </c>
      <c r="K5606" s="13">
        <v>1</v>
      </c>
      <c r="L5606" s="13">
        <v>1</v>
      </c>
      <c r="M5606" s="13">
        <v>0</v>
      </c>
      <c r="N5606" s="13" t="str">
        <f t="shared" si="276"/>
        <v>Go</v>
      </c>
      <c r="O5606" s="13" t="str">
        <f t="shared" si="274"/>
        <v>0</v>
      </c>
      <c r="P5606" s="13" t="s">
        <v>49</v>
      </c>
      <c r="Q5606" s="13" t="s">
        <v>50</v>
      </c>
    </row>
    <row r="5607" spans="1:17">
      <c r="A5607" s="13" t="s">
        <v>63</v>
      </c>
      <c r="B5607" s="94" t="s">
        <v>5</v>
      </c>
      <c r="C5607" s="13">
        <v>10</v>
      </c>
      <c r="D5607" s="13" t="s">
        <v>48</v>
      </c>
      <c r="E5607" s="52" t="str">
        <f t="shared" si="275"/>
        <v>H</v>
      </c>
      <c r="F5607" s="13">
        <v>18</v>
      </c>
      <c r="G5607" s="13">
        <v>1</v>
      </c>
      <c r="H5607" s="13">
        <v>8</v>
      </c>
      <c r="I5607" s="13">
        <v>4910.5034999999998</v>
      </c>
      <c r="J5607" s="13">
        <v>1</v>
      </c>
      <c r="K5607" s="13">
        <v>1</v>
      </c>
      <c r="L5607" s="13">
        <v>1</v>
      </c>
      <c r="M5607" s="13">
        <v>0</v>
      </c>
      <c r="N5607" s="13" t="str">
        <f t="shared" si="276"/>
        <v>Go</v>
      </c>
      <c r="O5607" s="13" t="str">
        <f t="shared" si="274"/>
        <v>0</v>
      </c>
      <c r="P5607" s="13" t="s">
        <v>49</v>
      </c>
      <c r="Q5607" s="13" t="s">
        <v>50</v>
      </c>
    </row>
    <row r="5608" spans="1:17">
      <c r="A5608" s="13" t="s">
        <v>63</v>
      </c>
      <c r="B5608" s="94" t="s">
        <v>5</v>
      </c>
      <c r="C5608" s="13">
        <v>10</v>
      </c>
      <c r="D5608" s="13" t="s">
        <v>48</v>
      </c>
      <c r="E5608" s="52" t="str">
        <f t="shared" si="275"/>
        <v>H</v>
      </c>
      <c r="F5608" s="13">
        <v>18</v>
      </c>
      <c r="G5608" s="13">
        <v>1</v>
      </c>
      <c r="H5608" s="13">
        <v>9</v>
      </c>
      <c r="I5608" s="13">
        <v>2333.1525999999999</v>
      </c>
      <c r="J5608" s="13">
        <v>1</v>
      </c>
      <c r="K5608" s="13">
        <v>1</v>
      </c>
      <c r="L5608" s="13">
        <v>1</v>
      </c>
      <c r="M5608" s="13">
        <v>0</v>
      </c>
      <c r="N5608" s="13" t="str">
        <f t="shared" si="276"/>
        <v>Go</v>
      </c>
      <c r="O5608" s="13" t="str">
        <f t="shared" si="274"/>
        <v>0</v>
      </c>
      <c r="P5608" s="13" t="s">
        <v>49</v>
      </c>
      <c r="Q5608" s="13" t="s">
        <v>50</v>
      </c>
    </row>
    <row r="5609" spans="1:17">
      <c r="A5609" s="13" t="s">
        <v>63</v>
      </c>
      <c r="B5609" s="94" t="s">
        <v>5</v>
      </c>
      <c r="C5609" s="13">
        <v>10</v>
      </c>
      <c r="D5609" s="13" t="s">
        <v>48</v>
      </c>
      <c r="E5609" s="52" t="str">
        <f t="shared" si="275"/>
        <v>H</v>
      </c>
      <c r="F5609" s="13">
        <v>18</v>
      </c>
      <c r="G5609" s="13">
        <v>1</v>
      </c>
      <c r="H5609" s="13">
        <v>10</v>
      </c>
      <c r="I5609" s="13">
        <v>1586.5917999999999</v>
      </c>
      <c r="J5609" s="13">
        <v>1</v>
      </c>
      <c r="K5609" s="13">
        <v>1</v>
      </c>
      <c r="L5609" s="13">
        <v>1</v>
      </c>
      <c r="M5609" s="13">
        <v>0</v>
      </c>
      <c r="N5609" s="13" t="str">
        <f t="shared" si="276"/>
        <v>Go</v>
      </c>
      <c r="O5609" s="13" t="str">
        <f t="shared" si="274"/>
        <v>0</v>
      </c>
      <c r="P5609" s="13" t="s">
        <v>49</v>
      </c>
      <c r="Q5609" s="13" t="s">
        <v>50</v>
      </c>
    </row>
    <row r="5610" spans="1:17">
      <c r="A5610" s="13" t="s">
        <v>63</v>
      </c>
      <c r="B5610" s="94" t="s">
        <v>5</v>
      </c>
      <c r="C5610" s="13">
        <v>10</v>
      </c>
      <c r="D5610" s="13" t="s">
        <v>48</v>
      </c>
      <c r="E5610" s="52" t="str">
        <f t="shared" si="275"/>
        <v>H</v>
      </c>
      <c r="F5610" s="13">
        <v>18</v>
      </c>
      <c r="G5610" s="13">
        <v>1</v>
      </c>
      <c r="H5610" s="13">
        <v>11</v>
      </c>
      <c r="I5610" s="13">
        <v>3183.8488000000002</v>
      </c>
      <c r="J5610" s="13">
        <v>1</v>
      </c>
      <c r="K5610" s="13">
        <v>1</v>
      </c>
      <c r="L5610" s="13">
        <v>1</v>
      </c>
      <c r="M5610" s="13">
        <v>0</v>
      </c>
      <c r="N5610" s="13" t="str">
        <f t="shared" si="276"/>
        <v>Go</v>
      </c>
      <c r="O5610" s="13" t="str">
        <f t="shared" si="274"/>
        <v>0</v>
      </c>
      <c r="P5610" s="13" t="s">
        <v>49</v>
      </c>
      <c r="Q5610" s="13" t="s">
        <v>50</v>
      </c>
    </row>
    <row r="5611" spans="1:17">
      <c r="A5611" s="13" t="s">
        <v>63</v>
      </c>
      <c r="B5611" s="94" t="s">
        <v>5</v>
      </c>
      <c r="C5611" s="13">
        <v>10</v>
      </c>
      <c r="D5611" s="13" t="s">
        <v>48</v>
      </c>
      <c r="E5611" s="52" t="str">
        <f t="shared" si="275"/>
        <v>H</v>
      </c>
      <c r="F5611" s="13">
        <v>18</v>
      </c>
      <c r="G5611" s="13">
        <v>1</v>
      </c>
      <c r="H5611" s="13">
        <v>13</v>
      </c>
      <c r="I5611" s="13">
        <v>4341.9739</v>
      </c>
      <c r="J5611" s="13">
        <v>1</v>
      </c>
      <c r="K5611" s="13">
        <v>1</v>
      </c>
      <c r="L5611" s="13">
        <v>1</v>
      </c>
      <c r="M5611" s="13">
        <v>0</v>
      </c>
      <c r="N5611" s="13" t="str">
        <f t="shared" si="276"/>
        <v>Go</v>
      </c>
      <c r="O5611" s="13" t="str">
        <f t="shared" si="274"/>
        <v>0</v>
      </c>
      <c r="P5611" s="13" t="s">
        <v>49</v>
      </c>
      <c r="Q5611" s="13" t="s">
        <v>50</v>
      </c>
    </row>
    <row r="5612" spans="1:17">
      <c r="A5612" s="13" t="s">
        <v>63</v>
      </c>
      <c r="B5612" s="94" t="s">
        <v>5</v>
      </c>
      <c r="C5612" s="13">
        <v>10</v>
      </c>
      <c r="D5612" s="13" t="s">
        <v>48</v>
      </c>
      <c r="E5612" s="52" t="str">
        <f t="shared" si="275"/>
        <v>H</v>
      </c>
      <c r="F5612" s="13">
        <v>18</v>
      </c>
      <c r="G5612" s="13">
        <v>1</v>
      </c>
      <c r="H5612" s="13">
        <v>14</v>
      </c>
      <c r="I5612" s="13">
        <v>1276.7144000000001</v>
      </c>
      <c r="J5612" s="13">
        <v>1</v>
      </c>
      <c r="K5612" s="13">
        <v>1</v>
      </c>
      <c r="L5612" s="13">
        <v>1</v>
      </c>
      <c r="M5612" s="13">
        <v>0</v>
      </c>
      <c r="N5612" s="13" t="str">
        <f t="shared" si="276"/>
        <v>Go</v>
      </c>
      <c r="O5612" s="13" t="str">
        <f t="shared" si="274"/>
        <v>0</v>
      </c>
      <c r="P5612" s="13" t="s">
        <v>49</v>
      </c>
      <c r="Q5612" s="13" t="s">
        <v>50</v>
      </c>
    </row>
    <row r="5613" spans="1:17">
      <c r="A5613" s="13" t="s">
        <v>63</v>
      </c>
      <c r="B5613" s="94" t="s">
        <v>5</v>
      </c>
      <c r="C5613" s="13">
        <v>10</v>
      </c>
      <c r="D5613" s="13" t="s">
        <v>48</v>
      </c>
      <c r="E5613" s="52" t="str">
        <f t="shared" si="275"/>
        <v>H</v>
      </c>
      <c r="F5613" s="13">
        <v>18</v>
      </c>
      <c r="G5613" s="13">
        <v>1</v>
      </c>
      <c r="H5613" s="13">
        <v>15</v>
      </c>
      <c r="I5613" s="13">
        <v>478.9522</v>
      </c>
      <c r="J5613" s="13">
        <v>1</v>
      </c>
      <c r="K5613" s="13">
        <v>1</v>
      </c>
      <c r="L5613" s="13">
        <v>1</v>
      </c>
      <c r="M5613" s="13">
        <v>0</v>
      </c>
      <c r="N5613" s="13" t="str">
        <f t="shared" si="276"/>
        <v>Go</v>
      </c>
      <c r="O5613" s="13" t="str">
        <f t="shared" si="274"/>
        <v>0</v>
      </c>
      <c r="P5613" s="13" t="s">
        <v>49</v>
      </c>
      <c r="Q5613" s="13" t="s">
        <v>50</v>
      </c>
    </row>
    <row r="5614" spans="1:17">
      <c r="A5614" s="13" t="s">
        <v>63</v>
      </c>
      <c r="B5614" s="94" t="s">
        <v>5</v>
      </c>
      <c r="C5614" s="13">
        <v>10</v>
      </c>
      <c r="D5614" s="13" t="s">
        <v>48</v>
      </c>
      <c r="E5614" s="52" t="str">
        <f t="shared" si="275"/>
        <v>H</v>
      </c>
      <c r="F5614" s="13">
        <v>18</v>
      </c>
      <c r="G5614" s="13">
        <v>1</v>
      </c>
      <c r="H5614" s="13">
        <v>17</v>
      </c>
      <c r="I5614" s="13">
        <v>1560.8821</v>
      </c>
      <c r="J5614" s="13">
        <v>1</v>
      </c>
      <c r="K5614" s="13">
        <v>1</v>
      </c>
      <c r="L5614" s="13">
        <v>1</v>
      </c>
      <c r="M5614" s="13">
        <v>0</v>
      </c>
      <c r="N5614" s="13" t="str">
        <f t="shared" si="276"/>
        <v>Go</v>
      </c>
      <c r="O5614" s="13" t="str">
        <f t="shared" si="274"/>
        <v>0</v>
      </c>
      <c r="P5614" s="13" t="s">
        <v>49</v>
      </c>
      <c r="Q5614" s="13" t="s">
        <v>50</v>
      </c>
    </row>
    <row r="5615" spans="1:17">
      <c r="A5615" s="13" t="s">
        <v>63</v>
      </c>
      <c r="B5615" s="94" t="s">
        <v>5</v>
      </c>
      <c r="C5615" s="13">
        <v>10</v>
      </c>
      <c r="D5615" s="13" t="s">
        <v>48</v>
      </c>
      <c r="E5615" s="52" t="str">
        <f t="shared" si="275"/>
        <v>H</v>
      </c>
      <c r="F5615" s="13">
        <v>18</v>
      </c>
      <c r="G5615" s="13">
        <v>1</v>
      </c>
      <c r="H5615" s="13">
        <v>18</v>
      </c>
      <c r="I5615" s="13">
        <v>711.15279999999996</v>
      </c>
      <c r="J5615" s="13">
        <v>1</v>
      </c>
      <c r="K5615" s="13">
        <v>1</v>
      </c>
      <c r="L5615" s="13">
        <v>1</v>
      </c>
      <c r="M5615" s="13">
        <v>0</v>
      </c>
      <c r="N5615" s="13" t="str">
        <f t="shared" si="276"/>
        <v>Go</v>
      </c>
      <c r="O5615" s="13" t="str">
        <f t="shared" si="274"/>
        <v>0</v>
      </c>
      <c r="P5615" s="13" t="s">
        <v>49</v>
      </c>
      <c r="Q5615" s="13" t="s">
        <v>50</v>
      </c>
    </row>
    <row r="5616" spans="1:17">
      <c r="A5616" s="13" t="s">
        <v>63</v>
      </c>
      <c r="B5616" s="94" t="s">
        <v>5</v>
      </c>
      <c r="C5616" s="13">
        <v>10</v>
      </c>
      <c r="D5616" s="13" t="s">
        <v>48</v>
      </c>
      <c r="E5616" s="52" t="str">
        <f t="shared" si="275"/>
        <v>H</v>
      </c>
      <c r="F5616" s="13">
        <v>18</v>
      </c>
      <c r="G5616" s="13">
        <v>1</v>
      </c>
      <c r="H5616" s="13">
        <v>19</v>
      </c>
      <c r="I5616" s="13">
        <v>762.52700000000004</v>
      </c>
      <c r="J5616" s="13">
        <v>1</v>
      </c>
      <c r="K5616" s="13">
        <v>1</v>
      </c>
      <c r="L5616" s="13">
        <v>1</v>
      </c>
      <c r="M5616" s="13">
        <v>0</v>
      </c>
      <c r="N5616" s="13" t="str">
        <f t="shared" si="276"/>
        <v>Go</v>
      </c>
      <c r="O5616" s="13" t="str">
        <f t="shared" si="274"/>
        <v>0</v>
      </c>
      <c r="P5616" s="13" t="s">
        <v>49</v>
      </c>
      <c r="Q5616" s="13" t="s">
        <v>50</v>
      </c>
    </row>
    <row r="5617" spans="1:17">
      <c r="A5617" s="13" t="s">
        <v>63</v>
      </c>
      <c r="B5617" s="94" t="s">
        <v>5</v>
      </c>
      <c r="C5617" s="13">
        <v>10</v>
      </c>
      <c r="D5617" s="13" t="s">
        <v>48</v>
      </c>
      <c r="E5617" s="52" t="str">
        <f t="shared" si="275"/>
        <v>H</v>
      </c>
      <c r="F5617" s="13">
        <v>18</v>
      </c>
      <c r="G5617" s="13">
        <v>1</v>
      </c>
      <c r="H5617" s="13">
        <v>21</v>
      </c>
      <c r="I5617" s="13">
        <v>400.78660000000002</v>
      </c>
      <c r="J5617" s="13">
        <v>1</v>
      </c>
      <c r="K5617" s="13">
        <v>1</v>
      </c>
      <c r="L5617" s="13">
        <v>1</v>
      </c>
      <c r="M5617" s="13">
        <v>0</v>
      </c>
      <c r="N5617" s="13" t="str">
        <f t="shared" si="276"/>
        <v>Go</v>
      </c>
      <c r="O5617" s="13" t="str">
        <f t="shared" si="274"/>
        <v>0</v>
      </c>
      <c r="P5617" s="13" t="s">
        <v>49</v>
      </c>
      <c r="Q5617" s="13" t="s">
        <v>50</v>
      </c>
    </row>
    <row r="5618" spans="1:17">
      <c r="A5618" s="13" t="s">
        <v>63</v>
      </c>
      <c r="B5618" s="94" t="s">
        <v>5</v>
      </c>
      <c r="C5618" s="13">
        <v>10</v>
      </c>
      <c r="D5618" s="13" t="s">
        <v>48</v>
      </c>
      <c r="E5618" s="52" t="str">
        <f t="shared" si="275"/>
        <v>H</v>
      </c>
      <c r="F5618" s="13">
        <v>18</v>
      </c>
      <c r="G5618" s="13">
        <v>1</v>
      </c>
      <c r="H5618" s="13">
        <v>22</v>
      </c>
      <c r="I5618" s="13">
        <v>427.62130000000002</v>
      </c>
      <c r="J5618" s="13">
        <v>1</v>
      </c>
      <c r="K5618" s="13">
        <v>1</v>
      </c>
      <c r="L5618" s="13">
        <v>1</v>
      </c>
      <c r="M5618" s="13">
        <v>0</v>
      </c>
      <c r="N5618" s="13" t="str">
        <f t="shared" si="276"/>
        <v>Go</v>
      </c>
      <c r="O5618" s="13" t="str">
        <f t="shared" si="274"/>
        <v>0</v>
      </c>
      <c r="P5618" s="13" t="s">
        <v>49</v>
      </c>
      <c r="Q5618" s="13" t="s">
        <v>50</v>
      </c>
    </row>
    <row r="5619" spans="1:17">
      <c r="A5619" s="13" t="s">
        <v>63</v>
      </c>
      <c r="B5619" s="94" t="s">
        <v>5</v>
      </c>
      <c r="C5619" s="13">
        <v>10</v>
      </c>
      <c r="D5619" s="13" t="s">
        <v>48</v>
      </c>
      <c r="E5619" s="52" t="str">
        <f t="shared" si="275"/>
        <v>H</v>
      </c>
      <c r="F5619" s="13">
        <v>18</v>
      </c>
      <c r="G5619" s="13">
        <v>1</v>
      </c>
      <c r="H5619" s="13">
        <v>24</v>
      </c>
      <c r="I5619" s="13">
        <v>967.38530000000003</v>
      </c>
      <c r="J5619" s="13">
        <v>1</v>
      </c>
      <c r="K5619" s="13">
        <v>1</v>
      </c>
      <c r="L5619" s="13">
        <v>1</v>
      </c>
      <c r="M5619" s="13">
        <v>0</v>
      </c>
      <c r="N5619" s="13" t="str">
        <f t="shared" si="276"/>
        <v>Go</v>
      </c>
      <c r="O5619" s="13" t="str">
        <f t="shared" si="274"/>
        <v>0</v>
      </c>
      <c r="P5619" s="13" t="s">
        <v>49</v>
      </c>
      <c r="Q5619" s="13" t="s">
        <v>50</v>
      </c>
    </row>
    <row r="5620" spans="1:17">
      <c r="A5620" s="13" t="s">
        <v>63</v>
      </c>
      <c r="B5620" s="94" t="s">
        <v>5</v>
      </c>
      <c r="C5620" s="13">
        <v>10</v>
      </c>
      <c r="D5620" s="13" t="s">
        <v>48</v>
      </c>
      <c r="E5620" s="52" t="str">
        <f t="shared" si="275"/>
        <v>H</v>
      </c>
      <c r="F5620" s="13">
        <v>18</v>
      </c>
      <c r="G5620" s="13">
        <v>1</v>
      </c>
      <c r="H5620" s="13">
        <v>25</v>
      </c>
      <c r="I5620" s="13">
        <v>762.33140000000003</v>
      </c>
      <c r="J5620" s="13">
        <v>1</v>
      </c>
      <c r="K5620" s="13">
        <v>1</v>
      </c>
      <c r="L5620" s="13">
        <v>1</v>
      </c>
      <c r="M5620" s="13">
        <v>0</v>
      </c>
      <c r="N5620" s="13" t="str">
        <f t="shared" si="276"/>
        <v>Go</v>
      </c>
      <c r="O5620" s="13" t="str">
        <f t="shared" si="274"/>
        <v>0</v>
      </c>
      <c r="P5620" s="13" t="s">
        <v>49</v>
      </c>
      <c r="Q5620" s="13" t="s">
        <v>50</v>
      </c>
    </row>
    <row r="5621" spans="1:17">
      <c r="A5621" s="13" t="s">
        <v>63</v>
      </c>
      <c r="B5621" s="94" t="s">
        <v>5</v>
      </c>
      <c r="C5621" s="13">
        <v>10</v>
      </c>
      <c r="D5621" s="13" t="s">
        <v>48</v>
      </c>
      <c r="E5621" s="52" t="str">
        <f t="shared" si="275"/>
        <v>H</v>
      </c>
      <c r="F5621" s="13">
        <v>18</v>
      </c>
      <c r="G5621" s="13">
        <v>1</v>
      </c>
      <c r="H5621" s="13">
        <v>26</v>
      </c>
      <c r="I5621" s="13">
        <v>6068.5298000000003</v>
      </c>
      <c r="J5621" s="13">
        <v>1</v>
      </c>
      <c r="K5621" s="13">
        <v>1</v>
      </c>
      <c r="L5621" s="13">
        <v>1</v>
      </c>
      <c r="M5621" s="13">
        <v>0</v>
      </c>
      <c r="N5621" s="13" t="str">
        <f t="shared" si="276"/>
        <v>Go</v>
      </c>
      <c r="O5621" s="13" t="str">
        <f t="shared" si="274"/>
        <v>0</v>
      </c>
      <c r="P5621" s="13" t="s">
        <v>49</v>
      </c>
      <c r="Q5621" s="13" t="s">
        <v>50</v>
      </c>
    </row>
    <row r="5622" spans="1:17">
      <c r="A5622" s="13" t="s">
        <v>63</v>
      </c>
      <c r="B5622" s="94" t="s">
        <v>5</v>
      </c>
      <c r="C5622" s="13">
        <v>10</v>
      </c>
      <c r="D5622" s="13" t="s">
        <v>48</v>
      </c>
      <c r="E5622" s="52" t="str">
        <f t="shared" si="275"/>
        <v>H</v>
      </c>
      <c r="F5622" s="13">
        <v>18</v>
      </c>
      <c r="G5622" s="13">
        <v>1</v>
      </c>
      <c r="H5622" s="13">
        <v>27</v>
      </c>
      <c r="I5622" s="13">
        <v>1070.9218000000001</v>
      </c>
      <c r="J5622" s="13">
        <v>1</v>
      </c>
      <c r="K5622" s="13">
        <v>1</v>
      </c>
      <c r="L5622" s="13">
        <v>1</v>
      </c>
      <c r="M5622" s="13">
        <v>0</v>
      </c>
      <c r="N5622" s="13" t="str">
        <f t="shared" si="276"/>
        <v>Go</v>
      </c>
      <c r="O5622" s="13" t="str">
        <f t="shared" si="274"/>
        <v>0</v>
      </c>
      <c r="P5622" s="13" t="s">
        <v>49</v>
      </c>
      <c r="Q5622" s="13" t="s">
        <v>50</v>
      </c>
    </row>
    <row r="5623" spans="1:17">
      <c r="A5623" s="13" t="s">
        <v>63</v>
      </c>
      <c r="B5623" s="94" t="s">
        <v>5</v>
      </c>
      <c r="C5623" s="13">
        <v>10</v>
      </c>
      <c r="D5623" s="13" t="s">
        <v>48</v>
      </c>
      <c r="E5623" s="52" t="str">
        <f t="shared" si="275"/>
        <v>H</v>
      </c>
      <c r="F5623" s="13">
        <v>18</v>
      </c>
      <c r="G5623" s="13">
        <v>1</v>
      </c>
      <c r="H5623" s="13">
        <v>29</v>
      </c>
      <c r="I5623" s="13">
        <v>813.06259999999997</v>
      </c>
      <c r="J5623" s="13">
        <v>1</v>
      </c>
      <c r="K5623" s="13">
        <v>1</v>
      </c>
      <c r="L5623" s="13">
        <v>1</v>
      </c>
      <c r="M5623" s="13">
        <v>0</v>
      </c>
      <c r="N5623" s="13" t="str">
        <f t="shared" si="276"/>
        <v>Go</v>
      </c>
      <c r="O5623" s="13" t="str">
        <f t="shared" si="274"/>
        <v>0</v>
      </c>
      <c r="P5623" s="13" t="s">
        <v>49</v>
      </c>
      <c r="Q5623" s="13" t="s">
        <v>50</v>
      </c>
    </row>
    <row r="5624" spans="1:17">
      <c r="A5624" s="13" t="s">
        <v>63</v>
      </c>
      <c r="B5624" s="94" t="s">
        <v>5</v>
      </c>
      <c r="C5624" s="13">
        <v>10</v>
      </c>
      <c r="D5624" s="13" t="s">
        <v>48</v>
      </c>
      <c r="E5624" s="52" t="str">
        <f t="shared" si="275"/>
        <v>H</v>
      </c>
      <c r="F5624" s="13">
        <v>18</v>
      </c>
      <c r="G5624" s="13">
        <v>1</v>
      </c>
      <c r="H5624" s="13">
        <v>30</v>
      </c>
      <c r="I5624" s="13">
        <v>401.20870000000002</v>
      </c>
      <c r="J5624" s="13">
        <v>1</v>
      </c>
      <c r="K5624" s="13">
        <v>1</v>
      </c>
      <c r="L5624" s="13">
        <v>1</v>
      </c>
      <c r="M5624" s="13">
        <v>0</v>
      </c>
      <c r="N5624" s="13" t="str">
        <f t="shared" si="276"/>
        <v>Go</v>
      </c>
      <c r="O5624" s="13" t="str">
        <f t="shared" si="274"/>
        <v>0</v>
      </c>
      <c r="P5624" s="13" t="s">
        <v>49</v>
      </c>
      <c r="Q5624" s="13" t="s">
        <v>50</v>
      </c>
    </row>
    <row r="5625" spans="1:17">
      <c r="A5625" s="13" t="s">
        <v>63</v>
      </c>
      <c r="B5625" s="94" t="s">
        <v>5</v>
      </c>
      <c r="C5625" s="13">
        <v>10</v>
      </c>
      <c r="D5625" s="13" t="s">
        <v>48</v>
      </c>
      <c r="E5625" s="52" t="str">
        <f t="shared" si="275"/>
        <v>H</v>
      </c>
      <c r="F5625" s="13">
        <v>18</v>
      </c>
      <c r="G5625" s="13">
        <v>1</v>
      </c>
      <c r="H5625" s="13">
        <v>32</v>
      </c>
      <c r="I5625" s="13">
        <v>2178.2141999999999</v>
      </c>
      <c r="J5625" s="13">
        <v>1</v>
      </c>
      <c r="K5625" s="13">
        <v>1</v>
      </c>
      <c r="L5625" s="13">
        <v>1</v>
      </c>
      <c r="M5625" s="13">
        <v>0</v>
      </c>
      <c r="N5625" s="13" t="str">
        <f t="shared" si="276"/>
        <v>Go</v>
      </c>
      <c r="O5625" s="13" t="str">
        <f t="shared" si="274"/>
        <v>0</v>
      </c>
      <c r="P5625" s="13" t="s">
        <v>49</v>
      </c>
      <c r="Q5625" s="13" t="s">
        <v>50</v>
      </c>
    </row>
    <row r="5626" spans="1:17">
      <c r="A5626" s="13" t="s">
        <v>63</v>
      </c>
      <c r="B5626" s="94" t="s">
        <v>5</v>
      </c>
      <c r="C5626" s="13">
        <v>10</v>
      </c>
      <c r="D5626" s="13" t="s">
        <v>48</v>
      </c>
      <c r="E5626" s="52" t="str">
        <f t="shared" si="275"/>
        <v>H</v>
      </c>
      <c r="F5626" s="13">
        <v>18</v>
      </c>
      <c r="G5626" s="13">
        <v>1</v>
      </c>
      <c r="H5626" s="13">
        <v>33</v>
      </c>
      <c r="I5626" s="13">
        <v>658.8211</v>
      </c>
      <c r="J5626" s="13">
        <v>1</v>
      </c>
      <c r="K5626" s="13">
        <v>1</v>
      </c>
      <c r="L5626" s="13">
        <v>1</v>
      </c>
      <c r="M5626" s="13">
        <v>0</v>
      </c>
      <c r="N5626" s="13" t="str">
        <f t="shared" si="276"/>
        <v>Go</v>
      </c>
      <c r="O5626" s="13" t="str">
        <f t="shared" si="274"/>
        <v>0</v>
      </c>
      <c r="P5626" s="13" t="s">
        <v>49</v>
      </c>
      <c r="Q5626" s="13" t="s">
        <v>50</v>
      </c>
    </row>
    <row r="5627" spans="1:17">
      <c r="A5627" s="13" t="s">
        <v>63</v>
      </c>
      <c r="B5627" s="94" t="s">
        <v>5</v>
      </c>
      <c r="C5627" s="13">
        <v>10</v>
      </c>
      <c r="D5627" s="13" t="s">
        <v>48</v>
      </c>
      <c r="E5627" s="52" t="str">
        <f t="shared" si="275"/>
        <v>H</v>
      </c>
      <c r="F5627" s="13">
        <v>18</v>
      </c>
      <c r="G5627" s="13">
        <v>1</v>
      </c>
      <c r="H5627" s="13">
        <v>34</v>
      </c>
      <c r="I5627" s="13">
        <v>1277.2918</v>
      </c>
      <c r="J5627" s="13">
        <v>1</v>
      </c>
      <c r="K5627" s="13">
        <v>1</v>
      </c>
      <c r="L5627" s="13">
        <v>1</v>
      </c>
      <c r="M5627" s="13">
        <v>0</v>
      </c>
      <c r="N5627" s="13" t="str">
        <f t="shared" si="276"/>
        <v>Go</v>
      </c>
      <c r="O5627" s="13" t="str">
        <f t="shared" si="274"/>
        <v>0</v>
      </c>
      <c r="P5627" s="13" t="s">
        <v>49</v>
      </c>
      <c r="Q5627" s="13" t="s">
        <v>50</v>
      </c>
    </row>
    <row r="5628" spans="1:17">
      <c r="A5628" s="13" t="s">
        <v>63</v>
      </c>
      <c r="B5628" s="94" t="s">
        <v>5</v>
      </c>
      <c r="C5628" s="13">
        <v>10</v>
      </c>
      <c r="D5628" s="13" t="s">
        <v>48</v>
      </c>
      <c r="E5628" s="52" t="str">
        <f t="shared" si="275"/>
        <v>H</v>
      </c>
      <c r="F5628" s="13">
        <v>18</v>
      </c>
      <c r="G5628" s="13">
        <v>1</v>
      </c>
      <c r="H5628" s="13">
        <v>35</v>
      </c>
      <c r="I5628" s="13">
        <v>1251.6359</v>
      </c>
      <c r="J5628" s="13">
        <v>1</v>
      </c>
      <c r="K5628" s="13">
        <v>1</v>
      </c>
      <c r="L5628" s="13">
        <v>1</v>
      </c>
      <c r="M5628" s="13">
        <v>0</v>
      </c>
      <c r="N5628" s="13" t="str">
        <f t="shared" si="276"/>
        <v>Go</v>
      </c>
      <c r="O5628" s="13" t="str">
        <f t="shared" si="274"/>
        <v>0</v>
      </c>
      <c r="P5628" s="13" t="s">
        <v>49</v>
      </c>
      <c r="Q5628" s="13" t="s">
        <v>50</v>
      </c>
    </row>
    <row r="5629" spans="1:17">
      <c r="A5629" s="13" t="s">
        <v>63</v>
      </c>
      <c r="B5629" s="94" t="s">
        <v>5</v>
      </c>
      <c r="C5629" s="13">
        <v>10</v>
      </c>
      <c r="D5629" s="13" t="s">
        <v>48</v>
      </c>
      <c r="E5629" s="52" t="str">
        <f t="shared" si="275"/>
        <v>H</v>
      </c>
      <c r="F5629" s="13">
        <v>18</v>
      </c>
      <c r="G5629" s="13">
        <v>1</v>
      </c>
      <c r="H5629" s="13">
        <v>37</v>
      </c>
      <c r="I5629" s="13">
        <v>1149.0691999999999</v>
      </c>
      <c r="J5629" s="13">
        <v>1</v>
      </c>
      <c r="K5629" s="13">
        <v>1</v>
      </c>
      <c r="L5629" s="13">
        <v>1</v>
      </c>
      <c r="M5629" s="13">
        <v>0</v>
      </c>
      <c r="N5629" s="13" t="str">
        <f t="shared" si="276"/>
        <v>Go</v>
      </c>
      <c r="O5629" s="13" t="str">
        <f t="shared" si="274"/>
        <v>0</v>
      </c>
      <c r="P5629" s="13" t="s">
        <v>49</v>
      </c>
      <c r="Q5629" s="13" t="s">
        <v>50</v>
      </c>
    </row>
    <row r="5630" spans="1:17">
      <c r="A5630" s="13" t="s">
        <v>63</v>
      </c>
      <c r="B5630" s="94" t="s">
        <v>5</v>
      </c>
      <c r="C5630" s="13">
        <v>10</v>
      </c>
      <c r="D5630" s="13" t="s">
        <v>48</v>
      </c>
      <c r="E5630" s="52" t="str">
        <f t="shared" si="275"/>
        <v>H</v>
      </c>
      <c r="F5630" s="13">
        <v>18</v>
      </c>
      <c r="G5630" s="13">
        <v>1</v>
      </c>
      <c r="H5630" s="13">
        <v>39</v>
      </c>
      <c r="I5630" s="13">
        <v>4265.7145</v>
      </c>
      <c r="J5630" s="13">
        <v>1</v>
      </c>
      <c r="K5630" s="13">
        <v>1</v>
      </c>
      <c r="L5630" s="13">
        <v>1</v>
      </c>
      <c r="M5630" s="13">
        <v>0</v>
      </c>
      <c r="N5630" s="13" t="str">
        <f t="shared" si="276"/>
        <v>Go</v>
      </c>
      <c r="O5630" s="13" t="str">
        <f t="shared" si="274"/>
        <v>0</v>
      </c>
      <c r="P5630" s="13" t="s">
        <v>49</v>
      </c>
      <c r="Q5630" s="13" t="s">
        <v>50</v>
      </c>
    </row>
    <row r="5631" spans="1:17">
      <c r="A5631" s="13" t="s">
        <v>63</v>
      </c>
      <c r="B5631" s="94" t="s">
        <v>5</v>
      </c>
      <c r="C5631" s="13">
        <v>10</v>
      </c>
      <c r="D5631" s="13" t="s">
        <v>48</v>
      </c>
      <c r="E5631" s="52" t="str">
        <f t="shared" si="275"/>
        <v>H</v>
      </c>
      <c r="F5631" s="13">
        <v>18</v>
      </c>
      <c r="G5631" s="13">
        <v>1</v>
      </c>
      <c r="H5631" s="13">
        <v>40</v>
      </c>
      <c r="I5631" s="13">
        <v>606.90859999999998</v>
      </c>
      <c r="J5631" s="13">
        <v>1</v>
      </c>
      <c r="K5631" s="13">
        <v>1</v>
      </c>
      <c r="L5631" s="13">
        <v>1</v>
      </c>
      <c r="M5631" s="13">
        <v>0</v>
      </c>
      <c r="N5631" s="13" t="str">
        <f t="shared" si="276"/>
        <v>Go</v>
      </c>
      <c r="O5631" s="13" t="str">
        <f t="shared" si="274"/>
        <v>0</v>
      </c>
      <c r="P5631" s="13" t="s">
        <v>49</v>
      </c>
      <c r="Q5631" s="13" t="s">
        <v>50</v>
      </c>
    </row>
    <row r="5632" spans="1:17">
      <c r="A5632" s="13" t="s">
        <v>63</v>
      </c>
      <c r="B5632" s="94" t="s">
        <v>5</v>
      </c>
      <c r="C5632" s="13">
        <v>10</v>
      </c>
      <c r="D5632" s="13" t="s">
        <v>48</v>
      </c>
      <c r="E5632" s="52" t="str">
        <f t="shared" si="275"/>
        <v>H</v>
      </c>
      <c r="F5632" s="13">
        <v>18</v>
      </c>
      <c r="G5632" s="13">
        <v>1</v>
      </c>
      <c r="H5632" s="13">
        <v>4</v>
      </c>
      <c r="I5632" s="13">
        <v>4414.6662999999999</v>
      </c>
      <c r="J5632" s="13">
        <v>1</v>
      </c>
      <c r="K5632" s="13">
        <v>0</v>
      </c>
      <c r="L5632" s="13">
        <v>1</v>
      </c>
      <c r="M5632" s="13">
        <v>1</v>
      </c>
      <c r="N5632" s="13" t="str">
        <f t="shared" si="276"/>
        <v>NoGo</v>
      </c>
      <c r="O5632" t="str">
        <f t="shared" si="274"/>
        <v>1</v>
      </c>
      <c r="P5632" s="13" t="s">
        <v>49</v>
      </c>
      <c r="Q5632" s="13" t="s">
        <v>50</v>
      </c>
    </row>
    <row r="5633" spans="1:17">
      <c r="A5633" s="13" t="s">
        <v>63</v>
      </c>
      <c r="B5633" s="94" t="s">
        <v>5</v>
      </c>
      <c r="C5633" s="13">
        <v>10</v>
      </c>
      <c r="D5633" s="13" t="s">
        <v>48</v>
      </c>
      <c r="E5633" s="52" t="str">
        <f t="shared" si="275"/>
        <v>H</v>
      </c>
      <c r="F5633" s="13">
        <v>18</v>
      </c>
      <c r="G5633" s="13">
        <v>1</v>
      </c>
      <c r="H5633" s="13">
        <v>5</v>
      </c>
      <c r="I5633" s="13">
        <v>2204.5529999999999</v>
      </c>
      <c r="J5633" s="13">
        <v>0</v>
      </c>
      <c r="K5633" s="13">
        <v>1</v>
      </c>
      <c r="L5633" s="13">
        <v>1</v>
      </c>
      <c r="M5633" s="13">
        <v>1</v>
      </c>
      <c r="N5633" s="13" t="str">
        <f t="shared" si="276"/>
        <v>NoGo</v>
      </c>
      <c r="O5633" t="str">
        <f t="shared" si="274"/>
        <v>0</v>
      </c>
      <c r="P5633" s="13" t="s">
        <v>49</v>
      </c>
      <c r="Q5633" s="13" t="s">
        <v>50</v>
      </c>
    </row>
    <row r="5634" spans="1:17">
      <c r="A5634" s="13" t="s">
        <v>63</v>
      </c>
      <c r="B5634" s="94" t="s">
        <v>5</v>
      </c>
      <c r="C5634" s="13">
        <v>10</v>
      </c>
      <c r="D5634" s="13" t="s">
        <v>48</v>
      </c>
      <c r="E5634" s="52" t="str">
        <f t="shared" si="275"/>
        <v>H</v>
      </c>
      <c r="F5634" s="13">
        <v>18</v>
      </c>
      <c r="G5634" s="13">
        <v>1</v>
      </c>
      <c r="H5634" s="13">
        <v>12</v>
      </c>
      <c r="I5634" s="13">
        <v>3119.0535</v>
      </c>
      <c r="J5634" s="13">
        <v>1</v>
      </c>
      <c r="K5634" s="13">
        <v>0</v>
      </c>
      <c r="L5634" s="13">
        <v>1</v>
      </c>
      <c r="M5634" s="13">
        <v>1</v>
      </c>
      <c r="N5634" s="13" t="str">
        <f t="shared" si="276"/>
        <v>NoGo</v>
      </c>
      <c r="O5634" t="str">
        <f t="shared" si="274"/>
        <v>1</v>
      </c>
      <c r="P5634" s="13" t="s">
        <v>49</v>
      </c>
      <c r="Q5634" s="13" t="s">
        <v>50</v>
      </c>
    </row>
    <row r="5635" spans="1:17">
      <c r="A5635" s="13" t="s">
        <v>63</v>
      </c>
      <c r="B5635" s="94" t="s">
        <v>5</v>
      </c>
      <c r="C5635" s="13">
        <v>10</v>
      </c>
      <c r="D5635" s="13" t="s">
        <v>48</v>
      </c>
      <c r="E5635" s="52" t="str">
        <f t="shared" si="275"/>
        <v>H</v>
      </c>
      <c r="F5635" s="13">
        <v>18</v>
      </c>
      <c r="G5635" s="13">
        <v>1</v>
      </c>
      <c r="H5635" s="13">
        <v>16</v>
      </c>
      <c r="I5635" s="13">
        <v>2203.7934</v>
      </c>
      <c r="J5635" s="13">
        <v>0</v>
      </c>
      <c r="K5635" s="13">
        <v>1</v>
      </c>
      <c r="L5635" s="13">
        <v>1</v>
      </c>
      <c r="M5635" s="13">
        <v>1</v>
      </c>
      <c r="N5635" s="13" t="str">
        <f t="shared" si="276"/>
        <v>NoGo</v>
      </c>
      <c r="O5635" t="str">
        <f t="shared" si="274"/>
        <v>0</v>
      </c>
      <c r="P5635" s="13" t="s">
        <v>49</v>
      </c>
      <c r="Q5635" s="13" t="s">
        <v>50</v>
      </c>
    </row>
    <row r="5636" spans="1:17">
      <c r="A5636" s="13" t="s">
        <v>63</v>
      </c>
      <c r="B5636" s="94" t="s">
        <v>5</v>
      </c>
      <c r="C5636" s="13">
        <v>10</v>
      </c>
      <c r="D5636" s="13" t="s">
        <v>48</v>
      </c>
      <c r="E5636" s="52" t="str">
        <f t="shared" si="275"/>
        <v>H</v>
      </c>
      <c r="F5636" s="13">
        <v>18</v>
      </c>
      <c r="G5636" s="13">
        <v>1</v>
      </c>
      <c r="H5636" s="13">
        <v>20</v>
      </c>
      <c r="I5636" s="13">
        <v>3923.1196</v>
      </c>
      <c r="J5636" s="13">
        <v>1</v>
      </c>
      <c r="K5636" s="13">
        <v>0</v>
      </c>
      <c r="L5636" s="13">
        <v>1</v>
      </c>
      <c r="M5636" s="13">
        <v>1</v>
      </c>
      <c r="N5636" s="13" t="str">
        <f t="shared" si="276"/>
        <v>NoGo</v>
      </c>
      <c r="O5636" t="str">
        <f t="shared" si="274"/>
        <v>1</v>
      </c>
      <c r="P5636" s="13" t="s">
        <v>49</v>
      </c>
      <c r="Q5636" s="13" t="s">
        <v>50</v>
      </c>
    </row>
    <row r="5637" spans="1:17">
      <c r="A5637" s="13" t="s">
        <v>63</v>
      </c>
      <c r="B5637" s="94" t="s">
        <v>5</v>
      </c>
      <c r="C5637" s="13">
        <v>10</v>
      </c>
      <c r="D5637" s="13" t="s">
        <v>48</v>
      </c>
      <c r="E5637" s="52" t="str">
        <f t="shared" si="275"/>
        <v>H</v>
      </c>
      <c r="F5637" s="13">
        <v>18</v>
      </c>
      <c r="G5637" s="13">
        <v>1</v>
      </c>
      <c r="H5637" s="13">
        <v>23</v>
      </c>
      <c r="I5637" s="13">
        <v>3699.0810999999999</v>
      </c>
      <c r="J5637" s="13">
        <v>1</v>
      </c>
      <c r="K5637" s="13">
        <v>0</v>
      </c>
      <c r="L5637" s="13">
        <v>1</v>
      </c>
      <c r="M5637" s="13">
        <v>1</v>
      </c>
      <c r="N5637" s="13" t="str">
        <f t="shared" si="276"/>
        <v>NoGo</v>
      </c>
      <c r="O5637" t="str">
        <f t="shared" si="274"/>
        <v>1</v>
      </c>
      <c r="P5637" s="13" t="s">
        <v>49</v>
      </c>
      <c r="Q5637" s="13" t="s">
        <v>50</v>
      </c>
    </row>
    <row r="5638" spans="1:17">
      <c r="A5638" s="13" t="s">
        <v>63</v>
      </c>
      <c r="B5638" s="94" t="s">
        <v>5</v>
      </c>
      <c r="C5638" s="13">
        <v>10</v>
      </c>
      <c r="D5638" s="13" t="s">
        <v>48</v>
      </c>
      <c r="E5638" s="52" t="str">
        <f t="shared" si="275"/>
        <v>H</v>
      </c>
      <c r="F5638" s="13">
        <v>18</v>
      </c>
      <c r="G5638" s="13">
        <v>1</v>
      </c>
      <c r="H5638" s="13">
        <v>28</v>
      </c>
      <c r="I5638" s="13">
        <v>3385.2022000000002</v>
      </c>
      <c r="J5638" s="13">
        <v>1</v>
      </c>
      <c r="K5638" s="13">
        <v>0</v>
      </c>
      <c r="L5638" s="13">
        <v>1</v>
      </c>
      <c r="M5638" s="13">
        <v>1</v>
      </c>
      <c r="N5638" s="13" t="str">
        <f t="shared" si="276"/>
        <v>NoGo</v>
      </c>
      <c r="O5638" t="str">
        <f t="shared" si="274"/>
        <v>1</v>
      </c>
      <c r="P5638" s="13" t="s">
        <v>49</v>
      </c>
      <c r="Q5638" s="13" t="s">
        <v>50</v>
      </c>
    </row>
    <row r="5639" spans="1:17">
      <c r="A5639" s="13" t="s">
        <v>63</v>
      </c>
      <c r="B5639" s="94" t="s">
        <v>5</v>
      </c>
      <c r="C5639" s="13">
        <v>10</v>
      </c>
      <c r="D5639" s="13" t="s">
        <v>48</v>
      </c>
      <c r="E5639" s="52" t="str">
        <f t="shared" si="275"/>
        <v>H</v>
      </c>
      <c r="F5639" s="13">
        <v>18</v>
      </c>
      <c r="G5639" s="13">
        <v>1</v>
      </c>
      <c r="H5639" s="13">
        <v>31</v>
      </c>
      <c r="I5639" s="13">
        <v>3702.0545999999999</v>
      </c>
      <c r="J5639" s="13">
        <v>1</v>
      </c>
      <c r="K5639" s="13">
        <v>0</v>
      </c>
      <c r="L5639" s="13">
        <v>1</v>
      </c>
      <c r="M5639" s="13">
        <v>1</v>
      </c>
      <c r="N5639" s="13" t="str">
        <f t="shared" si="276"/>
        <v>NoGo</v>
      </c>
      <c r="O5639" t="str">
        <f t="shared" si="274"/>
        <v>1</v>
      </c>
      <c r="P5639" s="13" t="s">
        <v>49</v>
      </c>
      <c r="Q5639" s="13" t="s">
        <v>50</v>
      </c>
    </row>
    <row r="5640" spans="1:17">
      <c r="A5640" s="13" t="s">
        <v>63</v>
      </c>
      <c r="B5640" s="94" t="s">
        <v>5</v>
      </c>
      <c r="C5640" s="13">
        <v>10</v>
      </c>
      <c r="D5640" s="13" t="s">
        <v>48</v>
      </c>
      <c r="E5640" s="52" t="str">
        <f t="shared" si="275"/>
        <v>H</v>
      </c>
      <c r="F5640" s="13">
        <v>18</v>
      </c>
      <c r="G5640" s="13">
        <v>1</v>
      </c>
      <c r="H5640" s="13">
        <v>36</v>
      </c>
      <c r="I5640" s="13">
        <v>4425.4746999999998</v>
      </c>
      <c r="J5640" s="13">
        <v>1</v>
      </c>
      <c r="K5640" s="13">
        <v>0</v>
      </c>
      <c r="L5640" s="13">
        <v>1</v>
      </c>
      <c r="M5640" s="13">
        <v>1</v>
      </c>
      <c r="N5640" s="13" t="str">
        <f t="shared" si="276"/>
        <v>NoGo</v>
      </c>
      <c r="O5640" t="str">
        <f t="shared" si="274"/>
        <v>1</v>
      </c>
      <c r="P5640" s="13" t="s">
        <v>49</v>
      </c>
      <c r="Q5640" s="13" t="s">
        <v>50</v>
      </c>
    </row>
    <row r="5641" spans="1:17">
      <c r="A5641" s="13" t="s">
        <v>63</v>
      </c>
      <c r="B5641" s="94" t="s">
        <v>5</v>
      </c>
      <c r="C5641" s="13">
        <v>10</v>
      </c>
      <c r="D5641" s="13" t="s">
        <v>48</v>
      </c>
      <c r="E5641" s="52" t="str">
        <f t="shared" si="275"/>
        <v>H</v>
      </c>
      <c r="F5641" s="13">
        <v>18</v>
      </c>
      <c r="G5641" s="13">
        <v>1</v>
      </c>
      <c r="H5641" s="13">
        <v>38</v>
      </c>
      <c r="I5641" s="13">
        <v>3370.5019000000002</v>
      </c>
      <c r="J5641" s="13">
        <v>1</v>
      </c>
      <c r="K5641" s="13">
        <v>0</v>
      </c>
      <c r="L5641" s="13">
        <v>1</v>
      </c>
      <c r="M5641" s="13">
        <v>1</v>
      </c>
      <c r="N5641" s="13" t="str">
        <f t="shared" si="276"/>
        <v>NoGo</v>
      </c>
      <c r="O5641" t="str">
        <f t="shared" ref="O5641:O5704" si="277">IF(K5641=0, "1", "0")</f>
        <v>1</v>
      </c>
      <c r="P5641" s="13" t="s">
        <v>49</v>
      </c>
      <c r="Q5641" s="13" t="s">
        <v>50</v>
      </c>
    </row>
    <row r="5642" spans="1:17">
      <c r="A5642" s="13" t="s">
        <v>63</v>
      </c>
      <c r="B5642" s="94" t="s">
        <v>5</v>
      </c>
      <c r="C5642" s="13">
        <v>10</v>
      </c>
      <c r="D5642" s="13" t="s">
        <v>48</v>
      </c>
      <c r="E5642" s="52" t="str">
        <f t="shared" si="275"/>
        <v>H</v>
      </c>
      <c r="F5642" s="13">
        <v>18</v>
      </c>
      <c r="G5642" s="13">
        <v>2</v>
      </c>
      <c r="H5642" s="13">
        <v>1</v>
      </c>
      <c r="I5642" s="13">
        <v>2425.9675000000002</v>
      </c>
      <c r="J5642" s="13">
        <v>1</v>
      </c>
      <c r="K5642" s="13">
        <v>1</v>
      </c>
      <c r="L5642" s="13">
        <v>1</v>
      </c>
      <c r="M5642" s="13">
        <v>0</v>
      </c>
      <c r="N5642" s="13" t="str">
        <f t="shared" si="276"/>
        <v>Go</v>
      </c>
      <c r="O5642" s="13" t="str">
        <f t="shared" si="277"/>
        <v>0</v>
      </c>
      <c r="P5642" s="13" t="s">
        <v>49</v>
      </c>
      <c r="Q5642" s="13" t="s">
        <v>50</v>
      </c>
    </row>
    <row r="5643" spans="1:17">
      <c r="A5643" s="13" t="s">
        <v>63</v>
      </c>
      <c r="B5643" s="94" t="s">
        <v>5</v>
      </c>
      <c r="C5643" s="13">
        <v>10</v>
      </c>
      <c r="D5643" s="13" t="s">
        <v>48</v>
      </c>
      <c r="E5643" s="52" t="str">
        <f t="shared" si="275"/>
        <v>H</v>
      </c>
      <c r="F5643" s="13">
        <v>18</v>
      </c>
      <c r="G5643" s="13">
        <v>2</v>
      </c>
      <c r="H5643" s="13">
        <v>2</v>
      </c>
      <c r="I5643" s="13">
        <v>3067.7107999999998</v>
      </c>
      <c r="J5643" s="13">
        <v>1</v>
      </c>
      <c r="K5643" s="13">
        <v>1</v>
      </c>
      <c r="L5643" s="13">
        <v>1</v>
      </c>
      <c r="M5643" s="13">
        <v>0</v>
      </c>
      <c r="N5643" s="13" t="str">
        <f t="shared" si="276"/>
        <v>Go</v>
      </c>
      <c r="O5643" s="13" t="str">
        <f t="shared" si="277"/>
        <v>0</v>
      </c>
      <c r="P5643" s="13" t="s">
        <v>49</v>
      </c>
      <c r="Q5643" s="13" t="s">
        <v>50</v>
      </c>
    </row>
    <row r="5644" spans="1:17">
      <c r="A5644" s="13" t="s">
        <v>63</v>
      </c>
      <c r="B5644" s="94" t="s">
        <v>5</v>
      </c>
      <c r="C5644" s="13">
        <v>10</v>
      </c>
      <c r="D5644" s="13" t="s">
        <v>48</v>
      </c>
      <c r="E5644" s="52" t="str">
        <f t="shared" si="275"/>
        <v>H</v>
      </c>
      <c r="F5644" s="13">
        <v>18</v>
      </c>
      <c r="G5644" s="13">
        <v>2</v>
      </c>
      <c r="H5644" s="13">
        <v>4</v>
      </c>
      <c r="I5644" s="13">
        <v>377.71899999999999</v>
      </c>
      <c r="J5644" s="13">
        <v>1</v>
      </c>
      <c r="K5644" s="13">
        <v>1</v>
      </c>
      <c r="L5644" s="13">
        <v>1</v>
      </c>
      <c r="M5644" s="13">
        <v>0</v>
      </c>
      <c r="N5644" s="13" t="str">
        <f t="shared" si="276"/>
        <v>Go</v>
      </c>
      <c r="O5644" s="13" t="str">
        <f t="shared" si="277"/>
        <v>0</v>
      </c>
      <c r="P5644" s="13" t="s">
        <v>49</v>
      </c>
      <c r="Q5644" s="13" t="s">
        <v>50</v>
      </c>
    </row>
    <row r="5645" spans="1:17">
      <c r="A5645" s="13" t="s">
        <v>63</v>
      </c>
      <c r="B5645" s="94" t="s">
        <v>5</v>
      </c>
      <c r="C5645" s="13">
        <v>10</v>
      </c>
      <c r="D5645" s="13" t="s">
        <v>48</v>
      </c>
      <c r="E5645" s="52" t="str">
        <f t="shared" si="275"/>
        <v>H</v>
      </c>
      <c r="F5645" s="13">
        <v>18</v>
      </c>
      <c r="G5645" s="13">
        <v>2</v>
      </c>
      <c r="H5645" s="13">
        <v>6</v>
      </c>
      <c r="I5645" s="13">
        <v>2153.0934000000002</v>
      </c>
      <c r="J5645" s="13">
        <v>1</v>
      </c>
      <c r="K5645" s="13">
        <v>1</v>
      </c>
      <c r="L5645" s="13">
        <v>1</v>
      </c>
      <c r="M5645" s="13">
        <v>0</v>
      </c>
      <c r="N5645" s="13" t="str">
        <f t="shared" si="276"/>
        <v>Go</v>
      </c>
      <c r="O5645" s="13" t="str">
        <f t="shared" si="277"/>
        <v>0</v>
      </c>
      <c r="P5645" s="13" t="s">
        <v>49</v>
      </c>
      <c r="Q5645" s="13" t="s">
        <v>50</v>
      </c>
    </row>
    <row r="5646" spans="1:17">
      <c r="A5646" s="13" t="s">
        <v>63</v>
      </c>
      <c r="B5646" s="94" t="s">
        <v>5</v>
      </c>
      <c r="C5646" s="13">
        <v>10</v>
      </c>
      <c r="D5646" s="13" t="s">
        <v>48</v>
      </c>
      <c r="E5646" s="52" t="str">
        <f t="shared" si="275"/>
        <v>H</v>
      </c>
      <c r="F5646" s="13">
        <v>18</v>
      </c>
      <c r="G5646" s="13">
        <v>2</v>
      </c>
      <c r="H5646" s="13">
        <v>7</v>
      </c>
      <c r="I5646" s="13">
        <v>1954.4076</v>
      </c>
      <c r="J5646" s="13">
        <v>1</v>
      </c>
      <c r="K5646" s="13">
        <v>1</v>
      </c>
      <c r="L5646" s="13">
        <v>1</v>
      </c>
      <c r="M5646" s="13">
        <v>0</v>
      </c>
      <c r="N5646" s="13" t="str">
        <f t="shared" si="276"/>
        <v>Go</v>
      </c>
      <c r="O5646" s="13" t="str">
        <f t="shared" si="277"/>
        <v>0</v>
      </c>
      <c r="P5646" s="13" t="s">
        <v>49</v>
      </c>
      <c r="Q5646" s="13" t="s">
        <v>50</v>
      </c>
    </row>
    <row r="5647" spans="1:17">
      <c r="A5647" s="13" t="s">
        <v>63</v>
      </c>
      <c r="B5647" s="94" t="s">
        <v>5</v>
      </c>
      <c r="C5647" s="13">
        <v>10</v>
      </c>
      <c r="D5647" s="13" t="s">
        <v>48</v>
      </c>
      <c r="E5647" s="52" t="str">
        <f t="shared" si="275"/>
        <v>H</v>
      </c>
      <c r="F5647" s="13">
        <v>18</v>
      </c>
      <c r="G5647" s="13">
        <v>2</v>
      </c>
      <c r="H5647" s="13">
        <v>8</v>
      </c>
      <c r="I5647" s="13">
        <v>754.70910000000003</v>
      </c>
      <c r="J5647" s="13">
        <v>1</v>
      </c>
      <c r="K5647" s="13">
        <v>1</v>
      </c>
      <c r="L5647" s="13">
        <v>1</v>
      </c>
      <c r="M5647" s="13">
        <v>0</v>
      </c>
      <c r="N5647" s="13" t="str">
        <f t="shared" si="276"/>
        <v>Go</v>
      </c>
      <c r="O5647" s="13" t="str">
        <f t="shared" si="277"/>
        <v>0</v>
      </c>
      <c r="P5647" s="13" t="s">
        <v>49</v>
      </c>
      <c r="Q5647" s="13" t="s">
        <v>50</v>
      </c>
    </row>
    <row r="5648" spans="1:17">
      <c r="A5648" s="13" t="s">
        <v>63</v>
      </c>
      <c r="B5648" s="94" t="s">
        <v>5</v>
      </c>
      <c r="C5648" s="13">
        <v>10</v>
      </c>
      <c r="D5648" s="13" t="s">
        <v>48</v>
      </c>
      <c r="E5648" s="52" t="str">
        <f t="shared" si="275"/>
        <v>H</v>
      </c>
      <c r="F5648" s="13">
        <v>18</v>
      </c>
      <c r="G5648" s="13">
        <v>2</v>
      </c>
      <c r="H5648" s="13">
        <v>9</v>
      </c>
      <c r="I5648" s="13">
        <v>617.65139999999997</v>
      </c>
      <c r="J5648" s="13">
        <v>1</v>
      </c>
      <c r="K5648" s="13">
        <v>1</v>
      </c>
      <c r="L5648" s="13">
        <v>1</v>
      </c>
      <c r="M5648" s="13">
        <v>0</v>
      </c>
      <c r="N5648" s="13" t="str">
        <f t="shared" si="276"/>
        <v>Go</v>
      </c>
      <c r="O5648" s="13" t="str">
        <f t="shared" si="277"/>
        <v>0</v>
      </c>
      <c r="P5648" s="13" t="s">
        <v>49</v>
      </c>
      <c r="Q5648" s="13" t="s">
        <v>50</v>
      </c>
    </row>
    <row r="5649" spans="1:17">
      <c r="A5649" s="13" t="s">
        <v>63</v>
      </c>
      <c r="B5649" s="94" t="s">
        <v>5</v>
      </c>
      <c r="C5649" s="13">
        <v>10</v>
      </c>
      <c r="D5649" s="13" t="s">
        <v>48</v>
      </c>
      <c r="E5649" s="52" t="str">
        <f t="shared" si="275"/>
        <v>H</v>
      </c>
      <c r="F5649" s="13">
        <v>18</v>
      </c>
      <c r="G5649" s="13">
        <v>2</v>
      </c>
      <c r="H5649" s="13">
        <v>11</v>
      </c>
      <c r="I5649" s="13">
        <v>3091.7629999999999</v>
      </c>
      <c r="J5649" s="13">
        <v>1</v>
      </c>
      <c r="K5649" s="13">
        <v>1</v>
      </c>
      <c r="L5649" s="13">
        <v>1</v>
      </c>
      <c r="M5649" s="13">
        <v>0</v>
      </c>
      <c r="N5649" s="13" t="str">
        <f t="shared" si="276"/>
        <v>Go</v>
      </c>
      <c r="O5649" s="13" t="str">
        <f t="shared" si="277"/>
        <v>0</v>
      </c>
      <c r="P5649" s="13" t="s">
        <v>49</v>
      </c>
      <c r="Q5649" s="13" t="s">
        <v>50</v>
      </c>
    </row>
    <row r="5650" spans="1:17">
      <c r="A5650" s="13" t="s">
        <v>63</v>
      </c>
      <c r="B5650" s="94" t="s">
        <v>5</v>
      </c>
      <c r="C5650" s="13">
        <v>10</v>
      </c>
      <c r="D5650" s="13" t="s">
        <v>48</v>
      </c>
      <c r="E5650" s="52" t="str">
        <f t="shared" ref="E5650:E5713" si="278">IF(D5650="M", "B",IF(D5650="B", "B", IF(D5650="H", "H")))</f>
        <v>H</v>
      </c>
      <c r="F5650" s="13">
        <v>18</v>
      </c>
      <c r="G5650" s="13">
        <v>2</v>
      </c>
      <c r="H5650" s="13">
        <v>13</v>
      </c>
      <c r="I5650" s="13">
        <v>1049.9564</v>
      </c>
      <c r="J5650" s="13">
        <v>1</v>
      </c>
      <c r="K5650" s="13">
        <v>1</v>
      </c>
      <c r="L5650" s="13">
        <v>1</v>
      </c>
      <c r="M5650" s="13">
        <v>0</v>
      </c>
      <c r="N5650" s="13" t="str">
        <f t="shared" si="276"/>
        <v>Go</v>
      </c>
      <c r="O5650" s="13" t="str">
        <f t="shared" si="277"/>
        <v>0</v>
      </c>
      <c r="P5650" s="13" t="s">
        <v>49</v>
      </c>
      <c r="Q5650" s="13" t="s">
        <v>50</v>
      </c>
    </row>
    <row r="5651" spans="1:17">
      <c r="A5651" s="13" t="s">
        <v>63</v>
      </c>
      <c r="B5651" s="94" t="s">
        <v>5</v>
      </c>
      <c r="C5651" s="13">
        <v>10</v>
      </c>
      <c r="D5651" s="13" t="s">
        <v>48</v>
      </c>
      <c r="E5651" s="52" t="str">
        <f t="shared" si="278"/>
        <v>H</v>
      </c>
      <c r="F5651" s="13">
        <v>18</v>
      </c>
      <c r="G5651" s="13">
        <v>2</v>
      </c>
      <c r="H5651" s="13">
        <v>14</v>
      </c>
      <c r="I5651" s="13">
        <v>4321.6341000000002</v>
      </c>
      <c r="J5651" s="13">
        <v>1</v>
      </c>
      <c r="K5651" s="13">
        <v>1</v>
      </c>
      <c r="L5651" s="13">
        <v>1</v>
      </c>
      <c r="M5651" s="13">
        <v>0</v>
      </c>
      <c r="N5651" s="13" t="str">
        <f t="shared" si="276"/>
        <v>Go</v>
      </c>
      <c r="O5651" s="13" t="str">
        <f t="shared" si="277"/>
        <v>0</v>
      </c>
      <c r="P5651" s="13" t="s">
        <v>49</v>
      </c>
      <c r="Q5651" s="13" t="s">
        <v>50</v>
      </c>
    </row>
    <row r="5652" spans="1:17">
      <c r="A5652" s="13" t="s">
        <v>63</v>
      </c>
      <c r="B5652" s="94" t="s">
        <v>5</v>
      </c>
      <c r="C5652" s="13">
        <v>10</v>
      </c>
      <c r="D5652" s="13" t="s">
        <v>48</v>
      </c>
      <c r="E5652" s="52" t="str">
        <f t="shared" si="278"/>
        <v>H</v>
      </c>
      <c r="F5652" s="13">
        <v>18</v>
      </c>
      <c r="G5652" s="13">
        <v>2</v>
      </c>
      <c r="H5652" s="13">
        <v>15</v>
      </c>
      <c r="I5652" s="13">
        <v>1416.184</v>
      </c>
      <c r="J5652" s="13">
        <v>1</v>
      </c>
      <c r="K5652" s="13">
        <v>1</v>
      </c>
      <c r="L5652" s="13">
        <v>1</v>
      </c>
      <c r="M5652" s="13">
        <v>0</v>
      </c>
      <c r="N5652" s="13" t="str">
        <f t="shared" si="276"/>
        <v>Go</v>
      </c>
      <c r="O5652" s="13" t="str">
        <f t="shared" si="277"/>
        <v>0</v>
      </c>
      <c r="P5652" s="13" t="s">
        <v>49</v>
      </c>
      <c r="Q5652" s="13" t="s">
        <v>50</v>
      </c>
    </row>
    <row r="5653" spans="1:17">
      <c r="A5653" s="13" t="s">
        <v>63</v>
      </c>
      <c r="B5653" s="94" t="s">
        <v>5</v>
      </c>
      <c r="C5653" s="13">
        <v>10</v>
      </c>
      <c r="D5653" s="13" t="s">
        <v>48</v>
      </c>
      <c r="E5653" s="52" t="str">
        <f t="shared" si="278"/>
        <v>H</v>
      </c>
      <c r="F5653" s="13">
        <v>18</v>
      </c>
      <c r="G5653" s="13">
        <v>2</v>
      </c>
      <c r="H5653" s="13">
        <v>16</v>
      </c>
      <c r="I5653" s="13">
        <v>379.7285</v>
      </c>
      <c r="J5653" s="13">
        <v>1</v>
      </c>
      <c r="K5653" s="13">
        <v>1</v>
      </c>
      <c r="L5653" s="13">
        <v>1</v>
      </c>
      <c r="M5653" s="13">
        <v>0</v>
      </c>
      <c r="N5653" s="13" t="str">
        <f t="shared" si="276"/>
        <v>Go</v>
      </c>
      <c r="O5653" s="13" t="str">
        <f t="shared" si="277"/>
        <v>0</v>
      </c>
      <c r="P5653" s="13" t="s">
        <v>49</v>
      </c>
      <c r="Q5653" s="13" t="s">
        <v>50</v>
      </c>
    </row>
    <row r="5654" spans="1:17">
      <c r="A5654" s="13" t="s">
        <v>63</v>
      </c>
      <c r="B5654" s="94" t="s">
        <v>5</v>
      </c>
      <c r="C5654" s="13">
        <v>10</v>
      </c>
      <c r="D5654" s="13" t="s">
        <v>48</v>
      </c>
      <c r="E5654" s="52" t="str">
        <f t="shared" si="278"/>
        <v>H</v>
      </c>
      <c r="F5654" s="13">
        <v>18</v>
      </c>
      <c r="G5654" s="13">
        <v>2</v>
      </c>
      <c r="H5654" s="13">
        <v>18</v>
      </c>
      <c r="I5654" s="13">
        <v>533.86220000000003</v>
      </c>
      <c r="J5654" s="13">
        <v>1</v>
      </c>
      <c r="K5654" s="13">
        <v>1</v>
      </c>
      <c r="L5654" s="13">
        <v>1</v>
      </c>
      <c r="M5654" s="13">
        <v>0</v>
      </c>
      <c r="N5654" s="13" t="str">
        <f t="shared" si="276"/>
        <v>Go</v>
      </c>
      <c r="O5654" s="13" t="str">
        <f t="shared" si="277"/>
        <v>0</v>
      </c>
      <c r="P5654" s="13" t="s">
        <v>49</v>
      </c>
      <c r="Q5654" s="13" t="s">
        <v>50</v>
      </c>
    </row>
    <row r="5655" spans="1:17">
      <c r="A5655" s="13" t="s">
        <v>63</v>
      </c>
      <c r="B5655" s="94" t="s">
        <v>5</v>
      </c>
      <c r="C5655" s="13">
        <v>10</v>
      </c>
      <c r="D5655" s="13" t="s">
        <v>48</v>
      </c>
      <c r="E5655" s="52" t="str">
        <f t="shared" si="278"/>
        <v>H</v>
      </c>
      <c r="F5655" s="13">
        <v>18</v>
      </c>
      <c r="G5655" s="13">
        <v>2</v>
      </c>
      <c r="H5655" s="13">
        <v>19</v>
      </c>
      <c r="I5655" s="13">
        <v>397.59930000000003</v>
      </c>
      <c r="J5655" s="13">
        <v>1</v>
      </c>
      <c r="K5655" s="13">
        <v>1</v>
      </c>
      <c r="L5655" s="13">
        <v>1</v>
      </c>
      <c r="M5655" s="13">
        <v>0</v>
      </c>
      <c r="N5655" s="13" t="str">
        <f t="shared" si="276"/>
        <v>Go</v>
      </c>
      <c r="O5655" s="13" t="str">
        <f t="shared" si="277"/>
        <v>0</v>
      </c>
      <c r="P5655" s="13" t="s">
        <v>49</v>
      </c>
      <c r="Q5655" s="13" t="s">
        <v>50</v>
      </c>
    </row>
    <row r="5656" spans="1:17">
      <c r="A5656" s="13" t="s">
        <v>63</v>
      </c>
      <c r="B5656" s="94" t="s">
        <v>5</v>
      </c>
      <c r="C5656" s="13">
        <v>10</v>
      </c>
      <c r="D5656" s="13" t="s">
        <v>48</v>
      </c>
      <c r="E5656" s="52" t="str">
        <f t="shared" si="278"/>
        <v>H</v>
      </c>
      <c r="F5656" s="13">
        <v>18</v>
      </c>
      <c r="G5656" s="13">
        <v>2</v>
      </c>
      <c r="H5656" s="13">
        <v>20</v>
      </c>
      <c r="I5656" s="13">
        <v>2833.0911999999998</v>
      </c>
      <c r="J5656" s="13">
        <v>1</v>
      </c>
      <c r="K5656" s="13">
        <v>1</v>
      </c>
      <c r="L5656" s="13">
        <v>1</v>
      </c>
      <c r="M5656" s="13">
        <v>0</v>
      </c>
      <c r="N5656" s="13" t="str">
        <f t="shared" si="276"/>
        <v>Go</v>
      </c>
      <c r="O5656" s="13" t="str">
        <f t="shared" si="277"/>
        <v>0</v>
      </c>
      <c r="P5656" s="13" t="s">
        <v>49</v>
      </c>
      <c r="Q5656" s="13" t="s">
        <v>50</v>
      </c>
    </row>
    <row r="5657" spans="1:17">
      <c r="A5657" s="13" t="s">
        <v>63</v>
      </c>
      <c r="B5657" s="94" t="s">
        <v>5</v>
      </c>
      <c r="C5657" s="13">
        <v>10</v>
      </c>
      <c r="D5657" s="13" t="s">
        <v>48</v>
      </c>
      <c r="E5657" s="52" t="str">
        <f t="shared" si="278"/>
        <v>H</v>
      </c>
      <c r="F5657" s="13">
        <v>18</v>
      </c>
      <c r="G5657" s="13">
        <v>2</v>
      </c>
      <c r="H5657" s="13">
        <v>21</v>
      </c>
      <c r="I5657" s="13">
        <v>2499.4243000000001</v>
      </c>
      <c r="J5657" s="13">
        <v>1</v>
      </c>
      <c r="K5657" s="13">
        <v>1</v>
      </c>
      <c r="L5657" s="13">
        <v>1</v>
      </c>
      <c r="M5657" s="13">
        <v>0</v>
      </c>
      <c r="N5657" s="13" t="str">
        <f t="shared" si="276"/>
        <v>Go</v>
      </c>
      <c r="O5657" s="13" t="str">
        <f t="shared" si="277"/>
        <v>0</v>
      </c>
      <c r="P5657" s="13" t="s">
        <v>49</v>
      </c>
      <c r="Q5657" s="13" t="s">
        <v>50</v>
      </c>
    </row>
    <row r="5658" spans="1:17">
      <c r="A5658" s="13" t="s">
        <v>63</v>
      </c>
      <c r="B5658" s="94" t="s">
        <v>5</v>
      </c>
      <c r="C5658" s="13">
        <v>10</v>
      </c>
      <c r="D5658" s="13" t="s">
        <v>48</v>
      </c>
      <c r="E5658" s="52" t="str">
        <f t="shared" si="278"/>
        <v>H</v>
      </c>
      <c r="F5658" s="13">
        <v>18</v>
      </c>
      <c r="G5658" s="13">
        <v>2</v>
      </c>
      <c r="H5658" s="13">
        <v>23</v>
      </c>
      <c r="I5658" s="13">
        <v>414.14429999999999</v>
      </c>
      <c r="J5658" s="13">
        <v>1</v>
      </c>
      <c r="K5658" s="13">
        <v>1</v>
      </c>
      <c r="L5658" s="13">
        <v>1</v>
      </c>
      <c r="M5658" s="13">
        <v>0</v>
      </c>
      <c r="N5658" s="13" t="str">
        <f t="shared" si="276"/>
        <v>Go</v>
      </c>
      <c r="O5658" s="13" t="str">
        <f t="shared" si="277"/>
        <v>0</v>
      </c>
      <c r="P5658" s="13" t="s">
        <v>49</v>
      </c>
      <c r="Q5658" s="13" t="s">
        <v>50</v>
      </c>
    </row>
    <row r="5659" spans="1:17">
      <c r="A5659" s="13" t="s">
        <v>63</v>
      </c>
      <c r="B5659" s="94" t="s">
        <v>5</v>
      </c>
      <c r="C5659" s="13">
        <v>10</v>
      </c>
      <c r="D5659" s="13" t="s">
        <v>48</v>
      </c>
      <c r="E5659" s="52" t="str">
        <f t="shared" si="278"/>
        <v>H</v>
      </c>
      <c r="F5659" s="13">
        <v>18</v>
      </c>
      <c r="G5659" s="13">
        <v>2</v>
      </c>
      <c r="H5659" s="13">
        <v>24</v>
      </c>
      <c r="I5659" s="13">
        <v>1613.8259</v>
      </c>
      <c r="J5659" s="13">
        <v>1</v>
      </c>
      <c r="K5659" s="13">
        <v>1</v>
      </c>
      <c r="L5659" s="13">
        <v>1</v>
      </c>
      <c r="M5659" s="13">
        <v>0</v>
      </c>
      <c r="N5659" s="13" t="str">
        <f t="shared" si="276"/>
        <v>Go</v>
      </c>
      <c r="O5659" s="13" t="str">
        <f t="shared" si="277"/>
        <v>0</v>
      </c>
      <c r="P5659" s="13" t="s">
        <v>49</v>
      </c>
      <c r="Q5659" s="13" t="s">
        <v>50</v>
      </c>
    </row>
    <row r="5660" spans="1:17">
      <c r="A5660" s="13" t="s">
        <v>63</v>
      </c>
      <c r="B5660" s="94" t="s">
        <v>5</v>
      </c>
      <c r="C5660" s="13">
        <v>10</v>
      </c>
      <c r="D5660" s="13" t="s">
        <v>48</v>
      </c>
      <c r="E5660" s="52" t="str">
        <f t="shared" si="278"/>
        <v>H</v>
      </c>
      <c r="F5660" s="13">
        <v>18</v>
      </c>
      <c r="G5660" s="13">
        <v>2</v>
      </c>
      <c r="H5660" s="13">
        <v>25</v>
      </c>
      <c r="I5660" s="13">
        <v>1029.3862999999999</v>
      </c>
      <c r="J5660" s="13">
        <v>1</v>
      </c>
      <c r="K5660" s="13">
        <v>1</v>
      </c>
      <c r="L5660" s="13">
        <v>1</v>
      </c>
      <c r="M5660" s="13">
        <v>0</v>
      </c>
      <c r="N5660" s="13" t="str">
        <f t="shared" si="276"/>
        <v>Go</v>
      </c>
      <c r="O5660" s="13" t="str">
        <f t="shared" si="277"/>
        <v>0</v>
      </c>
      <c r="P5660" s="13" t="s">
        <v>49</v>
      </c>
      <c r="Q5660" s="13" t="s">
        <v>50</v>
      </c>
    </row>
    <row r="5661" spans="1:17">
      <c r="A5661" s="13" t="s">
        <v>63</v>
      </c>
      <c r="B5661" s="94" t="s">
        <v>5</v>
      </c>
      <c r="C5661" s="13">
        <v>10</v>
      </c>
      <c r="D5661" s="13" t="s">
        <v>48</v>
      </c>
      <c r="E5661" s="52" t="str">
        <f t="shared" si="278"/>
        <v>H</v>
      </c>
      <c r="F5661" s="13">
        <v>18</v>
      </c>
      <c r="G5661" s="13">
        <v>2</v>
      </c>
      <c r="H5661" s="13">
        <v>26</v>
      </c>
      <c r="I5661" s="13">
        <v>737.38340000000005</v>
      </c>
      <c r="J5661" s="13">
        <v>1</v>
      </c>
      <c r="K5661" s="13">
        <v>1</v>
      </c>
      <c r="L5661" s="13">
        <v>1</v>
      </c>
      <c r="M5661" s="13">
        <v>0</v>
      </c>
      <c r="N5661" s="13" t="str">
        <f t="shared" si="276"/>
        <v>Go</v>
      </c>
      <c r="O5661" s="13" t="str">
        <f t="shared" si="277"/>
        <v>0</v>
      </c>
      <c r="P5661" s="13" t="s">
        <v>49</v>
      </c>
      <c r="Q5661" s="13" t="s">
        <v>50</v>
      </c>
    </row>
    <row r="5662" spans="1:17">
      <c r="A5662" s="13" t="s">
        <v>63</v>
      </c>
      <c r="B5662" s="94" t="s">
        <v>5</v>
      </c>
      <c r="C5662" s="13">
        <v>10</v>
      </c>
      <c r="D5662" s="13" t="s">
        <v>48</v>
      </c>
      <c r="E5662" s="52" t="str">
        <f t="shared" si="278"/>
        <v>H</v>
      </c>
      <c r="F5662" s="13">
        <v>18</v>
      </c>
      <c r="G5662" s="13">
        <v>2</v>
      </c>
      <c r="H5662" s="13">
        <v>27</v>
      </c>
      <c r="I5662" s="13">
        <v>1131.7438999999999</v>
      </c>
      <c r="J5662" s="13">
        <v>1</v>
      </c>
      <c r="K5662" s="13">
        <v>1</v>
      </c>
      <c r="L5662" s="13">
        <v>1</v>
      </c>
      <c r="M5662" s="13">
        <v>0</v>
      </c>
      <c r="N5662" s="13" t="str">
        <f t="shared" si="276"/>
        <v>Go</v>
      </c>
      <c r="O5662" s="13" t="str">
        <f t="shared" si="277"/>
        <v>0</v>
      </c>
      <c r="P5662" s="13" t="s">
        <v>49</v>
      </c>
      <c r="Q5662" s="13" t="s">
        <v>50</v>
      </c>
    </row>
    <row r="5663" spans="1:17">
      <c r="A5663" s="13" t="s">
        <v>63</v>
      </c>
      <c r="B5663" s="94" t="s">
        <v>5</v>
      </c>
      <c r="C5663" s="13">
        <v>10</v>
      </c>
      <c r="D5663" s="13" t="s">
        <v>48</v>
      </c>
      <c r="E5663" s="52" t="str">
        <f t="shared" si="278"/>
        <v>H</v>
      </c>
      <c r="F5663" s="13">
        <v>18</v>
      </c>
      <c r="G5663" s="13">
        <v>2</v>
      </c>
      <c r="H5663" s="13">
        <v>28</v>
      </c>
      <c r="I5663" s="13">
        <v>378.72210000000001</v>
      </c>
      <c r="J5663" s="13">
        <v>1</v>
      </c>
      <c r="K5663" s="13">
        <v>1</v>
      </c>
      <c r="L5663" s="13">
        <v>1</v>
      </c>
      <c r="M5663" s="13">
        <v>0</v>
      </c>
      <c r="N5663" s="13" t="str">
        <f t="shared" si="276"/>
        <v>Go</v>
      </c>
      <c r="O5663" s="13" t="str">
        <f t="shared" si="277"/>
        <v>0</v>
      </c>
      <c r="P5663" s="13" t="s">
        <v>49</v>
      </c>
      <c r="Q5663" s="13" t="s">
        <v>50</v>
      </c>
    </row>
    <row r="5664" spans="1:17">
      <c r="A5664" s="13" t="s">
        <v>63</v>
      </c>
      <c r="B5664" s="94" t="s">
        <v>5</v>
      </c>
      <c r="C5664" s="13">
        <v>10</v>
      </c>
      <c r="D5664" s="13" t="s">
        <v>48</v>
      </c>
      <c r="E5664" s="52" t="str">
        <f t="shared" si="278"/>
        <v>H</v>
      </c>
      <c r="F5664" s="13">
        <v>18</v>
      </c>
      <c r="G5664" s="13">
        <v>2</v>
      </c>
      <c r="H5664" s="13">
        <v>31</v>
      </c>
      <c r="I5664" s="13">
        <v>2444.9213</v>
      </c>
      <c r="J5664" s="13">
        <v>1</v>
      </c>
      <c r="K5664" s="13">
        <v>1</v>
      </c>
      <c r="L5664" s="13">
        <v>1</v>
      </c>
      <c r="M5664" s="13">
        <v>0</v>
      </c>
      <c r="N5664" s="13" t="str">
        <f t="shared" si="276"/>
        <v>Go</v>
      </c>
      <c r="O5664" s="13" t="str">
        <f t="shared" si="277"/>
        <v>0</v>
      </c>
      <c r="P5664" s="13" t="s">
        <v>49</v>
      </c>
      <c r="Q5664" s="13" t="s">
        <v>50</v>
      </c>
    </row>
    <row r="5665" spans="1:17">
      <c r="A5665" s="13" t="s">
        <v>63</v>
      </c>
      <c r="B5665" s="94" t="s">
        <v>5</v>
      </c>
      <c r="C5665" s="13">
        <v>10</v>
      </c>
      <c r="D5665" s="13" t="s">
        <v>48</v>
      </c>
      <c r="E5665" s="52" t="str">
        <f t="shared" si="278"/>
        <v>H</v>
      </c>
      <c r="F5665" s="13">
        <v>18</v>
      </c>
      <c r="G5665" s="13">
        <v>2</v>
      </c>
      <c r="H5665" s="13">
        <v>32</v>
      </c>
      <c r="I5665" s="13">
        <v>598.06830000000002</v>
      </c>
      <c r="J5665" s="13">
        <v>1</v>
      </c>
      <c r="K5665" s="13">
        <v>1</v>
      </c>
      <c r="L5665" s="13">
        <v>1</v>
      </c>
      <c r="M5665" s="13">
        <v>0</v>
      </c>
      <c r="N5665" s="13" t="str">
        <f t="shared" si="276"/>
        <v>Go</v>
      </c>
      <c r="O5665" s="13" t="str">
        <f t="shared" si="277"/>
        <v>0</v>
      </c>
      <c r="P5665" s="13" t="s">
        <v>49</v>
      </c>
      <c r="Q5665" s="13" t="s">
        <v>50</v>
      </c>
    </row>
    <row r="5666" spans="1:17">
      <c r="A5666" s="13" t="s">
        <v>63</v>
      </c>
      <c r="B5666" s="94" t="s">
        <v>5</v>
      </c>
      <c r="C5666" s="13">
        <v>10</v>
      </c>
      <c r="D5666" s="13" t="s">
        <v>48</v>
      </c>
      <c r="E5666" s="52" t="str">
        <f t="shared" si="278"/>
        <v>H</v>
      </c>
      <c r="F5666" s="13">
        <v>18</v>
      </c>
      <c r="G5666" s="13">
        <v>2</v>
      </c>
      <c r="H5666" s="13">
        <v>33</v>
      </c>
      <c r="I5666" s="13">
        <v>2611.0909999999999</v>
      </c>
      <c r="J5666" s="13">
        <v>1</v>
      </c>
      <c r="K5666" s="13">
        <v>1</v>
      </c>
      <c r="L5666" s="13">
        <v>1</v>
      </c>
      <c r="M5666" s="13">
        <v>0</v>
      </c>
      <c r="N5666" s="13" t="str">
        <f t="shared" ref="N5666:N5729" si="279">IF(M5666=0,"Go","NoGo")</f>
        <v>Go</v>
      </c>
      <c r="O5666" s="13" t="str">
        <f t="shared" si="277"/>
        <v>0</v>
      </c>
      <c r="P5666" s="13" t="s">
        <v>49</v>
      </c>
      <c r="Q5666" s="13" t="s">
        <v>50</v>
      </c>
    </row>
    <row r="5667" spans="1:17">
      <c r="A5667" s="13" t="s">
        <v>63</v>
      </c>
      <c r="B5667" s="94" t="s">
        <v>5</v>
      </c>
      <c r="C5667" s="13">
        <v>10</v>
      </c>
      <c r="D5667" s="13" t="s">
        <v>48</v>
      </c>
      <c r="E5667" s="52" t="str">
        <f t="shared" si="278"/>
        <v>H</v>
      </c>
      <c r="F5667" s="13">
        <v>18</v>
      </c>
      <c r="G5667" s="13">
        <v>2</v>
      </c>
      <c r="H5667" s="13">
        <v>34</v>
      </c>
      <c r="I5667" s="13">
        <v>1061.8340000000001</v>
      </c>
      <c r="J5667" s="13">
        <v>1</v>
      </c>
      <c r="K5667" s="13">
        <v>1</v>
      </c>
      <c r="L5667" s="13">
        <v>1</v>
      </c>
      <c r="M5667" s="13">
        <v>0</v>
      </c>
      <c r="N5667" s="13" t="str">
        <f t="shared" si="279"/>
        <v>Go</v>
      </c>
      <c r="O5667" s="13" t="str">
        <f t="shared" si="277"/>
        <v>0</v>
      </c>
      <c r="P5667" s="13" t="s">
        <v>49</v>
      </c>
      <c r="Q5667" s="13" t="s">
        <v>50</v>
      </c>
    </row>
    <row r="5668" spans="1:17">
      <c r="A5668" s="13" t="s">
        <v>63</v>
      </c>
      <c r="B5668" s="94" t="s">
        <v>5</v>
      </c>
      <c r="C5668" s="13">
        <v>10</v>
      </c>
      <c r="D5668" s="13" t="s">
        <v>48</v>
      </c>
      <c r="E5668" s="52" t="str">
        <f t="shared" si="278"/>
        <v>H</v>
      </c>
      <c r="F5668" s="13">
        <v>18</v>
      </c>
      <c r="G5668" s="13">
        <v>2</v>
      </c>
      <c r="H5668" s="13">
        <v>35</v>
      </c>
      <c r="I5668" s="13">
        <v>442.99459999999999</v>
      </c>
      <c r="J5668" s="13">
        <v>1</v>
      </c>
      <c r="K5668" s="13">
        <v>1</v>
      </c>
      <c r="L5668" s="13">
        <v>1</v>
      </c>
      <c r="M5668" s="13">
        <v>0</v>
      </c>
      <c r="N5668" s="13" t="str">
        <f t="shared" si="279"/>
        <v>Go</v>
      </c>
      <c r="O5668" s="13" t="str">
        <f t="shared" si="277"/>
        <v>0</v>
      </c>
      <c r="P5668" s="13" t="s">
        <v>49</v>
      </c>
      <c r="Q5668" s="13" t="s">
        <v>50</v>
      </c>
    </row>
    <row r="5669" spans="1:17">
      <c r="A5669" s="13" t="s">
        <v>63</v>
      </c>
      <c r="B5669" s="94" t="s">
        <v>5</v>
      </c>
      <c r="C5669" s="13">
        <v>10</v>
      </c>
      <c r="D5669" s="13" t="s">
        <v>48</v>
      </c>
      <c r="E5669" s="52" t="str">
        <f t="shared" si="278"/>
        <v>H</v>
      </c>
      <c r="F5669" s="13">
        <v>18</v>
      </c>
      <c r="G5669" s="13">
        <v>2</v>
      </c>
      <c r="H5669" s="13">
        <v>37</v>
      </c>
      <c r="I5669" s="13">
        <v>668.1789</v>
      </c>
      <c r="J5669" s="13">
        <v>1</v>
      </c>
      <c r="K5669" s="13">
        <v>1</v>
      </c>
      <c r="L5669" s="13">
        <v>1</v>
      </c>
      <c r="M5669" s="13">
        <v>0</v>
      </c>
      <c r="N5669" s="13" t="str">
        <f t="shared" si="279"/>
        <v>Go</v>
      </c>
      <c r="O5669" s="13" t="str">
        <f t="shared" si="277"/>
        <v>0</v>
      </c>
      <c r="P5669" s="13" t="s">
        <v>49</v>
      </c>
      <c r="Q5669" s="13" t="s">
        <v>50</v>
      </c>
    </row>
    <row r="5670" spans="1:17">
      <c r="A5670" s="13" t="s">
        <v>63</v>
      </c>
      <c r="B5670" s="94" t="s">
        <v>5</v>
      </c>
      <c r="C5670" s="13">
        <v>10</v>
      </c>
      <c r="D5670" s="13" t="s">
        <v>48</v>
      </c>
      <c r="E5670" s="52" t="str">
        <f t="shared" si="278"/>
        <v>H</v>
      </c>
      <c r="F5670" s="13">
        <v>18</v>
      </c>
      <c r="G5670" s="13">
        <v>2</v>
      </c>
      <c r="H5670" s="13">
        <v>38</v>
      </c>
      <c r="I5670" s="13">
        <v>742.5607</v>
      </c>
      <c r="J5670" s="13">
        <v>1</v>
      </c>
      <c r="K5670" s="13">
        <v>1</v>
      </c>
      <c r="L5670" s="13">
        <v>1</v>
      </c>
      <c r="M5670" s="13">
        <v>0</v>
      </c>
      <c r="N5670" s="13" t="str">
        <f t="shared" si="279"/>
        <v>Go</v>
      </c>
      <c r="O5670" s="13" t="str">
        <f t="shared" si="277"/>
        <v>0</v>
      </c>
      <c r="P5670" s="13" t="s">
        <v>49</v>
      </c>
      <c r="Q5670" s="13" t="s">
        <v>50</v>
      </c>
    </row>
    <row r="5671" spans="1:17">
      <c r="A5671" s="13" t="s">
        <v>63</v>
      </c>
      <c r="B5671" s="94" t="s">
        <v>5</v>
      </c>
      <c r="C5671" s="13">
        <v>10</v>
      </c>
      <c r="D5671" s="13" t="s">
        <v>48</v>
      </c>
      <c r="E5671" s="52" t="str">
        <f t="shared" si="278"/>
        <v>H</v>
      </c>
      <c r="F5671" s="13">
        <v>18</v>
      </c>
      <c r="G5671" s="13">
        <v>2</v>
      </c>
      <c r="H5671" s="13">
        <v>40</v>
      </c>
      <c r="I5671" s="13">
        <v>3032.9169000000002</v>
      </c>
      <c r="J5671" s="13">
        <v>1</v>
      </c>
      <c r="K5671" s="13">
        <v>1</v>
      </c>
      <c r="L5671" s="13">
        <v>1</v>
      </c>
      <c r="M5671" s="13">
        <v>0</v>
      </c>
      <c r="N5671" s="13" t="str">
        <f t="shared" si="279"/>
        <v>Go</v>
      </c>
      <c r="O5671" s="13" t="str">
        <f t="shared" si="277"/>
        <v>0</v>
      </c>
      <c r="P5671" s="13" t="s">
        <v>49</v>
      </c>
      <c r="Q5671" s="13" t="s">
        <v>50</v>
      </c>
    </row>
    <row r="5672" spans="1:17">
      <c r="A5672" s="13" t="s">
        <v>63</v>
      </c>
      <c r="B5672" s="94" t="s">
        <v>5</v>
      </c>
      <c r="C5672" s="13">
        <v>10</v>
      </c>
      <c r="D5672" s="13" t="s">
        <v>48</v>
      </c>
      <c r="E5672" s="52" t="str">
        <f t="shared" si="278"/>
        <v>H</v>
      </c>
      <c r="F5672" s="13">
        <v>18</v>
      </c>
      <c r="G5672" s="13">
        <v>2</v>
      </c>
      <c r="H5672" s="13">
        <v>3</v>
      </c>
      <c r="I5672" s="13">
        <v>5100.71</v>
      </c>
      <c r="J5672" s="13">
        <v>1</v>
      </c>
      <c r="K5672" s="13">
        <v>0</v>
      </c>
      <c r="L5672" s="13">
        <v>1</v>
      </c>
      <c r="M5672" s="13">
        <v>1</v>
      </c>
      <c r="N5672" s="13" t="str">
        <f t="shared" si="279"/>
        <v>NoGo</v>
      </c>
      <c r="O5672" t="str">
        <f t="shared" si="277"/>
        <v>1</v>
      </c>
      <c r="P5672" s="13" t="s">
        <v>49</v>
      </c>
      <c r="Q5672" s="13" t="s">
        <v>50</v>
      </c>
    </row>
    <row r="5673" spans="1:17">
      <c r="A5673" s="13" t="s">
        <v>63</v>
      </c>
      <c r="B5673" s="94" t="s">
        <v>5</v>
      </c>
      <c r="C5673" s="13">
        <v>10</v>
      </c>
      <c r="D5673" s="13" t="s">
        <v>48</v>
      </c>
      <c r="E5673" s="52" t="str">
        <f t="shared" si="278"/>
        <v>H</v>
      </c>
      <c r="F5673" s="13">
        <v>18</v>
      </c>
      <c r="G5673" s="13">
        <v>2</v>
      </c>
      <c r="H5673" s="13">
        <v>5</v>
      </c>
      <c r="I5673" s="13">
        <v>2179.5763000000002</v>
      </c>
      <c r="J5673" s="13">
        <v>0</v>
      </c>
      <c r="K5673" s="13">
        <v>1</v>
      </c>
      <c r="L5673" s="13">
        <v>1</v>
      </c>
      <c r="M5673" s="13">
        <v>1</v>
      </c>
      <c r="N5673" s="13" t="str">
        <f t="shared" si="279"/>
        <v>NoGo</v>
      </c>
      <c r="O5673" t="str">
        <f t="shared" si="277"/>
        <v>0</v>
      </c>
      <c r="P5673" s="13" t="s">
        <v>49</v>
      </c>
      <c r="Q5673" s="13" t="s">
        <v>50</v>
      </c>
    </row>
    <row r="5674" spans="1:17">
      <c r="A5674" s="13" t="s">
        <v>63</v>
      </c>
      <c r="B5674" s="94" t="s">
        <v>5</v>
      </c>
      <c r="C5674" s="13">
        <v>10</v>
      </c>
      <c r="D5674" s="13" t="s">
        <v>48</v>
      </c>
      <c r="E5674" s="52" t="str">
        <f t="shared" si="278"/>
        <v>H</v>
      </c>
      <c r="F5674" s="13">
        <v>18</v>
      </c>
      <c r="G5674" s="13">
        <v>2</v>
      </c>
      <c r="H5674" s="13">
        <v>10</v>
      </c>
      <c r="I5674" s="13">
        <v>6399.9287999999997</v>
      </c>
      <c r="J5674" s="13">
        <v>1</v>
      </c>
      <c r="K5674" s="13">
        <v>0</v>
      </c>
      <c r="L5674" s="13">
        <v>1</v>
      </c>
      <c r="M5674" s="13">
        <v>1</v>
      </c>
      <c r="N5674" s="13" t="str">
        <f t="shared" si="279"/>
        <v>NoGo</v>
      </c>
      <c r="O5674" t="str">
        <f t="shared" si="277"/>
        <v>1</v>
      </c>
      <c r="P5674" s="13" t="s">
        <v>49</v>
      </c>
      <c r="Q5674" s="13" t="s">
        <v>50</v>
      </c>
    </row>
    <row r="5675" spans="1:17">
      <c r="A5675" s="13" t="s">
        <v>63</v>
      </c>
      <c r="B5675" s="94" t="s">
        <v>5</v>
      </c>
      <c r="C5675" s="13">
        <v>10</v>
      </c>
      <c r="D5675" s="13" t="s">
        <v>48</v>
      </c>
      <c r="E5675" s="52" t="str">
        <f t="shared" si="278"/>
        <v>H</v>
      </c>
      <c r="F5675" s="13">
        <v>18</v>
      </c>
      <c r="G5675" s="13">
        <v>2</v>
      </c>
      <c r="H5675" s="13">
        <v>12</v>
      </c>
      <c r="I5675" s="13">
        <v>4050.0038</v>
      </c>
      <c r="J5675" s="13">
        <v>1</v>
      </c>
      <c r="K5675" s="13">
        <v>0</v>
      </c>
      <c r="L5675" s="13">
        <v>1</v>
      </c>
      <c r="M5675" s="13">
        <v>1</v>
      </c>
      <c r="N5675" s="13" t="str">
        <f t="shared" si="279"/>
        <v>NoGo</v>
      </c>
      <c r="O5675" t="str">
        <f t="shared" si="277"/>
        <v>1</v>
      </c>
      <c r="P5675" s="13" t="s">
        <v>49</v>
      </c>
      <c r="Q5675" s="13" t="s">
        <v>50</v>
      </c>
    </row>
    <row r="5676" spans="1:17">
      <c r="A5676" s="13" t="s">
        <v>63</v>
      </c>
      <c r="B5676" s="94" t="s">
        <v>5</v>
      </c>
      <c r="C5676" s="13">
        <v>10</v>
      </c>
      <c r="D5676" s="13" t="s">
        <v>48</v>
      </c>
      <c r="E5676" s="52" t="str">
        <f t="shared" si="278"/>
        <v>H</v>
      </c>
      <c r="F5676" s="13">
        <v>18</v>
      </c>
      <c r="G5676" s="13">
        <v>2</v>
      </c>
      <c r="H5676" s="13">
        <v>17</v>
      </c>
      <c r="I5676" s="13">
        <v>3349.4778000000001</v>
      </c>
      <c r="J5676" s="13">
        <v>1</v>
      </c>
      <c r="K5676" s="13">
        <v>0</v>
      </c>
      <c r="L5676" s="13">
        <v>1</v>
      </c>
      <c r="M5676" s="13">
        <v>1</v>
      </c>
      <c r="N5676" s="13" t="str">
        <f t="shared" si="279"/>
        <v>NoGo</v>
      </c>
      <c r="O5676" t="str">
        <f t="shared" si="277"/>
        <v>1</v>
      </c>
      <c r="P5676" s="13" t="s">
        <v>49</v>
      </c>
      <c r="Q5676" s="13" t="s">
        <v>50</v>
      </c>
    </row>
    <row r="5677" spans="1:17">
      <c r="A5677" s="13" t="s">
        <v>63</v>
      </c>
      <c r="B5677" s="94" t="s">
        <v>5</v>
      </c>
      <c r="C5677" s="13">
        <v>10</v>
      </c>
      <c r="D5677" s="13" t="s">
        <v>48</v>
      </c>
      <c r="E5677" s="52" t="str">
        <f t="shared" si="278"/>
        <v>H</v>
      </c>
      <c r="F5677" s="13">
        <v>18</v>
      </c>
      <c r="G5677" s="13">
        <v>2</v>
      </c>
      <c r="H5677" s="13">
        <v>22</v>
      </c>
      <c r="I5677" s="13">
        <v>2183.9558000000002</v>
      </c>
      <c r="J5677" s="13">
        <v>0</v>
      </c>
      <c r="K5677" s="13">
        <v>1</v>
      </c>
      <c r="L5677" s="13">
        <v>1</v>
      </c>
      <c r="M5677" s="13">
        <v>1</v>
      </c>
      <c r="N5677" s="13" t="str">
        <f t="shared" si="279"/>
        <v>NoGo</v>
      </c>
      <c r="O5677" t="str">
        <f t="shared" si="277"/>
        <v>0</v>
      </c>
      <c r="P5677" s="13" t="s">
        <v>49</v>
      </c>
      <c r="Q5677" s="13" t="s">
        <v>50</v>
      </c>
    </row>
    <row r="5678" spans="1:17">
      <c r="A5678" s="13" t="s">
        <v>63</v>
      </c>
      <c r="B5678" s="94" t="s">
        <v>5</v>
      </c>
      <c r="C5678" s="13">
        <v>10</v>
      </c>
      <c r="D5678" s="13" t="s">
        <v>48</v>
      </c>
      <c r="E5678" s="52" t="str">
        <f t="shared" si="278"/>
        <v>H</v>
      </c>
      <c r="F5678" s="13">
        <v>18</v>
      </c>
      <c r="G5678" s="13">
        <v>2</v>
      </c>
      <c r="H5678" s="13">
        <v>29</v>
      </c>
      <c r="I5678" s="13">
        <v>3783.6129999999998</v>
      </c>
      <c r="J5678" s="13">
        <v>1</v>
      </c>
      <c r="K5678" s="13">
        <v>0</v>
      </c>
      <c r="L5678" s="13">
        <v>1</v>
      </c>
      <c r="M5678" s="13">
        <v>1</v>
      </c>
      <c r="N5678" s="13" t="str">
        <f t="shared" si="279"/>
        <v>NoGo</v>
      </c>
      <c r="O5678" t="str">
        <f t="shared" si="277"/>
        <v>1</v>
      </c>
      <c r="P5678" s="13" t="s">
        <v>49</v>
      </c>
      <c r="Q5678" s="13" t="s">
        <v>50</v>
      </c>
    </row>
    <row r="5679" spans="1:17">
      <c r="A5679" s="13" t="s">
        <v>63</v>
      </c>
      <c r="B5679" s="94" t="s">
        <v>5</v>
      </c>
      <c r="C5679" s="13">
        <v>10</v>
      </c>
      <c r="D5679" s="13" t="s">
        <v>48</v>
      </c>
      <c r="E5679" s="52" t="str">
        <f t="shared" si="278"/>
        <v>H</v>
      </c>
      <c r="F5679" s="13">
        <v>18</v>
      </c>
      <c r="G5679" s="13">
        <v>2</v>
      </c>
      <c r="H5679" s="13">
        <v>30</v>
      </c>
      <c r="I5679" s="13">
        <v>8000.5446000000002</v>
      </c>
      <c r="J5679" s="13">
        <v>1</v>
      </c>
      <c r="K5679" s="13">
        <v>0</v>
      </c>
      <c r="L5679" s="13">
        <v>1</v>
      </c>
      <c r="M5679" s="13">
        <v>1</v>
      </c>
      <c r="N5679" s="13" t="str">
        <f t="shared" si="279"/>
        <v>NoGo</v>
      </c>
      <c r="O5679" t="str">
        <f t="shared" si="277"/>
        <v>1</v>
      </c>
      <c r="P5679" s="13" t="s">
        <v>49</v>
      </c>
      <c r="Q5679" s="13" t="s">
        <v>50</v>
      </c>
    </row>
    <row r="5680" spans="1:17">
      <c r="A5680" s="13" t="s">
        <v>63</v>
      </c>
      <c r="B5680" s="94" t="s">
        <v>5</v>
      </c>
      <c r="C5680" s="13">
        <v>10</v>
      </c>
      <c r="D5680" s="13" t="s">
        <v>48</v>
      </c>
      <c r="E5680" s="52" t="str">
        <f t="shared" si="278"/>
        <v>H</v>
      </c>
      <c r="F5680" s="13">
        <v>18</v>
      </c>
      <c r="G5680" s="13">
        <v>2</v>
      </c>
      <c r="H5680" s="13">
        <v>36</v>
      </c>
      <c r="I5680" s="13">
        <v>3133.4270999999999</v>
      </c>
      <c r="J5680" s="13">
        <v>1</v>
      </c>
      <c r="K5680" s="13">
        <v>0</v>
      </c>
      <c r="L5680" s="13">
        <v>1</v>
      </c>
      <c r="M5680" s="13">
        <v>1</v>
      </c>
      <c r="N5680" s="13" t="str">
        <f t="shared" si="279"/>
        <v>NoGo</v>
      </c>
      <c r="O5680" t="str">
        <f t="shared" si="277"/>
        <v>1</v>
      </c>
      <c r="P5680" s="13" t="s">
        <v>49</v>
      </c>
      <c r="Q5680" s="13" t="s">
        <v>50</v>
      </c>
    </row>
    <row r="5681" spans="1:17">
      <c r="A5681" s="13" t="s">
        <v>63</v>
      </c>
      <c r="B5681" s="94" t="s">
        <v>5</v>
      </c>
      <c r="C5681" s="13">
        <v>10</v>
      </c>
      <c r="D5681" s="13" t="s">
        <v>48</v>
      </c>
      <c r="E5681" s="52" t="str">
        <f t="shared" si="278"/>
        <v>H</v>
      </c>
      <c r="F5681" s="13">
        <v>18</v>
      </c>
      <c r="G5681" s="13">
        <v>2</v>
      </c>
      <c r="H5681" s="13">
        <v>39</v>
      </c>
      <c r="I5681" s="13">
        <v>3783.3267999999998</v>
      </c>
      <c r="J5681" s="13">
        <v>1</v>
      </c>
      <c r="K5681" s="13">
        <v>0</v>
      </c>
      <c r="L5681" s="13">
        <v>1</v>
      </c>
      <c r="M5681" s="13">
        <v>1</v>
      </c>
      <c r="N5681" s="13" t="str">
        <f t="shared" si="279"/>
        <v>NoGo</v>
      </c>
      <c r="O5681" t="str">
        <f t="shared" si="277"/>
        <v>1</v>
      </c>
      <c r="P5681" s="13" t="s">
        <v>49</v>
      </c>
      <c r="Q5681" s="13" t="s">
        <v>50</v>
      </c>
    </row>
    <row r="5682" spans="1:17">
      <c r="A5682" s="13" t="s">
        <v>63</v>
      </c>
      <c r="B5682" s="94" t="s">
        <v>5</v>
      </c>
      <c r="C5682" s="13">
        <v>10</v>
      </c>
      <c r="D5682" s="13" t="s">
        <v>48</v>
      </c>
      <c r="E5682" s="52" t="str">
        <f t="shared" si="278"/>
        <v>H</v>
      </c>
      <c r="F5682" s="13">
        <v>18</v>
      </c>
      <c r="G5682" s="13">
        <v>3</v>
      </c>
      <c r="H5682" s="13">
        <v>1</v>
      </c>
      <c r="I5682" s="13">
        <v>3759.3575999999998</v>
      </c>
      <c r="J5682" s="13">
        <v>1</v>
      </c>
      <c r="K5682" s="13">
        <v>1</v>
      </c>
      <c r="L5682" s="13">
        <v>1</v>
      </c>
      <c r="M5682" s="13">
        <v>0</v>
      </c>
      <c r="N5682" s="13" t="str">
        <f t="shared" si="279"/>
        <v>Go</v>
      </c>
      <c r="O5682" s="13" t="str">
        <f t="shared" si="277"/>
        <v>0</v>
      </c>
      <c r="P5682" s="13" t="s">
        <v>49</v>
      </c>
      <c r="Q5682" s="13" t="s">
        <v>50</v>
      </c>
    </row>
    <row r="5683" spans="1:17">
      <c r="A5683" s="13" t="s">
        <v>63</v>
      </c>
      <c r="B5683" s="94" t="s">
        <v>5</v>
      </c>
      <c r="C5683" s="13">
        <v>10</v>
      </c>
      <c r="D5683" s="13" t="s">
        <v>48</v>
      </c>
      <c r="E5683" s="52" t="str">
        <f t="shared" si="278"/>
        <v>H</v>
      </c>
      <c r="F5683" s="13">
        <v>18</v>
      </c>
      <c r="G5683" s="13">
        <v>3</v>
      </c>
      <c r="H5683" s="13">
        <v>2</v>
      </c>
      <c r="I5683" s="13">
        <v>4061.6963999999998</v>
      </c>
      <c r="J5683" s="13">
        <v>1</v>
      </c>
      <c r="K5683" s="13">
        <v>1</v>
      </c>
      <c r="L5683" s="13">
        <v>1</v>
      </c>
      <c r="M5683" s="13">
        <v>0</v>
      </c>
      <c r="N5683" s="13" t="str">
        <f t="shared" si="279"/>
        <v>Go</v>
      </c>
      <c r="O5683" s="13" t="str">
        <f t="shared" si="277"/>
        <v>0</v>
      </c>
      <c r="P5683" s="13" t="s">
        <v>49</v>
      </c>
      <c r="Q5683" s="13" t="s">
        <v>50</v>
      </c>
    </row>
    <row r="5684" spans="1:17">
      <c r="A5684" s="13" t="s">
        <v>63</v>
      </c>
      <c r="B5684" s="94" t="s">
        <v>5</v>
      </c>
      <c r="C5684" s="13">
        <v>10</v>
      </c>
      <c r="D5684" s="13" t="s">
        <v>48</v>
      </c>
      <c r="E5684" s="52" t="str">
        <f t="shared" si="278"/>
        <v>H</v>
      </c>
      <c r="F5684" s="13">
        <v>18</v>
      </c>
      <c r="G5684" s="13">
        <v>3</v>
      </c>
      <c r="H5684" s="13">
        <v>3</v>
      </c>
      <c r="I5684" s="13">
        <v>1354.0092</v>
      </c>
      <c r="J5684" s="13">
        <v>1</v>
      </c>
      <c r="K5684" s="13">
        <v>1</v>
      </c>
      <c r="L5684" s="13">
        <v>1</v>
      </c>
      <c r="M5684" s="13">
        <v>0</v>
      </c>
      <c r="N5684" s="13" t="str">
        <f t="shared" si="279"/>
        <v>Go</v>
      </c>
      <c r="O5684" s="13" t="str">
        <f t="shared" si="277"/>
        <v>0</v>
      </c>
      <c r="P5684" s="13" t="s">
        <v>49</v>
      </c>
      <c r="Q5684" s="13" t="s">
        <v>50</v>
      </c>
    </row>
    <row r="5685" spans="1:17">
      <c r="A5685" s="13" t="s">
        <v>63</v>
      </c>
      <c r="B5685" s="94" t="s">
        <v>5</v>
      </c>
      <c r="C5685" s="13">
        <v>10</v>
      </c>
      <c r="D5685" s="13" t="s">
        <v>48</v>
      </c>
      <c r="E5685" s="52" t="str">
        <f t="shared" si="278"/>
        <v>H</v>
      </c>
      <c r="F5685" s="13">
        <v>18</v>
      </c>
      <c r="G5685" s="13">
        <v>3</v>
      </c>
      <c r="H5685" s="13">
        <v>5</v>
      </c>
      <c r="I5685" s="13">
        <v>3203.7267000000002</v>
      </c>
      <c r="J5685" s="13">
        <v>1</v>
      </c>
      <c r="K5685" s="13">
        <v>1</v>
      </c>
      <c r="L5685" s="13">
        <v>1</v>
      </c>
      <c r="M5685" s="13">
        <v>0</v>
      </c>
      <c r="N5685" s="13" t="str">
        <f t="shared" si="279"/>
        <v>Go</v>
      </c>
      <c r="O5685" s="13" t="str">
        <f t="shared" si="277"/>
        <v>0</v>
      </c>
      <c r="P5685" s="13" t="s">
        <v>49</v>
      </c>
      <c r="Q5685" s="13" t="s">
        <v>50</v>
      </c>
    </row>
    <row r="5686" spans="1:17">
      <c r="A5686" s="13" t="s">
        <v>63</v>
      </c>
      <c r="B5686" s="94" t="s">
        <v>5</v>
      </c>
      <c r="C5686" s="13">
        <v>10</v>
      </c>
      <c r="D5686" s="13" t="s">
        <v>48</v>
      </c>
      <c r="E5686" s="52" t="str">
        <f t="shared" si="278"/>
        <v>H</v>
      </c>
      <c r="F5686" s="13">
        <v>18</v>
      </c>
      <c r="G5686" s="13">
        <v>3</v>
      </c>
      <c r="H5686" s="13">
        <v>6</v>
      </c>
      <c r="I5686" s="13">
        <v>1345.0232000000001</v>
      </c>
      <c r="J5686" s="13">
        <v>1</v>
      </c>
      <c r="K5686" s="13">
        <v>1</v>
      </c>
      <c r="L5686" s="13">
        <v>1</v>
      </c>
      <c r="M5686" s="13">
        <v>0</v>
      </c>
      <c r="N5686" s="13" t="str">
        <f t="shared" si="279"/>
        <v>Go</v>
      </c>
      <c r="O5686" s="13" t="str">
        <f t="shared" si="277"/>
        <v>0</v>
      </c>
      <c r="P5686" s="13" t="s">
        <v>49</v>
      </c>
      <c r="Q5686" s="13" t="s">
        <v>50</v>
      </c>
    </row>
    <row r="5687" spans="1:17">
      <c r="A5687" s="13" t="s">
        <v>63</v>
      </c>
      <c r="B5687" s="94" t="s">
        <v>5</v>
      </c>
      <c r="C5687" s="13">
        <v>10</v>
      </c>
      <c r="D5687" s="13" t="s">
        <v>48</v>
      </c>
      <c r="E5687" s="52" t="str">
        <f t="shared" si="278"/>
        <v>H</v>
      </c>
      <c r="F5687" s="13">
        <v>18</v>
      </c>
      <c r="G5687" s="13">
        <v>3</v>
      </c>
      <c r="H5687" s="13">
        <v>8</v>
      </c>
      <c r="I5687" s="13">
        <v>1240.8095000000001</v>
      </c>
      <c r="J5687" s="13">
        <v>1</v>
      </c>
      <c r="K5687" s="13">
        <v>1</v>
      </c>
      <c r="L5687" s="13">
        <v>1</v>
      </c>
      <c r="M5687" s="13">
        <v>0</v>
      </c>
      <c r="N5687" s="13" t="str">
        <f t="shared" si="279"/>
        <v>Go</v>
      </c>
      <c r="O5687" s="13" t="str">
        <f t="shared" si="277"/>
        <v>0</v>
      </c>
      <c r="P5687" s="13" t="s">
        <v>49</v>
      </c>
      <c r="Q5687" s="13" t="s">
        <v>50</v>
      </c>
    </row>
    <row r="5688" spans="1:17">
      <c r="A5688" s="13" t="s">
        <v>63</v>
      </c>
      <c r="B5688" s="94" t="s">
        <v>5</v>
      </c>
      <c r="C5688" s="13">
        <v>10</v>
      </c>
      <c r="D5688" s="13" t="s">
        <v>48</v>
      </c>
      <c r="E5688" s="52" t="str">
        <f t="shared" si="278"/>
        <v>H</v>
      </c>
      <c r="F5688" s="13">
        <v>18</v>
      </c>
      <c r="G5688" s="13">
        <v>3</v>
      </c>
      <c r="H5688" s="13">
        <v>10</v>
      </c>
      <c r="I5688" s="13">
        <v>1405.2628999999999</v>
      </c>
      <c r="J5688" s="13">
        <v>1</v>
      </c>
      <c r="K5688" s="13">
        <v>1</v>
      </c>
      <c r="L5688" s="13">
        <v>1</v>
      </c>
      <c r="M5688" s="13">
        <v>0</v>
      </c>
      <c r="N5688" s="13" t="str">
        <f t="shared" si="279"/>
        <v>Go</v>
      </c>
      <c r="O5688" s="13" t="str">
        <f t="shared" si="277"/>
        <v>0</v>
      </c>
      <c r="P5688" s="13" t="s">
        <v>49</v>
      </c>
      <c r="Q5688" s="13" t="s">
        <v>50</v>
      </c>
    </row>
    <row r="5689" spans="1:17">
      <c r="A5689" s="13" t="s">
        <v>63</v>
      </c>
      <c r="B5689" s="94" t="s">
        <v>5</v>
      </c>
      <c r="C5689" s="13">
        <v>10</v>
      </c>
      <c r="D5689" s="13" t="s">
        <v>48</v>
      </c>
      <c r="E5689" s="52" t="str">
        <f t="shared" si="278"/>
        <v>H</v>
      </c>
      <c r="F5689" s="13">
        <v>18</v>
      </c>
      <c r="G5689" s="13">
        <v>3</v>
      </c>
      <c r="H5689" s="13">
        <v>11</v>
      </c>
      <c r="I5689" s="13">
        <v>1312.8498</v>
      </c>
      <c r="J5689" s="13">
        <v>1</v>
      </c>
      <c r="K5689" s="13">
        <v>1</v>
      </c>
      <c r="L5689" s="13">
        <v>1</v>
      </c>
      <c r="M5689" s="13">
        <v>0</v>
      </c>
      <c r="N5689" s="13" t="str">
        <f t="shared" si="279"/>
        <v>Go</v>
      </c>
      <c r="O5689" s="13" t="str">
        <f t="shared" si="277"/>
        <v>0</v>
      </c>
      <c r="P5689" s="13" t="s">
        <v>49</v>
      </c>
      <c r="Q5689" s="13" t="s">
        <v>50</v>
      </c>
    </row>
    <row r="5690" spans="1:17">
      <c r="A5690" s="13" t="s">
        <v>63</v>
      </c>
      <c r="B5690" s="94" t="s">
        <v>5</v>
      </c>
      <c r="C5690" s="13">
        <v>10</v>
      </c>
      <c r="D5690" s="13" t="s">
        <v>48</v>
      </c>
      <c r="E5690" s="52" t="str">
        <f t="shared" si="278"/>
        <v>H</v>
      </c>
      <c r="F5690" s="13">
        <v>18</v>
      </c>
      <c r="G5690" s="13">
        <v>3</v>
      </c>
      <c r="H5690" s="13">
        <v>12</v>
      </c>
      <c r="I5690" s="13">
        <v>3475.7732999999998</v>
      </c>
      <c r="J5690" s="13">
        <v>1</v>
      </c>
      <c r="K5690" s="13">
        <v>1</v>
      </c>
      <c r="L5690" s="13">
        <v>1</v>
      </c>
      <c r="M5690" s="13">
        <v>0</v>
      </c>
      <c r="N5690" s="13" t="str">
        <f t="shared" si="279"/>
        <v>Go</v>
      </c>
      <c r="O5690" s="13" t="str">
        <f t="shared" si="277"/>
        <v>0</v>
      </c>
      <c r="P5690" s="13" t="s">
        <v>49</v>
      </c>
      <c r="Q5690" s="13" t="s">
        <v>50</v>
      </c>
    </row>
    <row r="5691" spans="1:17">
      <c r="A5691" s="13" t="s">
        <v>63</v>
      </c>
      <c r="B5691" s="94" t="s">
        <v>5</v>
      </c>
      <c r="C5691" s="13">
        <v>10</v>
      </c>
      <c r="D5691" s="13" t="s">
        <v>48</v>
      </c>
      <c r="E5691" s="52" t="str">
        <f t="shared" si="278"/>
        <v>H</v>
      </c>
      <c r="F5691" s="13">
        <v>18</v>
      </c>
      <c r="G5691" s="13">
        <v>3</v>
      </c>
      <c r="H5691" s="13">
        <v>13</v>
      </c>
      <c r="I5691" s="13">
        <v>386.60879999999997</v>
      </c>
      <c r="J5691" s="13">
        <v>1</v>
      </c>
      <c r="K5691" s="13">
        <v>1</v>
      </c>
      <c r="L5691" s="13">
        <v>1</v>
      </c>
      <c r="M5691" s="13">
        <v>0</v>
      </c>
      <c r="N5691" s="13" t="str">
        <f t="shared" si="279"/>
        <v>Go</v>
      </c>
      <c r="O5691" s="13" t="str">
        <f t="shared" si="277"/>
        <v>0</v>
      </c>
      <c r="P5691" s="13" t="s">
        <v>49</v>
      </c>
      <c r="Q5691" s="13" t="s">
        <v>50</v>
      </c>
    </row>
    <row r="5692" spans="1:17">
      <c r="A5692" s="13" t="s">
        <v>63</v>
      </c>
      <c r="B5692" s="94" t="s">
        <v>5</v>
      </c>
      <c r="C5692" s="13">
        <v>10</v>
      </c>
      <c r="D5692" s="13" t="s">
        <v>48</v>
      </c>
      <c r="E5692" s="52" t="str">
        <f t="shared" si="278"/>
        <v>H</v>
      </c>
      <c r="F5692" s="13">
        <v>18</v>
      </c>
      <c r="G5692" s="13">
        <v>3</v>
      </c>
      <c r="H5692" s="13">
        <v>14</v>
      </c>
      <c r="I5692" s="13">
        <v>1310.9679000000001</v>
      </c>
      <c r="J5692" s="13">
        <v>1</v>
      </c>
      <c r="K5692" s="13">
        <v>1</v>
      </c>
      <c r="L5692" s="13">
        <v>1</v>
      </c>
      <c r="M5692" s="13">
        <v>0</v>
      </c>
      <c r="N5692" s="13" t="str">
        <f t="shared" si="279"/>
        <v>Go</v>
      </c>
      <c r="O5692" s="13" t="str">
        <f t="shared" si="277"/>
        <v>0</v>
      </c>
      <c r="P5692" s="13" t="s">
        <v>49</v>
      </c>
      <c r="Q5692" s="13" t="s">
        <v>50</v>
      </c>
    </row>
    <row r="5693" spans="1:17">
      <c r="A5693" s="13" t="s">
        <v>63</v>
      </c>
      <c r="B5693" s="94" t="s">
        <v>5</v>
      </c>
      <c r="C5693" s="13">
        <v>10</v>
      </c>
      <c r="D5693" s="13" t="s">
        <v>48</v>
      </c>
      <c r="E5693" s="52" t="str">
        <f t="shared" si="278"/>
        <v>H</v>
      </c>
      <c r="F5693" s="13">
        <v>18</v>
      </c>
      <c r="G5693" s="13">
        <v>3</v>
      </c>
      <c r="H5693" s="13">
        <v>15</v>
      </c>
      <c r="I5693" s="13">
        <v>2117.0967000000001</v>
      </c>
      <c r="J5693" s="13">
        <v>1</v>
      </c>
      <c r="K5693" s="13">
        <v>1</v>
      </c>
      <c r="L5693" s="13">
        <v>1</v>
      </c>
      <c r="M5693" s="13">
        <v>0</v>
      </c>
      <c r="N5693" s="13" t="str">
        <f t="shared" si="279"/>
        <v>Go</v>
      </c>
      <c r="O5693" s="13" t="str">
        <f t="shared" si="277"/>
        <v>0</v>
      </c>
      <c r="P5693" s="13" t="s">
        <v>49</v>
      </c>
      <c r="Q5693" s="13" t="s">
        <v>50</v>
      </c>
    </row>
    <row r="5694" spans="1:17">
      <c r="A5694" s="13" t="s">
        <v>63</v>
      </c>
      <c r="B5694" s="94" t="s">
        <v>5</v>
      </c>
      <c r="C5694" s="13">
        <v>10</v>
      </c>
      <c r="D5694" s="13" t="s">
        <v>48</v>
      </c>
      <c r="E5694" s="52" t="str">
        <f t="shared" si="278"/>
        <v>H</v>
      </c>
      <c r="F5694" s="13">
        <v>18</v>
      </c>
      <c r="G5694" s="13">
        <v>3</v>
      </c>
      <c r="H5694" s="13">
        <v>18</v>
      </c>
      <c r="I5694" s="13">
        <v>3905.241</v>
      </c>
      <c r="J5694" s="13">
        <v>2</v>
      </c>
      <c r="K5694" s="13">
        <v>1</v>
      </c>
      <c r="L5694" s="13">
        <v>1</v>
      </c>
      <c r="M5694" s="13">
        <v>0</v>
      </c>
      <c r="N5694" s="13" t="str">
        <f t="shared" si="279"/>
        <v>Go</v>
      </c>
      <c r="O5694" s="13" t="str">
        <f t="shared" si="277"/>
        <v>0</v>
      </c>
      <c r="P5694" s="13" t="s">
        <v>49</v>
      </c>
      <c r="Q5694" s="13" t="s">
        <v>50</v>
      </c>
    </row>
    <row r="5695" spans="1:17">
      <c r="A5695" s="13" t="s">
        <v>63</v>
      </c>
      <c r="B5695" s="94" t="s">
        <v>5</v>
      </c>
      <c r="C5695" s="13">
        <v>10</v>
      </c>
      <c r="D5695" s="13" t="s">
        <v>48</v>
      </c>
      <c r="E5695" s="52" t="str">
        <f t="shared" si="278"/>
        <v>H</v>
      </c>
      <c r="F5695" s="13">
        <v>18</v>
      </c>
      <c r="G5695" s="13">
        <v>3</v>
      </c>
      <c r="H5695" s="13">
        <v>19</v>
      </c>
      <c r="I5695" s="13">
        <v>3007.1421999999998</v>
      </c>
      <c r="J5695" s="13">
        <v>1</v>
      </c>
      <c r="K5695" s="13">
        <v>1</v>
      </c>
      <c r="L5695" s="13">
        <v>1</v>
      </c>
      <c r="M5695" s="13">
        <v>0</v>
      </c>
      <c r="N5695" s="13" t="str">
        <f t="shared" si="279"/>
        <v>Go</v>
      </c>
      <c r="O5695" s="13" t="str">
        <f t="shared" si="277"/>
        <v>0</v>
      </c>
      <c r="P5695" s="13" t="s">
        <v>49</v>
      </c>
      <c r="Q5695" s="13" t="s">
        <v>50</v>
      </c>
    </row>
    <row r="5696" spans="1:17">
      <c r="A5696" s="13" t="s">
        <v>63</v>
      </c>
      <c r="B5696" s="94" t="s">
        <v>5</v>
      </c>
      <c r="C5696" s="13">
        <v>10</v>
      </c>
      <c r="D5696" s="13" t="s">
        <v>48</v>
      </c>
      <c r="E5696" s="52" t="str">
        <f t="shared" si="278"/>
        <v>H</v>
      </c>
      <c r="F5696" s="13">
        <v>18</v>
      </c>
      <c r="G5696" s="13">
        <v>3</v>
      </c>
      <c r="H5696" s="13">
        <v>20</v>
      </c>
      <c r="I5696" s="13">
        <v>388.03</v>
      </c>
      <c r="J5696" s="13">
        <v>1</v>
      </c>
      <c r="K5696" s="13">
        <v>1</v>
      </c>
      <c r="L5696" s="13">
        <v>1</v>
      </c>
      <c r="M5696" s="13">
        <v>0</v>
      </c>
      <c r="N5696" s="13" t="str">
        <f t="shared" si="279"/>
        <v>Go</v>
      </c>
      <c r="O5696" s="13" t="str">
        <f t="shared" si="277"/>
        <v>0</v>
      </c>
      <c r="P5696" s="13" t="s">
        <v>49</v>
      </c>
      <c r="Q5696" s="13" t="s">
        <v>50</v>
      </c>
    </row>
    <row r="5697" spans="1:17">
      <c r="A5697" s="13" t="s">
        <v>63</v>
      </c>
      <c r="B5697" s="94" t="s">
        <v>5</v>
      </c>
      <c r="C5697" s="13">
        <v>10</v>
      </c>
      <c r="D5697" s="13" t="s">
        <v>48</v>
      </c>
      <c r="E5697" s="52" t="str">
        <f t="shared" si="278"/>
        <v>H</v>
      </c>
      <c r="F5697" s="13">
        <v>18</v>
      </c>
      <c r="G5697" s="13">
        <v>3</v>
      </c>
      <c r="H5697" s="13">
        <v>22</v>
      </c>
      <c r="I5697" s="13">
        <v>853.72299999999996</v>
      </c>
      <c r="J5697" s="13">
        <v>1</v>
      </c>
      <c r="K5697" s="13">
        <v>1</v>
      </c>
      <c r="L5697" s="13">
        <v>1</v>
      </c>
      <c r="M5697" s="13">
        <v>0</v>
      </c>
      <c r="N5697" s="13" t="str">
        <f t="shared" si="279"/>
        <v>Go</v>
      </c>
      <c r="O5697" s="13" t="str">
        <f t="shared" si="277"/>
        <v>0</v>
      </c>
      <c r="P5697" s="13" t="s">
        <v>49</v>
      </c>
      <c r="Q5697" s="13" t="s">
        <v>50</v>
      </c>
    </row>
    <row r="5698" spans="1:17">
      <c r="A5698" s="13" t="s">
        <v>63</v>
      </c>
      <c r="B5698" s="94" t="s">
        <v>5</v>
      </c>
      <c r="C5698" s="13">
        <v>10</v>
      </c>
      <c r="D5698" s="13" t="s">
        <v>48</v>
      </c>
      <c r="E5698" s="52" t="str">
        <f t="shared" si="278"/>
        <v>H</v>
      </c>
      <c r="F5698" s="13">
        <v>18</v>
      </c>
      <c r="G5698" s="13">
        <v>3</v>
      </c>
      <c r="H5698" s="13">
        <v>23</v>
      </c>
      <c r="I5698" s="13">
        <v>2865.0151999999998</v>
      </c>
      <c r="J5698" s="13">
        <v>1</v>
      </c>
      <c r="K5698" s="13">
        <v>1</v>
      </c>
      <c r="L5698" s="13">
        <v>1</v>
      </c>
      <c r="M5698" s="13">
        <v>0</v>
      </c>
      <c r="N5698" s="13" t="str">
        <f t="shared" si="279"/>
        <v>Go</v>
      </c>
      <c r="O5698" s="13" t="str">
        <f t="shared" si="277"/>
        <v>0</v>
      </c>
      <c r="P5698" s="13" t="s">
        <v>49</v>
      </c>
      <c r="Q5698" s="13" t="s">
        <v>50</v>
      </c>
    </row>
    <row r="5699" spans="1:17">
      <c r="A5699" s="13" t="s">
        <v>63</v>
      </c>
      <c r="B5699" s="94" t="s">
        <v>5</v>
      </c>
      <c r="C5699" s="13">
        <v>10</v>
      </c>
      <c r="D5699" s="13" t="s">
        <v>48</v>
      </c>
      <c r="E5699" s="52" t="str">
        <f t="shared" si="278"/>
        <v>H</v>
      </c>
      <c r="F5699" s="13">
        <v>18</v>
      </c>
      <c r="G5699" s="13">
        <v>3</v>
      </c>
      <c r="H5699" s="13">
        <v>24</v>
      </c>
      <c r="I5699" s="13">
        <v>455.45960000000002</v>
      </c>
      <c r="J5699" s="13">
        <v>1</v>
      </c>
      <c r="K5699" s="13">
        <v>1</v>
      </c>
      <c r="L5699" s="13">
        <v>1</v>
      </c>
      <c r="M5699" s="13">
        <v>0</v>
      </c>
      <c r="N5699" s="13" t="str">
        <f t="shared" si="279"/>
        <v>Go</v>
      </c>
      <c r="O5699" s="13" t="str">
        <f t="shared" si="277"/>
        <v>0</v>
      </c>
      <c r="P5699" s="13" t="s">
        <v>49</v>
      </c>
      <c r="Q5699" s="13" t="s">
        <v>50</v>
      </c>
    </row>
    <row r="5700" spans="1:17">
      <c r="A5700" s="13" t="s">
        <v>63</v>
      </c>
      <c r="B5700" s="94" t="s">
        <v>5</v>
      </c>
      <c r="C5700" s="13">
        <v>10</v>
      </c>
      <c r="D5700" s="13" t="s">
        <v>48</v>
      </c>
      <c r="E5700" s="52" t="str">
        <f t="shared" si="278"/>
        <v>H</v>
      </c>
      <c r="F5700" s="13">
        <v>18</v>
      </c>
      <c r="G5700" s="13">
        <v>3</v>
      </c>
      <c r="H5700" s="13">
        <v>25</v>
      </c>
      <c r="I5700" s="13">
        <v>2428.7916</v>
      </c>
      <c r="J5700" s="13">
        <v>1</v>
      </c>
      <c r="K5700" s="13">
        <v>1</v>
      </c>
      <c r="L5700" s="13">
        <v>1</v>
      </c>
      <c r="M5700" s="13">
        <v>0</v>
      </c>
      <c r="N5700" s="13" t="str">
        <f t="shared" si="279"/>
        <v>Go</v>
      </c>
      <c r="O5700" s="13" t="str">
        <f t="shared" si="277"/>
        <v>0</v>
      </c>
      <c r="P5700" s="13" t="s">
        <v>49</v>
      </c>
      <c r="Q5700" s="13" t="s">
        <v>50</v>
      </c>
    </row>
    <row r="5701" spans="1:17">
      <c r="A5701" s="13" t="s">
        <v>63</v>
      </c>
      <c r="B5701" s="94" t="s">
        <v>5</v>
      </c>
      <c r="C5701" s="13">
        <v>10</v>
      </c>
      <c r="D5701" s="13" t="s">
        <v>48</v>
      </c>
      <c r="E5701" s="52" t="str">
        <f t="shared" si="278"/>
        <v>H</v>
      </c>
      <c r="F5701" s="13">
        <v>18</v>
      </c>
      <c r="G5701" s="13">
        <v>3</v>
      </c>
      <c r="H5701" s="13">
        <v>26</v>
      </c>
      <c r="I5701" s="13">
        <v>2539.5102999999999</v>
      </c>
      <c r="J5701" s="13">
        <v>1</v>
      </c>
      <c r="K5701" s="13">
        <v>1</v>
      </c>
      <c r="L5701" s="13">
        <v>1</v>
      </c>
      <c r="M5701" s="13">
        <v>0</v>
      </c>
      <c r="N5701" s="13" t="str">
        <f t="shared" si="279"/>
        <v>Go</v>
      </c>
      <c r="O5701" s="13" t="str">
        <f t="shared" si="277"/>
        <v>0</v>
      </c>
      <c r="P5701" s="13" t="s">
        <v>49</v>
      </c>
      <c r="Q5701" s="13" t="s">
        <v>50</v>
      </c>
    </row>
    <row r="5702" spans="1:17">
      <c r="A5702" s="13" t="s">
        <v>63</v>
      </c>
      <c r="B5702" s="94" t="s">
        <v>5</v>
      </c>
      <c r="C5702" s="13">
        <v>10</v>
      </c>
      <c r="D5702" s="13" t="s">
        <v>48</v>
      </c>
      <c r="E5702" s="52" t="str">
        <f t="shared" si="278"/>
        <v>H</v>
      </c>
      <c r="F5702" s="13">
        <v>18</v>
      </c>
      <c r="G5702" s="13">
        <v>3</v>
      </c>
      <c r="H5702" s="13">
        <v>27</v>
      </c>
      <c r="I5702" s="13">
        <v>592.64790000000005</v>
      </c>
      <c r="J5702" s="13">
        <v>1</v>
      </c>
      <c r="K5702" s="13">
        <v>1</v>
      </c>
      <c r="L5702" s="13">
        <v>1</v>
      </c>
      <c r="M5702" s="13">
        <v>0</v>
      </c>
      <c r="N5702" s="13" t="str">
        <f t="shared" si="279"/>
        <v>Go</v>
      </c>
      <c r="O5702" s="13" t="str">
        <f t="shared" si="277"/>
        <v>0</v>
      </c>
      <c r="P5702" s="13" t="s">
        <v>49</v>
      </c>
      <c r="Q5702" s="13" t="s">
        <v>50</v>
      </c>
    </row>
    <row r="5703" spans="1:17">
      <c r="A5703" s="13" t="s">
        <v>63</v>
      </c>
      <c r="B5703" s="94" t="s">
        <v>5</v>
      </c>
      <c r="C5703" s="13">
        <v>10</v>
      </c>
      <c r="D5703" s="13" t="s">
        <v>48</v>
      </c>
      <c r="E5703" s="52" t="str">
        <f t="shared" si="278"/>
        <v>H</v>
      </c>
      <c r="F5703" s="13">
        <v>18</v>
      </c>
      <c r="G5703" s="13">
        <v>3</v>
      </c>
      <c r="H5703" s="13">
        <v>29</v>
      </c>
      <c r="I5703" s="13">
        <v>2107.5064000000002</v>
      </c>
      <c r="J5703" s="13">
        <v>1</v>
      </c>
      <c r="K5703" s="13">
        <v>1</v>
      </c>
      <c r="L5703" s="13">
        <v>1</v>
      </c>
      <c r="M5703" s="13">
        <v>0</v>
      </c>
      <c r="N5703" s="13" t="str">
        <f t="shared" si="279"/>
        <v>Go</v>
      </c>
      <c r="O5703" s="13" t="str">
        <f t="shared" si="277"/>
        <v>0</v>
      </c>
      <c r="P5703" s="13" t="s">
        <v>49</v>
      </c>
      <c r="Q5703" s="13" t="s">
        <v>50</v>
      </c>
    </row>
    <row r="5704" spans="1:17">
      <c r="A5704" s="13" t="s">
        <v>63</v>
      </c>
      <c r="B5704" s="94" t="s">
        <v>5</v>
      </c>
      <c r="C5704" s="13">
        <v>10</v>
      </c>
      <c r="D5704" s="13" t="s">
        <v>48</v>
      </c>
      <c r="E5704" s="52" t="str">
        <f t="shared" si="278"/>
        <v>H</v>
      </c>
      <c r="F5704" s="13">
        <v>18</v>
      </c>
      <c r="G5704" s="13">
        <v>3</v>
      </c>
      <c r="H5704" s="13">
        <v>31</v>
      </c>
      <c r="I5704" s="13">
        <v>4515.6057000000001</v>
      </c>
      <c r="J5704" s="13">
        <v>1</v>
      </c>
      <c r="K5704" s="13">
        <v>1</v>
      </c>
      <c r="L5704" s="13">
        <v>1</v>
      </c>
      <c r="M5704" s="13">
        <v>0</v>
      </c>
      <c r="N5704" s="13" t="str">
        <f t="shared" si="279"/>
        <v>Go</v>
      </c>
      <c r="O5704" s="13" t="str">
        <f t="shared" si="277"/>
        <v>0</v>
      </c>
      <c r="P5704" s="13" t="s">
        <v>49</v>
      </c>
      <c r="Q5704" s="13" t="s">
        <v>50</v>
      </c>
    </row>
    <row r="5705" spans="1:17">
      <c r="A5705" s="13" t="s">
        <v>63</v>
      </c>
      <c r="B5705" s="94" t="s">
        <v>5</v>
      </c>
      <c r="C5705" s="13">
        <v>10</v>
      </c>
      <c r="D5705" s="13" t="s">
        <v>48</v>
      </c>
      <c r="E5705" s="52" t="str">
        <f t="shared" si="278"/>
        <v>H</v>
      </c>
      <c r="F5705" s="13">
        <v>18</v>
      </c>
      <c r="G5705" s="13">
        <v>3</v>
      </c>
      <c r="H5705" s="13">
        <v>32</v>
      </c>
      <c r="I5705" s="13">
        <v>3693.6945000000001</v>
      </c>
      <c r="J5705" s="13">
        <v>1</v>
      </c>
      <c r="K5705" s="13">
        <v>1</v>
      </c>
      <c r="L5705" s="13">
        <v>1</v>
      </c>
      <c r="M5705" s="13">
        <v>0</v>
      </c>
      <c r="N5705" s="13" t="str">
        <f t="shared" si="279"/>
        <v>Go</v>
      </c>
      <c r="O5705" s="13" t="str">
        <f t="shared" ref="O5705:O5768" si="280">IF(K5705=0, "1", "0")</f>
        <v>0</v>
      </c>
      <c r="P5705" s="13" t="s">
        <v>49</v>
      </c>
      <c r="Q5705" s="13" t="s">
        <v>50</v>
      </c>
    </row>
    <row r="5706" spans="1:17">
      <c r="A5706" s="13" t="s">
        <v>63</v>
      </c>
      <c r="B5706" s="94" t="s">
        <v>5</v>
      </c>
      <c r="C5706" s="13">
        <v>10</v>
      </c>
      <c r="D5706" s="13" t="s">
        <v>48</v>
      </c>
      <c r="E5706" s="52" t="str">
        <f t="shared" si="278"/>
        <v>H</v>
      </c>
      <c r="F5706" s="13">
        <v>18</v>
      </c>
      <c r="G5706" s="13">
        <v>3</v>
      </c>
      <c r="H5706" s="13">
        <v>33</v>
      </c>
      <c r="I5706" s="13">
        <v>390.73820000000001</v>
      </c>
      <c r="J5706" s="13">
        <v>1</v>
      </c>
      <c r="K5706" s="13">
        <v>1</v>
      </c>
      <c r="L5706" s="13">
        <v>1</v>
      </c>
      <c r="M5706" s="13">
        <v>0</v>
      </c>
      <c r="N5706" s="13" t="str">
        <f t="shared" si="279"/>
        <v>Go</v>
      </c>
      <c r="O5706" s="13" t="str">
        <f t="shared" si="280"/>
        <v>0</v>
      </c>
      <c r="P5706" s="13" t="s">
        <v>49</v>
      </c>
      <c r="Q5706" s="13" t="s">
        <v>50</v>
      </c>
    </row>
    <row r="5707" spans="1:17">
      <c r="A5707" s="13" t="s">
        <v>63</v>
      </c>
      <c r="B5707" s="94" t="s">
        <v>5</v>
      </c>
      <c r="C5707" s="13">
        <v>10</v>
      </c>
      <c r="D5707" s="13" t="s">
        <v>48</v>
      </c>
      <c r="E5707" s="52" t="str">
        <f t="shared" si="278"/>
        <v>H</v>
      </c>
      <c r="F5707" s="13">
        <v>18</v>
      </c>
      <c r="G5707" s="13">
        <v>3</v>
      </c>
      <c r="H5707" s="13">
        <v>35</v>
      </c>
      <c r="I5707" s="13">
        <v>489.55110000000002</v>
      </c>
      <c r="J5707" s="13">
        <v>1</v>
      </c>
      <c r="K5707" s="13">
        <v>1</v>
      </c>
      <c r="L5707" s="13">
        <v>1</v>
      </c>
      <c r="M5707" s="13">
        <v>0</v>
      </c>
      <c r="N5707" s="13" t="str">
        <f t="shared" si="279"/>
        <v>Go</v>
      </c>
      <c r="O5707" s="13" t="str">
        <f t="shared" si="280"/>
        <v>0</v>
      </c>
      <c r="P5707" s="13" t="s">
        <v>49</v>
      </c>
      <c r="Q5707" s="13" t="s">
        <v>50</v>
      </c>
    </row>
    <row r="5708" spans="1:17">
      <c r="A5708" s="13" t="s">
        <v>63</v>
      </c>
      <c r="B5708" s="94" t="s">
        <v>5</v>
      </c>
      <c r="C5708" s="13">
        <v>10</v>
      </c>
      <c r="D5708" s="13" t="s">
        <v>48</v>
      </c>
      <c r="E5708" s="52" t="str">
        <f t="shared" si="278"/>
        <v>H</v>
      </c>
      <c r="F5708" s="13">
        <v>18</v>
      </c>
      <c r="G5708" s="13">
        <v>3</v>
      </c>
      <c r="H5708" s="13">
        <v>36</v>
      </c>
      <c r="I5708" s="13">
        <v>9583.2183000000005</v>
      </c>
      <c r="J5708" s="13">
        <v>1</v>
      </c>
      <c r="K5708" s="13">
        <v>1</v>
      </c>
      <c r="L5708" s="13">
        <v>1</v>
      </c>
      <c r="M5708" s="13">
        <v>0</v>
      </c>
      <c r="N5708" s="13" t="str">
        <f t="shared" si="279"/>
        <v>Go</v>
      </c>
      <c r="O5708" s="13" t="str">
        <f t="shared" si="280"/>
        <v>0</v>
      </c>
      <c r="P5708" s="13" t="s">
        <v>49</v>
      </c>
      <c r="Q5708" s="13" t="s">
        <v>50</v>
      </c>
    </row>
    <row r="5709" spans="1:17">
      <c r="A5709" s="13" t="s">
        <v>63</v>
      </c>
      <c r="B5709" s="94" t="s">
        <v>5</v>
      </c>
      <c r="C5709" s="13">
        <v>10</v>
      </c>
      <c r="D5709" s="13" t="s">
        <v>48</v>
      </c>
      <c r="E5709" s="52" t="str">
        <f t="shared" si="278"/>
        <v>H</v>
      </c>
      <c r="F5709" s="13">
        <v>18</v>
      </c>
      <c r="G5709" s="13">
        <v>3</v>
      </c>
      <c r="H5709" s="13">
        <v>37</v>
      </c>
      <c r="I5709" s="13">
        <v>379.50279999999998</v>
      </c>
      <c r="J5709" s="13">
        <v>1</v>
      </c>
      <c r="K5709" s="13">
        <v>1</v>
      </c>
      <c r="L5709" s="13">
        <v>1</v>
      </c>
      <c r="M5709" s="13">
        <v>0</v>
      </c>
      <c r="N5709" s="13" t="str">
        <f t="shared" si="279"/>
        <v>Go</v>
      </c>
      <c r="O5709" s="13" t="str">
        <f t="shared" si="280"/>
        <v>0</v>
      </c>
      <c r="P5709" s="13" t="s">
        <v>49</v>
      </c>
      <c r="Q5709" s="13" t="s">
        <v>50</v>
      </c>
    </row>
    <row r="5710" spans="1:17">
      <c r="A5710" s="13" t="s">
        <v>63</v>
      </c>
      <c r="B5710" s="94" t="s">
        <v>5</v>
      </c>
      <c r="C5710" s="13">
        <v>10</v>
      </c>
      <c r="D5710" s="13" t="s">
        <v>48</v>
      </c>
      <c r="E5710" s="52" t="str">
        <f t="shared" si="278"/>
        <v>H</v>
      </c>
      <c r="F5710" s="13">
        <v>18</v>
      </c>
      <c r="G5710" s="13">
        <v>3</v>
      </c>
      <c r="H5710" s="13">
        <v>38</v>
      </c>
      <c r="I5710" s="13">
        <v>1562.1116</v>
      </c>
      <c r="J5710" s="13">
        <v>1</v>
      </c>
      <c r="K5710" s="13">
        <v>1</v>
      </c>
      <c r="L5710" s="13">
        <v>1</v>
      </c>
      <c r="M5710" s="13">
        <v>0</v>
      </c>
      <c r="N5710" s="13" t="str">
        <f t="shared" si="279"/>
        <v>Go</v>
      </c>
      <c r="O5710" s="13" t="str">
        <f t="shared" si="280"/>
        <v>0</v>
      </c>
      <c r="P5710" s="13" t="s">
        <v>49</v>
      </c>
      <c r="Q5710" s="13" t="s">
        <v>50</v>
      </c>
    </row>
    <row r="5711" spans="1:17">
      <c r="A5711" s="13" t="s">
        <v>63</v>
      </c>
      <c r="B5711" s="94" t="s">
        <v>5</v>
      </c>
      <c r="C5711" s="13">
        <v>10</v>
      </c>
      <c r="D5711" s="13" t="s">
        <v>48</v>
      </c>
      <c r="E5711" s="52" t="str">
        <f t="shared" si="278"/>
        <v>H</v>
      </c>
      <c r="F5711" s="13">
        <v>18</v>
      </c>
      <c r="G5711" s="13">
        <v>3</v>
      </c>
      <c r="H5711" s="13">
        <v>39</v>
      </c>
      <c r="I5711" s="13">
        <v>5733.7856000000002</v>
      </c>
      <c r="J5711" s="13">
        <v>1</v>
      </c>
      <c r="K5711" s="13">
        <v>1</v>
      </c>
      <c r="L5711" s="13">
        <v>1</v>
      </c>
      <c r="M5711" s="13">
        <v>0</v>
      </c>
      <c r="N5711" s="13" t="str">
        <f t="shared" si="279"/>
        <v>Go</v>
      </c>
      <c r="O5711" s="13" t="str">
        <f t="shared" si="280"/>
        <v>0</v>
      </c>
      <c r="P5711" s="13" t="s">
        <v>49</v>
      </c>
      <c r="Q5711" s="13" t="s">
        <v>50</v>
      </c>
    </row>
    <row r="5712" spans="1:17">
      <c r="A5712" s="13" t="s">
        <v>63</v>
      </c>
      <c r="B5712" s="94" t="s">
        <v>5</v>
      </c>
      <c r="C5712" s="13">
        <v>10</v>
      </c>
      <c r="D5712" s="13" t="s">
        <v>48</v>
      </c>
      <c r="E5712" s="52" t="str">
        <f t="shared" si="278"/>
        <v>H</v>
      </c>
      <c r="F5712" s="13">
        <v>18</v>
      </c>
      <c r="G5712" s="13">
        <v>3</v>
      </c>
      <c r="H5712" s="13">
        <v>4</v>
      </c>
      <c r="I5712" s="13">
        <v>6533.5771000000004</v>
      </c>
      <c r="J5712" s="13">
        <v>1</v>
      </c>
      <c r="K5712" s="13">
        <v>0</v>
      </c>
      <c r="L5712" s="13">
        <v>1</v>
      </c>
      <c r="M5712" s="13">
        <v>1</v>
      </c>
      <c r="N5712" s="13" t="str">
        <f t="shared" si="279"/>
        <v>NoGo</v>
      </c>
      <c r="O5712" t="str">
        <f t="shared" si="280"/>
        <v>1</v>
      </c>
      <c r="P5712" s="13" t="s">
        <v>49</v>
      </c>
      <c r="Q5712" s="13" t="s">
        <v>50</v>
      </c>
    </row>
    <row r="5713" spans="1:17">
      <c r="A5713" s="13" t="s">
        <v>63</v>
      </c>
      <c r="B5713" s="94" t="s">
        <v>5</v>
      </c>
      <c r="C5713" s="13">
        <v>10</v>
      </c>
      <c r="D5713" s="13" t="s">
        <v>48</v>
      </c>
      <c r="E5713" s="52" t="str">
        <f t="shared" si="278"/>
        <v>H</v>
      </c>
      <c r="F5713" s="13">
        <v>18</v>
      </c>
      <c r="G5713" s="13">
        <v>3</v>
      </c>
      <c r="H5713" s="13">
        <v>7</v>
      </c>
      <c r="I5713" s="13">
        <v>4716.3002999999999</v>
      </c>
      <c r="J5713" s="13">
        <v>1</v>
      </c>
      <c r="K5713" s="13">
        <v>0</v>
      </c>
      <c r="L5713" s="13">
        <v>1</v>
      </c>
      <c r="M5713" s="13">
        <v>1</v>
      </c>
      <c r="N5713" s="13" t="str">
        <f t="shared" si="279"/>
        <v>NoGo</v>
      </c>
      <c r="O5713" t="str">
        <f t="shared" si="280"/>
        <v>1</v>
      </c>
      <c r="P5713" s="13" t="s">
        <v>49</v>
      </c>
      <c r="Q5713" s="13" t="s">
        <v>50</v>
      </c>
    </row>
    <row r="5714" spans="1:17">
      <c r="A5714" s="13" t="s">
        <v>63</v>
      </c>
      <c r="B5714" s="94" t="s">
        <v>5</v>
      </c>
      <c r="C5714" s="13">
        <v>10</v>
      </c>
      <c r="D5714" s="13" t="s">
        <v>48</v>
      </c>
      <c r="E5714" s="52" t="str">
        <f t="shared" ref="E5714:E5777" si="281">IF(D5714="M", "B",IF(D5714="B", "B", IF(D5714="H", "H")))</f>
        <v>H</v>
      </c>
      <c r="F5714" s="13">
        <v>18</v>
      </c>
      <c r="G5714" s="13">
        <v>3</v>
      </c>
      <c r="H5714" s="13">
        <v>9</v>
      </c>
      <c r="I5714" s="13">
        <v>3850.3042999999998</v>
      </c>
      <c r="J5714" s="13">
        <v>1</v>
      </c>
      <c r="K5714" s="13">
        <v>0</v>
      </c>
      <c r="L5714" s="13">
        <v>1</v>
      </c>
      <c r="M5714" s="13">
        <v>1</v>
      </c>
      <c r="N5714" s="13" t="str">
        <f t="shared" si="279"/>
        <v>NoGo</v>
      </c>
      <c r="O5714" t="str">
        <f t="shared" si="280"/>
        <v>1</v>
      </c>
      <c r="P5714" s="13" t="s">
        <v>49</v>
      </c>
      <c r="Q5714" s="13" t="s">
        <v>50</v>
      </c>
    </row>
    <row r="5715" spans="1:17">
      <c r="A5715" s="13" t="s">
        <v>63</v>
      </c>
      <c r="B5715" s="94" t="s">
        <v>5</v>
      </c>
      <c r="C5715" s="13">
        <v>10</v>
      </c>
      <c r="D5715" s="13" t="s">
        <v>48</v>
      </c>
      <c r="E5715" s="52" t="str">
        <f t="shared" si="281"/>
        <v>H</v>
      </c>
      <c r="F5715" s="13">
        <v>18</v>
      </c>
      <c r="G5715" s="13">
        <v>3</v>
      </c>
      <c r="H5715" s="13">
        <v>16</v>
      </c>
      <c r="I5715" s="13">
        <v>7949.9786999999997</v>
      </c>
      <c r="J5715" s="13">
        <v>1</v>
      </c>
      <c r="K5715" s="13">
        <v>0</v>
      </c>
      <c r="L5715" s="13">
        <v>1</v>
      </c>
      <c r="M5715" s="13">
        <v>1</v>
      </c>
      <c r="N5715" s="13" t="str">
        <f t="shared" si="279"/>
        <v>NoGo</v>
      </c>
      <c r="O5715" t="str">
        <f t="shared" si="280"/>
        <v>1</v>
      </c>
      <c r="P5715" s="13" t="s">
        <v>49</v>
      </c>
      <c r="Q5715" s="13" t="s">
        <v>50</v>
      </c>
    </row>
    <row r="5716" spans="1:17">
      <c r="A5716" s="13" t="s">
        <v>63</v>
      </c>
      <c r="B5716" s="94" t="s">
        <v>5</v>
      </c>
      <c r="C5716" s="13">
        <v>10</v>
      </c>
      <c r="D5716" s="13" t="s">
        <v>48</v>
      </c>
      <c r="E5716" s="52" t="str">
        <f t="shared" si="281"/>
        <v>H</v>
      </c>
      <c r="F5716" s="13">
        <v>18</v>
      </c>
      <c r="G5716" s="13">
        <v>3</v>
      </c>
      <c r="H5716" s="13">
        <v>17</v>
      </c>
      <c r="I5716" s="13">
        <v>3582.9285</v>
      </c>
      <c r="J5716" s="13">
        <v>1</v>
      </c>
      <c r="K5716" s="13">
        <v>0</v>
      </c>
      <c r="L5716" s="13">
        <v>1</v>
      </c>
      <c r="M5716" s="13">
        <v>1</v>
      </c>
      <c r="N5716" s="13" t="str">
        <f t="shared" si="279"/>
        <v>NoGo</v>
      </c>
      <c r="O5716" t="str">
        <f t="shared" si="280"/>
        <v>1</v>
      </c>
      <c r="P5716" s="13" t="s">
        <v>49</v>
      </c>
      <c r="Q5716" s="13" t="s">
        <v>50</v>
      </c>
    </row>
    <row r="5717" spans="1:17">
      <c r="A5717" s="13" t="s">
        <v>63</v>
      </c>
      <c r="B5717" s="94" t="s">
        <v>5</v>
      </c>
      <c r="C5717" s="13">
        <v>10</v>
      </c>
      <c r="D5717" s="13" t="s">
        <v>48</v>
      </c>
      <c r="E5717" s="52" t="str">
        <f t="shared" si="281"/>
        <v>H</v>
      </c>
      <c r="F5717" s="13">
        <v>18</v>
      </c>
      <c r="G5717" s="13">
        <v>3</v>
      </c>
      <c r="H5717" s="13">
        <v>21</v>
      </c>
      <c r="I5717" s="13">
        <v>4083.1069000000002</v>
      </c>
      <c r="J5717" s="13">
        <v>1</v>
      </c>
      <c r="K5717" s="13">
        <v>0</v>
      </c>
      <c r="L5717" s="13">
        <v>1</v>
      </c>
      <c r="M5717" s="13">
        <v>1</v>
      </c>
      <c r="N5717" s="13" t="str">
        <f t="shared" si="279"/>
        <v>NoGo</v>
      </c>
      <c r="O5717" t="str">
        <f t="shared" si="280"/>
        <v>1</v>
      </c>
      <c r="P5717" s="13" t="s">
        <v>49</v>
      </c>
      <c r="Q5717" s="13" t="s">
        <v>50</v>
      </c>
    </row>
    <row r="5718" spans="1:17">
      <c r="A5718" s="13" t="s">
        <v>63</v>
      </c>
      <c r="B5718" s="94" t="s">
        <v>5</v>
      </c>
      <c r="C5718" s="13">
        <v>10</v>
      </c>
      <c r="D5718" s="13" t="s">
        <v>48</v>
      </c>
      <c r="E5718" s="52" t="str">
        <f t="shared" si="281"/>
        <v>H</v>
      </c>
      <c r="F5718" s="13">
        <v>18</v>
      </c>
      <c r="G5718" s="13">
        <v>3</v>
      </c>
      <c r="H5718" s="13">
        <v>28</v>
      </c>
      <c r="I5718" s="13">
        <v>4132.8703999999998</v>
      </c>
      <c r="J5718" s="13">
        <v>1</v>
      </c>
      <c r="K5718" s="13">
        <v>0</v>
      </c>
      <c r="L5718" s="13">
        <v>1</v>
      </c>
      <c r="M5718" s="13">
        <v>1</v>
      </c>
      <c r="N5718" s="13" t="str">
        <f t="shared" si="279"/>
        <v>NoGo</v>
      </c>
      <c r="O5718" t="str">
        <f t="shared" si="280"/>
        <v>1</v>
      </c>
      <c r="P5718" s="13" t="s">
        <v>49</v>
      </c>
      <c r="Q5718" s="13" t="s">
        <v>50</v>
      </c>
    </row>
    <row r="5719" spans="1:17">
      <c r="A5719" s="13" t="s">
        <v>63</v>
      </c>
      <c r="B5719" s="94" t="s">
        <v>5</v>
      </c>
      <c r="C5719" s="13">
        <v>10</v>
      </c>
      <c r="D5719" s="13" t="s">
        <v>48</v>
      </c>
      <c r="E5719" s="52" t="str">
        <f t="shared" si="281"/>
        <v>H</v>
      </c>
      <c r="F5719" s="13">
        <v>18</v>
      </c>
      <c r="G5719" s="13">
        <v>3</v>
      </c>
      <c r="H5719" s="13">
        <v>30</v>
      </c>
      <c r="I5719" s="13">
        <v>3499.7563</v>
      </c>
      <c r="J5719" s="13">
        <v>1</v>
      </c>
      <c r="K5719" s="13">
        <v>0</v>
      </c>
      <c r="L5719" s="13">
        <v>1</v>
      </c>
      <c r="M5719" s="13">
        <v>1</v>
      </c>
      <c r="N5719" s="13" t="str">
        <f t="shared" si="279"/>
        <v>NoGo</v>
      </c>
      <c r="O5719" t="str">
        <f t="shared" si="280"/>
        <v>1</v>
      </c>
      <c r="P5719" s="13" t="s">
        <v>49</v>
      </c>
      <c r="Q5719" s="13" t="s">
        <v>50</v>
      </c>
    </row>
    <row r="5720" spans="1:17">
      <c r="A5720" s="13" t="s">
        <v>63</v>
      </c>
      <c r="B5720" s="94" t="s">
        <v>5</v>
      </c>
      <c r="C5720" s="13">
        <v>10</v>
      </c>
      <c r="D5720" s="13" t="s">
        <v>48</v>
      </c>
      <c r="E5720" s="52" t="str">
        <f t="shared" si="281"/>
        <v>H</v>
      </c>
      <c r="F5720" s="13">
        <v>18</v>
      </c>
      <c r="G5720" s="13">
        <v>3</v>
      </c>
      <c r="H5720" s="13">
        <v>34</v>
      </c>
      <c r="I5720" s="13">
        <v>2183.3321000000001</v>
      </c>
      <c r="J5720" s="13">
        <v>0</v>
      </c>
      <c r="K5720" s="13">
        <v>1</v>
      </c>
      <c r="L5720" s="13">
        <v>1</v>
      </c>
      <c r="M5720" s="13">
        <v>1</v>
      </c>
      <c r="N5720" s="13" t="str">
        <f t="shared" si="279"/>
        <v>NoGo</v>
      </c>
      <c r="O5720" t="str">
        <f t="shared" si="280"/>
        <v>0</v>
      </c>
      <c r="P5720" s="13" t="s">
        <v>49</v>
      </c>
      <c r="Q5720" s="13" t="s">
        <v>50</v>
      </c>
    </row>
    <row r="5721" spans="1:17">
      <c r="A5721" s="13" t="s">
        <v>63</v>
      </c>
      <c r="B5721" s="94" t="s">
        <v>5</v>
      </c>
      <c r="C5721" s="13">
        <v>10</v>
      </c>
      <c r="D5721" s="13" t="s">
        <v>48</v>
      </c>
      <c r="E5721" s="52" t="str">
        <f t="shared" si="281"/>
        <v>H</v>
      </c>
      <c r="F5721" s="13">
        <v>18</v>
      </c>
      <c r="G5721" s="13">
        <v>3</v>
      </c>
      <c r="H5721" s="13">
        <v>40</v>
      </c>
      <c r="I5721" s="13">
        <v>2200.9304000000002</v>
      </c>
      <c r="J5721" s="13">
        <v>1</v>
      </c>
      <c r="K5721" s="13">
        <v>1</v>
      </c>
      <c r="L5721" s="13">
        <v>1</v>
      </c>
      <c r="M5721" s="13">
        <v>1</v>
      </c>
      <c r="N5721" s="13" t="str">
        <f t="shared" si="279"/>
        <v>NoGo</v>
      </c>
      <c r="O5721" t="str">
        <f t="shared" si="280"/>
        <v>0</v>
      </c>
      <c r="P5721" s="13" t="s">
        <v>49</v>
      </c>
      <c r="Q5721" s="13" t="s">
        <v>50</v>
      </c>
    </row>
    <row r="5722" spans="1:17">
      <c r="A5722" s="13" t="s">
        <v>63</v>
      </c>
      <c r="B5722" s="94" t="s">
        <v>5</v>
      </c>
      <c r="C5722" s="13">
        <v>10</v>
      </c>
      <c r="D5722" s="13" t="s">
        <v>48</v>
      </c>
      <c r="E5722" s="52" t="str">
        <f t="shared" si="281"/>
        <v>H</v>
      </c>
      <c r="F5722" s="13">
        <v>18</v>
      </c>
      <c r="G5722" s="13">
        <v>4</v>
      </c>
      <c r="H5722" s="13">
        <v>2</v>
      </c>
      <c r="I5722" s="13">
        <v>3621.7914000000001</v>
      </c>
      <c r="J5722" s="13">
        <v>1</v>
      </c>
      <c r="K5722" s="13">
        <v>1</v>
      </c>
      <c r="L5722" s="13">
        <v>1</v>
      </c>
      <c r="M5722" s="13">
        <v>0</v>
      </c>
      <c r="N5722" s="13" t="str">
        <f t="shared" si="279"/>
        <v>Go</v>
      </c>
      <c r="O5722" s="13" t="str">
        <f t="shared" si="280"/>
        <v>0</v>
      </c>
      <c r="P5722" s="13" t="s">
        <v>49</v>
      </c>
      <c r="Q5722" s="13" t="s">
        <v>50</v>
      </c>
    </row>
    <row r="5723" spans="1:17">
      <c r="A5723" s="13" t="s">
        <v>63</v>
      </c>
      <c r="B5723" s="94" t="s">
        <v>5</v>
      </c>
      <c r="C5723" s="13">
        <v>10</v>
      </c>
      <c r="D5723" s="13" t="s">
        <v>48</v>
      </c>
      <c r="E5723" s="52" t="str">
        <f t="shared" si="281"/>
        <v>H</v>
      </c>
      <c r="F5723" s="13">
        <v>18</v>
      </c>
      <c r="G5723" s="13">
        <v>4</v>
      </c>
      <c r="H5723" s="13">
        <v>3</v>
      </c>
      <c r="I5723" s="13">
        <v>1418.9101000000001</v>
      </c>
      <c r="J5723" s="13">
        <v>1</v>
      </c>
      <c r="K5723" s="13">
        <v>1</v>
      </c>
      <c r="L5723" s="13">
        <v>1</v>
      </c>
      <c r="M5723" s="13">
        <v>0</v>
      </c>
      <c r="N5723" s="13" t="str">
        <f t="shared" si="279"/>
        <v>Go</v>
      </c>
      <c r="O5723" s="13" t="str">
        <f t="shared" si="280"/>
        <v>0</v>
      </c>
      <c r="P5723" s="13" t="s">
        <v>49</v>
      </c>
      <c r="Q5723" s="13" t="s">
        <v>50</v>
      </c>
    </row>
    <row r="5724" spans="1:17">
      <c r="A5724" s="13" t="s">
        <v>63</v>
      </c>
      <c r="B5724" s="94" t="s">
        <v>5</v>
      </c>
      <c r="C5724" s="13">
        <v>10</v>
      </c>
      <c r="D5724" s="13" t="s">
        <v>48</v>
      </c>
      <c r="E5724" s="52" t="str">
        <f t="shared" si="281"/>
        <v>H</v>
      </c>
      <c r="F5724" s="13">
        <v>18</v>
      </c>
      <c r="G5724" s="13">
        <v>4</v>
      </c>
      <c r="H5724" s="13">
        <v>4</v>
      </c>
      <c r="I5724" s="13">
        <v>1189.0503000000001</v>
      </c>
      <c r="J5724" s="13">
        <v>1</v>
      </c>
      <c r="K5724" s="13">
        <v>1</v>
      </c>
      <c r="L5724" s="13">
        <v>1</v>
      </c>
      <c r="M5724" s="13">
        <v>0</v>
      </c>
      <c r="N5724" s="13" t="str">
        <f t="shared" si="279"/>
        <v>Go</v>
      </c>
      <c r="O5724" s="13" t="str">
        <f t="shared" si="280"/>
        <v>0</v>
      </c>
      <c r="P5724" s="13" t="s">
        <v>49</v>
      </c>
      <c r="Q5724" s="13" t="s">
        <v>50</v>
      </c>
    </row>
    <row r="5725" spans="1:17">
      <c r="A5725" s="13" t="s">
        <v>63</v>
      </c>
      <c r="B5725" s="94" t="s">
        <v>5</v>
      </c>
      <c r="C5725" s="13">
        <v>10</v>
      </c>
      <c r="D5725" s="13" t="s">
        <v>48</v>
      </c>
      <c r="E5725" s="52" t="str">
        <f t="shared" si="281"/>
        <v>H</v>
      </c>
      <c r="F5725" s="13">
        <v>18</v>
      </c>
      <c r="G5725" s="13">
        <v>4</v>
      </c>
      <c r="H5725" s="13">
        <v>6</v>
      </c>
      <c r="I5725" s="13">
        <v>2753.0821999999998</v>
      </c>
      <c r="J5725" s="13">
        <v>1</v>
      </c>
      <c r="K5725" s="13">
        <v>1</v>
      </c>
      <c r="L5725" s="13">
        <v>1</v>
      </c>
      <c r="M5725" s="13">
        <v>0</v>
      </c>
      <c r="N5725" s="13" t="str">
        <f t="shared" si="279"/>
        <v>Go</v>
      </c>
      <c r="O5725" s="13" t="str">
        <f t="shared" si="280"/>
        <v>0</v>
      </c>
      <c r="P5725" s="13" t="s">
        <v>49</v>
      </c>
      <c r="Q5725" s="13" t="s">
        <v>50</v>
      </c>
    </row>
    <row r="5726" spans="1:17">
      <c r="A5726" s="13" t="s">
        <v>63</v>
      </c>
      <c r="B5726" s="94" t="s">
        <v>5</v>
      </c>
      <c r="C5726" s="13">
        <v>10</v>
      </c>
      <c r="D5726" s="13" t="s">
        <v>48</v>
      </c>
      <c r="E5726" s="52" t="str">
        <f t="shared" si="281"/>
        <v>H</v>
      </c>
      <c r="F5726" s="13">
        <v>18</v>
      </c>
      <c r="G5726" s="13">
        <v>4</v>
      </c>
      <c r="H5726" s="13">
        <v>7</v>
      </c>
      <c r="I5726" s="13">
        <v>2014.2238</v>
      </c>
      <c r="J5726" s="13">
        <v>1</v>
      </c>
      <c r="K5726" s="13">
        <v>1</v>
      </c>
      <c r="L5726" s="13">
        <v>1</v>
      </c>
      <c r="M5726" s="13">
        <v>0</v>
      </c>
      <c r="N5726" s="13" t="str">
        <f t="shared" si="279"/>
        <v>Go</v>
      </c>
      <c r="O5726" s="13" t="str">
        <f t="shared" si="280"/>
        <v>0</v>
      </c>
      <c r="P5726" s="13" t="s">
        <v>49</v>
      </c>
      <c r="Q5726" s="13" t="s">
        <v>50</v>
      </c>
    </row>
    <row r="5727" spans="1:17">
      <c r="A5727" s="13" t="s">
        <v>63</v>
      </c>
      <c r="B5727" s="94" t="s">
        <v>5</v>
      </c>
      <c r="C5727" s="13">
        <v>10</v>
      </c>
      <c r="D5727" s="13" t="s">
        <v>48</v>
      </c>
      <c r="E5727" s="52" t="str">
        <f t="shared" si="281"/>
        <v>H</v>
      </c>
      <c r="F5727" s="13">
        <v>18</v>
      </c>
      <c r="G5727" s="13">
        <v>4</v>
      </c>
      <c r="H5727" s="13">
        <v>8</v>
      </c>
      <c r="I5727" s="13">
        <v>4834.6216000000004</v>
      </c>
      <c r="J5727" s="13">
        <v>1</v>
      </c>
      <c r="K5727" s="13">
        <v>1</v>
      </c>
      <c r="L5727" s="13">
        <v>1</v>
      </c>
      <c r="M5727" s="13">
        <v>0</v>
      </c>
      <c r="N5727" s="13" t="str">
        <f t="shared" si="279"/>
        <v>Go</v>
      </c>
      <c r="O5727" s="13" t="str">
        <f t="shared" si="280"/>
        <v>0</v>
      </c>
      <c r="P5727" s="13" t="s">
        <v>49</v>
      </c>
      <c r="Q5727" s="13" t="s">
        <v>50</v>
      </c>
    </row>
    <row r="5728" spans="1:17">
      <c r="A5728" s="13" t="s">
        <v>63</v>
      </c>
      <c r="B5728" s="94" t="s">
        <v>5</v>
      </c>
      <c r="C5728" s="13">
        <v>10</v>
      </c>
      <c r="D5728" s="13" t="s">
        <v>48</v>
      </c>
      <c r="E5728" s="52" t="str">
        <f t="shared" si="281"/>
        <v>H</v>
      </c>
      <c r="F5728" s="13">
        <v>18</v>
      </c>
      <c r="G5728" s="13">
        <v>4</v>
      </c>
      <c r="H5728" s="13">
        <v>9</v>
      </c>
      <c r="I5728" s="13">
        <v>1411.6433999999999</v>
      </c>
      <c r="J5728" s="13">
        <v>1</v>
      </c>
      <c r="K5728" s="13">
        <v>1</v>
      </c>
      <c r="L5728" s="13">
        <v>1</v>
      </c>
      <c r="M5728" s="13">
        <v>0</v>
      </c>
      <c r="N5728" s="13" t="str">
        <f t="shared" si="279"/>
        <v>Go</v>
      </c>
      <c r="O5728" s="13" t="str">
        <f t="shared" si="280"/>
        <v>0</v>
      </c>
      <c r="P5728" s="13" t="s">
        <v>49</v>
      </c>
      <c r="Q5728" s="13" t="s">
        <v>50</v>
      </c>
    </row>
    <row r="5729" spans="1:17">
      <c r="A5729" s="13" t="s">
        <v>63</v>
      </c>
      <c r="B5729" s="94" t="s">
        <v>5</v>
      </c>
      <c r="C5729" s="13">
        <v>10</v>
      </c>
      <c r="D5729" s="13" t="s">
        <v>48</v>
      </c>
      <c r="E5729" s="52" t="str">
        <f t="shared" si="281"/>
        <v>H</v>
      </c>
      <c r="F5729" s="13">
        <v>18</v>
      </c>
      <c r="G5729" s="13">
        <v>4</v>
      </c>
      <c r="H5729" s="13">
        <v>10</v>
      </c>
      <c r="I5729" s="13">
        <v>3930.8512999999998</v>
      </c>
      <c r="J5729" s="13">
        <v>1</v>
      </c>
      <c r="K5729" s="13">
        <v>1</v>
      </c>
      <c r="L5729" s="13">
        <v>1</v>
      </c>
      <c r="M5729" s="13">
        <v>0</v>
      </c>
      <c r="N5729" s="13" t="str">
        <f t="shared" si="279"/>
        <v>Go</v>
      </c>
      <c r="O5729" s="13" t="str">
        <f t="shared" si="280"/>
        <v>0</v>
      </c>
      <c r="P5729" s="13" t="s">
        <v>49</v>
      </c>
      <c r="Q5729" s="13" t="s">
        <v>50</v>
      </c>
    </row>
    <row r="5730" spans="1:17">
      <c r="A5730" s="13" t="s">
        <v>63</v>
      </c>
      <c r="B5730" s="94" t="s">
        <v>5</v>
      </c>
      <c r="C5730" s="13">
        <v>10</v>
      </c>
      <c r="D5730" s="13" t="s">
        <v>48</v>
      </c>
      <c r="E5730" s="52" t="str">
        <f t="shared" si="281"/>
        <v>H</v>
      </c>
      <c r="F5730" s="13">
        <v>18</v>
      </c>
      <c r="G5730" s="13">
        <v>4</v>
      </c>
      <c r="H5730" s="13">
        <v>12</v>
      </c>
      <c r="I5730" s="13">
        <v>6312.3017</v>
      </c>
      <c r="J5730" s="13">
        <v>1</v>
      </c>
      <c r="K5730" s="13">
        <v>1</v>
      </c>
      <c r="L5730" s="13">
        <v>1</v>
      </c>
      <c r="M5730" s="13">
        <v>0</v>
      </c>
      <c r="N5730" s="13" t="str">
        <f t="shared" ref="N5730:N5793" si="282">IF(M5730=0,"Go","NoGo")</f>
        <v>Go</v>
      </c>
      <c r="O5730" s="13" t="str">
        <f t="shared" si="280"/>
        <v>0</v>
      </c>
      <c r="P5730" s="13" t="s">
        <v>49</v>
      </c>
      <c r="Q5730" s="13" t="s">
        <v>50</v>
      </c>
    </row>
    <row r="5731" spans="1:17">
      <c r="A5731" s="13" t="s">
        <v>63</v>
      </c>
      <c r="B5731" s="94" t="s">
        <v>5</v>
      </c>
      <c r="C5731" s="13">
        <v>10</v>
      </c>
      <c r="D5731" s="13" t="s">
        <v>48</v>
      </c>
      <c r="E5731" s="52" t="str">
        <f t="shared" si="281"/>
        <v>H</v>
      </c>
      <c r="F5731" s="13">
        <v>18</v>
      </c>
      <c r="G5731" s="13">
        <v>4</v>
      </c>
      <c r="H5731" s="13">
        <v>14</v>
      </c>
      <c r="I5731" s="13">
        <v>3020.0650000000001</v>
      </c>
      <c r="J5731" s="13">
        <v>1</v>
      </c>
      <c r="K5731" s="13">
        <v>1</v>
      </c>
      <c r="L5731" s="13">
        <v>1</v>
      </c>
      <c r="M5731" s="13">
        <v>0</v>
      </c>
      <c r="N5731" s="13" t="str">
        <f t="shared" si="282"/>
        <v>Go</v>
      </c>
      <c r="O5731" s="13" t="str">
        <f t="shared" si="280"/>
        <v>0</v>
      </c>
      <c r="P5731" s="13" t="s">
        <v>49</v>
      </c>
      <c r="Q5731" s="13" t="s">
        <v>50</v>
      </c>
    </row>
    <row r="5732" spans="1:17">
      <c r="A5732" s="13" t="s">
        <v>63</v>
      </c>
      <c r="B5732" s="94" t="s">
        <v>5</v>
      </c>
      <c r="C5732" s="13">
        <v>10</v>
      </c>
      <c r="D5732" s="13" t="s">
        <v>48</v>
      </c>
      <c r="E5732" s="52" t="str">
        <f t="shared" si="281"/>
        <v>H</v>
      </c>
      <c r="F5732" s="13">
        <v>18</v>
      </c>
      <c r="G5732" s="13">
        <v>4</v>
      </c>
      <c r="H5732" s="13">
        <v>15</v>
      </c>
      <c r="I5732" s="13">
        <v>392.14640000000003</v>
      </c>
      <c r="J5732" s="13">
        <v>1</v>
      </c>
      <c r="K5732" s="13">
        <v>1</v>
      </c>
      <c r="L5732" s="13">
        <v>1</v>
      </c>
      <c r="M5732" s="13">
        <v>0</v>
      </c>
      <c r="N5732" s="13" t="str">
        <f t="shared" si="282"/>
        <v>Go</v>
      </c>
      <c r="O5732" s="13" t="str">
        <f t="shared" si="280"/>
        <v>0</v>
      </c>
      <c r="P5732" s="13" t="s">
        <v>49</v>
      </c>
      <c r="Q5732" s="13" t="s">
        <v>50</v>
      </c>
    </row>
    <row r="5733" spans="1:17">
      <c r="A5733" s="13" t="s">
        <v>63</v>
      </c>
      <c r="B5733" s="94" t="s">
        <v>5</v>
      </c>
      <c r="C5733" s="13">
        <v>10</v>
      </c>
      <c r="D5733" s="13" t="s">
        <v>48</v>
      </c>
      <c r="E5733" s="52" t="str">
        <f t="shared" si="281"/>
        <v>H</v>
      </c>
      <c r="F5733" s="13">
        <v>18</v>
      </c>
      <c r="G5733" s="13">
        <v>4</v>
      </c>
      <c r="H5733" s="13">
        <v>16</v>
      </c>
      <c r="I5733" s="13">
        <v>2372.0459000000001</v>
      </c>
      <c r="J5733" s="13">
        <v>1</v>
      </c>
      <c r="K5733" s="13">
        <v>1</v>
      </c>
      <c r="L5733" s="13">
        <v>1</v>
      </c>
      <c r="M5733" s="13">
        <v>0</v>
      </c>
      <c r="N5733" s="13" t="str">
        <f t="shared" si="282"/>
        <v>Go</v>
      </c>
      <c r="O5733" s="13" t="str">
        <f t="shared" si="280"/>
        <v>0</v>
      </c>
      <c r="P5733" s="13" t="s">
        <v>49</v>
      </c>
      <c r="Q5733" s="13" t="s">
        <v>50</v>
      </c>
    </row>
    <row r="5734" spans="1:17">
      <c r="A5734" s="13" t="s">
        <v>63</v>
      </c>
      <c r="B5734" s="94" t="s">
        <v>5</v>
      </c>
      <c r="C5734" s="13">
        <v>10</v>
      </c>
      <c r="D5734" s="13" t="s">
        <v>48</v>
      </c>
      <c r="E5734" s="52" t="str">
        <f t="shared" si="281"/>
        <v>H</v>
      </c>
      <c r="F5734" s="13">
        <v>18</v>
      </c>
      <c r="G5734" s="13">
        <v>4</v>
      </c>
      <c r="H5734" s="13">
        <v>17</v>
      </c>
      <c r="I5734" s="13">
        <v>540.60479999999995</v>
      </c>
      <c r="J5734" s="13">
        <v>1</v>
      </c>
      <c r="K5734" s="13">
        <v>1</v>
      </c>
      <c r="L5734" s="13">
        <v>1</v>
      </c>
      <c r="M5734" s="13">
        <v>0</v>
      </c>
      <c r="N5734" s="13" t="str">
        <f t="shared" si="282"/>
        <v>Go</v>
      </c>
      <c r="O5734" s="13" t="str">
        <f t="shared" si="280"/>
        <v>0</v>
      </c>
      <c r="P5734" s="13" t="s">
        <v>49</v>
      </c>
      <c r="Q5734" s="13" t="s">
        <v>50</v>
      </c>
    </row>
    <row r="5735" spans="1:17">
      <c r="A5735" s="13" t="s">
        <v>63</v>
      </c>
      <c r="B5735" s="94" t="s">
        <v>5</v>
      </c>
      <c r="C5735" s="13">
        <v>10</v>
      </c>
      <c r="D5735" s="13" t="s">
        <v>48</v>
      </c>
      <c r="E5735" s="52" t="str">
        <f t="shared" si="281"/>
        <v>H</v>
      </c>
      <c r="F5735" s="13">
        <v>18</v>
      </c>
      <c r="G5735" s="13">
        <v>4</v>
      </c>
      <c r="H5735" s="13">
        <v>18</v>
      </c>
      <c r="I5735" s="13">
        <v>1237.8692000000001</v>
      </c>
      <c r="J5735" s="13">
        <v>1</v>
      </c>
      <c r="K5735" s="13">
        <v>1</v>
      </c>
      <c r="L5735" s="13">
        <v>1</v>
      </c>
      <c r="M5735" s="13">
        <v>0</v>
      </c>
      <c r="N5735" s="13" t="str">
        <f t="shared" si="282"/>
        <v>Go</v>
      </c>
      <c r="O5735" s="13" t="str">
        <f t="shared" si="280"/>
        <v>0</v>
      </c>
      <c r="P5735" s="13" t="s">
        <v>49</v>
      </c>
      <c r="Q5735" s="13" t="s">
        <v>50</v>
      </c>
    </row>
    <row r="5736" spans="1:17">
      <c r="A5736" s="13" t="s">
        <v>63</v>
      </c>
      <c r="B5736" s="94" t="s">
        <v>5</v>
      </c>
      <c r="C5736" s="13">
        <v>10</v>
      </c>
      <c r="D5736" s="13" t="s">
        <v>48</v>
      </c>
      <c r="E5736" s="52" t="str">
        <f t="shared" si="281"/>
        <v>H</v>
      </c>
      <c r="F5736" s="13">
        <v>18</v>
      </c>
      <c r="G5736" s="13">
        <v>4</v>
      </c>
      <c r="H5736" s="13">
        <v>19</v>
      </c>
      <c r="I5736" s="13">
        <v>2806.4587000000001</v>
      </c>
      <c r="J5736" s="13">
        <v>1</v>
      </c>
      <c r="K5736" s="13">
        <v>1</v>
      </c>
      <c r="L5736" s="13">
        <v>1</v>
      </c>
      <c r="M5736" s="13">
        <v>0</v>
      </c>
      <c r="N5736" s="13" t="str">
        <f t="shared" si="282"/>
        <v>Go</v>
      </c>
      <c r="O5736" s="13" t="str">
        <f t="shared" si="280"/>
        <v>0</v>
      </c>
      <c r="P5736" s="13" t="s">
        <v>49</v>
      </c>
      <c r="Q5736" s="13" t="s">
        <v>50</v>
      </c>
    </row>
    <row r="5737" spans="1:17">
      <c r="A5737" s="13" t="s">
        <v>63</v>
      </c>
      <c r="B5737" s="94" t="s">
        <v>5</v>
      </c>
      <c r="C5737" s="13">
        <v>10</v>
      </c>
      <c r="D5737" s="13" t="s">
        <v>48</v>
      </c>
      <c r="E5737" s="52" t="str">
        <f t="shared" si="281"/>
        <v>H</v>
      </c>
      <c r="F5737" s="13">
        <v>18</v>
      </c>
      <c r="G5737" s="13">
        <v>4</v>
      </c>
      <c r="H5737" s="13">
        <v>22</v>
      </c>
      <c r="I5737" s="13">
        <v>833.14549999999997</v>
      </c>
      <c r="J5737" s="13">
        <v>1</v>
      </c>
      <c r="K5737" s="13">
        <v>1</v>
      </c>
      <c r="L5737" s="13">
        <v>1</v>
      </c>
      <c r="M5737" s="13">
        <v>0</v>
      </c>
      <c r="N5737" s="13" t="str">
        <f t="shared" si="282"/>
        <v>Go</v>
      </c>
      <c r="O5737" s="13" t="str">
        <f t="shared" si="280"/>
        <v>0</v>
      </c>
      <c r="P5737" s="13" t="s">
        <v>49</v>
      </c>
      <c r="Q5737" s="13" t="s">
        <v>50</v>
      </c>
    </row>
    <row r="5738" spans="1:17">
      <c r="A5738" s="13" t="s">
        <v>63</v>
      </c>
      <c r="B5738" s="94" t="s">
        <v>5</v>
      </c>
      <c r="C5738" s="13">
        <v>10</v>
      </c>
      <c r="D5738" s="13" t="s">
        <v>48</v>
      </c>
      <c r="E5738" s="52" t="str">
        <f t="shared" si="281"/>
        <v>H</v>
      </c>
      <c r="F5738" s="13">
        <v>18</v>
      </c>
      <c r="G5738" s="13">
        <v>4</v>
      </c>
      <c r="H5738" s="13">
        <v>23</v>
      </c>
      <c r="I5738" s="13">
        <v>3384.9277999999999</v>
      </c>
      <c r="J5738" s="13">
        <v>1</v>
      </c>
      <c r="K5738" s="13">
        <v>1</v>
      </c>
      <c r="L5738" s="13">
        <v>1</v>
      </c>
      <c r="M5738" s="13">
        <v>0</v>
      </c>
      <c r="N5738" s="13" t="str">
        <f t="shared" si="282"/>
        <v>Go</v>
      </c>
      <c r="O5738" s="13" t="str">
        <f t="shared" si="280"/>
        <v>0</v>
      </c>
      <c r="P5738" s="13" t="s">
        <v>49</v>
      </c>
      <c r="Q5738" s="13" t="s">
        <v>50</v>
      </c>
    </row>
    <row r="5739" spans="1:17">
      <c r="A5739" s="13" t="s">
        <v>63</v>
      </c>
      <c r="B5739" s="94" t="s">
        <v>5</v>
      </c>
      <c r="C5739" s="13">
        <v>10</v>
      </c>
      <c r="D5739" s="13" t="s">
        <v>48</v>
      </c>
      <c r="E5739" s="52" t="str">
        <f t="shared" si="281"/>
        <v>H</v>
      </c>
      <c r="F5739" s="13">
        <v>18</v>
      </c>
      <c r="G5739" s="13">
        <v>4</v>
      </c>
      <c r="H5739" s="13">
        <v>24</v>
      </c>
      <c r="I5739" s="13">
        <v>1832.6288</v>
      </c>
      <c r="J5739" s="13">
        <v>1</v>
      </c>
      <c r="K5739" s="13">
        <v>1</v>
      </c>
      <c r="L5739" s="13">
        <v>1</v>
      </c>
      <c r="M5739" s="13">
        <v>0</v>
      </c>
      <c r="N5739" s="13" t="str">
        <f t="shared" si="282"/>
        <v>Go</v>
      </c>
      <c r="O5739" s="13" t="str">
        <f t="shared" si="280"/>
        <v>0</v>
      </c>
      <c r="P5739" s="13" t="s">
        <v>49</v>
      </c>
      <c r="Q5739" s="13" t="s">
        <v>50</v>
      </c>
    </row>
    <row r="5740" spans="1:17">
      <c r="A5740" s="13" t="s">
        <v>63</v>
      </c>
      <c r="B5740" s="94" t="s">
        <v>5</v>
      </c>
      <c r="C5740" s="13">
        <v>10</v>
      </c>
      <c r="D5740" s="13" t="s">
        <v>48</v>
      </c>
      <c r="E5740" s="52" t="str">
        <f t="shared" si="281"/>
        <v>H</v>
      </c>
      <c r="F5740" s="13">
        <v>18</v>
      </c>
      <c r="G5740" s="13">
        <v>4</v>
      </c>
      <c r="H5740" s="13">
        <v>25</v>
      </c>
      <c r="I5740" s="13">
        <v>2241.1608999999999</v>
      </c>
      <c r="J5740" s="13">
        <v>1</v>
      </c>
      <c r="K5740" s="13">
        <v>1</v>
      </c>
      <c r="L5740" s="13">
        <v>1</v>
      </c>
      <c r="M5740" s="13">
        <v>0</v>
      </c>
      <c r="N5740" s="13" t="str">
        <f t="shared" si="282"/>
        <v>Go</v>
      </c>
      <c r="O5740" s="13" t="str">
        <f t="shared" si="280"/>
        <v>0</v>
      </c>
      <c r="P5740" s="13" t="s">
        <v>49</v>
      </c>
      <c r="Q5740" s="13" t="s">
        <v>50</v>
      </c>
    </row>
    <row r="5741" spans="1:17">
      <c r="A5741" s="13" t="s">
        <v>63</v>
      </c>
      <c r="B5741" s="94" t="s">
        <v>5</v>
      </c>
      <c r="C5741" s="13">
        <v>10</v>
      </c>
      <c r="D5741" s="13" t="s">
        <v>48</v>
      </c>
      <c r="E5741" s="52" t="str">
        <f t="shared" si="281"/>
        <v>H</v>
      </c>
      <c r="F5741" s="13">
        <v>18</v>
      </c>
      <c r="G5741" s="13">
        <v>4</v>
      </c>
      <c r="H5741" s="13">
        <v>27</v>
      </c>
      <c r="I5741" s="13">
        <v>1313.3889999999999</v>
      </c>
      <c r="J5741" s="13">
        <v>1</v>
      </c>
      <c r="K5741" s="13">
        <v>1</v>
      </c>
      <c r="L5741" s="13">
        <v>1</v>
      </c>
      <c r="M5741" s="13">
        <v>0</v>
      </c>
      <c r="N5741" s="13" t="str">
        <f t="shared" si="282"/>
        <v>Go</v>
      </c>
      <c r="O5741" s="13" t="str">
        <f t="shared" si="280"/>
        <v>0</v>
      </c>
      <c r="P5741" s="13" t="s">
        <v>49</v>
      </c>
      <c r="Q5741" s="13" t="s">
        <v>50</v>
      </c>
    </row>
    <row r="5742" spans="1:17">
      <c r="A5742" s="13" t="s">
        <v>63</v>
      </c>
      <c r="B5742" s="94" t="s">
        <v>5</v>
      </c>
      <c r="C5742" s="13">
        <v>10</v>
      </c>
      <c r="D5742" s="13" t="s">
        <v>48</v>
      </c>
      <c r="E5742" s="52" t="str">
        <f t="shared" si="281"/>
        <v>H</v>
      </c>
      <c r="F5742" s="13">
        <v>18</v>
      </c>
      <c r="G5742" s="13">
        <v>4</v>
      </c>
      <c r="H5742" s="13">
        <v>28</v>
      </c>
      <c r="I5742" s="13">
        <v>3700.2011000000002</v>
      </c>
      <c r="J5742" s="13">
        <v>1</v>
      </c>
      <c r="K5742" s="13">
        <v>1</v>
      </c>
      <c r="L5742" s="13">
        <v>1</v>
      </c>
      <c r="M5742" s="13">
        <v>0</v>
      </c>
      <c r="N5742" s="13" t="str">
        <f t="shared" si="282"/>
        <v>Go</v>
      </c>
      <c r="O5742" s="13" t="str">
        <f t="shared" si="280"/>
        <v>0</v>
      </c>
      <c r="P5742" s="13" t="s">
        <v>49</v>
      </c>
      <c r="Q5742" s="13" t="s">
        <v>50</v>
      </c>
    </row>
    <row r="5743" spans="1:17">
      <c r="A5743" s="13" t="s">
        <v>63</v>
      </c>
      <c r="B5743" s="94" t="s">
        <v>5</v>
      </c>
      <c r="C5743" s="13">
        <v>10</v>
      </c>
      <c r="D5743" s="13" t="s">
        <v>48</v>
      </c>
      <c r="E5743" s="52" t="str">
        <f t="shared" si="281"/>
        <v>H</v>
      </c>
      <c r="F5743" s="13">
        <v>18</v>
      </c>
      <c r="G5743" s="13">
        <v>4</v>
      </c>
      <c r="H5743" s="13">
        <v>30</v>
      </c>
      <c r="I5743" s="13">
        <v>2209.5954000000002</v>
      </c>
      <c r="J5743" s="13">
        <v>1</v>
      </c>
      <c r="K5743" s="13">
        <v>1</v>
      </c>
      <c r="L5743" s="13">
        <v>1</v>
      </c>
      <c r="M5743" s="13">
        <v>0</v>
      </c>
      <c r="N5743" s="13" t="str">
        <f t="shared" si="282"/>
        <v>Go</v>
      </c>
      <c r="O5743" s="13" t="str">
        <f t="shared" si="280"/>
        <v>0</v>
      </c>
      <c r="P5743" s="13" t="s">
        <v>49</v>
      </c>
      <c r="Q5743" s="13" t="s">
        <v>50</v>
      </c>
    </row>
    <row r="5744" spans="1:17">
      <c r="A5744" s="13" t="s">
        <v>63</v>
      </c>
      <c r="B5744" s="94" t="s">
        <v>5</v>
      </c>
      <c r="C5744" s="13">
        <v>10</v>
      </c>
      <c r="D5744" s="13" t="s">
        <v>48</v>
      </c>
      <c r="E5744" s="52" t="str">
        <f t="shared" si="281"/>
        <v>H</v>
      </c>
      <c r="F5744" s="13">
        <v>18</v>
      </c>
      <c r="G5744" s="13">
        <v>4</v>
      </c>
      <c r="H5744" s="13">
        <v>31</v>
      </c>
      <c r="I5744" s="13">
        <v>7766.9507000000003</v>
      </c>
      <c r="J5744" s="13">
        <v>1</v>
      </c>
      <c r="K5744" s="13">
        <v>1</v>
      </c>
      <c r="L5744" s="13">
        <v>1</v>
      </c>
      <c r="M5744" s="13">
        <v>0</v>
      </c>
      <c r="N5744" s="13" t="str">
        <f t="shared" si="282"/>
        <v>Go</v>
      </c>
      <c r="O5744" s="13" t="str">
        <f t="shared" si="280"/>
        <v>0</v>
      </c>
      <c r="P5744" s="13" t="s">
        <v>49</v>
      </c>
      <c r="Q5744" s="13" t="s">
        <v>50</v>
      </c>
    </row>
    <row r="5745" spans="1:17">
      <c r="A5745" s="13" t="s">
        <v>63</v>
      </c>
      <c r="B5745" s="94" t="s">
        <v>5</v>
      </c>
      <c r="C5745" s="13">
        <v>10</v>
      </c>
      <c r="D5745" s="13" t="s">
        <v>48</v>
      </c>
      <c r="E5745" s="52" t="str">
        <f t="shared" si="281"/>
        <v>H</v>
      </c>
      <c r="F5745" s="13">
        <v>18</v>
      </c>
      <c r="G5745" s="13">
        <v>4</v>
      </c>
      <c r="H5745" s="13">
        <v>32</v>
      </c>
      <c r="I5745" s="13">
        <v>783.26779999999997</v>
      </c>
      <c r="J5745" s="13">
        <v>1</v>
      </c>
      <c r="K5745" s="13">
        <v>1</v>
      </c>
      <c r="L5745" s="13">
        <v>1</v>
      </c>
      <c r="M5745" s="13">
        <v>0</v>
      </c>
      <c r="N5745" s="13" t="str">
        <f t="shared" si="282"/>
        <v>Go</v>
      </c>
      <c r="O5745" s="13" t="str">
        <f t="shared" si="280"/>
        <v>0</v>
      </c>
      <c r="P5745" s="13" t="s">
        <v>49</v>
      </c>
      <c r="Q5745" s="13" t="s">
        <v>50</v>
      </c>
    </row>
    <row r="5746" spans="1:17">
      <c r="A5746" s="13" t="s">
        <v>63</v>
      </c>
      <c r="B5746" s="94" t="s">
        <v>5</v>
      </c>
      <c r="C5746" s="13">
        <v>10</v>
      </c>
      <c r="D5746" s="13" t="s">
        <v>48</v>
      </c>
      <c r="E5746" s="52" t="str">
        <f t="shared" si="281"/>
        <v>H</v>
      </c>
      <c r="F5746" s="13">
        <v>18</v>
      </c>
      <c r="G5746" s="13">
        <v>4</v>
      </c>
      <c r="H5746" s="13">
        <v>33</v>
      </c>
      <c r="I5746" s="13">
        <v>1917.3387</v>
      </c>
      <c r="J5746" s="13">
        <v>1</v>
      </c>
      <c r="K5746" s="13">
        <v>1</v>
      </c>
      <c r="L5746" s="13">
        <v>1</v>
      </c>
      <c r="M5746" s="13">
        <v>0</v>
      </c>
      <c r="N5746" s="13" t="str">
        <f t="shared" si="282"/>
        <v>Go</v>
      </c>
      <c r="O5746" s="13" t="str">
        <f t="shared" si="280"/>
        <v>0</v>
      </c>
      <c r="P5746" s="13" t="s">
        <v>49</v>
      </c>
      <c r="Q5746" s="13" t="s">
        <v>50</v>
      </c>
    </row>
    <row r="5747" spans="1:17">
      <c r="A5747" s="13" t="s">
        <v>63</v>
      </c>
      <c r="B5747" s="94" t="s">
        <v>5</v>
      </c>
      <c r="C5747" s="13">
        <v>10</v>
      </c>
      <c r="D5747" s="13" t="s">
        <v>48</v>
      </c>
      <c r="E5747" s="52" t="str">
        <f t="shared" si="281"/>
        <v>H</v>
      </c>
      <c r="F5747" s="13">
        <v>18</v>
      </c>
      <c r="G5747" s="13">
        <v>4</v>
      </c>
      <c r="H5747" s="13">
        <v>35</v>
      </c>
      <c r="I5747" s="13">
        <v>385.87509999999997</v>
      </c>
      <c r="J5747" s="13">
        <v>1</v>
      </c>
      <c r="K5747" s="13">
        <v>1</v>
      </c>
      <c r="L5747" s="13">
        <v>1</v>
      </c>
      <c r="M5747" s="13">
        <v>0</v>
      </c>
      <c r="N5747" s="13" t="str">
        <f t="shared" si="282"/>
        <v>Go</v>
      </c>
      <c r="O5747" s="13" t="str">
        <f t="shared" si="280"/>
        <v>0</v>
      </c>
      <c r="P5747" s="13" t="s">
        <v>49</v>
      </c>
      <c r="Q5747" s="13" t="s">
        <v>50</v>
      </c>
    </row>
    <row r="5748" spans="1:17">
      <c r="A5748" s="13" t="s">
        <v>63</v>
      </c>
      <c r="B5748" s="94" t="s">
        <v>5</v>
      </c>
      <c r="C5748" s="13">
        <v>10</v>
      </c>
      <c r="D5748" s="13" t="s">
        <v>48</v>
      </c>
      <c r="E5748" s="52" t="str">
        <f t="shared" si="281"/>
        <v>H</v>
      </c>
      <c r="F5748" s="13">
        <v>18</v>
      </c>
      <c r="G5748" s="13">
        <v>4</v>
      </c>
      <c r="H5748" s="13">
        <v>36</v>
      </c>
      <c r="I5748" s="13">
        <v>1833.3797</v>
      </c>
      <c r="J5748" s="13">
        <v>1</v>
      </c>
      <c r="K5748" s="13">
        <v>1</v>
      </c>
      <c r="L5748" s="13">
        <v>1</v>
      </c>
      <c r="M5748" s="13">
        <v>0</v>
      </c>
      <c r="N5748" s="13" t="str">
        <f t="shared" si="282"/>
        <v>Go</v>
      </c>
      <c r="O5748" s="13" t="str">
        <f t="shared" si="280"/>
        <v>0</v>
      </c>
      <c r="P5748" s="13" t="s">
        <v>49</v>
      </c>
      <c r="Q5748" s="13" t="s">
        <v>50</v>
      </c>
    </row>
    <row r="5749" spans="1:17">
      <c r="A5749" s="13" t="s">
        <v>63</v>
      </c>
      <c r="B5749" s="94" t="s">
        <v>5</v>
      </c>
      <c r="C5749" s="13">
        <v>10</v>
      </c>
      <c r="D5749" s="13" t="s">
        <v>48</v>
      </c>
      <c r="E5749" s="52" t="str">
        <f t="shared" si="281"/>
        <v>H</v>
      </c>
      <c r="F5749" s="13">
        <v>18</v>
      </c>
      <c r="G5749" s="13">
        <v>4</v>
      </c>
      <c r="H5749" s="13">
        <v>37</v>
      </c>
      <c r="I5749" s="13">
        <v>1727.6849</v>
      </c>
      <c r="J5749" s="13">
        <v>1</v>
      </c>
      <c r="K5749" s="13">
        <v>1</v>
      </c>
      <c r="L5749" s="13">
        <v>1</v>
      </c>
      <c r="M5749" s="13">
        <v>0</v>
      </c>
      <c r="N5749" s="13" t="str">
        <f t="shared" si="282"/>
        <v>Go</v>
      </c>
      <c r="O5749" s="13" t="str">
        <f t="shared" si="280"/>
        <v>0</v>
      </c>
      <c r="P5749" s="13" t="s">
        <v>49</v>
      </c>
      <c r="Q5749" s="13" t="s">
        <v>50</v>
      </c>
    </row>
    <row r="5750" spans="1:17">
      <c r="A5750" s="13" t="s">
        <v>63</v>
      </c>
      <c r="B5750" s="94" t="s">
        <v>5</v>
      </c>
      <c r="C5750" s="13">
        <v>10</v>
      </c>
      <c r="D5750" s="13" t="s">
        <v>48</v>
      </c>
      <c r="E5750" s="52" t="str">
        <f t="shared" si="281"/>
        <v>H</v>
      </c>
      <c r="F5750" s="13">
        <v>18</v>
      </c>
      <c r="G5750" s="13">
        <v>4</v>
      </c>
      <c r="H5750" s="13">
        <v>38</v>
      </c>
      <c r="I5750" s="13">
        <v>3487.2015000000001</v>
      </c>
      <c r="J5750" s="13">
        <v>1</v>
      </c>
      <c r="K5750" s="13">
        <v>1</v>
      </c>
      <c r="L5750" s="13">
        <v>1</v>
      </c>
      <c r="M5750" s="13">
        <v>0</v>
      </c>
      <c r="N5750" s="13" t="str">
        <f t="shared" si="282"/>
        <v>Go</v>
      </c>
      <c r="O5750" s="13" t="str">
        <f t="shared" si="280"/>
        <v>0</v>
      </c>
      <c r="P5750" s="13" t="s">
        <v>49</v>
      </c>
      <c r="Q5750" s="13" t="s">
        <v>50</v>
      </c>
    </row>
    <row r="5751" spans="1:17">
      <c r="A5751" s="13" t="s">
        <v>63</v>
      </c>
      <c r="B5751" s="94" t="s">
        <v>5</v>
      </c>
      <c r="C5751" s="13">
        <v>10</v>
      </c>
      <c r="D5751" s="13" t="s">
        <v>48</v>
      </c>
      <c r="E5751" s="52" t="str">
        <f t="shared" si="281"/>
        <v>H</v>
      </c>
      <c r="F5751" s="13">
        <v>18</v>
      </c>
      <c r="G5751" s="13">
        <v>4</v>
      </c>
      <c r="H5751" s="13">
        <v>40</v>
      </c>
      <c r="I5751" s="13">
        <v>1033.0906</v>
      </c>
      <c r="J5751" s="13">
        <v>1</v>
      </c>
      <c r="K5751" s="13">
        <v>1</v>
      </c>
      <c r="L5751" s="13">
        <v>1</v>
      </c>
      <c r="M5751" s="13">
        <v>0</v>
      </c>
      <c r="N5751" s="13" t="str">
        <f t="shared" si="282"/>
        <v>Go</v>
      </c>
      <c r="O5751" s="13" t="str">
        <f t="shared" si="280"/>
        <v>0</v>
      </c>
      <c r="P5751" s="13" t="s">
        <v>49</v>
      </c>
      <c r="Q5751" s="13" t="s">
        <v>50</v>
      </c>
    </row>
    <row r="5752" spans="1:17">
      <c r="A5752" s="13" t="s">
        <v>63</v>
      </c>
      <c r="B5752" s="94" t="s">
        <v>5</v>
      </c>
      <c r="C5752" s="13">
        <v>10</v>
      </c>
      <c r="D5752" s="13" t="s">
        <v>48</v>
      </c>
      <c r="E5752" s="52" t="str">
        <f t="shared" si="281"/>
        <v>H</v>
      </c>
      <c r="F5752" s="13">
        <v>18</v>
      </c>
      <c r="G5752" s="13">
        <v>4</v>
      </c>
      <c r="H5752" s="13">
        <v>1</v>
      </c>
      <c r="I5752" s="13">
        <v>2178.6896000000002</v>
      </c>
      <c r="J5752" s="13">
        <v>0</v>
      </c>
      <c r="K5752" s="13">
        <v>1</v>
      </c>
      <c r="L5752" s="13">
        <v>1</v>
      </c>
      <c r="M5752" s="13">
        <v>1</v>
      </c>
      <c r="N5752" s="13" t="str">
        <f t="shared" si="282"/>
        <v>NoGo</v>
      </c>
      <c r="O5752" t="str">
        <f t="shared" si="280"/>
        <v>0</v>
      </c>
      <c r="P5752" s="13" t="s">
        <v>49</v>
      </c>
      <c r="Q5752" s="13" t="s">
        <v>50</v>
      </c>
    </row>
    <row r="5753" spans="1:17">
      <c r="A5753" s="13" t="s">
        <v>63</v>
      </c>
      <c r="B5753" s="94" t="s">
        <v>5</v>
      </c>
      <c r="C5753" s="13">
        <v>10</v>
      </c>
      <c r="D5753" s="13" t="s">
        <v>48</v>
      </c>
      <c r="E5753" s="52" t="str">
        <f t="shared" si="281"/>
        <v>H</v>
      </c>
      <c r="F5753" s="13">
        <v>18</v>
      </c>
      <c r="G5753" s="13">
        <v>4</v>
      </c>
      <c r="H5753" s="13">
        <v>5</v>
      </c>
      <c r="I5753" s="13">
        <v>3516.7013000000002</v>
      </c>
      <c r="J5753" s="13">
        <v>1</v>
      </c>
      <c r="K5753" s="13">
        <v>0</v>
      </c>
      <c r="L5753" s="13">
        <v>1</v>
      </c>
      <c r="M5753" s="13">
        <v>1</v>
      </c>
      <c r="N5753" s="13" t="str">
        <f t="shared" si="282"/>
        <v>NoGo</v>
      </c>
      <c r="O5753" t="str">
        <f t="shared" si="280"/>
        <v>1</v>
      </c>
      <c r="P5753" s="13" t="s">
        <v>49</v>
      </c>
      <c r="Q5753" s="13" t="s">
        <v>50</v>
      </c>
    </row>
    <row r="5754" spans="1:17">
      <c r="A5754" s="13" t="s">
        <v>63</v>
      </c>
      <c r="B5754" s="94" t="s">
        <v>5</v>
      </c>
      <c r="C5754" s="13">
        <v>10</v>
      </c>
      <c r="D5754" s="13" t="s">
        <v>48</v>
      </c>
      <c r="E5754" s="52" t="str">
        <f t="shared" si="281"/>
        <v>H</v>
      </c>
      <c r="F5754" s="13">
        <v>18</v>
      </c>
      <c r="G5754" s="13">
        <v>4</v>
      </c>
      <c r="H5754" s="13">
        <v>11</v>
      </c>
      <c r="I5754" s="13">
        <v>8449.8055000000004</v>
      </c>
      <c r="J5754" s="13">
        <v>1</v>
      </c>
      <c r="K5754" s="13">
        <v>0</v>
      </c>
      <c r="L5754" s="13">
        <v>1</v>
      </c>
      <c r="M5754" s="13">
        <v>1</v>
      </c>
      <c r="N5754" s="13" t="str">
        <f t="shared" si="282"/>
        <v>NoGo</v>
      </c>
      <c r="O5754" t="str">
        <f t="shared" si="280"/>
        <v>1</v>
      </c>
      <c r="P5754" s="13" t="s">
        <v>49</v>
      </c>
      <c r="Q5754" s="13" t="s">
        <v>50</v>
      </c>
    </row>
    <row r="5755" spans="1:17">
      <c r="A5755" s="13" t="s">
        <v>63</v>
      </c>
      <c r="B5755" s="94" t="s">
        <v>5</v>
      </c>
      <c r="C5755" s="13">
        <v>10</v>
      </c>
      <c r="D5755" s="13" t="s">
        <v>48</v>
      </c>
      <c r="E5755" s="52" t="str">
        <f t="shared" si="281"/>
        <v>H</v>
      </c>
      <c r="F5755" s="13">
        <v>18</v>
      </c>
      <c r="G5755" s="13">
        <v>4</v>
      </c>
      <c r="H5755" s="13">
        <v>13</v>
      </c>
      <c r="I5755" s="13">
        <v>2196.2631000000001</v>
      </c>
      <c r="J5755" s="13">
        <v>0</v>
      </c>
      <c r="K5755" s="13">
        <v>1</v>
      </c>
      <c r="L5755" s="13">
        <v>1</v>
      </c>
      <c r="M5755" s="13">
        <v>1</v>
      </c>
      <c r="N5755" s="13" t="str">
        <f t="shared" si="282"/>
        <v>NoGo</v>
      </c>
      <c r="O5755" t="str">
        <f t="shared" si="280"/>
        <v>0</v>
      </c>
      <c r="P5755" s="13" t="s">
        <v>49</v>
      </c>
      <c r="Q5755" s="13" t="s">
        <v>50</v>
      </c>
    </row>
    <row r="5756" spans="1:17">
      <c r="A5756" s="13" t="s">
        <v>63</v>
      </c>
      <c r="B5756" s="94" t="s">
        <v>5</v>
      </c>
      <c r="C5756" s="13">
        <v>10</v>
      </c>
      <c r="D5756" s="13" t="s">
        <v>48</v>
      </c>
      <c r="E5756" s="52" t="str">
        <f t="shared" si="281"/>
        <v>H</v>
      </c>
      <c r="F5756" s="13">
        <v>18</v>
      </c>
      <c r="G5756" s="13">
        <v>4</v>
      </c>
      <c r="H5756" s="13">
        <v>20</v>
      </c>
      <c r="I5756" s="13">
        <v>2173.6111000000001</v>
      </c>
      <c r="J5756" s="13">
        <v>0</v>
      </c>
      <c r="K5756" s="13">
        <v>1</v>
      </c>
      <c r="L5756" s="13">
        <v>1</v>
      </c>
      <c r="M5756" s="13">
        <v>1</v>
      </c>
      <c r="N5756" s="13" t="str">
        <f t="shared" si="282"/>
        <v>NoGo</v>
      </c>
      <c r="O5756" t="str">
        <f t="shared" si="280"/>
        <v>0</v>
      </c>
      <c r="P5756" s="13" t="s">
        <v>49</v>
      </c>
      <c r="Q5756" s="13" t="s">
        <v>50</v>
      </c>
    </row>
    <row r="5757" spans="1:17">
      <c r="A5757" s="13" t="s">
        <v>63</v>
      </c>
      <c r="B5757" s="94" t="s">
        <v>5</v>
      </c>
      <c r="C5757" s="13">
        <v>10</v>
      </c>
      <c r="D5757" s="13" t="s">
        <v>48</v>
      </c>
      <c r="E5757" s="52" t="str">
        <f t="shared" si="281"/>
        <v>H</v>
      </c>
      <c r="F5757" s="13">
        <v>18</v>
      </c>
      <c r="G5757" s="13">
        <v>4</v>
      </c>
      <c r="H5757" s="13">
        <v>21</v>
      </c>
      <c r="I5757" s="13">
        <v>3283.1696000000002</v>
      </c>
      <c r="J5757" s="13">
        <v>1</v>
      </c>
      <c r="K5757" s="13">
        <v>0</v>
      </c>
      <c r="L5757" s="13">
        <v>1</v>
      </c>
      <c r="M5757" s="13">
        <v>1</v>
      </c>
      <c r="N5757" s="13" t="str">
        <f t="shared" si="282"/>
        <v>NoGo</v>
      </c>
      <c r="O5757" t="str">
        <f t="shared" si="280"/>
        <v>1</v>
      </c>
      <c r="P5757" s="13" t="s">
        <v>49</v>
      </c>
      <c r="Q5757" s="13" t="s">
        <v>50</v>
      </c>
    </row>
    <row r="5758" spans="1:17">
      <c r="A5758" s="13" t="s">
        <v>63</v>
      </c>
      <c r="B5758" s="94" t="s">
        <v>5</v>
      </c>
      <c r="C5758" s="13">
        <v>10</v>
      </c>
      <c r="D5758" s="13" t="s">
        <v>48</v>
      </c>
      <c r="E5758" s="52" t="str">
        <f t="shared" si="281"/>
        <v>H</v>
      </c>
      <c r="F5758" s="13">
        <v>18</v>
      </c>
      <c r="G5758" s="13">
        <v>4</v>
      </c>
      <c r="H5758" s="13">
        <v>26</v>
      </c>
      <c r="I5758" s="13">
        <v>3799.4856</v>
      </c>
      <c r="J5758" s="13">
        <v>1</v>
      </c>
      <c r="K5758" s="13">
        <v>0</v>
      </c>
      <c r="L5758" s="13">
        <v>1</v>
      </c>
      <c r="M5758" s="13">
        <v>1</v>
      </c>
      <c r="N5758" s="13" t="str">
        <f t="shared" si="282"/>
        <v>NoGo</v>
      </c>
      <c r="O5758" t="str">
        <f t="shared" si="280"/>
        <v>1</v>
      </c>
      <c r="P5758" s="13" t="s">
        <v>49</v>
      </c>
      <c r="Q5758" s="13" t="s">
        <v>50</v>
      </c>
    </row>
    <row r="5759" spans="1:17">
      <c r="A5759" s="13" t="s">
        <v>63</v>
      </c>
      <c r="B5759" s="94" t="s">
        <v>5</v>
      </c>
      <c r="C5759" s="13">
        <v>10</v>
      </c>
      <c r="D5759" s="13" t="s">
        <v>48</v>
      </c>
      <c r="E5759" s="52" t="str">
        <f t="shared" si="281"/>
        <v>H</v>
      </c>
      <c r="F5759" s="13">
        <v>18</v>
      </c>
      <c r="G5759" s="13">
        <v>4</v>
      </c>
      <c r="H5759" s="13">
        <v>29</v>
      </c>
      <c r="I5759" s="13">
        <v>2184.1941999999999</v>
      </c>
      <c r="J5759" s="13">
        <v>0</v>
      </c>
      <c r="K5759" s="13">
        <v>1</v>
      </c>
      <c r="L5759" s="13">
        <v>1</v>
      </c>
      <c r="M5759" s="13">
        <v>1</v>
      </c>
      <c r="N5759" s="13" t="str">
        <f t="shared" si="282"/>
        <v>NoGo</v>
      </c>
      <c r="O5759" t="str">
        <f t="shared" si="280"/>
        <v>0</v>
      </c>
      <c r="P5759" s="13" t="s">
        <v>49</v>
      </c>
      <c r="Q5759" s="13" t="s">
        <v>50</v>
      </c>
    </row>
    <row r="5760" spans="1:17">
      <c r="A5760" s="13" t="s">
        <v>63</v>
      </c>
      <c r="B5760" s="94" t="s">
        <v>5</v>
      </c>
      <c r="C5760" s="13">
        <v>10</v>
      </c>
      <c r="D5760" s="13" t="s">
        <v>48</v>
      </c>
      <c r="E5760" s="52" t="str">
        <f t="shared" si="281"/>
        <v>H</v>
      </c>
      <c r="F5760" s="13">
        <v>18</v>
      </c>
      <c r="G5760" s="13">
        <v>4</v>
      </c>
      <c r="H5760" s="13">
        <v>34</v>
      </c>
      <c r="I5760" s="13">
        <v>3099.7829000000002</v>
      </c>
      <c r="J5760" s="13">
        <v>1</v>
      </c>
      <c r="K5760" s="13">
        <v>0</v>
      </c>
      <c r="L5760" s="13">
        <v>1</v>
      </c>
      <c r="M5760" s="13">
        <v>1</v>
      </c>
      <c r="N5760" s="13" t="str">
        <f t="shared" si="282"/>
        <v>NoGo</v>
      </c>
      <c r="O5760" t="str">
        <f t="shared" si="280"/>
        <v>1</v>
      </c>
      <c r="P5760" s="13" t="s">
        <v>49</v>
      </c>
      <c r="Q5760" s="13" t="s">
        <v>50</v>
      </c>
    </row>
    <row r="5761" spans="1:17">
      <c r="A5761" s="13" t="s">
        <v>63</v>
      </c>
      <c r="B5761" s="94" t="s">
        <v>5</v>
      </c>
      <c r="C5761" s="13">
        <v>10</v>
      </c>
      <c r="D5761" s="13" t="s">
        <v>48</v>
      </c>
      <c r="E5761" s="52" t="str">
        <f t="shared" si="281"/>
        <v>H</v>
      </c>
      <c r="F5761" s="13">
        <v>18</v>
      </c>
      <c r="G5761" s="13">
        <v>4</v>
      </c>
      <c r="H5761" s="13">
        <v>39</v>
      </c>
      <c r="I5761" s="13">
        <v>2188.0457000000001</v>
      </c>
      <c r="J5761" s="13">
        <v>0</v>
      </c>
      <c r="K5761" s="13">
        <v>1</v>
      </c>
      <c r="L5761" s="13">
        <v>1</v>
      </c>
      <c r="M5761" s="13">
        <v>1</v>
      </c>
      <c r="N5761" s="13" t="str">
        <f t="shared" si="282"/>
        <v>NoGo</v>
      </c>
      <c r="O5761" t="str">
        <f t="shared" si="280"/>
        <v>0</v>
      </c>
      <c r="P5761" s="13" t="s">
        <v>49</v>
      </c>
      <c r="Q5761" s="13" t="s">
        <v>50</v>
      </c>
    </row>
    <row r="5762" spans="1:17">
      <c r="A5762" s="13" t="s">
        <v>63</v>
      </c>
      <c r="B5762" s="94" t="s">
        <v>5</v>
      </c>
      <c r="C5762" s="13">
        <v>10</v>
      </c>
      <c r="D5762" s="13" t="s">
        <v>48</v>
      </c>
      <c r="E5762" s="52" t="str">
        <f t="shared" si="281"/>
        <v>H</v>
      </c>
      <c r="F5762" s="13">
        <v>18</v>
      </c>
      <c r="G5762" s="13">
        <v>5</v>
      </c>
      <c r="H5762" s="13">
        <v>1</v>
      </c>
      <c r="I5762" s="13">
        <v>386.5804</v>
      </c>
      <c r="J5762" s="13">
        <v>1</v>
      </c>
      <c r="K5762" s="13">
        <v>1</v>
      </c>
      <c r="L5762" s="13">
        <v>1</v>
      </c>
      <c r="M5762" s="13">
        <v>0</v>
      </c>
      <c r="N5762" s="13" t="str">
        <f t="shared" si="282"/>
        <v>Go</v>
      </c>
      <c r="O5762" s="13" t="str">
        <f t="shared" si="280"/>
        <v>0</v>
      </c>
      <c r="P5762" s="13" t="s">
        <v>49</v>
      </c>
      <c r="Q5762" s="13" t="s">
        <v>50</v>
      </c>
    </row>
    <row r="5763" spans="1:17">
      <c r="A5763" s="13" t="s">
        <v>63</v>
      </c>
      <c r="B5763" s="94" t="s">
        <v>5</v>
      </c>
      <c r="C5763" s="13">
        <v>10</v>
      </c>
      <c r="D5763" s="13" t="s">
        <v>48</v>
      </c>
      <c r="E5763" s="52" t="str">
        <f t="shared" si="281"/>
        <v>H</v>
      </c>
      <c r="F5763" s="13">
        <v>18</v>
      </c>
      <c r="G5763" s="13">
        <v>5</v>
      </c>
      <c r="H5763" s="13">
        <v>2</v>
      </c>
      <c r="I5763" s="13">
        <v>2649.4630000000002</v>
      </c>
      <c r="J5763" s="13">
        <v>1</v>
      </c>
      <c r="K5763" s="13">
        <v>1</v>
      </c>
      <c r="L5763" s="13">
        <v>1</v>
      </c>
      <c r="M5763" s="13">
        <v>0</v>
      </c>
      <c r="N5763" s="13" t="str">
        <f t="shared" si="282"/>
        <v>Go</v>
      </c>
      <c r="O5763" s="13" t="str">
        <f t="shared" si="280"/>
        <v>0</v>
      </c>
      <c r="P5763" s="13" t="s">
        <v>49</v>
      </c>
      <c r="Q5763" s="13" t="s">
        <v>50</v>
      </c>
    </row>
    <row r="5764" spans="1:17">
      <c r="A5764" s="13" t="s">
        <v>63</v>
      </c>
      <c r="B5764" s="94" t="s">
        <v>5</v>
      </c>
      <c r="C5764" s="13">
        <v>10</v>
      </c>
      <c r="D5764" s="13" t="s">
        <v>48</v>
      </c>
      <c r="E5764" s="52" t="str">
        <f t="shared" si="281"/>
        <v>H</v>
      </c>
      <c r="F5764" s="13">
        <v>18</v>
      </c>
      <c r="G5764" s="13">
        <v>5</v>
      </c>
      <c r="H5764" s="13">
        <v>4</v>
      </c>
      <c r="I5764" s="13">
        <v>4825.3294999999998</v>
      </c>
      <c r="J5764" s="13">
        <v>1</v>
      </c>
      <c r="K5764" s="13">
        <v>1</v>
      </c>
      <c r="L5764" s="13">
        <v>1</v>
      </c>
      <c r="M5764" s="13">
        <v>0</v>
      </c>
      <c r="N5764" s="13" t="str">
        <f t="shared" si="282"/>
        <v>Go</v>
      </c>
      <c r="O5764" s="13" t="str">
        <f t="shared" si="280"/>
        <v>0</v>
      </c>
      <c r="P5764" s="13" t="s">
        <v>49</v>
      </c>
      <c r="Q5764" s="13" t="s">
        <v>50</v>
      </c>
    </row>
    <row r="5765" spans="1:17">
      <c r="A5765" s="13" t="s">
        <v>63</v>
      </c>
      <c r="B5765" s="94" t="s">
        <v>5</v>
      </c>
      <c r="C5765" s="13">
        <v>10</v>
      </c>
      <c r="D5765" s="13" t="s">
        <v>48</v>
      </c>
      <c r="E5765" s="52" t="str">
        <f t="shared" si="281"/>
        <v>H</v>
      </c>
      <c r="F5765" s="13">
        <v>18</v>
      </c>
      <c r="G5765" s="13">
        <v>5</v>
      </c>
      <c r="H5765" s="13">
        <v>6</v>
      </c>
      <c r="I5765" s="13">
        <v>1568.3725999999999</v>
      </c>
      <c r="J5765" s="13">
        <v>1</v>
      </c>
      <c r="K5765" s="13">
        <v>1</v>
      </c>
      <c r="L5765" s="13">
        <v>1</v>
      </c>
      <c r="M5765" s="13">
        <v>0</v>
      </c>
      <c r="N5765" s="13" t="str">
        <f t="shared" si="282"/>
        <v>Go</v>
      </c>
      <c r="O5765" s="13" t="str">
        <f t="shared" si="280"/>
        <v>0</v>
      </c>
      <c r="P5765" s="13" t="s">
        <v>49</v>
      </c>
      <c r="Q5765" s="13" t="s">
        <v>50</v>
      </c>
    </row>
    <row r="5766" spans="1:17">
      <c r="A5766" s="13" t="s">
        <v>63</v>
      </c>
      <c r="B5766" s="94" t="s">
        <v>5</v>
      </c>
      <c r="C5766" s="13">
        <v>10</v>
      </c>
      <c r="D5766" s="13" t="s">
        <v>48</v>
      </c>
      <c r="E5766" s="52" t="str">
        <f t="shared" si="281"/>
        <v>H</v>
      </c>
      <c r="F5766" s="13">
        <v>18</v>
      </c>
      <c r="G5766" s="13">
        <v>5</v>
      </c>
      <c r="H5766" s="13">
        <v>7</v>
      </c>
      <c r="I5766" s="13">
        <v>382.05799999999999</v>
      </c>
      <c r="J5766" s="13">
        <v>1</v>
      </c>
      <c r="K5766" s="13">
        <v>1</v>
      </c>
      <c r="L5766" s="13">
        <v>1</v>
      </c>
      <c r="M5766" s="13">
        <v>0</v>
      </c>
      <c r="N5766" s="13" t="str">
        <f t="shared" si="282"/>
        <v>Go</v>
      </c>
      <c r="O5766" s="13" t="str">
        <f t="shared" si="280"/>
        <v>0</v>
      </c>
      <c r="P5766" s="13" t="s">
        <v>49</v>
      </c>
      <c r="Q5766" s="13" t="s">
        <v>50</v>
      </c>
    </row>
    <row r="5767" spans="1:17">
      <c r="A5767" s="13" t="s">
        <v>63</v>
      </c>
      <c r="B5767" s="94" t="s">
        <v>5</v>
      </c>
      <c r="C5767" s="13">
        <v>10</v>
      </c>
      <c r="D5767" s="13" t="s">
        <v>48</v>
      </c>
      <c r="E5767" s="52" t="str">
        <f t="shared" si="281"/>
        <v>H</v>
      </c>
      <c r="F5767" s="13">
        <v>18</v>
      </c>
      <c r="G5767" s="13">
        <v>5</v>
      </c>
      <c r="H5767" s="13">
        <v>8</v>
      </c>
      <c r="I5767" s="13">
        <v>1460.979</v>
      </c>
      <c r="J5767" s="13">
        <v>1</v>
      </c>
      <c r="K5767" s="13">
        <v>1</v>
      </c>
      <c r="L5767" s="13">
        <v>1</v>
      </c>
      <c r="M5767" s="13">
        <v>0</v>
      </c>
      <c r="N5767" s="13" t="str">
        <f t="shared" si="282"/>
        <v>Go</v>
      </c>
      <c r="O5767" s="13" t="str">
        <f t="shared" si="280"/>
        <v>0</v>
      </c>
      <c r="P5767" s="13" t="s">
        <v>49</v>
      </c>
      <c r="Q5767" s="13" t="s">
        <v>50</v>
      </c>
    </row>
    <row r="5768" spans="1:17">
      <c r="A5768" s="13" t="s">
        <v>63</v>
      </c>
      <c r="B5768" s="94" t="s">
        <v>5</v>
      </c>
      <c r="C5768" s="13">
        <v>10</v>
      </c>
      <c r="D5768" s="13" t="s">
        <v>48</v>
      </c>
      <c r="E5768" s="52" t="str">
        <f t="shared" si="281"/>
        <v>H</v>
      </c>
      <c r="F5768" s="13">
        <v>18</v>
      </c>
      <c r="G5768" s="13">
        <v>5</v>
      </c>
      <c r="H5768" s="13">
        <v>9</v>
      </c>
      <c r="I5768" s="13">
        <v>1164.4434000000001</v>
      </c>
      <c r="J5768" s="13">
        <v>1</v>
      </c>
      <c r="K5768" s="13">
        <v>1</v>
      </c>
      <c r="L5768" s="13">
        <v>1</v>
      </c>
      <c r="M5768" s="13">
        <v>0</v>
      </c>
      <c r="N5768" s="13" t="str">
        <f t="shared" si="282"/>
        <v>Go</v>
      </c>
      <c r="O5768" s="13" t="str">
        <f t="shared" si="280"/>
        <v>0</v>
      </c>
      <c r="P5768" s="13" t="s">
        <v>49</v>
      </c>
      <c r="Q5768" s="13" t="s">
        <v>50</v>
      </c>
    </row>
    <row r="5769" spans="1:17">
      <c r="A5769" s="13" t="s">
        <v>63</v>
      </c>
      <c r="B5769" s="94" t="s">
        <v>5</v>
      </c>
      <c r="C5769" s="13">
        <v>10</v>
      </c>
      <c r="D5769" s="13" t="s">
        <v>48</v>
      </c>
      <c r="E5769" s="52" t="str">
        <f t="shared" si="281"/>
        <v>H</v>
      </c>
      <c r="F5769" s="13">
        <v>18</v>
      </c>
      <c r="G5769" s="13">
        <v>5</v>
      </c>
      <c r="H5769" s="13">
        <v>11</v>
      </c>
      <c r="I5769" s="13">
        <v>530.14880000000005</v>
      </c>
      <c r="J5769" s="13">
        <v>1</v>
      </c>
      <c r="K5769" s="13">
        <v>1</v>
      </c>
      <c r="L5769" s="13">
        <v>1</v>
      </c>
      <c r="M5769" s="13">
        <v>0</v>
      </c>
      <c r="N5769" s="13" t="str">
        <f t="shared" si="282"/>
        <v>Go</v>
      </c>
      <c r="O5769" s="13" t="str">
        <f t="shared" ref="O5769:O5832" si="283">IF(K5769=0, "1", "0")</f>
        <v>0</v>
      </c>
      <c r="P5769" s="13" t="s">
        <v>49</v>
      </c>
      <c r="Q5769" s="13" t="s">
        <v>50</v>
      </c>
    </row>
    <row r="5770" spans="1:17">
      <c r="A5770" s="13" t="s">
        <v>63</v>
      </c>
      <c r="B5770" s="94" t="s">
        <v>5</v>
      </c>
      <c r="C5770" s="13">
        <v>10</v>
      </c>
      <c r="D5770" s="13" t="s">
        <v>48</v>
      </c>
      <c r="E5770" s="52" t="str">
        <f t="shared" si="281"/>
        <v>H</v>
      </c>
      <c r="F5770" s="13">
        <v>18</v>
      </c>
      <c r="G5770" s="13">
        <v>5</v>
      </c>
      <c r="H5770" s="13">
        <v>13</v>
      </c>
      <c r="I5770" s="13">
        <v>7384.5328</v>
      </c>
      <c r="J5770" s="13">
        <v>1</v>
      </c>
      <c r="K5770" s="13">
        <v>1</v>
      </c>
      <c r="L5770" s="13">
        <v>1</v>
      </c>
      <c r="M5770" s="13">
        <v>0</v>
      </c>
      <c r="N5770" s="13" t="str">
        <f t="shared" si="282"/>
        <v>Go</v>
      </c>
      <c r="O5770" s="13" t="str">
        <f t="shared" si="283"/>
        <v>0</v>
      </c>
      <c r="P5770" s="13" t="s">
        <v>49</v>
      </c>
      <c r="Q5770" s="13" t="s">
        <v>50</v>
      </c>
    </row>
    <row r="5771" spans="1:17">
      <c r="A5771" s="13" t="s">
        <v>63</v>
      </c>
      <c r="B5771" s="94" t="s">
        <v>5</v>
      </c>
      <c r="C5771" s="13">
        <v>10</v>
      </c>
      <c r="D5771" s="13" t="s">
        <v>48</v>
      </c>
      <c r="E5771" s="52" t="str">
        <f t="shared" si="281"/>
        <v>H</v>
      </c>
      <c r="F5771" s="13">
        <v>18</v>
      </c>
      <c r="G5771" s="13">
        <v>5</v>
      </c>
      <c r="H5771" s="13">
        <v>14</v>
      </c>
      <c r="I5771" s="13">
        <v>1918.2662</v>
      </c>
      <c r="J5771" s="13">
        <v>1</v>
      </c>
      <c r="K5771" s="13">
        <v>1</v>
      </c>
      <c r="L5771" s="13">
        <v>1</v>
      </c>
      <c r="M5771" s="13">
        <v>0</v>
      </c>
      <c r="N5771" s="13" t="str">
        <f t="shared" si="282"/>
        <v>Go</v>
      </c>
      <c r="O5771" s="13" t="str">
        <f t="shared" si="283"/>
        <v>0</v>
      </c>
      <c r="P5771" s="13" t="s">
        <v>49</v>
      </c>
      <c r="Q5771" s="13" t="s">
        <v>50</v>
      </c>
    </row>
    <row r="5772" spans="1:17">
      <c r="A5772" s="13" t="s">
        <v>63</v>
      </c>
      <c r="B5772" s="94" t="s">
        <v>5</v>
      </c>
      <c r="C5772" s="13">
        <v>10</v>
      </c>
      <c r="D5772" s="13" t="s">
        <v>48</v>
      </c>
      <c r="E5772" s="52" t="str">
        <f t="shared" si="281"/>
        <v>H</v>
      </c>
      <c r="F5772" s="13">
        <v>18</v>
      </c>
      <c r="G5772" s="13">
        <v>5</v>
      </c>
      <c r="H5772" s="13">
        <v>15</v>
      </c>
      <c r="I5772" s="13">
        <v>3558.0428999999999</v>
      </c>
      <c r="J5772" s="13">
        <v>1</v>
      </c>
      <c r="K5772" s="13">
        <v>1</v>
      </c>
      <c r="L5772" s="13">
        <v>1</v>
      </c>
      <c r="M5772" s="13">
        <v>0</v>
      </c>
      <c r="N5772" s="13" t="str">
        <f t="shared" si="282"/>
        <v>Go</v>
      </c>
      <c r="O5772" s="13" t="str">
        <f t="shared" si="283"/>
        <v>0</v>
      </c>
      <c r="P5772" s="13" t="s">
        <v>49</v>
      </c>
      <c r="Q5772" s="13" t="s">
        <v>50</v>
      </c>
    </row>
    <row r="5773" spans="1:17">
      <c r="A5773" s="13" t="s">
        <v>63</v>
      </c>
      <c r="B5773" s="94" t="s">
        <v>5</v>
      </c>
      <c r="C5773" s="13">
        <v>10</v>
      </c>
      <c r="D5773" s="13" t="s">
        <v>48</v>
      </c>
      <c r="E5773" s="52" t="str">
        <f t="shared" si="281"/>
        <v>H</v>
      </c>
      <c r="F5773" s="13">
        <v>18</v>
      </c>
      <c r="G5773" s="13">
        <v>5</v>
      </c>
      <c r="H5773" s="13">
        <v>16</v>
      </c>
      <c r="I5773" s="13">
        <v>3444.4703</v>
      </c>
      <c r="J5773" s="13">
        <v>1</v>
      </c>
      <c r="K5773" s="13">
        <v>1</v>
      </c>
      <c r="L5773" s="13">
        <v>1</v>
      </c>
      <c r="M5773" s="13">
        <v>0</v>
      </c>
      <c r="N5773" s="13" t="str">
        <f t="shared" si="282"/>
        <v>Go</v>
      </c>
      <c r="O5773" s="13" t="str">
        <f t="shared" si="283"/>
        <v>0</v>
      </c>
      <c r="P5773" s="13" t="s">
        <v>49</v>
      </c>
      <c r="Q5773" s="13" t="s">
        <v>50</v>
      </c>
    </row>
    <row r="5774" spans="1:17">
      <c r="A5774" s="13" t="s">
        <v>63</v>
      </c>
      <c r="B5774" s="94" t="s">
        <v>5</v>
      </c>
      <c r="C5774" s="13">
        <v>10</v>
      </c>
      <c r="D5774" s="13" t="s">
        <v>48</v>
      </c>
      <c r="E5774" s="52" t="str">
        <f t="shared" si="281"/>
        <v>H</v>
      </c>
      <c r="F5774" s="13">
        <v>18</v>
      </c>
      <c r="G5774" s="13">
        <v>5</v>
      </c>
      <c r="H5774" s="13">
        <v>18</v>
      </c>
      <c r="I5774" s="13">
        <v>2865.0623999999998</v>
      </c>
      <c r="J5774" s="13">
        <v>2</v>
      </c>
      <c r="K5774" s="13">
        <v>1</v>
      </c>
      <c r="L5774" s="13">
        <v>1</v>
      </c>
      <c r="M5774" s="13">
        <v>0</v>
      </c>
      <c r="N5774" s="13" t="str">
        <f t="shared" si="282"/>
        <v>Go</v>
      </c>
      <c r="O5774" s="13" t="str">
        <f t="shared" si="283"/>
        <v>0</v>
      </c>
      <c r="P5774" s="13" t="s">
        <v>49</v>
      </c>
      <c r="Q5774" s="13" t="s">
        <v>50</v>
      </c>
    </row>
    <row r="5775" spans="1:17">
      <c r="A5775" s="13" t="s">
        <v>63</v>
      </c>
      <c r="B5775" s="94" t="s">
        <v>5</v>
      </c>
      <c r="C5775" s="13">
        <v>10</v>
      </c>
      <c r="D5775" s="13" t="s">
        <v>48</v>
      </c>
      <c r="E5775" s="52" t="str">
        <f t="shared" si="281"/>
        <v>H</v>
      </c>
      <c r="F5775" s="13">
        <v>18</v>
      </c>
      <c r="G5775" s="13">
        <v>5</v>
      </c>
      <c r="H5775" s="13">
        <v>19</v>
      </c>
      <c r="I5775" s="13">
        <v>1152.0784000000001</v>
      </c>
      <c r="J5775" s="13">
        <v>1</v>
      </c>
      <c r="K5775" s="13">
        <v>1</v>
      </c>
      <c r="L5775" s="13">
        <v>1</v>
      </c>
      <c r="M5775" s="13">
        <v>0</v>
      </c>
      <c r="N5775" s="13" t="str">
        <f t="shared" si="282"/>
        <v>Go</v>
      </c>
      <c r="O5775" s="13" t="str">
        <f t="shared" si="283"/>
        <v>0</v>
      </c>
      <c r="P5775" s="13" t="s">
        <v>49</v>
      </c>
      <c r="Q5775" s="13" t="s">
        <v>50</v>
      </c>
    </row>
    <row r="5776" spans="1:17">
      <c r="A5776" s="13" t="s">
        <v>63</v>
      </c>
      <c r="B5776" s="94" t="s">
        <v>5</v>
      </c>
      <c r="C5776" s="13">
        <v>10</v>
      </c>
      <c r="D5776" s="13" t="s">
        <v>48</v>
      </c>
      <c r="E5776" s="52" t="str">
        <f t="shared" si="281"/>
        <v>H</v>
      </c>
      <c r="F5776" s="13">
        <v>18</v>
      </c>
      <c r="G5776" s="13">
        <v>5</v>
      </c>
      <c r="H5776" s="13">
        <v>20</v>
      </c>
      <c r="I5776" s="13">
        <v>733.52610000000004</v>
      </c>
      <c r="J5776" s="13">
        <v>1</v>
      </c>
      <c r="K5776" s="13">
        <v>1</v>
      </c>
      <c r="L5776" s="13">
        <v>1</v>
      </c>
      <c r="M5776" s="13">
        <v>0</v>
      </c>
      <c r="N5776" s="13" t="str">
        <f t="shared" si="282"/>
        <v>Go</v>
      </c>
      <c r="O5776" s="13" t="str">
        <f t="shared" si="283"/>
        <v>0</v>
      </c>
      <c r="P5776" s="13" t="s">
        <v>49</v>
      </c>
      <c r="Q5776" s="13" t="s">
        <v>50</v>
      </c>
    </row>
    <row r="5777" spans="1:17">
      <c r="A5777" s="13" t="s">
        <v>63</v>
      </c>
      <c r="B5777" s="94" t="s">
        <v>5</v>
      </c>
      <c r="C5777" s="13">
        <v>10</v>
      </c>
      <c r="D5777" s="13" t="s">
        <v>48</v>
      </c>
      <c r="E5777" s="52" t="str">
        <f t="shared" si="281"/>
        <v>H</v>
      </c>
      <c r="F5777" s="13">
        <v>18</v>
      </c>
      <c r="G5777" s="13">
        <v>5</v>
      </c>
      <c r="H5777" s="13">
        <v>21</v>
      </c>
      <c r="I5777" s="13">
        <v>3986.9784</v>
      </c>
      <c r="J5777" s="13">
        <v>1</v>
      </c>
      <c r="K5777" s="13">
        <v>1</v>
      </c>
      <c r="L5777" s="13">
        <v>1</v>
      </c>
      <c r="M5777" s="13">
        <v>0</v>
      </c>
      <c r="N5777" s="13" t="str">
        <f t="shared" si="282"/>
        <v>Go</v>
      </c>
      <c r="O5777" s="13" t="str">
        <f t="shared" si="283"/>
        <v>0</v>
      </c>
      <c r="P5777" s="13" t="s">
        <v>49</v>
      </c>
      <c r="Q5777" s="13" t="s">
        <v>50</v>
      </c>
    </row>
    <row r="5778" spans="1:17">
      <c r="A5778" s="13" t="s">
        <v>63</v>
      </c>
      <c r="B5778" s="94" t="s">
        <v>5</v>
      </c>
      <c r="C5778" s="13">
        <v>10</v>
      </c>
      <c r="D5778" s="13" t="s">
        <v>48</v>
      </c>
      <c r="E5778" s="52" t="str">
        <f t="shared" ref="E5778:E5841" si="284">IF(D5778="M", "B",IF(D5778="B", "B", IF(D5778="H", "H")))</f>
        <v>H</v>
      </c>
      <c r="F5778" s="13">
        <v>18</v>
      </c>
      <c r="G5778" s="13">
        <v>5</v>
      </c>
      <c r="H5778" s="13">
        <v>23</v>
      </c>
      <c r="I5778" s="13">
        <v>900.62059999999997</v>
      </c>
      <c r="J5778" s="13">
        <v>1</v>
      </c>
      <c r="K5778" s="13">
        <v>1</v>
      </c>
      <c r="L5778" s="13">
        <v>1</v>
      </c>
      <c r="M5778" s="13">
        <v>0</v>
      </c>
      <c r="N5778" s="13" t="str">
        <f t="shared" si="282"/>
        <v>Go</v>
      </c>
      <c r="O5778" s="13" t="str">
        <f t="shared" si="283"/>
        <v>0</v>
      </c>
      <c r="P5778" s="13" t="s">
        <v>49</v>
      </c>
      <c r="Q5778" s="13" t="s">
        <v>50</v>
      </c>
    </row>
    <row r="5779" spans="1:17">
      <c r="A5779" s="13" t="s">
        <v>63</v>
      </c>
      <c r="B5779" s="94" t="s">
        <v>5</v>
      </c>
      <c r="C5779" s="13">
        <v>10</v>
      </c>
      <c r="D5779" s="13" t="s">
        <v>48</v>
      </c>
      <c r="E5779" s="52" t="str">
        <f t="shared" si="284"/>
        <v>H</v>
      </c>
      <c r="F5779" s="13">
        <v>18</v>
      </c>
      <c r="G5779" s="13">
        <v>5</v>
      </c>
      <c r="H5779" s="13">
        <v>24</v>
      </c>
      <c r="I5779" s="13">
        <v>6364.2370000000001</v>
      </c>
      <c r="J5779" s="13">
        <v>1</v>
      </c>
      <c r="K5779" s="13">
        <v>1</v>
      </c>
      <c r="L5779" s="13">
        <v>1</v>
      </c>
      <c r="M5779" s="13">
        <v>0</v>
      </c>
      <c r="N5779" s="13" t="str">
        <f t="shared" si="282"/>
        <v>Go</v>
      </c>
      <c r="O5779" s="13" t="str">
        <f t="shared" si="283"/>
        <v>0</v>
      </c>
      <c r="P5779" s="13" t="s">
        <v>49</v>
      </c>
      <c r="Q5779" s="13" t="s">
        <v>50</v>
      </c>
    </row>
    <row r="5780" spans="1:17">
      <c r="A5780" s="13" t="s">
        <v>63</v>
      </c>
      <c r="B5780" s="94" t="s">
        <v>5</v>
      </c>
      <c r="C5780" s="13">
        <v>10</v>
      </c>
      <c r="D5780" s="13" t="s">
        <v>48</v>
      </c>
      <c r="E5780" s="52" t="str">
        <f t="shared" si="284"/>
        <v>H</v>
      </c>
      <c r="F5780" s="13">
        <v>18</v>
      </c>
      <c r="G5780" s="13">
        <v>5</v>
      </c>
      <c r="H5780" s="13">
        <v>25</v>
      </c>
      <c r="I5780" s="13">
        <v>1245.0967000000001</v>
      </c>
      <c r="J5780" s="13">
        <v>1</v>
      </c>
      <c r="K5780" s="13">
        <v>1</v>
      </c>
      <c r="L5780" s="13">
        <v>1</v>
      </c>
      <c r="M5780" s="13">
        <v>0</v>
      </c>
      <c r="N5780" s="13" t="str">
        <f t="shared" si="282"/>
        <v>Go</v>
      </c>
      <c r="O5780" s="13" t="str">
        <f t="shared" si="283"/>
        <v>0</v>
      </c>
      <c r="P5780" s="13" t="s">
        <v>49</v>
      </c>
      <c r="Q5780" s="13" t="s">
        <v>50</v>
      </c>
    </row>
    <row r="5781" spans="1:17">
      <c r="A5781" s="13" t="s">
        <v>63</v>
      </c>
      <c r="B5781" s="94" t="s">
        <v>5</v>
      </c>
      <c r="C5781" s="13">
        <v>10</v>
      </c>
      <c r="D5781" s="13" t="s">
        <v>48</v>
      </c>
      <c r="E5781" s="52" t="str">
        <f t="shared" si="284"/>
        <v>H</v>
      </c>
      <c r="F5781" s="13">
        <v>18</v>
      </c>
      <c r="G5781" s="13">
        <v>5</v>
      </c>
      <c r="H5781" s="13">
        <v>26</v>
      </c>
      <c r="I5781" s="13">
        <v>5131.1127999999999</v>
      </c>
      <c r="J5781" s="13">
        <v>2</v>
      </c>
      <c r="K5781" s="13">
        <v>1</v>
      </c>
      <c r="L5781" s="13">
        <v>1</v>
      </c>
      <c r="M5781" s="13">
        <v>0</v>
      </c>
      <c r="N5781" s="13" t="str">
        <f t="shared" si="282"/>
        <v>Go</v>
      </c>
      <c r="O5781" s="13" t="str">
        <f t="shared" si="283"/>
        <v>0</v>
      </c>
      <c r="P5781" s="13" t="s">
        <v>49</v>
      </c>
      <c r="Q5781" s="13" t="s">
        <v>50</v>
      </c>
    </row>
    <row r="5782" spans="1:17">
      <c r="A5782" s="13" t="s">
        <v>63</v>
      </c>
      <c r="B5782" s="94" t="s">
        <v>5</v>
      </c>
      <c r="C5782" s="13">
        <v>10</v>
      </c>
      <c r="D5782" s="13" t="s">
        <v>48</v>
      </c>
      <c r="E5782" s="52" t="str">
        <f t="shared" si="284"/>
        <v>H</v>
      </c>
      <c r="F5782" s="13">
        <v>18</v>
      </c>
      <c r="G5782" s="13">
        <v>5</v>
      </c>
      <c r="H5782" s="13">
        <v>27</v>
      </c>
      <c r="I5782" s="13">
        <v>430.1377</v>
      </c>
      <c r="J5782" s="13">
        <v>1</v>
      </c>
      <c r="K5782" s="13">
        <v>1</v>
      </c>
      <c r="L5782" s="13">
        <v>1</v>
      </c>
      <c r="M5782" s="13">
        <v>0</v>
      </c>
      <c r="N5782" s="13" t="str">
        <f t="shared" si="282"/>
        <v>Go</v>
      </c>
      <c r="O5782" s="13" t="str">
        <f t="shared" si="283"/>
        <v>0</v>
      </c>
      <c r="P5782" s="13" t="s">
        <v>49</v>
      </c>
      <c r="Q5782" s="13" t="s">
        <v>50</v>
      </c>
    </row>
    <row r="5783" spans="1:17">
      <c r="A5783" s="13" t="s">
        <v>63</v>
      </c>
      <c r="B5783" s="94" t="s">
        <v>5</v>
      </c>
      <c r="C5783" s="13">
        <v>10</v>
      </c>
      <c r="D5783" s="13" t="s">
        <v>48</v>
      </c>
      <c r="E5783" s="52" t="str">
        <f t="shared" si="284"/>
        <v>H</v>
      </c>
      <c r="F5783" s="13">
        <v>18</v>
      </c>
      <c r="G5783" s="13">
        <v>5</v>
      </c>
      <c r="H5783" s="13">
        <v>28</v>
      </c>
      <c r="I5783" s="13">
        <v>1485.0753</v>
      </c>
      <c r="J5783" s="13">
        <v>1</v>
      </c>
      <c r="K5783" s="13">
        <v>1</v>
      </c>
      <c r="L5783" s="13">
        <v>1</v>
      </c>
      <c r="M5783" s="13">
        <v>0</v>
      </c>
      <c r="N5783" s="13" t="str">
        <f t="shared" si="282"/>
        <v>Go</v>
      </c>
      <c r="O5783" s="13" t="str">
        <f t="shared" si="283"/>
        <v>0</v>
      </c>
      <c r="P5783" s="13" t="s">
        <v>49</v>
      </c>
      <c r="Q5783" s="13" t="s">
        <v>50</v>
      </c>
    </row>
    <row r="5784" spans="1:17">
      <c r="A5784" s="13" t="s">
        <v>63</v>
      </c>
      <c r="B5784" s="94" t="s">
        <v>5</v>
      </c>
      <c r="C5784" s="13">
        <v>10</v>
      </c>
      <c r="D5784" s="13" t="s">
        <v>48</v>
      </c>
      <c r="E5784" s="52" t="str">
        <f t="shared" si="284"/>
        <v>H</v>
      </c>
      <c r="F5784" s="13">
        <v>18</v>
      </c>
      <c r="G5784" s="13">
        <v>5</v>
      </c>
      <c r="H5784" s="13">
        <v>31</v>
      </c>
      <c r="I5784" s="13">
        <v>3550.8966</v>
      </c>
      <c r="J5784" s="13">
        <v>1</v>
      </c>
      <c r="K5784" s="13">
        <v>1</v>
      </c>
      <c r="L5784" s="13">
        <v>1</v>
      </c>
      <c r="M5784" s="13">
        <v>0</v>
      </c>
      <c r="N5784" s="13" t="str">
        <f t="shared" si="282"/>
        <v>Go</v>
      </c>
      <c r="O5784" s="13" t="str">
        <f t="shared" si="283"/>
        <v>0</v>
      </c>
      <c r="P5784" s="13" t="s">
        <v>49</v>
      </c>
      <c r="Q5784" s="13" t="s">
        <v>50</v>
      </c>
    </row>
    <row r="5785" spans="1:17">
      <c r="A5785" s="13" t="s">
        <v>63</v>
      </c>
      <c r="B5785" s="94" t="s">
        <v>5</v>
      </c>
      <c r="C5785" s="13">
        <v>10</v>
      </c>
      <c r="D5785" s="13" t="s">
        <v>48</v>
      </c>
      <c r="E5785" s="52" t="str">
        <f t="shared" si="284"/>
        <v>H</v>
      </c>
      <c r="F5785" s="13">
        <v>18</v>
      </c>
      <c r="G5785" s="13">
        <v>5</v>
      </c>
      <c r="H5785" s="13">
        <v>32</v>
      </c>
      <c r="I5785" s="13">
        <v>17088.004300000001</v>
      </c>
      <c r="J5785" s="13">
        <v>0</v>
      </c>
      <c r="K5785" s="13">
        <v>1</v>
      </c>
      <c r="L5785" s="13">
        <v>0</v>
      </c>
      <c r="M5785" s="13">
        <v>0</v>
      </c>
      <c r="N5785" s="13" t="str">
        <f t="shared" si="282"/>
        <v>Go</v>
      </c>
      <c r="O5785" s="13" t="str">
        <f t="shared" si="283"/>
        <v>0</v>
      </c>
      <c r="P5785" s="13" t="s">
        <v>49</v>
      </c>
      <c r="Q5785" s="13" t="s">
        <v>50</v>
      </c>
    </row>
    <row r="5786" spans="1:17">
      <c r="A5786" s="13" t="s">
        <v>63</v>
      </c>
      <c r="B5786" s="94" t="s">
        <v>5</v>
      </c>
      <c r="C5786" s="13">
        <v>10</v>
      </c>
      <c r="D5786" s="13" t="s">
        <v>48</v>
      </c>
      <c r="E5786" s="52" t="str">
        <f t="shared" si="284"/>
        <v>H</v>
      </c>
      <c r="F5786" s="13">
        <v>18</v>
      </c>
      <c r="G5786" s="13">
        <v>5</v>
      </c>
      <c r="H5786" s="13">
        <v>33</v>
      </c>
      <c r="I5786" s="13">
        <v>387.7475</v>
      </c>
      <c r="J5786" s="13">
        <v>1</v>
      </c>
      <c r="K5786" s="13">
        <v>1</v>
      </c>
      <c r="L5786" s="13">
        <v>1</v>
      </c>
      <c r="M5786" s="13">
        <v>0</v>
      </c>
      <c r="N5786" s="13" t="str">
        <f t="shared" si="282"/>
        <v>Go</v>
      </c>
      <c r="O5786" s="13" t="str">
        <f t="shared" si="283"/>
        <v>0</v>
      </c>
      <c r="P5786" s="13" t="s">
        <v>49</v>
      </c>
      <c r="Q5786" s="13" t="s">
        <v>50</v>
      </c>
    </row>
    <row r="5787" spans="1:17">
      <c r="A5787" s="13" t="s">
        <v>63</v>
      </c>
      <c r="B5787" s="94" t="s">
        <v>5</v>
      </c>
      <c r="C5787" s="13">
        <v>10</v>
      </c>
      <c r="D5787" s="13" t="s">
        <v>48</v>
      </c>
      <c r="E5787" s="52" t="str">
        <f t="shared" si="284"/>
        <v>H</v>
      </c>
      <c r="F5787" s="13">
        <v>18</v>
      </c>
      <c r="G5787" s="13">
        <v>5</v>
      </c>
      <c r="H5787" s="13">
        <v>34</v>
      </c>
      <c r="I5787" s="13">
        <v>3405.8186000000001</v>
      </c>
      <c r="J5787" s="13">
        <v>1</v>
      </c>
      <c r="K5787" s="13">
        <v>1</v>
      </c>
      <c r="L5787" s="13">
        <v>1</v>
      </c>
      <c r="M5787" s="13">
        <v>0</v>
      </c>
      <c r="N5787" s="13" t="str">
        <f t="shared" si="282"/>
        <v>Go</v>
      </c>
      <c r="O5787" s="13" t="str">
        <f t="shared" si="283"/>
        <v>0</v>
      </c>
      <c r="P5787" s="13" t="s">
        <v>49</v>
      </c>
      <c r="Q5787" s="13" t="s">
        <v>50</v>
      </c>
    </row>
    <row r="5788" spans="1:17">
      <c r="A5788" s="13" t="s">
        <v>63</v>
      </c>
      <c r="B5788" s="94" t="s">
        <v>5</v>
      </c>
      <c r="C5788" s="13">
        <v>10</v>
      </c>
      <c r="D5788" s="13" t="s">
        <v>48</v>
      </c>
      <c r="E5788" s="52" t="str">
        <f t="shared" si="284"/>
        <v>H</v>
      </c>
      <c r="F5788" s="13">
        <v>18</v>
      </c>
      <c r="G5788" s="13">
        <v>5</v>
      </c>
      <c r="H5788" s="13">
        <v>35</v>
      </c>
      <c r="I5788" s="13">
        <v>3600.2671</v>
      </c>
      <c r="J5788" s="13">
        <v>1</v>
      </c>
      <c r="K5788" s="13">
        <v>1</v>
      </c>
      <c r="L5788" s="13">
        <v>1</v>
      </c>
      <c r="M5788" s="13">
        <v>0</v>
      </c>
      <c r="N5788" s="13" t="str">
        <f t="shared" si="282"/>
        <v>Go</v>
      </c>
      <c r="O5788" s="13" t="str">
        <f t="shared" si="283"/>
        <v>0</v>
      </c>
      <c r="P5788" s="13" t="s">
        <v>49</v>
      </c>
      <c r="Q5788" s="13" t="s">
        <v>50</v>
      </c>
    </row>
    <row r="5789" spans="1:17">
      <c r="A5789" s="13" t="s">
        <v>63</v>
      </c>
      <c r="B5789" s="94" t="s">
        <v>5</v>
      </c>
      <c r="C5789" s="13">
        <v>10</v>
      </c>
      <c r="D5789" s="13" t="s">
        <v>48</v>
      </c>
      <c r="E5789" s="52" t="str">
        <f t="shared" si="284"/>
        <v>H</v>
      </c>
      <c r="F5789" s="13">
        <v>18</v>
      </c>
      <c r="G5789" s="13">
        <v>5</v>
      </c>
      <c r="H5789" s="13">
        <v>37</v>
      </c>
      <c r="I5789" s="13">
        <v>1839.0400999999999</v>
      </c>
      <c r="J5789" s="13">
        <v>1</v>
      </c>
      <c r="K5789" s="13">
        <v>1</v>
      </c>
      <c r="L5789" s="13">
        <v>1</v>
      </c>
      <c r="M5789" s="13">
        <v>0</v>
      </c>
      <c r="N5789" s="13" t="str">
        <f t="shared" si="282"/>
        <v>Go</v>
      </c>
      <c r="O5789" s="13" t="str">
        <f t="shared" si="283"/>
        <v>0</v>
      </c>
      <c r="P5789" s="13" t="s">
        <v>49</v>
      </c>
      <c r="Q5789" s="13" t="s">
        <v>50</v>
      </c>
    </row>
    <row r="5790" spans="1:17">
      <c r="A5790" s="13" t="s">
        <v>63</v>
      </c>
      <c r="B5790" s="94" t="s">
        <v>5</v>
      </c>
      <c r="C5790" s="13">
        <v>10</v>
      </c>
      <c r="D5790" s="13" t="s">
        <v>48</v>
      </c>
      <c r="E5790" s="52" t="str">
        <f t="shared" si="284"/>
        <v>H</v>
      </c>
      <c r="F5790" s="13">
        <v>18</v>
      </c>
      <c r="G5790" s="13">
        <v>5</v>
      </c>
      <c r="H5790" s="13">
        <v>38</v>
      </c>
      <c r="I5790" s="13">
        <v>1044.1153999999999</v>
      </c>
      <c r="J5790" s="13">
        <v>1</v>
      </c>
      <c r="K5790" s="13">
        <v>1</v>
      </c>
      <c r="L5790" s="13">
        <v>1</v>
      </c>
      <c r="M5790" s="13">
        <v>0</v>
      </c>
      <c r="N5790" s="13" t="str">
        <f t="shared" si="282"/>
        <v>Go</v>
      </c>
      <c r="O5790" s="13" t="str">
        <f t="shared" si="283"/>
        <v>0</v>
      </c>
      <c r="P5790" s="13" t="s">
        <v>49</v>
      </c>
      <c r="Q5790" s="13" t="s">
        <v>50</v>
      </c>
    </row>
    <row r="5791" spans="1:17">
      <c r="A5791" s="13" t="s">
        <v>63</v>
      </c>
      <c r="B5791" s="94" t="s">
        <v>5</v>
      </c>
      <c r="C5791" s="13">
        <v>10</v>
      </c>
      <c r="D5791" s="13" t="s">
        <v>48</v>
      </c>
      <c r="E5791" s="52" t="str">
        <f t="shared" si="284"/>
        <v>H</v>
      </c>
      <c r="F5791" s="13">
        <v>18</v>
      </c>
      <c r="G5791" s="13">
        <v>5</v>
      </c>
      <c r="H5791" s="13">
        <v>40</v>
      </c>
      <c r="I5791" s="13">
        <v>2420.4762999999998</v>
      </c>
      <c r="J5791" s="13">
        <v>1</v>
      </c>
      <c r="K5791" s="13">
        <v>1</v>
      </c>
      <c r="L5791" s="13">
        <v>1</v>
      </c>
      <c r="M5791" s="13">
        <v>0</v>
      </c>
      <c r="N5791" s="13" t="str">
        <f t="shared" si="282"/>
        <v>Go</v>
      </c>
      <c r="O5791" s="13" t="str">
        <f t="shared" si="283"/>
        <v>0</v>
      </c>
      <c r="P5791" s="13" t="s">
        <v>49</v>
      </c>
      <c r="Q5791" s="13" t="s">
        <v>50</v>
      </c>
    </row>
    <row r="5792" spans="1:17">
      <c r="A5792" s="13" t="s">
        <v>63</v>
      </c>
      <c r="B5792" s="94" t="s">
        <v>5</v>
      </c>
      <c r="C5792" s="13">
        <v>10</v>
      </c>
      <c r="D5792" s="13" t="s">
        <v>48</v>
      </c>
      <c r="E5792" s="52" t="str">
        <f t="shared" si="284"/>
        <v>H</v>
      </c>
      <c r="F5792" s="13">
        <v>18</v>
      </c>
      <c r="G5792" s="13">
        <v>5</v>
      </c>
      <c r="H5792" s="13">
        <v>3</v>
      </c>
      <c r="I5792" s="13">
        <v>3766.44</v>
      </c>
      <c r="J5792" s="13">
        <v>1</v>
      </c>
      <c r="K5792" s="13">
        <v>0</v>
      </c>
      <c r="L5792" s="13">
        <v>1</v>
      </c>
      <c r="M5792" s="13">
        <v>1</v>
      </c>
      <c r="N5792" s="13" t="str">
        <f t="shared" si="282"/>
        <v>NoGo</v>
      </c>
      <c r="O5792" t="str">
        <f t="shared" si="283"/>
        <v>1</v>
      </c>
      <c r="P5792" s="13" t="s">
        <v>49</v>
      </c>
      <c r="Q5792" s="13" t="s">
        <v>50</v>
      </c>
    </row>
    <row r="5793" spans="1:17">
      <c r="A5793" s="13" t="s">
        <v>63</v>
      </c>
      <c r="B5793" s="94" t="s">
        <v>5</v>
      </c>
      <c r="C5793" s="13">
        <v>10</v>
      </c>
      <c r="D5793" s="13" t="s">
        <v>48</v>
      </c>
      <c r="E5793" s="52" t="str">
        <f t="shared" si="284"/>
        <v>H</v>
      </c>
      <c r="F5793" s="13">
        <v>18</v>
      </c>
      <c r="G5793" s="13">
        <v>5</v>
      </c>
      <c r="H5793" s="13">
        <v>5</v>
      </c>
      <c r="I5793" s="13">
        <v>4016.7377999999999</v>
      </c>
      <c r="J5793" s="13">
        <v>1</v>
      </c>
      <c r="K5793" s="13">
        <v>0</v>
      </c>
      <c r="L5793" s="13">
        <v>1</v>
      </c>
      <c r="M5793" s="13">
        <v>1</v>
      </c>
      <c r="N5793" s="13" t="str">
        <f t="shared" si="282"/>
        <v>NoGo</v>
      </c>
      <c r="O5793" t="str">
        <f t="shared" si="283"/>
        <v>1</v>
      </c>
      <c r="P5793" s="13" t="s">
        <v>49</v>
      </c>
      <c r="Q5793" s="13" t="s">
        <v>50</v>
      </c>
    </row>
    <row r="5794" spans="1:17">
      <c r="A5794" s="13" t="s">
        <v>63</v>
      </c>
      <c r="B5794" s="94" t="s">
        <v>5</v>
      </c>
      <c r="C5794" s="13">
        <v>10</v>
      </c>
      <c r="D5794" s="13" t="s">
        <v>48</v>
      </c>
      <c r="E5794" s="52" t="str">
        <f t="shared" si="284"/>
        <v>H</v>
      </c>
      <c r="F5794" s="13">
        <v>18</v>
      </c>
      <c r="G5794" s="13">
        <v>5</v>
      </c>
      <c r="H5794" s="13">
        <v>10</v>
      </c>
      <c r="I5794" s="13">
        <v>3966.5675999999999</v>
      </c>
      <c r="J5794" s="13">
        <v>1</v>
      </c>
      <c r="K5794" s="13">
        <v>0</v>
      </c>
      <c r="L5794" s="13">
        <v>1</v>
      </c>
      <c r="M5794" s="13">
        <v>1</v>
      </c>
      <c r="N5794" s="13" t="str">
        <f t="shared" ref="N5794:N5857" si="285">IF(M5794=0,"Go","NoGo")</f>
        <v>NoGo</v>
      </c>
      <c r="O5794" t="str">
        <f t="shared" si="283"/>
        <v>1</v>
      </c>
      <c r="P5794" s="13" t="s">
        <v>49</v>
      </c>
      <c r="Q5794" s="13" t="s">
        <v>50</v>
      </c>
    </row>
    <row r="5795" spans="1:17">
      <c r="A5795" s="13" t="s">
        <v>63</v>
      </c>
      <c r="B5795" s="94" t="s">
        <v>5</v>
      </c>
      <c r="C5795" s="13">
        <v>10</v>
      </c>
      <c r="D5795" s="13" t="s">
        <v>48</v>
      </c>
      <c r="E5795" s="52" t="str">
        <f t="shared" si="284"/>
        <v>H</v>
      </c>
      <c r="F5795" s="13">
        <v>18</v>
      </c>
      <c r="G5795" s="13">
        <v>5</v>
      </c>
      <c r="H5795" s="13">
        <v>12</v>
      </c>
      <c r="I5795" s="13">
        <v>2181.384</v>
      </c>
      <c r="J5795" s="13">
        <v>0</v>
      </c>
      <c r="K5795" s="13">
        <v>1</v>
      </c>
      <c r="L5795" s="13">
        <v>1</v>
      </c>
      <c r="M5795" s="13">
        <v>1</v>
      </c>
      <c r="N5795" s="13" t="str">
        <f t="shared" si="285"/>
        <v>NoGo</v>
      </c>
      <c r="O5795" t="str">
        <f t="shared" si="283"/>
        <v>0</v>
      </c>
      <c r="P5795" s="13" t="s">
        <v>49</v>
      </c>
      <c r="Q5795" s="13" t="s">
        <v>50</v>
      </c>
    </row>
    <row r="5796" spans="1:17">
      <c r="A5796" s="13" t="s">
        <v>63</v>
      </c>
      <c r="B5796" s="94" t="s">
        <v>5</v>
      </c>
      <c r="C5796" s="13">
        <v>10</v>
      </c>
      <c r="D5796" s="13" t="s">
        <v>48</v>
      </c>
      <c r="E5796" s="52" t="str">
        <f t="shared" si="284"/>
        <v>H</v>
      </c>
      <c r="F5796" s="13">
        <v>18</v>
      </c>
      <c r="G5796" s="13">
        <v>5</v>
      </c>
      <c r="H5796" s="13">
        <v>17</v>
      </c>
      <c r="I5796" s="13">
        <v>2194.8341</v>
      </c>
      <c r="J5796" s="13">
        <v>0</v>
      </c>
      <c r="K5796" s="13">
        <v>1</v>
      </c>
      <c r="L5796" s="13">
        <v>1</v>
      </c>
      <c r="M5796" s="13">
        <v>1</v>
      </c>
      <c r="N5796" s="13" t="str">
        <f t="shared" si="285"/>
        <v>NoGo</v>
      </c>
      <c r="O5796" t="str">
        <f t="shared" si="283"/>
        <v>0</v>
      </c>
      <c r="P5796" s="13" t="s">
        <v>49</v>
      </c>
      <c r="Q5796" s="13" t="s">
        <v>50</v>
      </c>
    </row>
    <row r="5797" spans="1:17">
      <c r="A5797" s="13" t="s">
        <v>63</v>
      </c>
      <c r="B5797" s="94" t="s">
        <v>5</v>
      </c>
      <c r="C5797" s="13">
        <v>10</v>
      </c>
      <c r="D5797" s="13" t="s">
        <v>48</v>
      </c>
      <c r="E5797" s="52" t="str">
        <f t="shared" si="284"/>
        <v>H</v>
      </c>
      <c r="F5797" s="13">
        <v>18</v>
      </c>
      <c r="G5797" s="13">
        <v>5</v>
      </c>
      <c r="H5797" s="13">
        <v>22</v>
      </c>
      <c r="I5797" s="13">
        <v>2188.1405</v>
      </c>
      <c r="J5797" s="13">
        <v>0</v>
      </c>
      <c r="K5797" s="13">
        <v>1</v>
      </c>
      <c r="L5797" s="13">
        <v>1</v>
      </c>
      <c r="M5797" s="13">
        <v>1</v>
      </c>
      <c r="N5797" s="13" t="str">
        <f t="shared" si="285"/>
        <v>NoGo</v>
      </c>
      <c r="O5797" t="str">
        <f t="shared" si="283"/>
        <v>0</v>
      </c>
      <c r="P5797" s="13" t="s">
        <v>49</v>
      </c>
      <c r="Q5797" s="13" t="s">
        <v>50</v>
      </c>
    </row>
    <row r="5798" spans="1:17">
      <c r="A5798" s="13" t="s">
        <v>63</v>
      </c>
      <c r="B5798" s="94" t="s">
        <v>5</v>
      </c>
      <c r="C5798" s="13">
        <v>10</v>
      </c>
      <c r="D5798" s="13" t="s">
        <v>48</v>
      </c>
      <c r="E5798" s="52" t="str">
        <f t="shared" si="284"/>
        <v>H</v>
      </c>
      <c r="F5798" s="13">
        <v>18</v>
      </c>
      <c r="G5798" s="13">
        <v>5</v>
      </c>
      <c r="H5798" s="13">
        <v>29</v>
      </c>
      <c r="I5798" s="13">
        <v>2185.6183000000001</v>
      </c>
      <c r="J5798" s="13">
        <v>0</v>
      </c>
      <c r="K5798" s="13">
        <v>1</v>
      </c>
      <c r="L5798" s="13">
        <v>1</v>
      </c>
      <c r="M5798" s="13">
        <v>1</v>
      </c>
      <c r="N5798" s="13" t="str">
        <f t="shared" si="285"/>
        <v>NoGo</v>
      </c>
      <c r="O5798" t="str">
        <f t="shared" si="283"/>
        <v>0</v>
      </c>
      <c r="P5798" s="13" t="s">
        <v>49</v>
      </c>
      <c r="Q5798" s="13" t="s">
        <v>50</v>
      </c>
    </row>
    <row r="5799" spans="1:17">
      <c r="A5799" s="13" t="s">
        <v>63</v>
      </c>
      <c r="B5799" s="94" t="s">
        <v>5</v>
      </c>
      <c r="C5799" s="13">
        <v>10</v>
      </c>
      <c r="D5799" s="13" t="s">
        <v>48</v>
      </c>
      <c r="E5799" s="52" t="str">
        <f t="shared" si="284"/>
        <v>H</v>
      </c>
      <c r="F5799" s="13">
        <v>18</v>
      </c>
      <c r="G5799" s="13">
        <v>5</v>
      </c>
      <c r="H5799" s="13">
        <v>30</v>
      </c>
      <c r="I5799" s="13">
        <v>2185.7800000000002</v>
      </c>
      <c r="J5799" s="13">
        <v>0</v>
      </c>
      <c r="K5799" s="13">
        <v>1</v>
      </c>
      <c r="L5799" s="13">
        <v>1</v>
      </c>
      <c r="M5799" s="13">
        <v>1</v>
      </c>
      <c r="N5799" s="13" t="str">
        <f t="shared" si="285"/>
        <v>NoGo</v>
      </c>
      <c r="O5799" t="str">
        <f t="shared" si="283"/>
        <v>0</v>
      </c>
      <c r="P5799" s="13" t="s">
        <v>49</v>
      </c>
      <c r="Q5799" s="13" t="s">
        <v>50</v>
      </c>
    </row>
    <row r="5800" spans="1:17">
      <c r="A5800" s="13" t="s">
        <v>63</v>
      </c>
      <c r="B5800" s="94" t="s">
        <v>5</v>
      </c>
      <c r="C5800" s="13">
        <v>10</v>
      </c>
      <c r="D5800" s="13" t="s">
        <v>48</v>
      </c>
      <c r="E5800" s="52" t="str">
        <f t="shared" si="284"/>
        <v>H</v>
      </c>
      <c r="F5800" s="13">
        <v>18</v>
      </c>
      <c r="G5800" s="13">
        <v>5</v>
      </c>
      <c r="H5800" s="13">
        <v>36</v>
      </c>
      <c r="I5800" s="13">
        <v>3649.9421000000002</v>
      </c>
      <c r="J5800" s="13">
        <v>1</v>
      </c>
      <c r="K5800" s="13">
        <v>0</v>
      </c>
      <c r="L5800" s="13">
        <v>1</v>
      </c>
      <c r="M5800" s="13">
        <v>1</v>
      </c>
      <c r="N5800" s="13" t="str">
        <f t="shared" si="285"/>
        <v>NoGo</v>
      </c>
      <c r="O5800" t="str">
        <f t="shared" si="283"/>
        <v>1</v>
      </c>
      <c r="P5800" s="13" t="s">
        <v>49</v>
      </c>
      <c r="Q5800" s="13" t="s">
        <v>50</v>
      </c>
    </row>
    <row r="5801" spans="1:17">
      <c r="A5801" s="13" t="s">
        <v>63</v>
      </c>
      <c r="B5801" s="94" t="s">
        <v>5</v>
      </c>
      <c r="C5801" s="13">
        <v>10</v>
      </c>
      <c r="D5801" s="13" t="s">
        <v>48</v>
      </c>
      <c r="E5801" s="52" t="str">
        <f t="shared" si="284"/>
        <v>H</v>
      </c>
      <c r="F5801" s="13">
        <v>18</v>
      </c>
      <c r="G5801" s="13">
        <v>5</v>
      </c>
      <c r="H5801" s="13">
        <v>39</v>
      </c>
      <c r="I5801" s="13">
        <v>4000.5394999999999</v>
      </c>
      <c r="J5801" s="13">
        <v>1</v>
      </c>
      <c r="K5801" s="13">
        <v>0</v>
      </c>
      <c r="L5801" s="13">
        <v>1</v>
      </c>
      <c r="M5801" s="13">
        <v>1</v>
      </c>
      <c r="N5801" s="13" t="str">
        <f t="shared" si="285"/>
        <v>NoGo</v>
      </c>
      <c r="O5801" t="str">
        <f t="shared" si="283"/>
        <v>1</v>
      </c>
      <c r="P5801" s="13" t="s">
        <v>49</v>
      </c>
      <c r="Q5801" s="13" t="s">
        <v>50</v>
      </c>
    </row>
    <row r="5802" spans="1:17">
      <c r="A5802" s="13" t="s">
        <v>64</v>
      </c>
      <c r="B5802" s="94" t="s">
        <v>5</v>
      </c>
      <c r="C5802" s="13">
        <v>10</v>
      </c>
      <c r="D5802" s="13" t="s">
        <v>11</v>
      </c>
      <c r="E5802" s="52" t="str">
        <f t="shared" si="284"/>
        <v>B</v>
      </c>
      <c r="F5802" s="13">
        <v>16</v>
      </c>
      <c r="G5802" s="13">
        <v>1</v>
      </c>
      <c r="H5802" s="13">
        <v>1</v>
      </c>
      <c r="I5802" s="13">
        <v>1542.1190999999999</v>
      </c>
      <c r="J5802" s="13">
        <v>1</v>
      </c>
      <c r="K5802" s="13">
        <v>1</v>
      </c>
      <c r="L5802" s="13">
        <v>1</v>
      </c>
      <c r="M5802" s="13">
        <v>0</v>
      </c>
      <c r="N5802" s="13" t="str">
        <f t="shared" si="285"/>
        <v>Go</v>
      </c>
      <c r="O5802" s="13" t="str">
        <f t="shared" si="283"/>
        <v>0</v>
      </c>
      <c r="P5802" s="13" t="s">
        <v>49</v>
      </c>
      <c r="Q5802" s="13" t="s">
        <v>50</v>
      </c>
    </row>
    <row r="5803" spans="1:17">
      <c r="A5803" s="13" t="s">
        <v>64</v>
      </c>
      <c r="B5803" s="94" t="s">
        <v>5</v>
      </c>
      <c r="C5803" s="13">
        <v>10</v>
      </c>
      <c r="D5803" s="13" t="s">
        <v>11</v>
      </c>
      <c r="E5803" s="52" t="str">
        <f t="shared" si="284"/>
        <v>B</v>
      </c>
      <c r="F5803" s="13">
        <v>16</v>
      </c>
      <c r="G5803" s="13">
        <v>1</v>
      </c>
      <c r="H5803" s="13">
        <v>2</v>
      </c>
      <c r="I5803" s="13">
        <v>3336.4992000000002</v>
      </c>
      <c r="J5803" s="13">
        <v>1</v>
      </c>
      <c r="K5803" s="13">
        <v>1</v>
      </c>
      <c r="L5803" s="13">
        <v>1</v>
      </c>
      <c r="M5803" s="13">
        <v>0</v>
      </c>
      <c r="N5803" s="13" t="str">
        <f t="shared" si="285"/>
        <v>Go</v>
      </c>
      <c r="O5803" s="13" t="str">
        <f t="shared" si="283"/>
        <v>0</v>
      </c>
      <c r="P5803" s="13" t="s">
        <v>49</v>
      </c>
      <c r="Q5803" s="13" t="s">
        <v>50</v>
      </c>
    </row>
    <row r="5804" spans="1:17">
      <c r="A5804" s="13" t="s">
        <v>64</v>
      </c>
      <c r="B5804" s="94" t="s">
        <v>5</v>
      </c>
      <c r="C5804" s="13">
        <v>10</v>
      </c>
      <c r="D5804" s="13" t="s">
        <v>11</v>
      </c>
      <c r="E5804" s="52" t="str">
        <f t="shared" si="284"/>
        <v>B</v>
      </c>
      <c r="F5804" s="13">
        <v>16</v>
      </c>
      <c r="G5804" s="13">
        <v>1</v>
      </c>
      <c r="H5804" s="13">
        <v>4</v>
      </c>
      <c r="I5804" s="13">
        <v>5483.3888999999999</v>
      </c>
      <c r="J5804" s="13">
        <v>1</v>
      </c>
      <c r="K5804" s="13">
        <v>1</v>
      </c>
      <c r="L5804" s="13">
        <v>1</v>
      </c>
      <c r="M5804" s="13">
        <v>0</v>
      </c>
      <c r="N5804" s="13" t="str">
        <f t="shared" si="285"/>
        <v>Go</v>
      </c>
      <c r="O5804" s="13" t="str">
        <f t="shared" si="283"/>
        <v>0</v>
      </c>
      <c r="P5804" s="13" t="s">
        <v>49</v>
      </c>
      <c r="Q5804" s="13" t="s">
        <v>50</v>
      </c>
    </row>
    <row r="5805" spans="1:17">
      <c r="A5805" s="13" t="s">
        <v>64</v>
      </c>
      <c r="B5805" s="94" t="s">
        <v>5</v>
      </c>
      <c r="C5805" s="13">
        <v>10</v>
      </c>
      <c r="D5805" s="13" t="s">
        <v>11</v>
      </c>
      <c r="E5805" s="52" t="str">
        <f t="shared" si="284"/>
        <v>B</v>
      </c>
      <c r="F5805" s="13">
        <v>16</v>
      </c>
      <c r="G5805" s="13">
        <v>1</v>
      </c>
      <c r="H5805" s="13">
        <v>6</v>
      </c>
      <c r="I5805" s="13">
        <v>387.00360000000001</v>
      </c>
      <c r="J5805" s="13">
        <v>1</v>
      </c>
      <c r="K5805" s="13">
        <v>1</v>
      </c>
      <c r="L5805" s="13">
        <v>1</v>
      </c>
      <c r="M5805" s="13">
        <v>0</v>
      </c>
      <c r="N5805" s="13" t="str">
        <f t="shared" si="285"/>
        <v>Go</v>
      </c>
      <c r="O5805" s="13" t="str">
        <f t="shared" si="283"/>
        <v>0</v>
      </c>
      <c r="P5805" s="13" t="s">
        <v>49</v>
      </c>
      <c r="Q5805" s="13" t="s">
        <v>50</v>
      </c>
    </row>
    <row r="5806" spans="1:17">
      <c r="A5806" s="13" t="s">
        <v>64</v>
      </c>
      <c r="B5806" s="94" t="s">
        <v>5</v>
      </c>
      <c r="C5806" s="13">
        <v>10</v>
      </c>
      <c r="D5806" s="13" t="s">
        <v>11</v>
      </c>
      <c r="E5806" s="52" t="str">
        <f t="shared" si="284"/>
        <v>B</v>
      </c>
      <c r="F5806" s="13">
        <v>16</v>
      </c>
      <c r="G5806" s="13">
        <v>1</v>
      </c>
      <c r="H5806" s="13">
        <v>7</v>
      </c>
      <c r="I5806" s="13">
        <v>401.68470000000002</v>
      </c>
      <c r="J5806" s="13">
        <v>1</v>
      </c>
      <c r="K5806" s="13">
        <v>1</v>
      </c>
      <c r="L5806" s="13">
        <v>1</v>
      </c>
      <c r="M5806" s="13">
        <v>0</v>
      </c>
      <c r="N5806" s="13" t="str">
        <f t="shared" si="285"/>
        <v>Go</v>
      </c>
      <c r="O5806" s="13" t="str">
        <f t="shared" si="283"/>
        <v>0</v>
      </c>
      <c r="P5806" s="13" t="s">
        <v>49</v>
      </c>
      <c r="Q5806" s="13" t="s">
        <v>50</v>
      </c>
    </row>
    <row r="5807" spans="1:17">
      <c r="A5807" s="13" t="s">
        <v>64</v>
      </c>
      <c r="B5807" s="94" t="s">
        <v>5</v>
      </c>
      <c r="C5807" s="13">
        <v>10</v>
      </c>
      <c r="D5807" s="13" t="s">
        <v>11</v>
      </c>
      <c r="E5807" s="52" t="str">
        <f t="shared" si="284"/>
        <v>B</v>
      </c>
      <c r="F5807" s="13">
        <v>16</v>
      </c>
      <c r="G5807" s="13">
        <v>1</v>
      </c>
      <c r="H5807" s="13">
        <v>8</v>
      </c>
      <c r="I5807" s="13">
        <v>2564.433</v>
      </c>
      <c r="J5807" s="13">
        <v>1</v>
      </c>
      <c r="K5807" s="13">
        <v>1</v>
      </c>
      <c r="L5807" s="13">
        <v>1</v>
      </c>
      <c r="M5807" s="13">
        <v>0</v>
      </c>
      <c r="N5807" s="13" t="str">
        <f t="shared" si="285"/>
        <v>Go</v>
      </c>
      <c r="O5807" s="13" t="str">
        <f t="shared" si="283"/>
        <v>0</v>
      </c>
      <c r="P5807" s="13" t="s">
        <v>49</v>
      </c>
      <c r="Q5807" s="13" t="s">
        <v>50</v>
      </c>
    </row>
    <row r="5808" spans="1:17">
      <c r="A5808" s="13" t="s">
        <v>64</v>
      </c>
      <c r="B5808" s="94" t="s">
        <v>5</v>
      </c>
      <c r="C5808" s="13">
        <v>10</v>
      </c>
      <c r="D5808" s="13" t="s">
        <v>11</v>
      </c>
      <c r="E5808" s="52" t="str">
        <f t="shared" si="284"/>
        <v>B</v>
      </c>
      <c r="F5808" s="13">
        <v>16</v>
      </c>
      <c r="G5808" s="13">
        <v>1</v>
      </c>
      <c r="H5808" s="13">
        <v>9</v>
      </c>
      <c r="I5808" s="13">
        <v>2487.4585000000002</v>
      </c>
      <c r="J5808" s="13">
        <v>1</v>
      </c>
      <c r="K5808" s="13">
        <v>1</v>
      </c>
      <c r="L5808" s="13">
        <v>1</v>
      </c>
      <c r="M5808" s="13">
        <v>0</v>
      </c>
      <c r="N5808" s="13" t="str">
        <f t="shared" si="285"/>
        <v>Go</v>
      </c>
      <c r="O5808" s="13" t="str">
        <f t="shared" si="283"/>
        <v>0</v>
      </c>
      <c r="P5808" s="13" t="s">
        <v>49</v>
      </c>
      <c r="Q5808" s="13" t="s">
        <v>50</v>
      </c>
    </row>
    <row r="5809" spans="1:17">
      <c r="A5809" s="13" t="s">
        <v>64</v>
      </c>
      <c r="B5809" s="94" t="s">
        <v>5</v>
      </c>
      <c r="C5809" s="13">
        <v>10</v>
      </c>
      <c r="D5809" s="13" t="s">
        <v>11</v>
      </c>
      <c r="E5809" s="52" t="str">
        <f t="shared" si="284"/>
        <v>B</v>
      </c>
      <c r="F5809" s="13">
        <v>16</v>
      </c>
      <c r="G5809" s="13">
        <v>1</v>
      </c>
      <c r="H5809" s="13">
        <v>11</v>
      </c>
      <c r="I5809" s="13">
        <v>3260.2148000000002</v>
      </c>
      <c r="J5809" s="13">
        <v>1</v>
      </c>
      <c r="K5809" s="13">
        <v>1</v>
      </c>
      <c r="L5809" s="13">
        <v>1</v>
      </c>
      <c r="M5809" s="13">
        <v>0</v>
      </c>
      <c r="N5809" s="13" t="str">
        <f t="shared" si="285"/>
        <v>Go</v>
      </c>
      <c r="O5809" s="13" t="str">
        <f t="shared" si="283"/>
        <v>0</v>
      </c>
      <c r="P5809" s="13" t="s">
        <v>49</v>
      </c>
      <c r="Q5809" s="13" t="s">
        <v>50</v>
      </c>
    </row>
    <row r="5810" spans="1:17">
      <c r="A5810" s="13" t="s">
        <v>64</v>
      </c>
      <c r="B5810" s="94" t="s">
        <v>5</v>
      </c>
      <c r="C5810" s="13">
        <v>10</v>
      </c>
      <c r="D5810" s="13" t="s">
        <v>11</v>
      </c>
      <c r="E5810" s="52" t="str">
        <f t="shared" si="284"/>
        <v>B</v>
      </c>
      <c r="F5810" s="13">
        <v>16</v>
      </c>
      <c r="G5810" s="13">
        <v>1</v>
      </c>
      <c r="H5810" s="13">
        <v>13</v>
      </c>
      <c r="I5810" s="13">
        <v>15735.269</v>
      </c>
      <c r="J5810" s="13">
        <v>0</v>
      </c>
      <c r="K5810" s="13">
        <v>1</v>
      </c>
      <c r="L5810" s="13">
        <v>0</v>
      </c>
      <c r="M5810" s="13">
        <v>0</v>
      </c>
      <c r="N5810" s="13" t="str">
        <f t="shared" si="285"/>
        <v>Go</v>
      </c>
      <c r="O5810" s="13" t="str">
        <f t="shared" si="283"/>
        <v>0</v>
      </c>
      <c r="P5810" s="13" t="s">
        <v>49</v>
      </c>
      <c r="Q5810" s="13" t="s">
        <v>50</v>
      </c>
    </row>
    <row r="5811" spans="1:17">
      <c r="A5811" s="13" t="s">
        <v>64</v>
      </c>
      <c r="B5811" s="94" t="s">
        <v>5</v>
      </c>
      <c r="C5811" s="13">
        <v>10</v>
      </c>
      <c r="D5811" s="13" t="s">
        <v>11</v>
      </c>
      <c r="E5811" s="52" t="str">
        <f t="shared" si="284"/>
        <v>B</v>
      </c>
      <c r="F5811" s="13">
        <v>16</v>
      </c>
      <c r="G5811" s="13">
        <v>1</v>
      </c>
      <c r="H5811" s="13">
        <v>14</v>
      </c>
      <c r="I5811" s="13">
        <v>1567.5693000000001</v>
      </c>
      <c r="J5811" s="13">
        <v>1</v>
      </c>
      <c r="K5811" s="13">
        <v>1</v>
      </c>
      <c r="L5811" s="13">
        <v>1</v>
      </c>
      <c r="M5811" s="13">
        <v>0</v>
      </c>
      <c r="N5811" s="13" t="str">
        <f t="shared" si="285"/>
        <v>Go</v>
      </c>
      <c r="O5811" s="13" t="str">
        <f t="shared" si="283"/>
        <v>0</v>
      </c>
      <c r="P5811" s="13" t="s">
        <v>49</v>
      </c>
      <c r="Q5811" s="13" t="s">
        <v>50</v>
      </c>
    </row>
    <row r="5812" spans="1:17">
      <c r="A5812" s="13" t="s">
        <v>64</v>
      </c>
      <c r="B5812" s="94" t="s">
        <v>5</v>
      </c>
      <c r="C5812" s="13">
        <v>10</v>
      </c>
      <c r="D5812" s="13" t="s">
        <v>11</v>
      </c>
      <c r="E5812" s="52" t="str">
        <f t="shared" si="284"/>
        <v>B</v>
      </c>
      <c r="F5812" s="13">
        <v>16</v>
      </c>
      <c r="G5812" s="13">
        <v>1</v>
      </c>
      <c r="H5812" s="13">
        <v>15</v>
      </c>
      <c r="I5812" s="13">
        <v>822.11369999999999</v>
      </c>
      <c r="J5812" s="13">
        <v>1</v>
      </c>
      <c r="K5812" s="13">
        <v>1</v>
      </c>
      <c r="L5812" s="13">
        <v>1</v>
      </c>
      <c r="M5812" s="13">
        <v>0</v>
      </c>
      <c r="N5812" s="13" t="str">
        <f t="shared" si="285"/>
        <v>Go</v>
      </c>
      <c r="O5812" s="13" t="str">
        <f t="shared" si="283"/>
        <v>0</v>
      </c>
      <c r="P5812" s="13" t="s">
        <v>49</v>
      </c>
      <c r="Q5812" s="13" t="s">
        <v>50</v>
      </c>
    </row>
    <row r="5813" spans="1:17">
      <c r="A5813" s="13" t="s">
        <v>64</v>
      </c>
      <c r="B5813" s="94" t="s">
        <v>5</v>
      </c>
      <c r="C5813" s="13">
        <v>10</v>
      </c>
      <c r="D5813" s="13" t="s">
        <v>11</v>
      </c>
      <c r="E5813" s="52" t="str">
        <f t="shared" si="284"/>
        <v>B</v>
      </c>
      <c r="F5813" s="13">
        <v>16</v>
      </c>
      <c r="G5813" s="13">
        <v>1</v>
      </c>
      <c r="H5813" s="13">
        <v>16</v>
      </c>
      <c r="I5813" s="13">
        <v>2822.3112000000001</v>
      </c>
      <c r="J5813" s="13">
        <v>1</v>
      </c>
      <c r="K5813" s="13">
        <v>1</v>
      </c>
      <c r="L5813" s="13">
        <v>1</v>
      </c>
      <c r="M5813" s="13">
        <v>0</v>
      </c>
      <c r="N5813" s="13" t="str">
        <f t="shared" si="285"/>
        <v>Go</v>
      </c>
      <c r="O5813" s="13" t="str">
        <f t="shared" si="283"/>
        <v>0</v>
      </c>
      <c r="P5813" s="13" t="s">
        <v>49</v>
      </c>
      <c r="Q5813" s="13" t="s">
        <v>50</v>
      </c>
    </row>
    <row r="5814" spans="1:17">
      <c r="A5814" s="13" t="s">
        <v>64</v>
      </c>
      <c r="B5814" s="94" t="s">
        <v>5</v>
      </c>
      <c r="C5814" s="13">
        <v>10</v>
      </c>
      <c r="D5814" s="13" t="s">
        <v>11</v>
      </c>
      <c r="E5814" s="52" t="str">
        <f t="shared" si="284"/>
        <v>B</v>
      </c>
      <c r="F5814" s="13">
        <v>16</v>
      </c>
      <c r="G5814" s="13">
        <v>1</v>
      </c>
      <c r="H5814" s="13">
        <v>18</v>
      </c>
      <c r="I5814" s="13">
        <v>4238.8437000000004</v>
      </c>
      <c r="J5814" s="13">
        <v>1</v>
      </c>
      <c r="K5814" s="13">
        <v>1</v>
      </c>
      <c r="L5814" s="13">
        <v>1</v>
      </c>
      <c r="M5814" s="13">
        <v>0</v>
      </c>
      <c r="N5814" s="13" t="str">
        <f t="shared" si="285"/>
        <v>Go</v>
      </c>
      <c r="O5814" s="13" t="str">
        <f t="shared" si="283"/>
        <v>0</v>
      </c>
      <c r="P5814" s="13" t="s">
        <v>49</v>
      </c>
      <c r="Q5814" s="13" t="s">
        <v>50</v>
      </c>
    </row>
    <row r="5815" spans="1:17">
      <c r="A5815" s="13" t="s">
        <v>64</v>
      </c>
      <c r="B5815" s="94" t="s">
        <v>5</v>
      </c>
      <c r="C5815" s="13">
        <v>10</v>
      </c>
      <c r="D5815" s="13" t="s">
        <v>11</v>
      </c>
      <c r="E5815" s="52" t="str">
        <f t="shared" si="284"/>
        <v>B</v>
      </c>
      <c r="F5815" s="13">
        <v>16</v>
      </c>
      <c r="G5815" s="13">
        <v>1</v>
      </c>
      <c r="H5815" s="13">
        <v>19</v>
      </c>
      <c r="I5815" s="13">
        <v>2469.7003</v>
      </c>
      <c r="J5815" s="13">
        <v>1</v>
      </c>
      <c r="K5815" s="13">
        <v>1</v>
      </c>
      <c r="L5815" s="13">
        <v>1</v>
      </c>
      <c r="M5815" s="13">
        <v>0</v>
      </c>
      <c r="N5815" s="13" t="str">
        <f t="shared" si="285"/>
        <v>Go</v>
      </c>
      <c r="O5815" s="13" t="str">
        <f t="shared" si="283"/>
        <v>0</v>
      </c>
      <c r="P5815" s="13" t="s">
        <v>49</v>
      </c>
      <c r="Q5815" s="13" t="s">
        <v>50</v>
      </c>
    </row>
    <row r="5816" spans="1:17">
      <c r="A5816" s="13" t="s">
        <v>64</v>
      </c>
      <c r="B5816" s="94" t="s">
        <v>5</v>
      </c>
      <c r="C5816" s="13">
        <v>10</v>
      </c>
      <c r="D5816" s="13" t="s">
        <v>11</v>
      </c>
      <c r="E5816" s="52" t="str">
        <f t="shared" si="284"/>
        <v>B</v>
      </c>
      <c r="F5816" s="13">
        <v>16</v>
      </c>
      <c r="G5816" s="13">
        <v>1</v>
      </c>
      <c r="H5816" s="13">
        <v>20</v>
      </c>
      <c r="I5816" s="13">
        <v>5896.33</v>
      </c>
      <c r="J5816" s="13">
        <v>1</v>
      </c>
      <c r="K5816" s="13">
        <v>1</v>
      </c>
      <c r="L5816" s="13">
        <v>1</v>
      </c>
      <c r="M5816" s="13">
        <v>0</v>
      </c>
      <c r="N5816" s="13" t="str">
        <f t="shared" si="285"/>
        <v>Go</v>
      </c>
      <c r="O5816" s="13" t="str">
        <f t="shared" si="283"/>
        <v>0</v>
      </c>
      <c r="P5816" s="13" t="s">
        <v>49</v>
      </c>
      <c r="Q5816" s="13" t="s">
        <v>50</v>
      </c>
    </row>
    <row r="5817" spans="1:17">
      <c r="A5817" s="13" t="s">
        <v>64</v>
      </c>
      <c r="B5817" s="94" t="s">
        <v>5</v>
      </c>
      <c r="C5817" s="13">
        <v>10</v>
      </c>
      <c r="D5817" s="13" t="s">
        <v>11</v>
      </c>
      <c r="E5817" s="52" t="str">
        <f t="shared" si="284"/>
        <v>B</v>
      </c>
      <c r="F5817" s="13">
        <v>16</v>
      </c>
      <c r="G5817" s="13">
        <v>1</v>
      </c>
      <c r="H5817" s="13">
        <v>21</v>
      </c>
      <c r="I5817" s="13">
        <v>4736.5680000000002</v>
      </c>
      <c r="J5817" s="13">
        <v>1</v>
      </c>
      <c r="K5817" s="13">
        <v>1</v>
      </c>
      <c r="L5817" s="13">
        <v>1</v>
      </c>
      <c r="M5817" s="13">
        <v>0</v>
      </c>
      <c r="N5817" s="13" t="str">
        <f t="shared" si="285"/>
        <v>Go</v>
      </c>
      <c r="O5817" s="13" t="str">
        <f t="shared" si="283"/>
        <v>0</v>
      </c>
      <c r="P5817" s="13" t="s">
        <v>49</v>
      </c>
      <c r="Q5817" s="13" t="s">
        <v>50</v>
      </c>
    </row>
    <row r="5818" spans="1:17">
      <c r="A5818" s="13" t="s">
        <v>64</v>
      </c>
      <c r="B5818" s="94" t="s">
        <v>5</v>
      </c>
      <c r="C5818" s="13">
        <v>10</v>
      </c>
      <c r="D5818" s="13" t="s">
        <v>11</v>
      </c>
      <c r="E5818" s="52" t="str">
        <f t="shared" si="284"/>
        <v>B</v>
      </c>
      <c r="F5818" s="13">
        <v>16</v>
      </c>
      <c r="G5818" s="13">
        <v>1</v>
      </c>
      <c r="H5818" s="13">
        <v>23</v>
      </c>
      <c r="I5818" s="13">
        <v>3699.0954000000002</v>
      </c>
      <c r="J5818" s="13">
        <v>1</v>
      </c>
      <c r="K5818" s="13">
        <v>1</v>
      </c>
      <c r="L5818" s="13">
        <v>1</v>
      </c>
      <c r="M5818" s="13">
        <v>0</v>
      </c>
      <c r="N5818" s="13" t="str">
        <f t="shared" si="285"/>
        <v>Go</v>
      </c>
      <c r="O5818" s="13" t="str">
        <f t="shared" si="283"/>
        <v>0</v>
      </c>
      <c r="P5818" s="13" t="s">
        <v>49</v>
      </c>
      <c r="Q5818" s="13" t="s">
        <v>50</v>
      </c>
    </row>
    <row r="5819" spans="1:17">
      <c r="A5819" s="13" t="s">
        <v>64</v>
      </c>
      <c r="B5819" s="94" t="s">
        <v>5</v>
      </c>
      <c r="C5819" s="13">
        <v>10</v>
      </c>
      <c r="D5819" s="13" t="s">
        <v>11</v>
      </c>
      <c r="E5819" s="52" t="str">
        <f t="shared" si="284"/>
        <v>B</v>
      </c>
      <c r="F5819" s="13">
        <v>16</v>
      </c>
      <c r="G5819" s="13">
        <v>1</v>
      </c>
      <c r="H5819" s="13">
        <v>24</v>
      </c>
      <c r="I5819" s="13">
        <v>4212.7874000000002</v>
      </c>
      <c r="J5819" s="13">
        <v>1</v>
      </c>
      <c r="K5819" s="13">
        <v>1</v>
      </c>
      <c r="L5819" s="13">
        <v>1</v>
      </c>
      <c r="M5819" s="13">
        <v>0</v>
      </c>
      <c r="N5819" s="13" t="str">
        <f t="shared" si="285"/>
        <v>Go</v>
      </c>
      <c r="O5819" s="13" t="str">
        <f t="shared" si="283"/>
        <v>0</v>
      </c>
      <c r="P5819" s="13" t="s">
        <v>49</v>
      </c>
      <c r="Q5819" s="13" t="s">
        <v>50</v>
      </c>
    </row>
    <row r="5820" spans="1:17">
      <c r="A5820" s="13" t="s">
        <v>64</v>
      </c>
      <c r="B5820" s="94" t="s">
        <v>5</v>
      </c>
      <c r="C5820" s="13">
        <v>10</v>
      </c>
      <c r="D5820" s="13" t="s">
        <v>11</v>
      </c>
      <c r="E5820" s="52" t="str">
        <f t="shared" si="284"/>
        <v>B</v>
      </c>
      <c r="F5820" s="13">
        <v>16</v>
      </c>
      <c r="G5820" s="13">
        <v>1</v>
      </c>
      <c r="H5820" s="13">
        <v>25</v>
      </c>
      <c r="I5820" s="13">
        <v>2100.9432999999999</v>
      </c>
      <c r="J5820" s="13">
        <v>1</v>
      </c>
      <c r="K5820" s="13">
        <v>1</v>
      </c>
      <c r="L5820" s="13">
        <v>1</v>
      </c>
      <c r="M5820" s="13">
        <v>0</v>
      </c>
      <c r="N5820" s="13" t="str">
        <f t="shared" si="285"/>
        <v>Go</v>
      </c>
      <c r="O5820" s="13" t="str">
        <f t="shared" si="283"/>
        <v>0</v>
      </c>
      <c r="P5820" s="13" t="s">
        <v>49</v>
      </c>
      <c r="Q5820" s="13" t="s">
        <v>50</v>
      </c>
    </row>
    <row r="5821" spans="1:17">
      <c r="A5821" s="13" t="s">
        <v>64</v>
      </c>
      <c r="B5821" s="94" t="s">
        <v>5</v>
      </c>
      <c r="C5821" s="13">
        <v>10</v>
      </c>
      <c r="D5821" s="13" t="s">
        <v>11</v>
      </c>
      <c r="E5821" s="52" t="str">
        <f t="shared" si="284"/>
        <v>B</v>
      </c>
      <c r="F5821" s="13">
        <v>16</v>
      </c>
      <c r="G5821" s="13">
        <v>1</v>
      </c>
      <c r="H5821" s="13">
        <v>26</v>
      </c>
      <c r="I5821" s="13">
        <v>3990.5700999999999</v>
      </c>
      <c r="J5821" s="13">
        <v>1</v>
      </c>
      <c r="K5821" s="13">
        <v>1</v>
      </c>
      <c r="L5821" s="13">
        <v>1</v>
      </c>
      <c r="M5821" s="13">
        <v>0</v>
      </c>
      <c r="N5821" s="13" t="str">
        <f t="shared" si="285"/>
        <v>Go</v>
      </c>
      <c r="O5821" s="13" t="str">
        <f t="shared" si="283"/>
        <v>0</v>
      </c>
      <c r="P5821" s="13" t="s">
        <v>49</v>
      </c>
      <c r="Q5821" s="13" t="s">
        <v>50</v>
      </c>
    </row>
    <row r="5822" spans="1:17">
      <c r="A5822" s="13" t="s">
        <v>64</v>
      </c>
      <c r="B5822" s="94" t="s">
        <v>5</v>
      </c>
      <c r="C5822" s="13">
        <v>10</v>
      </c>
      <c r="D5822" s="13" t="s">
        <v>11</v>
      </c>
      <c r="E5822" s="52" t="str">
        <f t="shared" si="284"/>
        <v>B</v>
      </c>
      <c r="F5822" s="13">
        <v>16</v>
      </c>
      <c r="G5822" s="13">
        <v>1</v>
      </c>
      <c r="H5822" s="13">
        <v>27</v>
      </c>
      <c r="I5822" s="13">
        <v>6506.3522999999996</v>
      </c>
      <c r="J5822" s="13">
        <v>1</v>
      </c>
      <c r="K5822" s="13">
        <v>1</v>
      </c>
      <c r="L5822" s="13">
        <v>1</v>
      </c>
      <c r="M5822" s="13">
        <v>0</v>
      </c>
      <c r="N5822" s="13" t="str">
        <f t="shared" si="285"/>
        <v>Go</v>
      </c>
      <c r="O5822" s="13" t="str">
        <f t="shared" si="283"/>
        <v>0</v>
      </c>
      <c r="P5822" s="13" t="s">
        <v>49</v>
      </c>
      <c r="Q5822" s="13" t="s">
        <v>50</v>
      </c>
    </row>
    <row r="5823" spans="1:17">
      <c r="A5823" s="13" t="s">
        <v>64</v>
      </c>
      <c r="B5823" s="94" t="s">
        <v>5</v>
      </c>
      <c r="C5823" s="13">
        <v>10</v>
      </c>
      <c r="D5823" s="13" t="s">
        <v>11</v>
      </c>
      <c r="E5823" s="52" t="str">
        <f t="shared" si="284"/>
        <v>B</v>
      </c>
      <c r="F5823" s="13">
        <v>16</v>
      </c>
      <c r="G5823" s="13">
        <v>1</v>
      </c>
      <c r="H5823" s="13">
        <v>28</v>
      </c>
      <c r="I5823" s="13">
        <v>4531.5514999999996</v>
      </c>
      <c r="J5823" s="13">
        <v>1</v>
      </c>
      <c r="K5823" s="13">
        <v>1</v>
      </c>
      <c r="L5823" s="13">
        <v>1</v>
      </c>
      <c r="M5823" s="13">
        <v>0</v>
      </c>
      <c r="N5823" s="13" t="str">
        <f t="shared" si="285"/>
        <v>Go</v>
      </c>
      <c r="O5823" s="13" t="str">
        <f t="shared" si="283"/>
        <v>0</v>
      </c>
      <c r="P5823" s="13" t="s">
        <v>49</v>
      </c>
      <c r="Q5823" s="13" t="s">
        <v>50</v>
      </c>
    </row>
    <row r="5824" spans="1:17">
      <c r="A5824" s="13" t="s">
        <v>64</v>
      </c>
      <c r="B5824" s="94" t="s">
        <v>5</v>
      </c>
      <c r="C5824" s="13">
        <v>10</v>
      </c>
      <c r="D5824" s="13" t="s">
        <v>11</v>
      </c>
      <c r="E5824" s="52" t="str">
        <f t="shared" si="284"/>
        <v>B</v>
      </c>
      <c r="F5824" s="13">
        <v>16</v>
      </c>
      <c r="G5824" s="13">
        <v>1</v>
      </c>
      <c r="H5824" s="13">
        <v>31</v>
      </c>
      <c r="I5824" s="13">
        <v>17396.413499999999</v>
      </c>
      <c r="J5824" s="13">
        <v>0</v>
      </c>
      <c r="K5824" s="13">
        <v>0</v>
      </c>
      <c r="L5824" s="13">
        <v>0</v>
      </c>
      <c r="M5824" s="13">
        <v>0</v>
      </c>
      <c r="N5824" s="13" t="str">
        <f t="shared" si="285"/>
        <v>Go</v>
      </c>
      <c r="O5824" s="13" t="str">
        <f t="shared" si="283"/>
        <v>1</v>
      </c>
      <c r="P5824" s="13" t="s">
        <v>49</v>
      </c>
      <c r="Q5824" s="13" t="s">
        <v>50</v>
      </c>
    </row>
    <row r="5825" spans="1:17">
      <c r="A5825" s="13" t="s">
        <v>64</v>
      </c>
      <c r="B5825" s="94" t="s">
        <v>5</v>
      </c>
      <c r="C5825" s="13">
        <v>10</v>
      </c>
      <c r="D5825" s="13" t="s">
        <v>11</v>
      </c>
      <c r="E5825" s="52" t="str">
        <f t="shared" si="284"/>
        <v>B</v>
      </c>
      <c r="F5825" s="13">
        <v>16</v>
      </c>
      <c r="G5825" s="13">
        <v>1</v>
      </c>
      <c r="H5825" s="13">
        <v>32</v>
      </c>
      <c r="I5825" s="13">
        <v>4548.7120000000004</v>
      </c>
      <c r="J5825" s="13">
        <v>1</v>
      </c>
      <c r="K5825" s="13">
        <v>1</v>
      </c>
      <c r="L5825" s="13">
        <v>1</v>
      </c>
      <c r="M5825" s="13">
        <v>0</v>
      </c>
      <c r="N5825" s="13" t="str">
        <f t="shared" si="285"/>
        <v>Go</v>
      </c>
      <c r="O5825" s="13" t="str">
        <f t="shared" si="283"/>
        <v>0</v>
      </c>
      <c r="P5825" s="13" t="s">
        <v>49</v>
      </c>
      <c r="Q5825" s="13" t="s">
        <v>50</v>
      </c>
    </row>
    <row r="5826" spans="1:17">
      <c r="A5826" s="13" t="s">
        <v>64</v>
      </c>
      <c r="B5826" s="94" t="s">
        <v>5</v>
      </c>
      <c r="C5826" s="13">
        <v>10</v>
      </c>
      <c r="D5826" s="13" t="s">
        <v>11</v>
      </c>
      <c r="E5826" s="52" t="str">
        <f t="shared" si="284"/>
        <v>B</v>
      </c>
      <c r="F5826" s="13">
        <v>16</v>
      </c>
      <c r="G5826" s="13">
        <v>1</v>
      </c>
      <c r="H5826" s="13">
        <v>33</v>
      </c>
      <c r="I5826" s="13">
        <v>392.65609999999998</v>
      </c>
      <c r="J5826" s="13">
        <v>1</v>
      </c>
      <c r="K5826" s="13">
        <v>1</v>
      </c>
      <c r="L5826" s="13">
        <v>1</v>
      </c>
      <c r="M5826" s="13">
        <v>0</v>
      </c>
      <c r="N5826" s="13" t="str">
        <f t="shared" si="285"/>
        <v>Go</v>
      </c>
      <c r="O5826" s="13" t="str">
        <f t="shared" si="283"/>
        <v>0</v>
      </c>
      <c r="P5826" s="13" t="s">
        <v>49</v>
      </c>
      <c r="Q5826" s="13" t="s">
        <v>50</v>
      </c>
    </row>
    <row r="5827" spans="1:17">
      <c r="A5827" s="13" t="s">
        <v>64</v>
      </c>
      <c r="B5827" s="94" t="s">
        <v>5</v>
      </c>
      <c r="C5827" s="13">
        <v>10</v>
      </c>
      <c r="D5827" s="13" t="s">
        <v>11</v>
      </c>
      <c r="E5827" s="52" t="str">
        <f t="shared" si="284"/>
        <v>B</v>
      </c>
      <c r="F5827" s="13">
        <v>16</v>
      </c>
      <c r="G5827" s="13">
        <v>1</v>
      </c>
      <c r="H5827" s="13">
        <v>34</v>
      </c>
      <c r="I5827" s="13">
        <v>385.84530000000001</v>
      </c>
      <c r="J5827" s="13">
        <v>1</v>
      </c>
      <c r="K5827" s="13">
        <v>1</v>
      </c>
      <c r="L5827" s="13">
        <v>1</v>
      </c>
      <c r="M5827" s="13">
        <v>0</v>
      </c>
      <c r="N5827" s="13" t="str">
        <f t="shared" si="285"/>
        <v>Go</v>
      </c>
      <c r="O5827" s="13" t="str">
        <f t="shared" si="283"/>
        <v>0</v>
      </c>
      <c r="P5827" s="13" t="s">
        <v>49</v>
      </c>
      <c r="Q5827" s="13" t="s">
        <v>50</v>
      </c>
    </row>
    <row r="5828" spans="1:17">
      <c r="A5828" s="13" t="s">
        <v>64</v>
      </c>
      <c r="B5828" s="94" t="s">
        <v>5</v>
      </c>
      <c r="C5828" s="13">
        <v>10</v>
      </c>
      <c r="D5828" s="13" t="s">
        <v>11</v>
      </c>
      <c r="E5828" s="52" t="str">
        <f t="shared" si="284"/>
        <v>B</v>
      </c>
      <c r="F5828" s="13">
        <v>16</v>
      </c>
      <c r="G5828" s="13">
        <v>1</v>
      </c>
      <c r="H5828" s="13">
        <v>35</v>
      </c>
      <c r="I5828" s="13">
        <v>387.53910000000002</v>
      </c>
      <c r="J5828" s="13">
        <v>1</v>
      </c>
      <c r="K5828" s="13">
        <v>1</v>
      </c>
      <c r="L5828" s="13">
        <v>1</v>
      </c>
      <c r="M5828" s="13">
        <v>0</v>
      </c>
      <c r="N5828" s="13" t="str">
        <f t="shared" si="285"/>
        <v>Go</v>
      </c>
      <c r="O5828" s="13" t="str">
        <f t="shared" si="283"/>
        <v>0</v>
      </c>
      <c r="P5828" s="13" t="s">
        <v>49</v>
      </c>
      <c r="Q5828" s="13" t="s">
        <v>50</v>
      </c>
    </row>
    <row r="5829" spans="1:17">
      <c r="A5829" s="13" t="s">
        <v>64</v>
      </c>
      <c r="B5829" s="94" t="s">
        <v>5</v>
      </c>
      <c r="C5829" s="13">
        <v>10</v>
      </c>
      <c r="D5829" s="13" t="s">
        <v>11</v>
      </c>
      <c r="E5829" s="52" t="str">
        <f t="shared" si="284"/>
        <v>B</v>
      </c>
      <c r="F5829" s="13">
        <v>16</v>
      </c>
      <c r="G5829" s="13">
        <v>1</v>
      </c>
      <c r="H5829" s="13">
        <v>37</v>
      </c>
      <c r="I5829" s="13">
        <v>400.05790000000002</v>
      </c>
      <c r="J5829" s="13">
        <v>1</v>
      </c>
      <c r="K5829" s="13">
        <v>1</v>
      </c>
      <c r="L5829" s="13">
        <v>1</v>
      </c>
      <c r="M5829" s="13">
        <v>0</v>
      </c>
      <c r="N5829" s="13" t="str">
        <f t="shared" si="285"/>
        <v>Go</v>
      </c>
      <c r="O5829" s="13" t="str">
        <f t="shared" si="283"/>
        <v>0</v>
      </c>
      <c r="P5829" s="13" t="s">
        <v>49</v>
      </c>
      <c r="Q5829" s="13" t="s">
        <v>50</v>
      </c>
    </row>
    <row r="5830" spans="1:17">
      <c r="A5830" s="13" t="s">
        <v>64</v>
      </c>
      <c r="B5830" s="94" t="s">
        <v>5</v>
      </c>
      <c r="C5830" s="13">
        <v>10</v>
      </c>
      <c r="D5830" s="13" t="s">
        <v>11</v>
      </c>
      <c r="E5830" s="52" t="str">
        <f t="shared" si="284"/>
        <v>B</v>
      </c>
      <c r="F5830" s="13">
        <v>16</v>
      </c>
      <c r="G5830" s="13">
        <v>1</v>
      </c>
      <c r="H5830" s="13">
        <v>38</v>
      </c>
      <c r="I5830" s="13">
        <v>774.1662</v>
      </c>
      <c r="J5830" s="13">
        <v>1</v>
      </c>
      <c r="K5830" s="13">
        <v>1</v>
      </c>
      <c r="L5830" s="13">
        <v>1</v>
      </c>
      <c r="M5830" s="13">
        <v>0</v>
      </c>
      <c r="N5830" s="13" t="str">
        <f t="shared" si="285"/>
        <v>Go</v>
      </c>
      <c r="O5830" s="13" t="str">
        <f t="shared" si="283"/>
        <v>0</v>
      </c>
      <c r="P5830" s="13" t="s">
        <v>49</v>
      </c>
      <c r="Q5830" s="13" t="s">
        <v>50</v>
      </c>
    </row>
    <row r="5831" spans="1:17">
      <c r="A5831" s="13" t="s">
        <v>64</v>
      </c>
      <c r="B5831" s="94" t="s">
        <v>5</v>
      </c>
      <c r="C5831" s="13">
        <v>10</v>
      </c>
      <c r="D5831" s="13" t="s">
        <v>11</v>
      </c>
      <c r="E5831" s="52" t="str">
        <f t="shared" si="284"/>
        <v>B</v>
      </c>
      <c r="F5831" s="13">
        <v>16</v>
      </c>
      <c r="G5831" s="13">
        <v>1</v>
      </c>
      <c r="H5831" s="13">
        <v>40</v>
      </c>
      <c r="I5831" s="13">
        <v>1817.0205000000001</v>
      </c>
      <c r="J5831" s="13">
        <v>1</v>
      </c>
      <c r="K5831" s="13">
        <v>1</v>
      </c>
      <c r="L5831" s="13">
        <v>1</v>
      </c>
      <c r="M5831" s="13">
        <v>0</v>
      </c>
      <c r="N5831" s="13" t="str">
        <f t="shared" si="285"/>
        <v>Go</v>
      </c>
      <c r="O5831" s="13" t="str">
        <f t="shared" si="283"/>
        <v>0</v>
      </c>
      <c r="P5831" s="13" t="s">
        <v>49</v>
      </c>
      <c r="Q5831" s="13" t="s">
        <v>50</v>
      </c>
    </row>
    <row r="5832" spans="1:17">
      <c r="A5832" s="13" t="s">
        <v>64</v>
      </c>
      <c r="B5832" s="94" t="s">
        <v>5</v>
      </c>
      <c r="C5832" s="13">
        <v>10</v>
      </c>
      <c r="D5832" s="13" t="s">
        <v>11</v>
      </c>
      <c r="E5832" s="52" t="str">
        <f t="shared" si="284"/>
        <v>B</v>
      </c>
      <c r="F5832" s="13">
        <v>16</v>
      </c>
      <c r="G5832" s="13">
        <v>1</v>
      </c>
      <c r="H5832" s="13">
        <v>3</v>
      </c>
      <c r="I5832" s="13">
        <v>2202.9059000000002</v>
      </c>
      <c r="J5832" s="13">
        <v>0</v>
      </c>
      <c r="K5832" s="13">
        <v>1</v>
      </c>
      <c r="L5832" s="13">
        <v>1</v>
      </c>
      <c r="M5832" s="13">
        <v>1</v>
      </c>
      <c r="N5832" s="13" t="str">
        <f t="shared" si="285"/>
        <v>NoGo</v>
      </c>
      <c r="O5832" t="str">
        <f t="shared" si="283"/>
        <v>0</v>
      </c>
      <c r="P5832" s="13" t="s">
        <v>49</v>
      </c>
      <c r="Q5832" s="13" t="s">
        <v>50</v>
      </c>
    </row>
    <row r="5833" spans="1:17">
      <c r="A5833" s="13" t="s">
        <v>64</v>
      </c>
      <c r="B5833" s="94" t="s">
        <v>5</v>
      </c>
      <c r="C5833" s="13">
        <v>10</v>
      </c>
      <c r="D5833" s="13" t="s">
        <v>11</v>
      </c>
      <c r="E5833" s="52" t="str">
        <f t="shared" si="284"/>
        <v>B</v>
      </c>
      <c r="F5833" s="13">
        <v>16</v>
      </c>
      <c r="G5833" s="13">
        <v>1</v>
      </c>
      <c r="H5833" s="13">
        <v>5</v>
      </c>
      <c r="I5833" s="13">
        <v>2185.1069000000002</v>
      </c>
      <c r="J5833" s="13">
        <v>0</v>
      </c>
      <c r="K5833" s="13">
        <v>1</v>
      </c>
      <c r="L5833" s="13">
        <v>1</v>
      </c>
      <c r="M5833" s="13">
        <v>1</v>
      </c>
      <c r="N5833" s="13" t="str">
        <f t="shared" si="285"/>
        <v>NoGo</v>
      </c>
      <c r="O5833" t="str">
        <f t="shared" ref="O5833:O5896" si="286">IF(K5833=0, "1", "0")</f>
        <v>0</v>
      </c>
      <c r="P5833" s="13" t="s">
        <v>49</v>
      </c>
      <c r="Q5833" s="13" t="s">
        <v>50</v>
      </c>
    </row>
    <row r="5834" spans="1:17">
      <c r="A5834" s="13" t="s">
        <v>64</v>
      </c>
      <c r="B5834" s="94" t="s">
        <v>5</v>
      </c>
      <c r="C5834" s="13">
        <v>10</v>
      </c>
      <c r="D5834" s="13" t="s">
        <v>11</v>
      </c>
      <c r="E5834" s="52" t="str">
        <f t="shared" si="284"/>
        <v>B</v>
      </c>
      <c r="F5834" s="13">
        <v>16</v>
      </c>
      <c r="G5834" s="13">
        <v>1</v>
      </c>
      <c r="H5834" s="13">
        <v>10</v>
      </c>
      <c r="I5834" s="13">
        <v>2203.5803999999998</v>
      </c>
      <c r="J5834" s="13">
        <v>0</v>
      </c>
      <c r="K5834" s="13">
        <v>1</v>
      </c>
      <c r="L5834" s="13">
        <v>1</v>
      </c>
      <c r="M5834" s="13">
        <v>1</v>
      </c>
      <c r="N5834" s="13" t="str">
        <f t="shared" si="285"/>
        <v>NoGo</v>
      </c>
      <c r="O5834" t="str">
        <f t="shared" si="286"/>
        <v>0</v>
      </c>
      <c r="P5834" s="13" t="s">
        <v>49</v>
      </c>
      <c r="Q5834" s="13" t="s">
        <v>50</v>
      </c>
    </row>
    <row r="5835" spans="1:17">
      <c r="A5835" s="13" t="s">
        <v>64</v>
      </c>
      <c r="B5835" s="94" t="s">
        <v>5</v>
      </c>
      <c r="C5835" s="13">
        <v>10</v>
      </c>
      <c r="D5835" s="13" t="s">
        <v>11</v>
      </c>
      <c r="E5835" s="52" t="str">
        <f t="shared" si="284"/>
        <v>B</v>
      </c>
      <c r="F5835" s="13">
        <v>16</v>
      </c>
      <c r="G5835" s="13">
        <v>1</v>
      </c>
      <c r="H5835" s="13">
        <v>12</v>
      </c>
      <c r="I5835" s="13">
        <v>2185.5461</v>
      </c>
      <c r="J5835" s="13">
        <v>0</v>
      </c>
      <c r="K5835" s="13">
        <v>1</v>
      </c>
      <c r="L5835" s="13">
        <v>1</v>
      </c>
      <c r="M5835" s="13">
        <v>1</v>
      </c>
      <c r="N5835" s="13" t="str">
        <f t="shared" si="285"/>
        <v>NoGo</v>
      </c>
      <c r="O5835" t="str">
        <f t="shared" si="286"/>
        <v>0</v>
      </c>
      <c r="P5835" s="13" t="s">
        <v>49</v>
      </c>
      <c r="Q5835" s="13" t="s">
        <v>50</v>
      </c>
    </row>
    <row r="5836" spans="1:17">
      <c r="A5836" s="13" t="s">
        <v>64</v>
      </c>
      <c r="B5836" s="94" t="s">
        <v>5</v>
      </c>
      <c r="C5836" s="13">
        <v>10</v>
      </c>
      <c r="D5836" s="13" t="s">
        <v>11</v>
      </c>
      <c r="E5836" s="52" t="str">
        <f t="shared" si="284"/>
        <v>B</v>
      </c>
      <c r="F5836" s="13">
        <v>16</v>
      </c>
      <c r="G5836" s="13">
        <v>1</v>
      </c>
      <c r="H5836" s="13">
        <v>17</v>
      </c>
      <c r="I5836" s="13">
        <v>2203.2737000000002</v>
      </c>
      <c r="J5836" s="13">
        <v>0</v>
      </c>
      <c r="K5836" s="13">
        <v>1</v>
      </c>
      <c r="L5836" s="13">
        <v>1</v>
      </c>
      <c r="M5836" s="13">
        <v>1</v>
      </c>
      <c r="N5836" s="13" t="str">
        <f t="shared" si="285"/>
        <v>NoGo</v>
      </c>
      <c r="O5836" t="str">
        <f t="shared" si="286"/>
        <v>0</v>
      </c>
      <c r="P5836" s="13" t="s">
        <v>49</v>
      </c>
      <c r="Q5836" s="13" t="s">
        <v>50</v>
      </c>
    </row>
    <row r="5837" spans="1:17">
      <c r="A5837" s="13" t="s">
        <v>64</v>
      </c>
      <c r="B5837" s="94" t="s">
        <v>5</v>
      </c>
      <c r="C5837" s="13">
        <v>10</v>
      </c>
      <c r="D5837" s="13" t="s">
        <v>11</v>
      </c>
      <c r="E5837" s="52" t="str">
        <f t="shared" si="284"/>
        <v>B</v>
      </c>
      <c r="F5837" s="13">
        <v>16</v>
      </c>
      <c r="G5837" s="13">
        <v>1</v>
      </c>
      <c r="H5837" s="13">
        <v>22</v>
      </c>
      <c r="I5837" s="13">
        <v>3992.1686</v>
      </c>
      <c r="J5837" s="13">
        <v>1</v>
      </c>
      <c r="K5837" s="13">
        <v>0</v>
      </c>
      <c r="L5837" s="13">
        <v>1</v>
      </c>
      <c r="M5837" s="13">
        <v>1</v>
      </c>
      <c r="N5837" s="13" t="str">
        <f t="shared" si="285"/>
        <v>NoGo</v>
      </c>
      <c r="O5837" t="str">
        <f t="shared" si="286"/>
        <v>1</v>
      </c>
      <c r="P5837" s="13" t="s">
        <v>49</v>
      </c>
      <c r="Q5837" s="13" t="s">
        <v>50</v>
      </c>
    </row>
    <row r="5838" spans="1:17">
      <c r="A5838" s="13" t="s">
        <v>64</v>
      </c>
      <c r="B5838" s="94" t="s">
        <v>5</v>
      </c>
      <c r="C5838" s="13">
        <v>10</v>
      </c>
      <c r="D5838" s="13" t="s">
        <v>11</v>
      </c>
      <c r="E5838" s="52" t="str">
        <f t="shared" si="284"/>
        <v>B</v>
      </c>
      <c r="F5838" s="13">
        <v>16</v>
      </c>
      <c r="G5838" s="13">
        <v>1</v>
      </c>
      <c r="H5838" s="13">
        <v>29</v>
      </c>
      <c r="I5838" s="13">
        <v>3501.0381000000002</v>
      </c>
      <c r="J5838" s="13">
        <v>1</v>
      </c>
      <c r="K5838" s="13">
        <v>0</v>
      </c>
      <c r="L5838" s="13">
        <v>1</v>
      </c>
      <c r="M5838" s="13">
        <v>1</v>
      </c>
      <c r="N5838" s="13" t="str">
        <f t="shared" si="285"/>
        <v>NoGo</v>
      </c>
      <c r="O5838" t="str">
        <f t="shared" si="286"/>
        <v>1</v>
      </c>
      <c r="P5838" s="13" t="s">
        <v>49</v>
      </c>
      <c r="Q5838" s="13" t="s">
        <v>50</v>
      </c>
    </row>
    <row r="5839" spans="1:17">
      <c r="A5839" s="13" t="s">
        <v>64</v>
      </c>
      <c r="B5839" s="94" t="s">
        <v>5</v>
      </c>
      <c r="C5839" s="13">
        <v>10</v>
      </c>
      <c r="D5839" s="13" t="s">
        <v>11</v>
      </c>
      <c r="E5839" s="52" t="str">
        <f t="shared" si="284"/>
        <v>B</v>
      </c>
      <c r="F5839" s="13">
        <v>16</v>
      </c>
      <c r="G5839" s="13">
        <v>1</v>
      </c>
      <c r="H5839" s="13">
        <v>30</v>
      </c>
      <c r="I5839" s="13">
        <v>2203.7910000000002</v>
      </c>
      <c r="J5839" s="13">
        <v>0</v>
      </c>
      <c r="K5839" s="13">
        <v>1</v>
      </c>
      <c r="L5839" s="13">
        <v>1</v>
      </c>
      <c r="M5839" s="13">
        <v>1</v>
      </c>
      <c r="N5839" s="13" t="str">
        <f t="shared" si="285"/>
        <v>NoGo</v>
      </c>
      <c r="O5839" t="str">
        <f t="shared" si="286"/>
        <v>0</v>
      </c>
      <c r="P5839" s="13" t="s">
        <v>49</v>
      </c>
      <c r="Q5839" s="13" t="s">
        <v>50</v>
      </c>
    </row>
    <row r="5840" spans="1:17">
      <c r="A5840" s="13" t="s">
        <v>64</v>
      </c>
      <c r="B5840" s="94" t="s">
        <v>5</v>
      </c>
      <c r="C5840" s="13">
        <v>10</v>
      </c>
      <c r="D5840" s="13" t="s">
        <v>11</v>
      </c>
      <c r="E5840" s="52" t="str">
        <f t="shared" si="284"/>
        <v>B</v>
      </c>
      <c r="F5840" s="13">
        <v>16</v>
      </c>
      <c r="G5840" s="13">
        <v>1</v>
      </c>
      <c r="H5840" s="13">
        <v>36</v>
      </c>
      <c r="I5840" s="13">
        <v>2203.2082</v>
      </c>
      <c r="J5840" s="13">
        <v>1</v>
      </c>
      <c r="K5840" s="13">
        <v>1</v>
      </c>
      <c r="L5840" s="13">
        <v>1</v>
      </c>
      <c r="M5840" s="13">
        <v>1</v>
      </c>
      <c r="N5840" s="13" t="str">
        <f t="shared" si="285"/>
        <v>NoGo</v>
      </c>
      <c r="O5840" t="str">
        <f t="shared" si="286"/>
        <v>0</v>
      </c>
      <c r="P5840" s="13" t="s">
        <v>49</v>
      </c>
      <c r="Q5840" s="13" t="s">
        <v>50</v>
      </c>
    </row>
    <row r="5841" spans="1:17">
      <c r="A5841" s="13" t="s">
        <v>64</v>
      </c>
      <c r="B5841" s="94" t="s">
        <v>5</v>
      </c>
      <c r="C5841" s="13">
        <v>10</v>
      </c>
      <c r="D5841" s="13" t="s">
        <v>11</v>
      </c>
      <c r="E5841" s="52" t="str">
        <f t="shared" si="284"/>
        <v>B</v>
      </c>
      <c r="F5841" s="13">
        <v>16</v>
      </c>
      <c r="G5841" s="13">
        <v>1</v>
      </c>
      <c r="H5841" s="13">
        <v>39</v>
      </c>
      <c r="I5841" s="13">
        <v>4925.7182000000003</v>
      </c>
      <c r="J5841" s="13">
        <v>1</v>
      </c>
      <c r="K5841" s="13">
        <v>0</v>
      </c>
      <c r="L5841" s="13">
        <v>1</v>
      </c>
      <c r="M5841" s="13">
        <v>1</v>
      </c>
      <c r="N5841" s="13" t="str">
        <f t="shared" si="285"/>
        <v>NoGo</v>
      </c>
      <c r="O5841" t="str">
        <f t="shared" si="286"/>
        <v>1</v>
      </c>
      <c r="P5841" s="13" t="s">
        <v>49</v>
      </c>
      <c r="Q5841" s="13" t="s">
        <v>50</v>
      </c>
    </row>
    <row r="5842" spans="1:17">
      <c r="A5842" s="13" t="s">
        <v>64</v>
      </c>
      <c r="B5842" s="94" t="s">
        <v>5</v>
      </c>
      <c r="C5842" s="13">
        <v>10</v>
      </c>
      <c r="D5842" s="13" t="s">
        <v>11</v>
      </c>
      <c r="E5842" s="52" t="str">
        <f t="shared" ref="E5842:E5905" si="287">IF(D5842="M", "B",IF(D5842="B", "B", IF(D5842="H", "H")))</f>
        <v>B</v>
      </c>
      <c r="F5842" s="13">
        <v>16</v>
      </c>
      <c r="G5842" s="13">
        <v>2</v>
      </c>
      <c r="H5842" s="13">
        <v>2</v>
      </c>
      <c r="I5842" s="13">
        <v>2682.5340000000001</v>
      </c>
      <c r="J5842" s="13">
        <v>1</v>
      </c>
      <c r="K5842" s="13">
        <v>1</v>
      </c>
      <c r="L5842" s="13">
        <v>1</v>
      </c>
      <c r="M5842" s="13">
        <v>0</v>
      </c>
      <c r="N5842" s="13" t="str">
        <f t="shared" si="285"/>
        <v>Go</v>
      </c>
      <c r="O5842" s="13" t="str">
        <f t="shared" si="286"/>
        <v>0</v>
      </c>
      <c r="P5842" s="13" t="s">
        <v>49</v>
      </c>
      <c r="Q5842" s="13" t="s">
        <v>50</v>
      </c>
    </row>
    <row r="5843" spans="1:17">
      <c r="A5843" s="13" t="s">
        <v>64</v>
      </c>
      <c r="B5843" s="94" t="s">
        <v>5</v>
      </c>
      <c r="C5843" s="13">
        <v>10</v>
      </c>
      <c r="D5843" s="13" t="s">
        <v>11</v>
      </c>
      <c r="E5843" s="52" t="str">
        <f t="shared" si="287"/>
        <v>B</v>
      </c>
      <c r="F5843" s="13">
        <v>16</v>
      </c>
      <c r="G5843" s="13">
        <v>2</v>
      </c>
      <c r="H5843" s="13">
        <v>3</v>
      </c>
      <c r="I5843" s="13">
        <v>2486.7982000000002</v>
      </c>
      <c r="J5843" s="13">
        <v>2</v>
      </c>
      <c r="K5843" s="13">
        <v>1</v>
      </c>
      <c r="L5843" s="13">
        <v>1</v>
      </c>
      <c r="M5843" s="13">
        <v>0</v>
      </c>
      <c r="N5843" s="13" t="str">
        <f t="shared" si="285"/>
        <v>Go</v>
      </c>
      <c r="O5843" s="13" t="str">
        <f t="shared" si="286"/>
        <v>0</v>
      </c>
      <c r="P5843" s="13" t="s">
        <v>49</v>
      </c>
      <c r="Q5843" s="13" t="s">
        <v>50</v>
      </c>
    </row>
    <row r="5844" spans="1:17">
      <c r="A5844" s="13" t="s">
        <v>64</v>
      </c>
      <c r="B5844" s="94" t="s">
        <v>5</v>
      </c>
      <c r="C5844" s="13">
        <v>10</v>
      </c>
      <c r="D5844" s="13" t="s">
        <v>11</v>
      </c>
      <c r="E5844" s="52" t="str">
        <f t="shared" si="287"/>
        <v>B</v>
      </c>
      <c r="F5844" s="13">
        <v>16</v>
      </c>
      <c r="G5844" s="13">
        <v>2</v>
      </c>
      <c r="H5844" s="13">
        <v>4</v>
      </c>
      <c r="I5844" s="13">
        <v>1285.0888</v>
      </c>
      <c r="J5844" s="13">
        <v>1</v>
      </c>
      <c r="K5844" s="13">
        <v>1</v>
      </c>
      <c r="L5844" s="13">
        <v>1</v>
      </c>
      <c r="M5844" s="13">
        <v>0</v>
      </c>
      <c r="N5844" s="13" t="str">
        <f t="shared" si="285"/>
        <v>Go</v>
      </c>
      <c r="O5844" s="13" t="str">
        <f t="shared" si="286"/>
        <v>0</v>
      </c>
      <c r="P5844" s="13" t="s">
        <v>49</v>
      </c>
      <c r="Q5844" s="13" t="s">
        <v>50</v>
      </c>
    </row>
    <row r="5845" spans="1:17">
      <c r="A5845" s="13" t="s">
        <v>64</v>
      </c>
      <c r="B5845" s="94" t="s">
        <v>5</v>
      </c>
      <c r="C5845" s="13">
        <v>10</v>
      </c>
      <c r="D5845" s="13" t="s">
        <v>11</v>
      </c>
      <c r="E5845" s="52" t="str">
        <f t="shared" si="287"/>
        <v>B</v>
      </c>
      <c r="F5845" s="13">
        <v>16</v>
      </c>
      <c r="G5845" s="13">
        <v>2</v>
      </c>
      <c r="H5845" s="13">
        <v>6</v>
      </c>
      <c r="I5845" s="13">
        <v>770.95579999999995</v>
      </c>
      <c r="J5845" s="13">
        <v>1</v>
      </c>
      <c r="K5845" s="13">
        <v>1</v>
      </c>
      <c r="L5845" s="13">
        <v>1</v>
      </c>
      <c r="M5845" s="13">
        <v>0</v>
      </c>
      <c r="N5845" s="13" t="str">
        <f t="shared" si="285"/>
        <v>Go</v>
      </c>
      <c r="O5845" s="13" t="str">
        <f t="shared" si="286"/>
        <v>0</v>
      </c>
      <c r="P5845" s="13" t="s">
        <v>49</v>
      </c>
      <c r="Q5845" s="13" t="s">
        <v>50</v>
      </c>
    </row>
    <row r="5846" spans="1:17">
      <c r="A5846" s="13" t="s">
        <v>64</v>
      </c>
      <c r="B5846" s="94" t="s">
        <v>5</v>
      </c>
      <c r="C5846" s="13">
        <v>10</v>
      </c>
      <c r="D5846" s="13" t="s">
        <v>11</v>
      </c>
      <c r="E5846" s="52" t="str">
        <f t="shared" si="287"/>
        <v>B</v>
      </c>
      <c r="F5846" s="13">
        <v>16</v>
      </c>
      <c r="G5846" s="13">
        <v>2</v>
      </c>
      <c r="H5846" s="13">
        <v>7</v>
      </c>
      <c r="I5846" s="13">
        <v>556.26229999999998</v>
      </c>
      <c r="J5846" s="13">
        <v>1</v>
      </c>
      <c r="K5846" s="13">
        <v>1</v>
      </c>
      <c r="L5846" s="13">
        <v>1</v>
      </c>
      <c r="M5846" s="13">
        <v>0</v>
      </c>
      <c r="N5846" s="13" t="str">
        <f t="shared" si="285"/>
        <v>Go</v>
      </c>
      <c r="O5846" s="13" t="str">
        <f t="shared" si="286"/>
        <v>0</v>
      </c>
      <c r="P5846" s="13" t="s">
        <v>49</v>
      </c>
      <c r="Q5846" s="13" t="s">
        <v>50</v>
      </c>
    </row>
    <row r="5847" spans="1:17">
      <c r="A5847" s="13" t="s">
        <v>64</v>
      </c>
      <c r="B5847" s="94" t="s">
        <v>5</v>
      </c>
      <c r="C5847" s="13">
        <v>10</v>
      </c>
      <c r="D5847" s="13" t="s">
        <v>11</v>
      </c>
      <c r="E5847" s="52" t="str">
        <f t="shared" si="287"/>
        <v>B</v>
      </c>
      <c r="F5847" s="13">
        <v>16</v>
      </c>
      <c r="G5847" s="13">
        <v>2</v>
      </c>
      <c r="H5847" s="13">
        <v>8</v>
      </c>
      <c r="I5847" s="13">
        <v>993.39559999999994</v>
      </c>
      <c r="J5847" s="13">
        <v>1</v>
      </c>
      <c r="K5847" s="13">
        <v>1</v>
      </c>
      <c r="L5847" s="13">
        <v>1</v>
      </c>
      <c r="M5847" s="13">
        <v>0</v>
      </c>
      <c r="N5847" s="13" t="str">
        <f t="shared" si="285"/>
        <v>Go</v>
      </c>
      <c r="O5847" s="13" t="str">
        <f t="shared" si="286"/>
        <v>0</v>
      </c>
      <c r="P5847" s="13" t="s">
        <v>49</v>
      </c>
      <c r="Q5847" s="13" t="s">
        <v>50</v>
      </c>
    </row>
    <row r="5848" spans="1:17">
      <c r="A5848" s="13" t="s">
        <v>64</v>
      </c>
      <c r="B5848" s="94" t="s">
        <v>5</v>
      </c>
      <c r="C5848" s="13">
        <v>10</v>
      </c>
      <c r="D5848" s="13" t="s">
        <v>11</v>
      </c>
      <c r="E5848" s="52" t="str">
        <f t="shared" si="287"/>
        <v>B</v>
      </c>
      <c r="F5848" s="13">
        <v>16</v>
      </c>
      <c r="G5848" s="13">
        <v>2</v>
      </c>
      <c r="H5848" s="13">
        <v>9</v>
      </c>
      <c r="I5848" s="13">
        <v>5741.7690000000002</v>
      </c>
      <c r="J5848" s="13">
        <v>2</v>
      </c>
      <c r="K5848" s="13">
        <v>1</v>
      </c>
      <c r="L5848" s="13">
        <v>1</v>
      </c>
      <c r="M5848" s="13">
        <v>0</v>
      </c>
      <c r="N5848" s="13" t="str">
        <f t="shared" si="285"/>
        <v>Go</v>
      </c>
      <c r="O5848" s="13" t="str">
        <f t="shared" si="286"/>
        <v>0</v>
      </c>
      <c r="P5848" s="13" t="s">
        <v>49</v>
      </c>
      <c r="Q5848" s="13" t="s">
        <v>50</v>
      </c>
    </row>
    <row r="5849" spans="1:17">
      <c r="A5849" s="13" t="s">
        <v>64</v>
      </c>
      <c r="B5849" s="94" t="s">
        <v>5</v>
      </c>
      <c r="C5849" s="13">
        <v>10</v>
      </c>
      <c r="D5849" s="13" t="s">
        <v>11</v>
      </c>
      <c r="E5849" s="52" t="str">
        <f t="shared" si="287"/>
        <v>B</v>
      </c>
      <c r="F5849" s="13">
        <v>16</v>
      </c>
      <c r="G5849" s="13">
        <v>2</v>
      </c>
      <c r="H5849" s="13">
        <v>10</v>
      </c>
      <c r="I5849" s="13">
        <v>6196.6355999999996</v>
      </c>
      <c r="J5849" s="13">
        <v>1</v>
      </c>
      <c r="K5849" s="13">
        <v>1</v>
      </c>
      <c r="L5849" s="13">
        <v>1</v>
      </c>
      <c r="M5849" s="13">
        <v>0</v>
      </c>
      <c r="N5849" s="13" t="str">
        <f t="shared" si="285"/>
        <v>Go</v>
      </c>
      <c r="O5849" s="13" t="str">
        <f t="shared" si="286"/>
        <v>0</v>
      </c>
      <c r="P5849" s="13" t="s">
        <v>49</v>
      </c>
      <c r="Q5849" s="13" t="s">
        <v>50</v>
      </c>
    </row>
    <row r="5850" spans="1:17">
      <c r="A5850" s="13" t="s">
        <v>64</v>
      </c>
      <c r="B5850" s="94" t="s">
        <v>5</v>
      </c>
      <c r="C5850" s="13">
        <v>10</v>
      </c>
      <c r="D5850" s="13" t="s">
        <v>11</v>
      </c>
      <c r="E5850" s="52" t="str">
        <f t="shared" si="287"/>
        <v>B</v>
      </c>
      <c r="F5850" s="13">
        <v>16</v>
      </c>
      <c r="G5850" s="13">
        <v>2</v>
      </c>
      <c r="H5850" s="13">
        <v>12</v>
      </c>
      <c r="I5850" s="13">
        <v>6540.6027999999997</v>
      </c>
      <c r="J5850" s="13">
        <v>1</v>
      </c>
      <c r="K5850" s="13">
        <v>1</v>
      </c>
      <c r="L5850" s="13">
        <v>1</v>
      </c>
      <c r="M5850" s="13">
        <v>0</v>
      </c>
      <c r="N5850" s="13" t="str">
        <f t="shared" si="285"/>
        <v>Go</v>
      </c>
      <c r="O5850" s="13" t="str">
        <f t="shared" si="286"/>
        <v>0</v>
      </c>
      <c r="P5850" s="13" t="s">
        <v>49</v>
      </c>
      <c r="Q5850" s="13" t="s">
        <v>50</v>
      </c>
    </row>
    <row r="5851" spans="1:17">
      <c r="A5851" s="13" t="s">
        <v>64</v>
      </c>
      <c r="B5851" s="94" t="s">
        <v>5</v>
      </c>
      <c r="C5851" s="13">
        <v>10</v>
      </c>
      <c r="D5851" s="13" t="s">
        <v>11</v>
      </c>
      <c r="E5851" s="52" t="str">
        <f t="shared" si="287"/>
        <v>B</v>
      </c>
      <c r="F5851" s="13">
        <v>16</v>
      </c>
      <c r="G5851" s="13">
        <v>2</v>
      </c>
      <c r="H5851" s="13">
        <v>14</v>
      </c>
      <c r="I5851" s="13">
        <v>2187.7811000000002</v>
      </c>
      <c r="J5851" s="13">
        <v>1</v>
      </c>
      <c r="K5851" s="13">
        <v>1</v>
      </c>
      <c r="L5851" s="13">
        <v>1</v>
      </c>
      <c r="M5851" s="13">
        <v>0</v>
      </c>
      <c r="N5851" s="13" t="str">
        <f t="shared" si="285"/>
        <v>Go</v>
      </c>
      <c r="O5851" s="13" t="str">
        <f t="shared" si="286"/>
        <v>0</v>
      </c>
      <c r="P5851" s="13" t="s">
        <v>49</v>
      </c>
      <c r="Q5851" s="13" t="s">
        <v>50</v>
      </c>
    </row>
    <row r="5852" spans="1:17">
      <c r="A5852" s="13" t="s">
        <v>64</v>
      </c>
      <c r="B5852" s="94" t="s">
        <v>5</v>
      </c>
      <c r="C5852" s="13">
        <v>10</v>
      </c>
      <c r="D5852" s="13" t="s">
        <v>11</v>
      </c>
      <c r="E5852" s="52" t="str">
        <f t="shared" si="287"/>
        <v>B</v>
      </c>
      <c r="F5852" s="13">
        <v>16</v>
      </c>
      <c r="G5852" s="13">
        <v>2</v>
      </c>
      <c r="H5852" s="13">
        <v>15</v>
      </c>
      <c r="I5852" s="13">
        <v>399.26400000000001</v>
      </c>
      <c r="J5852" s="13">
        <v>1</v>
      </c>
      <c r="K5852" s="13">
        <v>1</v>
      </c>
      <c r="L5852" s="13">
        <v>1</v>
      </c>
      <c r="M5852" s="13">
        <v>0</v>
      </c>
      <c r="N5852" s="13" t="str">
        <f t="shared" si="285"/>
        <v>Go</v>
      </c>
      <c r="O5852" s="13" t="str">
        <f t="shared" si="286"/>
        <v>0</v>
      </c>
      <c r="P5852" s="13" t="s">
        <v>49</v>
      </c>
      <c r="Q5852" s="13" t="s">
        <v>50</v>
      </c>
    </row>
    <row r="5853" spans="1:17">
      <c r="A5853" s="13" t="s">
        <v>64</v>
      </c>
      <c r="B5853" s="94" t="s">
        <v>5</v>
      </c>
      <c r="C5853" s="13">
        <v>10</v>
      </c>
      <c r="D5853" s="13" t="s">
        <v>11</v>
      </c>
      <c r="E5853" s="52" t="str">
        <f t="shared" si="287"/>
        <v>B</v>
      </c>
      <c r="F5853" s="13">
        <v>16</v>
      </c>
      <c r="G5853" s="13">
        <v>2</v>
      </c>
      <c r="H5853" s="13">
        <v>16</v>
      </c>
      <c r="I5853" s="13">
        <v>579.39419999999996</v>
      </c>
      <c r="J5853" s="13">
        <v>1</v>
      </c>
      <c r="K5853" s="13">
        <v>1</v>
      </c>
      <c r="L5853" s="13">
        <v>1</v>
      </c>
      <c r="M5853" s="13">
        <v>0</v>
      </c>
      <c r="N5853" s="13" t="str">
        <f t="shared" si="285"/>
        <v>Go</v>
      </c>
      <c r="O5853" s="13" t="str">
        <f t="shared" si="286"/>
        <v>0</v>
      </c>
      <c r="P5853" s="13" t="s">
        <v>49</v>
      </c>
      <c r="Q5853" s="13" t="s">
        <v>50</v>
      </c>
    </row>
    <row r="5854" spans="1:17">
      <c r="A5854" s="13" t="s">
        <v>64</v>
      </c>
      <c r="B5854" s="94" t="s">
        <v>5</v>
      </c>
      <c r="C5854" s="13">
        <v>10</v>
      </c>
      <c r="D5854" s="13" t="s">
        <v>11</v>
      </c>
      <c r="E5854" s="52" t="str">
        <f t="shared" si="287"/>
        <v>B</v>
      </c>
      <c r="F5854" s="13">
        <v>16</v>
      </c>
      <c r="G5854" s="13">
        <v>2</v>
      </c>
      <c r="H5854" s="13">
        <v>17</v>
      </c>
      <c r="I5854" s="13">
        <v>2046.8731</v>
      </c>
      <c r="J5854" s="13">
        <v>1</v>
      </c>
      <c r="K5854" s="13">
        <v>1</v>
      </c>
      <c r="L5854" s="13">
        <v>1</v>
      </c>
      <c r="M5854" s="13">
        <v>0</v>
      </c>
      <c r="N5854" s="13" t="str">
        <f t="shared" si="285"/>
        <v>Go</v>
      </c>
      <c r="O5854" s="13" t="str">
        <f t="shared" si="286"/>
        <v>0</v>
      </c>
      <c r="P5854" s="13" t="s">
        <v>49</v>
      </c>
      <c r="Q5854" s="13" t="s">
        <v>50</v>
      </c>
    </row>
    <row r="5855" spans="1:17">
      <c r="A5855" s="13" t="s">
        <v>64</v>
      </c>
      <c r="B5855" s="94" t="s">
        <v>5</v>
      </c>
      <c r="C5855" s="13">
        <v>10</v>
      </c>
      <c r="D5855" s="13" t="s">
        <v>11</v>
      </c>
      <c r="E5855" s="52" t="str">
        <f t="shared" si="287"/>
        <v>B</v>
      </c>
      <c r="F5855" s="13">
        <v>16</v>
      </c>
      <c r="G5855" s="13">
        <v>2</v>
      </c>
      <c r="H5855" s="13">
        <v>18</v>
      </c>
      <c r="I5855" s="13">
        <v>1070.9462000000001</v>
      </c>
      <c r="J5855" s="13">
        <v>1</v>
      </c>
      <c r="K5855" s="13">
        <v>1</v>
      </c>
      <c r="L5855" s="13">
        <v>1</v>
      </c>
      <c r="M5855" s="13">
        <v>0</v>
      </c>
      <c r="N5855" s="13" t="str">
        <f t="shared" si="285"/>
        <v>Go</v>
      </c>
      <c r="O5855" s="13" t="str">
        <f t="shared" si="286"/>
        <v>0</v>
      </c>
      <c r="P5855" s="13" t="s">
        <v>49</v>
      </c>
      <c r="Q5855" s="13" t="s">
        <v>50</v>
      </c>
    </row>
    <row r="5856" spans="1:17">
      <c r="A5856" s="13" t="s">
        <v>64</v>
      </c>
      <c r="B5856" s="94" t="s">
        <v>5</v>
      </c>
      <c r="C5856" s="13">
        <v>10</v>
      </c>
      <c r="D5856" s="13" t="s">
        <v>11</v>
      </c>
      <c r="E5856" s="52" t="str">
        <f t="shared" si="287"/>
        <v>B</v>
      </c>
      <c r="F5856" s="13">
        <v>16</v>
      </c>
      <c r="G5856" s="13">
        <v>2</v>
      </c>
      <c r="H5856" s="13">
        <v>19</v>
      </c>
      <c r="I5856" s="13">
        <v>942.38350000000003</v>
      </c>
      <c r="J5856" s="13">
        <v>1</v>
      </c>
      <c r="K5856" s="13">
        <v>1</v>
      </c>
      <c r="L5856" s="13">
        <v>1</v>
      </c>
      <c r="M5856" s="13">
        <v>0</v>
      </c>
      <c r="N5856" s="13" t="str">
        <f t="shared" si="285"/>
        <v>Go</v>
      </c>
      <c r="O5856" s="13" t="str">
        <f t="shared" si="286"/>
        <v>0</v>
      </c>
      <c r="P5856" s="13" t="s">
        <v>49</v>
      </c>
      <c r="Q5856" s="13" t="s">
        <v>50</v>
      </c>
    </row>
    <row r="5857" spans="1:17">
      <c r="A5857" s="13" t="s">
        <v>64</v>
      </c>
      <c r="B5857" s="94" t="s">
        <v>5</v>
      </c>
      <c r="C5857" s="13">
        <v>10</v>
      </c>
      <c r="D5857" s="13" t="s">
        <v>11</v>
      </c>
      <c r="E5857" s="52" t="str">
        <f t="shared" si="287"/>
        <v>B</v>
      </c>
      <c r="F5857" s="13">
        <v>16</v>
      </c>
      <c r="G5857" s="13">
        <v>2</v>
      </c>
      <c r="H5857" s="13">
        <v>22</v>
      </c>
      <c r="I5857" s="13">
        <v>476.45249999999999</v>
      </c>
      <c r="J5857" s="13">
        <v>1</v>
      </c>
      <c r="K5857" s="13">
        <v>1</v>
      </c>
      <c r="L5857" s="13">
        <v>1</v>
      </c>
      <c r="M5857" s="13">
        <v>0</v>
      </c>
      <c r="N5857" s="13" t="str">
        <f t="shared" si="285"/>
        <v>Go</v>
      </c>
      <c r="O5857" s="13" t="str">
        <f t="shared" si="286"/>
        <v>0</v>
      </c>
      <c r="P5857" s="13" t="s">
        <v>49</v>
      </c>
      <c r="Q5857" s="13" t="s">
        <v>50</v>
      </c>
    </row>
    <row r="5858" spans="1:17">
      <c r="A5858" s="13" t="s">
        <v>64</v>
      </c>
      <c r="B5858" s="94" t="s">
        <v>5</v>
      </c>
      <c r="C5858" s="13">
        <v>10</v>
      </c>
      <c r="D5858" s="13" t="s">
        <v>11</v>
      </c>
      <c r="E5858" s="52" t="str">
        <f t="shared" si="287"/>
        <v>B</v>
      </c>
      <c r="F5858" s="13">
        <v>16</v>
      </c>
      <c r="G5858" s="13">
        <v>2</v>
      </c>
      <c r="H5858" s="13">
        <v>23</v>
      </c>
      <c r="I5858" s="13">
        <v>433.48989999999998</v>
      </c>
      <c r="J5858" s="13">
        <v>1</v>
      </c>
      <c r="K5858" s="13">
        <v>1</v>
      </c>
      <c r="L5858" s="13">
        <v>1</v>
      </c>
      <c r="M5858" s="13">
        <v>0</v>
      </c>
      <c r="N5858" s="13" t="str">
        <f t="shared" ref="N5858:N5921" si="288">IF(M5858=0,"Go","NoGo")</f>
        <v>Go</v>
      </c>
      <c r="O5858" s="13" t="str">
        <f t="shared" si="286"/>
        <v>0</v>
      </c>
      <c r="P5858" s="13" t="s">
        <v>49</v>
      </c>
      <c r="Q5858" s="13" t="s">
        <v>50</v>
      </c>
    </row>
    <row r="5859" spans="1:17">
      <c r="A5859" s="13" t="s">
        <v>64</v>
      </c>
      <c r="B5859" s="94" t="s">
        <v>5</v>
      </c>
      <c r="C5859" s="13">
        <v>10</v>
      </c>
      <c r="D5859" s="13" t="s">
        <v>11</v>
      </c>
      <c r="E5859" s="52" t="str">
        <f t="shared" si="287"/>
        <v>B</v>
      </c>
      <c r="F5859" s="13">
        <v>16</v>
      </c>
      <c r="G5859" s="13">
        <v>2</v>
      </c>
      <c r="H5859" s="13">
        <v>24</v>
      </c>
      <c r="I5859" s="13">
        <v>2100.4623999999999</v>
      </c>
      <c r="J5859" s="13">
        <v>1</v>
      </c>
      <c r="K5859" s="13">
        <v>1</v>
      </c>
      <c r="L5859" s="13">
        <v>1</v>
      </c>
      <c r="M5859" s="13">
        <v>0</v>
      </c>
      <c r="N5859" s="13" t="str">
        <f t="shared" si="288"/>
        <v>Go</v>
      </c>
      <c r="O5859" s="13" t="str">
        <f t="shared" si="286"/>
        <v>0</v>
      </c>
      <c r="P5859" s="13" t="s">
        <v>49</v>
      </c>
      <c r="Q5859" s="13" t="s">
        <v>50</v>
      </c>
    </row>
    <row r="5860" spans="1:17">
      <c r="A5860" s="13" t="s">
        <v>64</v>
      </c>
      <c r="B5860" s="94" t="s">
        <v>5</v>
      </c>
      <c r="C5860" s="13">
        <v>10</v>
      </c>
      <c r="D5860" s="13" t="s">
        <v>11</v>
      </c>
      <c r="E5860" s="52" t="str">
        <f t="shared" si="287"/>
        <v>B</v>
      </c>
      <c r="F5860" s="13">
        <v>16</v>
      </c>
      <c r="G5860" s="13">
        <v>2</v>
      </c>
      <c r="H5860" s="13">
        <v>25</v>
      </c>
      <c r="I5860" s="13">
        <v>478.72199999999998</v>
      </c>
      <c r="J5860" s="13">
        <v>1</v>
      </c>
      <c r="K5860" s="13">
        <v>1</v>
      </c>
      <c r="L5860" s="13">
        <v>1</v>
      </c>
      <c r="M5860" s="13">
        <v>0</v>
      </c>
      <c r="N5860" s="13" t="str">
        <f t="shared" si="288"/>
        <v>Go</v>
      </c>
      <c r="O5860" s="13" t="str">
        <f t="shared" si="286"/>
        <v>0</v>
      </c>
      <c r="P5860" s="13" t="s">
        <v>49</v>
      </c>
      <c r="Q5860" s="13" t="s">
        <v>50</v>
      </c>
    </row>
    <row r="5861" spans="1:17">
      <c r="A5861" s="13" t="s">
        <v>64</v>
      </c>
      <c r="B5861" s="94" t="s">
        <v>5</v>
      </c>
      <c r="C5861" s="13">
        <v>10</v>
      </c>
      <c r="D5861" s="13" t="s">
        <v>11</v>
      </c>
      <c r="E5861" s="52" t="str">
        <f t="shared" si="287"/>
        <v>B</v>
      </c>
      <c r="F5861" s="13">
        <v>16</v>
      </c>
      <c r="G5861" s="13">
        <v>2</v>
      </c>
      <c r="H5861" s="13">
        <v>27</v>
      </c>
      <c r="I5861" s="13">
        <v>562.48630000000003</v>
      </c>
      <c r="J5861" s="13">
        <v>1</v>
      </c>
      <c r="K5861" s="13">
        <v>1</v>
      </c>
      <c r="L5861" s="13">
        <v>1</v>
      </c>
      <c r="M5861" s="13">
        <v>0</v>
      </c>
      <c r="N5861" s="13" t="str">
        <f t="shared" si="288"/>
        <v>Go</v>
      </c>
      <c r="O5861" s="13" t="str">
        <f t="shared" si="286"/>
        <v>0</v>
      </c>
      <c r="P5861" s="13" t="s">
        <v>49</v>
      </c>
      <c r="Q5861" s="13" t="s">
        <v>50</v>
      </c>
    </row>
    <row r="5862" spans="1:17">
      <c r="A5862" s="13" t="s">
        <v>64</v>
      </c>
      <c r="B5862" s="94" t="s">
        <v>5</v>
      </c>
      <c r="C5862" s="13">
        <v>10</v>
      </c>
      <c r="D5862" s="13" t="s">
        <v>11</v>
      </c>
      <c r="E5862" s="52" t="str">
        <f t="shared" si="287"/>
        <v>B</v>
      </c>
      <c r="F5862" s="13">
        <v>16</v>
      </c>
      <c r="G5862" s="13">
        <v>2</v>
      </c>
      <c r="H5862" s="13">
        <v>28</v>
      </c>
      <c r="I5862" s="13">
        <v>2177.9947999999999</v>
      </c>
      <c r="J5862" s="13">
        <v>1</v>
      </c>
      <c r="K5862" s="13">
        <v>1</v>
      </c>
      <c r="L5862" s="13">
        <v>1</v>
      </c>
      <c r="M5862" s="13">
        <v>0</v>
      </c>
      <c r="N5862" s="13" t="str">
        <f t="shared" si="288"/>
        <v>Go</v>
      </c>
      <c r="O5862" s="13" t="str">
        <f t="shared" si="286"/>
        <v>0</v>
      </c>
      <c r="P5862" s="13" t="s">
        <v>49</v>
      </c>
      <c r="Q5862" s="13" t="s">
        <v>50</v>
      </c>
    </row>
    <row r="5863" spans="1:17">
      <c r="A5863" s="13" t="s">
        <v>64</v>
      </c>
      <c r="B5863" s="94" t="s">
        <v>5</v>
      </c>
      <c r="C5863" s="13">
        <v>10</v>
      </c>
      <c r="D5863" s="13" t="s">
        <v>11</v>
      </c>
      <c r="E5863" s="52" t="str">
        <f t="shared" si="287"/>
        <v>B</v>
      </c>
      <c r="F5863" s="13">
        <v>16</v>
      </c>
      <c r="G5863" s="13">
        <v>2</v>
      </c>
      <c r="H5863" s="13">
        <v>30</v>
      </c>
      <c r="I5863" s="13">
        <v>2478.9231</v>
      </c>
      <c r="J5863" s="13">
        <v>1</v>
      </c>
      <c r="K5863" s="13">
        <v>1</v>
      </c>
      <c r="L5863" s="13">
        <v>1</v>
      </c>
      <c r="M5863" s="13">
        <v>0</v>
      </c>
      <c r="N5863" s="13" t="str">
        <f t="shared" si="288"/>
        <v>Go</v>
      </c>
      <c r="O5863" s="13" t="str">
        <f t="shared" si="286"/>
        <v>0</v>
      </c>
      <c r="P5863" s="13" t="s">
        <v>49</v>
      </c>
      <c r="Q5863" s="13" t="s">
        <v>50</v>
      </c>
    </row>
    <row r="5864" spans="1:17">
      <c r="A5864" s="13" t="s">
        <v>64</v>
      </c>
      <c r="B5864" s="94" t="s">
        <v>5</v>
      </c>
      <c r="C5864" s="13">
        <v>10</v>
      </c>
      <c r="D5864" s="13" t="s">
        <v>11</v>
      </c>
      <c r="E5864" s="52" t="str">
        <f t="shared" si="287"/>
        <v>B</v>
      </c>
      <c r="F5864" s="13">
        <v>16</v>
      </c>
      <c r="G5864" s="13">
        <v>2</v>
      </c>
      <c r="H5864" s="13">
        <v>31</v>
      </c>
      <c r="I5864" s="13">
        <v>529.22950000000003</v>
      </c>
      <c r="J5864" s="13">
        <v>1</v>
      </c>
      <c r="K5864" s="13">
        <v>1</v>
      </c>
      <c r="L5864" s="13">
        <v>1</v>
      </c>
      <c r="M5864" s="13">
        <v>0</v>
      </c>
      <c r="N5864" s="13" t="str">
        <f t="shared" si="288"/>
        <v>Go</v>
      </c>
      <c r="O5864" s="13" t="str">
        <f t="shared" si="286"/>
        <v>0</v>
      </c>
      <c r="P5864" s="13" t="s">
        <v>49</v>
      </c>
      <c r="Q5864" s="13" t="s">
        <v>50</v>
      </c>
    </row>
    <row r="5865" spans="1:17">
      <c r="A5865" s="13" t="s">
        <v>64</v>
      </c>
      <c r="B5865" s="94" t="s">
        <v>5</v>
      </c>
      <c r="C5865" s="13">
        <v>10</v>
      </c>
      <c r="D5865" s="13" t="s">
        <v>11</v>
      </c>
      <c r="E5865" s="52" t="str">
        <f t="shared" si="287"/>
        <v>B</v>
      </c>
      <c r="F5865" s="13">
        <v>16</v>
      </c>
      <c r="G5865" s="13">
        <v>2</v>
      </c>
      <c r="H5865" s="13">
        <v>32</v>
      </c>
      <c r="I5865" s="13">
        <v>394.34199999999998</v>
      </c>
      <c r="J5865" s="13">
        <v>1</v>
      </c>
      <c r="K5865" s="13">
        <v>1</v>
      </c>
      <c r="L5865" s="13">
        <v>1</v>
      </c>
      <c r="M5865" s="13">
        <v>0</v>
      </c>
      <c r="N5865" s="13" t="str">
        <f t="shared" si="288"/>
        <v>Go</v>
      </c>
      <c r="O5865" s="13" t="str">
        <f t="shared" si="286"/>
        <v>0</v>
      </c>
      <c r="P5865" s="13" t="s">
        <v>49</v>
      </c>
      <c r="Q5865" s="13" t="s">
        <v>50</v>
      </c>
    </row>
    <row r="5866" spans="1:17">
      <c r="A5866" s="13" t="s">
        <v>64</v>
      </c>
      <c r="B5866" s="94" t="s">
        <v>5</v>
      </c>
      <c r="C5866" s="13">
        <v>10</v>
      </c>
      <c r="D5866" s="13" t="s">
        <v>11</v>
      </c>
      <c r="E5866" s="52" t="str">
        <f t="shared" si="287"/>
        <v>B</v>
      </c>
      <c r="F5866" s="13">
        <v>16</v>
      </c>
      <c r="G5866" s="13">
        <v>2</v>
      </c>
      <c r="H5866" s="13">
        <v>33</v>
      </c>
      <c r="I5866" s="13">
        <v>4393.2039000000004</v>
      </c>
      <c r="J5866" s="13">
        <v>2</v>
      </c>
      <c r="K5866" s="13">
        <v>1</v>
      </c>
      <c r="L5866" s="13">
        <v>1</v>
      </c>
      <c r="M5866" s="13">
        <v>0</v>
      </c>
      <c r="N5866" s="13" t="str">
        <f t="shared" si="288"/>
        <v>Go</v>
      </c>
      <c r="O5866" s="13" t="str">
        <f t="shared" si="286"/>
        <v>0</v>
      </c>
      <c r="P5866" s="13" t="s">
        <v>49</v>
      </c>
      <c r="Q5866" s="13" t="s">
        <v>50</v>
      </c>
    </row>
    <row r="5867" spans="1:17">
      <c r="A5867" s="13" t="s">
        <v>64</v>
      </c>
      <c r="B5867" s="94" t="s">
        <v>5</v>
      </c>
      <c r="C5867" s="13">
        <v>10</v>
      </c>
      <c r="D5867" s="13" t="s">
        <v>11</v>
      </c>
      <c r="E5867" s="52" t="str">
        <f t="shared" si="287"/>
        <v>B</v>
      </c>
      <c r="F5867" s="13">
        <v>16</v>
      </c>
      <c r="G5867" s="13">
        <v>2</v>
      </c>
      <c r="H5867" s="13">
        <v>35</v>
      </c>
      <c r="I5867" s="13">
        <v>394.7321</v>
      </c>
      <c r="J5867" s="13">
        <v>1</v>
      </c>
      <c r="K5867" s="13">
        <v>1</v>
      </c>
      <c r="L5867" s="13">
        <v>1</v>
      </c>
      <c r="M5867" s="13">
        <v>0</v>
      </c>
      <c r="N5867" s="13" t="str">
        <f t="shared" si="288"/>
        <v>Go</v>
      </c>
      <c r="O5867" s="13" t="str">
        <f t="shared" si="286"/>
        <v>0</v>
      </c>
      <c r="P5867" s="13" t="s">
        <v>49</v>
      </c>
      <c r="Q5867" s="13" t="s">
        <v>50</v>
      </c>
    </row>
    <row r="5868" spans="1:17">
      <c r="A5868" s="13" t="s">
        <v>64</v>
      </c>
      <c r="B5868" s="94" t="s">
        <v>5</v>
      </c>
      <c r="C5868" s="13">
        <v>10</v>
      </c>
      <c r="D5868" s="13" t="s">
        <v>11</v>
      </c>
      <c r="E5868" s="52" t="str">
        <f t="shared" si="287"/>
        <v>B</v>
      </c>
      <c r="F5868" s="13">
        <v>16</v>
      </c>
      <c r="G5868" s="13">
        <v>2</v>
      </c>
      <c r="H5868" s="13">
        <v>36</v>
      </c>
      <c r="I5868" s="13">
        <v>1199.1795</v>
      </c>
      <c r="J5868" s="13">
        <v>1</v>
      </c>
      <c r="K5868" s="13">
        <v>1</v>
      </c>
      <c r="L5868" s="13">
        <v>1</v>
      </c>
      <c r="M5868" s="13">
        <v>0</v>
      </c>
      <c r="N5868" s="13" t="str">
        <f t="shared" si="288"/>
        <v>Go</v>
      </c>
      <c r="O5868" s="13" t="str">
        <f t="shared" si="286"/>
        <v>0</v>
      </c>
      <c r="P5868" s="13" t="s">
        <v>49</v>
      </c>
      <c r="Q5868" s="13" t="s">
        <v>50</v>
      </c>
    </row>
    <row r="5869" spans="1:17">
      <c r="A5869" s="13" t="s">
        <v>64</v>
      </c>
      <c r="B5869" s="94" t="s">
        <v>5</v>
      </c>
      <c r="C5869" s="13">
        <v>10</v>
      </c>
      <c r="D5869" s="13" t="s">
        <v>11</v>
      </c>
      <c r="E5869" s="52" t="str">
        <f t="shared" si="287"/>
        <v>B</v>
      </c>
      <c r="F5869" s="13">
        <v>16</v>
      </c>
      <c r="G5869" s="13">
        <v>2</v>
      </c>
      <c r="H5869" s="13">
        <v>37</v>
      </c>
      <c r="I5869" s="13">
        <v>620.93020000000001</v>
      </c>
      <c r="J5869" s="13">
        <v>1</v>
      </c>
      <c r="K5869" s="13">
        <v>1</v>
      </c>
      <c r="L5869" s="13">
        <v>1</v>
      </c>
      <c r="M5869" s="13">
        <v>0</v>
      </c>
      <c r="N5869" s="13" t="str">
        <f t="shared" si="288"/>
        <v>Go</v>
      </c>
      <c r="O5869" s="13" t="str">
        <f t="shared" si="286"/>
        <v>0</v>
      </c>
      <c r="P5869" s="13" t="s">
        <v>49</v>
      </c>
      <c r="Q5869" s="13" t="s">
        <v>50</v>
      </c>
    </row>
    <row r="5870" spans="1:17">
      <c r="A5870" s="13" t="s">
        <v>64</v>
      </c>
      <c r="B5870" s="94" t="s">
        <v>5</v>
      </c>
      <c r="C5870" s="13">
        <v>10</v>
      </c>
      <c r="D5870" s="13" t="s">
        <v>11</v>
      </c>
      <c r="E5870" s="52" t="str">
        <f t="shared" si="287"/>
        <v>B</v>
      </c>
      <c r="F5870" s="13">
        <v>16</v>
      </c>
      <c r="G5870" s="13">
        <v>2</v>
      </c>
      <c r="H5870" s="13">
        <v>38</v>
      </c>
      <c r="I5870" s="13">
        <v>4762.8599000000004</v>
      </c>
      <c r="J5870" s="13">
        <v>1</v>
      </c>
      <c r="K5870" s="13">
        <v>1</v>
      </c>
      <c r="L5870" s="13">
        <v>1</v>
      </c>
      <c r="M5870" s="13">
        <v>0</v>
      </c>
      <c r="N5870" s="13" t="str">
        <f t="shared" si="288"/>
        <v>Go</v>
      </c>
      <c r="O5870" s="13" t="str">
        <f t="shared" si="286"/>
        <v>0</v>
      </c>
      <c r="P5870" s="13" t="s">
        <v>49</v>
      </c>
      <c r="Q5870" s="13" t="s">
        <v>50</v>
      </c>
    </row>
    <row r="5871" spans="1:17">
      <c r="A5871" s="13" t="s">
        <v>64</v>
      </c>
      <c r="B5871" s="94" t="s">
        <v>5</v>
      </c>
      <c r="C5871" s="13">
        <v>10</v>
      </c>
      <c r="D5871" s="13" t="s">
        <v>11</v>
      </c>
      <c r="E5871" s="52" t="str">
        <f t="shared" si="287"/>
        <v>B</v>
      </c>
      <c r="F5871" s="13">
        <v>16</v>
      </c>
      <c r="G5871" s="13">
        <v>2</v>
      </c>
      <c r="H5871" s="13">
        <v>1</v>
      </c>
      <c r="I5871" s="13">
        <v>2214.8568</v>
      </c>
      <c r="J5871" s="13">
        <v>0</v>
      </c>
      <c r="K5871" s="13">
        <v>1</v>
      </c>
      <c r="L5871" s="13">
        <v>1</v>
      </c>
      <c r="M5871" s="13">
        <v>1</v>
      </c>
      <c r="N5871" s="13" t="str">
        <f t="shared" si="288"/>
        <v>NoGo</v>
      </c>
      <c r="O5871" t="str">
        <f t="shared" si="286"/>
        <v>0</v>
      </c>
      <c r="P5871" s="13" t="s">
        <v>49</v>
      </c>
      <c r="Q5871" s="13" t="s">
        <v>50</v>
      </c>
    </row>
    <row r="5872" spans="1:17">
      <c r="A5872" s="13" t="s">
        <v>64</v>
      </c>
      <c r="B5872" s="94" t="s">
        <v>5</v>
      </c>
      <c r="C5872" s="13">
        <v>10</v>
      </c>
      <c r="D5872" s="13" t="s">
        <v>11</v>
      </c>
      <c r="E5872" s="52" t="str">
        <f t="shared" si="287"/>
        <v>B</v>
      </c>
      <c r="F5872" s="13">
        <v>16</v>
      </c>
      <c r="G5872" s="13">
        <v>2</v>
      </c>
      <c r="H5872" s="13">
        <v>5</v>
      </c>
      <c r="I5872" s="13">
        <v>3455.6457999999998</v>
      </c>
      <c r="J5872" s="13">
        <v>1</v>
      </c>
      <c r="K5872" s="13">
        <v>0</v>
      </c>
      <c r="L5872" s="13">
        <v>1</v>
      </c>
      <c r="M5872" s="13">
        <v>1</v>
      </c>
      <c r="N5872" s="13" t="str">
        <f t="shared" si="288"/>
        <v>NoGo</v>
      </c>
      <c r="O5872" t="str">
        <f t="shared" si="286"/>
        <v>1</v>
      </c>
      <c r="P5872" s="13" t="s">
        <v>49</v>
      </c>
      <c r="Q5872" s="13" t="s">
        <v>50</v>
      </c>
    </row>
    <row r="5873" spans="1:17">
      <c r="A5873" s="13" t="s">
        <v>64</v>
      </c>
      <c r="B5873" s="94" t="s">
        <v>5</v>
      </c>
      <c r="C5873" s="13">
        <v>10</v>
      </c>
      <c r="D5873" s="13" t="s">
        <v>11</v>
      </c>
      <c r="E5873" s="52" t="str">
        <f t="shared" si="287"/>
        <v>B</v>
      </c>
      <c r="F5873" s="13">
        <v>16</v>
      </c>
      <c r="G5873" s="13">
        <v>2</v>
      </c>
      <c r="H5873" s="13">
        <v>11</v>
      </c>
      <c r="I5873" s="13">
        <v>2204.3427999999999</v>
      </c>
      <c r="J5873" s="13">
        <v>0</v>
      </c>
      <c r="K5873" s="13">
        <v>1</v>
      </c>
      <c r="L5873" s="13">
        <v>1</v>
      </c>
      <c r="M5873" s="13">
        <v>1</v>
      </c>
      <c r="N5873" s="13" t="str">
        <f t="shared" si="288"/>
        <v>NoGo</v>
      </c>
      <c r="O5873" t="str">
        <f t="shared" si="286"/>
        <v>0</v>
      </c>
      <c r="P5873" s="13" t="s">
        <v>49</v>
      </c>
      <c r="Q5873" s="13" t="s">
        <v>50</v>
      </c>
    </row>
    <row r="5874" spans="1:17">
      <c r="A5874" s="13" t="s">
        <v>64</v>
      </c>
      <c r="B5874" s="94" t="s">
        <v>5</v>
      </c>
      <c r="C5874" s="13">
        <v>10</v>
      </c>
      <c r="D5874" s="13" t="s">
        <v>11</v>
      </c>
      <c r="E5874" s="52" t="str">
        <f t="shared" si="287"/>
        <v>B</v>
      </c>
      <c r="F5874" s="13">
        <v>16</v>
      </c>
      <c r="G5874" s="13">
        <v>2</v>
      </c>
      <c r="H5874" s="13">
        <v>13</v>
      </c>
      <c r="I5874" s="13">
        <v>3709.9958000000001</v>
      </c>
      <c r="J5874" s="13">
        <v>2</v>
      </c>
      <c r="K5874" s="13">
        <v>0</v>
      </c>
      <c r="L5874" s="13">
        <v>1</v>
      </c>
      <c r="M5874" s="13">
        <v>1</v>
      </c>
      <c r="N5874" s="13" t="str">
        <f t="shared" si="288"/>
        <v>NoGo</v>
      </c>
      <c r="O5874" t="str">
        <f t="shared" si="286"/>
        <v>1</v>
      </c>
      <c r="P5874" s="13" t="s">
        <v>49</v>
      </c>
      <c r="Q5874" s="13" t="s">
        <v>50</v>
      </c>
    </row>
    <row r="5875" spans="1:17">
      <c r="A5875" s="13" t="s">
        <v>64</v>
      </c>
      <c r="B5875" s="94" t="s">
        <v>5</v>
      </c>
      <c r="C5875" s="13">
        <v>10</v>
      </c>
      <c r="D5875" s="13" t="s">
        <v>11</v>
      </c>
      <c r="E5875" s="52" t="str">
        <f t="shared" si="287"/>
        <v>B</v>
      </c>
      <c r="F5875" s="13">
        <v>16</v>
      </c>
      <c r="G5875" s="13">
        <v>2</v>
      </c>
      <c r="H5875" s="13">
        <v>20</v>
      </c>
      <c r="I5875" s="13">
        <v>3725.5038</v>
      </c>
      <c r="J5875" s="13">
        <v>2</v>
      </c>
      <c r="K5875" s="13">
        <v>0</v>
      </c>
      <c r="L5875" s="13">
        <v>1</v>
      </c>
      <c r="M5875" s="13">
        <v>1</v>
      </c>
      <c r="N5875" s="13" t="str">
        <f t="shared" si="288"/>
        <v>NoGo</v>
      </c>
      <c r="O5875" t="str">
        <f t="shared" si="286"/>
        <v>1</v>
      </c>
      <c r="P5875" s="13" t="s">
        <v>49</v>
      </c>
      <c r="Q5875" s="13" t="s">
        <v>50</v>
      </c>
    </row>
    <row r="5876" spans="1:17">
      <c r="A5876" s="13" t="s">
        <v>64</v>
      </c>
      <c r="B5876" s="94" t="s">
        <v>5</v>
      </c>
      <c r="C5876" s="13">
        <v>10</v>
      </c>
      <c r="D5876" s="13" t="s">
        <v>11</v>
      </c>
      <c r="E5876" s="52" t="str">
        <f t="shared" si="287"/>
        <v>B</v>
      </c>
      <c r="F5876" s="13">
        <v>16</v>
      </c>
      <c r="G5876" s="13">
        <v>2</v>
      </c>
      <c r="H5876" s="13">
        <v>21</v>
      </c>
      <c r="I5876" s="13">
        <v>3816.9387999999999</v>
      </c>
      <c r="J5876" s="13">
        <v>1</v>
      </c>
      <c r="K5876" s="13">
        <v>0</v>
      </c>
      <c r="L5876" s="13">
        <v>1</v>
      </c>
      <c r="M5876" s="13">
        <v>1</v>
      </c>
      <c r="N5876" s="13" t="str">
        <f t="shared" si="288"/>
        <v>NoGo</v>
      </c>
      <c r="O5876" t="str">
        <f t="shared" si="286"/>
        <v>1</v>
      </c>
      <c r="P5876" s="13" t="s">
        <v>49</v>
      </c>
      <c r="Q5876" s="13" t="s">
        <v>50</v>
      </c>
    </row>
    <row r="5877" spans="1:17">
      <c r="A5877" s="13" t="s">
        <v>64</v>
      </c>
      <c r="B5877" s="94" t="s">
        <v>5</v>
      </c>
      <c r="C5877" s="13">
        <v>10</v>
      </c>
      <c r="D5877" s="13" t="s">
        <v>11</v>
      </c>
      <c r="E5877" s="52" t="str">
        <f t="shared" si="287"/>
        <v>B</v>
      </c>
      <c r="F5877" s="13">
        <v>16</v>
      </c>
      <c r="G5877" s="13">
        <v>2</v>
      </c>
      <c r="H5877" s="13">
        <v>26</v>
      </c>
      <c r="I5877" s="13">
        <v>3981.3346999999999</v>
      </c>
      <c r="J5877" s="13">
        <v>1</v>
      </c>
      <c r="K5877" s="13">
        <v>0</v>
      </c>
      <c r="L5877" s="13">
        <v>1</v>
      </c>
      <c r="M5877" s="13">
        <v>1</v>
      </c>
      <c r="N5877" s="13" t="str">
        <f t="shared" si="288"/>
        <v>NoGo</v>
      </c>
      <c r="O5877" t="str">
        <f t="shared" si="286"/>
        <v>1</v>
      </c>
      <c r="P5877" s="13" t="s">
        <v>49</v>
      </c>
      <c r="Q5877" s="13" t="s">
        <v>50</v>
      </c>
    </row>
    <row r="5878" spans="1:17">
      <c r="A5878" s="13" t="s">
        <v>64</v>
      </c>
      <c r="B5878" s="94" t="s">
        <v>5</v>
      </c>
      <c r="C5878" s="13">
        <v>10</v>
      </c>
      <c r="D5878" s="13" t="s">
        <v>11</v>
      </c>
      <c r="E5878" s="52" t="str">
        <f t="shared" si="287"/>
        <v>B</v>
      </c>
      <c r="F5878" s="13">
        <v>16</v>
      </c>
      <c r="G5878" s="13">
        <v>2</v>
      </c>
      <c r="H5878" s="13">
        <v>29</v>
      </c>
      <c r="I5878" s="13">
        <v>3448.7797999999998</v>
      </c>
      <c r="J5878" s="13">
        <v>1</v>
      </c>
      <c r="K5878" s="13">
        <v>0</v>
      </c>
      <c r="L5878" s="13">
        <v>1</v>
      </c>
      <c r="M5878" s="13">
        <v>1</v>
      </c>
      <c r="N5878" s="13" t="str">
        <f t="shared" si="288"/>
        <v>NoGo</v>
      </c>
      <c r="O5878" t="str">
        <f t="shared" si="286"/>
        <v>1</v>
      </c>
      <c r="P5878" s="13" t="s">
        <v>49</v>
      </c>
      <c r="Q5878" s="13" t="s">
        <v>50</v>
      </c>
    </row>
    <row r="5879" spans="1:17">
      <c r="A5879" s="13" t="s">
        <v>64</v>
      </c>
      <c r="B5879" s="94" t="s">
        <v>5</v>
      </c>
      <c r="C5879" s="13">
        <v>10</v>
      </c>
      <c r="D5879" s="13" t="s">
        <v>11</v>
      </c>
      <c r="E5879" s="52" t="str">
        <f t="shared" si="287"/>
        <v>B</v>
      </c>
      <c r="F5879" s="13">
        <v>16</v>
      </c>
      <c r="G5879" s="13">
        <v>2</v>
      </c>
      <c r="H5879" s="13">
        <v>34</v>
      </c>
      <c r="I5879" s="13">
        <v>3881.4272000000001</v>
      </c>
      <c r="J5879" s="13">
        <v>1</v>
      </c>
      <c r="K5879" s="13">
        <v>0</v>
      </c>
      <c r="L5879" s="13">
        <v>1</v>
      </c>
      <c r="M5879" s="13">
        <v>1</v>
      </c>
      <c r="N5879" s="13" t="str">
        <f t="shared" si="288"/>
        <v>NoGo</v>
      </c>
      <c r="O5879" t="str">
        <f t="shared" si="286"/>
        <v>1</v>
      </c>
      <c r="P5879" s="13" t="s">
        <v>49</v>
      </c>
      <c r="Q5879" s="13" t="s">
        <v>50</v>
      </c>
    </row>
    <row r="5880" spans="1:17">
      <c r="A5880" s="13" t="s">
        <v>64</v>
      </c>
      <c r="B5880" s="94" t="s">
        <v>5</v>
      </c>
      <c r="C5880" s="13">
        <v>10</v>
      </c>
      <c r="D5880" s="13" t="s">
        <v>11</v>
      </c>
      <c r="E5880" s="52" t="str">
        <f t="shared" si="287"/>
        <v>B</v>
      </c>
      <c r="F5880" s="13">
        <v>16</v>
      </c>
      <c r="G5880" s="13">
        <v>2</v>
      </c>
      <c r="H5880" s="13">
        <v>39</v>
      </c>
      <c r="I5880" s="13">
        <v>3340.5560999999998</v>
      </c>
      <c r="J5880" s="13">
        <v>1</v>
      </c>
      <c r="K5880" s="13">
        <v>0</v>
      </c>
      <c r="L5880" s="13">
        <v>1</v>
      </c>
      <c r="M5880" s="13">
        <v>1</v>
      </c>
      <c r="N5880" s="13" t="str">
        <f t="shared" si="288"/>
        <v>NoGo</v>
      </c>
      <c r="O5880" t="str">
        <f t="shared" si="286"/>
        <v>1</v>
      </c>
      <c r="P5880" s="13" t="s">
        <v>49</v>
      </c>
      <c r="Q5880" s="13" t="s">
        <v>50</v>
      </c>
    </row>
    <row r="5881" spans="1:17">
      <c r="A5881" s="13" t="s">
        <v>64</v>
      </c>
      <c r="B5881" s="94" t="s">
        <v>5</v>
      </c>
      <c r="C5881" s="13">
        <v>10</v>
      </c>
      <c r="D5881" s="13" t="s">
        <v>11</v>
      </c>
      <c r="E5881" s="52" t="str">
        <f t="shared" si="287"/>
        <v>B</v>
      </c>
      <c r="F5881" s="13">
        <v>16</v>
      </c>
      <c r="G5881" s="13">
        <v>2</v>
      </c>
      <c r="H5881" s="13">
        <v>40</v>
      </c>
      <c r="I5881" s="13">
        <v>3279.6212</v>
      </c>
      <c r="J5881" s="13">
        <v>1</v>
      </c>
      <c r="K5881" s="13">
        <v>1</v>
      </c>
      <c r="L5881" s="13">
        <v>1</v>
      </c>
      <c r="M5881" s="13" t="s">
        <v>74</v>
      </c>
      <c r="N5881" s="13" t="str">
        <f t="shared" si="288"/>
        <v>NoGo</v>
      </c>
      <c r="O5881" t="str">
        <f t="shared" si="286"/>
        <v>0</v>
      </c>
      <c r="P5881" s="13" t="s">
        <v>49</v>
      </c>
      <c r="Q5881" s="13" t="s">
        <v>50</v>
      </c>
    </row>
    <row r="5882" spans="1:17">
      <c r="A5882" s="13" t="s">
        <v>64</v>
      </c>
      <c r="B5882" s="94" t="s">
        <v>5</v>
      </c>
      <c r="C5882" s="13">
        <v>10</v>
      </c>
      <c r="D5882" s="13" t="s">
        <v>11</v>
      </c>
      <c r="E5882" s="52" t="str">
        <f t="shared" si="287"/>
        <v>B</v>
      </c>
      <c r="F5882" s="13">
        <v>16</v>
      </c>
      <c r="G5882" s="13">
        <v>3</v>
      </c>
      <c r="H5882" s="13">
        <v>1</v>
      </c>
      <c r="I5882" s="13">
        <v>838.96730000000002</v>
      </c>
      <c r="J5882" s="13">
        <v>1</v>
      </c>
      <c r="K5882" s="13">
        <v>1</v>
      </c>
      <c r="L5882" s="13">
        <v>1</v>
      </c>
      <c r="M5882" s="13">
        <v>0</v>
      </c>
      <c r="N5882" s="13" t="str">
        <f t="shared" si="288"/>
        <v>Go</v>
      </c>
      <c r="O5882" s="13" t="str">
        <f t="shared" si="286"/>
        <v>0</v>
      </c>
      <c r="P5882" s="13" t="s">
        <v>49</v>
      </c>
      <c r="Q5882" s="13" t="s">
        <v>50</v>
      </c>
    </row>
    <row r="5883" spans="1:17">
      <c r="A5883" s="13" t="s">
        <v>64</v>
      </c>
      <c r="B5883" s="94" t="s">
        <v>5</v>
      </c>
      <c r="C5883" s="13">
        <v>10</v>
      </c>
      <c r="D5883" s="13" t="s">
        <v>11</v>
      </c>
      <c r="E5883" s="52" t="str">
        <f t="shared" si="287"/>
        <v>B</v>
      </c>
      <c r="F5883" s="13">
        <v>16</v>
      </c>
      <c r="G5883" s="13">
        <v>3</v>
      </c>
      <c r="H5883" s="13">
        <v>3</v>
      </c>
      <c r="I5883" s="13">
        <v>2976.5349000000001</v>
      </c>
      <c r="J5883" s="13">
        <v>1</v>
      </c>
      <c r="K5883" s="13">
        <v>1</v>
      </c>
      <c r="L5883" s="13">
        <v>1</v>
      </c>
      <c r="M5883" s="13">
        <v>0</v>
      </c>
      <c r="N5883" s="13" t="str">
        <f t="shared" si="288"/>
        <v>Go</v>
      </c>
      <c r="O5883" s="13" t="str">
        <f t="shared" si="286"/>
        <v>0</v>
      </c>
      <c r="P5883" s="13" t="s">
        <v>49</v>
      </c>
      <c r="Q5883" s="13" t="s">
        <v>50</v>
      </c>
    </row>
    <row r="5884" spans="1:17">
      <c r="A5884" s="13" t="s">
        <v>64</v>
      </c>
      <c r="B5884" s="94" t="s">
        <v>5</v>
      </c>
      <c r="C5884" s="13">
        <v>10</v>
      </c>
      <c r="D5884" s="13" t="s">
        <v>11</v>
      </c>
      <c r="E5884" s="52" t="str">
        <f t="shared" si="287"/>
        <v>B</v>
      </c>
      <c r="F5884" s="13">
        <v>16</v>
      </c>
      <c r="G5884" s="13">
        <v>3</v>
      </c>
      <c r="H5884" s="13">
        <v>4</v>
      </c>
      <c r="I5884" s="13">
        <v>2538.788</v>
      </c>
      <c r="J5884" s="13">
        <v>1</v>
      </c>
      <c r="K5884" s="13">
        <v>1</v>
      </c>
      <c r="L5884" s="13">
        <v>1</v>
      </c>
      <c r="M5884" s="13">
        <v>0</v>
      </c>
      <c r="N5884" s="13" t="str">
        <f t="shared" si="288"/>
        <v>Go</v>
      </c>
      <c r="O5884" s="13" t="str">
        <f t="shared" si="286"/>
        <v>0</v>
      </c>
      <c r="P5884" s="13" t="s">
        <v>49</v>
      </c>
      <c r="Q5884" s="13" t="s">
        <v>50</v>
      </c>
    </row>
    <row r="5885" spans="1:17">
      <c r="A5885" s="13" t="s">
        <v>64</v>
      </c>
      <c r="B5885" s="94" t="s">
        <v>5</v>
      </c>
      <c r="C5885" s="13">
        <v>10</v>
      </c>
      <c r="D5885" s="13" t="s">
        <v>11</v>
      </c>
      <c r="E5885" s="52" t="str">
        <f t="shared" si="287"/>
        <v>B</v>
      </c>
      <c r="F5885" s="13">
        <v>16</v>
      </c>
      <c r="G5885" s="13">
        <v>3</v>
      </c>
      <c r="H5885" s="13">
        <v>6</v>
      </c>
      <c r="I5885" s="13">
        <v>3216.0554000000002</v>
      </c>
      <c r="J5885" s="13">
        <v>2</v>
      </c>
      <c r="K5885" s="13">
        <v>1</v>
      </c>
      <c r="L5885" s="13">
        <v>1</v>
      </c>
      <c r="M5885" s="13">
        <v>0</v>
      </c>
      <c r="N5885" s="13" t="str">
        <f t="shared" si="288"/>
        <v>Go</v>
      </c>
      <c r="O5885" s="13" t="str">
        <f t="shared" si="286"/>
        <v>0</v>
      </c>
      <c r="P5885" s="13" t="s">
        <v>49</v>
      </c>
      <c r="Q5885" s="13" t="s">
        <v>50</v>
      </c>
    </row>
    <row r="5886" spans="1:17">
      <c r="A5886" s="13" t="s">
        <v>64</v>
      </c>
      <c r="B5886" s="94" t="s">
        <v>5</v>
      </c>
      <c r="C5886" s="13">
        <v>10</v>
      </c>
      <c r="D5886" s="13" t="s">
        <v>11</v>
      </c>
      <c r="E5886" s="52" t="str">
        <f t="shared" si="287"/>
        <v>B</v>
      </c>
      <c r="F5886" s="13">
        <v>16</v>
      </c>
      <c r="G5886" s="13">
        <v>3</v>
      </c>
      <c r="H5886" s="13">
        <v>7</v>
      </c>
      <c r="I5886" s="13">
        <v>1763.0168000000001</v>
      </c>
      <c r="J5886" s="13">
        <v>1</v>
      </c>
      <c r="K5886" s="13">
        <v>1</v>
      </c>
      <c r="L5886" s="13">
        <v>1</v>
      </c>
      <c r="M5886" s="13">
        <v>0</v>
      </c>
      <c r="N5886" s="13" t="str">
        <f t="shared" si="288"/>
        <v>Go</v>
      </c>
      <c r="O5886" s="13" t="str">
        <f t="shared" si="286"/>
        <v>0</v>
      </c>
      <c r="P5886" s="13" t="s">
        <v>49</v>
      </c>
      <c r="Q5886" s="13" t="s">
        <v>50</v>
      </c>
    </row>
    <row r="5887" spans="1:17">
      <c r="A5887" s="13" t="s">
        <v>64</v>
      </c>
      <c r="B5887" s="94" t="s">
        <v>5</v>
      </c>
      <c r="C5887" s="13">
        <v>10</v>
      </c>
      <c r="D5887" s="13" t="s">
        <v>11</v>
      </c>
      <c r="E5887" s="52" t="str">
        <f t="shared" si="287"/>
        <v>B</v>
      </c>
      <c r="F5887" s="13">
        <v>16</v>
      </c>
      <c r="G5887" s="13">
        <v>3</v>
      </c>
      <c r="H5887" s="13">
        <v>8</v>
      </c>
      <c r="I5887" s="13">
        <v>684.26509999999996</v>
      </c>
      <c r="J5887" s="13">
        <v>1</v>
      </c>
      <c r="K5887" s="13">
        <v>1</v>
      </c>
      <c r="L5887" s="13">
        <v>1</v>
      </c>
      <c r="M5887" s="13">
        <v>0</v>
      </c>
      <c r="N5887" s="13" t="str">
        <f t="shared" si="288"/>
        <v>Go</v>
      </c>
      <c r="O5887" s="13" t="str">
        <f t="shared" si="286"/>
        <v>0</v>
      </c>
      <c r="P5887" s="13" t="s">
        <v>49</v>
      </c>
      <c r="Q5887" s="13" t="s">
        <v>50</v>
      </c>
    </row>
    <row r="5888" spans="1:17">
      <c r="A5888" s="13" t="s">
        <v>64</v>
      </c>
      <c r="B5888" s="94" t="s">
        <v>5</v>
      </c>
      <c r="C5888" s="13">
        <v>10</v>
      </c>
      <c r="D5888" s="13" t="s">
        <v>11</v>
      </c>
      <c r="E5888" s="52" t="str">
        <f t="shared" si="287"/>
        <v>B</v>
      </c>
      <c r="F5888" s="13">
        <v>16</v>
      </c>
      <c r="G5888" s="13">
        <v>3</v>
      </c>
      <c r="H5888" s="13">
        <v>9</v>
      </c>
      <c r="I5888" s="13">
        <v>393.60500000000002</v>
      </c>
      <c r="J5888" s="13">
        <v>1</v>
      </c>
      <c r="K5888" s="13">
        <v>1</v>
      </c>
      <c r="L5888" s="13">
        <v>1</v>
      </c>
      <c r="M5888" s="13">
        <v>0</v>
      </c>
      <c r="N5888" s="13" t="str">
        <f t="shared" si="288"/>
        <v>Go</v>
      </c>
      <c r="O5888" s="13" t="str">
        <f t="shared" si="286"/>
        <v>0</v>
      </c>
      <c r="P5888" s="13" t="s">
        <v>49</v>
      </c>
      <c r="Q5888" s="13" t="s">
        <v>50</v>
      </c>
    </row>
    <row r="5889" spans="1:17">
      <c r="A5889" s="13" t="s">
        <v>64</v>
      </c>
      <c r="B5889" s="94" t="s">
        <v>5</v>
      </c>
      <c r="C5889" s="13">
        <v>10</v>
      </c>
      <c r="D5889" s="13" t="s">
        <v>11</v>
      </c>
      <c r="E5889" s="52" t="str">
        <f t="shared" si="287"/>
        <v>B</v>
      </c>
      <c r="F5889" s="13">
        <v>16</v>
      </c>
      <c r="G5889" s="13">
        <v>3</v>
      </c>
      <c r="H5889" s="13">
        <v>10</v>
      </c>
      <c r="I5889" s="13">
        <v>1251.2378000000001</v>
      </c>
      <c r="J5889" s="13">
        <v>1</v>
      </c>
      <c r="K5889" s="13">
        <v>1</v>
      </c>
      <c r="L5889" s="13">
        <v>1</v>
      </c>
      <c r="M5889" s="13">
        <v>0</v>
      </c>
      <c r="N5889" s="13" t="str">
        <f t="shared" si="288"/>
        <v>Go</v>
      </c>
      <c r="O5889" s="13" t="str">
        <f t="shared" si="286"/>
        <v>0</v>
      </c>
      <c r="P5889" s="13" t="s">
        <v>49</v>
      </c>
      <c r="Q5889" s="13" t="s">
        <v>50</v>
      </c>
    </row>
    <row r="5890" spans="1:17">
      <c r="A5890" s="13" t="s">
        <v>64</v>
      </c>
      <c r="B5890" s="94" t="s">
        <v>5</v>
      </c>
      <c r="C5890" s="13">
        <v>10</v>
      </c>
      <c r="D5890" s="13" t="s">
        <v>11</v>
      </c>
      <c r="E5890" s="52" t="str">
        <f t="shared" si="287"/>
        <v>B</v>
      </c>
      <c r="F5890" s="13">
        <v>16</v>
      </c>
      <c r="G5890" s="13">
        <v>3</v>
      </c>
      <c r="H5890" s="13">
        <v>11</v>
      </c>
      <c r="I5890" s="13">
        <v>3672.3960999999999</v>
      </c>
      <c r="J5890" s="13">
        <v>1</v>
      </c>
      <c r="K5890" s="13">
        <v>1</v>
      </c>
      <c r="L5890" s="13">
        <v>1</v>
      </c>
      <c r="M5890" s="13">
        <v>0</v>
      </c>
      <c r="N5890" s="13" t="str">
        <f t="shared" si="288"/>
        <v>Go</v>
      </c>
      <c r="O5890" s="13" t="str">
        <f t="shared" si="286"/>
        <v>0</v>
      </c>
      <c r="P5890" s="13" t="s">
        <v>49</v>
      </c>
      <c r="Q5890" s="13" t="s">
        <v>50</v>
      </c>
    </row>
    <row r="5891" spans="1:17">
      <c r="A5891" s="13" t="s">
        <v>64</v>
      </c>
      <c r="B5891" s="94" t="s">
        <v>5</v>
      </c>
      <c r="C5891" s="13">
        <v>10</v>
      </c>
      <c r="D5891" s="13" t="s">
        <v>11</v>
      </c>
      <c r="E5891" s="52" t="str">
        <f t="shared" si="287"/>
        <v>B</v>
      </c>
      <c r="F5891" s="13">
        <v>16</v>
      </c>
      <c r="G5891" s="13">
        <v>3</v>
      </c>
      <c r="H5891" s="13">
        <v>13</v>
      </c>
      <c r="I5891" s="13">
        <v>941.52380000000005</v>
      </c>
      <c r="J5891" s="13">
        <v>1</v>
      </c>
      <c r="K5891" s="13">
        <v>1</v>
      </c>
      <c r="L5891" s="13">
        <v>1</v>
      </c>
      <c r="M5891" s="13">
        <v>0</v>
      </c>
      <c r="N5891" s="13" t="str">
        <f t="shared" si="288"/>
        <v>Go</v>
      </c>
      <c r="O5891" s="13" t="str">
        <f t="shared" si="286"/>
        <v>0</v>
      </c>
      <c r="P5891" s="13" t="s">
        <v>49</v>
      </c>
      <c r="Q5891" s="13" t="s">
        <v>50</v>
      </c>
    </row>
    <row r="5892" spans="1:17">
      <c r="A5892" s="13" t="s">
        <v>64</v>
      </c>
      <c r="B5892" s="94" t="s">
        <v>5</v>
      </c>
      <c r="C5892" s="13">
        <v>10</v>
      </c>
      <c r="D5892" s="13" t="s">
        <v>11</v>
      </c>
      <c r="E5892" s="52" t="str">
        <f t="shared" si="287"/>
        <v>B</v>
      </c>
      <c r="F5892" s="13">
        <v>16</v>
      </c>
      <c r="G5892" s="13">
        <v>3</v>
      </c>
      <c r="H5892" s="13">
        <v>15</v>
      </c>
      <c r="I5892" s="13">
        <v>761.77760000000001</v>
      </c>
      <c r="J5892" s="13">
        <v>1</v>
      </c>
      <c r="K5892" s="13">
        <v>1</v>
      </c>
      <c r="L5892" s="13">
        <v>1</v>
      </c>
      <c r="M5892" s="13">
        <v>0</v>
      </c>
      <c r="N5892" s="13" t="str">
        <f t="shared" si="288"/>
        <v>Go</v>
      </c>
      <c r="O5892" s="13" t="str">
        <f t="shared" si="286"/>
        <v>0</v>
      </c>
      <c r="P5892" s="13" t="s">
        <v>49</v>
      </c>
      <c r="Q5892" s="13" t="s">
        <v>50</v>
      </c>
    </row>
    <row r="5893" spans="1:17">
      <c r="A5893" s="13" t="s">
        <v>64</v>
      </c>
      <c r="B5893" s="94" t="s">
        <v>5</v>
      </c>
      <c r="C5893" s="13">
        <v>10</v>
      </c>
      <c r="D5893" s="13" t="s">
        <v>11</v>
      </c>
      <c r="E5893" s="52" t="str">
        <f t="shared" si="287"/>
        <v>B</v>
      </c>
      <c r="F5893" s="13">
        <v>16</v>
      </c>
      <c r="G5893" s="13">
        <v>3</v>
      </c>
      <c r="H5893" s="13">
        <v>16</v>
      </c>
      <c r="I5893" s="13">
        <v>3182.4688000000001</v>
      </c>
      <c r="J5893" s="13">
        <v>1</v>
      </c>
      <c r="K5893" s="13">
        <v>1</v>
      </c>
      <c r="L5893" s="13">
        <v>1</v>
      </c>
      <c r="M5893" s="13">
        <v>0</v>
      </c>
      <c r="N5893" s="13" t="str">
        <f t="shared" si="288"/>
        <v>Go</v>
      </c>
      <c r="O5893" s="13" t="str">
        <f t="shared" si="286"/>
        <v>0</v>
      </c>
      <c r="P5893" s="13" t="s">
        <v>49</v>
      </c>
      <c r="Q5893" s="13" t="s">
        <v>50</v>
      </c>
    </row>
    <row r="5894" spans="1:17">
      <c r="A5894" s="13" t="s">
        <v>64</v>
      </c>
      <c r="B5894" s="94" t="s">
        <v>5</v>
      </c>
      <c r="C5894" s="13">
        <v>10</v>
      </c>
      <c r="D5894" s="13" t="s">
        <v>11</v>
      </c>
      <c r="E5894" s="52" t="str">
        <f t="shared" si="287"/>
        <v>B</v>
      </c>
      <c r="F5894" s="13">
        <v>16</v>
      </c>
      <c r="G5894" s="13">
        <v>3</v>
      </c>
      <c r="H5894" s="13">
        <v>17</v>
      </c>
      <c r="I5894" s="13">
        <v>2847.8287999999998</v>
      </c>
      <c r="J5894" s="13">
        <v>1</v>
      </c>
      <c r="K5894" s="13">
        <v>1</v>
      </c>
      <c r="L5894" s="13">
        <v>1</v>
      </c>
      <c r="M5894" s="13">
        <v>0</v>
      </c>
      <c r="N5894" s="13" t="str">
        <f t="shared" si="288"/>
        <v>Go</v>
      </c>
      <c r="O5894" s="13" t="str">
        <f t="shared" si="286"/>
        <v>0</v>
      </c>
      <c r="P5894" s="13" t="s">
        <v>49</v>
      </c>
      <c r="Q5894" s="13" t="s">
        <v>50</v>
      </c>
    </row>
    <row r="5895" spans="1:17">
      <c r="A5895" s="13" t="s">
        <v>64</v>
      </c>
      <c r="B5895" s="94" t="s">
        <v>5</v>
      </c>
      <c r="C5895" s="13">
        <v>10</v>
      </c>
      <c r="D5895" s="13" t="s">
        <v>11</v>
      </c>
      <c r="E5895" s="52" t="str">
        <f t="shared" si="287"/>
        <v>B</v>
      </c>
      <c r="F5895" s="13">
        <v>16</v>
      </c>
      <c r="G5895" s="13">
        <v>3</v>
      </c>
      <c r="H5895" s="13">
        <v>19</v>
      </c>
      <c r="I5895" s="13">
        <v>839.5729</v>
      </c>
      <c r="J5895" s="13">
        <v>1</v>
      </c>
      <c r="K5895" s="13">
        <v>1</v>
      </c>
      <c r="L5895" s="13">
        <v>1</v>
      </c>
      <c r="M5895" s="13">
        <v>0</v>
      </c>
      <c r="N5895" s="13" t="str">
        <f t="shared" si="288"/>
        <v>Go</v>
      </c>
      <c r="O5895" s="13" t="str">
        <f t="shared" si="286"/>
        <v>0</v>
      </c>
      <c r="P5895" s="13" t="s">
        <v>49</v>
      </c>
      <c r="Q5895" s="13" t="s">
        <v>50</v>
      </c>
    </row>
    <row r="5896" spans="1:17">
      <c r="A5896" s="13" t="s">
        <v>64</v>
      </c>
      <c r="B5896" s="94" t="s">
        <v>5</v>
      </c>
      <c r="C5896" s="13">
        <v>10</v>
      </c>
      <c r="D5896" s="13" t="s">
        <v>11</v>
      </c>
      <c r="E5896" s="52" t="str">
        <f t="shared" si="287"/>
        <v>B</v>
      </c>
      <c r="F5896" s="13">
        <v>16</v>
      </c>
      <c r="G5896" s="13">
        <v>3</v>
      </c>
      <c r="H5896" s="13">
        <v>20</v>
      </c>
      <c r="I5896" s="13">
        <v>4547.8446999999996</v>
      </c>
      <c r="J5896" s="13">
        <v>1</v>
      </c>
      <c r="K5896" s="13">
        <v>1</v>
      </c>
      <c r="L5896" s="13">
        <v>1</v>
      </c>
      <c r="M5896" s="13">
        <v>0</v>
      </c>
      <c r="N5896" s="13" t="str">
        <f t="shared" si="288"/>
        <v>Go</v>
      </c>
      <c r="O5896" s="13" t="str">
        <f t="shared" si="286"/>
        <v>0</v>
      </c>
      <c r="P5896" s="13" t="s">
        <v>49</v>
      </c>
      <c r="Q5896" s="13" t="s">
        <v>50</v>
      </c>
    </row>
    <row r="5897" spans="1:17">
      <c r="A5897" s="13" t="s">
        <v>64</v>
      </c>
      <c r="B5897" s="94" t="s">
        <v>5</v>
      </c>
      <c r="C5897" s="13">
        <v>10</v>
      </c>
      <c r="D5897" s="13" t="s">
        <v>11</v>
      </c>
      <c r="E5897" s="52" t="str">
        <f t="shared" si="287"/>
        <v>B</v>
      </c>
      <c r="F5897" s="13">
        <v>16</v>
      </c>
      <c r="G5897" s="13">
        <v>3</v>
      </c>
      <c r="H5897" s="13">
        <v>21</v>
      </c>
      <c r="I5897" s="13">
        <v>4608.2641999999996</v>
      </c>
      <c r="J5897" s="13">
        <v>1</v>
      </c>
      <c r="K5897" s="13">
        <v>1</v>
      </c>
      <c r="L5897" s="13">
        <v>1</v>
      </c>
      <c r="M5897" s="13">
        <v>0</v>
      </c>
      <c r="N5897" s="13" t="str">
        <f t="shared" si="288"/>
        <v>Go</v>
      </c>
      <c r="O5897" s="13" t="str">
        <f t="shared" ref="O5897:O5960" si="289">IF(K5897=0, "1", "0")</f>
        <v>0</v>
      </c>
      <c r="P5897" s="13" t="s">
        <v>49</v>
      </c>
      <c r="Q5897" s="13" t="s">
        <v>50</v>
      </c>
    </row>
    <row r="5898" spans="1:17">
      <c r="A5898" s="13" t="s">
        <v>64</v>
      </c>
      <c r="B5898" s="94" t="s">
        <v>5</v>
      </c>
      <c r="C5898" s="13">
        <v>10</v>
      </c>
      <c r="D5898" s="13" t="s">
        <v>11</v>
      </c>
      <c r="E5898" s="52" t="str">
        <f t="shared" si="287"/>
        <v>B</v>
      </c>
      <c r="F5898" s="13">
        <v>16</v>
      </c>
      <c r="G5898" s="13">
        <v>3</v>
      </c>
      <c r="H5898" s="13">
        <v>23</v>
      </c>
      <c r="I5898" s="13">
        <v>4728.2834000000003</v>
      </c>
      <c r="J5898" s="13">
        <v>1</v>
      </c>
      <c r="K5898" s="13">
        <v>1</v>
      </c>
      <c r="L5898" s="13">
        <v>1</v>
      </c>
      <c r="M5898" s="13">
        <v>0</v>
      </c>
      <c r="N5898" s="13" t="str">
        <f t="shared" si="288"/>
        <v>Go</v>
      </c>
      <c r="O5898" s="13" t="str">
        <f t="shared" si="289"/>
        <v>0</v>
      </c>
      <c r="P5898" s="13" t="s">
        <v>49</v>
      </c>
      <c r="Q5898" s="13" t="s">
        <v>50</v>
      </c>
    </row>
    <row r="5899" spans="1:17">
      <c r="A5899" s="13" t="s">
        <v>64</v>
      </c>
      <c r="B5899" s="94" t="s">
        <v>5</v>
      </c>
      <c r="C5899" s="13">
        <v>10</v>
      </c>
      <c r="D5899" s="13" t="s">
        <v>11</v>
      </c>
      <c r="E5899" s="52" t="str">
        <f t="shared" si="287"/>
        <v>B</v>
      </c>
      <c r="F5899" s="13">
        <v>16</v>
      </c>
      <c r="G5899" s="13">
        <v>3</v>
      </c>
      <c r="H5899" s="13">
        <v>24</v>
      </c>
      <c r="I5899" s="13">
        <v>1058.9301</v>
      </c>
      <c r="J5899" s="13">
        <v>1</v>
      </c>
      <c r="K5899" s="13">
        <v>1</v>
      </c>
      <c r="L5899" s="13">
        <v>1</v>
      </c>
      <c r="M5899" s="13">
        <v>0</v>
      </c>
      <c r="N5899" s="13" t="str">
        <f t="shared" si="288"/>
        <v>Go</v>
      </c>
      <c r="O5899" s="13" t="str">
        <f t="shared" si="289"/>
        <v>0</v>
      </c>
      <c r="P5899" s="13" t="s">
        <v>49</v>
      </c>
      <c r="Q5899" s="13" t="s">
        <v>50</v>
      </c>
    </row>
    <row r="5900" spans="1:17">
      <c r="A5900" s="13" t="s">
        <v>64</v>
      </c>
      <c r="B5900" s="94" t="s">
        <v>5</v>
      </c>
      <c r="C5900" s="13">
        <v>10</v>
      </c>
      <c r="D5900" s="13" t="s">
        <v>11</v>
      </c>
      <c r="E5900" s="52" t="str">
        <f t="shared" si="287"/>
        <v>B</v>
      </c>
      <c r="F5900" s="13">
        <v>16</v>
      </c>
      <c r="G5900" s="13">
        <v>3</v>
      </c>
      <c r="H5900" s="13">
        <v>25</v>
      </c>
      <c r="I5900" s="13">
        <v>384.88060000000002</v>
      </c>
      <c r="J5900" s="13">
        <v>1</v>
      </c>
      <c r="K5900" s="13">
        <v>1</v>
      </c>
      <c r="L5900" s="13">
        <v>1</v>
      </c>
      <c r="M5900" s="13">
        <v>0</v>
      </c>
      <c r="N5900" s="13" t="str">
        <f t="shared" si="288"/>
        <v>Go</v>
      </c>
      <c r="O5900" s="13" t="str">
        <f t="shared" si="289"/>
        <v>0</v>
      </c>
      <c r="P5900" s="13" t="s">
        <v>49</v>
      </c>
      <c r="Q5900" s="13" t="s">
        <v>50</v>
      </c>
    </row>
    <row r="5901" spans="1:17">
      <c r="A5901" s="13" t="s">
        <v>64</v>
      </c>
      <c r="B5901" s="94" t="s">
        <v>5</v>
      </c>
      <c r="C5901" s="13">
        <v>10</v>
      </c>
      <c r="D5901" s="13" t="s">
        <v>11</v>
      </c>
      <c r="E5901" s="52" t="str">
        <f t="shared" si="287"/>
        <v>B</v>
      </c>
      <c r="F5901" s="13">
        <v>16</v>
      </c>
      <c r="G5901" s="13">
        <v>3</v>
      </c>
      <c r="H5901" s="13">
        <v>26</v>
      </c>
      <c r="I5901" s="13">
        <v>2339.9944</v>
      </c>
      <c r="J5901" s="13">
        <v>1</v>
      </c>
      <c r="K5901" s="13">
        <v>1</v>
      </c>
      <c r="L5901" s="13">
        <v>1</v>
      </c>
      <c r="M5901" s="13">
        <v>0</v>
      </c>
      <c r="N5901" s="13" t="str">
        <f t="shared" si="288"/>
        <v>Go</v>
      </c>
      <c r="O5901" s="13" t="str">
        <f t="shared" si="289"/>
        <v>0</v>
      </c>
      <c r="P5901" s="13" t="s">
        <v>49</v>
      </c>
      <c r="Q5901" s="13" t="s">
        <v>50</v>
      </c>
    </row>
    <row r="5902" spans="1:17">
      <c r="A5902" s="13" t="s">
        <v>64</v>
      </c>
      <c r="B5902" s="94" t="s">
        <v>5</v>
      </c>
      <c r="C5902" s="13">
        <v>10</v>
      </c>
      <c r="D5902" s="13" t="s">
        <v>11</v>
      </c>
      <c r="E5902" s="52" t="str">
        <f t="shared" si="287"/>
        <v>B</v>
      </c>
      <c r="F5902" s="13">
        <v>16</v>
      </c>
      <c r="G5902" s="13">
        <v>3</v>
      </c>
      <c r="H5902" s="13">
        <v>27</v>
      </c>
      <c r="I5902" s="13">
        <v>890.43060000000003</v>
      </c>
      <c r="J5902" s="13">
        <v>1</v>
      </c>
      <c r="K5902" s="13">
        <v>1</v>
      </c>
      <c r="L5902" s="13">
        <v>1</v>
      </c>
      <c r="M5902" s="13">
        <v>0</v>
      </c>
      <c r="N5902" s="13" t="str">
        <f t="shared" si="288"/>
        <v>Go</v>
      </c>
      <c r="O5902" s="13" t="str">
        <f t="shared" si="289"/>
        <v>0</v>
      </c>
      <c r="P5902" s="13" t="s">
        <v>49</v>
      </c>
      <c r="Q5902" s="13" t="s">
        <v>50</v>
      </c>
    </row>
    <row r="5903" spans="1:17">
      <c r="A5903" s="13" t="s">
        <v>64</v>
      </c>
      <c r="B5903" s="94" t="s">
        <v>5</v>
      </c>
      <c r="C5903" s="13">
        <v>10</v>
      </c>
      <c r="D5903" s="13" t="s">
        <v>11</v>
      </c>
      <c r="E5903" s="52" t="str">
        <f t="shared" si="287"/>
        <v>B</v>
      </c>
      <c r="F5903" s="13">
        <v>16</v>
      </c>
      <c r="G5903" s="13">
        <v>3</v>
      </c>
      <c r="H5903" s="13">
        <v>29</v>
      </c>
      <c r="I5903" s="13">
        <v>1146.7001</v>
      </c>
      <c r="J5903" s="13">
        <v>1</v>
      </c>
      <c r="K5903" s="13">
        <v>1</v>
      </c>
      <c r="L5903" s="13">
        <v>1</v>
      </c>
      <c r="M5903" s="13">
        <v>0</v>
      </c>
      <c r="N5903" s="13" t="str">
        <f t="shared" si="288"/>
        <v>Go</v>
      </c>
      <c r="O5903" s="13" t="str">
        <f t="shared" si="289"/>
        <v>0</v>
      </c>
      <c r="P5903" s="13" t="s">
        <v>49</v>
      </c>
      <c r="Q5903" s="13" t="s">
        <v>50</v>
      </c>
    </row>
    <row r="5904" spans="1:17">
      <c r="A5904" s="13" t="s">
        <v>64</v>
      </c>
      <c r="B5904" s="94" t="s">
        <v>5</v>
      </c>
      <c r="C5904" s="13">
        <v>10</v>
      </c>
      <c r="D5904" s="13" t="s">
        <v>11</v>
      </c>
      <c r="E5904" s="52" t="str">
        <f t="shared" si="287"/>
        <v>B</v>
      </c>
      <c r="F5904" s="13">
        <v>16</v>
      </c>
      <c r="G5904" s="13">
        <v>3</v>
      </c>
      <c r="H5904" s="13">
        <v>31</v>
      </c>
      <c r="I5904" s="13">
        <v>493.74709999999999</v>
      </c>
      <c r="J5904" s="13">
        <v>1</v>
      </c>
      <c r="K5904" s="13">
        <v>1</v>
      </c>
      <c r="L5904" s="13">
        <v>1</v>
      </c>
      <c r="M5904" s="13">
        <v>0</v>
      </c>
      <c r="N5904" s="13" t="str">
        <f t="shared" si="288"/>
        <v>Go</v>
      </c>
      <c r="O5904" s="13" t="str">
        <f t="shared" si="289"/>
        <v>0</v>
      </c>
      <c r="P5904" s="13" t="s">
        <v>49</v>
      </c>
      <c r="Q5904" s="13" t="s">
        <v>50</v>
      </c>
    </row>
    <row r="5905" spans="1:17">
      <c r="A5905" s="13" t="s">
        <v>64</v>
      </c>
      <c r="B5905" s="94" t="s">
        <v>5</v>
      </c>
      <c r="C5905" s="13">
        <v>10</v>
      </c>
      <c r="D5905" s="13" t="s">
        <v>11</v>
      </c>
      <c r="E5905" s="52" t="str">
        <f t="shared" si="287"/>
        <v>B</v>
      </c>
      <c r="F5905" s="13">
        <v>16</v>
      </c>
      <c r="G5905" s="13">
        <v>3</v>
      </c>
      <c r="H5905" s="13">
        <v>32</v>
      </c>
      <c r="I5905" s="13">
        <v>993.93150000000003</v>
      </c>
      <c r="J5905" s="13">
        <v>1</v>
      </c>
      <c r="K5905" s="13">
        <v>1</v>
      </c>
      <c r="L5905" s="13">
        <v>1</v>
      </c>
      <c r="M5905" s="13">
        <v>0</v>
      </c>
      <c r="N5905" s="13" t="str">
        <f t="shared" si="288"/>
        <v>Go</v>
      </c>
      <c r="O5905" s="13" t="str">
        <f t="shared" si="289"/>
        <v>0</v>
      </c>
      <c r="P5905" s="13" t="s">
        <v>49</v>
      </c>
      <c r="Q5905" s="13" t="s">
        <v>50</v>
      </c>
    </row>
    <row r="5906" spans="1:17">
      <c r="A5906" s="13" t="s">
        <v>64</v>
      </c>
      <c r="B5906" s="94" t="s">
        <v>5</v>
      </c>
      <c r="C5906" s="13">
        <v>10</v>
      </c>
      <c r="D5906" s="13" t="s">
        <v>11</v>
      </c>
      <c r="E5906" s="52" t="str">
        <f t="shared" ref="E5906:E5969" si="290">IF(D5906="M", "B",IF(D5906="B", "B", IF(D5906="H", "H")))</f>
        <v>B</v>
      </c>
      <c r="F5906" s="13">
        <v>16</v>
      </c>
      <c r="G5906" s="13">
        <v>3</v>
      </c>
      <c r="H5906" s="13">
        <v>33</v>
      </c>
      <c r="I5906" s="13">
        <v>864.40300000000002</v>
      </c>
      <c r="J5906" s="13">
        <v>1</v>
      </c>
      <c r="K5906" s="13">
        <v>1</v>
      </c>
      <c r="L5906" s="13">
        <v>1</v>
      </c>
      <c r="M5906" s="13">
        <v>0</v>
      </c>
      <c r="N5906" s="13" t="str">
        <f t="shared" si="288"/>
        <v>Go</v>
      </c>
      <c r="O5906" s="13" t="str">
        <f t="shared" si="289"/>
        <v>0</v>
      </c>
      <c r="P5906" s="13" t="s">
        <v>49</v>
      </c>
      <c r="Q5906" s="13" t="s">
        <v>50</v>
      </c>
    </row>
    <row r="5907" spans="1:17">
      <c r="A5907" s="13" t="s">
        <v>64</v>
      </c>
      <c r="B5907" s="94" t="s">
        <v>5</v>
      </c>
      <c r="C5907" s="13">
        <v>10</v>
      </c>
      <c r="D5907" s="13" t="s">
        <v>11</v>
      </c>
      <c r="E5907" s="52" t="str">
        <f t="shared" si="290"/>
        <v>B</v>
      </c>
      <c r="F5907" s="13">
        <v>16</v>
      </c>
      <c r="G5907" s="13">
        <v>3</v>
      </c>
      <c r="H5907" s="13">
        <v>34</v>
      </c>
      <c r="I5907" s="13">
        <v>444.03800000000001</v>
      </c>
      <c r="J5907" s="13">
        <v>1</v>
      </c>
      <c r="K5907" s="13">
        <v>1</v>
      </c>
      <c r="L5907" s="13">
        <v>1</v>
      </c>
      <c r="M5907" s="13">
        <v>0</v>
      </c>
      <c r="N5907" s="13" t="str">
        <f t="shared" si="288"/>
        <v>Go</v>
      </c>
      <c r="O5907" s="13" t="str">
        <f t="shared" si="289"/>
        <v>0</v>
      </c>
      <c r="P5907" s="13" t="s">
        <v>49</v>
      </c>
      <c r="Q5907" s="13" t="s">
        <v>50</v>
      </c>
    </row>
    <row r="5908" spans="1:17">
      <c r="A5908" s="13" t="s">
        <v>64</v>
      </c>
      <c r="B5908" s="94" t="s">
        <v>5</v>
      </c>
      <c r="C5908" s="13">
        <v>10</v>
      </c>
      <c r="D5908" s="13" t="s">
        <v>11</v>
      </c>
      <c r="E5908" s="52" t="str">
        <f t="shared" si="290"/>
        <v>B</v>
      </c>
      <c r="F5908" s="13">
        <v>16</v>
      </c>
      <c r="G5908" s="13">
        <v>3</v>
      </c>
      <c r="H5908" s="13">
        <v>35</v>
      </c>
      <c r="I5908" s="13">
        <v>6908.9234999999999</v>
      </c>
      <c r="J5908" s="13">
        <v>1</v>
      </c>
      <c r="K5908" s="13">
        <v>1</v>
      </c>
      <c r="L5908" s="13">
        <v>1</v>
      </c>
      <c r="M5908" s="13">
        <v>0</v>
      </c>
      <c r="N5908" s="13" t="str">
        <f t="shared" si="288"/>
        <v>Go</v>
      </c>
      <c r="O5908" s="13" t="str">
        <f t="shared" si="289"/>
        <v>0</v>
      </c>
      <c r="P5908" s="13" t="s">
        <v>49</v>
      </c>
      <c r="Q5908" s="13" t="s">
        <v>50</v>
      </c>
    </row>
    <row r="5909" spans="1:17">
      <c r="A5909" s="13" t="s">
        <v>64</v>
      </c>
      <c r="B5909" s="94" t="s">
        <v>5</v>
      </c>
      <c r="C5909" s="13">
        <v>10</v>
      </c>
      <c r="D5909" s="13" t="s">
        <v>11</v>
      </c>
      <c r="E5909" s="52" t="str">
        <f t="shared" si="290"/>
        <v>B</v>
      </c>
      <c r="F5909" s="13">
        <v>16</v>
      </c>
      <c r="G5909" s="13">
        <v>3</v>
      </c>
      <c r="H5909" s="13">
        <v>38</v>
      </c>
      <c r="I5909" s="13">
        <v>1490.8571999999999</v>
      </c>
      <c r="J5909" s="13">
        <v>1</v>
      </c>
      <c r="K5909" s="13">
        <v>1</v>
      </c>
      <c r="L5909" s="13">
        <v>1</v>
      </c>
      <c r="M5909" s="13">
        <v>0</v>
      </c>
      <c r="N5909" s="13" t="str">
        <f t="shared" si="288"/>
        <v>Go</v>
      </c>
      <c r="O5909" s="13" t="str">
        <f t="shared" si="289"/>
        <v>0</v>
      </c>
      <c r="P5909" s="13" t="s">
        <v>49</v>
      </c>
      <c r="Q5909" s="13" t="s">
        <v>50</v>
      </c>
    </row>
    <row r="5910" spans="1:17">
      <c r="A5910" s="13" t="s">
        <v>64</v>
      </c>
      <c r="B5910" s="94" t="s">
        <v>5</v>
      </c>
      <c r="C5910" s="13">
        <v>10</v>
      </c>
      <c r="D5910" s="13" t="s">
        <v>11</v>
      </c>
      <c r="E5910" s="52" t="str">
        <f t="shared" si="290"/>
        <v>B</v>
      </c>
      <c r="F5910" s="13">
        <v>16</v>
      </c>
      <c r="G5910" s="13">
        <v>3</v>
      </c>
      <c r="H5910" s="13">
        <v>39</v>
      </c>
      <c r="I5910" s="13">
        <v>846.80759999999998</v>
      </c>
      <c r="J5910" s="13">
        <v>1</v>
      </c>
      <c r="K5910" s="13">
        <v>1</v>
      </c>
      <c r="L5910" s="13">
        <v>1</v>
      </c>
      <c r="M5910" s="13">
        <v>0</v>
      </c>
      <c r="N5910" s="13" t="str">
        <f t="shared" si="288"/>
        <v>Go</v>
      </c>
      <c r="O5910" s="13" t="str">
        <f t="shared" si="289"/>
        <v>0</v>
      </c>
      <c r="P5910" s="13" t="s">
        <v>49</v>
      </c>
      <c r="Q5910" s="13" t="s">
        <v>50</v>
      </c>
    </row>
    <row r="5911" spans="1:17">
      <c r="A5911" s="13" t="s">
        <v>64</v>
      </c>
      <c r="B5911" s="94" t="s">
        <v>5</v>
      </c>
      <c r="C5911" s="13">
        <v>10</v>
      </c>
      <c r="D5911" s="13" t="s">
        <v>11</v>
      </c>
      <c r="E5911" s="52" t="str">
        <f t="shared" si="290"/>
        <v>B</v>
      </c>
      <c r="F5911" s="13">
        <v>16</v>
      </c>
      <c r="G5911" s="13">
        <v>3</v>
      </c>
      <c r="H5911" s="13">
        <v>40</v>
      </c>
      <c r="I5911" s="13">
        <v>2546.4535999999998</v>
      </c>
      <c r="J5911" s="13">
        <v>1</v>
      </c>
      <c r="K5911" s="13">
        <v>1</v>
      </c>
      <c r="L5911" s="13">
        <v>1</v>
      </c>
      <c r="M5911" s="13">
        <v>0</v>
      </c>
      <c r="N5911" s="13" t="str">
        <f t="shared" si="288"/>
        <v>Go</v>
      </c>
      <c r="O5911" s="13" t="str">
        <f t="shared" si="289"/>
        <v>0</v>
      </c>
      <c r="P5911" s="13" t="s">
        <v>49</v>
      </c>
      <c r="Q5911" s="13" t="s">
        <v>50</v>
      </c>
    </row>
    <row r="5912" spans="1:17">
      <c r="A5912" s="13" t="s">
        <v>64</v>
      </c>
      <c r="B5912" s="94" t="s">
        <v>5</v>
      </c>
      <c r="C5912" s="13">
        <v>10</v>
      </c>
      <c r="D5912" s="13" t="s">
        <v>11</v>
      </c>
      <c r="E5912" s="52" t="str">
        <f t="shared" si="290"/>
        <v>B</v>
      </c>
      <c r="F5912" s="13">
        <v>16</v>
      </c>
      <c r="G5912" s="13">
        <v>3</v>
      </c>
      <c r="H5912" s="13">
        <v>2</v>
      </c>
      <c r="I5912" s="13">
        <v>3132.9088000000002</v>
      </c>
      <c r="J5912" s="13">
        <v>1</v>
      </c>
      <c r="K5912" s="13">
        <v>0</v>
      </c>
      <c r="L5912" s="13">
        <v>1</v>
      </c>
      <c r="M5912" s="13">
        <v>1</v>
      </c>
      <c r="N5912" s="13" t="str">
        <f t="shared" si="288"/>
        <v>NoGo</v>
      </c>
      <c r="O5912" t="str">
        <f t="shared" si="289"/>
        <v>1</v>
      </c>
      <c r="P5912" s="13" t="s">
        <v>49</v>
      </c>
      <c r="Q5912" s="13" t="s">
        <v>50</v>
      </c>
    </row>
    <row r="5913" spans="1:17">
      <c r="A5913" s="13" t="s">
        <v>64</v>
      </c>
      <c r="B5913" s="94" t="s">
        <v>5</v>
      </c>
      <c r="C5913" s="13">
        <v>10</v>
      </c>
      <c r="D5913" s="13" t="s">
        <v>11</v>
      </c>
      <c r="E5913" s="52" t="str">
        <f t="shared" si="290"/>
        <v>B</v>
      </c>
      <c r="F5913" s="13">
        <v>16</v>
      </c>
      <c r="G5913" s="13">
        <v>3</v>
      </c>
      <c r="H5913" s="13">
        <v>5</v>
      </c>
      <c r="I5913" s="13">
        <v>10734.578600000001</v>
      </c>
      <c r="J5913" s="13">
        <v>1</v>
      </c>
      <c r="K5913" s="13">
        <v>0</v>
      </c>
      <c r="L5913" s="13">
        <v>1</v>
      </c>
      <c r="M5913" s="13">
        <v>1</v>
      </c>
      <c r="N5913" s="13" t="str">
        <f t="shared" si="288"/>
        <v>NoGo</v>
      </c>
      <c r="O5913" t="str">
        <f t="shared" si="289"/>
        <v>1</v>
      </c>
      <c r="P5913" s="13" t="s">
        <v>49</v>
      </c>
      <c r="Q5913" s="13" t="s">
        <v>50</v>
      </c>
    </row>
    <row r="5914" spans="1:17">
      <c r="A5914" s="13" t="s">
        <v>64</v>
      </c>
      <c r="B5914" s="94" t="s">
        <v>5</v>
      </c>
      <c r="C5914" s="13">
        <v>10</v>
      </c>
      <c r="D5914" s="13" t="s">
        <v>11</v>
      </c>
      <c r="E5914" s="52" t="str">
        <f t="shared" si="290"/>
        <v>B</v>
      </c>
      <c r="F5914" s="13">
        <v>16</v>
      </c>
      <c r="G5914" s="13">
        <v>3</v>
      </c>
      <c r="H5914" s="13">
        <v>12</v>
      </c>
      <c r="I5914" s="13">
        <v>2204.8663000000001</v>
      </c>
      <c r="J5914" s="13">
        <v>0</v>
      </c>
      <c r="K5914" s="13">
        <v>1</v>
      </c>
      <c r="L5914" s="13">
        <v>1</v>
      </c>
      <c r="M5914" s="13">
        <v>1</v>
      </c>
      <c r="N5914" s="13" t="str">
        <f t="shared" si="288"/>
        <v>NoGo</v>
      </c>
      <c r="O5914" t="str">
        <f t="shared" si="289"/>
        <v>0</v>
      </c>
      <c r="P5914" s="13" t="s">
        <v>49</v>
      </c>
      <c r="Q5914" s="13" t="s">
        <v>50</v>
      </c>
    </row>
    <row r="5915" spans="1:17">
      <c r="A5915" s="13" t="s">
        <v>64</v>
      </c>
      <c r="B5915" s="94" t="s">
        <v>5</v>
      </c>
      <c r="C5915" s="13">
        <v>10</v>
      </c>
      <c r="D5915" s="13" t="s">
        <v>11</v>
      </c>
      <c r="E5915" s="52" t="str">
        <f t="shared" si="290"/>
        <v>B</v>
      </c>
      <c r="F5915" s="13">
        <v>16</v>
      </c>
      <c r="G5915" s="13">
        <v>3</v>
      </c>
      <c r="H5915" s="13">
        <v>14</v>
      </c>
      <c r="I5915" s="13">
        <v>2204.8741</v>
      </c>
      <c r="J5915" s="13">
        <v>0</v>
      </c>
      <c r="K5915" s="13">
        <v>1</v>
      </c>
      <c r="L5915" s="13">
        <v>1</v>
      </c>
      <c r="M5915" s="13">
        <v>1</v>
      </c>
      <c r="N5915" s="13" t="str">
        <f t="shared" si="288"/>
        <v>NoGo</v>
      </c>
      <c r="O5915" t="str">
        <f t="shared" si="289"/>
        <v>0</v>
      </c>
      <c r="P5915" s="13" t="s">
        <v>49</v>
      </c>
      <c r="Q5915" s="13" t="s">
        <v>50</v>
      </c>
    </row>
    <row r="5916" spans="1:17">
      <c r="A5916" s="13" t="s">
        <v>64</v>
      </c>
      <c r="B5916" s="94" t="s">
        <v>5</v>
      </c>
      <c r="C5916" s="13">
        <v>10</v>
      </c>
      <c r="D5916" s="13" t="s">
        <v>11</v>
      </c>
      <c r="E5916" s="52" t="str">
        <f t="shared" si="290"/>
        <v>B</v>
      </c>
      <c r="F5916" s="13">
        <v>16</v>
      </c>
      <c r="G5916" s="13">
        <v>3</v>
      </c>
      <c r="H5916" s="13">
        <v>18</v>
      </c>
      <c r="I5916" s="13">
        <v>3386.2545</v>
      </c>
      <c r="J5916" s="13">
        <v>1</v>
      </c>
      <c r="K5916" s="13">
        <v>0</v>
      </c>
      <c r="L5916" s="13">
        <v>1</v>
      </c>
      <c r="M5916" s="13">
        <v>1</v>
      </c>
      <c r="N5916" s="13" t="str">
        <f t="shared" si="288"/>
        <v>NoGo</v>
      </c>
      <c r="O5916" t="str">
        <f t="shared" si="289"/>
        <v>1</v>
      </c>
      <c r="P5916" s="13" t="s">
        <v>49</v>
      </c>
      <c r="Q5916" s="13" t="s">
        <v>50</v>
      </c>
    </row>
    <row r="5917" spans="1:17">
      <c r="A5917" s="13" t="s">
        <v>64</v>
      </c>
      <c r="B5917" s="94" t="s">
        <v>5</v>
      </c>
      <c r="C5917" s="13">
        <v>10</v>
      </c>
      <c r="D5917" s="13" t="s">
        <v>11</v>
      </c>
      <c r="E5917" s="52" t="str">
        <f t="shared" si="290"/>
        <v>B</v>
      </c>
      <c r="F5917" s="13">
        <v>16</v>
      </c>
      <c r="G5917" s="13">
        <v>3</v>
      </c>
      <c r="H5917" s="13">
        <v>22</v>
      </c>
      <c r="I5917" s="13">
        <v>3509.7053000000001</v>
      </c>
      <c r="J5917" s="13">
        <v>1</v>
      </c>
      <c r="K5917" s="13">
        <v>0</v>
      </c>
      <c r="L5917" s="13">
        <v>1</v>
      </c>
      <c r="M5917" s="13">
        <v>1</v>
      </c>
      <c r="N5917" s="13" t="str">
        <f t="shared" si="288"/>
        <v>NoGo</v>
      </c>
      <c r="O5917" t="str">
        <f t="shared" si="289"/>
        <v>1</v>
      </c>
      <c r="P5917" s="13" t="s">
        <v>49</v>
      </c>
      <c r="Q5917" s="13" t="s">
        <v>50</v>
      </c>
    </row>
    <row r="5918" spans="1:17">
      <c r="A5918" s="13" t="s">
        <v>64</v>
      </c>
      <c r="B5918" s="94" t="s">
        <v>5</v>
      </c>
      <c r="C5918" s="13">
        <v>10</v>
      </c>
      <c r="D5918" s="13" t="s">
        <v>11</v>
      </c>
      <c r="E5918" s="52" t="str">
        <f t="shared" si="290"/>
        <v>B</v>
      </c>
      <c r="F5918" s="13">
        <v>16</v>
      </c>
      <c r="G5918" s="13">
        <v>3</v>
      </c>
      <c r="H5918" s="13">
        <v>28</v>
      </c>
      <c r="I5918" s="13">
        <v>3804.8699000000001</v>
      </c>
      <c r="J5918" s="13">
        <v>1</v>
      </c>
      <c r="K5918" s="13">
        <v>0</v>
      </c>
      <c r="L5918" s="13">
        <v>1</v>
      </c>
      <c r="M5918" s="13">
        <v>1</v>
      </c>
      <c r="N5918" s="13" t="str">
        <f t="shared" si="288"/>
        <v>NoGo</v>
      </c>
      <c r="O5918" t="str">
        <f t="shared" si="289"/>
        <v>1</v>
      </c>
      <c r="P5918" s="13" t="s">
        <v>49</v>
      </c>
      <c r="Q5918" s="13" t="s">
        <v>50</v>
      </c>
    </row>
    <row r="5919" spans="1:17">
      <c r="A5919" s="13" t="s">
        <v>64</v>
      </c>
      <c r="B5919" s="94" t="s">
        <v>5</v>
      </c>
      <c r="C5919" s="13">
        <v>10</v>
      </c>
      <c r="D5919" s="13" t="s">
        <v>11</v>
      </c>
      <c r="E5919" s="52" t="str">
        <f t="shared" si="290"/>
        <v>B</v>
      </c>
      <c r="F5919" s="13">
        <v>16</v>
      </c>
      <c r="G5919" s="13">
        <v>3</v>
      </c>
      <c r="H5919" s="13">
        <v>30</v>
      </c>
      <c r="I5919" s="13">
        <v>3872.0749999999998</v>
      </c>
      <c r="J5919" s="13">
        <v>1</v>
      </c>
      <c r="K5919" s="13">
        <v>0</v>
      </c>
      <c r="L5919" s="13">
        <v>1</v>
      </c>
      <c r="M5919" s="13">
        <v>1</v>
      </c>
      <c r="N5919" s="13" t="str">
        <f t="shared" si="288"/>
        <v>NoGo</v>
      </c>
      <c r="O5919" t="str">
        <f t="shared" si="289"/>
        <v>1</v>
      </c>
      <c r="P5919" s="13" t="s">
        <v>49</v>
      </c>
      <c r="Q5919" s="13" t="s">
        <v>50</v>
      </c>
    </row>
    <row r="5920" spans="1:17">
      <c r="A5920" s="13" t="s">
        <v>64</v>
      </c>
      <c r="B5920" s="94" t="s">
        <v>5</v>
      </c>
      <c r="C5920" s="13">
        <v>10</v>
      </c>
      <c r="D5920" s="13" t="s">
        <v>11</v>
      </c>
      <c r="E5920" s="52" t="str">
        <f t="shared" si="290"/>
        <v>B</v>
      </c>
      <c r="F5920" s="13">
        <v>16</v>
      </c>
      <c r="G5920" s="13">
        <v>3</v>
      </c>
      <c r="H5920" s="13">
        <v>36</v>
      </c>
      <c r="I5920" s="13">
        <v>4041.1448</v>
      </c>
      <c r="J5920" s="13">
        <v>1</v>
      </c>
      <c r="K5920" s="13">
        <v>0</v>
      </c>
      <c r="L5920" s="13">
        <v>1</v>
      </c>
      <c r="M5920" s="13">
        <v>1</v>
      </c>
      <c r="N5920" s="13" t="str">
        <f t="shared" si="288"/>
        <v>NoGo</v>
      </c>
      <c r="O5920" t="str">
        <f t="shared" si="289"/>
        <v>1</v>
      </c>
      <c r="P5920" s="13" t="s">
        <v>49</v>
      </c>
      <c r="Q5920" s="13" t="s">
        <v>50</v>
      </c>
    </row>
    <row r="5921" spans="1:17">
      <c r="A5921" s="13" t="s">
        <v>64</v>
      </c>
      <c r="B5921" s="94" t="s">
        <v>5</v>
      </c>
      <c r="C5921" s="13">
        <v>10</v>
      </c>
      <c r="D5921" s="13" t="s">
        <v>11</v>
      </c>
      <c r="E5921" s="52" t="str">
        <f t="shared" si="290"/>
        <v>B</v>
      </c>
      <c r="F5921" s="13">
        <v>16</v>
      </c>
      <c r="G5921" s="13">
        <v>3</v>
      </c>
      <c r="H5921" s="13">
        <v>37</v>
      </c>
      <c r="I5921" s="13">
        <v>3989.7035999999998</v>
      </c>
      <c r="J5921" s="13">
        <v>1</v>
      </c>
      <c r="K5921" s="13">
        <v>0</v>
      </c>
      <c r="L5921" s="13">
        <v>1</v>
      </c>
      <c r="M5921" s="13">
        <v>1</v>
      </c>
      <c r="N5921" s="13" t="str">
        <f t="shared" si="288"/>
        <v>NoGo</v>
      </c>
      <c r="O5921" t="str">
        <f t="shared" si="289"/>
        <v>1</v>
      </c>
      <c r="P5921" s="13" t="s">
        <v>49</v>
      </c>
      <c r="Q5921" s="13" t="s">
        <v>50</v>
      </c>
    </row>
    <row r="5922" spans="1:17">
      <c r="A5922" s="13" t="s">
        <v>64</v>
      </c>
      <c r="B5922" s="94" t="s">
        <v>5</v>
      </c>
      <c r="C5922" s="13">
        <v>10</v>
      </c>
      <c r="D5922" s="13" t="s">
        <v>11</v>
      </c>
      <c r="E5922" s="52" t="str">
        <f t="shared" si="290"/>
        <v>B</v>
      </c>
      <c r="F5922" s="13">
        <v>16</v>
      </c>
      <c r="G5922" s="13">
        <v>4</v>
      </c>
      <c r="H5922" s="13">
        <v>1</v>
      </c>
      <c r="I5922" s="13">
        <v>5784.3888999999999</v>
      </c>
      <c r="J5922" s="13">
        <v>4</v>
      </c>
      <c r="K5922" s="13">
        <v>1</v>
      </c>
      <c r="L5922" s="13">
        <v>1</v>
      </c>
      <c r="M5922" s="13">
        <v>0</v>
      </c>
      <c r="N5922" s="13" t="str">
        <f t="shared" ref="N5922:N5985" si="291">IF(M5922=0,"Go","NoGo")</f>
        <v>Go</v>
      </c>
      <c r="O5922" s="13" t="str">
        <f t="shared" si="289"/>
        <v>0</v>
      </c>
      <c r="P5922" s="13" t="s">
        <v>49</v>
      </c>
      <c r="Q5922" s="13" t="s">
        <v>50</v>
      </c>
    </row>
    <row r="5923" spans="1:17">
      <c r="A5923" s="13" t="s">
        <v>64</v>
      </c>
      <c r="B5923" s="94" t="s">
        <v>5</v>
      </c>
      <c r="C5923" s="13">
        <v>10</v>
      </c>
      <c r="D5923" s="13" t="s">
        <v>11</v>
      </c>
      <c r="E5923" s="52" t="str">
        <f t="shared" si="290"/>
        <v>B</v>
      </c>
      <c r="F5923" s="13">
        <v>16</v>
      </c>
      <c r="G5923" s="13">
        <v>4</v>
      </c>
      <c r="H5923" s="13">
        <v>2</v>
      </c>
      <c r="I5923" s="13">
        <v>400.00170000000003</v>
      </c>
      <c r="J5923" s="13">
        <v>2</v>
      </c>
      <c r="K5923" s="13">
        <v>1</v>
      </c>
      <c r="L5923" s="13">
        <v>1</v>
      </c>
      <c r="M5923" s="13">
        <v>0</v>
      </c>
      <c r="N5923" s="13" t="str">
        <f t="shared" si="291"/>
        <v>Go</v>
      </c>
      <c r="O5923" s="13" t="str">
        <f t="shared" si="289"/>
        <v>0</v>
      </c>
      <c r="P5923" s="13" t="s">
        <v>49</v>
      </c>
      <c r="Q5923" s="13" t="s">
        <v>50</v>
      </c>
    </row>
    <row r="5924" spans="1:17">
      <c r="A5924" s="13" t="s">
        <v>64</v>
      </c>
      <c r="B5924" s="94" t="s">
        <v>5</v>
      </c>
      <c r="C5924" s="13">
        <v>10</v>
      </c>
      <c r="D5924" s="13" t="s">
        <v>11</v>
      </c>
      <c r="E5924" s="52" t="str">
        <f t="shared" si="290"/>
        <v>B</v>
      </c>
      <c r="F5924" s="13">
        <v>16</v>
      </c>
      <c r="G5924" s="13">
        <v>4</v>
      </c>
      <c r="H5924" s="13">
        <v>3</v>
      </c>
      <c r="I5924" s="13">
        <v>555.43299999999999</v>
      </c>
      <c r="J5924" s="13">
        <v>1</v>
      </c>
      <c r="K5924" s="13">
        <v>1</v>
      </c>
      <c r="L5924" s="13">
        <v>1</v>
      </c>
      <c r="M5924" s="13">
        <v>0</v>
      </c>
      <c r="N5924" s="13" t="str">
        <f t="shared" si="291"/>
        <v>Go</v>
      </c>
      <c r="O5924" s="13" t="str">
        <f t="shared" si="289"/>
        <v>0</v>
      </c>
      <c r="P5924" s="13" t="s">
        <v>49</v>
      </c>
      <c r="Q5924" s="13" t="s">
        <v>50</v>
      </c>
    </row>
    <row r="5925" spans="1:17">
      <c r="A5925" s="13" t="s">
        <v>64</v>
      </c>
      <c r="B5925" s="94" t="s">
        <v>5</v>
      </c>
      <c r="C5925" s="13">
        <v>10</v>
      </c>
      <c r="D5925" s="13" t="s">
        <v>11</v>
      </c>
      <c r="E5925" s="52" t="str">
        <f t="shared" si="290"/>
        <v>B</v>
      </c>
      <c r="F5925" s="13">
        <v>16</v>
      </c>
      <c r="G5925" s="13">
        <v>4</v>
      </c>
      <c r="H5925" s="13">
        <v>6</v>
      </c>
      <c r="I5925" s="13">
        <v>4040.5904999999998</v>
      </c>
      <c r="J5925" s="13">
        <v>1</v>
      </c>
      <c r="K5925" s="13">
        <v>1</v>
      </c>
      <c r="L5925" s="13">
        <v>1</v>
      </c>
      <c r="M5925" s="13">
        <v>0</v>
      </c>
      <c r="N5925" s="13" t="str">
        <f t="shared" si="291"/>
        <v>Go</v>
      </c>
      <c r="O5925" s="13" t="str">
        <f t="shared" si="289"/>
        <v>0</v>
      </c>
      <c r="P5925" s="13" t="s">
        <v>49</v>
      </c>
      <c r="Q5925" s="13" t="s">
        <v>50</v>
      </c>
    </row>
    <row r="5926" spans="1:17">
      <c r="A5926" s="13" t="s">
        <v>64</v>
      </c>
      <c r="B5926" s="94" t="s">
        <v>5</v>
      </c>
      <c r="C5926" s="13">
        <v>10</v>
      </c>
      <c r="D5926" s="13" t="s">
        <v>11</v>
      </c>
      <c r="E5926" s="52" t="str">
        <f t="shared" si="290"/>
        <v>B</v>
      </c>
      <c r="F5926" s="13">
        <v>16</v>
      </c>
      <c r="G5926" s="13">
        <v>4</v>
      </c>
      <c r="H5926" s="13">
        <v>7</v>
      </c>
      <c r="I5926" s="13">
        <v>1947.3108999999999</v>
      </c>
      <c r="J5926" s="13">
        <v>1</v>
      </c>
      <c r="K5926" s="13">
        <v>1</v>
      </c>
      <c r="L5926" s="13">
        <v>1</v>
      </c>
      <c r="M5926" s="13">
        <v>0</v>
      </c>
      <c r="N5926" s="13" t="str">
        <f t="shared" si="291"/>
        <v>Go</v>
      </c>
      <c r="O5926" s="13" t="str">
        <f t="shared" si="289"/>
        <v>0</v>
      </c>
      <c r="P5926" s="13" t="s">
        <v>49</v>
      </c>
      <c r="Q5926" s="13" t="s">
        <v>50</v>
      </c>
    </row>
    <row r="5927" spans="1:17">
      <c r="A5927" s="13" t="s">
        <v>64</v>
      </c>
      <c r="B5927" s="94" t="s">
        <v>5</v>
      </c>
      <c r="C5927" s="13">
        <v>10</v>
      </c>
      <c r="D5927" s="13" t="s">
        <v>11</v>
      </c>
      <c r="E5927" s="52" t="str">
        <f t="shared" si="290"/>
        <v>B</v>
      </c>
      <c r="F5927" s="13">
        <v>16</v>
      </c>
      <c r="G5927" s="13">
        <v>4</v>
      </c>
      <c r="H5927" s="13">
        <v>8</v>
      </c>
      <c r="I5927" s="13">
        <v>390.47620000000001</v>
      </c>
      <c r="J5927" s="13">
        <v>1</v>
      </c>
      <c r="K5927" s="13">
        <v>1</v>
      </c>
      <c r="L5927" s="13">
        <v>1</v>
      </c>
      <c r="M5927" s="13">
        <v>0</v>
      </c>
      <c r="N5927" s="13" t="str">
        <f t="shared" si="291"/>
        <v>Go</v>
      </c>
      <c r="O5927" s="13" t="str">
        <f t="shared" si="289"/>
        <v>0</v>
      </c>
      <c r="P5927" s="13" t="s">
        <v>49</v>
      </c>
      <c r="Q5927" s="13" t="s">
        <v>50</v>
      </c>
    </row>
    <row r="5928" spans="1:17">
      <c r="A5928" s="13" t="s">
        <v>64</v>
      </c>
      <c r="B5928" s="94" t="s">
        <v>5</v>
      </c>
      <c r="C5928" s="13">
        <v>10</v>
      </c>
      <c r="D5928" s="13" t="s">
        <v>11</v>
      </c>
      <c r="E5928" s="52" t="str">
        <f t="shared" si="290"/>
        <v>B</v>
      </c>
      <c r="F5928" s="13">
        <v>16</v>
      </c>
      <c r="G5928" s="13">
        <v>4</v>
      </c>
      <c r="H5928" s="13">
        <v>9</v>
      </c>
      <c r="I5928" s="13">
        <v>1981.1193000000001</v>
      </c>
      <c r="J5928" s="13">
        <v>1</v>
      </c>
      <c r="K5928" s="13">
        <v>1</v>
      </c>
      <c r="L5928" s="13">
        <v>1</v>
      </c>
      <c r="M5928" s="13">
        <v>0</v>
      </c>
      <c r="N5928" s="13" t="str">
        <f t="shared" si="291"/>
        <v>Go</v>
      </c>
      <c r="O5928" s="13" t="str">
        <f t="shared" si="289"/>
        <v>0</v>
      </c>
      <c r="P5928" s="13" t="s">
        <v>49</v>
      </c>
      <c r="Q5928" s="13" t="s">
        <v>50</v>
      </c>
    </row>
    <row r="5929" spans="1:17">
      <c r="A5929" s="13" t="s">
        <v>64</v>
      </c>
      <c r="B5929" s="94" t="s">
        <v>5</v>
      </c>
      <c r="C5929" s="13">
        <v>10</v>
      </c>
      <c r="D5929" s="13" t="s">
        <v>11</v>
      </c>
      <c r="E5929" s="52" t="str">
        <f t="shared" si="290"/>
        <v>B</v>
      </c>
      <c r="F5929" s="13">
        <v>16</v>
      </c>
      <c r="G5929" s="13">
        <v>4</v>
      </c>
      <c r="H5929" s="13">
        <v>10</v>
      </c>
      <c r="I5929" s="13">
        <v>1815.0849000000001</v>
      </c>
      <c r="J5929" s="13">
        <v>1</v>
      </c>
      <c r="K5929" s="13">
        <v>1</v>
      </c>
      <c r="L5929" s="13">
        <v>1</v>
      </c>
      <c r="M5929" s="13">
        <v>0</v>
      </c>
      <c r="N5929" s="13" t="str">
        <f t="shared" si="291"/>
        <v>Go</v>
      </c>
      <c r="O5929" s="13" t="str">
        <f t="shared" si="289"/>
        <v>0</v>
      </c>
      <c r="P5929" s="13" t="s">
        <v>49</v>
      </c>
      <c r="Q5929" s="13" t="s">
        <v>50</v>
      </c>
    </row>
    <row r="5930" spans="1:17">
      <c r="A5930" s="13" t="s">
        <v>64</v>
      </c>
      <c r="B5930" s="94" t="s">
        <v>5</v>
      </c>
      <c r="C5930" s="13">
        <v>10</v>
      </c>
      <c r="D5930" s="13" t="s">
        <v>11</v>
      </c>
      <c r="E5930" s="52" t="str">
        <f t="shared" si="290"/>
        <v>B</v>
      </c>
      <c r="F5930" s="13">
        <v>16</v>
      </c>
      <c r="G5930" s="13">
        <v>4</v>
      </c>
      <c r="H5930" s="13">
        <v>11</v>
      </c>
      <c r="I5930" s="13">
        <v>385.52179999999998</v>
      </c>
      <c r="J5930" s="13">
        <v>1</v>
      </c>
      <c r="K5930" s="13">
        <v>1</v>
      </c>
      <c r="L5930" s="13">
        <v>1</v>
      </c>
      <c r="M5930" s="13">
        <v>0</v>
      </c>
      <c r="N5930" s="13" t="str">
        <f t="shared" si="291"/>
        <v>Go</v>
      </c>
      <c r="O5930" s="13" t="str">
        <f t="shared" si="289"/>
        <v>0</v>
      </c>
      <c r="P5930" s="13" t="s">
        <v>49</v>
      </c>
      <c r="Q5930" s="13" t="s">
        <v>50</v>
      </c>
    </row>
    <row r="5931" spans="1:17">
      <c r="A5931" s="13" t="s">
        <v>64</v>
      </c>
      <c r="B5931" s="94" t="s">
        <v>5</v>
      </c>
      <c r="C5931" s="13">
        <v>10</v>
      </c>
      <c r="D5931" s="13" t="s">
        <v>11</v>
      </c>
      <c r="E5931" s="52" t="str">
        <f t="shared" si="290"/>
        <v>B</v>
      </c>
      <c r="F5931" s="13">
        <v>16</v>
      </c>
      <c r="G5931" s="13">
        <v>4</v>
      </c>
      <c r="H5931" s="13">
        <v>13</v>
      </c>
      <c r="I5931" s="13">
        <v>1314.277</v>
      </c>
      <c r="J5931" s="13">
        <v>1</v>
      </c>
      <c r="K5931" s="13">
        <v>1</v>
      </c>
      <c r="L5931" s="13">
        <v>1</v>
      </c>
      <c r="M5931" s="13">
        <v>0</v>
      </c>
      <c r="N5931" s="13" t="str">
        <f t="shared" si="291"/>
        <v>Go</v>
      </c>
      <c r="O5931" s="13" t="str">
        <f t="shared" si="289"/>
        <v>0</v>
      </c>
      <c r="P5931" s="13" t="s">
        <v>49</v>
      </c>
      <c r="Q5931" s="13" t="s">
        <v>50</v>
      </c>
    </row>
    <row r="5932" spans="1:17">
      <c r="A5932" s="13" t="s">
        <v>64</v>
      </c>
      <c r="B5932" s="94" t="s">
        <v>5</v>
      </c>
      <c r="C5932" s="13">
        <v>10</v>
      </c>
      <c r="D5932" s="13" t="s">
        <v>11</v>
      </c>
      <c r="E5932" s="52" t="str">
        <f t="shared" si="290"/>
        <v>B</v>
      </c>
      <c r="F5932" s="13">
        <v>16</v>
      </c>
      <c r="G5932" s="13">
        <v>4</v>
      </c>
      <c r="H5932" s="13">
        <v>14</v>
      </c>
      <c r="I5932" s="13">
        <v>538.61969999999997</v>
      </c>
      <c r="J5932" s="13">
        <v>1</v>
      </c>
      <c r="K5932" s="13">
        <v>1</v>
      </c>
      <c r="L5932" s="13">
        <v>1</v>
      </c>
      <c r="M5932" s="13">
        <v>0</v>
      </c>
      <c r="N5932" s="13" t="str">
        <f t="shared" si="291"/>
        <v>Go</v>
      </c>
      <c r="O5932" s="13" t="str">
        <f t="shared" si="289"/>
        <v>0</v>
      </c>
      <c r="P5932" s="13" t="s">
        <v>49</v>
      </c>
      <c r="Q5932" s="13" t="s">
        <v>50</v>
      </c>
    </row>
    <row r="5933" spans="1:17">
      <c r="A5933" s="13" t="s">
        <v>64</v>
      </c>
      <c r="B5933" s="94" t="s">
        <v>5</v>
      </c>
      <c r="C5933" s="13">
        <v>10</v>
      </c>
      <c r="D5933" s="13" t="s">
        <v>11</v>
      </c>
      <c r="E5933" s="52" t="str">
        <f t="shared" si="290"/>
        <v>B</v>
      </c>
      <c r="F5933" s="13">
        <v>16</v>
      </c>
      <c r="G5933" s="13">
        <v>4</v>
      </c>
      <c r="H5933" s="13">
        <v>15</v>
      </c>
      <c r="I5933" s="13">
        <v>400.8623</v>
      </c>
      <c r="J5933" s="13">
        <v>1</v>
      </c>
      <c r="K5933" s="13">
        <v>1</v>
      </c>
      <c r="L5933" s="13">
        <v>1</v>
      </c>
      <c r="M5933" s="13">
        <v>0</v>
      </c>
      <c r="N5933" s="13" t="str">
        <f t="shared" si="291"/>
        <v>Go</v>
      </c>
      <c r="O5933" s="13" t="str">
        <f t="shared" si="289"/>
        <v>0</v>
      </c>
      <c r="P5933" s="13" t="s">
        <v>49</v>
      </c>
      <c r="Q5933" s="13" t="s">
        <v>50</v>
      </c>
    </row>
    <row r="5934" spans="1:17">
      <c r="A5934" s="13" t="s">
        <v>64</v>
      </c>
      <c r="B5934" s="94" t="s">
        <v>5</v>
      </c>
      <c r="C5934" s="13">
        <v>10</v>
      </c>
      <c r="D5934" s="13" t="s">
        <v>11</v>
      </c>
      <c r="E5934" s="52" t="str">
        <f t="shared" si="290"/>
        <v>B</v>
      </c>
      <c r="F5934" s="13">
        <v>16</v>
      </c>
      <c r="G5934" s="13">
        <v>4</v>
      </c>
      <c r="H5934" s="13">
        <v>17</v>
      </c>
      <c r="I5934" s="13">
        <v>383.41829999999999</v>
      </c>
      <c r="J5934" s="13">
        <v>1</v>
      </c>
      <c r="K5934" s="13">
        <v>1</v>
      </c>
      <c r="L5934" s="13">
        <v>1</v>
      </c>
      <c r="M5934" s="13">
        <v>0</v>
      </c>
      <c r="N5934" s="13" t="str">
        <f t="shared" si="291"/>
        <v>Go</v>
      </c>
      <c r="O5934" s="13" t="str">
        <f t="shared" si="289"/>
        <v>0</v>
      </c>
      <c r="P5934" s="13" t="s">
        <v>49</v>
      </c>
      <c r="Q5934" s="13" t="s">
        <v>50</v>
      </c>
    </row>
    <row r="5935" spans="1:17">
      <c r="A5935" s="13" t="s">
        <v>64</v>
      </c>
      <c r="B5935" s="94" t="s">
        <v>5</v>
      </c>
      <c r="C5935" s="13">
        <v>10</v>
      </c>
      <c r="D5935" s="13" t="s">
        <v>11</v>
      </c>
      <c r="E5935" s="52" t="str">
        <f t="shared" si="290"/>
        <v>B</v>
      </c>
      <c r="F5935" s="13">
        <v>16</v>
      </c>
      <c r="G5935" s="13">
        <v>4</v>
      </c>
      <c r="H5935" s="13">
        <v>18</v>
      </c>
      <c r="I5935" s="13">
        <v>1070.5468000000001</v>
      </c>
      <c r="J5935" s="13">
        <v>1</v>
      </c>
      <c r="K5935" s="13">
        <v>1</v>
      </c>
      <c r="L5935" s="13">
        <v>1</v>
      </c>
      <c r="M5935" s="13">
        <v>0</v>
      </c>
      <c r="N5935" s="13" t="str">
        <f t="shared" si="291"/>
        <v>Go</v>
      </c>
      <c r="O5935" s="13" t="str">
        <f t="shared" si="289"/>
        <v>0</v>
      </c>
      <c r="P5935" s="13" t="s">
        <v>49</v>
      </c>
      <c r="Q5935" s="13" t="s">
        <v>50</v>
      </c>
    </row>
    <row r="5936" spans="1:17">
      <c r="A5936" s="13" t="s">
        <v>64</v>
      </c>
      <c r="B5936" s="94" t="s">
        <v>5</v>
      </c>
      <c r="C5936" s="13">
        <v>10</v>
      </c>
      <c r="D5936" s="13" t="s">
        <v>11</v>
      </c>
      <c r="E5936" s="52" t="str">
        <f t="shared" si="290"/>
        <v>B</v>
      </c>
      <c r="F5936" s="13">
        <v>16</v>
      </c>
      <c r="G5936" s="13">
        <v>4</v>
      </c>
      <c r="H5936" s="13">
        <v>19</v>
      </c>
      <c r="I5936" s="13">
        <v>1335.5441000000001</v>
      </c>
      <c r="J5936" s="13">
        <v>1</v>
      </c>
      <c r="K5936" s="13">
        <v>1</v>
      </c>
      <c r="L5936" s="13">
        <v>1</v>
      </c>
      <c r="M5936" s="13">
        <v>0</v>
      </c>
      <c r="N5936" s="13" t="str">
        <f t="shared" si="291"/>
        <v>Go</v>
      </c>
      <c r="O5936" s="13" t="str">
        <f t="shared" si="289"/>
        <v>0</v>
      </c>
      <c r="P5936" s="13" t="s">
        <v>49</v>
      </c>
      <c r="Q5936" s="13" t="s">
        <v>50</v>
      </c>
    </row>
    <row r="5937" spans="1:17">
      <c r="A5937" s="13" t="s">
        <v>64</v>
      </c>
      <c r="B5937" s="94" t="s">
        <v>5</v>
      </c>
      <c r="C5937" s="13">
        <v>10</v>
      </c>
      <c r="D5937" s="13" t="s">
        <v>11</v>
      </c>
      <c r="E5937" s="52" t="str">
        <f t="shared" si="290"/>
        <v>B</v>
      </c>
      <c r="F5937" s="13">
        <v>16</v>
      </c>
      <c r="G5937" s="13">
        <v>4</v>
      </c>
      <c r="H5937" s="13">
        <v>21</v>
      </c>
      <c r="I5937" s="13">
        <v>1168.3015</v>
      </c>
      <c r="J5937" s="13">
        <v>3</v>
      </c>
      <c r="K5937" s="13">
        <v>1</v>
      </c>
      <c r="L5937" s="13">
        <v>1</v>
      </c>
      <c r="M5937" s="13">
        <v>0</v>
      </c>
      <c r="N5937" s="13" t="str">
        <f t="shared" si="291"/>
        <v>Go</v>
      </c>
      <c r="O5937" s="13" t="str">
        <f t="shared" si="289"/>
        <v>0</v>
      </c>
      <c r="P5937" s="13" t="s">
        <v>49</v>
      </c>
      <c r="Q5937" s="13" t="s">
        <v>50</v>
      </c>
    </row>
    <row r="5938" spans="1:17">
      <c r="A5938" s="13" t="s">
        <v>64</v>
      </c>
      <c r="B5938" s="94" t="s">
        <v>5</v>
      </c>
      <c r="C5938" s="13">
        <v>10</v>
      </c>
      <c r="D5938" s="13" t="s">
        <v>11</v>
      </c>
      <c r="E5938" s="52" t="str">
        <f t="shared" si="290"/>
        <v>B</v>
      </c>
      <c r="F5938" s="13">
        <v>16</v>
      </c>
      <c r="G5938" s="13">
        <v>4</v>
      </c>
      <c r="H5938" s="13">
        <v>22</v>
      </c>
      <c r="I5938" s="13">
        <v>787.53719999999998</v>
      </c>
      <c r="J5938" s="13">
        <v>1</v>
      </c>
      <c r="K5938" s="13">
        <v>1</v>
      </c>
      <c r="L5938" s="13">
        <v>1</v>
      </c>
      <c r="M5938" s="13">
        <v>0</v>
      </c>
      <c r="N5938" s="13" t="str">
        <f t="shared" si="291"/>
        <v>Go</v>
      </c>
      <c r="O5938" s="13" t="str">
        <f t="shared" si="289"/>
        <v>0</v>
      </c>
      <c r="P5938" s="13" t="s">
        <v>49</v>
      </c>
      <c r="Q5938" s="13" t="s">
        <v>50</v>
      </c>
    </row>
    <row r="5939" spans="1:17">
      <c r="A5939" s="13" t="s">
        <v>64</v>
      </c>
      <c r="B5939" s="94" t="s">
        <v>5</v>
      </c>
      <c r="C5939" s="13">
        <v>10</v>
      </c>
      <c r="D5939" s="13" t="s">
        <v>11</v>
      </c>
      <c r="E5939" s="52" t="str">
        <f t="shared" si="290"/>
        <v>B</v>
      </c>
      <c r="F5939" s="13">
        <v>16</v>
      </c>
      <c r="G5939" s="13">
        <v>4</v>
      </c>
      <c r="H5939" s="13">
        <v>24</v>
      </c>
      <c r="I5939" s="13">
        <v>2203.8498</v>
      </c>
      <c r="J5939" s="13">
        <v>1</v>
      </c>
      <c r="K5939" s="13">
        <v>1</v>
      </c>
      <c r="L5939" s="13">
        <v>1</v>
      </c>
      <c r="M5939" s="13">
        <v>0</v>
      </c>
      <c r="N5939" s="13" t="str">
        <f t="shared" si="291"/>
        <v>Go</v>
      </c>
      <c r="O5939" s="13" t="str">
        <f t="shared" si="289"/>
        <v>0</v>
      </c>
      <c r="P5939" s="13" t="s">
        <v>49</v>
      </c>
      <c r="Q5939" s="13" t="s">
        <v>50</v>
      </c>
    </row>
    <row r="5940" spans="1:17">
      <c r="A5940" s="13" t="s">
        <v>64</v>
      </c>
      <c r="B5940" s="94" t="s">
        <v>5</v>
      </c>
      <c r="C5940" s="13">
        <v>10</v>
      </c>
      <c r="D5940" s="13" t="s">
        <v>11</v>
      </c>
      <c r="E5940" s="52" t="str">
        <f t="shared" si="290"/>
        <v>B</v>
      </c>
      <c r="F5940" s="13">
        <v>16</v>
      </c>
      <c r="G5940" s="13">
        <v>4</v>
      </c>
      <c r="H5940" s="13">
        <v>25</v>
      </c>
      <c r="I5940" s="13">
        <v>774.7011</v>
      </c>
      <c r="J5940" s="13">
        <v>1</v>
      </c>
      <c r="K5940" s="13">
        <v>1</v>
      </c>
      <c r="L5940" s="13">
        <v>1</v>
      </c>
      <c r="M5940" s="13">
        <v>0</v>
      </c>
      <c r="N5940" s="13" t="str">
        <f t="shared" si="291"/>
        <v>Go</v>
      </c>
      <c r="O5940" s="13" t="str">
        <f t="shared" si="289"/>
        <v>0</v>
      </c>
      <c r="P5940" s="13" t="s">
        <v>49</v>
      </c>
      <c r="Q5940" s="13" t="s">
        <v>50</v>
      </c>
    </row>
    <row r="5941" spans="1:17">
      <c r="A5941" s="13" t="s">
        <v>64</v>
      </c>
      <c r="B5941" s="94" t="s">
        <v>5</v>
      </c>
      <c r="C5941" s="13">
        <v>10</v>
      </c>
      <c r="D5941" s="13" t="s">
        <v>11</v>
      </c>
      <c r="E5941" s="52" t="str">
        <f t="shared" si="290"/>
        <v>B</v>
      </c>
      <c r="F5941" s="13">
        <v>16</v>
      </c>
      <c r="G5941" s="13">
        <v>4</v>
      </c>
      <c r="H5941" s="13">
        <v>26</v>
      </c>
      <c r="I5941" s="13">
        <v>396.98829999999998</v>
      </c>
      <c r="J5941" s="13">
        <v>1</v>
      </c>
      <c r="K5941" s="13">
        <v>1</v>
      </c>
      <c r="L5941" s="13">
        <v>1</v>
      </c>
      <c r="M5941" s="13">
        <v>0</v>
      </c>
      <c r="N5941" s="13" t="str">
        <f t="shared" si="291"/>
        <v>Go</v>
      </c>
      <c r="O5941" s="13" t="str">
        <f t="shared" si="289"/>
        <v>0</v>
      </c>
      <c r="P5941" s="13" t="s">
        <v>49</v>
      </c>
      <c r="Q5941" s="13" t="s">
        <v>50</v>
      </c>
    </row>
    <row r="5942" spans="1:17">
      <c r="A5942" s="13" t="s">
        <v>64</v>
      </c>
      <c r="B5942" s="94" t="s">
        <v>5</v>
      </c>
      <c r="C5942" s="13">
        <v>10</v>
      </c>
      <c r="D5942" s="13" t="s">
        <v>11</v>
      </c>
      <c r="E5942" s="52" t="str">
        <f t="shared" si="290"/>
        <v>B</v>
      </c>
      <c r="F5942" s="13">
        <v>16</v>
      </c>
      <c r="G5942" s="13">
        <v>4</v>
      </c>
      <c r="H5942" s="13">
        <v>27</v>
      </c>
      <c r="I5942" s="13">
        <v>2950.9045999999998</v>
      </c>
      <c r="J5942" s="13">
        <v>1</v>
      </c>
      <c r="K5942" s="13">
        <v>1</v>
      </c>
      <c r="L5942" s="13">
        <v>1</v>
      </c>
      <c r="M5942" s="13">
        <v>0</v>
      </c>
      <c r="N5942" s="13" t="str">
        <f t="shared" si="291"/>
        <v>Go</v>
      </c>
      <c r="O5942" s="13" t="str">
        <f t="shared" si="289"/>
        <v>0</v>
      </c>
      <c r="P5942" s="13" t="s">
        <v>49</v>
      </c>
      <c r="Q5942" s="13" t="s">
        <v>50</v>
      </c>
    </row>
    <row r="5943" spans="1:17">
      <c r="A5943" s="13" t="s">
        <v>64</v>
      </c>
      <c r="B5943" s="94" t="s">
        <v>5</v>
      </c>
      <c r="C5943" s="13">
        <v>10</v>
      </c>
      <c r="D5943" s="13" t="s">
        <v>11</v>
      </c>
      <c r="E5943" s="52" t="str">
        <f t="shared" si="290"/>
        <v>B</v>
      </c>
      <c r="F5943" s="13">
        <v>16</v>
      </c>
      <c r="G5943" s="13">
        <v>4</v>
      </c>
      <c r="H5943" s="13">
        <v>29</v>
      </c>
      <c r="I5943" s="13">
        <v>435.54770000000002</v>
      </c>
      <c r="J5943" s="13">
        <v>1</v>
      </c>
      <c r="K5943" s="13">
        <v>1</v>
      </c>
      <c r="L5943" s="13">
        <v>1</v>
      </c>
      <c r="M5943" s="13">
        <v>0</v>
      </c>
      <c r="N5943" s="13" t="str">
        <f t="shared" si="291"/>
        <v>Go</v>
      </c>
      <c r="O5943" s="13" t="str">
        <f t="shared" si="289"/>
        <v>0</v>
      </c>
      <c r="P5943" s="13" t="s">
        <v>49</v>
      </c>
      <c r="Q5943" s="13" t="s">
        <v>50</v>
      </c>
    </row>
    <row r="5944" spans="1:17">
      <c r="A5944" s="13" t="s">
        <v>64</v>
      </c>
      <c r="B5944" s="94" t="s">
        <v>5</v>
      </c>
      <c r="C5944" s="13">
        <v>10</v>
      </c>
      <c r="D5944" s="13" t="s">
        <v>11</v>
      </c>
      <c r="E5944" s="52" t="str">
        <f t="shared" si="290"/>
        <v>B</v>
      </c>
      <c r="F5944" s="13">
        <v>16</v>
      </c>
      <c r="G5944" s="13">
        <v>4</v>
      </c>
      <c r="H5944" s="13">
        <v>30</v>
      </c>
      <c r="I5944" s="13">
        <v>2667.2696000000001</v>
      </c>
      <c r="J5944" s="13">
        <v>1</v>
      </c>
      <c r="K5944" s="13">
        <v>1</v>
      </c>
      <c r="L5944" s="13">
        <v>1</v>
      </c>
      <c r="M5944" s="13">
        <v>0</v>
      </c>
      <c r="N5944" s="13" t="str">
        <f t="shared" si="291"/>
        <v>Go</v>
      </c>
      <c r="O5944" s="13" t="str">
        <f t="shared" si="289"/>
        <v>0</v>
      </c>
      <c r="P5944" s="13" t="s">
        <v>49</v>
      </c>
      <c r="Q5944" s="13" t="s">
        <v>50</v>
      </c>
    </row>
    <row r="5945" spans="1:17">
      <c r="A5945" s="13" t="s">
        <v>64</v>
      </c>
      <c r="B5945" s="94" t="s">
        <v>5</v>
      </c>
      <c r="C5945" s="13">
        <v>10</v>
      </c>
      <c r="D5945" s="13" t="s">
        <v>11</v>
      </c>
      <c r="E5945" s="52" t="str">
        <f t="shared" si="290"/>
        <v>B</v>
      </c>
      <c r="F5945" s="13">
        <v>16</v>
      </c>
      <c r="G5945" s="13">
        <v>4</v>
      </c>
      <c r="H5945" s="13">
        <v>32</v>
      </c>
      <c r="I5945" s="13">
        <v>1816.3366000000001</v>
      </c>
      <c r="J5945" s="13">
        <v>1</v>
      </c>
      <c r="K5945" s="13">
        <v>1</v>
      </c>
      <c r="L5945" s="13">
        <v>1</v>
      </c>
      <c r="M5945" s="13">
        <v>0</v>
      </c>
      <c r="N5945" s="13" t="str">
        <f t="shared" si="291"/>
        <v>Go</v>
      </c>
      <c r="O5945" s="13" t="str">
        <f t="shared" si="289"/>
        <v>0</v>
      </c>
      <c r="P5945" s="13" t="s">
        <v>49</v>
      </c>
      <c r="Q5945" s="13" t="s">
        <v>50</v>
      </c>
    </row>
    <row r="5946" spans="1:17">
      <c r="A5946" s="13" t="s">
        <v>64</v>
      </c>
      <c r="B5946" s="94" t="s">
        <v>5</v>
      </c>
      <c r="C5946" s="13">
        <v>10</v>
      </c>
      <c r="D5946" s="13" t="s">
        <v>11</v>
      </c>
      <c r="E5946" s="52" t="str">
        <f t="shared" si="290"/>
        <v>B</v>
      </c>
      <c r="F5946" s="13">
        <v>16</v>
      </c>
      <c r="G5946" s="13">
        <v>4</v>
      </c>
      <c r="H5946" s="13">
        <v>33</v>
      </c>
      <c r="I5946" s="13">
        <v>400.16829999999999</v>
      </c>
      <c r="J5946" s="13">
        <v>1</v>
      </c>
      <c r="K5946" s="13">
        <v>1</v>
      </c>
      <c r="L5946" s="13">
        <v>1</v>
      </c>
      <c r="M5946" s="13">
        <v>0</v>
      </c>
      <c r="N5946" s="13" t="str">
        <f t="shared" si="291"/>
        <v>Go</v>
      </c>
      <c r="O5946" s="13" t="str">
        <f t="shared" si="289"/>
        <v>0</v>
      </c>
      <c r="P5946" s="13" t="s">
        <v>49</v>
      </c>
      <c r="Q5946" s="13" t="s">
        <v>50</v>
      </c>
    </row>
    <row r="5947" spans="1:17">
      <c r="A5947" s="13" t="s">
        <v>64</v>
      </c>
      <c r="B5947" s="94" t="s">
        <v>5</v>
      </c>
      <c r="C5947" s="13">
        <v>10</v>
      </c>
      <c r="D5947" s="13" t="s">
        <v>11</v>
      </c>
      <c r="E5947" s="52" t="str">
        <f t="shared" si="290"/>
        <v>B</v>
      </c>
      <c r="F5947" s="13">
        <v>16</v>
      </c>
      <c r="G5947" s="13">
        <v>4</v>
      </c>
      <c r="H5947" s="13">
        <v>34</v>
      </c>
      <c r="I5947" s="13">
        <v>632.87890000000004</v>
      </c>
      <c r="J5947" s="13">
        <v>1</v>
      </c>
      <c r="K5947" s="13">
        <v>1</v>
      </c>
      <c r="L5947" s="13">
        <v>1</v>
      </c>
      <c r="M5947" s="13">
        <v>0</v>
      </c>
      <c r="N5947" s="13" t="str">
        <f t="shared" si="291"/>
        <v>Go</v>
      </c>
      <c r="O5947" s="13" t="str">
        <f t="shared" si="289"/>
        <v>0</v>
      </c>
      <c r="P5947" s="13" t="s">
        <v>49</v>
      </c>
      <c r="Q5947" s="13" t="s">
        <v>50</v>
      </c>
    </row>
    <row r="5948" spans="1:17">
      <c r="A5948" s="13" t="s">
        <v>64</v>
      </c>
      <c r="B5948" s="94" t="s">
        <v>5</v>
      </c>
      <c r="C5948" s="13">
        <v>10</v>
      </c>
      <c r="D5948" s="13" t="s">
        <v>11</v>
      </c>
      <c r="E5948" s="52" t="str">
        <f t="shared" si="290"/>
        <v>B</v>
      </c>
      <c r="F5948" s="13">
        <v>16</v>
      </c>
      <c r="G5948" s="13">
        <v>4</v>
      </c>
      <c r="H5948" s="13">
        <v>35</v>
      </c>
      <c r="I5948" s="13">
        <v>1995.3471999999999</v>
      </c>
      <c r="J5948" s="13">
        <v>1</v>
      </c>
      <c r="K5948" s="13">
        <v>1</v>
      </c>
      <c r="L5948" s="13">
        <v>1</v>
      </c>
      <c r="M5948" s="13">
        <v>0</v>
      </c>
      <c r="N5948" s="13" t="str">
        <f t="shared" si="291"/>
        <v>Go</v>
      </c>
      <c r="O5948" s="13" t="str">
        <f t="shared" si="289"/>
        <v>0</v>
      </c>
      <c r="P5948" s="13" t="s">
        <v>49</v>
      </c>
      <c r="Q5948" s="13" t="s">
        <v>50</v>
      </c>
    </row>
    <row r="5949" spans="1:17">
      <c r="A5949" s="13" t="s">
        <v>64</v>
      </c>
      <c r="B5949" s="94" t="s">
        <v>5</v>
      </c>
      <c r="C5949" s="13">
        <v>10</v>
      </c>
      <c r="D5949" s="13" t="s">
        <v>11</v>
      </c>
      <c r="E5949" s="52" t="str">
        <f t="shared" si="290"/>
        <v>B</v>
      </c>
      <c r="F5949" s="13">
        <v>16</v>
      </c>
      <c r="G5949" s="13">
        <v>4</v>
      </c>
      <c r="H5949" s="13">
        <v>37</v>
      </c>
      <c r="I5949" s="13">
        <v>1250.3440000000001</v>
      </c>
      <c r="J5949" s="13">
        <v>1</v>
      </c>
      <c r="K5949" s="13">
        <v>1</v>
      </c>
      <c r="L5949" s="13">
        <v>1</v>
      </c>
      <c r="M5949" s="13">
        <v>0</v>
      </c>
      <c r="N5949" s="13" t="str">
        <f t="shared" si="291"/>
        <v>Go</v>
      </c>
      <c r="O5949" s="13" t="str">
        <f t="shared" si="289"/>
        <v>0</v>
      </c>
      <c r="P5949" s="13" t="s">
        <v>49</v>
      </c>
      <c r="Q5949" s="13" t="s">
        <v>50</v>
      </c>
    </row>
    <row r="5950" spans="1:17">
      <c r="A5950" s="13" t="s">
        <v>64</v>
      </c>
      <c r="B5950" s="94" t="s">
        <v>5</v>
      </c>
      <c r="C5950" s="13">
        <v>10</v>
      </c>
      <c r="D5950" s="13" t="s">
        <v>11</v>
      </c>
      <c r="E5950" s="52" t="str">
        <f t="shared" si="290"/>
        <v>B</v>
      </c>
      <c r="F5950" s="13">
        <v>16</v>
      </c>
      <c r="G5950" s="13">
        <v>4</v>
      </c>
      <c r="H5950" s="13">
        <v>39</v>
      </c>
      <c r="I5950" s="13">
        <v>1096.3277</v>
      </c>
      <c r="J5950" s="13">
        <v>1</v>
      </c>
      <c r="K5950" s="13">
        <v>1</v>
      </c>
      <c r="L5950" s="13">
        <v>1</v>
      </c>
      <c r="M5950" s="13">
        <v>0</v>
      </c>
      <c r="N5950" s="13" t="str">
        <f t="shared" si="291"/>
        <v>Go</v>
      </c>
      <c r="O5950" s="13" t="str">
        <f t="shared" si="289"/>
        <v>0</v>
      </c>
      <c r="P5950" s="13" t="s">
        <v>49</v>
      </c>
      <c r="Q5950" s="13" t="s">
        <v>50</v>
      </c>
    </row>
    <row r="5951" spans="1:17">
      <c r="A5951" s="13" t="s">
        <v>64</v>
      </c>
      <c r="B5951" s="94" t="s">
        <v>5</v>
      </c>
      <c r="C5951" s="13">
        <v>10</v>
      </c>
      <c r="D5951" s="13" t="s">
        <v>11</v>
      </c>
      <c r="E5951" s="52" t="str">
        <f t="shared" si="290"/>
        <v>B</v>
      </c>
      <c r="F5951" s="13">
        <v>16</v>
      </c>
      <c r="G5951" s="13">
        <v>4</v>
      </c>
      <c r="H5951" s="13">
        <v>40</v>
      </c>
      <c r="I5951" s="13">
        <v>3551.2507000000001</v>
      </c>
      <c r="J5951" s="13">
        <v>1</v>
      </c>
      <c r="K5951" s="13">
        <v>1</v>
      </c>
      <c r="L5951" s="13">
        <v>1</v>
      </c>
      <c r="M5951" s="13">
        <v>0</v>
      </c>
      <c r="N5951" s="13" t="str">
        <f t="shared" si="291"/>
        <v>Go</v>
      </c>
      <c r="O5951" s="13" t="str">
        <f t="shared" si="289"/>
        <v>0</v>
      </c>
      <c r="P5951" s="13" t="s">
        <v>49</v>
      </c>
      <c r="Q5951" s="13" t="s">
        <v>50</v>
      </c>
    </row>
    <row r="5952" spans="1:17">
      <c r="A5952" s="13" t="s">
        <v>64</v>
      </c>
      <c r="B5952" s="94" t="s">
        <v>5</v>
      </c>
      <c r="C5952" s="13">
        <v>10</v>
      </c>
      <c r="D5952" s="13" t="s">
        <v>11</v>
      </c>
      <c r="E5952" s="52" t="str">
        <f t="shared" si="290"/>
        <v>B</v>
      </c>
      <c r="F5952" s="13">
        <v>16</v>
      </c>
      <c r="G5952" s="13">
        <v>4</v>
      </c>
      <c r="H5952" s="13">
        <v>4</v>
      </c>
      <c r="I5952" s="13">
        <v>3480.4486000000002</v>
      </c>
      <c r="J5952" s="13">
        <v>2</v>
      </c>
      <c r="K5952" s="13">
        <v>0</v>
      </c>
      <c r="L5952" s="13">
        <v>1</v>
      </c>
      <c r="M5952" s="13">
        <v>1</v>
      </c>
      <c r="N5952" s="13" t="str">
        <f t="shared" si="291"/>
        <v>NoGo</v>
      </c>
      <c r="O5952" t="str">
        <f t="shared" si="289"/>
        <v>1</v>
      </c>
      <c r="P5952" s="13" t="s">
        <v>49</v>
      </c>
      <c r="Q5952" s="13" t="s">
        <v>50</v>
      </c>
    </row>
    <row r="5953" spans="1:17">
      <c r="A5953" s="13" t="s">
        <v>64</v>
      </c>
      <c r="B5953" s="94" t="s">
        <v>5</v>
      </c>
      <c r="C5953" s="13">
        <v>10</v>
      </c>
      <c r="D5953" s="13" t="s">
        <v>11</v>
      </c>
      <c r="E5953" s="52" t="str">
        <f t="shared" si="290"/>
        <v>B</v>
      </c>
      <c r="F5953" s="13">
        <v>16</v>
      </c>
      <c r="G5953" s="13">
        <v>4</v>
      </c>
      <c r="H5953" s="13">
        <v>5</v>
      </c>
      <c r="I5953" s="13">
        <v>2203.7829000000002</v>
      </c>
      <c r="J5953" s="13">
        <v>0</v>
      </c>
      <c r="K5953" s="13">
        <v>1</v>
      </c>
      <c r="L5953" s="13">
        <v>1</v>
      </c>
      <c r="M5953" s="13">
        <v>1</v>
      </c>
      <c r="N5953" s="13" t="str">
        <f t="shared" si="291"/>
        <v>NoGo</v>
      </c>
      <c r="O5953" t="str">
        <f t="shared" si="289"/>
        <v>0</v>
      </c>
      <c r="P5953" s="13" t="s">
        <v>49</v>
      </c>
      <c r="Q5953" s="13" t="s">
        <v>50</v>
      </c>
    </row>
    <row r="5954" spans="1:17">
      <c r="A5954" s="13" t="s">
        <v>64</v>
      </c>
      <c r="B5954" s="94" t="s">
        <v>5</v>
      </c>
      <c r="C5954" s="13">
        <v>10</v>
      </c>
      <c r="D5954" s="13" t="s">
        <v>11</v>
      </c>
      <c r="E5954" s="52" t="str">
        <f t="shared" si="290"/>
        <v>B</v>
      </c>
      <c r="F5954" s="13">
        <v>16</v>
      </c>
      <c r="G5954" s="13">
        <v>4</v>
      </c>
      <c r="H5954" s="13">
        <v>12</v>
      </c>
      <c r="I5954" s="13">
        <v>3032.7637</v>
      </c>
      <c r="J5954" s="13">
        <v>1</v>
      </c>
      <c r="K5954" s="13">
        <v>0</v>
      </c>
      <c r="L5954" s="13">
        <v>1</v>
      </c>
      <c r="M5954" s="13">
        <v>1</v>
      </c>
      <c r="N5954" s="13" t="str">
        <f t="shared" si="291"/>
        <v>NoGo</v>
      </c>
      <c r="O5954" t="str">
        <f t="shared" si="289"/>
        <v>1</v>
      </c>
      <c r="P5954" s="13" t="s">
        <v>49</v>
      </c>
      <c r="Q5954" s="13" t="s">
        <v>50</v>
      </c>
    </row>
    <row r="5955" spans="1:17">
      <c r="A5955" s="13" t="s">
        <v>64</v>
      </c>
      <c r="B5955" s="94" t="s">
        <v>5</v>
      </c>
      <c r="C5955" s="13">
        <v>10</v>
      </c>
      <c r="D5955" s="13" t="s">
        <v>11</v>
      </c>
      <c r="E5955" s="52" t="str">
        <f t="shared" si="290"/>
        <v>B</v>
      </c>
      <c r="F5955" s="13">
        <v>16</v>
      </c>
      <c r="G5955" s="13">
        <v>4</v>
      </c>
      <c r="H5955" s="13">
        <v>16</v>
      </c>
      <c r="I5955" s="13">
        <v>3501.6765</v>
      </c>
      <c r="J5955" s="13">
        <v>1</v>
      </c>
      <c r="K5955" s="13">
        <v>0</v>
      </c>
      <c r="L5955" s="13">
        <v>1</v>
      </c>
      <c r="M5955" s="13">
        <v>1</v>
      </c>
      <c r="N5955" s="13" t="str">
        <f t="shared" si="291"/>
        <v>NoGo</v>
      </c>
      <c r="O5955" t="str">
        <f t="shared" si="289"/>
        <v>1</v>
      </c>
      <c r="P5955" s="13" t="s">
        <v>49</v>
      </c>
      <c r="Q5955" s="13" t="s">
        <v>50</v>
      </c>
    </row>
    <row r="5956" spans="1:17">
      <c r="A5956" s="13" t="s">
        <v>64</v>
      </c>
      <c r="B5956" s="94" t="s">
        <v>5</v>
      </c>
      <c r="C5956" s="13">
        <v>10</v>
      </c>
      <c r="D5956" s="13" t="s">
        <v>11</v>
      </c>
      <c r="E5956" s="52" t="str">
        <f t="shared" si="290"/>
        <v>B</v>
      </c>
      <c r="F5956" s="13">
        <v>16</v>
      </c>
      <c r="G5956" s="13">
        <v>4</v>
      </c>
      <c r="H5956" s="13">
        <v>20</v>
      </c>
      <c r="I5956" s="13">
        <v>2205.31</v>
      </c>
      <c r="J5956" s="13">
        <v>0</v>
      </c>
      <c r="K5956" s="13">
        <v>1</v>
      </c>
      <c r="L5956" s="13">
        <v>1</v>
      </c>
      <c r="M5956" s="13">
        <v>1</v>
      </c>
      <c r="N5956" s="13" t="str">
        <f t="shared" si="291"/>
        <v>NoGo</v>
      </c>
      <c r="O5956" t="str">
        <f t="shared" si="289"/>
        <v>0</v>
      </c>
      <c r="P5956" s="13" t="s">
        <v>49</v>
      </c>
      <c r="Q5956" s="13" t="s">
        <v>50</v>
      </c>
    </row>
    <row r="5957" spans="1:17">
      <c r="A5957" s="13" t="s">
        <v>64</v>
      </c>
      <c r="B5957" s="94" t="s">
        <v>5</v>
      </c>
      <c r="C5957" s="13">
        <v>10</v>
      </c>
      <c r="D5957" s="13" t="s">
        <v>11</v>
      </c>
      <c r="E5957" s="52" t="str">
        <f t="shared" si="290"/>
        <v>B</v>
      </c>
      <c r="F5957" s="13">
        <v>16</v>
      </c>
      <c r="G5957" s="13">
        <v>4</v>
      </c>
      <c r="H5957" s="13">
        <v>23</v>
      </c>
      <c r="I5957" s="13">
        <v>3364.2591000000002</v>
      </c>
      <c r="J5957" s="13">
        <v>1</v>
      </c>
      <c r="K5957" s="13">
        <v>0</v>
      </c>
      <c r="L5957" s="13">
        <v>1</v>
      </c>
      <c r="M5957" s="13">
        <v>1</v>
      </c>
      <c r="N5957" s="13" t="str">
        <f t="shared" si="291"/>
        <v>NoGo</v>
      </c>
      <c r="O5957" t="str">
        <f t="shared" si="289"/>
        <v>1</v>
      </c>
      <c r="P5957" s="13" t="s">
        <v>49</v>
      </c>
      <c r="Q5957" s="13" t="s">
        <v>50</v>
      </c>
    </row>
    <row r="5958" spans="1:17">
      <c r="A5958" s="13" t="s">
        <v>64</v>
      </c>
      <c r="B5958" s="94" t="s">
        <v>5</v>
      </c>
      <c r="C5958" s="13">
        <v>10</v>
      </c>
      <c r="D5958" s="13" t="s">
        <v>11</v>
      </c>
      <c r="E5958" s="52" t="str">
        <f t="shared" si="290"/>
        <v>B</v>
      </c>
      <c r="F5958" s="13">
        <v>16</v>
      </c>
      <c r="G5958" s="13">
        <v>4</v>
      </c>
      <c r="H5958" s="13">
        <v>28</v>
      </c>
      <c r="I5958" s="13">
        <v>6015.2523000000001</v>
      </c>
      <c r="J5958" s="13">
        <v>1</v>
      </c>
      <c r="K5958" s="13">
        <v>0</v>
      </c>
      <c r="L5958" s="13">
        <v>1</v>
      </c>
      <c r="M5958" s="13">
        <v>1</v>
      </c>
      <c r="N5958" s="13" t="str">
        <f t="shared" si="291"/>
        <v>NoGo</v>
      </c>
      <c r="O5958" t="str">
        <f t="shared" si="289"/>
        <v>1</v>
      </c>
      <c r="P5958" s="13" t="s">
        <v>49</v>
      </c>
      <c r="Q5958" s="13" t="s">
        <v>50</v>
      </c>
    </row>
    <row r="5959" spans="1:17">
      <c r="A5959" s="13" t="s">
        <v>64</v>
      </c>
      <c r="B5959" s="94" t="s">
        <v>5</v>
      </c>
      <c r="C5959" s="13">
        <v>10</v>
      </c>
      <c r="D5959" s="13" t="s">
        <v>11</v>
      </c>
      <c r="E5959" s="52" t="str">
        <f t="shared" si="290"/>
        <v>B</v>
      </c>
      <c r="F5959" s="13">
        <v>16</v>
      </c>
      <c r="G5959" s="13">
        <v>4</v>
      </c>
      <c r="H5959" s="13">
        <v>31</v>
      </c>
      <c r="I5959" s="13">
        <v>2205.1891999999998</v>
      </c>
      <c r="J5959" s="13">
        <v>0</v>
      </c>
      <c r="K5959" s="13">
        <v>1</v>
      </c>
      <c r="L5959" s="13">
        <v>1</v>
      </c>
      <c r="M5959" s="13">
        <v>1</v>
      </c>
      <c r="N5959" s="13" t="str">
        <f t="shared" si="291"/>
        <v>NoGo</v>
      </c>
      <c r="O5959" t="str">
        <f t="shared" si="289"/>
        <v>0</v>
      </c>
      <c r="P5959" s="13" t="s">
        <v>49</v>
      </c>
      <c r="Q5959" s="13" t="s">
        <v>50</v>
      </c>
    </row>
    <row r="5960" spans="1:17">
      <c r="A5960" s="13" t="s">
        <v>64</v>
      </c>
      <c r="B5960" s="94" t="s">
        <v>5</v>
      </c>
      <c r="C5960" s="13">
        <v>10</v>
      </c>
      <c r="D5960" s="13" t="s">
        <v>11</v>
      </c>
      <c r="E5960" s="52" t="str">
        <f t="shared" si="290"/>
        <v>B</v>
      </c>
      <c r="F5960" s="13">
        <v>16</v>
      </c>
      <c r="G5960" s="13">
        <v>4</v>
      </c>
      <c r="H5960" s="13">
        <v>36</v>
      </c>
      <c r="I5960" s="13">
        <v>2204.3290000000002</v>
      </c>
      <c r="J5960" s="13">
        <v>0</v>
      </c>
      <c r="K5960" s="13">
        <v>1</v>
      </c>
      <c r="L5960" s="13">
        <v>1</v>
      </c>
      <c r="M5960" s="13">
        <v>1</v>
      </c>
      <c r="N5960" s="13" t="str">
        <f t="shared" si="291"/>
        <v>NoGo</v>
      </c>
      <c r="O5960" t="str">
        <f t="shared" si="289"/>
        <v>0</v>
      </c>
      <c r="P5960" s="13" t="s">
        <v>49</v>
      </c>
      <c r="Q5960" s="13" t="s">
        <v>50</v>
      </c>
    </row>
    <row r="5961" spans="1:17">
      <c r="A5961" s="13" t="s">
        <v>64</v>
      </c>
      <c r="B5961" s="94" t="s">
        <v>5</v>
      </c>
      <c r="C5961" s="13">
        <v>10</v>
      </c>
      <c r="D5961" s="13" t="s">
        <v>11</v>
      </c>
      <c r="E5961" s="52" t="str">
        <f t="shared" si="290"/>
        <v>B</v>
      </c>
      <c r="F5961" s="13">
        <v>16</v>
      </c>
      <c r="G5961" s="13">
        <v>4</v>
      </c>
      <c r="H5961" s="13">
        <v>38</v>
      </c>
      <c r="I5961" s="13">
        <v>3793.1898999999999</v>
      </c>
      <c r="J5961" s="13">
        <v>1</v>
      </c>
      <c r="K5961" s="13">
        <v>0</v>
      </c>
      <c r="L5961" s="13">
        <v>1</v>
      </c>
      <c r="M5961" s="13">
        <v>1</v>
      </c>
      <c r="N5961" s="13" t="str">
        <f t="shared" si="291"/>
        <v>NoGo</v>
      </c>
      <c r="O5961" t="str">
        <f t="shared" ref="O5961:O6024" si="292">IF(K5961=0, "1", "0")</f>
        <v>1</v>
      </c>
      <c r="P5961" s="13" t="s">
        <v>49</v>
      </c>
      <c r="Q5961" s="13" t="s">
        <v>50</v>
      </c>
    </row>
    <row r="5962" spans="1:17">
      <c r="A5962" s="13" t="s">
        <v>64</v>
      </c>
      <c r="B5962" s="94" t="s">
        <v>5</v>
      </c>
      <c r="C5962" s="13">
        <v>10</v>
      </c>
      <c r="D5962" s="13" t="s">
        <v>11</v>
      </c>
      <c r="E5962" s="52" t="str">
        <f t="shared" si="290"/>
        <v>B</v>
      </c>
      <c r="F5962" s="13">
        <v>16</v>
      </c>
      <c r="G5962" s="13">
        <v>5</v>
      </c>
      <c r="H5962" s="13">
        <v>1</v>
      </c>
      <c r="I5962" s="13">
        <v>1045.0244</v>
      </c>
      <c r="J5962" s="13">
        <v>1</v>
      </c>
      <c r="K5962" s="13">
        <v>1</v>
      </c>
      <c r="L5962" s="13">
        <v>1</v>
      </c>
      <c r="M5962" s="13">
        <v>0</v>
      </c>
      <c r="N5962" s="13" t="str">
        <f t="shared" si="291"/>
        <v>Go</v>
      </c>
      <c r="O5962" s="13" t="str">
        <f t="shared" si="292"/>
        <v>0</v>
      </c>
      <c r="P5962" s="13" t="s">
        <v>49</v>
      </c>
      <c r="Q5962" s="13" t="s">
        <v>50</v>
      </c>
    </row>
    <row r="5963" spans="1:17">
      <c r="A5963" s="13" t="s">
        <v>64</v>
      </c>
      <c r="B5963" s="94" t="s">
        <v>5</v>
      </c>
      <c r="C5963" s="13">
        <v>10</v>
      </c>
      <c r="D5963" s="13" t="s">
        <v>11</v>
      </c>
      <c r="E5963" s="52" t="str">
        <f t="shared" si="290"/>
        <v>B</v>
      </c>
      <c r="F5963" s="13">
        <v>16</v>
      </c>
      <c r="G5963" s="13">
        <v>5</v>
      </c>
      <c r="H5963" s="13">
        <v>2</v>
      </c>
      <c r="I5963" s="13">
        <v>2538.6124</v>
      </c>
      <c r="J5963" s="13">
        <v>1</v>
      </c>
      <c r="K5963" s="13">
        <v>1</v>
      </c>
      <c r="L5963" s="13">
        <v>1</v>
      </c>
      <c r="M5963" s="13">
        <v>0</v>
      </c>
      <c r="N5963" s="13" t="str">
        <f t="shared" si="291"/>
        <v>Go</v>
      </c>
      <c r="O5963" s="13" t="str">
        <f t="shared" si="292"/>
        <v>0</v>
      </c>
      <c r="P5963" s="13" t="s">
        <v>49</v>
      </c>
      <c r="Q5963" s="13" t="s">
        <v>50</v>
      </c>
    </row>
    <row r="5964" spans="1:17">
      <c r="A5964" s="13" t="s">
        <v>64</v>
      </c>
      <c r="B5964" s="94" t="s">
        <v>5</v>
      </c>
      <c r="C5964" s="13">
        <v>10</v>
      </c>
      <c r="D5964" s="13" t="s">
        <v>11</v>
      </c>
      <c r="E5964" s="52" t="str">
        <f t="shared" si="290"/>
        <v>B</v>
      </c>
      <c r="F5964" s="13">
        <v>16</v>
      </c>
      <c r="G5964" s="13">
        <v>5</v>
      </c>
      <c r="H5964" s="13">
        <v>3</v>
      </c>
      <c r="I5964" s="13">
        <v>465.76339999999999</v>
      </c>
      <c r="J5964" s="13">
        <v>1</v>
      </c>
      <c r="K5964" s="13">
        <v>1</v>
      </c>
      <c r="L5964" s="13">
        <v>1</v>
      </c>
      <c r="M5964" s="13">
        <v>0</v>
      </c>
      <c r="N5964" s="13" t="str">
        <f t="shared" si="291"/>
        <v>Go</v>
      </c>
      <c r="O5964" s="13" t="str">
        <f t="shared" si="292"/>
        <v>0</v>
      </c>
      <c r="P5964" s="13" t="s">
        <v>49</v>
      </c>
      <c r="Q5964" s="13" t="s">
        <v>50</v>
      </c>
    </row>
    <row r="5965" spans="1:17">
      <c r="A5965" s="13" t="s">
        <v>64</v>
      </c>
      <c r="B5965" s="94" t="s">
        <v>5</v>
      </c>
      <c r="C5965" s="13">
        <v>10</v>
      </c>
      <c r="D5965" s="13" t="s">
        <v>11</v>
      </c>
      <c r="E5965" s="52" t="str">
        <f t="shared" si="290"/>
        <v>B</v>
      </c>
      <c r="F5965" s="13">
        <v>16</v>
      </c>
      <c r="G5965" s="13">
        <v>5</v>
      </c>
      <c r="H5965" s="13">
        <v>5</v>
      </c>
      <c r="I5965" s="13">
        <v>709.48149999999998</v>
      </c>
      <c r="J5965" s="13">
        <v>1</v>
      </c>
      <c r="K5965" s="13">
        <v>1</v>
      </c>
      <c r="L5965" s="13">
        <v>1</v>
      </c>
      <c r="M5965" s="13">
        <v>0</v>
      </c>
      <c r="N5965" s="13" t="str">
        <f t="shared" si="291"/>
        <v>Go</v>
      </c>
      <c r="O5965" s="13" t="str">
        <f t="shared" si="292"/>
        <v>0</v>
      </c>
      <c r="P5965" s="13" t="s">
        <v>49</v>
      </c>
      <c r="Q5965" s="13" t="s">
        <v>50</v>
      </c>
    </row>
    <row r="5966" spans="1:17">
      <c r="A5966" s="13" t="s">
        <v>64</v>
      </c>
      <c r="B5966" s="94" t="s">
        <v>5</v>
      </c>
      <c r="C5966" s="13">
        <v>10</v>
      </c>
      <c r="D5966" s="13" t="s">
        <v>11</v>
      </c>
      <c r="E5966" s="52" t="str">
        <f t="shared" si="290"/>
        <v>B</v>
      </c>
      <c r="F5966" s="13">
        <v>16</v>
      </c>
      <c r="G5966" s="13">
        <v>5</v>
      </c>
      <c r="H5966" s="13">
        <v>6</v>
      </c>
      <c r="I5966" s="13">
        <v>399.96030000000002</v>
      </c>
      <c r="J5966" s="13">
        <v>1</v>
      </c>
      <c r="K5966" s="13">
        <v>1</v>
      </c>
      <c r="L5966" s="13">
        <v>1</v>
      </c>
      <c r="M5966" s="13">
        <v>0</v>
      </c>
      <c r="N5966" s="13" t="str">
        <f t="shared" si="291"/>
        <v>Go</v>
      </c>
      <c r="O5966" s="13" t="str">
        <f t="shared" si="292"/>
        <v>0</v>
      </c>
      <c r="P5966" s="13" t="s">
        <v>49</v>
      </c>
      <c r="Q5966" s="13" t="s">
        <v>50</v>
      </c>
    </row>
    <row r="5967" spans="1:17">
      <c r="A5967" s="13" t="s">
        <v>64</v>
      </c>
      <c r="B5967" s="94" t="s">
        <v>5</v>
      </c>
      <c r="C5967" s="13">
        <v>10</v>
      </c>
      <c r="D5967" s="13" t="s">
        <v>11</v>
      </c>
      <c r="E5967" s="52" t="str">
        <f t="shared" si="290"/>
        <v>B</v>
      </c>
      <c r="F5967" s="13">
        <v>16</v>
      </c>
      <c r="G5967" s="13">
        <v>5</v>
      </c>
      <c r="H5967" s="13">
        <v>8</v>
      </c>
      <c r="I5967" s="13">
        <v>736.03070000000002</v>
      </c>
      <c r="J5967" s="13">
        <v>1</v>
      </c>
      <c r="K5967" s="13">
        <v>1</v>
      </c>
      <c r="L5967" s="13">
        <v>1</v>
      </c>
      <c r="M5967" s="13">
        <v>0</v>
      </c>
      <c r="N5967" s="13" t="str">
        <f t="shared" si="291"/>
        <v>Go</v>
      </c>
      <c r="O5967" s="13" t="str">
        <f t="shared" si="292"/>
        <v>0</v>
      </c>
      <c r="P5967" s="13" t="s">
        <v>49</v>
      </c>
      <c r="Q5967" s="13" t="s">
        <v>50</v>
      </c>
    </row>
    <row r="5968" spans="1:17">
      <c r="A5968" s="13" t="s">
        <v>64</v>
      </c>
      <c r="B5968" s="94" t="s">
        <v>5</v>
      </c>
      <c r="C5968" s="13">
        <v>10</v>
      </c>
      <c r="D5968" s="13" t="s">
        <v>11</v>
      </c>
      <c r="E5968" s="52" t="str">
        <f t="shared" si="290"/>
        <v>B</v>
      </c>
      <c r="F5968" s="13">
        <v>16</v>
      </c>
      <c r="G5968" s="13">
        <v>5</v>
      </c>
      <c r="H5968" s="13">
        <v>10</v>
      </c>
      <c r="I5968" s="13">
        <v>1765.0397</v>
      </c>
      <c r="J5968" s="13">
        <v>1</v>
      </c>
      <c r="K5968" s="13">
        <v>1</v>
      </c>
      <c r="L5968" s="13">
        <v>1</v>
      </c>
      <c r="M5968" s="13">
        <v>0</v>
      </c>
      <c r="N5968" s="13" t="str">
        <f t="shared" si="291"/>
        <v>Go</v>
      </c>
      <c r="O5968" s="13" t="str">
        <f t="shared" si="292"/>
        <v>0</v>
      </c>
      <c r="P5968" s="13" t="s">
        <v>49</v>
      </c>
      <c r="Q5968" s="13" t="s">
        <v>50</v>
      </c>
    </row>
    <row r="5969" spans="1:17">
      <c r="A5969" s="13" t="s">
        <v>64</v>
      </c>
      <c r="B5969" s="94" t="s">
        <v>5</v>
      </c>
      <c r="C5969" s="13">
        <v>10</v>
      </c>
      <c r="D5969" s="13" t="s">
        <v>11</v>
      </c>
      <c r="E5969" s="52" t="str">
        <f t="shared" si="290"/>
        <v>B</v>
      </c>
      <c r="F5969" s="13">
        <v>16</v>
      </c>
      <c r="G5969" s="13">
        <v>5</v>
      </c>
      <c r="H5969" s="13">
        <v>11</v>
      </c>
      <c r="I5969" s="13">
        <v>9443.0763000000006</v>
      </c>
      <c r="J5969" s="13">
        <v>2</v>
      </c>
      <c r="K5969" s="13">
        <v>1</v>
      </c>
      <c r="L5969" s="13">
        <v>1</v>
      </c>
      <c r="M5969" s="13">
        <v>0</v>
      </c>
      <c r="N5969" s="13" t="str">
        <f t="shared" si="291"/>
        <v>Go</v>
      </c>
      <c r="O5969" s="13" t="str">
        <f t="shared" si="292"/>
        <v>0</v>
      </c>
      <c r="P5969" s="13" t="s">
        <v>49</v>
      </c>
      <c r="Q5969" s="13" t="s">
        <v>50</v>
      </c>
    </row>
    <row r="5970" spans="1:17">
      <c r="A5970" s="13" t="s">
        <v>64</v>
      </c>
      <c r="B5970" s="94" t="s">
        <v>5</v>
      </c>
      <c r="C5970" s="13">
        <v>10</v>
      </c>
      <c r="D5970" s="13" t="s">
        <v>11</v>
      </c>
      <c r="E5970" s="52" t="str">
        <f t="shared" ref="E5970:E6033" si="293">IF(D5970="M", "B",IF(D5970="B", "B", IF(D5970="H", "H")))</f>
        <v>B</v>
      </c>
      <c r="F5970" s="13">
        <v>16</v>
      </c>
      <c r="G5970" s="13">
        <v>5</v>
      </c>
      <c r="H5970" s="13">
        <v>12</v>
      </c>
      <c r="I5970" s="13">
        <v>7484.5087000000003</v>
      </c>
      <c r="J5970" s="13">
        <v>3</v>
      </c>
      <c r="K5970" s="13">
        <v>1</v>
      </c>
      <c r="L5970" s="13">
        <v>1</v>
      </c>
      <c r="M5970" s="13">
        <v>0</v>
      </c>
      <c r="N5970" s="13" t="str">
        <f t="shared" si="291"/>
        <v>Go</v>
      </c>
      <c r="O5970" s="13" t="str">
        <f t="shared" si="292"/>
        <v>0</v>
      </c>
      <c r="P5970" s="13" t="s">
        <v>49</v>
      </c>
      <c r="Q5970" s="13" t="s">
        <v>50</v>
      </c>
    </row>
    <row r="5971" spans="1:17">
      <c r="A5971" s="13" t="s">
        <v>64</v>
      </c>
      <c r="B5971" s="94" t="s">
        <v>5</v>
      </c>
      <c r="C5971" s="13">
        <v>10</v>
      </c>
      <c r="D5971" s="13" t="s">
        <v>11</v>
      </c>
      <c r="E5971" s="52" t="str">
        <f t="shared" si="293"/>
        <v>B</v>
      </c>
      <c r="F5971" s="13">
        <v>16</v>
      </c>
      <c r="G5971" s="13">
        <v>5</v>
      </c>
      <c r="H5971" s="13">
        <v>13</v>
      </c>
      <c r="I5971" s="13">
        <v>2037.05</v>
      </c>
      <c r="J5971" s="13">
        <v>1</v>
      </c>
      <c r="K5971" s="13">
        <v>1</v>
      </c>
      <c r="L5971" s="13">
        <v>1</v>
      </c>
      <c r="M5971" s="13">
        <v>0</v>
      </c>
      <c r="N5971" s="13" t="str">
        <f t="shared" si="291"/>
        <v>Go</v>
      </c>
      <c r="O5971" s="13" t="str">
        <f t="shared" si="292"/>
        <v>0</v>
      </c>
      <c r="P5971" s="13" t="s">
        <v>49</v>
      </c>
      <c r="Q5971" s="13" t="s">
        <v>50</v>
      </c>
    </row>
    <row r="5972" spans="1:17">
      <c r="A5972" s="13" t="s">
        <v>64</v>
      </c>
      <c r="B5972" s="94" t="s">
        <v>5</v>
      </c>
      <c r="C5972" s="13">
        <v>10</v>
      </c>
      <c r="D5972" s="13" t="s">
        <v>11</v>
      </c>
      <c r="E5972" s="52" t="str">
        <f t="shared" si="293"/>
        <v>B</v>
      </c>
      <c r="F5972" s="13">
        <v>16</v>
      </c>
      <c r="G5972" s="13">
        <v>5</v>
      </c>
      <c r="H5972" s="13">
        <v>14</v>
      </c>
      <c r="I5972" s="13">
        <v>4394.1288999999997</v>
      </c>
      <c r="J5972" s="13">
        <v>1</v>
      </c>
      <c r="K5972" s="13">
        <v>1</v>
      </c>
      <c r="L5972" s="13">
        <v>1</v>
      </c>
      <c r="M5972" s="13">
        <v>0</v>
      </c>
      <c r="N5972" s="13" t="str">
        <f t="shared" si="291"/>
        <v>Go</v>
      </c>
      <c r="O5972" s="13" t="str">
        <f t="shared" si="292"/>
        <v>0</v>
      </c>
      <c r="P5972" s="13" t="s">
        <v>49</v>
      </c>
      <c r="Q5972" s="13" t="s">
        <v>50</v>
      </c>
    </row>
    <row r="5973" spans="1:17">
      <c r="A5973" s="13" t="s">
        <v>64</v>
      </c>
      <c r="B5973" s="94" t="s">
        <v>5</v>
      </c>
      <c r="C5973" s="13">
        <v>10</v>
      </c>
      <c r="D5973" s="13" t="s">
        <v>11</v>
      </c>
      <c r="E5973" s="52" t="str">
        <f t="shared" si="293"/>
        <v>B</v>
      </c>
      <c r="F5973" s="13">
        <v>16</v>
      </c>
      <c r="G5973" s="13">
        <v>5</v>
      </c>
      <c r="H5973" s="13">
        <v>15</v>
      </c>
      <c r="I5973" s="13">
        <v>7622.0815000000002</v>
      </c>
      <c r="J5973" s="13">
        <v>1</v>
      </c>
      <c r="K5973" s="13">
        <v>1</v>
      </c>
      <c r="L5973" s="13">
        <v>1</v>
      </c>
      <c r="M5973" s="13">
        <v>0</v>
      </c>
      <c r="N5973" s="13" t="str">
        <f t="shared" si="291"/>
        <v>Go</v>
      </c>
      <c r="O5973" s="13" t="str">
        <f t="shared" si="292"/>
        <v>0</v>
      </c>
      <c r="P5973" s="13" t="s">
        <v>49</v>
      </c>
      <c r="Q5973" s="13" t="s">
        <v>50</v>
      </c>
    </row>
    <row r="5974" spans="1:17">
      <c r="A5974" s="13" t="s">
        <v>64</v>
      </c>
      <c r="B5974" s="94" t="s">
        <v>5</v>
      </c>
      <c r="C5974" s="13">
        <v>10</v>
      </c>
      <c r="D5974" s="13" t="s">
        <v>11</v>
      </c>
      <c r="E5974" s="52" t="str">
        <f t="shared" si="293"/>
        <v>B</v>
      </c>
      <c r="F5974" s="13">
        <v>16</v>
      </c>
      <c r="G5974" s="13">
        <v>5</v>
      </c>
      <c r="H5974" s="13">
        <v>18</v>
      </c>
      <c r="I5974" s="13">
        <v>615.64149999999995</v>
      </c>
      <c r="J5974" s="13">
        <v>1</v>
      </c>
      <c r="K5974" s="13">
        <v>1</v>
      </c>
      <c r="L5974" s="13">
        <v>1</v>
      </c>
      <c r="M5974" s="13">
        <v>0</v>
      </c>
      <c r="N5974" s="13" t="str">
        <f t="shared" si="291"/>
        <v>Go</v>
      </c>
      <c r="O5974" s="13" t="str">
        <f t="shared" si="292"/>
        <v>0</v>
      </c>
      <c r="P5974" s="13" t="s">
        <v>49</v>
      </c>
      <c r="Q5974" s="13" t="s">
        <v>50</v>
      </c>
    </row>
    <row r="5975" spans="1:17">
      <c r="A5975" s="13" t="s">
        <v>64</v>
      </c>
      <c r="B5975" s="94" t="s">
        <v>5</v>
      </c>
      <c r="C5975" s="13">
        <v>10</v>
      </c>
      <c r="D5975" s="13" t="s">
        <v>11</v>
      </c>
      <c r="E5975" s="52" t="str">
        <f t="shared" si="293"/>
        <v>B</v>
      </c>
      <c r="F5975" s="13">
        <v>16</v>
      </c>
      <c r="G5975" s="13">
        <v>5</v>
      </c>
      <c r="H5975" s="13">
        <v>19</v>
      </c>
      <c r="I5975" s="13">
        <v>7356.1878999999999</v>
      </c>
      <c r="J5975" s="13">
        <v>1</v>
      </c>
      <c r="K5975" s="13">
        <v>1</v>
      </c>
      <c r="L5975" s="13">
        <v>1</v>
      </c>
      <c r="M5975" s="13">
        <v>0</v>
      </c>
      <c r="N5975" s="13" t="str">
        <f t="shared" si="291"/>
        <v>Go</v>
      </c>
      <c r="O5975" s="13" t="str">
        <f t="shared" si="292"/>
        <v>0</v>
      </c>
      <c r="P5975" s="13" t="s">
        <v>49</v>
      </c>
      <c r="Q5975" s="13" t="s">
        <v>50</v>
      </c>
    </row>
    <row r="5976" spans="1:17">
      <c r="A5976" s="13" t="s">
        <v>64</v>
      </c>
      <c r="B5976" s="94" t="s">
        <v>5</v>
      </c>
      <c r="C5976" s="13">
        <v>10</v>
      </c>
      <c r="D5976" s="13" t="s">
        <v>11</v>
      </c>
      <c r="E5976" s="52" t="str">
        <f t="shared" si="293"/>
        <v>B</v>
      </c>
      <c r="F5976" s="13">
        <v>16</v>
      </c>
      <c r="G5976" s="13">
        <v>5</v>
      </c>
      <c r="H5976" s="13">
        <v>20</v>
      </c>
      <c r="I5976" s="13">
        <v>2899.1264999999999</v>
      </c>
      <c r="J5976" s="13">
        <v>1</v>
      </c>
      <c r="K5976" s="13">
        <v>1</v>
      </c>
      <c r="L5976" s="13">
        <v>1</v>
      </c>
      <c r="M5976" s="13">
        <v>0</v>
      </c>
      <c r="N5976" s="13" t="str">
        <f t="shared" si="291"/>
        <v>Go</v>
      </c>
      <c r="O5976" s="13" t="str">
        <f t="shared" si="292"/>
        <v>0</v>
      </c>
      <c r="P5976" s="13" t="s">
        <v>49</v>
      </c>
      <c r="Q5976" s="13" t="s">
        <v>50</v>
      </c>
    </row>
    <row r="5977" spans="1:17">
      <c r="A5977" s="13" t="s">
        <v>64</v>
      </c>
      <c r="B5977" s="94" t="s">
        <v>5</v>
      </c>
      <c r="C5977" s="13">
        <v>10</v>
      </c>
      <c r="D5977" s="13" t="s">
        <v>11</v>
      </c>
      <c r="E5977" s="52" t="str">
        <f t="shared" si="293"/>
        <v>B</v>
      </c>
      <c r="F5977" s="13">
        <v>16</v>
      </c>
      <c r="G5977" s="13">
        <v>5</v>
      </c>
      <c r="H5977" s="13">
        <v>22</v>
      </c>
      <c r="I5977" s="13">
        <v>4676.8374000000003</v>
      </c>
      <c r="J5977" s="13">
        <v>2</v>
      </c>
      <c r="K5977" s="13">
        <v>1</v>
      </c>
      <c r="L5977" s="13">
        <v>1</v>
      </c>
      <c r="M5977" s="13">
        <v>0</v>
      </c>
      <c r="N5977" s="13" t="str">
        <f t="shared" si="291"/>
        <v>Go</v>
      </c>
      <c r="O5977" s="13" t="str">
        <f t="shared" si="292"/>
        <v>0</v>
      </c>
      <c r="P5977" s="13" t="s">
        <v>49</v>
      </c>
      <c r="Q5977" s="13" t="s">
        <v>50</v>
      </c>
    </row>
    <row r="5978" spans="1:17">
      <c r="A5978" s="13" t="s">
        <v>64</v>
      </c>
      <c r="B5978" s="94" t="s">
        <v>5</v>
      </c>
      <c r="C5978" s="13">
        <v>10</v>
      </c>
      <c r="D5978" s="13" t="s">
        <v>11</v>
      </c>
      <c r="E5978" s="52" t="str">
        <f t="shared" si="293"/>
        <v>B</v>
      </c>
      <c r="F5978" s="13">
        <v>16</v>
      </c>
      <c r="G5978" s="13">
        <v>5</v>
      </c>
      <c r="H5978" s="13">
        <v>23</v>
      </c>
      <c r="I5978" s="13">
        <v>1156.2625</v>
      </c>
      <c r="J5978" s="13">
        <v>1</v>
      </c>
      <c r="K5978" s="13">
        <v>1</v>
      </c>
      <c r="L5978" s="13">
        <v>1</v>
      </c>
      <c r="M5978" s="13">
        <v>0</v>
      </c>
      <c r="N5978" s="13" t="str">
        <f t="shared" si="291"/>
        <v>Go</v>
      </c>
      <c r="O5978" s="13" t="str">
        <f t="shared" si="292"/>
        <v>0</v>
      </c>
      <c r="P5978" s="13" t="s">
        <v>49</v>
      </c>
      <c r="Q5978" s="13" t="s">
        <v>50</v>
      </c>
    </row>
    <row r="5979" spans="1:17">
      <c r="A5979" s="13" t="s">
        <v>64</v>
      </c>
      <c r="B5979" s="94" t="s">
        <v>5</v>
      </c>
      <c r="C5979" s="13">
        <v>10</v>
      </c>
      <c r="D5979" s="13" t="s">
        <v>11</v>
      </c>
      <c r="E5979" s="52" t="str">
        <f t="shared" si="293"/>
        <v>B</v>
      </c>
      <c r="F5979" s="13">
        <v>16</v>
      </c>
      <c r="G5979" s="13">
        <v>5</v>
      </c>
      <c r="H5979" s="13">
        <v>24</v>
      </c>
      <c r="I5979" s="13">
        <v>400.56270000000001</v>
      </c>
      <c r="J5979" s="13">
        <v>1</v>
      </c>
      <c r="K5979" s="13">
        <v>1</v>
      </c>
      <c r="L5979" s="13">
        <v>1</v>
      </c>
      <c r="M5979" s="13">
        <v>0</v>
      </c>
      <c r="N5979" s="13" t="str">
        <f t="shared" si="291"/>
        <v>Go</v>
      </c>
      <c r="O5979" s="13" t="str">
        <f t="shared" si="292"/>
        <v>0</v>
      </c>
      <c r="P5979" s="13" t="s">
        <v>49</v>
      </c>
      <c r="Q5979" s="13" t="s">
        <v>50</v>
      </c>
    </row>
    <row r="5980" spans="1:17">
      <c r="A5980" s="13" t="s">
        <v>64</v>
      </c>
      <c r="B5980" s="94" t="s">
        <v>5</v>
      </c>
      <c r="C5980" s="13">
        <v>10</v>
      </c>
      <c r="D5980" s="13" t="s">
        <v>11</v>
      </c>
      <c r="E5980" s="52" t="str">
        <f t="shared" si="293"/>
        <v>B</v>
      </c>
      <c r="F5980" s="13">
        <v>16</v>
      </c>
      <c r="G5980" s="13">
        <v>5</v>
      </c>
      <c r="H5980" s="13">
        <v>25</v>
      </c>
      <c r="I5980" s="13">
        <v>1740.1229000000001</v>
      </c>
      <c r="J5980" s="13">
        <v>1</v>
      </c>
      <c r="K5980" s="13">
        <v>1</v>
      </c>
      <c r="L5980" s="13">
        <v>1</v>
      </c>
      <c r="M5980" s="13">
        <v>0</v>
      </c>
      <c r="N5980" s="13" t="str">
        <f t="shared" si="291"/>
        <v>Go</v>
      </c>
      <c r="O5980" s="13" t="str">
        <f t="shared" si="292"/>
        <v>0</v>
      </c>
      <c r="P5980" s="13" t="s">
        <v>49</v>
      </c>
      <c r="Q5980" s="13" t="s">
        <v>50</v>
      </c>
    </row>
    <row r="5981" spans="1:17">
      <c r="A5981" s="13" t="s">
        <v>64</v>
      </c>
      <c r="B5981" s="94" t="s">
        <v>5</v>
      </c>
      <c r="C5981" s="13">
        <v>10</v>
      </c>
      <c r="D5981" s="13" t="s">
        <v>11</v>
      </c>
      <c r="E5981" s="52" t="str">
        <f t="shared" si="293"/>
        <v>B</v>
      </c>
      <c r="F5981" s="13">
        <v>16</v>
      </c>
      <c r="G5981" s="13">
        <v>5</v>
      </c>
      <c r="H5981" s="13">
        <v>26</v>
      </c>
      <c r="I5981" s="13">
        <v>2049.1810999999998</v>
      </c>
      <c r="J5981" s="13">
        <v>1</v>
      </c>
      <c r="K5981" s="13">
        <v>1</v>
      </c>
      <c r="L5981" s="13">
        <v>1</v>
      </c>
      <c r="M5981" s="13">
        <v>0</v>
      </c>
      <c r="N5981" s="13" t="str">
        <f t="shared" si="291"/>
        <v>Go</v>
      </c>
      <c r="O5981" s="13" t="str">
        <f t="shared" si="292"/>
        <v>0</v>
      </c>
      <c r="P5981" s="13" t="s">
        <v>49</v>
      </c>
      <c r="Q5981" s="13" t="s">
        <v>50</v>
      </c>
    </row>
    <row r="5982" spans="1:17">
      <c r="A5982" s="13" t="s">
        <v>64</v>
      </c>
      <c r="B5982" s="94" t="s">
        <v>5</v>
      </c>
      <c r="C5982" s="13">
        <v>10</v>
      </c>
      <c r="D5982" s="13" t="s">
        <v>11</v>
      </c>
      <c r="E5982" s="52" t="str">
        <f t="shared" si="293"/>
        <v>B</v>
      </c>
      <c r="F5982" s="13">
        <v>16</v>
      </c>
      <c r="G5982" s="13">
        <v>5</v>
      </c>
      <c r="H5982" s="13">
        <v>27</v>
      </c>
      <c r="I5982" s="13">
        <v>2522.5716000000002</v>
      </c>
      <c r="J5982" s="13">
        <v>1</v>
      </c>
      <c r="K5982" s="13">
        <v>1</v>
      </c>
      <c r="L5982" s="13">
        <v>1</v>
      </c>
      <c r="M5982" s="13">
        <v>0</v>
      </c>
      <c r="N5982" s="13" t="str">
        <f t="shared" si="291"/>
        <v>Go</v>
      </c>
      <c r="O5982" s="13" t="str">
        <f t="shared" si="292"/>
        <v>0</v>
      </c>
      <c r="P5982" s="13" t="s">
        <v>49</v>
      </c>
      <c r="Q5982" s="13" t="s">
        <v>50</v>
      </c>
    </row>
    <row r="5983" spans="1:17">
      <c r="A5983" s="13" t="s">
        <v>64</v>
      </c>
      <c r="B5983" s="94" t="s">
        <v>5</v>
      </c>
      <c r="C5983" s="13">
        <v>10</v>
      </c>
      <c r="D5983" s="13" t="s">
        <v>11</v>
      </c>
      <c r="E5983" s="52" t="str">
        <f t="shared" si="293"/>
        <v>B</v>
      </c>
      <c r="F5983" s="13">
        <v>16</v>
      </c>
      <c r="G5983" s="13">
        <v>5</v>
      </c>
      <c r="H5983" s="13">
        <v>29</v>
      </c>
      <c r="I5983" s="13">
        <v>3536.7910999999999</v>
      </c>
      <c r="J5983" s="13">
        <v>1</v>
      </c>
      <c r="K5983" s="13">
        <v>1</v>
      </c>
      <c r="L5983" s="13">
        <v>1</v>
      </c>
      <c r="M5983" s="13">
        <v>0</v>
      </c>
      <c r="N5983" s="13" t="str">
        <f t="shared" si="291"/>
        <v>Go</v>
      </c>
      <c r="O5983" s="13" t="str">
        <f t="shared" si="292"/>
        <v>0</v>
      </c>
      <c r="P5983" s="13" t="s">
        <v>49</v>
      </c>
      <c r="Q5983" s="13" t="s">
        <v>50</v>
      </c>
    </row>
    <row r="5984" spans="1:17">
      <c r="A5984" s="13" t="s">
        <v>64</v>
      </c>
      <c r="B5984" s="94" t="s">
        <v>5</v>
      </c>
      <c r="C5984" s="13">
        <v>10</v>
      </c>
      <c r="D5984" s="13" t="s">
        <v>11</v>
      </c>
      <c r="E5984" s="52" t="str">
        <f t="shared" si="293"/>
        <v>B</v>
      </c>
      <c r="F5984" s="13">
        <v>16</v>
      </c>
      <c r="G5984" s="13">
        <v>5</v>
      </c>
      <c r="H5984" s="13">
        <v>31</v>
      </c>
      <c r="I5984" s="13">
        <v>1993.6233</v>
      </c>
      <c r="J5984" s="13">
        <v>1</v>
      </c>
      <c r="K5984" s="13">
        <v>1</v>
      </c>
      <c r="L5984" s="13">
        <v>1</v>
      </c>
      <c r="M5984" s="13">
        <v>0</v>
      </c>
      <c r="N5984" s="13" t="str">
        <f t="shared" si="291"/>
        <v>Go</v>
      </c>
      <c r="O5984" s="13" t="str">
        <f t="shared" si="292"/>
        <v>0</v>
      </c>
      <c r="P5984" s="13" t="s">
        <v>49</v>
      </c>
      <c r="Q5984" s="13" t="s">
        <v>50</v>
      </c>
    </row>
    <row r="5985" spans="1:17">
      <c r="A5985" s="13" t="s">
        <v>64</v>
      </c>
      <c r="B5985" s="94" t="s">
        <v>5</v>
      </c>
      <c r="C5985" s="13">
        <v>10</v>
      </c>
      <c r="D5985" s="13" t="s">
        <v>11</v>
      </c>
      <c r="E5985" s="52" t="str">
        <f t="shared" si="293"/>
        <v>B</v>
      </c>
      <c r="F5985" s="13">
        <v>16</v>
      </c>
      <c r="G5985" s="13">
        <v>5</v>
      </c>
      <c r="H5985" s="13">
        <v>32</v>
      </c>
      <c r="I5985" s="13">
        <v>426.55430000000001</v>
      </c>
      <c r="J5985" s="13">
        <v>1</v>
      </c>
      <c r="K5985" s="13">
        <v>1</v>
      </c>
      <c r="L5985" s="13">
        <v>1</v>
      </c>
      <c r="M5985" s="13">
        <v>0</v>
      </c>
      <c r="N5985" s="13" t="str">
        <f t="shared" si="291"/>
        <v>Go</v>
      </c>
      <c r="O5985" s="13" t="str">
        <f t="shared" si="292"/>
        <v>0</v>
      </c>
      <c r="P5985" s="13" t="s">
        <v>49</v>
      </c>
      <c r="Q5985" s="13" t="s">
        <v>50</v>
      </c>
    </row>
    <row r="5986" spans="1:17">
      <c r="A5986" s="13" t="s">
        <v>64</v>
      </c>
      <c r="B5986" s="94" t="s">
        <v>5</v>
      </c>
      <c r="C5986" s="13">
        <v>10</v>
      </c>
      <c r="D5986" s="13" t="s">
        <v>11</v>
      </c>
      <c r="E5986" s="52" t="str">
        <f t="shared" si="293"/>
        <v>B</v>
      </c>
      <c r="F5986" s="13">
        <v>16</v>
      </c>
      <c r="G5986" s="13">
        <v>5</v>
      </c>
      <c r="H5986" s="13">
        <v>33</v>
      </c>
      <c r="I5986" s="13">
        <v>1507.7764</v>
      </c>
      <c r="J5986" s="13">
        <v>2</v>
      </c>
      <c r="K5986" s="13">
        <v>1</v>
      </c>
      <c r="L5986" s="13">
        <v>1</v>
      </c>
      <c r="M5986" s="13">
        <v>0</v>
      </c>
      <c r="N5986" s="13" t="str">
        <f t="shared" ref="N5986:N6049" si="294">IF(M5986=0,"Go","NoGo")</f>
        <v>Go</v>
      </c>
      <c r="O5986" s="13" t="str">
        <f t="shared" si="292"/>
        <v>0</v>
      </c>
      <c r="P5986" s="13" t="s">
        <v>49</v>
      </c>
      <c r="Q5986" s="13" t="s">
        <v>50</v>
      </c>
    </row>
    <row r="5987" spans="1:17">
      <c r="A5987" s="13" t="s">
        <v>64</v>
      </c>
      <c r="B5987" s="94" t="s">
        <v>5</v>
      </c>
      <c r="C5987" s="13">
        <v>10</v>
      </c>
      <c r="D5987" s="13" t="s">
        <v>11</v>
      </c>
      <c r="E5987" s="52" t="str">
        <f t="shared" si="293"/>
        <v>B</v>
      </c>
      <c r="F5987" s="13">
        <v>16</v>
      </c>
      <c r="G5987" s="13">
        <v>5</v>
      </c>
      <c r="H5987" s="13">
        <v>35</v>
      </c>
      <c r="I5987" s="13">
        <v>2512.4519</v>
      </c>
      <c r="J5987" s="13">
        <v>1</v>
      </c>
      <c r="K5987" s="13">
        <v>1</v>
      </c>
      <c r="L5987" s="13">
        <v>1</v>
      </c>
      <c r="M5987" s="13">
        <v>0</v>
      </c>
      <c r="N5987" s="13" t="str">
        <f t="shared" si="294"/>
        <v>Go</v>
      </c>
      <c r="O5987" s="13" t="str">
        <f t="shared" si="292"/>
        <v>0</v>
      </c>
      <c r="P5987" s="13" t="s">
        <v>49</v>
      </c>
      <c r="Q5987" s="13" t="s">
        <v>50</v>
      </c>
    </row>
    <row r="5988" spans="1:17">
      <c r="A5988" s="13" t="s">
        <v>64</v>
      </c>
      <c r="B5988" s="94" t="s">
        <v>5</v>
      </c>
      <c r="C5988" s="13">
        <v>10</v>
      </c>
      <c r="D5988" s="13" t="s">
        <v>11</v>
      </c>
      <c r="E5988" s="52" t="str">
        <f t="shared" si="293"/>
        <v>B</v>
      </c>
      <c r="F5988" s="13">
        <v>16</v>
      </c>
      <c r="G5988" s="13">
        <v>5</v>
      </c>
      <c r="H5988" s="13">
        <v>36</v>
      </c>
      <c r="I5988" s="13">
        <v>4599.9656000000004</v>
      </c>
      <c r="J5988" s="13">
        <v>1</v>
      </c>
      <c r="K5988" s="13">
        <v>1</v>
      </c>
      <c r="L5988" s="13">
        <v>1</v>
      </c>
      <c r="M5988" s="13">
        <v>0</v>
      </c>
      <c r="N5988" s="13" t="str">
        <f t="shared" si="294"/>
        <v>Go</v>
      </c>
      <c r="O5988" s="13" t="str">
        <f t="shared" si="292"/>
        <v>0</v>
      </c>
      <c r="P5988" s="13" t="s">
        <v>49</v>
      </c>
      <c r="Q5988" s="13" t="s">
        <v>50</v>
      </c>
    </row>
    <row r="5989" spans="1:17">
      <c r="A5989" s="13" t="s">
        <v>64</v>
      </c>
      <c r="B5989" s="94" t="s">
        <v>5</v>
      </c>
      <c r="C5989" s="13">
        <v>10</v>
      </c>
      <c r="D5989" s="13" t="s">
        <v>11</v>
      </c>
      <c r="E5989" s="52" t="str">
        <f t="shared" si="293"/>
        <v>B</v>
      </c>
      <c r="F5989" s="13">
        <v>16</v>
      </c>
      <c r="G5989" s="13">
        <v>5</v>
      </c>
      <c r="H5989" s="13">
        <v>37</v>
      </c>
      <c r="I5989" s="13">
        <v>3286.5329000000002</v>
      </c>
      <c r="J5989" s="13">
        <v>2</v>
      </c>
      <c r="K5989" s="13">
        <v>1</v>
      </c>
      <c r="L5989" s="13">
        <v>1</v>
      </c>
      <c r="M5989" s="13">
        <v>0</v>
      </c>
      <c r="N5989" s="13" t="str">
        <f t="shared" si="294"/>
        <v>Go</v>
      </c>
      <c r="O5989" s="13" t="str">
        <f t="shared" si="292"/>
        <v>0</v>
      </c>
      <c r="P5989" s="13" t="s">
        <v>49</v>
      </c>
      <c r="Q5989" s="13" t="s">
        <v>50</v>
      </c>
    </row>
    <row r="5990" spans="1:17">
      <c r="A5990" s="13" t="s">
        <v>64</v>
      </c>
      <c r="B5990" s="94" t="s">
        <v>5</v>
      </c>
      <c r="C5990" s="13">
        <v>10</v>
      </c>
      <c r="D5990" s="13" t="s">
        <v>11</v>
      </c>
      <c r="E5990" s="52" t="str">
        <f t="shared" si="293"/>
        <v>B</v>
      </c>
      <c r="F5990" s="13">
        <v>16</v>
      </c>
      <c r="G5990" s="13">
        <v>5</v>
      </c>
      <c r="H5990" s="13">
        <v>38</v>
      </c>
      <c r="I5990" s="13">
        <v>388.28469999999999</v>
      </c>
      <c r="J5990" s="13">
        <v>1</v>
      </c>
      <c r="K5990" s="13">
        <v>1</v>
      </c>
      <c r="L5990" s="13">
        <v>1</v>
      </c>
      <c r="M5990" s="13">
        <v>0</v>
      </c>
      <c r="N5990" s="13" t="str">
        <f t="shared" si="294"/>
        <v>Go</v>
      </c>
      <c r="O5990" s="13" t="str">
        <f t="shared" si="292"/>
        <v>0</v>
      </c>
      <c r="P5990" s="13" t="s">
        <v>49</v>
      </c>
      <c r="Q5990" s="13" t="s">
        <v>50</v>
      </c>
    </row>
    <row r="5991" spans="1:17">
      <c r="A5991" s="13" t="s">
        <v>64</v>
      </c>
      <c r="B5991" s="94" t="s">
        <v>5</v>
      </c>
      <c r="C5991" s="13">
        <v>10</v>
      </c>
      <c r="D5991" s="13" t="s">
        <v>11</v>
      </c>
      <c r="E5991" s="52" t="str">
        <f t="shared" si="293"/>
        <v>B</v>
      </c>
      <c r="F5991" s="13">
        <v>16</v>
      </c>
      <c r="G5991" s="13">
        <v>5</v>
      </c>
      <c r="H5991" s="13">
        <v>39</v>
      </c>
      <c r="I5991" s="13">
        <v>1791.3040000000001</v>
      </c>
      <c r="J5991" s="13">
        <v>1</v>
      </c>
      <c r="K5991" s="13">
        <v>1</v>
      </c>
      <c r="L5991" s="13">
        <v>1</v>
      </c>
      <c r="M5991" s="13">
        <v>0</v>
      </c>
      <c r="N5991" s="13" t="str">
        <f t="shared" si="294"/>
        <v>Go</v>
      </c>
      <c r="O5991" s="13" t="str">
        <f t="shared" si="292"/>
        <v>0</v>
      </c>
      <c r="P5991" s="13" t="s">
        <v>49</v>
      </c>
      <c r="Q5991" s="13" t="s">
        <v>50</v>
      </c>
    </row>
    <row r="5992" spans="1:17">
      <c r="A5992" s="13" t="s">
        <v>64</v>
      </c>
      <c r="B5992" s="94" t="s">
        <v>5</v>
      </c>
      <c r="C5992" s="13">
        <v>10</v>
      </c>
      <c r="D5992" s="13" t="s">
        <v>11</v>
      </c>
      <c r="E5992" s="52" t="str">
        <f t="shared" si="293"/>
        <v>B</v>
      </c>
      <c r="F5992" s="13">
        <v>16</v>
      </c>
      <c r="G5992" s="13">
        <v>5</v>
      </c>
      <c r="H5992" s="13">
        <v>4</v>
      </c>
      <c r="I5992" s="13">
        <v>3100.4059000000002</v>
      </c>
      <c r="J5992" s="13">
        <v>1</v>
      </c>
      <c r="K5992" s="13">
        <v>0</v>
      </c>
      <c r="L5992" s="13">
        <v>1</v>
      </c>
      <c r="M5992" s="13">
        <v>1</v>
      </c>
      <c r="N5992" s="13" t="str">
        <f t="shared" si="294"/>
        <v>NoGo</v>
      </c>
      <c r="O5992" t="str">
        <f t="shared" si="292"/>
        <v>1</v>
      </c>
      <c r="P5992" s="13" t="s">
        <v>49</v>
      </c>
      <c r="Q5992" s="13" t="s">
        <v>50</v>
      </c>
    </row>
    <row r="5993" spans="1:17">
      <c r="A5993" s="13" t="s">
        <v>64</v>
      </c>
      <c r="B5993" s="94" t="s">
        <v>5</v>
      </c>
      <c r="C5993" s="13">
        <v>10</v>
      </c>
      <c r="D5993" s="13" t="s">
        <v>11</v>
      </c>
      <c r="E5993" s="52" t="str">
        <f t="shared" si="293"/>
        <v>B</v>
      </c>
      <c r="F5993" s="13">
        <v>16</v>
      </c>
      <c r="G5993" s="13">
        <v>5</v>
      </c>
      <c r="H5993" s="13">
        <v>7</v>
      </c>
      <c r="I5993" s="13">
        <v>4090.8779</v>
      </c>
      <c r="J5993" s="13">
        <v>1</v>
      </c>
      <c r="K5993" s="13">
        <v>0</v>
      </c>
      <c r="L5993" s="13">
        <v>1</v>
      </c>
      <c r="M5993" s="13">
        <v>1</v>
      </c>
      <c r="N5993" s="13" t="str">
        <f t="shared" si="294"/>
        <v>NoGo</v>
      </c>
      <c r="O5993" t="str">
        <f t="shared" si="292"/>
        <v>1</v>
      </c>
      <c r="P5993" s="13" t="s">
        <v>49</v>
      </c>
      <c r="Q5993" s="13" t="s">
        <v>50</v>
      </c>
    </row>
    <row r="5994" spans="1:17">
      <c r="A5994" s="13" t="s">
        <v>64</v>
      </c>
      <c r="B5994" s="94" t="s">
        <v>5</v>
      </c>
      <c r="C5994" s="13">
        <v>10</v>
      </c>
      <c r="D5994" s="13" t="s">
        <v>11</v>
      </c>
      <c r="E5994" s="52" t="str">
        <f t="shared" si="293"/>
        <v>B</v>
      </c>
      <c r="F5994" s="13">
        <v>16</v>
      </c>
      <c r="G5994" s="13">
        <v>5</v>
      </c>
      <c r="H5994" s="13">
        <v>9</v>
      </c>
      <c r="I5994" s="13">
        <v>4121.7419</v>
      </c>
      <c r="J5994" s="13">
        <v>1</v>
      </c>
      <c r="K5994" s="13">
        <v>0</v>
      </c>
      <c r="L5994" s="13">
        <v>1</v>
      </c>
      <c r="M5994" s="13">
        <v>1</v>
      </c>
      <c r="N5994" s="13" t="str">
        <f t="shared" si="294"/>
        <v>NoGo</v>
      </c>
      <c r="O5994" t="str">
        <f t="shared" si="292"/>
        <v>1</v>
      </c>
      <c r="P5994" s="13" t="s">
        <v>49</v>
      </c>
      <c r="Q5994" s="13" t="s">
        <v>50</v>
      </c>
    </row>
    <row r="5995" spans="1:17">
      <c r="A5995" s="13" t="s">
        <v>64</v>
      </c>
      <c r="B5995" s="94" t="s">
        <v>5</v>
      </c>
      <c r="C5995" s="13">
        <v>10</v>
      </c>
      <c r="D5995" s="13" t="s">
        <v>11</v>
      </c>
      <c r="E5995" s="52" t="str">
        <f t="shared" si="293"/>
        <v>B</v>
      </c>
      <c r="F5995" s="13">
        <v>16</v>
      </c>
      <c r="G5995" s="13">
        <v>5</v>
      </c>
      <c r="H5995" s="13">
        <v>16</v>
      </c>
      <c r="I5995" s="13">
        <v>2205.2184999999999</v>
      </c>
      <c r="J5995" s="13">
        <v>0</v>
      </c>
      <c r="K5995" s="13">
        <v>1</v>
      </c>
      <c r="L5995" s="13">
        <v>1</v>
      </c>
      <c r="M5995" s="13">
        <v>1</v>
      </c>
      <c r="N5995" s="13" t="str">
        <f t="shared" si="294"/>
        <v>NoGo</v>
      </c>
      <c r="O5995" t="str">
        <f t="shared" si="292"/>
        <v>0</v>
      </c>
      <c r="P5995" s="13" t="s">
        <v>49</v>
      </c>
      <c r="Q5995" s="13" t="s">
        <v>50</v>
      </c>
    </row>
    <row r="5996" spans="1:17">
      <c r="A5996" s="13" t="s">
        <v>64</v>
      </c>
      <c r="B5996" s="94" t="s">
        <v>5</v>
      </c>
      <c r="C5996" s="13">
        <v>10</v>
      </c>
      <c r="D5996" s="13" t="s">
        <v>11</v>
      </c>
      <c r="E5996" s="52" t="str">
        <f t="shared" si="293"/>
        <v>B</v>
      </c>
      <c r="F5996" s="13">
        <v>16</v>
      </c>
      <c r="G5996" s="13">
        <v>5</v>
      </c>
      <c r="H5996" s="13">
        <v>17</v>
      </c>
      <c r="I5996" s="13">
        <v>2195.9169000000002</v>
      </c>
      <c r="J5996" s="13">
        <v>0</v>
      </c>
      <c r="K5996" s="13">
        <v>1</v>
      </c>
      <c r="L5996" s="13">
        <v>1</v>
      </c>
      <c r="M5996" s="13">
        <v>1</v>
      </c>
      <c r="N5996" s="13" t="str">
        <f t="shared" si="294"/>
        <v>NoGo</v>
      </c>
      <c r="O5996" t="str">
        <f t="shared" si="292"/>
        <v>0</v>
      </c>
      <c r="P5996" s="13" t="s">
        <v>49</v>
      </c>
      <c r="Q5996" s="13" t="s">
        <v>50</v>
      </c>
    </row>
    <row r="5997" spans="1:17">
      <c r="A5997" s="13" t="s">
        <v>64</v>
      </c>
      <c r="B5997" s="94" t="s">
        <v>5</v>
      </c>
      <c r="C5997" s="13">
        <v>10</v>
      </c>
      <c r="D5997" s="13" t="s">
        <v>11</v>
      </c>
      <c r="E5997" s="52" t="str">
        <f t="shared" si="293"/>
        <v>B</v>
      </c>
      <c r="F5997" s="13">
        <v>16</v>
      </c>
      <c r="G5997" s="13">
        <v>5</v>
      </c>
      <c r="H5997" s="13">
        <v>21</v>
      </c>
      <c r="I5997" s="13">
        <v>3199.4872999999998</v>
      </c>
      <c r="J5997" s="13">
        <v>1</v>
      </c>
      <c r="K5997" s="13">
        <v>0</v>
      </c>
      <c r="L5997" s="13">
        <v>1</v>
      </c>
      <c r="M5997" s="13">
        <v>1</v>
      </c>
      <c r="N5997" s="13" t="str">
        <f t="shared" si="294"/>
        <v>NoGo</v>
      </c>
      <c r="O5997" t="str">
        <f t="shared" si="292"/>
        <v>1</v>
      </c>
      <c r="P5997" s="13" t="s">
        <v>49</v>
      </c>
      <c r="Q5997" s="13" t="s">
        <v>50</v>
      </c>
    </row>
    <row r="5998" spans="1:17">
      <c r="A5998" s="13" t="s">
        <v>64</v>
      </c>
      <c r="B5998" s="94" t="s">
        <v>5</v>
      </c>
      <c r="C5998" s="13">
        <v>10</v>
      </c>
      <c r="D5998" s="13" t="s">
        <v>11</v>
      </c>
      <c r="E5998" s="52" t="str">
        <f t="shared" si="293"/>
        <v>B</v>
      </c>
      <c r="F5998" s="13">
        <v>16</v>
      </c>
      <c r="G5998" s="13">
        <v>5</v>
      </c>
      <c r="H5998" s="13">
        <v>28</v>
      </c>
      <c r="I5998" s="13">
        <v>3149.8876</v>
      </c>
      <c r="J5998" s="13">
        <v>1</v>
      </c>
      <c r="K5998" s="13">
        <v>0</v>
      </c>
      <c r="L5998" s="13">
        <v>1</v>
      </c>
      <c r="M5998" s="13">
        <v>1</v>
      </c>
      <c r="N5998" s="13" t="str">
        <f t="shared" si="294"/>
        <v>NoGo</v>
      </c>
      <c r="O5998" t="str">
        <f t="shared" si="292"/>
        <v>1</v>
      </c>
      <c r="P5998" s="13" t="s">
        <v>49</v>
      </c>
      <c r="Q5998" s="13" t="s">
        <v>50</v>
      </c>
    </row>
    <row r="5999" spans="1:17">
      <c r="A5999" s="13" t="s">
        <v>64</v>
      </c>
      <c r="B5999" s="94" t="s">
        <v>5</v>
      </c>
      <c r="C5999" s="13">
        <v>10</v>
      </c>
      <c r="D5999" s="13" t="s">
        <v>11</v>
      </c>
      <c r="E5999" s="52" t="str">
        <f t="shared" si="293"/>
        <v>B</v>
      </c>
      <c r="F5999" s="13">
        <v>16</v>
      </c>
      <c r="G5999" s="13">
        <v>5</v>
      </c>
      <c r="H5999" s="13">
        <v>30</v>
      </c>
      <c r="I5999" s="13">
        <v>3727.7220000000002</v>
      </c>
      <c r="J5999" s="13">
        <v>1</v>
      </c>
      <c r="K5999" s="13">
        <v>0</v>
      </c>
      <c r="L5999" s="13">
        <v>1</v>
      </c>
      <c r="M5999" s="13">
        <v>1</v>
      </c>
      <c r="N5999" s="13" t="str">
        <f t="shared" si="294"/>
        <v>NoGo</v>
      </c>
      <c r="O5999" t="str">
        <f t="shared" si="292"/>
        <v>1</v>
      </c>
      <c r="P5999" s="13" t="s">
        <v>49</v>
      </c>
      <c r="Q5999" s="13" t="s">
        <v>50</v>
      </c>
    </row>
    <row r="6000" spans="1:17">
      <c r="A6000" s="13" t="s">
        <v>64</v>
      </c>
      <c r="B6000" s="94" t="s">
        <v>5</v>
      </c>
      <c r="C6000" s="13">
        <v>10</v>
      </c>
      <c r="D6000" s="13" t="s">
        <v>11</v>
      </c>
      <c r="E6000" s="52" t="str">
        <f t="shared" si="293"/>
        <v>B</v>
      </c>
      <c r="F6000" s="13">
        <v>16</v>
      </c>
      <c r="G6000" s="13">
        <v>5</v>
      </c>
      <c r="H6000" s="13">
        <v>34</v>
      </c>
      <c r="I6000" s="13">
        <v>2203.4958999999999</v>
      </c>
      <c r="J6000" s="13">
        <v>0</v>
      </c>
      <c r="K6000" s="13">
        <v>1</v>
      </c>
      <c r="L6000" s="13">
        <v>1</v>
      </c>
      <c r="M6000" s="13">
        <v>1</v>
      </c>
      <c r="N6000" s="13" t="str">
        <f t="shared" si="294"/>
        <v>NoGo</v>
      </c>
      <c r="O6000" t="str">
        <f t="shared" si="292"/>
        <v>0</v>
      </c>
      <c r="P6000" s="13" t="s">
        <v>49</v>
      </c>
      <c r="Q6000" s="13" t="s">
        <v>50</v>
      </c>
    </row>
    <row r="6001" spans="1:17">
      <c r="A6001" s="13" t="s">
        <v>64</v>
      </c>
      <c r="B6001" s="94" t="s">
        <v>5</v>
      </c>
      <c r="C6001" s="13">
        <v>10</v>
      </c>
      <c r="D6001" s="13" t="s">
        <v>11</v>
      </c>
      <c r="E6001" s="52" t="str">
        <f t="shared" si="293"/>
        <v>B</v>
      </c>
      <c r="F6001" s="13">
        <v>16</v>
      </c>
      <c r="G6001" s="13">
        <v>5</v>
      </c>
      <c r="H6001" s="13">
        <v>40</v>
      </c>
      <c r="I6001" s="13">
        <v>2204.6731</v>
      </c>
      <c r="J6001" s="13">
        <v>0</v>
      </c>
      <c r="K6001" s="13">
        <v>1</v>
      </c>
      <c r="L6001" s="13">
        <v>1</v>
      </c>
      <c r="M6001" s="13">
        <v>1</v>
      </c>
      <c r="N6001" s="13" t="str">
        <f t="shared" si="294"/>
        <v>NoGo</v>
      </c>
      <c r="O6001" t="str">
        <f t="shared" si="292"/>
        <v>0</v>
      </c>
      <c r="P6001" s="13" t="s">
        <v>49</v>
      </c>
      <c r="Q6001" s="13" t="s">
        <v>50</v>
      </c>
    </row>
    <row r="6002" spans="1:17">
      <c r="A6002" s="13" t="s">
        <v>65</v>
      </c>
      <c r="B6002" s="94" t="s">
        <v>11</v>
      </c>
      <c r="C6002" s="13">
        <v>8</v>
      </c>
      <c r="D6002" s="13" t="s">
        <v>48</v>
      </c>
      <c r="E6002" s="52" t="str">
        <f t="shared" si="293"/>
        <v>H</v>
      </c>
      <c r="F6002" s="13">
        <v>14</v>
      </c>
      <c r="G6002" s="13">
        <v>1</v>
      </c>
      <c r="H6002" s="13">
        <v>1</v>
      </c>
      <c r="I6002" s="13">
        <v>1695.7493999999999</v>
      </c>
      <c r="J6002" s="13">
        <v>1</v>
      </c>
      <c r="K6002" s="13">
        <v>1</v>
      </c>
      <c r="L6002" s="13">
        <v>1</v>
      </c>
      <c r="M6002" s="13">
        <v>0</v>
      </c>
      <c r="N6002" s="13" t="str">
        <f t="shared" si="294"/>
        <v>Go</v>
      </c>
      <c r="O6002" s="13" t="str">
        <f t="shared" si="292"/>
        <v>0</v>
      </c>
      <c r="P6002" s="13" t="s">
        <v>49</v>
      </c>
      <c r="Q6002" s="13" t="s">
        <v>50</v>
      </c>
    </row>
    <row r="6003" spans="1:17">
      <c r="A6003" s="13" t="s">
        <v>65</v>
      </c>
      <c r="B6003" s="94" t="s">
        <v>11</v>
      </c>
      <c r="C6003" s="13">
        <v>8</v>
      </c>
      <c r="D6003" s="13" t="s">
        <v>48</v>
      </c>
      <c r="E6003" s="52" t="str">
        <f t="shared" si="293"/>
        <v>H</v>
      </c>
      <c r="F6003" s="13">
        <v>14</v>
      </c>
      <c r="G6003" s="13">
        <v>1</v>
      </c>
      <c r="H6003" s="13">
        <v>3</v>
      </c>
      <c r="I6003" s="13">
        <v>1103.4393</v>
      </c>
      <c r="J6003" s="13">
        <v>1</v>
      </c>
      <c r="K6003" s="13">
        <v>1</v>
      </c>
      <c r="L6003" s="13">
        <v>1</v>
      </c>
      <c r="M6003" s="13">
        <v>0</v>
      </c>
      <c r="N6003" s="13" t="str">
        <f t="shared" si="294"/>
        <v>Go</v>
      </c>
      <c r="O6003" s="13" t="str">
        <f t="shared" si="292"/>
        <v>0</v>
      </c>
      <c r="P6003" s="13" t="s">
        <v>49</v>
      </c>
      <c r="Q6003" s="13" t="s">
        <v>50</v>
      </c>
    </row>
    <row r="6004" spans="1:17">
      <c r="A6004" s="13" t="s">
        <v>65</v>
      </c>
      <c r="B6004" s="94" t="s">
        <v>11</v>
      </c>
      <c r="C6004" s="13">
        <v>8</v>
      </c>
      <c r="D6004" s="13" t="s">
        <v>48</v>
      </c>
      <c r="E6004" s="52" t="str">
        <f t="shared" si="293"/>
        <v>H</v>
      </c>
      <c r="F6004" s="13">
        <v>14</v>
      </c>
      <c r="G6004" s="13">
        <v>1</v>
      </c>
      <c r="H6004" s="13">
        <v>4</v>
      </c>
      <c r="I6004" s="13">
        <v>2314.8289</v>
      </c>
      <c r="J6004" s="13">
        <v>1</v>
      </c>
      <c r="K6004" s="13">
        <v>1</v>
      </c>
      <c r="L6004" s="13">
        <v>1</v>
      </c>
      <c r="M6004" s="13">
        <v>0</v>
      </c>
      <c r="N6004" s="13" t="str">
        <f t="shared" si="294"/>
        <v>Go</v>
      </c>
      <c r="O6004" s="13" t="str">
        <f t="shared" si="292"/>
        <v>0</v>
      </c>
      <c r="P6004" s="13" t="s">
        <v>49</v>
      </c>
      <c r="Q6004" s="13" t="s">
        <v>50</v>
      </c>
    </row>
    <row r="6005" spans="1:17">
      <c r="A6005" s="13" t="s">
        <v>65</v>
      </c>
      <c r="B6005" s="94" t="s">
        <v>11</v>
      </c>
      <c r="C6005" s="13">
        <v>8</v>
      </c>
      <c r="D6005" s="13" t="s">
        <v>48</v>
      </c>
      <c r="E6005" s="52" t="str">
        <f t="shared" si="293"/>
        <v>H</v>
      </c>
      <c r="F6005" s="13">
        <v>14</v>
      </c>
      <c r="G6005" s="13">
        <v>1</v>
      </c>
      <c r="H6005" s="13">
        <v>6</v>
      </c>
      <c r="I6005" s="13">
        <v>1724.0868</v>
      </c>
      <c r="J6005" s="13">
        <v>1</v>
      </c>
      <c r="K6005" s="13">
        <v>1</v>
      </c>
      <c r="L6005" s="13">
        <v>1</v>
      </c>
      <c r="M6005" s="13">
        <v>0</v>
      </c>
      <c r="N6005" s="13" t="str">
        <f t="shared" si="294"/>
        <v>Go</v>
      </c>
      <c r="O6005" s="13" t="str">
        <f t="shared" si="292"/>
        <v>0</v>
      </c>
      <c r="P6005" s="13" t="s">
        <v>49</v>
      </c>
      <c r="Q6005" s="13" t="s">
        <v>50</v>
      </c>
    </row>
    <row r="6006" spans="1:17">
      <c r="A6006" s="13" t="s">
        <v>65</v>
      </c>
      <c r="B6006" s="94" t="s">
        <v>11</v>
      </c>
      <c r="C6006" s="13">
        <v>8</v>
      </c>
      <c r="D6006" s="13" t="s">
        <v>48</v>
      </c>
      <c r="E6006" s="52" t="str">
        <f t="shared" si="293"/>
        <v>H</v>
      </c>
      <c r="F6006" s="13">
        <v>14</v>
      </c>
      <c r="G6006" s="13">
        <v>1</v>
      </c>
      <c r="H6006" s="13">
        <v>7</v>
      </c>
      <c r="I6006" s="13">
        <v>606.77660000000003</v>
      </c>
      <c r="J6006" s="13">
        <v>1</v>
      </c>
      <c r="K6006" s="13">
        <v>1</v>
      </c>
      <c r="L6006" s="13">
        <v>1</v>
      </c>
      <c r="M6006" s="13">
        <v>0</v>
      </c>
      <c r="N6006" s="13" t="str">
        <f t="shared" si="294"/>
        <v>Go</v>
      </c>
      <c r="O6006" s="13" t="str">
        <f t="shared" si="292"/>
        <v>0</v>
      </c>
      <c r="P6006" s="13" t="s">
        <v>49</v>
      </c>
      <c r="Q6006" s="13" t="s">
        <v>50</v>
      </c>
    </row>
    <row r="6007" spans="1:17">
      <c r="A6007" s="13" t="s">
        <v>65</v>
      </c>
      <c r="B6007" s="94" t="s">
        <v>11</v>
      </c>
      <c r="C6007" s="13">
        <v>8</v>
      </c>
      <c r="D6007" s="13" t="s">
        <v>48</v>
      </c>
      <c r="E6007" s="52" t="str">
        <f t="shared" si="293"/>
        <v>H</v>
      </c>
      <c r="F6007" s="13">
        <v>14</v>
      </c>
      <c r="G6007" s="13">
        <v>1</v>
      </c>
      <c r="H6007" s="13">
        <v>8</v>
      </c>
      <c r="I6007" s="13">
        <v>702.70039999999995</v>
      </c>
      <c r="J6007" s="13">
        <v>1</v>
      </c>
      <c r="K6007" s="13">
        <v>1</v>
      </c>
      <c r="L6007" s="13">
        <v>1</v>
      </c>
      <c r="M6007" s="13">
        <v>0</v>
      </c>
      <c r="N6007" s="13" t="str">
        <f t="shared" si="294"/>
        <v>Go</v>
      </c>
      <c r="O6007" s="13" t="str">
        <f t="shared" si="292"/>
        <v>0</v>
      </c>
      <c r="P6007" s="13" t="s">
        <v>49</v>
      </c>
      <c r="Q6007" s="13" t="s">
        <v>50</v>
      </c>
    </row>
    <row r="6008" spans="1:17">
      <c r="A6008" s="13" t="s">
        <v>65</v>
      </c>
      <c r="B6008" s="94" t="s">
        <v>11</v>
      </c>
      <c r="C6008" s="13">
        <v>8</v>
      </c>
      <c r="D6008" s="13" t="s">
        <v>48</v>
      </c>
      <c r="E6008" s="52" t="str">
        <f t="shared" si="293"/>
        <v>H</v>
      </c>
      <c r="F6008" s="13">
        <v>14</v>
      </c>
      <c r="G6008" s="13">
        <v>1</v>
      </c>
      <c r="H6008" s="13">
        <v>9</v>
      </c>
      <c r="I6008" s="13">
        <v>1265.8570999999999</v>
      </c>
      <c r="J6008" s="13">
        <v>1</v>
      </c>
      <c r="K6008" s="13">
        <v>1</v>
      </c>
      <c r="L6008" s="13">
        <v>1</v>
      </c>
      <c r="M6008" s="13">
        <v>0</v>
      </c>
      <c r="N6008" s="13" t="str">
        <f t="shared" si="294"/>
        <v>Go</v>
      </c>
      <c r="O6008" s="13" t="str">
        <f t="shared" si="292"/>
        <v>0</v>
      </c>
      <c r="P6008" s="13" t="s">
        <v>49</v>
      </c>
      <c r="Q6008" s="13" t="s">
        <v>50</v>
      </c>
    </row>
    <row r="6009" spans="1:17">
      <c r="A6009" s="13" t="s">
        <v>65</v>
      </c>
      <c r="B6009" s="94" t="s">
        <v>11</v>
      </c>
      <c r="C6009" s="13">
        <v>8</v>
      </c>
      <c r="D6009" s="13" t="s">
        <v>48</v>
      </c>
      <c r="E6009" s="52" t="str">
        <f t="shared" si="293"/>
        <v>H</v>
      </c>
      <c r="F6009" s="13">
        <v>14</v>
      </c>
      <c r="G6009" s="13">
        <v>1</v>
      </c>
      <c r="H6009" s="13">
        <v>10</v>
      </c>
      <c r="I6009" s="13">
        <v>2339.482</v>
      </c>
      <c r="J6009" s="13">
        <v>2</v>
      </c>
      <c r="K6009" s="13">
        <v>1</v>
      </c>
      <c r="L6009" s="13">
        <v>1</v>
      </c>
      <c r="M6009" s="13">
        <v>0</v>
      </c>
      <c r="N6009" s="13" t="str">
        <f t="shared" si="294"/>
        <v>Go</v>
      </c>
      <c r="O6009" s="13" t="str">
        <f t="shared" si="292"/>
        <v>0</v>
      </c>
      <c r="P6009" s="13" t="s">
        <v>49</v>
      </c>
      <c r="Q6009" s="13" t="s">
        <v>50</v>
      </c>
    </row>
    <row r="6010" spans="1:17">
      <c r="A6010" s="13" t="s">
        <v>65</v>
      </c>
      <c r="B6010" s="94" t="s">
        <v>11</v>
      </c>
      <c r="C6010" s="13">
        <v>8</v>
      </c>
      <c r="D6010" s="13" t="s">
        <v>48</v>
      </c>
      <c r="E6010" s="52" t="str">
        <f t="shared" si="293"/>
        <v>H</v>
      </c>
      <c r="F6010" s="13">
        <v>14</v>
      </c>
      <c r="G6010" s="13">
        <v>1</v>
      </c>
      <c r="H6010" s="13">
        <v>11</v>
      </c>
      <c r="I6010" s="13">
        <v>691.61490000000003</v>
      </c>
      <c r="J6010" s="13">
        <v>1</v>
      </c>
      <c r="K6010" s="13">
        <v>1</v>
      </c>
      <c r="L6010" s="13">
        <v>1</v>
      </c>
      <c r="M6010" s="13">
        <v>0</v>
      </c>
      <c r="N6010" s="13" t="str">
        <f t="shared" si="294"/>
        <v>Go</v>
      </c>
      <c r="O6010" s="13" t="str">
        <f t="shared" si="292"/>
        <v>0</v>
      </c>
      <c r="P6010" s="13" t="s">
        <v>49</v>
      </c>
      <c r="Q6010" s="13" t="s">
        <v>50</v>
      </c>
    </row>
    <row r="6011" spans="1:17">
      <c r="A6011" s="13" t="s">
        <v>65</v>
      </c>
      <c r="B6011" s="94" t="s">
        <v>11</v>
      </c>
      <c r="C6011" s="13">
        <v>8</v>
      </c>
      <c r="D6011" s="13" t="s">
        <v>48</v>
      </c>
      <c r="E6011" s="52" t="str">
        <f t="shared" si="293"/>
        <v>H</v>
      </c>
      <c r="F6011" s="13">
        <v>14</v>
      </c>
      <c r="G6011" s="13">
        <v>1</v>
      </c>
      <c r="H6011" s="13">
        <v>13</v>
      </c>
      <c r="I6011" s="13">
        <v>386.5471</v>
      </c>
      <c r="J6011" s="13">
        <v>1</v>
      </c>
      <c r="K6011" s="13">
        <v>1</v>
      </c>
      <c r="L6011" s="13">
        <v>1</v>
      </c>
      <c r="M6011" s="13">
        <v>0</v>
      </c>
      <c r="N6011" s="13" t="str">
        <f t="shared" si="294"/>
        <v>Go</v>
      </c>
      <c r="O6011" s="13" t="str">
        <f t="shared" si="292"/>
        <v>0</v>
      </c>
      <c r="P6011" s="13" t="s">
        <v>49</v>
      </c>
      <c r="Q6011" s="13" t="s">
        <v>50</v>
      </c>
    </row>
    <row r="6012" spans="1:17">
      <c r="A6012" s="13" t="s">
        <v>65</v>
      </c>
      <c r="B6012" s="94" t="s">
        <v>11</v>
      </c>
      <c r="C6012" s="13">
        <v>8</v>
      </c>
      <c r="D6012" s="13" t="s">
        <v>48</v>
      </c>
      <c r="E6012" s="52" t="str">
        <f t="shared" si="293"/>
        <v>H</v>
      </c>
      <c r="F6012" s="13">
        <v>14</v>
      </c>
      <c r="G6012" s="13">
        <v>1</v>
      </c>
      <c r="H6012" s="13">
        <v>15</v>
      </c>
      <c r="I6012" s="13">
        <v>553.68740000000003</v>
      </c>
      <c r="J6012" s="13">
        <v>1</v>
      </c>
      <c r="K6012" s="13">
        <v>1</v>
      </c>
      <c r="L6012" s="13">
        <v>1</v>
      </c>
      <c r="M6012" s="13">
        <v>0</v>
      </c>
      <c r="N6012" s="13" t="str">
        <f t="shared" si="294"/>
        <v>Go</v>
      </c>
      <c r="O6012" s="13" t="str">
        <f t="shared" si="292"/>
        <v>0</v>
      </c>
      <c r="P6012" s="13" t="s">
        <v>49</v>
      </c>
      <c r="Q6012" s="13" t="s">
        <v>50</v>
      </c>
    </row>
    <row r="6013" spans="1:17">
      <c r="A6013" s="13" t="s">
        <v>65</v>
      </c>
      <c r="B6013" s="94" t="s">
        <v>11</v>
      </c>
      <c r="C6013" s="13">
        <v>8</v>
      </c>
      <c r="D6013" s="13" t="s">
        <v>48</v>
      </c>
      <c r="E6013" s="52" t="str">
        <f t="shared" si="293"/>
        <v>H</v>
      </c>
      <c r="F6013" s="13">
        <v>14</v>
      </c>
      <c r="G6013" s="13">
        <v>1</v>
      </c>
      <c r="H6013" s="13">
        <v>16</v>
      </c>
      <c r="I6013" s="13">
        <v>511.17</v>
      </c>
      <c r="J6013" s="13">
        <v>1</v>
      </c>
      <c r="K6013" s="13">
        <v>1</v>
      </c>
      <c r="L6013" s="13">
        <v>1</v>
      </c>
      <c r="M6013" s="13">
        <v>0</v>
      </c>
      <c r="N6013" s="13" t="str">
        <f t="shared" si="294"/>
        <v>Go</v>
      </c>
      <c r="O6013" s="13" t="str">
        <f t="shared" si="292"/>
        <v>0</v>
      </c>
      <c r="P6013" s="13" t="s">
        <v>49</v>
      </c>
      <c r="Q6013" s="13" t="s">
        <v>50</v>
      </c>
    </row>
    <row r="6014" spans="1:17">
      <c r="A6014" s="13" t="s">
        <v>65</v>
      </c>
      <c r="B6014" s="94" t="s">
        <v>11</v>
      </c>
      <c r="C6014" s="13">
        <v>8</v>
      </c>
      <c r="D6014" s="13" t="s">
        <v>48</v>
      </c>
      <c r="E6014" s="52" t="str">
        <f t="shared" si="293"/>
        <v>H</v>
      </c>
      <c r="F6014" s="13">
        <v>14</v>
      </c>
      <c r="G6014" s="13">
        <v>1</v>
      </c>
      <c r="H6014" s="13">
        <v>17</v>
      </c>
      <c r="I6014" s="13">
        <v>872.59659999999997</v>
      </c>
      <c r="J6014" s="13">
        <v>1</v>
      </c>
      <c r="K6014" s="13">
        <v>1</v>
      </c>
      <c r="L6014" s="13">
        <v>1</v>
      </c>
      <c r="M6014" s="13">
        <v>0</v>
      </c>
      <c r="N6014" s="13" t="str">
        <f t="shared" si="294"/>
        <v>Go</v>
      </c>
      <c r="O6014" s="13" t="str">
        <f t="shared" si="292"/>
        <v>0</v>
      </c>
      <c r="P6014" s="13" t="s">
        <v>49</v>
      </c>
      <c r="Q6014" s="13" t="s">
        <v>50</v>
      </c>
    </row>
    <row r="6015" spans="1:17">
      <c r="A6015" s="13" t="s">
        <v>65</v>
      </c>
      <c r="B6015" s="94" t="s">
        <v>11</v>
      </c>
      <c r="C6015" s="13">
        <v>8</v>
      </c>
      <c r="D6015" s="13" t="s">
        <v>48</v>
      </c>
      <c r="E6015" s="52" t="str">
        <f t="shared" si="293"/>
        <v>H</v>
      </c>
      <c r="F6015" s="13">
        <v>14</v>
      </c>
      <c r="G6015" s="13">
        <v>1</v>
      </c>
      <c r="H6015" s="13">
        <v>19</v>
      </c>
      <c r="I6015" s="13">
        <v>383.50279999999998</v>
      </c>
      <c r="J6015" s="13">
        <v>1</v>
      </c>
      <c r="K6015" s="13">
        <v>1</v>
      </c>
      <c r="L6015" s="13">
        <v>1</v>
      </c>
      <c r="M6015" s="13">
        <v>0</v>
      </c>
      <c r="N6015" s="13" t="str">
        <f t="shared" si="294"/>
        <v>Go</v>
      </c>
      <c r="O6015" s="13" t="str">
        <f t="shared" si="292"/>
        <v>0</v>
      </c>
      <c r="P6015" s="13" t="s">
        <v>49</v>
      </c>
      <c r="Q6015" s="13" t="s">
        <v>50</v>
      </c>
    </row>
    <row r="6016" spans="1:17">
      <c r="A6016" s="13" t="s">
        <v>65</v>
      </c>
      <c r="B6016" s="94" t="s">
        <v>11</v>
      </c>
      <c r="C6016" s="13">
        <v>8</v>
      </c>
      <c r="D6016" s="13" t="s">
        <v>48</v>
      </c>
      <c r="E6016" s="52" t="str">
        <f t="shared" si="293"/>
        <v>H</v>
      </c>
      <c r="F6016" s="13">
        <v>14</v>
      </c>
      <c r="G6016" s="13">
        <v>1</v>
      </c>
      <c r="H6016" s="13">
        <v>20</v>
      </c>
      <c r="I6016" s="13">
        <v>2371.9243999999999</v>
      </c>
      <c r="J6016" s="13">
        <v>1</v>
      </c>
      <c r="K6016" s="13">
        <v>1</v>
      </c>
      <c r="L6016" s="13">
        <v>1</v>
      </c>
      <c r="M6016" s="13">
        <v>0</v>
      </c>
      <c r="N6016" s="13" t="str">
        <f t="shared" si="294"/>
        <v>Go</v>
      </c>
      <c r="O6016" s="13" t="str">
        <f t="shared" si="292"/>
        <v>0</v>
      </c>
      <c r="P6016" s="13" t="s">
        <v>49</v>
      </c>
      <c r="Q6016" s="13" t="s">
        <v>50</v>
      </c>
    </row>
    <row r="6017" spans="1:17">
      <c r="A6017" s="13" t="s">
        <v>65</v>
      </c>
      <c r="B6017" s="94" t="s">
        <v>11</v>
      </c>
      <c r="C6017" s="13">
        <v>8</v>
      </c>
      <c r="D6017" s="13" t="s">
        <v>48</v>
      </c>
      <c r="E6017" s="52" t="str">
        <f t="shared" si="293"/>
        <v>H</v>
      </c>
      <c r="F6017" s="13">
        <v>14</v>
      </c>
      <c r="G6017" s="13">
        <v>1</v>
      </c>
      <c r="H6017" s="13">
        <v>21</v>
      </c>
      <c r="I6017" s="13">
        <v>390.48860000000002</v>
      </c>
      <c r="J6017" s="13">
        <v>1</v>
      </c>
      <c r="K6017" s="13">
        <v>1</v>
      </c>
      <c r="L6017" s="13">
        <v>1</v>
      </c>
      <c r="M6017" s="13">
        <v>0</v>
      </c>
      <c r="N6017" s="13" t="str">
        <f t="shared" si="294"/>
        <v>Go</v>
      </c>
      <c r="O6017" s="13" t="str">
        <f t="shared" si="292"/>
        <v>0</v>
      </c>
      <c r="P6017" s="13" t="s">
        <v>49</v>
      </c>
      <c r="Q6017" s="13" t="s">
        <v>50</v>
      </c>
    </row>
    <row r="6018" spans="1:17">
      <c r="A6018" s="13" t="s">
        <v>65</v>
      </c>
      <c r="B6018" s="94" t="s">
        <v>11</v>
      </c>
      <c r="C6018" s="13">
        <v>8</v>
      </c>
      <c r="D6018" s="13" t="s">
        <v>48</v>
      </c>
      <c r="E6018" s="52" t="str">
        <f t="shared" si="293"/>
        <v>H</v>
      </c>
      <c r="F6018" s="13">
        <v>14</v>
      </c>
      <c r="G6018" s="13">
        <v>1</v>
      </c>
      <c r="H6018" s="13">
        <v>23</v>
      </c>
      <c r="I6018" s="13">
        <v>1611.789</v>
      </c>
      <c r="J6018" s="13">
        <v>1</v>
      </c>
      <c r="K6018" s="13">
        <v>1</v>
      </c>
      <c r="L6018" s="13">
        <v>1</v>
      </c>
      <c r="M6018" s="13">
        <v>0</v>
      </c>
      <c r="N6018" s="13" t="str">
        <f t="shared" si="294"/>
        <v>Go</v>
      </c>
      <c r="O6018" s="13" t="str">
        <f t="shared" si="292"/>
        <v>0</v>
      </c>
      <c r="P6018" s="13" t="s">
        <v>49</v>
      </c>
      <c r="Q6018" s="13" t="s">
        <v>50</v>
      </c>
    </row>
    <row r="6019" spans="1:17">
      <c r="A6019" s="13" t="s">
        <v>65</v>
      </c>
      <c r="B6019" s="94" t="s">
        <v>11</v>
      </c>
      <c r="C6019" s="13">
        <v>8</v>
      </c>
      <c r="D6019" s="13" t="s">
        <v>48</v>
      </c>
      <c r="E6019" s="52" t="str">
        <f t="shared" si="293"/>
        <v>H</v>
      </c>
      <c r="F6019" s="13">
        <v>14</v>
      </c>
      <c r="G6019" s="13">
        <v>1</v>
      </c>
      <c r="H6019" s="13">
        <v>24</v>
      </c>
      <c r="I6019" s="13">
        <v>1259.0309999999999</v>
      </c>
      <c r="J6019" s="13">
        <v>1</v>
      </c>
      <c r="K6019" s="13">
        <v>1</v>
      </c>
      <c r="L6019" s="13">
        <v>1</v>
      </c>
      <c r="M6019" s="13">
        <v>0</v>
      </c>
      <c r="N6019" s="13" t="str">
        <f t="shared" si="294"/>
        <v>Go</v>
      </c>
      <c r="O6019" s="13" t="str">
        <f t="shared" si="292"/>
        <v>0</v>
      </c>
      <c r="P6019" s="13" t="s">
        <v>49</v>
      </c>
      <c r="Q6019" s="13" t="s">
        <v>50</v>
      </c>
    </row>
    <row r="6020" spans="1:17">
      <c r="A6020" s="13" t="s">
        <v>65</v>
      </c>
      <c r="B6020" s="94" t="s">
        <v>11</v>
      </c>
      <c r="C6020" s="13">
        <v>8</v>
      </c>
      <c r="D6020" s="13" t="s">
        <v>48</v>
      </c>
      <c r="E6020" s="52" t="str">
        <f t="shared" si="293"/>
        <v>H</v>
      </c>
      <c r="F6020" s="13">
        <v>14</v>
      </c>
      <c r="G6020" s="13">
        <v>1</v>
      </c>
      <c r="H6020" s="13">
        <v>25</v>
      </c>
      <c r="I6020" s="13">
        <v>383.93430000000001</v>
      </c>
      <c r="J6020" s="13">
        <v>1</v>
      </c>
      <c r="K6020" s="13">
        <v>1</v>
      </c>
      <c r="L6020" s="13">
        <v>1</v>
      </c>
      <c r="M6020" s="13">
        <v>0</v>
      </c>
      <c r="N6020" s="13" t="str">
        <f t="shared" si="294"/>
        <v>Go</v>
      </c>
      <c r="O6020" s="13" t="str">
        <f t="shared" si="292"/>
        <v>0</v>
      </c>
      <c r="P6020" s="13" t="s">
        <v>49</v>
      </c>
      <c r="Q6020" s="13" t="s">
        <v>50</v>
      </c>
    </row>
    <row r="6021" spans="1:17">
      <c r="A6021" s="13" t="s">
        <v>65</v>
      </c>
      <c r="B6021" s="94" t="s">
        <v>11</v>
      </c>
      <c r="C6021" s="13">
        <v>8</v>
      </c>
      <c r="D6021" s="13" t="s">
        <v>48</v>
      </c>
      <c r="E6021" s="52" t="str">
        <f t="shared" si="293"/>
        <v>H</v>
      </c>
      <c r="F6021" s="13">
        <v>14</v>
      </c>
      <c r="G6021" s="13">
        <v>1</v>
      </c>
      <c r="H6021" s="13">
        <v>26</v>
      </c>
      <c r="I6021" s="13">
        <v>1052.7529999999999</v>
      </c>
      <c r="J6021" s="13">
        <v>1</v>
      </c>
      <c r="K6021" s="13">
        <v>1</v>
      </c>
      <c r="L6021" s="13">
        <v>1</v>
      </c>
      <c r="M6021" s="13">
        <v>0</v>
      </c>
      <c r="N6021" s="13" t="str">
        <f t="shared" si="294"/>
        <v>Go</v>
      </c>
      <c r="O6021" s="13" t="str">
        <f t="shared" si="292"/>
        <v>0</v>
      </c>
      <c r="P6021" s="13" t="s">
        <v>49</v>
      </c>
      <c r="Q6021" s="13" t="s">
        <v>50</v>
      </c>
    </row>
    <row r="6022" spans="1:17">
      <c r="A6022" s="13" t="s">
        <v>65</v>
      </c>
      <c r="B6022" s="94" t="s">
        <v>11</v>
      </c>
      <c r="C6022" s="13">
        <v>8</v>
      </c>
      <c r="D6022" s="13" t="s">
        <v>48</v>
      </c>
      <c r="E6022" s="52" t="str">
        <f t="shared" si="293"/>
        <v>H</v>
      </c>
      <c r="F6022" s="13">
        <v>14</v>
      </c>
      <c r="G6022" s="13">
        <v>1</v>
      </c>
      <c r="H6022" s="13">
        <v>27</v>
      </c>
      <c r="I6022" s="13">
        <v>383.21179999999998</v>
      </c>
      <c r="J6022" s="13">
        <v>1</v>
      </c>
      <c r="K6022" s="13">
        <v>1</v>
      </c>
      <c r="L6022" s="13">
        <v>1</v>
      </c>
      <c r="M6022" s="13">
        <v>0</v>
      </c>
      <c r="N6022" s="13" t="str">
        <f t="shared" si="294"/>
        <v>Go</v>
      </c>
      <c r="O6022" s="13" t="str">
        <f t="shared" si="292"/>
        <v>0</v>
      </c>
      <c r="P6022" s="13" t="s">
        <v>49</v>
      </c>
      <c r="Q6022" s="13" t="s">
        <v>50</v>
      </c>
    </row>
    <row r="6023" spans="1:17">
      <c r="A6023" s="13" t="s">
        <v>65</v>
      </c>
      <c r="B6023" s="94" t="s">
        <v>11</v>
      </c>
      <c r="C6023" s="13">
        <v>8</v>
      </c>
      <c r="D6023" s="13" t="s">
        <v>48</v>
      </c>
      <c r="E6023" s="52" t="str">
        <f t="shared" si="293"/>
        <v>H</v>
      </c>
      <c r="F6023" s="13">
        <v>14</v>
      </c>
      <c r="G6023" s="13">
        <v>1</v>
      </c>
      <c r="H6023" s="13">
        <v>29</v>
      </c>
      <c r="I6023" s="13">
        <v>510.56450000000001</v>
      </c>
      <c r="J6023" s="13">
        <v>1</v>
      </c>
      <c r="K6023" s="13">
        <v>1</v>
      </c>
      <c r="L6023" s="13">
        <v>1</v>
      </c>
      <c r="M6023" s="13">
        <v>0</v>
      </c>
      <c r="N6023" s="13" t="str">
        <f t="shared" si="294"/>
        <v>Go</v>
      </c>
      <c r="O6023" s="13" t="str">
        <f t="shared" si="292"/>
        <v>0</v>
      </c>
      <c r="P6023" s="13" t="s">
        <v>49</v>
      </c>
      <c r="Q6023" s="13" t="s">
        <v>50</v>
      </c>
    </row>
    <row r="6024" spans="1:17">
      <c r="A6024" s="13" t="s">
        <v>65</v>
      </c>
      <c r="B6024" s="94" t="s">
        <v>11</v>
      </c>
      <c r="C6024" s="13">
        <v>8</v>
      </c>
      <c r="D6024" s="13" t="s">
        <v>48</v>
      </c>
      <c r="E6024" s="52" t="str">
        <f t="shared" si="293"/>
        <v>H</v>
      </c>
      <c r="F6024" s="13">
        <v>14</v>
      </c>
      <c r="G6024" s="13">
        <v>1</v>
      </c>
      <c r="H6024" s="13">
        <v>31</v>
      </c>
      <c r="I6024" s="13">
        <v>383.9264</v>
      </c>
      <c r="J6024" s="13">
        <v>1</v>
      </c>
      <c r="K6024" s="13">
        <v>1</v>
      </c>
      <c r="L6024" s="13">
        <v>1</v>
      </c>
      <c r="M6024" s="13">
        <v>0</v>
      </c>
      <c r="N6024" s="13" t="str">
        <f t="shared" si="294"/>
        <v>Go</v>
      </c>
      <c r="O6024" s="13" t="str">
        <f t="shared" si="292"/>
        <v>0</v>
      </c>
      <c r="P6024" s="13" t="s">
        <v>49</v>
      </c>
      <c r="Q6024" s="13" t="s">
        <v>50</v>
      </c>
    </row>
    <row r="6025" spans="1:17">
      <c r="A6025" s="13" t="s">
        <v>65</v>
      </c>
      <c r="B6025" s="94" t="s">
        <v>11</v>
      </c>
      <c r="C6025" s="13">
        <v>8</v>
      </c>
      <c r="D6025" s="13" t="s">
        <v>48</v>
      </c>
      <c r="E6025" s="52" t="str">
        <f t="shared" si="293"/>
        <v>H</v>
      </c>
      <c r="F6025" s="13">
        <v>14</v>
      </c>
      <c r="G6025" s="13">
        <v>1</v>
      </c>
      <c r="H6025" s="13">
        <v>32</v>
      </c>
      <c r="I6025" s="13">
        <v>1147.2791999999999</v>
      </c>
      <c r="J6025" s="13">
        <v>1</v>
      </c>
      <c r="K6025" s="13">
        <v>1</v>
      </c>
      <c r="L6025" s="13">
        <v>1</v>
      </c>
      <c r="M6025" s="13">
        <v>0</v>
      </c>
      <c r="N6025" s="13" t="str">
        <f t="shared" si="294"/>
        <v>Go</v>
      </c>
      <c r="O6025" s="13" t="str">
        <f t="shared" ref="O6025:O6088" si="295">IF(K6025=0, "1", "0")</f>
        <v>0</v>
      </c>
      <c r="P6025" s="13" t="s">
        <v>49</v>
      </c>
      <c r="Q6025" s="13" t="s">
        <v>50</v>
      </c>
    </row>
    <row r="6026" spans="1:17">
      <c r="A6026" s="13" t="s">
        <v>65</v>
      </c>
      <c r="B6026" s="94" t="s">
        <v>11</v>
      </c>
      <c r="C6026" s="13">
        <v>8</v>
      </c>
      <c r="D6026" s="13" t="s">
        <v>48</v>
      </c>
      <c r="E6026" s="52" t="str">
        <f t="shared" si="293"/>
        <v>H</v>
      </c>
      <c r="F6026" s="13">
        <v>14</v>
      </c>
      <c r="G6026" s="13">
        <v>1</v>
      </c>
      <c r="H6026" s="13">
        <v>33</v>
      </c>
      <c r="I6026" s="13">
        <v>434.59530000000001</v>
      </c>
      <c r="J6026" s="13">
        <v>1</v>
      </c>
      <c r="K6026" s="13">
        <v>1</v>
      </c>
      <c r="L6026" s="13">
        <v>1</v>
      </c>
      <c r="M6026" s="13">
        <v>0</v>
      </c>
      <c r="N6026" s="13" t="str">
        <f t="shared" si="294"/>
        <v>Go</v>
      </c>
      <c r="O6026" s="13" t="str">
        <f t="shared" si="295"/>
        <v>0</v>
      </c>
      <c r="P6026" s="13" t="s">
        <v>49</v>
      </c>
      <c r="Q6026" s="13" t="s">
        <v>50</v>
      </c>
    </row>
    <row r="6027" spans="1:17">
      <c r="A6027" s="13" t="s">
        <v>65</v>
      </c>
      <c r="B6027" s="94" t="s">
        <v>11</v>
      </c>
      <c r="C6027" s="13">
        <v>8</v>
      </c>
      <c r="D6027" s="13" t="s">
        <v>48</v>
      </c>
      <c r="E6027" s="52" t="str">
        <f t="shared" si="293"/>
        <v>H</v>
      </c>
      <c r="F6027" s="13">
        <v>14</v>
      </c>
      <c r="G6027" s="13">
        <v>1</v>
      </c>
      <c r="H6027" s="13">
        <v>34</v>
      </c>
      <c r="I6027" s="13">
        <v>394.81939999999997</v>
      </c>
      <c r="J6027" s="13">
        <v>1</v>
      </c>
      <c r="K6027" s="13">
        <v>1</v>
      </c>
      <c r="L6027" s="13">
        <v>1</v>
      </c>
      <c r="M6027" s="13">
        <v>0</v>
      </c>
      <c r="N6027" s="13" t="str">
        <f t="shared" si="294"/>
        <v>Go</v>
      </c>
      <c r="O6027" s="13" t="str">
        <f t="shared" si="295"/>
        <v>0</v>
      </c>
      <c r="P6027" s="13" t="s">
        <v>49</v>
      </c>
      <c r="Q6027" s="13" t="s">
        <v>50</v>
      </c>
    </row>
    <row r="6028" spans="1:17">
      <c r="A6028" s="13" t="s">
        <v>65</v>
      </c>
      <c r="B6028" s="94" t="s">
        <v>11</v>
      </c>
      <c r="C6028" s="13">
        <v>8</v>
      </c>
      <c r="D6028" s="13" t="s">
        <v>48</v>
      </c>
      <c r="E6028" s="52" t="str">
        <f t="shared" si="293"/>
        <v>H</v>
      </c>
      <c r="F6028" s="13">
        <v>14</v>
      </c>
      <c r="G6028" s="13">
        <v>1</v>
      </c>
      <c r="H6028" s="13">
        <v>35</v>
      </c>
      <c r="I6028" s="13">
        <v>890.24630000000002</v>
      </c>
      <c r="J6028" s="13">
        <v>1</v>
      </c>
      <c r="K6028" s="13">
        <v>1</v>
      </c>
      <c r="L6028" s="13">
        <v>1</v>
      </c>
      <c r="M6028" s="13">
        <v>0</v>
      </c>
      <c r="N6028" s="13" t="str">
        <f t="shared" si="294"/>
        <v>Go</v>
      </c>
      <c r="O6028" s="13" t="str">
        <f t="shared" si="295"/>
        <v>0</v>
      </c>
      <c r="P6028" s="13" t="s">
        <v>49</v>
      </c>
      <c r="Q6028" s="13" t="s">
        <v>50</v>
      </c>
    </row>
    <row r="6029" spans="1:17">
      <c r="A6029" s="13" t="s">
        <v>65</v>
      </c>
      <c r="B6029" s="94" t="s">
        <v>11</v>
      </c>
      <c r="C6029" s="13">
        <v>8</v>
      </c>
      <c r="D6029" s="13" t="s">
        <v>48</v>
      </c>
      <c r="E6029" s="52" t="str">
        <f t="shared" si="293"/>
        <v>H</v>
      </c>
      <c r="F6029" s="13">
        <v>14</v>
      </c>
      <c r="G6029" s="13">
        <v>1</v>
      </c>
      <c r="H6029" s="13">
        <v>38</v>
      </c>
      <c r="I6029" s="13">
        <v>410.11059999999998</v>
      </c>
      <c r="J6029" s="13">
        <v>1</v>
      </c>
      <c r="K6029" s="13">
        <v>1</v>
      </c>
      <c r="L6029" s="13">
        <v>1</v>
      </c>
      <c r="M6029" s="13">
        <v>0</v>
      </c>
      <c r="N6029" s="13" t="str">
        <f t="shared" si="294"/>
        <v>Go</v>
      </c>
      <c r="O6029" s="13" t="str">
        <f t="shared" si="295"/>
        <v>0</v>
      </c>
      <c r="P6029" s="13" t="s">
        <v>49</v>
      </c>
      <c r="Q6029" s="13" t="s">
        <v>50</v>
      </c>
    </row>
    <row r="6030" spans="1:17">
      <c r="A6030" s="13" t="s">
        <v>65</v>
      </c>
      <c r="B6030" s="94" t="s">
        <v>11</v>
      </c>
      <c r="C6030" s="13">
        <v>8</v>
      </c>
      <c r="D6030" s="13" t="s">
        <v>48</v>
      </c>
      <c r="E6030" s="52" t="str">
        <f t="shared" si="293"/>
        <v>H</v>
      </c>
      <c r="F6030" s="13">
        <v>14</v>
      </c>
      <c r="G6030" s="13">
        <v>1</v>
      </c>
      <c r="H6030" s="13">
        <v>39</v>
      </c>
      <c r="I6030" s="13">
        <v>467.73750000000001</v>
      </c>
      <c r="J6030" s="13">
        <v>1</v>
      </c>
      <c r="K6030" s="13">
        <v>1</v>
      </c>
      <c r="L6030" s="13">
        <v>1</v>
      </c>
      <c r="M6030" s="13">
        <v>0</v>
      </c>
      <c r="N6030" s="13" t="str">
        <f t="shared" si="294"/>
        <v>Go</v>
      </c>
      <c r="O6030" s="13" t="str">
        <f t="shared" si="295"/>
        <v>0</v>
      </c>
      <c r="P6030" s="13" t="s">
        <v>49</v>
      </c>
      <c r="Q6030" s="13" t="s">
        <v>50</v>
      </c>
    </row>
    <row r="6031" spans="1:17">
      <c r="A6031" s="13" t="s">
        <v>65</v>
      </c>
      <c r="B6031" s="94" t="s">
        <v>11</v>
      </c>
      <c r="C6031" s="13">
        <v>8</v>
      </c>
      <c r="D6031" s="13" t="s">
        <v>48</v>
      </c>
      <c r="E6031" s="52" t="str">
        <f t="shared" si="293"/>
        <v>H</v>
      </c>
      <c r="F6031" s="13">
        <v>14</v>
      </c>
      <c r="G6031" s="13">
        <v>1</v>
      </c>
      <c r="H6031" s="13">
        <v>40</v>
      </c>
      <c r="I6031" s="13">
        <v>798.33270000000005</v>
      </c>
      <c r="J6031" s="13">
        <v>1</v>
      </c>
      <c r="K6031" s="13">
        <v>1</v>
      </c>
      <c r="L6031" s="13">
        <v>1</v>
      </c>
      <c r="M6031" s="13">
        <v>0</v>
      </c>
      <c r="N6031" s="13" t="str">
        <f t="shared" si="294"/>
        <v>Go</v>
      </c>
      <c r="O6031" s="13" t="str">
        <f t="shared" si="295"/>
        <v>0</v>
      </c>
      <c r="P6031" s="13" t="s">
        <v>49</v>
      </c>
      <c r="Q6031" s="13" t="s">
        <v>50</v>
      </c>
    </row>
    <row r="6032" spans="1:17">
      <c r="A6032" s="13" t="s">
        <v>65</v>
      </c>
      <c r="B6032" s="94" t="s">
        <v>11</v>
      </c>
      <c r="C6032" s="13">
        <v>8</v>
      </c>
      <c r="D6032" s="13" t="s">
        <v>48</v>
      </c>
      <c r="E6032" s="52" t="str">
        <f t="shared" si="293"/>
        <v>H</v>
      </c>
      <c r="F6032" s="13">
        <v>14</v>
      </c>
      <c r="G6032" s="13">
        <v>1</v>
      </c>
      <c r="H6032" s="13">
        <v>2</v>
      </c>
      <c r="I6032" s="13">
        <v>2184.6437000000001</v>
      </c>
      <c r="J6032" s="13">
        <v>0</v>
      </c>
      <c r="K6032" s="13">
        <v>1</v>
      </c>
      <c r="L6032" s="13">
        <v>1</v>
      </c>
      <c r="M6032" s="13">
        <v>1</v>
      </c>
      <c r="N6032" s="13" t="str">
        <f t="shared" si="294"/>
        <v>NoGo</v>
      </c>
      <c r="O6032" t="str">
        <f t="shared" si="295"/>
        <v>0</v>
      </c>
      <c r="P6032" s="13" t="s">
        <v>49</v>
      </c>
      <c r="Q6032" s="13" t="s">
        <v>50</v>
      </c>
    </row>
    <row r="6033" spans="1:17">
      <c r="A6033" s="13" t="s">
        <v>65</v>
      </c>
      <c r="B6033" s="94" t="s">
        <v>11</v>
      </c>
      <c r="C6033" s="13">
        <v>8</v>
      </c>
      <c r="D6033" s="13" t="s">
        <v>48</v>
      </c>
      <c r="E6033" s="52" t="str">
        <f t="shared" si="293"/>
        <v>H</v>
      </c>
      <c r="F6033" s="13">
        <v>14</v>
      </c>
      <c r="G6033" s="13">
        <v>1</v>
      </c>
      <c r="H6033" s="13">
        <v>5</v>
      </c>
      <c r="I6033" s="13">
        <v>3897.3197</v>
      </c>
      <c r="J6033" s="13">
        <v>1</v>
      </c>
      <c r="K6033" s="13">
        <v>0</v>
      </c>
      <c r="L6033" s="13">
        <v>1</v>
      </c>
      <c r="M6033" s="13">
        <v>1</v>
      </c>
      <c r="N6033" s="13" t="str">
        <f t="shared" si="294"/>
        <v>NoGo</v>
      </c>
      <c r="O6033" t="str">
        <f t="shared" si="295"/>
        <v>1</v>
      </c>
      <c r="P6033" s="13" t="s">
        <v>49</v>
      </c>
      <c r="Q6033" s="13" t="s">
        <v>50</v>
      </c>
    </row>
    <row r="6034" spans="1:17">
      <c r="A6034" s="13" t="s">
        <v>65</v>
      </c>
      <c r="B6034" s="94" t="s">
        <v>11</v>
      </c>
      <c r="C6034" s="13">
        <v>8</v>
      </c>
      <c r="D6034" s="13" t="s">
        <v>48</v>
      </c>
      <c r="E6034" s="52" t="str">
        <f t="shared" ref="E6034:E6097" si="296">IF(D6034="M", "B",IF(D6034="B", "B", IF(D6034="H", "H")))</f>
        <v>H</v>
      </c>
      <c r="F6034" s="13">
        <v>14</v>
      </c>
      <c r="G6034" s="13">
        <v>1</v>
      </c>
      <c r="H6034" s="13">
        <v>12</v>
      </c>
      <c r="I6034" s="13">
        <v>3250.7408999999998</v>
      </c>
      <c r="J6034" s="13">
        <v>1</v>
      </c>
      <c r="K6034" s="13">
        <v>0</v>
      </c>
      <c r="L6034" s="13">
        <v>1</v>
      </c>
      <c r="M6034" s="13">
        <v>1</v>
      </c>
      <c r="N6034" s="13" t="str">
        <f t="shared" si="294"/>
        <v>NoGo</v>
      </c>
      <c r="O6034" t="str">
        <f t="shared" si="295"/>
        <v>1</v>
      </c>
      <c r="P6034" s="13" t="s">
        <v>49</v>
      </c>
      <c r="Q6034" s="13" t="s">
        <v>50</v>
      </c>
    </row>
    <row r="6035" spans="1:17">
      <c r="A6035" s="13" t="s">
        <v>65</v>
      </c>
      <c r="B6035" s="94" t="s">
        <v>11</v>
      </c>
      <c r="C6035" s="13">
        <v>8</v>
      </c>
      <c r="D6035" s="13" t="s">
        <v>48</v>
      </c>
      <c r="E6035" s="52" t="str">
        <f t="shared" si="296"/>
        <v>H</v>
      </c>
      <c r="F6035" s="13">
        <v>14</v>
      </c>
      <c r="G6035" s="13">
        <v>1</v>
      </c>
      <c r="H6035" s="13">
        <v>14</v>
      </c>
      <c r="I6035" s="13">
        <v>3735.5938000000001</v>
      </c>
      <c r="J6035" s="13">
        <v>1</v>
      </c>
      <c r="K6035" s="13">
        <v>0</v>
      </c>
      <c r="L6035" s="13">
        <v>1</v>
      </c>
      <c r="M6035" s="13">
        <v>1</v>
      </c>
      <c r="N6035" s="13" t="str">
        <f t="shared" si="294"/>
        <v>NoGo</v>
      </c>
      <c r="O6035" t="str">
        <f t="shared" si="295"/>
        <v>1</v>
      </c>
      <c r="P6035" s="13" t="s">
        <v>49</v>
      </c>
      <c r="Q6035" s="13" t="s">
        <v>50</v>
      </c>
    </row>
    <row r="6036" spans="1:17">
      <c r="A6036" s="13" t="s">
        <v>65</v>
      </c>
      <c r="B6036" s="94" t="s">
        <v>11</v>
      </c>
      <c r="C6036" s="13">
        <v>8</v>
      </c>
      <c r="D6036" s="13" t="s">
        <v>48</v>
      </c>
      <c r="E6036" s="52" t="str">
        <f t="shared" si="296"/>
        <v>H</v>
      </c>
      <c r="F6036" s="13">
        <v>14</v>
      </c>
      <c r="G6036" s="13">
        <v>1</v>
      </c>
      <c r="H6036" s="13">
        <v>18</v>
      </c>
      <c r="I6036" s="13">
        <v>3311.4169000000002</v>
      </c>
      <c r="J6036" s="13">
        <v>1</v>
      </c>
      <c r="K6036" s="13">
        <v>0</v>
      </c>
      <c r="L6036" s="13">
        <v>1</v>
      </c>
      <c r="M6036" s="13">
        <v>1</v>
      </c>
      <c r="N6036" s="13" t="str">
        <f t="shared" si="294"/>
        <v>NoGo</v>
      </c>
      <c r="O6036" t="str">
        <f t="shared" si="295"/>
        <v>1</v>
      </c>
      <c r="P6036" s="13" t="s">
        <v>49</v>
      </c>
      <c r="Q6036" s="13" t="s">
        <v>50</v>
      </c>
    </row>
    <row r="6037" spans="1:17">
      <c r="A6037" s="13" t="s">
        <v>65</v>
      </c>
      <c r="B6037" s="94" t="s">
        <v>11</v>
      </c>
      <c r="C6037" s="13">
        <v>8</v>
      </c>
      <c r="D6037" s="13" t="s">
        <v>48</v>
      </c>
      <c r="E6037" s="52" t="str">
        <f t="shared" si="296"/>
        <v>H</v>
      </c>
      <c r="F6037" s="13">
        <v>14</v>
      </c>
      <c r="G6037" s="13">
        <v>1</v>
      </c>
      <c r="H6037" s="13">
        <v>22</v>
      </c>
      <c r="I6037" s="13">
        <v>2197.3272999999999</v>
      </c>
      <c r="J6037" s="13">
        <v>0</v>
      </c>
      <c r="K6037" s="13">
        <v>1</v>
      </c>
      <c r="L6037" s="13">
        <v>1</v>
      </c>
      <c r="M6037" s="13">
        <v>1</v>
      </c>
      <c r="N6037" s="13" t="str">
        <f t="shared" si="294"/>
        <v>NoGo</v>
      </c>
      <c r="O6037" t="str">
        <f t="shared" si="295"/>
        <v>0</v>
      </c>
      <c r="P6037" s="13" t="s">
        <v>49</v>
      </c>
      <c r="Q6037" s="13" t="s">
        <v>50</v>
      </c>
    </row>
    <row r="6038" spans="1:17">
      <c r="A6038" s="13" t="s">
        <v>65</v>
      </c>
      <c r="B6038" s="94" t="s">
        <v>11</v>
      </c>
      <c r="C6038" s="13">
        <v>8</v>
      </c>
      <c r="D6038" s="13" t="s">
        <v>48</v>
      </c>
      <c r="E6038" s="52" t="str">
        <f t="shared" si="296"/>
        <v>H</v>
      </c>
      <c r="F6038" s="13">
        <v>14</v>
      </c>
      <c r="G6038" s="13">
        <v>1</v>
      </c>
      <c r="H6038" s="13">
        <v>28</v>
      </c>
      <c r="I6038" s="13">
        <v>3149.7534999999998</v>
      </c>
      <c r="J6038" s="13">
        <v>1</v>
      </c>
      <c r="K6038" s="13">
        <v>0</v>
      </c>
      <c r="L6038" s="13">
        <v>1</v>
      </c>
      <c r="M6038" s="13">
        <v>1</v>
      </c>
      <c r="N6038" s="13" t="str">
        <f t="shared" si="294"/>
        <v>NoGo</v>
      </c>
      <c r="O6038" t="str">
        <f t="shared" si="295"/>
        <v>1</v>
      </c>
      <c r="P6038" s="13" t="s">
        <v>49</v>
      </c>
      <c r="Q6038" s="13" t="s">
        <v>50</v>
      </c>
    </row>
    <row r="6039" spans="1:17">
      <c r="A6039" s="13" t="s">
        <v>65</v>
      </c>
      <c r="B6039" s="94" t="s">
        <v>11</v>
      </c>
      <c r="C6039" s="13">
        <v>8</v>
      </c>
      <c r="D6039" s="13" t="s">
        <v>48</v>
      </c>
      <c r="E6039" s="52" t="str">
        <f t="shared" si="296"/>
        <v>H</v>
      </c>
      <c r="F6039" s="13">
        <v>14</v>
      </c>
      <c r="G6039" s="13">
        <v>1</v>
      </c>
      <c r="H6039" s="13">
        <v>30</v>
      </c>
      <c r="I6039" s="13">
        <v>3149.6370000000002</v>
      </c>
      <c r="J6039" s="13">
        <v>1</v>
      </c>
      <c r="K6039" s="13">
        <v>0</v>
      </c>
      <c r="L6039" s="13">
        <v>1</v>
      </c>
      <c r="M6039" s="13">
        <v>1</v>
      </c>
      <c r="N6039" s="13" t="str">
        <f t="shared" si="294"/>
        <v>NoGo</v>
      </c>
      <c r="O6039" t="str">
        <f t="shared" si="295"/>
        <v>1</v>
      </c>
      <c r="P6039" s="13" t="s">
        <v>49</v>
      </c>
      <c r="Q6039" s="13" t="s">
        <v>50</v>
      </c>
    </row>
    <row r="6040" spans="1:17">
      <c r="A6040" s="13" t="s">
        <v>65</v>
      </c>
      <c r="B6040" s="94" t="s">
        <v>11</v>
      </c>
      <c r="C6040" s="13">
        <v>8</v>
      </c>
      <c r="D6040" s="13" t="s">
        <v>48</v>
      </c>
      <c r="E6040" s="52" t="str">
        <f t="shared" si="296"/>
        <v>H</v>
      </c>
      <c r="F6040" s="13">
        <v>14</v>
      </c>
      <c r="G6040" s="13">
        <v>1</v>
      </c>
      <c r="H6040" s="13">
        <v>36</v>
      </c>
      <c r="I6040" s="13">
        <v>2185.9659999999999</v>
      </c>
      <c r="J6040" s="13">
        <v>0</v>
      </c>
      <c r="K6040" s="13">
        <v>1</v>
      </c>
      <c r="L6040" s="13">
        <v>1</v>
      </c>
      <c r="M6040" s="13">
        <v>1</v>
      </c>
      <c r="N6040" s="13" t="str">
        <f t="shared" si="294"/>
        <v>NoGo</v>
      </c>
      <c r="O6040" t="str">
        <f t="shared" si="295"/>
        <v>0</v>
      </c>
      <c r="P6040" s="13" t="s">
        <v>49</v>
      </c>
      <c r="Q6040" s="13" t="s">
        <v>50</v>
      </c>
    </row>
    <row r="6041" spans="1:17">
      <c r="A6041" s="13" t="s">
        <v>65</v>
      </c>
      <c r="B6041" s="94" t="s">
        <v>11</v>
      </c>
      <c r="C6041" s="13">
        <v>8</v>
      </c>
      <c r="D6041" s="13" t="s">
        <v>48</v>
      </c>
      <c r="E6041" s="52" t="str">
        <f t="shared" si="296"/>
        <v>H</v>
      </c>
      <c r="F6041" s="13">
        <v>14</v>
      </c>
      <c r="G6041" s="13">
        <v>1</v>
      </c>
      <c r="H6041" s="13">
        <v>37</v>
      </c>
      <c r="I6041" s="13">
        <v>2186.9847</v>
      </c>
      <c r="J6041" s="13">
        <v>0</v>
      </c>
      <c r="K6041" s="13">
        <v>1</v>
      </c>
      <c r="L6041" s="13">
        <v>1</v>
      </c>
      <c r="M6041" s="13">
        <v>1</v>
      </c>
      <c r="N6041" s="13" t="str">
        <f t="shared" si="294"/>
        <v>NoGo</v>
      </c>
      <c r="O6041" t="str">
        <f t="shared" si="295"/>
        <v>0</v>
      </c>
      <c r="P6041" s="13" t="s">
        <v>49</v>
      </c>
      <c r="Q6041" s="13" t="s">
        <v>50</v>
      </c>
    </row>
    <row r="6042" spans="1:17">
      <c r="A6042" s="13" t="s">
        <v>65</v>
      </c>
      <c r="B6042" s="94" t="s">
        <v>11</v>
      </c>
      <c r="C6042" s="13">
        <v>8</v>
      </c>
      <c r="D6042" s="13" t="s">
        <v>48</v>
      </c>
      <c r="E6042" s="52" t="str">
        <f t="shared" si="296"/>
        <v>H</v>
      </c>
      <c r="F6042" s="13">
        <v>14</v>
      </c>
      <c r="G6042" s="13">
        <v>2</v>
      </c>
      <c r="H6042" s="13">
        <v>1</v>
      </c>
      <c r="I6042" s="13">
        <v>703.58190000000002</v>
      </c>
      <c r="J6042" s="13">
        <v>1</v>
      </c>
      <c r="K6042" s="13">
        <v>1</v>
      </c>
      <c r="L6042" s="13">
        <v>1</v>
      </c>
      <c r="M6042" s="13">
        <v>0</v>
      </c>
      <c r="N6042" s="13" t="str">
        <f t="shared" si="294"/>
        <v>Go</v>
      </c>
      <c r="O6042" s="13" t="str">
        <f t="shared" si="295"/>
        <v>0</v>
      </c>
      <c r="P6042" s="13" t="s">
        <v>49</v>
      </c>
      <c r="Q6042" s="13" t="s">
        <v>50</v>
      </c>
    </row>
    <row r="6043" spans="1:17">
      <c r="A6043" s="13" t="s">
        <v>65</v>
      </c>
      <c r="B6043" s="94" t="s">
        <v>11</v>
      </c>
      <c r="C6043" s="13">
        <v>8</v>
      </c>
      <c r="D6043" s="13" t="s">
        <v>48</v>
      </c>
      <c r="E6043" s="52" t="str">
        <f t="shared" si="296"/>
        <v>H</v>
      </c>
      <c r="F6043" s="13">
        <v>14</v>
      </c>
      <c r="G6043" s="13">
        <v>2</v>
      </c>
      <c r="H6043" s="13">
        <v>2</v>
      </c>
      <c r="I6043" s="13">
        <v>4247.6288000000004</v>
      </c>
      <c r="J6043" s="13">
        <v>1</v>
      </c>
      <c r="K6043" s="13">
        <v>1</v>
      </c>
      <c r="L6043" s="13">
        <v>1</v>
      </c>
      <c r="M6043" s="13">
        <v>0</v>
      </c>
      <c r="N6043" s="13" t="str">
        <f t="shared" si="294"/>
        <v>Go</v>
      </c>
      <c r="O6043" s="13" t="str">
        <f t="shared" si="295"/>
        <v>0</v>
      </c>
      <c r="P6043" s="13" t="s">
        <v>49</v>
      </c>
      <c r="Q6043" s="13" t="s">
        <v>50</v>
      </c>
    </row>
    <row r="6044" spans="1:17">
      <c r="A6044" s="13" t="s">
        <v>65</v>
      </c>
      <c r="B6044" s="94" t="s">
        <v>11</v>
      </c>
      <c r="C6044" s="13">
        <v>8</v>
      </c>
      <c r="D6044" s="13" t="s">
        <v>48</v>
      </c>
      <c r="E6044" s="52" t="str">
        <f t="shared" si="296"/>
        <v>H</v>
      </c>
      <c r="F6044" s="13">
        <v>14</v>
      </c>
      <c r="G6044" s="13">
        <v>2</v>
      </c>
      <c r="H6044" s="13">
        <v>4</v>
      </c>
      <c r="I6044" s="13">
        <v>384.20370000000003</v>
      </c>
      <c r="J6044" s="13">
        <v>1</v>
      </c>
      <c r="K6044" s="13">
        <v>1</v>
      </c>
      <c r="L6044" s="13">
        <v>1</v>
      </c>
      <c r="M6044" s="13">
        <v>0</v>
      </c>
      <c r="N6044" s="13" t="str">
        <f t="shared" si="294"/>
        <v>Go</v>
      </c>
      <c r="O6044" s="13" t="str">
        <f t="shared" si="295"/>
        <v>0</v>
      </c>
      <c r="P6044" s="13" t="s">
        <v>49</v>
      </c>
      <c r="Q6044" s="13" t="s">
        <v>50</v>
      </c>
    </row>
    <row r="6045" spans="1:17">
      <c r="A6045" s="13" t="s">
        <v>65</v>
      </c>
      <c r="B6045" s="94" t="s">
        <v>11</v>
      </c>
      <c r="C6045" s="13">
        <v>8</v>
      </c>
      <c r="D6045" s="13" t="s">
        <v>48</v>
      </c>
      <c r="E6045" s="52" t="str">
        <f t="shared" si="296"/>
        <v>H</v>
      </c>
      <c r="F6045" s="13">
        <v>14</v>
      </c>
      <c r="G6045" s="13">
        <v>2</v>
      </c>
      <c r="H6045" s="13">
        <v>6</v>
      </c>
      <c r="I6045" s="13">
        <v>2341.3020000000001</v>
      </c>
      <c r="J6045" s="13">
        <v>1</v>
      </c>
      <c r="K6045" s="13">
        <v>1</v>
      </c>
      <c r="L6045" s="13">
        <v>1</v>
      </c>
      <c r="M6045" s="13">
        <v>0</v>
      </c>
      <c r="N6045" s="13" t="str">
        <f t="shared" si="294"/>
        <v>Go</v>
      </c>
      <c r="O6045" s="13" t="str">
        <f t="shared" si="295"/>
        <v>0</v>
      </c>
      <c r="P6045" s="13" t="s">
        <v>49</v>
      </c>
      <c r="Q6045" s="13" t="s">
        <v>50</v>
      </c>
    </row>
    <row r="6046" spans="1:17">
      <c r="A6046" s="13" t="s">
        <v>65</v>
      </c>
      <c r="B6046" s="94" t="s">
        <v>11</v>
      </c>
      <c r="C6046" s="13">
        <v>8</v>
      </c>
      <c r="D6046" s="13" t="s">
        <v>48</v>
      </c>
      <c r="E6046" s="52" t="str">
        <f t="shared" si="296"/>
        <v>H</v>
      </c>
      <c r="F6046" s="13">
        <v>14</v>
      </c>
      <c r="G6046" s="13">
        <v>2</v>
      </c>
      <c r="H6046" s="13">
        <v>7</v>
      </c>
      <c r="I6046" s="13">
        <v>392.88499999999999</v>
      </c>
      <c r="J6046" s="13">
        <v>1</v>
      </c>
      <c r="K6046" s="13">
        <v>1</v>
      </c>
      <c r="L6046" s="13">
        <v>1</v>
      </c>
      <c r="M6046" s="13">
        <v>0</v>
      </c>
      <c r="N6046" s="13" t="str">
        <f t="shared" si="294"/>
        <v>Go</v>
      </c>
      <c r="O6046" s="13" t="str">
        <f t="shared" si="295"/>
        <v>0</v>
      </c>
      <c r="P6046" s="13" t="s">
        <v>49</v>
      </c>
      <c r="Q6046" s="13" t="s">
        <v>50</v>
      </c>
    </row>
    <row r="6047" spans="1:17">
      <c r="A6047" s="13" t="s">
        <v>65</v>
      </c>
      <c r="B6047" s="94" t="s">
        <v>11</v>
      </c>
      <c r="C6047" s="13">
        <v>8</v>
      </c>
      <c r="D6047" s="13" t="s">
        <v>48</v>
      </c>
      <c r="E6047" s="52" t="str">
        <f t="shared" si="296"/>
        <v>H</v>
      </c>
      <c r="F6047" s="13">
        <v>14</v>
      </c>
      <c r="G6047" s="13">
        <v>2</v>
      </c>
      <c r="H6047" s="13">
        <v>8</v>
      </c>
      <c r="I6047" s="13">
        <v>846.80359999999996</v>
      </c>
      <c r="J6047" s="13">
        <v>1</v>
      </c>
      <c r="K6047" s="13">
        <v>1</v>
      </c>
      <c r="L6047" s="13">
        <v>1</v>
      </c>
      <c r="M6047" s="13">
        <v>0</v>
      </c>
      <c r="N6047" s="13" t="str">
        <f t="shared" si="294"/>
        <v>Go</v>
      </c>
      <c r="O6047" s="13" t="str">
        <f t="shared" si="295"/>
        <v>0</v>
      </c>
      <c r="P6047" s="13" t="s">
        <v>49</v>
      </c>
      <c r="Q6047" s="13" t="s">
        <v>50</v>
      </c>
    </row>
    <row r="6048" spans="1:17">
      <c r="A6048" s="13" t="s">
        <v>65</v>
      </c>
      <c r="B6048" s="94" t="s">
        <v>11</v>
      </c>
      <c r="C6048" s="13">
        <v>8</v>
      </c>
      <c r="D6048" s="13" t="s">
        <v>48</v>
      </c>
      <c r="E6048" s="52" t="str">
        <f t="shared" si="296"/>
        <v>H</v>
      </c>
      <c r="F6048" s="13">
        <v>14</v>
      </c>
      <c r="G6048" s="13">
        <v>2</v>
      </c>
      <c r="H6048" s="13">
        <v>9</v>
      </c>
      <c r="I6048" s="13">
        <v>858.09550000000002</v>
      </c>
      <c r="J6048" s="13">
        <v>1</v>
      </c>
      <c r="K6048" s="13">
        <v>1</v>
      </c>
      <c r="L6048" s="13">
        <v>1</v>
      </c>
      <c r="M6048" s="13">
        <v>0</v>
      </c>
      <c r="N6048" s="13" t="str">
        <f t="shared" si="294"/>
        <v>Go</v>
      </c>
      <c r="O6048" s="13" t="str">
        <f t="shared" si="295"/>
        <v>0</v>
      </c>
      <c r="P6048" s="13" t="s">
        <v>49</v>
      </c>
      <c r="Q6048" s="13" t="s">
        <v>50</v>
      </c>
    </row>
    <row r="6049" spans="1:17">
      <c r="A6049" s="13" t="s">
        <v>65</v>
      </c>
      <c r="B6049" s="94" t="s">
        <v>11</v>
      </c>
      <c r="C6049" s="13">
        <v>8</v>
      </c>
      <c r="D6049" s="13" t="s">
        <v>48</v>
      </c>
      <c r="E6049" s="52" t="str">
        <f t="shared" si="296"/>
        <v>H</v>
      </c>
      <c r="F6049" s="13">
        <v>14</v>
      </c>
      <c r="G6049" s="13">
        <v>2</v>
      </c>
      <c r="H6049" s="13">
        <v>11</v>
      </c>
      <c r="I6049" s="13">
        <v>1078.6713</v>
      </c>
      <c r="J6049" s="13">
        <v>1</v>
      </c>
      <c r="K6049" s="13">
        <v>1</v>
      </c>
      <c r="L6049" s="13">
        <v>1</v>
      </c>
      <c r="M6049" s="13">
        <v>0</v>
      </c>
      <c r="N6049" s="13" t="str">
        <f t="shared" si="294"/>
        <v>Go</v>
      </c>
      <c r="O6049" s="13" t="str">
        <f t="shared" si="295"/>
        <v>0</v>
      </c>
      <c r="P6049" s="13" t="s">
        <v>49</v>
      </c>
      <c r="Q6049" s="13" t="s">
        <v>50</v>
      </c>
    </row>
    <row r="6050" spans="1:17">
      <c r="A6050" s="13" t="s">
        <v>65</v>
      </c>
      <c r="B6050" s="94" t="s">
        <v>11</v>
      </c>
      <c r="C6050" s="13">
        <v>8</v>
      </c>
      <c r="D6050" s="13" t="s">
        <v>48</v>
      </c>
      <c r="E6050" s="52" t="str">
        <f t="shared" si="296"/>
        <v>H</v>
      </c>
      <c r="F6050" s="13">
        <v>14</v>
      </c>
      <c r="G6050" s="13">
        <v>2</v>
      </c>
      <c r="H6050" s="13">
        <v>13</v>
      </c>
      <c r="I6050" s="13">
        <v>8496.0977000000003</v>
      </c>
      <c r="J6050" s="13">
        <v>3</v>
      </c>
      <c r="K6050" s="13">
        <v>1</v>
      </c>
      <c r="L6050" s="13">
        <v>1</v>
      </c>
      <c r="M6050" s="13">
        <v>0</v>
      </c>
      <c r="N6050" s="13" t="str">
        <f t="shared" ref="N6050:N6113" si="297">IF(M6050=0,"Go","NoGo")</f>
        <v>Go</v>
      </c>
      <c r="O6050" s="13" t="str">
        <f t="shared" si="295"/>
        <v>0</v>
      </c>
      <c r="P6050" s="13" t="s">
        <v>49</v>
      </c>
      <c r="Q6050" s="13" t="s">
        <v>50</v>
      </c>
    </row>
    <row r="6051" spans="1:17">
      <c r="A6051" s="13" t="s">
        <v>65</v>
      </c>
      <c r="B6051" s="94" t="s">
        <v>11</v>
      </c>
      <c r="C6051" s="13">
        <v>8</v>
      </c>
      <c r="D6051" s="13" t="s">
        <v>48</v>
      </c>
      <c r="E6051" s="52" t="str">
        <f t="shared" si="296"/>
        <v>H</v>
      </c>
      <c r="F6051" s="13">
        <v>14</v>
      </c>
      <c r="G6051" s="13">
        <v>2</v>
      </c>
      <c r="H6051" s="13">
        <v>14</v>
      </c>
      <c r="I6051" s="13">
        <v>4633.6192000000001</v>
      </c>
      <c r="J6051" s="13">
        <v>1</v>
      </c>
      <c r="K6051" s="13">
        <v>1</v>
      </c>
      <c r="L6051" s="13">
        <v>1</v>
      </c>
      <c r="M6051" s="13">
        <v>0</v>
      </c>
      <c r="N6051" s="13" t="str">
        <f t="shared" si="297"/>
        <v>Go</v>
      </c>
      <c r="O6051" s="13" t="str">
        <f t="shared" si="295"/>
        <v>0</v>
      </c>
      <c r="P6051" s="13" t="s">
        <v>49</v>
      </c>
      <c r="Q6051" s="13" t="s">
        <v>50</v>
      </c>
    </row>
    <row r="6052" spans="1:17">
      <c r="A6052" s="13" t="s">
        <v>65</v>
      </c>
      <c r="B6052" s="94" t="s">
        <v>11</v>
      </c>
      <c r="C6052" s="13">
        <v>8</v>
      </c>
      <c r="D6052" s="13" t="s">
        <v>48</v>
      </c>
      <c r="E6052" s="52" t="str">
        <f t="shared" si="296"/>
        <v>H</v>
      </c>
      <c r="F6052" s="13">
        <v>14</v>
      </c>
      <c r="G6052" s="13">
        <v>2</v>
      </c>
      <c r="H6052" s="13">
        <v>15</v>
      </c>
      <c r="I6052" s="13">
        <v>2650.6819</v>
      </c>
      <c r="J6052" s="13">
        <v>1</v>
      </c>
      <c r="K6052" s="13">
        <v>1</v>
      </c>
      <c r="L6052" s="13">
        <v>1</v>
      </c>
      <c r="M6052" s="13">
        <v>0</v>
      </c>
      <c r="N6052" s="13" t="str">
        <f t="shared" si="297"/>
        <v>Go</v>
      </c>
      <c r="O6052" s="13" t="str">
        <f t="shared" si="295"/>
        <v>0</v>
      </c>
      <c r="P6052" s="13" t="s">
        <v>49</v>
      </c>
      <c r="Q6052" s="13" t="s">
        <v>50</v>
      </c>
    </row>
    <row r="6053" spans="1:17">
      <c r="A6053" s="13" t="s">
        <v>65</v>
      </c>
      <c r="B6053" s="94" t="s">
        <v>11</v>
      </c>
      <c r="C6053" s="13">
        <v>8</v>
      </c>
      <c r="D6053" s="13" t="s">
        <v>48</v>
      </c>
      <c r="E6053" s="52" t="str">
        <f t="shared" si="296"/>
        <v>H</v>
      </c>
      <c r="F6053" s="13">
        <v>14</v>
      </c>
      <c r="G6053" s="13">
        <v>2</v>
      </c>
      <c r="H6053" s="13">
        <v>16</v>
      </c>
      <c r="I6053" s="13">
        <v>6848.4894999999997</v>
      </c>
      <c r="J6053" s="13">
        <v>1</v>
      </c>
      <c r="K6053" s="13">
        <v>1</v>
      </c>
      <c r="L6053" s="13">
        <v>1</v>
      </c>
      <c r="M6053" s="13">
        <v>0</v>
      </c>
      <c r="N6053" s="13" t="str">
        <f t="shared" si="297"/>
        <v>Go</v>
      </c>
      <c r="O6053" s="13" t="str">
        <f t="shared" si="295"/>
        <v>0</v>
      </c>
      <c r="P6053" s="13" t="s">
        <v>49</v>
      </c>
      <c r="Q6053" s="13" t="s">
        <v>50</v>
      </c>
    </row>
    <row r="6054" spans="1:17">
      <c r="A6054" s="13" t="s">
        <v>65</v>
      </c>
      <c r="B6054" s="94" t="s">
        <v>11</v>
      </c>
      <c r="C6054" s="13">
        <v>8</v>
      </c>
      <c r="D6054" s="13" t="s">
        <v>48</v>
      </c>
      <c r="E6054" s="52" t="str">
        <f t="shared" si="296"/>
        <v>H</v>
      </c>
      <c r="F6054" s="13">
        <v>14</v>
      </c>
      <c r="G6054" s="13">
        <v>2</v>
      </c>
      <c r="H6054" s="13">
        <v>18</v>
      </c>
      <c r="I6054" s="13">
        <v>987.35310000000004</v>
      </c>
      <c r="J6054" s="13">
        <v>1</v>
      </c>
      <c r="K6054" s="13">
        <v>1</v>
      </c>
      <c r="L6054" s="13">
        <v>1</v>
      </c>
      <c r="M6054" s="13">
        <v>0</v>
      </c>
      <c r="N6054" s="13" t="str">
        <f t="shared" si="297"/>
        <v>Go</v>
      </c>
      <c r="O6054" s="13" t="str">
        <f t="shared" si="295"/>
        <v>0</v>
      </c>
      <c r="P6054" s="13" t="s">
        <v>49</v>
      </c>
      <c r="Q6054" s="13" t="s">
        <v>50</v>
      </c>
    </row>
    <row r="6055" spans="1:17">
      <c r="A6055" s="13" t="s">
        <v>65</v>
      </c>
      <c r="B6055" s="94" t="s">
        <v>11</v>
      </c>
      <c r="C6055" s="13">
        <v>8</v>
      </c>
      <c r="D6055" s="13" t="s">
        <v>48</v>
      </c>
      <c r="E6055" s="52" t="str">
        <f t="shared" si="296"/>
        <v>H</v>
      </c>
      <c r="F6055" s="13">
        <v>14</v>
      </c>
      <c r="G6055" s="13">
        <v>2</v>
      </c>
      <c r="H6055" s="13">
        <v>19</v>
      </c>
      <c r="I6055" s="13">
        <v>939.39049999999997</v>
      </c>
      <c r="J6055" s="13">
        <v>1</v>
      </c>
      <c r="K6055" s="13">
        <v>1</v>
      </c>
      <c r="L6055" s="13">
        <v>1</v>
      </c>
      <c r="M6055" s="13">
        <v>0</v>
      </c>
      <c r="N6055" s="13" t="str">
        <f t="shared" si="297"/>
        <v>Go</v>
      </c>
      <c r="O6055" s="13" t="str">
        <f t="shared" si="295"/>
        <v>0</v>
      </c>
      <c r="P6055" s="13" t="s">
        <v>49</v>
      </c>
      <c r="Q6055" s="13" t="s">
        <v>50</v>
      </c>
    </row>
    <row r="6056" spans="1:17">
      <c r="A6056" s="13" t="s">
        <v>65</v>
      </c>
      <c r="B6056" s="94" t="s">
        <v>11</v>
      </c>
      <c r="C6056" s="13">
        <v>8</v>
      </c>
      <c r="D6056" s="13" t="s">
        <v>48</v>
      </c>
      <c r="E6056" s="52" t="str">
        <f t="shared" si="296"/>
        <v>H</v>
      </c>
      <c r="F6056" s="13">
        <v>14</v>
      </c>
      <c r="G6056" s="13">
        <v>2</v>
      </c>
      <c r="H6056" s="13">
        <v>21</v>
      </c>
      <c r="I6056" s="13">
        <v>565.33600000000001</v>
      </c>
      <c r="J6056" s="13">
        <v>1</v>
      </c>
      <c r="K6056" s="13">
        <v>1</v>
      </c>
      <c r="L6056" s="13">
        <v>1</v>
      </c>
      <c r="M6056" s="13">
        <v>0</v>
      </c>
      <c r="N6056" s="13" t="str">
        <f t="shared" si="297"/>
        <v>Go</v>
      </c>
      <c r="O6056" s="13" t="str">
        <f t="shared" si="295"/>
        <v>0</v>
      </c>
      <c r="P6056" s="13" t="s">
        <v>49</v>
      </c>
      <c r="Q6056" s="13" t="s">
        <v>50</v>
      </c>
    </row>
    <row r="6057" spans="1:17">
      <c r="A6057" s="13" t="s">
        <v>65</v>
      </c>
      <c r="B6057" s="94" t="s">
        <v>11</v>
      </c>
      <c r="C6057" s="13">
        <v>8</v>
      </c>
      <c r="D6057" s="13" t="s">
        <v>48</v>
      </c>
      <c r="E6057" s="52" t="str">
        <f t="shared" si="296"/>
        <v>H</v>
      </c>
      <c r="F6057" s="13">
        <v>14</v>
      </c>
      <c r="G6057" s="13">
        <v>2</v>
      </c>
      <c r="H6057" s="13">
        <v>22</v>
      </c>
      <c r="I6057" s="13">
        <v>387.40469999999999</v>
      </c>
      <c r="J6057" s="13">
        <v>1</v>
      </c>
      <c r="K6057" s="13">
        <v>1</v>
      </c>
      <c r="L6057" s="13">
        <v>1</v>
      </c>
      <c r="M6057" s="13">
        <v>0</v>
      </c>
      <c r="N6057" s="13" t="str">
        <f t="shared" si="297"/>
        <v>Go</v>
      </c>
      <c r="O6057" s="13" t="str">
        <f t="shared" si="295"/>
        <v>0</v>
      </c>
      <c r="P6057" s="13" t="s">
        <v>49</v>
      </c>
      <c r="Q6057" s="13" t="s">
        <v>50</v>
      </c>
    </row>
    <row r="6058" spans="1:17">
      <c r="A6058" s="13" t="s">
        <v>65</v>
      </c>
      <c r="B6058" s="94" t="s">
        <v>11</v>
      </c>
      <c r="C6058" s="13">
        <v>8</v>
      </c>
      <c r="D6058" s="13" t="s">
        <v>48</v>
      </c>
      <c r="E6058" s="52" t="str">
        <f t="shared" si="296"/>
        <v>H</v>
      </c>
      <c r="F6058" s="13">
        <v>14</v>
      </c>
      <c r="G6058" s="13">
        <v>2</v>
      </c>
      <c r="H6058" s="13">
        <v>24</v>
      </c>
      <c r="I6058" s="13">
        <v>1878.8728000000001</v>
      </c>
      <c r="J6058" s="13">
        <v>1</v>
      </c>
      <c r="K6058" s="13">
        <v>1</v>
      </c>
      <c r="L6058" s="13">
        <v>1</v>
      </c>
      <c r="M6058" s="13">
        <v>0</v>
      </c>
      <c r="N6058" s="13" t="str">
        <f t="shared" si="297"/>
        <v>Go</v>
      </c>
      <c r="O6058" s="13" t="str">
        <f t="shared" si="295"/>
        <v>0</v>
      </c>
      <c r="P6058" s="13" t="s">
        <v>49</v>
      </c>
      <c r="Q6058" s="13" t="s">
        <v>50</v>
      </c>
    </row>
    <row r="6059" spans="1:17">
      <c r="A6059" s="13" t="s">
        <v>65</v>
      </c>
      <c r="B6059" s="94" t="s">
        <v>11</v>
      </c>
      <c r="C6059" s="13">
        <v>8</v>
      </c>
      <c r="D6059" s="13" t="s">
        <v>48</v>
      </c>
      <c r="E6059" s="52" t="str">
        <f t="shared" si="296"/>
        <v>H</v>
      </c>
      <c r="F6059" s="13">
        <v>14</v>
      </c>
      <c r="G6059" s="13">
        <v>2</v>
      </c>
      <c r="H6059" s="13">
        <v>25</v>
      </c>
      <c r="I6059" s="13">
        <v>393.7987</v>
      </c>
      <c r="J6059" s="13">
        <v>1</v>
      </c>
      <c r="K6059" s="13">
        <v>1</v>
      </c>
      <c r="L6059" s="13">
        <v>1</v>
      </c>
      <c r="M6059" s="13">
        <v>0</v>
      </c>
      <c r="N6059" s="13" t="str">
        <f t="shared" si="297"/>
        <v>Go</v>
      </c>
      <c r="O6059" s="13" t="str">
        <f t="shared" si="295"/>
        <v>0</v>
      </c>
      <c r="P6059" s="13" t="s">
        <v>49</v>
      </c>
      <c r="Q6059" s="13" t="s">
        <v>50</v>
      </c>
    </row>
    <row r="6060" spans="1:17">
      <c r="A6060" s="13" t="s">
        <v>65</v>
      </c>
      <c r="B6060" s="94" t="s">
        <v>11</v>
      </c>
      <c r="C6060" s="13">
        <v>8</v>
      </c>
      <c r="D6060" s="13" t="s">
        <v>48</v>
      </c>
      <c r="E6060" s="52" t="str">
        <f t="shared" si="296"/>
        <v>H</v>
      </c>
      <c r="F6060" s="13">
        <v>14</v>
      </c>
      <c r="G6060" s="13">
        <v>2</v>
      </c>
      <c r="H6060" s="13">
        <v>26</v>
      </c>
      <c r="I6060" s="13">
        <v>615.34299999999996</v>
      </c>
      <c r="J6060" s="13">
        <v>1</v>
      </c>
      <c r="K6060" s="13">
        <v>1</v>
      </c>
      <c r="L6060" s="13">
        <v>1</v>
      </c>
      <c r="M6060" s="13">
        <v>0</v>
      </c>
      <c r="N6060" s="13" t="str">
        <f t="shared" si="297"/>
        <v>Go</v>
      </c>
      <c r="O6060" s="13" t="str">
        <f t="shared" si="295"/>
        <v>0</v>
      </c>
      <c r="P6060" s="13" t="s">
        <v>49</v>
      </c>
      <c r="Q6060" s="13" t="s">
        <v>50</v>
      </c>
    </row>
    <row r="6061" spans="1:17">
      <c r="A6061" s="13" t="s">
        <v>65</v>
      </c>
      <c r="B6061" s="94" t="s">
        <v>11</v>
      </c>
      <c r="C6061" s="13">
        <v>8</v>
      </c>
      <c r="D6061" s="13" t="s">
        <v>48</v>
      </c>
      <c r="E6061" s="52" t="str">
        <f t="shared" si="296"/>
        <v>H</v>
      </c>
      <c r="F6061" s="13">
        <v>14</v>
      </c>
      <c r="G6061" s="13">
        <v>2</v>
      </c>
      <c r="H6061" s="13">
        <v>27</v>
      </c>
      <c r="I6061" s="13">
        <v>396.57530000000003</v>
      </c>
      <c r="J6061" s="13">
        <v>1</v>
      </c>
      <c r="K6061" s="13">
        <v>1</v>
      </c>
      <c r="L6061" s="13">
        <v>1</v>
      </c>
      <c r="M6061" s="13">
        <v>0</v>
      </c>
      <c r="N6061" s="13" t="str">
        <f t="shared" si="297"/>
        <v>Go</v>
      </c>
      <c r="O6061" s="13" t="str">
        <f t="shared" si="295"/>
        <v>0</v>
      </c>
      <c r="P6061" s="13" t="s">
        <v>49</v>
      </c>
      <c r="Q6061" s="13" t="s">
        <v>50</v>
      </c>
    </row>
    <row r="6062" spans="1:17">
      <c r="A6062" s="13" t="s">
        <v>65</v>
      </c>
      <c r="B6062" s="94" t="s">
        <v>11</v>
      </c>
      <c r="C6062" s="13">
        <v>8</v>
      </c>
      <c r="D6062" s="13" t="s">
        <v>48</v>
      </c>
      <c r="E6062" s="52" t="str">
        <f t="shared" si="296"/>
        <v>H</v>
      </c>
      <c r="F6062" s="13">
        <v>14</v>
      </c>
      <c r="G6062" s="13">
        <v>2</v>
      </c>
      <c r="H6062" s="13">
        <v>29</v>
      </c>
      <c r="I6062" s="13">
        <v>1018.61</v>
      </c>
      <c r="J6062" s="13">
        <v>1</v>
      </c>
      <c r="K6062" s="13">
        <v>1</v>
      </c>
      <c r="L6062" s="13">
        <v>1</v>
      </c>
      <c r="M6062" s="13">
        <v>0</v>
      </c>
      <c r="N6062" s="13" t="str">
        <f t="shared" si="297"/>
        <v>Go</v>
      </c>
      <c r="O6062" s="13" t="str">
        <f t="shared" si="295"/>
        <v>0</v>
      </c>
      <c r="P6062" s="13" t="s">
        <v>49</v>
      </c>
      <c r="Q6062" s="13" t="s">
        <v>50</v>
      </c>
    </row>
    <row r="6063" spans="1:17">
      <c r="A6063" s="13" t="s">
        <v>65</v>
      </c>
      <c r="B6063" s="94" t="s">
        <v>11</v>
      </c>
      <c r="C6063" s="13">
        <v>8</v>
      </c>
      <c r="D6063" s="13" t="s">
        <v>48</v>
      </c>
      <c r="E6063" s="52" t="str">
        <f t="shared" si="296"/>
        <v>H</v>
      </c>
      <c r="F6063" s="13">
        <v>14</v>
      </c>
      <c r="G6063" s="13">
        <v>2</v>
      </c>
      <c r="H6063" s="13">
        <v>30</v>
      </c>
      <c r="I6063" s="13">
        <v>384.9667</v>
      </c>
      <c r="J6063" s="13">
        <v>1</v>
      </c>
      <c r="K6063" s="13">
        <v>1</v>
      </c>
      <c r="L6063" s="13">
        <v>1</v>
      </c>
      <c r="M6063" s="13">
        <v>0</v>
      </c>
      <c r="N6063" s="13" t="str">
        <f t="shared" si="297"/>
        <v>Go</v>
      </c>
      <c r="O6063" s="13" t="str">
        <f t="shared" si="295"/>
        <v>0</v>
      </c>
      <c r="P6063" s="13" t="s">
        <v>49</v>
      </c>
      <c r="Q6063" s="13" t="s">
        <v>50</v>
      </c>
    </row>
    <row r="6064" spans="1:17">
      <c r="A6064" s="13" t="s">
        <v>65</v>
      </c>
      <c r="B6064" s="94" t="s">
        <v>11</v>
      </c>
      <c r="C6064" s="13">
        <v>8</v>
      </c>
      <c r="D6064" s="13" t="s">
        <v>48</v>
      </c>
      <c r="E6064" s="52" t="str">
        <f t="shared" si="296"/>
        <v>H</v>
      </c>
      <c r="F6064" s="13">
        <v>14</v>
      </c>
      <c r="G6064" s="13">
        <v>2</v>
      </c>
      <c r="H6064" s="13">
        <v>32</v>
      </c>
      <c r="I6064" s="13">
        <v>2693.0749999999998</v>
      </c>
      <c r="J6064" s="13">
        <v>1</v>
      </c>
      <c r="K6064" s="13">
        <v>1</v>
      </c>
      <c r="L6064" s="13">
        <v>1</v>
      </c>
      <c r="M6064" s="13">
        <v>0</v>
      </c>
      <c r="N6064" s="13" t="str">
        <f t="shared" si="297"/>
        <v>Go</v>
      </c>
      <c r="O6064" s="13" t="str">
        <f t="shared" si="295"/>
        <v>0</v>
      </c>
      <c r="P6064" s="13" t="s">
        <v>49</v>
      </c>
      <c r="Q6064" s="13" t="s">
        <v>50</v>
      </c>
    </row>
    <row r="6065" spans="1:17">
      <c r="A6065" s="13" t="s">
        <v>65</v>
      </c>
      <c r="B6065" s="94" t="s">
        <v>11</v>
      </c>
      <c r="C6065" s="13">
        <v>8</v>
      </c>
      <c r="D6065" s="13" t="s">
        <v>48</v>
      </c>
      <c r="E6065" s="52" t="str">
        <f t="shared" si="296"/>
        <v>H</v>
      </c>
      <c r="F6065" s="13">
        <v>14</v>
      </c>
      <c r="G6065" s="13">
        <v>2</v>
      </c>
      <c r="H6065" s="13">
        <v>33</v>
      </c>
      <c r="I6065" s="13">
        <v>383.24650000000003</v>
      </c>
      <c r="J6065" s="13">
        <v>1</v>
      </c>
      <c r="K6065" s="13">
        <v>1</v>
      </c>
      <c r="L6065" s="13">
        <v>1</v>
      </c>
      <c r="M6065" s="13">
        <v>0</v>
      </c>
      <c r="N6065" s="13" t="str">
        <f t="shared" si="297"/>
        <v>Go</v>
      </c>
      <c r="O6065" s="13" t="str">
        <f t="shared" si="295"/>
        <v>0</v>
      </c>
      <c r="P6065" s="13" t="s">
        <v>49</v>
      </c>
      <c r="Q6065" s="13" t="s">
        <v>50</v>
      </c>
    </row>
    <row r="6066" spans="1:17">
      <c r="A6066" s="13" t="s">
        <v>65</v>
      </c>
      <c r="B6066" s="94" t="s">
        <v>11</v>
      </c>
      <c r="C6066" s="13">
        <v>8</v>
      </c>
      <c r="D6066" s="13" t="s">
        <v>48</v>
      </c>
      <c r="E6066" s="52" t="str">
        <f t="shared" si="296"/>
        <v>H</v>
      </c>
      <c r="F6066" s="13">
        <v>14</v>
      </c>
      <c r="G6066" s="13">
        <v>2</v>
      </c>
      <c r="H6066" s="13">
        <v>34</v>
      </c>
      <c r="I6066" s="13">
        <v>388.61989999999997</v>
      </c>
      <c r="J6066" s="13">
        <v>1</v>
      </c>
      <c r="K6066" s="13">
        <v>1</v>
      </c>
      <c r="L6066" s="13">
        <v>1</v>
      </c>
      <c r="M6066" s="13">
        <v>0</v>
      </c>
      <c r="N6066" s="13" t="str">
        <f t="shared" si="297"/>
        <v>Go</v>
      </c>
      <c r="O6066" s="13" t="str">
        <f t="shared" si="295"/>
        <v>0</v>
      </c>
      <c r="P6066" s="13" t="s">
        <v>49</v>
      </c>
      <c r="Q6066" s="13" t="s">
        <v>50</v>
      </c>
    </row>
    <row r="6067" spans="1:17">
      <c r="A6067" s="13" t="s">
        <v>65</v>
      </c>
      <c r="B6067" s="94" t="s">
        <v>11</v>
      </c>
      <c r="C6067" s="13">
        <v>8</v>
      </c>
      <c r="D6067" s="13" t="s">
        <v>48</v>
      </c>
      <c r="E6067" s="52" t="str">
        <f t="shared" si="296"/>
        <v>H</v>
      </c>
      <c r="F6067" s="13">
        <v>14</v>
      </c>
      <c r="G6067" s="13">
        <v>2</v>
      </c>
      <c r="H6067" s="13">
        <v>35</v>
      </c>
      <c r="I6067" s="13">
        <v>951.71839999999997</v>
      </c>
      <c r="J6067" s="13">
        <v>1</v>
      </c>
      <c r="K6067" s="13">
        <v>1</v>
      </c>
      <c r="L6067" s="13">
        <v>1</v>
      </c>
      <c r="M6067" s="13">
        <v>0</v>
      </c>
      <c r="N6067" s="13" t="str">
        <f t="shared" si="297"/>
        <v>Go</v>
      </c>
      <c r="O6067" s="13" t="str">
        <f t="shared" si="295"/>
        <v>0</v>
      </c>
      <c r="P6067" s="13" t="s">
        <v>49</v>
      </c>
      <c r="Q6067" s="13" t="s">
        <v>50</v>
      </c>
    </row>
    <row r="6068" spans="1:17">
      <c r="A6068" s="13" t="s">
        <v>65</v>
      </c>
      <c r="B6068" s="94" t="s">
        <v>11</v>
      </c>
      <c r="C6068" s="13">
        <v>8</v>
      </c>
      <c r="D6068" s="13" t="s">
        <v>48</v>
      </c>
      <c r="E6068" s="52" t="str">
        <f t="shared" si="296"/>
        <v>H</v>
      </c>
      <c r="F6068" s="13">
        <v>14</v>
      </c>
      <c r="G6068" s="13">
        <v>2</v>
      </c>
      <c r="H6068" s="13">
        <v>37</v>
      </c>
      <c r="I6068" s="13">
        <v>391.35849999999999</v>
      </c>
      <c r="J6068" s="13">
        <v>1</v>
      </c>
      <c r="K6068" s="13">
        <v>1</v>
      </c>
      <c r="L6068" s="13">
        <v>1</v>
      </c>
      <c r="M6068" s="13">
        <v>0</v>
      </c>
      <c r="N6068" s="13" t="str">
        <f t="shared" si="297"/>
        <v>Go</v>
      </c>
      <c r="O6068" s="13" t="str">
        <f t="shared" si="295"/>
        <v>0</v>
      </c>
      <c r="P6068" s="13" t="s">
        <v>49</v>
      </c>
      <c r="Q6068" s="13" t="s">
        <v>50</v>
      </c>
    </row>
    <row r="6069" spans="1:17">
      <c r="A6069" s="13" t="s">
        <v>65</v>
      </c>
      <c r="B6069" s="94" t="s">
        <v>11</v>
      </c>
      <c r="C6069" s="13">
        <v>8</v>
      </c>
      <c r="D6069" s="13" t="s">
        <v>48</v>
      </c>
      <c r="E6069" s="52" t="str">
        <f t="shared" si="296"/>
        <v>H</v>
      </c>
      <c r="F6069" s="13">
        <v>14</v>
      </c>
      <c r="G6069" s="13">
        <v>2</v>
      </c>
      <c r="H6069" s="13">
        <v>39</v>
      </c>
      <c r="I6069" s="13">
        <v>3264.0841999999998</v>
      </c>
      <c r="J6069" s="13">
        <v>1</v>
      </c>
      <c r="K6069" s="13">
        <v>1</v>
      </c>
      <c r="L6069" s="13">
        <v>1</v>
      </c>
      <c r="M6069" s="13">
        <v>0</v>
      </c>
      <c r="N6069" s="13" t="str">
        <f t="shared" si="297"/>
        <v>Go</v>
      </c>
      <c r="O6069" s="13" t="str">
        <f t="shared" si="295"/>
        <v>0</v>
      </c>
      <c r="P6069" s="13" t="s">
        <v>49</v>
      </c>
      <c r="Q6069" s="13" t="s">
        <v>50</v>
      </c>
    </row>
    <row r="6070" spans="1:17">
      <c r="A6070" s="13" t="s">
        <v>65</v>
      </c>
      <c r="B6070" s="94" t="s">
        <v>11</v>
      </c>
      <c r="C6070" s="13">
        <v>8</v>
      </c>
      <c r="D6070" s="13" t="s">
        <v>48</v>
      </c>
      <c r="E6070" s="52" t="str">
        <f t="shared" si="296"/>
        <v>H</v>
      </c>
      <c r="F6070" s="13">
        <v>14</v>
      </c>
      <c r="G6070" s="13">
        <v>2</v>
      </c>
      <c r="H6070" s="13">
        <v>40</v>
      </c>
      <c r="I6070" s="13">
        <v>4843.8796000000002</v>
      </c>
      <c r="J6070" s="13">
        <v>1</v>
      </c>
      <c r="K6070" s="13">
        <v>1</v>
      </c>
      <c r="L6070" s="13">
        <v>1</v>
      </c>
      <c r="M6070" s="13">
        <v>0</v>
      </c>
      <c r="N6070" s="13" t="str">
        <f t="shared" si="297"/>
        <v>Go</v>
      </c>
      <c r="O6070" s="13" t="str">
        <f t="shared" si="295"/>
        <v>0</v>
      </c>
      <c r="P6070" s="13" t="s">
        <v>49</v>
      </c>
      <c r="Q6070" s="13" t="s">
        <v>50</v>
      </c>
    </row>
    <row r="6071" spans="1:17">
      <c r="A6071" s="13" t="s">
        <v>65</v>
      </c>
      <c r="B6071" s="94" t="s">
        <v>11</v>
      </c>
      <c r="C6071" s="13">
        <v>8</v>
      </c>
      <c r="D6071" s="13" t="s">
        <v>48</v>
      </c>
      <c r="E6071" s="52" t="str">
        <f t="shared" si="296"/>
        <v>H</v>
      </c>
      <c r="F6071" s="13">
        <v>14</v>
      </c>
      <c r="G6071" s="13">
        <v>2</v>
      </c>
      <c r="H6071" s="13">
        <v>3</v>
      </c>
      <c r="I6071" s="13">
        <v>4615.5137999999997</v>
      </c>
      <c r="J6071" s="13">
        <v>1</v>
      </c>
      <c r="K6071" s="13">
        <v>0</v>
      </c>
      <c r="L6071" s="13">
        <v>1</v>
      </c>
      <c r="M6071" s="13">
        <v>1</v>
      </c>
      <c r="N6071" s="13" t="str">
        <f t="shared" si="297"/>
        <v>NoGo</v>
      </c>
      <c r="O6071" t="str">
        <f t="shared" si="295"/>
        <v>1</v>
      </c>
      <c r="P6071" s="13" t="s">
        <v>49</v>
      </c>
      <c r="Q6071" s="13" t="s">
        <v>50</v>
      </c>
    </row>
    <row r="6072" spans="1:17">
      <c r="A6072" s="13" t="s">
        <v>65</v>
      </c>
      <c r="B6072" s="94" t="s">
        <v>11</v>
      </c>
      <c r="C6072" s="13">
        <v>8</v>
      </c>
      <c r="D6072" s="13" t="s">
        <v>48</v>
      </c>
      <c r="E6072" s="52" t="str">
        <f t="shared" si="296"/>
        <v>H</v>
      </c>
      <c r="F6072" s="13">
        <v>14</v>
      </c>
      <c r="G6072" s="13">
        <v>2</v>
      </c>
      <c r="H6072" s="13">
        <v>5</v>
      </c>
      <c r="I6072" s="13">
        <v>3677.5001000000002</v>
      </c>
      <c r="J6072" s="13">
        <v>1</v>
      </c>
      <c r="K6072" s="13">
        <v>0</v>
      </c>
      <c r="L6072" s="13">
        <v>1</v>
      </c>
      <c r="M6072" s="13">
        <v>1</v>
      </c>
      <c r="N6072" s="13" t="str">
        <f t="shared" si="297"/>
        <v>NoGo</v>
      </c>
      <c r="O6072" t="str">
        <f t="shared" si="295"/>
        <v>1</v>
      </c>
      <c r="P6072" s="13" t="s">
        <v>49</v>
      </c>
      <c r="Q6072" s="13" t="s">
        <v>50</v>
      </c>
    </row>
    <row r="6073" spans="1:17">
      <c r="A6073" s="13" t="s">
        <v>65</v>
      </c>
      <c r="B6073" s="94" t="s">
        <v>11</v>
      </c>
      <c r="C6073" s="13">
        <v>8</v>
      </c>
      <c r="D6073" s="13" t="s">
        <v>48</v>
      </c>
      <c r="E6073" s="52" t="str">
        <f t="shared" si="296"/>
        <v>H</v>
      </c>
      <c r="F6073" s="13">
        <v>14</v>
      </c>
      <c r="G6073" s="13">
        <v>2</v>
      </c>
      <c r="H6073" s="13">
        <v>10</v>
      </c>
      <c r="I6073" s="13">
        <v>3954.2714999999998</v>
      </c>
      <c r="J6073" s="13">
        <v>1</v>
      </c>
      <c r="K6073" s="13">
        <v>0</v>
      </c>
      <c r="L6073" s="13">
        <v>1</v>
      </c>
      <c r="M6073" s="13">
        <v>1</v>
      </c>
      <c r="N6073" s="13" t="str">
        <f t="shared" si="297"/>
        <v>NoGo</v>
      </c>
      <c r="O6073" t="str">
        <f t="shared" si="295"/>
        <v>1</v>
      </c>
      <c r="P6073" s="13" t="s">
        <v>49</v>
      </c>
      <c r="Q6073" s="13" t="s">
        <v>50</v>
      </c>
    </row>
    <row r="6074" spans="1:17">
      <c r="A6074" s="13" t="s">
        <v>65</v>
      </c>
      <c r="B6074" s="94" t="s">
        <v>11</v>
      </c>
      <c r="C6074" s="13">
        <v>8</v>
      </c>
      <c r="D6074" s="13" t="s">
        <v>48</v>
      </c>
      <c r="E6074" s="52" t="str">
        <f t="shared" si="296"/>
        <v>H</v>
      </c>
      <c r="F6074" s="13">
        <v>14</v>
      </c>
      <c r="G6074" s="13">
        <v>2</v>
      </c>
      <c r="H6074" s="13">
        <v>12</v>
      </c>
      <c r="I6074" s="13">
        <v>2673.7950999999998</v>
      </c>
      <c r="J6074" s="13">
        <v>1</v>
      </c>
      <c r="K6074" s="13">
        <v>1</v>
      </c>
      <c r="L6074" s="13">
        <v>1</v>
      </c>
      <c r="M6074" s="13">
        <v>1</v>
      </c>
      <c r="N6074" s="13" t="str">
        <f t="shared" si="297"/>
        <v>NoGo</v>
      </c>
      <c r="O6074" t="str">
        <f t="shared" si="295"/>
        <v>0</v>
      </c>
      <c r="P6074" s="13" t="s">
        <v>49</v>
      </c>
      <c r="Q6074" s="13" t="s">
        <v>50</v>
      </c>
    </row>
    <row r="6075" spans="1:17">
      <c r="A6075" s="13" t="s">
        <v>65</v>
      </c>
      <c r="B6075" s="94" t="s">
        <v>11</v>
      </c>
      <c r="C6075" s="13">
        <v>8</v>
      </c>
      <c r="D6075" s="13" t="s">
        <v>48</v>
      </c>
      <c r="E6075" s="52" t="str">
        <f t="shared" si="296"/>
        <v>H</v>
      </c>
      <c r="F6075" s="13">
        <v>14</v>
      </c>
      <c r="G6075" s="13">
        <v>2</v>
      </c>
      <c r="H6075" s="13">
        <v>17</v>
      </c>
      <c r="I6075" s="13">
        <v>2203.3427999999999</v>
      </c>
      <c r="J6075" s="13">
        <v>0</v>
      </c>
      <c r="K6075" s="13">
        <v>1</v>
      </c>
      <c r="L6075" s="13">
        <v>1</v>
      </c>
      <c r="M6075" s="13">
        <v>1</v>
      </c>
      <c r="N6075" s="13" t="str">
        <f t="shared" si="297"/>
        <v>NoGo</v>
      </c>
      <c r="O6075" t="str">
        <f t="shared" si="295"/>
        <v>0</v>
      </c>
      <c r="P6075" s="13" t="s">
        <v>49</v>
      </c>
      <c r="Q6075" s="13" t="s">
        <v>50</v>
      </c>
    </row>
    <row r="6076" spans="1:17">
      <c r="A6076" s="13" t="s">
        <v>65</v>
      </c>
      <c r="B6076" s="94" t="s">
        <v>11</v>
      </c>
      <c r="C6076" s="13">
        <v>8</v>
      </c>
      <c r="D6076" s="13" t="s">
        <v>48</v>
      </c>
      <c r="E6076" s="52" t="str">
        <f t="shared" si="296"/>
        <v>H</v>
      </c>
      <c r="F6076" s="13">
        <v>14</v>
      </c>
      <c r="G6076" s="13">
        <v>2</v>
      </c>
      <c r="H6076" s="13">
        <v>20</v>
      </c>
      <c r="I6076" s="13">
        <v>3597.7970999999998</v>
      </c>
      <c r="J6076" s="13">
        <v>1</v>
      </c>
      <c r="K6076" s="13">
        <v>0</v>
      </c>
      <c r="L6076" s="13">
        <v>1</v>
      </c>
      <c r="M6076" s="13">
        <v>1</v>
      </c>
      <c r="N6076" s="13" t="str">
        <f t="shared" si="297"/>
        <v>NoGo</v>
      </c>
      <c r="O6076" t="str">
        <f t="shared" si="295"/>
        <v>1</v>
      </c>
      <c r="P6076" s="13" t="s">
        <v>49</v>
      </c>
      <c r="Q6076" s="13" t="s">
        <v>50</v>
      </c>
    </row>
    <row r="6077" spans="1:17">
      <c r="A6077" s="13" t="s">
        <v>65</v>
      </c>
      <c r="B6077" s="94" t="s">
        <v>11</v>
      </c>
      <c r="C6077" s="13">
        <v>8</v>
      </c>
      <c r="D6077" s="13" t="s">
        <v>48</v>
      </c>
      <c r="E6077" s="52" t="str">
        <f t="shared" si="296"/>
        <v>H</v>
      </c>
      <c r="F6077" s="13">
        <v>14</v>
      </c>
      <c r="G6077" s="13">
        <v>2</v>
      </c>
      <c r="H6077" s="13">
        <v>23</v>
      </c>
      <c r="I6077" s="13">
        <v>3654.2343000000001</v>
      </c>
      <c r="J6077" s="13">
        <v>1</v>
      </c>
      <c r="K6077" s="13">
        <v>0</v>
      </c>
      <c r="L6077" s="13">
        <v>1</v>
      </c>
      <c r="M6077" s="13">
        <v>1</v>
      </c>
      <c r="N6077" s="13" t="str">
        <f t="shared" si="297"/>
        <v>NoGo</v>
      </c>
      <c r="O6077" t="str">
        <f t="shared" si="295"/>
        <v>1</v>
      </c>
      <c r="P6077" s="13" t="s">
        <v>49</v>
      </c>
      <c r="Q6077" s="13" t="s">
        <v>50</v>
      </c>
    </row>
    <row r="6078" spans="1:17">
      <c r="A6078" s="13" t="s">
        <v>65</v>
      </c>
      <c r="B6078" s="94" t="s">
        <v>11</v>
      </c>
      <c r="C6078" s="13">
        <v>8</v>
      </c>
      <c r="D6078" s="13" t="s">
        <v>48</v>
      </c>
      <c r="E6078" s="52" t="str">
        <f t="shared" si="296"/>
        <v>H</v>
      </c>
      <c r="F6078" s="13">
        <v>14</v>
      </c>
      <c r="G6078" s="13">
        <v>2</v>
      </c>
      <c r="H6078" s="13">
        <v>28</v>
      </c>
      <c r="I6078" s="13">
        <v>2204.5731000000001</v>
      </c>
      <c r="J6078" s="13">
        <v>0</v>
      </c>
      <c r="K6078" s="13">
        <v>1</v>
      </c>
      <c r="L6078" s="13">
        <v>1</v>
      </c>
      <c r="M6078" s="13">
        <v>1</v>
      </c>
      <c r="N6078" s="13" t="str">
        <f t="shared" si="297"/>
        <v>NoGo</v>
      </c>
      <c r="O6078" t="str">
        <f t="shared" si="295"/>
        <v>0</v>
      </c>
      <c r="P6078" s="13" t="s">
        <v>49</v>
      </c>
      <c r="Q6078" s="13" t="s">
        <v>50</v>
      </c>
    </row>
    <row r="6079" spans="1:17">
      <c r="A6079" s="13" t="s">
        <v>65</v>
      </c>
      <c r="B6079" s="94" t="s">
        <v>11</v>
      </c>
      <c r="C6079" s="13">
        <v>8</v>
      </c>
      <c r="D6079" s="13" t="s">
        <v>48</v>
      </c>
      <c r="E6079" s="52" t="str">
        <f t="shared" si="296"/>
        <v>H</v>
      </c>
      <c r="F6079" s="13">
        <v>14</v>
      </c>
      <c r="G6079" s="13">
        <v>2</v>
      </c>
      <c r="H6079" s="13">
        <v>31</v>
      </c>
      <c r="I6079" s="13">
        <v>3712.8445000000002</v>
      </c>
      <c r="J6079" s="13">
        <v>1</v>
      </c>
      <c r="K6079" s="13">
        <v>0</v>
      </c>
      <c r="L6079" s="13">
        <v>1</v>
      </c>
      <c r="M6079" s="13">
        <v>1</v>
      </c>
      <c r="N6079" s="13" t="str">
        <f t="shared" si="297"/>
        <v>NoGo</v>
      </c>
      <c r="O6079" t="str">
        <f t="shared" si="295"/>
        <v>1</v>
      </c>
      <c r="P6079" s="13" t="s">
        <v>49</v>
      </c>
      <c r="Q6079" s="13" t="s">
        <v>50</v>
      </c>
    </row>
    <row r="6080" spans="1:17">
      <c r="A6080" s="13" t="s">
        <v>65</v>
      </c>
      <c r="B6080" s="94" t="s">
        <v>11</v>
      </c>
      <c r="C6080" s="13">
        <v>8</v>
      </c>
      <c r="D6080" s="13" t="s">
        <v>48</v>
      </c>
      <c r="E6080" s="52" t="str">
        <f t="shared" si="296"/>
        <v>H</v>
      </c>
      <c r="F6080" s="13">
        <v>14</v>
      </c>
      <c r="G6080" s="13">
        <v>2</v>
      </c>
      <c r="H6080" s="13">
        <v>36</v>
      </c>
      <c r="I6080" s="13">
        <v>2202.8633</v>
      </c>
      <c r="J6080" s="13">
        <v>0</v>
      </c>
      <c r="K6080" s="13">
        <v>1</v>
      </c>
      <c r="L6080" s="13">
        <v>1</v>
      </c>
      <c r="M6080" s="13">
        <v>1</v>
      </c>
      <c r="N6080" s="13" t="str">
        <f t="shared" si="297"/>
        <v>NoGo</v>
      </c>
      <c r="O6080" t="str">
        <f t="shared" si="295"/>
        <v>0</v>
      </c>
      <c r="P6080" s="13" t="s">
        <v>49</v>
      </c>
      <c r="Q6080" s="13" t="s">
        <v>50</v>
      </c>
    </row>
    <row r="6081" spans="1:17">
      <c r="A6081" s="13" t="s">
        <v>65</v>
      </c>
      <c r="B6081" s="94" t="s">
        <v>11</v>
      </c>
      <c r="C6081" s="13">
        <v>8</v>
      </c>
      <c r="D6081" s="13" t="s">
        <v>48</v>
      </c>
      <c r="E6081" s="52" t="str">
        <f t="shared" si="296"/>
        <v>H</v>
      </c>
      <c r="F6081" s="13">
        <v>14</v>
      </c>
      <c r="G6081" s="13">
        <v>2</v>
      </c>
      <c r="H6081" s="13">
        <v>38</v>
      </c>
      <c r="I6081" s="13">
        <v>7927.2188999999998</v>
      </c>
      <c r="J6081" s="13">
        <v>1</v>
      </c>
      <c r="K6081" s="13">
        <v>0</v>
      </c>
      <c r="L6081" s="13">
        <v>1</v>
      </c>
      <c r="M6081" s="13">
        <v>1</v>
      </c>
      <c r="N6081" s="13" t="str">
        <f t="shared" si="297"/>
        <v>NoGo</v>
      </c>
      <c r="O6081" t="str">
        <f t="shared" si="295"/>
        <v>1</v>
      </c>
      <c r="P6081" s="13" t="s">
        <v>49</v>
      </c>
      <c r="Q6081" s="13" t="s">
        <v>50</v>
      </c>
    </row>
    <row r="6082" spans="1:17">
      <c r="A6082" s="13" t="s">
        <v>65</v>
      </c>
      <c r="B6082" s="94" t="s">
        <v>11</v>
      </c>
      <c r="C6082" s="13">
        <v>8</v>
      </c>
      <c r="D6082" s="13" t="s">
        <v>48</v>
      </c>
      <c r="E6082" s="52" t="str">
        <f t="shared" si="296"/>
        <v>H</v>
      </c>
      <c r="F6082" s="13">
        <v>14</v>
      </c>
      <c r="G6082" s="13">
        <v>3</v>
      </c>
      <c r="H6082" s="13">
        <v>1</v>
      </c>
      <c r="I6082" s="13">
        <v>2892.1909999999998</v>
      </c>
      <c r="J6082" s="13">
        <v>1</v>
      </c>
      <c r="K6082" s="13">
        <v>1</v>
      </c>
      <c r="L6082" s="13">
        <v>1</v>
      </c>
      <c r="M6082" s="13">
        <v>0</v>
      </c>
      <c r="N6082" s="13" t="str">
        <f t="shared" si="297"/>
        <v>Go</v>
      </c>
      <c r="O6082" s="13" t="str">
        <f t="shared" si="295"/>
        <v>0</v>
      </c>
      <c r="P6082" s="13" t="s">
        <v>49</v>
      </c>
      <c r="Q6082" s="13" t="s">
        <v>50</v>
      </c>
    </row>
    <row r="6083" spans="1:17">
      <c r="A6083" s="13" t="s">
        <v>65</v>
      </c>
      <c r="B6083" s="94" t="s">
        <v>11</v>
      </c>
      <c r="C6083" s="13">
        <v>8</v>
      </c>
      <c r="D6083" s="13" t="s">
        <v>48</v>
      </c>
      <c r="E6083" s="52" t="str">
        <f t="shared" si="296"/>
        <v>H</v>
      </c>
      <c r="F6083" s="13">
        <v>14</v>
      </c>
      <c r="G6083" s="13">
        <v>3</v>
      </c>
      <c r="H6083" s="13">
        <v>2</v>
      </c>
      <c r="I6083" s="13">
        <v>388.25549999999998</v>
      </c>
      <c r="J6083" s="13">
        <v>1</v>
      </c>
      <c r="K6083" s="13">
        <v>1</v>
      </c>
      <c r="L6083" s="13">
        <v>1</v>
      </c>
      <c r="M6083" s="13">
        <v>0</v>
      </c>
      <c r="N6083" s="13" t="str">
        <f t="shared" si="297"/>
        <v>Go</v>
      </c>
      <c r="O6083" s="13" t="str">
        <f t="shared" si="295"/>
        <v>0</v>
      </c>
      <c r="P6083" s="13" t="s">
        <v>49</v>
      </c>
      <c r="Q6083" s="13" t="s">
        <v>50</v>
      </c>
    </row>
    <row r="6084" spans="1:17">
      <c r="A6084" s="13" t="s">
        <v>65</v>
      </c>
      <c r="B6084" s="94" t="s">
        <v>11</v>
      </c>
      <c r="C6084" s="13">
        <v>8</v>
      </c>
      <c r="D6084" s="13" t="s">
        <v>48</v>
      </c>
      <c r="E6084" s="52" t="str">
        <f t="shared" si="296"/>
        <v>H</v>
      </c>
      <c r="F6084" s="13">
        <v>14</v>
      </c>
      <c r="G6084" s="13">
        <v>3</v>
      </c>
      <c r="H6084" s="13">
        <v>3</v>
      </c>
      <c r="I6084" s="13">
        <v>503.16289999999998</v>
      </c>
      <c r="J6084" s="13">
        <v>1</v>
      </c>
      <c r="K6084" s="13">
        <v>1</v>
      </c>
      <c r="L6084" s="13">
        <v>1</v>
      </c>
      <c r="M6084" s="13">
        <v>0</v>
      </c>
      <c r="N6084" s="13" t="str">
        <f t="shared" si="297"/>
        <v>Go</v>
      </c>
      <c r="O6084" s="13" t="str">
        <f t="shared" si="295"/>
        <v>0</v>
      </c>
      <c r="P6084" s="13" t="s">
        <v>49</v>
      </c>
      <c r="Q6084" s="13" t="s">
        <v>50</v>
      </c>
    </row>
    <row r="6085" spans="1:17">
      <c r="A6085" s="13" t="s">
        <v>65</v>
      </c>
      <c r="B6085" s="94" t="s">
        <v>11</v>
      </c>
      <c r="C6085" s="13">
        <v>8</v>
      </c>
      <c r="D6085" s="13" t="s">
        <v>48</v>
      </c>
      <c r="E6085" s="52" t="str">
        <f t="shared" si="296"/>
        <v>H</v>
      </c>
      <c r="F6085" s="13">
        <v>14</v>
      </c>
      <c r="G6085" s="13">
        <v>3</v>
      </c>
      <c r="H6085" s="13">
        <v>5</v>
      </c>
      <c r="I6085" s="13">
        <v>2252.7917000000002</v>
      </c>
      <c r="J6085" s="13">
        <v>1</v>
      </c>
      <c r="K6085" s="13">
        <v>1</v>
      </c>
      <c r="L6085" s="13">
        <v>1</v>
      </c>
      <c r="M6085" s="13">
        <v>0</v>
      </c>
      <c r="N6085" s="13" t="str">
        <f t="shared" si="297"/>
        <v>Go</v>
      </c>
      <c r="O6085" s="13" t="str">
        <f t="shared" si="295"/>
        <v>0</v>
      </c>
      <c r="P6085" s="13" t="s">
        <v>49</v>
      </c>
      <c r="Q6085" s="13" t="s">
        <v>50</v>
      </c>
    </row>
    <row r="6086" spans="1:17">
      <c r="A6086" s="13" t="s">
        <v>65</v>
      </c>
      <c r="B6086" s="94" t="s">
        <v>11</v>
      </c>
      <c r="C6086" s="13">
        <v>8</v>
      </c>
      <c r="D6086" s="13" t="s">
        <v>48</v>
      </c>
      <c r="E6086" s="52" t="str">
        <f t="shared" si="296"/>
        <v>H</v>
      </c>
      <c r="F6086" s="13">
        <v>14</v>
      </c>
      <c r="G6086" s="13">
        <v>3</v>
      </c>
      <c r="H6086" s="13">
        <v>6</v>
      </c>
      <c r="I6086" s="13">
        <v>1931.1773000000001</v>
      </c>
      <c r="J6086" s="13">
        <v>1</v>
      </c>
      <c r="K6086" s="13">
        <v>1</v>
      </c>
      <c r="L6086" s="13">
        <v>1</v>
      </c>
      <c r="M6086" s="13">
        <v>0</v>
      </c>
      <c r="N6086" s="13" t="str">
        <f t="shared" si="297"/>
        <v>Go</v>
      </c>
      <c r="O6086" s="13" t="str">
        <f t="shared" si="295"/>
        <v>0</v>
      </c>
      <c r="P6086" s="13" t="s">
        <v>49</v>
      </c>
      <c r="Q6086" s="13" t="s">
        <v>50</v>
      </c>
    </row>
    <row r="6087" spans="1:17">
      <c r="A6087" s="13" t="s">
        <v>65</v>
      </c>
      <c r="B6087" s="94" t="s">
        <v>11</v>
      </c>
      <c r="C6087" s="13">
        <v>8</v>
      </c>
      <c r="D6087" s="13" t="s">
        <v>48</v>
      </c>
      <c r="E6087" s="52" t="str">
        <f t="shared" si="296"/>
        <v>H</v>
      </c>
      <c r="F6087" s="13">
        <v>14</v>
      </c>
      <c r="G6087" s="13">
        <v>3</v>
      </c>
      <c r="H6087" s="13">
        <v>8</v>
      </c>
      <c r="I6087" s="13">
        <v>539.02859999999998</v>
      </c>
      <c r="J6087" s="13">
        <v>1</v>
      </c>
      <c r="K6087" s="13">
        <v>1</v>
      </c>
      <c r="L6087" s="13">
        <v>1</v>
      </c>
      <c r="M6087" s="13">
        <v>0</v>
      </c>
      <c r="N6087" s="13" t="str">
        <f t="shared" si="297"/>
        <v>Go</v>
      </c>
      <c r="O6087" s="13" t="str">
        <f t="shared" si="295"/>
        <v>0</v>
      </c>
      <c r="P6087" s="13" t="s">
        <v>49</v>
      </c>
      <c r="Q6087" s="13" t="s">
        <v>50</v>
      </c>
    </row>
    <row r="6088" spans="1:17">
      <c r="A6088" s="13" t="s">
        <v>65</v>
      </c>
      <c r="B6088" s="94" t="s">
        <v>11</v>
      </c>
      <c r="C6088" s="13">
        <v>8</v>
      </c>
      <c r="D6088" s="13" t="s">
        <v>48</v>
      </c>
      <c r="E6088" s="52" t="str">
        <f t="shared" si="296"/>
        <v>H</v>
      </c>
      <c r="F6088" s="13">
        <v>14</v>
      </c>
      <c r="G6088" s="13">
        <v>3</v>
      </c>
      <c r="H6088" s="13">
        <v>10</v>
      </c>
      <c r="I6088" s="13">
        <v>2781.5911000000001</v>
      </c>
      <c r="J6088" s="13">
        <v>1</v>
      </c>
      <c r="K6088" s="13">
        <v>1</v>
      </c>
      <c r="L6088" s="13">
        <v>1</v>
      </c>
      <c r="M6088" s="13">
        <v>0</v>
      </c>
      <c r="N6088" s="13" t="str">
        <f t="shared" si="297"/>
        <v>Go</v>
      </c>
      <c r="O6088" s="13" t="str">
        <f t="shared" si="295"/>
        <v>0</v>
      </c>
      <c r="P6088" s="13" t="s">
        <v>49</v>
      </c>
      <c r="Q6088" s="13" t="s">
        <v>50</v>
      </c>
    </row>
    <row r="6089" spans="1:17">
      <c r="A6089" s="13" t="s">
        <v>65</v>
      </c>
      <c r="B6089" s="94" t="s">
        <v>11</v>
      </c>
      <c r="C6089" s="13">
        <v>8</v>
      </c>
      <c r="D6089" s="13" t="s">
        <v>48</v>
      </c>
      <c r="E6089" s="52" t="str">
        <f t="shared" si="296"/>
        <v>H</v>
      </c>
      <c r="F6089" s="13">
        <v>14</v>
      </c>
      <c r="G6089" s="13">
        <v>3</v>
      </c>
      <c r="H6089" s="13">
        <v>11</v>
      </c>
      <c r="I6089" s="13">
        <v>395.24180000000001</v>
      </c>
      <c r="J6089" s="13">
        <v>1</v>
      </c>
      <c r="K6089" s="13">
        <v>1</v>
      </c>
      <c r="L6089" s="13">
        <v>1</v>
      </c>
      <c r="M6089" s="13">
        <v>0</v>
      </c>
      <c r="N6089" s="13" t="str">
        <f t="shared" si="297"/>
        <v>Go</v>
      </c>
      <c r="O6089" s="13" t="str">
        <f t="shared" ref="O6089:O6152" si="298">IF(K6089=0, "1", "0")</f>
        <v>0</v>
      </c>
      <c r="P6089" s="13" t="s">
        <v>49</v>
      </c>
      <c r="Q6089" s="13" t="s">
        <v>50</v>
      </c>
    </row>
    <row r="6090" spans="1:17">
      <c r="A6090" s="13" t="s">
        <v>65</v>
      </c>
      <c r="B6090" s="94" t="s">
        <v>11</v>
      </c>
      <c r="C6090" s="13">
        <v>8</v>
      </c>
      <c r="D6090" s="13" t="s">
        <v>48</v>
      </c>
      <c r="E6090" s="52" t="str">
        <f t="shared" si="296"/>
        <v>H</v>
      </c>
      <c r="F6090" s="13">
        <v>14</v>
      </c>
      <c r="G6090" s="13">
        <v>3</v>
      </c>
      <c r="H6090" s="13">
        <v>12</v>
      </c>
      <c r="I6090" s="13">
        <v>914.73159999999996</v>
      </c>
      <c r="J6090" s="13">
        <v>1</v>
      </c>
      <c r="K6090" s="13">
        <v>1</v>
      </c>
      <c r="L6090" s="13">
        <v>1</v>
      </c>
      <c r="M6090" s="13">
        <v>0</v>
      </c>
      <c r="N6090" s="13" t="str">
        <f t="shared" si="297"/>
        <v>Go</v>
      </c>
      <c r="O6090" s="13" t="str">
        <f t="shared" si="298"/>
        <v>0</v>
      </c>
      <c r="P6090" s="13" t="s">
        <v>49</v>
      </c>
      <c r="Q6090" s="13" t="s">
        <v>50</v>
      </c>
    </row>
    <row r="6091" spans="1:17">
      <c r="A6091" s="13" t="s">
        <v>65</v>
      </c>
      <c r="B6091" s="94" t="s">
        <v>11</v>
      </c>
      <c r="C6091" s="13">
        <v>8</v>
      </c>
      <c r="D6091" s="13" t="s">
        <v>48</v>
      </c>
      <c r="E6091" s="52" t="str">
        <f t="shared" si="296"/>
        <v>H</v>
      </c>
      <c r="F6091" s="13">
        <v>14</v>
      </c>
      <c r="G6091" s="13">
        <v>3</v>
      </c>
      <c r="H6091" s="13">
        <v>13</v>
      </c>
      <c r="I6091" s="13">
        <v>2187.2015999999999</v>
      </c>
      <c r="J6091" s="13">
        <v>1</v>
      </c>
      <c r="K6091" s="13">
        <v>1</v>
      </c>
      <c r="L6091" s="13">
        <v>1</v>
      </c>
      <c r="M6091" s="13">
        <v>0</v>
      </c>
      <c r="N6091" s="13" t="str">
        <f t="shared" si="297"/>
        <v>Go</v>
      </c>
      <c r="O6091" s="13" t="str">
        <f t="shared" si="298"/>
        <v>0</v>
      </c>
      <c r="P6091" s="13" t="s">
        <v>49</v>
      </c>
      <c r="Q6091" s="13" t="s">
        <v>50</v>
      </c>
    </row>
    <row r="6092" spans="1:17">
      <c r="A6092" s="13" t="s">
        <v>65</v>
      </c>
      <c r="B6092" s="94" t="s">
        <v>11</v>
      </c>
      <c r="C6092" s="13">
        <v>8</v>
      </c>
      <c r="D6092" s="13" t="s">
        <v>48</v>
      </c>
      <c r="E6092" s="52" t="str">
        <f t="shared" si="296"/>
        <v>H</v>
      </c>
      <c r="F6092" s="13">
        <v>14</v>
      </c>
      <c r="G6092" s="13">
        <v>3</v>
      </c>
      <c r="H6092" s="13">
        <v>14</v>
      </c>
      <c r="I6092" s="13">
        <v>2694.0032999999999</v>
      </c>
      <c r="J6092" s="13">
        <v>1</v>
      </c>
      <c r="K6092" s="13">
        <v>1</v>
      </c>
      <c r="L6092" s="13">
        <v>1</v>
      </c>
      <c r="M6092" s="13">
        <v>0</v>
      </c>
      <c r="N6092" s="13" t="str">
        <f t="shared" si="297"/>
        <v>Go</v>
      </c>
      <c r="O6092" s="13" t="str">
        <f t="shared" si="298"/>
        <v>0</v>
      </c>
      <c r="P6092" s="13" t="s">
        <v>49</v>
      </c>
      <c r="Q6092" s="13" t="s">
        <v>50</v>
      </c>
    </row>
    <row r="6093" spans="1:17">
      <c r="A6093" s="13" t="s">
        <v>65</v>
      </c>
      <c r="B6093" s="94" t="s">
        <v>11</v>
      </c>
      <c r="C6093" s="13">
        <v>8</v>
      </c>
      <c r="D6093" s="13" t="s">
        <v>48</v>
      </c>
      <c r="E6093" s="52" t="str">
        <f t="shared" si="296"/>
        <v>H</v>
      </c>
      <c r="F6093" s="13">
        <v>14</v>
      </c>
      <c r="G6093" s="13">
        <v>3</v>
      </c>
      <c r="H6093" s="13">
        <v>15</v>
      </c>
      <c r="I6093" s="13">
        <v>847.00739999999996</v>
      </c>
      <c r="J6093" s="13">
        <v>1</v>
      </c>
      <c r="K6093" s="13">
        <v>1</v>
      </c>
      <c r="L6093" s="13">
        <v>1</v>
      </c>
      <c r="M6093" s="13">
        <v>0</v>
      </c>
      <c r="N6093" s="13" t="str">
        <f t="shared" si="297"/>
        <v>Go</v>
      </c>
      <c r="O6093" s="13" t="str">
        <f t="shared" si="298"/>
        <v>0</v>
      </c>
      <c r="P6093" s="13" t="s">
        <v>49</v>
      </c>
      <c r="Q6093" s="13" t="s">
        <v>50</v>
      </c>
    </row>
    <row r="6094" spans="1:17">
      <c r="A6094" s="13" t="s">
        <v>65</v>
      </c>
      <c r="B6094" s="94" t="s">
        <v>11</v>
      </c>
      <c r="C6094" s="13">
        <v>8</v>
      </c>
      <c r="D6094" s="13" t="s">
        <v>48</v>
      </c>
      <c r="E6094" s="52" t="str">
        <f t="shared" si="296"/>
        <v>H</v>
      </c>
      <c r="F6094" s="13">
        <v>14</v>
      </c>
      <c r="G6094" s="13">
        <v>3</v>
      </c>
      <c r="H6094" s="13">
        <v>18</v>
      </c>
      <c r="I6094" s="13">
        <v>734.60990000000004</v>
      </c>
      <c r="J6094" s="13">
        <v>1</v>
      </c>
      <c r="K6094" s="13">
        <v>1</v>
      </c>
      <c r="L6094" s="13">
        <v>1</v>
      </c>
      <c r="M6094" s="13">
        <v>0</v>
      </c>
      <c r="N6094" s="13" t="str">
        <f t="shared" si="297"/>
        <v>Go</v>
      </c>
      <c r="O6094" s="13" t="str">
        <f t="shared" si="298"/>
        <v>0</v>
      </c>
      <c r="P6094" s="13" t="s">
        <v>49</v>
      </c>
      <c r="Q6094" s="13" t="s">
        <v>50</v>
      </c>
    </row>
    <row r="6095" spans="1:17">
      <c r="A6095" s="13" t="s">
        <v>65</v>
      </c>
      <c r="B6095" s="94" t="s">
        <v>11</v>
      </c>
      <c r="C6095" s="13">
        <v>8</v>
      </c>
      <c r="D6095" s="13" t="s">
        <v>48</v>
      </c>
      <c r="E6095" s="52" t="str">
        <f t="shared" si="296"/>
        <v>H</v>
      </c>
      <c r="F6095" s="13">
        <v>14</v>
      </c>
      <c r="G6095" s="13">
        <v>3</v>
      </c>
      <c r="H6095" s="13">
        <v>19</v>
      </c>
      <c r="I6095" s="13">
        <v>2204.8303000000001</v>
      </c>
      <c r="J6095" s="13">
        <v>1</v>
      </c>
      <c r="K6095" s="13">
        <v>1</v>
      </c>
      <c r="L6095" s="13">
        <v>1</v>
      </c>
      <c r="M6095" s="13">
        <v>0</v>
      </c>
      <c r="N6095" s="13" t="str">
        <f t="shared" si="297"/>
        <v>Go</v>
      </c>
      <c r="O6095" s="13" t="str">
        <f t="shared" si="298"/>
        <v>0</v>
      </c>
      <c r="P6095" s="13" t="s">
        <v>49</v>
      </c>
      <c r="Q6095" s="13" t="s">
        <v>50</v>
      </c>
    </row>
    <row r="6096" spans="1:17">
      <c r="A6096" s="13" t="s">
        <v>65</v>
      </c>
      <c r="B6096" s="94" t="s">
        <v>11</v>
      </c>
      <c r="C6096" s="13">
        <v>8</v>
      </c>
      <c r="D6096" s="13" t="s">
        <v>48</v>
      </c>
      <c r="E6096" s="52" t="str">
        <f t="shared" si="296"/>
        <v>H</v>
      </c>
      <c r="F6096" s="13">
        <v>14</v>
      </c>
      <c r="G6096" s="13">
        <v>3</v>
      </c>
      <c r="H6096" s="13">
        <v>20</v>
      </c>
      <c r="I6096" s="13">
        <v>1842.1570999999999</v>
      </c>
      <c r="J6096" s="13">
        <v>2</v>
      </c>
      <c r="K6096" s="13">
        <v>1</v>
      </c>
      <c r="L6096" s="13">
        <v>1</v>
      </c>
      <c r="M6096" s="13">
        <v>0</v>
      </c>
      <c r="N6096" s="13" t="str">
        <f t="shared" si="297"/>
        <v>Go</v>
      </c>
      <c r="O6096" s="13" t="str">
        <f t="shared" si="298"/>
        <v>0</v>
      </c>
      <c r="P6096" s="13" t="s">
        <v>49</v>
      </c>
      <c r="Q6096" s="13" t="s">
        <v>50</v>
      </c>
    </row>
    <row r="6097" spans="1:17">
      <c r="A6097" s="13" t="s">
        <v>65</v>
      </c>
      <c r="B6097" s="94" t="s">
        <v>11</v>
      </c>
      <c r="C6097" s="13">
        <v>8</v>
      </c>
      <c r="D6097" s="13" t="s">
        <v>48</v>
      </c>
      <c r="E6097" s="52" t="str">
        <f t="shared" si="296"/>
        <v>H</v>
      </c>
      <c r="F6097" s="13">
        <v>14</v>
      </c>
      <c r="G6097" s="13">
        <v>3</v>
      </c>
      <c r="H6097" s="13">
        <v>22</v>
      </c>
      <c r="I6097" s="13">
        <v>1791.3543999999999</v>
      </c>
      <c r="J6097" s="13">
        <v>1</v>
      </c>
      <c r="K6097" s="13">
        <v>1</v>
      </c>
      <c r="L6097" s="13">
        <v>1</v>
      </c>
      <c r="M6097" s="13">
        <v>0</v>
      </c>
      <c r="N6097" s="13" t="str">
        <f t="shared" si="297"/>
        <v>Go</v>
      </c>
      <c r="O6097" s="13" t="str">
        <f t="shared" si="298"/>
        <v>0</v>
      </c>
      <c r="P6097" s="13" t="s">
        <v>49</v>
      </c>
      <c r="Q6097" s="13" t="s">
        <v>50</v>
      </c>
    </row>
    <row r="6098" spans="1:17">
      <c r="A6098" s="13" t="s">
        <v>65</v>
      </c>
      <c r="B6098" s="94" t="s">
        <v>11</v>
      </c>
      <c r="C6098" s="13">
        <v>8</v>
      </c>
      <c r="D6098" s="13" t="s">
        <v>48</v>
      </c>
      <c r="E6098" s="52" t="str">
        <f t="shared" ref="E6098:E6161" si="299">IF(D6098="M", "B",IF(D6098="B", "B", IF(D6098="H", "H")))</f>
        <v>H</v>
      </c>
      <c r="F6098" s="13">
        <v>14</v>
      </c>
      <c r="G6098" s="13">
        <v>3</v>
      </c>
      <c r="H6098" s="13">
        <v>23</v>
      </c>
      <c r="I6098" s="13">
        <v>1657.3443</v>
      </c>
      <c r="J6098" s="13">
        <v>1</v>
      </c>
      <c r="K6098" s="13">
        <v>1</v>
      </c>
      <c r="L6098" s="13">
        <v>1</v>
      </c>
      <c r="M6098" s="13">
        <v>0</v>
      </c>
      <c r="N6098" s="13" t="str">
        <f t="shared" si="297"/>
        <v>Go</v>
      </c>
      <c r="O6098" s="13" t="str">
        <f t="shared" si="298"/>
        <v>0</v>
      </c>
      <c r="P6098" s="13" t="s">
        <v>49</v>
      </c>
      <c r="Q6098" s="13" t="s">
        <v>50</v>
      </c>
    </row>
    <row r="6099" spans="1:17">
      <c r="A6099" s="13" t="s">
        <v>65</v>
      </c>
      <c r="B6099" s="94" t="s">
        <v>11</v>
      </c>
      <c r="C6099" s="13">
        <v>8</v>
      </c>
      <c r="D6099" s="13" t="s">
        <v>48</v>
      </c>
      <c r="E6099" s="52" t="str">
        <f t="shared" si="299"/>
        <v>H</v>
      </c>
      <c r="F6099" s="13">
        <v>14</v>
      </c>
      <c r="G6099" s="13">
        <v>3</v>
      </c>
      <c r="H6099" s="13">
        <v>24</v>
      </c>
      <c r="I6099" s="13">
        <v>950.19169999999997</v>
      </c>
      <c r="J6099" s="13">
        <v>1</v>
      </c>
      <c r="K6099" s="13">
        <v>1</v>
      </c>
      <c r="L6099" s="13">
        <v>1</v>
      </c>
      <c r="M6099" s="13">
        <v>0</v>
      </c>
      <c r="N6099" s="13" t="str">
        <f t="shared" si="297"/>
        <v>Go</v>
      </c>
      <c r="O6099" s="13" t="str">
        <f t="shared" si="298"/>
        <v>0</v>
      </c>
      <c r="P6099" s="13" t="s">
        <v>49</v>
      </c>
      <c r="Q6099" s="13" t="s">
        <v>50</v>
      </c>
    </row>
    <row r="6100" spans="1:17">
      <c r="A6100" s="13" t="s">
        <v>65</v>
      </c>
      <c r="B6100" s="94" t="s">
        <v>11</v>
      </c>
      <c r="C6100" s="13">
        <v>8</v>
      </c>
      <c r="D6100" s="13" t="s">
        <v>48</v>
      </c>
      <c r="E6100" s="52" t="str">
        <f t="shared" si="299"/>
        <v>H</v>
      </c>
      <c r="F6100" s="13">
        <v>14</v>
      </c>
      <c r="G6100" s="13">
        <v>3</v>
      </c>
      <c r="H6100" s="13">
        <v>25</v>
      </c>
      <c r="I6100" s="13">
        <v>2286.0376999999999</v>
      </c>
      <c r="J6100" s="13">
        <v>1</v>
      </c>
      <c r="K6100" s="13">
        <v>1</v>
      </c>
      <c r="L6100" s="13">
        <v>1</v>
      </c>
      <c r="M6100" s="13">
        <v>0</v>
      </c>
      <c r="N6100" s="13" t="str">
        <f t="shared" si="297"/>
        <v>Go</v>
      </c>
      <c r="O6100" s="13" t="str">
        <f t="shared" si="298"/>
        <v>0</v>
      </c>
      <c r="P6100" s="13" t="s">
        <v>49</v>
      </c>
      <c r="Q6100" s="13" t="s">
        <v>50</v>
      </c>
    </row>
    <row r="6101" spans="1:17">
      <c r="A6101" s="13" t="s">
        <v>65</v>
      </c>
      <c r="B6101" s="94" t="s">
        <v>11</v>
      </c>
      <c r="C6101" s="13">
        <v>8</v>
      </c>
      <c r="D6101" s="13" t="s">
        <v>48</v>
      </c>
      <c r="E6101" s="52" t="str">
        <f t="shared" si="299"/>
        <v>H</v>
      </c>
      <c r="F6101" s="13">
        <v>14</v>
      </c>
      <c r="G6101" s="13">
        <v>3</v>
      </c>
      <c r="H6101" s="13">
        <v>26</v>
      </c>
      <c r="I6101" s="13">
        <v>639.87919999999997</v>
      </c>
      <c r="J6101" s="13">
        <v>1</v>
      </c>
      <c r="K6101" s="13">
        <v>1</v>
      </c>
      <c r="L6101" s="13">
        <v>1</v>
      </c>
      <c r="M6101" s="13">
        <v>0</v>
      </c>
      <c r="N6101" s="13" t="str">
        <f t="shared" si="297"/>
        <v>Go</v>
      </c>
      <c r="O6101" s="13" t="str">
        <f t="shared" si="298"/>
        <v>0</v>
      </c>
      <c r="P6101" s="13" t="s">
        <v>49</v>
      </c>
      <c r="Q6101" s="13" t="s">
        <v>50</v>
      </c>
    </row>
    <row r="6102" spans="1:17">
      <c r="A6102" s="13" t="s">
        <v>65</v>
      </c>
      <c r="B6102" s="94" t="s">
        <v>11</v>
      </c>
      <c r="C6102" s="13">
        <v>8</v>
      </c>
      <c r="D6102" s="13" t="s">
        <v>48</v>
      </c>
      <c r="E6102" s="52" t="str">
        <f t="shared" si="299"/>
        <v>H</v>
      </c>
      <c r="F6102" s="13">
        <v>14</v>
      </c>
      <c r="G6102" s="13">
        <v>3</v>
      </c>
      <c r="H6102" s="13">
        <v>27</v>
      </c>
      <c r="I6102" s="13">
        <v>1173.0298</v>
      </c>
      <c r="J6102" s="13">
        <v>1</v>
      </c>
      <c r="K6102" s="13">
        <v>1</v>
      </c>
      <c r="L6102" s="13">
        <v>1</v>
      </c>
      <c r="M6102" s="13">
        <v>0</v>
      </c>
      <c r="N6102" s="13" t="str">
        <f t="shared" si="297"/>
        <v>Go</v>
      </c>
      <c r="O6102" s="13" t="str">
        <f t="shared" si="298"/>
        <v>0</v>
      </c>
      <c r="P6102" s="13" t="s">
        <v>49</v>
      </c>
      <c r="Q6102" s="13" t="s">
        <v>50</v>
      </c>
    </row>
    <row r="6103" spans="1:17">
      <c r="A6103" s="13" t="s">
        <v>65</v>
      </c>
      <c r="B6103" s="94" t="s">
        <v>11</v>
      </c>
      <c r="C6103" s="13">
        <v>8</v>
      </c>
      <c r="D6103" s="13" t="s">
        <v>48</v>
      </c>
      <c r="E6103" s="52" t="str">
        <f t="shared" si="299"/>
        <v>H</v>
      </c>
      <c r="F6103" s="13">
        <v>14</v>
      </c>
      <c r="G6103" s="13">
        <v>3</v>
      </c>
      <c r="H6103" s="13">
        <v>29</v>
      </c>
      <c r="I6103" s="13">
        <v>386.48540000000003</v>
      </c>
      <c r="J6103" s="13">
        <v>1</v>
      </c>
      <c r="K6103" s="13">
        <v>1</v>
      </c>
      <c r="L6103" s="13">
        <v>1</v>
      </c>
      <c r="M6103" s="13">
        <v>0</v>
      </c>
      <c r="N6103" s="13" t="str">
        <f t="shared" si="297"/>
        <v>Go</v>
      </c>
      <c r="O6103" s="13" t="str">
        <f t="shared" si="298"/>
        <v>0</v>
      </c>
      <c r="P6103" s="13" t="s">
        <v>49</v>
      </c>
      <c r="Q6103" s="13" t="s">
        <v>50</v>
      </c>
    </row>
    <row r="6104" spans="1:17">
      <c r="A6104" s="13" t="s">
        <v>65</v>
      </c>
      <c r="B6104" s="94" t="s">
        <v>11</v>
      </c>
      <c r="C6104" s="13">
        <v>8</v>
      </c>
      <c r="D6104" s="13" t="s">
        <v>48</v>
      </c>
      <c r="E6104" s="52" t="str">
        <f t="shared" si="299"/>
        <v>H</v>
      </c>
      <c r="F6104" s="13">
        <v>14</v>
      </c>
      <c r="G6104" s="13">
        <v>3</v>
      </c>
      <c r="H6104" s="13">
        <v>31</v>
      </c>
      <c r="I6104" s="13">
        <v>1132.2933</v>
      </c>
      <c r="J6104" s="13">
        <v>1</v>
      </c>
      <c r="K6104" s="13">
        <v>1</v>
      </c>
      <c r="L6104" s="13">
        <v>1</v>
      </c>
      <c r="M6104" s="13">
        <v>0</v>
      </c>
      <c r="N6104" s="13" t="str">
        <f t="shared" si="297"/>
        <v>Go</v>
      </c>
      <c r="O6104" s="13" t="str">
        <f t="shared" si="298"/>
        <v>0</v>
      </c>
      <c r="P6104" s="13" t="s">
        <v>49</v>
      </c>
      <c r="Q6104" s="13" t="s">
        <v>50</v>
      </c>
    </row>
    <row r="6105" spans="1:17">
      <c r="A6105" s="13" t="s">
        <v>65</v>
      </c>
      <c r="B6105" s="94" t="s">
        <v>11</v>
      </c>
      <c r="C6105" s="13">
        <v>8</v>
      </c>
      <c r="D6105" s="13" t="s">
        <v>48</v>
      </c>
      <c r="E6105" s="52" t="str">
        <f t="shared" si="299"/>
        <v>H</v>
      </c>
      <c r="F6105" s="13">
        <v>14</v>
      </c>
      <c r="G6105" s="13">
        <v>3</v>
      </c>
      <c r="H6105" s="13">
        <v>32</v>
      </c>
      <c r="I6105" s="13">
        <v>395.08359999999999</v>
      </c>
      <c r="J6105" s="13">
        <v>1</v>
      </c>
      <c r="K6105" s="13">
        <v>1</v>
      </c>
      <c r="L6105" s="13">
        <v>1</v>
      </c>
      <c r="M6105" s="13">
        <v>0</v>
      </c>
      <c r="N6105" s="13" t="str">
        <f t="shared" si="297"/>
        <v>Go</v>
      </c>
      <c r="O6105" s="13" t="str">
        <f t="shared" si="298"/>
        <v>0</v>
      </c>
      <c r="P6105" s="13" t="s">
        <v>49</v>
      </c>
      <c r="Q6105" s="13" t="s">
        <v>50</v>
      </c>
    </row>
    <row r="6106" spans="1:17">
      <c r="A6106" s="13" t="s">
        <v>65</v>
      </c>
      <c r="B6106" s="94" t="s">
        <v>11</v>
      </c>
      <c r="C6106" s="13">
        <v>8</v>
      </c>
      <c r="D6106" s="13" t="s">
        <v>48</v>
      </c>
      <c r="E6106" s="52" t="str">
        <f t="shared" si="299"/>
        <v>H</v>
      </c>
      <c r="F6106" s="13">
        <v>14</v>
      </c>
      <c r="G6106" s="13">
        <v>3</v>
      </c>
      <c r="H6106" s="13">
        <v>33</v>
      </c>
      <c r="I6106" s="13">
        <v>761.78610000000003</v>
      </c>
      <c r="J6106" s="13">
        <v>2</v>
      </c>
      <c r="K6106" s="13">
        <v>1</v>
      </c>
      <c r="L6106" s="13">
        <v>1</v>
      </c>
      <c r="M6106" s="13">
        <v>0</v>
      </c>
      <c r="N6106" s="13" t="str">
        <f t="shared" si="297"/>
        <v>Go</v>
      </c>
      <c r="O6106" s="13" t="str">
        <f t="shared" si="298"/>
        <v>0</v>
      </c>
      <c r="P6106" s="13" t="s">
        <v>49</v>
      </c>
      <c r="Q6106" s="13" t="s">
        <v>50</v>
      </c>
    </row>
    <row r="6107" spans="1:17">
      <c r="A6107" s="13" t="s">
        <v>65</v>
      </c>
      <c r="B6107" s="94" t="s">
        <v>11</v>
      </c>
      <c r="C6107" s="13">
        <v>8</v>
      </c>
      <c r="D6107" s="13" t="s">
        <v>48</v>
      </c>
      <c r="E6107" s="52" t="str">
        <f t="shared" si="299"/>
        <v>H</v>
      </c>
      <c r="F6107" s="13">
        <v>14</v>
      </c>
      <c r="G6107" s="13">
        <v>3</v>
      </c>
      <c r="H6107" s="13">
        <v>35</v>
      </c>
      <c r="I6107" s="13">
        <v>2909.3026</v>
      </c>
      <c r="J6107" s="13">
        <v>6</v>
      </c>
      <c r="K6107" s="13">
        <v>1</v>
      </c>
      <c r="L6107" s="13">
        <v>1</v>
      </c>
      <c r="M6107" s="13">
        <v>0</v>
      </c>
      <c r="N6107" s="13" t="str">
        <f t="shared" si="297"/>
        <v>Go</v>
      </c>
      <c r="O6107" s="13" t="str">
        <f t="shared" si="298"/>
        <v>0</v>
      </c>
      <c r="P6107" s="13" t="s">
        <v>49</v>
      </c>
      <c r="Q6107" s="13" t="s">
        <v>50</v>
      </c>
    </row>
    <row r="6108" spans="1:17">
      <c r="A6108" s="13" t="s">
        <v>65</v>
      </c>
      <c r="B6108" s="94" t="s">
        <v>11</v>
      </c>
      <c r="C6108" s="13">
        <v>8</v>
      </c>
      <c r="D6108" s="13" t="s">
        <v>48</v>
      </c>
      <c r="E6108" s="52" t="str">
        <f t="shared" si="299"/>
        <v>H</v>
      </c>
      <c r="F6108" s="13">
        <v>14</v>
      </c>
      <c r="G6108" s="13">
        <v>3</v>
      </c>
      <c r="H6108" s="13">
        <v>36</v>
      </c>
      <c r="I6108" s="13">
        <v>2290.1967</v>
      </c>
      <c r="J6108" s="13">
        <v>3</v>
      </c>
      <c r="K6108" s="13">
        <v>1</v>
      </c>
      <c r="L6108" s="13">
        <v>1</v>
      </c>
      <c r="M6108" s="13">
        <v>0</v>
      </c>
      <c r="N6108" s="13" t="str">
        <f t="shared" si="297"/>
        <v>Go</v>
      </c>
      <c r="O6108" s="13" t="str">
        <f t="shared" si="298"/>
        <v>0</v>
      </c>
      <c r="P6108" s="13" t="s">
        <v>49</v>
      </c>
      <c r="Q6108" s="13" t="s">
        <v>50</v>
      </c>
    </row>
    <row r="6109" spans="1:17">
      <c r="A6109" s="13" t="s">
        <v>65</v>
      </c>
      <c r="B6109" s="94" t="s">
        <v>11</v>
      </c>
      <c r="C6109" s="13">
        <v>8</v>
      </c>
      <c r="D6109" s="13" t="s">
        <v>48</v>
      </c>
      <c r="E6109" s="52" t="str">
        <f t="shared" si="299"/>
        <v>H</v>
      </c>
      <c r="F6109" s="13">
        <v>14</v>
      </c>
      <c r="G6109" s="13">
        <v>3</v>
      </c>
      <c r="H6109" s="13">
        <v>37</v>
      </c>
      <c r="I6109" s="13">
        <v>3415.2687000000001</v>
      </c>
      <c r="J6109" s="13">
        <v>1</v>
      </c>
      <c r="K6109" s="13">
        <v>1</v>
      </c>
      <c r="L6109" s="13">
        <v>1</v>
      </c>
      <c r="M6109" s="13">
        <v>0</v>
      </c>
      <c r="N6109" s="13" t="str">
        <f t="shared" si="297"/>
        <v>Go</v>
      </c>
      <c r="O6109" s="13" t="str">
        <f t="shared" si="298"/>
        <v>0</v>
      </c>
      <c r="P6109" s="13" t="s">
        <v>49</v>
      </c>
      <c r="Q6109" s="13" t="s">
        <v>50</v>
      </c>
    </row>
    <row r="6110" spans="1:17">
      <c r="A6110" s="13" t="s">
        <v>65</v>
      </c>
      <c r="B6110" s="94" t="s">
        <v>11</v>
      </c>
      <c r="C6110" s="13">
        <v>8</v>
      </c>
      <c r="D6110" s="13" t="s">
        <v>48</v>
      </c>
      <c r="E6110" s="52" t="str">
        <f t="shared" si="299"/>
        <v>H</v>
      </c>
      <c r="F6110" s="13">
        <v>14</v>
      </c>
      <c r="G6110" s="13">
        <v>3</v>
      </c>
      <c r="H6110" s="13">
        <v>38</v>
      </c>
      <c r="I6110" s="13">
        <v>1438.7292</v>
      </c>
      <c r="J6110" s="13">
        <v>1</v>
      </c>
      <c r="K6110" s="13">
        <v>1</v>
      </c>
      <c r="L6110" s="13">
        <v>1</v>
      </c>
      <c r="M6110" s="13">
        <v>0</v>
      </c>
      <c r="N6110" s="13" t="str">
        <f t="shared" si="297"/>
        <v>Go</v>
      </c>
      <c r="O6110" s="13" t="str">
        <f t="shared" si="298"/>
        <v>0</v>
      </c>
      <c r="P6110" s="13" t="s">
        <v>49</v>
      </c>
      <c r="Q6110" s="13" t="s">
        <v>50</v>
      </c>
    </row>
    <row r="6111" spans="1:17">
      <c r="A6111" s="13" t="s">
        <v>65</v>
      </c>
      <c r="B6111" s="94" t="s">
        <v>11</v>
      </c>
      <c r="C6111" s="13">
        <v>8</v>
      </c>
      <c r="D6111" s="13" t="s">
        <v>48</v>
      </c>
      <c r="E6111" s="52" t="str">
        <f t="shared" si="299"/>
        <v>H</v>
      </c>
      <c r="F6111" s="13">
        <v>14</v>
      </c>
      <c r="G6111" s="13">
        <v>3</v>
      </c>
      <c r="H6111" s="13">
        <v>39</v>
      </c>
      <c r="I6111" s="13">
        <v>607.06650000000002</v>
      </c>
      <c r="J6111" s="13">
        <v>1</v>
      </c>
      <c r="K6111" s="13">
        <v>1</v>
      </c>
      <c r="L6111" s="13">
        <v>1</v>
      </c>
      <c r="M6111" s="13">
        <v>0</v>
      </c>
      <c r="N6111" s="13" t="str">
        <f t="shared" si="297"/>
        <v>Go</v>
      </c>
      <c r="O6111" s="13" t="str">
        <f t="shared" si="298"/>
        <v>0</v>
      </c>
      <c r="P6111" s="13" t="s">
        <v>49</v>
      </c>
      <c r="Q6111" s="13" t="s">
        <v>50</v>
      </c>
    </row>
    <row r="6112" spans="1:17">
      <c r="A6112" s="13" t="s">
        <v>65</v>
      </c>
      <c r="B6112" s="94" t="s">
        <v>11</v>
      </c>
      <c r="C6112" s="13">
        <v>8</v>
      </c>
      <c r="D6112" s="13" t="s">
        <v>48</v>
      </c>
      <c r="E6112" s="52" t="str">
        <f t="shared" si="299"/>
        <v>H</v>
      </c>
      <c r="F6112" s="13">
        <v>14</v>
      </c>
      <c r="G6112" s="13">
        <v>3</v>
      </c>
      <c r="H6112" s="13">
        <v>4</v>
      </c>
      <c r="I6112" s="13">
        <v>3278.9623999999999</v>
      </c>
      <c r="J6112" s="13">
        <v>2</v>
      </c>
      <c r="K6112" s="13">
        <v>1</v>
      </c>
      <c r="L6112" s="13">
        <v>1</v>
      </c>
      <c r="M6112" s="13">
        <v>1</v>
      </c>
      <c r="N6112" s="13" t="str">
        <f t="shared" si="297"/>
        <v>NoGo</v>
      </c>
      <c r="O6112" t="str">
        <f t="shared" si="298"/>
        <v>0</v>
      </c>
      <c r="P6112" s="13" t="s">
        <v>49</v>
      </c>
      <c r="Q6112" s="13" t="s">
        <v>50</v>
      </c>
    </row>
    <row r="6113" spans="1:17">
      <c r="A6113" s="13" t="s">
        <v>65</v>
      </c>
      <c r="B6113" s="94" t="s">
        <v>11</v>
      </c>
      <c r="C6113" s="13">
        <v>8</v>
      </c>
      <c r="D6113" s="13" t="s">
        <v>48</v>
      </c>
      <c r="E6113" s="52" t="str">
        <f t="shared" si="299"/>
        <v>H</v>
      </c>
      <c r="F6113" s="13">
        <v>14</v>
      </c>
      <c r="G6113" s="13">
        <v>3</v>
      </c>
      <c r="H6113" s="13">
        <v>7</v>
      </c>
      <c r="I6113" s="13">
        <v>4212.4669999999996</v>
      </c>
      <c r="J6113" s="13">
        <v>1</v>
      </c>
      <c r="K6113" s="13">
        <v>0</v>
      </c>
      <c r="L6113" s="13">
        <v>1</v>
      </c>
      <c r="M6113" s="13">
        <v>1</v>
      </c>
      <c r="N6113" s="13" t="str">
        <f t="shared" si="297"/>
        <v>NoGo</v>
      </c>
      <c r="O6113" t="str">
        <f t="shared" si="298"/>
        <v>1</v>
      </c>
      <c r="P6113" s="13" t="s">
        <v>49</v>
      </c>
      <c r="Q6113" s="13" t="s">
        <v>50</v>
      </c>
    </row>
    <row r="6114" spans="1:17">
      <c r="A6114" s="13" t="s">
        <v>65</v>
      </c>
      <c r="B6114" s="94" t="s">
        <v>11</v>
      </c>
      <c r="C6114" s="13">
        <v>8</v>
      </c>
      <c r="D6114" s="13" t="s">
        <v>48</v>
      </c>
      <c r="E6114" s="52" t="str">
        <f t="shared" si="299"/>
        <v>H</v>
      </c>
      <c r="F6114" s="13">
        <v>14</v>
      </c>
      <c r="G6114" s="13">
        <v>3</v>
      </c>
      <c r="H6114" s="13">
        <v>9</v>
      </c>
      <c r="I6114" s="13">
        <v>3279.4875999999999</v>
      </c>
      <c r="J6114" s="13">
        <v>1</v>
      </c>
      <c r="K6114" s="13">
        <v>0</v>
      </c>
      <c r="L6114" s="13">
        <v>1</v>
      </c>
      <c r="M6114" s="13">
        <v>1</v>
      </c>
      <c r="N6114" s="13" t="str">
        <f t="shared" ref="N6114:N6177" si="300">IF(M6114=0,"Go","NoGo")</f>
        <v>NoGo</v>
      </c>
      <c r="O6114" t="str">
        <f t="shared" si="298"/>
        <v>1</v>
      </c>
      <c r="P6114" s="13" t="s">
        <v>49</v>
      </c>
      <c r="Q6114" s="13" t="s">
        <v>50</v>
      </c>
    </row>
    <row r="6115" spans="1:17">
      <c r="A6115" s="13" t="s">
        <v>65</v>
      </c>
      <c r="B6115" s="94" t="s">
        <v>11</v>
      </c>
      <c r="C6115" s="13">
        <v>8</v>
      </c>
      <c r="D6115" s="13" t="s">
        <v>48</v>
      </c>
      <c r="E6115" s="52" t="str">
        <f t="shared" si="299"/>
        <v>H</v>
      </c>
      <c r="F6115" s="13">
        <v>14</v>
      </c>
      <c r="G6115" s="13">
        <v>3</v>
      </c>
      <c r="H6115" s="13">
        <v>16</v>
      </c>
      <c r="I6115" s="13">
        <v>3584.2748000000001</v>
      </c>
      <c r="J6115" s="13">
        <v>1</v>
      </c>
      <c r="K6115" s="13">
        <v>0</v>
      </c>
      <c r="L6115" s="13">
        <v>1</v>
      </c>
      <c r="M6115" s="13">
        <v>1</v>
      </c>
      <c r="N6115" s="13" t="str">
        <f t="shared" si="300"/>
        <v>NoGo</v>
      </c>
      <c r="O6115" t="str">
        <f t="shared" si="298"/>
        <v>1</v>
      </c>
      <c r="P6115" s="13" t="s">
        <v>49</v>
      </c>
      <c r="Q6115" s="13" t="s">
        <v>50</v>
      </c>
    </row>
    <row r="6116" spans="1:17">
      <c r="A6116" s="13" t="s">
        <v>65</v>
      </c>
      <c r="B6116" s="94" t="s">
        <v>11</v>
      </c>
      <c r="C6116" s="13">
        <v>8</v>
      </c>
      <c r="D6116" s="13" t="s">
        <v>48</v>
      </c>
      <c r="E6116" s="52" t="str">
        <f t="shared" si="299"/>
        <v>H</v>
      </c>
      <c r="F6116" s="13">
        <v>14</v>
      </c>
      <c r="G6116" s="13">
        <v>3</v>
      </c>
      <c r="H6116" s="13">
        <v>17</v>
      </c>
      <c r="I6116" s="13">
        <v>4701.72</v>
      </c>
      <c r="J6116" s="13">
        <v>1</v>
      </c>
      <c r="K6116" s="13">
        <v>0</v>
      </c>
      <c r="L6116" s="13">
        <v>1</v>
      </c>
      <c r="M6116" s="13">
        <v>1</v>
      </c>
      <c r="N6116" s="13" t="str">
        <f t="shared" si="300"/>
        <v>NoGo</v>
      </c>
      <c r="O6116" t="str">
        <f t="shared" si="298"/>
        <v>1</v>
      </c>
      <c r="P6116" s="13" t="s">
        <v>49</v>
      </c>
      <c r="Q6116" s="13" t="s">
        <v>50</v>
      </c>
    </row>
    <row r="6117" spans="1:17">
      <c r="A6117" s="13" t="s">
        <v>65</v>
      </c>
      <c r="B6117" s="94" t="s">
        <v>11</v>
      </c>
      <c r="C6117" s="13">
        <v>8</v>
      </c>
      <c r="D6117" s="13" t="s">
        <v>48</v>
      </c>
      <c r="E6117" s="52" t="str">
        <f t="shared" si="299"/>
        <v>H</v>
      </c>
      <c r="F6117" s="13">
        <v>14</v>
      </c>
      <c r="G6117" s="13">
        <v>3</v>
      </c>
      <c r="H6117" s="13">
        <v>21</v>
      </c>
      <c r="I6117" s="13">
        <v>2188.8521000000001</v>
      </c>
      <c r="J6117" s="13">
        <v>0</v>
      </c>
      <c r="K6117" s="13">
        <v>1</v>
      </c>
      <c r="L6117" s="13">
        <v>1</v>
      </c>
      <c r="M6117" s="13">
        <v>1</v>
      </c>
      <c r="N6117" s="13" t="str">
        <f t="shared" si="300"/>
        <v>NoGo</v>
      </c>
      <c r="O6117" t="str">
        <f t="shared" si="298"/>
        <v>0</v>
      </c>
      <c r="P6117" s="13" t="s">
        <v>49</v>
      </c>
      <c r="Q6117" s="13" t="s">
        <v>50</v>
      </c>
    </row>
    <row r="6118" spans="1:17">
      <c r="A6118" s="13" t="s">
        <v>65</v>
      </c>
      <c r="B6118" s="94" t="s">
        <v>11</v>
      </c>
      <c r="C6118" s="13">
        <v>8</v>
      </c>
      <c r="D6118" s="13" t="s">
        <v>48</v>
      </c>
      <c r="E6118" s="52" t="str">
        <f t="shared" si="299"/>
        <v>H</v>
      </c>
      <c r="F6118" s="13">
        <v>14</v>
      </c>
      <c r="G6118" s="13">
        <v>3</v>
      </c>
      <c r="H6118" s="13">
        <v>28</v>
      </c>
      <c r="I6118" s="13">
        <v>3215.752</v>
      </c>
      <c r="J6118" s="13">
        <v>1</v>
      </c>
      <c r="K6118" s="13">
        <v>0</v>
      </c>
      <c r="L6118" s="13">
        <v>1</v>
      </c>
      <c r="M6118" s="13">
        <v>1</v>
      </c>
      <c r="N6118" s="13" t="str">
        <f t="shared" si="300"/>
        <v>NoGo</v>
      </c>
      <c r="O6118" t="str">
        <f t="shared" si="298"/>
        <v>1</v>
      </c>
      <c r="P6118" s="13" t="s">
        <v>49</v>
      </c>
      <c r="Q6118" s="13" t="s">
        <v>50</v>
      </c>
    </row>
    <row r="6119" spans="1:17">
      <c r="A6119" s="13" t="s">
        <v>65</v>
      </c>
      <c r="B6119" s="94" t="s">
        <v>11</v>
      </c>
      <c r="C6119" s="13">
        <v>8</v>
      </c>
      <c r="D6119" s="13" t="s">
        <v>48</v>
      </c>
      <c r="E6119" s="52" t="str">
        <f t="shared" si="299"/>
        <v>H</v>
      </c>
      <c r="F6119" s="13">
        <v>14</v>
      </c>
      <c r="G6119" s="13">
        <v>3</v>
      </c>
      <c r="H6119" s="13">
        <v>30</v>
      </c>
      <c r="I6119" s="13">
        <v>3199.7682</v>
      </c>
      <c r="J6119" s="13">
        <v>1</v>
      </c>
      <c r="K6119" s="13">
        <v>0</v>
      </c>
      <c r="L6119" s="13">
        <v>1</v>
      </c>
      <c r="M6119" s="13">
        <v>1</v>
      </c>
      <c r="N6119" s="13" t="str">
        <f t="shared" si="300"/>
        <v>NoGo</v>
      </c>
      <c r="O6119" t="str">
        <f t="shared" si="298"/>
        <v>1</v>
      </c>
      <c r="P6119" s="13" t="s">
        <v>49</v>
      </c>
      <c r="Q6119" s="13" t="s">
        <v>50</v>
      </c>
    </row>
    <row r="6120" spans="1:17">
      <c r="A6120" s="13" t="s">
        <v>65</v>
      </c>
      <c r="B6120" s="94" t="s">
        <v>11</v>
      </c>
      <c r="C6120" s="13">
        <v>8</v>
      </c>
      <c r="D6120" s="13" t="s">
        <v>48</v>
      </c>
      <c r="E6120" s="52" t="str">
        <f t="shared" si="299"/>
        <v>H</v>
      </c>
      <c r="F6120" s="13">
        <v>14</v>
      </c>
      <c r="G6120" s="13">
        <v>3</v>
      </c>
      <c r="H6120" s="13">
        <v>34</v>
      </c>
      <c r="I6120" s="13">
        <v>2204.7100999999998</v>
      </c>
      <c r="J6120" s="13">
        <v>0</v>
      </c>
      <c r="K6120" s="13">
        <v>1</v>
      </c>
      <c r="L6120" s="13">
        <v>1</v>
      </c>
      <c r="M6120" s="13">
        <v>1</v>
      </c>
      <c r="N6120" s="13" t="str">
        <f t="shared" si="300"/>
        <v>NoGo</v>
      </c>
      <c r="O6120" t="str">
        <f t="shared" si="298"/>
        <v>0</v>
      </c>
      <c r="P6120" s="13" t="s">
        <v>49</v>
      </c>
      <c r="Q6120" s="13" t="s">
        <v>50</v>
      </c>
    </row>
    <row r="6121" spans="1:17">
      <c r="A6121" s="13" t="s">
        <v>65</v>
      </c>
      <c r="B6121" s="94" t="s">
        <v>11</v>
      </c>
      <c r="C6121" s="13">
        <v>8</v>
      </c>
      <c r="D6121" s="13" t="s">
        <v>48</v>
      </c>
      <c r="E6121" s="52" t="str">
        <f t="shared" si="299"/>
        <v>H</v>
      </c>
      <c r="F6121" s="13">
        <v>14</v>
      </c>
      <c r="G6121" s="13">
        <v>3</v>
      </c>
      <c r="H6121" s="13">
        <v>40</v>
      </c>
      <c r="I6121" s="13">
        <v>2204.1478999999999</v>
      </c>
      <c r="J6121" s="13">
        <v>0</v>
      </c>
      <c r="K6121" s="13">
        <v>1</v>
      </c>
      <c r="L6121" s="13">
        <v>1</v>
      </c>
      <c r="M6121" s="13">
        <v>1</v>
      </c>
      <c r="N6121" s="13" t="str">
        <f t="shared" si="300"/>
        <v>NoGo</v>
      </c>
      <c r="O6121" t="str">
        <f t="shared" si="298"/>
        <v>0</v>
      </c>
      <c r="P6121" s="13" t="s">
        <v>49</v>
      </c>
      <c r="Q6121" s="13" t="s">
        <v>50</v>
      </c>
    </row>
    <row r="6122" spans="1:17">
      <c r="A6122" s="13" t="s">
        <v>65</v>
      </c>
      <c r="B6122" s="94" t="s">
        <v>11</v>
      </c>
      <c r="C6122" s="13">
        <v>8</v>
      </c>
      <c r="D6122" s="13" t="s">
        <v>48</v>
      </c>
      <c r="E6122" s="52" t="str">
        <f t="shared" si="299"/>
        <v>H</v>
      </c>
      <c r="F6122" s="13">
        <v>14</v>
      </c>
      <c r="G6122" s="13">
        <v>4</v>
      </c>
      <c r="H6122" s="13">
        <v>1</v>
      </c>
      <c r="I6122" s="13">
        <v>1638.8523</v>
      </c>
      <c r="J6122" s="13">
        <v>1</v>
      </c>
      <c r="K6122" s="13">
        <v>1</v>
      </c>
      <c r="L6122" s="13">
        <v>1</v>
      </c>
      <c r="M6122" s="13">
        <v>0</v>
      </c>
      <c r="N6122" s="13" t="str">
        <f t="shared" si="300"/>
        <v>Go</v>
      </c>
      <c r="O6122" s="13" t="str">
        <f t="shared" si="298"/>
        <v>0</v>
      </c>
      <c r="P6122" s="13" t="s">
        <v>49</v>
      </c>
      <c r="Q6122" s="13" t="s">
        <v>50</v>
      </c>
    </row>
    <row r="6123" spans="1:17">
      <c r="A6123" s="13" t="s">
        <v>65</v>
      </c>
      <c r="B6123" s="94" t="s">
        <v>11</v>
      </c>
      <c r="C6123" s="13">
        <v>8</v>
      </c>
      <c r="D6123" s="13" t="s">
        <v>48</v>
      </c>
      <c r="E6123" s="52" t="str">
        <f t="shared" si="299"/>
        <v>H</v>
      </c>
      <c r="F6123" s="13">
        <v>14</v>
      </c>
      <c r="G6123" s="13">
        <v>4</v>
      </c>
      <c r="H6123" s="13">
        <v>2</v>
      </c>
      <c r="I6123" s="13">
        <v>3559.8150000000001</v>
      </c>
      <c r="J6123" s="13">
        <v>1</v>
      </c>
      <c r="K6123" s="13">
        <v>1</v>
      </c>
      <c r="L6123" s="13">
        <v>1</v>
      </c>
      <c r="M6123" s="13">
        <v>0</v>
      </c>
      <c r="N6123" s="13" t="str">
        <f t="shared" si="300"/>
        <v>Go</v>
      </c>
      <c r="O6123" s="13" t="str">
        <f t="shared" si="298"/>
        <v>0</v>
      </c>
      <c r="P6123" s="13" t="s">
        <v>49</v>
      </c>
      <c r="Q6123" s="13" t="s">
        <v>50</v>
      </c>
    </row>
    <row r="6124" spans="1:17">
      <c r="A6124" s="13" t="s">
        <v>65</v>
      </c>
      <c r="B6124" s="94" t="s">
        <v>11</v>
      </c>
      <c r="C6124" s="13">
        <v>8</v>
      </c>
      <c r="D6124" s="13" t="s">
        <v>48</v>
      </c>
      <c r="E6124" s="52" t="str">
        <f t="shared" si="299"/>
        <v>H</v>
      </c>
      <c r="F6124" s="13">
        <v>14</v>
      </c>
      <c r="G6124" s="13">
        <v>4</v>
      </c>
      <c r="H6124" s="13">
        <v>4</v>
      </c>
      <c r="I6124" s="13">
        <v>767.92579999999998</v>
      </c>
      <c r="J6124" s="13">
        <v>1</v>
      </c>
      <c r="K6124" s="13">
        <v>1</v>
      </c>
      <c r="L6124" s="13">
        <v>1</v>
      </c>
      <c r="M6124" s="13">
        <v>0</v>
      </c>
      <c r="N6124" s="13" t="str">
        <f t="shared" si="300"/>
        <v>Go</v>
      </c>
      <c r="O6124" s="13" t="str">
        <f t="shared" si="298"/>
        <v>0</v>
      </c>
      <c r="P6124" s="13" t="s">
        <v>49</v>
      </c>
      <c r="Q6124" s="13" t="s">
        <v>50</v>
      </c>
    </row>
    <row r="6125" spans="1:17">
      <c r="A6125" s="13" t="s">
        <v>65</v>
      </c>
      <c r="B6125" s="94" t="s">
        <v>11</v>
      </c>
      <c r="C6125" s="13">
        <v>8</v>
      </c>
      <c r="D6125" s="13" t="s">
        <v>48</v>
      </c>
      <c r="E6125" s="52" t="str">
        <f t="shared" si="299"/>
        <v>H</v>
      </c>
      <c r="F6125" s="13">
        <v>14</v>
      </c>
      <c r="G6125" s="13">
        <v>4</v>
      </c>
      <c r="H6125" s="13">
        <v>6</v>
      </c>
      <c r="I6125" s="13">
        <v>396.18200000000002</v>
      </c>
      <c r="J6125" s="13">
        <v>1</v>
      </c>
      <c r="K6125" s="13">
        <v>1</v>
      </c>
      <c r="L6125" s="13">
        <v>1</v>
      </c>
      <c r="M6125" s="13">
        <v>0</v>
      </c>
      <c r="N6125" s="13" t="str">
        <f t="shared" si="300"/>
        <v>Go</v>
      </c>
      <c r="O6125" s="13" t="str">
        <f t="shared" si="298"/>
        <v>0</v>
      </c>
      <c r="P6125" s="13" t="s">
        <v>49</v>
      </c>
      <c r="Q6125" s="13" t="s">
        <v>50</v>
      </c>
    </row>
    <row r="6126" spans="1:17">
      <c r="A6126" s="13" t="s">
        <v>65</v>
      </c>
      <c r="B6126" s="94" t="s">
        <v>11</v>
      </c>
      <c r="C6126" s="13">
        <v>8</v>
      </c>
      <c r="D6126" s="13" t="s">
        <v>48</v>
      </c>
      <c r="E6126" s="52" t="str">
        <f t="shared" si="299"/>
        <v>H</v>
      </c>
      <c r="F6126" s="13">
        <v>14</v>
      </c>
      <c r="G6126" s="13">
        <v>4</v>
      </c>
      <c r="H6126" s="13">
        <v>7</v>
      </c>
      <c r="I6126" s="13">
        <v>1043.4786999999999</v>
      </c>
      <c r="J6126" s="13">
        <v>1</v>
      </c>
      <c r="K6126" s="13">
        <v>1</v>
      </c>
      <c r="L6126" s="13">
        <v>1</v>
      </c>
      <c r="M6126" s="13">
        <v>0</v>
      </c>
      <c r="N6126" s="13" t="str">
        <f t="shared" si="300"/>
        <v>Go</v>
      </c>
      <c r="O6126" s="13" t="str">
        <f t="shared" si="298"/>
        <v>0</v>
      </c>
      <c r="P6126" s="13" t="s">
        <v>49</v>
      </c>
      <c r="Q6126" s="13" t="s">
        <v>50</v>
      </c>
    </row>
    <row r="6127" spans="1:17">
      <c r="A6127" s="13" t="s">
        <v>65</v>
      </c>
      <c r="B6127" s="94" t="s">
        <v>11</v>
      </c>
      <c r="C6127" s="13">
        <v>8</v>
      </c>
      <c r="D6127" s="13" t="s">
        <v>48</v>
      </c>
      <c r="E6127" s="52" t="str">
        <f t="shared" si="299"/>
        <v>H</v>
      </c>
      <c r="F6127" s="13">
        <v>14</v>
      </c>
      <c r="G6127" s="13">
        <v>4</v>
      </c>
      <c r="H6127" s="13">
        <v>8</v>
      </c>
      <c r="I6127" s="13">
        <v>1335.8658</v>
      </c>
      <c r="J6127" s="13">
        <v>1</v>
      </c>
      <c r="K6127" s="13">
        <v>1</v>
      </c>
      <c r="L6127" s="13">
        <v>1</v>
      </c>
      <c r="M6127" s="13">
        <v>0</v>
      </c>
      <c r="N6127" s="13" t="str">
        <f t="shared" si="300"/>
        <v>Go</v>
      </c>
      <c r="O6127" s="13" t="str">
        <f t="shared" si="298"/>
        <v>0</v>
      </c>
      <c r="P6127" s="13" t="s">
        <v>49</v>
      </c>
      <c r="Q6127" s="13" t="s">
        <v>50</v>
      </c>
    </row>
    <row r="6128" spans="1:17">
      <c r="A6128" s="13" t="s">
        <v>65</v>
      </c>
      <c r="B6128" s="94" t="s">
        <v>11</v>
      </c>
      <c r="C6128" s="13">
        <v>8</v>
      </c>
      <c r="D6128" s="13" t="s">
        <v>48</v>
      </c>
      <c r="E6128" s="52" t="str">
        <f t="shared" si="299"/>
        <v>H</v>
      </c>
      <c r="F6128" s="13">
        <v>14</v>
      </c>
      <c r="G6128" s="13">
        <v>4</v>
      </c>
      <c r="H6128" s="13">
        <v>9</v>
      </c>
      <c r="I6128" s="13">
        <v>1353.8685</v>
      </c>
      <c r="J6128" s="13">
        <v>1</v>
      </c>
      <c r="K6128" s="13">
        <v>1</v>
      </c>
      <c r="L6128" s="13">
        <v>1</v>
      </c>
      <c r="M6128" s="13">
        <v>0</v>
      </c>
      <c r="N6128" s="13" t="str">
        <f t="shared" si="300"/>
        <v>Go</v>
      </c>
      <c r="O6128" s="13" t="str">
        <f t="shared" si="298"/>
        <v>0</v>
      </c>
      <c r="P6128" s="13" t="s">
        <v>49</v>
      </c>
      <c r="Q6128" s="13" t="s">
        <v>50</v>
      </c>
    </row>
    <row r="6129" spans="1:17">
      <c r="A6129" s="13" t="s">
        <v>65</v>
      </c>
      <c r="B6129" s="94" t="s">
        <v>11</v>
      </c>
      <c r="C6129" s="13">
        <v>8</v>
      </c>
      <c r="D6129" s="13" t="s">
        <v>48</v>
      </c>
      <c r="E6129" s="52" t="str">
        <f t="shared" si="299"/>
        <v>H</v>
      </c>
      <c r="F6129" s="13">
        <v>14</v>
      </c>
      <c r="G6129" s="13">
        <v>4</v>
      </c>
      <c r="H6129" s="13">
        <v>11</v>
      </c>
      <c r="I6129" s="13">
        <v>389.19150000000002</v>
      </c>
      <c r="J6129" s="13">
        <v>1</v>
      </c>
      <c r="K6129" s="13">
        <v>1</v>
      </c>
      <c r="L6129" s="13">
        <v>1</v>
      </c>
      <c r="M6129" s="13">
        <v>0</v>
      </c>
      <c r="N6129" s="13" t="str">
        <f t="shared" si="300"/>
        <v>Go</v>
      </c>
      <c r="O6129" s="13" t="str">
        <f t="shared" si="298"/>
        <v>0</v>
      </c>
      <c r="P6129" s="13" t="s">
        <v>49</v>
      </c>
      <c r="Q6129" s="13" t="s">
        <v>50</v>
      </c>
    </row>
    <row r="6130" spans="1:17">
      <c r="A6130" s="13" t="s">
        <v>65</v>
      </c>
      <c r="B6130" s="94" t="s">
        <v>11</v>
      </c>
      <c r="C6130" s="13">
        <v>8</v>
      </c>
      <c r="D6130" s="13" t="s">
        <v>48</v>
      </c>
      <c r="E6130" s="52" t="str">
        <f t="shared" si="299"/>
        <v>H</v>
      </c>
      <c r="F6130" s="13">
        <v>14</v>
      </c>
      <c r="G6130" s="13">
        <v>4</v>
      </c>
      <c r="H6130" s="13">
        <v>13</v>
      </c>
      <c r="I6130" s="13">
        <v>478.73480000000001</v>
      </c>
      <c r="J6130" s="13">
        <v>1</v>
      </c>
      <c r="K6130" s="13">
        <v>1</v>
      </c>
      <c r="L6130" s="13">
        <v>1</v>
      </c>
      <c r="M6130" s="13">
        <v>0</v>
      </c>
      <c r="N6130" s="13" t="str">
        <f t="shared" si="300"/>
        <v>Go</v>
      </c>
      <c r="O6130" s="13" t="str">
        <f t="shared" si="298"/>
        <v>0</v>
      </c>
      <c r="P6130" s="13" t="s">
        <v>49</v>
      </c>
      <c r="Q6130" s="13" t="s">
        <v>50</v>
      </c>
    </row>
    <row r="6131" spans="1:17">
      <c r="A6131" s="13" t="s">
        <v>65</v>
      </c>
      <c r="B6131" s="94" t="s">
        <v>11</v>
      </c>
      <c r="C6131" s="13">
        <v>8</v>
      </c>
      <c r="D6131" s="13" t="s">
        <v>48</v>
      </c>
      <c r="E6131" s="52" t="str">
        <f t="shared" si="299"/>
        <v>H</v>
      </c>
      <c r="F6131" s="13">
        <v>14</v>
      </c>
      <c r="G6131" s="13">
        <v>4</v>
      </c>
      <c r="H6131" s="13">
        <v>14</v>
      </c>
      <c r="I6131" s="13">
        <v>436.58609999999999</v>
      </c>
      <c r="J6131" s="13">
        <v>1</v>
      </c>
      <c r="K6131" s="13">
        <v>1</v>
      </c>
      <c r="L6131" s="13">
        <v>1</v>
      </c>
      <c r="M6131" s="13">
        <v>0</v>
      </c>
      <c r="N6131" s="13" t="str">
        <f t="shared" si="300"/>
        <v>Go</v>
      </c>
      <c r="O6131" s="13" t="str">
        <f t="shared" si="298"/>
        <v>0</v>
      </c>
      <c r="P6131" s="13" t="s">
        <v>49</v>
      </c>
      <c r="Q6131" s="13" t="s">
        <v>50</v>
      </c>
    </row>
    <row r="6132" spans="1:17">
      <c r="A6132" s="13" t="s">
        <v>65</v>
      </c>
      <c r="B6132" s="94" t="s">
        <v>11</v>
      </c>
      <c r="C6132" s="13">
        <v>8</v>
      </c>
      <c r="D6132" s="13" t="s">
        <v>48</v>
      </c>
      <c r="E6132" s="52" t="str">
        <f t="shared" si="299"/>
        <v>H</v>
      </c>
      <c r="F6132" s="13">
        <v>14</v>
      </c>
      <c r="G6132" s="13">
        <v>4</v>
      </c>
      <c r="H6132" s="13">
        <v>15</v>
      </c>
      <c r="I6132" s="13">
        <v>1380.1081999999999</v>
      </c>
      <c r="J6132" s="13">
        <v>1</v>
      </c>
      <c r="K6132" s="13">
        <v>1</v>
      </c>
      <c r="L6132" s="13">
        <v>1</v>
      </c>
      <c r="M6132" s="13">
        <v>0</v>
      </c>
      <c r="N6132" s="13" t="str">
        <f t="shared" si="300"/>
        <v>Go</v>
      </c>
      <c r="O6132" s="13" t="str">
        <f t="shared" si="298"/>
        <v>0</v>
      </c>
      <c r="P6132" s="13" t="s">
        <v>49</v>
      </c>
      <c r="Q6132" s="13" t="s">
        <v>50</v>
      </c>
    </row>
    <row r="6133" spans="1:17">
      <c r="A6133" s="13" t="s">
        <v>65</v>
      </c>
      <c r="B6133" s="94" t="s">
        <v>11</v>
      </c>
      <c r="C6133" s="13">
        <v>8</v>
      </c>
      <c r="D6133" s="13" t="s">
        <v>48</v>
      </c>
      <c r="E6133" s="52" t="str">
        <f t="shared" si="299"/>
        <v>H</v>
      </c>
      <c r="F6133" s="13">
        <v>14</v>
      </c>
      <c r="G6133" s="13">
        <v>4</v>
      </c>
      <c r="H6133" s="13">
        <v>16</v>
      </c>
      <c r="I6133" s="13">
        <v>385.93950000000001</v>
      </c>
      <c r="J6133" s="13">
        <v>1</v>
      </c>
      <c r="K6133" s="13">
        <v>1</v>
      </c>
      <c r="L6133" s="13">
        <v>1</v>
      </c>
      <c r="M6133" s="13">
        <v>0</v>
      </c>
      <c r="N6133" s="13" t="str">
        <f t="shared" si="300"/>
        <v>Go</v>
      </c>
      <c r="O6133" s="13" t="str">
        <f t="shared" si="298"/>
        <v>0</v>
      </c>
      <c r="P6133" s="13" t="s">
        <v>49</v>
      </c>
      <c r="Q6133" s="13" t="s">
        <v>50</v>
      </c>
    </row>
    <row r="6134" spans="1:17">
      <c r="A6134" s="13" t="s">
        <v>65</v>
      </c>
      <c r="B6134" s="94" t="s">
        <v>11</v>
      </c>
      <c r="C6134" s="13">
        <v>8</v>
      </c>
      <c r="D6134" s="13" t="s">
        <v>48</v>
      </c>
      <c r="E6134" s="52" t="str">
        <f t="shared" si="299"/>
        <v>H</v>
      </c>
      <c r="F6134" s="13">
        <v>14</v>
      </c>
      <c r="G6134" s="13">
        <v>4</v>
      </c>
      <c r="H6134" s="13">
        <v>18</v>
      </c>
      <c r="I6134" s="13">
        <v>1475.5944999999999</v>
      </c>
      <c r="J6134" s="13">
        <v>1</v>
      </c>
      <c r="K6134" s="13">
        <v>1</v>
      </c>
      <c r="L6134" s="13">
        <v>1</v>
      </c>
      <c r="M6134" s="13">
        <v>0</v>
      </c>
      <c r="N6134" s="13" t="str">
        <f t="shared" si="300"/>
        <v>Go</v>
      </c>
      <c r="O6134" s="13" t="str">
        <f t="shared" si="298"/>
        <v>0</v>
      </c>
      <c r="P6134" s="13" t="s">
        <v>49</v>
      </c>
      <c r="Q6134" s="13" t="s">
        <v>50</v>
      </c>
    </row>
    <row r="6135" spans="1:17">
      <c r="A6135" s="13" t="s">
        <v>65</v>
      </c>
      <c r="B6135" s="94" t="s">
        <v>11</v>
      </c>
      <c r="C6135" s="13">
        <v>8</v>
      </c>
      <c r="D6135" s="13" t="s">
        <v>48</v>
      </c>
      <c r="E6135" s="52" t="str">
        <f t="shared" si="299"/>
        <v>H</v>
      </c>
      <c r="F6135" s="13">
        <v>14</v>
      </c>
      <c r="G6135" s="13">
        <v>4</v>
      </c>
      <c r="H6135" s="13">
        <v>19</v>
      </c>
      <c r="I6135" s="13">
        <v>1491.2671</v>
      </c>
      <c r="J6135" s="13">
        <v>1</v>
      </c>
      <c r="K6135" s="13">
        <v>1</v>
      </c>
      <c r="L6135" s="13">
        <v>1</v>
      </c>
      <c r="M6135" s="13">
        <v>0</v>
      </c>
      <c r="N6135" s="13" t="str">
        <f t="shared" si="300"/>
        <v>Go</v>
      </c>
      <c r="O6135" s="13" t="str">
        <f t="shared" si="298"/>
        <v>0</v>
      </c>
      <c r="P6135" s="13" t="s">
        <v>49</v>
      </c>
      <c r="Q6135" s="13" t="s">
        <v>50</v>
      </c>
    </row>
    <row r="6136" spans="1:17">
      <c r="A6136" s="13" t="s">
        <v>65</v>
      </c>
      <c r="B6136" s="94" t="s">
        <v>11</v>
      </c>
      <c r="C6136" s="13">
        <v>8</v>
      </c>
      <c r="D6136" s="13" t="s">
        <v>48</v>
      </c>
      <c r="E6136" s="52" t="str">
        <f t="shared" si="299"/>
        <v>H</v>
      </c>
      <c r="F6136" s="13">
        <v>14</v>
      </c>
      <c r="G6136" s="13">
        <v>4</v>
      </c>
      <c r="H6136" s="13">
        <v>20</v>
      </c>
      <c r="I6136" s="13">
        <v>451.15210000000002</v>
      </c>
      <c r="J6136" s="13">
        <v>1</v>
      </c>
      <c r="K6136" s="13">
        <v>1</v>
      </c>
      <c r="L6136" s="13">
        <v>1</v>
      </c>
      <c r="M6136" s="13">
        <v>0</v>
      </c>
      <c r="N6136" s="13" t="str">
        <f t="shared" si="300"/>
        <v>Go</v>
      </c>
      <c r="O6136" s="13" t="str">
        <f t="shared" si="298"/>
        <v>0</v>
      </c>
      <c r="P6136" s="13" t="s">
        <v>49</v>
      </c>
      <c r="Q6136" s="13" t="s">
        <v>50</v>
      </c>
    </row>
    <row r="6137" spans="1:17">
      <c r="A6137" s="13" t="s">
        <v>65</v>
      </c>
      <c r="B6137" s="94" t="s">
        <v>11</v>
      </c>
      <c r="C6137" s="13">
        <v>8</v>
      </c>
      <c r="D6137" s="13" t="s">
        <v>48</v>
      </c>
      <c r="E6137" s="52" t="str">
        <f t="shared" si="299"/>
        <v>H</v>
      </c>
      <c r="F6137" s="13">
        <v>14</v>
      </c>
      <c r="G6137" s="13">
        <v>4</v>
      </c>
      <c r="H6137" s="13">
        <v>21</v>
      </c>
      <c r="I6137" s="13">
        <v>580.91729999999995</v>
      </c>
      <c r="J6137" s="13">
        <v>2</v>
      </c>
      <c r="K6137" s="13">
        <v>1</v>
      </c>
      <c r="L6137" s="13">
        <v>1</v>
      </c>
      <c r="M6137" s="13">
        <v>0</v>
      </c>
      <c r="N6137" s="13" t="str">
        <f t="shared" si="300"/>
        <v>Go</v>
      </c>
      <c r="O6137" s="13" t="str">
        <f t="shared" si="298"/>
        <v>0</v>
      </c>
      <c r="P6137" s="13" t="s">
        <v>49</v>
      </c>
      <c r="Q6137" s="13" t="s">
        <v>50</v>
      </c>
    </row>
    <row r="6138" spans="1:17">
      <c r="A6138" s="13" t="s">
        <v>65</v>
      </c>
      <c r="B6138" s="94" t="s">
        <v>11</v>
      </c>
      <c r="C6138" s="13">
        <v>8</v>
      </c>
      <c r="D6138" s="13" t="s">
        <v>48</v>
      </c>
      <c r="E6138" s="52" t="str">
        <f t="shared" si="299"/>
        <v>H</v>
      </c>
      <c r="F6138" s="13">
        <v>14</v>
      </c>
      <c r="G6138" s="13">
        <v>4</v>
      </c>
      <c r="H6138" s="13">
        <v>23</v>
      </c>
      <c r="I6138" s="13">
        <v>998.35609999999997</v>
      </c>
      <c r="J6138" s="13">
        <v>1</v>
      </c>
      <c r="K6138" s="13">
        <v>1</v>
      </c>
      <c r="L6138" s="13">
        <v>1</v>
      </c>
      <c r="M6138" s="13">
        <v>0</v>
      </c>
      <c r="N6138" s="13" t="str">
        <f t="shared" si="300"/>
        <v>Go</v>
      </c>
      <c r="O6138" s="13" t="str">
        <f t="shared" si="298"/>
        <v>0</v>
      </c>
      <c r="P6138" s="13" t="s">
        <v>49</v>
      </c>
      <c r="Q6138" s="13" t="s">
        <v>50</v>
      </c>
    </row>
    <row r="6139" spans="1:17">
      <c r="A6139" s="13" t="s">
        <v>65</v>
      </c>
      <c r="B6139" s="94" t="s">
        <v>11</v>
      </c>
      <c r="C6139" s="13">
        <v>8</v>
      </c>
      <c r="D6139" s="13" t="s">
        <v>48</v>
      </c>
      <c r="E6139" s="52" t="str">
        <f t="shared" si="299"/>
        <v>H</v>
      </c>
      <c r="F6139" s="13">
        <v>14</v>
      </c>
      <c r="G6139" s="13">
        <v>4</v>
      </c>
      <c r="H6139" s="13">
        <v>24</v>
      </c>
      <c r="I6139" s="13">
        <v>940.62</v>
      </c>
      <c r="J6139" s="13">
        <v>1</v>
      </c>
      <c r="K6139" s="13">
        <v>1</v>
      </c>
      <c r="L6139" s="13">
        <v>1</v>
      </c>
      <c r="M6139" s="13">
        <v>0</v>
      </c>
      <c r="N6139" s="13" t="str">
        <f t="shared" si="300"/>
        <v>Go</v>
      </c>
      <c r="O6139" s="13" t="str">
        <f t="shared" si="298"/>
        <v>0</v>
      </c>
      <c r="P6139" s="13" t="s">
        <v>49</v>
      </c>
      <c r="Q6139" s="13" t="s">
        <v>50</v>
      </c>
    </row>
    <row r="6140" spans="1:17">
      <c r="A6140" s="13" t="s">
        <v>65</v>
      </c>
      <c r="B6140" s="94" t="s">
        <v>11</v>
      </c>
      <c r="C6140" s="13">
        <v>8</v>
      </c>
      <c r="D6140" s="13" t="s">
        <v>48</v>
      </c>
      <c r="E6140" s="52" t="str">
        <f t="shared" si="299"/>
        <v>H</v>
      </c>
      <c r="F6140" s="13">
        <v>14</v>
      </c>
      <c r="G6140" s="13">
        <v>4</v>
      </c>
      <c r="H6140" s="13">
        <v>25</v>
      </c>
      <c r="I6140" s="13">
        <v>555.04849999999999</v>
      </c>
      <c r="J6140" s="13">
        <v>1</v>
      </c>
      <c r="K6140" s="13">
        <v>1</v>
      </c>
      <c r="L6140" s="13">
        <v>1</v>
      </c>
      <c r="M6140" s="13">
        <v>0</v>
      </c>
      <c r="N6140" s="13" t="str">
        <f t="shared" si="300"/>
        <v>Go</v>
      </c>
      <c r="O6140" s="13" t="str">
        <f t="shared" si="298"/>
        <v>0</v>
      </c>
      <c r="P6140" s="13" t="s">
        <v>49</v>
      </c>
      <c r="Q6140" s="13" t="s">
        <v>50</v>
      </c>
    </row>
    <row r="6141" spans="1:17">
      <c r="A6141" s="13" t="s">
        <v>65</v>
      </c>
      <c r="B6141" s="94" t="s">
        <v>11</v>
      </c>
      <c r="C6141" s="13">
        <v>8</v>
      </c>
      <c r="D6141" s="13" t="s">
        <v>48</v>
      </c>
      <c r="E6141" s="52" t="str">
        <f t="shared" si="299"/>
        <v>H</v>
      </c>
      <c r="F6141" s="13">
        <v>14</v>
      </c>
      <c r="G6141" s="13">
        <v>4</v>
      </c>
      <c r="H6141" s="13">
        <v>26</v>
      </c>
      <c r="I6141" s="13">
        <v>966.74879999999996</v>
      </c>
      <c r="J6141" s="13">
        <v>1</v>
      </c>
      <c r="K6141" s="13">
        <v>1</v>
      </c>
      <c r="L6141" s="13">
        <v>1</v>
      </c>
      <c r="M6141" s="13">
        <v>0</v>
      </c>
      <c r="N6141" s="13" t="str">
        <f t="shared" si="300"/>
        <v>Go</v>
      </c>
      <c r="O6141" s="13" t="str">
        <f t="shared" si="298"/>
        <v>0</v>
      </c>
      <c r="P6141" s="13" t="s">
        <v>49</v>
      </c>
      <c r="Q6141" s="13" t="s">
        <v>50</v>
      </c>
    </row>
    <row r="6142" spans="1:17">
      <c r="A6142" s="13" t="s">
        <v>65</v>
      </c>
      <c r="B6142" s="94" t="s">
        <v>11</v>
      </c>
      <c r="C6142" s="13">
        <v>8</v>
      </c>
      <c r="D6142" s="13" t="s">
        <v>48</v>
      </c>
      <c r="E6142" s="52" t="str">
        <f t="shared" si="299"/>
        <v>H</v>
      </c>
      <c r="F6142" s="13">
        <v>14</v>
      </c>
      <c r="G6142" s="13">
        <v>4</v>
      </c>
      <c r="H6142" s="13">
        <v>27</v>
      </c>
      <c r="I6142" s="13">
        <v>1257.2627</v>
      </c>
      <c r="J6142" s="13">
        <v>1</v>
      </c>
      <c r="K6142" s="13">
        <v>1</v>
      </c>
      <c r="L6142" s="13">
        <v>1</v>
      </c>
      <c r="M6142" s="13">
        <v>0</v>
      </c>
      <c r="N6142" s="13" t="str">
        <f t="shared" si="300"/>
        <v>Go</v>
      </c>
      <c r="O6142" s="13" t="str">
        <f t="shared" si="298"/>
        <v>0</v>
      </c>
      <c r="P6142" s="13" t="s">
        <v>49</v>
      </c>
      <c r="Q6142" s="13" t="s">
        <v>50</v>
      </c>
    </row>
    <row r="6143" spans="1:17">
      <c r="A6143" s="13" t="s">
        <v>65</v>
      </c>
      <c r="B6143" s="94" t="s">
        <v>11</v>
      </c>
      <c r="C6143" s="13">
        <v>8</v>
      </c>
      <c r="D6143" s="13" t="s">
        <v>48</v>
      </c>
      <c r="E6143" s="52" t="str">
        <f t="shared" si="299"/>
        <v>H</v>
      </c>
      <c r="F6143" s="13">
        <v>14</v>
      </c>
      <c r="G6143" s="13">
        <v>4</v>
      </c>
      <c r="H6143" s="13">
        <v>28</v>
      </c>
      <c r="I6143" s="13">
        <v>1102.8529000000001</v>
      </c>
      <c r="J6143" s="13">
        <v>1</v>
      </c>
      <c r="K6143" s="13">
        <v>1</v>
      </c>
      <c r="L6143" s="13">
        <v>1</v>
      </c>
      <c r="M6143" s="13">
        <v>0</v>
      </c>
      <c r="N6143" s="13" t="str">
        <f t="shared" si="300"/>
        <v>Go</v>
      </c>
      <c r="O6143" s="13" t="str">
        <f t="shared" si="298"/>
        <v>0</v>
      </c>
      <c r="P6143" s="13" t="s">
        <v>49</v>
      </c>
      <c r="Q6143" s="13" t="s">
        <v>50</v>
      </c>
    </row>
    <row r="6144" spans="1:17">
      <c r="A6144" s="13" t="s">
        <v>65</v>
      </c>
      <c r="B6144" s="94" t="s">
        <v>11</v>
      </c>
      <c r="C6144" s="13">
        <v>8</v>
      </c>
      <c r="D6144" s="13" t="s">
        <v>48</v>
      </c>
      <c r="E6144" s="52" t="str">
        <f t="shared" si="299"/>
        <v>H</v>
      </c>
      <c r="F6144" s="13">
        <v>14</v>
      </c>
      <c r="G6144" s="13">
        <v>4</v>
      </c>
      <c r="H6144" s="13">
        <v>31</v>
      </c>
      <c r="I6144" s="13">
        <v>385.84789999999998</v>
      </c>
      <c r="J6144" s="13">
        <v>1</v>
      </c>
      <c r="K6144" s="13">
        <v>1</v>
      </c>
      <c r="L6144" s="13">
        <v>1</v>
      </c>
      <c r="M6144" s="13">
        <v>0</v>
      </c>
      <c r="N6144" s="13" t="str">
        <f t="shared" si="300"/>
        <v>Go</v>
      </c>
      <c r="O6144" s="13" t="str">
        <f t="shared" si="298"/>
        <v>0</v>
      </c>
      <c r="P6144" s="13" t="s">
        <v>49</v>
      </c>
      <c r="Q6144" s="13" t="s">
        <v>50</v>
      </c>
    </row>
    <row r="6145" spans="1:17">
      <c r="A6145" s="13" t="s">
        <v>65</v>
      </c>
      <c r="B6145" s="94" t="s">
        <v>11</v>
      </c>
      <c r="C6145" s="13">
        <v>8</v>
      </c>
      <c r="D6145" s="13" t="s">
        <v>48</v>
      </c>
      <c r="E6145" s="52" t="str">
        <f t="shared" si="299"/>
        <v>H</v>
      </c>
      <c r="F6145" s="13">
        <v>14</v>
      </c>
      <c r="G6145" s="13">
        <v>4</v>
      </c>
      <c r="H6145" s="13">
        <v>32</v>
      </c>
      <c r="I6145" s="13">
        <v>17784.0111</v>
      </c>
      <c r="J6145" s="13">
        <v>6</v>
      </c>
      <c r="K6145" s="13">
        <v>1</v>
      </c>
      <c r="L6145" s="13">
        <v>0</v>
      </c>
      <c r="M6145" s="13">
        <v>0</v>
      </c>
      <c r="N6145" s="13" t="str">
        <f t="shared" si="300"/>
        <v>Go</v>
      </c>
      <c r="O6145" s="13" t="str">
        <f t="shared" si="298"/>
        <v>0</v>
      </c>
      <c r="P6145" s="13" t="s">
        <v>49</v>
      </c>
      <c r="Q6145" s="13" t="s">
        <v>50</v>
      </c>
    </row>
    <row r="6146" spans="1:17">
      <c r="A6146" s="13" t="s">
        <v>65</v>
      </c>
      <c r="B6146" s="94" t="s">
        <v>11</v>
      </c>
      <c r="C6146" s="13">
        <v>8</v>
      </c>
      <c r="D6146" s="13" t="s">
        <v>48</v>
      </c>
      <c r="E6146" s="52" t="str">
        <f t="shared" si="299"/>
        <v>H</v>
      </c>
      <c r="F6146" s="13">
        <v>14</v>
      </c>
      <c r="G6146" s="13">
        <v>4</v>
      </c>
      <c r="H6146" s="13">
        <v>33</v>
      </c>
      <c r="I6146" s="13">
        <v>683.37059999999997</v>
      </c>
      <c r="J6146" s="13">
        <v>1</v>
      </c>
      <c r="K6146" s="13">
        <v>1</v>
      </c>
      <c r="L6146" s="13">
        <v>1</v>
      </c>
      <c r="M6146" s="13">
        <v>0</v>
      </c>
      <c r="N6146" s="13" t="str">
        <f t="shared" si="300"/>
        <v>Go</v>
      </c>
      <c r="O6146" s="13" t="str">
        <f t="shared" si="298"/>
        <v>0</v>
      </c>
      <c r="P6146" s="13" t="s">
        <v>49</v>
      </c>
      <c r="Q6146" s="13" t="s">
        <v>50</v>
      </c>
    </row>
    <row r="6147" spans="1:17">
      <c r="A6147" s="13" t="s">
        <v>65</v>
      </c>
      <c r="B6147" s="94" t="s">
        <v>11</v>
      </c>
      <c r="C6147" s="13">
        <v>8</v>
      </c>
      <c r="D6147" s="13" t="s">
        <v>48</v>
      </c>
      <c r="E6147" s="52" t="str">
        <f t="shared" si="299"/>
        <v>H</v>
      </c>
      <c r="F6147" s="13">
        <v>14</v>
      </c>
      <c r="G6147" s="13">
        <v>4</v>
      </c>
      <c r="H6147" s="13">
        <v>34</v>
      </c>
      <c r="I6147" s="13">
        <v>563.89750000000004</v>
      </c>
      <c r="J6147" s="13">
        <v>2</v>
      </c>
      <c r="K6147" s="13">
        <v>1</v>
      </c>
      <c r="L6147" s="13">
        <v>1</v>
      </c>
      <c r="M6147" s="13">
        <v>0</v>
      </c>
      <c r="N6147" s="13" t="str">
        <f t="shared" si="300"/>
        <v>Go</v>
      </c>
      <c r="O6147" s="13" t="str">
        <f t="shared" si="298"/>
        <v>0</v>
      </c>
      <c r="P6147" s="13" t="s">
        <v>49</v>
      </c>
      <c r="Q6147" s="13" t="s">
        <v>50</v>
      </c>
    </row>
    <row r="6148" spans="1:17">
      <c r="A6148" s="13" t="s">
        <v>65</v>
      </c>
      <c r="B6148" s="94" t="s">
        <v>11</v>
      </c>
      <c r="C6148" s="13">
        <v>8</v>
      </c>
      <c r="D6148" s="13" t="s">
        <v>48</v>
      </c>
      <c r="E6148" s="52" t="str">
        <f t="shared" si="299"/>
        <v>H</v>
      </c>
      <c r="F6148" s="13">
        <v>14</v>
      </c>
      <c r="G6148" s="13">
        <v>4</v>
      </c>
      <c r="H6148" s="13">
        <v>35</v>
      </c>
      <c r="I6148" s="13">
        <v>1121.0476000000001</v>
      </c>
      <c r="J6148" s="13">
        <v>1</v>
      </c>
      <c r="K6148" s="13">
        <v>1</v>
      </c>
      <c r="L6148" s="13">
        <v>1</v>
      </c>
      <c r="M6148" s="13">
        <v>0</v>
      </c>
      <c r="N6148" s="13" t="str">
        <f t="shared" si="300"/>
        <v>Go</v>
      </c>
      <c r="O6148" s="13" t="str">
        <f t="shared" si="298"/>
        <v>0</v>
      </c>
      <c r="P6148" s="13" t="s">
        <v>49</v>
      </c>
      <c r="Q6148" s="13" t="s">
        <v>50</v>
      </c>
    </row>
    <row r="6149" spans="1:17">
      <c r="A6149" s="13" t="s">
        <v>65</v>
      </c>
      <c r="B6149" s="94" t="s">
        <v>11</v>
      </c>
      <c r="C6149" s="13">
        <v>8</v>
      </c>
      <c r="D6149" s="13" t="s">
        <v>48</v>
      </c>
      <c r="E6149" s="52" t="str">
        <f t="shared" si="299"/>
        <v>H</v>
      </c>
      <c r="F6149" s="13">
        <v>14</v>
      </c>
      <c r="G6149" s="13">
        <v>4</v>
      </c>
      <c r="H6149" s="13">
        <v>37</v>
      </c>
      <c r="I6149" s="13">
        <v>606.12469999999996</v>
      </c>
      <c r="J6149" s="13">
        <v>1</v>
      </c>
      <c r="K6149" s="13">
        <v>1</v>
      </c>
      <c r="L6149" s="13">
        <v>1</v>
      </c>
      <c r="M6149" s="13">
        <v>0</v>
      </c>
      <c r="N6149" s="13" t="str">
        <f t="shared" si="300"/>
        <v>Go</v>
      </c>
      <c r="O6149" s="13" t="str">
        <f t="shared" si="298"/>
        <v>0</v>
      </c>
      <c r="P6149" s="13" t="s">
        <v>49</v>
      </c>
      <c r="Q6149" s="13" t="s">
        <v>50</v>
      </c>
    </row>
    <row r="6150" spans="1:17">
      <c r="A6150" s="13" t="s">
        <v>65</v>
      </c>
      <c r="B6150" s="94" t="s">
        <v>11</v>
      </c>
      <c r="C6150" s="13">
        <v>8</v>
      </c>
      <c r="D6150" s="13" t="s">
        <v>48</v>
      </c>
      <c r="E6150" s="52" t="str">
        <f t="shared" si="299"/>
        <v>H</v>
      </c>
      <c r="F6150" s="13">
        <v>14</v>
      </c>
      <c r="G6150" s="13">
        <v>4</v>
      </c>
      <c r="H6150" s="13">
        <v>38</v>
      </c>
      <c r="I6150" s="13">
        <v>467.31079999999997</v>
      </c>
      <c r="J6150" s="13">
        <v>1</v>
      </c>
      <c r="K6150" s="13">
        <v>1</v>
      </c>
      <c r="L6150" s="13">
        <v>1</v>
      </c>
      <c r="M6150" s="13">
        <v>0</v>
      </c>
      <c r="N6150" s="13" t="str">
        <f t="shared" si="300"/>
        <v>Go</v>
      </c>
      <c r="O6150" s="13" t="str">
        <f t="shared" si="298"/>
        <v>0</v>
      </c>
      <c r="P6150" s="13" t="s">
        <v>49</v>
      </c>
      <c r="Q6150" s="13" t="s">
        <v>50</v>
      </c>
    </row>
    <row r="6151" spans="1:17">
      <c r="A6151" s="13" t="s">
        <v>65</v>
      </c>
      <c r="B6151" s="94" t="s">
        <v>11</v>
      </c>
      <c r="C6151" s="13">
        <v>8</v>
      </c>
      <c r="D6151" s="13" t="s">
        <v>48</v>
      </c>
      <c r="E6151" s="52" t="str">
        <f t="shared" si="299"/>
        <v>H</v>
      </c>
      <c r="F6151" s="13">
        <v>14</v>
      </c>
      <c r="G6151" s="13">
        <v>4</v>
      </c>
      <c r="H6151" s="13">
        <v>40</v>
      </c>
      <c r="I6151" s="13">
        <v>881.59879999999998</v>
      </c>
      <c r="J6151" s="13">
        <v>1</v>
      </c>
      <c r="K6151" s="13">
        <v>1</v>
      </c>
      <c r="L6151" s="13">
        <v>1</v>
      </c>
      <c r="M6151" s="13">
        <v>0</v>
      </c>
      <c r="N6151" s="13" t="str">
        <f t="shared" si="300"/>
        <v>Go</v>
      </c>
      <c r="O6151" s="13" t="str">
        <f t="shared" si="298"/>
        <v>0</v>
      </c>
      <c r="P6151" s="13" t="s">
        <v>49</v>
      </c>
      <c r="Q6151" s="13" t="s">
        <v>50</v>
      </c>
    </row>
    <row r="6152" spans="1:17">
      <c r="A6152" s="13" t="s">
        <v>65</v>
      </c>
      <c r="B6152" s="94" t="s">
        <v>11</v>
      </c>
      <c r="C6152" s="13">
        <v>8</v>
      </c>
      <c r="D6152" s="13" t="s">
        <v>48</v>
      </c>
      <c r="E6152" s="52" t="str">
        <f t="shared" si="299"/>
        <v>H</v>
      </c>
      <c r="F6152" s="13">
        <v>14</v>
      </c>
      <c r="G6152" s="13">
        <v>4</v>
      </c>
      <c r="H6152" s="13">
        <v>3</v>
      </c>
      <c r="I6152" s="13">
        <v>4064.6212999999998</v>
      </c>
      <c r="J6152" s="13">
        <v>1</v>
      </c>
      <c r="K6152" s="13">
        <v>0</v>
      </c>
      <c r="L6152" s="13">
        <v>1</v>
      </c>
      <c r="M6152" s="13">
        <v>1</v>
      </c>
      <c r="N6152" s="13" t="str">
        <f t="shared" si="300"/>
        <v>NoGo</v>
      </c>
      <c r="O6152" t="str">
        <f t="shared" si="298"/>
        <v>1</v>
      </c>
      <c r="P6152" s="13" t="s">
        <v>49</v>
      </c>
      <c r="Q6152" s="13" t="s">
        <v>50</v>
      </c>
    </row>
    <row r="6153" spans="1:17">
      <c r="A6153" s="13" t="s">
        <v>65</v>
      </c>
      <c r="B6153" s="94" t="s">
        <v>11</v>
      </c>
      <c r="C6153" s="13">
        <v>8</v>
      </c>
      <c r="D6153" s="13" t="s">
        <v>48</v>
      </c>
      <c r="E6153" s="52" t="str">
        <f t="shared" si="299"/>
        <v>H</v>
      </c>
      <c r="F6153" s="13">
        <v>14</v>
      </c>
      <c r="G6153" s="13">
        <v>4</v>
      </c>
      <c r="H6153" s="13">
        <v>5</v>
      </c>
      <c r="I6153" s="13">
        <v>2206.0790999999999</v>
      </c>
      <c r="J6153" s="13">
        <v>0</v>
      </c>
      <c r="K6153" s="13">
        <v>1</v>
      </c>
      <c r="L6153" s="13">
        <v>1</v>
      </c>
      <c r="M6153" s="13">
        <v>1</v>
      </c>
      <c r="N6153" s="13" t="str">
        <f t="shared" si="300"/>
        <v>NoGo</v>
      </c>
      <c r="O6153" t="str">
        <f t="shared" ref="O6153:O6216" si="301">IF(K6153=0, "1", "0")</f>
        <v>0</v>
      </c>
      <c r="P6153" s="13" t="s">
        <v>49</v>
      </c>
      <c r="Q6153" s="13" t="s">
        <v>50</v>
      </c>
    </row>
    <row r="6154" spans="1:17">
      <c r="A6154" s="13" t="s">
        <v>65</v>
      </c>
      <c r="B6154" s="94" t="s">
        <v>11</v>
      </c>
      <c r="C6154" s="13">
        <v>8</v>
      </c>
      <c r="D6154" s="13" t="s">
        <v>48</v>
      </c>
      <c r="E6154" s="52" t="str">
        <f t="shared" si="299"/>
        <v>H</v>
      </c>
      <c r="F6154" s="13">
        <v>14</v>
      </c>
      <c r="G6154" s="13">
        <v>4</v>
      </c>
      <c r="H6154" s="13">
        <v>10</v>
      </c>
      <c r="I6154" s="13">
        <v>2203.7748999999999</v>
      </c>
      <c r="J6154" s="13">
        <v>0</v>
      </c>
      <c r="K6154" s="13">
        <v>1</v>
      </c>
      <c r="L6154" s="13">
        <v>1</v>
      </c>
      <c r="M6154" s="13">
        <v>1</v>
      </c>
      <c r="N6154" s="13" t="str">
        <f t="shared" si="300"/>
        <v>NoGo</v>
      </c>
      <c r="O6154" t="str">
        <f t="shared" si="301"/>
        <v>0</v>
      </c>
      <c r="P6154" s="13" t="s">
        <v>49</v>
      </c>
      <c r="Q6154" s="13" t="s">
        <v>50</v>
      </c>
    </row>
    <row r="6155" spans="1:17">
      <c r="A6155" s="13" t="s">
        <v>65</v>
      </c>
      <c r="B6155" s="94" t="s">
        <v>11</v>
      </c>
      <c r="C6155" s="13">
        <v>8</v>
      </c>
      <c r="D6155" s="13" t="s">
        <v>48</v>
      </c>
      <c r="E6155" s="52" t="str">
        <f t="shared" si="299"/>
        <v>H</v>
      </c>
      <c r="F6155" s="13">
        <v>14</v>
      </c>
      <c r="G6155" s="13">
        <v>4</v>
      </c>
      <c r="H6155" s="13">
        <v>12</v>
      </c>
      <c r="I6155" s="13">
        <v>2204.0133999999998</v>
      </c>
      <c r="J6155" s="13">
        <v>0</v>
      </c>
      <c r="K6155" s="13">
        <v>1</v>
      </c>
      <c r="L6155" s="13">
        <v>1</v>
      </c>
      <c r="M6155" s="13">
        <v>1</v>
      </c>
      <c r="N6155" s="13" t="str">
        <f t="shared" si="300"/>
        <v>NoGo</v>
      </c>
      <c r="O6155" t="str">
        <f t="shared" si="301"/>
        <v>0</v>
      </c>
      <c r="P6155" s="13" t="s">
        <v>49</v>
      </c>
      <c r="Q6155" s="13" t="s">
        <v>50</v>
      </c>
    </row>
    <row r="6156" spans="1:17">
      <c r="A6156" s="13" t="s">
        <v>65</v>
      </c>
      <c r="B6156" s="94" t="s">
        <v>11</v>
      </c>
      <c r="C6156" s="13">
        <v>8</v>
      </c>
      <c r="D6156" s="13" t="s">
        <v>48</v>
      </c>
      <c r="E6156" s="52" t="str">
        <f t="shared" si="299"/>
        <v>H</v>
      </c>
      <c r="F6156" s="13">
        <v>14</v>
      </c>
      <c r="G6156" s="13">
        <v>4</v>
      </c>
      <c r="H6156" s="13">
        <v>17</v>
      </c>
      <c r="I6156" s="13">
        <v>2181.1596</v>
      </c>
      <c r="J6156" s="13">
        <v>0</v>
      </c>
      <c r="K6156" s="13">
        <v>1</v>
      </c>
      <c r="L6156" s="13">
        <v>1</v>
      </c>
      <c r="M6156" s="13">
        <v>1</v>
      </c>
      <c r="N6156" s="13" t="str">
        <f t="shared" si="300"/>
        <v>NoGo</v>
      </c>
      <c r="O6156" t="str">
        <f t="shared" si="301"/>
        <v>0</v>
      </c>
      <c r="P6156" s="13" t="s">
        <v>49</v>
      </c>
      <c r="Q6156" s="13" t="s">
        <v>50</v>
      </c>
    </row>
    <row r="6157" spans="1:17">
      <c r="A6157" s="13" t="s">
        <v>65</v>
      </c>
      <c r="B6157" s="94" t="s">
        <v>11</v>
      </c>
      <c r="C6157" s="13">
        <v>8</v>
      </c>
      <c r="D6157" s="13" t="s">
        <v>48</v>
      </c>
      <c r="E6157" s="52" t="str">
        <f t="shared" si="299"/>
        <v>H</v>
      </c>
      <c r="F6157" s="13">
        <v>14</v>
      </c>
      <c r="G6157" s="13">
        <v>4</v>
      </c>
      <c r="H6157" s="13">
        <v>22</v>
      </c>
      <c r="I6157" s="13">
        <v>3483.4645</v>
      </c>
      <c r="J6157" s="13">
        <v>1</v>
      </c>
      <c r="K6157" s="13">
        <v>0</v>
      </c>
      <c r="L6157" s="13">
        <v>1</v>
      </c>
      <c r="M6157" s="13">
        <v>1</v>
      </c>
      <c r="N6157" s="13" t="str">
        <f t="shared" si="300"/>
        <v>NoGo</v>
      </c>
      <c r="O6157" t="str">
        <f t="shared" si="301"/>
        <v>1</v>
      </c>
      <c r="P6157" s="13" t="s">
        <v>49</v>
      </c>
      <c r="Q6157" s="13" t="s">
        <v>50</v>
      </c>
    </row>
    <row r="6158" spans="1:17">
      <c r="A6158" s="13" t="s">
        <v>65</v>
      </c>
      <c r="B6158" s="94" t="s">
        <v>11</v>
      </c>
      <c r="C6158" s="13">
        <v>8</v>
      </c>
      <c r="D6158" s="13" t="s">
        <v>48</v>
      </c>
      <c r="E6158" s="52" t="str">
        <f t="shared" si="299"/>
        <v>H</v>
      </c>
      <c r="F6158" s="13">
        <v>14</v>
      </c>
      <c r="G6158" s="13">
        <v>4</v>
      </c>
      <c r="H6158" s="13">
        <v>29</v>
      </c>
      <c r="I6158" s="13">
        <v>3255.4476</v>
      </c>
      <c r="J6158" s="13">
        <v>1</v>
      </c>
      <c r="K6158" s="13">
        <v>0</v>
      </c>
      <c r="L6158" s="13">
        <v>1</v>
      </c>
      <c r="M6158" s="13">
        <v>1</v>
      </c>
      <c r="N6158" s="13" t="str">
        <f t="shared" si="300"/>
        <v>NoGo</v>
      </c>
      <c r="O6158" t="str">
        <f t="shared" si="301"/>
        <v>1</v>
      </c>
      <c r="P6158" s="13" t="s">
        <v>49</v>
      </c>
      <c r="Q6158" s="13" t="s">
        <v>50</v>
      </c>
    </row>
    <row r="6159" spans="1:17">
      <c r="A6159" s="13" t="s">
        <v>65</v>
      </c>
      <c r="B6159" s="94" t="s">
        <v>11</v>
      </c>
      <c r="C6159" s="13">
        <v>8</v>
      </c>
      <c r="D6159" s="13" t="s">
        <v>48</v>
      </c>
      <c r="E6159" s="52" t="str">
        <f t="shared" si="299"/>
        <v>H</v>
      </c>
      <c r="F6159" s="13">
        <v>14</v>
      </c>
      <c r="G6159" s="13">
        <v>4</v>
      </c>
      <c r="H6159" s="13">
        <v>30</v>
      </c>
      <c r="I6159" s="13">
        <v>4048.6576</v>
      </c>
      <c r="J6159" s="13">
        <v>1</v>
      </c>
      <c r="K6159" s="13">
        <v>0</v>
      </c>
      <c r="L6159" s="13">
        <v>1</v>
      </c>
      <c r="M6159" s="13">
        <v>1</v>
      </c>
      <c r="N6159" s="13" t="str">
        <f t="shared" si="300"/>
        <v>NoGo</v>
      </c>
      <c r="O6159" t="str">
        <f t="shared" si="301"/>
        <v>1</v>
      </c>
      <c r="P6159" s="13" t="s">
        <v>49</v>
      </c>
      <c r="Q6159" s="13" t="s">
        <v>50</v>
      </c>
    </row>
    <row r="6160" spans="1:17">
      <c r="A6160" s="13" t="s">
        <v>65</v>
      </c>
      <c r="B6160" s="94" t="s">
        <v>11</v>
      </c>
      <c r="C6160" s="13">
        <v>8</v>
      </c>
      <c r="D6160" s="13" t="s">
        <v>48</v>
      </c>
      <c r="E6160" s="52" t="str">
        <f t="shared" si="299"/>
        <v>H</v>
      </c>
      <c r="F6160" s="13">
        <v>14</v>
      </c>
      <c r="G6160" s="13">
        <v>4</v>
      </c>
      <c r="H6160" s="13">
        <v>36</v>
      </c>
      <c r="I6160" s="13">
        <v>5410.5821999999998</v>
      </c>
      <c r="J6160" s="13">
        <v>1</v>
      </c>
      <c r="K6160" s="13">
        <v>0</v>
      </c>
      <c r="L6160" s="13">
        <v>1</v>
      </c>
      <c r="M6160" s="13">
        <v>1</v>
      </c>
      <c r="N6160" s="13" t="str">
        <f t="shared" si="300"/>
        <v>NoGo</v>
      </c>
      <c r="O6160" t="str">
        <f t="shared" si="301"/>
        <v>1</v>
      </c>
      <c r="P6160" s="13" t="s">
        <v>49</v>
      </c>
      <c r="Q6160" s="13" t="s">
        <v>50</v>
      </c>
    </row>
    <row r="6161" spans="1:17">
      <c r="A6161" s="13" t="s">
        <v>65</v>
      </c>
      <c r="B6161" s="94" t="s">
        <v>11</v>
      </c>
      <c r="C6161" s="13">
        <v>8</v>
      </c>
      <c r="D6161" s="13" t="s">
        <v>48</v>
      </c>
      <c r="E6161" s="52" t="str">
        <f t="shared" si="299"/>
        <v>H</v>
      </c>
      <c r="F6161" s="13">
        <v>14</v>
      </c>
      <c r="G6161" s="13">
        <v>4</v>
      </c>
      <c r="H6161" s="13">
        <v>39</v>
      </c>
      <c r="I6161" s="13">
        <v>3424.2887999999998</v>
      </c>
      <c r="J6161" s="13">
        <v>1</v>
      </c>
      <c r="K6161" s="13">
        <v>0</v>
      </c>
      <c r="L6161" s="13">
        <v>1</v>
      </c>
      <c r="M6161" s="13">
        <v>1</v>
      </c>
      <c r="N6161" s="13" t="str">
        <f t="shared" si="300"/>
        <v>NoGo</v>
      </c>
      <c r="O6161" t="str">
        <f t="shared" si="301"/>
        <v>1</v>
      </c>
      <c r="P6161" s="13" t="s">
        <v>49</v>
      </c>
      <c r="Q6161" s="13" t="s">
        <v>50</v>
      </c>
    </row>
    <row r="6162" spans="1:17">
      <c r="A6162" s="13" t="s">
        <v>65</v>
      </c>
      <c r="B6162" s="94" t="s">
        <v>11</v>
      </c>
      <c r="C6162" s="13">
        <v>8</v>
      </c>
      <c r="D6162" s="13" t="s">
        <v>48</v>
      </c>
      <c r="E6162" s="52" t="str">
        <f t="shared" ref="E6162:E6225" si="302">IF(D6162="M", "B",IF(D6162="B", "B", IF(D6162="H", "H")))</f>
        <v>H</v>
      </c>
      <c r="F6162" s="13">
        <v>14</v>
      </c>
      <c r="G6162" s="13">
        <v>5</v>
      </c>
      <c r="H6162" s="13">
        <v>1</v>
      </c>
      <c r="I6162" s="13">
        <v>402.07330000000002</v>
      </c>
      <c r="J6162" s="13">
        <v>1</v>
      </c>
      <c r="K6162" s="13">
        <v>1</v>
      </c>
      <c r="L6162" s="13">
        <v>1</v>
      </c>
      <c r="M6162" s="13">
        <v>0</v>
      </c>
      <c r="N6162" s="13" t="str">
        <f t="shared" si="300"/>
        <v>Go</v>
      </c>
      <c r="O6162" s="13" t="str">
        <f t="shared" si="301"/>
        <v>0</v>
      </c>
      <c r="P6162" s="13" t="s">
        <v>49</v>
      </c>
      <c r="Q6162" s="13" t="s">
        <v>50</v>
      </c>
    </row>
    <row r="6163" spans="1:17">
      <c r="A6163" s="13" t="s">
        <v>65</v>
      </c>
      <c r="B6163" s="94" t="s">
        <v>11</v>
      </c>
      <c r="C6163" s="13">
        <v>8</v>
      </c>
      <c r="D6163" s="13" t="s">
        <v>48</v>
      </c>
      <c r="E6163" s="52" t="str">
        <f t="shared" si="302"/>
        <v>H</v>
      </c>
      <c r="F6163" s="13">
        <v>14</v>
      </c>
      <c r="G6163" s="13">
        <v>5</v>
      </c>
      <c r="H6163" s="13">
        <v>3</v>
      </c>
      <c r="I6163" s="13">
        <v>2683.9371000000001</v>
      </c>
      <c r="J6163" s="13">
        <v>1</v>
      </c>
      <c r="K6163" s="13">
        <v>1</v>
      </c>
      <c r="L6163" s="13">
        <v>1</v>
      </c>
      <c r="M6163" s="13">
        <v>0</v>
      </c>
      <c r="N6163" s="13" t="str">
        <f t="shared" si="300"/>
        <v>Go</v>
      </c>
      <c r="O6163" s="13" t="str">
        <f t="shared" si="301"/>
        <v>0</v>
      </c>
      <c r="P6163" s="13" t="s">
        <v>49</v>
      </c>
      <c r="Q6163" s="13" t="s">
        <v>50</v>
      </c>
    </row>
    <row r="6164" spans="1:17">
      <c r="A6164" s="13" t="s">
        <v>65</v>
      </c>
      <c r="B6164" s="94" t="s">
        <v>11</v>
      </c>
      <c r="C6164" s="13">
        <v>8</v>
      </c>
      <c r="D6164" s="13" t="s">
        <v>48</v>
      </c>
      <c r="E6164" s="52" t="str">
        <f t="shared" si="302"/>
        <v>H</v>
      </c>
      <c r="F6164" s="13">
        <v>14</v>
      </c>
      <c r="G6164" s="13">
        <v>5</v>
      </c>
      <c r="H6164" s="13">
        <v>4</v>
      </c>
      <c r="I6164" s="13">
        <v>1492.329</v>
      </c>
      <c r="J6164" s="13">
        <v>1</v>
      </c>
      <c r="K6164" s="13">
        <v>1</v>
      </c>
      <c r="L6164" s="13">
        <v>1</v>
      </c>
      <c r="M6164" s="13">
        <v>0</v>
      </c>
      <c r="N6164" s="13" t="str">
        <f t="shared" si="300"/>
        <v>Go</v>
      </c>
      <c r="O6164" s="13" t="str">
        <f t="shared" si="301"/>
        <v>0</v>
      </c>
      <c r="P6164" s="13" t="s">
        <v>49</v>
      </c>
      <c r="Q6164" s="13" t="s">
        <v>50</v>
      </c>
    </row>
    <row r="6165" spans="1:17">
      <c r="A6165" s="13" t="s">
        <v>65</v>
      </c>
      <c r="B6165" s="94" t="s">
        <v>11</v>
      </c>
      <c r="C6165" s="13">
        <v>8</v>
      </c>
      <c r="D6165" s="13" t="s">
        <v>48</v>
      </c>
      <c r="E6165" s="52" t="str">
        <f t="shared" si="302"/>
        <v>H</v>
      </c>
      <c r="F6165" s="13">
        <v>14</v>
      </c>
      <c r="G6165" s="13">
        <v>5</v>
      </c>
      <c r="H6165" s="13">
        <v>6</v>
      </c>
      <c r="I6165" s="13">
        <v>2511.7871</v>
      </c>
      <c r="J6165" s="13">
        <v>1</v>
      </c>
      <c r="K6165" s="13">
        <v>1</v>
      </c>
      <c r="L6165" s="13">
        <v>1</v>
      </c>
      <c r="M6165" s="13">
        <v>0</v>
      </c>
      <c r="N6165" s="13" t="str">
        <f t="shared" si="300"/>
        <v>Go</v>
      </c>
      <c r="O6165" s="13" t="str">
        <f t="shared" si="301"/>
        <v>0</v>
      </c>
      <c r="P6165" s="13" t="s">
        <v>49</v>
      </c>
      <c r="Q6165" s="13" t="s">
        <v>50</v>
      </c>
    </row>
    <row r="6166" spans="1:17">
      <c r="A6166" s="13" t="s">
        <v>65</v>
      </c>
      <c r="B6166" s="94" t="s">
        <v>11</v>
      </c>
      <c r="C6166" s="13">
        <v>8</v>
      </c>
      <c r="D6166" s="13" t="s">
        <v>48</v>
      </c>
      <c r="E6166" s="52" t="str">
        <f t="shared" si="302"/>
        <v>H</v>
      </c>
      <c r="F6166" s="13">
        <v>14</v>
      </c>
      <c r="G6166" s="13">
        <v>5</v>
      </c>
      <c r="H6166" s="13">
        <v>7</v>
      </c>
      <c r="I6166" s="13">
        <v>863.77340000000004</v>
      </c>
      <c r="J6166" s="13">
        <v>1</v>
      </c>
      <c r="K6166" s="13">
        <v>1</v>
      </c>
      <c r="L6166" s="13">
        <v>1</v>
      </c>
      <c r="M6166" s="13">
        <v>0</v>
      </c>
      <c r="N6166" s="13" t="str">
        <f t="shared" si="300"/>
        <v>Go</v>
      </c>
      <c r="O6166" s="13" t="str">
        <f t="shared" si="301"/>
        <v>0</v>
      </c>
      <c r="P6166" s="13" t="s">
        <v>49</v>
      </c>
      <c r="Q6166" s="13" t="s">
        <v>50</v>
      </c>
    </row>
    <row r="6167" spans="1:17">
      <c r="A6167" s="13" t="s">
        <v>65</v>
      </c>
      <c r="B6167" s="94" t="s">
        <v>11</v>
      </c>
      <c r="C6167" s="13">
        <v>8</v>
      </c>
      <c r="D6167" s="13" t="s">
        <v>48</v>
      </c>
      <c r="E6167" s="52" t="str">
        <f t="shared" si="302"/>
        <v>H</v>
      </c>
      <c r="F6167" s="13">
        <v>14</v>
      </c>
      <c r="G6167" s="13">
        <v>5</v>
      </c>
      <c r="H6167" s="13">
        <v>8</v>
      </c>
      <c r="I6167" s="13">
        <v>1147.3815999999999</v>
      </c>
      <c r="J6167" s="13">
        <v>1</v>
      </c>
      <c r="K6167" s="13">
        <v>1</v>
      </c>
      <c r="L6167" s="13">
        <v>1</v>
      </c>
      <c r="M6167" s="13">
        <v>0</v>
      </c>
      <c r="N6167" s="13" t="str">
        <f t="shared" si="300"/>
        <v>Go</v>
      </c>
      <c r="O6167" s="13" t="str">
        <f t="shared" si="301"/>
        <v>0</v>
      </c>
      <c r="P6167" s="13" t="s">
        <v>49</v>
      </c>
      <c r="Q6167" s="13" t="s">
        <v>50</v>
      </c>
    </row>
    <row r="6168" spans="1:17">
      <c r="A6168" s="13" t="s">
        <v>65</v>
      </c>
      <c r="B6168" s="94" t="s">
        <v>11</v>
      </c>
      <c r="C6168" s="13">
        <v>8</v>
      </c>
      <c r="D6168" s="13" t="s">
        <v>48</v>
      </c>
      <c r="E6168" s="52" t="str">
        <f t="shared" si="302"/>
        <v>H</v>
      </c>
      <c r="F6168" s="13">
        <v>14</v>
      </c>
      <c r="G6168" s="13">
        <v>5</v>
      </c>
      <c r="H6168" s="13">
        <v>9</v>
      </c>
      <c r="I6168" s="13">
        <v>845.44370000000004</v>
      </c>
      <c r="J6168" s="13">
        <v>1</v>
      </c>
      <c r="K6168" s="13">
        <v>1</v>
      </c>
      <c r="L6168" s="13">
        <v>1</v>
      </c>
      <c r="M6168" s="13">
        <v>0</v>
      </c>
      <c r="N6168" s="13" t="str">
        <f t="shared" si="300"/>
        <v>Go</v>
      </c>
      <c r="O6168" s="13" t="str">
        <f t="shared" si="301"/>
        <v>0</v>
      </c>
      <c r="P6168" s="13" t="s">
        <v>49</v>
      </c>
      <c r="Q6168" s="13" t="s">
        <v>50</v>
      </c>
    </row>
    <row r="6169" spans="1:17">
      <c r="A6169" s="13" t="s">
        <v>65</v>
      </c>
      <c r="B6169" s="94" t="s">
        <v>11</v>
      </c>
      <c r="C6169" s="13">
        <v>8</v>
      </c>
      <c r="D6169" s="13" t="s">
        <v>48</v>
      </c>
      <c r="E6169" s="52" t="str">
        <f t="shared" si="302"/>
        <v>H</v>
      </c>
      <c r="F6169" s="13">
        <v>14</v>
      </c>
      <c r="G6169" s="13">
        <v>5</v>
      </c>
      <c r="H6169" s="13">
        <v>10</v>
      </c>
      <c r="I6169" s="13">
        <v>394.05099999999999</v>
      </c>
      <c r="J6169" s="13">
        <v>1</v>
      </c>
      <c r="K6169" s="13">
        <v>1</v>
      </c>
      <c r="L6169" s="13">
        <v>1</v>
      </c>
      <c r="M6169" s="13">
        <v>0</v>
      </c>
      <c r="N6169" s="13" t="str">
        <f t="shared" si="300"/>
        <v>Go</v>
      </c>
      <c r="O6169" s="13" t="str">
        <f t="shared" si="301"/>
        <v>0</v>
      </c>
      <c r="P6169" s="13" t="s">
        <v>49</v>
      </c>
      <c r="Q6169" s="13" t="s">
        <v>50</v>
      </c>
    </row>
    <row r="6170" spans="1:17">
      <c r="A6170" s="13" t="s">
        <v>65</v>
      </c>
      <c r="B6170" s="94" t="s">
        <v>11</v>
      </c>
      <c r="C6170" s="13">
        <v>8</v>
      </c>
      <c r="D6170" s="13" t="s">
        <v>48</v>
      </c>
      <c r="E6170" s="52" t="str">
        <f t="shared" si="302"/>
        <v>H</v>
      </c>
      <c r="F6170" s="13">
        <v>14</v>
      </c>
      <c r="G6170" s="13">
        <v>5</v>
      </c>
      <c r="H6170" s="13">
        <v>11</v>
      </c>
      <c r="I6170" s="13">
        <v>2777.873</v>
      </c>
      <c r="J6170" s="13">
        <v>1</v>
      </c>
      <c r="K6170" s="13">
        <v>1</v>
      </c>
      <c r="L6170" s="13">
        <v>1</v>
      </c>
      <c r="M6170" s="13">
        <v>0</v>
      </c>
      <c r="N6170" s="13" t="str">
        <f t="shared" si="300"/>
        <v>Go</v>
      </c>
      <c r="O6170" s="13" t="str">
        <f t="shared" si="301"/>
        <v>0</v>
      </c>
      <c r="P6170" s="13" t="s">
        <v>49</v>
      </c>
      <c r="Q6170" s="13" t="s">
        <v>50</v>
      </c>
    </row>
    <row r="6171" spans="1:17">
      <c r="A6171" s="13" t="s">
        <v>65</v>
      </c>
      <c r="B6171" s="94" t="s">
        <v>11</v>
      </c>
      <c r="C6171" s="13">
        <v>8</v>
      </c>
      <c r="D6171" s="13" t="s">
        <v>48</v>
      </c>
      <c r="E6171" s="52" t="str">
        <f t="shared" si="302"/>
        <v>H</v>
      </c>
      <c r="F6171" s="13">
        <v>14</v>
      </c>
      <c r="G6171" s="13">
        <v>5</v>
      </c>
      <c r="H6171" s="13">
        <v>13</v>
      </c>
      <c r="I6171" s="13">
        <v>484.89510000000001</v>
      </c>
      <c r="J6171" s="13">
        <v>1</v>
      </c>
      <c r="K6171" s="13">
        <v>1</v>
      </c>
      <c r="L6171" s="13">
        <v>1</v>
      </c>
      <c r="M6171" s="13">
        <v>0</v>
      </c>
      <c r="N6171" s="13" t="str">
        <f t="shared" si="300"/>
        <v>Go</v>
      </c>
      <c r="O6171" s="13" t="str">
        <f t="shared" si="301"/>
        <v>0</v>
      </c>
      <c r="P6171" s="13" t="s">
        <v>49</v>
      </c>
      <c r="Q6171" s="13" t="s">
        <v>50</v>
      </c>
    </row>
    <row r="6172" spans="1:17">
      <c r="A6172" s="13" t="s">
        <v>65</v>
      </c>
      <c r="B6172" s="94" t="s">
        <v>11</v>
      </c>
      <c r="C6172" s="13">
        <v>8</v>
      </c>
      <c r="D6172" s="13" t="s">
        <v>48</v>
      </c>
      <c r="E6172" s="52" t="str">
        <f t="shared" si="302"/>
        <v>H</v>
      </c>
      <c r="F6172" s="13">
        <v>14</v>
      </c>
      <c r="G6172" s="13">
        <v>5</v>
      </c>
      <c r="H6172" s="13">
        <v>15</v>
      </c>
      <c r="I6172" s="13">
        <v>1053.4729</v>
      </c>
      <c r="J6172" s="13">
        <v>1</v>
      </c>
      <c r="K6172" s="13">
        <v>1</v>
      </c>
      <c r="L6172" s="13">
        <v>1</v>
      </c>
      <c r="M6172" s="13">
        <v>0</v>
      </c>
      <c r="N6172" s="13" t="str">
        <f t="shared" si="300"/>
        <v>Go</v>
      </c>
      <c r="O6172" s="13" t="str">
        <f t="shared" si="301"/>
        <v>0</v>
      </c>
      <c r="P6172" s="13" t="s">
        <v>49</v>
      </c>
      <c r="Q6172" s="13" t="s">
        <v>50</v>
      </c>
    </row>
    <row r="6173" spans="1:17">
      <c r="A6173" s="13" t="s">
        <v>65</v>
      </c>
      <c r="B6173" s="94" t="s">
        <v>11</v>
      </c>
      <c r="C6173" s="13">
        <v>8</v>
      </c>
      <c r="D6173" s="13" t="s">
        <v>48</v>
      </c>
      <c r="E6173" s="52" t="str">
        <f t="shared" si="302"/>
        <v>H</v>
      </c>
      <c r="F6173" s="13">
        <v>14</v>
      </c>
      <c r="G6173" s="13">
        <v>5</v>
      </c>
      <c r="H6173" s="13">
        <v>16</v>
      </c>
      <c r="I6173" s="13">
        <v>385.99599999999998</v>
      </c>
      <c r="J6173" s="13">
        <v>1</v>
      </c>
      <c r="K6173" s="13">
        <v>1</v>
      </c>
      <c r="L6173" s="13">
        <v>1</v>
      </c>
      <c r="M6173" s="13">
        <v>0</v>
      </c>
      <c r="N6173" s="13" t="str">
        <f t="shared" si="300"/>
        <v>Go</v>
      </c>
      <c r="O6173" s="13" t="str">
        <f t="shared" si="301"/>
        <v>0</v>
      </c>
      <c r="P6173" s="13" t="s">
        <v>49</v>
      </c>
      <c r="Q6173" s="13" t="s">
        <v>50</v>
      </c>
    </row>
    <row r="6174" spans="1:17">
      <c r="A6174" s="13" t="s">
        <v>65</v>
      </c>
      <c r="B6174" s="94" t="s">
        <v>11</v>
      </c>
      <c r="C6174" s="13">
        <v>8</v>
      </c>
      <c r="D6174" s="13" t="s">
        <v>48</v>
      </c>
      <c r="E6174" s="52" t="str">
        <f t="shared" si="302"/>
        <v>H</v>
      </c>
      <c r="F6174" s="13">
        <v>14</v>
      </c>
      <c r="G6174" s="13">
        <v>5</v>
      </c>
      <c r="H6174" s="13">
        <v>17</v>
      </c>
      <c r="I6174" s="13">
        <v>2255.1214</v>
      </c>
      <c r="J6174" s="13">
        <v>1</v>
      </c>
      <c r="K6174" s="13">
        <v>1</v>
      </c>
      <c r="L6174" s="13">
        <v>1</v>
      </c>
      <c r="M6174" s="13">
        <v>0</v>
      </c>
      <c r="N6174" s="13" t="str">
        <f t="shared" si="300"/>
        <v>Go</v>
      </c>
      <c r="O6174" s="13" t="str">
        <f t="shared" si="301"/>
        <v>0</v>
      </c>
      <c r="P6174" s="13" t="s">
        <v>49</v>
      </c>
      <c r="Q6174" s="13" t="s">
        <v>50</v>
      </c>
    </row>
    <row r="6175" spans="1:17">
      <c r="A6175" s="13" t="s">
        <v>65</v>
      </c>
      <c r="B6175" s="94" t="s">
        <v>11</v>
      </c>
      <c r="C6175" s="13">
        <v>8</v>
      </c>
      <c r="D6175" s="13" t="s">
        <v>48</v>
      </c>
      <c r="E6175" s="52" t="str">
        <f t="shared" si="302"/>
        <v>H</v>
      </c>
      <c r="F6175" s="13">
        <v>14</v>
      </c>
      <c r="G6175" s="13">
        <v>5</v>
      </c>
      <c r="H6175" s="13">
        <v>18</v>
      </c>
      <c r="I6175" s="13">
        <v>395.75470000000001</v>
      </c>
      <c r="J6175" s="13">
        <v>1</v>
      </c>
      <c r="K6175" s="13">
        <v>1</v>
      </c>
      <c r="L6175" s="13">
        <v>1</v>
      </c>
      <c r="M6175" s="13">
        <v>0</v>
      </c>
      <c r="N6175" s="13" t="str">
        <f t="shared" si="300"/>
        <v>Go</v>
      </c>
      <c r="O6175" s="13" t="str">
        <f t="shared" si="301"/>
        <v>0</v>
      </c>
      <c r="P6175" s="13" t="s">
        <v>49</v>
      </c>
      <c r="Q6175" s="13" t="s">
        <v>50</v>
      </c>
    </row>
    <row r="6176" spans="1:17">
      <c r="A6176" s="13" t="s">
        <v>65</v>
      </c>
      <c r="B6176" s="94" t="s">
        <v>11</v>
      </c>
      <c r="C6176" s="13">
        <v>8</v>
      </c>
      <c r="D6176" s="13" t="s">
        <v>48</v>
      </c>
      <c r="E6176" s="52" t="str">
        <f t="shared" si="302"/>
        <v>H</v>
      </c>
      <c r="F6176" s="13">
        <v>14</v>
      </c>
      <c r="G6176" s="13">
        <v>5</v>
      </c>
      <c r="H6176" s="13">
        <v>19</v>
      </c>
      <c r="I6176" s="13">
        <v>385.35320000000002</v>
      </c>
      <c r="J6176" s="13">
        <v>1</v>
      </c>
      <c r="K6176" s="13">
        <v>1</v>
      </c>
      <c r="L6176" s="13">
        <v>1</v>
      </c>
      <c r="M6176" s="13">
        <v>0</v>
      </c>
      <c r="N6176" s="13" t="str">
        <f t="shared" si="300"/>
        <v>Go</v>
      </c>
      <c r="O6176" s="13" t="str">
        <f t="shared" si="301"/>
        <v>0</v>
      </c>
      <c r="P6176" s="13" t="s">
        <v>49</v>
      </c>
      <c r="Q6176" s="13" t="s">
        <v>50</v>
      </c>
    </row>
    <row r="6177" spans="1:17">
      <c r="A6177" s="13" t="s">
        <v>65</v>
      </c>
      <c r="B6177" s="94" t="s">
        <v>11</v>
      </c>
      <c r="C6177" s="13">
        <v>8</v>
      </c>
      <c r="D6177" s="13" t="s">
        <v>48</v>
      </c>
      <c r="E6177" s="52" t="str">
        <f t="shared" si="302"/>
        <v>H</v>
      </c>
      <c r="F6177" s="13">
        <v>14</v>
      </c>
      <c r="G6177" s="13">
        <v>5</v>
      </c>
      <c r="H6177" s="13">
        <v>20</v>
      </c>
      <c r="I6177" s="13">
        <v>2882.2229000000002</v>
      </c>
      <c r="J6177" s="13">
        <v>1</v>
      </c>
      <c r="K6177" s="13">
        <v>1</v>
      </c>
      <c r="L6177" s="13">
        <v>1</v>
      </c>
      <c r="M6177" s="13">
        <v>0</v>
      </c>
      <c r="N6177" s="13" t="str">
        <f t="shared" si="300"/>
        <v>Go</v>
      </c>
      <c r="O6177" s="13" t="str">
        <f t="shared" si="301"/>
        <v>0</v>
      </c>
      <c r="P6177" s="13" t="s">
        <v>49</v>
      </c>
      <c r="Q6177" s="13" t="s">
        <v>50</v>
      </c>
    </row>
    <row r="6178" spans="1:17">
      <c r="A6178" s="13" t="s">
        <v>65</v>
      </c>
      <c r="B6178" s="94" t="s">
        <v>11</v>
      </c>
      <c r="C6178" s="13">
        <v>8</v>
      </c>
      <c r="D6178" s="13" t="s">
        <v>48</v>
      </c>
      <c r="E6178" s="52" t="str">
        <f t="shared" si="302"/>
        <v>H</v>
      </c>
      <c r="F6178" s="13">
        <v>14</v>
      </c>
      <c r="G6178" s="13">
        <v>5</v>
      </c>
      <c r="H6178" s="13">
        <v>22</v>
      </c>
      <c r="I6178" s="13">
        <v>1599.6186</v>
      </c>
      <c r="J6178" s="13">
        <v>1</v>
      </c>
      <c r="K6178" s="13">
        <v>1</v>
      </c>
      <c r="L6178" s="13">
        <v>1</v>
      </c>
      <c r="M6178" s="13">
        <v>0</v>
      </c>
      <c r="N6178" s="13" t="str">
        <f t="shared" ref="N6178:N6241" si="303">IF(M6178=0,"Go","NoGo")</f>
        <v>Go</v>
      </c>
      <c r="O6178" s="13" t="str">
        <f t="shared" si="301"/>
        <v>0</v>
      </c>
      <c r="P6178" s="13" t="s">
        <v>49</v>
      </c>
      <c r="Q6178" s="13" t="s">
        <v>50</v>
      </c>
    </row>
    <row r="6179" spans="1:17">
      <c r="A6179" s="13" t="s">
        <v>65</v>
      </c>
      <c r="B6179" s="94" t="s">
        <v>11</v>
      </c>
      <c r="C6179" s="13">
        <v>8</v>
      </c>
      <c r="D6179" s="13" t="s">
        <v>48</v>
      </c>
      <c r="E6179" s="52" t="str">
        <f t="shared" si="302"/>
        <v>H</v>
      </c>
      <c r="F6179" s="13">
        <v>14</v>
      </c>
      <c r="G6179" s="13">
        <v>5</v>
      </c>
      <c r="H6179" s="13">
        <v>23</v>
      </c>
      <c r="I6179" s="13">
        <v>384.4058</v>
      </c>
      <c r="J6179" s="13">
        <v>1</v>
      </c>
      <c r="K6179" s="13">
        <v>1</v>
      </c>
      <c r="L6179" s="13">
        <v>1</v>
      </c>
      <c r="M6179" s="13">
        <v>0</v>
      </c>
      <c r="N6179" s="13" t="str">
        <f t="shared" si="303"/>
        <v>Go</v>
      </c>
      <c r="O6179" s="13" t="str">
        <f t="shared" si="301"/>
        <v>0</v>
      </c>
      <c r="P6179" s="13" t="s">
        <v>49</v>
      </c>
      <c r="Q6179" s="13" t="s">
        <v>50</v>
      </c>
    </row>
    <row r="6180" spans="1:17">
      <c r="A6180" s="13" t="s">
        <v>65</v>
      </c>
      <c r="B6180" s="94" t="s">
        <v>11</v>
      </c>
      <c r="C6180" s="13">
        <v>8</v>
      </c>
      <c r="D6180" s="13" t="s">
        <v>48</v>
      </c>
      <c r="E6180" s="52" t="str">
        <f t="shared" si="302"/>
        <v>H</v>
      </c>
      <c r="F6180" s="13">
        <v>14</v>
      </c>
      <c r="G6180" s="13">
        <v>5</v>
      </c>
      <c r="H6180" s="13">
        <v>25</v>
      </c>
      <c r="I6180" s="13">
        <v>425.10980000000001</v>
      </c>
      <c r="J6180" s="13">
        <v>1</v>
      </c>
      <c r="K6180" s="13">
        <v>1</v>
      </c>
      <c r="L6180" s="13">
        <v>1</v>
      </c>
      <c r="M6180" s="13">
        <v>0</v>
      </c>
      <c r="N6180" s="13" t="str">
        <f t="shared" si="303"/>
        <v>Go</v>
      </c>
      <c r="O6180" s="13" t="str">
        <f t="shared" si="301"/>
        <v>0</v>
      </c>
      <c r="P6180" s="13" t="s">
        <v>49</v>
      </c>
      <c r="Q6180" s="13" t="s">
        <v>50</v>
      </c>
    </row>
    <row r="6181" spans="1:17">
      <c r="A6181" s="13" t="s">
        <v>65</v>
      </c>
      <c r="B6181" s="94" t="s">
        <v>11</v>
      </c>
      <c r="C6181" s="13">
        <v>8</v>
      </c>
      <c r="D6181" s="13" t="s">
        <v>48</v>
      </c>
      <c r="E6181" s="52" t="str">
        <f t="shared" si="302"/>
        <v>H</v>
      </c>
      <c r="F6181" s="13">
        <v>14</v>
      </c>
      <c r="G6181" s="13">
        <v>5</v>
      </c>
      <c r="H6181" s="13">
        <v>27</v>
      </c>
      <c r="I6181" s="13">
        <v>1389.8372999999999</v>
      </c>
      <c r="J6181" s="13">
        <v>1</v>
      </c>
      <c r="K6181" s="13">
        <v>1</v>
      </c>
      <c r="L6181" s="13">
        <v>1</v>
      </c>
      <c r="M6181" s="13">
        <v>0</v>
      </c>
      <c r="N6181" s="13" t="str">
        <f t="shared" si="303"/>
        <v>Go</v>
      </c>
      <c r="O6181" s="13" t="str">
        <f t="shared" si="301"/>
        <v>0</v>
      </c>
      <c r="P6181" s="13" t="s">
        <v>49</v>
      </c>
      <c r="Q6181" s="13" t="s">
        <v>50</v>
      </c>
    </row>
    <row r="6182" spans="1:17">
      <c r="A6182" s="13" t="s">
        <v>65</v>
      </c>
      <c r="B6182" s="94" t="s">
        <v>11</v>
      </c>
      <c r="C6182" s="13">
        <v>8</v>
      </c>
      <c r="D6182" s="13" t="s">
        <v>48</v>
      </c>
      <c r="E6182" s="52" t="str">
        <f t="shared" si="302"/>
        <v>H</v>
      </c>
      <c r="F6182" s="13">
        <v>14</v>
      </c>
      <c r="G6182" s="13">
        <v>5</v>
      </c>
      <c r="H6182" s="13">
        <v>28</v>
      </c>
      <c r="I6182" s="13">
        <v>486.49979999999999</v>
      </c>
      <c r="J6182" s="13">
        <v>1</v>
      </c>
      <c r="K6182" s="13">
        <v>1</v>
      </c>
      <c r="L6182" s="13">
        <v>1</v>
      </c>
      <c r="M6182" s="13">
        <v>0</v>
      </c>
      <c r="N6182" s="13" t="str">
        <f t="shared" si="303"/>
        <v>Go</v>
      </c>
      <c r="O6182" s="13" t="str">
        <f t="shared" si="301"/>
        <v>0</v>
      </c>
      <c r="P6182" s="13" t="s">
        <v>49</v>
      </c>
      <c r="Q6182" s="13" t="s">
        <v>50</v>
      </c>
    </row>
    <row r="6183" spans="1:17">
      <c r="A6183" s="13" t="s">
        <v>65</v>
      </c>
      <c r="B6183" s="94" t="s">
        <v>11</v>
      </c>
      <c r="C6183" s="13">
        <v>8</v>
      </c>
      <c r="D6183" s="13" t="s">
        <v>48</v>
      </c>
      <c r="E6183" s="52" t="str">
        <f t="shared" si="302"/>
        <v>H</v>
      </c>
      <c r="F6183" s="13">
        <v>14</v>
      </c>
      <c r="G6183" s="13">
        <v>5</v>
      </c>
      <c r="H6183" s="13">
        <v>29</v>
      </c>
      <c r="I6183" s="13">
        <v>564.66869999999994</v>
      </c>
      <c r="J6183" s="13">
        <v>1</v>
      </c>
      <c r="K6183" s="13">
        <v>1</v>
      </c>
      <c r="L6183" s="13">
        <v>1</v>
      </c>
      <c r="M6183" s="13">
        <v>0</v>
      </c>
      <c r="N6183" s="13" t="str">
        <f t="shared" si="303"/>
        <v>Go</v>
      </c>
      <c r="O6183" s="13" t="str">
        <f t="shared" si="301"/>
        <v>0</v>
      </c>
      <c r="P6183" s="13" t="s">
        <v>49</v>
      </c>
      <c r="Q6183" s="13" t="s">
        <v>50</v>
      </c>
    </row>
    <row r="6184" spans="1:17">
      <c r="A6184" s="13" t="s">
        <v>65</v>
      </c>
      <c r="B6184" s="94" t="s">
        <v>11</v>
      </c>
      <c r="C6184" s="13">
        <v>8</v>
      </c>
      <c r="D6184" s="13" t="s">
        <v>48</v>
      </c>
      <c r="E6184" s="52" t="str">
        <f t="shared" si="302"/>
        <v>H</v>
      </c>
      <c r="F6184" s="13">
        <v>14</v>
      </c>
      <c r="G6184" s="13">
        <v>5</v>
      </c>
      <c r="H6184" s="13">
        <v>30</v>
      </c>
      <c r="I6184" s="13">
        <v>668.3125</v>
      </c>
      <c r="J6184" s="13">
        <v>1</v>
      </c>
      <c r="K6184" s="13">
        <v>1</v>
      </c>
      <c r="L6184" s="13">
        <v>1</v>
      </c>
      <c r="M6184" s="13">
        <v>0</v>
      </c>
      <c r="N6184" s="13" t="str">
        <f t="shared" si="303"/>
        <v>Go</v>
      </c>
      <c r="O6184" s="13" t="str">
        <f t="shared" si="301"/>
        <v>0</v>
      </c>
      <c r="P6184" s="13" t="s">
        <v>49</v>
      </c>
      <c r="Q6184" s="13" t="s">
        <v>50</v>
      </c>
    </row>
    <row r="6185" spans="1:17">
      <c r="A6185" s="13" t="s">
        <v>65</v>
      </c>
      <c r="B6185" s="94" t="s">
        <v>11</v>
      </c>
      <c r="C6185" s="13">
        <v>8</v>
      </c>
      <c r="D6185" s="13" t="s">
        <v>48</v>
      </c>
      <c r="E6185" s="52" t="str">
        <f t="shared" si="302"/>
        <v>H</v>
      </c>
      <c r="F6185" s="13">
        <v>14</v>
      </c>
      <c r="G6185" s="13">
        <v>5</v>
      </c>
      <c r="H6185" s="13">
        <v>31</v>
      </c>
      <c r="I6185" s="13">
        <v>591.01930000000004</v>
      </c>
      <c r="J6185" s="13">
        <v>1</v>
      </c>
      <c r="K6185" s="13">
        <v>1</v>
      </c>
      <c r="L6185" s="13">
        <v>1</v>
      </c>
      <c r="M6185" s="13">
        <v>0</v>
      </c>
      <c r="N6185" s="13" t="str">
        <f t="shared" si="303"/>
        <v>Go</v>
      </c>
      <c r="O6185" s="13" t="str">
        <f t="shared" si="301"/>
        <v>0</v>
      </c>
      <c r="P6185" s="13" t="s">
        <v>49</v>
      </c>
      <c r="Q6185" s="13" t="s">
        <v>50</v>
      </c>
    </row>
    <row r="6186" spans="1:17">
      <c r="A6186" s="13" t="s">
        <v>65</v>
      </c>
      <c r="B6186" s="94" t="s">
        <v>11</v>
      </c>
      <c r="C6186" s="13">
        <v>8</v>
      </c>
      <c r="D6186" s="13" t="s">
        <v>48</v>
      </c>
      <c r="E6186" s="52" t="str">
        <f t="shared" si="302"/>
        <v>H</v>
      </c>
      <c r="F6186" s="13">
        <v>14</v>
      </c>
      <c r="G6186" s="13">
        <v>5</v>
      </c>
      <c r="H6186" s="13">
        <v>32</v>
      </c>
      <c r="I6186" s="13">
        <v>1620.1994</v>
      </c>
      <c r="J6186" s="13">
        <v>1</v>
      </c>
      <c r="K6186" s="13">
        <v>1</v>
      </c>
      <c r="L6186" s="13">
        <v>1</v>
      </c>
      <c r="M6186" s="13">
        <v>0</v>
      </c>
      <c r="N6186" s="13" t="str">
        <f t="shared" si="303"/>
        <v>Go</v>
      </c>
      <c r="O6186" s="13" t="str">
        <f t="shared" si="301"/>
        <v>0</v>
      </c>
      <c r="P6186" s="13" t="s">
        <v>49</v>
      </c>
      <c r="Q6186" s="13" t="s">
        <v>50</v>
      </c>
    </row>
    <row r="6187" spans="1:17">
      <c r="A6187" s="13" t="s">
        <v>65</v>
      </c>
      <c r="B6187" s="94" t="s">
        <v>11</v>
      </c>
      <c r="C6187" s="13">
        <v>8</v>
      </c>
      <c r="D6187" s="13" t="s">
        <v>48</v>
      </c>
      <c r="E6187" s="52" t="str">
        <f t="shared" si="302"/>
        <v>H</v>
      </c>
      <c r="F6187" s="13">
        <v>14</v>
      </c>
      <c r="G6187" s="13">
        <v>5</v>
      </c>
      <c r="H6187" s="13">
        <v>35</v>
      </c>
      <c r="I6187" s="13">
        <v>780.34810000000004</v>
      </c>
      <c r="J6187" s="13">
        <v>1</v>
      </c>
      <c r="K6187" s="13">
        <v>1</v>
      </c>
      <c r="L6187" s="13">
        <v>1</v>
      </c>
      <c r="M6187" s="13">
        <v>0</v>
      </c>
      <c r="N6187" s="13" t="str">
        <f t="shared" si="303"/>
        <v>Go</v>
      </c>
      <c r="O6187" s="13" t="str">
        <f t="shared" si="301"/>
        <v>0</v>
      </c>
      <c r="P6187" s="13" t="s">
        <v>49</v>
      </c>
      <c r="Q6187" s="13" t="s">
        <v>50</v>
      </c>
    </row>
    <row r="6188" spans="1:17">
      <c r="A6188" s="13" t="s">
        <v>65</v>
      </c>
      <c r="B6188" s="94" t="s">
        <v>11</v>
      </c>
      <c r="C6188" s="13">
        <v>8</v>
      </c>
      <c r="D6188" s="13" t="s">
        <v>48</v>
      </c>
      <c r="E6188" s="52" t="str">
        <f t="shared" si="302"/>
        <v>H</v>
      </c>
      <c r="F6188" s="13">
        <v>14</v>
      </c>
      <c r="G6188" s="13">
        <v>5</v>
      </c>
      <c r="H6188" s="13">
        <v>36</v>
      </c>
      <c r="I6188" s="13">
        <v>976.80600000000004</v>
      </c>
      <c r="J6188" s="13">
        <v>1</v>
      </c>
      <c r="K6188" s="13">
        <v>1</v>
      </c>
      <c r="L6188" s="13">
        <v>1</v>
      </c>
      <c r="M6188" s="13">
        <v>0</v>
      </c>
      <c r="N6188" s="13" t="str">
        <f t="shared" si="303"/>
        <v>Go</v>
      </c>
      <c r="O6188" s="13" t="str">
        <f t="shared" si="301"/>
        <v>0</v>
      </c>
      <c r="P6188" s="13" t="s">
        <v>49</v>
      </c>
      <c r="Q6188" s="13" t="s">
        <v>50</v>
      </c>
    </row>
    <row r="6189" spans="1:17">
      <c r="A6189" s="13" t="s">
        <v>65</v>
      </c>
      <c r="B6189" s="94" t="s">
        <v>11</v>
      </c>
      <c r="C6189" s="13">
        <v>8</v>
      </c>
      <c r="D6189" s="13" t="s">
        <v>48</v>
      </c>
      <c r="E6189" s="52" t="str">
        <f t="shared" si="302"/>
        <v>H</v>
      </c>
      <c r="F6189" s="13">
        <v>14</v>
      </c>
      <c r="G6189" s="13">
        <v>5</v>
      </c>
      <c r="H6189" s="13">
        <v>37</v>
      </c>
      <c r="I6189" s="13">
        <v>1722.1577</v>
      </c>
      <c r="J6189" s="13">
        <v>1</v>
      </c>
      <c r="K6189" s="13">
        <v>1</v>
      </c>
      <c r="L6189" s="13">
        <v>1</v>
      </c>
      <c r="M6189" s="13">
        <v>0</v>
      </c>
      <c r="N6189" s="13" t="str">
        <f t="shared" si="303"/>
        <v>Go</v>
      </c>
      <c r="O6189" s="13" t="str">
        <f t="shared" si="301"/>
        <v>0</v>
      </c>
      <c r="P6189" s="13" t="s">
        <v>49</v>
      </c>
      <c r="Q6189" s="13" t="s">
        <v>50</v>
      </c>
    </row>
    <row r="6190" spans="1:17">
      <c r="A6190" s="13" t="s">
        <v>65</v>
      </c>
      <c r="B6190" s="94" t="s">
        <v>11</v>
      </c>
      <c r="C6190" s="13">
        <v>8</v>
      </c>
      <c r="D6190" s="13" t="s">
        <v>48</v>
      </c>
      <c r="E6190" s="52" t="str">
        <f t="shared" si="302"/>
        <v>H</v>
      </c>
      <c r="F6190" s="13">
        <v>14</v>
      </c>
      <c r="G6190" s="13">
        <v>5</v>
      </c>
      <c r="H6190" s="13">
        <v>39</v>
      </c>
      <c r="I6190" s="13">
        <v>398.32229999999998</v>
      </c>
      <c r="J6190" s="13">
        <v>1</v>
      </c>
      <c r="K6190" s="13">
        <v>1</v>
      </c>
      <c r="L6190" s="13">
        <v>1</v>
      </c>
      <c r="M6190" s="13">
        <v>0</v>
      </c>
      <c r="N6190" s="13" t="str">
        <f t="shared" si="303"/>
        <v>Go</v>
      </c>
      <c r="O6190" s="13" t="str">
        <f t="shared" si="301"/>
        <v>0</v>
      </c>
      <c r="P6190" s="13" t="s">
        <v>49</v>
      </c>
      <c r="Q6190" s="13" t="s">
        <v>50</v>
      </c>
    </row>
    <row r="6191" spans="1:17">
      <c r="A6191" s="13" t="s">
        <v>65</v>
      </c>
      <c r="B6191" s="94" t="s">
        <v>11</v>
      </c>
      <c r="C6191" s="13">
        <v>8</v>
      </c>
      <c r="D6191" s="13" t="s">
        <v>48</v>
      </c>
      <c r="E6191" s="52" t="str">
        <f t="shared" si="302"/>
        <v>H</v>
      </c>
      <c r="F6191" s="13">
        <v>14</v>
      </c>
      <c r="G6191" s="13">
        <v>5</v>
      </c>
      <c r="H6191" s="13">
        <v>40</v>
      </c>
      <c r="I6191" s="13">
        <v>568.56949999999995</v>
      </c>
      <c r="J6191" s="13">
        <v>1</v>
      </c>
      <c r="K6191" s="13">
        <v>1</v>
      </c>
      <c r="L6191" s="13">
        <v>1</v>
      </c>
      <c r="M6191" s="13">
        <v>0</v>
      </c>
      <c r="N6191" s="13" t="str">
        <f t="shared" si="303"/>
        <v>Go</v>
      </c>
      <c r="O6191" s="13" t="str">
        <f t="shared" si="301"/>
        <v>0</v>
      </c>
      <c r="P6191" s="13" t="s">
        <v>49</v>
      </c>
      <c r="Q6191" s="13" t="s">
        <v>50</v>
      </c>
    </row>
    <row r="6192" spans="1:17">
      <c r="A6192" s="13" t="s">
        <v>65</v>
      </c>
      <c r="B6192" s="94" t="s">
        <v>11</v>
      </c>
      <c r="C6192" s="13">
        <v>8</v>
      </c>
      <c r="D6192" s="13" t="s">
        <v>48</v>
      </c>
      <c r="E6192" s="52" t="str">
        <f t="shared" si="302"/>
        <v>H</v>
      </c>
      <c r="F6192" s="13">
        <v>14</v>
      </c>
      <c r="G6192" s="13">
        <v>5</v>
      </c>
      <c r="H6192" s="13">
        <v>2</v>
      </c>
      <c r="I6192" s="13">
        <v>2197.0354000000002</v>
      </c>
      <c r="J6192" s="13">
        <v>0</v>
      </c>
      <c r="K6192" s="13">
        <v>1</v>
      </c>
      <c r="L6192" s="13">
        <v>1</v>
      </c>
      <c r="M6192" s="13">
        <v>1</v>
      </c>
      <c r="N6192" s="13" t="str">
        <f t="shared" si="303"/>
        <v>NoGo</v>
      </c>
      <c r="O6192" t="str">
        <f t="shared" si="301"/>
        <v>0</v>
      </c>
      <c r="P6192" s="13" t="s">
        <v>49</v>
      </c>
      <c r="Q6192" s="13" t="s">
        <v>50</v>
      </c>
    </row>
    <row r="6193" spans="1:17">
      <c r="A6193" s="13" t="s">
        <v>65</v>
      </c>
      <c r="B6193" s="94" t="s">
        <v>11</v>
      </c>
      <c r="C6193" s="13">
        <v>8</v>
      </c>
      <c r="D6193" s="13" t="s">
        <v>48</v>
      </c>
      <c r="E6193" s="52" t="str">
        <f t="shared" si="302"/>
        <v>H</v>
      </c>
      <c r="F6193" s="13">
        <v>14</v>
      </c>
      <c r="G6193" s="13">
        <v>5</v>
      </c>
      <c r="H6193" s="13">
        <v>5</v>
      </c>
      <c r="I6193" s="13">
        <v>2204.5513999999998</v>
      </c>
      <c r="J6193" s="13">
        <v>0</v>
      </c>
      <c r="K6193" s="13">
        <v>1</v>
      </c>
      <c r="L6193" s="13">
        <v>1</v>
      </c>
      <c r="M6193" s="13">
        <v>1</v>
      </c>
      <c r="N6193" s="13" t="str">
        <f t="shared" si="303"/>
        <v>NoGo</v>
      </c>
      <c r="O6193" t="str">
        <f t="shared" si="301"/>
        <v>0</v>
      </c>
      <c r="P6193" s="13" t="s">
        <v>49</v>
      </c>
      <c r="Q6193" s="13" t="s">
        <v>50</v>
      </c>
    </row>
    <row r="6194" spans="1:17">
      <c r="A6194" s="13" t="s">
        <v>65</v>
      </c>
      <c r="B6194" s="94" t="s">
        <v>11</v>
      </c>
      <c r="C6194" s="13">
        <v>8</v>
      </c>
      <c r="D6194" s="13" t="s">
        <v>48</v>
      </c>
      <c r="E6194" s="52" t="str">
        <f t="shared" si="302"/>
        <v>H</v>
      </c>
      <c r="F6194" s="13">
        <v>14</v>
      </c>
      <c r="G6194" s="13">
        <v>5</v>
      </c>
      <c r="H6194" s="13">
        <v>12</v>
      </c>
      <c r="I6194" s="13">
        <v>2188.0944</v>
      </c>
      <c r="J6194" s="13">
        <v>0</v>
      </c>
      <c r="K6194" s="13">
        <v>1</v>
      </c>
      <c r="L6194" s="13">
        <v>1</v>
      </c>
      <c r="M6194" s="13">
        <v>1</v>
      </c>
      <c r="N6194" s="13" t="str">
        <f t="shared" si="303"/>
        <v>NoGo</v>
      </c>
      <c r="O6194" t="str">
        <f t="shared" si="301"/>
        <v>0</v>
      </c>
      <c r="P6194" s="13" t="s">
        <v>49</v>
      </c>
      <c r="Q6194" s="13" t="s">
        <v>50</v>
      </c>
    </row>
    <row r="6195" spans="1:17">
      <c r="A6195" s="13" t="s">
        <v>65</v>
      </c>
      <c r="B6195" s="94" t="s">
        <v>11</v>
      </c>
      <c r="C6195" s="13">
        <v>8</v>
      </c>
      <c r="D6195" s="13" t="s">
        <v>48</v>
      </c>
      <c r="E6195" s="52" t="str">
        <f t="shared" si="302"/>
        <v>H</v>
      </c>
      <c r="F6195" s="13">
        <v>14</v>
      </c>
      <c r="G6195" s="13">
        <v>5</v>
      </c>
      <c r="H6195" s="13">
        <v>14</v>
      </c>
      <c r="I6195" s="13">
        <v>3491.7599</v>
      </c>
      <c r="J6195" s="13">
        <v>1</v>
      </c>
      <c r="K6195" s="13">
        <v>0</v>
      </c>
      <c r="L6195" s="13">
        <v>1</v>
      </c>
      <c r="M6195" s="13">
        <v>1</v>
      </c>
      <c r="N6195" s="13" t="str">
        <f t="shared" si="303"/>
        <v>NoGo</v>
      </c>
      <c r="O6195" t="str">
        <f t="shared" si="301"/>
        <v>1</v>
      </c>
      <c r="P6195" s="13" t="s">
        <v>49</v>
      </c>
      <c r="Q6195" s="13" t="s">
        <v>50</v>
      </c>
    </row>
    <row r="6196" spans="1:17">
      <c r="A6196" s="13" t="s">
        <v>65</v>
      </c>
      <c r="B6196" s="94" t="s">
        <v>11</v>
      </c>
      <c r="C6196" s="13">
        <v>8</v>
      </c>
      <c r="D6196" s="13" t="s">
        <v>48</v>
      </c>
      <c r="E6196" s="52" t="str">
        <f t="shared" si="302"/>
        <v>H</v>
      </c>
      <c r="F6196" s="13">
        <v>14</v>
      </c>
      <c r="G6196" s="13">
        <v>5</v>
      </c>
      <c r="H6196" s="13">
        <v>21</v>
      </c>
      <c r="I6196" s="13">
        <v>3183.3420000000001</v>
      </c>
      <c r="J6196" s="13">
        <v>1</v>
      </c>
      <c r="K6196" s="13">
        <v>0</v>
      </c>
      <c r="L6196" s="13">
        <v>1</v>
      </c>
      <c r="M6196" s="13">
        <v>1</v>
      </c>
      <c r="N6196" s="13" t="str">
        <f t="shared" si="303"/>
        <v>NoGo</v>
      </c>
      <c r="O6196" t="str">
        <f t="shared" si="301"/>
        <v>1</v>
      </c>
      <c r="P6196" s="13" t="s">
        <v>49</v>
      </c>
      <c r="Q6196" s="13" t="s">
        <v>50</v>
      </c>
    </row>
    <row r="6197" spans="1:17">
      <c r="A6197" s="13" t="s">
        <v>65</v>
      </c>
      <c r="B6197" s="94" t="s">
        <v>11</v>
      </c>
      <c r="C6197" s="13">
        <v>8</v>
      </c>
      <c r="D6197" s="13" t="s">
        <v>48</v>
      </c>
      <c r="E6197" s="52" t="str">
        <f t="shared" si="302"/>
        <v>H</v>
      </c>
      <c r="F6197" s="13">
        <v>14</v>
      </c>
      <c r="G6197" s="13">
        <v>5</v>
      </c>
      <c r="H6197" s="13">
        <v>24</v>
      </c>
      <c r="I6197" s="13">
        <v>2186.3155999999999</v>
      </c>
      <c r="J6197" s="13">
        <v>0</v>
      </c>
      <c r="K6197" s="13">
        <v>1</v>
      </c>
      <c r="L6197" s="13">
        <v>1</v>
      </c>
      <c r="M6197" s="13">
        <v>1</v>
      </c>
      <c r="N6197" s="13" t="str">
        <f t="shared" si="303"/>
        <v>NoGo</v>
      </c>
      <c r="O6197" t="str">
        <f t="shared" si="301"/>
        <v>0</v>
      </c>
      <c r="P6197" s="13" t="s">
        <v>49</v>
      </c>
      <c r="Q6197" s="13" t="s">
        <v>50</v>
      </c>
    </row>
    <row r="6198" spans="1:17">
      <c r="A6198" s="13" t="s">
        <v>65</v>
      </c>
      <c r="B6198" s="94" t="s">
        <v>11</v>
      </c>
      <c r="C6198" s="13">
        <v>8</v>
      </c>
      <c r="D6198" s="13" t="s">
        <v>48</v>
      </c>
      <c r="E6198" s="52" t="str">
        <f t="shared" si="302"/>
        <v>H</v>
      </c>
      <c r="F6198" s="13">
        <v>14</v>
      </c>
      <c r="G6198" s="13">
        <v>5</v>
      </c>
      <c r="H6198" s="13">
        <v>26</v>
      </c>
      <c r="I6198" s="13">
        <v>2187.5064000000002</v>
      </c>
      <c r="J6198" s="13">
        <v>1</v>
      </c>
      <c r="K6198" s="13">
        <v>1</v>
      </c>
      <c r="L6198" s="13">
        <v>1</v>
      </c>
      <c r="M6198" s="13">
        <v>1</v>
      </c>
      <c r="N6198" s="13" t="str">
        <f t="shared" si="303"/>
        <v>NoGo</v>
      </c>
      <c r="O6198" t="str">
        <f t="shared" si="301"/>
        <v>0</v>
      </c>
      <c r="P6198" s="13" t="s">
        <v>49</v>
      </c>
      <c r="Q6198" s="13" t="s">
        <v>50</v>
      </c>
    </row>
    <row r="6199" spans="1:17">
      <c r="A6199" s="13" t="s">
        <v>65</v>
      </c>
      <c r="B6199" s="94" t="s">
        <v>11</v>
      </c>
      <c r="C6199" s="13">
        <v>8</v>
      </c>
      <c r="D6199" s="13" t="s">
        <v>48</v>
      </c>
      <c r="E6199" s="52" t="str">
        <f t="shared" si="302"/>
        <v>H</v>
      </c>
      <c r="F6199" s="13">
        <v>14</v>
      </c>
      <c r="G6199" s="13">
        <v>5</v>
      </c>
      <c r="H6199" s="13">
        <v>33</v>
      </c>
      <c r="I6199" s="13">
        <v>2188.0752000000002</v>
      </c>
      <c r="J6199" s="13">
        <v>0</v>
      </c>
      <c r="K6199" s="13">
        <v>1</v>
      </c>
      <c r="L6199" s="13">
        <v>1</v>
      </c>
      <c r="M6199" s="13">
        <v>1</v>
      </c>
      <c r="N6199" s="13" t="str">
        <f t="shared" si="303"/>
        <v>NoGo</v>
      </c>
      <c r="O6199" t="str">
        <f t="shared" si="301"/>
        <v>0</v>
      </c>
      <c r="P6199" s="13" t="s">
        <v>49</v>
      </c>
      <c r="Q6199" s="13" t="s">
        <v>50</v>
      </c>
    </row>
    <row r="6200" spans="1:17">
      <c r="A6200" s="13" t="s">
        <v>65</v>
      </c>
      <c r="B6200" s="94" t="s">
        <v>11</v>
      </c>
      <c r="C6200" s="13">
        <v>8</v>
      </c>
      <c r="D6200" s="13" t="s">
        <v>48</v>
      </c>
      <c r="E6200" s="52" t="str">
        <f t="shared" si="302"/>
        <v>H</v>
      </c>
      <c r="F6200" s="13">
        <v>14</v>
      </c>
      <c r="G6200" s="13">
        <v>5</v>
      </c>
      <c r="H6200" s="13">
        <v>34</v>
      </c>
      <c r="I6200" s="13">
        <v>3016.3029000000001</v>
      </c>
      <c r="J6200" s="13">
        <v>1</v>
      </c>
      <c r="K6200" s="13">
        <v>0</v>
      </c>
      <c r="L6200" s="13">
        <v>1</v>
      </c>
      <c r="M6200" s="13">
        <v>1</v>
      </c>
      <c r="N6200" s="13" t="str">
        <f t="shared" si="303"/>
        <v>NoGo</v>
      </c>
      <c r="O6200" t="str">
        <f t="shared" si="301"/>
        <v>1</v>
      </c>
      <c r="P6200" s="13" t="s">
        <v>49</v>
      </c>
      <c r="Q6200" s="13" t="s">
        <v>50</v>
      </c>
    </row>
    <row r="6201" spans="1:17">
      <c r="A6201" s="13" t="s">
        <v>65</v>
      </c>
      <c r="B6201" s="94" t="s">
        <v>11</v>
      </c>
      <c r="C6201" s="13">
        <v>8</v>
      </c>
      <c r="D6201" s="13" t="s">
        <v>48</v>
      </c>
      <c r="E6201" s="52" t="str">
        <f t="shared" si="302"/>
        <v>H</v>
      </c>
      <c r="F6201" s="13">
        <v>14</v>
      </c>
      <c r="G6201" s="13">
        <v>5</v>
      </c>
      <c r="H6201" s="13">
        <v>38</v>
      </c>
      <c r="I6201" s="13">
        <v>3066.8847000000001</v>
      </c>
      <c r="J6201" s="13">
        <v>1</v>
      </c>
      <c r="K6201" s="13">
        <v>0</v>
      </c>
      <c r="L6201" s="13">
        <v>1</v>
      </c>
      <c r="M6201" s="13">
        <v>1</v>
      </c>
      <c r="N6201" s="13" t="str">
        <f t="shared" si="303"/>
        <v>NoGo</v>
      </c>
      <c r="O6201" t="str">
        <f t="shared" si="301"/>
        <v>1</v>
      </c>
      <c r="P6201" s="13" t="s">
        <v>49</v>
      </c>
      <c r="Q6201" s="13" t="s">
        <v>50</v>
      </c>
    </row>
    <row r="6202" spans="1:17">
      <c r="A6202" s="13" t="s">
        <v>66</v>
      </c>
      <c r="B6202" s="94" t="s">
        <v>5</v>
      </c>
      <c r="C6202" s="13">
        <v>5</v>
      </c>
      <c r="D6202" s="13" t="s">
        <v>48</v>
      </c>
      <c r="E6202" s="52" t="str">
        <f t="shared" si="302"/>
        <v>H</v>
      </c>
      <c r="F6202" s="13">
        <v>19</v>
      </c>
      <c r="G6202" s="13">
        <v>1</v>
      </c>
      <c r="H6202" s="13">
        <v>1</v>
      </c>
      <c r="I6202" s="13">
        <v>1516.5124000000001</v>
      </c>
      <c r="J6202" s="13">
        <v>1</v>
      </c>
      <c r="K6202" s="13">
        <v>1</v>
      </c>
      <c r="L6202" s="13">
        <v>1</v>
      </c>
      <c r="M6202" s="13">
        <v>0</v>
      </c>
      <c r="N6202" s="13" t="str">
        <f t="shared" si="303"/>
        <v>Go</v>
      </c>
      <c r="O6202" s="13" t="str">
        <f t="shared" si="301"/>
        <v>0</v>
      </c>
      <c r="P6202" s="13" t="s">
        <v>49</v>
      </c>
      <c r="Q6202" s="13" t="s">
        <v>50</v>
      </c>
    </row>
    <row r="6203" spans="1:17">
      <c r="A6203" s="13" t="s">
        <v>66</v>
      </c>
      <c r="B6203" s="94" t="s">
        <v>5</v>
      </c>
      <c r="C6203" s="13">
        <v>5</v>
      </c>
      <c r="D6203" s="13" t="s">
        <v>48</v>
      </c>
      <c r="E6203" s="52" t="str">
        <f t="shared" si="302"/>
        <v>H</v>
      </c>
      <c r="F6203" s="13">
        <v>19</v>
      </c>
      <c r="G6203" s="13">
        <v>1</v>
      </c>
      <c r="H6203" s="13">
        <v>2</v>
      </c>
      <c r="I6203" s="13">
        <v>639.45299999999997</v>
      </c>
      <c r="J6203" s="13">
        <v>1</v>
      </c>
      <c r="K6203" s="13">
        <v>1</v>
      </c>
      <c r="L6203" s="13">
        <v>1</v>
      </c>
      <c r="M6203" s="13">
        <v>0</v>
      </c>
      <c r="N6203" s="13" t="str">
        <f t="shared" si="303"/>
        <v>Go</v>
      </c>
      <c r="O6203" s="13" t="str">
        <f t="shared" si="301"/>
        <v>0</v>
      </c>
      <c r="P6203" s="13" t="s">
        <v>49</v>
      </c>
      <c r="Q6203" s="13" t="s">
        <v>50</v>
      </c>
    </row>
    <row r="6204" spans="1:17">
      <c r="A6204" s="13" t="s">
        <v>66</v>
      </c>
      <c r="B6204" s="94" t="s">
        <v>5</v>
      </c>
      <c r="C6204" s="13">
        <v>5</v>
      </c>
      <c r="D6204" s="13" t="s">
        <v>48</v>
      </c>
      <c r="E6204" s="52" t="str">
        <f t="shared" si="302"/>
        <v>H</v>
      </c>
      <c r="F6204" s="13">
        <v>19</v>
      </c>
      <c r="G6204" s="13">
        <v>1</v>
      </c>
      <c r="H6204" s="13">
        <v>4</v>
      </c>
      <c r="I6204" s="13">
        <v>7225.6259</v>
      </c>
      <c r="J6204" s="13">
        <v>1</v>
      </c>
      <c r="K6204" s="13">
        <v>1</v>
      </c>
      <c r="L6204" s="13">
        <v>1</v>
      </c>
      <c r="M6204" s="13">
        <v>0</v>
      </c>
      <c r="N6204" s="13" t="str">
        <f t="shared" si="303"/>
        <v>Go</v>
      </c>
      <c r="O6204" s="13" t="str">
        <f t="shared" si="301"/>
        <v>0</v>
      </c>
      <c r="P6204" s="13" t="s">
        <v>49</v>
      </c>
      <c r="Q6204" s="13" t="s">
        <v>50</v>
      </c>
    </row>
    <row r="6205" spans="1:17">
      <c r="A6205" s="13" t="s">
        <v>66</v>
      </c>
      <c r="B6205" s="94" t="s">
        <v>5</v>
      </c>
      <c r="C6205" s="13">
        <v>5</v>
      </c>
      <c r="D6205" s="13" t="s">
        <v>48</v>
      </c>
      <c r="E6205" s="52" t="str">
        <f t="shared" si="302"/>
        <v>H</v>
      </c>
      <c r="F6205" s="13">
        <v>19</v>
      </c>
      <c r="G6205" s="13">
        <v>1</v>
      </c>
      <c r="H6205" s="13">
        <v>6</v>
      </c>
      <c r="I6205" s="13">
        <v>2392.7878000000001</v>
      </c>
      <c r="J6205" s="13">
        <v>1</v>
      </c>
      <c r="K6205" s="13">
        <v>1</v>
      </c>
      <c r="L6205" s="13">
        <v>1</v>
      </c>
      <c r="M6205" s="13">
        <v>0</v>
      </c>
      <c r="N6205" s="13" t="str">
        <f t="shared" si="303"/>
        <v>Go</v>
      </c>
      <c r="O6205" s="13" t="str">
        <f t="shared" si="301"/>
        <v>0</v>
      </c>
      <c r="P6205" s="13" t="s">
        <v>49</v>
      </c>
      <c r="Q6205" s="13" t="s">
        <v>50</v>
      </c>
    </row>
    <row r="6206" spans="1:17">
      <c r="A6206" s="13" t="s">
        <v>66</v>
      </c>
      <c r="B6206" s="94" t="s">
        <v>5</v>
      </c>
      <c r="C6206" s="13">
        <v>5</v>
      </c>
      <c r="D6206" s="13" t="s">
        <v>48</v>
      </c>
      <c r="E6206" s="52" t="str">
        <f t="shared" si="302"/>
        <v>H</v>
      </c>
      <c r="F6206" s="13">
        <v>19</v>
      </c>
      <c r="G6206" s="13">
        <v>1</v>
      </c>
      <c r="H6206" s="13">
        <v>7</v>
      </c>
      <c r="I6206" s="13">
        <v>1224.3399999999999</v>
      </c>
      <c r="J6206" s="13">
        <v>1</v>
      </c>
      <c r="K6206" s="13">
        <v>1</v>
      </c>
      <c r="L6206" s="13">
        <v>1</v>
      </c>
      <c r="M6206" s="13">
        <v>0</v>
      </c>
      <c r="N6206" s="13" t="str">
        <f t="shared" si="303"/>
        <v>Go</v>
      </c>
      <c r="O6206" s="13" t="str">
        <f t="shared" si="301"/>
        <v>0</v>
      </c>
      <c r="P6206" s="13" t="s">
        <v>49</v>
      </c>
      <c r="Q6206" s="13" t="s">
        <v>50</v>
      </c>
    </row>
    <row r="6207" spans="1:17">
      <c r="A6207" s="13" t="s">
        <v>66</v>
      </c>
      <c r="B6207" s="94" t="s">
        <v>5</v>
      </c>
      <c r="C6207" s="13">
        <v>5</v>
      </c>
      <c r="D6207" s="13" t="s">
        <v>48</v>
      </c>
      <c r="E6207" s="52" t="str">
        <f t="shared" si="302"/>
        <v>H</v>
      </c>
      <c r="F6207" s="13">
        <v>19</v>
      </c>
      <c r="G6207" s="13">
        <v>1</v>
      </c>
      <c r="H6207" s="13">
        <v>8</v>
      </c>
      <c r="I6207" s="13">
        <v>795.33199999999999</v>
      </c>
      <c r="J6207" s="13">
        <v>1</v>
      </c>
      <c r="K6207" s="13">
        <v>1</v>
      </c>
      <c r="L6207" s="13">
        <v>1</v>
      </c>
      <c r="M6207" s="13">
        <v>0</v>
      </c>
      <c r="N6207" s="13" t="str">
        <f t="shared" si="303"/>
        <v>Go</v>
      </c>
      <c r="O6207" s="13" t="str">
        <f t="shared" si="301"/>
        <v>0</v>
      </c>
      <c r="P6207" s="13" t="s">
        <v>49</v>
      </c>
      <c r="Q6207" s="13" t="s">
        <v>50</v>
      </c>
    </row>
    <row r="6208" spans="1:17">
      <c r="A6208" s="13" t="s">
        <v>66</v>
      </c>
      <c r="B6208" s="94" t="s">
        <v>5</v>
      </c>
      <c r="C6208" s="13">
        <v>5</v>
      </c>
      <c r="D6208" s="13" t="s">
        <v>48</v>
      </c>
      <c r="E6208" s="52" t="str">
        <f t="shared" si="302"/>
        <v>H</v>
      </c>
      <c r="F6208" s="13">
        <v>19</v>
      </c>
      <c r="G6208" s="13">
        <v>1</v>
      </c>
      <c r="H6208" s="13">
        <v>9</v>
      </c>
      <c r="I6208" s="13">
        <v>4227.8141999999998</v>
      </c>
      <c r="J6208" s="13">
        <v>2</v>
      </c>
      <c r="K6208" s="13">
        <v>1</v>
      </c>
      <c r="L6208" s="13">
        <v>1</v>
      </c>
      <c r="M6208" s="13">
        <v>0</v>
      </c>
      <c r="N6208" s="13" t="str">
        <f t="shared" si="303"/>
        <v>Go</v>
      </c>
      <c r="O6208" s="13" t="str">
        <f t="shared" si="301"/>
        <v>0</v>
      </c>
      <c r="P6208" s="13" t="s">
        <v>49</v>
      </c>
      <c r="Q6208" s="13" t="s">
        <v>50</v>
      </c>
    </row>
    <row r="6209" spans="1:17">
      <c r="A6209" s="13" t="s">
        <v>66</v>
      </c>
      <c r="B6209" s="94" t="s">
        <v>5</v>
      </c>
      <c r="C6209" s="13">
        <v>5</v>
      </c>
      <c r="D6209" s="13" t="s">
        <v>48</v>
      </c>
      <c r="E6209" s="52" t="str">
        <f t="shared" si="302"/>
        <v>H</v>
      </c>
      <c r="F6209" s="13">
        <v>19</v>
      </c>
      <c r="G6209" s="13">
        <v>1</v>
      </c>
      <c r="H6209" s="13">
        <v>11</v>
      </c>
      <c r="I6209" s="13">
        <v>2107.8564000000001</v>
      </c>
      <c r="J6209" s="13">
        <v>1</v>
      </c>
      <c r="K6209" s="13">
        <v>1</v>
      </c>
      <c r="L6209" s="13">
        <v>1</v>
      </c>
      <c r="M6209" s="13">
        <v>0</v>
      </c>
      <c r="N6209" s="13" t="str">
        <f t="shared" si="303"/>
        <v>Go</v>
      </c>
      <c r="O6209" s="13" t="str">
        <f t="shared" si="301"/>
        <v>0</v>
      </c>
      <c r="P6209" s="13" t="s">
        <v>49</v>
      </c>
      <c r="Q6209" s="13" t="s">
        <v>50</v>
      </c>
    </row>
    <row r="6210" spans="1:17">
      <c r="A6210" s="13" t="s">
        <v>66</v>
      </c>
      <c r="B6210" s="94" t="s">
        <v>5</v>
      </c>
      <c r="C6210" s="13">
        <v>5</v>
      </c>
      <c r="D6210" s="13" t="s">
        <v>48</v>
      </c>
      <c r="E6210" s="52" t="str">
        <f t="shared" si="302"/>
        <v>H</v>
      </c>
      <c r="F6210" s="13">
        <v>19</v>
      </c>
      <c r="G6210" s="13">
        <v>1</v>
      </c>
      <c r="H6210" s="13">
        <v>13</v>
      </c>
      <c r="I6210" s="13">
        <v>1722.4618</v>
      </c>
      <c r="J6210" s="13">
        <v>1</v>
      </c>
      <c r="K6210" s="13">
        <v>1</v>
      </c>
      <c r="L6210" s="13">
        <v>1</v>
      </c>
      <c r="M6210" s="13">
        <v>0</v>
      </c>
      <c r="N6210" s="13" t="str">
        <f t="shared" si="303"/>
        <v>Go</v>
      </c>
      <c r="O6210" s="13" t="str">
        <f t="shared" si="301"/>
        <v>0</v>
      </c>
      <c r="P6210" s="13" t="s">
        <v>49</v>
      </c>
      <c r="Q6210" s="13" t="s">
        <v>50</v>
      </c>
    </row>
    <row r="6211" spans="1:17">
      <c r="A6211" s="13" t="s">
        <v>66</v>
      </c>
      <c r="B6211" s="94" t="s">
        <v>5</v>
      </c>
      <c r="C6211" s="13">
        <v>5</v>
      </c>
      <c r="D6211" s="13" t="s">
        <v>48</v>
      </c>
      <c r="E6211" s="52" t="str">
        <f t="shared" si="302"/>
        <v>H</v>
      </c>
      <c r="F6211" s="13">
        <v>19</v>
      </c>
      <c r="G6211" s="13">
        <v>1</v>
      </c>
      <c r="H6211" s="13">
        <v>14</v>
      </c>
      <c r="I6211" s="13">
        <v>2906.6143000000002</v>
      </c>
      <c r="J6211" s="13">
        <v>1</v>
      </c>
      <c r="K6211" s="13">
        <v>1</v>
      </c>
      <c r="L6211" s="13">
        <v>1</v>
      </c>
      <c r="M6211" s="13">
        <v>0</v>
      </c>
      <c r="N6211" s="13" t="str">
        <f t="shared" si="303"/>
        <v>Go</v>
      </c>
      <c r="O6211" s="13" t="str">
        <f t="shared" si="301"/>
        <v>0</v>
      </c>
      <c r="P6211" s="13" t="s">
        <v>49</v>
      </c>
      <c r="Q6211" s="13" t="s">
        <v>50</v>
      </c>
    </row>
    <row r="6212" spans="1:17">
      <c r="A6212" s="13" t="s">
        <v>66</v>
      </c>
      <c r="B6212" s="94" t="s">
        <v>5</v>
      </c>
      <c r="C6212" s="13">
        <v>5</v>
      </c>
      <c r="D6212" s="13" t="s">
        <v>48</v>
      </c>
      <c r="E6212" s="52" t="str">
        <f t="shared" si="302"/>
        <v>H</v>
      </c>
      <c r="F6212" s="13">
        <v>19</v>
      </c>
      <c r="G6212" s="13">
        <v>1</v>
      </c>
      <c r="H6212" s="13">
        <v>15</v>
      </c>
      <c r="I6212" s="13">
        <v>427.79969999999997</v>
      </c>
      <c r="J6212" s="13">
        <v>1</v>
      </c>
      <c r="K6212" s="13">
        <v>1</v>
      </c>
      <c r="L6212" s="13">
        <v>1</v>
      </c>
      <c r="M6212" s="13">
        <v>0</v>
      </c>
      <c r="N6212" s="13" t="str">
        <f t="shared" si="303"/>
        <v>Go</v>
      </c>
      <c r="O6212" s="13" t="str">
        <f t="shared" si="301"/>
        <v>0</v>
      </c>
      <c r="P6212" s="13" t="s">
        <v>49</v>
      </c>
      <c r="Q6212" s="13" t="s">
        <v>50</v>
      </c>
    </row>
    <row r="6213" spans="1:17">
      <c r="A6213" s="13" t="s">
        <v>66</v>
      </c>
      <c r="B6213" s="94" t="s">
        <v>5</v>
      </c>
      <c r="C6213" s="13">
        <v>5</v>
      </c>
      <c r="D6213" s="13" t="s">
        <v>48</v>
      </c>
      <c r="E6213" s="52" t="str">
        <f t="shared" si="302"/>
        <v>H</v>
      </c>
      <c r="F6213" s="13">
        <v>19</v>
      </c>
      <c r="G6213" s="13">
        <v>1</v>
      </c>
      <c r="H6213" s="13">
        <v>16</v>
      </c>
      <c r="I6213" s="13">
        <v>1462.8961999999999</v>
      </c>
      <c r="J6213" s="13">
        <v>1</v>
      </c>
      <c r="K6213" s="13">
        <v>1</v>
      </c>
      <c r="L6213" s="13">
        <v>1</v>
      </c>
      <c r="M6213" s="13">
        <v>0</v>
      </c>
      <c r="N6213" s="13" t="str">
        <f t="shared" si="303"/>
        <v>Go</v>
      </c>
      <c r="O6213" s="13" t="str">
        <f t="shared" si="301"/>
        <v>0</v>
      </c>
      <c r="P6213" s="13" t="s">
        <v>49</v>
      </c>
      <c r="Q6213" s="13" t="s">
        <v>50</v>
      </c>
    </row>
    <row r="6214" spans="1:17">
      <c r="A6214" s="13" t="s">
        <v>66</v>
      </c>
      <c r="B6214" s="94" t="s">
        <v>5</v>
      </c>
      <c r="C6214" s="13">
        <v>5</v>
      </c>
      <c r="D6214" s="13" t="s">
        <v>48</v>
      </c>
      <c r="E6214" s="52" t="str">
        <f t="shared" si="302"/>
        <v>H</v>
      </c>
      <c r="F6214" s="13">
        <v>19</v>
      </c>
      <c r="G6214" s="13">
        <v>1</v>
      </c>
      <c r="H6214" s="13">
        <v>18</v>
      </c>
      <c r="I6214" s="13">
        <v>4855.6358</v>
      </c>
      <c r="J6214" s="13">
        <v>2</v>
      </c>
      <c r="K6214" s="13">
        <v>1</v>
      </c>
      <c r="L6214" s="13">
        <v>1</v>
      </c>
      <c r="M6214" s="13">
        <v>0</v>
      </c>
      <c r="N6214" s="13" t="str">
        <f t="shared" si="303"/>
        <v>Go</v>
      </c>
      <c r="O6214" s="13" t="str">
        <f t="shared" si="301"/>
        <v>0</v>
      </c>
      <c r="P6214" s="13" t="s">
        <v>49</v>
      </c>
      <c r="Q6214" s="13" t="s">
        <v>50</v>
      </c>
    </row>
    <row r="6215" spans="1:17">
      <c r="A6215" s="13" t="s">
        <v>66</v>
      </c>
      <c r="B6215" s="94" t="s">
        <v>5</v>
      </c>
      <c r="C6215" s="13">
        <v>5</v>
      </c>
      <c r="D6215" s="13" t="s">
        <v>48</v>
      </c>
      <c r="E6215" s="52" t="str">
        <f t="shared" si="302"/>
        <v>H</v>
      </c>
      <c r="F6215" s="13">
        <v>19</v>
      </c>
      <c r="G6215" s="13">
        <v>1</v>
      </c>
      <c r="H6215" s="13">
        <v>19</v>
      </c>
      <c r="I6215" s="13">
        <v>2820.9438</v>
      </c>
      <c r="J6215" s="13">
        <v>1</v>
      </c>
      <c r="K6215" s="13">
        <v>1</v>
      </c>
      <c r="L6215" s="13">
        <v>1</v>
      </c>
      <c r="M6215" s="13">
        <v>0</v>
      </c>
      <c r="N6215" s="13" t="str">
        <f t="shared" si="303"/>
        <v>Go</v>
      </c>
      <c r="O6215" s="13" t="str">
        <f t="shared" si="301"/>
        <v>0</v>
      </c>
      <c r="P6215" s="13" t="s">
        <v>49</v>
      </c>
      <c r="Q6215" s="13" t="s">
        <v>50</v>
      </c>
    </row>
    <row r="6216" spans="1:17">
      <c r="A6216" s="13" t="s">
        <v>66</v>
      </c>
      <c r="B6216" s="94" t="s">
        <v>5</v>
      </c>
      <c r="C6216" s="13">
        <v>5</v>
      </c>
      <c r="D6216" s="13" t="s">
        <v>48</v>
      </c>
      <c r="E6216" s="52" t="str">
        <f t="shared" si="302"/>
        <v>H</v>
      </c>
      <c r="F6216" s="13">
        <v>19</v>
      </c>
      <c r="G6216" s="13">
        <v>1</v>
      </c>
      <c r="H6216" s="13">
        <v>20</v>
      </c>
      <c r="I6216" s="13">
        <v>2126.11</v>
      </c>
      <c r="J6216" s="13">
        <v>1</v>
      </c>
      <c r="K6216" s="13">
        <v>1</v>
      </c>
      <c r="L6216" s="13">
        <v>1</v>
      </c>
      <c r="M6216" s="13">
        <v>0</v>
      </c>
      <c r="N6216" s="13" t="str">
        <f t="shared" si="303"/>
        <v>Go</v>
      </c>
      <c r="O6216" s="13" t="str">
        <f t="shared" si="301"/>
        <v>0</v>
      </c>
      <c r="P6216" s="13" t="s">
        <v>49</v>
      </c>
      <c r="Q6216" s="13" t="s">
        <v>50</v>
      </c>
    </row>
    <row r="6217" spans="1:17">
      <c r="A6217" s="13" t="s">
        <v>66</v>
      </c>
      <c r="B6217" s="94" t="s">
        <v>5</v>
      </c>
      <c r="C6217" s="13">
        <v>5</v>
      </c>
      <c r="D6217" s="13" t="s">
        <v>48</v>
      </c>
      <c r="E6217" s="52" t="str">
        <f t="shared" si="302"/>
        <v>H</v>
      </c>
      <c r="F6217" s="13">
        <v>19</v>
      </c>
      <c r="G6217" s="13">
        <v>1</v>
      </c>
      <c r="H6217" s="13">
        <v>21</v>
      </c>
      <c r="I6217" s="13">
        <v>708.39200000000005</v>
      </c>
      <c r="J6217" s="13">
        <v>1</v>
      </c>
      <c r="K6217" s="13">
        <v>1</v>
      </c>
      <c r="L6217" s="13">
        <v>1</v>
      </c>
      <c r="M6217" s="13">
        <v>0</v>
      </c>
      <c r="N6217" s="13" t="str">
        <f t="shared" si="303"/>
        <v>Go</v>
      </c>
      <c r="O6217" s="13" t="str">
        <f t="shared" ref="O6217:O6280" si="304">IF(K6217=0, "1", "0")</f>
        <v>0</v>
      </c>
      <c r="P6217" s="13" t="s">
        <v>49</v>
      </c>
      <c r="Q6217" s="13" t="s">
        <v>50</v>
      </c>
    </row>
    <row r="6218" spans="1:17">
      <c r="A6218" s="13" t="s">
        <v>66</v>
      </c>
      <c r="B6218" s="94" t="s">
        <v>5</v>
      </c>
      <c r="C6218" s="13">
        <v>5</v>
      </c>
      <c r="D6218" s="13" t="s">
        <v>48</v>
      </c>
      <c r="E6218" s="52" t="str">
        <f t="shared" si="302"/>
        <v>H</v>
      </c>
      <c r="F6218" s="13">
        <v>19</v>
      </c>
      <c r="G6218" s="13">
        <v>1</v>
      </c>
      <c r="H6218" s="13">
        <v>23</v>
      </c>
      <c r="I6218" s="13">
        <v>5973.7142000000003</v>
      </c>
      <c r="J6218" s="13">
        <v>1</v>
      </c>
      <c r="K6218" s="13">
        <v>1</v>
      </c>
      <c r="L6218" s="13">
        <v>1</v>
      </c>
      <c r="M6218" s="13">
        <v>0</v>
      </c>
      <c r="N6218" s="13" t="str">
        <f t="shared" si="303"/>
        <v>Go</v>
      </c>
      <c r="O6218" s="13" t="str">
        <f t="shared" si="304"/>
        <v>0</v>
      </c>
      <c r="P6218" s="13" t="s">
        <v>49</v>
      </c>
      <c r="Q6218" s="13" t="s">
        <v>50</v>
      </c>
    </row>
    <row r="6219" spans="1:17">
      <c r="A6219" s="13" t="s">
        <v>66</v>
      </c>
      <c r="B6219" s="94" t="s">
        <v>5</v>
      </c>
      <c r="C6219" s="13">
        <v>5</v>
      </c>
      <c r="D6219" s="13" t="s">
        <v>48</v>
      </c>
      <c r="E6219" s="52" t="str">
        <f t="shared" si="302"/>
        <v>H</v>
      </c>
      <c r="F6219" s="13">
        <v>19</v>
      </c>
      <c r="G6219" s="13">
        <v>1</v>
      </c>
      <c r="H6219" s="13">
        <v>24</v>
      </c>
      <c r="I6219" s="13">
        <v>3181.6772000000001</v>
      </c>
      <c r="J6219" s="13">
        <v>1</v>
      </c>
      <c r="K6219" s="13">
        <v>1</v>
      </c>
      <c r="L6219" s="13">
        <v>1</v>
      </c>
      <c r="M6219" s="13">
        <v>0</v>
      </c>
      <c r="N6219" s="13" t="str">
        <f t="shared" si="303"/>
        <v>Go</v>
      </c>
      <c r="O6219" s="13" t="str">
        <f t="shared" si="304"/>
        <v>0</v>
      </c>
      <c r="P6219" s="13" t="s">
        <v>49</v>
      </c>
      <c r="Q6219" s="13" t="s">
        <v>50</v>
      </c>
    </row>
    <row r="6220" spans="1:17">
      <c r="A6220" s="13" t="s">
        <v>66</v>
      </c>
      <c r="B6220" s="94" t="s">
        <v>5</v>
      </c>
      <c r="C6220" s="13">
        <v>5</v>
      </c>
      <c r="D6220" s="13" t="s">
        <v>48</v>
      </c>
      <c r="E6220" s="52" t="str">
        <f t="shared" si="302"/>
        <v>H</v>
      </c>
      <c r="F6220" s="13">
        <v>19</v>
      </c>
      <c r="G6220" s="13">
        <v>1</v>
      </c>
      <c r="H6220" s="13">
        <v>25</v>
      </c>
      <c r="I6220" s="13">
        <v>2125.9843000000001</v>
      </c>
      <c r="J6220" s="13">
        <v>1</v>
      </c>
      <c r="K6220" s="13">
        <v>1</v>
      </c>
      <c r="L6220" s="13">
        <v>1</v>
      </c>
      <c r="M6220" s="13">
        <v>0</v>
      </c>
      <c r="N6220" s="13" t="str">
        <f t="shared" si="303"/>
        <v>Go</v>
      </c>
      <c r="O6220" s="13" t="str">
        <f t="shared" si="304"/>
        <v>0</v>
      </c>
      <c r="P6220" s="13" t="s">
        <v>49</v>
      </c>
      <c r="Q6220" s="13" t="s">
        <v>50</v>
      </c>
    </row>
    <row r="6221" spans="1:17">
      <c r="A6221" s="13" t="s">
        <v>66</v>
      </c>
      <c r="B6221" s="94" t="s">
        <v>5</v>
      </c>
      <c r="C6221" s="13">
        <v>5</v>
      </c>
      <c r="D6221" s="13" t="s">
        <v>48</v>
      </c>
      <c r="E6221" s="52" t="str">
        <f t="shared" si="302"/>
        <v>H</v>
      </c>
      <c r="F6221" s="13">
        <v>19</v>
      </c>
      <c r="G6221" s="13">
        <v>1</v>
      </c>
      <c r="H6221" s="13">
        <v>26</v>
      </c>
      <c r="I6221" s="13">
        <v>1738.2818</v>
      </c>
      <c r="J6221" s="13">
        <v>2</v>
      </c>
      <c r="K6221" s="13">
        <v>1</v>
      </c>
      <c r="L6221" s="13">
        <v>1</v>
      </c>
      <c r="M6221" s="13">
        <v>0</v>
      </c>
      <c r="N6221" s="13" t="str">
        <f t="shared" si="303"/>
        <v>Go</v>
      </c>
      <c r="O6221" s="13" t="str">
        <f t="shared" si="304"/>
        <v>0</v>
      </c>
      <c r="P6221" s="13" t="s">
        <v>49</v>
      </c>
      <c r="Q6221" s="13" t="s">
        <v>50</v>
      </c>
    </row>
    <row r="6222" spans="1:17">
      <c r="A6222" s="13" t="s">
        <v>66</v>
      </c>
      <c r="B6222" s="94" t="s">
        <v>5</v>
      </c>
      <c r="C6222" s="13">
        <v>5</v>
      </c>
      <c r="D6222" s="13" t="s">
        <v>48</v>
      </c>
      <c r="E6222" s="52" t="str">
        <f t="shared" si="302"/>
        <v>H</v>
      </c>
      <c r="F6222" s="13">
        <v>19</v>
      </c>
      <c r="G6222" s="13">
        <v>1</v>
      </c>
      <c r="H6222" s="13">
        <v>27</v>
      </c>
      <c r="I6222" s="13">
        <v>400.63400000000001</v>
      </c>
      <c r="J6222" s="13">
        <v>1</v>
      </c>
      <c r="K6222" s="13">
        <v>1</v>
      </c>
      <c r="L6222" s="13">
        <v>1</v>
      </c>
      <c r="M6222" s="13">
        <v>0</v>
      </c>
      <c r="N6222" s="13" t="str">
        <f t="shared" si="303"/>
        <v>Go</v>
      </c>
      <c r="O6222" s="13" t="str">
        <f t="shared" si="304"/>
        <v>0</v>
      </c>
      <c r="P6222" s="13" t="s">
        <v>49</v>
      </c>
      <c r="Q6222" s="13" t="s">
        <v>50</v>
      </c>
    </row>
    <row r="6223" spans="1:17">
      <c r="A6223" s="13" t="s">
        <v>66</v>
      </c>
      <c r="B6223" s="94" t="s">
        <v>5</v>
      </c>
      <c r="C6223" s="13">
        <v>5</v>
      </c>
      <c r="D6223" s="13" t="s">
        <v>48</v>
      </c>
      <c r="E6223" s="52" t="str">
        <f t="shared" si="302"/>
        <v>H</v>
      </c>
      <c r="F6223" s="13">
        <v>19</v>
      </c>
      <c r="G6223" s="13">
        <v>1</v>
      </c>
      <c r="H6223" s="13">
        <v>28</v>
      </c>
      <c r="I6223" s="13">
        <v>1070.1869999999999</v>
      </c>
      <c r="J6223" s="13">
        <v>1</v>
      </c>
      <c r="K6223" s="13">
        <v>1</v>
      </c>
      <c r="L6223" s="13">
        <v>1</v>
      </c>
      <c r="M6223" s="13">
        <v>0</v>
      </c>
      <c r="N6223" s="13" t="str">
        <f t="shared" si="303"/>
        <v>Go</v>
      </c>
      <c r="O6223" s="13" t="str">
        <f t="shared" si="304"/>
        <v>0</v>
      </c>
      <c r="P6223" s="13" t="s">
        <v>49</v>
      </c>
      <c r="Q6223" s="13" t="s">
        <v>50</v>
      </c>
    </row>
    <row r="6224" spans="1:17">
      <c r="A6224" s="13" t="s">
        <v>66</v>
      </c>
      <c r="B6224" s="94" t="s">
        <v>5</v>
      </c>
      <c r="C6224" s="13">
        <v>5</v>
      </c>
      <c r="D6224" s="13" t="s">
        <v>48</v>
      </c>
      <c r="E6224" s="52" t="str">
        <f t="shared" si="302"/>
        <v>H</v>
      </c>
      <c r="F6224" s="13">
        <v>19</v>
      </c>
      <c r="G6224" s="13">
        <v>1</v>
      </c>
      <c r="H6224" s="13">
        <v>31</v>
      </c>
      <c r="I6224" s="13">
        <v>1920.0037</v>
      </c>
      <c r="J6224" s="13">
        <v>1</v>
      </c>
      <c r="K6224" s="13">
        <v>1</v>
      </c>
      <c r="L6224" s="13">
        <v>1</v>
      </c>
      <c r="M6224" s="13">
        <v>0</v>
      </c>
      <c r="N6224" s="13" t="str">
        <f t="shared" si="303"/>
        <v>Go</v>
      </c>
      <c r="O6224" s="13" t="str">
        <f t="shared" si="304"/>
        <v>0</v>
      </c>
      <c r="P6224" s="13" t="s">
        <v>49</v>
      </c>
      <c r="Q6224" s="13" t="s">
        <v>50</v>
      </c>
    </row>
    <row r="6225" spans="1:17">
      <c r="A6225" s="13" t="s">
        <v>66</v>
      </c>
      <c r="B6225" s="94" t="s">
        <v>5</v>
      </c>
      <c r="C6225" s="13">
        <v>5</v>
      </c>
      <c r="D6225" s="13" t="s">
        <v>48</v>
      </c>
      <c r="E6225" s="52" t="str">
        <f t="shared" si="302"/>
        <v>H</v>
      </c>
      <c r="F6225" s="13">
        <v>19</v>
      </c>
      <c r="G6225" s="13">
        <v>1</v>
      </c>
      <c r="H6225" s="13">
        <v>32</v>
      </c>
      <c r="I6225" s="13">
        <v>4572.8594999999996</v>
      </c>
      <c r="J6225" s="13">
        <v>1</v>
      </c>
      <c r="K6225" s="13">
        <v>1</v>
      </c>
      <c r="L6225" s="13">
        <v>1</v>
      </c>
      <c r="M6225" s="13">
        <v>0</v>
      </c>
      <c r="N6225" s="13" t="str">
        <f t="shared" si="303"/>
        <v>Go</v>
      </c>
      <c r="O6225" s="13" t="str">
        <f t="shared" si="304"/>
        <v>0</v>
      </c>
      <c r="P6225" s="13" t="s">
        <v>49</v>
      </c>
      <c r="Q6225" s="13" t="s">
        <v>50</v>
      </c>
    </row>
    <row r="6226" spans="1:17">
      <c r="A6226" s="13" t="s">
        <v>66</v>
      </c>
      <c r="B6226" s="94" t="s">
        <v>5</v>
      </c>
      <c r="C6226" s="13">
        <v>5</v>
      </c>
      <c r="D6226" s="13" t="s">
        <v>48</v>
      </c>
      <c r="E6226" s="52" t="str">
        <f t="shared" ref="E6226:E6289" si="305">IF(D6226="M", "B",IF(D6226="B", "B", IF(D6226="H", "H")))</f>
        <v>H</v>
      </c>
      <c r="F6226" s="13">
        <v>19</v>
      </c>
      <c r="G6226" s="13">
        <v>1</v>
      </c>
      <c r="H6226" s="13">
        <v>33</v>
      </c>
      <c r="I6226" s="13">
        <v>8178.4449999999997</v>
      </c>
      <c r="J6226" s="13">
        <v>3</v>
      </c>
      <c r="K6226" s="13">
        <v>1</v>
      </c>
      <c r="L6226" s="13">
        <v>1</v>
      </c>
      <c r="M6226" s="13">
        <v>0</v>
      </c>
      <c r="N6226" s="13" t="str">
        <f t="shared" si="303"/>
        <v>Go</v>
      </c>
      <c r="O6226" s="13" t="str">
        <f t="shared" si="304"/>
        <v>0</v>
      </c>
      <c r="P6226" s="13" t="s">
        <v>49</v>
      </c>
      <c r="Q6226" s="13" t="s">
        <v>50</v>
      </c>
    </row>
    <row r="6227" spans="1:17">
      <c r="A6227" s="13" t="s">
        <v>66</v>
      </c>
      <c r="B6227" s="94" t="s">
        <v>5</v>
      </c>
      <c r="C6227" s="13">
        <v>5</v>
      </c>
      <c r="D6227" s="13" t="s">
        <v>48</v>
      </c>
      <c r="E6227" s="52" t="str">
        <f t="shared" si="305"/>
        <v>H</v>
      </c>
      <c r="F6227" s="13">
        <v>19</v>
      </c>
      <c r="G6227" s="13">
        <v>1</v>
      </c>
      <c r="H6227" s="13">
        <v>34</v>
      </c>
      <c r="I6227" s="13">
        <v>380.55079999999998</v>
      </c>
      <c r="J6227" s="13">
        <v>1</v>
      </c>
      <c r="K6227" s="13">
        <v>1</v>
      </c>
      <c r="L6227" s="13">
        <v>1</v>
      </c>
      <c r="M6227" s="13">
        <v>0</v>
      </c>
      <c r="N6227" s="13" t="str">
        <f t="shared" si="303"/>
        <v>Go</v>
      </c>
      <c r="O6227" s="13" t="str">
        <f t="shared" si="304"/>
        <v>0</v>
      </c>
      <c r="P6227" s="13" t="s">
        <v>49</v>
      </c>
      <c r="Q6227" s="13" t="s">
        <v>50</v>
      </c>
    </row>
    <row r="6228" spans="1:17">
      <c r="A6228" s="13" t="s">
        <v>66</v>
      </c>
      <c r="B6228" s="94" t="s">
        <v>5</v>
      </c>
      <c r="C6228" s="13">
        <v>5</v>
      </c>
      <c r="D6228" s="13" t="s">
        <v>48</v>
      </c>
      <c r="E6228" s="52" t="str">
        <f t="shared" si="305"/>
        <v>H</v>
      </c>
      <c r="F6228" s="13">
        <v>19</v>
      </c>
      <c r="G6228" s="13">
        <v>1</v>
      </c>
      <c r="H6228" s="13">
        <v>35</v>
      </c>
      <c r="I6228" s="13">
        <v>528.33150000000001</v>
      </c>
      <c r="J6228" s="13">
        <v>1</v>
      </c>
      <c r="K6228" s="13">
        <v>1</v>
      </c>
      <c r="L6228" s="13">
        <v>1</v>
      </c>
      <c r="M6228" s="13">
        <v>0</v>
      </c>
      <c r="N6228" s="13" t="str">
        <f t="shared" si="303"/>
        <v>Go</v>
      </c>
      <c r="O6228" s="13" t="str">
        <f t="shared" si="304"/>
        <v>0</v>
      </c>
      <c r="P6228" s="13" t="s">
        <v>49</v>
      </c>
      <c r="Q6228" s="13" t="s">
        <v>50</v>
      </c>
    </row>
    <row r="6229" spans="1:17">
      <c r="A6229" s="13" t="s">
        <v>66</v>
      </c>
      <c r="B6229" s="94" t="s">
        <v>5</v>
      </c>
      <c r="C6229" s="13">
        <v>5</v>
      </c>
      <c r="D6229" s="13" t="s">
        <v>48</v>
      </c>
      <c r="E6229" s="52" t="str">
        <f t="shared" si="305"/>
        <v>H</v>
      </c>
      <c r="F6229" s="13">
        <v>19</v>
      </c>
      <c r="G6229" s="13">
        <v>1</v>
      </c>
      <c r="H6229" s="13">
        <v>37</v>
      </c>
      <c r="I6229" s="13">
        <v>1069.6025999999999</v>
      </c>
      <c r="J6229" s="13">
        <v>1</v>
      </c>
      <c r="K6229" s="13">
        <v>1</v>
      </c>
      <c r="L6229" s="13">
        <v>1</v>
      </c>
      <c r="M6229" s="13">
        <v>0</v>
      </c>
      <c r="N6229" s="13" t="str">
        <f t="shared" si="303"/>
        <v>Go</v>
      </c>
      <c r="O6229" s="13" t="str">
        <f t="shared" si="304"/>
        <v>0</v>
      </c>
      <c r="P6229" s="13" t="s">
        <v>49</v>
      </c>
      <c r="Q6229" s="13" t="s">
        <v>50</v>
      </c>
    </row>
    <row r="6230" spans="1:17">
      <c r="A6230" s="13" t="s">
        <v>66</v>
      </c>
      <c r="B6230" s="94" t="s">
        <v>5</v>
      </c>
      <c r="C6230" s="13">
        <v>5</v>
      </c>
      <c r="D6230" s="13" t="s">
        <v>48</v>
      </c>
      <c r="E6230" s="52" t="str">
        <f t="shared" si="305"/>
        <v>H</v>
      </c>
      <c r="F6230" s="13">
        <v>19</v>
      </c>
      <c r="G6230" s="13">
        <v>1</v>
      </c>
      <c r="H6230" s="13">
        <v>38</v>
      </c>
      <c r="I6230" s="13">
        <v>2332.1887999999999</v>
      </c>
      <c r="J6230" s="13">
        <v>1</v>
      </c>
      <c r="K6230" s="13">
        <v>1</v>
      </c>
      <c r="L6230" s="13">
        <v>1</v>
      </c>
      <c r="M6230" s="13">
        <v>0</v>
      </c>
      <c r="N6230" s="13" t="str">
        <f t="shared" si="303"/>
        <v>Go</v>
      </c>
      <c r="O6230" s="13" t="str">
        <f t="shared" si="304"/>
        <v>0</v>
      </c>
      <c r="P6230" s="13" t="s">
        <v>49</v>
      </c>
      <c r="Q6230" s="13" t="s">
        <v>50</v>
      </c>
    </row>
    <row r="6231" spans="1:17">
      <c r="A6231" s="13" t="s">
        <v>66</v>
      </c>
      <c r="B6231" s="94" t="s">
        <v>5</v>
      </c>
      <c r="C6231" s="13">
        <v>5</v>
      </c>
      <c r="D6231" s="13" t="s">
        <v>48</v>
      </c>
      <c r="E6231" s="52" t="str">
        <f t="shared" si="305"/>
        <v>H</v>
      </c>
      <c r="F6231" s="13">
        <v>19</v>
      </c>
      <c r="G6231" s="13">
        <v>1</v>
      </c>
      <c r="H6231" s="13">
        <v>40</v>
      </c>
      <c r="I6231" s="13">
        <v>400.30790000000002</v>
      </c>
      <c r="J6231" s="13">
        <v>1</v>
      </c>
      <c r="K6231" s="13">
        <v>1</v>
      </c>
      <c r="L6231" s="13">
        <v>1</v>
      </c>
      <c r="M6231" s="13">
        <v>0</v>
      </c>
      <c r="N6231" s="13" t="str">
        <f t="shared" si="303"/>
        <v>Go</v>
      </c>
      <c r="O6231" s="13" t="str">
        <f t="shared" si="304"/>
        <v>0</v>
      </c>
      <c r="P6231" s="13" t="s">
        <v>49</v>
      </c>
      <c r="Q6231" s="13" t="s">
        <v>50</v>
      </c>
    </row>
    <row r="6232" spans="1:17">
      <c r="A6232" s="13" t="s">
        <v>66</v>
      </c>
      <c r="B6232" s="94" t="s">
        <v>5</v>
      </c>
      <c r="C6232" s="13">
        <v>5</v>
      </c>
      <c r="D6232" s="13" t="s">
        <v>48</v>
      </c>
      <c r="E6232" s="52" t="str">
        <f t="shared" si="305"/>
        <v>H</v>
      </c>
      <c r="F6232" s="13">
        <v>19</v>
      </c>
      <c r="G6232" s="13">
        <v>1</v>
      </c>
      <c r="H6232" s="13">
        <v>3</v>
      </c>
      <c r="I6232" s="13">
        <v>2185.2278999999999</v>
      </c>
      <c r="J6232" s="13">
        <v>0</v>
      </c>
      <c r="K6232" s="13">
        <v>1</v>
      </c>
      <c r="L6232" s="13">
        <v>1</v>
      </c>
      <c r="M6232" s="13">
        <v>1</v>
      </c>
      <c r="N6232" s="13" t="str">
        <f t="shared" si="303"/>
        <v>NoGo</v>
      </c>
      <c r="O6232" t="str">
        <f t="shared" si="304"/>
        <v>0</v>
      </c>
      <c r="P6232" s="13" t="s">
        <v>49</v>
      </c>
      <c r="Q6232" s="13" t="s">
        <v>50</v>
      </c>
    </row>
    <row r="6233" spans="1:17">
      <c r="A6233" s="13" t="s">
        <v>66</v>
      </c>
      <c r="B6233" s="94" t="s">
        <v>5</v>
      </c>
      <c r="C6233" s="13">
        <v>5</v>
      </c>
      <c r="D6233" s="13" t="s">
        <v>48</v>
      </c>
      <c r="E6233" s="52" t="str">
        <f t="shared" si="305"/>
        <v>H</v>
      </c>
      <c r="F6233" s="13">
        <v>19</v>
      </c>
      <c r="G6233" s="13">
        <v>1</v>
      </c>
      <c r="H6233" s="13">
        <v>5</v>
      </c>
      <c r="I6233" s="13">
        <v>2186.9708000000001</v>
      </c>
      <c r="J6233" s="13">
        <v>0</v>
      </c>
      <c r="K6233" s="13">
        <v>1</v>
      </c>
      <c r="L6233" s="13">
        <v>1</v>
      </c>
      <c r="M6233" s="13">
        <v>1</v>
      </c>
      <c r="N6233" s="13" t="str">
        <f t="shared" si="303"/>
        <v>NoGo</v>
      </c>
      <c r="O6233" t="str">
        <f t="shared" si="304"/>
        <v>0</v>
      </c>
      <c r="P6233" s="13" t="s">
        <v>49</v>
      </c>
      <c r="Q6233" s="13" t="s">
        <v>50</v>
      </c>
    </row>
    <row r="6234" spans="1:17">
      <c r="A6234" s="13" t="s">
        <v>66</v>
      </c>
      <c r="B6234" s="94" t="s">
        <v>5</v>
      </c>
      <c r="C6234" s="13">
        <v>5</v>
      </c>
      <c r="D6234" s="13" t="s">
        <v>48</v>
      </c>
      <c r="E6234" s="52" t="str">
        <f t="shared" si="305"/>
        <v>H</v>
      </c>
      <c r="F6234" s="13">
        <v>19</v>
      </c>
      <c r="G6234" s="13">
        <v>1</v>
      </c>
      <c r="H6234" s="13">
        <v>10</v>
      </c>
      <c r="I6234" s="13">
        <v>3350.4542999999999</v>
      </c>
      <c r="J6234" s="13">
        <v>1</v>
      </c>
      <c r="K6234" s="13">
        <v>0</v>
      </c>
      <c r="L6234" s="13">
        <v>1</v>
      </c>
      <c r="M6234" s="13">
        <v>1</v>
      </c>
      <c r="N6234" s="13" t="str">
        <f t="shared" si="303"/>
        <v>NoGo</v>
      </c>
      <c r="O6234" t="str">
        <f t="shared" si="304"/>
        <v>1</v>
      </c>
      <c r="P6234" s="13" t="s">
        <v>49</v>
      </c>
      <c r="Q6234" s="13" t="s">
        <v>50</v>
      </c>
    </row>
    <row r="6235" spans="1:17">
      <c r="A6235" s="13" t="s">
        <v>66</v>
      </c>
      <c r="B6235" s="94" t="s">
        <v>5</v>
      </c>
      <c r="C6235" s="13">
        <v>5</v>
      </c>
      <c r="D6235" s="13" t="s">
        <v>48</v>
      </c>
      <c r="E6235" s="52" t="str">
        <f t="shared" si="305"/>
        <v>H</v>
      </c>
      <c r="F6235" s="13">
        <v>19</v>
      </c>
      <c r="G6235" s="13">
        <v>1</v>
      </c>
      <c r="H6235" s="13">
        <v>12</v>
      </c>
      <c r="I6235" s="13">
        <v>3150.6233000000002</v>
      </c>
      <c r="J6235" s="13">
        <v>1</v>
      </c>
      <c r="K6235" s="13">
        <v>0</v>
      </c>
      <c r="L6235" s="13">
        <v>1</v>
      </c>
      <c r="M6235" s="13">
        <v>1</v>
      </c>
      <c r="N6235" s="13" t="str">
        <f t="shared" si="303"/>
        <v>NoGo</v>
      </c>
      <c r="O6235" t="str">
        <f t="shared" si="304"/>
        <v>1</v>
      </c>
      <c r="P6235" s="13" t="s">
        <v>49</v>
      </c>
      <c r="Q6235" s="13" t="s">
        <v>50</v>
      </c>
    </row>
    <row r="6236" spans="1:17">
      <c r="A6236" s="13" t="s">
        <v>66</v>
      </c>
      <c r="B6236" s="94" t="s">
        <v>5</v>
      </c>
      <c r="C6236" s="13">
        <v>5</v>
      </c>
      <c r="D6236" s="13" t="s">
        <v>48</v>
      </c>
      <c r="E6236" s="52" t="str">
        <f t="shared" si="305"/>
        <v>H</v>
      </c>
      <c r="F6236" s="13">
        <v>19</v>
      </c>
      <c r="G6236" s="13">
        <v>1</v>
      </c>
      <c r="H6236" s="13">
        <v>17</v>
      </c>
      <c r="I6236" s="13">
        <v>3375.9384</v>
      </c>
      <c r="J6236" s="13">
        <v>1</v>
      </c>
      <c r="K6236" s="13">
        <v>0</v>
      </c>
      <c r="L6236" s="13">
        <v>1</v>
      </c>
      <c r="M6236" s="13">
        <v>1</v>
      </c>
      <c r="N6236" s="13" t="str">
        <f t="shared" si="303"/>
        <v>NoGo</v>
      </c>
      <c r="O6236" t="str">
        <f t="shared" si="304"/>
        <v>1</v>
      </c>
      <c r="P6236" s="13" t="s">
        <v>49</v>
      </c>
      <c r="Q6236" s="13" t="s">
        <v>50</v>
      </c>
    </row>
    <row r="6237" spans="1:17">
      <c r="A6237" s="13" t="s">
        <v>66</v>
      </c>
      <c r="B6237" s="94" t="s">
        <v>5</v>
      </c>
      <c r="C6237" s="13">
        <v>5</v>
      </c>
      <c r="D6237" s="13" t="s">
        <v>48</v>
      </c>
      <c r="E6237" s="52" t="str">
        <f t="shared" si="305"/>
        <v>H</v>
      </c>
      <c r="F6237" s="13">
        <v>19</v>
      </c>
      <c r="G6237" s="13">
        <v>1</v>
      </c>
      <c r="H6237" s="13">
        <v>22</v>
      </c>
      <c r="I6237" s="13">
        <v>2187.5104999999999</v>
      </c>
      <c r="J6237" s="13">
        <v>0</v>
      </c>
      <c r="K6237" s="13">
        <v>1</v>
      </c>
      <c r="L6237" s="13">
        <v>1</v>
      </c>
      <c r="M6237" s="13">
        <v>1</v>
      </c>
      <c r="N6237" s="13" t="str">
        <f t="shared" si="303"/>
        <v>NoGo</v>
      </c>
      <c r="O6237" t="str">
        <f t="shared" si="304"/>
        <v>0</v>
      </c>
      <c r="P6237" s="13" t="s">
        <v>49</v>
      </c>
      <c r="Q6237" s="13" t="s">
        <v>50</v>
      </c>
    </row>
    <row r="6238" spans="1:17">
      <c r="A6238" s="13" t="s">
        <v>66</v>
      </c>
      <c r="B6238" s="94" t="s">
        <v>5</v>
      </c>
      <c r="C6238" s="13">
        <v>5</v>
      </c>
      <c r="D6238" s="13" t="s">
        <v>48</v>
      </c>
      <c r="E6238" s="52" t="str">
        <f t="shared" si="305"/>
        <v>H</v>
      </c>
      <c r="F6238" s="13">
        <v>19</v>
      </c>
      <c r="G6238" s="13">
        <v>1</v>
      </c>
      <c r="H6238" s="13">
        <v>29</v>
      </c>
      <c r="I6238" s="13">
        <v>3537.2271999999998</v>
      </c>
      <c r="J6238" s="13">
        <v>1</v>
      </c>
      <c r="K6238" s="13">
        <v>0</v>
      </c>
      <c r="L6238" s="13">
        <v>1</v>
      </c>
      <c r="M6238" s="13">
        <v>1</v>
      </c>
      <c r="N6238" s="13" t="str">
        <f t="shared" si="303"/>
        <v>NoGo</v>
      </c>
      <c r="O6238" t="str">
        <f t="shared" si="304"/>
        <v>1</v>
      </c>
      <c r="P6238" s="13" t="s">
        <v>49</v>
      </c>
      <c r="Q6238" s="13" t="s">
        <v>50</v>
      </c>
    </row>
    <row r="6239" spans="1:17">
      <c r="A6239" s="13" t="s">
        <v>66</v>
      </c>
      <c r="B6239" s="94" t="s">
        <v>5</v>
      </c>
      <c r="C6239" s="13">
        <v>5</v>
      </c>
      <c r="D6239" s="13" t="s">
        <v>48</v>
      </c>
      <c r="E6239" s="52" t="str">
        <f t="shared" si="305"/>
        <v>H</v>
      </c>
      <c r="F6239" s="13">
        <v>19</v>
      </c>
      <c r="G6239" s="13">
        <v>1</v>
      </c>
      <c r="H6239" s="13">
        <v>30</v>
      </c>
      <c r="I6239" s="13">
        <v>2187.6997999999999</v>
      </c>
      <c r="J6239" s="13">
        <v>0</v>
      </c>
      <c r="K6239" s="13">
        <v>1</v>
      </c>
      <c r="L6239" s="13">
        <v>1</v>
      </c>
      <c r="M6239" s="13">
        <v>1</v>
      </c>
      <c r="N6239" s="13" t="str">
        <f t="shared" si="303"/>
        <v>NoGo</v>
      </c>
      <c r="O6239" t="str">
        <f t="shared" si="304"/>
        <v>0</v>
      </c>
      <c r="P6239" s="13" t="s">
        <v>49</v>
      </c>
      <c r="Q6239" s="13" t="s">
        <v>50</v>
      </c>
    </row>
    <row r="6240" spans="1:17">
      <c r="A6240" s="13" t="s">
        <v>66</v>
      </c>
      <c r="B6240" s="94" t="s">
        <v>5</v>
      </c>
      <c r="C6240" s="13">
        <v>5</v>
      </c>
      <c r="D6240" s="13" t="s">
        <v>48</v>
      </c>
      <c r="E6240" s="52" t="str">
        <f t="shared" si="305"/>
        <v>H</v>
      </c>
      <c r="F6240" s="13">
        <v>19</v>
      </c>
      <c r="G6240" s="13">
        <v>1</v>
      </c>
      <c r="H6240" s="13">
        <v>36</v>
      </c>
      <c r="I6240" s="13">
        <v>3696.0293999999999</v>
      </c>
      <c r="J6240" s="13">
        <v>1</v>
      </c>
      <c r="K6240" s="13">
        <v>0</v>
      </c>
      <c r="L6240" s="13">
        <v>1</v>
      </c>
      <c r="M6240" s="13">
        <v>1</v>
      </c>
      <c r="N6240" s="13" t="str">
        <f t="shared" si="303"/>
        <v>NoGo</v>
      </c>
      <c r="O6240" t="str">
        <f t="shared" si="304"/>
        <v>1</v>
      </c>
      <c r="P6240" s="13" t="s">
        <v>49</v>
      </c>
      <c r="Q6240" s="13" t="s">
        <v>50</v>
      </c>
    </row>
    <row r="6241" spans="1:17">
      <c r="A6241" s="13" t="s">
        <v>66</v>
      </c>
      <c r="B6241" s="94" t="s">
        <v>5</v>
      </c>
      <c r="C6241" s="13">
        <v>5</v>
      </c>
      <c r="D6241" s="13" t="s">
        <v>48</v>
      </c>
      <c r="E6241" s="52" t="str">
        <f t="shared" si="305"/>
        <v>H</v>
      </c>
      <c r="F6241" s="13">
        <v>19</v>
      </c>
      <c r="G6241" s="13">
        <v>1</v>
      </c>
      <c r="H6241" s="13">
        <v>39</v>
      </c>
      <c r="I6241" s="13">
        <v>2205.2667000000001</v>
      </c>
      <c r="J6241" s="13">
        <v>0</v>
      </c>
      <c r="K6241" s="13">
        <v>1</v>
      </c>
      <c r="L6241" s="13">
        <v>1</v>
      </c>
      <c r="M6241" s="13">
        <v>1</v>
      </c>
      <c r="N6241" s="13" t="str">
        <f t="shared" si="303"/>
        <v>NoGo</v>
      </c>
      <c r="O6241" t="str">
        <f t="shared" si="304"/>
        <v>0</v>
      </c>
      <c r="P6241" s="13" t="s">
        <v>49</v>
      </c>
      <c r="Q6241" s="13" t="s">
        <v>50</v>
      </c>
    </row>
    <row r="6242" spans="1:17">
      <c r="A6242" s="13" t="s">
        <v>66</v>
      </c>
      <c r="B6242" s="94" t="s">
        <v>5</v>
      </c>
      <c r="C6242" s="13">
        <v>5</v>
      </c>
      <c r="D6242" s="13" t="s">
        <v>48</v>
      </c>
      <c r="E6242" s="52" t="str">
        <f t="shared" si="305"/>
        <v>H</v>
      </c>
      <c r="F6242" s="13">
        <v>19</v>
      </c>
      <c r="G6242" s="13">
        <v>2</v>
      </c>
      <c r="H6242" s="13">
        <v>2</v>
      </c>
      <c r="I6242" s="13">
        <v>890.27930000000003</v>
      </c>
      <c r="J6242" s="13">
        <v>1</v>
      </c>
      <c r="K6242" s="13">
        <v>1</v>
      </c>
      <c r="L6242" s="13">
        <v>1</v>
      </c>
      <c r="M6242" s="13">
        <v>0</v>
      </c>
      <c r="N6242" s="13" t="str">
        <f t="shared" ref="N6242:N6305" si="306">IF(M6242=0,"Go","NoGo")</f>
        <v>Go</v>
      </c>
      <c r="O6242" s="13" t="str">
        <f t="shared" si="304"/>
        <v>0</v>
      </c>
      <c r="P6242" s="13" t="s">
        <v>49</v>
      </c>
      <c r="Q6242" s="13" t="s">
        <v>50</v>
      </c>
    </row>
    <row r="6243" spans="1:17">
      <c r="A6243" s="13" t="s">
        <v>66</v>
      </c>
      <c r="B6243" s="94" t="s">
        <v>5</v>
      </c>
      <c r="C6243" s="13">
        <v>5</v>
      </c>
      <c r="D6243" s="13" t="s">
        <v>48</v>
      </c>
      <c r="E6243" s="52" t="str">
        <f t="shared" si="305"/>
        <v>H</v>
      </c>
      <c r="F6243" s="13">
        <v>19</v>
      </c>
      <c r="G6243" s="13">
        <v>2</v>
      </c>
      <c r="H6243" s="13">
        <v>3</v>
      </c>
      <c r="I6243" s="13">
        <v>1199.9494999999999</v>
      </c>
      <c r="J6243" s="13">
        <v>1</v>
      </c>
      <c r="K6243" s="13">
        <v>1</v>
      </c>
      <c r="L6243" s="13">
        <v>1</v>
      </c>
      <c r="M6243" s="13">
        <v>0</v>
      </c>
      <c r="N6243" s="13" t="str">
        <f t="shared" si="306"/>
        <v>Go</v>
      </c>
      <c r="O6243" s="13" t="str">
        <f t="shared" si="304"/>
        <v>0</v>
      </c>
      <c r="P6243" s="13" t="s">
        <v>49</v>
      </c>
      <c r="Q6243" s="13" t="s">
        <v>50</v>
      </c>
    </row>
    <row r="6244" spans="1:17">
      <c r="A6244" s="13" t="s">
        <v>66</v>
      </c>
      <c r="B6244" s="94" t="s">
        <v>5</v>
      </c>
      <c r="C6244" s="13">
        <v>5</v>
      </c>
      <c r="D6244" s="13" t="s">
        <v>48</v>
      </c>
      <c r="E6244" s="52" t="str">
        <f t="shared" si="305"/>
        <v>H</v>
      </c>
      <c r="F6244" s="13">
        <v>19</v>
      </c>
      <c r="G6244" s="13">
        <v>2</v>
      </c>
      <c r="H6244" s="13">
        <v>4</v>
      </c>
      <c r="I6244" s="13">
        <v>837.01310000000001</v>
      </c>
      <c r="J6244" s="13">
        <v>1</v>
      </c>
      <c r="K6244" s="13">
        <v>1</v>
      </c>
      <c r="L6244" s="13">
        <v>1</v>
      </c>
      <c r="M6244" s="13">
        <v>0</v>
      </c>
      <c r="N6244" s="13" t="str">
        <f t="shared" si="306"/>
        <v>Go</v>
      </c>
      <c r="O6244" s="13" t="str">
        <f t="shared" si="304"/>
        <v>0</v>
      </c>
      <c r="P6244" s="13" t="s">
        <v>49</v>
      </c>
      <c r="Q6244" s="13" t="s">
        <v>50</v>
      </c>
    </row>
    <row r="6245" spans="1:17">
      <c r="A6245" s="13" t="s">
        <v>66</v>
      </c>
      <c r="B6245" s="94" t="s">
        <v>5</v>
      </c>
      <c r="C6245" s="13">
        <v>5</v>
      </c>
      <c r="D6245" s="13" t="s">
        <v>48</v>
      </c>
      <c r="E6245" s="52" t="str">
        <f t="shared" si="305"/>
        <v>H</v>
      </c>
      <c r="F6245" s="13">
        <v>19</v>
      </c>
      <c r="G6245" s="13">
        <v>2</v>
      </c>
      <c r="H6245" s="13">
        <v>6</v>
      </c>
      <c r="I6245" s="13">
        <v>382.36559999999997</v>
      </c>
      <c r="J6245" s="13">
        <v>1</v>
      </c>
      <c r="K6245" s="13">
        <v>1</v>
      </c>
      <c r="L6245" s="13">
        <v>1</v>
      </c>
      <c r="M6245" s="13">
        <v>0</v>
      </c>
      <c r="N6245" s="13" t="str">
        <f t="shared" si="306"/>
        <v>Go</v>
      </c>
      <c r="O6245" s="13" t="str">
        <f t="shared" si="304"/>
        <v>0</v>
      </c>
      <c r="P6245" s="13" t="s">
        <v>49</v>
      </c>
      <c r="Q6245" s="13" t="s">
        <v>50</v>
      </c>
    </row>
    <row r="6246" spans="1:17">
      <c r="A6246" s="13" t="s">
        <v>66</v>
      </c>
      <c r="B6246" s="94" t="s">
        <v>5</v>
      </c>
      <c r="C6246" s="13">
        <v>5</v>
      </c>
      <c r="D6246" s="13" t="s">
        <v>48</v>
      </c>
      <c r="E6246" s="52" t="str">
        <f t="shared" si="305"/>
        <v>H</v>
      </c>
      <c r="F6246" s="13">
        <v>19</v>
      </c>
      <c r="G6246" s="13">
        <v>2</v>
      </c>
      <c r="H6246" s="13">
        <v>7</v>
      </c>
      <c r="I6246" s="13">
        <v>1335.9205999999999</v>
      </c>
      <c r="J6246" s="13">
        <v>1</v>
      </c>
      <c r="K6246" s="13">
        <v>1</v>
      </c>
      <c r="L6246" s="13">
        <v>1</v>
      </c>
      <c r="M6246" s="13">
        <v>0</v>
      </c>
      <c r="N6246" s="13" t="str">
        <f t="shared" si="306"/>
        <v>Go</v>
      </c>
      <c r="O6246" s="13" t="str">
        <f t="shared" si="304"/>
        <v>0</v>
      </c>
      <c r="P6246" s="13" t="s">
        <v>49</v>
      </c>
      <c r="Q6246" s="13" t="s">
        <v>50</v>
      </c>
    </row>
    <row r="6247" spans="1:17">
      <c r="A6247" s="13" t="s">
        <v>66</v>
      </c>
      <c r="B6247" s="94" t="s">
        <v>5</v>
      </c>
      <c r="C6247" s="13">
        <v>5</v>
      </c>
      <c r="D6247" s="13" t="s">
        <v>48</v>
      </c>
      <c r="E6247" s="52" t="str">
        <f t="shared" si="305"/>
        <v>H</v>
      </c>
      <c r="F6247" s="13">
        <v>19</v>
      </c>
      <c r="G6247" s="13">
        <v>2</v>
      </c>
      <c r="H6247" s="13">
        <v>8</v>
      </c>
      <c r="I6247" s="13">
        <v>1017.7661000000001</v>
      </c>
      <c r="J6247" s="13">
        <v>1</v>
      </c>
      <c r="K6247" s="13">
        <v>1</v>
      </c>
      <c r="L6247" s="13">
        <v>1</v>
      </c>
      <c r="M6247" s="13">
        <v>0</v>
      </c>
      <c r="N6247" s="13" t="str">
        <f t="shared" si="306"/>
        <v>Go</v>
      </c>
      <c r="O6247" s="13" t="str">
        <f t="shared" si="304"/>
        <v>0</v>
      </c>
      <c r="P6247" s="13" t="s">
        <v>49</v>
      </c>
      <c r="Q6247" s="13" t="s">
        <v>50</v>
      </c>
    </row>
    <row r="6248" spans="1:17">
      <c r="A6248" s="13" t="s">
        <v>66</v>
      </c>
      <c r="B6248" s="94" t="s">
        <v>5</v>
      </c>
      <c r="C6248" s="13">
        <v>5</v>
      </c>
      <c r="D6248" s="13" t="s">
        <v>48</v>
      </c>
      <c r="E6248" s="52" t="str">
        <f t="shared" si="305"/>
        <v>H</v>
      </c>
      <c r="F6248" s="13">
        <v>19</v>
      </c>
      <c r="G6248" s="13">
        <v>2</v>
      </c>
      <c r="H6248" s="13">
        <v>9</v>
      </c>
      <c r="I6248" s="13">
        <v>1515.2061000000001</v>
      </c>
      <c r="J6248" s="13">
        <v>1</v>
      </c>
      <c r="K6248" s="13">
        <v>1</v>
      </c>
      <c r="L6248" s="13">
        <v>1</v>
      </c>
      <c r="M6248" s="13">
        <v>0</v>
      </c>
      <c r="N6248" s="13" t="str">
        <f t="shared" si="306"/>
        <v>Go</v>
      </c>
      <c r="O6248" s="13" t="str">
        <f t="shared" si="304"/>
        <v>0</v>
      </c>
      <c r="P6248" s="13" t="s">
        <v>49</v>
      </c>
      <c r="Q6248" s="13" t="s">
        <v>50</v>
      </c>
    </row>
    <row r="6249" spans="1:17">
      <c r="A6249" s="13" t="s">
        <v>66</v>
      </c>
      <c r="B6249" s="94" t="s">
        <v>5</v>
      </c>
      <c r="C6249" s="13">
        <v>5</v>
      </c>
      <c r="D6249" s="13" t="s">
        <v>48</v>
      </c>
      <c r="E6249" s="52" t="str">
        <f t="shared" si="305"/>
        <v>H</v>
      </c>
      <c r="F6249" s="13">
        <v>19</v>
      </c>
      <c r="G6249" s="13">
        <v>2</v>
      </c>
      <c r="H6249" s="13">
        <v>10</v>
      </c>
      <c r="I6249" s="13">
        <v>4547.5744999999997</v>
      </c>
      <c r="J6249" s="13">
        <v>1</v>
      </c>
      <c r="K6249" s="13">
        <v>1</v>
      </c>
      <c r="L6249" s="13">
        <v>1</v>
      </c>
      <c r="M6249" s="13">
        <v>0</v>
      </c>
      <c r="N6249" s="13" t="str">
        <f t="shared" si="306"/>
        <v>Go</v>
      </c>
      <c r="O6249" s="13" t="str">
        <f t="shared" si="304"/>
        <v>0</v>
      </c>
      <c r="P6249" s="13" t="s">
        <v>49</v>
      </c>
      <c r="Q6249" s="13" t="s">
        <v>50</v>
      </c>
    </row>
    <row r="6250" spans="1:17">
      <c r="A6250" s="13" t="s">
        <v>66</v>
      </c>
      <c r="B6250" s="94" t="s">
        <v>5</v>
      </c>
      <c r="C6250" s="13">
        <v>5</v>
      </c>
      <c r="D6250" s="13" t="s">
        <v>48</v>
      </c>
      <c r="E6250" s="52" t="str">
        <f t="shared" si="305"/>
        <v>H</v>
      </c>
      <c r="F6250" s="13">
        <v>19</v>
      </c>
      <c r="G6250" s="13">
        <v>2</v>
      </c>
      <c r="H6250" s="13">
        <v>12</v>
      </c>
      <c r="I6250" s="13">
        <v>2254.0365000000002</v>
      </c>
      <c r="J6250" s="13">
        <v>1</v>
      </c>
      <c r="K6250" s="13">
        <v>1</v>
      </c>
      <c r="L6250" s="13">
        <v>1</v>
      </c>
      <c r="M6250" s="13">
        <v>0</v>
      </c>
      <c r="N6250" s="13" t="str">
        <f t="shared" si="306"/>
        <v>Go</v>
      </c>
      <c r="O6250" s="13" t="str">
        <f t="shared" si="304"/>
        <v>0</v>
      </c>
      <c r="P6250" s="13" t="s">
        <v>49</v>
      </c>
      <c r="Q6250" s="13" t="s">
        <v>50</v>
      </c>
    </row>
    <row r="6251" spans="1:17">
      <c r="A6251" s="13" t="s">
        <v>66</v>
      </c>
      <c r="B6251" s="94" t="s">
        <v>5</v>
      </c>
      <c r="C6251" s="13">
        <v>5</v>
      </c>
      <c r="D6251" s="13" t="s">
        <v>48</v>
      </c>
      <c r="E6251" s="52" t="str">
        <f t="shared" si="305"/>
        <v>H</v>
      </c>
      <c r="F6251" s="13">
        <v>19</v>
      </c>
      <c r="G6251" s="13">
        <v>2</v>
      </c>
      <c r="H6251" s="13">
        <v>14</v>
      </c>
      <c r="I6251" s="13">
        <v>3516.5628000000002</v>
      </c>
      <c r="J6251" s="13">
        <v>1</v>
      </c>
      <c r="K6251" s="13">
        <v>1</v>
      </c>
      <c r="L6251" s="13">
        <v>1</v>
      </c>
      <c r="M6251" s="13">
        <v>0</v>
      </c>
      <c r="N6251" s="13" t="str">
        <f t="shared" si="306"/>
        <v>Go</v>
      </c>
      <c r="O6251" s="13" t="str">
        <f t="shared" si="304"/>
        <v>0</v>
      </c>
      <c r="P6251" s="13" t="s">
        <v>49</v>
      </c>
      <c r="Q6251" s="13" t="s">
        <v>50</v>
      </c>
    </row>
    <row r="6252" spans="1:17">
      <c r="A6252" s="13" t="s">
        <v>66</v>
      </c>
      <c r="B6252" s="94" t="s">
        <v>5</v>
      </c>
      <c r="C6252" s="13">
        <v>5</v>
      </c>
      <c r="D6252" s="13" t="s">
        <v>48</v>
      </c>
      <c r="E6252" s="52" t="str">
        <f t="shared" si="305"/>
        <v>H</v>
      </c>
      <c r="F6252" s="13">
        <v>19</v>
      </c>
      <c r="G6252" s="13">
        <v>2</v>
      </c>
      <c r="H6252" s="13">
        <v>15</v>
      </c>
      <c r="I6252" s="13">
        <v>4135.2278999999999</v>
      </c>
      <c r="J6252" s="13">
        <v>2</v>
      </c>
      <c r="K6252" s="13">
        <v>1</v>
      </c>
      <c r="L6252" s="13">
        <v>1</v>
      </c>
      <c r="M6252" s="13">
        <v>0</v>
      </c>
      <c r="N6252" s="13" t="str">
        <f t="shared" si="306"/>
        <v>Go</v>
      </c>
      <c r="O6252" s="13" t="str">
        <f t="shared" si="304"/>
        <v>0</v>
      </c>
      <c r="P6252" s="13" t="s">
        <v>49</v>
      </c>
      <c r="Q6252" s="13" t="s">
        <v>50</v>
      </c>
    </row>
    <row r="6253" spans="1:17">
      <c r="A6253" s="13" t="s">
        <v>66</v>
      </c>
      <c r="B6253" s="94" t="s">
        <v>5</v>
      </c>
      <c r="C6253" s="13">
        <v>5</v>
      </c>
      <c r="D6253" s="13" t="s">
        <v>48</v>
      </c>
      <c r="E6253" s="52" t="str">
        <f t="shared" si="305"/>
        <v>H</v>
      </c>
      <c r="F6253" s="13">
        <v>19</v>
      </c>
      <c r="G6253" s="13">
        <v>2</v>
      </c>
      <c r="H6253" s="13">
        <v>16</v>
      </c>
      <c r="I6253" s="13">
        <v>400.55549999999999</v>
      </c>
      <c r="J6253" s="13">
        <v>1</v>
      </c>
      <c r="K6253" s="13">
        <v>1</v>
      </c>
      <c r="L6253" s="13">
        <v>1</v>
      </c>
      <c r="M6253" s="13">
        <v>0</v>
      </c>
      <c r="N6253" s="13" t="str">
        <f t="shared" si="306"/>
        <v>Go</v>
      </c>
      <c r="O6253" s="13" t="str">
        <f t="shared" si="304"/>
        <v>0</v>
      </c>
      <c r="P6253" s="13" t="s">
        <v>49</v>
      </c>
      <c r="Q6253" s="13" t="s">
        <v>50</v>
      </c>
    </row>
    <row r="6254" spans="1:17">
      <c r="A6254" s="13" t="s">
        <v>66</v>
      </c>
      <c r="B6254" s="94" t="s">
        <v>5</v>
      </c>
      <c r="C6254" s="13">
        <v>5</v>
      </c>
      <c r="D6254" s="13" t="s">
        <v>48</v>
      </c>
      <c r="E6254" s="52" t="str">
        <f t="shared" si="305"/>
        <v>H</v>
      </c>
      <c r="F6254" s="13">
        <v>19</v>
      </c>
      <c r="G6254" s="13">
        <v>2</v>
      </c>
      <c r="H6254" s="13">
        <v>17</v>
      </c>
      <c r="I6254" s="13">
        <v>502.28390000000002</v>
      </c>
      <c r="J6254" s="13">
        <v>1</v>
      </c>
      <c r="K6254" s="13">
        <v>1</v>
      </c>
      <c r="L6254" s="13">
        <v>1</v>
      </c>
      <c r="M6254" s="13">
        <v>0</v>
      </c>
      <c r="N6254" s="13" t="str">
        <f t="shared" si="306"/>
        <v>Go</v>
      </c>
      <c r="O6254" s="13" t="str">
        <f t="shared" si="304"/>
        <v>0</v>
      </c>
      <c r="P6254" s="13" t="s">
        <v>49</v>
      </c>
      <c r="Q6254" s="13" t="s">
        <v>50</v>
      </c>
    </row>
    <row r="6255" spans="1:17">
      <c r="A6255" s="13" t="s">
        <v>66</v>
      </c>
      <c r="B6255" s="94" t="s">
        <v>5</v>
      </c>
      <c r="C6255" s="13">
        <v>5</v>
      </c>
      <c r="D6255" s="13" t="s">
        <v>48</v>
      </c>
      <c r="E6255" s="52" t="str">
        <f t="shared" si="305"/>
        <v>H</v>
      </c>
      <c r="F6255" s="13">
        <v>19</v>
      </c>
      <c r="G6255" s="13">
        <v>2</v>
      </c>
      <c r="H6255" s="13">
        <v>18</v>
      </c>
      <c r="I6255" s="13">
        <v>1378.1043</v>
      </c>
      <c r="J6255" s="13">
        <v>1</v>
      </c>
      <c r="K6255" s="13">
        <v>1</v>
      </c>
      <c r="L6255" s="13">
        <v>1</v>
      </c>
      <c r="M6255" s="13">
        <v>0</v>
      </c>
      <c r="N6255" s="13" t="str">
        <f t="shared" si="306"/>
        <v>Go</v>
      </c>
      <c r="O6255" s="13" t="str">
        <f t="shared" si="304"/>
        <v>0</v>
      </c>
      <c r="P6255" s="13" t="s">
        <v>49</v>
      </c>
      <c r="Q6255" s="13" t="s">
        <v>50</v>
      </c>
    </row>
    <row r="6256" spans="1:17">
      <c r="A6256" s="13" t="s">
        <v>66</v>
      </c>
      <c r="B6256" s="94" t="s">
        <v>5</v>
      </c>
      <c r="C6256" s="13">
        <v>5</v>
      </c>
      <c r="D6256" s="13" t="s">
        <v>48</v>
      </c>
      <c r="E6256" s="52" t="str">
        <f t="shared" si="305"/>
        <v>H</v>
      </c>
      <c r="F6256" s="13">
        <v>19</v>
      </c>
      <c r="G6256" s="13">
        <v>2</v>
      </c>
      <c r="H6256" s="13">
        <v>19</v>
      </c>
      <c r="I6256" s="13">
        <v>7999.4615000000003</v>
      </c>
      <c r="J6256" s="13">
        <v>1</v>
      </c>
      <c r="K6256" s="13">
        <v>1</v>
      </c>
      <c r="L6256" s="13">
        <v>1</v>
      </c>
      <c r="M6256" s="13">
        <v>0</v>
      </c>
      <c r="N6256" s="13" t="str">
        <f t="shared" si="306"/>
        <v>Go</v>
      </c>
      <c r="O6256" s="13" t="str">
        <f t="shared" si="304"/>
        <v>0</v>
      </c>
      <c r="P6256" s="13" t="s">
        <v>49</v>
      </c>
      <c r="Q6256" s="13" t="s">
        <v>50</v>
      </c>
    </row>
    <row r="6257" spans="1:17">
      <c r="A6257" s="13" t="s">
        <v>66</v>
      </c>
      <c r="B6257" s="94" t="s">
        <v>5</v>
      </c>
      <c r="C6257" s="13">
        <v>5</v>
      </c>
      <c r="D6257" s="13" t="s">
        <v>48</v>
      </c>
      <c r="E6257" s="52" t="str">
        <f t="shared" si="305"/>
        <v>H</v>
      </c>
      <c r="F6257" s="13">
        <v>19</v>
      </c>
      <c r="G6257" s="13">
        <v>2</v>
      </c>
      <c r="H6257" s="13">
        <v>22</v>
      </c>
      <c r="I6257" s="13">
        <v>3206.8566999999998</v>
      </c>
      <c r="J6257" s="13">
        <v>1</v>
      </c>
      <c r="K6257" s="13">
        <v>1</v>
      </c>
      <c r="L6257" s="13">
        <v>1</v>
      </c>
      <c r="M6257" s="13">
        <v>0</v>
      </c>
      <c r="N6257" s="13" t="str">
        <f t="shared" si="306"/>
        <v>Go</v>
      </c>
      <c r="O6257" s="13" t="str">
        <f t="shared" si="304"/>
        <v>0</v>
      </c>
      <c r="P6257" s="13" t="s">
        <v>49</v>
      </c>
      <c r="Q6257" s="13" t="s">
        <v>50</v>
      </c>
    </row>
    <row r="6258" spans="1:17">
      <c r="A6258" s="13" t="s">
        <v>66</v>
      </c>
      <c r="B6258" s="94" t="s">
        <v>5</v>
      </c>
      <c r="C6258" s="13">
        <v>5</v>
      </c>
      <c r="D6258" s="13" t="s">
        <v>48</v>
      </c>
      <c r="E6258" s="52" t="str">
        <f t="shared" si="305"/>
        <v>H</v>
      </c>
      <c r="F6258" s="13">
        <v>19</v>
      </c>
      <c r="G6258" s="13">
        <v>2</v>
      </c>
      <c r="H6258" s="13">
        <v>23</v>
      </c>
      <c r="I6258" s="13">
        <v>1344.3153</v>
      </c>
      <c r="J6258" s="13">
        <v>1</v>
      </c>
      <c r="K6258" s="13">
        <v>1</v>
      </c>
      <c r="L6258" s="13">
        <v>1</v>
      </c>
      <c r="M6258" s="13">
        <v>0</v>
      </c>
      <c r="N6258" s="13" t="str">
        <f t="shared" si="306"/>
        <v>Go</v>
      </c>
      <c r="O6258" s="13" t="str">
        <f t="shared" si="304"/>
        <v>0</v>
      </c>
      <c r="P6258" s="13" t="s">
        <v>49</v>
      </c>
      <c r="Q6258" s="13" t="s">
        <v>50</v>
      </c>
    </row>
    <row r="6259" spans="1:17">
      <c r="A6259" s="13" t="s">
        <v>66</v>
      </c>
      <c r="B6259" s="94" t="s">
        <v>5</v>
      </c>
      <c r="C6259" s="13">
        <v>5</v>
      </c>
      <c r="D6259" s="13" t="s">
        <v>48</v>
      </c>
      <c r="E6259" s="52" t="str">
        <f t="shared" si="305"/>
        <v>H</v>
      </c>
      <c r="F6259" s="13">
        <v>19</v>
      </c>
      <c r="G6259" s="13">
        <v>2</v>
      </c>
      <c r="H6259" s="13">
        <v>24</v>
      </c>
      <c r="I6259" s="13">
        <v>400.08670000000001</v>
      </c>
      <c r="J6259" s="13">
        <v>1</v>
      </c>
      <c r="K6259" s="13">
        <v>1</v>
      </c>
      <c r="L6259" s="13">
        <v>1</v>
      </c>
      <c r="M6259" s="13">
        <v>0</v>
      </c>
      <c r="N6259" s="13" t="str">
        <f t="shared" si="306"/>
        <v>Go</v>
      </c>
      <c r="O6259" s="13" t="str">
        <f t="shared" si="304"/>
        <v>0</v>
      </c>
      <c r="P6259" s="13" t="s">
        <v>49</v>
      </c>
      <c r="Q6259" s="13" t="s">
        <v>50</v>
      </c>
    </row>
    <row r="6260" spans="1:17">
      <c r="A6260" s="13" t="s">
        <v>66</v>
      </c>
      <c r="B6260" s="94" t="s">
        <v>5</v>
      </c>
      <c r="C6260" s="13">
        <v>5</v>
      </c>
      <c r="D6260" s="13" t="s">
        <v>48</v>
      </c>
      <c r="E6260" s="52" t="str">
        <f t="shared" si="305"/>
        <v>H</v>
      </c>
      <c r="F6260" s="13">
        <v>19</v>
      </c>
      <c r="G6260" s="13">
        <v>2</v>
      </c>
      <c r="H6260" s="13">
        <v>25</v>
      </c>
      <c r="I6260" s="13">
        <v>545.47149999999999</v>
      </c>
      <c r="J6260" s="13">
        <v>1</v>
      </c>
      <c r="K6260" s="13">
        <v>1</v>
      </c>
      <c r="L6260" s="13">
        <v>1</v>
      </c>
      <c r="M6260" s="13">
        <v>0</v>
      </c>
      <c r="N6260" s="13" t="str">
        <f t="shared" si="306"/>
        <v>Go</v>
      </c>
      <c r="O6260" s="13" t="str">
        <f t="shared" si="304"/>
        <v>0</v>
      </c>
      <c r="P6260" s="13" t="s">
        <v>49</v>
      </c>
      <c r="Q6260" s="13" t="s">
        <v>50</v>
      </c>
    </row>
    <row r="6261" spans="1:17">
      <c r="A6261" s="13" t="s">
        <v>66</v>
      </c>
      <c r="B6261" s="94" t="s">
        <v>5</v>
      </c>
      <c r="C6261" s="13">
        <v>5</v>
      </c>
      <c r="D6261" s="13" t="s">
        <v>48</v>
      </c>
      <c r="E6261" s="52" t="str">
        <f t="shared" si="305"/>
        <v>H</v>
      </c>
      <c r="F6261" s="13">
        <v>19</v>
      </c>
      <c r="G6261" s="13">
        <v>2</v>
      </c>
      <c r="H6261" s="13">
        <v>27</v>
      </c>
      <c r="I6261" s="13">
        <v>3904.2089999999998</v>
      </c>
      <c r="J6261" s="13">
        <v>2</v>
      </c>
      <c r="K6261" s="13">
        <v>1</v>
      </c>
      <c r="L6261" s="13">
        <v>1</v>
      </c>
      <c r="M6261" s="13">
        <v>0</v>
      </c>
      <c r="N6261" s="13" t="str">
        <f t="shared" si="306"/>
        <v>Go</v>
      </c>
      <c r="O6261" s="13" t="str">
        <f t="shared" si="304"/>
        <v>0</v>
      </c>
      <c r="P6261" s="13" t="s">
        <v>49</v>
      </c>
      <c r="Q6261" s="13" t="s">
        <v>50</v>
      </c>
    </row>
    <row r="6262" spans="1:17">
      <c r="A6262" s="13" t="s">
        <v>66</v>
      </c>
      <c r="B6262" s="94" t="s">
        <v>5</v>
      </c>
      <c r="C6262" s="13">
        <v>5</v>
      </c>
      <c r="D6262" s="13" t="s">
        <v>48</v>
      </c>
      <c r="E6262" s="52" t="str">
        <f t="shared" si="305"/>
        <v>H</v>
      </c>
      <c r="F6262" s="13">
        <v>19</v>
      </c>
      <c r="G6262" s="13">
        <v>2</v>
      </c>
      <c r="H6262" s="13">
        <v>28</v>
      </c>
      <c r="I6262" s="13">
        <v>3015.7004000000002</v>
      </c>
      <c r="J6262" s="13">
        <v>2</v>
      </c>
      <c r="K6262" s="13">
        <v>1</v>
      </c>
      <c r="L6262" s="13">
        <v>1</v>
      </c>
      <c r="M6262" s="13">
        <v>0</v>
      </c>
      <c r="N6262" s="13" t="str">
        <f t="shared" si="306"/>
        <v>Go</v>
      </c>
      <c r="O6262" s="13" t="str">
        <f t="shared" si="304"/>
        <v>0</v>
      </c>
      <c r="P6262" s="13" t="s">
        <v>49</v>
      </c>
      <c r="Q6262" s="13" t="s">
        <v>50</v>
      </c>
    </row>
    <row r="6263" spans="1:17">
      <c r="A6263" s="13" t="s">
        <v>66</v>
      </c>
      <c r="B6263" s="94" t="s">
        <v>5</v>
      </c>
      <c r="C6263" s="13">
        <v>5</v>
      </c>
      <c r="D6263" s="13" t="s">
        <v>48</v>
      </c>
      <c r="E6263" s="52" t="str">
        <f t="shared" si="305"/>
        <v>H</v>
      </c>
      <c r="F6263" s="13">
        <v>19</v>
      </c>
      <c r="G6263" s="13">
        <v>2</v>
      </c>
      <c r="H6263" s="13">
        <v>30</v>
      </c>
      <c r="I6263" s="13">
        <v>1379.5730000000001</v>
      </c>
      <c r="J6263" s="13">
        <v>2</v>
      </c>
      <c r="K6263" s="13">
        <v>1</v>
      </c>
      <c r="L6263" s="13">
        <v>1</v>
      </c>
      <c r="M6263" s="13">
        <v>0</v>
      </c>
      <c r="N6263" s="13" t="str">
        <f t="shared" si="306"/>
        <v>Go</v>
      </c>
      <c r="O6263" s="13" t="str">
        <f t="shared" si="304"/>
        <v>0</v>
      </c>
      <c r="P6263" s="13" t="s">
        <v>49</v>
      </c>
      <c r="Q6263" s="13" t="s">
        <v>50</v>
      </c>
    </row>
    <row r="6264" spans="1:17">
      <c r="A6264" s="13" t="s">
        <v>66</v>
      </c>
      <c r="B6264" s="94" t="s">
        <v>5</v>
      </c>
      <c r="C6264" s="13">
        <v>5</v>
      </c>
      <c r="D6264" s="13" t="s">
        <v>48</v>
      </c>
      <c r="E6264" s="52" t="str">
        <f t="shared" si="305"/>
        <v>H</v>
      </c>
      <c r="F6264" s="13">
        <v>19</v>
      </c>
      <c r="G6264" s="13">
        <v>2</v>
      </c>
      <c r="H6264" s="13">
        <v>31</v>
      </c>
      <c r="I6264" s="13">
        <v>1326.4123</v>
      </c>
      <c r="J6264" s="13">
        <v>1</v>
      </c>
      <c r="K6264" s="13">
        <v>1</v>
      </c>
      <c r="L6264" s="13">
        <v>1</v>
      </c>
      <c r="M6264" s="13">
        <v>0</v>
      </c>
      <c r="N6264" s="13" t="str">
        <f t="shared" si="306"/>
        <v>Go</v>
      </c>
      <c r="O6264" s="13" t="str">
        <f t="shared" si="304"/>
        <v>0</v>
      </c>
      <c r="P6264" s="13" t="s">
        <v>49</v>
      </c>
      <c r="Q6264" s="13" t="s">
        <v>50</v>
      </c>
    </row>
    <row r="6265" spans="1:17">
      <c r="A6265" s="13" t="s">
        <v>66</v>
      </c>
      <c r="B6265" s="94" t="s">
        <v>5</v>
      </c>
      <c r="C6265" s="13">
        <v>5</v>
      </c>
      <c r="D6265" s="13" t="s">
        <v>48</v>
      </c>
      <c r="E6265" s="52" t="str">
        <f t="shared" si="305"/>
        <v>H</v>
      </c>
      <c r="F6265" s="13">
        <v>19</v>
      </c>
      <c r="G6265" s="13">
        <v>2</v>
      </c>
      <c r="H6265" s="13">
        <v>32</v>
      </c>
      <c r="I6265" s="13">
        <v>2666.9717000000001</v>
      </c>
      <c r="J6265" s="13">
        <v>1</v>
      </c>
      <c r="K6265" s="13">
        <v>1</v>
      </c>
      <c r="L6265" s="13">
        <v>1</v>
      </c>
      <c r="M6265" s="13">
        <v>0</v>
      </c>
      <c r="N6265" s="13" t="str">
        <f t="shared" si="306"/>
        <v>Go</v>
      </c>
      <c r="O6265" s="13" t="str">
        <f t="shared" si="304"/>
        <v>0</v>
      </c>
      <c r="P6265" s="13" t="s">
        <v>49</v>
      </c>
      <c r="Q6265" s="13" t="s">
        <v>50</v>
      </c>
    </row>
    <row r="6266" spans="1:17">
      <c r="A6266" s="13" t="s">
        <v>66</v>
      </c>
      <c r="B6266" s="94" t="s">
        <v>5</v>
      </c>
      <c r="C6266" s="13">
        <v>5</v>
      </c>
      <c r="D6266" s="13" t="s">
        <v>48</v>
      </c>
      <c r="E6266" s="52" t="str">
        <f t="shared" si="305"/>
        <v>H</v>
      </c>
      <c r="F6266" s="13">
        <v>19</v>
      </c>
      <c r="G6266" s="13">
        <v>2</v>
      </c>
      <c r="H6266" s="13">
        <v>33</v>
      </c>
      <c r="I6266" s="13">
        <v>503.06310000000002</v>
      </c>
      <c r="J6266" s="13">
        <v>1</v>
      </c>
      <c r="K6266" s="13">
        <v>1</v>
      </c>
      <c r="L6266" s="13">
        <v>1</v>
      </c>
      <c r="M6266" s="13">
        <v>0</v>
      </c>
      <c r="N6266" s="13" t="str">
        <f t="shared" si="306"/>
        <v>Go</v>
      </c>
      <c r="O6266" s="13" t="str">
        <f t="shared" si="304"/>
        <v>0</v>
      </c>
      <c r="P6266" s="13" t="s">
        <v>49</v>
      </c>
      <c r="Q6266" s="13" t="s">
        <v>50</v>
      </c>
    </row>
    <row r="6267" spans="1:17">
      <c r="A6267" s="13" t="s">
        <v>66</v>
      </c>
      <c r="B6267" s="94" t="s">
        <v>5</v>
      </c>
      <c r="C6267" s="13">
        <v>5</v>
      </c>
      <c r="D6267" s="13" t="s">
        <v>48</v>
      </c>
      <c r="E6267" s="52" t="str">
        <f t="shared" si="305"/>
        <v>H</v>
      </c>
      <c r="F6267" s="13">
        <v>19</v>
      </c>
      <c r="G6267" s="13">
        <v>2</v>
      </c>
      <c r="H6267" s="13">
        <v>35</v>
      </c>
      <c r="I6267" s="13">
        <v>1326.893</v>
      </c>
      <c r="J6267" s="13">
        <v>1</v>
      </c>
      <c r="K6267" s="13">
        <v>1</v>
      </c>
      <c r="L6267" s="13">
        <v>1</v>
      </c>
      <c r="M6267" s="13">
        <v>0</v>
      </c>
      <c r="N6267" s="13" t="str">
        <f t="shared" si="306"/>
        <v>Go</v>
      </c>
      <c r="O6267" s="13" t="str">
        <f t="shared" si="304"/>
        <v>0</v>
      </c>
      <c r="P6267" s="13" t="s">
        <v>49</v>
      </c>
      <c r="Q6267" s="13" t="s">
        <v>50</v>
      </c>
    </row>
    <row r="6268" spans="1:17">
      <c r="A6268" s="13" t="s">
        <v>66</v>
      </c>
      <c r="B6268" s="94" t="s">
        <v>5</v>
      </c>
      <c r="C6268" s="13">
        <v>5</v>
      </c>
      <c r="D6268" s="13" t="s">
        <v>48</v>
      </c>
      <c r="E6268" s="52" t="str">
        <f t="shared" si="305"/>
        <v>H</v>
      </c>
      <c r="F6268" s="13">
        <v>19</v>
      </c>
      <c r="G6268" s="13">
        <v>2</v>
      </c>
      <c r="H6268" s="13">
        <v>36</v>
      </c>
      <c r="I6268" s="13">
        <v>4520.8554000000004</v>
      </c>
      <c r="J6268" s="13">
        <v>1</v>
      </c>
      <c r="K6268" s="13">
        <v>1</v>
      </c>
      <c r="L6268" s="13">
        <v>1</v>
      </c>
      <c r="M6268" s="13">
        <v>0</v>
      </c>
      <c r="N6268" s="13" t="str">
        <f t="shared" si="306"/>
        <v>Go</v>
      </c>
      <c r="O6268" s="13" t="str">
        <f t="shared" si="304"/>
        <v>0</v>
      </c>
      <c r="P6268" s="13" t="s">
        <v>49</v>
      </c>
      <c r="Q6268" s="13" t="s">
        <v>50</v>
      </c>
    </row>
    <row r="6269" spans="1:17">
      <c r="A6269" s="13" t="s">
        <v>66</v>
      </c>
      <c r="B6269" s="94" t="s">
        <v>5</v>
      </c>
      <c r="C6269" s="13">
        <v>5</v>
      </c>
      <c r="D6269" s="13" t="s">
        <v>48</v>
      </c>
      <c r="E6269" s="52" t="str">
        <f t="shared" si="305"/>
        <v>H</v>
      </c>
      <c r="F6269" s="13">
        <v>19</v>
      </c>
      <c r="G6269" s="13">
        <v>2</v>
      </c>
      <c r="H6269" s="13">
        <v>37</v>
      </c>
      <c r="I6269" s="13">
        <v>529.03309999999999</v>
      </c>
      <c r="J6269" s="13">
        <v>1</v>
      </c>
      <c r="K6269" s="13">
        <v>1</v>
      </c>
      <c r="L6269" s="13">
        <v>1</v>
      </c>
      <c r="M6269" s="13">
        <v>0</v>
      </c>
      <c r="N6269" s="13" t="str">
        <f t="shared" si="306"/>
        <v>Go</v>
      </c>
      <c r="O6269" s="13" t="str">
        <f t="shared" si="304"/>
        <v>0</v>
      </c>
      <c r="P6269" s="13" t="s">
        <v>49</v>
      </c>
      <c r="Q6269" s="13" t="s">
        <v>50</v>
      </c>
    </row>
    <row r="6270" spans="1:17">
      <c r="A6270" s="13" t="s">
        <v>66</v>
      </c>
      <c r="B6270" s="94" t="s">
        <v>5</v>
      </c>
      <c r="C6270" s="13">
        <v>5</v>
      </c>
      <c r="D6270" s="13" t="s">
        <v>48</v>
      </c>
      <c r="E6270" s="52" t="str">
        <f t="shared" si="305"/>
        <v>H</v>
      </c>
      <c r="F6270" s="13">
        <v>19</v>
      </c>
      <c r="G6270" s="13">
        <v>2</v>
      </c>
      <c r="H6270" s="13">
        <v>38</v>
      </c>
      <c r="I6270" s="13">
        <v>1122.9066</v>
      </c>
      <c r="J6270" s="13">
        <v>1</v>
      </c>
      <c r="K6270" s="13">
        <v>1</v>
      </c>
      <c r="L6270" s="13">
        <v>1</v>
      </c>
      <c r="M6270" s="13">
        <v>0</v>
      </c>
      <c r="N6270" s="13" t="str">
        <f t="shared" si="306"/>
        <v>Go</v>
      </c>
      <c r="O6270" s="13" t="str">
        <f t="shared" si="304"/>
        <v>0</v>
      </c>
      <c r="P6270" s="13" t="s">
        <v>49</v>
      </c>
      <c r="Q6270" s="13" t="s">
        <v>50</v>
      </c>
    </row>
    <row r="6271" spans="1:17">
      <c r="A6271" s="13" t="s">
        <v>66</v>
      </c>
      <c r="B6271" s="94" t="s">
        <v>5</v>
      </c>
      <c r="C6271" s="13">
        <v>5</v>
      </c>
      <c r="D6271" s="13" t="s">
        <v>48</v>
      </c>
      <c r="E6271" s="52" t="str">
        <f t="shared" si="305"/>
        <v>H</v>
      </c>
      <c r="F6271" s="13">
        <v>19</v>
      </c>
      <c r="G6271" s="13">
        <v>2</v>
      </c>
      <c r="H6271" s="13">
        <v>40</v>
      </c>
      <c r="I6271" s="13">
        <v>1489.7438</v>
      </c>
      <c r="J6271" s="13">
        <v>1</v>
      </c>
      <c r="K6271" s="13">
        <v>1</v>
      </c>
      <c r="L6271" s="13">
        <v>1</v>
      </c>
      <c r="M6271" s="13">
        <v>0</v>
      </c>
      <c r="N6271" s="13" t="str">
        <f t="shared" si="306"/>
        <v>Go</v>
      </c>
      <c r="O6271" s="13" t="str">
        <f t="shared" si="304"/>
        <v>0</v>
      </c>
      <c r="P6271" s="13" t="s">
        <v>49</v>
      </c>
      <c r="Q6271" s="13" t="s">
        <v>50</v>
      </c>
    </row>
    <row r="6272" spans="1:17">
      <c r="A6272" s="13" t="s">
        <v>66</v>
      </c>
      <c r="B6272" s="94" t="s">
        <v>5</v>
      </c>
      <c r="C6272" s="13">
        <v>5</v>
      </c>
      <c r="D6272" s="13" t="s">
        <v>48</v>
      </c>
      <c r="E6272" s="52" t="str">
        <f t="shared" si="305"/>
        <v>H</v>
      </c>
      <c r="F6272" s="13">
        <v>19</v>
      </c>
      <c r="G6272" s="13">
        <v>2</v>
      </c>
      <c r="H6272" s="13">
        <v>1</v>
      </c>
      <c r="I6272" s="13">
        <v>3083.2604999999999</v>
      </c>
      <c r="J6272" s="13">
        <v>1</v>
      </c>
      <c r="K6272" s="13">
        <v>0</v>
      </c>
      <c r="L6272" s="13">
        <v>1</v>
      </c>
      <c r="M6272" s="13">
        <v>1</v>
      </c>
      <c r="N6272" s="13" t="str">
        <f t="shared" si="306"/>
        <v>NoGo</v>
      </c>
      <c r="O6272" t="str">
        <f t="shared" si="304"/>
        <v>1</v>
      </c>
      <c r="P6272" s="13" t="s">
        <v>49</v>
      </c>
      <c r="Q6272" s="13" t="s">
        <v>50</v>
      </c>
    </row>
    <row r="6273" spans="1:17">
      <c r="A6273" s="13" t="s">
        <v>66</v>
      </c>
      <c r="B6273" s="94" t="s">
        <v>5</v>
      </c>
      <c r="C6273" s="13">
        <v>5</v>
      </c>
      <c r="D6273" s="13" t="s">
        <v>48</v>
      </c>
      <c r="E6273" s="52" t="str">
        <f t="shared" si="305"/>
        <v>H</v>
      </c>
      <c r="F6273" s="13">
        <v>19</v>
      </c>
      <c r="G6273" s="13">
        <v>2</v>
      </c>
      <c r="H6273" s="13">
        <v>5</v>
      </c>
      <c r="I6273" s="13">
        <v>3133.3616999999999</v>
      </c>
      <c r="J6273" s="13">
        <v>1</v>
      </c>
      <c r="K6273" s="13">
        <v>0</v>
      </c>
      <c r="L6273" s="13">
        <v>1</v>
      </c>
      <c r="M6273" s="13">
        <v>1</v>
      </c>
      <c r="N6273" s="13" t="str">
        <f t="shared" si="306"/>
        <v>NoGo</v>
      </c>
      <c r="O6273" t="str">
        <f t="shared" si="304"/>
        <v>1</v>
      </c>
      <c r="P6273" s="13" t="s">
        <v>49</v>
      </c>
      <c r="Q6273" s="13" t="s">
        <v>50</v>
      </c>
    </row>
    <row r="6274" spans="1:17">
      <c r="A6274" s="13" t="s">
        <v>66</v>
      </c>
      <c r="B6274" s="94" t="s">
        <v>5</v>
      </c>
      <c r="C6274" s="13">
        <v>5</v>
      </c>
      <c r="D6274" s="13" t="s">
        <v>48</v>
      </c>
      <c r="E6274" s="52" t="str">
        <f t="shared" si="305"/>
        <v>H</v>
      </c>
      <c r="F6274" s="13">
        <v>19</v>
      </c>
      <c r="G6274" s="13">
        <v>2</v>
      </c>
      <c r="H6274" s="13">
        <v>11</v>
      </c>
      <c r="I6274" s="13">
        <v>3574.7575000000002</v>
      </c>
      <c r="J6274" s="13">
        <v>1</v>
      </c>
      <c r="K6274" s="13">
        <v>0</v>
      </c>
      <c r="L6274" s="13">
        <v>1</v>
      </c>
      <c r="M6274" s="13">
        <v>1</v>
      </c>
      <c r="N6274" s="13" t="str">
        <f t="shared" si="306"/>
        <v>NoGo</v>
      </c>
      <c r="O6274" t="str">
        <f t="shared" si="304"/>
        <v>1</v>
      </c>
      <c r="P6274" s="13" t="s">
        <v>49</v>
      </c>
      <c r="Q6274" s="13" t="s">
        <v>50</v>
      </c>
    </row>
    <row r="6275" spans="1:17">
      <c r="A6275" s="13" t="s">
        <v>66</v>
      </c>
      <c r="B6275" s="94" t="s">
        <v>5</v>
      </c>
      <c r="C6275" s="13">
        <v>5</v>
      </c>
      <c r="D6275" s="13" t="s">
        <v>48</v>
      </c>
      <c r="E6275" s="52" t="str">
        <f t="shared" si="305"/>
        <v>H</v>
      </c>
      <c r="F6275" s="13">
        <v>19</v>
      </c>
      <c r="G6275" s="13">
        <v>2</v>
      </c>
      <c r="H6275" s="13">
        <v>13</v>
      </c>
      <c r="I6275" s="13">
        <v>2203.5403999999999</v>
      </c>
      <c r="J6275" s="13">
        <v>0</v>
      </c>
      <c r="K6275" s="13">
        <v>1</v>
      </c>
      <c r="L6275" s="13">
        <v>1</v>
      </c>
      <c r="M6275" s="13">
        <v>1</v>
      </c>
      <c r="N6275" s="13" t="str">
        <f t="shared" si="306"/>
        <v>NoGo</v>
      </c>
      <c r="O6275" t="str">
        <f t="shared" si="304"/>
        <v>0</v>
      </c>
      <c r="P6275" s="13" t="s">
        <v>49</v>
      </c>
      <c r="Q6275" s="13" t="s">
        <v>50</v>
      </c>
    </row>
    <row r="6276" spans="1:17">
      <c r="A6276" s="13" t="s">
        <v>66</v>
      </c>
      <c r="B6276" s="94" t="s">
        <v>5</v>
      </c>
      <c r="C6276" s="13">
        <v>5</v>
      </c>
      <c r="D6276" s="13" t="s">
        <v>48</v>
      </c>
      <c r="E6276" s="52" t="str">
        <f t="shared" si="305"/>
        <v>H</v>
      </c>
      <c r="F6276" s="13">
        <v>19</v>
      </c>
      <c r="G6276" s="13">
        <v>2</v>
      </c>
      <c r="H6276" s="13">
        <v>20</v>
      </c>
      <c r="I6276" s="13">
        <v>2196.9286000000002</v>
      </c>
      <c r="J6276" s="13">
        <v>0</v>
      </c>
      <c r="K6276" s="13">
        <v>1</v>
      </c>
      <c r="L6276" s="13">
        <v>1</v>
      </c>
      <c r="M6276" s="13">
        <v>1</v>
      </c>
      <c r="N6276" s="13" t="str">
        <f t="shared" si="306"/>
        <v>NoGo</v>
      </c>
      <c r="O6276" t="str">
        <f t="shared" si="304"/>
        <v>0</v>
      </c>
      <c r="P6276" s="13" t="s">
        <v>49</v>
      </c>
      <c r="Q6276" s="13" t="s">
        <v>50</v>
      </c>
    </row>
    <row r="6277" spans="1:17">
      <c r="A6277" s="13" t="s">
        <v>66</v>
      </c>
      <c r="B6277" s="94" t="s">
        <v>5</v>
      </c>
      <c r="C6277" s="13">
        <v>5</v>
      </c>
      <c r="D6277" s="13" t="s">
        <v>48</v>
      </c>
      <c r="E6277" s="52" t="str">
        <f t="shared" si="305"/>
        <v>H</v>
      </c>
      <c r="F6277" s="13">
        <v>19</v>
      </c>
      <c r="G6277" s="13">
        <v>2</v>
      </c>
      <c r="H6277" s="13">
        <v>21</v>
      </c>
      <c r="I6277" s="13">
        <v>2203.4917</v>
      </c>
      <c r="J6277" s="13">
        <v>0</v>
      </c>
      <c r="K6277" s="13">
        <v>1</v>
      </c>
      <c r="L6277" s="13">
        <v>1</v>
      </c>
      <c r="M6277" s="13">
        <v>1</v>
      </c>
      <c r="N6277" s="13" t="str">
        <f t="shared" si="306"/>
        <v>NoGo</v>
      </c>
      <c r="O6277" t="str">
        <f t="shared" si="304"/>
        <v>0</v>
      </c>
      <c r="P6277" s="13" t="s">
        <v>49</v>
      </c>
      <c r="Q6277" s="13" t="s">
        <v>50</v>
      </c>
    </row>
    <row r="6278" spans="1:17">
      <c r="A6278" s="13" t="s">
        <v>66</v>
      </c>
      <c r="B6278" s="94" t="s">
        <v>5</v>
      </c>
      <c r="C6278" s="13">
        <v>5</v>
      </c>
      <c r="D6278" s="13" t="s">
        <v>48</v>
      </c>
      <c r="E6278" s="52" t="str">
        <f t="shared" si="305"/>
        <v>H</v>
      </c>
      <c r="F6278" s="13">
        <v>19</v>
      </c>
      <c r="G6278" s="13">
        <v>2</v>
      </c>
      <c r="H6278" s="13">
        <v>26</v>
      </c>
      <c r="I6278" s="13">
        <v>2204.2547</v>
      </c>
      <c r="J6278" s="13">
        <v>0</v>
      </c>
      <c r="K6278" s="13">
        <v>1</v>
      </c>
      <c r="L6278" s="13">
        <v>1</v>
      </c>
      <c r="M6278" s="13">
        <v>1</v>
      </c>
      <c r="N6278" s="13" t="str">
        <f t="shared" si="306"/>
        <v>NoGo</v>
      </c>
      <c r="O6278" t="str">
        <f t="shared" si="304"/>
        <v>0</v>
      </c>
      <c r="P6278" s="13" t="s">
        <v>49</v>
      </c>
      <c r="Q6278" s="13" t="s">
        <v>50</v>
      </c>
    </row>
    <row r="6279" spans="1:17">
      <c r="A6279" s="13" t="s">
        <v>66</v>
      </c>
      <c r="B6279" s="94" t="s">
        <v>5</v>
      </c>
      <c r="C6279" s="13">
        <v>5</v>
      </c>
      <c r="D6279" s="13" t="s">
        <v>48</v>
      </c>
      <c r="E6279" s="52" t="str">
        <f t="shared" si="305"/>
        <v>H</v>
      </c>
      <c r="F6279" s="13">
        <v>19</v>
      </c>
      <c r="G6279" s="13">
        <v>2</v>
      </c>
      <c r="H6279" s="13">
        <v>29</v>
      </c>
      <c r="I6279" s="13">
        <v>3283.0898999999999</v>
      </c>
      <c r="J6279" s="13">
        <v>1</v>
      </c>
      <c r="K6279" s="13">
        <v>0</v>
      </c>
      <c r="L6279" s="13">
        <v>1</v>
      </c>
      <c r="M6279" s="13">
        <v>1</v>
      </c>
      <c r="N6279" s="13" t="str">
        <f t="shared" si="306"/>
        <v>NoGo</v>
      </c>
      <c r="O6279" t="str">
        <f t="shared" si="304"/>
        <v>1</v>
      </c>
      <c r="P6279" s="13" t="s">
        <v>49</v>
      </c>
      <c r="Q6279" s="13" t="s">
        <v>50</v>
      </c>
    </row>
    <row r="6280" spans="1:17">
      <c r="A6280" s="13" t="s">
        <v>66</v>
      </c>
      <c r="B6280" s="94" t="s">
        <v>5</v>
      </c>
      <c r="C6280" s="13">
        <v>5</v>
      </c>
      <c r="D6280" s="13" t="s">
        <v>48</v>
      </c>
      <c r="E6280" s="52" t="str">
        <f t="shared" si="305"/>
        <v>H</v>
      </c>
      <c r="F6280" s="13">
        <v>19</v>
      </c>
      <c r="G6280" s="13">
        <v>2</v>
      </c>
      <c r="H6280" s="13">
        <v>34</v>
      </c>
      <c r="I6280" s="13">
        <v>2203.6570000000002</v>
      </c>
      <c r="J6280" s="13">
        <v>0</v>
      </c>
      <c r="K6280" s="13">
        <v>1</v>
      </c>
      <c r="L6280" s="13">
        <v>1</v>
      </c>
      <c r="M6280" s="13">
        <v>1</v>
      </c>
      <c r="N6280" s="13" t="str">
        <f t="shared" si="306"/>
        <v>NoGo</v>
      </c>
      <c r="O6280" t="str">
        <f t="shared" si="304"/>
        <v>0</v>
      </c>
      <c r="P6280" s="13" t="s">
        <v>49</v>
      </c>
      <c r="Q6280" s="13" t="s">
        <v>50</v>
      </c>
    </row>
    <row r="6281" spans="1:17">
      <c r="A6281" s="13" t="s">
        <v>66</v>
      </c>
      <c r="B6281" s="94" t="s">
        <v>5</v>
      </c>
      <c r="C6281" s="13">
        <v>5</v>
      </c>
      <c r="D6281" s="13" t="s">
        <v>48</v>
      </c>
      <c r="E6281" s="52" t="str">
        <f t="shared" si="305"/>
        <v>H</v>
      </c>
      <c r="F6281" s="13">
        <v>19</v>
      </c>
      <c r="G6281" s="13">
        <v>2</v>
      </c>
      <c r="H6281" s="13">
        <v>39</v>
      </c>
      <c r="I6281" s="13">
        <v>2203.5826999999999</v>
      </c>
      <c r="J6281" s="13">
        <v>0</v>
      </c>
      <c r="K6281" s="13">
        <v>1</v>
      </c>
      <c r="L6281" s="13">
        <v>1</v>
      </c>
      <c r="M6281" s="13">
        <v>1</v>
      </c>
      <c r="N6281" s="13" t="str">
        <f t="shared" si="306"/>
        <v>NoGo</v>
      </c>
      <c r="O6281" t="str">
        <f t="shared" ref="O6281:O6344" si="307">IF(K6281=0, "1", "0")</f>
        <v>0</v>
      </c>
      <c r="P6281" s="13" t="s">
        <v>49</v>
      </c>
      <c r="Q6281" s="13" t="s">
        <v>50</v>
      </c>
    </row>
    <row r="6282" spans="1:17">
      <c r="A6282" s="13" t="s">
        <v>66</v>
      </c>
      <c r="B6282" s="94" t="s">
        <v>5</v>
      </c>
      <c r="C6282" s="13">
        <v>5</v>
      </c>
      <c r="D6282" s="13" t="s">
        <v>48</v>
      </c>
      <c r="E6282" s="52" t="str">
        <f t="shared" si="305"/>
        <v>H</v>
      </c>
      <c r="F6282" s="13">
        <v>19</v>
      </c>
      <c r="G6282" s="13">
        <v>3</v>
      </c>
      <c r="H6282" s="13">
        <v>1</v>
      </c>
      <c r="I6282" s="13">
        <v>8051.0059000000001</v>
      </c>
      <c r="J6282" s="13">
        <v>1</v>
      </c>
      <c r="K6282" s="13">
        <v>1</v>
      </c>
      <c r="L6282" s="13">
        <v>1</v>
      </c>
      <c r="M6282" s="13">
        <v>0</v>
      </c>
      <c r="N6282" s="13" t="str">
        <f t="shared" si="306"/>
        <v>Go</v>
      </c>
      <c r="O6282" s="13" t="str">
        <f t="shared" si="307"/>
        <v>0</v>
      </c>
      <c r="P6282" s="13" t="s">
        <v>49</v>
      </c>
      <c r="Q6282" s="13" t="s">
        <v>50</v>
      </c>
    </row>
    <row r="6283" spans="1:17">
      <c r="A6283" s="13" t="s">
        <v>66</v>
      </c>
      <c r="B6283" s="94" t="s">
        <v>5</v>
      </c>
      <c r="C6283" s="13">
        <v>5</v>
      </c>
      <c r="D6283" s="13" t="s">
        <v>48</v>
      </c>
      <c r="E6283" s="52" t="str">
        <f t="shared" si="305"/>
        <v>H</v>
      </c>
      <c r="F6283" s="13">
        <v>19</v>
      </c>
      <c r="G6283" s="13">
        <v>3</v>
      </c>
      <c r="H6283" s="13">
        <v>2</v>
      </c>
      <c r="I6283" s="13">
        <v>2511.6916999999999</v>
      </c>
      <c r="J6283" s="13">
        <v>1</v>
      </c>
      <c r="K6283" s="13">
        <v>1</v>
      </c>
      <c r="L6283" s="13">
        <v>1</v>
      </c>
      <c r="M6283" s="13">
        <v>0</v>
      </c>
      <c r="N6283" s="13" t="str">
        <f t="shared" si="306"/>
        <v>Go</v>
      </c>
      <c r="O6283" s="13" t="str">
        <f t="shared" si="307"/>
        <v>0</v>
      </c>
      <c r="P6283" s="13" t="s">
        <v>49</v>
      </c>
      <c r="Q6283" s="13" t="s">
        <v>50</v>
      </c>
    </row>
    <row r="6284" spans="1:17">
      <c r="A6284" s="13" t="s">
        <v>66</v>
      </c>
      <c r="B6284" s="94" t="s">
        <v>5</v>
      </c>
      <c r="C6284" s="13">
        <v>5</v>
      </c>
      <c r="D6284" s="13" t="s">
        <v>48</v>
      </c>
      <c r="E6284" s="52" t="str">
        <f t="shared" si="305"/>
        <v>H</v>
      </c>
      <c r="F6284" s="13">
        <v>19</v>
      </c>
      <c r="G6284" s="13">
        <v>3</v>
      </c>
      <c r="H6284" s="13">
        <v>4</v>
      </c>
      <c r="I6284" s="13">
        <v>2816.6664999999998</v>
      </c>
      <c r="J6284" s="13">
        <v>1</v>
      </c>
      <c r="K6284" s="13">
        <v>1</v>
      </c>
      <c r="L6284" s="13">
        <v>1</v>
      </c>
      <c r="M6284" s="13">
        <v>0</v>
      </c>
      <c r="N6284" s="13" t="str">
        <f t="shared" si="306"/>
        <v>Go</v>
      </c>
      <c r="O6284" s="13" t="str">
        <f t="shared" si="307"/>
        <v>0</v>
      </c>
      <c r="P6284" s="13" t="s">
        <v>49</v>
      </c>
      <c r="Q6284" s="13" t="s">
        <v>50</v>
      </c>
    </row>
    <row r="6285" spans="1:17">
      <c r="A6285" s="13" t="s">
        <v>66</v>
      </c>
      <c r="B6285" s="94" t="s">
        <v>5</v>
      </c>
      <c r="C6285" s="13">
        <v>5</v>
      </c>
      <c r="D6285" s="13" t="s">
        <v>48</v>
      </c>
      <c r="E6285" s="52" t="str">
        <f t="shared" si="305"/>
        <v>H</v>
      </c>
      <c r="F6285" s="13">
        <v>19</v>
      </c>
      <c r="G6285" s="13">
        <v>3</v>
      </c>
      <c r="H6285" s="13">
        <v>6</v>
      </c>
      <c r="I6285" s="13">
        <v>1816.5409</v>
      </c>
      <c r="J6285" s="13">
        <v>1</v>
      </c>
      <c r="K6285" s="13">
        <v>1</v>
      </c>
      <c r="L6285" s="13">
        <v>1</v>
      </c>
      <c r="M6285" s="13">
        <v>0</v>
      </c>
      <c r="N6285" s="13" t="str">
        <f t="shared" si="306"/>
        <v>Go</v>
      </c>
      <c r="O6285" s="13" t="str">
        <f t="shared" si="307"/>
        <v>0</v>
      </c>
      <c r="P6285" s="13" t="s">
        <v>49</v>
      </c>
      <c r="Q6285" s="13" t="s">
        <v>50</v>
      </c>
    </row>
    <row r="6286" spans="1:17">
      <c r="A6286" s="13" t="s">
        <v>66</v>
      </c>
      <c r="B6286" s="94" t="s">
        <v>5</v>
      </c>
      <c r="C6286" s="13">
        <v>5</v>
      </c>
      <c r="D6286" s="13" t="s">
        <v>48</v>
      </c>
      <c r="E6286" s="52" t="str">
        <f t="shared" si="305"/>
        <v>H</v>
      </c>
      <c r="F6286" s="13">
        <v>19</v>
      </c>
      <c r="G6286" s="13">
        <v>3</v>
      </c>
      <c r="H6286" s="13">
        <v>7</v>
      </c>
      <c r="I6286" s="13">
        <v>447.7808</v>
      </c>
      <c r="J6286" s="13">
        <v>1</v>
      </c>
      <c r="K6286" s="13">
        <v>1</v>
      </c>
      <c r="L6286" s="13">
        <v>1</v>
      </c>
      <c r="M6286" s="13">
        <v>0</v>
      </c>
      <c r="N6286" s="13" t="str">
        <f t="shared" si="306"/>
        <v>Go</v>
      </c>
      <c r="O6286" s="13" t="str">
        <f t="shared" si="307"/>
        <v>0</v>
      </c>
      <c r="P6286" s="13" t="s">
        <v>49</v>
      </c>
      <c r="Q6286" s="13" t="s">
        <v>50</v>
      </c>
    </row>
    <row r="6287" spans="1:17">
      <c r="A6287" s="13" t="s">
        <v>66</v>
      </c>
      <c r="B6287" s="94" t="s">
        <v>5</v>
      </c>
      <c r="C6287" s="13">
        <v>5</v>
      </c>
      <c r="D6287" s="13" t="s">
        <v>48</v>
      </c>
      <c r="E6287" s="52" t="str">
        <f t="shared" si="305"/>
        <v>H</v>
      </c>
      <c r="F6287" s="13">
        <v>19</v>
      </c>
      <c r="G6287" s="13">
        <v>3</v>
      </c>
      <c r="H6287" s="13">
        <v>8</v>
      </c>
      <c r="I6287" s="13">
        <v>709.04380000000003</v>
      </c>
      <c r="J6287" s="13">
        <v>1</v>
      </c>
      <c r="K6287" s="13">
        <v>1</v>
      </c>
      <c r="L6287" s="13">
        <v>1</v>
      </c>
      <c r="M6287" s="13">
        <v>0</v>
      </c>
      <c r="N6287" s="13" t="str">
        <f t="shared" si="306"/>
        <v>Go</v>
      </c>
      <c r="O6287" s="13" t="str">
        <f t="shared" si="307"/>
        <v>0</v>
      </c>
      <c r="P6287" s="13" t="s">
        <v>49</v>
      </c>
      <c r="Q6287" s="13" t="s">
        <v>50</v>
      </c>
    </row>
    <row r="6288" spans="1:17">
      <c r="A6288" s="13" t="s">
        <v>66</v>
      </c>
      <c r="B6288" s="94" t="s">
        <v>5</v>
      </c>
      <c r="C6288" s="13">
        <v>5</v>
      </c>
      <c r="D6288" s="13" t="s">
        <v>48</v>
      </c>
      <c r="E6288" s="52" t="str">
        <f t="shared" si="305"/>
        <v>H</v>
      </c>
      <c r="F6288" s="13">
        <v>19</v>
      </c>
      <c r="G6288" s="13">
        <v>3</v>
      </c>
      <c r="H6288" s="13">
        <v>9</v>
      </c>
      <c r="I6288" s="13">
        <v>1894.9719</v>
      </c>
      <c r="J6288" s="13">
        <v>1</v>
      </c>
      <c r="K6288" s="13">
        <v>1</v>
      </c>
      <c r="L6288" s="13">
        <v>1</v>
      </c>
      <c r="M6288" s="13">
        <v>0</v>
      </c>
      <c r="N6288" s="13" t="str">
        <f t="shared" si="306"/>
        <v>Go</v>
      </c>
      <c r="O6288" s="13" t="str">
        <f t="shared" si="307"/>
        <v>0</v>
      </c>
      <c r="P6288" s="13" t="s">
        <v>49</v>
      </c>
      <c r="Q6288" s="13" t="s">
        <v>50</v>
      </c>
    </row>
    <row r="6289" spans="1:17">
      <c r="A6289" s="13" t="s">
        <v>66</v>
      </c>
      <c r="B6289" s="94" t="s">
        <v>5</v>
      </c>
      <c r="C6289" s="13">
        <v>5</v>
      </c>
      <c r="D6289" s="13" t="s">
        <v>48</v>
      </c>
      <c r="E6289" s="52" t="str">
        <f t="shared" si="305"/>
        <v>H</v>
      </c>
      <c r="F6289" s="13">
        <v>19</v>
      </c>
      <c r="G6289" s="13">
        <v>3</v>
      </c>
      <c r="H6289" s="13">
        <v>11</v>
      </c>
      <c r="I6289" s="13">
        <v>734.90319999999997</v>
      </c>
      <c r="J6289" s="13">
        <v>1</v>
      </c>
      <c r="K6289" s="13">
        <v>1</v>
      </c>
      <c r="L6289" s="13">
        <v>1</v>
      </c>
      <c r="M6289" s="13">
        <v>0</v>
      </c>
      <c r="N6289" s="13" t="str">
        <f t="shared" si="306"/>
        <v>Go</v>
      </c>
      <c r="O6289" s="13" t="str">
        <f t="shared" si="307"/>
        <v>0</v>
      </c>
      <c r="P6289" s="13" t="s">
        <v>49</v>
      </c>
      <c r="Q6289" s="13" t="s">
        <v>50</v>
      </c>
    </row>
    <row r="6290" spans="1:17">
      <c r="A6290" s="13" t="s">
        <v>66</v>
      </c>
      <c r="B6290" s="94" t="s">
        <v>5</v>
      </c>
      <c r="C6290" s="13">
        <v>5</v>
      </c>
      <c r="D6290" s="13" t="s">
        <v>48</v>
      </c>
      <c r="E6290" s="52" t="str">
        <f t="shared" ref="E6290:E6353" si="308">IF(D6290="M", "B",IF(D6290="B", "B", IF(D6290="H", "H")))</f>
        <v>H</v>
      </c>
      <c r="F6290" s="13">
        <v>19</v>
      </c>
      <c r="G6290" s="13">
        <v>3</v>
      </c>
      <c r="H6290" s="13">
        <v>13</v>
      </c>
      <c r="I6290" s="13">
        <v>385.96910000000003</v>
      </c>
      <c r="J6290" s="13">
        <v>1</v>
      </c>
      <c r="K6290" s="13">
        <v>1</v>
      </c>
      <c r="L6290" s="13">
        <v>1</v>
      </c>
      <c r="M6290" s="13">
        <v>0</v>
      </c>
      <c r="N6290" s="13" t="str">
        <f t="shared" si="306"/>
        <v>Go</v>
      </c>
      <c r="O6290" s="13" t="str">
        <f t="shared" si="307"/>
        <v>0</v>
      </c>
      <c r="P6290" s="13" t="s">
        <v>49</v>
      </c>
      <c r="Q6290" s="13" t="s">
        <v>50</v>
      </c>
    </row>
    <row r="6291" spans="1:17">
      <c r="A6291" s="13" t="s">
        <v>66</v>
      </c>
      <c r="B6291" s="94" t="s">
        <v>5</v>
      </c>
      <c r="C6291" s="13">
        <v>5</v>
      </c>
      <c r="D6291" s="13" t="s">
        <v>48</v>
      </c>
      <c r="E6291" s="52" t="str">
        <f t="shared" si="308"/>
        <v>H</v>
      </c>
      <c r="F6291" s="13">
        <v>19</v>
      </c>
      <c r="G6291" s="13">
        <v>3</v>
      </c>
      <c r="H6291" s="13">
        <v>14</v>
      </c>
      <c r="I6291" s="13">
        <v>395.8066</v>
      </c>
      <c r="J6291" s="13">
        <v>1</v>
      </c>
      <c r="K6291" s="13">
        <v>1</v>
      </c>
      <c r="L6291" s="13">
        <v>1</v>
      </c>
      <c r="M6291" s="13">
        <v>0</v>
      </c>
      <c r="N6291" s="13" t="str">
        <f t="shared" si="306"/>
        <v>Go</v>
      </c>
      <c r="O6291" s="13" t="str">
        <f t="shared" si="307"/>
        <v>0</v>
      </c>
      <c r="P6291" s="13" t="s">
        <v>49</v>
      </c>
      <c r="Q6291" s="13" t="s">
        <v>50</v>
      </c>
    </row>
    <row r="6292" spans="1:17">
      <c r="A6292" s="13" t="s">
        <v>66</v>
      </c>
      <c r="B6292" s="94" t="s">
        <v>5</v>
      </c>
      <c r="C6292" s="13">
        <v>5</v>
      </c>
      <c r="D6292" s="13" t="s">
        <v>48</v>
      </c>
      <c r="E6292" s="52" t="str">
        <f t="shared" si="308"/>
        <v>H</v>
      </c>
      <c r="F6292" s="13">
        <v>19</v>
      </c>
      <c r="G6292" s="13">
        <v>3</v>
      </c>
      <c r="H6292" s="13">
        <v>15</v>
      </c>
      <c r="I6292" s="13">
        <v>761.00109999999995</v>
      </c>
      <c r="J6292" s="13">
        <v>1</v>
      </c>
      <c r="K6292" s="13">
        <v>1</v>
      </c>
      <c r="L6292" s="13">
        <v>1</v>
      </c>
      <c r="M6292" s="13">
        <v>0</v>
      </c>
      <c r="N6292" s="13" t="str">
        <f t="shared" si="306"/>
        <v>Go</v>
      </c>
      <c r="O6292" s="13" t="str">
        <f t="shared" si="307"/>
        <v>0</v>
      </c>
      <c r="P6292" s="13" t="s">
        <v>49</v>
      </c>
      <c r="Q6292" s="13" t="s">
        <v>50</v>
      </c>
    </row>
    <row r="6293" spans="1:17">
      <c r="A6293" s="13" t="s">
        <v>66</v>
      </c>
      <c r="B6293" s="94" t="s">
        <v>5</v>
      </c>
      <c r="C6293" s="13">
        <v>5</v>
      </c>
      <c r="D6293" s="13" t="s">
        <v>48</v>
      </c>
      <c r="E6293" s="52" t="str">
        <f t="shared" si="308"/>
        <v>H</v>
      </c>
      <c r="F6293" s="13">
        <v>19</v>
      </c>
      <c r="G6293" s="13">
        <v>3</v>
      </c>
      <c r="H6293" s="13">
        <v>16</v>
      </c>
      <c r="I6293" s="13">
        <v>400.91649999999998</v>
      </c>
      <c r="J6293" s="13">
        <v>1</v>
      </c>
      <c r="K6293" s="13">
        <v>1</v>
      </c>
      <c r="L6293" s="13">
        <v>1</v>
      </c>
      <c r="M6293" s="13">
        <v>0</v>
      </c>
      <c r="N6293" s="13" t="str">
        <f t="shared" si="306"/>
        <v>Go</v>
      </c>
      <c r="O6293" s="13" t="str">
        <f t="shared" si="307"/>
        <v>0</v>
      </c>
      <c r="P6293" s="13" t="s">
        <v>49</v>
      </c>
      <c r="Q6293" s="13" t="s">
        <v>50</v>
      </c>
    </row>
    <row r="6294" spans="1:17">
      <c r="A6294" s="13" t="s">
        <v>66</v>
      </c>
      <c r="B6294" s="94" t="s">
        <v>5</v>
      </c>
      <c r="C6294" s="13">
        <v>5</v>
      </c>
      <c r="D6294" s="13" t="s">
        <v>48</v>
      </c>
      <c r="E6294" s="52" t="str">
        <f t="shared" si="308"/>
        <v>H</v>
      </c>
      <c r="F6294" s="13">
        <v>19</v>
      </c>
      <c r="G6294" s="13">
        <v>3</v>
      </c>
      <c r="H6294" s="13">
        <v>18</v>
      </c>
      <c r="I6294" s="13">
        <v>401.8981</v>
      </c>
      <c r="J6294" s="13">
        <v>1</v>
      </c>
      <c r="K6294" s="13">
        <v>1</v>
      </c>
      <c r="L6294" s="13">
        <v>1</v>
      </c>
      <c r="M6294" s="13">
        <v>0</v>
      </c>
      <c r="N6294" s="13" t="str">
        <f t="shared" si="306"/>
        <v>Go</v>
      </c>
      <c r="O6294" s="13" t="str">
        <f t="shared" si="307"/>
        <v>0</v>
      </c>
      <c r="P6294" s="13" t="s">
        <v>49</v>
      </c>
      <c r="Q6294" s="13" t="s">
        <v>50</v>
      </c>
    </row>
    <row r="6295" spans="1:17">
      <c r="A6295" s="13" t="s">
        <v>66</v>
      </c>
      <c r="B6295" s="94" t="s">
        <v>5</v>
      </c>
      <c r="C6295" s="13">
        <v>5</v>
      </c>
      <c r="D6295" s="13" t="s">
        <v>48</v>
      </c>
      <c r="E6295" s="52" t="str">
        <f t="shared" si="308"/>
        <v>H</v>
      </c>
      <c r="F6295" s="13">
        <v>19</v>
      </c>
      <c r="G6295" s="13">
        <v>3</v>
      </c>
      <c r="H6295" s="13">
        <v>19</v>
      </c>
      <c r="I6295" s="13">
        <v>682.51279999999997</v>
      </c>
      <c r="J6295" s="13">
        <v>1</v>
      </c>
      <c r="K6295" s="13">
        <v>1</v>
      </c>
      <c r="L6295" s="13">
        <v>1</v>
      </c>
      <c r="M6295" s="13">
        <v>0</v>
      </c>
      <c r="N6295" s="13" t="str">
        <f t="shared" si="306"/>
        <v>Go</v>
      </c>
      <c r="O6295" s="13" t="str">
        <f t="shared" si="307"/>
        <v>0</v>
      </c>
      <c r="P6295" s="13" t="s">
        <v>49</v>
      </c>
      <c r="Q6295" s="13" t="s">
        <v>50</v>
      </c>
    </row>
    <row r="6296" spans="1:17">
      <c r="A6296" s="13" t="s">
        <v>66</v>
      </c>
      <c r="B6296" s="94" t="s">
        <v>5</v>
      </c>
      <c r="C6296" s="13">
        <v>5</v>
      </c>
      <c r="D6296" s="13" t="s">
        <v>48</v>
      </c>
      <c r="E6296" s="52" t="str">
        <f t="shared" si="308"/>
        <v>H</v>
      </c>
      <c r="F6296" s="13">
        <v>19</v>
      </c>
      <c r="G6296" s="13">
        <v>3</v>
      </c>
      <c r="H6296" s="13">
        <v>20</v>
      </c>
      <c r="I6296" s="13">
        <v>529.45240000000001</v>
      </c>
      <c r="J6296" s="13">
        <v>1</v>
      </c>
      <c r="K6296" s="13">
        <v>1</v>
      </c>
      <c r="L6296" s="13">
        <v>1</v>
      </c>
      <c r="M6296" s="13">
        <v>0</v>
      </c>
      <c r="N6296" s="13" t="str">
        <f t="shared" si="306"/>
        <v>Go</v>
      </c>
      <c r="O6296" s="13" t="str">
        <f t="shared" si="307"/>
        <v>0</v>
      </c>
      <c r="P6296" s="13" t="s">
        <v>49</v>
      </c>
      <c r="Q6296" s="13" t="s">
        <v>50</v>
      </c>
    </row>
    <row r="6297" spans="1:17">
      <c r="A6297" s="13" t="s">
        <v>66</v>
      </c>
      <c r="B6297" s="94" t="s">
        <v>5</v>
      </c>
      <c r="C6297" s="13">
        <v>5</v>
      </c>
      <c r="D6297" s="13" t="s">
        <v>48</v>
      </c>
      <c r="E6297" s="52" t="str">
        <f t="shared" si="308"/>
        <v>H</v>
      </c>
      <c r="F6297" s="13">
        <v>19</v>
      </c>
      <c r="G6297" s="13">
        <v>3</v>
      </c>
      <c r="H6297" s="13">
        <v>21</v>
      </c>
      <c r="I6297" s="13">
        <v>1791.6635000000001</v>
      </c>
      <c r="J6297" s="13">
        <v>1</v>
      </c>
      <c r="K6297" s="13">
        <v>1</v>
      </c>
      <c r="L6297" s="13">
        <v>1</v>
      </c>
      <c r="M6297" s="13">
        <v>0</v>
      </c>
      <c r="N6297" s="13" t="str">
        <f t="shared" si="306"/>
        <v>Go</v>
      </c>
      <c r="O6297" s="13" t="str">
        <f t="shared" si="307"/>
        <v>0</v>
      </c>
      <c r="P6297" s="13" t="s">
        <v>49</v>
      </c>
      <c r="Q6297" s="13" t="s">
        <v>50</v>
      </c>
    </row>
    <row r="6298" spans="1:17">
      <c r="A6298" s="13" t="s">
        <v>66</v>
      </c>
      <c r="B6298" s="94" t="s">
        <v>5</v>
      </c>
      <c r="C6298" s="13">
        <v>5</v>
      </c>
      <c r="D6298" s="13" t="s">
        <v>48</v>
      </c>
      <c r="E6298" s="52" t="str">
        <f t="shared" si="308"/>
        <v>H</v>
      </c>
      <c r="F6298" s="13">
        <v>19</v>
      </c>
      <c r="G6298" s="13">
        <v>3</v>
      </c>
      <c r="H6298" s="13">
        <v>23</v>
      </c>
      <c r="I6298" s="13">
        <v>486.16070000000002</v>
      </c>
      <c r="J6298" s="13">
        <v>1</v>
      </c>
      <c r="K6298" s="13">
        <v>1</v>
      </c>
      <c r="L6298" s="13">
        <v>1</v>
      </c>
      <c r="M6298" s="13">
        <v>0</v>
      </c>
      <c r="N6298" s="13" t="str">
        <f t="shared" si="306"/>
        <v>Go</v>
      </c>
      <c r="O6298" s="13" t="str">
        <f t="shared" si="307"/>
        <v>0</v>
      </c>
      <c r="P6298" s="13" t="s">
        <v>49</v>
      </c>
      <c r="Q6298" s="13" t="s">
        <v>50</v>
      </c>
    </row>
    <row r="6299" spans="1:17">
      <c r="A6299" s="13" t="s">
        <v>66</v>
      </c>
      <c r="B6299" s="94" t="s">
        <v>5</v>
      </c>
      <c r="C6299" s="13">
        <v>5</v>
      </c>
      <c r="D6299" s="13" t="s">
        <v>48</v>
      </c>
      <c r="E6299" s="52" t="str">
        <f t="shared" si="308"/>
        <v>H</v>
      </c>
      <c r="F6299" s="13">
        <v>19</v>
      </c>
      <c r="G6299" s="13">
        <v>3</v>
      </c>
      <c r="H6299" s="13">
        <v>24</v>
      </c>
      <c r="I6299" s="13">
        <v>2648.3330999999998</v>
      </c>
      <c r="J6299" s="13">
        <v>1</v>
      </c>
      <c r="K6299" s="13">
        <v>1</v>
      </c>
      <c r="L6299" s="13">
        <v>1</v>
      </c>
      <c r="M6299" s="13">
        <v>0</v>
      </c>
      <c r="N6299" s="13" t="str">
        <f t="shared" si="306"/>
        <v>Go</v>
      </c>
      <c r="O6299" s="13" t="str">
        <f t="shared" si="307"/>
        <v>0</v>
      </c>
      <c r="P6299" s="13" t="s">
        <v>49</v>
      </c>
      <c r="Q6299" s="13" t="s">
        <v>50</v>
      </c>
    </row>
    <row r="6300" spans="1:17">
      <c r="A6300" s="13" t="s">
        <v>66</v>
      </c>
      <c r="B6300" s="94" t="s">
        <v>5</v>
      </c>
      <c r="C6300" s="13">
        <v>5</v>
      </c>
      <c r="D6300" s="13" t="s">
        <v>48</v>
      </c>
      <c r="E6300" s="52" t="str">
        <f t="shared" si="308"/>
        <v>H</v>
      </c>
      <c r="F6300" s="13">
        <v>19</v>
      </c>
      <c r="G6300" s="13">
        <v>3</v>
      </c>
      <c r="H6300" s="13">
        <v>25</v>
      </c>
      <c r="I6300" s="13">
        <v>629.2328</v>
      </c>
      <c r="J6300" s="13">
        <v>1</v>
      </c>
      <c r="K6300" s="13">
        <v>1</v>
      </c>
      <c r="L6300" s="13">
        <v>1</v>
      </c>
      <c r="M6300" s="13">
        <v>0</v>
      </c>
      <c r="N6300" s="13" t="str">
        <f t="shared" si="306"/>
        <v>Go</v>
      </c>
      <c r="O6300" s="13" t="str">
        <f t="shared" si="307"/>
        <v>0</v>
      </c>
      <c r="P6300" s="13" t="s">
        <v>49</v>
      </c>
      <c r="Q6300" s="13" t="s">
        <v>50</v>
      </c>
    </row>
    <row r="6301" spans="1:17">
      <c r="A6301" s="13" t="s">
        <v>66</v>
      </c>
      <c r="B6301" s="94" t="s">
        <v>5</v>
      </c>
      <c r="C6301" s="13">
        <v>5</v>
      </c>
      <c r="D6301" s="13" t="s">
        <v>48</v>
      </c>
      <c r="E6301" s="52" t="str">
        <f t="shared" si="308"/>
        <v>H</v>
      </c>
      <c r="F6301" s="13">
        <v>19</v>
      </c>
      <c r="G6301" s="13">
        <v>3</v>
      </c>
      <c r="H6301" s="13">
        <v>26</v>
      </c>
      <c r="I6301" s="13">
        <v>1182.2456</v>
      </c>
      <c r="J6301" s="13">
        <v>1</v>
      </c>
      <c r="K6301" s="13">
        <v>1</v>
      </c>
      <c r="L6301" s="13">
        <v>1</v>
      </c>
      <c r="M6301" s="13">
        <v>0</v>
      </c>
      <c r="N6301" s="13" t="str">
        <f t="shared" si="306"/>
        <v>Go</v>
      </c>
      <c r="O6301" s="13" t="str">
        <f t="shared" si="307"/>
        <v>0</v>
      </c>
      <c r="P6301" s="13" t="s">
        <v>49</v>
      </c>
      <c r="Q6301" s="13" t="s">
        <v>50</v>
      </c>
    </row>
    <row r="6302" spans="1:17">
      <c r="A6302" s="13" t="s">
        <v>66</v>
      </c>
      <c r="B6302" s="94" t="s">
        <v>5</v>
      </c>
      <c r="C6302" s="13">
        <v>5</v>
      </c>
      <c r="D6302" s="13" t="s">
        <v>48</v>
      </c>
      <c r="E6302" s="52" t="str">
        <f t="shared" si="308"/>
        <v>H</v>
      </c>
      <c r="F6302" s="13">
        <v>19</v>
      </c>
      <c r="G6302" s="13">
        <v>3</v>
      </c>
      <c r="H6302" s="13">
        <v>27</v>
      </c>
      <c r="I6302" s="13">
        <v>6014.8798999999999</v>
      </c>
      <c r="J6302" s="13">
        <v>1</v>
      </c>
      <c r="K6302" s="13">
        <v>1</v>
      </c>
      <c r="L6302" s="13">
        <v>1</v>
      </c>
      <c r="M6302" s="13">
        <v>0</v>
      </c>
      <c r="N6302" s="13" t="str">
        <f t="shared" si="306"/>
        <v>Go</v>
      </c>
      <c r="O6302" s="13" t="str">
        <f t="shared" si="307"/>
        <v>0</v>
      </c>
      <c r="P6302" s="13" t="s">
        <v>49</v>
      </c>
      <c r="Q6302" s="13" t="s">
        <v>50</v>
      </c>
    </row>
    <row r="6303" spans="1:17">
      <c r="A6303" s="13" t="s">
        <v>66</v>
      </c>
      <c r="B6303" s="94" t="s">
        <v>5</v>
      </c>
      <c r="C6303" s="13">
        <v>5</v>
      </c>
      <c r="D6303" s="13" t="s">
        <v>48</v>
      </c>
      <c r="E6303" s="52" t="str">
        <f t="shared" si="308"/>
        <v>H</v>
      </c>
      <c r="F6303" s="13">
        <v>19</v>
      </c>
      <c r="G6303" s="13">
        <v>3</v>
      </c>
      <c r="H6303" s="13">
        <v>28</v>
      </c>
      <c r="I6303" s="13">
        <v>393.82920000000001</v>
      </c>
      <c r="J6303" s="13">
        <v>1</v>
      </c>
      <c r="K6303" s="13">
        <v>1</v>
      </c>
      <c r="L6303" s="13">
        <v>1</v>
      </c>
      <c r="M6303" s="13">
        <v>0</v>
      </c>
      <c r="N6303" s="13" t="str">
        <f t="shared" si="306"/>
        <v>Go</v>
      </c>
      <c r="O6303" s="13" t="str">
        <f t="shared" si="307"/>
        <v>0</v>
      </c>
      <c r="P6303" s="13" t="s">
        <v>49</v>
      </c>
      <c r="Q6303" s="13" t="s">
        <v>50</v>
      </c>
    </row>
    <row r="6304" spans="1:17">
      <c r="A6304" s="13" t="s">
        <v>66</v>
      </c>
      <c r="B6304" s="94" t="s">
        <v>5</v>
      </c>
      <c r="C6304" s="13">
        <v>5</v>
      </c>
      <c r="D6304" s="13" t="s">
        <v>48</v>
      </c>
      <c r="E6304" s="52" t="str">
        <f t="shared" si="308"/>
        <v>H</v>
      </c>
      <c r="F6304" s="13">
        <v>19</v>
      </c>
      <c r="G6304" s="13">
        <v>3</v>
      </c>
      <c r="H6304" s="13">
        <v>31</v>
      </c>
      <c r="I6304" s="13">
        <v>1146.7798</v>
      </c>
      <c r="J6304" s="13">
        <v>1</v>
      </c>
      <c r="K6304" s="13">
        <v>1</v>
      </c>
      <c r="L6304" s="13">
        <v>1</v>
      </c>
      <c r="M6304" s="13">
        <v>0</v>
      </c>
      <c r="N6304" s="13" t="str">
        <f t="shared" si="306"/>
        <v>Go</v>
      </c>
      <c r="O6304" s="13" t="str">
        <f t="shared" si="307"/>
        <v>0</v>
      </c>
      <c r="P6304" s="13" t="s">
        <v>49</v>
      </c>
      <c r="Q6304" s="13" t="s">
        <v>50</v>
      </c>
    </row>
    <row r="6305" spans="1:17">
      <c r="A6305" s="13" t="s">
        <v>66</v>
      </c>
      <c r="B6305" s="94" t="s">
        <v>5</v>
      </c>
      <c r="C6305" s="13">
        <v>5</v>
      </c>
      <c r="D6305" s="13" t="s">
        <v>48</v>
      </c>
      <c r="E6305" s="52" t="str">
        <f t="shared" si="308"/>
        <v>H</v>
      </c>
      <c r="F6305" s="13">
        <v>19</v>
      </c>
      <c r="G6305" s="13">
        <v>3</v>
      </c>
      <c r="H6305" s="13">
        <v>32</v>
      </c>
      <c r="I6305" s="13">
        <v>553.56259999999997</v>
      </c>
      <c r="J6305" s="13">
        <v>1</v>
      </c>
      <c r="K6305" s="13">
        <v>1</v>
      </c>
      <c r="L6305" s="13">
        <v>1</v>
      </c>
      <c r="M6305" s="13">
        <v>0</v>
      </c>
      <c r="N6305" s="13" t="str">
        <f t="shared" si="306"/>
        <v>Go</v>
      </c>
      <c r="O6305" s="13" t="str">
        <f t="shared" si="307"/>
        <v>0</v>
      </c>
      <c r="P6305" s="13" t="s">
        <v>49</v>
      </c>
      <c r="Q6305" s="13" t="s">
        <v>50</v>
      </c>
    </row>
    <row r="6306" spans="1:17">
      <c r="A6306" s="13" t="s">
        <v>66</v>
      </c>
      <c r="B6306" s="94" t="s">
        <v>5</v>
      </c>
      <c r="C6306" s="13">
        <v>5</v>
      </c>
      <c r="D6306" s="13" t="s">
        <v>48</v>
      </c>
      <c r="E6306" s="52" t="str">
        <f t="shared" si="308"/>
        <v>H</v>
      </c>
      <c r="F6306" s="13">
        <v>19</v>
      </c>
      <c r="G6306" s="13">
        <v>3</v>
      </c>
      <c r="H6306" s="13">
        <v>33</v>
      </c>
      <c r="I6306" s="13">
        <v>2383.3058000000001</v>
      </c>
      <c r="J6306" s="13">
        <v>1</v>
      </c>
      <c r="K6306" s="13">
        <v>1</v>
      </c>
      <c r="L6306" s="13">
        <v>1</v>
      </c>
      <c r="M6306" s="13">
        <v>0</v>
      </c>
      <c r="N6306" s="13" t="str">
        <f t="shared" ref="N6306:N6369" si="309">IF(M6306=0,"Go","NoGo")</f>
        <v>Go</v>
      </c>
      <c r="O6306" s="13" t="str">
        <f t="shared" si="307"/>
        <v>0</v>
      </c>
      <c r="P6306" s="13" t="s">
        <v>49</v>
      </c>
      <c r="Q6306" s="13" t="s">
        <v>50</v>
      </c>
    </row>
    <row r="6307" spans="1:17">
      <c r="A6307" s="13" t="s">
        <v>66</v>
      </c>
      <c r="B6307" s="94" t="s">
        <v>5</v>
      </c>
      <c r="C6307" s="13">
        <v>5</v>
      </c>
      <c r="D6307" s="13" t="s">
        <v>48</v>
      </c>
      <c r="E6307" s="52" t="str">
        <f t="shared" si="308"/>
        <v>H</v>
      </c>
      <c r="F6307" s="13">
        <v>19</v>
      </c>
      <c r="G6307" s="13">
        <v>3</v>
      </c>
      <c r="H6307" s="13">
        <v>34</v>
      </c>
      <c r="I6307" s="13">
        <v>389.26499999999999</v>
      </c>
      <c r="J6307" s="13">
        <v>1</v>
      </c>
      <c r="K6307" s="13">
        <v>1</v>
      </c>
      <c r="L6307" s="13">
        <v>1</v>
      </c>
      <c r="M6307" s="13">
        <v>0</v>
      </c>
      <c r="N6307" s="13" t="str">
        <f t="shared" si="309"/>
        <v>Go</v>
      </c>
      <c r="O6307" s="13" t="str">
        <f t="shared" si="307"/>
        <v>0</v>
      </c>
      <c r="P6307" s="13" t="s">
        <v>49</v>
      </c>
      <c r="Q6307" s="13" t="s">
        <v>50</v>
      </c>
    </row>
    <row r="6308" spans="1:17">
      <c r="A6308" s="13" t="s">
        <v>66</v>
      </c>
      <c r="B6308" s="94" t="s">
        <v>5</v>
      </c>
      <c r="C6308" s="13">
        <v>5</v>
      </c>
      <c r="D6308" s="13" t="s">
        <v>48</v>
      </c>
      <c r="E6308" s="52" t="str">
        <f t="shared" si="308"/>
        <v>H</v>
      </c>
      <c r="F6308" s="13">
        <v>19</v>
      </c>
      <c r="G6308" s="13">
        <v>3</v>
      </c>
      <c r="H6308" s="13">
        <v>35</v>
      </c>
      <c r="I6308" s="13">
        <v>1129.086</v>
      </c>
      <c r="J6308" s="13">
        <v>1</v>
      </c>
      <c r="K6308" s="13">
        <v>1</v>
      </c>
      <c r="L6308" s="13">
        <v>1</v>
      </c>
      <c r="M6308" s="13">
        <v>0</v>
      </c>
      <c r="N6308" s="13" t="str">
        <f t="shared" si="309"/>
        <v>Go</v>
      </c>
      <c r="O6308" s="13" t="str">
        <f t="shared" si="307"/>
        <v>0</v>
      </c>
      <c r="P6308" s="13" t="s">
        <v>49</v>
      </c>
      <c r="Q6308" s="13" t="s">
        <v>50</v>
      </c>
    </row>
    <row r="6309" spans="1:17">
      <c r="A6309" s="13" t="s">
        <v>66</v>
      </c>
      <c r="B6309" s="94" t="s">
        <v>5</v>
      </c>
      <c r="C6309" s="13">
        <v>5</v>
      </c>
      <c r="D6309" s="13" t="s">
        <v>48</v>
      </c>
      <c r="E6309" s="52" t="str">
        <f t="shared" si="308"/>
        <v>H</v>
      </c>
      <c r="F6309" s="13">
        <v>19</v>
      </c>
      <c r="G6309" s="13">
        <v>3</v>
      </c>
      <c r="H6309" s="13">
        <v>37</v>
      </c>
      <c r="I6309" s="13">
        <v>793.50649999999996</v>
      </c>
      <c r="J6309" s="13">
        <v>1</v>
      </c>
      <c r="K6309" s="13">
        <v>1</v>
      </c>
      <c r="L6309" s="13">
        <v>1</v>
      </c>
      <c r="M6309" s="13">
        <v>0</v>
      </c>
      <c r="N6309" s="13" t="str">
        <f t="shared" si="309"/>
        <v>Go</v>
      </c>
      <c r="O6309" s="13" t="str">
        <f t="shared" si="307"/>
        <v>0</v>
      </c>
      <c r="P6309" s="13" t="s">
        <v>49</v>
      </c>
      <c r="Q6309" s="13" t="s">
        <v>50</v>
      </c>
    </row>
    <row r="6310" spans="1:17">
      <c r="A6310" s="13" t="s">
        <v>66</v>
      </c>
      <c r="B6310" s="94" t="s">
        <v>5</v>
      </c>
      <c r="C6310" s="13">
        <v>5</v>
      </c>
      <c r="D6310" s="13" t="s">
        <v>48</v>
      </c>
      <c r="E6310" s="52" t="str">
        <f t="shared" si="308"/>
        <v>H</v>
      </c>
      <c r="F6310" s="13">
        <v>19</v>
      </c>
      <c r="G6310" s="13">
        <v>3</v>
      </c>
      <c r="H6310" s="13">
        <v>38</v>
      </c>
      <c r="I6310" s="13">
        <v>6875.6639999999998</v>
      </c>
      <c r="J6310" s="13">
        <v>4</v>
      </c>
      <c r="K6310" s="13">
        <v>1</v>
      </c>
      <c r="L6310" s="13">
        <v>1</v>
      </c>
      <c r="M6310" s="13">
        <v>0</v>
      </c>
      <c r="N6310" s="13" t="str">
        <f t="shared" si="309"/>
        <v>Go</v>
      </c>
      <c r="O6310" s="13" t="str">
        <f t="shared" si="307"/>
        <v>0</v>
      </c>
      <c r="P6310" s="13" t="s">
        <v>49</v>
      </c>
      <c r="Q6310" s="13" t="s">
        <v>50</v>
      </c>
    </row>
    <row r="6311" spans="1:17">
      <c r="A6311" s="13" t="s">
        <v>66</v>
      </c>
      <c r="B6311" s="94" t="s">
        <v>5</v>
      </c>
      <c r="C6311" s="13">
        <v>5</v>
      </c>
      <c r="D6311" s="13" t="s">
        <v>48</v>
      </c>
      <c r="E6311" s="52" t="str">
        <f t="shared" si="308"/>
        <v>H</v>
      </c>
      <c r="F6311" s="13">
        <v>19</v>
      </c>
      <c r="G6311" s="13">
        <v>3</v>
      </c>
      <c r="H6311" s="13">
        <v>40</v>
      </c>
      <c r="I6311" s="13">
        <v>3490.9313999999999</v>
      </c>
      <c r="J6311" s="13">
        <v>1</v>
      </c>
      <c r="K6311" s="13">
        <v>1</v>
      </c>
      <c r="L6311" s="13">
        <v>1</v>
      </c>
      <c r="M6311" s="13">
        <v>0</v>
      </c>
      <c r="N6311" s="13" t="str">
        <f t="shared" si="309"/>
        <v>Go</v>
      </c>
      <c r="O6311" s="13" t="str">
        <f t="shared" si="307"/>
        <v>0</v>
      </c>
      <c r="P6311" s="13" t="s">
        <v>49</v>
      </c>
      <c r="Q6311" s="13" t="s">
        <v>50</v>
      </c>
    </row>
    <row r="6312" spans="1:17">
      <c r="A6312" s="13" t="s">
        <v>66</v>
      </c>
      <c r="B6312" s="94" t="s">
        <v>5</v>
      </c>
      <c r="C6312" s="13">
        <v>5</v>
      </c>
      <c r="D6312" s="13" t="s">
        <v>48</v>
      </c>
      <c r="E6312" s="52" t="str">
        <f t="shared" si="308"/>
        <v>H</v>
      </c>
      <c r="F6312" s="13">
        <v>19</v>
      </c>
      <c r="G6312" s="13">
        <v>3</v>
      </c>
      <c r="H6312" s="13">
        <v>3</v>
      </c>
      <c r="I6312" s="13">
        <v>4001.8962000000001</v>
      </c>
      <c r="J6312" s="13">
        <v>1</v>
      </c>
      <c r="K6312" s="13">
        <v>0</v>
      </c>
      <c r="L6312" s="13">
        <v>1</v>
      </c>
      <c r="M6312" s="13">
        <v>1</v>
      </c>
      <c r="N6312" s="13" t="str">
        <f t="shared" si="309"/>
        <v>NoGo</v>
      </c>
      <c r="O6312" t="str">
        <f t="shared" si="307"/>
        <v>1</v>
      </c>
      <c r="P6312" s="13" t="s">
        <v>49</v>
      </c>
      <c r="Q6312" s="13" t="s">
        <v>50</v>
      </c>
    </row>
    <row r="6313" spans="1:17">
      <c r="A6313" s="13" t="s">
        <v>66</v>
      </c>
      <c r="B6313" s="94" t="s">
        <v>5</v>
      </c>
      <c r="C6313" s="13">
        <v>5</v>
      </c>
      <c r="D6313" s="13" t="s">
        <v>48</v>
      </c>
      <c r="E6313" s="52" t="str">
        <f t="shared" si="308"/>
        <v>H</v>
      </c>
      <c r="F6313" s="13">
        <v>19</v>
      </c>
      <c r="G6313" s="13">
        <v>3</v>
      </c>
      <c r="H6313" s="13">
        <v>5</v>
      </c>
      <c r="I6313" s="13">
        <v>2205.1736000000001</v>
      </c>
      <c r="J6313" s="13">
        <v>0</v>
      </c>
      <c r="K6313" s="13">
        <v>1</v>
      </c>
      <c r="L6313" s="13">
        <v>1</v>
      </c>
      <c r="M6313" s="13">
        <v>1</v>
      </c>
      <c r="N6313" s="13" t="str">
        <f t="shared" si="309"/>
        <v>NoGo</v>
      </c>
      <c r="O6313" t="str">
        <f t="shared" si="307"/>
        <v>0</v>
      </c>
      <c r="P6313" s="13" t="s">
        <v>49</v>
      </c>
      <c r="Q6313" s="13" t="s">
        <v>50</v>
      </c>
    </row>
    <row r="6314" spans="1:17">
      <c r="A6314" s="13" t="s">
        <v>66</v>
      </c>
      <c r="B6314" s="94" t="s">
        <v>5</v>
      </c>
      <c r="C6314" s="13">
        <v>5</v>
      </c>
      <c r="D6314" s="13" t="s">
        <v>48</v>
      </c>
      <c r="E6314" s="52" t="str">
        <f t="shared" si="308"/>
        <v>H</v>
      </c>
      <c r="F6314" s="13">
        <v>19</v>
      </c>
      <c r="G6314" s="13">
        <v>3</v>
      </c>
      <c r="H6314" s="13">
        <v>10</v>
      </c>
      <c r="I6314" s="13">
        <v>4834.8762999999999</v>
      </c>
      <c r="J6314" s="13">
        <v>1</v>
      </c>
      <c r="K6314" s="13">
        <v>0</v>
      </c>
      <c r="L6314" s="13">
        <v>1</v>
      </c>
      <c r="M6314" s="13">
        <v>1</v>
      </c>
      <c r="N6314" s="13" t="str">
        <f t="shared" si="309"/>
        <v>NoGo</v>
      </c>
      <c r="O6314" t="str">
        <f t="shared" si="307"/>
        <v>1</v>
      </c>
      <c r="P6314" s="13" t="s">
        <v>49</v>
      </c>
      <c r="Q6314" s="13" t="s">
        <v>50</v>
      </c>
    </row>
    <row r="6315" spans="1:17">
      <c r="A6315" s="13" t="s">
        <v>66</v>
      </c>
      <c r="B6315" s="94" t="s">
        <v>5</v>
      </c>
      <c r="C6315" s="13">
        <v>5</v>
      </c>
      <c r="D6315" s="13" t="s">
        <v>48</v>
      </c>
      <c r="E6315" s="52" t="str">
        <f t="shared" si="308"/>
        <v>H</v>
      </c>
      <c r="F6315" s="13">
        <v>19</v>
      </c>
      <c r="G6315" s="13">
        <v>3</v>
      </c>
      <c r="H6315" s="13">
        <v>12</v>
      </c>
      <c r="I6315" s="13">
        <v>3478.5405000000001</v>
      </c>
      <c r="J6315" s="13">
        <v>1</v>
      </c>
      <c r="K6315" s="13">
        <v>0</v>
      </c>
      <c r="L6315" s="13">
        <v>1</v>
      </c>
      <c r="M6315" s="13">
        <v>1</v>
      </c>
      <c r="N6315" s="13" t="str">
        <f t="shared" si="309"/>
        <v>NoGo</v>
      </c>
      <c r="O6315" t="str">
        <f t="shared" si="307"/>
        <v>1</v>
      </c>
      <c r="P6315" s="13" t="s">
        <v>49</v>
      </c>
      <c r="Q6315" s="13" t="s">
        <v>50</v>
      </c>
    </row>
    <row r="6316" spans="1:17">
      <c r="A6316" s="13" t="s">
        <v>66</v>
      </c>
      <c r="B6316" s="94" t="s">
        <v>5</v>
      </c>
      <c r="C6316" s="13">
        <v>5</v>
      </c>
      <c r="D6316" s="13" t="s">
        <v>48</v>
      </c>
      <c r="E6316" s="52" t="str">
        <f t="shared" si="308"/>
        <v>H</v>
      </c>
      <c r="F6316" s="13">
        <v>19</v>
      </c>
      <c r="G6316" s="13">
        <v>3</v>
      </c>
      <c r="H6316" s="13">
        <v>17</v>
      </c>
      <c r="I6316" s="13">
        <v>2187.1970999999999</v>
      </c>
      <c r="J6316" s="13">
        <v>0</v>
      </c>
      <c r="K6316" s="13">
        <v>1</v>
      </c>
      <c r="L6316" s="13">
        <v>1</v>
      </c>
      <c r="M6316" s="13">
        <v>1</v>
      </c>
      <c r="N6316" s="13" t="str">
        <f t="shared" si="309"/>
        <v>NoGo</v>
      </c>
      <c r="O6316" t="str">
        <f t="shared" si="307"/>
        <v>0</v>
      </c>
      <c r="P6316" s="13" t="s">
        <v>49</v>
      </c>
      <c r="Q6316" s="13" t="s">
        <v>50</v>
      </c>
    </row>
    <row r="6317" spans="1:17">
      <c r="A6317" s="13" t="s">
        <v>66</v>
      </c>
      <c r="B6317" s="94" t="s">
        <v>5</v>
      </c>
      <c r="C6317" s="13">
        <v>5</v>
      </c>
      <c r="D6317" s="13" t="s">
        <v>48</v>
      </c>
      <c r="E6317" s="52" t="str">
        <f t="shared" si="308"/>
        <v>H</v>
      </c>
      <c r="F6317" s="13">
        <v>19</v>
      </c>
      <c r="G6317" s="13">
        <v>3</v>
      </c>
      <c r="H6317" s="13">
        <v>22</v>
      </c>
      <c r="I6317" s="13">
        <v>2185.9683</v>
      </c>
      <c r="J6317" s="13">
        <v>0</v>
      </c>
      <c r="K6317" s="13">
        <v>1</v>
      </c>
      <c r="L6317" s="13">
        <v>1</v>
      </c>
      <c r="M6317" s="13">
        <v>1</v>
      </c>
      <c r="N6317" s="13" t="str">
        <f t="shared" si="309"/>
        <v>NoGo</v>
      </c>
      <c r="O6317" t="str">
        <f t="shared" si="307"/>
        <v>0</v>
      </c>
      <c r="P6317" s="13" t="s">
        <v>49</v>
      </c>
      <c r="Q6317" s="13" t="s">
        <v>50</v>
      </c>
    </row>
    <row r="6318" spans="1:17">
      <c r="A6318" s="13" t="s">
        <v>66</v>
      </c>
      <c r="B6318" s="94" t="s">
        <v>5</v>
      </c>
      <c r="C6318" s="13">
        <v>5</v>
      </c>
      <c r="D6318" s="13" t="s">
        <v>48</v>
      </c>
      <c r="E6318" s="52" t="str">
        <f t="shared" si="308"/>
        <v>H</v>
      </c>
      <c r="F6318" s="13">
        <v>19</v>
      </c>
      <c r="G6318" s="13">
        <v>3</v>
      </c>
      <c r="H6318" s="13">
        <v>29</v>
      </c>
      <c r="I6318" s="13">
        <v>2205.6257999999998</v>
      </c>
      <c r="J6318" s="13">
        <v>0</v>
      </c>
      <c r="K6318" s="13">
        <v>1</v>
      </c>
      <c r="L6318" s="13">
        <v>1</v>
      </c>
      <c r="M6318" s="13">
        <v>1</v>
      </c>
      <c r="N6318" s="13" t="str">
        <f t="shared" si="309"/>
        <v>NoGo</v>
      </c>
      <c r="O6318" t="str">
        <f t="shared" si="307"/>
        <v>0</v>
      </c>
      <c r="P6318" s="13" t="s">
        <v>49</v>
      </c>
      <c r="Q6318" s="13" t="s">
        <v>50</v>
      </c>
    </row>
    <row r="6319" spans="1:17">
      <c r="A6319" s="13" t="s">
        <v>66</v>
      </c>
      <c r="B6319" s="94" t="s">
        <v>5</v>
      </c>
      <c r="C6319" s="13">
        <v>5</v>
      </c>
      <c r="D6319" s="13" t="s">
        <v>48</v>
      </c>
      <c r="E6319" s="52" t="str">
        <f t="shared" si="308"/>
        <v>H</v>
      </c>
      <c r="F6319" s="13">
        <v>19</v>
      </c>
      <c r="G6319" s="13">
        <v>3</v>
      </c>
      <c r="H6319" s="13">
        <v>30</v>
      </c>
      <c r="I6319" s="13">
        <v>3815.3009999999999</v>
      </c>
      <c r="J6319" s="13">
        <v>1</v>
      </c>
      <c r="K6319" s="13">
        <v>0</v>
      </c>
      <c r="L6319" s="13">
        <v>1</v>
      </c>
      <c r="M6319" s="13">
        <v>1</v>
      </c>
      <c r="N6319" s="13" t="str">
        <f t="shared" si="309"/>
        <v>NoGo</v>
      </c>
      <c r="O6319" t="str">
        <f t="shared" si="307"/>
        <v>1</v>
      </c>
      <c r="P6319" s="13" t="s">
        <v>49</v>
      </c>
      <c r="Q6319" s="13" t="s">
        <v>50</v>
      </c>
    </row>
    <row r="6320" spans="1:17">
      <c r="A6320" s="13" t="s">
        <v>66</v>
      </c>
      <c r="B6320" s="94" t="s">
        <v>5</v>
      </c>
      <c r="C6320" s="13">
        <v>5</v>
      </c>
      <c r="D6320" s="13" t="s">
        <v>48</v>
      </c>
      <c r="E6320" s="52" t="str">
        <f t="shared" si="308"/>
        <v>H</v>
      </c>
      <c r="F6320" s="13">
        <v>19</v>
      </c>
      <c r="G6320" s="13">
        <v>3</v>
      </c>
      <c r="H6320" s="13">
        <v>36</v>
      </c>
      <c r="I6320" s="13">
        <v>2204.1716999999999</v>
      </c>
      <c r="J6320" s="13">
        <v>0</v>
      </c>
      <c r="K6320" s="13">
        <v>1</v>
      </c>
      <c r="L6320" s="13">
        <v>1</v>
      </c>
      <c r="M6320" s="13">
        <v>1</v>
      </c>
      <c r="N6320" s="13" t="str">
        <f t="shared" si="309"/>
        <v>NoGo</v>
      </c>
      <c r="O6320" t="str">
        <f t="shared" si="307"/>
        <v>0</v>
      </c>
      <c r="P6320" s="13" t="s">
        <v>49</v>
      </c>
      <c r="Q6320" s="13" t="s">
        <v>50</v>
      </c>
    </row>
    <row r="6321" spans="1:17">
      <c r="A6321" s="13" t="s">
        <v>66</v>
      </c>
      <c r="B6321" s="94" t="s">
        <v>5</v>
      </c>
      <c r="C6321" s="13">
        <v>5</v>
      </c>
      <c r="D6321" s="13" t="s">
        <v>48</v>
      </c>
      <c r="E6321" s="52" t="str">
        <f t="shared" si="308"/>
        <v>H</v>
      </c>
      <c r="F6321" s="13">
        <v>19</v>
      </c>
      <c r="G6321" s="13">
        <v>3</v>
      </c>
      <c r="H6321" s="13">
        <v>39</v>
      </c>
      <c r="I6321" s="13">
        <v>3166.4908999999998</v>
      </c>
      <c r="J6321" s="13">
        <v>1</v>
      </c>
      <c r="K6321" s="13">
        <v>0</v>
      </c>
      <c r="L6321" s="13">
        <v>1</v>
      </c>
      <c r="M6321" s="13">
        <v>1</v>
      </c>
      <c r="N6321" s="13" t="str">
        <f t="shared" si="309"/>
        <v>NoGo</v>
      </c>
      <c r="O6321" t="str">
        <f t="shared" si="307"/>
        <v>1</v>
      </c>
      <c r="P6321" s="13" t="s">
        <v>49</v>
      </c>
      <c r="Q6321" s="13" t="s">
        <v>50</v>
      </c>
    </row>
    <row r="6322" spans="1:17">
      <c r="A6322" s="13" t="s">
        <v>66</v>
      </c>
      <c r="B6322" s="94" t="s">
        <v>5</v>
      </c>
      <c r="C6322" s="13">
        <v>5</v>
      </c>
      <c r="D6322" s="13" t="s">
        <v>48</v>
      </c>
      <c r="E6322" s="52" t="str">
        <f t="shared" si="308"/>
        <v>H</v>
      </c>
      <c r="F6322" s="13">
        <v>19</v>
      </c>
      <c r="G6322" s="13">
        <v>4</v>
      </c>
      <c r="H6322" s="13">
        <v>1</v>
      </c>
      <c r="I6322" s="13">
        <v>6093.6746999999996</v>
      </c>
      <c r="J6322" s="13">
        <v>1</v>
      </c>
      <c r="K6322" s="13">
        <v>1</v>
      </c>
      <c r="L6322" s="13">
        <v>1</v>
      </c>
      <c r="M6322" s="13">
        <v>0</v>
      </c>
      <c r="N6322" s="13" t="str">
        <f t="shared" si="309"/>
        <v>Go</v>
      </c>
      <c r="O6322" s="13" t="str">
        <f t="shared" si="307"/>
        <v>0</v>
      </c>
      <c r="P6322" s="13" t="s">
        <v>49</v>
      </c>
      <c r="Q6322" s="13" t="s">
        <v>50</v>
      </c>
    </row>
    <row r="6323" spans="1:17">
      <c r="A6323" s="13" t="s">
        <v>66</v>
      </c>
      <c r="B6323" s="94" t="s">
        <v>5</v>
      </c>
      <c r="C6323" s="13">
        <v>5</v>
      </c>
      <c r="D6323" s="13" t="s">
        <v>48</v>
      </c>
      <c r="E6323" s="52" t="str">
        <f t="shared" si="308"/>
        <v>H</v>
      </c>
      <c r="F6323" s="13">
        <v>19</v>
      </c>
      <c r="G6323" s="13">
        <v>4</v>
      </c>
      <c r="H6323" s="13">
        <v>2</v>
      </c>
      <c r="I6323" s="13">
        <v>1886.7383</v>
      </c>
      <c r="J6323" s="13">
        <v>1</v>
      </c>
      <c r="K6323" s="13">
        <v>1</v>
      </c>
      <c r="L6323" s="13">
        <v>1</v>
      </c>
      <c r="M6323" s="13">
        <v>0</v>
      </c>
      <c r="N6323" s="13" t="str">
        <f t="shared" si="309"/>
        <v>Go</v>
      </c>
      <c r="O6323" s="13" t="str">
        <f t="shared" si="307"/>
        <v>0</v>
      </c>
      <c r="P6323" s="13" t="s">
        <v>49</v>
      </c>
      <c r="Q6323" s="13" t="s">
        <v>50</v>
      </c>
    </row>
    <row r="6324" spans="1:17">
      <c r="A6324" s="13" t="s">
        <v>66</v>
      </c>
      <c r="B6324" s="94" t="s">
        <v>5</v>
      </c>
      <c r="C6324" s="13">
        <v>5</v>
      </c>
      <c r="D6324" s="13" t="s">
        <v>48</v>
      </c>
      <c r="E6324" s="52" t="str">
        <f t="shared" si="308"/>
        <v>H</v>
      </c>
      <c r="F6324" s="13">
        <v>19</v>
      </c>
      <c r="G6324" s="13">
        <v>4</v>
      </c>
      <c r="H6324" s="13">
        <v>4</v>
      </c>
      <c r="I6324" s="13">
        <v>2615.2568000000001</v>
      </c>
      <c r="J6324" s="13">
        <v>1</v>
      </c>
      <c r="K6324" s="13">
        <v>1</v>
      </c>
      <c r="L6324" s="13">
        <v>1</v>
      </c>
      <c r="M6324" s="13">
        <v>0</v>
      </c>
      <c r="N6324" s="13" t="str">
        <f t="shared" si="309"/>
        <v>Go</v>
      </c>
      <c r="O6324" s="13" t="str">
        <f t="shared" si="307"/>
        <v>0</v>
      </c>
      <c r="P6324" s="13" t="s">
        <v>49</v>
      </c>
      <c r="Q6324" s="13" t="s">
        <v>50</v>
      </c>
    </row>
    <row r="6325" spans="1:17">
      <c r="A6325" s="13" t="s">
        <v>66</v>
      </c>
      <c r="B6325" s="94" t="s">
        <v>5</v>
      </c>
      <c r="C6325" s="13">
        <v>5</v>
      </c>
      <c r="D6325" s="13" t="s">
        <v>48</v>
      </c>
      <c r="E6325" s="52" t="str">
        <f t="shared" si="308"/>
        <v>H</v>
      </c>
      <c r="F6325" s="13">
        <v>19</v>
      </c>
      <c r="G6325" s="13">
        <v>4</v>
      </c>
      <c r="H6325" s="13">
        <v>6</v>
      </c>
      <c r="I6325" s="13">
        <v>3773.8777</v>
      </c>
      <c r="J6325" s="13">
        <v>1</v>
      </c>
      <c r="K6325" s="13">
        <v>1</v>
      </c>
      <c r="L6325" s="13">
        <v>1</v>
      </c>
      <c r="M6325" s="13">
        <v>0</v>
      </c>
      <c r="N6325" s="13" t="str">
        <f t="shared" si="309"/>
        <v>Go</v>
      </c>
      <c r="O6325" s="13" t="str">
        <f t="shared" si="307"/>
        <v>0</v>
      </c>
      <c r="P6325" s="13" t="s">
        <v>49</v>
      </c>
      <c r="Q6325" s="13" t="s">
        <v>50</v>
      </c>
    </row>
    <row r="6326" spans="1:17">
      <c r="A6326" s="13" t="s">
        <v>66</v>
      </c>
      <c r="B6326" s="94" t="s">
        <v>5</v>
      </c>
      <c r="C6326" s="13">
        <v>5</v>
      </c>
      <c r="D6326" s="13" t="s">
        <v>48</v>
      </c>
      <c r="E6326" s="52" t="str">
        <f t="shared" si="308"/>
        <v>H</v>
      </c>
      <c r="F6326" s="13">
        <v>19</v>
      </c>
      <c r="G6326" s="13">
        <v>4</v>
      </c>
      <c r="H6326" s="13">
        <v>7</v>
      </c>
      <c r="I6326" s="13">
        <v>1791.4709</v>
      </c>
      <c r="J6326" s="13">
        <v>1</v>
      </c>
      <c r="K6326" s="13">
        <v>1</v>
      </c>
      <c r="L6326" s="13">
        <v>1</v>
      </c>
      <c r="M6326" s="13">
        <v>0</v>
      </c>
      <c r="N6326" s="13" t="str">
        <f t="shared" si="309"/>
        <v>Go</v>
      </c>
      <c r="O6326" s="13" t="str">
        <f t="shared" si="307"/>
        <v>0</v>
      </c>
      <c r="P6326" s="13" t="s">
        <v>49</v>
      </c>
      <c r="Q6326" s="13" t="s">
        <v>50</v>
      </c>
    </row>
    <row r="6327" spans="1:17">
      <c r="A6327" s="13" t="s">
        <v>66</v>
      </c>
      <c r="B6327" s="94" t="s">
        <v>5</v>
      </c>
      <c r="C6327" s="13">
        <v>5</v>
      </c>
      <c r="D6327" s="13" t="s">
        <v>48</v>
      </c>
      <c r="E6327" s="52" t="str">
        <f t="shared" si="308"/>
        <v>H</v>
      </c>
      <c r="F6327" s="13">
        <v>19</v>
      </c>
      <c r="G6327" s="13">
        <v>4</v>
      </c>
      <c r="H6327" s="13">
        <v>8</v>
      </c>
      <c r="I6327" s="13">
        <v>451.22680000000003</v>
      </c>
      <c r="J6327" s="13">
        <v>1</v>
      </c>
      <c r="K6327" s="13">
        <v>1</v>
      </c>
      <c r="L6327" s="13">
        <v>1</v>
      </c>
      <c r="M6327" s="13">
        <v>0</v>
      </c>
      <c r="N6327" s="13" t="str">
        <f t="shared" si="309"/>
        <v>Go</v>
      </c>
      <c r="O6327" s="13" t="str">
        <f t="shared" si="307"/>
        <v>0</v>
      </c>
      <c r="P6327" s="13" t="s">
        <v>49</v>
      </c>
      <c r="Q6327" s="13" t="s">
        <v>50</v>
      </c>
    </row>
    <row r="6328" spans="1:17">
      <c r="A6328" s="13" t="s">
        <v>66</v>
      </c>
      <c r="B6328" s="94" t="s">
        <v>5</v>
      </c>
      <c r="C6328" s="13">
        <v>5</v>
      </c>
      <c r="D6328" s="13" t="s">
        <v>48</v>
      </c>
      <c r="E6328" s="52" t="str">
        <f t="shared" si="308"/>
        <v>H</v>
      </c>
      <c r="F6328" s="13">
        <v>19</v>
      </c>
      <c r="G6328" s="13">
        <v>4</v>
      </c>
      <c r="H6328" s="13">
        <v>9</v>
      </c>
      <c r="I6328" s="13">
        <v>6169.9903999999997</v>
      </c>
      <c r="J6328" s="13">
        <v>1</v>
      </c>
      <c r="K6328" s="13">
        <v>1</v>
      </c>
      <c r="L6328" s="13">
        <v>1</v>
      </c>
      <c r="M6328" s="13">
        <v>0</v>
      </c>
      <c r="N6328" s="13" t="str">
        <f t="shared" si="309"/>
        <v>Go</v>
      </c>
      <c r="O6328" s="13" t="str">
        <f t="shared" si="307"/>
        <v>0</v>
      </c>
      <c r="P6328" s="13" t="s">
        <v>49</v>
      </c>
      <c r="Q6328" s="13" t="s">
        <v>50</v>
      </c>
    </row>
    <row r="6329" spans="1:17">
      <c r="A6329" s="13" t="s">
        <v>66</v>
      </c>
      <c r="B6329" s="94" t="s">
        <v>5</v>
      </c>
      <c r="C6329" s="13">
        <v>5</v>
      </c>
      <c r="D6329" s="13" t="s">
        <v>48</v>
      </c>
      <c r="E6329" s="52" t="str">
        <f t="shared" si="308"/>
        <v>H</v>
      </c>
      <c r="F6329" s="13">
        <v>19</v>
      </c>
      <c r="G6329" s="13">
        <v>4</v>
      </c>
      <c r="H6329" s="13">
        <v>11</v>
      </c>
      <c r="I6329" s="13">
        <v>4624.0463</v>
      </c>
      <c r="J6329" s="13">
        <v>3</v>
      </c>
      <c r="K6329" s="13">
        <v>1</v>
      </c>
      <c r="L6329" s="13">
        <v>1</v>
      </c>
      <c r="M6329" s="13">
        <v>0</v>
      </c>
      <c r="N6329" s="13" t="str">
        <f t="shared" si="309"/>
        <v>Go</v>
      </c>
      <c r="O6329" s="13" t="str">
        <f t="shared" si="307"/>
        <v>0</v>
      </c>
      <c r="P6329" s="13" t="s">
        <v>49</v>
      </c>
      <c r="Q6329" s="13" t="s">
        <v>50</v>
      </c>
    </row>
    <row r="6330" spans="1:17">
      <c r="A6330" s="13" t="s">
        <v>66</v>
      </c>
      <c r="B6330" s="94" t="s">
        <v>5</v>
      </c>
      <c r="C6330" s="13">
        <v>5</v>
      </c>
      <c r="D6330" s="13" t="s">
        <v>48</v>
      </c>
      <c r="E6330" s="52" t="str">
        <f t="shared" si="308"/>
        <v>H</v>
      </c>
      <c r="F6330" s="13">
        <v>19</v>
      </c>
      <c r="G6330" s="13">
        <v>4</v>
      </c>
      <c r="H6330" s="13">
        <v>13</v>
      </c>
      <c r="I6330" s="13">
        <v>3722.1561999999999</v>
      </c>
      <c r="J6330" s="13">
        <v>1</v>
      </c>
      <c r="K6330" s="13">
        <v>1</v>
      </c>
      <c r="L6330" s="13">
        <v>1</v>
      </c>
      <c r="M6330" s="13">
        <v>0</v>
      </c>
      <c r="N6330" s="13" t="str">
        <f t="shared" si="309"/>
        <v>Go</v>
      </c>
      <c r="O6330" s="13" t="str">
        <f t="shared" si="307"/>
        <v>0</v>
      </c>
      <c r="P6330" s="13" t="s">
        <v>49</v>
      </c>
      <c r="Q6330" s="13" t="s">
        <v>50</v>
      </c>
    </row>
    <row r="6331" spans="1:17">
      <c r="A6331" s="13" t="s">
        <v>66</v>
      </c>
      <c r="B6331" s="94" t="s">
        <v>5</v>
      </c>
      <c r="C6331" s="13">
        <v>5</v>
      </c>
      <c r="D6331" s="13" t="s">
        <v>48</v>
      </c>
      <c r="E6331" s="52" t="str">
        <f t="shared" si="308"/>
        <v>H</v>
      </c>
      <c r="F6331" s="13">
        <v>19</v>
      </c>
      <c r="G6331" s="13">
        <v>4</v>
      </c>
      <c r="H6331" s="13">
        <v>14</v>
      </c>
      <c r="I6331" s="13">
        <v>3415.1923999999999</v>
      </c>
      <c r="J6331" s="13">
        <v>1</v>
      </c>
      <c r="K6331" s="13">
        <v>1</v>
      </c>
      <c r="L6331" s="13">
        <v>1</v>
      </c>
      <c r="M6331" s="13">
        <v>0</v>
      </c>
      <c r="N6331" s="13" t="str">
        <f t="shared" si="309"/>
        <v>Go</v>
      </c>
      <c r="O6331" s="13" t="str">
        <f t="shared" si="307"/>
        <v>0</v>
      </c>
      <c r="P6331" s="13" t="s">
        <v>49</v>
      </c>
      <c r="Q6331" s="13" t="s">
        <v>50</v>
      </c>
    </row>
    <row r="6332" spans="1:17">
      <c r="A6332" s="13" t="s">
        <v>66</v>
      </c>
      <c r="B6332" s="94" t="s">
        <v>5</v>
      </c>
      <c r="C6332" s="13">
        <v>5</v>
      </c>
      <c r="D6332" s="13" t="s">
        <v>48</v>
      </c>
      <c r="E6332" s="52" t="str">
        <f t="shared" si="308"/>
        <v>H</v>
      </c>
      <c r="F6332" s="13">
        <v>19</v>
      </c>
      <c r="G6332" s="13">
        <v>4</v>
      </c>
      <c r="H6332" s="13">
        <v>15</v>
      </c>
      <c r="I6332" s="13">
        <v>2359.0560999999998</v>
      </c>
      <c r="J6332" s="13">
        <v>1</v>
      </c>
      <c r="K6332" s="13">
        <v>1</v>
      </c>
      <c r="L6332" s="13">
        <v>1</v>
      </c>
      <c r="M6332" s="13">
        <v>0</v>
      </c>
      <c r="N6332" s="13" t="str">
        <f t="shared" si="309"/>
        <v>Go</v>
      </c>
      <c r="O6332" s="13" t="str">
        <f t="shared" si="307"/>
        <v>0</v>
      </c>
      <c r="P6332" s="13" t="s">
        <v>49</v>
      </c>
      <c r="Q6332" s="13" t="s">
        <v>50</v>
      </c>
    </row>
    <row r="6333" spans="1:17">
      <c r="A6333" s="13" t="s">
        <v>66</v>
      </c>
      <c r="B6333" s="94" t="s">
        <v>5</v>
      </c>
      <c r="C6333" s="13">
        <v>5</v>
      </c>
      <c r="D6333" s="13" t="s">
        <v>48</v>
      </c>
      <c r="E6333" s="52" t="str">
        <f t="shared" si="308"/>
        <v>H</v>
      </c>
      <c r="F6333" s="13">
        <v>19</v>
      </c>
      <c r="G6333" s="13">
        <v>4</v>
      </c>
      <c r="H6333" s="13">
        <v>16</v>
      </c>
      <c r="I6333" s="13">
        <v>1508.0281</v>
      </c>
      <c r="J6333" s="13">
        <v>1</v>
      </c>
      <c r="K6333" s="13">
        <v>1</v>
      </c>
      <c r="L6333" s="13">
        <v>1</v>
      </c>
      <c r="M6333" s="13">
        <v>0</v>
      </c>
      <c r="N6333" s="13" t="str">
        <f t="shared" si="309"/>
        <v>Go</v>
      </c>
      <c r="O6333" s="13" t="str">
        <f t="shared" si="307"/>
        <v>0</v>
      </c>
      <c r="P6333" s="13" t="s">
        <v>49</v>
      </c>
      <c r="Q6333" s="13" t="s">
        <v>50</v>
      </c>
    </row>
    <row r="6334" spans="1:17">
      <c r="A6334" s="13" t="s">
        <v>66</v>
      </c>
      <c r="B6334" s="94" t="s">
        <v>5</v>
      </c>
      <c r="C6334" s="13">
        <v>5</v>
      </c>
      <c r="D6334" s="13" t="s">
        <v>48</v>
      </c>
      <c r="E6334" s="52" t="str">
        <f t="shared" si="308"/>
        <v>H</v>
      </c>
      <c r="F6334" s="13">
        <v>19</v>
      </c>
      <c r="G6334" s="13">
        <v>4</v>
      </c>
      <c r="H6334" s="13">
        <v>18</v>
      </c>
      <c r="I6334" s="13">
        <v>940.87099999999998</v>
      </c>
      <c r="J6334" s="13">
        <v>1</v>
      </c>
      <c r="K6334" s="13">
        <v>1</v>
      </c>
      <c r="L6334" s="13">
        <v>1</v>
      </c>
      <c r="M6334" s="13">
        <v>0</v>
      </c>
      <c r="N6334" s="13" t="str">
        <f t="shared" si="309"/>
        <v>Go</v>
      </c>
      <c r="O6334" s="13" t="str">
        <f t="shared" si="307"/>
        <v>0</v>
      </c>
      <c r="P6334" s="13" t="s">
        <v>49</v>
      </c>
      <c r="Q6334" s="13" t="s">
        <v>50</v>
      </c>
    </row>
    <row r="6335" spans="1:17">
      <c r="A6335" s="13" t="s">
        <v>66</v>
      </c>
      <c r="B6335" s="94" t="s">
        <v>5</v>
      </c>
      <c r="C6335" s="13">
        <v>5</v>
      </c>
      <c r="D6335" s="13" t="s">
        <v>48</v>
      </c>
      <c r="E6335" s="52" t="str">
        <f t="shared" si="308"/>
        <v>H</v>
      </c>
      <c r="F6335" s="13">
        <v>19</v>
      </c>
      <c r="G6335" s="13">
        <v>4</v>
      </c>
      <c r="H6335" s="13">
        <v>19</v>
      </c>
      <c r="I6335" s="13">
        <v>639.18359999999996</v>
      </c>
      <c r="J6335" s="13">
        <v>1</v>
      </c>
      <c r="K6335" s="13">
        <v>1</v>
      </c>
      <c r="L6335" s="13">
        <v>1</v>
      </c>
      <c r="M6335" s="13">
        <v>0</v>
      </c>
      <c r="N6335" s="13" t="str">
        <f t="shared" si="309"/>
        <v>Go</v>
      </c>
      <c r="O6335" s="13" t="str">
        <f t="shared" si="307"/>
        <v>0</v>
      </c>
      <c r="P6335" s="13" t="s">
        <v>49</v>
      </c>
      <c r="Q6335" s="13" t="s">
        <v>50</v>
      </c>
    </row>
    <row r="6336" spans="1:17">
      <c r="A6336" s="13" t="s">
        <v>66</v>
      </c>
      <c r="B6336" s="94" t="s">
        <v>5</v>
      </c>
      <c r="C6336" s="13">
        <v>5</v>
      </c>
      <c r="D6336" s="13" t="s">
        <v>48</v>
      </c>
      <c r="E6336" s="52" t="str">
        <f t="shared" si="308"/>
        <v>H</v>
      </c>
      <c r="F6336" s="13">
        <v>19</v>
      </c>
      <c r="G6336" s="13">
        <v>4</v>
      </c>
      <c r="H6336" s="13">
        <v>20</v>
      </c>
      <c r="I6336" s="13">
        <v>390.25229999999999</v>
      </c>
      <c r="J6336" s="13">
        <v>1</v>
      </c>
      <c r="K6336" s="13">
        <v>1</v>
      </c>
      <c r="L6336" s="13">
        <v>1</v>
      </c>
      <c r="M6336" s="13">
        <v>0</v>
      </c>
      <c r="N6336" s="13" t="str">
        <f t="shared" si="309"/>
        <v>Go</v>
      </c>
      <c r="O6336" s="13" t="str">
        <f t="shared" si="307"/>
        <v>0</v>
      </c>
      <c r="P6336" s="13" t="s">
        <v>49</v>
      </c>
      <c r="Q6336" s="13" t="s">
        <v>50</v>
      </c>
    </row>
    <row r="6337" spans="1:17">
      <c r="A6337" s="13" t="s">
        <v>66</v>
      </c>
      <c r="B6337" s="94" t="s">
        <v>5</v>
      </c>
      <c r="C6337" s="13">
        <v>5</v>
      </c>
      <c r="D6337" s="13" t="s">
        <v>48</v>
      </c>
      <c r="E6337" s="52" t="str">
        <f t="shared" si="308"/>
        <v>H</v>
      </c>
      <c r="F6337" s="13">
        <v>19</v>
      </c>
      <c r="G6337" s="13">
        <v>4</v>
      </c>
      <c r="H6337" s="13">
        <v>21</v>
      </c>
      <c r="I6337" s="13">
        <v>433.61970000000002</v>
      </c>
      <c r="J6337" s="13">
        <v>1</v>
      </c>
      <c r="K6337" s="13">
        <v>1</v>
      </c>
      <c r="L6337" s="13">
        <v>1</v>
      </c>
      <c r="M6337" s="13">
        <v>0</v>
      </c>
      <c r="N6337" s="13" t="str">
        <f t="shared" si="309"/>
        <v>Go</v>
      </c>
      <c r="O6337" s="13" t="str">
        <f t="shared" si="307"/>
        <v>0</v>
      </c>
      <c r="P6337" s="13" t="s">
        <v>49</v>
      </c>
      <c r="Q6337" s="13" t="s">
        <v>50</v>
      </c>
    </row>
    <row r="6338" spans="1:17">
      <c r="A6338" s="13" t="s">
        <v>66</v>
      </c>
      <c r="B6338" s="94" t="s">
        <v>5</v>
      </c>
      <c r="C6338" s="13">
        <v>5</v>
      </c>
      <c r="D6338" s="13" t="s">
        <v>48</v>
      </c>
      <c r="E6338" s="52" t="str">
        <f t="shared" si="308"/>
        <v>H</v>
      </c>
      <c r="F6338" s="13">
        <v>19</v>
      </c>
      <c r="G6338" s="13">
        <v>4</v>
      </c>
      <c r="H6338" s="13">
        <v>23</v>
      </c>
      <c r="I6338" s="13">
        <v>396.65530000000001</v>
      </c>
      <c r="J6338" s="13">
        <v>1</v>
      </c>
      <c r="K6338" s="13">
        <v>1</v>
      </c>
      <c r="L6338" s="13">
        <v>1</v>
      </c>
      <c r="M6338" s="13">
        <v>0</v>
      </c>
      <c r="N6338" s="13" t="str">
        <f t="shared" si="309"/>
        <v>Go</v>
      </c>
      <c r="O6338" s="13" t="str">
        <f t="shared" si="307"/>
        <v>0</v>
      </c>
      <c r="P6338" s="13" t="s">
        <v>49</v>
      </c>
      <c r="Q6338" s="13" t="s">
        <v>50</v>
      </c>
    </row>
    <row r="6339" spans="1:17">
      <c r="A6339" s="13" t="s">
        <v>66</v>
      </c>
      <c r="B6339" s="94" t="s">
        <v>5</v>
      </c>
      <c r="C6339" s="13">
        <v>5</v>
      </c>
      <c r="D6339" s="13" t="s">
        <v>48</v>
      </c>
      <c r="E6339" s="52" t="str">
        <f t="shared" si="308"/>
        <v>H</v>
      </c>
      <c r="F6339" s="13">
        <v>19</v>
      </c>
      <c r="G6339" s="13">
        <v>4</v>
      </c>
      <c r="H6339" s="13">
        <v>24</v>
      </c>
      <c r="I6339" s="13">
        <v>898.00130000000001</v>
      </c>
      <c r="J6339" s="13">
        <v>1</v>
      </c>
      <c r="K6339" s="13">
        <v>1</v>
      </c>
      <c r="L6339" s="13">
        <v>1</v>
      </c>
      <c r="M6339" s="13">
        <v>0</v>
      </c>
      <c r="N6339" s="13" t="str">
        <f t="shared" si="309"/>
        <v>Go</v>
      </c>
      <c r="O6339" s="13" t="str">
        <f t="shared" si="307"/>
        <v>0</v>
      </c>
      <c r="P6339" s="13" t="s">
        <v>49</v>
      </c>
      <c r="Q6339" s="13" t="s">
        <v>50</v>
      </c>
    </row>
    <row r="6340" spans="1:17">
      <c r="A6340" s="13" t="s">
        <v>66</v>
      </c>
      <c r="B6340" s="94" t="s">
        <v>5</v>
      </c>
      <c r="C6340" s="13">
        <v>5</v>
      </c>
      <c r="D6340" s="13" t="s">
        <v>48</v>
      </c>
      <c r="E6340" s="52" t="str">
        <f t="shared" si="308"/>
        <v>H</v>
      </c>
      <c r="F6340" s="13">
        <v>19</v>
      </c>
      <c r="G6340" s="13">
        <v>4</v>
      </c>
      <c r="H6340" s="13">
        <v>25</v>
      </c>
      <c r="I6340" s="13">
        <v>6221.5851000000002</v>
      </c>
      <c r="J6340" s="13">
        <v>2</v>
      </c>
      <c r="K6340" s="13">
        <v>1</v>
      </c>
      <c r="L6340" s="13">
        <v>1</v>
      </c>
      <c r="M6340" s="13">
        <v>0</v>
      </c>
      <c r="N6340" s="13" t="str">
        <f t="shared" si="309"/>
        <v>Go</v>
      </c>
      <c r="O6340" s="13" t="str">
        <f t="shared" si="307"/>
        <v>0</v>
      </c>
      <c r="P6340" s="13" t="s">
        <v>49</v>
      </c>
      <c r="Q6340" s="13" t="s">
        <v>50</v>
      </c>
    </row>
    <row r="6341" spans="1:17">
      <c r="A6341" s="13" t="s">
        <v>66</v>
      </c>
      <c r="B6341" s="94" t="s">
        <v>5</v>
      </c>
      <c r="C6341" s="13">
        <v>5</v>
      </c>
      <c r="D6341" s="13" t="s">
        <v>48</v>
      </c>
      <c r="E6341" s="52" t="str">
        <f t="shared" si="308"/>
        <v>H</v>
      </c>
      <c r="F6341" s="13">
        <v>19</v>
      </c>
      <c r="G6341" s="13">
        <v>4</v>
      </c>
      <c r="H6341" s="13">
        <v>26</v>
      </c>
      <c r="I6341" s="13">
        <v>1971.4622999999999</v>
      </c>
      <c r="J6341" s="13">
        <v>4</v>
      </c>
      <c r="K6341" s="13">
        <v>1</v>
      </c>
      <c r="L6341" s="13">
        <v>1</v>
      </c>
      <c r="M6341" s="13">
        <v>0</v>
      </c>
      <c r="N6341" s="13" t="str">
        <f t="shared" si="309"/>
        <v>Go</v>
      </c>
      <c r="O6341" s="13" t="str">
        <f t="shared" si="307"/>
        <v>0</v>
      </c>
      <c r="P6341" s="13" t="s">
        <v>49</v>
      </c>
      <c r="Q6341" s="13" t="s">
        <v>50</v>
      </c>
    </row>
    <row r="6342" spans="1:17">
      <c r="A6342" s="13" t="s">
        <v>66</v>
      </c>
      <c r="B6342" s="94" t="s">
        <v>5</v>
      </c>
      <c r="C6342" s="13">
        <v>5</v>
      </c>
      <c r="D6342" s="13" t="s">
        <v>48</v>
      </c>
      <c r="E6342" s="52" t="str">
        <f t="shared" si="308"/>
        <v>H</v>
      </c>
      <c r="F6342" s="13">
        <v>19</v>
      </c>
      <c r="G6342" s="13">
        <v>4</v>
      </c>
      <c r="H6342" s="13">
        <v>27</v>
      </c>
      <c r="I6342" s="13">
        <v>1507.3336999999999</v>
      </c>
      <c r="J6342" s="13">
        <v>1</v>
      </c>
      <c r="K6342" s="13">
        <v>1</v>
      </c>
      <c r="L6342" s="13">
        <v>1</v>
      </c>
      <c r="M6342" s="13">
        <v>0</v>
      </c>
      <c r="N6342" s="13" t="str">
        <f t="shared" si="309"/>
        <v>Go</v>
      </c>
      <c r="O6342" s="13" t="str">
        <f t="shared" si="307"/>
        <v>0</v>
      </c>
      <c r="P6342" s="13" t="s">
        <v>49</v>
      </c>
      <c r="Q6342" s="13" t="s">
        <v>50</v>
      </c>
    </row>
    <row r="6343" spans="1:17">
      <c r="A6343" s="13" t="s">
        <v>66</v>
      </c>
      <c r="B6343" s="94" t="s">
        <v>5</v>
      </c>
      <c r="C6343" s="13">
        <v>5</v>
      </c>
      <c r="D6343" s="13" t="s">
        <v>48</v>
      </c>
      <c r="E6343" s="52" t="str">
        <f t="shared" si="308"/>
        <v>H</v>
      </c>
      <c r="F6343" s="13">
        <v>19</v>
      </c>
      <c r="G6343" s="13">
        <v>4</v>
      </c>
      <c r="H6343" s="13">
        <v>28</v>
      </c>
      <c r="I6343" s="13">
        <v>6642.3622999999998</v>
      </c>
      <c r="J6343" s="13">
        <v>1</v>
      </c>
      <c r="K6343" s="13">
        <v>1</v>
      </c>
      <c r="L6343" s="13">
        <v>1</v>
      </c>
      <c r="M6343" s="13">
        <v>0</v>
      </c>
      <c r="N6343" s="13" t="str">
        <f t="shared" si="309"/>
        <v>Go</v>
      </c>
      <c r="O6343" s="13" t="str">
        <f t="shared" si="307"/>
        <v>0</v>
      </c>
      <c r="P6343" s="13" t="s">
        <v>49</v>
      </c>
      <c r="Q6343" s="13" t="s">
        <v>50</v>
      </c>
    </row>
    <row r="6344" spans="1:17">
      <c r="A6344" s="13" t="s">
        <v>66</v>
      </c>
      <c r="B6344" s="94" t="s">
        <v>5</v>
      </c>
      <c r="C6344" s="13">
        <v>5</v>
      </c>
      <c r="D6344" s="13" t="s">
        <v>48</v>
      </c>
      <c r="E6344" s="52" t="str">
        <f t="shared" si="308"/>
        <v>H</v>
      </c>
      <c r="F6344" s="13">
        <v>19</v>
      </c>
      <c r="G6344" s="13">
        <v>4</v>
      </c>
      <c r="H6344" s="13">
        <v>31</v>
      </c>
      <c r="I6344" s="13">
        <v>1390.6973</v>
      </c>
      <c r="J6344" s="13">
        <v>1</v>
      </c>
      <c r="K6344" s="13">
        <v>1</v>
      </c>
      <c r="L6344" s="13">
        <v>1</v>
      </c>
      <c r="M6344" s="13">
        <v>0</v>
      </c>
      <c r="N6344" s="13" t="str">
        <f t="shared" si="309"/>
        <v>Go</v>
      </c>
      <c r="O6344" s="13" t="str">
        <f t="shared" si="307"/>
        <v>0</v>
      </c>
      <c r="P6344" s="13" t="s">
        <v>49</v>
      </c>
      <c r="Q6344" s="13" t="s">
        <v>50</v>
      </c>
    </row>
    <row r="6345" spans="1:17">
      <c r="A6345" s="13" t="s">
        <v>66</v>
      </c>
      <c r="B6345" s="94" t="s">
        <v>5</v>
      </c>
      <c r="C6345" s="13">
        <v>5</v>
      </c>
      <c r="D6345" s="13" t="s">
        <v>48</v>
      </c>
      <c r="E6345" s="52" t="str">
        <f t="shared" si="308"/>
        <v>H</v>
      </c>
      <c r="F6345" s="13">
        <v>19</v>
      </c>
      <c r="G6345" s="13">
        <v>4</v>
      </c>
      <c r="H6345" s="13">
        <v>32</v>
      </c>
      <c r="I6345" s="13">
        <v>486.51220000000001</v>
      </c>
      <c r="J6345" s="13">
        <v>1</v>
      </c>
      <c r="K6345" s="13">
        <v>1</v>
      </c>
      <c r="L6345" s="13">
        <v>1</v>
      </c>
      <c r="M6345" s="13">
        <v>0</v>
      </c>
      <c r="N6345" s="13" t="str">
        <f t="shared" si="309"/>
        <v>Go</v>
      </c>
      <c r="O6345" s="13" t="str">
        <f t="shared" ref="O6345:O6408" si="310">IF(K6345=0, "1", "0")</f>
        <v>0</v>
      </c>
      <c r="P6345" s="13" t="s">
        <v>49</v>
      </c>
      <c r="Q6345" s="13" t="s">
        <v>50</v>
      </c>
    </row>
    <row r="6346" spans="1:17">
      <c r="A6346" s="13" t="s">
        <v>66</v>
      </c>
      <c r="B6346" s="94" t="s">
        <v>5</v>
      </c>
      <c r="C6346" s="13">
        <v>5</v>
      </c>
      <c r="D6346" s="13" t="s">
        <v>48</v>
      </c>
      <c r="E6346" s="52" t="str">
        <f t="shared" si="308"/>
        <v>H</v>
      </c>
      <c r="F6346" s="13">
        <v>19</v>
      </c>
      <c r="G6346" s="13">
        <v>4</v>
      </c>
      <c r="H6346" s="13">
        <v>33</v>
      </c>
      <c r="I6346" s="13">
        <v>8960.1183000000001</v>
      </c>
      <c r="J6346" s="13">
        <v>1</v>
      </c>
      <c r="K6346" s="13">
        <v>1</v>
      </c>
      <c r="L6346" s="13">
        <v>1</v>
      </c>
      <c r="M6346" s="13">
        <v>0</v>
      </c>
      <c r="N6346" s="13" t="str">
        <f t="shared" si="309"/>
        <v>Go</v>
      </c>
      <c r="O6346" s="13" t="str">
        <f t="shared" si="310"/>
        <v>0</v>
      </c>
      <c r="P6346" s="13" t="s">
        <v>49</v>
      </c>
      <c r="Q6346" s="13" t="s">
        <v>50</v>
      </c>
    </row>
    <row r="6347" spans="1:17">
      <c r="A6347" s="13" t="s">
        <v>66</v>
      </c>
      <c r="B6347" s="94" t="s">
        <v>5</v>
      </c>
      <c r="C6347" s="13">
        <v>5</v>
      </c>
      <c r="D6347" s="13" t="s">
        <v>48</v>
      </c>
      <c r="E6347" s="52" t="str">
        <f t="shared" si="308"/>
        <v>H</v>
      </c>
      <c r="F6347" s="13">
        <v>19</v>
      </c>
      <c r="G6347" s="13">
        <v>4</v>
      </c>
      <c r="H6347" s="13">
        <v>34</v>
      </c>
      <c r="I6347" s="13">
        <v>4187.4528</v>
      </c>
      <c r="J6347" s="13">
        <v>1</v>
      </c>
      <c r="K6347" s="13">
        <v>1</v>
      </c>
      <c r="L6347" s="13">
        <v>1</v>
      </c>
      <c r="M6347" s="13">
        <v>0</v>
      </c>
      <c r="N6347" s="13" t="str">
        <f t="shared" si="309"/>
        <v>Go</v>
      </c>
      <c r="O6347" s="13" t="str">
        <f t="shared" si="310"/>
        <v>0</v>
      </c>
      <c r="P6347" s="13" t="s">
        <v>49</v>
      </c>
      <c r="Q6347" s="13" t="s">
        <v>50</v>
      </c>
    </row>
    <row r="6348" spans="1:17">
      <c r="A6348" s="13" t="s">
        <v>66</v>
      </c>
      <c r="B6348" s="94" t="s">
        <v>5</v>
      </c>
      <c r="C6348" s="13">
        <v>5</v>
      </c>
      <c r="D6348" s="13" t="s">
        <v>48</v>
      </c>
      <c r="E6348" s="52" t="str">
        <f t="shared" si="308"/>
        <v>H</v>
      </c>
      <c r="F6348" s="13">
        <v>19</v>
      </c>
      <c r="G6348" s="13">
        <v>4</v>
      </c>
      <c r="H6348" s="13">
        <v>35</v>
      </c>
      <c r="I6348" s="13">
        <v>2494.5632000000001</v>
      </c>
      <c r="J6348" s="13">
        <v>1</v>
      </c>
      <c r="K6348" s="13">
        <v>1</v>
      </c>
      <c r="L6348" s="13">
        <v>1</v>
      </c>
      <c r="M6348" s="13">
        <v>0</v>
      </c>
      <c r="N6348" s="13" t="str">
        <f t="shared" si="309"/>
        <v>Go</v>
      </c>
      <c r="O6348" s="13" t="str">
        <f t="shared" si="310"/>
        <v>0</v>
      </c>
      <c r="P6348" s="13" t="s">
        <v>49</v>
      </c>
      <c r="Q6348" s="13" t="s">
        <v>50</v>
      </c>
    </row>
    <row r="6349" spans="1:17">
      <c r="A6349" s="13" t="s">
        <v>66</v>
      </c>
      <c r="B6349" s="94" t="s">
        <v>5</v>
      </c>
      <c r="C6349" s="13">
        <v>5</v>
      </c>
      <c r="D6349" s="13" t="s">
        <v>48</v>
      </c>
      <c r="E6349" s="52" t="str">
        <f t="shared" si="308"/>
        <v>H</v>
      </c>
      <c r="F6349" s="13">
        <v>19</v>
      </c>
      <c r="G6349" s="13">
        <v>4</v>
      </c>
      <c r="H6349" s="13">
        <v>37</v>
      </c>
      <c r="I6349" s="13">
        <v>1018.0678</v>
      </c>
      <c r="J6349" s="13">
        <v>1</v>
      </c>
      <c r="K6349" s="13">
        <v>1</v>
      </c>
      <c r="L6349" s="13">
        <v>1</v>
      </c>
      <c r="M6349" s="13">
        <v>0</v>
      </c>
      <c r="N6349" s="13" t="str">
        <f t="shared" si="309"/>
        <v>Go</v>
      </c>
      <c r="O6349" s="13" t="str">
        <f t="shared" si="310"/>
        <v>0</v>
      </c>
      <c r="P6349" s="13" t="s">
        <v>49</v>
      </c>
      <c r="Q6349" s="13" t="s">
        <v>50</v>
      </c>
    </row>
    <row r="6350" spans="1:17">
      <c r="A6350" s="13" t="s">
        <v>66</v>
      </c>
      <c r="B6350" s="94" t="s">
        <v>5</v>
      </c>
      <c r="C6350" s="13">
        <v>5</v>
      </c>
      <c r="D6350" s="13" t="s">
        <v>48</v>
      </c>
      <c r="E6350" s="52" t="str">
        <f t="shared" si="308"/>
        <v>H</v>
      </c>
      <c r="F6350" s="13">
        <v>19</v>
      </c>
      <c r="G6350" s="13">
        <v>4</v>
      </c>
      <c r="H6350" s="13">
        <v>38</v>
      </c>
      <c r="I6350" s="13">
        <v>1972.2705000000001</v>
      </c>
      <c r="J6350" s="13">
        <v>1</v>
      </c>
      <c r="K6350" s="13">
        <v>1</v>
      </c>
      <c r="L6350" s="13">
        <v>1</v>
      </c>
      <c r="M6350" s="13">
        <v>0</v>
      </c>
      <c r="N6350" s="13" t="str">
        <f t="shared" si="309"/>
        <v>Go</v>
      </c>
      <c r="O6350" s="13" t="str">
        <f t="shared" si="310"/>
        <v>0</v>
      </c>
      <c r="P6350" s="13" t="s">
        <v>49</v>
      </c>
      <c r="Q6350" s="13" t="s">
        <v>50</v>
      </c>
    </row>
    <row r="6351" spans="1:17">
      <c r="A6351" s="13" t="s">
        <v>66</v>
      </c>
      <c r="B6351" s="94" t="s">
        <v>5</v>
      </c>
      <c r="C6351" s="13">
        <v>5</v>
      </c>
      <c r="D6351" s="13" t="s">
        <v>48</v>
      </c>
      <c r="E6351" s="52" t="str">
        <f t="shared" si="308"/>
        <v>H</v>
      </c>
      <c r="F6351" s="13">
        <v>19</v>
      </c>
      <c r="G6351" s="13">
        <v>4</v>
      </c>
      <c r="H6351" s="13">
        <v>40</v>
      </c>
      <c r="I6351" s="13">
        <v>6565.9497000000001</v>
      </c>
      <c r="J6351" s="13">
        <v>1</v>
      </c>
      <c r="K6351" s="13">
        <v>1</v>
      </c>
      <c r="L6351" s="13">
        <v>1</v>
      </c>
      <c r="M6351" s="13">
        <v>0</v>
      </c>
      <c r="N6351" s="13" t="str">
        <f t="shared" si="309"/>
        <v>Go</v>
      </c>
      <c r="O6351" s="13" t="str">
        <f t="shared" si="310"/>
        <v>0</v>
      </c>
      <c r="P6351" s="13" t="s">
        <v>49</v>
      </c>
      <c r="Q6351" s="13" t="s">
        <v>50</v>
      </c>
    </row>
    <row r="6352" spans="1:17">
      <c r="A6352" s="13" t="s">
        <v>66</v>
      </c>
      <c r="B6352" s="94" t="s">
        <v>5</v>
      </c>
      <c r="C6352" s="13">
        <v>5</v>
      </c>
      <c r="D6352" s="13" t="s">
        <v>48</v>
      </c>
      <c r="E6352" s="52" t="str">
        <f t="shared" si="308"/>
        <v>H</v>
      </c>
      <c r="F6352" s="13">
        <v>19</v>
      </c>
      <c r="G6352" s="13">
        <v>4</v>
      </c>
      <c r="H6352" s="13">
        <v>3</v>
      </c>
      <c r="I6352" s="13">
        <v>4340.8662999999997</v>
      </c>
      <c r="J6352" s="13">
        <v>1</v>
      </c>
      <c r="K6352" s="13">
        <v>0</v>
      </c>
      <c r="L6352" s="13">
        <v>1</v>
      </c>
      <c r="M6352" s="13">
        <v>1</v>
      </c>
      <c r="N6352" s="13" t="str">
        <f t="shared" si="309"/>
        <v>NoGo</v>
      </c>
      <c r="O6352" t="str">
        <f t="shared" si="310"/>
        <v>1</v>
      </c>
      <c r="P6352" s="13" t="s">
        <v>49</v>
      </c>
      <c r="Q6352" s="13" t="s">
        <v>50</v>
      </c>
    </row>
    <row r="6353" spans="1:17">
      <c r="A6353" s="13" t="s">
        <v>66</v>
      </c>
      <c r="B6353" s="94" t="s">
        <v>5</v>
      </c>
      <c r="C6353" s="13">
        <v>5</v>
      </c>
      <c r="D6353" s="13" t="s">
        <v>48</v>
      </c>
      <c r="E6353" s="52" t="str">
        <f t="shared" si="308"/>
        <v>H</v>
      </c>
      <c r="F6353" s="13">
        <v>19</v>
      </c>
      <c r="G6353" s="13">
        <v>4</v>
      </c>
      <c r="H6353" s="13">
        <v>5</v>
      </c>
      <c r="I6353" s="13">
        <v>2205.5639000000001</v>
      </c>
      <c r="J6353" s="13">
        <v>0</v>
      </c>
      <c r="K6353" s="13">
        <v>1</v>
      </c>
      <c r="L6353" s="13">
        <v>1</v>
      </c>
      <c r="M6353" s="13">
        <v>1</v>
      </c>
      <c r="N6353" s="13" t="str">
        <f t="shared" si="309"/>
        <v>NoGo</v>
      </c>
      <c r="O6353" t="str">
        <f t="shared" si="310"/>
        <v>0</v>
      </c>
      <c r="P6353" s="13" t="s">
        <v>49</v>
      </c>
      <c r="Q6353" s="13" t="s">
        <v>50</v>
      </c>
    </row>
    <row r="6354" spans="1:17">
      <c r="A6354" s="13" t="s">
        <v>66</v>
      </c>
      <c r="B6354" s="94" t="s">
        <v>5</v>
      </c>
      <c r="C6354" s="13">
        <v>5</v>
      </c>
      <c r="D6354" s="13" t="s">
        <v>48</v>
      </c>
      <c r="E6354" s="52" t="str">
        <f t="shared" ref="E6354:E6417" si="311">IF(D6354="M", "B",IF(D6354="B", "B", IF(D6354="H", "H")))</f>
        <v>H</v>
      </c>
      <c r="F6354" s="13">
        <v>19</v>
      </c>
      <c r="G6354" s="13">
        <v>4</v>
      </c>
      <c r="H6354" s="13">
        <v>10</v>
      </c>
      <c r="I6354" s="13">
        <v>2204.0282999999999</v>
      </c>
      <c r="J6354" s="13">
        <v>0</v>
      </c>
      <c r="K6354" s="13">
        <v>1</v>
      </c>
      <c r="L6354" s="13">
        <v>1</v>
      </c>
      <c r="M6354" s="13">
        <v>1</v>
      </c>
      <c r="N6354" s="13" t="str">
        <f t="shared" si="309"/>
        <v>NoGo</v>
      </c>
      <c r="O6354" t="str">
        <f t="shared" si="310"/>
        <v>0</v>
      </c>
      <c r="P6354" s="13" t="s">
        <v>49</v>
      </c>
      <c r="Q6354" s="13" t="s">
        <v>50</v>
      </c>
    </row>
    <row r="6355" spans="1:17">
      <c r="A6355" s="13" t="s">
        <v>66</v>
      </c>
      <c r="B6355" s="94" t="s">
        <v>5</v>
      </c>
      <c r="C6355" s="13">
        <v>5</v>
      </c>
      <c r="D6355" s="13" t="s">
        <v>48</v>
      </c>
      <c r="E6355" s="52" t="str">
        <f t="shared" si="311"/>
        <v>H</v>
      </c>
      <c r="F6355" s="13">
        <v>19</v>
      </c>
      <c r="G6355" s="13">
        <v>4</v>
      </c>
      <c r="H6355" s="13">
        <v>12</v>
      </c>
      <c r="I6355" s="13">
        <v>4769.9162999999999</v>
      </c>
      <c r="J6355" s="13">
        <v>1</v>
      </c>
      <c r="K6355" s="13">
        <v>0</v>
      </c>
      <c r="L6355" s="13">
        <v>1</v>
      </c>
      <c r="M6355" s="13">
        <v>1</v>
      </c>
      <c r="N6355" s="13" t="str">
        <f t="shared" si="309"/>
        <v>NoGo</v>
      </c>
      <c r="O6355" t="str">
        <f t="shared" si="310"/>
        <v>1</v>
      </c>
      <c r="P6355" s="13" t="s">
        <v>49</v>
      </c>
      <c r="Q6355" s="13" t="s">
        <v>50</v>
      </c>
    </row>
    <row r="6356" spans="1:17">
      <c r="A6356" s="13" t="s">
        <v>66</v>
      </c>
      <c r="B6356" s="94" t="s">
        <v>5</v>
      </c>
      <c r="C6356" s="13">
        <v>5</v>
      </c>
      <c r="D6356" s="13" t="s">
        <v>48</v>
      </c>
      <c r="E6356" s="52" t="str">
        <f t="shared" si="311"/>
        <v>H</v>
      </c>
      <c r="F6356" s="13">
        <v>19</v>
      </c>
      <c r="G6356" s="13">
        <v>4</v>
      </c>
      <c r="H6356" s="13">
        <v>17</v>
      </c>
      <c r="I6356" s="13">
        <v>3049.5066999999999</v>
      </c>
      <c r="J6356" s="13">
        <v>1</v>
      </c>
      <c r="K6356" s="13">
        <v>0</v>
      </c>
      <c r="L6356" s="13">
        <v>1</v>
      </c>
      <c r="M6356" s="13">
        <v>1</v>
      </c>
      <c r="N6356" s="13" t="str">
        <f t="shared" si="309"/>
        <v>NoGo</v>
      </c>
      <c r="O6356" t="str">
        <f t="shared" si="310"/>
        <v>1</v>
      </c>
      <c r="P6356" s="13" t="s">
        <v>49</v>
      </c>
      <c r="Q6356" s="13" t="s">
        <v>50</v>
      </c>
    </row>
    <row r="6357" spans="1:17">
      <c r="A6357" s="13" t="s">
        <v>66</v>
      </c>
      <c r="B6357" s="94" t="s">
        <v>5</v>
      </c>
      <c r="C6357" s="13">
        <v>5</v>
      </c>
      <c r="D6357" s="13" t="s">
        <v>48</v>
      </c>
      <c r="E6357" s="52" t="str">
        <f t="shared" si="311"/>
        <v>H</v>
      </c>
      <c r="F6357" s="13">
        <v>19</v>
      </c>
      <c r="G6357" s="13">
        <v>4</v>
      </c>
      <c r="H6357" s="13">
        <v>22</v>
      </c>
      <c r="I6357" s="13">
        <v>2186.6756999999998</v>
      </c>
      <c r="J6357" s="13">
        <v>0</v>
      </c>
      <c r="K6357" s="13">
        <v>1</v>
      </c>
      <c r="L6357" s="13">
        <v>1</v>
      </c>
      <c r="M6357" s="13">
        <v>1</v>
      </c>
      <c r="N6357" s="13" t="str">
        <f t="shared" si="309"/>
        <v>NoGo</v>
      </c>
      <c r="O6357" t="str">
        <f t="shared" si="310"/>
        <v>0</v>
      </c>
      <c r="P6357" s="13" t="s">
        <v>49</v>
      </c>
      <c r="Q6357" s="13" t="s">
        <v>50</v>
      </c>
    </row>
    <row r="6358" spans="1:17">
      <c r="A6358" s="13" t="s">
        <v>66</v>
      </c>
      <c r="B6358" s="94" t="s">
        <v>5</v>
      </c>
      <c r="C6358" s="13">
        <v>5</v>
      </c>
      <c r="D6358" s="13" t="s">
        <v>48</v>
      </c>
      <c r="E6358" s="52" t="str">
        <f t="shared" si="311"/>
        <v>H</v>
      </c>
      <c r="F6358" s="13">
        <v>19</v>
      </c>
      <c r="G6358" s="13">
        <v>4</v>
      </c>
      <c r="H6358" s="13">
        <v>29</v>
      </c>
      <c r="I6358" s="13">
        <v>2185.4495999999999</v>
      </c>
      <c r="J6358" s="13">
        <v>0</v>
      </c>
      <c r="K6358" s="13">
        <v>1</v>
      </c>
      <c r="L6358" s="13">
        <v>1</v>
      </c>
      <c r="M6358" s="13">
        <v>1</v>
      </c>
      <c r="N6358" s="13" t="str">
        <f t="shared" si="309"/>
        <v>NoGo</v>
      </c>
      <c r="O6358" t="str">
        <f t="shared" si="310"/>
        <v>0</v>
      </c>
      <c r="P6358" s="13" t="s">
        <v>49</v>
      </c>
      <c r="Q6358" s="13" t="s">
        <v>50</v>
      </c>
    </row>
    <row r="6359" spans="1:17">
      <c r="A6359" s="13" t="s">
        <v>66</v>
      </c>
      <c r="B6359" s="94" t="s">
        <v>5</v>
      </c>
      <c r="C6359" s="13">
        <v>5</v>
      </c>
      <c r="D6359" s="13" t="s">
        <v>48</v>
      </c>
      <c r="E6359" s="52" t="str">
        <f t="shared" si="311"/>
        <v>H</v>
      </c>
      <c r="F6359" s="13">
        <v>19</v>
      </c>
      <c r="G6359" s="13">
        <v>4</v>
      </c>
      <c r="H6359" s="13">
        <v>30</v>
      </c>
      <c r="I6359" s="13">
        <v>3083.9087</v>
      </c>
      <c r="J6359" s="13">
        <v>1</v>
      </c>
      <c r="K6359" s="13">
        <v>0</v>
      </c>
      <c r="L6359" s="13">
        <v>1</v>
      </c>
      <c r="M6359" s="13">
        <v>1</v>
      </c>
      <c r="N6359" s="13" t="str">
        <f t="shared" si="309"/>
        <v>NoGo</v>
      </c>
      <c r="O6359" t="str">
        <f t="shared" si="310"/>
        <v>1</v>
      </c>
      <c r="P6359" s="13" t="s">
        <v>49</v>
      </c>
      <c r="Q6359" s="13" t="s">
        <v>50</v>
      </c>
    </row>
    <row r="6360" spans="1:17">
      <c r="A6360" s="13" t="s">
        <v>66</v>
      </c>
      <c r="B6360" s="94" t="s">
        <v>5</v>
      </c>
      <c r="C6360" s="13">
        <v>5</v>
      </c>
      <c r="D6360" s="13" t="s">
        <v>48</v>
      </c>
      <c r="E6360" s="52" t="str">
        <f t="shared" si="311"/>
        <v>H</v>
      </c>
      <c r="F6360" s="13">
        <v>19</v>
      </c>
      <c r="G6360" s="13">
        <v>4</v>
      </c>
      <c r="H6360" s="13">
        <v>36</v>
      </c>
      <c r="I6360" s="13">
        <v>2188.2883999999999</v>
      </c>
      <c r="J6360" s="13">
        <v>0</v>
      </c>
      <c r="K6360" s="13">
        <v>1</v>
      </c>
      <c r="L6360" s="13">
        <v>1</v>
      </c>
      <c r="M6360" s="13">
        <v>1</v>
      </c>
      <c r="N6360" s="13" t="str">
        <f t="shared" si="309"/>
        <v>NoGo</v>
      </c>
      <c r="O6360" t="str">
        <f t="shared" si="310"/>
        <v>0</v>
      </c>
      <c r="P6360" s="13" t="s">
        <v>49</v>
      </c>
      <c r="Q6360" s="13" t="s">
        <v>50</v>
      </c>
    </row>
    <row r="6361" spans="1:17">
      <c r="A6361" s="13" t="s">
        <v>66</v>
      </c>
      <c r="B6361" s="94" t="s">
        <v>5</v>
      </c>
      <c r="C6361" s="13">
        <v>5</v>
      </c>
      <c r="D6361" s="13" t="s">
        <v>48</v>
      </c>
      <c r="E6361" s="52" t="str">
        <f t="shared" si="311"/>
        <v>H</v>
      </c>
      <c r="F6361" s="13">
        <v>19</v>
      </c>
      <c r="G6361" s="13">
        <v>4</v>
      </c>
      <c r="H6361" s="13">
        <v>39</v>
      </c>
      <c r="I6361" s="13">
        <v>3872.7755999999999</v>
      </c>
      <c r="J6361" s="13">
        <v>1</v>
      </c>
      <c r="K6361" s="13">
        <v>0</v>
      </c>
      <c r="L6361" s="13">
        <v>1</v>
      </c>
      <c r="M6361" s="13">
        <v>1</v>
      </c>
      <c r="N6361" s="13" t="str">
        <f t="shared" si="309"/>
        <v>NoGo</v>
      </c>
      <c r="O6361" t="str">
        <f t="shared" si="310"/>
        <v>1</v>
      </c>
      <c r="P6361" s="13" t="s">
        <v>49</v>
      </c>
      <c r="Q6361" s="13" t="s">
        <v>50</v>
      </c>
    </row>
    <row r="6362" spans="1:17">
      <c r="A6362" s="13" t="s">
        <v>66</v>
      </c>
      <c r="B6362" s="94" t="s">
        <v>5</v>
      </c>
      <c r="C6362" s="13">
        <v>5</v>
      </c>
      <c r="D6362" s="13" t="s">
        <v>48</v>
      </c>
      <c r="E6362" s="52" t="str">
        <f t="shared" si="311"/>
        <v>H</v>
      </c>
      <c r="F6362" s="13">
        <v>19</v>
      </c>
      <c r="G6362" s="13">
        <v>5</v>
      </c>
      <c r="H6362" s="13">
        <v>1</v>
      </c>
      <c r="I6362" s="13">
        <v>395.02719999999999</v>
      </c>
      <c r="J6362" s="13">
        <v>1</v>
      </c>
      <c r="K6362" s="13">
        <v>1</v>
      </c>
      <c r="L6362" s="13">
        <v>1</v>
      </c>
      <c r="M6362" s="13">
        <v>0</v>
      </c>
      <c r="N6362" s="13" t="str">
        <f t="shared" si="309"/>
        <v>Go</v>
      </c>
      <c r="O6362" s="13" t="str">
        <f t="shared" si="310"/>
        <v>0</v>
      </c>
      <c r="P6362" s="13" t="s">
        <v>49</v>
      </c>
      <c r="Q6362" s="13" t="s">
        <v>50</v>
      </c>
    </row>
    <row r="6363" spans="1:17">
      <c r="A6363" s="13" t="s">
        <v>66</v>
      </c>
      <c r="B6363" s="94" t="s">
        <v>5</v>
      </c>
      <c r="C6363" s="13">
        <v>5</v>
      </c>
      <c r="D6363" s="13" t="s">
        <v>48</v>
      </c>
      <c r="E6363" s="52" t="str">
        <f t="shared" si="311"/>
        <v>H</v>
      </c>
      <c r="F6363" s="13">
        <v>19</v>
      </c>
      <c r="G6363" s="13">
        <v>5</v>
      </c>
      <c r="H6363" s="13">
        <v>2</v>
      </c>
      <c r="I6363" s="13">
        <v>902.5548</v>
      </c>
      <c r="J6363" s="13">
        <v>1</v>
      </c>
      <c r="K6363" s="13">
        <v>1</v>
      </c>
      <c r="L6363" s="13">
        <v>1</v>
      </c>
      <c r="M6363" s="13">
        <v>0</v>
      </c>
      <c r="N6363" s="13" t="str">
        <f t="shared" si="309"/>
        <v>Go</v>
      </c>
      <c r="O6363" s="13" t="str">
        <f t="shared" si="310"/>
        <v>0</v>
      </c>
      <c r="P6363" s="13" t="s">
        <v>49</v>
      </c>
      <c r="Q6363" s="13" t="s">
        <v>50</v>
      </c>
    </row>
    <row r="6364" spans="1:17">
      <c r="A6364" s="13" t="s">
        <v>66</v>
      </c>
      <c r="B6364" s="94" t="s">
        <v>5</v>
      </c>
      <c r="C6364" s="13">
        <v>5</v>
      </c>
      <c r="D6364" s="13" t="s">
        <v>48</v>
      </c>
      <c r="E6364" s="52" t="str">
        <f t="shared" si="311"/>
        <v>H</v>
      </c>
      <c r="F6364" s="13">
        <v>19</v>
      </c>
      <c r="G6364" s="13">
        <v>5</v>
      </c>
      <c r="H6364" s="13">
        <v>3</v>
      </c>
      <c r="I6364" s="13">
        <v>1051.8237999999999</v>
      </c>
      <c r="J6364" s="13">
        <v>1</v>
      </c>
      <c r="K6364" s="13">
        <v>1</v>
      </c>
      <c r="L6364" s="13">
        <v>1</v>
      </c>
      <c r="M6364" s="13">
        <v>0</v>
      </c>
      <c r="N6364" s="13" t="str">
        <f t="shared" si="309"/>
        <v>Go</v>
      </c>
      <c r="O6364" s="13" t="str">
        <f t="shared" si="310"/>
        <v>0</v>
      </c>
      <c r="P6364" s="13" t="s">
        <v>49</v>
      </c>
      <c r="Q6364" s="13" t="s">
        <v>50</v>
      </c>
    </row>
    <row r="6365" spans="1:17">
      <c r="A6365" s="13" t="s">
        <v>66</v>
      </c>
      <c r="B6365" s="94" t="s">
        <v>5</v>
      </c>
      <c r="C6365" s="13">
        <v>5</v>
      </c>
      <c r="D6365" s="13" t="s">
        <v>48</v>
      </c>
      <c r="E6365" s="52" t="str">
        <f t="shared" si="311"/>
        <v>H</v>
      </c>
      <c r="F6365" s="13">
        <v>19</v>
      </c>
      <c r="G6365" s="13">
        <v>5</v>
      </c>
      <c r="H6365" s="13">
        <v>5</v>
      </c>
      <c r="I6365" s="13">
        <v>2744.9117999999999</v>
      </c>
      <c r="J6365" s="13">
        <v>1</v>
      </c>
      <c r="K6365" s="13">
        <v>1</v>
      </c>
      <c r="L6365" s="13">
        <v>1</v>
      </c>
      <c r="M6365" s="13">
        <v>0</v>
      </c>
      <c r="N6365" s="13" t="str">
        <f t="shared" si="309"/>
        <v>Go</v>
      </c>
      <c r="O6365" s="13" t="str">
        <f t="shared" si="310"/>
        <v>0</v>
      </c>
      <c r="P6365" s="13" t="s">
        <v>49</v>
      </c>
      <c r="Q6365" s="13" t="s">
        <v>50</v>
      </c>
    </row>
    <row r="6366" spans="1:17">
      <c r="A6366" s="13" t="s">
        <v>66</v>
      </c>
      <c r="B6366" s="94" t="s">
        <v>5</v>
      </c>
      <c r="C6366" s="13">
        <v>5</v>
      </c>
      <c r="D6366" s="13" t="s">
        <v>48</v>
      </c>
      <c r="E6366" s="52" t="str">
        <f t="shared" si="311"/>
        <v>H</v>
      </c>
      <c r="F6366" s="13">
        <v>19</v>
      </c>
      <c r="G6366" s="13">
        <v>5</v>
      </c>
      <c r="H6366" s="13">
        <v>6</v>
      </c>
      <c r="I6366" s="13">
        <v>2186.8227000000002</v>
      </c>
      <c r="J6366" s="13">
        <v>1</v>
      </c>
      <c r="K6366" s="13">
        <v>1</v>
      </c>
      <c r="L6366" s="13">
        <v>1</v>
      </c>
      <c r="M6366" s="13">
        <v>0</v>
      </c>
      <c r="N6366" s="13" t="str">
        <f t="shared" si="309"/>
        <v>Go</v>
      </c>
      <c r="O6366" s="13" t="str">
        <f t="shared" si="310"/>
        <v>0</v>
      </c>
      <c r="P6366" s="13" t="s">
        <v>49</v>
      </c>
      <c r="Q6366" s="13" t="s">
        <v>50</v>
      </c>
    </row>
    <row r="6367" spans="1:17">
      <c r="A6367" s="13" t="s">
        <v>66</v>
      </c>
      <c r="B6367" s="94" t="s">
        <v>5</v>
      </c>
      <c r="C6367" s="13">
        <v>5</v>
      </c>
      <c r="D6367" s="13" t="s">
        <v>48</v>
      </c>
      <c r="E6367" s="52" t="str">
        <f t="shared" si="311"/>
        <v>H</v>
      </c>
      <c r="F6367" s="13">
        <v>19</v>
      </c>
      <c r="G6367" s="13">
        <v>5</v>
      </c>
      <c r="H6367" s="13">
        <v>8</v>
      </c>
      <c r="I6367" s="13">
        <v>1765.7818</v>
      </c>
      <c r="J6367" s="13">
        <v>1</v>
      </c>
      <c r="K6367" s="13">
        <v>1</v>
      </c>
      <c r="L6367" s="13">
        <v>1</v>
      </c>
      <c r="M6367" s="13">
        <v>0</v>
      </c>
      <c r="N6367" s="13" t="str">
        <f t="shared" si="309"/>
        <v>Go</v>
      </c>
      <c r="O6367" s="13" t="str">
        <f t="shared" si="310"/>
        <v>0</v>
      </c>
      <c r="P6367" s="13" t="s">
        <v>49</v>
      </c>
      <c r="Q6367" s="13" t="s">
        <v>50</v>
      </c>
    </row>
    <row r="6368" spans="1:17">
      <c r="A6368" s="13" t="s">
        <v>66</v>
      </c>
      <c r="B6368" s="94" t="s">
        <v>5</v>
      </c>
      <c r="C6368" s="13">
        <v>5</v>
      </c>
      <c r="D6368" s="13" t="s">
        <v>48</v>
      </c>
      <c r="E6368" s="52" t="str">
        <f t="shared" si="311"/>
        <v>H</v>
      </c>
      <c r="F6368" s="13">
        <v>19</v>
      </c>
      <c r="G6368" s="13">
        <v>5</v>
      </c>
      <c r="H6368" s="13">
        <v>10</v>
      </c>
      <c r="I6368" s="13">
        <v>2366.6641</v>
      </c>
      <c r="J6368" s="13">
        <v>1</v>
      </c>
      <c r="K6368" s="13">
        <v>1</v>
      </c>
      <c r="L6368" s="13">
        <v>1</v>
      </c>
      <c r="M6368" s="13">
        <v>0</v>
      </c>
      <c r="N6368" s="13" t="str">
        <f t="shared" si="309"/>
        <v>Go</v>
      </c>
      <c r="O6368" s="13" t="str">
        <f t="shared" si="310"/>
        <v>0</v>
      </c>
      <c r="P6368" s="13" t="s">
        <v>49</v>
      </c>
      <c r="Q6368" s="13" t="s">
        <v>50</v>
      </c>
    </row>
    <row r="6369" spans="1:17">
      <c r="A6369" s="13" t="s">
        <v>66</v>
      </c>
      <c r="B6369" s="94" t="s">
        <v>5</v>
      </c>
      <c r="C6369" s="13">
        <v>5</v>
      </c>
      <c r="D6369" s="13" t="s">
        <v>48</v>
      </c>
      <c r="E6369" s="52" t="str">
        <f t="shared" si="311"/>
        <v>H</v>
      </c>
      <c r="F6369" s="13">
        <v>19</v>
      </c>
      <c r="G6369" s="13">
        <v>5</v>
      </c>
      <c r="H6369" s="13">
        <v>11</v>
      </c>
      <c r="I6369" s="13">
        <v>3260.1033000000002</v>
      </c>
      <c r="J6369" s="13">
        <v>1</v>
      </c>
      <c r="K6369" s="13">
        <v>1</v>
      </c>
      <c r="L6369" s="13">
        <v>1</v>
      </c>
      <c r="M6369" s="13">
        <v>0</v>
      </c>
      <c r="N6369" s="13" t="str">
        <f t="shared" si="309"/>
        <v>Go</v>
      </c>
      <c r="O6369" s="13" t="str">
        <f t="shared" si="310"/>
        <v>0</v>
      </c>
      <c r="P6369" s="13" t="s">
        <v>49</v>
      </c>
      <c r="Q6369" s="13" t="s">
        <v>50</v>
      </c>
    </row>
    <row r="6370" spans="1:17">
      <c r="A6370" s="13" t="s">
        <v>66</v>
      </c>
      <c r="B6370" s="94" t="s">
        <v>5</v>
      </c>
      <c r="C6370" s="13">
        <v>5</v>
      </c>
      <c r="D6370" s="13" t="s">
        <v>48</v>
      </c>
      <c r="E6370" s="52" t="str">
        <f t="shared" si="311"/>
        <v>H</v>
      </c>
      <c r="F6370" s="13">
        <v>19</v>
      </c>
      <c r="G6370" s="13">
        <v>5</v>
      </c>
      <c r="H6370" s="13">
        <v>12</v>
      </c>
      <c r="I6370" s="13">
        <v>1817.5300999999999</v>
      </c>
      <c r="J6370" s="13">
        <v>1</v>
      </c>
      <c r="K6370" s="13">
        <v>1</v>
      </c>
      <c r="L6370" s="13">
        <v>1</v>
      </c>
      <c r="M6370" s="13">
        <v>0</v>
      </c>
      <c r="N6370" s="13" t="str">
        <f t="shared" ref="N6370:N6433" si="312">IF(M6370=0,"Go","NoGo")</f>
        <v>Go</v>
      </c>
      <c r="O6370" s="13" t="str">
        <f t="shared" si="310"/>
        <v>0</v>
      </c>
      <c r="P6370" s="13" t="s">
        <v>49</v>
      </c>
      <c r="Q6370" s="13" t="s">
        <v>50</v>
      </c>
    </row>
    <row r="6371" spans="1:17">
      <c r="A6371" s="13" t="s">
        <v>66</v>
      </c>
      <c r="B6371" s="94" t="s">
        <v>5</v>
      </c>
      <c r="C6371" s="13">
        <v>5</v>
      </c>
      <c r="D6371" s="13" t="s">
        <v>48</v>
      </c>
      <c r="E6371" s="52" t="str">
        <f t="shared" si="311"/>
        <v>H</v>
      </c>
      <c r="F6371" s="13">
        <v>19</v>
      </c>
      <c r="G6371" s="13">
        <v>5</v>
      </c>
      <c r="H6371" s="13">
        <v>13</v>
      </c>
      <c r="I6371" s="13">
        <v>632.59429999999998</v>
      </c>
      <c r="J6371" s="13">
        <v>1</v>
      </c>
      <c r="K6371" s="13">
        <v>1</v>
      </c>
      <c r="L6371" s="13">
        <v>1</v>
      </c>
      <c r="M6371" s="13">
        <v>0</v>
      </c>
      <c r="N6371" s="13" t="str">
        <f t="shared" si="312"/>
        <v>Go</v>
      </c>
      <c r="O6371" s="13" t="str">
        <f t="shared" si="310"/>
        <v>0</v>
      </c>
      <c r="P6371" s="13" t="s">
        <v>49</v>
      </c>
      <c r="Q6371" s="13" t="s">
        <v>50</v>
      </c>
    </row>
    <row r="6372" spans="1:17">
      <c r="A6372" s="13" t="s">
        <v>66</v>
      </c>
      <c r="B6372" s="94" t="s">
        <v>5</v>
      </c>
      <c r="C6372" s="13">
        <v>5</v>
      </c>
      <c r="D6372" s="13" t="s">
        <v>48</v>
      </c>
      <c r="E6372" s="52" t="str">
        <f t="shared" si="311"/>
        <v>H</v>
      </c>
      <c r="F6372" s="13">
        <v>19</v>
      </c>
      <c r="G6372" s="13">
        <v>5</v>
      </c>
      <c r="H6372" s="13">
        <v>14</v>
      </c>
      <c r="I6372" s="13">
        <v>3490.9652000000001</v>
      </c>
      <c r="J6372" s="13">
        <v>1</v>
      </c>
      <c r="K6372" s="13">
        <v>1</v>
      </c>
      <c r="L6372" s="13">
        <v>1</v>
      </c>
      <c r="M6372" s="13">
        <v>0</v>
      </c>
      <c r="N6372" s="13" t="str">
        <f t="shared" si="312"/>
        <v>Go</v>
      </c>
      <c r="O6372" s="13" t="str">
        <f t="shared" si="310"/>
        <v>0</v>
      </c>
      <c r="P6372" s="13" t="s">
        <v>49</v>
      </c>
      <c r="Q6372" s="13" t="s">
        <v>50</v>
      </c>
    </row>
    <row r="6373" spans="1:17">
      <c r="A6373" s="13" t="s">
        <v>66</v>
      </c>
      <c r="B6373" s="94" t="s">
        <v>5</v>
      </c>
      <c r="C6373" s="13">
        <v>5</v>
      </c>
      <c r="D6373" s="13" t="s">
        <v>48</v>
      </c>
      <c r="E6373" s="52" t="str">
        <f t="shared" si="311"/>
        <v>H</v>
      </c>
      <c r="F6373" s="13">
        <v>19</v>
      </c>
      <c r="G6373" s="13">
        <v>5</v>
      </c>
      <c r="H6373" s="13">
        <v>15</v>
      </c>
      <c r="I6373" s="13">
        <v>7071.9591</v>
      </c>
      <c r="J6373" s="13">
        <v>1</v>
      </c>
      <c r="K6373" s="13">
        <v>1</v>
      </c>
      <c r="L6373" s="13">
        <v>1</v>
      </c>
      <c r="M6373" s="13">
        <v>0</v>
      </c>
      <c r="N6373" s="13" t="str">
        <f t="shared" si="312"/>
        <v>Go</v>
      </c>
      <c r="O6373" s="13" t="str">
        <f t="shared" si="310"/>
        <v>0</v>
      </c>
      <c r="P6373" s="13" t="s">
        <v>49</v>
      </c>
      <c r="Q6373" s="13" t="s">
        <v>50</v>
      </c>
    </row>
    <row r="6374" spans="1:17">
      <c r="A6374" s="13" t="s">
        <v>66</v>
      </c>
      <c r="B6374" s="94" t="s">
        <v>5</v>
      </c>
      <c r="C6374" s="13">
        <v>5</v>
      </c>
      <c r="D6374" s="13" t="s">
        <v>48</v>
      </c>
      <c r="E6374" s="52" t="str">
        <f t="shared" si="311"/>
        <v>H</v>
      </c>
      <c r="F6374" s="13">
        <v>19</v>
      </c>
      <c r="G6374" s="13">
        <v>5</v>
      </c>
      <c r="H6374" s="13">
        <v>18</v>
      </c>
      <c r="I6374" s="13">
        <v>1775.1217999999999</v>
      </c>
      <c r="J6374" s="13">
        <v>1</v>
      </c>
      <c r="K6374" s="13">
        <v>1</v>
      </c>
      <c r="L6374" s="13">
        <v>1</v>
      </c>
      <c r="M6374" s="13">
        <v>0</v>
      </c>
      <c r="N6374" s="13" t="str">
        <f t="shared" si="312"/>
        <v>Go</v>
      </c>
      <c r="O6374" s="13" t="str">
        <f t="shared" si="310"/>
        <v>0</v>
      </c>
      <c r="P6374" s="13" t="s">
        <v>49</v>
      </c>
      <c r="Q6374" s="13" t="s">
        <v>50</v>
      </c>
    </row>
    <row r="6375" spans="1:17">
      <c r="A6375" s="13" t="s">
        <v>66</v>
      </c>
      <c r="B6375" s="94" t="s">
        <v>5</v>
      </c>
      <c r="C6375" s="13">
        <v>5</v>
      </c>
      <c r="D6375" s="13" t="s">
        <v>48</v>
      </c>
      <c r="E6375" s="52" t="str">
        <f t="shared" si="311"/>
        <v>H</v>
      </c>
      <c r="F6375" s="13">
        <v>19</v>
      </c>
      <c r="G6375" s="13">
        <v>5</v>
      </c>
      <c r="H6375" s="13">
        <v>19</v>
      </c>
      <c r="I6375" s="13">
        <v>4161.4775</v>
      </c>
      <c r="J6375" s="13">
        <v>1</v>
      </c>
      <c r="K6375" s="13">
        <v>1</v>
      </c>
      <c r="L6375" s="13">
        <v>1</v>
      </c>
      <c r="M6375" s="13">
        <v>0</v>
      </c>
      <c r="N6375" s="13" t="str">
        <f t="shared" si="312"/>
        <v>Go</v>
      </c>
      <c r="O6375" s="13" t="str">
        <f t="shared" si="310"/>
        <v>0</v>
      </c>
      <c r="P6375" s="13" t="s">
        <v>49</v>
      </c>
      <c r="Q6375" s="13" t="s">
        <v>50</v>
      </c>
    </row>
    <row r="6376" spans="1:17">
      <c r="A6376" s="13" t="s">
        <v>66</v>
      </c>
      <c r="B6376" s="94" t="s">
        <v>5</v>
      </c>
      <c r="C6376" s="13">
        <v>5</v>
      </c>
      <c r="D6376" s="13" t="s">
        <v>48</v>
      </c>
      <c r="E6376" s="52" t="str">
        <f t="shared" si="311"/>
        <v>H</v>
      </c>
      <c r="F6376" s="13">
        <v>19</v>
      </c>
      <c r="G6376" s="13">
        <v>5</v>
      </c>
      <c r="H6376" s="13">
        <v>20</v>
      </c>
      <c r="I6376" s="13">
        <v>400.02719999999999</v>
      </c>
      <c r="J6376" s="13">
        <v>1</v>
      </c>
      <c r="K6376" s="13">
        <v>1</v>
      </c>
      <c r="L6376" s="13">
        <v>1</v>
      </c>
      <c r="M6376" s="13">
        <v>0</v>
      </c>
      <c r="N6376" s="13" t="str">
        <f t="shared" si="312"/>
        <v>Go</v>
      </c>
      <c r="O6376" s="13" t="str">
        <f t="shared" si="310"/>
        <v>0</v>
      </c>
      <c r="P6376" s="13" t="s">
        <v>49</v>
      </c>
      <c r="Q6376" s="13" t="s">
        <v>50</v>
      </c>
    </row>
    <row r="6377" spans="1:17">
      <c r="A6377" s="13" t="s">
        <v>66</v>
      </c>
      <c r="B6377" s="94" t="s">
        <v>5</v>
      </c>
      <c r="C6377" s="13">
        <v>5</v>
      </c>
      <c r="D6377" s="13" t="s">
        <v>48</v>
      </c>
      <c r="E6377" s="52" t="str">
        <f t="shared" si="311"/>
        <v>H</v>
      </c>
      <c r="F6377" s="13">
        <v>19</v>
      </c>
      <c r="G6377" s="13">
        <v>5</v>
      </c>
      <c r="H6377" s="13">
        <v>22</v>
      </c>
      <c r="I6377" s="13">
        <v>1052.9313</v>
      </c>
      <c r="J6377" s="13">
        <v>1</v>
      </c>
      <c r="K6377" s="13">
        <v>1</v>
      </c>
      <c r="L6377" s="13">
        <v>1</v>
      </c>
      <c r="M6377" s="13">
        <v>0</v>
      </c>
      <c r="N6377" s="13" t="str">
        <f t="shared" si="312"/>
        <v>Go</v>
      </c>
      <c r="O6377" s="13" t="str">
        <f t="shared" si="310"/>
        <v>0</v>
      </c>
      <c r="P6377" s="13" t="s">
        <v>49</v>
      </c>
      <c r="Q6377" s="13" t="s">
        <v>50</v>
      </c>
    </row>
    <row r="6378" spans="1:17">
      <c r="A6378" s="13" t="s">
        <v>66</v>
      </c>
      <c r="B6378" s="94" t="s">
        <v>5</v>
      </c>
      <c r="C6378" s="13">
        <v>5</v>
      </c>
      <c r="D6378" s="13" t="s">
        <v>48</v>
      </c>
      <c r="E6378" s="52" t="str">
        <f t="shared" si="311"/>
        <v>H</v>
      </c>
      <c r="F6378" s="13">
        <v>19</v>
      </c>
      <c r="G6378" s="13">
        <v>5</v>
      </c>
      <c r="H6378" s="13">
        <v>23</v>
      </c>
      <c r="I6378" s="13">
        <v>452.84469999999999</v>
      </c>
      <c r="J6378" s="13">
        <v>1</v>
      </c>
      <c r="K6378" s="13">
        <v>1</v>
      </c>
      <c r="L6378" s="13">
        <v>1</v>
      </c>
      <c r="M6378" s="13">
        <v>0</v>
      </c>
      <c r="N6378" s="13" t="str">
        <f t="shared" si="312"/>
        <v>Go</v>
      </c>
      <c r="O6378" s="13" t="str">
        <f t="shared" si="310"/>
        <v>0</v>
      </c>
      <c r="P6378" s="13" t="s">
        <v>49</v>
      </c>
      <c r="Q6378" s="13" t="s">
        <v>50</v>
      </c>
    </row>
    <row r="6379" spans="1:17">
      <c r="A6379" s="13" t="s">
        <v>66</v>
      </c>
      <c r="B6379" s="94" t="s">
        <v>5</v>
      </c>
      <c r="C6379" s="13">
        <v>5</v>
      </c>
      <c r="D6379" s="13" t="s">
        <v>48</v>
      </c>
      <c r="E6379" s="52" t="str">
        <f t="shared" si="311"/>
        <v>H</v>
      </c>
      <c r="F6379" s="13">
        <v>19</v>
      </c>
      <c r="G6379" s="13">
        <v>5</v>
      </c>
      <c r="H6379" s="13">
        <v>24</v>
      </c>
      <c r="I6379" s="13">
        <v>400.84390000000002</v>
      </c>
      <c r="J6379" s="13">
        <v>1</v>
      </c>
      <c r="K6379" s="13">
        <v>1</v>
      </c>
      <c r="L6379" s="13">
        <v>1</v>
      </c>
      <c r="M6379" s="13">
        <v>0</v>
      </c>
      <c r="N6379" s="13" t="str">
        <f t="shared" si="312"/>
        <v>Go</v>
      </c>
      <c r="O6379" s="13" t="str">
        <f t="shared" si="310"/>
        <v>0</v>
      </c>
      <c r="P6379" s="13" t="s">
        <v>49</v>
      </c>
      <c r="Q6379" s="13" t="s">
        <v>50</v>
      </c>
    </row>
    <row r="6380" spans="1:17">
      <c r="A6380" s="13" t="s">
        <v>66</v>
      </c>
      <c r="B6380" s="94" t="s">
        <v>5</v>
      </c>
      <c r="C6380" s="13">
        <v>5</v>
      </c>
      <c r="D6380" s="13" t="s">
        <v>48</v>
      </c>
      <c r="E6380" s="52" t="str">
        <f t="shared" si="311"/>
        <v>H</v>
      </c>
      <c r="F6380" s="13">
        <v>19</v>
      </c>
      <c r="G6380" s="13">
        <v>5</v>
      </c>
      <c r="H6380" s="13">
        <v>25</v>
      </c>
      <c r="I6380" s="13">
        <v>967.54250000000002</v>
      </c>
      <c r="J6380" s="13">
        <v>1</v>
      </c>
      <c r="K6380" s="13">
        <v>1</v>
      </c>
      <c r="L6380" s="13">
        <v>1</v>
      </c>
      <c r="M6380" s="13">
        <v>0</v>
      </c>
      <c r="N6380" s="13" t="str">
        <f t="shared" si="312"/>
        <v>Go</v>
      </c>
      <c r="O6380" s="13" t="str">
        <f t="shared" si="310"/>
        <v>0</v>
      </c>
      <c r="P6380" s="13" t="s">
        <v>49</v>
      </c>
      <c r="Q6380" s="13" t="s">
        <v>50</v>
      </c>
    </row>
    <row r="6381" spans="1:17">
      <c r="A6381" s="13" t="s">
        <v>66</v>
      </c>
      <c r="B6381" s="94" t="s">
        <v>5</v>
      </c>
      <c r="C6381" s="13">
        <v>5</v>
      </c>
      <c r="D6381" s="13" t="s">
        <v>48</v>
      </c>
      <c r="E6381" s="52" t="str">
        <f t="shared" si="311"/>
        <v>H</v>
      </c>
      <c r="F6381" s="13">
        <v>19</v>
      </c>
      <c r="G6381" s="13">
        <v>5</v>
      </c>
      <c r="H6381" s="13">
        <v>26</v>
      </c>
      <c r="I6381" s="13">
        <v>1567.9268999999999</v>
      </c>
      <c r="J6381" s="13">
        <v>1</v>
      </c>
      <c r="K6381" s="13">
        <v>1</v>
      </c>
      <c r="L6381" s="13">
        <v>1</v>
      </c>
      <c r="M6381" s="13">
        <v>0</v>
      </c>
      <c r="N6381" s="13" t="str">
        <f t="shared" si="312"/>
        <v>Go</v>
      </c>
      <c r="O6381" s="13" t="str">
        <f t="shared" si="310"/>
        <v>0</v>
      </c>
      <c r="P6381" s="13" t="s">
        <v>49</v>
      </c>
      <c r="Q6381" s="13" t="s">
        <v>50</v>
      </c>
    </row>
    <row r="6382" spans="1:17">
      <c r="A6382" s="13" t="s">
        <v>66</v>
      </c>
      <c r="B6382" s="94" t="s">
        <v>5</v>
      </c>
      <c r="C6382" s="13">
        <v>5</v>
      </c>
      <c r="D6382" s="13" t="s">
        <v>48</v>
      </c>
      <c r="E6382" s="52" t="str">
        <f t="shared" si="311"/>
        <v>H</v>
      </c>
      <c r="F6382" s="13">
        <v>19</v>
      </c>
      <c r="G6382" s="13">
        <v>5</v>
      </c>
      <c r="H6382" s="13">
        <v>27</v>
      </c>
      <c r="I6382" s="13">
        <v>954.62829999999997</v>
      </c>
      <c r="J6382" s="13">
        <v>1</v>
      </c>
      <c r="K6382" s="13">
        <v>1</v>
      </c>
      <c r="L6382" s="13">
        <v>1</v>
      </c>
      <c r="M6382" s="13">
        <v>0</v>
      </c>
      <c r="N6382" s="13" t="str">
        <f t="shared" si="312"/>
        <v>Go</v>
      </c>
      <c r="O6382" s="13" t="str">
        <f t="shared" si="310"/>
        <v>0</v>
      </c>
      <c r="P6382" s="13" t="s">
        <v>49</v>
      </c>
      <c r="Q6382" s="13" t="s">
        <v>50</v>
      </c>
    </row>
    <row r="6383" spans="1:17">
      <c r="A6383" s="13" t="s">
        <v>66</v>
      </c>
      <c r="B6383" s="94" t="s">
        <v>5</v>
      </c>
      <c r="C6383" s="13">
        <v>5</v>
      </c>
      <c r="D6383" s="13" t="s">
        <v>48</v>
      </c>
      <c r="E6383" s="52" t="str">
        <f t="shared" si="311"/>
        <v>H</v>
      </c>
      <c r="F6383" s="13">
        <v>19</v>
      </c>
      <c r="G6383" s="13">
        <v>5</v>
      </c>
      <c r="H6383" s="13">
        <v>29</v>
      </c>
      <c r="I6383" s="13">
        <v>2188.2123999999999</v>
      </c>
      <c r="J6383" s="13">
        <v>1</v>
      </c>
      <c r="K6383" s="13">
        <v>1</v>
      </c>
      <c r="L6383" s="13">
        <v>1</v>
      </c>
      <c r="M6383" s="13">
        <v>0</v>
      </c>
      <c r="N6383" s="13" t="str">
        <f t="shared" si="312"/>
        <v>Go</v>
      </c>
      <c r="O6383" s="13" t="str">
        <f t="shared" si="310"/>
        <v>0</v>
      </c>
      <c r="P6383" s="13" t="s">
        <v>49</v>
      </c>
      <c r="Q6383" s="13" t="s">
        <v>50</v>
      </c>
    </row>
    <row r="6384" spans="1:17">
      <c r="A6384" s="13" t="s">
        <v>66</v>
      </c>
      <c r="B6384" s="94" t="s">
        <v>5</v>
      </c>
      <c r="C6384" s="13">
        <v>5</v>
      </c>
      <c r="D6384" s="13" t="s">
        <v>48</v>
      </c>
      <c r="E6384" s="52" t="str">
        <f t="shared" si="311"/>
        <v>H</v>
      </c>
      <c r="F6384" s="13">
        <v>19</v>
      </c>
      <c r="G6384" s="13">
        <v>5</v>
      </c>
      <c r="H6384" s="13">
        <v>31</v>
      </c>
      <c r="I6384" s="13">
        <v>2366.2662999999998</v>
      </c>
      <c r="J6384" s="13">
        <v>1</v>
      </c>
      <c r="K6384" s="13">
        <v>1</v>
      </c>
      <c r="L6384" s="13">
        <v>1</v>
      </c>
      <c r="M6384" s="13">
        <v>0</v>
      </c>
      <c r="N6384" s="13" t="str">
        <f t="shared" si="312"/>
        <v>Go</v>
      </c>
      <c r="O6384" s="13" t="str">
        <f t="shared" si="310"/>
        <v>0</v>
      </c>
      <c r="P6384" s="13" t="s">
        <v>49</v>
      </c>
      <c r="Q6384" s="13" t="s">
        <v>50</v>
      </c>
    </row>
    <row r="6385" spans="1:17">
      <c r="A6385" s="13" t="s">
        <v>66</v>
      </c>
      <c r="B6385" s="94" t="s">
        <v>5</v>
      </c>
      <c r="C6385" s="13">
        <v>5</v>
      </c>
      <c r="D6385" s="13" t="s">
        <v>48</v>
      </c>
      <c r="E6385" s="52" t="str">
        <f t="shared" si="311"/>
        <v>H</v>
      </c>
      <c r="F6385" s="13">
        <v>19</v>
      </c>
      <c r="G6385" s="13">
        <v>5</v>
      </c>
      <c r="H6385" s="13">
        <v>32</v>
      </c>
      <c r="I6385" s="13">
        <v>1379.6865</v>
      </c>
      <c r="J6385" s="13">
        <v>1</v>
      </c>
      <c r="K6385" s="13">
        <v>1</v>
      </c>
      <c r="L6385" s="13">
        <v>1</v>
      </c>
      <c r="M6385" s="13">
        <v>0</v>
      </c>
      <c r="N6385" s="13" t="str">
        <f t="shared" si="312"/>
        <v>Go</v>
      </c>
      <c r="O6385" s="13" t="str">
        <f t="shared" si="310"/>
        <v>0</v>
      </c>
      <c r="P6385" s="13" t="s">
        <v>49</v>
      </c>
      <c r="Q6385" s="13" t="s">
        <v>50</v>
      </c>
    </row>
    <row r="6386" spans="1:17">
      <c r="A6386" s="13" t="s">
        <v>66</v>
      </c>
      <c r="B6386" s="94" t="s">
        <v>5</v>
      </c>
      <c r="C6386" s="13">
        <v>5</v>
      </c>
      <c r="D6386" s="13" t="s">
        <v>48</v>
      </c>
      <c r="E6386" s="52" t="str">
        <f t="shared" si="311"/>
        <v>H</v>
      </c>
      <c r="F6386" s="13">
        <v>19</v>
      </c>
      <c r="G6386" s="13">
        <v>5</v>
      </c>
      <c r="H6386" s="13">
        <v>33</v>
      </c>
      <c r="I6386" s="13">
        <v>4574.8279000000002</v>
      </c>
      <c r="J6386" s="13">
        <v>1</v>
      </c>
      <c r="K6386" s="13">
        <v>1</v>
      </c>
      <c r="L6386" s="13">
        <v>1</v>
      </c>
      <c r="M6386" s="13">
        <v>0</v>
      </c>
      <c r="N6386" s="13" t="str">
        <f t="shared" si="312"/>
        <v>Go</v>
      </c>
      <c r="O6386" s="13" t="str">
        <f t="shared" si="310"/>
        <v>0</v>
      </c>
      <c r="P6386" s="13" t="s">
        <v>49</v>
      </c>
      <c r="Q6386" s="13" t="s">
        <v>50</v>
      </c>
    </row>
    <row r="6387" spans="1:17">
      <c r="A6387" s="13" t="s">
        <v>66</v>
      </c>
      <c r="B6387" s="94" t="s">
        <v>5</v>
      </c>
      <c r="C6387" s="13">
        <v>5</v>
      </c>
      <c r="D6387" s="13" t="s">
        <v>48</v>
      </c>
      <c r="E6387" s="52" t="str">
        <f t="shared" si="311"/>
        <v>H</v>
      </c>
      <c r="F6387" s="13">
        <v>19</v>
      </c>
      <c r="G6387" s="13">
        <v>5</v>
      </c>
      <c r="H6387" s="13">
        <v>35</v>
      </c>
      <c r="I6387" s="13">
        <v>2032.1960999999999</v>
      </c>
      <c r="J6387" s="13">
        <v>1</v>
      </c>
      <c r="K6387" s="13">
        <v>1</v>
      </c>
      <c r="L6387" s="13">
        <v>1</v>
      </c>
      <c r="M6387" s="13">
        <v>0</v>
      </c>
      <c r="N6387" s="13" t="str">
        <f t="shared" si="312"/>
        <v>Go</v>
      </c>
      <c r="O6387" s="13" t="str">
        <f t="shared" si="310"/>
        <v>0</v>
      </c>
      <c r="P6387" s="13" t="s">
        <v>49</v>
      </c>
      <c r="Q6387" s="13" t="s">
        <v>50</v>
      </c>
    </row>
    <row r="6388" spans="1:17">
      <c r="A6388" s="13" t="s">
        <v>66</v>
      </c>
      <c r="B6388" s="94" t="s">
        <v>5</v>
      </c>
      <c r="C6388" s="13">
        <v>5</v>
      </c>
      <c r="D6388" s="13" t="s">
        <v>48</v>
      </c>
      <c r="E6388" s="52" t="str">
        <f t="shared" si="311"/>
        <v>H</v>
      </c>
      <c r="F6388" s="13">
        <v>19</v>
      </c>
      <c r="G6388" s="13">
        <v>5</v>
      </c>
      <c r="H6388" s="13">
        <v>36</v>
      </c>
      <c r="I6388" s="13">
        <v>1328.2751000000001</v>
      </c>
      <c r="J6388" s="13">
        <v>1</v>
      </c>
      <c r="K6388" s="13">
        <v>1</v>
      </c>
      <c r="L6388" s="13">
        <v>1</v>
      </c>
      <c r="M6388" s="13">
        <v>0</v>
      </c>
      <c r="N6388" s="13" t="str">
        <f t="shared" si="312"/>
        <v>Go</v>
      </c>
      <c r="O6388" s="13" t="str">
        <f t="shared" si="310"/>
        <v>0</v>
      </c>
      <c r="P6388" s="13" t="s">
        <v>49</v>
      </c>
      <c r="Q6388" s="13" t="s">
        <v>50</v>
      </c>
    </row>
    <row r="6389" spans="1:17">
      <c r="A6389" s="13" t="s">
        <v>66</v>
      </c>
      <c r="B6389" s="94" t="s">
        <v>5</v>
      </c>
      <c r="C6389" s="13">
        <v>5</v>
      </c>
      <c r="D6389" s="13" t="s">
        <v>48</v>
      </c>
      <c r="E6389" s="52" t="str">
        <f t="shared" si="311"/>
        <v>H</v>
      </c>
      <c r="F6389" s="13">
        <v>19</v>
      </c>
      <c r="G6389" s="13">
        <v>5</v>
      </c>
      <c r="H6389" s="13">
        <v>37</v>
      </c>
      <c r="I6389" s="13">
        <v>1619.2936</v>
      </c>
      <c r="J6389" s="13">
        <v>1</v>
      </c>
      <c r="K6389" s="13">
        <v>1</v>
      </c>
      <c r="L6389" s="13">
        <v>1</v>
      </c>
      <c r="M6389" s="13">
        <v>0</v>
      </c>
      <c r="N6389" s="13" t="str">
        <f t="shared" si="312"/>
        <v>Go</v>
      </c>
      <c r="O6389" s="13" t="str">
        <f t="shared" si="310"/>
        <v>0</v>
      </c>
      <c r="P6389" s="13" t="s">
        <v>49</v>
      </c>
      <c r="Q6389" s="13" t="s">
        <v>50</v>
      </c>
    </row>
    <row r="6390" spans="1:17">
      <c r="A6390" s="13" t="s">
        <v>66</v>
      </c>
      <c r="B6390" s="94" t="s">
        <v>5</v>
      </c>
      <c r="C6390" s="13">
        <v>5</v>
      </c>
      <c r="D6390" s="13" t="s">
        <v>48</v>
      </c>
      <c r="E6390" s="52" t="str">
        <f t="shared" si="311"/>
        <v>H</v>
      </c>
      <c r="F6390" s="13">
        <v>19</v>
      </c>
      <c r="G6390" s="13">
        <v>5</v>
      </c>
      <c r="H6390" s="13">
        <v>38</v>
      </c>
      <c r="I6390" s="13">
        <v>4754.1336000000001</v>
      </c>
      <c r="J6390" s="13">
        <v>1</v>
      </c>
      <c r="K6390" s="13">
        <v>1</v>
      </c>
      <c r="L6390" s="13">
        <v>1</v>
      </c>
      <c r="M6390" s="13">
        <v>0</v>
      </c>
      <c r="N6390" s="13" t="str">
        <f t="shared" si="312"/>
        <v>Go</v>
      </c>
      <c r="O6390" s="13" t="str">
        <f t="shared" si="310"/>
        <v>0</v>
      </c>
      <c r="P6390" s="13" t="s">
        <v>49</v>
      </c>
      <c r="Q6390" s="13" t="s">
        <v>50</v>
      </c>
    </row>
    <row r="6391" spans="1:17">
      <c r="A6391" s="13" t="s">
        <v>66</v>
      </c>
      <c r="B6391" s="94" t="s">
        <v>5</v>
      </c>
      <c r="C6391" s="13">
        <v>5</v>
      </c>
      <c r="D6391" s="13" t="s">
        <v>48</v>
      </c>
      <c r="E6391" s="52" t="str">
        <f t="shared" si="311"/>
        <v>H</v>
      </c>
      <c r="F6391" s="13">
        <v>19</v>
      </c>
      <c r="G6391" s="13">
        <v>5</v>
      </c>
      <c r="H6391" s="13">
        <v>39</v>
      </c>
      <c r="I6391" s="13">
        <v>19582.168600000001</v>
      </c>
      <c r="J6391" s="13">
        <v>0</v>
      </c>
      <c r="K6391" s="13">
        <v>1</v>
      </c>
      <c r="L6391" s="13">
        <v>0</v>
      </c>
      <c r="M6391" s="13">
        <v>0</v>
      </c>
      <c r="N6391" s="13" t="str">
        <f t="shared" si="312"/>
        <v>Go</v>
      </c>
      <c r="O6391" s="13" t="str">
        <f t="shared" si="310"/>
        <v>0</v>
      </c>
      <c r="P6391" s="13" t="s">
        <v>49</v>
      </c>
      <c r="Q6391" s="13" t="s">
        <v>50</v>
      </c>
    </row>
    <row r="6392" spans="1:17">
      <c r="A6392" s="13" t="s">
        <v>66</v>
      </c>
      <c r="B6392" s="94" t="s">
        <v>5</v>
      </c>
      <c r="C6392" s="13">
        <v>5</v>
      </c>
      <c r="D6392" s="13" t="s">
        <v>48</v>
      </c>
      <c r="E6392" s="52" t="str">
        <f t="shared" si="311"/>
        <v>H</v>
      </c>
      <c r="F6392" s="13">
        <v>19</v>
      </c>
      <c r="G6392" s="13">
        <v>5</v>
      </c>
      <c r="H6392" s="13">
        <v>4</v>
      </c>
      <c r="I6392" s="13">
        <v>2202.7552999999998</v>
      </c>
      <c r="J6392" s="13">
        <v>0</v>
      </c>
      <c r="K6392" s="13">
        <v>1</v>
      </c>
      <c r="L6392" s="13">
        <v>1</v>
      </c>
      <c r="M6392" s="13">
        <v>1</v>
      </c>
      <c r="N6392" s="13" t="str">
        <f t="shared" si="312"/>
        <v>NoGo</v>
      </c>
      <c r="O6392" t="str">
        <f t="shared" si="310"/>
        <v>0</v>
      </c>
      <c r="P6392" s="13" t="s">
        <v>49</v>
      </c>
      <c r="Q6392" s="13" t="s">
        <v>50</v>
      </c>
    </row>
    <row r="6393" spans="1:17">
      <c r="A6393" s="13" t="s">
        <v>66</v>
      </c>
      <c r="B6393" s="94" t="s">
        <v>5</v>
      </c>
      <c r="C6393" s="13">
        <v>5</v>
      </c>
      <c r="D6393" s="13" t="s">
        <v>48</v>
      </c>
      <c r="E6393" s="52" t="str">
        <f t="shared" si="311"/>
        <v>H</v>
      </c>
      <c r="F6393" s="13">
        <v>19</v>
      </c>
      <c r="G6393" s="13">
        <v>5</v>
      </c>
      <c r="H6393" s="13">
        <v>7</v>
      </c>
      <c r="I6393" s="13">
        <v>2204.2048</v>
      </c>
      <c r="J6393" s="13">
        <v>0</v>
      </c>
      <c r="K6393" s="13">
        <v>1</v>
      </c>
      <c r="L6393" s="13">
        <v>1</v>
      </c>
      <c r="M6393" s="13">
        <v>1</v>
      </c>
      <c r="N6393" s="13" t="str">
        <f t="shared" si="312"/>
        <v>NoGo</v>
      </c>
      <c r="O6393" t="str">
        <f t="shared" si="310"/>
        <v>0</v>
      </c>
      <c r="P6393" s="13" t="s">
        <v>49</v>
      </c>
      <c r="Q6393" s="13" t="s">
        <v>50</v>
      </c>
    </row>
    <row r="6394" spans="1:17">
      <c r="A6394" s="13" t="s">
        <v>66</v>
      </c>
      <c r="B6394" s="94" t="s">
        <v>5</v>
      </c>
      <c r="C6394" s="13">
        <v>5</v>
      </c>
      <c r="D6394" s="13" t="s">
        <v>48</v>
      </c>
      <c r="E6394" s="52" t="str">
        <f t="shared" si="311"/>
        <v>H</v>
      </c>
      <c r="F6394" s="13">
        <v>19</v>
      </c>
      <c r="G6394" s="13">
        <v>5</v>
      </c>
      <c r="H6394" s="13">
        <v>9</v>
      </c>
      <c r="I6394" s="13">
        <v>2203.4778000000001</v>
      </c>
      <c r="J6394" s="13">
        <v>0</v>
      </c>
      <c r="K6394" s="13">
        <v>1</v>
      </c>
      <c r="L6394" s="13">
        <v>1</v>
      </c>
      <c r="M6394" s="13">
        <v>1</v>
      </c>
      <c r="N6394" s="13" t="str">
        <f t="shared" si="312"/>
        <v>NoGo</v>
      </c>
      <c r="O6394" t="str">
        <f t="shared" si="310"/>
        <v>0</v>
      </c>
      <c r="P6394" s="13" t="s">
        <v>49</v>
      </c>
      <c r="Q6394" s="13" t="s">
        <v>50</v>
      </c>
    </row>
    <row r="6395" spans="1:17">
      <c r="A6395" s="13" t="s">
        <v>66</v>
      </c>
      <c r="B6395" s="94" t="s">
        <v>5</v>
      </c>
      <c r="C6395" s="13">
        <v>5</v>
      </c>
      <c r="D6395" s="13" t="s">
        <v>48</v>
      </c>
      <c r="E6395" s="52" t="str">
        <f t="shared" si="311"/>
        <v>H</v>
      </c>
      <c r="F6395" s="13">
        <v>19</v>
      </c>
      <c r="G6395" s="13">
        <v>5</v>
      </c>
      <c r="H6395" s="13">
        <v>16</v>
      </c>
      <c r="I6395" s="13">
        <v>3565.652</v>
      </c>
      <c r="J6395" s="13">
        <v>1</v>
      </c>
      <c r="K6395" s="13">
        <v>0</v>
      </c>
      <c r="L6395" s="13">
        <v>1</v>
      </c>
      <c r="M6395" s="13">
        <v>1</v>
      </c>
      <c r="N6395" s="13" t="str">
        <f t="shared" si="312"/>
        <v>NoGo</v>
      </c>
      <c r="O6395" t="str">
        <f t="shared" si="310"/>
        <v>1</v>
      </c>
      <c r="P6395" s="13" t="s">
        <v>49</v>
      </c>
      <c r="Q6395" s="13" t="s">
        <v>50</v>
      </c>
    </row>
    <row r="6396" spans="1:17">
      <c r="A6396" s="13" t="s">
        <v>66</v>
      </c>
      <c r="B6396" s="94" t="s">
        <v>5</v>
      </c>
      <c r="C6396" s="13">
        <v>5</v>
      </c>
      <c r="D6396" s="13" t="s">
        <v>48</v>
      </c>
      <c r="E6396" s="52" t="str">
        <f t="shared" si="311"/>
        <v>H</v>
      </c>
      <c r="F6396" s="13">
        <v>19</v>
      </c>
      <c r="G6396" s="13">
        <v>5</v>
      </c>
      <c r="H6396" s="13">
        <v>17</v>
      </c>
      <c r="I6396" s="13">
        <v>3585.7826</v>
      </c>
      <c r="J6396" s="13">
        <v>1</v>
      </c>
      <c r="K6396" s="13">
        <v>0</v>
      </c>
      <c r="L6396" s="13">
        <v>1</v>
      </c>
      <c r="M6396" s="13">
        <v>1</v>
      </c>
      <c r="N6396" s="13" t="str">
        <f t="shared" si="312"/>
        <v>NoGo</v>
      </c>
      <c r="O6396" t="str">
        <f t="shared" si="310"/>
        <v>1</v>
      </c>
      <c r="P6396" s="13" t="s">
        <v>49</v>
      </c>
      <c r="Q6396" s="13" t="s">
        <v>50</v>
      </c>
    </row>
    <row r="6397" spans="1:17">
      <c r="A6397" s="13" t="s">
        <v>66</v>
      </c>
      <c r="B6397" s="94" t="s">
        <v>5</v>
      </c>
      <c r="C6397" s="13">
        <v>5</v>
      </c>
      <c r="D6397" s="13" t="s">
        <v>48</v>
      </c>
      <c r="E6397" s="52" t="str">
        <f t="shared" si="311"/>
        <v>H</v>
      </c>
      <c r="F6397" s="13">
        <v>19</v>
      </c>
      <c r="G6397" s="13">
        <v>5</v>
      </c>
      <c r="H6397" s="13">
        <v>21</v>
      </c>
      <c r="I6397" s="13">
        <v>2203.6104</v>
      </c>
      <c r="J6397" s="13">
        <v>0</v>
      </c>
      <c r="K6397" s="13">
        <v>1</v>
      </c>
      <c r="L6397" s="13">
        <v>1</v>
      </c>
      <c r="M6397" s="13">
        <v>1</v>
      </c>
      <c r="N6397" s="13" t="str">
        <f t="shared" si="312"/>
        <v>NoGo</v>
      </c>
      <c r="O6397" t="str">
        <f t="shared" si="310"/>
        <v>0</v>
      </c>
      <c r="P6397" s="13" t="s">
        <v>49</v>
      </c>
      <c r="Q6397" s="13" t="s">
        <v>50</v>
      </c>
    </row>
    <row r="6398" spans="1:17">
      <c r="A6398" s="13" t="s">
        <v>66</v>
      </c>
      <c r="B6398" s="94" t="s">
        <v>5</v>
      </c>
      <c r="C6398" s="13">
        <v>5</v>
      </c>
      <c r="D6398" s="13" t="s">
        <v>48</v>
      </c>
      <c r="E6398" s="52" t="str">
        <f t="shared" si="311"/>
        <v>H</v>
      </c>
      <c r="F6398" s="13">
        <v>19</v>
      </c>
      <c r="G6398" s="13">
        <v>5</v>
      </c>
      <c r="H6398" s="13">
        <v>28</v>
      </c>
      <c r="I6398" s="13">
        <v>7531.5882000000001</v>
      </c>
      <c r="J6398" s="13">
        <v>1</v>
      </c>
      <c r="K6398" s="13">
        <v>0</v>
      </c>
      <c r="L6398" s="13">
        <v>1</v>
      </c>
      <c r="M6398" s="13">
        <v>1</v>
      </c>
      <c r="N6398" s="13" t="str">
        <f t="shared" si="312"/>
        <v>NoGo</v>
      </c>
      <c r="O6398" t="str">
        <f t="shared" si="310"/>
        <v>1</v>
      </c>
      <c r="P6398" s="13" t="s">
        <v>49</v>
      </c>
      <c r="Q6398" s="13" t="s">
        <v>50</v>
      </c>
    </row>
    <row r="6399" spans="1:17">
      <c r="A6399" s="13" t="s">
        <v>66</v>
      </c>
      <c r="B6399" s="94" t="s">
        <v>5</v>
      </c>
      <c r="C6399" s="13">
        <v>5</v>
      </c>
      <c r="D6399" s="13" t="s">
        <v>48</v>
      </c>
      <c r="E6399" s="52" t="str">
        <f t="shared" si="311"/>
        <v>H</v>
      </c>
      <c r="F6399" s="13">
        <v>19</v>
      </c>
      <c r="G6399" s="13">
        <v>5</v>
      </c>
      <c r="H6399" s="13">
        <v>30</v>
      </c>
      <c r="I6399" s="13">
        <v>2203.9978000000001</v>
      </c>
      <c r="J6399" s="13">
        <v>0</v>
      </c>
      <c r="K6399" s="13">
        <v>1</v>
      </c>
      <c r="L6399" s="13">
        <v>1</v>
      </c>
      <c r="M6399" s="13">
        <v>1</v>
      </c>
      <c r="N6399" s="13" t="str">
        <f t="shared" si="312"/>
        <v>NoGo</v>
      </c>
      <c r="O6399" t="str">
        <f t="shared" si="310"/>
        <v>0</v>
      </c>
      <c r="P6399" s="13" t="s">
        <v>49</v>
      </c>
      <c r="Q6399" s="13" t="s">
        <v>50</v>
      </c>
    </row>
    <row r="6400" spans="1:17">
      <c r="A6400" s="13" t="s">
        <v>66</v>
      </c>
      <c r="B6400" s="94" t="s">
        <v>5</v>
      </c>
      <c r="C6400" s="13">
        <v>5</v>
      </c>
      <c r="D6400" s="13" t="s">
        <v>48</v>
      </c>
      <c r="E6400" s="52" t="str">
        <f t="shared" si="311"/>
        <v>H</v>
      </c>
      <c r="F6400" s="13">
        <v>19</v>
      </c>
      <c r="G6400" s="13">
        <v>5</v>
      </c>
      <c r="H6400" s="13">
        <v>34</v>
      </c>
      <c r="I6400" s="13">
        <v>2204.4852999999998</v>
      </c>
      <c r="J6400" s="13">
        <v>0</v>
      </c>
      <c r="K6400" s="13">
        <v>1</v>
      </c>
      <c r="L6400" s="13">
        <v>1</v>
      </c>
      <c r="M6400" s="13">
        <v>1</v>
      </c>
      <c r="N6400" s="13" t="str">
        <f t="shared" si="312"/>
        <v>NoGo</v>
      </c>
      <c r="O6400" t="str">
        <f t="shared" si="310"/>
        <v>0</v>
      </c>
      <c r="P6400" s="13" t="s">
        <v>49</v>
      </c>
      <c r="Q6400" s="13" t="s">
        <v>50</v>
      </c>
    </row>
    <row r="6401" spans="1:17">
      <c r="A6401" s="13" t="s">
        <v>66</v>
      </c>
      <c r="B6401" s="94" t="s">
        <v>5</v>
      </c>
      <c r="C6401" s="13">
        <v>5</v>
      </c>
      <c r="D6401" s="13" t="s">
        <v>48</v>
      </c>
      <c r="E6401" s="52" t="str">
        <f t="shared" si="311"/>
        <v>H</v>
      </c>
      <c r="F6401" s="13">
        <v>19</v>
      </c>
      <c r="G6401" s="13">
        <v>5</v>
      </c>
      <c r="H6401" s="13">
        <v>40</v>
      </c>
      <c r="I6401" s="13">
        <v>2186.4648999999999</v>
      </c>
      <c r="J6401" s="13">
        <v>0</v>
      </c>
      <c r="K6401" s="13">
        <v>1</v>
      </c>
      <c r="L6401" s="13">
        <v>1</v>
      </c>
      <c r="M6401" s="13">
        <v>1</v>
      </c>
      <c r="N6401" s="13" t="str">
        <f t="shared" si="312"/>
        <v>NoGo</v>
      </c>
      <c r="O6401" t="str">
        <f t="shared" si="310"/>
        <v>0</v>
      </c>
      <c r="P6401" s="13" t="s">
        <v>49</v>
      </c>
      <c r="Q6401" s="13" t="s">
        <v>50</v>
      </c>
    </row>
    <row r="6402" spans="1:17">
      <c r="A6402" s="13" t="s">
        <v>67</v>
      </c>
      <c r="B6402" s="94" t="s">
        <v>11</v>
      </c>
      <c r="C6402" s="13">
        <v>6</v>
      </c>
      <c r="D6402" s="13" t="s">
        <v>11</v>
      </c>
      <c r="E6402" s="52" t="str">
        <f t="shared" si="311"/>
        <v>B</v>
      </c>
      <c r="F6402" s="13">
        <v>3</v>
      </c>
      <c r="G6402" s="13">
        <v>1</v>
      </c>
      <c r="H6402" s="13">
        <v>1</v>
      </c>
      <c r="I6402" s="13">
        <v>450.7647</v>
      </c>
      <c r="J6402" s="13">
        <v>1</v>
      </c>
      <c r="K6402" s="13">
        <v>1</v>
      </c>
      <c r="L6402" s="13">
        <v>1</v>
      </c>
      <c r="M6402" s="13">
        <v>0</v>
      </c>
      <c r="N6402" s="13" t="str">
        <f t="shared" si="312"/>
        <v>Go</v>
      </c>
      <c r="O6402" s="13" t="str">
        <f t="shared" si="310"/>
        <v>0</v>
      </c>
      <c r="P6402" s="13" t="s">
        <v>49</v>
      </c>
      <c r="Q6402" s="13" t="s">
        <v>50</v>
      </c>
    </row>
    <row r="6403" spans="1:17">
      <c r="A6403" s="13" t="s">
        <v>67</v>
      </c>
      <c r="B6403" s="94" t="s">
        <v>11</v>
      </c>
      <c r="C6403" s="13">
        <v>6</v>
      </c>
      <c r="D6403" s="13" t="s">
        <v>11</v>
      </c>
      <c r="E6403" s="52" t="str">
        <f t="shared" si="311"/>
        <v>B</v>
      </c>
      <c r="F6403" s="13">
        <v>3</v>
      </c>
      <c r="G6403" s="13">
        <v>1</v>
      </c>
      <c r="H6403" s="13">
        <v>2</v>
      </c>
      <c r="I6403" s="13">
        <v>1095.7415000000001</v>
      </c>
      <c r="J6403" s="13">
        <v>1</v>
      </c>
      <c r="K6403" s="13">
        <v>1</v>
      </c>
      <c r="L6403" s="13">
        <v>1</v>
      </c>
      <c r="M6403" s="13">
        <v>0</v>
      </c>
      <c r="N6403" s="13" t="str">
        <f t="shared" si="312"/>
        <v>Go</v>
      </c>
      <c r="O6403" s="13" t="str">
        <f t="shared" si="310"/>
        <v>0</v>
      </c>
      <c r="P6403" s="13" t="s">
        <v>49</v>
      </c>
      <c r="Q6403" s="13" t="s">
        <v>50</v>
      </c>
    </row>
    <row r="6404" spans="1:17">
      <c r="A6404" s="13" t="s">
        <v>67</v>
      </c>
      <c r="B6404" s="94" t="s">
        <v>11</v>
      </c>
      <c r="C6404" s="13">
        <v>6</v>
      </c>
      <c r="D6404" s="13" t="s">
        <v>11</v>
      </c>
      <c r="E6404" s="52" t="str">
        <f t="shared" si="311"/>
        <v>B</v>
      </c>
      <c r="F6404" s="13">
        <v>3</v>
      </c>
      <c r="G6404" s="13">
        <v>1</v>
      </c>
      <c r="H6404" s="13">
        <v>3</v>
      </c>
      <c r="I6404" s="13">
        <v>3035.7793999999999</v>
      </c>
      <c r="J6404" s="13">
        <v>1</v>
      </c>
      <c r="K6404" s="13">
        <v>1</v>
      </c>
      <c r="L6404" s="13">
        <v>1</v>
      </c>
      <c r="M6404" s="13">
        <v>0</v>
      </c>
      <c r="N6404" s="13" t="str">
        <f t="shared" si="312"/>
        <v>Go</v>
      </c>
      <c r="O6404" s="13" t="str">
        <f t="shared" si="310"/>
        <v>0</v>
      </c>
      <c r="P6404" s="13" t="s">
        <v>49</v>
      </c>
      <c r="Q6404" s="13" t="s">
        <v>50</v>
      </c>
    </row>
    <row r="6405" spans="1:17">
      <c r="A6405" s="13" t="s">
        <v>67</v>
      </c>
      <c r="B6405" s="94" t="s">
        <v>11</v>
      </c>
      <c r="C6405" s="13">
        <v>6</v>
      </c>
      <c r="D6405" s="13" t="s">
        <v>11</v>
      </c>
      <c r="E6405" s="52" t="str">
        <f t="shared" si="311"/>
        <v>B</v>
      </c>
      <c r="F6405" s="13">
        <v>3</v>
      </c>
      <c r="G6405" s="13">
        <v>1</v>
      </c>
      <c r="H6405" s="13">
        <v>6</v>
      </c>
      <c r="I6405" s="13">
        <v>1223.7566999999999</v>
      </c>
      <c r="J6405" s="13">
        <v>1</v>
      </c>
      <c r="K6405" s="13">
        <v>1</v>
      </c>
      <c r="L6405" s="13">
        <v>1</v>
      </c>
      <c r="M6405" s="13">
        <v>0</v>
      </c>
      <c r="N6405" s="13" t="str">
        <f t="shared" si="312"/>
        <v>Go</v>
      </c>
      <c r="O6405" s="13" t="str">
        <f t="shared" si="310"/>
        <v>0</v>
      </c>
      <c r="P6405" s="13" t="s">
        <v>49</v>
      </c>
      <c r="Q6405" s="13" t="s">
        <v>50</v>
      </c>
    </row>
    <row r="6406" spans="1:17">
      <c r="A6406" s="13" t="s">
        <v>67</v>
      </c>
      <c r="B6406" s="94" t="s">
        <v>11</v>
      </c>
      <c r="C6406" s="13">
        <v>6</v>
      </c>
      <c r="D6406" s="13" t="s">
        <v>11</v>
      </c>
      <c r="E6406" s="52" t="str">
        <f t="shared" si="311"/>
        <v>B</v>
      </c>
      <c r="F6406" s="13">
        <v>3</v>
      </c>
      <c r="G6406" s="13">
        <v>1</v>
      </c>
      <c r="H6406" s="13">
        <v>7</v>
      </c>
      <c r="I6406" s="13">
        <v>1302.5582999999999</v>
      </c>
      <c r="J6406" s="13">
        <v>1</v>
      </c>
      <c r="K6406" s="13">
        <v>1</v>
      </c>
      <c r="L6406" s="13">
        <v>1</v>
      </c>
      <c r="M6406" s="13">
        <v>0</v>
      </c>
      <c r="N6406" s="13" t="str">
        <f t="shared" si="312"/>
        <v>Go</v>
      </c>
      <c r="O6406" s="13" t="str">
        <f t="shared" si="310"/>
        <v>0</v>
      </c>
      <c r="P6406" s="13" t="s">
        <v>49</v>
      </c>
      <c r="Q6406" s="13" t="s">
        <v>50</v>
      </c>
    </row>
    <row r="6407" spans="1:17">
      <c r="A6407" s="13" t="s">
        <v>67</v>
      </c>
      <c r="B6407" s="94" t="s">
        <v>11</v>
      </c>
      <c r="C6407" s="13">
        <v>6</v>
      </c>
      <c r="D6407" s="13" t="s">
        <v>11</v>
      </c>
      <c r="E6407" s="52" t="str">
        <f t="shared" si="311"/>
        <v>B</v>
      </c>
      <c r="F6407" s="13">
        <v>3</v>
      </c>
      <c r="G6407" s="13">
        <v>1</v>
      </c>
      <c r="H6407" s="13">
        <v>8</v>
      </c>
      <c r="I6407" s="13">
        <v>1200.0536</v>
      </c>
      <c r="J6407" s="13">
        <v>1</v>
      </c>
      <c r="K6407" s="13">
        <v>1</v>
      </c>
      <c r="L6407" s="13">
        <v>1</v>
      </c>
      <c r="M6407" s="13">
        <v>0</v>
      </c>
      <c r="N6407" s="13" t="str">
        <f t="shared" si="312"/>
        <v>Go</v>
      </c>
      <c r="O6407" s="13" t="str">
        <f t="shared" si="310"/>
        <v>0</v>
      </c>
      <c r="P6407" s="13" t="s">
        <v>49</v>
      </c>
      <c r="Q6407" s="13" t="s">
        <v>50</v>
      </c>
    </row>
    <row r="6408" spans="1:17">
      <c r="A6408" s="13" t="s">
        <v>67</v>
      </c>
      <c r="B6408" s="94" t="s">
        <v>11</v>
      </c>
      <c r="C6408" s="13">
        <v>6</v>
      </c>
      <c r="D6408" s="13" t="s">
        <v>11</v>
      </c>
      <c r="E6408" s="52" t="str">
        <f t="shared" si="311"/>
        <v>B</v>
      </c>
      <c r="F6408" s="13">
        <v>3</v>
      </c>
      <c r="G6408" s="13">
        <v>1</v>
      </c>
      <c r="H6408" s="13">
        <v>9</v>
      </c>
      <c r="I6408" s="13">
        <v>667.93110000000001</v>
      </c>
      <c r="J6408" s="13">
        <v>1</v>
      </c>
      <c r="K6408" s="13">
        <v>1</v>
      </c>
      <c r="L6408" s="13">
        <v>1</v>
      </c>
      <c r="M6408" s="13">
        <v>0</v>
      </c>
      <c r="N6408" s="13" t="str">
        <f t="shared" si="312"/>
        <v>Go</v>
      </c>
      <c r="O6408" s="13" t="str">
        <f t="shared" si="310"/>
        <v>0</v>
      </c>
      <c r="P6408" s="13" t="s">
        <v>49</v>
      </c>
      <c r="Q6408" s="13" t="s">
        <v>50</v>
      </c>
    </row>
    <row r="6409" spans="1:17">
      <c r="A6409" s="13" t="s">
        <v>67</v>
      </c>
      <c r="B6409" s="94" t="s">
        <v>11</v>
      </c>
      <c r="C6409" s="13">
        <v>6</v>
      </c>
      <c r="D6409" s="13" t="s">
        <v>11</v>
      </c>
      <c r="E6409" s="52" t="str">
        <f t="shared" si="311"/>
        <v>B</v>
      </c>
      <c r="F6409" s="13">
        <v>3</v>
      </c>
      <c r="G6409" s="13">
        <v>1</v>
      </c>
      <c r="H6409" s="13">
        <v>10</v>
      </c>
      <c r="I6409" s="13">
        <v>641.1191</v>
      </c>
      <c r="J6409" s="13">
        <v>1</v>
      </c>
      <c r="K6409" s="13">
        <v>1</v>
      </c>
      <c r="L6409" s="13">
        <v>1</v>
      </c>
      <c r="M6409" s="13">
        <v>0</v>
      </c>
      <c r="N6409" s="13" t="str">
        <f t="shared" si="312"/>
        <v>Go</v>
      </c>
      <c r="O6409" s="13" t="str">
        <f t="shared" ref="O6409:O6472" si="313">IF(K6409=0, "1", "0")</f>
        <v>0</v>
      </c>
      <c r="P6409" s="13" t="s">
        <v>49</v>
      </c>
      <c r="Q6409" s="13" t="s">
        <v>50</v>
      </c>
    </row>
    <row r="6410" spans="1:17">
      <c r="A6410" s="13" t="s">
        <v>67</v>
      </c>
      <c r="B6410" s="94" t="s">
        <v>11</v>
      </c>
      <c r="C6410" s="13">
        <v>6</v>
      </c>
      <c r="D6410" s="13" t="s">
        <v>11</v>
      </c>
      <c r="E6410" s="52" t="str">
        <f t="shared" si="311"/>
        <v>B</v>
      </c>
      <c r="F6410" s="13">
        <v>3</v>
      </c>
      <c r="G6410" s="13">
        <v>1</v>
      </c>
      <c r="H6410" s="13">
        <v>11</v>
      </c>
      <c r="I6410" s="13">
        <v>388.00139999999999</v>
      </c>
      <c r="J6410" s="13">
        <v>1</v>
      </c>
      <c r="K6410" s="13">
        <v>1</v>
      </c>
      <c r="L6410" s="13">
        <v>1</v>
      </c>
      <c r="M6410" s="13">
        <v>0</v>
      </c>
      <c r="N6410" s="13" t="str">
        <f t="shared" si="312"/>
        <v>Go</v>
      </c>
      <c r="O6410" s="13" t="str">
        <f t="shared" si="313"/>
        <v>0</v>
      </c>
      <c r="P6410" s="13" t="s">
        <v>49</v>
      </c>
      <c r="Q6410" s="13" t="s">
        <v>50</v>
      </c>
    </row>
    <row r="6411" spans="1:17">
      <c r="A6411" s="13" t="s">
        <v>67</v>
      </c>
      <c r="B6411" s="94" t="s">
        <v>11</v>
      </c>
      <c r="C6411" s="13">
        <v>6</v>
      </c>
      <c r="D6411" s="13" t="s">
        <v>11</v>
      </c>
      <c r="E6411" s="52" t="str">
        <f t="shared" si="311"/>
        <v>B</v>
      </c>
      <c r="F6411" s="13">
        <v>3</v>
      </c>
      <c r="G6411" s="13">
        <v>1</v>
      </c>
      <c r="H6411" s="13">
        <v>13</v>
      </c>
      <c r="I6411" s="13">
        <v>555.10400000000004</v>
      </c>
      <c r="J6411" s="13">
        <v>1</v>
      </c>
      <c r="K6411" s="13">
        <v>1</v>
      </c>
      <c r="L6411" s="13">
        <v>1</v>
      </c>
      <c r="M6411" s="13">
        <v>0</v>
      </c>
      <c r="N6411" s="13" t="str">
        <f t="shared" si="312"/>
        <v>Go</v>
      </c>
      <c r="O6411" s="13" t="str">
        <f t="shared" si="313"/>
        <v>0</v>
      </c>
      <c r="P6411" s="13" t="s">
        <v>49</v>
      </c>
      <c r="Q6411" s="13" t="s">
        <v>50</v>
      </c>
    </row>
    <row r="6412" spans="1:17">
      <c r="A6412" s="13" t="s">
        <v>67</v>
      </c>
      <c r="B6412" s="94" t="s">
        <v>11</v>
      </c>
      <c r="C6412" s="13">
        <v>6</v>
      </c>
      <c r="D6412" s="13" t="s">
        <v>11</v>
      </c>
      <c r="E6412" s="52" t="str">
        <f t="shared" si="311"/>
        <v>B</v>
      </c>
      <c r="F6412" s="13">
        <v>3</v>
      </c>
      <c r="G6412" s="13">
        <v>1</v>
      </c>
      <c r="H6412" s="13">
        <v>14</v>
      </c>
      <c r="I6412" s="13">
        <v>1096.1241</v>
      </c>
      <c r="J6412" s="13">
        <v>1</v>
      </c>
      <c r="K6412" s="13">
        <v>1</v>
      </c>
      <c r="L6412" s="13">
        <v>1</v>
      </c>
      <c r="M6412" s="13">
        <v>0</v>
      </c>
      <c r="N6412" s="13" t="str">
        <f t="shared" si="312"/>
        <v>Go</v>
      </c>
      <c r="O6412" s="13" t="str">
        <f t="shared" si="313"/>
        <v>0</v>
      </c>
      <c r="P6412" s="13" t="s">
        <v>49</v>
      </c>
      <c r="Q6412" s="13" t="s">
        <v>50</v>
      </c>
    </row>
    <row r="6413" spans="1:17">
      <c r="A6413" s="13" t="s">
        <v>67</v>
      </c>
      <c r="B6413" s="94" t="s">
        <v>11</v>
      </c>
      <c r="C6413" s="13">
        <v>6</v>
      </c>
      <c r="D6413" s="13" t="s">
        <v>11</v>
      </c>
      <c r="E6413" s="52" t="str">
        <f t="shared" si="311"/>
        <v>B</v>
      </c>
      <c r="F6413" s="13">
        <v>3</v>
      </c>
      <c r="G6413" s="13">
        <v>1</v>
      </c>
      <c r="H6413" s="13">
        <v>15</v>
      </c>
      <c r="I6413" s="13">
        <v>414.75689999999997</v>
      </c>
      <c r="J6413" s="13">
        <v>1</v>
      </c>
      <c r="K6413" s="13">
        <v>1</v>
      </c>
      <c r="L6413" s="13">
        <v>1</v>
      </c>
      <c r="M6413" s="13">
        <v>0</v>
      </c>
      <c r="N6413" s="13" t="str">
        <f t="shared" si="312"/>
        <v>Go</v>
      </c>
      <c r="O6413" s="13" t="str">
        <f t="shared" si="313"/>
        <v>0</v>
      </c>
      <c r="P6413" s="13" t="s">
        <v>49</v>
      </c>
      <c r="Q6413" s="13" t="s">
        <v>50</v>
      </c>
    </row>
    <row r="6414" spans="1:17">
      <c r="A6414" s="13" t="s">
        <v>67</v>
      </c>
      <c r="B6414" s="94" t="s">
        <v>11</v>
      </c>
      <c r="C6414" s="13">
        <v>6</v>
      </c>
      <c r="D6414" s="13" t="s">
        <v>11</v>
      </c>
      <c r="E6414" s="52" t="str">
        <f t="shared" si="311"/>
        <v>B</v>
      </c>
      <c r="F6414" s="13">
        <v>3</v>
      </c>
      <c r="G6414" s="13">
        <v>1</v>
      </c>
      <c r="H6414" s="13">
        <v>17</v>
      </c>
      <c r="I6414" s="13">
        <v>3182.9832999999999</v>
      </c>
      <c r="J6414" s="13">
        <v>1</v>
      </c>
      <c r="K6414" s="13">
        <v>1</v>
      </c>
      <c r="L6414" s="13">
        <v>1</v>
      </c>
      <c r="M6414" s="13">
        <v>0</v>
      </c>
      <c r="N6414" s="13" t="str">
        <f t="shared" si="312"/>
        <v>Go</v>
      </c>
      <c r="O6414" s="13" t="str">
        <f t="shared" si="313"/>
        <v>0</v>
      </c>
      <c r="P6414" s="13" t="s">
        <v>49</v>
      </c>
      <c r="Q6414" s="13" t="s">
        <v>50</v>
      </c>
    </row>
    <row r="6415" spans="1:17">
      <c r="A6415" s="13" t="s">
        <v>67</v>
      </c>
      <c r="B6415" s="94" t="s">
        <v>11</v>
      </c>
      <c r="C6415" s="13">
        <v>6</v>
      </c>
      <c r="D6415" s="13" t="s">
        <v>11</v>
      </c>
      <c r="E6415" s="52" t="str">
        <f t="shared" si="311"/>
        <v>B</v>
      </c>
      <c r="F6415" s="13">
        <v>3</v>
      </c>
      <c r="G6415" s="13">
        <v>1</v>
      </c>
      <c r="H6415" s="13">
        <v>18</v>
      </c>
      <c r="I6415" s="13">
        <v>1211.7442000000001</v>
      </c>
      <c r="J6415" s="13">
        <v>1</v>
      </c>
      <c r="K6415" s="13">
        <v>1</v>
      </c>
      <c r="L6415" s="13">
        <v>1</v>
      </c>
      <c r="M6415" s="13">
        <v>0</v>
      </c>
      <c r="N6415" s="13" t="str">
        <f t="shared" si="312"/>
        <v>Go</v>
      </c>
      <c r="O6415" s="13" t="str">
        <f t="shared" si="313"/>
        <v>0</v>
      </c>
      <c r="P6415" s="13" t="s">
        <v>49</v>
      </c>
      <c r="Q6415" s="13" t="s">
        <v>50</v>
      </c>
    </row>
    <row r="6416" spans="1:17">
      <c r="A6416" s="13" t="s">
        <v>67</v>
      </c>
      <c r="B6416" s="94" t="s">
        <v>11</v>
      </c>
      <c r="C6416" s="13">
        <v>6</v>
      </c>
      <c r="D6416" s="13" t="s">
        <v>11</v>
      </c>
      <c r="E6416" s="52" t="str">
        <f t="shared" si="311"/>
        <v>B</v>
      </c>
      <c r="F6416" s="13">
        <v>3</v>
      </c>
      <c r="G6416" s="13">
        <v>1</v>
      </c>
      <c r="H6416" s="13">
        <v>19</v>
      </c>
      <c r="I6416" s="13">
        <v>399.78429999999997</v>
      </c>
      <c r="J6416" s="13">
        <v>1</v>
      </c>
      <c r="K6416" s="13">
        <v>1</v>
      </c>
      <c r="L6416" s="13">
        <v>1</v>
      </c>
      <c r="M6416" s="13">
        <v>0</v>
      </c>
      <c r="N6416" s="13" t="str">
        <f t="shared" si="312"/>
        <v>Go</v>
      </c>
      <c r="O6416" s="13" t="str">
        <f t="shared" si="313"/>
        <v>0</v>
      </c>
      <c r="P6416" s="13" t="s">
        <v>49</v>
      </c>
      <c r="Q6416" s="13" t="s">
        <v>50</v>
      </c>
    </row>
    <row r="6417" spans="1:17">
      <c r="A6417" s="13" t="s">
        <v>67</v>
      </c>
      <c r="B6417" s="94" t="s">
        <v>11</v>
      </c>
      <c r="C6417" s="13">
        <v>6</v>
      </c>
      <c r="D6417" s="13" t="s">
        <v>11</v>
      </c>
      <c r="E6417" s="52" t="str">
        <f t="shared" si="311"/>
        <v>B</v>
      </c>
      <c r="F6417" s="13">
        <v>3</v>
      </c>
      <c r="G6417" s="13">
        <v>1</v>
      </c>
      <c r="H6417" s="13">
        <v>21</v>
      </c>
      <c r="I6417" s="13">
        <v>824.82370000000003</v>
      </c>
      <c r="J6417" s="13">
        <v>1</v>
      </c>
      <c r="K6417" s="13">
        <v>1</v>
      </c>
      <c r="L6417" s="13">
        <v>1</v>
      </c>
      <c r="M6417" s="13">
        <v>0</v>
      </c>
      <c r="N6417" s="13" t="str">
        <f t="shared" si="312"/>
        <v>Go</v>
      </c>
      <c r="O6417" s="13" t="str">
        <f t="shared" si="313"/>
        <v>0</v>
      </c>
      <c r="P6417" s="13" t="s">
        <v>49</v>
      </c>
      <c r="Q6417" s="13" t="s">
        <v>50</v>
      </c>
    </row>
    <row r="6418" spans="1:17">
      <c r="A6418" s="13" t="s">
        <v>67</v>
      </c>
      <c r="B6418" s="94" t="s">
        <v>11</v>
      </c>
      <c r="C6418" s="13">
        <v>6</v>
      </c>
      <c r="D6418" s="13" t="s">
        <v>11</v>
      </c>
      <c r="E6418" s="52" t="str">
        <f t="shared" ref="E6418:E6481" si="314">IF(D6418="M", "B",IF(D6418="B", "B", IF(D6418="H", "H")))</f>
        <v>B</v>
      </c>
      <c r="F6418" s="13">
        <v>3</v>
      </c>
      <c r="G6418" s="13">
        <v>1</v>
      </c>
      <c r="H6418" s="13">
        <v>22</v>
      </c>
      <c r="I6418" s="13">
        <v>394.584</v>
      </c>
      <c r="J6418" s="13">
        <v>1</v>
      </c>
      <c r="K6418" s="13">
        <v>1</v>
      </c>
      <c r="L6418" s="13">
        <v>1</v>
      </c>
      <c r="M6418" s="13">
        <v>0</v>
      </c>
      <c r="N6418" s="13" t="str">
        <f t="shared" si="312"/>
        <v>Go</v>
      </c>
      <c r="O6418" s="13" t="str">
        <f t="shared" si="313"/>
        <v>0</v>
      </c>
      <c r="P6418" s="13" t="s">
        <v>49</v>
      </c>
      <c r="Q6418" s="13" t="s">
        <v>50</v>
      </c>
    </row>
    <row r="6419" spans="1:17">
      <c r="A6419" s="13" t="s">
        <v>67</v>
      </c>
      <c r="B6419" s="94" t="s">
        <v>11</v>
      </c>
      <c r="C6419" s="13">
        <v>6</v>
      </c>
      <c r="D6419" s="13" t="s">
        <v>11</v>
      </c>
      <c r="E6419" s="52" t="str">
        <f t="shared" si="314"/>
        <v>B</v>
      </c>
      <c r="F6419" s="13">
        <v>3</v>
      </c>
      <c r="G6419" s="13">
        <v>1</v>
      </c>
      <c r="H6419" s="13">
        <v>24</v>
      </c>
      <c r="I6419" s="13">
        <v>2393.415</v>
      </c>
      <c r="J6419" s="13">
        <v>1</v>
      </c>
      <c r="K6419" s="13">
        <v>1</v>
      </c>
      <c r="L6419" s="13">
        <v>1</v>
      </c>
      <c r="M6419" s="13">
        <v>0</v>
      </c>
      <c r="N6419" s="13" t="str">
        <f t="shared" si="312"/>
        <v>Go</v>
      </c>
      <c r="O6419" s="13" t="str">
        <f t="shared" si="313"/>
        <v>0</v>
      </c>
      <c r="P6419" s="13" t="s">
        <v>49</v>
      </c>
      <c r="Q6419" s="13" t="s">
        <v>50</v>
      </c>
    </row>
    <row r="6420" spans="1:17">
      <c r="A6420" s="13" t="s">
        <v>67</v>
      </c>
      <c r="B6420" s="94" t="s">
        <v>11</v>
      </c>
      <c r="C6420" s="13">
        <v>6</v>
      </c>
      <c r="D6420" s="13" t="s">
        <v>11</v>
      </c>
      <c r="E6420" s="52" t="str">
        <f t="shared" si="314"/>
        <v>B</v>
      </c>
      <c r="F6420" s="13">
        <v>3</v>
      </c>
      <c r="G6420" s="13">
        <v>1</v>
      </c>
      <c r="H6420" s="13">
        <v>25</v>
      </c>
      <c r="I6420" s="13">
        <v>606.36469999999997</v>
      </c>
      <c r="J6420" s="13">
        <v>1</v>
      </c>
      <c r="K6420" s="13">
        <v>1</v>
      </c>
      <c r="L6420" s="13">
        <v>1</v>
      </c>
      <c r="M6420" s="13">
        <v>0</v>
      </c>
      <c r="N6420" s="13" t="str">
        <f t="shared" si="312"/>
        <v>Go</v>
      </c>
      <c r="O6420" s="13" t="str">
        <f t="shared" si="313"/>
        <v>0</v>
      </c>
      <c r="P6420" s="13" t="s">
        <v>49</v>
      </c>
      <c r="Q6420" s="13" t="s">
        <v>50</v>
      </c>
    </row>
    <row r="6421" spans="1:17">
      <c r="A6421" s="13" t="s">
        <v>67</v>
      </c>
      <c r="B6421" s="94" t="s">
        <v>11</v>
      </c>
      <c r="C6421" s="13">
        <v>6</v>
      </c>
      <c r="D6421" s="13" t="s">
        <v>11</v>
      </c>
      <c r="E6421" s="52" t="str">
        <f t="shared" si="314"/>
        <v>B</v>
      </c>
      <c r="F6421" s="13">
        <v>3</v>
      </c>
      <c r="G6421" s="13">
        <v>1</v>
      </c>
      <c r="H6421" s="13">
        <v>26</v>
      </c>
      <c r="I6421" s="13">
        <v>4247.8964999999998</v>
      </c>
      <c r="J6421" s="13">
        <v>1</v>
      </c>
      <c r="K6421" s="13">
        <v>1</v>
      </c>
      <c r="L6421" s="13">
        <v>1</v>
      </c>
      <c r="M6421" s="13">
        <v>0</v>
      </c>
      <c r="N6421" s="13" t="str">
        <f t="shared" si="312"/>
        <v>Go</v>
      </c>
      <c r="O6421" s="13" t="str">
        <f t="shared" si="313"/>
        <v>0</v>
      </c>
      <c r="P6421" s="13" t="s">
        <v>49</v>
      </c>
      <c r="Q6421" s="13" t="s">
        <v>50</v>
      </c>
    </row>
    <row r="6422" spans="1:17">
      <c r="A6422" s="13" t="s">
        <v>67</v>
      </c>
      <c r="B6422" s="94" t="s">
        <v>11</v>
      </c>
      <c r="C6422" s="13">
        <v>6</v>
      </c>
      <c r="D6422" s="13" t="s">
        <v>11</v>
      </c>
      <c r="E6422" s="52" t="str">
        <f t="shared" si="314"/>
        <v>B</v>
      </c>
      <c r="F6422" s="13">
        <v>3</v>
      </c>
      <c r="G6422" s="13">
        <v>1</v>
      </c>
      <c r="H6422" s="13">
        <v>27</v>
      </c>
      <c r="I6422" s="13">
        <v>942.53830000000005</v>
      </c>
      <c r="J6422" s="13">
        <v>1</v>
      </c>
      <c r="K6422" s="13">
        <v>1</v>
      </c>
      <c r="L6422" s="13">
        <v>1</v>
      </c>
      <c r="M6422" s="13">
        <v>0</v>
      </c>
      <c r="N6422" s="13" t="str">
        <f t="shared" si="312"/>
        <v>Go</v>
      </c>
      <c r="O6422" s="13" t="str">
        <f t="shared" si="313"/>
        <v>0</v>
      </c>
      <c r="P6422" s="13" t="s">
        <v>49</v>
      </c>
      <c r="Q6422" s="13" t="s">
        <v>50</v>
      </c>
    </row>
    <row r="6423" spans="1:17">
      <c r="A6423" s="13" t="s">
        <v>67</v>
      </c>
      <c r="B6423" s="94" t="s">
        <v>11</v>
      </c>
      <c r="C6423" s="13">
        <v>6</v>
      </c>
      <c r="D6423" s="13" t="s">
        <v>11</v>
      </c>
      <c r="E6423" s="52" t="str">
        <f t="shared" si="314"/>
        <v>B</v>
      </c>
      <c r="F6423" s="13">
        <v>3</v>
      </c>
      <c r="G6423" s="13">
        <v>1</v>
      </c>
      <c r="H6423" s="13">
        <v>29</v>
      </c>
      <c r="I6423" s="13">
        <v>1052.7204999999999</v>
      </c>
      <c r="J6423" s="13">
        <v>1</v>
      </c>
      <c r="K6423" s="13">
        <v>1</v>
      </c>
      <c r="L6423" s="13">
        <v>1</v>
      </c>
      <c r="M6423" s="13">
        <v>0</v>
      </c>
      <c r="N6423" s="13" t="str">
        <f t="shared" si="312"/>
        <v>Go</v>
      </c>
      <c r="O6423" s="13" t="str">
        <f t="shared" si="313"/>
        <v>0</v>
      </c>
      <c r="P6423" s="13" t="s">
        <v>49</v>
      </c>
      <c r="Q6423" s="13" t="s">
        <v>50</v>
      </c>
    </row>
    <row r="6424" spans="1:17">
      <c r="A6424" s="13" t="s">
        <v>67</v>
      </c>
      <c r="B6424" s="94" t="s">
        <v>11</v>
      </c>
      <c r="C6424" s="13">
        <v>6</v>
      </c>
      <c r="D6424" s="13" t="s">
        <v>11</v>
      </c>
      <c r="E6424" s="52" t="str">
        <f t="shared" si="314"/>
        <v>B</v>
      </c>
      <c r="F6424" s="13">
        <v>3</v>
      </c>
      <c r="G6424" s="13">
        <v>1</v>
      </c>
      <c r="H6424" s="13">
        <v>30</v>
      </c>
      <c r="I6424" s="13">
        <v>813.03440000000001</v>
      </c>
      <c r="J6424" s="13">
        <v>1</v>
      </c>
      <c r="K6424" s="13">
        <v>1</v>
      </c>
      <c r="L6424" s="13">
        <v>1</v>
      </c>
      <c r="M6424" s="13">
        <v>0</v>
      </c>
      <c r="N6424" s="13" t="str">
        <f t="shared" si="312"/>
        <v>Go</v>
      </c>
      <c r="O6424" s="13" t="str">
        <f t="shared" si="313"/>
        <v>0</v>
      </c>
      <c r="P6424" s="13" t="s">
        <v>49</v>
      </c>
      <c r="Q6424" s="13" t="s">
        <v>50</v>
      </c>
    </row>
    <row r="6425" spans="1:17">
      <c r="A6425" s="13" t="s">
        <v>67</v>
      </c>
      <c r="B6425" s="94" t="s">
        <v>11</v>
      </c>
      <c r="C6425" s="13">
        <v>6</v>
      </c>
      <c r="D6425" s="13" t="s">
        <v>11</v>
      </c>
      <c r="E6425" s="52" t="str">
        <f t="shared" si="314"/>
        <v>B</v>
      </c>
      <c r="F6425" s="13">
        <v>3</v>
      </c>
      <c r="G6425" s="13">
        <v>1</v>
      </c>
      <c r="H6425" s="13">
        <v>32</v>
      </c>
      <c r="I6425" s="13">
        <v>1404.9022</v>
      </c>
      <c r="J6425" s="13">
        <v>1</v>
      </c>
      <c r="K6425" s="13">
        <v>1</v>
      </c>
      <c r="L6425" s="13">
        <v>1</v>
      </c>
      <c r="M6425" s="13">
        <v>0</v>
      </c>
      <c r="N6425" s="13" t="str">
        <f t="shared" si="312"/>
        <v>Go</v>
      </c>
      <c r="O6425" s="13" t="str">
        <f t="shared" si="313"/>
        <v>0</v>
      </c>
      <c r="P6425" s="13" t="s">
        <v>49</v>
      </c>
      <c r="Q6425" s="13" t="s">
        <v>50</v>
      </c>
    </row>
    <row r="6426" spans="1:17">
      <c r="A6426" s="13" t="s">
        <v>67</v>
      </c>
      <c r="B6426" s="94" t="s">
        <v>11</v>
      </c>
      <c r="C6426" s="13">
        <v>6</v>
      </c>
      <c r="D6426" s="13" t="s">
        <v>11</v>
      </c>
      <c r="E6426" s="52" t="str">
        <f t="shared" si="314"/>
        <v>B</v>
      </c>
      <c r="F6426" s="13">
        <v>3</v>
      </c>
      <c r="G6426" s="13">
        <v>1</v>
      </c>
      <c r="H6426" s="13">
        <v>33</v>
      </c>
      <c r="I6426" s="13">
        <v>2435.4573999999998</v>
      </c>
      <c r="J6426" s="13">
        <v>1</v>
      </c>
      <c r="K6426" s="13">
        <v>1</v>
      </c>
      <c r="L6426" s="13">
        <v>1</v>
      </c>
      <c r="M6426" s="13">
        <v>0</v>
      </c>
      <c r="N6426" s="13" t="str">
        <f t="shared" si="312"/>
        <v>Go</v>
      </c>
      <c r="O6426" s="13" t="str">
        <f t="shared" si="313"/>
        <v>0</v>
      </c>
      <c r="P6426" s="13" t="s">
        <v>49</v>
      </c>
      <c r="Q6426" s="13" t="s">
        <v>50</v>
      </c>
    </row>
    <row r="6427" spans="1:17">
      <c r="A6427" s="13" t="s">
        <v>67</v>
      </c>
      <c r="B6427" s="94" t="s">
        <v>11</v>
      </c>
      <c r="C6427" s="13">
        <v>6</v>
      </c>
      <c r="D6427" s="13" t="s">
        <v>11</v>
      </c>
      <c r="E6427" s="52" t="str">
        <f t="shared" si="314"/>
        <v>B</v>
      </c>
      <c r="F6427" s="13">
        <v>3</v>
      </c>
      <c r="G6427" s="13">
        <v>1</v>
      </c>
      <c r="H6427" s="13">
        <v>34</v>
      </c>
      <c r="I6427" s="13">
        <v>398.59570000000002</v>
      </c>
      <c r="J6427" s="13">
        <v>1</v>
      </c>
      <c r="K6427" s="13">
        <v>1</v>
      </c>
      <c r="L6427" s="13">
        <v>1</v>
      </c>
      <c r="M6427" s="13">
        <v>0</v>
      </c>
      <c r="N6427" s="13" t="str">
        <f t="shared" si="312"/>
        <v>Go</v>
      </c>
      <c r="O6427" s="13" t="str">
        <f t="shared" si="313"/>
        <v>0</v>
      </c>
      <c r="P6427" s="13" t="s">
        <v>49</v>
      </c>
      <c r="Q6427" s="13" t="s">
        <v>50</v>
      </c>
    </row>
    <row r="6428" spans="1:17">
      <c r="A6428" s="13" t="s">
        <v>67</v>
      </c>
      <c r="B6428" s="94" t="s">
        <v>11</v>
      </c>
      <c r="C6428" s="13">
        <v>6</v>
      </c>
      <c r="D6428" s="13" t="s">
        <v>11</v>
      </c>
      <c r="E6428" s="52" t="str">
        <f t="shared" si="314"/>
        <v>B</v>
      </c>
      <c r="F6428" s="13">
        <v>3</v>
      </c>
      <c r="G6428" s="13">
        <v>1</v>
      </c>
      <c r="H6428" s="13">
        <v>35</v>
      </c>
      <c r="I6428" s="13">
        <v>1688.6397999999999</v>
      </c>
      <c r="J6428" s="13">
        <v>1</v>
      </c>
      <c r="K6428" s="13">
        <v>1</v>
      </c>
      <c r="L6428" s="13">
        <v>1</v>
      </c>
      <c r="M6428" s="13">
        <v>0</v>
      </c>
      <c r="N6428" s="13" t="str">
        <f t="shared" si="312"/>
        <v>Go</v>
      </c>
      <c r="O6428" s="13" t="str">
        <f t="shared" si="313"/>
        <v>0</v>
      </c>
      <c r="P6428" s="13" t="s">
        <v>49</v>
      </c>
      <c r="Q6428" s="13" t="s">
        <v>50</v>
      </c>
    </row>
    <row r="6429" spans="1:17">
      <c r="A6429" s="13" t="s">
        <v>67</v>
      </c>
      <c r="B6429" s="94" t="s">
        <v>11</v>
      </c>
      <c r="C6429" s="13">
        <v>6</v>
      </c>
      <c r="D6429" s="13" t="s">
        <v>11</v>
      </c>
      <c r="E6429" s="52" t="str">
        <f t="shared" si="314"/>
        <v>B</v>
      </c>
      <c r="F6429" s="13">
        <v>3</v>
      </c>
      <c r="G6429" s="13">
        <v>1</v>
      </c>
      <c r="H6429" s="13">
        <v>37</v>
      </c>
      <c r="I6429" s="13">
        <v>554.8655</v>
      </c>
      <c r="J6429" s="13">
        <v>1</v>
      </c>
      <c r="K6429" s="13">
        <v>1</v>
      </c>
      <c r="L6429" s="13">
        <v>1</v>
      </c>
      <c r="M6429" s="13">
        <v>0</v>
      </c>
      <c r="N6429" s="13" t="str">
        <f t="shared" si="312"/>
        <v>Go</v>
      </c>
      <c r="O6429" s="13" t="str">
        <f t="shared" si="313"/>
        <v>0</v>
      </c>
      <c r="P6429" s="13" t="s">
        <v>49</v>
      </c>
      <c r="Q6429" s="13" t="s">
        <v>50</v>
      </c>
    </row>
    <row r="6430" spans="1:17">
      <c r="A6430" s="13" t="s">
        <v>67</v>
      </c>
      <c r="B6430" s="94" t="s">
        <v>11</v>
      </c>
      <c r="C6430" s="13">
        <v>6</v>
      </c>
      <c r="D6430" s="13" t="s">
        <v>11</v>
      </c>
      <c r="E6430" s="52" t="str">
        <f t="shared" si="314"/>
        <v>B</v>
      </c>
      <c r="F6430" s="13">
        <v>3</v>
      </c>
      <c r="G6430" s="13">
        <v>1</v>
      </c>
      <c r="H6430" s="13">
        <v>39</v>
      </c>
      <c r="I6430" s="13">
        <v>1250.1087</v>
      </c>
      <c r="J6430" s="13">
        <v>1</v>
      </c>
      <c r="K6430" s="13">
        <v>1</v>
      </c>
      <c r="L6430" s="13">
        <v>1</v>
      </c>
      <c r="M6430" s="13">
        <v>0</v>
      </c>
      <c r="N6430" s="13" t="str">
        <f t="shared" si="312"/>
        <v>Go</v>
      </c>
      <c r="O6430" s="13" t="str">
        <f t="shared" si="313"/>
        <v>0</v>
      </c>
      <c r="P6430" s="13" t="s">
        <v>49</v>
      </c>
      <c r="Q6430" s="13" t="s">
        <v>50</v>
      </c>
    </row>
    <row r="6431" spans="1:17">
      <c r="A6431" s="13" t="s">
        <v>67</v>
      </c>
      <c r="B6431" s="94" t="s">
        <v>11</v>
      </c>
      <c r="C6431" s="13">
        <v>6</v>
      </c>
      <c r="D6431" s="13" t="s">
        <v>11</v>
      </c>
      <c r="E6431" s="52" t="str">
        <f t="shared" si="314"/>
        <v>B</v>
      </c>
      <c r="F6431" s="13">
        <v>3</v>
      </c>
      <c r="G6431" s="13">
        <v>1</v>
      </c>
      <c r="H6431" s="13">
        <v>40</v>
      </c>
      <c r="I6431" s="13">
        <v>2822.6293000000001</v>
      </c>
      <c r="J6431" s="13">
        <v>1</v>
      </c>
      <c r="K6431" s="13">
        <v>1</v>
      </c>
      <c r="L6431" s="13">
        <v>1</v>
      </c>
      <c r="M6431" s="13">
        <v>0</v>
      </c>
      <c r="N6431" s="13" t="str">
        <f t="shared" si="312"/>
        <v>Go</v>
      </c>
      <c r="O6431" s="13" t="str">
        <f t="shared" si="313"/>
        <v>0</v>
      </c>
      <c r="P6431" s="13" t="s">
        <v>49</v>
      </c>
      <c r="Q6431" s="13" t="s">
        <v>50</v>
      </c>
    </row>
    <row r="6432" spans="1:17">
      <c r="A6432" s="13" t="s">
        <v>67</v>
      </c>
      <c r="B6432" s="94" t="s">
        <v>11</v>
      </c>
      <c r="C6432" s="13">
        <v>6</v>
      </c>
      <c r="D6432" s="13" t="s">
        <v>11</v>
      </c>
      <c r="E6432" s="52" t="str">
        <f t="shared" si="314"/>
        <v>B</v>
      </c>
      <c r="F6432" s="13">
        <v>3</v>
      </c>
      <c r="G6432" s="13">
        <v>1</v>
      </c>
      <c r="H6432" s="13">
        <v>4</v>
      </c>
      <c r="I6432" s="13">
        <v>2189.3951000000002</v>
      </c>
      <c r="J6432" s="13">
        <v>0</v>
      </c>
      <c r="K6432" s="13">
        <v>1</v>
      </c>
      <c r="L6432" s="13">
        <v>1</v>
      </c>
      <c r="M6432" s="13">
        <v>1</v>
      </c>
      <c r="N6432" s="13" t="str">
        <f t="shared" si="312"/>
        <v>NoGo</v>
      </c>
      <c r="O6432" t="str">
        <f t="shared" si="313"/>
        <v>0</v>
      </c>
      <c r="P6432" s="13" t="s">
        <v>49</v>
      </c>
      <c r="Q6432" s="13" t="s">
        <v>50</v>
      </c>
    </row>
    <row r="6433" spans="1:17">
      <c r="A6433" s="13" t="s">
        <v>67</v>
      </c>
      <c r="B6433" s="94" t="s">
        <v>11</v>
      </c>
      <c r="C6433" s="13">
        <v>6</v>
      </c>
      <c r="D6433" s="13" t="s">
        <v>11</v>
      </c>
      <c r="E6433" s="52" t="str">
        <f t="shared" si="314"/>
        <v>B</v>
      </c>
      <c r="F6433" s="13">
        <v>3</v>
      </c>
      <c r="G6433" s="13">
        <v>1</v>
      </c>
      <c r="H6433" s="13">
        <v>5</v>
      </c>
      <c r="I6433" s="13">
        <v>3067.2341000000001</v>
      </c>
      <c r="J6433" s="13">
        <v>1</v>
      </c>
      <c r="K6433" s="13">
        <v>0</v>
      </c>
      <c r="L6433" s="13">
        <v>1</v>
      </c>
      <c r="M6433" s="13">
        <v>1</v>
      </c>
      <c r="N6433" s="13" t="str">
        <f t="shared" si="312"/>
        <v>NoGo</v>
      </c>
      <c r="O6433" t="str">
        <f t="shared" si="313"/>
        <v>1</v>
      </c>
      <c r="P6433" s="13" t="s">
        <v>49</v>
      </c>
      <c r="Q6433" s="13" t="s">
        <v>50</v>
      </c>
    </row>
    <row r="6434" spans="1:17">
      <c r="A6434" s="13" t="s">
        <v>67</v>
      </c>
      <c r="B6434" s="94" t="s">
        <v>11</v>
      </c>
      <c r="C6434" s="13">
        <v>6</v>
      </c>
      <c r="D6434" s="13" t="s">
        <v>11</v>
      </c>
      <c r="E6434" s="52" t="str">
        <f t="shared" si="314"/>
        <v>B</v>
      </c>
      <c r="F6434" s="13">
        <v>3</v>
      </c>
      <c r="G6434" s="13">
        <v>1</v>
      </c>
      <c r="H6434" s="13">
        <v>12</v>
      </c>
      <c r="I6434" s="13">
        <v>4151.5340999999999</v>
      </c>
      <c r="J6434" s="13">
        <v>1</v>
      </c>
      <c r="K6434" s="13">
        <v>0</v>
      </c>
      <c r="L6434" s="13">
        <v>1</v>
      </c>
      <c r="M6434" s="13">
        <v>1</v>
      </c>
      <c r="N6434" s="13" t="str">
        <f t="shared" ref="N6434:N6497" si="315">IF(M6434=0,"Go","NoGo")</f>
        <v>NoGo</v>
      </c>
      <c r="O6434" t="str">
        <f t="shared" si="313"/>
        <v>1</v>
      </c>
      <c r="P6434" s="13" t="s">
        <v>49</v>
      </c>
      <c r="Q6434" s="13" t="s">
        <v>50</v>
      </c>
    </row>
    <row r="6435" spans="1:17">
      <c r="A6435" s="13" t="s">
        <v>67</v>
      </c>
      <c r="B6435" s="94" t="s">
        <v>11</v>
      </c>
      <c r="C6435" s="13">
        <v>6</v>
      </c>
      <c r="D6435" s="13" t="s">
        <v>11</v>
      </c>
      <c r="E6435" s="52" t="str">
        <f t="shared" si="314"/>
        <v>B</v>
      </c>
      <c r="F6435" s="13">
        <v>3</v>
      </c>
      <c r="G6435" s="13">
        <v>1</v>
      </c>
      <c r="H6435" s="13">
        <v>16</v>
      </c>
      <c r="I6435" s="13">
        <v>3564.7426</v>
      </c>
      <c r="J6435" s="13">
        <v>1</v>
      </c>
      <c r="K6435" s="13">
        <v>0</v>
      </c>
      <c r="L6435" s="13">
        <v>1</v>
      </c>
      <c r="M6435" s="13">
        <v>1</v>
      </c>
      <c r="N6435" s="13" t="str">
        <f t="shared" si="315"/>
        <v>NoGo</v>
      </c>
      <c r="O6435" t="str">
        <f t="shared" si="313"/>
        <v>1</v>
      </c>
      <c r="P6435" s="13" t="s">
        <v>49</v>
      </c>
      <c r="Q6435" s="13" t="s">
        <v>50</v>
      </c>
    </row>
    <row r="6436" spans="1:17">
      <c r="A6436" s="13" t="s">
        <v>67</v>
      </c>
      <c r="B6436" s="94" t="s">
        <v>11</v>
      </c>
      <c r="C6436" s="13">
        <v>6</v>
      </c>
      <c r="D6436" s="13" t="s">
        <v>11</v>
      </c>
      <c r="E6436" s="52" t="str">
        <f t="shared" si="314"/>
        <v>B</v>
      </c>
      <c r="F6436" s="13">
        <v>3</v>
      </c>
      <c r="G6436" s="13">
        <v>1</v>
      </c>
      <c r="H6436" s="13">
        <v>20</v>
      </c>
      <c r="I6436" s="13">
        <v>4346.6725999999999</v>
      </c>
      <c r="J6436" s="13">
        <v>1</v>
      </c>
      <c r="K6436" s="13">
        <v>0</v>
      </c>
      <c r="L6436" s="13">
        <v>1</v>
      </c>
      <c r="M6436" s="13">
        <v>1</v>
      </c>
      <c r="N6436" s="13" t="str">
        <f t="shared" si="315"/>
        <v>NoGo</v>
      </c>
      <c r="O6436" t="str">
        <f t="shared" si="313"/>
        <v>1</v>
      </c>
      <c r="P6436" s="13" t="s">
        <v>49</v>
      </c>
      <c r="Q6436" s="13" t="s">
        <v>50</v>
      </c>
    </row>
    <row r="6437" spans="1:17">
      <c r="A6437" s="13" t="s">
        <v>67</v>
      </c>
      <c r="B6437" s="94" t="s">
        <v>11</v>
      </c>
      <c r="C6437" s="13">
        <v>6</v>
      </c>
      <c r="D6437" s="13" t="s">
        <v>11</v>
      </c>
      <c r="E6437" s="52" t="str">
        <f t="shared" si="314"/>
        <v>B</v>
      </c>
      <c r="F6437" s="13">
        <v>3</v>
      </c>
      <c r="G6437" s="13">
        <v>1</v>
      </c>
      <c r="H6437" s="13">
        <v>23</v>
      </c>
      <c r="I6437" s="13">
        <v>4169.4026000000003</v>
      </c>
      <c r="J6437" s="13">
        <v>1</v>
      </c>
      <c r="K6437" s="13">
        <v>0</v>
      </c>
      <c r="L6437" s="13">
        <v>1</v>
      </c>
      <c r="M6437" s="13">
        <v>1</v>
      </c>
      <c r="N6437" s="13" t="str">
        <f t="shared" si="315"/>
        <v>NoGo</v>
      </c>
      <c r="O6437" t="str">
        <f t="shared" si="313"/>
        <v>1</v>
      </c>
      <c r="P6437" s="13" t="s">
        <v>49</v>
      </c>
      <c r="Q6437" s="13" t="s">
        <v>50</v>
      </c>
    </row>
    <row r="6438" spans="1:17">
      <c r="A6438" s="13" t="s">
        <v>67</v>
      </c>
      <c r="B6438" s="94" t="s">
        <v>11</v>
      </c>
      <c r="C6438" s="13">
        <v>6</v>
      </c>
      <c r="D6438" s="13" t="s">
        <v>11</v>
      </c>
      <c r="E6438" s="52" t="str">
        <f t="shared" si="314"/>
        <v>B</v>
      </c>
      <c r="F6438" s="13">
        <v>3</v>
      </c>
      <c r="G6438" s="13">
        <v>1</v>
      </c>
      <c r="H6438" s="13">
        <v>28</v>
      </c>
      <c r="I6438" s="13">
        <v>3483.8476999999998</v>
      </c>
      <c r="J6438" s="13">
        <v>1</v>
      </c>
      <c r="K6438" s="13">
        <v>0</v>
      </c>
      <c r="L6438" s="13">
        <v>1</v>
      </c>
      <c r="M6438" s="13">
        <v>1</v>
      </c>
      <c r="N6438" s="13" t="str">
        <f t="shared" si="315"/>
        <v>NoGo</v>
      </c>
      <c r="O6438" t="str">
        <f t="shared" si="313"/>
        <v>1</v>
      </c>
      <c r="P6438" s="13" t="s">
        <v>49</v>
      </c>
      <c r="Q6438" s="13" t="s">
        <v>50</v>
      </c>
    </row>
    <row r="6439" spans="1:17">
      <c r="A6439" s="13" t="s">
        <v>67</v>
      </c>
      <c r="B6439" s="94" t="s">
        <v>11</v>
      </c>
      <c r="C6439" s="13">
        <v>6</v>
      </c>
      <c r="D6439" s="13" t="s">
        <v>11</v>
      </c>
      <c r="E6439" s="52" t="str">
        <f t="shared" si="314"/>
        <v>B</v>
      </c>
      <c r="F6439" s="13">
        <v>3</v>
      </c>
      <c r="G6439" s="13">
        <v>1</v>
      </c>
      <c r="H6439" s="13">
        <v>31</v>
      </c>
      <c r="I6439" s="13">
        <v>2203.5232999999998</v>
      </c>
      <c r="J6439" s="13">
        <v>0</v>
      </c>
      <c r="K6439" s="13">
        <v>1</v>
      </c>
      <c r="L6439" s="13">
        <v>1</v>
      </c>
      <c r="M6439" s="13">
        <v>1</v>
      </c>
      <c r="N6439" s="13" t="str">
        <f t="shared" si="315"/>
        <v>NoGo</v>
      </c>
      <c r="O6439" t="str">
        <f t="shared" si="313"/>
        <v>0</v>
      </c>
      <c r="P6439" s="13" t="s">
        <v>49</v>
      </c>
      <c r="Q6439" s="13" t="s">
        <v>50</v>
      </c>
    </row>
    <row r="6440" spans="1:17">
      <c r="A6440" s="13" t="s">
        <v>67</v>
      </c>
      <c r="B6440" s="94" t="s">
        <v>11</v>
      </c>
      <c r="C6440" s="13">
        <v>6</v>
      </c>
      <c r="D6440" s="13" t="s">
        <v>11</v>
      </c>
      <c r="E6440" s="52" t="str">
        <f t="shared" si="314"/>
        <v>B</v>
      </c>
      <c r="F6440" s="13">
        <v>3</v>
      </c>
      <c r="G6440" s="13">
        <v>1</v>
      </c>
      <c r="H6440" s="13">
        <v>36</v>
      </c>
      <c r="I6440" s="13">
        <v>3049.9567999999999</v>
      </c>
      <c r="J6440" s="13">
        <v>1</v>
      </c>
      <c r="K6440" s="13">
        <v>0</v>
      </c>
      <c r="L6440" s="13">
        <v>1</v>
      </c>
      <c r="M6440" s="13">
        <v>1</v>
      </c>
      <c r="N6440" s="13" t="str">
        <f t="shared" si="315"/>
        <v>NoGo</v>
      </c>
      <c r="O6440" t="str">
        <f t="shared" si="313"/>
        <v>1</v>
      </c>
      <c r="P6440" s="13" t="s">
        <v>49</v>
      </c>
      <c r="Q6440" s="13" t="s">
        <v>50</v>
      </c>
    </row>
    <row r="6441" spans="1:17">
      <c r="A6441" s="13" t="s">
        <v>67</v>
      </c>
      <c r="B6441" s="94" t="s">
        <v>11</v>
      </c>
      <c r="C6441" s="13">
        <v>6</v>
      </c>
      <c r="D6441" s="13" t="s">
        <v>11</v>
      </c>
      <c r="E6441" s="52" t="str">
        <f t="shared" si="314"/>
        <v>B</v>
      </c>
      <c r="F6441" s="13">
        <v>3</v>
      </c>
      <c r="G6441" s="13">
        <v>1</v>
      </c>
      <c r="H6441" s="13">
        <v>38</v>
      </c>
      <c r="I6441" s="13">
        <v>3910.2280999999998</v>
      </c>
      <c r="J6441" s="13">
        <v>1</v>
      </c>
      <c r="K6441" s="13">
        <v>0</v>
      </c>
      <c r="L6441" s="13">
        <v>1</v>
      </c>
      <c r="M6441" s="13">
        <v>1</v>
      </c>
      <c r="N6441" s="13" t="str">
        <f t="shared" si="315"/>
        <v>NoGo</v>
      </c>
      <c r="O6441" t="str">
        <f t="shared" si="313"/>
        <v>1</v>
      </c>
      <c r="P6441" s="13" t="s">
        <v>49</v>
      </c>
      <c r="Q6441" s="13" t="s">
        <v>50</v>
      </c>
    </row>
    <row r="6442" spans="1:17">
      <c r="A6442" s="13" t="s">
        <v>67</v>
      </c>
      <c r="B6442" s="94" t="s">
        <v>11</v>
      </c>
      <c r="C6442" s="13">
        <v>6</v>
      </c>
      <c r="D6442" s="13" t="s">
        <v>11</v>
      </c>
      <c r="E6442" s="52" t="str">
        <f t="shared" si="314"/>
        <v>B</v>
      </c>
      <c r="F6442" s="13">
        <v>3</v>
      </c>
      <c r="G6442" s="13">
        <v>2</v>
      </c>
      <c r="H6442" s="13">
        <v>1</v>
      </c>
      <c r="I6442" s="13">
        <v>1487.2439999999999</v>
      </c>
      <c r="J6442" s="13">
        <v>2</v>
      </c>
      <c r="K6442" s="13">
        <v>1</v>
      </c>
      <c r="L6442" s="13">
        <v>1</v>
      </c>
      <c r="M6442" s="13">
        <v>0</v>
      </c>
      <c r="N6442" s="13" t="str">
        <f t="shared" si="315"/>
        <v>Go</v>
      </c>
      <c r="O6442" s="13" t="str">
        <f t="shared" si="313"/>
        <v>0</v>
      </c>
      <c r="P6442" s="13" t="s">
        <v>49</v>
      </c>
      <c r="Q6442" s="13" t="s">
        <v>50</v>
      </c>
    </row>
    <row r="6443" spans="1:17">
      <c r="A6443" s="13" t="s">
        <v>67</v>
      </c>
      <c r="B6443" s="94" t="s">
        <v>11</v>
      </c>
      <c r="C6443" s="13">
        <v>6</v>
      </c>
      <c r="D6443" s="13" t="s">
        <v>11</v>
      </c>
      <c r="E6443" s="52" t="str">
        <f t="shared" si="314"/>
        <v>B</v>
      </c>
      <c r="F6443" s="13">
        <v>3</v>
      </c>
      <c r="G6443" s="13">
        <v>2</v>
      </c>
      <c r="H6443" s="13">
        <v>2</v>
      </c>
      <c r="I6443" s="13">
        <v>625.51070000000004</v>
      </c>
      <c r="J6443" s="13">
        <v>1</v>
      </c>
      <c r="K6443" s="13">
        <v>1</v>
      </c>
      <c r="L6443" s="13">
        <v>1</v>
      </c>
      <c r="M6443" s="13">
        <v>0</v>
      </c>
      <c r="N6443" s="13" t="str">
        <f t="shared" si="315"/>
        <v>Go</v>
      </c>
      <c r="O6443" s="13" t="str">
        <f t="shared" si="313"/>
        <v>0</v>
      </c>
      <c r="P6443" s="13" t="s">
        <v>49</v>
      </c>
      <c r="Q6443" s="13" t="s">
        <v>50</v>
      </c>
    </row>
    <row r="6444" spans="1:17">
      <c r="A6444" s="13" t="s">
        <v>67</v>
      </c>
      <c r="B6444" s="94" t="s">
        <v>11</v>
      </c>
      <c r="C6444" s="13">
        <v>6</v>
      </c>
      <c r="D6444" s="13" t="s">
        <v>11</v>
      </c>
      <c r="E6444" s="52" t="str">
        <f t="shared" si="314"/>
        <v>B</v>
      </c>
      <c r="F6444" s="13">
        <v>3</v>
      </c>
      <c r="G6444" s="13">
        <v>2</v>
      </c>
      <c r="H6444" s="13">
        <v>3</v>
      </c>
      <c r="I6444" s="13">
        <v>2126.2837</v>
      </c>
      <c r="J6444" s="13">
        <v>2</v>
      </c>
      <c r="K6444" s="13">
        <v>1</v>
      </c>
      <c r="L6444" s="13">
        <v>1</v>
      </c>
      <c r="M6444" s="13">
        <v>0</v>
      </c>
      <c r="N6444" s="13" t="str">
        <f t="shared" si="315"/>
        <v>Go</v>
      </c>
      <c r="O6444" s="13" t="str">
        <f t="shared" si="313"/>
        <v>0</v>
      </c>
      <c r="P6444" s="13" t="s">
        <v>49</v>
      </c>
      <c r="Q6444" s="13" t="s">
        <v>50</v>
      </c>
    </row>
    <row r="6445" spans="1:17">
      <c r="A6445" s="13" t="s">
        <v>67</v>
      </c>
      <c r="B6445" s="94" t="s">
        <v>11</v>
      </c>
      <c r="C6445" s="13">
        <v>6</v>
      </c>
      <c r="D6445" s="13" t="s">
        <v>11</v>
      </c>
      <c r="E6445" s="52" t="str">
        <f t="shared" si="314"/>
        <v>B</v>
      </c>
      <c r="F6445" s="13">
        <v>3</v>
      </c>
      <c r="G6445" s="13">
        <v>2</v>
      </c>
      <c r="H6445" s="13">
        <v>6</v>
      </c>
      <c r="I6445" s="13">
        <v>924.31780000000003</v>
      </c>
      <c r="J6445" s="13">
        <v>1</v>
      </c>
      <c r="K6445" s="13">
        <v>1</v>
      </c>
      <c r="L6445" s="13">
        <v>1</v>
      </c>
      <c r="M6445" s="13">
        <v>0</v>
      </c>
      <c r="N6445" s="13" t="str">
        <f t="shared" si="315"/>
        <v>Go</v>
      </c>
      <c r="O6445" s="13" t="str">
        <f t="shared" si="313"/>
        <v>0</v>
      </c>
      <c r="P6445" s="13" t="s">
        <v>49</v>
      </c>
      <c r="Q6445" s="13" t="s">
        <v>50</v>
      </c>
    </row>
    <row r="6446" spans="1:17">
      <c r="A6446" s="13" t="s">
        <v>67</v>
      </c>
      <c r="B6446" s="94" t="s">
        <v>11</v>
      </c>
      <c r="C6446" s="13">
        <v>6</v>
      </c>
      <c r="D6446" s="13" t="s">
        <v>11</v>
      </c>
      <c r="E6446" s="52" t="str">
        <f t="shared" si="314"/>
        <v>B</v>
      </c>
      <c r="F6446" s="13">
        <v>3</v>
      </c>
      <c r="G6446" s="13">
        <v>2</v>
      </c>
      <c r="H6446" s="13">
        <v>7</v>
      </c>
      <c r="I6446" s="13">
        <v>1493.2025000000001</v>
      </c>
      <c r="J6446" s="13">
        <v>1</v>
      </c>
      <c r="K6446" s="13">
        <v>1</v>
      </c>
      <c r="L6446" s="13">
        <v>1</v>
      </c>
      <c r="M6446" s="13">
        <v>0</v>
      </c>
      <c r="N6446" s="13" t="str">
        <f t="shared" si="315"/>
        <v>Go</v>
      </c>
      <c r="O6446" s="13" t="str">
        <f t="shared" si="313"/>
        <v>0</v>
      </c>
      <c r="P6446" s="13" t="s">
        <v>49</v>
      </c>
      <c r="Q6446" s="13" t="s">
        <v>50</v>
      </c>
    </row>
    <row r="6447" spans="1:17">
      <c r="A6447" s="13" t="s">
        <v>67</v>
      </c>
      <c r="B6447" s="94" t="s">
        <v>11</v>
      </c>
      <c r="C6447" s="13">
        <v>6</v>
      </c>
      <c r="D6447" s="13" t="s">
        <v>11</v>
      </c>
      <c r="E6447" s="52" t="str">
        <f t="shared" si="314"/>
        <v>B</v>
      </c>
      <c r="F6447" s="13">
        <v>3</v>
      </c>
      <c r="G6447" s="13">
        <v>2</v>
      </c>
      <c r="H6447" s="13">
        <v>8</v>
      </c>
      <c r="I6447" s="13">
        <v>3105.7150000000001</v>
      </c>
      <c r="J6447" s="13">
        <v>2</v>
      </c>
      <c r="K6447" s="13">
        <v>1</v>
      </c>
      <c r="L6447" s="13">
        <v>1</v>
      </c>
      <c r="M6447" s="13">
        <v>0</v>
      </c>
      <c r="N6447" s="13" t="str">
        <f t="shared" si="315"/>
        <v>Go</v>
      </c>
      <c r="O6447" s="13" t="str">
        <f t="shared" si="313"/>
        <v>0</v>
      </c>
      <c r="P6447" s="13" t="s">
        <v>49</v>
      </c>
      <c r="Q6447" s="13" t="s">
        <v>50</v>
      </c>
    </row>
    <row r="6448" spans="1:17">
      <c r="A6448" s="13" t="s">
        <v>67</v>
      </c>
      <c r="B6448" s="94" t="s">
        <v>11</v>
      </c>
      <c r="C6448" s="13">
        <v>6</v>
      </c>
      <c r="D6448" s="13" t="s">
        <v>11</v>
      </c>
      <c r="E6448" s="52" t="str">
        <f t="shared" si="314"/>
        <v>B</v>
      </c>
      <c r="F6448" s="13">
        <v>3</v>
      </c>
      <c r="G6448" s="13">
        <v>2</v>
      </c>
      <c r="H6448" s="13">
        <v>9</v>
      </c>
      <c r="I6448" s="13">
        <v>1481.1077</v>
      </c>
      <c r="J6448" s="13">
        <v>1</v>
      </c>
      <c r="K6448" s="13">
        <v>1</v>
      </c>
      <c r="L6448" s="13">
        <v>1</v>
      </c>
      <c r="M6448" s="13">
        <v>0</v>
      </c>
      <c r="N6448" s="13" t="str">
        <f t="shared" si="315"/>
        <v>Go</v>
      </c>
      <c r="O6448" s="13" t="str">
        <f t="shared" si="313"/>
        <v>0</v>
      </c>
      <c r="P6448" s="13" t="s">
        <v>49</v>
      </c>
      <c r="Q6448" s="13" t="s">
        <v>50</v>
      </c>
    </row>
    <row r="6449" spans="1:17">
      <c r="A6449" s="13" t="s">
        <v>67</v>
      </c>
      <c r="B6449" s="94" t="s">
        <v>11</v>
      </c>
      <c r="C6449" s="13">
        <v>6</v>
      </c>
      <c r="D6449" s="13" t="s">
        <v>11</v>
      </c>
      <c r="E6449" s="52" t="str">
        <f t="shared" si="314"/>
        <v>B</v>
      </c>
      <c r="F6449" s="13">
        <v>3</v>
      </c>
      <c r="G6449" s="13">
        <v>2</v>
      </c>
      <c r="H6449" s="13">
        <v>10</v>
      </c>
      <c r="I6449" s="13">
        <v>1893.5445999999999</v>
      </c>
      <c r="J6449" s="13">
        <v>1</v>
      </c>
      <c r="K6449" s="13">
        <v>1</v>
      </c>
      <c r="L6449" s="13">
        <v>1</v>
      </c>
      <c r="M6449" s="13">
        <v>0</v>
      </c>
      <c r="N6449" s="13" t="str">
        <f t="shared" si="315"/>
        <v>Go</v>
      </c>
      <c r="O6449" s="13" t="str">
        <f t="shared" si="313"/>
        <v>0</v>
      </c>
      <c r="P6449" s="13" t="s">
        <v>49</v>
      </c>
      <c r="Q6449" s="13" t="s">
        <v>50</v>
      </c>
    </row>
    <row r="6450" spans="1:17">
      <c r="A6450" s="13" t="s">
        <v>67</v>
      </c>
      <c r="B6450" s="94" t="s">
        <v>11</v>
      </c>
      <c r="C6450" s="13">
        <v>6</v>
      </c>
      <c r="D6450" s="13" t="s">
        <v>11</v>
      </c>
      <c r="E6450" s="52" t="str">
        <f t="shared" si="314"/>
        <v>B</v>
      </c>
      <c r="F6450" s="13">
        <v>3</v>
      </c>
      <c r="G6450" s="13">
        <v>2</v>
      </c>
      <c r="H6450" s="13">
        <v>11</v>
      </c>
      <c r="I6450" s="13">
        <v>2107.0418</v>
      </c>
      <c r="J6450" s="13">
        <v>2</v>
      </c>
      <c r="K6450" s="13">
        <v>1</v>
      </c>
      <c r="L6450" s="13">
        <v>1</v>
      </c>
      <c r="M6450" s="13">
        <v>0</v>
      </c>
      <c r="N6450" s="13" t="str">
        <f t="shared" si="315"/>
        <v>Go</v>
      </c>
      <c r="O6450" s="13" t="str">
        <f t="shared" si="313"/>
        <v>0</v>
      </c>
      <c r="P6450" s="13" t="s">
        <v>49</v>
      </c>
      <c r="Q6450" s="13" t="s">
        <v>50</v>
      </c>
    </row>
    <row r="6451" spans="1:17">
      <c r="A6451" s="13" t="s">
        <v>67</v>
      </c>
      <c r="B6451" s="94" t="s">
        <v>11</v>
      </c>
      <c r="C6451" s="13">
        <v>6</v>
      </c>
      <c r="D6451" s="13" t="s">
        <v>11</v>
      </c>
      <c r="E6451" s="52" t="str">
        <f t="shared" si="314"/>
        <v>B</v>
      </c>
      <c r="F6451" s="13">
        <v>3</v>
      </c>
      <c r="G6451" s="13">
        <v>2</v>
      </c>
      <c r="H6451" s="13">
        <v>13</v>
      </c>
      <c r="I6451" s="13">
        <v>1035.6133</v>
      </c>
      <c r="J6451" s="13">
        <v>2</v>
      </c>
      <c r="K6451" s="13">
        <v>1</v>
      </c>
      <c r="L6451" s="13">
        <v>1</v>
      </c>
      <c r="M6451" s="13">
        <v>0</v>
      </c>
      <c r="N6451" s="13" t="str">
        <f t="shared" si="315"/>
        <v>Go</v>
      </c>
      <c r="O6451" s="13" t="str">
        <f t="shared" si="313"/>
        <v>0</v>
      </c>
      <c r="P6451" s="13" t="s">
        <v>49</v>
      </c>
      <c r="Q6451" s="13" t="s">
        <v>50</v>
      </c>
    </row>
    <row r="6452" spans="1:17">
      <c r="A6452" s="13" t="s">
        <v>67</v>
      </c>
      <c r="B6452" s="94" t="s">
        <v>11</v>
      </c>
      <c r="C6452" s="13">
        <v>6</v>
      </c>
      <c r="D6452" s="13" t="s">
        <v>11</v>
      </c>
      <c r="E6452" s="52" t="str">
        <f t="shared" si="314"/>
        <v>B</v>
      </c>
      <c r="F6452" s="13">
        <v>3</v>
      </c>
      <c r="G6452" s="13">
        <v>2</v>
      </c>
      <c r="H6452" s="13">
        <v>14</v>
      </c>
      <c r="I6452" s="13">
        <v>3180.6129999999998</v>
      </c>
      <c r="J6452" s="13">
        <v>2</v>
      </c>
      <c r="K6452" s="13">
        <v>1</v>
      </c>
      <c r="L6452" s="13">
        <v>1</v>
      </c>
      <c r="M6452" s="13">
        <v>0</v>
      </c>
      <c r="N6452" s="13" t="str">
        <f t="shared" si="315"/>
        <v>Go</v>
      </c>
      <c r="O6452" s="13" t="str">
        <f t="shared" si="313"/>
        <v>0</v>
      </c>
      <c r="P6452" s="13" t="s">
        <v>49</v>
      </c>
      <c r="Q6452" s="13" t="s">
        <v>50</v>
      </c>
    </row>
    <row r="6453" spans="1:17">
      <c r="A6453" s="13" t="s">
        <v>67</v>
      </c>
      <c r="B6453" s="94" t="s">
        <v>11</v>
      </c>
      <c r="C6453" s="13">
        <v>6</v>
      </c>
      <c r="D6453" s="13" t="s">
        <v>11</v>
      </c>
      <c r="E6453" s="52" t="str">
        <f t="shared" si="314"/>
        <v>B</v>
      </c>
      <c r="F6453" s="13">
        <v>3</v>
      </c>
      <c r="G6453" s="13">
        <v>2</v>
      </c>
      <c r="H6453" s="13">
        <v>15</v>
      </c>
      <c r="I6453" s="13">
        <v>35091.459799999997</v>
      </c>
      <c r="J6453" s="13">
        <v>0</v>
      </c>
      <c r="K6453" s="13">
        <v>1</v>
      </c>
      <c r="L6453" s="13">
        <v>0</v>
      </c>
      <c r="M6453" s="13">
        <v>0</v>
      </c>
      <c r="N6453" s="13" t="str">
        <f t="shared" si="315"/>
        <v>Go</v>
      </c>
      <c r="O6453" s="13" t="str">
        <f t="shared" si="313"/>
        <v>0</v>
      </c>
      <c r="P6453" s="13" t="s">
        <v>49</v>
      </c>
      <c r="Q6453" s="13" t="s">
        <v>50</v>
      </c>
    </row>
    <row r="6454" spans="1:17">
      <c r="A6454" s="13" t="s">
        <v>67</v>
      </c>
      <c r="B6454" s="94" t="s">
        <v>11</v>
      </c>
      <c r="C6454" s="13">
        <v>6</v>
      </c>
      <c r="D6454" s="13" t="s">
        <v>11</v>
      </c>
      <c r="E6454" s="52" t="str">
        <f t="shared" si="314"/>
        <v>B</v>
      </c>
      <c r="F6454" s="13">
        <v>3</v>
      </c>
      <c r="G6454" s="13">
        <v>2</v>
      </c>
      <c r="H6454" s="13">
        <v>17</v>
      </c>
      <c r="I6454" s="13">
        <v>27819.614000000001</v>
      </c>
      <c r="J6454" s="13">
        <v>0</v>
      </c>
      <c r="K6454" s="13">
        <v>1</v>
      </c>
      <c r="L6454" s="13">
        <v>0</v>
      </c>
      <c r="M6454" s="13">
        <v>0</v>
      </c>
      <c r="N6454" s="13" t="str">
        <f t="shared" si="315"/>
        <v>Go</v>
      </c>
      <c r="O6454" s="13" t="str">
        <f t="shared" si="313"/>
        <v>0</v>
      </c>
      <c r="P6454" s="13" t="s">
        <v>49</v>
      </c>
      <c r="Q6454" s="13" t="s">
        <v>50</v>
      </c>
    </row>
    <row r="6455" spans="1:17">
      <c r="A6455" s="13" t="s">
        <v>67</v>
      </c>
      <c r="B6455" s="94" t="s">
        <v>11</v>
      </c>
      <c r="C6455" s="13">
        <v>6</v>
      </c>
      <c r="D6455" s="13" t="s">
        <v>11</v>
      </c>
      <c r="E6455" s="52" t="str">
        <f t="shared" si="314"/>
        <v>B</v>
      </c>
      <c r="F6455" s="13">
        <v>3</v>
      </c>
      <c r="G6455" s="13">
        <v>2</v>
      </c>
      <c r="H6455" s="13">
        <v>18</v>
      </c>
      <c r="I6455" s="13">
        <v>2163.7674000000002</v>
      </c>
      <c r="J6455" s="13">
        <v>1</v>
      </c>
      <c r="K6455" s="13">
        <v>1</v>
      </c>
      <c r="L6455" s="13">
        <v>1</v>
      </c>
      <c r="M6455" s="13">
        <v>0</v>
      </c>
      <c r="N6455" s="13" t="str">
        <f t="shared" si="315"/>
        <v>Go</v>
      </c>
      <c r="O6455" s="13" t="str">
        <f t="shared" si="313"/>
        <v>0</v>
      </c>
      <c r="P6455" s="13" t="s">
        <v>49</v>
      </c>
      <c r="Q6455" s="13" t="s">
        <v>50</v>
      </c>
    </row>
    <row r="6456" spans="1:17">
      <c r="A6456" s="13" t="s">
        <v>67</v>
      </c>
      <c r="B6456" s="94" t="s">
        <v>11</v>
      </c>
      <c r="C6456" s="13">
        <v>6</v>
      </c>
      <c r="D6456" s="13" t="s">
        <v>11</v>
      </c>
      <c r="E6456" s="52" t="str">
        <f t="shared" si="314"/>
        <v>B</v>
      </c>
      <c r="F6456" s="13">
        <v>3</v>
      </c>
      <c r="G6456" s="13">
        <v>2</v>
      </c>
      <c r="H6456" s="13">
        <v>19</v>
      </c>
      <c r="I6456" s="13">
        <v>1569.8053</v>
      </c>
      <c r="J6456" s="13">
        <v>1</v>
      </c>
      <c r="K6456" s="13">
        <v>1</v>
      </c>
      <c r="L6456" s="13">
        <v>1</v>
      </c>
      <c r="M6456" s="13">
        <v>0</v>
      </c>
      <c r="N6456" s="13" t="str">
        <f t="shared" si="315"/>
        <v>Go</v>
      </c>
      <c r="O6456" s="13" t="str">
        <f t="shared" si="313"/>
        <v>0</v>
      </c>
      <c r="P6456" s="13" t="s">
        <v>49</v>
      </c>
      <c r="Q6456" s="13" t="s">
        <v>50</v>
      </c>
    </row>
    <row r="6457" spans="1:17">
      <c r="A6457" s="13" t="s">
        <v>67</v>
      </c>
      <c r="B6457" s="94" t="s">
        <v>11</v>
      </c>
      <c r="C6457" s="13">
        <v>6</v>
      </c>
      <c r="D6457" s="13" t="s">
        <v>11</v>
      </c>
      <c r="E6457" s="52" t="str">
        <f t="shared" si="314"/>
        <v>B</v>
      </c>
      <c r="F6457" s="13">
        <v>3</v>
      </c>
      <c r="G6457" s="13">
        <v>2</v>
      </c>
      <c r="H6457" s="13">
        <v>21</v>
      </c>
      <c r="I6457" s="13">
        <v>733.52769999999998</v>
      </c>
      <c r="J6457" s="13">
        <v>2</v>
      </c>
      <c r="K6457" s="13">
        <v>1</v>
      </c>
      <c r="L6457" s="13">
        <v>1</v>
      </c>
      <c r="M6457" s="13">
        <v>0</v>
      </c>
      <c r="N6457" s="13" t="str">
        <f t="shared" si="315"/>
        <v>Go</v>
      </c>
      <c r="O6457" s="13" t="str">
        <f t="shared" si="313"/>
        <v>0</v>
      </c>
      <c r="P6457" s="13" t="s">
        <v>49</v>
      </c>
      <c r="Q6457" s="13" t="s">
        <v>50</v>
      </c>
    </row>
    <row r="6458" spans="1:17">
      <c r="A6458" s="13" t="s">
        <v>67</v>
      </c>
      <c r="B6458" s="94" t="s">
        <v>11</v>
      </c>
      <c r="C6458" s="13">
        <v>6</v>
      </c>
      <c r="D6458" s="13" t="s">
        <v>11</v>
      </c>
      <c r="E6458" s="52" t="str">
        <f t="shared" si="314"/>
        <v>B</v>
      </c>
      <c r="F6458" s="13">
        <v>3</v>
      </c>
      <c r="G6458" s="13">
        <v>2</v>
      </c>
      <c r="H6458" s="13">
        <v>22</v>
      </c>
      <c r="I6458" s="13">
        <v>603.17570000000001</v>
      </c>
      <c r="J6458" s="13">
        <v>2</v>
      </c>
      <c r="K6458" s="13">
        <v>1</v>
      </c>
      <c r="L6458" s="13">
        <v>1</v>
      </c>
      <c r="M6458" s="13">
        <v>0</v>
      </c>
      <c r="N6458" s="13" t="str">
        <f t="shared" si="315"/>
        <v>Go</v>
      </c>
      <c r="O6458" s="13" t="str">
        <f t="shared" si="313"/>
        <v>0</v>
      </c>
      <c r="P6458" s="13" t="s">
        <v>49</v>
      </c>
      <c r="Q6458" s="13" t="s">
        <v>50</v>
      </c>
    </row>
    <row r="6459" spans="1:17">
      <c r="A6459" s="13" t="s">
        <v>67</v>
      </c>
      <c r="B6459" s="94" t="s">
        <v>11</v>
      </c>
      <c r="C6459" s="13">
        <v>6</v>
      </c>
      <c r="D6459" s="13" t="s">
        <v>11</v>
      </c>
      <c r="E6459" s="52" t="str">
        <f t="shared" si="314"/>
        <v>B</v>
      </c>
      <c r="F6459" s="13">
        <v>3</v>
      </c>
      <c r="G6459" s="13">
        <v>2</v>
      </c>
      <c r="H6459" s="13">
        <v>24</v>
      </c>
      <c r="I6459" s="13">
        <v>3884.8024999999998</v>
      </c>
      <c r="J6459" s="13">
        <v>1</v>
      </c>
      <c r="K6459" s="13">
        <v>1</v>
      </c>
      <c r="L6459" s="13">
        <v>1</v>
      </c>
      <c r="M6459" s="13">
        <v>0</v>
      </c>
      <c r="N6459" s="13" t="str">
        <f t="shared" si="315"/>
        <v>Go</v>
      </c>
      <c r="O6459" s="13" t="str">
        <f t="shared" si="313"/>
        <v>0</v>
      </c>
      <c r="P6459" s="13" t="s">
        <v>49</v>
      </c>
      <c r="Q6459" s="13" t="s">
        <v>50</v>
      </c>
    </row>
    <row r="6460" spans="1:17">
      <c r="A6460" s="13" t="s">
        <v>67</v>
      </c>
      <c r="B6460" s="94" t="s">
        <v>11</v>
      </c>
      <c r="C6460" s="13">
        <v>6</v>
      </c>
      <c r="D6460" s="13" t="s">
        <v>11</v>
      </c>
      <c r="E6460" s="52" t="str">
        <f t="shared" si="314"/>
        <v>B</v>
      </c>
      <c r="F6460" s="13">
        <v>3</v>
      </c>
      <c r="G6460" s="13">
        <v>2</v>
      </c>
      <c r="H6460" s="13">
        <v>25</v>
      </c>
      <c r="I6460" s="13">
        <v>1668.61</v>
      </c>
      <c r="J6460" s="13">
        <v>1</v>
      </c>
      <c r="K6460" s="13">
        <v>1</v>
      </c>
      <c r="L6460" s="13">
        <v>1</v>
      </c>
      <c r="M6460" s="13">
        <v>0</v>
      </c>
      <c r="N6460" s="13" t="str">
        <f t="shared" si="315"/>
        <v>Go</v>
      </c>
      <c r="O6460" s="13" t="str">
        <f t="shared" si="313"/>
        <v>0</v>
      </c>
      <c r="P6460" s="13" t="s">
        <v>49</v>
      </c>
      <c r="Q6460" s="13" t="s">
        <v>50</v>
      </c>
    </row>
    <row r="6461" spans="1:17">
      <c r="A6461" s="13" t="s">
        <v>67</v>
      </c>
      <c r="B6461" s="94" t="s">
        <v>11</v>
      </c>
      <c r="C6461" s="13">
        <v>6</v>
      </c>
      <c r="D6461" s="13" t="s">
        <v>11</v>
      </c>
      <c r="E6461" s="52" t="str">
        <f t="shared" si="314"/>
        <v>B</v>
      </c>
      <c r="F6461" s="13">
        <v>3</v>
      </c>
      <c r="G6461" s="13">
        <v>2</v>
      </c>
      <c r="H6461" s="13">
        <v>26</v>
      </c>
      <c r="I6461" s="13">
        <v>1121.8155999999999</v>
      </c>
      <c r="J6461" s="13">
        <v>1</v>
      </c>
      <c r="K6461" s="13">
        <v>1</v>
      </c>
      <c r="L6461" s="13">
        <v>1</v>
      </c>
      <c r="M6461" s="13">
        <v>0</v>
      </c>
      <c r="N6461" s="13" t="str">
        <f t="shared" si="315"/>
        <v>Go</v>
      </c>
      <c r="O6461" s="13" t="str">
        <f t="shared" si="313"/>
        <v>0</v>
      </c>
      <c r="P6461" s="13" t="s">
        <v>49</v>
      </c>
      <c r="Q6461" s="13" t="s">
        <v>50</v>
      </c>
    </row>
    <row r="6462" spans="1:17">
      <c r="A6462" s="13" t="s">
        <v>67</v>
      </c>
      <c r="B6462" s="94" t="s">
        <v>11</v>
      </c>
      <c r="C6462" s="13">
        <v>6</v>
      </c>
      <c r="D6462" s="13" t="s">
        <v>11</v>
      </c>
      <c r="E6462" s="52" t="str">
        <f t="shared" si="314"/>
        <v>B</v>
      </c>
      <c r="F6462" s="13">
        <v>3</v>
      </c>
      <c r="G6462" s="13">
        <v>2</v>
      </c>
      <c r="H6462" s="13">
        <v>27</v>
      </c>
      <c r="I6462" s="13">
        <v>2047.221</v>
      </c>
      <c r="J6462" s="13">
        <v>1</v>
      </c>
      <c r="K6462" s="13">
        <v>1</v>
      </c>
      <c r="L6462" s="13">
        <v>1</v>
      </c>
      <c r="M6462" s="13">
        <v>0</v>
      </c>
      <c r="N6462" s="13" t="str">
        <f t="shared" si="315"/>
        <v>Go</v>
      </c>
      <c r="O6462" s="13" t="str">
        <f t="shared" si="313"/>
        <v>0</v>
      </c>
      <c r="P6462" s="13" t="s">
        <v>49</v>
      </c>
      <c r="Q6462" s="13" t="s">
        <v>50</v>
      </c>
    </row>
    <row r="6463" spans="1:17">
      <c r="A6463" s="13" t="s">
        <v>67</v>
      </c>
      <c r="B6463" s="94" t="s">
        <v>11</v>
      </c>
      <c r="C6463" s="13">
        <v>6</v>
      </c>
      <c r="D6463" s="13" t="s">
        <v>11</v>
      </c>
      <c r="E6463" s="52" t="str">
        <f t="shared" si="314"/>
        <v>B</v>
      </c>
      <c r="F6463" s="13">
        <v>3</v>
      </c>
      <c r="G6463" s="13">
        <v>2</v>
      </c>
      <c r="H6463" s="13">
        <v>29</v>
      </c>
      <c r="I6463" s="13">
        <v>2640.1239999999998</v>
      </c>
      <c r="J6463" s="13">
        <v>1</v>
      </c>
      <c r="K6463" s="13">
        <v>1</v>
      </c>
      <c r="L6463" s="13">
        <v>1</v>
      </c>
      <c r="M6463" s="13">
        <v>0</v>
      </c>
      <c r="N6463" s="13" t="str">
        <f t="shared" si="315"/>
        <v>Go</v>
      </c>
      <c r="O6463" s="13" t="str">
        <f t="shared" si="313"/>
        <v>0</v>
      </c>
      <c r="P6463" s="13" t="s">
        <v>49</v>
      </c>
      <c r="Q6463" s="13" t="s">
        <v>50</v>
      </c>
    </row>
    <row r="6464" spans="1:17">
      <c r="A6464" s="13" t="s">
        <v>67</v>
      </c>
      <c r="B6464" s="94" t="s">
        <v>11</v>
      </c>
      <c r="C6464" s="13">
        <v>6</v>
      </c>
      <c r="D6464" s="13" t="s">
        <v>11</v>
      </c>
      <c r="E6464" s="52" t="str">
        <f t="shared" si="314"/>
        <v>B</v>
      </c>
      <c r="F6464" s="13">
        <v>3</v>
      </c>
      <c r="G6464" s="13">
        <v>2</v>
      </c>
      <c r="H6464" s="13">
        <v>30</v>
      </c>
      <c r="I6464" s="13">
        <v>3231.9328</v>
      </c>
      <c r="J6464" s="13">
        <v>2</v>
      </c>
      <c r="K6464" s="13">
        <v>1</v>
      </c>
      <c r="L6464" s="13">
        <v>1</v>
      </c>
      <c r="M6464" s="13">
        <v>0</v>
      </c>
      <c r="N6464" s="13" t="str">
        <f t="shared" si="315"/>
        <v>Go</v>
      </c>
      <c r="O6464" s="13" t="str">
        <f t="shared" si="313"/>
        <v>0</v>
      </c>
      <c r="P6464" s="13" t="s">
        <v>49</v>
      </c>
      <c r="Q6464" s="13" t="s">
        <v>50</v>
      </c>
    </row>
    <row r="6465" spans="1:17">
      <c r="A6465" s="13" t="s">
        <v>67</v>
      </c>
      <c r="B6465" s="94" t="s">
        <v>11</v>
      </c>
      <c r="C6465" s="13">
        <v>6</v>
      </c>
      <c r="D6465" s="13" t="s">
        <v>11</v>
      </c>
      <c r="E6465" s="52" t="str">
        <f t="shared" si="314"/>
        <v>B</v>
      </c>
      <c r="F6465" s="13">
        <v>3</v>
      </c>
      <c r="G6465" s="13">
        <v>2</v>
      </c>
      <c r="H6465" s="13">
        <v>32</v>
      </c>
      <c r="I6465" s="13">
        <v>4814.8433000000005</v>
      </c>
      <c r="J6465" s="13">
        <v>1</v>
      </c>
      <c r="K6465" s="13">
        <v>1</v>
      </c>
      <c r="L6465" s="13">
        <v>1</v>
      </c>
      <c r="M6465" s="13">
        <v>0</v>
      </c>
      <c r="N6465" s="13" t="str">
        <f t="shared" si="315"/>
        <v>Go</v>
      </c>
      <c r="O6465" s="13" t="str">
        <f t="shared" si="313"/>
        <v>0</v>
      </c>
      <c r="P6465" s="13" t="s">
        <v>49</v>
      </c>
      <c r="Q6465" s="13" t="s">
        <v>50</v>
      </c>
    </row>
    <row r="6466" spans="1:17">
      <c r="A6466" s="13" t="s">
        <v>67</v>
      </c>
      <c r="B6466" s="94" t="s">
        <v>11</v>
      </c>
      <c r="C6466" s="13">
        <v>6</v>
      </c>
      <c r="D6466" s="13" t="s">
        <v>11</v>
      </c>
      <c r="E6466" s="52" t="str">
        <f t="shared" si="314"/>
        <v>B</v>
      </c>
      <c r="F6466" s="13">
        <v>3</v>
      </c>
      <c r="G6466" s="13">
        <v>2</v>
      </c>
      <c r="H6466" s="13">
        <v>33</v>
      </c>
      <c r="I6466" s="13">
        <v>394.50569999999999</v>
      </c>
      <c r="J6466" s="13">
        <v>1</v>
      </c>
      <c r="K6466" s="13">
        <v>1</v>
      </c>
      <c r="L6466" s="13">
        <v>1</v>
      </c>
      <c r="M6466" s="13">
        <v>0</v>
      </c>
      <c r="N6466" s="13" t="str">
        <f t="shared" si="315"/>
        <v>Go</v>
      </c>
      <c r="O6466" s="13" t="str">
        <f t="shared" si="313"/>
        <v>0</v>
      </c>
      <c r="P6466" s="13" t="s">
        <v>49</v>
      </c>
      <c r="Q6466" s="13" t="s">
        <v>50</v>
      </c>
    </row>
    <row r="6467" spans="1:17">
      <c r="A6467" s="13" t="s">
        <v>67</v>
      </c>
      <c r="B6467" s="94" t="s">
        <v>11</v>
      </c>
      <c r="C6467" s="13">
        <v>6</v>
      </c>
      <c r="D6467" s="13" t="s">
        <v>11</v>
      </c>
      <c r="E6467" s="52" t="str">
        <f t="shared" si="314"/>
        <v>B</v>
      </c>
      <c r="F6467" s="13">
        <v>3</v>
      </c>
      <c r="G6467" s="13">
        <v>2</v>
      </c>
      <c r="H6467" s="13">
        <v>34</v>
      </c>
      <c r="I6467" s="13">
        <v>6889.7263000000003</v>
      </c>
      <c r="J6467" s="13">
        <v>1</v>
      </c>
      <c r="K6467" s="13">
        <v>1</v>
      </c>
      <c r="L6467" s="13">
        <v>1</v>
      </c>
      <c r="M6467" s="13">
        <v>0</v>
      </c>
      <c r="N6467" s="13" t="str">
        <f t="shared" si="315"/>
        <v>Go</v>
      </c>
      <c r="O6467" s="13" t="str">
        <f t="shared" si="313"/>
        <v>0</v>
      </c>
      <c r="P6467" s="13" t="s">
        <v>49</v>
      </c>
      <c r="Q6467" s="13" t="s">
        <v>50</v>
      </c>
    </row>
    <row r="6468" spans="1:17">
      <c r="A6468" s="13" t="s">
        <v>67</v>
      </c>
      <c r="B6468" s="94" t="s">
        <v>11</v>
      </c>
      <c r="C6468" s="13">
        <v>6</v>
      </c>
      <c r="D6468" s="13" t="s">
        <v>11</v>
      </c>
      <c r="E6468" s="52" t="str">
        <f t="shared" si="314"/>
        <v>B</v>
      </c>
      <c r="F6468" s="13">
        <v>3</v>
      </c>
      <c r="G6468" s="13">
        <v>2</v>
      </c>
      <c r="H6468" s="13">
        <v>35</v>
      </c>
      <c r="I6468" s="13">
        <v>6118.7493999999997</v>
      </c>
      <c r="J6468" s="13">
        <v>1</v>
      </c>
      <c r="K6468" s="13">
        <v>1</v>
      </c>
      <c r="L6468" s="13">
        <v>1</v>
      </c>
      <c r="M6468" s="13">
        <v>0</v>
      </c>
      <c r="N6468" s="13" t="str">
        <f t="shared" si="315"/>
        <v>Go</v>
      </c>
      <c r="O6468" s="13" t="str">
        <f t="shared" si="313"/>
        <v>0</v>
      </c>
      <c r="P6468" s="13" t="s">
        <v>49</v>
      </c>
      <c r="Q6468" s="13" t="s">
        <v>50</v>
      </c>
    </row>
    <row r="6469" spans="1:17">
      <c r="A6469" s="13" t="s">
        <v>67</v>
      </c>
      <c r="B6469" s="94" t="s">
        <v>11</v>
      </c>
      <c r="C6469" s="13">
        <v>6</v>
      </c>
      <c r="D6469" s="13" t="s">
        <v>11</v>
      </c>
      <c r="E6469" s="52" t="str">
        <f t="shared" si="314"/>
        <v>B</v>
      </c>
      <c r="F6469" s="13">
        <v>3</v>
      </c>
      <c r="G6469" s="13">
        <v>2</v>
      </c>
      <c r="H6469" s="13">
        <v>37</v>
      </c>
      <c r="I6469" s="13">
        <v>5346.3236999999999</v>
      </c>
      <c r="J6469" s="13">
        <v>1</v>
      </c>
      <c r="K6469" s="13">
        <v>1</v>
      </c>
      <c r="L6469" s="13">
        <v>1</v>
      </c>
      <c r="M6469" s="13">
        <v>0</v>
      </c>
      <c r="N6469" s="13" t="str">
        <f t="shared" si="315"/>
        <v>Go</v>
      </c>
      <c r="O6469" s="13" t="str">
        <f t="shared" si="313"/>
        <v>0</v>
      </c>
      <c r="P6469" s="13" t="s">
        <v>49</v>
      </c>
      <c r="Q6469" s="13" t="s">
        <v>50</v>
      </c>
    </row>
    <row r="6470" spans="1:17">
      <c r="A6470" s="13" t="s">
        <v>67</v>
      </c>
      <c r="B6470" s="94" t="s">
        <v>11</v>
      </c>
      <c r="C6470" s="13">
        <v>6</v>
      </c>
      <c r="D6470" s="13" t="s">
        <v>11</v>
      </c>
      <c r="E6470" s="52" t="str">
        <f t="shared" si="314"/>
        <v>B</v>
      </c>
      <c r="F6470" s="13">
        <v>3</v>
      </c>
      <c r="G6470" s="13">
        <v>2</v>
      </c>
      <c r="H6470" s="13">
        <v>39</v>
      </c>
      <c r="I6470" s="13">
        <v>401.95620000000002</v>
      </c>
      <c r="J6470" s="13">
        <v>1</v>
      </c>
      <c r="K6470" s="13">
        <v>1</v>
      </c>
      <c r="L6470" s="13">
        <v>1</v>
      </c>
      <c r="M6470" s="13">
        <v>0</v>
      </c>
      <c r="N6470" s="13" t="str">
        <f t="shared" si="315"/>
        <v>Go</v>
      </c>
      <c r="O6470" s="13" t="str">
        <f t="shared" si="313"/>
        <v>0</v>
      </c>
      <c r="P6470" s="13" t="s">
        <v>49</v>
      </c>
      <c r="Q6470" s="13" t="s">
        <v>50</v>
      </c>
    </row>
    <row r="6471" spans="1:17">
      <c r="A6471" s="13" t="s">
        <v>67</v>
      </c>
      <c r="B6471" s="94" t="s">
        <v>11</v>
      </c>
      <c r="C6471" s="13">
        <v>6</v>
      </c>
      <c r="D6471" s="13" t="s">
        <v>11</v>
      </c>
      <c r="E6471" s="52" t="str">
        <f t="shared" si="314"/>
        <v>B</v>
      </c>
      <c r="F6471" s="13">
        <v>3</v>
      </c>
      <c r="G6471" s="13">
        <v>2</v>
      </c>
      <c r="H6471" s="13">
        <v>40</v>
      </c>
      <c r="I6471" s="13">
        <v>1485.3398</v>
      </c>
      <c r="J6471" s="13">
        <v>1</v>
      </c>
      <c r="K6471" s="13">
        <v>1</v>
      </c>
      <c r="L6471" s="13">
        <v>1</v>
      </c>
      <c r="M6471" s="13">
        <v>0</v>
      </c>
      <c r="N6471" s="13" t="str">
        <f t="shared" si="315"/>
        <v>Go</v>
      </c>
      <c r="O6471" s="13" t="str">
        <f t="shared" si="313"/>
        <v>0</v>
      </c>
      <c r="P6471" s="13" t="s">
        <v>49</v>
      </c>
      <c r="Q6471" s="13" t="s">
        <v>50</v>
      </c>
    </row>
    <row r="6472" spans="1:17">
      <c r="A6472" s="13" t="s">
        <v>67</v>
      </c>
      <c r="B6472" s="94" t="s">
        <v>11</v>
      </c>
      <c r="C6472" s="13">
        <v>6</v>
      </c>
      <c r="D6472" s="13" t="s">
        <v>11</v>
      </c>
      <c r="E6472" s="52" t="str">
        <f t="shared" si="314"/>
        <v>B</v>
      </c>
      <c r="F6472" s="13">
        <v>3</v>
      </c>
      <c r="G6472" s="13">
        <v>2</v>
      </c>
      <c r="H6472" s="13">
        <v>4</v>
      </c>
      <c r="I6472" s="13">
        <v>2186.2768999999998</v>
      </c>
      <c r="J6472" s="13">
        <v>1</v>
      </c>
      <c r="K6472" s="13">
        <v>1</v>
      </c>
      <c r="L6472" s="13">
        <v>1</v>
      </c>
      <c r="M6472" s="13">
        <v>1</v>
      </c>
      <c r="N6472" s="13" t="str">
        <f t="shared" si="315"/>
        <v>NoGo</v>
      </c>
      <c r="O6472" t="str">
        <f t="shared" si="313"/>
        <v>0</v>
      </c>
      <c r="P6472" s="13" t="s">
        <v>49</v>
      </c>
      <c r="Q6472" s="13" t="s">
        <v>50</v>
      </c>
    </row>
    <row r="6473" spans="1:17">
      <c r="A6473" s="13" t="s">
        <v>67</v>
      </c>
      <c r="B6473" s="94" t="s">
        <v>11</v>
      </c>
      <c r="C6473" s="13">
        <v>6</v>
      </c>
      <c r="D6473" s="13" t="s">
        <v>11</v>
      </c>
      <c r="E6473" s="52" t="str">
        <f t="shared" si="314"/>
        <v>B</v>
      </c>
      <c r="F6473" s="13">
        <v>3</v>
      </c>
      <c r="G6473" s="13">
        <v>2</v>
      </c>
      <c r="H6473" s="13">
        <v>5</v>
      </c>
      <c r="I6473" s="13">
        <v>2188.1134999999999</v>
      </c>
      <c r="J6473" s="13">
        <v>0</v>
      </c>
      <c r="K6473" s="13">
        <v>1</v>
      </c>
      <c r="L6473" s="13">
        <v>1</v>
      </c>
      <c r="M6473" s="13">
        <v>1</v>
      </c>
      <c r="N6473" s="13" t="str">
        <f t="shared" si="315"/>
        <v>NoGo</v>
      </c>
      <c r="O6473" t="str">
        <f t="shared" ref="O6473:O6536" si="316">IF(K6473=0, "1", "0")</f>
        <v>0</v>
      </c>
      <c r="P6473" s="13" t="s">
        <v>49</v>
      </c>
      <c r="Q6473" s="13" t="s">
        <v>50</v>
      </c>
    </row>
    <row r="6474" spans="1:17">
      <c r="A6474" s="13" t="s">
        <v>67</v>
      </c>
      <c r="B6474" s="94" t="s">
        <v>11</v>
      </c>
      <c r="C6474" s="13">
        <v>6</v>
      </c>
      <c r="D6474" s="13" t="s">
        <v>11</v>
      </c>
      <c r="E6474" s="52" t="str">
        <f t="shared" si="314"/>
        <v>B</v>
      </c>
      <c r="F6474" s="13">
        <v>3</v>
      </c>
      <c r="G6474" s="13">
        <v>2</v>
      </c>
      <c r="H6474" s="13">
        <v>12</v>
      </c>
      <c r="I6474" s="13">
        <v>2204.6430999999998</v>
      </c>
      <c r="J6474" s="13">
        <v>0</v>
      </c>
      <c r="K6474" s="13">
        <v>1</v>
      </c>
      <c r="L6474" s="13">
        <v>1</v>
      </c>
      <c r="M6474" s="13">
        <v>1</v>
      </c>
      <c r="N6474" s="13" t="str">
        <f t="shared" si="315"/>
        <v>NoGo</v>
      </c>
      <c r="O6474" t="str">
        <f t="shared" si="316"/>
        <v>0</v>
      </c>
      <c r="P6474" s="13" t="s">
        <v>49</v>
      </c>
      <c r="Q6474" s="13" t="s">
        <v>50</v>
      </c>
    </row>
    <row r="6475" spans="1:17">
      <c r="A6475" s="13" t="s">
        <v>67</v>
      </c>
      <c r="B6475" s="94" t="s">
        <v>11</v>
      </c>
      <c r="C6475" s="13">
        <v>6</v>
      </c>
      <c r="D6475" s="13" t="s">
        <v>11</v>
      </c>
      <c r="E6475" s="52" t="str">
        <f t="shared" si="314"/>
        <v>B</v>
      </c>
      <c r="F6475" s="13">
        <v>3</v>
      </c>
      <c r="G6475" s="13">
        <v>2</v>
      </c>
      <c r="H6475" s="13">
        <v>16</v>
      </c>
      <c r="I6475" s="13">
        <v>2205.0183000000002</v>
      </c>
      <c r="J6475" s="13">
        <v>0</v>
      </c>
      <c r="K6475" s="13">
        <v>1</v>
      </c>
      <c r="L6475" s="13">
        <v>1</v>
      </c>
      <c r="M6475" s="13">
        <v>1</v>
      </c>
      <c r="N6475" s="13" t="str">
        <f t="shared" si="315"/>
        <v>NoGo</v>
      </c>
      <c r="O6475" t="str">
        <f t="shared" si="316"/>
        <v>0</v>
      </c>
      <c r="P6475" s="13" t="s">
        <v>49</v>
      </c>
      <c r="Q6475" s="13" t="s">
        <v>50</v>
      </c>
    </row>
    <row r="6476" spans="1:17">
      <c r="A6476" s="13" t="s">
        <v>67</v>
      </c>
      <c r="B6476" s="94" t="s">
        <v>11</v>
      </c>
      <c r="C6476" s="13">
        <v>6</v>
      </c>
      <c r="D6476" s="13" t="s">
        <v>11</v>
      </c>
      <c r="E6476" s="52" t="str">
        <f t="shared" si="314"/>
        <v>B</v>
      </c>
      <c r="F6476" s="13">
        <v>3</v>
      </c>
      <c r="G6476" s="13">
        <v>2</v>
      </c>
      <c r="H6476" s="13">
        <v>20</v>
      </c>
      <c r="I6476" s="13">
        <v>2203.8139000000001</v>
      </c>
      <c r="J6476" s="13">
        <v>0</v>
      </c>
      <c r="K6476" s="13">
        <v>1</v>
      </c>
      <c r="L6476" s="13">
        <v>1</v>
      </c>
      <c r="M6476" s="13">
        <v>1</v>
      </c>
      <c r="N6476" s="13" t="str">
        <f t="shared" si="315"/>
        <v>NoGo</v>
      </c>
      <c r="O6476" t="str">
        <f t="shared" si="316"/>
        <v>0</v>
      </c>
      <c r="P6476" s="13" t="s">
        <v>49</v>
      </c>
      <c r="Q6476" s="13" t="s">
        <v>50</v>
      </c>
    </row>
    <row r="6477" spans="1:17">
      <c r="A6477" s="13" t="s">
        <v>67</v>
      </c>
      <c r="B6477" s="94" t="s">
        <v>11</v>
      </c>
      <c r="C6477" s="13">
        <v>6</v>
      </c>
      <c r="D6477" s="13" t="s">
        <v>11</v>
      </c>
      <c r="E6477" s="52" t="str">
        <f t="shared" si="314"/>
        <v>B</v>
      </c>
      <c r="F6477" s="13">
        <v>3</v>
      </c>
      <c r="G6477" s="13">
        <v>2</v>
      </c>
      <c r="H6477" s="13">
        <v>23</v>
      </c>
      <c r="I6477" s="13">
        <v>3117.1579000000002</v>
      </c>
      <c r="J6477" s="13">
        <v>1</v>
      </c>
      <c r="K6477" s="13">
        <v>0</v>
      </c>
      <c r="L6477" s="13">
        <v>1</v>
      </c>
      <c r="M6477" s="13">
        <v>1</v>
      </c>
      <c r="N6477" s="13" t="str">
        <f t="shared" si="315"/>
        <v>NoGo</v>
      </c>
      <c r="O6477" t="str">
        <f t="shared" si="316"/>
        <v>1</v>
      </c>
      <c r="P6477" s="13" t="s">
        <v>49</v>
      </c>
      <c r="Q6477" s="13" t="s">
        <v>50</v>
      </c>
    </row>
    <row r="6478" spans="1:17">
      <c r="A6478" s="13" t="s">
        <v>67</v>
      </c>
      <c r="B6478" s="94" t="s">
        <v>11</v>
      </c>
      <c r="C6478" s="13">
        <v>6</v>
      </c>
      <c r="D6478" s="13" t="s">
        <v>11</v>
      </c>
      <c r="E6478" s="52" t="str">
        <f t="shared" si="314"/>
        <v>B</v>
      </c>
      <c r="F6478" s="13">
        <v>3</v>
      </c>
      <c r="G6478" s="13">
        <v>2</v>
      </c>
      <c r="H6478" s="13">
        <v>28</v>
      </c>
      <c r="I6478" s="13">
        <v>3232.6008999999999</v>
      </c>
      <c r="J6478" s="13">
        <v>1</v>
      </c>
      <c r="K6478" s="13">
        <v>0</v>
      </c>
      <c r="L6478" s="13">
        <v>1</v>
      </c>
      <c r="M6478" s="13">
        <v>1</v>
      </c>
      <c r="N6478" s="13" t="str">
        <f t="shared" si="315"/>
        <v>NoGo</v>
      </c>
      <c r="O6478" t="str">
        <f t="shared" si="316"/>
        <v>1</v>
      </c>
      <c r="P6478" s="13" t="s">
        <v>49</v>
      </c>
      <c r="Q6478" s="13" t="s">
        <v>50</v>
      </c>
    </row>
    <row r="6479" spans="1:17">
      <c r="A6479" s="13" t="s">
        <v>67</v>
      </c>
      <c r="B6479" s="94" t="s">
        <v>11</v>
      </c>
      <c r="C6479" s="13">
        <v>6</v>
      </c>
      <c r="D6479" s="13" t="s">
        <v>11</v>
      </c>
      <c r="E6479" s="52" t="str">
        <f t="shared" si="314"/>
        <v>B</v>
      </c>
      <c r="F6479" s="13">
        <v>3</v>
      </c>
      <c r="G6479" s="13">
        <v>2</v>
      </c>
      <c r="H6479" s="13">
        <v>31</v>
      </c>
      <c r="I6479" s="13">
        <v>2205.5857999999998</v>
      </c>
      <c r="J6479" s="13">
        <v>2</v>
      </c>
      <c r="K6479" s="13">
        <v>1</v>
      </c>
      <c r="L6479" s="13">
        <v>1</v>
      </c>
      <c r="M6479" s="13">
        <v>1</v>
      </c>
      <c r="N6479" s="13" t="str">
        <f t="shared" si="315"/>
        <v>NoGo</v>
      </c>
      <c r="O6479" t="str">
        <f t="shared" si="316"/>
        <v>0</v>
      </c>
      <c r="P6479" s="13" t="s">
        <v>49</v>
      </c>
      <c r="Q6479" s="13" t="s">
        <v>50</v>
      </c>
    </row>
    <row r="6480" spans="1:17">
      <c r="A6480" s="13" t="s">
        <v>67</v>
      </c>
      <c r="B6480" s="94" t="s">
        <v>11</v>
      </c>
      <c r="C6480" s="13">
        <v>6</v>
      </c>
      <c r="D6480" s="13" t="s">
        <v>11</v>
      </c>
      <c r="E6480" s="52" t="str">
        <f t="shared" si="314"/>
        <v>B</v>
      </c>
      <c r="F6480" s="13">
        <v>3</v>
      </c>
      <c r="G6480" s="13">
        <v>2</v>
      </c>
      <c r="H6480" s="13">
        <v>36</v>
      </c>
      <c r="I6480" s="13">
        <v>2198.0916999999999</v>
      </c>
      <c r="J6480" s="13">
        <v>0</v>
      </c>
      <c r="K6480" s="13">
        <v>1</v>
      </c>
      <c r="L6480" s="13">
        <v>1</v>
      </c>
      <c r="M6480" s="13">
        <v>1</v>
      </c>
      <c r="N6480" s="13" t="str">
        <f t="shared" si="315"/>
        <v>NoGo</v>
      </c>
      <c r="O6480" t="str">
        <f t="shared" si="316"/>
        <v>0</v>
      </c>
      <c r="P6480" s="13" t="s">
        <v>49</v>
      </c>
      <c r="Q6480" s="13" t="s">
        <v>50</v>
      </c>
    </row>
    <row r="6481" spans="1:17">
      <c r="A6481" s="13" t="s">
        <v>67</v>
      </c>
      <c r="B6481" s="94" t="s">
        <v>11</v>
      </c>
      <c r="C6481" s="13">
        <v>6</v>
      </c>
      <c r="D6481" s="13" t="s">
        <v>11</v>
      </c>
      <c r="E6481" s="52" t="str">
        <f t="shared" si="314"/>
        <v>B</v>
      </c>
      <c r="F6481" s="13">
        <v>3</v>
      </c>
      <c r="G6481" s="13">
        <v>2</v>
      </c>
      <c r="H6481" s="13">
        <v>38</v>
      </c>
      <c r="I6481" s="13">
        <v>2203.8427999999999</v>
      </c>
      <c r="J6481" s="13">
        <v>0</v>
      </c>
      <c r="K6481" s="13">
        <v>1</v>
      </c>
      <c r="L6481" s="13">
        <v>1</v>
      </c>
      <c r="M6481" s="13">
        <v>1</v>
      </c>
      <c r="N6481" s="13" t="str">
        <f t="shared" si="315"/>
        <v>NoGo</v>
      </c>
      <c r="O6481" t="str">
        <f t="shared" si="316"/>
        <v>0</v>
      </c>
      <c r="P6481" s="13" t="s">
        <v>49</v>
      </c>
      <c r="Q6481" s="13" t="s">
        <v>50</v>
      </c>
    </row>
    <row r="6482" spans="1:17">
      <c r="A6482" s="13" t="s">
        <v>67</v>
      </c>
      <c r="B6482" s="94" t="s">
        <v>11</v>
      </c>
      <c r="C6482" s="13">
        <v>6</v>
      </c>
      <c r="D6482" s="13" t="s">
        <v>11</v>
      </c>
      <c r="E6482" s="52" t="str">
        <f t="shared" ref="E6482:E6545" si="317">IF(D6482="M", "B",IF(D6482="B", "B", IF(D6482="H", "H")))</f>
        <v>B</v>
      </c>
      <c r="F6482" s="13">
        <v>3</v>
      </c>
      <c r="G6482" s="13">
        <v>3</v>
      </c>
      <c r="H6482" s="13">
        <v>1</v>
      </c>
      <c r="I6482" s="13">
        <v>1470.6842999999999</v>
      </c>
      <c r="J6482" s="13">
        <v>1</v>
      </c>
      <c r="K6482" s="13">
        <v>1</v>
      </c>
      <c r="L6482" s="13">
        <v>1</v>
      </c>
      <c r="M6482" s="13">
        <v>0</v>
      </c>
      <c r="N6482" s="13" t="str">
        <f t="shared" si="315"/>
        <v>Go</v>
      </c>
      <c r="O6482" s="13" t="str">
        <f t="shared" si="316"/>
        <v>0</v>
      </c>
      <c r="P6482" s="13" t="s">
        <v>49</v>
      </c>
      <c r="Q6482" s="13" t="s">
        <v>50</v>
      </c>
    </row>
    <row r="6483" spans="1:17">
      <c r="A6483" s="13" t="s">
        <v>67</v>
      </c>
      <c r="B6483" s="94" t="s">
        <v>11</v>
      </c>
      <c r="C6483" s="13">
        <v>6</v>
      </c>
      <c r="D6483" s="13" t="s">
        <v>11</v>
      </c>
      <c r="E6483" s="52" t="str">
        <f t="shared" si="317"/>
        <v>B</v>
      </c>
      <c r="F6483" s="13">
        <v>3</v>
      </c>
      <c r="G6483" s="13">
        <v>3</v>
      </c>
      <c r="H6483" s="13">
        <v>2</v>
      </c>
      <c r="I6483" s="13">
        <v>847.1327</v>
      </c>
      <c r="J6483" s="13">
        <v>2</v>
      </c>
      <c r="K6483" s="13">
        <v>1</v>
      </c>
      <c r="L6483" s="13">
        <v>1</v>
      </c>
      <c r="M6483" s="13">
        <v>0</v>
      </c>
      <c r="N6483" s="13" t="str">
        <f t="shared" si="315"/>
        <v>Go</v>
      </c>
      <c r="O6483" s="13" t="str">
        <f t="shared" si="316"/>
        <v>0</v>
      </c>
      <c r="P6483" s="13" t="s">
        <v>49</v>
      </c>
      <c r="Q6483" s="13" t="s">
        <v>50</v>
      </c>
    </row>
    <row r="6484" spans="1:17">
      <c r="A6484" s="13" t="s">
        <v>67</v>
      </c>
      <c r="B6484" s="94" t="s">
        <v>11</v>
      </c>
      <c r="C6484" s="13">
        <v>6</v>
      </c>
      <c r="D6484" s="13" t="s">
        <v>11</v>
      </c>
      <c r="E6484" s="52" t="str">
        <f t="shared" si="317"/>
        <v>B</v>
      </c>
      <c r="F6484" s="13">
        <v>3</v>
      </c>
      <c r="G6484" s="13">
        <v>3</v>
      </c>
      <c r="H6484" s="13">
        <v>3</v>
      </c>
      <c r="I6484" s="13">
        <v>6453.4880000000003</v>
      </c>
      <c r="J6484" s="13">
        <v>2</v>
      </c>
      <c r="K6484" s="13">
        <v>1</v>
      </c>
      <c r="L6484" s="13">
        <v>1</v>
      </c>
      <c r="M6484" s="13">
        <v>0</v>
      </c>
      <c r="N6484" s="13" t="str">
        <f t="shared" si="315"/>
        <v>Go</v>
      </c>
      <c r="O6484" s="13" t="str">
        <f t="shared" si="316"/>
        <v>0</v>
      </c>
      <c r="P6484" s="13" t="s">
        <v>49</v>
      </c>
      <c r="Q6484" s="13" t="s">
        <v>50</v>
      </c>
    </row>
    <row r="6485" spans="1:17">
      <c r="A6485" s="13" t="s">
        <v>67</v>
      </c>
      <c r="B6485" s="94" t="s">
        <v>11</v>
      </c>
      <c r="C6485" s="13">
        <v>6</v>
      </c>
      <c r="D6485" s="13" t="s">
        <v>11</v>
      </c>
      <c r="E6485" s="52" t="str">
        <f t="shared" si="317"/>
        <v>B</v>
      </c>
      <c r="F6485" s="13">
        <v>3</v>
      </c>
      <c r="G6485" s="13">
        <v>3</v>
      </c>
      <c r="H6485" s="13">
        <v>5</v>
      </c>
      <c r="I6485" s="13">
        <v>4673.8665000000001</v>
      </c>
      <c r="J6485" s="13">
        <v>1</v>
      </c>
      <c r="K6485" s="13">
        <v>1</v>
      </c>
      <c r="L6485" s="13">
        <v>1</v>
      </c>
      <c r="M6485" s="13">
        <v>0</v>
      </c>
      <c r="N6485" s="13" t="str">
        <f t="shared" si="315"/>
        <v>Go</v>
      </c>
      <c r="O6485" s="13" t="str">
        <f t="shared" si="316"/>
        <v>0</v>
      </c>
      <c r="P6485" s="13" t="s">
        <v>49</v>
      </c>
      <c r="Q6485" s="13" t="s">
        <v>50</v>
      </c>
    </row>
    <row r="6486" spans="1:17">
      <c r="A6486" s="13" t="s">
        <v>67</v>
      </c>
      <c r="B6486" s="94" t="s">
        <v>11</v>
      </c>
      <c r="C6486" s="13">
        <v>6</v>
      </c>
      <c r="D6486" s="13" t="s">
        <v>11</v>
      </c>
      <c r="E6486" s="52" t="str">
        <f t="shared" si="317"/>
        <v>B</v>
      </c>
      <c r="F6486" s="13">
        <v>3</v>
      </c>
      <c r="G6486" s="13">
        <v>3</v>
      </c>
      <c r="H6486" s="13">
        <v>6</v>
      </c>
      <c r="I6486" s="13">
        <v>821.72829999999999</v>
      </c>
      <c r="J6486" s="13">
        <v>1</v>
      </c>
      <c r="K6486" s="13">
        <v>1</v>
      </c>
      <c r="L6486" s="13">
        <v>1</v>
      </c>
      <c r="M6486" s="13">
        <v>0</v>
      </c>
      <c r="N6486" s="13" t="str">
        <f t="shared" si="315"/>
        <v>Go</v>
      </c>
      <c r="O6486" s="13" t="str">
        <f t="shared" si="316"/>
        <v>0</v>
      </c>
      <c r="P6486" s="13" t="s">
        <v>49</v>
      </c>
      <c r="Q6486" s="13" t="s">
        <v>50</v>
      </c>
    </row>
    <row r="6487" spans="1:17">
      <c r="A6487" s="13" t="s">
        <v>67</v>
      </c>
      <c r="B6487" s="94" t="s">
        <v>11</v>
      </c>
      <c r="C6487" s="13">
        <v>6</v>
      </c>
      <c r="D6487" s="13" t="s">
        <v>11</v>
      </c>
      <c r="E6487" s="52" t="str">
        <f t="shared" si="317"/>
        <v>B</v>
      </c>
      <c r="F6487" s="13">
        <v>3</v>
      </c>
      <c r="G6487" s="13">
        <v>3</v>
      </c>
      <c r="H6487" s="13">
        <v>8</v>
      </c>
      <c r="I6487" s="13">
        <v>4034.1203999999998</v>
      </c>
      <c r="J6487" s="13">
        <v>1</v>
      </c>
      <c r="K6487" s="13">
        <v>1</v>
      </c>
      <c r="L6487" s="13">
        <v>1</v>
      </c>
      <c r="M6487" s="13">
        <v>0</v>
      </c>
      <c r="N6487" s="13" t="str">
        <f t="shared" si="315"/>
        <v>Go</v>
      </c>
      <c r="O6487" s="13" t="str">
        <f t="shared" si="316"/>
        <v>0</v>
      </c>
      <c r="P6487" s="13" t="s">
        <v>49</v>
      </c>
      <c r="Q6487" s="13" t="s">
        <v>50</v>
      </c>
    </row>
    <row r="6488" spans="1:17">
      <c r="A6488" s="13" t="s">
        <v>67</v>
      </c>
      <c r="B6488" s="94" t="s">
        <v>11</v>
      </c>
      <c r="C6488" s="13">
        <v>6</v>
      </c>
      <c r="D6488" s="13" t="s">
        <v>11</v>
      </c>
      <c r="E6488" s="52" t="str">
        <f t="shared" si="317"/>
        <v>B</v>
      </c>
      <c r="F6488" s="13">
        <v>3</v>
      </c>
      <c r="G6488" s="13">
        <v>3</v>
      </c>
      <c r="H6488" s="13">
        <v>10</v>
      </c>
      <c r="I6488" s="13">
        <v>4945.9281000000001</v>
      </c>
      <c r="J6488" s="13">
        <v>1</v>
      </c>
      <c r="K6488" s="13">
        <v>1</v>
      </c>
      <c r="L6488" s="13">
        <v>1</v>
      </c>
      <c r="M6488" s="13">
        <v>0</v>
      </c>
      <c r="N6488" s="13" t="str">
        <f t="shared" si="315"/>
        <v>Go</v>
      </c>
      <c r="O6488" s="13" t="str">
        <f t="shared" si="316"/>
        <v>0</v>
      </c>
      <c r="P6488" s="13" t="s">
        <v>49</v>
      </c>
      <c r="Q6488" s="13" t="s">
        <v>50</v>
      </c>
    </row>
    <row r="6489" spans="1:17">
      <c r="A6489" s="13" t="s">
        <v>67</v>
      </c>
      <c r="B6489" s="94" t="s">
        <v>11</v>
      </c>
      <c r="C6489" s="13">
        <v>6</v>
      </c>
      <c r="D6489" s="13" t="s">
        <v>11</v>
      </c>
      <c r="E6489" s="52" t="str">
        <f t="shared" si="317"/>
        <v>B</v>
      </c>
      <c r="F6489" s="13">
        <v>3</v>
      </c>
      <c r="G6489" s="13">
        <v>3</v>
      </c>
      <c r="H6489" s="13">
        <v>11</v>
      </c>
      <c r="I6489" s="13">
        <v>393.51260000000002</v>
      </c>
      <c r="J6489" s="13">
        <v>1</v>
      </c>
      <c r="K6489" s="13">
        <v>1</v>
      </c>
      <c r="L6489" s="13">
        <v>1</v>
      </c>
      <c r="M6489" s="13">
        <v>0</v>
      </c>
      <c r="N6489" s="13" t="str">
        <f t="shared" si="315"/>
        <v>Go</v>
      </c>
      <c r="O6489" s="13" t="str">
        <f t="shared" si="316"/>
        <v>0</v>
      </c>
      <c r="P6489" s="13" t="s">
        <v>49</v>
      </c>
      <c r="Q6489" s="13" t="s">
        <v>50</v>
      </c>
    </row>
    <row r="6490" spans="1:17">
      <c r="A6490" s="13" t="s">
        <v>67</v>
      </c>
      <c r="B6490" s="94" t="s">
        <v>11</v>
      </c>
      <c r="C6490" s="13">
        <v>6</v>
      </c>
      <c r="D6490" s="13" t="s">
        <v>11</v>
      </c>
      <c r="E6490" s="52" t="str">
        <f t="shared" si="317"/>
        <v>B</v>
      </c>
      <c r="F6490" s="13">
        <v>3</v>
      </c>
      <c r="G6490" s="13">
        <v>3</v>
      </c>
      <c r="H6490" s="13">
        <v>12</v>
      </c>
      <c r="I6490" s="13">
        <v>383.48820000000001</v>
      </c>
      <c r="J6490" s="13">
        <v>1</v>
      </c>
      <c r="K6490" s="13">
        <v>1</v>
      </c>
      <c r="L6490" s="13">
        <v>1</v>
      </c>
      <c r="M6490" s="13">
        <v>0</v>
      </c>
      <c r="N6490" s="13" t="str">
        <f t="shared" si="315"/>
        <v>Go</v>
      </c>
      <c r="O6490" s="13" t="str">
        <f t="shared" si="316"/>
        <v>0</v>
      </c>
      <c r="P6490" s="13" t="s">
        <v>49</v>
      </c>
      <c r="Q6490" s="13" t="s">
        <v>50</v>
      </c>
    </row>
    <row r="6491" spans="1:17">
      <c r="A6491" s="13" t="s">
        <v>67</v>
      </c>
      <c r="B6491" s="94" t="s">
        <v>11</v>
      </c>
      <c r="C6491" s="13">
        <v>6</v>
      </c>
      <c r="D6491" s="13" t="s">
        <v>11</v>
      </c>
      <c r="E6491" s="52" t="str">
        <f t="shared" si="317"/>
        <v>B</v>
      </c>
      <c r="F6491" s="13">
        <v>3</v>
      </c>
      <c r="G6491" s="13">
        <v>3</v>
      </c>
      <c r="H6491" s="13">
        <v>13</v>
      </c>
      <c r="I6491" s="13">
        <v>7535.7844999999998</v>
      </c>
      <c r="J6491" s="13">
        <v>7</v>
      </c>
      <c r="K6491" s="13">
        <v>1</v>
      </c>
      <c r="L6491" s="13">
        <v>1</v>
      </c>
      <c r="M6491" s="13">
        <v>0</v>
      </c>
      <c r="N6491" s="13" t="str">
        <f t="shared" si="315"/>
        <v>Go</v>
      </c>
      <c r="O6491" s="13" t="str">
        <f t="shared" si="316"/>
        <v>0</v>
      </c>
      <c r="P6491" s="13" t="s">
        <v>49</v>
      </c>
      <c r="Q6491" s="13" t="s">
        <v>50</v>
      </c>
    </row>
    <row r="6492" spans="1:17">
      <c r="A6492" s="13" t="s">
        <v>67</v>
      </c>
      <c r="B6492" s="94" t="s">
        <v>11</v>
      </c>
      <c r="C6492" s="13">
        <v>6</v>
      </c>
      <c r="D6492" s="13" t="s">
        <v>11</v>
      </c>
      <c r="E6492" s="52" t="str">
        <f t="shared" si="317"/>
        <v>B</v>
      </c>
      <c r="F6492" s="13">
        <v>3</v>
      </c>
      <c r="G6492" s="13">
        <v>3</v>
      </c>
      <c r="H6492" s="13">
        <v>14</v>
      </c>
      <c r="I6492" s="13">
        <v>484.27659999999997</v>
      </c>
      <c r="J6492" s="13">
        <v>3</v>
      </c>
      <c r="K6492" s="13">
        <v>1</v>
      </c>
      <c r="L6492" s="13">
        <v>1</v>
      </c>
      <c r="M6492" s="13">
        <v>0</v>
      </c>
      <c r="N6492" s="13" t="str">
        <f t="shared" si="315"/>
        <v>Go</v>
      </c>
      <c r="O6492" s="13" t="str">
        <f t="shared" si="316"/>
        <v>0</v>
      </c>
      <c r="P6492" s="13" t="s">
        <v>49</v>
      </c>
      <c r="Q6492" s="13" t="s">
        <v>50</v>
      </c>
    </row>
    <row r="6493" spans="1:17">
      <c r="A6493" s="13" t="s">
        <v>67</v>
      </c>
      <c r="B6493" s="94" t="s">
        <v>11</v>
      </c>
      <c r="C6493" s="13">
        <v>6</v>
      </c>
      <c r="D6493" s="13" t="s">
        <v>11</v>
      </c>
      <c r="E6493" s="52" t="str">
        <f t="shared" si="317"/>
        <v>B</v>
      </c>
      <c r="F6493" s="13">
        <v>3</v>
      </c>
      <c r="G6493" s="13">
        <v>3</v>
      </c>
      <c r="H6493" s="13">
        <v>15</v>
      </c>
      <c r="I6493" s="13">
        <v>2675.2890000000002</v>
      </c>
      <c r="J6493" s="13">
        <v>5</v>
      </c>
      <c r="K6493" s="13">
        <v>1</v>
      </c>
      <c r="L6493" s="13">
        <v>1</v>
      </c>
      <c r="M6493" s="13">
        <v>0</v>
      </c>
      <c r="N6493" s="13" t="str">
        <f t="shared" si="315"/>
        <v>Go</v>
      </c>
      <c r="O6493" s="13" t="str">
        <f t="shared" si="316"/>
        <v>0</v>
      </c>
      <c r="P6493" s="13" t="s">
        <v>49</v>
      </c>
      <c r="Q6493" s="13" t="s">
        <v>50</v>
      </c>
    </row>
    <row r="6494" spans="1:17">
      <c r="A6494" s="13" t="s">
        <v>67</v>
      </c>
      <c r="B6494" s="94" t="s">
        <v>11</v>
      </c>
      <c r="C6494" s="13">
        <v>6</v>
      </c>
      <c r="D6494" s="13" t="s">
        <v>11</v>
      </c>
      <c r="E6494" s="52" t="str">
        <f t="shared" si="317"/>
        <v>B</v>
      </c>
      <c r="F6494" s="13">
        <v>3</v>
      </c>
      <c r="G6494" s="13">
        <v>3</v>
      </c>
      <c r="H6494" s="13">
        <v>18</v>
      </c>
      <c r="I6494" s="13">
        <v>7098.2528000000002</v>
      </c>
      <c r="J6494" s="13">
        <v>2</v>
      </c>
      <c r="K6494" s="13">
        <v>1</v>
      </c>
      <c r="L6494" s="13">
        <v>1</v>
      </c>
      <c r="M6494" s="13">
        <v>0</v>
      </c>
      <c r="N6494" s="13" t="str">
        <f t="shared" si="315"/>
        <v>Go</v>
      </c>
      <c r="O6494" s="13" t="str">
        <f t="shared" si="316"/>
        <v>0</v>
      </c>
      <c r="P6494" s="13" t="s">
        <v>49</v>
      </c>
      <c r="Q6494" s="13" t="s">
        <v>50</v>
      </c>
    </row>
    <row r="6495" spans="1:17">
      <c r="A6495" s="13" t="s">
        <v>67</v>
      </c>
      <c r="B6495" s="94" t="s">
        <v>11</v>
      </c>
      <c r="C6495" s="13">
        <v>6</v>
      </c>
      <c r="D6495" s="13" t="s">
        <v>11</v>
      </c>
      <c r="E6495" s="52" t="str">
        <f t="shared" si="317"/>
        <v>B</v>
      </c>
      <c r="F6495" s="13">
        <v>3</v>
      </c>
      <c r="G6495" s="13">
        <v>3</v>
      </c>
      <c r="H6495" s="13">
        <v>19</v>
      </c>
      <c r="I6495" s="13">
        <v>633.64869999999996</v>
      </c>
      <c r="J6495" s="13">
        <v>1</v>
      </c>
      <c r="K6495" s="13">
        <v>1</v>
      </c>
      <c r="L6495" s="13">
        <v>1</v>
      </c>
      <c r="M6495" s="13">
        <v>0</v>
      </c>
      <c r="N6495" s="13" t="str">
        <f t="shared" si="315"/>
        <v>Go</v>
      </c>
      <c r="O6495" s="13" t="str">
        <f t="shared" si="316"/>
        <v>0</v>
      </c>
      <c r="P6495" s="13" t="s">
        <v>49</v>
      </c>
      <c r="Q6495" s="13" t="s">
        <v>50</v>
      </c>
    </row>
    <row r="6496" spans="1:17">
      <c r="A6496" s="13" t="s">
        <v>67</v>
      </c>
      <c r="B6496" s="94" t="s">
        <v>11</v>
      </c>
      <c r="C6496" s="13">
        <v>6</v>
      </c>
      <c r="D6496" s="13" t="s">
        <v>11</v>
      </c>
      <c r="E6496" s="52" t="str">
        <f t="shared" si="317"/>
        <v>B</v>
      </c>
      <c r="F6496" s="13">
        <v>3</v>
      </c>
      <c r="G6496" s="13">
        <v>3</v>
      </c>
      <c r="H6496" s="13">
        <v>20</v>
      </c>
      <c r="I6496" s="13">
        <v>3337.7175999999999</v>
      </c>
      <c r="J6496" s="13">
        <v>2</v>
      </c>
      <c r="K6496" s="13">
        <v>1</v>
      </c>
      <c r="L6496" s="13">
        <v>1</v>
      </c>
      <c r="M6496" s="13">
        <v>0</v>
      </c>
      <c r="N6496" s="13" t="str">
        <f t="shared" si="315"/>
        <v>Go</v>
      </c>
      <c r="O6496" s="13" t="str">
        <f t="shared" si="316"/>
        <v>0</v>
      </c>
      <c r="P6496" s="13" t="s">
        <v>49</v>
      </c>
      <c r="Q6496" s="13" t="s">
        <v>50</v>
      </c>
    </row>
    <row r="6497" spans="1:17">
      <c r="A6497" s="13" t="s">
        <v>67</v>
      </c>
      <c r="B6497" s="94" t="s">
        <v>11</v>
      </c>
      <c r="C6497" s="13">
        <v>6</v>
      </c>
      <c r="D6497" s="13" t="s">
        <v>11</v>
      </c>
      <c r="E6497" s="52" t="str">
        <f t="shared" si="317"/>
        <v>B</v>
      </c>
      <c r="F6497" s="13">
        <v>3</v>
      </c>
      <c r="G6497" s="13">
        <v>3</v>
      </c>
      <c r="H6497" s="13">
        <v>22</v>
      </c>
      <c r="I6497" s="13">
        <v>1612.5833</v>
      </c>
      <c r="J6497" s="13">
        <v>1</v>
      </c>
      <c r="K6497" s="13">
        <v>1</v>
      </c>
      <c r="L6497" s="13">
        <v>1</v>
      </c>
      <c r="M6497" s="13">
        <v>0</v>
      </c>
      <c r="N6497" s="13" t="str">
        <f t="shared" si="315"/>
        <v>Go</v>
      </c>
      <c r="O6497" s="13" t="str">
        <f t="shared" si="316"/>
        <v>0</v>
      </c>
      <c r="P6497" s="13" t="s">
        <v>49</v>
      </c>
      <c r="Q6497" s="13" t="s">
        <v>50</v>
      </c>
    </row>
    <row r="6498" spans="1:17">
      <c r="A6498" s="13" t="s">
        <v>67</v>
      </c>
      <c r="B6498" s="94" t="s">
        <v>11</v>
      </c>
      <c r="C6498" s="13">
        <v>6</v>
      </c>
      <c r="D6498" s="13" t="s">
        <v>11</v>
      </c>
      <c r="E6498" s="52" t="str">
        <f t="shared" si="317"/>
        <v>B</v>
      </c>
      <c r="F6498" s="13">
        <v>3</v>
      </c>
      <c r="G6498" s="13">
        <v>3</v>
      </c>
      <c r="H6498" s="13">
        <v>23</v>
      </c>
      <c r="I6498" s="13">
        <v>1387.8927000000001</v>
      </c>
      <c r="J6498" s="13">
        <v>1</v>
      </c>
      <c r="K6498" s="13">
        <v>1</v>
      </c>
      <c r="L6498" s="13">
        <v>1</v>
      </c>
      <c r="M6498" s="13">
        <v>0</v>
      </c>
      <c r="N6498" s="13" t="str">
        <f t="shared" ref="N6498:N6561" si="318">IF(M6498=0,"Go","NoGo")</f>
        <v>Go</v>
      </c>
      <c r="O6498" s="13" t="str">
        <f t="shared" si="316"/>
        <v>0</v>
      </c>
      <c r="P6498" s="13" t="s">
        <v>49</v>
      </c>
      <c r="Q6498" s="13" t="s">
        <v>50</v>
      </c>
    </row>
    <row r="6499" spans="1:17">
      <c r="A6499" s="13" t="s">
        <v>67</v>
      </c>
      <c r="B6499" s="94" t="s">
        <v>11</v>
      </c>
      <c r="C6499" s="13">
        <v>6</v>
      </c>
      <c r="D6499" s="13" t="s">
        <v>11</v>
      </c>
      <c r="E6499" s="52" t="str">
        <f t="shared" si="317"/>
        <v>B</v>
      </c>
      <c r="F6499" s="13">
        <v>3</v>
      </c>
      <c r="G6499" s="13">
        <v>3</v>
      </c>
      <c r="H6499" s="13">
        <v>24</v>
      </c>
      <c r="I6499" s="13">
        <v>4375.2011000000002</v>
      </c>
      <c r="J6499" s="13">
        <v>4</v>
      </c>
      <c r="K6499" s="13">
        <v>1</v>
      </c>
      <c r="L6499" s="13">
        <v>1</v>
      </c>
      <c r="M6499" s="13">
        <v>0</v>
      </c>
      <c r="N6499" s="13" t="str">
        <f t="shared" si="318"/>
        <v>Go</v>
      </c>
      <c r="O6499" s="13" t="str">
        <f t="shared" si="316"/>
        <v>0</v>
      </c>
      <c r="P6499" s="13" t="s">
        <v>49</v>
      </c>
      <c r="Q6499" s="13" t="s">
        <v>50</v>
      </c>
    </row>
    <row r="6500" spans="1:17">
      <c r="A6500" s="13" t="s">
        <v>67</v>
      </c>
      <c r="B6500" s="94" t="s">
        <v>11</v>
      </c>
      <c r="C6500" s="13">
        <v>6</v>
      </c>
      <c r="D6500" s="13" t="s">
        <v>11</v>
      </c>
      <c r="E6500" s="52" t="str">
        <f t="shared" si="317"/>
        <v>B</v>
      </c>
      <c r="F6500" s="13">
        <v>3</v>
      </c>
      <c r="G6500" s="13">
        <v>3</v>
      </c>
      <c r="H6500" s="13">
        <v>25</v>
      </c>
      <c r="I6500" s="13">
        <v>873.47389999999996</v>
      </c>
      <c r="J6500" s="13">
        <v>3</v>
      </c>
      <c r="K6500" s="13">
        <v>1</v>
      </c>
      <c r="L6500" s="13">
        <v>1</v>
      </c>
      <c r="M6500" s="13">
        <v>0</v>
      </c>
      <c r="N6500" s="13" t="str">
        <f t="shared" si="318"/>
        <v>Go</v>
      </c>
      <c r="O6500" s="13" t="str">
        <f t="shared" si="316"/>
        <v>0</v>
      </c>
      <c r="P6500" s="13" t="s">
        <v>49</v>
      </c>
      <c r="Q6500" s="13" t="s">
        <v>50</v>
      </c>
    </row>
    <row r="6501" spans="1:17">
      <c r="A6501" s="13" t="s">
        <v>67</v>
      </c>
      <c r="B6501" s="94" t="s">
        <v>11</v>
      </c>
      <c r="C6501" s="13">
        <v>6</v>
      </c>
      <c r="D6501" s="13" t="s">
        <v>11</v>
      </c>
      <c r="E6501" s="52" t="str">
        <f t="shared" si="317"/>
        <v>B</v>
      </c>
      <c r="F6501" s="13">
        <v>3</v>
      </c>
      <c r="G6501" s="13">
        <v>3</v>
      </c>
      <c r="H6501" s="13">
        <v>26</v>
      </c>
      <c r="I6501" s="13">
        <v>1534.4</v>
      </c>
      <c r="J6501" s="13">
        <v>1</v>
      </c>
      <c r="K6501" s="13">
        <v>1</v>
      </c>
      <c r="L6501" s="13">
        <v>1</v>
      </c>
      <c r="M6501" s="13">
        <v>0</v>
      </c>
      <c r="N6501" s="13" t="str">
        <f t="shared" si="318"/>
        <v>Go</v>
      </c>
      <c r="O6501" s="13" t="str">
        <f t="shared" si="316"/>
        <v>0</v>
      </c>
      <c r="P6501" s="13" t="s">
        <v>49</v>
      </c>
      <c r="Q6501" s="13" t="s">
        <v>50</v>
      </c>
    </row>
    <row r="6502" spans="1:17">
      <c r="A6502" s="13" t="s">
        <v>67</v>
      </c>
      <c r="B6502" s="94" t="s">
        <v>11</v>
      </c>
      <c r="C6502" s="13">
        <v>6</v>
      </c>
      <c r="D6502" s="13" t="s">
        <v>11</v>
      </c>
      <c r="E6502" s="52" t="str">
        <f t="shared" si="317"/>
        <v>B</v>
      </c>
      <c r="F6502" s="13">
        <v>3</v>
      </c>
      <c r="G6502" s="13">
        <v>3</v>
      </c>
      <c r="H6502" s="13">
        <v>27</v>
      </c>
      <c r="I6502" s="13">
        <v>4649.0429000000004</v>
      </c>
      <c r="J6502" s="13">
        <v>3</v>
      </c>
      <c r="K6502" s="13">
        <v>1</v>
      </c>
      <c r="L6502" s="13">
        <v>1</v>
      </c>
      <c r="M6502" s="13">
        <v>0</v>
      </c>
      <c r="N6502" s="13" t="str">
        <f t="shared" si="318"/>
        <v>Go</v>
      </c>
      <c r="O6502" s="13" t="str">
        <f t="shared" si="316"/>
        <v>0</v>
      </c>
      <c r="P6502" s="13" t="s">
        <v>49</v>
      </c>
      <c r="Q6502" s="13" t="s">
        <v>50</v>
      </c>
    </row>
    <row r="6503" spans="1:17">
      <c r="A6503" s="13" t="s">
        <v>67</v>
      </c>
      <c r="B6503" s="94" t="s">
        <v>11</v>
      </c>
      <c r="C6503" s="13">
        <v>6</v>
      </c>
      <c r="D6503" s="13" t="s">
        <v>11</v>
      </c>
      <c r="E6503" s="52" t="str">
        <f t="shared" si="317"/>
        <v>B</v>
      </c>
      <c r="F6503" s="13">
        <v>3</v>
      </c>
      <c r="G6503" s="13">
        <v>3</v>
      </c>
      <c r="H6503" s="13">
        <v>29</v>
      </c>
      <c r="I6503" s="13">
        <v>395.4237</v>
      </c>
      <c r="J6503" s="13">
        <v>1</v>
      </c>
      <c r="K6503" s="13">
        <v>1</v>
      </c>
      <c r="L6503" s="13">
        <v>1</v>
      </c>
      <c r="M6503" s="13">
        <v>0</v>
      </c>
      <c r="N6503" s="13" t="str">
        <f t="shared" si="318"/>
        <v>Go</v>
      </c>
      <c r="O6503" s="13" t="str">
        <f t="shared" si="316"/>
        <v>0</v>
      </c>
      <c r="P6503" s="13" t="s">
        <v>49</v>
      </c>
      <c r="Q6503" s="13" t="s">
        <v>50</v>
      </c>
    </row>
    <row r="6504" spans="1:17">
      <c r="A6504" s="13" t="s">
        <v>67</v>
      </c>
      <c r="B6504" s="94" t="s">
        <v>11</v>
      </c>
      <c r="C6504" s="13">
        <v>6</v>
      </c>
      <c r="D6504" s="13" t="s">
        <v>11</v>
      </c>
      <c r="E6504" s="52" t="str">
        <f t="shared" si="317"/>
        <v>B</v>
      </c>
      <c r="F6504" s="13">
        <v>3</v>
      </c>
      <c r="G6504" s="13">
        <v>3</v>
      </c>
      <c r="H6504" s="13">
        <v>31</v>
      </c>
      <c r="I6504" s="13">
        <v>2204.4809</v>
      </c>
      <c r="J6504" s="13">
        <v>2</v>
      </c>
      <c r="K6504" s="13">
        <v>1</v>
      </c>
      <c r="L6504" s="13">
        <v>1</v>
      </c>
      <c r="M6504" s="13">
        <v>0</v>
      </c>
      <c r="N6504" s="13" t="str">
        <f t="shared" si="318"/>
        <v>Go</v>
      </c>
      <c r="O6504" s="13" t="str">
        <f t="shared" si="316"/>
        <v>0</v>
      </c>
      <c r="P6504" s="13" t="s">
        <v>49</v>
      </c>
      <c r="Q6504" s="13" t="s">
        <v>50</v>
      </c>
    </row>
    <row r="6505" spans="1:17">
      <c r="A6505" s="13" t="s">
        <v>67</v>
      </c>
      <c r="B6505" s="94" t="s">
        <v>11</v>
      </c>
      <c r="C6505" s="13">
        <v>6</v>
      </c>
      <c r="D6505" s="13" t="s">
        <v>11</v>
      </c>
      <c r="E6505" s="52" t="str">
        <f t="shared" si="317"/>
        <v>B</v>
      </c>
      <c r="F6505" s="13">
        <v>3</v>
      </c>
      <c r="G6505" s="13">
        <v>3</v>
      </c>
      <c r="H6505" s="13">
        <v>32</v>
      </c>
      <c r="I6505" s="13">
        <v>5213.7367000000004</v>
      </c>
      <c r="J6505" s="13">
        <v>1</v>
      </c>
      <c r="K6505" s="13">
        <v>1</v>
      </c>
      <c r="L6505" s="13">
        <v>1</v>
      </c>
      <c r="M6505" s="13">
        <v>0</v>
      </c>
      <c r="N6505" s="13" t="str">
        <f t="shared" si="318"/>
        <v>Go</v>
      </c>
      <c r="O6505" s="13" t="str">
        <f t="shared" si="316"/>
        <v>0</v>
      </c>
      <c r="P6505" s="13" t="s">
        <v>49</v>
      </c>
      <c r="Q6505" s="13" t="s">
        <v>50</v>
      </c>
    </row>
    <row r="6506" spans="1:17">
      <c r="A6506" s="13" t="s">
        <v>67</v>
      </c>
      <c r="B6506" s="94" t="s">
        <v>11</v>
      </c>
      <c r="C6506" s="13">
        <v>6</v>
      </c>
      <c r="D6506" s="13" t="s">
        <v>11</v>
      </c>
      <c r="E6506" s="52" t="str">
        <f t="shared" si="317"/>
        <v>B</v>
      </c>
      <c r="F6506" s="13">
        <v>3</v>
      </c>
      <c r="G6506" s="13">
        <v>3</v>
      </c>
      <c r="H6506" s="13">
        <v>33</v>
      </c>
      <c r="I6506" s="13">
        <v>2418.2465000000002</v>
      </c>
      <c r="J6506" s="13">
        <v>1</v>
      </c>
      <c r="K6506" s="13">
        <v>1</v>
      </c>
      <c r="L6506" s="13">
        <v>1</v>
      </c>
      <c r="M6506" s="13">
        <v>0</v>
      </c>
      <c r="N6506" s="13" t="str">
        <f t="shared" si="318"/>
        <v>Go</v>
      </c>
      <c r="O6506" s="13" t="str">
        <f t="shared" si="316"/>
        <v>0</v>
      </c>
      <c r="P6506" s="13" t="s">
        <v>49</v>
      </c>
      <c r="Q6506" s="13" t="s">
        <v>50</v>
      </c>
    </row>
    <row r="6507" spans="1:17">
      <c r="A6507" s="13" t="s">
        <v>67</v>
      </c>
      <c r="B6507" s="94" t="s">
        <v>11</v>
      </c>
      <c r="C6507" s="13">
        <v>6</v>
      </c>
      <c r="D6507" s="13" t="s">
        <v>11</v>
      </c>
      <c r="E6507" s="52" t="str">
        <f t="shared" si="317"/>
        <v>B</v>
      </c>
      <c r="F6507" s="13">
        <v>3</v>
      </c>
      <c r="G6507" s="13">
        <v>3</v>
      </c>
      <c r="H6507" s="13">
        <v>35</v>
      </c>
      <c r="I6507" s="13">
        <v>4110.2979999999998</v>
      </c>
      <c r="J6507" s="13">
        <v>1</v>
      </c>
      <c r="K6507" s="13">
        <v>1</v>
      </c>
      <c r="L6507" s="13">
        <v>1</v>
      </c>
      <c r="M6507" s="13">
        <v>0</v>
      </c>
      <c r="N6507" s="13" t="str">
        <f t="shared" si="318"/>
        <v>Go</v>
      </c>
      <c r="O6507" s="13" t="str">
        <f t="shared" si="316"/>
        <v>0</v>
      </c>
      <c r="P6507" s="13" t="s">
        <v>49</v>
      </c>
      <c r="Q6507" s="13" t="s">
        <v>50</v>
      </c>
    </row>
    <row r="6508" spans="1:17">
      <c r="A6508" s="13" t="s">
        <v>67</v>
      </c>
      <c r="B6508" s="94" t="s">
        <v>11</v>
      </c>
      <c r="C6508" s="13">
        <v>6</v>
      </c>
      <c r="D6508" s="13" t="s">
        <v>11</v>
      </c>
      <c r="E6508" s="52" t="str">
        <f t="shared" si="317"/>
        <v>B</v>
      </c>
      <c r="F6508" s="13">
        <v>3</v>
      </c>
      <c r="G6508" s="13">
        <v>3</v>
      </c>
      <c r="H6508" s="13">
        <v>36</v>
      </c>
      <c r="I6508" s="13">
        <v>4032.8589999999999</v>
      </c>
      <c r="J6508" s="13">
        <v>3</v>
      </c>
      <c r="K6508" s="13">
        <v>1</v>
      </c>
      <c r="L6508" s="13">
        <v>1</v>
      </c>
      <c r="M6508" s="13">
        <v>0</v>
      </c>
      <c r="N6508" s="13" t="str">
        <f t="shared" si="318"/>
        <v>Go</v>
      </c>
      <c r="O6508" s="13" t="str">
        <f t="shared" si="316"/>
        <v>0</v>
      </c>
      <c r="P6508" s="13" t="s">
        <v>49</v>
      </c>
      <c r="Q6508" s="13" t="s">
        <v>50</v>
      </c>
    </row>
    <row r="6509" spans="1:17">
      <c r="A6509" s="13" t="s">
        <v>67</v>
      </c>
      <c r="B6509" s="94" t="s">
        <v>11</v>
      </c>
      <c r="C6509" s="13">
        <v>6</v>
      </c>
      <c r="D6509" s="13" t="s">
        <v>11</v>
      </c>
      <c r="E6509" s="52" t="str">
        <f t="shared" si="317"/>
        <v>B</v>
      </c>
      <c r="F6509" s="13">
        <v>3</v>
      </c>
      <c r="G6509" s="13">
        <v>3</v>
      </c>
      <c r="H6509" s="13">
        <v>37</v>
      </c>
      <c r="I6509" s="13">
        <v>672.91359999999997</v>
      </c>
      <c r="J6509" s="13">
        <v>1</v>
      </c>
      <c r="K6509" s="13">
        <v>1</v>
      </c>
      <c r="L6509" s="13">
        <v>1</v>
      </c>
      <c r="M6509" s="13">
        <v>0</v>
      </c>
      <c r="N6509" s="13" t="str">
        <f t="shared" si="318"/>
        <v>Go</v>
      </c>
      <c r="O6509" s="13" t="str">
        <f t="shared" si="316"/>
        <v>0</v>
      </c>
      <c r="P6509" s="13" t="s">
        <v>49</v>
      </c>
      <c r="Q6509" s="13" t="s">
        <v>50</v>
      </c>
    </row>
    <row r="6510" spans="1:17">
      <c r="A6510" s="13" t="s">
        <v>67</v>
      </c>
      <c r="B6510" s="94" t="s">
        <v>11</v>
      </c>
      <c r="C6510" s="13">
        <v>6</v>
      </c>
      <c r="D6510" s="13" t="s">
        <v>11</v>
      </c>
      <c r="E6510" s="52" t="str">
        <f t="shared" si="317"/>
        <v>B</v>
      </c>
      <c r="F6510" s="13">
        <v>3</v>
      </c>
      <c r="G6510" s="13">
        <v>3</v>
      </c>
      <c r="H6510" s="13">
        <v>38</v>
      </c>
      <c r="I6510" s="13">
        <v>3774.8746999999998</v>
      </c>
      <c r="J6510" s="13">
        <v>2</v>
      </c>
      <c r="K6510" s="13">
        <v>1</v>
      </c>
      <c r="L6510" s="13">
        <v>1</v>
      </c>
      <c r="M6510" s="13">
        <v>0</v>
      </c>
      <c r="N6510" s="13" t="str">
        <f t="shared" si="318"/>
        <v>Go</v>
      </c>
      <c r="O6510" s="13" t="str">
        <f t="shared" si="316"/>
        <v>0</v>
      </c>
      <c r="P6510" s="13" t="s">
        <v>49</v>
      </c>
      <c r="Q6510" s="13" t="s">
        <v>50</v>
      </c>
    </row>
    <row r="6511" spans="1:17">
      <c r="A6511" s="13" t="s">
        <v>67</v>
      </c>
      <c r="B6511" s="94" t="s">
        <v>11</v>
      </c>
      <c r="C6511" s="13">
        <v>6</v>
      </c>
      <c r="D6511" s="13" t="s">
        <v>11</v>
      </c>
      <c r="E6511" s="52" t="str">
        <f t="shared" si="317"/>
        <v>B</v>
      </c>
      <c r="F6511" s="13">
        <v>3</v>
      </c>
      <c r="G6511" s="13">
        <v>3</v>
      </c>
      <c r="H6511" s="13">
        <v>39</v>
      </c>
      <c r="I6511" s="13">
        <v>4857.4615000000003</v>
      </c>
      <c r="J6511" s="13">
        <v>1</v>
      </c>
      <c r="K6511" s="13">
        <v>1</v>
      </c>
      <c r="L6511" s="13">
        <v>1</v>
      </c>
      <c r="M6511" s="13">
        <v>0</v>
      </c>
      <c r="N6511" s="13" t="str">
        <f t="shared" si="318"/>
        <v>Go</v>
      </c>
      <c r="O6511" s="13" t="str">
        <f t="shared" si="316"/>
        <v>0</v>
      </c>
      <c r="P6511" s="13" t="s">
        <v>49</v>
      </c>
      <c r="Q6511" s="13" t="s">
        <v>50</v>
      </c>
    </row>
    <row r="6512" spans="1:17">
      <c r="A6512" s="13" t="s">
        <v>67</v>
      </c>
      <c r="B6512" s="94" t="s">
        <v>11</v>
      </c>
      <c r="C6512" s="13">
        <v>6</v>
      </c>
      <c r="D6512" s="13" t="s">
        <v>11</v>
      </c>
      <c r="E6512" s="52" t="str">
        <f t="shared" si="317"/>
        <v>B</v>
      </c>
      <c r="F6512" s="13">
        <v>3</v>
      </c>
      <c r="G6512" s="13">
        <v>3</v>
      </c>
      <c r="H6512" s="13">
        <v>4</v>
      </c>
      <c r="I6512" s="13">
        <v>2204.1035999999999</v>
      </c>
      <c r="J6512" s="13">
        <v>0</v>
      </c>
      <c r="K6512" s="13">
        <v>1</v>
      </c>
      <c r="L6512" s="13">
        <v>1</v>
      </c>
      <c r="M6512" s="13">
        <v>1</v>
      </c>
      <c r="N6512" s="13" t="str">
        <f t="shared" si="318"/>
        <v>NoGo</v>
      </c>
      <c r="O6512" t="str">
        <f t="shared" si="316"/>
        <v>0</v>
      </c>
      <c r="P6512" s="13" t="s">
        <v>49</v>
      </c>
      <c r="Q6512" s="13" t="s">
        <v>50</v>
      </c>
    </row>
    <row r="6513" spans="1:17">
      <c r="A6513" s="13" t="s">
        <v>67</v>
      </c>
      <c r="B6513" s="94" t="s">
        <v>11</v>
      </c>
      <c r="C6513" s="13">
        <v>6</v>
      </c>
      <c r="D6513" s="13" t="s">
        <v>11</v>
      </c>
      <c r="E6513" s="52" t="str">
        <f t="shared" si="317"/>
        <v>B</v>
      </c>
      <c r="F6513" s="13">
        <v>3</v>
      </c>
      <c r="G6513" s="13">
        <v>3</v>
      </c>
      <c r="H6513" s="13">
        <v>7</v>
      </c>
      <c r="I6513" s="13">
        <v>2204.3235</v>
      </c>
      <c r="J6513" s="13">
        <v>1</v>
      </c>
      <c r="K6513" s="13">
        <v>1</v>
      </c>
      <c r="L6513" s="13">
        <v>1</v>
      </c>
      <c r="M6513" s="13">
        <v>1</v>
      </c>
      <c r="N6513" s="13" t="str">
        <f t="shared" si="318"/>
        <v>NoGo</v>
      </c>
      <c r="O6513" t="str">
        <f t="shared" si="316"/>
        <v>0</v>
      </c>
      <c r="P6513" s="13" t="s">
        <v>49</v>
      </c>
      <c r="Q6513" s="13" t="s">
        <v>50</v>
      </c>
    </row>
    <row r="6514" spans="1:17">
      <c r="A6514" s="13" t="s">
        <v>67</v>
      </c>
      <c r="B6514" s="94" t="s">
        <v>11</v>
      </c>
      <c r="C6514" s="13">
        <v>6</v>
      </c>
      <c r="D6514" s="13" t="s">
        <v>11</v>
      </c>
      <c r="E6514" s="52" t="str">
        <f t="shared" si="317"/>
        <v>B</v>
      </c>
      <c r="F6514" s="13">
        <v>3</v>
      </c>
      <c r="G6514" s="13">
        <v>3</v>
      </c>
      <c r="H6514" s="13">
        <v>9</v>
      </c>
      <c r="I6514" s="13">
        <v>2201.9092000000001</v>
      </c>
      <c r="J6514" s="13">
        <v>1</v>
      </c>
      <c r="K6514" s="13">
        <v>1</v>
      </c>
      <c r="L6514" s="13">
        <v>1</v>
      </c>
      <c r="M6514" s="13">
        <v>1</v>
      </c>
      <c r="N6514" s="13" t="str">
        <f t="shared" si="318"/>
        <v>NoGo</v>
      </c>
      <c r="O6514" t="str">
        <f t="shared" si="316"/>
        <v>0</v>
      </c>
      <c r="P6514" s="13" t="s">
        <v>49</v>
      </c>
      <c r="Q6514" s="13" t="s">
        <v>50</v>
      </c>
    </row>
    <row r="6515" spans="1:17">
      <c r="A6515" s="13" t="s">
        <v>67</v>
      </c>
      <c r="B6515" s="94" t="s">
        <v>11</v>
      </c>
      <c r="C6515" s="13">
        <v>6</v>
      </c>
      <c r="D6515" s="13" t="s">
        <v>11</v>
      </c>
      <c r="E6515" s="52" t="str">
        <f t="shared" si="317"/>
        <v>B</v>
      </c>
      <c r="F6515" s="13">
        <v>3</v>
      </c>
      <c r="G6515" s="13">
        <v>3</v>
      </c>
      <c r="H6515" s="13">
        <v>16</v>
      </c>
      <c r="I6515" s="13">
        <v>2196.2683999999999</v>
      </c>
      <c r="J6515" s="13">
        <v>1</v>
      </c>
      <c r="K6515" s="13">
        <v>1</v>
      </c>
      <c r="L6515" s="13">
        <v>1</v>
      </c>
      <c r="M6515" s="13">
        <v>1</v>
      </c>
      <c r="N6515" s="13" t="str">
        <f t="shared" si="318"/>
        <v>NoGo</v>
      </c>
      <c r="O6515" t="str">
        <f t="shared" si="316"/>
        <v>0</v>
      </c>
      <c r="P6515" s="13" t="s">
        <v>49</v>
      </c>
      <c r="Q6515" s="13" t="s">
        <v>50</v>
      </c>
    </row>
    <row r="6516" spans="1:17">
      <c r="A6516" s="13" t="s">
        <v>67</v>
      </c>
      <c r="B6516" s="94" t="s">
        <v>11</v>
      </c>
      <c r="C6516" s="13">
        <v>6</v>
      </c>
      <c r="D6516" s="13" t="s">
        <v>11</v>
      </c>
      <c r="E6516" s="52" t="str">
        <f t="shared" si="317"/>
        <v>B</v>
      </c>
      <c r="F6516" s="13">
        <v>3</v>
      </c>
      <c r="G6516" s="13">
        <v>3</v>
      </c>
      <c r="H6516" s="13">
        <v>17</v>
      </c>
      <c r="I6516" s="13">
        <v>2203.8670000000002</v>
      </c>
      <c r="J6516" s="13">
        <v>0</v>
      </c>
      <c r="K6516" s="13">
        <v>1</v>
      </c>
      <c r="L6516" s="13">
        <v>1</v>
      </c>
      <c r="M6516" s="13">
        <v>1</v>
      </c>
      <c r="N6516" s="13" t="str">
        <f t="shared" si="318"/>
        <v>NoGo</v>
      </c>
      <c r="O6516" t="str">
        <f t="shared" si="316"/>
        <v>0</v>
      </c>
      <c r="P6516" s="13" t="s">
        <v>49</v>
      </c>
      <c r="Q6516" s="13" t="s">
        <v>50</v>
      </c>
    </row>
    <row r="6517" spans="1:17">
      <c r="A6517" s="13" t="s">
        <v>67</v>
      </c>
      <c r="B6517" s="94" t="s">
        <v>11</v>
      </c>
      <c r="C6517" s="13">
        <v>6</v>
      </c>
      <c r="D6517" s="13" t="s">
        <v>11</v>
      </c>
      <c r="E6517" s="52" t="str">
        <f t="shared" si="317"/>
        <v>B</v>
      </c>
      <c r="F6517" s="13">
        <v>3</v>
      </c>
      <c r="G6517" s="13">
        <v>3</v>
      </c>
      <c r="H6517" s="13">
        <v>21</v>
      </c>
      <c r="I6517" s="13">
        <v>2186.9940999999999</v>
      </c>
      <c r="J6517" s="13">
        <v>0</v>
      </c>
      <c r="K6517" s="13">
        <v>1</v>
      </c>
      <c r="L6517" s="13">
        <v>1</v>
      </c>
      <c r="M6517" s="13">
        <v>1</v>
      </c>
      <c r="N6517" s="13" t="str">
        <f t="shared" si="318"/>
        <v>NoGo</v>
      </c>
      <c r="O6517" t="str">
        <f t="shared" si="316"/>
        <v>0</v>
      </c>
      <c r="P6517" s="13" t="s">
        <v>49</v>
      </c>
      <c r="Q6517" s="13" t="s">
        <v>50</v>
      </c>
    </row>
    <row r="6518" spans="1:17">
      <c r="A6518" s="13" t="s">
        <v>67</v>
      </c>
      <c r="B6518" s="94" t="s">
        <v>11</v>
      </c>
      <c r="C6518" s="13">
        <v>6</v>
      </c>
      <c r="D6518" s="13" t="s">
        <v>11</v>
      </c>
      <c r="E6518" s="52" t="str">
        <f t="shared" si="317"/>
        <v>B</v>
      </c>
      <c r="F6518" s="13">
        <v>3</v>
      </c>
      <c r="G6518" s="13">
        <v>3</v>
      </c>
      <c r="H6518" s="13">
        <v>28</v>
      </c>
      <c r="I6518" s="13">
        <v>2204.0407</v>
      </c>
      <c r="J6518" s="13">
        <v>0</v>
      </c>
      <c r="K6518" s="13">
        <v>1</v>
      </c>
      <c r="L6518" s="13">
        <v>1</v>
      </c>
      <c r="M6518" s="13">
        <v>1</v>
      </c>
      <c r="N6518" s="13" t="str">
        <f t="shared" si="318"/>
        <v>NoGo</v>
      </c>
      <c r="O6518" t="str">
        <f t="shared" si="316"/>
        <v>0</v>
      </c>
      <c r="P6518" s="13" t="s">
        <v>49</v>
      </c>
      <c r="Q6518" s="13" t="s">
        <v>50</v>
      </c>
    </row>
    <row r="6519" spans="1:17">
      <c r="A6519" s="13" t="s">
        <v>67</v>
      </c>
      <c r="B6519" s="94" t="s">
        <v>11</v>
      </c>
      <c r="C6519" s="13">
        <v>6</v>
      </c>
      <c r="D6519" s="13" t="s">
        <v>11</v>
      </c>
      <c r="E6519" s="52" t="str">
        <f t="shared" si="317"/>
        <v>B</v>
      </c>
      <c r="F6519" s="13">
        <v>3</v>
      </c>
      <c r="G6519" s="13">
        <v>3</v>
      </c>
      <c r="H6519" s="13">
        <v>30</v>
      </c>
      <c r="I6519" s="13">
        <v>2901.1871999999998</v>
      </c>
      <c r="J6519" s="13">
        <v>1</v>
      </c>
      <c r="K6519" s="13">
        <v>1</v>
      </c>
      <c r="L6519" s="13">
        <v>1</v>
      </c>
      <c r="M6519" s="13">
        <v>1</v>
      </c>
      <c r="N6519" s="13" t="str">
        <f t="shared" si="318"/>
        <v>NoGo</v>
      </c>
      <c r="O6519" t="str">
        <f t="shared" si="316"/>
        <v>0</v>
      </c>
      <c r="P6519" s="13" t="s">
        <v>49</v>
      </c>
      <c r="Q6519" s="13" t="s">
        <v>50</v>
      </c>
    </row>
    <row r="6520" spans="1:17">
      <c r="A6520" s="13" t="s">
        <v>67</v>
      </c>
      <c r="B6520" s="94" t="s">
        <v>11</v>
      </c>
      <c r="C6520" s="13">
        <v>6</v>
      </c>
      <c r="D6520" s="13" t="s">
        <v>11</v>
      </c>
      <c r="E6520" s="52" t="str">
        <f t="shared" si="317"/>
        <v>B</v>
      </c>
      <c r="F6520" s="13">
        <v>3</v>
      </c>
      <c r="G6520" s="13">
        <v>3</v>
      </c>
      <c r="H6520" s="13">
        <v>34</v>
      </c>
      <c r="I6520" s="13">
        <v>3017.2435999999998</v>
      </c>
      <c r="J6520" s="13">
        <v>1</v>
      </c>
      <c r="K6520" s="13">
        <v>0</v>
      </c>
      <c r="L6520" s="13">
        <v>1</v>
      </c>
      <c r="M6520" s="13">
        <v>1</v>
      </c>
      <c r="N6520" s="13" t="str">
        <f t="shared" si="318"/>
        <v>NoGo</v>
      </c>
      <c r="O6520" t="str">
        <f t="shared" si="316"/>
        <v>1</v>
      </c>
      <c r="P6520" s="13" t="s">
        <v>49</v>
      </c>
      <c r="Q6520" s="13" t="s">
        <v>50</v>
      </c>
    </row>
    <row r="6521" spans="1:17">
      <c r="A6521" s="13" t="s">
        <v>67</v>
      </c>
      <c r="B6521" s="94" t="s">
        <v>11</v>
      </c>
      <c r="C6521" s="13">
        <v>6</v>
      </c>
      <c r="D6521" s="13" t="s">
        <v>11</v>
      </c>
      <c r="E6521" s="52" t="str">
        <f t="shared" si="317"/>
        <v>B</v>
      </c>
      <c r="F6521" s="13">
        <v>3</v>
      </c>
      <c r="G6521" s="13">
        <v>3</v>
      </c>
      <c r="H6521" s="13">
        <v>40</v>
      </c>
      <c r="I6521" s="13">
        <v>3386.2514999999999</v>
      </c>
      <c r="J6521" s="13">
        <v>1</v>
      </c>
      <c r="K6521" s="13">
        <v>0</v>
      </c>
      <c r="L6521" s="13">
        <v>1</v>
      </c>
      <c r="M6521" s="13">
        <v>1</v>
      </c>
      <c r="N6521" s="13" t="str">
        <f t="shared" si="318"/>
        <v>NoGo</v>
      </c>
      <c r="O6521" t="str">
        <f t="shared" si="316"/>
        <v>1</v>
      </c>
      <c r="P6521" s="13" t="s">
        <v>49</v>
      </c>
      <c r="Q6521" s="13" t="s">
        <v>50</v>
      </c>
    </row>
    <row r="6522" spans="1:17">
      <c r="A6522" s="13" t="s">
        <v>67</v>
      </c>
      <c r="B6522" s="94" t="s">
        <v>11</v>
      </c>
      <c r="C6522" s="13">
        <v>6</v>
      </c>
      <c r="D6522" s="13" t="s">
        <v>11</v>
      </c>
      <c r="E6522" s="52" t="str">
        <f t="shared" si="317"/>
        <v>B</v>
      </c>
      <c r="F6522" s="13">
        <v>3</v>
      </c>
      <c r="G6522" s="13">
        <v>4</v>
      </c>
      <c r="H6522" s="13">
        <v>1</v>
      </c>
      <c r="I6522" s="13">
        <v>2101.1462000000001</v>
      </c>
      <c r="J6522" s="13">
        <v>1</v>
      </c>
      <c r="K6522" s="13">
        <v>1</v>
      </c>
      <c r="L6522" s="13">
        <v>1</v>
      </c>
      <c r="M6522" s="13">
        <v>0</v>
      </c>
      <c r="N6522" s="13" t="str">
        <f t="shared" si="318"/>
        <v>Go</v>
      </c>
      <c r="O6522" s="13" t="str">
        <f t="shared" si="316"/>
        <v>0</v>
      </c>
      <c r="P6522" s="13" t="s">
        <v>49</v>
      </c>
      <c r="Q6522" s="13" t="s">
        <v>50</v>
      </c>
    </row>
    <row r="6523" spans="1:17">
      <c r="A6523" s="13" t="s">
        <v>67</v>
      </c>
      <c r="B6523" s="94" t="s">
        <v>11</v>
      </c>
      <c r="C6523" s="13">
        <v>6</v>
      </c>
      <c r="D6523" s="13" t="s">
        <v>11</v>
      </c>
      <c r="E6523" s="52" t="str">
        <f t="shared" si="317"/>
        <v>B</v>
      </c>
      <c r="F6523" s="13">
        <v>3</v>
      </c>
      <c r="G6523" s="13">
        <v>4</v>
      </c>
      <c r="H6523" s="13">
        <v>2</v>
      </c>
      <c r="I6523" s="13">
        <v>7328.3815999999997</v>
      </c>
      <c r="J6523" s="13">
        <v>1</v>
      </c>
      <c r="K6523" s="13">
        <v>1</v>
      </c>
      <c r="L6523" s="13">
        <v>1</v>
      </c>
      <c r="M6523" s="13">
        <v>0</v>
      </c>
      <c r="N6523" s="13" t="str">
        <f t="shared" si="318"/>
        <v>Go</v>
      </c>
      <c r="O6523" s="13" t="str">
        <f t="shared" si="316"/>
        <v>0</v>
      </c>
      <c r="P6523" s="13" t="s">
        <v>49</v>
      </c>
      <c r="Q6523" s="13" t="s">
        <v>50</v>
      </c>
    </row>
    <row r="6524" spans="1:17">
      <c r="A6524" s="13" t="s">
        <v>67</v>
      </c>
      <c r="B6524" s="94" t="s">
        <v>11</v>
      </c>
      <c r="C6524" s="13">
        <v>6</v>
      </c>
      <c r="D6524" s="13" t="s">
        <v>11</v>
      </c>
      <c r="E6524" s="52" t="str">
        <f t="shared" si="317"/>
        <v>B</v>
      </c>
      <c r="F6524" s="13">
        <v>3</v>
      </c>
      <c r="G6524" s="13">
        <v>4</v>
      </c>
      <c r="H6524" s="13">
        <v>4</v>
      </c>
      <c r="I6524" s="13">
        <v>8085.7844999999998</v>
      </c>
      <c r="J6524" s="13">
        <v>1</v>
      </c>
      <c r="K6524" s="13">
        <v>1</v>
      </c>
      <c r="L6524" s="13">
        <v>1</v>
      </c>
      <c r="M6524" s="13">
        <v>0</v>
      </c>
      <c r="N6524" s="13" t="str">
        <f t="shared" si="318"/>
        <v>Go</v>
      </c>
      <c r="O6524" s="13" t="str">
        <f t="shared" si="316"/>
        <v>0</v>
      </c>
      <c r="P6524" s="13" t="s">
        <v>49</v>
      </c>
      <c r="Q6524" s="13" t="s">
        <v>50</v>
      </c>
    </row>
    <row r="6525" spans="1:17">
      <c r="A6525" s="13" t="s">
        <v>67</v>
      </c>
      <c r="B6525" s="94" t="s">
        <v>11</v>
      </c>
      <c r="C6525" s="13">
        <v>6</v>
      </c>
      <c r="D6525" s="13" t="s">
        <v>11</v>
      </c>
      <c r="E6525" s="52" t="str">
        <f t="shared" si="317"/>
        <v>B</v>
      </c>
      <c r="F6525" s="13">
        <v>3</v>
      </c>
      <c r="G6525" s="13">
        <v>4</v>
      </c>
      <c r="H6525" s="13">
        <v>6</v>
      </c>
      <c r="I6525" s="13">
        <v>4934.6247000000003</v>
      </c>
      <c r="J6525" s="13">
        <v>2</v>
      </c>
      <c r="K6525" s="13">
        <v>1</v>
      </c>
      <c r="L6525" s="13">
        <v>1</v>
      </c>
      <c r="M6525" s="13">
        <v>0</v>
      </c>
      <c r="N6525" s="13" t="str">
        <f t="shared" si="318"/>
        <v>Go</v>
      </c>
      <c r="O6525" s="13" t="str">
        <f t="shared" si="316"/>
        <v>0</v>
      </c>
      <c r="P6525" s="13" t="s">
        <v>49</v>
      </c>
      <c r="Q6525" s="13" t="s">
        <v>50</v>
      </c>
    </row>
    <row r="6526" spans="1:17">
      <c r="A6526" s="13" t="s">
        <v>67</v>
      </c>
      <c r="B6526" s="94" t="s">
        <v>11</v>
      </c>
      <c r="C6526" s="13">
        <v>6</v>
      </c>
      <c r="D6526" s="13" t="s">
        <v>11</v>
      </c>
      <c r="E6526" s="52" t="str">
        <f t="shared" si="317"/>
        <v>B</v>
      </c>
      <c r="F6526" s="13">
        <v>3</v>
      </c>
      <c r="G6526" s="13">
        <v>4</v>
      </c>
      <c r="H6526" s="13">
        <v>7</v>
      </c>
      <c r="I6526" s="13">
        <v>2513.2937999999999</v>
      </c>
      <c r="J6526" s="13">
        <v>2</v>
      </c>
      <c r="K6526" s="13">
        <v>1</v>
      </c>
      <c r="L6526" s="13">
        <v>1</v>
      </c>
      <c r="M6526" s="13">
        <v>0</v>
      </c>
      <c r="N6526" s="13" t="str">
        <f t="shared" si="318"/>
        <v>Go</v>
      </c>
      <c r="O6526" s="13" t="str">
        <f t="shared" si="316"/>
        <v>0</v>
      </c>
      <c r="P6526" s="13" t="s">
        <v>49</v>
      </c>
      <c r="Q6526" s="13" t="s">
        <v>50</v>
      </c>
    </row>
    <row r="6527" spans="1:17">
      <c r="A6527" s="13" t="s">
        <v>67</v>
      </c>
      <c r="B6527" s="94" t="s">
        <v>11</v>
      </c>
      <c r="C6527" s="13">
        <v>6</v>
      </c>
      <c r="D6527" s="13" t="s">
        <v>11</v>
      </c>
      <c r="E6527" s="52" t="str">
        <f t="shared" si="317"/>
        <v>B</v>
      </c>
      <c r="F6527" s="13">
        <v>3</v>
      </c>
      <c r="G6527" s="13">
        <v>4</v>
      </c>
      <c r="H6527" s="13">
        <v>8</v>
      </c>
      <c r="I6527" s="13">
        <v>2693.6493</v>
      </c>
      <c r="J6527" s="13">
        <v>1</v>
      </c>
      <c r="K6527" s="13">
        <v>1</v>
      </c>
      <c r="L6527" s="13">
        <v>1</v>
      </c>
      <c r="M6527" s="13">
        <v>0</v>
      </c>
      <c r="N6527" s="13" t="str">
        <f t="shared" si="318"/>
        <v>Go</v>
      </c>
      <c r="O6527" s="13" t="str">
        <f t="shared" si="316"/>
        <v>0</v>
      </c>
      <c r="P6527" s="13" t="s">
        <v>49</v>
      </c>
      <c r="Q6527" s="13" t="s">
        <v>50</v>
      </c>
    </row>
    <row r="6528" spans="1:17">
      <c r="A6528" s="13" t="s">
        <v>67</v>
      </c>
      <c r="B6528" s="94" t="s">
        <v>11</v>
      </c>
      <c r="C6528" s="13">
        <v>6</v>
      </c>
      <c r="D6528" s="13" t="s">
        <v>11</v>
      </c>
      <c r="E6528" s="52" t="str">
        <f t="shared" si="317"/>
        <v>B</v>
      </c>
      <c r="F6528" s="13">
        <v>3</v>
      </c>
      <c r="G6528" s="13">
        <v>4</v>
      </c>
      <c r="H6528" s="13">
        <v>9</v>
      </c>
      <c r="I6528" s="13">
        <v>14533.785400000001</v>
      </c>
      <c r="J6528" s="13">
        <v>2</v>
      </c>
      <c r="K6528" s="13">
        <v>1</v>
      </c>
      <c r="L6528" s="13">
        <v>1</v>
      </c>
      <c r="M6528" s="13">
        <v>0</v>
      </c>
      <c r="N6528" s="13" t="str">
        <f t="shared" si="318"/>
        <v>Go</v>
      </c>
      <c r="O6528" s="13" t="str">
        <f t="shared" si="316"/>
        <v>0</v>
      </c>
      <c r="P6528" s="13" t="s">
        <v>49</v>
      </c>
      <c r="Q6528" s="13" t="s">
        <v>50</v>
      </c>
    </row>
    <row r="6529" spans="1:17">
      <c r="A6529" s="13" t="s">
        <v>67</v>
      </c>
      <c r="B6529" s="94" t="s">
        <v>11</v>
      </c>
      <c r="C6529" s="13">
        <v>6</v>
      </c>
      <c r="D6529" s="13" t="s">
        <v>11</v>
      </c>
      <c r="E6529" s="52" t="str">
        <f t="shared" si="317"/>
        <v>B</v>
      </c>
      <c r="F6529" s="13">
        <v>3</v>
      </c>
      <c r="G6529" s="13">
        <v>4</v>
      </c>
      <c r="H6529" s="13">
        <v>11</v>
      </c>
      <c r="I6529" s="13">
        <v>5279.0563000000002</v>
      </c>
      <c r="J6529" s="13">
        <v>1</v>
      </c>
      <c r="K6529" s="13">
        <v>1</v>
      </c>
      <c r="L6529" s="13">
        <v>1</v>
      </c>
      <c r="M6529" s="13">
        <v>0</v>
      </c>
      <c r="N6529" s="13" t="str">
        <f t="shared" si="318"/>
        <v>Go</v>
      </c>
      <c r="O6529" s="13" t="str">
        <f t="shared" si="316"/>
        <v>0</v>
      </c>
      <c r="P6529" s="13" t="s">
        <v>49</v>
      </c>
      <c r="Q6529" s="13" t="s">
        <v>50</v>
      </c>
    </row>
    <row r="6530" spans="1:17">
      <c r="A6530" s="13" t="s">
        <v>67</v>
      </c>
      <c r="B6530" s="94" t="s">
        <v>11</v>
      </c>
      <c r="C6530" s="13">
        <v>6</v>
      </c>
      <c r="D6530" s="13" t="s">
        <v>11</v>
      </c>
      <c r="E6530" s="52" t="str">
        <f t="shared" si="317"/>
        <v>B</v>
      </c>
      <c r="F6530" s="13">
        <v>3</v>
      </c>
      <c r="G6530" s="13">
        <v>4</v>
      </c>
      <c r="H6530" s="13">
        <v>13</v>
      </c>
      <c r="I6530" s="13">
        <v>1338.0664999999999</v>
      </c>
      <c r="J6530" s="13">
        <v>1</v>
      </c>
      <c r="K6530" s="13">
        <v>1</v>
      </c>
      <c r="L6530" s="13">
        <v>1</v>
      </c>
      <c r="M6530" s="13">
        <v>0</v>
      </c>
      <c r="N6530" s="13" t="str">
        <f t="shared" si="318"/>
        <v>Go</v>
      </c>
      <c r="O6530" s="13" t="str">
        <f t="shared" si="316"/>
        <v>0</v>
      </c>
      <c r="P6530" s="13" t="s">
        <v>49</v>
      </c>
      <c r="Q6530" s="13" t="s">
        <v>50</v>
      </c>
    </row>
    <row r="6531" spans="1:17">
      <c r="A6531" s="13" t="s">
        <v>67</v>
      </c>
      <c r="B6531" s="94" t="s">
        <v>11</v>
      </c>
      <c r="C6531" s="13">
        <v>6</v>
      </c>
      <c r="D6531" s="13" t="s">
        <v>11</v>
      </c>
      <c r="E6531" s="52" t="str">
        <f t="shared" si="317"/>
        <v>B</v>
      </c>
      <c r="F6531" s="13">
        <v>3</v>
      </c>
      <c r="G6531" s="13">
        <v>4</v>
      </c>
      <c r="H6531" s="13">
        <v>14</v>
      </c>
      <c r="I6531" s="13">
        <v>1378.5107</v>
      </c>
      <c r="J6531" s="13">
        <v>2</v>
      </c>
      <c r="K6531" s="13">
        <v>1</v>
      </c>
      <c r="L6531" s="13">
        <v>1</v>
      </c>
      <c r="M6531" s="13">
        <v>0</v>
      </c>
      <c r="N6531" s="13" t="str">
        <f t="shared" si="318"/>
        <v>Go</v>
      </c>
      <c r="O6531" s="13" t="str">
        <f t="shared" si="316"/>
        <v>0</v>
      </c>
      <c r="P6531" s="13" t="s">
        <v>49</v>
      </c>
      <c r="Q6531" s="13" t="s">
        <v>50</v>
      </c>
    </row>
    <row r="6532" spans="1:17">
      <c r="A6532" s="13" t="s">
        <v>67</v>
      </c>
      <c r="B6532" s="94" t="s">
        <v>11</v>
      </c>
      <c r="C6532" s="13">
        <v>6</v>
      </c>
      <c r="D6532" s="13" t="s">
        <v>11</v>
      </c>
      <c r="E6532" s="52" t="str">
        <f t="shared" si="317"/>
        <v>B</v>
      </c>
      <c r="F6532" s="13">
        <v>3</v>
      </c>
      <c r="G6532" s="13">
        <v>4</v>
      </c>
      <c r="H6532" s="13">
        <v>15</v>
      </c>
      <c r="I6532" s="13">
        <v>10935.9527</v>
      </c>
      <c r="J6532" s="13">
        <v>1</v>
      </c>
      <c r="K6532" s="13">
        <v>1</v>
      </c>
      <c r="L6532" s="13">
        <v>1</v>
      </c>
      <c r="M6532" s="13">
        <v>0</v>
      </c>
      <c r="N6532" s="13" t="str">
        <f t="shared" si="318"/>
        <v>Go</v>
      </c>
      <c r="O6532" s="13" t="str">
        <f t="shared" si="316"/>
        <v>0</v>
      </c>
      <c r="P6532" s="13" t="s">
        <v>49</v>
      </c>
      <c r="Q6532" s="13" t="s">
        <v>50</v>
      </c>
    </row>
    <row r="6533" spans="1:17">
      <c r="A6533" s="13" t="s">
        <v>67</v>
      </c>
      <c r="B6533" s="94" t="s">
        <v>11</v>
      </c>
      <c r="C6533" s="13">
        <v>6</v>
      </c>
      <c r="D6533" s="13" t="s">
        <v>11</v>
      </c>
      <c r="E6533" s="52" t="str">
        <f t="shared" si="317"/>
        <v>B</v>
      </c>
      <c r="F6533" s="13">
        <v>3</v>
      </c>
      <c r="G6533" s="13">
        <v>4</v>
      </c>
      <c r="H6533" s="13">
        <v>16</v>
      </c>
      <c r="I6533" s="13">
        <v>967.58180000000004</v>
      </c>
      <c r="J6533" s="13">
        <v>1</v>
      </c>
      <c r="K6533" s="13">
        <v>1</v>
      </c>
      <c r="L6533" s="13">
        <v>1</v>
      </c>
      <c r="M6533" s="13">
        <v>0</v>
      </c>
      <c r="N6533" s="13" t="str">
        <f t="shared" si="318"/>
        <v>Go</v>
      </c>
      <c r="O6533" s="13" t="str">
        <f t="shared" si="316"/>
        <v>0</v>
      </c>
      <c r="P6533" s="13" t="s">
        <v>49</v>
      </c>
      <c r="Q6533" s="13" t="s">
        <v>50</v>
      </c>
    </row>
    <row r="6534" spans="1:17">
      <c r="A6534" s="13" t="s">
        <v>67</v>
      </c>
      <c r="B6534" s="94" t="s">
        <v>11</v>
      </c>
      <c r="C6534" s="13">
        <v>6</v>
      </c>
      <c r="D6534" s="13" t="s">
        <v>11</v>
      </c>
      <c r="E6534" s="52" t="str">
        <f t="shared" si="317"/>
        <v>B</v>
      </c>
      <c r="F6534" s="13">
        <v>3</v>
      </c>
      <c r="G6534" s="13">
        <v>4</v>
      </c>
      <c r="H6534" s="13">
        <v>18</v>
      </c>
      <c r="I6534" s="13">
        <v>1286.6950999999999</v>
      </c>
      <c r="J6534" s="13">
        <v>1</v>
      </c>
      <c r="K6534" s="13">
        <v>1</v>
      </c>
      <c r="L6534" s="13">
        <v>1</v>
      </c>
      <c r="M6534" s="13">
        <v>0</v>
      </c>
      <c r="N6534" s="13" t="str">
        <f t="shared" si="318"/>
        <v>Go</v>
      </c>
      <c r="O6534" s="13" t="str">
        <f t="shared" si="316"/>
        <v>0</v>
      </c>
      <c r="P6534" s="13" t="s">
        <v>49</v>
      </c>
      <c r="Q6534" s="13" t="s">
        <v>50</v>
      </c>
    </row>
    <row r="6535" spans="1:17">
      <c r="A6535" s="13" t="s">
        <v>67</v>
      </c>
      <c r="B6535" s="94" t="s">
        <v>11</v>
      </c>
      <c r="C6535" s="13">
        <v>6</v>
      </c>
      <c r="D6535" s="13" t="s">
        <v>11</v>
      </c>
      <c r="E6535" s="52" t="str">
        <f t="shared" si="317"/>
        <v>B</v>
      </c>
      <c r="F6535" s="13">
        <v>3</v>
      </c>
      <c r="G6535" s="13">
        <v>4</v>
      </c>
      <c r="H6535" s="13">
        <v>19</v>
      </c>
      <c r="I6535" s="13">
        <v>2925.6563000000001</v>
      </c>
      <c r="J6535" s="13">
        <v>3</v>
      </c>
      <c r="K6535" s="13">
        <v>1</v>
      </c>
      <c r="L6535" s="13">
        <v>1</v>
      </c>
      <c r="M6535" s="13">
        <v>0</v>
      </c>
      <c r="N6535" s="13" t="str">
        <f t="shared" si="318"/>
        <v>Go</v>
      </c>
      <c r="O6535" s="13" t="str">
        <f t="shared" si="316"/>
        <v>0</v>
      </c>
      <c r="P6535" s="13" t="s">
        <v>49</v>
      </c>
      <c r="Q6535" s="13" t="s">
        <v>50</v>
      </c>
    </row>
    <row r="6536" spans="1:17">
      <c r="A6536" s="13" t="s">
        <v>67</v>
      </c>
      <c r="B6536" s="94" t="s">
        <v>11</v>
      </c>
      <c r="C6536" s="13">
        <v>6</v>
      </c>
      <c r="D6536" s="13" t="s">
        <v>11</v>
      </c>
      <c r="E6536" s="52" t="str">
        <f t="shared" si="317"/>
        <v>B</v>
      </c>
      <c r="F6536" s="13">
        <v>3</v>
      </c>
      <c r="G6536" s="13">
        <v>4</v>
      </c>
      <c r="H6536" s="13">
        <v>20</v>
      </c>
      <c r="I6536" s="13">
        <v>735.2962</v>
      </c>
      <c r="J6536" s="13">
        <v>2</v>
      </c>
      <c r="K6536" s="13">
        <v>1</v>
      </c>
      <c r="L6536" s="13">
        <v>1</v>
      </c>
      <c r="M6536" s="13">
        <v>0</v>
      </c>
      <c r="N6536" s="13" t="str">
        <f t="shared" si="318"/>
        <v>Go</v>
      </c>
      <c r="O6536" s="13" t="str">
        <f t="shared" si="316"/>
        <v>0</v>
      </c>
      <c r="P6536" s="13" t="s">
        <v>49</v>
      </c>
      <c r="Q6536" s="13" t="s">
        <v>50</v>
      </c>
    </row>
    <row r="6537" spans="1:17">
      <c r="A6537" s="13" t="s">
        <v>67</v>
      </c>
      <c r="B6537" s="94" t="s">
        <v>11</v>
      </c>
      <c r="C6537" s="13">
        <v>6</v>
      </c>
      <c r="D6537" s="13" t="s">
        <v>11</v>
      </c>
      <c r="E6537" s="52" t="str">
        <f t="shared" si="317"/>
        <v>B</v>
      </c>
      <c r="F6537" s="13">
        <v>3</v>
      </c>
      <c r="G6537" s="13">
        <v>4</v>
      </c>
      <c r="H6537" s="13">
        <v>21</v>
      </c>
      <c r="I6537" s="13">
        <v>3234.297</v>
      </c>
      <c r="J6537" s="13">
        <v>2</v>
      </c>
      <c r="K6537" s="13">
        <v>1</v>
      </c>
      <c r="L6537" s="13">
        <v>1</v>
      </c>
      <c r="M6537" s="13">
        <v>0</v>
      </c>
      <c r="N6537" s="13" t="str">
        <f t="shared" si="318"/>
        <v>Go</v>
      </c>
      <c r="O6537" s="13" t="str">
        <f t="shared" ref="O6537:O6600" si="319">IF(K6537=0, "1", "0")</f>
        <v>0</v>
      </c>
      <c r="P6537" s="13" t="s">
        <v>49</v>
      </c>
      <c r="Q6537" s="13" t="s">
        <v>50</v>
      </c>
    </row>
    <row r="6538" spans="1:17">
      <c r="A6538" s="13" t="s">
        <v>67</v>
      </c>
      <c r="B6538" s="94" t="s">
        <v>11</v>
      </c>
      <c r="C6538" s="13">
        <v>6</v>
      </c>
      <c r="D6538" s="13" t="s">
        <v>11</v>
      </c>
      <c r="E6538" s="52" t="str">
        <f t="shared" si="317"/>
        <v>B</v>
      </c>
      <c r="F6538" s="13">
        <v>3</v>
      </c>
      <c r="G6538" s="13">
        <v>4</v>
      </c>
      <c r="H6538" s="13">
        <v>23</v>
      </c>
      <c r="I6538" s="13">
        <v>8721.1355999999996</v>
      </c>
      <c r="J6538" s="13">
        <v>4</v>
      </c>
      <c r="K6538" s="13">
        <v>1</v>
      </c>
      <c r="L6538" s="13">
        <v>1</v>
      </c>
      <c r="M6538" s="13">
        <v>0</v>
      </c>
      <c r="N6538" s="13" t="str">
        <f t="shared" si="318"/>
        <v>Go</v>
      </c>
      <c r="O6538" s="13" t="str">
        <f t="shared" si="319"/>
        <v>0</v>
      </c>
      <c r="P6538" s="13" t="s">
        <v>49</v>
      </c>
      <c r="Q6538" s="13" t="s">
        <v>50</v>
      </c>
    </row>
    <row r="6539" spans="1:17">
      <c r="A6539" s="13" t="s">
        <v>67</v>
      </c>
      <c r="B6539" s="94" t="s">
        <v>11</v>
      </c>
      <c r="C6539" s="13">
        <v>6</v>
      </c>
      <c r="D6539" s="13" t="s">
        <v>11</v>
      </c>
      <c r="E6539" s="52" t="str">
        <f t="shared" si="317"/>
        <v>B</v>
      </c>
      <c r="F6539" s="13">
        <v>3</v>
      </c>
      <c r="G6539" s="13">
        <v>4</v>
      </c>
      <c r="H6539" s="13">
        <v>24</v>
      </c>
      <c r="I6539" s="13">
        <v>10869.9002</v>
      </c>
      <c r="J6539" s="13">
        <v>1</v>
      </c>
      <c r="K6539" s="13">
        <v>1</v>
      </c>
      <c r="L6539" s="13">
        <v>1</v>
      </c>
      <c r="M6539" s="13">
        <v>0</v>
      </c>
      <c r="N6539" s="13" t="str">
        <f t="shared" si="318"/>
        <v>Go</v>
      </c>
      <c r="O6539" s="13" t="str">
        <f t="shared" si="319"/>
        <v>0</v>
      </c>
      <c r="P6539" s="13" t="s">
        <v>49</v>
      </c>
      <c r="Q6539" s="13" t="s">
        <v>50</v>
      </c>
    </row>
    <row r="6540" spans="1:17">
      <c r="A6540" s="13" t="s">
        <v>67</v>
      </c>
      <c r="B6540" s="94" t="s">
        <v>11</v>
      </c>
      <c r="C6540" s="13">
        <v>6</v>
      </c>
      <c r="D6540" s="13" t="s">
        <v>11</v>
      </c>
      <c r="E6540" s="52" t="str">
        <f t="shared" si="317"/>
        <v>B</v>
      </c>
      <c r="F6540" s="13">
        <v>3</v>
      </c>
      <c r="G6540" s="13">
        <v>4</v>
      </c>
      <c r="H6540" s="13">
        <v>25</v>
      </c>
      <c r="I6540" s="13">
        <v>2804.2060000000001</v>
      </c>
      <c r="J6540" s="13">
        <v>5</v>
      </c>
      <c r="K6540" s="13">
        <v>1</v>
      </c>
      <c r="L6540" s="13">
        <v>1</v>
      </c>
      <c r="M6540" s="13">
        <v>0</v>
      </c>
      <c r="N6540" s="13" t="str">
        <f t="shared" si="318"/>
        <v>Go</v>
      </c>
      <c r="O6540" s="13" t="str">
        <f t="shared" si="319"/>
        <v>0</v>
      </c>
      <c r="P6540" s="13" t="s">
        <v>49</v>
      </c>
      <c r="Q6540" s="13" t="s">
        <v>50</v>
      </c>
    </row>
    <row r="6541" spans="1:17">
      <c r="A6541" s="13" t="s">
        <v>67</v>
      </c>
      <c r="B6541" s="94" t="s">
        <v>11</v>
      </c>
      <c r="C6541" s="13">
        <v>6</v>
      </c>
      <c r="D6541" s="13" t="s">
        <v>11</v>
      </c>
      <c r="E6541" s="52" t="str">
        <f t="shared" si="317"/>
        <v>B</v>
      </c>
      <c r="F6541" s="13">
        <v>3</v>
      </c>
      <c r="G6541" s="13">
        <v>4</v>
      </c>
      <c r="H6541" s="13">
        <v>26</v>
      </c>
      <c r="I6541" s="13">
        <v>2151.9007000000001</v>
      </c>
      <c r="J6541" s="13">
        <v>1</v>
      </c>
      <c r="K6541" s="13">
        <v>1</v>
      </c>
      <c r="L6541" s="13">
        <v>1</v>
      </c>
      <c r="M6541" s="13">
        <v>0</v>
      </c>
      <c r="N6541" s="13" t="str">
        <f t="shared" si="318"/>
        <v>Go</v>
      </c>
      <c r="O6541" s="13" t="str">
        <f t="shared" si="319"/>
        <v>0</v>
      </c>
      <c r="P6541" s="13" t="s">
        <v>49</v>
      </c>
      <c r="Q6541" s="13" t="s">
        <v>50</v>
      </c>
    </row>
    <row r="6542" spans="1:17">
      <c r="A6542" s="13" t="s">
        <v>67</v>
      </c>
      <c r="B6542" s="94" t="s">
        <v>11</v>
      </c>
      <c r="C6542" s="13">
        <v>6</v>
      </c>
      <c r="D6542" s="13" t="s">
        <v>11</v>
      </c>
      <c r="E6542" s="52" t="str">
        <f t="shared" si="317"/>
        <v>B</v>
      </c>
      <c r="F6542" s="13">
        <v>3</v>
      </c>
      <c r="G6542" s="13">
        <v>4</v>
      </c>
      <c r="H6542" s="13">
        <v>27</v>
      </c>
      <c r="I6542" s="13">
        <v>400.43450000000001</v>
      </c>
      <c r="J6542" s="13">
        <v>1</v>
      </c>
      <c r="K6542" s="13">
        <v>1</v>
      </c>
      <c r="L6542" s="13">
        <v>1</v>
      </c>
      <c r="M6542" s="13">
        <v>0</v>
      </c>
      <c r="N6542" s="13" t="str">
        <f t="shared" si="318"/>
        <v>Go</v>
      </c>
      <c r="O6542" s="13" t="str">
        <f t="shared" si="319"/>
        <v>0</v>
      </c>
      <c r="P6542" s="13" t="s">
        <v>49</v>
      </c>
      <c r="Q6542" s="13" t="s">
        <v>50</v>
      </c>
    </row>
    <row r="6543" spans="1:17">
      <c r="A6543" s="13" t="s">
        <v>67</v>
      </c>
      <c r="B6543" s="94" t="s">
        <v>11</v>
      </c>
      <c r="C6543" s="13">
        <v>6</v>
      </c>
      <c r="D6543" s="13" t="s">
        <v>11</v>
      </c>
      <c r="E6543" s="52" t="str">
        <f t="shared" si="317"/>
        <v>B</v>
      </c>
      <c r="F6543" s="13">
        <v>3</v>
      </c>
      <c r="G6543" s="13">
        <v>4</v>
      </c>
      <c r="H6543" s="13">
        <v>28</v>
      </c>
      <c r="I6543" s="13">
        <v>6134.6481999999996</v>
      </c>
      <c r="J6543" s="13">
        <v>2</v>
      </c>
      <c r="K6543" s="13">
        <v>1</v>
      </c>
      <c r="L6543" s="13">
        <v>1</v>
      </c>
      <c r="M6543" s="13">
        <v>0</v>
      </c>
      <c r="N6543" s="13" t="str">
        <f t="shared" si="318"/>
        <v>Go</v>
      </c>
      <c r="O6543" s="13" t="str">
        <f t="shared" si="319"/>
        <v>0</v>
      </c>
      <c r="P6543" s="13" t="s">
        <v>49</v>
      </c>
      <c r="Q6543" s="13" t="s">
        <v>50</v>
      </c>
    </row>
    <row r="6544" spans="1:17">
      <c r="A6544" s="13" t="s">
        <v>67</v>
      </c>
      <c r="B6544" s="94" t="s">
        <v>11</v>
      </c>
      <c r="C6544" s="13">
        <v>6</v>
      </c>
      <c r="D6544" s="13" t="s">
        <v>11</v>
      </c>
      <c r="E6544" s="52" t="str">
        <f t="shared" si="317"/>
        <v>B</v>
      </c>
      <c r="F6544" s="13">
        <v>3</v>
      </c>
      <c r="G6544" s="13">
        <v>4</v>
      </c>
      <c r="H6544" s="13">
        <v>31</v>
      </c>
      <c r="I6544" s="13">
        <v>1327.9237000000001</v>
      </c>
      <c r="J6544" s="13">
        <v>1</v>
      </c>
      <c r="K6544" s="13">
        <v>1</v>
      </c>
      <c r="L6544" s="13">
        <v>1</v>
      </c>
      <c r="M6544" s="13">
        <v>0</v>
      </c>
      <c r="N6544" s="13" t="str">
        <f t="shared" si="318"/>
        <v>Go</v>
      </c>
      <c r="O6544" s="13" t="str">
        <f t="shared" si="319"/>
        <v>0</v>
      </c>
      <c r="P6544" s="13" t="s">
        <v>49</v>
      </c>
      <c r="Q6544" s="13" t="s">
        <v>50</v>
      </c>
    </row>
    <row r="6545" spans="1:17">
      <c r="A6545" s="13" t="s">
        <v>67</v>
      </c>
      <c r="B6545" s="94" t="s">
        <v>11</v>
      </c>
      <c r="C6545" s="13">
        <v>6</v>
      </c>
      <c r="D6545" s="13" t="s">
        <v>11</v>
      </c>
      <c r="E6545" s="52" t="str">
        <f t="shared" si="317"/>
        <v>B</v>
      </c>
      <c r="F6545" s="13">
        <v>3</v>
      </c>
      <c r="G6545" s="13">
        <v>4</v>
      </c>
      <c r="H6545" s="13">
        <v>32</v>
      </c>
      <c r="I6545" s="13">
        <v>1457.1684</v>
      </c>
      <c r="J6545" s="13">
        <v>1</v>
      </c>
      <c r="K6545" s="13">
        <v>1</v>
      </c>
      <c r="L6545" s="13">
        <v>1</v>
      </c>
      <c r="M6545" s="13">
        <v>0</v>
      </c>
      <c r="N6545" s="13" t="str">
        <f t="shared" si="318"/>
        <v>Go</v>
      </c>
      <c r="O6545" s="13" t="str">
        <f t="shared" si="319"/>
        <v>0</v>
      </c>
      <c r="P6545" s="13" t="s">
        <v>49</v>
      </c>
      <c r="Q6545" s="13" t="s">
        <v>50</v>
      </c>
    </row>
    <row r="6546" spans="1:17">
      <c r="A6546" s="13" t="s">
        <v>67</v>
      </c>
      <c r="B6546" s="94" t="s">
        <v>11</v>
      </c>
      <c r="C6546" s="13">
        <v>6</v>
      </c>
      <c r="D6546" s="13" t="s">
        <v>11</v>
      </c>
      <c r="E6546" s="52" t="str">
        <f t="shared" ref="E6546:E6609" si="320">IF(D6546="M", "B",IF(D6546="B", "B", IF(D6546="H", "H")))</f>
        <v>B</v>
      </c>
      <c r="F6546" s="13">
        <v>3</v>
      </c>
      <c r="G6546" s="13">
        <v>4</v>
      </c>
      <c r="H6546" s="13">
        <v>33</v>
      </c>
      <c r="I6546" s="13">
        <v>6351.0360000000001</v>
      </c>
      <c r="J6546" s="13">
        <v>3</v>
      </c>
      <c r="K6546" s="13">
        <v>1</v>
      </c>
      <c r="L6546" s="13">
        <v>1</v>
      </c>
      <c r="M6546" s="13">
        <v>0</v>
      </c>
      <c r="N6546" s="13" t="str">
        <f t="shared" si="318"/>
        <v>Go</v>
      </c>
      <c r="O6546" s="13" t="str">
        <f t="shared" si="319"/>
        <v>0</v>
      </c>
      <c r="P6546" s="13" t="s">
        <v>49</v>
      </c>
      <c r="Q6546" s="13" t="s">
        <v>50</v>
      </c>
    </row>
    <row r="6547" spans="1:17">
      <c r="A6547" s="13" t="s">
        <v>67</v>
      </c>
      <c r="B6547" s="94" t="s">
        <v>11</v>
      </c>
      <c r="C6547" s="13">
        <v>6</v>
      </c>
      <c r="D6547" s="13" t="s">
        <v>11</v>
      </c>
      <c r="E6547" s="52" t="str">
        <f t="shared" si="320"/>
        <v>B</v>
      </c>
      <c r="F6547" s="13">
        <v>3</v>
      </c>
      <c r="G6547" s="13">
        <v>4</v>
      </c>
      <c r="H6547" s="13">
        <v>34</v>
      </c>
      <c r="I6547" s="13">
        <v>1791.8099</v>
      </c>
      <c r="J6547" s="13">
        <v>1</v>
      </c>
      <c r="K6547" s="13">
        <v>1</v>
      </c>
      <c r="L6547" s="13">
        <v>1</v>
      </c>
      <c r="M6547" s="13">
        <v>0</v>
      </c>
      <c r="N6547" s="13" t="str">
        <f t="shared" si="318"/>
        <v>Go</v>
      </c>
      <c r="O6547" s="13" t="str">
        <f t="shared" si="319"/>
        <v>0</v>
      </c>
      <c r="P6547" s="13" t="s">
        <v>49</v>
      </c>
      <c r="Q6547" s="13" t="s">
        <v>50</v>
      </c>
    </row>
    <row r="6548" spans="1:17">
      <c r="A6548" s="13" t="s">
        <v>67</v>
      </c>
      <c r="B6548" s="94" t="s">
        <v>11</v>
      </c>
      <c r="C6548" s="13">
        <v>6</v>
      </c>
      <c r="D6548" s="13" t="s">
        <v>11</v>
      </c>
      <c r="E6548" s="52" t="str">
        <f t="shared" si="320"/>
        <v>B</v>
      </c>
      <c r="F6548" s="13">
        <v>3</v>
      </c>
      <c r="G6548" s="13">
        <v>4</v>
      </c>
      <c r="H6548" s="13">
        <v>35</v>
      </c>
      <c r="I6548" s="13">
        <v>3165.4501</v>
      </c>
      <c r="J6548" s="13">
        <v>1</v>
      </c>
      <c r="K6548" s="13">
        <v>1</v>
      </c>
      <c r="L6548" s="13">
        <v>1</v>
      </c>
      <c r="M6548" s="13">
        <v>0</v>
      </c>
      <c r="N6548" s="13" t="str">
        <f t="shared" si="318"/>
        <v>Go</v>
      </c>
      <c r="O6548" s="13" t="str">
        <f t="shared" si="319"/>
        <v>0</v>
      </c>
      <c r="P6548" s="13" t="s">
        <v>49</v>
      </c>
      <c r="Q6548" s="13" t="s">
        <v>50</v>
      </c>
    </row>
    <row r="6549" spans="1:17">
      <c r="A6549" s="13" t="s">
        <v>67</v>
      </c>
      <c r="B6549" s="94" t="s">
        <v>11</v>
      </c>
      <c r="C6549" s="13">
        <v>6</v>
      </c>
      <c r="D6549" s="13" t="s">
        <v>11</v>
      </c>
      <c r="E6549" s="52" t="str">
        <f t="shared" si="320"/>
        <v>B</v>
      </c>
      <c r="F6549" s="13">
        <v>3</v>
      </c>
      <c r="G6549" s="13">
        <v>4</v>
      </c>
      <c r="H6549" s="13">
        <v>37</v>
      </c>
      <c r="I6549" s="13">
        <v>563.702</v>
      </c>
      <c r="J6549" s="13">
        <v>1</v>
      </c>
      <c r="K6549" s="13">
        <v>1</v>
      </c>
      <c r="L6549" s="13">
        <v>1</v>
      </c>
      <c r="M6549" s="13">
        <v>0</v>
      </c>
      <c r="N6549" s="13" t="str">
        <f t="shared" si="318"/>
        <v>Go</v>
      </c>
      <c r="O6549" s="13" t="str">
        <f t="shared" si="319"/>
        <v>0</v>
      </c>
      <c r="P6549" s="13" t="s">
        <v>49</v>
      </c>
      <c r="Q6549" s="13" t="s">
        <v>50</v>
      </c>
    </row>
    <row r="6550" spans="1:17">
      <c r="A6550" s="13" t="s">
        <v>67</v>
      </c>
      <c r="B6550" s="94" t="s">
        <v>11</v>
      </c>
      <c r="C6550" s="13">
        <v>6</v>
      </c>
      <c r="D6550" s="13" t="s">
        <v>11</v>
      </c>
      <c r="E6550" s="52" t="str">
        <f t="shared" si="320"/>
        <v>B</v>
      </c>
      <c r="F6550" s="13">
        <v>3</v>
      </c>
      <c r="G6550" s="13">
        <v>4</v>
      </c>
      <c r="H6550" s="13">
        <v>38</v>
      </c>
      <c r="I6550" s="13">
        <v>1946.1297</v>
      </c>
      <c r="J6550" s="13">
        <v>1</v>
      </c>
      <c r="K6550" s="13">
        <v>1</v>
      </c>
      <c r="L6550" s="13">
        <v>1</v>
      </c>
      <c r="M6550" s="13">
        <v>0</v>
      </c>
      <c r="N6550" s="13" t="str">
        <f t="shared" si="318"/>
        <v>Go</v>
      </c>
      <c r="O6550" s="13" t="str">
        <f t="shared" si="319"/>
        <v>0</v>
      </c>
      <c r="P6550" s="13" t="s">
        <v>49</v>
      </c>
      <c r="Q6550" s="13" t="s">
        <v>50</v>
      </c>
    </row>
    <row r="6551" spans="1:17">
      <c r="A6551" s="13" t="s">
        <v>67</v>
      </c>
      <c r="B6551" s="94" t="s">
        <v>11</v>
      </c>
      <c r="C6551" s="13">
        <v>6</v>
      </c>
      <c r="D6551" s="13" t="s">
        <v>11</v>
      </c>
      <c r="E6551" s="52" t="str">
        <f t="shared" si="320"/>
        <v>B</v>
      </c>
      <c r="F6551" s="13">
        <v>3</v>
      </c>
      <c r="G6551" s="13">
        <v>4</v>
      </c>
      <c r="H6551" s="13">
        <v>40</v>
      </c>
      <c r="I6551" s="13">
        <v>968.12580000000003</v>
      </c>
      <c r="J6551" s="13">
        <v>1</v>
      </c>
      <c r="K6551" s="13">
        <v>1</v>
      </c>
      <c r="L6551" s="13">
        <v>1</v>
      </c>
      <c r="M6551" s="13">
        <v>0</v>
      </c>
      <c r="N6551" s="13" t="str">
        <f t="shared" si="318"/>
        <v>Go</v>
      </c>
      <c r="O6551" s="13" t="str">
        <f t="shared" si="319"/>
        <v>0</v>
      </c>
      <c r="P6551" s="13" t="s">
        <v>49</v>
      </c>
      <c r="Q6551" s="13" t="s">
        <v>50</v>
      </c>
    </row>
    <row r="6552" spans="1:17">
      <c r="A6552" s="13" t="s">
        <v>67</v>
      </c>
      <c r="B6552" s="94" t="s">
        <v>11</v>
      </c>
      <c r="C6552" s="13">
        <v>6</v>
      </c>
      <c r="D6552" s="13" t="s">
        <v>11</v>
      </c>
      <c r="E6552" s="52" t="str">
        <f t="shared" si="320"/>
        <v>B</v>
      </c>
      <c r="F6552" s="13">
        <v>3</v>
      </c>
      <c r="G6552" s="13">
        <v>4</v>
      </c>
      <c r="H6552" s="13">
        <v>3</v>
      </c>
      <c r="I6552" s="13">
        <v>2202.6687999999999</v>
      </c>
      <c r="J6552" s="13">
        <v>0</v>
      </c>
      <c r="K6552" s="13">
        <v>1</v>
      </c>
      <c r="L6552" s="13">
        <v>1</v>
      </c>
      <c r="M6552" s="13">
        <v>1</v>
      </c>
      <c r="N6552" s="13" t="str">
        <f t="shared" si="318"/>
        <v>NoGo</v>
      </c>
      <c r="O6552" t="str">
        <f t="shared" si="319"/>
        <v>0</v>
      </c>
      <c r="P6552" s="13" t="s">
        <v>49</v>
      </c>
      <c r="Q6552" s="13" t="s">
        <v>50</v>
      </c>
    </row>
    <row r="6553" spans="1:17">
      <c r="A6553" s="13" t="s">
        <v>67</v>
      </c>
      <c r="B6553" s="94" t="s">
        <v>11</v>
      </c>
      <c r="C6553" s="13">
        <v>6</v>
      </c>
      <c r="D6553" s="13" t="s">
        <v>11</v>
      </c>
      <c r="E6553" s="52" t="str">
        <f t="shared" si="320"/>
        <v>B</v>
      </c>
      <c r="F6553" s="13">
        <v>3</v>
      </c>
      <c r="G6553" s="13">
        <v>4</v>
      </c>
      <c r="H6553" s="13">
        <v>5</v>
      </c>
      <c r="I6553" s="13">
        <v>2203.8220000000001</v>
      </c>
      <c r="J6553" s="13">
        <v>0</v>
      </c>
      <c r="K6553" s="13">
        <v>1</v>
      </c>
      <c r="L6553" s="13">
        <v>1</v>
      </c>
      <c r="M6553" s="13">
        <v>1</v>
      </c>
      <c r="N6553" s="13" t="str">
        <f t="shared" si="318"/>
        <v>NoGo</v>
      </c>
      <c r="O6553" t="str">
        <f t="shared" si="319"/>
        <v>0</v>
      </c>
      <c r="P6553" s="13" t="s">
        <v>49</v>
      </c>
      <c r="Q6553" s="13" t="s">
        <v>50</v>
      </c>
    </row>
    <row r="6554" spans="1:17">
      <c r="A6554" s="13" t="s">
        <v>67</v>
      </c>
      <c r="B6554" s="94" t="s">
        <v>11</v>
      </c>
      <c r="C6554" s="13">
        <v>6</v>
      </c>
      <c r="D6554" s="13" t="s">
        <v>11</v>
      </c>
      <c r="E6554" s="52" t="str">
        <f t="shared" si="320"/>
        <v>B</v>
      </c>
      <c r="F6554" s="13">
        <v>3</v>
      </c>
      <c r="G6554" s="13">
        <v>4</v>
      </c>
      <c r="H6554" s="13">
        <v>10</v>
      </c>
      <c r="I6554" s="13">
        <v>5293.1812</v>
      </c>
      <c r="J6554" s="13">
        <v>1</v>
      </c>
      <c r="K6554" s="13">
        <v>1</v>
      </c>
      <c r="L6554" s="13">
        <v>1</v>
      </c>
      <c r="M6554" s="13">
        <v>1</v>
      </c>
      <c r="N6554" s="13" t="str">
        <f t="shared" si="318"/>
        <v>NoGo</v>
      </c>
      <c r="O6554" t="str">
        <f t="shared" si="319"/>
        <v>0</v>
      </c>
      <c r="P6554" s="13" t="s">
        <v>49</v>
      </c>
      <c r="Q6554" s="13" t="s">
        <v>50</v>
      </c>
    </row>
    <row r="6555" spans="1:17">
      <c r="A6555" s="13" t="s">
        <v>67</v>
      </c>
      <c r="B6555" s="94" t="s">
        <v>11</v>
      </c>
      <c r="C6555" s="13">
        <v>6</v>
      </c>
      <c r="D6555" s="13" t="s">
        <v>11</v>
      </c>
      <c r="E6555" s="52" t="str">
        <f t="shared" si="320"/>
        <v>B</v>
      </c>
      <c r="F6555" s="13">
        <v>3</v>
      </c>
      <c r="G6555" s="13">
        <v>4</v>
      </c>
      <c r="H6555" s="13">
        <v>12</v>
      </c>
      <c r="I6555" s="13">
        <v>3372.5297999999998</v>
      </c>
      <c r="J6555" s="13">
        <v>2</v>
      </c>
      <c r="K6555" s="13">
        <v>0</v>
      </c>
      <c r="L6555" s="13">
        <v>1</v>
      </c>
      <c r="M6555" s="13">
        <v>1</v>
      </c>
      <c r="N6555" s="13" t="str">
        <f t="shared" si="318"/>
        <v>NoGo</v>
      </c>
      <c r="O6555" t="str">
        <f t="shared" si="319"/>
        <v>1</v>
      </c>
      <c r="P6555" s="13" t="s">
        <v>49</v>
      </c>
      <c r="Q6555" s="13" t="s">
        <v>50</v>
      </c>
    </row>
    <row r="6556" spans="1:17">
      <c r="A6556" s="13" t="s">
        <v>67</v>
      </c>
      <c r="B6556" s="94" t="s">
        <v>11</v>
      </c>
      <c r="C6556" s="13">
        <v>6</v>
      </c>
      <c r="D6556" s="13" t="s">
        <v>11</v>
      </c>
      <c r="E6556" s="52" t="str">
        <f t="shared" si="320"/>
        <v>B</v>
      </c>
      <c r="F6556" s="13">
        <v>3</v>
      </c>
      <c r="G6556" s="13">
        <v>4</v>
      </c>
      <c r="H6556" s="13">
        <v>17</v>
      </c>
      <c r="I6556" s="13">
        <v>2203.0536000000002</v>
      </c>
      <c r="J6556" s="13">
        <v>0</v>
      </c>
      <c r="K6556" s="13">
        <v>1</v>
      </c>
      <c r="L6556" s="13">
        <v>1</v>
      </c>
      <c r="M6556" s="13">
        <v>1</v>
      </c>
      <c r="N6556" s="13" t="str">
        <f t="shared" si="318"/>
        <v>NoGo</v>
      </c>
      <c r="O6556" t="str">
        <f t="shared" si="319"/>
        <v>0</v>
      </c>
      <c r="P6556" s="13" t="s">
        <v>49</v>
      </c>
      <c r="Q6556" s="13" t="s">
        <v>50</v>
      </c>
    </row>
    <row r="6557" spans="1:17">
      <c r="A6557" s="13" t="s">
        <v>67</v>
      </c>
      <c r="B6557" s="94" t="s">
        <v>11</v>
      </c>
      <c r="C6557" s="13">
        <v>6</v>
      </c>
      <c r="D6557" s="13" t="s">
        <v>11</v>
      </c>
      <c r="E6557" s="52" t="str">
        <f t="shared" si="320"/>
        <v>B</v>
      </c>
      <c r="F6557" s="13">
        <v>3</v>
      </c>
      <c r="G6557" s="13">
        <v>4</v>
      </c>
      <c r="H6557" s="13">
        <v>22</v>
      </c>
      <c r="I6557" s="13">
        <v>3599.8247999999999</v>
      </c>
      <c r="J6557" s="13">
        <v>1</v>
      </c>
      <c r="K6557" s="13">
        <v>0</v>
      </c>
      <c r="L6557" s="13">
        <v>1</v>
      </c>
      <c r="M6557" s="13">
        <v>1</v>
      </c>
      <c r="N6557" s="13" t="str">
        <f t="shared" si="318"/>
        <v>NoGo</v>
      </c>
      <c r="O6557" t="str">
        <f t="shared" si="319"/>
        <v>1</v>
      </c>
      <c r="P6557" s="13" t="s">
        <v>49</v>
      </c>
      <c r="Q6557" s="13" t="s">
        <v>50</v>
      </c>
    </row>
    <row r="6558" spans="1:17">
      <c r="A6558" s="13" t="s">
        <v>67</v>
      </c>
      <c r="B6558" s="94" t="s">
        <v>11</v>
      </c>
      <c r="C6558" s="13">
        <v>6</v>
      </c>
      <c r="D6558" s="13" t="s">
        <v>11</v>
      </c>
      <c r="E6558" s="52" t="str">
        <f t="shared" si="320"/>
        <v>B</v>
      </c>
      <c r="F6558" s="13">
        <v>3</v>
      </c>
      <c r="G6558" s="13">
        <v>4</v>
      </c>
      <c r="H6558" s="13">
        <v>29</v>
      </c>
      <c r="I6558" s="13">
        <v>3017.8478</v>
      </c>
      <c r="J6558" s="13">
        <v>1</v>
      </c>
      <c r="K6558" s="13">
        <v>0</v>
      </c>
      <c r="L6558" s="13">
        <v>1</v>
      </c>
      <c r="M6558" s="13">
        <v>1</v>
      </c>
      <c r="N6558" s="13" t="str">
        <f t="shared" si="318"/>
        <v>NoGo</v>
      </c>
      <c r="O6558" t="str">
        <f t="shared" si="319"/>
        <v>1</v>
      </c>
      <c r="P6558" s="13" t="s">
        <v>49</v>
      </c>
      <c r="Q6558" s="13" t="s">
        <v>50</v>
      </c>
    </row>
    <row r="6559" spans="1:17">
      <c r="A6559" s="13" t="s">
        <v>67</v>
      </c>
      <c r="B6559" s="94" t="s">
        <v>11</v>
      </c>
      <c r="C6559" s="13">
        <v>6</v>
      </c>
      <c r="D6559" s="13" t="s">
        <v>11</v>
      </c>
      <c r="E6559" s="52" t="str">
        <f t="shared" si="320"/>
        <v>B</v>
      </c>
      <c r="F6559" s="13">
        <v>3</v>
      </c>
      <c r="G6559" s="13">
        <v>4</v>
      </c>
      <c r="H6559" s="13">
        <v>30</v>
      </c>
      <c r="I6559" s="13">
        <v>2203.3375999999998</v>
      </c>
      <c r="J6559" s="13">
        <v>0</v>
      </c>
      <c r="K6559" s="13">
        <v>1</v>
      </c>
      <c r="L6559" s="13">
        <v>1</v>
      </c>
      <c r="M6559" s="13">
        <v>1</v>
      </c>
      <c r="N6559" s="13" t="str">
        <f t="shared" si="318"/>
        <v>NoGo</v>
      </c>
      <c r="O6559" t="str">
        <f t="shared" si="319"/>
        <v>0</v>
      </c>
      <c r="P6559" s="13" t="s">
        <v>49</v>
      </c>
      <c r="Q6559" s="13" t="s">
        <v>50</v>
      </c>
    </row>
    <row r="6560" spans="1:17">
      <c r="A6560" s="13" t="s">
        <v>67</v>
      </c>
      <c r="B6560" s="94" t="s">
        <v>11</v>
      </c>
      <c r="C6560" s="13">
        <v>6</v>
      </c>
      <c r="D6560" s="13" t="s">
        <v>11</v>
      </c>
      <c r="E6560" s="52" t="str">
        <f t="shared" si="320"/>
        <v>B</v>
      </c>
      <c r="F6560" s="13">
        <v>3</v>
      </c>
      <c r="G6560" s="13">
        <v>4</v>
      </c>
      <c r="H6560" s="13">
        <v>36</v>
      </c>
      <c r="I6560" s="13">
        <v>3615.2231000000002</v>
      </c>
      <c r="J6560" s="13">
        <v>1</v>
      </c>
      <c r="K6560" s="13">
        <v>0</v>
      </c>
      <c r="L6560" s="13">
        <v>1</v>
      </c>
      <c r="M6560" s="13">
        <v>1</v>
      </c>
      <c r="N6560" s="13" t="str">
        <f t="shared" si="318"/>
        <v>NoGo</v>
      </c>
      <c r="O6560" t="str">
        <f t="shared" si="319"/>
        <v>1</v>
      </c>
      <c r="P6560" s="13" t="s">
        <v>49</v>
      </c>
      <c r="Q6560" s="13" t="s">
        <v>50</v>
      </c>
    </row>
    <row r="6561" spans="1:17">
      <c r="A6561" s="13" t="s">
        <v>67</v>
      </c>
      <c r="B6561" s="94" t="s">
        <v>11</v>
      </c>
      <c r="C6561" s="13">
        <v>6</v>
      </c>
      <c r="D6561" s="13" t="s">
        <v>11</v>
      </c>
      <c r="E6561" s="52" t="str">
        <f t="shared" si="320"/>
        <v>B</v>
      </c>
      <c r="F6561" s="13">
        <v>3</v>
      </c>
      <c r="G6561" s="13">
        <v>4</v>
      </c>
      <c r="H6561" s="13">
        <v>39</v>
      </c>
      <c r="I6561" s="13">
        <v>2204.3087</v>
      </c>
      <c r="J6561" s="13">
        <v>0</v>
      </c>
      <c r="K6561" s="13">
        <v>1</v>
      </c>
      <c r="L6561" s="13">
        <v>1</v>
      </c>
      <c r="M6561" s="13">
        <v>1</v>
      </c>
      <c r="N6561" s="13" t="str">
        <f t="shared" si="318"/>
        <v>NoGo</v>
      </c>
      <c r="O6561" t="str">
        <f t="shared" si="319"/>
        <v>0</v>
      </c>
      <c r="P6561" s="13" t="s">
        <v>49</v>
      </c>
      <c r="Q6561" s="13" t="s">
        <v>50</v>
      </c>
    </row>
    <row r="6562" spans="1:17">
      <c r="A6562" s="13" t="s">
        <v>67</v>
      </c>
      <c r="B6562" s="94" t="s">
        <v>11</v>
      </c>
      <c r="C6562" s="13">
        <v>6</v>
      </c>
      <c r="D6562" s="13" t="s">
        <v>11</v>
      </c>
      <c r="E6562" s="52" t="str">
        <f t="shared" si="320"/>
        <v>B</v>
      </c>
      <c r="F6562" s="13">
        <v>3</v>
      </c>
      <c r="G6562" s="13">
        <v>5</v>
      </c>
      <c r="H6562" s="13">
        <v>1</v>
      </c>
      <c r="I6562" s="13">
        <v>1685.5443</v>
      </c>
      <c r="J6562" s="13">
        <v>2</v>
      </c>
      <c r="K6562" s="13">
        <v>1</v>
      </c>
      <c r="L6562" s="13">
        <v>1</v>
      </c>
      <c r="M6562" s="13">
        <v>0</v>
      </c>
      <c r="N6562" s="13" t="str">
        <f t="shared" ref="N6562:N6625" si="321">IF(M6562=0,"Go","NoGo")</f>
        <v>Go</v>
      </c>
      <c r="O6562" s="13" t="str">
        <f t="shared" si="319"/>
        <v>0</v>
      </c>
      <c r="P6562" s="13" t="s">
        <v>49</v>
      </c>
      <c r="Q6562" s="13" t="s">
        <v>50</v>
      </c>
    </row>
    <row r="6563" spans="1:17">
      <c r="A6563" s="13" t="s">
        <v>67</v>
      </c>
      <c r="B6563" s="94" t="s">
        <v>11</v>
      </c>
      <c r="C6563" s="13">
        <v>6</v>
      </c>
      <c r="D6563" s="13" t="s">
        <v>11</v>
      </c>
      <c r="E6563" s="52" t="str">
        <f t="shared" si="320"/>
        <v>B</v>
      </c>
      <c r="F6563" s="13">
        <v>3</v>
      </c>
      <c r="G6563" s="13">
        <v>5</v>
      </c>
      <c r="H6563" s="13">
        <v>2</v>
      </c>
      <c r="I6563" s="13">
        <v>394.41550000000001</v>
      </c>
      <c r="J6563" s="13">
        <v>1</v>
      </c>
      <c r="K6563" s="13">
        <v>1</v>
      </c>
      <c r="L6563" s="13">
        <v>1</v>
      </c>
      <c r="M6563" s="13">
        <v>0</v>
      </c>
      <c r="N6563" s="13" t="str">
        <f t="shared" si="321"/>
        <v>Go</v>
      </c>
      <c r="O6563" s="13" t="str">
        <f t="shared" si="319"/>
        <v>0</v>
      </c>
      <c r="P6563" s="13" t="s">
        <v>49</v>
      </c>
      <c r="Q6563" s="13" t="s">
        <v>50</v>
      </c>
    </row>
    <row r="6564" spans="1:17">
      <c r="A6564" s="13" t="s">
        <v>67</v>
      </c>
      <c r="B6564" s="94" t="s">
        <v>11</v>
      </c>
      <c r="C6564" s="13">
        <v>6</v>
      </c>
      <c r="D6564" s="13" t="s">
        <v>11</v>
      </c>
      <c r="E6564" s="52" t="str">
        <f t="shared" si="320"/>
        <v>B</v>
      </c>
      <c r="F6564" s="13">
        <v>3</v>
      </c>
      <c r="G6564" s="13">
        <v>5</v>
      </c>
      <c r="H6564" s="13">
        <v>4</v>
      </c>
      <c r="I6564" s="13">
        <v>1842.7646</v>
      </c>
      <c r="J6564" s="13">
        <v>1</v>
      </c>
      <c r="K6564" s="13">
        <v>1</v>
      </c>
      <c r="L6564" s="13">
        <v>1</v>
      </c>
      <c r="M6564" s="13">
        <v>0</v>
      </c>
      <c r="N6564" s="13" t="str">
        <f t="shared" si="321"/>
        <v>Go</v>
      </c>
      <c r="O6564" s="13" t="str">
        <f t="shared" si="319"/>
        <v>0</v>
      </c>
      <c r="P6564" s="13" t="s">
        <v>49</v>
      </c>
      <c r="Q6564" s="13" t="s">
        <v>50</v>
      </c>
    </row>
    <row r="6565" spans="1:17">
      <c r="A6565" s="13" t="s">
        <v>67</v>
      </c>
      <c r="B6565" s="94" t="s">
        <v>11</v>
      </c>
      <c r="C6565" s="13">
        <v>6</v>
      </c>
      <c r="D6565" s="13" t="s">
        <v>11</v>
      </c>
      <c r="E6565" s="52" t="str">
        <f t="shared" si="320"/>
        <v>B</v>
      </c>
      <c r="F6565" s="13">
        <v>3</v>
      </c>
      <c r="G6565" s="13">
        <v>5</v>
      </c>
      <c r="H6565" s="13">
        <v>6</v>
      </c>
      <c r="I6565" s="13">
        <v>667.42600000000004</v>
      </c>
      <c r="J6565" s="13">
        <v>1</v>
      </c>
      <c r="K6565" s="13">
        <v>1</v>
      </c>
      <c r="L6565" s="13">
        <v>1</v>
      </c>
      <c r="M6565" s="13">
        <v>0</v>
      </c>
      <c r="N6565" s="13" t="str">
        <f t="shared" si="321"/>
        <v>Go</v>
      </c>
      <c r="O6565" s="13" t="str">
        <f t="shared" si="319"/>
        <v>0</v>
      </c>
      <c r="P6565" s="13" t="s">
        <v>49</v>
      </c>
      <c r="Q6565" s="13" t="s">
        <v>50</v>
      </c>
    </row>
    <row r="6566" spans="1:17">
      <c r="A6566" s="13" t="s">
        <v>67</v>
      </c>
      <c r="B6566" s="94" t="s">
        <v>11</v>
      </c>
      <c r="C6566" s="13">
        <v>6</v>
      </c>
      <c r="D6566" s="13" t="s">
        <v>11</v>
      </c>
      <c r="E6566" s="52" t="str">
        <f t="shared" si="320"/>
        <v>B</v>
      </c>
      <c r="F6566" s="13">
        <v>3</v>
      </c>
      <c r="G6566" s="13">
        <v>5</v>
      </c>
      <c r="H6566" s="13">
        <v>7</v>
      </c>
      <c r="I6566" s="13">
        <v>607.23990000000003</v>
      </c>
      <c r="J6566" s="13">
        <v>1</v>
      </c>
      <c r="K6566" s="13">
        <v>1</v>
      </c>
      <c r="L6566" s="13">
        <v>1</v>
      </c>
      <c r="M6566" s="13">
        <v>0</v>
      </c>
      <c r="N6566" s="13" t="str">
        <f t="shared" si="321"/>
        <v>Go</v>
      </c>
      <c r="O6566" s="13" t="str">
        <f t="shared" si="319"/>
        <v>0</v>
      </c>
      <c r="P6566" s="13" t="s">
        <v>49</v>
      </c>
      <c r="Q6566" s="13" t="s">
        <v>50</v>
      </c>
    </row>
    <row r="6567" spans="1:17">
      <c r="A6567" s="13" t="s">
        <v>67</v>
      </c>
      <c r="B6567" s="94" t="s">
        <v>11</v>
      </c>
      <c r="C6567" s="13">
        <v>6</v>
      </c>
      <c r="D6567" s="13" t="s">
        <v>11</v>
      </c>
      <c r="E6567" s="52" t="str">
        <f t="shared" si="320"/>
        <v>B</v>
      </c>
      <c r="F6567" s="13">
        <v>3</v>
      </c>
      <c r="G6567" s="13">
        <v>5</v>
      </c>
      <c r="H6567" s="13">
        <v>8</v>
      </c>
      <c r="I6567" s="13">
        <v>811.72709999999995</v>
      </c>
      <c r="J6567" s="13">
        <v>3</v>
      </c>
      <c r="K6567" s="13">
        <v>1</v>
      </c>
      <c r="L6567" s="13">
        <v>1</v>
      </c>
      <c r="M6567" s="13">
        <v>0</v>
      </c>
      <c r="N6567" s="13" t="str">
        <f t="shared" si="321"/>
        <v>Go</v>
      </c>
      <c r="O6567" s="13" t="str">
        <f t="shared" si="319"/>
        <v>0</v>
      </c>
      <c r="P6567" s="13" t="s">
        <v>49</v>
      </c>
      <c r="Q6567" s="13" t="s">
        <v>50</v>
      </c>
    </row>
    <row r="6568" spans="1:17">
      <c r="A6568" s="13" t="s">
        <v>67</v>
      </c>
      <c r="B6568" s="94" t="s">
        <v>11</v>
      </c>
      <c r="C6568" s="13">
        <v>6</v>
      </c>
      <c r="D6568" s="13" t="s">
        <v>11</v>
      </c>
      <c r="E6568" s="52" t="str">
        <f t="shared" si="320"/>
        <v>B</v>
      </c>
      <c r="F6568" s="13">
        <v>3</v>
      </c>
      <c r="G6568" s="13">
        <v>5</v>
      </c>
      <c r="H6568" s="13">
        <v>9</v>
      </c>
      <c r="I6568" s="13">
        <v>633.05970000000002</v>
      </c>
      <c r="J6568" s="13">
        <v>1</v>
      </c>
      <c r="K6568" s="13">
        <v>1</v>
      </c>
      <c r="L6568" s="13">
        <v>1</v>
      </c>
      <c r="M6568" s="13">
        <v>0</v>
      </c>
      <c r="N6568" s="13" t="str">
        <f t="shared" si="321"/>
        <v>Go</v>
      </c>
      <c r="O6568" s="13" t="str">
        <f t="shared" si="319"/>
        <v>0</v>
      </c>
      <c r="P6568" s="13" t="s">
        <v>49</v>
      </c>
      <c r="Q6568" s="13" t="s">
        <v>50</v>
      </c>
    </row>
    <row r="6569" spans="1:17">
      <c r="A6569" s="13" t="s">
        <v>67</v>
      </c>
      <c r="B6569" s="94" t="s">
        <v>11</v>
      </c>
      <c r="C6569" s="13">
        <v>6</v>
      </c>
      <c r="D6569" s="13" t="s">
        <v>11</v>
      </c>
      <c r="E6569" s="52" t="str">
        <f t="shared" si="320"/>
        <v>B</v>
      </c>
      <c r="F6569" s="13">
        <v>3</v>
      </c>
      <c r="G6569" s="13">
        <v>5</v>
      </c>
      <c r="H6569" s="13">
        <v>11</v>
      </c>
      <c r="I6569" s="13">
        <v>1467.0066999999999</v>
      </c>
      <c r="J6569" s="13">
        <v>1</v>
      </c>
      <c r="K6569" s="13">
        <v>1</v>
      </c>
      <c r="L6569" s="13">
        <v>1</v>
      </c>
      <c r="M6569" s="13">
        <v>0</v>
      </c>
      <c r="N6569" s="13" t="str">
        <f t="shared" si="321"/>
        <v>Go</v>
      </c>
      <c r="O6569" s="13" t="str">
        <f t="shared" si="319"/>
        <v>0</v>
      </c>
      <c r="P6569" s="13" t="s">
        <v>49</v>
      </c>
      <c r="Q6569" s="13" t="s">
        <v>50</v>
      </c>
    </row>
    <row r="6570" spans="1:17">
      <c r="A6570" s="13" t="s">
        <v>67</v>
      </c>
      <c r="B6570" s="94" t="s">
        <v>11</v>
      </c>
      <c r="C6570" s="13">
        <v>6</v>
      </c>
      <c r="D6570" s="13" t="s">
        <v>11</v>
      </c>
      <c r="E6570" s="52" t="str">
        <f t="shared" si="320"/>
        <v>B</v>
      </c>
      <c r="F6570" s="13">
        <v>3</v>
      </c>
      <c r="G6570" s="13">
        <v>5</v>
      </c>
      <c r="H6570" s="13">
        <v>13</v>
      </c>
      <c r="I6570" s="13">
        <v>2075.1922</v>
      </c>
      <c r="J6570" s="13">
        <v>1</v>
      </c>
      <c r="K6570" s="13">
        <v>1</v>
      </c>
      <c r="L6570" s="13">
        <v>1</v>
      </c>
      <c r="M6570" s="13">
        <v>0</v>
      </c>
      <c r="N6570" s="13" t="str">
        <f t="shared" si="321"/>
        <v>Go</v>
      </c>
      <c r="O6570" s="13" t="str">
        <f t="shared" si="319"/>
        <v>0</v>
      </c>
      <c r="P6570" s="13" t="s">
        <v>49</v>
      </c>
      <c r="Q6570" s="13" t="s">
        <v>50</v>
      </c>
    </row>
    <row r="6571" spans="1:17">
      <c r="A6571" s="13" t="s">
        <v>67</v>
      </c>
      <c r="B6571" s="94" t="s">
        <v>11</v>
      </c>
      <c r="C6571" s="13">
        <v>6</v>
      </c>
      <c r="D6571" s="13" t="s">
        <v>11</v>
      </c>
      <c r="E6571" s="52" t="str">
        <f t="shared" si="320"/>
        <v>B</v>
      </c>
      <c r="F6571" s="13">
        <v>3</v>
      </c>
      <c r="G6571" s="13">
        <v>5</v>
      </c>
      <c r="H6571" s="13">
        <v>14</v>
      </c>
      <c r="I6571" s="13">
        <v>3079.1952000000001</v>
      </c>
      <c r="J6571" s="13">
        <v>1</v>
      </c>
      <c r="K6571" s="13">
        <v>1</v>
      </c>
      <c r="L6571" s="13">
        <v>1</v>
      </c>
      <c r="M6571" s="13">
        <v>0</v>
      </c>
      <c r="N6571" s="13" t="str">
        <f t="shared" si="321"/>
        <v>Go</v>
      </c>
      <c r="O6571" s="13" t="str">
        <f t="shared" si="319"/>
        <v>0</v>
      </c>
      <c r="P6571" s="13" t="s">
        <v>49</v>
      </c>
      <c r="Q6571" s="13" t="s">
        <v>50</v>
      </c>
    </row>
    <row r="6572" spans="1:17">
      <c r="A6572" s="13" t="s">
        <v>67</v>
      </c>
      <c r="B6572" s="94" t="s">
        <v>11</v>
      </c>
      <c r="C6572" s="13">
        <v>6</v>
      </c>
      <c r="D6572" s="13" t="s">
        <v>11</v>
      </c>
      <c r="E6572" s="52" t="str">
        <f t="shared" si="320"/>
        <v>B</v>
      </c>
      <c r="F6572" s="13">
        <v>3</v>
      </c>
      <c r="G6572" s="13">
        <v>5</v>
      </c>
      <c r="H6572" s="13">
        <v>15</v>
      </c>
      <c r="I6572" s="13">
        <v>1577.8865000000001</v>
      </c>
      <c r="J6572" s="13">
        <v>1</v>
      </c>
      <c r="K6572" s="13">
        <v>1</v>
      </c>
      <c r="L6572" s="13">
        <v>1</v>
      </c>
      <c r="M6572" s="13">
        <v>0</v>
      </c>
      <c r="N6572" s="13" t="str">
        <f t="shared" si="321"/>
        <v>Go</v>
      </c>
      <c r="O6572" s="13" t="str">
        <f t="shared" si="319"/>
        <v>0</v>
      </c>
      <c r="P6572" s="13" t="s">
        <v>49</v>
      </c>
      <c r="Q6572" s="13" t="s">
        <v>50</v>
      </c>
    </row>
    <row r="6573" spans="1:17">
      <c r="A6573" s="13" t="s">
        <v>67</v>
      </c>
      <c r="B6573" s="94" t="s">
        <v>11</v>
      </c>
      <c r="C6573" s="13">
        <v>6</v>
      </c>
      <c r="D6573" s="13" t="s">
        <v>11</v>
      </c>
      <c r="E6573" s="52" t="str">
        <f t="shared" si="320"/>
        <v>B</v>
      </c>
      <c r="F6573" s="13">
        <v>3</v>
      </c>
      <c r="G6573" s="13">
        <v>5</v>
      </c>
      <c r="H6573" s="13">
        <v>16</v>
      </c>
      <c r="I6573" s="13">
        <v>720.25409999999999</v>
      </c>
      <c r="J6573" s="13">
        <v>2</v>
      </c>
      <c r="K6573" s="13">
        <v>1</v>
      </c>
      <c r="L6573" s="13">
        <v>1</v>
      </c>
      <c r="M6573" s="13">
        <v>0</v>
      </c>
      <c r="N6573" s="13" t="str">
        <f t="shared" si="321"/>
        <v>Go</v>
      </c>
      <c r="O6573" s="13" t="str">
        <f t="shared" si="319"/>
        <v>0</v>
      </c>
      <c r="P6573" s="13" t="s">
        <v>49</v>
      </c>
      <c r="Q6573" s="13" t="s">
        <v>50</v>
      </c>
    </row>
    <row r="6574" spans="1:17">
      <c r="A6574" s="13" t="s">
        <v>67</v>
      </c>
      <c r="B6574" s="94" t="s">
        <v>11</v>
      </c>
      <c r="C6574" s="13">
        <v>6</v>
      </c>
      <c r="D6574" s="13" t="s">
        <v>11</v>
      </c>
      <c r="E6574" s="52" t="str">
        <f t="shared" si="320"/>
        <v>B</v>
      </c>
      <c r="F6574" s="13">
        <v>3</v>
      </c>
      <c r="G6574" s="13">
        <v>5</v>
      </c>
      <c r="H6574" s="13">
        <v>18</v>
      </c>
      <c r="I6574" s="13">
        <v>6435.9575000000004</v>
      </c>
      <c r="J6574" s="13">
        <v>1</v>
      </c>
      <c r="K6574" s="13">
        <v>1</v>
      </c>
      <c r="L6574" s="13">
        <v>1</v>
      </c>
      <c r="M6574" s="13">
        <v>0</v>
      </c>
      <c r="N6574" s="13" t="str">
        <f t="shared" si="321"/>
        <v>Go</v>
      </c>
      <c r="O6574" s="13" t="str">
        <f t="shared" si="319"/>
        <v>0</v>
      </c>
      <c r="P6574" s="13" t="s">
        <v>49</v>
      </c>
      <c r="Q6574" s="13" t="s">
        <v>50</v>
      </c>
    </row>
    <row r="6575" spans="1:17">
      <c r="A6575" s="13" t="s">
        <v>67</v>
      </c>
      <c r="B6575" s="94" t="s">
        <v>11</v>
      </c>
      <c r="C6575" s="13">
        <v>6</v>
      </c>
      <c r="D6575" s="13" t="s">
        <v>11</v>
      </c>
      <c r="E6575" s="52" t="str">
        <f t="shared" si="320"/>
        <v>B</v>
      </c>
      <c r="F6575" s="13">
        <v>3</v>
      </c>
      <c r="G6575" s="13">
        <v>5</v>
      </c>
      <c r="H6575" s="13">
        <v>19</v>
      </c>
      <c r="I6575" s="13">
        <v>886.87379999999996</v>
      </c>
      <c r="J6575" s="13">
        <v>1</v>
      </c>
      <c r="K6575" s="13">
        <v>1</v>
      </c>
      <c r="L6575" s="13">
        <v>1</v>
      </c>
      <c r="M6575" s="13">
        <v>0</v>
      </c>
      <c r="N6575" s="13" t="str">
        <f t="shared" si="321"/>
        <v>Go</v>
      </c>
      <c r="O6575" s="13" t="str">
        <f t="shared" si="319"/>
        <v>0</v>
      </c>
      <c r="P6575" s="13" t="s">
        <v>49</v>
      </c>
      <c r="Q6575" s="13" t="s">
        <v>50</v>
      </c>
    </row>
    <row r="6576" spans="1:17">
      <c r="A6576" s="13" t="s">
        <v>67</v>
      </c>
      <c r="B6576" s="94" t="s">
        <v>11</v>
      </c>
      <c r="C6576" s="13">
        <v>6</v>
      </c>
      <c r="D6576" s="13" t="s">
        <v>11</v>
      </c>
      <c r="E6576" s="52" t="str">
        <f t="shared" si="320"/>
        <v>B</v>
      </c>
      <c r="F6576" s="13">
        <v>3</v>
      </c>
      <c r="G6576" s="13">
        <v>5</v>
      </c>
      <c r="H6576" s="13">
        <v>20</v>
      </c>
      <c r="I6576" s="13">
        <v>2083.288</v>
      </c>
      <c r="J6576" s="13">
        <v>1</v>
      </c>
      <c r="K6576" s="13">
        <v>1</v>
      </c>
      <c r="L6576" s="13">
        <v>1</v>
      </c>
      <c r="M6576" s="13">
        <v>0</v>
      </c>
      <c r="N6576" s="13" t="str">
        <f t="shared" si="321"/>
        <v>Go</v>
      </c>
      <c r="O6576" s="13" t="str">
        <f t="shared" si="319"/>
        <v>0</v>
      </c>
      <c r="P6576" s="13" t="s">
        <v>49</v>
      </c>
      <c r="Q6576" s="13" t="s">
        <v>50</v>
      </c>
    </row>
    <row r="6577" spans="1:17">
      <c r="A6577" s="13" t="s">
        <v>67</v>
      </c>
      <c r="B6577" s="94" t="s">
        <v>11</v>
      </c>
      <c r="C6577" s="13">
        <v>6</v>
      </c>
      <c r="D6577" s="13" t="s">
        <v>11</v>
      </c>
      <c r="E6577" s="52" t="str">
        <f t="shared" si="320"/>
        <v>B</v>
      </c>
      <c r="F6577" s="13">
        <v>3</v>
      </c>
      <c r="G6577" s="13">
        <v>5</v>
      </c>
      <c r="H6577" s="13">
        <v>21</v>
      </c>
      <c r="I6577" s="13">
        <v>658.58630000000005</v>
      </c>
      <c r="J6577" s="13">
        <v>1</v>
      </c>
      <c r="K6577" s="13">
        <v>1</v>
      </c>
      <c r="L6577" s="13">
        <v>1</v>
      </c>
      <c r="M6577" s="13">
        <v>0</v>
      </c>
      <c r="N6577" s="13" t="str">
        <f t="shared" si="321"/>
        <v>Go</v>
      </c>
      <c r="O6577" s="13" t="str">
        <f t="shared" si="319"/>
        <v>0</v>
      </c>
      <c r="P6577" s="13" t="s">
        <v>49</v>
      </c>
      <c r="Q6577" s="13" t="s">
        <v>50</v>
      </c>
    </row>
    <row r="6578" spans="1:17">
      <c r="A6578" s="13" t="s">
        <v>67</v>
      </c>
      <c r="B6578" s="94" t="s">
        <v>11</v>
      </c>
      <c r="C6578" s="13">
        <v>6</v>
      </c>
      <c r="D6578" s="13" t="s">
        <v>11</v>
      </c>
      <c r="E6578" s="52" t="str">
        <f t="shared" si="320"/>
        <v>B</v>
      </c>
      <c r="F6578" s="13">
        <v>3</v>
      </c>
      <c r="G6578" s="13">
        <v>5</v>
      </c>
      <c r="H6578" s="13">
        <v>23</v>
      </c>
      <c r="I6578" s="13">
        <v>478.2013</v>
      </c>
      <c r="J6578" s="13">
        <v>1</v>
      </c>
      <c r="K6578" s="13">
        <v>1</v>
      </c>
      <c r="L6578" s="13">
        <v>1</v>
      </c>
      <c r="M6578" s="13">
        <v>0</v>
      </c>
      <c r="N6578" s="13" t="str">
        <f t="shared" si="321"/>
        <v>Go</v>
      </c>
      <c r="O6578" s="13" t="str">
        <f t="shared" si="319"/>
        <v>0</v>
      </c>
      <c r="P6578" s="13" t="s">
        <v>49</v>
      </c>
      <c r="Q6578" s="13" t="s">
        <v>50</v>
      </c>
    </row>
    <row r="6579" spans="1:17">
      <c r="A6579" s="13" t="s">
        <v>67</v>
      </c>
      <c r="B6579" s="94" t="s">
        <v>11</v>
      </c>
      <c r="C6579" s="13">
        <v>6</v>
      </c>
      <c r="D6579" s="13" t="s">
        <v>11</v>
      </c>
      <c r="E6579" s="52" t="str">
        <f t="shared" si="320"/>
        <v>B</v>
      </c>
      <c r="F6579" s="13">
        <v>3</v>
      </c>
      <c r="G6579" s="13">
        <v>5</v>
      </c>
      <c r="H6579" s="13">
        <v>24</v>
      </c>
      <c r="I6579" s="13">
        <v>1042.4777999999999</v>
      </c>
      <c r="J6579" s="13">
        <v>3</v>
      </c>
      <c r="K6579" s="13">
        <v>1</v>
      </c>
      <c r="L6579" s="13">
        <v>1</v>
      </c>
      <c r="M6579" s="13">
        <v>0</v>
      </c>
      <c r="N6579" s="13" t="str">
        <f t="shared" si="321"/>
        <v>Go</v>
      </c>
      <c r="O6579" s="13" t="str">
        <f t="shared" si="319"/>
        <v>0</v>
      </c>
      <c r="P6579" s="13" t="s">
        <v>49</v>
      </c>
      <c r="Q6579" s="13" t="s">
        <v>50</v>
      </c>
    </row>
    <row r="6580" spans="1:17">
      <c r="A6580" s="13" t="s">
        <v>67</v>
      </c>
      <c r="B6580" s="94" t="s">
        <v>11</v>
      </c>
      <c r="C6580" s="13">
        <v>6</v>
      </c>
      <c r="D6580" s="13" t="s">
        <v>11</v>
      </c>
      <c r="E6580" s="52" t="str">
        <f t="shared" si="320"/>
        <v>B</v>
      </c>
      <c r="F6580" s="13">
        <v>3</v>
      </c>
      <c r="G6580" s="13">
        <v>5</v>
      </c>
      <c r="H6580" s="13">
        <v>25</v>
      </c>
      <c r="I6580" s="13">
        <v>2874.0246000000002</v>
      </c>
      <c r="J6580" s="13">
        <v>1</v>
      </c>
      <c r="K6580" s="13">
        <v>1</v>
      </c>
      <c r="L6580" s="13">
        <v>1</v>
      </c>
      <c r="M6580" s="13">
        <v>0</v>
      </c>
      <c r="N6580" s="13" t="str">
        <f t="shared" si="321"/>
        <v>Go</v>
      </c>
      <c r="O6580" s="13" t="str">
        <f t="shared" si="319"/>
        <v>0</v>
      </c>
      <c r="P6580" s="13" t="s">
        <v>49</v>
      </c>
      <c r="Q6580" s="13" t="s">
        <v>50</v>
      </c>
    </row>
    <row r="6581" spans="1:17">
      <c r="A6581" s="13" t="s">
        <v>67</v>
      </c>
      <c r="B6581" s="94" t="s">
        <v>11</v>
      </c>
      <c r="C6581" s="13">
        <v>6</v>
      </c>
      <c r="D6581" s="13" t="s">
        <v>11</v>
      </c>
      <c r="E6581" s="52" t="str">
        <f t="shared" si="320"/>
        <v>B</v>
      </c>
      <c r="F6581" s="13">
        <v>3</v>
      </c>
      <c r="G6581" s="13">
        <v>5</v>
      </c>
      <c r="H6581" s="13">
        <v>26</v>
      </c>
      <c r="I6581" s="13">
        <v>387.32830000000001</v>
      </c>
      <c r="J6581" s="13">
        <v>1</v>
      </c>
      <c r="K6581" s="13">
        <v>1</v>
      </c>
      <c r="L6581" s="13">
        <v>1</v>
      </c>
      <c r="M6581" s="13">
        <v>0</v>
      </c>
      <c r="N6581" s="13" t="str">
        <f t="shared" si="321"/>
        <v>Go</v>
      </c>
      <c r="O6581" s="13" t="str">
        <f t="shared" si="319"/>
        <v>0</v>
      </c>
      <c r="P6581" s="13" t="s">
        <v>49</v>
      </c>
      <c r="Q6581" s="13" t="s">
        <v>50</v>
      </c>
    </row>
    <row r="6582" spans="1:17">
      <c r="A6582" s="13" t="s">
        <v>67</v>
      </c>
      <c r="B6582" s="94" t="s">
        <v>11</v>
      </c>
      <c r="C6582" s="13">
        <v>6</v>
      </c>
      <c r="D6582" s="13" t="s">
        <v>11</v>
      </c>
      <c r="E6582" s="52" t="str">
        <f t="shared" si="320"/>
        <v>B</v>
      </c>
      <c r="F6582" s="13">
        <v>3</v>
      </c>
      <c r="G6582" s="13">
        <v>5</v>
      </c>
      <c r="H6582" s="13">
        <v>27</v>
      </c>
      <c r="I6582" s="13">
        <v>540.62929999999994</v>
      </c>
      <c r="J6582" s="13">
        <v>2</v>
      </c>
      <c r="K6582" s="13">
        <v>1</v>
      </c>
      <c r="L6582" s="13">
        <v>1</v>
      </c>
      <c r="M6582" s="13">
        <v>0</v>
      </c>
      <c r="N6582" s="13" t="str">
        <f t="shared" si="321"/>
        <v>Go</v>
      </c>
      <c r="O6582" s="13" t="str">
        <f t="shared" si="319"/>
        <v>0</v>
      </c>
      <c r="P6582" s="13" t="s">
        <v>49</v>
      </c>
      <c r="Q6582" s="13" t="s">
        <v>50</v>
      </c>
    </row>
    <row r="6583" spans="1:17">
      <c r="A6583" s="13" t="s">
        <v>67</v>
      </c>
      <c r="B6583" s="94" t="s">
        <v>11</v>
      </c>
      <c r="C6583" s="13">
        <v>6</v>
      </c>
      <c r="D6583" s="13" t="s">
        <v>11</v>
      </c>
      <c r="E6583" s="52" t="str">
        <f t="shared" si="320"/>
        <v>B</v>
      </c>
      <c r="F6583" s="13">
        <v>3</v>
      </c>
      <c r="G6583" s="13">
        <v>5</v>
      </c>
      <c r="H6583" s="13">
        <v>28</v>
      </c>
      <c r="I6583" s="13">
        <v>391.73399999999998</v>
      </c>
      <c r="J6583" s="13">
        <v>1</v>
      </c>
      <c r="K6583" s="13">
        <v>1</v>
      </c>
      <c r="L6583" s="13">
        <v>1</v>
      </c>
      <c r="M6583" s="13">
        <v>0</v>
      </c>
      <c r="N6583" s="13" t="str">
        <f t="shared" si="321"/>
        <v>Go</v>
      </c>
      <c r="O6583" s="13" t="str">
        <f t="shared" si="319"/>
        <v>0</v>
      </c>
      <c r="P6583" s="13" t="s">
        <v>49</v>
      </c>
      <c r="Q6583" s="13" t="s">
        <v>50</v>
      </c>
    </row>
    <row r="6584" spans="1:17">
      <c r="A6584" s="13" t="s">
        <v>67</v>
      </c>
      <c r="B6584" s="94" t="s">
        <v>11</v>
      </c>
      <c r="C6584" s="13">
        <v>6</v>
      </c>
      <c r="D6584" s="13" t="s">
        <v>11</v>
      </c>
      <c r="E6584" s="52" t="str">
        <f t="shared" si="320"/>
        <v>B</v>
      </c>
      <c r="F6584" s="13">
        <v>3</v>
      </c>
      <c r="G6584" s="13">
        <v>5</v>
      </c>
      <c r="H6584" s="13">
        <v>31</v>
      </c>
      <c r="I6584" s="13">
        <v>1895.0682999999999</v>
      </c>
      <c r="J6584" s="13">
        <v>1</v>
      </c>
      <c r="K6584" s="13">
        <v>1</v>
      </c>
      <c r="L6584" s="13">
        <v>1</v>
      </c>
      <c r="M6584" s="13">
        <v>0</v>
      </c>
      <c r="N6584" s="13" t="str">
        <f t="shared" si="321"/>
        <v>Go</v>
      </c>
      <c r="O6584" s="13" t="str">
        <f t="shared" si="319"/>
        <v>0</v>
      </c>
      <c r="P6584" s="13" t="s">
        <v>49</v>
      </c>
      <c r="Q6584" s="13" t="s">
        <v>50</v>
      </c>
    </row>
    <row r="6585" spans="1:17">
      <c r="A6585" s="13" t="s">
        <v>67</v>
      </c>
      <c r="B6585" s="94" t="s">
        <v>11</v>
      </c>
      <c r="C6585" s="13">
        <v>6</v>
      </c>
      <c r="D6585" s="13" t="s">
        <v>11</v>
      </c>
      <c r="E6585" s="52" t="str">
        <f t="shared" si="320"/>
        <v>B</v>
      </c>
      <c r="F6585" s="13">
        <v>3</v>
      </c>
      <c r="G6585" s="13">
        <v>5</v>
      </c>
      <c r="H6585" s="13">
        <v>32</v>
      </c>
      <c r="I6585" s="13">
        <v>11451.320599999999</v>
      </c>
      <c r="J6585" s="13">
        <v>3</v>
      </c>
      <c r="K6585" s="13">
        <v>1</v>
      </c>
      <c r="L6585" s="13">
        <v>1</v>
      </c>
      <c r="M6585" s="13">
        <v>0</v>
      </c>
      <c r="N6585" s="13" t="str">
        <f t="shared" si="321"/>
        <v>Go</v>
      </c>
      <c r="O6585" s="13" t="str">
        <f t="shared" si="319"/>
        <v>0</v>
      </c>
      <c r="P6585" s="13" t="s">
        <v>49</v>
      </c>
      <c r="Q6585" s="13" t="s">
        <v>50</v>
      </c>
    </row>
    <row r="6586" spans="1:17">
      <c r="A6586" s="13" t="s">
        <v>67</v>
      </c>
      <c r="B6586" s="94" t="s">
        <v>11</v>
      </c>
      <c r="C6586" s="13">
        <v>6</v>
      </c>
      <c r="D6586" s="13" t="s">
        <v>11</v>
      </c>
      <c r="E6586" s="52" t="str">
        <f t="shared" si="320"/>
        <v>B</v>
      </c>
      <c r="F6586" s="13">
        <v>3</v>
      </c>
      <c r="G6586" s="13">
        <v>5</v>
      </c>
      <c r="H6586" s="13">
        <v>33</v>
      </c>
      <c r="I6586" s="13">
        <v>3579.5889999999999</v>
      </c>
      <c r="J6586" s="13">
        <v>4</v>
      </c>
      <c r="K6586" s="13">
        <v>1</v>
      </c>
      <c r="L6586" s="13">
        <v>1</v>
      </c>
      <c r="M6586" s="13">
        <v>0</v>
      </c>
      <c r="N6586" s="13" t="str">
        <f t="shared" si="321"/>
        <v>Go</v>
      </c>
      <c r="O6586" s="13" t="str">
        <f t="shared" si="319"/>
        <v>0</v>
      </c>
      <c r="P6586" s="13" t="s">
        <v>49</v>
      </c>
      <c r="Q6586" s="13" t="s">
        <v>50</v>
      </c>
    </row>
    <row r="6587" spans="1:17">
      <c r="A6587" s="13" t="s">
        <v>67</v>
      </c>
      <c r="B6587" s="94" t="s">
        <v>11</v>
      </c>
      <c r="C6587" s="13">
        <v>6</v>
      </c>
      <c r="D6587" s="13" t="s">
        <v>11</v>
      </c>
      <c r="E6587" s="52" t="str">
        <f t="shared" si="320"/>
        <v>B</v>
      </c>
      <c r="F6587" s="13">
        <v>3</v>
      </c>
      <c r="G6587" s="13">
        <v>5</v>
      </c>
      <c r="H6587" s="13">
        <v>34</v>
      </c>
      <c r="I6587" s="13">
        <v>2771.6977000000002</v>
      </c>
      <c r="J6587" s="13">
        <v>1</v>
      </c>
      <c r="K6587" s="13">
        <v>1</v>
      </c>
      <c r="L6587" s="13">
        <v>1</v>
      </c>
      <c r="M6587" s="13">
        <v>0</v>
      </c>
      <c r="N6587" s="13" t="str">
        <f t="shared" si="321"/>
        <v>Go</v>
      </c>
      <c r="O6587" s="13" t="str">
        <f t="shared" si="319"/>
        <v>0</v>
      </c>
      <c r="P6587" s="13" t="s">
        <v>49</v>
      </c>
      <c r="Q6587" s="13" t="s">
        <v>50</v>
      </c>
    </row>
    <row r="6588" spans="1:17">
      <c r="A6588" s="13" t="s">
        <v>67</v>
      </c>
      <c r="B6588" s="94" t="s">
        <v>11</v>
      </c>
      <c r="C6588" s="13">
        <v>6</v>
      </c>
      <c r="D6588" s="13" t="s">
        <v>11</v>
      </c>
      <c r="E6588" s="52" t="str">
        <f t="shared" si="320"/>
        <v>B</v>
      </c>
      <c r="F6588" s="13">
        <v>3</v>
      </c>
      <c r="G6588" s="13">
        <v>5</v>
      </c>
      <c r="H6588" s="13">
        <v>35</v>
      </c>
      <c r="I6588" s="13">
        <v>394.15600000000001</v>
      </c>
      <c r="J6588" s="13">
        <v>2</v>
      </c>
      <c r="K6588" s="13">
        <v>1</v>
      </c>
      <c r="L6588" s="13">
        <v>1</v>
      </c>
      <c r="M6588" s="13">
        <v>0</v>
      </c>
      <c r="N6588" s="13" t="str">
        <f t="shared" si="321"/>
        <v>Go</v>
      </c>
      <c r="O6588" s="13" t="str">
        <f t="shared" si="319"/>
        <v>0</v>
      </c>
      <c r="P6588" s="13" t="s">
        <v>49</v>
      </c>
      <c r="Q6588" s="13" t="s">
        <v>50</v>
      </c>
    </row>
    <row r="6589" spans="1:17">
      <c r="A6589" s="13" t="s">
        <v>67</v>
      </c>
      <c r="B6589" s="94" t="s">
        <v>11</v>
      </c>
      <c r="C6589" s="13">
        <v>6</v>
      </c>
      <c r="D6589" s="13" t="s">
        <v>11</v>
      </c>
      <c r="E6589" s="52" t="str">
        <f t="shared" si="320"/>
        <v>B</v>
      </c>
      <c r="F6589" s="13">
        <v>3</v>
      </c>
      <c r="G6589" s="13">
        <v>5</v>
      </c>
      <c r="H6589" s="13">
        <v>37</v>
      </c>
      <c r="I6589" s="13">
        <v>1843.4459999999999</v>
      </c>
      <c r="J6589" s="13">
        <v>1</v>
      </c>
      <c r="K6589" s="13">
        <v>1</v>
      </c>
      <c r="L6589" s="13">
        <v>1</v>
      </c>
      <c r="M6589" s="13">
        <v>0</v>
      </c>
      <c r="N6589" s="13" t="str">
        <f t="shared" si="321"/>
        <v>Go</v>
      </c>
      <c r="O6589" s="13" t="str">
        <f t="shared" si="319"/>
        <v>0</v>
      </c>
      <c r="P6589" s="13" t="s">
        <v>49</v>
      </c>
      <c r="Q6589" s="13" t="s">
        <v>50</v>
      </c>
    </row>
    <row r="6590" spans="1:17">
      <c r="A6590" s="13" t="s">
        <v>67</v>
      </c>
      <c r="B6590" s="94" t="s">
        <v>11</v>
      </c>
      <c r="C6590" s="13">
        <v>6</v>
      </c>
      <c r="D6590" s="13" t="s">
        <v>11</v>
      </c>
      <c r="E6590" s="52" t="str">
        <f t="shared" si="320"/>
        <v>B</v>
      </c>
      <c r="F6590" s="13">
        <v>3</v>
      </c>
      <c r="G6590" s="13">
        <v>5</v>
      </c>
      <c r="H6590" s="13">
        <v>38</v>
      </c>
      <c r="I6590" s="13">
        <v>400.83609999999999</v>
      </c>
      <c r="J6590" s="13">
        <v>1</v>
      </c>
      <c r="K6590" s="13">
        <v>1</v>
      </c>
      <c r="L6590" s="13">
        <v>1</v>
      </c>
      <c r="M6590" s="13">
        <v>0</v>
      </c>
      <c r="N6590" s="13" t="str">
        <f t="shared" si="321"/>
        <v>Go</v>
      </c>
      <c r="O6590" s="13" t="str">
        <f t="shared" si="319"/>
        <v>0</v>
      </c>
      <c r="P6590" s="13" t="s">
        <v>49</v>
      </c>
      <c r="Q6590" s="13" t="s">
        <v>50</v>
      </c>
    </row>
    <row r="6591" spans="1:17">
      <c r="A6591" s="13" t="s">
        <v>67</v>
      </c>
      <c r="B6591" s="94" t="s">
        <v>11</v>
      </c>
      <c r="C6591" s="13">
        <v>6</v>
      </c>
      <c r="D6591" s="13" t="s">
        <v>11</v>
      </c>
      <c r="E6591" s="52" t="str">
        <f t="shared" si="320"/>
        <v>B</v>
      </c>
      <c r="F6591" s="13">
        <v>3</v>
      </c>
      <c r="G6591" s="13">
        <v>5</v>
      </c>
      <c r="H6591" s="13">
        <v>40</v>
      </c>
      <c r="I6591" s="13">
        <v>710.63589999999999</v>
      </c>
      <c r="J6591" s="13">
        <v>3</v>
      </c>
      <c r="K6591" s="13">
        <v>1</v>
      </c>
      <c r="L6591" s="13">
        <v>1</v>
      </c>
      <c r="M6591" s="13">
        <v>0</v>
      </c>
      <c r="N6591" s="13" t="str">
        <f t="shared" si="321"/>
        <v>Go</v>
      </c>
      <c r="O6591" s="13" t="str">
        <f t="shared" si="319"/>
        <v>0</v>
      </c>
      <c r="P6591" s="13" t="s">
        <v>49</v>
      </c>
      <c r="Q6591" s="13" t="s">
        <v>50</v>
      </c>
    </row>
    <row r="6592" spans="1:17">
      <c r="A6592" s="13" t="s">
        <v>67</v>
      </c>
      <c r="B6592" s="94" t="s">
        <v>11</v>
      </c>
      <c r="C6592" s="13">
        <v>6</v>
      </c>
      <c r="D6592" s="13" t="s">
        <v>11</v>
      </c>
      <c r="E6592" s="52" t="str">
        <f t="shared" si="320"/>
        <v>B</v>
      </c>
      <c r="F6592" s="13">
        <v>3</v>
      </c>
      <c r="G6592" s="13">
        <v>5</v>
      </c>
      <c r="H6592" s="13">
        <v>3</v>
      </c>
      <c r="I6592" s="13">
        <v>2203.7683999999999</v>
      </c>
      <c r="J6592" s="13">
        <v>0</v>
      </c>
      <c r="K6592" s="13">
        <v>1</v>
      </c>
      <c r="L6592" s="13">
        <v>1</v>
      </c>
      <c r="M6592" s="13">
        <v>1</v>
      </c>
      <c r="N6592" s="13" t="str">
        <f t="shared" si="321"/>
        <v>NoGo</v>
      </c>
      <c r="O6592" t="str">
        <f t="shared" si="319"/>
        <v>0</v>
      </c>
      <c r="P6592" s="13" t="s">
        <v>49</v>
      </c>
      <c r="Q6592" s="13" t="s">
        <v>50</v>
      </c>
    </row>
    <row r="6593" spans="1:17">
      <c r="A6593" s="13" t="s">
        <v>67</v>
      </c>
      <c r="B6593" s="94" t="s">
        <v>11</v>
      </c>
      <c r="C6593" s="13">
        <v>6</v>
      </c>
      <c r="D6593" s="13" t="s">
        <v>11</v>
      </c>
      <c r="E6593" s="52" t="str">
        <f t="shared" si="320"/>
        <v>B</v>
      </c>
      <c r="F6593" s="13">
        <v>3</v>
      </c>
      <c r="G6593" s="13">
        <v>5</v>
      </c>
      <c r="H6593" s="13">
        <v>5</v>
      </c>
      <c r="I6593" s="13">
        <v>3399.8083000000001</v>
      </c>
      <c r="J6593" s="13">
        <v>1</v>
      </c>
      <c r="K6593" s="13">
        <v>0</v>
      </c>
      <c r="L6593" s="13">
        <v>1</v>
      </c>
      <c r="M6593" s="13">
        <v>1</v>
      </c>
      <c r="N6593" s="13" t="str">
        <f t="shared" si="321"/>
        <v>NoGo</v>
      </c>
      <c r="O6593" t="str">
        <f t="shared" si="319"/>
        <v>1</v>
      </c>
      <c r="P6593" s="13" t="s">
        <v>49</v>
      </c>
      <c r="Q6593" s="13" t="s">
        <v>50</v>
      </c>
    </row>
    <row r="6594" spans="1:17">
      <c r="A6594" s="13" t="s">
        <v>67</v>
      </c>
      <c r="B6594" s="94" t="s">
        <v>11</v>
      </c>
      <c r="C6594" s="13">
        <v>6</v>
      </c>
      <c r="D6594" s="13" t="s">
        <v>11</v>
      </c>
      <c r="E6594" s="52" t="str">
        <f t="shared" si="320"/>
        <v>B</v>
      </c>
      <c r="F6594" s="13">
        <v>3</v>
      </c>
      <c r="G6594" s="13">
        <v>5</v>
      </c>
      <c r="H6594" s="13">
        <v>10</v>
      </c>
      <c r="I6594" s="13">
        <v>3863.49</v>
      </c>
      <c r="J6594" s="13">
        <v>1</v>
      </c>
      <c r="K6594" s="13">
        <v>0</v>
      </c>
      <c r="L6594" s="13">
        <v>1</v>
      </c>
      <c r="M6594" s="13">
        <v>1</v>
      </c>
      <c r="N6594" s="13" t="str">
        <f t="shared" si="321"/>
        <v>NoGo</v>
      </c>
      <c r="O6594" t="str">
        <f t="shared" si="319"/>
        <v>1</v>
      </c>
      <c r="P6594" s="13" t="s">
        <v>49</v>
      </c>
      <c r="Q6594" s="13" t="s">
        <v>50</v>
      </c>
    </row>
    <row r="6595" spans="1:17">
      <c r="A6595" s="13" t="s">
        <v>67</v>
      </c>
      <c r="B6595" s="94" t="s">
        <v>11</v>
      </c>
      <c r="C6595" s="13">
        <v>6</v>
      </c>
      <c r="D6595" s="13" t="s">
        <v>11</v>
      </c>
      <c r="E6595" s="52" t="str">
        <f t="shared" si="320"/>
        <v>B</v>
      </c>
      <c r="F6595" s="13">
        <v>3</v>
      </c>
      <c r="G6595" s="13">
        <v>5</v>
      </c>
      <c r="H6595" s="13">
        <v>12</v>
      </c>
      <c r="I6595" s="13">
        <v>3277.3606</v>
      </c>
      <c r="J6595" s="13">
        <v>1</v>
      </c>
      <c r="K6595" s="13">
        <v>0</v>
      </c>
      <c r="L6595" s="13">
        <v>1</v>
      </c>
      <c r="M6595" s="13">
        <v>1</v>
      </c>
      <c r="N6595" s="13" t="str">
        <f t="shared" si="321"/>
        <v>NoGo</v>
      </c>
      <c r="O6595" t="str">
        <f t="shared" si="319"/>
        <v>1</v>
      </c>
      <c r="P6595" s="13" t="s">
        <v>49</v>
      </c>
      <c r="Q6595" s="13" t="s">
        <v>50</v>
      </c>
    </row>
    <row r="6596" spans="1:17">
      <c r="A6596" s="13" t="s">
        <v>67</v>
      </c>
      <c r="B6596" s="94" t="s">
        <v>11</v>
      </c>
      <c r="C6596" s="13">
        <v>6</v>
      </c>
      <c r="D6596" s="13" t="s">
        <v>11</v>
      </c>
      <c r="E6596" s="52" t="str">
        <f t="shared" si="320"/>
        <v>B</v>
      </c>
      <c r="F6596" s="13">
        <v>3</v>
      </c>
      <c r="G6596" s="13">
        <v>5</v>
      </c>
      <c r="H6596" s="13">
        <v>17</v>
      </c>
      <c r="I6596" s="13">
        <v>3356.1619000000001</v>
      </c>
      <c r="J6596" s="13">
        <v>2</v>
      </c>
      <c r="K6596" s="13">
        <v>0</v>
      </c>
      <c r="L6596" s="13">
        <v>1</v>
      </c>
      <c r="M6596" s="13">
        <v>1</v>
      </c>
      <c r="N6596" s="13" t="str">
        <f t="shared" si="321"/>
        <v>NoGo</v>
      </c>
      <c r="O6596" t="str">
        <f t="shared" si="319"/>
        <v>1</v>
      </c>
      <c r="P6596" s="13" t="s">
        <v>49</v>
      </c>
      <c r="Q6596" s="13" t="s">
        <v>50</v>
      </c>
    </row>
    <row r="6597" spans="1:17">
      <c r="A6597" s="13" t="s">
        <v>67</v>
      </c>
      <c r="B6597" s="94" t="s">
        <v>11</v>
      </c>
      <c r="C6597" s="13">
        <v>6</v>
      </c>
      <c r="D6597" s="13" t="s">
        <v>11</v>
      </c>
      <c r="E6597" s="52" t="str">
        <f t="shared" si="320"/>
        <v>B</v>
      </c>
      <c r="F6597" s="13">
        <v>3</v>
      </c>
      <c r="G6597" s="13">
        <v>5</v>
      </c>
      <c r="H6597" s="13">
        <v>22</v>
      </c>
      <c r="I6597" s="13">
        <v>3384.3975999999998</v>
      </c>
      <c r="J6597" s="13">
        <v>1</v>
      </c>
      <c r="K6597" s="13">
        <v>0</v>
      </c>
      <c r="L6597" s="13">
        <v>1</v>
      </c>
      <c r="M6597" s="13">
        <v>1</v>
      </c>
      <c r="N6597" s="13" t="str">
        <f t="shared" si="321"/>
        <v>NoGo</v>
      </c>
      <c r="O6597" t="str">
        <f t="shared" si="319"/>
        <v>1</v>
      </c>
      <c r="P6597" s="13" t="s">
        <v>49</v>
      </c>
      <c r="Q6597" s="13" t="s">
        <v>50</v>
      </c>
    </row>
    <row r="6598" spans="1:17">
      <c r="A6598" s="13" t="s">
        <v>67</v>
      </c>
      <c r="B6598" s="94" t="s">
        <v>11</v>
      </c>
      <c r="C6598" s="13">
        <v>6</v>
      </c>
      <c r="D6598" s="13" t="s">
        <v>11</v>
      </c>
      <c r="E6598" s="52" t="str">
        <f t="shared" si="320"/>
        <v>B</v>
      </c>
      <c r="F6598" s="13">
        <v>3</v>
      </c>
      <c r="G6598" s="13">
        <v>5</v>
      </c>
      <c r="H6598" s="13">
        <v>29</v>
      </c>
      <c r="I6598" s="13">
        <v>3283.4546999999998</v>
      </c>
      <c r="J6598" s="13">
        <v>1</v>
      </c>
      <c r="K6598" s="13">
        <v>0</v>
      </c>
      <c r="L6598" s="13">
        <v>1</v>
      </c>
      <c r="M6598" s="13">
        <v>1</v>
      </c>
      <c r="N6598" s="13" t="str">
        <f t="shared" si="321"/>
        <v>NoGo</v>
      </c>
      <c r="O6598" t="str">
        <f t="shared" si="319"/>
        <v>1</v>
      </c>
      <c r="P6598" s="13" t="s">
        <v>49</v>
      </c>
      <c r="Q6598" s="13" t="s">
        <v>50</v>
      </c>
    </row>
    <row r="6599" spans="1:17">
      <c r="A6599" s="13" t="s">
        <v>67</v>
      </c>
      <c r="B6599" s="94" t="s">
        <v>11</v>
      </c>
      <c r="C6599" s="13">
        <v>6</v>
      </c>
      <c r="D6599" s="13" t="s">
        <v>11</v>
      </c>
      <c r="E6599" s="52" t="str">
        <f t="shared" si="320"/>
        <v>B</v>
      </c>
      <c r="F6599" s="13">
        <v>3</v>
      </c>
      <c r="G6599" s="13">
        <v>5</v>
      </c>
      <c r="H6599" s="13">
        <v>30</v>
      </c>
      <c r="I6599" s="13">
        <v>2204.1936000000001</v>
      </c>
      <c r="J6599" s="13">
        <v>0</v>
      </c>
      <c r="K6599" s="13">
        <v>1</v>
      </c>
      <c r="L6599" s="13">
        <v>1</v>
      </c>
      <c r="M6599" s="13">
        <v>1</v>
      </c>
      <c r="N6599" s="13" t="str">
        <f t="shared" si="321"/>
        <v>NoGo</v>
      </c>
      <c r="O6599" t="str">
        <f t="shared" si="319"/>
        <v>0</v>
      </c>
      <c r="P6599" s="13" t="s">
        <v>49</v>
      </c>
      <c r="Q6599" s="13" t="s">
        <v>50</v>
      </c>
    </row>
    <row r="6600" spans="1:17">
      <c r="A6600" s="13" t="s">
        <v>67</v>
      </c>
      <c r="B6600" s="94" t="s">
        <v>11</v>
      </c>
      <c r="C6600" s="13">
        <v>6</v>
      </c>
      <c r="D6600" s="13" t="s">
        <v>11</v>
      </c>
      <c r="E6600" s="52" t="str">
        <f t="shared" si="320"/>
        <v>B</v>
      </c>
      <c r="F6600" s="13">
        <v>3</v>
      </c>
      <c r="G6600" s="13">
        <v>5</v>
      </c>
      <c r="H6600" s="13">
        <v>36</v>
      </c>
      <c r="I6600" s="13">
        <v>2195.1954000000001</v>
      </c>
      <c r="J6600" s="13">
        <v>0</v>
      </c>
      <c r="K6600" s="13">
        <v>1</v>
      </c>
      <c r="L6600" s="13">
        <v>1</v>
      </c>
      <c r="M6600" s="13">
        <v>1</v>
      </c>
      <c r="N6600" s="13" t="str">
        <f t="shared" si="321"/>
        <v>NoGo</v>
      </c>
      <c r="O6600" t="str">
        <f t="shared" si="319"/>
        <v>0</v>
      </c>
      <c r="P6600" s="13" t="s">
        <v>49</v>
      </c>
      <c r="Q6600" s="13" t="s">
        <v>50</v>
      </c>
    </row>
    <row r="6601" spans="1:17">
      <c r="A6601" s="13" t="s">
        <v>67</v>
      </c>
      <c r="B6601" s="94" t="s">
        <v>11</v>
      </c>
      <c r="C6601" s="13">
        <v>6</v>
      </c>
      <c r="D6601" s="13" t="s">
        <v>11</v>
      </c>
      <c r="E6601" s="52" t="str">
        <f t="shared" si="320"/>
        <v>B</v>
      </c>
      <c r="F6601" s="13">
        <v>3</v>
      </c>
      <c r="G6601" s="13">
        <v>5</v>
      </c>
      <c r="H6601" s="13">
        <v>39</v>
      </c>
      <c r="I6601" s="13">
        <v>2205.7121000000002</v>
      </c>
      <c r="J6601" s="13">
        <v>0</v>
      </c>
      <c r="K6601" s="13">
        <v>1</v>
      </c>
      <c r="L6601" s="13">
        <v>1</v>
      </c>
      <c r="M6601" s="13">
        <v>1</v>
      </c>
      <c r="N6601" s="13" t="str">
        <f t="shared" si="321"/>
        <v>NoGo</v>
      </c>
      <c r="O6601" t="str">
        <f t="shared" ref="O6601:O6664" si="322">IF(K6601=0, "1", "0")</f>
        <v>0</v>
      </c>
      <c r="P6601" s="13" t="s">
        <v>49</v>
      </c>
      <c r="Q6601" s="13" t="s">
        <v>50</v>
      </c>
    </row>
    <row r="6602" spans="1:17">
      <c r="A6602" s="13" t="s">
        <v>68</v>
      </c>
      <c r="B6602" s="94" t="s">
        <v>11</v>
      </c>
      <c r="C6602" s="13">
        <v>6</v>
      </c>
      <c r="D6602" s="13" t="s">
        <v>48</v>
      </c>
      <c r="E6602" s="52" t="str">
        <f t="shared" si="320"/>
        <v>H</v>
      </c>
      <c r="F6602" s="13">
        <v>3</v>
      </c>
      <c r="G6602" s="13">
        <v>1</v>
      </c>
      <c r="H6602" s="13">
        <v>2</v>
      </c>
      <c r="I6602" s="13">
        <v>1595.0415</v>
      </c>
      <c r="J6602" s="13">
        <v>1</v>
      </c>
      <c r="K6602" s="13">
        <v>1</v>
      </c>
      <c r="L6602" s="13">
        <v>1</v>
      </c>
      <c r="M6602" s="13">
        <v>0</v>
      </c>
      <c r="N6602" s="13" t="str">
        <f t="shared" si="321"/>
        <v>Go</v>
      </c>
      <c r="O6602" s="13" t="str">
        <f t="shared" si="322"/>
        <v>0</v>
      </c>
      <c r="P6602" s="13" t="s">
        <v>49</v>
      </c>
      <c r="Q6602" s="13" t="s">
        <v>50</v>
      </c>
    </row>
    <row r="6603" spans="1:17">
      <c r="A6603" s="13" t="s">
        <v>68</v>
      </c>
      <c r="B6603" s="94" t="s">
        <v>11</v>
      </c>
      <c r="C6603" s="13">
        <v>6</v>
      </c>
      <c r="D6603" s="13" t="s">
        <v>48</v>
      </c>
      <c r="E6603" s="52" t="str">
        <f t="shared" si="320"/>
        <v>H</v>
      </c>
      <c r="F6603" s="13">
        <v>3</v>
      </c>
      <c r="G6603" s="13">
        <v>1</v>
      </c>
      <c r="H6603" s="13">
        <v>3</v>
      </c>
      <c r="I6603" s="13">
        <v>438.13249999999999</v>
      </c>
      <c r="J6603" s="13">
        <v>2</v>
      </c>
      <c r="K6603" s="13">
        <v>1</v>
      </c>
      <c r="L6603" s="13">
        <v>1</v>
      </c>
      <c r="M6603" s="13">
        <v>0</v>
      </c>
      <c r="N6603" s="13" t="str">
        <f t="shared" si="321"/>
        <v>Go</v>
      </c>
      <c r="O6603" s="13" t="str">
        <f t="shared" si="322"/>
        <v>0</v>
      </c>
      <c r="P6603" s="13" t="s">
        <v>49</v>
      </c>
      <c r="Q6603" s="13" t="s">
        <v>50</v>
      </c>
    </row>
    <row r="6604" spans="1:17">
      <c r="A6604" s="13" t="s">
        <v>68</v>
      </c>
      <c r="B6604" s="94" t="s">
        <v>11</v>
      </c>
      <c r="C6604" s="13">
        <v>6</v>
      </c>
      <c r="D6604" s="13" t="s">
        <v>48</v>
      </c>
      <c r="E6604" s="52" t="str">
        <f t="shared" si="320"/>
        <v>H</v>
      </c>
      <c r="F6604" s="13">
        <v>3</v>
      </c>
      <c r="G6604" s="13">
        <v>1</v>
      </c>
      <c r="H6604" s="13">
        <v>4</v>
      </c>
      <c r="I6604" s="13">
        <v>401.20080000000002</v>
      </c>
      <c r="J6604" s="13">
        <v>1</v>
      </c>
      <c r="K6604" s="13">
        <v>1</v>
      </c>
      <c r="L6604" s="13">
        <v>1</v>
      </c>
      <c r="M6604" s="13">
        <v>0</v>
      </c>
      <c r="N6604" s="13" t="str">
        <f t="shared" si="321"/>
        <v>Go</v>
      </c>
      <c r="O6604" s="13" t="str">
        <f t="shared" si="322"/>
        <v>0</v>
      </c>
      <c r="P6604" s="13" t="s">
        <v>49</v>
      </c>
      <c r="Q6604" s="13" t="s">
        <v>50</v>
      </c>
    </row>
    <row r="6605" spans="1:17">
      <c r="A6605" s="13" t="s">
        <v>68</v>
      </c>
      <c r="B6605" s="94" t="s">
        <v>11</v>
      </c>
      <c r="C6605" s="13">
        <v>6</v>
      </c>
      <c r="D6605" s="13" t="s">
        <v>48</v>
      </c>
      <c r="E6605" s="52" t="str">
        <f t="shared" si="320"/>
        <v>H</v>
      </c>
      <c r="F6605" s="13">
        <v>3</v>
      </c>
      <c r="G6605" s="13">
        <v>1</v>
      </c>
      <c r="H6605" s="13">
        <v>6</v>
      </c>
      <c r="I6605" s="13">
        <v>837.02629999999999</v>
      </c>
      <c r="J6605" s="13">
        <v>1</v>
      </c>
      <c r="K6605" s="13">
        <v>1</v>
      </c>
      <c r="L6605" s="13">
        <v>1</v>
      </c>
      <c r="M6605" s="13">
        <v>0</v>
      </c>
      <c r="N6605" s="13" t="str">
        <f t="shared" si="321"/>
        <v>Go</v>
      </c>
      <c r="O6605" s="13" t="str">
        <f t="shared" si="322"/>
        <v>0</v>
      </c>
      <c r="P6605" s="13" t="s">
        <v>49</v>
      </c>
      <c r="Q6605" s="13" t="s">
        <v>50</v>
      </c>
    </row>
    <row r="6606" spans="1:17">
      <c r="A6606" s="13" t="s">
        <v>68</v>
      </c>
      <c r="B6606" s="94" t="s">
        <v>11</v>
      </c>
      <c r="C6606" s="13">
        <v>6</v>
      </c>
      <c r="D6606" s="13" t="s">
        <v>48</v>
      </c>
      <c r="E6606" s="52" t="str">
        <f t="shared" si="320"/>
        <v>H</v>
      </c>
      <c r="F6606" s="13">
        <v>3</v>
      </c>
      <c r="G6606" s="13">
        <v>1</v>
      </c>
      <c r="H6606" s="13">
        <v>7</v>
      </c>
      <c r="I6606" s="13">
        <v>539.92700000000002</v>
      </c>
      <c r="J6606" s="13">
        <v>1</v>
      </c>
      <c r="K6606" s="13">
        <v>1</v>
      </c>
      <c r="L6606" s="13">
        <v>1</v>
      </c>
      <c r="M6606" s="13">
        <v>0</v>
      </c>
      <c r="N6606" s="13" t="str">
        <f t="shared" si="321"/>
        <v>Go</v>
      </c>
      <c r="O6606" s="13" t="str">
        <f t="shared" si="322"/>
        <v>0</v>
      </c>
      <c r="P6606" s="13" t="s">
        <v>49</v>
      </c>
      <c r="Q6606" s="13" t="s">
        <v>50</v>
      </c>
    </row>
    <row r="6607" spans="1:17">
      <c r="A6607" s="13" t="s">
        <v>68</v>
      </c>
      <c r="B6607" s="94" t="s">
        <v>11</v>
      </c>
      <c r="C6607" s="13">
        <v>6</v>
      </c>
      <c r="D6607" s="13" t="s">
        <v>48</v>
      </c>
      <c r="E6607" s="52" t="str">
        <f t="shared" si="320"/>
        <v>H</v>
      </c>
      <c r="F6607" s="13">
        <v>3</v>
      </c>
      <c r="G6607" s="13">
        <v>1</v>
      </c>
      <c r="H6607" s="13">
        <v>8</v>
      </c>
      <c r="I6607" s="13">
        <v>398.90589999999997</v>
      </c>
      <c r="J6607" s="13">
        <v>1</v>
      </c>
      <c r="K6607" s="13">
        <v>1</v>
      </c>
      <c r="L6607" s="13">
        <v>1</v>
      </c>
      <c r="M6607" s="13">
        <v>0</v>
      </c>
      <c r="N6607" s="13" t="str">
        <f t="shared" si="321"/>
        <v>Go</v>
      </c>
      <c r="O6607" s="13" t="str">
        <f t="shared" si="322"/>
        <v>0</v>
      </c>
      <c r="P6607" s="13" t="s">
        <v>49</v>
      </c>
      <c r="Q6607" s="13" t="s">
        <v>50</v>
      </c>
    </row>
    <row r="6608" spans="1:17">
      <c r="A6608" s="13" t="s">
        <v>68</v>
      </c>
      <c r="B6608" s="94" t="s">
        <v>11</v>
      </c>
      <c r="C6608" s="13">
        <v>6</v>
      </c>
      <c r="D6608" s="13" t="s">
        <v>48</v>
      </c>
      <c r="E6608" s="52" t="str">
        <f t="shared" si="320"/>
        <v>H</v>
      </c>
      <c r="F6608" s="13">
        <v>3</v>
      </c>
      <c r="G6608" s="13">
        <v>1</v>
      </c>
      <c r="H6608" s="13">
        <v>9</v>
      </c>
      <c r="I6608" s="13">
        <v>631.95330000000001</v>
      </c>
      <c r="J6608" s="13">
        <v>1</v>
      </c>
      <c r="K6608" s="13">
        <v>1</v>
      </c>
      <c r="L6608" s="13">
        <v>1</v>
      </c>
      <c r="M6608" s="13">
        <v>0</v>
      </c>
      <c r="N6608" s="13" t="str">
        <f t="shared" si="321"/>
        <v>Go</v>
      </c>
      <c r="O6608" s="13" t="str">
        <f t="shared" si="322"/>
        <v>0</v>
      </c>
      <c r="P6608" s="13" t="s">
        <v>49</v>
      </c>
      <c r="Q6608" s="13" t="s">
        <v>50</v>
      </c>
    </row>
    <row r="6609" spans="1:17">
      <c r="A6609" s="13" t="s">
        <v>68</v>
      </c>
      <c r="B6609" s="94" t="s">
        <v>11</v>
      </c>
      <c r="C6609" s="13">
        <v>6</v>
      </c>
      <c r="D6609" s="13" t="s">
        <v>48</v>
      </c>
      <c r="E6609" s="52" t="str">
        <f t="shared" si="320"/>
        <v>H</v>
      </c>
      <c r="F6609" s="13">
        <v>3</v>
      </c>
      <c r="G6609" s="13">
        <v>1</v>
      </c>
      <c r="H6609" s="13">
        <v>10</v>
      </c>
      <c r="I6609" s="13">
        <v>390.27429999999998</v>
      </c>
      <c r="J6609" s="13">
        <v>1</v>
      </c>
      <c r="K6609" s="13">
        <v>1</v>
      </c>
      <c r="L6609" s="13">
        <v>1</v>
      </c>
      <c r="M6609" s="13">
        <v>0</v>
      </c>
      <c r="N6609" s="13" t="str">
        <f t="shared" si="321"/>
        <v>Go</v>
      </c>
      <c r="O6609" s="13" t="str">
        <f t="shared" si="322"/>
        <v>0</v>
      </c>
      <c r="P6609" s="13" t="s">
        <v>49</v>
      </c>
      <c r="Q6609" s="13" t="s">
        <v>50</v>
      </c>
    </row>
    <row r="6610" spans="1:17">
      <c r="A6610" s="13" t="s">
        <v>68</v>
      </c>
      <c r="B6610" s="94" t="s">
        <v>11</v>
      </c>
      <c r="C6610" s="13">
        <v>6</v>
      </c>
      <c r="D6610" s="13" t="s">
        <v>48</v>
      </c>
      <c r="E6610" s="52" t="str">
        <f t="shared" ref="E6610:E6673" si="323">IF(D6610="M", "B",IF(D6610="B", "B", IF(D6610="H", "H")))</f>
        <v>H</v>
      </c>
      <c r="F6610" s="13">
        <v>3</v>
      </c>
      <c r="G6610" s="13">
        <v>1</v>
      </c>
      <c r="H6610" s="13">
        <v>12</v>
      </c>
      <c r="I6610" s="13">
        <v>452.54059999999998</v>
      </c>
      <c r="J6610" s="13">
        <v>1</v>
      </c>
      <c r="K6610" s="13">
        <v>1</v>
      </c>
      <c r="L6610" s="13">
        <v>1</v>
      </c>
      <c r="M6610" s="13">
        <v>0</v>
      </c>
      <c r="N6610" s="13" t="str">
        <f t="shared" si="321"/>
        <v>Go</v>
      </c>
      <c r="O6610" s="13" t="str">
        <f t="shared" si="322"/>
        <v>0</v>
      </c>
      <c r="P6610" s="13" t="s">
        <v>49</v>
      </c>
      <c r="Q6610" s="13" t="s">
        <v>50</v>
      </c>
    </row>
    <row r="6611" spans="1:17">
      <c r="A6611" s="13" t="s">
        <v>68</v>
      </c>
      <c r="B6611" s="94" t="s">
        <v>11</v>
      </c>
      <c r="C6611" s="13">
        <v>6</v>
      </c>
      <c r="D6611" s="13" t="s">
        <v>48</v>
      </c>
      <c r="E6611" s="52" t="str">
        <f t="shared" si="323"/>
        <v>H</v>
      </c>
      <c r="F6611" s="13">
        <v>3</v>
      </c>
      <c r="G6611" s="13">
        <v>1</v>
      </c>
      <c r="H6611" s="13">
        <v>14</v>
      </c>
      <c r="I6611" s="13">
        <v>1012.6167</v>
      </c>
      <c r="J6611" s="13">
        <v>1</v>
      </c>
      <c r="K6611" s="13">
        <v>1</v>
      </c>
      <c r="L6611" s="13">
        <v>1</v>
      </c>
      <c r="M6611" s="13">
        <v>0</v>
      </c>
      <c r="N6611" s="13" t="str">
        <f t="shared" si="321"/>
        <v>Go</v>
      </c>
      <c r="O6611" s="13" t="str">
        <f t="shared" si="322"/>
        <v>0</v>
      </c>
      <c r="P6611" s="13" t="s">
        <v>49</v>
      </c>
      <c r="Q6611" s="13" t="s">
        <v>50</v>
      </c>
    </row>
    <row r="6612" spans="1:17">
      <c r="A6612" s="13" t="s">
        <v>68</v>
      </c>
      <c r="B6612" s="94" t="s">
        <v>11</v>
      </c>
      <c r="C6612" s="13">
        <v>6</v>
      </c>
      <c r="D6612" s="13" t="s">
        <v>48</v>
      </c>
      <c r="E6612" s="52" t="str">
        <f t="shared" si="323"/>
        <v>H</v>
      </c>
      <c r="F6612" s="13">
        <v>3</v>
      </c>
      <c r="G6612" s="13">
        <v>1</v>
      </c>
      <c r="H6612" s="13">
        <v>15</v>
      </c>
      <c r="I6612" s="13">
        <v>1274.4818</v>
      </c>
      <c r="J6612" s="13">
        <v>3</v>
      </c>
      <c r="K6612" s="13">
        <v>1</v>
      </c>
      <c r="L6612" s="13">
        <v>1</v>
      </c>
      <c r="M6612" s="13">
        <v>0</v>
      </c>
      <c r="N6612" s="13" t="str">
        <f t="shared" si="321"/>
        <v>Go</v>
      </c>
      <c r="O6612" s="13" t="str">
        <f t="shared" si="322"/>
        <v>0</v>
      </c>
      <c r="P6612" s="13" t="s">
        <v>49</v>
      </c>
      <c r="Q6612" s="13" t="s">
        <v>50</v>
      </c>
    </row>
    <row r="6613" spans="1:17">
      <c r="A6613" s="13" t="s">
        <v>68</v>
      </c>
      <c r="B6613" s="94" t="s">
        <v>11</v>
      </c>
      <c r="C6613" s="13">
        <v>6</v>
      </c>
      <c r="D6613" s="13" t="s">
        <v>48</v>
      </c>
      <c r="E6613" s="52" t="str">
        <f t="shared" si="323"/>
        <v>H</v>
      </c>
      <c r="F6613" s="13">
        <v>3</v>
      </c>
      <c r="G6613" s="13">
        <v>1</v>
      </c>
      <c r="H6613" s="13">
        <v>16</v>
      </c>
      <c r="I6613" s="13">
        <v>735.70140000000004</v>
      </c>
      <c r="J6613" s="13">
        <v>1</v>
      </c>
      <c r="K6613" s="13">
        <v>1</v>
      </c>
      <c r="L6613" s="13">
        <v>1</v>
      </c>
      <c r="M6613" s="13">
        <v>0</v>
      </c>
      <c r="N6613" s="13" t="str">
        <f t="shared" si="321"/>
        <v>Go</v>
      </c>
      <c r="O6613" s="13" t="str">
        <f t="shared" si="322"/>
        <v>0</v>
      </c>
      <c r="P6613" s="13" t="s">
        <v>49</v>
      </c>
      <c r="Q6613" s="13" t="s">
        <v>50</v>
      </c>
    </row>
    <row r="6614" spans="1:17">
      <c r="A6614" s="13" t="s">
        <v>68</v>
      </c>
      <c r="B6614" s="94" t="s">
        <v>11</v>
      </c>
      <c r="C6614" s="13">
        <v>6</v>
      </c>
      <c r="D6614" s="13" t="s">
        <v>48</v>
      </c>
      <c r="E6614" s="52" t="str">
        <f t="shared" si="323"/>
        <v>H</v>
      </c>
      <c r="F6614" s="13">
        <v>3</v>
      </c>
      <c r="G6614" s="13">
        <v>1</v>
      </c>
      <c r="H6614" s="13">
        <v>17</v>
      </c>
      <c r="I6614" s="13">
        <v>387.6814</v>
      </c>
      <c r="J6614" s="13">
        <v>1</v>
      </c>
      <c r="K6614" s="13">
        <v>1</v>
      </c>
      <c r="L6614" s="13">
        <v>1</v>
      </c>
      <c r="M6614" s="13">
        <v>0</v>
      </c>
      <c r="N6614" s="13" t="str">
        <f t="shared" si="321"/>
        <v>Go</v>
      </c>
      <c r="O6614" s="13" t="str">
        <f t="shared" si="322"/>
        <v>0</v>
      </c>
      <c r="P6614" s="13" t="s">
        <v>49</v>
      </c>
      <c r="Q6614" s="13" t="s">
        <v>50</v>
      </c>
    </row>
    <row r="6615" spans="1:17">
      <c r="A6615" s="13" t="s">
        <v>68</v>
      </c>
      <c r="B6615" s="94" t="s">
        <v>11</v>
      </c>
      <c r="C6615" s="13">
        <v>6</v>
      </c>
      <c r="D6615" s="13" t="s">
        <v>48</v>
      </c>
      <c r="E6615" s="52" t="str">
        <f t="shared" si="323"/>
        <v>H</v>
      </c>
      <c r="F6615" s="13">
        <v>3</v>
      </c>
      <c r="G6615" s="13">
        <v>1</v>
      </c>
      <c r="H6615" s="13">
        <v>18</v>
      </c>
      <c r="I6615" s="13">
        <v>396.83949999999999</v>
      </c>
      <c r="J6615" s="13">
        <v>1</v>
      </c>
      <c r="K6615" s="13">
        <v>1</v>
      </c>
      <c r="L6615" s="13">
        <v>1</v>
      </c>
      <c r="M6615" s="13">
        <v>0</v>
      </c>
      <c r="N6615" s="13" t="str">
        <f t="shared" si="321"/>
        <v>Go</v>
      </c>
      <c r="O6615" s="13" t="str">
        <f t="shared" si="322"/>
        <v>0</v>
      </c>
      <c r="P6615" s="13" t="s">
        <v>49</v>
      </c>
      <c r="Q6615" s="13" t="s">
        <v>50</v>
      </c>
    </row>
    <row r="6616" spans="1:17">
      <c r="A6616" s="13" t="s">
        <v>68</v>
      </c>
      <c r="B6616" s="94" t="s">
        <v>11</v>
      </c>
      <c r="C6616" s="13">
        <v>6</v>
      </c>
      <c r="D6616" s="13" t="s">
        <v>48</v>
      </c>
      <c r="E6616" s="52" t="str">
        <f t="shared" si="323"/>
        <v>H</v>
      </c>
      <c r="F6616" s="13">
        <v>3</v>
      </c>
      <c r="G6616" s="13">
        <v>1</v>
      </c>
      <c r="H6616" s="13">
        <v>19</v>
      </c>
      <c r="I6616" s="13">
        <v>537.95669999999996</v>
      </c>
      <c r="J6616" s="13">
        <v>1</v>
      </c>
      <c r="K6616" s="13">
        <v>1</v>
      </c>
      <c r="L6616" s="13">
        <v>1</v>
      </c>
      <c r="M6616" s="13">
        <v>0</v>
      </c>
      <c r="N6616" s="13" t="str">
        <f t="shared" si="321"/>
        <v>Go</v>
      </c>
      <c r="O6616" s="13" t="str">
        <f t="shared" si="322"/>
        <v>0</v>
      </c>
      <c r="P6616" s="13" t="s">
        <v>49</v>
      </c>
      <c r="Q6616" s="13" t="s">
        <v>50</v>
      </c>
    </row>
    <row r="6617" spans="1:17">
      <c r="A6617" s="13" t="s">
        <v>68</v>
      </c>
      <c r="B6617" s="94" t="s">
        <v>11</v>
      </c>
      <c r="C6617" s="13">
        <v>6</v>
      </c>
      <c r="D6617" s="13" t="s">
        <v>48</v>
      </c>
      <c r="E6617" s="52" t="str">
        <f t="shared" si="323"/>
        <v>H</v>
      </c>
      <c r="F6617" s="13">
        <v>3</v>
      </c>
      <c r="G6617" s="13">
        <v>1</v>
      </c>
      <c r="H6617" s="13">
        <v>22</v>
      </c>
      <c r="I6617" s="13">
        <v>786.64700000000005</v>
      </c>
      <c r="J6617" s="13">
        <v>1</v>
      </c>
      <c r="K6617" s="13">
        <v>1</v>
      </c>
      <c r="L6617" s="13">
        <v>1</v>
      </c>
      <c r="M6617" s="13">
        <v>0</v>
      </c>
      <c r="N6617" s="13" t="str">
        <f t="shared" si="321"/>
        <v>Go</v>
      </c>
      <c r="O6617" s="13" t="str">
        <f t="shared" si="322"/>
        <v>0</v>
      </c>
      <c r="P6617" s="13" t="s">
        <v>49</v>
      </c>
      <c r="Q6617" s="13" t="s">
        <v>50</v>
      </c>
    </row>
    <row r="6618" spans="1:17">
      <c r="A6618" s="13" t="s">
        <v>68</v>
      </c>
      <c r="B6618" s="94" t="s">
        <v>11</v>
      </c>
      <c r="C6618" s="13">
        <v>6</v>
      </c>
      <c r="D6618" s="13" t="s">
        <v>48</v>
      </c>
      <c r="E6618" s="52" t="str">
        <f t="shared" si="323"/>
        <v>H</v>
      </c>
      <c r="F6618" s="13">
        <v>3</v>
      </c>
      <c r="G6618" s="13">
        <v>1</v>
      </c>
      <c r="H6618" s="13">
        <v>23</v>
      </c>
      <c r="I6618" s="13">
        <v>1310.5940000000001</v>
      </c>
      <c r="J6618" s="13">
        <v>1</v>
      </c>
      <c r="K6618" s="13">
        <v>1</v>
      </c>
      <c r="L6618" s="13">
        <v>1</v>
      </c>
      <c r="M6618" s="13">
        <v>0</v>
      </c>
      <c r="N6618" s="13" t="str">
        <f t="shared" si="321"/>
        <v>Go</v>
      </c>
      <c r="O6618" s="13" t="str">
        <f t="shared" si="322"/>
        <v>0</v>
      </c>
      <c r="P6618" s="13" t="s">
        <v>49</v>
      </c>
      <c r="Q6618" s="13" t="s">
        <v>50</v>
      </c>
    </row>
    <row r="6619" spans="1:17">
      <c r="A6619" s="13" t="s">
        <v>68</v>
      </c>
      <c r="B6619" s="94" t="s">
        <v>11</v>
      </c>
      <c r="C6619" s="13">
        <v>6</v>
      </c>
      <c r="D6619" s="13" t="s">
        <v>48</v>
      </c>
      <c r="E6619" s="52" t="str">
        <f t="shared" si="323"/>
        <v>H</v>
      </c>
      <c r="F6619" s="13">
        <v>3</v>
      </c>
      <c r="G6619" s="13">
        <v>1</v>
      </c>
      <c r="H6619" s="13">
        <v>24</v>
      </c>
      <c r="I6619" s="13">
        <v>1172.9083000000001</v>
      </c>
      <c r="J6619" s="13">
        <v>1</v>
      </c>
      <c r="K6619" s="13">
        <v>1</v>
      </c>
      <c r="L6619" s="13">
        <v>1</v>
      </c>
      <c r="M6619" s="13">
        <v>0</v>
      </c>
      <c r="N6619" s="13" t="str">
        <f t="shared" si="321"/>
        <v>Go</v>
      </c>
      <c r="O6619" s="13" t="str">
        <f t="shared" si="322"/>
        <v>0</v>
      </c>
      <c r="P6619" s="13" t="s">
        <v>49</v>
      </c>
      <c r="Q6619" s="13" t="s">
        <v>50</v>
      </c>
    </row>
    <row r="6620" spans="1:17">
      <c r="A6620" s="13" t="s">
        <v>68</v>
      </c>
      <c r="B6620" s="94" t="s">
        <v>11</v>
      </c>
      <c r="C6620" s="13">
        <v>6</v>
      </c>
      <c r="D6620" s="13" t="s">
        <v>48</v>
      </c>
      <c r="E6620" s="52" t="str">
        <f t="shared" si="323"/>
        <v>H</v>
      </c>
      <c r="F6620" s="13">
        <v>3</v>
      </c>
      <c r="G6620" s="13">
        <v>1</v>
      </c>
      <c r="H6620" s="13">
        <v>25</v>
      </c>
      <c r="I6620" s="13">
        <v>389.27679999999998</v>
      </c>
      <c r="J6620" s="13">
        <v>1</v>
      </c>
      <c r="K6620" s="13">
        <v>1</v>
      </c>
      <c r="L6620" s="13">
        <v>1</v>
      </c>
      <c r="M6620" s="13">
        <v>0</v>
      </c>
      <c r="N6620" s="13" t="str">
        <f t="shared" si="321"/>
        <v>Go</v>
      </c>
      <c r="O6620" s="13" t="str">
        <f t="shared" si="322"/>
        <v>0</v>
      </c>
      <c r="P6620" s="13" t="s">
        <v>49</v>
      </c>
      <c r="Q6620" s="13" t="s">
        <v>50</v>
      </c>
    </row>
    <row r="6621" spans="1:17">
      <c r="A6621" s="13" t="s">
        <v>68</v>
      </c>
      <c r="B6621" s="94" t="s">
        <v>11</v>
      </c>
      <c r="C6621" s="13">
        <v>6</v>
      </c>
      <c r="D6621" s="13" t="s">
        <v>48</v>
      </c>
      <c r="E6621" s="52" t="str">
        <f t="shared" si="323"/>
        <v>H</v>
      </c>
      <c r="F6621" s="13">
        <v>3</v>
      </c>
      <c r="G6621" s="13">
        <v>1</v>
      </c>
      <c r="H6621" s="13">
        <v>27</v>
      </c>
      <c r="I6621" s="13">
        <v>391.8184</v>
      </c>
      <c r="J6621" s="13">
        <v>1</v>
      </c>
      <c r="K6621" s="13">
        <v>1</v>
      </c>
      <c r="L6621" s="13">
        <v>1</v>
      </c>
      <c r="M6621" s="13">
        <v>0</v>
      </c>
      <c r="N6621" s="13" t="str">
        <f t="shared" si="321"/>
        <v>Go</v>
      </c>
      <c r="O6621" s="13" t="str">
        <f t="shared" si="322"/>
        <v>0</v>
      </c>
      <c r="P6621" s="13" t="s">
        <v>49</v>
      </c>
      <c r="Q6621" s="13" t="s">
        <v>50</v>
      </c>
    </row>
    <row r="6622" spans="1:17">
      <c r="A6622" s="13" t="s">
        <v>68</v>
      </c>
      <c r="B6622" s="94" t="s">
        <v>11</v>
      </c>
      <c r="C6622" s="13">
        <v>6</v>
      </c>
      <c r="D6622" s="13" t="s">
        <v>48</v>
      </c>
      <c r="E6622" s="52" t="str">
        <f t="shared" si="323"/>
        <v>H</v>
      </c>
      <c r="F6622" s="13">
        <v>3</v>
      </c>
      <c r="G6622" s="13">
        <v>1</v>
      </c>
      <c r="H6622" s="13">
        <v>28</v>
      </c>
      <c r="I6622" s="13">
        <v>798.5231</v>
      </c>
      <c r="J6622" s="13">
        <v>1</v>
      </c>
      <c r="K6622" s="13">
        <v>1</v>
      </c>
      <c r="L6622" s="13">
        <v>1</v>
      </c>
      <c r="M6622" s="13">
        <v>0</v>
      </c>
      <c r="N6622" s="13" t="str">
        <f t="shared" si="321"/>
        <v>Go</v>
      </c>
      <c r="O6622" s="13" t="str">
        <f t="shared" si="322"/>
        <v>0</v>
      </c>
      <c r="P6622" s="13" t="s">
        <v>49</v>
      </c>
      <c r="Q6622" s="13" t="s">
        <v>50</v>
      </c>
    </row>
    <row r="6623" spans="1:17">
      <c r="A6623" s="13" t="s">
        <v>68</v>
      </c>
      <c r="B6623" s="94" t="s">
        <v>11</v>
      </c>
      <c r="C6623" s="13">
        <v>6</v>
      </c>
      <c r="D6623" s="13" t="s">
        <v>48</v>
      </c>
      <c r="E6623" s="52" t="str">
        <f t="shared" si="323"/>
        <v>H</v>
      </c>
      <c r="F6623" s="13">
        <v>3</v>
      </c>
      <c r="G6623" s="13">
        <v>1</v>
      </c>
      <c r="H6623" s="13">
        <v>30</v>
      </c>
      <c r="I6623" s="13">
        <v>1389.3731</v>
      </c>
      <c r="J6623" s="13">
        <v>2</v>
      </c>
      <c r="K6623" s="13">
        <v>1</v>
      </c>
      <c r="L6623" s="13">
        <v>1</v>
      </c>
      <c r="M6623" s="13">
        <v>0</v>
      </c>
      <c r="N6623" s="13" t="str">
        <f t="shared" si="321"/>
        <v>Go</v>
      </c>
      <c r="O6623" s="13" t="str">
        <f t="shared" si="322"/>
        <v>0</v>
      </c>
      <c r="P6623" s="13" t="s">
        <v>49</v>
      </c>
      <c r="Q6623" s="13" t="s">
        <v>50</v>
      </c>
    </row>
    <row r="6624" spans="1:17">
      <c r="A6624" s="13" t="s">
        <v>68</v>
      </c>
      <c r="B6624" s="94" t="s">
        <v>11</v>
      </c>
      <c r="C6624" s="13">
        <v>6</v>
      </c>
      <c r="D6624" s="13" t="s">
        <v>48</v>
      </c>
      <c r="E6624" s="52" t="str">
        <f t="shared" si="323"/>
        <v>H</v>
      </c>
      <c r="F6624" s="13">
        <v>3</v>
      </c>
      <c r="G6624" s="13">
        <v>1</v>
      </c>
      <c r="H6624" s="13">
        <v>31</v>
      </c>
      <c r="I6624" s="13">
        <v>4634.4282000000003</v>
      </c>
      <c r="J6624" s="13">
        <v>2</v>
      </c>
      <c r="K6624" s="13">
        <v>1</v>
      </c>
      <c r="L6624" s="13">
        <v>1</v>
      </c>
      <c r="M6624" s="13">
        <v>0</v>
      </c>
      <c r="N6624" s="13" t="str">
        <f t="shared" si="321"/>
        <v>Go</v>
      </c>
      <c r="O6624" s="13" t="str">
        <f t="shared" si="322"/>
        <v>0</v>
      </c>
      <c r="P6624" s="13" t="s">
        <v>49</v>
      </c>
      <c r="Q6624" s="13" t="s">
        <v>50</v>
      </c>
    </row>
    <row r="6625" spans="1:17">
      <c r="A6625" s="13" t="s">
        <v>68</v>
      </c>
      <c r="B6625" s="94" t="s">
        <v>11</v>
      </c>
      <c r="C6625" s="13">
        <v>6</v>
      </c>
      <c r="D6625" s="13" t="s">
        <v>48</v>
      </c>
      <c r="E6625" s="52" t="str">
        <f t="shared" si="323"/>
        <v>H</v>
      </c>
      <c r="F6625" s="13">
        <v>3</v>
      </c>
      <c r="G6625" s="13">
        <v>1</v>
      </c>
      <c r="H6625" s="13">
        <v>32</v>
      </c>
      <c r="I6625" s="13">
        <v>3319.8935000000001</v>
      </c>
      <c r="J6625" s="13">
        <v>2</v>
      </c>
      <c r="K6625" s="13">
        <v>1</v>
      </c>
      <c r="L6625" s="13">
        <v>1</v>
      </c>
      <c r="M6625" s="13">
        <v>0</v>
      </c>
      <c r="N6625" s="13" t="str">
        <f t="shared" si="321"/>
        <v>Go</v>
      </c>
      <c r="O6625" s="13" t="str">
        <f t="shared" si="322"/>
        <v>0</v>
      </c>
      <c r="P6625" s="13" t="s">
        <v>49</v>
      </c>
      <c r="Q6625" s="13" t="s">
        <v>50</v>
      </c>
    </row>
    <row r="6626" spans="1:17">
      <c r="A6626" s="13" t="s">
        <v>68</v>
      </c>
      <c r="B6626" s="94" t="s">
        <v>11</v>
      </c>
      <c r="C6626" s="13">
        <v>6</v>
      </c>
      <c r="D6626" s="13" t="s">
        <v>48</v>
      </c>
      <c r="E6626" s="52" t="str">
        <f t="shared" si="323"/>
        <v>H</v>
      </c>
      <c r="F6626" s="13">
        <v>3</v>
      </c>
      <c r="G6626" s="13">
        <v>1</v>
      </c>
      <c r="H6626" s="13">
        <v>33</v>
      </c>
      <c r="I6626" s="13">
        <v>2924.8552</v>
      </c>
      <c r="J6626" s="13">
        <v>5</v>
      </c>
      <c r="K6626" s="13">
        <v>1</v>
      </c>
      <c r="L6626" s="13">
        <v>1</v>
      </c>
      <c r="M6626" s="13">
        <v>0</v>
      </c>
      <c r="N6626" s="13" t="str">
        <f t="shared" ref="N6626:N6689" si="324">IF(M6626=0,"Go","NoGo")</f>
        <v>Go</v>
      </c>
      <c r="O6626" s="13" t="str">
        <f t="shared" si="322"/>
        <v>0</v>
      </c>
      <c r="P6626" s="13" t="s">
        <v>49</v>
      </c>
      <c r="Q6626" s="13" t="s">
        <v>50</v>
      </c>
    </row>
    <row r="6627" spans="1:17">
      <c r="A6627" s="13" t="s">
        <v>68</v>
      </c>
      <c r="B6627" s="94" t="s">
        <v>11</v>
      </c>
      <c r="C6627" s="13">
        <v>6</v>
      </c>
      <c r="D6627" s="13" t="s">
        <v>48</v>
      </c>
      <c r="E6627" s="52" t="str">
        <f t="shared" si="323"/>
        <v>H</v>
      </c>
      <c r="F6627" s="13">
        <v>3</v>
      </c>
      <c r="G6627" s="13">
        <v>1</v>
      </c>
      <c r="H6627" s="13">
        <v>35</v>
      </c>
      <c r="I6627" s="13">
        <v>5162.7479000000003</v>
      </c>
      <c r="J6627" s="13">
        <v>1</v>
      </c>
      <c r="K6627" s="13">
        <v>1</v>
      </c>
      <c r="L6627" s="13">
        <v>1</v>
      </c>
      <c r="M6627" s="13">
        <v>0</v>
      </c>
      <c r="N6627" s="13" t="str">
        <f t="shared" si="324"/>
        <v>Go</v>
      </c>
      <c r="O6627" s="13" t="str">
        <f t="shared" si="322"/>
        <v>0</v>
      </c>
      <c r="P6627" s="13" t="s">
        <v>49</v>
      </c>
      <c r="Q6627" s="13" t="s">
        <v>50</v>
      </c>
    </row>
    <row r="6628" spans="1:17">
      <c r="A6628" s="13" t="s">
        <v>68</v>
      </c>
      <c r="B6628" s="94" t="s">
        <v>11</v>
      </c>
      <c r="C6628" s="13">
        <v>6</v>
      </c>
      <c r="D6628" s="13" t="s">
        <v>48</v>
      </c>
      <c r="E6628" s="52" t="str">
        <f t="shared" si="323"/>
        <v>H</v>
      </c>
      <c r="F6628" s="13">
        <v>3</v>
      </c>
      <c r="G6628" s="13">
        <v>1</v>
      </c>
      <c r="H6628" s="13">
        <v>36</v>
      </c>
      <c r="I6628" s="13">
        <v>397.69589999999999</v>
      </c>
      <c r="J6628" s="13">
        <v>1</v>
      </c>
      <c r="K6628" s="13">
        <v>1</v>
      </c>
      <c r="L6628" s="13">
        <v>1</v>
      </c>
      <c r="M6628" s="13">
        <v>0</v>
      </c>
      <c r="N6628" s="13" t="str">
        <f t="shared" si="324"/>
        <v>Go</v>
      </c>
      <c r="O6628" s="13" t="str">
        <f t="shared" si="322"/>
        <v>0</v>
      </c>
      <c r="P6628" s="13" t="s">
        <v>49</v>
      </c>
      <c r="Q6628" s="13" t="s">
        <v>50</v>
      </c>
    </row>
    <row r="6629" spans="1:17">
      <c r="A6629" s="13" t="s">
        <v>68</v>
      </c>
      <c r="B6629" s="94" t="s">
        <v>11</v>
      </c>
      <c r="C6629" s="13">
        <v>6</v>
      </c>
      <c r="D6629" s="13" t="s">
        <v>48</v>
      </c>
      <c r="E6629" s="52" t="str">
        <f t="shared" si="323"/>
        <v>H</v>
      </c>
      <c r="F6629" s="13">
        <v>3</v>
      </c>
      <c r="G6629" s="13">
        <v>1</v>
      </c>
      <c r="H6629" s="13">
        <v>37</v>
      </c>
      <c r="I6629" s="13">
        <v>3232.8189000000002</v>
      </c>
      <c r="J6629" s="13">
        <v>4</v>
      </c>
      <c r="K6629" s="13">
        <v>1</v>
      </c>
      <c r="L6629" s="13">
        <v>1</v>
      </c>
      <c r="M6629" s="13">
        <v>0</v>
      </c>
      <c r="N6629" s="13" t="str">
        <f t="shared" si="324"/>
        <v>Go</v>
      </c>
      <c r="O6629" s="13" t="str">
        <f t="shared" si="322"/>
        <v>0</v>
      </c>
      <c r="P6629" s="13" t="s">
        <v>49</v>
      </c>
      <c r="Q6629" s="13" t="s">
        <v>50</v>
      </c>
    </row>
    <row r="6630" spans="1:17">
      <c r="A6630" s="13" t="s">
        <v>68</v>
      </c>
      <c r="B6630" s="94" t="s">
        <v>11</v>
      </c>
      <c r="C6630" s="13">
        <v>6</v>
      </c>
      <c r="D6630" s="13" t="s">
        <v>48</v>
      </c>
      <c r="E6630" s="52" t="str">
        <f t="shared" si="323"/>
        <v>H</v>
      </c>
      <c r="F6630" s="13">
        <v>3</v>
      </c>
      <c r="G6630" s="13">
        <v>1</v>
      </c>
      <c r="H6630" s="13">
        <v>38</v>
      </c>
      <c r="I6630" s="13">
        <v>746.06309999999996</v>
      </c>
      <c r="J6630" s="13">
        <v>1</v>
      </c>
      <c r="K6630" s="13">
        <v>1</v>
      </c>
      <c r="L6630" s="13">
        <v>1</v>
      </c>
      <c r="M6630" s="13">
        <v>0</v>
      </c>
      <c r="N6630" s="13" t="str">
        <f t="shared" si="324"/>
        <v>Go</v>
      </c>
      <c r="O6630" s="13" t="str">
        <f t="shared" si="322"/>
        <v>0</v>
      </c>
      <c r="P6630" s="13" t="s">
        <v>49</v>
      </c>
      <c r="Q6630" s="13" t="s">
        <v>50</v>
      </c>
    </row>
    <row r="6631" spans="1:17">
      <c r="A6631" s="13" t="s">
        <v>68</v>
      </c>
      <c r="B6631" s="94" t="s">
        <v>11</v>
      </c>
      <c r="C6631" s="13">
        <v>6</v>
      </c>
      <c r="D6631" s="13" t="s">
        <v>48</v>
      </c>
      <c r="E6631" s="52" t="str">
        <f t="shared" si="323"/>
        <v>H</v>
      </c>
      <c r="F6631" s="13">
        <v>3</v>
      </c>
      <c r="G6631" s="13">
        <v>1</v>
      </c>
      <c r="H6631" s="13">
        <v>40</v>
      </c>
      <c r="I6631" s="13">
        <v>941.99609999999996</v>
      </c>
      <c r="J6631" s="13">
        <v>1</v>
      </c>
      <c r="K6631" s="13">
        <v>1</v>
      </c>
      <c r="L6631" s="13">
        <v>1</v>
      </c>
      <c r="M6631" s="13">
        <v>0</v>
      </c>
      <c r="N6631" s="13" t="str">
        <f t="shared" si="324"/>
        <v>Go</v>
      </c>
      <c r="O6631" s="13" t="str">
        <f t="shared" si="322"/>
        <v>0</v>
      </c>
      <c r="P6631" s="13" t="s">
        <v>49</v>
      </c>
      <c r="Q6631" s="13" t="s">
        <v>50</v>
      </c>
    </row>
    <row r="6632" spans="1:17">
      <c r="A6632" s="13" t="s">
        <v>68</v>
      </c>
      <c r="B6632" s="94" t="s">
        <v>11</v>
      </c>
      <c r="C6632" s="13">
        <v>6</v>
      </c>
      <c r="D6632" s="13" t="s">
        <v>48</v>
      </c>
      <c r="E6632" s="52" t="str">
        <f t="shared" si="323"/>
        <v>H</v>
      </c>
      <c r="F6632" s="13">
        <v>3</v>
      </c>
      <c r="G6632" s="13">
        <v>1</v>
      </c>
      <c r="H6632" s="13">
        <v>1</v>
      </c>
      <c r="I6632" s="13">
        <v>6704.2933000000003</v>
      </c>
      <c r="J6632" s="13">
        <v>1</v>
      </c>
      <c r="K6632" s="13">
        <v>1</v>
      </c>
      <c r="L6632" s="13">
        <v>1</v>
      </c>
      <c r="M6632" s="13">
        <v>1</v>
      </c>
      <c r="N6632" s="13" t="str">
        <f t="shared" si="324"/>
        <v>NoGo</v>
      </c>
      <c r="O6632" t="str">
        <f t="shared" si="322"/>
        <v>0</v>
      </c>
      <c r="P6632" s="13" t="s">
        <v>49</v>
      </c>
      <c r="Q6632" s="13" t="s">
        <v>50</v>
      </c>
    </row>
    <row r="6633" spans="1:17">
      <c r="A6633" s="13" t="s">
        <v>68</v>
      </c>
      <c r="B6633" s="94" t="s">
        <v>11</v>
      </c>
      <c r="C6633" s="13">
        <v>6</v>
      </c>
      <c r="D6633" s="13" t="s">
        <v>48</v>
      </c>
      <c r="E6633" s="52" t="str">
        <f t="shared" si="323"/>
        <v>H</v>
      </c>
      <c r="F6633" s="13">
        <v>3</v>
      </c>
      <c r="G6633" s="13">
        <v>1</v>
      </c>
      <c r="H6633" s="13">
        <v>5</v>
      </c>
      <c r="I6633" s="13">
        <v>3483.1894000000002</v>
      </c>
      <c r="J6633" s="13">
        <v>1</v>
      </c>
      <c r="K6633" s="13">
        <v>0</v>
      </c>
      <c r="L6633" s="13">
        <v>1</v>
      </c>
      <c r="M6633" s="13">
        <v>1</v>
      </c>
      <c r="N6633" s="13" t="str">
        <f t="shared" si="324"/>
        <v>NoGo</v>
      </c>
      <c r="O6633" t="str">
        <f t="shared" si="322"/>
        <v>1</v>
      </c>
      <c r="P6633" s="13" t="s">
        <v>49</v>
      </c>
      <c r="Q6633" s="13" t="s">
        <v>50</v>
      </c>
    </row>
    <row r="6634" spans="1:17">
      <c r="A6634" s="13" t="s">
        <v>68</v>
      </c>
      <c r="B6634" s="94" t="s">
        <v>11</v>
      </c>
      <c r="C6634" s="13">
        <v>6</v>
      </c>
      <c r="D6634" s="13" t="s">
        <v>48</v>
      </c>
      <c r="E6634" s="52" t="str">
        <f t="shared" si="323"/>
        <v>H</v>
      </c>
      <c r="F6634" s="13">
        <v>3</v>
      </c>
      <c r="G6634" s="13">
        <v>1</v>
      </c>
      <c r="H6634" s="13">
        <v>11</v>
      </c>
      <c r="I6634" s="13">
        <v>3333.1228000000001</v>
      </c>
      <c r="J6634" s="13">
        <v>2</v>
      </c>
      <c r="K6634" s="13">
        <v>0</v>
      </c>
      <c r="L6634" s="13">
        <v>1</v>
      </c>
      <c r="M6634" s="13">
        <v>1</v>
      </c>
      <c r="N6634" s="13" t="str">
        <f t="shared" si="324"/>
        <v>NoGo</v>
      </c>
      <c r="O6634" t="str">
        <f t="shared" si="322"/>
        <v>1</v>
      </c>
      <c r="P6634" s="13" t="s">
        <v>49</v>
      </c>
      <c r="Q6634" s="13" t="s">
        <v>50</v>
      </c>
    </row>
    <row r="6635" spans="1:17">
      <c r="A6635" s="13" t="s">
        <v>68</v>
      </c>
      <c r="B6635" s="94" t="s">
        <v>11</v>
      </c>
      <c r="C6635" s="13">
        <v>6</v>
      </c>
      <c r="D6635" s="13" t="s">
        <v>48</v>
      </c>
      <c r="E6635" s="52" t="str">
        <f t="shared" si="323"/>
        <v>H</v>
      </c>
      <c r="F6635" s="13">
        <v>3</v>
      </c>
      <c r="G6635" s="13">
        <v>1</v>
      </c>
      <c r="H6635" s="13">
        <v>13</v>
      </c>
      <c r="I6635" s="13">
        <v>3050.0790999999999</v>
      </c>
      <c r="J6635" s="13">
        <v>1</v>
      </c>
      <c r="K6635" s="13">
        <v>0</v>
      </c>
      <c r="L6635" s="13">
        <v>1</v>
      </c>
      <c r="M6635" s="13">
        <v>1</v>
      </c>
      <c r="N6635" s="13" t="str">
        <f t="shared" si="324"/>
        <v>NoGo</v>
      </c>
      <c r="O6635" t="str">
        <f t="shared" si="322"/>
        <v>1</v>
      </c>
      <c r="P6635" s="13" t="s">
        <v>49</v>
      </c>
      <c r="Q6635" s="13" t="s">
        <v>50</v>
      </c>
    </row>
    <row r="6636" spans="1:17">
      <c r="A6636" s="13" t="s">
        <v>68</v>
      </c>
      <c r="B6636" s="94" t="s">
        <v>11</v>
      </c>
      <c r="C6636" s="13">
        <v>6</v>
      </c>
      <c r="D6636" s="13" t="s">
        <v>48</v>
      </c>
      <c r="E6636" s="52" t="str">
        <f t="shared" si="323"/>
        <v>H</v>
      </c>
      <c r="F6636" s="13">
        <v>3</v>
      </c>
      <c r="G6636" s="13">
        <v>1</v>
      </c>
      <c r="H6636" s="13">
        <v>20</v>
      </c>
      <c r="I6636" s="13">
        <v>2201.8856999999998</v>
      </c>
      <c r="J6636" s="13">
        <v>0</v>
      </c>
      <c r="K6636" s="13">
        <v>1</v>
      </c>
      <c r="L6636" s="13">
        <v>1</v>
      </c>
      <c r="M6636" s="13">
        <v>1</v>
      </c>
      <c r="N6636" s="13" t="str">
        <f t="shared" si="324"/>
        <v>NoGo</v>
      </c>
      <c r="O6636" t="str">
        <f t="shared" si="322"/>
        <v>0</v>
      </c>
      <c r="P6636" s="13" t="s">
        <v>49</v>
      </c>
      <c r="Q6636" s="13" t="s">
        <v>50</v>
      </c>
    </row>
    <row r="6637" spans="1:17">
      <c r="A6637" s="13" t="s">
        <v>68</v>
      </c>
      <c r="B6637" s="94" t="s">
        <v>11</v>
      </c>
      <c r="C6637" s="13">
        <v>6</v>
      </c>
      <c r="D6637" s="13" t="s">
        <v>48</v>
      </c>
      <c r="E6637" s="52" t="str">
        <f t="shared" si="323"/>
        <v>H</v>
      </c>
      <c r="F6637" s="13">
        <v>3</v>
      </c>
      <c r="G6637" s="13">
        <v>1</v>
      </c>
      <c r="H6637" s="13">
        <v>21</v>
      </c>
      <c r="I6637" s="13">
        <v>3436.88</v>
      </c>
      <c r="J6637" s="13">
        <v>1</v>
      </c>
      <c r="K6637" s="13">
        <v>0</v>
      </c>
      <c r="L6637" s="13">
        <v>1</v>
      </c>
      <c r="M6637" s="13">
        <v>1</v>
      </c>
      <c r="N6637" s="13" t="str">
        <f t="shared" si="324"/>
        <v>NoGo</v>
      </c>
      <c r="O6637" t="str">
        <f t="shared" si="322"/>
        <v>1</v>
      </c>
      <c r="P6637" s="13" t="s">
        <v>49</v>
      </c>
      <c r="Q6637" s="13" t="s">
        <v>50</v>
      </c>
    </row>
    <row r="6638" spans="1:17">
      <c r="A6638" s="13" t="s">
        <v>68</v>
      </c>
      <c r="B6638" s="94" t="s">
        <v>11</v>
      </c>
      <c r="C6638" s="13">
        <v>6</v>
      </c>
      <c r="D6638" s="13" t="s">
        <v>48</v>
      </c>
      <c r="E6638" s="52" t="str">
        <f t="shared" si="323"/>
        <v>H</v>
      </c>
      <c r="F6638" s="13">
        <v>3</v>
      </c>
      <c r="G6638" s="13">
        <v>1</v>
      </c>
      <c r="H6638" s="13">
        <v>26</v>
      </c>
      <c r="I6638" s="13">
        <v>3034.4149000000002</v>
      </c>
      <c r="J6638" s="13">
        <v>1</v>
      </c>
      <c r="K6638" s="13">
        <v>0</v>
      </c>
      <c r="L6638" s="13">
        <v>1</v>
      </c>
      <c r="M6638" s="13">
        <v>1</v>
      </c>
      <c r="N6638" s="13" t="str">
        <f t="shared" si="324"/>
        <v>NoGo</v>
      </c>
      <c r="O6638" t="str">
        <f t="shared" si="322"/>
        <v>1</v>
      </c>
      <c r="P6638" s="13" t="s">
        <v>49</v>
      </c>
      <c r="Q6638" s="13" t="s">
        <v>50</v>
      </c>
    </row>
    <row r="6639" spans="1:17">
      <c r="A6639" s="13" t="s">
        <v>68</v>
      </c>
      <c r="B6639" s="94" t="s">
        <v>11</v>
      </c>
      <c r="C6639" s="13">
        <v>6</v>
      </c>
      <c r="D6639" s="13" t="s">
        <v>48</v>
      </c>
      <c r="E6639" s="52" t="str">
        <f t="shared" si="323"/>
        <v>H</v>
      </c>
      <c r="F6639" s="13">
        <v>3</v>
      </c>
      <c r="G6639" s="13">
        <v>1</v>
      </c>
      <c r="H6639" s="13">
        <v>29</v>
      </c>
      <c r="I6639" s="13">
        <v>3399.895</v>
      </c>
      <c r="J6639" s="13">
        <v>1</v>
      </c>
      <c r="K6639" s="13">
        <v>0</v>
      </c>
      <c r="L6639" s="13">
        <v>1</v>
      </c>
      <c r="M6639" s="13">
        <v>1</v>
      </c>
      <c r="N6639" s="13" t="str">
        <f t="shared" si="324"/>
        <v>NoGo</v>
      </c>
      <c r="O6639" t="str">
        <f t="shared" si="322"/>
        <v>1</v>
      </c>
      <c r="P6639" s="13" t="s">
        <v>49</v>
      </c>
      <c r="Q6639" s="13" t="s">
        <v>50</v>
      </c>
    </row>
    <row r="6640" spans="1:17">
      <c r="A6640" s="13" t="s">
        <v>68</v>
      </c>
      <c r="B6640" s="94" t="s">
        <v>11</v>
      </c>
      <c r="C6640" s="13">
        <v>6</v>
      </c>
      <c r="D6640" s="13" t="s">
        <v>48</v>
      </c>
      <c r="E6640" s="52" t="str">
        <f t="shared" si="323"/>
        <v>H</v>
      </c>
      <c r="F6640" s="13">
        <v>3</v>
      </c>
      <c r="G6640" s="13">
        <v>1</v>
      </c>
      <c r="H6640" s="13">
        <v>34</v>
      </c>
      <c r="I6640" s="13">
        <v>2204.4823999999999</v>
      </c>
      <c r="J6640" s="13">
        <v>0</v>
      </c>
      <c r="K6640" s="13">
        <v>1</v>
      </c>
      <c r="L6640" s="13">
        <v>1</v>
      </c>
      <c r="M6640" s="13">
        <v>1</v>
      </c>
      <c r="N6640" s="13" t="str">
        <f t="shared" si="324"/>
        <v>NoGo</v>
      </c>
      <c r="O6640" t="str">
        <f t="shared" si="322"/>
        <v>0</v>
      </c>
      <c r="P6640" s="13" t="s">
        <v>49</v>
      </c>
      <c r="Q6640" s="13" t="s">
        <v>50</v>
      </c>
    </row>
    <row r="6641" spans="1:17">
      <c r="A6641" s="13" t="s">
        <v>68</v>
      </c>
      <c r="B6641" s="94" t="s">
        <v>11</v>
      </c>
      <c r="C6641" s="13">
        <v>6</v>
      </c>
      <c r="D6641" s="13" t="s">
        <v>48</v>
      </c>
      <c r="E6641" s="52" t="str">
        <f t="shared" si="323"/>
        <v>H</v>
      </c>
      <c r="F6641" s="13">
        <v>3</v>
      </c>
      <c r="G6641" s="13">
        <v>1</v>
      </c>
      <c r="H6641" s="13">
        <v>39</v>
      </c>
      <c r="I6641" s="13">
        <v>2206.2067000000002</v>
      </c>
      <c r="J6641" s="13">
        <v>0</v>
      </c>
      <c r="K6641" s="13">
        <v>1</v>
      </c>
      <c r="L6641" s="13">
        <v>1</v>
      </c>
      <c r="M6641" s="13">
        <v>1</v>
      </c>
      <c r="N6641" s="13" t="str">
        <f t="shared" si="324"/>
        <v>NoGo</v>
      </c>
      <c r="O6641" t="str">
        <f t="shared" si="322"/>
        <v>0</v>
      </c>
      <c r="P6641" s="13" t="s">
        <v>49</v>
      </c>
      <c r="Q6641" s="13" t="s">
        <v>50</v>
      </c>
    </row>
    <row r="6642" spans="1:17">
      <c r="A6642" s="13" t="s">
        <v>68</v>
      </c>
      <c r="B6642" s="94" t="s">
        <v>11</v>
      </c>
      <c r="C6642" s="13">
        <v>6</v>
      </c>
      <c r="D6642" s="13" t="s">
        <v>48</v>
      </c>
      <c r="E6642" s="52" t="str">
        <f t="shared" si="323"/>
        <v>H</v>
      </c>
      <c r="F6642" s="13">
        <v>3</v>
      </c>
      <c r="G6642" s="13">
        <v>2</v>
      </c>
      <c r="H6642" s="13">
        <v>2</v>
      </c>
      <c r="I6642" s="13">
        <v>2924.9418999999998</v>
      </c>
      <c r="J6642" s="13">
        <v>1</v>
      </c>
      <c r="K6642" s="13">
        <v>1</v>
      </c>
      <c r="L6642" s="13">
        <v>1</v>
      </c>
      <c r="M6642" s="13">
        <v>0</v>
      </c>
      <c r="N6642" s="13" t="str">
        <f t="shared" si="324"/>
        <v>Go</v>
      </c>
      <c r="O6642" s="13" t="str">
        <f t="shared" si="322"/>
        <v>0</v>
      </c>
      <c r="P6642" s="13" t="s">
        <v>49</v>
      </c>
      <c r="Q6642" s="13" t="s">
        <v>50</v>
      </c>
    </row>
    <row r="6643" spans="1:17">
      <c r="A6643" s="13" t="s">
        <v>68</v>
      </c>
      <c r="B6643" s="94" t="s">
        <v>11</v>
      </c>
      <c r="C6643" s="13">
        <v>6</v>
      </c>
      <c r="D6643" s="13" t="s">
        <v>48</v>
      </c>
      <c r="E6643" s="52" t="str">
        <f t="shared" si="323"/>
        <v>H</v>
      </c>
      <c r="F6643" s="13">
        <v>3</v>
      </c>
      <c r="G6643" s="13">
        <v>2</v>
      </c>
      <c r="H6643" s="13">
        <v>3</v>
      </c>
      <c r="I6643" s="13">
        <v>1096.7679000000001</v>
      </c>
      <c r="J6643" s="13">
        <v>1</v>
      </c>
      <c r="K6643" s="13">
        <v>1</v>
      </c>
      <c r="L6643" s="13">
        <v>1</v>
      </c>
      <c r="M6643" s="13">
        <v>0</v>
      </c>
      <c r="N6643" s="13" t="str">
        <f t="shared" si="324"/>
        <v>Go</v>
      </c>
      <c r="O6643" s="13" t="str">
        <f t="shared" si="322"/>
        <v>0</v>
      </c>
      <c r="P6643" s="13" t="s">
        <v>49</v>
      </c>
      <c r="Q6643" s="13" t="s">
        <v>50</v>
      </c>
    </row>
    <row r="6644" spans="1:17">
      <c r="A6644" s="13" t="s">
        <v>68</v>
      </c>
      <c r="B6644" s="94" t="s">
        <v>11</v>
      </c>
      <c r="C6644" s="13">
        <v>6</v>
      </c>
      <c r="D6644" s="13" t="s">
        <v>48</v>
      </c>
      <c r="E6644" s="52" t="str">
        <f t="shared" si="323"/>
        <v>H</v>
      </c>
      <c r="F6644" s="13">
        <v>3</v>
      </c>
      <c r="G6644" s="13">
        <v>2</v>
      </c>
      <c r="H6644" s="13">
        <v>4</v>
      </c>
      <c r="I6644" s="13">
        <v>460.14670000000001</v>
      </c>
      <c r="J6644" s="13">
        <v>1</v>
      </c>
      <c r="K6644" s="13">
        <v>1</v>
      </c>
      <c r="L6644" s="13">
        <v>1</v>
      </c>
      <c r="M6644" s="13">
        <v>0</v>
      </c>
      <c r="N6644" s="13" t="str">
        <f t="shared" si="324"/>
        <v>Go</v>
      </c>
      <c r="O6644" s="13" t="str">
        <f t="shared" si="322"/>
        <v>0</v>
      </c>
      <c r="P6644" s="13" t="s">
        <v>49</v>
      </c>
      <c r="Q6644" s="13" t="s">
        <v>50</v>
      </c>
    </row>
    <row r="6645" spans="1:17">
      <c r="A6645" s="13" t="s">
        <v>68</v>
      </c>
      <c r="B6645" s="94" t="s">
        <v>11</v>
      </c>
      <c r="C6645" s="13">
        <v>6</v>
      </c>
      <c r="D6645" s="13" t="s">
        <v>48</v>
      </c>
      <c r="E6645" s="52" t="str">
        <f t="shared" si="323"/>
        <v>H</v>
      </c>
      <c r="F6645" s="13">
        <v>3</v>
      </c>
      <c r="G6645" s="13">
        <v>2</v>
      </c>
      <c r="H6645" s="13">
        <v>6</v>
      </c>
      <c r="I6645" s="13">
        <v>708.54219999999998</v>
      </c>
      <c r="J6645" s="13">
        <v>1</v>
      </c>
      <c r="K6645" s="13">
        <v>1</v>
      </c>
      <c r="L6645" s="13">
        <v>1</v>
      </c>
      <c r="M6645" s="13">
        <v>0</v>
      </c>
      <c r="N6645" s="13" t="str">
        <f t="shared" si="324"/>
        <v>Go</v>
      </c>
      <c r="O6645" s="13" t="str">
        <f t="shared" si="322"/>
        <v>0</v>
      </c>
      <c r="P6645" s="13" t="s">
        <v>49</v>
      </c>
      <c r="Q6645" s="13" t="s">
        <v>50</v>
      </c>
    </row>
    <row r="6646" spans="1:17">
      <c r="A6646" s="13" t="s">
        <v>68</v>
      </c>
      <c r="B6646" s="94" t="s">
        <v>11</v>
      </c>
      <c r="C6646" s="13">
        <v>6</v>
      </c>
      <c r="D6646" s="13" t="s">
        <v>48</v>
      </c>
      <c r="E6646" s="52" t="str">
        <f t="shared" si="323"/>
        <v>H</v>
      </c>
      <c r="F6646" s="13">
        <v>3</v>
      </c>
      <c r="G6646" s="13">
        <v>2</v>
      </c>
      <c r="H6646" s="13">
        <v>7</v>
      </c>
      <c r="I6646" s="13">
        <v>391.53</v>
      </c>
      <c r="J6646" s="13">
        <v>2</v>
      </c>
      <c r="K6646" s="13">
        <v>1</v>
      </c>
      <c r="L6646" s="13">
        <v>1</v>
      </c>
      <c r="M6646" s="13">
        <v>0</v>
      </c>
      <c r="N6646" s="13" t="str">
        <f t="shared" si="324"/>
        <v>Go</v>
      </c>
      <c r="O6646" s="13" t="str">
        <f t="shared" si="322"/>
        <v>0</v>
      </c>
      <c r="P6646" s="13" t="s">
        <v>49</v>
      </c>
      <c r="Q6646" s="13" t="s">
        <v>50</v>
      </c>
    </row>
    <row r="6647" spans="1:17">
      <c r="A6647" s="13" t="s">
        <v>68</v>
      </c>
      <c r="B6647" s="94" t="s">
        <v>11</v>
      </c>
      <c r="C6647" s="13">
        <v>6</v>
      </c>
      <c r="D6647" s="13" t="s">
        <v>48</v>
      </c>
      <c r="E6647" s="52" t="str">
        <f t="shared" si="323"/>
        <v>H</v>
      </c>
      <c r="F6647" s="13">
        <v>3</v>
      </c>
      <c r="G6647" s="13">
        <v>2</v>
      </c>
      <c r="H6647" s="13">
        <v>8</v>
      </c>
      <c r="I6647" s="13">
        <v>1316.2778000000001</v>
      </c>
      <c r="J6647" s="13">
        <v>2</v>
      </c>
      <c r="K6647" s="13">
        <v>1</v>
      </c>
      <c r="L6647" s="13">
        <v>1</v>
      </c>
      <c r="M6647" s="13">
        <v>0</v>
      </c>
      <c r="N6647" s="13" t="str">
        <f t="shared" si="324"/>
        <v>Go</v>
      </c>
      <c r="O6647" s="13" t="str">
        <f t="shared" si="322"/>
        <v>0</v>
      </c>
      <c r="P6647" s="13" t="s">
        <v>49</v>
      </c>
      <c r="Q6647" s="13" t="s">
        <v>50</v>
      </c>
    </row>
    <row r="6648" spans="1:17">
      <c r="A6648" s="13" t="s">
        <v>68</v>
      </c>
      <c r="B6648" s="94" t="s">
        <v>11</v>
      </c>
      <c r="C6648" s="13">
        <v>6</v>
      </c>
      <c r="D6648" s="13" t="s">
        <v>48</v>
      </c>
      <c r="E6648" s="52" t="str">
        <f t="shared" si="323"/>
        <v>H</v>
      </c>
      <c r="F6648" s="13">
        <v>3</v>
      </c>
      <c r="G6648" s="13">
        <v>2</v>
      </c>
      <c r="H6648" s="13">
        <v>9</v>
      </c>
      <c r="I6648" s="13">
        <v>2204.1563000000001</v>
      </c>
      <c r="J6648" s="13">
        <v>1</v>
      </c>
      <c r="K6648" s="13">
        <v>1</v>
      </c>
      <c r="L6648" s="13">
        <v>1</v>
      </c>
      <c r="M6648" s="13">
        <v>0</v>
      </c>
      <c r="N6648" s="13" t="str">
        <f t="shared" si="324"/>
        <v>Go</v>
      </c>
      <c r="O6648" s="13" t="str">
        <f t="shared" si="322"/>
        <v>0</v>
      </c>
      <c r="P6648" s="13" t="s">
        <v>49</v>
      </c>
      <c r="Q6648" s="13" t="s">
        <v>50</v>
      </c>
    </row>
    <row r="6649" spans="1:17">
      <c r="A6649" s="13" t="s">
        <v>68</v>
      </c>
      <c r="B6649" s="94" t="s">
        <v>11</v>
      </c>
      <c r="C6649" s="13">
        <v>6</v>
      </c>
      <c r="D6649" s="13" t="s">
        <v>48</v>
      </c>
      <c r="E6649" s="52" t="str">
        <f t="shared" si="323"/>
        <v>H</v>
      </c>
      <c r="F6649" s="13">
        <v>3</v>
      </c>
      <c r="G6649" s="13">
        <v>2</v>
      </c>
      <c r="H6649" s="13">
        <v>10</v>
      </c>
      <c r="I6649" s="13">
        <v>863.16330000000005</v>
      </c>
      <c r="J6649" s="13">
        <v>1</v>
      </c>
      <c r="K6649" s="13">
        <v>1</v>
      </c>
      <c r="L6649" s="13">
        <v>1</v>
      </c>
      <c r="M6649" s="13">
        <v>0</v>
      </c>
      <c r="N6649" s="13" t="str">
        <f t="shared" si="324"/>
        <v>Go</v>
      </c>
      <c r="O6649" s="13" t="str">
        <f t="shared" si="322"/>
        <v>0</v>
      </c>
      <c r="P6649" s="13" t="s">
        <v>49</v>
      </c>
      <c r="Q6649" s="13" t="s">
        <v>50</v>
      </c>
    </row>
    <row r="6650" spans="1:17">
      <c r="A6650" s="13" t="s">
        <v>68</v>
      </c>
      <c r="B6650" s="94" t="s">
        <v>11</v>
      </c>
      <c r="C6650" s="13">
        <v>6</v>
      </c>
      <c r="D6650" s="13" t="s">
        <v>48</v>
      </c>
      <c r="E6650" s="52" t="str">
        <f t="shared" si="323"/>
        <v>H</v>
      </c>
      <c r="F6650" s="13">
        <v>3</v>
      </c>
      <c r="G6650" s="13">
        <v>2</v>
      </c>
      <c r="H6650" s="13">
        <v>12</v>
      </c>
      <c r="I6650" s="13">
        <v>640.79079999999999</v>
      </c>
      <c r="J6650" s="13">
        <v>3</v>
      </c>
      <c r="K6650" s="13">
        <v>1</v>
      </c>
      <c r="L6650" s="13">
        <v>1</v>
      </c>
      <c r="M6650" s="13">
        <v>0</v>
      </c>
      <c r="N6650" s="13" t="str">
        <f t="shared" si="324"/>
        <v>Go</v>
      </c>
      <c r="O6650" s="13" t="str">
        <f t="shared" si="322"/>
        <v>0</v>
      </c>
      <c r="P6650" s="13" t="s">
        <v>49</v>
      </c>
      <c r="Q6650" s="13" t="s">
        <v>50</v>
      </c>
    </row>
    <row r="6651" spans="1:17">
      <c r="A6651" s="13" t="s">
        <v>68</v>
      </c>
      <c r="B6651" s="94" t="s">
        <v>11</v>
      </c>
      <c r="C6651" s="13">
        <v>6</v>
      </c>
      <c r="D6651" s="13" t="s">
        <v>48</v>
      </c>
      <c r="E6651" s="52" t="str">
        <f t="shared" si="323"/>
        <v>H</v>
      </c>
      <c r="F6651" s="13">
        <v>3</v>
      </c>
      <c r="G6651" s="13">
        <v>2</v>
      </c>
      <c r="H6651" s="13">
        <v>14</v>
      </c>
      <c r="I6651" s="13">
        <v>2383.8798000000002</v>
      </c>
      <c r="J6651" s="13">
        <v>1</v>
      </c>
      <c r="K6651" s="13">
        <v>1</v>
      </c>
      <c r="L6651" s="13">
        <v>1</v>
      </c>
      <c r="M6651" s="13">
        <v>0</v>
      </c>
      <c r="N6651" s="13" t="str">
        <f t="shared" si="324"/>
        <v>Go</v>
      </c>
      <c r="O6651" s="13" t="str">
        <f t="shared" si="322"/>
        <v>0</v>
      </c>
      <c r="P6651" s="13" t="s">
        <v>49</v>
      </c>
      <c r="Q6651" s="13" t="s">
        <v>50</v>
      </c>
    </row>
    <row r="6652" spans="1:17">
      <c r="A6652" s="13" t="s">
        <v>68</v>
      </c>
      <c r="B6652" s="94" t="s">
        <v>11</v>
      </c>
      <c r="C6652" s="13">
        <v>6</v>
      </c>
      <c r="D6652" s="13" t="s">
        <v>48</v>
      </c>
      <c r="E6652" s="52" t="str">
        <f t="shared" si="323"/>
        <v>H</v>
      </c>
      <c r="F6652" s="13">
        <v>3</v>
      </c>
      <c r="G6652" s="13">
        <v>2</v>
      </c>
      <c r="H6652" s="13">
        <v>15</v>
      </c>
      <c r="I6652" s="13">
        <v>1624.5541000000001</v>
      </c>
      <c r="J6652" s="13">
        <v>1</v>
      </c>
      <c r="K6652" s="13">
        <v>1</v>
      </c>
      <c r="L6652" s="13">
        <v>1</v>
      </c>
      <c r="M6652" s="13">
        <v>0</v>
      </c>
      <c r="N6652" s="13" t="str">
        <f t="shared" si="324"/>
        <v>Go</v>
      </c>
      <c r="O6652" s="13" t="str">
        <f t="shared" si="322"/>
        <v>0</v>
      </c>
      <c r="P6652" s="13" t="s">
        <v>49</v>
      </c>
      <c r="Q6652" s="13" t="s">
        <v>50</v>
      </c>
    </row>
    <row r="6653" spans="1:17">
      <c r="A6653" s="13" t="s">
        <v>68</v>
      </c>
      <c r="B6653" s="94" t="s">
        <v>11</v>
      </c>
      <c r="C6653" s="13">
        <v>6</v>
      </c>
      <c r="D6653" s="13" t="s">
        <v>48</v>
      </c>
      <c r="E6653" s="52" t="str">
        <f t="shared" si="323"/>
        <v>H</v>
      </c>
      <c r="F6653" s="13">
        <v>3</v>
      </c>
      <c r="G6653" s="13">
        <v>2</v>
      </c>
      <c r="H6653" s="13">
        <v>16</v>
      </c>
      <c r="I6653" s="13">
        <v>1208.2979</v>
      </c>
      <c r="J6653" s="13">
        <v>4</v>
      </c>
      <c r="K6653" s="13">
        <v>1</v>
      </c>
      <c r="L6653" s="13">
        <v>1</v>
      </c>
      <c r="M6653" s="13">
        <v>0</v>
      </c>
      <c r="N6653" s="13" t="str">
        <f t="shared" si="324"/>
        <v>Go</v>
      </c>
      <c r="O6653" s="13" t="str">
        <f t="shared" si="322"/>
        <v>0</v>
      </c>
      <c r="P6653" s="13" t="s">
        <v>49</v>
      </c>
      <c r="Q6653" s="13" t="s">
        <v>50</v>
      </c>
    </row>
    <row r="6654" spans="1:17">
      <c r="A6654" s="13" t="s">
        <v>68</v>
      </c>
      <c r="B6654" s="94" t="s">
        <v>11</v>
      </c>
      <c r="C6654" s="13">
        <v>6</v>
      </c>
      <c r="D6654" s="13" t="s">
        <v>48</v>
      </c>
      <c r="E6654" s="52" t="str">
        <f t="shared" si="323"/>
        <v>H</v>
      </c>
      <c r="F6654" s="13">
        <v>3</v>
      </c>
      <c r="G6654" s="13">
        <v>2</v>
      </c>
      <c r="H6654" s="13">
        <v>17</v>
      </c>
      <c r="I6654" s="13">
        <v>2255.8867</v>
      </c>
      <c r="J6654" s="13">
        <v>1</v>
      </c>
      <c r="K6654" s="13">
        <v>1</v>
      </c>
      <c r="L6654" s="13">
        <v>1</v>
      </c>
      <c r="M6654" s="13">
        <v>0</v>
      </c>
      <c r="N6654" s="13" t="str">
        <f t="shared" si="324"/>
        <v>Go</v>
      </c>
      <c r="O6654" s="13" t="str">
        <f t="shared" si="322"/>
        <v>0</v>
      </c>
      <c r="P6654" s="13" t="s">
        <v>49</v>
      </c>
      <c r="Q6654" s="13" t="s">
        <v>50</v>
      </c>
    </row>
    <row r="6655" spans="1:17">
      <c r="A6655" s="13" t="s">
        <v>68</v>
      </c>
      <c r="B6655" s="94" t="s">
        <v>11</v>
      </c>
      <c r="C6655" s="13">
        <v>6</v>
      </c>
      <c r="D6655" s="13" t="s">
        <v>48</v>
      </c>
      <c r="E6655" s="52" t="str">
        <f t="shared" si="323"/>
        <v>H</v>
      </c>
      <c r="F6655" s="13">
        <v>3</v>
      </c>
      <c r="G6655" s="13">
        <v>2</v>
      </c>
      <c r="H6655" s="13">
        <v>18</v>
      </c>
      <c r="I6655" s="13">
        <v>658.49390000000005</v>
      </c>
      <c r="J6655" s="13">
        <v>1</v>
      </c>
      <c r="K6655" s="13">
        <v>1</v>
      </c>
      <c r="L6655" s="13">
        <v>1</v>
      </c>
      <c r="M6655" s="13">
        <v>0</v>
      </c>
      <c r="N6655" s="13" t="str">
        <f t="shared" si="324"/>
        <v>Go</v>
      </c>
      <c r="O6655" s="13" t="str">
        <f t="shared" si="322"/>
        <v>0</v>
      </c>
      <c r="P6655" s="13" t="s">
        <v>49</v>
      </c>
      <c r="Q6655" s="13" t="s">
        <v>50</v>
      </c>
    </row>
    <row r="6656" spans="1:17">
      <c r="A6656" s="13" t="s">
        <v>68</v>
      </c>
      <c r="B6656" s="94" t="s">
        <v>11</v>
      </c>
      <c r="C6656" s="13">
        <v>6</v>
      </c>
      <c r="D6656" s="13" t="s">
        <v>48</v>
      </c>
      <c r="E6656" s="52" t="str">
        <f t="shared" si="323"/>
        <v>H</v>
      </c>
      <c r="F6656" s="13">
        <v>3</v>
      </c>
      <c r="G6656" s="13">
        <v>2</v>
      </c>
      <c r="H6656" s="13">
        <v>19</v>
      </c>
      <c r="I6656" s="13">
        <v>1465.0787</v>
      </c>
      <c r="J6656" s="13">
        <v>1</v>
      </c>
      <c r="K6656" s="13">
        <v>1</v>
      </c>
      <c r="L6656" s="13">
        <v>1</v>
      </c>
      <c r="M6656" s="13">
        <v>0</v>
      </c>
      <c r="N6656" s="13" t="str">
        <f t="shared" si="324"/>
        <v>Go</v>
      </c>
      <c r="O6656" s="13" t="str">
        <f t="shared" si="322"/>
        <v>0</v>
      </c>
      <c r="P6656" s="13" t="s">
        <v>49</v>
      </c>
      <c r="Q6656" s="13" t="s">
        <v>50</v>
      </c>
    </row>
    <row r="6657" spans="1:17">
      <c r="A6657" s="13" t="s">
        <v>68</v>
      </c>
      <c r="B6657" s="94" t="s">
        <v>11</v>
      </c>
      <c r="C6657" s="13">
        <v>6</v>
      </c>
      <c r="D6657" s="13" t="s">
        <v>48</v>
      </c>
      <c r="E6657" s="52" t="str">
        <f t="shared" si="323"/>
        <v>H</v>
      </c>
      <c r="F6657" s="13">
        <v>3</v>
      </c>
      <c r="G6657" s="13">
        <v>2</v>
      </c>
      <c r="H6657" s="13">
        <v>22</v>
      </c>
      <c r="I6657" s="13">
        <v>393.685</v>
      </c>
      <c r="J6657" s="13">
        <v>1</v>
      </c>
      <c r="K6657" s="13">
        <v>1</v>
      </c>
      <c r="L6657" s="13">
        <v>1</v>
      </c>
      <c r="M6657" s="13">
        <v>0</v>
      </c>
      <c r="N6657" s="13" t="str">
        <f t="shared" si="324"/>
        <v>Go</v>
      </c>
      <c r="O6657" s="13" t="str">
        <f t="shared" si="322"/>
        <v>0</v>
      </c>
      <c r="P6657" s="13" t="s">
        <v>49</v>
      </c>
      <c r="Q6657" s="13" t="s">
        <v>50</v>
      </c>
    </row>
    <row r="6658" spans="1:17">
      <c r="A6658" s="13" t="s">
        <v>68</v>
      </c>
      <c r="B6658" s="94" t="s">
        <v>11</v>
      </c>
      <c r="C6658" s="13">
        <v>6</v>
      </c>
      <c r="D6658" s="13" t="s">
        <v>48</v>
      </c>
      <c r="E6658" s="52" t="str">
        <f t="shared" si="323"/>
        <v>H</v>
      </c>
      <c r="F6658" s="13">
        <v>3</v>
      </c>
      <c r="G6658" s="13">
        <v>2</v>
      </c>
      <c r="H6658" s="13">
        <v>23</v>
      </c>
      <c r="I6658" s="13">
        <v>1714.0514000000001</v>
      </c>
      <c r="J6658" s="13">
        <v>2</v>
      </c>
      <c r="K6658" s="13">
        <v>1</v>
      </c>
      <c r="L6658" s="13">
        <v>1</v>
      </c>
      <c r="M6658" s="13">
        <v>0</v>
      </c>
      <c r="N6658" s="13" t="str">
        <f t="shared" si="324"/>
        <v>Go</v>
      </c>
      <c r="O6658" s="13" t="str">
        <f t="shared" si="322"/>
        <v>0</v>
      </c>
      <c r="P6658" s="13" t="s">
        <v>49</v>
      </c>
      <c r="Q6658" s="13" t="s">
        <v>50</v>
      </c>
    </row>
    <row r="6659" spans="1:17">
      <c r="A6659" s="13" t="s">
        <v>68</v>
      </c>
      <c r="B6659" s="94" t="s">
        <v>11</v>
      </c>
      <c r="C6659" s="13">
        <v>6</v>
      </c>
      <c r="D6659" s="13" t="s">
        <v>48</v>
      </c>
      <c r="E6659" s="52" t="str">
        <f t="shared" si="323"/>
        <v>H</v>
      </c>
      <c r="F6659" s="13">
        <v>3</v>
      </c>
      <c r="G6659" s="13">
        <v>2</v>
      </c>
      <c r="H6659" s="13">
        <v>24</v>
      </c>
      <c r="I6659" s="13">
        <v>1122.7861</v>
      </c>
      <c r="J6659" s="13">
        <v>1</v>
      </c>
      <c r="K6659" s="13">
        <v>1</v>
      </c>
      <c r="L6659" s="13">
        <v>1</v>
      </c>
      <c r="M6659" s="13">
        <v>0</v>
      </c>
      <c r="N6659" s="13" t="str">
        <f t="shared" si="324"/>
        <v>Go</v>
      </c>
      <c r="O6659" s="13" t="str">
        <f t="shared" si="322"/>
        <v>0</v>
      </c>
      <c r="P6659" s="13" t="s">
        <v>49</v>
      </c>
      <c r="Q6659" s="13" t="s">
        <v>50</v>
      </c>
    </row>
    <row r="6660" spans="1:17">
      <c r="A6660" s="13" t="s">
        <v>68</v>
      </c>
      <c r="B6660" s="94" t="s">
        <v>11</v>
      </c>
      <c r="C6660" s="13">
        <v>6</v>
      </c>
      <c r="D6660" s="13" t="s">
        <v>48</v>
      </c>
      <c r="E6660" s="52" t="str">
        <f t="shared" si="323"/>
        <v>H</v>
      </c>
      <c r="F6660" s="13">
        <v>3</v>
      </c>
      <c r="G6660" s="13">
        <v>2</v>
      </c>
      <c r="H6660" s="13">
        <v>25</v>
      </c>
      <c r="I6660" s="13">
        <v>796.38009999999997</v>
      </c>
      <c r="J6660" s="13">
        <v>1</v>
      </c>
      <c r="K6660" s="13">
        <v>1</v>
      </c>
      <c r="L6660" s="13">
        <v>1</v>
      </c>
      <c r="M6660" s="13">
        <v>0</v>
      </c>
      <c r="N6660" s="13" t="str">
        <f t="shared" si="324"/>
        <v>Go</v>
      </c>
      <c r="O6660" s="13" t="str">
        <f t="shared" si="322"/>
        <v>0</v>
      </c>
      <c r="P6660" s="13" t="s">
        <v>49</v>
      </c>
      <c r="Q6660" s="13" t="s">
        <v>50</v>
      </c>
    </row>
    <row r="6661" spans="1:17">
      <c r="A6661" s="13" t="s">
        <v>68</v>
      </c>
      <c r="B6661" s="94" t="s">
        <v>11</v>
      </c>
      <c r="C6661" s="13">
        <v>6</v>
      </c>
      <c r="D6661" s="13" t="s">
        <v>48</v>
      </c>
      <c r="E6661" s="52" t="str">
        <f t="shared" si="323"/>
        <v>H</v>
      </c>
      <c r="F6661" s="13">
        <v>3</v>
      </c>
      <c r="G6661" s="13">
        <v>2</v>
      </c>
      <c r="H6661" s="13">
        <v>27</v>
      </c>
      <c r="I6661" s="13">
        <v>6840.8431</v>
      </c>
      <c r="J6661" s="13">
        <v>1</v>
      </c>
      <c r="K6661" s="13">
        <v>1</v>
      </c>
      <c r="L6661" s="13">
        <v>1</v>
      </c>
      <c r="M6661" s="13">
        <v>0</v>
      </c>
      <c r="N6661" s="13" t="str">
        <f t="shared" si="324"/>
        <v>Go</v>
      </c>
      <c r="O6661" s="13" t="str">
        <f t="shared" si="322"/>
        <v>0</v>
      </c>
      <c r="P6661" s="13" t="s">
        <v>49</v>
      </c>
      <c r="Q6661" s="13" t="s">
        <v>50</v>
      </c>
    </row>
    <row r="6662" spans="1:17">
      <c r="A6662" s="13" t="s">
        <v>68</v>
      </c>
      <c r="B6662" s="94" t="s">
        <v>11</v>
      </c>
      <c r="C6662" s="13">
        <v>6</v>
      </c>
      <c r="D6662" s="13" t="s">
        <v>48</v>
      </c>
      <c r="E6662" s="52" t="str">
        <f t="shared" si="323"/>
        <v>H</v>
      </c>
      <c r="F6662" s="13">
        <v>3</v>
      </c>
      <c r="G6662" s="13">
        <v>2</v>
      </c>
      <c r="H6662" s="13">
        <v>28</v>
      </c>
      <c r="I6662" s="13">
        <v>1619.8364999999999</v>
      </c>
      <c r="J6662" s="13">
        <v>1</v>
      </c>
      <c r="K6662" s="13">
        <v>1</v>
      </c>
      <c r="L6662" s="13">
        <v>1</v>
      </c>
      <c r="M6662" s="13">
        <v>0</v>
      </c>
      <c r="N6662" s="13" t="str">
        <f t="shared" si="324"/>
        <v>Go</v>
      </c>
      <c r="O6662" s="13" t="str">
        <f t="shared" si="322"/>
        <v>0</v>
      </c>
      <c r="P6662" s="13" t="s">
        <v>49</v>
      </c>
      <c r="Q6662" s="13" t="s">
        <v>50</v>
      </c>
    </row>
    <row r="6663" spans="1:17">
      <c r="A6663" s="13" t="s">
        <v>68</v>
      </c>
      <c r="B6663" s="94" t="s">
        <v>11</v>
      </c>
      <c r="C6663" s="13">
        <v>6</v>
      </c>
      <c r="D6663" s="13" t="s">
        <v>48</v>
      </c>
      <c r="E6663" s="52" t="str">
        <f t="shared" si="323"/>
        <v>H</v>
      </c>
      <c r="F6663" s="13">
        <v>3</v>
      </c>
      <c r="G6663" s="13">
        <v>2</v>
      </c>
      <c r="H6663" s="13">
        <v>30</v>
      </c>
      <c r="I6663" s="13">
        <v>2160.3834000000002</v>
      </c>
      <c r="J6663" s="13">
        <v>1</v>
      </c>
      <c r="K6663" s="13">
        <v>1</v>
      </c>
      <c r="L6663" s="13">
        <v>1</v>
      </c>
      <c r="M6663" s="13">
        <v>0</v>
      </c>
      <c r="N6663" s="13" t="str">
        <f t="shared" si="324"/>
        <v>Go</v>
      </c>
      <c r="O6663" s="13" t="str">
        <f t="shared" si="322"/>
        <v>0</v>
      </c>
      <c r="P6663" s="13" t="s">
        <v>49</v>
      </c>
      <c r="Q6663" s="13" t="s">
        <v>50</v>
      </c>
    </row>
    <row r="6664" spans="1:17">
      <c r="A6664" s="13" t="s">
        <v>68</v>
      </c>
      <c r="B6664" s="94" t="s">
        <v>11</v>
      </c>
      <c r="C6664" s="13">
        <v>6</v>
      </c>
      <c r="D6664" s="13" t="s">
        <v>48</v>
      </c>
      <c r="E6664" s="52" t="str">
        <f t="shared" si="323"/>
        <v>H</v>
      </c>
      <c r="F6664" s="13">
        <v>3</v>
      </c>
      <c r="G6664" s="13">
        <v>2</v>
      </c>
      <c r="H6664" s="13">
        <v>31</v>
      </c>
      <c r="I6664" s="13">
        <v>3345.9486999999999</v>
      </c>
      <c r="J6664" s="13">
        <v>2</v>
      </c>
      <c r="K6664" s="13">
        <v>1</v>
      </c>
      <c r="L6664" s="13">
        <v>1</v>
      </c>
      <c r="M6664" s="13">
        <v>0</v>
      </c>
      <c r="N6664" s="13" t="str">
        <f t="shared" si="324"/>
        <v>Go</v>
      </c>
      <c r="O6664" s="13" t="str">
        <f t="shared" si="322"/>
        <v>0</v>
      </c>
      <c r="P6664" s="13" t="s">
        <v>49</v>
      </c>
      <c r="Q6664" s="13" t="s">
        <v>50</v>
      </c>
    </row>
    <row r="6665" spans="1:17">
      <c r="A6665" s="13" t="s">
        <v>68</v>
      </c>
      <c r="B6665" s="94" t="s">
        <v>11</v>
      </c>
      <c r="C6665" s="13">
        <v>6</v>
      </c>
      <c r="D6665" s="13" t="s">
        <v>48</v>
      </c>
      <c r="E6665" s="52" t="str">
        <f t="shared" si="323"/>
        <v>H</v>
      </c>
      <c r="F6665" s="13">
        <v>3</v>
      </c>
      <c r="G6665" s="13">
        <v>2</v>
      </c>
      <c r="H6665" s="13">
        <v>32</v>
      </c>
      <c r="I6665" s="13">
        <v>629.9452</v>
      </c>
      <c r="J6665" s="13">
        <v>2</v>
      </c>
      <c r="K6665" s="13">
        <v>1</v>
      </c>
      <c r="L6665" s="13">
        <v>1</v>
      </c>
      <c r="M6665" s="13">
        <v>0</v>
      </c>
      <c r="N6665" s="13" t="str">
        <f t="shared" si="324"/>
        <v>Go</v>
      </c>
      <c r="O6665" s="13" t="str">
        <f t="shared" ref="O6665:O6728" si="325">IF(K6665=0, "1", "0")</f>
        <v>0</v>
      </c>
      <c r="P6665" s="13" t="s">
        <v>49</v>
      </c>
      <c r="Q6665" s="13" t="s">
        <v>50</v>
      </c>
    </row>
    <row r="6666" spans="1:17">
      <c r="A6666" s="13" t="s">
        <v>68</v>
      </c>
      <c r="B6666" s="94" t="s">
        <v>11</v>
      </c>
      <c r="C6666" s="13">
        <v>6</v>
      </c>
      <c r="D6666" s="13" t="s">
        <v>48</v>
      </c>
      <c r="E6666" s="52" t="str">
        <f t="shared" si="323"/>
        <v>H</v>
      </c>
      <c r="F6666" s="13">
        <v>3</v>
      </c>
      <c r="G6666" s="13">
        <v>2</v>
      </c>
      <c r="H6666" s="13">
        <v>33</v>
      </c>
      <c r="I6666" s="13">
        <v>543.1979</v>
      </c>
      <c r="J6666" s="13">
        <v>2</v>
      </c>
      <c r="K6666" s="13">
        <v>1</v>
      </c>
      <c r="L6666" s="13">
        <v>1</v>
      </c>
      <c r="M6666" s="13">
        <v>0</v>
      </c>
      <c r="N6666" s="13" t="str">
        <f t="shared" si="324"/>
        <v>Go</v>
      </c>
      <c r="O6666" s="13" t="str">
        <f t="shared" si="325"/>
        <v>0</v>
      </c>
      <c r="P6666" s="13" t="s">
        <v>49</v>
      </c>
      <c r="Q6666" s="13" t="s">
        <v>50</v>
      </c>
    </row>
    <row r="6667" spans="1:17">
      <c r="A6667" s="13" t="s">
        <v>68</v>
      </c>
      <c r="B6667" s="94" t="s">
        <v>11</v>
      </c>
      <c r="C6667" s="13">
        <v>6</v>
      </c>
      <c r="D6667" s="13" t="s">
        <v>48</v>
      </c>
      <c r="E6667" s="52" t="str">
        <f t="shared" si="323"/>
        <v>H</v>
      </c>
      <c r="F6667" s="13">
        <v>3</v>
      </c>
      <c r="G6667" s="13">
        <v>2</v>
      </c>
      <c r="H6667" s="13">
        <v>35</v>
      </c>
      <c r="I6667" s="13">
        <v>5758.8014999999996</v>
      </c>
      <c r="J6667" s="13">
        <v>1</v>
      </c>
      <c r="K6667" s="13">
        <v>1</v>
      </c>
      <c r="L6667" s="13">
        <v>1</v>
      </c>
      <c r="M6667" s="13">
        <v>0</v>
      </c>
      <c r="N6667" s="13" t="str">
        <f t="shared" si="324"/>
        <v>Go</v>
      </c>
      <c r="O6667" s="13" t="str">
        <f t="shared" si="325"/>
        <v>0</v>
      </c>
      <c r="P6667" s="13" t="s">
        <v>49</v>
      </c>
      <c r="Q6667" s="13" t="s">
        <v>50</v>
      </c>
    </row>
    <row r="6668" spans="1:17">
      <c r="A6668" s="13" t="s">
        <v>68</v>
      </c>
      <c r="B6668" s="94" t="s">
        <v>11</v>
      </c>
      <c r="C6668" s="13">
        <v>6</v>
      </c>
      <c r="D6668" s="13" t="s">
        <v>48</v>
      </c>
      <c r="E6668" s="52" t="str">
        <f t="shared" si="323"/>
        <v>H</v>
      </c>
      <c r="F6668" s="13">
        <v>3</v>
      </c>
      <c r="G6668" s="13">
        <v>2</v>
      </c>
      <c r="H6668" s="13">
        <v>36</v>
      </c>
      <c r="I6668" s="13">
        <v>434.4033</v>
      </c>
      <c r="J6668" s="13">
        <v>1</v>
      </c>
      <c r="K6668" s="13">
        <v>1</v>
      </c>
      <c r="L6668" s="13">
        <v>1</v>
      </c>
      <c r="M6668" s="13">
        <v>0</v>
      </c>
      <c r="N6668" s="13" t="str">
        <f t="shared" si="324"/>
        <v>Go</v>
      </c>
      <c r="O6668" s="13" t="str">
        <f t="shared" si="325"/>
        <v>0</v>
      </c>
      <c r="P6668" s="13" t="s">
        <v>49</v>
      </c>
      <c r="Q6668" s="13" t="s">
        <v>50</v>
      </c>
    </row>
    <row r="6669" spans="1:17">
      <c r="A6669" s="13" t="s">
        <v>68</v>
      </c>
      <c r="B6669" s="94" t="s">
        <v>11</v>
      </c>
      <c r="C6669" s="13">
        <v>6</v>
      </c>
      <c r="D6669" s="13" t="s">
        <v>48</v>
      </c>
      <c r="E6669" s="52" t="str">
        <f t="shared" si="323"/>
        <v>H</v>
      </c>
      <c r="F6669" s="13">
        <v>3</v>
      </c>
      <c r="G6669" s="13">
        <v>2</v>
      </c>
      <c r="H6669" s="13">
        <v>37</v>
      </c>
      <c r="I6669" s="13">
        <v>812.44799999999998</v>
      </c>
      <c r="J6669" s="13">
        <v>2</v>
      </c>
      <c r="K6669" s="13">
        <v>1</v>
      </c>
      <c r="L6669" s="13">
        <v>1</v>
      </c>
      <c r="M6669" s="13">
        <v>0</v>
      </c>
      <c r="N6669" s="13" t="str">
        <f t="shared" si="324"/>
        <v>Go</v>
      </c>
      <c r="O6669" s="13" t="str">
        <f t="shared" si="325"/>
        <v>0</v>
      </c>
      <c r="P6669" s="13" t="s">
        <v>49</v>
      </c>
      <c r="Q6669" s="13" t="s">
        <v>50</v>
      </c>
    </row>
    <row r="6670" spans="1:17">
      <c r="A6670" s="13" t="s">
        <v>68</v>
      </c>
      <c r="B6670" s="94" t="s">
        <v>11</v>
      </c>
      <c r="C6670" s="13">
        <v>6</v>
      </c>
      <c r="D6670" s="13" t="s">
        <v>48</v>
      </c>
      <c r="E6670" s="52" t="str">
        <f t="shared" si="323"/>
        <v>H</v>
      </c>
      <c r="F6670" s="13">
        <v>3</v>
      </c>
      <c r="G6670" s="13">
        <v>2</v>
      </c>
      <c r="H6670" s="13">
        <v>38</v>
      </c>
      <c r="I6670" s="13">
        <v>709.07669999999996</v>
      </c>
      <c r="J6670" s="13">
        <v>1</v>
      </c>
      <c r="K6670" s="13">
        <v>1</v>
      </c>
      <c r="L6670" s="13">
        <v>1</v>
      </c>
      <c r="M6670" s="13">
        <v>0</v>
      </c>
      <c r="N6670" s="13" t="str">
        <f t="shared" si="324"/>
        <v>Go</v>
      </c>
      <c r="O6670" s="13" t="str">
        <f t="shared" si="325"/>
        <v>0</v>
      </c>
      <c r="P6670" s="13" t="s">
        <v>49</v>
      </c>
      <c r="Q6670" s="13" t="s">
        <v>50</v>
      </c>
    </row>
    <row r="6671" spans="1:17">
      <c r="A6671" s="13" t="s">
        <v>68</v>
      </c>
      <c r="B6671" s="94" t="s">
        <v>11</v>
      </c>
      <c r="C6671" s="13">
        <v>6</v>
      </c>
      <c r="D6671" s="13" t="s">
        <v>48</v>
      </c>
      <c r="E6671" s="52" t="str">
        <f t="shared" si="323"/>
        <v>H</v>
      </c>
      <c r="F6671" s="13">
        <v>3</v>
      </c>
      <c r="G6671" s="13">
        <v>2</v>
      </c>
      <c r="H6671" s="13">
        <v>40</v>
      </c>
      <c r="I6671" s="13">
        <v>397.58730000000003</v>
      </c>
      <c r="J6671" s="13">
        <v>1</v>
      </c>
      <c r="K6671" s="13">
        <v>1</v>
      </c>
      <c r="L6671" s="13">
        <v>1</v>
      </c>
      <c r="M6671" s="13">
        <v>0</v>
      </c>
      <c r="N6671" s="13" t="str">
        <f t="shared" si="324"/>
        <v>Go</v>
      </c>
      <c r="O6671" s="13" t="str">
        <f t="shared" si="325"/>
        <v>0</v>
      </c>
      <c r="P6671" s="13" t="s">
        <v>49</v>
      </c>
      <c r="Q6671" s="13" t="s">
        <v>50</v>
      </c>
    </row>
    <row r="6672" spans="1:17">
      <c r="A6672" s="13" t="s">
        <v>68</v>
      </c>
      <c r="B6672" s="94" t="s">
        <v>11</v>
      </c>
      <c r="C6672" s="13">
        <v>6</v>
      </c>
      <c r="D6672" s="13" t="s">
        <v>48</v>
      </c>
      <c r="E6672" s="52" t="str">
        <f t="shared" si="323"/>
        <v>H</v>
      </c>
      <c r="F6672" s="13">
        <v>3</v>
      </c>
      <c r="G6672" s="13">
        <v>2</v>
      </c>
      <c r="H6672" s="13">
        <v>1</v>
      </c>
      <c r="I6672" s="13">
        <v>3270.1176</v>
      </c>
      <c r="J6672" s="13">
        <v>1</v>
      </c>
      <c r="K6672" s="13">
        <v>0</v>
      </c>
      <c r="L6672" s="13">
        <v>1</v>
      </c>
      <c r="M6672" s="13">
        <v>1</v>
      </c>
      <c r="N6672" s="13" t="str">
        <f t="shared" si="324"/>
        <v>NoGo</v>
      </c>
      <c r="O6672" t="str">
        <f t="shared" si="325"/>
        <v>1</v>
      </c>
      <c r="P6672" s="13" t="s">
        <v>49</v>
      </c>
      <c r="Q6672" s="13" t="s">
        <v>50</v>
      </c>
    </row>
    <row r="6673" spans="1:17">
      <c r="A6673" s="13" t="s">
        <v>68</v>
      </c>
      <c r="B6673" s="94" t="s">
        <v>11</v>
      </c>
      <c r="C6673" s="13">
        <v>6</v>
      </c>
      <c r="D6673" s="13" t="s">
        <v>48</v>
      </c>
      <c r="E6673" s="52" t="str">
        <f t="shared" si="323"/>
        <v>H</v>
      </c>
      <c r="F6673" s="13">
        <v>3</v>
      </c>
      <c r="G6673" s="13">
        <v>2</v>
      </c>
      <c r="H6673" s="13">
        <v>5</v>
      </c>
      <c r="I6673" s="13">
        <v>2204.5300999999999</v>
      </c>
      <c r="J6673" s="13">
        <v>0</v>
      </c>
      <c r="K6673" s="13">
        <v>1</v>
      </c>
      <c r="L6673" s="13">
        <v>1</v>
      </c>
      <c r="M6673" s="13">
        <v>1</v>
      </c>
      <c r="N6673" s="13" t="str">
        <f t="shared" si="324"/>
        <v>NoGo</v>
      </c>
      <c r="O6673" t="str">
        <f t="shared" si="325"/>
        <v>0</v>
      </c>
      <c r="P6673" s="13" t="s">
        <v>49</v>
      </c>
      <c r="Q6673" s="13" t="s">
        <v>50</v>
      </c>
    </row>
    <row r="6674" spans="1:17">
      <c r="A6674" s="13" t="s">
        <v>68</v>
      </c>
      <c r="B6674" s="94" t="s">
        <v>11</v>
      </c>
      <c r="C6674" s="13">
        <v>6</v>
      </c>
      <c r="D6674" s="13" t="s">
        <v>48</v>
      </c>
      <c r="E6674" s="52" t="str">
        <f t="shared" ref="E6674:E6737" si="326">IF(D6674="M", "B",IF(D6674="B", "B", IF(D6674="H", "H")))</f>
        <v>H</v>
      </c>
      <c r="F6674" s="13">
        <v>3</v>
      </c>
      <c r="G6674" s="13">
        <v>2</v>
      </c>
      <c r="H6674" s="13">
        <v>11</v>
      </c>
      <c r="I6674" s="13">
        <v>3283.1895</v>
      </c>
      <c r="J6674" s="13">
        <v>1</v>
      </c>
      <c r="K6674" s="13">
        <v>0</v>
      </c>
      <c r="L6674" s="13">
        <v>1</v>
      </c>
      <c r="M6674" s="13">
        <v>1</v>
      </c>
      <c r="N6674" s="13" t="str">
        <f t="shared" si="324"/>
        <v>NoGo</v>
      </c>
      <c r="O6674" t="str">
        <f t="shared" si="325"/>
        <v>1</v>
      </c>
      <c r="P6674" s="13" t="s">
        <v>49</v>
      </c>
      <c r="Q6674" s="13" t="s">
        <v>50</v>
      </c>
    </row>
    <row r="6675" spans="1:17">
      <c r="A6675" s="13" t="s">
        <v>68</v>
      </c>
      <c r="B6675" s="94" t="s">
        <v>11</v>
      </c>
      <c r="C6675" s="13">
        <v>6</v>
      </c>
      <c r="D6675" s="13" t="s">
        <v>48</v>
      </c>
      <c r="E6675" s="52" t="str">
        <f t="shared" si="326"/>
        <v>H</v>
      </c>
      <c r="F6675" s="13">
        <v>3</v>
      </c>
      <c r="G6675" s="13">
        <v>2</v>
      </c>
      <c r="H6675" s="13">
        <v>13</v>
      </c>
      <c r="I6675" s="13">
        <v>2205.0313999999998</v>
      </c>
      <c r="J6675" s="13">
        <v>1</v>
      </c>
      <c r="K6675" s="13">
        <v>1</v>
      </c>
      <c r="L6675" s="13">
        <v>1</v>
      </c>
      <c r="M6675" s="13">
        <v>1</v>
      </c>
      <c r="N6675" s="13" t="str">
        <f t="shared" si="324"/>
        <v>NoGo</v>
      </c>
      <c r="O6675" t="str">
        <f t="shared" si="325"/>
        <v>0</v>
      </c>
      <c r="P6675" s="13" t="s">
        <v>49</v>
      </c>
      <c r="Q6675" s="13" t="s">
        <v>50</v>
      </c>
    </row>
    <row r="6676" spans="1:17">
      <c r="A6676" s="13" t="s">
        <v>68</v>
      </c>
      <c r="B6676" s="94" t="s">
        <v>11</v>
      </c>
      <c r="C6676" s="13">
        <v>6</v>
      </c>
      <c r="D6676" s="13" t="s">
        <v>48</v>
      </c>
      <c r="E6676" s="52" t="str">
        <f t="shared" si="326"/>
        <v>H</v>
      </c>
      <c r="F6676" s="13">
        <v>3</v>
      </c>
      <c r="G6676" s="13">
        <v>2</v>
      </c>
      <c r="H6676" s="13">
        <v>20</v>
      </c>
      <c r="I6676" s="13">
        <v>3502.9380000000001</v>
      </c>
      <c r="J6676" s="13">
        <v>1</v>
      </c>
      <c r="K6676" s="13">
        <v>0</v>
      </c>
      <c r="L6676" s="13">
        <v>1</v>
      </c>
      <c r="M6676" s="13">
        <v>1</v>
      </c>
      <c r="N6676" s="13" t="str">
        <f t="shared" si="324"/>
        <v>NoGo</v>
      </c>
      <c r="O6676" t="str">
        <f t="shared" si="325"/>
        <v>1</v>
      </c>
      <c r="P6676" s="13" t="s">
        <v>49</v>
      </c>
      <c r="Q6676" s="13" t="s">
        <v>50</v>
      </c>
    </row>
    <row r="6677" spans="1:17">
      <c r="A6677" s="13" t="s">
        <v>68</v>
      </c>
      <c r="B6677" s="94" t="s">
        <v>11</v>
      </c>
      <c r="C6677" s="13">
        <v>6</v>
      </c>
      <c r="D6677" s="13" t="s">
        <v>48</v>
      </c>
      <c r="E6677" s="52" t="str">
        <f t="shared" si="326"/>
        <v>H</v>
      </c>
      <c r="F6677" s="13">
        <v>3</v>
      </c>
      <c r="G6677" s="13">
        <v>2</v>
      </c>
      <c r="H6677" s="13">
        <v>21</v>
      </c>
      <c r="I6677" s="13">
        <v>3762.0509999999999</v>
      </c>
      <c r="J6677" s="13">
        <v>1</v>
      </c>
      <c r="K6677" s="13">
        <v>0</v>
      </c>
      <c r="L6677" s="13">
        <v>1</v>
      </c>
      <c r="M6677" s="13">
        <v>1</v>
      </c>
      <c r="N6677" s="13" t="str">
        <f t="shared" si="324"/>
        <v>NoGo</v>
      </c>
      <c r="O6677" t="str">
        <f t="shared" si="325"/>
        <v>1</v>
      </c>
      <c r="P6677" s="13" t="s">
        <v>49</v>
      </c>
      <c r="Q6677" s="13" t="s">
        <v>50</v>
      </c>
    </row>
    <row r="6678" spans="1:17">
      <c r="A6678" s="13" t="s">
        <v>68</v>
      </c>
      <c r="B6678" s="94" t="s">
        <v>11</v>
      </c>
      <c r="C6678" s="13">
        <v>6</v>
      </c>
      <c r="D6678" s="13" t="s">
        <v>48</v>
      </c>
      <c r="E6678" s="52" t="str">
        <f t="shared" si="326"/>
        <v>H</v>
      </c>
      <c r="F6678" s="13">
        <v>3</v>
      </c>
      <c r="G6678" s="13">
        <v>2</v>
      </c>
      <c r="H6678" s="13">
        <v>26</v>
      </c>
      <c r="I6678" s="13">
        <v>2186.6907999999999</v>
      </c>
      <c r="J6678" s="13">
        <v>0</v>
      </c>
      <c r="K6678" s="13">
        <v>1</v>
      </c>
      <c r="L6678" s="13">
        <v>1</v>
      </c>
      <c r="M6678" s="13">
        <v>1</v>
      </c>
      <c r="N6678" s="13" t="str">
        <f t="shared" si="324"/>
        <v>NoGo</v>
      </c>
      <c r="O6678" t="str">
        <f t="shared" si="325"/>
        <v>0</v>
      </c>
      <c r="P6678" s="13" t="s">
        <v>49</v>
      </c>
      <c r="Q6678" s="13" t="s">
        <v>50</v>
      </c>
    </row>
    <row r="6679" spans="1:17">
      <c r="A6679" s="13" t="s">
        <v>68</v>
      </c>
      <c r="B6679" s="94" t="s">
        <v>11</v>
      </c>
      <c r="C6679" s="13">
        <v>6</v>
      </c>
      <c r="D6679" s="13" t="s">
        <v>48</v>
      </c>
      <c r="E6679" s="52" t="str">
        <f t="shared" si="326"/>
        <v>H</v>
      </c>
      <c r="F6679" s="13">
        <v>3</v>
      </c>
      <c r="G6679" s="13">
        <v>2</v>
      </c>
      <c r="H6679" s="13">
        <v>29</v>
      </c>
      <c r="I6679" s="13">
        <v>2203.9549000000002</v>
      </c>
      <c r="J6679" s="13">
        <v>0</v>
      </c>
      <c r="K6679" s="13">
        <v>1</v>
      </c>
      <c r="L6679" s="13">
        <v>1</v>
      </c>
      <c r="M6679" s="13">
        <v>1</v>
      </c>
      <c r="N6679" s="13" t="str">
        <f t="shared" si="324"/>
        <v>NoGo</v>
      </c>
      <c r="O6679" t="str">
        <f t="shared" si="325"/>
        <v>0</v>
      </c>
      <c r="P6679" s="13" t="s">
        <v>49</v>
      </c>
      <c r="Q6679" s="13" t="s">
        <v>50</v>
      </c>
    </row>
    <row r="6680" spans="1:17">
      <c r="A6680" s="13" t="s">
        <v>68</v>
      </c>
      <c r="B6680" s="94" t="s">
        <v>11</v>
      </c>
      <c r="C6680" s="13">
        <v>6</v>
      </c>
      <c r="D6680" s="13" t="s">
        <v>48</v>
      </c>
      <c r="E6680" s="52" t="str">
        <f t="shared" si="326"/>
        <v>H</v>
      </c>
      <c r="F6680" s="13">
        <v>3</v>
      </c>
      <c r="G6680" s="13">
        <v>2</v>
      </c>
      <c r="H6680" s="13">
        <v>34</v>
      </c>
      <c r="I6680" s="13">
        <v>3431.6255999999998</v>
      </c>
      <c r="J6680" s="13">
        <v>1</v>
      </c>
      <c r="K6680" s="13">
        <v>0</v>
      </c>
      <c r="L6680" s="13">
        <v>1</v>
      </c>
      <c r="M6680" s="13">
        <v>1</v>
      </c>
      <c r="N6680" s="13" t="str">
        <f t="shared" si="324"/>
        <v>NoGo</v>
      </c>
      <c r="O6680" t="str">
        <f t="shared" si="325"/>
        <v>1</v>
      </c>
      <c r="P6680" s="13" t="s">
        <v>49</v>
      </c>
      <c r="Q6680" s="13" t="s">
        <v>50</v>
      </c>
    </row>
    <row r="6681" spans="1:17">
      <c r="A6681" s="13" t="s">
        <v>68</v>
      </c>
      <c r="B6681" s="94" t="s">
        <v>11</v>
      </c>
      <c r="C6681" s="13">
        <v>6</v>
      </c>
      <c r="D6681" s="13" t="s">
        <v>48</v>
      </c>
      <c r="E6681" s="52" t="str">
        <f t="shared" si="326"/>
        <v>H</v>
      </c>
      <c r="F6681" s="13">
        <v>3</v>
      </c>
      <c r="G6681" s="13">
        <v>2</v>
      </c>
      <c r="H6681" s="13">
        <v>39</v>
      </c>
      <c r="I6681" s="13">
        <v>3683.2031999999999</v>
      </c>
      <c r="J6681" s="13">
        <v>1</v>
      </c>
      <c r="K6681" s="13">
        <v>0</v>
      </c>
      <c r="L6681" s="13">
        <v>1</v>
      </c>
      <c r="M6681" s="13">
        <v>1</v>
      </c>
      <c r="N6681" s="13" t="str">
        <f t="shared" si="324"/>
        <v>NoGo</v>
      </c>
      <c r="O6681" t="str">
        <f t="shared" si="325"/>
        <v>1</v>
      </c>
      <c r="P6681" s="13" t="s">
        <v>49</v>
      </c>
      <c r="Q6681" s="13" t="s">
        <v>50</v>
      </c>
    </row>
    <row r="6682" spans="1:17">
      <c r="A6682" s="13" t="s">
        <v>68</v>
      </c>
      <c r="B6682" s="94" t="s">
        <v>11</v>
      </c>
      <c r="C6682" s="13">
        <v>6</v>
      </c>
      <c r="D6682" s="13" t="s">
        <v>48</v>
      </c>
      <c r="E6682" s="52" t="str">
        <f t="shared" si="326"/>
        <v>H</v>
      </c>
      <c r="F6682" s="13">
        <v>3</v>
      </c>
      <c r="G6682" s="13">
        <v>3</v>
      </c>
      <c r="H6682" s="13">
        <v>1</v>
      </c>
      <c r="I6682" s="13">
        <v>1250.2318</v>
      </c>
      <c r="J6682" s="13">
        <v>3</v>
      </c>
      <c r="K6682" s="13">
        <v>1</v>
      </c>
      <c r="L6682" s="13">
        <v>1</v>
      </c>
      <c r="M6682" s="13">
        <v>0</v>
      </c>
      <c r="N6682" s="13" t="str">
        <f t="shared" si="324"/>
        <v>Go</v>
      </c>
      <c r="O6682" s="13" t="str">
        <f t="shared" si="325"/>
        <v>0</v>
      </c>
      <c r="P6682" s="13" t="s">
        <v>49</v>
      </c>
      <c r="Q6682" s="13" t="s">
        <v>50</v>
      </c>
    </row>
    <row r="6683" spans="1:17">
      <c r="A6683" s="13" t="s">
        <v>68</v>
      </c>
      <c r="B6683" s="94" t="s">
        <v>11</v>
      </c>
      <c r="C6683" s="13">
        <v>6</v>
      </c>
      <c r="D6683" s="13" t="s">
        <v>48</v>
      </c>
      <c r="E6683" s="52" t="str">
        <f t="shared" si="326"/>
        <v>H</v>
      </c>
      <c r="F6683" s="13">
        <v>3</v>
      </c>
      <c r="G6683" s="13">
        <v>3</v>
      </c>
      <c r="H6683" s="13">
        <v>2</v>
      </c>
      <c r="I6683" s="13">
        <v>564.47670000000005</v>
      </c>
      <c r="J6683" s="13">
        <v>1</v>
      </c>
      <c r="K6683" s="13">
        <v>1</v>
      </c>
      <c r="L6683" s="13">
        <v>1</v>
      </c>
      <c r="M6683" s="13">
        <v>0</v>
      </c>
      <c r="N6683" s="13" t="str">
        <f t="shared" si="324"/>
        <v>Go</v>
      </c>
      <c r="O6683" s="13" t="str">
        <f t="shared" si="325"/>
        <v>0</v>
      </c>
      <c r="P6683" s="13" t="s">
        <v>49</v>
      </c>
      <c r="Q6683" s="13" t="s">
        <v>50</v>
      </c>
    </row>
    <row r="6684" spans="1:17">
      <c r="A6684" s="13" t="s">
        <v>68</v>
      </c>
      <c r="B6684" s="94" t="s">
        <v>11</v>
      </c>
      <c r="C6684" s="13">
        <v>6</v>
      </c>
      <c r="D6684" s="13" t="s">
        <v>48</v>
      </c>
      <c r="E6684" s="52" t="str">
        <f t="shared" si="326"/>
        <v>H</v>
      </c>
      <c r="F6684" s="13">
        <v>3</v>
      </c>
      <c r="G6684" s="13">
        <v>3</v>
      </c>
      <c r="H6684" s="13">
        <v>3</v>
      </c>
      <c r="I6684" s="13">
        <v>658.07820000000004</v>
      </c>
      <c r="J6684" s="13">
        <v>2</v>
      </c>
      <c r="K6684" s="13">
        <v>1</v>
      </c>
      <c r="L6684" s="13">
        <v>1</v>
      </c>
      <c r="M6684" s="13">
        <v>0</v>
      </c>
      <c r="N6684" s="13" t="str">
        <f t="shared" si="324"/>
        <v>Go</v>
      </c>
      <c r="O6684" s="13" t="str">
        <f t="shared" si="325"/>
        <v>0</v>
      </c>
      <c r="P6684" s="13" t="s">
        <v>49</v>
      </c>
      <c r="Q6684" s="13" t="s">
        <v>50</v>
      </c>
    </row>
    <row r="6685" spans="1:17">
      <c r="A6685" s="13" t="s">
        <v>68</v>
      </c>
      <c r="B6685" s="94" t="s">
        <v>11</v>
      </c>
      <c r="C6685" s="13">
        <v>6</v>
      </c>
      <c r="D6685" s="13" t="s">
        <v>48</v>
      </c>
      <c r="E6685" s="52" t="str">
        <f t="shared" si="326"/>
        <v>H</v>
      </c>
      <c r="F6685" s="13">
        <v>3</v>
      </c>
      <c r="G6685" s="13">
        <v>3</v>
      </c>
      <c r="H6685" s="13">
        <v>6</v>
      </c>
      <c r="I6685" s="13">
        <v>5217.6776</v>
      </c>
      <c r="J6685" s="13">
        <v>1</v>
      </c>
      <c r="K6685" s="13">
        <v>1</v>
      </c>
      <c r="L6685" s="13">
        <v>1</v>
      </c>
      <c r="M6685" s="13">
        <v>0</v>
      </c>
      <c r="N6685" s="13" t="str">
        <f t="shared" si="324"/>
        <v>Go</v>
      </c>
      <c r="O6685" s="13" t="str">
        <f t="shared" si="325"/>
        <v>0</v>
      </c>
      <c r="P6685" s="13" t="s">
        <v>49</v>
      </c>
      <c r="Q6685" s="13" t="s">
        <v>50</v>
      </c>
    </row>
    <row r="6686" spans="1:17">
      <c r="A6686" s="13" t="s">
        <v>68</v>
      </c>
      <c r="B6686" s="94" t="s">
        <v>11</v>
      </c>
      <c r="C6686" s="13">
        <v>6</v>
      </c>
      <c r="D6686" s="13" t="s">
        <v>48</v>
      </c>
      <c r="E6686" s="52" t="str">
        <f t="shared" si="326"/>
        <v>H</v>
      </c>
      <c r="F6686" s="13">
        <v>3</v>
      </c>
      <c r="G6686" s="13">
        <v>3</v>
      </c>
      <c r="H6686" s="13">
        <v>7</v>
      </c>
      <c r="I6686" s="13">
        <v>581.56219999999996</v>
      </c>
      <c r="J6686" s="13">
        <v>1</v>
      </c>
      <c r="K6686" s="13">
        <v>1</v>
      </c>
      <c r="L6686" s="13">
        <v>1</v>
      </c>
      <c r="M6686" s="13">
        <v>0</v>
      </c>
      <c r="N6686" s="13" t="str">
        <f t="shared" si="324"/>
        <v>Go</v>
      </c>
      <c r="O6686" s="13" t="str">
        <f t="shared" si="325"/>
        <v>0</v>
      </c>
      <c r="P6686" s="13" t="s">
        <v>49</v>
      </c>
      <c r="Q6686" s="13" t="s">
        <v>50</v>
      </c>
    </row>
    <row r="6687" spans="1:17">
      <c r="A6687" s="13" t="s">
        <v>68</v>
      </c>
      <c r="B6687" s="94" t="s">
        <v>11</v>
      </c>
      <c r="C6687" s="13">
        <v>6</v>
      </c>
      <c r="D6687" s="13" t="s">
        <v>48</v>
      </c>
      <c r="E6687" s="52" t="str">
        <f t="shared" si="326"/>
        <v>H</v>
      </c>
      <c r="F6687" s="13">
        <v>3</v>
      </c>
      <c r="G6687" s="13">
        <v>3</v>
      </c>
      <c r="H6687" s="13">
        <v>8</v>
      </c>
      <c r="I6687" s="13">
        <v>3371.5783999999999</v>
      </c>
      <c r="J6687" s="13">
        <v>1</v>
      </c>
      <c r="K6687" s="13">
        <v>1</v>
      </c>
      <c r="L6687" s="13">
        <v>1</v>
      </c>
      <c r="M6687" s="13">
        <v>0</v>
      </c>
      <c r="N6687" s="13" t="str">
        <f t="shared" si="324"/>
        <v>Go</v>
      </c>
      <c r="O6687" s="13" t="str">
        <f t="shared" si="325"/>
        <v>0</v>
      </c>
      <c r="P6687" s="13" t="s">
        <v>49</v>
      </c>
      <c r="Q6687" s="13" t="s">
        <v>50</v>
      </c>
    </row>
    <row r="6688" spans="1:17">
      <c r="A6688" s="13" t="s">
        <v>68</v>
      </c>
      <c r="B6688" s="94" t="s">
        <v>11</v>
      </c>
      <c r="C6688" s="13">
        <v>6</v>
      </c>
      <c r="D6688" s="13" t="s">
        <v>48</v>
      </c>
      <c r="E6688" s="52" t="str">
        <f t="shared" si="326"/>
        <v>H</v>
      </c>
      <c r="F6688" s="13">
        <v>3</v>
      </c>
      <c r="G6688" s="13">
        <v>3</v>
      </c>
      <c r="H6688" s="13">
        <v>9</v>
      </c>
      <c r="I6688" s="13">
        <v>1265.2212</v>
      </c>
      <c r="J6688" s="13">
        <v>3</v>
      </c>
      <c r="K6688" s="13">
        <v>1</v>
      </c>
      <c r="L6688" s="13">
        <v>1</v>
      </c>
      <c r="M6688" s="13">
        <v>0</v>
      </c>
      <c r="N6688" s="13" t="str">
        <f t="shared" si="324"/>
        <v>Go</v>
      </c>
      <c r="O6688" s="13" t="str">
        <f t="shared" si="325"/>
        <v>0</v>
      </c>
      <c r="P6688" s="13" t="s">
        <v>49</v>
      </c>
      <c r="Q6688" s="13" t="s">
        <v>50</v>
      </c>
    </row>
    <row r="6689" spans="1:17">
      <c r="A6689" s="13" t="s">
        <v>68</v>
      </c>
      <c r="B6689" s="94" t="s">
        <v>11</v>
      </c>
      <c r="C6689" s="13">
        <v>6</v>
      </c>
      <c r="D6689" s="13" t="s">
        <v>48</v>
      </c>
      <c r="E6689" s="52" t="str">
        <f t="shared" si="326"/>
        <v>H</v>
      </c>
      <c r="F6689" s="13">
        <v>3</v>
      </c>
      <c r="G6689" s="13">
        <v>3</v>
      </c>
      <c r="H6689" s="13">
        <v>10</v>
      </c>
      <c r="I6689" s="13">
        <v>916.25250000000005</v>
      </c>
      <c r="J6689" s="13">
        <v>1</v>
      </c>
      <c r="K6689" s="13">
        <v>1</v>
      </c>
      <c r="L6689" s="13">
        <v>1</v>
      </c>
      <c r="M6689" s="13">
        <v>0</v>
      </c>
      <c r="N6689" s="13" t="str">
        <f t="shared" si="324"/>
        <v>Go</v>
      </c>
      <c r="O6689" s="13" t="str">
        <f t="shared" si="325"/>
        <v>0</v>
      </c>
      <c r="P6689" s="13" t="s">
        <v>49</v>
      </c>
      <c r="Q6689" s="13" t="s">
        <v>50</v>
      </c>
    </row>
    <row r="6690" spans="1:17">
      <c r="A6690" s="13" t="s">
        <v>68</v>
      </c>
      <c r="B6690" s="94" t="s">
        <v>11</v>
      </c>
      <c r="C6690" s="13">
        <v>6</v>
      </c>
      <c r="D6690" s="13" t="s">
        <v>48</v>
      </c>
      <c r="E6690" s="52" t="str">
        <f t="shared" si="326"/>
        <v>H</v>
      </c>
      <c r="F6690" s="13">
        <v>3</v>
      </c>
      <c r="G6690" s="13">
        <v>3</v>
      </c>
      <c r="H6690" s="13">
        <v>11</v>
      </c>
      <c r="I6690" s="13">
        <v>1542.1502</v>
      </c>
      <c r="J6690" s="13">
        <v>1</v>
      </c>
      <c r="K6690" s="13">
        <v>1</v>
      </c>
      <c r="L6690" s="13">
        <v>1</v>
      </c>
      <c r="M6690" s="13">
        <v>0</v>
      </c>
      <c r="N6690" s="13" t="str">
        <f t="shared" ref="N6690:N6753" si="327">IF(M6690=0,"Go","NoGo")</f>
        <v>Go</v>
      </c>
      <c r="O6690" s="13" t="str">
        <f t="shared" si="325"/>
        <v>0</v>
      </c>
      <c r="P6690" s="13" t="s">
        <v>49</v>
      </c>
      <c r="Q6690" s="13" t="s">
        <v>50</v>
      </c>
    </row>
    <row r="6691" spans="1:17">
      <c r="A6691" s="13" t="s">
        <v>68</v>
      </c>
      <c r="B6691" s="94" t="s">
        <v>11</v>
      </c>
      <c r="C6691" s="13">
        <v>6</v>
      </c>
      <c r="D6691" s="13" t="s">
        <v>48</v>
      </c>
      <c r="E6691" s="52" t="str">
        <f t="shared" si="326"/>
        <v>H</v>
      </c>
      <c r="F6691" s="13">
        <v>3</v>
      </c>
      <c r="G6691" s="13">
        <v>3</v>
      </c>
      <c r="H6691" s="13">
        <v>13</v>
      </c>
      <c r="I6691" s="13">
        <v>2822.4250000000002</v>
      </c>
      <c r="J6691" s="13">
        <v>1</v>
      </c>
      <c r="K6691" s="13">
        <v>1</v>
      </c>
      <c r="L6691" s="13">
        <v>1</v>
      </c>
      <c r="M6691" s="13">
        <v>0</v>
      </c>
      <c r="N6691" s="13" t="str">
        <f t="shared" si="327"/>
        <v>Go</v>
      </c>
      <c r="O6691" s="13" t="str">
        <f t="shared" si="325"/>
        <v>0</v>
      </c>
      <c r="P6691" s="13" t="s">
        <v>49</v>
      </c>
      <c r="Q6691" s="13" t="s">
        <v>50</v>
      </c>
    </row>
    <row r="6692" spans="1:17">
      <c r="A6692" s="13" t="s">
        <v>68</v>
      </c>
      <c r="B6692" s="94" t="s">
        <v>11</v>
      </c>
      <c r="C6692" s="13">
        <v>6</v>
      </c>
      <c r="D6692" s="13" t="s">
        <v>48</v>
      </c>
      <c r="E6692" s="52" t="str">
        <f t="shared" si="326"/>
        <v>H</v>
      </c>
      <c r="F6692" s="13">
        <v>3</v>
      </c>
      <c r="G6692" s="13">
        <v>3</v>
      </c>
      <c r="H6692" s="13">
        <v>14</v>
      </c>
      <c r="I6692" s="13">
        <v>1250.4490000000001</v>
      </c>
      <c r="J6692" s="13">
        <v>1</v>
      </c>
      <c r="K6692" s="13">
        <v>1</v>
      </c>
      <c r="L6692" s="13">
        <v>1</v>
      </c>
      <c r="M6692" s="13">
        <v>0</v>
      </c>
      <c r="N6692" s="13" t="str">
        <f t="shared" si="327"/>
        <v>Go</v>
      </c>
      <c r="O6692" s="13" t="str">
        <f t="shared" si="325"/>
        <v>0</v>
      </c>
      <c r="P6692" s="13" t="s">
        <v>49</v>
      </c>
      <c r="Q6692" s="13" t="s">
        <v>50</v>
      </c>
    </row>
    <row r="6693" spans="1:17">
      <c r="A6693" s="13" t="s">
        <v>68</v>
      </c>
      <c r="B6693" s="94" t="s">
        <v>11</v>
      </c>
      <c r="C6693" s="13">
        <v>6</v>
      </c>
      <c r="D6693" s="13" t="s">
        <v>48</v>
      </c>
      <c r="E6693" s="52" t="str">
        <f t="shared" si="326"/>
        <v>H</v>
      </c>
      <c r="F6693" s="13">
        <v>3</v>
      </c>
      <c r="G6693" s="13">
        <v>3</v>
      </c>
      <c r="H6693" s="13">
        <v>15</v>
      </c>
      <c r="I6693" s="13">
        <v>1379.7375</v>
      </c>
      <c r="J6693" s="13">
        <v>1</v>
      </c>
      <c r="K6693" s="13">
        <v>1</v>
      </c>
      <c r="L6693" s="13">
        <v>1</v>
      </c>
      <c r="M6693" s="13">
        <v>0</v>
      </c>
      <c r="N6693" s="13" t="str">
        <f t="shared" si="327"/>
        <v>Go</v>
      </c>
      <c r="O6693" s="13" t="str">
        <f t="shared" si="325"/>
        <v>0</v>
      </c>
      <c r="P6693" s="13" t="s">
        <v>49</v>
      </c>
      <c r="Q6693" s="13" t="s">
        <v>50</v>
      </c>
    </row>
    <row r="6694" spans="1:17">
      <c r="A6694" s="13" t="s">
        <v>68</v>
      </c>
      <c r="B6694" s="94" t="s">
        <v>11</v>
      </c>
      <c r="C6694" s="13">
        <v>6</v>
      </c>
      <c r="D6694" s="13" t="s">
        <v>48</v>
      </c>
      <c r="E6694" s="52" t="str">
        <f t="shared" si="326"/>
        <v>H</v>
      </c>
      <c r="F6694" s="13">
        <v>3</v>
      </c>
      <c r="G6694" s="13">
        <v>3</v>
      </c>
      <c r="H6694" s="13">
        <v>17</v>
      </c>
      <c r="I6694" s="13">
        <v>759.02539999999999</v>
      </c>
      <c r="J6694" s="13">
        <v>1</v>
      </c>
      <c r="K6694" s="13">
        <v>1</v>
      </c>
      <c r="L6694" s="13">
        <v>1</v>
      </c>
      <c r="M6694" s="13">
        <v>0</v>
      </c>
      <c r="N6694" s="13" t="str">
        <f t="shared" si="327"/>
        <v>Go</v>
      </c>
      <c r="O6694" s="13" t="str">
        <f t="shared" si="325"/>
        <v>0</v>
      </c>
      <c r="P6694" s="13" t="s">
        <v>49</v>
      </c>
      <c r="Q6694" s="13" t="s">
        <v>50</v>
      </c>
    </row>
    <row r="6695" spans="1:17">
      <c r="A6695" s="13" t="s">
        <v>68</v>
      </c>
      <c r="B6695" s="94" t="s">
        <v>11</v>
      </c>
      <c r="C6695" s="13">
        <v>6</v>
      </c>
      <c r="D6695" s="13" t="s">
        <v>48</v>
      </c>
      <c r="E6695" s="52" t="str">
        <f t="shared" si="326"/>
        <v>H</v>
      </c>
      <c r="F6695" s="13">
        <v>3</v>
      </c>
      <c r="G6695" s="13">
        <v>3</v>
      </c>
      <c r="H6695" s="13">
        <v>18</v>
      </c>
      <c r="I6695" s="13">
        <v>3167.75</v>
      </c>
      <c r="J6695" s="13">
        <v>1</v>
      </c>
      <c r="K6695" s="13">
        <v>1</v>
      </c>
      <c r="L6695" s="13">
        <v>1</v>
      </c>
      <c r="M6695" s="13">
        <v>0</v>
      </c>
      <c r="N6695" s="13" t="str">
        <f t="shared" si="327"/>
        <v>Go</v>
      </c>
      <c r="O6695" s="13" t="str">
        <f t="shared" si="325"/>
        <v>0</v>
      </c>
      <c r="P6695" s="13" t="s">
        <v>49</v>
      </c>
      <c r="Q6695" s="13" t="s">
        <v>50</v>
      </c>
    </row>
    <row r="6696" spans="1:17">
      <c r="A6696" s="13" t="s">
        <v>68</v>
      </c>
      <c r="B6696" s="94" t="s">
        <v>11</v>
      </c>
      <c r="C6696" s="13">
        <v>6</v>
      </c>
      <c r="D6696" s="13" t="s">
        <v>48</v>
      </c>
      <c r="E6696" s="52" t="str">
        <f t="shared" si="326"/>
        <v>H</v>
      </c>
      <c r="F6696" s="13">
        <v>3</v>
      </c>
      <c r="G6696" s="13">
        <v>3</v>
      </c>
      <c r="H6696" s="13">
        <v>19</v>
      </c>
      <c r="I6696" s="13">
        <v>503.85849999999999</v>
      </c>
      <c r="J6696" s="13">
        <v>1</v>
      </c>
      <c r="K6696" s="13">
        <v>1</v>
      </c>
      <c r="L6696" s="13">
        <v>1</v>
      </c>
      <c r="M6696" s="13">
        <v>0</v>
      </c>
      <c r="N6696" s="13" t="str">
        <f t="shared" si="327"/>
        <v>Go</v>
      </c>
      <c r="O6696" s="13" t="str">
        <f t="shared" si="325"/>
        <v>0</v>
      </c>
      <c r="P6696" s="13" t="s">
        <v>49</v>
      </c>
      <c r="Q6696" s="13" t="s">
        <v>50</v>
      </c>
    </row>
    <row r="6697" spans="1:17">
      <c r="A6697" s="13" t="s">
        <v>68</v>
      </c>
      <c r="B6697" s="94" t="s">
        <v>11</v>
      </c>
      <c r="C6697" s="13">
        <v>6</v>
      </c>
      <c r="D6697" s="13" t="s">
        <v>48</v>
      </c>
      <c r="E6697" s="52" t="str">
        <f t="shared" si="326"/>
        <v>H</v>
      </c>
      <c r="F6697" s="13">
        <v>3</v>
      </c>
      <c r="G6697" s="13">
        <v>3</v>
      </c>
      <c r="H6697" s="13">
        <v>21</v>
      </c>
      <c r="I6697" s="13">
        <v>401.05509999999998</v>
      </c>
      <c r="J6697" s="13">
        <v>1</v>
      </c>
      <c r="K6697" s="13">
        <v>1</v>
      </c>
      <c r="L6697" s="13">
        <v>1</v>
      </c>
      <c r="M6697" s="13">
        <v>0</v>
      </c>
      <c r="N6697" s="13" t="str">
        <f t="shared" si="327"/>
        <v>Go</v>
      </c>
      <c r="O6697" s="13" t="str">
        <f t="shared" si="325"/>
        <v>0</v>
      </c>
      <c r="P6697" s="13" t="s">
        <v>49</v>
      </c>
      <c r="Q6697" s="13" t="s">
        <v>50</v>
      </c>
    </row>
    <row r="6698" spans="1:17">
      <c r="A6698" s="13" t="s">
        <v>68</v>
      </c>
      <c r="B6698" s="94" t="s">
        <v>11</v>
      </c>
      <c r="C6698" s="13">
        <v>6</v>
      </c>
      <c r="D6698" s="13" t="s">
        <v>48</v>
      </c>
      <c r="E6698" s="52" t="str">
        <f t="shared" si="326"/>
        <v>H</v>
      </c>
      <c r="F6698" s="13">
        <v>3</v>
      </c>
      <c r="G6698" s="13">
        <v>3</v>
      </c>
      <c r="H6698" s="13">
        <v>22</v>
      </c>
      <c r="I6698" s="13">
        <v>1197.7191</v>
      </c>
      <c r="J6698" s="13">
        <v>2</v>
      </c>
      <c r="K6698" s="13">
        <v>1</v>
      </c>
      <c r="L6698" s="13">
        <v>1</v>
      </c>
      <c r="M6698" s="13">
        <v>0</v>
      </c>
      <c r="N6698" s="13" t="str">
        <f t="shared" si="327"/>
        <v>Go</v>
      </c>
      <c r="O6698" s="13" t="str">
        <f t="shared" si="325"/>
        <v>0</v>
      </c>
      <c r="P6698" s="13" t="s">
        <v>49</v>
      </c>
      <c r="Q6698" s="13" t="s">
        <v>50</v>
      </c>
    </row>
    <row r="6699" spans="1:17">
      <c r="A6699" s="13" t="s">
        <v>68</v>
      </c>
      <c r="B6699" s="94" t="s">
        <v>11</v>
      </c>
      <c r="C6699" s="13">
        <v>6</v>
      </c>
      <c r="D6699" s="13" t="s">
        <v>48</v>
      </c>
      <c r="E6699" s="52" t="str">
        <f t="shared" si="326"/>
        <v>H</v>
      </c>
      <c r="F6699" s="13">
        <v>3</v>
      </c>
      <c r="G6699" s="13">
        <v>3</v>
      </c>
      <c r="H6699" s="13">
        <v>24</v>
      </c>
      <c r="I6699" s="13">
        <v>385.84089999999998</v>
      </c>
      <c r="J6699" s="13">
        <v>1</v>
      </c>
      <c r="K6699" s="13">
        <v>1</v>
      </c>
      <c r="L6699" s="13">
        <v>1</v>
      </c>
      <c r="M6699" s="13">
        <v>0</v>
      </c>
      <c r="N6699" s="13" t="str">
        <f t="shared" si="327"/>
        <v>Go</v>
      </c>
      <c r="O6699" s="13" t="str">
        <f t="shared" si="325"/>
        <v>0</v>
      </c>
      <c r="P6699" s="13" t="s">
        <v>49</v>
      </c>
      <c r="Q6699" s="13" t="s">
        <v>50</v>
      </c>
    </row>
    <row r="6700" spans="1:17">
      <c r="A6700" s="13" t="s">
        <v>68</v>
      </c>
      <c r="B6700" s="94" t="s">
        <v>11</v>
      </c>
      <c r="C6700" s="13">
        <v>6</v>
      </c>
      <c r="D6700" s="13" t="s">
        <v>48</v>
      </c>
      <c r="E6700" s="52" t="str">
        <f t="shared" si="326"/>
        <v>H</v>
      </c>
      <c r="F6700" s="13">
        <v>3</v>
      </c>
      <c r="G6700" s="13">
        <v>3</v>
      </c>
      <c r="H6700" s="13">
        <v>25</v>
      </c>
      <c r="I6700" s="13">
        <v>4857.7501000000002</v>
      </c>
      <c r="J6700" s="13">
        <v>1</v>
      </c>
      <c r="K6700" s="13">
        <v>1</v>
      </c>
      <c r="L6700" s="13">
        <v>1</v>
      </c>
      <c r="M6700" s="13">
        <v>0</v>
      </c>
      <c r="N6700" s="13" t="str">
        <f t="shared" si="327"/>
        <v>Go</v>
      </c>
      <c r="O6700" s="13" t="str">
        <f t="shared" si="325"/>
        <v>0</v>
      </c>
      <c r="P6700" s="13" t="s">
        <v>49</v>
      </c>
      <c r="Q6700" s="13" t="s">
        <v>50</v>
      </c>
    </row>
    <row r="6701" spans="1:17">
      <c r="A6701" s="13" t="s">
        <v>68</v>
      </c>
      <c r="B6701" s="94" t="s">
        <v>11</v>
      </c>
      <c r="C6701" s="13">
        <v>6</v>
      </c>
      <c r="D6701" s="13" t="s">
        <v>48</v>
      </c>
      <c r="E6701" s="52" t="str">
        <f t="shared" si="326"/>
        <v>H</v>
      </c>
      <c r="F6701" s="13">
        <v>3</v>
      </c>
      <c r="G6701" s="13">
        <v>3</v>
      </c>
      <c r="H6701" s="13">
        <v>26</v>
      </c>
      <c r="I6701" s="13">
        <v>1405.7059999999999</v>
      </c>
      <c r="J6701" s="13">
        <v>1</v>
      </c>
      <c r="K6701" s="13">
        <v>1</v>
      </c>
      <c r="L6701" s="13">
        <v>1</v>
      </c>
      <c r="M6701" s="13">
        <v>0</v>
      </c>
      <c r="N6701" s="13" t="str">
        <f t="shared" si="327"/>
        <v>Go</v>
      </c>
      <c r="O6701" s="13" t="str">
        <f t="shared" si="325"/>
        <v>0</v>
      </c>
      <c r="P6701" s="13" t="s">
        <v>49</v>
      </c>
      <c r="Q6701" s="13" t="s">
        <v>50</v>
      </c>
    </row>
    <row r="6702" spans="1:17">
      <c r="A6702" s="13" t="s">
        <v>68</v>
      </c>
      <c r="B6702" s="94" t="s">
        <v>11</v>
      </c>
      <c r="C6702" s="13">
        <v>6</v>
      </c>
      <c r="D6702" s="13" t="s">
        <v>48</v>
      </c>
      <c r="E6702" s="52" t="str">
        <f t="shared" si="326"/>
        <v>H</v>
      </c>
      <c r="F6702" s="13">
        <v>3</v>
      </c>
      <c r="G6702" s="13">
        <v>3</v>
      </c>
      <c r="H6702" s="13">
        <v>27</v>
      </c>
      <c r="I6702" s="13">
        <v>1452.6503</v>
      </c>
      <c r="J6702" s="13">
        <v>3</v>
      </c>
      <c r="K6702" s="13">
        <v>1</v>
      </c>
      <c r="L6702" s="13">
        <v>1</v>
      </c>
      <c r="M6702" s="13">
        <v>0</v>
      </c>
      <c r="N6702" s="13" t="str">
        <f t="shared" si="327"/>
        <v>Go</v>
      </c>
      <c r="O6702" s="13" t="str">
        <f t="shared" si="325"/>
        <v>0</v>
      </c>
      <c r="P6702" s="13" t="s">
        <v>49</v>
      </c>
      <c r="Q6702" s="13" t="s">
        <v>50</v>
      </c>
    </row>
    <row r="6703" spans="1:17">
      <c r="A6703" s="13" t="s">
        <v>68</v>
      </c>
      <c r="B6703" s="94" t="s">
        <v>11</v>
      </c>
      <c r="C6703" s="13">
        <v>6</v>
      </c>
      <c r="D6703" s="13" t="s">
        <v>48</v>
      </c>
      <c r="E6703" s="52" t="str">
        <f t="shared" si="326"/>
        <v>H</v>
      </c>
      <c r="F6703" s="13">
        <v>3</v>
      </c>
      <c r="G6703" s="13">
        <v>3</v>
      </c>
      <c r="H6703" s="13">
        <v>29</v>
      </c>
      <c r="I6703" s="13">
        <v>2099.7923999999998</v>
      </c>
      <c r="J6703" s="13">
        <v>1</v>
      </c>
      <c r="K6703" s="13">
        <v>1</v>
      </c>
      <c r="L6703" s="13">
        <v>1</v>
      </c>
      <c r="M6703" s="13">
        <v>0</v>
      </c>
      <c r="N6703" s="13" t="str">
        <f t="shared" si="327"/>
        <v>Go</v>
      </c>
      <c r="O6703" s="13" t="str">
        <f t="shared" si="325"/>
        <v>0</v>
      </c>
      <c r="P6703" s="13" t="s">
        <v>49</v>
      </c>
      <c r="Q6703" s="13" t="s">
        <v>50</v>
      </c>
    </row>
    <row r="6704" spans="1:17">
      <c r="A6704" s="13" t="s">
        <v>68</v>
      </c>
      <c r="B6704" s="94" t="s">
        <v>11</v>
      </c>
      <c r="C6704" s="13">
        <v>6</v>
      </c>
      <c r="D6704" s="13" t="s">
        <v>48</v>
      </c>
      <c r="E6704" s="52" t="str">
        <f t="shared" si="326"/>
        <v>H</v>
      </c>
      <c r="F6704" s="13">
        <v>3</v>
      </c>
      <c r="G6704" s="13">
        <v>3</v>
      </c>
      <c r="H6704" s="13">
        <v>30</v>
      </c>
      <c r="I6704" s="13">
        <v>1207.6485</v>
      </c>
      <c r="J6704" s="13">
        <v>1</v>
      </c>
      <c r="K6704" s="13">
        <v>1</v>
      </c>
      <c r="L6704" s="13">
        <v>1</v>
      </c>
      <c r="M6704" s="13">
        <v>0</v>
      </c>
      <c r="N6704" s="13" t="str">
        <f t="shared" si="327"/>
        <v>Go</v>
      </c>
      <c r="O6704" s="13" t="str">
        <f t="shared" si="325"/>
        <v>0</v>
      </c>
      <c r="P6704" s="13" t="s">
        <v>49</v>
      </c>
      <c r="Q6704" s="13" t="s">
        <v>50</v>
      </c>
    </row>
    <row r="6705" spans="1:17">
      <c r="A6705" s="13" t="s">
        <v>68</v>
      </c>
      <c r="B6705" s="94" t="s">
        <v>11</v>
      </c>
      <c r="C6705" s="13">
        <v>6</v>
      </c>
      <c r="D6705" s="13" t="s">
        <v>48</v>
      </c>
      <c r="E6705" s="52" t="str">
        <f t="shared" si="326"/>
        <v>H</v>
      </c>
      <c r="F6705" s="13">
        <v>3</v>
      </c>
      <c r="G6705" s="13">
        <v>3</v>
      </c>
      <c r="H6705" s="13">
        <v>32</v>
      </c>
      <c r="I6705" s="13">
        <v>1009.1663</v>
      </c>
      <c r="J6705" s="13">
        <v>1</v>
      </c>
      <c r="K6705" s="13">
        <v>1</v>
      </c>
      <c r="L6705" s="13">
        <v>1</v>
      </c>
      <c r="M6705" s="13">
        <v>0</v>
      </c>
      <c r="N6705" s="13" t="str">
        <f t="shared" si="327"/>
        <v>Go</v>
      </c>
      <c r="O6705" s="13" t="str">
        <f t="shared" si="325"/>
        <v>0</v>
      </c>
      <c r="P6705" s="13" t="s">
        <v>49</v>
      </c>
      <c r="Q6705" s="13" t="s">
        <v>50</v>
      </c>
    </row>
    <row r="6706" spans="1:17">
      <c r="A6706" s="13" t="s">
        <v>68</v>
      </c>
      <c r="B6706" s="94" t="s">
        <v>11</v>
      </c>
      <c r="C6706" s="13">
        <v>6</v>
      </c>
      <c r="D6706" s="13" t="s">
        <v>48</v>
      </c>
      <c r="E6706" s="52" t="str">
        <f t="shared" si="326"/>
        <v>H</v>
      </c>
      <c r="F6706" s="13">
        <v>3</v>
      </c>
      <c r="G6706" s="13">
        <v>3</v>
      </c>
      <c r="H6706" s="13">
        <v>33</v>
      </c>
      <c r="I6706" s="13">
        <v>1662.8359</v>
      </c>
      <c r="J6706" s="13">
        <v>1</v>
      </c>
      <c r="K6706" s="13">
        <v>1</v>
      </c>
      <c r="L6706" s="13">
        <v>1</v>
      </c>
      <c r="M6706" s="13">
        <v>0</v>
      </c>
      <c r="N6706" s="13" t="str">
        <f t="shared" si="327"/>
        <v>Go</v>
      </c>
      <c r="O6706" s="13" t="str">
        <f t="shared" si="325"/>
        <v>0</v>
      </c>
      <c r="P6706" s="13" t="s">
        <v>49</v>
      </c>
      <c r="Q6706" s="13" t="s">
        <v>50</v>
      </c>
    </row>
    <row r="6707" spans="1:17">
      <c r="A6707" s="13" t="s">
        <v>68</v>
      </c>
      <c r="B6707" s="94" t="s">
        <v>11</v>
      </c>
      <c r="C6707" s="13">
        <v>6</v>
      </c>
      <c r="D6707" s="13" t="s">
        <v>48</v>
      </c>
      <c r="E6707" s="52" t="str">
        <f t="shared" si="326"/>
        <v>H</v>
      </c>
      <c r="F6707" s="13">
        <v>3</v>
      </c>
      <c r="G6707" s="13">
        <v>3</v>
      </c>
      <c r="H6707" s="13">
        <v>34</v>
      </c>
      <c r="I6707" s="13">
        <v>736.04610000000002</v>
      </c>
      <c r="J6707" s="13">
        <v>1</v>
      </c>
      <c r="K6707" s="13">
        <v>1</v>
      </c>
      <c r="L6707" s="13">
        <v>1</v>
      </c>
      <c r="M6707" s="13">
        <v>0</v>
      </c>
      <c r="N6707" s="13" t="str">
        <f t="shared" si="327"/>
        <v>Go</v>
      </c>
      <c r="O6707" s="13" t="str">
        <f t="shared" si="325"/>
        <v>0</v>
      </c>
      <c r="P6707" s="13" t="s">
        <v>49</v>
      </c>
      <c r="Q6707" s="13" t="s">
        <v>50</v>
      </c>
    </row>
    <row r="6708" spans="1:17">
      <c r="A6708" s="13" t="s">
        <v>68</v>
      </c>
      <c r="B6708" s="94" t="s">
        <v>11</v>
      </c>
      <c r="C6708" s="13">
        <v>6</v>
      </c>
      <c r="D6708" s="13" t="s">
        <v>48</v>
      </c>
      <c r="E6708" s="52" t="str">
        <f t="shared" si="326"/>
        <v>H</v>
      </c>
      <c r="F6708" s="13">
        <v>3</v>
      </c>
      <c r="G6708" s="13">
        <v>3</v>
      </c>
      <c r="H6708" s="13">
        <v>35</v>
      </c>
      <c r="I6708" s="13">
        <v>812.82479999999998</v>
      </c>
      <c r="J6708" s="13">
        <v>1</v>
      </c>
      <c r="K6708" s="13">
        <v>1</v>
      </c>
      <c r="L6708" s="13">
        <v>1</v>
      </c>
      <c r="M6708" s="13">
        <v>0</v>
      </c>
      <c r="N6708" s="13" t="str">
        <f t="shared" si="327"/>
        <v>Go</v>
      </c>
      <c r="O6708" s="13" t="str">
        <f t="shared" si="325"/>
        <v>0</v>
      </c>
      <c r="P6708" s="13" t="s">
        <v>49</v>
      </c>
      <c r="Q6708" s="13" t="s">
        <v>50</v>
      </c>
    </row>
    <row r="6709" spans="1:17">
      <c r="A6709" s="13" t="s">
        <v>68</v>
      </c>
      <c r="B6709" s="94" t="s">
        <v>11</v>
      </c>
      <c r="C6709" s="13">
        <v>6</v>
      </c>
      <c r="D6709" s="13" t="s">
        <v>48</v>
      </c>
      <c r="E6709" s="52" t="str">
        <f t="shared" si="326"/>
        <v>H</v>
      </c>
      <c r="F6709" s="13">
        <v>3</v>
      </c>
      <c r="G6709" s="13">
        <v>3</v>
      </c>
      <c r="H6709" s="13">
        <v>37</v>
      </c>
      <c r="I6709" s="13">
        <v>4084.5893999999998</v>
      </c>
      <c r="J6709" s="13">
        <v>1</v>
      </c>
      <c r="K6709" s="13">
        <v>1</v>
      </c>
      <c r="L6709" s="13">
        <v>1</v>
      </c>
      <c r="M6709" s="13">
        <v>0</v>
      </c>
      <c r="N6709" s="13" t="str">
        <f t="shared" si="327"/>
        <v>Go</v>
      </c>
      <c r="O6709" s="13" t="str">
        <f t="shared" si="325"/>
        <v>0</v>
      </c>
      <c r="P6709" s="13" t="s">
        <v>49</v>
      </c>
      <c r="Q6709" s="13" t="s">
        <v>50</v>
      </c>
    </row>
    <row r="6710" spans="1:17">
      <c r="A6710" s="13" t="s">
        <v>68</v>
      </c>
      <c r="B6710" s="94" t="s">
        <v>11</v>
      </c>
      <c r="C6710" s="13">
        <v>6</v>
      </c>
      <c r="D6710" s="13" t="s">
        <v>48</v>
      </c>
      <c r="E6710" s="52" t="str">
        <f t="shared" si="326"/>
        <v>H</v>
      </c>
      <c r="F6710" s="13">
        <v>3</v>
      </c>
      <c r="G6710" s="13">
        <v>3</v>
      </c>
      <c r="H6710" s="13">
        <v>39</v>
      </c>
      <c r="I6710" s="13">
        <v>2315.1298999999999</v>
      </c>
      <c r="J6710" s="13">
        <v>1</v>
      </c>
      <c r="K6710" s="13">
        <v>1</v>
      </c>
      <c r="L6710" s="13">
        <v>1</v>
      </c>
      <c r="M6710" s="13">
        <v>0</v>
      </c>
      <c r="N6710" s="13" t="str">
        <f t="shared" si="327"/>
        <v>Go</v>
      </c>
      <c r="O6710" s="13" t="str">
        <f t="shared" si="325"/>
        <v>0</v>
      </c>
      <c r="P6710" s="13" t="s">
        <v>49</v>
      </c>
      <c r="Q6710" s="13" t="s">
        <v>50</v>
      </c>
    </row>
    <row r="6711" spans="1:17">
      <c r="A6711" s="13" t="s">
        <v>68</v>
      </c>
      <c r="B6711" s="94" t="s">
        <v>11</v>
      </c>
      <c r="C6711" s="13">
        <v>6</v>
      </c>
      <c r="D6711" s="13" t="s">
        <v>48</v>
      </c>
      <c r="E6711" s="52" t="str">
        <f t="shared" si="326"/>
        <v>H</v>
      </c>
      <c r="F6711" s="13">
        <v>3</v>
      </c>
      <c r="G6711" s="13">
        <v>3</v>
      </c>
      <c r="H6711" s="13">
        <v>40</v>
      </c>
      <c r="I6711" s="13">
        <v>1611.2642000000001</v>
      </c>
      <c r="J6711" s="13">
        <v>1</v>
      </c>
      <c r="K6711" s="13">
        <v>1</v>
      </c>
      <c r="L6711" s="13">
        <v>1</v>
      </c>
      <c r="M6711" s="13">
        <v>0</v>
      </c>
      <c r="N6711" s="13" t="str">
        <f t="shared" si="327"/>
        <v>Go</v>
      </c>
      <c r="O6711" s="13" t="str">
        <f t="shared" si="325"/>
        <v>0</v>
      </c>
      <c r="P6711" s="13" t="s">
        <v>49</v>
      </c>
      <c r="Q6711" s="13" t="s">
        <v>50</v>
      </c>
    </row>
    <row r="6712" spans="1:17">
      <c r="A6712" s="13" t="s">
        <v>68</v>
      </c>
      <c r="B6712" s="94" t="s">
        <v>11</v>
      </c>
      <c r="C6712" s="13">
        <v>6</v>
      </c>
      <c r="D6712" s="13" t="s">
        <v>48</v>
      </c>
      <c r="E6712" s="52" t="str">
        <f t="shared" si="326"/>
        <v>H</v>
      </c>
      <c r="F6712" s="13">
        <v>3</v>
      </c>
      <c r="G6712" s="13">
        <v>3</v>
      </c>
      <c r="H6712" s="13">
        <v>4</v>
      </c>
      <c r="I6712" s="13">
        <v>3533.1931</v>
      </c>
      <c r="J6712" s="13">
        <v>2</v>
      </c>
      <c r="K6712" s="13">
        <v>0</v>
      </c>
      <c r="L6712" s="13">
        <v>1</v>
      </c>
      <c r="M6712" s="13">
        <v>1</v>
      </c>
      <c r="N6712" s="13" t="str">
        <f t="shared" si="327"/>
        <v>NoGo</v>
      </c>
      <c r="O6712" t="str">
        <f t="shared" si="325"/>
        <v>1</v>
      </c>
      <c r="P6712" s="13" t="s">
        <v>49</v>
      </c>
      <c r="Q6712" s="13" t="s">
        <v>50</v>
      </c>
    </row>
    <row r="6713" spans="1:17">
      <c r="A6713" s="13" t="s">
        <v>68</v>
      </c>
      <c r="B6713" s="94" t="s">
        <v>11</v>
      </c>
      <c r="C6713" s="13">
        <v>6</v>
      </c>
      <c r="D6713" s="13" t="s">
        <v>48</v>
      </c>
      <c r="E6713" s="52" t="str">
        <f t="shared" si="326"/>
        <v>H</v>
      </c>
      <c r="F6713" s="13">
        <v>3</v>
      </c>
      <c r="G6713" s="13">
        <v>3</v>
      </c>
      <c r="H6713" s="13">
        <v>5</v>
      </c>
      <c r="I6713" s="13">
        <v>2186.3980999999999</v>
      </c>
      <c r="J6713" s="13">
        <v>0</v>
      </c>
      <c r="K6713" s="13">
        <v>1</v>
      </c>
      <c r="L6713" s="13">
        <v>1</v>
      </c>
      <c r="M6713" s="13">
        <v>1</v>
      </c>
      <c r="N6713" s="13" t="str">
        <f t="shared" si="327"/>
        <v>NoGo</v>
      </c>
      <c r="O6713" t="str">
        <f t="shared" si="325"/>
        <v>0</v>
      </c>
      <c r="P6713" s="13" t="s">
        <v>49</v>
      </c>
      <c r="Q6713" s="13" t="s">
        <v>50</v>
      </c>
    </row>
    <row r="6714" spans="1:17">
      <c r="A6714" s="13" t="s">
        <v>68</v>
      </c>
      <c r="B6714" s="94" t="s">
        <v>11</v>
      </c>
      <c r="C6714" s="13">
        <v>6</v>
      </c>
      <c r="D6714" s="13" t="s">
        <v>48</v>
      </c>
      <c r="E6714" s="52" t="str">
        <f t="shared" si="326"/>
        <v>H</v>
      </c>
      <c r="F6714" s="13">
        <v>3</v>
      </c>
      <c r="G6714" s="13">
        <v>3</v>
      </c>
      <c r="H6714" s="13">
        <v>12</v>
      </c>
      <c r="I6714" s="13">
        <v>2203.9919</v>
      </c>
      <c r="J6714" s="13">
        <v>0</v>
      </c>
      <c r="K6714" s="13">
        <v>1</v>
      </c>
      <c r="L6714" s="13">
        <v>1</v>
      </c>
      <c r="M6714" s="13">
        <v>1</v>
      </c>
      <c r="N6714" s="13" t="str">
        <f t="shared" si="327"/>
        <v>NoGo</v>
      </c>
      <c r="O6714" t="str">
        <f t="shared" si="325"/>
        <v>0</v>
      </c>
      <c r="P6714" s="13" t="s">
        <v>49</v>
      </c>
      <c r="Q6714" s="13" t="s">
        <v>50</v>
      </c>
    </row>
    <row r="6715" spans="1:17">
      <c r="A6715" s="13" t="s">
        <v>68</v>
      </c>
      <c r="B6715" s="94" t="s">
        <v>11</v>
      </c>
      <c r="C6715" s="13">
        <v>6</v>
      </c>
      <c r="D6715" s="13" t="s">
        <v>48</v>
      </c>
      <c r="E6715" s="52" t="str">
        <f t="shared" si="326"/>
        <v>H</v>
      </c>
      <c r="F6715" s="13">
        <v>3</v>
      </c>
      <c r="G6715" s="13">
        <v>3</v>
      </c>
      <c r="H6715" s="13">
        <v>16</v>
      </c>
      <c r="I6715" s="13">
        <v>3943.0688</v>
      </c>
      <c r="J6715" s="13">
        <v>1</v>
      </c>
      <c r="K6715" s="13">
        <v>0</v>
      </c>
      <c r="L6715" s="13">
        <v>1</v>
      </c>
      <c r="M6715" s="13">
        <v>1</v>
      </c>
      <c r="N6715" s="13" t="str">
        <f t="shared" si="327"/>
        <v>NoGo</v>
      </c>
      <c r="O6715" t="str">
        <f t="shared" si="325"/>
        <v>1</v>
      </c>
      <c r="P6715" s="13" t="s">
        <v>49</v>
      </c>
      <c r="Q6715" s="13" t="s">
        <v>50</v>
      </c>
    </row>
    <row r="6716" spans="1:17">
      <c r="A6716" s="13" t="s">
        <v>68</v>
      </c>
      <c r="B6716" s="94" t="s">
        <v>11</v>
      </c>
      <c r="C6716" s="13">
        <v>6</v>
      </c>
      <c r="D6716" s="13" t="s">
        <v>48</v>
      </c>
      <c r="E6716" s="52" t="str">
        <f t="shared" si="326"/>
        <v>H</v>
      </c>
      <c r="F6716" s="13">
        <v>3</v>
      </c>
      <c r="G6716" s="13">
        <v>3</v>
      </c>
      <c r="H6716" s="13">
        <v>20</v>
      </c>
      <c r="I6716" s="13">
        <v>2204.2183</v>
      </c>
      <c r="J6716" s="13">
        <v>1</v>
      </c>
      <c r="K6716" s="13">
        <v>1</v>
      </c>
      <c r="L6716" s="13">
        <v>1</v>
      </c>
      <c r="M6716" s="13">
        <v>1</v>
      </c>
      <c r="N6716" s="13" t="str">
        <f t="shared" si="327"/>
        <v>NoGo</v>
      </c>
      <c r="O6716" t="str">
        <f t="shared" si="325"/>
        <v>0</v>
      </c>
      <c r="P6716" s="13" t="s">
        <v>49</v>
      </c>
      <c r="Q6716" s="13" t="s">
        <v>50</v>
      </c>
    </row>
    <row r="6717" spans="1:17">
      <c r="A6717" s="13" t="s">
        <v>68</v>
      </c>
      <c r="B6717" s="94" t="s">
        <v>11</v>
      </c>
      <c r="C6717" s="13">
        <v>6</v>
      </c>
      <c r="D6717" s="13" t="s">
        <v>48</v>
      </c>
      <c r="E6717" s="52" t="str">
        <f t="shared" si="326"/>
        <v>H</v>
      </c>
      <c r="F6717" s="13">
        <v>3</v>
      </c>
      <c r="G6717" s="13">
        <v>3</v>
      </c>
      <c r="H6717" s="13">
        <v>23</v>
      </c>
      <c r="I6717" s="13">
        <v>2204.1288</v>
      </c>
      <c r="J6717" s="13">
        <v>2</v>
      </c>
      <c r="K6717" s="13">
        <v>1</v>
      </c>
      <c r="L6717" s="13">
        <v>1</v>
      </c>
      <c r="M6717" s="13">
        <v>1</v>
      </c>
      <c r="N6717" s="13" t="str">
        <f t="shared" si="327"/>
        <v>NoGo</v>
      </c>
      <c r="O6717" t="str">
        <f t="shared" si="325"/>
        <v>0</v>
      </c>
      <c r="P6717" s="13" t="s">
        <v>49</v>
      </c>
      <c r="Q6717" s="13" t="s">
        <v>50</v>
      </c>
    </row>
    <row r="6718" spans="1:17">
      <c r="A6718" s="13" t="s">
        <v>68</v>
      </c>
      <c r="B6718" s="94" t="s">
        <v>11</v>
      </c>
      <c r="C6718" s="13">
        <v>6</v>
      </c>
      <c r="D6718" s="13" t="s">
        <v>48</v>
      </c>
      <c r="E6718" s="52" t="str">
        <f t="shared" si="326"/>
        <v>H</v>
      </c>
      <c r="F6718" s="13">
        <v>3</v>
      </c>
      <c r="G6718" s="13">
        <v>3</v>
      </c>
      <c r="H6718" s="13">
        <v>28</v>
      </c>
      <c r="I6718" s="13">
        <v>4538.8576000000003</v>
      </c>
      <c r="J6718" s="13">
        <v>1</v>
      </c>
      <c r="K6718" s="13">
        <v>0</v>
      </c>
      <c r="L6718" s="13">
        <v>1</v>
      </c>
      <c r="M6718" s="13">
        <v>1</v>
      </c>
      <c r="N6718" s="13" t="str">
        <f t="shared" si="327"/>
        <v>NoGo</v>
      </c>
      <c r="O6718" t="str">
        <f t="shared" si="325"/>
        <v>1</v>
      </c>
      <c r="P6718" s="13" t="s">
        <v>49</v>
      </c>
      <c r="Q6718" s="13" t="s">
        <v>50</v>
      </c>
    </row>
    <row r="6719" spans="1:17">
      <c r="A6719" s="13" t="s">
        <v>68</v>
      </c>
      <c r="B6719" s="94" t="s">
        <v>11</v>
      </c>
      <c r="C6719" s="13">
        <v>6</v>
      </c>
      <c r="D6719" s="13" t="s">
        <v>48</v>
      </c>
      <c r="E6719" s="52" t="str">
        <f t="shared" si="326"/>
        <v>H</v>
      </c>
      <c r="F6719" s="13">
        <v>3</v>
      </c>
      <c r="G6719" s="13">
        <v>3</v>
      </c>
      <c r="H6719" s="13">
        <v>31</v>
      </c>
      <c r="I6719" s="13">
        <v>2204.1006000000002</v>
      </c>
      <c r="J6719" s="13">
        <v>0</v>
      </c>
      <c r="K6719" s="13">
        <v>1</v>
      </c>
      <c r="L6719" s="13">
        <v>1</v>
      </c>
      <c r="M6719" s="13">
        <v>1</v>
      </c>
      <c r="N6719" s="13" t="str">
        <f t="shared" si="327"/>
        <v>NoGo</v>
      </c>
      <c r="O6719" t="str">
        <f t="shared" si="325"/>
        <v>0</v>
      </c>
      <c r="P6719" s="13" t="s">
        <v>49</v>
      </c>
      <c r="Q6719" s="13" t="s">
        <v>50</v>
      </c>
    </row>
    <row r="6720" spans="1:17">
      <c r="A6720" s="13" t="s">
        <v>68</v>
      </c>
      <c r="B6720" s="94" t="s">
        <v>11</v>
      </c>
      <c r="C6720" s="13">
        <v>6</v>
      </c>
      <c r="D6720" s="13" t="s">
        <v>48</v>
      </c>
      <c r="E6720" s="52" t="str">
        <f t="shared" si="326"/>
        <v>H</v>
      </c>
      <c r="F6720" s="13">
        <v>3</v>
      </c>
      <c r="G6720" s="13">
        <v>3</v>
      </c>
      <c r="H6720" s="13">
        <v>36</v>
      </c>
      <c r="I6720" s="13">
        <v>2204.1089999999999</v>
      </c>
      <c r="J6720" s="13">
        <v>0</v>
      </c>
      <c r="K6720" s="13">
        <v>1</v>
      </c>
      <c r="L6720" s="13">
        <v>1</v>
      </c>
      <c r="M6720" s="13">
        <v>1</v>
      </c>
      <c r="N6720" s="13" t="str">
        <f t="shared" si="327"/>
        <v>NoGo</v>
      </c>
      <c r="O6720" t="str">
        <f t="shared" si="325"/>
        <v>0</v>
      </c>
      <c r="P6720" s="13" t="s">
        <v>49</v>
      </c>
      <c r="Q6720" s="13" t="s">
        <v>50</v>
      </c>
    </row>
    <row r="6721" spans="1:17">
      <c r="A6721" s="13" t="s">
        <v>68</v>
      </c>
      <c r="B6721" s="94" t="s">
        <v>11</v>
      </c>
      <c r="C6721" s="13">
        <v>6</v>
      </c>
      <c r="D6721" s="13" t="s">
        <v>48</v>
      </c>
      <c r="E6721" s="52" t="str">
        <f t="shared" si="326"/>
        <v>H</v>
      </c>
      <c r="F6721" s="13">
        <v>3</v>
      </c>
      <c r="G6721" s="13">
        <v>3</v>
      </c>
      <c r="H6721" s="13">
        <v>38</v>
      </c>
      <c r="I6721" s="13">
        <v>3494.1473000000001</v>
      </c>
      <c r="J6721" s="13">
        <v>1</v>
      </c>
      <c r="K6721" s="13">
        <v>0</v>
      </c>
      <c r="L6721" s="13">
        <v>1</v>
      </c>
      <c r="M6721" s="13">
        <v>1</v>
      </c>
      <c r="N6721" s="13" t="str">
        <f t="shared" si="327"/>
        <v>NoGo</v>
      </c>
      <c r="O6721" t="str">
        <f t="shared" si="325"/>
        <v>1</v>
      </c>
      <c r="P6721" s="13" t="s">
        <v>49</v>
      </c>
      <c r="Q6721" s="13" t="s">
        <v>50</v>
      </c>
    </row>
    <row r="6722" spans="1:17">
      <c r="A6722" s="13" t="s">
        <v>68</v>
      </c>
      <c r="B6722" s="94" t="s">
        <v>11</v>
      </c>
      <c r="C6722" s="13">
        <v>6</v>
      </c>
      <c r="D6722" s="13" t="s">
        <v>48</v>
      </c>
      <c r="E6722" s="52" t="str">
        <f t="shared" si="326"/>
        <v>H</v>
      </c>
      <c r="F6722" s="13">
        <v>3</v>
      </c>
      <c r="G6722" s="13">
        <v>4</v>
      </c>
      <c r="H6722" s="13">
        <v>1</v>
      </c>
      <c r="I6722" s="13">
        <v>730.88250000000005</v>
      </c>
      <c r="J6722" s="13">
        <v>1</v>
      </c>
      <c r="K6722" s="13">
        <v>1</v>
      </c>
      <c r="L6722" s="13">
        <v>1</v>
      </c>
      <c r="M6722" s="13">
        <v>0</v>
      </c>
      <c r="N6722" s="13" t="str">
        <f t="shared" si="327"/>
        <v>Go</v>
      </c>
      <c r="O6722" s="13" t="str">
        <f t="shared" si="325"/>
        <v>0</v>
      </c>
      <c r="P6722" s="13" t="s">
        <v>49</v>
      </c>
      <c r="Q6722" s="13" t="s">
        <v>50</v>
      </c>
    </row>
    <row r="6723" spans="1:17">
      <c r="A6723" s="13" t="s">
        <v>68</v>
      </c>
      <c r="B6723" s="94" t="s">
        <v>11</v>
      </c>
      <c r="C6723" s="13">
        <v>6</v>
      </c>
      <c r="D6723" s="13" t="s">
        <v>48</v>
      </c>
      <c r="E6723" s="52" t="str">
        <f t="shared" si="326"/>
        <v>H</v>
      </c>
      <c r="F6723" s="13">
        <v>3</v>
      </c>
      <c r="G6723" s="13">
        <v>4</v>
      </c>
      <c r="H6723" s="13">
        <v>2</v>
      </c>
      <c r="I6723" s="13">
        <v>915.25800000000004</v>
      </c>
      <c r="J6723" s="13">
        <v>1</v>
      </c>
      <c r="K6723" s="13">
        <v>1</v>
      </c>
      <c r="L6723" s="13">
        <v>1</v>
      </c>
      <c r="M6723" s="13">
        <v>0</v>
      </c>
      <c r="N6723" s="13" t="str">
        <f t="shared" si="327"/>
        <v>Go</v>
      </c>
      <c r="O6723" s="13" t="str">
        <f t="shared" si="325"/>
        <v>0</v>
      </c>
      <c r="P6723" s="13" t="s">
        <v>49</v>
      </c>
      <c r="Q6723" s="13" t="s">
        <v>50</v>
      </c>
    </row>
    <row r="6724" spans="1:17">
      <c r="A6724" s="13" t="s">
        <v>68</v>
      </c>
      <c r="B6724" s="94" t="s">
        <v>11</v>
      </c>
      <c r="C6724" s="13">
        <v>6</v>
      </c>
      <c r="D6724" s="13" t="s">
        <v>48</v>
      </c>
      <c r="E6724" s="52" t="str">
        <f t="shared" si="326"/>
        <v>H</v>
      </c>
      <c r="F6724" s="13">
        <v>3</v>
      </c>
      <c r="G6724" s="13">
        <v>4</v>
      </c>
      <c r="H6724" s="13">
        <v>3</v>
      </c>
      <c r="I6724" s="13">
        <v>1225.4501</v>
      </c>
      <c r="J6724" s="13">
        <v>1</v>
      </c>
      <c r="K6724" s="13">
        <v>1</v>
      </c>
      <c r="L6724" s="13">
        <v>1</v>
      </c>
      <c r="M6724" s="13">
        <v>0</v>
      </c>
      <c r="N6724" s="13" t="str">
        <f t="shared" si="327"/>
        <v>Go</v>
      </c>
      <c r="O6724" s="13" t="str">
        <f t="shared" si="325"/>
        <v>0</v>
      </c>
      <c r="P6724" s="13" t="s">
        <v>49</v>
      </c>
      <c r="Q6724" s="13" t="s">
        <v>50</v>
      </c>
    </row>
    <row r="6725" spans="1:17">
      <c r="A6725" s="13" t="s">
        <v>68</v>
      </c>
      <c r="B6725" s="94" t="s">
        <v>11</v>
      </c>
      <c r="C6725" s="13">
        <v>6</v>
      </c>
      <c r="D6725" s="13" t="s">
        <v>48</v>
      </c>
      <c r="E6725" s="52" t="str">
        <f t="shared" si="326"/>
        <v>H</v>
      </c>
      <c r="F6725" s="13">
        <v>3</v>
      </c>
      <c r="G6725" s="13">
        <v>4</v>
      </c>
      <c r="H6725" s="13">
        <v>5</v>
      </c>
      <c r="I6725" s="13">
        <v>12584.7363</v>
      </c>
      <c r="J6725" s="13">
        <v>1</v>
      </c>
      <c r="K6725" s="13">
        <v>1</v>
      </c>
      <c r="L6725" s="13">
        <v>1</v>
      </c>
      <c r="M6725" s="13">
        <v>0</v>
      </c>
      <c r="N6725" s="13" t="str">
        <f t="shared" si="327"/>
        <v>Go</v>
      </c>
      <c r="O6725" s="13" t="str">
        <f t="shared" si="325"/>
        <v>0</v>
      </c>
      <c r="P6725" s="13" t="s">
        <v>49</v>
      </c>
      <c r="Q6725" s="13" t="s">
        <v>50</v>
      </c>
    </row>
    <row r="6726" spans="1:17">
      <c r="A6726" s="13" t="s">
        <v>68</v>
      </c>
      <c r="B6726" s="94" t="s">
        <v>11</v>
      </c>
      <c r="C6726" s="13">
        <v>6</v>
      </c>
      <c r="D6726" s="13" t="s">
        <v>48</v>
      </c>
      <c r="E6726" s="52" t="str">
        <f t="shared" si="326"/>
        <v>H</v>
      </c>
      <c r="F6726" s="13">
        <v>3</v>
      </c>
      <c r="G6726" s="13">
        <v>4</v>
      </c>
      <c r="H6726" s="13">
        <v>6</v>
      </c>
      <c r="I6726" s="13">
        <v>692.39890000000003</v>
      </c>
      <c r="J6726" s="13">
        <v>1</v>
      </c>
      <c r="K6726" s="13">
        <v>1</v>
      </c>
      <c r="L6726" s="13">
        <v>1</v>
      </c>
      <c r="M6726" s="13">
        <v>0</v>
      </c>
      <c r="N6726" s="13" t="str">
        <f t="shared" si="327"/>
        <v>Go</v>
      </c>
      <c r="O6726" s="13" t="str">
        <f t="shared" si="325"/>
        <v>0</v>
      </c>
      <c r="P6726" s="13" t="s">
        <v>49</v>
      </c>
      <c r="Q6726" s="13" t="s">
        <v>50</v>
      </c>
    </row>
    <row r="6727" spans="1:17">
      <c r="A6727" s="13" t="s">
        <v>68</v>
      </c>
      <c r="B6727" s="94" t="s">
        <v>11</v>
      </c>
      <c r="C6727" s="13">
        <v>6</v>
      </c>
      <c r="D6727" s="13" t="s">
        <v>48</v>
      </c>
      <c r="E6727" s="52" t="str">
        <f t="shared" si="326"/>
        <v>H</v>
      </c>
      <c r="F6727" s="13">
        <v>3</v>
      </c>
      <c r="G6727" s="13">
        <v>4</v>
      </c>
      <c r="H6727" s="13">
        <v>8</v>
      </c>
      <c r="I6727" s="13">
        <v>389.3039</v>
      </c>
      <c r="J6727" s="13">
        <v>1</v>
      </c>
      <c r="K6727" s="13">
        <v>1</v>
      </c>
      <c r="L6727" s="13">
        <v>1</v>
      </c>
      <c r="M6727" s="13">
        <v>0</v>
      </c>
      <c r="N6727" s="13" t="str">
        <f t="shared" si="327"/>
        <v>Go</v>
      </c>
      <c r="O6727" s="13" t="str">
        <f t="shared" si="325"/>
        <v>0</v>
      </c>
      <c r="P6727" s="13" t="s">
        <v>49</v>
      </c>
      <c r="Q6727" s="13" t="s">
        <v>50</v>
      </c>
    </row>
    <row r="6728" spans="1:17">
      <c r="A6728" s="13" t="s">
        <v>68</v>
      </c>
      <c r="B6728" s="94" t="s">
        <v>11</v>
      </c>
      <c r="C6728" s="13">
        <v>6</v>
      </c>
      <c r="D6728" s="13" t="s">
        <v>48</v>
      </c>
      <c r="E6728" s="52" t="str">
        <f t="shared" si="326"/>
        <v>H</v>
      </c>
      <c r="F6728" s="13">
        <v>3</v>
      </c>
      <c r="G6728" s="13">
        <v>4</v>
      </c>
      <c r="H6728" s="13">
        <v>10</v>
      </c>
      <c r="I6728" s="13">
        <v>1326.7022999999999</v>
      </c>
      <c r="J6728" s="13">
        <v>1</v>
      </c>
      <c r="K6728" s="13">
        <v>1</v>
      </c>
      <c r="L6728" s="13">
        <v>1</v>
      </c>
      <c r="M6728" s="13">
        <v>0</v>
      </c>
      <c r="N6728" s="13" t="str">
        <f t="shared" si="327"/>
        <v>Go</v>
      </c>
      <c r="O6728" s="13" t="str">
        <f t="shared" si="325"/>
        <v>0</v>
      </c>
      <c r="P6728" s="13" t="s">
        <v>49</v>
      </c>
      <c r="Q6728" s="13" t="s">
        <v>50</v>
      </c>
    </row>
    <row r="6729" spans="1:17">
      <c r="A6729" s="13" t="s">
        <v>68</v>
      </c>
      <c r="B6729" s="94" t="s">
        <v>11</v>
      </c>
      <c r="C6729" s="13">
        <v>6</v>
      </c>
      <c r="D6729" s="13" t="s">
        <v>48</v>
      </c>
      <c r="E6729" s="52" t="str">
        <f t="shared" si="326"/>
        <v>H</v>
      </c>
      <c r="F6729" s="13">
        <v>3</v>
      </c>
      <c r="G6729" s="13">
        <v>4</v>
      </c>
      <c r="H6729" s="13">
        <v>11</v>
      </c>
      <c r="I6729" s="13">
        <v>1851.8433</v>
      </c>
      <c r="J6729" s="13">
        <v>1</v>
      </c>
      <c r="K6729" s="13">
        <v>1</v>
      </c>
      <c r="L6729" s="13">
        <v>1</v>
      </c>
      <c r="M6729" s="13">
        <v>0</v>
      </c>
      <c r="N6729" s="13" t="str">
        <f t="shared" si="327"/>
        <v>Go</v>
      </c>
      <c r="O6729" s="13" t="str">
        <f t="shared" ref="O6729:O6792" si="328">IF(K6729=0, "1", "0")</f>
        <v>0</v>
      </c>
      <c r="P6729" s="13" t="s">
        <v>49</v>
      </c>
      <c r="Q6729" s="13" t="s">
        <v>50</v>
      </c>
    </row>
    <row r="6730" spans="1:17">
      <c r="A6730" s="13" t="s">
        <v>68</v>
      </c>
      <c r="B6730" s="94" t="s">
        <v>11</v>
      </c>
      <c r="C6730" s="13">
        <v>6</v>
      </c>
      <c r="D6730" s="13" t="s">
        <v>48</v>
      </c>
      <c r="E6730" s="52" t="str">
        <f t="shared" si="326"/>
        <v>H</v>
      </c>
      <c r="F6730" s="13">
        <v>3</v>
      </c>
      <c r="G6730" s="13">
        <v>4</v>
      </c>
      <c r="H6730" s="13">
        <v>12</v>
      </c>
      <c r="I6730" s="13">
        <v>397.05130000000003</v>
      </c>
      <c r="J6730" s="13">
        <v>1</v>
      </c>
      <c r="K6730" s="13">
        <v>1</v>
      </c>
      <c r="L6730" s="13">
        <v>1</v>
      </c>
      <c r="M6730" s="13">
        <v>0</v>
      </c>
      <c r="N6730" s="13" t="str">
        <f t="shared" si="327"/>
        <v>Go</v>
      </c>
      <c r="O6730" s="13" t="str">
        <f t="shared" si="328"/>
        <v>0</v>
      </c>
      <c r="P6730" s="13" t="s">
        <v>49</v>
      </c>
      <c r="Q6730" s="13" t="s">
        <v>50</v>
      </c>
    </row>
    <row r="6731" spans="1:17">
      <c r="A6731" s="13" t="s">
        <v>68</v>
      </c>
      <c r="B6731" s="94" t="s">
        <v>11</v>
      </c>
      <c r="C6731" s="13">
        <v>6</v>
      </c>
      <c r="D6731" s="13" t="s">
        <v>48</v>
      </c>
      <c r="E6731" s="52" t="str">
        <f t="shared" si="326"/>
        <v>H</v>
      </c>
      <c r="F6731" s="13">
        <v>3</v>
      </c>
      <c r="G6731" s="13">
        <v>4</v>
      </c>
      <c r="H6731" s="13">
        <v>13</v>
      </c>
      <c r="I6731" s="13">
        <v>1379.3480999999999</v>
      </c>
      <c r="J6731" s="13">
        <v>1</v>
      </c>
      <c r="K6731" s="13">
        <v>1</v>
      </c>
      <c r="L6731" s="13">
        <v>1</v>
      </c>
      <c r="M6731" s="13">
        <v>0</v>
      </c>
      <c r="N6731" s="13" t="str">
        <f t="shared" si="327"/>
        <v>Go</v>
      </c>
      <c r="O6731" s="13" t="str">
        <f t="shared" si="328"/>
        <v>0</v>
      </c>
      <c r="P6731" s="13" t="s">
        <v>49</v>
      </c>
      <c r="Q6731" s="13" t="s">
        <v>50</v>
      </c>
    </row>
    <row r="6732" spans="1:17">
      <c r="A6732" s="13" t="s">
        <v>68</v>
      </c>
      <c r="B6732" s="94" t="s">
        <v>11</v>
      </c>
      <c r="C6732" s="13">
        <v>6</v>
      </c>
      <c r="D6732" s="13" t="s">
        <v>48</v>
      </c>
      <c r="E6732" s="52" t="str">
        <f t="shared" si="326"/>
        <v>H</v>
      </c>
      <c r="F6732" s="13">
        <v>3</v>
      </c>
      <c r="G6732" s="13">
        <v>4</v>
      </c>
      <c r="H6732" s="13">
        <v>14</v>
      </c>
      <c r="I6732" s="13">
        <v>2976.1228000000001</v>
      </c>
      <c r="J6732" s="13">
        <v>2</v>
      </c>
      <c r="K6732" s="13">
        <v>1</v>
      </c>
      <c r="L6732" s="13">
        <v>1</v>
      </c>
      <c r="M6732" s="13">
        <v>0</v>
      </c>
      <c r="N6732" s="13" t="str">
        <f t="shared" si="327"/>
        <v>Go</v>
      </c>
      <c r="O6732" s="13" t="str">
        <f t="shared" si="328"/>
        <v>0</v>
      </c>
      <c r="P6732" s="13" t="s">
        <v>49</v>
      </c>
      <c r="Q6732" s="13" t="s">
        <v>50</v>
      </c>
    </row>
    <row r="6733" spans="1:17">
      <c r="A6733" s="13" t="s">
        <v>68</v>
      </c>
      <c r="B6733" s="94" t="s">
        <v>11</v>
      </c>
      <c r="C6733" s="13">
        <v>6</v>
      </c>
      <c r="D6733" s="13" t="s">
        <v>48</v>
      </c>
      <c r="E6733" s="52" t="str">
        <f t="shared" si="326"/>
        <v>H</v>
      </c>
      <c r="F6733" s="13">
        <v>3</v>
      </c>
      <c r="G6733" s="13">
        <v>4</v>
      </c>
      <c r="H6733" s="13">
        <v>15</v>
      </c>
      <c r="I6733" s="13">
        <v>1033.289</v>
      </c>
      <c r="J6733" s="13">
        <v>1</v>
      </c>
      <c r="K6733" s="13">
        <v>1</v>
      </c>
      <c r="L6733" s="13">
        <v>1</v>
      </c>
      <c r="M6733" s="13">
        <v>0</v>
      </c>
      <c r="N6733" s="13" t="str">
        <f t="shared" si="327"/>
        <v>Go</v>
      </c>
      <c r="O6733" s="13" t="str">
        <f t="shared" si="328"/>
        <v>0</v>
      </c>
      <c r="P6733" s="13" t="s">
        <v>49</v>
      </c>
      <c r="Q6733" s="13" t="s">
        <v>50</v>
      </c>
    </row>
    <row r="6734" spans="1:17">
      <c r="A6734" s="13" t="s">
        <v>68</v>
      </c>
      <c r="B6734" s="94" t="s">
        <v>11</v>
      </c>
      <c r="C6734" s="13">
        <v>6</v>
      </c>
      <c r="D6734" s="13" t="s">
        <v>48</v>
      </c>
      <c r="E6734" s="52" t="str">
        <f t="shared" si="326"/>
        <v>H</v>
      </c>
      <c r="F6734" s="13">
        <v>3</v>
      </c>
      <c r="G6734" s="13">
        <v>4</v>
      </c>
      <c r="H6734" s="13">
        <v>18</v>
      </c>
      <c r="I6734" s="13">
        <v>400.6574</v>
      </c>
      <c r="J6734" s="13">
        <v>1</v>
      </c>
      <c r="K6734" s="13">
        <v>1</v>
      </c>
      <c r="L6734" s="13">
        <v>1</v>
      </c>
      <c r="M6734" s="13">
        <v>0</v>
      </c>
      <c r="N6734" s="13" t="str">
        <f t="shared" si="327"/>
        <v>Go</v>
      </c>
      <c r="O6734" s="13" t="str">
        <f t="shared" si="328"/>
        <v>0</v>
      </c>
      <c r="P6734" s="13" t="s">
        <v>49</v>
      </c>
      <c r="Q6734" s="13" t="s">
        <v>50</v>
      </c>
    </row>
    <row r="6735" spans="1:17">
      <c r="A6735" s="13" t="s">
        <v>68</v>
      </c>
      <c r="B6735" s="94" t="s">
        <v>11</v>
      </c>
      <c r="C6735" s="13">
        <v>6</v>
      </c>
      <c r="D6735" s="13" t="s">
        <v>48</v>
      </c>
      <c r="E6735" s="52" t="str">
        <f t="shared" si="326"/>
        <v>H</v>
      </c>
      <c r="F6735" s="13">
        <v>3</v>
      </c>
      <c r="G6735" s="13">
        <v>4</v>
      </c>
      <c r="H6735" s="13">
        <v>19</v>
      </c>
      <c r="I6735" s="13">
        <v>2249.5976000000001</v>
      </c>
      <c r="J6735" s="13">
        <v>4</v>
      </c>
      <c r="K6735" s="13">
        <v>1</v>
      </c>
      <c r="L6735" s="13">
        <v>1</v>
      </c>
      <c r="M6735" s="13">
        <v>0</v>
      </c>
      <c r="N6735" s="13" t="str">
        <f t="shared" si="327"/>
        <v>Go</v>
      </c>
      <c r="O6735" s="13" t="str">
        <f t="shared" si="328"/>
        <v>0</v>
      </c>
      <c r="P6735" s="13" t="s">
        <v>49</v>
      </c>
      <c r="Q6735" s="13" t="s">
        <v>50</v>
      </c>
    </row>
    <row r="6736" spans="1:17">
      <c r="A6736" s="13" t="s">
        <v>68</v>
      </c>
      <c r="B6736" s="94" t="s">
        <v>11</v>
      </c>
      <c r="C6736" s="13">
        <v>6</v>
      </c>
      <c r="D6736" s="13" t="s">
        <v>48</v>
      </c>
      <c r="E6736" s="52" t="str">
        <f t="shared" si="326"/>
        <v>H</v>
      </c>
      <c r="F6736" s="13">
        <v>3</v>
      </c>
      <c r="G6736" s="13">
        <v>4</v>
      </c>
      <c r="H6736" s="13">
        <v>20</v>
      </c>
      <c r="I6736" s="13">
        <v>3234.6296000000002</v>
      </c>
      <c r="J6736" s="13">
        <v>1</v>
      </c>
      <c r="K6736" s="13">
        <v>1</v>
      </c>
      <c r="L6736" s="13">
        <v>1</v>
      </c>
      <c r="M6736" s="13">
        <v>0</v>
      </c>
      <c r="N6736" s="13" t="str">
        <f t="shared" si="327"/>
        <v>Go</v>
      </c>
      <c r="O6736" s="13" t="str">
        <f t="shared" si="328"/>
        <v>0</v>
      </c>
      <c r="P6736" s="13" t="s">
        <v>49</v>
      </c>
      <c r="Q6736" s="13" t="s">
        <v>50</v>
      </c>
    </row>
    <row r="6737" spans="1:17">
      <c r="A6737" s="13" t="s">
        <v>68</v>
      </c>
      <c r="B6737" s="94" t="s">
        <v>11</v>
      </c>
      <c r="C6737" s="13">
        <v>6</v>
      </c>
      <c r="D6737" s="13" t="s">
        <v>48</v>
      </c>
      <c r="E6737" s="52" t="str">
        <f t="shared" si="326"/>
        <v>H</v>
      </c>
      <c r="F6737" s="13">
        <v>3</v>
      </c>
      <c r="G6737" s="13">
        <v>4</v>
      </c>
      <c r="H6737" s="13">
        <v>22</v>
      </c>
      <c r="I6737" s="13">
        <v>1611.0990999999999</v>
      </c>
      <c r="J6737" s="13">
        <v>2</v>
      </c>
      <c r="K6737" s="13">
        <v>1</v>
      </c>
      <c r="L6737" s="13">
        <v>1</v>
      </c>
      <c r="M6737" s="13">
        <v>0</v>
      </c>
      <c r="N6737" s="13" t="str">
        <f t="shared" si="327"/>
        <v>Go</v>
      </c>
      <c r="O6737" s="13" t="str">
        <f t="shared" si="328"/>
        <v>0</v>
      </c>
      <c r="P6737" s="13" t="s">
        <v>49</v>
      </c>
      <c r="Q6737" s="13" t="s">
        <v>50</v>
      </c>
    </row>
    <row r="6738" spans="1:17">
      <c r="A6738" s="13" t="s">
        <v>68</v>
      </c>
      <c r="B6738" s="94" t="s">
        <v>11</v>
      </c>
      <c r="C6738" s="13">
        <v>6</v>
      </c>
      <c r="D6738" s="13" t="s">
        <v>48</v>
      </c>
      <c r="E6738" s="52" t="str">
        <f t="shared" ref="E6738:E6801" si="329">IF(D6738="M", "B",IF(D6738="B", "B", IF(D6738="H", "H")))</f>
        <v>H</v>
      </c>
      <c r="F6738" s="13">
        <v>3</v>
      </c>
      <c r="G6738" s="13">
        <v>4</v>
      </c>
      <c r="H6738" s="13">
        <v>23</v>
      </c>
      <c r="I6738" s="13">
        <v>6988.4059999999999</v>
      </c>
      <c r="J6738" s="13">
        <v>5</v>
      </c>
      <c r="K6738" s="13">
        <v>1</v>
      </c>
      <c r="L6738" s="13">
        <v>1</v>
      </c>
      <c r="M6738" s="13">
        <v>0</v>
      </c>
      <c r="N6738" s="13" t="str">
        <f t="shared" si="327"/>
        <v>Go</v>
      </c>
      <c r="O6738" s="13" t="str">
        <f t="shared" si="328"/>
        <v>0</v>
      </c>
      <c r="P6738" s="13" t="s">
        <v>49</v>
      </c>
      <c r="Q6738" s="13" t="s">
        <v>50</v>
      </c>
    </row>
    <row r="6739" spans="1:17">
      <c r="A6739" s="13" t="s">
        <v>68</v>
      </c>
      <c r="B6739" s="94" t="s">
        <v>11</v>
      </c>
      <c r="C6739" s="13">
        <v>6</v>
      </c>
      <c r="D6739" s="13" t="s">
        <v>48</v>
      </c>
      <c r="E6739" s="52" t="str">
        <f t="shared" si="329"/>
        <v>H</v>
      </c>
      <c r="F6739" s="13">
        <v>3</v>
      </c>
      <c r="G6739" s="13">
        <v>4</v>
      </c>
      <c r="H6739" s="13">
        <v>24</v>
      </c>
      <c r="I6739" s="13">
        <v>632.82799999999997</v>
      </c>
      <c r="J6739" s="13">
        <v>1</v>
      </c>
      <c r="K6739" s="13">
        <v>1</v>
      </c>
      <c r="L6739" s="13">
        <v>1</v>
      </c>
      <c r="M6739" s="13">
        <v>0</v>
      </c>
      <c r="N6739" s="13" t="str">
        <f t="shared" si="327"/>
        <v>Go</v>
      </c>
      <c r="O6739" s="13" t="str">
        <f t="shared" si="328"/>
        <v>0</v>
      </c>
      <c r="P6739" s="13" t="s">
        <v>49</v>
      </c>
      <c r="Q6739" s="13" t="s">
        <v>50</v>
      </c>
    </row>
    <row r="6740" spans="1:17">
      <c r="A6740" s="13" t="s">
        <v>68</v>
      </c>
      <c r="B6740" s="94" t="s">
        <v>11</v>
      </c>
      <c r="C6740" s="13">
        <v>6</v>
      </c>
      <c r="D6740" s="13" t="s">
        <v>48</v>
      </c>
      <c r="E6740" s="52" t="str">
        <f t="shared" si="329"/>
        <v>H</v>
      </c>
      <c r="F6740" s="13">
        <v>3</v>
      </c>
      <c r="G6740" s="13">
        <v>4</v>
      </c>
      <c r="H6740" s="13">
        <v>25</v>
      </c>
      <c r="I6740" s="13">
        <v>1644.8708999999999</v>
      </c>
      <c r="J6740" s="13">
        <v>1</v>
      </c>
      <c r="K6740" s="13">
        <v>1</v>
      </c>
      <c r="L6740" s="13">
        <v>1</v>
      </c>
      <c r="M6740" s="13">
        <v>0</v>
      </c>
      <c r="N6740" s="13" t="str">
        <f t="shared" si="327"/>
        <v>Go</v>
      </c>
      <c r="O6740" s="13" t="str">
        <f t="shared" si="328"/>
        <v>0</v>
      </c>
      <c r="P6740" s="13" t="s">
        <v>49</v>
      </c>
      <c r="Q6740" s="13" t="s">
        <v>50</v>
      </c>
    </row>
    <row r="6741" spans="1:17">
      <c r="A6741" s="13" t="s">
        <v>68</v>
      </c>
      <c r="B6741" s="94" t="s">
        <v>11</v>
      </c>
      <c r="C6741" s="13">
        <v>6</v>
      </c>
      <c r="D6741" s="13" t="s">
        <v>48</v>
      </c>
      <c r="E6741" s="52" t="str">
        <f t="shared" si="329"/>
        <v>H</v>
      </c>
      <c r="F6741" s="13">
        <v>3</v>
      </c>
      <c r="G6741" s="13">
        <v>4</v>
      </c>
      <c r="H6741" s="13">
        <v>26</v>
      </c>
      <c r="I6741" s="13">
        <v>400.12920000000003</v>
      </c>
      <c r="J6741" s="13">
        <v>1</v>
      </c>
      <c r="K6741" s="13">
        <v>1</v>
      </c>
      <c r="L6741" s="13">
        <v>1</v>
      </c>
      <c r="M6741" s="13">
        <v>0</v>
      </c>
      <c r="N6741" s="13" t="str">
        <f t="shared" si="327"/>
        <v>Go</v>
      </c>
      <c r="O6741" s="13" t="str">
        <f t="shared" si="328"/>
        <v>0</v>
      </c>
      <c r="P6741" s="13" t="s">
        <v>49</v>
      </c>
      <c r="Q6741" s="13" t="s">
        <v>50</v>
      </c>
    </row>
    <row r="6742" spans="1:17">
      <c r="A6742" s="13" t="s">
        <v>68</v>
      </c>
      <c r="B6742" s="94" t="s">
        <v>11</v>
      </c>
      <c r="C6742" s="13">
        <v>6</v>
      </c>
      <c r="D6742" s="13" t="s">
        <v>48</v>
      </c>
      <c r="E6742" s="52" t="str">
        <f t="shared" si="329"/>
        <v>H</v>
      </c>
      <c r="F6742" s="13">
        <v>3</v>
      </c>
      <c r="G6742" s="13">
        <v>4</v>
      </c>
      <c r="H6742" s="13">
        <v>27</v>
      </c>
      <c r="I6742" s="13">
        <v>1817.4229</v>
      </c>
      <c r="J6742" s="13">
        <v>2</v>
      </c>
      <c r="K6742" s="13">
        <v>1</v>
      </c>
      <c r="L6742" s="13">
        <v>1</v>
      </c>
      <c r="M6742" s="13">
        <v>0</v>
      </c>
      <c r="N6742" s="13" t="str">
        <f t="shared" si="327"/>
        <v>Go</v>
      </c>
      <c r="O6742" s="13" t="str">
        <f t="shared" si="328"/>
        <v>0</v>
      </c>
      <c r="P6742" s="13" t="s">
        <v>49</v>
      </c>
      <c r="Q6742" s="13" t="s">
        <v>50</v>
      </c>
    </row>
    <row r="6743" spans="1:17">
      <c r="A6743" s="13" t="s">
        <v>68</v>
      </c>
      <c r="B6743" s="94" t="s">
        <v>11</v>
      </c>
      <c r="C6743" s="13">
        <v>6</v>
      </c>
      <c r="D6743" s="13" t="s">
        <v>48</v>
      </c>
      <c r="E6743" s="52" t="str">
        <f t="shared" si="329"/>
        <v>H</v>
      </c>
      <c r="F6743" s="13">
        <v>3</v>
      </c>
      <c r="G6743" s="13">
        <v>4</v>
      </c>
      <c r="H6743" s="13">
        <v>29</v>
      </c>
      <c r="I6743" s="13">
        <v>539.78449999999998</v>
      </c>
      <c r="J6743" s="13">
        <v>1</v>
      </c>
      <c r="K6743" s="13">
        <v>1</v>
      </c>
      <c r="L6743" s="13">
        <v>1</v>
      </c>
      <c r="M6743" s="13">
        <v>0</v>
      </c>
      <c r="N6743" s="13" t="str">
        <f t="shared" si="327"/>
        <v>Go</v>
      </c>
      <c r="O6743" s="13" t="str">
        <f t="shared" si="328"/>
        <v>0</v>
      </c>
      <c r="P6743" s="13" t="s">
        <v>49</v>
      </c>
      <c r="Q6743" s="13" t="s">
        <v>50</v>
      </c>
    </row>
    <row r="6744" spans="1:17">
      <c r="A6744" s="13" t="s">
        <v>68</v>
      </c>
      <c r="B6744" s="94" t="s">
        <v>11</v>
      </c>
      <c r="C6744" s="13">
        <v>6</v>
      </c>
      <c r="D6744" s="13" t="s">
        <v>48</v>
      </c>
      <c r="E6744" s="52" t="str">
        <f t="shared" si="329"/>
        <v>H</v>
      </c>
      <c r="F6744" s="13">
        <v>3</v>
      </c>
      <c r="G6744" s="13">
        <v>4</v>
      </c>
      <c r="H6744" s="13">
        <v>31</v>
      </c>
      <c r="I6744" s="13">
        <v>3981.4865</v>
      </c>
      <c r="J6744" s="13">
        <v>1</v>
      </c>
      <c r="K6744" s="13">
        <v>1</v>
      </c>
      <c r="L6744" s="13">
        <v>1</v>
      </c>
      <c r="M6744" s="13">
        <v>0</v>
      </c>
      <c r="N6744" s="13" t="str">
        <f t="shared" si="327"/>
        <v>Go</v>
      </c>
      <c r="O6744" s="13" t="str">
        <f t="shared" si="328"/>
        <v>0</v>
      </c>
      <c r="P6744" s="13" t="s">
        <v>49</v>
      </c>
      <c r="Q6744" s="13" t="s">
        <v>50</v>
      </c>
    </row>
    <row r="6745" spans="1:17">
      <c r="A6745" s="13" t="s">
        <v>68</v>
      </c>
      <c r="B6745" s="94" t="s">
        <v>11</v>
      </c>
      <c r="C6745" s="13">
        <v>6</v>
      </c>
      <c r="D6745" s="13" t="s">
        <v>48</v>
      </c>
      <c r="E6745" s="52" t="str">
        <f t="shared" si="329"/>
        <v>H</v>
      </c>
      <c r="F6745" s="13">
        <v>3</v>
      </c>
      <c r="G6745" s="13">
        <v>4</v>
      </c>
      <c r="H6745" s="13">
        <v>32</v>
      </c>
      <c r="I6745" s="13">
        <v>735.81</v>
      </c>
      <c r="J6745" s="13">
        <v>2</v>
      </c>
      <c r="K6745" s="13">
        <v>1</v>
      </c>
      <c r="L6745" s="13">
        <v>1</v>
      </c>
      <c r="M6745" s="13">
        <v>0</v>
      </c>
      <c r="N6745" s="13" t="str">
        <f t="shared" si="327"/>
        <v>Go</v>
      </c>
      <c r="O6745" s="13" t="str">
        <f t="shared" si="328"/>
        <v>0</v>
      </c>
      <c r="P6745" s="13" t="s">
        <v>49</v>
      </c>
      <c r="Q6745" s="13" t="s">
        <v>50</v>
      </c>
    </row>
    <row r="6746" spans="1:17">
      <c r="A6746" s="13" t="s">
        <v>68</v>
      </c>
      <c r="B6746" s="94" t="s">
        <v>11</v>
      </c>
      <c r="C6746" s="13">
        <v>6</v>
      </c>
      <c r="D6746" s="13" t="s">
        <v>48</v>
      </c>
      <c r="E6746" s="52" t="str">
        <f t="shared" si="329"/>
        <v>H</v>
      </c>
      <c r="F6746" s="13">
        <v>3</v>
      </c>
      <c r="G6746" s="13">
        <v>4</v>
      </c>
      <c r="H6746" s="13">
        <v>33</v>
      </c>
      <c r="I6746" s="13">
        <v>1507.7181</v>
      </c>
      <c r="J6746" s="13">
        <v>2</v>
      </c>
      <c r="K6746" s="13">
        <v>1</v>
      </c>
      <c r="L6746" s="13">
        <v>1</v>
      </c>
      <c r="M6746" s="13">
        <v>0</v>
      </c>
      <c r="N6746" s="13" t="str">
        <f t="shared" si="327"/>
        <v>Go</v>
      </c>
      <c r="O6746" s="13" t="str">
        <f t="shared" si="328"/>
        <v>0</v>
      </c>
      <c r="P6746" s="13" t="s">
        <v>49</v>
      </c>
      <c r="Q6746" s="13" t="s">
        <v>50</v>
      </c>
    </row>
    <row r="6747" spans="1:17">
      <c r="A6747" s="13" t="s">
        <v>68</v>
      </c>
      <c r="B6747" s="94" t="s">
        <v>11</v>
      </c>
      <c r="C6747" s="13">
        <v>6</v>
      </c>
      <c r="D6747" s="13" t="s">
        <v>48</v>
      </c>
      <c r="E6747" s="52" t="str">
        <f t="shared" si="329"/>
        <v>H</v>
      </c>
      <c r="F6747" s="13">
        <v>3</v>
      </c>
      <c r="G6747" s="13">
        <v>4</v>
      </c>
      <c r="H6747" s="13">
        <v>35</v>
      </c>
      <c r="I6747" s="13">
        <v>2306.5142000000001</v>
      </c>
      <c r="J6747" s="13">
        <v>1</v>
      </c>
      <c r="K6747" s="13">
        <v>1</v>
      </c>
      <c r="L6747" s="13">
        <v>1</v>
      </c>
      <c r="M6747" s="13">
        <v>0</v>
      </c>
      <c r="N6747" s="13" t="str">
        <f t="shared" si="327"/>
        <v>Go</v>
      </c>
      <c r="O6747" s="13" t="str">
        <f t="shared" si="328"/>
        <v>0</v>
      </c>
      <c r="P6747" s="13" t="s">
        <v>49</v>
      </c>
      <c r="Q6747" s="13" t="s">
        <v>50</v>
      </c>
    </row>
    <row r="6748" spans="1:17">
      <c r="A6748" s="13" t="s">
        <v>68</v>
      </c>
      <c r="B6748" s="94" t="s">
        <v>11</v>
      </c>
      <c r="C6748" s="13">
        <v>6</v>
      </c>
      <c r="D6748" s="13" t="s">
        <v>48</v>
      </c>
      <c r="E6748" s="52" t="str">
        <f t="shared" si="329"/>
        <v>H</v>
      </c>
      <c r="F6748" s="13">
        <v>3</v>
      </c>
      <c r="G6748" s="13">
        <v>4</v>
      </c>
      <c r="H6748" s="13">
        <v>36</v>
      </c>
      <c r="I6748" s="13">
        <v>1340.537</v>
      </c>
      <c r="J6748" s="13">
        <v>2</v>
      </c>
      <c r="K6748" s="13">
        <v>1</v>
      </c>
      <c r="L6748" s="13">
        <v>1</v>
      </c>
      <c r="M6748" s="13">
        <v>0</v>
      </c>
      <c r="N6748" s="13" t="str">
        <f t="shared" si="327"/>
        <v>Go</v>
      </c>
      <c r="O6748" s="13" t="str">
        <f t="shared" si="328"/>
        <v>0</v>
      </c>
      <c r="P6748" s="13" t="s">
        <v>49</v>
      </c>
      <c r="Q6748" s="13" t="s">
        <v>50</v>
      </c>
    </row>
    <row r="6749" spans="1:17">
      <c r="A6749" s="13" t="s">
        <v>68</v>
      </c>
      <c r="B6749" s="94" t="s">
        <v>11</v>
      </c>
      <c r="C6749" s="13">
        <v>6</v>
      </c>
      <c r="D6749" s="13" t="s">
        <v>48</v>
      </c>
      <c r="E6749" s="52" t="str">
        <f t="shared" si="329"/>
        <v>H</v>
      </c>
      <c r="F6749" s="13">
        <v>3</v>
      </c>
      <c r="G6749" s="13">
        <v>4</v>
      </c>
      <c r="H6749" s="13">
        <v>37</v>
      </c>
      <c r="I6749" s="13">
        <v>1345.2393999999999</v>
      </c>
      <c r="J6749" s="13">
        <v>1</v>
      </c>
      <c r="K6749" s="13">
        <v>1</v>
      </c>
      <c r="L6749" s="13">
        <v>1</v>
      </c>
      <c r="M6749" s="13">
        <v>0</v>
      </c>
      <c r="N6749" s="13" t="str">
        <f t="shared" si="327"/>
        <v>Go</v>
      </c>
      <c r="O6749" s="13" t="str">
        <f t="shared" si="328"/>
        <v>0</v>
      </c>
      <c r="P6749" s="13" t="s">
        <v>49</v>
      </c>
      <c r="Q6749" s="13" t="s">
        <v>50</v>
      </c>
    </row>
    <row r="6750" spans="1:17">
      <c r="A6750" s="13" t="s">
        <v>68</v>
      </c>
      <c r="B6750" s="94" t="s">
        <v>11</v>
      </c>
      <c r="C6750" s="13">
        <v>6</v>
      </c>
      <c r="D6750" s="13" t="s">
        <v>48</v>
      </c>
      <c r="E6750" s="52" t="str">
        <f t="shared" si="329"/>
        <v>H</v>
      </c>
      <c r="F6750" s="13">
        <v>3</v>
      </c>
      <c r="G6750" s="13">
        <v>4</v>
      </c>
      <c r="H6750" s="13">
        <v>38</v>
      </c>
      <c r="I6750" s="13">
        <v>1507.8444999999999</v>
      </c>
      <c r="J6750" s="13">
        <v>2</v>
      </c>
      <c r="K6750" s="13">
        <v>1</v>
      </c>
      <c r="L6750" s="13">
        <v>1</v>
      </c>
      <c r="M6750" s="13">
        <v>0</v>
      </c>
      <c r="N6750" s="13" t="str">
        <f t="shared" si="327"/>
        <v>Go</v>
      </c>
      <c r="O6750" s="13" t="str">
        <f t="shared" si="328"/>
        <v>0</v>
      </c>
      <c r="P6750" s="13" t="s">
        <v>49</v>
      </c>
      <c r="Q6750" s="13" t="s">
        <v>50</v>
      </c>
    </row>
    <row r="6751" spans="1:17">
      <c r="A6751" s="13" t="s">
        <v>68</v>
      </c>
      <c r="B6751" s="94" t="s">
        <v>11</v>
      </c>
      <c r="C6751" s="13">
        <v>6</v>
      </c>
      <c r="D6751" s="13" t="s">
        <v>48</v>
      </c>
      <c r="E6751" s="52" t="str">
        <f t="shared" si="329"/>
        <v>H</v>
      </c>
      <c r="F6751" s="13">
        <v>3</v>
      </c>
      <c r="G6751" s="13">
        <v>4</v>
      </c>
      <c r="H6751" s="13">
        <v>39</v>
      </c>
      <c r="I6751" s="13">
        <v>941.33799999999997</v>
      </c>
      <c r="J6751" s="13">
        <v>1</v>
      </c>
      <c r="K6751" s="13">
        <v>1</v>
      </c>
      <c r="L6751" s="13">
        <v>1</v>
      </c>
      <c r="M6751" s="13">
        <v>0</v>
      </c>
      <c r="N6751" s="13" t="str">
        <f t="shared" si="327"/>
        <v>Go</v>
      </c>
      <c r="O6751" s="13" t="str">
        <f t="shared" si="328"/>
        <v>0</v>
      </c>
      <c r="P6751" s="13" t="s">
        <v>49</v>
      </c>
      <c r="Q6751" s="13" t="s">
        <v>50</v>
      </c>
    </row>
    <row r="6752" spans="1:17">
      <c r="A6752" s="13" t="s">
        <v>68</v>
      </c>
      <c r="B6752" s="94" t="s">
        <v>11</v>
      </c>
      <c r="C6752" s="13">
        <v>6</v>
      </c>
      <c r="D6752" s="13" t="s">
        <v>48</v>
      </c>
      <c r="E6752" s="52" t="str">
        <f t="shared" si="329"/>
        <v>H</v>
      </c>
      <c r="F6752" s="13">
        <v>3</v>
      </c>
      <c r="G6752" s="13">
        <v>4</v>
      </c>
      <c r="H6752" s="13">
        <v>4</v>
      </c>
      <c r="I6752" s="13">
        <v>2203.3330000000001</v>
      </c>
      <c r="J6752" s="13">
        <v>0</v>
      </c>
      <c r="K6752" s="13">
        <v>1</v>
      </c>
      <c r="L6752" s="13">
        <v>1</v>
      </c>
      <c r="M6752" s="13">
        <v>1</v>
      </c>
      <c r="N6752" s="13" t="str">
        <f t="shared" si="327"/>
        <v>NoGo</v>
      </c>
      <c r="O6752" t="str">
        <f t="shared" si="328"/>
        <v>0</v>
      </c>
      <c r="P6752" s="13" t="s">
        <v>49</v>
      </c>
      <c r="Q6752" s="13" t="s">
        <v>50</v>
      </c>
    </row>
    <row r="6753" spans="1:17">
      <c r="A6753" s="13" t="s">
        <v>68</v>
      </c>
      <c r="B6753" s="94" t="s">
        <v>11</v>
      </c>
      <c r="C6753" s="13">
        <v>6</v>
      </c>
      <c r="D6753" s="13" t="s">
        <v>48</v>
      </c>
      <c r="E6753" s="52" t="str">
        <f t="shared" si="329"/>
        <v>H</v>
      </c>
      <c r="F6753" s="13">
        <v>3</v>
      </c>
      <c r="G6753" s="13">
        <v>4</v>
      </c>
      <c r="H6753" s="13">
        <v>7</v>
      </c>
      <c r="I6753" s="13">
        <v>2189.5176999999999</v>
      </c>
      <c r="J6753" s="13">
        <v>1</v>
      </c>
      <c r="K6753" s="13">
        <v>1</v>
      </c>
      <c r="L6753" s="13">
        <v>1</v>
      </c>
      <c r="M6753" s="13">
        <v>1</v>
      </c>
      <c r="N6753" s="13" t="str">
        <f t="shared" si="327"/>
        <v>NoGo</v>
      </c>
      <c r="O6753" t="str">
        <f t="shared" si="328"/>
        <v>0</v>
      </c>
      <c r="P6753" s="13" t="s">
        <v>49</v>
      </c>
      <c r="Q6753" s="13" t="s">
        <v>50</v>
      </c>
    </row>
    <row r="6754" spans="1:17">
      <c r="A6754" s="13" t="s">
        <v>68</v>
      </c>
      <c r="B6754" s="94" t="s">
        <v>11</v>
      </c>
      <c r="C6754" s="13">
        <v>6</v>
      </c>
      <c r="D6754" s="13" t="s">
        <v>48</v>
      </c>
      <c r="E6754" s="52" t="str">
        <f t="shared" si="329"/>
        <v>H</v>
      </c>
      <c r="F6754" s="13">
        <v>3</v>
      </c>
      <c r="G6754" s="13">
        <v>4</v>
      </c>
      <c r="H6754" s="13">
        <v>9</v>
      </c>
      <c r="I6754" s="13">
        <v>3472.6378</v>
      </c>
      <c r="J6754" s="13">
        <v>1</v>
      </c>
      <c r="K6754" s="13">
        <v>0</v>
      </c>
      <c r="L6754" s="13">
        <v>1</v>
      </c>
      <c r="M6754" s="13">
        <v>1</v>
      </c>
      <c r="N6754" s="13" t="str">
        <f t="shared" ref="N6754:N6817" si="330">IF(M6754=0,"Go","NoGo")</f>
        <v>NoGo</v>
      </c>
      <c r="O6754" t="str">
        <f t="shared" si="328"/>
        <v>1</v>
      </c>
      <c r="P6754" s="13" t="s">
        <v>49</v>
      </c>
      <c r="Q6754" s="13" t="s">
        <v>50</v>
      </c>
    </row>
    <row r="6755" spans="1:17">
      <c r="A6755" s="13" t="s">
        <v>68</v>
      </c>
      <c r="B6755" s="94" t="s">
        <v>11</v>
      </c>
      <c r="C6755" s="13">
        <v>6</v>
      </c>
      <c r="D6755" s="13" t="s">
        <v>48</v>
      </c>
      <c r="E6755" s="52" t="str">
        <f t="shared" si="329"/>
        <v>H</v>
      </c>
      <c r="F6755" s="13">
        <v>3</v>
      </c>
      <c r="G6755" s="13">
        <v>4</v>
      </c>
      <c r="H6755" s="13">
        <v>16</v>
      </c>
      <c r="I6755" s="13">
        <v>2193.1197999999999</v>
      </c>
      <c r="J6755" s="13">
        <v>1</v>
      </c>
      <c r="K6755" s="13">
        <v>1</v>
      </c>
      <c r="L6755" s="13">
        <v>1</v>
      </c>
      <c r="M6755" s="13">
        <v>1</v>
      </c>
      <c r="N6755" s="13" t="str">
        <f t="shared" si="330"/>
        <v>NoGo</v>
      </c>
      <c r="O6755" t="str">
        <f t="shared" si="328"/>
        <v>0</v>
      </c>
      <c r="P6755" s="13" t="s">
        <v>49</v>
      </c>
      <c r="Q6755" s="13" t="s">
        <v>50</v>
      </c>
    </row>
    <row r="6756" spans="1:17">
      <c r="A6756" s="13" t="s">
        <v>68</v>
      </c>
      <c r="B6756" s="94" t="s">
        <v>11</v>
      </c>
      <c r="C6756" s="13">
        <v>6</v>
      </c>
      <c r="D6756" s="13" t="s">
        <v>48</v>
      </c>
      <c r="E6756" s="52" t="str">
        <f t="shared" si="329"/>
        <v>H</v>
      </c>
      <c r="F6756" s="13">
        <v>3</v>
      </c>
      <c r="G6756" s="13">
        <v>4</v>
      </c>
      <c r="H6756" s="13">
        <v>17</v>
      </c>
      <c r="I6756" s="13">
        <v>2186.2379999999998</v>
      </c>
      <c r="J6756" s="13">
        <v>0</v>
      </c>
      <c r="K6756" s="13">
        <v>1</v>
      </c>
      <c r="L6756" s="13">
        <v>1</v>
      </c>
      <c r="M6756" s="13">
        <v>1</v>
      </c>
      <c r="N6756" s="13" t="str">
        <f t="shared" si="330"/>
        <v>NoGo</v>
      </c>
      <c r="O6756" t="str">
        <f t="shared" si="328"/>
        <v>0</v>
      </c>
      <c r="P6756" s="13" t="s">
        <v>49</v>
      </c>
      <c r="Q6756" s="13" t="s">
        <v>50</v>
      </c>
    </row>
    <row r="6757" spans="1:17">
      <c r="A6757" s="13" t="s">
        <v>68</v>
      </c>
      <c r="B6757" s="94" t="s">
        <v>11</v>
      </c>
      <c r="C6757" s="13">
        <v>6</v>
      </c>
      <c r="D6757" s="13" t="s">
        <v>48</v>
      </c>
      <c r="E6757" s="52" t="str">
        <f t="shared" si="329"/>
        <v>H</v>
      </c>
      <c r="F6757" s="13">
        <v>3</v>
      </c>
      <c r="G6757" s="13">
        <v>4</v>
      </c>
      <c r="H6757" s="13">
        <v>21</v>
      </c>
      <c r="I6757" s="13">
        <v>4534.3792999999996</v>
      </c>
      <c r="J6757" s="13">
        <v>1</v>
      </c>
      <c r="K6757" s="13">
        <v>0</v>
      </c>
      <c r="L6757" s="13">
        <v>1</v>
      </c>
      <c r="M6757" s="13">
        <v>1</v>
      </c>
      <c r="N6757" s="13" t="str">
        <f t="shared" si="330"/>
        <v>NoGo</v>
      </c>
      <c r="O6757" t="str">
        <f t="shared" si="328"/>
        <v>1</v>
      </c>
      <c r="P6757" s="13" t="s">
        <v>49</v>
      </c>
      <c r="Q6757" s="13" t="s">
        <v>50</v>
      </c>
    </row>
    <row r="6758" spans="1:17">
      <c r="A6758" s="13" t="s">
        <v>68</v>
      </c>
      <c r="B6758" s="94" t="s">
        <v>11</v>
      </c>
      <c r="C6758" s="13">
        <v>6</v>
      </c>
      <c r="D6758" s="13" t="s">
        <v>48</v>
      </c>
      <c r="E6758" s="52" t="str">
        <f t="shared" si="329"/>
        <v>H</v>
      </c>
      <c r="F6758" s="13">
        <v>3</v>
      </c>
      <c r="G6758" s="13">
        <v>4</v>
      </c>
      <c r="H6758" s="13">
        <v>28</v>
      </c>
      <c r="I6758" s="13">
        <v>3327.9438</v>
      </c>
      <c r="J6758" s="13">
        <v>1</v>
      </c>
      <c r="K6758" s="13">
        <v>0</v>
      </c>
      <c r="L6758" s="13">
        <v>1</v>
      </c>
      <c r="M6758" s="13">
        <v>1</v>
      </c>
      <c r="N6758" s="13" t="str">
        <f t="shared" si="330"/>
        <v>NoGo</v>
      </c>
      <c r="O6758" t="str">
        <f t="shared" si="328"/>
        <v>1</v>
      </c>
      <c r="P6758" s="13" t="s">
        <v>49</v>
      </c>
      <c r="Q6758" s="13" t="s">
        <v>50</v>
      </c>
    </row>
    <row r="6759" spans="1:17">
      <c r="A6759" s="13" t="s">
        <v>68</v>
      </c>
      <c r="B6759" s="94" t="s">
        <v>11</v>
      </c>
      <c r="C6759" s="13">
        <v>6</v>
      </c>
      <c r="D6759" s="13" t="s">
        <v>48</v>
      </c>
      <c r="E6759" s="52" t="str">
        <f t="shared" si="329"/>
        <v>H</v>
      </c>
      <c r="F6759" s="13">
        <v>3</v>
      </c>
      <c r="G6759" s="13">
        <v>4</v>
      </c>
      <c r="H6759" s="13">
        <v>30</v>
      </c>
      <c r="I6759" s="13">
        <v>2203.1941000000002</v>
      </c>
      <c r="J6759" s="13">
        <v>0</v>
      </c>
      <c r="K6759" s="13">
        <v>1</v>
      </c>
      <c r="L6759" s="13">
        <v>1</v>
      </c>
      <c r="M6759" s="13">
        <v>1</v>
      </c>
      <c r="N6759" s="13" t="str">
        <f t="shared" si="330"/>
        <v>NoGo</v>
      </c>
      <c r="O6759" t="str">
        <f t="shared" si="328"/>
        <v>0</v>
      </c>
      <c r="P6759" s="13" t="s">
        <v>49</v>
      </c>
      <c r="Q6759" s="13" t="s">
        <v>50</v>
      </c>
    </row>
    <row r="6760" spans="1:17">
      <c r="A6760" s="13" t="s">
        <v>68</v>
      </c>
      <c r="B6760" s="94" t="s">
        <v>11</v>
      </c>
      <c r="C6760" s="13">
        <v>6</v>
      </c>
      <c r="D6760" s="13" t="s">
        <v>48</v>
      </c>
      <c r="E6760" s="52" t="str">
        <f t="shared" si="329"/>
        <v>H</v>
      </c>
      <c r="F6760" s="13">
        <v>3</v>
      </c>
      <c r="G6760" s="13">
        <v>4</v>
      </c>
      <c r="H6760" s="13">
        <v>34</v>
      </c>
      <c r="I6760" s="13">
        <v>7455.1602000000003</v>
      </c>
      <c r="J6760" s="13">
        <v>1</v>
      </c>
      <c r="K6760" s="13">
        <v>0</v>
      </c>
      <c r="L6760" s="13">
        <v>1</v>
      </c>
      <c r="M6760" s="13">
        <v>1</v>
      </c>
      <c r="N6760" s="13" t="str">
        <f t="shared" si="330"/>
        <v>NoGo</v>
      </c>
      <c r="O6760" t="str">
        <f t="shared" si="328"/>
        <v>1</v>
      </c>
      <c r="P6760" s="13" t="s">
        <v>49</v>
      </c>
      <c r="Q6760" s="13" t="s">
        <v>50</v>
      </c>
    </row>
    <row r="6761" spans="1:17">
      <c r="A6761" s="13" t="s">
        <v>68</v>
      </c>
      <c r="B6761" s="94" t="s">
        <v>11</v>
      </c>
      <c r="C6761" s="13">
        <v>6</v>
      </c>
      <c r="D6761" s="13" t="s">
        <v>48</v>
      </c>
      <c r="E6761" s="52" t="str">
        <f t="shared" si="329"/>
        <v>H</v>
      </c>
      <c r="F6761" s="13">
        <v>3</v>
      </c>
      <c r="G6761" s="13">
        <v>4</v>
      </c>
      <c r="H6761" s="13">
        <v>40</v>
      </c>
      <c r="I6761" s="13">
        <v>2186.1478999999999</v>
      </c>
      <c r="J6761" s="13">
        <v>0</v>
      </c>
      <c r="K6761" s="13">
        <v>1</v>
      </c>
      <c r="L6761" s="13">
        <v>1</v>
      </c>
      <c r="M6761" s="13">
        <v>1</v>
      </c>
      <c r="N6761" s="13" t="str">
        <f t="shared" si="330"/>
        <v>NoGo</v>
      </c>
      <c r="O6761" t="str">
        <f t="shared" si="328"/>
        <v>0</v>
      </c>
      <c r="P6761" s="13" t="s">
        <v>49</v>
      </c>
      <c r="Q6761" s="13" t="s">
        <v>50</v>
      </c>
    </row>
    <row r="6762" spans="1:17">
      <c r="A6762" s="13" t="s">
        <v>68</v>
      </c>
      <c r="B6762" s="94" t="s">
        <v>11</v>
      </c>
      <c r="C6762" s="13">
        <v>6</v>
      </c>
      <c r="D6762" s="13" t="s">
        <v>48</v>
      </c>
      <c r="E6762" s="52" t="str">
        <f t="shared" si="329"/>
        <v>H</v>
      </c>
      <c r="F6762" s="13">
        <v>3</v>
      </c>
      <c r="G6762" s="13">
        <v>5</v>
      </c>
      <c r="H6762" s="13">
        <v>2</v>
      </c>
      <c r="I6762" s="13">
        <v>3353.2150999999999</v>
      </c>
      <c r="J6762" s="13">
        <v>2</v>
      </c>
      <c r="K6762" s="13">
        <v>1</v>
      </c>
      <c r="L6762" s="13">
        <v>1</v>
      </c>
      <c r="M6762" s="13">
        <v>0</v>
      </c>
      <c r="N6762" s="13" t="str">
        <f t="shared" si="330"/>
        <v>Go</v>
      </c>
      <c r="O6762" s="13" t="str">
        <f t="shared" si="328"/>
        <v>0</v>
      </c>
      <c r="P6762" s="13" t="s">
        <v>49</v>
      </c>
      <c r="Q6762" s="13" t="s">
        <v>50</v>
      </c>
    </row>
    <row r="6763" spans="1:17">
      <c r="A6763" s="13" t="s">
        <v>68</v>
      </c>
      <c r="B6763" s="94" t="s">
        <v>11</v>
      </c>
      <c r="C6763" s="13">
        <v>6</v>
      </c>
      <c r="D6763" s="13" t="s">
        <v>48</v>
      </c>
      <c r="E6763" s="52" t="str">
        <f t="shared" si="329"/>
        <v>H</v>
      </c>
      <c r="F6763" s="13">
        <v>3</v>
      </c>
      <c r="G6763" s="13">
        <v>5</v>
      </c>
      <c r="H6763" s="13">
        <v>3</v>
      </c>
      <c r="I6763" s="13">
        <v>2830.5288999999998</v>
      </c>
      <c r="J6763" s="13">
        <v>3</v>
      </c>
      <c r="K6763" s="13">
        <v>1</v>
      </c>
      <c r="L6763" s="13">
        <v>1</v>
      </c>
      <c r="M6763" s="13">
        <v>0</v>
      </c>
      <c r="N6763" s="13" t="str">
        <f t="shared" si="330"/>
        <v>Go</v>
      </c>
      <c r="O6763" s="13" t="str">
        <f t="shared" si="328"/>
        <v>0</v>
      </c>
      <c r="P6763" s="13" t="s">
        <v>49</v>
      </c>
      <c r="Q6763" s="13" t="s">
        <v>50</v>
      </c>
    </row>
    <row r="6764" spans="1:17">
      <c r="A6764" s="13" t="s">
        <v>68</v>
      </c>
      <c r="B6764" s="94" t="s">
        <v>11</v>
      </c>
      <c r="C6764" s="13">
        <v>6</v>
      </c>
      <c r="D6764" s="13" t="s">
        <v>48</v>
      </c>
      <c r="E6764" s="52" t="str">
        <f t="shared" si="329"/>
        <v>H</v>
      </c>
      <c r="F6764" s="13">
        <v>3</v>
      </c>
      <c r="G6764" s="13">
        <v>5</v>
      </c>
      <c r="H6764" s="13">
        <v>4</v>
      </c>
      <c r="I6764" s="13">
        <v>900.10519999999997</v>
      </c>
      <c r="J6764" s="13">
        <v>1</v>
      </c>
      <c r="K6764" s="13">
        <v>1</v>
      </c>
      <c r="L6764" s="13">
        <v>1</v>
      </c>
      <c r="M6764" s="13">
        <v>0</v>
      </c>
      <c r="N6764" s="13" t="str">
        <f t="shared" si="330"/>
        <v>Go</v>
      </c>
      <c r="O6764" s="13" t="str">
        <f t="shared" si="328"/>
        <v>0</v>
      </c>
      <c r="P6764" s="13" t="s">
        <v>49</v>
      </c>
      <c r="Q6764" s="13" t="s">
        <v>50</v>
      </c>
    </row>
    <row r="6765" spans="1:17">
      <c r="A6765" s="13" t="s">
        <v>68</v>
      </c>
      <c r="B6765" s="94" t="s">
        <v>11</v>
      </c>
      <c r="C6765" s="13">
        <v>6</v>
      </c>
      <c r="D6765" s="13" t="s">
        <v>48</v>
      </c>
      <c r="E6765" s="52" t="str">
        <f t="shared" si="329"/>
        <v>H</v>
      </c>
      <c r="F6765" s="13">
        <v>3</v>
      </c>
      <c r="G6765" s="13">
        <v>5</v>
      </c>
      <c r="H6765" s="13">
        <v>6</v>
      </c>
      <c r="I6765" s="13">
        <v>2309.0394999999999</v>
      </c>
      <c r="J6765" s="13">
        <v>1</v>
      </c>
      <c r="K6765" s="13">
        <v>1</v>
      </c>
      <c r="L6765" s="13">
        <v>1</v>
      </c>
      <c r="M6765" s="13">
        <v>0</v>
      </c>
      <c r="N6765" s="13" t="str">
        <f t="shared" si="330"/>
        <v>Go</v>
      </c>
      <c r="O6765" s="13" t="str">
        <f t="shared" si="328"/>
        <v>0</v>
      </c>
      <c r="P6765" s="13" t="s">
        <v>49</v>
      </c>
      <c r="Q6765" s="13" t="s">
        <v>50</v>
      </c>
    </row>
    <row r="6766" spans="1:17">
      <c r="A6766" s="13" t="s">
        <v>68</v>
      </c>
      <c r="B6766" s="94" t="s">
        <v>11</v>
      </c>
      <c r="C6766" s="13">
        <v>6</v>
      </c>
      <c r="D6766" s="13" t="s">
        <v>48</v>
      </c>
      <c r="E6766" s="52" t="str">
        <f t="shared" si="329"/>
        <v>H</v>
      </c>
      <c r="F6766" s="13">
        <v>3</v>
      </c>
      <c r="G6766" s="13">
        <v>5</v>
      </c>
      <c r="H6766" s="13">
        <v>7</v>
      </c>
      <c r="I6766" s="13">
        <v>376.43920000000003</v>
      </c>
      <c r="J6766" s="13">
        <v>1</v>
      </c>
      <c r="K6766" s="13">
        <v>1</v>
      </c>
      <c r="L6766" s="13">
        <v>1</v>
      </c>
      <c r="M6766" s="13">
        <v>0</v>
      </c>
      <c r="N6766" s="13" t="str">
        <f t="shared" si="330"/>
        <v>Go</v>
      </c>
      <c r="O6766" s="13" t="str">
        <f t="shared" si="328"/>
        <v>0</v>
      </c>
      <c r="P6766" s="13" t="s">
        <v>49</v>
      </c>
      <c r="Q6766" s="13" t="s">
        <v>50</v>
      </c>
    </row>
    <row r="6767" spans="1:17">
      <c r="A6767" s="13" t="s">
        <v>68</v>
      </c>
      <c r="B6767" s="94" t="s">
        <v>11</v>
      </c>
      <c r="C6767" s="13">
        <v>6</v>
      </c>
      <c r="D6767" s="13" t="s">
        <v>48</v>
      </c>
      <c r="E6767" s="52" t="str">
        <f t="shared" si="329"/>
        <v>H</v>
      </c>
      <c r="F6767" s="13">
        <v>3</v>
      </c>
      <c r="G6767" s="13">
        <v>5</v>
      </c>
      <c r="H6767" s="13">
        <v>8</v>
      </c>
      <c r="I6767" s="13">
        <v>3112.9155999999998</v>
      </c>
      <c r="J6767" s="13">
        <v>1</v>
      </c>
      <c r="K6767" s="13">
        <v>1</v>
      </c>
      <c r="L6767" s="13">
        <v>1</v>
      </c>
      <c r="M6767" s="13">
        <v>0</v>
      </c>
      <c r="N6767" s="13" t="str">
        <f t="shared" si="330"/>
        <v>Go</v>
      </c>
      <c r="O6767" s="13" t="str">
        <f t="shared" si="328"/>
        <v>0</v>
      </c>
      <c r="P6767" s="13" t="s">
        <v>49</v>
      </c>
      <c r="Q6767" s="13" t="s">
        <v>50</v>
      </c>
    </row>
    <row r="6768" spans="1:17">
      <c r="A6768" s="13" t="s">
        <v>68</v>
      </c>
      <c r="B6768" s="94" t="s">
        <v>11</v>
      </c>
      <c r="C6768" s="13">
        <v>6</v>
      </c>
      <c r="D6768" s="13" t="s">
        <v>48</v>
      </c>
      <c r="E6768" s="52" t="str">
        <f t="shared" si="329"/>
        <v>H</v>
      </c>
      <c r="F6768" s="13">
        <v>3</v>
      </c>
      <c r="G6768" s="13">
        <v>5</v>
      </c>
      <c r="H6768" s="13">
        <v>9</v>
      </c>
      <c r="I6768" s="13">
        <v>1053.2624000000001</v>
      </c>
      <c r="J6768" s="13">
        <v>4</v>
      </c>
      <c r="K6768" s="13">
        <v>1</v>
      </c>
      <c r="L6768" s="13">
        <v>1</v>
      </c>
      <c r="M6768" s="13">
        <v>0</v>
      </c>
      <c r="N6768" s="13" t="str">
        <f t="shared" si="330"/>
        <v>Go</v>
      </c>
      <c r="O6768" s="13" t="str">
        <f t="shared" si="328"/>
        <v>0</v>
      </c>
      <c r="P6768" s="13" t="s">
        <v>49</v>
      </c>
      <c r="Q6768" s="13" t="s">
        <v>50</v>
      </c>
    </row>
    <row r="6769" spans="1:17">
      <c r="A6769" s="13" t="s">
        <v>68</v>
      </c>
      <c r="B6769" s="94" t="s">
        <v>11</v>
      </c>
      <c r="C6769" s="13">
        <v>6</v>
      </c>
      <c r="D6769" s="13" t="s">
        <v>48</v>
      </c>
      <c r="E6769" s="52" t="str">
        <f t="shared" si="329"/>
        <v>H</v>
      </c>
      <c r="F6769" s="13">
        <v>3</v>
      </c>
      <c r="G6769" s="13">
        <v>5</v>
      </c>
      <c r="H6769" s="13">
        <v>10</v>
      </c>
      <c r="I6769" s="13">
        <v>2047.5979</v>
      </c>
      <c r="J6769" s="13">
        <v>3</v>
      </c>
      <c r="K6769" s="13">
        <v>1</v>
      </c>
      <c r="L6769" s="13">
        <v>1</v>
      </c>
      <c r="M6769" s="13">
        <v>0</v>
      </c>
      <c r="N6769" s="13" t="str">
        <f t="shared" si="330"/>
        <v>Go</v>
      </c>
      <c r="O6769" s="13" t="str">
        <f t="shared" si="328"/>
        <v>0</v>
      </c>
      <c r="P6769" s="13" t="s">
        <v>49</v>
      </c>
      <c r="Q6769" s="13" t="s">
        <v>50</v>
      </c>
    </row>
    <row r="6770" spans="1:17">
      <c r="A6770" s="13" t="s">
        <v>68</v>
      </c>
      <c r="B6770" s="94" t="s">
        <v>11</v>
      </c>
      <c r="C6770" s="13">
        <v>6</v>
      </c>
      <c r="D6770" s="13" t="s">
        <v>48</v>
      </c>
      <c r="E6770" s="52" t="str">
        <f t="shared" si="329"/>
        <v>H</v>
      </c>
      <c r="F6770" s="13">
        <v>3</v>
      </c>
      <c r="G6770" s="13">
        <v>5</v>
      </c>
      <c r="H6770" s="13">
        <v>12</v>
      </c>
      <c r="I6770" s="13">
        <v>2119.7275</v>
      </c>
      <c r="J6770" s="13">
        <v>1</v>
      </c>
      <c r="K6770" s="13">
        <v>1</v>
      </c>
      <c r="L6770" s="13">
        <v>1</v>
      </c>
      <c r="M6770" s="13">
        <v>0</v>
      </c>
      <c r="N6770" s="13" t="str">
        <f t="shared" si="330"/>
        <v>Go</v>
      </c>
      <c r="O6770" s="13" t="str">
        <f t="shared" si="328"/>
        <v>0</v>
      </c>
      <c r="P6770" s="13" t="s">
        <v>49</v>
      </c>
      <c r="Q6770" s="13" t="s">
        <v>50</v>
      </c>
    </row>
    <row r="6771" spans="1:17">
      <c r="A6771" s="13" t="s">
        <v>68</v>
      </c>
      <c r="B6771" s="94" t="s">
        <v>11</v>
      </c>
      <c r="C6771" s="13">
        <v>6</v>
      </c>
      <c r="D6771" s="13" t="s">
        <v>48</v>
      </c>
      <c r="E6771" s="52" t="str">
        <f t="shared" si="329"/>
        <v>H</v>
      </c>
      <c r="F6771" s="13">
        <v>3</v>
      </c>
      <c r="G6771" s="13">
        <v>5</v>
      </c>
      <c r="H6771" s="13">
        <v>14</v>
      </c>
      <c r="I6771" s="13">
        <v>833.15049999999997</v>
      </c>
      <c r="J6771" s="13">
        <v>1</v>
      </c>
      <c r="K6771" s="13">
        <v>1</v>
      </c>
      <c r="L6771" s="13">
        <v>1</v>
      </c>
      <c r="M6771" s="13">
        <v>0</v>
      </c>
      <c r="N6771" s="13" t="str">
        <f t="shared" si="330"/>
        <v>Go</v>
      </c>
      <c r="O6771" s="13" t="str">
        <f t="shared" si="328"/>
        <v>0</v>
      </c>
      <c r="P6771" s="13" t="s">
        <v>49</v>
      </c>
      <c r="Q6771" s="13" t="s">
        <v>50</v>
      </c>
    </row>
    <row r="6772" spans="1:17">
      <c r="A6772" s="13" t="s">
        <v>68</v>
      </c>
      <c r="B6772" s="94" t="s">
        <v>11</v>
      </c>
      <c r="C6772" s="13">
        <v>6</v>
      </c>
      <c r="D6772" s="13" t="s">
        <v>48</v>
      </c>
      <c r="E6772" s="52" t="str">
        <f t="shared" si="329"/>
        <v>H</v>
      </c>
      <c r="F6772" s="13">
        <v>3</v>
      </c>
      <c r="G6772" s="13">
        <v>5</v>
      </c>
      <c r="H6772" s="13">
        <v>15</v>
      </c>
      <c r="I6772" s="13">
        <v>1024.3425999999999</v>
      </c>
      <c r="J6772" s="13">
        <v>1</v>
      </c>
      <c r="K6772" s="13">
        <v>1</v>
      </c>
      <c r="L6772" s="13">
        <v>1</v>
      </c>
      <c r="M6772" s="13">
        <v>0</v>
      </c>
      <c r="N6772" s="13" t="str">
        <f t="shared" si="330"/>
        <v>Go</v>
      </c>
      <c r="O6772" s="13" t="str">
        <f t="shared" si="328"/>
        <v>0</v>
      </c>
      <c r="P6772" s="13" t="s">
        <v>49</v>
      </c>
      <c r="Q6772" s="13" t="s">
        <v>50</v>
      </c>
    </row>
    <row r="6773" spans="1:17">
      <c r="A6773" s="13" t="s">
        <v>68</v>
      </c>
      <c r="B6773" s="94" t="s">
        <v>11</v>
      </c>
      <c r="C6773" s="13">
        <v>6</v>
      </c>
      <c r="D6773" s="13" t="s">
        <v>48</v>
      </c>
      <c r="E6773" s="52" t="str">
        <f t="shared" si="329"/>
        <v>H</v>
      </c>
      <c r="F6773" s="13">
        <v>3</v>
      </c>
      <c r="G6773" s="13">
        <v>5</v>
      </c>
      <c r="H6773" s="13">
        <v>16</v>
      </c>
      <c r="I6773" s="13">
        <v>375.77420000000001</v>
      </c>
      <c r="J6773" s="13">
        <v>1</v>
      </c>
      <c r="K6773" s="13">
        <v>1</v>
      </c>
      <c r="L6773" s="13">
        <v>1</v>
      </c>
      <c r="M6773" s="13">
        <v>0</v>
      </c>
      <c r="N6773" s="13" t="str">
        <f t="shared" si="330"/>
        <v>Go</v>
      </c>
      <c r="O6773" s="13" t="str">
        <f t="shared" si="328"/>
        <v>0</v>
      </c>
      <c r="P6773" s="13" t="s">
        <v>49</v>
      </c>
      <c r="Q6773" s="13" t="s">
        <v>50</v>
      </c>
    </row>
    <row r="6774" spans="1:17">
      <c r="A6774" s="13" t="s">
        <v>68</v>
      </c>
      <c r="B6774" s="94" t="s">
        <v>11</v>
      </c>
      <c r="C6774" s="13">
        <v>6</v>
      </c>
      <c r="D6774" s="13" t="s">
        <v>48</v>
      </c>
      <c r="E6774" s="52" t="str">
        <f t="shared" si="329"/>
        <v>H</v>
      </c>
      <c r="F6774" s="13">
        <v>3</v>
      </c>
      <c r="G6774" s="13">
        <v>5</v>
      </c>
      <c r="H6774" s="13">
        <v>17</v>
      </c>
      <c r="I6774" s="13">
        <v>1254.009</v>
      </c>
      <c r="J6774" s="13">
        <v>1</v>
      </c>
      <c r="K6774" s="13">
        <v>1</v>
      </c>
      <c r="L6774" s="13">
        <v>1</v>
      </c>
      <c r="M6774" s="13">
        <v>0</v>
      </c>
      <c r="N6774" s="13" t="str">
        <f t="shared" si="330"/>
        <v>Go</v>
      </c>
      <c r="O6774" s="13" t="str">
        <f t="shared" si="328"/>
        <v>0</v>
      </c>
      <c r="P6774" s="13" t="s">
        <v>49</v>
      </c>
      <c r="Q6774" s="13" t="s">
        <v>50</v>
      </c>
    </row>
    <row r="6775" spans="1:17">
      <c r="A6775" s="13" t="s">
        <v>68</v>
      </c>
      <c r="B6775" s="94" t="s">
        <v>11</v>
      </c>
      <c r="C6775" s="13">
        <v>6</v>
      </c>
      <c r="D6775" s="13" t="s">
        <v>48</v>
      </c>
      <c r="E6775" s="52" t="str">
        <f t="shared" si="329"/>
        <v>H</v>
      </c>
      <c r="F6775" s="13">
        <v>3</v>
      </c>
      <c r="G6775" s="13">
        <v>5</v>
      </c>
      <c r="H6775" s="13">
        <v>18</v>
      </c>
      <c r="I6775" s="13">
        <v>996.50930000000005</v>
      </c>
      <c r="J6775" s="13">
        <v>1</v>
      </c>
      <c r="K6775" s="13">
        <v>1</v>
      </c>
      <c r="L6775" s="13">
        <v>1</v>
      </c>
      <c r="M6775" s="13">
        <v>0</v>
      </c>
      <c r="N6775" s="13" t="str">
        <f t="shared" si="330"/>
        <v>Go</v>
      </c>
      <c r="O6775" s="13" t="str">
        <f t="shared" si="328"/>
        <v>0</v>
      </c>
      <c r="P6775" s="13" t="s">
        <v>49</v>
      </c>
      <c r="Q6775" s="13" t="s">
        <v>50</v>
      </c>
    </row>
    <row r="6776" spans="1:17">
      <c r="A6776" s="13" t="s">
        <v>68</v>
      </c>
      <c r="B6776" s="94" t="s">
        <v>11</v>
      </c>
      <c r="C6776" s="13">
        <v>6</v>
      </c>
      <c r="D6776" s="13" t="s">
        <v>48</v>
      </c>
      <c r="E6776" s="52" t="str">
        <f t="shared" si="329"/>
        <v>H</v>
      </c>
      <c r="F6776" s="13">
        <v>3</v>
      </c>
      <c r="G6776" s="13">
        <v>5</v>
      </c>
      <c r="H6776" s="13">
        <v>19</v>
      </c>
      <c r="I6776" s="13">
        <v>1737.2354</v>
      </c>
      <c r="J6776" s="13">
        <v>1</v>
      </c>
      <c r="K6776" s="13">
        <v>1</v>
      </c>
      <c r="L6776" s="13">
        <v>1</v>
      </c>
      <c r="M6776" s="13">
        <v>0</v>
      </c>
      <c r="N6776" s="13" t="str">
        <f t="shared" si="330"/>
        <v>Go</v>
      </c>
      <c r="O6776" s="13" t="str">
        <f t="shared" si="328"/>
        <v>0</v>
      </c>
      <c r="P6776" s="13" t="s">
        <v>49</v>
      </c>
      <c r="Q6776" s="13" t="s">
        <v>50</v>
      </c>
    </row>
    <row r="6777" spans="1:17">
      <c r="A6777" s="13" t="s">
        <v>68</v>
      </c>
      <c r="B6777" s="94" t="s">
        <v>11</v>
      </c>
      <c r="C6777" s="13">
        <v>6</v>
      </c>
      <c r="D6777" s="13" t="s">
        <v>48</v>
      </c>
      <c r="E6777" s="52" t="str">
        <f t="shared" si="329"/>
        <v>H</v>
      </c>
      <c r="F6777" s="13">
        <v>3</v>
      </c>
      <c r="G6777" s="13">
        <v>5</v>
      </c>
      <c r="H6777" s="13">
        <v>22</v>
      </c>
      <c r="I6777" s="13">
        <v>602.39670000000001</v>
      </c>
      <c r="J6777" s="13">
        <v>1</v>
      </c>
      <c r="K6777" s="13">
        <v>1</v>
      </c>
      <c r="L6777" s="13">
        <v>1</v>
      </c>
      <c r="M6777" s="13">
        <v>0</v>
      </c>
      <c r="N6777" s="13" t="str">
        <f t="shared" si="330"/>
        <v>Go</v>
      </c>
      <c r="O6777" s="13" t="str">
        <f t="shared" si="328"/>
        <v>0</v>
      </c>
      <c r="P6777" s="13" t="s">
        <v>49</v>
      </c>
      <c r="Q6777" s="13" t="s">
        <v>50</v>
      </c>
    </row>
    <row r="6778" spans="1:17">
      <c r="A6778" s="13" t="s">
        <v>68</v>
      </c>
      <c r="B6778" s="94" t="s">
        <v>11</v>
      </c>
      <c r="C6778" s="13">
        <v>6</v>
      </c>
      <c r="D6778" s="13" t="s">
        <v>48</v>
      </c>
      <c r="E6778" s="52" t="str">
        <f t="shared" si="329"/>
        <v>H</v>
      </c>
      <c r="F6778" s="13">
        <v>3</v>
      </c>
      <c r="G6778" s="13">
        <v>5</v>
      </c>
      <c r="H6778" s="13">
        <v>23</v>
      </c>
      <c r="I6778" s="13">
        <v>2760.1561000000002</v>
      </c>
      <c r="J6778" s="13">
        <v>1</v>
      </c>
      <c r="K6778" s="13">
        <v>1</v>
      </c>
      <c r="L6778" s="13">
        <v>1</v>
      </c>
      <c r="M6778" s="13">
        <v>0</v>
      </c>
      <c r="N6778" s="13" t="str">
        <f t="shared" si="330"/>
        <v>Go</v>
      </c>
      <c r="O6778" s="13" t="str">
        <f t="shared" si="328"/>
        <v>0</v>
      </c>
      <c r="P6778" s="13" t="s">
        <v>49</v>
      </c>
      <c r="Q6778" s="13" t="s">
        <v>50</v>
      </c>
    </row>
    <row r="6779" spans="1:17">
      <c r="A6779" s="13" t="s">
        <v>68</v>
      </c>
      <c r="B6779" s="94" t="s">
        <v>11</v>
      </c>
      <c r="C6779" s="13">
        <v>6</v>
      </c>
      <c r="D6779" s="13" t="s">
        <v>48</v>
      </c>
      <c r="E6779" s="52" t="str">
        <f t="shared" si="329"/>
        <v>H</v>
      </c>
      <c r="F6779" s="13">
        <v>3</v>
      </c>
      <c r="G6779" s="13">
        <v>5</v>
      </c>
      <c r="H6779" s="13">
        <v>24</v>
      </c>
      <c r="I6779" s="13">
        <v>3160.8146999999999</v>
      </c>
      <c r="J6779" s="13">
        <v>2</v>
      </c>
      <c r="K6779" s="13">
        <v>1</v>
      </c>
      <c r="L6779" s="13">
        <v>1</v>
      </c>
      <c r="M6779" s="13">
        <v>0</v>
      </c>
      <c r="N6779" s="13" t="str">
        <f t="shared" si="330"/>
        <v>Go</v>
      </c>
      <c r="O6779" s="13" t="str">
        <f t="shared" si="328"/>
        <v>0</v>
      </c>
      <c r="P6779" s="13" t="s">
        <v>49</v>
      </c>
      <c r="Q6779" s="13" t="s">
        <v>50</v>
      </c>
    </row>
    <row r="6780" spans="1:17">
      <c r="A6780" s="13" t="s">
        <v>68</v>
      </c>
      <c r="B6780" s="94" t="s">
        <v>11</v>
      </c>
      <c r="C6780" s="13">
        <v>6</v>
      </c>
      <c r="D6780" s="13" t="s">
        <v>48</v>
      </c>
      <c r="E6780" s="52" t="str">
        <f t="shared" si="329"/>
        <v>H</v>
      </c>
      <c r="F6780" s="13">
        <v>3</v>
      </c>
      <c r="G6780" s="13">
        <v>5</v>
      </c>
      <c r="H6780" s="13">
        <v>25</v>
      </c>
      <c r="I6780" s="13">
        <v>383.45760000000001</v>
      </c>
      <c r="J6780" s="13">
        <v>1</v>
      </c>
      <c r="K6780" s="13">
        <v>1</v>
      </c>
      <c r="L6780" s="13">
        <v>1</v>
      </c>
      <c r="M6780" s="13">
        <v>0</v>
      </c>
      <c r="N6780" s="13" t="str">
        <f t="shared" si="330"/>
        <v>Go</v>
      </c>
      <c r="O6780" s="13" t="str">
        <f t="shared" si="328"/>
        <v>0</v>
      </c>
      <c r="P6780" s="13" t="s">
        <v>49</v>
      </c>
      <c r="Q6780" s="13" t="s">
        <v>50</v>
      </c>
    </row>
    <row r="6781" spans="1:17">
      <c r="A6781" s="13" t="s">
        <v>68</v>
      </c>
      <c r="B6781" s="94" t="s">
        <v>11</v>
      </c>
      <c r="C6781" s="13">
        <v>6</v>
      </c>
      <c r="D6781" s="13" t="s">
        <v>48</v>
      </c>
      <c r="E6781" s="52" t="str">
        <f t="shared" si="329"/>
        <v>H</v>
      </c>
      <c r="F6781" s="13">
        <v>3</v>
      </c>
      <c r="G6781" s="13">
        <v>5</v>
      </c>
      <c r="H6781" s="13">
        <v>27</v>
      </c>
      <c r="I6781" s="13">
        <v>637.00419999999997</v>
      </c>
      <c r="J6781" s="13">
        <v>1</v>
      </c>
      <c r="K6781" s="13">
        <v>1</v>
      </c>
      <c r="L6781" s="13">
        <v>1</v>
      </c>
      <c r="M6781" s="13">
        <v>0</v>
      </c>
      <c r="N6781" s="13" t="str">
        <f t="shared" si="330"/>
        <v>Go</v>
      </c>
      <c r="O6781" s="13" t="str">
        <f t="shared" si="328"/>
        <v>0</v>
      </c>
      <c r="P6781" s="13" t="s">
        <v>49</v>
      </c>
      <c r="Q6781" s="13" t="s">
        <v>50</v>
      </c>
    </row>
    <row r="6782" spans="1:17">
      <c r="A6782" s="13" t="s">
        <v>68</v>
      </c>
      <c r="B6782" s="94" t="s">
        <v>11</v>
      </c>
      <c r="C6782" s="13">
        <v>6</v>
      </c>
      <c r="D6782" s="13" t="s">
        <v>48</v>
      </c>
      <c r="E6782" s="52" t="str">
        <f t="shared" si="329"/>
        <v>H</v>
      </c>
      <c r="F6782" s="13">
        <v>3</v>
      </c>
      <c r="G6782" s="13">
        <v>5</v>
      </c>
      <c r="H6782" s="13">
        <v>28</v>
      </c>
      <c r="I6782" s="13">
        <v>1778.5432000000001</v>
      </c>
      <c r="J6782" s="13">
        <v>1</v>
      </c>
      <c r="K6782" s="13">
        <v>1</v>
      </c>
      <c r="L6782" s="13">
        <v>1</v>
      </c>
      <c r="M6782" s="13">
        <v>0</v>
      </c>
      <c r="N6782" s="13" t="str">
        <f t="shared" si="330"/>
        <v>Go</v>
      </c>
      <c r="O6782" s="13" t="str">
        <f t="shared" si="328"/>
        <v>0</v>
      </c>
      <c r="P6782" s="13" t="s">
        <v>49</v>
      </c>
      <c r="Q6782" s="13" t="s">
        <v>50</v>
      </c>
    </row>
    <row r="6783" spans="1:17">
      <c r="A6783" s="13" t="s">
        <v>68</v>
      </c>
      <c r="B6783" s="94" t="s">
        <v>11</v>
      </c>
      <c r="C6783" s="13">
        <v>6</v>
      </c>
      <c r="D6783" s="13" t="s">
        <v>48</v>
      </c>
      <c r="E6783" s="52" t="str">
        <f t="shared" si="329"/>
        <v>H</v>
      </c>
      <c r="F6783" s="13">
        <v>3</v>
      </c>
      <c r="G6783" s="13">
        <v>5</v>
      </c>
      <c r="H6783" s="13">
        <v>30</v>
      </c>
      <c r="I6783" s="13">
        <v>1067.1687999999999</v>
      </c>
      <c r="J6783" s="13">
        <v>2</v>
      </c>
      <c r="K6783" s="13">
        <v>1</v>
      </c>
      <c r="L6783" s="13">
        <v>1</v>
      </c>
      <c r="M6783" s="13">
        <v>0</v>
      </c>
      <c r="N6783" s="13" t="str">
        <f t="shared" si="330"/>
        <v>Go</v>
      </c>
      <c r="O6783" s="13" t="str">
        <f t="shared" si="328"/>
        <v>0</v>
      </c>
      <c r="P6783" s="13" t="s">
        <v>49</v>
      </c>
      <c r="Q6783" s="13" t="s">
        <v>50</v>
      </c>
    </row>
    <row r="6784" spans="1:17">
      <c r="A6784" s="13" t="s">
        <v>68</v>
      </c>
      <c r="B6784" s="94" t="s">
        <v>11</v>
      </c>
      <c r="C6784" s="13">
        <v>6</v>
      </c>
      <c r="D6784" s="13" t="s">
        <v>48</v>
      </c>
      <c r="E6784" s="52" t="str">
        <f t="shared" si="329"/>
        <v>H</v>
      </c>
      <c r="F6784" s="13">
        <v>3</v>
      </c>
      <c r="G6784" s="13">
        <v>5</v>
      </c>
      <c r="H6784" s="13">
        <v>31</v>
      </c>
      <c r="I6784" s="13">
        <v>1154.1887999999999</v>
      </c>
      <c r="J6784" s="13">
        <v>2</v>
      </c>
      <c r="K6784" s="13">
        <v>1</v>
      </c>
      <c r="L6784" s="13">
        <v>1</v>
      </c>
      <c r="M6784" s="13">
        <v>0</v>
      </c>
      <c r="N6784" s="13" t="str">
        <f t="shared" si="330"/>
        <v>Go</v>
      </c>
      <c r="O6784" s="13" t="str">
        <f t="shared" si="328"/>
        <v>0</v>
      </c>
      <c r="P6784" s="13" t="s">
        <v>49</v>
      </c>
      <c r="Q6784" s="13" t="s">
        <v>50</v>
      </c>
    </row>
    <row r="6785" spans="1:17">
      <c r="A6785" s="13" t="s">
        <v>68</v>
      </c>
      <c r="B6785" s="94" t="s">
        <v>11</v>
      </c>
      <c r="C6785" s="13">
        <v>6</v>
      </c>
      <c r="D6785" s="13" t="s">
        <v>48</v>
      </c>
      <c r="E6785" s="52" t="str">
        <f t="shared" si="329"/>
        <v>H</v>
      </c>
      <c r="F6785" s="13">
        <v>3</v>
      </c>
      <c r="G6785" s="13">
        <v>5</v>
      </c>
      <c r="H6785" s="13">
        <v>32</v>
      </c>
      <c r="I6785" s="13">
        <v>2079.5677000000001</v>
      </c>
      <c r="J6785" s="13">
        <v>1</v>
      </c>
      <c r="K6785" s="13">
        <v>1</v>
      </c>
      <c r="L6785" s="13">
        <v>1</v>
      </c>
      <c r="M6785" s="13">
        <v>0</v>
      </c>
      <c r="N6785" s="13" t="str">
        <f t="shared" si="330"/>
        <v>Go</v>
      </c>
      <c r="O6785" s="13" t="str">
        <f t="shared" si="328"/>
        <v>0</v>
      </c>
      <c r="P6785" s="13" t="s">
        <v>49</v>
      </c>
      <c r="Q6785" s="13" t="s">
        <v>50</v>
      </c>
    </row>
    <row r="6786" spans="1:17">
      <c r="A6786" s="13" t="s">
        <v>68</v>
      </c>
      <c r="B6786" s="94" t="s">
        <v>11</v>
      </c>
      <c r="C6786" s="13">
        <v>6</v>
      </c>
      <c r="D6786" s="13" t="s">
        <v>48</v>
      </c>
      <c r="E6786" s="52" t="str">
        <f t="shared" si="329"/>
        <v>H</v>
      </c>
      <c r="F6786" s="13">
        <v>3</v>
      </c>
      <c r="G6786" s="13">
        <v>5</v>
      </c>
      <c r="H6786" s="13">
        <v>33</v>
      </c>
      <c r="I6786" s="13">
        <v>7709.3441000000003</v>
      </c>
      <c r="J6786" s="13">
        <v>1</v>
      </c>
      <c r="K6786" s="13">
        <v>1</v>
      </c>
      <c r="L6786" s="13">
        <v>1</v>
      </c>
      <c r="M6786" s="13">
        <v>0</v>
      </c>
      <c r="N6786" s="13" t="str">
        <f t="shared" si="330"/>
        <v>Go</v>
      </c>
      <c r="O6786" s="13" t="str">
        <f t="shared" si="328"/>
        <v>0</v>
      </c>
      <c r="P6786" s="13" t="s">
        <v>49</v>
      </c>
      <c r="Q6786" s="13" t="s">
        <v>50</v>
      </c>
    </row>
    <row r="6787" spans="1:17">
      <c r="A6787" s="13" t="s">
        <v>68</v>
      </c>
      <c r="B6787" s="94" t="s">
        <v>11</v>
      </c>
      <c r="C6787" s="13">
        <v>6</v>
      </c>
      <c r="D6787" s="13" t="s">
        <v>48</v>
      </c>
      <c r="E6787" s="52" t="str">
        <f t="shared" si="329"/>
        <v>H</v>
      </c>
      <c r="F6787" s="13">
        <v>3</v>
      </c>
      <c r="G6787" s="13">
        <v>5</v>
      </c>
      <c r="H6787" s="13">
        <v>35</v>
      </c>
      <c r="I6787" s="13">
        <v>1108.0340000000001</v>
      </c>
      <c r="J6787" s="13">
        <v>1</v>
      </c>
      <c r="K6787" s="13">
        <v>1</v>
      </c>
      <c r="L6787" s="13">
        <v>1</v>
      </c>
      <c r="M6787" s="13">
        <v>0</v>
      </c>
      <c r="N6787" s="13" t="str">
        <f t="shared" si="330"/>
        <v>Go</v>
      </c>
      <c r="O6787" s="13" t="str">
        <f t="shared" si="328"/>
        <v>0</v>
      </c>
      <c r="P6787" s="13" t="s">
        <v>49</v>
      </c>
      <c r="Q6787" s="13" t="s">
        <v>50</v>
      </c>
    </row>
    <row r="6788" spans="1:17">
      <c r="A6788" s="13" t="s">
        <v>68</v>
      </c>
      <c r="B6788" s="94" t="s">
        <v>11</v>
      </c>
      <c r="C6788" s="13">
        <v>6</v>
      </c>
      <c r="D6788" s="13" t="s">
        <v>48</v>
      </c>
      <c r="E6788" s="52" t="str">
        <f t="shared" si="329"/>
        <v>H</v>
      </c>
      <c r="F6788" s="13">
        <v>3</v>
      </c>
      <c r="G6788" s="13">
        <v>5</v>
      </c>
      <c r="H6788" s="13">
        <v>36</v>
      </c>
      <c r="I6788" s="13">
        <v>2732.7806999999998</v>
      </c>
      <c r="J6788" s="13">
        <v>2</v>
      </c>
      <c r="K6788" s="13">
        <v>1</v>
      </c>
      <c r="L6788" s="13">
        <v>1</v>
      </c>
      <c r="M6788" s="13">
        <v>0</v>
      </c>
      <c r="N6788" s="13" t="str">
        <f t="shared" si="330"/>
        <v>Go</v>
      </c>
      <c r="O6788" s="13" t="str">
        <f t="shared" si="328"/>
        <v>0</v>
      </c>
      <c r="P6788" s="13" t="s">
        <v>49</v>
      </c>
      <c r="Q6788" s="13" t="s">
        <v>50</v>
      </c>
    </row>
    <row r="6789" spans="1:17">
      <c r="A6789" s="13" t="s">
        <v>68</v>
      </c>
      <c r="B6789" s="94" t="s">
        <v>11</v>
      </c>
      <c r="C6789" s="13">
        <v>6</v>
      </c>
      <c r="D6789" s="13" t="s">
        <v>48</v>
      </c>
      <c r="E6789" s="52" t="str">
        <f t="shared" si="329"/>
        <v>H</v>
      </c>
      <c r="F6789" s="13">
        <v>3</v>
      </c>
      <c r="G6789" s="13">
        <v>5</v>
      </c>
      <c r="H6789" s="13">
        <v>37</v>
      </c>
      <c r="I6789" s="13">
        <v>24538.543399999999</v>
      </c>
      <c r="J6789" s="13">
        <v>0</v>
      </c>
      <c r="K6789" s="13">
        <v>1</v>
      </c>
      <c r="L6789" s="13">
        <v>0</v>
      </c>
      <c r="M6789" s="13">
        <v>0</v>
      </c>
      <c r="N6789" s="13" t="str">
        <f t="shared" si="330"/>
        <v>Go</v>
      </c>
      <c r="O6789" s="13" t="str">
        <f t="shared" si="328"/>
        <v>0</v>
      </c>
      <c r="P6789" s="13" t="s">
        <v>49</v>
      </c>
      <c r="Q6789" s="13" t="s">
        <v>50</v>
      </c>
    </row>
    <row r="6790" spans="1:17">
      <c r="A6790" s="13" t="s">
        <v>68</v>
      </c>
      <c r="B6790" s="94" t="s">
        <v>11</v>
      </c>
      <c r="C6790" s="13">
        <v>6</v>
      </c>
      <c r="D6790" s="13" t="s">
        <v>48</v>
      </c>
      <c r="E6790" s="52" t="str">
        <f t="shared" si="329"/>
        <v>H</v>
      </c>
      <c r="F6790" s="13">
        <v>3</v>
      </c>
      <c r="G6790" s="13">
        <v>5</v>
      </c>
      <c r="H6790" s="13">
        <v>38</v>
      </c>
      <c r="I6790" s="13">
        <v>384.20830000000001</v>
      </c>
      <c r="J6790" s="13">
        <v>1</v>
      </c>
      <c r="K6790" s="13">
        <v>1</v>
      </c>
      <c r="L6790" s="13">
        <v>1</v>
      </c>
      <c r="M6790" s="13">
        <v>0</v>
      </c>
      <c r="N6790" s="13" t="str">
        <f t="shared" si="330"/>
        <v>Go</v>
      </c>
      <c r="O6790" s="13" t="str">
        <f t="shared" si="328"/>
        <v>0</v>
      </c>
      <c r="P6790" s="13" t="s">
        <v>49</v>
      </c>
      <c r="Q6790" s="13" t="s">
        <v>50</v>
      </c>
    </row>
    <row r="6791" spans="1:17">
      <c r="A6791" s="13" t="s">
        <v>68</v>
      </c>
      <c r="B6791" s="94" t="s">
        <v>11</v>
      </c>
      <c r="C6791" s="13">
        <v>6</v>
      </c>
      <c r="D6791" s="13" t="s">
        <v>48</v>
      </c>
      <c r="E6791" s="52" t="str">
        <f t="shared" si="329"/>
        <v>H</v>
      </c>
      <c r="F6791" s="13">
        <v>3</v>
      </c>
      <c r="G6791" s="13">
        <v>5</v>
      </c>
      <c r="H6791" s="13">
        <v>40</v>
      </c>
      <c r="I6791" s="13">
        <v>378.25529999999998</v>
      </c>
      <c r="J6791" s="13">
        <v>1</v>
      </c>
      <c r="K6791" s="13">
        <v>1</v>
      </c>
      <c r="L6791" s="13">
        <v>1</v>
      </c>
      <c r="M6791" s="13">
        <v>0</v>
      </c>
      <c r="N6791" s="13" t="str">
        <f t="shared" si="330"/>
        <v>Go</v>
      </c>
      <c r="O6791" s="13" t="str">
        <f t="shared" si="328"/>
        <v>0</v>
      </c>
      <c r="P6791" s="13" t="s">
        <v>49</v>
      </c>
      <c r="Q6791" s="13" t="s">
        <v>50</v>
      </c>
    </row>
    <row r="6792" spans="1:17">
      <c r="A6792" s="13" t="s">
        <v>68</v>
      </c>
      <c r="B6792" s="94" t="s">
        <v>11</v>
      </c>
      <c r="C6792" s="13">
        <v>6</v>
      </c>
      <c r="D6792" s="13" t="s">
        <v>48</v>
      </c>
      <c r="E6792" s="52" t="str">
        <f t="shared" si="329"/>
        <v>H</v>
      </c>
      <c r="F6792" s="13">
        <v>3</v>
      </c>
      <c r="G6792" s="13">
        <v>5</v>
      </c>
      <c r="H6792" s="13">
        <v>1</v>
      </c>
      <c r="I6792" s="13">
        <v>2201.2921000000001</v>
      </c>
      <c r="J6792" s="13">
        <v>0</v>
      </c>
      <c r="K6792" s="13">
        <v>1</v>
      </c>
      <c r="L6792" s="13">
        <v>1</v>
      </c>
      <c r="M6792" s="13">
        <v>1</v>
      </c>
      <c r="N6792" s="13" t="str">
        <f t="shared" si="330"/>
        <v>NoGo</v>
      </c>
      <c r="O6792" t="str">
        <f t="shared" si="328"/>
        <v>0</v>
      </c>
      <c r="P6792" s="13" t="s">
        <v>49</v>
      </c>
      <c r="Q6792" s="13" t="s">
        <v>50</v>
      </c>
    </row>
    <row r="6793" spans="1:17">
      <c r="A6793" s="13" t="s">
        <v>68</v>
      </c>
      <c r="B6793" s="94" t="s">
        <v>11</v>
      </c>
      <c r="C6793" s="13">
        <v>6</v>
      </c>
      <c r="D6793" s="13" t="s">
        <v>48</v>
      </c>
      <c r="E6793" s="52" t="str">
        <f t="shared" si="329"/>
        <v>H</v>
      </c>
      <c r="F6793" s="13">
        <v>3</v>
      </c>
      <c r="G6793" s="13">
        <v>5</v>
      </c>
      <c r="H6793" s="13">
        <v>5</v>
      </c>
      <c r="I6793" s="13">
        <v>2184.248</v>
      </c>
      <c r="J6793" s="13">
        <v>0</v>
      </c>
      <c r="K6793" s="13">
        <v>1</v>
      </c>
      <c r="L6793" s="13">
        <v>1</v>
      </c>
      <c r="M6793" s="13">
        <v>1</v>
      </c>
      <c r="N6793" s="13" t="str">
        <f t="shared" si="330"/>
        <v>NoGo</v>
      </c>
      <c r="O6793" t="str">
        <f t="shared" ref="O6793:O6856" si="331">IF(K6793=0, "1", "0")</f>
        <v>0</v>
      </c>
      <c r="P6793" s="13" t="s">
        <v>49</v>
      </c>
      <c r="Q6793" s="13" t="s">
        <v>50</v>
      </c>
    </row>
    <row r="6794" spans="1:17">
      <c r="A6794" s="13" t="s">
        <v>68</v>
      </c>
      <c r="B6794" s="94" t="s">
        <v>11</v>
      </c>
      <c r="C6794" s="13">
        <v>6</v>
      </c>
      <c r="D6794" s="13" t="s">
        <v>48</v>
      </c>
      <c r="E6794" s="52" t="str">
        <f t="shared" si="329"/>
        <v>H</v>
      </c>
      <c r="F6794" s="13">
        <v>3</v>
      </c>
      <c r="G6794" s="13">
        <v>5</v>
      </c>
      <c r="H6794" s="13">
        <v>11</v>
      </c>
      <c r="I6794" s="13">
        <v>4017.2867999999999</v>
      </c>
      <c r="J6794" s="13">
        <v>1</v>
      </c>
      <c r="K6794" s="13">
        <v>0</v>
      </c>
      <c r="L6794" s="13">
        <v>1</v>
      </c>
      <c r="M6794" s="13">
        <v>1</v>
      </c>
      <c r="N6794" s="13" t="str">
        <f t="shared" si="330"/>
        <v>NoGo</v>
      </c>
      <c r="O6794" t="str">
        <f t="shared" si="331"/>
        <v>1</v>
      </c>
      <c r="P6794" s="13" t="s">
        <v>49</v>
      </c>
      <c r="Q6794" s="13" t="s">
        <v>50</v>
      </c>
    </row>
    <row r="6795" spans="1:17">
      <c r="A6795" s="13" t="s">
        <v>68</v>
      </c>
      <c r="B6795" s="94" t="s">
        <v>11</v>
      </c>
      <c r="C6795" s="13">
        <v>6</v>
      </c>
      <c r="D6795" s="13" t="s">
        <v>48</v>
      </c>
      <c r="E6795" s="52" t="str">
        <f t="shared" si="329"/>
        <v>H</v>
      </c>
      <c r="F6795" s="13">
        <v>3</v>
      </c>
      <c r="G6795" s="13">
        <v>5</v>
      </c>
      <c r="H6795" s="13">
        <v>13</v>
      </c>
      <c r="I6795" s="13">
        <v>2302.7312999999999</v>
      </c>
      <c r="J6795" s="13">
        <v>0</v>
      </c>
      <c r="K6795" s="13">
        <v>1</v>
      </c>
      <c r="L6795" s="13">
        <v>1</v>
      </c>
      <c r="M6795" s="13">
        <v>1</v>
      </c>
      <c r="N6795" s="13" t="str">
        <f t="shared" si="330"/>
        <v>NoGo</v>
      </c>
      <c r="O6795" t="str">
        <f t="shared" si="331"/>
        <v>0</v>
      </c>
      <c r="P6795" s="13" t="s">
        <v>49</v>
      </c>
      <c r="Q6795" s="13" t="s">
        <v>50</v>
      </c>
    </row>
    <row r="6796" spans="1:17">
      <c r="A6796" s="13" t="s">
        <v>68</v>
      </c>
      <c r="B6796" s="94" t="s">
        <v>11</v>
      </c>
      <c r="C6796" s="13">
        <v>6</v>
      </c>
      <c r="D6796" s="13" t="s">
        <v>48</v>
      </c>
      <c r="E6796" s="52" t="str">
        <f t="shared" si="329"/>
        <v>H</v>
      </c>
      <c r="F6796" s="13">
        <v>3</v>
      </c>
      <c r="G6796" s="13">
        <v>5</v>
      </c>
      <c r="H6796" s="13">
        <v>20</v>
      </c>
      <c r="I6796" s="13">
        <v>3249.6347000000001</v>
      </c>
      <c r="J6796" s="13">
        <v>1</v>
      </c>
      <c r="K6796" s="13">
        <v>0</v>
      </c>
      <c r="L6796" s="13">
        <v>1</v>
      </c>
      <c r="M6796" s="13">
        <v>1</v>
      </c>
      <c r="N6796" s="13" t="str">
        <f t="shared" si="330"/>
        <v>NoGo</v>
      </c>
      <c r="O6796" t="str">
        <f t="shared" si="331"/>
        <v>1</v>
      </c>
      <c r="P6796" s="13" t="s">
        <v>49</v>
      </c>
      <c r="Q6796" s="13" t="s">
        <v>50</v>
      </c>
    </row>
    <row r="6797" spans="1:17">
      <c r="A6797" s="13" t="s">
        <v>68</v>
      </c>
      <c r="B6797" s="94" t="s">
        <v>11</v>
      </c>
      <c r="C6797" s="13">
        <v>6</v>
      </c>
      <c r="D6797" s="13" t="s">
        <v>48</v>
      </c>
      <c r="E6797" s="52" t="str">
        <f t="shared" si="329"/>
        <v>H</v>
      </c>
      <c r="F6797" s="13">
        <v>3</v>
      </c>
      <c r="G6797" s="13">
        <v>5</v>
      </c>
      <c r="H6797" s="13">
        <v>21</v>
      </c>
      <c r="I6797" s="13">
        <v>4250.3176999999996</v>
      </c>
      <c r="J6797" s="13">
        <v>1</v>
      </c>
      <c r="K6797" s="13">
        <v>0</v>
      </c>
      <c r="L6797" s="13">
        <v>1</v>
      </c>
      <c r="M6797" s="13">
        <v>1</v>
      </c>
      <c r="N6797" s="13" t="str">
        <f t="shared" si="330"/>
        <v>NoGo</v>
      </c>
      <c r="O6797" t="str">
        <f t="shared" si="331"/>
        <v>1</v>
      </c>
      <c r="P6797" s="13" t="s">
        <v>49</v>
      </c>
      <c r="Q6797" s="13" t="s">
        <v>50</v>
      </c>
    </row>
    <row r="6798" spans="1:17">
      <c r="A6798" s="13" t="s">
        <v>68</v>
      </c>
      <c r="B6798" s="94" t="s">
        <v>11</v>
      </c>
      <c r="C6798" s="13">
        <v>6</v>
      </c>
      <c r="D6798" s="13" t="s">
        <v>48</v>
      </c>
      <c r="E6798" s="52" t="str">
        <f t="shared" si="329"/>
        <v>H</v>
      </c>
      <c r="F6798" s="13">
        <v>3</v>
      </c>
      <c r="G6798" s="13">
        <v>5</v>
      </c>
      <c r="H6798" s="13">
        <v>26</v>
      </c>
      <c r="I6798" s="13">
        <v>2183.3903</v>
      </c>
      <c r="J6798" s="13">
        <v>0</v>
      </c>
      <c r="K6798" s="13">
        <v>1</v>
      </c>
      <c r="L6798" s="13">
        <v>1</v>
      </c>
      <c r="M6798" s="13">
        <v>1</v>
      </c>
      <c r="N6798" s="13" t="str">
        <f t="shared" si="330"/>
        <v>NoGo</v>
      </c>
      <c r="O6798" t="str">
        <f t="shared" si="331"/>
        <v>0</v>
      </c>
      <c r="P6798" s="13" t="s">
        <v>49</v>
      </c>
      <c r="Q6798" s="13" t="s">
        <v>50</v>
      </c>
    </row>
    <row r="6799" spans="1:17">
      <c r="A6799" s="13" t="s">
        <v>68</v>
      </c>
      <c r="B6799" s="94" t="s">
        <v>11</v>
      </c>
      <c r="C6799" s="13">
        <v>6</v>
      </c>
      <c r="D6799" s="13" t="s">
        <v>48</v>
      </c>
      <c r="E6799" s="52" t="str">
        <f t="shared" si="329"/>
        <v>H</v>
      </c>
      <c r="F6799" s="13">
        <v>3</v>
      </c>
      <c r="G6799" s="13">
        <v>5</v>
      </c>
      <c r="H6799" s="13">
        <v>29</v>
      </c>
      <c r="I6799" s="13">
        <v>2181.2687999999998</v>
      </c>
      <c r="J6799" s="13">
        <v>2</v>
      </c>
      <c r="K6799" s="13">
        <v>1</v>
      </c>
      <c r="L6799" s="13">
        <v>1</v>
      </c>
      <c r="M6799" s="13">
        <v>1</v>
      </c>
      <c r="N6799" s="13" t="str">
        <f t="shared" si="330"/>
        <v>NoGo</v>
      </c>
      <c r="O6799" t="str">
        <f t="shared" si="331"/>
        <v>0</v>
      </c>
      <c r="P6799" s="13" t="s">
        <v>49</v>
      </c>
      <c r="Q6799" s="13" t="s">
        <v>50</v>
      </c>
    </row>
    <row r="6800" spans="1:17">
      <c r="A6800" s="13" t="s">
        <v>68</v>
      </c>
      <c r="B6800" s="94" t="s">
        <v>11</v>
      </c>
      <c r="C6800" s="13">
        <v>6</v>
      </c>
      <c r="D6800" s="13" t="s">
        <v>48</v>
      </c>
      <c r="E6800" s="52" t="str">
        <f t="shared" si="329"/>
        <v>H</v>
      </c>
      <c r="F6800" s="13">
        <v>3</v>
      </c>
      <c r="G6800" s="13">
        <v>5</v>
      </c>
      <c r="H6800" s="13">
        <v>34</v>
      </c>
      <c r="I6800" s="13">
        <v>3800.2285999999999</v>
      </c>
      <c r="J6800" s="13">
        <v>1</v>
      </c>
      <c r="K6800" s="13">
        <v>0</v>
      </c>
      <c r="L6800" s="13">
        <v>1</v>
      </c>
      <c r="M6800" s="13">
        <v>1</v>
      </c>
      <c r="N6800" s="13" t="str">
        <f t="shared" si="330"/>
        <v>NoGo</v>
      </c>
      <c r="O6800" t="str">
        <f t="shared" si="331"/>
        <v>1</v>
      </c>
      <c r="P6800" s="13" t="s">
        <v>49</v>
      </c>
      <c r="Q6800" s="13" t="s">
        <v>50</v>
      </c>
    </row>
    <row r="6801" spans="1:17">
      <c r="A6801" s="13" t="s">
        <v>68</v>
      </c>
      <c r="B6801" s="94" t="s">
        <v>11</v>
      </c>
      <c r="C6801" s="13">
        <v>6</v>
      </c>
      <c r="D6801" s="13" t="s">
        <v>48</v>
      </c>
      <c r="E6801" s="52" t="str">
        <f t="shared" si="329"/>
        <v>H</v>
      </c>
      <c r="F6801" s="13">
        <v>3</v>
      </c>
      <c r="G6801" s="13">
        <v>5</v>
      </c>
      <c r="H6801" s="13">
        <v>39</v>
      </c>
      <c r="I6801" s="13">
        <v>3517.6529999999998</v>
      </c>
      <c r="J6801" s="13">
        <v>1</v>
      </c>
      <c r="K6801" s="13">
        <v>0</v>
      </c>
      <c r="L6801" s="13">
        <v>1</v>
      </c>
      <c r="M6801" s="13">
        <v>1</v>
      </c>
      <c r="N6801" s="13" t="str">
        <f t="shared" si="330"/>
        <v>NoGo</v>
      </c>
      <c r="O6801" t="str">
        <f t="shared" si="331"/>
        <v>1</v>
      </c>
      <c r="P6801" s="13" t="s">
        <v>49</v>
      </c>
      <c r="Q6801" s="13" t="s">
        <v>50</v>
      </c>
    </row>
    <row r="6802" spans="1:17">
      <c r="A6802" s="13" t="s">
        <v>69</v>
      </c>
      <c r="B6802" s="94" t="s">
        <v>5</v>
      </c>
      <c r="C6802" s="13">
        <v>6</v>
      </c>
      <c r="D6802" s="13" t="s">
        <v>54</v>
      </c>
      <c r="E6802" s="52" t="str">
        <f t="shared" ref="E6802:E6865" si="332">IF(D6802="M", "B",IF(D6802="B", "B", IF(D6802="H", "H")))</f>
        <v>B</v>
      </c>
      <c r="F6802" s="13">
        <v>20</v>
      </c>
      <c r="G6802" s="13">
        <v>1</v>
      </c>
      <c r="H6802" s="13">
        <v>1</v>
      </c>
      <c r="I6802" s="13">
        <v>624.04960000000005</v>
      </c>
      <c r="J6802" s="13">
        <v>1</v>
      </c>
      <c r="K6802" s="13">
        <v>1</v>
      </c>
      <c r="L6802" s="13">
        <v>1</v>
      </c>
      <c r="M6802" s="13">
        <v>0</v>
      </c>
      <c r="N6802" s="13" t="str">
        <f t="shared" si="330"/>
        <v>Go</v>
      </c>
      <c r="O6802" s="13" t="str">
        <f t="shared" si="331"/>
        <v>0</v>
      </c>
      <c r="P6802" s="13" t="s">
        <v>49</v>
      </c>
      <c r="Q6802" s="13" t="s">
        <v>50</v>
      </c>
    </row>
    <row r="6803" spans="1:17">
      <c r="A6803" s="13" t="s">
        <v>69</v>
      </c>
      <c r="B6803" s="94" t="s">
        <v>5</v>
      </c>
      <c r="C6803" s="13">
        <v>6</v>
      </c>
      <c r="D6803" s="13" t="s">
        <v>54</v>
      </c>
      <c r="E6803" s="52" t="str">
        <f t="shared" si="332"/>
        <v>B</v>
      </c>
      <c r="F6803" s="13">
        <v>20</v>
      </c>
      <c r="G6803" s="13">
        <v>1</v>
      </c>
      <c r="H6803" s="13">
        <v>3</v>
      </c>
      <c r="I6803" s="13">
        <v>6670.0136000000002</v>
      </c>
      <c r="J6803" s="13">
        <v>1</v>
      </c>
      <c r="K6803" s="13">
        <v>1</v>
      </c>
      <c r="L6803" s="13">
        <v>1</v>
      </c>
      <c r="M6803" s="13">
        <v>0</v>
      </c>
      <c r="N6803" s="13" t="str">
        <f t="shared" si="330"/>
        <v>Go</v>
      </c>
      <c r="O6803" s="13" t="str">
        <f t="shared" si="331"/>
        <v>0</v>
      </c>
      <c r="P6803" s="13" t="s">
        <v>49</v>
      </c>
      <c r="Q6803" s="13" t="s">
        <v>50</v>
      </c>
    </row>
    <row r="6804" spans="1:17">
      <c r="A6804" s="13" t="s">
        <v>69</v>
      </c>
      <c r="B6804" s="94" t="s">
        <v>5</v>
      </c>
      <c r="C6804" s="13">
        <v>6</v>
      </c>
      <c r="D6804" s="13" t="s">
        <v>54</v>
      </c>
      <c r="E6804" s="52" t="str">
        <f t="shared" si="332"/>
        <v>B</v>
      </c>
      <c r="F6804" s="13">
        <v>20</v>
      </c>
      <c r="G6804" s="13">
        <v>1</v>
      </c>
      <c r="H6804" s="13">
        <v>4</v>
      </c>
      <c r="I6804" s="13">
        <v>5758.2964000000002</v>
      </c>
      <c r="J6804" s="13">
        <v>1</v>
      </c>
      <c r="K6804" s="13">
        <v>1</v>
      </c>
      <c r="L6804" s="13">
        <v>1</v>
      </c>
      <c r="M6804" s="13">
        <v>0</v>
      </c>
      <c r="N6804" s="13" t="str">
        <f t="shared" si="330"/>
        <v>Go</v>
      </c>
      <c r="O6804" s="13" t="str">
        <f t="shared" si="331"/>
        <v>0</v>
      </c>
      <c r="P6804" s="13" t="s">
        <v>49</v>
      </c>
      <c r="Q6804" s="13" t="s">
        <v>50</v>
      </c>
    </row>
    <row r="6805" spans="1:17">
      <c r="A6805" s="13" t="s">
        <v>69</v>
      </c>
      <c r="B6805" s="94" t="s">
        <v>5</v>
      </c>
      <c r="C6805" s="13">
        <v>6</v>
      </c>
      <c r="D6805" s="13" t="s">
        <v>54</v>
      </c>
      <c r="E6805" s="52" t="str">
        <f t="shared" si="332"/>
        <v>B</v>
      </c>
      <c r="F6805" s="13">
        <v>20</v>
      </c>
      <c r="G6805" s="13">
        <v>1</v>
      </c>
      <c r="H6805" s="13">
        <v>6</v>
      </c>
      <c r="I6805" s="13">
        <v>1369.1122</v>
      </c>
      <c r="J6805" s="13">
        <v>1</v>
      </c>
      <c r="K6805" s="13">
        <v>1</v>
      </c>
      <c r="L6805" s="13">
        <v>1</v>
      </c>
      <c r="M6805" s="13">
        <v>0</v>
      </c>
      <c r="N6805" s="13" t="str">
        <f t="shared" si="330"/>
        <v>Go</v>
      </c>
      <c r="O6805" s="13" t="str">
        <f t="shared" si="331"/>
        <v>0</v>
      </c>
      <c r="P6805" s="13" t="s">
        <v>49</v>
      </c>
      <c r="Q6805" s="13" t="s">
        <v>50</v>
      </c>
    </row>
    <row r="6806" spans="1:17">
      <c r="A6806" s="13" t="s">
        <v>69</v>
      </c>
      <c r="B6806" s="94" t="s">
        <v>5</v>
      </c>
      <c r="C6806" s="13">
        <v>6</v>
      </c>
      <c r="D6806" s="13" t="s">
        <v>54</v>
      </c>
      <c r="E6806" s="52" t="str">
        <f t="shared" si="332"/>
        <v>B</v>
      </c>
      <c r="F6806" s="13">
        <v>20</v>
      </c>
      <c r="G6806" s="13">
        <v>1</v>
      </c>
      <c r="H6806" s="13">
        <v>7</v>
      </c>
      <c r="I6806" s="13">
        <v>2597.7703000000001</v>
      </c>
      <c r="J6806" s="13">
        <v>1</v>
      </c>
      <c r="K6806" s="13">
        <v>1</v>
      </c>
      <c r="L6806" s="13">
        <v>1</v>
      </c>
      <c r="M6806" s="13">
        <v>0</v>
      </c>
      <c r="N6806" s="13" t="str">
        <f t="shared" si="330"/>
        <v>Go</v>
      </c>
      <c r="O6806" s="13" t="str">
        <f t="shared" si="331"/>
        <v>0</v>
      </c>
      <c r="P6806" s="13" t="s">
        <v>49</v>
      </c>
      <c r="Q6806" s="13" t="s">
        <v>50</v>
      </c>
    </row>
    <row r="6807" spans="1:17">
      <c r="A6807" s="13" t="s">
        <v>69</v>
      </c>
      <c r="B6807" s="94" t="s">
        <v>5</v>
      </c>
      <c r="C6807" s="13">
        <v>6</v>
      </c>
      <c r="D6807" s="13" t="s">
        <v>54</v>
      </c>
      <c r="E6807" s="52" t="str">
        <f t="shared" si="332"/>
        <v>B</v>
      </c>
      <c r="F6807" s="13">
        <v>20</v>
      </c>
      <c r="G6807" s="13">
        <v>1</v>
      </c>
      <c r="H6807" s="13">
        <v>8</v>
      </c>
      <c r="I6807" s="13">
        <v>2469.8085000000001</v>
      </c>
      <c r="J6807" s="13">
        <v>1</v>
      </c>
      <c r="K6807" s="13">
        <v>1</v>
      </c>
      <c r="L6807" s="13">
        <v>1</v>
      </c>
      <c r="M6807" s="13">
        <v>0</v>
      </c>
      <c r="N6807" s="13" t="str">
        <f t="shared" si="330"/>
        <v>Go</v>
      </c>
      <c r="O6807" s="13" t="str">
        <f t="shared" si="331"/>
        <v>0</v>
      </c>
      <c r="P6807" s="13" t="s">
        <v>49</v>
      </c>
      <c r="Q6807" s="13" t="s">
        <v>50</v>
      </c>
    </row>
    <row r="6808" spans="1:17">
      <c r="A6808" s="13" t="s">
        <v>69</v>
      </c>
      <c r="B6808" s="94" t="s">
        <v>5</v>
      </c>
      <c r="C6808" s="13">
        <v>6</v>
      </c>
      <c r="D6808" s="13" t="s">
        <v>54</v>
      </c>
      <c r="E6808" s="52" t="str">
        <f t="shared" si="332"/>
        <v>B</v>
      </c>
      <c r="F6808" s="13">
        <v>20</v>
      </c>
      <c r="G6808" s="13">
        <v>1</v>
      </c>
      <c r="H6808" s="13">
        <v>9</v>
      </c>
      <c r="I6808" s="13">
        <v>3819.2274000000002</v>
      </c>
      <c r="J6808" s="13">
        <v>1</v>
      </c>
      <c r="K6808" s="13">
        <v>1</v>
      </c>
      <c r="L6808" s="13">
        <v>1</v>
      </c>
      <c r="M6808" s="13">
        <v>0</v>
      </c>
      <c r="N6808" s="13" t="str">
        <f t="shared" si="330"/>
        <v>Go</v>
      </c>
      <c r="O6808" s="13" t="str">
        <f t="shared" si="331"/>
        <v>0</v>
      </c>
      <c r="P6808" s="13" t="s">
        <v>49</v>
      </c>
      <c r="Q6808" s="13" t="s">
        <v>50</v>
      </c>
    </row>
    <row r="6809" spans="1:17">
      <c r="A6809" s="13" t="s">
        <v>69</v>
      </c>
      <c r="B6809" s="94" t="s">
        <v>5</v>
      </c>
      <c r="C6809" s="13">
        <v>6</v>
      </c>
      <c r="D6809" s="13" t="s">
        <v>54</v>
      </c>
      <c r="E6809" s="52" t="str">
        <f t="shared" si="332"/>
        <v>B</v>
      </c>
      <c r="F6809" s="13">
        <v>20</v>
      </c>
      <c r="G6809" s="13">
        <v>1</v>
      </c>
      <c r="H6809" s="13">
        <v>10</v>
      </c>
      <c r="I6809" s="13">
        <v>6360.5266000000001</v>
      </c>
      <c r="J6809" s="13">
        <v>1</v>
      </c>
      <c r="K6809" s="13">
        <v>1</v>
      </c>
      <c r="L6809" s="13">
        <v>1</v>
      </c>
      <c r="M6809" s="13">
        <v>0</v>
      </c>
      <c r="N6809" s="13" t="str">
        <f t="shared" si="330"/>
        <v>Go</v>
      </c>
      <c r="O6809" s="13" t="str">
        <f t="shared" si="331"/>
        <v>0</v>
      </c>
      <c r="P6809" s="13" t="s">
        <v>49</v>
      </c>
      <c r="Q6809" s="13" t="s">
        <v>50</v>
      </c>
    </row>
    <row r="6810" spans="1:17">
      <c r="A6810" s="13" t="s">
        <v>69</v>
      </c>
      <c r="B6810" s="94" t="s">
        <v>5</v>
      </c>
      <c r="C6810" s="13">
        <v>6</v>
      </c>
      <c r="D6810" s="13" t="s">
        <v>54</v>
      </c>
      <c r="E6810" s="52" t="str">
        <f t="shared" si="332"/>
        <v>B</v>
      </c>
      <c r="F6810" s="13">
        <v>20</v>
      </c>
      <c r="G6810" s="13">
        <v>1</v>
      </c>
      <c r="H6810" s="13">
        <v>11</v>
      </c>
      <c r="I6810" s="13">
        <v>3617.61</v>
      </c>
      <c r="J6810" s="13">
        <v>1</v>
      </c>
      <c r="K6810" s="13">
        <v>1</v>
      </c>
      <c r="L6810" s="13">
        <v>1</v>
      </c>
      <c r="M6810" s="13">
        <v>0</v>
      </c>
      <c r="N6810" s="13" t="str">
        <f t="shared" si="330"/>
        <v>Go</v>
      </c>
      <c r="O6810" s="13" t="str">
        <f t="shared" si="331"/>
        <v>0</v>
      </c>
      <c r="P6810" s="13" t="s">
        <v>49</v>
      </c>
      <c r="Q6810" s="13" t="s">
        <v>50</v>
      </c>
    </row>
    <row r="6811" spans="1:17">
      <c r="A6811" s="13" t="s">
        <v>69</v>
      </c>
      <c r="B6811" s="94" t="s">
        <v>5</v>
      </c>
      <c r="C6811" s="13">
        <v>6</v>
      </c>
      <c r="D6811" s="13" t="s">
        <v>54</v>
      </c>
      <c r="E6811" s="52" t="str">
        <f t="shared" si="332"/>
        <v>B</v>
      </c>
      <c r="F6811" s="13">
        <v>20</v>
      </c>
      <c r="G6811" s="13">
        <v>1</v>
      </c>
      <c r="H6811" s="13">
        <v>13</v>
      </c>
      <c r="I6811" s="13">
        <v>3293.9969000000001</v>
      </c>
      <c r="J6811" s="13">
        <v>1</v>
      </c>
      <c r="K6811" s="13">
        <v>1</v>
      </c>
      <c r="L6811" s="13">
        <v>1</v>
      </c>
      <c r="M6811" s="13">
        <v>0</v>
      </c>
      <c r="N6811" s="13" t="str">
        <f t="shared" si="330"/>
        <v>Go</v>
      </c>
      <c r="O6811" s="13" t="str">
        <f t="shared" si="331"/>
        <v>0</v>
      </c>
      <c r="P6811" s="13" t="s">
        <v>49</v>
      </c>
      <c r="Q6811" s="13" t="s">
        <v>50</v>
      </c>
    </row>
    <row r="6812" spans="1:17">
      <c r="A6812" s="13" t="s">
        <v>69</v>
      </c>
      <c r="B6812" s="94" t="s">
        <v>5</v>
      </c>
      <c r="C6812" s="13">
        <v>6</v>
      </c>
      <c r="D6812" s="13" t="s">
        <v>54</v>
      </c>
      <c r="E6812" s="52" t="str">
        <f t="shared" si="332"/>
        <v>B</v>
      </c>
      <c r="F6812" s="13">
        <v>20</v>
      </c>
      <c r="G6812" s="13">
        <v>1</v>
      </c>
      <c r="H6812" s="13">
        <v>15</v>
      </c>
      <c r="I6812" s="13">
        <v>7716.6974</v>
      </c>
      <c r="J6812" s="13">
        <v>1</v>
      </c>
      <c r="K6812" s="13">
        <v>1</v>
      </c>
      <c r="L6812" s="13">
        <v>1</v>
      </c>
      <c r="M6812" s="13">
        <v>0</v>
      </c>
      <c r="N6812" s="13" t="str">
        <f t="shared" si="330"/>
        <v>Go</v>
      </c>
      <c r="O6812" s="13" t="str">
        <f t="shared" si="331"/>
        <v>0</v>
      </c>
      <c r="P6812" s="13" t="s">
        <v>49</v>
      </c>
      <c r="Q6812" s="13" t="s">
        <v>50</v>
      </c>
    </row>
    <row r="6813" spans="1:17">
      <c r="A6813" s="13" t="s">
        <v>69</v>
      </c>
      <c r="B6813" s="94" t="s">
        <v>5</v>
      </c>
      <c r="C6813" s="13">
        <v>6</v>
      </c>
      <c r="D6813" s="13" t="s">
        <v>54</v>
      </c>
      <c r="E6813" s="52" t="str">
        <f t="shared" si="332"/>
        <v>B</v>
      </c>
      <c r="F6813" s="13">
        <v>20</v>
      </c>
      <c r="G6813" s="13">
        <v>1</v>
      </c>
      <c r="H6813" s="13">
        <v>16</v>
      </c>
      <c r="I6813" s="13">
        <v>1543.2369000000001</v>
      </c>
      <c r="J6813" s="13">
        <v>1</v>
      </c>
      <c r="K6813" s="13">
        <v>1</v>
      </c>
      <c r="L6813" s="13">
        <v>1</v>
      </c>
      <c r="M6813" s="13">
        <v>0</v>
      </c>
      <c r="N6813" s="13" t="str">
        <f t="shared" si="330"/>
        <v>Go</v>
      </c>
      <c r="O6813" s="13" t="str">
        <f t="shared" si="331"/>
        <v>0</v>
      </c>
      <c r="P6813" s="13" t="s">
        <v>49</v>
      </c>
      <c r="Q6813" s="13" t="s">
        <v>50</v>
      </c>
    </row>
    <row r="6814" spans="1:17">
      <c r="A6814" s="13" t="s">
        <v>69</v>
      </c>
      <c r="B6814" s="94" t="s">
        <v>5</v>
      </c>
      <c r="C6814" s="13">
        <v>6</v>
      </c>
      <c r="D6814" s="13" t="s">
        <v>54</v>
      </c>
      <c r="E6814" s="52" t="str">
        <f t="shared" si="332"/>
        <v>B</v>
      </c>
      <c r="F6814" s="13">
        <v>20</v>
      </c>
      <c r="G6814" s="13">
        <v>1</v>
      </c>
      <c r="H6814" s="13">
        <v>17</v>
      </c>
      <c r="I6814" s="13">
        <v>8721.1188999999995</v>
      </c>
      <c r="J6814" s="13">
        <v>1</v>
      </c>
      <c r="K6814" s="13">
        <v>1</v>
      </c>
      <c r="L6814" s="13">
        <v>1</v>
      </c>
      <c r="M6814" s="13">
        <v>0</v>
      </c>
      <c r="N6814" s="13" t="str">
        <f t="shared" si="330"/>
        <v>Go</v>
      </c>
      <c r="O6814" s="13" t="str">
        <f t="shared" si="331"/>
        <v>0</v>
      </c>
      <c r="P6814" s="13" t="s">
        <v>49</v>
      </c>
      <c r="Q6814" s="13" t="s">
        <v>50</v>
      </c>
    </row>
    <row r="6815" spans="1:17">
      <c r="A6815" s="13" t="s">
        <v>69</v>
      </c>
      <c r="B6815" s="94" t="s">
        <v>5</v>
      </c>
      <c r="C6815" s="13">
        <v>6</v>
      </c>
      <c r="D6815" s="13" t="s">
        <v>54</v>
      </c>
      <c r="E6815" s="52" t="str">
        <f t="shared" si="332"/>
        <v>B</v>
      </c>
      <c r="F6815" s="13">
        <v>20</v>
      </c>
      <c r="G6815" s="13">
        <v>1</v>
      </c>
      <c r="H6815" s="13">
        <v>19</v>
      </c>
      <c r="I6815" s="13">
        <v>2306.6626999999999</v>
      </c>
      <c r="J6815" s="13">
        <v>1</v>
      </c>
      <c r="K6815" s="13">
        <v>1</v>
      </c>
      <c r="L6815" s="13">
        <v>1</v>
      </c>
      <c r="M6815" s="13">
        <v>0</v>
      </c>
      <c r="N6815" s="13" t="str">
        <f t="shared" si="330"/>
        <v>Go</v>
      </c>
      <c r="O6815" s="13" t="str">
        <f t="shared" si="331"/>
        <v>0</v>
      </c>
      <c r="P6815" s="13" t="s">
        <v>49</v>
      </c>
      <c r="Q6815" s="13" t="s">
        <v>50</v>
      </c>
    </row>
    <row r="6816" spans="1:17">
      <c r="A6816" s="13" t="s">
        <v>69</v>
      </c>
      <c r="B6816" s="94" t="s">
        <v>5</v>
      </c>
      <c r="C6816" s="13">
        <v>6</v>
      </c>
      <c r="D6816" s="13" t="s">
        <v>54</v>
      </c>
      <c r="E6816" s="52" t="str">
        <f t="shared" si="332"/>
        <v>B</v>
      </c>
      <c r="F6816" s="13">
        <v>20</v>
      </c>
      <c r="G6816" s="13">
        <v>1</v>
      </c>
      <c r="H6816" s="13">
        <v>20</v>
      </c>
      <c r="I6816" s="13">
        <v>3810.8245999999999</v>
      </c>
      <c r="J6816" s="13">
        <v>1</v>
      </c>
      <c r="K6816" s="13">
        <v>1</v>
      </c>
      <c r="L6816" s="13">
        <v>1</v>
      </c>
      <c r="M6816" s="13">
        <v>0</v>
      </c>
      <c r="N6816" s="13" t="str">
        <f t="shared" si="330"/>
        <v>Go</v>
      </c>
      <c r="O6816" s="13" t="str">
        <f t="shared" si="331"/>
        <v>0</v>
      </c>
      <c r="P6816" s="13" t="s">
        <v>49</v>
      </c>
      <c r="Q6816" s="13" t="s">
        <v>50</v>
      </c>
    </row>
    <row r="6817" spans="1:17">
      <c r="A6817" s="13" t="s">
        <v>69</v>
      </c>
      <c r="B6817" s="94" t="s">
        <v>5</v>
      </c>
      <c r="C6817" s="13">
        <v>6</v>
      </c>
      <c r="D6817" s="13" t="s">
        <v>54</v>
      </c>
      <c r="E6817" s="52" t="str">
        <f t="shared" si="332"/>
        <v>B</v>
      </c>
      <c r="F6817" s="13">
        <v>20</v>
      </c>
      <c r="G6817" s="13">
        <v>1</v>
      </c>
      <c r="H6817" s="13">
        <v>21</v>
      </c>
      <c r="I6817" s="13">
        <v>3603.7078000000001</v>
      </c>
      <c r="J6817" s="13">
        <v>1</v>
      </c>
      <c r="K6817" s="13">
        <v>1</v>
      </c>
      <c r="L6817" s="13">
        <v>1</v>
      </c>
      <c r="M6817" s="13">
        <v>0</v>
      </c>
      <c r="N6817" s="13" t="str">
        <f t="shared" si="330"/>
        <v>Go</v>
      </c>
      <c r="O6817" s="13" t="str">
        <f t="shared" si="331"/>
        <v>0</v>
      </c>
      <c r="P6817" s="13" t="s">
        <v>49</v>
      </c>
      <c r="Q6817" s="13" t="s">
        <v>50</v>
      </c>
    </row>
    <row r="6818" spans="1:17">
      <c r="A6818" s="13" t="s">
        <v>69</v>
      </c>
      <c r="B6818" s="94" t="s">
        <v>5</v>
      </c>
      <c r="C6818" s="13">
        <v>6</v>
      </c>
      <c r="D6818" s="13" t="s">
        <v>54</v>
      </c>
      <c r="E6818" s="52" t="str">
        <f t="shared" si="332"/>
        <v>B</v>
      </c>
      <c r="F6818" s="13">
        <v>20</v>
      </c>
      <c r="G6818" s="13">
        <v>1</v>
      </c>
      <c r="H6818" s="13">
        <v>23</v>
      </c>
      <c r="I6818" s="13">
        <v>2601.8991000000001</v>
      </c>
      <c r="J6818" s="13">
        <v>3</v>
      </c>
      <c r="K6818" s="13">
        <v>1</v>
      </c>
      <c r="L6818" s="13">
        <v>1</v>
      </c>
      <c r="M6818" s="13">
        <v>0</v>
      </c>
      <c r="N6818" s="13" t="str">
        <f t="shared" ref="N6818:N6881" si="333">IF(M6818=0,"Go","NoGo")</f>
        <v>Go</v>
      </c>
      <c r="O6818" s="13" t="str">
        <f t="shared" si="331"/>
        <v>0</v>
      </c>
      <c r="P6818" s="13" t="s">
        <v>49</v>
      </c>
      <c r="Q6818" s="13" t="s">
        <v>50</v>
      </c>
    </row>
    <row r="6819" spans="1:17">
      <c r="A6819" s="13" t="s">
        <v>69</v>
      </c>
      <c r="B6819" s="94" t="s">
        <v>5</v>
      </c>
      <c r="C6819" s="13">
        <v>6</v>
      </c>
      <c r="D6819" s="13" t="s">
        <v>54</v>
      </c>
      <c r="E6819" s="52" t="str">
        <f t="shared" si="332"/>
        <v>B</v>
      </c>
      <c r="F6819" s="13">
        <v>20</v>
      </c>
      <c r="G6819" s="13">
        <v>1</v>
      </c>
      <c r="H6819" s="13">
        <v>24</v>
      </c>
      <c r="I6819" s="13">
        <v>1285.1719000000001</v>
      </c>
      <c r="J6819" s="13">
        <v>1</v>
      </c>
      <c r="K6819" s="13">
        <v>1</v>
      </c>
      <c r="L6819" s="13">
        <v>1</v>
      </c>
      <c r="M6819" s="13">
        <v>0</v>
      </c>
      <c r="N6819" s="13" t="str">
        <f t="shared" si="333"/>
        <v>Go</v>
      </c>
      <c r="O6819" s="13" t="str">
        <f t="shared" si="331"/>
        <v>0</v>
      </c>
      <c r="P6819" s="13" t="s">
        <v>49</v>
      </c>
      <c r="Q6819" s="13" t="s">
        <v>50</v>
      </c>
    </row>
    <row r="6820" spans="1:17">
      <c r="A6820" s="13" t="s">
        <v>69</v>
      </c>
      <c r="B6820" s="94" t="s">
        <v>5</v>
      </c>
      <c r="C6820" s="13">
        <v>6</v>
      </c>
      <c r="D6820" s="13" t="s">
        <v>54</v>
      </c>
      <c r="E6820" s="52" t="str">
        <f t="shared" si="332"/>
        <v>B</v>
      </c>
      <c r="F6820" s="13">
        <v>20</v>
      </c>
      <c r="G6820" s="13">
        <v>1</v>
      </c>
      <c r="H6820" s="13">
        <v>25</v>
      </c>
      <c r="I6820" s="13">
        <v>1645.6279</v>
      </c>
      <c r="J6820" s="13">
        <v>1</v>
      </c>
      <c r="K6820" s="13">
        <v>1</v>
      </c>
      <c r="L6820" s="13">
        <v>1</v>
      </c>
      <c r="M6820" s="13">
        <v>0</v>
      </c>
      <c r="N6820" s="13" t="str">
        <f t="shared" si="333"/>
        <v>Go</v>
      </c>
      <c r="O6820" s="13" t="str">
        <f t="shared" si="331"/>
        <v>0</v>
      </c>
      <c r="P6820" s="13" t="s">
        <v>49</v>
      </c>
      <c r="Q6820" s="13" t="s">
        <v>50</v>
      </c>
    </row>
    <row r="6821" spans="1:17">
      <c r="A6821" s="13" t="s">
        <v>69</v>
      </c>
      <c r="B6821" s="94" t="s">
        <v>5</v>
      </c>
      <c r="C6821" s="13">
        <v>6</v>
      </c>
      <c r="D6821" s="13" t="s">
        <v>54</v>
      </c>
      <c r="E6821" s="52" t="str">
        <f t="shared" si="332"/>
        <v>B</v>
      </c>
      <c r="F6821" s="13">
        <v>20</v>
      </c>
      <c r="G6821" s="13">
        <v>1</v>
      </c>
      <c r="H6821" s="13">
        <v>26</v>
      </c>
      <c r="I6821" s="13">
        <v>1723.925</v>
      </c>
      <c r="J6821" s="13">
        <v>1</v>
      </c>
      <c r="K6821" s="13">
        <v>1</v>
      </c>
      <c r="L6821" s="13">
        <v>1</v>
      </c>
      <c r="M6821" s="13">
        <v>0</v>
      </c>
      <c r="N6821" s="13" t="str">
        <f t="shared" si="333"/>
        <v>Go</v>
      </c>
      <c r="O6821" s="13" t="str">
        <f t="shared" si="331"/>
        <v>0</v>
      </c>
      <c r="P6821" s="13" t="s">
        <v>49</v>
      </c>
      <c r="Q6821" s="13" t="s">
        <v>50</v>
      </c>
    </row>
    <row r="6822" spans="1:17">
      <c r="A6822" s="13" t="s">
        <v>69</v>
      </c>
      <c r="B6822" s="94" t="s">
        <v>5</v>
      </c>
      <c r="C6822" s="13">
        <v>6</v>
      </c>
      <c r="D6822" s="13" t="s">
        <v>54</v>
      </c>
      <c r="E6822" s="52" t="str">
        <f t="shared" si="332"/>
        <v>B</v>
      </c>
      <c r="F6822" s="13">
        <v>20</v>
      </c>
      <c r="G6822" s="13">
        <v>1</v>
      </c>
      <c r="H6822" s="13">
        <v>27</v>
      </c>
      <c r="I6822" s="13">
        <v>744.61339999999996</v>
      </c>
      <c r="J6822" s="13">
        <v>1</v>
      </c>
      <c r="K6822" s="13">
        <v>1</v>
      </c>
      <c r="L6822" s="13">
        <v>1</v>
      </c>
      <c r="M6822" s="13">
        <v>0</v>
      </c>
      <c r="N6822" s="13" t="str">
        <f t="shared" si="333"/>
        <v>Go</v>
      </c>
      <c r="O6822" s="13" t="str">
        <f t="shared" si="331"/>
        <v>0</v>
      </c>
      <c r="P6822" s="13" t="s">
        <v>49</v>
      </c>
      <c r="Q6822" s="13" t="s">
        <v>50</v>
      </c>
    </row>
    <row r="6823" spans="1:17">
      <c r="A6823" s="13" t="s">
        <v>69</v>
      </c>
      <c r="B6823" s="94" t="s">
        <v>5</v>
      </c>
      <c r="C6823" s="13">
        <v>6</v>
      </c>
      <c r="D6823" s="13" t="s">
        <v>54</v>
      </c>
      <c r="E6823" s="52" t="str">
        <f t="shared" si="332"/>
        <v>B</v>
      </c>
      <c r="F6823" s="13">
        <v>20</v>
      </c>
      <c r="G6823" s="13">
        <v>1</v>
      </c>
      <c r="H6823" s="13">
        <v>29</v>
      </c>
      <c r="I6823" s="13">
        <v>3063.1520999999998</v>
      </c>
      <c r="J6823" s="13">
        <v>2</v>
      </c>
      <c r="K6823" s="13">
        <v>1</v>
      </c>
      <c r="L6823" s="13">
        <v>1</v>
      </c>
      <c r="M6823" s="13">
        <v>0</v>
      </c>
      <c r="N6823" s="13" t="str">
        <f t="shared" si="333"/>
        <v>Go</v>
      </c>
      <c r="O6823" s="13" t="str">
        <f t="shared" si="331"/>
        <v>0</v>
      </c>
      <c r="P6823" s="13" t="s">
        <v>49</v>
      </c>
      <c r="Q6823" s="13" t="s">
        <v>50</v>
      </c>
    </row>
    <row r="6824" spans="1:17">
      <c r="A6824" s="13" t="s">
        <v>69</v>
      </c>
      <c r="B6824" s="94" t="s">
        <v>5</v>
      </c>
      <c r="C6824" s="13">
        <v>6</v>
      </c>
      <c r="D6824" s="13" t="s">
        <v>54</v>
      </c>
      <c r="E6824" s="52" t="str">
        <f t="shared" si="332"/>
        <v>B</v>
      </c>
      <c r="F6824" s="13">
        <v>20</v>
      </c>
      <c r="G6824" s="13">
        <v>1</v>
      </c>
      <c r="H6824" s="13">
        <v>31</v>
      </c>
      <c r="I6824" s="13">
        <v>395.35</v>
      </c>
      <c r="J6824" s="13">
        <v>1</v>
      </c>
      <c r="K6824" s="13">
        <v>1</v>
      </c>
      <c r="L6824" s="13">
        <v>1</v>
      </c>
      <c r="M6824" s="13">
        <v>0</v>
      </c>
      <c r="N6824" s="13" t="str">
        <f t="shared" si="333"/>
        <v>Go</v>
      </c>
      <c r="O6824" s="13" t="str">
        <f t="shared" si="331"/>
        <v>0</v>
      </c>
      <c r="P6824" s="13" t="s">
        <v>49</v>
      </c>
      <c r="Q6824" s="13" t="s">
        <v>50</v>
      </c>
    </row>
    <row r="6825" spans="1:17">
      <c r="A6825" s="13" t="s">
        <v>69</v>
      </c>
      <c r="B6825" s="94" t="s">
        <v>5</v>
      </c>
      <c r="C6825" s="13">
        <v>6</v>
      </c>
      <c r="D6825" s="13" t="s">
        <v>54</v>
      </c>
      <c r="E6825" s="52" t="str">
        <f t="shared" si="332"/>
        <v>B</v>
      </c>
      <c r="F6825" s="13">
        <v>20</v>
      </c>
      <c r="G6825" s="13">
        <v>1</v>
      </c>
      <c r="H6825" s="13">
        <v>32</v>
      </c>
      <c r="I6825" s="13">
        <v>3241.9503</v>
      </c>
      <c r="J6825" s="13">
        <v>2</v>
      </c>
      <c r="K6825" s="13">
        <v>1</v>
      </c>
      <c r="L6825" s="13">
        <v>1</v>
      </c>
      <c r="M6825" s="13">
        <v>0</v>
      </c>
      <c r="N6825" s="13" t="str">
        <f t="shared" si="333"/>
        <v>Go</v>
      </c>
      <c r="O6825" s="13" t="str">
        <f t="shared" si="331"/>
        <v>0</v>
      </c>
      <c r="P6825" s="13" t="s">
        <v>49</v>
      </c>
      <c r="Q6825" s="13" t="s">
        <v>50</v>
      </c>
    </row>
    <row r="6826" spans="1:17">
      <c r="A6826" s="13" t="s">
        <v>69</v>
      </c>
      <c r="B6826" s="94" t="s">
        <v>5</v>
      </c>
      <c r="C6826" s="13">
        <v>6</v>
      </c>
      <c r="D6826" s="13" t="s">
        <v>54</v>
      </c>
      <c r="E6826" s="52" t="str">
        <f t="shared" si="332"/>
        <v>B</v>
      </c>
      <c r="F6826" s="13">
        <v>20</v>
      </c>
      <c r="G6826" s="13">
        <v>1</v>
      </c>
      <c r="H6826" s="13">
        <v>33</v>
      </c>
      <c r="I6826" s="13">
        <v>383.69499999999999</v>
      </c>
      <c r="J6826" s="13">
        <v>1</v>
      </c>
      <c r="K6826" s="13">
        <v>1</v>
      </c>
      <c r="L6826" s="13">
        <v>1</v>
      </c>
      <c r="M6826" s="13">
        <v>0</v>
      </c>
      <c r="N6826" s="13" t="str">
        <f t="shared" si="333"/>
        <v>Go</v>
      </c>
      <c r="O6826" s="13" t="str">
        <f t="shared" si="331"/>
        <v>0</v>
      </c>
      <c r="P6826" s="13" t="s">
        <v>49</v>
      </c>
      <c r="Q6826" s="13" t="s">
        <v>50</v>
      </c>
    </row>
    <row r="6827" spans="1:17">
      <c r="A6827" s="13" t="s">
        <v>69</v>
      </c>
      <c r="B6827" s="94" t="s">
        <v>5</v>
      </c>
      <c r="C6827" s="13">
        <v>6</v>
      </c>
      <c r="D6827" s="13" t="s">
        <v>54</v>
      </c>
      <c r="E6827" s="52" t="str">
        <f t="shared" si="332"/>
        <v>B</v>
      </c>
      <c r="F6827" s="13">
        <v>20</v>
      </c>
      <c r="G6827" s="13">
        <v>1</v>
      </c>
      <c r="H6827" s="13">
        <v>34</v>
      </c>
      <c r="I6827" s="13">
        <v>3234.76</v>
      </c>
      <c r="J6827" s="13">
        <v>3</v>
      </c>
      <c r="K6827" s="13">
        <v>1</v>
      </c>
      <c r="L6827" s="13">
        <v>1</v>
      </c>
      <c r="M6827" s="13">
        <v>0</v>
      </c>
      <c r="N6827" s="13" t="str">
        <f t="shared" si="333"/>
        <v>Go</v>
      </c>
      <c r="O6827" s="13" t="str">
        <f t="shared" si="331"/>
        <v>0</v>
      </c>
      <c r="P6827" s="13" t="s">
        <v>49</v>
      </c>
      <c r="Q6827" s="13" t="s">
        <v>50</v>
      </c>
    </row>
    <row r="6828" spans="1:17">
      <c r="A6828" s="13" t="s">
        <v>69</v>
      </c>
      <c r="B6828" s="94" t="s">
        <v>5</v>
      </c>
      <c r="C6828" s="13">
        <v>6</v>
      </c>
      <c r="D6828" s="13" t="s">
        <v>54</v>
      </c>
      <c r="E6828" s="52" t="str">
        <f t="shared" si="332"/>
        <v>B</v>
      </c>
      <c r="F6828" s="13">
        <v>20</v>
      </c>
      <c r="G6828" s="13">
        <v>1</v>
      </c>
      <c r="H6828" s="13">
        <v>35</v>
      </c>
      <c r="I6828" s="13">
        <v>1800.5606</v>
      </c>
      <c r="J6828" s="13">
        <v>1</v>
      </c>
      <c r="K6828" s="13">
        <v>1</v>
      </c>
      <c r="L6828" s="13">
        <v>1</v>
      </c>
      <c r="M6828" s="13">
        <v>0</v>
      </c>
      <c r="N6828" s="13" t="str">
        <f t="shared" si="333"/>
        <v>Go</v>
      </c>
      <c r="O6828" s="13" t="str">
        <f t="shared" si="331"/>
        <v>0</v>
      </c>
      <c r="P6828" s="13" t="s">
        <v>49</v>
      </c>
      <c r="Q6828" s="13" t="s">
        <v>50</v>
      </c>
    </row>
    <row r="6829" spans="1:17">
      <c r="A6829" s="13" t="s">
        <v>69</v>
      </c>
      <c r="B6829" s="94" t="s">
        <v>5</v>
      </c>
      <c r="C6829" s="13">
        <v>6</v>
      </c>
      <c r="D6829" s="13" t="s">
        <v>54</v>
      </c>
      <c r="E6829" s="52" t="str">
        <f t="shared" si="332"/>
        <v>B</v>
      </c>
      <c r="F6829" s="13">
        <v>20</v>
      </c>
      <c r="G6829" s="13">
        <v>1</v>
      </c>
      <c r="H6829" s="13">
        <v>38</v>
      </c>
      <c r="I6829" s="13">
        <v>4170.9817000000003</v>
      </c>
      <c r="J6829" s="13">
        <v>2</v>
      </c>
      <c r="K6829" s="13">
        <v>1</v>
      </c>
      <c r="L6829" s="13">
        <v>1</v>
      </c>
      <c r="M6829" s="13">
        <v>0</v>
      </c>
      <c r="N6829" s="13" t="str">
        <f t="shared" si="333"/>
        <v>Go</v>
      </c>
      <c r="O6829" s="13" t="str">
        <f t="shared" si="331"/>
        <v>0</v>
      </c>
      <c r="P6829" s="13" t="s">
        <v>49</v>
      </c>
      <c r="Q6829" s="13" t="s">
        <v>50</v>
      </c>
    </row>
    <row r="6830" spans="1:17">
      <c r="A6830" s="13" t="s">
        <v>69</v>
      </c>
      <c r="B6830" s="94" t="s">
        <v>5</v>
      </c>
      <c r="C6830" s="13">
        <v>6</v>
      </c>
      <c r="D6830" s="13" t="s">
        <v>54</v>
      </c>
      <c r="E6830" s="52" t="str">
        <f t="shared" si="332"/>
        <v>B</v>
      </c>
      <c r="F6830" s="13">
        <v>20</v>
      </c>
      <c r="G6830" s="13">
        <v>1</v>
      </c>
      <c r="H6830" s="13">
        <v>39</v>
      </c>
      <c r="I6830" s="13">
        <v>2779.4666000000002</v>
      </c>
      <c r="J6830" s="13">
        <v>1</v>
      </c>
      <c r="K6830" s="13">
        <v>1</v>
      </c>
      <c r="L6830" s="13">
        <v>1</v>
      </c>
      <c r="M6830" s="13">
        <v>0</v>
      </c>
      <c r="N6830" s="13" t="str">
        <f t="shared" si="333"/>
        <v>Go</v>
      </c>
      <c r="O6830" s="13" t="str">
        <f t="shared" si="331"/>
        <v>0</v>
      </c>
      <c r="P6830" s="13" t="s">
        <v>49</v>
      </c>
      <c r="Q6830" s="13" t="s">
        <v>50</v>
      </c>
    </row>
    <row r="6831" spans="1:17">
      <c r="A6831" s="13" t="s">
        <v>69</v>
      </c>
      <c r="B6831" s="94" t="s">
        <v>5</v>
      </c>
      <c r="C6831" s="13">
        <v>6</v>
      </c>
      <c r="D6831" s="13" t="s">
        <v>54</v>
      </c>
      <c r="E6831" s="52" t="str">
        <f t="shared" si="332"/>
        <v>B</v>
      </c>
      <c r="F6831" s="13">
        <v>20</v>
      </c>
      <c r="G6831" s="13">
        <v>1</v>
      </c>
      <c r="H6831" s="13">
        <v>40</v>
      </c>
      <c r="I6831" s="13">
        <v>734.01829999999995</v>
      </c>
      <c r="J6831" s="13">
        <v>1</v>
      </c>
      <c r="K6831" s="13">
        <v>1</v>
      </c>
      <c r="L6831" s="13">
        <v>1</v>
      </c>
      <c r="M6831" s="13">
        <v>0</v>
      </c>
      <c r="N6831" s="13" t="str">
        <f t="shared" si="333"/>
        <v>Go</v>
      </c>
      <c r="O6831" s="13" t="str">
        <f t="shared" si="331"/>
        <v>0</v>
      </c>
      <c r="P6831" s="13" t="s">
        <v>49</v>
      </c>
      <c r="Q6831" s="13" t="s">
        <v>50</v>
      </c>
    </row>
    <row r="6832" spans="1:17">
      <c r="A6832" s="13" t="s">
        <v>69</v>
      </c>
      <c r="B6832" s="94" t="s">
        <v>5</v>
      </c>
      <c r="C6832" s="13">
        <v>6</v>
      </c>
      <c r="D6832" s="13" t="s">
        <v>54</v>
      </c>
      <c r="E6832" s="52" t="str">
        <f t="shared" si="332"/>
        <v>B</v>
      </c>
      <c r="F6832" s="13">
        <v>20</v>
      </c>
      <c r="G6832" s="13">
        <v>1</v>
      </c>
      <c r="H6832" s="13">
        <v>2</v>
      </c>
      <c r="I6832" s="13">
        <v>2203.0934999999999</v>
      </c>
      <c r="J6832" s="13">
        <v>0</v>
      </c>
      <c r="K6832" s="13">
        <v>1</v>
      </c>
      <c r="L6832" s="13">
        <v>1</v>
      </c>
      <c r="M6832" s="13">
        <v>1</v>
      </c>
      <c r="N6832" s="13" t="str">
        <f t="shared" si="333"/>
        <v>NoGo</v>
      </c>
      <c r="O6832" t="str">
        <f t="shared" si="331"/>
        <v>0</v>
      </c>
      <c r="P6832" s="13" t="s">
        <v>49</v>
      </c>
      <c r="Q6832" s="13" t="s">
        <v>50</v>
      </c>
    </row>
    <row r="6833" spans="1:17">
      <c r="A6833" s="13" t="s">
        <v>69</v>
      </c>
      <c r="B6833" s="94" t="s">
        <v>5</v>
      </c>
      <c r="C6833" s="13">
        <v>6</v>
      </c>
      <c r="D6833" s="13" t="s">
        <v>54</v>
      </c>
      <c r="E6833" s="52" t="str">
        <f t="shared" si="332"/>
        <v>B</v>
      </c>
      <c r="F6833" s="13">
        <v>20</v>
      </c>
      <c r="G6833" s="13">
        <v>1</v>
      </c>
      <c r="H6833" s="13">
        <v>5</v>
      </c>
      <c r="I6833" s="13">
        <v>3747.9002</v>
      </c>
      <c r="J6833" s="13">
        <v>1</v>
      </c>
      <c r="K6833" s="13">
        <v>0</v>
      </c>
      <c r="L6833" s="13">
        <v>1</v>
      </c>
      <c r="M6833" s="13">
        <v>1</v>
      </c>
      <c r="N6833" s="13" t="str">
        <f t="shared" si="333"/>
        <v>NoGo</v>
      </c>
      <c r="O6833" t="str">
        <f t="shared" si="331"/>
        <v>1</v>
      </c>
      <c r="P6833" s="13" t="s">
        <v>49</v>
      </c>
      <c r="Q6833" s="13" t="s">
        <v>50</v>
      </c>
    </row>
    <row r="6834" spans="1:17">
      <c r="A6834" s="13" t="s">
        <v>69</v>
      </c>
      <c r="B6834" s="94" t="s">
        <v>5</v>
      </c>
      <c r="C6834" s="13">
        <v>6</v>
      </c>
      <c r="D6834" s="13" t="s">
        <v>54</v>
      </c>
      <c r="E6834" s="52" t="str">
        <f t="shared" si="332"/>
        <v>B</v>
      </c>
      <c r="F6834" s="13">
        <v>20</v>
      </c>
      <c r="G6834" s="13">
        <v>1</v>
      </c>
      <c r="H6834" s="13">
        <v>12</v>
      </c>
      <c r="I6834" s="13">
        <v>2186.6786999999999</v>
      </c>
      <c r="J6834" s="13">
        <v>0</v>
      </c>
      <c r="K6834" s="13">
        <v>1</v>
      </c>
      <c r="L6834" s="13">
        <v>1</v>
      </c>
      <c r="M6834" s="13">
        <v>1</v>
      </c>
      <c r="N6834" s="13" t="str">
        <f t="shared" si="333"/>
        <v>NoGo</v>
      </c>
      <c r="O6834" t="str">
        <f t="shared" si="331"/>
        <v>0</v>
      </c>
      <c r="P6834" s="13" t="s">
        <v>49</v>
      </c>
      <c r="Q6834" s="13" t="s">
        <v>50</v>
      </c>
    </row>
    <row r="6835" spans="1:17">
      <c r="A6835" s="13" t="s">
        <v>69</v>
      </c>
      <c r="B6835" s="94" t="s">
        <v>5</v>
      </c>
      <c r="C6835" s="13">
        <v>6</v>
      </c>
      <c r="D6835" s="13" t="s">
        <v>54</v>
      </c>
      <c r="E6835" s="52" t="str">
        <f t="shared" si="332"/>
        <v>B</v>
      </c>
      <c r="F6835" s="13">
        <v>20</v>
      </c>
      <c r="G6835" s="13">
        <v>1</v>
      </c>
      <c r="H6835" s="13">
        <v>14</v>
      </c>
      <c r="I6835" s="13">
        <v>2186.4355999999998</v>
      </c>
      <c r="J6835" s="13">
        <v>0</v>
      </c>
      <c r="K6835" s="13">
        <v>1</v>
      </c>
      <c r="L6835" s="13">
        <v>1</v>
      </c>
      <c r="M6835" s="13">
        <v>1</v>
      </c>
      <c r="N6835" s="13" t="str">
        <f t="shared" si="333"/>
        <v>NoGo</v>
      </c>
      <c r="O6835" t="str">
        <f t="shared" si="331"/>
        <v>0</v>
      </c>
      <c r="P6835" s="13" t="s">
        <v>49</v>
      </c>
      <c r="Q6835" s="13" t="s">
        <v>50</v>
      </c>
    </row>
    <row r="6836" spans="1:17">
      <c r="A6836" s="13" t="s">
        <v>69</v>
      </c>
      <c r="B6836" s="94" t="s">
        <v>5</v>
      </c>
      <c r="C6836" s="13">
        <v>6</v>
      </c>
      <c r="D6836" s="13" t="s">
        <v>54</v>
      </c>
      <c r="E6836" s="52" t="str">
        <f t="shared" si="332"/>
        <v>B</v>
      </c>
      <c r="F6836" s="13">
        <v>20</v>
      </c>
      <c r="G6836" s="13">
        <v>1</v>
      </c>
      <c r="H6836" s="13">
        <v>18</v>
      </c>
      <c r="I6836" s="13">
        <v>2186.2020000000002</v>
      </c>
      <c r="J6836" s="13">
        <v>0</v>
      </c>
      <c r="K6836" s="13">
        <v>1</v>
      </c>
      <c r="L6836" s="13">
        <v>1</v>
      </c>
      <c r="M6836" s="13">
        <v>1</v>
      </c>
      <c r="N6836" s="13" t="str">
        <f t="shared" si="333"/>
        <v>NoGo</v>
      </c>
      <c r="O6836" t="str">
        <f t="shared" si="331"/>
        <v>0</v>
      </c>
      <c r="P6836" s="13" t="s">
        <v>49</v>
      </c>
      <c r="Q6836" s="13" t="s">
        <v>50</v>
      </c>
    </row>
    <row r="6837" spans="1:17">
      <c r="A6837" s="13" t="s">
        <v>69</v>
      </c>
      <c r="B6837" s="94" t="s">
        <v>5</v>
      </c>
      <c r="C6837" s="13">
        <v>6</v>
      </c>
      <c r="D6837" s="13" t="s">
        <v>54</v>
      </c>
      <c r="E6837" s="52" t="str">
        <f t="shared" si="332"/>
        <v>B</v>
      </c>
      <c r="F6837" s="13">
        <v>20</v>
      </c>
      <c r="G6837" s="13">
        <v>1</v>
      </c>
      <c r="H6837" s="13">
        <v>22</v>
      </c>
      <c r="I6837" s="13">
        <v>1776.3152</v>
      </c>
      <c r="J6837" s="13">
        <v>0</v>
      </c>
      <c r="K6837" s="13">
        <v>1</v>
      </c>
      <c r="L6837" s="13">
        <v>1</v>
      </c>
      <c r="M6837" s="13">
        <v>1</v>
      </c>
      <c r="N6837" s="13" t="str">
        <f t="shared" si="333"/>
        <v>NoGo</v>
      </c>
      <c r="O6837" t="str">
        <f t="shared" si="331"/>
        <v>0</v>
      </c>
      <c r="P6837" s="13" t="s">
        <v>49</v>
      </c>
      <c r="Q6837" s="13" t="s">
        <v>50</v>
      </c>
    </row>
    <row r="6838" spans="1:17">
      <c r="A6838" s="13" t="s">
        <v>69</v>
      </c>
      <c r="B6838" s="94" t="s">
        <v>5</v>
      </c>
      <c r="C6838" s="13">
        <v>6</v>
      </c>
      <c r="D6838" s="13" t="s">
        <v>54</v>
      </c>
      <c r="E6838" s="52" t="str">
        <f t="shared" si="332"/>
        <v>B</v>
      </c>
      <c r="F6838" s="13">
        <v>20</v>
      </c>
      <c r="G6838" s="13">
        <v>1</v>
      </c>
      <c r="H6838" s="13">
        <v>28</v>
      </c>
      <c r="I6838" s="13">
        <v>4751.4310999999998</v>
      </c>
      <c r="J6838" s="13">
        <v>2</v>
      </c>
      <c r="K6838" s="13">
        <v>0</v>
      </c>
      <c r="L6838" s="13">
        <v>1</v>
      </c>
      <c r="M6838" s="13">
        <v>1</v>
      </c>
      <c r="N6838" s="13" t="str">
        <f t="shared" si="333"/>
        <v>NoGo</v>
      </c>
      <c r="O6838" t="str">
        <f t="shared" si="331"/>
        <v>1</v>
      </c>
      <c r="P6838" s="13" t="s">
        <v>49</v>
      </c>
      <c r="Q6838" s="13" t="s">
        <v>50</v>
      </c>
    </row>
    <row r="6839" spans="1:17">
      <c r="A6839" s="13" t="s">
        <v>69</v>
      </c>
      <c r="B6839" s="94" t="s">
        <v>5</v>
      </c>
      <c r="C6839" s="13">
        <v>6</v>
      </c>
      <c r="D6839" s="13" t="s">
        <v>54</v>
      </c>
      <c r="E6839" s="52" t="str">
        <f t="shared" si="332"/>
        <v>B</v>
      </c>
      <c r="F6839" s="13">
        <v>20</v>
      </c>
      <c r="G6839" s="13">
        <v>1</v>
      </c>
      <c r="H6839" s="13">
        <v>30</v>
      </c>
      <c r="I6839" s="13">
        <v>3217.5126</v>
      </c>
      <c r="J6839" s="13">
        <v>1</v>
      </c>
      <c r="K6839" s="13">
        <v>0</v>
      </c>
      <c r="L6839" s="13">
        <v>1</v>
      </c>
      <c r="M6839" s="13">
        <v>1</v>
      </c>
      <c r="N6839" s="13" t="str">
        <f t="shared" si="333"/>
        <v>NoGo</v>
      </c>
      <c r="O6839" t="str">
        <f t="shared" si="331"/>
        <v>1</v>
      </c>
      <c r="P6839" s="13" t="s">
        <v>49</v>
      </c>
      <c r="Q6839" s="13" t="s">
        <v>50</v>
      </c>
    </row>
    <row r="6840" spans="1:17">
      <c r="A6840" s="13" t="s">
        <v>69</v>
      </c>
      <c r="B6840" s="94" t="s">
        <v>5</v>
      </c>
      <c r="C6840" s="13">
        <v>6</v>
      </c>
      <c r="D6840" s="13" t="s">
        <v>54</v>
      </c>
      <c r="E6840" s="52" t="str">
        <f t="shared" si="332"/>
        <v>B</v>
      </c>
      <c r="F6840" s="13">
        <v>20</v>
      </c>
      <c r="G6840" s="13">
        <v>1</v>
      </c>
      <c r="H6840" s="13">
        <v>36</v>
      </c>
      <c r="I6840" s="13">
        <v>3847.7474999999999</v>
      </c>
      <c r="J6840" s="13">
        <v>1</v>
      </c>
      <c r="K6840" s="13">
        <v>0</v>
      </c>
      <c r="L6840" s="13">
        <v>1</v>
      </c>
      <c r="M6840" s="13">
        <v>1</v>
      </c>
      <c r="N6840" s="13" t="str">
        <f t="shared" si="333"/>
        <v>NoGo</v>
      </c>
      <c r="O6840" t="str">
        <f t="shared" si="331"/>
        <v>1</v>
      </c>
      <c r="P6840" s="13" t="s">
        <v>49</v>
      </c>
      <c r="Q6840" s="13" t="s">
        <v>50</v>
      </c>
    </row>
    <row r="6841" spans="1:17">
      <c r="A6841" s="13" t="s">
        <v>69</v>
      </c>
      <c r="B6841" s="94" t="s">
        <v>5</v>
      </c>
      <c r="C6841" s="13">
        <v>6</v>
      </c>
      <c r="D6841" s="13" t="s">
        <v>54</v>
      </c>
      <c r="E6841" s="52" t="str">
        <f t="shared" si="332"/>
        <v>B</v>
      </c>
      <c r="F6841" s="13">
        <v>20</v>
      </c>
      <c r="G6841" s="13">
        <v>1</v>
      </c>
      <c r="H6841" s="13">
        <v>37</v>
      </c>
      <c r="I6841" s="13">
        <v>2204.1635999999999</v>
      </c>
      <c r="J6841" s="13">
        <v>1</v>
      </c>
      <c r="K6841" s="13">
        <v>0</v>
      </c>
      <c r="L6841" s="13">
        <v>1</v>
      </c>
      <c r="M6841" s="13">
        <v>1</v>
      </c>
      <c r="N6841" s="13" t="str">
        <f t="shared" si="333"/>
        <v>NoGo</v>
      </c>
      <c r="O6841" t="str">
        <f t="shared" si="331"/>
        <v>1</v>
      </c>
      <c r="P6841" s="13" t="s">
        <v>49</v>
      </c>
      <c r="Q6841" s="13" t="s">
        <v>50</v>
      </c>
    </row>
    <row r="6842" spans="1:17">
      <c r="A6842" s="13" t="s">
        <v>69</v>
      </c>
      <c r="B6842" s="94" t="s">
        <v>5</v>
      </c>
      <c r="C6842" s="13">
        <v>6</v>
      </c>
      <c r="D6842" s="13" t="s">
        <v>54</v>
      </c>
      <c r="E6842" s="52" t="str">
        <f t="shared" si="332"/>
        <v>B</v>
      </c>
      <c r="F6842" s="13">
        <v>20</v>
      </c>
      <c r="G6842" s="13">
        <v>2</v>
      </c>
      <c r="H6842" s="13">
        <v>1</v>
      </c>
      <c r="I6842" s="13">
        <v>38405.966999999997</v>
      </c>
      <c r="J6842" s="13">
        <v>0</v>
      </c>
      <c r="K6842" s="13">
        <v>1</v>
      </c>
      <c r="L6842" s="13">
        <v>0</v>
      </c>
      <c r="M6842" s="13">
        <v>0</v>
      </c>
      <c r="N6842" s="13" t="str">
        <f t="shared" si="333"/>
        <v>Go</v>
      </c>
      <c r="O6842" s="13" t="str">
        <f t="shared" si="331"/>
        <v>0</v>
      </c>
      <c r="P6842" s="13" t="s">
        <v>49</v>
      </c>
      <c r="Q6842" s="13" t="s">
        <v>50</v>
      </c>
    </row>
    <row r="6843" spans="1:17">
      <c r="A6843" s="13" t="s">
        <v>69</v>
      </c>
      <c r="B6843" s="94" t="s">
        <v>5</v>
      </c>
      <c r="C6843" s="13">
        <v>6</v>
      </c>
      <c r="D6843" s="13" t="s">
        <v>54</v>
      </c>
      <c r="E6843" s="52" t="str">
        <f t="shared" si="332"/>
        <v>B</v>
      </c>
      <c r="F6843" s="13">
        <v>20</v>
      </c>
      <c r="G6843" s="13">
        <v>2</v>
      </c>
      <c r="H6843" s="13">
        <v>2</v>
      </c>
      <c r="I6843" s="13">
        <v>5319.3527000000004</v>
      </c>
      <c r="J6843" s="13">
        <v>1</v>
      </c>
      <c r="K6843" s="13">
        <v>1</v>
      </c>
      <c r="L6843" s="13">
        <v>1</v>
      </c>
      <c r="M6843" s="13">
        <v>0</v>
      </c>
      <c r="N6843" s="13" t="str">
        <f t="shared" si="333"/>
        <v>Go</v>
      </c>
      <c r="O6843" s="13" t="str">
        <f t="shared" si="331"/>
        <v>0</v>
      </c>
      <c r="P6843" s="13" t="s">
        <v>49</v>
      </c>
      <c r="Q6843" s="13" t="s">
        <v>50</v>
      </c>
    </row>
    <row r="6844" spans="1:17">
      <c r="A6844" s="13" t="s">
        <v>69</v>
      </c>
      <c r="B6844" s="94" t="s">
        <v>5</v>
      </c>
      <c r="C6844" s="13">
        <v>6</v>
      </c>
      <c r="D6844" s="13" t="s">
        <v>54</v>
      </c>
      <c r="E6844" s="52" t="str">
        <f t="shared" si="332"/>
        <v>B</v>
      </c>
      <c r="F6844" s="13">
        <v>20</v>
      </c>
      <c r="G6844" s="13">
        <v>2</v>
      </c>
      <c r="H6844" s="13">
        <v>3</v>
      </c>
      <c r="I6844" s="13">
        <v>4685.9578000000001</v>
      </c>
      <c r="J6844" s="13">
        <v>1</v>
      </c>
      <c r="K6844" s="13">
        <v>1</v>
      </c>
      <c r="L6844" s="13">
        <v>1</v>
      </c>
      <c r="M6844" s="13">
        <v>0</v>
      </c>
      <c r="N6844" s="13" t="str">
        <f t="shared" si="333"/>
        <v>Go</v>
      </c>
      <c r="O6844" s="13" t="str">
        <f t="shared" si="331"/>
        <v>0</v>
      </c>
      <c r="P6844" s="13" t="s">
        <v>49</v>
      </c>
      <c r="Q6844" s="13" t="s">
        <v>50</v>
      </c>
    </row>
    <row r="6845" spans="1:17">
      <c r="A6845" s="13" t="s">
        <v>69</v>
      </c>
      <c r="B6845" s="94" t="s">
        <v>5</v>
      </c>
      <c r="C6845" s="13">
        <v>6</v>
      </c>
      <c r="D6845" s="13" t="s">
        <v>54</v>
      </c>
      <c r="E6845" s="52" t="str">
        <f t="shared" si="332"/>
        <v>B</v>
      </c>
      <c r="F6845" s="13">
        <v>20</v>
      </c>
      <c r="G6845" s="13">
        <v>2</v>
      </c>
      <c r="H6845" s="13">
        <v>5</v>
      </c>
      <c r="I6845" s="13">
        <v>2417.7984999999999</v>
      </c>
      <c r="J6845" s="13">
        <v>1</v>
      </c>
      <c r="K6845" s="13">
        <v>1</v>
      </c>
      <c r="L6845" s="13">
        <v>1</v>
      </c>
      <c r="M6845" s="13">
        <v>0</v>
      </c>
      <c r="N6845" s="13" t="str">
        <f t="shared" si="333"/>
        <v>Go</v>
      </c>
      <c r="O6845" s="13" t="str">
        <f t="shared" si="331"/>
        <v>0</v>
      </c>
      <c r="P6845" s="13" t="s">
        <v>49</v>
      </c>
      <c r="Q6845" s="13" t="s">
        <v>50</v>
      </c>
    </row>
    <row r="6846" spans="1:17">
      <c r="A6846" s="13" t="s">
        <v>69</v>
      </c>
      <c r="B6846" s="94" t="s">
        <v>5</v>
      </c>
      <c r="C6846" s="13">
        <v>6</v>
      </c>
      <c r="D6846" s="13" t="s">
        <v>54</v>
      </c>
      <c r="E6846" s="52" t="str">
        <f t="shared" si="332"/>
        <v>B</v>
      </c>
      <c r="F6846" s="13">
        <v>20</v>
      </c>
      <c r="G6846" s="13">
        <v>2</v>
      </c>
      <c r="H6846" s="13">
        <v>6</v>
      </c>
      <c r="I6846" s="13">
        <v>1491.3662999999999</v>
      </c>
      <c r="J6846" s="13">
        <v>1</v>
      </c>
      <c r="K6846" s="13">
        <v>1</v>
      </c>
      <c r="L6846" s="13">
        <v>1</v>
      </c>
      <c r="M6846" s="13">
        <v>0</v>
      </c>
      <c r="N6846" s="13" t="str">
        <f t="shared" si="333"/>
        <v>Go</v>
      </c>
      <c r="O6846" s="13" t="str">
        <f t="shared" si="331"/>
        <v>0</v>
      </c>
      <c r="P6846" s="13" t="s">
        <v>49</v>
      </c>
      <c r="Q6846" s="13" t="s">
        <v>50</v>
      </c>
    </row>
    <row r="6847" spans="1:17">
      <c r="A6847" s="13" t="s">
        <v>69</v>
      </c>
      <c r="B6847" s="94" t="s">
        <v>5</v>
      </c>
      <c r="C6847" s="13">
        <v>6</v>
      </c>
      <c r="D6847" s="13" t="s">
        <v>54</v>
      </c>
      <c r="E6847" s="52" t="str">
        <f t="shared" si="332"/>
        <v>B</v>
      </c>
      <c r="F6847" s="13">
        <v>20</v>
      </c>
      <c r="G6847" s="13">
        <v>2</v>
      </c>
      <c r="H6847" s="13">
        <v>8</v>
      </c>
      <c r="I6847" s="13">
        <v>5714.6998000000003</v>
      </c>
      <c r="J6847" s="13">
        <v>4</v>
      </c>
      <c r="K6847" s="13">
        <v>1</v>
      </c>
      <c r="L6847" s="13">
        <v>1</v>
      </c>
      <c r="M6847" s="13">
        <v>0</v>
      </c>
      <c r="N6847" s="13" t="str">
        <f t="shared" si="333"/>
        <v>Go</v>
      </c>
      <c r="O6847" s="13" t="str">
        <f t="shared" si="331"/>
        <v>0</v>
      </c>
      <c r="P6847" s="13" t="s">
        <v>49</v>
      </c>
      <c r="Q6847" s="13" t="s">
        <v>50</v>
      </c>
    </row>
    <row r="6848" spans="1:17">
      <c r="A6848" s="13" t="s">
        <v>69</v>
      </c>
      <c r="B6848" s="94" t="s">
        <v>5</v>
      </c>
      <c r="C6848" s="13">
        <v>6</v>
      </c>
      <c r="D6848" s="13" t="s">
        <v>54</v>
      </c>
      <c r="E6848" s="52" t="str">
        <f t="shared" si="332"/>
        <v>B</v>
      </c>
      <c r="F6848" s="13">
        <v>20</v>
      </c>
      <c r="G6848" s="13">
        <v>2</v>
      </c>
      <c r="H6848" s="13">
        <v>10</v>
      </c>
      <c r="I6848" s="13">
        <v>9339.7708000000002</v>
      </c>
      <c r="J6848" s="13">
        <v>3</v>
      </c>
      <c r="K6848" s="13">
        <v>1</v>
      </c>
      <c r="L6848" s="13">
        <v>1</v>
      </c>
      <c r="M6848" s="13">
        <v>0</v>
      </c>
      <c r="N6848" s="13" t="str">
        <f t="shared" si="333"/>
        <v>Go</v>
      </c>
      <c r="O6848" s="13" t="str">
        <f t="shared" si="331"/>
        <v>0</v>
      </c>
      <c r="P6848" s="13" t="s">
        <v>49</v>
      </c>
      <c r="Q6848" s="13" t="s">
        <v>50</v>
      </c>
    </row>
    <row r="6849" spans="1:17">
      <c r="A6849" s="13" t="s">
        <v>69</v>
      </c>
      <c r="B6849" s="94" t="s">
        <v>5</v>
      </c>
      <c r="C6849" s="13">
        <v>6</v>
      </c>
      <c r="D6849" s="13" t="s">
        <v>54</v>
      </c>
      <c r="E6849" s="52" t="str">
        <f t="shared" si="332"/>
        <v>B</v>
      </c>
      <c r="F6849" s="13">
        <v>20</v>
      </c>
      <c r="G6849" s="13">
        <v>2</v>
      </c>
      <c r="H6849" s="13">
        <v>11</v>
      </c>
      <c r="I6849" s="13">
        <v>4265.5779000000002</v>
      </c>
      <c r="J6849" s="13">
        <v>1</v>
      </c>
      <c r="K6849" s="13">
        <v>1</v>
      </c>
      <c r="L6849" s="13">
        <v>1</v>
      </c>
      <c r="M6849" s="13">
        <v>0</v>
      </c>
      <c r="N6849" s="13" t="str">
        <f t="shared" si="333"/>
        <v>Go</v>
      </c>
      <c r="O6849" s="13" t="str">
        <f t="shared" si="331"/>
        <v>0</v>
      </c>
      <c r="P6849" s="13" t="s">
        <v>49</v>
      </c>
      <c r="Q6849" s="13" t="s">
        <v>50</v>
      </c>
    </row>
    <row r="6850" spans="1:17">
      <c r="A6850" s="13" t="s">
        <v>69</v>
      </c>
      <c r="B6850" s="94" t="s">
        <v>5</v>
      </c>
      <c r="C6850" s="13">
        <v>6</v>
      </c>
      <c r="D6850" s="13" t="s">
        <v>54</v>
      </c>
      <c r="E6850" s="52" t="str">
        <f t="shared" si="332"/>
        <v>B</v>
      </c>
      <c r="F6850" s="13">
        <v>20</v>
      </c>
      <c r="G6850" s="13">
        <v>2</v>
      </c>
      <c r="H6850" s="13">
        <v>12</v>
      </c>
      <c r="I6850" s="13">
        <v>2856.8748000000001</v>
      </c>
      <c r="J6850" s="13">
        <v>2</v>
      </c>
      <c r="K6850" s="13">
        <v>1</v>
      </c>
      <c r="L6850" s="13">
        <v>1</v>
      </c>
      <c r="M6850" s="13">
        <v>0</v>
      </c>
      <c r="N6850" s="13" t="str">
        <f t="shared" si="333"/>
        <v>Go</v>
      </c>
      <c r="O6850" s="13" t="str">
        <f t="shared" si="331"/>
        <v>0</v>
      </c>
      <c r="P6850" s="13" t="s">
        <v>49</v>
      </c>
      <c r="Q6850" s="13" t="s">
        <v>50</v>
      </c>
    </row>
    <row r="6851" spans="1:17">
      <c r="A6851" s="13" t="s">
        <v>69</v>
      </c>
      <c r="B6851" s="94" t="s">
        <v>5</v>
      </c>
      <c r="C6851" s="13">
        <v>6</v>
      </c>
      <c r="D6851" s="13" t="s">
        <v>54</v>
      </c>
      <c r="E6851" s="52" t="str">
        <f t="shared" si="332"/>
        <v>B</v>
      </c>
      <c r="F6851" s="13">
        <v>20</v>
      </c>
      <c r="G6851" s="13">
        <v>2</v>
      </c>
      <c r="H6851" s="13">
        <v>13</v>
      </c>
      <c r="I6851" s="13">
        <v>1740.4358999999999</v>
      </c>
      <c r="J6851" s="13">
        <v>1</v>
      </c>
      <c r="K6851" s="13">
        <v>1</v>
      </c>
      <c r="L6851" s="13">
        <v>1</v>
      </c>
      <c r="M6851" s="13">
        <v>0</v>
      </c>
      <c r="N6851" s="13" t="str">
        <f t="shared" si="333"/>
        <v>Go</v>
      </c>
      <c r="O6851" s="13" t="str">
        <f t="shared" si="331"/>
        <v>0</v>
      </c>
      <c r="P6851" s="13" t="s">
        <v>49</v>
      </c>
      <c r="Q6851" s="13" t="s">
        <v>50</v>
      </c>
    </row>
    <row r="6852" spans="1:17">
      <c r="A6852" s="13" t="s">
        <v>69</v>
      </c>
      <c r="B6852" s="94" t="s">
        <v>5</v>
      </c>
      <c r="C6852" s="13">
        <v>6</v>
      </c>
      <c r="D6852" s="13" t="s">
        <v>54</v>
      </c>
      <c r="E6852" s="52" t="str">
        <f t="shared" si="332"/>
        <v>B</v>
      </c>
      <c r="F6852" s="13">
        <v>20</v>
      </c>
      <c r="G6852" s="13">
        <v>2</v>
      </c>
      <c r="H6852" s="13">
        <v>14</v>
      </c>
      <c r="I6852" s="13">
        <v>2454.4724999999999</v>
      </c>
      <c r="J6852" s="13">
        <v>1</v>
      </c>
      <c r="K6852" s="13">
        <v>1</v>
      </c>
      <c r="L6852" s="13">
        <v>1</v>
      </c>
      <c r="M6852" s="13">
        <v>0</v>
      </c>
      <c r="N6852" s="13" t="str">
        <f t="shared" si="333"/>
        <v>Go</v>
      </c>
      <c r="O6852" s="13" t="str">
        <f t="shared" si="331"/>
        <v>0</v>
      </c>
      <c r="P6852" s="13" t="s">
        <v>49</v>
      </c>
      <c r="Q6852" s="13" t="s">
        <v>50</v>
      </c>
    </row>
    <row r="6853" spans="1:17">
      <c r="A6853" s="13" t="s">
        <v>69</v>
      </c>
      <c r="B6853" s="94" t="s">
        <v>5</v>
      </c>
      <c r="C6853" s="13">
        <v>6</v>
      </c>
      <c r="D6853" s="13" t="s">
        <v>54</v>
      </c>
      <c r="E6853" s="52" t="str">
        <f t="shared" si="332"/>
        <v>B</v>
      </c>
      <c r="F6853" s="13">
        <v>20</v>
      </c>
      <c r="G6853" s="13">
        <v>2</v>
      </c>
      <c r="H6853" s="13">
        <v>15</v>
      </c>
      <c r="I6853" s="13">
        <v>5974.5887000000002</v>
      </c>
      <c r="J6853" s="13">
        <v>9</v>
      </c>
      <c r="K6853" s="13">
        <v>1</v>
      </c>
      <c r="L6853" s="13">
        <v>1</v>
      </c>
      <c r="M6853" s="13">
        <v>0</v>
      </c>
      <c r="N6853" s="13" t="str">
        <f t="shared" si="333"/>
        <v>Go</v>
      </c>
      <c r="O6853" s="13" t="str">
        <f t="shared" si="331"/>
        <v>0</v>
      </c>
      <c r="P6853" s="13" t="s">
        <v>49</v>
      </c>
      <c r="Q6853" s="13" t="s">
        <v>50</v>
      </c>
    </row>
    <row r="6854" spans="1:17">
      <c r="A6854" s="13" t="s">
        <v>69</v>
      </c>
      <c r="B6854" s="94" t="s">
        <v>5</v>
      </c>
      <c r="C6854" s="13">
        <v>6</v>
      </c>
      <c r="D6854" s="13" t="s">
        <v>54</v>
      </c>
      <c r="E6854" s="52" t="str">
        <f t="shared" si="332"/>
        <v>B</v>
      </c>
      <c r="F6854" s="13">
        <v>20</v>
      </c>
      <c r="G6854" s="13">
        <v>2</v>
      </c>
      <c r="H6854" s="13">
        <v>18</v>
      </c>
      <c r="I6854" s="13">
        <v>567.19539999999995</v>
      </c>
      <c r="J6854" s="13">
        <v>3</v>
      </c>
      <c r="K6854" s="13">
        <v>1</v>
      </c>
      <c r="L6854" s="13">
        <v>1</v>
      </c>
      <c r="M6854" s="13">
        <v>0</v>
      </c>
      <c r="N6854" s="13" t="str">
        <f t="shared" si="333"/>
        <v>Go</v>
      </c>
      <c r="O6854" s="13" t="str">
        <f t="shared" si="331"/>
        <v>0</v>
      </c>
      <c r="P6854" s="13" t="s">
        <v>49</v>
      </c>
      <c r="Q6854" s="13" t="s">
        <v>50</v>
      </c>
    </row>
    <row r="6855" spans="1:17">
      <c r="A6855" s="13" t="s">
        <v>69</v>
      </c>
      <c r="B6855" s="94" t="s">
        <v>5</v>
      </c>
      <c r="C6855" s="13">
        <v>6</v>
      </c>
      <c r="D6855" s="13" t="s">
        <v>54</v>
      </c>
      <c r="E6855" s="52" t="str">
        <f t="shared" si="332"/>
        <v>B</v>
      </c>
      <c r="F6855" s="13">
        <v>20</v>
      </c>
      <c r="G6855" s="13">
        <v>2</v>
      </c>
      <c r="H6855" s="13">
        <v>19</v>
      </c>
      <c r="I6855" s="13">
        <v>6822.2875000000004</v>
      </c>
      <c r="J6855" s="13">
        <v>2</v>
      </c>
      <c r="K6855" s="13">
        <v>1</v>
      </c>
      <c r="L6855" s="13">
        <v>1</v>
      </c>
      <c r="M6855" s="13">
        <v>0</v>
      </c>
      <c r="N6855" s="13" t="str">
        <f t="shared" si="333"/>
        <v>Go</v>
      </c>
      <c r="O6855" s="13" t="str">
        <f t="shared" si="331"/>
        <v>0</v>
      </c>
      <c r="P6855" s="13" t="s">
        <v>49</v>
      </c>
      <c r="Q6855" s="13" t="s">
        <v>50</v>
      </c>
    </row>
    <row r="6856" spans="1:17">
      <c r="A6856" s="13" t="s">
        <v>69</v>
      </c>
      <c r="B6856" s="94" t="s">
        <v>5</v>
      </c>
      <c r="C6856" s="13">
        <v>6</v>
      </c>
      <c r="D6856" s="13" t="s">
        <v>54</v>
      </c>
      <c r="E6856" s="52" t="str">
        <f t="shared" si="332"/>
        <v>B</v>
      </c>
      <c r="F6856" s="13">
        <v>20</v>
      </c>
      <c r="G6856" s="13">
        <v>2</v>
      </c>
      <c r="H6856" s="13">
        <v>20</v>
      </c>
      <c r="I6856" s="13">
        <v>2212.8027000000002</v>
      </c>
      <c r="J6856" s="13">
        <v>1</v>
      </c>
      <c r="K6856" s="13">
        <v>1</v>
      </c>
      <c r="L6856" s="13">
        <v>1</v>
      </c>
      <c r="M6856" s="13">
        <v>0</v>
      </c>
      <c r="N6856" s="13" t="str">
        <f t="shared" si="333"/>
        <v>Go</v>
      </c>
      <c r="O6856" s="13" t="str">
        <f t="shared" si="331"/>
        <v>0</v>
      </c>
      <c r="P6856" s="13" t="s">
        <v>49</v>
      </c>
      <c r="Q6856" s="13" t="s">
        <v>50</v>
      </c>
    </row>
    <row r="6857" spans="1:17">
      <c r="A6857" s="13" t="s">
        <v>69</v>
      </c>
      <c r="B6857" s="94" t="s">
        <v>5</v>
      </c>
      <c r="C6857" s="13">
        <v>6</v>
      </c>
      <c r="D6857" s="13" t="s">
        <v>54</v>
      </c>
      <c r="E6857" s="52" t="str">
        <f t="shared" si="332"/>
        <v>B</v>
      </c>
      <c r="F6857" s="13">
        <v>20</v>
      </c>
      <c r="G6857" s="13">
        <v>2</v>
      </c>
      <c r="H6857" s="13">
        <v>22</v>
      </c>
      <c r="I6857" s="13">
        <v>4170.3454000000002</v>
      </c>
      <c r="J6857" s="13">
        <v>3</v>
      </c>
      <c r="K6857" s="13">
        <v>1</v>
      </c>
      <c r="L6857" s="13">
        <v>1</v>
      </c>
      <c r="M6857" s="13">
        <v>0</v>
      </c>
      <c r="N6857" s="13" t="str">
        <f t="shared" si="333"/>
        <v>Go</v>
      </c>
      <c r="O6857" s="13" t="str">
        <f t="shared" ref="O6857:O6920" si="334">IF(K6857=0, "1", "0")</f>
        <v>0</v>
      </c>
      <c r="P6857" s="13" t="s">
        <v>49</v>
      </c>
      <c r="Q6857" s="13" t="s">
        <v>50</v>
      </c>
    </row>
    <row r="6858" spans="1:17">
      <c r="A6858" s="13" t="s">
        <v>69</v>
      </c>
      <c r="B6858" s="94" t="s">
        <v>5</v>
      </c>
      <c r="C6858" s="13">
        <v>6</v>
      </c>
      <c r="D6858" s="13" t="s">
        <v>54</v>
      </c>
      <c r="E6858" s="52" t="str">
        <f t="shared" si="332"/>
        <v>B</v>
      </c>
      <c r="F6858" s="13">
        <v>20</v>
      </c>
      <c r="G6858" s="13">
        <v>2</v>
      </c>
      <c r="H6858" s="13">
        <v>23</v>
      </c>
      <c r="I6858" s="13">
        <v>11254.031000000001</v>
      </c>
      <c r="J6858" s="13">
        <v>1</v>
      </c>
      <c r="K6858" s="13">
        <v>1</v>
      </c>
      <c r="L6858" s="13">
        <v>1</v>
      </c>
      <c r="M6858" s="13">
        <v>0</v>
      </c>
      <c r="N6858" s="13" t="str">
        <f t="shared" si="333"/>
        <v>Go</v>
      </c>
      <c r="O6858" s="13" t="str">
        <f t="shared" si="334"/>
        <v>0</v>
      </c>
      <c r="P6858" s="13" t="s">
        <v>49</v>
      </c>
      <c r="Q6858" s="13" t="s">
        <v>50</v>
      </c>
    </row>
    <row r="6859" spans="1:17">
      <c r="A6859" s="13" t="s">
        <v>69</v>
      </c>
      <c r="B6859" s="94" t="s">
        <v>5</v>
      </c>
      <c r="C6859" s="13">
        <v>6</v>
      </c>
      <c r="D6859" s="13" t="s">
        <v>54</v>
      </c>
      <c r="E6859" s="52" t="str">
        <f t="shared" si="332"/>
        <v>B</v>
      </c>
      <c r="F6859" s="13">
        <v>20</v>
      </c>
      <c r="G6859" s="13">
        <v>2</v>
      </c>
      <c r="H6859" s="13">
        <v>24</v>
      </c>
      <c r="I6859" s="13">
        <v>4375.9911000000002</v>
      </c>
      <c r="J6859" s="13">
        <v>5</v>
      </c>
      <c r="K6859" s="13">
        <v>1</v>
      </c>
      <c r="L6859" s="13">
        <v>1</v>
      </c>
      <c r="M6859" s="13">
        <v>0</v>
      </c>
      <c r="N6859" s="13" t="str">
        <f t="shared" si="333"/>
        <v>Go</v>
      </c>
      <c r="O6859" s="13" t="str">
        <f t="shared" si="334"/>
        <v>0</v>
      </c>
      <c r="P6859" s="13" t="s">
        <v>49</v>
      </c>
      <c r="Q6859" s="13" t="s">
        <v>50</v>
      </c>
    </row>
    <row r="6860" spans="1:17">
      <c r="A6860" s="13" t="s">
        <v>69</v>
      </c>
      <c r="B6860" s="94" t="s">
        <v>5</v>
      </c>
      <c r="C6860" s="13">
        <v>6</v>
      </c>
      <c r="D6860" s="13" t="s">
        <v>54</v>
      </c>
      <c r="E6860" s="52" t="str">
        <f t="shared" si="332"/>
        <v>B</v>
      </c>
      <c r="F6860" s="13">
        <v>20</v>
      </c>
      <c r="G6860" s="13">
        <v>2</v>
      </c>
      <c r="H6860" s="13">
        <v>25</v>
      </c>
      <c r="I6860" s="13">
        <v>1928.1679999999999</v>
      </c>
      <c r="J6860" s="13">
        <v>1</v>
      </c>
      <c r="K6860" s="13">
        <v>1</v>
      </c>
      <c r="L6860" s="13">
        <v>1</v>
      </c>
      <c r="M6860" s="13">
        <v>0</v>
      </c>
      <c r="N6860" s="13" t="str">
        <f t="shared" si="333"/>
        <v>Go</v>
      </c>
      <c r="O6860" s="13" t="str">
        <f t="shared" si="334"/>
        <v>0</v>
      </c>
      <c r="P6860" s="13" t="s">
        <v>49</v>
      </c>
      <c r="Q6860" s="13" t="s">
        <v>50</v>
      </c>
    </row>
    <row r="6861" spans="1:17">
      <c r="A6861" s="13" t="s">
        <v>69</v>
      </c>
      <c r="B6861" s="94" t="s">
        <v>5</v>
      </c>
      <c r="C6861" s="13">
        <v>6</v>
      </c>
      <c r="D6861" s="13" t="s">
        <v>54</v>
      </c>
      <c r="E6861" s="52" t="str">
        <f t="shared" si="332"/>
        <v>B</v>
      </c>
      <c r="F6861" s="13">
        <v>20</v>
      </c>
      <c r="G6861" s="13">
        <v>2</v>
      </c>
      <c r="H6861" s="13">
        <v>26</v>
      </c>
      <c r="I6861" s="13">
        <v>10377.2014</v>
      </c>
      <c r="J6861" s="13">
        <v>7</v>
      </c>
      <c r="K6861" s="13">
        <v>1</v>
      </c>
      <c r="L6861" s="13">
        <v>1</v>
      </c>
      <c r="M6861" s="13">
        <v>0</v>
      </c>
      <c r="N6861" s="13" t="str">
        <f t="shared" si="333"/>
        <v>Go</v>
      </c>
      <c r="O6861" s="13" t="str">
        <f t="shared" si="334"/>
        <v>0</v>
      </c>
      <c r="P6861" s="13" t="s">
        <v>49</v>
      </c>
      <c r="Q6861" s="13" t="s">
        <v>50</v>
      </c>
    </row>
    <row r="6862" spans="1:17">
      <c r="A6862" s="13" t="s">
        <v>69</v>
      </c>
      <c r="B6862" s="94" t="s">
        <v>5</v>
      </c>
      <c r="C6862" s="13">
        <v>6</v>
      </c>
      <c r="D6862" s="13" t="s">
        <v>54</v>
      </c>
      <c r="E6862" s="52" t="str">
        <f t="shared" si="332"/>
        <v>B</v>
      </c>
      <c r="F6862" s="13">
        <v>20</v>
      </c>
      <c r="G6862" s="13">
        <v>2</v>
      </c>
      <c r="H6862" s="13">
        <v>27</v>
      </c>
      <c r="I6862" s="13">
        <v>4405.8833999999997</v>
      </c>
      <c r="J6862" s="13">
        <v>4</v>
      </c>
      <c r="K6862" s="13">
        <v>1</v>
      </c>
      <c r="L6862" s="13">
        <v>1</v>
      </c>
      <c r="M6862" s="13">
        <v>0</v>
      </c>
      <c r="N6862" s="13" t="str">
        <f t="shared" si="333"/>
        <v>Go</v>
      </c>
      <c r="O6862" s="13" t="str">
        <f t="shared" si="334"/>
        <v>0</v>
      </c>
      <c r="P6862" s="13" t="s">
        <v>49</v>
      </c>
      <c r="Q6862" s="13" t="s">
        <v>50</v>
      </c>
    </row>
    <row r="6863" spans="1:17">
      <c r="A6863" s="13" t="s">
        <v>69</v>
      </c>
      <c r="B6863" s="94" t="s">
        <v>5</v>
      </c>
      <c r="C6863" s="13">
        <v>6</v>
      </c>
      <c r="D6863" s="13" t="s">
        <v>54</v>
      </c>
      <c r="E6863" s="52" t="str">
        <f t="shared" si="332"/>
        <v>B</v>
      </c>
      <c r="F6863" s="13">
        <v>20</v>
      </c>
      <c r="G6863" s="13">
        <v>2</v>
      </c>
      <c r="H6863" s="13">
        <v>29</v>
      </c>
      <c r="I6863" s="13">
        <v>1284.7692</v>
      </c>
      <c r="J6863" s="13">
        <v>1</v>
      </c>
      <c r="K6863" s="13">
        <v>1</v>
      </c>
      <c r="L6863" s="13">
        <v>1</v>
      </c>
      <c r="M6863" s="13">
        <v>0</v>
      </c>
      <c r="N6863" s="13" t="str">
        <f t="shared" si="333"/>
        <v>Go</v>
      </c>
      <c r="O6863" s="13" t="str">
        <f t="shared" si="334"/>
        <v>0</v>
      </c>
      <c r="P6863" s="13" t="s">
        <v>49</v>
      </c>
      <c r="Q6863" s="13" t="s">
        <v>50</v>
      </c>
    </row>
    <row r="6864" spans="1:17">
      <c r="A6864" s="13" t="s">
        <v>69</v>
      </c>
      <c r="B6864" s="94" t="s">
        <v>5</v>
      </c>
      <c r="C6864" s="13">
        <v>6</v>
      </c>
      <c r="D6864" s="13" t="s">
        <v>54</v>
      </c>
      <c r="E6864" s="52" t="str">
        <f t="shared" si="332"/>
        <v>B</v>
      </c>
      <c r="F6864" s="13">
        <v>20</v>
      </c>
      <c r="G6864" s="13">
        <v>2</v>
      </c>
      <c r="H6864" s="13">
        <v>31</v>
      </c>
      <c r="I6864" s="13">
        <v>3422.6831999999999</v>
      </c>
      <c r="J6864" s="13">
        <v>3</v>
      </c>
      <c r="K6864" s="13">
        <v>1</v>
      </c>
      <c r="L6864" s="13">
        <v>1</v>
      </c>
      <c r="M6864" s="13">
        <v>0</v>
      </c>
      <c r="N6864" s="13" t="str">
        <f t="shared" si="333"/>
        <v>Go</v>
      </c>
      <c r="O6864" s="13" t="str">
        <f t="shared" si="334"/>
        <v>0</v>
      </c>
      <c r="P6864" s="13" t="s">
        <v>49</v>
      </c>
      <c r="Q6864" s="13" t="s">
        <v>50</v>
      </c>
    </row>
    <row r="6865" spans="1:17">
      <c r="A6865" s="13" t="s">
        <v>69</v>
      </c>
      <c r="B6865" s="94" t="s">
        <v>5</v>
      </c>
      <c r="C6865" s="13">
        <v>6</v>
      </c>
      <c r="D6865" s="13" t="s">
        <v>54</v>
      </c>
      <c r="E6865" s="52" t="str">
        <f t="shared" si="332"/>
        <v>B</v>
      </c>
      <c r="F6865" s="13">
        <v>20</v>
      </c>
      <c r="G6865" s="13">
        <v>2</v>
      </c>
      <c r="H6865" s="13">
        <v>32</v>
      </c>
      <c r="I6865" s="13">
        <v>2306.8162000000002</v>
      </c>
      <c r="J6865" s="13">
        <v>1</v>
      </c>
      <c r="K6865" s="13">
        <v>1</v>
      </c>
      <c r="L6865" s="13">
        <v>1</v>
      </c>
      <c r="M6865" s="13">
        <v>0</v>
      </c>
      <c r="N6865" s="13" t="str">
        <f t="shared" si="333"/>
        <v>Go</v>
      </c>
      <c r="O6865" s="13" t="str">
        <f t="shared" si="334"/>
        <v>0</v>
      </c>
      <c r="P6865" s="13" t="s">
        <v>49</v>
      </c>
      <c r="Q6865" s="13" t="s">
        <v>50</v>
      </c>
    </row>
    <row r="6866" spans="1:17">
      <c r="A6866" s="13" t="s">
        <v>69</v>
      </c>
      <c r="B6866" s="94" t="s">
        <v>5</v>
      </c>
      <c r="C6866" s="13">
        <v>6</v>
      </c>
      <c r="D6866" s="13" t="s">
        <v>54</v>
      </c>
      <c r="E6866" s="52" t="str">
        <f t="shared" ref="E6866:E6929" si="335">IF(D6866="M", "B",IF(D6866="B", "B", IF(D6866="H", "H")))</f>
        <v>B</v>
      </c>
      <c r="F6866" s="13">
        <v>20</v>
      </c>
      <c r="G6866" s="13">
        <v>2</v>
      </c>
      <c r="H6866" s="13">
        <v>33</v>
      </c>
      <c r="I6866" s="13">
        <v>839.88480000000004</v>
      </c>
      <c r="J6866" s="13">
        <v>1</v>
      </c>
      <c r="K6866" s="13">
        <v>1</v>
      </c>
      <c r="L6866" s="13">
        <v>1</v>
      </c>
      <c r="M6866" s="13">
        <v>0</v>
      </c>
      <c r="N6866" s="13" t="str">
        <f t="shared" si="333"/>
        <v>Go</v>
      </c>
      <c r="O6866" s="13" t="str">
        <f t="shared" si="334"/>
        <v>0</v>
      </c>
      <c r="P6866" s="13" t="s">
        <v>49</v>
      </c>
      <c r="Q6866" s="13" t="s">
        <v>50</v>
      </c>
    </row>
    <row r="6867" spans="1:17">
      <c r="A6867" s="13" t="s">
        <v>69</v>
      </c>
      <c r="B6867" s="94" t="s">
        <v>5</v>
      </c>
      <c r="C6867" s="13">
        <v>6</v>
      </c>
      <c r="D6867" s="13" t="s">
        <v>54</v>
      </c>
      <c r="E6867" s="52" t="str">
        <f t="shared" si="335"/>
        <v>B</v>
      </c>
      <c r="F6867" s="13">
        <v>20</v>
      </c>
      <c r="G6867" s="13">
        <v>2</v>
      </c>
      <c r="H6867" s="13">
        <v>35</v>
      </c>
      <c r="I6867" s="13">
        <v>1490.5360000000001</v>
      </c>
      <c r="J6867" s="13">
        <v>1</v>
      </c>
      <c r="K6867" s="13">
        <v>1</v>
      </c>
      <c r="L6867" s="13">
        <v>1</v>
      </c>
      <c r="M6867" s="13">
        <v>0</v>
      </c>
      <c r="N6867" s="13" t="str">
        <f t="shared" si="333"/>
        <v>Go</v>
      </c>
      <c r="O6867" s="13" t="str">
        <f t="shared" si="334"/>
        <v>0</v>
      </c>
      <c r="P6867" s="13" t="s">
        <v>49</v>
      </c>
      <c r="Q6867" s="13" t="s">
        <v>50</v>
      </c>
    </row>
    <row r="6868" spans="1:17">
      <c r="A6868" s="13" t="s">
        <v>69</v>
      </c>
      <c r="B6868" s="94" t="s">
        <v>5</v>
      </c>
      <c r="C6868" s="13">
        <v>6</v>
      </c>
      <c r="D6868" s="13" t="s">
        <v>54</v>
      </c>
      <c r="E6868" s="52" t="str">
        <f t="shared" si="335"/>
        <v>B</v>
      </c>
      <c r="F6868" s="13">
        <v>20</v>
      </c>
      <c r="G6868" s="13">
        <v>2</v>
      </c>
      <c r="H6868" s="13">
        <v>36</v>
      </c>
      <c r="I6868" s="13">
        <v>2098.2968999999998</v>
      </c>
      <c r="J6868" s="13">
        <v>1</v>
      </c>
      <c r="K6868" s="13">
        <v>1</v>
      </c>
      <c r="L6868" s="13">
        <v>1</v>
      </c>
      <c r="M6868" s="13">
        <v>0</v>
      </c>
      <c r="N6868" s="13" t="str">
        <f t="shared" si="333"/>
        <v>Go</v>
      </c>
      <c r="O6868" s="13" t="str">
        <f t="shared" si="334"/>
        <v>0</v>
      </c>
      <c r="P6868" s="13" t="s">
        <v>49</v>
      </c>
      <c r="Q6868" s="13" t="s">
        <v>50</v>
      </c>
    </row>
    <row r="6869" spans="1:17">
      <c r="A6869" s="13" t="s">
        <v>69</v>
      </c>
      <c r="B6869" s="94" t="s">
        <v>5</v>
      </c>
      <c r="C6869" s="13">
        <v>6</v>
      </c>
      <c r="D6869" s="13" t="s">
        <v>54</v>
      </c>
      <c r="E6869" s="52" t="str">
        <f t="shared" si="335"/>
        <v>B</v>
      </c>
      <c r="F6869" s="13">
        <v>20</v>
      </c>
      <c r="G6869" s="13">
        <v>2</v>
      </c>
      <c r="H6869" s="13">
        <v>37</v>
      </c>
      <c r="I6869" s="13">
        <v>4239.3010000000004</v>
      </c>
      <c r="J6869" s="13">
        <v>1</v>
      </c>
      <c r="K6869" s="13">
        <v>1</v>
      </c>
      <c r="L6869" s="13">
        <v>1</v>
      </c>
      <c r="M6869" s="13">
        <v>0</v>
      </c>
      <c r="N6869" s="13" t="str">
        <f t="shared" si="333"/>
        <v>Go</v>
      </c>
      <c r="O6869" s="13" t="str">
        <f t="shared" si="334"/>
        <v>0</v>
      </c>
      <c r="P6869" s="13" t="s">
        <v>49</v>
      </c>
      <c r="Q6869" s="13" t="s">
        <v>50</v>
      </c>
    </row>
    <row r="6870" spans="1:17">
      <c r="A6870" s="13" t="s">
        <v>69</v>
      </c>
      <c r="B6870" s="94" t="s">
        <v>5</v>
      </c>
      <c r="C6870" s="13">
        <v>6</v>
      </c>
      <c r="D6870" s="13" t="s">
        <v>54</v>
      </c>
      <c r="E6870" s="52" t="str">
        <f t="shared" si="335"/>
        <v>B</v>
      </c>
      <c r="F6870" s="13">
        <v>20</v>
      </c>
      <c r="G6870" s="13">
        <v>2</v>
      </c>
      <c r="H6870" s="13">
        <v>38</v>
      </c>
      <c r="I6870" s="13">
        <v>391.5172</v>
      </c>
      <c r="J6870" s="13">
        <v>1</v>
      </c>
      <c r="K6870" s="13">
        <v>1</v>
      </c>
      <c r="L6870" s="13">
        <v>1</v>
      </c>
      <c r="M6870" s="13">
        <v>0</v>
      </c>
      <c r="N6870" s="13" t="str">
        <f t="shared" si="333"/>
        <v>Go</v>
      </c>
      <c r="O6870" s="13" t="str">
        <f t="shared" si="334"/>
        <v>0</v>
      </c>
      <c r="P6870" s="13" t="s">
        <v>49</v>
      </c>
      <c r="Q6870" s="13" t="s">
        <v>50</v>
      </c>
    </row>
    <row r="6871" spans="1:17">
      <c r="A6871" s="13" t="s">
        <v>69</v>
      </c>
      <c r="B6871" s="94" t="s">
        <v>5</v>
      </c>
      <c r="C6871" s="13">
        <v>6</v>
      </c>
      <c r="D6871" s="13" t="s">
        <v>54</v>
      </c>
      <c r="E6871" s="52" t="str">
        <f t="shared" si="335"/>
        <v>B</v>
      </c>
      <c r="F6871" s="13">
        <v>20</v>
      </c>
      <c r="G6871" s="13">
        <v>2</v>
      </c>
      <c r="H6871" s="13">
        <v>39</v>
      </c>
      <c r="I6871" s="13">
        <v>2856.7530000000002</v>
      </c>
      <c r="J6871" s="13">
        <v>1</v>
      </c>
      <c r="K6871" s="13">
        <v>1</v>
      </c>
      <c r="L6871" s="13">
        <v>1</v>
      </c>
      <c r="M6871" s="13">
        <v>0</v>
      </c>
      <c r="N6871" s="13" t="str">
        <f t="shared" si="333"/>
        <v>Go</v>
      </c>
      <c r="O6871" s="13" t="str">
        <f t="shared" si="334"/>
        <v>0</v>
      </c>
      <c r="P6871" s="13" t="s">
        <v>49</v>
      </c>
      <c r="Q6871" s="13" t="s">
        <v>50</v>
      </c>
    </row>
    <row r="6872" spans="1:17">
      <c r="A6872" s="13" t="s">
        <v>69</v>
      </c>
      <c r="B6872" s="94" t="s">
        <v>5</v>
      </c>
      <c r="C6872" s="13">
        <v>6</v>
      </c>
      <c r="D6872" s="13" t="s">
        <v>54</v>
      </c>
      <c r="E6872" s="52" t="str">
        <f t="shared" si="335"/>
        <v>B</v>
      </c>
      <c r="F6872" s="13">
        <v>20</v>
      </c>
      <c r="G6872" s="13">
        <v>2</v>
      </c>
      <c r="H6872" s="13">
        <v>4</v>
      </c>
      <c r="I6872" s="13">
        <v>3366.5493000000001</v>
      </c>
      <c r="J6872" s="13">
        <v>1</v>
      </c>
      <c r="K6872" s="13">
        <v>0</v>
      </c>
      <c r="L6872" s="13">
        <v>1</v>
      </c>
      <c r="M6872" s="13">
        <v>1</v>
      </c>
      <c r="N6872" s="13" t="str">
        <f t="shared" si="333"/>
        <v>NoGo</v>
      </c>
      <c r="O6872" t="str">
        <f t="shared" si="334"/>
        <v>1</v>
      </c>
      <c r="P6872" s="13" t="s">
        <v>49</v>
      </c>
      <c r="Q6872" s="13" t="s">
        <v>50</v>
      </c>
    </row>
    <row r="6873" spans="1:17">
      <c r="A6873" s="13" t="s">
        <v>69</v>
      </c>
      <c r="B6873" s="94" t="s">
        <v>5</v>
      </c>
      <c r="C6873" s="13">
        <v>6</v>
      </c>
      <c r="D6873" s="13" t="s">
        <v>54</v>
      </c>
      <c r="E6873" s="52" t="str">
        <f t="shared" si="335"/>
        <v>B</v>
      </c>
      <c r="F6873" s="13">
        <v>20</v>
      </c>
      <c r="G6873" s="13">
        <v>2</v>
      </c>
      <c r="H6873" s="13">
        <v>7</v>
      </c>
      <c r="I6873" s="13">
        <v>2187.0635000000002</v>
      </c>
      <c r="J6873" s="13">
        <v>0</v>
      </c>
      <c r="K6873" s="13">
        <v>1</v>
      </c>
      <c r="L6873" s="13">
        <v>1</v>
      </c>
      <c r="M6873" s="13">
        <v>1</v>
      </c>
      <c r="N6873" s="13" t="str">
        <f t="shared" si="333"/>
        <v>NoGo</v>
      </c>
      <c r="O6873" t="str">
        <f t="shared" si="334"/>
        <v>0</v>
      </c>
      <c r="P6873" s="13" t="s">
        <v>49</v>
      </c>
      <c r="Q6873" s="13" t="s">
        <v>50</v>
      </c>
    </row>
    <row r="6874" spans="1:17">
      <c r="A6874" s="13" t="s">
        <v>69</v>
      </c>
      <c r="B6874" s="94" t="s">
        <v>5</v>
      </c>
      <c r="C6874" s="13">
        <v>6</v>
      </c>
      <c r="D6874" s="13" t="s">
        <v>54</v>
      </c>
      <c r="E6874" s="52" t="str">
        <f t="shared" si="335"/>
        <v>B</v>
      </c>
      <c r="F6874" s="13">
        <v>20</v>
      </c>
      <c r="G6874" s="13">
        <v>2</v>
      </c>
      <c r="H6874" s="13">
        <v>9</v>
      </c>
      <c r="I6874" s="13">
        <v>2203.5403999999999</v>
      </c>
      <c r="J6874" s="13">
        <v>0</v>
      </c>
      <c r="K6874" s="13">
        <v>1</v>
      </c>
      <c r="L6874" s="13">
        <v>1</v>
      </c>
      <c r="M6874" s="13">
        <v>1</v>
      </c>
      <c r="N6874" s="13" t="str">
        <f t="shared" si="333"/>
        <v>NoGo</v>
      </c>
      <c r="O6874" t="str">
        <f t="shared" si="334"/>
        <v>0</v>
      </c>
      <c r="P6874" s="13" t="s">
        <v>49</v>
      </c>
      <c r="Q6874" s="13" t="s">
        <v>50</v>
      </c>
    </row>
    <row r="6875" spans="1:17">
      <c r="A6875" s="13" t="s">
        <v>69</v>
      </c>
      <c r="B6875" s="94" t="s">
        <v>5</v>
      </c>
      <c r="C6875" s="13">
        <v>6</v>
      </c>
      <c r="D6875" s="13" t="s">
        <v>54</v>
      </c>
      <c r="E6875" s="52" t="str">
        <f t="shared" si="335"/>
        <v>B</v>
      </c>
      <c r="F6875" s="13">
        <v>20</v>
      </c>
      <c r="G6875" s="13">
        <v>2</v>
      </c>
      <c r="H6875" s="13">
        <v>16</v>
      </c>
      <c r="I6875" s="13">
        <v>2186.9250999999999</v>
      </c>
      <c r="J6875" s="13">
        <v>0</v>
      </c>
      <c r="K6875" s="13">
        <v>1</v>
      </c>
      <c r="L6875" s="13">
        <v>1</v>
      </c>
      <c r="M6875" s="13">
        <v>1</v>
      </c>
      <c r="N6875" s="13" t="str">
        <f t="shared" si="333"/>
        <v>NoGo</v>
      </c>
      <c r="O6875" t="str">
        <f t="shared" si="334"/>
        <v>0</v>
      </c>
      <c r="P6875" s="13" t="s">
        <v>49</v>
      </c>
      <c r="Q6875" s="13" t="s">
        <v>50</v>
      </c>
    </row>
    <row r="6876" spans="1:17">
      <c r="A6876" s="13" t="s">
        <v>69</v>
      </c>
      <c r="B6876" s="94" t="s">
        <v>5</v>
      </c>
      <c r="C6876" s="13">
        <v>6</v>
      </c>
      <c r="D6876" s="13" t="s">
        <v>54</v>
      </c>
      <c r="E6876" s="52" t="str">
        <f t="shared" si="335"/>
        <v>B</v>
      </c>
      <c r="F6876" s="13">
        <v>20</v>
      </c>
      <c r="G6876" s="13">
        <v>2</v>
      </c>
      <c r="H6876" s="13">
        <v>17</v>
      </c>
      <c r="I6876" s="13">
        <v>5175.2699000000002</v>
      </c>
      <c r="J6876" s="13">
        <v>1</v>
      </c>
      <c r="K6876" s="13">
        <v>0</v>
      </c>
      <c r="L6876" s="13">
        <v>1</v>
      </c>
      <c r="M6876" s="13">
        <v>1</v>
      </c>
      <c r="N6876" s="13" t="str">
        <f t="shared" si="333"/>
        <v>NoGo</v>
      </c>
      <c r="O6876" t="str">
        <f t="shared" si="334"/>
        <v>1</v>
      </c>
      <c r="P6876" s="13" t="s">
        <v>49</v>
      </c>
      <c r="Q6876" s="13" t="s">
        <v>50</v>
      </c>
    </row>
    <row r="6877" spans="1:17">
      <c r="A6877" s="13" t="s">
        <v>69</v>
      </c>
      <c r="B6877" s="94" t="s">
        <v>5</v>
      </c>
      <c r="C6877" s="13">
        <v>6</v>
      </c>
      <c r="D6877" s="13" t="s">
        <v>54</v>
      </c>
      <c r="E6877" s="52" t="str">
        <f t="shared" si="335"/>
        <v>B</v>
      </c>
      <c r="F6877" s="13">
        <v>20</v>
      </c>
      <c r="G6877" s="13">
        <v>2</v>
      </c>
      <c r="H6877" s="13">
        <v>21</v>
      </c>
      <c r="I6877" s="13">
        <v>2186.2952</v>
      </c>
      <c r="J6877" s="13">
        <v>0</v>
      </c>
      <c r="K6877" s="13">
        <v>1</v>
      </c>
      <c r="L6877" s="13">
        <v>1</v>
      </c>
      <c r="M6877" s="13">
        <v>1</v>
      </c>
      <c r="N6877" s="13" t="str">
        <f t="shared" si="333"/>
        <v>NoGo</v>
      </c>
      <c r="O6877" t="str">
        <f t="shared" si="334"/>
        <v>0</v>
      </c>
      <c r="P6877" s="13" t="s">
        <v>49</v>
      </c>
      <c r="Q6877" s="13" t="s">
        <v>50</v>
      </c>
    </row>
    <row r="6878" spans="1:17">
      <c r="A6878" s="13" t="s">
        <v>69</v>
      </c>
      <c r="B6878" s="94" t="s">
        <v>5</v>
      </c>
      <c r="C6878" s="13">
        <v>6</v>
      </c>
      <c r="D6878" s="13" t="s">
        <v>54</v>
      </c>
      <c r="E6878" s="52" t="str">
        <f t="shared" si="335"/>
        <v>B</v>
      </c>
      <c r="F6878" s="13">
        <v>20</v>
      </c>
      <c r="G6878" s="13">
        <v>2</v>
      </c>
      <c r="H6878" s="13">
        <v>28</v>
      </c>
      <c r="I6878" s="13">
        <v>5296.1486999999997</v>
      </c>
      <c r="J6878" s="13">
        <v>1</v>
      </c>
      <c r="K6878" s="13">
        <v>0</v>
      </c>
      <c r="L6878" s="13">
        <v>1</v>
      </c>
      <c r="M6878" s="13">
        <v>1</v>
      </c>
      <c r="N6878" s="13" t="str">
        <f t="shared" si="333"/>
        <v>NoGo</v>
      </c>
      <c r="O6878" t="str">
        <f t="shared" si="334"/>
        <v>1</v>
      </c>
      <c r="P6878" s="13" t="s">
        <v>49</v>
      </c>
      <c r="Q6878" s="13" t="s">
        <v>50</v>
      </c>
    </row>
    <row r="6879" spans="1:17">
      <c r="A6879" s="13" t="s">
        <v>69</v>
      </c>
      <c r="B6879" s="94" t="s">
        <v>5</v>
      </c>
      <c r="C6879" s="13">
        <v>6</v>
      </c>
      <c r="D6879" s="13" t="s">
        <v>54</v>
      </c>
      <c r="E6879" s="52" t="str">
        <f t="shared" si="335"/>
        <v>B</v>
      </c>
      <c r="F6879" s="13">
        <v>20</v>
      </c>
      <c r="G6879" s="13">
        <v>2</v>
      </c>
      <c r="H6879" s="13">
        <v>30</v>
      </c>
      <c r="I6879" s="13">
        <v>2186.5810999999999</v>
      </c>
      <c r="J6879" s="13">
        <v>0</v>
      </c>
      <c r="K6879" s="13">
        <v>1</v>
      </c>
      <c r="L6879" s="13">
        <v>1</v>
      </c>
      <c r="M6879" s="13">
        <v>1</v>
      </c>
      <c r="N6879" s="13" t="str">
        <f t="shared" si="333"/>
        <v>NoGo</v>
      </c>
      <c r="O6879" t="str">
        <f t="shared" si="334"/>
        <v>0</v>
      </c>
      <c r="P6879" s="13" t="s">
        <v>49</v>
      </c>
      <c r="Q6879" s="13" t="s">
        <v>50</v>
      </c>
    </row>
    <row r="6880" spans="1:17">
      <c r="A6880" s="13" t="s">
        <v>69</v>
      </c>
      <c r="B6880" s="94" t="s">
        <v>5</v>
      </c>
      <c r="C6880" s="13">
        <v>6</v>
      </c>
      <c r="D6880" s="13" t="s">
        <v>54</v>
      </c>
      <c r="E6880" s="52" t="str">
        <f t="shared" si="335"/>
        <v>B</v>
      </c>
      <c r="F6880" s="13">
        <v>20</v>
      </c>
      <c r="G6880" s="13">
        <v>2</v>
      </c>
      <c r="H6880" s="13">
        <v>34</v>
      </c>
      <c r="I6880" s="13">
        <v>2461.3499000000002</v>
      </c>
      <c r="J6880" s="13">
        <v>1</v>
      </c>
      <c r="K6880" s="13">
        <v>1</v>
      </c>
      <c r="L6880" s="13">
        <v>1</v>
      </c>
      <c r="M6880" s="13">
        <v>1</v>
      </c>
      <c r="N6880" s="13" t="str">
        <f t="shared" si="333"/>
        <v>NoGo</v>
      </c>
      <c r="O6880" t="str">
        <f t="shared" si="334"/>
        <v>0</v>
      </c>
      <c r="P6880" s="13" t="s">
        <v>49</v>
      </c>
      <c r="Q6880" s="13" t="s">
        <v>50</v>
      </c>
    </row>
    <row r="6881" spans="1:17">
      <c r="A6881" s="13" t="s">
        <v>69</v>
      </c>
      <c r="B6881" s="94" t="s">
        <v>5</v>
      </c>
      <c r="C6881" s="13">
        <v>6</v>
      </c>
      <c r="D6881" s="13" t="s">
        <v>54</v>
      </c>
      <c r="E6881" s="52" t="str">
        <f t="shared" si="335"/>
        <v>B</v>
      </c>
      <c r="F6881" s="13">
        <v>20</v>
      </c>
      <c r="G6881" s="13">
        <v>2</v>
      </c>
      <c r="H6881" s="13">
        <v>40</v>
      </c>
      <c r="I6881" s="13">
        <v>2186.0457999999999</v>
      </c>
      <c r="J6881" s="13">
        <v>0</v>
      </c>
      <c r="K6881" s="13">
        <v>1</v>
      </c>
      <c r="L6881" s="13">
        <v>1</v>
      </c>
      <c r="M6881" s="13">
        <v>1</v>
      </c>
      <c r="N6881" s="13" t="str">
        <f t="shared" si="333"/>
        <v>NoGo</v>
      </c>
      <c r="O6881" t="str">
        <f t="shared" si="334"/>
        <v>0</v>
      </c>
      <c r="P6881" s="13" t="s">
        <v>49</v>
      </c>
      <c r="Q6881" s="13" t="s">
        <v>50</v>
      </c>
    </row>
    <row r="6882" spans="1:17">
      <c r="A6882" s="13" t="s">
        <v>69</v>
      </c>
      <c r="B6882" s="94" t="s">
        <v>5</v>
      </c>
      <c r="C6882" s="13">
        <v>6</v>
      </c>
      <c r="D6882" s="13" t="s">
        <v>54</v>
      </c>
      <c r="E6882" s="52" t="str">
        <f t="shared" si="335"/>
        <v>B</v>
      </c>
      <c r="F6882" s="13">
        <v>20</v>
      </c>
      <c r="G6882" s="13">
        <v>3</v>
      </c>
      <c r="H6882" s="13">
        <v>1</v>
      </c>
      <c r="I6882" s="13">
        <v>4000.8229999999999</v>
      </c>
      <c r="J6882" s="13">
        <v>1</v>
      </c>
      <c r="K6882" s="13">
        <v>1</v>
      </c>
      <c r="L6882" s="13">
        <v>1</v>
      </c>
      <c r="M6882" s="13">
        <v>0</v>
      </c>
      <c r="N6882" s="13" t="str">
        <f t="shared" ref="N6882:N6945" si="336">IF(M6882=0,"Go","NoGo")</f>
        <v>Go</v>
      </c>
      <c r="O6882" s="13" t="str">
        <f t="shared" si="334"/>
        <v>0</v>
      </c>
      <c r="P6882" s="13" t="s">
        <v>49</v>
      </c>
      <c r="Q6882" s="13" t="s">
        <v>50</v>
      </c>
    </row>
    <row r="6883" spans="1:17">
      <c r="A6883" s="13" t="s">
        <v>69</v>
      </c>
      <c r="B6883" s="94" t="s">
        <v>5</v>
      </c>
      <c r="C6883" s="13">
        <v>6</v>
      </c>
      <c r="D6883" s="13" t="s">
        <v>54</v>
      </c>
      <c r="E6883" s="52" t="str">
        <f t="shared" si="335"/>
        <v>B</v>
      </c>
      <c r="F6883" s="13">
        <v>20</v>
      </c>
      <c r="G6883" s="13">
        <v>3</v>
      </c>
      <c r="H6883" s="13">
        <v>2</v>
      </c>
      <c r="I6883" s="13">
        <v>9363.2446</v>
      </c>
      <c r="J6883" s="13">
        <v>12</v>
      </c>
      <c r="K6883" s="13">
        <v>1</v>
      </c>
      <c r="L6883" s="13">
        <v>1</v>
      </c>
      <c r="M6883" s="13">
        <v>0</v>
      </c>
      <c r="N6883" s="13" t="str">
        <f t="shared" si="336"/>
        <v>Go</v>
      </c>
      <c r="O6883" s="13" t="str">
        <f t="shared" si="334"/>
        <v>0</v>
      </c>
      <c r="P6883" s="13" t="s">
        <v>49</v>
      </c>
      <c r="Q6883" s="13" t="s">
        <v>50</v>
      </c>
    </row>
    <row r="6884" spans="1:17">
      <c r="A6884" s="13" t="s">
        <v>69</v>
      </c>
      <c r="B6884" s="94" t="s">
        <v>5</v>
      </c>
      <c r="C6884" s="13">
        <v>6</v>
      </c>
      <c r="D6884" s="13" t="s">
        <v>54</v>
      </c>
      <c r="E6884" s="52" t="str">
        <f t="shared" si="335"/>
        <v>B</v>
      </c>
      <c r="F6884" s="13">
        <v>20</v>
      </c>
      <c r="G6884" s="13">
        <v>3</v>
      </c>
      <c r="H6884" s="13">
        <v>3</v>
      </c>
      <c r="I6884" s="13">
        <v>5329.9084000000003</v>
      </c>
      <c r="J6884" s="13">
        <v>1</v>
      </c>
      <c r="K6884" s="13">
        <v>1</v>
      </c>
      <c r="L6884" s="13">
        <v>1</v>
      </c>
      <c r="M6884" s="13">
        <v>0</v>
      </c>
      <c r="N6884" s="13" t="str">
        <f t="shared" si="336"/>
        <v>Go</v>
      </c>
      <c r="O6884" s="13" t="str">
        <f t="shared" si="334"/>
        <v>0</v>
      </c>
      <c r="P6884" s="13" t="s">
        <v>49</v>
      </c>
      <c r="Q6884" s="13" t="s">
        <v>50</v>
      </c>
    </row>
    <row r="6885" spans="1:17">
      <c r="A6885" s="13" t="s">
        <v>69</v>
      </c>
      <c r="B6885" s="94" t="s">
        <v>5</v>
      </c>
      <c r="C6885" s="13">
        <v>6</v>
      </c>
      <c r="D6885" s="13" t="s">
        <v>54</v>
      </c>
      <c r="E6885" s="52" t="str">
        <f t="shared" si="335"/>
        <v>B</v>
      </c>
      <c r="F6885" s="13">
        <v>20</v>
      </c>
      <c r="G6885" s="13">
        <v>3</v>
      </c>
      <c r="H6885" s="13">
        <v>6</v>
      </c>
      <c r="I6885" s="13">
        <v>2547.7159999999999</v>
      </c>
      <c r="J6885" s="13">
        <v>1</v>
      </c>
      <c r="K6885" s="13">
        <v>1</v>
      </c>
      <c r="L6885" s="13">
        <v>1</v>
      </c>
      <c r="M6885" s="13">
        <v>0</v>
      </c>
      <c r="N6885" s="13" t="str">
        <f t="shared" si="336"/>
        <v>Go</v>
      </c>
      <c r="O6885" s="13" t="str">
        <f t="shared" si="334"/>
        <v>0</v>
      </c>
      <c r="P6885" s="13" t="s">
        <v>49</v>
      </c>
      <c r="Q6885" s="13" t="s">
        <v>50</v>
      </c>
    </row>
    <row r="6886" spans="1:17">
      <c r="A6886" s="13" t="s">
        <v>69</v>
      </c>
      <c r="B6886" s="94" t="s">
        <v>5</v>
      </c>
      <c r="C6886" s="13">
        <v>6</v>
      </c>
      <c r="D6886" s="13" t="s">
        <v>54</v>
      </c>
      <c r="E6886" s="52" t="str">
        <f t="shared" si="335"/>
        <v>B</v>
      </c>
      <c r="F6886" s="13">
        <v>20</v>
      </c>
      <c r="G6886" s="13">
        <v>3</v>
      </c>
      <c r="H6886" s="13">
        <v>7</v>
      </c>
      <c r="I6886" s="13">
        <v>6360.3917000000001</v>
      </c>
      <c r="J6886" s="13">
        <v>1</v>
      </c>
      <c r="K6886" s="13">
        <v>1</v>
      </c>
      <c r="L6886" s="13">
        <v>1</v>
      </c>
      <c r="M6886" s="13">
        <v>0</v>
      </c>
      <c r="N6886" s="13" t="str">
        <f t="shared" si="336"/>
        <v>Go</v>
      </c>
      <c r="O6886" s="13" t="str">
        <f t="shared" si="334"/>
        <v>0</v>
      </c>
      <c r="P6886" s="13" t="s">
        <v>49</v>
      </c>
      <c r="Q6886" s="13" t="s">
        <v>50</v>
      </c>
    </row>
    <row r="6887" spans="1:17">
      <c r="A6887" s="13" t="s">
        <v>69</v>
      </c>
      <c r="B6887" s="94" t="s">
        <v>5</v>
      </c>
      <c r="C6887" s="13">
        <v>6</v>
      </c>
      <c r="D6887" s="13" t="s">
        <v>54</v>
      </c>
      <c r="E6887" s="52" t="str">
        <f t="shared" si="335"/>
        <v>B</v>
      </c>
      <c r="F6887" s="13">
        <v>20</v>
      </c>
      <c r="G6887" s="13">
        <v>3</v>
      </c>
      <c r="H6887" s="13">
        <v>8</v>
      </c>
      <c r="I6887" s="13">
        <v>744.08709999999996</v>
      </c>
      <c r="J6887" s="13">
        <v>1</v>
      </c>
      <c r="K6887" s="13">
        <v>1</v>
      </c>
      <c r="L6887" s="13">
        <v>1</v>
      </c>
      <c r="M6887" s="13">
        <v>0</v>
      </c>
      <c r="N6887" s="13" t="str">
        <f t="shared" si="336"/>
        <v>Go</v>
      </c>
      <c r="O6887" s="13" t="str">
        <f t="shared" si="334"/>
        <v>0</v>
      </c>
      <c r="P6887" s="13" t="s">
        <v>49</v>
      </c>
      <c r="Q6887" s="13" t="s">
        <v>50</v>
      </c>
    </row>
    <row r="6888" spans="1:17">
      <c r="A6888" s="13" t="s">
        <v>69</v>
      </c>
      <c r="B6888" s="94" t="s">
        <v>5</v>
      </c>
      <c r="C6888" s="13">
        <v>6</v>
      </c>
      <c r="D6888" s="13" t="s">
        <v>54</v>
      </c>
      <c r="E6888" s="52" t="str">
        <f t="shared" si="335"/>
        <v>B</v>
      </c>
      <c r="F6888" s="13">
        <v>20</v>
      </c>
      <c r="G6888" s="13">
        <v>3</v>
      </c>
      <c r="H6888" s="13">
        <v>9</v>
      </c>
      <c r="I6888" s="13">
        <v>2676.1324</v>
      </c>
      <c r="J6888" s="13">
        <v>1</v>
      </c>
      <c r="K6888" s="13">
        <v>1</v>
      </c>
      <c r="L6888" s="13">
        <v>1</v>
      </c>
      <c r="M6888" s="13">
        <v>0</v>
      </c>
      <c r="N6888" s="13" t="str">
        <f t="shared" si="336"/>
        <v>Go</v>
      </c>
      <c r="O6888" s="13" t="str">
        <f t="shared" si="334"/>
        <v>0</v>
      </c>
      <c r="P6888" s="13" t="s">
        <v>49</v>
      </c>
      <c r="Q6888" s="13" t="s">
        <v>50</v>
      </c>
    </row>
    <row r="6889" spans="1:17">
      <c r="A6889" s="13" t="s">
        <v>69</v>
      </c>
      <c r="B6889" s="94" t="s">
        <v>5</v>
      </c>
      <c r="C6889" s="13">
        <v>6</v>
      </c>
      <c r="D6889" s="13" t="s">
        <v>54</v>
      </c>
      <c r="E6889" s="52" t="str">
        <f t="shared" si="335"/>
        <v>B</v>
      </c>
      <c r="F6889" s="13">
        <v>20</v>
      </c>
      <c r="G6889" s="13">
        <v>3</v>
      </c>
      <c r="H6889" s="13">
        <v>10</v>
      </c>
      <c r="I6889" s="13">
        <v>7069.1918999999998</v>
      </c>
      <c r="J6889" s="13">
        <v>1</v>
      </c>
      <c r="K6889" s="13">
        <v>1</v>
      </c>
      <c r="L6889" s="13">
        <v>1</v>
      </c>
      <c r="M6889" s="13">
        <v>0</v>
      </c>
      <c r="N6889" s="13" t="str">
        <f t="shared" si="336"/>
        <v>Go</v>
      </c>
      <c r="O6889" s="13" t="str">
        <f t="shared" si="334"/>
        <v>0</v>
      </c>
      <c r="P6889" s="13" t="s">
        <v>49</v>
      </c>
      <c r="Q6889" s="13" t="s">
        <v>50</v>
      </c>
    </row>
    <row r="6890" spans="1:17">
      <c r="A6890" s="13" t="s">
        <v>69</v>
      </c>
      <c r="B6890" s="94" t="s">
        <v>5</v>
      </c>
      <c r="C6890" s="13">
        <v>6</v>
      </c>
      <c r="D6890" s="13" t="s">
        <v>54</v>
      </c>
      <c r="E6890" s="52" t="str">
        <f t="shared" si="335"/>
        <v>B</v>
      </c>
      <c r="F6890" s="13">
        <v>20</v>
      </c>
      <c r="G6890" s="13">
        <v>3</v>
      </c>
      <c r="H6890" s="13">
        <v>11</v>
      </c>
      <c r="I6890" s="13">
        <v>4583.3006999999998</v>
      </c>
      <c r="J6890" s="13">
        <v>1</v>
      </c>
      <c r="K6890" s="13">
        <v>1</v>
      </c>
      <c r="L6890" s="13">
        <v>1</v>
      </c>
      <c r="M6890" s="13">
        <v>0</v>
      </c>
      <c r="N6890" s="13" t="str">
        <f t="shared" si="336"/>
        <v>Go</v>
      </c>
      <c r="O6890" s="13" t="str">
        <f t="shared" si="334"/>
        <v>0</v>
      </c>
      <c r="P6890" s="13" t="s">
        <v>49</v>
      </c>
      <c r="Q6890" s="13" t="s">
        <v>50</v>
      </c>
    </row>
    <row r="6891" spans="1:17">
      <c r="A6891" s="13" t="s">
        <v>69</v>
      </c>
      <c r="B6891" s="94" t="s">
        <v>5</v>
      </c>
      <c r="C6891" s="13">
        <v>6</v>
      </c>
      <c r="D6891" s="13" t="s">
        <v>54</v>
      </c>
      <c r="E6891" s="52" t="str">
        <f t="shared" si="335"/>
        <v>B</v>
      </c>
      <c r="F6891" s="13">
        <v>20</v>
      </c>
      <c r="G6891" s="13">
        <v>3</v>
      </c>
      <c r="H6891" s="13">
        <v>13</v>
      </c>
      <c r="I6891" s="13">
        <v>1499.7833000000001</v>
      </c>
      <c r="J6891" s="13">
        <v>4</v>
      </c>
      <c r="K6891" s="13">
        <v>1</v>
      </c>
      <c r="L6891" s="13">
        <v>1</v>
      </c>
      <c r="M6891" s="13">
        <v>0</v>
      </c>
      <c r="N6891" s="13" t="str">
        <f t="shared" si="336"/>
        <v>Go</v>
      </c>
      <c r="O6891" s="13" t="str">
        <f t="shared" si="334"/>
        <v>0</v>
      </c>
      <c r="P6891" s="13" t="s">
        <v>49</v>
      </c>
      <c r="Q6891" s="13" t="s">
        <v>50</v>
      </c>
    </row>
    <row r="6892" spans="1:17">
      <c r="A6892" s="13" t="s">
        <v>69</v>
      </c>
      <c r="B6892" s="94" t="s">
        <v>5</v>
      </c>
      <c r="C6892" s="13">
        <v>6</v>
      </c>
      <c r="D6892" s="13" t="s">
        <v>54</v>
      </c>
      <c r="E6892" s="52" t="str">
        <f t="shared" si="335"/>
        <v>B</v>
      </c>
      <c r="F6892" s="13">
        <v>20</v>
      </c>
      <c r="G6892" s="13">
        <v>3</v>
      </c>
      <c r="H6892" s="13">
        <v>14</v>
      </c>
      <c r="I6892" s="13">
        <v>2368.2804000000001</v>
      </c>
      <c r="J6892" s="13">
        <v>1</v>
      </c>
      <c r="K6892" s="13">
        <v>1</v>
      </c>
      <c r="L6892" s="13">
        <v>1</v>
      </c>
      <c r="M6892" s="13">
        <v>0</v>
      </c>
      <c r="N6892" s="13" t="str">
        <f t="shared" si="336"/>
        <v>Go</v>
      </c>
      <c r="O6892" s="13" t="str">
        <f t="shared" si="334"/>
        <v>0</v>
      </c>
      <c r="P6892" s="13" t="s">
        <v>49</v>
      </c>
      <c r="Q6892" s="13" t="s">
        <v>50</v>
      </c>
    </row>
    <row r="6893" spans="1:17">
      <c r="A6893" s="13" t="s">
        <v>69</v>
      </c>
      <c r="B6893" s="94" t="s">
        <v>5</v>
      </c>
      <c r="C6893" s="13">
        <v>6</v>
      </c>
      <c r="D6893" s="13" t="s">
        <v>54</v>
      </c>
      <c r="E6893" s="52" t="str">
        <f t="shared" si="335"/>
        <v>B</v>
      </c>
      <c r="F6893" s="13">
        <v>20</v>
      </c>
      <c r="G6893" s="13">
        <v>3</v>
      </c>
      <c r="H6893" s="13">
        <v>15</v>
      </c>
      <c r="I6893" s="13">
        <v>2127.0396000000001</v>
      </c>
      <c r="J6893" s="13">
        <v>1</v>
      </c>
      <c r="K6893" s="13">
        <v>1</v>
      </c>
      <c r="L6893" s="13">
        <v>1</v>
      </c>
      <c r="M6893" s="13">
        <v>0</v>
      </c>
      <c r="N6893" s="13" t="str">
        <f t="shared" si="336"/>
        <v>Go</v>
      </c>
      <c r="O6893" s="13" t="str">
        <f t="shared" si="334"/>
        <v>0</v>
      </c>
      <c r="P6893" s="13" t="s">
        <v>49</v>
      </c>
      <c r="Q6893" s="13" t="s">
        <v>50</v>
      </c>
    </row>
    <row r="6894" spans="1:17">
      <c r="A6894" s="13" t="s">
        <v>69</v>
      </c>
      <c r="B6894" s="94" t="s">
        <v>5</v>
      </c>
      <c r="C6894" s="13">
        <v>6</v>
      </c>
      <c r="D6894" s="13" t="s">
        <v>54</v>
      </c>
      <c r="E6894" s="52" t="str">
        <f t="shared" si="335"/>
        <v>B</v>
      </c>
      <c r="F6894" s="13">
        <v>20</v>
      </c>
      <c r="G6894" s="13">
        <v>3</v>
      </c>
      <c r="H6894" s="13">
        <v>17</v>
      </c>
      <c r="I6894" s="13">
        <v>3397.1498999999999</v>
      </c>
      <c r="J6894" s="13">
        <v>2</v>
      </c>
      <c r="K6894" s="13">
        <v>1</v>
      </c>
      <c r="L6894" s="13">
        <v>1</v>
      </c>
      <c r="M6894" s="13">
        <v>0</v>
      </c>
      <c r="N6894" s="13" t="str">
        <f t="shared" si="336"/>
        <v>Go</v>
      </c>
      <c r="O6894" s="13" t="str">
        <f t="shared" si="334"/>
        <v>0</v>
      </c>
      <c r="P6894" s="13" t="s">
        <v>49</v>
      </c>
      <c r="Q6894" s="13" t="s">
        <v>50</v>
      </c>
    </row>
    <row r="6895" spans="1:17">
      <c r="A6895" s="13" t="s">
        <v>69</v>
      </c>
      <c r="B6895" s="94" t="s">
        <v>5</v>
      </c>
      <c r="C6895" s="13">
        <v>6</v>
      </c>
      <c r="D6895" s="13" t="s">
        <v>54</v>
      </c>
      <c r="E6895" s="52" t="str">
        <f t="shared" si="335"/>
        <v>B</v>
      </c>
      <c r="F6895" s="13">
        <v>20</v>
      </c>
      <c r="G6895" s="13">
        <v>3</v>
      </c>
      <c r="H6895" s="13">
        <v>18</v>
      </c>
      <c r="I6895" s="13">
        <v>4969.8647000000001</v>
      </c>
      <c r="J6895" s="13">
        <v>1</v>
      </c>
      <c r="K6895" s="13">
        <v>1</v>
      </c>
      <c r="L6895" s="13">
        <v>1</v>
      </c>
      <c r="M6895" s="13">
        <v>0</v>
      </c>
      <c r="N6895" s="13" t="str">
        <f t="shared" si="336"/>
        <v>Go</v>
      </c>
      <c r="O6895" s="13" t="str">
        <f t="shared" si="334"/>
        <v>0</v>
      </c>
      <c r="P6895" s="13" t="s">
        <v>49</v>
      </c>
      <c r="Q6895" s="13" t="s">
        <v>50</v>
      </c>
    </row>
    <row r="6896" spans="1:17">
      <c r="A6896" s="13" t="s">
        <v>69</v>
      </c>
      <c r="B6896" s="94" t="s">
        <v>5</v>
      </c>
      <c r="C6896" s="13">
        <v>6</v>
      </c>
      <c r="D6896" s="13" t="s">
        <v>54</v>
      </c>
      <c r="E6896" s="52" t="str">
        <f t="shared" si="335"/>
        <v>B</v>
      </c>
      <c r="F6896" s="13">
        <v>20</v>
      </c>
      <c r="G6896" s="13">
        <v>3</v>
      </c>
      <c r="H6896" s="13">
        <v>19</v>
      </c>
      <c r="I6896" s="13">
        <v>7416.6239999999998</v>
      </c>
      <c r="J6896" s="13">
        <v>3</v>
      </c>
      <c r="K6896" s="13">
        <v>1</v>
      </c>
      <c r="L6896" s="13">
        <v>1</v>
      </c>
      <c r="M6896" s="13">
        <v>0</v>
      </c>
      <c r="N6896" s="13" t="str">
        <f t="shared" si="336"/>
        <v>Go</v>
      </c>
      <c r="O6896" s="13" t="str">
        <f t="shared" si="334"/>
        <v>0</v>
      </c>
      <c r="P6896" s="13" t="s">
        <v>49</v>
      </c>
      <c r="Q6896" s="13" t="s">
        <v>50</v>
      </c>
    </row>
    <row r="6897" spans="1:17">
      <c r="A6897" s="13" t="s">
        <v>69</v>
      </c>
      <c r="B6897" s="94" t="s">
        <v>5</v>
      </c>
      <c r="C6897" s="13">
        <v>6</v>
      </c>
      <c r="D6897" s="13" t="s">
        <v>54</v>
      </c>
      <c r="E6897" s="52" t="str">
        <f t="shared" si="335"/>
        <v>B</v>
      </c>
      <c r="F6897" s="13">
        <v>20</v>
      </c>
      <c r="G6897" s="13">
        <v>3</v>
      </c>
      <c r="H6897" s="13">
        <v>21</v>
      </c>
      <c r="I6897" s="13">
        <v>2263.1873000000001</v>
      </c>
      <c r="J6897" s="13">
        <v>2</v>
      </c>
      <c r="K6897" s="13">
        <v>1</v>
      </c>
      <c r="L6897" s="13">
        <v>1</v>
      </c>
      <c r="M6897" s="13">
        <v>0</v>
      </c>
      <c r="N6897" s="13" t="str">
        <f t="shared" si="336"/>
        <v>Go</v>
      </c>
      <c r="O6897" s="13" t="str">
        <f t="shared" si="334"/>
        <v>0</v>
      </c>
      <c r="P6897" s="13" t="s">
        <v>49</v>
      </c>
      <c r="Q6897" s="13" t="s">
        <v>50</v>
      </c>
    </row>
    <row r="6898" spans="1:17">
      <c r="A6898" s="13" t="s">
        <v>69</v>
      </c>
      <c r="B6898" s="94" t="s">
        <v>5</v>
      </c>
      <c r="C6898" s="13">
        <v>6</v>
      </c>
      <c r="D6898" s="13" t="s">
        <v>54</v>
      </c>
      <c r="E6898" s="52" t="str">
        <f t="shared" si="335"/>
        <v>B</v>
      </c>
      <c r="F6898" s="13">
        <v>20</v>
      </c>
      <c r="G6898" s="13">
        <v>3</v>
      </c>
      <c r="H6898" s="13">
        <v>22</v>
      </c>
      <c r="I6898" s="13">
        <v>3951.8134</v>
      </c>
      <c r="J6898" s="13">
        <v>6</v>
      </c>
      <c r="K6898" s="13">
        <v>1</v>
      </c>
      <c r="L6898" s="13">
        <v>1</v>
      </c>
      <c r="M6898" s="13">
        <v>0</v>
      </c>
      <c r="N6898" s="13" t="str">
        <f t="shared" si="336"/>
        <v>Go</v>
      </c>
      <c r="O6898" s="13" t="str">
        <f t="shared" si="334"/>
        <v>0</v>
      </c>
      <c r="P6898" s="13" t="s">
        <v>49</v>
      </c>
      <c r="Q6898" s="13" t="s">
        <v>50</v>
      </c>
    </row>
    <row r="6899" spans="1:17">
      <c r="A6899" s="13" t="s">
        <v>69</v>
      </c>
      <c r="B6899" s="94" t="s">
        <v>5</v>
      </c>
      <c r="C6899" s="13">
        <v>6</v>
      </c>
      <c r="D6899" s="13" t="s">
        <v>54</v>
      </c>
      <c r="E6899" s="52" t="str">
        <f t="shared" si="335"/>
        <v>B</v>
      </c>
      <c r="F6899" s="13">
        <v>20</v>
      </c>
      <c r="G6899" s="13">
        <v>3</v>
      </c>
      <c r="H6899" s="13">
        <v>24</v>
      </c>
      <c r="I6899" s="13">
        <v>2366.7626</v>
      </c>
      <c r="J6899" s="13">
        <v>1</v>
      </c>
      <c r="K6899" s="13">
        <v>1</v>
      </c>
      <c r="L6899" s="13">
        <v>1</v>
      </c>
      <c r="M6899" s="13">
        <v>0</v>
      </c>
      <c r="N6899" s="13" t="str">
        <f t="shared" si="336"/>
        <v>Go</v>
      </c>
      <c r="O6899" s="13" t="str">
        <f t="shared" si="334"/>
        <v>0</v>
      </c>
      <c r="P6899" s="13" t="s">
        <v>49</v>
      </c>
      <c r="Q6899" s="13" t="s">
        <v>50</v>
      </c>
    </row>
    <row r="6900" spans="1:17">
      <c r="A6900" s="13" t="s">
        <v>69</v>
      </c>
      <c r="B6900" s="94" t="s">
        <v>5</v>
      </c>
      <c r="C6900" s="13">
        <v>6</v>
      </c>
      <c r="D6900" s="13" t="s">
        <v>54</v>
      </c>
      <c r="E6900" s="52" t="str">
        <f t="shared" si="335"/>
        <v>B</v>
      </c>
      <c r="F6900" s="13">
        <v>20</v>
      </c>
      <c r="G6900" s="13">
        <v>3</v>
      </c>
      <c r="H6900" s="13">
        <v>25</v>
      </c>
      <c r="I6900" s="13">
        <v>7561.7512999999999</v>
      </c>
      <c r="J6900" s="13">
        <v>1</v>
      </c>
      <c r="K6900" s="13">
        <v>1</v>
      </c>
      <c r="L6900" s="13">
        <v>1</v>
      </c>
      <c r="M6900" s="13">
        <v>0</v>
      </c>
      <c r="N6900" s="13" t="str">
        <f t="shared" si="336"/>
        <v>Go</v>
      </c>
      <c r="O6900" s="13" t="str">
        <f t="shared" si="334"/>
        <v>0</v>
      </c>
      <c r="P6900" s="13" t="s">
        <v>49</v>
      </c>
      <c r="Q6900" s="13" t="s">
        <v>50</v>
      </c>
    </row>
    <row r="6901" spans="1:17">
      <c r="A6901" s="13" t="s">
        <v>69</v>
      </c>
      <c r="B6901" s="94" t="s">
        <v>5</v>
      </c>
      <c r="C6901" s="13">
        <v>6</v>
      </c>
      <c r="D6901" s="13" t="s">
        <v>54</v>
      </c>
      <c r="E6901" s="52" t="str">
        <f t="shared" si="335"/>
        <v>B</v>
      </c>
      <c r="F6901" s="13">
        <v>20</v>
      </c>
      <c r="G6901" s="13">
        <v>3</v>
      </c>
      <c r="H6901" s="13">
        <v>26</v>
      </c>
      <c r="I6901" s="13">
        <v>10867.580400000001</v>
      </c>
      <c r="J6901" s="13">
        <v>1</v>
      </c>
      <c r="K6901" s="13">
        <v>1</v>
      </c>
      <c r="L6901" s="13">
        <v>1</v>
      </c>
      <c r="M6901" s="13">
        <v>0</v>
      </c>
      <c r="N6901" s="13" t="str">
        <f t="shared" si="336"/>
        <v>Go</v>
      </c>
      <c r="O6901" s="13" t="str">
        <f t="shared" si="334"/>
        <v>0</v>
      </c>
      <c r="P6901" s="13" t="s">
        <v>49</v>
      </c>
      <c r="Q6901" s="13" t="s">
        <v>50</v>
      </c>
    </row>
    <row r="6902" spans="1:17">
      <c r="A6902" s="13" t="s">
        <v>69</v>
      </c>
      <c r="B6902" s="94" t="s">
        <v>5</v>
      </c>
      <c r="C6902" s="13">
        <v>6</v>
      </c>
      <c r="D6902" s="13" t="s">
        <v>54</v>
      </c>
      <c r="E6902" s="52" t="str">
        <f t="shared" si="335"/>
        <v>B</v>
      </c>
      <c r="F6902" s="13">
        <v>20</v>
      </c>
      <c r="G6902" s="13">
        <v>3</v>
      </c>
      <c r="H6902" s="13">
        <v>27</v>
      </c>
      <c r="I6902" s="13">
        <v>5818.8462</v>
      </c>
      <c r="J6902" s="13">
        <v>1</v>
      </c>
      <c r="K6902" s="13">
        <v>1</v>
      </c>
      <c r="L6902" s="13">
        <v>1</v>
      </c>
      <c r="M6902" s="13">
        <v>0</v>
      </c>
      <c r="N6902" s="13" t="str">
        <f t="shared" si="336"/>
        <v>Go</v>
      </c>
      <c r="O6902" s="13" t="str">
        <f t="shared" si="334"/>
        <v>0</v>
      </c>
      <c r="P6902" s="13" t="s">
        <v>49</v>
      </c>
      <c r="Q6902" s="13" t="s">
        <v>50</v>
      </c>
    </row>
    <row r="6903" spans="1:17">
      <c r="A6903" s="13" t="s">
        <v>69</v>
      </c>
      <c r="B6903" s="94" t="s">
        <v>5</v>
      </c>
      <c r="C6903" s="13">
        <v>6</v>
      </c>
      <c r="D6903" s="13" t="s">
        <v>54</v>
      </c>
      <c r="E6903" s="52" t="str">
        <f t="shared" si="335"/>
        <v>B</v>
      </c>
      <c r="F6903" s="13">
        <v>20</v>
      </c>
      <c r="G6903" s="13">
        <v>3</v>
      </c>
      <c r="H6903" s="13">
        <v>29</v>
      </c>
      <c r="I6903" s="13">
        <v>1156.2579000000001</v>
      </c>
      <c r="J6903" s="13">
        <v>1</v>
      </c>
      <c r="K6903" s="13">
        <v>1</v>
      </c>
      <c r="L6903" s="13">
        <v>1</v>
      </c>
      <c r="M6903" s="13">
        <v>0</v>
      </c>
      <c r="N6903" s="13" t="str">
        <f t="shared" si="336"/>
        <v>Go</v>
      </c>
      <c r="O6903" s="13" t="str">
        <f t="shared" si="334"/>
        <v>0</v>
      </c>
      <c r="P6903" s="13" t="s">
        <v>49</v>
      </c>
      <c r="Q6903" s="13" t="s">
        <v>50</v>
      </c>
    </row>
    <row r="6904" spans="1:17">
      <c r="A6904" s="13" t="s">
        <v>69</v>
      </c>
      <c r="B6904" s="94" t="s">
        <v>5</v>
      </c>
      <c r="C6904" s="13">
        <v>6</v>
      </c>
      <c r="D6904" s="13" t="s">
        <v>54</v>
      </c>
      <c r="E6904" s="52" t="str">
        <f t="shared" si="335"/>
        <v>B</v>
      </c>
      <c r="F6904" s="13">
        <v>20</v>
      </c>
      <c r="G6904" s="13">
        <v>3</v>
      </c>
      <c r="H6904" s="13">
        <v>30</v>
      </c>
      <c r="I6904" s="13">
        <v>2238.3827999999999</v>
      </c>
      <c r="J6904" s="13">
        <v>1</v>
      </c>
      <c r="K6904" s="13">
        <v>1</v>
      </c>
      <c r="L6904" s="13">
        <v>1</v>
      </c>
      <c r="M6904" s="13">
        <v>0</v>
      </c>
      <c r="N6904" s="13" t="str">
        <f t="shared" si="336"/>
        <v>Go</v>
      </c>
      <c r="O6904" s="13" t="str">
        <f t="shared" si="334"/>
        <v>0</v>
      </c>
      <c r="P6904" s="13" t="s">
        <v>49</v>
      </c>
      <c r="Q6904" s="13" t="s">
        <v>50</v>
      </c>
    </row>
    <row r="6905" spans="1:17">
      <c r="A6905" s="13" t="s">
        <v>69</v>
      </c>
      <c r="B6905" s="94" t="s">
        <v>5</v>
      </c>
      <c r="C6905" s="13">
        <v>6</v>
      </c>
      <c r="D6905" s="13" t="s">
        <v>54</v>
      </c>
      <c r="E6905" s="52" t="str">
        <f t="shared" si="335"/>
        <v>B</v>
      </c>
      <c r="F6905" s="13">
        <v>20</v>
      </c>
      <c r="G6905" s="13">
        <v>3</v>
      </c>
      <c r="H6905" s="13">
        <v>32</v>
      </c>
      <c r="I6905" s="13">
        <v>1233.0920000000001</v>
      </c>
      <c r="J6905" s="13">
        <v>1</v>
      </c>
      <c r="K6905" s="13">
        <v>1</v>
      </c>
      <c r="L6905" s="13">
        <v>1</v>
      </c>
      <c r="M6905" s="13">
        <v>0</v>
      </c>
      <c r="N6905" s="13" t="str">
        <f t="shared" si="336"/>
        <v>Go</v>
      </c>
      <c r="O6905" s="13" t="str">
        <f t="shared" si="334"/>
        <v>0</v>
      </c>
      <c r="P6905" s="13" t="s">
        <v>49</v>
      </c>
      <c r="Q6905" s="13" t="s">
        <v>50</v>
      </c>
    </row>
    <row r="6906" spans="1:17">
      <c r="A6906" s="13" t="s">
        <v>69</v>
      </c>
      <c r="B6906" s="94" t="s">
        <v>5</v>
      </c>
      <c r="C6906" s="13">
        <v>6</v>
      </c>
      <c r="D6906" s="13" t="s">
        <v>54</v>
      </c>
      <c r="E6906" s="52" t="str">
        <f t="shared" si="335"/>
        <v>B</v>
      </c>
      <c r="F6906" s="13">
        <v>20</v>
      </c>
      <c r="G6906" s="13">
        <v>3</v>
      </c>
      <c r="H6906" s="13">
        <v>33</v>
      </c>
      <c r="I6906" s="13">
        <v>2444.9382999999998</v>
      </c>
      <c r="J6906" s="13">
        <v>1</v>
      </c>
      <c r="K6906" s="13">
        <v>1</v>
      </c>
      <c r="L6906" s="13">
        <v>1</v>
      </c>
      <c r="M6906" s="13">
        <v>0</v>
      </c>
      <c r="N6906" s="13" t="str">
        <f t="shared" si="336"/>
        <v>Go</v>
      </c>
      <c r="O6906" s="13" t="str">
        <f t="shared" si="334"/>
        <v>0</v>
      </c>
      <c r="P6906" s="13" t="s">
        <v>49</v>
      </c>
      <c r="Q6906" s="13" t="s">
        <v>50</v>
      </c>
    </row>
    <row r="6907" spans="1:17">
      <c r="A6907" s="13" t="s">
        <v>69</v>
      </c>
      <c r="B6907" s="94" t="s">
        <v>5</v>
      </c>
      <c r="C6907" s="13">
        <v>6</v>
      </c>
      <c r="D6907" s="13" t="s">
        <v>54</v>
      </c>
      <c r="E6907" s="52" t="str">
        <f t="shared" si="335"/>
        <v>B</v>
      </c>
      <c r="F6907" s="13">
        <v>20</v>
      </c>
      <c r="G6907" s="13">
        <v>3</v>
      </c>
      <c r="H6907" s="13">
        <v>34</v>
      </c>
      <c r="I6907" s="13">
        <v>8344.2891999999993</v>
      </c>
      <c r="J6907" s="13">
        <v>9</v>
      </c>
      <c r="K6907" s="13">
        <v>1</v>
      </c>
      <c r="L6907" s="13">
        <v>1</v>
      </c>
      <c r="M6907" s="13">
        <v>0</v>
      </c>
      <c r="N6907" s="13" t="str">
        <f t="shared" si="336"/>
        <v>Go</v>
      </c>
      <c r="O6907" s="13" t="str">
        <f t="shared" si="334"/>
        <v>0</v>
      </c>
      <c r="P6907" s="13" t="s">
        <v>49</v>
      </c>
      <c r="Q6907" s="13" t="s">
        <v>50</v>
      </c>
    </row>
    <row r="6908" spans="1:17">
      <c r="A6908" s="13" t="s">
        <v>69</v>
      </c>
      <c r="B6908" s="94" t="s">
        <v>5</v>
      </c>
      <c r="C6908" s="13">
        <v>6</v>
      </c>
      <c r="D6908" s="13" t="s">
        <v>54</v>
      </c>
      <c r="E6908" s="52" t="str">
        <f t="shared" si="335"/>
        <v>B</v>
      </c>
      <c r="F6908" s="13">
        <v>20</v>
      </c>
      <c r="G6908" s="13">
        <v>3</v>
      </c>
      <c r="H6908" s="13">
        <v>35</v>
      </c>
      <c r="I6908" s="13">
        <v>1568.5911000000001</v>
      </c>
      <c r="J6908" s="13">
        <v>1</v>
      </c>
      <c r="K6908" s="13">
        <v>1</v>
      </c>
      <c r="L6908" s="13">
        <v>1</v>
      </c>
      <c r="M6908" s="13">
        <v>0</v>
      </c>
      <c r="N6908" s="13" t="str">
        <f t="shared" si="336"/>
        <v>Go</v>
      </c>
      <c r="O6908" s="13" t="str">
        <f t="shared" si="334"/>
        <v>0</v>
      </c>
      <c r="P6908" s="13" t="s">
        <v>49</v>
      </c>
      <c r="Q6908" s="13" t="s">
        <v>50</v>
      </c>
    </row>
    <row r="6909" spans="1:17">
      <c r="A6909" s="13" t="s">
        <v>69</v>
      </c>
      <c r="B6909" s="94" t="s">
        <v>5</v>
      </c>
      <c r="C6909" s="13">
        <v>6</v>
      </c>
      <c r="D6909" s="13" t="s">
        <v>54</v>
      </c>
      <c r="E6909" s="52" t="str">
        <f t="shared" si="335"/>
        <v>B</v>
      </c>
      <c r="F6909" s="13">
        <v>20</v>
      </c>
      <c r="G6909" s="13">
        <v>3</v>
      </c>
      <c r="H6909" s="13">
        <v>37</v>
      </c>
      <c r="I6909" s="13">
        <v>15912.6976</v>
      </c>
      <c r="J6909" s="13">
        <v>9</v>
      </c>
      <c r="K6909" s="13">
        <v>1</v>
      </c>
      <c r="L6909" s="13">
        <v>0</v>
      </c>
      <c r="M6909" s="13">
        <v>0</v>
      </c>
      <c r="N6909" s="13" t="str">
        <f t="shared" si="336"/>
        <v>Go</v>
      </c>
      <c r="O6909" s="13" t="str">
        <f t="shared" si="334"/>
        <v>0</v>
      </c>
      <c r="P6909" s="13" t="s">
        <v>49</v>
      </c>
      <c r="Q6909" s="13" t="s">
        <v>50</v>
      </c>
    </row>
    <row r="6910" spans="1:17">
      <c r="A6910" s="13" t="s">
        <v>69</v>
      </c>
      <c r="B6910" s="94" t="s">
        <v>5</v>
      </c>
      <c r="C6910" s="13">
        <v>6</v>
      </c>
      <c r="D6910" s="13" t="s">
        <v>54</v>
      </c>
      <c r="E6910" s="52" t="str">
        <f t="shared" si="335"/>
        <v>B</v>
      </c>
      <c r="F6910" s="13">
        <v>20</v>
      </c>
      <c r="G6910" s="13">
        <v>3</v>
      </c>
      <c r="H6910" s="13">
        <v>39</v>
      </c>
      <c r="I6910" s="13">
        <v>988.99739999999997</v>
      </c>
      <c r="J6910" s="13">
        <v>1</v>
      </c>
      <c r="K6910" s="13">
        <v>1</v>
      </c>
      <c r="L6910" s="13">
        <v>1</v>
      </c>
      <c r="M6910" s="13">
        <v>0</v>
      </c>
      <c r="N6910" s="13" t="str">
        <f t="shared" si="336"/>
        <v>Go</v>
      </c>
      <c r="O6910" s="13" t="str">
        <f t="shared" si="334"/>
        <v>0</v>
      </c>
      <c r="P6910" s="13" t="s">
        <v>49</v>
      </c>
      <c r="Q6910" s="13" t="s">
        <v>50</v>
      </c>
    </row>
    <row r="6911" spans="1:17">
      <c r="A6911" s="13" t="s">
        <v>69</v>
      </c>
      <c r="B6911" s="94" t="s">
        <v>5</v>
      </c>
      <c r="C6911" s="13">
        <v>6</v>
      </c>
      <c r="D6911" s="13" t="s">
        <v>54</v>
      </c>
      <c r="E6911" s="52" t="str">
        <f t="shared" si="335"/>
        <v>B</v>
      </c>
      <c r="F6911" s="13">
        <v>20</v>
      </c>
      <c r="G6911" s="13">
        <v>3</v>
      </c>
      <c r="H6911" s="13">
        <v>40</v>
      </c>
      <c r="I6911" s="13">
        <v>2109.3766999999998</v>
      </c>
      <c r="J6911" s="13">
        <v>3</v>
      </c>
      <c r="K6911" s="13">
        <v>1</v>
      </c>
      <c r="L6911" s="13">
        <v>1</v>
      </c>
      <c r="M6911" s="13">
        <v>0</v>
      </c>
      <c r="N6911" s="13" t="str">
        <f t="shared" si="336"/>
        <v>Go</v>
      </c>
      <c r="O6911" s="13" t="str">
        <f t="shared" si="334"/>
        <v>0</v>
      </c>
      <c r="P6911" s="13" t="s">
        <v>49</v>
      </c>
      <c r="Q6911" s="13" t="s">
        <v>50</v>
      </c>
    </row>
    <row r="6912" spans="1:17">
      <c r="A6912" s="13" t="s">
        <v>69</v>
      </c>
      <c r="B6912" s="94" t="s">
        <v>5</v>
      </c>
      <c r="C6912" s="13">
        <v>6</v>
      </c>
      <c r="D6912" s="13" t="s">
        <v>54</v>
      </c>
      <c r="E6912" s="52" t="str">
        <f t="shared" si="335"/>
        <v>B</v>
      </c>
      <c r="F6912" s="13">
        <v>20</v>
      </c>
      <c r="G6912" s="13">
        <v>3</v>
      </c>
      <c r="H6912" s="13">
        <v>4</v>
      </c>
      <c r="I6912" s="13">
        <v>5257.1354000000001</v>
      </c>
      <c r="J6912" s="13">
        <v>1</v>
      </c>
      <c r="K6912" s="13">
        <v>0</v>
      </c>
      <c r="L6912" s="13">
        <v>1</v>
      </c>
      <c r="M6912" s="13">
        <v>1</v>
      </c>
      <c r="N6912" s="13" t="str">
        <f t="shared" si="336"/>
        <v>NoGo</v>
      </c>
      <c r="O6912" t="str">
        <f t="shared" si="334"/>
        <v>1</v>
      </c>
      <c r="P6912" s="13" t="s">
        <v>49</v>
      </c>
      <c r="Q6912" s="13" t="s">
        <v>50</v>
      </c>
    </row>
    <row r="6913" spans="1:17">
      <c r="A6913" s="13" t="s">
        <v>69</v>
      </c>
      <c r="B6913" s="94" t="s">
        <v>5</v>
      </c>
      <c r="C6913" s="13">
        <v>6</v>
      </c>
      <c r="D6913" s="13" t="s">
        <v>54</v>
      </c>
      <c r="E6913" s="52" t="str">
        <f t="shared" si="335"/>
        <v>B</v>
      </c>
      <c r="F6913" s="13">
        <v>20</v>
      </c>
      <c r="G6913" s="13">
        <v>3</v>
      </c>
      <c r="H6913" s="13">
        <v>5</v>
      </c>
      <c r="I6913" s="13">
        <v>2186.8461000000002</v>
      </c>
      <c r="J6913" s="13">
        <v>0</v>
      </c>
      <c r="K6913" s="13">
        <v>1</v>
      </c>
      <c r="L6913" s="13">
        <v>1</v>
      </c>
      <c r="M6913" s="13">
        <v>1</v>
      </c>
      <c r="N6913" s="13" t="str">
        <f t="shared" si="336"/>
        <v>NoGo</v>
      </c>
      <c r="O6913" t="str">
        <f t="shared" si="334"/>
        <v>0</v>
      </c>
      <c r="P6913" s="13" t="s">
        <v>49</v>
      </c>
      <c r="Q6913" s="13" t="s">
        <v>50</v>
      </c>
    </row>
    <row r="6914" spans="1:17">
      <c r="A6914" s="13" t="s">
        <v>69</v>
      </c>
      <c r="B6914" s="94" t="s">
        <v>5</v>
      </c>
      <c r="C6914" s="13">
        <v>6</v>
      </c>
      <c r="D6914" s="13" t="s">
        <v>54</v>
      </c>
      <c r="E6914" s="52" t="str">
        <f t="shared" si="335"/>
        <v>B</v>
      </c>
      <c r="F6914" s="13">
        <v>20</v>
      </c>
      <c r="G6914" s="13">
        <v>3</v>
      </c>
      <c r="H6914" s="13">
        <v>12</v>
      </c>
      <c r="I6914" s="13">
        <v>3885.8474000000001</v>
      </c>
      <c r="J6914" s="13">
        <v>1</v>
      </c>
      <c r="K6914" s="13">
        <v>0</v>
      </c>
      <c r="L6914" s="13">
        <v>1</v>
      </c>
      <c r="M6914" s="13">
        <v>1</v>
      </c>
      <c r="N6914" s="13" t="str">
        <f t="shared" si="336"/>
        <v>NoGo</v>
      </c>
      <c r="O6914" t="str">
        <f t="shared" si="334"/>
        <v>1</v>
      </c>
      <c r="P6914" s="13" t="s">
        <v>49</v>
      </c>
      <c r="Q6914" s="13" t="s">
        <v>50</v>
      </c>
    </row>
    <row r="6915" spans="1:17">
      <c r="A6915" s="13" t="s">
        <v>69</v>
      </c>
      <c r="B6915" s="94" t="s">
        <v>5</v>
      </c>
      <c r="C6915" s="13">
        <v>6</v>
      </c>
      <c r="D6915" s="13" t="s">
        <v>54</v>
      </c>
      <c r="E6915" s="52" t="str">
        <f t="shared" si="335"/>
        <v>B</v>
      </c>
      <c r="F6915" s="13">
        <v>20</v>
      </c>
      <c r="G6915" s="13">
        <v>3</v>
      </c>
      <c r="H6915" s="13">
        <v>16</v>
      </c>
      <c r="I6915" s="13">
        <v>2187.0183000000002</v>
      </c>
      <c r="J6915" s="13">
        <v>0</v>
      </c>
      <c r="K6915" s="13">
        <v>1</v>
      </c>
      <c r="L6915" s="13">
        <v>1</v>
      </c>
      <c r="M6915" s="13">
        <v>1</v>
      </c>
      <c r="N6915" s="13" t="str">
        <f t="shared" si="336"/>
        <v>NoGo</v>
      </c>
      <c r="O6915" t="str">
        <f t="shared" si="334"/>
        <v>0</v>
      </c>
      <c r="P6915" s="13" t="s">
        <v>49</v>
      </c>
      <c r="Q6915" s="13" t="s">
        <v>50</v>
      </c>
    </row>
    <row r="6916" spans="1:17">
      <c r="A6916" s="13" t="s">
        <v>69</v>
      </c>
      <c r="B6916" s="94" t="s">
        <v>5</v>
      </c>
      <c r="C6916" s="13">
        <v>6</v>
      </c>
      <c r="D6916" s="13" t="s">
        <v>54</v>
      </c>
      <c r="E6916" s="52" t="str">
        <f t="shared" si="335"/>
        <v>B</v>
      </c>
      <c r="F6916" s="13">
        <v>20</v>
      </c>
      <c r="G6916" s="13">
        <v>3</v>
      </c>
      <c r="H6916" s="13">
        <v>20</v>
      </c>
      <c r="I6916" s="13">
        <v>2187.9340000000002</v>
      </c>
      <c r="J6916" s="13">
        <v>1</v>
      </c>
      <c r="K6916" s="13">
        <v>1</v>
      </c>
      <c r="L6916" s="13">
        <v>1</v>
      </c>
      <c r="M6916" s="13">
        <v>1</v>
      </c>
      <c r="N6916" s="13" t="str">
        <f t="shared" si="336"/>
        <v>NoGo</v>
      </c>
      <c r="O6916" t="str">
        <f t="shared" si="334"/>
        <v>0</v>
      </c>
      <c r="P6916" s="13" t="s">
        <v>49</v>
      </c>
      <c r="Q6916" s="13" t="s">
        <v>50</v>
      </c>
    </row>
    <row r="6917" spans="1:17">
      <c r="A6917" s="13" t="s">
        <v>69</v>
      </c>
      <c r="B6917" s="94" t="s">
        <v>5</v>
      </c>
      <c r="C6917" s="13">
        <v>6</v>
      </c>
      <c r="D6917" s="13" t="s">
        <v>54</v>
      </c>
      <c r="E6917" s="52" t="str">
        <f t="shared" si="335"/>
        <v>B</v>
      </c>
      <c r="F6917" s="13">
        <v>20</v>
      </c>
      <c r="G6917" s="13">
        <v>3</v>
      </c>
      <c r="H6917" s="13">
        <v>23</v>
      </c>
      <c r="I6917" s="13">
        <v>3920.3469</v>
      </c>
      <c r="J6917" s="13">
        <v>2</v>
      </c>
      <c r="K6917" s="13">
        <v>0</v>
      </c>
      <c r="L6917" s="13">
        <v>1</v>
      </c>
      <c r="M6917" s="13">
        <v>1</v>
      </c>
      <c r="N6917" s="13" t="str">
        <f t="shared" si="336"/>
        <v>NoGo</v>
      </c>
      <c r="O6917" t="str">
        <f t="shared" si="334"/>
        <v>1</v>
      </c>
      <c r="P6917" s="13" t="s">
        <v>49</v>
      </c>
      <c r="Q6917" s="13" t="s">
        <v>50</v>
      </c>
    </row>
    <row r="6918" spans="1:17">
      <c r="A6918" s="13" t="s">
        <v>69</v>
      </c>
      <c r="B6918" s="94" t="s">
        <v>5</v>
      </c>
      <c r="C6918" s="13">
        <v>6</v>
      </c>
      <c r="D6918" s="13" t="s">
        <v>54</v>
      </c>
      <c r="E6918" s="52" t="str">
        <f t="shared" si="335"/>
        <v>B</v>
      </c>
      <c r="F6918" s="13">
        <v>20</v>
      </c>
      <c r="G6918" s="13">
        <v>3</v>
      </c>
      <c r="H6918" s="13">
        <v>28</v>
      </c>
      <c r="I6918" s="13">
        <v>4333.2807000000003</v>
      </c>
      <c r="J6918" s="13">
        <v>1</v>
      </c>
      <c r="K6918" s="13">
        <v>0</v>
      </c>
      <c r="L6918" s="13">
        <v>1</v>
      </c>
      <c r="M6918" s="13">
        <v>1</v>
      </c>
      <c r="N6918" s="13" t="str">
        <f t="shared" si="336"/>
        <v>NoGo</v>
      </c>
      <c r="O6918" t="str">
        <f t="shared" si="334"/>
        <v>1</v>
      </c>
      <c r="P6918" s="13" t="s">
        <v>49</v>
      </c>
      <c r="Q6918" s="13" t="s">
        <v>50</v>
      </c>
    </row>
    <row r="6919" spans="1:17">
      <c r="A6919" s="13" t="s">
        <v>69</v>
      </c>
      <c r="B6919" s="94" t="s">
        <v>5</v>
      </c>
      <c r="C6919" s="13">
        <v>6</v>
      </c>
      <c r="D6919" s="13" t="s">
        <v>54</v>
      </c>
      <c r="E6919" s="52" t="str">
        <f t="shared" si="335"/>
        <v>B</v>
      </c>
      <c r="F6919" s="13">
        <v>20</v>
      </c>
      <c r="G6919" s="13">
        <v>3</v>
      </c>
      <c r="H6919" s="13">
        <v>31</v>
      </c>
      <c r="I6919" s="13">
        <v>2186.0785999999998</v>
      </c>
      <c r="J6919" s="13">
        <v>0</v>
      </c>
      <c r="K6919" s="13">
        <v>1</v>
      </c>
      <c r="L6919" s="13">
        <v>1</v>
      </c>
      <c r="M6919" s="13">
        <v>1</v>
      </c>
      <c r="N6919" s="13" t="str">
        <f t="shared" si="336"/>
        <v>NoGo</v>
      </c>
      <c r="O6919" t="str">
        <f t="shared" si="334"/>
        <v>0</v>
      </c>
      <c r="P6919" s="13" t="s">
        <v>49</v>
      </c>
      <c r="Q6919" s="13" t="s">
        <v>50</v>
      </c>
    </row>
    <row r="6920" spans="1:17">
      <c r="A6920" s="13" t="s">
        <v>69</v>
      </c>
      <c r="B6920" s="94" t="s">
        <v>5</v>
      </c>
      <c r="C6920" s="13">
        <v>6</v>
      </c>
      <c r="D6920" s="13" t="s">
        <v>54</v>
      </c>
      <c r="E6920" s="52" t="str">
        <f t="shared" si="335"/>
        <v>B</v>
      </c>
      <c r="F6920" s="13">
        <v>20</v>
      </c>
      <c r="G6920" s="13">
        <v>3</v>
      </c>
      <c r="H6920" s="13">
        <v>36</v>
      </c>
      <c r="I6920" s="13">
        <v>2204.4775</v>
      </c>
      <c r="J6920" s="13">
        <v>0</v>
      </c>
      <c r="K6920" s="13">
        <v>1</v>
      </c>
      <c r="L6920" s="13">
        <v>1</v>
      </c>
      <c r="M6920" s="13">
        <v>1</v>
      </c>
      <c r="N6920" s="13" t="str">
        <f t="shared" si="336"/>
        <v>NoGo</v>
      </c>
      <c r="O6920" t="str">
        <f t="shared" si="334"/>
        <v>0</v>
      </c>
      <c r="P6920" s="13" t="s">
        <v>49</v>
      </c>
      <c r="Q6920" s="13" t="s">
        <v>50</v>
      </c>
    </row>
    <row r="6921" spans="1:17">
      <c r="A6921" s="13" t="s">
        <v>69</v>
      </c>
      <c r="B6921" s="94" t="s">
        <v>5</v>
      </c>
      <c r="C6921" s="13">
        <v>6</v>
      </c>
      <c r="D6921" s="13" t="s">
        <v>54</v>
      </c>
      <c r="E6921" s="52" t="str">
        <f t="shared" si="335"/>
        <v>B</v>
      </c>
      <c r="F6921" s="13">
        <v>20</v>
      </c>
      <c r="G6921" s="13">
        <v>3</v>
      </c>
      <c r="H6921" s="13">
        <v>38</v>
      </c>
      <c r="I6921" s="13">
        <v>2187.4866000000002</v>
      </c>
      <c r="J6921" s="13">
        <v>3</v>
      </c>
      <c r="K6921" s="13">
        <v>1</v>
      </c>
      <c r="L6921" s="13">
        <v>1</v>
      </c>
      <c r="M6921" s="13">
        <v>1</v>
      </c>
      <c r="N6921" s="13" t="str">
        <f t="shared" si="336"/>
        <v>NoGo</v>
      </c>
      <c r="O6921" t="str">
        <f t="shared" ref="O6921:O6984" si="337">IF(K6921=0, "1", "0")</f>
        <v>0</v>
      </c>
      <c r="P6921" s="13" t="s">
        <v>49</v>
      </c>
      <c r="Q6921" s="13" t="s">
        <v>50</v>
      </c>
    </row>
    <row r="6922" spans="1:17">
      <c r="A6922" s="13" t="s">
        <v>69</v>
      </c>
      <c r="B6922" s="94" t="s">
        <v>5</v>
      </c>
      <c r="C6922" s="13">
        <v>6</v>
      </c>
      <c r="D6922" s="13" t="s">
        <v>54</v>
      </c>
      <c r="E6922" s="52" t="str">
        <f t="shared" si="335"/>
        <v>B</v>
      </c>
      <c r="F6922" s="13">
        <v>20</v>
      </c>
      <c r="G6922" s="13">
        <v>4</v>
      </c>
      <c r="H6922" s="13">
        <v>1</v>
      </c>
      <c r="I6922" s="13">
        <v>8316.9670999999998</v>
      </c>
      <c r="J6922" s="13">
        <v>9</v>
      </c>
      <c r="K6922" s="13">
        <v>1</v>
      </c>
      <c r="L6922" s="13">
        <v>1</v>
      </c>
      <c r="M6922" s="13">
        <v>0</v>
      </c>
      <c r="N6922" s="13" t="str">
        <f t="shared" si="336"/>
        <v>Go</v>
      </c>
      <c r="O6922" s="13" t="str">
        <f t="shared" si="337"/>
        <v>0</v>
      </c>
      <c r="P6922" s="13" t="s">
        <v>49</v>
      </c>
      <c r="Q6922" s="13" t="s">
        <v>50</v>
      </c>
    </row>
    <row r="6923" spans="1:17">
      <c r="A6923" s="13" t="s">
        <v>69</v>
      </c>
      <c r="B6923" s="94" t="s">
        <v>5</v>
      </c>
      <c r="C6923" s="13">
        <v>6</v>
      </c>
      <c r="D6923" s="13" t="s">
        <v>54</v>
      </c>
      <c r="E6923" s="52" t="str">
        <f t="shared" si="335"/>
        <v>B</v>
      </c>
      <c r="F6923" s="13">
        <v>20</v>
      </c>
      <c r="G6923" s="13">
        <v>4</v>
      </c>
      <c r="H6923" s="13">
        <v>2</v>
      </c>
      <c r="I6923" s="13">
        <v>8900.5746999999992</v>
      </c>
      <c r="J6923" s="13">
        <v>10</v>
      </c>
      <c r="K6923" s="13">
        <v>1</v>
      </c>
      <c r="L6923" s="13">
        <v>1</v>
      </c>
      <c r="M6923" s="13">
        <v>0</v>
      </c>
      <c r="N6923" s="13" t="str">
        <f t="shared" si="336"/>
        <v>Go</v>
      </c>
      <c r="O6923" s="13" t="str">
        <f t="shared" si="337"/>
        <v>0</v>
      </c>
      <c r="P6923" s="13" t="s">
        <v>49</v>
      </c>
      <c r="Q6923" s="13" t="s">
        <v>50</v>
      </c>
    </row>
    <row r="6924" spans="1:17">
      <c r="A6924" s="13" t="s">
        <v>69</v>
      </c>
      <c r="B6924" s="94" t="s">
        <v>5</v>
      </c>
      <c r="C6924" s="13">
        <v>6</v>
      </c>
      <c r="D6924" s="13" t="s">
        <v>54</v>
      </c>
      <c r="E6924" s="52" t="str">
        <f t="shared" si="335"/>
        <v>B</v>
      </c>
      <c r="F6924" s="13">
        <v>20</v>
      </c>
      <c r="G6924" s="13">
        <v>4</v>
      </c>
      <c r="H6924" s="13">
        <v>3</v>
      </c>
      <c r="I6924" s="13">
        <v>3113.6262000000002</v>
      </c>
      <c r="J6924" s="13">
        <v>2</v>
      </c>
      <c r="K6924" s="13">
        <v>1</v>
      </c>
      <c r="L6924" s="13">
        <v>1</v>
      </c>
      <c r="M6924" s="13">
        <v>0</v>
      </c>
      <c r="N6924" s="13" t="str">
        <f t="shared" si="336"/>
        <v>Go</v>
      </c>
      <c r="O6924" s="13" t="str">
        <f t="shared" si="337"/>
        <v>0</v>
      </c>
      <c r="P6924" s="13" t="s">
        <v>49</v>
      </c>
      <c r="Q6924" s="13" t="s">
        <v>50</v>
      </c>
    </row>
    <row r="6925" spans="1:17">
      <c r="A6925" s="13" t="s">
        <v>69</v>
      </c>
      <c r="B6925" s="94" t="s">
        <v>5</v>
      </c>
      <c r="C6925" s="13">
        <v>6</v>
      </c>
      <c r="D6925" s="13" t="s">
        <v>54</v>
      </c>
      <c r="E6925" s="52" t="str">
        <f t="shared" si="335"/>
        <v>B</v>
      </c>
      <c r="F6925" s="13">
        <v>20</v>
      </c>
      <c r="G6925" s="13">
        <v>4</v>
      </c>
      <c r="H6925" s="13">
        <v>5</v>
      </c>
      <c r="I6925" s="13">
        <v>3429.3593999999998</v>
      </c>
      <c r="J6925" s="13">
        <v>1</v>
      </c>
      <c r="K6925" s="13">
        <v>1</v>
      </c>
      <c r="L6925" s="13">
        <v>1</v>
      </c>
      <c r="M6925" s="13">
        <v>0</v>
      </c>
      <c r="N6925" s="13" t="str">
        <f t="shared" si="336"/>
        <v>Go</v>
      </c>
      <c r="O6925" s="13" t="str">
        <f t="shared" si="337"/>
        <v>0</v>
      </c>
      <c r="P6925" s="13" t="s">
        <v>49</v>
      </c>
      <c r="Q6925" s="13" t="s">
        <v>50</v>
      </c>
    </row>
    <row r="6926" spans="1:17">
      <c r="A6926" s="13" t="s">
        <v>69</v>
      </c>
      <c r="B6926" s="94" t="s">
        <v>5</v>
      </c>
      <c r="C6926" s="13">
        <v>6</v>
      </c>
      <c r="D6926" s="13" t="s">
        <v>54</v>
      </c>
      <c r="E6926" s="52" t="str">
        <f t="shared" si="335"/>
        <v>B</v>
      </c>
      <c r="F6926" s="13">
        <v>20</v>
      </c>
      <c r="G6926" s="13">
        <v>4</v>
      </c>
      <c r="H6926" s="13">
        <v>6</v>
      </c>
      <c r="I6926" s="13">
        <v>2213.6264000000001</v>
      </c>
      <c r="J6926" s="13">
        <v>2</v>
      </c>
      <c r="K6926" s="13">
        <v>1</v>
      </c>
      <c r="L6926" s="13">
        <v>1</v>
      </c>
      <c r="M6926" s="13">
        <v>0</v>
      </c>
      <c r="N6926" s="13" t="str">
        <f t="shared" si="336"/>
        <v>Go</v>
      </c>
      <c r="O6926" s="13" t="str">
        <f t="shared" si="337"/>
        <v>0</v>
      </c>
      <c r="P6926" s="13" t="s">
        <v>49</v>
      </c>
      <c r="Q6926" s="13" t="s">
        <v>50</v>
      </c>
    </row>
    <row r="6927" spans="1:17">
      <c r="A6927" s="13" t="s">
        <v>69</v>
      </c>
      <c r="B6927" s="94" t="s">
        <v>5</v>
      </c>
      <c r="C6927" s="13">
        <v>6</v>
      </c>
      <c r="D6927" s="13" t="s">
        <v>54</v>
      </c>
      <c r="E6927" s="52" t="str">
        <f t="shared" si="335"/>
        <v>B</v>
      </c>
      <c r="F6927" s="13">
        <v>20</v>
      </c>
      <c r="G6927" s="13">
        <v>4</v>
      </c>
      <c r="H6927" s="13">
        <v>8</v>
      </c>
      <c r="I6927" s="13">
        <v>5355.2029000000002</v>
      </c>
      <c r="J6927" s="13">
        <v>1</v>
      </c>
      <c r="K6927" s="13">
        <v>1</v>
      </c>
      <c r="L6927" s="13">
        <v>1</v>
      </c>
      <c r="M6927" s="13">
        <v>0</v>
      </c>
      <c r="N6927" s="13" t="str">
        <f t="shared" si="336"/>
        <v>Go</v>
      </c>
      <c r="O6927" s="13" t="str">
        <f t="shared" si="337"/>
        <v>0</v>
      </c>
      <c r="P6927" s="13" t="s">
        <v>49</v>
      </c>
      <c r="Q6927" s="13" t="s">
        <v>50</v>
      </c>
    </row>
    <row r="6928" spans="1:17">
      <c r="A6928" s="13" t="s">
        <v>69</v>
      </c>
      <c r="B6928" s="94" t="s">
        <v>5</v>
      </c>
      <c r="C6928" s="13">
        <v>6</v>
      </c>
      <c r="D6928" s="13" t="s">
        <v>54</v>
      </c>
      <c r="E6928" s="52" t="str">
        <f t="shared" si="335"/>
        <v>B</v>
      </c>
      <c r="F6928" s="13">
        <v>20</v>
      </c>
      <c r="G6928" s="13">
        <v>4</v>
      </c>
      <c r="H6928" s="13">
        <v>10</v>
      </c>
      <c r="I6928" s="13">
        <v>2444.3688000000002</v>
      </c>
      <c r="J6928" s="13">
        <v>2</v>
      </c>
      <c r="K6928" s="13">
        <v>1</v>
      </c>
      <c r="L6928" s="13">
        <v>1</v>
      </c>
      <c r="M6928" s="13">
        <v>0</v>
      </c>
      <c r="N6928" s="13" t="str">
        <f t="shared" si="336"/>
        <v>Go</v>
      </c>
      <c r="O6928" s="13" t="str">
        <f t="shared" si="337"/>
        <v>0</v>
      </c>
      <c r="P6928" s="13" t="s">
        <v>49</v>
      </c>
      <c r="Q6928" s="13" t="s">
        <v>50</v>
      </c>
    </row>
    <row r="6929" spans="1:17">
      <c r="A6929" s="13" t="s">
        <v>69</v>
      </c>
      <c r="B6929" s="94" t="s">
        <v>5</v>
      </c>
      <c r="C6929" s="13">
        <v>6</v>
      </c>
      <c r="D6929" s="13" t="s">
        <v>54</v>
      </c>
      <c r="E6929" s="52" t="str">
        <f t="shared" si="335"/>
        <v>B</v>
      </c>
      <c r="F6929" s="13">
        <v>20</v>
      </c>
      <c r="G6929" s="13">
        <v>4</v>
      </c>
      <c r="H6929" s="13">
        <v>11</v>
      </c>
      <c r="I6929" s="13">
        <v>3087.6561000000002</v>
      </c>
      <c r="J6929" s="13">
        <v>1</v>
      </c>
      <c r="K6929" s="13">
        <v>1</v>
      </c>
      <c r="L6929" s="13">
        <v>1</v>
      </c>
      <c r="M6929" s="13">
        <v>0</v>
      </c>
      <c r="N6929" s="13" t="str">
        <f t="shared" si="336"/>
        <v>Go</v>
      </c>
      <c r="O6929" s="13" t="str">
        <f t="shared" si="337"/>
        <v>0</v>
      </c>
      <c r="P6929" s="13" t="s">
        <v>49</v>
      </c>
      <c r="Q6929" s="13" t="s">
        <v>50</v>
      </c>
    </row>
    <row r="6930" spans="1:17">
      <c r="A6930" s="13" t="s">
        <v>69</v>
      </c>
      <c r="B6930" s="94" t="s">
        <v>5</v>
      </c>
      <c r="C6930" s="13">
        <v>6</v>
      </c>
      <c r="D6930" s="13" t="s">
        <v>54</v>
      </c>
      <c r="E6930" s="52" t="str">
        <f t="shared" ref="E6930:E6993" si="338">IF(D6930="M", "B",IF(D6930="B", "B", IF(D6930="H", "H")))</f>
        <v>B</v>
      </c>
      <c r="F6930" s="13">
        <v>20</v>
      </c>
      <c r="G6930" s="13">
        <v>4</v>
      </c>
      <c r="H6930" s="13">
        <v>12</v>
      </c>
      <c r="I6930" s="13">
        <v>6068.6691000000001</v>
      </c>
      <c r="J6930" s="13">
        <v>3</v>
      </c>
      <c r="K6930" s="13">
        <v>1</v>
      </c>
      <c r="L6930" s="13">
        <v>1</v>
      </c>
      <c r="M6930" s="13">
        <v>0</v>
      </c>
      <c r="N6930" s="13" t="str">
        <f t="shared" si="336"/>
        <v>Go</v>
      </c>
      <c r="O6930" s="13" t="str">
        <f t="shared" si="337"/>
        <v>0</v>
      </c>
      <c r="P6930" s="13" t="s">
        <v>49</v>
      </c>
      <c r="Q6930" s="13" t="s">
        <v>50</v>
      </c>
    </row>
    <row r="6931" spans="1:17">
      <c r="A6931" s="13" t="s">
        <v>69</v>
      </c>
      <c r="B6931" s="94" t="s">
        <v>5</v>
      </c>
      <c r="C6931" s="13">
        <v>6</v>
      </c>
      <c r="D6931" s="13" t="s">
        <v>54</v>
      </c>
      <c r="E6931" s="52" t="str">
        <f t="shared" si="338"/>
        <v>B</v>
      </c>
      <c r="F6931" s="13">
        <v>20</v>
      </c>
      <c r="G6931" s="13">
        <v>4</v>
      </c>
      <c r="H6931" s="13">
        <v>13</v>
      </c>
      <c r="I6931" s="13">
        <v>1387.4380000000001</v>
      </c>
      <c r="J6931" s="13">
        <v>1</v>
      </c>
      <c r="K6931" s="13">
        <v>1</v>
      </c>
      <c r="L6931" s="13">
        <v>1</v>
      </c>
      <c r="M6931" s="13">
        <v>0</v>
      </c>
      <c r="N6931" s="13" t="str">
        <f t="shared" si="336"/>
        <v>Go</v>
      </c>
      <c r="O6931" s="13" t="str">
        <f t="shared" si="337"/>
        <v>0</v>
      </c>
      <c r="P6931" s="13" t="s">
        <v>49</v>
      </c>
      <c r="Q6931" s="13" t="s">
        <v>50</v>
      </c>
    </row>
    <row r="6932" spans="1:17">
      <c r="A6932" s="13" t="s">
        <v>69</v>
      </c>
      <c r="B6932" s="94" t="s">
        <v>5</v>
      </c>
      <c r="C6932" s="13">
        <v>6</v>
      </c>
      <c r="D6932" s="13" t="s">
        <v>54</v>
      </c>
      <c r="E6932" s="52" t="str">
        <f t="shared" si="338"/>
        <v>B</v>
      </c>
      <c r="F6932" s="13">
        <v>20</v>
      </c>
      <c r="G6932" s="13">
        <v>4</v>
      </c>
      <c r="H6932" s="13">
        <v>14</v>
      </c>
      <c r="I6932" s="13">
        <v>1800.1153999999999</v>
      </c>
      <c r="J6932" s="13">
        <v>1</v>
      </c>
      <c r="K6932" s="13">
        <v>1</v>
      </c>
      <c r="L6932" s="13">
        <v>1</v>
      </c>
      <c r="M6932" s="13">
        <v>0</v>
      </c>
      <c r="N6932" s="13" t="str">
        <f t="shared" si="336"/>
        <v>Go</v>
      </c>
      <c r="O6932" s="13" t="str">
        <f t="shared" si="337"/>
        <v>0</v>
      </c>
      <c r="P6932" s="13" t="s">
        <v>49</v>
      </c>
      <c r="Q6932" s="13" t="s">
        <v>50</v>
      </c>
    </row>
    <row r="6933" spans="1:17">
      <c r="A6933" s="13" t="s">
        <v>69</v>
      </c>
      <c r="B6933" s="94" t="s">
        <v>5</v>
      </c>
      <c r="C6933" s="13">
        <v>6</v>
      </c>
      <c r="D6933" s="13" t="s">
        <v>54</v>
      </c>
      <c r="E6933" s="52" t="str">
        <f t="shared" si="338"/>
        <v>B</v>
      </c>
      <c r="F6933" s="13">
        <v>20</v>
      </c>
      <c r="G6933" s="13">
        <v>4</v>
      </c>
      <c r="H6933" s="13">
        <v>15</v>
      </c>
      <c r="I6933" s="13">
        <v>821.23289999999997</v>
      </c>
      <c r="J6933" s="13">
        <v>1</v>
      </c>
      <c r="K6933" s="13">
        <v>1</v>
      </c>
      <c r="L6933" s="13">
        <v>1</v>
      </c>
      <c r="M6933" s="13">
        <v>0</v>
      </c>
      <c r="N6933" s="13" t="str">
        <f t="shared" si="336"/>
        <v>Go</v>
      </c>
      <c r="O6933" s="13" t="str">
        <f t="shared" si="337"/>
        <v>0</v>
      </c>
      <c r="P6933" s="13" t="s">
        <v>49</v>
      </c>
      <c r="Q6933" s="13" t="s">
        <v>50</v>
      </c>
    </row>
    <row r="6934" spans="1:17">
      <c r="A6934" s="13" t="s">
        <v>69</v>
      </c>
      <c r="B6934" s="94" t="s">
        <v>5</v>
      </c>
      <c r="C6934" s="13">
        <v>6</v>
      </c>
      <c r="D6934" s="13" t="s">
        <v>54</v>
      </c>
      <c r="E6934" s="52" t="str">
        <f t="shared" si="338"/>
        <v>B</v>
      </c>
      <c r="F6934" s="13">
        <v>20</v>
      </c>
      <c r="G6934" s="13">
        <v>4</v>
      </c>
      <c r="H6934" s="13">
        <v>18</v>
      </c>
      <c r="I6934" s="13">
        <v>15690.944</v>
      </c>
      <c r="J6934" s="13">
        <v>13</v>
      </c>
      <c r="K6934" s="13">
        <v>1</v>
      </c>
      <c r="L6934" s="13">
        <v>0</v>
      </c>
      <c r="M6934" s="13">
        <v>0</v>
      </c>
      <c r="N6934" s="13" t="str">
        <f t="shared" si="336"/>
        <v>Go</v>
      </c>
      <c r="O6934" s="13" t="str">
        <f t="shared" si="337"/>
        <v>0</v>
      </c>
      <c r="P6934" s="13" t="s">
        <v>49</v>
      </c>
      <c r="Q6934" s="13" t="s">
        <v>50</v>
      </c>
    </row>
    <row r="6935" spans="1:17">
      <c r="A6935" s="13" t="s">
        <v>69</v>
      </c>
      <c r="B6935" s="94" t="s">
        <v>5</v>
      </c>
      <c r="C6935" s="13">
        <v>6</v>
      </c>
      <c r="D6935" s="13" t="s">
        <v>54</v>
      </c>
      <c r="E6935" s="52" t="str">
        <f t="shared" si="338"/>
        <v>B</v>
      </c>
      <c r="F6935" s="13">
        <v>20</v>
      </c>
      <c r="G6935" s="13">
        <v>4</v>
      </c>
      <c r="H6935" s="13">
        <v>19</v>
      </c>
      <c r="I6935" s="13">
        <v>2830.4346999999998</v>
      </c>
      <c r="J6935" s="13">
        <v>1</v>
      </c>
      <c r="K6935" s="13">
        <v>1</v>
      </c>
      <c r="L6935" s="13">
        <v>1</v>
      </c>
      <c r="M6935" s="13">
        <v>0</v>
      </c>
      <c r="N6935" s="13" t="str">
        <f t="shared" si="336"/>
        <v>Go</v>
      </c>
      <c r="O6935" s="13" t="str">
        <f t="shared" si="337"/>
        <v>0</v>
      </c>
      <c r="P6935" s="13" t="s">
        <v>49</v>
      </c>
      <c r="Q6935" s="13" t="s">
        <v>50</v>
      </c>
    </row>
    <row r="6936" spans="1:17">
      <c r="A6936" s="13" t="s">
        <v>69</v>
      </c>
      <c r="B6936" s="94" t="s">
        <v>5</v>
      </c>
      <c r="C6936" s="13">
        <v>6</v>
      </c>
      <c r="D6936" s="13" t="s">
        <v>54</v>
      </c>
      <c r="E6936" s="52" t="str">
        <f t="shared" si="338"/>
        <v>B</v>
      </c>
      <c r="F6936" s="13">
        <v>20</v>
      </c>
      <c r="G6936" s="13">
        <v>4</v>
      </c>
      <c r="H6936" s="13">
        <v>20</v>
      </c>
      <c r="I6936" s="13">
        <v>6248.6916000000001</v>
      </c>
      <c r="J6936" s="13">
        <v>1</v>
      </c>
      <c r="K6936" s="13">
        <v>1</v>
      </c>
      <c r="L6936" s="13">
        <v>1</v>
      </c>
      <c r="M6936" s="13">
        <v>0</v>
      </c>
      <c r="N6936" s="13" t="str">
        <f t="shared" si="336"/>
        <v>Go</v>
      </c>
      <c r="O6936" s="13" t="str">
        <f t="shared" si="337"/>
        <v>0</v>
      </c>
      <c r="P6936" s="13" t="s">
        <v>49</v>
      </c>
      <c r="Q6936" s="13" t="s">
        <v>50</v>
      </c>
    </row>
    <row r="6937" spans="1:17">
      <c r="A6937" s="13" t="s">
        <v>69</v>
      </c>
      <c r="B6937" s="94" t="s">
        <v>5</v>
      </c>
      <c r="C6937" s="13">
        <v>6</v>
      </c>
      <c r="D6937" s="13" t="s">
        <v>54</v>
      </c>
      <c r="E6937" s="52" t="str">
        <f t="shared" si="338"/>
        <v>B</v>
      </c>
      <c r="F6937" s="13">
        <v>20</v>
      </c>
      <c r="G6937" s="13">
        <v>4</v>
      </c>
      <c r="H6937" s="13">
        <v>22</v>
      </c>
      <c r="I6937" s="13">
        <v>5097.5328</v>
      </c>
      <c r="J6937" s="13">
        <v>1</v>
      </c>
      <c r="K6937" s="13">
        <v>1</v>
      </c>
      <c r="L6937" s="13">
        <v>1</v>
      </c>
      <c r="M6937" s="13">
        <v>0</v>
      </c>
      <c r="N6937" s="13" t="str">
        <f t="shared" si="336"/>
        <v>Go</v>
      </c>
      <c r="O6937" s="13" t="str">
        <f t="shared" si="337"/>
        <v>0</v>
      </c>
      <c r="P6937" s="13" t="s">
        <v>49</v>
      </c>
      <c r="Q6937" s="13" t="s">
        <v>50</v>
      </c>
    </row>
    <row r="6938" spans="1:17">
      <c r="A6938" s="13" t="s">
        <v>69</v>
      </c>
      <c r="B6938" s="94" t="s">
        <v>5</v>
      </c>
      <c r="C6938" s="13">
        <v>6</v>
      </c>
      <c r="D6938" s="13" t="s">
        <v>54</v>
      </c>
      <c r="E6938" s="52" t="str">
        <f t="shared" si="338"/>
        <v>B</v>
      </c>
      <c r="F6938" s="13">
        <v>20</v>
      </c>
      <c r="G6938" s="13">
        <v>4</v>
      </c>
      <c r="H6938" s="13">
        <v>23</v>
      </c>
      <c r="I6938" s="13">
        <v>6747.4754999999996</v>
      </c>
      <c r="J6938" s="13">
        <v>1</v>
      </c>
      <c r="K6938" s="13">
        <v>1</v>
      </c>
      <c r="L6938" s="13">
        <v>1</v>
      </c>
      <c r="M6938" s="13">
        <v>0</v>
      </c>
      <c r="N6938" s="13" t="str">
        <f t="shared" si="336"/>
        <v>Go</v>
      </c>
      <c r="O6938" s="13" t="str">
        <f t="shared" si="337"/>
        <v>0</v>
      </c>
      <c r="P6938" s="13" t="s">
        <v>49</v>
      </c>
      <c r="Q6938" s="13" t="s">
        <v>50</v>
      </c>
    </row>
    <row r="6939" spans="1:17">
      <c r="A6939" s="13" t="s">
        <v>69</v>
      </c>
      <c r="B6939" s="94" t="s">
        <v>5</v>
      </c>
      <c r="C6939" s="13">
        <v>6</v>
      </c>
      <c r="D6939" s="13" t="s">
        <v>54</v>
      </c>
      <c r="E6939" s="52" t="str">
        <f t="shared" si="338"/>
        <v>B</v>
      </c>
      <c r="F6939" s="13">
        <v>20</v>
      </c>
      <c r="G6939" s="13">
        <v>4</v>
      </c>
      <c r="H6939" s="13">
        <v>24</v>
      </c>
      <c r="I6939" s="13">
        <v>13641.434600000001</v>
      </c>
      <c r="J6939" s="13">
        <v>1</v>
      </c>
      <c r="K6939" s="13">
        <v>1</v>
      </c>
      <c r="L6939" s="13">
        <v>1</v>
      </c>
      <c r="M6939" s="13">
        <v>0</v>
      </c>
      <c r="N6939" s="13" t="str">
        <f t="shared" si="336"/>
        <v>Go</v>
      </c>
      <c r="O6939" s="13" t="str">
        <f t="shared" si="337"/>
        <v>0</v>
      </c>
      <c r="P6939" s="13" t="s">
        <v>49</v>
      </c>
      <c r="Q6939" s="13" t="s">
        <v>50</v>
      </c>
    </row>
    <row r="6940" spans="1:17">
      <c r="A6940" s="13" t="s">
        <v>69</v>
      </c>
      <c r="B6940" s="94" t="s">
        <v>5</v>
      </c>
      <c r="C6940" s="13">
        <v>6</v>
      </c>
      <c r="D6940" s="13" t="s">
        <v>54</v>
      </c>
      <c r="E6940" s="52" t="str">
        <f t="shared" si="338"/>
        <v>B</v>
      </c>
      <c r="F6940" s="13">
        <v>20</v>
      </c>
      <c r="G6940" s="13">
        <v>4</v>
      </c>
      <c r="H6940" s="13">
        <v>25</v>
      </c>
      <c r="I6940" s="13">
        <v>590.34770000000003</v>
      </c>
      <c r="J6940" s="13">
        <v>1</v>
      </c>
      <c r="K6940" s="13">
        <v>1</v>
      </c>
      <c r="L6940" s="13">
        <v>1</v>
      </c>
      <c r="M6940" s="13">
        <v>0</v>
      </c>
      <c r="N6940" s="13" t="str">
        <f t="shared" si="336"/>
        <v>Go</v>
      </c>
      <c r="O6940" s="13" t="str">
        <f t="shared" si="337"/>
        <v>0</v>
      </c>
      <c r="P6940" s="13" t="s">
        <v>49</v>
      </c>
      <c r="Q6940" s="13" t="s">
        <v>50</v>
      </c>
    </row>
    <row r="6941" spans="1:17">
      <c r="A6941" s="13" t="s">
        <v>69</v>
      </c>
      <c r="B6941" s="94" t="s">
        <v>5</v>
      </c>
      <c r="C6941" s="13">
        <v>6</v>
      </c>
      <c r="D6941" s="13" t="s">
        <v>54</v>
      </c>
      <c r="E6941" s="52" t="str">
        <f t="shared" si="338"/>
        <v>B</v>
      </c>
      <c r="F6941" s="13">
        <v>20</v>
      </c>
      <c r="G6941" s="13">
        <v>4</v>
      </c>
      <c r="H6941" s="13">
        <v>26</v>
      </c>
      <c r="I6941" s="13">
        <v>1863.8901000000001</v>
      </c>
      <c r="J6941" s="13">
        <v>1</v>
      </c>
      <c r="K6941" s="13">
        <v>1</v>
      </c>
      <c r="L6941" s="13">
        <v>1</v>
      </c>
      <c r="M6941" s="13">
        <v>0</v>
      </c>
      <c r="N6941" s="13" t="str">
        <f t="shared" si="336"/>
        <v>Go</v>
      </c>
      <c r="O6941" s="13" t="str">
        <f t="shared" si="337"/>
        <v>0</v>
      </c>
      <c r="P6941" s="13" t="s">
        <v>49</v>
      </c>
      <c r="Q6941" s="13" t="s">
        <v>50</v>
      </c>
    </row>
    <row r="6942" spans="1:17">
      <c r="A6942" s="13" t="s">
        <v>69</v>
      </c>
      <c r="B6942" s="94" t="s">
        <v>5</v>
      </c>
      <c r="C6942" s="13">
        <v>6</v>
      </c>
      <c r="D6942" s="13" t="s">
        <v>54</v>
      </c>
      <c r="E6942" s="52" t="str">
        <f t="shared" si="338"/>
        <v>B</v>
      </c>
      <c r="F6942" s="13">
        <v>20</v>
      </c>
      <c r="G6942" s="13">
        <v>4</v>
      </c>
      <c r="H6942" s="13">
        <v>27</v>
      </c>
      <c r="I6942" s="13">
        <v>2677.7096999999999</v>
      </c>
      <c r="J6942" s="13">
        <v>3</v>
      </c>
      <c r="K6942" s="13">
        <v>1</v>
      </c>
      <c r="L6942" s="13">
        <v>1</v>
      </c>
      <c r="M6942" s="13">
        <v>0</v>
      </c>
      <c r="N6942" s="13" t="str">
        <f t="shared" si="336"/>
        <v>Go</v>
      </c>
      <c r="O6942" s="13" t="str">
        <f t="shared" si="337"/>
        <v>0</v>
      </c>
      <c r="P6942" s="13" t="s">
        <v>49</v>
      </c>
      <c r="Q6942" s="13" t="s">
        <v>50</v>
      </c>
    </row>
    <row r="6943" spans="1:17">
      <c r="A6943" s="13" t="s">
        <v>69</v>
      </c>
      <c r="B6943" s="94" t="s">
        <v>5</v>
      </c>
      <c r="C6943" s="13">
        <v>6</v>
      </c>
      <c r="D6943" s="13" t="s">
        <v>54</v>
      </c>
      <c r="E6943" s="52" t="str">
        <f t="shared" si="338"/>
        <v>B</v>
      </c>
      <c r="F6943" s="13">
        <v>20</v>
      </c>
      <c r="G6943" s="13">
        <v>4</v>
      </c>
      <c r="H6943" s="13">
        <v>29</v>
      </c>
      <c r="I6943" s="13">
        <v>3760.0088000000001</v>
      </c>
      <c r="J6943" s="13">
        <v>4</v>
      </c>
      <c r="K6943" s="13">
        <v>1</v>
      </c>
      <c r="L6943" s="13">
        <v>1</v>
      </c>
      <c r="M6943" s="13">
        <v>0</v>
      </c>
      <c r="N6943" s="13" t="str">
        <f t="shared" si="336"/>
        <v>Go</v>
      </c>
      <c r="O6943" s="13" t="str">
        <f t="shared" si="337"/>
        <v>0</v>
      </c>
      <c r="P6943" s="13" t="s">
        <v>49</v>
      </c>
      <c r="Q6943" s="13" t="s">
        <v>50</v>
      </c>
    </row>
    <row r="6944" spans="1:17">
      <c r="A6944" s="13" t="s">
        <v>69</v>
      </c>
      <c r="B6944" s="94" t="s">
        <v>5</v>
      </c>
      <c r="C6944" s="13">
        <v>6</v>
      </c>
      <c r="D6944" s="13" t="s">
        <v>54</v>
      </c>
      <c r="E6944" s="52" t="str">
        <f t="shared" si="338"/>
        <v>B</v>
      </c>
      <c r="F6944" s="13">
        <v>20</v>
      </c>
      <c r="G6944" s="13">
        <v>4</v>
      </c>
      <c r="H6944" s="13">
        <v>31</v>
      </c>
      <c r="I6944" s="13">
        <v>2770.8388</v>
      </c>
      <c r="J6944" s="13">
        <v>1</v>
      </c>
      <c r="K6944" s="13">
        <v>1</v>
      </c>
      <c r="L6944" s="13">
        <v>1</v>
      </c>
      <c r="M6944" s="13">
        <v>0</v>
      </c>
      <c r="N6944" s="13" t="str">
        <f t="shared" si="336"/>
        <v>Go</v>
      </c>
      <c r="O6944" s="13" t="str">
        <f t="shared" si="337"/>
        <v>0</v>
      </c>
      <c r="P6944" s="13" t="s">
        <v>49</v>
      </c>
      <c r="Q6944" s="13" t="s">
        <v>50</v>
      </c>
    </row>
    <row r="6945" spans="1:17">
      <c r="A6945" s="13" t="s">
        <v>69</v>
      </c>
      <c r="B6945" s="94" t="s">
        <v>5</v>
      </c>
      <c r="C6945" s="13">
        <v>6</v>
      </c>
      <c r="D6945" s="13" t="s">
        <v>54</v>
      </c>
      <c r="E6945" s="52" t="str">
        <f t="shared" si="338"/>
        <v>B</v>
      </c>
      <c r="F6945" s="13">
        <v>20</v>
      </c>
      <c r="G6945" s="13">
        <v>4</v>
      </c>
      <c r="H6945" s="13">
        <v>32</v>
      </c>
      <c r="I6945" s="13">
        <v>4505.8132999999998</v>
      </c>
      <c r="J6945" s="13">
        <v>5</v>
      </c>
      <c r="K6945" s="13">
        <v>1</v>
      </c>
      <c r="L6945" s="13">
        <v>1</v>
      </c>
      <c r="M6945" s="13">
        <v>0</v>
      </c>
      <c r="N6945" s="13" t="str">
        <f t="shared" si="336"/>
        <v>Go</v>
      </c>
      <c r="O6945" s="13" t="str">
        <f t="shared" si="337"/>
        <v>0</v>
      </c>
      <c r="P6945" s="13" t="s">
        <v>49</v>
      </c>
      <c r="Q6945" s="13" t="s">
        <v>50</v>
      </c>
    </row>
    <row r="6946" spans="1:17">
      <c r="A6946" s="13" t="s">
        <v>69</v>
      </c>
      <c r="B6946" s="94" t="s">
        <v>5</v>
      </c>
      <c r="C6946" s="13">
        <v>6</v>
      </c>
      <c r="D6946" s="13" t="s">
        <v>54</v>
      </c>
      <c r="E6946" s="52" t="str">
        <f t="shared" si="338"/>
        <v>B</v>
      </c>
      <c r="F6946" s="13">
        <v>20</v>
      </c>
      <c r="G6946" s="13">
        <v>4</v>
      </c>
      <c r="H6946" s="13">
        <v>33</v>
      </c>
      <c r="I6946" s="13">
        <v>3105.5877</v>
      </c>
      <c r="J6946" s="13">
        <v>2</v>
      </c>
      <c r="K6946" s="13">
        <v>1</v>
      </c>
      <c r="L6946" s="13">
        <v>1</v>
      </c>
      <c r="M6946" s="13">
        <v>0</v>
      </c>
      <c r="N6946" s="13" t="str">
        <f t="shared" ref="N6946:N7001" si="339">IF(M6946=0,"Go","NoGo")</f>
        <v>Go</v>
      </c>
      <c r="O6946" s="13" t="str">
        <f t="shared" si="337"/>
        <v>0</v>
      </c>
      <c r="P6946" s="13" t="s">
        <v>49</v>
      </c>
      <c r="Q6946" s="13" t="s">
        <v>50</v>
      </c>
    </row>
    <row r="6947" spans="1:17">
      <c r="A6947" s="13" t="s">
        <v>69</v>
      </c>
      <c r="B6947" s="94" t="s">
        <v>5</v>
      </c>
      <c r="C6947" s="13">
        <v>6</v>
      </c>
      <c r="D6947" s="13" t="s">
        <v>54</v>
      </c>
      <c r="E6947" s="52" t="str">
        <f t="shared" si="338"/>
        <v>B</v>
      </c>
      <c r="F6947" s="13">
        <v>20</v>
      </c>
      <c r="G6947" s="13">
        <v>4</v>
      </c>
      <c r="H6947" s="13">
        <v>35</v>
      </c>
      <c r="I6947" s="13">
        <v>3242.4214999999999</v>
      </c>
      <c r="J6947" s="13">
        <v>1</v>
      </c>
      <c r="K6947" s="13">
        <v>1</v>
      </c>
      <c r="L6947" s="13">
        <v>1</v>
      </c>
      <c r="M6947" s="13">
        <v>0</v>
      </c>
      <c r="N6947" s="13" t="str">
        <f t="shared" si="339"/>
        <v>Go</v>
      </c>
      <c r="O6947" s="13" t="str">
        <f t="shared" si="337"/>
        <v>0</v>
      </c>
      <c r="P6947" s="13" t="s">
        <v>49</v>
      </c>
      <c r="Q6947" s="13" t="s">
        <v>50</v>
      </c>
    </row>
    <row r="6948" spans="1:17">
      <c r="A6948" s="13" t="s">
        <v>69</v>
      </c>
      <c r="B6948" s="94" t="s">
        <v>5</v>
      </c>
      <c r="C6948" s="13">
        <v>6</v>
      </c>
      <c r="D6948" s="13" t="s">
        <v>54</v>
      </c>
      <c r="E6948" s="52" t="str">
        <f t="shared" si="338"/>
        <v>B</v>
      </c>
      <c r="F6948" s="13">
        <v>20</v>
      </c>
      <c r="G6948" s="13">
        <v>4</v>
      </c>
      <c r="H6948" s="13">
        <v>36</v>
      </c>
      <c r="I6948" s="13">
        <v>4084.9639000000002</v>
      </c>
      <c r="J6948" s="13">
        <v>1</v>
      </c>
      <c r="K6948" s="13">
        <v>1</v>
      </c>
      <c r="L6948" s="13">
        <v>1</v>
      </c>
      <c r="M6948" s="13">
        <v>0</v>
      </c>
      <c r="N6948" s="13" t="str">
        <f t="shared" si="339"/>
        <v>Go</v>
      </c>
      <c r="O6948" s="13" t="str">
        <f t="shared" si="337"/>
        <v>0</v>
      </c>
      <c r="P6948" s="13" t="s">
        <v>49</v>
      </c>
      <c r="Q6948" s="13" t="s">
        <v>50</v>
      </c>
    </row>
    <row r="6949" spans="1:17">
      <c r="A6949" s="13" t="s">
        <v>69</v>
      </c>
      <c r="B6949" s="94" t="s">
        <v>5</v>
      </c>
      <c r="C6949" s="13">
        <v>6</v>
      </c>
      <c r="D6949" s="13" t="s">
        <v>54</v>
      </c>
      <c r="E6949" s="52" t="str">
        <f t="shared" si="338"/>
        <v>B</v>
      </c>
      <c r="F6949" s="13">
        <v>20</v>
      </c>
      <c r="G6949" s="13">
        <v>4</v>
      </c>
      <c r="H6949" s="13">
        <v>37</v>
      </c>
      <c r="I6949" s="13">
        <v>862.34339999999997</v>
      </c>
      <c r="J6949" s="13">
        <v>1</v>
      </c>
      <c r="K6949" s="13">
        <v>1</v>
      </c>
      <c r="L6949" s="13">
        <v>1</v>
      </c>
      <c r="M6949" s="13">
        <v>0</v>
      </c>
      <c r="N6949" s="13" t="str">
        <f t="shared" si="339"/>
        <v>Go</v>
      </c>
      <c r="O6949" s="13" t="str">
        <f t="shared" si="337"/>
        <v>0</v>
      </c>
      <c r="P6949" s="13" t="s">
        <v>49</v>
      </c>
      <c r="Q6949" s="13" t="s">
        <v>50</v>
      </c>
    </row>
    <row r="6950" spans="1:17">
      <c r="A6950" s="13" t="s">
        <v>69</v>
      </c>
      <c r="B6950" s="94" t="s">
        <v>5</v>
      </c>
      <c r="C6950" s="13">
        <v>6</v>
      </c>
      <c r="D6950" s="13" t="s">
        <v>54</v>
      </c>
      <c r="E6950" s="52" t="str">
        <f t="shared" si="338"/>
        <v>B</v>
      </c>
      <c r="F6950" s="13">
        <v>20</v>
      </c>
      <c r="G6950" s="13">
        <v>4</v>
      </c>
      <c r="H6950" s="13">
        <v>38</v>
      </c>
      <c r="I6950" s="13">
        <v>5689.8186999999998</v>
      </c>
      <c r="J6950" s="13">
        <v>1</v>
      </c>
      <c r="K6950" s="13">
        <v>1</v>
      </c>
      <c r="L6950" s="13">
        <v>1</v>
      </c>
      <c r="M6950" s="13">
        <v>0</v>
      </c>
      <c r="N6950" s="13" t="str">
        <f t="shared" si="339"/>
        <v>Go</v>
      </c>
      <c r="O6950" s="13" t="str">
        <f t="shared" si="337"/>
        <v>0</v>
      </c>
      <c r="P6950" s="13" t="s">
        <v>49</v>
      </c>
      <c r="Q6950" s="13" t="s">
        <v>50</v>
      </c>
    </row>
    <row r="6951" spans="1:17">
      <c r="A6951" s="13" t="s">
        <v>69</v>
      </c>
      <c r="B6951" s="94" t="s">
        <v>5</v>
      </c>
      <c r="C6951" s="13">
        <v>6</v>
      </c>
      <c r="D6951" s="13" t="s">
        <v>54</v>
      </c>
      <c r="E6951" s="52" t="str">
        <f t="shared" si="338"/>
        <v>B</v>
      </c>
      <c r="F6951" s="13">
        <v>20</v>
      </c>
      <c r="G6951" s="13">
        <v>4</v>
      </c>
      <c r="H6951" s="13">
        <v>39</v>
      </c>
      <c r="I6951" s="13">
        <v>10368.493399999999</v>
      </c>
      <c r="J6951" s="13">
        <v>1</v>
      </c>
      <c r="K6951" s="13">
        <v>1</v>
      </c>
      <c r="L6951" s="13">
        <v>1</v>
      </c>
      <c r="M6951" s="13">
        <v>0</v>
      </c>
      <c r="N6951" s="13" t="str">
        <f t="shared" si="339"/>
        <v>Go</v>
      </c>
      <c r="O6951" s="13" t="str">
        <f t="shared" si="337"/>
        <v>0</v>
      </c>
      <c r="P6951" s="13" t="s">
        <v>49</v>
      </c>
      <c r="Q6951" s="13" t="s">
        <v>50</v>
      </c>
    </row>
    <row r="6952" spans="1:17">
      <c r="A6952" s="13" t="s">
        <v>69</v>
      </c>
      <c r="B6952" s="94" t="s">
        <v>5</v>
      </c>
      <c r="C6952" s="13">
        <v>6</v>
      </c>
      <c r="D6952" s="13" t="s">
        <v>54</v>
      </c>
      <c r="E6952" s="52" t="str">
        <f t="shared" si="338"/>
        <v>B</v>
      </c>
      <c r="F6952" s="13">
        <v>20</v>
      </c>
      <c r="G6952" s="13">
        <v>4</v>
      </c>
      <c r="H6952" s="13">
        <v>4</v>
      </c>
      <c r="I6952" s="13">
        <v>3275.3710999999998</v>
      </c>
      <c r="J6952" s="13">
        <v>1</v>
      </c>
      <c r="K6952" s="13">
        <v>0</v>
      </c>
      <c r="L6952" s="13">
        <v>1</v>
      </c>
      <c r="M6952" s="13">
        <v>1</v>
      </c>
      <c r="N6952" s="13" t="str">
        <f t="shared" si="339"/>
        <v>NoGo</v>
      </c>
      <c r="O6952" t="str">
        <f t="shared" si="337"/>
        <v>1</v>
      </c>
      <c r="P6952" s="13" t="s">
        <v>49</v>
      </c>
      <c r="Q6952" s="13" t="s">
        <v>50</v>
      </c>
    </row>
    <row r="6953" spans="1:17">
      <c r="A6953" s="13" t="s">
        <v>69</v>
      </c>
      <c r="B6953" s="94" t="s">
        <v>5</v>
      </c>
      <c r="C6953" s="13">
        <v>6</v>
      </c>
      <c r="D6953" s="13" t="s">
        <v>54</v>
      </c>
      <c r="E6953" s="52" t="str">
        <f t="shared" si="338"/>
        <v>B</v>
      </c>
      <c r="F6953" s="13">
        <v>20</v>
      </c>
      <c r="G6953" s="13">
        <v>4</v>
      </c>
      <c r="H6953" s="13">
        <v>7</v>
      </c>
      <c r="I6953" s="13">
        <v>2202.7267000000002</v>
      </c>
      <c r="J6953" s="13">
        <v>0</v>
      </c>
      <c r="K6953" s="13">
        <v>1</v>
      </c>
      <c r="L6953" s="13">
        <v>1</v>
      </c>
      <c r="M6953" s="13">
        <v>1</v>
      </c>
      <c r="N6953" s="13" t="str">
        <f t="shared" si="339"/>
        <v>NoGo</v>
      </c>
      <c r="O6953" t="str">
        <f t="shared" si="337"/>
        <v>0</v>
      </c>
      <c r="P6953" s="13" t="s">
        <v>49</v>
      </c>
      <c r="Q6953" s="13" t="s">
        <v>50</v>
      </c>
    </row>
    <row r="6954" spans="1:17">
      <c r="A6954" s="13" t="s">
        <v>69</v>
      </c>
      <c r="B6954" s="94" t="s">
        <v>5</v>
      </c>
      <c r="C6954" s="13">
        <v>6</v>
      </c>
      <c r="D6954" s="13" t="s">
        <v>54</v>
      </c>
      <c r="E6954" s="52" t="str">
        <f t="shared" si="338"/>
        <v>B</v>
      </c>
      <c r="F6954" s="13">
        <v>20</v>
      </c>
      <c r="G6954" s="13">
        <v>4</v>
      </c>
      <c r="H6954" s="13">
        <v>9</v>
      </c>
      <c r="I6954" s="13">
        <v>2187.9832999999999</v>
      </c>
      <c r="J6954" s="13">
        <v>0</v>
      </c>
      <c r="K6954" s="13">
        <v>1</v>
      </c>
      <c r="L6954" s="13">
        <v>1</v>
      </c>
      <c r="M6954" s="13">
        <v>1</v>
      </c>
      <c r="N6954" s="13" t="str">
        <f t="shared" si="339"/>
        <v>NoGo</v>
      </c>
      <c r="O6954" t="str">
        <f t="shared" si="337"/>
        <v>0</v>
      </c>
      <c r="P6954" s="13" t="s">
        <v>49</v>
      </c>
      <c r="Q6954" s="13" t="s">
        <v>50</v>
      </c>
    </row>
    <row r="6955" spans="1:17">
      <c r="A6955" s="13" t="s">
        <v>69</v>
      </c>
      <c r="B6955" s="94" t="s">
        <v>5</v>
      </c>
      <c r="C6955" s="13">
        <v>6</v>
      </c>
      <c r="D6955" s="13" t="s">
        <v>54</v>
      </c>
      <c r="E6955" s="52" t="str">
        <f t="shared" si="338"/>
        <v>B</v>
      </c>
      <c r="F6955" s="13">
        <v>20</v>
      </c>
      <c r="G6955" s="13">
        <v>4</v>
      </c>
      <c r="H6955" s="13">
        <v>16</v>
      </c>
      <c r="I6955" s="13">
        <v>2186.8930999999998</v>
      </c>
      <c r="J6955" s="13">
        <v>0</v>
      </c>
      <c r="K6955" s="13">
        <v>1</v>
      </c>
      <c r="L6955" s="13">
        <v>1</v>
      </c>
      <c r="M6955" s="13">
        <v>1</v>
      </c>
      <c r="N6955" s="13" t="str">
        <f t="shared" si="339"/>
        <v>NoGo</v>
      </c>
      <c r="O6955" t="str">
        <f t="shared" si="337"/>
        <v>0</v>
      </c>
      <c r="P6955" s="13" t="s">
        <v>49</v>
      </c>
      <c r="Q6955" s="13" t="s">
        <v>50</v>
      </c>
    </row>
    <row r="6956" spans="1:17">
      <c r="A6956" s="13" t="s">
        <v>69</v>
      </c>
      <c r="B6956" s="94" t="s">
        <v>5</v>
      </c>
      <c r="C6956" s="13">
        <v>6</v>
      </c>
      <c r="D6956" s="13" t="s">
        <v>54</v>
      </c>
      <c r="E6956" s="52" t="str">
        <f t="shared" si="338"/>
        <v>B</v>
      </c>
      <c r="F6956" s="13">
        <v>20</v>
      </c>
      <c r="G6956" s="13">
        <v>4</v>
      </c>
      <c r="H6956" s="13">
        <v>17</v>
      </c>
      <c r="I6956" s="13">
        <v>2201.223</v>
      </c>
      <c r="J6956" s="13">
        <v>0</v>
      </c>
      <c r="K6956" s="13">
        <v>1</v>
      </c>
      <c r="L6956" s="13">
        <v>1</v>
      </c>
      <c r="M6956" s="13">
        <v>1</v>
      </c>
      <c r="N6956" s="13" t="str">
        <f t="shared" si="339"/>
        <v>NoGo</v>
      </c>
      <c r="O6956" t="str">
        <f t="shared" si="337"/>
        <v>0</v>
      </c>
      <c r="P6956" s="13" t="s">
        <v>49</v>
      </c>
      <c r="Q6956" s="13" t="s">
        <v>50</v>
      </c>
    </row>
    <row r="6957" spans="1:17">
      <c r="A6957" s="13" t="s">
        <v>69</v>
      </c>
      <c r="B6957" s="94" t="s">
        <v>5</v>
      </c>
      <c r="C6957" s="13">
        <v>6</v>
      </c>
      <c r="D6957" s="13" t="s">
        <v>54</v>
      </c>
      <c r="E6957" s="52" t="str">
        <f t="shared" si="338"/>
        <v>B</v>
      </c>
      <c r="F6957" s="13">
        <v>20</v>
      </c>
      <c r="G6957" s="13">
        <v>4</v>
      </c>
      <c r="H6957" s="13">
        <v>21</v>
      </c>
      <c r="I6957" s="13">
        <v>7813.3825999999999</v>
      </c>
      <c r="J6957" s="13">
        <v>1</v>
      </c>
      <c r="K6957" s="13">
        <v>0</v>
      </c>
      <c r="L6957" s="13">
        <v>1</v>
      </c>
      <c r="M6957" s="13">
        <v>1</v>
      </c>
      <c r="N6957" s="13" t="str">
        <f t="shared" si="339"/>
        <v>NoGo</v>
      </c>
      <c r="O6957" t="str">
        <f t="shared" si="337"/>
        <v>1</v>
      </c>
      <c r="P6957" s="13" t="s">
        <v>49</v>
      </c>
      <c r="Q6957" s="13" t="s">
        <v>50</v>
      </c>
    </row>
    <row r="6958" spans="1:17">
      <c r="A6958" s="13" t="s">
        <v>69</v>
      </c>
      <c r="B6958" s="94" t="s">
        <v>5</v>
      </c>
      <c r="C6958" s="13">
        <v>6</v>
      </c>
      <c r="D6958" s="13" t="s">
        <v>54</v>
      </c>
      <c r="E6958" s="52" t="str">
        <f t="shared" si="338"/>
        <v>B</v>
      </c>
      <c r="F6958" s="13">
        <v>20</v>
      </c>
      <c r="G6958" s="13">
        <v>4</v>
      </c>
      <c r="H6958" s="13">
        <v>28</v>
      </c>
      <c r="I6958" s="13">
        <v>2188.0419999999999</v>
      </c>
      <c r="J6958" s="13">
        <v>0</v>
      </c>
      <c r="K6958" s="13">
        <v>1</v>
      </c>
      <c r="L6958" s="13">
        <v>1</v>
      </c>
      <c r="M6958" s="13">
        <v>1</v>
      </c>
      <c r="N6958" s="13" t="str">
        <f t="shared" si="339"/>
        <v>NoGo</v>
      </c>
      <c r="O6958" t="str">
        <f t="shared" si="337"/>
        <v>0</v>
      </c>
      <c r="P6958" s="13" t="s">
        <v>49</v>
      </c>
      <c r="Q6958" s="13" t="s">
        <v>50</v>
      </c>
    </row>
    <row r="6959" spans="1:17">
      <c r="A6959" s="13" t="s">
        <v>69</v>
      </c>
      <c r="B6959" s="94" t="s">
        <v>5</v>
      </c>
      <c r="C6959" s="13">
        <v>6</v>
      </c>
      <c r="D6959" s="13" t="s">
        <v>54</v>
      </c>
      <c r="E6959" s="52" t="str">
        <f t="shared" si="338"/>
        <v>B</v>
      </c>
      <c r="F6959" s="13">
        <v>20</v>
      </c>
      <c r="G6959" s="13">
        <v>4</v>
      </c>
      <c r="H6959" s="13">
        <v>30</v>
      </c>
      <c r="I6959" s="13">
        <v>2187.5410999999999</v>
      </c>
      <c r="J6959" s="13">
        <v>0</v>
      </c>
      <c r="K6959" s="13">
        <v>1</v>
      </c>
      <c r="L6959" s="13">
        <v>1</v>
      </c>
      <c r="M6959" s="13">
        <v>1</v>
      </c>
      <c r="N6959" s="13" t="str">
        <f t="shared" si="339"/>
        <v>NoGo</v>
      </c>
      <c r="O6959" t="str">
        <f t="shared" si="337"/>
        <v>0</v>
      </c>
      <c r="P6959" s="13" t="s">
        <v>49</v>
      </c>
      <c r="Q6959" s="13" t="s">
        <v>50</v>
      </c>
    </row>
    <row r="6960" spans="1:17">
      <c r="A6960" s="13" t="s">
        <v>69</v>
      </c>
      <c r="B6960" s="94" t="s">
        <v>5</v>
      </c>
      <c r="C6960" s="13">
        <v>6</v>
      </c>
      <c r="D6960" s="13" t="s">
        <v>54</v>
      </c>
      <c r="E6960" s="52" t="str">
        <f t="shared" si="338"/>
        <v>B</v>
      </c>
      <c r="F6960" s="13">
        <v>20</v>
      </c>
      <c r="G6960" s="13">
        <v>4</v>
      </c>
      <c r="H6960" s="13">
        <v>34</v>
      </c>
      <c r="I6960" s="13">
        <v>2188.2102</v>
      </c>
      <c r="J6960" s="13">
        <v>0</v>
      </c>
      <c r="K6960" s="13">
        <v>1</v>
      </c>
      <c r="L6960" s="13">
        <v>1</v>
      </c>
      <c r="M6960" s="13">
        <v>1</v>
      </c>
      <c r="N6960" s="13" t="str">
        <f t="shared" si="339"/>
        <v>NoGo</v>
      </c>
      <c r="O6960" t="str">
        <f t="shared" si="337"/>
        <v>0</v>
      </c>
      <c r="P6960" s="13" t="s">
        <v>49</v>
      </c>
      <c r="Q6960" s="13" t="s">
        <v>50</v>
      </c>
    </row>
    <row r="6961" spans="1:17">
      <c r="A6961" s="13" t="s">
        <v>69</v>
      </c>
      <c r="B6961" s="94" t="s">
        <v>5</v>
      </c>
      <c r="C6961" s="13">
        <v>6</v>
      </c>
      <c r="D6961" s="13" t="s">
        <v>54</v>
      </c>
      <c r="E6961" s="52" t="str">
        <f t="shared" si="338"/>
        <v>B</v>
      </c>
      <c r="F6961" s="13">
        <v>20</v>
      </c>
      <c r="G6961" s="13">
        <v>4</v>
      </c>
      <c r="H6961" s="13">
        <v>40</v>
      </c>
      <c r="I6961" s="13">
        <v>2186.4103</v>
      </c>
      <c r="J6961" s="13">
        <v>0</v>
      </c>
      <c r="K6961" s="13">
        <v>1</v>
      </c>
      <c r="L6961" s="13">
        <v>1</v>
      </c>
      <c r="M6961" s="13">
        <v>1</v>
      </c>
      <c r="N6961" s="13" t="str">
        <f t="shared" si="339"/>
        <v>NoGo</v>
      </c>
      <c r="O6961" t="str">
        <f t="shared" si="337"/>
        <v>0</v>
      </c>
      <c r="P6961" s="13" t="s">
        <v>49</v>
      </c>
      <c r="Q6961" s="13" t="s">
        <v>50</v>
      </c>
    </row>
    <row r="6962" spans="1:17">
      <c r="A6962" s="13" t="s">
        <v>69</v>
      </c>
      <c r="B6962" s="94" t="s">
        <v>5</v>
      </c>
      <c r="C6962" s="13">
        <v>6</v>
      </c>
      <c r="D6962" s="13" t="s">
        <v>54</v>
      </c>
      <c r="E6962" s="52" t="str">
        <f t="shared" si="338"/>
        <v>B</v>
      </c>
      <c r="F6962" s="13">
        <v>20</v>
      </c>
      <c r="G6962" s="13">
        <v>5</v>
      </c>
      <c r="H6962" s="13">
        <v>2</v>
      </c>
      <c r="I6962" s="13">
        <v>2418.8490999999999</v>
      </c>
      <c r="J6962" s="13">
        <v>1</v>
      </c>
      <c r="K6962" s="13">
        <v>1</v>
      </c>
      <c r="L6962" s="13">
        <v>1</v>
      </c>
      <c r="M6962" s="13">
        <v>0</v>
      </c>
      <c r="N6962" s="13" t="str">
        <f t="shared" si="339"/>
        <v>Go</v>
      </c>
      <c r="O6962" s="13" t="str">
        <f t="shared" si="337"/>
        <v>0</v>
      </c>
      <c r="P6962" s="13" t="s">
        <v>49</v>
      </c>
      <c r="Q6962" s="13" t="s">
        <v>50</v>
      </c>
    </row>
    <row r="6963" spans="1:17">
      <c r="A6963" s="13" t="s">
        <v>69</v>
      </c>
      <c r="B6963" s="94" t="s">
        <v>5</v>
      </c>
      <c r="C6963" s="13">
        <v>6</v>
      </c>
      <c r="D6963" s="13" t="s">
        <v>54</v>
      </c>
      <c r="E6963" s="52" t="str">
        <f t="shared" si="338"/>
        <v>B</v>
      </c>
      <c r="F6963" s="13">
        <v>20</v>
      </c>
      <c r="G6963" s="13">
        <v>5</v>
      </c>
      <c r="H6963" s="13">
        <v>3</v>
      </c>
      <c r="I6963" s="13">
        <v>1405.3277</v>
      </c>
      <c r="J6963" s="13">
        <v>1</v>
      </c>
      <c r="K6963" s="13">
        <v>1</v>
      </c>
      <c r="L6963" s="13">
        <v>1</v>
      </c>
      <c r="M6963" s="13">
        <v>0</v>
      </c>
      <c r="N6963" s="13" t="str">
        <f t="shared" si="339"/>
        <v>Go</v>
      </c>
      <c r="O6963" s="13" t="str">
        <f t="shared" si="337"/>
        <v>0</v>
      </c>
      <c r="P6963" s="13" t="s">
        <v>49</v>
      </c>
      <c r="Q6963" s="13" t="s">
        <v>50</v>
      </c>
    </row>
    <row r="6964" spans="1:17">
      <c r="A6964" s="13" t="s">
        <v>69</v>
      </c>
      <c r="B6964" s="94" t="s">
        <v>5</v>
      </c>
      <c r="C6964" s="13">
        <v>6</v>
      </c>
      <c r="D6964" s="13" t="s">
        <v>54</v>
      </c>
      <c r="E6964" s="52" t="str">
        <f t="shared" si="338"/>
        <v>B</v>
      </c>
      <c r="F6964" s="13">
        <v>20</v>
      </c>
      <c r="G6964" s="13">
        <v>5</v>
      </c>
      <c r="H6964" s="13">
        <v>4</v>
      </c>
      <c r="I6964" s="13">
        <v>2590.3968</v>
      </c>
      <c r="J6964" s="13">
        <v>1</v>
      </c>
      <c r="K6964" s="13">
        <v>1</v>
      </c>
      <c r="L6964" s="13">
        <v>1</v>
      </c>
      <c r="M6964" s="13">
        <v>0</v>
      </c>
      <c r="N6964" s="13" t="str">
        <f t="shared" si="339"/>
        <v>Go</v>
      </c>
      <c r="O6964" s="13" t="str">
        <f t="shared" si="337"/>
        <v>0</v>
      </c>
      <c r="P6964" s="13" t="s">
        <v>49</v>
      </c>
      <c r="Q6964" s="13" t="s">
        <v>50</v>
      </c>
    </row>
    <row r="6965" spans="1:17">
      <c r="A6965" s="13" t="s">
        <v>69</v>
      </c>
      <c r="B6965" s="94" t="s">
        <v>5</v>
      </c>
      <c r="C6965" s="13">
        <v>6</v>
      </c>
      <c r="D6965" s="13" t="s">
        <v>54</v>
      </c>
      <c r="E6965" s="52" t="str">
        <f t="shared" si="338"/>
        <v>B</v>
      </c>
      <c r="F6965" s="13">
        <v>20</v>
      </c>
      <c r="G6965" s="13">
        <v>5</v>
      </c>
      <c r="H6965" s="13">
        <v>6</v>
      </c>
      <c r="I6965" s="13">
        <v>12335.647999999999</v>
      </c>
      <c r="J6965" s="13">
        <v>9</v>
      </c>
      <c r="K6965" s="13">
        <v>1</v>
      </c>
      <c r="L6965" s="13">
        <v>1</v>
      </c>
      <c r="M6965" s="13">
        <v>0</v>
      </c>
      <c r="N6965" s="13" t="str">
        <f t="shared" si="339"/>
        <v>Go</v>
      </c>
      <c r="O6965" s="13" t="str">
        <f t="shared" si="337"/>
        <v>0</v>
      </c>
      <c r="P6965" s="13" t="s">
        <v>49</v>
      </c>
      <c r="Q6965" s="13" t="s">
        <v>50</v>
      </c>
    </row>
    <row r="6966" spans="1:17">
      <c r="A6966" s="13" t="s">
        <v>69</v>
      </c>
      <c r="B6966" s="94" t="s">
        <v>5</v>
      </c>
      <c r="C6966" s="13">
        <v>6</v>
      </c>
      <c r="D6966" s="13" t="s">
        <v>54</v>
      </c>
      <c r="E6966" s="52" t="str">
        <f t="shared" si="338"/>
        <v>B</v>
      </c>
      <c r="F6966" s="13">
        <v>20</v>
      </c>
      <c r="G6966" s="13">
        <v>5</v>
      </c>
      <c r="H6966" s="13">
        <v>7</v>
      </c>
      <c r="I6966" s="13">
        <v>5972.7821999999996</v>
      </c>
      <c r="J6966" s="13">
        <v>12</v>
      </c>
      <c r="K6966" s="13">
        <v>1</v>
      </c>
      <c r="L6966" s="13">
        <v>1</v>
      </c>
      <c r="M6966" s="13">
        <v>0</v>
      </c>
      <c r="N6966" s="13" t="str">
        <f t="shared" si="339"/>
        <v>Go</v>
      </c>
      <c r="O6966" s="13" t="str">
        <f t="shared" si="337"/>
        <v>0</v>
      </c>
      <c r="P6966" s="13" t="s">
        <v>49</v>
      </c>
      <c r="Q6966" s="13" t="s">
        <v>50</v>
      </c>
    </row>
    <row r="6967" spans="1:17">
      <c r="A6967" s="13" t="s">
        <v>69</v>
      </c>
      <c r="B6967" s="94" t="s">
        <v>5</v>
      </c>
      <c r="C6967" s="13">
        <v>6</v>
      </c>
      <c r="D6967" s="13" t="s">
        <v>54</v>
      </c>
      <c r="E6967" s="52" t="str">
        <f t="shared" si="338"/>
        <v>B</v>
      </c>
      <c r="F6967" s="13">
        <v>20</v>
      </c>
      <c r="G6967" s="13">
        <v>5</v>
      </c>
      <c r="H6967" s="13">
        <v>8</v>
      </c>
      <c r="I6967" s="13">
        <v>3448.6314000000002</v>
      </c>
      <c r="J6967" s="13">
        <v>1</v>
      </c>
      <c r="K6967" s="13">
        <v>1</v>
      </c>
      <c r="L6967" s="13">
        <v>1</v>
      </c>
      <c r="M6967" s="13">
        <v>0</v>
      </c>
      <c r="N6967" s="13" t="str">
        <f t="shared" si="339"/>
        <v>Go</v>
      </c>
      <c r="O6967" s="13" t="str">
        <f t="shared" si="337"/>
        <v>0</v>
      </c>
      <c r="P6967" s="13" t="s">
        <v>49</v>
      </c>
      <c r="Q6967" s="13" t="s">
        <v>50</v>
      </c>
    </row>
    <row r="6968" spans="1:17">
      <c r="A6968" s="13" t="s">
        <v>69</v>
      </c>
      <c r="B6968" s="94" t="s">
        <v>5</v>
      </c>
      <c r="C6968" s="13">
        <v>6</v>
      </c>
      <c r="D6968" s="13" t="s">
        <v>54</v>
      </c>
      <c r="E6968" s="52" t="str">
        <f t="shared" si="338"/>
        <v>B</v>
      </c>
      <c r="F6968" s="13">
        <v>20</v>
      </c>
      <c r="G6968" s="13">
        <v>5</v>
      </c>
      <c r="H6968" s="13">
        <v>9</v>
      </c>
      <c r="I6968" s="13">
        <v>9709.4112000000005</v>
      </c>
      <c r="J6968" s="13">
        <v>1</v>
      </c>
      <c r="K6968" s="13">
        <v>1</v>
      </c>
      <c r="L6968" s="13">
        <v>1</v>
      </c>
      <c r="M6968" s="13">
        <v>0</v>
      </c>
      <c r="N6968" s="13" t="str">
        <f t="shared" si="339"/>
        <v>Go</v>
      </c>
      <c r="O6968" s="13" t="str">
        <f t="shared" si="337"/>
        <v>0</v>
      </c>
      <c r="P6968" s="13" t="s">
        <v>49</v>
      </c>
      <c r="Q6968" s="13" t="s">
        <v>50</v>
      </c>
    </row>
    <row r="6969" spans="1:17">
      <c r="A6969" s="13" t="s">
        <v>69</v>
      </c>
      <c r="B6969" s="94" t="s">
        <v>5</v>
      </c>
      <c r="C6969" s="13">
        <v>6</v>
      </c>
      <c r="D6969" s="13" t="s">
        <v>54</v>
      </c>
      <c r="E6969" s="52" t="str">
        <f t="shared" si="338"/>
        <v>B</v>
      </c>
      <c r="F6969" s="13">
        <v>20</v>
      </c>
      <c r="G6969" s="13">
        <v>5</v>
      </c>
      <c r="H6969" s="13">
        <v>10</v>
      </c>
      <c r="I6969" s="13">
        <v>11847.3851</v>
      </c>
      <c r="J6969" s="13">
        <v>1</v>
      </c>
      <c r="K6969" s="13">
        <v>1</v>
      </c>
      <c r="L6969" s="13">
        <v>1</v>
      </c>
      <c r="M6969" s="13">
        <v>0</v>
      </c>
      <c r="N6969" s="13" t="str">
        <f t="shared" si="339"/>
        <v>Go</v>
      </c>
      <c r="O6969" s="13" t="str">
        <f t="shared" si="337"/>
        <v>0</v>
      </c>
      <c r="P6969" s="13" t="s">
        <v>49</v>
      </c>
      <c r="Q6969" s="13" t="s">
        <v>50</v>
      </c>
    </row>
    <row r="6970" spans="1:17">
      <c r="A6970" s="13" t="s">
        <v>69</v>
      </c>
      <c r="B6970" s="94" t="s">
        <v>5</v>
      </c>
      <c r="C6970" s="13">
        <v>6</v>
      </c>
      <c r="D6970" s="13" t="s">
        <v>54</v>
      </c>
      <c r="E6970" s="52" t="str">
        <f t="shared" si="338"/>
        <v>B</v>
      </c>
      <c r="F6970" s="13">
        <v>20</v>
      </c>
      <c r="G6970" s="13">
        <v>5</v>
      </c>
      <c r="H6970" s="13">
        <v>12</v>
      </c>
      <c r="I6970" s="13">
        <v>2977.0524999999998</v>
      </c>
      <c r="J6970" s="13">
        <v>2</v>
      </c>
      <c r="K6970" s="13">
        <v>1</v>
      </c>
      <c r="L6970" s="13">
        <v>1</v>
      </c>
      <c r="M6970" s="13">
        <v>0</v>
      </c>
      <c r="N6970" s="13" t="str">
        <f t="shared" si="339"/>
        <v>Go</v>
      </c>
      <c r="O6970" s="13" t="str">
        <f t="shared" si="337"/>
        <v>0</v>
      </c>
      <c r="P6970" s="13" t="s">
        <v>49</v>
      </c>
      <c r="Q6970" s="13" t="s">
        <v>50</v>
      </c>
    </row>
    <row r="6971" spans="1:17">
      <c r="A6971" s="13" t="s">
        <v>69</v>
      </c>
      <c r="B6971" s="94" t="s">
        <v>5</v>
      </c>
      <c r="C6971" s="13">
        <v>6</v>
      </c>
      <c r="D6971" s="13" t="s">
        <v>54</v>
      </c>
      <c r="E6971" s="52" t="str">
        <f t="shared" si="338"/>
        <v>B</v>
      </c>
      <c r="F6971" s="13">
        <v>20</v>
      </c>
      <c r="G6971" s="13">
        <v>5</v>
      </c>
      <c r="H6971" s="13">
        <v>14</v>
      </c>
      <c r="I6971" s="13">
        <v>7003.3865999999998</v>
      </c>
      <c r="J6971" s="13">
        <v>1</v>
      </c>
      <c r="K6971" s="13">
        <v>1</v>
      </c>
      <c r="L6971" s="13">
        <v>1</v>
      </c>
      <c r="M6971" s="13">
        <v>0</v>
      </c>
      <c r="N6971" s="13" t="str">
        <f t="shared" si="339"/>
        <v>Go</v>
      </c>
      <c r="O6971" s="13" t="str">
        <f t="shared" si="337"/>
        <v>0</v>
      </c>
      <c r="P6971" s="13" t="s">
        <v>49</v>
      </c>
      <c r="Q6971" s="13" t="s">
        <v>50</v>
      </c>
    </row>
    <row r="6972" spans="1:17">
      <c r="A6972" s="13" t="s">
        <v>69</v>
      </c>
      <c r="B6972" s="94" t="s">
        <v>5</v>
      </c>
      <c r="C6972" s="13">
        <v>6</v>
      </c>
      <c r="D6972" s="13" t="s">
        <v>54</v>
      </c>
      <c r="E6972" s="52" t="str">
        <f t="shared" si="338"/>
        <v>B</v>
      </c>
      <c r="F6972" s="13">
        <v>20</v>
      </c>
      <c r="G6972" s="13">
        <v>5</v>
      </c>
      <c r="H6972" s="13">
        <v>15</v>
      </c>
      <c r="I6972" s="13">
        <v>5330.1745000000001</v>
      </c>
      <c r="J6972" s="13">
        <v>1</v>
      </c>
      <c r="K6972" s="13">
        <v>1</v>
      </c>
      <c r="L6972" s="13">
        <v>1</v>
      </c>
      <c r="M6972" s="13">
        <v>0</v>
      </c>
      <c r="N6972" s="13" t="str">
        <f t="shared" si="339"/>
        <v>Go</v>
      </c>
      <c r="O6972" s="13" t="str">
        <f t="shared" si="337"/>
        <v>0</v>
      </c>
      <c r="P6972" s="13" t="s">
        <v>49</v>
      </c>
      <c r="Q6972" s="13" t="s">
        <v>50</v>
      </c>
    </row>
    <row r="6973" spans="1:17">
      <c r="A6973" s="13" t="s">
        <v>69</v>
      </c>
      <c r="B6973" s="94" t="s">
        <v>5</v>
      </c>
      <c r="C6973" s="13">
        <v>6</v>
      </c>
      <c r="D6973" s="13" t="s">
        <v>54</v>
      </c>
      <c r="E6973" s="52" t="str">
        <f t="shared" si="338"/>
        <v>B</v>
      </c>
      <c r="F6973" s="13">
        <v>20</v>
      </c>
      <c r="G6973" s="13">
        <v>5</v>
      </c>
      <c r="H6973" s="13">
        <v>16</v>
      </c>
      <c r="I6973" s="13">
        <v>1027.164</v>
      </c>
      <c r="J6973" s="13">
        <v>1</v>
      </c>
      <c r="K6973" s="13">
        <v>1</v>
      </c>
      <c r="L6973" s="13">
        <v>1</v>
      </c>
      <c r="M6973" s="13">
        <v>0</v>
      </c>
      <c r="N6973" s="13" t="str">
        <f t="shared" si="339"/>
        <v>Go</v>
      </c>
      <c r="O6973" s="13" t="str">
        <f t="shared" si="337"/>
        <v>0</v>
      </c>
      <c r="P6973" s="13" t="s">
        <v>49</v>
      </c>
      <c r="Q6973" s="13" t="s">
        <v>50</v>
      </c>
    </row>
    <row r="6974" spans="1:17">
      <c r="A6974" s="13" t="s">
        <v>69</v>
      </c>
      <c r="B6974" s="94" t="s">
        <v>5</v>
      </c>
      <c r="C6974" s="13">
        <v>6</v>
      </c>
      <c r="D6974" s="13" t="s">
        <v>54</v>
      </c>
      <c r="E6974" s="52" t="str">
        <f t="shared" si="338"/>
        <v>B</v>
      </c>
      <c r="F6974" s="13">
        <v>20</v>
      </c>
      <c r="G6974" s="13">
        <v>5</v>
      </c>
      <c r="H6974" s="13">
        <v>17</v>
      </c>
      <c r="I6974" s="13">
        <v>1981.5128</v>
      </c>
      <c r="J6974" s="13">
        <v>1</v>
      </c>
      <c r="K6974" s="13">
        <v>1</v>
      </c>
      <c r="L6974" s="13">
        <v>1</v>
      </c>
      <c r="M6974" s="13">
        <v>0</v>
      </c>
      <c r="N6974" s="13" t="str">
        <f t="shared" si="339"/>
        <v>Go</v>
      </c>
      <c r="O6974" s="13" t="str">
        <f t="shared" si="337"/>
        <v>0</v>
      </c>
      <c r="P6974" s="13" t="s">
        <v>49</v>
      </c>
      <c r="Q6974" s="13" t="s">
        <v>50</v>
      </c>
    </row>
    <row r="6975" spans="1:17">
      <c r="A6975" s="13" t="s">
        <v>69</v>
      </c>
      <c r="B6975" s="94" t="s">
        <v>5</v>
      </c>
      <c r="C6975" s="13">
        <v>6</v>
      </c>
      <c r="D6975" s="13" t="s">
        <v>54</v>
      </c>
      <c r="E6975" s="52" t="str">
        <f t="shared" si="338"/>
        <v>B</v>
      </c>
      <c r="F6975" s="13">
        <v>20</v>
      </c>
      <c r="G6975" s="13">
        <v>5</v>
      </c>
      <c r="H6975" s="13">
        <v>18</v>
      </c>
      <c r="I6975" s="13">
        <v>1980.4598000000001</v>
      </c>
      <c r="J6975" s="13">
        <v>2</v>
      </c>
      <c r="K6975" s="13">
        <v>1</v>
      </c>
      <c r="L6975" s="13">
        <v>1</v>
      </c>
      <c r="M6975" s="13">
        <v>0</v>
      </c>
      <c r="N6975" s="13" t="str">
        <f t="shared" si="339"/>
        <v>Go</v>
      </c>
      <c r="O6975" s="13" t="str">
        <f t="shared" si="337"/>
        <v>0</v>
      </c>
      <c r="P6975" s="13" t="s">
        <v>49</v>
      </c>
      <c r="Q6975" s="13" t="s">
        <v>50</v>
      </c>
    </row>
    <row r="6976" spans="1:17">
      <c r="A6976" s="13" t="s">
        <v>69</v>
      </c>
      <c r="B6976" s="94" t="s">
        <v>5</v>
      </c>
      <c r="C6976" s="13">
        <v>6</v>
      </c>
      <c r="D6976" s="13" t="s">
        <v>54</v>
      </c>
      <c r="E6976" s="52" t="str">
        <f t="shared" si="338"/>
        <v>B</v>
      </c>
      <c r="F6976" s="13">
        <v>20</v>
      </c>
      <c r="G6976" s="13">
        <v>5</v>
      </c>
      <c r="H6976" s="13">
        <v>19</v>
      </c>
      <c r="I6976" s="13">
        <v>1980.1343999999999</v>
      </c>
      <c r="J6976" s="13">
        <v>1</v>
      </c>
      <c r="K6976" s="13">
        <v>1</v>
      </c>
      <c r="L6976" s="13">
        <v>1</v>
      </c>
      <c r="M6976" s="13">
        <v>0</v>
      </c>
      <c r="N6976" s="13" t="str">
        <f t="shared" si="339"/>
        <v>Go</v>
      </c>
      <c r="O6976" s="13" t="str">
        <f t="shared" si="337"/>
        <v>0</v>
      </c>
      <c r="P6976" s="13" t="s">
        <v>49</v>
      </c>
      <c r="Q6976" s="13" t="s">
        <v>50</v>
      </c>
    </row>
    <row r="6977" spans="1:17">
      <c r="A6977" s="13" t="s">
        <v>69</v>
      </c>
      <c r="B6977" s="94" t="s">
        <v>5</v>
      </c>
      <c r="C6977" s="13">
        <v>6</v>
      </c>
      <c r="D6977" s="13" t="s">
        <v>54</v>
      </c>
      <c r="E6977" s="52" t="str">
        <f t="shared" si="338"/>
        <v>B</v>
      </c>
      <c r="F6977" s="13">
        <v>20</v>
      </c>
      <c r="G6977" s="13">
        <v>5</v>
      </c>
      <c r="H6977" s="13">
        <v>22</v>
      </c>
      <c r="I6977" s="13">
        <v>2485.0030000000002</v>
      </c>
      <c r="J6977" s="13">
        <v>1</v>
      </c>
      <c r="K6977" s="13">
        <v>1</v>
      </c>
      <c r="L6977" s="13">
        <v>1</v>
      </c>
      <c r="M6977" s="13">
        <v>0</v>
      </c>
      <c r="N6977" s="13" t="str">
        <f t="shared" si="339"/>
        <v>Go</v>
      </c>
      <c r="O6977" s="13" t="str">
        <f t="shared" si="337"/>
        <v>0</v>
      </c>
      <c r="P6977" s="13" t="s">
        <v>49</v>
      </c>
      <c r="Q6977" s="13" t="s">
        <v>50</v>
      </c>
    </row>
    <row r="6978" spans="1:17">
      <c r="A6978" s="13" t="s">
        <v>69</v>
      </c>
      <c r="B6978" s="94" t="s">
        <v>5</v>
      </c>
      <c r="C6978" s="13">
        <v>6</v>
      </c>
      <c r="D6978" s="13" t="s">
        <v>54</v>
      </c>
      <c r="E6978" s="52" t="str">
        <f t="shared" si="338"/>
        <v>B</v>
      </c>
      <c r="F6978" s="13">
        <v>20</v>
      </c>
      <c r="G6978" s="13">
        <v>5</v>
      </c>
      <c r="H6978" s="13">
        <v>23</v>
      </c>
      <c r="I6978" s="13">
        <v>1772.0881999999999</v>
      </c>
      <c r="J6978" s="13">
        <v>2</v>
      </c>
      <c r="K6978" s="13">
        <v>1</v>
      </c>
      <c r="L6978" s="13">
        <v>1</v>
      </c>
      <c r="M6978" s="13">
        <v>0</v>
      </c>
      <c r="N6978" s="13" t="str">
        <f t="shared" si="339"/>
        <v>Go</v>
      </c>
      <c r="O6978" s="13" t="str">
        <f t="shared" si="337"/>
        <v>0</v>
      </c>
      <c r="P6978" s="13" t="s">
        <v>49</v>
      </c>
      <c r="Q6978" s="13" t="s">
        <v>50</v>
      </c>
    </row>
    <row r="6979" spans="1:17">
      <c r="A6979" s="13" t="s">
        <v>69</v>
      </c>
      <c r="B6979" s="94" t="s">
        <v>5</v>
      </c>
      <c r="C6979" s="13">
        <v>6</v>
      </c>
      <c r="D6979" s="13" t="s">
        <v>54</v>
      </c>
      <c r="E6979" s="52" t="str">
        <f t="shared" si="338"/>
        <v>B</v>
      </c>
      <c r="F6979" s="13">
        <v>20</v>
      </c>
      <c r="G6979" s="13">
        <v>5</v>
      </c>
      <c r="H6979" s="13">
        <v>24</v>
      </c>
      <c r="I6979" s="13">
        <v>4891.6980999999996</v>
      </c>
      <c r="J6979" s="13">
        <v>1</v>
      </c>
      <c r="K6979" s="13">
        <v>1</v>
      </c>
      <c r="L6979" s="13">
        <v>1</v>
      </c>
      <c r="M6979" s="13">
        <v>0</v>
      </c>
      <c r="N6979" s="13" t="str">
        <f t="shared" si="339"/>
        <v>Go</v>
      </c>
      <c r="O6979" s="13" t="str">
        <f t="shared" si="337"/>
        <v>0</v>
      </c>
      <c r="P6979" s="13" t="s">
        <v>49</v>
      </c>
      <c r="Q6979" s="13" t="s">
        <v>50</v>
      </c>
    </row>
    <row r="6980" spans="1:17">
      <c r="A6980" s="13" t="s">
        <v>69</v>
      </c>
      <c r="B6980" s="94" t="s">
        <v>5</v>
      </c>
      <c r="C6980" s="13">
        <v>6</v>
      </c>
      <c r="D6980" s="13" t="s">
        <v>54</v>
      </c>
      <c r="E6980" s="52" t="str">
        <f t="shared" si="338"/>
        <v>B</v>
      </c>
      <c r="F6980" s="13">
        <v>20</v>
      </c>
      <c r="G6980" s="13">
        <v>5</v>
      </c>
      <c r="H6980" s="13">
        <v>25</v>
      </c>
      <c r="I6980" s="13">
        <v>1697.2964999999999</v>
      </c>
      <c r="J6980" s="13">
        <v>3</v>
      </c>
      <c r="K6980" s="13">
        <v>1</v>
      </c>
      <c r="L6980" s="13">
        <v>1</v>
      </c>
      <c r="M6980" s="13">
        <v>0</v>
      </c>
      <c r="N6980" s="13" t="str">
        <f t="shared" si="339"/>
        <v>Go</v>
      </c>
      <c r="O6980" s="13" t="str">
        <f t="shared" si="337"/>
        <v>0</v>
      </c>
      <c r="P6980" s="13" t="s">
        <v>49</v>
      </c>
      <c r="Q6980" s="13" t="s">
        <v>50</v>
      </c>
    </row>
    <row r="6981" spans="1:17">
      <c r="A6981" s="13" t="s">
        <v>69</v>
      </c>
      <c r="B6981" s="94" t="s">
        <v>5</v>
      </c>
      <c r="C6981" s="13">
        <v>6</v>
      </c>
      <c r="D6981" s="13" t="s">
        <v>54</v>
      </c>
      <c r="E6981" s="52" t="str">
        <f t="shared" si="338"/>
        <v>B</v>
      </c>
      <c r="F6981" s="13">
        <v>20</v>
      </c>
      <c r="G6981" s="13">
        <v>5</v>
      </c>
      <c r="H6981" s="13">
        <v>27</v>
      </c>
      <c r="I6981" s="13">
        <v>6531.7929000000004</v>
      </c>
      <c r="J6981" s="13">
        <v>1</v>
      </c>
      <c r="K6981" s="13">
        <v>1</v>
      </c>
      <c r="L6981" s="13">
        <v>1</v>
      </c>
      <c r="M6981" s="13">
        <v>0</v>
      </c>
      <c r="N6981" s="13" t="str">
        <f t="shared" si="339"/>
        <v>Go</v>
      </c>
      <c r="O6981" s="13" t="str">
        <f t="shared" si="337"/>
        <v>0</v>
      </c>
      <c r="P6981" s="13" t="s">
        <v>49</v>
      </c>
      <c r="Q6981" s="13" t="s">
        <v>50</v>
      </c>
    </row>
    <row r="6982" spans="1:17">
      <c r="A6982" s="13" t="s">
        <v>69</v>
      </c>
      <c r="B6982" s="94" t="s">
        <v>5</v>
      </c>
      <c r="C6982" s="13">
        <v>6</v>
      </c>
      <c r="D6982" s="13" t="s">
        <v>54</v>
      </c>
      <c r="E6982" s="52" t="str">
        <f t="shared" si="338"/>
        <v>B</v>
      </c>
      <c r="F6982" s="13">
        <v>20</v>
      </c>
      <c r="G6982" s="13">
        <v>5</v>
      </c>
      <c r="H6982" s="13">
        <v>28</v>
      </c>
      <c r="I6982" s="13">
        <v>15968.9856</v>
      </c>
      <c r="J6982" s="13">
        <v>10</v>
      </c>
      <c r="K6982" s="13">
        <v>1</v>
      </c>
      <c r="L6982" s="13">
        <v>1</v>
      </c>
      <c r="M6982" s="13">
        <v>0</v>
      </c>
      <c r="N6982" s="13" t="str">
        <f t="shared" si="339"/>
        <v>Go</v>
      </c>
      <c r="O6982" s="13" t="str">
        <f t="shared" si="337"/>
        <v>0</v>
      </c>
      <c r="P6982" s="13" t="s">
        <v>49</v>
      </c>
      <c r="Q6982" s="13" t="s">
        <v>50</v>
      </c>
    </row>
    <row r="6983" spans="1:17">
      <c r="A6983" s="13" t="s">
        <v>69</v>
      </c>
      <c r="B6983" s="94" t="s">
        <v>5</v>
      </c>
      <c r="C6983" s="13">
        <v>6</v>
      </c>
      <c r="D6983" s="13" t="s">
        <v>54</v>
      </c>
      <c r="E6983" s="52" t="str">
        <f t="shared" si="338"/>
        <v>B</v>
      </c>
      <c r="F6983" s="13">
        <v>20</v>
      </c>
      <c r="G6983" s="13">
        <v>5</v>
      </c>
      <c r="H6983" s="13">
        <v>30</v>
      </c>
      <c r="I6983" s="13">
        <v>383.2183</v>
      </c>
      <c r="J6983" s="13">
        <v>1</v>
      </c>
      <c r="K6983" s="13">
        <v>1</v>
      </c>
      <c r="L6983" s="13">
        <v>1</v>
      </c>
      <c r="M6983" s="13">
        <v>0</v>
      </c>
      <c r="N6983" s="13" t="str">
        <f t="shared" si="339"/>
        <v>Go</v>
      </c>
      <c r="O6983" s="13" t="str">
        <f t="shared" si="337"/>
        <v>0</v>
      </c>
      <c r="P6983" s="13" t="s">
        <v>49</v>
      </c>
      <c r="Q6983" s="13" t="s">
        <v>50</v>
      </c>
    </row>
    <row r="6984" spans="1:17">
      <c r="A6984" s="13" t="s">
        <v>69</v>
      </c>
      <c r="B6984" s="94" t="s">
        <v>5</v>
      </c>
      <c r="C6984" s="13">
        <v>6</v>
      </c>
      <c r="D6984" s="13" t="s">
        <v>54</v>
      </c>
      <c r="E6984" s="52" t="str">
        <f t="shared" si="338"/>
        <v>B</v>
      </c>
      <c r="F6984" s="13">
        <v>20</v>
      </c>
      <c r="G6984" s="13">
        <v>5</v>
      </c>
      <c r="H6984" s="13">
        <v>31</v>
      </c>
      <c r="I6984" s="13">
        <v>2693.8899000000001</v>
      </c>
      <c r="J6984" s="13">
        <v>1</v>
      </c>
      <c r="K6984" s="13">
        <v>1</v>
      </c>
      <c r="L6984" s="13">
        <v>1</v>
      </c>
      <c r="M6984" s="13">
        <v>0</v>
      </c>
      <c r="N6984" s="13" t="str">
        <f t="shared" si="339"/>
        <v>Go</v>
      </c>
      <c r="O6984" s="13" t="str">
        <f t="shared" si="337"/>
        <v>0</v>
      </c>
      <c r="P6984" s="13" t="s">
        <v>49</v>
      </c>
      <c r="Q6984" s="13" t="s">
        <v>50</v>
      </c>
    </row>
    <row r="6985" spans="1:17">
      <c r="A6985" s="13" t="s">
        <v>69</v>
      </c>
      <c r="B6985" s="94" t="s">
        <v>5</v>
      </c>
      <c r="C6985" s="13">
        <v>6</v>
      </c>
      <c r="D6985" s="13" t="s">
        <v>54</v>
      </c>
      <c r="E6985" s="52" t="str">
        <f t="shared" si="338"/>
        <v>B</v>
      </c>
      <c r="F6985" s="13">
        <v>20</v>
      </c>
      <c r="G6985" s="13">
        <v>5</v>
      </c>
      <c r="H6985" s="13">
        <v>32</v>
      </c>
      <c r="I6985" s="13">
        <v>1508.6687999999999</v>
      </c>
      <c r="J6985" s="13">
        <v>1</v>
      </c>
      <c r="K6985" s="13">
        <v>1</v>
      </c>
      <c r="L6985" s="13">
        <v>1</v>
      </c>
      <c r="M6985" s="13">
        <v>0</v>
      </c>
      <c r="N6985" s="13" t="str">
        <f t="shared" si="339"/>
        <v>Go</v>
      </c>
      <c r="O6985" s="13" t="str">
        <f t="shared" ref="O6985:O7048" si="340">IF(K6985=0, "1", "0")</f>
        <v>0</v>
      </c>
      <c r="P6985" s="13" t="s">
        <v>49</v>
      </c>
      <c r="Q6985" s="13" t="s">
        <v>50</v>
      </c>
    </row>
    <row r="6986" spans="1:17">
      <c r="A6986" s="13" t="s">
        <v>69</v>
      </c>
      <c r="B6986" s="94" t="s">
        <v>5</v>
      </c>
      <c r="C6986" s="13">
        <v>6</v>
      </c>
      <c r="D6986" s="13" t="s">
        <v>54</v>
      </c>
      <c r="E6986" s="52" t="str">
        <f t="shared" si="338"/>
        <v>B</v>
      </c>
      <c r="F6986" s="13">
        <v>20</v>
      </c>
      <c r="G6986" s="13">
        <v>5</v>
      </c>
      <c r="H6986" s="13">
        <v>33</v>
      </c>
      <c r="I6986" s="13">
        <v>3105.2566999999999</v>
      </c>
      <c r="J6986" s="13">
        <v>2</v>
      </c>
      <c r="K6986" s="13">
        <v>1</v>
      </c>
      <c r="L6986" s="13">
        <v>1</v>
      </c>
      <c r="M6986" s="13">
        <v>0</v>
      </c>
      <c r="N6986" s="13" t="str">
        <f t="shared" si="339"/>
        <v>Go</v>
      </c>
      <c r="O6986" s="13" t="str">
        <f t="shared" si="340"/>
        <v>0</v>
      </c>
      <c r="P6986" s="13" t="s">
        <v>49</v>
      </c>
      <c r="Q6986" s="13" t="s">
        <v>50</v>
      </c>
    </row>
    <row r="6987" spans="1:17">
      <c r="A6987" s="13" t="s">
        <v>69</v>
      </c>
      <c r="B6987" s="94" t="s">
        <v>5</v>
      </c>
      <c r="C6987" s="13">
        <v>6</v>
      </c>
      <c r="D6987" s="13" t="s">
        <v>54</v>
      </c>
      <c r="E6987" s="52" t="str">
        <f t="shared" si="338"/>
        <v>B</v>
      </c>
      <c r="F6987" s="13">
        <v>20</v>
      </c>
      <c r="G6987" s="13">
        <v>5</v>
      </c>
      <c r="H6987" s="13">
        <v>35</v>
      </c>
      <c r="I6987" s="13">
        <v>5201.1486999999997</v>
      </c>
      <c r="J6987" s="13">
        <v>1</v>
      </c>
      <c r="K6987" s="13">
        <v>1</v>
      </c>
      <c r="L6987" s="13">
        <v>1</v>
      </c>
      <c r="M6987" s="13">
        <v>0</v>
      </c>
      <c r="N6987" s="13" t="str">
        <f t="shared" si="339"/>
        <v>Go</v>
      </c>
      <c r="O6987" s="13" t="str">
        <f t="shared" si="340"/>
        <v>0</v>
      </c>
      <c r="P6987" s="13" t="s">
        <v>49</v>
      </c>
      <c r="Q6987" s="13" t="s">
        <v>50</v>
      </c>
    </row>
    <row r="6988" spans="1:17">
      <c r="A6988" s="13" t="s">
        <v>69</v>
      </c>
      <c r="B6988" s="94" t="s">
        <v>5</v>
      </c>
      <c r="C6988" s="13">
        <v>6</v>
      </c>
      <c r="D6988" s="13" t="s">
        <v>54</v>
      </c>
      <c r="E6988" s="52" t="str">
        <f t="shared" si="338"/>
        <v>B</v>
      </c>
      <c r="F6988" s="13">
        <v>20</v>
      </c>
      <c r="G6988" s="13">
        <v>5</v>
      </c>
      <c r="H6988" s="13">
        <v>36</v>
      </c>
      <c r="I6988" s="13">
        <v>53442.710800000001</v>
      </c>
      <c r="J6988" s="13">
        <v>0</v>
      </c>
      <c r="K6988" s="13">
        <v>1</v>
      </c>
      <c r="L6988" s="13">
        <v>0</v>
      </c>
      <c r="M6988" s="13">
        <v>0</v>
      </c>
      <c r="N6988" s="13" t="str">
        <f t="shared" si="339"/>
        <v>Go</v>
      </c>
      <c r="O6988" s="13" t="str">
        <f t="shared" si="340"/>
        <v>0</v>
      </c>
      <c r="P6988" s="13" t="s">
        <v>49</v>
      </c>
      <c r="Q6988" s="13" t="s">
        <v>50</v>
      </c>
    </row>
    <row r="6989" spans="1:17">
      <c r="A6989" s="13" t="s">
        <v>69</v>
      </c>
      <c r="B6989" s="94" t="s">
        <v>5</v>
      </c>
      <c r="C6989" s="13">
        <v>6</v>
      </c>
      <c r="D6989" s="13" t="s">
        <v>54</v>
      </c>
      <c r="E6989" s="52" t="str">
        <f t="shared" si="338"/>
        <v>B</v>
      </c>
      <c r="F6989" s="13">
        <v>20</v>
      </c>
      <c r="G6989" s="13">
        <v>5</v>
      </c>
      <c r="H6989" s="13">
        <v>37</v>
      </c>
      <c r="I6989" s="13">
        <v>6798.2660999999998</v>
      </c>
      <c r="J6989" s="13">
        <v>1</v>
      </c>
      <c r="K6989" s="13">
        <v>1</v>
      </c>
      <c r="L6989" s="13">
        <v>1</v>
      </c>
      <c r="M6989" s="13">
        <v>0</v>
      </c>
      <c r="N6989" s="13" t="str">
        <f t="shared" si="339"/>
        <v>Go</v>
      </c>
      <c r="O6989" s="13" t="str">
        <f t="shared" si="340"/>
        <v>0</v>
      </c>
      <c r="P6989" s="13" t="s">
        <v>49</v>
      </c>
      <c r="Q6989" s="13" t="s">
        <v>50</v>
      </c>
    </row>
    <row r="6990" spans="1:17">
      <c r="A6990" s="13" t="s">
        <v>69</v>
      </c>
      <c r="B6990" s="94" t="s">
        <v>5</v>
      </c>
      <c r="C6990" s="13">
        <v>6</v>
      </c>
      <c r="D6990" s="13" t="s">
        <v>54</v>
      </c>
      <c r="E6990" s="52" t="str">
        <f t="shared" si="338"/>
        <v>B</v>
      </c>
      <c r="F6990" s="13">
        <v>20</v>
      </c>
      <c r="G6990" s="13">
        <v>5</v>
      </c>
      <c r="H6990" s="13">
        <v>38</v>
      </c>
      <c r="I6990" s="13">
        <v>3577.7662</v>
      </c>
      <c r="J6990" s="13">
        <v>1</v>
      </c>
      <c r="K6990" s="13">
        <v>1</v>
      </c>
      <c r="L6990" s="13">
        <v>1</v>
      </c>
      <c r="M6990" s="13">
        <v>0</v>
      </c>
      <c r="N6990" s="13" t="str">
        <f t="shared" si="339"/>
        <v>Go</v>
      </c>
      <c r="O6990" s="13" t="str">
        <f t="shared" si="340"/>
        <v>0</v>
      </c>
      <c r="P6990" s="13" t="s">
        <v>49</v>
      </c>
      <c r="Q6990" s="13" t="s">
        <v>50</v>
      </c>
    </row>
    <row r="6991" spans="1:17">
      <c r="A6991" s="13" t="s">
        <v>69</v>
      </c>
      <c r="B6991" s="94" t="s">
        <v>5</v>
      </c>
      <c r="C6991" s="13">
        <v>6</v>
      </c>
      <c r="D6991" s="13" t="s">
        <v>54</v>
      </c>
      <c r="E6991" s="52" t="str">
        <f t="shared" si="338"/>
        <v>B</v>
      </c>
      <c r="F6991" s="13">
        <v>20</v>
      </c>
      <c r="G6991" s="13">
        <v>5</v>
      </c>
      <c r="H6991" s="13">
        <v>40</v>
      </c>
      <c r="I6991" s="13">
        <v>2616.3089</v>
      </c>
      <c r="J6991" s="13">
        <v>1</v>
      </c>
      <c r="K6991" s="13">
        <v>1</v>
      </c>
      <c r="L6991" s="13">
        <v>1</v>
      </c>
      <c r="M6991" s="13">
        <v>0</v>
      </c>
      <c r="N6991" s="13" t="str">
        <f t="shared" si="339"/>
        <v>Go</v>
      </c>
      <c r="O6991" s="13" t="str">
        <f t="shared" si="340"/>
        <v>0</v>
      </c>
      <c r="P6991" s="13" t="s">
        <v>49</v>
      </c>
      <c r="Q6991" s="13" t="s">
        <v>50</v>
      </c>
    </row>
    <row r="6992" spans="1:17">
      <c r="A6992" s="13" t="s">
        <v>69</v>
      </c>
      <c r="B6992" s="94" t="s">
        <v>5</v>
      </c>
      <c r="C6992" s="13">
        <v>6</v>
      </c>
      <c r="D6992" s="13" t="s">
        <v>54</v>
      </c>
      <c r="E6992" s="52" t="str">
        <f t="shared" si="338"/>
        <v>B</v>
      </c>
      <c r="F6992" s="13">
        <v>20</v>
      </c>
      <c r="G6992" s="13">
        <v>5</v>
      </c>
      <c r="H6992" s="13">
        <v>1</v>
      </c>
      <c r="I6992" s="13">
        <v>3655.3651</v>
      </c>
      <c r="J6992" s="13">
        <v>1</v>
      </c>
      <c r="K6992" s="13">
        <v>0</v>
      </c>
      <c r="L6992" s="13">
        <v>1</v>
      </c>
      <c r="M6992" s="13">
        <v>1</v>
      </c>
      <c r="N6992" s="13" t="str">
        <f t="shared" si="339"/>
        <v>NoGo</v>
      </c>
      <c r="O6992" t="str">
        <f t="shared" si="340"/>
        <v>1</v>
      </c>
      <c r="P6992" s="13" t="s">
        <v>49</v>
      </c>
      <c r="Q6992" s="13" t="s">
        <v>50</v>
      </c>
    </row>
    <row r="6993" spans="1:17">
      <c r="A6993" s="13" t="s">
        <v>69</v>
      </c>
      <c r="B6993" s="94" t="s">
        <v>5</v>
      </c>
      <c r="C6993" s="13">
        <v>6</v>
      </c>
      <c r="D6993" s="13" t="s">
        <v>54</v>
      </c>
      <c r="E6993" s="52" t="str">
        <f t="shared" si="338"/>
        <v>B</v>
      </c>
      <c r="F6993" s="13">
        <v>20</v>
      </c>
      <c r="G6993" s="13">
        <v>5</v>
      </c>
      <c r="H6993" s="13">
        <v>5</v>
      </c>
      <c r="I6993" s="13">
        <v>2187.5749000000001</v>
      </c>
      <c r="J6993" s="13">
        <v>0</v>
      </c>
      <c r="K6993" s="13">
        <v>1</v>
      </c>
      <c r="L6993" s="13">
        <v>1</v>
      </c>
      <c r="M6993" s="13">
        <v>1</v>
      </c>
      <c r="N6993" s="13" t="str">
        <f t="shared" si="339"/>
        <v>NoGo</v>
      </c>
      <c r="O6993" t="str">
        <f t="shared" si="340"/>
        <v>0</v>
      </c>
      <c r="P6993" s="13" t="s">
        <v>49</v>
      </c>
      <c r="Q6993" s="13" t="s">
        <v>50</v>
      </c>
    </row>
    <row r="6994" spans="1:17">
      <c r="A6994" s="13" t="s">
        <v>69</v>
      </c>
      <c r="B6994" s="94" t="s">
        <v>5</v>
      </c>
      <c r="C6994" s="13">
        <v>6</v>
      </c>
      <c r="D6994" s="13" t="s">
        <v>54</v>
      </c>
      <c r="E6994" s="52" t="str">
        <f t="shared" ref="E6994:E7057" si="341">IF(D6994="M", "B",IF(D6994="B", "B", IF(D6994="H", "H")))</f>
        <v>B</v>
      </c>
      <c r="F6994" s="13">
        <v>20</v>
      </c>
      <c r="G6994" s="13">
        <v>5</v>
      </c>
      <c r="H6994" s="13">
        <v>11</v>
      </c>
      <c r="I6994" s="13">
        <v>2186.7615999999998</v>
      </c>
      <c r="J6994" s="13">
        <v>0</v>
      </c>
      <c r="K6994" s="13">
        <v>1</v>
      </c>
      <c r="L6994" s="13">
        <v>1</v>
      </c>
      <c r="M6994" s="13">
        <v>1</v>
      </c>
      <c r="N6994" s="13" t="str">
        <f t="shared" si="339"/>
        <v>NoGo</v>
      </c>
      <c r="O6994" t="str">
        <f t="shared" si="340"/>
        <v>0</v>
      </c>
      <c r="P6994" s="13" t="s">
        <v>49</v>
      </c>
      <c r="Q6994" s="13" t="s">
        <v>50</v>
      </c>
    </row>
    <row r="6995" spans="1:17">
      <c r="A6995" s="13" t="s">
        <v>69</v>
      </c>
      <c r="B6995" s="94" t="s">
        <v>5</v>
      </c>
      <c r="C6995" s="13">
        <v>6</v>
      </c>
      <c r="D6995" s="13" t="s">
        <v>54</v>
      </c>
      <c r="E6995" s="52" t="str">
        <f t="shared" si="341"/>
        <v>B</v>
      </c>
      <c r="F6995" s="13">
        <v>20</v>
      </c>
      <c r="G6995" s="13">
        <v>5</v>
      </c>
      <c r="H6995" s="13">
        <v>13</v>
      </c>
      <c r="I6995" s="13">
        <v>2187.4992999999999</v>
      </c>
      <c r="J6995" s="13">
        <v>0</v>
      </c>
      <c r="K6995" s="13">
        <v>1</v>
      </c>
      <c r="L6995" s="13">
        <v>1</v>
      </c>
      <c r="M6995" s="13">
        <v>1</v>
      </c>
      <c r="N6995" s="13" t="str">
        <f t="shared" si="339"/>
        <v>NoGo</v>
      </c>
      <c r="O6995" t="str">
        <f t="shared" si="340"/>
        <v>0</v>
      </c>
      <c r="P6995" s="13" t="s">
        <v>49</v>
      </c>
      <c r="Q6995" s="13" t="s">
        <v>50</v>
      </c>
    </row>
    <row r="6996" spans="1:17">
      <c r="A6996" s="13" t="s">
        <v>69</v>
      </c>
      <c r="B6996" s="94" t="s">
        <v>5</v>
      </c>
      <c r="C6996" s="13">
        <v>6</v>
      </c>
      <c r="D6996" s="13" t="s">
        <v>54</v>
      </c>
      <c r="E6996" s="52" t="str">
        <f t="shared" si="341"/>
        <v>B</v>
      </c>
      <c r="F6996" s="13">
        <v>20</v>
      </c>
      <c r="G6996" s="13">
        <v>5</v>
      </c>
      <c r="H6996" s="13">
        <v>20</v>
      </c>
      <c r="I6996" s="13">
        <v>2186.8890000000001</v>
      </c>
      <c r="J6996" s="13">
        <v>0</v>
      </c>
      <c r="K6996" s="13">
        <v>1</v>
      </c>
      <c r="L6996" s="13">
        <v>1</v>
      </c>
      <c r="M6996" s="13">
        <v>1</v>
      </c>
      <c r="N6996" s="13" t="str">
        <f t="shared" si="339"/>
        <v>NoGo</v>
      </c>
      <c r="O6996" t="str">
        <f t="shared" si="340"/>
        <v>0</v>
      </c>
      <c r="P6996" s="13" t="s">
        <v>49</v>
      </c>
      <c r="Q6996" s="13" t="s">
        <v>50</v>
      </c>
    </row>
    <row r="6997" spans="1:17">
      <c r="A6997" s="13" t="s">
        <v>69</v>
      </c>
      <c r="B6997" s="94" t="s">
        <v>5</v>
      </c>
      <c r="C6997" s="13">
        <v>6</v>
      </c>
      <c r="D6997" s="13" t="s">
        <v>54</v>
      </c>
      <c r="E6997" s="52" t="str">
        <f t="shared" si="341"/>
        <v>B</v>
      </c>
      <c r="F6997" s="13">
        <v>20</v>
      </c>
      <c r="G6997" s="13">
        <v>5</v>
      </c>
      <c r="H6997" s="13">
        <v>21</v>
      </c>
      <c r="I6997" s="13">
        <v>3843.8980000000001</v>
      </c>
      <c r="J6997" s="13">
        <v>1</v>
      </c>
      <c r="K6997" s="13">
        <v>0</v>
      </c>
      <c r="L6997" s="13">
        <v>1</v>
      </c>
      <c r="M6997" s="13">
        <v>1</v>
      </c>
      <c r="N6997" s="13" t="str">
        <f t="shared" si="339"/>
        <v>NoGo</v>
      </c>
      <c r="O6997" t="str">
        <f t="shared" si="340"/>
        <v>1</v>
      </c>
      <c r="P6997" s="13" t="s">
        <v>49</v>
      </c>
      <c r="Q6997" s="13" t="s">
        <v>50</v>
      </c>
    </row>
    <row r="6998" spans="1:17">
      <c r="A6998" s="13" t="s">
        <v>69</v>
      </c>
      <c r="B6998" s="94" t="s">
        <v>5</v>
      </c>
      <c r="C6998" s="13">
        <v>6</v>
      </c>
      <c r="D6998" s="13" t="s">
        <v>54</v>
      </c>
      <c r="E6998" s="52" t="str">
        <f t="shared" si="341"/>
        <v>B</v>
      </c>
      <c r="F6998" s="13">
        <v>20</v>
      </c>
      <c r="G6998" s="13">
        <v>5</v>
      </c>
      <c r="H6998" s="13">
        <v>26</v>
      </c>
      <c r="I6998" s="13">
        <v>2204.5041999999999</v>
      </c>
      <c r="J6998" s="13">
        <v>0</v>
      </c>
      <c r="K6998" s="13">
        <v>1</v>
      </c>
      <c r="L6998" s="13">
        <v>1</v>
      </c>
      <c r="M6998" s="13">
        <v>1</v>
      </c>
      <c r="N6998" s="13" t="str">
        <f t="shared" si="339"/>
        <v>NoGo</v>
      </c>
      <c r="O6998" t="str">
        <f t="shared" si="340"/>
        <v>0</v>
      </c>
      <c r="P6998" s="13" t="s">
        <v>49</v>
      </c>
      <c r="Q6998" s="13" t="s">
        <v>50</v>
      </c>
    </row>
    <row r="6999" spans="1:17">
      <c r="A6999" s="13" t="s">
        <v>69</v>
      </c>
      <c r="B6999" s="94" t="s">
        <v>5</v>
      </c>
      <c r="C6999" s="13">
        <v>6</v>
      </c>
      <c r="D6999" s="13" t="s">
        <v>54</v>
      </c>
      <c r="E6999" s="52" t="str">
        <f t="shared" si="341"/>
        <v>B</v>
      </c>
      <c r="F6999" s="13">
        <v>20</v>
      </c>
      <c r="G6999" s="13">
        <v>5</v>
      </c>
      <c r="H6999" s="13">
        <v>29</v>
      </c>
      <c r="I6999" s="13">
        <v>2204.1961000000001</v>
      </c>
      <c r="J6999" s="13">
        <v>0</v>
      </c>
      <c r="K6999" s="13">
        <v>1</v>
      </c>
      <c r="L6999" s="13">
        <v>1</v>
      </c>
      <c r="M6999" s="13">
        <v>1</v>
      </c>
      <c r="N6999" s="13" t="str">
        <f t="shared" si="339"/>
        <v>NoGo</v>
      </c>
      <c r="O6999" t="str">
        <f t="shared" si="340"/>
        <v>0</v>
      </c>
      <c r="P6999" s="13" t="s">
        <v>49</v>
      </c>
      <c r="Q6999" s="13" t="s">
        <v>50</v>
      </c>
    </row>
    <row r="7000" spans="1:17">
      <c r="A7000" s="13" t="s">
        <v>69</v>
      </c>
      <c r="B7000" s="94" t="s">
        <v>5</v>
      </c>
      <c r="C7000" s="13">
        <v>6</v>
      </c>
      <c r="D7000" s="13" t="s">
        <v>54</v>
      </c>
      <c r="E7000" s="52" t="str">
        <f t="shared" si="341"/>
        <v>B</v>
      </c>
      <c r="F7000" s="13">
        <v>20</v>
      </c>
      <c r="G7000" s="13">
        <v>5</v>
      </c>
      <c r="H7000" s="13">
        <v>34</v>
      </c>
      <c r="I7000" s="13">
        <v>2186.3265999999999</v>
      </c>
      <c r="J7000" s="13">
        <v>0</v>
      </c>
      <c r="K7000" s="13">
        <v>1</v>
      </c>
      <c r="L7000" s="13">
        <v>1</v>
      </c>
      <c r="M7000" s="13">
        <v>1</v>
      </c>
      <c r="N7000" s="13" t="str">
        <f t="shared" si="339"/>
        <v>NoGo</v>
      </c>
      <c r="O7000" t="str">
        <f t="shared" si="340"/>
        <v>0</v>
      </c>
      <c r="P7000" s="13" t="s">
        <v>49</v>
      </c>
      <c r="Q7000" s="13" t="s">
        <v>50</v>
      </c>
    </row>
    <row r="7001" spans="1:17">
      <c r="A7001" s="13" t="s">
        <v>69</v>
      </c>
      <c r="B7001" s="94" t="s">
        <v>5</v>
      </c>
      <c r="C7001" s="13">
        <v>6</v>
      </c>
      <c r="D7001" s="13" t="s">
        <v>54</v>
      </c>
      <c r="E7001" s="52" t="str">
        <f t="shared" si="341"/>
        <v>B</v>
      </c>
      <c r="F7001" s="13">
        <v>20</v>
      </c>
      <c r="G7001" s="13">
        <v>5</v>
      </c>
      <c r="H7001" s="13">
        <v>39</v>
      </c>
      <c r="I7001" s="13">
        <v>2187.0095000000001</v>
      </c>
      <c r="J7001" s="13">
        <v>0</v>
      </c>
      <c r="K7001" s="13">
        <v>1</v>
      </c>
      <c r="L7001" s="13">
        <v>1</v>
      </c>
      <c r="M7001" s="13">
        <v>1</v>
      </c>
      <c r="N7001" s="13" t="str">
        <f t="shared" si="339"/>
        <v>NoGo</v>
      </c>
      <c r="O7001" t="str">
        <f t="shared" si="340"/>
        <v>0</v>
      </c>
      <c r="P7001" s="13" t="s">
        <v>49</v>
      </c>
      <c r="Q7001" s="13" t="s">
        <v>50</v>
      </c>
    </row>
    <row r="7002" spans="1:17">
      <c r="A7002" s="13" t="s">
        <v>70</v>
      </c>
      <c r="B7002" s="94" t="s">
        <v>11</v>
      </c>
      <c r="C7002" s="13">
        <v>6</v>
      </c>
      <c r="D7002" s="13" t="s">
        <v>48</v>
      </c>
      <c r="E7002" s="52" t="str">
        <f t="shared" si="341"/>
        <v>H</v>
      </c>
      <c r="F7002" s="13">
        <v>13</v>
      </c>
      <c r="G7002" s="13">
        <v>1</v>
      </c>
      <c r="H7002" s="13">
        <v>1</v>
      </c>
      <c r="I7002" s="13">
        <v>4044.6469000000002</v>
      </c>
      <c r="J7002" s="13">
        <v>1</v>
      </c>
      <c r="K7002" s="13">
        <v>1</v>
      </c>
      <c r="L7002" s="13">
        <v>1</v>
      </c>
      <c r="M7002" s="13"/>
      <c r="N7002" s="13" t="s">
        <v>73</v>
      </c>
      <c r="O7002" s="13" t="str">
        <f t="shared" si="340"/>
        <v>0</v>
      </c>
      <c r="P7002" s="13" t="s">
        <v>49</v>
      </c>
      <c r="Q7002" s="13" t="s">
        <v>50</v>
      </c>
    </row>
    <row r="7003" spans="1:17">
      <c r="A7003" s="13" t="s">
        <v>70</v>
      </c>
      <c r="B7003" s="94" t="s">
        <v>11</v>
      </c>
      <c r="C7003" s="13">
        <v>6</v>
      </c>
      <c r="D7003" s="13" t="s">
        <v>48</v>
      </c>
      <c r="E7003" s="52" t="str">
        <f t="shared" si="341"/>
        <v>H</v>
      </c>
      <c r="F7003" s="13">
        <v>13</v>
      </c>
      <c r="G7003" s="13">
        <v>1</v>
      </c>
      <c r="H7003" s="13">
        <v>2</v>
      </c>
      <c r="I7003" s="13">
        <v>1536.3862999999999</v>
      </c>
      <c r="J7003" s="13">
        <v>1</v>
      </c>
      <c r="K7003" s="13">
        <v>1</v>
      </c>
      <c r="L7003" s="13">
        <v>1</v>
      </c>
      <c r="M7003" s="13"/>
      <c r="N7003" s="13" t="s">
        <v>73</v>
      </c>
      <c r="O7003" s="13" t="str">
        <f t="shared" si="340"/>
        <v>0</v>
      </c>
      <c r="P7003" s="13" t="s">
        <v>49</v>
      </c>
      <c r="Q7003" s="13" t="s">
        <v>50</v>
      </c>
    </row>
    <row r="7004" spans="1:17">
      <c r="A7004" s="13" t="s">
        <v>70</v>
      </c>
      <c r="B7004" s="94" t="s">
        <v>11</v>
      </c>
      <c r="C7004" s="13">
        <v>6</v>
      </c>
      <c r="D7004" s="13" t="s">
        <v>48</v>
      </c>
      <c r="E7004" s="52" t="str">
        <f t="shared" si="341"/>
        <v>H</v>
      </c>
      <c r="F7004" s="13">
        <v>13</v>
      </c>
      <c r="G7004" s="13">
        <v>1</v>
      </c>
      <c r="H7004" s="13">
        <v>4</v>
      </c>
      <c r="I7004" s="13">
        <v>1803.0373999999999</v>
      </c>
      <c r="J7004" s="13">
        <v>1</v>
      </c>
      <c r="K7004" s="13">
        <v>1</v>
      </c>
      <c r="L7004" s="13">
        <v>1</v>
      </c>
      <c r="M7004" s="13"/>
      <c r="N7004" s="13" t="s">
        <v>73</v>
      </c>
      <c r="O7004" s="13" t="str">
        <f t="shared" si="340"/>
        <v>0</v>
      </c>
      <c r="P7004" s="13" t="s">
        <v>49</v>
      </c>
      <c r="Q7004" s="13" t="s">
        <v>50</v>
      </c>
    </row>
    <row r="7005" spans="1:17">
      <c r="A7005" s="13" t="s">
        <v>70</v>
      </c>
      <c r="B7005" s="94" t="s">
        <v>11</v>
      </c>
      <c r="C7005" s="13">
        <v>6</v>
      </c>
      <c r="D7005" s="13" t="s">
        <v>48</v>
      </c>
      <c r="E7005" s="52" t="str">
        <f t="shared" si="341"/>
        <v>H</v>
      </c>
      <c r="F7005" s="13">
        <v>13</v>
      </c>
      <c r="G7005" s="13">
        <v>1</v>
      </c>
      <c r="H7005" s="13">
        <v>6</v>
      </c>
      <c r="I7005" s="13">
        <v>2789.5643</v>
      </c>
      <c r="J7005" s="13">
        <v>1</v>
      </c>
      <c r="K7005" s="13">
        <v>1</v>
      </c>
      <c r="L7005" s="13">
        <v>1</v>
      </c>
      <c r="M7005" s="13"/>
      <c r="N7005" s="13" t="s">
        <v>73</v>
      </c>
      <c r="O7005" s="13" t="str">
        <f t="shared" si="340"/>
        <v>0</v>
      </c>
      <c r="P7005" s="13" t="s">
        <v>49</v>
      </c>
      <c r="Q7005" s="13" t="s">
        <v>50</v>
      </c>
    </row>
    <row r="7006" spans="1:17">
      <c r="A7006" s="13" t="s">
        <v>70</v>
      </c>
      <c r="B7006" s="94" t="s">
        <v>11</v>
      </c>
      <c r="C7006" s="13">
        <v>6</v>
      </c>
      <c r="D7006" s="13" t="s">
        <v>48</v>
      </c>
      <c r="E7006" s="52" t="str">
        <f t="shared" si="341"/>
        <v>H</v>
      </c>
      <c r="F7006" s="13">
        <v>13</v>
      </c>
      <c r="G7006" s="13">
        <v>1</v>
      </c>
      <c r="H7006" s="13">
        <v>7</v>
      </c>
      <c r="I7006" s="13">
        <v>584.76329999999996</v>
      </c>
      <c r="J7006" s="13">
        <v>1</v>
      </c>
      <c r="K7006" s="13">
        <v>1</v>
      </c>
      <c r="L7006" s="13">
        <v>1</v>
      </c>
      <c r="M7006" s="13"/>
      <c r="N7006" s="13" t="s">
        <v>73</v>
      </c>
      <c r="O7006" s="13" t="str">
        <f t="shared" si="340"/>
        <v>0</v>
      </c>
      <c r="P7006" s="13" t="s">
        <v>49</v>
      </c>
      <c r="Q7006" s="13" t="s">
        <v>50</v>
      </c>
    </row>
    <row r="7007" spans="1:17">
      <c r="A7007" s="13" t="s">
        <v>70</v>
      </c>
      <c r="B7007" s="94" t="s">
        <v>11</v>
      </c>
      <c r="C7007" s="13">
        <v>6</v>
      </c>
      <c r="D7007" s="13" t="s">
        <v>48</v>
      </c>
      <c r="E7007" s="52" t="str">
        <f t="shared" si="341"/>
        <v>H</v>
      </c>
      <c r="F7007" s="13">
        <v>13</v>
      </c>
      <c r="G7007" s="13">
        <v>1</v>
      </c>
      <c r="H7007" s="13">
        <v>8</v>
      </c>
      <c r="I7007" s="13">
        <v>1760.9068</v>
      </c>
      <c r="J7007" s="13">
        <v>1</v>
      </c>
      <c r="K7007" s="13">
        <v>1</v>
      </c>
      <c r="L7007" s="13">
        <v>1</v>
      </c>
      <c r="M7007" s="13"/>
      <c r="N7007" s="13" t="s">
        <v>73</v>
      </c>
      <c r="O7007" s="13" t="str">
        <f t="shared" si="340"/>
        <v>0</v>
      </c>
      <c r="P7007" s="13" t="s">
        <v>49</v>
      </c>
      <c r="Q7007" s="13" t="s">
        <v>50</v>
      </c>
    </row>
    <row r="7008" spans="1:17">
      <c r="A7008" s="13" t="s">
        <v>70</v>
      </c>
      <c r="B7008" s="94" t="s">
        <v>11</v>
      </c>
      <c r="C7008" s="13">
        <v>6</v>
      </c>
      <c r="D7008" s="13" t="s">
        <v>48</v>
      </c>
      <c r="E7008" s="52" t="str">
        <f t="shared" si="341"/>
        <v>H</v>
      </c>
      <c r="F7008" s="13">
        <v>13</v>
      </c>
      <c r="G7008" s="13">
        <v>1</v>
      </c>
      <c r="H7008" s="13">
        <v>9</v>
      </c>
      <c r="I7008" s="13">
        <v>602.56769999999995</v>
      </c>
      <c r="J7008" s="13">
        <v>1</v>
      </c>
      <c r="K7008" s="13">
        <v>1</v>
      </c>
      <c r="L7008" s="13">
        <v>1</v>
      </c>
      <c r="M7008" s="13"/>
      <c r="N7008" s="13" t="s">
        <v>73</v>
      </c>
      <c r="O7008" s="13" t="str">
        <f t="shared" si="340"/>
        <v>0</v>
      </c>
      <c r="P7008" s="13" t="s">
        <v>49</v>
      </c>
      <c r="Q7008" s="13" t="s">
        <v>50</v>
      </c>
    </row>
    <row r="7009" spans="1:17">
      <c r="A7009" s="13" t="s">
        <v>70</v>
      </c>
      <c r="B7009" s="94" t="s">
        <v>11</v>
      </c>
      <c r="C7009" s="13">
        <v>6</v>
      </c>
      <c r="D7009" s="13" t="s">
        <v>48</v>
      </c>
      <c r="E7009" s="52" t="str">
        <f t="shared" si="341"/>
        <v>H</v>
      </c>
      <c r="F7009" s="13">
        <v>13</v>
      </c>
      <c r="G7009" s="13">
        <v>1</v>
      </c>
      <c r="H7009" s="13">
        <v>11</v>
      </c>
      <c r="I7009" s="13">
        <v>2403.3591999999999</v>
      </c>
      <c r="J7009" s="13">
        <v>1</v>
      </c>
      <c r="K7009" s="13">
        <v>1</v>
      </c>
      <c r="L7009" s="13">
        <v>1</v>
      </c>
      <c r="M7009" s="13"/>
      <c r="N7009" s="13" t="s">
        <v>73</v>
      </c>
      <c r="O7009" s="13" t="str">
        <f t="shared" si="340"/>
        <v>0</v>
      </c>
      <c r="P7009" s="13" t="s">
        <v>49</v>
      </c>
      <c r="Q7009" s="13" t="s">
        <v>50</v>
      </c>
    </row>
    <row r="7010" spans="1:17">
      <c r="A7010" s="13" t="s">
        <v>70</v>
      </c>
      <c r="B7010" s="94" t="s">
        <v>11</v>
      </c>
      <c r="C7010" s="13">
        <v>6</v>
      </c>
      <c r="D7010" s="13" t="s">
        <v>48</v>
      </c>
      <c r="E7010" s="52" t="str">
        <f t="shared" si="341"/>
        <v>H</v>
      </c>
      <c r="F7010" s="13">
        <v>13</v>
      </c>
      <c r="G7010" s="13">
        <v>1</v>
      </c>
      <c r="H7010" s="13">
        <v>13</v>
      </c>
      <c r="I7010" s="13">
        <v>588.82259999999997</v>
      </c>
      <c r="J7010" s="13">
        <v>1</v>
      </c>
      <c r="K7010" s="13">
        <v>1</v>
      </c>
      <c r="L7010" s="13">
        <v>1</v>
      </c>
      <c r="M7010" s="13"/>
      <c r="N7010" s="13" t="s">
        <v>73</v>
      </c>
      <c r="O7010" s="13" t="str">
        <f t="shared" si="340"/>
        <v>0</v>
      </c>
      <c r="P7010" s="13" t="s">
        <v>49</v>
      </c>
      <c r="Q7010" s="13" t="s">
        <v>50</v>
      </c>
    </row>
    <row r="7011" spans="1:17">
      <c r="A7011" s="13" t="s">
        <v>70</v>
      </c>
      <c r="B7011" s="94" t="s">
        <v>11</v>
      </c>
      <c r="C7011" s="13">
        <v>6</v>
      </c>
      <c r="D7011" s="13" t="s">
        <v>48</v>
      </c>
      <c r="E7011" s="52" t="str">
        <f t="shared" si="341"/>
        <v>H</v>
      </c>
      <c r="F7011" s="13">
        <v>13</v>
      </c>
      <c r="G7011" s="13">
        <v>1</v>
      </c>
      <c r="H7011" s="13">
        <v>14</v>
      </c>
      <c r="I7011" s="13">
        <v>652.5412</v>
      </c>
      <c r="J7011" s="13">
        <v>1</v>
      </c>
      <c r="K7011" s="13">
        <v>1</v>
      </c>
      <c r="L7011" s="13">
        <v>1</v>
      </c>
      <c r="M7011" s="13"/>
      <c r="N7011" s="13" t="s">
        <v>73</v>
      </c>
      <c r="O7011" s="13" t="str">
        <f t="shared" si="340"/>
        <v>0</v>
      </c>
      <c r="P7011" s="13" t="s">
        <v>49</v>
      </c>
      <c r="Q7011" s="13" t="s">
        <v>50</v>
      </c>
    </row>
    <row r="7012" spans="1:17">
      <c r="A7012" s="13" t="s">
        <v>70</v>
      </c>
      <c r="B7012" s="94" t="s">
        <v>11</v>
      </c>
      <c r="C7012" s="13">
        <v>6</v>
      </c>
      <c r="D7012" s="13" t="s">
        <v>48</v>
      </c>
      <c r="E7012" s="52" t="str">
        <f t="shared" si="341"/>
        <v>H</v>
      </c>
      <c r="F7012" s="13">
        <v>13</v>
      </c>
      <c r="G7012" s="13">
        <v>1</v>
      </c>
      <c r="H7012" s="13">
        <v>15</v>
      </c>
      <c r="I7012" s="13">
        <v>652.14359999999999</v>
      </c>
      <c r="J7012" s="13">
        <v>1</v>
      </c>
      <c r="K7012" s="13">
        <v>1</v>
      </c>
      <c r="L7012" s="13">
        <v>1</v>
      </c>
      <c r="M7012" s="13"/>
      <c r="N7012" s="13" t="str">
        <f t="shared" ref="N7012:N7031" si="342">IF(AND(J7012&gt;0,K7012=1), "Go", "NoGo")</f>
        <v>Go</v>
      </c>
      <c r="O7012" s="13" t="str">
        <f t="shared" si="340"/>
        <v>0</v>
      </c>
      <c r="P7012" s="13" t="s">
        <v>49</v>
      </c>
      <c r="Q7012" s="13" t="s">
        <v>50</v>
      </c>
    </row>
    <row r="7013" spans="1:17">
      <c r="A7013" s="13" t="s">
        <v>70</v>
      </c>
      <c r="B7013" s="94" t="s">
        <v>11</v>
      </c>
      <c r="C7013" s="13">
        <v>6</v>
      </c>
      <c r="D7013" s="13" t="s">
        <v>48</v>
      </c>
      <c r="E7013" s="52" t="str">
        <f t="shared" si="341"/>
        <v>H</v>
      </c>
      <c r="F7013" s="13">
        <v>13</v>
      </c>
      <c r="G7013" s="13">
        <v>1</v>
      </c>
      <c r="H7013" s="13">
        <v>16</v>
      </c>
      <c r="I7013" s="13">
        <v>1140.4256</v>
      </c>
      <c r="J7013" s="13">
        <v>1</v>
      </c>
      <c r="K7013" s="13">
        <v>1</v>
      </c>
      <c r="L7013" s="13">
        <v>1</v>
      </c>
      <c r="M7013" s="13"/>
      <c r="N7013" s="13" t="str">
        <f t="shared" si="342"/>
        <v>Go</v>
      </c>
      <c r="O7013" s="13" t="str">
        <f t="shared" si="340"/>
        <v>0</v>
      </c>
      <c r="P7013" s="13" t="s">
        <v>49</v>
      </c>
      <c r="Q7013" s="13" t="s">
        <v>50</v>
      </c>
    </row>
    <row r="7014" spans="1:17">
      <c r="A7014" s="13" t="s">
        <v>70</v>
      </c>
      <c r="B7014" s="94" t="s">
        <v>11</v>
      </c>
      <c r="C7014" s="13">
        <v>6</v>
      </c>
      <c r="D7014" s="13" t="s">
        <v>48</v>
      </c>
      <c r="E7014" s="52" t="str">
        <f t="shared" si="341"/>
        <v>H</v>
      </c>
      <c r="F7014" s="13">
        <v>13</v>
      </c>
      <c r="G7014" s="13">
        <v>1</v>
      </c>
      <c r="H7014" s="13">
        <v>18</v>
      </c>
      <c r="I7014" s="13">
        <v>2480.7082999999998</v>
      </c>
      <c r="J7014" s="13">
        <v>1</v>
      </c>
      <c r="K7014" s="13">
        <v>1</v>
      </c>
      <c r="L7014" s="13">
        <v>1</v>
      </c>
      <c r="M7014" s="13"/>
      <c r="N7014" s="13" t="str">
        <f t="shared" si="342"/>
        <v>Go</v>
      </c>
      <c r="O7014" s="13" t="str">
        <f t="shared" si="340"/>
        <v>0</v>
      </c>
      <c r="P7014" s="13" t="s">
        <v>49</v>
      </c>
      <c r="Q7014" s="13" t="s">
        <v>50</v>
      </c>
    </row>
    <row r="7015" spans="1:17">
      <c r="A7015" s="13" t="s">
        <v>70</v>
      </c>
      <c r="B7015" s="94" t="s">
        <v>11</v>
      </c>
      <c r="C7015" s="13">
        <v>6</v>
      </c>
      <c r="D7015" s="13" t="s">
        <v>48</v>
      </c>
      <c r="E7015" s="52" t="str">
        <f t="shared" si="341"/>
        <v>H</v>
      </c>
      <c r="F7015" s="13">
        <v>13</v>
      </c>
      <c r="G7015" s="13">
        <v>1</v>
      </c>
      <c r="H7015" s="13">
        <v>19</v>
      </c>
      <c r="I7015" s="13">
        <v>1423.4749999999999</v>
      </c>
      <c r="J7015" s="13">
        <v>1</v>
      </c>
      <c r="K7015" s="13">
        <v>1</v>
      </c>
      <c r="L7015" s="13">
        <v>1</v>
      </c>
      <c r="M7015" s="13"/>
      <c r="N7015" s="13" t="str">
        <f t="shared" si="342"/>
        <v>Go</v>
      </c>
      <c r="O7015" s="13" t="str">
        <f t="shared" si="340"/>
        <v>0</v>
      </c>
      <c r="P7015" s="13" t="s">
        <v>49</v>
      </c>
      <c r="Q7015" s="13" t="s">
        <v>50</v>
      </c>
    </row>
    <row r="7016" spans="1:17">
      <c r="A7016" s="13" t="s">
        <v>70</v>
      </c>
      <c r="B7016" s="94" t="s">
        <v>11</v>
      </c>
      <c r="C7016" s="13">
        <v>6</v>
      </c>
      <c r="D7016" s="13" t="s">
        <v>48</v>
      </c>
      <c r="E7016" s="52" t="str">
        <f t="shared" si="341"/>
        <v>H</v>
      </c>
      <c r="F7016" s="13">
        <v>13</v>
      </c>
      <c r="G7016" s="13">
        <v>1</v>
      </c>
      <c r="H7016" s="13">
        <v>20</v>
      </c>
      <c r="I7016" s="13">
        <v>583.96579999999994</v>
      </c>
      <c r="J7016" s="13">
        <v>1</v>
      </c>
      <c r="K7016" s="13">
        <v>1</v>
      </c>
      <c r="L7016" s="13">
        <v>1</v>
      </c>
      <c r="M7016" s="13"/>
      <c r="N7016" s="13" t="str">
        <f t="shared" si="342"/>
        <v>Go</v>
      </c>
      <c r="O7016" s="13" t="str">
        <f t="shared" si="340"/>
        <v>0</v>
      </c>
      <c r="P7016" s="13" t="s">
        <v>49</v>
      </c>
      <c r="Q7016" s="13" t="s">
        <v>50</v>
      </c>
    </row>
    <row r="7017" spans="1:17">
      <c r="A7017" s="13" t="s">
        <v>70</v>
      </c>
      <c r="B7017" s="94" t="s">
        <v>11</v>
      </c>
      <c r="C7017" s="13">
        <v>6</v>
      </c>
      <c r="D7017" s="13" t="s">
        <v>48</v>
      </c>
      <c r="E7017" s="52" t="str">
        <f t="shared" si="341"/>
        <v>H</v>
      </c>
      <c r="F7017" s="13">
        <v>13</v>
      </c>
      <c r="G7017" s="13">
        <v>1</v>
      </c>
      <c r="H7017" s="13">
        <v>21</v>
      </c>
      <c r="I7017" s="13">
        <v>2786.8105999999998</v>
      </c>
      <c r="J7017" s="13">
        <v>1</v>
      </c>
      <c r="K7017" s="13">
        <v>1</v>
      </c>
      <c r="L7017" s="13">
        <v>1</v>
      </c>
      <c r="M7017" s="13"/>
      <c r="N7017" s="13" t="str">
        <f t="shared" si="342"/>
        <v>Go</v>
      </c>
      <c r="O7017" s="13" t="str">
        <f t="shared" si="340"/>
        <v>0</v>
      </c>
      <c r="P7017" s="13" t="s">
        <v>49</v>
      </c>
      <c r="Q7017" s="13" t="s">
        <v>50</v>
      </c>
    </row>
    <row r="7018" spans="1:17">
      <c r="A7018" s="13" t="s">
        <v>70</v>
      </c>
      <c r="B7018" s="94" t="s">
        <v>11</v>
      </c>
      <c r="C7018" s="13">
        <v>6</v>
      </c>
      <c r="D7018" s="13" t="s">
        <v>48</v>
      </c>
      <c r="E7018" s="52" t="str">
        <f t="shared" si="341"/>
        <v>H</v>
      </c>
      <c r="F7018" s="13">
        <v>13</v>
      </c>
      <c r="G7018" s="13">
        <v>1</v>
      </c>
      <c r="H7018" s="13">
        <v>23</v>
      </c>
      <c r="I7018" s="13">
        <v>1202.2095999999999</v>
      </c>
      <c r="J7018" s="13">
        <v>1</v>
      </c>
      <c r="K7018" s="13">
        <v>1</v>
      </c>
      <c r="L7018" s="13">
        <v>1</v>
      </c>
      <c r="M7018" s="13"/>
      <c r="N7018" s="13" t="str">
        <f t="shared" si="342"/>
        <v>Go</v>
      </c>
      <c r="O7018" s="13" t="str">
        <f t="shared" si="340"/>
        <v>0</v>
      </c>
      <c r="P7018" s="13" t="s">
        <v>49</v>
      </c>
      <c r="Q7018" s="13" t="s">
        <v>50</v>
      </c>
    </row>
    <row r="7019" spans="1:17">
      <c r="A7019" s="13" t="s">
        <v>70</v>
      </c>
      <c r="B7019" s="94" t="s">
        <v>11</v>
      </c>
      <c r="C7019" s="13">
        <v>6</v>
      </c>
      <c r="D7019" s="13" t="s">
        <v>48</v>
      </c>
      <c r="E7019" s="52" t="str">
        <f t="shared" si="341"/>
        <v>H</v>
      </c>
      <c r="F7019" s="13">
        <v>13</v>
      </c>
      <c r="G7019" s="13">
        <v>1</v>
      </c>
      <c r="H7019" s="13">
        <v>24</v>
      </c>
      <c r="I7019" s="13">
        <v>1450.3434</v>
      </c>
      <c r="J7019" s="13">
        <v>1</v>
      </c>
      <c r="K7019" s="13">
        <v>1</v>
      </c>
      <c r="L7019" s="13">
        <v>1</v>
      </c>
      <c r="M7019" s="13"/>
      <c r="N7019" s="13" t="str">
        <f t="shared" si="342"/>
        <v>Go</v>
      </c>
      <c r="O7019" s="13" t="str">
        <f t="shared" si="340"/>
        <v>0</v>
      </c>
      <c r="P7019" s="13" t="s">
        <v>49</v>
      </c>
      <c r="Q7019" s="13" t="s">
        <v>50</v>
      </c>
    </row>
    <row r="7020" spans="1:17">
      <c r="A7020" s="13" t="s">
        <v>70</v>
      </c>
      <c r="B7020" s="94" t="s">
        <v>11</v>
      </c>
      <c r="C7020" s="13">
        <v>6</v>
      </c>
      <c r="D7020" s="13" t="s">
        <v>48</v>
      </c>
      <c r="E7020" s="52" t="str">
        <f t="shared" si="341"/>
        <v>H</v>
      </c>
      <c r="F7020" s="13">
        <v>13</v>
      </c>
      <c r="G7020" s="13">
        <v>1</v>
      </c>
      <c r="H7020" s="13">
        <v>25</v>
      </c>
      <c r="I7020" s="13">
        <v>985.77700000000004</v>
      </c>
      <c r="J7020" s="13">
        <v>1</v>
      </c>
      <c r="K7020" s="13">
        <v>1</v>
      </c>
      <c r="L7020" s="13">
        <v>1</v>
      </c>
      <c r="M7020" s="13"/>
      <c r="N7020" s="13" t="str">
        <f t="shared" si="342"/>
        <v>Go</v>
      </c>
      <c r="O7020" s="13" t="str">
        <f t="shared" si="340"/>
        <v>0</v>
      </c>
      <c r="P7020" s="13" t="s">
        <v>49</v>
      </c>
      <c r="Q7020" s="13" t="s">
        <v>50</v>
      </c>
    </row>
    <row r="7021" spans="1:17">
      <c r="A7021" s="13" t="s">
        <v>70</v>
      </c>
      <c r="B7021" s="94" t="s">
        <v>11</v>
      </c>
      <c r="C7021" s="13">
        <v>6</v>
      </c>
      <c r="D7021" s="13" t="s">
        <v>48</v>
      </c>
      <c r="E7021" s="52" t="str">
        <f t="shared" si="341"/>
        <v>H</v>
      </c>
      <c r="F7021" s="13">
        <v>13</v>
      </c>
      <c r="G7021" s="13">
        <v>1</v>
      </c>
      <c r="H7021" s="13">
        <v>26</v>
      </c>
      <c r="I7021" s="13">
        <v>737.08770000000004</v>
      </c>
      <c r="J7021" s="13">
        <v>1</v>
      </c>
      <c r="K7021" s="13">
        <v>1</v>
      </c>
      <c r="L7021" s="13">
        <v>1</v>
      </c>
      <c r="M7021" s="13"/>
      <c r="N7021" s="13" t="str">
        <f t="shared" si="342"/>
        <v>Go</v>
      </c>
      <c r="O7021" s="13" t="str">
        <f t="shared" si="340"/>
        <v>0</v>
      </c>
      <c r="P7021" s="13" t="s">
        <v>49</v>
      </c>
      <c r="Q7021" s="13" t="s">
        <v>50</v>
      </c>
    </row>
    <row r="7022" spans="1:17">
      <c r="A7022" s="13" t="s">
        <v>70</v>
      </c>
      <c r="B7022" s="94" t="s">
        <v>11</v>
      </c>
      <c r="C7022" s="13">
        <v>6</v>
      </c>
      <c r="D7022" s="13" t="s">
        <v>48</v>
      </c>
      <c r="E7022" s="52" t="str">
        <f t="shared" si="341"/>
        <v>H</v>
      </c>
      <c r="F7022" s="13">
        <v>13</v>
      </c>
      <c r="G7022" s="13">
        <v>1</v>
      </c>
      <c r="H7022" s="13">
        <v>28</v>
      </c>
      <c r="I7022" s="13">
        <v>594.79740000000004</v>
      </c>
      <c r="J7022" s="13">
        <v>1</v>
      </c>
      <c r="K7022" s="13">
        <v>1</v>
      </c>
      <c r="L7022" s="13">
        <v>1</v>
      </c>
      <c r="M7022" s="13"/>
      <c r="N7022" s="13" t="str">
        <f t="shared" si="342"/>
        <v>Go</v>
      </c>
      <c r="O7022" s="13" t="str">
        <f t="shared" si="340"/>
        <v>0</v>
      </c>
      <c r="P7022" s="13" t="s">
        <v>49</v>
      </c>
      <c r="Q7022" s="13" t="s">
        <v>50</v>
      </c>
    </row>
    <row r="7023" spans="1:17">
      <c r="A7023" s="13" t="s">
        <v>70</v>
      </c>
      <c r="B7023" s="94" t="s">
        <v>11</v>
      </c>
      <c r="C7023" s="13">
        <v>6</v>
      </c>
      <c r="D7023" s="13" t="s">
        <v>48</v>
      </c>
      <c r="E7023" s="52" t="str">
        <f t="shared" si="341"/>
        <v>H</v>
      </c>
      <c r="F7023" s="13">
        <v>13</v>
      </c>
      <c r="G7023" s="13">
        <v>1</v>
      </c>
      <c r="H7023" s="13">
        <v>30</v>
      </c>
      <c r="I7023" s="13">
        <v>601.45230000000004</v>
      </c>
      <c r="J7023" s="13">
        <v>1</v>
      </c>
      <c r="K7023" s="13">
        <v>1</v>
      </c>
      <c r="L7023" s="13">
        <v>1</v>
      </c>
      <c r="M7023" s="13"/>
      <c r="N7023" s="13" t="str">
        <f t="shared" si="342"/>
        <v>Go</v>
      </c>
      <c r="O7023" s="13" t="str">
        <f t="shared" si="340"/>
        <v>0</v>
      </c>
      <c r="P7023" s="13" t="s">
        <v>49</v>
      </c>
      <c r="Q7023" s="13" t="s">
        <v>50</v>
      </c>
    </row>
    <row r="7024" spans="1:17">
      <c r="A7024" s="13" t="s">
        <v>70</v>
      </c>
      <c r="B7024" s="94" t="s">
        <v>11</v>
      </c>
      <c r="C7024" s="13">
        <v>6</v>
      </c>
      <c r="D7024" s="13" t="s">
        <v>48</v>
      </c>
      <c r="E7024" s="52" t="str">
        <f t="shared" si="341"/>
        <v>H</v>
      </c>
      <c r="F7024" s="13">
        <v>13</v>
      </c>
      <c r="G7024" s="13">
        <v>1</v>
      </c>
      <c r="H7024" s="13">
        <v>31</v>
      </c>
      <c r="I7024" s="13">
        <v>7797.7696999999998</v>
      </c>
      <c r="J7024" s="13">
        <v>1</v>
      </c>
      <c r="K7024" s="13">
        <v>1</v>
      </c>
      <c r="L7024" s="13">
        <v>1</v>
      </c>
      <c r="M7024" s="13"/>
      <c r="N7024" s="13" t="str">
        <f t="shared" si="342"/>
        <v>Go</v>
      </c>
      <c r="O7024" s="13" t="str">
        <f t="shared" si="340"/>
        <v>0</v>
      </c>
      <c r="P7024" s="13" t="s">
        <v>49</v>
      </c>
      <c r="Q7024" s="13" t="s">
        <v>50</v>
      </c>
    </row>
    <row r="7025" spans="1:17">
      <c r="A7025" s="13" t="s">
        <v>70</v>
      </c>
      <c r="B7025" s="94" t="s">
        <v>11</v>
      </c>
      <c r="C7025" s="13">
        <v>6</v>
      </c>
      <c r="D7025" s="13" t="s">
        <v>48</v>
      </c>
      <c r="E7025" s="52" t="str">
        <f t="shared" si="341"/>
        <v>H</v>
      </c>
      <c r="F7025" s="13">
        <v>13</v>
      </c>
      <c r="G7025" s="13">
        <v>1</v>
      </c>
      <c r="H7025" s="13">
        <v>32</v>
      </c>
      <c r="I7025" s="13">
        <v>702.70450000000005</v>
      </c>
      <c r="J7025" s="13">
        <v>1</v>
      </c>
      <c r="K7025" s="13">
        <v>1</v>
      </c>
      <c r="L7025" s="13">
        <v>1</v>
      </c>
      <c r="M7025" s="13"/>
      <c r="N7025" s="13" t="str">
        <f t="shared" si="342"/>
        <v>Go</v>
      </c>
      <c r="O7025" s="13" t="str">
        <f t="shared" si="340"/>
        <v>0</v>
      </c>
      <c r="P7025" s="13" t="s">
        <v>49</v>
      </c>
      <c r="Q7025" s="13" t="s">
        <v>50</v>
      </c>
    </row>
    <row r="7026" spans="1:17">
      <c r="A7026" s="13" t="s">
        <v>70</v>
      </c>
      <c r="B7026" s="94" t="s">
        <v>11</v>
      </c>
      <c r="C7026" s="13">
        <v>6</v>
      </c>
      <c r="D7026" s="13" t="s">
        <v>48</v>
      </c>
      <c r="E7026" s="52" t="str">
        <f t="shared" si="341"/>
        <v>H</v>
      </c>
      <c r="F7026" s="13">
        <v>13</v>
      </c>
      <c r="G7026" s="13">
        <v>1</v>
      </c>
      <c r="H7026" s="13">
        <v>33</v>
      </c>
      <c r="I7026" s="13">
        <v>601.22940000000006</v>
      </c>
      <c r="J7026" s="13">
        <v>1</v>
      </c>
      <c r="K7026" s="13">
        <v>1</v>
      </c>
      <c r="L7026" s="13">
        <v>1</v>
      </c>
      <c r="M7026" s="13"/>
      <c r="N7026" s="13" t="str">
        <f t="shared" si="342"/>
        <v>Go</v>
      </c>
      <c r="O7026" s="13" t="str">
        <f t="shared" si="340"/>
        <v>0</v>
      </c>
      <c r="P7026" s="13" t="s">
        <v>49</v>
      </c>
      <c r="Q7026" s="13" t="s">
        <v>50</v>
      </c>
    </row>
    <row r="7027" spans="1:17">
      <c r="A7027" s="13" t="s">
        <v>70</v>
      </c>
      <c r="B7027" s="94" t="s">
        <v>11</v>
      </c>
      <c r="C7027" s="13">
        <v>6</v>
      </c>
      <c r="D7027" s="13" t="s">
        <v>48</v>
      </c>
      <c r="E7027" s="52" t="str">
        <f t="shared" si="341"/>
        <v>H</v>
      </c>
      <c r="F7027" s="13">
        <v>13</v>
      </c>
      <c r="G7027" s="13">
        <v>1</v>
      </c>
      <c r="H7027" s="13">
        <v>34</v>
      </c>
      <c r="I7027" s="13">
        <v>3305.3611999999998</v>
      </c>
      <c r="J7027" s="13">
        <v>1</v>
      </c>
      <c r="K7027" s="13">
        <v>1</v>
      </c>
      <c r="L7027" s="13">
        <v>1</v>
      </c>
      <c r="M7027" s="13"/>
      <c r="N7027" s="13" t="str">
        <f t="shared" si="342"/>
        <v>Go</v>
      </c>
      <c r="O7027" s="13" t="str">
        <f t="shared" si="340"/>
        <v>0</v>
      </c>
      <c r="P7027" s="13" t="s">
        <v>49</v>
      </c>
      <c r="Q7027" s="13" t="s">
        <v>50</v>
      </c>
    </row>
    <row r="7028" spans="1:17">
      <c r="A7028" s="13" t="s">
        <v>70</v>
      </c>
      <c r="B7028" s="94" t="s">
        <v>11</v>
      </c>
      <c r="C7028" s="13">
        <v>6</v>
      </c>
      <c r="D7028" s="13" t="s">
        <v>48</v>
      </c>
      <c r="E7028" s="52" t="str">
        <f t="shared" si="341"/>
        <v>H</v>
      </c>
      <c r="F7028" s="13">
        <v>13</v>
      </c>
      <c r="G7028" s="13">
        <v>1</v>
      </c>
      <c r="H7028" s="13">
        <v>35</v>
      </c>
      <c r="I7028" s="13">
        <v>601.34720000000004</v>
      </c>
      <c r="J7028" s="13">
        <v>1</v>
      </c>
      <c r="K7028" s="13">
        <v>1</v>
      </c>
      <c r="L7028" s="13">
        <v>1</v>
      </c>
      <c r="M7028" s="13"/>
      <c r="N7028" s="13" t="str">
        <f t="shared" si="342"/>
        <v>Go</v>
      </c>
      <c r="O7028" s="13" t="str">
        <f t="shared" si="340"/>
        <v>0</v>
      </c>
      <c r="P7028" s="13" t="s">
        <v>49</v>
      </c>
      <c r="Q7028" s="13" t="s">
        <v>50</v>
      </c>
    </row>
    <row r="7029" spans="1:17">
      <c r="A7029" s="13" t="s">
        <v>70</v>
      </c>
      <c r="B7029" s="94" t="s">
        <v>11</v>
      </c>
      <c r="C7029" s="13">
        <v>6</v>
      </c>
      <c r="D7029" s="13" t="s">
        <v>48</v>
      </c>
      <c r="E7029" s="52" t="str">
        <f t="shared" si="341"/>
        <v>H</v>
      </c>
      <c r="F7029" s="13">
        <v>13</v>
      </c>
      <c r="G7029" s="13">
        <v>1</v>
      </c>
      <c r="H7029" s="13">
        <v>37</v>
      </c>
      <c r="I7029" s="13">
        <v>583.50379999999996</v>
      </c>
      <c r="J7029" s="13">
        <v>1</v>
      </c>
      <c r="K7029" s="13">
        <v>1</v>
      </c>
      <c r="L7029" s="13">
        <v>1</v>
      </c>
      <c r="M7029" s="13"/>
      <c r="N7029" s="13" t="str">
        <f t="shared" si="342"/>
        <v>Go</v>
      </c>
      <c r="O7029" s="13" t="str">
        <f t="shared" si="340"/>
        <v>0</v>
      </c>
      <c r="P7029" s="13" t="s">
        <v>49</v>
      </c>
      <c r="Q7029" s="13" t="s">
        <v>50</v>
      </c>
    </row>
    <row r="7030" spans="1:17">
      <c r="A7030" s="13" t="s">
        <v>70</v>
      </c>
      <c r="B7030" s="94" t="s">
        <v>11</v>
      </c>
      <c r="C7030" s="13">
        <v>6</v>
      </c>
      <c r="D7030" s="13" t="s">
        <v>48</v>
      </c>
      <c r="E7030" s="52" t="str">
        <f t="shared" si="341"/>
        <v>H</v>
      </c>
      <c r="F7030" s="13">
        <v>13</v>
      </c>
      <c r="G7030" s="13">
        <v>1</v>
      </c>
      <c r="H7030" s="13">
        <v>38</v>
      </c>
      <c r="I7030" s="13">
        <v>601.71630000000005</v>
      </c>
      <c r="J7030" s="13">
        <v>1</v>
      </c>
      <c r="K7030" s="13">
        <v>1</v>
      </c>
      <c r="L7030" s="13">
        <v>1</v>
      </c>
      <c r="M7030" s="13"/>
      <c r="N7030" s="13" t="str">
        <f t="shared" si="342"/>
        <v>Go</v>
      </c>
      <c r="O7030" s="13" t="str">
        <f t="shared" si="340"/>
        <v>0</v>
      </c>
      <c r="P7030" s="13" t="s">
        <v>49</v>
      </c>
      <c r="Q7030" s="13" t="s">
        <v>50</v>
      </c>
    </row>
    <row r="7031" spans="1:17">
      <c r="A7031" s="13" t="s">
        <v>70</v>
      </c>
      <c r="B7031" s="94" t="s">
        <v>11</v>
      </c>
      <c r="C7031" s="13">
        <v>6</v>
      </c>
      <c r="D7031" s="13" t="s">
        <v>48</v>
      </c>
      <c r="E7031" s="52" t="str">
        <f t="shared" si="341"/>
        <v>H</v>
      </c>
      <c r="F7031" s="13">
        <v>13</v>
      </c>
      <c r="G7031" s="13">
        <v>1</v>
      </c>
      <c r="H7031" s="13">
        <v>40</v>
      </c>
      <c r="I7031" s="13">
        <v>1631.5033000000001</v>
      </c>
      <c r="J7031" s="13">
        <v>1</v>
      </c>
      <c r="K7031" s="13">
        <v>1</v>
      </c>
      <c r="L7031" s="13">
        <v>1</v>
      </c>
      <c r="M7031" s="13"/>
      <c r="N7031" s="13" t="str">
        <f t="shared" si="342"/>
        <v>Go</v>
      </c>
      <c r="O7031" s="13" t="str">
        <f t="shared" si="340"/>
        <v>0</v>
      </c>
      <c r="P7031" s="13" t="s">
        <v>49</v>
      </c>
      <c r="Q7031" s="13" t="s">
        <v>50</v>
      </c>
    </row>
    <row r="7032" spans="1:17">
      <c r="A7032" s="13" t="s">
        <v>70</v>
      </c>
      <c r="B7032" s="94" t="s">
        <v>11</v>
      </c>
      <c r="C7032" s="13">
        <v>6</v>
      </c>
      <c r="D7032" s="13" t="s">
        <v>48</v>
      </c>
      <c r="E7032" s="52" t="str">
        <f t="shared" si="341"/>
        <v>H</v>
      </c>
      <c r="F7032" s="13">
        <v>13</v>
      </c>
      <c r="G7032" s="13">
        <v>1</v>
      </c>
      <c r="H7032" s="13">
        <v>3</v>
      </c>
      <c r="I7032" s="13">
        <v>2185.0124999999998</v>
      </c>
      <c r="J7032" s="13">
        <v>0</v>
      </c>
      <c r="K7032" s="13">
        <v>1</v>
      </c>
      <c r="L7032" s="13">
        <v>1</v>
      </c>
      <c r="M7032" s="13"/>
      <c r="N7032" s="13" t="str">
        <f t="shared" ref="N7032:N7063" si="343">IF(M7032=0,"Go","NoGo")</f>
        <v>Go</v>
      </c>
      <c r="O7032" t="str">
        <f t="shared" si="340"/>
        <v>0</v>
      </c>
      <c r="P7032" s="13" t="s">
        <v>49</v>
      </c>
      <c r="Q7032" s="13" t="s">
        <v>50</v>
      </c>
    </row>
    <row r="7033" spans="1:17">
      <c r="A7033" s="13" t="s">
        <v>70</v>
      </c>
      <c r="B7033" s="94" t="s">
        <v>11</v>
      </c>
      <c r="C7033" s="13">
        <v>6</v>
      </c>
      <c r="D7033" s="13" t="s">
        <v>48</v>
      </c>
      <c r="E7033" s="52" t="str">
        <f t="shared" si="341"/>
        <v>H</v>
      </c>
      <c r="F7033" s="13">
        <v>13</v>
      </c>
      <c r="G7033" s="13">
        <v>1</v>
      </c>
      <c r="H7033" s="13">
        <v>5</v>
      </c>
      <c r="I7033" s="13">
        <v>2197.6516000000001</v>
      </c>
      <c r="J7033" s="13">
        <v>0</v>
      </c>
      <c r="K7033" s="13">
        <v>1</v>
      </c>
      <c r="L7033" s="13">
        <v>1</v>
      </c>
      <c r="M7033" s="13"/>
      <c r="N7033" s="13" t="str">
        <f t="shared" si="343"/>
        <v>Go</v>
      </c>
      <c r="O7033" t="str">
        <f t="shared" si="340"/>
        <v>0</v>
      </c>
      <c r="P7033" s="13" t="s">
        <v>49</v>
      </c>
      <c r="Q7033" s="13" t="s">
        <v>50</v>
      </c>
    </row>
    <row r="7034" spans="1:17">
      <c r="A7034" s="13" t="s">
        <v>70</v>
      </c>
      <c r="B7034" s="94" t="s">
        <v>11</v>
      </c>
      <c r="C7034" s="13">
        <v>6</v>
      </c>
      <c r="D7034" s="13" t="s">
        <v>48</v>
      </c>
      <c r="E7034" s="52" t="str">
        <f t="shared" si="341"/>
        <v>H</v>
      </c>
      <c r="F7034" s="13">
        <v>13</v>
      </c>
      <c r="G7034" s="13">
        <v>1</v>
      </c>
      <c r="H7034" s="13">
        <v>10</v>
      </c>
      <c r="I7034" s="13">
        <v>5216.6733000000004</v>
      </c>
      <c r="J7034" s="13">
        <v>1</v>
      </c>
      <c r="K7034" s="13">
        <v>0</v>
      </c>
      <c r="L7034" s="13">
        <v>1</v>
      </c>
      <c r="M7034" s="13"/>
      <c r="N7034" s="13" t="str">
        <f t="shared" si="343"/>
        <v>Go</v>
      </c>
      <c r="O7034" t="str">
        <f t="shared" si="340"/>
        <v>1</v>
      </c>
      <c r="P7034" s="13" t="s">
        <v>49</v>
      </c>
      <c r="Q7034" s="13" t="s">
        <v>50</v>
      </c>
    </row>
    <row r="7035" spans="1:17">
      <c r="A7035" s="13" t="s">
        <v>70</v>
      </c>
      <c r="B7035" s="94" t="s">
        <v>11</v>
      </c>
      <c r="C7035" s="13">
        <v>6</v>
      </c>
      <c r="D7035" s="13" t="s">
        <v>48</v>
      </c>
      <c r="E7035" s="52" t="str">
        <f t="shared" si="341"/>
        <v>H</v>
      </c>
      <c r="F7035" s="13">
        <v>13</v>
      </c>
      <c r="G7035" s="13">
        <v>1</v>
      </c>
      <c r="H7035" s="13">
        <v>12</v>
      </c>
      <c r="I7035" s="13">
        <v>2188.4014999999999</v>
      </c>
      <c r="J7035" s="13">
        <v>0</v>
      </c>
      <c r="K7035" s="13">
        <v>1</v>
      </c>
      <c r="L7035" s="13">
        <v>1</v>
      </c>
      <c r="M7035" s="13"/>
      <c r="N7035" s="13" t="str">
        <f t="shared" si="343"/>
        <v>Go</v>
      </c>
      <c r="O7035" t="str">
        <f t="shared" si="340"/>
        <v>0</v>
      </c>
      <c r="P7035" s="13" t="s">
        <v>49</v>
      </c>
      <c r="Q7035" s="13" t="s">
        <v>50</v>
      </c>
    </row>
    <row r="7036" spans="1:17">
      <c r="A7036" s="13" t="s">
        <v>70</v>
      </c>
      <c r="B7036" s="94" t="s">
        <v>11</v>
      </c>
      <c r="C7036" s="13">
        <v>6</v>
      </c>
      <c r="D7036" s="13" t="s">
        <v>48</v>
      </c>
      <c r="E7036" s="52" t="str">
        <f t="shared" si="341"/>
        <v>H</v>
      </c>
      <c r="F7036" s="13">
        <v>13</v>
      </c>
      <c r="G7036" s="13">
        <v>1</v>
      </c>
      <c r="H7036" s="13">
        <v>17</v>
      </c>
      <c r="I7036" s="13">
        <v>2185.6341000000002</v>
      </c>
      <c r="J7036" s="13">
        <v>0</v>
      </c>
      <c r="K7036" s="13">
        <v>1</v>
      </c>
      <c r="L7036" s="13">
        <v>1</v>
      </c>
      <c r="M7036" s="13"/>
      <c r="N7036" s="13" t="str">
        <f t="shared" si="343"/>
        <v>Go</v>
      </c>
      <c r="O7036" t="str">
        <f t="shared" si="340"/>
        <v>0</v>
      </c>
      <c r="P7036" s="13" t="s">
        <v>49</v>
      </c>
      <c r="Q7036" s="13" t="s">
        <v>50</v>
      </c>
    </row>
    <row r="7037" spans="1:17">
      <c r="A7037" s="13" t="s">
        <v>70</v>
      </c>
      <c r="B7037" s="94" t="s">
        <v>11</v>
      </c>
      <c r="C7037" s="13">
        <v>6</v>
      </c>
      <c r="D7037" s="13" t="s">
        <v>48</v>
      </c>
      <c r="E7037" s="52" t="str">
        <f t="shared" si="341"/>
        <v>H</v>
      </c>
      <c r="F7037" s="13">
        <v>13</v>
      </c>
      <c r="G7037" s="13">
        <v>1</v>
      </c>
      <c r="H7037" s="13">
        <v>22</v>
      </c>
      <c r="I7037" s="13">
        <v>5224.9549999999999</v>
      </c>
      <c r="J7037" s="13">
        <v>1</v>
      </c>
      <c r="K7037" s="13">
        <v>0</v>
      </c>
      <c r="L7037" s="13">
        <v>1</v>
      </c>
      <c r="M7037" s="13"/>
      <c r="N7037" s="13" t="str">
        <f t="shared" si="343"/>
        <v>Go</v>
      </c>
      <c r="O7037" t="str">
        <f t="shared" si="340"/>
        <v>1</v>
      </c>
      <c r="P7037" s="13" t="s">
        <v>49</v>
      </c>
      <c r="Q7037" s="13" t="s">
        <v>50</v>
      </c>
    </row>
    <row r="7038" spans="1:17">
      <c r="A7038" s="13" t="s">
        <v>70</v>
      </c>
      <c r="B7038" s="94" t="s">
        <v>11</v>
      </c>
      <c r="C7038" s="13">
        <v>6</v>
      </c>
      <c r="D7038" s="13" t="s">
        <v>48</v>
      </c>
      <c r="E7038" s="52" t="str">
        <f t="shared" si="341"/>
        <v>H</v>
      </c>
      <c r="F7038" s="13">
        <v>13</v>
      </c>
      <c r="G7038" s="13">
        <v>1</v>
      </c>
      <c r="H7038" s="13">
        <v>27</v>
      </c>
      <c r="I7038" s="13">
        <v>2187.1172000000001</v>
      </c>
      <c r="J7038" s="13">
        <v>0</v>
      </c>
      <c r="K7038" s="13">
        <v>1</v>
      </c>
      <c r="L7038" s="13">
        <v>1</v>
      </c>
      <c r="M7038" s="13"/>
      <c r="N7038" s="13" t="str">
        <f t="shared" si="343"/>
        <v>Go</v>
      </c>
      <c r="O7038" t="str">
        <f t="shared" si="340"/>
        <v>0</v>
      </c>
      <c r="P7038" s="13" t="s">
        <v>49</v>
      </c>
      <c r="Q7038" s="13" t="s">
        <v>50</v>
      </c>
    </row>
    <row r="7039" spans="1:17">
      <c r="A7039" s="13" t="s">
        <v>70</v>
      </c>
      <c r="B7039" s="94" t="s">
        <v>11</v>
      </c>
      <c r="C7039" s="13">
        <v>6</v>
      </c>
      <c r="D7039" s="13" t="s">
        <v>48</v>
      </c>
      <c r="E7039" s="52" t="str">
        <f t="shared" si="341"/>
        <v>H</v>
      </c>
      <c r="F7039" s="13">
        <v>13</v>
      </c>
      <c r="G7039" s="13">
        <v>1</v>
      </c>
      <c r="H7039" s="13">
        <v>29</v>
      </c>
      <c r="I7039" s="13">
        <v>2188.1889999999999</v>
      </c>
      <c r="J7039" s="13">
        <v>0</v>
      </c>
      <c r="K7039" s="13">
        <v>1</v>
      </c>
      <c r="L7039" s="13">
        <v>1</v>
      </c>
      <c r="M7039" s="13"/>
      <c r="N7039" s="13" t="str">
        <f t="shared" si="343"/>
        <v>Go</v>
      </c>
      <c r="O7039" t="str">
        <f t="shared" si="340"/>
        <v>0</v>
      </c>
      <c r="P7039" s="13" t="s">
        <v>49</v>
      </c>
      <c r="Q7039" s="13" t="s">
        <v>50</v>
      </c>
    </row>
    <row r="7040" spans="1:17">
      <c r="A7040" s="13" t="s">
        <v>70</v>
      </c>
      <c r="B7040" s="94" t="s">
        <v>11</v>
      </c>
      <c r="C7040" s="13">
        <v>6</v>
      </c>
      <c r="D7040" s="13" t="s">
        <v>48</v>
      </c>
      <c r="E7040" s="52" t="str">
        <f t="shared" si="341"/>
        <v>H</v>
      </c>
      <c r="F7040" s="13">
        <v>13</v>
      </c>
      <c r="G7040" s="13">
        <v>1</v>
      </c>
      <c r="H7040" s="13">
        <v>36</v>
      </c>
      <c r="I7040" s="13">
        <v>2205.0659000000001</v>
      </c>
      <c r="J7040" s="13">
        <v>0</v>
      </c>
      <c r="K7040" s="13">
        <v>1</v>
      </c>
      <c r="L7040" s="13">
        <v>1</v>
      </c>
      <c r="M7040" s="13"/>
      <c r="N7040" s="13" t="str">
        <f t="shared" si="343"/>
        <v>Go</v>
      </c>
      <c r="O7040" t="str">
        <f t="shared" si="340"/>
        <v>0</v>
      </c>
      <c r="P7040" s="13" t="s">
        <v>49</v>
      </c>
      <c r="Q7040" s="13" t="s">
        <v>50</v>
      </c>
    </row>
    <row r="7041" spans="1:17">
      <c r="A7041" s="13" t="s">
        <v>70</v>
      </c>
      <c r="B7041" s="94" t="s">
        <v>11</v>
      </c>
      <c r="C7041" s="13">
        <v>6</v>
      </c>
      <c r="D7041" s="13" t="s">
        <v>48</v>
      </c>
      <c r="E7041" s="52" t="str">
        <f t="shared" si="341"/>
        <v>H</v>
      </c>
      <c r="F7041" s="13">
        <v>13</v>
      </c>
      <c r="G7041" s="13">
        <v>1</v>
      </c>
      <c r="H7041" s="13">
        <v>39</v>
      </c>
      <c r="I7041" s="13">
        <v>2188.0875000000001</v>
      </c>
      <c r="J7041" s="13">
        <v>0</v>
      </c>
      <c r="K7041" s="13">
        <v>1</v>
      </c>
      <c r="L7041" s="13">
        <v>1</v>
      </c>
      <c r="M7041" s="13"/>
      <c r="N7041" s="13" t="str">
        <f t="shared" si="343"/>
        <v>Go</v>
      </c>
      <c r="O7041" t="str">
        <f t="shared" si="340"/>
        <v>0</v>
      </c>
      <c r="P7041" s="13" t="s">
        <v>49</v>
      </c>
      <c r="Q7041" s="13" t="s">
        <v>50</v>
      </c>
    </row>
    <row r="7042" spans="1:17">
      <c r="A7042" s="13" t="s">
        <v>70</v>
      </c>
      <c r="B7042" s="94" t="s">
        <v>11</v>
      </c>
      <c r="C7042" s="13">
        <v>6</v>
      </c>
      <c r="D7042" s="13" t="s">
        <v>48</v>
      </c>
      <c r="E7042" s="52" t="str">
        <f t="shared" si="341"/>
        <v>H</v>
      </c>
      <c r="F7042" s="13">
        <v>13</v>
      </c>
      <c r="G7042" s="13">
        <v>2</v>
      </c>
      <c r="H7042" s="13">
        <v>1</v>
      </c>
      <c r="I7042" s="13">
        <v>600.21280000000002</v>
      </c>
      <c r="J7042" s="13">
        <v>1</v>
      </c>
      <c r="K7042" s="13">
        <v>1</v>
      </c>
      <c r="L7042" s="13">
        <v>1</v>
      </c>
      <c r="M7042" s="13"/>
      <c r="N7042" s="13" t="str">
        <f t="shared" si="343"/>
        <v>Go</v>
      </c>
      <c r="O7042" s="13" t="str">
        <f t="shared" si="340"/>
        <v>0</v>
      </c>
      <c r="P7042" s="13" t="s">
        <v>49</v>
      </c>
      <c r="Q7042" s="13" t="s">
        <v>50</v>
      </c>
    </row>
    <row r="7043" spans="1:17">
      <c r="A7043" s="13" t="s">
        <v>70</v>
      </c>
      <c r="B7043" s="94" t="s">
        <v>11</v>
      </c>
      <c r="C7043" s="13">
        <v>6</v>
      </c>
      <c r="D7043" s="13" t="s">
        <v>48</v>
      </c>
      <c r="E7043" s="52" t="str">
        <f t="shared" si="341"/>
        <v>H</v>
      </c>
      <c r="F7043" s="13">
        <v>13</v>
      </c>
      <c r="G7043" s="13">
        <v>2</v>
      </c>
      <c r="H7043" s="13">
        <v>3</v>
      </c>
      <c r="I7043" s="13">
        <v>968.57100000000003</v>
      </c>
      <c r="J7043" s="13">
        <v>1</v>
      </c>
      <c r="K7043" s="13">
        <v>1</v>
      </c>
      <c r="L7043" s="13">
        <v>1</v>
      </c>
      <c r="M7043" s="13"/>
      <c r="N7043" s="13" t="str">
        <f t="shared" si="343"/>
        <v>Go</v>
      </c>
      <c r="O7043" s="13" t="str">
        <f t="shared" si="340"/>
        <v>0</v>
      </c>
      <c r="P7043" s="13" t="s">
        <v>49</v>
      </c>
      <c r="Q7043" s="13" t="s">
        <v>50</v>
      </c>
    </row>
    <row r="7044" spans="1:17">
      <c r="A7044" s="13" t="s">
        <v>70</v>
      </c>
      <c r="B7044" s="94" t="s">
        <v>11</v>
      </c>
      <c r="C7044" s="13">
        <v>6</v>
      </c>
      <c r="D7044" s="13" t="s">
        <v>48</v>
      </c>
      <c r="E7044" s="52" t="str">
        <f t="shared" si="341"/>
        <v>H</v>
      </c>
      <c r="F7044" s="13">
        <v>13</v>
      </c>
      <c r="G7044" s="13">
        <v>2</v>
      </c>
      <c r="H7044" s="13">
        <v>4</v>
      </c>
      <c r="I7044" s="13">
        <v>986.68589999999995</v>
      </c>
      <c r="J7044" s="13">
        <v>1</v>
      </c>
      <c r="K7044" s="13">
        <v>1</v>
      </c>
      <c r="L7044" s="13">
        <v>1</v>
      </c>
      <c r="M7044" s="13"/>
      <c r="N7044" s="13" t="str">
        <f t="shared" si="343"/>
        <v>Go</v>
      </c>
      <c r="O7044" s="13" t="str">
        <f t="shared" si="340"/>
        <v>0</v>
      </c>
      <c r="P7044" s="13" t="s">
        <v>49</v>
      </c>
      <c r="Q7044" s="13" t="s">
        <v>50</v>
      </c>
    </row>
    <row r="7045" spans="1:17">
      <c r="A7045" s="13" t="s">
        <v>70</v>
      </c>
      <c r="B7045" s="94" t="s">
        <v>11</v>
      </c>
      <c r="C7045" s="13">
        <v>6</v>
      </c>
      <c r="D7045" s="13" t="s">
        <v>48</v>
      </c>
      <c r="E7045" s="52" t="str">
        <f t="shared" si="341"/>
        <v>H</v>
      </c>
      <c r="F7045" s="13">
        <v>13</v>
      </c>
      <c r="G7045" s="13">
        <v>2</v>
      </c>
      <c r="H7045" s="13">
        <v>6</v>
      </c>
      <c r="I7045" s="13">
        <v>2094.6846</v>
      </c>
      <c r="J7045" s="13">
        <v>3</v>
      </c>
      <c r="K7045" s="13">
        <v>1</v>
      </c>
      <c r="L7045" s="13">
        <v>1</v>
      </c>
      <c r="M7045" s="13"/>
      <c r="N7045" s="13" t="str">
        <f t="shared" si="343"/>
        <v>Go</v>
      </c>
      <c r="O7045" s="13" t="str">
        <f t="shared" si="340"/>
        <v>0</v>
      </c>
      <c r="P7045" s="13" t="s">
        <v>49</v>
      </c>
      <c r="Q7045" s="13" t="s">
        <v>50</v>
      </c>
    </row>
    <row r="7046" spans="1:17">
      <c r="A7046" s="13" t="s">
        <v>70</v>
      </c>
      <c r="B7046" s="94" t="s">
        <v>11</v>
      </c>
      <c r="C7046" s="13">
        <v>6</v>
      </c>
      <c r="D7046" s="13" t="s">
        <v>48</v>
      </c>
      <c r="E7046" s="52" t="str">
        <f t="shared" si="341"/>
        <v>H</v>
      </c>
      <c r="F7046" s="13">
        <v>13</v>
      </c>
      <c r="G7046" s="13">
        <v>2</v>
      </c>
      <c r="H7046" s="13">
        <v>7</v>
      </c>
      <c r="I7046" s="13">
        <v>1193.6093000000001</v>
      </c>
      <c r="J7046" s="13">
        <v>1</v>
      </c>
      <c r="K7046" s="13">
        <v>1</v>
      </c>
      <c r="L7046" s="13">
        <v>1</v>
      </c>
      <c r="M7046" s="13"/>
      <c r="N7046" s="13" t="str">
        <f t="shared" si="343"/>
        <v>Go</v>
      </c>
      <c r="O7046" s="13" t="str">
        <f t="shared" si="340"/>
        <v>0</v>
      </c>
      <c r="P7046" s="13" t="s">
        <v>49</v>
      </c>
      <c r="Q7046" s="13" t="s">
        <v>50</v>
      </c>
    </row>
    <row r="7047" spans="1:17">
      <c r="A7047" s="13" t="s">
        <v>70</v>
      </c>
      <c r="B7047" s="94" t="s">
        <v>11</v>
      </c>
      <c r="C7047" s="13">
        <v>6</v>
      </c>
      <c r="D7047" s="13" t="s">
        <v>48</v>
      </c>
      <c r="E7047" s="52" t="str">
        <f t="shared" si="341"/>
        <v>H</v>
      </c>
      <c r="F7047" s="13">
        <v>13</v>
      </c>
      <c r="G7047" s="13">
        <v>2</v>
      </c>
      <c r="H7047" s="13">
        <v>8</v>
      </c>
      <c r="I7047" s="13">
        <v>601.06820000000005</v>
      </c>
      <c r="J7047" s="13">
        <v>1</v>
      </c>
      <c r="K7047" s="13">
        <v>1</v>
      </c>
      <c r="L7047" s="13">
        <v>1</v>
      </c>
      <c r="M7047" s="13"/>
      <c r="N7047" s="13" t="str">
        <f t="shared" si="343"/>
        <v>Go</v>
      </c>
      <c r="O7047" s="13" t="str">
        <f t="shared" si="340"/>
        <v>0</v>
      </c>
      <c r="P7047" s="13" t="s">
        <v>49</v>
      </c>
      <c r="Q7047" s="13" t="s">
        <v>50</v>
      </c>
    </row>
    <row r="7048" spans="1:17">
      <c r="A7048" s="13" t="s">
        <v>70</v>
      </c>
      <c r="B7048" s="94" t="s">
        <v>11</v>
      </c>
      <c r="C7048" s="13">
        <v>6</v>
      </c>
      <c r="D7048" s="13" t="s">
        <v>48</v>
      </c>
      <c r="E7048" s="52" t="str">
        <f t="shared" si="341"/>
        <v>H</v>
      </c>
      <c r="F7048" s="13">
        <v>13</v>
      </c>
      <c r="G7048" s="13">
        <v>2</v>
      </c>
      <c r="H7048" s="13">
        <v>9</v>
      </c>
      <c r="I7048" s="13">
        <v>1734.7113999999999</v>
      </c>
      <c r="J7048" s="13">
        <v>1</v>
      </c>
      <c r="K7048" s="13">
        <v>1</v>
      </c>
      <c r="L7048" s="13">
        <v>1</v>
      </c>
      <c r="M7048" s="13"/>
      <c r="N7048" s="13" t="str">
        <f t="shared" si="343"/>
        <v>Go</v>
      </c>
      <c r="O7048" s="13" t="str">
        <f t="shared" si="340"/>
        <v>0</v>
      </c>
      <c r="P7048" s="13" t="s">
        <v>49</v>
      </c>
      <c r="Q7048" s="13" t="s">
        <v>50</v>
      </c>
    </row>
    <row r="7049" spans="1:17">
      <c r="A7049" s="13" t="s">
        <v>70</v>
      </c>
      <c r="B7049" s="94" t="s">
        <v>11</v>
      </c>
      <c r="C7049" s="13">
        <v>6</v>
      </c>
      <c r="D7049" s="13" t="s">
        <v>48</v>
      </c>
      <c r="E7049" s="52" t="str">
        <f t="shared" si="341"/>
        <v>H</v>
      </c>
      <c r="F7049" s="13">
        <v>13</v>
      </c>
      <c r="G7049" s="13">
        <v>2</v>
      </c>
      <c r="H7049" s="13">
        <v>10</v>
      </c>
      <c r="I7049" s="13">
        <v>1361.1297999999999</v>
      </c>
      <c r="J7049" s="13">
        <v>1</v>
      </c>
      <c r="K7049" s="13">
        <v>1</v>
      </c>
      <c r="L7049" s="13">
        <v>1</v>
      </c>
      <c r="M7049" s="13"/>
      <c r="N7049" s="13" t="str">
        <f t="shared" si="343"/>
        <v>Go</v>
      </c>
      <c r="O7049" s="13" t="str">
        <f t="shared" ref="O7049:O7112" si="344">IF(K7049=0, "1", "0")</f>
        <v>0</v>
      </c>
      <c r="P7049" s="13" t="s">
        <v>49</v>
      </c>
      <c r="Q7049" s="13" t="s">
        <v>50</v>
      </c>
    </row>
    <row r="7050" spans="1:17">
      <c r="A7050" s="13" t="s">
        <v>70</v>
      </c>
      <c r="B7050" s="94" t="s">
        <v>11</v>
      </c>
      <c r="C7050" s="13">
        <v>6</v>
      </c>
      <c r="D7050" s="13" t="s">
        <v>48</v>
      </c>
      <c r="E7050" s="52" t="str">
        <f t="shared" si="341"/>
        <v>H</v>
      </c>
      <c r="F7050" s="13">
        <v>13</v>
      </c>
      <c r="G7050" s="13">
        <v>2</v>
      </c>
      <c r="H7050" s="13">
        <v>11</v>
      </c>
      <c r="I7050" s="13">
        <v>1125.5341000000001</v>
      </c>
      <c r="J7050" s="13">
        <v>1</v>
      </c>
      <c r="K7050" s="13">
        <v>1</v>
      </c>
      <c r="L7050" s="13">
        <v>1</v>
      </c>
      <c r="M7050" s="13"/>
      <c r="N7050" s="13" t="str">
        <f t="shared" si="343"/>
        <v>Go</v>
      </c>
      <c r="O7050" s="13" t="str">
        <f t="shared" si="344"/>
        <v>0</v>
      </c>
      <c r="P7050" s="13" t="s">
        <v>49</v>
      </c>
      <c r="Q7050" s="13" t="s">
        <v>50</v>
      </c>
    </row>
    <row r="7051" spans="1:17">
      <c r="A7051" s="13" t="s">
        <v>70</v>
      </c>
      <c r="B7051" s="94" t="s">
        <v>11</v>
      </c>
      <c r="C7051" s="13">
        <v>6</v>
      </c>
      <c r="D7051" s="13" t="s">
        <v>48</v>
      </c>
      <c r="E7051" s="52" t="str">
        <f t="shared" si="341"/>
        <v>H</v>
      </c>
      <c r="F7051" s="13">
        <v>13</v>
      </c>
      <c r="G7051" s="13">
        <v>2</v>
      </c>
      <c r="H7051" s="13">
        <v>13</v>
      </c>
      <c r="I7051" s="13">
        <v>743.3383</v>
      </c>
      <c r="J7051" s="13">
        <v>1</v>
      </c>
      <c r="K7051" s="13">
        <v>1</v>
      </c>
      <c r="L7051" s="13">
        <v>1</v>
      </c>
      <c r="M7051" s="13"/>
      <c r="N7051" s="13" t="str">
        <f t="shared" si="343"/>
        <v>Go</v>
      </c>
      <c r="O7051" s="13" t="str">
        <f t="shared" si="344"/>
        <v>0</v>
      </c>
      <c r="P7051" s="13" t="s">
        <v>49</v>
      </c>
      <c r="Q7051" s="13" t="s">
        <v>50</v>
      </c>
    </row>
    <row r="7052" spans="1:17">
      <c r="A7052" s="13" t="s">
        <v>70</v>
      </c>
      <c r="B7052" s="94" t="s">
        <v>11</v>
      </c>
      <c r="C7052" s="13">
        <v>6</v>
      </c>
      <c r="D7052" s="13" t="s">
        <v>48</v>
      </c>
      <c r="E7052" s="52" t="str">
        <f t="shared" si="341"/>
        <v>H</v>
      </c>
      <c r="F7052" s="13">
        <v>13</v>
      </c>
      <c r="G7052" s="13">
        <v>2</v>
      </c>
      <c r="H7052" s="13">
        <v>15</v>
      </c>
      <c r="I7052" s="13">
        <v>652.42020000000002</v>
      </c>
      <c r="J7052" s="13">
        <v>1</v>
      </c>
      <c r="K7052" s="13">
        <v>1</v>
      </c>
      <c r="L7052" s="13">
        <v>1</v>
      </c>
      <c r="M7052" s="13"/>
      <c r="N7052" s="13" t="str">
        <f t="shared" si="343"/>
        <v>Go</v>
      </c>
      <c r="O7052" s="13" t="str">
        <f t="shared" si="344"/>
        <v>0</v>
      </c>
      <c r="P7052" s="13" t="s">
        <v>49</v>
      </c>
      <c r="Q7052" s="13" t="s">
        <v>50</v>
      </c>
    </row>
    <row r="7053" spans="1:17">
      <c r="A7053" s="13" t="s">
        <v>70</v>
      </c>
      <c r="B7053" s="94" t="s">
        <v>11</v>
      </c>
      <c r="C7053" s="13">
        <v>6</v>
      </c>
      <c r="D7053" s="13" t="s">
        <v>48</v>
      </c>
      <c r="E7053" s="52" t="str">
        <f t="shared" si="341"/>
        <v>H</v>
      </c>
      <c r="F7053" s="13">
        <v>13</v>
      </c>
      <c r="G7053" s="13">
        <v>2</v>
      </c>
      <c r="H7053" s="13">
        <v>16</v>
      </c>
      <c r="I7053" s="13">
        <v>832.16129999999998</v>
      </c>
      <c r="J7053" s="13">
        <v>1</v>
      </c>
      <c r="K7053" s="13">
        <v>1</v>
      </c>
      <c r="L7053" s="13">
        <v>1</v>
      </c>
      <c r="M7053" s="13"/>
      <c r="N7053" s="13" t="str">
        <f t="shared" si="343"/>
        <v>Go</v>
      </c>
      <c r="O7053" s="13" t="str">
        <f t="shared" si="344"/>
        <v>0</v>
      </c>
      <c r="P7053" s="13" t="s">
        <v>49</v>
      </c>
      <c r="Q7053" s="13" t="s">
        <v>50</v>
      </c>
    </row>
    <row r="7054" spans="1:17">
      <c r="A7054" s="13" t="s">
        <v>70</v>
      </c>
      <c r="B7054" s="94" t="s">
        <v>11</v>
      </c>
      <c r="C7054" s="13">
        <v>6</v>
      </c>
      <c r="D7054" s="13" t="s">
        <v>48</v>
      </c>
      <c r="E7054" s="52" t="str">
        <f t="shared" si="341"/>
        <v>H</v>
      </c>
      <c r="F7054" s="13">
        <v>13</v>
      </c>
      <c r="G7054" s="13">
        <v>2</v>
      </c>
      <c r="H7054" s="13">
        <v>17</v>
      </c>
      <c r="I7054" s="13">
        <v>633.84140000000002</v>
      </c>
      <c r="J7054" s="13">
        <v>1</v>
      </c>
      <c r="K7054" s="13">
        <v>1</v>
      </c>
      <c r="L7054" s="13">
        <v>1</v>
      </c>
      <c r="M7054" s="13"/>
      <c r="N7054" s="13" t="str">
        <f t="shared" si="343"/>
        <v>Go</v>
      </c>
      <c r="O7054" s="13" t="str">
        <f t="shared" si="344"/>
        <v>0</v>
      </c>
      <c r="P7054" s="13" t="s">
        <v>49</v>
      </c>
      <c r="Q7054" s="13" t="s">
        <v>50</v>
      </c>
    </row>
    <row r="7055" spans="1:17">
      <c r="A7055" s="13" t="s">
        <v>70</v>
      </c>
      <c r="B7055" s="94" t="s">
        <v>11</v>
      </c>
      <c r="C7055" s="13">
        <v>6</v>
      </c>
      <c r="D7055" s="13" t="s">
        <v>48</v>
      </c>
      <c r="E7055" s="52" t="str">
        <f t="shared" si="341"/>
        <v>H</v>
      </c>
      <c r="F7055" s="13">
        <v>13</v>
      </c>
      <c r="G7055" s="13">
        <v>2</v>
      </c>
      <c r="H7055" s="13">
        <v>19</v>
      </c>
      <c r="I7055" s="13">
        <v>1734.4315999999999</v>
      </c>
      <c r="J7055" s="13">
        <v>1</v>
      </c>
      <c r="K7055" s="13">
        <v>1</v>
      </c>
      <c r="L7055" s="13">
        <v>1</v>
      </c>
      <c r="M7055" s="13"/>
      <c r="N7055" s="13" t="str">
        <f t="shared" si="343"/>
        <v>Go</v>
      </c>
      <c r="O7055" s="13" t="str">
        <f t="shared" si="344"/>
        <v>0</v>
      </c>
      <c r="P7055" s="13" t="s">
        <v>49</v>
      </c>
      <c r="Q7055" s="13" t="s">
        <v>50</v>
      </c>
    </row>
    <row r="7056" spans="1:17">
      <c r="A7056" s="13" t="s">
        <v>70</v>
      </c>
      <c r="B7056" s="94" t="s">
        <v>11</v>
      </c>
      <c r="C7056" s="13">
        <v>6</v>
      </c>
      <c r="D7056" s="13" t="s">
        <v>48</v>
      </c>
      <c r="E7056" s="52" t="str">
        <f t="shared" si="341"/>
        <v>H</v>
      </c>
      <c r="F7056" s="13">
        <v>13</v>
      </c>
      <c r="G7056" s="13">
        <v>2</v>
      </c>
      <c r="H7056" s="13">
        <v>20</v>
      </c>
      <c r="I7056" s="13">
        <v>2017.1775</v>
      </c>
      <c r="J7056" s="13">
        <v>5</v>
      </c>
      <c r="K7056" s="13">
        <v>1</v>
      </c>
      <c r="L7056" s="13">
        <v>1</v>
      </c>
      <c r="M7056" s="13"/>
      <c r="N7056" s="13" t="str">
        <f t="shared" si="343"/>
        <v>Go</v>
      </c>
      <c r="O7056" s="13" t="str">
        <f t="shared" si="344"/>
        <v>0</v>
      </c>
      <c r="P7056" s="13" t="s">
        <v>49</v>
      </c>
      <c r="Q7056" s="13" t="s">
        <v>50</v>
      </c>
    </row>
    <row r="7057" spans="1:17">
      <c r="A7057" s="13" t="s">
        <v>70</v>
      </c>
      <c r="B7057" s="94" t="s">
        <v>11</v>
      </c>
      <c r="C7057" s="13">
        <v>6</v>
      </c>
      <c r="D7057" s="13" t="s">
        <v>48</v>
      </c>
      <c r="E7057" s="52" t="str">
        <f t="shared" si="341"/>
        <v>H</v>
      </c>
      <c r="F7057" s="13">
        <v>13</v>
      </c>
      <c r="G7057" s="13">
        <v>2</v>
      </c>
      <c r="H7057" s="13">
        <v>21</v>
      </c>
      <c r="I7057" s="13">
        <v>596.72540000000004</v>
      </c>
      <c r="J7057" s="13">
        <v>1</v>
      </c>
      <c r="K7057" s="13">
        <v>1</v>
      </c>
      <c r="L7057" s="13">
        <v>1</v>
      </c>
      <c r="M7057" s="13"/>
      <c r="N7057" s="13" t="str">
        <f t="shared" si="343"/>
        <v>Go</v>
      </c>
      <c r="O7057" s="13" t="str">
        <f t="shared" si="344"/>
        <v>0</v>
      </c>
      <c r="P7057" s="13" t="s">
        <v>49</v>
      </c>
      <c r="Q7057" s="13" t="s">
        <v>50</v>
      </c>
    </row>
    <row r="7058" spans="1:17">
      <c r="A7058" s="13" t="s">
        <v>70</v>
      </c>
      <c r="B7058" s="94" t="s">
        <v>11</v>
      </c>
      <c r="C7058" s="13">
        <v>6</v>
      </c>
      <c r="D7058" s="13" t="s">
        <v>48</v>
      </c>
      <c r="E7058" s="52" t="str">
        <f t="shared" ref="E7058:E7121" si="345">IF(D7058="M", "B",IF(D7058="B", "B", IF(D7058="H", "H")))</f>
        <v>H</v>
      </c>
      <c r="F7058" s="13">
        <v>13</v>
      </c>
      <c r="G7058" s="13">
        <v>2</v>
      </c>
      <c r="H7058" s="13">
        <v>24</v>
      </c>
      <c r="I7058" s="13">
        <v>2243.9857999999999</v>
      </c>
      <c r="J7058" s="13">
        <v>1</v>
      </c>
      <c r="K7058" s="13">
        <v>1</v>
      </c>
      <c r="L7058" s="13">
        <v>1</v>
      </c>
      <c r="M7058" s="13"/>
      <c r="N7058" s="13" t="str">
        <f t="shared" si="343"/>
        <v>Go</v>
      </c>
      <c r="O7058" s="13" t="str">
        <f t="shared" si="344"/>
        <v>0</v>
      </c>
      <c r="P7058" s="13" t="s">
        <v>49</v>
      </c>
      <c r="Q7058" s="13" t="s">
        <v>50</v>
      </c>
    </row>
    <row r="7059" spans="1:17">
      <c r="A7059" s="13" t="s">
        <v>70</v>
      </c>
      <c r="B7059" s="94" t="s">
        <v>11</v>
      </c>
      <c r="C7059" s="13">
        <v>6</v>
      </c>
      <c r="D7059" s="13" t="s">
        <v>48</v>
      </c>
      <c r="E7059" s="52" t="str">
        <f t="shared" si="345"/>
        <v>H</v>
      </c>
      <c r="F7059" s="13">
        <v>13</v>
      </c>
      <c r="G7059" s="13">
        <v>2</v>
      </c>
      <c r="H7059" s="13">
        <v>25</v>
      </c>
      <c r="I7059" s="13">
        <v>635.50440000000003</v>
      </c>
      <c r="J7059" s="13">
        <v>1</v>
      </c>
      <c r="K7059" s="13">
        <v>1</v>
      </c>
      <c r="L7059" s="13">
        <v>1</v>
      </c>
      <c r="M7059" s="13"/>
      <c r="N7059" s="13" t="str">
        <f t="shared" si="343"/>
        <v>Go</v>
      </c>
      <c r="O7059" s="13" t="str">
        <f t="shared" si="344"/>
        <v>0</v>
      </c>
      <c r="P7059" s="13" t="s">
        <v>49</v>
      </c>
      <c r="Q7059" s="13" t="s">
        <v>50</v>
      </c>
    </row>
    <row r="7060" spans="1:17">
      <c r="A7060" s="13" t="s">
        <v>70</v>
      </c>
      <c r="B7060" s="94" t="s">
        <v>11</v>
      </c>
      <c r="C7060" s="13">
        <v>6</v>
      </c>
      <c r="D7060" s="13" t="s">
        <v>48</v>
      </c>
      <c r="E7060" s="52" t="str">
        <f t="shared" si="345"/>
        <v>H</v>
      </c>
      <c r="F7060" s="13">
        <v>13</v>
      </c>
      <c r="G7060" s="13">
        <v>2</v>
      </c>
      <c r="H7060" s="13">
        <v>26</v>
      </c>
      <c r="I7060" s="13">
        <v>1999.8456000000001</v>
      </c>
      <c r="J7060" s="13">
        <v>2</v>
      </c>
      <c r="K7060" s="13">
        <v>1</v>
      </c>
      <c r="L7060" s="13">
        <v>1</v>
      </c>
      <c r="M7060" s="13"/>
      <c r="N7060" s="13" t="str">
        <f t="shared" si="343"/>
        <v>Go</v>
      </c>
      <c r="O7060" s="13" t="str">
        <f t="shared" si="344"/>
        <v>0</v>
      </c>
      <c r="P7060" s="13" t="s">
        <v>49</v>
      </c>
      <c r="Q7060" s="13" t="s">
        <v>50</v>
      </c>
    </row>
    <row r="7061" spans="1:17">
      <c r="A7061" s="13" t="s">
        <v>70</v>
      </c>
      <c r="B7061" s="94" t="s">
        <v>11</v>
      </c>
      <c r="C7061" s="13">
        <v>6</v>
      </c>
      <c r="D7061" s="13" t="s">
        <v>48</v>
      </c>
      <c r="E7061" s="52" t="str">
        <f t="shared" si="345"/>
        <v>H</v>
      </c>
      <c r="F7061" s="13">
        <v>13</v>
      </c>
      <c r="G7061" s="13">
        <v>2</v>
      </c>
      <c r="H7061" s="13">
        <v>27</v>
      </c>
      <c r="I7061" s="13">
        <v>3176.3762999999999</v>
      </c>
      <c r="J7061" s="13">
        <v>1</v>
      </c>
      <c r="K7061" s="13">
        <v>1</v>
      </c>
      <c r="L7061" s="13">
        <v>1</v>
      </c>
      <c r="M7061" s="13"/>
      <c r="N7061" s="13" t="str">
        <f t="shared" si="343"/>
        <v>Go</v>
      </c>
      <c r="O7061" s="13" t="str">
        <f t="shared" si="344"/>
        <v>0</v>
      </c>
      <c r="P7061" s="13" t="s">
        <v>49</v>
      </c>
      <c r="Q7061" s="13" t="s">
        <v>50</v>
      </c>
    </row>
    <row r="7062" spans="1:17">
      <c r="A7062" s="13" t="s">
        <v>70</v>
      </c>
      <c r="B7062" s="94" t="s">
        <v>11</v>
      </c>
      <c r="C7062" s="13">
        <v>6</v>
      </c>
      <c r="D7062" s="13" t="s">
        <v>48</v>
      </c>
      <c r="E7062" s="52" t="str">
        <f t="shared" si="345"/>
        <v>H</v>
      </c>
      <c r="F7062" s="13">
        <v>13</v>
      </c>
      <c r="G7062" s="13">
        <v>2</v>
      </c>
      <c r="H7062" s="13">
        <v>29</v>
      </c>
      <c r="I7062" s="13">
        <v>7968.5502999999999</v>
      </c>
      <c r="J7062" s="13">
        <v>1</v>
      </c>
      <c r="K7062" s="13">
        <v>1</v>
      </c>
      <c r="L7062" s="13">
        <v>1</v>
      </c>
      <c r="M7062" s="13"/>
      <c r="N7062" s="13" t="str">
        <f t="shared" si="343"/>
        <v>Go</v>
      </c>
      <c r="O7062" s="13" t="str">
        <f t="shared" si="344"/>
        <v>0</v>
      </c>
      <c r="P7062" s="13" t="s">
        <v>49</v>
      </c>
      <c r="Q7062" s="13" t="s">
        <v>50</v>
      </c>
    </row>
    <row r="7063" spans="1:17">
      <c r="A7063" s="13" t="s">
        <v>70</v>
      </c>
      <c r="B7063" s="94" t="s">
        <v>11</v>
      </c>
      <c r="C7063" s="13">
        <v>6</v>
      </c>
      <c r="D7063" s="13" t="s">
        <v>48</v>
      </c>
      <c r="E7063" s="52" t="str">
        <f t="shared" si="345"/>
        <v>H</v>
      </c>
      <c r="F7063" s="13">
        <v>13</v>
      </c>
      <c r="G7063" s="13">
        <v>2</v>
      </c>
      <c r="H7063" s="13">
        <v>31</v>
      </c>
      <c r="I7063" s="13">
        <v>2697.1457</v>
      </c>
      <c r="J7063" s="13">
        <v>1</v>
      </c>
      <c r="K7063" s="13">
        <v>1</v>
      </c>
      <c r="L7063" s="13">
        <v>1</v>
      </c>
      <c r="M7063" s="13"/>
      <c r="N7063" s="13" t="str">
        <f t="shared" si="343"/>
        <v>Go</v>
      </c>
      <c r="O7063" s="13" t="str">
        <f t="shared" si="344"/>
        <v>0</v>
      </c>
      <c r="P7063" s="13" t="s">
        <v>49</v>
      </c>
      <c r="Q7063" s="13" t="s">
        <v>50</v>
      </c>
    </row>
    <row r="7064" spans="1:17">
      <c r="A7064" s="13" t="s">
        <v>70</v>
      </c>
      <c r="B7064" s="94" t="s">
        <v>11</v>
      </c>
      <c r="C7064" s="13">
        <v>6</v>
      </c>
      <c r="D7064" s="13" t="s">
        <v>48</v>
      </c>
      <c r="E7064" s="52" t="str">
        <f t="shared" si="345"/>
        <v>H</v>
      </c>
      <c r="F7064" s="13">
        <v>13</v>
      </c>
      <c r="G7064" s="13">
        <v>2</v>
      </c>
      <c r="H7064" s="13">
        <v>32</v>
      </c>
      <c r="I7064" s="13">
        <v>1270.9112</v>
      </c>
      <c r="J7064" s="13">
        <v>1</v>
      </c>
      <c r="K7064" s="13">
        <v>1</v>
      </c>
      <c r="L7064" s="13">
        <v>1</v>
      </c>
      <c r="M7064" s="13"/>
      <c r="N7064" s="13" t="str">
        <f t="shared" ref="N7064:N7095" si="346">IF(M7064=0,"Go","NoGo")</f>
        <v>Go</v>
      </c>
      <c r="O7064" s="13" t="str">
        <f t="shared" si="344"/>
        <v>0</v>
      </c>
      <c r="P7064" s="13" t="s">
        <v>49</v>
      </c>
      <c r="Q7064" s="13" t="s">
        <v>50</v>
      </c>
    </row>
    <row r="7065" spans="1:17">
      <c r="A7065" s="13" t="s">
        <v>70</v>
      </c>
      <c r="B7065" s="94" t="s">
        <v>11</v>
      </c>
      <c r="C7065" s="13">
        <v>6</v>
      </c>
      <c r="D7065" s="13" t="s">
        <v>48</v>
      </c>
      <c r="E7065" s="52" t="str">
        <f t="shared" si="345"/>
        <v>H</v>
      </c>
      <c r="F7065" s="13">
        <v>13</v>
      </c>
      <c r="G7065" s="13">
        <v>2</v>
      </c>
      <c r="H7065" s="13">
        <v>33</v>
      </c>
      <c r="I7065" s="13">
        <v>583.26260000000002</v>
      </c>
      <c r="J7065" s="13">
        <v>1</v>
      </c>
      <c r="K7065" s="13">
        <v>1</v>
      </c>
      <c r="L7065" s="13">
        <v>1</v>
      </c>
      <c r="M7065" s="13"/>
      <c r="N7065" s="13" t="str">
        <f t="shared" si="346"/>
        <v>Go</v>
      </c>
      <c r="O7065" s="13" t="str">
        <f t="shared" si="344"/>
        <v>0</v>
      </c>
      <c r="P7065" s="13" t="s">
        <v>49</v>
      </c>
      <c r="Q7065" s="13" t="s">
        <v>50</v>
      </c>
    </row>
    <row r="7066" spans="1:17">
      <c r="A7066" s="13" t="s">
        <v>70</v>
      </c>
      <c r="B7066" s="94" t="s">
        <v>11</v>
      </c>
      <c r="C7066" s="13">
        <v>6</v>
      </c>
      <c r="D7066" s="13" t="s">
        <v>48</v>
      </c>
      <c r="E7066" s="52" t="str">
        <f t="shared" si="345"/>
        <v>H</v>
      </c>
      <c r="F7066" s="13">
        <v>13</v>
      </c>
      <c r="G7066" s="13">
        <v>2</v>
      </c>
      <c r="H7066" s="13">
        <v>35</v>
      </c>
      <c r="I7066" s="13">
        <v>588.505</v>
      </c>
      <c r="J7066" s="13">
        <v>1</v>
      </c>
      <c r="K7066" s="13">
        <v>1</v>
      </c>
      <c r="L7066" s="13">
        <v>1</v>
      </c>
      <c r="M7066" s="13"/>
      <c r="N7066" s="13" t="str">
        <f t="shared" si="346"/>
        <v>Go</v>
      </c>
      <c r="O7066" s="13" t="str">
        <f t="shared" si="344"/>
        <v>0</v>
      </c>
      <c r="P7066" s="13" t="s">
        <v>49</v>
      </c>
      <c r="Q7066" s="13" t="s">
        <v>50</v>
      </c>
    </row>
    <row r="7067" spans="1:17">
      <c r="A7067" s="13" t="s">
        <v>70</v>
      </c>
      <c r="B7067" s="94" t="s">
        <v>11</v>
      </c>
      <c r="C7067" s="13">
        <v>6</v>
      </c>
      <c r="D7067" s="13" t="s">
        <v>48</v>
      </c>
      <c r="E7067" s="52" t="str">
        <f t="shared" si="345"/>
        <v>H</v>
      </c>
      <c r="F7067" s="13">
        <v>13</v>
      </c>
      <c r="G7067" s="13">
        <v>2</v>
      </c>
      <c r="H7067" s="13">
        <v>37</v>
      </c>
      <c r="I7067" s="13">
        <v>1579.6016999999999</v>
      </c>
      <c r="J7067" s="13">
        <v>3</v>
      </c>
      <c r="K7067" s="13">
        <v>1</v>
      </c>
      <c r="L7067" s="13">
        <v>1</v>
      </c>
      <c r="M7067" s="13"/>
      <c r="N7067" s="13" t="str">
        <f t="shared" si="346"/>
        <v>Go</v>
      </c>
      <c r="O7067" s="13" t="str">
        <f t="shared" si="344"/>
        <v>0</v>
      </c>
      <c r="P7067" s="13" t="s">
        <v>49</v>
      </c>
      <c r="Q7067" s="13" t="s">
        <v>50</v>
      </c>
    </row>
    <row r="7068" spans="1:17">
      <c r="A7068" s="13" t="s">
        <v>70</v>
      </c>
      <c r="B7068" s="94" t="s">
        <v>11</v>
      </c>
      <c r="C7068" s="13">
        <v>6</v>
      </c>
      <c r="D7068" s="13" t="s">
        <v>48</v>
      </c>
      <c r="E7068" s="52" t="str">
        <f t="shared" si="345"/>
        <v>H</v>
      </c>
      <c r="F7068" s="13">
        <v>13</v>
      </c>
      <c r="G7068" s="13">
        <v>2</v>
      </c>
      <c r="H7068" s="13">
        <v>38</v>
      </c>
      <c r="I7068" s="13">
        <v>600.63210000000004</v>
      </c>
      <c r="J7068" s="13">
        <v>1</v>
      </c>
      <c r="K7068" s="13">
        <v>1</v>
      </c>
      <c r="L7068" s="13">
        <v>1</v>
      </c>
      <c r="M7068" s="13"/>
      <c r="N7068" s="13" t="str">
        <f t="shared" si="346"/>
        <v>Go</v>
      </c>
      <c r="O7068" s="13" t="str">
        <f t="shared" si="344"/>
        <v>0</v>
      </c>
      <c r="P7068" s="13" t="s">
        <v>49</v>
      </c>
      <c r="Q7068" s="13" t="s">
        <v>50</v>
      </c>
    </row>
    <row r="7069" spans="1:17">
      <c r="A7069" s="13" t="s">
        <v>70</v>
      </c>
      <c r="B7069" s="94" t="s">
        <v>11</v>
      </c>
      <c r="C7069" s="13">
        <v>6</v>
      </c>
      <c r="D7069" s="13" t="s">
        <v>48</v>
      </c>
      <c r="E7069" s="52" t="str">
        <f t="shared" si="345"/>
        <v>H</v>
      </c>
      <c r="F7069" s="13">
        <v>13</v>
      </c>
      <c r="G7069" s="13">
        <v>2</v>
      </c>
      <c r="H7069" s="13">
        <v>39</v>
      </c>
      <c r="I7069" s="13">
        <v>1759.6591000000001</v>
      </c>
      <c r="J7069" s="13">
        <v>1</v>
      </c>
      <c r="K7069" s="13">
        <v>1</v>
      </c>
      <c r="L7069" s="13">
        <v>1</v>
      </c>
      <c r="M7069" s="13"/>
      <c r="N7069" s="13" t="str">
        <f t="shared" si="346"/>
        <v>Go</v>
      </c>
      <c r="O7069" s="13" t="str">
        <f t="shared" si="344"/>
        <v>0</v>
      </c>
      <c r="P7069" s="13" t="s">
        <v>49</v>
      </c>
      <c r="Q7069" s="13" t="s">
        <v>50</v>
      </c>
    </row>
    <row r="7070" spans="1:17">
      <c r="A7070" s="13" t="s">
        <v>70</v>
      </c>
      <c r="B7070" s="94" t="s">
        <v>11</v>
      </c>
      <c r="C7070" s="13">
        <v>6</v>
      </c>
      <c r="D7070" s="13" t="s">
        <v>48</v>
      </c>
      <c r="E7070" s="52" t="str">
        <f t="shared" si="345"/>
        <v>H</v>
      </c>
      <c r="F7070" s="13">
        <v>13</v>
      </c>
      <c r="G7070" s="13">
        <v>2</v>
      </c>
      <c r="H7070" s="13">
        <v>40</v>
      </c>
      <c r="I7070" s="13">
        <v>687.49379999999996</v>
      </c>
      <c r="J7070" s="13">
        <v>1</v>
      </c>
      <c r="K7070" s="13">
        <v>1</v>
      </c>
      <c r="L7070" s="13">
        <v>1</v>
      </c>
      <c r="M7070" s="13"/>
      <c r="N7070" s="13" t="str">
        <f t="shared" si="346"/>
        <v>Go</v>
      </c>
      <c r="O7070" s="13" t="str">
        <f t="shared" si="344"/>
        <v>0</v>
      </c>
      <c r="P7070" s="13" t="s">
        <v>49</v>
      </c>
      <c r="Q7070" s="13" t="s">
        <v>50</v>
      </c>
    </row>
    <row r="7071" spans="1:17">
      <c r="A7071" s="13" t="s">
        <v>70</v>
      </c>
      <c r="B7071" s="94" t="s">
        <v>11</v>
      </c>
      <c r="C7071" s="13">
        <v>6</v>
      </c>
      <c r="D7071" s="13" t="s">
        <v>48</v>
      </c>
      <c r="E7071" s="52" t="str">
        <f t="shared" si="345"/>
        <v>H</v>
      </c>
      <c r="F7071" s="13">
        <v>13</v>
      </c>
      <c r="G7071" s="13">
        <v>2</v>
      </c>
      <c r="H7071" s="13">
        <v>2</v>
      </c>
      <c r="I7071" s="13">
        <v>5204.0167000000001</v>
      </c>
      <c r="J7071" s="13">
        <v>1</v>
      </c>
      <c r="K7071" s="13">
        <v>0</v>
      </c>
      <c r="L7071" s="13">
        <v>1</v>
      </c>
      <c r="M7071" s="13"/>
      <c r="N7071" s="13" t="str">
        <f t="shared" si="346"/>
        <v>Go</v>
      </c>
      <c r="O7071" t="str">
        <f t="shared" si="344"/>
        <v>1</v>
      </c>
      <c r="P7071" s="13" t="s">
        <v>49</v>
      </c>
      <c r="Q7071" s="13" t="s">
        <v>50</v>
      </c>
    </row>
    <row r="7072" spans="1:17">
      <c r="A7072" s="13" t="s">
        <v>70</v>
      </c>
      <c r="B7072" s="94" t="s">
        <v>11</v>
      </c>
      <c r="C7072" s="13">
        <v>6</v>
      </c>
      <c r="D7072" s="13" t="s">
        <v>48</v>
      </c>
      <c r="E7072" s="52" t="str">
        <f t="shared" si="345"/>
        <v>H</v>
      </c>
      <c r="F7072" s="13">
        <v>13</v>
      </c>
      <c r="G7072" s="13">
        <v>2</v>
      </c>
      <c r="H7072" s="13">
        <v>5</v>
      </c>
      <c r="I7072" s="13">
        <v>5194.5560999999998</v>
      </c>
      <c r="J7072" s="13">
        <v>1</v>
      </c>
      <c r="K7072" s="13">
        <v>0</v>
      </c>
      <c r="L7072" s="13">
        <v>1</v>
      </c>
      <c r="M7072" s="13"/>
      <c r="N7072" s="13" t="str">
        <f t="shared" si="346"/>
        <v>Go</v>
      </c>
      <c r="O7072" t="str">
        <f t="shared" si="344"/>
        <v>1</v>
      </c>
      <c r="P7072" s="13" t="s">
        <v>49</v>
      </c>
      <c r="Q7072" s="13" t="s">
        <v>50</v>
      </c>
    </row>
    <row r="7073" spans="1:17">
      <c r="A7073" s="13" t="s">
        <v>70</v>
      </c>
      <c r="B7073" s="94" t="s">
        <v>11</v>
      </c>
      <c r="C7073" s="13">
        <v>6</v>
      </c>
      <c r="D7073" s="13" t="s">
        <v>48</v>
      </c>
      <c r="E7073" s="52" t="str">
        <f t="shared" si="345"/>
        <v>H</v>
      </c>
      <c r="F7073" s="13">
        <v>13</v>
      </c>
      <c r="G7073" s="13">
        <v>2</v>
      </c>
      <c r="H7073" s="13">
        <v>12</v>
      </c>
      <c r="I7073" s="13">
        <v>5226.3253999999997</v>
      </c>
      <c r="J7073" s="13">
        <v>1</v>
      </c>
      <c r="K7073" s="13">
        <v>0</v>
      </c>
      <c r="L7073" s="13">
        <v>1</v>
      </c>
      <c r="M7073" s="13"/>
      <c r="N7073" s="13" t="str">
        <f t="shared" si="346"/>
        <v>Go</v>
      </c>
      <c r="O7073" t="str">
        <f t="shared" si="344"/>
        <v>1</v>
      </c>
      <c r="P7073" s="13" t="s">
        <v>49</v>
      </c>
      <c r="Q7073" s="13" t="s">
        <v>50</v>
      </c>
    </row>
    <row r="7074" spans="1:17">
      <c r="A7074" s="13" t="s">
        <v>70</v>
      </c>
      <c r="B7074" s="94" t="s">
        <v>11</v>
      </c>
      <c r="C7074" s="13">
        <v>6</v>
      </c>
      <c r="D7074" s="13" t="s">
        <v>48</v>
      </c>
      <c r="E7074" s="52" t="str">
        <f t="shared" si="345"/>
        <v>H</v>
      </c>
      <c r="F7074" s="13">
        <v>13</v>
      </c>
      <c r="G7074" s="13">
        <v>2</v>
      </c>
      <c r="H7074" s="13">
        <v>14</v>
      </c>
      <c r="I7074" s="13">
        <v>5189.1904999999997</v>
      </c>
      <c r="J7074" s="13">
        <v>1</v>
      </c>
      <c r="K7074" s="13">
        <v>0</v>
      </c>
      <c r="L7074" s="13">
        <v>1</v>
      </c>
      <c r="M7074" s="13"/>
      <c r="N7074" s="13" t="str">
        <f t="shared" si="346"/>
        <v>Go</v>
      </c>
      <c r="O7074" t="str">
        <f t="shared" si="344"/>
        <v>1</v>
      </c>
      <c r="P7074" s="13" t="s">
        <v>49</v>
      </c>
      <c r="Q7074" s="13" t="s">
        <v>50</v>
      </c>
    </row>
    <row r="7075" spans="1:17">
      <c r="A7075" s="13" t="s">
        <v>70</v>
      </c>
      <c r="B7075" s="94" t="s">
        <v>11</v>
      </c>
      <c r="C7075" s="13">
        <v>6</v>
      </c>
      <c r="D7075" s="13" t="s">
        <v>48</v>
      </c>
      <c r="E7075" s="52" t="str">
        <f t="shared" si="345"/>
        <v>H</v>
      </c>
      <c r="F7075" s="13">
        <v>13</v>
      </c>
      <c r="G7075" s="13">
        <v>2</v>
      </c>
      <c r="H7075" s="13">
        <v>18</v>
      </c>
      <c r="I7075" s="13">
        <v>5210.4101000000001</v>
      </c>
      <c r="J7075" s="13">
        <v>1</v>
      </c>
      <c r="K7075" s="13">
        <v>0</v>
      </c>
      <c r="L7075" s="13">
        <v>1</v>
      </c>
      <c r="M7075" s="13"/>
      <c r="N7075" s="13" t="str">
        <f t="shared" si="346"/>
        <v>Go</v>
      </c>
      <c r="O7075" t="str">
        <f t="shared" si="344"/>
        <v>1</v>
      </c>
      <c r="P7075" s="13" t="s">
        <v>49</v>
      </c>
      <c r="Q7075" s="13" t="s">
        <v>50</v>
      </c>
    </row>
    <row r="7076" spans="1:17">
      <c r="A7076" s="13" t="s">
        <v>70</v>
      </c>
      <c r="B7076" s="94" t="s">
        <v>11</v>
      </c>
      <c r="C7076" s="13">
        <v>6</v>
      </c>
      <c r="D7076" s="13" t="s">
        <v>48</v>
      </c>
      <c r="E7076" s="52" t="str">
        <f t="shared" si="345"/>
        <v>H</v>
      </c>
      <c r="F7076" s="13">
        <v>13</v>
      </c>
      <c r="G7076" s="13">
        <v>2</v>
      </c>
      <c r="H7076" s="13">
        <v>22</v>
      </c>
      <c r="I7076" s="13">
        <v>2204.8831</v>
      </c>
      <c r="J7076" s="13">
        <v>0</v>
      </c>
      <c r="K7076" s="13">
        <v>1</v>
      </c>
      <c r="L7076" s="13">
        <v>1</v>
      </c>
      <c r="M7076" s="13"/>
      <c r="N7076" s="13" t="str">
        <f t="shared" si="346"/>
        <v>Go</v>
      </c>
      <c r="O7076" t="str">
        <f t="shared" si="344"/>
        <v>0</v>
      </c>
      <c r="P7076" s="13" t="s">
        <v>49</v>
      </c>
      <c r="Q7076" s="13" t="s">
        <v>50</v>
      </c>
    </row>
    <row r="7077" spans="1:17">
      <c r="A7077" s="13" t="s">
        <v>70</v>
      </c>
      <c r="B7077" s="94" t="s">
        <v>11</v>
      </c>
      <c r="C7077" s="13">
        <v>6</v>
      </c>
      <c r="D7077" s="13" t="s">
        <v>48</v>
      </c>
      <c r="E7077" s="52" t="str">
        <f t="shared" si="345"/>
        <v>H</v>
      </c>
      <c r="F7077" s="13">
        <v>13</v>
      </c>
      <c r="G7077" s="13">
        <v>2</v>
      </c>
      <c r="H7077" s="13">
        <v>23</v>
      </c>
      <c r="I7077" s="13">
        <v>2188.1779000000001</v>
      </c>
      <c r="J7077" s="13">
        <v>0</v>
      </c>
      <c r="K7077" s="13">
        <v>1</v>
      </c>
      <c r="L7077" s="13">
        <v>1</v>
      </c>
      <c r="M7077" s="13"/>
      <c r="N7077" s="13" t="str">
        <f t="shared" si="346"/>
        <v>Go</v>
      </c>
      <c r="O7077" t="str">
        <f t="shared" si="344"/>
        <v>0</v>
      </c>
      <c r="P7077" s="13" t="s">
        <v>49</v>
      </c>
      <c r="Q7077" s="13" t="s">
        <v>50</v>
      </c>
    </row>
    <row r="7078" spans="1:17">
      <c r="A7078" s="13" t="s">
        <v>70</v>
      </c>
      <c r="B7078" s="94" t="s">
        <v>11</v>
      </c>
      <c r="C7078" s="13">
        <v>6</v>
      </c>
      <c r="D7078" s="13" t="s">
        <v>48</v>
      </c>
      <c r="E7078" s="52" t="str">
        <f t="shared" si="345"/>
        <v>H</v>
      </c>
      <c r="F7078" s="13">
        <v>13</v>
      </c>
      <c r="G7078" s="13">
        <v>2</v>
      </c>
      <c r="H7078" s="13">
        <v>28</v>
      </c>
      <c r="I7078" s="13">
        <v>2205.0983000000001</v>
      </c>
      <c r="J7078" s="13">
        <v>0</v>
      </c>
      <c r="K7078" s="13">
        <v>1</v>
      </c>
      <c r="L7078" s="13">
        <v>1</v>
      </c>
      <c r="M7078" s="13"/>
      <c r="N7078" s="13" t="str">
        <f t="shared" si="346"/>
        <v>Go</v>
      </c>
      <c r="O7078" t="str">
        <f t="shared" si="344"/>
        <v>0</v>
      </c>
      <c r="P7078" s="13" t="s">
        <v>49</v>
      </c>
      <c r="Q7078" s="13" t="s">
        <v>50</v>
      </c>
    </row>
    <row r="7079" spans="1:17">
      <c r="A7079" s="13" t="s">
        <v>70</v>
      </c>
      <c r="B7079" s="94" t="s">
        <v>11</v>
      </c>
      <c r="C7079" s="13">
        <v>6</v>
      </c>
      <c r="D7079" s="13" t="s">
        <v>48</v>
      </c>
      <c r="E7079" s="52" t="str">
        <f t="shared" si="345"/>
        <v>H</v>
      </c>
      <c r="F7079" s="13">
        <v>13</v>
      </c>
      <c r="G7079" s="13">
        <v>2</v>
      </c>
      <c r="H7079" s="13">
        <v>30</v>
      </c>
      <c r="I7079" s="13">
        <v>5197.9097000000002</v>
      </c>
      <c r="J7079" s="13">
        <v>1</v>
      </c>
      <c r="K7079" s="13">
        <v>0</v>
      </c>
      <c r="L7079" s="13">
        <v>1</v>
      </c>
      <c r="M7079" s="13"/>
      <c r="N7079" s="13" t="str">
        <f t="shared" si="346"/>
        <v>Go</v>
      </c>
      <c r="O7079" t="str">
        <f t="shared" si="344"/>
        <v>1</v>
      </c>
      <c r="P7079" s="13" t="s">
        <v>49</v>
      </c>
      <c r="Q7079" s="13" t="s">
        <v>50</v>
      </c>
    </row>
    <row r="7080" spans="1:17">
      <c r="A7080" s="13" t="s">
        <v>70</v>
      </c>
      <c r="B7080" s="94" t="s">
        <v>11</v>
      </c>
      <c r="C7080" s="13">
        <v>6</v>
      </c>
      <c r="D7080" s="13" t="s">
        <v>48</v>
      </c>
      <c r="E7080" s="52" t="str">
        <f t="shared" si="345"/>
        <v>H</v>
      </c>
      <c r="F7080" s="13">
        <v>13</v>
      </c>
      <c r="G7080" s="13">
        <v>2</v>
      </c>
      <c r="H7080" s="13">
        <v>34</v>
      </c>
      <c r="I7080" s="13">
        <v>2186.6206999999999</v>
      </c>
      <c r="J7080" s="13">
        <v>0</v>
      </c>
      <c r="K7080" s="13">
        <v>1</v>
      </c>
      <c r="L7080" s="13">
        <v>1</v>
      </c>
      <c r="M7080" s="13"/>
      <c r="N7080" s="13" t="str">
        <f t="shared" si="346"/>
        <v>Go</v>
      </c>
      <c r="O7080" t="str">
        <f t="shared" si="344"/>
        <v>0</v>
      </c>
      <c r="P7080" s="13" t="s">
        <v>49</v>
      </c>
      <c r="Q7080" s="13" t="s">
        <v>50</v>
      </c>
    </row>
    <row r="7081" spans="1:17">
      <c r="A7081" s="13" t="s">
        <v>70</v>
      </c>
      <c r="B7081" s="94" t="s">
        <v>11</v>
      </c>
      <c r="C7081" s="13">
        <v>6</v>
      </c>
      <c r="D7081" s="13" t="s">
        <v>48</v>
      </c>
      <c r="E7081" s="52" t="str">
        <f t="shared" si="345"/>
        <v>H</v>
      </c>
      <c r="F7081" s="13">
        <v>13</v>
      </c>
      <c r="G7081" s="13">
        <v>2</v>
      </c>
      <c r="H7081" s="13">
        <v>36</v>
      </c>
      <c r="I7081" s="13">
        <v>5223.6592000000001</v>
      </c>
      <c r="J7081" s="13">
        <v>1</v>
      </c>
      <c r="K7081" s="13">
        <v>0</v>
      </c>
      <c r="L7081" s="13">
        <v>1</v>
      </c>
      <c r="M7081" s="13"/>
      <c r="N7081" s="13" t="str">
        <f t="shared" si="346"/>
        <v>Go</v>
      </c>
      <c r="O7081" t="str">
        <f t="shared" si="344"/>
        <v>1</v>
      </c>
      <c r="P7081" s="13" t="s">
        <v>49</v>
      </c>
      <c r="Q7081" s="13" t="s">
        <v>50</v>
      </c>
    </row>
    <row r="7082" spans="1:17">
      <c r="A7082" s="13" t="s">
        <v>70</v>
      </c>
      <c r="B7082" s="94" t="s">
        <v>11</v>
      </c>
      <c r="C7082" s="13">
        <v>6</v>
      </c>
      <c r="D7082" s="13" t="s">
        <v>48</v>
      </c>
      <c r="E7082" s="52" t="str">
        <f t="shared" si="345"/>
        <v>H</v>
      </c>
      <c r="F7082" s="13">
        <v>13</v>
      </c>
      <c r="G7082" s="13">
        <v>3</v>
      </c>
      <c r="H7082" s="13">
        <v>1</v>
      </c>
      <c r="I7082" s="13">
        <v>1545.492</v>
      </c>
      <c r="J7082" s="13">
        <v>1</v>
      </c>
      <c r="K7082" s="13">
        <v>1</v>
      </c>
      <c r="L7082" s="13">
        <v>1</v>
      </c>
      <c r="M7082" s="13"/>
      <c r="N7082" s="13" t="str">
        <f t="shared" si="346"/>
        <v>Go</v>
      </c>
      <c r="O7082" s="13" t="str">
        <f t="shared" si="344"/>
        <v>0</v>
      </c>
      <c r="P7082" s="13" t="s">
        <v>49</v>
      </c>
      <c r="Q7082" s="13" t="s">
        <v>50</v>
      </c>
    </row>
    <row r="7083" spans="1:17">
      <c r="A7083" s="13" t="s">
        <v>70</v>
      </c>
      <c r="B7083" s="94" t="s">
        <v>11</v>
      </c>
      <c r="C7083" s="13">
        <v>6</v>
      </c>
      <c r="D7083" s="13" t="s">
        <v>48</v>
      </c>
      <c r="E7083" s="52" t="str">
        <f t="shared" si="345"/>
        <v>H</v>
      </c>
      <c r="F7083" s="13">
        <v>13</v>
      </c>
      <c r="G7083" s="13">
        <v>3</v>
      </c>
      <c r="H7083" s="13">
        <v>3</v>
      </c>
      <c r="I7083" s="13">
        <v>590.88739999999996</v>
      </c>
      <c r="J7083" s="13">
        <v>1</v>
      </c>
      <c r="K7083" s="13">
        <v>1</v>
      </c>
      <c r="L7083" s="13">
        <v>1</v>
      </c>
      <c r="M7083" s="13"/>
      <c r="N7083" s="13" t="str">
        <f t="shared" si="346"/>
        <v>Go</v>
      </c>
      <c r="O7083" s="13" t="str">
        <f t="shared" si="344"/>
        <v>0</v>
      </c>
      <c r="P7083" s="13" t="s">
        <v>49</v>
      </c>
      <c r="Q7083" s="13" t="s">
        <v>50</v>
      </c>
    </row>
    <row r="7084" spans="1:17">
      <c r="A7084" s="13" t="s">
        <v>70</v>
      </c>
      <c r="B7084" s="94" t="s">
        <v>11</v>
      </c>
      <c r="C7084" s="13">
        <v>6</v>
      </c>
      <c r="D7084" s="13" t="s">
        <v>48</v>
      </c>
      <c r="E7084" s="52" t="str">
        <f t="shared" si="345"/>
        <v>H</v>
      </c>
      <c r="F7084" s="13">
        <v>13</v>
      </c>
      <c r="G7084" s="13">
        <v>3</v>
      </c>
      <c r="H7084" s="13">
        <v>5</v>
      </c>
      <c r="I7084" s="13">
        <v>582.70320000000004</v>
      </c>
      <c r="J7084" s="13">
        <v>1</v>
      </c>
      <c r="K7084" s="13">
        <v>1</v>
      </c>
      <c r="L7084" s="13">
        <v>1</v>
      </c>
      <c r="M7084" s="13"/>
      <c r="N7084" s="13" t="str">
        <f t="shared" si="346"/>
        <v>Go</v>
      </c>
      <c r="O7084" s="13" t="str">
        <f t="shared" si="344"/>
        <v>0</v>
      </c>
      <c r="P7084" s="13" t="s">
        <v>49</v>
      </c>
      <c r="Q7084" s="13" t="s">
        <v>50</v>
      </c>
    </row>
    <row r="7085" spans="1:17">
      <c r="A7085" s="13" t="s">
        <v>70</v>
      </c>
      <c r="B7085" s="94" t="s">
        <v>11</v>
      </c>
      <c r="C7085" s="13">
        <v>6</v>
      </c>
      <c r="D7085" s="13" t="s">
        <v>48</v>
      </c>
      <c r="E7085" s="52" t="str">
        <f t="shared" si="345"/>
        <v>H</v>
      </c>
      <c r="F7085" s="13">
        <v>13</v>
      </c>
      <c r="G7085" s="13">
        <v>3</v>
      </c>
      <c r="H7085" s="13">
        <v>6</v>
      </c>
      <c r="I7085" s="13">
        <v>583.529</v>
      </c>
      <c r="J7085" s="13">
        <v>1</v>
      </c>
      <c r="K7085" s="13">
        <v>1</v>
      </c>
      <c r="L7085" s="13">
        <v>1</v>
      </c>
      <c r="M7085" s="13"/>
      <c r="N7085" s="13" t="str">
        <f t="shared" si="346"/>
        <v>Go</v>
      </c>
      <c r="O7085" s="13" t="str">
        <f t="shared" si="344"/>
        <v>0</v>
      </c>
      <c r="P7085" s="13" t="s">
        <v>49</v>
      </c>
      <c r="Q7085" s="13" t="s">
        <v>50</v>
      </c>
    </row>
    <row r="7086" spans="1:17">
      <c r="A7086" s="13" t="s">
        <v>70</v>
      </c>
      <c r="B7086" s="94" t="s">
        <v>11</v>
      </c>
      <c r="C7086" s="13">
        <v>6</v>
      </c>
      <c r="D7086" s="13" t="s">
        <v>48</v>
      </c>
      <c r="E7086" s="52" t="str">
        <f t="shared" si="345"/>
        <v>H</v>
      </c>
      <c r="F7086" s="13">
        <v>13</v>
      </c>
      <c r="G7086" s="13">
        <v>3</v>
      </c>
      <c r="H7086" s="13">
        <v>7</v>
      </c>
      <c r="I7086" s="13">
        <v>2438.9915000000001</v>
      </c>
      <c r="J7086" s="13">
        <v>1</v>
      </c>
      <c r="K7086" s="13">
        <v>1</v>
      </c>
      <c r="L7086" s="13">
        <v>1</v>
      </c>
      <c r="M7086" s="13"/>
      <c r="N7086" s="13" t="str">
        <f t="shared" si="346"/>
        <v>Go</v>
      </c>
      <c r="O7086" s="13" t="str">
        <f t="shared" si="344"/>
        <v>0</v>
      </c>
      <c r="P7086" s="13" t="s">
        <v>49</v>
      </c>
      <c r="Q7086" s="13" t="s">
        <v>50</v>
      </c>
    </row>
    <row r="7087" spans="1:17">
      <c r="A7087" s="13" t="s">
        <v>70</v>
      </c>
      <c r="B7087" s="94" t="s">
        <v>11</v>
      </c>
      <c r="C7087" s="13">
        <v>6</v>
      </c>
      <c r="D7087" s="13" t="s">
        <v>48</v>
      </c>
      <c r="E7087" s="52" t="str">
        <f t="shared" si="345"/>
        <v>H</v>
      </c>
      <c r="F7087" s="13">
        <v>13</v>
      </c>
      <c r="G7087" s="13">
        <v>3</v>
      </c>
      <c r="H7087" s="13">
        <v>8</v>
      </c>
      <c r="I7087" s="13">
        <v>6164.9322000000002</v>
      </c>
      <c r="J7087" s="13">
        <v>1</v>
      </c>
      <c r="K7087" s="13">
        <v>1</v>
      </c>
      <c r="L7087" s="13">
        <v>1</v>
      </c>
      <c r="M7087" s="13"/>
      <c r="N7087" s="13" t="str">
        <f t="shared" si="346"/>
        <v>Go</v>
      </c>
      <c r="O7087" s="13" t="str">
        <f t="shared" si="344"/>
        <v>0</v>
      </c>
      <c r="P7087" s="13" t="s">
        <v>49</v>
      </c>
      <c r="Q7087" s="13" t="s">
        <v>50</v>
      </c>
    </row>
    <row r="7088" spans="1:17">
      <c r="A7088" s="13" t="s">
        <v>70</v>
      </c>
      <c r="B7088" s="94" t="s">
        <v>11</v>
      </c>
      <c r="C7088" s="13">
        <v>6</v>
      </c>
      <c r="D7088" s="13" t="s">
        <v>48</v>
      </c>
      <c r="E7088" s="52" t="str">
        <f t="shared" si="345"/>
        <v>H</v>
      </c>
      <c r="F7088" s="13">
        <v>13</v>
      </c>
      <c r="G7088" s="13">
        <v>3</v>
      </c>
      <c r="H7088" s="13">
        <v>9</v>
      </c>
      <c r="I7088" s="13">
        <v>601.22529999999995</v>
      </c>
      <c r="J7088" s="13">
        <v>1</v>
      </c>
      <c r="K7088" s="13">
        <v>1</v>
      </c>
      <c r="L7088" s="13">
        <v>1</v>
      </c>
      <c r="M7088" s="13"/>
      <c r="N7088" s="13" t="str">
        <f t="shared" si="346"/>
        <v>Go</v>
      </c>
      <c r="O7088" s="13" t="str">
        <f t="shared" si="344"/>
        <v>0</v>
      </c>
      <c r="P7088" s="13" t="s">
        <v>49</v>
      </c>
      <c r="Q7088" s="13" t="s">
        <v>50</v>
      </c>
    </row>
    <row r="7089" spans="1:17">
      <c r="A7089" s="13" t="s">
        <v>70</v>
      </c>
      <c r="B7089" s="94" t="s">
        <v>11</v>
      </c>
      <c r="C7089" s="13">
        <v>6</v>
      </c>
      <c r="D7089" s="13" t="s">
        <v>48</v>
      </c>
      <c r="E7089" s="52" t="str">
        <f t="shared" si="345"/>
        <v>H</v>
      </c>
      <c r="F7089" s="13">
        <v>13</v>
      </c>
      <c r="G7089" s="13">
        <v>3</v>
      </c>
      <c r="H7089" s="13">
        <v>10</v>
      </c>
      <c r="I7089" s="13">
        <v>958.78650000000005</v>
      </c>
      <c r="J7089" s="13">
        <v>1</v>
      </c>
      <c r="K7089" s="13">
        <v>1</v>
      </c>
      <c r="L7089" s="13">
        <v>1</v>
      </c>
      <c r="M7089" s="13"/>
      <c r="N7089" s="13" t="str">
        <f t="shared" si="346"/>
        <v>Go</v>
      </c>
      <c r="O7089" s="13" t="str">
        <f t="shared" si="344"/>
        <v>0</v>
      </c>
      <c r="P7089" s="13" t="s">
        <v>49</v>
      </c>
      <c r="Q7089" s="13" t="s">
        <v>50</v>
      </c>
    </row>
    <row r="7090" spans="1:17">
      <c r="A7090" s="13" t="s">
        <v>70</v>
      </c>
      <c r="B7090" s="94" t="s">
        <v>11</v>
      </c>
      <c r="C7090" s="13">
        <v>6</v>
      </c>
      <c r="D7090" s="13" t="s">
        <v>48</v>
      </c>
      <c r="E7090" s="52" t="str">
        <f t="shared" si="345"/>
        <v>H</v>
      </c>
      <c r="F7090" s="13">
        <v>13</v>
      </c>
      <c r="G7090" s="13">
        <v>3</v>
      </c>
      <c r="H7090" s="13">
        <v>13</v>
      </c>
      <c r="I7090" s="13">
        <v>2463.9713000000002</v>
      </c>
      <c r="J7090" s="13">
        <v>1</v>
      </c>
      <c r="K7090" s="13">
        <v>1</v>
      </c>
      <c r="L7090" s="13">
        <v>1</v>
      </c>
      <c r="M7090" s="13"/>
      <c r="N7090" s="13" t="str">
        <f t="shared" si="346"/>
        <v>Go</v>
      </c>
      <c r="O7090" s="13" t="str">
        <f t="shared" si="344"/>
        <v>0</v>
      </c>
      <c r="P7090" s="13" t="s">
        <v>49</v>
      </c>
      <c r="Q7090" s="13" t="s">
        <v>50</v>
      </c>
    </row>
    <row r="7091" spans="1:17">
      <c r="A7091" s="13" t="s">
        <v>70</v>
      </c>
      <c r="B7091" s="94" t="s">
        <v>11</v>
      </c>
      <c r="C7091" s="13">
        <v>6</v>
      </c>
      <c r="D7091" s="13" t="s">
        <v>48</v>
      </c>
      <c r="E7091" s="52" t="str">
        <f t="shared" si="345"/>
        <v>H</v>
      </c>
      <c r="F7091" s="13">
        <v>13</v>
      </c>
      <c r="G7091" s="13">
        <v>3</v>
      </c>
      <c r="H7091" s="13">
        <v>14</v>
      </c>
      <c r="I7091" s="13">
        <v>600.92150000000004</v>
      </c>
      <c r="J7091" s="13">
        <v>1</v>
      </c>
      <c r="K7091" s="13">
        <v>1</v>
      </c>
      <c r="L7091" s="13">
        <v>1</v>
      </c>
      <c r="M7091" s="13"/>
      <c r="N7091" s="13" t="str">
        <f t="shared" si="346"/>
        <v>Go</v>
      </c>
      <c r="O7091" s="13" t="str">
        <f t="shared" si="344"/>
        <v>0</v>
      </c>
      <c r="P7091" s="13" t="s">
        <v>49</v>
      </c>
      <c r="Q7091" s="13" t="s">
        <v>50</v>
      </c>
    </row>
    <row r="7092" spans="1:17">
      <c r="A7092" s="13" t="s">
        <v>70</v>
      </c>
      <c r="B7092" s="94" t="s">
        <v>11</v>
      </c>
      <c r="C7092" s="13">
        <v>6</v>
      </c>
      <c r="D7092" s="13" t="s">
        <v>48</v>
      </c>
      <c r="E7092" s="52" t="str">
        <f t="shared" si="345"/>
        <v>H</v>
      </c>
      <c r="F7092" s="13">
        <v>13</v>
      </c>
      <c r="G7092" s="13">
        <v>3</v>
      </c>
      <c r="H7092" s="13">
        <v>15</v>
      </c>
      <c r="I7092" s="13">
        <v>594.27919999999995</v>
      </c>
      <c r="J7092" s="13">
        <v>1</v>
      </c>
      <c r="K7092" s="13">
        <v>1</v>
      </c>
      <c r="L7092" s="13">
        <v>1</v>
      </c>
      <c r="M7092" s="13"/>
      <c r="N7092" s="13" t="str">
        <f t="shared" si="346"/>
        <v>Go</v>
      </c>
      <c r="O7092" s="13" t="str">
        <f t="shared" si="344"/>
        <v>0</v>
      </c>
      <c r="P7092" s="13" t="s">
        <v>49</v>
      </c>
      <c r="Q7092" s="13" t="s">
        <v>50</v>
      </c>
    </row>
    <row r="7093" spans="1:17">
      <c r="A7093" s="13" t="s">
        <v>70</v>
      </c>
      <c r="B7093" s="94" t="s">
        <v>11</v>
      </c>
      <c r="C7093" s="13">
        <v>6</v>
      </c>
      <c r="D7093" s="13" t="s">
        <v>48</v>
      </c>
      <c r="E7093" s="52" t="str">
        <f t="shared" si="345"/>
        <v>H</v>
      </c>
      <c r="F7093" s="13">
        <v>13</v>
      </c>
      <c r="G7093" s="13">
        <v>3</v>
      </c>
      <c r="H7093" s="13">
        <v>16</v>
      </c>
      <c r="I7093" s="13">
        <v>1123.9151999999999</v>
      </c>
      <c r="J7093" s="13">
        <v>1</v>
      </c>
      <c r="K7093" s="13">
        <v>1</v>
      </c>
      <c r="L7093" s="13">
        <v>1</v>
      </c>
      <c r="M7093" s="13"/>
      <c r="N7093" s="13" t="str">
        <f t="shared" si="346"/>
        <v>Go</v>
      </c>
      <c r="O7093" s="13" t="str">
        <f t="shared" si="344"/>
        <v>0</v>
      </c>
      <c r="P7093" s="13" t="s">
        <v>49</v>
      </c>
      <c r="Q7093" s="13" t="s">
        <v>50</v>
      </c>
    </row>
    <row r="7094" spans="1:17">
      <c r="A7094" s="13" t="s">
        <v>70</v>
      </c>
      <c r="B7094" s="94" t="s">
        <v>11</v>
      </c>
      <c r="C7094" s="13">
        <v>6</v>
      </c>
      <c r="D7094" s="13" t="s">
        <v>48</v>
      </c>
      <c r="E7094" s="52" t="str">
        <f t="shared" si="345"/>
        <v>H</v>
      </c>
      <c r="F7094" s="13">
        <v>13</v>
      </c>
      <c r="G7094" s="13">
        <v>3</v>
      </c>
      <c r="H7094" s="13">
        <v>17</v>
      </c>
      <c r="I7094" s="13">
        <v>583.36990000000003</v>
      </c>
      <c r="J7094" s="13">
        <v>1</v>
      </c>
      <c r="K7094" s="13">
        <v>1</v>
      </c>
      <c r="L7094" s="13">
        <v>1</v>
      </c>
      <c r="M7094" s="13"/>
      <c r="N7094" s="13" t="str">
        <f t="shared" si="346"/>
        <v>Go</v>
      </c>
      <c r="O7094" s="13" t="str">
        <f t="shared" si="344"/>
        <v>0</v>
      </c>
      <c r="P7094" s="13" t="s">
        <v>49</v>
      </c>
      <c r="Q7094" s="13" t="s">
        <v>50</v>
      </c>
    </row>
    <row r="7095" spans="1:17">
      <c r="A7095" s="13" t="s">
        <v>70</v>
      </c>
      <c r="B7095" s="94" t="s">
        <v>11</v>
      </c>
      <c r="C7095" s="13">
        <v>6</v>
      </c>
      <c r="D7095" s="13" t="s">
        <v>48</v>
      </c>
      <c r="E7095" s="52" t="str">
        <f t="shared" si="345"/>
        <v>H</v>
      </c>
      <c r="F7095" s="13">
        <v>13</v>
      </c>
      <c r="G7095" s="13">
        <v>3</v>
      </c>
      <c r="H7095" s="13">
        <v>18</v>
      </c>
      <c r="I7095" s="13">
        <v>3357.0603999999998</v>
      </c>
      <c r="J7095" s="13">
        <v>1</v>
      </c>
      <c r="K7095" s="13">
        <v>1</v>
      </c>
      <c r="L7095" s="13">
        <v>1</v>
      </c>
      <c r="M7095" s="13"/>
      <c r="N7095" s="13" t="str">
        <f t="shared" si="346"/>
        <v>Go</v>
      </c>
      <c r="O7095" s="13" t="str">
        <f t="shared" si="344"/>
        <v>0</v>
      </c>
      <c r="P7095" s="13" t="s">
        <v>49</v>
      </c>
      <c r="Q7095" s="13" t="s">
        <v>50</v>
      </c>
    </row>
    <row r="7096" spans="1:17">
      <c r="A7096" s="13" t="s">
        <v>70</v>
      </c>
      <c r="B7096" s="94" t="s">
        <v>11</v>
      </c>
      <c r="C7096" s="13">
        <v>6</v>
      </c>
      <c r="D7096" s="13" t="s">
        <v>48</v>
      </c>
      <c r="E7096" s="52" t="str">
        <f t="shared" si="345"/>
        <v>H</v>
      </c>
      <c r="F7096" s="13">
        <v>13</v>
      </c>
      <c r="G7096" s="13">
        <v>3</v>
      </c>
      <c r="H7096" s="13">
        <v>19</v>
      </c>
      <c r="I7096" s="13">
        <v>1863.3907999999999</v>
      </c>
      <c r="J7096" s="13">
        <v>1</v>
      </c>
      <c r="K7096" s="13">
        <v>1</v>
      </c>
      <c r="L7096" s="13">
        <v>1</v>
      </c>
      <c r="M7096" s="13"/>
      <c r="N7096" s="13" t="str">
        <f t="shared" ref="N7096:N7127" si="347">IF(M7096=0,"Go","NoGo")</f>
        <v>Go</v>
      </c>
      <c r="O7096" s="13" t="str">
        <f t="shared" si="344"/>
        <v>0</v>
      </c>
      <c r="P7096" s="13" t="s">
        <v>49</v>
      </c>
      <c r="Q7096" s="13" t="s">
        <v>50</v>
      </c>
    </row>
    <row r="7097" spans="1:17">
      <c r="A7097" s="13" t="s">
        <v>70</v>
      </c>
      <c r="B7097" s="94" t="s">
        <v>11</v>
      </c>
      <c r="C7097" s="13">
        <v>6</v>
      </c>
      <c r="D7097" s="13" t="s">
        <v>48</v>
      </c>
      <c r="E7097" s="52" t="str">
        <f t="shared" si="345"/>
        <v>H</v>
      </c>
      <c r="F7097" s="13">
        <v>13</v>
      </c>
      <c r="G7097" s="13">
        <v>3</v>
      </c>
      <c r="H7097" s="13">
        <v>21</v>
      </c>
      <c r="I7097" s="13">
        <v>4309.4135999999999</v>
      </c>
      <c r="J7097" s="13">
        <v>1</v>
      </c>
      <c r="K7097" s="13">
        <v>1</v>
      </c>
      <c r="L7097" s="13">
        <v>1</v>
      </c>
      <c r="M7097" s="13"/>
      <c r="N7097" s="13" t="str">
        <f t="shared" si="347"/>
        <v>Go</v>
      </c>
      <c r="O7097" s="13" t="str">
        <f t="shared" si="344"/>
        <v>0</v>
      </c>
      <c r="P7097" s="13" t="s">
        <v>49</v>
      </c>
      <c r="Q7097" s="13" t="s">
        <v>50</v>
      </c>
    </row>
    <row r="7098" spans="1:17">
      <c r="A7098" s="13" t="s">
        <v>70</v>
      </c>
      <c r="B7098" s="94" t="s">
        <v>11</v>
      </c>
      <c r="C7098" s="13">
        <v>6</v>
      </c>
      <c r="D7098" s="13" t="s">
        <v>48</v>
      </c>
      <c r="E7098" s="52" t="str">
        <f t="shared" si="345"/>
        <v>H</v>
      </c>
      <c r="F7098" s="13">
        <v>13</v>
      </c>
      <c r="G7098" s="13">
        <v>3</v>
      </c>
      <c r="H7098" s="13">
        <v>22</v>
      </c>
      <c r="I7098" s="13">
        <v>8027.5689000000002</v>
      </c>
      <c r="J7098" s="13">
        <v>3</v>
      </c>
      <c r="K7098" s="13">
        <v>1</v>
      </c>
      <c r="L7098" s="13">
        <v>1</v>
      </c>
      <c r="M7098" s="13"/>
      <c r="N7098" s="13" t="str">
        <f t="shared" si="347"/>
        <v>Go</v>
      </c>
      <c r="O7098" s="13" t="str">
        <f t="shared" si="344"/>
        <v>0</v>
      </c>
      <c r="P7098" s="13" t="s">
        <v>49</v>
      </c>
      <c r="Q7098" s="13" t="s">
        <v>50</v>
      </c>
    </row>
    <row r="7099" spans="1:17">
      <c r="A7099" s="13" t="s">
        <v>70</v>
      </c>
      <c r="B7099" s="94" t="s">
        <v>11</v>
      </c>
      <c r="C7099" s="13">
        <v>6</v>
      </c>
      <c r="D7099" s="13" t="s">
        <v>48</v>
      </c>
      <c r="E7099" s="52" t="str">
        <f t="shared" si="345"/>
        <v>H</v>
      </c>
      <c r="F7099" s="13">
        <v>13</v>
      </c>
      <c r="G7099" s="13">
        <v>3</v>
      </c>
      <c r="H7099" s="13">
        <v>24</v>
      </c>
      <c r="I7099" s="13">
        <v>595.89059999999995</v>
      </c>
      <c r="J7099" s="13">
        <v>1</v>
      </c>
      <c r="K7099" s="13">
        <v>1</v>
      </c>
      <c r="L7099" s="13">
        <v>1</v>
      </c>
      <c r="M7099" s="13"/>
      <c r="N7099" s="13" t="str">
        <f t="shared" si="347"/>
        <v>Go</v>
      </c>
      <c r="O7099" s="13" t="str">
        <f t="shared" si="344"/>
        <v>0</v>
      </c>
      <c r="P7099" s="13" t="s">
        <v>49</v>
      </c>
      <c r="Q7099" s="13" t="s">
        <v>50</v>
      </c>
    </row>
    <row r="7100" spans="1:17">
      <c r="A7100" s="13" t="s">
        <v>70</v>
      </c>
      <c r="B7100" s="94" t="s">
        <v>11</v>
      </c>
      <c r="C7100" s="13">
        <v>6</v>
      </c>
      <c r="D7100" s="13" t="s">
        <v>48</v>
      </c>
      <c r="E7100" s="52" t="str">
        <f t="shared" si="345"/>
        <v>H</v>
      </c>
      <c r="F7100" s="13">
        <v>13</v>
      </c>
      <c r="G7100" s="13">
        <v>3</v>
      </c>
      <c r="H7100" s="13">
        <v>25</v>
      </c>
      <c r="I7100" s="13">
        <v>601.64210000000003</v>
      </c>
      <c r="J7100" s="13">
        <v>1</v>
      </c>
      <c r="K7100" s="13">
        <v>1</v>
      </c>
      <c r="L7100" s="13">
        <v>1</v>
      </c>
      <c r="M7100" s="13"/>
      <c r="N7100" s="13" t="str">
        <f t="shared" si="347"/>
        <v>Go</v>
      </c>
      <c r="O7100" s="13" t="str">
        <f t="shared" si="344"/>
        <v>0</v>
      </c>
      <c r="P7100" s="13" t="s">
        <v>49</v>
      </c>
      <c r="Q7100" s="13" t="s">
        <v>50</v>
      </c>
    </row>
    <row r="7101" spans="1:17">
      <c r="A7101" s="13" t="s">
        <v>70</v>
      </c>
      <c r="B7101" s="94" t="s">
        <v>11</v>
      </c>
      <c r="C7101" s="13">
        <v>6</v>
      </c>
      <c r="D7101" s="13" t="s">
        <v>48</v>
      </c>
      <c r="E7101" s="52" t="str">
        <f t="shared" si="345"/>
        <v>H</v>
      </c>
      <c r="F7101" s="13">
        <v>13</v>
      </c>
      <c r="G7101" s="13">
        <v>3</v>
      </c>
      <c r="H7101" s="13">
        <v>26</v>
      </c>
      <c r="I7101" s="13">
        <v>601.63130000000001</v>
      </c>
      <c r="J7101" s="13">
        <v>1</v>
      </c>
      <c r="K7101" s="13">
        <v>1</v>
      </c>
      <c r="L7101" s="13">
        <v>1</v>
      </c>
      <c r="M7101" s="13"/>
      <c r="N7101" s="13" t="str">
        <f t="shared" si="347"/>
        <v>Go</v>
      </c>
      <c r="O7101" s="13" t="str">
        <f t="shared" si="344"/>
        <v>0</v>
      </c>
      <c r="P7101" s="13" t="s">
        <v>49</v>
      </c>
      <c r="Q7101" s="13" t="s">
        <v>50</v>
      </c>
    </row>
    <row r="7102" spans="1:17">
      <c r="A7102" s="13" t="s">
        <v>70</v>
      </c>
      <c r="B7102" s="94" t="s">
        <v>11</v>
      </c>
      <c r="C7102" s="13">
        <v>6</v>
      </c>
      <c r="D7102" s="13" t="s">
        <v>48</v>
      </c>
      <c r="E7102" s="52" t="str">
        <f t="shared" si="345"/>
        <v>H</v>
      </c>
      <c r="F7102" s="13">
        <v>13</v>
      </c>
      <c r="G7102" s="13">
        <v>3</v>
      </c>
      <c r="H7102" s="13">
        <v>27</v>
      </c>
      <c r="I7102" s="13">
        <v>1965.0914</v>
      </c>
      <c r="J7102" s="13">
        <v>1</v>
      </c>
      <c r="K7102" s="13">
        <v>1</v>
      </c>
      <c r="L7102" s="13">
        <v>1</v>
      </c>
      <c r="M7102" s="13"/>
      <c r="N7102" s="13" t="str">
        <f t="shared" si="347"/>
        <v>Go</v>
      </c>
      <c r="O7102" s="13" t="str">
        <f t="shared" si="344"/>
        <v>0</v>
      </c>
      <c r="P7102" s="13" t="s">
        <v>49</v>
      </c>
      <c r="Q7102" s="13" t="s">
        <v>50</v>
      </c>
    </row>
    <row r="7103" spans="1:17">
      <c r="A7103" s="13" t="s">
        <v>70</v>
      </c>
      <c r="B7103" s="94" t="s">
        <v>11</v>
      </c>
      <c r="C7103" s="13">
        <v>6</v>
      </c>
      <c r="D7103" s="13" t="s">
        <v>48</v>
      </c>
      <c r="E7103" s="52" t="str">
        <f t="shared" si="345"/>
        <v>H</v>
      </c>
      <c r="F7103" s="13">
        <v>13</v>
      </c>
      <c r="G7103" s="13">
        <v>3</v>
      </c>
      <c r="H7103" s="13">
        <v>29</v>
      </c>
      <c r="I7103" s="13">
        <v>1166.8349000000001</v>
      </c>
      <c r="J7103" s="13">
        <v>1</v>
      </c>
      <c r="K7103" s="13">
        <v>1</v>
      </c>
      <c r="L7103" s="13">
        <v>1</v>
      </c>
      <c r="M7103" s="13"/>
      <c r="N7103" s="13" t="str">
        <f t="shared" si="347"/>
        <v>Go</v>
      </c>
      <c r="O7103" s="13" t="str">
        <f t="shared" si="344"/>
        <v>0</v>
      </c>
      <c r="P7103" s="13" t="s">
        <v>49</v>
      </c>
      <c r="Q7103" s="13" t="s">
        <v>50</v>
      </c>
    </row>
    <row r="7104" spans="1:17">
      <c r="A7104" s="13" t="s">
        <v>70</v>
      </c>
      <c r="B7104" s="94" t="s">
        <v>11</v>
      </c>
      <c r="C7104" s="13">
        <v>6</v>
      </c>
      <c r="D7104" s="13" t="s">
        <v>48</v>
      </c>
      <c r="E7104" s="52" t="str">
        <f t="shared" si="345"/>
        <v>H</v>
      </c>
      <c r="F7104" s="13">
        <v>13</v>
      </c>
      <c r="G7104" s="13">
        <v>3</v>
      </c>
      <c r="H7104" s="13">
        <v>30</v>
      </c>
      <c r="I7104" s="13">
        <v>935.79039999999998</v>
      </c>
      <c r="J7104" s="13">
        <v>1</v>
      </c>
      <c r="K7104" s="13">
        <v>1</v>
      </c>
      <c r="L7104" s="13">
        <v>1</v>
      </c>
      <c r="M7104" s="13"/>
      <c r="N7104" s="13" t="str">
        <f t="shared" si="347"/>
        <v>Go</v>
      </c>
      <c r="O7104" s="13" t="str">
        <f t="shared" si="344"/>
        <v>0</v>
      </c>
      <c r="P7104" s="13" t="s">
        <v>49</v>
      </c>
      <c r="Q7104" s="13" t="s">
        <v>50</v>
      </c>
    </row>
    <row r="7105" spans="1:17">
      <c r="A7105" s="13" t="s">
        <v>70</v>
      </c>
      <c r="B7105" s="94" t="s">
        <v>11</v>
      </c>
      <c r="C7105" s="13">
        <v>6</v>
      </c>
      <c r="D7105" s="13" t="s">
        <v>48</v>
      </c>
      <c r="E7105" s="52" t="str">
        <f t="shared" si="345"/>
        <v>H</v>
      </c>
      <c r="F7105" s="13">
        <v>13</v>
      </c>
      <c r="G7105" s="13">
        <v>3</v>
      </c>
      <c r="H7105" s="13">
        <v>32</v>
      </c>
      <c r="I7105" s="13">
        <v>1436.4480000000001</v>
      </c>
      <c r="J7105" s="13">
        <v>1</v>
      </c>
      <c r="K7105" s="13">
        <v>1</v>
      </c>
      <c r="L7105" s="13">
        <v>1</v>
      </c>
      <c r="M7105" s="13"/>
      <c r="N7105" s="13" t="str">
        <f t="shared" si="347"/>
        <v>Go</v>
      </c>
      <c r="O7105" s="13" t="str">
        <f t="shared" si="344"/>
        <v>0</v>
      </c>
      <c r="P7105" s="13" t="s">
        <v>49</v>
      </c>
      <c r="Q7105" s="13" t="s">
        <v>50</v>
      </c>
    </row>
    <row r="7106" spans="1:17">
      <c r="A7106" s="13" t="s">
        <v>70</v>
      </c>
      <c r="B7106" s="94" t="s">
        <v>11</v>
      </c>
      <c r="C7106" s="13">
        <v>6</v>
      </c>
      <c r="D7106" s="13" t="s">
        <v>48</v>
      </c>
      <c r="E7106" s="52" t="str">
        <f t="shared" si="345"/>
        <v>H</v>
      </c>
      <c r="F7106" s="13">
        <v>13</v>
      </c>
      <c r="G7106" s="13">
        <v>3</v>
      </c>
      <c r="H7106" s="13">
        <v>33</v>
      </c>
      <c r="I7106" s="13">
        <v>2043.8442</v>
      </c>
      <c r="J7106" s="13">
        <v>1</v>
      </c>
      <c r="K7106" s="13">
        <v>1</v>
      </c>
      <c r="L7106" s="13">
        <v>1</v>
      </c>
      <c r="M7106" s="13"/>
      <c r="N7106" s="13" t="str">
        <f t="shared" si="347"/>
        <v>Go</v>
      </c>
      <c r="O7106" s="13" t="str">
        <f t="shared" si="344"/>
        <v>0</v>
      </c>
      <c r="P7106" s="13" t="s">
        <v>49</v>
      </c>
      <c r="Q7106" s="13" t="s">
        <v>50</v>
      </c>
    </row>
    <row r="7107" spans="1:17">
      <c r="A7107" s="13" t="s">
        <v>70</v>
      </c>
      <c r="B7107" s="94" t="s">
        <v>11</v>
      </c>
      <c r="C7107" s="13">
        <v>6</v>
      </c>
      <c r="D7107" s="13" t="s">
        <v>48</v>
      </c>
      <c r="E7107" s="52" t="str">
        <f t="shared" si="345"/>
        <v>H</v>
      </c>
      <c r="F7107" s="13">
        <v>13</v>
      </c>
      <c r="G7107" s="13">
        <v>3</v>
      </c>
      <c r="H7107" s="13">
        <v>34</v>
      </c>
      <c r="I7107" s="13">
        <v>583.18859999999995</v>
      </c>
      <c r="J7107" s="13">
        <v>1</v>
      </c>
      <c r="K7107" s="13">
        <v>1</v>
      </c>
      <c r="L7107" s="13">
        <v>1</v>
      </c>
      <c r="M7107" s="13"/>
      <c r="N7107" s="13" t="str">
        <f t="shared" si="347"/>
        <v>Go</v>
      </c>
      <c r="O7107" s="13" t="str">
        <f t="shared" si="344"/>
        <v>0</v>
      </c>
      <c r="P7107" s="13" t="s">
        <v>49</v>
      </c>
      <c r="Q7107" s="13" t="s">
        <v>50</v>
      </c>
    </row>
    <row r="7108" spans="1:17">
      <c r="A7108" s="13" t="s">
        <v>70</v>
      </c>
      <c r="B7108" s="94" t="s">
        <v>11</v>
      </c>
      <c r="C7108" s="13">
        <v>6</v>
      </c>
      <c r="D7108" s="13" t="s">
        <v>48</v>
      </c>
      <c r="E7108" s="52" t="str">
        <f t="shared" si="345"/>
        <v>H</v>
      </c>
      <c r="F7108" s="13">
        <v>13</v>
      </c>
      <c r="G7108" s="13">
        <v>3</v>
      </c>
      <c r="H7108" s="13">
        <v>35</v>
      </c>
      <c r="I7108" s="13">
        <v>1605.2709</v>
      </c>
      <c r="J7108" s="13">
        <v>1</v>
      </c>
      <c r="K7108" s="13">
        <v>1</v>
      </c>
      <c r="L7108" s="13">
        <v>1</v>
      </c>
      <c r="M7108" s="13"/>
      <c r="N7108" s="13" t="str">
        <f t="shared" si="347"/>
        <v>Go</v>
      </c>
      <c r="O7108" s="13" t="str">
        <f t="shared" si="344"/>
        <v>0</v>
      </c>
      <c r="P7108" s="13" t="s">
        <v>49</v>
      </c>
      <c r="Q7108" s="13" t="s">
        <v>50</v>
      </c>
    </row>
    <row r="7109" spans="1:17">
      <c r="A7109" s="13" t="s">
        <v>70</v>
      </c>
      <c r="B7109" s="94" t="s">
        <v>11</v>
      </c>
      <c r="C7109" s="13">
        <v>6</v>
      </c>
      <c r="D7109" s="13" t="s">
        <v>48</v>
      </c>
      <c r="E7109" s="52" t="str">
        <f t="shared" si="345"/>
        <v>H</v>
      </c>
      <c r="F7109" s="13">
        <v>13</v>
      </c>
      <c r="G7109" s="13">
        <v>3</v>
      </c>
      <c r="H7109" s="13">
        <v>37</v>
      </c>
      <c r="I7109" s="13">
        <v>1474.7029</v>
      </c>
      <c r="J7109" s="13">
        <v>1</v>
      </c>
      <c r="K7109" s="13">
        <v>1</v>
      </c>
      <c r="L7109" s="13">
        <v>1</v>
      </c>
      <c r="M7109" s="13"/>
      <c r="N7109" s="13" t="str">
        <f t="shared" si="347"/>
        <v>Go</v>
      </c>
      <c r="O7109" s="13" t="str">
        <f t="shared" si="344"/>
        <v>0</v>
      </c>
      <c r="P7109" s="13" t="s">
        <v>49</v>
      </c>
      <c r="Q7109" s="13" t="s">
        <v>50</v>
      </c>
    </row>
    <row r="7110" spans="1:17">
      <c r="A7110" s="13" t="s">
        <v>70</v>
      </c>
      <c r="B7110" s="94" t="s">
        <v>11</v>
      </c>
      <c r="C7110" s="13">
        <v>6</v>
      </c>
      <c r="D7110" s="13" t="s">
        <v>48</v>
      </c>
      <c r="E7110" s="52" t="str">
        <f t="shared" si="345"/>
        <v>H</v>
      </c>
      <c r="F7110" s="13">
        <v>13</v>
      </c>
      <c r="G7110" s="13">
        <v>3</v>
      </c>
      <c r="H7110" s="13">
        <v>39</v>
      </c>
      <c r="I7110" s="13">
        <v>1116.4445000000001</v>
      </c>
      <c r="J7110" s="13">
        <v>1</v>
      </c>
      <c r="K7110" s="13">
        <v>1</v>
      </c>
      <c r="L7110" s="13">
        <v>1</v>
      </c>
      <c r="M7110" s="13"/>
      <c r="N7110" s="13" t="str">
        <f t="shared" si="347"/>
        <v>Go</v>
      </c>
      <c r="O7110" s="13" t="str">
        <f t="shared" si="344"/>
        <v>0</v>
      </c>
      <c r="P7110" s="13" t="s">
        <v>49</v>
      </c>
      <c r="Q7110" s="13" t="s">
        <v>50</v>
      </c>
    </row>
    <row r="7111" spans="1:17">
      <c r="A7111" s="13" t="s">
        <v>70</v>
      </c>
      <c r="B7111" s="94" t="s">
        <v>11</v>
      </c>
      <c r="C7111" s="13">
        <v>6</v>
      </c>
      <c r="D7111" s="13" t="s">
        <v>48</v>
      </c>
      <c r="E7111" s="52" t="str">
        <f t="shared" si="345"/>
        <v>H</v>
      </c>
      <c r="F7111" s="13">
        <v>13</v>
      </c>
      <c r="G7111" s="13">
        <v>3</v>
      </c>
      <c r="H7111" s="13">
        <v>40</v>
      </c>
      <c r="I7111" s="13">
        <v>3355.5043000000001</v>
      </c>
      <c r="J7111" s="13">
        <v>1</v>
      </c>
      <c r="K7111" s="13">
        <v>1</v>
      </c>
      <c r="L7111" s="13">
        <v>1</v>
      </c>
      <c r="M7111" s="13"/>
      <c r="N7111" s="13" t="str">
        <f t="shared" si="347"/>
        <v>Go</v>
      </c>
      <c r="O7111" s="13" t="str">
        <f t="shared" si="344"/>
        <v>0</v>
      </c>
      <c r="P7111" s="13" t="s">
        <v>49</v>
      </c>
      <c r="Q7111" s="13" t="s">
        <v>50</v>
      </c>
    </row>
    <row r="7112" spans="1:17">
      <c r="A7112" s="13" t="s">
        <v>70</v>
      </c>
      <c r="B7112" s="94" t="s">
        <v>11</v>
      </c>
      <c r="C7112" s="13">
        <v>6</v>
      </c>
      <c r="D7112" s="13" t="s">
        <v>48</v>
      </c>
      <c r="E7112" s="52" t="str">
        <f t="shared" si="345"/>
        <v>H</v>
      </c>
      <c r="F7112" s="13">
        <v>13</v>
      </c>
      <c r="G7112" s="13">
        <v>3</v>
      </c>
      <c r="H7112" s="13">
        <v>2</v>
      </c>
      <c r="I7112" s="13">
        <v>5190.0429000000004</v>
      </c>
      <c r="J7112" s="13">
        <v>1</v>
      </c>
      <c r="K7112" s="13">
        <v>0</v>
      </c>
      <c r="L7112" s="13">
        <v>1</v>
      </c>
      <c r="M7112" s="13"/>
      <c r="N7112" s="13" t="str">
        <f t="shared" si="347"/>
        <v>Go</v>
      </c>
      <c r="O7112" t="str">
        <f t="shared" si="344"/>
        <v>1</v>
      </c>
      <c r="P7112" s="13" t="s">
        <v>49</v>
      </c>
      <c r="Q7112" s="13" t="s">
        <v>50</v>
      </c>
    </row>
    <row r="7113" spans="1:17">
      <c r="A7113" s="13" t="s">
        <v>70</v>
      </c>
      <c r="B7113" s="94" t="s">
        <v>11</v>
      </c>
      <c r="C7113" s="13">
        <v>6</v>
      </c>
      <c r="D7113" s="13" t="s">
        <v>48</v>
      </c>
      <c r="E7113" s="52" t="str">
        <f t="shared" si="345"/>
        <v>H</v>
      </c>
      <c r="F7113" s="13">
        <v>13</v>
      </c>
      <c r="G7113" s="13">
        <v>3</v>
      </c>
      <c r="H7113" s="13">
        <v>4</v>
      </c>
      <c r="I7113" s="13">
        <v>2204.5331999999999</v>
      </c>
      <c r="J7113" s="13">
        <v>0</v>
      </c>
      <c r="K7113" s="13">
        <v>1</v>
      </c>
      <c r="L7113" s="13">
        <v>1</v>
      </c>
      <c r="M7113" s="13"/>
      <c r="N7113" s="13" t="str">
        <f t="shared" si="347"/>
        <v>Go</v>
      </c>
      <c r="O7113" t="str">
        <f t="shared" ref="O7113:O7176" si="348">IF(K7113=0, "1", "0")</f>
        <v>0</v>
      </c>
      <c r="P7113" s="13" t="s">
        <v>49</v>
      </c>
      <c r="Q7113" s="13" t="s">
        <v>50</v>
      </c>
    </row>
    <row r="7114" spans="1:17">
      <c r="A7114" s="13" t="s">
        <v>70</v>
      </c>
      <c r="B7114" s="94" t="s">
        <v>11</v>
      </c>
      <c r="C7114" s="13">
        <v>6</v>
      </c>
      <c r="D7114" s="13" t="s">
        <v>48</v>
      </c>
      <c r="E7114" s="52" t="str">
        <f t="shared" si="345"/>
        <v>H</v>
      </c>
      <c r="F7114" s="13">
        <v>13</v>
      </c>
      <c r="G7114" s="13">
        <v>3</v>
      </c>
      <c r="H7114" s="13">
        <v>11</v>
      </c>
      <c r="I7114" s="13">
        <v>2203.9016000000001</v>
      </c>
      <c r="J7114" s="13">
        <v>0</v>
      </c>
      <c r="K7114" s="13">
        <v>1</v>
      </c>
      <c r="L7114" s="13">
        <v>1</v>
      </c>
      <c r="M7114" s="13"/>
      <c r="N7114" s="13" t="str">
        <f t="shared" si="347"/>
        <v>Go</v>
      </c>
      <c r="O7114" t="str">
        <f t="shared" si="348"/>
        <v>0</v>
      </c>
      <c r="P7114" s="13" t="s">
        <v>49</v>
      </c>
      <c r="Q7114" s="13" t="s">
        <v>50</v>
      </c>
    </row>
    <row r="7115" spans="1:17">
      <c r="A7115" s="13" t="s">
        <v>70</v>
      </c>
      <c r="B7115" s="94" t="s">
        <v>11</v>
      </c>
      <c r="C7115" s="13">
        <v>6</v>
      </c>
      <c r="D7115" s="13" t="s">
        <v>48</v>
      </c>
      <c r="E7115" s="52" t="str">
        <f t="shared" si="345"/>
        <v>H</v>
      </c>
      <c r="F7115" s="13">
        <v>13</v>
      </c>
      <c r="G7115" s="13">
        <v>3</v>
      </c>
      <c r="H7115" s="13">
        <v>12</v>
      </c>
      <c r="I7115" s="13">
        <v>5200.3388000000004</v>
      </c>
      <c r="J7115" s="13">
        <v>1</v>
      </c>
      <c r="K7115" s="13">
        <v>0</v>
      </c>
      <c r="L7115" s="13">
        <v>1</v>
      </c>
      <c r="M7115" s="13"/>
      <c r="N7115" s="13" t="str">
        <f t="shared" si="347"/>
        <v>Go</v>
      </c>
      <c r="O7115" t="str">
        <f t="shared" si="348"/>
        <v>1</v>
      </c>
      <c r="P7115" s="13" t="s">
        <v>49</v>
      </c>
      <c r="Q7115" s="13" t="s">
        <v>50</v>
      </c>
    </row>
    <row r="7116" spans="1:17">
      <c r="A7116" s="13" t="s">
        <v>70</v>
      </c>
      <c r="B7116" s="94" t="s">
        <v>11</v>
      </c>
      <c r="C7116" s="13">
        <v>6</v>
      </c>
      <c r="D7116" s="13" t="s">
        <v>48</v>
      </c>
      <c r="E7116" s="52" t="str">
        <f t="shared" si="345"/>
        <v>H</v>
      </c>
      <c r="F7116" s="13">
        <v>13</v>
      </c>
      <c r="G7116" s="13">
        <v>3</v>
      </c>
      <c r="H7116" s="13">
        <v>20</v>
      </c>
      <c r="I7116" s="13">
        <v>2186.0653000000002</v>
      </c>
      <c r="J7116" s="13">
        <v>0</v>
      </c>
      <c r="K7116" s="13">
        <v>1</v>
      </c>
      <c r="L7116" s="13">
        <v>1</v>
      </c>
      <c r="M7116" s="13"/>
      <c r="N7116" s="13" t="str">
        <f t="shared" si="347"/>
        <v>Go</v>
      </c>
      <c r="O7116" t="str">
        <f t="shared" si="348"/>
        <v>0</v>
      </c>
      <c r="P7116" s="13" t="s">
        <v>49</v>
      </c>
      <c r="Q7116" s="13" t="s">
        <v>50</v>
      </c>
    </row>
    <row r="7117" spans="1:17">
      <c r="A7117" s="13" t="s">
        <v>70</v>
      </c>
      <c r="B7117" s="94" t="s">
        <v>11</v>
      </c>
      <c r="C7117" s="13">
        <v>6</v>
      </c>
      <c r="D7117" s="13" t="s">
        <v>48</v>
      </c>
      <c r="E7117" s="52" t="str">
        <f t="shared" si="345"/>
        <v>H</v>
      </c>
      <c r="F7117" s="13">
        <v>13</v>
      </c>
      <c r="G7117" s="13">
        <v>3</v>
      </c>
      <c r="H7117" s="13">
        <v>23</v>
      </c>
      <c r="I7117" s="13">
        <v>5190.2356</v>
      </c>
      <c r="J7117" s="13">
        <v>1</v>
      </c>
      <c r="K7117" s="13">
        <v>0</v>
      </c>
      <c r="L7117" s="13">
        <v>1</v>
      </c>
      <c r="M7117" s="13"/>
      <c r="N7117" s="13" t="str">
        <f t="shared" si="347"/>
        <v>Go</v>
      </c>
      <c r="O7117" t="str">
        <f t="shared" si="348"/>
        <v>1</v>
      </c>
      <c r="P7117" s="13" t="s">
        <v>49</v>
      </c>
      <c r="Q7117" s="13" t="s">
        <v>50</v>
      </c>
    </row>
    <row r="7118" spans="1:17">
      <c r="A7118" s="13" t="s">
        <v>70</v>
      </c>
      <c r="B7118" s="94" t="s">
        <v>11</v>
      </c>
      <c r="C7118" s="13">
        <v>6</v>
      </c>
      <c r="D7118" s="13" t="s">
        <v>48</v>
      </c>
      <c r="E7118" s="52" t="str">
        <f t="shared" si="345"/>
        <v>H</v>
      </c>
      <c r="F7118" s="13">
        <v>13</v>
      </c>
      <c r="G7118" s="13">
        <v>3</v>
      </c>
      <c r="H7118" s="13">
        <v>28</v>
      </c>
      <c r="I7118" s="13">
        <v>2204.0500999999999</v>
      </c>
      <c r="J7118" s="13">
        <v>0</v>
      </c>
      <c r="K7118" s="13">
        <v>1</v>
      </c>
      <c r="L7118" s="13">
        <v>1</v>
      </c>
      <c r="M7118" s="13"/>
      <c r="N7118" s="13" t="str">
        <f t="shared" si="347"/>
        <v>Go</v>
      </c>
      <c r="O7118" t="str">
        <f t="shared" si="348"/>
        <v>0</v>
      </c>
      <c r="P7118" s="13" t="s">
        <v>49</v>
      </c>
      <c r="Q7118" s="13" t="s">
        <v>50</v>
      </c>
    </row>
    <row r="7119" spans="1:17">
      <c r="A7119" s="13" t="s">
        <v>70</v>
      </c>
      <c r="B7119" s="94" t="s">
        <v>11</v>
      </c>
      <c r="C7119" s="13">
        <v>6</v>
      </c>
      <c r="D7119" s="13" t="s">
        <v>48</v>
      </c>
      <c r="E7119" s="52" t="str">
        <f t="shared" si="345"/>
        <v>H</v>
      </c>
      <c r="F7119" s="13">
        <v>13</v>
      </c>
      <c r="G7119" s="13">
        <v>3</v>
      </c>
      <c r="H7119" s="13">
        <v>31</v>
      </c>
      <c r="I7119" s="13">
        <v>5189.4854999999998</v>
      </c>
      <c r="J7119" s="13">
        <v>1</v>
      </c>
      <c r="K7119" s="13">
        <v>0</v>
      </c>
      <c r="L7119" s="13">
        <v>1</v>
      </c>
      <c r="M7119" s="13"/>
      <c r="N7119" s="13" t="str">
        <f t="shared" si="347"/>
        <v>Go</v>
      </c>
      <c r="O7119" t="str">
        <f t="shared" si="348"/>
        <v>1</v>
      </c>
      <c r="P7119" s="13" t="s">
        <v>49</v>
      </c>
      <c r="Q7119" s="13" t="s">
        <v>50</v>
      </c>
    </row>
    <row r="7120" spans="1:17">
      <c r="A7120" s="13" t="s">
        <v>70</v>
      </c>
      <c r="B7120" s="94" t="s">
        <v>11</v>
      </c>
      <c r="C7120" s="13">
        <v>6</v>
      </c>
      <c r="D7120" s="13" t="s">
        <v>48</v>
      </c>
      <c r="E7120" s="52" t="str">
        <f t="shared" si="345"/>
        <v>H</v>
      </c>
      <c r="F7120" s="13">
        <v>13</v>
      </c>
      <c r="G7120" s="13">
        <v>3</v>
      </c>
      <c r="H7120" s="13">
        <v>36</v>
      </c>
      <c r="I7120" s="13">
        <v>2203.0938000000001</v>
      </c>
      <c r="J7120" s="13">
        <v>0</v>
      </c>
      <c r="K7120" s="13">
        <v>1</v>
      </c>
      <c r="L7120" s="13">
        <v>1</v>
      </c>
      <c r="M7120" s="13"/>
      <c r="N7120" s="13" t="str">
        <f t="shared" si="347"/>
        <v>Go</v>
      </c>
      <c r="O7120" t="str">
        <f t="shared" si="348"/>
        <v>0</v>
      </c>
      <c r="P7120" s="13" t="s">
        <v>49</v>
      </c>
      <c r="Q7120" s="13" t="s">
        <v>50</v>
      </c>
    </row>
    <row r="7121" spans="1:17">
      <c r="A7121" s="13" t="s">
        <v>70</v>
      </c>
      <c r="B7121" s="94" t="s">
        <v>11</v>
      </c>
      <c r="C7121" s="13">
        <v>6</v>
      </c>
      <c r="D7121" s="13" t="s">
        <v>48</v>
      </c>
      <c r="E7121" s="52" t="str">
        <f t="shared" si="345"/>
        <v>H</v>
      </c>
      <c r="F7121" s="13">
        <v>13</v>
      </c>
      <c r="G7121" s="13">
        <v>3</v>
      </c>
      <c r="H7121" s="13">
        <v>38</v>
      </c>
      <c r="I7121" s="13">
        <v>2203.8609999999999</v>
      </c>
      <c r="J7121" s="13">
        <v>0</v>
      </c>
      <c r="K7121" s="13">
        <v>1</v>
      </c>
      <c r="L7121" s="13">
        <v>1</v>
      </c>
      <c r="M7121" s="13"/>
      <c r="N7121" s="13" t="str">
        <f t="shared" si="347"/>
        <v>Go</v>
      </c>
      <c r="O7121" t="str">
        <f t="shared" si="348"/>
        <v>0</v>
      </c>
      <c r="P7121" s="13" t="s">
        <v>49</v>
      </c>
      <c r="Q7121" s="13" t="s">
        <v>50</v>
      </c>
    </row>
    <row r="7122" spans="1:17">
      <c r="A7122" s="13" t="s">
        <v>70</v>
      </c>
      <c r="B7122" s="94" t="s">
        <v>11</v>
      </c>
      <c r="C7122" s="13">
        <v>6</v>
      </c>
      <c r="D7122" s="13" t="s">
        <v>48</v>
      </c>
      <c r="E7122" s="52" t="str">
        <f t="shared" ref="E7122:E7185" si="349">IF(D7122="M", "B",IF(D7122="B", "B", IF(D7122="H", "H")))</f>
        <v>H</v>
      </c>
      <c r="F7122" s="13">
        <v>13</v>
      </c>
      <c r="G7122" s="13">
        <v>4</v>
      </c>
      <c r="H7122" s="13">
        <v>1</v>
      </c>
      <c r="I7122" s="13">
        <v>740.57470000000001</v>
      </c>
      <c r="J7122" s="13">
        <v>1</v>
      </c>
      <c r="K7122" s="13">
        <v>1</v>
      </c>
      <c r="L7122" s="13">
        <v>1</v>
      </c>
      <c r="M7122" s="13"/>
      <c r="N7122" s="13" t="str">
        <f t="shared" si="347"/>
        <v>Go</v>
      </c>
      <c r="O7122" s="13" t="str">
        <f t="shared" si="348"/>
        <v>0</v>
      </c>
      <c r="P7122" s="13" t="s">
        <v>49</v>
      </c>
      <c r="Q7122" s="13" t="s">
        <v>50</v>
      </c>
    </row>
    <row r="7123" spans="1:17">
      <c r="A7123" s="13" t="s">
        <v>70</v>
      </c>
      <c r="B7123" s="94" t="s">
        <v>11</v>
      </c>
      <c r="C7123" s="13">
        <v>6</v>
      </c>
      <c r="D7123" s="13" t="s">
        <v>48</v>
      </c>
      <c r="E7123" s="52" t="str">
        <f t="shared" si="349"/>
        <v>H</v>
      </c>
      <c r="F7123" s="13">
        <v>13</v>
      </c>
      <c r="G7123" s="13">
        <v>4</v>
      </c>
      <c r="H7123" s="13">
        <v>2</v>
      </c>
      <c r="I7123" s="13">
        <v>728.76689999999996</v>
      </c>
      <c r="J7123" s="13">
        <v>1</v>
      </c>
      <c r="K7123" s="13">
        <v>1</v>
      </c>
      <c r="L7123" s="13">
        <v>1</v>
      </c>
      <c r="M7123" s="13"/>
      <c r="N7123" s="13" t="str">
        <f t="shared" si="347"/>
        <v>Go</v>
      </c>
      <c r="O7123" s="13" t="str">
        <f t="shared" si="348"/>
        <v>0</v>
      </c>
      <c r="P7123" s="13" t="s">
        <v>49</v>
      </c>
      <c r="Q7123" s="13" t="s">
        <v>50</v>
      </c>
    </row>
    <row r="7124" spans="1:17">
      <c r="A7124" s="13" t="s">
        <v>70</v>
      </c>
      <c r="B7124" s="94" t="s">
        <v>11</v>
      </c>
      <c r="C7124" s="13">
        <v>6</v>
      </c>
      <c r="D7124" s="13" t="s">
        <v>48</v>
      </c>
      <c r="E7124" s="52" t="str">
        <f t="shared" si="349"/>
        <v>H</v>
      </c>
      <c r="F7124" s="13">
        <v>13</v>
      </c>
      <c r="G7124" s="13">
        <v>4</v>
      </c>
      <c r="H7124" s="13">
        <v>4</v>
      </c>
      <c r="I7124" s="13">
        <v>728.17190000000005</v>
      </c>
      <c r="J7124" s="13">
        <v>1</v>
      </c>
      <c r="K7124" s="13">
        <v>1</v>
      </c>
      <c r="L7124" s="13">
        <v>1</v>
      </c>
      <c r="M7124" s="13"/>
      <c r="N7124" s="13" t="str">
        <f t="shared" si="347"/>
        <v>Go</v>
      </c>
      <c r="O7124" s="13" t="str">
        <f t="shared" si="348"/>
        <v>0</v>
      </c>
      <c r="P7124" s="13" t="s">
        <v>49</v>
      </c>
      <c r="Q7124" s="13" t="s">
        <v>50</v>
      </c>
    </row>
    <row r="7125" spans="1:17">
      <c r="A7125" s="13" t="s">
        <v>70</v>
      </c>
      <c r="B7125" s="94" t="s">
        <v>11</v>
      </c>
      <c r="C7125" s="13">
        <v>6</v>
      </c>
      <c r="D7125" s="13" t="s">
        <v>48</v>
      </c>
      <c r="E7125" s="52" t="str">
        <f t="shared" si="349"/>
        <v>H</v>
      </c>
      <c r="F7125" s="13">
        <v>13</v>
      </c>
      <c r="G7125" s="13">
        <v>4</v>
      </c>
      <c r="H7125" s="13">
        <v>6</v>
      </c>
      <c r="I7125" s="13">
        <v>3254.5626000000002</v>
      </c>
      <c r="J7125" s="13">
        <v>1</v>
      </c>
      <c r="K7125" s="13">
        <v>1</v>
      </c>
      <c r="L7125" s="13">
        <v>1</v>
      </c>
      <c r="M7125" s="13"/>
      <c r="N7125" s="13" t="str">
        <f t="shared" si="347"/>
        <v>Go</v>
      </c>
      <c r="O7125" s="13" t="str">
        <f t="shared" si="348"/>
        <v>0</v>
      </c>
      <c r="P7125" s="13" t="s">
        <v>49</v>
      </c>
      <c r="Q7125" s="13" t="s">
        <v>50</v>
      </c>
    </row>
    <row r="7126" spans="1:17">
      <c r="A7126" s="13" t="s">
        <v>70</v>
      </c>
      <c r="B7126" s="94" t="s">
        <v>11</v>
      </c>
      <c r="C7126" s="13">
        <v>6</v>
      </c>
      <c r="D7126" s="13" t="s">
        <v>48</v>
      </c>
      <c r="E7126" s="52" t="str">
        <f t="shared" si="349"/>
        <v>H</v>
      </c>
      <c r="F7126" s="13">
        <v>13</v>
      </c>
      <c r="G7126" s="13">
        <v>4</v>
      </c>
      <c r="H7126" s="13">
        <v>7</v>
      </c>
      <c r="I7126" s="13">
        <v>639.95039999999995</v>
      </c>
      <c r="J7126" s="13">
        <v>2</v>
      </c>
      <c r="K7126" s="13">
        <v>1</v>
      </c>
      <c r="L7126" s="13">
        <v>1</v>
      </c>
      <c r="M7126" s="13"/>
      <c r="N7126" s="13" t="str">
        <f t="shared" si="347"/>
        <v>Go</v>
      </c>
      <c r="O7126" s="13" t="str">
        <f t="shared" si="348"/>
        <v>0</v>
      </c>
      <c r="P7126" s="13" t="s">
        <v>49</v>
      </c>
      <c r="Q7126" s="13" t="s">
        <v>50</v>
      </c>
    </row>
    <row r="7127" spans="1:17">
      <c r="A7127" s="13" t="s">
        <v>70</v>
      </c>
      <c r="B7127" s="94" t="s">
        <v>11</v>
      </c>
      <c r="C7127" s="13">
        <v>6</v>
      </c>
      <c r="D7127" s="13" t="s">
        <v>48</v>
      </c>
      <c r="E7127" s="52" t="str">
        <f t="shared" si="349"/>
        <v>H</v>
      </c>
      <c r="F7127" s="13">
        <v>13</v>
      </c>
      <c r="G7127" s="13">
        <v>4</v>
      </c>
      <c r="H7127" s="13">
        <v>8</v>
      </c>
      <c r="I7127" s="13">
        <v>590.27949999999998</v>
      </c>
      <c r="J7127" s="13">
        <v>1</v>
      </c>
      <c r="K7127" s="13">
        <v>1</v>
      </c>
      <c r="L7127" s="13">
        <v>1</v>
      </c>
      <c r="M7127" s="13"/>
      <c r="N7127" s="13" t="str">
        <f t="shared" si="347"/>
        <v>Go</v>
      </c>
      <c r="O7127" s="13" t="str">
        <f t="shared" si="348"/>
        <v>0</v>
      </c>
      <c r="P7127" s="13" t="s">
        <v>49</v>
      </c>
      <c r="Q7127" s="13" t="s">
        <v>50</v>
      </c>
    </row>
    <row r="7128" spans="1:17">
      <c r="A7128" s="13" t="s">
        <v>70</v>
      </c>
      <c r="B7128" s="94" t="s">
        <v>11</v>
      </c>
      <c r="C7128" s="13">
        <v>6</v>
      </c>
      <c r="D7128" s="13" t="s">
        <v>48</v>
      </c>
      <c r="E7128" s="52" t="str">
        <f t="shared" si="349"/>
        <v>H</v>
      </c>
      <c r="F7128" s="13">
        <v>13</v>
      </c>
      <c r="G7128" s="13">
        <v>4</v>
      </c>
      <c r="H7128" s="13">
        <v>9</v>
      </c>
      <c r="I7128" s="13">
        <v>1373.7379000000001</v>
      </c>
      <c r="J7128" s="13">
        <v>1</v>
      </c>
      <c r="K7128" s="13">
        <v>1</v>
      </c>
      <c r="L7128" s="13">
        <v>1</v>
      </c>
      <c r="M7128" s="13"/>
      <c r="N7128" s="13" t="str">
        <f t="shared" ref="N7128:N7159" si="350">IF(M7128=0,"Go","NoGo")</f>
        <v>Go</v>
      </c>
      <c r="O7128" s="13" t="str">
        <f t="shared" si="348"/>
        <v>0</v>
      </c>
      <c r="P7128" s="13" t="s">
        <v>49</v>
      </c>
      <c r="Q7128" s="13" t="s">
        <v>50</v>
      </c>
    </row>
    <row r="7129" spans="1:17">
      <c r="A7129" s="13" t="s">
        <v>70</v>
      </c>
      <c r="B7129" s="94" t="s">
        <v>11</v>
      </c>
      <c r="C7129" s="13">
        <v>6</v>
      </c>
      <c r="D7129" s="13" t="s">
        <v>48</v>
      </c>
      <c r="E7129" s="52" t="str">
        <f t="shared" si="349"/>
        <v>H</v>
      </c>
      <c r="F7129" s="13">
        <v>13</v>
      </c>
      <c r="G7129" s="13">
        <v>4</v>
      </c>
      <c r="H7129" s="13">
        <v>11</v>
      </c>
      <c r="I7129" s="13">
        <v>1116.3661999999999</v>
      </c>
      <c r="J7129" s="13">
        <v>1</v>
      </c>
      <c r="K7129" s="13">
        <v>1</v>
      </c>
      <c r="L7129" s="13">
        <v>1</v>
      </c>
      <c r="M7129" s="13"/>
      <c r="N7129" s="13" t="str">
        <f t="shared" si="350"/>
        <v>Go</v>
      </c>
      <c r="O7129" s="13" t="str">
        <f t="shared" si="348"/>
        <v>0</v>
      </c>
      <c r="P7129" s="13" t="s">
        <v>49</v>
      </c>
      <c r="Q7129" s="13" t="s">
        <v>50</v>
      </c>
    </row>
    <row r="7130" spans="1:17">
      <c r="A7130" s="13" t="s">
        <v>70</v>
      </c>
      <c r="B7130" s="94" t="s">
        <v>11</v>
      </c>
      <c r="C7130" s="13">
        <v>6</v>
      </c>
      <c r="D7130" s="13" t="s">
        <v>48</v>
      </c>
      <c r="E7130" s="52" t="str">
        <f t="shared" si="349"/>
        <v>H</v>
      </c>
      <c r="F7130" s="13">
        <v>13</v>
      </c>
      <c r="G7130" s="13">
        <v>4</v>
      </c>
      <c r="H7130" s="13">
        <v>13</v>
      </c>
      <c r="I7130" s="13">
        <v>600.72709999999995</v>
      </c>
      <c r="J7130" s="13">
        <v>1</v>
      </c>
      <c r="K7130" s="13">
        <v>1</v>
      </c>
      <c r="L7130" s="13">
        <v>1</v>
      </c>
      <c r="M7130" s="13"/>
      <c r="N7130" s="13" t="str">
        <f t="shared" si="350"/>
        <v>Go</v>
      </c>
      <c r="O7130" s="13" t="str">
        <f t="shared" si="348"/>
        <v>0</v>
      </c>
      <c r="P7130" s="13" t="s">
        <v>49</v>
      </c>
      <c r="Q7130" s="13" t="s">
        <v>50</v>
      </c>
    </row>
    <row r="7131" spans="1:17">
      <c r="A7131" s="13" t="s">
        <v>70</v>
      </c>
      <c r="B7131" s="94" t="s">
        <v>11</v>
      </c>
      <c r="C7131" s="13">
        <v>6</v>
      </c>
      <c r="D7131" s="13" t="s">
        <v>48</v>
      </c>
      <c r="E7131" s="52" t="str">
        <f t="shared" si="349"/>
        <v>H</v>
      </c>
      <c r="F7131" s="13">
        <v>13</v>
      </c>
      <c r="G7131" s="13">
        <v>4</v>
      </c>
      <c r="H7131" s="13">
        <v>14</v>
      </c>
      <c r="I7131" s="13">
        <v>1213.9005</v>
      </c>
      <c r="J7131" s="13">
        <v>2</v>
      </c>
      <c r="K7131" s="13">
        <v>1</v>
      </c>
      <c r="L7131" s="13">
        <v>1</v>
      </c>
      <c r="M7131" s="13"/>
      <c r="N7131" s="13" t="str">
        <f t="shared" si="350"/>
        <v>Go</v>
      </c>
      <c r="O7131" s="13" t="str">
        <f t="shared" si="348"/>
        <v>0</v>
      </c>
      <c r="P7131" s="13" t="s">
        <v>49</v>
      </c>
      <c r="Q7131" s="13" t="s">
        <v>50</v>
      </c>
    </row>
    <row r="7132" spans="1:17">
      <c r="A7132" s="13" t="s">
        <v>70</v>
      </c>
      <c r="B7132" s="94" t="s">
        <v>11</v>
      </c>
      <c r="C7132" s="13">
        <v>6</v>
      </c>
      <c r="D7132" s="13" t="s">
        <v>48</v>
      </c>
      <c r="E7132" s="52" t="str">
        <f t="shared" si="349"/>
        <v>H</v>
      </c>
      <c r="F7132" s="13">
        <v>13</v>
      </c>
      <c r="G7132" s="13">
        <v>4</v>
      </c>
      <c r="H7132" s="13">
        <v>15</v>
      </c>
      <c r="I7132" s="13">
        <v>585.15150000000006</v>
      </c>
      <c r="J7132" s="13">
        <v>2</v>
      </c>
      <c r="K7132" s="13">
        <v>1</v>
      </c>
      <c r="L7132" s="13">
        <v>1</v>
      </c>
      <c r="M7132" s="13"/>
      <c r="N7132" s="13" t="str">
        <f t="shared" si="350"/>
        <v>Go</v>
      </c>
      <c r="O7132" s="13" t="str">
        <f t="shared" si="348"/>
        <v>0</v>
      </c>
      <c r="P7132" s="13" t="s">
        <v>49</v>
      </c>
      <c r="Q7132" s="13" t="s">
        <v>50</v>
      </c>
    </row>
    <row r="7133" spans="1:17">
      <c r="A7133" s="13" t="s">
        <v>70</v>
      </c>
      <c r="B7133" s="94" t="s">
        <v>11</v>
      </c>
      <c r="C7133" s="13">
        <v>6</v>
      </c>
      <c r="D7133" s="13" t="s">
        <v>48</v>
      </c>
      <c r="E7133" s="52" t="str">
        <f t="shared" si="349"/>
        <v>H</v>
      </c>
      <c r="F7133" s="13">
        <v>13</v>
      </c>
      <c r="G7133" s="13">
        <v>4</v>
      </c>
      <c r="H7133" s="13">
        <v>16</v>
      </c>
      <c r="I7133" s="13">
        <v>884.07929999999999</v>
      </c>
      <c r="J7133" s="13">
        <v>1</v>
      </c>
      <c r="K7133" s="13">
        <v>1</v>
      </c>
      <c r="L7133" s="13">
        <v>1</v>
      </c>
      <c r="M7133" s="13"/>
      <c r="N7133" s="13" t="str">
        <f t="shared" si="350"/>
        <v>Go</v>
      </c>
      <c r="O7133" s="13" t="str">
        <f t="shared" si="348"/>
        <v>0</v>
      </c>
      <c r="P7133" s="13" t="s">
        <v>49</v>
      </c>
      <c r="Q7133" s="13" t="s">
        <v>50</v>
      </c>
    </row>
    <row r="7134" spans="1:17">
      <c r="A7134" s="13" t="s">
        <v>70</v>
      </c>
      <c r="B7134" s="94" t="s">
        <v>11</v>
      </c>
      <c r="C7134" s="13">
        <v>6</v>
      </c>
      <c r="D7134" s="13" t="s">
        <v>48</v>
      </c>
      <c r="E7134" s="52" t="str">
        <f t="shared" si="349"/>
        <v>H</v>
      </c>
      <c r="F7134" s="13">
        <v>13</v>
      </c>
      <c r="G7134" s="13">
        <v>4</v>
      </c>
      <c r="H7134" s="13">
        <v>18</v>
      </c>
      <c r="I7134" s="13">
        <v>1999.86</v>
      </c>
      <c r="J7134" s="13">
        <v>1</v>
      </c>
      <c r="K7134" s="13">
        <v>1</v>
      </c>
      <c r="L7134" s="13">
        <v>1</v>
      </c>
      <c r="M7134" s="13"/>
      <c r="N7134" s="13" t="str">
        <f t="shared" si="350"/>
        <v>Go</v>
      </c>
      <c r="O7134" s="13" t="str">
        <f t="shared" si="348"/>
        <v>0</v>
      </c>
      <c r="P7134" s="13" t="s">
        <v>49</v>
      </c>
      <c r="Q7134" s="13" t="s">
        <v>50</v>
      </c>
    </row>
    <row r="7135" spans="1:17">
      <c r="A7135" s="13" t="s">
        <v>70</v>
      </c>
      <c r="B7135" s="94" t="s">
        <v>11</v>
      </c>
      <c r="C7135" s="13">
        <v>6</v>
      </c>
      <c r="D7135" s="13" t="s">
        <v>48</v>
      </c>
      <c r="E7135" s="52" t="str">
        <f t="shared" si="349"/>
        <v>H</v>
      </c>
      <c r="F7135" s="13">
        <v>13</v>
      </c>
      <c r="G7135" s="13">
        <v>4</v>
      </c>
      <c r="H7135" s="13">
        <v>19</v>
      </c>
      <c r="I7135" s="13">
        <v>7126.1611999999996</v>
      </c>
      <c r="J7135" s="13">
        <v>1</v>
      </c>
      <c r="K7135" s="13">
        <v>1</v>
      </c>
      <c r="L7135" s="13">
        <v>1</v>
      </c>
      <c r="M7135" s="13"/>
      <c r="N7135" s="13" t="str">
        <f t="shared" si="350"/>
        <v>Go</v>
      </c>
      <c r="O7135" s="13" t="str">
        <f t="shared" si="348"/>
        <v>0</v>
      </c>
      <c r="P7135" s="13" t="s">
        <v>49</v>
      </c>
      <c r="Q7135" s="13" t="s">
        <v>50</v>
      </c>
    </row>
    <row r="7136" spans="1:17">
      <c r="A7136" s="13" t="s">
        <v>70</v>
      </c>
      <c r="B7136" s="94" t="s">
        <v>11</v>
      </c>
      <c r="C7136" s="13">
        <v>6</v>
      </c>
      <c r="D7136" s="13" t="s">
        <v>48</v>
      </c>
      <c r="E7136" s="52" t="str">
        <f t="shared" si="349"/>
        <v>H</v>
      </c>
      <c r="F7136" s="13">
        <v>13</v>
      </c>
      <c r="G7136" s="13">
        <v>4</v>
      </c>
      <c r="H7136" s="13">
        <v>21</v>
      </c>
      <c r="I7136" s="13">
        <v>600.12170000000003</v>
      </c>
      <c r="J7136" s="13">
        <v>1</v>
      </c>
      <c r="K7136" s="13">
        <v>1</v>
      </c>
      <c r="L7136" s="13">
        <v>1</v>
      </c>
      <c r="M7136" s="13"/>
      <c r="N7136" s="13" t="str">
        <f t="shared" si="350"/>
        <v>Go</v>
      </c>
      <c r="O7136" s="13" t="str">
        <f t="shared" si="348"/>
        <v>0</v>
      </c>
      <c r="P7136" s="13" t="s">
        <v>49</v>
      </c>
      <c r="Q7136" s="13" t="s">
        <v>50</v>
      </c>
    </row>
    <row r="7137" spans="1:17">
      <c r="A7137" s="13" t="s">
        <v>70</v>
      </c>
      <c r="B7137" s="94" t="s">
        <v>11</v>
      </c>
      <c r="C7137" s="13">
        <v>6</v>
      </c>
      <c r="D7137" s="13" t="s">
        <v>48</v>
      </c>
      <c r="E7137" s="52" t="str">
        <f t="shared" si="349"/>
        <v>H</v>
      </c>
      <c r="F7137" s="13">
        <v>13</v>
      </c>
      <c r="G7137" s="13">
        <v>4</v>
      </c>
      <c r="H7137" s="13">
        <v>23</v>
      </c>
      <c r="I7137" s="13">
        <v>590.87159999999994</v>
      </c>
      <c r="J7137" s="13">
        <v>1</v>
      </c>
      <c r="K7137" s="13">
        <v>1</v>
      </c>
      <c r="L7137" s="13">
        <v>1</v>
      </c>
      <c r="M7137" s="13"/>
      <c r="N7137" s="13" t="str">
        <f t="shared" si="350"/>
        <v>Go</v>
      </c>
      <c r="O7137" s="13" t="str">
        <f t="shared" si="348"/>
        <v>0</v>
      </c>
      <c r="P7137" s="13" t="s">
        <v>49</v>
      </c>
      <c r="Q7137" s="13" t="s">
        <v>50</v>
      </c>
    </row>
    <row r="7138" spans="1:17">
      <c r="A7138" s="13" t="s">
        <v>70</v>
      </c>
      <c r="B7138" s="94" t="s">
        <v>11</v>
      </c>
      <c r="C7138" s="13">
        <v>6</v>
      </c>
      <c r="D7138" s="13" t="s">
        <v>48</v>
      </c>
      <c r="E7138" s="52" t="str">
        <f t="shared" si="349"/>
        <v>H</v>
      </c>
      <c r="F7138" s="13">
        <v>13</v>
      </c>
      <c r="G7138" s="13">
        <v>4</v>
      </c>
      <c r="H7138" s="13">
        <v>24</v>
      </c>
      <c r="I7138" s="13">
        <v>789.35810000000004</v>
      </c>
      <c r="J7138" s="13">
        <v>1</v>
      </c>
      <c r="K7138" s="13">
        <v>1</v>
      </c>
      <c r="L7138" s="13">
        <v>1</v>
      </c>
      <c r="M7138" s="13"/>
      <c r="N7138" s="13" t="str">
        <f t="shared" si="350"/>
        <v>Go</v>
      </c>
      <c r="O7138" s="13" t="str">
        <f t="shared" si="348"/>
        <v>0</v>
      </c>
      <c r="P7138" s="13" t="s">
        <v>49</v>
      </c>
      <c r="Q7138" s="13" t="s">
        <v>50</v>
      </c>
    </row>
    <row r="7139" spans="1:17">
      <c r="A7139" s="13" t="s">
        <v>70</v>
      </c>
      <c r="B7139" s="94" t="s">
        <v>11</v>
      </c>
      <c r="C7139" s="13">
        <v>6</v>
      </c>
      <c r="D7139" s="13" t="s">
        <v>48</v>
      </c>
      <c r="E7139" s="52" t="str">
        <f t="shared" si="349"/>
        <v>H</v>
      </c>
      <c r="F7139" s="13">
        <v>13</v>
      </c>
      <c r="G7139" s="13">
        <v>4</v>
      </c>
      <c r="H7139" s="13">
        <v>25</v>
      </c>
      <c r="I7139" s="13">
        <v>594.7749</v>
      </c>
      <c r="J7139" s="13">
        <v>1</v>
      </c>
      <c r="K7139" s="13">
        <v>1</v>
      </c>
      <c r="L7139" s="13">
        <v>1</v>
      </c>
      <c r="M7139" s="13"/>
      <c r="N7139" s="13" t="str">
        <f t="shared" si="350"/>
        <v>Go</v>
      </c>
      <c r="O7139" s="13" t="str">
        <f t="shared" si="348"/>
        <v>0</v>
      </c>
      <c r="P7139" s="13" t="s">
        <v>49</v>
      </c>
      <c r="Q7139" s="13" t="s">
        <v>50</v>
      </c>
    </row>
    <row r="7140" spans="1:17">
      <c r="A7140" s="13" t="s">
        <v>70</v>
      </c>
      <c r="B7140" s="94" t="s">
        <v>11</v>
      </c>
      <c r="C7140" s="13">
        <v>6</v>
      </c>
      <c r="D7140" s="13" t="s">
        <v>48</v>
      </c>
      <c r="E7140" s="52" t="str">
        <f t="shared" si="349"/>
        <v>H</v>
      </c>
      <c r="F7140" s="13">
        <v>13</v>
      </c>
      <c r="G7140" s="13">
        <v>4</v>
      </c>
      <c r="H7140" s="13">
        <v>26</v>
      </c>
      <c r="I7140" s="13">
        <v>600.39570000000003</v>
      </c>
      <c r="J7140" s="13">
        <v>1</v>
      </c>
      <c r="K7140" s="13">
        <v>1</v>
      </c>
      <c r="L7140" s="13">
        <v>1</v>
      </c>
      <c r="M7140" s="13"/>
      <c r="N7140" s="13" t="str">
        <f t="shared" si="350"/>
        <v>Go</v>
      </c>
      <c r="O7140" s="13" t="str">
        <f t="shared" si="348"/>
        <v>0</v>
      </c>
      <c r="P7140" s="13" t="s">
        <v>49</v>
      </c>
      <c r="Q7140" s="13" t="s">
        <v>50</v>
      </c>
    </row>
    <row r="7141" spans="1:17">
      <c r="A7141" s="13" t="s">
        <v>70</v>
      </c>
      <c r="B7141" s="94" t="s">
        <v>11</v>
      </c>
      <c r="C7141" s="13">
        <v>6</v>
      </c>
      <c r="D7141" s="13" t="s">
        <v>48</v>
      </c>
      <c r="E7141" s="52" t="str">
        <f t="shared" si="349"/>
        <v>H</v>
      </c>
      <c r="F7141" s="13">
        <v>13</v>
      </c>
      <c r="G7141" s="13">
        <v>4</v>
      </c>
      <c r="H7141" s="13">
        <v>28</v>
      </c>
      <c r="I7141" s="13">
        <v>581.87860000000001</v>
      </c>
      <c r="J7141" s="13">
        <v>1</v>
      </c>
      <c r="K7141" s="13">
        <v>1</v>
      </c>
      <c r="L7141" s="13">
        <v>1</v>
      </c>
      <c r="M7141" s="13"/>
      <c r="N7141" s="13" t="str">
        <f t="shared" si="350"/>
        <v>Go</v>
      </c>
      <c r="O7141" s="13" t="str">
        <f t="shared" si="348"/>
        <v>0</v>
      </c>
      <c r="P7141" s="13" t="s">
        <v>49</v>
      </c>
      <c r="Q7141" s="13" t="s">
        <v>50</v>
      </c>
    </row>
    <row r="7142" spans="1:17">
      <c r="A7142" s="13" t="s">
        <v>70</v>
      </c>
      <c r="B7142" s="94" t="s">
        <v>11</v>
      </c>
      <c r="C7142" s="13">
        <v>6</v>
      </c>
      <c r="D7142" s="13" t="s">
        <v>48</v>
      </c>
      <c r="E7142" s="52" t="str">
        <f t="shared" si="349"/>
        <v>H</v>
      </c>
      <c r="F7142" s="13">
        <v>13</v>
      </c>
      <c r="G7142" s="13">
        <v>4</v>
      </c>
      <c r="H7142" s="13">
        <v>30</v>
      </c>
      <c r="I7142" s="13">
        <v>790.84259999999995</v>
      </c>
      <c r="J7142" s="13">
        <v>1</v>
      </c>
      <c r="K7142" s="13">
        <v>1</v>
      </c>
      <c r="L7142" s="13">
        <v>1</v>
      </c>
      <c r="M7142" s="13"/>
      <c r="N7142" s="13" t="str">
        <f t="shared" si="350"/>
        <v>Go</v>
      </c>
      <c r="O7142" s="13" t="str">
        <f t="shared" si="348"/>
        <v>0</v>
      </c>
      <c r="P7142" s="13" t="s">
        <v>49</v>
      </c>
      <c r="Q7142" s="13" t="s">
        <v>50</v>
      </c>
    </row>
    <row r="7143" spans="1:17">
      <c r="A7143" s="13" t="s">
        <v>70</v>
      </c>
      <c r="B7143" s="94" t="s">
        <v>11</v>
      </c>
      <c r="C7143" s="13">
        <v>6</v>
      </c>
      <c r="D7143" s="13" t="s">
        <v>48</v>
      </c>
      <c r="E7143" s="52" t="str">
        <f t="shared" si="349"/>
        <v>H</v>
      </c>
      <c r="F7143" s="13">
        <v>13</v>
      </c>
      <c r="G7143" s="13">
        <v>4</v>
      </c>
      <c r="H7143" s="13">
        <v>31</v>
      </c>
      <c r="I7143" s="13">
        <v>601.14110000000005</v>
      </c>
      <c r="J7143" s="13">
        <v>1</v>
      </c>
      <c r="K7143" s="13">
        <v>1</v>
      </c>
      <c r="L7143" s="13">
        <v>1</v>
      </c>
      <c r="M7143" s="13"/>
      <c r="N7143" s="13" t="str">
        <f t="shared" si="350"/>
        <v>Go</v>
      </c>
      <c r="O7143" s="13" t="str">
        <f t="shared" si="348"/>
        <v>0</v>
      </c>
      <c r="P7143" s="13" t="s">
        <v>49</v>
      </c>
      <c r="Q7143" s="13" t="s">
        <v>50</v>
      </c>
    </row>
    <row r="7144" spans="1:17">
      <c r="A7144" s="13" t="s">
        <v>70</v>
      </c>
      <c r="B7144" s="94" t="s">
        <v>11</v>
      </c>
      <c r="C7144" s="13">
        <v>6</v>
      </c>
      <c r="D7144" s="13" t="s">
        <v>48</v>
      </c>
      <c r="E7144" s="52" t="str">
        <f t="shared" si="349"/>
        <v>H</v>
      </c>
      <c r="F7144" s="13">
        <v>13</v>
      </c>
      <c r="G7144" s="13">
        <v>4</v>
      </c>
      <c r="H7144" s="13">
        <v>32</v>
      </c>
      <c r="I7144" s="13">
        <v>4259.6244999999999</v>
      </c>
      <c r="J7144" s="13">
        <v>1</v>
      </c>
      <c r="K7144" s="13">
        <v>1</v>
      </c>
      <c r="L7144" s="13">
        <v>1</v>
      </c>
      <c r="M7144" s="13"/>
      <c r="N7144" s="13" t="str">
        <f t="shared" si="350"/>
        <v>Go</v>
      </c>
      <c r="O7144" s="13" t="str">
        <f t="shared" si="348"/>
        <v>0</v>
      </c>
      <c r="P7144" s="13" t="s">
        <v>49</v>
      </c>
      <c r="Q7144" s="13" t="s">
        <v>50</v>
      </c>
    </row>
    <row r="7145" spans="1:17">
      <c r="A7145" s="13" t="s">
        <v>70</v>
      </c>
      <c r="B7145" s="94" t="s">
        <v>11</v>
      </c>
      <c r="C7145" s="13">
        <v>6</v>
      </c>
      <c r="D7145" s="13" t="s">
        <v>48</v>
      </c>
      <c r="E7145" s="52" t="str">
        <f t="shared" si="349"/>
        <v>H</v>
      </c>
      <c r="F7145" s="13">
        <v>13</v>
      </c>
      <c r="G7145" s="13">
        <v>4</v>
      </c>
      <c r="H7145" s="13">
        <v>33</v>
      </c>
      <c r="I7145" s="13">
        <v>3905.1594</v>
      </c>
      <c r="J7145" s="13">
        <v>4</v>
      </c>
      <c r="K7145" s="13">
        <v>1</v>
      </c>
      <c r="L7145" s="13">
        <v>1</v>
      </c>
      <c r="M7145" s="13"/>
      <c r="N7145" s="13" t="str">
        <f t="shared" si="350"/>
        <v>Go</v>
      </c>
      <c r="O7145" s="13" t="str">
        <f t="shared" si="348"/>
        <v>0</v>
      </c>
      <c r="P7145" s="13" t="s">
        <v>49</v>
      </c>
      <c r="Q7145" s="13" t="s">
        <v>50</v>
      </c>
    </row>
    <row r="7146" spans="1:17">
      <c r="A7146" s="13" t="s">
        <v>70</v>
      </c>
      <c r="B7146" s="94" t="s">
        <v>11</v>
      </c>
      <c r="C7146" s="13">
        <v>6</v>
      </c>
      <c r="D7146" s="13" t="s">
        <v>48</v>
      </c>
      <c r="E7146" s="52" t="str">
        <f t="shared" si="349"/>
        <v>H</v>
      </c>
      <c r="F7146" s="13">
        <v>13</v>
      </c>
      <c r="G7146" s="13">
        <v>4</v>
      </c>
      <c r="H7146" s="13">
        <v>34</v>
      </c>
      <c r="I7146" s="13">
        <v>1321.0039999999999</v>
      </c>
      <c r="J7146" s="13">
        <v>1</v>
      </c>
      <c r="K7146" s="13">
        <v>1</v>
      </c>
      <c r="L7146" s="13">
        <v>1</v>
      </c>
      <c r="M7146" s="13"/>
      <c r="N7146" s="13" t="str">
        <f t="shared" si="350"/>
        <v>Go</v>
      </c>
      <c r="O7146" s="13" t="str">
        <f t="shared" si="348"/>
        <v>0</v>
      </c>
      <c r="P7146" s="13" t="s">
        <v>49</v>
      </c>
      <c r="Q7146" s="13" t="s">
        <v>50</v>
      </c>
    </row>
    <row r="7147" spans="1:17">
      <c r="A7147" s="13" t="s">
        <v>70</v>
      </c>
      <c r="B7147" s="94" t="s">
        <v>11</v>
      </c>
      <c r="C7147" s="13">
        <v>6</v>
      </c>
      <c r="D7147" s="13" t="s">
        <v>48</v>
      </c>
      <c r="E7147" s="52" t="str">
        <f t="shared" si="349"/>
        <v>H</v>
      </c>
      <c r="F7147" s="13">
        <v>13</v>
      </c>
      <c r="G7147" s="13">
        <v>4</v>
      </c>
      <c r="H7147" s="13">
        <v>35</v>
      </c>
      <c r="I7147" s="13">
        <v>583.28740000000005</v>
      </c>
      <c r="J7147" s="13">
        <v>1</v>
      </c>
      <c r="K7147" s="13">
        <v>1</v>
      </c>
      <c r="L7147" s="13">
        <v>1</v>
      </c>
      <c r="M7147" s="13"/>
      <c r="N7147" s="13" t="str">
        <f t="shared" si="350"/>
        <v>Go</v>
      </c>
      <c r="O7147" s="13" t="str">
        <f t="shared" si="348"/>
        <v>0</v>
      </c>
      <c r="P7147" s="13" t="s">
        <v>49</v>
      </c>
      <c r="Q7147" s="13" t="s">
        <v>50</v>
      </c>
    </row>
    <row r="7148" spans="1:17">
      <c r="A7148" s="13" t="s">
        <v>70</v>
      </c>
      <c r="B7148" s="94" t="s">
        <v>11</v>
      </c>
      <c r="C7148" s="13">
        <v>6</v>
      </c>
      <c r="D7148" s="13" t="s">
        <v>48</v>
      </c>
      <c r="E7148" s="52" t="str">
        <f t="shared" si="349"/>
        <v>H</v>
      </c>
      <c r="F7148" s="13">
        <v>13</v>
      </c>
      <c r="G7148" s="13">
        <v>4</v>
      </c>
      <c r="H7148" s="13">
        <v>37</v>
      </c>
      <c r="I7148" s="13">
        <v>1639.8522</v>
      </c>
      <c r="J7148" s="13">
        <v>1</v>
      </c>
      <c r="K7148" s="13">
        <v>1</v>
      </c>
      <c r="L7148" s="13">
        <v>1</v>
      </c>
      <c r="M7148" s="13"/>
      <c r="N7148" s="13" t="str">
        <f t="shared" si="350"/>
        <v>Go</v>
      </c>
      <c r="O7148" s="13" t="str">
        <f t="shared" si="348"/>
        <v>0</v>
      </c>
      <c r="P7148" s="13" t="s">
        <v>49</v>
      </c>
      <c r="Q7148" s="13" t="s">
        <v>50</v>
      </c>
    </row>
    <row r="7149" spans="1:17">
      <c r="A7149" s="13" t="s">
        <v>70</v>
      </c>
      <c r="B7149" s="94" t="s">
        <v>11</v>
      </c>
      <c r="C7149" s="13">
        <v>6</v>
      </c>
      <c r="D7149" s="13" t="s">
        <v>48</v>
      </c>
      <c r="E7149" s="52" t="str">
        <f t="shared" si="349"/>
        <v>H</v>
      </c>
      <c r="F7149" s="13">
        <v>13</v>
      </c>
      <c r="G7149" s="13">
        <v>4</v>
      </c>
      <c r="H7149" s="13">
        <v>38</v>
      </c>
      <c r="I7149" s="13">
        <v>583.197</v>
      </c>
      <c r="J7149" s="13">
        <v>1</v>
      </c>
      <c r="K7149" s="13">
        <v>1</v>
      </c>
      <c r="L7149" s="13">
        <v>1</v>
      </c>
      <c r="M7149" s="13"/>
      <c r="N7149" s="13" t="str">
        <f t="shared" si="350"/>
        <v>Go</v>
      </c>
      <c r="O7149" s="13" t="str">
        <f t="shared" si="348"/>
        <v>0</v>
      </c>
      <c r="P7149" s="13" t="s">
        <v>49</v>
      </c>
      <c r="Q7149" s="13" t="s">
        <v>50</v>
      </c>
    </row>
    <row r="7150" spans="1:17">
      <c r="A7150" s="13" t="s">
        <v>70</v>
      </c>
      <c r="B7150" s="94" t="s">
        <v>11</v>
      </c>
      <c r="C7150" s="13">
        <v>6</v>
      </c>
      <c r="D7150" s="13" t="s">
        <v>48</v>
      </c>
      <c r="E7150" s="52" t="str">
        <f t="shared" si="349"/>
        <v>H</v>
      </c>
      <c r="F7150" s="13">
        <v>13</v>
      </c>
      <c r="G7150" s="13">
        <v>4</v>
      </c>
      <c r="H7150" s="13">
        <v>40</v>
      </c>
      <c r="I7150" s="13">
        <v>676.98599999999999</v>
      </c>
      <c r="J7150" s="13">
        <v>1</v>
      </c>
      <c r="K7150" s="13">
        <v>1</v>
      </c>
      <c r="L7150" s="13">
        <v>1</v>
      </c>
      <c r="M7150" s="13"/>
      <c r="N7150" s="13" t="str">
        <f t="shared" si="350"/>
        <v>Go</v>
      </c>
      <c r="O7150" s="13" t="str">
        <f t="shared" si="348"/>
        <v>0</v>
      </c>
      <c r="P7150" s="13" t="s">
        <v>49</v>
      </c>
      <c r="Q7150" s="13" t="s">
        <v>50</v>
      </c>
    </row>
    <row r="7151" spans="1:17">
      <c r="A7151" s="13" t="s">
        <v>70</v>
      </c>
      <c r="B7151" s="94" t="s">
        <v>11</v>
      </c>
      <c r="C7151" s="13">
        <v>6</v>
      </c>
      <c r="D7151" s="13" t="s">
        <v>48</v>
      </c>
      <c r="E7151" s="52" t="str">
        <f t="shared" si="349"/>
        <v>H</v>
      </c>
      <c r="F7151" s="13">
        <v>13</v>
      </c>
      <c r="G7151" s="13">
        <v>4</v>
      </c>
      <c r="H7151" s="13">
        <v>3</v>
      </c>
      <c r="I7151" s="13">
        <v>5206.8477999999996</v>
      </c>
      <c r="J7151" s="13">
        <v>1</v>
      </c>
      <c r="K7151" s="13">
        <v>0</v>
      </c>
      <c r="L7151" s="13">
        <v>1</v>
      </c>
      <c r="M7151" s="13"/>
      <c r="N7151" s="13" t="str">
        <f t="shared" si="350"/>
        <v>Go</v>
      </c>
      <c r="O7151" t="str">
        <f t="shared" si="348"/>
        <v>1</v>
      </c>
      <c r="P7151" s="13" t="s">
        <v>49</v>
      </c>
      <c r="Q7151" s="13" t="s">
        <v>50</v>
      </c>
    </row>
    <row r="7152" spans="1:17">
      <c r="A7152" s="13" t="s">
        <v>70</v>
      </c>
      <c r="B7152" s="94" t="s">
        <v>11</v>
      </c>
      <c r="C7152" s="13">
        <v>6</v>
      </c>
      <c r="D7152" s="13" t="s">
        <v>48</v>
      </c>
      <c r="E7152" s="52" t="str">
        <f t="shared" si="349"/>
        <v>H</v>
      </c>
      <c r="F7152" s="13">
        <v>13</v>
      </c>
      <c r="G7152" s="13">
        <v>4</v>
      </c>
      <c r="H7152" s="13">
        <v>5</v>
      </c>
      <c r="I7152" s="13">
        <v>5223.3107</v>
      </c>
      <c r="J7152" s="13">
        <v>1</v>
      </c>
      <c r="K7152" s="13">
        <v>0</v>
      </c>
      <c r="L7152" s="13">
        <v>1</v>
      </c>
      <c r="M7152" s="13"/>
      <c r="N7152" s="13" t="str">
        <f t="shared" si="350"/>
        <v>Go</v>
      </c>
      <c r="O7152" t="str">
        <f t="shared" si="348"/>
        <v>1</v>
      </c>
      <c r="P7152" s="13" t="s">
        <v>49</v>
      </c>
      <c r="Q7152" s="13" t="s">
        <v>50</v>
      </c>
    </row>
    <row r="7153" spans="1:17">
      <c r="A7153" s="13" t="s">
        <v>70</v>
      </c>
      <c r="B7153" s="94" t="s">
        <v>11</v>
      </c>
      <c r="C7153" s="13">
        <v>6</v>
      </c>
      <c r="D7153" s="13" t="s">
        <v>48</v>
      </c>
      <c r="E7153" s="52" t="str">
        <f t="shared" si="349"/>
        <v>H</v>
      </c>
      <c r="F7153" s="13">
        <v>13</v>
      </c>
      <c r="G7153" s="13">
        <v>4</v>
      </c>
      <c r="H7153" s="13">
        <v>10</v>
      </c>
      <c r="I7153" s="13">
        <v>5190.2568000000001</v>
      </c>
      <c r="J7153" s="13">
        <v>1</v>
      </c>
      <c r="K7153" s="13">
        <v>0</v>
      </c>
      <c r="L7153" s="13">
        <v>1</v>
      </c>
      <c r="M7153" s="13"/>
      <c r="N7153" s="13" t="str">
        <f t="shared" si="350"/>
        <v>Go</v>
      </c>
      <c r="O7153" t="str">
        <f t="shared" si="348"/>
        <v>1</v>
      </c>
      <c r="P7153" s="13" t="s">
        <v>49</v>
      </c>
      <c r="Q7153" s="13" t="s">
        <v>50</v>
      </c>
    </row>
    <row r="7154" spans="1:17">
      <c r="A7154" s="13" t="s">
        <v>70</v>
      </c>
      <c r="B7154" s="94" t="s">
        <v>11</v>
      </c>
      <c r="C7154" s="13">
        <v>6</v>
      </c>
      <c r="D7154" s="13" t="s">
        <v>48</v>
      </c>
      <c r="E7154" s="52" t="str">
        <f t="shared" si="349"/>
        <v>H</v>
      </c>
      <c r="F7154" s="13">
        <v>13</v>
      </c>
      <c r="G7154" s="13">
        <v>4</v>
      </c>
      <c r="H7154" s="13">
        <v>12</v>
      </c>
      <c r="I7154" s="13">
        <v>5199.6280999999999</v>
      </c>
      <c r="J7154" s="13">
        <v>1</v>
      </c>
      <c r="K7154" s="13">
        <v>0</v>
      </c>
      <c r="L7154" s="13">
        <v>1</v>
      </c>
      <c r="M7154" s="13"/>
      <c r="N7154" s="13" t="str">
        <f t="shared" si="350"/>
        <v>Go</v>
      </c>
      <c r="O7154" t="str">
        <f t="shared" si="348"/>
        <v>1</v>
      </c>
      <c r="P7154" s="13" t="s">
        <v>49</v>
      </c>
      <c r="Q7154" s="13" t="s">
        <v>50</v>
      </c>
    </row>
    <row r="7155" spans="1:17">
      <c r="A7155" s="13" t="s">
        <v>70</v>
      </c>
      <c r="B7155" s="94" t="s">
        <v>11</v>
      </c>
      <c r="C7155" s="13">
        <v>6</v>
      </c>
      <c r="D7155" s="13" t="s">
        <v>48</v>
      </c>
      <c r="E7155" s="52" t="str">
        <f t="shared" si="349"/>
        <v>H</v>
      </c>
      <c r="F7155" s="13">
        <v>13</v>
      </c>
      <c r="G7155" s="13">
        <v>4</v>
      </c>
      <c r="H7155" s="13">
        <v>17</v>
      </c>
      <c r="I7155" s="13">
        <v>10451.247100000001</v>
      </c>
      <c r="J7155" s="13">
        <v>1</v>
      </c>
      <c r="K7155" s="13">
        <v>0</v>
      </c>
      <c r="L7155" s="13">
        <v>1</v>
      </c>
      <c r="M7155" s="13"/>
      <c r="N7155" s="13" t="str">
        <f t="shared" si="350"/>
        <v>Go</v>
      </c>
      <c r="O7155" t="str">
        <f t="shared" si="348"/>
        <v>1</v>
      </c>
      <c r="P7155" s="13" t="s">
        <v>49</v>
      </c>
      <c r="Q7155" s="13" t="s">
        <v>50</v>
      </c>
    </row>
    <row r="7156" spans="1:17">
      <c r="A7156" s="13" t="s">
        <v>70</v>
      </c>
      <c r="B7156" s="94" t="s">
        <v>11</v>
      </c>
      <c r="C7156" s="13">
        <v>6</v>
      </c>
      <c r="D7156" s="13" t="s">
        <v>48</v>
      </c>
      <c r="E7156" s="52" t="str">
        <f t="shared" si="349"/>
        <v>H</v>
      </c>
      <c r="F7156" s="13">
        <v>13</v>
      </c>
      <c r="G7156" s="13">
        <v>4</v>
      </c>
      <c r="H7156" s="13">
        <v>20</v>
      </c>
      <c r="I7156" s="13">
        <v>21403.749800000001</v>
      </c>
      <c r="J7156" s="13">
        <v>0</v>
      </c>
      <c r="K7156" s="13">
        <v>1</v>
      </c>
      <c r="L7156" s="13">
        <v>0</v>
      </c>
      <c r="M7156" s="13"/>
      <c r="N7156" s="13" t="str">
        <f t="shared" si="350"/>
        <v>Go</v>
      </c>
      <c r="O7156" t="str">
        <f t="shared" si="348"/>
        <v>0</v>
      </c>
      <c r="P7156" s="13" t="s">
        <v>49</v>
      </c>
      <c r="Q7156" s="13" t="s">
        <v>50</v>
      </c>
    </row>
    <row r="7157" spans="1:17">
      <c r="A7157" s="13" t="s">
        <v>70</v>
      </c>
      <c r="B7157" s="94" t="s">
        <v>11</v>
      </c>
      <c r="C7157" s="13">
        <v>6</v>
      </c>
      <c r="D7157" s="13" t="s">
        <v>48</v>
      </c>
      <c r="E7157" s="52" t="str">
        <f t="shared" si="349"/>
        <v>H</v>
      </c>
      <c r="F7157" s="13">
        <v>13</v>
      </c>
      <c r="G7157" s="13">
        <v>4</v>
      </c>
      <c r="H7157" s="13">
        <v>22</v>
      </c>
      <c r="I7157" s="13">
        <v>5196.0515999999998</v>
      </c>
      <c r="J7157" s="13">
        <v>1</v>
      </c>
      <c r="K7157" s="13">
        <v>0</v>
      </c>
      <c r="L7157" s="13">
        <v>1</v>
      </c>
      <c r="M7157" s="13"/>
      <c r="N7157" s="13" t="str">
        <f t="shared" si="350"/>
        <v>Go</v>
      </c>
      <c r="O7157" t="str">
        <f t="shared" si="348"/>
        <v>1</v>
      </c>
      <c r="P7157" s="13" t="s">
        <v>49</v>
      </c>
      <c r="Q7157" s="13" t="s">
        <v>50</v>
      </c>
    </row>
    <row r="7158" spans="1:17">
      <c r="A7158" s="13" t="s">
        <v>70</v>
      </c>
      <c r="B7158" s="94" t="s">
        <v>11</v>
      </c>
      <c r="C7158" s="13">
        <v>6</v>
      </c>
      <c r="D7158" s="13" t="s">
        <v>48</v>
      </c>
      <c r="E7158" s="52" t="str">
        <f t="shared" si="349"/>
        <v>H</v>
      </c>
      <c r="F7158" s="13">
        <v>13</v>
      </c>
      <c r="G7158" s="13">
        <v>4</v>
      </c>
      <c r="H7158" s="13">
        <v>27</v>
      </c>
      <c r="I7158" s="13">
        <v>2187.6626000000001</v>
      </c>
      <c r="J7158" s="13">
        <v>0</v>
      </c>
      <c r="K7158" s="13">
        <v>1</v>
      </c>
      <c r="L7158" s="13">
        <v>1</v>
      </c>
      <c r="M7158" s="13"/>
      <c r="N7158" s="13" t="str">
        <f t="shared" si="350"/>
        <v>Go</v>
      </c>
      <c r="O7158" t="str">
        <f t="shared" si="348"/>
        <v>0</v>
      </c>
      <c r="P7158" s="13" t="s">
        <v>49</v>
      </c>
      <c r="Q7158" s="13" t="s">
        <v>50</v>
      </c>
    </row>
    <row r="7159" spans="1:17">
      <c r="A7159" s="13" t="s">
        <v>70</v>
      </c>
      <c r="B7159" s="94" t="s">
        <v>11</v>
      </c>
      <c r="C7159" s="13">
        <v>6</v>
      </c>
      <c r="D7159" s="13" t="s">
        <v>48</v>
      </c>
      <c r="E7159" s="52" t="str">
        <f t="shared" si="349"/>
        <v>H</v>
      </c>
      <c r="F7159" s="13">
        <v>13</v>
      </c>
      <c r="G7159" s="13">
        <v>4</v>
      </c>
      <c r="H7159" s="13">
        <v>29</v>
      </c>
      <c r="I7159" s="13">
        <v>5211.5812999999998</v>
      </c>
      <c r="J7159" s="13">
        <v>1</v>
      </c>
      <c r="K7159" s="13">
        <v>0</v>
      </c>
      <c r="L7159" s="13">
        <v>1</v>
      </c>
      <c r="M7159" s="13"/>
      <c r="N7159" s="13" t="str">
        <f t="shared" si="350"/>
        <v>Go</v>
      </c>
      <c r="O7159" t="str">
        <f t="shared" si="348"/>
        <v>1</v>
      </c>
      <c r="P7159" s="13" t="s">
        <v>49</v>
      </c>
      <c r="Q7159" s="13" t="s">
        <v>50</v>
      </c>
    </row>
    <row r="7160" spans="1:17">
      <c r="A7160" s="13" t="s">
        <v>70</v>
      </c>
      <c r="B7160" s="94" t="s">
        <v>11</v>
      </c>
      <c r="C7160" s="13">
        <v>6</v>
      </c>
      <c r="D7160" s="13" t="s">
        <v>48</v>
      </c>
      <c r="E7160" s="52" t="str">
        <f t="shared" si="349"/>
        <v>H</v>
      </c>
      <c r="F7160" s="13">
        <v>13</v>
      </c>
      <c r="G7160" s="13">
        <v>4</v>
      </c>
      <c r="H7160" s="13">
        <v>36</v>
      </c>
      <c r="I7160" s="13">
        <v>5208.2501000000002</v>
      </c>
      <c r="J7160" s="13">
        <v>1</v>
      </c>
      <c r="K7160" s="13">
        <v>0</v>
      </c>
      <c r="L7160" s="13">
        <v>1</v>
      </c>
      <c r="M7160" s="13"/>
      <c r="N7160" s="13" t="str">
        <f t="shared" ref="N7160:N7191" si="351">IF(M7160=0,"Go","NoGo")</f>
        <v>Go</v>
      </c>
      <c r="O7160" t="str">
        <f t="shared" si="348"/>
        <v>1</v>
      </c>
      <c r="P7160" s="13" t="s">
        <v>49</v>
      </c>
      <c r="Q7160" s="13" t="s">
        <v>50</v>
      </c>
    </row>
    <row r="7161" spans="1:17">
      <c r="A7161" s="13" t="s">
        <v>70</v>
      </c>
      <c r="B7161" s="94" t="s">
        <v>11</v>
      </c>
      <c r="C7161" s="13">
        <v>6</v>
      </c>
      <c r="D7161" s="13" t="s">
        <v>48</v>
      </c>
      <c r="E7161" s="52" t="str">
        <f t="shared" si="349"/>
        <v>H</v>
      </c>
      <c r="F7161" s="13">
        <v>13</v>
      </c>
      <c r="G7161" s="13">
        <v>4</v>
      </c>
      <c r="H7161" s="13">
        <v>39</v>
      </c>
      <c r="I7161" s="13">
        <v>5206.1662999999999</v>
      </c>
      <c r="J7161" s="13">
        <v>1</v>
      </c>
      <c r="K7161" s="13">
        <v>0</v>
      </c>
      <c r="L7161" s="13">
        <v>1</v>
      </c>
      <c r="M7161" s="13"/>
      <c r="N7161" s="13" t="str">
        <f t="shared" si="351"/>
        <v>Go</v>
      </c>
      <c r="O7161" t="str">
        <f t="shared" si="348"/>
        <v>1</v>
      </c>
      <c r="P7161" s="13" t="s">
        <v>49</v>
      </c>
      <c r="Q7161" s="13" t="s">
        <v>50</v>
      </c>
    </row>
    <row r="7162" spans="1:17">
      <c r="A7162" s="13" t="s">
        <v>70</v>
      </c>
      <c r="B7162" s="94" t="s">
        <v>11</v>
      </c>
      <c r="C7162" s="13">
        <v>6</v>
      </c>
      <c r="D7162" s="13" t="s">
        <v>48</v>
      </c>
      <c r="E7162" s="52" t="str">
        <f t="shared" si="349"/>
        <v>H</v>
      </c>
      <c r="F7162" s="13">
        <v>13</v>
      </c>
      <c r="G7162" s="13">
        <v>5</v>
      </c>
      <c r="H7162" s="13">
        <v>1</v>
      </c>
      <c r="I7162" s="13">
        <v>724.4502</v>
      </c>
      <c r="J7162" s="13">
        <v>1</v>
      </c>
      <c r="K7162" s="13">
        <v>1</v>
      </c>
      <c r="L7162" s="13">
        <v>1</v>
      </c>
      <c r="M7162" s="13"/>
      <c r="N7162" s="13" t="str">
        <f t="shared" si="351"/>
        <v>Go</v>
      </c>
      <c r="O7162" s="13" t="str">
        <f t="shared" si="348"/>
        <v>0</v>
      </c>
      <c r="P7162" s="13" t="s">
        <v>49</v>
      </c>
      <c r="Q7162" s="13" t="s">
        <v>50</v>
      </c>
    </row>
    <row r="7163" spans="1:17">
      <c r="A7163" s="13" t="s">
        <v>70</v>
      </c>
      <c r="B7163" s="94" t="s">
        <v>11</v>
      </c>
      <c r="C7163" s="13">
        <v>6</v>
      </c>
      <c r="D7163" s="13" t="s">
        <v>48</v>
      </c>
      <c r="E7163" s="52" t="str">
        <f t="shared" si="349"/>
        <v>H</v>
      </c>
      <c r="F7163" s="13">
        <v>13</v>
      </c>
      <c r="G7163" s="13">
        <v>5</v>
      </c>
      <c r="H7163" s="13">
        <v>2</v>
      </c>
      <c r="I7163" s="13">
        <v>1124.2023999999999</v>
      </c>
      <c r="J7163" s="13">
        <v>1</v>
      </c>
      <c r="K7163" s="13">
        <v>1</v>
      </c>
      <c r="L7163" s="13">
        <v>1</v>
      </c>
      <c r="M7163" s="13"/>
      <c r="N7163" s="13" t="str">
        <f t="shared" si="351"/>
        <v>Go</v>
      </c>
      <c r="O7163" s="13" t="str">
        <f t="shared" si="348"/>
        <v>0</v>
      </c>
      <c r="P7163" s="13" t="s">
        <v>49</v>
      </c>
      <c r="Q7163" s="13" t="s">
        <v>50</v>
      </c>
    </row>
    <row r="7164" spans="1:17">
      <c r="A7164" s="13" t="s">
        <v>70</v>
      </c>
      <c r="B7164" s="94" t="s">
        <v>11</v>
      </c>
      <c r="C7164" s="13">
        <v>6</v>
      </c>
      <c r="D7164" s="13" t="s">
        <v>48</v>
      </c>
      <c r="E7164" s="52" t="str">
        <f t="shared" si="349"/>
        <v>H</v>
      </c>
      <c r="F7164" s="13">
        <v>13</v>
      </c>
      <c r="G7164" s="13">
        <v>5</v>
      </c>
      <c r="H7164" s="13">
        <v>3</v>
      </c>
      <c r="I7164" s="13">
        <v>2183.5446000000002</v>
      </c>
      <c r="J7164" s="13">
        <v>1</v>
      </c>
      <c r="K7164" s="13">
        <v>1</v>
      </c>
      <c r="L7164" s="13">
        <v>1</v>
      </c>
      <c r="M7164" s="13"/>
      <c r="N7164" s="13" t="str">
        <f t="shared" si="351"/>
        <v>Go</v>
      </c>
      <c r="O7164" s="13" t="str">
        <f t="shared" si="348"/>
        <v>0</v>
      </c>
      <c r="P7164" s="13" t="s">
        <v>49</v>
      </c>
      <c r="Q7164" s="13" t="s">
        <v>50</v>
      </c>
    </row>
    <row r="7165" spans="1:17">
      <c r="A7165" s="13" t="s">
        <v>70</v>
      </c>
      <c r="B7165" s="94" t="s">
        <v>11</v>
      </c>
      <c r="C7165" s="13">
        <v>6</v>
      </c>
      <c r="D7165" s="13" t="s">
        <v>48</v>
      </c>
      <c r="E7165" s="52" t="str">
        <f t="shared" si="349"/>
        <v>H</v>
      </c>
      <c r="F7165" s="13">
        <v>13</v>
      </c>
      <c r="G7165" s="13">
        <v>5</v>
      </c>
      <c r="H7165" s="13">
        <v>4</v>
      </c>
      <c r="I7165" s="13">
        <v>1296.7537</v>
      </c>
      <c r="J7165" s="13">
        <v>1</v>
      </c>
      <c r="K7165" s="13">
        <v>1</v>
      </c>
      <c r="L7165" s="13">
        <v>1</v>
      </c>
      <c r="M7165" s="13"/>
      <c r="N7165" s="13" t="str">
        <f t="shared" si="351"/>
        <v>Go</v>
      </c>
      <c r="O7165" s="13" t="str">
        <f t="shared" si="348"/>
        <v>0</v>
      </c>
      <c r="P7165" s="13" t="s">
        <v>49</v>
      </c>
      <c r="Q7165" s="13" t="s">
        <v>50</v>
      </c>
    </row>
    <row r="7166" spans="1:17">
      <c r="A7166" s="13" t="s">
        <v>70</v>
      </c>
      <c r="B7166" s="94" t="s">
        <v>11</v>
      </c>
      <c r="C7166" s="13">
        <v>6</v>
      </c>
      <c r="D7166" s="13" t="s">
        <v>48</v>
      </c>
      <c r="E7166" s="52" t="str">
        <f t="shared" si="349"/>
        <v>H</v>
      </c>
      <c r="F7166" s="13">
        <v>13</v>
      </c>
      <c r="G7166" s="13">
        <v>5</v>
      </c>
      <c r="H7166" s="13">
        <v>6</v>
      </c>
      <c r="I7166" s="13">
        <v>1794.0797</v>
      </c>
      <c r="J7166" s="13">
        <v>1</v>
      </c>
      <c r="K7166" s="13">
        <v>1</v>
      </c>
      <c r="L7166" s="13">
        <v>1</v>
      </c>
      <c r="M7166" s="13"/>
      <c r="N7166" s="13" t="str">
        <f t="shared" si="351"/>
        <v>Go</v>
      </c>
      <c r="O7166" s="13" t="str">
        <f t="shared" si="348"/>
        <v>0</v>
      </c>
      <c r="P7166" s="13" t="s">
        <v>49</v>
      </c>
      <c r="Q7166" s="13" t="s">
        <v>50</v>
      </c>
    </row>
    <row r="7167" spans="1:17">
      <c r="A7167" s="13" t="s">
        <v>70</v>
      </c>
      <c r="B7167" s="94" t="s">
        <v>11</v>
      </c>
      <c r="C7167" s="13">
        <v>6</v>
      </c>
      <c r="D7167" s="13" t="s">
        <v>48</v>
      </c>
      <c r="E7167" s="52" t="str">
        <f t="shared" si="349"/>
        <v>H</v>
      </c>
      <c r="F7167" s="13">
        <v>13</v>
      </c>
      <c r="G7167" s="13">
        <v>5</v>
      </c>
      <c r="H7167" s="13">
        <v>7</v>
      </c>
      <c r="I7167" s="13">
        <v>2952.8308000000002</v>
      </c>
      <c r="J7167" s="13">
        <v>1</v>
      </c>
      <c r="K7167" s="13">
        <v>1</v>
      </c>
      <c r="L7167" s="13">
        <v>1</v>
      </c>
      <c r="M7167" s="13"/>
      <c r="N7167" s="13" t="str">
        <f t="shared" si="351"/>
        <v>Go</v>
      </c>
      <c r="O7167" s="13" t="str">
        <f t="shared" si="348"/>
        <v>0</v>
      </c>
      <c r="P7167" s="13" t="s">
        <v>49</v>
      </c>
      <c r="Q7167" s="13" t="s">
        <v>50</v>
      </c>
    </row>
    <row r="7168" spans="1:17">
      <c r="A7168" s="13" t="s">
        <v>70</v>
      </c>
      <c r="B7168" s="94" t="s">
        <v>11</v>
      </c>
      <c r="C7168" s="13">
        <v>6</v>
      </c>
      <c r="D7168" s="13" t="s">
        <v>48</v>
      </c>
      <c r="E7168" s="52" t="str">
        <f t="shared" si="349"/>
        <v>H</v>
      </c>
      <c r="F7168" s="13">
        <v>13</v>
      </c>
      <c r="G7168" s="13">
        <v>5</v>
      </c>
      <c r="H7168" s="13">
        <v>8</v>
      </c>
      <c r="I7168" s="13">
        <v>689.47119999999995</v>
      </c>
      <c r="J7168" s="13">
        <v>1</v>
      </c>
      <c r="K7168" s="13">
        <v>1</v>
      </c>
      <c r="L7168" s="13">
        <v>1</v>
      </c>
      <c r="M7168" s="13"/>
      <c r="N7168" s="13" t="str">
        <f t="shared" si="351"/>
        <v>Go</v>
      </c>
      <c r="O7168" s="13" t="str">
        <f t="shared" si="348"/>
        <v>0</v>
      </c>
      <c r="P7168" s="13" t="s">
        <v>49</v>
      </c>
      <c r="Q7168" s="13" t="s">
        <v>50</v>
      </c>
    </row>
    <row r="7169" spans="1:17">
      <c r="A7169" s="13" t="s">
        <v>70</v>
      </c>
      <c r="B7169" s="94" t="s">
        <v>11</v>
      </c>
      <c r="C7169" s="13">
        <v>6</v>
      </c>
      <c r="D7169" s="13" t="s">
        <v>48</v>
      </c>
      <c r="E7169" s="52" t="str">
        <f t="shared" si="349"/>
        <v>H</v>
      </c>
      <c r="F7169" s="13">
        <v>13</v>
      </c>
      <c r="G7169" s="13">
        <v>5</v>
      </c>
      <c r="H7169" s="13">
        <v>9</v>
      </c>
      <c r="I7169" s="13">
        <v>587.19889999999998</v>
      </c>
      <c r="J7169" s="13">
        <v>1</v>
      </c>
      <c r="K7169" s="13">
        <v>1</v>
      </c>
      <c r="L7169" s="13">
        <v>1</v>
      </c>
      <c r="M7169" s="13"/>
      <c r="N7169" s="13" t="str">
        <f t="shared" si="351"/>
        <v>Go</v>
      </c>
      <c r="O7169" s="13" t="str">
        <f t="shared" si="348"/>
        <v>0</v>
      </c>
      <c r="P7169" s="13" t="s">
        <v>49</v>
      </c>
      <c r="Q7169" s="13" t="s">
        <v>50</v>
      </c>
    </row>
    <row r="7170" spans="1:17">
      <c r="A7170" s="13" t="s">
        <v>70</v>
      </c>
      <c r="B7170" s="94" t="s">
        <v>11</v>
      </c>
      <c r="C7170" s="13">
        <v>6</v>
      </c>
      <c r="D7170" s="13" t="s">
        <v>48</v>
      </c>
      <c r="E7170" s="52" t="str">
        <f t="shared" si="349"/>
        <v>H</v>
      </c>
      <c r="F7170" s="13">
        <v>13</v>
      </c>
      <c r="G7170" s="13">
        <v>5</v>
      </c>
      <c r="H7170" s="13">
        <v>11</v>
      </c>
      <c r="I7170" s="13">
        <v>601.00519999999995</v>
      </c>
      <c r="J7170" s="13">
        <v>1</v>
      </c>
      <c r="K7170" s="13">
        <v>1</v>
      </c>
      <c r="L7170" s="13">
        <v>1</v>
      </c>
      <c r="M7170" s="13"/>
      <c r="N7170" s="13" t="str">
        <f t="shared" si="351"/>
        <v>Go</v>
      </c>
      <c r="O7170" s="13" t="str">
        <f t="shared" si="348"/>
        <v>0</v>
      </c>
      <c r="P7170" s="13" t="s">
        <v>49</v>
      </c>
      <c r="Q7170" s="13" t="s">
        <v>50</v>
      </c>
    </row>
    <row r="7171" spans="1:17">
      <c r="A7171" s="13" t="s">
        <v>70</v>
      </c>
      <c r="B7171" s="94" t="s">
        <v>11</v>
      </c>
      <c r="C7171" s="13">
        <v>6</v>
      </c>
      <c r="D7171" s="13" t="s">
        <v>48</v>
      </c>
      <c r="E7171" s="52" t="str">
        <f t="shared" si="349"/>
        <v>H</v>
      </c>
      <c r="F7171" s="13">
        <v>13</v>
      </c>
      <c r="G7171" s="13">
        <v>5</v>
      </c>
      <c r="H7171" s="13">
        <v>13</v>
      </c>
      <c r="I7171" s="13">
        <v>1639.2502999999999</v>
      </c>
      <c r="J7171" s="13">
        <v>1</v>
      </c>
      <c r="K7171" s="13">
        <v>1</v>
      </c>
      <c r="L7171" s="13">
        <v>1</v>
      </c>
      <c r="M7171" s="13"/>
      <c r="N7171" s="13" t="str">
        <f t="shared" si="351"/>
        <v>Go</v>
      </c>
      <c r="O7171" s="13" t="str">
        <f t="shared" si="348"/>
        <v>0</v>
      </c>
      <c r="P7171" s="13" t="s">
        <v>49</v>
      </c>
      <c r="Q7171" s="13" t="s">
        <v>50</v>
      </c>
    </row>
    <row r="7172" spans="1:17">
      <c r="A7172" s="13" t="s">
        <v>70</v>
      </c>
      <c r="B7172" s="94" t="s">
        <v>11</v>
      </c>
      <c r="C7172" s="13">
        <v>6</v>
      </c>
      <c r="D7172" s="13" t="s">
        <v>48</v>
      </c>
      <c r="E7172" s="52" t="str">
        <f t="shared" si="349"/>
        <v>H</v>
      </c>
      <c r="F7172" s="13">
        <v>13</v>
      </c>
      <c r="G7172" s="13">
        <v>5</v>
      </c>
      <c r="H7172" s="13">
        <v>14</v>
      </c>
      <c r="I7172" s="13">
        <v>1476.6978999999999</v>
      </c>
      <c r="J7172" s="13">
        <v>2</v>
      </c>
      <c r="K7172" s="13">
        <v>1</v>
      </c>
      <c r="L7172" s="13">
        <v>1</v>
      </c>
      <c r="M7172" s="13"/>
      <c r="N7172" s="13" t="str">
        <f t="shared" si="351"/>
        <v>Go</v>
      </c>
      <c r="O7172" s="13" t="str">
        <f t="shared" si="348"/>
        <v>0</v>
      </c>
      <c r="P7172" s="13" t="s">
        <v>49</v>
      </c>
      <c r="Q7172" s="13" t="s">
        <v>50</v>
      </c>
    </row>
    <row r="7173" spans="1:17">
      <c r="A7173" s="13" t="s">
        <v>70</v>
      </c>
      <c r="B7173" s="94" t="s">
        <v>11</v>
      </c>
      <c r="C7173" s="13">
        <v>6</v>
      </c>
      <c r="D7173" s="13" t="s">
        <v>48</v>
      </c>
      <c r="E7173" s="52" t="str">
        <f t="shared" si="349"/>
        <v>H</v>
      </c>
      <c r="F7173" s="13">
        <v>13</v>
      </c>
      <c r="G7173" s="13">
        <v>5</v>
      </c>
      <c r="H7173" s="13">
        <v>15</v>
      </c>
      <c r="I7173" s="13">
        <v>594.30020000000002</v>
      </c>
      <c r="J7173" s="13">
        <v>1</v>
      </c>
      <c r="K7173" s="13">
        <v>1</v>
      </c>
      <c r="L7173" s="13">
        <v>1</v>
      </c>
      <c r="M7173" s="13"/>
      <c r="N7173" s="13" t="str">
        <f t="shared" si="351"/>
        <v>Go</v>
      </c>
      <c r="O7173" s="13" t="str">
        <f t="shared" si="348"/>
        <v>0</v>
      </c>
      <c r="P7173" s="13" t="s">
        <v>49</v>
      </c>
      <c r="Q7173" s="13" t="s">
        <v>50</v>
      </c>
    </row>
    <row r="7174" spans="1:17">
      <c r="A7174" s="13" t="s">
        <v>70</v>
      </c>
      <c r="B7174" s="94" t="s">
        <v>11</v>
      </c>
      <c r="C7174" s="13">
        <v>6</v>
      </c>
      <c r="D7174" s="13" t="s">
        <v>48</v>
      </c>
      <c r="E7174" s="52" t="str">
        <f t="shared" si="349"/>
        <v>H</v>
      </c>
      <c r="F7174" s="13">
        <v>13</v>
      </c>
      <c r="G7174" s="13">
        <v>5</v>
      </c>
      <c r="H7174" s="13">
        <v>16</v>
      </c>
      <c r="I7174" s="13">
        <v>3434.3357000000001</v>
      </c>
      <c r="J7174" s="13">
        <v>3</v>
      </c>
      <c r="K7174" s="13">
        <v>1</v>
      </c>
      <c r="L7174" s="13">
        <v>1</v>
      </c>
      <c r="M7174" s="13"/>
      <c r="N7174" s="13" t="str">
        <f t="shared" si="351"/>
        <v>Go</v>
      </c>
      <c r="O7174" s="13" t="str">
        <f t="shared" si="348"/>
        <v>0</v>
      </c>
      <c r="P7174" s="13" t="s">
        <v>49</v>
      </c>
      <c r="Q7174" s="13" t="s">
        <v>50</v>
      </c>
    </row>
    <row r="7175" spans="1:17">
      <c r="A7175" s="13" t="s">
        <v>70</v>
      </c>
      <c r="B7175" s="94" t="s">
        <v>11</v>
      </c>
      <c r="C7175" s="13">
        <v>6</v>
      </c>
      <c r="D7175" s="13" t="s">
        <v>48</v>
      </c>
      <c r="E7175" s="52" t="str">
        <f t="shared" si="349"/>
        <v>H</v>
      </c>
      <c r="F7175" s="13">
        <v>13</v>
      </c>
      <c r="G7175" s="13">
        <v>5</v>
      </c>
      <c r="H7175" s="13">
        <v>18</v>
      </c>
      <c r="I7175" s="13">
        <v>615.09760000000006</v>
      </c>
      <c r="J7175" s="13">
        <v>1</v>
      </c>
      <c r="K7175" s="13">
        <v>1</v>
      </c>
      <c r="L7175" s="13">
        <v>1</v>
      </c>
      <c r="M7175" s="13"/>
      <c r="N7175" s="13" t="str">
        <f t="shared" si="351"/>
        <v>Go</v>
      </c>
      <c r="O7175" s="13" t="str">
        <f t="shared" si="348"/>
        <v>0</v>
      </c>
      <c r="P7175" s="13" t="s">
        <v>49</v>
      </c>
      <c r="Q7175" s="13" t="s">
        <v>50</v>
      </c>
    </row>
    <row r="7176" spans="1:17">
      <c r="A7176" s="13" t="s">
        <v>70</v>
      </c>
      <c r="B7176" s="94" t="s">
        <v>11</v>
      </c>
      <c r="C7176" s="13">
        <v>6</v>
      </c>
      <c r="D7176" s="13" t="s">
        <v>48</v>
      </c>
      <c r="E7176" s="52" t="str">
        <f t="shared" si="349"/>
        <v>H</v>
      </c>
      <c r="F7176" s="13">
        <v>13</v>
      </c>
      <c r="G7176" s="13">
        <v>5</v>
      </c>
      <c r="H7176" s="13">
        <v>19</v>
      </c>
      <c r="I7176" s="13">
        <v>935.94680000000005</v>
      </c>
      <c r="J7176" s="13">
        <v>1</v>
      </c>
      <c r="K7176" s="13">
        <v>1</v>
      </c>
      <c r="L7176" s="13">
        <v>1</v>
      </c>
      <c r="M7176" s="13"/>
      <c r="N7176" s="13" t="str">
        <f t="shared" si="351"/>
        <v>Go</v>
      </c>
      <c r="O7176" s="13" t="str">
        <f t="shared" si="348"/>
        <v>0</v>
      </c>
      <c r="P7176" s="13" t="s">
        <v>49</v>
      </c>
      <c r="Q7176" s="13" t="s">
        <v>50</v>
      </c>
    </row>
    <row r="7177" spans="1:17">
      <c r="A7177" s="13" t="s">
        <v>70</v>
      </c>
      <c r="B7177" s="94" t="s">
        <v>11</v>
      </c>
      <c r="C7177" s="13">
        <v>6</v>
      </c>
      <c r="D7177" s="13" t="s">
        <v>48</v>
      </c>
      <c r="E7177" s="52" t="str">
        <f t="shared" si="349"/>
        <v>H</v>
      </c>
      <c r="F7177" s="13">
        <v>13</v>
      </c>
      <c r="G7177" s="13">
        <v>5</v>
      </c>
      <c r="H7177" s="13">
        <v>20</v>
      </c>
      <c r="I7177" s="13">
        <v>803.23500000000001</v>
      </c>
      <c r="J7177" s="13">
        <v>1</v>
      </c>
      <c r="K7177" s="13">
        <v>1</v>
      </c>
      <c r="L7177" s="13">
        <v>1</v>
      </c>
      <c r="M7177" s="13"/>
      <c r="N7177" s="13" t="str">
        <f t="shared" si="351"/>
        <v>Go</v>
      </c>
      <c r="O7177" s="13" t="str">
        <f t="shared" ref="O7177:O7240" si="352">IF(K7177=0, "1", "0")</f>
        <v>0</v>
      </c>
      <c r="P7177" s="13" t="s">
        <v>49</v>
      </c>
      <c r="Q7177" s="13" t="s">
        <v>50</v>
      </c>
    </row>
    <row r="7178" spans="1:17">
      <c r="A7178" s="13" t="s">
        <v>70</v>
      </c>
      <c r="B7178" s="94" t="s">
        <v>11</v>
      </c>
      <c r="C7178" s="13">
        <v>6</v>
      </c>
      <c r="D7178" s="13" t="s">
        <v>48</v>
      </c>
      <c r="E7178" s="52" t="str">
        <f t="shared" si="349"/>
        <v>H</v>
      </c>
      <c r="F7178" s="13">
        <v>13</v>
      </c>
      <c r="G7178" s="13">
        <v>5</v>
      </c>
      <c r="H7178" s="13">
        <v>21</v>
      </c>
      <c r="I7178" s="13">
        <v>2134.6289000000002</v>
      </c>
      <c r="J7178" s="13">
        <v>1</v>
      </c>
      <c r="K7178" s="13">
        <v>1</v>
      </c>
      <c r="L7178" s="13">
        <v>1</v>
      </c>
      <c r="M7178" s="13"/>
      <c r="N7178" s="13" t="str">
        <f t="shared" si="351"/>
        <v>Go</v>
      </c>
      <c r="O7178" s="13" t="str">
        <f t="shared" si="352"/>
        <v>0</v>
      </c>
      <c r="P7178" s="13" t="s">
        <v>49</v>
      </c>
      <c r="Q7178" s="13" t="s">
        <v>50</v>
      </c>
    </row>
    <row r="7179" spans="1:17">
      <c r="A7179" s="13" t="s">
        <v>70</v>
      </c>
      <c r="B7179" s="94" t="s">
        <v>11</v>
      </c>
      <c r="C7179" s="13">
        <v>6</v>
      </c>
      <c r="D7179" s="13" t="s">
        <v>48</v>
      </c>
      <c r="E7179" s="52" t="str">
        <f t="shared" si="349"/>
        <v>H</v>
      </c>
      <c r="F7179" s="13">
        <v>13</v>
      </c>
      <c r="G7179" s="13">
        <v>5</v>
      </c>
      <c r="H7179" s="13">
        <v>23</v>
      </c>
      <c r="I7179" s="13">
        <v>2043.5001</v>
      </c>
      <c r="J7179" s="13">
        <v>1</v>
      </c>
      <c r="K7179" s="13">
        <v>1</v>
      </c>
      <c r="L7179" s="13">
        <v>1</v>
      </c>
      <c r="M7179" s="13"/>
      <c r="N7179" s="13" t="str">
        <f t="shared" si="351"/>
        <v>Go</v>
      </c>
      <c r="O7179" s="13" t="str">
        <f t="shared" si="352"/>
        <v>0</v>
      </c>
      <c r="P7179" s="13" t="s">
        <v>49</v>
      </c>
      <c r="Q7179" s="13" t="s">
        <v>50</v>
      </c>
    </row>
    <row r="7180" spans="1:17">
      <c r="A7180" s="13" t="s">
        <v>70</v>
      </c>
      <c r="B7180" s="94" t="s">
        <v>11</v>
      </c>
      <c r="C7180" s="13">
        <v>6</v>
      </c>
      <c r="D7180" s="13" t="s">
        <v>48</v>
      </c>
      <c r="E7180" s="52" t="str">
        <f t="shared" si="349"/>
        <v>H</v>
      </c>
      <c r="F7180" s="13">
        <v>13</v>
      </c>
      <c r="G7180" s="13">
        <v>5</v>
      </c>
      <c r="H7180" s="13">
        <v>24</v>
      </c>
      <c r="I7180" s="13">
        <v>600.55709999999999</v>
      </c>
      <c r="J7180" s="13">
        <v>1</v>
      </c>
      <c r="K7180" s="13">
        <v>1</v>
      </c>
      <c r="L7180" s="13">
        <v>1</v>
      </c>
      <c r="M7180" s="13"/>
      <c r="N7180" s="13" t="str">
        <f t="shared" si="351"/>
        <v>Go</v>
      </c>
      <c r="O7180" s="13" t="str">
        <f t="shared" si="352"/>
        <v>0</v>
      </c>
      <c r="P7180" s="13" t="s">
        <v>49</v>
      </c>
      <c r="Q7180" s="13" t="s">
        <v>50</v>
      </c>
    </row>
    <row r="7181" spans="1:17">
      <c r="A7181" s="13" t="s">
        <v>70</v>
      </c>
      <c r="B7181" s="94" t="s">
        <v>11</v>
      </c>
      <c r="C7181" s="13">
        <v>6</v>
      </c>
      <c r="D7181" s="13" t="s">
        <v>48</v>
      </c>
      <c r="E7181" s="52" t="str">
        <f t="shared" si="349"/>
        <v>H</v>
      </c>
      <c r="F7181" s="13">
        <v>13</v>
      </c>
      <c r="G7181" s="13">
        <v>5</v>
      </c>
      <c r="H7181" s="13">
        <v>25</v>
      </c>
      <c r="I7181" s="13">
        <v>727.93290000000002</v>
      </c>
      <c r="J7181" s="13">
        <v>1</v>
      </c>
      <c r="K7181" s="13">
        <v>1</v>
      </c>
      <c r="L7181" s="13">
        <v>1</v>
      </c>
      <c r="M7181" s="13"/>
      <c r="N7181" s="13" t="str">
        <f t="shared" si="351"/>
        <v>Go</v>
      </c>
      <c r="O7181" s="13" t="str">
        <f t="shared" si="352"/>
        <v>0</v>
      </c>
      <c r="P7181" s="13" t="s">
        <v>49</v>
      </c>
      <c r="Q7181" s="13" t="s">
        <v>50</v>
      </c>
    </row>
    <row r="7182" spans="1:17">
      <c r="A7182" s="13" t="s">
        <v>70</v>
      </c>
      <c r="B7182" s="94" t="s">
        <v>11</v>
      </c>
      <c r="C7182" s="13">
        <v>6</v>
      </c>
      <c r="D7182" s="13" t="s">
        <v>48</v>
      </c>
      <c r="E7182" s="52" t="str">
        <f t="shared" si="349"/>
        <v>H</v>
      </c>
      <c r="F7182" s="13">
        <v>13</v>
      </c>
      <c r="G7182" s="13">
        <v>5</v>
      </c>
      <c r="H7182" s="13">
        <v>26</v>
      </c>
      <c r="I7182" s="13">
        <v>601.19820000000004</v>
      </c>
      <c r="J7182" s="13">
        <v>1</v>
      </c>
      <c r="K7182" s="13">
        <v>1</v>
      </c>
      <c r="L7182" s="13">
        <v>1</v>
      </c>
      <c r="M7182" s="13"/>
      <c r="N7182" s="13" t="str">
        <f t="shared" si="351"/>
        <v>Go</v>
      </c>
      <c r="O7182" s="13" t="str">
        <f t="shared" si="352"/>
        <v>0</v>
      </c>
      <c r="P7182" s="13" t="s">
        <v>49</v>
      </c>
      <c r="Q7182" s="13" t="s">
        <v>50</v>
      </c>
    </row>
    <row r="7183" spans="1:17">
      <c r="A7183" s="13" t="s">
        <v>70</v>
      </c>
      <c r="B7183" s="94" t="s">
        <v>11</v>
      </c>
      <c r="C7183" s="13">
        <v>6</v>
      </c>
      <c r="D7183" s="13" t="s">
        <v>48</v>
      </c>
      <c r="E7183" s="52" t="str">
        <f t="shared" si="349"/>
        <v>H</v>
      </c>
      <c r="F7183" s="13">
        <v>13</v>
      </c>
      <c r="G7183" s="13">
        <v>5</v>
      </c>
      <c r="H7183" s="13">
        <v>28</v>
      </c>
      <c r="I7183" s="13">
        <v>1305.0409</v>
      </c>
      <c r="J7183" s="13">
        <v>4</v>
      </c>
      <c r="K7183" s="13">
        <v>1</v>
      </c>
      <c r="L7183" s="13">
        <v>1</v>
      </c>
      <c r="M7183" s="13"/>
      <c r="N7183" s="13" t="str">
        <f t="shared" si="351"/>
        <v>Go</v>
      </c>
      <c r="O7183" s="13" t="str">
        <f t="shared" si="352"/>
        <v>0</v>
      </c>
      <c r="P7183" s="13" t="s">
        <v>49</v>
      </c>
      <c r="Q7183" s="13" t="s">
        <v>50</v>
      </c>
    </row>
    <row r="7184" spans="1:17">
      <c r="A7184" s="13" t="s">
        <v>70</v>
      </c>
      <c r="B7184" s="94" t="s">
        <v>11</v>
      </c>
      <c r="C7184" s="13">
        <v>6</v>
      </c>
      <c r="D7184" s="13" t="s">
        <v>48</v>
      </c>
      <c r="E7184" s="52" t="str">
        <f t="shared" si="349"/>
        <v>H</v>
      </c>
      <c r="F7184" s="13">
        <v>13</v>
      </c>
      <c r="G7184" s="13">
        <v>5</v>
      </c>
      <c r="H7184" s="13">
        <v>30</v>
      </c>
      <c r="I7184" s="13">
        <v>879.06579999999997</v>
      </c>
      <c r="J7184" s="13">
        <v>1</v>
      </c>
      <c r="K7184" s="13">
        <v>1</v>
      </c>
      <c r="L7184" s="13">
        <v>1</v>
      </c>
      <c r="M7184" s="13"/>
      <c r="N7184" s="13" t="str">
        <f t="shared" si="351"/>
        <v>Go</v>
      </c>
      <c r="O7184" s="13" t="str">
        <f t="shared" si="352"/>
        <v>0</v>
      </c>
      <c r="P7184" s="13" t="s">
        <v>49</v>
      </c>
      <c r="Q7184" s="13" t="s">
        <v>50</v>
      </c>
    </row>
    <row r="7185" spans="1:17">
      <c r="A7185" s="13" t="s">
        <v>70</v>
      </c>
      <c r="B7185" s="94" t="s">
        <v>11</v>
      </c>
      <c r="C7185" s="13">
        <v>6</v>
      </c>
      <c r="D7185" s="13" t="s">
        <v>48</v>
      </c>
      <c r="E7185" s="52" t="str">
        <f t="shared" si="349"/>
        <v>H</v>
      </c>
      <c r="F7185" s="13">
        <v>13</v>
      </c>
      <c r="G7185" s="13">
        <v>5</v>
      </c>
      <c r="H7185" s="13">
        <v>31</v>
      </c>
      <c r="I7185" s="13">
        <v>814.53290000000004</v>
      </c>
      <c r="J7185" s="13">
        <v>1</v>
      </c>
      <c r="K7185" s="13">
        <v>1</v>
      </c>
      <c r="L7185" s="13">
        <v>1</v>
      </c>
      <c r="M7185" s="13"/>
      <c r="N7185" s="13" t="str">
        <f t="shared" si="351"/>
        <v>Go</v>
      </c>
      <c r="O7185" s="13" t="str">
        <f t="shared" si="352"/>
        <v>0</v>
      </c>
      <c r="P7185" s="13" t="s">
        <v>49</v>
      </c>
      <c r="Q7185" s="13" t="s">
        <v>50</v>
      </c>
    </row>
    <row r="7186" spans="1:17">
      <c r="A7186" s="13" t="s">
        <v>70</v>
      </c>
      <c r="B7186" s="94" t="s">
        <v>11</v>
      </c>
      <c r="C7186" s="13">
        <v>6</v>
      </c>
      <c r="D7186" s="13" t="s">
        <v>48</v>
      </c>
      <c r="E7186" s="52" t="str">
        <f t="shared" ref="E7186:E7249" si="353">IF(D7186="M", "B",IF(D7186="B", "B", IF(D7186="H", "H")))</f>
        <v>H</v>
      </c>
      <c r="F7186" s="13">
        <v>13</v>
      </c>
      <c r="G7186" s="13">
        <v>5</v>
      </c>
      <c r="H7186" s="13">
        <v>32</v>
      </c>
      <c r="I7186" s="13">
        <v>1129.5572999999999</v>
      </c>
      <c r="J7186" s="13">
        <v>1</v>
      </c>
      <c r="K7186" s="13">
        <v>1</v>
      </c>
      <c r="L7186" s="13">
        <v>1</v>
      </c>
      <c r="M7186" s="13"/>
      <c r="N7186" s="13" t="str">
        <f t="shared" si="351"/>
        <v>Go</v>
      </c>
      <c r="O7186" s="13" t="str">
        <f t="shared" si="352"/>
        <v>0</v>
      </c>
      <c r="P7186" s="13" t="s">
        <v>49</v>
      </c>
      <c r="Q7186" s="13" t="s">
        <v>50</v>
      </c>
    </row>
    <row r="7187" spans="1:17">
      <c r="A7187" s="13" t="s">
        <v>70</v>
      </c>
      <c r="B7187" s="94" t="s">
        <v>11</v>
      </c>
      <c r="C7187" s="13">
        <v>6</v>
      </c>
      <c r="D7187" s="13" t="s">
        <v>48</v>
      </c>
      <c r="E7187" s="52" t="str">
        <f t="shared" si="353"/>
        <v>H</v>
      </c>
      <c r="F7187" s="13">
        <v>13</v>
      </c>
      <c r="G7187" s="13">
        <v>5</v>
      </c>
      <c r="H7187" s="13">
        <v>33</v>
      </c>
      <c r="I7187" s="13">
        <v>1073.0550000000001</v>
      </c>
      <c r="J7187" s="13">
        <v>1</v>
      </c>
      <c r="K7187" s="13">
        <v>1</v>
      </c>
      <c r="L7187" s="13">
        <v>1</v>
      </c>
      <c r="M7187" s="13"/>
      <c r="N7187" s="13" t="str">
        <f t="shared" si="351"/>
        <v>Go</v>
      </c>
      <c r="O7187" s="13" t="str">
        <f t="shared" si="352"/>
        <v>0</v>
      </c>
      <c r="P7187" s="13" t="s">
        <v>49</v>
      </c>
      <c r="Q7187" s="13" t="s">
        <v>50</v>
      </c>
    </row>
    <row r="7188" spans="1:17">
      <c r="A7188" s="13" t="s">
        <v>70</v>
      </c>
      <c r="B7188" s="94" t="s">
        <v>11</v>
      </c>
      <c r="C7188" s="13">
        <v>6</v>
      </c>
      <c r="D7188" s="13" t="s">
        <v>48</v>
      </c>
      <c r="E7188" s="52" t="str">
        <f t="shared" si="353"/>
        <v>H</v>
      </c>
      <c r="F7188" s="13">
        <v>13</v>
      </c>
      <c r="G7188" s="13">
        <v>5</v>
      </c>
      <c r="H7188" s="13">
        <v>34</v>
      </c>
      <c r="I7188" s="13">
        <v>2172.3643999999999</v>
      </c>
      <c r="J7188" s="13">
        <v>1</v>
      </c>
      <c r="K7188" s="13">
        <v>1</v>
      </c>
      <c r="L7188" s="13">
        <v>1</v>
      </c>
      <c r="M7188" s="13"/>
      <c r="N7188" s="13" t="str">
        <f t="shared" si="351"/>
        <v>Go</v>
      </c>
      <c r="O7188" s="13" t="str">
        <f t="shared" si="352"/>
        <v>0</v>
      </c>
      <c r="P7188" s="13" t="s">
        <v>49</v>
      </c>
      <c r="Q7188" s="13" t="s">
        <v>50</v>
      </c>
    </row>
    <row r="7189" spans="1:17">
      <c r="A7189" s="13" t="s">
        <v>70</v>
      </c>
      <c r="B7189" s="94" t="s">
        <v>11</v>
      </c>
      <c r="C7189" s="13">
        <v>6</v>
      </c>
      <c r="D7189" s="13" t="s">
        <v>48</v>
      </c>
      <c r="E7189" s="52" t="str">
        <f t="shared" si="353"/>
        <v>H</v>
      </c>
      <c r="F7189" s="13">
        <v>13</v>
      </c>
      <c r="G7189" s="13">
        <v>5</v>
      </c>
      <c r="H7189" s="13">
        <v>35</v>
      </c>
      <c r="I7189" s="13">
        <v>586.06230000000005</v>
      </c>
      <c r="J7189" s="13">
        <v>1</v>
      </c>
      <c r="K7189" s="13">
        <v>1</v>
      </c>
      <c r="L7189" s="13">
        <v>1</v>
      </c>
      <c r="M7189" s="13"/>
      <c r="N7189" s="13" t="str">
        <f t="shared" si="351"/>
        <v>Go</v>
      </c>
      <c r="O7189" s="13" t="str">
        <f t="shared" si="352"/>
        <v>0</v>
      </c>
      <c r="P7189" s="13" t="s">
        <v>49</v>
      </c>
      <c r="Q7189" s="13" t="s">
        <v>50</v>
      </c>
    </row>
    <row r="7190" spans="1:17">
      <c r="A7190" s="13" t="s">
        <v>70</v>
      </c>
      <c r="B7190" s="94" t="s">
        <v>11</v>
      </c>
      <c r="C7190" s="13">
        <v>6</v>
      </c>
      <c r="D7190" s="13" t="s">
        <v>48</v>
      </c>
      <c r="E7190" s="52" t="str">
        <f t="shared" si="353"/>
        <v>H</v>
      </c>
      <c r="F7190" s="13">
        <v>13</v>
      </c>
      <c r="G7190" s="13">
        <v>5</v>
      </c>
      <c r="H7190" s="13">
        <v>5</v>
      </c>
      <c r="I7190" s="13">
        <v>5206.9143999999997</v>
      </c>
      <c r="J7190" s="13">
        <v>1</v>
      </c>
      <c r="K7190" s="13">
        <v>0</v>
      </c>
      <c r="L7190" s="13">
        <v>1</v>
      </c>
      <c r="M7190" s="13"/>
      <c r="N7190" s="13" t="str">
        <f t="shared" si="351"/>
        <v>Go</v>
      </c>
      <c r="O7190" t="str">
        <f t="shared" si="352"/>
        <v>1</v>
      </c>
      <c r="P7190" s="13" t="s">
        <v>49</v>
      </c>
      <c r="Q7190" s="13" t="s">
        <v>50</v>
      </c>
    </row>
    <row r="7191" spans="1:17">
      <c r="A7191" s="13" t="s">
        <v>70</v>
      </c>
      <c r="B7191" s="94" t="s">
        <v>11</v>
      </c>
      <c r="C7191" s="13">
        <v>6</v>
      </c>
      <c r="D7191" s="13" t="s">
        <v>48</v>
      </c>
      <c r="E7191" s="52" t="str">
        <f t="shared" si="353"/>
        <v>H</v>
      </c>
      <c r="F7191" s="13">
        <v>13</v>
      </c>
      <c r="G7191" s="13">
        <v>5</v>
      </c>
      <c r="H7191" s="13">
        <v>10</v>
      </c>
      <c r="I7191" s="13">
        <v>2186.6752000000001</v>
      </c>
      <c r="J7191" s="13">
        <v>0</v>
      </c>
      <c r="K7191" s="13">
        <v>1</v>
      </c>
      <c r="L7191" s="13">
        <v>1</v>
      </c>
      <c r="M7191" s="13"/>
      <c r="N7191" s="13" t="str">
        <f t="shared" si="351"/>
        <v>Go</v>
      </c>
      <c r="O7191" t="str">
        <f t="shared" si="352"/>
        <v>0</v>
      </c>
      <c r="P7191" s="13" t="s">
        <v>49</v>
      </c>
      <c r="Q7191" s="13" t="s">
        <v>50</v>
      </c>
    </row>
    <row r="7192" spans="1:17">
      <c r="A7192" s="13" t="s">
        <v>70</v>
      </c>
      <c r="B7192" s="94" t="s">
        <v>11</v>
      </c>
      <c r="C7192" s="13">
        <v>6</v>
      </c>
      <c r="D7192" s="13" t="s">
        <v>48</v>
      </c>
      <c r="E7192" s="52" t="str">
        <f t="shared" si="353"/>
        <v>H</v>
      </c>
      <c r="F7192" s="13">
        <v>13</v>
      </c>
      <c r="G7192" s="13">
        <v>5</v>
      </c>
      <c r="H7192" s="13">
        <v>12</v>
      </c>
      <c r="I7192" s="13">
        <v>5216.8031000000001</v>
      </c>
      <c r="J7192" s="13">
        <v>1</v>
      </c>
      <c r="K7192" s="13">
        <v>0</v>
      </c>
      <c r="L7192" s="13">
        <v>1</v>
      </c>
      <c r="M7192" s="13"/>
      <c r="N7192" s="13" t="str">
        <f t="shared" ref="N7192:N7198" si="354">IF(M7192=0,"Go","NoGo")</f>
        <v>Go</v>
      </c>
      <c r="O7192" t="str">
        <f t="shared" si="352"/>
        <v>1</v>
      </c>
      <c r="P7192" s="13" t="s">
        <v>49</v>
      </c>
      <c r="Q7192" s="13" t="s">
        <v>50</v>
      </c>
    </row>
    <row r="7193" spans="1:17">
      <c r="A7193" s="13" t="s">
        <v>70</v>
      </c>
      <c r="B7193" s="94" t="s">
        <v>11</v>
      </c>
      <c r="C7193" s="13">
        <v>6</v>
      </c>
      <c r="D7193" s="13" t="s">
        <v>48</v>
      </c>
      <c r="E7193" s="52" t="str">
        <f t="shared" si="353"/>
        <v>H</v>
      </c>
      <c r="F7193" s="13">
        <v>13</v>
      </c>
      <c r="G7193" s="13">
        <v>5</v>
      </c>
      <c r="H7193" s="13">
        <v>17</v>
      </c>
      <c r="I7193" s="13">
        <v>5212.8284000000003</v>
      </c>
      <c r="J7193" s="13">
        <v>1</v>
      </c>
      <c r="K7193" s="13">
        <v>0</v>
      </c>
      <c r="L7193" s="13">
        <v>1</v>
      </c>
      <c r="M7193" s="13"/>
      <c r="N7193" s="13" t="str">
        <f t="shared" si="354"/>
        <v>Go</v>
      </c>
      <c r="O7193" t="str">
        <f t="shared" si="352"/>
        <v>1</v>
      </c>
      <c r="P7193" s="13" t="s">
        <v>49</v>
      </c>
      <c r="Q7193" s="13" t="s">
        <v>50</v>
      </c>
    </row>
    <row r="7194" spans="1:17">
      <c r="A7194" s="13" t="s">
        <v>70</v>
      </c>
      <c r="B7194" s="94" t="s">
        <v>11</v>
      </c>
      <c r="C7194" s="13">
        <v>6</v>
      </c>
      <c r="D7194" s="13" t="s">
        <v>48</v>
      </c>
      <c r="E7194" s="52" t="str">
        <f t="shared" si="353"/>
        <v>H</v>
      </c>
      <c r="F7194" s="13">
        <v>13</v>
      </c>
      <c r="G7194" s="13">
        <v>5</v>
      </c>
      <c r="H7194" s="13">
        <v>22</v>
      </c>
      <c r="I7194" s="13">
        <v>5208.8765999999996</v>
      </c>
      <c r="J7194" s="13">
        <v>1</v>
      </c>
      <c r="K7194" s="13">
        <v>0</v>
      </c>
      <c r="L7194" s="13">
        <v>1</v>
      </c>
      <c r="M7194" s="13"/>
      <c r="N7194" s="13" t="str">
        <f t="shared" si="354"/>
        <v>Go</v>
      </c>
      <c r="O7194" t="str">
        <f t="shared" si="352"/>
        <v>1</v>
      </c>
      <c r="P7194" s="13" t="s">
        <v>49</v>
      </c>
      <c r="Q7194" s="13" t="s">
        <v>50</v>
      </c>
    </row>
    <row r="7195" spans="1:17">
      <c r="A7195" s="13" t="s">
        <v>70</v>
      </c>
      <c r="B7195" s="94" t="s">
        <v>11</v>
      </c>
      <c r="C7195" s="13">
        <v>6</v>
      </c>
      <c r="D7195" s="13" t="s">
        <v>48</v>
      </c>
      <c r="E7195" s="52" t="str">
        <f t="shared" si="353"/>
        <v>H</v>
      </c>
      <c r="F7195" s="13">
        <v>13</v>
      </c>
      <c r="G7195" s="13">
        <v>5</v>
      </c>
      <c r="H7195" s="13">
        <v>27</v>
      </c>
      <c r="I7195" s="13">
        <v>5190.0144</v>
      </c>
      <c r="J7195" s="13">
        <v>1</v>
      </c>
      <c r="K7195" s="13">
        <v>0</v>
      </c>
      <c r="L7195" s="13">
        <v>1</v>
      </c>
      <c r="M7195" s="13"/>
      <c r="N7195" s="13" t="str">
        <f t="shared" si="354"/>
        <v>Go</v>
      </c>
      <c r="O7195" t="str">
        <f t="shared" si="352"/>
        <v>1</v>
      </c>
      <c r="P7195" s="13" t="s">
        <v>49</v>
      </c>
      <c r="Q7195" s="13" t="s">
        <v>50</v>
      </c>
    </row>
    <row r="7196" spans="1:17">
      <c r="A7196" s="13" t="s">
        <v>70</v>
      </c>
      <c r="B7196" s="94" t="s">
        <v>11</v>
      </c>
      <c r="C7196" s="13">
        <v>6</v>
      </c>
      <c r="D7196" s="13" t="s">
        <v>48</v>
      </c>
      <c r="E7196" s="52" t="str">
        <f t="shared" si="353"/>
        <v>H</v>
      </c>
      <c r="F7196" s="13">
        <v>13</v>
      </c>
      <c r="G7196" s="13">
        <v>5</v>
      </c>
      <c r="H7196" s="13">
        <v>29</v>
      </c>
      <c r="I7196" s="13">
        <v>5205.2127</v>
      </c>
      <c r="J7196" s="13">
        <v>1</v>
      </c>
      <c r="K7196" s="13">
        <v>0</v>
      </c>
      <c r="L7196" s="13">
        <v>1</v>
      </c>
      <c r="M7196" s="13"/>
      <c r="N7196" s="13" t="str">
        <f t="shared" si="354"/>
        <v>Go</v>
      </c>
      <c r="O7196" t="str">
        <f t="shared" si="352"/>
        <v>1</v>
      </c>
      <c r="P7196" s="13" t="s">
        <v>49</v>
      </c>
      <c r="Q7196" s="13" t="s">
        <v>50</v>
      </c>
    </row>
    <row r="7197" spans="1:17">
      <c r="A7197" s="13" t="s">
        <v>70</v>
      </c>
      <c r="B7197" s="94" t="s">
        <v>11</v>
      </c>
      <c r="C7197" s="13">
        <v>6</v>
      </c>
      <c r="D7197" s="13" t="s">
        <v>48</v>
      </c>
      <c r="E7197" s="52" t="str">
        <f t="shared" si="353"/>
        <v>H</v>
      </c>
      <c r="F7197" s="13">
        <v>13</v>
      </c>
      <c r="G7197" s="13">
        <v>5</v>
      </c>
      <c r="H7197" s="13">
        <v>36</v>
      </c>
      <c r="I7197" s="13">
        <v>5188.8101999999999</v>
      </c>
      <c r="J7197" s="13">
        <v>1</v>
      </c>
      <c r="K7197" s="13">
        <v>0</v>
      </c>
      <c r="L7197" s="13">
        <v>1</v>
      </c>
      <c r="M7197" s="13"/>
      <c r="N7197" s="13" t="str">
        <f t="shared" si="354"/>
        <v>Go</v>
      </c>
      <c r="O7197" t="str">
        <f t="shared" si="352"/>
        <v>1</v>
      </c>
      <c r="P7197" s="13" t="s">
        <v>49</v>
      </c>
      <c r="Q7197" s="13" t="s">
        <v>50</v>
      </c>
    </row>
    <row r="7198" spans="1:17">
      <c r="A7198" s="13" t="s">
        <v>70</v>
      </c>
      <c r="B7198" s="94" t="s">
        <v>11</v>
      </c>
      <c r="C7198" s="13">
        <v>6</v>
      </c>
      <c r="D7198" s="13" t="s">
        <v>48</v>
      </c>
      <c r="E7198" s="52" t="str">
        <f t="shared" si="353"/>
        <v>H</v>
      </c>
      <c r="F7198" s="13">
        <v>13</v>
      </c>
      <c r="G7198" s="13">
        <v>5</v>
      </c>
      <c r="H7198" s="13">
        <v>37</v>
      </c>
      <c r="I7198" s="13">
        <v>21354.541499999999</v>
      </c>
      <c r="J7198" s="13">
        <v>0</v>
      </c>
      <c r="K7198" s="13">
        <v>0</v>
      </c>
      <c r="L7198" s="13">
        <v>0</v>
      </c>
      <c r="M7198" s="13"/>
      <c r="N7198" s="13" t="str">
        <f t="shared" si="354"/>
        <v>Go</v>
      </c>
      <c r="O7198" t="str">
        <f t="shared" si="352"/>
        <v>1</v>
      </c>
      <c r="P7198" s="13" t="s">
        <v>49</v>
      </c>
      <c r="Q7198" s="13" t="s">
        <v>50</v>
      </c>
    </row>
    <row r="7199" spans="1:17">
      <c r="A7199" s="13" t="s">
        <v>70</v>
      </c>
      <c r="B7199" s="94" t="s">
        <v>11</v>
      </c>
      <c r="C7199" s="13">
        <v>6</v>
      </c>
      <c r="D7199" s="13" t="s">
        <v>48</v>
      </c>
      <c r="E7199" s="52" t="str">
        <f t="shared" si="353"/>
        <v>H</v>
      </c>
      <c r="F7199" s="13">
        <v>13</v>
      </c>
      <c r="G7199" s="13">
        <v>5</v>
      </c>
      <c r="H7199" s="13">
        <v>38</v>
      </c>
      <c r="I7199" s="13"/>
      <c r="J7199" s="13"/>
      <c r="K7199" s="13"/>
      <c r="L7199" s="13"/>
      <c r="M7199" s="13"/>
      <c r="N7199" s="13"/>
      <c r="O7199" t="str">
        <f t="shared" si="352"/>
        <v>1</v>
      </c>
      <c r="P7199" s="13" t="s">
        <v>49</v>
      </c>
      <c r="Q7199" s="13" t="s">
        <v>50</v>
      </c>
    </row>
    <row r="7200" spans="1:17">
      <c r="A7200" s="13" t="s">
        <v>70</v>
      </c>
      <c r="B7200" s="94" t="s">
        <v>11</v>
      </c>
      <c r="C7200" s="13">
        <v>6</v>
      </c>
      <c r="D7200" s="13" t="s">
        <v>48</v>
      </c>
      <c r="E7200" s="52" t="str">
        <f t="shared" si="353"/>
        <v>H</v>
      </c>
      <c r="F7200" s="13">
        <v>13</v>
      </c>
      <c r="G7200" s="13">
        <v>5</v>
      </c>
      <c r="H7200" s="13">
        <v>39</v>
      </c>
      <c r="I7200" s="13"/>
      <c r="J7200" s="13"/>
      <c r="K7200" s="13"/>
      <c r="L7200" s="13"/>
      <c r="M7200" s="13"/>
      <c r="N7200" s="13"/>
      <c r="O7200" t="str">
        <f t="shared" si="352"/>
        <v>1</v>
      </c>
      <c r="P7200" s="13" t="s">
        <v>49</v>
      </c>
      <c r="Q7200" s="13" t="s">
        <v>50</v>
      </c>
    </row>
    <row r="7201" spans="1:17">
      <c r="A7201" s="13" t="s">
        <v>70</v>
      </c>
      <c r="B7201" s="94" t="s">
        <v>11</v>
      </c>
      <c r="C7201" s="13">
        <v>6</v>
      </c>
      <c r="D7201" s="13" t="s">
        <v>48</v>
      </c>
      <c r="E7201" s="52" t="str">
        <f t="shared" si="353"/>
        <v>H</v>
      </c>
      <c r="F7201" s="13">
        <v>13</v>
      </c>
      <c r="G7201" s="13">
        <v>5</v>
      </c>
      <c r="H7201" s="13">
        <v>40</v>
      </c>
      <c r="I7201" s="13"/>
      <c r="J7201" s="13"/>
      <c r="K7201" s="13"/>
      <c r="L7201" s="13"/>
      <c r="M7201" s="13"/>
      <c r="N7201" s="13"/>
      <c r="O7201" t="str">
        <f t="shared" si="352"/>
        <v>1</v>
      </c>
      <c r="P7201" s="13" t="s">
        <v>49</v>
      </c>
      <c r="Q7201" s="13" t="s">
        <v>50</v>
      </c>
    </row>
    <row r="7202" spans="1:17">
      <c r="A7202" s="13" t="s">
        <v>71</v>
      </c>
      <c r="B7202" s="94" t="s">
        <v>11</v>
      </c>
      <c r="C7202" s="13">
        <v>6</v>
      </c>
      <c r="D7202" s="13" t="s">
        <v>48</v>
      </c>
      <c r="E7202" s="52" t="str">
        <f t="shared" si="353"/>
        <v>H</v>
      </c>
      <c r="F7202" s="13">
        <v>12</v>
      </c>
      <c r="G7202" s="13">
        <v>1</v>
      </c>
      <c r="H7202" s="13">
        <v>1</v>
      </c>
      <c r="I7202" s="13">
        <v>5910.1900999999998</v>
      </c>
      <c r="J7202" s="13">
        <v>1</v>
      </c>
      <c r="K7202" s="13">
        <v>1</v>
      </c>
      <c r="L7202" s="13">
        <v>1</v>
      </c>
      <c r="M7202" s="13">
        <v>0</v>
      </c>
      <c r="N7202" s="13" t="str">
        <f t="shared" ref="N7202:N7265" si="355">IF(M7202=0,"Go","NoGo")</f>
        <v>Go</v>
      </c>
      <c r="O7202" s="13" t="str">
        <f t="shared" si="352"/>
        <v>0</v>
      </c>
      <c r="P7202" s="13" t="s">
        <v>49</v>
      </c>
      <c r="Q7202" s="13" t="s">
        <v>50</v>
      </c>
    </row>
    <row r="7203" spans="1:17">
      <c r="A7203" s="13" t="s">
        <v>71</v>
      </c>
      <c r="B7203" s="94" t="s">
        <v>11</v>
      </c>
      <c r="C7203" s="13">
        <v>6</v>
      </c>
      <c r="D7203" s="13" t="s">
        <v>48</v>
      </c>
      <c r="E7203" s="52" t="str">
        <f t="shared" si="353"/>
        <v>H</v>
      </c>
      <c r="F7203" s="13">
        <v>12</v>
      </c>
      <c r="G7203" s="13">
        <v>1</v>
      </c>
      <c r="H7203" s="13">
        <v>3</v>
      </c>
      <c r="I7203" s="13">
        <v>2513.1358</v>
      </c>
      <c r="J7203" s="13">
        <v>1</v>
      </c>
      <c r="K7203" s="13">
        <v>1</v>
      </c>
      <c r="L7203" s="13">
        <v>1</v>
      </c>
      <c r="M7203" s="13">
        <v>0</v>
      </c>
      <c r="N7203" s="13" t="str">
        <f t="shared" si="355"/>
        <v>Go</v>
      </c>
      <c r="O7203" s="13" t="str">
        <f t="shared" si="352"/>
        <v>0</v>
      </c>
      <c r="P7203" s="13" t="s">
        <v>49</v>
      </c>
      <c r="Q7203" s="13" t="s">
        <v>50</v>
      </c>
    </row>
    <row r="7204" spans="1:17">
      <c r="A7204" s="13" t="s">
        <v>71</v>
      </c>
      <c r="B7204" s="94" t="s">
        <v>11</v>
      </c>
      <c r="C7204" s="13">
        <v>6</v>
      </c>
      <c r="D7204" s="13" t="s">
        <v>48</v>
      </c>
      <c r="E7204" s="52" t="str">
        <f t="shared" si="353"/>
        <v>H</v>
      </c>
      <c r="F7204" s="13">
        <v>12</v>
      </c>
      <c r="G7204" s="13">
        <v>1</v>
      </c>
      <c r="H7204" s="13">
        <v>4</v>
      </c>
      <c r="I7204" s="13">
        <v>1028.1492000000001</v>
      </c>
      <c r="J7204" s="13">
        <v>1</v>
      </c>
      <c r="K7204" s="13">
        <v>1</v>
      </c>
      <c r="L7204" s="13">
        <v>1</v>
      </c>
      <c r="M7204" s="13">
        <v>0</v>
      </c>
      <c r="N7204" s="13" t="str">
        <f t="shared" si="355"/>
        <v>Go</v>
      </c>
      <c r="O7204" s="13" t="str">
        <f t="shared" si="352"/>
        <v>0</v>
      </c>
      <c r="P7204" s="13" t="s">
        <v>49</v>
      </c>
      <c r="Q7204" s="13" t="s">
        <v>50</v>
      </c>
    </row>
    <row r="7205" spans="1:17">
      <c r="A7205" s="13" t="s">
        <v>71</v>
      </c>
      <c r="B7205" s="94" t="s">
        <v>11</v>
      </c>
      <c r="C7205" s="13">
        <v>6</v>
      </c>
      <c r="D7205" s="13" t="s">
        <v>48</v>
      </c>
      <c r="E7205" s="52" t="str">
        <f t="shared" si="353"/>
        <v>H</v>
      </c>
      <c r="F7205" s="13">
        <v>12</v>
      </c>
      <c r="G7205" s="13">
        <v>1</v>
      </c>
      <c r="H7205" s="13">
        <v>6</v>
      </c>
      <c r="I7205" s="13">
        <v>872.56849999999997</v>
      </c>
      <c r="J7205" s="13">
        <v>1</v>
      </c>
      <c r="K7205" s="13">
        <v>1</v>
      </c>
      <c r="L7205" s="13">
        <v>1</v>
      </c>
      <c r="M7205" s="13">
        <v>0</v>
      </c>
      <c r="N7205" s="13" t="str">
        <f t="shared" si="355"/>
        <v>Go</v>
      </c>
      <c r="O7205" s="13" t="str">
        <f t="shared" si="352"/>
        <v>0</v>
      </c>
      <c r="P7205" s="13" t="s">
        <v>49</v>
      </c>
      <c r="Q7205" s="13" t="s">
        <v>50</v>
      </c>
    </row>
    <row r="7206" spans="1:17">
      <c r="A7206" s="13" t="s">
        <v>71</v>
      </c>
      <c r="B7206" s="94" t="s">
        <v>11</v>
      </c>
      <c r="C7206" s="13">
        <v>6</v>
      </c>
      <c r="D7206" s="13" t="s">
        <v>48</v>
      </c>
      <c r="E7206" s="52" t="str">
        <f t="shared" si="353"/>
        <v>H</v>
      </c>
      <c r="F7206" s="13">
        <v>12</v>
      </c>
      <c r="G7206" s="13">
        <v>1</v>
      </c>
      <c r="H7206" s="13">
        <v>7</v>
      </c>
      <c r="I7206" s="13">
        <v>693.77449999999999</v>
      </c>
      <c r="J7206" s="13">
        <v>1</v>
      </c>
      <c r="K7206" s="13">
        <v>1</v>
      </c>
      <c r="L7206" s="13">
        <v>1</v>
      </c>
      <c r="M7206" s="13">
        <v>0</v>
      </c>
      <c r="N7206" s="13" t="str">
        <f t="shared" si="355"/>
        <v>Go</v>
      </c>
      <c r="O7206" s="13" t="str">
        <f t="shared" si="352"/>
        <v>0</v>
      </c>
      <c r="P7206" s="13" t="s">
        <v>49</v>
      </c>
      <c r="Q7206" s="13" t="s">
        <v>50</v>
      </c>
    </row>
    <row r="7207" spans="1:17">
      <c r="A7207" s="13" t="s">
        <v>71</v>
      </c>
      <c r="B7207" s="94" t="s">
        <v>11</v>
      </c>
      <c r="C7207" s="13">
        <v>6</v>
      </c>
      <c r="D7207" s="13" t="s">
        <v>48</v>
      </c>
      <c r="E7207" s="52" t="str">
        <f t="shared" si="353"/>
        <v>H</v>
      </c>
      <c r="F7207" s="13">
        <v>12</v>
      </c>
      <c r="G7207" s="13">
        <v>1</v>
      </c>
      <c r="H7207" s="13">
        <v>8</v>
      </c>
      <c r="I7207" s="13">
        <v>1466.4327000000001</v>
      </c>
      <c r="J7207" s="13">
        <v>1</v>
      </c>
      <c r="K7207" s="13">
        <v>1</v>
      </c>
      <c r="L7207" s="13">
        <v>1</v>
      </c>
      <c r="M7207" s="13">
        <v>0</v>
      </c>
      <c r="N7207" s="13" t="str">
        <f t="shared" si="355"/>
        <v>Go</v>
      </c>
      <c r="O7207" s="13" t="str">
        <f t="shared" si="352"/>
        <v>0</v>
      </c>
      <c r="P7207" s="13" t="s">
        <v>49</v>
      </c>
      <c r="Q7207" s="13" t="s">
        <v>50</v>
      </c>
    </row>
    <row r="7208" spans="1:17">
      <c r="A7208" s="13" t="s">
        <v>71</v>
      </c>
      <c r="B7208" s="94" t="s">
        <v>11</v>
      </c>
      <c r="C7208" s="13">
        <v>6</v>
      </c>
      <c r="D7208" s="13" t="s">
        <v>48</v>
      </c>
      <c r="E7208" s="52" t="str">
        <f t="shared" si="353"/>
        <v>H</v>
      </c>
      <c r="F7208" s="13">
        <v>12</v>
      </c>
      <c r="G7208" s="13">
        <v>1</v>
      </c>
      <c r="H7208" s="13">
        <v>9</v>
      </c>
      <c r="I7208" s="13">
        <v>8876.4439000000002</v>
      </c>
      <c r="J7208" s="13">
        <v>3</v>
      </c>
      <c r="K7208" s="13">
        <v>1</v>
      </c>
      <c r="L7208" s="13">
        <v>1</v>
      </c>
      <c r="M7208" s="13">
        <v>0</v>
      </c>
      <c r="N7208" s="13" t="str">
        <f t="shared" si="355"/>
        <v>Go</v>
      </c>
      <c r="O7208" s="13" t="str">
        <f t="shared" si="352"/>
        <v>0</v>
      </c>
      <c r="P7208" s="13" t="s">
        <v>49</v>
      </c>
      <c r="Q7208" s="13" t="s">
        <v>50</v>
      </c>
    </row>
    <row r="7209" spans="1:17">
      <c r="A7209" s="13" t="s">
        <v>71</v>
      </c>
      <c r="B7209" s="94" t="s">
        <v>11</v>
      </c>
      <c r="C7209" s="13">
        <v>6</v>
      </c>
      <c r="D7209" s="13" t="s">
        <v>48</v>
      </c>
      <c r="E7209" s="52" t="str">
        <f t="shared" si="353"/>
        <v>H</v>
      </c>
      <c r="F7209" s="13">
        <v>12</v>
      </c>
      <c r="G7209" s="13">
        <v>1</v>
      </c>
      <c r="H7209" s="13">
        <v>10</v>
      </c>
      <c r="I7209" s="13">
        <v>2161.1608999999999</v>
      </c>
      <c r="J7209" s="13">
        <v>4</v>
      </c>
      <c r="K7209" s="13">
        <v>1</v>
      </c>
      <c r="L7209" s="13">
        <v>1</v>
      </c>
      <c r="M7209" s="13">
        <v>0</v>
      </c>
      <c r="N7209" s="13" t="str">
        <f t="shared" si="355"/>
        <v>Go</v>
      </c>
      <c r="O7209" s="13" t="str">
        <f t="shared" si="352"/>
        <v>0</v>
      </c>
      <c r="P7209" s="13" t="s">
        <v>49</v>
      </c>
      <c r="Q7209" s="13" t="s">
        <v>50</v>
      </c>
    </row>
    <row r="7210" spans="1:17">
      <c r="A7210" s="13" t="s">
        <v>71</v>
      </c>
      <c r="B7210" s="94" t="s">
        <v>11</v>
      </c>
      <c r="C7210" s="13">
        <v>6</v>
      </c>
      <c r="D7210" s="13" t="s">
        <v>48</v>
      </c>
      <c r="E7210" s="52" t="str">
        <f t="shared" si="353"/>
        <v>H</v>
      </c>
      <c r="F7210" s="13">
        <v>12</v>
      </c>
      <c r="G7210" s="13">
        <v>1</v>
      </c>
      <c r="H7210" s="13">
        <v>11</v>
      </c>
      <c r="I7210" s="13">
        <v>4058.7649999999999</v>
      </c>
      <c r="J7210" s="13">
        <v>1</v>
      </c>
      <c r="K7210" s="13">
        <v>1</v>
      </c>
      <c r="L7210" s="13">
        <v>1</v>
      </c>
      <c r="M7210" s="13">
        <v>0</v>
      </c>
      <c r="N7210" s="13" t="str">
        <f t="shared" si="355"/>
        <v>Go</v>
      </c>
      <c r="O7210" s="13" t="str">
        <f t="shared" si="352"/>
        <v>0</v>
      </c>
      <c r="P7210" s="13" t="s">
        <v>49</v>
      </c>
      <c r="Q7210" s="13" t="s">
        <v>50</v>
      </c>
    </row>
    <row r="7211" spans="1:17">
      <c r="A7211" s="13" t="s">
        <v>71</v>
      </c>
      <c r="B7211" s="94" t="s">
        <v>11</v>
      </c>
      <c r="C7211" s="13">
        <v>6</v>
      </c>
      <c r="D7211" s="13" t="s">
        <v>48</v>
      </c>
      <c r="E7211" s="52" t="str">
        <f t="shared" si="353"/>
        <v>H</v>
      </c>
      <c r="F7211" s="13">
        <v>12</v>
      </c>
      <c r="G7211" s="13">
        <v>1</v>
      </c>
      <c r="H7211" s="13">
        <v>13</v>
      </c>
      <c r="I7211" s="13">
        <v>3774.4216999999999</v>
      </c>
      <c r="J7211" s="13">
        <v>2</v>
      </c>
      <c r="K7211" s="13">
        <v>1</v>
      </c>
      <c r="L7211" s="13">
        <v>1</v>
      </c>
      <c r="M7211" s="13">
        <v>0</v>
      </c>
      <c r="N7211" s="13" t="str">
        <f t="shared" si="355"/>
        <v>Go</v>
      </c>
      <c r="O7211" s="13" t="str">
        <f t="shared" si="352"/>
        <v>0</v>
      </c>
      <c r="P7211" s="13" t="s">
        <v>49</v>
      </c>
      <c r="Q7211" s="13" t="s">
        <v>50</v>
      </c>
    </row>
    <row r="7212" spans="1:17">
      <c r="A7212" s="13" t="s">
        <v>71</v>
      </c>
      <c r="B7212" s="94" t="s">
        <v>11</v>
      </c>
      <c r="C7212" s="13">
        <v>6</v>
      </c>
      <c r="D7212" s="13" t="s">
        <v>48</v>
      </c>
      <c r="E7212" s="52" t="str">
        <f t="shared" si="353"/>
        <v>H</v>
      </c>
      <c r="F7212" s="13">
        <v>12</v>
      </c>
      <c r="G7212" s="13">
        <v>1</v>
      </c>
      <c r="H7212" s="13">
        <v>15</v>
      </c>
      <c r="I7212" s="13">
        <v>4800.1930000000002</v>
      </c>
      <c r="J7212" s="13">
        <v>1</v>
      </c>
      <c r="K7212" s="13">
        <v>1</v>
      </c>
      <c r="L7212" s="13">
        <v>1</v>
      </c>
      <c r="M7212" s="13">
        <v>0</v>
      </c>
      <c r="N7212" s="13" t="str">
        <f t="shared" si="355"/>
        <v>Go</v>
      </c>
      <c r="O7212" s="13" t="str">
        <f t="shared" si="352"/>
        <v>0</v>
      </c>
      <c r="P7212" s="13" t="s">
        <v>49</v>
      </c>
      <c r="Q7212" s="13" t="s">
        <v>50</v>
      </c>
    </row>
    <row r="7213" spans="1:17">
      <c r="A7213" s="13" t="s">
        <v>71</v>
      </c>
      <c r="B7213" s="94" t="s">
        <v>11</v>
      </c>
      <c r="C7213" s="13">
        <v>6</v>
      </c>
      <c r="D7213" s="13" t="s">
        <v>48</v>
      </c>
      <c r="E7213" s="52" t="str">
        <f t="shared" si="353"/>
        <v>H</v>
      </c>
      <c r="F7213" s="13">
        <v>12</v>
      </c>
      <c r="G7213" s="13">
        <v>1</v>
      </c>
      <c r="H7213" s="13">
        <v>17</v>
      </c>
      <c r="I7213" s="13">
        <v>5578.9009999999998</v>
      </c>
      <c r="J7213" s="13">
        <v>3</v>
      </c>
      <c r="K7213" s="13">
        <v>1</v>
      </c>
      <c r="L7213" s="13">
        <v>1</v>
      </c>
      <c r="M7213" s="13">
        <v>0</v>
      </c>
      <c r="N7213" s="13" t="str">
        <f t="shared" si="355"/>
        <v>Go</v>
      </c>
      <c r="O7213" s="13" t="str">
        <f t="shared" si="352"/>
        <v>0</v>
      </c>
      <c r="P7213" s="13" t="s">
        <v>49</v>
      </c>
      <c r="Q7213" s="13" t="s">
        <v>50</v>
      </c>
    </row>
    <row r="7214" spans="1:17">
      <c r="A7214" s="13" t="s">
        <v>71</v>
      </c>
      <c r="B7214" s="94" t="s">
        <v>11</v>
      </c>
      <c r="C7214" s="13">
        <v>6</v>
      </c>
      <c r="D7214" s="13" t="s">
        <v>48</v>
      </c>
      <c r="E7214" s="52" t="str">
        <f t="shared" si="353"/>
        <v>H</v>
      </c>
      <c r="F7214" s="13">
        <v>12</v>
      </c>
      <c r="G7214" s="13">
        <v>1</v>
      </c>
      <c r="H7214" s="13">
        <v>18</v>
      </c>
      <c r="I7214" s="13">
        <v>402.012</v>
      </c>
      <c r="J7214" s="13">
        <v>2</v>
      </c>
      <c r="K7214" s="13">
        <v>1</v>
      </c>
      <c r="L7214" s="13">
        <v>1</v>
      </c>
      <c r="M7214" s="13">
        <v>0</v>
      </c>
      <c r="N7214" s="13" t="str">
        <f t="shared" si="355"/>
        <v>Go</v>
      </c>
      <c r="O7214" s="13" t="str">
        <f t="shared" si="352"/>
        <v>0</v>
      </c>
      <c r="P7214" s="13" t="s">
        <v>49</v>
      </c>
      <c r="Q7214" s="13" t="s">
        <v>50</v>
      </c>
    </row>
    <row r="7215" spans="1:17">
      <c r="A7215" s="13" t="s">
        <v>71</v>
      </c>
      <c r="B7215" s="94" t="s">
        <v>11</v>
      </c>
      <c r="C7215" s="13">
        <v>6</v>
      </c>
      <c r="D7215" s="13" t="s">
        <v>48</v>
      </c>
      <c r="E7215" s="52" t="str">
        <f t="shared" si="353"/>
        <v>H</v>
      </c>
      <c r="F7215" s="13">
        <v>12</v>
      </c>
      <c r="G7215" s="13">
        <v>1</v>
      </c>
      <c r="H7215" s="13">
        <v>19</v>
      </c>
      <c r="I7215" s="13">
        <v>5121.6358</v>
      </c>
      <c r="J7215" s="13">
        <v>1</v>
      </c>
      <c r="K7215" s="13">
        <v>1</v>
      </c>
      <c r="L7215" s="13">
        <v>1</v>
      </c>
      <c r="M7215" s="13">
        <v>0</v>
      </c>
      <c r="N7215" s="13" t="str">
        <f t="shared" si="355"/>
        <v>Go</v>
      </c>
      <c r="O7215" s="13" t="str">
        <f t="shared" si="352"/>
        <v>0</v>
      </c>
      <c r="P7215" s="13" t="s">
        <v>49</v>
      </c>
      <c r="Q7215" s="13" t="s">
        <v>50</v>
      </c>
    </row>
    <row r="7216" spans="1:17">
      <c r="A7216" s="13" t="s">
        <v>71</v>
      </c>
      <c r="B7216" s="94" t="s">
        <v>11</v>
      </c>
      <c r="C7216" s="13">
        <v>6</v>
      </c>
      <c r="D7216" s="13" t="s">
        <v>48</v>
      </c>
      <c r="E7216" s="52" t="str">
        <f t="shared" si="353"/>
        <v>H</v>
      </c>
      <c r="F7216" s="13">
        <v>12</v>
      </c>
      <c r="G7216" s="13">
        <v>1</v>
      </c>
      <c r="H7216" s="13">
        <v>21</v>
      </c>
      <c r="I7216" s="13">
        <v>401.50990000000002</v>
      </c>
      <c r="J7216" s="13">
        <v>1</v>
      </c>
      <c r="K7216" s="13">
        <v>1</v>
      </c>
      <c r="L7216" s="13">
        <v>1</v>
      </c>
      <c r="M7216" s="13">
        <v>0</v>
      </c>
      <c r="N7216" s="13" t="str">
        <f t="shared" si="355"/>
        <v>Go</v>
      </c>
      <c r="O7216" s="13" t="str">
        <f t="shared" si="352"/>
        <v>0</v>
      </c>
      <c r="P7216" s="13" t="s">
        <v>49</v>
      </c>
      <c r="Q7216" s="13" t="s">
        <v>50</v>
      </c>
    </row>
    <row r="7217" spans="1:17">
      <c r="A7217" s="13" t="s">
        <v>71</v>
      </c>
      <c r="B7217" s="94" t="s">
        <v>11</v>
      </c>
      <c r="C7217" s="13">
        <v>6</v>
      </c>
      <c r="D7217" s="13" t="s">
        <v>48</v>
      </c>
      <c r="E7217" s="52" t="str">
        <f t="shared" si="353"/>
        <v>H</v>
      </c>
      <c r="F7217" s="13">
        <v>12</v>
      </c>
      <c r="G7217" s="13">
        <v>1</v>
      </c>
      <c r="H7217" s="13">
        <v>22</v>
      </c>
      <c r="I7217" s="13">
        <v>392.6737</v>
      </c>
      <c r="J7217" s="13">
        <v>1</v>
      </c>
      <c r="K7217" s="13">
        <v>1</v>
      </c>
      <c r="L7217" s="13">
        <v>1</v>
      </c>
      <c r="M7217" s="13">
        <v>0</v>
      </c>
      <c r="N7217" s="13" t="str">
        <f t="shared" si="355"/>
        <v>Go</v>
      </c>
      <c r="O7217" s="13" t="str">
        <f t="shared" si="352"/>
        <v>0</v>
      </c>
      <c r="P7217" s="13" t="s">
        <v>49</v>
      </c>
      <c r="Q7217" s="13" t="s">
        <v>50</v>
      </c>
    </row>
    <row r="7218" spans="1:17">
      <c r="A7218" s="13" t="s">
        <v>71</v>
      </c>
      <c r="B7218" s="94" t="s">
        <v>11</v>
      </c>
      <c r="C7218" s="13">
        <v>6</v>
      </c>
      <c r="D7218" s="13" t="s">
        <v>48</v>
      </c>
      <c r="E7218" s="52" t="str">
        <f t="shared" si="353"/>
        <v>H</v>
      </c>
      <c r="F7218" s="13">
        <v>12</v>
      </c>
      <c r="G7218" s="13">
        <v>1</v>
      </c>
      <c r="H7218" s="13">
        <v>24</v>
      </c>
      <c r="I7218" s="13">
        <v>4780.5742</v>
      </c>
      <c r="J7218" s="13">
        <v>3</v>
      </c>
      <c r="K7218" s="13">
        <v>1</v>
      </c>
      <c r="L7218" s="13">
        <v>1</v>
      </c>
      <c r="M7218" s="13">
        <v>0</v>
      </c>
      <c r="N7218" s="13" t="str">
        <f t="shared" si="355"/>
        <v>Go</v>
      </c>
      <c r="O7218" s="13" t="str">
        <f t="shared" si="352"/>
        <v>0</v>
      </c>
      <c r="P7218" s="13" t="s">
        <v>49</v>
      </c>
      <c r="Q7218" s="13" t="s">
        <v>50</v>
      </c>
    </row>
    <row r="7219" spans="1:17">
      <c r="A7219" s="13" t="s">
        <v>71</v>
      </c>
      <c r="B7219" s="94" t="s">
        <v>11</v>
      </c>
      <c r="C7219" s="13">
        <v>6</v>
      </c>
      <c r="D7219" s="13" t="s">
        <v>48</v>
      </c>
      <c r="E7219" s="52" t="str">
        <f t="shared" si="353"/>
        <v>H</v>
      </c>
      <c r="F7219" s="13">
        <v>12</v>
      </c>
      <c r="G7219" s="13">
        <v>1</v>
      </c>
      <c r="H7219" s="13">
        <v>25</v>
      </c>
      <c r="I7219" s="13">
        <v>6025.0628999999999</v>
      </c>
      <c r="J7219" s="13">
        <v>5</v>
      </c>
      <c r="K7219" s="13">
        <v>1</v>
      </c>
      <c r="L7219" s="13">
        <v>1</v>
      </c>
      <c r="M7219" s="13">
        <v>0</v>
      </c>
      <c r="N7219" s="13" t="str">
        <f t="shared" si="355"/>
        <v>Go</v>
      </c>
      <c r="O7219" s="13" t="str">
        <f t="shared" si="352"/>
        <v>0</v>
      </c>
      <c r="P7219" s="13" t="s">
        <v>49</v>
      </c>
      <c r="Q7219" s="13" t="s">
        <v>50</v>
      </c>
    </row>
    <row r="7220" spans="1:17">
      <c r="A7220" s="13" t="s">
        <v>71</v>
      </c>
      <c r="B7220" s="94" t="s">
        <v>11</v>
      </c>
      <c r="C7220" s="13">
        <v>6</v>
      </c>
      <c r="D7220" s="13" t="s">
        <v>48</v>
      </c>
      <c r="E7220" s="52" t="str">
        <f t="shared" si="353"/>
        <v>H</v>
      </c>
      <c r="F7220" s="13">
        <v>12</v>
      </c>
      <c r="G7220" s="13">
        <v>1</v>
      </c>
      <c r="H7220" s="13">
        <v>26</v>
      </c>
      <c r="I7220" s="13">
        <v>1002.5953</v>
      </c>
      <c r="J7220" s="13">
        <v>2</v>
      </c>
      <c r="K7220" s="13">
        <v>1</v>
      </c>
      <c r="L7220" s="13">
        <v>1</v>
      </c>
      <c r="M7220" s="13">
        <v>0</v>
      </c>
      <c r="N7220" s="13" t="str">
        <f t="shared" si="355"/>
        <v>Go</v>
      </c>
      <c r="O7220" s="13" t="str">
        <f t="shared" si="352"/>
        <v>0</v>
      </c>
      <c r="P7220" s="13" t="s">
        <v>49</v>
      </c>
      <c r="Q7220" s="13" t="s">
        <v>50</v>
      </c>
    </row>
    <row r="7221" spans="1:17">
      <c r="A7221" s="13" t="s">
        <v>71</v>
      </c>
      <c r="B7221" s="94" t="s">
        <v>11</v>
      </c>
      <c r="C7221" s="13">
        <v>6</v>
      </c>
      <c r="D7221" s="13" t="s">
        <v>48</v>
      </c>
      <c r="E7221" s="52" t="str">
        <f t="shared" si="353"/>
        <v>H</v>
      </c>
      <c r="F7221" s="13">
        <v>12</v>
      </c>
      <c r="G7221" s="13">
        <v>1</v>
      </c>
      <c r="H7221" s="13">
        <v>27</v>
      </c>
      <c r="I7221" s="13">
        <v>451.31299999999999</v>
      </c>
      <c r="J7221" s="13">
        <v>1</v>
      </c>
      <c r="K7221" s="13">
        <v>1</v>
      </c>
      <c r="L7221" s="13">
        <v>1</v>
      </c>
      <c r="M7221" s="13">
        <v>0</v>
      </c>
      <c r="N7221" s="13" t="str">
        <f t="shared" si="355"/>
        <v>Go</v>
      </c>
      <c r="O7221" s="13" t="str">
        <f t="shared" si="352"/>
        <v>0</v>
      </c>
      <c r="P7221" s="13" t="s">
        <v>49</v>
      </c>
      <c r="Q7221" s="13" t="s">
        <v>50</v>
      </c>
    </row>
    <row r="7222" spans="1:17">
      <c r="A7222" s="13" t="s">
        <v>71</v>
      </c>
      <c r="B7222" s="94" t="s">
        <v>11</v>
      </c>
      <c r="C7222" s="13">
        <v>6</v>
      </c>
      <c r="D7222" s="13" t="s">
        <v>48</v>
      </c>
      <c r="E7222" s="52" t="str">
        <f t="shared" si="353"/>
        <v>H</v>
      </c>
      <c r="F7222" s="13">
        <v>12</v>
      </c>
      <c r="G7222" s="13">
        <v>1</v>
      </c>
      <c r="H7222" s="13">
        <v>29</v>
      </c>
      <c r="I7222" s="13">
        <v>4703.0447000000004</v>
      </c>
      <c r="J7222" s="13">
        <v>1</v>
      </c>
      <c r="K7222" s="13">
        <v>1</v>
      </c>
      <c r="L7222" s="13">
        <v>1</v>
      </c>
      <c r="M7222" s="13">
        <v>0</v>
      </c>
      <c r="N7222" s="13" t="str">
        <f t="shared" si="355"/>
        <v>Go</v>
      </c>
      <c r="O7222" s="13" t="str">
        <f t="shared" si="352"/>
        <v>0</v>
      </c>
      <c r="P7222" s="13" t="s">
        <v>49</v>
      </c>
      <c r="Q7222" s="13" t="s">
        <v>50</v>
      </c>
    </row>
    <row r="7223" spans="1:17">
      <c r="A7223" s="13" t="s">
        <v>71</v>
      </c>
      <c r="B7223" s="94" t="s">
        <v>11</v>
      </c>
      <c r="C7223" s="13">
        <v>6</v>
      </c>
      <c r="D7223" s="13" t="s">
        <v>48</v>
      </c>
      <c r="E7223" s="52" t="str">
        <f t="shared" si="353"/>
        <v>H</v>
      </c>
      <c r="F7223" s="13">
        <v>12</v>
      </c>
      <c r="G7223" s="13">
        <v>1</v>
      </c>
      <c r="H7223" s="13">
        <v>30</v>
      </c>
      <c r="I7223" s="13">
        <v>3568.8462</v>
      </c>
      <c r="J7223" s="13">
        <v>2</v>
      </c>
      <c r="K7223" s="13">
        <v>1</v>
      </c>
      <c r="L7223" s="13">
        <v>1</v>
      </c>
      <c r="M7223" s="13">
        <v>0</v>
      </c>
      <c r="N7223" s="13" t="str">
        <f t="shared" si="355"/>
        <v>Go</v>
      </c>
      <c r="O7223" s="13" t="str">
        <f t="shared" si="352"/>
        <v>0</v>
      </c>
      <c r="P7223" s="13" t="s">
        <v>49</v>
      </c>
      <c r="Q7223" s="13" t="s">
        <v>50</v>
      </c>
    </row>
    <row r="7224" spans="1:17">
      <c r="A7224" s="13" t="s">
        <v>71</v>
      </c>
      <c r="B7224" s="94" t="s">
        <v>11</v>
      </c>
      <c r="C7224" s="13">
        <v>6</v>
      </c>
      <c r="D7224" s="13" t="s">
        <v>48</v>
      </c>
      <c r="E7224" s="52" t="str">
        <f t="shared" si="353"/>
        <v>H</v>
      </c>
      <c r="F7224" s="13">
        <v>12</v>
      </c>
      <c r="G7224" s="13">
        <v>1</v>
      </c>
      <c r="H7224" s="13">
        <v>32</v>
      </c>
      <c r="I7224" s="13">
        <v>4522.7667000000001</v>
      </c>
      <c r="J7224" s="13">
        <v>2</v>
      </c>
      <c r="K7224" s="13">
        <v>1</v>
      </c>
      <c r="L7224" s="13">
        <v>1</v>
      </c>
      <c r="M7224" s="13">
        <v>0</v>
      </c>
      <c r="N7224" s="13" t="str">
        <f t="shared" si="355"/>
        <v>Go</v>
      </c>
      <c r="O7224" s="13" t="str">
        <f t="shared" si="352"/>
        <v>0</v>
      </c>
      <c r="P7224" s="13" t="s">
        <v>49</v>
      </c>
      <c r="Q7224" s="13" t="s">
        <v>50</v>
      </c>
    </row>
    <row r="7225" spans="1:17">
      <c r="A7225" s="13" t="s">
        <v>71</v>
      </c>
      <c r="B7225" s="94" t="s">
        <v>11</v>
      </c>
      <c r="C7225" s="13">
        <v>6</v>
      </c>
      <c r="D7225" s="13" t="s">
        <v>48</v>
      </c>
      <c r="E7225" s="52" t="str">
        <f t="shared" si="353"/>
        <v>H</v>
      </c>
      <c r="F7225" s="13">
        <v>12</v>
      </c>
      <c r="G7225" s="13">
        <v>1</v>
      </c>
      <c r="H7225" s="13">
        <v>33</v>
      </c>
      <c r="I7225" s="13">
        <v>2874.0913999999998</v>
      </c>
      <c r="J7225" s="13">
        <v>1</v>
      </c>
      <c r="K7225" s="13">
        <v>1</v>
      </c>
      <c r="L7225" s="13">
        <v>1</v>
      </c>
      <c r="M7225" s="13">
        <v>0</v>
      </c>
      <c r="N7225" s="13" t="str">
        <f t="shared" si="355"/>
        <v>Go</v>
      </c>
      <c r="O7225" s="13" t="str">
        <f t="shared" si="352"/>
        <v>0</v>
      </c>
      <c r="P7225" s="13" t="s">
        <v>49</v>
      </c>
      <c r="Q7225" s="13" t="s">
        <v>50</v>
      </c>
    </row>
    <row r="7226" spans="1:17">
      <c r="A7226" s="13" t="s">
        <v>71</v>
      </c>
      <c r="B7226" s="94" t="s">
        <v>11</v>
      </c>
      <c r="C7226" s="13">
        <v>6</v>
      </c>
      <c r="D7226" s="13" t="s">
        <v>48</v>
      </c>
      <c r="E7226" s="52" t="str">
        <f t="shared" si="353"/>
        <v>H</v>
      </c>
      <c r="F7226" s="13">
        <v>12</v>
      </c>
      <c r="G7226" s="13">
        <v>1</v>
      </c>
      <c r="H7226" s="13">
        <v>34</v>
      </c>
      <c r="I7226" s="13">
        <v>5835.7566999999999</v>
      </c>
      <c r="J7226" s="13">
        <v>5</v>
      </c>
      <c r="K7226" s="13">
        <v>1</v>
      </c>
      <c r="L7226" s="13">
        <v>1</v>
      </c>
      <c r="M7226" s="13">
        <v>0</v>
      </c>
      <c r="N7226" s="13" t="str">
        <f t="shared" si="355"/>
        <v>Go</v>
      </c>
      <c r="O7226" s="13" t="str">
        <f t="shared" si="352"/>
        <v>0</v>
      </c>
      <c r="P7226" s="13" t="s">
        <v>49</v>
      </c>
      <c r="Q7226" s="13" t="s">
        <v>50</v>
      </c>
    </row>
    <row r="7227" spans="1:17">
      <c r="A7227" s="13" t="s">
        <v>71</v>
      </c>
      <c r="B7227" s="94" t="s">
        <v>11</v>
      </c>
      <c r="C7227" s="13">
        <v>6</v>
      </c>
      <c r="D7227" s="13" t="s">
        <v>48</v>
      </c>
      <c r="E7227" s="52" t="str">
        <f t="shared" si="353"/>
        <v>H</v>
      </c>
      <c r="F7227" s="13">
        <v>12</v>
      </c>
      <c r="G7227" s="13">
        <v>1</v>
      </c>
      <c r="H7227" s="13">
        <v>35</v>
      </c>
      <c r="I7227" s="13">
        <v>692.90210000000002</v>
      </c>
      <c r="J7227" s="13">
        <v>3</v>
      </c>
      <c r="K7227" s="13">
        <v>1</v>
      </c>
      <c r="L7227" s="13">
        <v>1</v>
      </c>
      <c r="M7227" s="13">
        <v>0</v>
      </c>
      <c r="N7227" s="13" t="str">
        <f t="shared" si="355"/>
        <v>Go</v>
      </c>
      <c r="O7227" s="13" t="str">
        <f t="shared" si="352"/>
        <v>0</v>
      </c>
      <c r="P7227" s="13" t="s">
        <v>49</v>
      </c>
      <c r="Q7227" s="13" t="s">
        <v>50</v>
      </c>
    </row>
    <row r="7228" spans="1:17">
      <c r="A7228" s="13" t="s">
        <v>71</v>
      </c>
      <c r="B7228" s="94" t="s">
        <v>11</v>
      </c>
      <c r="C7228" s="13">
        <v>6</v>
      </c>
      <c r="D7228" s="13" t="s">
        <v>48</v>
      </c>
      <c r="E7228" s="52" t="str">
        <f t="shared" si="353"/>
        <v>H</v>
      </c>
      <c r="F7228" s="13">
        <v>12</v>
      </c>
      <c r="G7228" s="13">
        <v>1</v>
      </c>
      <c r="H7228" s="13">
        <v>37</v>
      </c>
      <c r="I7228" s="13">
        <v>3488.0886</v>
      </c>
      <c r="J7228" s="13">
        <v>2</v>
      </c>
      <c r="K7228" s="13">
        <v>1</v>
      </c>
      <c r="L7228" s="13">
        <v>1</v>
      </c>
      <c r="M7228" s="13">
        <v>0</v>
      </c>
      <c r="N7228" s="13" t="str">
        <f t="shared" si="355"/>
        <v>Go</v>
      </c>
      <c r="O7228" s="13" t="str">
        <f t="shared" si="352"/>
        <v>0</v>
      </c>
      <c r="P7228" s="13" t="s">
        <v>49</v>
      </c>
      <c r="Q7228" s="13" t="s">
        <v>50</v>
      </c>
    </row>
    <row r="7229" spans="1:17">
      <c r="A7229" s="13" t="s">
        <v>71</v>
      </c>
      <c r="B7229" s="94" t="s">
        <v>11</v>
      </c>
      <c r="C7229" s="13">
        <v>6</v>
      </c>
      <c r="D7229" s="13" t="s">
        <v>48</v>
      </c>
      <c r="E7229" s="52" t="str">
        <f t="shared" si="353"/>
        <v>H</v>
      </c>
      <c r="F7229" s="13">
        <v>12</v>
      </c>
      <c r="G7229" s="13">
        <v>1</v>
      </c>
      <c r="H7229" s="13">
        <v>39</v>
      </c>
      <c r="I7229" s="13">
        <v>2289.5927000000001</v>
      </c>
      <c r="J7229" s="13">
        <v>1</v>
      </c>
      <c r="K7229" s="13">
        <v>1</v>
      </c>
      <c r="L7229" s="13">
        <v>1</v>
      </c>
      <c r="M7229" s="13">
        <v>0</v>
      </c>
      <c r="N7229" s="13" t="str">
        <f t="shared" si="355"/>
        <v>Go</v>
      </c>
      <c r="O7229" s="13" t="str">
        <f t="shared" si="352"/>
        <v>0</v>
      </c>
      <c r="P7229" s="13" t="s">
        <v>49</v>
      </c>
      <c r="Q7229" s="13" t="s">
        <v>50</v>
      </c>
    </row>
    <row r="7230" spans="1:17">
      <c r="A7230" s="13" t="s">
        <v>71</v>
      </c>
      <c r="B7230" s="94" t="s">
        <v>11</v>
      </c>
      <c r="C7230" s="13">
        <v>6</v>
      </c>
      <c r="D7230" s="13" t="s">
        <v>48</v>
      </c>
      <c r="E7230" s="52" t="str">
        <f t="shared" si="353"/>
        <v>H</v>
      </c>
      <c r="F7230" s="13">
        <v>12</v>
      </c>
      <c r="G7230" s="13">
        <v>1</v>
      </c>
      <c r="H7230" s="13">
        <v>40</v>
      </c>
      <c r="I7230" s="13">
        <v>3002.5974000000001</v>
      </c>
      <c r="J7230" s="13">
        <v>1</v>
      </c>
      <c r="K7230" s="13">
        <v>1</v>
      </c>
      <c r="L7230" s="13">
        <v>1</v>
      </c>
      <c r="M7230" s="13">
        <v>0</v>
      </c>
      <c r="N7230" s="13" t="str">
        <f t="shared" si="355"/>
        <v>Go</v>
      </c>
      <c r="O7230" s="13" t="str">
        <f t="shared" si="352"/>
        <v>0</v>
      </c>
      <c r="P7230" s="13" t="s">
        <v>49</v>
      </c>
      <c r="Q7230" s="13" t="s">
        <v>50</v>
      </c>
    </row>
    <row r="7231" spans="1:17">
      <c r="A7231" s="13" t="s">
        <v>71</v>
      </c>
      <c r="B7231" s="94" t="s">
        <v>11</v>
      </c>
      <c r="C7231" s="13">
        <v>6</v>
      </c>
      <c r="D7231" s="13" t="s">
        <v>48</v>
      </c>
      <c r="E7231" s="52" t="str">
        <f t="shared" si="353"/>
        <v>H</v>
      </c>
      <c r="F7231" s="13">
        <v>12</v>
      </c>
      <c r="G7231" s="13">
        <v>1</v>
      </c>
      <c r="H7231" s="13">
        <v>2</v>
      </c>
      <c r="I7231" s="13">
        <v>2202.5801999999999</v>
      </c>
      <c r="J7231" s="13">
        <v>0</v>
      </c>
      <c r="K7231" s="13">
        <v>1</v>
      </c>
      <c r="L7231" s="13">
        <v>1</v>
      </c>
      <c r="M7231" s="13">
        <v>1</v>
      </c>
      <c r="N7231" s="13" t="str">
        <f t="shared" si="355"/>
        <v>NoGo</v>
      </c>
      <c r="O7231" t="str">
        <f t="shared" si="352"/>
        <v>0</v>
      </c>
      <c r="P7231" s="13" t="s">
        <v>49</v>
      </c>
      <c r="Q7231" s="13" t="s">
        <v>50</v>
      </c>
    </row>
    <row r="7232" spans="1:17">
      <c r="A7232" s="13" t="s">
        <v>71</v>
      </c>
      <c r="B7232" s="94" t="s">
        <v>11</v>
      </c>
      <c r="C7232" s="13">
        <v>6</v>
      </c>
      <c r="D7232" s="13" t="s">
        <v>48</v>
      </c>
      <c r="E7232" s="52" t="str">
        <f t="shared" si="353"/>
        <v>H</v>
      </c>
      <c r="F7232" s="13">
        <v>12</v>
      </c>
      <c r="G7232" s="13">
        <v>1</v>
      </c>
      <c r="H7232" s="13">
        <v>5</v>
      </c>
      <c r="I7232" s="13">
        <v>2187.2802000000001</v>
      </c>
      <c r="J7232" s="13">
        <v>2</v>
      </c>
      <c r="K7232" s="13">
        <v>1</v>
      </c>
      <c r="L7232" s="13">
        <v>1</v>
      </c>
      <c r="M7232" s="13">
        <v>1</v>
      </c>
      <c r="N7232" s="13" t="str">
        <f t="shared" si="355"/>
        <v>NoGo</v>
      </c>
      <c r="O7232" t="str">
        <f t="shared" si="352"/>
        <v>0</v>
      </c>
      <c r="P7232" s="13" t="s">
        <v>49</v>
      </c>
      <c r="Q7232" s="13" t="s">
        <v>50</v>
      </c>
    </row>
    <row r="7233" spans="1:17">
      <c r="A7233" s="13" t="s">
        <v>71</v>
      </c>
      <c r="B7233" s="94" t="s">
        <v>11</v>
      </c>
      <c r="C7233" s="13">
        <v>6</v>
      </c>
      <c r="D7233" s="13" t="s">
        <v>48</v>
      </c>
      <c r="E7233" s="52" t="str">
        <f t="shared" si="353"/>
        <v>H</v>
      </c>
      <c r="F7233" s="13">
        <v>12</v>
      </c>
      <c r="G7233" s="13">
        <v>1</v>
      </c>
      <c r="H7233" s="13">
        <v>12</v>
      </c>
      <c r="I7233" s="13">
        <v>2205.7999</v>
      </c>
      <c r="J7233" s="13">
        <v>0</v>
      </c>
      <c r="K7233" s="13">
        <v>1</v>
      </c>
      <c r="L7233" s="13">
        <v>1</v>
      </c>
      <c r="M7233" s="13">
        <v>1</v>
      </c>
      <c r="N7233" s="13" t="str">
        <f t="shared" si="355"/>
        <v>NoGo</v>
      </c>
      <c r="O7233" t="str">
        <f t="shared" si="352"/>
        <v>0</v>
      </c>
      <c r="P7233" s="13" t="s">
        <v>49</v>
      </c>
      <c r="Q7233" s="13" t="s">
        <v>50</v>
      </c>
    </row>
    <row r="7234" spans="1:17">
      <c r="A7234" s="13" t="s">
        <v>71</v>
      </c>
      <c r="B7234" s="94" t="s">
        <v>11</v>
      </c>
      <c r="C7234" s="13">
        <v>6</v>
      </c>
      <c r="D7234" s="13" t="s">
        <v>48</v>
      </c>
      <c r="E7234" s="52" t="str">
        <f t="shared" si="353"/>
        <v>H</v>
      </c>
      <c r="F7234" s="13">
        <v>12</v>
      </c>
      <c r="G7234" s="13">
        <v>1</v>
      </c>
      <c r="H7234" s="13">
        <v>14</v>
      </c>
      <c r="I7234" s="13">
        <v>2204.5414000000001</v>
      </c>
      <c r="J7234" s="13">
        <v>0</v>
      </c>
      <c r="K7234" s="13">
        <v>1</v>
      </c>
      <c r="L7234" s="13">
        <v>1</v>
      </c>
      <c r="M7234" s="13">
        <v>1</v>
      </c>
      <c r="N7234" s="13" t="str">
        <f t="shared" si="355"/>
        <v>NoGo</v>
      </c>
      <c r="O7234" t="str">
        <f t="shared" si="352"/>
        <v>0</v>
      </c>
      <c r="P7234" s="13" t="s">
        <v>49</v>
      </c>
      <c r="Q7234" s="13" t="s">
        <v>50</v>
      </c>
    </row>
    <row r="7235" spans="1:17">
      <c r="A7235" s="13" t="s">
        <v>71</v>
      </c>
      <c r="B7235" s="94" t="s">
        <v>11</v>
      </c>
      <c r="C7235" s="13">
        <v>6</v>
      </c>
      <c r="D7235" s="13" t="s">
        <v>48</v>
      </c>
      <c r="E7235" s="52" t="str">
        <f t="shared" si="353"/>
        <v>H</v>
      </c>
      <c r="F7235" s="13">
        <v>12</v>
      </c>
      <c r="G7235" s="13">
        <v>1</v>
      </c>
      <c r="H7235" s="13">
        <v>16</v>
      </c>
      <c r="I7235" s="13">
        <v>2186.2422000000001</v>
      </c>
      <c r="J7235" s="13">
        <v>0</v>
      </c>
      <c r="K7235" s="13">
        <v>1</v>
      </c>
      <c r="L7235" s="13">
        <v>1</v>
      </c>
      <c r="M7235" s="13">
        <v>1</v>
      </c>
      <c r="N7235" s="13" t="str">
        <f t="shared" si="355"/>
        <v>NoGo</v>
      </c>
      <c r="O7235" t="str">
        <f t="shared" si="352"/>
        <v>0</v>
      </c>
      <c r="P7235" s="13" t="s">
        <v>49</v>
      </c>
      <c r="Q7235" s="13" t="s">
        <v>50</v>
      </c>
    </row>
    <row r="7236" spans="1:17">
      <c r="A7236" s="13" t="s">
        <v>71</v>
      </c>
      <c r="B7236" s="94" t="s">
        <v>11</v>
      </c>
      <c r="C7236" s="13">
        <v>6</v>
      </c>
      <c r="D7236" s="13" t="s">
        <v>48</v>
      </c>
      <c r="E7236" s="52" t="str">
        <f t="shared" si="353"/>
        <v>H</v>
      </c>
      <c r="F7236" s="13">
        <v>12</v>
      </c>
      <c r="G7236" s="13">
        <v>1</v>
      </c>
      <c r="H7236" s="13">
        <v>20</v>
      </c>
      <c r="I7236" s="13">
        <v>2196.5641999999998</v>
      </c>
      <c r="J7236" s="13">
        <v>0</v>
      </c>
      <c r="K7236" s="13">
        <v>1</v>
      </c>
      <c r="L7236" s="13">
        <v>1</v>
      </c>
      <c r="M7236" s="13">
        <v>1</v>
      </c>
      <c r="N7236" s="13" t="str">
        <f t="shared" si="355"/>
        <v>NoGo</v>
      </c>
      <c r="O7236" t="str">
        <f t="shared" si="352"/>
        <v>0</v>
      </c>
      <c r="P7236" s="13" t="s">
        <v>49</v>
      </c>
      <c r="Q7236" s="13" t="s">
        <v>50</v>
      </c>
    </row>
    <row r="7237" spans="1:17">
      <c r="A7237" s="13" t="s">
        <v>71</v>
      </c>
      <c r="B7237" s="94" t="s">
        <v>11</v>
      </c>
      <c r="C7237" s="13">
        <v>6</v>
      </c>
      <c r="D7237" s="13" t="s">
        <v>48</v>
      </c>
      <c r="E7237" s="52" t="str">
        <f t="shared" si="353"/>
        <v>H</v>
      </c>
      <c r="F7237" s="13">
        <v>12</v>
      </c>
      <c r="G7237" s="13">
        <v>1</v>
      </c>
      <c r="H7237" s="13">
        <v>23</v>
      </c>
      <c r="I7237" s="13">
        <v>3620.7815000000001</v>
      </c>
      <c r="J7237" s="13">
        <v>1</v>
      </c>
      <c r="K7237" s="13">
        <v>1</v>
      </c>
      <c r="L7237" s="13">
        <v>1</v>
      </c>
      <c r="M7237" s="13">
        <v>1</v>
      </c>
      <c r="N7237" s="13" t="str">
        <f t="shared" si="355"/>
        <v>NoGo</v>
      </c>
      <c r="O7237" t="str">
        <f t="shared" si="352"/>
        <v>0</v>
      </c>
      <c r="P7237" s="13" t="s">
        <v>49</v>
      </c>
      <c r="Q7237" s="13" t="s">
        <v>50</v>
      </c>
    </row>
    <row r="7238" spans="1:17">
      <c r="A7238" s="13" t="s">
        <v>71</v>
      </c>
      <c r="B7238" s="94" t="s">
        <v>11</v>
      </c>
      <c r="C7238" s="13">
        <v>6</v>
      </c>
      <c r="D7238" s="13" t="s">
        <v>48</v>
      </c>
      <c r="E7238" s="52" t="str">
        <f t="shared" si="353"/>
        <v>H</v>
      </c>
      <c r="F7238" s="13">
        <v>12</v>
      </c>
      <c r="G7238" s="13">
        <v>1</v>
      </c>
      <c r="H7238" s="13">
        <v>28</v>
      </c>
      <c r="I7238" s="13">
        <v>2204.0731999999998</v>
      </c>
      <c r="J7238" s="13">
        <v>0</v>
      </c>
      <c r="K7238" s="13">
        <v>1</v>
      </c>
      <c r="L7238" s="13">
        <v>1</v>
      </c>
      <c r="M7238" s="13">
        <v>1</v>
      </c>
      <c r="N7238" s="13" t="str">
        <f t="shared" si="355"/>
        <v>NoGo</v>
      </c>
      <c r="O7238" t="str">
        <f t="shared" si="352"/>
        <v>0</v>
      </c>
      <c r="P7238" s="13" t="s">
        <v>49</v>
      </c>
      <c r="Q7238" s="13" t="s">
        <v>50</v>
      </c>
    </row>
    <row r="7239" spans="1:17">
      <c r="A7239" s="13" t="s">
        <v>71</v>
      </c>
      <c r="B7239" s="94" t="s">
        <v>11</v>
      </c>
      <c r="C7239" s="13">
        <v>6</v>
      </c>
      <c r="D7239" s="13" t="s">
        <v>48</v>
      </c>
      <c r="E7239" s="52" t="str">
        <f t="shared" si="353"/>
        <v>H</v>
      </c>
      <c r="F7239" s="13">
        <v>12</v>
      </c>
      <c r="G7239" s="13">
        <v>1</v>
      </c>
      <c r="H7239" s="13">
        <v>31</v>
      </c>
      <c r="I7239" s="13">
        <v>2203.4670999999998</v>
      </c>
      <c r="J7239" s="13">
        <v>0</v>
      </c>
      <c r="K7239" s="13">
        <v>1</v>
      </c>
      <c r="L7239" s="13">
        <v>1</v>
      </c>
      <c r="M7239" s="13">
        <v>1</v>
      </c>
      <c r="N7239" s="13" t="str">
        <f t="shared" si="355"/>
        <v>NoGo</v>
      </c>
      <c r="O7239" t="str">
        <f t="shared" si="352"/>
        <v>0</v>
      </c>
      <c r="P7239" s="13" t="s">
        <v>49</v>
      </c>
      <c r="Q7239" s="13" t="s">
        <v>50</v>
      </c>
    </row>
    <row r="7240" spans="1:17">
      <c r="A7240" s="13" t="s">
        <v>71</v>
      </c>
      <c r="B7240" s="94" t="s">
        <v>11</v>
      </c>
      <c r="C7240" s="13">
        <v>6</v>
      </c>
      <c r="D7240" s="13" t="s">
        <v>48</v>
      </c>
      <c r="E7240" s="52" t="str">
        <f t="shared" si="353"/>
        <v>H</v>
      </c>
      <c r="F7240" s="13">
        <v>12</v>
      </c>
      <c r="G7240" s="13">
        <v>1</v>
      </c>
      <c r="H7240" s="13">
        <v>36</v>
      </c>
      <c r="I7240" s="13">
        <v>3167.4639000000002</v>
      </c>
      <c r="J7240" s="13">
        <v>1</v>
      </c>
      <c r="K7240" s="13">
        <v>0</v>
      </c>
      <c r="L7240" s="13">
        <v>1</v>
      </c>
      <c r="M7240" s="13">
        <v>1</v>
      </c>
      <c r="N7240" s="13" t="str">
        <f t="shared" si="355"/>
        <v>NoGo</v>
      </c>
      <c r="O7240" t="str">
        <f t="shared" si="352"/>
        <v>1</v>
      </c>
      <c r="P7240" s="13" t="s">
        <v>49</v>
      </c>
      <c r="Q7240" s="13" t="s">
        <v>50</v>
      </c>
    </row>
    <row r="7241" spans="1:17">
      <c r="A7241" s="13" t="s">
        <v>71</v>
      </c>
      <c r="B7241" s="94" t="s">
        <v>11</v>
      </c>
      <c r="C7241" s="13">
        <v>6</v>
      </c>
      <c r="D7241" s="13" t="s">
        <v>48</v>
      </c>
      <c r="E7241" s="52" t="str">
        <f t="shared" si="353"/>
        <v>H</v>
      </c>
      <c r="F7241" s="13">
        <v>12</v>
      </c>
      <c r="G7241" s="13">
        <v>1</v>
      </c>
      <c r="H7241" s="13">
        <v>38</v>
      </c>
      <c r="I7241" s="13">
        <v>3050.3009000000002</v>
      </c>
      <c r="J7241" s="13">
        <v>1</v>
      </c>
      <c r="K7241" s="13">
        <v>0</v>
      </c>
      <c r="L7241" s="13">
        <v>1</v>
      </c>
      <c r="M7241" s="13">
        <v>1</v>
      </c>
      <c r="N7241" s="13" t="str">
        <f t="shared" si="355"/>
        <v>NoGo</v>
      </c>
      <c r="O7241" t="str">
        <f t="shared" ref="O7241:O7304" si="356">IF(K7241=0, "1", "0")</f>
        <v>1</v>
      </c>
      <c r="P7241" s="13" t="s">
        <v>49</v>
      </c>
      <c r="Q7241" s="13" t="s">
        <v>50</v>
      </c>
    </row>
    <row r="7242" spans="1:17">
      <c r="A7242" s="13" t="s">
        <v>71</v>
      </c>
      <c r="B7242" s="94" t="s">
        <v>11</v>
      </c>
      <c r="C7242" s="13">
        <v>6</v>
      </c>
      <c r="D7242" s="13" t="s">
        <v>48</v>
      </c>
      <c r="E7242" s="52" t="str">
        <f t="shared" si="353"/>
        <v>H</v>
      </c>
      <c r="F7242" s="13">
        <v>12</v>
      </c>
      <c r="G7242" s="13">
        <v>2</v>
      </c>
      <c r="H7242" s="13">
        <v>2</v>
      </c>
      <c r="I7242" s="13">
        <v>1818.6952000000001</v>
      </c>
      <c r="J7242" s="13">
        <v>2</v>
      </c>
      <c r="K7242" s="13">
        <v>1</v>
      </c>
      <c r="L7242" s="13">
        <v>1</v>
      </c>
      <c r="M7242" s="13">
        <v>0</v>
      </c>
      <c r="N7242" s="13" t="str">
        <f t="shared" si="355"/>
        <v>Go</v>
      </c>
      <c r="O7242" s="13" t="str">
        <f t="shared" si="356"/>
        <v>0</v>
      </c>
      <c r="P7242" s="13" t="s">
        <v>49</v>
      </c>
      <c r="Q7242" s="13" t="s">
        <v>50</v>
      </c>
    </row>
    <row r="7243" spans="1:17">
      <c r="A7243" s="13" t="s">
        <v>71</v>
      </c>
      <c r="B7243" s="94" t="s">
        <v>11</v>
      </c>
      <c r="C7243" s="13">
        <v>6</v>
      </c>
      <c r="D7243" s="13" t="s">
        <v>48</v>
      </c>
      <c r="E7243" s="52" t="str">
        <f t="shared" si="353"/>
        <v>H</v>
      </c>
      <c r="F7243" s="13">
        <v>12</v>
      </c>
      <c r="G7243" s="13">
        <v>2</v>
      </c>
      <c r="H7243" s="13">
        <v>3</v>
      </c>
      <c r="I7243" s="13">
        <v>2728.6722</v>
      </c>
      <c r="J7243" s="13">
        <v>1</v>
      </c>
      <c r="K7243" s="13">
        <v>1</v>
      </c>
      <c r="L7243" s="13">
        <v>1</v>
      </c>
      <c r="M7243" s="13">
        <v>0</v>
      </c>
      <c r="N7243" s="13" t="str">
        <f t="shared" si="355"/>
        <v>Go</v>
      </c>
      <c r="O7243" s="13" t="str">
        <f t="shared" si="356"/>
        <v>0</v>
      </c>
      <c r="P7243" s="13" t="s">
        <v>49</v>
      </c>
      <c r="Q7243" s="13" t="s">
        <v>50</v>
      </c>
    </row>
    <row r="7244" spans="1:17">
      <c r="A7244" s="13" t="s">
        <v>71</v>
      </c>
      <c r="B7244" s="94" t="s">
        <v>11</v>
      </c>
      <c r="C7244" s="13">
        <v>6</v>
      </c>
      <c r="D7244" s="13" t="s">
        <v>48</v>
      </c>
      <c r="E7244" s="52" t="str">
        <f t="shared" si="353"/>
        <v>H</v>
      </c>
      <c r="F7244" s="13">
        <v>12</v>
      </c>
      <c r="G7244" s="13">
        <v>2</v>
      </c>
      <c r="H7244" s="13">
        <v>4</v>
      </c>
      <c r="I7244" s="13">
        <v>4764.7114000000001</v>
      </c>
      <c r="J7244" s="13">
        <v>4</v>
      </c>
      <c r="K7244" s="13">
        <v>1</v>
      </c>
      <c r="L7244" s="13">
        <v>1</v>
      </c>
      <c r="M7244" s="13">
        <v>0</v>
      </c>
      <c r="N7244" s="13" t="str">
        <f t="shared" si="355"/>
        <v>Go</v>
      </c>
      <c r="O7244" s="13" t="str">
        <f t="shared" si="356"/>
        <v>0</v>
      </c>
      <c r="P7244" s="13" t="s">
        <v>49</v>
      </c>
      <c r="Q7244" s="13" t="s">
        <v>50</v>
      </c>
    </row>
    <row r="7245" spans="1:17">
      <c r="A7245" s="13" t="s">
        <v>71</v>
      </c>
      <c r="B7245" s="94" t="s">
        <v>11</v>
      </c>
      <c r="C7245" s="13">
        <v>6</v>
      </c>
      <c r="D7245" s="13" t="s">
        <v>48</v>
      </c>
      <c r="E7245" s="52" t="str">
        <f t="shared" si="353"/>
        <v>H</v>
      </c>
      <c r="F7245" s="13">
        <v>12</v>
      </c>
      <c r="G7245" s="13">
        <v>2</v>
      </c>
      <c r="H7245" s="13">
        <v>6</v>
      </c>
      <c r="I7245" s="13">
        <v>1947.1668999999999</v>
      </c>
      <c r="J7245" s="13">
        <v>3</v>
      </c>
      <c r="K7245" s="13">
        <v>1</v>
      </c>
      <c r="L7245" s="13">
        <v>1</v>
      </c>
      <c r="M7245" s="13">
        <v>0</v>
      </c>
      <c r="N7245" s="13" t="str">
        <f t="shared" si="355"/>
        <v>Go</v>
      </c>
      <c r="O7245" s="13" t="str">
        <f t="shared" si="356"/>
        <v>0</v>
      </c>
      <c r="P7245" s="13" t="s">
        <v>49</v>
      </c>
      <c r="Q7245" s="13" t="s">
        <v>50</v>
      </c>
    </row>
    <row r="7246" spans="1:17">
      <c r="A7246" s="13" t="s">
        <v>71</v>
      </c>
      <c r="B7246" s="94" t="s">
        <v>11</v>
      </c>
      <c r="C7246" s="13">
        <v>6</v>
      </c>
      <c r="D7246" s="13" t="s">
        <v>48</v>
      </c>
      <c r="E7246" s="52" t="str">
        <f t="shared" si="353"/>
        <v>H</v>
      </c>
      <c r="F7246" s="13">
        <v>12</v>
      </c>
      <c r="G7246" s="13">
        <v>2</v>
      </c>
      <c r="H7246" s="13">
        <v>7</v>
      </c>
      <c r="I7246" s="13">
        <v>5423.8225000000002</v>
      </c>
      <c r="J7246" s="13">
        <v>3</v>
      </c>
      <c r="K7246" s="13">
        <v>1</v>
      </c>
      <c r="L7246" s="13">
        <v>1</v>
      </c>
      <c r="M7246" s="13">
        <v>0</v>
      </c>
      <c r="N7246" s="13" t="str">
        <f t="shared" si="355"/>
        <v>Go</v>
      </c>
      <c r="O7246" s="13" t="str">
        <f t="shared" si="356"/>
        <v>0</v>
      </c>
      <c r="P7246" s="13" t="s">
        <v>49</v>
      </c>
      <c r="Q7246" s="13" t="s">
        <v>50</v>
      </c>
    </row>
    <row r="7247" spans="1:17">
      <c r="A7247" s="13" t="s">
        <v>71</v>
      </c>
      <c r="B7247" s="94" t="s">
        <v>11</v>
      </c>
      <c r="C7247" s="13">
        <v>6</v>
      </c>
      <c r="D7247" s="13" t="s">
        <v>48</v>
      </c>
      <c r="E7247" s="52" t="str">
        <f t="shared" si="353"/>
        <v>H</v>
      </c>
      <c r="F7247" s="13">
        <v>12</v>
      </c>
      <c r="G7247" s="13">
        <v>2</v>
      </c>
      <c r="H7247" s="13">
        <v>8</v>
      </c>
      <c r="I7247" s="13">
        <v>3673.2543999999998</v>
      </c>
      <c r="J7247" s="13">
        <v>1</v>
      </c>
      <c r="K7247" s="13">
        <v>1</v>
      </c>
      <c r="L7247" s="13">
        <v>1</v>
      </c>
      <c r="M7247" s="13">
        <v>0</v>
      </c>
      <c r="N7247" s="13" t="str">
        <f t="shared" si="355"/>
        <v>Go</v>
      </c>
      <c r="O7247" s="13" t="str">
        <f t="shared" si="356"/>
        <v>0</v>
      </c>
      <c r="P7247" s="13" t="s">
        <v>49</v>
      </c>
      <c r="Q7247" s="13" t="s">
        <v>50</v>
      </c>
    </row>
    <row r="7248" spans="1:17">
      <c r="A7248" s="13" t="s">
        <v>71</v>
      </c>
      <c r="B7248" s="94" t="s">
        <v>11</v>
      </c>
      <c r="C7248" s="13">
        <v>6</v>
      </c>
      <c r="D7248" s="13" t="s">
        <v>48</v>
      </c>
      <c r="E7248" s="52" t="str">
        <f t="shared" si="353"/>
        <v>H</v>
      </c>
      <c r="F7248" s="13">
        <v>12</v>
      </c>
      <c r="G7248" s="13">
        <v>2</v>
      </c>
      <c r="H7248" s="13">
        <v>9</v>
      </c>
      <c r="I7248" s="13">
        <v>3928.3667999999998</v>
      </c>
      <c r="J7248" s="13">
        <v>1</v>
      </c>
      <c r="K7248" s="13">
        <v>1</v>
      </c>
      <c r="L7248" s="13">
        <v>1</v>
      </c>
      <c r="M7248" s="13">
        <v>0</v>
      </c>
      <c r="N7248" s="13" t="str">
        <f t="shared" si="355"/>
        <v>Go</v>
      </c>
      <c r="O7248" s="13" t="str">
        <f t="shared" si="356"/>
        <v>0</v>
      </c>
      <c r="P7248" s="13" t="s">
        <v>49</v>
      </c>
      <c r="Q7248" s="13" t="s">
        <v>50</v>
      </c>
    </row>
    <row r="7249" spans="1:17">
      <c r="A7249" s="13" t="s">
        <v>71</v>
      </c>
      <c r="B7249" s="94" t="s">
        <v>11</v>
      </c>
      <c r="C7249" s="13">
        <v>6</v>
      </c>
      <c r="D7249" s="13" t="s">
        <v>48</v>
      </c>
      <c r="E7249" s="52" t="str">
        <f t="shared" si="353"/>
        <v>H</v>
      </c>
      <c r="F7249" s="13">
        <v>12</v>
      </c>
      <c r="G7249" s="13">
        <v>2</v>
      </c>
      <c r="H7249" s="13">
        <v>10</v>
      </c>
      <c r="I7249" s="13">
        <v>2366.6275999999998</v>
      </c>
      <c r="J7249" s="13">
        <v>1</v>
      </c>
      <c r="K7249" s="13">
        <v>1</v>
      </c>
      <c r="L7249" s="13">
        <v>1</v>
      </c>
      <c r="M7249" s="13">
        <v>0</v>
      </c>
      <c r="N7249" s="13" t="str">
        <f t="shared" si="355"/>
        <v>Go</v>
      </c>
      <c r="O7249" s="13" t="str">
        <f t="shared" si="356"/>
        <v>0</v>
      </c>
      <c r="P7249" s="13" t="s">
        <v>49</v>
      </c>
      <c r="Q7249" s="13" t="s">
        <v>50</v>
      </c>
    </row>
    <row r="7250" spans="1:17">
      <c r="A7250" s="13" t="s">
        <v>71</v>
      </c>
      <c r="B7250" s="94" t="s">
        <v>11</v>
      </c>
      <c r="C7250" s="13">
        <v>6</v>
      </c>
      <c r="D7250" s="13" t="s">
        <v>48</v>
      </c>
      <c r="E7250" s="52" t="str">
        <f t="shared" ref="E7250:E7313" si="357">IF(D7250="M", "B",IF(D7250="B", "B", IF(D7250="H", "H")))</f>
        <v>H</v>
      </c>
      <c r="F7250" s="13">
        <v>12</v>
      </c>
      <c r="G7250" s="13">
        <v>2</v>
      </c>
      <c r="H7250" s="13">
        <v>12</v>
      </c>
      <c r="I7250" s="13">
        <v>2624.1534000000001</v>
      </c>
      <c r="J7250" s="13">
        <v>1</v>
      </c>
      <c r="K7250" s="13">
        <v>1</v>
      </c>
      <c r="L7250" s="13">
        <v>1</v>
      </c>
      <c r="M7250" s="13">
        <v>0</v>
      </c>
      <c r="N7250" s="13" t="str">
        <f t="shared" si="355"/>
        <v>Go</v>
      </c>
      <c r="O7250" s="13" t="str">
        <f t="shared" si="356"/>
        <v>0</v>
      </c>
      <c r="P7250" s="13" t="s">
        <v>49</v>
      </c>
      <c r="Q7250" s="13" t="s">
        <v>50</v>
      </c>
    </row>
    <row r="7251" spans="1:17">
      <c r="A7251" s="13" t="s">
        <v>71</v>
      </c>
      <c r="B7251" s="94" t="s">
        <v>11</v>
      </c>
      <c r="C7251" s="13">
        <v>6</v>
      </c>
      <c r="D7251" s="13" t="s">
        <v>48</v>
      </c>
      <c r="E7251" s="52" t="str">
        <f t="shared" si="357"/>
        <v>H</v>
      </c>
      <c r="F7251" s="13">
        <v>12</v>
      </c>
      <c r="G7251" s="13">
        <v>2</v>
      </c>
      <c r="H7251" s="13">
        <v>14</v>
      </c>
      <c r="I7251" s="13">
        <v>3524.7674999999999</v>
      </c>
      <c r="J7251" s="13">
        <v>2</v>
      </c>
      <c r="K7251" s="13">
        <v>1</v>
      </c>
      <c r="L7251" s="13">
        <v>1</v>
      </c>
      <c r="M7251" s="13">
        <v>0</v>
      </c>
      <c r="N7251" s="13" t="str">
        <f t="shared" si="355"/>
        <v>Go</v>
      </c>
      <c r="O7251" s="13" t="str">
        <f t="shared" si="356"/>
        <v>0</v>
      </c>
      <c r="P7251" s="13" t="s">
        <v>49</v>
      </c>
      <c r="Q7251" s="13" t="s">
        <v>50</v>
      </c>
    </row>
    <row r="7252" spans="1:17">
      <c r="A7252" s="13" t="s">
        <v>71</v>
      </c>
      <c r="B7252" s="94" t="s">
        <v>11</v>
      </c>
      <c r="C7252" s="13">
        <v>6</v>
      </c>
      <c r="D7252" s="13" t="s">
        <v>48</v>
      </c>
      <c r="E7252" s="52" t="str">
        <f t="shared" si="357"/>
        <v>H</v>
      </c>
      <c r="F7252" s="13">
        <v>12</v>
      </c>
      <c r="G7252" s="13">
        <v>2</v>
      </c>
      <c r="H7252" s="13">
        <v>15</v>
      </c>
      <c r="I7252" s="13">
        <v>1541.9608000000001</v>
      </c>
      <c r="J7252" s="13">
        <v>1</v>
      </c>
      <c r="K7252" s="13">
        <v>1</v>
      </c>
      <c r="L7252" s="13">
        <v>1</v>
      </c>
      <c r="M7252" s="13">
        <v>0</v>
      </c>
      <c r="N7252" s="13" t="str">
        <f t="shared" si="355"/>
        <v>Go</v>
      </c>
      <c r="O7252" s="13" t="str">
        <f t="shared" si="356"/>
        <v>0</v>
      </c>
      <c r="P7252" s="13" t="s">
        <v>49</v>
      </c>
      <c r="Q7252" s="13" t="s">
        <v>50</v>
      </c>
    </row>
    <row r="7253" spans="1:17">
      <c r="A7253" s="13" t="s">
        <v>71</v>
      </c>
      <c r="B7253" s="94" t="s">
        <v>11</v>
      </c>
      <c r="C7253" s="13">
        <v>6</v>
      </c>
      <c r="D7253" s="13" t="s">
        <v>48</v>
      </c>
      <c r="E7253" s="52" t="str">
        <f t="shared" si="357"/>
        <v>H</v>
      </c>
      <c r="F7253" s="13">
        <v>12</v>
      </c>
      <c r="G7253" s="13">
        <v>2</v>
      </c>
      <c r="H7253" s="13">
        <v>16</v>
      </c>
      <c r="I7253" s="13">
        <v>1533.8451</v>
      </c>
      <c r="J7253" s="13">
        <v>1</v>
      </c>
      <c r="K7253" s="13">
        <v>1</v>
      </c>
      <c r="L7253" s="13">
        <v>1</v>
      </c>
      <c r="M7253" s="13">
        <v>0</v>
      </c>
      <c r="N7253" s="13" t="str">
        <f t="shared" si="355"/>
        <v>Go</v>
      </c>
      <c r="O7253" s="13" t="str">
        <f t="shared" si="356"/>
        <v>0</v>
      </c>
      <c r="P7253" s="13" t="s">
        <v>49</v>
      </c>
      <c r="Q7253" s="13" t="s">
        <v>50</v>
      </c>
    </row>
    <row r="7254" spans="1:17">
      <c r="A7254" s="13" t="s">
        <v>71</v>
      </c>
      <c r="B7254" s="94" t="s">
        <v>11</v>
      </c>
      <c r="C7254" s="13">
        <v>6</v>
      </c>
      <c r="D7254" s="13" t="s">
        <v>48</v>
      </c>
      <c r="E7254" s="52" t="str">
        <f t="shared" si="357"/>
        <v>H</v>
      </c>
      <c r="F7254" s="13">
        <v>12</v>
      </c>
      <c r="G7254" s="13">
        <v>2</v>
      </c>
      <c r="H7254" s="13">
        <v>17</v>
      </c>
      <c r="I7254" s="13">
        <v>2408.4094</v>
      </c>
      <c r="J7254" s="13">
        <v>1</v>
      </c>
      <c r="K7254" s="13">
        <v>1</v>
      </c>
      <c r="L7254" s="13">
        <v>1</v>
      </c>
      <c r="M7254" s="13">
        <v>0</v>
      </c>
      <c r="N7254" s="13" t="str">
        <f t="shared" si="355"/>
        <v>Go</v>
      </c>
      <c r="O7254" s="13" t="str">
        <f t="shared" si="356"/>
        <v>0</v>
      </c>
      <c r="P7254" s="13" t="s">
        <v>49</v>
      </c>
      <c r="Q7254" s="13" t="s">
        <v>50</v>
      </c>
    </row>
    <row r="7255" spans="1:17">
      <c r="A7255" s="13" t="s">
        <v>71</v>
      </c>
      <c r="B7255" s="94" t="s">
        <v>11</v>
      </c>
      <c r="C7255" s="13">
        <v>6</v>
      </c>
      <c r="D7255" s="13" t="s">
        <v>48</v>
      </c>
      <c r="E7255" s="52" t="str">
        <f t="shared" si="357"/>
        <v>H</v>
      </c>
      <c r="F7255" s="13">
        <v>12</v>
      </c>
      <c r="G7255" s="13">
        <v>2</v>
      </c>
      <c r="H7255" s="13">
        <v>18</v>
      </c>
      <c r="I7255" s="13">
        <v>3567.0645</v>
      </c>
      <c r="J7255" s="13">
        <v>2</v>
      </c>
      <c r="K7255" s="13">
        <v>1</v>
      </c>
      <c r="L7255" s="13">
        <v>1</v>
      </c>
      <c r="M7255" s="13">
        <v>0</v>
      </c>
      <c r="N7255" s="13" t="str">
        <f t="shared" si="355"/>
        <v>Go</v>
      </c>
      <c r="O7255" s="13" t="str">
        <f t="shared" si="356"/>
        <v>0</v>
      </c>
      <c r="P7255" s="13" t="s">
        <v>49</v>
      </c>
      <c r="Q7255" s="13" t="s">
        <v>50</v>
      </c>
    </row>
    <row r="7256" spans="1:17">
      <c r="A7256" s="13" t="s">
        <v>71</v>
      </c>
      <c r="B7256" s="94" t="s">
        <v>11</v>
      </c>
      <c r="C7256" s="13">
        <v>6</v>
      </c>
      <c r="D7256" s="13" t="s">
        <v>48</v>
      </c>
      <c r="E7256" s="52" t="str">
        <f t="shared" si="357"/>
        <v>H</v>
      </c>
      <c r="F7256" s="13">
        <v>12</v>
      </c>
      <c r="G7256" s="13">
        <v>2</v>
      </c>
      <c r="H7256" s="13">
        <v>19</v>
      </c>
      <c r="I7256" s="13">
        <v>3312.0297</v>
      </c>
      <c r="J7256" s="13">
        <v>1</v>
      </c>
      <c r="K7256" s="13">
        <v>1</v>
      </c>
      <c r="L7256" s="13">
        <v>1</v>
      </c>
      <c r="M7256" s="13">
        <v>0</v>
      </c>
      <c r="N7256" s="13" t="str">
        <f t="shared" si="355"/>
        <v>Go</v>
      </c>
      <c r="O7256" s="13" t="str">
        <f t="shared" si="356"/>
        <v>0</v>
      </c>
      <c r="P7256" s="13" t="s">
        <v>49</v>
      </c>
      <c r="Q7256" s="13" t="s">
        <v>50</v>
      </c>
    </row>
    <row r="7257" spans="1:17">
      <c r="A7257" s="13" t="s">
        <v>71</v>
      </c>
      <c r="B7257" s="94" t="s">
        <v>11</v>
      </c>
      <c r="C7257" s="13">
        <v>6</v>
      </c>
      <c r="D7257" s="13" t="s">
        <v>48</v>
      </c>
      <c r="E7257" s="52" t="str">
        <f t="shared" si="357"/>
        <v>H</v>
      </c>
      <c r="F7257" s="13">
        <v>12</v>
      </c>
      <c r="G7257" s="13">
        <v>2</v>
      </c>
      <c r="H7257" s="13">
        <v>22</v>
      </c>
      <c r="I7257" s="13">
        <v>600.30499999999995</v>
      </c>
      <c r="J7257" s="13">
        <v>1</v>
      </c>
      <c r="K7257" s="13">
        <v>1</v>
      </c>
      <c r="L7257" s="13">
        <v>1</v>
      </c>
      <c r="M7257" s="13">
        <v>0</v>
      </c>
      <c r="N7257" s="13" t="str">
        <f t="shared" si="355"/>
        <v>Go</v>
      </c>
      <c r="O7257" s="13" t="str">
        <f t="shared" si="356"/>
        <v>0</v>
      </c>
      <c r="P7257" s="13" t="s">
        <v>49</v>
      </c>
      <c r="Q7257" s="13" t="s">
        <v>50</v>
      </c>
    </row>
    <row r="7258" spans="1:17">
      <c r="A7258" s="13" t="s">
        <v>71</v>
      </c>
      <c r="B7258" s="94" t="s">
        <v>11</v>
      </c>
      <c r="C7258" s="13">
        <v>6</v>
      </c>
      <c r="D7258" s="13" t="s">
        <v>48</v>
      </c>
      <c r="E7258" s="52" t="str">
        <f t="shared" si="357"/>
        <v>H</v>
      </c>
      <c r="F7258" s="13">
        <v>12</v>
      </c>
      <c r="G7258" s="13">
        <v>2</v>
      </c>
      <c r="H7258" s="13">
        <v>23</v>
      </c>
      <c r="I7258" s="13">
        <v>11206.844999999999</v>
      </c>
      <c r="J7258" s="13">
        <v>1</v>
      </c>
      <c r="K7258" s="13">
        <v>1</v>
      </c>
      <c r="L7258" s="13">
        <v>1</v>
      </c>
      <c r="M7258" s="13">
        <v>0</v>
      </c>
      <c r="N7258" s="13" t="str">
        <f t="shared" si="355"/>
        <v>Go</v>
      </c>
      <c r="O7258" s="13" t="str">
        <f t="shared" si="356"/>
        <v>0</v>
      </c>
      <c r="P7258" s="13" t="s">
        <v>49</v>
      </c>
      <c r="Q7258" s="13" t="s">
        <v>50</v>
      </c>
    </row>
    <row r="7259" spans="1:17">
      <c r="A7259" s="13" t="s">
        <v>71</v>
      </c>
      <c r="B7259" s="94" t="s">
        <v>11</v>
      </c>
      <c r="C7259" s="13">
        <v>6</v>
      </c>
      <c r="D7259" s="13" t="s">
        <v>48</v>
      </c>
      <c r="E7259" s="52" t="str">
        <f t="shared" si="357"/>
        <v>H</v>
      </c>
      <c r="F7259" s="13">
        <v>12</v>
      </c>
      <c r="G7259" s="13">
        <v>2</v>
      </c>
      <c r="H7259" s="13">
        <v>24</v>
      </c>
      <c r="I7259" s="13">
        <v>387.66340000000002</v>
      </c>
      <c r="J7259" s="13">
        <v>1</v>
      </c>
      <c r="K7259" s="13">
        <v>1</v>
      </c>
      <c r="L7259" s="13">
        <v>1</v>
      </c>
      <c r="M7259" s="13">
        <v>0</v>
      </c>
      <c r="N7259" s="13" t="str">
        <f t="shared" si="355"/>
        <v>Go</v>
      </c>
      <c r="O7259" s="13" t="str">
        <f t="shared" si="356"/>
        <v>0</v>
      </c>
      <c r="P7259" s="13" t="s">
        <v>49</v>
      </c>
      <c r="Q7259" s="13" t="s">
        <v>50</v>
      </c>
    </row>
    <row r="7260" spans="1:17">
      <c r="A7260" s="13" t="s">
        <v>71</v>
      </c>
      <c r="B7260" s="94" t="s">
        <v>11</v>
      </c>
      <c r="C7260" s="13">
        <v>6</v>
      </c>
      <c r="D7260" s="13" t="s">
        <v>48</v>
      </c>
      <c r="E7260" s="52" t="str">
        <f t="shared" si="357"/>
        <v>H</v>
      </c>
      <c r="F7260" s="13">
        <v>12</v>
      </c>
      <c r="G7260" s="13">
        <v>2</v>
      </c>
      <c r="H7260" s="13">
        <v>25</v>
      </c>
      <c r="I7260" s="13">
        <v>5535.3851999999997</v>
      </c>
      <c r="J7260" s="13">
        <v>3</v>
      </c>
      <c r="K7260" s="13">
        <v>1</v>
      </c>
      <c r="L7260" s="13">
        <v>1</v>
      </c>
      <c r="M7260" s="13">
        <v>0</v>
      </c>
      <c r="N7260" s="13" t="str">
        <f t="shared" si="355"/>
        <v>Go</v>
      </c>
      <c r="O7260" s="13" t="str">
        <f t="shared" si="356"/>
        <v>0</v>
      </c>
      <c r="P7260" s="13" t="s">
        <v>49</v>
      </c>
      <c r="Q7260" s="13" t="s">
        <v>50</v>
      </c>
    </row>
    <row r="7261" spans="1:17">
      <c r="A7261" s="13" t="s">
        <v>71</v>
      </c>
      <c r="B7261" s="94" t="s">
        <v>11</v>
      </c>
      <c r="C7261" s="13">
        <v>6</v>
      </c>
      <c r="D7261" s="13" t="s">
        <v>48</v>
      </c>
      <c r="E7261" s="52" t="str">
        <f t="shared" si="357"/>
        <v>H</v>
      </c>
      <c r="F7261" s="13">
        <v>12</v>
      </c>
      <c r="G7261" s="13">
        <v>2</v>
      </c>
      <c r="H7261" s="13">
        <v>27</v>
      </c>
      <c r="I7261" s="13">
        <v>617.10069999999996</v>
      </c>
      <c r="J7261" s="13">
        <v>1</v>
      </c>
      <c r="K7261" s="13">
        <v>1</v>
      </c>
      <c r="L7261" s="13">
        <v>1</v>
      </c>
      <c r="M7261" s="13">
        <v>0</v>
      </c>
      <c r="N7261" s="13" t="str">
        <f t="shared" si="355"/>
        <v>Go</v>
      </c>
      <c r="O7261" s="13" t="str">
        <f t="shared" si="356"/>
        <v>0</v>
      </c>
      <c r="P7261" s="13" t="s">
        <v>49</v>
      </c>
      <c r="Q7261" s="13" t="s">
        <v>50</v>
      </c>
    </row>
    <row r="7262" spans="1:17">
      <c r="A7262" s="13" t="s">
        <v>71</v>
      </c>
      <c r="B7262" s="94" t="s">
        <v>11</v>
      </c>
      <c r="C7262" s="13">
        <v>6</v>
      </c>
      <c r="D7262" s="13" t="s">
        <v>48</v>
      </c>
      <c r="E7262" s="52" t="str">
        <f t="shared" si="357"/>
        <v>H</v>
      </c>
      <c r="F7262" s="13">
        <v>12</v>
      </c>
      <c r="G7262" s="13">
        <v>2</v>
      </c>
      <c r="H7262" s="13">
        <v>28</v>
      </c>
      <c r="I7262" s="13">
        <v>4855.8397000000004</v>
      </c>
      <c r="J7262" s="13">
        <v>1</v>
      </c>
      <c r="K7262" s="13">
        <v>1</v>
      </c>
      <c r="L7262" s="13">
        <v>1</v>
      </c>
      <c r="M7262" s="13">
        <v>0</v>
      </c>
      <c r="N7262" s="13" t="str">
        <f t="shared" si="355"/>
        <v>Go</v>
      </c>
      <c r="O7262" s="13" t="str">
        <f t="shared" si="356"/>
        <v>0</v>
      </c>
      <c r="P7262" s="13" t="s">
        <v>49</v>
      </c>
      <c r="Q7262" s="13" t="s">
        <v>50</v>
      </c>
    </row>
    <row r="7263" spans="1:17">
      <c r="A7263" s="13" t="s">
        <v>71</v>
      </c>
      <c r="B7263" s="94" t="s">
        <v>11</v>
      </c>
      <c r="C7263" s="13">
        <v>6</v>
      </c>
      <c r="D7263" s="13" t="s">
        <v>48</v>
      </c>
      <c r="E7263" s="52" t="str">
        <f t="shared" si="357"/>
        <v>H</v>
      </c>
      <c r="F7263" s="13">
        <v>12</v>
      </c>
      <c r="G7263" s="13">
        <v>2</v>
      </c>
      <c r="H7263" s="13">
        <v>30</v>
      </c>
      <c r="I7263" s="13">
        <v>3630.7359000000001</v>
      </c>
      <c r="J7263" s="13">
        <v>3</v>
      </c>
      <c r="K7263" s="13">
        <v>1</v>
      </c>
      <c r="L7263" s="13">
        <v>1</v>
      </c>
      <c r="M7263" s="13">
        <v>0</v>
      </c>
      <c r="N7263" s="13" t="str">
        <f t="shared" si="355"/>
        <v>Go</v>
      </c>
      <c r="O7263" s="13" t="str">
        <f t="shared" si="356"/>
        <v>0</v>
      </c>
      <c r="P7263" s="13" t="s">
        <v>49</v>
      </c>
      <c r="Q7263" s="13" t="s">
        <v>50</v>
      </c>
    </row>
    <row r="7264" spans="1:17">
      <c r="A7264" s="13" t="s">
        <v>71</v>
      </c>
      <c r="B7264" s="94" t="s">
        <v>11</v>
      </c>
      <c r="C7264" s="13">
        <v>6</v>
      </c>
      <c r="D7264" s="13" t="s">
        <v>48</v>
      </c>
      <c r="E7264" s="52" t="str">
        <f t="shared" si="357"/>
        <v>H</v>
      </c>
      <c r="F7264" s="13">
        <v>12</v>
      </c>
      <c r="G7264" s="13">
        <v>2</v>
      </c>
      <c r="H7264" s="13">
        <v>31</v>
      </c>
      <c r="I7264" s="13">
        <v>888.54190000000006</v>
      </c>
      <c r="J7264" s="13">
        <v>1</v>
      </c>
      <c r="K7264" s="13">
        <v>1</v>
      </c>
      <c r="L7264" s="13">
        <v>1</v>
      </c>
      <c r="M7264" s="13">
        <v>0</v>
      </c>
      <c r="N7264" s="13" t="str">
        <f t="shared" si="355"/>
        <v>Go</v>
      </c>
      <c r="O7264" s="13" t="str">
        <f t="shared" si="356"/>
        <v>0</v>
      </c>
      <c r="P7264" s="13" t="s">
        <v>49</v>
      </c>
      <c r="Q7264" s="13" t="s">
        <v>50</v>
      </c>
    </row>
    <row r="7265" spans="1:17">
      <c r="A7265" s="13" t="s">
        <v>71</v>
      </c>
      <c r="B7265" s="94" t="s">
        <v>11</v>
      </c>
      <c r="C7265" s="13">
        <v>6</v>
      </c>
      <c r="D7265" s="13" t="s">
        <v>48</v>
      </c>
      <c r="E7265" s="52" t="str">
        <f t="shared" si="357"/>
        <v>H</v>
      </c>
      <c r="F7265" s="13">
        <v>12</v>
      </c>
      <c r="G7265" s="13">
        <v>2</v>
      </c>
      <c r="H7265" s="13">
        <v>32</v>
      </c>
      <c r="I7265" s="13">
        <v>399.37209999999999</v>
      </c>
      <c r="J7265" s="13">
        <v>1</v>
      </c>
      <c r="K7265" s="13">
        <v>1</v>
      </c>
      <c r="L7265" s="13">
        <v>1</v>
      </c>
      <c r="M7265" s="13">
        <v>0</v>
      </c>
      <c r="N7265" s="13" t="str">
        <f t="shared" si="355"/>
        <v>Go</v>
      </c>
      <c r="O7265" s="13" t="str">
        <f t="shared" si="356"/>
        <v>0</v>
      </c>
      <c r="P7265" s="13" t="s">
        <v>49</v>
      </c>
      <c r="Q7265" s="13" t="s">
        <v>50</v>
      </c>
    </row>
    <row r="7266" spans="1:17">
      <c r="A7266" s="13" t="s">
        <v>71</v>
      </c>
      <c r="B7266" s="94" t="s">
        <v>11</v>
      </c>
      <c r="C7266" s="13">
        <v>6</v>
      </c>
      <c r="D7266" s="13" t="s">
        <v>48</v>
      </c>
      <c r="E7266" s="52" t="str">
        <f t="shared" si="357"/>
        <v>H</v>
      </c>
      <c r="F7266" s="13">
        <v>12</v>
      </c>
      <c r="G7266" s="13">
        <v>2</v>
      </c>
      <c r="H7266" s="13">
        <v>33</v>
      </c>
      <c r="I7266" s="13">
        <v>8127.8572999999997</v>
      </c>
      <c r="J7266" s="13">
        <v>4</v>
      </c>
      <c r="K7266" s="13">
        <v>1</v>
      </c>
      <c r="L7266" s="13">
        <v>1</v>
      </c>
      <c r="M7266" s="13">
        <v>0</v>
      </c>
      <c r="N7266" s="13" t="str">
        <f t="shared" ref="N7266:N7329" si="358">IF(M7266=0,"Go","NoGo")</f>
        <v>Go</v>
      </c>
      <c r="O7266" s="13" t="str">
        <f t="shared" si="356"/>
        <v>0</v>
      </c>
      <c r="P7266" s="13" t="s">
        <v>49</v>
      </c>
      <c r="Q7266" s="13" t="s">
        <v>50</v>
      </c>
    </row>
    <row r="7267" spans="1:17">
      <c r="A7267" s="13" t="s">
        <v>71</v>
      </c>
      <c r="B7267" s="94" t="s">
        <v>11</v>
      </c>
      <c r="C7267" s="13">
        <v>6</v>
      </c>
      <c r="D7267" s="13" t="s">
        <v>48</v>
      </c>
      <c r="E7267" s="52" t="str">
        <f t="shared" si="357"/>
        <v>H</v>
      </c>
      <c r="F7267" s="13">
        <v>12</v>
      </c>
      <c r="G7267" s="13">
        <v>2</v>
      </c>
      <c r="H7267" s="13">
        <v>35</v>
      </c>
      <c r="I7267" s="13">
        <v>6010.37</v>
      </c>
      <c r="J7267" s="13">
        <v>1</v>
      </c>
      <c r="K7267" s="13">
        <v>1</v>
      </c>
      <c r="L7267" s="13">
        <v>1</v>
      </c>
      <c r="M7267" s="13">
        <v>0</v>
      </c>
      <c r="N7267" s="13" t="str">
        <f t="shared" si="358"/>
        <v>Go</v>
      </c>
      <c r="O7267" s="13" t="str">
        <f t="shared" si="356"/>
        <v>0</v>
      </c>
      <c r="P7267" s="13" t="s">
        <v>49</v>
      </c>
      <c r="Q7267" s="13" t="s">
        <v>50</v>
      </c>
    </row>
    <row r="7268" spans="1:17">
      <c r="A7268" s="13" t="s">
        <v>71</v>
      </c>
      <c r="B7268" s="94" t="s">
        <v>11</v>
      </c>
      <c r="C7268" s="13">
        <v>6</v>
      </c>
      <c r="D7268" s="13" t="s">
        <v>48</v>
      </c>
      <c r="E7268" s="52" t="str">
        <f t="shared" si="357"/>
        <v>H</v>
      </c>
      <c r="F7268" s="13">
        <v>12</v>
      </c>
      <c r="G7268" s="13">
        <v>2</v>
      </c>
      <c r="H7268" s="13">
        <v>36</v>
      </c>
      <c r="I7268" s="13">
        <v>12482.084999999999</v>
      </c>
      <c r="J7268" s="13">
        <v>7</v>
      </c>
      <c r="K7268" s="13">
        <v>1</v>
      </c>
      <c r="L7268" s="13">
        <v>1</v>
      </c>
      <c r="M7268" s="13">
        <v>0</v>
      </c>
      <c r="N7268" s="13" t="str">
        <f t="shared" si="358"/>
        <v>Go</v>
      </c>
      <c r="O7268" s="13" t="str">
        <f t="shared" si="356"/>
        <v>0</v>
      </c>
      <c r="P7268" s="13" t="s">
        <v>49</v>
      </c>
      <c r="Q7268" s="13" t="s">
        <v>50</v>
      </c>
    </row>
    <row r="7269" spans="1:17">
      <c r="A7269" s="13" t="s">
        <v>71</v>
      </c>
      <c r="B7269" s="94" t="s">
        <v>11</v>
      </c>
      <c r="C7269" s="13">
        <v>6</v>
      </c>
      <c r="D7269" s="13" t="s">
        <v>48</v>
      </c>
      <c r="E7269" s="52" t="str">
        <f t="shared" si="357"/>
        <v>H</v>
      </c>
      <c r="F7269" s="13">
        <v>12</v>
      </c>
      <c r="G7269" s="13">
        <v>2</v>
      </c>
      <c r="H7269" s="13">
        <v>37</v>
      </c>
      <c r="I7269" s="13">
        <v>3105.9250000000002</v>
      </c>
      <c r="J7269" s="13">
        <v>1</v>
      </c>
      <c r="K7269" s="13">
        <v>1</v>
      </c>
      <c r="L7269" s="13">
        <v>1</v>
      </c>
      <c r="M7269" s="13">
        <v>0</v>
      </c>
      <c r="N7269" s="13" t="str">
        <f t="shared" si="358"/>
        <v>Go</v>
      </c>
      <c r="O7269" s="13" t="str">
        <f t="shared" si="356"/>
        <v>0</v>
      </c>
      <c r="P7269" s="13" t="s">
        <v>49</v>
      </c>
      <c r="Q7269" s="13" t="s">
        <v>50</v>
      </c>
    </row>
    <row r="7270" spans="1:17">
      <c r="A7270" s="13" t="s">
        <v>71</v>
      </c>
      <c r="B7270" s="94" t="s">
        <v>11</v>
      </c>
      <c r="C7270" s="13">
        <v>6</v>
      </c>
      <c r="D7270" s="13" t="s">
        <v>48</v>
      </c>
      <c r="E7270" s="52" t="str">
        <f t="shared" si="357"/>
        <v>H</v>
      </c>
      <c r="F7270" s="13">
        <v>12</v>
      </c>
      <c r="G7270" s="13">
        <v>2</v>
      </c>
      <c r="H7270" s="13">
        <v>38</v>
      </c>
      <c r="I7270" s="13">
        <v>11528.5131</v>
      </c>
      <c r="J7270" s="13">
        <v>5</v>
      </c>
      <c r="K7270" s="13">
        <v>1</v>
      </c>
      <c r="L7270" s="13">
        <v>1</v>
      </c>
      <c r="M7270" s="13">
        <v>0</v>
      </c>
      <c r="N7270" s="13" t="str">
        <f t="shared" si="358"/>
        <v>Go</v>
      </c>
      <c r="O7270" s="13" t="str">
        <f t="shared" si="356"/>
        <v>0</v>
      </c>
      <c r="P7270" s="13" t="s">
        <v>49</v>
      </c>
      <c r="Q7270" s="13" t="s">
        <v>50</v>
      </c>
    </row>
    <row r="7271" spans="1:17">
      <c r="A7271" s="13" t="s">
        <v>71</v>
      </c>
      <c r="B7271" s="94" t="s">
        <v>11</v>
      </c>
      <c r="C7271" s="13">
        <v>6</v>
      </c>
      <c r="D7271" s="13" t="s">
        <v>48</v>
      </c>
      <c r="E7271" s="52" t="str">
        <f t="shared" si="357"/>
        <v>H</v>
      </c>
      <c r="F7271" s="13">
        <v>12</v>
      </c>
      <c r="G7271" s="13">
        <v>2</v>
      </c>
      <c r="H7271" s="13">
        <v>40</v>
      </c>
      <c r="I7271" s="13">
        <v>2960.0095999999999</v>
      </c>
      <c r="J7271" s="13">
        <v>1</v>
      </c>
      <c r="K7271" s="13">
        <v>1</v>
      </c>
      <c r="L7271" s="13">
        <v>1</v>
      </c>
      <c r="M7271" s="13">
        <v>0</v>
      </c>
      <c r="N7271" s="13" t="str">
        <f t="shared" si="358"/>
        <v>Go</v>
      </c>
      <c r="O7271" s="13" t="str">
        <f t="shared" si="356"/>
        <v>0</v>
      </c>
      <c r="P7271" s="13" t="s">
        <v>49</v>
      </c>
      <c r="Q7271" s="13" t="s">
        <v>50</v>
      </c>
    </row>
    <row r="7272" spans="1:17">
      <c r="A7272" s="13" t="s">
        <v>71</v>
      </c>
      <c r="B7272" s="94" t="s">
        <v>11</v>
      </c>
      <c r="C7272" s="13">
        <v>6</v>
      </c>
      <c r="D7272" s="13" t="s">
        <v>48</v>
      </c>
      <c r="E7272" s="52" t="str">
        <f t="shared" si="357"/>
        <v>H</v>
      </c>
      <c r="F7272" s="13">
        <v>12</v>
      </c>
      <c r="G7272" s="13">
        <v>2</v>
      </c>
      <c r="H7272" s="13">
        <v>1</v>
      </c>
      <c r="I7272" s="13">
        <v>2214.0749000000001</v>
      </c>
      <c r="J7272" s="13">
        <v>0</v>
      </c>
      <c r="K7272" s="13">
        <v>1</v>
      </c>
      <c r="L7272" s="13">
        <v>1</v>
      </c>
      <c r="M7272" s="13">
        <v>1</v>
      </c>
      <c r="N7272" s="13" t="str">
        <f t="shared" si="358"/>
        <v>NoGo</v>
      </c>
      <c r="O7272" t="str">
        <f t="shared" si="356"/>
        <v>0</v>
      </c>
      <c r="P7272" s="13" t="s">
        <v>49</v>
      </c>
      <c r="Q7272" s="13" t="s">
        <v>50</v>
      </c>
    </row>
    <row r="7273" spans="1:17">
      <c r="A7273" s="13" t="s">
        <v>71</v>
      </c>
      <c r="B7273" s="94" t="s">
        <v>11</v>
      </c>
      <c r="C7273" s="13">
        <v>6</v>
      </c>
      <c r="D7273" s="13" t="s">
        <v>48</v>
      </c>
      <c r="E7273" s="52" t="str">
        <f t="shared" si="357"/>
        <v>H</v>
      </c>
      <c r="F7273" s="13">
        <v>12</v>
      </c>
      <c r="G7273" s="13">
        <v>2</v>
      </c>
      <c r="H7273" s="13">
        <v>5</v>
      </c>
      <c r="I7273" s="13">
        <v>2258.1949</v>
      </c>
      <c r="J7273" s="13">
        <v>1</v>
      </c>
      <c r="K7273" s="13">
        <v>1</v>
      </c>
      <c r="L7273" s="13">
        <v>1</v>
      </c>
      <c r="M7273" s="13">
        <v>1</v>
      </c>
      <c r="N7273" s="13" t="str">
        <f t="shared" si="358"/>
        <v>NoGo</v>
      </c>
      <c r="O7273" t="str">
        <f t="shared" si="356"/>
        <v>0</v>
      </c>
      <c r="P7273" s="13" t="s">
        <v>49</v>
      </c>
      <c r="Q7273" s="13" t="s">
        <v>50</v>
      </c>
    </row>
    <row r="7274" spans="1:17">
      <c r="A7274" s="13" t="s">
        <v>71</v>
      </c>
      <c r="B7274" s="94" t="s">
        <v>11</v>
      </c>
      <c r="C7274" s="13">
        <v>6</v>
      </c>
      <c r="D7274" s="13" t="s">
        <v>48</v>
      </c>
      <c r="E7274" s="52" t="str">
        <f t="shared" si="357"/>
        <v>H</v>
      </c>
      <c r="F7274" s="13">
        <v>12</v>
      </c>
      <c r="G7274" s="13">
        <v>2</v>
      </c>
      <c r="H7274" s="13">
        <v>11</v>
      </c>
      <c r="I7274" s="13">
        <v>3120.3724999999999</v>
      </c>
      <c r="J7274" s="13">
        <v>1</v>
      </c>
      <c r="K7274" s="13">
        <v>0</v>
      </c>
      <c r="L7274" s="13">
        <v>1</v>
      </c>
      <c r="M7274" s="13">
        <v>1</v>
      </c>
      <c r="N7274" s="13" t="str">
        <f t="shared" si="358"/>
        <v>NoGo</v>
      </c>
      <c r="O7274" t="str">
        <f t="shared" si="356"/>
        <v>1</v>
      </c>
      <c r="P7274" s="13" t="s">
        <v>49</v>
      </c>
      <c r="Q7274" s="13" t="s">
        <v>50</v>
      </c>
    </row>
    <row r="7275" spans="1:17">
      <c r="A7275" s="13" t="s">
        <v>71</v>
      </c>
      <c r="B7275" s="94" t="s">
        <v>11</v>
      </c>
      <c r="C7275" s="13">
        <v>6</v>
      </c>
      <c r="D7275" s="13" t="s">
        <v>48</v>
      </c>
      <c r="E7275" s="52" t="str">
        <f t="shared" si="357"/>
        <v>H</v>
      </c>
      <c r="F7275" s="13">
        <v>12</v>
      </c>
      <c r="G7275" s="13">
        <v>2</v>
      </c>
      <c r="H7275" s="13">
        <v>13</v>
      </c>
      <c r="I7275" s="13">
        <v>2186.9578000000001</v>
      </c>
      <c r="J7275" s="13">
        <v>0</v>
      </c>
      <c r="K7275" s="13">
        <v>1</v>
      </c>
      <c r="L7275" s="13">
        <v>1</v>
      </c>
      <c r="M7275" s="13">
        <v>1</v>
      </c>
      <c r="N7275" s="13" t="str">
        <f t="shared" si="358"/>
        <v>NoGo</v>
      </c>
      <c r="O7275" t="str">
        <f t="shared" si="356"/>
        <v>0</v>
      </c>
      <c r="P7275" s="13" t="s">
        <v>49</v>
      </c>
      <c r="Q7275" s="13" t="s">
        <v>50</v>
      </c>
    </row>
    <row r="7276" spans="1:17">
      <c r="A7276" s="13" t="s">
        <v>71</v>
      </c>
      <c r="B7276" s="94" t="s">
        <v>11</v>
      </c>
      <c r="C7276" s="13">
        <v>6</v>
      </c>
      <c r="D7276" s="13" t="s">
        <v>48</v>
      </c>
      <c r="E7276" s="52" t="str">
        <f t="shared" si="357"/>
        <v>H</v>
      </c>
      <c r="F7276" s="13">
        <v>12</v>
      </c>
      <c r="G7276" s="13">
        <v>2</v>
      </c>
      <c r="H7276" s="13">
        <v>20</v>
      </c>
      <c r="I7276" s="13">
        <v>4592.2272999999996</v>
      </c>
      <c r="J7276" s="13">
        <v>1</v>
      </c>
      <c r="K7276" s="13">
        <v>0</v>
      </c>
      <c r="L7276" s="13">
        <v>1</v>
      </c>
      <c r="M7276" s="13">
        <v>1</v>
      </c>
      <c r="N7276" s="13" t="str">
        <f t="shared" si="358"/>
        <v>NoGo</v>
      </c>
      <c r="O7276" t="str">
        <f t="shared" si="356"/>
        <v>1</v>
      </c>
      <c r="P7276" s="13" t="s">
        <v>49</v>
      </c>
      <c r="Q7276" s="13" t="s">
        <v>50</v>
      </c>
    </row>
    <row r="7277" spans="1:17">
      <c r="A7277" s="13" t="s">
        <v>71</v>
      </c>
      <c r="B7277" s="94" t="s">
        <v>11</v>
      </c>
      <c r="C7277" s="13">
        <v>6</v>
      </c>
      <c r="D7277" s="13" t="s">
        <v>48</v>
      </c>
      <c r="E7277" s="52" t="str">
        <f t="shared" si="357"/>
        <v>H</v>
      </c>
      <c r="F7277" s="13">
        <v>12</v>
      </c>
      <c r="G7277" s="13">
        <v>2</v>
      </c>
      <c r="H7277" s="13">
        <v>21</v>
      </c>
      <c r="I7277" s="13">
        <v>4481.6189999999997</v>
      </c>
      <c r="J7277" s="13">
        <v>1</v>
      </c>
      <c r="K7277" s="13">
        <v>0</v>
      </c>
      <c r="L7277" s="13">
        <v>1</v>
      </c>
      <c r="M7277" s="13">
        <v>1</v>
      </c>
      <c r="N7277" s="13" t="str">
        <f t="shared" si="358"/>
        <v>NoGo</v>
      </c>
      <c r="O7277" t="str">
        <f t="shared" si="356"/>
        <v>1</v>
      </c>
      <c r="P7277" s="13" t="s">
        <v>49</v>
      </c>
      <c r="Q7277" s="13" t="s">
        <v>50</v>
      </c>
    </row>
    <row r="7278" spans="1:17">
      <c r="A7278" s="13" t="s">
        <v>71</v>
      </c>
      <c r="B7278" s="94" t="s">
        <v>11</v>
      </c>
      <c r="C7278" s="13">
        <v>6</v>
      </c>
      <c r="D7278" s="13" t="s">
        <v>48</v>
      </c>
      <c r="E7278" s="52" t="str">
        <f t="shared" si="357"/>
        <v>H</v>
      </c>
      <c r="F7278" s="13">
        <v>12</v>
      </c>
      <c r="G7278" s="13">
        <v>2</v>
      </c>
      <c r="H7278" s="13">
        <v>26</v>
      </c>
      <c r="I7278" s="13">
        <v>9828.0866999999998</v>
      </c>
      <c r="J7278" s="13">
        <v>1</v>
      </c>
      <c r="K7278" s="13">
        <v>0</v>
      </c>
      <c r="L7278" s="13">
        <v>1</v>
      </c>
      <c r="M7278" s="13">
        <v>1</v>
      </c>
      <c r="N7278" s="13" t="str">
        <f t="shared" si="358"/>
        <v>NoGo</v>
      </c>
      <c r="O7278" t="str">
        <f t="shared" si="356"/>
        <v>1</v>
      </c>
      <c r="P7278" s="13" t="s">
        <v>49</v>
      </c>
      <c r="Q7278" s="13" t="s">
        <v>50</v>
      </c>
    </row>
    <row r="7279" spans="1:17">
      <c r="A7279" s="13" t="s">
        <v>71</v>
      </c>
      <c r="B7279" s="94" t="s">
        <v>11</v>
      </c>
      <c r="C7279" s="13">
        <v>6</v>
      </c>
      <c r="D7279" s="13" t="s">
        <v>48</v>
      </c>
      <c r="E7279" s="52" t="str">
        <f t="shared" si="357"/>
        <v>H</v>
      </c>
      <c r="F7279" s="13">
        <v>12</v>
      </c>
      <c r="G7279" s="13">
        <v>2</v>
      </c>
      <c r="H7279" s="13">
        <v>29</v>
      </c>
      <c r="I7279" s="13">
        <v>2206.797</v>
      </c>
      <c r="J7279" s="13">
        <v>0</v>
      </c>
      <c r="K7279" s="13">
        <v>1</v>
      </c>
      <c r="L7279" s="13">
        <v>1</v>
      </c>
      <c r="M7279" s="13">
        <v>1</v>
      </c>
      <c r="N7279" s="13" t="str">
        <f t="shared" si="358"/>
        <v>NoGo</v>
      </c>
      <c r="O7279" t="str">
        <f t="shared" si="356"/>
        <v>0</v>
      </c>
      <c r="P7279" s="13" t="s">
        <v>49</v>
      </c>
      <c r="Q7279" s="13" t="s">
        <v>50</v>
      </c>
    </row>
    <row r="7280" spans="1:17">
      <c r="A7280" s="13" t="s">
        <v>71</v>
      </c>
      <c r="B7280" s="94" t="s">
        <v>11</v>
      </c>
      <c r="C7280" s="13">
        <v>6</v>
      </c>
      <c r="D7280" s="13" t="s">
        <v>48</v>
      </c>
      <c r="E7280" s="52" t="str">
        <f t="shared" si="357"/>
        <v>H</v>
      </c>
      <c r="F7280" s="13">
        <v>12</v>
      </c>
      <c r="G7280" s="13">
        <v>2</v>
      </c>
      <c r="H7280" s="13">
        <v>34</v>
      </c>
      <c r="I7280" s="13">
        <v>2198.0237999999999</v>
      </c>
      <c r="J7280" s="13">
        <v>0</v>
      </c>
      <c r="K7280" s="13">
        <v>1</v>
      </c>
      <c r="L7280" s="13">
        <v>1</v>
      </c>
      <c r="M7280" s="13">
        <v>1</v>
      </c>
      <c r="N7280" s="13" t="str">
        <f t="shared" si="358"/>
        <v>NoGo</v>
      </c>
      <c r="O7280" t="str">
        <f t="shared" si="356"/>
        <v>0</v>
      </c>
      <c r="P7280" s="13" t="s">
        <v>49</v>
      </c>
      <c r="Q7280" s="13" t="s">
        <v>50</v>
      </c>
    </row>
    <row r="7281" spans="1:17">
      <c r="A7281" s="13" t="s">
        <v>71</v>
      </c>
      <c r="B7281" s="94" t="s">
        <v>11</v>
      </c>
      <c r="C7281" s="13">
        <v>6</v>
      </c>
      <c r="D7281" s="13" t="s">
        <v>48</v>
      </c>
      <c r="E7281" s="52" t="str">
        <f t="shared" si="357"/>
        <v>H</v>
      </c>
      <c r="F7281" s="13">
        <v>12</v>
      </c>
      <c r="G7281" s="13">
        <v>2</v>
      </c>
      <c r="H7281" s="13">
        <v>39</v>
      </c>
      <c r="I7281" s="13">
        <v>3083.4133999999999</v>
      </c>
      <c r="J7281" s="13">
        <v>1</v>
      </c>
      <c r="K7281" s="13">
        <v>0</v>
      </c>
      <c r="L7281" s="13">
        <v>1</v>
      </c>
      <c r="M7281" s="13">
        <v>1</v>
      </c>
      <c r="N7281" s="13" t="str">
        <f t="shared" si="358"/>
        <v>NoGo</v>
      </c>
      <c r="O7281" t="str">
        <f t="shared" si="356"/>
        <v>1</v>
      </c>
      <c r="P7281" s="13" t="s">
        <v>49</v>
      </c>
      <c r="Q7281" s="13" t="s">
        <v>50</v>
      </c>
    </row>
    <row r="7282" spans="1:17">
      <c r="A7282" s="13" t="s">
        <v>71</v>
      </c>
      <c r="B7282" s="94" t="s">
        <v>11</v>
      </c>
      <c r="C7282" s="13">
        <v>6</v>
      </c>
      <c r="D7282" s="13" t="s">
        <v>48</v>
      </c>
      <c r="E7282" s="52" t="str">
        <f t="shared" si="357"/>
        <v>H</v>
      </c>
      <c r="F7282" s="13">
        <v>12</v>
      </c>
      <c r="G7282" s="13">
        <v>3</v>
      </c>
      <c r="H7282" s="13">
        <v>1</v>
      </c>
      <c r="I7282" s="13">
        <v>1401.7019</v>
      </c>
      <c r="J7282" s="13">
        <v>1</v>
      </c>
      <c r="K7282" s="13">
        <v>1</v>
      </c>
      <c r="L7282" s="13">
        <v>1</v>
      </c>
      <c r="M7282" s="13">
        <v>0</v>
      </c>
      <c r="N7282" s="13" t="str">
        <f t="shared" si="358"/>
        <v>Go</v>
      </c>
      <c r="O7282" s="13" t="str">
        <f t="shared" si="356"/>
        <v>0</v>
      </c>
      <c r="P7282" s="13" t="s">
        <v>49</v>
      </c>
      <c r="Q7282" s="13" t="s">
        <v>50</v>
      </c>
    </row>
    <row r="7283" spans="1:17">
      <c r="A7283" s="13" t="s">
        <v>71</v>
      </c>
      <c r="B7283" s="94" t="s">
        <v>11</v>
      </c>
      <c r="C7283" s="13">
        <v>6</v>
      </c>
      <c r="D7283" s="13" t="s">
        <v>48</v>
      </c>
      <c r="E7283" s="52" t="str">
        <f t="shared" si="357"/>
        <v>H</v>
      </c>
      <c r="F7283" s="13">
        <v>12</v>
      </c>
      <c r="G7283" s="13">
        <v>3</v>
      </c>
      <c r="H7283" s="13">
        <v>2</v>
      </c>
      <c r="I7283" s="13">
        <v>677.54070000000002</v>
      </c>
      <c r="J7283" s="13">
        <v>1</v>
      </c>
      <c r="K7283" s="13">
        <v>1</v>
      </c>
      <c r="L7283" s="13">
        <v>1</v>
      </c>
      <c r="M7283" s="13">
        <v>0</v>
      </c>
      <c r="N7283" s="13" t="str">
        <f t="shared" si="358"/>
        <v>Go</v>
      </c>
      <c r="O7283" s="13" t="str">
        <f t="shared" si="356"/>
        <v>0</v>
      </c>
      <c r="P7283" s="13" t="s">
        <v>49</v>
      </c>
      <c r="Q7283" s="13" t="s">
        <v>50</v>
      </c>
    </row>
    <row r="7284" spans="1:17">
      <c r="A7284" s="13" t="s">
        <v>71</v>
      </c>
      <c r="B7284" s="94" t="s">
        <v>11</v>
      </c>
      <c r="C7284" s="13">
        <v>6</v>
      </c>
      <c r="D7284" s="13" t="s">
        <v>48</v>
      </c>
      <c r="E7284" s="52" t="str">
        <f t="shared" si="357"/>
        <v>H</v>
      </c>
      <c r="F7284" s="13">
        <v>12</v>
      </c>
      <c r="G7284" s="13">
        <v>3</v>
      </c>
      <c r="H7284" s="13">
        <v>3</v>
      </c>
      <c r="I7284" s="13">
        <v>2177.1858000000002</v>
      </c>
      <c r="J7284" s="13">
        <v>1</v>
      </c>
      <c r="K7284" s="13">
        <v>1</v>
      </c>
      <c r="L7284" s="13">
        <v>1</v>
      </c>
      <c r="M7284" s="13">
        <v>0</v>
      </c>
      <c r="N7284" s="13" t="str">
        <f t="shared" si="358"/>
        <v>Go</v>
      </c>
      <c r="O7284" s="13" t="str">
        <f t="shared" si="356"/>
        <v>0</v>
      </c>
      <c r="P7284" s="13" t="s">
        <v>49</v>
      </c>
      <c r="Q7284" s="13" t="s">
        <v>50</v>
      </c>
    </row>
    <row r="7285" spans="1:17">
      <c r="A7285" s="13" t="s">
        <v>71</v>
      </c>
      <c r="B7285" s="94" t="s">
        <v>11</v>
      </c>
      <c r="C7285" s="13">
        <v>6</v>
      </c>
      <c r="D7285" s="13" t="s">
        <v>48</v>
      </c>
      <c r="E7285" s="52" t="str">
        <f t="shared" si="357"/>
        <v>H</v>
      </c>
      <c r="F7285" s="13">
        <v>12</v>
      </c>
      <c r="G7285" s="13">
        <v>3</v>
      </c>
      <c r="H7285" s="13">
        <v>6</v>
      </c>
      <c r="I7285" s="13">
        <v>4798.6549999999997</v>
      </c>
      <c r="J7285" s="13">
        <v>1</v>
      </c>
      <c r="K7285" s="13">
        <v>1</v>
      </c>
      <c r="L7285" s="13">
        <v>1</v>
      </c>
      <c r="M7285" s="13">
        <v>0</v>
      </c>
      <c r="N7285" s="13" t="str">
        <f t="shared" si="358"/>
        <v>Go</v>
      </c>
      <c r="O7285" s="13" t="str">
        <f t="shared" si="356"/>
        <v>0</v>
      </c>
      <c r="P7285" s="13" t="s">
        <v>49</v>
      </c>
      <c r="Q7285" s="13" t="s">
        <v>50</v>
      </c>
    </row>
    <row r="7286" spans="1:17">
      <c r="A7286" s="13" t="s">
        <v>71</v>
      </c>
      <c r="B7286" s="94" t="s">
        <v>11</v>
      </c>
      <c r="C7286" s="13">
        <v>6</v>
      </c>
      <c r="D7286" s="13" t="s">
        <v>48</v>
      </c>
      <c r="E7286" s="52" t="str">
        <f t="shared" si="357"/>
        <v>H</v>
      </c>
      <c r="F7286" s="13">
        <v>12</v>
      </c>
      <c r="G7286" s="13">
        <v>3</v>
      </c>
      <c r="H7286" s="13">
        <v>7</v>
      </c>
      <c r="I7286" s="13">
        <v>2007.3505</v>
      </c>
      <c r="J7286" s="13">
        <v>1</v>
      </c>
      <c r="K7286" s="13">
        <v>1</v>
      </c>
      <c r="L7286" s="13">
        <v>1</v>
      </c>
      <c r="M7286" s="13">
        <v>0</v>
      </c>
      <c r="N7286" s="13" t="str">
        <f t="shared" si="358"/>
        <v>Go</v>
      </c>
      <c r="O7286" s="13" t="str">
        <f t="shared" si="356"/>
        <v>0</v>
      </c>
      <c r="P7286" s="13" t="s">
        <v>49</v>
      </c>
      <c r="Q7286" s="13" t="s">
        <v>50</v>
      </c>
    </row>
    <row r="7287" spans="1:17">
      <c r="A7287" s="13" t="s">
        <v>71</v>
      </c>
      <c r="B7287" s="94" t="s">
        <v>11</v>
      </c>
      <c r="C7287" s="13">
        <v>6</v>
      </c>
      <c r="D7287" s="13" t="s">
        <v>48</v>
      </c>
      <c r="E7287" s="52" t="str">
        <f t="shared" si="357"/>
        <v>H</v>
      </c>
      <c r="F7287" s="13">
        <v>12</v>
      </c>
      <c r="G7287" s="13">
        <v>3</v>
      </c>
      <c r="H7287" s="13">
        <v>8</v>
      </c>
      <c r="I7287" s="13">
        <v>383.71469999999999</v>
      </c>
      <c r="J7287" s="13">
        <v>1</v>
      </c>
      <c r="K7287" s="13">
        <v>1</v>
      </c>
      <c r="L7287" s="13">
        <v>1</v>
      </c>
      <c r="M7287" s="13">
        <v>0</v>
      </c>
      <c r="N7287" s="13" t="str">
        <f t="shared" si="358"/>
        <v>Go</v>
      </c>
      <c r="O7287" s="13" t="str">
        <f t="shared" si="356"/>
        <v>0</v>
      </c>
      <c r="P7287" s="13" t="s">
        <v>49</v>
      </c>
      <c r="Q7287" s="13" t="s">
        <v>50</v>
      </c>
    </row>
    <row r="7288" spans="1:17">
      <c r="A7288" s="13" t="s">
        <v>71</v>
      </c>
      <c r="B7288" s="94" t="s">
        <v>11</v>
      </c>
      <c r="C7288" s="13">
        <v>6</v>
      </c>
      <c r="D7288" s="13" t="s">
        <v>48</v>
      </c>
      <c r="E7288" s="52" t="str">
        <f t="shared" si="357"/>
        <v>H</v>
      </c>
      <c r="F7288" s="13">
        <v>12</v>
      </c>
      <c r="G7288" s="13">
        <v>3</v>
      </c>
      <c r="H7288" s="13">
        <v>9</v>
      </c>
      <c r="I7288" s="13">
        <v>1559.0971</v>
      </c>
      <c r="J7288" s="13">
        <v>1</v>
      </c>
      <c r="K7288" s="13">
        <v>1</v>
      </c>
      <c r="L7288" s="13">
        <v>1</v>
      </c>
      <c r="M7288" s="13">
        <v>0</v>
      </c>
      <c r="N7288" s="13" t="str">
        <f t="shared" si="358"/>
        <v>Go</v>
      </c>
      <c r="O7288" s="13" t="str">
        <f t="shared" si="356"/>
        <v>0</v>
      </c>
      <c r="P7288" s="13" t="s">
        <v>49</v>
      </c>
      <c r="Q7288" s="13" t="s">
        <v>50</v>
      </c>
    </row>
    <row r="7289" spans="1:17">
      <c r="A7289" s="13" t="s">
        <v>71</v>
      </c>
      <c r="B7289" s="94" t="s">
        <v>11</v>
      </c>
      <c r="C7289" s="13">
        <v>6</v>
      </c>
      <c r="D7289" s="13" t="s">
        <v>48</v>
      </c>
      <c r="E7289" s="52" t="str">
        <f t="shared" si="357"/>
        <v>H</v>
      </c>
      <c r="F7289" s="13">
        <v>12</v>
      </c>
      <c r="G7289" s="13">
        <v>3</v>
      </c>
      <c r="H7289" s="13">
        <v>10</v>
      </c>
      <c r="I7289" s="13">
        <v>1284.7820999999999</v>
      </c>
      <c r="J7289" s="13">
        <v>1</v>
      </c>
      <c r="K7289" s="13">
        <v>1</v>
      </c>
      <c r="L7289" s="13">
        <v>1</v>
      </c>
      <c r="M7289" s="13">
        <v>0</v>
      </c>
      <c r="N7289" s="13" t="str">
        <f t="shared" si="358"/>
        <v>Go</v>
      </c>
      <c r="O7289" s="13" t="str">
        <f t="shared" si="356"/>
        <v>0</v>
      </c>
      <c r="P7289" s="13" t="s">
        <v>49</v>
      </c>
      <c r="Q7289" s="13" t="s">
        <v>50</v>
      </c>
    </row>
    <row r="7290" spans="1:17">
      <c r="A7290" s="13" t="s">
        <v>71</v>
      </c>
      <c r="B7290" s="94" t="s">
        <v>11</v>
      </c>
      <c r="C7290" s="13">
        <v>6</v>
      </c>
      <c r="D7290" s="13" t="s">
        <v>48</v>
      </c>
      <c r="E7290" s="52" t="str">
        <f t="shared" si="357"/>
        <v>H</v>
      </c>
      <c r="F7290" s="13">
        <v>12</v>
      </c>
      <c r="G7290" s="13">
        <v>3</v>
      </c>
      <c r="H7290" s="13">
        <v>11</v>
      </c>
      <c r="I7290" s="13">
        <v>813.16250000000002</v>
      </c>
      <c r="J7290" s="13">
        <v>1</v>
      </c>
      <c r="K7290" s="13">
        <v>1</v>
      </c>
      <c r="L7290" s="13">
        <v>1</v>
      </c>
      <c r="M7290" s="13">
        <v>0</v>
      </c>
      <c r="N7290" s="13" t="str">
        <f t="shared" si="358"/>
        <v>Go</v>
      </c>
      <c r="O7290" s="13" t="str">
        <f t="shared" si="356"/>
        <v>0</v>
      </c>
      <c r="P7290" s="13" t="s">
        <v>49</v>
      </c>
      <c r="Q7290" s="13" t="s">
        <v>50</v>
      </c>
    </row>
    <row r="7291" spans="1:17">
      <c r="A7291" s="13" t="s">
        <v>71</v>
      </c>
      <c r="B7291" s="94" t="s">
        <v>11</v>
      </c>
      <c r="C7291" s="13">
        <v>6</v>
      </c>
      <c r="D7291" s="13" t="s">
        <v>48</v>
      </c>
      <c r="E7291" s="52" t="str">
        <f t="shared" si="357"/>
        <v>H</v>
      </c>
      <c r="F7291" s="13">
        <v>12</v>
      </c>
      <c r="G7291" s="13">
        <v>3</v>
      </c>
      <c r="H7291" s="13">
        <v>13</v>
      </c>
      <c r="I7291" s="13">
        <v>2728.4198999999999</v>
      </c>
      <c r="J7291" s="13">
        <v>1</v>
      </c>
      <c r="K7291" s="13">
        <v>1</v>
      </c>
      <c r="L7291" s="13">
        <v>1</v>
      </c>
      <c r="M7291" s="13">
        <v>0</v>
      </c>
      <c r="N7291" s="13" t="str">
        <f t="shared" si="358"/>
        <v>Go</v>
      </c>
      <c r="O7291" s="13" t="str">
        <f t="shared" si="356"/>
        <v>0</v>
      </c>
      <c r="P7291" s="13" t="s">
        <v>49</v>
      </c>
      <c r="Q7291" s="13" t="s">
        <v>50</v>
      </c>
    </row>
    <row r="7292" spans="1:17">
      <c r="A7292" s="13" t="s">
        <v>71</v>
      </c>
      <c r="B7292" s="94" t="s">
        <v>11</v>
      </c>
      <c r="C7292" s="13">
        <v>6</v>
      </c>
      <c r="D7292" s="13" t="s">
        <v>48</v>
      </c>
      <c r="E7292" s="52" t="str">
        <f t="shared" si="357"/>
        <v>H</v>
      </c>
      <c r="F7292" s="13">
        <v>12</v>
      </c>
      <c r="G7292" s="13">
        <v>3</v>
      </c>
      <c r="H7292" s="13">
        <v>14</v>
      </c>
      <c r="I7292" s="13">
        <v>950.66510000000005</v>
      </c>
      <c r="J7292" s="13">
        <v>1</v>
      </c>
      <c r="K7292" s="13">
        <v>1</v>
      </c>
      <c r="L7292" s="13">
        <v>1</v>
      </c>
      <c r="M7292" s="13">
        <v>0</v>
      </c>
      <c r="N7292" s="13" t="str">
        <f t="shared" si="358"/>
        <v>Go</v>
      </c>
      <c r="O7292" s="13" t="str">
        <f t="shared" si="356"/>
        <v>0</v>
      </c>
      <c r="P7292" s="13" t="s">
        <v>49</v>
      </c>
      <c r="Q7292" s="13" t="s">
        <v>50</v>
      </c>
    </row>
    <row r="7293" spans="1:17">
      <c r="A7293" s="13" t="s">
        <v>71</v>
      </c>
      <c r="B7293" s="94" t="s">
        <v>11</v>
      </c>
      <c r="C7293" s="13">
        <v>6</v>
      </c>
      <c r="D7293" s="13" t="s">
        <v>48</v>
      </c>
      <c r="E7293" s="52" t="str">
        <f t="shared" si="357"/>
        <v>H</v>
      </c>
      <c r="F7293" s="13">
        <v>12</v>
      </c>
      <c r="G7293" s="13">
        <v>3</v>
      </c>
      <c r="H7293" s="13">
        <v>15</v>
      </c>
      <c r="I7293" s="13">
        <v>1070.2134000000001</v>
      </c>
      <c r="J7293" s="13">
        <v>1</v>
      </c>
      <c r="K7293" s="13">
        <v>1</v>
      </c>
      <c r="L7293" s="13">
        <v>1</v>
      </c>
      <c r="M7293" s="13">
        <v>0</v>
      </c>
      <c r="N7293" s="13" t="str">
        <f t="shared" si="358"/>
        <v>Go</v>
      </c>
      <c r="O7293" s="13" t="str">
        <f t="shared" si="356"/>
        <v>0</v>
      </c>
      <c r="P7293" s="13" t="s">
        <v>49</v>
      </c>
      <c r="Q7293" s="13" t="s">
        <v>50</v>
      </c>
    </row>
    <row r="7294" spans="1:17">
      <c r="A7294" s="13" t="s">
        <v>71</v>
      </c>
      <c r="B7294" s="94" t="s">
        <v>11</v>
      </c>
      <c r="C7294" s="13">
        <v>6</v>
      </c>
      <c r="D7294" s="13" t="s">
        <v>48</v>
      </c>
      <c r="E7294" s="52" t="str">
        <f t="shared" si="357"/>
        <v>H</v>
      </c>
      <c r="F7294" s="13">
        <v>12</v>
      </c>
      <c r="G7294" s="13">
        <v>3</v>
      </c>
      <c r="H7294" s="13">
        <v>17</v>
      </c>
      <c r="I7294" s="13">
        <v>1779.8578</v>
      </c>
      <c r="J7294" s="13">
        <v>1</v>
      </c>
      <c r="K7294" s="13">
        <v>1</v>
      </c>
      <c r="L7294" s="13">
        <v>1</v>
      </c>
      <c r="M7294" s="13">
        <v>0</v>
      </c>
      <c r="N7294" s="13" t="str">
        <f t="shared" si="358"/>
        <v>Go</v>
      </c>
      <c r="O7294" s="13" t="str">
        <f t="shared" si="356"/>
        <v>0</v>
      </c>
      <c r="P7294" s="13" t="s">
        <v>49</v>
      </c>
      <c r="Q7294" s="13" t="s">
        <v>50</v>
      </c>
    </row>
    <row r="7295" spans="1:17">
      <c r="A7295" s="13" t="s">
        <v>71</v>
      </c>
      <c r="B7295" s="94" t="s">
        <v>11</v>
      </c>
      <c r="C7295" s="13">
        <v>6</v>
      </c>
      <c r="D7295" s="13" t="s">
        <v>48</v>
      </c>
      <c r="E7295" s="52" t="str">
        <f t="shared" si="357"/>
        <v>H</v>
      </c>
      <c r="F7295" s="13">
        <v>12</v>
      </c>
      <c r="G7295" s="13">
        <v>3</v>
      </c>
      <c r="H7295" s="13">
        <v>18</v>
      </c>
      <c r="I7295" s="13">
        <v>478.29070000000002</v>
      </c>
      <c r="J7295" s="13">
        <v>1</v>
      </c>
      <c r="K7295" s="13">
        <v>1</v>
      </c>
      <c r="L7295" s="13">
        <v>1</v>
      </c>
      <c r="M7295" s="13">
        <v>0</v>
      </c>
      <c r="N7295" s="13" t="str">
        <f t="shared" si="358"/>
        <v>Go</v>
      </c>
      <c r="O7295" s="13" t="str">
        <f t="shared" si="356"/>
        <v>0</v>
      </c>
      <c r="P7295" s="13" t="s">
        <v>49</v>
      </c>
      <c r="Q7295" s="13" t="s">
        <v>50</v>
      </c>
    </row>
    <row r="7296" spans="1:17">
      <c r="A7296" s="13" t="s">
        <v>71</v>
      </c>
      <c r="B7296" s="94" t="s">
        <v>11</v>
      </c>
      <c r="C7296" s="13">
        <v>6</v>
      </c>
      <c r="D7296" s="13" t="s">
        <v>48</v>
      </c>
      <c r="E7296" s="52" t="str">
        <f t="shared" si="357"/>
        <v>H</v>
      </c>
      <c r="F7296" s="13">
        <v>12</v>
      </c>
      <c r="G7296" s="13">
        <v>3</v>
      </c>
      <c r="H7296" s="13">
        <v>19</v>
      </c>
      <c r="I7296" s="13">
        <v>2693.6925999999999</v>
      </c>
      <c r="J7296" s="13">
        <v>1</v>
      </c>
      <c r="K7296" s="13">
        <v>1</v>
      </c>
      <c r="L7296" s="13">
        <v>1</v>
      </c>
      <c r="M7296" s="13">
        <v>0</v>
      </c>
      <c r="N7296" s="13" t="str">
        <f t="shared" si="358"/>
        <v>Go</v>
      </c>
      <c r="O7296" s="13" t="str">
        <f t="shared" si="356"/>
        <v>0</v>
      </c>
      <c r="P7296" s="13" t="s">
        <v>49</v>
      </c>
      <c r="Q7296" s="13" t="s">
        <v>50</v>
      </c>
    </row>
    <row r="7297" spans="1:17">
      <c r="A7297" s="13" t="s">
        <v>71</v>
      </c>
      <c r="B7297" s="94" t="s">
        <v>11</v>
      </c>
      <c r="C7297" s="13">
        <v>6</v>
      </c>
      <c r="D7297" s="13" t="s">
        <v>48</v>
      </c>
      <c r="E7297" s="52" t="str">
        <f t="shared" si="357"/>
        <v>H</v>
      </c>
      <c r="F7297" s="13">
        <v>12</v>
      </c>
      <c r="G7297" s="13">
        <v>3</v>
      </c>
      <c r="H7297" s="13">
        <v>21</v>
      </c>
      <c r="I7297" s="13">
        <v>2513.4926999999998</v>
      </c>
      <c r="J7297" s="13">
        <v>1</v>
      </c>
      <c r="K7297" s="13">
        <v>1</v>
      </c>
      <c r="L7297" s="13">
        <v>1</v>
      </c>
      <c r="M7297" s="13">
        <v>0</v>
      </c>
      <c r="N7297" s="13" t="str">
        <f t="shared" si="358"/>
        <v>Go</v>
      </c>
      <c r="O7297" s="13" t="str">
        <f t="shared" si="356"/>
        <v>0</v>
      </c>
      <c r="P7297" s="13" t="s">
        <v>49</v>
      </c>
      <c r="Q7297" s="13" t="s">
        <v>50</v>
      </c>
    </row>
    <row r="7298" spans="1:17">
      <c r="A7298" s="13" t="s">
        <v>71</v>
      </c>
      <c r="B7298" s="94" t="s">
        <v>11</v>
      </c>
      <c r="C7298" s="13">
        <v>6</v>
      </c>
      <c r="D7298" s="13" t="s">
        <v>48</v>
      </c>
      <c r="E7298" s="52" t="str">
        <f t="shared" si="357"/>
        <v>H</v>
      </c>
      <c r="F7298" s="13">
        <v>12</v>
      </c>
      <c r="G7298" s="13">
        <v>3</v>
      </c>
      <c r="H7298" s="13">
        <v>22</v>
      </c>
      <c r="I7298" s="13">
        <v>771.05780000000004</v>
      </c>
      <c r="J7298" s="13">
        <v>2</v>
      </c>
      <c r="K7298" s="13">
        <v>1</v>
      </c>
      <c r="L7298" s="13">
        <v>1</v>
      </c>
      <c r="M7298" s="13">
        <v>0</v>
      </c>
      <c r="N7298" s="13" t="str">
        <f t="shared" si="358"/>
        <v>Go</v>
      </c>
      <c r="O7298" s="13" t="str">
        <f t="shared" si="356"/>
        <v>0</v>
      </c>
      <c r="P7298" s="13" t="s">
        <v>49</v>
      </c>
      <c r="Q7298" s="13" t="s">
        <v>50</v>
      </c>
    </row>
    <row r="7299" spans="1:17">
      <c r="A7299" s="13" t="s">
        <v>71</v>
      </c>
      <c r="B7299" s="94" t="s">
        <v>11</v>
      </c>
      <c r="C7299" s="13">
        <v>6</v>
      </c>
      <c r="D7299" s="13" t="s">
        <v>48</v>
      </c>
      <c r="E7299" s="52" t="str">
        <f t="shared" si="357"/>
        <v>H</v>
      </c>
      <c r="F7299" s="13">
        <v>12</v>
      </c>
      <c r="G7299" s="13">
        <v>3</v>
      </c>
      <c r="H7299" s="13">
        <v>24</v>
      </c>
      <c r="I7299" s="13">
        <v>391.76729999999998</v>
      </c>
      <c r="J7299" s="13">
        <v>1</v>
      </c>
      <c r="K7299" s="13">
        <v>1</v>
      </c>
      <c r="L7299" s="13">
        <v>1</v>
      </c>
      <c r="M7299" s="13">
        <v>0</v>
      </c>
      <c r="N7299" s="13" t="str">
        <f t="shared" si="358"/>
        <v>Go</v>
      </c>
      <c r="O7299" s="13" t="str">
        <f t="shared" si="356"/>
        <v>0</v>
      </c>
      <c r="P7299" s="13" t="s">
        <v>49</v>
      </c>
      <c r="Q7299" s="13" t="s">
        <v>50</v>
      </c>
    </row>
    <row r="7300" spans="1:17">
      <c r="A7300" s="13" t="s">
        <v>71</v>
      </c>
      <c r="B7300" s="94" t="s">
        <v>11</v>
      </c>
      <c r="C7300" s="13">
        <v>6</v>
      </c>
      <c r="D7300" s="13" t="s">
        <v>48</v>
      </c>
      <c r="E7300" s="52" t="str">
        <f t="shared" si="357"/>
        <v>H</v>
      </c>
      <c r="F7300" s="13">
        <v>12</v>
      </c>
      <c r="G7300" s="13">
        <v>3</v>
      </c>
      <c r="H7300" s="13">
        <v>25</v>
      </c>
      <c r="I7300" s="13">
        <v>1277.2251000000001</v>
      </c>
      <c r="J7300" s="13">
        <v>1</v>
      </c>
      <c r="K7300" s="13">
        <v>1</v>
      </c>
      <c r="L7300" s="13">
        <v>1</v>
      </c>
      <c r="M7300" s="13">
        <v>0</v>
      </c>
      <c r="N7300" s="13" t="str">
        <f t="shared" si="358"/>
        <v>Go</v>
      </c>
      <c r="O7300" s="13" t="str">
        <f t="shared" si="356"/>
        <v>0</v>
      </c>
      <c r="P7300" s="13" t="s">
        <v>49</v>
      </c>
      <c r="Q7300" s="13" t="s">
        <v>50</v>
      </c>
    </row>
    <row r="7301" spans="1:17">
      <c r="A7301" s="13" t="s">
        <v>71</v>
      </c>
      <c r="B7301" s="94" t="s">
        <v>11</v>
      </c>
      <c r="C7301" s="13">
        <v>6</v>
      </c>
      <c r="D7301" s="13" t="s">
        <v>48</v>
      </c>
      <c r="E7301" s="52" t="str">
        <f t="shared" si="357"/>
        <v>H</v>
      </c>
      <c r="F7301" s="13">
        <v>12</v>
      </c>
      <c r="G7301" s="13">
        <v>3</v>
      </c>
      <c r="H7301" s="13">
        <v>26</v>
      </c>
      <c r="I7301" s="13">
        <v>1585.9879000000001</v>
      </c>
      <c r="J7301" s="13">
        <v>1</v>
      </c>
      <c r="K7301" s="13">
        <v>1</v>
      </c>
      <c r="L7301" s="13">
        <v>1</v>
      </c>
      <c r="M7301" s="13">
        <v>0</v>
      </c>
      <c r="N7301" s="13" t="str">
        <f t="shared" si="358"/>
        <v>Go</v>
      </c>
      <c r="O7301" s="13" t="str">
        <f t="shared" si="356"/>
        <v>0</v>
      </c>
      <c r="P7301" s="13" t="s">
        <v>49</v>
      </c>
      <c r="Q7301" s="13" t="s">
        <v>50</v>
      </c>
    </row>
    <row r="7302" spans="1:17">
      <c r="A7302" s="13" t="s">
        <v>71</v>
      </c>
      <c r="B7302" s="94" t="s">
        <v>11</v>
      </c>
      <c r="C7302" s="13">
        <v>6</v>
      </c>
      <c r="D7302" s="13" t="s">
        <v>48</v>
      </c>
      <c r="E7302" s="52" t="str">
        <f t="shared" si="357"/>
        <v>H</v>
      </c>
      <c r="F7302" s="13">
        <v>12</v>
      </c>
      <c r="G7302" s="13">
        <v>3</v>
      </c>
      <c r="H7302" s="13">
        <v>27</v>
      </c>
      <c r="I7302" s="13">
        <v>1328.2545</v>
      </c>
      <c r="J7302" s="13">
        <v>1</v>
      </c>
      <c r="K7302" s="13">
        <v>1</v>
      </c>
      <c r="L7302" s="13">
        <v>1</v>
      </c>
      <c r="M7302" s="13">
        <v>0</v>
      </c>
      <c r="N7302" s="13" t="str">
        <f t="shared" si="358"/>
        <v>Go</v>
      </c>
      <c r="O7302" s="13" t="str">
        <f t="shared" si="356"/>
        <v>0</v>
      </c>
      <c r="P7302" s="13" t="s">
        <v>49</v>
      </c>
      <c r="Q7302" s="13" t="s">
        <v>50</v>
      </c>
    </row>
    <row r="7303" spans="1:17">
      <c r="A7303" s="13" t="s">
        <v>71</v>
      </c>
      <c r="B7303" s="94" t="s">
        <v>11</v>
      </c>
      <c r="C7303" s="13">
        <v>6</v>
      </c>
      <c r="D7303" s="13" t="s">
        <v>48</v>
      </c>
      <c r="E7303" s="52" t="str">
        <f t="shared" si="357"/>
        <v>H</v>
      </c>
      <c r="F7303" s="13">
        <v>12</v>
      </c>
      <c r="G7303" s="13">
        <v>3</v>
      </c>
      <c r="H7303" s="13">
        <v>29</v>
      </c>
      <c r="I7303" s="13">
        <v>2848.0832</v>
      </c>
      <c r="J7303" s="13">
        <v>1</v>
      </c>
      <c r="K7303" s="13">
        <v>1</v>
      </c>
      <c r="L7303" s="13">
        <v>1</v>
      </c>
      <c r="M7303" s="13">
        <v>0</v>
      </c>
      <c r="N7303" s="13" t="str">
        <f t="shared" si="358"/>
        <v>Go</v>
      </c>
      <c r="O7303" s="13" t="str">
        <f t="shared" si="356"/>
        <v>0</v>
      </c>
      <c r="P7303" s="13" t="s">
        <v>49</v>
      </c>
      <c r="Q7303" s="13" t="s">
        <v>50</v>
      </c>
    </row>
    <row r="7304" spans="1:17">
      <c r="A7304" s="13" t="s">
        <v>71</v>
      </c>
      <c r="B7304" s="94" t="s">
        <v>11</v>
      </c>
      <c r="C7304" s="13">
        <v>6</v>
      </c>
      <c r="D7304" s="13" t="s">
        <v>48</v>
      </c>
      <c r="E7304" s="52" t="str">
        <f t="shared" si="357"/>
        <v>H</v>
      </c>
      <c r="F7304" s="13">
        <v>12</v>
      </c>
      <c r="G7304" s="13">
        <v>3</v>
      </c>
      <c r="H7304" s="13">
        <v>30</v>
      </c>
      <c r="I7304" s="13">
        <v>555.95299999999997</v>
      </c>
      <c r="J7304" s="13">
        <v>1</v>
      </c>
      <c r="K7304" s="13">
        <v>1</v>
      </c>
      <c r="L7304" s="13">
        <v>1</v>
      </c>
      <c r="M7304" s="13">
        <v>0</v>
      </c>
      <c r="N7304" s="13" t="str">
        <f t="shared" si="358"/>
        <v>Go</v>
      </c>
      <c r="O7304" s="13" t="str">
        <f t="shared" si="356"/>
        <v>0</v>
      </c>
      <c r="P7304" s="13" t="s">
        <v>49</v>
      </c>
      <c r="Q7304" s="13" t="s">
        <v>50</v>
      </c>
    </row>
    <row r="7305" spans="1:17">
      <c r="A7305" s="13" t="s">
        <v>71</v>
      </c>
      <c r="B7305" s="94" t="s">
        <v>11</v>
      </c>
      <c r="C7305" s="13">
        <v>6</v>
      </c>
      <c r="D7305" s="13" t="s">
        <v>48</v>
      </c>
      <c r="E7305" s="52" t="str">
        <f t="shared" si="357"/>
        <v>H</v>
      </c>
      <c r="F7305" s="13">
        <v>12</v>
      </c>
      <c r="G7305" s="13">
        <v>3</v>
      </c>
      <c r="H7305" s="13">
        <v>32</v>
      </c>
      <c r="I7305" s="13">
        <v>1940.2143000000001</v>
      </c>
      <c r="J7305" s="13">
        <v>1</v>
      </c>
      <c r="K7305" s="13">
        <v>1</v>
      </c>
      <c r="L7305" s="13">
        <v>1</v>
      </c>
      <c r="M7305" s="13">
        <v>0</v>
      </c>
      <c r="N7305" s="13" t="str">
        <f t="shared" si="358"/>
        <v>Go</v>
      </c>
      <c r="O7305" s="13" t="str">
        <f t="shared" ref="O7305:O7368" si="359">IF(K7305=0, "1", "0")</f>
        <v>0</v>
      </c>
      <c r="P7305" s="13" t="s">
        <v>49</v>
      </c>
      <c r="Q7305" s="13" t="s">
        <v>50</v>
      </c>
    </row>
    <row r="7306" spans="1:17">
      <c r="A7306" s="13" t="s">
        <v>71</v>
      </c>
      <c r="B7306" s="94" t="s">
        <v>11</v>
      </c>
      <c r="C7306" s="13">
        <v>6</v>
      </c>
      <c r="D7306" s="13" t="s">
        <v>48</v>
      </c>
      <c r="E7306" s="52" t="str">
        <f t="shared" si="357"/>
        <v>H</v>
      </c>
      <c r="F7306" s="13">
        <v>12</v>
      </c>
      <c r="G7306" s="13">
        <v>3</v>
      </c>
      <c r="H7306" s="13">
        <v>33</v>
      </c>
      <c r="I7306" s="13">
        <v>3208.9839999999999</v>
      </c>
      <c r="J7306" s="13">
        <v>1</v>
      </c>
      <c r="K7306" s="13">
        <v>1</v>
      </c>
      <c r="L7306" s="13">
        <v>1</v>
      </c>
      <c r="M7306" s="13">
        <v>0</v>
      </c>
      <c r="N7306" s="13" t="str">
        <f t="shared" si="358"/>
        <v>Go</v>
      </c>
      <c r="O7306" s="13" t="str">
        <f t="shared" si="359"/>
        <v>0</v>
      </c>
      <c r="P7306" s="13" t="s">
        <v>49</v>
      </c>
      <c r="Q7306" s="13" t="s">
        <v>50</v>
      </c>
    </row>
    <row r="7307" spans="1:17">
      <c r="A7307" s="13" t="s">
        <v>71</v>
      </c>
      <c r="B7307" s="94" t="s">
        <v>11</v>
      </c>
      <c r="C7307" s="13">
        <v>6</v>
      </c>
      <c r="D7307" s="13" t="s">
        <v>48</v>
      </c>
      <c r="E7307" s="52" t="str">
        <f t="shared" si="357"/>
        <v>H</v>
      </c>
      <c r="F7307" s="13">
        <v>12</v>
      </c>
      <c r="G7307" s="13">
        <v>3</v>
      </c>
      <c r="H7307" s="13">
        <v>34</v>
      </c>
      <c r="I7307" s="13">
        <v>3183.0236</v>
      </c>
      <c r="J7307" s="13">
        <v>1</v>
      </c>
      <c r="K7307" s="13">
        <v>1</v>
      </c>
      <c r="L7307" s="13">
        <v>1</v>
      </c>
      <c r="M7307" s="13">
        <v>0</v>
      </c>
      <c r="N7307" s="13" t="str">
        <f t="shared" si="358"/>
        <v>Go</v>
      </c>
      <c r="O7307" s="13" t="str">
        <f t="shared" si="359"/>
        <v>0</v>
      </c>
      <c r="P7307" s="13" t="s">
        <v>49</v>
      </c>
      <c r="Q7307" s="13" t="s">
        <v>50</v>
      </c>
    </row>
    <row r="7308" spans="1:17">
      <c r="A7308" s="13" t="s">
        <v>71</v>
      </c>
      <c r="B7308" s="94" t="s">
        <v>11</v>
      </c>
      <c r="C7308" s="13">
        <v>6</v>
      </c>
      <c r="D7308" s="13" t="s">
        <v>48</v>
      </c>
      <c r="E7308" s="52" t="str">
        <f t="shared" si="357"/>
        <v>H</v>
      </c>
      <c r="F7308" s="13">
        <v>12</v>
      </c>
      <c r="G7308" s="13">
        <v>3</v>
      </c>
      <c r="H7308" s="13">
        <v>35</v>
      </c>
      <c r="I7308" s="13">
        <v>2022.8963000000001</v>
      </c>
      <c r="J7308" s="13">
        <v>1</v>
      </c>
      <c r="K7308" s="13">
        <v>1</v>
      </c>
      <c r="L7308" s="13">
        <v>1</v>
      </c>
      <c r="M7308" s="13">
        <v>0</v>
      </c>
      <c r="N7308" s="13" t="str">
        <f t="shared" si="358"/>
        <v>Go</v>
      </c>
      <c r="O7308" s="13" t="str">
        <f t="shared" si="359"/>
        <v>0</v>
      </c>
      <c r="P7308" s="13" t="s">
        <v>49</v>
      </c>
      <c r="Q7308" s="13" t="s">
        <v>50</v>
      </c>
    </row>
    <row r="7309" spans="1:17">
      <c r="A7309" s="13" t="s">
        <v>71</v>
      </c>
      <c r="B7309" s="94" t="s">
        <v>11</v>
      </c>
      <c r="C7309" s="13">
        <v>6</v>
      </c>
      <c r="D7309" s="13" t="s">
        <v>48</v>
      </c>
      <c r="E7309" s="52" t="str">
        <f t="shared" si="357"/>
        <v>H</v>
      </c>
      <c r="F7309" s="13">
        <v>12</v>
      </c>
      <c r="G7309" s="13">
        <v>3</v>
      </c>
      <c r="H7309" s="13">
        <v>37</v>
      </c>
      <c r="I7309" s="13">
        <v>1190.3897999999999</v>
      </c>
      <c r="J7309" s="13">
        <v>1</v>
      </c>
      <c r="K7309" s="13">
        <v>1</v>
      </c>
      <c r="L7309" s="13">
        <v>1</v>
      </c>
      <c r="M7309" s="13">
        <v>0</v>
      </c>
      <c r="N7309" s="13" t="str">
        <f t="shared" si="358"/>
        <v>Go</v>
      </c>
      <c r="O7309" s="13" t="str">
        <f t="shared" si="359"/>
        <v>0</v>
      </c>
      <c r="P7309" s="13" t="s">
        <v>49</v>
      </c>
      <c r="Q7309" s="13" t="s">
        <v>50</v>
      </c>
    </row>
    <row r="7310" spans="1:17">
      <c r="A7310" s="13" t="s">
        <v>71</v>
      </c>
      <c r="B7310" s="94" t="s">
        <v>11</v>
      </c>
      <c r="C7310" s="13">
        <v>6</v>
      </c>
      <c r="D7310" s="13" t="s">
        <v>48</v>
      </c>
      <c r="E7310" s="52" t="str">
        <f t="shared" si="357"/>
        <v>H</v>
      </c>
      <c r="F7310" s="13">
        <v>12</v>
      </c>
      <c r="G7310" s="13">
        <v>3</v>
      </c>
      <c r="H7310" s="13">
        <v>39</v>
      </c>
      <c r="I7310" s="13">
        <v>4794.1476000000002</v>
      </c>
      <c r="J7310" s="13">
        <v>1</v>
      </c>
      <c r="K7310" s="13">
        <v>1</v>
      </c>
      <c r="L7310" s="13">
        <v>1</v>
      </c>
      <c r="M7310" s="13">
        <v>0</v>
      </c>
      <c r="N7310" s="13" t="str">
        <f t="shared" si="358"/>
        <v>Go</v>
      </c>
      <c r="O7310" s="13" t="str">
        <f t="shared" si="359"/>
        <v>0</v>
      </c>
      <c r="P7310" s="13" t="s">
        <v>49</v>
      </c>
      <c r="Q7310" s="13" t="s">
        <v>50</v>
      </c>
    </row>
    <row r="7311" spans="1:17">
      <c r="A7311" s="13" t="s">
        <v>71</v>
      </c>
      <c r="B7311" s="94" t="s">
        <v>11</v>
      </c>
      <c r="C7311" s="13">
        <v>6</v>
      </c>
      <c r="D7311" s="13" t="s">
        <v>48</v>
      </c>
      <c r="E7311" s="52" t="str">
        <f t="shared" si="357"/>
        <v>H</v>
      </c>
      <c r="F7311" s="13">
        <v>12</v>
      </c>
      <c r="G7311" s="13">
        <v>3</v>
      </c>
      <c r="H7311" s="13">
        <v>40</v>
      </c>
      <c r="I7311" s="13">
        <v>1817.5728999999999</v>
      </c>
      <c r="J7311" s="13">
        <v>1</v>
      </c>
      <c r="K7311" s="13">
        <v>1</v>
      </c>
      <c r="L7311" s="13">
        <v>1</v>
      </c>
      <c r="M7311" s="13">
        <v>0</v>
      </c>
      <c r="N7311" s="13" t="str">
        <f t="shared" si="358"/>
        <v>Go</v>
      </c>
      <c r="O7311" s="13" t="str">
        <f t="shared" si="359"/>
        <v>0</v>
      </c>
      <c r="P7311" s="13" t="s">
        <v>49</v>
      </c>
      <c r="Q7311" s="13" t="s">
        <v>50</v>
      </c>
    </row>
    <row r="7312" spans="1:17">
      <c r="A7312" s="13" t="s">
        <v>71</v>
      </c>
      <c r="B7312" s="94" t="s">
        <v>11</v>
      </c>
      <c r="C7312" s="13">
        <v>6</v>
      </c>
      <c r="D7312" s="13" t="s">
        <v>48</v>
      </c>
      <c r="E7312" s="52" t="str">
        <f t="shared" si="357"/>
        <v>H</v>
      </c>
      <c r="F7312" s="13">
        <v>12</v>
      </c>
      <c r="G7312" s="13">
        <v>3</v>
      </c>
      <c r="H7312" s="13">
        <v>4</v>
      </c>
      <c r="I7312" s="13">
        <v>2204.1484999999998</v>
      </c>
      <c r="J7312" s="13">
        <v>0</v>
      </c>
      <c r="K7312" s="13">
        <v>1</v>
      </c>
      <c r="L7312" s="13">
        <v>1</v>
      </c>
      <c r="M7312" s="13">
        <v>1</v>
      </c>
      <c r="N7312" s="13" t="str">
        <f t="shared" si="358"/>
        <v>NoGo</v>
      </c>
      <c r="O7312" t="str">
        <f t="shared" si="359"/>
        <v>0</v>
      </c>
      <c r="P7312" s="13" t="s">
        <v>49</v>
      </c>
      <c r="Q7312" s="13" t="s">
        <v>50</v>
      </c>
    </row>
    <row r="7313" spans="1:17">
      <c r="A7313" s="13" t="s">
        <v>71</v>
      </c>
      <c r="B7313" s="94" t="s">
        <v>11</v>
      </c>
      <c r="C7313" s="13">
        <v>6</v>
      </c>
      <c r="D7313" s="13" t="s">
        <v>48</v>
      </c>
      <c r="E7313" s="52" t="str">
        <f t="shared" si="357"/>
        <v>H</v>
      </c>
      <c r="F7313" s="13">
        <v>12</v>
      </c>
      <c r="G7313" s="13">
        <v>3</v>
      </c>
      <c r="H7313" s="13">
        <v>5</v>
      </c>
      <c r="I7313" s="13">
        <v>3234.7188000000001</v>
      </c>
      <c r="J7313" s="13">
        <v>1</v>
      </c>
      <c r="K7313" s="13">
        <v>0</v>
      </c>
      <c r="L7313" s="13">
        <v>1</v>
      </c>
      <c r="M7313" s="13">
        <v>1</v>
      </c>
      <c r="N7313" s="13" t="str">
        <f t="shared" si="358"/>
        <v>NoGo</v>
      </c>
      <c r="O7313" t="str">
        <f t="shared" si="359"/>
        <v>1</v>
      </c>
      <c r="P7313" s="13" t="s">
        <v>49</v>
      </c>
      <c r="Q7313" s="13" t="s">
        <v>50</v>
      </c>
    </row>
    <row r="7314" spans="1:17">
      <c r="A7314" s="13" t="s">
        <v>71</v>
      </c>
      <c r="B7314" s="94" t="s">
        <v>11</v>
      </c>
      <c r="C7314" s="13">
        <v>6</v>
      </c>
      <c r="D7314" s="13" t="s">
        <v>48</v>
      </c>
      <c r="E7314" s="52" t="str">
        <f t="shared" ref="E7314:E7377" si="360">IF(D7314="M", "B",IF(D7314="B", "B", IF(D7314="H", "H")))</f>
        <v>H</v>
      </c>
      <c r="F7314" s="13">
        <v>12</v>
      </c>
      <c r="G7314" s="13">
        <v>3</v>
      </c>
      <c r="H7314" s="13">
        <v>12</v>
      </c>
      <c r="I7314" s="13">
        <v>5107.3103000000001</v>
      </c>
      <c r="J7314" s="13">
        <v>1</v>
      </c>
      <c r="K7314" s="13">
        <v>0</v>
      </c>
      <c r="L7314" s="13">
        <v>1</v>
      </c>
      <c r="M7314" s="13">
        <v>1</v>
      </c>
      <c r="N7314" s="13" t="str">
        <f t="shared" si="358"/>
        <v>NoGo</v>
      </c>
      <c r="O7314" t="str">
        <f t="shared" si="359"/>
        <v>1</v>
      </c>
      <c r="P7314" s="13" t="s">
        <v>49</v>
      </c>
      <c r="Q7314" s="13" t="s">
        <v>50</v>
      </c>
    </row>
    <row r="7315" spans="1:17">
      <c r="A7315" s="13" t="s">
        <v>71</v>
      </c>
      <c r="B7315" s="94" t="s">
        <v>11</v>
      </c>
      <c r="C7315" s="13">
        <v>6</v>
      </c>
      <c r="D7315" s="13" t="s">
        <v>48</v>
      </c>
      <c r="E7315" s="52" t="str">
        <f t="shared" si="360"/>
        <v>H</v>
      </c>
      <c r="F7315" s="13">
        <v>12</v>
      </c>
      <c r="G7315" s="13">
        <v>3</v>
      </c>
      <c r="H7315" s="13">
        <v>16</v>
      </c>
      <c r="I7315" s="13">
        <v>3892.6597000000002</v>
      </c>
      <c r="J7315" s="13">
        <v>1</v>
      </c>
      <c r="K7315" s="13">
        <v>0</v>
      </c>
      <c r="L7315" s="13">
        <v>1</v>
      </c>
      <c r="M7315" s="13">
        <v>1</v>
      </c>
      <c r="N7315" s="13" t="str">
        <f t="shared" si="358"/>
        <v>NoGo</v>
      </c>
      <c r="O7315" t="str">
        <f t="shared" si="359"/>
        <v>1</v>
      </c>
      <c r="P7315" s="13" t="s">
        <v>49</v>
      </c>
      <c r="Q7315" s="13" t="s">
        <v>50</v>
      </c>
    </row>
    <row r="7316" spans="1:17">
      <c r="A7316" s="13" t="s">
        <v>71</v>
      </c>
      <c r="B7316" s="94" t="s">
        <v>11</v>
      </c>
      <c r="C7316" s="13">
        <v>6</v>
      </c>
      <c r="D7316" s="13" t="s">
        <v>48</v>
      </c>
      <c r="E7316" s="52" t="str">
        <f t="shared" si="360"/>
        <v>H</v>
      </c>
      <c r="F7316" s="13">
        <v>12</v>
      </c>
      <c r="G7316" s="13">
        <v>3</v>
      </c>
      <c r="H7316" s="13">
        <v>20</v>
      </c>
      <c r="I7316" s="13">
        <v>3493.9135999999999</v>
      </c>
      <c r="J7316" s="13">
        <v>1</v>
      </c>
      <c r="K7316" s="13">
        <v>0</v>
      </c>
      <c r="L7316" s="13">
        <v>1</v>
      </c>
      <c r="M7316" s="13">
        <v>1</v>
      </c>
      <c r="N7316" s="13" t="str">
        <f t="shared" si="358"/>
        <v>NoGo</v>
      </c>
      <c r="O7316" t="str">
        <f t="shared" si="359"/>
        <v>1</v>
      </c>
      <c r="P7316" s="13" t="s">
        <v>49</v>
      </c>
      <c r="Q7316" s="13" t="s">
        <v>50</v>
      </c>
    </row>
    <row r="7317" spans="1:17">
      <c r="A7317" s="13" t="s">
        <v>71</v>
      </c>
      <c r="B7317" s="94" t="s">
        <v>11</v>
      </c>
      <c r="C7317" s="13">
        <v>6</v>
      </c>
      <c r="D7317" s="13" t="s">
        <v>48</v>
      </c>
      <c r="E7317" s="52" t="str">
        <f t="shared" si="360"/>
        <v>H</v>
      </c>
      <c r="F7317" s="13">
        <v>12</v>
      </c>
      <c r="G7317" s="13">
        <v>3</v>
      </c>
      <c r="H7317" s="13">
        <v>23</v>
      </c>
      <c r="I7317" s="13">
        <v>3133.3793000000001</v>
      </c>
      <c r="J7317" s="13">
        <v>1</v>
      </c>
      <c r="K7317" s="13">
        <v>0</v>
      </c>
      <c r="L7317" s="13">
        <v>1</v>
      </c>
      <c r="M7317" s="13">
        <v>1</v>
      </c>
      <c r="N7317" s="13" t="str">
        <f t="shared" si="358"/>
        <v>NoGo</v>
      </c>
      <c r="O7317" t="str">
        <f t="shared" si="359"/>
        <v>1</v>
      </c>
      <c r="P7317" s="13" t="s">
        <v>49</v>
      </c>
      <c r="Q7317" s="13" t="s">
        <v>50</v>
      </c>
    </row>
    <row r="7318" spans="1:17">
      <c r="A7318" s="13" t="s">
        <v>71</v>
      </c>
      <c r="B7318" s="94" t="s">
        <v>11</v>
      </c>
      <c r="C7318" s="13">
        <v>6</v>
      </c>
      <c r="D7318" s="13" t="s">
        <v>48</v>
      </c>
      <c r="E7318" s="52" t="str">
        <f t="shared" si="360"/>
        <v>H</v>
      </c>
      <c r="F7318" s="13">
        <v>12</v>
      </c>
      <c r="G7318" s="13">
        <v>3</v>
      </c>
      <c r="H7318" s="13">
        <v>28</v>
      </c>
      <c r="I7318" s="13">
        <v>3951.0390000000002</v>
      </c>
      <c r="J7318" s="13">
        <v>1</v>
      </c>
      <c r="K7318" s="13">
        <v>0</v>
      </c>
      <c r="L7318" s="13">
        <v>1</v>
      </c>
      <c r="M7318" s="13">
        <v>1</v>
      </c>
      <c r="N7318" s="13" t="str">
        <f t="shared" si="358"/>
        <v>NoGo</v>
      </c>
      <c r="O7318" t="str">
        <f t="shared" si="359"/>
        <v>1</v>
      </c>
      <c r="P7318" s="13" t="s">
        <v>49</v>
      </c>
      <c r="Q7318" s="13" t="s">
        <v>50</v>
      </c>
    </row>
    <row r="7319" spans="1:17">
      <c r="A7319" s="13" t="s">
        <v>71</v>
      </c>
      <c r="B7319" s="94" t="s">
        <v>11</v>
      </c>
      <c r="C7319" s="13">
        <v>6</v>
      </c>
      <c r="D7319" s="13" t="s">
        <v>48</v>
      </c>
      <c r="E7319" s="52" t="str">
        <f t="shared" si="360"/>
        <v>H</v>
      </c>
      <c r="F7319" s="13">
        <v>12</v>
      </c>
      <c r="G7319" s="13">
        <v>3</v>
      </c>
      <c r="H7319" s="13">
        <v>31</v>
      </c>
      <c r="I7319" s="13">
        <v>2204.4868000000001</v>
      </c>
      <c r="J7319" s="13">
        <v>0</v>
      </c>
      <c r="K7319" s="13">
        <v>1</v>
      </c>
      <c r="L7319" s="13">
        <v>1</v>
      </c>
      <c r="M7319" s="13">
        <v>1</v>
      </c>
      <c r="N7319" s="13" t="str">
        <f t="shared" si="358"/>
        <v>NoGo</v>
      </c>
      <c r="O7319" t="str">
        <f t="shared" si="359"/>
        <v>0</v>
      </c>
      <c r="P7319" s="13" t="s">
        <v>49</v>
      </c>
      <c r="Q7319" s="13" t="s">
        <v>50</v>
      </c>
    </row>
    <row r="7320" spans="1:17">
      <c r="A7320" s="13" t="s">
        <v>71</v>
      </c>
      <c r="B7320" s="94" t="s">
        <v>11</v>
      </c>
      <c r="C7320" s="13">
        <v>6</v>
      </c>
      <c r="D7320" s="13" t="s">
        <v>48</v>
      </c>
      <c r="E7320" s="52" t="str">
        <f t="shared" si="360"/>
        <v>H</v>
      </c>
      <c r="F7320" s="13">
        <v>12</v>
      </c>
      <c r="G7320" s="13">
        <v>3</v>
      </c>
      <c r="H7320" s="13">
        <v>36</v>
      </c>
      <c r="I7320" s="13">
        <v>2204.2264</v>
      </c>
      <c r="J7320" s="13">
        <v>1</v>
      </c>
      <c r="K7320" s="13">
        <v>1</v>
      </c>
      <c r="L7320" s="13">
        <v>1</v>
      </c>
      <c r="M7320" s="13">
        <v>1</v>
      </c>
      <c r="N7320" s="13" t="str">
        <f t="shared" si="358"/>
        <v>NoGo</v>
      </c>
      <c r="O7320" t="str">
        <f t="shared" si="359"/>
        <v>0</v>
      </c>
      <c r="P7320" s="13" t="s">
        <v>49</v>
      </c>
      <c r="Q7320" s="13" t="s">
        <v>50</v>
      </c>
    </row>
    <row r="7321" spans="1:17">
      <c r="A7321" s="13" t="s">
        <v>71</v>
      </c>
      <c r="B7321" s="94" t="s">
        <v>11</v>
      </c>
      <c r="C7321" s="13">
        <v>6</v>
      </c>
      <c r="D7321" s="13" t="s">
        <v>48</v>
      </c>
      <c r="E7321" s="52" t="str">
        <f t="shared" si="360"/>
        <v>H</v>
      </c>
      <c r="F7321" s="13">
        <v>12</v>
      </c>
      <c r="G7321" s="13">
        <v>3</v>
      </c>
      <c r="H7321" s="13">
        <v>38</v>
      </c>
      <c r="I7321" s="13">
        <v>3725.9929000000002</v>
      </c>
      <c r="J7321" s="13">
        <v>1</v>
      </c>
      <c r="K7321" s="13">
        <v>0</v>
      </c>
      <c r="L7321" s="13">
        <v>1</v>
      </c>
      <c r="M7321" s="13">
        <v>1</v>
      </c>
      <c r="N7321" s="13" t="str">
        <f t="shared" si="358"/>
        <v>NoGo</v>
      </c>
      <c r="O7321" t="str">
        <f t="shared" si="359"/>
        <v>1</v>
      </c>
      <c r="P7321" s="13" t="s">
        <v>49</v>
      </c>
      <c r="Q7321" s="13" t="s">
        <v>50</v>
      </c>
    </row>
    <row r="7322" spans="1:17">
      <c r="A7322" s="13" t="s">
        <v>71</v>
      </c>
      <c r="B7322" s="94" t="s">
        <v>11</v>
      </c>
      <c r="C7322" s="13">
        <v>6</v>
      </c>
      <c r="D7322" s="13" t="s">
        <v>48</v>
      </c>
      <c r="E7322" s="52" t="str">
        <f t="shared" si="360"/>
        <v>H</v>
      </c>
      <c r="F7322" s="13">
        <v>12</v>
      </c>
      <c r="G7322" s="13">
        <v>4</v>
      </c>
      <c r="H7322" s="13">
        <v>2</v>
      </c>
      <c r="I7322" s="13">
        <v>826.96839999999997</v>
      </c>
      <c r="J7322" s="13">
        <v>1</v>
      </c>
      <c r="K7322" s="13">
        <v>1</v>
      </c>
      <c r="L7322" s="13">
        <v>1</v>
      </c>
      <c r="M7322" s="13">
        <v>0</v>
      </c>
      <c r="N7322" s="13" t="str">
        <f t="shared" si="358"/>
        <v>Go</v>
      </c>
      <c r="O7322" s="13" t="str">
        <f t="shared" si="359"/>
        <v>0</v>
      </c>
      <c r="P7322" s="13" t="s">
        <v>49</v>
      </c>
      <c r="Q7322" s="13" t="s">
        <v>50</v>
      </c>
    </row>
    <row r="7323" spans="1:17">
      <c r="A7323" s="13" t="s">
        <v>71</v>
      </c>
      <c r="B7323" s="94" t="s">
        <v>11</v>
      </c>
      <c r="C7323" s="13">
        <v>6</v>
      </c>
      <c r="D7323" s="13" t="s">
        <v>48</v>
      </c>
      <c r="E7323" s="52" t="str">
        <f t="shared" si="360"/>
        <v>H</v>
      </c>
      <c r="F7323" s="13">
        <v>12</v>
      </c>
      <c r="G7323" s="13">
        <v>4</v>
      </c>
      <c r="H7323" s="13">
        <v>3</v>
      </c>
      <c r="I7323" s="13">
        <v>504.63580000000002</v>
      </c>
      <c r="J7323" s="13">
        <v>1</v>
      </c>
      <c r="K7323" s="13">
        <v>1</v>
      </c>
      <c r="L7323" s="13">
        <v>1</v>
      </c>
      <c r="M7323" s="13">
        <v>0</v>
      </c>
      <c r="N7323" s="13" t="str">
        <f t="shared" si="358"/>
        <v>Go</v>
      </c>
      <c r="O7323" s="13" t="str">
        <f t="shared" si="359"/>
        <v>0</v>
      </c>
      <c r="P7323" s="13" t="s">
        <v>49</v>
      </c>
      <c r="Q7323" s="13" t="s">
        <v>50</v>
      </c>
    </row>
    <row r="7324" spans="1:17">
      <c r="A7324" s="13" t="s">
        <v>71</v>
      </c>
      <c r="B7324" s="94" t="s">
        <v>11</v>
      </c>
      <c r="C7324" s="13">
        <v>6</v>
      </c>
      <c r="D7324" s="13" t="s">
        <v>48</v>
      </c>
      <c r="E7324" s="52" t="str">
        <f t="shared" si="360"/>
        <v>H</v>
      </c>
      <c r="F7324" s="13">
        <v>12</v>
      </c>
      <c r="G7324" s="13">
        <v>4</v>
      </c>
      <c r="H7324" s="13">
        <v>4</v>
      </c>
      <c r="I7324" s="13">
        <v>3388.8427000000001</v>
      </c>
      <c r="J7324" s="13">
        <v>1</v>
      </c>
      <c r="K7324" s="13">
        <v>1</v>
      </c>
      <c r="L7324" s="13">
        <v>1</v>
      </c>
      <c r="M7324" s="13">
        <v>0</v>
      </c>
      <c r="N7324" s="13" t="str">
        <f t="shared" si="358"/>
        <v>Go</v>
      </c>
      <c r="O7324" s="13" t="str">
        <f t="shared" si="359"/>
        <v>0</v>
      </c>
      <c r="P7324" s="13" t="s">
        <v>49</v>
      </c>
      <c r="Q7324" s="13" t="s">
        <v>50</v>
      </c>
    </row>
    <row r="7325" spans="1:17">
      <c r="A7325" s="13" t="s">
        <v>71</v>
      </c>
      <c r="B7325" s="94" t="s">
        <v>11</v>
      </c>
      <c r="C7325" s="13">
        <v>6</v>
      </c>
      <c r="D7325" s="13" t="s">
        <v>48</v>
      </c>
      <c r="E7325" s="52" t="str">
        <f t="shared" si="360"/>
        <v>H</v>
      </c>
      <c r="F7325" s="13">
        <v>12</v>
      </c>
      <c r="G7325" s="13">
        <v>4</v>
      </c>
      <c r="H7325" s="13">
        <v>6</v>
      </c>
      <c r="I7325" s="13">
        <v>1786.2559000000001</v>
      </c>
      <c r="J7325" s="13">
        <v>1</v>
      </c>
      <c r="K7325" s="13">
        <v>1</v>
      </c>
      <c r="L7325" s="13">
        <v>1</v>
      </c>
      <c r="M7325" s="13">
        <v>0</v>
      </c>
      <c r="N7325" s="13" t="str">
        <f t="shared" si="358"/>
        <v>Go</v>
      </c>
      <c r="O7325" s="13" t="str">
        <f t="shared" si="359"/>
        <v>0</v>
      </c>
      <c r="P7325" s="13" t="s">
        <v>49</v>
      </c>
      <c r="Q7325" s="13" t="s">
        <v>50</v>
      </c>
    </row>
    <row r="7326" spans="1:17">
      <c r="A7326" s="13" t="s">
        <v>71</v>
      </c>
      <c r="B7326" s="94" t="s">
        <v>11</v>
      </c>
      <c r="C7326" s="13">
        <v>6</v>
      </c>
      <c r="D7326" s="13" t="s">
        <v>48</v>
      </c>
      <c r="E7326" s="52" t="str">
        <f t="shared" si="360"/>
        <v>H</v>
      </c>
      <c r="F7326" s="13">
        <v>12</v>
      </c>
      <c r="G7326" s="13">
        <v>4</v>
      </c>
      <c r="H7326" s="13">
        <v>7</v>
      </c>
      <c r="I7326" s="13">
        <v>3260.2384000000002</v>
      </c>
      <c r="J7326" s="13">
        <v>1</v>
      </c>
      <c r="K7326" s="13">
        <v>1</v>
      </c>
      <c r="L7326" s="13">
        <v>1</v>
      </c>
      <c r="M7326" s="13">
        <v>0</v>
      </c>
      <c r="N7326" s="13" t="str">
        <f t="shared" si="358"/>
        <v>Go</v>
      </c>
      <c r="O7326" s="13" t="str">
        <f t="shared" si="359"/>
        <v>0</v>
      </c>
      <c r="P7326" s="13" t="s">
        <v>49</v>
      </c>
      <c r="Q7326" s="13" t="s">
        <v>50</v>
      </c>
    </row>
    <row r="7327" spans="1:17">
      <c r="A7327" s="13" t="s">
        <v>71</v>
      </c>
      <c r="B7327" s="94" t="s">
        <v>11</v>
      </c>
      <c r="C7327" s="13">
        <v>6</v>
      </c>
      <c r="D7327" s="13" t="s">
        <v>48</v>
      </c>
      <c r="E7327" s="52" t="str">
        <f t="shared" si="360"/>
        <v>H</v>
      </c>
      <c r="F7327" s="13">
        <v>12</v>
      </c>
      <c r="G7327" s="13">
        <v>4</v>
      </c>
      <c r="H7327" s="13">
        <v>8</v>
      </c>
      <c r="I7327" s="13">
        <v>1096.1442999999999</v>
      </c>
      <c r="J7327" s="13">
        <v>1</v>
      </c>
      <c r="K7327" s="13">
        <v>1</v>
      </c>
      <c r="L7327" s="13">
        <v>1</v>
      </c>
      <c r="M7327" s="13">
        <v>0</v>
      </c>
      <c r="N7327" s="13" t="str">
        <f t="shared" si="358"/>
        <v>Go</v>
      </c>
      <c r="O7327" s="13" t="str">
        <f t="shared" si="359"/>
        <v>0</v>
      </c>
      <c r="P7327" s="13" t="s">
        <v>49</v>
      </c>
      <c r="Q7327" s="13" t="s">
        <v>50</v>
      </c>
    </row>
    <row r="7328" spans="1:17">
      <c r="A7328" s="13" t="s">
        <v>71</v>
      </c>
      <c r="B7328" s="94" t="s">
        <v>11</v>
      </c>
      <c r="C7328" s="13">
        <v>6</v>
      </c>
      <c r="D7328" s="13" t="s">
        <v>48</v>
      </c>
      <c r="E7328" s="52" t="str">
        <f t="shared" si="360"/>
        <v>H</v>
      </c>
      <c r="F7328" s="13">
        <v>12</v>
      </c>
      <c r="G7328" s="13">
        <v>4</v>
      </c>
      <c r="H7328" s="13">
        <v>9</v>
      </c>
      <c r="I7328" s="13">
        <v>1122.1561999999999</v>
      </c>
      <c r="J7328" s="13">
        <v>1</v>
      </c>
      <c r="K7328" s="13">
        <v>1</v>
      </c>
      <c r="L7328" s="13">
        <v>1</v>
      </c>
      <c r="M7328" s="13">
        <v>0</v>
      </c>
      <c r="N7328" s="13" t="str">
        <f t="shared" si="358"/>
        <v>Go</v>
      </c>
      <c r="O7328" s="13" t="str">
        <f t="shared" si="359"/>
        <v>0</v>
      </c>
      <c r="P7328" s="13" t="s">
        <v>49</v>
      </c>
      <c r="Q7328" s="13" t="s">
        <v>50</v>
      </c>
    </row>
    <row r="7329" spans="1:17">
      <c r="A7329" s="13" t="s">
        <v>71</v>
      </c>
      <c r="B7329" s="94" t="s">
        <v>11</v>
      </c>
      <c r="C7329" s="13">
        <v>6</v>
      </c>
      <c r="D7329" s="13" t="s">
        <v>48</v>
      </c>
      <c r="E7329" s="52" t="str">
        <f t="shared" si="360"/>
        <v>H</v>
      </c>
      <c r="F7329" s="13">
        <v>12</v>
      </c>
      <c r="G7329" s="13">
        <v>4</v>
      </c>
      <c r="H7329" s="13">
        <v>10</v>
      </c>
      <c r="I7329" s="13">
        <v>2318.8281999999999</v>
      </c>
      <c r="J7329" s="13">
        <v>1</v>
      </c>
      <c r="K7329" s="13">
        <v>1</v>
      </c>
      <c r="L7329" s="13">
        <v>1</v>
      </c>
      <c r="M7329" s="13">
        <v>0</v>
      </c>
      <c r="N7329" s="13" t="str">
        <f t="shared" si="358"/>
        <v>Go</v>
      </c>
      <c r="O7329" s="13" t="str">
        <f t="shared" si="359"/>
        <v>0</v>
      </c>
      <c r="P7329" s="13" t="s">
        <v>49</v>
      </c>
      <c r="Q7329" s="13" t="s">
        <v>50</v>
      </c>
    </row>
    <row r="7330" spans="1:17">
      <c r="A7330" s="13" t="s">
        <v>71</v>
      </c>
      <c r="B7330" s="94" t="s">
        <v>11</v>
      </c>
      <c r="C7330" s="13">
        <v>6</v>
      </c>
      <c r="D7330" s="13" t="s">
        <v>48</v>
      </c>
      <c r="E7330" s="52" t="str">
        <f t="shared" si="360"/>
        <v>H</v>
      </c>
      <c r="F7330" s="13">
        <v>12</v>
      </c>
      <c r="G7330" s="13">
        <v>4</v>
      </c>
      <c r="H7330" s="13">
        <v>12</v>
      </c>
      <c r="I7330" s="13">
        <v>2178.3771000000002</v>
      </c>
      <c r="J7330" s="13">
        <v>1</v>
      </c>
      <c r="K7330" s="13">
        <v>1</v>
      </c>
      <c r="L7330" s="13">
        <v>1</v>
      </c>
      <c r="M7330" s="13">
        <v>0</v>
      </c>
      <c r="N7330" s="13" t="str">
        <f t="shared" ref="N7330:N7393" si="361">IF(M7330=0,"Go","NoGo")</f>
        <v>Go</v>
      </c>
      <c r="O7330" s="13" t="str">
        <f t="shared" si="359"/>
        <v>0</v>
      </c>
      <c r="P7330" s="13" t="s">
        <v>49</v>
      </c>
      <c r="Q7330" s="13" t="s">
        <v>50</v>
      </c>
    </row>
    <row r="7331" spans="1:17">
      <c r="A7331" s="13" t="s">
        <v>71</v>
      </c>
      <c r="B7331" s="94" t="s">
        <v>11</v>
      </c>
      <c r="C7331" s="13">
        <v>6</v>
      </c>
      <c r="D7331" s="13" t="s">
        <v>48</v>
      </c>
      <c r="E7331" s="52" t="str">
        <f t="shared" si="360"/>
        <v>H</v>
      </c>
      <c r="F7331" s="13">
        <v>12</v>
      </c>
      <c r="G7331" s="13">
        <v>4</v>
      </c>
      <c r="H7331" s="13">
        <v>14</v>
      </c>
      <c r="I7331" s="13">
        <v>5432.5411999999997</v>
      </c>
      <c r="J7331" s="13">
        <v>1</v>
      </c>
      <c r="K7331" s="13">
        <v>1</v>
      </c>
      <c r="L7331" s="13">
        <v>1</v>
      </c>
      <c r="M7331" s="13">
        <v>0</v>
      </c>
      <c r="N7331" s="13" t="str">
        <f t="shared" si="361"/>
        <v>Go</v>
      </c>
      <c r="O7331" s="13" t="str">
        <f t="shared" si="359"/>
        <v>0</v>
      </c>
      <c r="P7331" s="13" t="s">
        <v>49</v>
      </c>
      <c r="Q7331" s="13" t="s">
        <v>50</v>
      </c>
    </row>
    <row r="7332" spans="1:17">
      <c r="A7332" s="13" t="s">
        <v>71</v>
      </c>
      <c r="B7332" s="94" t="s">
        <v>11</v>
      </c>
      <c r="C7332" s="13">
        <v>6</v>
      </c>
      <c r="D7332" s="13" t="s">
        <v>48</v>
      </c>
      <c r="E7332" s="52" t="str">
        <f t="shared" si="360"/>
        <v>H</v>
      </c>
      <c r="F7332" s="13">
        <v>12</v>
      </c>
      <c r="G7332" s="13">
        <v>4</v>
      </c>
      <c r="H7332" s="13">
        <v>15</v>
      </c>
      <c r="I7332" s="13">
        <v>633.25480000000005</v>
      </c>
      <c r="J7332" s="13">
        <v>1</v>
      </c>
      <c r="K7332" s="13">
        <v>1</v>
      </c>
      <c r="L7332" s="13">
        <v>1</v>
      </c>
      <c r="M7332" s="13">
        <v>0</v>
      </c>
      <c r="N7332" s="13" t="str">
        <f t="shared" si="361"/>
        <v>Go</v>
      </c>
      <c r="O7332" s="13" t="str">
        <f t="shared" si="359"/>
        <v>0</v>
      </c>
      <c r="P7332" s="13" t="s">
        <v>49</v>
      </c>
      <c r="Q7332" s="13" t="s">
        <v>50</v>
      </c>
    </row>
    <row r="7333" spans="1:17">
      <c r="A7333" s="13" t="s">
        <v>71</v>
      </c>
      <c r="B7333" s="94" t="s">
        <v>11</v>
      </c>
      <c r="C7333" s="13">
        <v>6</v>
      </c>
      <c r="D7333" s="13" t="s">
        <v>48</v>
      </c>
      <c r="E7333" s="52" t="str">
        <f t="shared" si="360"/>
        <v>H</v>
      </c>
      <c r="F7333" s="13">
        <v>12</v>
      </c>
      <c r="G7333" s="13">
        <v>4</v>
      </c>
      <c r="H7333" s="13">
        <v>16</v>
      </c>
      <c r="I7333" s="13">
        <v>1920.5163</v>
      </c>
      <c r="J7333" s="13">
        <v>1</v>
      </c>
      <c r="K7333" s="13">
        <v>1</v>
      </c>
      <c r="L7333" s="13">
        <v>1</v>
      </c>
      <c r="M7333" s="13">
        <v>0</v>
      </c>
      <c r="N7333" s="13" t="str">
        <f t="shared" si="361"/>
        <v>Go</v>
      </c>
      <c r="O7333" s="13" t="str">
        <f t="shared" si="359"/>
        <v>0</v>
      </c>
      <c r="P7333" s="13" t="s">
        <v>49</v>
      </c>
      <c r="Q7333" s="13" t="s">
        <v>50</v>
      </c>
    </row>
    <row r="7334" spans="1:17">
      <c r="A7334" s="13" t="s">
        <v>71</v>
      </c>
      <c r="B7334" s="94" t="s">
        <v>11</v>
      </c>
      <c r="C7334" s="13">
        <v>6</v>
      </c>
      <c r="D7334" s="13" t="s">
        <v>48</v>
      </c>
      <c r="E7334" s="52" t="str">
        <f t="shared" si="360"/>
        <v>H</v>
      </c>
      <c r="F7334" s="13">
        <v>12</v>
      </c>
      <c r="G7334" s="13">
        <v>4</v>
      </c>
      <c r="H7334" s="13">
        <v>17</v>
      </c>
      <c r="I7334" s="13">
        <v>1876.9856</v>
      </c>
      <c r="J7334" s="13">
        <v>1</v>
      </c>
      <c r="K7334" s="13">
        <v>1</v>
      </c>
      <c r="L7334" s="13">
        <v>1</v>
      </c>
      <c r="M7334" s="13">
        <v>0</v>
      </c>
      <c r="N7334" s="13" t="str">
        <f t="shared" si="361"/>
        <v>Go</v>
      </c>
      <c r="O7334" s="13" t="str">
        <f t="shared" si="359"/>
        <v>0</v>
      </c>
      <c r="P7334" s="13" t="s">
        <v>49</v>
      </c>
      <c r="Q7334" s="13" t="s">
        <v>50</v>
      </c>
    </row>
    <row r="7335" spans="1:17">
      <c r="A7335" s="13" t="s">
        <v>71</v>
      </c>
      <c r="B7335" s="94" t="s">
        <v>11</v>
      </c>
      <c r="C7335" s="13">
        <v>6</v>
      </c>
      <c r="D7335" s="13" t="s">
        <v>48</v>
      </c>
      <c r="E7335" s="52" t="str">
        <f t="shared" si="360"/>
        <v>H</v>
      </c>
      <c r="F7335" s="13">
        <v>12</v>
      </c>
      <c r="G7335" s="13">
        <v>4</v>
      </c>
      <c r="H7335" s="13">
        <v>18</v>
      </c>
      <c r="I7335" s="13">
        <v>864.43330000000003</v>
      </c>
      <c r="J7335" s="13">
        <v>1</v>
      </c>
      <c r="K7335" s="13">
        <v>1</v>
      </c>
      <c r="L7335" s="13">
        <v>1</v>
      </c>
      <c r="M7335" s="13">
        <v>0</v>
      </c>
      <c r="N7335" s="13" t="str">
        <f t="shared" si="361"/>
        <v>Go</v>
      </c>
      <c r="O7335" s="13" t="str">
        <f t="shared" si="359"/>
        <v>0</v>
      </c>
      <c r="P7335" s="13" t="s">
        <v>49</v>
      </c>
      <c r="Q7335" s="13" t="s">
        <v>50</v>
      </c>
    </row>
    <row r="7336" spans="1:17">
      <c r="A7336" s="13" t="s">
        <v>71</v>
      </c>
      <c r="B7336" s="94" t="s">
        <v>11</v>
      </c>
      <c r="C7336" s="13">
        <v>6</v>
      </c>
      <c r="D7336" s="13" t="s">
        <v>48</v>
      </c>
      <c r="E7336" s="52" t="str">
        <f t="shared" si="360"/>
        <v>H</v>
      </c>
      <c r="F7336" s="13">
        <v>12</v>
      </c>
      <c r="G7336" s="13">
        <v>4</v>
      </c>
      <c r="H7336" s="13">
        <v>19</v>
      </c>
      <c r="I7336" s="13">
        <v>1158.1898000000001</v>
      </c>
      <c r="J7336" s="13">
        <v>1</v>
      </c>
      <c r="K7336" s="13">
        <v>1</v>
      </c>
      <c r="L7336" s="13">
        <v>1</v>
      </c>
      <c r="M7336" s="13">
        <v>0</v>
      </c>
      <c r="N7336" s="13" t="str">
        <f t="shared" si="361"/>
        <v>Go</v>
      </c>
      <c r="O7336" s="13" t="str">
        <f t="shared" si="359"/>
        <v>0</v>
      </c>
      <c r="P7336" s="13" t="s">
        <v>49</v>
      </c>
      <c r="Q7336" s="13" t="s">
        <v>50</v>
      </c>
    </row>
    <row r="7337" spans="1:17">
      <c r="A7337" s="13" t="s">
        <v>71</v>
      </c>
      <c r="B7337" s="94" t="s">
        <v>11</v>
      </c>
      <c r="C7337" s="13">
        <v>6</v>
      </c>
      <c r="D7337" s="13" t="s">
        <v>48</v>
      </c>
      <c r="E7337" s="52" t="str">
        <f t="shared" si="360"/>
        <v>H</v>
      </c>
      <c r="F7337" s="13">
        <v>12</v>
      </c>
      <c r="G7337" s="13">
        <v>4</v>
      </c>
      <c r="H7337" s="13">
        <v>22</v>
      </c>
      <c r="I7337" s="13">
        <v>443.80959999999999</v>
      </c>
      <c r="J7337" s="13">
        <v>1</v>
      </c>
      <c r="K7337" s="13">
        <v>1</v>
      </c>
      <c r="L7337" s="13">
        <v>1</v>
      </c>
      <c r="M7337" s="13">
        <v>0</v>
      </c>
      <c r="N7337" s="13" t="str">
        <f t="shared" si="361"/>
        <v>Go</v>
      </c>
      <c r="O7337" s="13" t="str">
        <f t="shared" si="359"/>
        <v>0</v>
      </c>
      <c r="P7337" s="13" t="s">
        <v>49</v>
      </c>
      <c r="Q7337" s="13" t="s">
        <v>50</v>
      </c>
    </row>
    <row r="7338" spans="1:17">
      <c r="A7338" s="13" t="s">
        <v>71</v>
      </c>
      <c r="B7338" s="94" t="s">
        <v>11</v>
      </c>
      <c r="C7338" s="13">
        <v>6</v>
      </c>
      <c r="D7338" s="13" t="s">
        <v>48</v>
      </c>
      <c r="E7338" s="52" t="str">
        <f t="shared" si="360"/>
        <v>H</v>
      </c>
      <c r="F7338" s="13">
        <v>12</v>
      </c>
      <c r="G7338" s="13">
        <v>4</v>
      </c>
      <c r="H7338" s="13">
        <v>23</v>
      </c>
      <c r="I7338" s="13">
        <v>633.41510000000005</v>
      </c>
      <c r="J7338" s="13">
        <v>1</v>
      </c>
      <c r="K7338" s="13">
        <v>1</v>
      </c>
      <c r="L7338" s="13">
        <v>1</v>
      </c>
      <c r="M7338" s="13">
        <v>0</v>
      </c>
      <c r="N7338" s="13" t="str">
        <f t="shared" si="361"/>
        <v>Go</v>
      </c>
      <c r="O7338" s="13" t="str">
        <f t="shared" si="359"/>
        <v>0</v>
      </c>
      <c r="P7338" s="13" t="s">
        <v>49</v>
      </c>
      <c r="Q7338" s="13" t="s">
        <v>50</v>
      </c>
    </row>
    <row r="7339" spans="1:17">
      <c r="A7339" s="13" t="s">
        <v>71</v>
      </c>
      <c r="B7339" s="94" t="s">
        <v>11</v>
      </c>
      <c r="C7339" s="13">
        <v>6</v>
      </c>
      <c r="D7339" s="13" t="s">
        <v>48</v>
      </c>
      <c r="E7339" s="52" t="str">
        <f t="shared" si="360"/>
        <v>H</v>
      </c>
      <c r="F7339" s="13">
        <v>12</v>
      </c>
      <c r="G7339" s="13">
        <v>4</v>
      </c>
      <c r="H7339" s="13">
        <v>24</v>
      </c>
      <c r="I7339" s="13">
        <v>1000.9241</v>
      </c>
      <c r="J7339" s="13">
        <v>2</v>
      </c>
      <c r="K7339" s="13">
        <v>1</v>
      </c>
      <c r="L7339" s="13">
        <v>1</v>
      </c>
      <c r="M7339" s="13">
        <v>0</v>
      </c>
      <c r="N7339" s="13" t="str">
        <f t="shared" si="361"/>
        <v>Go</v>
      </c>
      <c r="O7339" s="13" t="str">
        <f t="shared" si="359"/>
        <v>0</v>
      </c>
      <c r="P7339" s="13" t="s">
        <v>49</v>
      </c>
      <c r="Q7339" s="13" t="s">
        <v>50</v>
      </c>
    </row>
    <row r="7340" spans="1:17">
      <c r="A7340" s="13" t="s">
        <v>71</v>
      </c>
      <c r="B7340" s="94" t="s">
        <v>11</v>
      </c>
      <c r="C7340" s="13">
        <v>6</v>
      </c>
      <c r="D7340" s="13" t="s">
        <v>48</v>
      </c>
      <c r="E7340" s="52" t="str">
        <f t="shared" si="360"/>
        <v>H</v>
      </c>
      <c r="F7340" s="13">
        <v>12</v>
      </c>
      <c r="G7340" s="13">
        <v>4</v>
      </c>
      <c r="H7340" s="13">
        <v>25</v>
      </c>
      <c r="I7340" s="13">
        <v>1182.645</v>
      </c>
      <c r="J7340" s="13">
        <v>1</v>
      </c>
      <c r="K7340" s="13">
        <v>1</v>
      </c>
      <c r="L7340" s="13">
        <v>1</v>
      </c>
      <c r="M7340" s="13">
        <v>0</v>
      </c>
      <c r="N7340" s="13" t="str">
        <f t="shared" si="361"/>
        <v>Go</v>
      </c>
      <c r="O7340" s="13" t="str">
        <f t="shared" si="359"/>
        <v>0</v>
      </c>
      <c r="P7340" s="13" t="s">
        <v>49</v>
      </c>
      <c r="Q7340" s="13" t="s">
        <v>50</v>
      </c>
    </row>
    <row r="7341" spans="1:17">
      <c r="A7341" s="13" t="s">
        <v>71</v>
      </c>
      <c r="B7341" s="94" t="s">
        <v>11</v>
      </c>
      <c r="C7341" s="13">
        <v>6</v>
      </c>
      <c r="D7341" s="13" t="s">
        <v>48</v>
      </c>
      <c r="E7341" s="52" t="str">
        <f t="shared" si="360"/>
        <v>H</v>
      </c>
      <c r="F7341" s="13">
        <v>12</v>
      </c>
      <c r="G7341" s="13">
        <v>4</v>
      </c>
      <c r="H7341" s="13">
        <v>27</v>
      </c>
      <c r="I7341" s="13">
        <v>1224.0274999999999</v>
      </c>
      <c r="J7341" s="13">
        <v>1</v>
      </c>
      <c r="K7341" s="13">
        <v>1</v>
      </c>
      <c r="L7341" s="13">
        <v>1</v>
      </c>
      <c r="M7341" s="13">
        <v>0</v>
      </c>
      <c r="N7341" s="13" t="str">
        <f t="shared" si="361"/>
        <v>Go</v>
      </c>
      <c r="O7341" s="13" t="str">
        <f t="shared" si="359"/>
        <v>0</v>
      </c>
      <c r="P7341" s="13" t="s">
        <v>49</v>
      </c>
      <c r="Q7341" s="13" t="s">
        <v>50</v>
      </c>
    </row>
    <row r="7342" spans="1:17">
      <c r="A7342" s="13" t="s">
        <v>71</v>
      </c>
      <c r="B7342" s="94" t="s">
        <v>11</v>
      </c>
      <c r="C7342" s="13">
        <v>6</v>
      </c>
      <c r="D7342" s="13" t="s">
        <v>48</v>
      </c>
      <c r="E7342" s="52" t="str">
        <f t="shared" si="360"/>
        <v>H</v>
      </c>
      <c r="F7342" s="13">
        <v>12</v>
      </c>
      <c r="G7342" s="13">
        <v>4</v>
      </c>
      <c r="H7342" s="13">
        <v>28</v>
      </c>
      <c r="I7342" s="13">
        <v>916.42229999999995</v>
      </c>
      <c r="J7342" s="13">
        <v>1</v>
      </c>
      <c r="K7342" s="13">
        <v>1</v>
      </c>
      <c r="L7342" s="13">
        <v>1</v>
      </c>
      <c r="M7342" s="13">
        <v>0</v>
      </c>
      <c r="N7342" s="13" t="str">
        <f t="shared" si="361"/>
        <v>Go</v>
      </c>
      <c r="O7342" s="13" t="str">
        <f t="shared" si="359"/>
        <v>0</v>
      </c>
      <c r="P7342" s="13" t="s">
        <v>49</v>
      </c>
      <c r="Q7342" s="13" t="s">
        <v>50</v>
      </c>
    </row>
    <row r="7343" spans="1:17">
      <c r="A7343" s="13" t="s">
        <v>71</v>
      </c>
      <c r="B7343" s="94" t="s">
        <v>11</v>
      </c>
      <c r="C7343" s="13">
        <v>6</v>
      </c>
      <c r="D7343" s="13" t="s">
        <v>48</v>
      </c>
      <c r="E7343" s="52" t="str">
        <f t="shared" si="360"/>
        <v>H</v>
      </c>
      <c r="F7343" s="13">
        <v>12</v>
      </c>
      <c r="G7343" s="13">
        <v>4</v>
      </c>
      <c r="H7343" s="13">
        <v>30</v>
      </c>
      <c r="I7343" s="13">
        <v>677.80759999999998</v>
      </c>
      <c r="J7343" s="13">
        <v>1</v>
      </c>
      <c r="K7343" s="13">
        <v>1</v>
      </c>
      <c r="L7343" s="13">
        <v>1</v>
      </c>
      <c r="M7343" s="13">
        <v>0</v>
      </c>
      <c r="N7343" s="13" t="str">
        <f t="shared" si="361"/>
        <v>Go</v>
      </c>
      <c r="O7343" s="13" t="str">
        <f t="shared" si="359"/>
        <v>0</v>
      </c>
      <c r="P7343" s="13" t="s">
        <v>49</v>
      </c>
      <c r="Q7343" s="13" t="s">
        <v>50</v>
      </c>
    </row>
    <row r="7344" spans="1:17">
      <c r="A7344" s="13" t="s">
        <v>71</v>
      </c>
      <c r="B7344" s="94" t="s">
        <v>11</v>
      </c>
      <c r="C7344" s="13">
        <v>6</v>
      </c>
      <c r="D7344" s="13" t="s">
        <v>48</v>
      </c>
      <c r="E7344" s="52" t="str">
        <f t="shared" si="360"/>
        <v>H</v>
      </c>
      <c r="F7344" s="13">
        <v>12</v>
      </c>
      <c r="G7344" s="13">
        <v>4</v>
      </c>
      <c r="H7344" s="13">
        <v>31</v>
      </c>
      <c r="I7344" s="13">
        <v>529.35760000000005</v>
      </c>
      <c r="J7344" s="13">
        <v>1</v>
      </c>
      <c r="K7344" s="13">
        <v>1</v>
      </c>
      <c r="L7344" s="13">
        <v>1</v>
      </c>
      <c r="M7344" s="13">
        <v>0</v>
      </c>
      <c r="N7344" s="13" t="str">
        <f t="shared" si="361"/>
        <v>Go</v>
      </c>
      <c r="O7344" s="13" t="str">
        <f t="shared" si="359"/>
        <v>0</v>
      </c>
      <c r="P7344" s="13" t="s">
        <v>49</v>
      </c>
      <c r="Q7344" s="13" t="s">
        <v>50</v>
      </c>
    </row>
    <row r="7345" spans="1:17">
      <c r="A7345" s="13" t="s">
        <v>71</v>
      </c>
      <c r="B7345" s="94" t="s">
        <v>11</v>
      </c>
      <c r="C7345" s="13">
        <v>6</v>
      </c>
      <c r="D7345" s="13" t="s">
        <v>48</v>
      </c>
      <c r="E7345" s="52" t="str">
        <f t="shared" si="360"/>
        <v>H</v>
      </c>
      <c r="F7345" s="13">
        <v>12</v>
      </c>
      <c r="G7345" s="13">
        <v>4</v>
      </c>
      <c r="H7345" s="13">
        <v>32</v>
      </c>
      <c r="I7345" s="13">
        <v>1328.7294999999999</v>
      </c>
      <c r="J7345" s="13">
        <v>1</v>
      </c>
      <c r="K7345" s="13">
        <v>1</v>
      </c>
      <c r="L7345" s="13">
        <v>1</v>
      </c>
      <c r="M7345" s="13">
        <v>0</v>
      </c>
      <c r="N7345" s="13" t="str">
        <f t="shared" si="361"/>
        <v>Go</v>
      </c>
      <c r="O7345" s="13" t="str">
        <f t="shared" si="359"/>
        <v>0</v>
      </c>
      <c r="P7345" s="13" t="s">
        <v>49</v>
      </c>
      <c r="Q7345" s="13" t="s">
        <v>50</v>
      </c>
    </row>
    <row r="7346" spans="1:17">
      <c r="A7346" s="13" t="s">
        <v>71</v>
      </c>
      <c r="B7346" s="94" t="s">
        <v>11</v>
      </c>
      <c r="C7346" s="13">
        <v>6</v>
      </c>
      <c r="D7346" s="13" t="s">
        <v>48</v>
      </c>
      <c r="E7346" s="52" t="str">
        <f t="shared" si="360"/>
        <v>H</v>
      </c>
      <c r="F7346" s="13">
        <v>12</v>
      </c>
      <c r="G7346" s="13">
        <v>4</v>
      </c>
      <c r="H7346" s="13">
        <v>33</v>
      </c>
      <c r="I7346" s="13">
        <v>5226.8197</v>
      </c>
      <c r="J7346" s="13">
        <v>1</v>
      </c>
      <c r="K7346" s="13">
        <v>1</v>
      </c>
      <c r="L7346" s="13">
        <v>1</v>
      </c>
      <c r="M7346" s="13">
        <v>0</v>
      </c>
      <c r="N7346" s="13" t="str">
        <f t="shared" si="361"/>
        <v>Go</v>
      </c>
      <c r="O7346" s="13" t="str">
        <f t="shared" si="359"/>
        <v>0</v>
      </c>
      <c r="P7346" s="13" t="s">
        <v>49</v>
      </c>
      <c r="Q7346" s="13" t="s">
        <v>50</v>
      </c>
    </row>
    <row r="7347" spans="1:17">
      <c r="A7347" s="13" t="s">
        <v>71</v>
      </c>
      <c r="B7347" s="94" t="s">
        <v>11</v>
      </c>
      <c r="C7347" s="13">
        <v>6</v>
      </c>
      <c r="D7347" s="13" t="s">
        <v>48</v>
      </c>
      <c r="E7347" s="52" t="str">
        <f t="shared" si="360"/>
        <v>H</v>
      </c>
      <c r="F7347" s="13">
        <v>12</v>
      </c>
      <c r="G7347" s="13">
        <v>4</v>
      </c>
      <c r="H7347" s="13">
        <v>35</v>
      </c>
      <c r="I7347" s="13">
        <v>797.53340000000003</v>
      </c>
      <c r="J7347" s="13">
        <v>1</v>
      </c>
      <c r="K7347" s="13">
        <v>1</v>
      </c>
      <c r="L7347" s="13">
        <v>1</v>
      </c>
      <c r="M7347" s="13">
        <v>0</v>
      </c>
      <c r="N7347" s="13" t="str">
        <f t="shared" si="361"/>
        <v>Go</v>
      </c>
      <c r="O7347" s="13" t="str">
        <f t="shared" si="359"/>
        <v>0</v>
      </c>
      <c r="P7347" s="13" t="s">
        <v>49</v>
      </c>
      <c r="Q7347" s="13" t="s">
        <v>50</v>
      </c>
    </row>
    <row r="7348" spans="1:17">
      <c r="A7348" s="13" t="s">
        <v>71</v>
      </c>
      <c r="B7348" s="94" t="s">
        <v>11</v>
      </c>
      <c r="C7348" s="13">
        <v>6</v>
      </c>
      <c r="D7348" s="13" t="s">
        <v>48</v>
      </c>
      <c r="E7348" s="52" t="str">
        <f t="shared" si="360"/>
        <v>H</v>
      </c>
      <c r="F7348" s="13">
        <v>12</v>
      </c>
      <c r="G7348" s="13">
        <v>4</v>
      </c>
      <c r="H7348" s="13">
        <v>36</v>
      </c>
      <c r="I7348" s="13">
        <v>6635.1360999999997</v>
      </c>
      <c r="J7348" s="13">
        <v>1</v>
      </c>
      <c r="K7348" s="13">
        <v>1</v>
      </c>
      <c r="L7348" s="13">
        <v>1</v>
      </c>
      <c r="M7348" s="13">
        <v>0</v>
      </c>
      <c r="N7348" s="13" t="str">
        <f t="shared" si="361"/>
        <v>Go</v>
      </c>
      <c r="O7348" s="13" t="str">
        <f t="shared" si="359"/>
        <v>0</v>
      </c>
      <c r="P7348" s="13" t="s">
        <v>49</v>
      </c>
      <c r="Q7348" s="13" t="s">
        <v>50</v>
      </c>
    </row>
    <row r="7349" spans="1:17">
      <c r="A7349" s="13" t="s">
        <v>71</v>
      </c>
      <c r="B7349" s="94" t="s">
        <v>11</v>
      </c>
      <c r="C7349" s="13">
        <v>6</v>
      </c>
      <c r="D7349" s="13" t="s">
        <v>48</v>
      </c>
      <c r="E7349" s="52" t="str">
        <f t="shared" si="360"/>
        <v>H</v>
      </c>
      <c r="F7349" s="13">
        <v>12</v>
      </c>
      <c r="G7349" s="13">
        <v>4</v>
      </c>
      <c r="H7349" s="13">
        <v>37</v>
      </c>
      <c r="I7349" s="13">
        <v>1406.0156999999999</v>
      </c>
      <c r="J7349" s="13">
        <v>1</v>
      </c>
      <c r="K7349" s="13">
        <v>1</v>
      </c>
      <c r="L7349" s="13">
        <v>1</v>
      </c>
      <c r="M7349" s="13">
        <v>0</v>
      </c>
      <c r="N7349" s="13" t="str">
        <f t="shared" si="361"/>
        <v>Go</v>
      </c>
      <c r="O7349" s="13" t="str">
        <f t="shared" si="359"/>
        <v>0</v>
      </c>
      <c r="P7349" s="13" t="s">
        <v>49</v>
      </c>
      <c r="Q7349" s="13" t="s">
        <v>50</v>
      </c>
    </row>
    <row r="7350" spans="1:17">
      <c r="A7350" s="13" t="s">
        <v>71</v>
      </c>
      <c r="B7350" s="94" t="s">
        <v>11</v>
      </c>
      <c r="C7350" s="13">
        <v>6</v>
      </c>
      <c r="D7350" s="13" t="s">
        <v>48</v>
      </c>
      <c r="E7350" s="52" t="str">
        <f t="shared" si="360"/>
        <v>H</v>
      </c>
      <c r="F7350" s="13">
        <v>12</v>
      </c>
      <c r="G7350" s="13">
        <v>4</v>
      </c>
      <c r="H7350" s="13">
        <v>38</v>
      </c>
      <c r="I7350" s="13">
        <v>1560.3680999999999</v>
      </c>
      <c r="J7350" s="13">
        <v>1</v>
      </c>
      <c r="K7350" s="13">
        <v>1</v>
      </c>
      <c r="L7350" s="13">
        <v>1</v>
      </c>
      <c r="M7350" s="13">
        <v>0</v>
      </c>
      <c r="N7350" s="13" t="str">
        <f t="shared" si="361"/>
        <v>Go</v>
      </c>
      <c r="O7350" s="13" t="str">
        <f t="shared" si="359"/>
        <v>0</v>
      </c>
      <c r="P7350" s="13" t="s">
        <v>49</v>
      </c>
      <c r="Q7350" s="13" t="s">
        <v>50</v>
      </c>
    </row>
    <row r="7351" spans="1:17">
      <c r="A7351" s="13" t="s">
        <v>71</v>
      </c>
      <c r="B7351" s="94" t="s">
        <v>11</v>
      </c>
      <c r="C7351" s="13">
        <v>6</v>
      </c>
      <c r="D7351" s="13" t="s">
        <v>48</v>
      </c>
      <c r="E7351" s="52" t="str">
        <f t="shared" si="360"/>
        <v>H</v>
      </c>
      <c r="F7351" s="13">
        <v>12</v>
      </c>
      <c r="G7351" s="13">
        <v>4</v>
      </c>
      <c r="H7351" s="13">
        <v>40</v>
      </c>
      <c r="I7351" s="13">
        <v>5741.0802999999996</v>
      </c>
      <c r="J7351" s="13">
        <v>1</v>
      </c>
      <c r="K7351" s="13">
        <v>1</v>
      </c>
      <c r="L7351" s="13">
        <v>1</v>
      </c>
      <c r="M7351" s="13">
        <v>0</v>
      </c>
      <c r="N7351" s="13" t="str">
        <f t="shared" si="361"/>
        <v>Go</v>
      </c>
      <c r="O7351" s="13" t="str">
        <f t="shared" si="359"/>
        <v>0</v>
      </c>
      <c r="P7351" s="13" t="s">
        <v>49</v>
      </c>
      <c r="Q7351" s="13" t="s">
        <v>50</v>
      </c>
    </row>
    <row r="7352" spans="1:17">
      <c r="A7352" s="13" t="s">
        <v>71</v>
      </c>
      <c r="B7352" s="94" t="s">
        <v>11</v>
      </c>
      <c r="C7352" s="13">
        <v>6</v>
      </c>
      <c r="D7352" s="13" t="s">
        <v>48</v>
      </c>
      <c r="E7352" s="52" t="str">
        <f t="shared" si="360"/>
        <v>H</v>
      </c>
      <c r="F7352" s="13">
        <v>12</v>
      </c>
      <c r="G7352" s="13">
        <v>4</v>
      </c>
      <c r="H7352" s="13">
        <v>1</v>
      </c>
      <c r="I7352" s="13">
        <v>5988.7368999999999</v>
      </c>
      <c r="J7352" s="13">
        <v>1</v>
      </c>
      <c r="K7352" s="13">
        <v>0</v>
      </c>
      <c r="L7352" s="13">
        <v>1</v>
      </c>
      <c r="M7352" s="13">
        <v>1</v>
      </c>
      <c r="N7352" s="13" t="str">
        <f t="shared" si="361"/>
        <v>NoGo</v>
      </c>
      <c r="O7352" t="str">
        <f t="shared" si="359"/>
        <v>1</v>
      </c>
      <c r="P7352" s="13" t="s">
        <v>49</v>
      </c>
      <c r="Q7352" s="13" t="s">
        <v>50</v>
      </c>
    </row>
    <row r="7353" spans="1:17">
      <c r="A7353" s="13" t="s">
        <v>71</v>
      </c>
      <c r="B7353" s="94" t="s">
        <v>11</v>
      </c>
      <c r="C7353" s="13">
        <v>6</v>
      </c>
      <c r="D7353" s="13" t="s">
        <v>48</v>
      </c>
      <c r="E7353" s="52" t="str">
        <f t="shared" si="360"/>
        <v>H</v>
      </c>
      <c r="F7353" s="13">
        <v>12</v>
      </c>
      <c r="G7353" s="13">
        <v>4</v>
      </c>
      <c r="H7353" s="13">
        <v>5</v>
      </c>
      <c r="I7353" s="13">
        <v>4404.1958000000004</v>
      </c>
      <c r="J7353" s="13">
        <v>1</v>
      </c>
      <c r="K7353" s="13">
        <v>0</v>
      </c>
      <c r="L7353" s="13">
        <v>1</v>
      </c>
      <c r="M7353" s="13">
        <v>1</v>
      </c>
      <c r="N7353" s="13" t="str">
        <f t="shared" si="361"/>
        <v>NoGo</v>
      </c>
      <c r="O7353" t="str">
        <f t="shared" si="359"/>
        <v>1</v>
      </c>
      <c r="P7353" s="13" t="s">
        <v>49</v>
      </c>
      <c r="Q7353" s="13" t="s">
        <v>50</v>
      </c>
    </row>
    <row r="7354" spans="1:17">
      <c r="A7354" s="13" t="s">
        <v>71</v>
      </c>
      <c r="B7354" s="94" t="s">
        <v>11</v>
      </c>
      <c r="C7354" s="13">
        <v>6</v>
      </c>
      <c r="D7354" s="13" t="s">
        <v>48</v>
      </c>
      <c r="E7354" s="52" t="str">
        <f t="shared" si="360"/>
        <v>H</v>
      </c>
      <c r="F7354" s="13">
        <v>12</v>
      </c>
      <c r="G7354" s="13">
        <v>4</v>
      </c>
      <c r="H7354" s="13">
        <v>11</v>
      </c>
      <c r="I7354" s="13">
        <v>3216.3987999999999</v>
      </c>
      <c r="J7354" s="13">
        <v>1</v>
      </c>
      <c r="K7354" s="13">
        <v>0</v>
      </c>
      <c r="L7354" s="13">
        <v>1</v>
      </c>
      <c r="M7354" s="13">
        <v>1</v>
      </c>
      <c r="N7354" s="13" t="str">
        <f t="shared" si="361"/>
        <v>NoGo</v>
      </c>
      <c r="O7354" t="str">
        <f t="shared" si="359"/>
        <v>1</v>
      </c>
      <c r="P7354" s="13" t="s">
        <v>49</v>
      </c>
      <c r="Q7354" s="13" t="s">
        <v>50</v>
      </c>
    </row>
    <row r="7355" spans="1:17">
      <c r="A7355" s="13" t="s">
        <v>71</v>
      </c>
      <c r="B7355" s="94" t="s">
        <v>11</v>
      </c>
      <c r="C7355" s="13">
        <v>6</v>
      </c>
      <c r="D7355" s="13" t="s">
        <v>48</v>
      </c>
      <c r="E7355" s="52" t="str">
        <f t="shared" si="360"/>
        <v>H</v>
      </c>
      <c r="F7355" s="13">
        <v>12</v>
      </c>
      <c r="G7355" s="13">
        <v>4</v>
      </c>
      <c r="H7355" s="13">
        <v>13</v>
      </c>
      <c r="I7355" s="13">
        <v>4321.8438999999998</v>
      </c>
      <c r="J7355" s="13">
        <v>1</v>
      </c>
      <c r="K7355" s="13">
        <v>0</v>
      </c>
      <c r="L7355" s="13">
        <v>1</v>
      </c>
      <c r="M7355" s="13">
        <v>1</v>
      </c>
      <c r="N7355" s="13" t="str">
        <f t="shared" si="361"/>
        <v>NoGo</v>
      </c>
      <c r="O7355" t="str">
        <f t="shared" si="359"/>
        <v>1</v>
      </c>
      <c r="P7355" s="13" t="s">
        <v>49</v>
      </c>
      <c r="Q7355" s="13" t="s">
        <v>50</v>
      </c>
    </row>
    <row r="7356" spans="1:17">
      <c r="A7356" s="13" t="s">
        <v>71</v>
      </c>
      <c r="B7356" s="94" t="s">
        <v>11</v>
      </c>
      <c r="C7356" s="13">
        <v>6</v>
      </c>
      <c r="D7356" s="13" t="s">
        <v>48</v>
      </c>
      <c r="E7356" s="52" t="str">
        <f t="shared" si="360"/>
        <v>H</v>
      </c>
      <c r="F7356" s="13">
        <v>12</v>
      </c>
      <c r="G7356" s="13">
        <v>4</v>
      </c>
      <c r="H7356" s="13">
        <v>20</v>
      </c>
      <c r="I7356" s="13">
        <v>2205.8038000000001</v>
      </c>
      <c r="J7356" s="13">
        <v>0</v>
      </c>
      <c r="K7356" s="13">
        <v>1</v>
      </c>
      <c r="L7356" s="13">
        <v>1</v>
      </c>
      <c r="M7356" s="13">
        <v>1</v>
      </c>
      <c r="N7356" s="13" t="str">
        <f t="shared" si="361"/>
        <v>NoGo</v>
      </c>
      <c r="O7356" t="str">
        <f t="shared" si="359"/>
        <v>0</v>
      </c>
      <c r="P7356" s="13" t="s">
        <v>49</v>
      </c>
      <c r="Q7356" s="13" t="s">
        <v>50</v>
      </c>
    </row>
    <row r="7357" spans="1:17">
      <c r="A7357" s="13" t="s">
        <v>71</v>
      </c>
      <c r="B7357" s="94" t="s">
        <v>11</v>
      </c>
      <c r="C7357" s="13">
        <v>6</v>
      </c>
      <c r="D7357" s="13" t="s">
        <v>48</v>
      </c>
      <c r="E7357" s="52" t="str">
        <f t="shared" si="360"/>
        <v>H</v>
      </c>
      <c r="F7357" s="13">
        <v>12</v>
      </c>
      <c r="G7357" s="13">
        <v>4</v>
      </c>
      <c r="H7357" s="13">
        <v>21</v>
      </c>
      <c r="I7357" s="13">
        <v>4139.8996999999999</v>
      </c>
      <c r="J7357" s="13">
        <v>1</v>
      </c>
      <c r="K7357" s="13">
        <v>0</v>
      </c>
      <c r="L7357" s="13">
        <v>1</v>
      </c>
      <c r="M7357" s="13">
        <v>1</v>
      </c>
      <c r="N7357" s="13" t="str">
        <f t="shared" si="361"/>
        <v>NoGo</v>
      </c>
      <c r="O7357" t="str">
        <f t="shared" si="359"/>
        <v>1</v>
      </c>
      <c r="P7357" s="13" t="s">
        <v>49</v>
      </c>
      <c r="Q7357" s="13" t="s">
        <v>50</v>
      </c>
    </row>
    <row r="7358" spans="1:17">
      <c r="A7358" s="13" t="s">
        <v>71</v>
      </c>
      <c r="B7358" s="94" t="s">
        <v>11</v>
      </c>
      <c r="C7358" s="13">
        <v>6</v>
      </c>
      <c r="D7358" s="13" t="s">
        <v>48</v>
      </c>
      <c r="E7358" s="52" t="str">
        <f t="shared" si="360"/>
        <v>H</v>
      </c>
      <c r="F7358" s="13">
        <v>12</v>
      </c>
      <c r="G7358" s="13">
        <v>4</v>
      </c>
      <c r="H7358" s="13">
        <v>26</v>
      </c>
      <c r="I7358" s="13">
        <v>6872.4202999999998</v>
      </c>
      <c r="J7358" s="13">
        <v>1</v>
      </c>
      <c r="K7358" s="13">
        <v>0</v>
      </c>
      <c r="L7358" s="13">
        <v>1</v>
      </c>
      <c r="M7358" s="13">
        <v>1</v>
      </c>
      <c r="N7358" s="13" t="str">
        <f t="shared" si="361"/>
        <v>NoGo</v>
      </c>
      <c r="O7358" t="str">
        <f t="shared" si="359"/>
        <v>1</v>
      </c>
      <c r="P7358" s="13" t="s">
        <v>49</v>
      </c>
      <c r="Q7358" s="13" t="s">
        <v>50</v>
      </c>
    </row>
    <row r="7359" spans="1:17">
      <c r="A7359" s="13" t="s">
        <v>71</v>
      </c>
      <c r="B7359" s="94" t="s">
        <v>11</v>
      </c>
      <c r="C7359" s="13">
        <v>6</v>
      </c>
      <c r="D7359" s="13" t="s">
        <v>48</v>
      </c>
      <c r="E7359" s="52" t="str">
        <f t="shared" si="360"/>
        <v>H</v>
      </c>
      <c r="F7359" s="13">
        <v>12</v>
      </c>
      <c r="G7359" s="13">
        <v>4</v>
      </c>
      <c r="H7359" s="13">
        <v>29</v>
      </c>
      <c r="I7359" s="13">
        <v>4026.0671000000002</v>
      </c>
      <c r="J7359" s="13">
        <v>1</v>
      </c>
      <c r="K7359" s="13">
        <v>0</v>
      </c>
      <c r="L7359" s="13">
        <v>1</v>
      </c>
      <c r="M7359" s="13">
        <v>1</v>
      </c>
      <c r="N7359" s="13" t="str">
        <f t="shared" si="361"/>
        <v>NoGo</v>
      </c>
      <c r="O7359" t="str">
        <f t="shared" si="359"/>
        <v>1</v>
      </c>
      <c r="P7359" s="13" t="s">
        <v>49</v>
      </c>
      <c r="Q7359" s="13" t="s">
        <v>50</v>
      </c>
    </row>
    <row r="7360" spans="1:17">
      <c r="A7360" s="13" t="s">
        <v>71</v>
      </c>
      <c r="B7360" s="94" t="s">
        <v>11</v>
      </c>
      <c r="C7360" s="13">
        <v>6</v>
      </c>
      <c r="D7360" s="13" t="s">
        <v>48</v>
      </c>
      <c r="E7360" s="52" t="str">
        <f t="shared" si="360"/>
        <v>H</v>
      </c>
      <c r="F7360" s="13">
        <v>12</v>
      </c>
      <c r="G7360" s="13">
        <v>4</v>
      </c>
      <c r="H7360" s="13">
        <v>34</v>
      </c>
      <c r="I7360" s="13">
        <v>8387.7301000000007</v>
      </c>
      <c r="J7360" s="13">
        <v>1</v>
      </c>
      <c r="K7360" s="13">
        <v>0</v>
      </c>
      <c r="L7360" s="13">
        <v>1</v>
      </c>
      <c r="M7360" s="13">
        <v>1</v>
      </c>
      <c r="N7360" s="13" t="str">
        <f t="shared" si="361"/>
        <v>NoGo</v>
      </c>
      <c r="O7360" t="str">
        <f t="shared" si="359"/>
        <v>1</v>
      </c>
      <c r="P7360" s="13" t="s">
        <v>49</v>
      </c>
      <c r="Q7360" s="13" t="s">
        <v>50</v>
      </c>
    </row>
    <row r="7361" spans="1:17">
      <c r="A7361" s="13" t="s">
        <v>71</v>
      </c>
      <c r="B7361" s="94" t="s">
        <v>11</v>
      </c>
      <c r="C7361" s="13">
        <v>6</v>
      </c>
      <c r="D7361" s="13" t="s">
        <v>48</v>
      </c>
      <c r="E7361" s="52" t="str">
        <f t="shared" si="360"/>
        <v>H</v>
      </c>
      <c r="F7361" s="13">
        <v>12</v>
      </c>
      <c r="G7361" s="13">
        <v>4</v>
      </c>
      <c r="H7361" s="13">
        <v>39</v>
      </c>
      <c r="I7361" s="13">
        <v>2186.0619999999999</v>
      </c>
      <c r="J7361" s="13">
        <v>0</v>
      </c>
      <c r="K7361" s="13">
        <v>1</v>
      </c>
      <c r="L7361" s="13">
        <v>1</v>
      </c>
      <c r="M7361" s="13">
        <v>1</v>
      </c>
      <c r="N7361" s="13" t="str">
        <f t="shared" si="361"/>
        <v>NoGo</v>
      </c>
      <c r="O7361" t="str">
        <f t="shared" si="359"/>
        <v>0</v>
      </c>
      <c r="P7361" s="13" t="s">
        <v>49</v>
      </c>
      <c r="Q7361" s="13" t="s">
        <v>50</v>
      </c>
    </row>
    <row r="7362" spans="1:17">
      <c r="A7362" s="13" t="s">
        <v>71</v>
      </c>
      <c r="B7362" s="94" t="s">
        <v>11</v>
      </c>
      <c r="C7362" s="13">
        <v>6</v>
      </c>
      <c r="D7362" s="13" t="s">
        <v>48</v>
      </c>
      <c r="E7362" s="52" t="str">
        <f t="shared" si="360"/>
        <v>H</v>
      </c>
      <c r="F7362" s="13">
        <v>12</v>
      </c>
      <c r="G7362" s="13">
        <v>5</v>
      </c>
      <c r="H7362" s="13">
        <v>1</v>
      </c>
      <c r="I7362" s="13">
        <v>411.59769999999997</v>
      </c>
      <c r="J7362" s="13">
        <v>1</v>
      </c>
      <c r="K7362" s="13">
        <v>1</v>
      </c>
      <c r="L7362" s="13">
        <v>1</v>
      </c>
      <c r="M7362" s="13">
        <v>0</v>
      </c>
      <c r="N7362" s="13" t="str">
        <f t="shared" si="361"/>
        <v>Go</v>
      </c>
      <c r="O7362" s="13" t="str">
        <f t="shared" si="359"/>
        <v>0</v>
      </c>
      <c r="P7362" s="13" t="s">
        <v>49</v>
      </c>
      <c r="Q7362" s="13" t="s">
        <v>50</v>
      </c>
    </row>
    <row r="7363" spans="1:17">
      <c r="A7363" s="13" t="s">
        <v>71</v>
      </c>
      <c r="B7363" s="94" t="s">
        <v>11</v>
      </c>
      <c r="C7363" s="13">
        <v>6</v>
      </c>
      <c r="D7363" s="13" t="s">
        <v>48</v>
      </c>
      <c r="E7363" s="52" t="str">
        <f t="shared" si="360"/>
        <v>H</v>
      </c>
      <c r="F7363" s="13">
        <v>12</v>
      </c>
      <c r="G7363" s="13">
        <v>5</v>
      </c>
      <c r="H7363" s="13">
        <v>2</v>
      </c>
      <c r="I7363" s="13">
        <v>1147.4907000000001</v>
      </c>
      <c r="J7363" s="13">
        <v>1</v>
      </c>
      <c r="K7363" s="13">
        <v>1</v>
      </c>
      <c r="L7363" s="13">
        <v>1</v>
      </c>
      <c r="M7363" s="13">
        <v>0</v>
      </c>
      <c r="N7363" s="13" t="str">
        <f t="shared" si="361"/>
        <v>Go</v>
      </c>
      <c r="O7363" s="13" t="str">
        <f t="shared" si="359"/>
        <v>0</v>
      </c>
      <c r="P7363" s="13" t="s">
        <v>49</v>
      </c>
      <c r="Q7363" s="13" t="s">
        <v>50</v>
      </c>
    </row>
    <row r="7364" spans="1:17">
      <c r="A7364" s="13" t="s">
        <v>71</v>
      </c>
      <c r="B7364" s="94" t="s">
        <v>11</v>
      </c>
      <c r="C7364" s="13">
        <v>6</v>
      </c>
      <c r="D7364" s="13" t="s">
        <v>48</v>
      </c>
      <c r="E7364" s="52" t="str">
        <f t="shared" si="360"/>
        <v>H</v>
      </c>
      <c r="F7364" s="13">
        <v>12</v>
      </c>
      <c r="G7364" s="13">
        <v>5</v>
      </c>
      <c r="H7364" s="13">
        <v>3</v>
      </c>
      <c r="I7364" s="13">
        <v>3466.8753000000002</v>
      </c>
      <c r="J7364" s="13">
        <v>1</v>
      </c>
      <c r="K7364" s="13">
        <v>1</v>
      </c>
      <c r="L7364" s="13">
        <v>1</v>
      </c>
      <c r="M7364" s="13">
        <v>0</v>
      </c>
      <c r="N7364" s="13" t="str">
        <f t="shared" si="361"/>
        <v>Go</v>
      </c>
      <c r="O7364" s="13" t="str">
        <f t="shared" si="359"/>
        <v>0</v>
      </c>
      <c r="P7364" s="13" t="s">
        <v>49</v>
      </c>
      <c r="Q7364" s="13" t="s">
        <v>50</v>
      </c>
    </row>
    <row r="7365" spans="1:17">
      <c r="A7365" s="13" t="s">
        <v>71</v>
      </c>
      <c r="B7365" s="94" t="s">
        <v>11</v>
      </c>
      <c r="C7365" s="13">
        <v>6</v>
      </c>
      <c r="D7365" s="13" t="s">
        <v>48</v>
      </c>
      <c r="E7365" s="52" t="str">
        <f t="shared" si="360"/>
        <v>H</v>
      </c>
      <c r="F7365" s="13">
        <v>12</v>
      </c>
      <c r="G7365" s="13">
        <v>5</v>
      </c>
      <c r="H7365" s="13">
        <v>6</v>
      </c>
      <c r="I7365" s="13">
        <v>387.4393</v>
      </c>
      <c r="J7365" s="13">
        <v>1</v>
      </c>
      <c r="K7365" s="13">
        <v>1</v>
      </c>
      <c r="L7365" s="13">
        <v>1</v>
      </c>
      <c r="M7365" s="13">
        <v>0</v>
      </c>
      <c r="N7365" s="13" t="str">
        <f t="shared" si="361"/>
        <v>Go</v>
      </c>
      <c r="O7365" s="13" t="str">
        <f t="shared" si="359"/>
        <v>0</v>
      </c>
      <c r="P7365" s="13" t="s">
        <v>49</v>
      </c>
      <c r="Q7365" s="13" t="s">
        <v>50</v>
      </c>
    </row>
    <row r="7366" spans="1:17">
      <c r="A7366" s="13" t="s">
        <v>71</v>
      </c>
      <c r="B7366" s="94" t="s">
        <v>11</v>
      </c>
      <c r="C7366" s="13">
        <v>6</v>
      </c>
      <c r="D7366" s="13" t="s">
        <v>48</v>
      </c>
      <c r="E7366" s="52" t="str">
        <f t="shared" si="360"/>
        <v>H</v>
      </c>
      <c r="F7366" s="13">
        <v>12</v>
      </c>
      <c r="G7366" s="13">
        <v>5</v>
      </c>
      <c r="H7366" s="13">
        <v>7</v>
      </c>
      <c r="I7366" s="13">
        <v>1663.1062999999999</v>
      </c>
      <c r="J7366" s="13">
        <v>1</v>
      </c>
      <c r="K7366" s="13">
        <v>1</v>
      </c>
      <c r="L7366" s="13">
        <v>1</v>
      </c>
      <c r="M7366" s="13">
        <v>0</v>
      </c>
      <c r="N7366" s="13" t="str">
        <f t="shared" si="361"/>
        <v>Go</v>
      </c>
      <c r="O7366" s="13" t="str">
        <f t="shared" si="359"/>
        <v>0</v>
      </c>
      <c r="P7366" s="13" t="s">
        <v>49</v>
      </c>
      <c r="Q7366" s="13" t="s">
        <v>50</v>
      </c>
    </row>
    <row r="7367" spans="1:17">
      <c r="A7367" s="13" t="s">
        <v>71</v>
      </c>
      <c r="B7367" s="94" t="s">
        <v>11</v>
      </c>
      <c r="C7367" s="13">
        <v>6</v>
      </c>
      <c r="D7367" s="13" t="s">
        <v>48</v>
      </c>
      <c r="E7367" s="52" t="str">
        <f t="shared" si="360"/>
        <v>H</v>
      </c>
      <c r="F7367" s="13">
        <v>12</v>
      </c>
      <c r="G7367" s="13">
        <v>5</v>
      </c>
      <c r="H7367" s="13">
        <v>8</v>
      </c>
      <c r="I7367" s="13">
        <v>2959.8339999999998</v>
      </c>
      <c r="J7367" s="13">
        <v>1</v>
      </c>
      <c r="K7367" s="13">
        <v>1</v>
      </c>
      <c r="L7367" s="13">
        <v>1</v>
      </c>
      <c r="M7367" s="13">
        <v>0</v>
      </c>
      <c r="N7367" s="13" t="str">
        <f t="shared" si="361"/>
        <v>Go</v>
      </c>
      <c r="O7367" s="13" t="str">
        <f t="shared" si="359"/>
        <v>0</v>
      </c>
      <c r="P7367" s="13" t="s">
        <v>49</v>
      </c>
      <c r="Q7367" s="13" t="s">
        <v>50</v>
      </c>
    </row>
    <row r="7368" spans="1:17">
      <c r="A7368" s="13" t="s">
        <v>71</v>
      </c>
      <c r="B7368" s="94" t="s">
        <v>11</v>
      </c>
      <c r="C7368" s="13">
        <v>6</v>
      </c>
      <c r="D7368" s="13" t="s">
        <v>48</v>
      </c>
      <c r="E7368" s="52" t="str">
        <f t="shared" si="360"/>
        <v>H</v>
      </c>
      <c r="F7368" s="13">
        <v>12</v>
      </c>
      <c r="G7368" s="13">
        <v>5</v>
      </c>
      <c r="H7368" s="13">
        <v>9</v>
      </c>
      <c r="I7368" s="13">
        <v>1715.3154</v>
      </c>
      <c r="J7368" s="13">
        <v>1</v>
      </c>
      <c r="K7368" s="13">
        <v>1</v>
      </c>
      <c r="L7368" s="13">
        <v>1</v>
      </c>
      <c r="M7368" s="13">
        <v>0</v>
      </c>
      <c r="N7368" s="13" t="str">
        <f t="shared" si="361"/>
        <v>Go</v>
      </c>
      <c r="O7368" s="13" t="str">
        <f t="shared" si="359"/>
        <v>0</v>
      </c>
      <c r="P7368" s="13" t="s">
        <v>49</v>
      </c>
      <c r="Q7368" s="13" t="s">
        <v>50</v>
      </c>
    </row>
    <row r="7369" spans="1:17">
      <c r="A7369" s="13" t="s">
        <v>71</v>
      </c>
      <c r="B7369" s="94" t="s">
        <v>11</v>
      </c>
      <c r="C7369" s="13">
        <v>6</v>
      </c>
      <c r="D7369" s="13" t="s">
        <v>48</v>
      </c>
      <c r="E7369" s="52" t="str">
        <f t="shared" si="360"/>
        <v>H</v>
      </c>
      <c r="F7369" s="13">
        <v>12</v>
      </c>
      <c r="G7369" s="13">
        <v>5</v>
      </c>
      <c r="H7369" s="13">
        <v>10</v>
      </c>
      <c r="I7369" s="13">
        <v>2049.4944999999998</v>
      </c>
      <c r="J7369" s="13">
        <v>1</v>
      </c>
      <c r="K7369" s="13">
        <v>1</v>
      </c>
      <c r="L7369" s="13">
        <v>1</v>
      </c>
      <c r="M7369" s="13">
        <v>0</v>
      </c>
      <c r="N7369" s="13" t="str">
        <f t="shared" si="361"/>
        <v>Go</v>
      </c>
      <c r="O7369" s="13" t="str">
        <f t="shared" ref="O7369:O7432" si="362">IF(K7369=0, "1", "0")</f>
        <v>0</v>
      </c>
      <c r="P7369" s="13" t="s">
        <v>49</v>
      </c>
      <c r="Q7369" s="13" t="s">
        <v>50</v>
      </c>
    </row>
    <row r="7370" spans="1:17">
      <c r="A7370" s="13" t="s">
        <v>71</v>
      </c>
      <c r="B7370" s="94" t="s">
        <v>11</v>
      </c>
      <c r="C7370" s="13">
        <v>6</v>
      </c>
      <c r="D7370" s="13" t="s">
        <v>48</v>
      </c>
      <c r="E7370" s="52" t="str">
        <f t="shared" si="360"/>
        <v>H</v>
      </c>
      <c r="F7370" s="13">
        <v>12</v>
      </c>
      <c r="G7370" s="13">
        <v>5</v>
      </c>
      <c r="H7370" s="13">
        <v>11</v>
      </c>
      <c r="I7370" s="13">
        <v>1277.2017000000001</v>
      </c>
      <c r="J7370" s="13">
        <v>1</v>
      </c>
      <c r="K7370" s="13">
        <v>1</v>
      </c>
      <c r="L7370" s="13">
        <v>1</v>
      </c>
      <c r="M7370" s="13">
        <v>0</v>
      </c>
      <c r="N7370" s="13" t="str">
        <f t="shared" si="361"/>
        <v>Go</v>
      </c>
      <c r="O7370" s="13" t="str">
        <f t="shared" si="362"/>
        <v>0</v>
      </c>
      <c r="P7370" s="13" t="s">
        <v>49</v>
      </c>
      <c r="Q7370" s="13" t="s">
        <v>50</v>
      </c>
    </row>
    <row r="7371" spans="1:17">
      <c r="A7371" s="13" t="s">
        <v>71</v>
      </c>
      <c r="B7371" s="94" t="s">
        <v>11</v>
      </c>
      <c r="C7371" s="13">
        <v>6</v>
      </c>
      <c r="D7371" s="13" t="s">
        <v>48</v>
      </c>
      <c r="E7371" s="52" t="str">
        <f t="shared" si="360"/>
        <v>H</v>
      </c>
      <c r="F7371" s="13">
        <v>12</v>
      </c>
      <c r="G7371" s="13">
        <v>5</v>
      </c>
      <c r="H7371" s="13">
        <v>13</v>
      </c>
      <c r="I7371" s="13">
        <v>1507.5166999999999</v>
      </c>
      <c r="J7371" s="13">
        <v>1</v>
      </c>
      <c r="K7371" s="13">
        <v>1</v>
      </c>
      <c r="L7371" s="13">
        <v>1</v>
      </c>
      <c r="M7371" s="13">
        <v>0</v>
      </c>
      <c r="N7371" s="13" t="str">
        <f t="shared" si="361"/>
        <v>Go</v>
      </c>
      <c r="O7371" s="13" t="str">
        <f t="shared" si="362"/>
        <v>0</v>
      </c>
      <c r="P7371" s="13" t="s">
        <v>49</v>
      </c>
      <c r="Q7371" s="13" t="s">
        <v>50</v>
      </c>
    </row>
    <row r="7372" spans="1:17">
      <c r="A7372" s="13" t="s">
        <v>71</v>
      </c>
      <c r="B7372" s="94" t="s">
        <v>11</v>
      </c>
      <c r="C7372" s="13">
        <v>6</v>
      </c>
      <c r="D7372" s="13" t="s">
        <v>48</v>
      </c>
      <c r="E7372" s="52" t="str">
        <f t="shared" si="360"/>
        <v>H</v>
      </c>
      <c r="F7372" s="13">
        <v>12</v>
      </c>
      <c r="G7372" s="13">
        <v>5</v>
      </c>
      <c r="H7372" s="13">
        <v>14</v>
      </c>
      <c r="I7372" s="13">
        <v>2075.9778999999999</v>
      </c>
      <c r="J7372" s="13">
        <v>1</v>
      </c>
      <c r="K7372" s="13">
        <v>1</v>
      </c>
      <c r="L7372" s="13">
        <v>1</v>
      </c>
      <c r="M7372" s="13">
        <v>0</v>
      </c>
      <c r="N7372" s="13" t="str">
        <f t="shared" si="361"/>
        <v>Go</v>
      </c>
      <c r="O7372" s="13" t="str">
        <f t="shared" si="362"/>
        <v>0</v>
      </c>
      <c r="P7372" s="13" t="s">
        <v>49</v>
      </c>
      <c r="Q7372" s="13" t="s">
        <v>50</v>
      </c>
    </row>
    <row r="7373" spans="1:17">
      <c r="A7373" s="13" t="s">
        <v>71</v>
      </c>
      <c r="B7373" s="94" t="s">
        <v>11</v>
      </c>
      <c r="C7373" s="13">
        <v>6</v>
      </c>
      <c r="D7373" s="13" t="s">
        <v>48</v>
      </c>
      <c r="E7373" s="52" t="str">
        <f t="shared" si="360"/>
        <v>H</v>
      </c>
      <c r="F7373" s="13">
        <v>12</v>
      </c>
      <c r="G7373" s="13">
        <v>5</v>
      </c>
      <c r="H7373" s="13">
        <v>15</v>
      </c>
      <c r="I7373" s="13">
        <v>941.46510000000001</v>
      </c>
      <c r="J7373" s="13">
        <v>1</v>
      </c>
      <c r="K7373" s="13">
        <v>1</v>
      </c>
      <c r="L7373" s="13">
        <v>1</v>
      </c>
      <c r="M7373" s="13">
        <v>0</v>
      </c>
      <c r="N7373" s="13" t="str">
        <f t="shared" si="361"/>
        <v>Go</v>
      </c>
      <c r="O7373" s="13" t="str">
        <f t="shared" si="362"/>
        <v>0</v>
      </c>
      <c r="P7373" s="13" t="s">
        <v>49</v>
      </c>
      <c r="Q7373" s="13" t="s">
        <v>50</v>
      </c>
    </row>
    <row r="7374" spans="1:17">
      <c r="A7374" s="13" t="s">
        <v>71</v>
      </c>
      <c r="B7374" s="94" t="s">
        <v>11</v>
      </c>
      <c r="C7374" s="13">
        <v>6</v>
      </c>
      <c r="D7374" s="13" t="s">
        <v>48</v>
      </c>
      <c r="E7374" s="52" t="str">
        <f t="shared" si="360"/>
        <v>H</v>
      </c>
      <c r="F7374" s="13">
        <v>12</v>
      </c>
      <c r="G7374" s="13">
        <v>5</v>
      </c>
      <c r="H7374" s="13">
        <v>17</v>
      </c>
      <c r="I7374" s="13">
        <v>2873.2597999999998</v>
      </c>
      <c r="J7374" s="13">
        <v>1</v>
      </c>
      <c r="K7374" s="13">
        <v>1</v>
      </c>
      <c r="L7374" s="13">
        <v>1</v>
      </c>
      <c r="M7374" s="13">
        <v>0</v>
      </c>
      <c r="N7374" s="13" t="str">
        <f t="shared" si="361"/>
        <v>Go</v>
      </c>
      <c r="O7374" s="13" t="str">
        <f t="shared" si="362"/>
        <v>0</v>
      </c>
      <c r="P7374" s="13" t="s">
        <v>49</v>
      </c>
      <c r="Q7374" s="13" t="s">
        <v>50</v>
      </c>
    </row>
    <row r="7375" spans="1:17">
      <c r="A7375" s="13" t="s">
        <v>71</v>
      </c>
      <c r="B7375" s="94" t="s">
        <v>11</v>
      </c>
      <c r="C7375" s="13">
        <v>6</v>
      </c>
      <c r="D7375" s="13" t="s">
        <v>48</v>
      </c>
      <c r="E7375" s="52" t="str">
        <f t="shared" si="360"/>
        <v>H</v>
      </c>
      <c r="F7375" s="13">
        <v>12</v>
      </c>
      <c r="G7375" s="13">
        <v>5</v>
      </c>
      <c r="H7375" s="13">
        <v>18</v>
      </c>
      <c r="I7375" s="13">
        <v>2513.7719000000002</v>
      </c>
      <c r="J7375" s="13">
        <v>1</v>
      </c>
      <c r="K7375" s="13">
        <v>1</v>
      </c>
      <c r="L7375" s="13">
        <v>1</v>
      </c>
      <c r="M7375" s="13">
        <v>0</v>
      </c>
      <c r="N7375" s="13" t="str">
        <f t="shared" si="361"/>
        <v>Go</v>
      </c>
      <c r="O7375" s="13" t="str">
        <f t="shared" si="362"/>
        <v>0</v>
      </c>
      <c r="P7375" s="13" t="s">
        <v>49</v>
      </c>
      <c r="Q7375" s="13" t="s">
        <v>50</v>
      </c>
    </row>
    <row r="7376" spans="1:17">
      <c r="A7376" s="13" t="s">
        <v>71</v>
      </c>
      <c r="B7376" s="94" t="s">
        <v>11</v>
      </c>
      <c r="C7376" s="13">
        <v>6</v>
      </c>
      <c r="D7376" s="13" t="s">
        <v>48</v>
      </c>
      <c r="E7376" s="52" t="str">
        <f t="shared" si="360"/>
        <v>H</v>
      </c>
      <c r="F7376" s="13">
        <v>12</v>
      </c>
      <c r="G7376" s="13">
        <v>5</v>
      </c>
      <c r="H7376" s="13">
        <v>19</v>
      </c>
      <c r="I7376" s="13">
        <v>1251.0205000000001</v>
      </c>
      <c r="J7376" s="13">
        <v>1</v>
      </c>
      <c r="K7376" s="13">
        <v>1</v>
      </c>
      <c r="L7376" s="13">
        <v>1</v>
      </c>
      <c r="M7376" s="13">
        <v>0</v>
      </c>
      <c r="N7376" s="13" t="str">
        <f t="shared" si="361"/>
        <v>Go</v>
      </c>
      <c r="O7376" s="13" t="str">
        <f t="shared" si="362"/>
        <v>0</v>
      </c>
      <c r="P7376" s="13" t="s">
        <v>49</v>
      </c>
      <c r="Q7376" s="13" t="s">
        <v>50</v>
      </c>
    </row>
    <row r="7377" spans="1:17">
      <c r="A7377" s="13" t="s">
        <v>71</v>
      </c>
      <c r="B7377" s="94" t="s">
        <v>11</v>
      </c>
      <c r="C7377" s="13">
        <v>6</v>
      </c>
      <c r="D7377" s="13" t="s">
        <v>48</v>
      </c>
      <c r="E7377" s="52" t="str">
        <f t="shared" si="360"/>
        <v>H</v>
      </c>
      <c r="F7377" s="13">
        <v>12</v>
      </c>
      <c r="G7377" s="13">
        <v>5</v>
      </c>
      <c r="H7377" s="13">
        <v>21</v>
      </c>
      <c r="I7377" s="13">
        <v>796.21190000000001</v>
      </c>
      <c r="J7377" s="13">
        <v>1</v>
      </c>
      <c r="K7377" s="13">
        <v>1</v>
      </c>
      <c r="L7377" s="13">
        <v>1</v>
      </c>
      <c r="M7377" s="13">
        <v>0</v>
      </c>
      <c r="N7377" s="13" t="str">
        <f t="shared" si="361"/>
        <v>Go</v>
      </c>
      <c r="O7377" s="13" t="str">
        <f t="shared" si="362"/>
        <v>0</v>
      </c>
      <c r="P7377" s="13" t="s">
        <v>49</v>
      </c>
      <c r="Q7377" s="13" t="s">
        <v>50</v>
      </c>
    </row>
    <row r="7378" spans="1:17">
      <c r="A7378" s="13" t="s">
        <v>71</v>
      </c>
      <c r="B7378" s="94" t="s">
        <v>11</v>
      </c>
      <c r="C7378" s="13">
        <v>6</v>
      </c>
      <c r="D7378" s="13" t="s">
        <v>48</v>
      </c>
      <c r="E7378" s="52" t="str">
        <f t="shared" ref="E7378:E7441" si="363">IF(D7378="M", "B",IF(D7378="B", "B", IF(D7378="H", "H")))</f>
        <v>H</v>
      </c>
      <c r="F7378" s="13">
        <v>12</v>
      </c>
      <c r="G7378" s="13">
        <v>5</v>
      </c>
      <c r="H7378" s="13">
        <v>22</v>
      </c>
      <c r="I7378" s="13">
        <v>2873.5877999999998</v>
      </c>
      <c r="J7378" s="13">
        <v>1</v>
      </c>
      <c r="K7378" s="13">
        <v>1</v>
      </c>
      <c r="L7378" s="13">
        <v>1</v>
      </c>
      <c r="M7378" s="13">
        <v>0</v>
      </c>
      <c r="N7378" s="13" t="str">
        <f t="shared" si="361"/>
        <v>Go</v>
      </c>
      <c r="O7378" s="13" t="str">
        <f t="shared" si="362"/>
        <v>0</v>
      </c>
      <c r="P7378" s="13" t="s">
        <v>49</v>
      </c>
      <c r="Q7378" s="13" t="s">
        <v>50</v>
      </c>
    </row>
    <row r="7379" spans="1:17">
      <c r="A7379" s="13" t="s">
        <v>71</v>
      </c>
      <c r="B7379" s="94" t="s">
        <v>11</v>
      </c>
      <c r="C7379" s="13">
        <v>6</v>
      </c>
      <c r="D7379" s="13" t="s">
        <v>48</v>
      </c>
      <c r="E7379" s="52" t="str">
        <f t="shared" si="363"/>
        <v>H</v>
      </c>
      <c r="F7379" s="13">
        <v>12</v>
      </c>
      <c r="G7379" s="13">
        <v>5</v>
      </c>
      <c r="H7379" s="13">
        <v>24</v>
      </c>
      <c r="I7379" s="13">
        <v>1011.1301999999999</v>
      </c>
      <c r="J7379" s="13">
        <v>1</v>
      </c>
      <c r="K7379" s="13">
        <v>1</v>
      </c>
      <c r="L7379" s="13">
        <v>1</v>
      </c>
      <c r="M7379" s="13">
        <v>0</v>
      </c>
      <c r="N7379" s="13" t="str">
        <f t="shared" si="361"/>
        <v>Go</v>
      </c>
      <c r="O7379" s="13" t="str">
        <f t="shared" si="362"/>
        <v>0</v>
      </c>
      <c r="P7379" s="13" t="s">
        <v>49</v>
      </c>
      <c r="Q7379" s="13" t="s">
        <v>50</v>
      </c>
    </row>
    <row r="7380" spans="1:17">
      <c r="A7380" s="13" t="s">
        <v>71</v>
      </c>
      <c r="B7380" s="94" t="s">
        <v>11</v>
      </c>
      <c r="C7380" s="13">
        <v>6</v>
      </c>
      <c r="D7380" s="13" t="s">
        <v>48</v>
      </c>
      <c r="E7380" s="52" t="str">
        <f t="shared" si="363"/>
        <v>H</v>
      </c>
      <c r="F7380" s="13">
        <v>12</v>
      </c>
      <c r="G7380" s="13">
        <v>5</v>
      </c>
      <c r="H7380" s="13">
        <v>25</v>
      </c>
      <c r="I7380" s="13">
        <v>12013.8886</v>
      </c>
      <c r="J7380" s="13">
        <v>1</v>
      </c>
      <c r="K7380" s="13">
        <v>1</v>
      </c>
      <c r="L7380" s="13">
        <v>1</v>
      </c>
      <c r="M7380" s="13">
        <v>0</v>
      </c>
      <c r="N7380" s="13" t="str">
        <f t="shared" si="361"/>
        <v>Go</v>
      </c>
      <c r="O7380" s="13" t="str">
        <f t="shared" si="362"/>
        <v>0</v>
      </c>
      <c r="P7380" s="13" t="s">
        <v>49</v>
      </c>
      <c r="Q7380" s="13" t="s">
        <v>50</v>
      </c>
    </row>
    <row r="7381" spans="1:17">
      <c r="A7381" s="13" t="s">
        <v>71</v>
      </c>
      <c r="B7381" s="94" t="s">
        <v>11</v>
      </c>
      <c r="C7381" s="13">
        <v>6</v>
      </c>
      <c r="D7381" s="13" t="s">
        <v>48</v>
      </c>
      <c r="E7381" s="52" t="str">
        <f t="shared" si="363"/>
        <v>H</v>
      </c>
      <c r="F7381" s="13">
        <v>12</v>
      </c>
      <c r="G7381" s="13">
        <v>5</v>
      </c>
      <c r="H7381" s="13">
        <v>26</v>
      </c>
      <c r="I7381" s="13">
        <v>2950.8773999999999</v>
      </c>
      <c r="J7381" s="13">
        <v>1</v>
      </c>
      <c r="K7381" s="13">
        <v>1</v>
      </c>
      <c r="L7381" s="13">
        <v>1</v>
      </c>
      <c r="M7381" s="13">
        <v>0</v>
      </c>
      <c r="N7381" s="13" t="str">
        <f t="shared" si="361"/>
        <v>Go</v>
      </c>
      <c r="O7381" s="13" t="str">
        <f t="shared" si="362"/>
        <v>0</v>
      </c>
      <c r="P7381" s="13" t="s">
        <v>49</v>
      </c>
      <c r="Q7381" s="13" t="s">
        <v>50</v>
      </c>
    </row>
    <row r="7382" spans="1:17">
      <c r="A7382" s="13" t="s">
        <v>71</v>
      </c>
      <c r="B7382" s="94" t="s">
        <v>11</v>
      </c>
      <c r="C7382" s="13">
        <v>6</v>
      </c>
      <c r="D7382" s="13" t="s">
        <v>48</v>
      </c>
      <c r="E7382" s="52" t="str">
        <f t="shared" si="363"/>
        <v>H</v>
      </c>
      <c r="F7382" s="13">
        <v>12</v>
      </c>
      <c r="G7382" s="13">
        <v>5</v>
      </c>
      <c r="H7382" s="13">
        <v>27</v>
      </c>
      <c r="I7382" s="13">
        <v>449.48860000000002</v>
      </c>
      <c r="J7382" s="13">
        <v>1</v>
      </c>
      <c r="K7382" s="13">
        <v>1</v>
      </c>
      <c r="L7382" s="13">
        <v>1</v>
      </c>
      <c r="M7382" s="13">
        <v>0</v>
      </c>
      <c r="N7382" s="13" t="str">
        <f t="shared" si="361"/>
        <v>Go</v>
      </c>
      <c r="O7382" s="13" t="str">
        <f t="shared" si="362"/>
        <v>0</v>
      </c>
      <c r="P7382" s="13" t="s">
        <v>49</v>
      </c>
      <c r="Q7382" s="13" t="s">
        <v>50</v>
      </c>
    </row>
    <row r="7383" spans="1:17">
      <c r="A7383" s="13" t="s">
        <v>71</v>
      </c>
      <c r="B7383" s="94" t="s">
        <v>11</v>
      </c>
      <c r="C7383" s="13">
        <v>6</v>
      </c>
      <c r="D7383" s="13" t="s">
        <v>48</v>
      </c>
      <c r="E7383" s="52" t="str">
        <f t="shared" si="363"/>
        <v>H</v>
      </c>
      <c r="F7383" s="13">
        <v>12</v>
      </c>
      <c r="G7383" s="13">
        <v>5</v>
      </c>
      <c r="H7383" s="13">
        <v>29</v>
      </c>
      <c r="I7383" s="13">
        <v>2951.9753999999998</v>
      </c>
      <c r="J7383" s="13">
        <v>1</v>
      </c>
      <c r="K7383" s="13">
        <v>1</v>
      </c>
      <c r="L7383" s="13">
        <v>1</v>
      </c>
      <c r="M7383" s="13">
        <v>0</v>
      </c>
      <c r="N7383" s="13" t="str">
        <f t="shared" si="361"/>
        <v>Go</v>
      </c>
      <c r="O7383" s="13" t="str">
        <f t="shared" si="362"/>
        <v>0</v>
      </c>
      <c r="P7383" s="13" t="s">
        <v>49</v>
      </c>
      <c r="Q7383" s="13" t="s">
        <v>50</v>
      </c>
    </row>
    <row r="7384" spans="1:17">
      <c r="A7384" s="13" t="s">
        <v>71</v>
      </c>
      <c r="B7384" s="94" t="s">
        <v>11</v>
      </c>
      <c r="C7384" s="13">
        <v>6</v>
      </c>
      <c r="D7384" s="13" t="s">
        <v>48</v>
      </c>
      <c r="E7384" s="52" t="str">
        <f t="shared" si="363"/>
        <v>H</v>
      </c>
      <c r="F7384" s="13">
        <v>12</v>
      </c>
      <c r="G7384" s="13">
        <v>5</v>
      </c>
      <c r="H7384" s="13">
        <v>30</v>
      </c>
      <c r="I7384" s="13">
        <v>1199.3643</v>
      </c>
      <c r="J7384" s="13">
        <v>1</v>
      </c>
      <c r="K7384" s="13">
        <v>1</v>
      </c>
      <c r="L7384" s="13">
        <v>1</v>
      </c>
      <c r="M7384" s="13">
        <v>0</v>
      </c>
      <c r="N7384" s="13" t="str">
        <f t="shared" si="361"/>
        <v>Go</v>
      </c>
      <c r="O7384" s="13" t="str">
        <f t="shared" si="362"/>
        <v>0</v>
      </c>
      <c r="P7384" s="13" t="s">
        <v>49</v>
      </c>
      <c r="Q7384" s="13" t="s">
        <v>50</v>
      </c>
    </row>
    <row r="7385" spans="1:17">
      <c r="A7385" s="13" t="s">
        <v>71</v>
      </c>
      <c r="B7385" s="94" t="s">
        <v>11</v>
      </c>
      <c r="C7385" s="13">
        <v>6</v>
      </c>
      <c r="D7385" s="13" t="s">
        <v>48</v>
      </c>
      <c r="E7385" s="52" t="str">
        <f t="shared" si="363"/>
        <v>H</v>
      </c>
      <c r="F7385" s="13">
        <v>12</v>
      </c>
      <c r="G7385" s="13">
        <v>5</v>
      </c>
      <c r="H7385" s="13">
        <v>32</v>
      </c>
      <c r="I7385" s="13">
        <v>1676.5391999999999</v>
      </c>
      <c r="J7385" s="13">
        <v>1</v>
      </c>
      <c r="K7385" s="13">
        <v>1</v>
      </c>
      <c r="L7385" s="13">
        <v>1</v>
      </c>
      <c r="M7385" s="13">
        <v>0</v>
      </c>
      <c r="N7385" s="13" t="str">
        <f t="shared" si="361"/>
        <v>Go</v>
      </c>
      <c r="O7385" s="13" t="str">
        <f t="shared" si="362"/>
        <v>0</v>
      </c>
      <c r="P7385" s="13" t="s">
        <v>49</v>
      </c>
      <c r="Q7385" s="13" t="s">
        <v>50</v>
      </c>
    </row>
    <row r="7386" spans="1:17">
      <c r="A7386" s="13" t="s">
        <v>71</v>
      </c>
      <c r="B7386" s="94" t="s">
        <v>11</v>
      </c>
      <c r="C7386" s="13">
        <v>6</v>
      </c>
      <c r="D7386" s="13" t="s">
        <v>48</v>
      </c>
      <c r="E7386" s="52" t="str">
        <f t="shared" si="363"/>
        <v>H</v>
      </c>
      <c r="F7386" s="13">
        <v>12</v>
      </c>
      <c r="G7386" s="13">
        <v>5</v>
      </c>
      <c r="H7386" s="13">
        <v>33</v>
      </c>
      <c r="I7386" s="13">
        <v>1147.9499000000001</v>
      </c>
      <c r="J7386" s="13">
        <v>1</v>
      </c>
      <c r="K7386" s="13">
        <v>1</v>
      </c>
      <c r="L7386" s="13">
        <v>1</v>
      </c>
      <c r="M7386" s="13">
        <v>0</v>
      </c>
      <c r="N7386" s="13" t="str">
        <f t="shared" si="361"/>
        <v>Go</v>
      </c>
      <c r="O7386" s="13" t="str">
        <f t="shared" si="362"/>
        <v>0</v>
      </c>
      <c r="P7386" s="13" t="s">
        <v>49</v>
      </c>
      <c r="Q7386" s="13" t="s">
        <v>50</v>
      </c>
    </row>
    <row r="7387" spans="1:17">
      <c r="A7387" s="13" t="s">
        <v>71</v>
      </c>
      <c r="B7387" s="94" t="s">
        <v>11</v>
      </c>
      <c r="C7387" s="13">
        <v>6</v>
      </c>
      <c r="D7387" s="13" t="s">
        <v>48</v>
      </c>
      <c r="E7387" s="52" t="str">
        <f t="shared" si="363"/>
        <v>H</v>
      </c>
      <c r="F7387" s="13">
        <v>12</v>
      </c>
      <c r="G7387" s="13">
        <v>5</v>
      </c>
      <c r="H7387" s="13">
        <v>34</v>
      </c>
      <c r="I7387" s="13">
        <v>917.03240000000005</v>
      </c>
      <c r="J7387" s="13">
        <v>1</v>
      </c>
      <c r="K7387" s="13">
        <v>1</v>
      </c>
      <c r="L7387" s="13">
        <v>1</v>
      </c>
      <c r="M7387" s="13">
        <v>0</v>
      </c>
      <c r="N7387" s="13" t="str">
        <f t="shared" si="361"/>
        <v>Go</v>
      </c>
      <c r="O7387" s="13" t="str">
        <f t="shared" si="362"/>
        <v>0</v>
      </c>
      <c r="P7387" s="13" t="s">
        <v>49</v>
      </c>
      <c r="Q7387" s="13" t="s">
        <v>50</v>
      </c>
    </row>
    <row r="7388" spans="1:17">
      <c r="A7388" s="13" t="s">
        <v>71</v>
      </c>
      <c r="B7388" s="94" t="s">
        <v>11</v>
      </c>
      <c r="C7388" s="13">
        <v>6</v>
      </c>
      <c r="D7388" s="13" t="s">
        <v>48</v>
      </c>
      <c r="E7388" s="52" t="str">
        <f t="shared" si="363"/>
        <v>H</v>
      </c>
      <c r="F7388" s="13">
        <v>12</v>
      </c>
      <c r="G7388" s="13">
        <v>5</v>
      </c>
      <c r="H7388" s="13">
        <v>35</v>
      </c>
      <c r="I7388" s="13">
        <v>1361.8387</v>
      </c>
      <c r="J7388" s="13">
        <v>1</v>
      </c>
      <c r="K7388" s="13">
        <v>1</v>
      </c>
      <c r="L7388" s="13">
        <v>1</v>
      </c>
      <c r="M7388" s="13">
        <v>0</v>
      </c>
      <c r="N7388" s="13" t="str">
        <f t="shared" si="361"/>
        <v>Go</v>
      </c>
      <c r="O7388" s="13" t="str">
        <f t="shared" si="362"/>
        <v>0</v>
      </c>
      <c r="P7388" s="13" t="s">
        <v>49</v>
      </c>
      <c r="Q7388" s="13" t="s">
        <v>50</v>
      </c>
    </row>
    <row r="7389" spans="1:17">
      <c r="A7389" s="13" t="s">
        <v>71</v>
      </c>
      <c r="B7389" s="94" t="s">
        <v>11</v>
      </c>
      <c r="C7389" s="13">
        <v>6</v>
      </c>
      <c r="D7389" s="13" t="s">
        <v>48</v>
      </c>
      <c r="E7389" s="52" t="str">
        <f t="shared" si="363"/>
        <v>H</v>
      </c>
      <c r="F7389" s="13">
        <v>12</v>
      </c>
      <c r="G7389" s="13">
        <v>5</v>
      </c>
      <c r="H7389" s="13">
        <v>37</v>
      </c>
      <c r="I7389" s="13">
        <v>1657.8409999999999</v>
      </c>
      <c r="J7389" s="13">
        <v>1</v>
      </c>
      <c r="K7389" s="13">
        <v>1</v>
      </c>
      <c r="L7389" s="13">
        <v>1</v>
      </c>
      <c r="M7389" s="13">
        <v>0</v>
      </c>
      <c r="N7389" s="13" t="str">
        <f t="shared" si="361"/>
        <v>Go</v>
      </c>
      <c r="O7389" s="13" t="str">
        <f t="shared" si="362"/>
        <v>0</v>
      </c>
      <c r="P7389" s="13" t="s">
        <v>49</v>
      </c>
      <c r="Q7389" s="13" t="s">
        <v>50</v>
      </c>
    </row>
    <row r="7390" spans="1:17">
      <c r="A7390" s="13" t="s">
        <v>71</v>
      </c>
      <c r="B7390" s="94" t="s">
        <v>11</v>
      </c>
      <c r="C7390" s="13">
        <v>6</v>
      </c>
      <c r="D7390" s="13" t="s">
        <v>48</v>
      </c>
      <c r="E7390" s="52" t="str">
        <f t="shared" si="363"/>
        <v>H</v>
      </c>
      <c r="F7390" s="13">
        <v>12</v>
      </c>
      <c r="G7390" s="13">
        <v>5</v>
      </c>
      <c r="H7390" s="13">
        <v>39</v>
      </c>
      <c r="I7390" s="13">
        <v>1264.1360999999999</v>
      </c>
      <c r="J7390" s="13">
        <v>1</v>
      </c>
      <c r="K7390" s="13">
        <v>1</v>
      </c>
      <c r="L7390" s="13">
        <v>1</v>
      </c>
      <c r="M7390" s="13">
        <v>0</v>
      </c>
      <c r="N7390" s="13" t="str">
        <f t="shared" si="361"/>
        <v>Go</v>
      </c>
      <c r="O7390" s="13" t="str">
        <f t="shared" si="362"/>
        <v>0</v>
      </c>
      <c r="P7390" s="13" t="s">
        <v>49</v>
      </c>
      <c r="Q7390" s="13" t="s">
        <v>50</v>
      </c>
    </row>
    <row r="7391" spans="1:17">
      <c r="A7391" s="13" t="s">
        <v>71</v>
      </c>
      <c r="B7391" s="94" t="s">
        <v>11</v>
      </c>
      <c r="C7391" s="13">
        <v>6</v>
      </c>
      <c r="D7391" s="13" t="s">
        <v>48</v>
      </c>
      <c r="E7391" s="52" t="str">
        <f t="shared" si="363"/>
        <v>H</v>
      </c>
      <c r="F7391" s="13">
        <v>12</v>
      </c>
      <c r="G7391" s="13">
        <v>5</v>
      </c>
      <c r="H7391" s="13">
        <v>40</v>
      </c>
      <c r="I7391" s="13">
        <v>1946.6744000000001</v>
      </c>
      <c r="J7391" s="13">
        <v>1</v>
      </c>
      <c r="K7391" s="13">
        <v>1</v>
      </c>
      <c r="L7391" s="13">
        <v>1</v>
      </c>
      <c r="M7391" s="13">
        <v>0</v>
      </c>
      <c r="N7391" s="13" t="str">
        <f t="shared" si="361"/>
        <v>Go</v>
      </c>
      <c r="O7391" s="13" t="str">
        <f t="shared" si="362"/>
        <v>0</v>
      </c>
      <c r="P7391" s="13" t="s">
        <v>49</v>
      </c>
      <c r="Q7391" s="13" t="s">
        <v>50</v>
      </c>
    </row>
    <row r="7392" spans="1:17">
      <c r="A7392" s="13" t="s">
        <v>71</v>
      </c>
      <c r="B7392" s="94" t="s">
        <v>11</v>
      </c>
      <c r="C7392" s="13">
        <v>6</v>
      </c>
      <c r="D7392" s="13" t="s">
        <v>48</v>
      </c>
      <c r="E7392" s="52" t="str">
        <f t="shared" si="363"/>
        <v>H</v>
      </c>
      <c r="F7392" s="13">
        <v>12</v>
      </c>
      <c r="G7392" s="13">
        <v>5</v>
      </c>
      <c r="H7392" s="13">
        <v>4</v>
      </c>
      <c r="I7392" s="13">
        <v>2204.5581999999999</v>
      </c>
      <c r="J7392" s="13">
        <v>0</v>
      </c>
      <c r="K7392" s="13">
        <v>1</v>
      </c>
      <c r="L7392" s="13">
        <v>1</v>
      </c>
      <c r="M7392" s="13">
        <v>1</v>
      </c>
      <c r="N7392" s="13" t="str">
        <f t="shared" si="361"/>
        <v>NoGo</v>
      </c>
      <c r="O7392" t="str">
        <f t="shared" si="362"/>
        <v>0</v>
      </c>
      <c r="P7392" s="13" t="s">
        <v>49</v>
      </c>
      <c r="Q7392" s="13" t="s">
        <v>50</v>
      </c>
    </row>
    <row r="7393" spans="1:17">
      <c r="A7393" s="13" t="s">
        <v>71</v>
      </c>
      <c r="B7393" s="94" t="s">
        <v>11</v>
      </c>
      <c r="C7393" s="13">
        <v>6</v>
      </c>
      <c r="D7393" s="13" t="s">
        <v>48</v>
      </c>
      <c r="E7393" s="52" t="str">
        <f t="shared" si="363"/>
        <v>H</v>
      </c>
      <c r="F7393" s="13">
        <v>12</v>
      </c>
      <c r="G7393" s="13">
        <v>5</v>
      </c>
      <c r="H7393" s="13">
        <v>5</v>
      </c>
      <c r="I7393" s="13">
        <v>3773.9135999999999</v>
      </c>
      <c r="J7393" s="13">
        <v>1</v>
      </c>
      <c r="K7393" s="13">
        <v>0</v>
      </c>
      <c r="L7393" s="13">
        <v>1</v>
      </c>
      <c r="M7393" s="13">
        <v>1</v>
      </c>
      <c r="N7393" s="13" t="str">
        <f t="shared" si="361"/>
        <v>NoGo</v>
      </c>
      <c r="O7393" t="str">
        <f t="shared" si="362"/>
        <v>1</v>
      </c>
      <c r="P7393" s="13" t="s">
        <v>49</v>
      </c>
      <c r="Q7393" s="13" t="s">
        <v>50</v>
      </c>
    </row>
    <row r="7394" spans="1:17">
      <c r="A7394" s="13" t="s">
        <v>71</v>
      </c>
      <c r="B7394" s="94" t="s">
        <v>11</v>
      </c>
      <c r="C7394" s="13">
        <v>6</v>
      </c>
      <c r="D7394" s="13" t="s">
        <v>48</v>
      </c>
      <c r="E7394" s="52" t="str">
        <f t="shared" si="363"/>
        <v>H</v>
      </c>
      <c r="F7394" s="13">
        <v>12</v>
      </c>
      <c r="G7394" s="13">
        <v>5</v>
      </c>
      <c r="H7394" s="13">
        <v>12</v>
      </c>
      <c r="I7394" s="13">
        <v>2205.1208000000001</v>
      </c>
      <c r="J7394" s="13">
        <v>0</v>
      </c>
      <c r="K7394" s="13">
        <v>1</v>
      </c>
      <c r="L7394" s="13">
        <v>1</v>
      </c>
      <c r="M7394" s="13">
        <v>1</v>
      </c>
      <c r="N7394" s="13" t="str">
        <f t="shared" ref="N7394:N7457" si="364">IF(M7394=0,"Go","NoGo")</f>
        <v>NoGo</v>
      </c>
      <c r="O7394" t="str">
        <f t="shared" si="362"/>
        <v>0</v>
      </c>
      <c r="P7394" s="13" t="s">
        <v>49</v>
      </c>
      <c r="Q7394" s="13" t="s">
        <v>50</v>
      </c>
    </row>
    <row r="7395" spans="1:17">
      <c r="A7395" s="13" t="s">
        <v>71</v>
      </c>
      <c r="B7395" s="94" t="s">
        <v>11</v>
      </c>
      <c r="C7395" s="13">
        <v>6</v>
      </c>
      <c r="D7395" s="13" t="s">
        <v>48</v>
      </c>
      <c r="E7395" s="52" t="str">
        <f t="shared" si="363"/>
        <v>H</v>
      </c>
      <c r="F7395" s="13">
        <v>12</v>
      </c>
      <c r="G7395" s="13">
        <v>5</v>
      </c>
      <c r="H7395" s="13">
        <v>16</v>
      </c>
      <c r="I7395" s="13">
        <v>4483.1093000000001</v>
      </c>
      <c r="J7395" s="13">
        <v>1</v>
      </c>
      <c r="K7395" s="13">
        <v>0</v>
      </c>
      <c r="L7395" s="13">
        <v>1</v>
      </c>
      <c r="M7395" s="13">
        <v>1</v>
      </c>
      <c r="N7395" s="13" t="str">
        <f t="shared" si="364"/>
        <v>NoGo</v>
      </c>
      <c r="O7395" t="str">
        <f t="shared" si="362"/>
        <v>1</v>
      </c>
      <c r="P7395" s="13" t="s">
        <v>49</v>
      </c>
      <c r="Q7395" s="13" t="s">
        <v>50</v>
      </c>
    </row>
    <row r="7396" spans="1:17">
      <c r="A7396" s="13" t="s">
        <v>71</v>
      </c>
      <c r="B7396" s="94" t="s">
        <v>11</v>
      </c>
      <c r="C7396" s="13">
        <v>6</v>
      </c>
      <c r="D7396" s="13" t="s">
        <v>48</v>
      </c>
      <c r="E7396" s="52" t="str">
        <f t="shared" si="363"/>
        <v>H</v>
      </c>
      <c r="F7396" s="13">
        <v>12</v>
      </c>
      <c r="G7396" s="13">
        <v>5</v>
      </c>
      <c r="H7396" s="13">
        <v>20</v>
      </c>
      <c r="I7396" s="13">
        <v>3649.4059000000002</v>
      </c>
      <c r="J7396" s="13">
        <v>1</v>
      </c>
      <c r="K7396" s="13">
        <v>0</v>
      </c>
      <c r="L7396" s="13">
        <v>1</v>
      </c>
      <c r="M7396" s="13">
        <v>1</v>
      </c>
      <c r="N7396" s="13" t="str">
        <f t="shared" si="364"/>
        <v>NoGo</v>
      </c>
      <c r="O7396" t="str">
        <f t="shared" si="362"/>
        <v>1</v>
      </c>
      <c r="P7396" s="13" t="s">
        <v>49</v>
      </c>
      <c r="Q7396" s="13" t="s">
        <v>50</v>
      </c>
    </row>
    <row r="7397" spans="1:17">
      <c r="A7397" s="13" t="s">
        <v>71</v>
      </c>
      <c r="B7397" s="94" t="s">
        <v>11</v>
      </c>
      <c r="C7397" s="13">
        <v>6</v>
      </c>
      <c r="D7397" s="13" t="s">
        <v>48</v>
      </c>
      <c r="E7397" s="52" t="str">
        <f t="shared" si="363"/>
        <v>H</v>
      </c>
      <c r="F7397" s="13">
        <v>12</v>
      </c>
      <c r="G7397" s="13">
        <v>5</v>
      </c>
      <c r="H7397" s="13">
        <v>23</v>
      </c>
      <c r="I7397" s="13">
        <v>3873.9499000000001</v>
      </c>
      <c r="J7397" s="13">
        <v>1</v>
      </c>
      <c r="K7397" s="13">
        <v>0</v>
      </c>
      <c r="L7397" s="13">
        <v>1</v>
      </c>
      <c r="M7397" s="13">
        <v>1</v>
      </c>
      <c r="N7397" s="13" t="str">
        <f t="shared" si="364"/>
        <v>NoGo</v>
      </c>
      <c r="O7397" t="str">
        <f t="shared" si="362"/>
        <v>1</v>
      </c>
      <c r="P7397" s="13" t="s">
        <v>49</v>
      </c>
      <c r="Q7397" s="13" t="s">
        <v>50</v>
      </c>
    </row>
    <row r="7398" spans="1:17">
      <c r="A7398" s="13" t="s">
        <v>71</v>
      </c>
      <c r="B7398" s="94" t="s">
        <v>11</v>
      </c>
      <c r="C7398" s="13">
        <v>6</v>
      </c>
      <c r="D7398" s="13" t="s">
        <v>48</v>
      </c>
      <c r="E7398" s="52" t="str">
        <f t="shared" si="363"/>
        <v>H</v>
      </c>
      <c r="F7398" s="13">
        <v>12</v>
      </c>
      <c r="G7398" s="13">
        <v>5</v>
      </c>
      <c r="H7398" s="13">
        <v>28</v>
      </c>
      <c r="I7398" s="13">
        <v>3314.4911999999999</v>
      </c>
      <c r="J7398" s="13">
        <v>1</v>
      </c>
      <c r="K7398" s="13">
        <v>0</v>
      </c>
      <c r="L7398" s="13">
        <v>1</v>
      </c>
      <c r="M7398" s="13">
        <v>1</v>
      </c>
      <c r="N7398" s="13" t="str">
        <f t="shared" si="364"/>
        <v>NoGo</v>
      </c>
      <c r="O7398" t="str">
        <f t="shared" si="362"/>
        <v>1</v>
      </c>
      <c r="P7398" s="13" t="s">
        <v>49</v>
      </c>
      <c r="Q7398" s="13" t="s">
        <v>50</v>
      </c>
    </row>
    <row r="7399" spans="1:17">
      <c r="A7399" s="13" t="s">
        <v>71</v>
      </c>
      <c r="B7399" s="94" t="s">
        <v>11</v>
      </c>
      <c r="C7399" s="13">
        <v>6</v>
      </c>
      <c r="D7399" s="13" t="s">
        <v>48</v>
      </c>
      <c r="E7399" s="52" t="str">
        <f t="shared" si="363"/>
        <v>H</v>
      </c>
      <c r="F7399" s="13">
        <v>12</v>
      </c>
      <c r="G7399" s="13">
        <v>5</v>
      </c>
      <c r="H7399" s="13">
        <v>31</v>
      </c>
      <c r="I7399" s="13">
        <v>3581.1098000000002</v>
      </c>
      <c r="J7399" s="13">
        <v>1</v>
      </c>
      <c r="K7399" s="13">
        <v>0</v>
      </c>
      <c r="L7399" s="13">
        <v>1</v>
      </c>
      <c r="M7399" s="13">
        <v>1</v>
      </c>
      <c r="N7399" s="13" t="str">
        <f t="shared" si="364"/>
        <v>NoGo</v>
      </c>
      <c r="O7399" t="str">
        <f t="shared" si="362"/>
        <v>1</v>
      </c>
      <c r="P7399" s="13" t="s">
        <v>49</v>
      </c>
      <c r="Q7399" s="13" t="s">
        <v>50</v>
      </c>
    </row>
    <row r="7400" spans="1:17">
      <c r="A7400" s="13" t="s">
        <v>71</v>
      </c>
      <c r="B7400" s="94" t="s">
        <v>11</v>
      </c>
      <c r="C7400" s="13">
        <v>6</v>
      </c>
      <c r="D7400" s="13" t="s">
        <v>48</v>
      </c>
      <c r="E7400" s="52" t="str">
        <f t="shared" si="363"/>
        <v>H</v>
      </c>
      <c r="F7400" s="13">
        <v>12</v>
      </c>
      <c r="G7400" s="13">
        <v>5</v>
      </c>
      <c r="H7400" s="13">
        <v>36</v>
      </c>
      <c r="I7400" s="13">
        <v>4092.6262000000002</v>
      </c>
      <c r="J7400" s="13">
        <v>1</v>
      </c>
      <c r="K7400" s="13">
        <v>0</v>
      </c>
      <c r="L7400" s="13">
        <v>1</v>
      </c>
      <c r="M7400" s="13">
        <v>1</v>
      </c>
      <c r="N7400" s="13" t="str">
        <f t="shared" si="364"/>
        <v>NoGo</v>
      </c>
      <c r="O7400" t="str">
        <f t="shared" si="362"/>
        <v>1</v>
      </c>
      <c r="P7400" s="13" t="s">
        <v>49</v>
      </c>
      <c r="Q7400" s="13" t="s">
        <v>50</v>
      </c>
    </row>
    <row r="7401" spans="1:17">
      <c r="A7401" s="13" t="s">
        <v>71</v>
      </c>
      <c r="B7401" s="94" t="s">
        <v>11</v>
      </c>
      <c r="C7401" s="13">
        <v>6</v>
      </c>
      <c r="D7401" s="13" t="s">
        <v>48</v>
      </c>
      <c r="E7401" s="52" t="str">
        <f t="shared" si="363"/>
        <v>H</v>
      </c>
      <c r="F7401" s="13">
        <v>12</v>
      </c>
      <c r="G7401" s="13">
        <v>5</v>
      </c>
      <c r="H7401" s="13">
        <v>38</v>
      </c>
      <c r="I7401" s="13">
        <v>3729.3517000000002</v>
      </c>
      <c r="J7401" s="13">
        <v>1</v>
      </c>
      <c r="K7401" s="13">
        <v>0</v>
      </c>
      <c r="L7401" s="13">
        <v>1</v>
      </c>
      <c r="M7401" s="13">
        <v>1</v>
      </c>
      <c r="N7401" s="13" t="str">
        <f t="shared" si="364"/>
        <v>NoGo</v>
      </c>
      <c r="O7401" t="str">
        <f t="shared" si="362"/>
        <v>1</v>
      </c>
      <c r="P7401" s="13" t="s">
        <v>49</v>
      </c>
      <c r="Q7401" s="13" t="s">
        <v>50</v>
      </c>
    </row>
    <row r="7402" spans="1:17">
      <c r="A7402" s="13" t="s">
        <v>72</v>
      </c>
      <c r="B7402" s="94" t="s">
        <v>11</v>
      </c>
      <c r="C7402" s="13">
        <v>5</v>
      </c>
      <c r="D7402" s="13" t="s">
        <v>11</v>
      </c>
      <c r="E7402" s="52" t="str">
        <f t="shared" si="363"/>
        <v>B</v>
      </c>
      <c r="F7402" s="13">
        <v>9</v>
      </c>
      <c r="G7402" s="13">
        <v>1</v>
      </c>
      <c r="H7402" s="13">
        <v>3</v>
      </c>
      <c r="I7402" s="13">
        <v>4042.1495</v>
      </c>
      <c r="J7402" s="13">
        <v>1</v>
      </c>
      <c r="K7402" s="13">
        <v>1</v>
      </c>
      <c r="L7402" s="13">
        <v>1</v>
      </c>
      <c r="M7402" s="13">
        <v>0</v>
      </c>
      <c r="N7402" s="13" t="str">
        <f t="shared" si="364"/>
        <v>Go</v>
      </c>
      <c r="O7402" s="13" t="str">
        <f t="shared" si="362"/>
        <v>0</v>
      </c>
      <c r="P7402" s="13" t="s">
        <v>49</v>
      </c>
      <c r="Q7402" s="13" t="s">
        <v>50</v>
      </c>
    </row>
    <row r="7403" spans="1:17">
      <c r="A7403" s="13" t="s">
        <v>72</v>
      </c>
      <c r="B7403" s="94" t="s">
        <v>11</v>
      </c>
      <c r="C7403" s="13">
        <v>5</v>
      </c>
      <c r="D7403" s="13" t="s">
        <v>11</v>
      </c>
      <c r="E7403" s="52" t="str">
        <f t="shared" si="363"/>
        <v>B</v>
      </c>
      <c r="F7403" s="13">
        <v>9</v>
      </c>
      <c r="G7403" s="13">
        <v>1</v>
      </c>
      <c r="H7403" s="13">
        <v>12</v>
      </c>
      <c r="I7403" s="13">
        <v>4222.3594999999996</v>
      </c>
      <c r="J7403" s="13">
        <v>1</v>
      </c>
      <c r="K7403" s="13">
        <v>1</v>
      </c>
      <c r="L7403" s="13">
        <v>1</v>
      </c>
      <c r="M7403" s="13">
        <v>0</v>
      </c>
      <c r="N7403" s="13" t="str">
        <f t="shared" si="364"/>
        <v>Go</v>
      </c>
      <c r="O7403" s="13" t="str">
        <f t="shared" si="362"/>
        <v>0</v>
      </c>
      <c r="P7403" s="13" t="s">
        <v>49</v>
      </c>
      <c r="Q7403" s="13" t="s">
        <v>50</v>
      </c>
    </row>
    <row r="7404" spans="1:17">
      <c r="A7404" s="13" t="s">
        <v>72</v>
      </c>
      <c r="B7404" s="94" t="s">
        <v>11</v>
      </c>
      <c r="C7404" s="13">
        <v>5</v>
      </c>
      <c r="D7404" s="13" t="s">
        <v>11</v>
      </c>
      <c r="E7404" s="52" t="str">
        <f t="shared" si="363"/>
        <v>B</v>
      </c>
      <c r="F7404" s="13">
        <v>9</v>
      </c>
      <c r="G7404" s="13">
        <v>1</v>
      </c>
      <c r="H7404" s="13">
        <v>17</v>
      </c>
      <c r="I7404" s="13">
        <v>3873.5135</v>
      </c>
      <c r="J7404" s="13">
        <v>1</v>
      </c>
      <c r="K7404" s="13">
        <v>1</v>
      </c>
      <c r="L7404" s="13">
        <v>1</v>
      </c>
      <c r="M7404" s="13">
        <v>0</v>
      </c>
      <c r="N7404" s="13" t="str">
        <f t="shared" si="364"/>
        <v>Go</v>
      </c>
      <c r="O7404" s="13" t="str">
        <f t="shared" si="362"/>
        <v>0</v>
      </c>
      <c r="P7404" s="13" t="s">
        <v>49</v>
      </c>
      <c r="Q7404" s="13" t="s">
        <v>50</v>
      </c>
    </row>
    <row r="7405" spans="1:17">
      <c r="A7405" s="13" t="s">
        <v>72</v>
      </c>
      <c r="B7405" s="94" t="s">
        <v>11</v>
      </c>
      <c r="C7405" s="13">
        <v>5</v>
      </c>
      <c r="D7405" s="13" t="s">
        <v>11</v>
      </c>
      <c r="E7405" s="52" t="str">
        <f t="shared" si="363"/>
        <v>B</v>
      </c>
      <c r="F7405" s="13">
        <v>9</v>
      </c>
      <c r="G7405" s="13">
        <v>1</v>
      </c>
      <c r="H7405" s="13">
        <v>18</v>
      </c>
      <c r="I7405" s="13">
        <v>1691.2562</v>
      </c>
      <c r="J7405" s="13">
        <v>0</v>
      </c>
      <c r="K7405" s="13">
        <v>1</v>
      </c>
      <c r="L7405" s="13">
        <v>1</v>
      </c>
      <c r="M7405" s="13">
        <v>0</v>
      </c>
      <c r="N7405" s="13" t="str">
        <f t="shared" si="364"/>
        <v>Go</v>
      </c>
      <c r="O7405" s="13" t="str">
        <f t="shared" si="362"/>
        <v>0</v>
      </c>
      <c r="P7405" s="13" t="s">
        <v>49</v>
      </c>
      <c r="Q7405" s="13" t="s">
        <v>50</v>
      </c>
    </row>
    <row r="7406" spans="1:17">
      <c r="A7406" s="13" t="s">
        <v>72</v>
      </c>
      <c r="B7406" s="94" t="s">
        <v>11</v>
      </c>
      <c r="C7406" s="13">
        <v>5</v>
      </c>
      <c r="D7406" s="13" t="s">
        <v>11</v>
      </c>
      <c r="E7406" s="52" t="str">
        <f t="shared" si="363"/>
        <v>B</v>
      </c>
      <c r="F7406" s="13">
        <v>9</v>
      </c>
      <c r="G7406" s="13">
        <v>1</v>
      </c>
      <c r="H7406" s="13">
        <v>1</v>
      </c>
      <c r="I7406" s="13">
        <v>915.74829999999997</v>
      </c>
      <c r="J7406" s="13">
        <v>1</v>
      </c>
      <c r="K7406" s="13">
        <v>0</v>
      </c>
      <c r="L7406" s="13">
        <v>1</v>
      </c>
      <c r="M7406" s="13">
        <v>1</v>
      </c>
      <c r="N7406" s="13" t="str">
        <f t="shared" si="364"/>
        <v>NoGo</v>
      </c>
      <c r="O7406" t="str">
        <f t="shared" si="362"/>
        <v>1</v>
      </c>
      <c r="P7406" s="13" t="s">
        <v>49</v>
      </c>
      <c r="Q7406" s="13" t="s">
        <v>50</v>
      </c>
    </row>
    <row r="7407" spans="1:17">
      <c r="A7407" s="13" t="s">
        <v>72</v>
      </c>
      <c r="B7407" s="94" t="s">
        <v>11</v>
      </c>
      <c r="C7407" s="13">
        <v>5</v>
      </c>
      <c r="D7407" s="13" t="s">
        <v>11</v>
      </c>
      <c r="E7407" s="52" t="str">
        <f t="shared" si="363"/>
        <v>B</v>
      </c>
      <c r="F7407" s="13">
        <v>9</v>
      </c>
      <c r="G7407" s="13">
        <v>1</v>
      </c>
      <c r="H7407" s="13">
        <v>2</v>
      </c>
      <c r="I7407" s="13">
        <v>2540.9137000000001</v>
      </c>
      <c r="J7407" s="13">
        <v>1</v>
      </c>
      <c r="K7407" s="13">
        <v>0</v>
      </c>
      <c r="L7407" s="13">
        <v>1</v>
      </c>
      <c r="M7407" s="13">
        <v>1</v>
      </c>
      <c r="N7407" s="13" t="str">
        <f t="shared" si="364"/>
        <v>NoGo</v>
      </c>
      <c r="O7407" t="str">
        <f t="shared" si="362"/>
        <v>1</v>
      </c>
      <c r="P7407" s="13" t="s">
        <v>49</v>
      </c>
      <c r="Q7407" s="13" t="s">
        <v>50</v>
      </c>
    </row>
    <row r="7408" spans="1:17">
      <c r="A7408" s="13" t="s">
        <v>72</v>
      </c>
      <c r="B7408" s="94" t="s">
        <v>11</v>
      </c>
      <c r="C7408" s="13">
        <v>5</v>
      </c>
      <c r="D7408" s="13" t="s">
        <v>11</v>
      </c>
      <c r="E7408" s="52" t="str">
        <f t="shared" si="363"/>
        <v>B</v>
      </c>
      <c r="F7408" s="13">
        <v>9</v>
      </c>
      <c r="G7408" s="13">
        <v>1</v>
      </c>
      <c r="H7408" s="13">
        <v>4</v>
      </c>
      <c r="I7408" s="13">
        <v>454.98910000000001</v>
      </c>
      <c r="J7408" s="13">
        <v>1</v>
      </c>
      <c r="K7408" s="13">
        <v>0</v>
      </c>
      <c r="L7408" s="13">
        <v>1</v>
      </c>
      <c r="M7408" s="13">
        <v>1</v>
      </c>
      <c r="N7408" s="13" t="str">
        <f t="shared" si="364"/>
        <v>NoGo</v>
      </c>
      <c r="O7408" t="str">
        <f t="shared" si="362"/>
        <v>1</v>
      </c>
      <c r="P7408" s="13" t="s">
        <v>49</v>
      </c>
      <c r="Q7408" s="13" t="s">
        <v>50</v>
      </c>
    </row>
    <row r="7409" spans="1:17">
      <c r="A7409" s="13" t="s">
        <v>72</v>
      </c>
      <c r="B7409" s="94" t="s">
        <v>11</v>
      </c>
      <c r="C7409" s="13">
        <v>5</v>
      </c>
      <c r="D7409" s="13" t="s">
        <v>11</v>
      </c>
      <c r="E7409" s="52" t="str">
        <f t="shared" si="363"/>
        <v>B</v>
      </c>
      <c r="F7409" s="13">
        <v>9</v>
      </c>
      <c r="G7409" s="13">
        <v>1</v>
      </c>
      <c r="H7409" s="13">
        <v>5</v>
      </c>
      <c r="I7409" s="13">
        <v>1684.2634</v>
      </c>
      <c r="J7409" s="13">
        <v>0</v>
      </c>
      <c r="K7409" s="13">
        <v>1</v>
      </c>
      <c r="L7409" s="13">
        <v>1</v>
      </c>
      <c r="M7409" s="13">
        <v>1</v>
      </c>
      <c r="N7409" s="13" t="str">
        <f t="shared" si="364"/>
        <v>NoGo</v>
      </c>
      <c r="O7409" t="str">
        <f t="shared" si="362"/>
        <v>0</v>
      </c>
      <c r="P7409" s="13" t="s">
        <v>49</v>
      </c>
      <c r="Q7409" s="13" t="s">
        <v>50</v>
      </c>
    </row>
    <row r="7410" spans="1:17">
      <c r="A7410" s="13" t="s">
        <v>72</v>
      </c>
      <c r="B7410" s="94" t="s">
        <v>11</v>
      </c>
      <c r="C7410" s="13">
        <v>5</v>
      </c>
      <c r="D7410" s="13" t="s">
        <v>11</v>
      </c>
      <c r="E7410" s="52" t="str">
        <f t="shared" si="363"/>
        <v>B</v>
      </c>
      <c r="F7410" s="13">
        <v>9</v>
      </c>
      <c r="G7410" s="13">
        <v>1</v>
      </c>
      <c r="H7410" s="13">
        <v>6</v>
      </c>
      <c r="I7410" s="13">
        <v>3775.2498999999998</v>
      </c>
      <c r="J7410" s="13">
        <v>2</v>
      </c>
      <c r="K7410" s="13">
        <v>0</v>
      </c>
      <c r="L7410" s="13">
        <v>1</v>
      </c>
      <c r="M7410" s="13">
        <v>1</v>
      </c>
      <c r="N7410" s="13" t="str">
        <f t="shared" si="364"/>
        <v>NoGo</v>
      </c>
      <c r="O7410" t="str">
        <f t="shared" si="362"/>
        <v>1</v>
      </c>
      <c r="P7410" s="13" t="s">
        <v>49</v>
      </c>
      <c r="Q7410" s="13" t="s">
        <v>50</v>
      </c>
    </row>
    <row r="7411" spans="1:17">
      <c r="A7411" s="13" t="s">
        <v>72</v>
      </c>
      <c r="B7411" s="94" t="s">
        <v>11</v>
      </c>
      <c r="C7411" s="13">
        <v>5</v>
      </c>
      <c r="D7411" s="13" t="s">
        <v>11</v>
      </c>
      <c r="E7411" s="52" t="str">
        <f t="shared" si="363"/>
        <v>B</v>
      </c>
      <c r="F7411" s="13">
        <v>9</v>
      </c>
      <c r="G7411" s="13">
        <v>1</v>
      </c>
      <c r="H7411" s="13">
        <v>7</v>
      </c>
      <c r="I7411" s="13">
        <v>1764.4003</v>
      </c>
      <c r="J7411" s="13">
        <v>1</v>
      </c>
      <c r="K7411" s="13">
        <v>0</v>
      </c>
      <c r="L7411" s="13">
        <v>1</v>
      </c>
      <c r="M7411" s="13">
        <v>1</v>
      </c>
      <c r="N7411" s="13" t="str">
        <f t="shared" si="364"/>
        <v>NoGo</v>
      </c>
      <c r="O7411" t="str">
        <f t="shared" si="362"/>
        <v>1</v>
      </c>
      <c r="P7411" s="13" t="s">
        <v>49</v>
      </c>
      <c r="Q7411" s="13" t="s">
        <v>50</v>
      </c>
    </row>
    <row r="7412" spans="1:17">
      <c r="A7412" s="13" t="s">
        <v>72</v>
      </c>
      <c r="B7412" s="94" t="s">
        <v>11</v>
      </c>
      <c r="C7412" s="13">
        <v>5</v>
      </c>
      <c r="D7412" s="13" t="s">
        <v>11</v>
      </c>
      <c r="E7412" s="52" t="str">
        <f t="shared" si="363"/>
        <v>B</v>
      </c>
      <c r="F7412" s="13">
        <v>9</v>
      </c>
      <c r="G7412" s="13">
        <v>1</v>
      </c>
      <c r="H7412" s="13">
        <v>8</v>
      </c>
      <c r="I7412" s="13">
        <v>3460.9895000000001</v>
      </c>
      <c r="J7412" s="13">
        <v>1</v>
      </c>
      <c r="K7412" s="13">
        <v>0</v>
      </c>
      <c r="L7412" s="13">
        <v>1</v>
      </c>
      <c r="M7412" s="13">
        <v>1</v>
      </c>
      <c r="N7412" s="13" t="str">
        <f t="shared" si="364"/>
        <v>NoGo</v>
      </c>
      <c r="O7412" t="str">
        <f t="shared" si="362"/>
        <v>1</v>
      </c>
      <c r="P7412" s="13" t="s">
        <v>49</v>
      </c>
      <c r="Q7412" s="13" t="s">
        <v>50</v>
      </c>
    </row>
    <row r="7413" spans="1:17">
      <c r="A7413" s="13" t="s">
        <v>72</v>
      </c>
      <c r="B7413" s="94" t="s">
        <v>11</v>
      </c>
      <c r="C7413" s="13">
        <v>5</v>
      </c>
      <c r="D7413" s="13" t="s">
        <v>11</v>
      </c>
      <c r="E7413" s="52" t="str">
        <f t="shared" si="363"/>
        <v>B</v>
      </c>
      <c r="F7413" s="13">
        <v>9</v>
      </c>
      <c r="G7413" s="13">
        <v>1</v>
      </c>
      <c r="H7413" s="13">
        <v>9</v>
      </c>
      <c r="I7413" s="13">
        <v>2562.0803000000001</v>
      </c>
      <c r="J7413" s="13">
        <v>1</v>
      </c>
      <c r="K7413" s="13">
        <v>0</v>
      </c>
      <c r="L7413" s="13">
        <v>1</v>
      </c>
      <c r="M7413" s="13">
        <v>1</v>
      </c>
      <c r="N7413" s="13" t="str">
        <f t="shared" si="364"/>
        <v>NoGo</v>
      </c>
      <c r="O7413" t="str">
        <f t="shared" si="362"/>
        <v>1</v>
      </c>
      <c r="P7413" s="13" t="s">
        <v>49</v>
      </c>
      <c r="Q7413" s="13" t="s">
        <v>50</v>
      </c>
    </row>
    <row r="7414" spans="1:17">
      <c r="A7414" s="13" t="s">
        <v>72</v>
      </c>
      <c r="B7414" s="94" t="s">
        <v>11</v>
      </c>
      <c r="C7414" s="13">
        <v>5</v>
      </c>
      <c r="D7414" s="13" t="s">
        <v>11</v>
      </c>
      <c r="E7414" s="52" t="str">
        <f t="shared" si="363"/>
        <v>B</v>
      </c>
      <c r="F7414" s="13">
        <v>9</v>
      </c>
      <c r="G7414" s="13">
        <v>1</v>
      </c>
      <c r="H7414" s="13">
        <v>10</v>
      </c>
      <c r="I7414" s="13">
        <v>1691.4503999999999</v>
      </c>
      <c r="J7414" s="13">
        <v>0</v>
      </c>
      <c r="K7414" s="13">
        <v>1</v>
      </c>
      <c r="L7414" s="13">
        <v>1</v>
      </c>
      <c r="M7414" s="13">
        <v>1</v>
      </c>
      <c r="N7414" s="13" t="str">
        <f t="shared" si="364"/>
        <v>NoGo</v>
      </c>
      <c r="O7414" t="str">
        <f t="shared" si="362"/>
        <v>0</v>
      </c>
      <c r="P7414" s="13" t="s">
        <v>49</v>
      </c>
      <c r="Q7414" s="13" t="s">
        <v>50</v>
      </c>
    </row>
    <row r="7415" spans="1:17">
      <c r="A7415" s="13" t="s">
        <v>72</v>
      </c>
      <c r="B7415" s="94" t="s">
        <v>11</v>
      </c>
      <c r="C7415" s="13">
        <v>5</v>
      </c>
      <c r="D7415" s="13" t="s">
        <v>11</v>
      </c>
      <c r="E7415" s="52" t="str">
        <f t="shared" si="363"/>
        <v>B</v>
      </c>
      <c r="F7415" s="13">
        <v>9</v>
      </c>
      <c r="G7415" s="13">
        <v>1</v>
      </c>
      <c r="H7415" s="13">
        <v>11</v>
      </c>
      <c r="I7415" s="13">
        <v>5086.0866999999998</v>
      </c>
      <c r="J7415" s="13">
        <v>1</v>
      </c>
      <c r="K7415" s="13">
        <v>0</v>
      </c>
      <c r="L7415" s="13">
        <v>1</v>
      </c>
      <c r="M7415" s="13">
        <v>1</v>
      </c>
      <c r="N7415" s="13" t="str">
        <f t="shared" si="364"/>
        <v>NoGo</v>
      </c>
      <c r="O7415" t="str">
        <f t="shared" si="362"/>
        <v>1</v>
      </c>
      <c r="P7415" s="13" t="s">
        <v>49</v>
      </c>
      <c r="Q7415" s="13" t="s">
        <v>50</v>
      </c>
    </row>
    <row r="7416" spans="1:17">
      <c r="A7416" s="13" t="s">
        <v>72</v>
      </c>
      <c r="B7416" s="94" t="s">
        <v>11</v>
      </c>
      <c r="C7416" s="13">
        <v>5</v>
      </c>
      <c r="D7416" s="13" t="s">
        <v>11</v>
      </c>
      <c r="E7416" s="52" t="str">
        <f t="shared" si="363"/>
        <v>B</v>
      </c>
      <c r="F7416" s="13">
        <v>9</v>
      </c>
      <c r="G7416" s="13">
        <v>1</v>
      </c>
      <c r="H7416" s="13">
        <v>13</v>
      </c>
      <c r="I7416" s="13">
        <v>645.32479999999998</v>
      </c>
      <c r="J7416" s="13">
        <v>1</v>
      </c>
      <c r="K7416" s="13">
        <v>0</v>
      </c>
      <c r="L7416" s="13">
        <v>1</v>
      </c>
      <c r="M7416" s="13">
        <v>1</v>
      </c>
      <c r="N7416" s="13" t="str">
        <f t="shared" si="364"/>
        <v>NoGo</v>
      </c>
      <c r="O7416" t="str">
        <f t="shared" si="362"/>
        <v>1</v>
      </c>
      <c r="P7416" s="13" t="s">
        <v>49</v>
      </c>
      <c r="Q7416" s="13" t="s">
        <v>50</v>
      </c>
    </row>
    <row r="7417" spans="1:17">
      <c r="A7417" s="13" t="s">
        <v>72</v>
      </c>
      <c r="B7417" s="94" t="s">
        <v>11</v>
      </c>
      <c r="C7417" s="13">
        <v>5</v>
      </c>
      <c r="D7417" s="13" t="s">
        <v>11</v>
      </c>
      <c r="E7417" s="52" t="str">
        <f t="shared" si="363"/>
        <v>B</v>
      </c>
      <c r="F7417" s="13">
        <v>9</v>
      </c>
      <c r="G7417" s="13">
        <v>1</v>
      </c>
      <c r="H7417" s="13">
        <v>14</v>
      </c>
      <c r="I7417" s="13">
        <v>342.29579999999999</v>
      </c>
      <c r="J7417" s="13">
        <v>1</v>
      </c>
      <c r="K7417" s="13">
        <v>0</v>
      </c>
      <c r="L7417" s="13">
        <v>1</v>
      </c>
      <c r="M7417" s="13">
        <v>1</v>
      </c>
      <c r="N7417" s="13" t="str">
        <f t="shared" si="364"/>
        <v>NoGo</v>
      </c>
      <c r="O7417" t="str">
        <f t="shared" si="362"/>
        <v>1</v>
      </c>
      <c r="P7417" s="13" t="s">
        <v>49</v>
      </c>
      <c r="Q7417" s="13" t="s">
        <v>50</v>
      </c>
    </row>
    <row r="7418" spans="1:17">
      <c r="A7418" s="13" t="s">
        <v>72</v>
      </c>
      <c r="B7418" s="94" t="s">
        <v>11</v>
      </c>
      <c r="C7418" s="13">
        <v>5</v>
      </c>
      <c r="D7418" s="13" t="s">
        <v>11</v>
      </c>
      <c r="E7418" s="52" t="str">
        <f t="shared" si="363"/>
        <v>B</v>
      </c>
      <c r="F7418" s="13">
        <v>9</v>
      </c>
      <c r="G7418" s="13">
        <v>1</v>
      </c>
      <c r="H7418" s="13">
        <v>15</v>
      </c>
      <c r="I7418" s="13">
        <v>2357.6464000000001</v>
      </c>
      <c r="J7418" s="13">
        <v>1</v>
      </c>
      <c r="K7418" s="13">
        <v>0</v>
      </c>
      <c r="L7418" s="13">
        <v>1</v>
      </c>
      <c r="M7418" s="13">
        <v>1</v>
      </c>
      <c r="N7418" s="13" t="str">
        <f t="shared" si="364"/>
        <v>NoGo</v>
      </c>
      <c r="O7418" t="str">
        <f t="shared" si="362"/>
        <v>1</v>
      </c>
      <c r="P7418" s="13" t="s">
        <v>49</v>
      </c>
      <c r="Q7418" s="13" t="s">
        <v>50</v>
      </c>
    </row>
    <row r="7419" spans="1:17">
      <c r="A7419" s="13" t="s">
        <v>72</v>
      </c>
      <c r="B7419" s="94" t="s">
        <v>11</v>
      </c>
      <c r="C7419" s="13">
        <v>5</v>
      </c>
      <c r="D7419" s="13" t="s">
        <v>11</v>
      </c>
      <c r="E7419" s="52" t="str">
        <f t="shared" si="363"/>
        <v>B</v>
      </c>
      <c r="F7419" s="13">
        <v>9</v>
      </c>
      <c r="G7419" s="13">
        <v>1</v>
      </c>
      <c r="H7419" s="13">
        <v>16</v>
      </c>
      <c r="I7419" s="13">
        <v>2685.1534000000001</v>
      </c>
      <c r="J7419" s="13">
        <v>1</v>
      </c>
      <c r="K7419" s="13">
        <v>0</v>
      </c>
      <c r="L7419" s="13">
        <v>1</v>
      </c>
      <c r="M7419" s="13">
        <v>1</v>
      </c>
      <c r="N7419" s="13" t="str">
        <f t="shared" si="364"/>
        <v>NoGo</v>
      </c>
      <c r="O7419" t="str">
        <f t="shared" si="362"/>
        <v>1</v>
      </c>
      <c r="P7419" s="13" t="s">
        <v>49</v>
      </c>
      <c r="Q7419" s="13" t="s">
        <v>50</v>
      </c>
    </row>
    <row r="7420" spans="1:17">
      <c r="A7420" s="13" t="s">
        <v>72</v>
      </c>
      <c r="B7420" s="94" t="s">
        <v>11</v>
      </c>
      <c r="C7420" s="13">
        <v>5</v>
      </c>
      <c r="D7420" s="13" t="s">
        <v>11</v>
      </c>
      <c r="E7420" s="52" t="str">
        <f t="shared" si="363"/>
        <v>B</v>
      </c>
      <c r="F7420" s="13">
        <v>9</v>
      </c>
      <c r="G7420" s="13">
        <v>1</v>
      </c>
      <c r="H7420" s="13">
        <v>19</v>
      </c>
      <c r="I7420" s="13">
        <v>2568.2123999999999</v>
      </c>
      <c r="J7420" s="13">
        <v>1</v>
      </c>
      <c r="K7420" s="13">
        <v>0</v>
      </c>
      <c r="L7420" s="13">
        <v>1</v>
      </c>
      <c r="M7420" s="13">
        <v>1</v>
      </c>
      <c r="N7420" s="13" t="str">
        <f t="shared" si="364"/>
        <v>NoGo</v>
      </c>
      <c r="O7420" t="str">
        <f t="shared" si="362"/>
        <v>1</v>
      </c>
      <c r="P7420" s="13" t="s">
        <v>49</v>
      </c>
      <c r="Q7420" s="13" t="s">
        <v>50</v>
      </c>
    </row>
    <row r="7421" spans="1:17">
      <c r="A7421" s="13" t="s">
        <v>72</v>
      </c>
      <c r="B7421" s="94" t="s">
        <v>11</v>
      </c>
      <c r="C7421" s="13">
        <v>5</v>
      </c>
      <c r="D7421" s="13" t="s">
        <v>11</v>
      </c>
      <c r="E7421" s="52" t="str">
        <f t="shared" si="363"/>
        <v>B</v>
      </c>
      <c r="F7421" s="13">
        <v>9</v>
      </c>
      <c r="G7421" s="13">
        <v>1</v>
      </c>
      <c r="H7421" s="13">
        <v>20</v>
      </c>
      <c r="I7421" s="13">
        <v>1472.4734000000001</v>
      </c>
      <c r="J7421" s="13">
        <v>1</v>
      </c>
      <c r="K7421" s="13">
        <v>0</v>
      </c>
      <c r="L7421" s="13">
        <v>1</v>
      </c>
      <c r="M7421" s="13">
        <v>1</v>
      </c>
      <c r="N7421" s="13" t="str">
        <f t="shared" si="364"/>
        <v>NoGo</v>
      </c>
      <c r="O7421" t="str">
        <f t="shared" si="362"/>
        <v>1</v>
      </c>
      <c r="P7421" s="13" t="s">
        <v>49</v>
      </c>
      <c r="Q7421" s="13" t="s">
        <v>50</v>
      </c>
    </row>
    <row r="7422" spans="1:17">
      <c r="A7422" s="13" t="s">
        <v>72</v>
      </c>
      <c r="B7422" s="94" t="s">
        <v>11</v>
      </c>
      <c r="C7422" s="13">
        <v>5</v>
      </c>
      <c r="D7422" s="13" t="s">
        <v>11</v>
      </c>
      <c r="E7422" s="52" t="str">
        <f t="shared" si="363"/>
        <v>B</v>
      </c>
      <c r="F7422" s="13">
        <v>9</v>
      </c>
      <c r="G7422" s="13">
        <v>1</v>
      </c>
      <c r="H7422" s="13">
        <v>21</v>
      </c>
      <c r="I7422" s="13">
        <v>2426.694</v>
      </c>
      <c r="J7422" s="13">
        <v>1</v>
      </c>
      <c r="K7422" s="13">
        <v>0</v>
      </c>
      <c r="L7422" s="13">
        <v>1</v>
      </c>
      <c r="M7422" s="13">
        <v>1</v>
      </c>
      <c r="N7422" s="13" t="str">
        <f t="shared" si="364"/>
        <v>NoGo</v>
      </c>
      <c r="O7422" t="str">
        <f t="shared" si="362"/>
        <v>1</v>
      </c>
      <c r="P7422" s="13" t="s">
        <v>49</v>
      </c>
      <c r="Q7422" s="13" t="s">
        <v>50</v>
      </c>
    </row>
    <row r="7423" spans="1:17">
      <c r="A7423" s="13" t="s">
        <v>72</v>
      </c>
      <c r="B7423" s="94" t="s">
        <v>11</v>
      </c>
      <c r="C7423" s="13">
        <v>5</v>
      </c>
      <c r="D7423" s="13" t="s">
        <v>11</v>
      </c>
      <c r="E7423" s="52" t="str">
        <f t="shared" si="363"/>
        <v>B</v>
      </c>
      <c r="F7423" s="13">
        <v>9</v>
      </c>
      <c r="G7423" s="13">
        <v>1</v>
      </c>
      <c r="H7423" s="13">
        <v>22</v>
      </c>
      <c r="I7423" s="13">
        <v>1683.4023999999999</v>
      </c>
      <c r="J7423" s="13">
        <v>0</v>
      </c>
      <c r="K7423" s="13">
        <v>1</v>
      </c>
      <c r="L7423" s="13">
        <v>1</v>
      </c>
      <c r="M7423" s="13">
        <v>1</v>
      </c>
      <c r="N7423" s="13" t="str">
        <f t="shared" si="364"/>
        <v>NoGo</v>
      </c>
      <c r="O7423" t="str">
        <f t="shared" si="362"/>
        <v>0</v>
      </c>
      <c r="P7423" s="13" t="s">
        <v>49</v>
      </c>
      <c r="Q7423" s="13" t="s">
        <v>50</v>
      </c>
    </row>
    <row r="7424" spans="1:17">
      <c r="A7424" s="13" t="s">
        <v>72</v>
      </c>
      <c r="B7424" s="94" t="s">
        <v>11</v>
      </c>
      <c r="C7424" s="13">
        <v>5</v>
      </c>
      <c r="D7424" s="13" t="s">
        <v>11</v>
      </c>
      <c r="E7424" s="52" t="str">
        <f t="shared" si="363"/>
        <v>B</v>
      </c>
      <c r="F7424" s="13">
        <v>9</v>
      </c>
      <c r="G7424" s="13">
        <v>1</v>
      </c>
      <c r="H7424" s="13">
        <v>23</v>
      </c>
      <c r="I7424" s="13">
        <v>7027.0088999999998</v>
      </c>
      <c r="J7424" s="13">
        <v>1</v>
      </c>
      <c r="K7424" s="13">
        <v>0</v>
      </c>
      <c r="L7424" s="13">
        <v>1</v>
      </c>
      <c r="M7424" s="13">
        <v>1</v>
      </c>
      <c r="N7424" s="13" t="str">
        <f t="shared" si="364"/>
        <v>NoGo</v>
      </c>
      <c r="O7424" t="str">
        <f t="shared" si="362"/>
        <v>1</v>
      </c>
      <c r="P7424" s="13" t="s">
        <v>49</v>
      </c>
      <c r="Q7424" s="13" t="s">
        <v>50</v>
      </c>
    </row>
    <row r="7425" spans="1:17">
      <c r="A7425" s="13" t="s">
        <v>72</v>
      </c>
      <c r="B7425" s="94" t="s">
        <v>11</v>
      </c>
      <c r="C7425" s="13">
        <v>5</v>
      </c>
      <c r="D7425" s="13" t="s">
        <v>11</v>
      </c>
      <c r="E7425" s="52" t="str">
        <f t="shared" si="363"/>
        <v>B</v>
      </c>
      <c r="F7425" s="13">
        <v>9</v>
      </c>
      <c r="G7425" s="13">
        <v>1</v>
      </c>
      <c r="H7425" s="13">
        <v>24</v>
      </c>
      <c r="I7425" s="13">
        <v>3172.6327999999999</v>
      </c>
      <c r="J7425" s="13">
        <v>1</v>
      </c>
      <c r="K7425" s="13">
        <v>0</v>
      </c>
      <c r="L7425" s="13">
        <v>1</v>
      </c>
      <c r="M7425" s="13">
        <v>1</v>
      </c>
      <c r="N7425" s="13" t="str">
        <f t="shared" si="364"/>
        <v>NoGo</v>
      </c>
      <c r="O7425" t="str">
        <f t="shared" si="362"/>
        <v>1</v>
      </c>
      <c r="P7425" s="13" t="s">
        <v>49</v>
      </c>
      <c r="Q7425" s="13" t="s">
        <v>50</v>
      </c>
    </row>
    <row r="7426" spans="1:17">
      <c r="A7426" s="13" t="s">
        <v>72</v>
      </c>
      <c r="B7426" s="94" t="s">
        <v>11</v>
      </c>
      <c r="C7426" s="13">
        <v>5</v>
      </c>
      <c r="D7426" s="13" t="s">
        <v>11</v>
      </c>
      <c r="E7426" s="52" t="str">
        <f t="shared" si="363"/>
        <v>B</v>
      </c>
      <c r="F7426" s="13">
        <v>9</v>
      </c>
      <c r="G7426" s="13">
        <v>1</v>
      </c>
      <c r="H7426" s="13">
        <v>25</v>
      </c>
      <c r="I7426" s="13">
        <v>2933.4553000000001</v>
      </c>
      <c r="J7426" s="13">
        <v>1</v>
      </c>
      <c r="K7426" s="13">
        <v>0</v>
      </c>
      <c r="L7426" s="13">
        <v>1</v>
      </c>
      <c r="M7426" s="13">
        <v>1</v>
      </c>
      <c r="N7426" s="13" t="str">
        <f t="shared" si="364"/>
        <v>NoGo</v>
      </c>
      <c r="O7426" t="str">
        <f t="shared" si="362"/>
        <v>1</v>
      </c>
      <c r="P7426" s="13" t="s">
        <v>49</v>
      </c>
      <c r="Q7426" s="13" t="s">
        <v>50</v>
      </c>
    </row>
    <row r="7427" spans="1:17">
      <c r="A7427" s="13" t="s">
        <v>72</v>
      </c>
      <c r="B7427" s="94" t="s">
        <v>11</v>
      </c>
      <c r="C7427" s="13">
        <v>5</v>
      </c>
      <c r="D7427" s="13" t="s">
        <v>11</v>
      </c>
      <c r="E7427" s="52" t="str">
        <f t="shared" si="363"/>
        <v>B</v>
      </c>
      <c r="F7427" s="13">
        <v>9</v>
      </c>
      <c r="G7427" s="13">
        <v>1</v>
      </c>
      <c r="H7427" s="13">
        <v>26</v>
      </c>
      <c r="I7427" s="13">
        <v>2054.4108999999999</v>
      </c>
      <c r="J7427" s="13">
        <v>1</v>
      </c>
      <c r="K7427" s="13">
        <v>0</v>
      </c>
      <c r="L7427" s="13">
        <v>1</v>
      </c>
      <c r="M7427" s="13">
        <v>1</v>
      </c>
      <c r="N7427" s="13" t="str">
        <f t="shared" si="364"/>
        <v>NoGo</v>
      </c>
      <c r="O7427" t="str">
        <f t="shared" si="362"/>
        <v>1</v>
      </c>
      <c r="P7427" s="13" t="s">
        <v>49</v>
      </c>
      <c r="Q7427" s="13" t="s">
        <v>50</v>
      </c>
    </row>
    <row r="7428" spans="1:17">
      <c r="A7428" s="13" t="s">
        <v>72</v>
      </c>
      <c r="B7428" s="94" t="s">
        <v>11</v>
      </c>
      <c r="C7428" s="13">
        <v>5</v>
      </c>
      <c r="D7428" s="13" t="s">
        <v>11</v>
      </c>
      <c r="E7428" s="52" t="str">
        <f t="shared" si="363"/>
        <v>B</v>
      </c>
      <c r="F7428" s="13">
        <v>9</v>
      </c>
      <c r="G7428" s="13">
        <v>1</v>
      </c>
      <c r="H7428" s="13">
        <v>27</v>
      </c>
      <c r="I7428" s="13">
        <v>1684.3614</v>
      </c>
      <c r="J7428" s="13">
        <v>0</v>
      </c>
      <c r="K7428" s="13">
        <v>1</v>
      </c>
      <c r="L7428" s="13">
        <v>1</v>
      </c>
      <c r="M7428" s="13">
        <v>1</v>
      </c>
      <c r="N7428" s="13" t="str">
        <f t="shared" si="364"/>
        <v>NoGo</v>
      </c>
      <c r="O7428" t="str">
        <f t="shared" si="362"/>
        <v>0</v>
      </c>
      <c r="P7428" s="13" t="s">
        <v>49</v>
      </c>
      <c r="Q7428" s="13" t="s">
        <v>50</v>
      </c>
    </row>
    <row r="7429" spans="1:17">
      <c r="A7429" s="13" t="s">
        <v>72</v>
      </c>
      <c r="B7429" s="94" t="s">
        <v>11</v>
      </c>
      <c r="C7429" s="13">
        <v>5</v>
      </c>
      <c r="D7429" s="13" t="s">
        <v>11</v>
      </c>
      <c r="E7429" s="52" t="str">
        <f t="shared" si="363"/>
        <v>B</v>
      </c>
      <c r="F7429" s="13">
        <v>9</v>
      </c>
      <c r="G7429" s="13">
        <v>1</v>
      </c>
      <c r="H7429" s="13">
        <v>28</v>
      </c>
      <c r="I7429" s="13">
        <v>414.89150000000001</v>
      </c>
      <c r="J7429" s="13">
        <v>1</v>
      </c>
      <c r="K7429" s="13">
        <v>0</v>
      </c>
      <c r="L7429" s="13">
        <v>1</v>
      </c>
      <c r="M7429" s="13">
        <v>1</v>
      </c>
      <c r="N7429" s="13" t="str">
        <f t="shared" si="364"/>
        <v>NoGo</v>
      </c>
      <c r="O7429" t="str">
        <f t="shared" si="362"/>
        <v>1</v>
      </c>
      <c r="P7429" s="13" t="s">
        <v>49</v>
      </c>
      <c r="Q7429" s="13" t="s">
        <v>50</v>
      </c>
    </row>
    <row r="7430" spans="1:17">
      <c r="A7430" s="13" t="s">
        <v>72</v>
      </c>
      <c r="B7430" s="94" t="s">
        <v>11</v>
      </c>
      <c r="C7430" s="13">
        <v>5</v>
      </c>
      <c r="D7430" s="13" t="s">
        <v>11</v>
      </c>
      <c r="E7430" s="52" t="str">
        <f t="shared" si="363"/>
        <v>B</v>
      </c>
      <c r="F7430" s="13">
        <v>9</v>
      </c>
      <c r="G7430" s="13">
        <v>1</v>
      </c>
      <c r="H7430" s="13">
        <v>29</v>
      </c>
      <c r="I7430" s="13">
        <v>1691.3738000000001</v>
      </c>
      <c r="J7430" s="13">
        <v>0</v>
      </c>
      <c r="K7430" s="13">
        <v>1</v>
      </c>
      <c r="L7430" s="13">
        <v>1</v>
      </c>
      <c r="M7430" s="13">
        <v>1</v>
      </c>
      <c r="N7430" s="13" t="str">
        <f t="shared" si="364"/>
        <v>NoGo</v>
      </c>
      <c r="O7430" t="str">
        <f t="shared" si="362"/>
        <v>0</v>
      </c>
      <c r="P7430" s="13" t="s">
        <v>49</v>
      </c>
      <c r="Q7430" s="13" t="s">
        <v>50</v>
      </c>
    </row>
    <row r="7431" spans="1:17">
      <c r="A7431" s="13" t="s">
        <v>72</v>
      </c>
      <c r="B7431" s="94" t="s">
        <v>11</v>
      </c>
      <c r="C7431" s="13">
        <v>5</v>
      </c>
      <c r="D7431" s="13" t="s">
        <v>11</v>
      </c>
      <c r="E7431" s="52" t="str">
        <f t="shared" si="363"/>
        <v>B</v>
      </c>
      <c r="F7431" s="13">
        <v>9</v>
      </c>
      <c r="G7431" s="13">
        <v>1</v>
      </c>
      <c r="H7431" s="13">
        <v>30</v>
      </c>
      <c r="I7431" s="13">
        <v>1677.2996000000001</v>
      </c>
      <c r="J7431" s="13">
        <v>1</v>
      </c>
      <c r="K7431" s="13">
        <v>0</v>
      </c>
      <c r="L7431" s="13">
        <v>1</v>
      </c>
      <c r="M7431" s="13">
        <v>1</v>
      </c>
      <c r="N7431" s="13" t="str">
        <f t="shared" si="364"/>
        <v>NoGo</v>
      </c>
      <c r="O7431" t="str">
        <f t="shared" si="362"/>
        <v>1</v>
      </c>
      <c r="P7431" s="13" t="s">
        <v>49</v>
      </c>
      <c r="Q7431" s="13" t="s">
        <v>50</v>
      </c>
    </row>
    <row r="7432" spans="1:17">
      <c r="A7432" s="13" t="s">
        <v>72</v>
      </c>
      <c r="B7432" s="94" t="s">
        <v>11</v>
      </c>
      <c r="C7432" s="13">
        <v>5</v>
      </c>
      <c r="D7432" s="13" t="s">
        <v>11</v>
      </c>
      <c r="E7432" s="52" t="str">
        <f t="shared" si="363"/>
        <v>B</v>
      </c>
      <c r="F7432" s="13">
        <v>9</v>
      </c>
      <c r="G7432" s="13">
        <v>1</v>
      </c>
      <c r="H7432" s="13">
        <v>31</v>
      </c>
      <c r="I7432" s="13">
        <v>980.01459999999997</v>
      </c>
      <c r="J7432" s="13">
        <v>1</v>
      </c>
      <c r="K7432" s="13">
        <v>0</v>
      </c>
      <c r="L7432" s="13">
        <v>1</v>
      </c>
      <c r="M7432" s="13">
        <v>1</v>
      </c>
      <c r="N7432" s="13" t="str">
        <f t="shared" si="364"/>
        <v>NoGo</v>
      </c>
      <c r="O7432" t="str">
        <f t="shared" si="362"/>
        <v>1</v>
      </c>
      <c r="P7432" s="13" t="s">
        <v>49</v>
      </c>
      <c r="Q7432" s="13" t="s">
        <v>50</v>
      </c>
    </row>
    <row r="7433" spans="1:17">
      <c r="A7433" s="13" t="s">
        <v>72</v>
      </c>
      <c r="B7433" s="94" t="s">
        <v>11</v>
      </c>
      <c r="C7433" s="13">
        <v>5</v>
      </c>
      <c r="D7433" s="13" t="s">
        <v>11</v>
      </c>
      <c r="E7433" s="52" t="str">
        <f t="shared" si="363"/>
        <v>B</v>
      </c>
      <c r="F7433" s="13">
        <v>9</v>
      </c>
      <c r="G7433" s="13">
        <v>1</v>
      </c>
      <c r="H7433" s="13">
        <v>32</v>
      </c>
      <c r="I7433" s="13">
        <v>1437.2662</v>
      </c>
      <c r="J7433" s="13">
        <v>1</v>
      </c>
      <c r="K7433" s="13">
        <v>0</v>
      </c>
      <c r="L7433" s="13">
        <v>1</v>
      </c>
      <c r="M7433" s="13">
        <v>1</v>
      </c>
      <c r="N7433" s="13" t="str">
        <f t="shared" si="364"/>
        <v>NoGo</v>
      </c>
      <c r="O7433" t="str">
        <f t="shared" ref="O7433:O7496" si="365">IF(K7433=0, "1", "0")</f>
        <v>1</v>
      </c>
      <c r="P7433" s="13" t="s">
        <v>49</v>
      </c>
      <c r="Q7433" s="13" t="s">
        <v>50</v>
      </c>
    </row>
    <row r="7434" spans="1:17">
      <c r="A7434" s="13" t="s">
        <v>72</v>
      </c>
      <c r="B7434" s="94" t="s">
        <v>11</v>
      </c>
      <c r="C7434" s="13">
        <v>5</v>
      </c>
      <c r="D7434" s="13" t="s">
        <v>11</v>
      </c>
      <c r="E7434" s="52" t="str">
        <f t="shared" si="363"/>
        <v>B</v>
      </c>
      <c r="F7434" s="13">
        <v>9</v>
      </c>
      <c r="G7434" s="13">
        <v>1</v>
      </c>
      <c r="H7434" s="13">
        <v>33</v>
      </c>
      <c r="I7434" s="13">
        <v>2466.3674999999998</v>
      </c>
      <c r="J7434" s="13">
        <v>1</v>
      </c>
      <c r="K7434" s="13">
        <v>0</v>
      </c>
      <c r="L7434" s="13">
        <v>1</v>
      </c>
      <c r="M7434" s="13">
        <v>1</v>
      </c>
      <c r="N7434" s="13" t="str">
        <f t="shared" si="364"/>
        <v>NoGo</v>
      </c>
      <c r="O7434" t="str">
        <f t="shared" si="365"/>
        <v>1</v>
      </c>
      <c r="P7434" s="13" t="s">
        <v>49</v>
      </c>
      <c r="Q7434" s="13" t="s">
        <v>50</v>
      </c>
    </row>
    <row r="7435" spans="1:17">
      <c r="A7435" s="13" t="s">
        <v>72</v>
      </c>
      <c r="B7435" s="94" t="s">
        <v>11</v>
      </c>
      <c r="C7435" s="13">
        <v>5</v>
      </c>
      <c r="D7435" s="13" t="s">
        <v>11</v>
      </c>
      <c r="E7435" s="52" t="str">
        <f t="shared" si="363"/>
        <v>B</v>
      </c>
      <c r="F7435" s="13">
        <v>9</v>
      </c>
      <c r="G7435" s="13">
        <v>1</v>
      </c>
      <c r="H7435" s="13">
        <v>34</v>
      </c>
      <c r="I7435" s="13">
        <v>1180.7038</v>
      </c>
      <c r="J7435" s="13">
        <v>1</v>
      </c>
      <c r="K7435" s="13">
        <v>0</v>
      </c>
      <c r="L7435" s="13">
        <v>1</v>
      </c>
      <c r="M7435" s="13">
        <v>1</v>
      </c>
      <c r="N7435" s="13" t="str">
        <f t="shared" si="364"/>
        <v>NoGo</v>
      </c>
      <c r="O7435" t="str">
        <f t="shared" si="365"/>
        <v>1</v>
      </c>
      <c r="P7435" s="13" t="s">
        <v>49</v>
      </c>
      <c r="Q7435" s="13" t="s">
        <v>50</v>
      </c>
    </row>
    <row r="7436" spans="1:17">
      <c r="A7436" s="13" t="s">
        <v>72</v>
      </c>
      <c r="B7436" s="94" t="s">
        <v>11</v>
      </c>
      <c r="C7436" s="13">
        <v>5</v>
      </c>
      <c r="D7436" s="13" t="s">
        <v>11</v>
      </c>
      <c r="E7436" s="52" t="str">
        <f t="shared" si="363"/>
        <v>B</v>
      </c>
      <c r="F7436" s="13">
        <v>9</v>
      </c>
      <c r="G7436" s="13">
        <v>1</v>
      </c>
      <c r="H7436" s="13">
        <v>35</v>
      </c>
      <c r="I7436" s="13">
        <v>1642.7916</v>
      </c>
      <c r="J7436" s="13">
        <v>1</v>
      </c>
      <c r="K7436" s="13">
        <v>0</v>
      </c>
      <c r="L7436" s="13">
        <v>1</v>
      </c>
      <c r="M7436" s="13">
        <v>1</v>
      </c>
      <c r="N7436" s="13" t="str">
        <f t="shared" si="364"/>
        <v>NoGo</v>
      </c>
      <c r="O7436" t="str">
        <f t="shared" si="365"/>
        <v>1</v>
      </c>
      <c r="P7436" s="13" t="s">
        <v>49</v>
      </c>
      <c r="Q7436" s="13" t="s">
        <v>50</v>
      </c>
    </row>
    <row r="7437" spans="1:17">
      <c r="A7437" s="13" t="s">
        <v>72</v>
      </c>
      <c r="B7437" s="94" t="s">
        <v>11</v>
      </c>
      <c r="C7437" s="13">
        <v>5</v>
      </c>
      <c r="D7437" s="13" t="s">
        <v>11</v>
      </c>
      <c r="E7437" s="52" t="str">
        <f t="shared" si="363"/>
        <v>B</v>
      </c>
      <c r="F7437" s="13">
        <v>9</v>
      </c>
      <c r="G7437" s="13">
        <v>1</v>
      </c>
      <c r="H7437" s="13">
        <v>36</v>
      </c>
      <c r="I7437" s="13">
        <v>1683.5525</v>
      </c>
      <c r="J7437" s="13">
        <v>0</v>
      </c>
      <c r="K7437" s="13">
        <v>1</v>
      </c>
      <c r="L7437" s="13">
        <v>1</v>
      </c>
      <c r="M7437" s="13">
        <v>1</v>
      </c>
      <c r="N7437" s="13" t="str">
        <f t="shared" si="364"/>
        <v>NoGo</v>
      </c>
      <c r="O7437" t="str">
        <f t="shared" si="365"/>
        <v>0</v>
      </c>
      <c r="P7437" s="13" t="s">
        <v>49</v>
      </c>
      <c r="Q7437" s="13" t="s">
        <v>50</v>
      </c>
    </row>
    <row r="7438" spans="1:17">
      <c r="A7438" s="13" t="s">
        <v>72</v>
      </c>
      <c r="B7438" s="94" t="s">
        <v>11</v>
      </c>
      <c r="C7438" s="13">
        <v>5</v>
      </c>
      <c r="D7438" s="13" t="s">
        <v>11</v>
      </c>
      <c r="E7438" s="52" t="str">
        <f t="shared" si="363"/>
        <v>B</v>
      </c>
      <c r="F7438" s="13">
        <v>9</v>
      </c>
      <c r="G7438" s="13">
        <v>1</v>
      </c>
      <c r="H7438" s="13">
        <v>37</v>
      </c>
      <c r="I7438" s="13">
        <v>2596.4362000000001</v>
      </c>
      <c r="J7438" s="13">
        <v>1</v>
      </c>
      <c r="K7438" s="13">
        <v>0</v>
      </c>
      <c r="L7438" s="13">
        <v>1</v>
      </c>
      <c r="M7438" s="13">
        <v>1</v>
      </c>
      <c r="N7438" s="13" t="str">
        <f t="shared" si="364"/>
        <v>NoGo</v>
      </c>
      <c r="O7438" t="str">
        <f t="shared" si="365"/>
        <v>1</v>
      </c>
      <c r="P7438" s="13" t="s">
        <v>49</v>
      </c>
      <c r="Q7438" s="13" t="s">
        <v>50</v>
      </c>
    </row>
    <row r="7439" spans="1:17">
      <c r="A7439" s="13" t="s">
        <v>72</v>
      </c>
      <c r="B7439" s="94" t="s">
        <v>11</v>
      </c>
      <c r="C7439" s="13">
        <v>5</v>
      </c>
      <c r="D7439" s="13" t="s">
        <v>11</v>
      </c>
      <c r="E7439" s="52" t="str">
        <f t="shared" si="363"/>
        <v>B</v>
      </c>
      <c r="F7439" s="13">
        <v>9</v>
      </c>
      <c r="G7439" s="13">
        <v>1</v>
      </c>
      <c r="H7439" s="13">
        <v>38</v>
      </c>
      <c r="I7439" s="13">
        <v>2595.3087</v>
      </c>
      <c r="J7439" s="13">
        <v>1</v>
      </c>
      <c r="K7439" s="13">
        <v>0</v>
      </c>
      <c r="L7439" s="13">
        <v>1</v>
      </c>
      <c r="M7439" s="13">
        <v>1</v>
      </c>
      <c r="N7439" s="13" t="str">
        <f t="shared" si="364"/>
        <v>NoGo</v>
      </c>
      <c r="O7439" t="str">
        <f t="shared" si="365"/>
        <v>1</v>
      </c>
      <c r="P7439" s="13" t="s">
        <v>49</v>
      </c>
      <c r="Q7439" s="13" t="s">
        <v>50</v>
      </c>
    </row>
    <row r="7440" spans="1:17">
      <c r="A7440" s="13" t="s">
        <v>72</v>
      </c>
      <c r="B7440" s="94" t="s">
        <v>11</v>
      </c>
      <c r="C7440" s="13">
        <v>5</v>
      </c>
      <c r="D7440" s="13" t="s">
        <v>11</v>
      </c>
      <c r="E7440" s="52" t="str">
        <f t="shared" si="363"/>
        <v>B</v>
      </c>
      <c r="F7440" s="13">
        <v>9</v>
      </c>
      <c r="G7440" s="13">
        <v>1</v>
      </c>
      <c r="H7440" s="13">
        <v>39</v>
      </c>
      <c r="I7440" s="13">
        <v>1682.9729</v>
      </c>
      <c r="J7440" s="13">
        <v>0</v>
      </c>
      <c r="K7440" s="13">
        <v>1</v>
      </c>
      <c r="L7440" s="13">
        <v>1</v>
      </c>
      <c r="M7440" s="13">
        <v>1</v>
      </c>
      <c r="N7440" s="13" t="str">
        <f t="shared" si="364"/>
        <v>NoGo</v>
      </c>
      <c r="O7440" t="str">
        <f t="shared" si="365"/>
        <v>0</v>
      </c>
      <c r="P7440" s="13" t="s">
        <v>49</v>
      </c>
      <c r="Q7440" s="13" t="s">
        <v>50</v>
      </c>
    </row>
    <row r="7441" spans="1:17">
      <c r="A7441" s="13" t="s">
        <v>72</v>
      </c>
      <c r="B7441" s="94" t="s">
        <v>11</v>
      </c>
      <c r="C7441" s="13">
        <v>5</v>
      </c>
      <c r="D7441" s="13" t="s">
        <v>11</v>
      </c>
      <c r="E7441" s="52" t="str">
        <f t="shared" si="363"/>
        <v>B</v>
      </c>
      <c r="F7441" s="13">
        <v>9</v>
      </c>
      <c r="G7441" s="13">
        <v>1</v>
      </c>
      <c r="H7441" s="13">
        <v>40</v>
      </c>
      <c r="I7441" s="13">
        <v>1024.8425999999999</v>
      </c>
      <c r="J7441" s="13">
        <v>1</v>
      </c>
      <c r="K7441" s="13">
        <v>0</v>
      </c>
      <c r="L7441" s="13">
        <v>1</v>
      </c>
      <c r="M7441" s="13">
        <v>1</v>
      </c>
      <c r="N7441" s="13" t="str">
        <f t="shared" si="364"/>
        <v>NoGo</v>
      </c>
      <c r="O7441" t="str">
        <f t="shared" si="365"/>
        <v>1</v>
      </c>
      <c r="P7441" s="13" t="s">
        <v>49</v>
      </c>
      <c r="Q7441" s="13" t="s">
        <v>50</v>
      </c>
    </row>
    <row r="7442" spans="1:17">
      <c r="A7442" s="13" t="s">
        <v>72</v>
      </c>
      <c r="B7442" s="94" t="s">
        <v>11</v>
      </c>
      <c r="C7442" s="13">
        <v>5</v>
      </c>
      <c r="D7442" s="13" t="s">
        <v>11</v>
      </c>
      <c r="E7442" s="52" t="str">
        <f t="shared" ref="E7442:E7505" si="366">IF(D7442="M", "B",IF(D7442="B", "B", IF(D7442="H", "H")))</f>
        <v>B</v>
      </c>
      <c r="F7442" s="13">
        <v>9</v>
      </c>
      <c r="G7442" s="13">
        <v>2</v>
      </c>
      <c r="H7442" s="13">
        <v>5</v>
      </c>
      <c r="I7442" s="13">
        <v>6388.4102999999996</v>
      </c>
      <c r="J7442" s="13">
        <v>1</v>
      </c>
      <c r="K7442" s="13">
        <v>1</v>
      </c>
      <c r="L7442" s="13">
        <v>1</v>
      </c>
      <c r="M7442" s="13">
        <v>0</v>
      </c>
      <c r="N7442" s="13" t="str">
        <f t="shared" si="364"/>
        <v>Go</v>
      </c>
      <c r="O7442" s="13" t="str">
        <f t="shared" si="365"/>
        <v>0</v>
      </c>
      <c r="P7442" s="13" t="s">
        <v>49</v>
      </c>
      <c r="Q7442" s="13" t="s">
        <v>50</v>
      </c>
    </row>
    <row r="7443" spans="1:17">
      <c r="A7443" s="13" t="s">
        <v>72</v>
      </c>
      <c r="B7443" s="94" t="s">
        <v>11</v>
      </c>
      <c r="C7443" s="13">
        <v>5</v>
      </c>
      <c r="D7443" s="13" t="s">
        <v>11</v>
      </c>
      <c r="E7443" s="52" t="str">
        <f t="shared" si="366"/>
        <v>B</v>
      </c>
      <c r="F7443" s="13">
        <v>9</v>
      </c>
      <c r="G7443" s="13">
        <v>2</v>
      </c>
      <c r="H7443" s="13">
        <v>12</v>
      </c>
      <c r="I7443" s="13">
        <v>3464.1565000000001</v>
      </c>
      <c r="J7443" s="13">
        <v>2</v>
      </c>
      <c r="K7443" s="13">
        <v>1</v>
      </c>
      <c r="L7443" s="13">
        <v>1</v>
      </c>
      <c r="M7443" s="13">
        <v>0</v>
      </c>
      <c r="N7443" s="13" t="str">
        <f t="shared" si="364"/>
        <v>Go</v>
      </c>
      <c r="O7443" s="13" t="str">
        <f t="shared" si="365"/>
        <v>0</v>
      </c>
      <c r="P7443" s="13" t="s">
        <v>49</v>
      </c>
      <c r="Q7443" s="13" t="s">
        <v>50</v>
      </c>
    </row>
    <row r="7444" spans="1:17">
      <c r="A7444" s="13" t="s">
        <v>72</v>
      </c>
      <c r="B7444" s="94" t="s">
        <v>11</v>
      </c>
      <c r="C7444" s="13">
        <v>5</v>
      </c>
      <c r="D7444" s="13" t="s">
        <v>11</v>
      </c>
      <c r="E7444" s="52" t="str">
        <f t="shared" si="366"/>
        <v>B</v>
      </c>
      <c r="F7444" s="13">
        <v>9</v>
      </c>
      <c r="G7444" s="13">
        <v>2</v>
      </c>
      <c r="H7444" s="13">
        <v>17</v>
      </c>
      <c r="I7444" s="13">
        <v>6781.5245000000004</v>
      </c>
      <c r="J7444" s="13">
        <v>1</v>
      </c>
      <c r="K7444" s="13">
        <v>1</v>
      </c>
      <c r="L7444" s="13">
        <v>1</v>
      </c>
      <c r="M7444" s="13">
        <v>0</v>
      </c>
      <c r="N7444" s="13" t="str">
        <f t="shared" si="364"/>
        <v>Go</v>
      </c>
      <c r="O7444" s="13" t="str">
        <f t="shared" si="365"/>
        <v>0</v>
      </c>
      <c r="P7444" s="13" t="s">
        <v>49</v>
      </c>
      <c r="Q7444" s="13" t="s">
        <v>50</v>
      </c>
    </row>
    <row r="7445" spans="1:17">
      <c r="A7445" s="13" t="s">
        <v>72</v>
      </c>
      <c r="B7445" s="94" t="s">
        <v>11</v>
      </c>
      <c r="C7445" s="13">
        <v>5</v>
      </c>
      <c r="D7445" s="13" t="s">
        <v>11</v>
      </c>
      <c r="E7445" s="52" t="str">
        <f t="shared" si="366"/>
        <v>B</v>
      </c>
      <c r="F7445" s="13">
        <v>9</v>
      </c>
      <c r="G7445" s="13">
        <v>2</v>
      </c>
      <c r="H7445" s="13">
        <v>18</v>
      </c>
      <c r="I7445" s="13">
        <v>1683.8224</v>
      </c>
      <c r="J7445" s="13">
        <v>0</v>
      </c>
      <c r="K7445" s="13">
        <v>1</v>
      </c>
      <c r="L7445" s="13">
        <v>1</v>
      </c>
      <c r="M7445" s="13">
        <v>0</v>
      </c>
      <c r="N7445" s="13" t="str">
        <f t="shared" si="364"/>
        <v>Go</v>
      </c>
      <c r="O7445" s="13" t="str">
        <f t="shared" si="365"/>
        <v>0</v>
      </c>
      <c r="P7445" s="13" t="s">
        <v>49</v>
      </c>
      <c r="Q7445" s="13" t="s">
        <v>50</v>
      </c>
    </row>
    <row r="7446" spans="1:17">
      <c r="A7446" s="13" t="s">
        <v>72</v>
      </c>
      <c r="B7446" s="94" t="s">
        <v>11</v>
      </c>
      <c r="C7446" s="13">
        <v>5</v>
      </c>
      <c r="D7446" s="13" t="s">
        <v>11</v>
      </c>
      <c r="E7446" s="52" t="str">
        <f t="shared" si="366"/>
        <v>B</v>
      </c>
      <c r="F7446" s="13">
        <v>9</v>
      </c>
      <c r="G7446" s="13">
        <v>2</v>
      </c>
      <c r="H7446" s="13">
        <v>22</v>
      </c>
      <c r="I7446" s="13">
        <v>3592.3188</v>
      </c>
      <c r="J7446" s="13">
        <v>1</v>
      </c>
      <c r="K7446" s="13">
        <v>1</v>
      </c>
      <c r="L7446" s="13">
        <v>1</v>
      </c>
      <c r="M7446" s="13">
        <v>0</v>
      </c>
      <c r="N7446" s="13" t="str">
        <f t="shared" si="364"/>
        <v>Go</v>
      </c>
      <c r="O7446" s="13" t="str">
        <f t="shared" si="365"/>
        <v>0</v>
      </c>
      <c r="P7446" s="13" t="s">
        <v>49</v>
      </c>
      <c r="Q7446" s="13" t="s">
        <v>50</v>
      </c>
    </row>
    <row r="7447" spans="1:17">
      <c r="A7447" s="13" t="s">
        <v>72</v>
      </c>
      <c r="B7447" s="94" t="s">
        <v>11</v>
      </c>
      <c r="C7447" s="13">
        <v>5</v>
      </c>
      <c r="D7447" s="13" t="s">
        <v>11</v>
      </c>
      <c r="E7447" s="52" t="str">
        <f t="shared" si="366"/>
        <v>B</v>
      </c>
      <c r="F7447" s="13">
        <v>9</v>
      </c>
      <c r="G7447" s="13">
        <v>2</v>
      </c>
      <c r="H7447" s="13">
        <v>27</v>
      </c>
      <c r="I7447" s="13">
        <v>4070.5241000000001</v>
      </c>
      <c r="J7447" s="13">
        <v>1</v>
      </c>
      <c r="K7447" s="13">
        <v>1</v>
      </c>
      <c r="L7447" s="13">
        <v>1</v>
      </c>
      <c r="M7447" s="13">
        <v>0</v>
      </c>
      <c r="N7447" s="13" t="str">
        <f t="shared" si="364"/>
        <v>Go</v>
      </c>
      <c r="O7447" s="13" t="str">
        <f t="shared" si="365"/>
        <v>0</v>
      </c>
      <c r="P7447" s="13" t="s">
        <v>49</v>
      </c>
      <c r="Q7447" s="13" t="s">
        <v>50</v>
      </c>
    </row>
    <row r="7448" spans="1:17">
      <c r="A7448" s="13" t="s">
        <v>72</v>
      </c>
      <c r="B7448" s="94" t="s">
        <v>11</v>
      </c>
      <c r="C7448" s="13">
        <v>5</v>
      </c>
      <c r="D7448" s="13" t="s">
        <v>11</v>
      </c>
      <c r="E7448" s="52" t="str">
        <f t="shared" si="366"/>
        <v>B</v>
      </c>
      <c r="F7448" s="13">
        <v>9</v>
      </c>
      <c r="G7448" s="13">
        <v>2</v>
      </c>
      <c r="H7448" s="13">
        <v>29</v>
      </c>
      <c r="I7448" s="13">
        <v>4326.4269000000004</v>
      </c>
      <c r="J7448" s="13">
        <v>1</v>
      </c>
      <c r="K7448" s="13">
        <v>1</v>
      </c>
      <c r="L7448" s="13">
        <v>1</v>
      </c>
      <c r="M7448" s="13">
        <v>0</v>
      </c>
      <c r="N7448" s="13" t="str">
        <f t="shared" si="364"/>
        <v>Go</v>
      </c>
      <c r="O7448" s="13" t="str">
        <f t="shared" si="365"/>
        <v>0</v>
      </c>
      <c r="P7448" s="13" t="s">
        <v>49</v>
      </c>
      <c r="Q7448" s="13" t="s">
        <v>50</v>
      </c>
    </row>
    <row r="7449" spans="1:17">
      <c r="A7449" s="13" t="s">
        <v>72</v>
      </c>
      <c r="B7449" s="94" t="s">
        <v>11</v>
      </c>
      <c r="C7449" s="13">
        <v>5</v>
      </c>
      <c r="D7449" s="13" t="s">
        <v>11</v>
      </c>
      <c r="E7449" s="52" t="str">
        <f t="shared" si="366"/>
        <v>B</v>
      </c>
      <c r="F7449" s="13">
        <v>9</v>
      </c>
      <c r="G7449" s="13">
        <v>2</v>
      </c>
      <c r="H7449" s="13">
        <v>36</v>
      </c>
      <c r="I7449" s="13">
        <v>5650.7021000000004</v>
      </c>
      <c r="J7449" s="13">
        <v>1</v>
      </c>
      <c r="K7449" s="13">
        <v>1</v>
      </c>
      <c r="L7449" s="13">
        <v>1</v>
      </c>
      <c r="M7449" s="13">
        <v>0</v>
      </c>
      <c r="N7449" s="13" t="str">
        <f t="shared" si="364"/>
        <v>Go</v>
      </c>
      <c r="O7449" s="13" t="str">
        <f t="shared" si="365"/>
        <v>0</v>
      </c>
      <c r="P7449" s="13" t="s">
        <v>49</v>
      </c>
      <c r="Q7449" s="13" t="s">
        <v>50</v>
      </c>
    </row>
    <row r="7450" spans="1:17">
      <c r="A7450" s="13" t="s">
        <v>72</v>
      </c>
      <c r="B7450" s="94" t="s">
        <v>11</v>
      </c>
      <c r="C7450" s="13">
        <v>5</v>
      </c>
      <c r="D7450" s="13" t="s">
        <v>11</v>
      </c>
      <c r="E7450" s="52" t="str">
        <f t="shared" si="366"/>
        <v>B</v>
      </c>
      <c r="F7450" s="13">
        <v>9</v>
      </c>
      <c r="G7450" s="13">
        <v>2</v>
      </c>
      <c r="H7450" s="13">
        <v>1</v>
      </c>
      <c r="I7450" s="13">
        <v>1560.864</v>
      </c>
      <c r="J7450" s="13">
        <v>1</v>
      </c>
      <c r="K7450" s="13">
        <v>0</v>
      </c>
      <c r="L7450" s="13">
        <v>1</v>
      </c>
      <c r="M7450" s="13">
        <v>1</v>
      </c>
      <c r="N7450" s="13" t="str">
        <f t="shared" si="364"/>
        <v>NoGo</v>
      </c>
      <c r="O7450" t="str">
        <f t="shared" si="365"/>
        <v>1</v>
      </c>
      <c r="P7450" s="13" t="s">
        <v>49</v>
      </c>
      <c r="Q7450" s="13" t="s">
        <v>50</v>
      </c>
    </row>
    <row r="7451" spans="1:17">
      <c r="A7451" s="13" t="s">
        <v>72</v>
      </c>
      <c r="B7451" s="94" t="s">
        <v>11</v>
      </c>
      <c r="C7451" s="13">
        <v>5</v>
      </c>
      <c r="D7451" s="13" t="s">
        <v>11</v>
      </c>
      <c r="E7451" s="52" t="str">
        <f t="shared" si="366"/>
        <v>B</v>
      </c>
      <c r="F7451" s="13">
        <v>9</v>
      </c>
      <c r="G7451" s="13">
        <v>2</v>
      </c>
      <c r="H7451" s="13">
        <v>2</v>
      </c>
      <c r="I7451" s="13">
        <v>1157.3545999999999</v>
      </c>
      <c r="J7451" s="13">
        <v>1</v>
      </c>
      <c r="K7451" s="13">
        <v>0</v>
      </c>
      <c r="L7451" s="13">
        <v>1</v>
      </c>
      <c r="M7451" s="13">
        <v>1</v>
      </c>
      <c r="N7451" s="13" t="str">
        <f t="shared" si="364"/>
        <v>NoGo</v>
      </c>
      <c r="O7451" t="str">
        <f t="shared" si="365"/>
        <v>1</v>
      </c>
      <c r="P7451" s="13" t="s">
        <v>49</v>
      </c>
      <c r="Q7451" s="13" t="s">
        <v>50</v>
      </c>
    </row>
    <row r="7452" spans="1:17">
      <c r="A7452" s="13" t="s">
        <v>72</v>
      </c>
      <c r="B7452" s="94" t="s">
        <v>11</v>
      </c>
      <c r="C7452" s="13">
        <v>5</v>
      </c>
      <c r="D7452" s="13" t="s">
        <v>11</v>
      </c>
      <c r="E7452" s="52" t="str">
        <f t="shared" si="366"/>
        <v>B</v>
      </c>
      <c r="F7452" s="13">
        <v>9</v>
      </c>
      <c r="G7452" s="13">
        <v>2</v>
      </c>
      <c r="H7452" s="13">
        <v>3</v>
      </c>
      <c r="I7452" s="13">
        <v>1682.4031</v>
      </c>
      <c r="J7452" s="13">
        <v>0</v>
      </c>
      <c r="K7452" s="13">
        <v>1</v>
      </c>
      <c r="L7452" s="13">
        <v>1</v>
      </c>
      <c r="M7452" s="13">
        <v>1</v>
      </c>
      <c r="N7452" s="13" t="str">
        <f t="shared" si="364"/>
        <v>NoGo</v>
      </c>
      <c r="O7452" t="str">
        <f t="shared" si="365"/>
        <v>0</v>
      </c>
      <c r="P7452" s="13" t="s">
        <v>49</v>
      </c>
      <c r="Q7452" s="13" t="s">
        <v>50</v>
      </c>
    </row>
    <row r="7453" spans="1:17">
      <c r="A7453" s="13" t="s">
        <v>72</v>
      </c>
      <c r="B7453" s="94" t="s">
        <v>11</v>
      </c>
      <c r="C7453" s="13">
        <v>5</v>
      </c>
      <c r="D7453" s="13" t="s">
        <v>11</v>
      </c>
      <c r="E7453" s="52" t="str">
        <f t="shared" si="366"/>
        <v>B</v>
      </c>
      <c r="F7453" s="13">
        <v>9</v>
      </c>
      <c r="G7453" s="13">
        <v>2</v>
      </c>
      <c r="H7453" s="13">
        <v>4</v>
      </c>
      <c r="I7453" s="13">
        <v>2670.8218999999999</v>
      </c>
      <c r="J7453" s="13">
        <v>1</v>
      </c>
      <c r="K7453" s="13">
        <v>0</v>
      </c>
      <c r="L7453" s="13">
        <v>1</v>
      </c>
      <c r="M7453" s="13">
        <v>1</v>
      </c>
      <c r="N7453" s="13" t="str">
        <f t="shared" si="364"/>
        <v>NoGo</v>
      </c>
      <c r="O7453" t="str">
        <f t="shared" si="365"/>
        <v>1</v>
      </c>
      <c r="P7453" s="13" t="s">
        <v>49</v>
      </c>
      <c r="Q7453" s="13" t="s">
        <v>50</v>
      </c>
    </row>
    <row r="7454" spans="1:17">
      <c r="A7454" s="13" t="s">
        <v>72</v>
      </c>
      <c r="B7454" s="94" t="s">
        <v>11</v>
      </c>
      <c r="C7454" s="13">
        <v>5</v>
      </c>
      <c r="D7454" s="13" t="s">
        <v>11</v>
      </c>
      <c r="E7454" s="52" t="str">
        <f t="shared" si="366"/>
        <v>B</v>
      </c>
      <c r="F7454" s="13">
        <v>9</v>
      </c>
      <c r="G7454" s="13">
        <v>2</v>
      </c>
      <c r="H7454" s="13">
        <v>6</v>
      </c>
      <c r="I7454" s="13">
        <v>1005.7968</v>
      </c>
      <c r="J7454" s="13">
        <v>1</v>
      </c>
      <c r="K7454" s="13">
        <v>0</v>
      </c>
      <c r="L7454" s="13">
        <v>1</v>
      </c>
      <c r="M7454" s="13">
        <v>1</v>
      </c>
      <c r="N7454" s="13" t="str">
        <f t="shared" si="364"/>
        <v>NoGo</v>
      </c>
      <c r="O7454" t="str">
        <f t="shared" si="365"/>
        <v>1</v>
      </c>
      <c r="P7454" s="13" t="s">
        <v>49</v>
      </c>
      <c r="Q7454" s="13" t="s">
        <v>50</v>
      </c>
    </row>
    <row r="7455" spans="1:17">
      <c r="A7455" s="13" t="s">
        <v>72</v>
      </c>
      <c r="B7455" s="94" t="s">
        <v>11</v>
      </c>
      <c r="C7455" s="13">
        <v>5</v>
      </c>
      <c r="D7455" s="13" t="s">
        <v>11</v>
      </c>
      <c r="E7455" s="52" t="str">
        <f t="shared" si="366"/>
        <v>B</v>
      </c>
      <c r="F7455" s="13">
        <v>9</v>
      </c>
      <c r="G7455" s="13">
        <v>2</v>
      </c>
      <c r="H7455" s="13">
        <v>7</v>
      </c>
      <c r="I7455" s="13">
        <v>832.42079999999999</v>
      </c>
      <c r="J7455" s="13">
        <v>1</v>
      </c>
      <c r="K7455" s="13">
        <v>0</v>
      </c>
      <c r="L7455" s="13">
        <v>1</v>
      </c>
      <c r="M7455" s="13">
        <v>1</v>
      </c>
      <c r="N7455" s="13" t="str">
        <f t="shared" si="364"/>
        <v>NoGo</v>
      </c>
      <c r="O7455" t="str">
        <f t="shared" si="365"/>
        <v>1</v>
      </c>
      <c r="P7455" s="13" t="s">
        <v>49</v>
      </c>
      <c r="Q7455" s="13" t="s">
        <v>50</v>
      </c>
    </row>
    <row r="7456" spans="1:17">
      <c r="A7456" s="13" t="s">
        <v>72</v>
      </c>
      <c r="B7456" s="94" t="s">
        <v>11</v>
      </c>
      <c r="C7456" s="13">
        <v>5</v>
      </c>
      <c r="D7456" s="13" t="s">
        <v>11</v>
      </c>
      <c r="E7456" s="52" t="str">
        <f t="shared" si="366"/>
        <v>B</v>
      </c>
      <c r="F7456" s="13">
        <v>9</v>
      </c>
      <c r="G7456" s="13">
        <v>2</v>
      </c>
      <c r="H7456" s="13">
        <v>8</v>
      </c>
      <c r="I7456" s="13">
        <v>1387.376</v>
      </c>
      <c r="J7456" s="13">
        <v>1</v>
      </c>
      <c r="K7456" s="13">
        <v>0</v>
      </c>
      <c r="L7456" s="13">
        <v>1</v>
      </c>
      <c r="M7456" s="13">
        <v>1</v>
      </c>
      <c r="N7456" s="13" t="str">
        <f t="shared" si="364"/>
        <v>NoGo</v>
      </c>
      <c r="O7456" t="str">
        <f t="shared" si="365"/>
        <v>1</v>
      </c>
      <c r="P7456" s="13" t="s">
        <v>49</v>
      </c>
      <c r="Q7456" s="13" t="s">
        <v>50</v>
      </c>
    </row>
    <row r="7457" spans="1:17">
      <c r="A7457" s="13" t="s">
        <v>72</v>
      </c>
      <c r="B7457" s="94" t="s">
        <v>11</v>
      </c>
      <c r="C7457" s="13">
        <v>5</v>
      </c>
      <c r="D7457" s="13" t="s">
        <v>11</v>
      </c>
      <c r="E7457" s="52" t="str">
        <f t="shared" si="366"/>
        <v>B</v>
      </c>
      <c r="F7457" s="13">
        <v>9</v>
      </c>
      <c r="G7457" s="13">
        <v>2</v>
      </c>
      <c r="H7457" s="13">
        <v>9</v>
      </c>
      <c r="I7457" s="13">
        <v>4178.9201000000003</v>
      </c>
      <c r="J7457" s="13">
        <v>1</v>
      </c>
      <c r="K7457" s="13">
        <v>0</v>
      </c>
      <c r="L7457" s="13">
        <v>1</v>
      </c>
      <c r="M7457" s="13">
        <v>1</v>
      </c>
      <c r="N7457" s="13" t="str">
        <f t="shared" si="364"/>
        <v>NoGo</v>
      </c>
      <c r="O7457" t="str">
        <f t="shared" si="365"/>
        <v>1</v>
      </c>
      <c r="P7457" s="13" t="s">
        <v>49</v>
      </c>
      <c r="Q7457" s="13" t="s">
        <v>50</v>
      </c>
    </row>
    <row r="7458" spans="1:17">
      <c r="A7458" s="13" t="s">
        <v>72</v>
      </c>
      <c r="B7458" s="94" t="s">
        <v>11</v>
      </c>
      <c r="C7458" s="13">
        <v>5</v>
      </c>
      <c r="D7458" s="13" t="s">
        <v>11</v>
      </c>
      <c r="E7458" s="52" t="str">
        <f t="shared" si="366"/>
        <v>B</v>
      </c>
      <c r="F7458" s="13">
        <v>9</v>
      </c>
      <c r="G7458" s="13">
        <v>2</v>
      </c>
      <c r="H7458" s="13">
        <v>10</v>
      </c>
      <c r="I7458" s="13">
        <v>1683.2455</v>
      </c>
      <c r="J7458" s="13">
        <v>0</v>
      </c>
      <c r="K7458" s="13">
        <v>1</v>
      </c>
      <c r="L7458" s="13">
        <v>1</v>
      </c>
      <c r="M7458" s="13">
        <v>1</v>
      </c>
      <c r="N7458" s="13" t="str">
        <f t="shared" ref="N7458:N7521" si="367">IF(M7458=0,"Go","NoGo")</f>
        <v>NoGo</v>
      </c>
      <c r="O7458" t="str">
        <f t="shared" si="365"/>
        <v>0</v>
      </c>
      <c r="P7458" s="13" t="s">
        <v>49</v>
      </c>
      <c r="Q7458" s="13" t="s">
        <v>50</v>
      </c>
    </row>
    <row r="7459" spans="1:17">
      <c r="A7459" s="13" t="s">
        <v>72</v>
      </c>
      <c r="B7459" s="94" t="s">
        <v>11</v>
      </c>
      <c r="C7459" s="13">
        <v>5</v>
      </c>
      <c r="D7459" s="13" t="s">
        <v>11</v>
      </c>
      <c r="E7459" s="52" t="str">
        <f t="shared" si="366"/>
        <v>B</v>
      </c>
      <c r="F7459" s="13">
        <v>9</v>
      </c>
      <c r="G7459" s="13">
        <v>2</v>
      </c>
      <c r="H7459" s="13">
        <v>11</v>
      </c>
      <c r="I7459" s="13">
        <v>1799.3651</v>
      </c>
      <c r="J7459" s="13">
        <v>1</v>
      </c>
      <c r="K7459" s="13">
        <v>0</v>
      </c>
      <c r="L7459" s="13">
        <v>1</v>
      </c>
      <c r="M7459" s="13">
        <v>1</v>
      </c>
      <c r="N7459" s="13" t="str">
        <f t="shared" si="367"/>
        <v>NoGo</v>
      </c>
      <c r="O7459" t="str">
        <f t="shared" si="365"/>
        <v>1</v>
      </c>
      <c r="P7459" s="13" t="s">
        <v>49</v>
      </c>
      <c r="Q7459" s="13" t="s">
        <v>50</v>
      </c>
    </row>
    <row r="7460" spans="1:17">
      <c r="A7460" s="13" t="s">
        <v>72</v>
      </c>
      <c r="B7460" s="94" t="s">
        <v>11</v>
      </c>
      <c r="C7460" s="13">
        <v>5</v>
      </c>
      <c r="D7460" s="13" t="s">
        <v>11</v>
      </c>
      <c r="E7460" s="52" t="str">
        <f t="shared" si="366"/>
        <v>B</v>
      </c>
      <c r="F7460" s="13">
        <v>9</v>
      </c>
      <c r="G7460" s="13">
        <v>2</v>
      </c>
      <c r="H7460" s="13">
        <v>13</v>
      </c>
      <c r="I7460" s="13">
        <v>2614.6671000000001</v>
      </c>
      <c r="J7460" s="13">
        <v>1</v>
      </c>
      <c r="K7460" s="13">
        <v>0</v>
      </c>
      <c r="L7460" s="13">
        <v>1</v>
      </c>
      <c r="M7460" s="13">
        <v>1</v>
      </c>
      <c r="N7460" s="13" t="str">
        <f t="shared" si="367"/>
        <v>NoGo</v>
      </c>
      <c r="O7460" t="str">
        <f t="shared" si="365"/>
        <v>1</v>
      </c>
      <c r="P7460" s="13" t="s">
        <v>49</v>
      </c>
      <c r="Q7460" s="13" t="s">
        <v>50</v>
      </c>
    </row>
    <row r="7461" spans="1:17">
      <c r="A7461" s="13" t="s">
        <v>72</v>
      </c>
      <c r="B7461" s="94" t="s">
        <v>11</v>
      </c>
      <c r="C7461" s="13">
        <v>5</v>
      </c>
      <c r="D7461" s="13" t="s">
        <v>11</v>
      </c>
      <c r="E7461" s="52" t="str">
        <f t="shared" si="366"/>
        <v>B</v>
      </c>
      <c r="F7461" s="13">
        <v>9</v>
      </c>
      <c r="G7461" s="13">
        <v>2</v>
      </c>
      <c r="H7461" s="13">
        <v>14</v>
      </c>
      <c r="I7461" s="13">
        <v>588.80930000000001</v>
      </c>
      <c r="J7461" s="13">
        <v>1</v>
      </c>
      <c r="K7461" s="13">
        <v>0</v>
      </c>
      <c r="L7461" s="13">
        <v>1</v>
      </c>
      <c r="M7461" s="13">
        <v>1</v>
      </c>
      <c r="N7461" s="13" t="str">
        <f t="shared" si="367"/>
        <v>NoGo</v>
      </c>
      <c r="O7461" t="str">
        <f t="shared" si="365"/>
        <v>1</v>
      </c>
      <c r="P7461" s="13" t="s">
        <v>49</v>
      </c>
      <c r="Q7461" s="13" t="s">
        <v>50</v>
      </c>
    </row>
    <row r="7462" spans="1:17">
      <c r="A7462" s="13" t="s">
        <v>72</v>
      </c>
      <c r="B7462" s="94" t="s">
        <v>11</v>
      </c>
      <c r="C7462" s="13">
        <v>5</v>
      </c>
      <c r="D7462" s="13" t="s">
        <v>11</v>
      </c>
      <c r="E7462" s="52" t="str">
        <f t="shared" si="366"/>
        <v>B</v>
      </c>
      <c r="F7462" s="13">
        <v>9</v>
      </c>
      <c r="G7462" s="13">
        <v>2</v>
      </c>
      <c r="H7462" s="13">
        <v>15</v>
      </c>
      <c r="I7462" s="13">
        <v>4458.0640999999996</v>
      </c>
      <c r="J7462" s="13">
        <v>1</v>
      </c>
      <c r="K7462" s="13">
        <v>0</v>
      </c>
      <c r="L7462" s="13">
        <v>1</v>
      </c>
      <c r="M7462" s="13">
        <v>1</v>
      </c>
      <c r="N7462" s="13" t="str">
        <f t="shared" si="367"/>
        <v>NoGo</v>
      </c>
      <c r="O7462" t="str">
        <f t="shared" si="365"/>
        <v>1</v>
      </c>
      <c r="P7462" s="13" t="s">
        <v>49</v>
      </c>
      <c r="Q7462" s="13" t="s">
        <v>50</v>
      </c>
    </row>
    <row r="7463" spans="1:17">
      <c r="A7463" s="13" t="s">
        <v>72</v>
      </c>
      <c r="B7463" s="94" t="s">
        <v>11</v>
      </c>
      <c r="C7463" s="13">
        <v>5</v>
      </c>
      <c r="D7463" s="13" t="s">
        <v>11</v>
      </c>
      <c r="E7463" s="52" t="str">
        <f t="shared" si="366"/>
        <v>B</v>
      </c>
      <c r="F7463" s="13">
        <v>9</v>
      </c>
      <c r="G7463" s="13">
        <v>2</v>
      </c>
      <c r="H7463" s="13">
        <v>16</v>
      </c>
      <c r="I7463" s="13">
        <v>536.96489999999994</v>
      </c>
      <c r="J7463" s="13">
        <v>1</v>
      </c>
      <c r="K7463" s="13">
        <v>0</v>
      </c>
      <c r="L7463" s="13">
        <v>1</v>
      </c>
      <c r="M7463" s="13">
        <v>1</v>
      </c>
      <c r="N7463" s="13" t="str">
        <f t="shared" si="367"/>
        <v>NoGo</v>
      </c>
      <c r="O7463" t="str">
        <f t="shared" si="365"/>
        <v>1</v>
      </c>
      <c r="P7463" s="13" t="s">
        <v>49</v>
      </c>
      <c r="Q7463" s="13" t="s">
        <v>50</v>
      </c>
    </row>
    <row r="7464" spans="1:17">
      <c r="A7464" s="13" t="s">
        <v>72</v>
      </c>
      <c r="B7464" s="94" t="s">
        <v>11</v>
      </c>
      <c r="C7464" s="13">
        <v>5</v>
      </c>
      <c r="D7464" s="13" t="s">
        <v>11</v>
      </c>
      <c r="E7464" s="52" t="str">
        <f t="shared" si="366"/>
        <v>B</v>
      </c>
      <c r="F7464" s="13">
        <v>9</v>
      </c>
      <c r="G7464" s="13">
        <v>2</v>
      </c>
      <c r="H7464" s="13">
        <v>19</v>
      </c>
      <c r="I7464" s="13">
        <v>3481.7602000000002</v>
      </c>
      <c r="J7464" s="13">
        <v>1</v>
      </c>
      <c r="K7464" s="13">
        <v>0</v>
      </c>
      <c r="L7464" s="13">
        <v>1</v>
      </c>
      <c r="M7464" s="13">
        <v>1</v>
      </c>
      <c r="N7464" s="13" t="str">
        <f t="shared" si="367"/>
        <v>NoGo</v>
      </c>
      <c r="O7464" t="str">
        <f t="shared" si="365"/>
        <v>1</v>
      </c>
      <c r="P7464" s="13" t="s">
        <v>49</v>
      </c>
      <c r="Q7464" s="13" t="s">
        <v>50</v>
      </c>
    </row>
    <row r="7465" spans="1:17">
      <c r="A7465" s="13" t="s">
        <v>72</v>
      </c>
      <c r="B7465" s="94" t="s">
        <v>11</v>
      </c>
      <c r="C7465" s="13">
        <v>5</v>
      </c>
      <c r="D7465" s="13" t="s">
        <v>11</v>
      </c>
      <c r="E7465" s="52" t="str">
        <f t="shared" si="366"/>
        <v>B</v>
      </c>
      <c r="F7465" s="13">
        <v>9</v>
      </c>
      <c r="G7465" s="13">
        <v>2</v>
      </c>
      <c r="H7465" s="13">
        <v>20</v>
      </c>
      <c r="I7465" s="13">
        <v>864.01009999999997</v>
      </c>
      <c r="J7465" s="13">
        <v>2</v>
      </c>
      <c r="K7465" s="13">
        <v>0</v>
      </c>
      <c r="L7465" s="13">
        <v>1</v>
      </c>
      <c r="M7465" s="13">
        <v>1</v>
      </c>
      <c r="N7465" s="13" t="str">
        <f t="shared" si="367"/>
        <v>NoGo</v>
      </c>
      <c r="O7465" t="str">
        <f t="shared" si="365"/>
        <v>1</v>
      </c>
      <c r="P7465" s="13" t="s">
        <v>49</v>
      </c>
      <c r="Q7465" s="13" t="s">
        <v>50</v>
      </c>
    </row>
    <row r="7466" spans="1:17">
      <c r="A7466" s="13" t="s">
        <v>72</v>
      </c>
      <c r="B7466" s="94" t="s">
        <v>11</v>
      </c>
      <c r="C7466" s="13">
        <v>5</v>
      </c>
      <c r="D7466" s="13" t="s">
        <v>11</v>
      </c>
      <c r="E7466" s="52" t="str">
        <f t="shared" si="366"/>
        <v>B</v>
      </c>
      <c r="F7466" s="13">
        <v>9</v>
      </c>
      <c r="G7466" s="13">
        <v>2</v>
      </c>
      <c r="H7466" s="13">
        <v>21</v>
      </c>
      <c r="I7466" s="13">
        <v>2043.1502</v>
      </c>
      <c r="J7466" s="13">
        <v>1</v>
      </c>
      <c r="K7466" s="13">
        <v>0</v>
      </c>
      <c r="L7466" s="13">
        <v>1</v>
      </c>
      <c r="M7466" s="13">
        <v>1</v>
      </c>
      <c r="N7466" s="13" t="str">
        <f t="shared" si="367"/>
        <v>NoGo</v>
      </c>
      <c r="O7466" t="str">
        <f t="shared" si="365"/>
        <v>1</v>
      </c>
      <c r="P7466" s="13" t="s">
        <v>49</v>
      </c>
      <c r="Q7466" s="13" t="s">
        <v>50</v>
      </c>
    </row>
    <row r="7467" spans="1:17">
      <c r="A7467" s="13" t="s">
        <v>72</v>
      </c>
      <c r="B7467" s="94" t="s">
        <v>11</v>
      </c>
      <c r="C7467" s="13">
        <v>5</v>
      </c>
      <c r="D7467" s="13" t="s">
        <v>11</v>
      </c>
      <c r="E7467" s="52" t="str">
        <f t="shared" si="366"/>
        <v>B</v>
      </c>
      <c r="F7467" s="13">
        <v>9</v>
      </c>
      <c r="G7467" s="13">
        <v>2</v>
      </c>
      <c r="H7467" s="13">
        <v>23</v>
      </c>
      <c r="I7467" s="13">
        <v>2418.7935000000002</v>
      </c>
      <c r="J7467" s="13">
        <v>2</v>
      </c>
      <c r="K7467" s="13">
        <v>0</v>
      </c>
      <c r="L7467" s="13">
        <v>1</v>
      </c>
      <c r="M7467" s="13">
        <v>1</v>
      </c>
      <c r="N7467" s="13" t="str">
        <f t="shared" si="367"/>
        <v>NoGo</v>
      </c>
      <c r="O7467" t="str">
        <f t="shared" si="365"/>
        <v>1</v>
      </c>
      <c r="P7467" s="13" t="s">
        <v>49</v>
      </c>
      <c r="Q7467" s="13" t="s">
        <v>50</v>
      </c>
    </row>
    <row r="7468" spans="1:17">
      <c r="A7468" s="13" t="s">
        <v>72</v>
      </c>
      <c r="B7468" s="94" t="s">
        <v>11</v>
      </c>
      <c r="C7468" s="13">
        <v>5</v>
      </c>
      <c r="D7468" s="13" t="s">
        <v>11</v>
      </c>
      <c r="E7468" s="52" t="str">
        <f t="shared" si="366"/>
        <v>B</v>
      </c>
      <c r="F7468" s="13">
        <v>9</v>
      </c>
      <c r="G7468" s="13">
        <v>2</v>
      </c>
      <c r="H7468" s="13">
        <v>24</v>
      </c>
      <c r="I7468" s="13">
        <v>19922.116399999999</v>
      </c>
      <c r="J7468" s="13">
        <v>0</v>
      </c>
      <c r="K7468" s="13">
        <v>1</v>
      </c>
      <c r="L7468" s="13">
        <v>1</v>
      </c>
      <c r="M7468" s="13">
        <v>1</v>
      </c>
      <c r="N7468" s="13" t="str">
        <f t="shared" si="367"/>
        <v>NoGo</v>
      </c>
      <c r="O7468" t="str">
        <f t="shared" si="365"/>
        <v>0</v>
      </c>
      <c r="P7468" s="13" t="s">
        <v>49</v>
      </c>
      <c r="Q7468" s="13" t="s">
        <v>50</v>
      </c>
    </row>
    <row r="7469" spans="1:17">
      <c r="A7469" s="13" t="s">
        <v>72</v>
      </c>
      <c r="B7469" s="94" t="s">
        <v>11</v>
      </c>
      <c r="C7469" s="13">
        <v>5</v>
      </c>
      <c r="D7469" s="13" t="s">
        <v>11</v>
      </c>
      <c r="E7469" s="52" t="str">
        <f t="shared" si="366"/>
        <v>B</v>
      </c>
      <c r="F7469" s="13">
        <v>9</v>
      </c>
      <c r="G7469" s="13">
        <v>2</v>
      </c>
      <c r="H7469" s="13">
        <v>25</v>
      </c>
      <c r="I7469" s="13">
        <v>2342.2426999999998</v>
      </c>
      <c r="J7469" s="13">
        <v>1</v>
      </c>
      <c r="K7469" s="13">
        <v>0</v>
      </c>
      <c r="L7469" s="13">
        <v>1</v>
      </c>
      <c r="M7469" s="13">
        <v>1</v>
      </c>
      <c r="N7469" s="13" t="str">
        <f t="shared" si="367"/>
        <v>NoGo</v>
      </c>
      <c r="O7469" t="str">
        <f t="shared" si="365"/>
        <v>1</v>
      </c>
      <c r="P7469" s="13" t="s">
        <v>49</v>
      </c>
      <c r="Q7469" s="13" t="s">
        <v>50</v>
      </c>
    </row>
    <row r="7470" spans="1:17">
      <c r="A7470" s="13" t="s">
        <v>72</v>
      </c>
      <c r="B7470" s="94" t="s">
        <v>11</v>
      </c>
      <c r="C7470" s="13">
        <v>5</v>
      </c>
      <c r="D7470" s="13" t="s">
        <v>11</v>
      </c>
      <c r="E7470" s="52" t="str">
        <f t="shared" si="366"/>
        <v>B</v>
      </c>
      <c r="F7470" s="13">
        <v>9</v>
      </c>
      <c r="G7470" s="13">
        <v>2</v>
      </c>
      <c r="H7470" s="13">
        <v>26</v>
      </c>
      <c r="I7470" s="13">
        <v>3861.3391000000001</v>
      </c>
      <c r="J7470" s="13">
        <v>1</v>
      </c>
      <c r="K7470" s="13">
        <v>0</v>
      </c>
      <c r="L7470" s="13">
        <v>1</v>
      </c>
      <c r="M7470" s="13">
        <v>1</v>
      </c>
      <c r="N7470" s="13" t="str">
        <f t="shared" si="367"/>
        <v>NoGo</v>
      </c>
      <c r="O7470" t="str">
        <f t="shared" si="365"/>
        <v>1</v>
      </c>
      <c r="P7470" s="13" t="s">
        <v>49</v>
      </c>
      <c r="Q7470" s="13" t="s">
        <v>50</v>
      </c>
    </row>
    <row r="7471" spans="1:17">
      <c r="A7471" s="13" t="s">
        <v>72</v>
      </c>
      <c r="B7471" s="94" t="s">
        <v>11</v>
      </c>
      <c r="C7471" s="13">
        <v>5</v>
      </c>
      <c r="D7471" s="13" t="s">
        <v>11</v>
      </c>
      <c r="E7471" s="52" t="str">
        <f t="shared" si="366"/>
        <v>B</v>
      </c>
      <c r="F7471" s="13">
        <v>9</v>
      </c>
      <c r="G7471" s="13">
        <v>2</v>
      </c>
      <c r="H7471" s="13">
        <v>28</v>
      </c>
      <c r="I7471" s="13">
        <v>599.11580000000004</v>
      </c>
      <c r="J7471" s="13">
        <v>1</v>
      </c>
      <c r="K7471" s="13">
        <v>0</v>
      </c>
      <c r="L7471" s="13">
        <v>1</v>
      </c>
      <c r="M7471" s="13">
        <v>1</v>
      </c>
      <c r="N7471" s="13" t="str">
        <f t="shared" si="367"/>
        <v>NoGo</v>
      </c>
      <c r="O7471" t="str">
        <f t="shared" si="365"/>
        <v>1</v>
      </c>
      <c r="P7471" s="13" t="s">
        <v>49</v>
      </c>
      <c r="Q7471" s="13" t="s">
        <v>50</v>
      </c>
    </row>
    <row r="7472" spans="1:17">
      <c r="A7472" s="13" t="s">
        <v>72</v>
      </c>
      <c r="B7472" s="94" t="s">
        <v>11</v>
      </c>
      <c r="C7472" s="13">
        <v>5</v>
      </c>
      <c r="D7472" s="13" t="s">
        <v>11</v>
      </c>
      <c r="E7472" s="52" t="str">
        <f t="shared" si="366"/>
        <v>B</v>
      </c>
      <c r="F7472" s="13">
        <v>9</v>
      </c>
      <c r="G7472" s="13">
        <v>2</v>
      </c>
      <c r="H7472" s="13">
        <v>30</v>
      </c>
      <c r="I7472" s="13">
        <v>4161.3527999999997</v>
      </c>
      <c r="J7472" s="13">
        <v>1</v>
      </c>
      <c r="K7472" s="13">
        <v>0</v>
      </c>
      <c r="L7472" s="13">
        <v>1</v>
      </c>
      <c r="M7472" s="13">
        <v>1</v>
      </c>
      <c r="N7472" s="13" t="str">
        <f t="shared" si="367"/>
        <v>NoGo</v>
      </c>
      <c r="O7472" t="str">
        <f t="shared" si="365"/>
        <v>1</v>
      </c>
      <c r="P7472" s="13" t="s">
        <v>49</v>
      </c>
      <c r="Q7472" s="13" t="s">
        <v>50</v>
      </c>
    </row>
    <row r="7473" spans="1:17">
      <c r="A7473" s="13" t="s">
        <v>72</v>
      </c>
      <c r="B7473" s="94" t="s">
        <v>11</v>
      </c>
      <c r="C7473" s="13">
        <v>5</v>
      </c>
      <c r="D7473" s="13" t="s">
        <v>11</v>
      </c>
      <c r="E7473" s="52" t="str">
        <f t="shared" si="366"/>
        <v>B</v>
      </c>
      <c r="F7473" s="13">
        <v>9</v>
      </c>
      <c r="G7473" s="13">
        <v>2</v>
      </c>
      <c r="H7473" s="13">
        <v>31</v>
      </c>
      <c r="I7473" s="13">
        <v>802.6549</v>
      </c>
      <c r="J7473" s="13">
        <v>1</v>
      </c>
      <c r="K7473" s="13">
        <v>0</v>
      </c>
      <c r="L7473" s="13">
        <v>1</v>
      </c>
      <c r="M7473" s="13">
        <v>1</v>
      </c>
      <c r="N7473" s="13" t="str">
        <f t="shared" si="367"/>
        <v>NoGo</v>
      </c>
      <c r="O7473" t="str">
        <f t="shared" si="365"/>
        <v>1</v>
      </c>
      <c r="P7473" s="13" t="s">
        <v>49</v>
      </c>
      <c r="Q7473" s="13" t="s">
        <v>50</v>
      </c>
    </row>
    <row r="7474" spans="1:17">
      <c r="A7474" s="13" t="s">
        <v>72</v>
      </c>
      <c r="B7474" s="94" t="s">
        <v>11</v>
      </c>
      <c r="C7474" s="13">
        <v>5</v>
      </c>
      <c r="D7474" s="13" t="s">
        <v>11</v>
      </c>
      <c r="E7474" s="52" t="str">
        <f t="shared" si="366"/>
        <v>B</v>
      </c>
      <c r="F7474" s="13">
        <v>9</v>
      </c>
      <c r="G7474" s="13">
        <v>2</v>
      </c>
      <c r="H7474" s="13">
        <v>32</v>
      </c>
      <c r="I7474" s="13">
        <v>439.15929999999997</v>
      </c>
      <c r="J7474" s="13">
        <v>1</v>
      </c>
      <c r="K7474" s="13">
        <v>0</v>
      </c>
      <c r="L7474" s="13">
        <v>1</v>
      </c>
      <c r="M7474" s="13">
        <v>1</v>
      </c>
      <c r="N7474" s="13" t="str">
        <f t="shared" si="367"/>
        <v>NoGo</v>
      </c>
      <c r="O7474" t="str">
        <f t="shared" si="365"/>
        <v>1</v>
      </c>
      <c r="P7474" s="13" t="s">
        <v>49</v>
      </c>
      <c r="Q7474" s="13" t="s">
        <v>50</v>
      </c>
    </row>
    <row r="7475" spans="1:17">
      <c r="A7475" s="13" t="s">
        <v>72</v>
      </c>
      <c r="B7475" s="94" t="s">
        <v>11</v>
      </c>
      <c r="C7475" s="13">
        <v>5</v>
      </c>
      <c r="D7475" s="13" t="s">
        <v>11</v>
      </c>
      <c r="E7475" s="52" t="str">
        <f t="shared" si="366"/>
        <v>B</v>
      </c>
      <c r="F7475" s="13">
        <v>9</v>
      </c>
      <c r="G7475" s="13">
        <v>2</v>
      </c>
      <c r="H7475" s="13">
        <v>33</v>
      </c>
      <c r="I7475" s="13">
        <v>2335.3267999999998</v>
      </c>
      <c r="J7475" s="13">
        <v>1</v>
      </c>
      <c r="K7475" s="13">
        <v>0</v>
      </c>
      <c r="L7475" s="13">
        <v>1</v>
      </c>
      <c r="M7475" s="13">
        <v>1</v>
      </c>
      <c r="N7475" s="13" t="str">
        <f t="shared" si="367"/>
        <v>NoGo</v>
      </c>
      <c r="O7475" t="str">
        <f t="shared" si="365"/>
        <v>1</v>
      </c>
      <c r="P7475" s="13" t="s">
        <v>49</v>
      </c>
      <c r="Q7475" s="13" t="s">
        <v>50</v>
      </c>
    </row>
    <row r="7476" spans="1:17">
      <c r="A7476" s="13" t="s">
        <v>72</v>
      </c>
      <c r="B7476" s="94" t="s">
        <v>11</v>
      </c>
      <c r="C7476" s="13">
        <v>5</v>
      </c>
      <c r="D7476" s="13" t="s">
        <v>11</v>
      </c>
      <c r="E7476" s="52" t="str">
        <f t="shared" si="366"/>
        <v>B</v>
      </c>
      <c r="F7476" s="13">
        <v>9</v>
      </c>
      <c r="G7476" s="13">
        <v>2</v>
      </c>
      <c r="H7476" s="13">
        <v>34</v>
      </c>
      <c r="I7476" s="13">
        <v>2314.2759000000001</v>
      </c>
      <c r="J7476" s="13">
        <v>1</v>
      </c>
      <c r="K7476" s="13">
        <v>0</v>
      </c>
      <c r="L7476" s="13">
        <v>1</v>
      </c>
      <c r="M7476" s="13">
        <v>1</v>
      </c>
      <c r="N7476" s="13" t="str">
        <f t="shared" si="367"/>
        <v>NoGo</v>
      </c>
      <c r="O7476" t="str">
        <f t="shared" si="365"/>
        <v>1</v>
      </c>
      <c r="P7476" s="13" t="s">
        <v>49</v>
      </c>
      <c r="Q7476" s="13" t="s">
        <v>50</v>
      </c>
    </row>
    <row r="7477" spans="1:17">
      <c r="A7477" s="13" t="s">
        <v>72</v>
      </c>
      <c r="B7477" s="94" t="s">
        <v>11</v>
      </c>
      <c r="C7477" s="13">
        <v>5</v>
      </c>
      <c r="D7477" s="13" t="s">
        <v>11</v>
      </c>
      <c r="E7477" s="52" t="str">
        <f t="shared" si="366"/>
        <v>B</v>
      </c>
      <c r="F7477" s="13">
        <v>9</v>
      </c>
      <c r="G7477" s="13">
        <v>2</v>
      </c>
      <c r="H7477" s="13">
        <v>35</v>
      </c>
      <c r="I7477" s="13">
        <v>1764.7651000000001</v>
      </c>
      <c r="J7477" s="13">
        <v>1</v>
      </c>
      <c r="K7477" s="13">
        <v>0</v>
      </c>
      <c r="L7477" s="13">
        <v>1</v>
      </c>
      <c r="M7477" s="13">
        <v>1</v>
      </c>
      <c r="N7477" s="13" t="str">
        <f t="shared" si="367"/>
        <v>NoGo</v>
      </c>
      <c r="O7477" t="str">
        <f t="shared" si="365"/>
        <v>1</v>
      </c>
      <c r="P7477" s="13" t="s">
        <v>49</v>
      </c>
      <c r="Q7477" s="13" t="s">
        <v>50</v>
      </c>
    </row>
    <row r="7478" spans="1:17">
      <c r="A7478" s="13" t="s">
        <v>72</v>
      </c>
      <c r="B7478" s="94" t="s">
        <v>11</v>
      </c>
      <c r="C7478" s="13">
        <v>5</v>
      </c>
      <c r="D7478" s="13" t="s">
        <v>11</v>
      </c>
      <c r="E7478" s="52" t="str">
        <f t="shared" si="366"/>
        <v>B</v>
      </c>
      <c r="F7478" s="13">
        <v>9</v>
      </c>
      <c r="G7478" s="13">
        <v>2</v>
      </c>
      <c r="H7478" s="13">
        <v>37</v>
      </c>
      <c r="I7478" s="13">
        <v>1206.8723</v>
      </c>
      <c r="J7478" s="13">
        <v>1</v>
      </c>
      <c r="K7478" s="13">
        <v>0</v>
      </c>
      <c r="L7478" s="13">
        <v>1</v>
      </c>
      <c r="M7478" s="13">
        <v>1</v>
      </c>
      <c r="N7478" s="13" t="str">
        <f t="shared" si="367"/>
        <v>NoGo</v>
      </c>
      <c r="O7478" t="str">
        <f t="shared" si="365"/>
        <v>1</v>
      </c>
      <c r="P7478" s="13" t="s">
        <v>49</v>
      </c>
      <c r="Q7478" s="13" t="s">
        <v>50</v>
      </c>
    </row>
    <row r="7479" spans="1:17">
      <c r="A7479" s="13" t="s">
        <v>72</v>
      </c>
      <c r="B7479" s="94" t="s">
        <v>11</v>
      </c>
      <c r="C7479" s="13">
        <v>5</v>
      </c>
      <c r="D7479" s="13" t="s">
        <v>11</v>
      </c>
      <c r="E7479" s="52" t="str">
        <f t="shared" si="366"/>
        <v>B</v>
      </c>
      <c r="F7479" s="13">
        <v>9</v>
      </c>
      <c r="G7479" s="13">
        <v>2</v>
      </c>
      <c r="H7479" s="13">
        <v>38</v>
      </c>
      <c r="I7479" s="13">
        <v>3111.0747999999999</v>
      </c>
      <c r="J7479" s="13">
        <v>1</v>
      </c>
      <c r="K7479" s="13">
        <v>0</v>
      </c>
      <c r="L7479" s="13">
        <v>1</v>
      </c>
      <c r="M7479" s="13">
        <v>1</v>
      </c>
      <c r="N7479" s="13" t="str">
        <f t="shared" si="367"/>
        <v>NoGo</v>
      </c>
      <c r="O7479" t="str">
        <f t="shared" si="365"/>
        <v>1</v>
      </c>
      <c r="P7479" s="13" t="s">
        <v>49</v>
      </c>
      <c r="Q7479" s="13" t="s">
        <v>50</v>
      </c>
    </row>
    <row r="7480" spans="1:17">
      <c r="A7480" s="13" t="s">
        <v>72</v>
      </c>
      <c r="B7480" s="94" t="s">
        <v>11</v>
      </c>
      <c r="C7480" s="13">
        <v>5</v>
      </c>
      <c r="D7480" s="13" t="s">
        <v>11</v>
      </c>
      <c r="E7480" s="52" t="str">
        <f t="shared" si="366"/>
        <v>B</v>
      </c>
      <c r="F7480" s="13">
        <v>9</v>
      </c>
      <c r="G7480" s="13">
        <v>2</v>
      </c>
      <c r="H7480" s="13">
        <v>39</v>
      </c>
      <c r="I7480" s="13">
        <v>1683.6107</v>
      </c>
      <c r="J7480" s="13">
        <v>0</v>
      </c>
      <c r="K7480" s="13">
        <v>1</v>
      </c>
      <c r="L7480" s="13">
        <v>1</v>
      </c>
      <c r="M7480" s="13">
        <v>1</v>
      </c>
      <c r="N7480" s="13" t="str">
        <f t="shared" si="367"/>
        <v>NoGo</v>
      </c>
      <c r="O7480" t="str">
        <f t="shared" si="365"/>
        <v>0</v>
      </c>
      <c r="P7480" s="13" t="s">
        <v>49</v>
      </c>
      <c r="Q7480" s="13" t="s">
        <v>50</v>
      </c>
    </row>
    <row r="7481" spans="1:17">
      <c r="A7481" s="13" t="s">
        <v>72</v>
      </c>
      <c r="B7481" s="94" t="s">
        <v>11</v>
      </c>
      <c r="C7481" s="13">
        <v>5</v>
      </c>
      <c r="D7481" s="13" t="s">
        <v>11</v>
      </c>
      <c r="E7481" s="52" t="str">
        <f t="shared" si="366"/>
        <v>B</v>
      </c>
      <c r="F7481" s="13">
        <v>9</v>
      </c>
      <c r="G7481" s="13">
        <v>2</v>
      </c>
      <c r="H7481" s="13">
        <v>40</v>
      </c>
      <c r="I7481" s="13">
        <v>1951.4884</v>
      </c>
      <c r="J7481" s="13">
        <v>2</v>
      </c>
      <c r="K7481" s="13">
        <v>0</v>
      </c>
      <c r="L7481" s="13">
        <v>1</v>
      </c>
      <c r="M7481" s="13">
        <v>1</v>
      </c>
      <c r="N7481" s="13" t="str">
        <f t="shared" si="367"/>
        <v>NoGo</v>
      </c>
      <c r="O7481" t="str">
        <f t="shared" si="365"/>
        <v>1</v>
      </c>
      <c r="P7481" s="13" t="s">
        <v>49</v>
      </c>
      <c r="Q7481" s="13" t="s">
        <v>50</v>
      </c>
    </row>
    <row r="7482" spans="1:17">
      <c r="A7482" s="13" t="s">
        <v>72</v>
      </c>
      <c r="B7482" s="94" t="s">
        <v>11</v>
      </c>
      <c r="C7482" s="13">
        <v>5</v>
      </c>
      <c r="D7482" s="13" t="s">
        <v>11</v>
      </c>
      <c r="E7482" s="52" t="str">
        <f t="shared" si="366"/>
        <v>B</v>
      </c>
      <c r="F7482" s="13">
        <v>9</v>
      </c>
      <c r="G7482" s="13">
        <v>3</v>
      </c>
      <c r="H7482" s="13">
        <v>17</v>
      </c>
      <c r="I7482" s="13">
        <v>3468.8744000000002</v>
      </c>
      <c r="J7482" s="13">
        <v>1</v>
      </c>
      <c r="K7482" s="13">
        <v>1</v>
      </c>
      <c r="L7482" s="13">
        <v>1</v>
      </c>
      <c r="M7482" s="13">
        <v>0</v>
      </c>
      <c r="N7482" s="13" t="str">
        <f t="shared" si="367"/>
        <v>Go</v>
      </c>
      <c r="O7482" s="13" t="str">
        <f t="shared" si="365"/>
        <v>0</v>
      </c>
      <c r="P7482" s="13" t="s">
        <v>49</v>
      </c>
      <c r="Q7482" s="13" t="s">
        <v>50</v>
      </c>
    </row>
    <row r="7483" spans="1:17">
      <c r="A7483" s="13" t="s">
        <v>72</v>
      </c>
      <c r="B7483" s="94" t="s">
        <v>11</v>
      </c>
      <c r="C7483" s="13">
        <v>5</v>
      </c>
      <c r="D7483" s="13" t="s">
        <v>11</v>
      </c>
      <c r="E7483" s="52" t="str">
        <f t="shared" si="366"/>
        <v>B</v>
      </c>
      <c r="F7483" s="13">
        <v>9</v>
      </c>
      <c r="G7483" s="13">
        <v>3</v>
      </c>
      <c r="H7483" s="13">
        <v>18</v>
      </c>
      <c r="I7483" s="13">
        <v>1683.5767000000001</v>
      </c>
      <c r="J7483" s="13">
        <v>0</v>
      </c>
      <c r="K7483" s="13">
        <v>1</v>
      </c>
      <c r="L7483" s="13">
        <v>1</v>
      </c>
      <c r="M7483" s="13">
        <v>0</v>
      </c>
      <c r="N7483" s="13" t="str">
        <f t="shared" si="367"/>
        <v>Go</v>
      </c>
      <c r="O7483" s="13" t="str">
        <f t="shared" si="365"/>
        <v>0</v>
      </c>
      <c r="P7483" s="13" t="s">
        <v>49</v>
      </c>
      <c r="Q7483" s="13" t="s">
        <v>50</v>
      </c>
    </row>
    <row r="7484" spans="1:17">
      <c r="A7484" s="13" t="s">
        <v>72</v>
      </c>
      <c r="B7484" s="94" t="s">
        <v>11</v>
      </c>
      <c r="C7484" s="13">
        <v>5</v>
      </c>
      <c r="D7484" s="13" t="s">
        <v>11</v>
      </c>
      <c r="E7484" s="52" t="str">
        <f t="shared" si="366"/>
        <v>B</v>
      </c>
      <c r="F7484" s="13">
        <v>9</v>
      </c>
      <c r="G7484" s="13">
        <v>3</v>
      </c>
      <c r="H7484" s="13">
        <v>22</v>
      </c>
      <c r="I7484" s="13">
        <v>3964.1950999999999</v>
      </c>
      <c r="J7484" s="13">
        <v>1</v>
      </c>
      <c r="K7484" s="13">
        <v>1</v>
      </c>
      <c r="L7484" s="13">
        <v>1</v>
      </c>
      <c r="M7484" s="13">
        <v>0</v>
      </c>
      <c r="N7484" s="13" t="str">
        <f t="shared" si="367"/>
        <v>Go</v>
      </c>
      <c r="O7484" s="13" t="str">
        <f t="shared" si="365"/>
        <v>0</v>
      </c>
      <c r="P7484" s="13" t="s">
        <v>49</v>
      </c>
      <c r="Q7484" s="13" t="s">
        <v>50</v>
      </c>
    </row>
    <row r="7485" spans="1:17">
      <c r="A7485" s="13" t="s">
        <v>72</v>
      </c>
      <c r="B7485" s="94" t="s">
        <v>11</v>
      </c>
      <c r="C7485" s="13">
        <v>5</v>
      </c>
      <c r="D7485" s="13" t="s">
        <v>11</v>
      </c>
      <c r="E7485" s="52" t="str">
        <f t="shared" si="366"/>
        <v>B</v>
      </c>
      <c r="F7485" s="13">
        <v>9</v>
      </c>
      <c r="G7485" s="13">
        <v>3</v>
      </c>
      <c r="H7485" s="13">
        <v>27</v>
      </c>
      <c r="I7485" s="13">
        <v>4934.5398999999998</v>
      </c>
      <c r="J7485" s="13">
        <v>1</v>
      </c>
      <c r="K7485" s="13">
        <v>1</v>
      </c>
      <c r="L7485" s="13">
        <v>1</v>
      </c>
      <c r="M7485" s="13">
        <v>0</v>
      </c>
      <c r="N7485" s="13" t="str">
        <f t="shared" si="367"/>
        <v>Go</v>
      </c>
      <c r="O7485" s="13" t="str">
        <f t="shared" si="365"/>
        <v>0</v>
      </c>
      <c r="P7485" s="13" t="s">
        <v>49</v>
      </c>
      <c r="Q7485" s="13" t="s">
        <v>50</v>
      </c>
    </row>
    <row r="7486" spans="1:17">
      <c r="A7486" s="13" t="s">
        <v>72</v>
      </c>
      <c r="B7486" s="94" t="s">
        <v>11</v>
      </c>
      <c r="C7486" s="13">
        <v>5</v>
      </c>
      <c r="D7486" s="13" t="s">
        <v>11</v>
      </c>
      <c r="E7486" s="52" t="str">
        <f t="shared" si="366"/>
        <v>B</v>
      </c>
      <c r="F7486" s="13">
        <v>9</v>
      </c>
      <c r="G7486" s="13">
        <v>3</v>
      </c>
      <c r="H7486" s="13">
        <v>39</v>
      </c>
      <c r="I7486" s="13">
        <v>5250.7573000000002</v>
      </c>
      <c r="J7486" s="13">
        <v>1</v>
      </c>
      <c r="K7486" s="13">
        <v>1</v>
      </c>
      <c r="L7486" s="13">
        <v>1</v>
      </c>
      <c r="M7486" s="13">
        <v>0</v>
      </c>
      <c r="N7486" s="13" t="str">
        <f t="shared" si="367"/>
        <v>Go</v>
      </c>
      <c r="O7486" s="13" t="str">
        <f t="shared" si="365"/>
        <v>0</v>
      </c>
      <c r="P7486" s="13" t="s">
        <v>49</v>
      </c>
      <c r="Q7486" s="13" t="s">
        <v>50</v>
      </c>
    </row>
    <row r="7487" spans="1:17">
      <c r="A7487" s="13" t="s">
        <v>72</v>
      </c>
      <c r="B7487" s="94" t="s">
        <v>11</v>
      </c>
      <c r="C7487" s="13">
        <v>5</v>
      </c>
      <c r="D7487" s="13" t="s">
        <v>11</v>
      </c>
      <c r="E7487" s="52" t="str">
        <f t="shared" si="366"/>
        <v>B</v>
      </c>
      <c r="F7487" s="13">
        <v>9</v>
      </c>
      <c r="G7487" s="13">
        <v>3</v>
      </c>
      <c r="H7487" s="13">
        <v>1</v>
      </c>
      <c r="I7487" s="13">
        <v>1044.7239999999999</v>
      </c>
      <c r="J7487" s="13">
        <v>1</v>
      </c>
      <c r="K7487" s="13">
        <v>0</v>
      </c>
      <c r="L7487" s="13">
        <v>1</v>
      </c>
      <c r="M7487" s="13">
        <v>1</v>
      </c>
      <c r="N7487" s="13" t="str">
        <f t="shared" si="367"/>
        <v>NoGo</v>
      </c>
      <c r="O7487" t="str">
        <f t="shared" si="365"/>
        <v>1</v>
      </c>
      <c r="P7487" s="13" t="s">
        <v>49</v>
      </c>
      <c r="Q7487" s="13" t="s">
        <v>50</v>
      </c>
    </row>
    <row r="7488" spans="1:17">
      <c r="A7488" s="13" t="s">
        <v>72</v>
      </c>
      <c r="B7488" s="94" t="s">
        <v>11</v>
      </c>
      <c r="C7488" s="13">
        <v>5</v>
      </c>
      <c r="D7488" s="13" t="s">
        <v>11</v>
      </c>
      <c r="E7488" s="52" t="str">
        <f t="shared" si="366"/>
        <v>B</v>
      </c>
      <c r="F7488" s="13">
        <v>9</v>
      </c>
      <c r="G7488" s="13">
        <v>3</v>
      </c>
      <c r="H7488" s="13">
        <v>2</v>
      </c>
      <c r="I7488" s="13">
        <v>1651.0446999999999</v>
      </c>
      <c r="J7488" s="13">
        <v>1</v>
      </c>
      <c r="K7488" s="13">
        <v>0</v>
      </c>
      <c r="L7488" s="13">
        <v>1</v>
      </c>
      <c r="M7488" s="13">
        <v>1</v>
      </c>
      <c r="N7488" s="13" t="str">
        <f t="shared" si="367"/>
        <v>NoGo</v>
      </c>
      <c r="O7488" t="str">
        <f t="shared" si="365"/>
        <v>1</v>
      </c>
      <c r="P7488" s="13" t="s">
        <v>49</v>
      </c>
      <c r="Q7488" s="13" t="s">
        <v>50</v>
      </c>
    </row>
    <row r="7489" spans="1:17">
      <c r="A7489" s="13" t="s">
        <v>72</v>
      </c>
      <c r="B7489" s="94" t="s">
        <v>11</v>
      </c>
      <c r="C7489" s="13">
        <v>5</v>
      </c>
      <c r="D7489" s="13" t="s">
        <v>11</v>
      </c>
      <c r="E7489" s="52" t="str">
        <f t="shared" si="366"/>
        <v>B</v>
      </c>
      <c r="F7489" s="13">
        <v>9</v>
      </c>
      <c r="G7489" s="13">
        <v>3</v>
      </c>
      <c r="H7489" s="13">
        <v>3</v>
      </c>
      <c r="I7489" s="13">
        <v>1682.2440999999999</v>
      </c>
      <c r="J7489" s="13">
        <v>0</v>
      </c>
      <c r="K7489" s="13">
        <v>1</v>
      </c>
      <c r="L7489" s="13">
        <v>1</v>
      </c>
      <c r="M7489" s="13">
        <v>1</v>
      </c>
      <c r="N7489" s="13" t="str">
        <f t="shared" si="367"/>
        <v>NoGo</v>
      </c>
      <c r="O7489" t="str">
        <f t="shared" si="365"/>
        <v>0</v>
      </c>
      <c r="P7489" s="13" t="s">
        <v>49</v>
      </c>
      <c r="Q7489" s="13" t="s">
        <v>50</v>
      </c>
    </row>
    <row r="7490" spans="1:17">
      <c r="A7490" s="13" t="s">
        <v>72</v>
      </c>
      <c r="B7490" s="94" t="s">
        <v>11</v>
      </c>
      <c r="C7490" s="13">
        <v>5</v>
      </c>
      <c r="D7490" s="13" t="s">
        <v>11</v>
      </c>
      <c r="E7490" s="52" t="str">
        <f t="shared" si="366"/>
        <v>B</v>
      </c>
      <c r="F7490" s="13">
        <v>9</v>
      </c>
      <c r="G7490" s="13">
        <v>3</v>
      </c>
      <c r="H7490" s="13">
        <v>4</v>
      </c>
      <c r="I7490" s="13">
        <v>2001.9788000000001</v>
      </c>
      <c r="J7490" s="13">
        <v>3</v>
      </c>
      <c r="K7490" s="13">
        <v>0</v>
      </c>
      <c r="L7490" s="13">
        <v>1</v>
      </c>
      <c r="M7490" s="13">
        <v>1</v>
      </c>
      <c r="N7490" s="13" t="str">
        <f t="shared" si="367"/>
        <v>NoGo</v>
      </c>
      <c r="O7490" t="str">
        <f t="shared" si="365"/>
        <v>1</v>
      </c>
      <c r="P7490" s="13" t="s">
        <v>49</v>
      </c>
      <c r="Q7490" s="13" t="s">
        <v>50</v>
      </c>
    </row>
    <row r="7491" spans="1:17">
      <c r="A7491" s="13" t="s">
        <v>72</v>
      </c>
      <c r="B7491" s="94" t="s">
        <v>11</v>
      </c>
      <c r="C7491" s="13">
        <v>5</v>
      </c>
      <c r="D7491" s="13" t="s">
        <v>11</v>
      </c>
      <c r="E7491" s="52" t="str">
        <f t="shared" si="366"/>
        <v>B</v>
      </c>
      <c r="F7491" s="13">
        <v>9</v>
      </c>
      <c r="G7491" s="13">
        <v>3</v>
      </c>
      <c r="H7491" s="13">
        <v>5</v>
      </c>
      <c r="I7491" s="13">
        <v>1683.1423</v>
      </c>
      <c r="J7491" s="13">
        <v>0</v>
      </c>
      <c r="K7491" s="13">
        <v>1</v>
      </c>
      <c r="L7491" s="13">
        <v>1</v>
      </c>
      <c r="M7491" s="13">
        <v>1</v>
      </c>
      <c r="N7491" s="13" t="str">
        <f t="shared" si="367"/>
        <v>NoGo</v>
      </c>
      <c r="O7491" t="str">
        <f t="shared" si="365"/>
        <v>0</v>
      </c>
      <c r="P7491" s="13" t="s">
        <v>49</v>
      </c>
      <c r="Q7491" s="13" t="s">
        <v>50</v>
      </c>
    </row>
    <row r="7492" spans="1:17">
      <c r="A7492" s="13" t="s">
        <v>72</v>
      </c>
      <c r="B7492" s="94" t="s">
        <v>11</v>
      </c>
      <c r="C7492" s="13">
        <v>5</v>
      </c>
      <c r="D7492" s="13" t="s">
        <v>11</v>
      </c>
      <c r="E7492" s="52" t="str">
        <f t="shared" si="366"/>
        <v>B</v>
      </c>
      <c r="F7492" s="13">
        <v>9</v>
      </c>
      <c r="G7492" s="13">
        <v>3</v>
      </c>
      <c r="H7492" s="13">
        <v>6</v>
      </c>
      <c r="I7492" s="13">
        <v>615.53499999999997</v>
      </c>
      <c r="J7492" s="13">
        <v>1</v>
      </c>
      <c r="K7492" s="13">
        <v>0</v>
      </c>
      <c r="L7492" s="13">
        <v>1</v>
      </c>
      <c r="M7492" s="13">
        <v>1</v>
      </c>
      <c r="N7492" s="13" t="str">
        <f t="shared" si="367"/>
        <v>NoGo</v>
      </c>
      <c r="O7492" t="str">
        <f t="shared" si="365"/>
        <v>1</v>
      </c>
      <c r="P7492" s="13" t="s">
        <v>49</v>
      </c>
      <c r="Q7492" s="13" t="s">
        <v>50</v>
      </c>
    </row>
    <row r="7493" spans="1:17">
      <c r="A7493" s="13" t="s">
        <v>72</v>
      </c>
      <c r="B7493" s="94" t="s">
        <v>11</v>
      </c>
      <c r="C7493" s="13">
        <v>5</v>
      </c>
      <c r="D7493" s="13" t="s">
        <v>11</v>
      </c>
      <c r="E7493" s="52" t="str">
        <f t="shared" si="366"/>
        <v>B</v>
      </c>
      <c r="F7493" s="13">
        <v>9</v>
      </c>
      <c r="G7493" s="13">
        <v>3</v>
      </c>
      <c r="H7493" s="13">
        <v>7</v>
      </c>
      <c r="I7493" s="13">
        <v>3918.9798000000001</v>
      </c>
      <c r="J7493" s="13">
        <v>2</v>
      </c>
      <c r="K7493" s="13">
        <v>0</v>
      </c>
      <c r="L7493" s="13">
        <v>1</v>
      </c>
      <c r="M7493" s="13">
        <v>1</v>
      </c>
      <c r="N7493" s="13" t="str">
        <f t="shared" si="367"/>
        <v>NoGo</v>
      </c>
      <c r="O7493" t="str">
        <f t="shared" si="365"/>
        <v>1</v>
      </c>
      <c r="P7493" s="13" t="s">
        <v>49</v>
      </c>
      <c r="Q7493" s="13" t="s">
        <v>50</v>
      </c>
    </row>
    <row r="7494" spans="1:17">
      <c r="A7494" s="13" t="s">
        <v>72</v>
      </c>
      <c r="B7494" s="94" t="s">
        <v>11</v>
      </c>
      <c r="C7494" s="13">
        <v>5</v>
      </c>
      <c r="D7494" s="13" t="s">
        <v>11</v>
      </c>
      <c r="E7494" s="52" t="str">
        <f t="shared" si="366"/>
        <v>B</v>
      </c>
      <c r="F7494" s="13">
        <v>9</v>
      </c>
      <c r="G7494" s="13">
        <v>3</v>
      </c>
      <c r="H7494" s="13">
        <v>8</v>
      </c>
      <c r="I7494" s="13">
        <v>2315.4919</v>
      </c>
      <c r="J7494" s="13">
        <v>2</v>
      </c>
      <c r="K7494" s="13">
        <v>0</v>
      </c>
      <c r="L7494" s="13">
        <v>1</v>
      </c>
      <c r="M7494" s="13">
        <v>1</v>
      </c>
      <c r="N7494" s="13" t="str">
        <f t="shared" si="367"/>
        <v>NoGo</v>
      </c>
      <c r="O7494" t="str">
        <f t="shared" si="365"/>
        <v>1</v>
      </c>
      <c r="P7494" s="13" t="s">
        <v>49</v>
      </c>
      <c r="Q7494" s="13" t="s">
        <v>50</v>
      </c>
    </row>
    <row r="7495" spans="1:17">
      <c r="A7495" s="13" t="s">
        <v>72</v>
      </c>
      <c r="B7495" s="94" t="s">
        <v>11</v>
      </c>
      <c r="C7495" s="13">
        <v>5</v>
      </c>
      <c r="D7495" s="13" t="s">
        <v>11</v>
      </c>
      <c r="E7495" s="52" t="str">
        <f t="shared" si="366"/>
        <v>B</v>
      </c>
      <c r="F7495" s="13">
        <v>9</v>
      </c>
      <c r="G7495" s="13">
        <v>3</v>
      </c>
      <c r="H7495" s="13">
        <v>9</v>
      </c>
      <c r="I7495" s="13">
        <v>6059.2124000000003</v>
      </c>
      <c r="J7495" s="13">
        <v>1</v>
      </c>
      <c r="K7495" s="13">
        <v>0</v>
      </c>
      <c r="L7495" s="13">
        <v>1</v>
      </c>
      <c r="M7495" s="13">
        <v>1</v>
      </c>
      <c r="N7495" s="13" t="str">
        <f t="shared" si="367"/>
        <v>NoGo</v>
      </c>
      <c r="O7495" t="str">
        <f t="shared" si="365"/>
        <v>1</v>
      </c>
      <c r="P7495" s="13" t="s">
        <v>49</v>
      </c>
      <c r="Q7495" s="13" t="s">
        <v>50</v>
      </c>
    </row>
    <row r="7496" spans="1:17">
      <c r="A7496" s="13" t="s">
        <v>72</v>
      </c>
      <c r="B7496" s="94" t="s">
        <v>11</v>
      </c>
      <c r="C7496" s="13">
        <v>5</v>
      </c>
      <c r="D7496" s="13" t="s">
        <v>11</v>
      </c>
      <c r="E7496" s="52" t="str">
        <f t="shared" si="366"/>
        <v>B</v>
      </c>
      <c r="F7496" s="13">
        <v>9</v>
      </c>
      <c r="G7496" s="13">
        <v>3</v>
      </c>
      <c r="H7496" s="13">
        <v>10</v>
      </c>
      <c r="I7496" s="13">
        <v>1683.8302000000001</v>
      </c>
      <c r="J7496" s="13">
        <v>0</v>
      </c>
      <c r="K7496" s="13">
        <v>1</v>
      </c>
      <c r="L7496" s="13">
        <v>1</v>
      </c>
      <c r="M7496" s="13">
        <v>1</v>
      </c>
      <c r="N7496" s="13" t="str">
        <f t="shared" si="367"/>
        <v>NoGo</v>
      </c>
      <c r="O7496" t="str">
        <f t="shared" si="365"/>
        <v>0</v>
      </c>
      <c r="P7496" s="13" t="s">
        <v>49</v>
      </c>
      <c r="Q7496" s="13" t="s">
        <v>50</v>
      </c>
    </row>
    <row r="7497" spans="1:17">
      <c r="A7497" s="13" t="s">
        <v>72</v>
      </c>
      <c r="B7497" s="94" t="s">
        <v>11</v>
      </c>
      <c r="C7497" s="13">
        <v>5</v>
      </c>
      <c r="D7497" s="13" t="s">
        <v>11</v>
      </c>
      <c r="E7497" s="52" t="str">
        <f t="shared" si="366"/>
        <v>B</v>
      </c>
      <c r="F7497" s="13">
        <v>9</v>
      </c>
      <c r="G7497" s="13">
        <v>3</v>
      </c>
      <c r="H7497" s="13">
        <v>11</v>
      </c>
      <c r="I7497" s="13">
        <v>6389.2471999999998</v>
      </c>
      <c r="J7497" s="13">
        <v>2</v>
      </c>
      <c r="K7497" s="13">
        <v>0</v>
      </c>
      <c r="L7497" s="13">
        <v>1</v>
      </c>
      <c r="M7497" s="13">
        <v>1</v>
      </c>
      <c r="N7497" s="13" t="str">
        <f t="shared" si="367"/>
        <v>NoGo</v>
      </c>
      <c r="O7497" t="str">
        <f t="shared" ref="O7497:O7560" si="368">IF(K7497=0, "1", "0")</f>
        <v>1</v>
      </c>
      <c r="P7497" s="13" t="s">
        <v>49</v>
      </c>
      <c r="Q7497" s="13" t="s">
        <v>50</v>
      </c>
    </row>
    <row r="7498" spans="1:17">
      <c r="A7498" s="13" t="s">
        <v>72</v>
      </c>
      <c r="B7498" s="94" t="s">
        <v>11</v>
      </c>
      <c r="C7498" s="13">
        <v>5</v>
      </c>
      <c r="D7498" s="13" t="s">
        <v>11</v>
      </c>
      <c r="E7498" s="52" t="str">
        <f t="shared" si="366"/>
        <v>B</v>
      </c>
      <c r="F7498" s="13">
        <v>9</v>
      </c>
      <c r="G7498" s="13">
        <v>3</v>
      </c>
      <c r="H7498" s="13">
        <v>12</v>
      </c>
      <c r="I7498" s="13">
        <v>1682.6007999999999</v>
      </c>
      <c r="J7498" s="13">
        <v>0</v>
      </c>
      <c r="K7498" s="13">
        <v>1</v>
      </c>
      <c r="L7498" s="13">
        <v>1</v>
      </c>
      <c r="M7498" s="13">
        <v>1</v>
      </c>
      <c r="N7498" s="13" t="str">
        <f t="shared" si="367"/>
        <v>NoGo</v>
      </c>
      <c r="O7498" t="str">
        <f t="shared" si="368"/>
        <v>0</v>
      </c>
      <c r="P7498" s="13" t="s">
        <v>49</v>
      </c>
      <c r="Q7498" s="13" t="s">
        <v>50</v>
      </c>
    </row>
    <row r="7499" spans="1:17">
      <c r="A7499" s="13" t="s">
        <v>72</v>
      </c>
      <c r="B7499" s="94" t="s">
        <v>11</v>
      </c>
      <c r="C7499" s="13">
        <v>5</v>
      </c>
      <c r="D7499" s="13" t="s">
        <v>11</v>
      </c>
      <c r="E7499" s="52" t="str">
        <f t="shared" si="366"/>
        <v>B</v>
      </c>
      <c r="F7499" s="13">
        <v>9</v>
      </c>
      <c r="G7499" s="13">
        <v>3</v>
      </c>
      <c r="H7499" s="13">
        <v>13</v>
      </c>
      <c r="I7499" s="13">
        <v>2811.2366999999999</v>
      </c>
      <c r="J7499" s="13">
        <v>1</v>
      </c>
      <c r="K7499" s="13">
        <v>0</v>
      </c>
      <c r="L7499" s="13">
        <v>1</v>
      </c>
      <c r="M7499" s="13">
        <v>1</v>
      </c>
      <c r="N7499" s="13" t="str">
        <f t="shared" si="367"/>
        <v>NoGo</v>
      </c>
      <c r="O7499" t="str">
        <f t="shared" si="368"/>
        <v>1</v>
      </c>
      <c r="P7499" s="13" t="s">
        <v>49</v>
      </c>
      <c r="Q7499" s="13" t="s">
        <v>50</v>
      </c>
    </row>
    <row r="7500" spans="1:17">
      <c r="A7500" s="13" t="s">
        <v>72</v>
      </c>
      <c r="B7500" s="94" t="s">
        <v>11</v>
      </c>
      <c r="C7500" s="13">
        <v>5</v>
      </c>
      <c r="D7500" s="13" t="s">
        <v>11</v>
      </c>
      <c r="E7500" s="52" t="str">
        <f t="shared" si="366"/>
        <v>B</v>
      </c>
      <c r="F7500" s="13">
        <v>9</v>
      </c>
      <c r="G7500" s="13">
        <v>3</v>
      </c>
      <c r="H7500" s="13">
        <v>14</v>
      </c>
      <c r="I7500" s="13">
        <v>7939.9497000000001</v>
      </c>
      <c r="J7500" s="13">
        <v>1</v>
      </c>
      <c r="K7500" s="13">
        <v>0</v>
      </c>
      <c r="L7500" s="13">
        <v>1</v>
      </c>
      <c r="M7500" s="13">
        <v>1</v>
      </c>
      <c r="N7500" s="13" t="str">
        <f t="shared" si="367"/>
        <v>NoGo</v>
      </c>
      <c r="O7500" t="str">
        <f t="shared" si="368"/>
        <v>1</v>
      </c>
      <c r="P7500" s="13" t="s">
        <v>49</v>
      </c>
      <c r="Q7500" s="13" t="s">
        <v>50</v>
      </c>
    </row>
    <row r="7501" spans="1:17">
      <c r="A7501" s="13" t="s">
        <v>72</v>
      </c>
      <c r="B7501" s="94" t="s">
        <v>11</v>
      </c>
      <c r="C7501" s="13">
        <v>5</v>
      </c>
      <c r="D7501" s="13" t="s">
        <v>11</v>
      </c>
      <c r="E7501" s="52" t="str">
        <f t="shared" si="366"/>
        <v>B</v>
      </c>
      <c r="F7501" s="13">
        <v>9</v>
      </c>
      <c r="G7501" s="13">
        <v>3</v>
      </c>
      <c r="H7501" s="13">
        <v>15</v>
      </c>
      <c r="I7501" s="13">
        <v>2094.8733999999999</v>
      </c>
      <c r="J7501" s="13">
        <v>1</v>
      </c>
      <c r="K7501" s="13">
        <v>0</v>
      </c>
      <c r="L7501" s="13">
        <v>1</v>
      </c>
      <c r="M7501" s="13">
        <v>1</v>
      </c>
      <c r="N7501" s="13" t="str">
        <f t="shared" si="367"/>
        <v>NoGo</v>
      </c>
      <c r="O7501" t="str">
        <f t="shared" si="368"/>
        <v>1</v>
      </c>
      <c r="P7501" s="13" t="s">
        <v>49</v>
      </c>
      <c r="Q7501" s="13" t="s">
        <v>50</v>
      </c>
    </row>
    <row r="7502" spans="1:17">
      <c r="A7502" s="13" t="s">
        <v>72</v>
      </c>
      <c r="B7502" s="94" t="s">
        <v>11</v>
      </c>
      <c r="C7502" s="13">
        <v>5</v>
      </c>
      <c r="D7502" s="13" t="s">
        <v>11</v>
      </c>
      <c r="E7502" s="52" t="str">
        <f t="shared" si="366"/>
        <v>B</v>
      </c>
      <c r="F7502" s="13">
        <v>9</v>
      </c>
      <c r="G7502" s="13">
        <v>3</v>
      </c>
      <c r="H7502" s="13">
        <v>16</v>
      </c>
      <c r="I7502" s="13">
        <v>3678.5594000000001</v>
      </c>
      <c r="J7502" s="13">
        <v>1</v>
      </c>
      <c r="K7502" s="13">
        <v>0</v>
      </c>
      <c r="L7502" s="13">
        <v>1</v>
      </c>
      <c r="M7502" s="13">
        <v>1</v>
      </c>
      <c r="N7502" s="13" t="str">
        <f t="shared" si="367"/>
        <v>NoGo</v>
      </c>
      <c r="O7502" t="str">
        <f t="shared" si="368"/>
        <v>1</v>
      </c>
      <c r="P7502" s="13" t="s">
        <v>49</v>
      </c>
      <c r="Q7502" s="13" t="s">
        <v>50</v>
      </c>
    </row>
    <row r="7503" spans="1:17">
      <c r="A7503" s="13" t="s">
        <v>72</v>
      </c>
      <c r="B7503" s="94" t="s">
        <v>11</v>
      </c>
      <c r="C7503" s="13">
        <v>5</v>
      </c>
      <c r="D7503" s="13" t="s">
        <v>11</v>
      </c>
      <c r="E7503" s="52" t="str">
        <f t="shared" si="366"/>
        <v>B</v>
      </c>
      <c r="F7503" s="13">
        <v>9</v>
      </c>
      <c r="G7503" s="13">
        <v>3</v>
      </c>
      <c r="H7503" s="13">
        <v>19</v>
      </c>
      <c r="I7503" s="13">
        <v>6022.93</v>
      </c>
      <c r="J7503" s="13">
        <v>2</v>
      </c>
      <c r="K7503" s="13">
        <v>0</v>
      </c>
      <c r="L7503" s="13">
        <v>1</v>
      </c>
      <c r="M7503" s="13">
        <v>1</v>
      </c>
      <c r="N7503" s="13" t="str">
        <f t="shared" si="367"/>
        <v>NoGo</v>
      </c>
      <c r="O7503" t="str">
        <f t="shared" si="368"/>
        <v>1</v>
      </c>
      <c r="P7503" s="13" t="s">
        <v>49</v>
      </c>
      <c r="Q7503" s="13" t="s">
        <v>50</v>
      </c>
    </row>
    <row r="7504" spans="1:17">
      <c r="A7504" s="13" t="s">
        <v>72</v>
      </c>
      <c r="B7504" s="94" t="s">
        <v>11</v>
      </c>
      <c r="C7504" s="13">
        <v>5</v>
      </c>
      <c r="D7504" s="13" t="s">
        <v>11</v>
      </c>
      <c r="E7504" s="52" t="str">
        <f t="shared" si="366"/>
        <v>B</v>
      </c>
      <c r="F7504" s="13">
        <v>9</v>
      </c>
      <c r="G7504" s="13">
        <v>3</v>
      </c>
      <c r="H7504" s="13">
        <v>20</v>
      </c>
      <c r="I7504" s="13">
        <v>6614.7619999999997</v>
      </c>
      <c r="J7504" s="13">
        <v>1</v>
      </c>
      <c r="K7504" s="13">
        <v>0</v>
      </c>
      <c r="L7504" s="13">
        <v>1</v>
      </c>
      <c r="M7504" s="13">
        <v>1</v>
      </c>
      <c r="N7504" s="13" t="str">
        <f t="shared" si="367"/>
        <v>NoGo</v>
      </c>
      <c r="O7504" t="str">
        <f t="shared" si="368"/>
        <v>1</v>
      </c>
      <c r="P7504" s="13" t="s">
        <v>49</v>
      </c>
      <c r="Q7504" s="13" t="s">
        <v>50</v>
      </c>
    </row>
    <row r="7505" spans="1:17">
      <c r="A7505" s="13" t="s">
        <v>72</v>
      </c>
      <c r="B7505" s="94" t="s">
        <v>11</v>
      </c>
      <c r="C7505" s="13">
        <v>5</v>
      </c>
      <c r="D7505" s="13" t="s">
        <v>11</v>
      </c>
      <c r="E7505" s="52" t="str">
        <f t="shared" si="366"/>
        <v>B</v>
      </c>
      <c r="F7505" s="13">
        <v>9</v>
      </c>
      <c r="G7505" s="13">
        <v>3</v>
      </c>
      <c r="H7505" s="13">
        <v>21</v>
      </c>
      <c r="I7505" s="13">
        <v>4399.16</v>
      </c>
      <c r="J7505" s="13">
        <v>1</v>
      </c>
      <c r="K7505" s="13">
        <v>0</v>
      </c>
      <c r="L7505" s="13">
        <v>1</v>
      </c>
      <c r="M7505" s="13">
        <v>1</v>
      </c>
      <c r="N7505" s="13" t="str">
        <f t="shared" si="367"/>
        <v>NoGo</v>
      </c>
      <c r="O7505" t="str">
        <f t="shared" si="368"/>
        <v>1</v>
      </c>
      <c r="P7505" s="13" t="s">
        <v>49</v>
      </c>
      <c r="Q7505" s="13" t="s">
        <v>50</v>
      </c>
    </row>
    <row r="7506" spans="1:17">
      <c r="A7506" s="13" t="s">
        <v>72</v>
      </c>
      <c r="B7506" s="94" t="s">
        <v>11</v>
      </c>
      <c r="C7506" s="13">
        <v>5</v>
      </c>
      <c r="D7506" s="13" t="s">
        <v>11</v>
      </c>
      <c r="E7506" s="52" t="str">
        <f t="shared" ref="E7506:E7569" si="369">IF(D7506="M", "B",IF(D7506="B", "B", IF(D7506="H", "H")))</f>
        <v>B</v>
      </c>
      <c r="F7506" s="13">
        <v>9</v>
      </c>
      <c r="G7506" s="13">
        <v>3</v>
      </c>
      <c r="H7506" s="13">
        <v>23</v>
      </c>
      <c r="I7506" s="13">
        <v>807.42190000000005</v>
      </c>
      <c r="J7506" s="13">
        <v>1</v>
      </c>
      <c r="K7506" s="13">
        <v>0</v>
      </c>
      <c r="L7506" s="13">
        <v>1</v>
      </c>
      <c r="M7506" s="13">
        <v>1</v>
      </c>
      <c r="N7506" s="13" t="str">
        <f t="shared" si="367"/>
        <v>NoGo</v>
      </c>
      <c r="O7506" t="str">
        <f t="shared" si="368"/>
        <v>1</v>
      </c>
      <c r="P7506" s="13" t="s">
        <v>49</v>
      </c>
      <c r="Q7506" s="13" t="s">
        <v>50</v>
      </c>
    </row>
    <row r="7507" spans="1:17">
      <c r="A7507" s="13" t="s">
        <v>72</v>
      </c>
      <c r="B7507" s="94" t="s">
        <v>11</v>
      </c>
      <c r="C7507" s="13">
        <v>5</v>
      </c>
      <c r="D7507" s="13" t="s">
        <v>11</v>
      </c>
      <c r="E7507" s="52" t="str">
        <f t="shared" si="369"/>
        <v>B</v>
      </c>
      <c r="F7507" s="13">
        <v>9</v>
      </c>
      <c r="G7507" s="13">
        <v>3</v>
      </c>
      <c r="H7507" s="13">
        <v>24</v>
      </c>
      <c r="I7507" s="13">
        <v>898.6671</v>
      </c>
      <c r="J7507" s="13">
        <v>1</v>
      </c>
      <c r="K7507" s="13">
        <v>0</v>
      </c>
      <c r="L7507" s="13">
        <v>1</v>
      </c>
      <c r="M7507" s="13">
        <v>1</v>
      </c>
      <c r="N7507" s="13" t="str">
        <f t="shared" si="367"/>
        <v>NoGo</v>
      </c>
      <c r="O7507" t="str">
        <f t="shared" si="368"/>
        <v>1</v>
      </c>
      <c r="P7507" s="13" t="s">
        <v>49</v>
      </c>
      <c r="Q7507" s="13" t="s">
        <v>50</v>
      </c>
    </row>
    <row r="7508" spans="1:17">
      <c r="A7508" s="13" t="s">
        <v>72</v>
      </c>
      <c r="B7508" s="94" t="s">
        <v>11</v>
      </c>
      <c r="C7508" s="13">
        <v>5</v>
      </c>
      <c r="D7508" s="13" t="s">
        <v>11</v>
      </c>
      <c r="E7508" s="52" t="str">
        <f t="shared" si="369"/>
        <v>B</v>
      </c>
      <c r="F7508" s="13">
        <v>9</v>
      </c>
      <c r="G7508" s="13">
        <v>3</v>
      </c>
      <c r="H7508" s="13">
        <v>25</v>
      </c>
      <c r="I7508" s="13">
        <v>2191.6581999999999</v>
      </c>
      <c r="J7508" s="13">
        <v>1</v>
      </c>
      <c r="K7508" s="13">
        <v>0</v>
      </c>
      <c r="L7508" s="13">
        <v>1</v>
      </c>
      <c r="M7508" s="13">
        <v>1</v>
      </c>
      <c r="N7508" s="13" t="str">
        <f t="shared" si="367"/>
        <v>NoGo</v>
      </c>
      <c r="O7508" t="str">
        <f t="shared" si="368"/>
        <v>1</v>
      </c>
      <c r="P7508" s="13" t="s">
        <v>49</v>
      </c>
      <c r="Q7508" s="13" t="s">
        <v>50</v>
      </c>
    </row>
    <row r="7509" spans="1:17">
      <c r="A7509" s="13" t="s">
        <v>72</v>
      </c>
      <c r="B7509" s="94" t="s">
        <v>11</v>
      </c>
      <c r="C7509" s="13">
        <v>5</v>
      </c>
      <c r="D7509" s="13" t="s">
        <v>11</v>
      </c>
      <c r="E7509" s="52" t="str">
        <f t="shared" si="369"/>
        <v>B</v>
      </c>
      <c r="F7509" s="13">
        <v>9</v>
      </c>
      <c r="G7509" s="13">
        <v>3</v>
      </c>
      <c r="H7509" s="13">
        <v>26</v>
      </c>
      <c r="I7509" s="13">
        <v>30573.286700000001</v>
      </c>
      <c r="J7509" s="13">
        <v>0</v>
      </c>
      <c r="K7509" s="13">
        <v>1</v>
      </c>
      <c r="L7509" s="13">
        <v>1</v>
      </c>
      <c r="M7509" s="13">
        <v>1</v>
      </c>
      <c r="N7509" s="13" t="str">
        <f t="shared" si="367"/>
        <v>NoGo</v>
      </c>
      <c r="O7509" t="str">
        <f t="shared" si="368"/>
        <v>0</v>
      </c>
      <c r="P7509" s="13" t="s">
        <v>49</v>
      </c>
      <c r="Q7509" s="13" t="s">
        <v>50</v>
      </c>
    </row>
    <row r="7510" spans="1:17">
      <c r="A7510" s="13" t="s">
        <v>72</v>
      </c>
      <c r="B7510" s="94" t="s">
        <v>11</v>
      </c>
      <c r="C7510" s="13">
        <v>5</v>
      </c>
      <c r="D7510" s="13" t="s">
        <v>11</v>
      </c>
      <c r="E7510" s="52" t="str">
        <f t="shared" si="369"/>
        <v>B</v>
      </c>
      <c r="F7510" s="13">
        <v>9</v>
      </c>
      <c r="G7510" s="13">
        <v>3</v>
      </c>
      <c r="H7510" s="13">
        <v>28</v>
      </c>
      <c r="I7510" s="13">
        <v>416.81130000000002</v>
      </c>
      <c r="J7510" s="13">
        <v>2</v>
      </c>
      <c r="K7510" s="13">
        <v>0</v>
      </c>
      <c r="L7510" s="13">
        <v>1</v>
      </c>
      <c r="M7510" s="13">
        <v>1</v>
      </c>
      <c r="N7510" s="13" t="str">
        <f t="shared" si="367"/>
        <v>NoGo</v>
      </c>
      <c r="O7510" t="str">
        <f t="shared" si="368"/>
        <v>1</v>
      </c>
      <c r="P7510" s="13" t="s">
        <v>49</v>
      </c>
      <c r="Q7510" s="13" t="s">
        <v>50</v>
      </c>
    </row>
    <row r="7511" spans="1:17">
      <c r="A7511" s="13" t="s">
        <v>72</v>
      </c>
      <c r="B7511" s="94" t="s">
        <v>11</v>
      </c>
      <c r="C7511" s="13">
        <v>5</v>
      </c>
      <c r="D7511" s="13" t="s">
        <v>11</v>
      </c>
      <c r="E7511" s="52" t="str">
        <f t="shared" si="369"/>
        <v>B</v>
      </c>
      <c r="F7511" s="13">
        <v>9</v>
      </c>
      <c r="G7511" s="13">
        <v>3</v>
      </c>
      <c r="H7511" s="13">
        <v>29</v>
      </c>
      <c r="I7511" s="13">
        <v>1794.3733999999999</v>
      </c>
      <c r="J7511" s="13">
        <v>1</v>
      </c>
      <c r="K7511" s="13">
        <v>1</v>
      </c>
      <c r="L7511" s="13">
        <v>1</v>
      </c>
      <c r="M7511" s="13">
        <v>1</v>
      </c>
      <c r="N7511" s="13" t="str">
        <f t="shared" si="367"/>
        <v>NoGo</v>
      </c>
      <c r="O7511" t="str">
        <f t="shared" si="368"/>
        <v>0</v>
      </c>
      <c r="P7511" s="13" t="s">
        <v>49</v>
      </c>
      <c r="Q7511" s="13" t="s">
        <v>50</v>
      </c>
    </row>
    <row r="7512" spans="1:17">
      <c r="A7512" s="13" t="s">
        <v>72</v>
      </c>
      <c r="B7512" s="94" t="s">
        <v>11</v>
      </c>
      <c r="C7512" s="13">
        <v>5</v>
      </c>
      <c r="D7512" s="13" t="s">
        <v>11</v>
      </c>
      <c r="E7512" s="52" t="str">
        <f t="shared" si="369"/>
        <v>B</v>
      </c>
      <c r="F7512" s="13">
        <v>9</v>
      </c>
      <c r="G7512" s="13">
        <v>3</v>
      </c>
      <c r="H7512" s="13">
        <v>30</v>
      </c>
      <c r="I7512" s="13">
        <v>5546.71</v>
      </c>
      <c r="J7512" s="13">
        <v>4</v>
      </c>
      <c r="K7512" s="13">
        <v>0</v>
      </c>
      <c r="L7512" s="13">
        <v>1</v>
      </c>
      <c r="M7512" s="13">
        <v>1</v>
      </c>
      <c r="N7512" s="13" t="str">
        <f t="shared" si="367"/>
        <v>NoGo</v>
      </c>
      <c r="O7512" t="str">
        <f t="shared" si="368"/>
        <v>1</v>
      </c>
      <c r="P7512" s="13" t="s">
        <v>49</v>
      </c>
      <c r="Q7512" s="13" t="s">
        <v>50</v>
      </c>
    </row>
    <row r="7513" spans="1:17">
      <c r="A7513" s="13" t="s">
        <v>72</v>
      </c>
      <c r="B7513" s="94" t="s">
        <v>11</v>
      </c>
      <c r="C7513" s="13">
        <v>5</v>
      </c>
      <c r="D7513" s="13" t="s">
        <v>11</v>
      </c>
      <c r="E7513" s="52" t="str">
        <f t="shared" si="369"/>
        <v>B</v>
      </c>
      <c r="F7513" s="13">
        <v>9</v>
      </c>
      <c r="G7513" s="13">
        <v>3</v>
      </c>
      <c r="H7513" s="13">
        <v>31</v>
      </c>
      <c r="I7513" s="13">
        <v>2545.4007000000001</v>
      </c>
      <c r="J7513" s="13">
        <v>1</v>
      </c>
      <c r="K7513" s="13">
        <v>0</v>
      </c>
      <c r="L7513" s="13">
        <v>1</v>
      </c>
      <c r="M7513" s="13">
        <v>1</v>
      </c>
      <c r="N7513" s="13" t="str">
        <f t="shared" si="367"/>
        <v>NoGo</v>
      </c>
      <c r="O7513" t="str">
        <f t="shared" si="368"/>
        <v>1</v>
      </c>
      <c r="P7513" s="13" t="s">
        <v>49</v>
      </c>
      <c r="Q7513" s="13" t="s">
        <v>50</v>
      </c>
    </row>
    <row r="7514" spans="1:17">
      <c r="A7514" s="13" t="s">
        <v>72</v>
      </c>
      <c r="B7514" s="94" t="s">
        <v>11</v>
      </c>
      <c r="C7514" s="13">
        <v>5</v>
      </c>
      <c r="D7514" s="13" t="s">
        <v>11</v>
      </c>
      <c r="E7514" s="52" t="str">
        <f t="shared" si="369"/>
        <v>B</v>
      </c>
      <c r="F7514" s="13">
        <v>9</v>
      </c>
      <c r="G7514" s="13">
        <v>3</v>
      </c>
      <c r="H7514" s="13">
        <v>32</v>
      </c>
      <c r="I7514" s="13">
        <v>3431.4636</v>
      </c>
      <c r="J7514" s="13">
        <v>1</v>
      </c>
      <c r="K7514" s="13">
        <v>0</v>
      </c>
      <c r="L7514" s="13">
        <v>1</v>
      </c>
      <c r="M7514" s="13">
        <v>1</v>
      </c>
      <c r="N7514" s="13" t="str">
        <f t="shared" si="367"/>
        <v>NoGo</v>
      </c>
      <c r="O7514" t="str">
        <f t="shared" si="368"/>
        <v>1</v>
      </c>
      <c r="P7514" s="13" t="s">
        <v>49</v>
      </c>
      <c r="Q7514" s="13" t="s">
        <v>50</v>
      </c>
    </row>
    <row r="7515" spans="1:17">
      <c r="A7515" s="13" t="s">
        <v>72</v>
      </c>
      <c r="B7515" s="94" t="s">
        <v>11</v>
      </c>
      <c r="C7515" s="13">
        <v>5</v>
      </c>
      <c r="D7515" s="13" t="s">
        <v>11</v>
      </c>
      <c r="E7515" s="52" t="str">
        <f t="shared" si="369"/>
        <v>B</v>
      </c>
      <c r="F7515" s="13">
        <v>9</v>
      </c>
      <c r="G7515" s="13">
        <v>3</v>
      </c>
      <c r="H7515" s="13">
        <v>33</v>
      </c>
      <c r="I7515" s="13">
        <v>2507.2186000000002</v>
      </c>
      <c r="J7515" s="13">
        <v>2</v>
      </c>
      <c r="K7515" s="13">
        <v>0</v>
      </c>
      <c r="L7515" s="13">
        <v>1</v>
      </c>
      <c r="M7515" s="13">
        <v>1</v>
      </c>
      <c r="N7515" s="13" t="str">
        <f t="shared" si="367"/>
        <v>NoGo</v>
      </c>
      <c r="O7515" t="str">
        <f t="shared" si="368"/>
        <v>1</v>
      </c>
      <c r="P7515" s="13" t="s">
        <v>49</v>
      </c>
      <c r="Q7515" s="13" t="s">
        <v>50</v>
      </c>
    </row>
    <row r="7516" spans="1:17">
      <c r="A7516" s="13" t="s">
        <v>72</v>
      </c>
      <c r="B7516" s="94" t="s">
        <v>11</v>
      </c>
      <c r="C7516" s="13">
        <v>5</v>
      </c>
      <c r="D7516" s="13" t="s">
        <v>11</v>
      </c>
      <c r="E7516" s="52" t="str">
        <f t="shared" si="369"/>
        <v>B</v>
      </c>
      <c r="F7516" s="13">
        <v>9</v>
      </c>
      <c r="G7516" s="13">
        <v>3</v>
      </c>
      <c r="H7516" s="13">
        <v>34</v>
      </c>
      <c r="I7516" s="13">
        <v>2003.8058000000001</v>
      </c>
      <c r="J7516" s="13">
        <v>2</v>
      </c>
      <c r="K7516" s="13">
        <v>0</v>
      </c>
      <c r="L7516" s="13">
        <v>1</v>
      </c>
      <c r="M7516" s="13">
        <v>1</v>
      </c>
      <c r="N7516" s="13" t="str">
        <f t="shared" si="367"/>
        <v>NoGo</v>
      </c>
      <c r="O7516" t="str">
        <f t="shared" si="368"/>
        <v>1</v>
      </c>
      <c r="P7516" s="13" t="s">
        <v>49</v>
      </c>
      <c r="Q7516" s="13" t="s">
        <v>50</v>
      </c>
    </row>
    <row r="7517" spans="1:17">
      <c r="A7517" s="13" t="s">
        <v>72</v>
      </c>
      <c r="B7517" s="94" t="s">
        <v>11</v>
      </c>
      <c r="C7517" s="13">
        <v>5</v>
      </c>
      <c r="D7517" s="13" t="s">
        <v>11</v>
      </c>
      <c r="E7517" s="52" t="str">
        <f t="shared" si="369"/>
        <v>B</v>
      </c>
      <c r="F7517" s="13">
        <v>9</v>
      </c>
      <c r="G7517" s="13">
        <v>3</v>
      </c>
      <c r="H7517" s="13">
        <v>35</v>
      </c>
      <c r="I7517" s="13">
        <v>3574.9020999999998</v>
      </c>
      <c r="J7517" s="13">
        <v>2</v>
      </c>
      <c r="K7517" s="13">
        <v>0</v>
      </c>
      <c r="L7517" s="13">
        <v>1</v>
      </c>
      <c r="M7517" s="13">
        <v>1</v>
      </c>
      <c r="N7517" s="13" t="str">
        <f t="shared" si="367"/>
        <v>NoGo</v>
      </c>
      <c r="O7517" t="str">
        <f t="shared" si="368"/>
        <v>1</v>
      </c>
      <c r="P7517" s="13" t="s">
        <v>49</v>
      </c>
      <c r="Q7517" s="13" t="s">
        <v>50</v>
      </c>
    </row>
    <row r="7518" spans="1:17">
      <c r="A7518" s="13" t="s">
        <v>72</v>
      </c>
      <c r="B7518" s="94" t="s">
        <v>11</v>
      </c>
      <c r="C7518" s="13">
        <v>5</v>
      </c>
      <c r="D7518" s="13" t="s">
        <v>11</v>
      </c>
      <c r="E7518" s="52" t="str">
        <f t="shared" si="369"/>
        <v>B</v>
      </c>
      <c r="F7518" s="13">
        <v>9</v>
      </c>
      <c r="G7518" s="13">
        <v>3</v>
      </c>
      <c r="H7518" s="13">
        <v>36</v>
      </c>
      <c r="I7518" s="13">
        <v>1692.175</v>
      </c>
      <c r="J7518" s="13">
        <v>0</v>
      </c>
      <c r="K7518" s="13">
        <v>1</v>
      </c>
      <c r="L7518" s="13">
        <v>1</v>
      </c>
      <c r="M7518" s="13">
        <v>1</v>
      </c>
      <c r="N7518" s="13" t="str">
        <f t="shared" si="367"/>
        <v>NoGo</v>
      </c>
      <c r="O7518" t="str">
        <f t="shared" si="368"/>
        <v>0</v>
      </c>
      <c r="P7518" s="13" t="s">
        <v>49</v>
      </c>
      <c r="Q7518" s="13" t="s">
        <v>50</v>
      </c>
    </row>
    <row r="7519" spans="1:17">
      <c r="A7519" s="13" t="s">
        <v>72</v>
      </c>
      <c r="B7519" s="94" t="s">
        <v>11</v>
      </c>
      <c r="C7519" s="13">
        <v>5</v>
      </c>
      <c r="D7519" s="13" t="s">
        <v>11</v>
      </c>
      <c r="E7519" s="52" t="str">
        <f t="shared" si="369"/>
        <v>B</v>
      </c>
      <c r="F7519" s="13">
        <v>9</v>
      </c>
      <c r="G7519" s="13">
        <v>3</v>
      </c>
      <c r="H7519" s="13">
        <v>37</v>
      </c>
      <c r="I7519" s="13">
        <v>524.24869999999999</v>
      </c>
      <c r="J7519" s="13">
        <v>1</v>
      </c>
      <c r="K7519" s="13">
        <v>0</v>
      </c>
      <c r="L7519" s="13">
        <v>1</v>
      </c>
      <c r="M7519" s="13">
        <v>1</v>
      </c>
      <c r="N7519" s="13" t="str">
        <f t="shared" si="367"/>
        <v>NoGo</v>
      </c>
      <c r="O7519" t="str">
        <f t="shared" si="368"/>
        <v>1</v>
      </c>
      <c r="P7519" s="13" t="s">
        <v>49</v>
      </c>
      <c r="Q7519" s="13" t="s">
        <v>50</v>
      </c>
    </row>
    <row r="7520" spans="1:17">
      <c r="A7520" s="13" t="s">
        <v>72</v>
      </c>
      <c r="B7520" s="94" t="s">
        <v>11</v>
      </c>
      <c r="C7520" s="13">
        <v>5</v>
      </c>
      <c r="D7520" s="13" t="s">
        <v>11</v>
      </c>
      <c r="E7520" s="52" t="str">
        <f t="shared" si="369"/>
        <v>B</v>
      </c>
      <c r="F7520" s="13">
        <v>9</v>
      </c>
      <c r="G7520" s="13">
        <v>3</v>
      </c>
      <c r="H7520" s="13">
        <v>38</v>
      </c>
      <c r="I7520" s="13">
        <v>3233.2892000000002</v>
      </c>
      <c r="J7520" s="13">
        <v>2</v>
      </c>
      <c r="K7520" s="13">
        <v>0</v>
      </c>
      <c r="L7520" s="13">
        <v>1</v>
      </c>
      <c r="M7520" s="13">
        <v>1</v>
      </c>
      <c r="N7520" s="13" t="str">
        <f t="shared" si="367"/>
        <v>NoGo</v>
      </c>
      <c r="O7520" t="str">
        <f t="shared" si="368"/>
        <v>1</v>
      </c>
      <c r="P7520" s="13" t="s">
        <v>49</v>
      </c>
      <c r="Q7520" s="13" t="s">
        <v>50</v>
      </c>
    </row>
    <row r="7521" spans="1:17">
      <c r="A7521" s="13" t="s">
        <v>72</v>
      </c>
      <c r="B7521" s="94" t="s">
        <v>11</v>
      </c>
      <c r="C7521" s="13">
        <v>5</v>
      </c>
      <c r="D7521" s="13" t="s">
        <v>11</v>
      </c>
      <c r="E7521" s="52" t="str">
        <f t="shared" si="369"/>
        <v>B</v>
      </c>
      <c r="F7521" s="13">
        <v>9</v>
      </c>
      <c r="G7521" s="13">
        <v>3</v>
      </c>
      <c r="H7521" s="13">
        <v>40</v>
      </c>
      <c r="I7521" s="13">
        <v>889.56880000000001</v>
      </c>
      <c r="J7521" s="13">
        <v>1</v>
      </c>
      <c r="K7521" s="13">
        <v>0</v>
      </c>
      <c r="L7521" s="13">
        <v>1</v>
      </c>
      <c r="M7521" s="13">
        <v>1</v>
      </c>
      <c r="N7521" s="13" t="str">
        <f t="shared" si="367"/>
        <v>NoGo</v>
      </c>
      <c r="O7521" t="str">
        <f t="shared" si="368"/>
        <v>1</v>
      </c>
      <c r="P7521" s="13" t="s">
        <v>49</v>
      </c>
      <c r="Q7521" s="13" t="s">
        <v>50</v>
      </c>
    </row>
    <row r="7522" spans="1:17">
      <c r="A7522" s="13" t="s">
        <v>72</v>
      </c>
      <c r="B7522" s="94" t="s">
        <v>11</v>
      </c>
      <c r="C7522" s="13">
        <v>5</v>
      </c>
      <c r="D7522" s="13" t="s">
        <v>11</v>
      </c>
      <c r="E7522" s="52" t="str">
        <f t="shared" si="369"/>
        <v>B</v>
      </c>
      <c r="F7522" s="13">
        <v>9</v>
      </c>
      <c r="G7522" s="13">
        <v>4</v>
      </c>
      <c r="H7522" s="13">
        <v>3</v>
      </c>
      <c r="I7522" s="13">
        <v>4154.9331000000002</v>
      </c>
      <c r="J7522" s="13">
        <v>1</v>
      </c>
      <c r="K7522" s="13">
        <v>1</v>
      </c>
      <c r="L7522" s="13">
        <v>1</v>
      </c>
      <c r="M7522" s="13">
        <v>0</v>
      </c>
      <c r="N7522" s="13" t="str">
        <f t="shared" ref="N7522:N7585" si="370">IF(M7522=0,"Go","NoGo")</f>
        <v>Go</v>
      </c>
      <c r="O7522" s="13" t="str">
        <f t="shared" si="368"/>
        <v>0</v>
      </c>
      <c r="P7522" s="13" t="s">
        <v>49</v>
      </c>
      <c r="Q7522" s="13" t="s">
        <v>50</v>
      </c>
    </row>
    <row r="7523" spans="1:17">
      <c r="A7523" s="13" t="s">
        <v>72</v>
      </c>
      <c r="B7523" s="94" t="s">
        <v>11</v>
      </c>
      <c r="C7523" s="13">
        <v>5</v>
      </c>
      <c r="D7523" s="13" t="s">
        <v>11</v>
      </c>
      <c r="E7523" s="52" t="str">
        <f t="shared" si="369"/>
        <v>B</v>
      </c>
      <c r="F7523" s="13">
        <v>9</v>
      </c>
      <c r="G7523" s="13">
        <v>4</v>
      </c>
      <c r="H7523" s="13">
        <v>10</v>
      </c>
      <c r="I7523" s="13">
        <v>4253.6094000000003</v>
      </c>
      <c r="J7523" s="13">
        <v>1</v>
      </c>
      <c r="K7523" s="13">
        <v>1</v>
      </c>
      <c r="L7523" s="13">
        <v>1</v>
      </c>
      <c r="M7523" s="13">
        <v>0</v>
      </c>
      <c r="N7523" s="13" t="str">
        <f t="shared" si="370"/>
        <v>Go</v>
      </c>
      <c r="O7523" s="13" t="str">
        <f t="shared" si="368"/>
        <v>0</v>
      </c>
      <c r="P7523" s="13" t="s">
        <v>49</v>
      </c>
      <c r="Q7523" s="13" t="s">
        <v>50</v>
      </c>
    </row>
    <row r="7524" spans="1:17">
      <c r="A7524" s="13" t="s">
        <v>72</v>
      </c>
      <c r="B7524" s="94" t="s">
        <v>11</v>
      </c>
      <c r="C7524" s="13">
        <v>5</v>
      </c>
      <c r="D7524" s="13" t="s">
        <v>11</v>
      </c>
      <c r="E7524" s="52" t="str">
        <f t="shared" si="369"/>
        <v>B</v>
      </c>
      <c r="F7524" s="13">
        <v>9</v>
      </c>
      <c r="G7524" s="13">
        <v>4</v>
      </c>
      <c r="H7524" s="13">
        <v>12</v>
      </c>
      <c r="I7524" s="13">
        <v>3605.3548999999998</v>
      </c>
      <c r="J7524" s="13">
        <v>1</v>
      </c>
      <c r="K7524" s="13">
        <v>1</v>
      </c>
      <c r="L7524" s="13">
        <v>1</v>
      </c>
      <c r="M7524" s="13">
        <v>0</v>
      </c>
      <c r="N7524" s="13" t="str">
        <f t="shared" si="370"/>
        <v>Go</v>
      </c>
      <c r="O7524" s="13" t="str">
        <f t="shared" si="368"/>
        <v>0</v>
      </c>
      <c r="P7524" s="13" t="s">
        <v>49</v>
      </c>
      <c r="Q7524" s="13" t="s">
        <v>50</v>
      </c>
    </row>
    <row r="7525" spans="1:17">
      <c r="A7525" s="13" t="s">
        <v>72</v>
      </c>
      <c r="B7525" s="94" t="s">
        <v>11</v>
      </c>
      <c r="C7525" s="13">
        <v>5</v>
      </c>
      <c r="D7525" s="13" t="s">
        <v>11</v>
      </c>
      <c r="E7525" s="52" t="str">
        <f t="shared" si="369"/>
        <v>B</v>
      </c>
      <c r="F7525" s="13">
        <v>9</v>
      </c>
      <c r="G7525" s="13">
        <v>4</v>
      </c>
      <c r="H7525" s="13">
        <v>17</v>
      </c>
      <c r="I7525" s="13">
        <v>4249.3447999999999</v>
      </c>
      <c r="J7525" s="13">
        <v>1</v>
      </c>
      <c r="K7525" s="13">
        <v>1</v>
      </c>
      <c r="L7525" s="13">
        <v>1</v>
      </c>
      <c r="M7525" s="13">
        <v>0</v>
      </c>
      <c r="N7525" s="13" t="str">
        <f t="shared" si="370"/>
        <v>Go</v>
      </c>
      <c r="O7525" s="13" t="str">
        <f t="shared" si="368"/>
        <v>0</v>
      </c>
      <c r="P7525" s="13" t="s">
        <v>49</v>
      </c>
      <c r="Q7525" s="13" t="s">
        <v>50</v>
      </c>
    </row>
    <row r="7526" spans="1:17">
      <c r="A7526" s="13" t="s">
        <v>72</v>
      </c>
      <c r="B7526" s="94" t="s">
        <v>11</v>
      </c>
      <c r="C7526" s="13">
        <v>5</v>
      </c>
      <c r="D7526" s="13" t="s">
        <v>11</v>
      </c>
      <c r="E7526" s="52" t="str">
        <f t="shared" si="369"/>
        <v>B</v>
      </c>
      <c r="F7526" s="13">
        <v>9</v>
      </c>
      <c r="G7526" s="13">
        <v>4</v>
      </c>
      <c r="H7526" s="13">
        <v>18</v>
      </c>
      <c r="I7526" s="13">
        <v>1683.1406999999999</v>
      </c>
      <c r="J7526" s="13">
        <v>0</v>
      </c>
      <c r="K7526" s="13">
        <v>1</v>
      </c>
      <c r="L7526" s="13">
        <v>1</v>
      </c>
      <c r="M7526" s="13">
        <v>0</v>
      </c>
      <c r="N7526" s="13" t="str">
        <f t="shared" si="370"/>
        <v>Go</v>
      </c>
      <c r="O7526" s="13" t="str">
        <f t="shared" si="368"/>
        <v>0</v>
      </c>
      <c r="P7526" s="13" t="s">
        <v>49</v>
      </c>
      <c r="Q7526" s="13" t="s">
        <v>50</v>
      </c>
    </row>
    <row r="7527" spans="1:17">
      <c r="A7527" s="13" t="s">
        <v>72</v>
      </c>
      <c r="B7527" s="94" t="s">
        <v>11</v>
      </c>
      <c r="C7527" s="13">
        <v>5</v>
      </c>
      <c r="D7527" s="13" t="s">
        <v>11</v>
      </c>
      <c r="E7527" s="52" t="str">
        <f t="shared" si="369"/>
        <v>B</v>
      </c>
      <c r="F7527" s="13">
        <v>9</v>
      </c>
      <c r="G7527" s="13">
        <v>4</v>
      </c>
      <c r="H7527" s="13">
        <v>22</v>
      </c>
      <c r="I7527" s="13">
        <v>3758.5189</v>
      </c>
      <c r="J7527" s="13">
        <v>1</v>
      </c>
      <c r="K7527" s="13">
        <v>1</v>
      </c>
      <c r="L7527" s="13">
        <v>1</v>
      </c>
      <c r="M7527" s="13">
        <v>0</v>
      </c>
      <c r="N7527" s="13" t="str">
        <f t="shared" si="370"/>
        <v>Go</v>
      </c>
      <c r="O7527" s="13" t="str">
        <f t="shared" si="368"/>
        <v>0</v>
      </c>
      <c r="P7527" s="13" t="s">
        <v>49</v>
      </c>
      <c r="Q7527" s="13" t="s">
        <v>50</v>
      </c>
    </row>
    <row r="7528" spans="1:17">
      <c r="A7528" s="13" t="s">
        <v>72</v>
      </c>
      <c r="B7528" s="94" t="s">
        <v>11</v>
      </c>
      <c r="C7528" s="13">
        <v>5</v>
      </c>
      <c r="D7528" s="13" t="s">
        <v>11</v>
      </c>
      <c r="E7528" s="52" t="str">
        <f t="shared" si="369"/>
        <v>B</v>
      </c>
      <c r="F7528" s="13">
        <v>9</v>
      </c>
      <c r="G7528" s="13">
        <v>4</v>
      </c>
      <c r="H7528" s="13">
        <v>27</v>
      </c>
      <c r="I7528" s="13">
        <v>14006.7929</v>
      </c>
      <c r="J7528" s="13">
        <v>1</v>
      </c>
      <c r="K7528" s="13">
        <v>1</v>
      </c>
      <c r="L7528" s="13">
        <v>1</v>
      </c>
      <c r="M7528" s="13">
        <v>0</v>
      </c>
      <c r="N7528" s="13" t="str">
        <f t="shared" si="370"/>
        <v>Go</v>
      </c>
      <c r="O7528" s="13" t="str">
        <f t="shared" si="368"/>
        <v>0</v>
      </c>
      <c r="P7528" s="13" t="s">
        <v>49</v>
      </c>
      <c r="Q7528" s="13" t="s">
        <v>50</v>
      </c>
    </row>
    <row r="7529" spans="1:17">
      <c r="A7529" s="13" t="s">
        <v>72</v>
      </c>
      <c r="B7529" s="94" t="s">
        <v>11</v>
      </c>
      <c r="C7529" s="13">
        <v>5</v>
      </c>
      <c r="D7529" s="13" t="s">
        <v>11</v>
      </c>
      <c r="E7529" s="52" t="str">
        <f t="shared" si="369"/>
        <v>B</v>
      </c>
      <c r="F7529" s="13">
        <v>9</v>
      </c>
      <c r="G7529" s="13">
        <v>4</v>
      </c>
      <c r="H7529" s="13">
        <v>32</v>
      </c>
      <c r="I7529" s="13">
        <v>4634.6968999999999</v>
      </c>
      <c r="J7529" s="13">
        <v>2</v>
      </c>
      <c r="K7529" s="13">
        <v>1</v>
      </c>
      <c r="L7529" s="13">
        <v>1</v>
      </c>
      <c r="M7529" s="13">
        <v>0</v>
      </c>
      <c r="N7529" s="13" t="str">
        <f t="shared" si="370"/>
        <v>Go</v>
      </c>
      <c r="O7529" s="13" t="str">
        <f t="shared" si="368"/>
        <v>0</v>
      </c>
      <c r="P7529" s="13" t="s">
        <v>49</v>
      </c>
      <c r="Q7529" s="13" t="s">
        <v>50</v>
      </c>
    </row>
    <row r="7530" spans="1:17">
      <c r="A7530" s="13" t="s">
        <v>72</v>
      </c>
      <c r="B7530" s="94" t="s">
        <v>11</v>
      </c>
      <c r="C7530" s="13">
        <v>5</v>
      </c>
      <c r="D7530" s="13" t="s">
        <v>11</v>
      </c>
      <c r="E7530" s="52" t="str">
        <f t="shared" si="369"/>
        <v>B</v>
      </c>
      <c r="F7530" s="13">
        <v>9</v>
      </c>
      <c r="G7530" s="13">
        <v>4</v>
      </c>
      <c r="H7530" s="13">
        <v>39</v>
      </c>
      <c r="I7530" s="13">
        <v>5023.1849000000002</v>
      </c>
      <c r="J7530" s="13">
        <v>1</v>
      </c>
      <c r="K7530" s="13">
        <v>1</v>
      </c>
      <c r="L7530" s="13">
        <v>1</v>
      </c>
      <c r="M7530" s="13">
        <v>0</v>
      </c>
      <c r="N7530" s="13" t="str">
        <f t="shared" si="370"/>
        <v>Go</v>
      </c>
      <c r="O7530" s="13" t="str">
        <f t="shared" si="368"/>
        <v>0</v>
      </c>
      <c r="P7530" s="13" t="s">
        <v>49</v>
      </c>
      <c r="Q7530" s="13" t="s">
        <v>50</v>
      </c>
    </row>
    <row r="7531" spans="1:17">
      <c r="A7531" s="13" t="s">
        <v>72</v>
      </c>
      <c r="B7531" s="94" t="s">
        <v>11</v>
      </c>
      <c r="C7531" s="13">
        <v>5</v>
      </c>
      <c r="D7531" s="13" t="s">
        <v>11</v>
      </c>
      <c r="E7531" s="52" t="str">
        <f t="shared" si="369"/>
        <v>B</v>
      </c>
      <c r="F7531" s="13">
        <v>9</v>
      </c>
      <c r="G7531" s="13">
        <v>4</v>
      </c>
      <c r="H7531" s="13">
        <v>1</v>
      </c>
      <c r="I7531" s="13">
        <v>262.87790000000001</v>
      </c>
      <c r="J7531" s="13">
        <v>1</v>
      </c>
      <c r="K7531" s="13">
        <v>0</v>
      </c>
      <c r="L7531" s="13">
        <v>1</v>
      </c>
      <c r="M7531" s="13">
        <v>1</v>
      </c>
      <c r="N7531" s="13" t="str">
        <f t="shared" si="370"/>
        <v>NoGo</v>
      </c>
      <c r="O7531" t="str">
        <f t="shared" si="368"/>
        <v>1</v>
      </c>
      <c r="P7531" s="13" t="s">
        <v>49</v>
      </c>
      <c r="Q7531" s="13" t="s">
        <v>50</v>
      </c>
    </row>
    <row r="7532" spans="1:17">
      <c r="A7532" s="13" t="s">
        <v>72</v>
      </c>
      <c r="B7532" s="94" t="s">
        <v>11</v>
      </c>
      <c r="C7532" s="13">
        <v>5</v>
      </c>
      <c r="D7532" s="13" t="s">
        <v>11</v>
      </c>
      <c r="E7532" s="52" t="str">
        <f t="shared" si="369"/>
        <v>B</v>
      </c>
      <c r="F7532" s="13">
        <v>9</v>
      </c>
      <c r="G7532" s="13">
        <v>4</v>
      </c>
      <c r="H7532" s="13">
        <v>2</v>
      </c>
      <c r="I7532" s="13">
        <v>1347.4142999999999</v>
      </c>
      <c r="J7532" s="13">
        <v>2</v>
      </c>
      <c r="K7532" s="13">
        <v>0</v>
      </c>
      <c r="L7532" s="13">
        <v>1</v>
      </c>
      <c r="M7532" s="13">
        <v>1</v>
      </c>
      <c r="N7532" s="13" t="str">
        <f t="shared" si="370"/>
        <v>NoGo</v>
      </c>
      <c r="O7532" t="str">
        <f t="shared" si="368"/>
        <v>1</v>
      </c>
      <c r="P7532" s="13" t="s">
        <v>49</v>
      </c>
      <c r="Q7532" s="13" t="s">
        <v>50</v>
      </c>
    </row>
    <row r="7533" spans="1:17">
      <c r="A7533" s="13" t="s">
        <v>72</v>
      </c>
      <c r="B7533" s="94" t="s">
        <v>11</v>
      </c>
      <c r="C7533" s="13">
        <v>5</v>
      </c>
      <c r="D7533" s="13" t="s">
        <v>11</v>
      </c>
      <c r="E7533" s="52" t="str">
        <f t="shared" si="369"/>
        <v>B</v>
      </c>
      <c r="F7533" s="13">
        <v>9</v>
      </c>
      <c r="G7533" s="13">
        <v>4</v>
      </c>
      <c r="H7533" s="13">
        <v>4</v>
      </c>
      <c r="I7533" s="13">
        <v>3046.9454999999998</v>
      </c>
      <c r="J7533" s="13">
        <v>1</v>
      </c>
      <c r="K7533" s="13">
        <v>0</v>
      </c>
      <c r="L7533" s="13">
        <v>1</v>
      </c>
      <c r="M7533" s="13">
        <v>1</v>
      </c>
      <c r="N7533" s="13" t="str">
        <f t="shared" si="370"/>
        <v>NoGo</v>
      </c>
      <c r="O7533" t="str">
        <f t="shared" si="368"/>
        <v>1</v>
      </c>
      <c r="P7533" s="13" t="s">
        <v>49</v>
      </c>
      <c r="Q7533" s="13" t="s">
        <v>50</v>
      </c>
    </row>
    <row r="7534" spans="1:17">
      <c r="A7534" s="13" t="s">
        <v>72</v>
      </c>
      <c r="B7534" s="94" t="s">
        <v>11</v>
      </c>
      <c r="C7534" s="13">
        <v>5</v>
      </c>
      <c r="D7534" s="13" t="s">
        <v>11</v>
      </c>
      <c r="E7534" s="52" t="str">
        <f t="shared" si="369"/>
        <v>B</v>
      </c>
      <c r="F7534" s="13">
        <v>9</v>
      </c>
      <c r="G7534" s="13">
        <v>4</v>
      </c>
      <c r="H7534" s="13">
        <v>5</v>
      </c>
      <c r="I7534" s="13">
        <v>1684.1464000000001</v>
      </c>
      <c r="J7534" s="13">
        <v>0</v>
      </c>
      <c r="K7534" s="13">
        <v>1</v>
      </c>
      <c r="L7534" s="13">
        <v>1</v>
      </c>
      <c r="M7534" s="13">
        <v>1</v>
      </c>
      <c r="N7534" s="13" t="str">
        <f t="shared" si="370"/>
        <v>NoGo</v>
      </c>
      <c r="O7534" t="str">
        <f t="shared" si="368"/>
        <v>0</v>
      </c>
      <c r="P7534" s="13" t="s">
        <v>49</v>
      </c>
      <c r="Q7534" s="13" t="s">
        <v>50</v>
      </c>
    </row>
    <row r="7535" spans="1:17">
      <c r="A7535" s="13" t="s">
        <v>72</v>
      </c>
      <c r="B7535" s="94" t="s">
        <v>11</v>
      </c>
      <c r="C7535" s="13">
        <v>5</v>
      </c>
      <c r="D7535" s="13" t="s">
        <v>11</v>
      </c>
      <c r="E7535" s="52" t="str">
        <f t="shared" si="369"/>
        <v>B</v>
      </c>
      <c r="F7535" s="13">
        <v>9</v>
      </c>
      <c r="G7535" s="13">
        <v>4</v>
      </c>
      <c r="H7535" s="13">
        <v>6</v>
      </c>
      <c r="I7535" s="13">
        <v>1940.3563999999999</v>
      </c>
      <c r="J7535" s="13">
        <v>1</v>
      </c>
      <c r="K7535" s="13">
        <v>0</v>
      </c>
      <c r="L7535" s="13">
        <v>1</v>
      </c>
      <c r="M7535" s="13">
        <v>1</v>
      </c>
      <c r="N7535" s="13" t="str">
        <f t="shared" si="370"/>
        <v>NoGo</v>
      </c>
      <c r="O7535" t="str">
        <f t="shared" si="368"/>
        <v>1</v>
      </c>
      <c r="P7535" s="13" t="s">
        <v>49</v>
      </c>
      <c r="Q7535" s="13" t="s">
        <v>50</v>
      </c>
    </row>
    <row r="7536" spans="1:17">
      <c r="A7536" s="13" t="s">
        <v>72</v>
      </c>
      <c r="B7536" s="94" t="s">
        <v>11</v>
      </c>
      <c r="C7536" s="13">
        <v>5</v>
      </c>
      <c r="D7536" s="13" t="s">
        <v>11</v>
      </c>
      <c r="E7536" s="52" t="str">
        <f t="shared" si="369"/>
        <v>B</v>
      </c>
      <c r="F7536" s="13">
        <v>9</v>
      </c>
      <c r="G7536" s="13">
        <v>4</v>
      </c>
      <c r="H7536" s="13">
        <v>7</v>
      </c>
      <c r="I7536" s="13">
        <v>1458.1733999999999</v>
      </c>
      <c r="J7536" s="13">
        <v>1</v>
      </c>
      <c r="K7536" s="13">
        <v>0</v>
      </c>
      <c r="L7536" s="13">
        <v>1</v>
      </c>
      <c r="M7536" s="13">
        <v>1</v>
      </c>
      <c r="N7536" s="13" t="str">
        <f t="shared" si="370"/>
        <v>NoGo</v>
      </c>
      <c r="O7536" t="str">
        <f t="shared" si="368"/>
        <v>1</v>
      </c>
      <c r="P7536" s="13" t="s">
        <v>49</v>
      </c>
      <c r="Q7536" s="13" t="s">
        <v>50</v>
      </c>
    </row>
    <row r="7537" spans="1:17">
      <c r="A7537" s="13" t="s">
        <v>72</v>
      </c>
      <c r="B7537" s="94" t="s">
        <v>11</v>
      </c>
      <c r="C7537" s="13">
        <v>5</v>
      </c>
      <c r="D7537" s="13" t="s">
        <v>11</v>
      </c>
      <c r="E7537" s="52" t="str">
        <f t="shared" si="369"/>
        <v>B</v>
      </c>
      <c r="F7537" s="13">
        <v>9</v>
      </c>
      <c r="G7537" s="13">
        <v>4</v>
      </c>
      <c r="H7537" s="13">
        <v>8</v>
      </c>
      <c r="I7537" s="13">
        <v>1141.3281999999999</v>
      </c>
      <c r="J7537" s="13">
        <v>2</v>
      </c>
      <c r="K7537" s="13">
        <v>0</v>
      </c>
      <c r="L7537" s="13">
        <v>1</v>
      </c>
      <c r="M7537" s="13">
        <v>1</v>
      </c>
      <c r="N7537" s="13" t="str">
        <f t="shared" si="370"/>
        <v>NoGo</v>
      </c>
      <c r="O7537" t="str">
        <f t="shared" si="368"/>
        <v>1</v>
      </c>
      <c r="P7537" s="13" t="s">
        <v>49</v>
      </c>
      <c r="Q7537" s="13" t="s">
        <v>50</v>
      </c>
    </row>
    <row r="7538" spans="1:17">
      <c r="A7538" s="13" t="s">
        <v>72</v>
      </c>
      <c r="B7538" s="94" t="s">
        <v>11</v>
      </c>
      <c r="C7538" s="13">
        <v>5</v>
      </c>
      <c r="D7538" s="13" t="s">
        <v>11</v>
      </c>
      <c r="E7538" s="52" t="str">
        <f t="shared" si="369"/>
        <v>B</v>
      </c>
      <c r="F7538" s="13">
        <v>9</v>
      </c>
      <c r="G7538" s="13">
        <v>4</v>
      </c>
      <c r="H7538" s="13">
        <v>9</v>
      </c>
      <c r="I7538" s="13">
        <v>2249.1386000000002</v>
      </c>
      <c r="J7538" s="13">
        <v>3</v>
      </c>
      <c r="K7538" s="13">
        <v>0</v>
      </c>
      <c r="L7538" s="13">
        <v>1</v>
      </c>
      <c r="M7538" s="13">
        <v>1</v>
      </c>
      <c r="N7538" s="13" t="str">
        <f t="shared" si="370"/>
        <v>NoGo</v>
      </c>
      <c r="O7538" t="str">
        <f t="shared" si="368"/>
        <v>1</v>
      </c>
      <c r="P7538" s="13" t="s">
        <v>49</v>
      </c>
      <c r="Q7538" s="13" t="s">
        <v>50</v>
      </c>
    </row>
    <row r="7539" spans="1:17">
      <c r="A7539" s="13" t="s">
        <v>72</v>
      </c>
      <c r="B7539" s="94" t="s">
        <v>11</v>
      </c>
      <c r="C7539" s="13">
        <v>5</v>
      </c>
      <c r="D7539" s="13" t="s">
        <v>11</v>
      </c>
      <c r="E7539" s="52" t="str">
        <f t="shared" si="369"/>
        <v>B</v>
      </c>
      <c r="F7539" s="13">
        <v>9</v>
      </c>
      <c r="G7539" s="13">
        <v>4</v>
      </c>
      <c r="H7539" s="13">
        <v>11</v>
      </c>
      <c r="I7539" s="13">
        <v>291.76850000000002</v>
      </c>
      <c r="J7539" s="13">
        <v>1</v>
      </c>
      <c r="K7539" s="13">
        <v>0</v>
      </c>
      <c r="L7539" s="13">
        <v>1</v>
      </c>
      <c r="M7539" s="13">
        <v>1</v>
      </c>
      <c r="N7539" s="13" t="str">
        <f t="shared" si="370"/>
        <v>NoGo</v>
      </c>
      <c r="O7539" t="str">
        <f t="shared" si="368"/>
        <v>1</v>
      </c>
      <c r="P7539" s="13" t="s">
        <v>49</v>
      </c>
      <c r="Q7539" s="13" t="s">
        <v>50</v>
      </c>
    </row>
    <row r="7540" spans="1:17">
      <c r="A7540" s="13" t="s">
        <v>72</v>
      </c>
      <c r="B7540" s="94" t="s">
        <v>11</v>
      </c>
      <c r="C7540" s="13">
        <v>5</v>
      </c>
      <c r="D7540" s="13" t="s">
        <v>11</v>
      </c>
      <c r="E7540" s="52" t="str">
        <f t="shared" si="369"/>
        <v>B</v>
      </c>
      <c r="F7540" s="13">
        <v>9</v>
      </c>
      <c r="G7540" s="13">
        <v>4</v>
      </c>
      <c r="H7540" s="13">
        <v>13</v>
      </c>
      <c r="I7540" s="13">
        <v>1441.5119999999999</v>
      </c>
      <c r="J7540" s="13">
        <v>1</v>
      </c>
      <c r="K7540" s="13">
        <v>0</v>
      </c>
      <c r="L7540" s="13">
        <v>1</v>
      </c>
      <c r="M7540" s="13">
        <v>1</v>
      </c>
      <c r="N7540" s="13" t="str">
        <f t="shared" si="370"/>
        <v>NoGo</v>
      </c>
      <c r="O7540" t="str">
        <f t="shared" si="368"/>
        <v>1</v>
      </c>
      <c r="P7540" s="13" t="s">
        <v>49</v>
      </c>
      <c r="Q7540" s="13" t="s">
        <v>50</v>
      </c>
    </row>
    <row r="7541" spans="1:17">
      <c r="A7541" s="13" t="s">
        <v>72</v>
      </c>
      <c r="B7541" s="94" t="s">
        <v>11</v>
      </c>
      <c r="C7541" s="13">
        <v>5</v>
      </c>
      <c r="D7541" s="13" t="s">
        <v>11</v>
      </c>
      <c r="E7541" s="52" t="str">
        <f t="shared" si="369"/>
        <v>B</v>
      </c>
      <c r="F7541" s="13">
        <v>9</v>
      </c>
      <c r="G7541" s="13">
        <v>4</v>
      </c>
      <c r="H7541" s="13">
        <v>14</v>
      </c>
      <c r="I7541" s="13">
        <v>198.9211</v>
      </c>
      <c r="J7541" s="13">
        <v>1</v>
      </c>
      <c r="K7541" s="13">
        <v>0</v>
      </c>
      <c r="L7541" s="13">
        <v>1</v>
      </c>
      <c r="M7541" s="13">
        <v>1</v>
      </c>
      <c r="N7541" s="13" t="str">
        <f t="shared" si="370"/>
        <v>NoGo</v>
      </c>
      <c r="O7541" t="str">
        <f t="shared" si="368"/>
        <v>1</v>
      </c>
      <c r="P7541" s="13" t="s">
        <v>49</v>
      </c>
      <c r="Q7541" s="13" t="s">
        <v>50</v>
      </c>
    </row>
    <row r="7542" spans="1:17">
      <c r="A7542" s="13" t="s">
        <v>72</v>
      </c>
      <c r="B7542" s="94" t="s">
        <v>11</v>
      </c>
      <c r="C7542" s="13">
        <v>5</v>
      </c>
      <c r="D7542" s="13" t="s">
        <v>11</v>
      </c>
      <c r="E7542" s="52" t="str">
        <f t="shared" si="369"/>
        <v>B</v>
      </c>
      <c r="F7542" s="13">
        <v>9</v>
      </c>
      <c r="G7542" s="13">
        <v>4</v>
      </c>
      <c r="H7542" s="13">
        <v>15</v>
      </c>
      <c r="I7542" s="13">
        <v>368.20609999999999</v>
      </c>
      <c r="J7542" s="13">
        <v>1</v>
      </c>
      <c r="K7542" s="13">
        <v>0</v>
      </c>
      <c r="L7542" s="13">
        <v>1</v>
      </c>
      <c r="M7542" s="13">
        <v>1</v>
      </c>
      <c r="N7542" s="13" t="str">
        <f t="shared" si="370"/>
        <v>NoGo</v>
      </c>
      <c r="O7542" t="str">
        <f t="shared" si="368"/>
        <v>1</v>
      </c>
      <c r="P7542" s="13" t="s">
        <v>49</v>
      </c>
      <c r="Q7542" s="13" t="s">
        <v>50</v>
      </c>
    </row>
    <row r="7543" spans="1:17">
      <c r="A7543" s="13" t="s">
        <v>72</v>
      </c>
      <c r="B7543" s="94" t="s">
        <v>11</v>
      </c>
      <c r="C7543" s="13">
        <v>5</v>
      </c>
      <c r="D7543" s="13" t="s">
        <v>11</v>
      </c>
      <c r="E7543" s="52" t="str">
        <f t="shared" si="369"/>
        <v>B</v>
      </c>
      <c r="F7543" s="13">
        <v>9</v>
      </c>
      <c r="G7543" s="13">
        <v>4</v>
      </c>
      <c r="H7543" s="13">
        <v>16</v>
      </c>
      <c r="I7543" s="13">
        <v>2816.0576999999998</v>
      </c>
      <c r="J7543" s="13">
        <v>2</v>
      </c>
      <c r="K7543" s="13">
        <v>0</v>
      </c>
      <c r="L7543" s="13">
        <v>1</v>
      </c>
      <c r="M7543" s="13">
        <v>1</v>
      </c>
      <c r="N7543" s="13" t="str">
        <f t="shared" si="370"/>
        <v>NoGo</v>
      </c>
      <c r="O7543" t="str">
        <f t="shared" si="368"/>
        <v>1</v>
      </c>
      <c r="P7543" s="13" t="s">
        <v>49</v>
      </c>
      <c r="Q7543" s="13" t="s">
        <v>50</v>
      </c>
    </row>
    <row r="7544" spans="1:17">
      <c r="A7544" s="13" t="s">
        <v>72</v>
      </c>
      <c r="B7544" s="94" t="s">
        <v>11</v>
      </c>
      <c r="C7544" s="13">
        <v>5</v>
      </c>
      <c r="D7544" s="13" t="s">
        <v>11</v>
      </c>
      <c r="E7544" s="52" t="str">
        <f t="shared" si="369"/>
        <v>B</v>
      </c>
      <c r="F7544" s="13">
        <v>9</v>
      </c>
      <c r="G7544" s="13">
        <v>4</v>
      </c>
      <c r="H7544" s="13">
        <v>19</v>
      </c>
      <c r="I7544" s="13">
        <v>549.51480000000004</v>
      </c>
      <c r="J7544" s="13">
        <v>1</v>
      </c>
      <c r="K7544" s="13">
        <v>0</v>
      </c>
      <c r="L7544" s="13">
        <v>1</v>
      </c>
      <c r="M7544" s="13">
        <v>1</v>
      </c>
      <c r="N7544" s="13" t="str">
        <f t="shared" si="370"/>
        <v>NoGo</v>
      </c>
      <c r="O7544" t="str">
        <f t="shared" si="368"/>
        <v>1</v>
      </c>
      <c r="P7544" s="13" t="s">
        <v>49</v>
      </c>
      <c r="Q7544" s="13" t="s">
        <v>50</v>
      </c>
    </row>
    <row r="7545" spans="1:17">
      <c r="A7545" s="13" t="s">
        <v>72</v>
      </c>
      <c r="B7545" s="94" t="s">
        <v>11</v>
      </c>
      <c r="C7545" s="13">
        <v>5</v>
      </c>
      <c r="D7545" s="13" t="s">
        <v>11</v>
      </c>
      <c r="E7545" s="52" t="str">
        <f t="shared" si="369"/>
        <v>B</v>
      </c>
      <c r="F7545" s="13">
        <v>9</v>
      </c>
      <c r="G7545" s="13">
        <v>4</v>
      </c>
      <c r="H7545" s="13">
        <v>20</v>
      </c>
      <c r="I7545" s="13">
        <v>972.81010000000003</v>
      </c>
      <c r="J7545" s="13">
        <v>3</v>
      </c>
      <c r="K7545" s="13">
        <v>0</v>
      </c>
      <c r="L7545" s="13">
        <v>1</v>
      </c>
      <c r="M7545" s="13">
        <v>1</v>
      </c>
      <c r="N7545" s="13" t="str">
        <f t="shared" si="370"/>
        <v>NoGo</v>
      </c>
      <c r="O7545" t="str">
        <f t="shared" si="368"/>
        <v>1</v>
      </c>
      <c r="P7545" s="13" t="s">
        <v>49</v>
      </c>
      <c r="Q7545" s="13" t="s">
        <v>50</v>
      </c>
    </row>
    <row r="7546" spans="1:17">
      <c r="A7546" s="13" t="s">
        <v>72</v>
      </c>
      <c r="B7546" s="94" t="s">
        <v>11</v>
      </c>
      <c r="C7546" s="13">
        <v>5</v>
      </c>
      <c r="D7546" s="13" t="s">
        <v>11</v>
      </c>
      <c r="E7546" s="52" t="str">
        <f t="shared" si="369"/>
        <v>B</v>
      </c>
      <c r="F7546" s="13">
        <v>9</v>
      </c>
      <c r="G7546" s="13">
        <v>4</v>
      </c>
      <c r="H7546" s="13">
        <v>21</v>
      </c>
      <c r="I7546" s="13">
        <v>497.10250000000002</v>
      </c>
      <c r="J7546" s="13">
        <v>1</v>
      </c>
      <c r="K7546" s="13">
        <v>0</v>
      </c>
      <c r="L7546" s="13">
        <v>1</v>
      </c>
      <c r="M7546" s="13">
        <v>1</v>
      </c>
      <c r="N7546" s="13" t="str">
        <f t="shared" si="370"/>
        <v>NoGo</v>
      </c>
      <c r="O7546" t="str">
        <f t="shared" si="368"/>
        <v>1</v>
      </c>
      <c r="P7546" s="13" t="s">
        <v>49</v>
      </c>
      <c r="Q7546" s="13" t="s">
        <v>50</v>
      </c>
    </row>
    <row r="7547" spans="1:17">
      <c r="A7547" s="13" t="s">
        <v>72</v>
      </c>
      <c r="B7547" s="94" t="s">
        <v>11</v>
      </c>
      <c r="C7547" s="13">
        <v>5</v>
      </c>
      <c r="D7547" s="13" t="s">
        <v>11</v>
      </c>
      <c r="E7547" s="52" t="str">
        <f t="shared" si="369"/>
        <v>B</v>
      </c>
      <c r="F7547" s="13">
        <v>9</v>
      </c>
      <c r="G7547" s="13">
        <v>4</v>
      </c>
      <c r="H7547" s="13">
        <v>23</v>
      </c>
      <c r="I7547" s="13">
        <v>651.88549999999998</v>
      </c>
      <c r="J7547" s="13">
        <v>1</v>
      </c>
      <c r="K7547" s="13">
        <v>0</v>
      </c>
      <c r="L7547" s="13">
        <v>1</v>
      </c>
      <c r="M7547" s="13">
        <v>1</v>
      </c>
      <c r="N7547" s="13" t="str">
        <f t="shared" si="370"/>
        <v>NoGo</v>
      </c>
      <c r="O7547" t="str">
        <f t="shared" si="368"/>
        <v>1</v>
      </c>
      <c r="P7547" s="13" t="s">
        <v>49</v>
      </c>
      <c r="Q7547" s="13" t="s">
        <v>50</v>
      </c>
    </row>
    <row r="7548" spans="1:17">
      <c r="A7548" s="13" t="s">
        <v>72</v>
      </c>
      <c r="B7548" s="94" t="s">
        <v>11</v>
      </c>
      <c r="C7548" s="13">
        <v>5</v>
      </c>
      <c r="D7548" s="13" t="s">
        <v>11</v>
      </c>
      <c r="E7548" s="52" t="str">
        <f t="shared" si="369"/>
        <v>B</v>
      </c>
      <c r="F7548" s="13">
        <v>9</v>
      </c>
      <c r="G7548" s="13">
        <v>4</v>
      </c>
      <c r="H7548" s="13">
        <v>24</v>
      </c>
      <c r="I7548" s="13">
        <v>1450.9601</v>
      </c>
      <c r="J7548" s="13">
        <v>2</v>
      </c>
      <c r="K7548" s="13">
        <v>0</v>
      </c>
      <c r="L7548" s="13">
        <v>1</v>
      </c>
      <c r="M7548" s="13">
        <v>1</v>
      </c>
      <c r="N7548" s="13" t="str">
        <f t="shared" si="370"/>
        <v>NoGo</v>
      </c>
      <c r="O7548" t="str">
        <f t="shared" si="368"/>
        <v>1</v>
      </c>
      <c r="P7548" s="13" t="s">
        <v>49</v>
      </c>
      <c r="Q7548" s="13" t="s">
        <v>50</v>
      </c>
    </row>
    <row r="7549" spans="1:17">
      <c r="A7549" s="13" t="s">
        <v>72</v>
      </c>
      <c r="B7549" s="94" t="s">
        <v>11</v>
      </c>
      <c r="C7549" s="13">
        <v>5</v>
      </c>
      <c r="D7549" s="13" t="s">
        <v>11</v>
      </c>
      <c r="E7549" s="52" t="str">
        <f t="shared" si="369"/>
        <v>B</v>
      </c>
      <c r="F7549" s="13">
        <v>9</v>
      </c>
      <c r="G7549" s="13">
        <v>4</v>
      </c>
      <c r="H7549" s="13">
        <v>25</v>
      </c>
      <c r="I7549" s="13">
        <v>18806.9522</v>
      </c>
      <c r="J7549" s="13">
        <v>0</v>
      </c>
      <c r="K7549" s="13">
        <v>1</v>
      </c>
      <c r="L7549" s="13">
        <v>1</v>
      </c>
      <c r="M7549" s="13">
        <v>1</v>
      </c>
      <c r="N7549" s="13" t="str">
        <f t="shared" si="370"/>
        <v>NoGo</v>
      </c>
      <c r="O7549" t="str">
        <f t="shared" si="368"/>
        <v>0</v>
      </c>
      <c r="P7549" s="13" t="s">
        <v>49</v>
      </c>
      <c r="Q7549" s="13" t="s">
        <v>50</v>
      </c>
    </row>
    <row r="7550" spans="1:17">
      <c r="A7550" s="13" t="s">
        <v>72</v>
      </c>
      <c r="B7550" s="94" t="s">
        <v>11</v>
      </c>
      <c r="C7550" s="13">
        <v>5</v>
      </c>
      <c r="D7550" s="13" t="s">
        <v>11</v>
      </c>
      <c r="E7550" s="52" t="str">
        <f t="shared" si="369"/>
        <v>B</v>
      </c>
      <c r="F7550" s="13">
        <v>9</v>
      </c>
      <c r="G7550" s="13">
        <v>4</v>
      </c>
      <c r="H7550" s="13">
        <v>26</v>
      </c>
      <c r="I7550" s="13">
        <v>1863.7791</v>
      </c>
      <c r="J7550" s="13">
        <v>1</v>
      </c>
      <c r="K7550" s="13">
        <v>0</v>
      </c>
      <c r="L7550" s="13">
        <v>1</v>
      </c>
      <c r="M7550" s="13">
        <v>1</v>
      </c>
      <c r="N7550" s="13" t="str">
        <f t="shared" si="370"/>
        <v>NoGo</v>
      </c>
      <c r="O7550" t="str">
        <f t="shared" si="368"/>
        <v>1</v>
      </c>
      <c r="P7550" s="13" t="s">
        <v>49</v>
      </c>
      <c r="Q7550" s="13" t="s">
        <v>50</v>
      </c>
    </row>
    <row r="7551" spans="1:17">
      <c r="A7551" s="13" t="s">
        <v>72</v>
      </c>
      <c r="B7551" s="94" t="s">
        <v>11</v>
      </c>
      <c r="C7551" s="13">
        <v>5</v>
      </c>
      <c r="D7551" s="13" t="s">
        <v>11</v>
      </c>
      <c r="E7551" s="52" t="str">
        <f t="shared" si="369"/>
        <v>B</v>
      </c>
      <c r="F7551" s="13">
        <v>9</v>
      </c>
      <c r="G7551" s="13">
        <v>4</v>
      </c>
      <c r="H7551" s="13">
        <v>28</v>
      </c>
      <c r="I7551" s="13">
        <v>4305.3316999999997</v>
      </c>
      <c r="J7551" s="13">
        <v>3</v>
      </c>
      <c r="K7551" s="13">
        <v>0</v>
      </c>
      <c r="L7551" s="13">
        <v>1</v>
      </c>
      <c r="M7551" s="13">
        <v>1</v>
      </c>
      <c r="N7551" s="13" t="str">
        <f t="shared" si="370"/>
        <v>NoGo</v>
      </c>
      <c r="O7551" t="str">
        <f t="shared" si="368"/>
        <v>1</v>
      </c>
      <c r="P7551" s="13" t="s">
        <v>49</v>
      </c>
      <c r="Q7551" s="13" t="s">
        <v>50</v>
      </c>
    </row>
    <row r="7552" spans="1:17">
      <c r="A7552" s="13" t="s">
        <v>72</v>
      </c>
      <c r="B7552" s="94" t="s">
        <v>11</v>
      </c>
      <c r="C7552" s="13">
        <v>5</v>
      </c>
      <c r="D7552" s="13" t="s">
        <v>11</v>
      </c>
      <c r="E7552" s="52" t="str">
        <f t="shared" si="369"/>
        <v>B</v>
      </c>
      <c r="F7552" s="13">
        <v>9</v>
      </c>
      <c r="G7552" s="13">
        <v>4</v>
      </c>
      <c r="H7552" s="13">
        <v>29</v>
      </c>
      <c r="I7552" s="13">
        <v>1726.6123</v>
      </c>
      <c r="J7552" s="13">
        <v>1</v>
      </c>
      <c r="K7552" s="13">
        <v>0</v>
      </c>
      <c r="L7552" s="13">
        <v>1</v>
      </c>
      <c r="M7552" s="13">
        <v>1</v>
      </c>
      <c r="N7552" s="13" t="str">
        <f t="shared" si="370"/>
        <v>NoGo</v>
      </c>
      <c r="O7552" t="str">
        <f t="shared" si="368"/>
        <v>1</v>
      </c>
      <c r="P7552" s="13" t="s">
        <v>49</v>
      </c>
      <c r="Q7552" s="13" t="s">
        <v>50</v>
      </c>
    </row>
    <row r="7553" spans="1:17">
      <c r="A7553" s="13" t="s">
        <v>72</v>
      </c>
      <c r="B7553" s="94" t="s">
        <v>11</v>
      </c>
      <c r="C7553" s="13">
        <v>5</v>
      </c>
      <c r="D7553" s="13" t="s">
        <v>11</v>
      </c>
      <c r="E7553" s="52" t="str">
        <f t="shared" si="369"/>
        <v>B</v>
      </c>
      <c r="F7553" s="13">
        <v>9</v>
      </c>
      <c r="G7553" s="13">
        <v>4</v>
      </c>
      <c r="H7553" s="13">
        <v>30</v>
      </c>
      <c r="I7553" s="13">
        <v>1681.5835999999999</v>
      </c>
      <c r="J7553" s="13">
        <v>0</v>
      </c>
      <c r="K7553" s="13">
        <v>1</v>
      </c>
      <c r="L7553" s="13">
        <v>1</v>
      </c>
      <c r="M7553" s="13">
        <v>1</v>
      </c>
      <c r="N7553" s="13" t="str">
        <f t="shared" si="370"/>
        <v>NoGo</v>
      </c>
      <c r="O7553" t="str">
        <f t="shared" si="368"/>
        <v>0</v>
      </c>
      <c r="P7553" s="13" t="s">
        <v>49</v>
      </c>
      <c r="Q7553" s="13" t="s">
        <v>50</v>
      </c>
    </row>
    <row r="7554" spans="1:17">
      <c r="A7554" s="13" t="s">
        <v>72</v>
      </c>
      <c r="B7554" s="94" t="s">
        <v>11</v>
      </c>
      <c r="C7554" s="13">
        <v>5</v>
      </c>
      <c r="D7554" s="13" t="s">
        <v>11</v>
      </c>
      <c r="E7554" s="52" t="str">
        <f t="shared" si="369"/>
        <v>B</v>
      </c>
      <c r="F7554" s="13">
        <v>9</v>
      </c>
      <c r="G7554" s="13">
        <v>4</v>
      </c>
      <c r="H7554" s="13">
        <v>31</v>
      </c>
      <c r="I7554" s="13">
        <v>4052.7444</v>
      </c>
      <c r="J7554" s="13">
        <v>2</v>
      </c>
      <c r="K7554" s="13">
        <v>0</v>
      </c>
      <c r="L7554" s="13">
        <v>1</v>
      </c>
      <c r="M7554" s="13">
        <v>1</v>
      </c>
      <c r="N7554" s="13" t="str">
        <f t="shared" si="370"/>
        <v>NoGo</v>
      </c>
      <c r="O7554" t="str">
        <f t="shared" si="368"/>
        <v>1</v>
      </c>
      <c r="P7554" s="13" t="s">
        <v>49</v>
      </c>
      <c r="Q7554" s="13" t="s">
        <v>50</v>
      </c>
    </row>
    <row r="7555" spans="1:17">
      <c r="A7555" s="13" t="s">
        <v>72</v>
      </c>
      <c r="B7555" s="94" t="s">
        <v>11</v>
      </c>
      <c r="C7555" s="13">
        <v>5</v>
      </c>
      <c r="D7555" s="13" t="s">
        <v>11</v>
      </c>
      <c r="E7555" s="52" t="str">
        <f t="shared" si="369"/>
        <v>B</v>
      </c>
      <c r="F7555" s="13">
        <v>9</v>
      </c>
      <c r="G7555" s="13">
        <v>4</v>
      </c>
      <c r="H7555" s="13">
        <v>33</v>
      </c>
      <c r="I7555" s="13">
        <v>384.37880000000001</v>
      </c>
      <c r="J7555" s="13">
        <v>1</v>
      </c>
      <c r="K7555" s="13">
        <v>0</v>
      </c>
      <c r="L7555" s="13">
        <v>1</v>
      </c>
      <c r="M7555" s="13">
        <v>1</v>
      </c>
      <c r="N7555" s="13" t="str">
        <f t="shared" si="370"/>
        <v>NoGo</v>
      </c>
      <c r="O7555" t="str">
        <f t="shared" si="368"/>
        <v>1</v>
      </c>
      <c r="P7555" s="13" t="s">
        <v>49</v>
      </c>
      <c r="Q7555" s="13" t="s">
        <v>50</v>
      </c>
    </row>
    <row r="7556" spans="1:17">
      <c r="A7556" s="13" t="s">
        <v>72</v>
      </c>
      <c r="B7556" s="94" t="s">
        <v>11</v>
      </c>
      <c r="C7556" s="13">
        <v>5</v>
      </c>
      <c r="D7556" s="13" t="s">
        <v>11</v>
      </c>
      <c r="E7556" s="52" t="str">
        <f t="shared" si="369"/>
        <v>B</v>
      </c>
      <c r="F7556" s="13">
        <v>9</v>
      </c>
      <c r="G7556" s="13">
        <v>4</v>
      </c>
      <c r="H7556" s="13">
        <v>34</v>
      </c>
      <c r="I7556" s="13">
        <v>3461.1462999999999</v>
      </c>
      <c r="J7556" s="13">
        <v>3</v>
      </c>
      <c r="K7556" s="13">
        <v>0</v>
      </c>
      <c r="L7556" s="13">
        <v>1</v>
      </c>
      <c r="M7556" s="13">
        <v>1</v>
      </c>
      <c r="N7556" s="13" t="str">
        <f t="shared" si="370"/>
        <v>NoGo</v>
      </c>
      <c r="O7556" t="str">
        <f t="shared" si="368"/>
        <v>1</v>
      </c>
      <c r="P7556" s="13" t="s">
        <v>49</v>
      </c>
      <c r="Q7556" s="13" t="s">
        <v>50</v>
      </c>
    </row>
    <row r="7557" spans="1:17">
      <c r="A7557" s="13" t="s">
        <v>72</v>
      </c>
      <c r="B7557" s="94" t="s">
        <v>11</v>
      </c>
      <c r="C7557" s="13">
        <v>5</v>
      </c>
      <c r="D7557" s="13" t="s">
        <v>11</v>
      </c>
      <c r="E7557" s="52" t="str">
        <f t="shared" si="369"/>
        <v>B</v>
      </c>
      <c r="F7557" s="13">
        <v>9</v>
      </c>
      <c r="G7557" s="13">
        <v>4</v>
      </c>
      <c r="H7557" s="13">
        <v>35</v>
      </c>
      <c r="I7557" s="13">
        <v>7660.3378000000002</v>
      </c>
      <c r="J7557" s="13">
        <v>3</v>
      </c>
      <c r="K7557" s="13">
        <v>0</v>
      </c>
      <c r="L7557" s="13">
        <v>1</v>
      </c>
      <c r="M7557" s="13">
        <v>1</v>
      </c>
      <c r="N7557" s="13" t="str">
        <f t="shared" si="370"/>
        <v>NoGo</v>
      </c>
      <c r="O7557" t="str">
        <f t="shared" si="368"/>
        <v>1</v>
      </c>
      <c r="P7557" s="13" t="s">
        <v>49</v>
      </c>
      <c r="Q7557" s="13" t="s">
        <v>50</v>
      </c>
    </row>
    <row r="7558" spans="1:17">
      <c r="A7558" s="13" t="s">
        <v>72</v>
      </c>
      <c r="B7558" s="94" t="s">
        <v>11</v>
      </c>
      <c r="C7558" s="13">
        <v>5</v>
      </c>
      <c r="D7558" s="13" t="s">
        <v>11</v>
      </c>
      <c r="E7558" s="52" t="str">
        <f t="shared" si="369"/>
        <v>B</v>
      </c>
      <c r="F7558" s="13">
        <v>9</v>
      </c>
      <c r="G7558" s="13">
        <v>4</v>
      </c>
      <c r="H7558" s="13">
        <v>36</v>
      </c>
      <c r="I7558" s="13">
        <v>4413.5523999999996</v>
      </c>
      <c r="J7558" s="13">
        <v>2</v>
      </c>
      <c r="K7558" s="13">
        <v>0</v>
      </c>
      <c r="L7558" s="13">
        <v>1</v>
      </c>
      <c r="M7558" s="13">
        <v>1</v>
      </c>
      <c r="N7558" s="13" t="str">
        <f t="shared" si="370"/>
        <v>NoGo</v>
      </c>
      <c r="O7558" t="str">
        <f t="shared" si="368"/>
        <v>1</v>
      </c>
      <c r="P7558" s="13" t="s">
        <v>49</v>
      </c>
      <c r="Q7558" s="13" t="s">
        <v>50</v>
      </c>
    </row>
    <row r="7559" spans="1:17">
      <c r="A7559" s="13" t="s">
        <v>72</v>
      </c>
      <c r="B7559" s="94" t="s">
        <v>11</v>
      </c>
      <c r="C7559" s="13">
        <v>5</v>
      </c>
      <c r="D7559" s="13" t="s">
        <v>11</v>
      </c>
      <c r="E7559" s="52" t="str">
        <f t="shared" si="369"/>
        <v>B</v>
      </c>
      <c r="F7559" s="13">
        <v>9</v>
      </c>
      <c r="G7559" s="13">
        <v>4</v>
      </c>
      <c r="H7559" s="13">
        <v>37</v>
      </c>
      <c r="I7559" s="13">
        <v>1796.8969999999999</v>
      </c>
      <c r="J7559" s="13">
        <v>4</v>
      </c>
      <c r="K7559" s="13">
        <v>0</v>
      </c>
      <c r="L7559" s="13">
        <v>1</v>
      </c>
      <c r="M7559" s="13">
        <v>1</v>
      </c>
      <c r="N7559" s="13" t="str">
        <f t="shared" si="370"/>
        <v>NoGo</v>
      </c>
      <c r="O7559" t="str">
        <f t="shared" si="368"/>
        <v>1</v>
      </c>
      <c r="P7559" s="13" t="s">
        <v>49</v>
      </c>
      <c r="Q7559" s="13" t="s">
        <v>50</v>
      </c>
    </row>
    <row r="7560" spans="1:17">
      <c r="A7560" s="13" t="s">
        <v>72</v>
      </c>
      <c r="B7560" s="94" t="s">
        <v>11</v>
      </c>
      <c r="C7560" s="13">
        <v>5</v>
      </c>
      <c r="D7560" s="13" t="s">
        <v>11</v>
      </c>
      <c r="E7560" s="52" t="str">
        <f t="shared" si="369"/>
        <v>B</v>
      </c>
      <c r="F7560" s="13">
        <v>9</v>
      </c>
      <c r="G7560" s="13">
        <v>4</v>
      </c>
      <c r="H7560" s="13">
        <v>38</v>
      </c>
      <c r="I7560" s="13">
        <v>4289.0020000000004</v>
      </c>
      <c r="J7560" s="13">
        <v>2</v>
      </c>
      <c r="K7560" s="13">
        <v>0</v>
      </c>
      <c r="L7560" s="13">
        <v>1</v>
      </c>
      <c r="M7560" s="13">
        <v>1</v>
      </c>
      <c r="N7560" s="13" t="str">
        <f t="shared" si="370"/>
        <v>NoGo</v>
      </c>
      <c r="O7560" t="str">
        <f t="shared" si="368"/>
        <v>1</v>
      </c>
      <c r="P7560" s="13" t="s">
        <v>49</v>
      </c>
      <c r="Q7560" s="13" t="s">
        <v>50</v>
      </c>
    </row>
    <row r="7561" spans="1:17">
      <c r="A7561" s="13" t="s">
        <v>72</v>
      </c>
      <c r="B7561" s="94" t="s">
        <v>11</v>
      </c>
      <c r="C7561" s="13">
        <v>5</v>
      </c>
      <c r="D7561" s="13" t="s">
        <v>11</v>
      </c>
      <c r="E7561" s="52" t="str">
        <f t="shared" si="369"/>
        <v>B</v>
      </c>
      <c r="F7561" s="13">
        <v>9</v>
      </c>
      <c r="G7561" s="13">
        <v>4</v>
      </c>
      <c r="H7561" s="13">
        <v>40</v>
      </c>
      <c r="I7561" s="13">
        <v>1704.6878999999999</v>
      </c>
      <c r="J7561" s="13">
        <v>1</v>
      </c>
      <c r="K7561" s="13">
        <v>0</v>
      </c>
      <c r="L7561" s="13">
        <v>1</v>
      </c>
      <c r="M7561" s="13">
        <v>1</v>
      </c>
      <c r="N7561" s="13" t="str">
        <f t="shared" si="370"/>
        <v>NoGo</v>
      </c>
      <c r="O7561" t="str">
        <f t="shared" ref="O7561:O7601" si="371">IF(K7561=0, "1", "0")</f>
        <v>1</v>
      </c>
      <c r="P7561" s="13" t="s">
        <v>49</v>
      </c>
      <c r="Q7561" s="13" t="s">
        <v>50</v>
      </c>
    </row>
    <row r="7562" spans="1:17">
      <c r="A7562" s="13" t="s">
        <v>72</v>
      </c>
      <c r="B7562" s="94" t="s">
        <v>11</v>
      </c>
      <c r="C7562" s="13">
        <v>5</v>
      </c>
      <c r="D7562" s="13" t="s">
        <v>11</v>
      </c>
      <c r="E7562" s="52" t="str">
        <f t="shared" si="369"/>
        <v>B</v>
      </c>
      <c r="F7562" s="13">
        <v>9</v>
      </c>
      <c r="G7562" s="13">
        <v>5</v>
      </c>
      <c r="H7562" s="13">
        <v>3</v>
      </c>
      <c r="I7562" s="13">
        <v>3234.1208999999999</v>
      </c>
      <c r="J7562" s="13">
        <v>1</v>
      </c>
      <c r="K7562" s="13">
        <v>1</v>
      </c>
      <c r="L7562" s="13">
        <v>1</v>
      </c>
      <c r="M7562" s="13">
        <v>0</v>
      </c>
      <c r="N7562" s="13" t="str">
        <f t="shared" si="370"/>
        <v>Go</v>
      </c>
      <c r="O7562" s="13" t="str">
        <f t="shared" si="371"/>
        <v>0</v>
      </c>
      <c r="P7562" s="13" t="s">
        <v>49</v>
      </c>
      <c r="Q7562" s="13" t="s">
        <v>50</v>
      </c>
    </row>
    <row r="7563" spans="1:17">
      <c r="A7563" s="13" t="s">
        <v>72</v>
      </c>
      <c r="B7563" s="94" t="s">
        <v>11</v>
      </c>
      <c r="C7563" s="13">
        <v>5</v>
      </c>
      <c r="D7563" s="13" t="s">
        <v>11</v>
      </c>
      <c r="E7563" s="52" t="str">
        <f t="shared" si="369"/>
        <v>B</v>
      </c>
      <c r="F7563" s="13">
        <v>9</v>
      </c>
      <c r="G7563" s="13">
        <v>5</v>
      </c>
      <c r="H7563" s="13">
        <v>17</v>
      </c>
      <c r="I7563" s="13">
        <v>4589.2700000000004</v>
      </c>
      <c r="J7563" s="13">
        <v>1</v>
      </c>
      <c r="K7563" s="13">
        <v>1</v>
      </c>
      <c r="L7563" s="13">
        <v>1</v>
      </c>
      <c r="M7563" s="13">
        <v>0</v>
      </c>
      <c r="N7563" s="13" t="str">
        <f t="shared" si="370"/>
        <v>Go</v>
      </c>
      <c r="O7563" s="13" t="str">
        <f t="shared" si="371"/>
        <v>0</v>
      </c>
      <c r="P7563" s="13" t="s">
        <v>49</v>
      </c>
      <c r="Q7563" s="13" t="s">
        <v>50</v>
      </c>
    </row>
    <row r="7564" spans="1:17">
      <c r="A7564" s="13" t="s">
        <v>72</v>
      </c>
      <c r="B7564" s="94" t="s">
        <v>11</v>
      </c>
      <c r="C7564" s="13">
        <v>5</v>
      </c>
      <c r="D7564" s="13" t="s">
        <v>11</v>
      </c>
      <c r="E7564" s="52" t="str">
        <f t="shared" si="369"/>
        <v>B</v>
      </c>
      <c r="F7564" s="13">
        <v>9</v>
      </c>
      <c r="G7564" s="13">
        <v>5</v>
      </c>
      <c r="H7564" s="13">
        <v>18</v>
      </c>
      <c r="I7564" s="13">
        <v>3623.0243999999998</v>
      </c>
      <c r="J7564" s="13">
        <v>1</v>
      </c>
      <c r="K7564" s="13">
        <v>1</v>
      </c>
      <c r="L7564" s="13">
        <v>1</v>
      </c>
      <c r="M7564" s="13">
        <v>0</v>
      </c>
      <c r="N7564" s="13" t="str">
        <f t="shared" si="370"/>
        <v>Go</v>
      </c>
      <c r="O7564" s="13" t="str">
        <f t="shared" si="371"/>
        <v>0</v>
      </c>
      <c r="P7564" s="13" t="s">
        <v>49</v>
      </c>
      <c r="Q7564" s="13" t="s">
        <v>50</v>
      </c>
    </row>
    <row r="7565" spans="1:17">
      <c r="A7565" s="13" t="s">
        <v>72</v>
      </c>
      <c r="B7565" s="94" t="s">
        <v>11</v>
      </c>
      <c r="C7565" s="13">
        <v>5</v>
      </c>
      <c r="D7565" s="13" t="s">
        <v>11</v>
      </c>
      <c r="E7565" s="52" t="str">
        <f t="shared" si="369"/>
        <v>B</v>
      </c>
      <c r="F7565" s="13">
        <v>9</v>
      </c>
      <c r="G7565" s="13">
        <v>5</v>
      </c>
      <c r="H7565" s="13">
        <v>27</v>
      </c>
      <c r="I7565" s="13">
        <v>8736.3899000000001</v>
      </c>
      <c r="J7565" s="13">
        <v>1</v>
      </c>
      <c r="K7565" s="13">
        <v>1</v>
      </c>
      <c r="L7565" s="13">
        <v>1</v>
      </c>
      <c r="M7565" s="13">
        <v>0</v>
      </c>
      <c r="N7565" s="13" t="str">
        <f t="shared" si="370"/>
        <v>Go</v>
      </c>
      <c r="O7565" s="13" t="str">
        <f t="shared" si="371"/>
        <v>0</v>
      </c>
      <c r="P7565" s="13" t="s">
        <v>49</v>
      </c>
      <c r="Q7565" s="13" t="s">
        <v>50</v>
      </c>
    </row>
    <row r="7566" spans="1:17">
      <c r="A7566" s="13" t="s">
        <v>72</v>
      </c>
      <c r="B7566" s="94" t="s">
        <v>11</v>
      </c>
      <c r="C7566" s="13">
        <v>5</v>
      </c>
      <c r="D7566" s="13" t="s">
        <v>11</v>
      </c>
      <c r="E7566" s="52" t="str">
        <f t="shared" si="369"/>
        <v>B</v>
      </c>
      <c r="F7566" s="13">
        <v>9</v>
      </c>
      <c r="G7566" s="13">
        <v>5</v>
      </c>
      <c r="H7566" s="13">
        <v>39</v>
      </c>
      <c r="I7566" s="13">
        <v>3897.6327000000001</v>
      </c>
      <c r="J7566" s="13">
        <v>1</v>
      </c>
      <c r="K7566" s="13">
        <v>1</v>
      </c>
      <c r="L7566" s="13">
        <v>1</v>
      </c>
      <c r="M7566" s="13">
        <v>0</v>
      </c>
      <c r="N7566" s="13" t="str">
        <f t="shared" si="370"/>
        <v>Go</v>
      </c>
      <c r="O7566" s="13" t="str">
        <f t="shared" si="371"/>
        <v>0</v>
      </c>
      <c r="P7566" s="13" t="s">
        <v>49</v>
      </c>
      <c r="Q7566" s="13" t="s">
        <v>50</v>
      </c>
    </row>
    <row r="7567" spans="1:17">
      <c r="A7567" s="13" t="s">
        <v>72</v>
      </c>
      <c r="B7567" s="94" t="s">
        <v>11</v>
      </c>
      <c r="C7567" s="13">
        <v>5</v>
      </c>
      <c r="D7567" s="13" t="s">
        <v>11</v>
      </c>
      <c r="E7567" s="52" t="str">
        <f t="shared" si="369"/>
        <v>B</v>
      </c>
      <c r="F7567" s="13">
        <v>9</v>
      </c>
      <c r="G7567" s="13">
        <v>5</v>
      </c>
      <c r="H7567" s="13">
        <v>1</v>
      </c>
      <c r="I7567" s="13">
        <v>1989.2858000000001</v>
      </c>
      <c r="J7567" s="13">
        <v>1</v>
      </c>
      <c r="K7567" s="13">
        <v>0</v>
      </c>
      <c r="L7567" s="13">
        <v>1</v>
      </c>
      <c r="M7567" s="13">
        <v>1</v>
      </c>
      <c r="N7567" s="13" t="str">
        <f t="shared" si="370"/>
        <v>NoGo</v>
      </c>
      <c r="O7567" t="str">
        <f t="shared" si="371"/>
        <v>1</v>
      </c>
      <c r="P7567" s="13" t="s">
        <v>49</v>
      </c>
      <c r="Q7567" s="13" t="s">
        <v>50</v>
      </c>
    </row>
    <row r="7568" spans="1:17">
      <c r="A7568" s="13" t="s">
        <v>72</v>
      </c>
      <c r="B7568" s="94" t="s">
        <v>11</v>
      </c>
      <c r="C7568" s="13">
        <v>5</v>
      </c>
      <c r="D7568" s="13" t="s">
        <v>11</v>
      </c>
      <c r="E7568" s="52" t="str">
        <f t="shared" si="369"/>
        <v>B</v>
      </c>
      <c r="F7568" s="13">
        <v>9</v>
      </c>
      <c r="G7568" s="13">
        <v>5</v>
      </c>
      <c r="H7568" s="13">
        <v>2</v>
      </c>
      <c r="I7568" s="13">
        <v>1636.9369999999999</v>
      </c>
      <c r="J7568" s="13">
        <v>1</v>
      </c>
      <c r="K7568" s="13">
        <v>0</v>
      </c>
      <c r="L7568" s="13">
        <v>1</v>
      </c>
      <c r="M7568" s="13">
        <v>1</v>
      </c>
      <c r="N7568" s="13" t="str">
        <f t="shared" si="370"/>
        <v>NoGo</v>
      </c>
      <c r="O7568" t="str">
        <f t="shared" si="371"/>
        <v>1</v>
      </c>
      <c r="P7568" s="13" t="s">
        <v>49</v>
      </c>
      <c r="Q7568" s="13" t="s">
        <v>50</v>
      </c>
    </row>
    <row r="7569" spans="1:17">
      <c r="A7569" s="13" t="s">
        <v>72</v>
      </c>
      <c r="B7569" s="94" t="s">
        <v>11</v>
      </c>
      <c r="C7569" s="13">
        <v>5</v>
      </c>
      <c r="D7569" s="13" t="s">
        <v>11</v>
      </c>
      <c r="E7569" s="52" t="str">
        <f t="shared" si="369"/>
        <v>B</v>
      </c>
      <c r="F7569" s="13">
        <v>9</v>
      </c>
      <c r="G7569" s="13">
        <v>5</v>
      </c>
      <c r="H7569" s="13">
        <v>4</v>
      </c>
      <c r="I7569" s="13">
        <v>2462.0403000000001</v>
      </c>
      <c r="J7569" s="13">
        <v>2</v>
      </c>
      <c r="K7569" s="13">
        <v>0</v>
      </c>
      <c r="L7569" s="13">
        <v>1</v>
      </c>
      <c r="M7569" s="13">
        <v>1</v>
      </c>
      <c r="N7569" s="13" t="str">
        <f t="shared" si="370"/>
        <v>NoGo</v>
      </c>
      <c r="O7569" t="str">
        <f t="shared" si="371"/>
        <v>1</v>
      </c>
      <c r="P7569" s="13" t="s">
        <v>49</v>
      </c>
      <c r="Q7569" s="13" t="s">
        <v>50</v>
      </c>
    </row>
    <row r="7570" spans="1:17">
      <c r="A7570" s="13" t="s">
        <v>72</v>
      </c>
      <c r="B7570" s="94" t="s">
        <v>11</v>
      </c>
      <c r="C7570" s="13">
        <v>5</v>
      </c>
      <c r="D7570" s="13" t="s">
        <v>11</v>
      </c>
      <c r="E7570" s="52" t="str">
        <f t="shared" ref="E7570:E7601" si="372">IF(D7570="M", "B",IF(D7570="B", "B", IF(D7570="H", "H")))</f>
        <v>B</v>
      </c>
      <c r="F7570" s="13">
        <v>9</v>
      </c>
      <c r="G7570" s="13">
        <v>5</v>
      </c>
      <c r="H7570" s="13">
        <v>5</v>
      </c>
      <c r="I7570" s="13">
        <v>1689.6386</v>
      </c>
      <c r="J7570" s="13">
        <v>0</v>
      </c>
      <c r="K7570" s="13">
        <v>1</v>
      </c>
      <c r="L7570" s="13">
        <v>1</v>
      </c>
      <c r="M7570" s="13">
        <v>1</v>
      </c>
      <c r="N7570" s="13" t="str">
        <f t="shared" si="370"/>
        <v>NoGo</v>
      </c>
      <c r="O7570" t="str">
        <f t="shared" si="371"/>
        <v>0</v>
      </c>
      <c r="P7570" s="13" t="s">
        <v>49</v>
      </c>
      <c r="Q7570" s="13" t="s">
        <v>50</v>
      </c>
    </row>
    <row r="7571" spans="1:17">
      <c r="A7571" s="13" t="s">
        <v>72</v>
      </c>
      <c r="B7571" s="94" t="s">
        <v>11</v>
      </c>
      <c r="C7571" s="13">
        <v>5</v>
      </c>
      <c r="D7571" s="13" t="s">
        <v>11</v>
      </c>
      <c r="E7571" s="52" t="str">
        <f t="shared" si="372"/>
        <v>B</v>
      </c>
      <c r="F7571" s="13">
        <v>9</v>
      </c>
      <c r="G7571" s="13">
        <v>5</v>
      </c>
      <c r="H7571" s="13">
        <v>6</v>
      </c>
      <c r="I7571" s="13">
        <v>1534.1477</v>
      </c>
      <c r="J7571" s="13">
        <v>1</v>
      </c>
      <c r="K7571" s="13">
        <v>0</v>
      </c>
      <c r="L7571" s="13">
        <v>1</v>
      </c>
      <c r="M7571" s="13">
        <v>1</v>
      </c>
      <c r="N7571" s="13" t="str">
        <f t="shared" si="370"/>
        <v>NoGo</v>
      </c>
      <c r="O7571" t="str">
        <f t="shared" si="371"/>
        <v>1</v>
      </c>
      <c r="P7571" s="13" t="s">
        <v>49</v>
      </c>
      <c r="Q7571" s="13" t="s">
        <v>50</v>
      </c>
    </row>
    <row r="7572" spans="1:17">
      <c r="A7572" s="13" t="s">
        <v>72</v>
      </c>
      <c r="B7572" s="94" t="s">
        <v>11</v>
      </c>
      <c r="C7572" s="13">
        <v>5</v>
      </c>
      <c r="D7572" s="13" t="s">
        <v>11</v>
      </c>
      <c r="E7572" s="52" t="str">
        <f t="shared" si="372"/>
        <v>B</v>
      </c>
      <c r="F7572" s="13">
        <v>9</v>
      </c>
      <c r="G7572" s="13">
        <v>5</v>
      </c>
      <c r="H7572" s="13">
        <v>7</v>
      </c>
      <c r="I7572" s="13">
        <v>5072.3585999999996</v>
      </c>
      <c r="J7572" s="13">
        <v>1</v>
      </c>
      <c r="K7572" s="13">
        <v>0</v>
      </c>
      <c r="L7572" s="13">
        <v>1</v>
      </c>
      <c r="M7572" s="13">
        <v>1</v>
      </c>
      <c r="N7572" s="13" t="str">
        <f t="shared" si="370"/>
        <v>NoGo</v>
      </c>
      <c r="O7572" t="str">
        <f t="shared" si="371"/>
        <v>1</v>
      </c>
      <c r="P7572" s="13" t="s">
        <v>49</v>
      </c>
      <c r="Q7572" s="13" t="s">
        <v>50</v>
      </c>
    </row>
    <row r="7573" spans="1:17">
      <c r="A7573" s="13" t="s">
        <v>72</v>
      </c>
      <c r="B7573" s="94" t="s">
        <v>11</v>
      </c>
      <c r="C7573" s="13">
        <v>5</v>
      </c>
      <c r="D7573" s="13" t="s">
        <v>11</v>
      </c>
      <c r="E7573" s="52" t="str">
        <f t="shared" si="372"/>
        <v>B</v>
      </c>
      <c r="F7573" s="13">
        <v>9</v>
      </c>
      <c r="G7573" s="13">
        <v>5</v>
      </c>
      <c r="H7573" s="13">
        <v>8</v>
      </c>
      <c r="I7573" s="13">
        <v>11615.2176</v>
      </c>
      <c r="J7573" s="13">
        <v>6</v>
      </c>
      <c r="K7573" s="13">
        <v>0</v>
      </c>
      <c r="L7573" s="13">
        <v>1</v>
      </c>
      <c r="M7573" s="13">
        <v>1</v>
      </c>
      <c r="N7573" s="13" t="str">
        <f t="shared" si="370"/>
        <v>NoGo</v>
      </c>
      <c r="O7573" t="str">
        <f t="shared" si="371"/>
        <v>1</v>
      </c>
      <c r="P7573" s="13" t="s">
        <v>49</v>
      </c>
      <c r="Q7573" s="13" t="s">
        <v>50</v>
      </c>
    </row>
    <row r="7574" spans="1:17">
      <c r="A7574" s="13" t="s">
        <v>72</v>
      </c>
      <c r="B7574" s="94" t="s">
        <v>11</v>
      </c>
      <c r="C7574" s="13">
        <v>5</v>
      </c>
      <c r="D7574" s="13" t="s">
        <v>11</v>
      </c>
      <c r="E7574" s="52" t="str">
        <f t="shared" si="372"/>
        <v>B</v>
      </c>
      <c r="F7574" s="13">
        <v>9</v>
      </c>
      <c r="G7574" s="13">
        <v>5</v>
      </c>
      <c r="H7574" s="13">
        <v>9</v>
      </c>
      <c r="I7574" s="13">
        <v>6737.2394999999997</v>
      </c>
      <c r="J7574" s="13">
        <v>1</v>
      </c>
      <c r="K7574" s="13">
        <v>0</v>
      </c>
      <c r="L7574" s="13">
        <v>1</v>
      </c>
      <c r="M7574" s="13">
        <v>1</v>
      </c>
      <c r="N7574" s="13" t="str">
        <f t="shared" si="370"/>
        <v>NoGo</v>
      </c>
      <c r="O7574" t="str">
        <f t="shared" si="371"/>
        <v>1</v>
      </c>
      <c r="P7574" s="13" t="s">
        <v>49</v>
      </c>
      <c r="Q7574" s="13" t="s">
        <v>50</v>
      </c>
    </row>
    <row r="7575" spans="1:17">
      <c r="A7575" s="13" t="s">
        <v>72</v>
      </c>
      <c r="B7575" s="94" t="s">
        <v>11</v>
      </c>
      <c r="C7575" s="13">
        <v>5</v>
      </c>
      <c r="D7575" s="13" t="s">
        <v>11</v>
      </c>
      <c r="E7575" s="52" t="str">
        <f t="shared" si="372"/>
        <v>B</v>
      </c>
      <c r="F7575" s="13">
        <v>9</v>
      </c>
      <c r="G7575" s="13">
        <v>5</v>
      </c>
      <c r="H7575" s="13">
        <v>10</v>
      </c>
      <c r="I7575" s="13">
        <v>1689.5669</v>
      </c>
      <c r="J7575" s="13">
        <v>0</v>
      </c>
      <c r="K7575" s="13">
        <v>1</v>
      </c>
      <c r="L7575" s="13">
        <v>1</v>
      </c>
      <c r="M7575" s="13">
        <v>1</v>
      </c>
      <c r="N7575" s="13" t="str">
        <f t="shared" si="370"/>
        <v>NoGo</v>
      </c>
      <c r="O7575" t="str">
        <f t="shared" si="371"/>
        <v>0</v>
      </c>
      <c r="P7575" s="13" t="s">
        <v>49</v>
      </c>
      <c r="Q7575" s="13" t="s">
        <v>50</v>
      </c>
    </row>
    <row r="7576" spans="1:17">
      <c r="A7576" s="13" t="s">
        <v>72</v>
      </c>
      <c r="B7576" s="94" t="s">
        <v>11</v>
      </c>
      <c r="C7576" s="13">
        <v>5</v>
      </c>
      <c r="D7576" s="13" t="s">
        <v>11</v>
      </c>
      <c r="E7576" s="52" t="str">
        <f t="shared" si="372"/>
        <v>B</v>
      </c>
      <c r="F7576" s="13">
        <v>9</v>
      </c>
      <c r="G7576" s="13">
        <v>5</v>
      </c>
      <c r="H7576" s="13">
        <v>11</v>
      </c>
      <c r="I7576" s="13">
        <v>1379.7207000000001</v>
      </c>
      <c r="J7576" s="13">
        <v>2</v>
      </c>
      <c r="K7576" s="13">
        <v>0</v>
      </c>
      <c r="L7576" s="13">
        <v>1</v>
      </c>
      <c r="M7576" s="13">
        <v>1</v>
      </c>
      <c r="N7576" s="13" t="str">
        <f t="shared" si="370"/>
        <v>NoGo</v>
      </c>
      <c r="O7576" t="str">
        <f t="shared" si="371"/>
        <v>1</v>
      </c>
      <c r="P7576" s="13" t="s">
        <v>49</v>
      </c>
      <c r="Q7576" s="13" t="s">
        <v>50</v>
      </c>
    </row>
    <row r="7577" spans="1:17">
      <c r="A7577" s="13" t="s">
        <v>72</v>
      </c>
      <c r="B7577" s="94" t="s">
        <v>11</v>
      </c>
      <c r="C7577" s="13">
        <v>5</v>
      </c>
      <c r="D7577" s="13" t="s">
        <v>11</v>
      </c>
      <c r="E7577" s="52" t="str">
        <f t="shared" si="372"/>
        <v>B</v>
      </c>
      <c r="F7577" s="13">
        <v>9</v>
      </c>
      <c r="G7577" s="13">
        <v>5</v>
      </c>
      <c r="H7577" s="13">
        <v>12</v>
      </c>
      <c r="I7577" s="13">
        <v>1688.2194999999999</v>
      </c>
      <c r="J7577" s="13">
        <v>0</v>
      </c>
      <c r="K7577" s="13">
        <v>1</v>
      </c>
      <c r="L7577" s="13">
        <v>1</v>
      </c>
      <c r="M7577" s="13">
        <v>1</v>
      </c>
      <c r="N7577" s="13" t="str">
        <f t="shared" si="370"/>
        <v>NoGo</v>
      </c>
      <c r="O7577" t="str">
        <f t="shared" si="371"/>
        <v>0</v>
      </c>
      <c r="P7577" s="13" t="s">
        <v>49</v>
      </c>
      <c r="Q7577" s="13" t="s">
        <v>50</v>
      </c>
    </row>
    <row r="7578" spans="1:17">
      <c r="A7578" s="13" t="s">
        <v>72</v>
      </c>
      <c r="B7578" s="94" t="s">
        <v>11</v>
      </c>
      <c r="C7578" s="13">
        <v>5</v>
      </c>
      <c r="D7578" s="13" t="s">
        <v>11</v>
      </c>
      <c r="E7578" s="52" t="str">
        <f t="shared" si="372"/>
        <v>B</v>
      </c>
      <c r="F7578" s="13">
        <v>9</v>
      </c>
      <c r="G7578" s="13">
        <v>5</v>
      </c>
      <c r="H7578" s="13">
        <v>13</v>
      </c>
      <c r="I7578" s="13">
        <v>3801.3571000000002</v>
      </c>
      <c r="J7578" s="13">
        <v>1</v>
      </c>
      <c r="K7578" s="13">
        <v>0</v>
      </c>
      <c r="L7578" s="13">
        <v>1</v>
      </c>
      <c r="M7578" s="13">
        <v>1</v>
      </c>
      <c r="N7578" s="13" t="str">
        <f t="shared" si="370"/>
        <v>NoGo</v>
      </c>
      <c r="O7578" t="str">
        <f t="shared" si="371"/>
        <v>1</v>
      </c>
      <c r="P7578" s="13" t="s">
        <v>49</v>
      </c>
      <c r="Q7578" s="13" t="s">
        <v>50</v>
      </c>
    </row>
    <row r="7579" spans="1:17">
      <c r="A7579" s="13" t="s">
        <v>72</v>
      </c>
      <c r="B7579" s="94" t="s">
        <v>11</v>
      </c>
      <c r="C7579" s="13">
        <v>5</v>
      </c>
      <c r="D7579" s="13" t="s">
        <v>11</v>
      </c>
      <c r="E7579" s="52" t="str">
        <f t="shared" si="372"/>
        <v>B</v>
      </c>
      <c r="F7579" s="13">
        <v>9</v>
      </c>
      <c r="G7579" s="13">
        <v>5</v>
      </c>
      <c r="H7579" s="13">
        <v>14</v>
      </c>
      <c r="I7579" s="13">
        <v>3929.7795000000001</v>
      </c>
      <c r="J7579" s="13">
        <v>2</v>
      </c>
      <c r="K7579" s="13">
        <v>0</v>
      </c>
      <c r="L7579" s="13">
        <v>1</v>
      </c>
      <c r="M7579" s="13">
        <v>1</v>
      </c>
      <c r="N7579" s="13" t="str">
        <f t="shared" si="370"/>
        <v>NoGo</v>
      </c>
      <c r="O7579" t="str">
        <f t="shared" si="371"/>
        <v>1</v>
      </c>
      <c r="P7579" s="13" t="s">
        <v>49</v>
      </c>
      <c r="Q7579" s="13" t="s">
        <v>50</v>
      </c>
    </row>
    <row r="7580" spans="1:17">
      <c r="A7580" s="13" t="s">
        <v>72</v>
      </c>
      <c r="B7580" s="94" t="s">
        <v>11</v>
      </c>
      <c r="C7580" s="13">
        <v>5</v>
      </c>
      <c r="D7580" s="13" t="s">
        <v>11</v>
      </c>
      <c r="E7580" s="52" t="str">
        <f t="shared" si="372"/>
        <v>B</v>
      </c>
      <c r="F7580" s="13">
        <v>9</v>
      </c>
      <c r="G7580" s="13">
        <v>5</v>
      </c>
      <c r="H7580" s="13">
        <v>15</v>
      </c>
      <c r="I7580" s="13">
        <v>1534.6537000000001</v>
      </c>
      <c r="J7580" s="13">
        <v>3</v>
      </c>
      <c r="K7580" s="13">
        <v>0</v>
      </c>
      <c r="L7580" s="13">
        <v>1</v>
      </c>
      <c r="M7580" s="13">
        <v>1</v>
      </c>
      <c r="N7580" s="13" t="str">
        <f t="shared" si="370"/>
        <v>NoGo</v>
      </c>
      <c r="O7580" t="str">
        <f t="shared" si="371"/>
        <v>1</v>
      </c>
      <c r="P7580" s="13" t="s">
        <v>49</v>
      </c>
      <c r="Q7580" s="13" t="s">
        <v>50</v>
      </c>
    </row>
    <row r="7581" spans="1:17">
      <c r="A7581" s="13" t="s">
        <v>72</v>
      </c>
      <c r="B7581" s="94" t="s">
        <v>11</v>
      </c>
      <c r="C7581" s="13">
        <v>5</v>
      </c>
      <c r="D7581" s="13" t="s">
        <v>11</v>
      </c>
      <c r="E7581" s="52" t="str">
        <f t="shared" si="372"/>
        <v>B</v>
      </c>
      <c r="F7581" s="13">
        <v>9</v>
      </c>
      <c r="G7581" s="13">
        <v>5</v>
      </c>
      <c r="H7581" s="13">
        <v>16</v>
      </c>
      <c r="I7581" s="13">
        <v>6866.8339999999998</v>
      </c>
      <c r="J7581" s="13">
        <v>5</v>
      </c>
      <c r="K7581" s="13">
        <v>0</v>
      </c>
      <c r="L7581" s="13">
        <v>1</v>
      </c>
      <c r="M7581" s="13">
        <v>1</v>
      </c>
      <c r="N7581" s="13" t="str">
        <f t="shared" si="370"/>
        <v>NoGo</v>
      </c>
      <c r="O7581" t="str">
        <f t="shared" si="371"/>
        <v>1</v>
      </c>
      <c r="P7581" s="13" t="s">
        <v>49</v>
      </c>
      <c r="Q7581" s="13" t="s">
        <v>50</v>
      </c>
    </row>
    <row r="7582" spans="1:17">
      <c r="A7582" s="13" t="s">
        <v>72</v>
      </c>
      <c r="B7582" s="94" t="s">
        <v>11</v>
      </c>
      <c r="C7582" s="13">
        <v>5</v>
      </c>
      <c r="D7582" s="13" t="s">
        <v>11</v>
      </c>
      <c r="E7582" s="52" t="str">
        <f t="shared" si="372"/>
        <v>B</v>
      </c>
      <c r="F7582" s="13">
        <v>9</v>
      </c>
      <c r="G7582" s="13">
        <v>5</v>
      </c>
      <c r="H7582" s="13">
        <v>19</v>
      </c>
      <c r="I7582" s="13">
        <v>1621.9807000000001</v>
      </c>
      <c r="J7582" s="13">
        <v>4</v>
      </c>
      <c r="K7582" s="13">
        <v>0</v>
      </c>
      <c r="L7582" s="13">
        <v>1</v>
      </c>
      <c r="M7582" s="13">
        <v>1</v>
      </c>
      <c r="N7582" s="13" t="str">
        <f t="shared" si="370"/>
        <v>NoGo</v>
      </c>
      <c r="O7582" t="str">
        <f t="shared" si="371"/>
        <v>1</v>
      </c>
      <c r="P7582" s="13" t="s">
        <v>49</v>
      </c>
      <c r="Q7582" s="13" t="s">
        <v>50</v>
      </c>
    </row>
    <row r="7583" spans="1:17">
      <c r="A7583" s="13" t="s">
        <v>72</v>
      </c>
      <c r="B7583" s="94" t="s">
        <v>11</v>
      </c>
      <c r="C7583" s="13">
        <v>5</v>
      </c>
      <c r="D7583" s="13" t="s">
        <v>11</v>
      </c>
      <c r="E7583" s="52" t="str">
        <f t="shared" si="372"/>
        <v>B</v>
      </c>
      <c r="F7583" s="13">
        <v>9</v>
      </c>
      <c r="G7583" s="13">
        <v>5</v>
      </c>
      <c r="H7583" s="13">
        <v>20</v>
      </c>
      <c r="I7583" s="13">
        <v>1431.3814</v>
      </c>
      <c r="J7583" s="13">
        <v>5</v>
      </c>
      <c r="K7583" s="13">
        <v>0</v>
      </c>
      <c r="L7583" s="13">
        <v>1</v>
      </c>
      <c r="M7583" s="13">
        <v>1</v>
      </c>
      <c r="N7583" s="13" t="str">
        <f t="shared" si="370"/>
        <v>NoGo</v>
      </c>
      <c r="O7583" t="str">
        <f t="shared" si="371"/>
        <v>1</v>
      </c>
      <c r="P7583" s="13" t="s">
        <v>49</v>
      </c>
      <c r="Q7583" s="13" t="s">
        <v>50</v>
      </c>
    </row>
    <row r="7584" spans="1:17">
      <c r="A7584" s="13" t="s">
        <v>72</v>
      </c>
      <c r="B7584" s="94" t="s">
        <v>11</v>
      </c>
      <c r="C7584" s="13">
        <v>5</v>
      </c>
      <c r="D7584" s="13" t="s">
        <v>11</v>
      </c>
      <c r="E7584" s="52" t="str">
        <f t="shared" si="372"/>
        <v>B</v>
      </c>
      <c r="F7584" s="13">
        <v>9</v>
      </c>
      <c r="G7584" s="13">
        <v>5</v>
      </c>
      <c r="H7584" s="13">
        <v>21</v>
      </c>
      <c r="I7584" s="13">
        <v>1276.7429999999999</v>
      </c>
      <c r="J7584" s="13">
        <v>3</v>
      </c>
      <c r="K7584" s="13">
        <v>0</v>
      </c>
      <c r="L7584" s="13">
        <v>1</v>
      </c>
      <c r="M7584" s="13">
        <v>1</v>
      </c>
      <c r="N7584" s="13" t="str">
        <f t="shared" si="370"/>
        <v>NoGo</v>
      </c>
      <c r="O7584" t="str">
        <f t="shared" si="371"/>
        <v>1</v>
      </c>
      <c r="P7584" s="13" t="s">
        <v>49</v>
      </c>
      <c r="Q7584" s="13" t="s">
        <v>50</v>
      </c>
    </row>
    <row r="7585" spans="1:17">
      <c r="A7585" s="13" t="s">
        <v>72</v>
      </c>
      <c r="B7585" s="94" t="s">
        <v>11</v>
      </c>
      <c r="C7585" s="13">
        <v>5</v>
      </c>
      <c r="D7585" s="13" t="s">
        <v>11</v>
      </c>
      <c r="E7585" s="52" t="str">
        <f t="shared" si="372"/>
        <v>B</v>
      </c>
      <c r="F7585" s="13">
        <v>9</v>
      </c>
      <c r="G7585" s="13">
        <v>5</v>
      </c>
      <c r="H7585" s="13">
        <v>22</v>
      </c>
      <c r="I7585" s="13">
        <v>1688.9244000000001</v>
      </c>
      <c r="J7585" s="13">
        <v>0</v>
      </c>
      <c r="K7585" s="13">
        <v>1</v>
      </c>
      <c r="L7585" s="13">
        <v>1</v>
      </c>
      <c r="M7585" s="13">
        <v>1</v>
      </c>
      <c r="N7585" s="13" t="str">
        <f t="shared" si="370"/>
        <v>NoGo</v>
      </c>
      <c r="O7585" t="str">
        <f t="shared" si="371"/>
        <v>0</v>
      </c>
      <c r="P7585" s="13" t="s">
        <v>49</v>
      </c>
      <c r="Q7585" s="13" t="s">
        <v>50</v>
      </c>
    </row>
    <row r="7586" spans="1:17">
      <c r="A7586" s="13" t="s">
        <v>72</v>
      </c>
      <c r="B7586" s="94" t="s">
        <v>11</v>
      </c>
      <c r="C7586" s="13">
        <v>5</v>
      </c>
      <c r="D7586" s="13" t="s">
        <v>11</v>
      </c>
      <c r="E7586" s="52" t="str">
        <f t="shared" si="372"/>
        <v>B</v>
      </c>
      <c r="F7586" s="13">
        <v>9</v>
      </c>
      <c r="G7586" s="13">
        <v>5</v>
      </c>
      <c r="H7586" s="13">
        <v>23</v>
      </c>
      <c r="I7586" s="13">
        <v>1920.607</v>
      </c>
      <c r="J7586" s="13">
        <v>3</v>
      </c>
      <c r="K7586" s="13">
        <v>0</v>
      </c>
      <c r="L7586" s="13">
        <v>1</v>
      </c>
      <c r="M7586" s="13">
        <v>1</v>
      </c>
      <c r="N7586" s="13" t="str">
        <f t="shared" ref="N7586:N7649" si="373">IF(M7586=0,"Go","NoGo")</f>
        <v>NoGo</v>
      </c>
      <c r="O7586" t="str">
        <f t="shared" si="371"/>
        <v>1</v>
      </c>
      <c r="P7586" s="13" t="s">
        <v>49</v>
      </c>
      <c r="Q7586" s="13" t="s">
        <v>50</v>
      </c>
    </row>
    <row r="7587" spans="1:17">
      <c r="A7587" s="13" t="s">
        <v>72</v>
      </c>
      <c r="B7587" s="94" t="s">
        <v>11</v>
      </c>
      <c r="C7587" s="13">
        <v>5</v>
      </c>
      <c r="D7587" s="13" t="s">
        <v>11</v>
      </c>
      <c r="E7587" s="52" t="str">
        <f t="shared" si="372"/>
        <v>B</v>
      </c>
      <c r="F7587" s="13">
        <v>9</v>
      </c>
      <c r="G7587" s="13">
        <v>5</v>
      </c>
      <c r="H7587" s="13">
        <v>24</v>
      </c>
      <c r="I7587" s="13">
        <v>8695.0462000000007</v>
      </c>
      <c r="J7587" s="13">
        <v>2</v>
      </c>
      <c r="K7587" s="13">
        <v>0</v>
      </c>
      <c r="L7587" s="13">
        <v>1</v>
      </c>
      <c r="M7587" s="13">
        <v>1</v>
      </c>
      <c r="N7587" s="13" t="str">
        <f t="shared" si="373"/>
        <v>NoGo</v>
      </c>
      <c r="O7587" t="str">
        <f t="shared" si="371"/>
        <v>1</v>
      </c>
      <c r="P7587" s="13" t="s">
        <v>49</v>
      </c>
      <c r="Q7587" s="13" t="s">
        <v>50</v>
      </c>
    </row>
    <row r="7588" spans="1:17">
      <c r="A7588" s="13" t="s">
        <v>72</v>
      </c>
      <c r="B7588" s="94" t="s">
        <v>11</v>
      </c>
      <c r="C7588" s="13">
        <v>5</v>
      </c>
      <c r="D7588" s="13" t="s">
        <v>11</v>
      </c>
      <c r="E7588" s="52" t="str">
        <f t="shared" si="372"/>
        <v>B</v>
      </c>
      <c r="F7588" s="13">
        <v>9</v>
      </c>
      <c r="G7588" s="13">
        <v>5</v>
      </c>
      <c r="H7588" s="13">
        <v>25</v>
      </c>
      <c r="I7588" s="13">
        <v>1851.3124</v>
      </c>
      <c r="J7588" s="13">
        <v>2</v>
      </c>
      <c r="K7588" s="13">
        <v>0</v>
      </c>
      <c r="L7588" s="13">
        <v>1</v>
      </c>
      <c r="M7588" s="13">
        <v>1</v>
      </c>
      <c r="N7588" s="13" t="str">
        <f t="shared" si="373"/>
        <v>NoGo</v>
      </c>
      <c r="O7588" t="str">
        <f t="shared" si="371"/>
        <v>1</v>
      </c>
      <c r="P7588" s="13" t="s">
        <v>49</v>
      </c>
      <c r="Q7588" s="13" t="s">
        <v>50</v>
      </c>
    </row>
    <row r="7589" spans="1:17">
      <c r="A7589" s="13" t="s">
        <v>72</v>
      </c>
      <c r="B7589" s="94" t="s">
        <v>11</v>
      </c>
      <c r="C7589" s="13">
        <v>5</v>
      </c>
      <c r="D7589" s="13" t="s">
        <v>11</v>
      </c>
      <c r="E7589" s="52" t="str">
        <f t="shared" si="372"/>
        <v>B</v>
      </c>
      <c r="F7589" s="13">
        <v>9</v>
      </c>
      <c r="G7589" s="13">
        <v>5</v>
      </c>
      <c r="H7589" s="13">
        <v>26</v>
      </c>
      <c r="I7589" s="13">
        <v>2022.9503999999999</v>
      </c>
      <c r="J7589" s="13">
        <v>2</v>
      </c>
      <c r="K7589" s="13">
        <v>0</v>
      </c>
      <c r="L7589" s="13">
        <v>1</v>
      </c>
      <c r="M7589" s="13">
        <v>1</v>
      </c>
      <c r="N7589" s="13" t="str">
        <f t="shared" si="373"/>
        <v>NoGo</v>
      </c>
      <c r="O7589" t="str">
        <f t="shared" si="371"/>
        <v>1</v>
      </c>
      <c r="P7589" s="13" t="s">
        <v>49</v>
      </c>
      <c r="Q7589" s="13" t="s">
        <v>50</v>
      </c>
    </row>
    <row r="7590" spans="1:17">
      <c r="A7590" s="13" t="s">
        <v>72</v>
      </c>
      <c r="B7590" s="94" t="s">
        <v>11</v>
      </c>
      <c r="C7590" s="13">
        <v>5</v>
      </c>
      <c r="D7590" s="13" t="s">
        <v>11</v>
      </c>
      <c r="E7590" s="52" t="str">
        <f t="shared" si="372"/>
        <v>B</v>
      </c>
      <c r="F7590" s="13">
        <v>9</v>
      </c>
      <c r="G7590" s="13">
        <v>5</v>
      </c>
      <c r="H7590" s="13">
        <v>28</v>
      </c>
      <c r="I7590" s="13">
        <v>564.52949999999998</v>
      </c>
      <c r="J7590" s="13">
        <v>1</v>
      </c>
      <c r="K7590" s="13">
        <v>0</v>
      </c>
      <c r="L7590" s="13">
        <v>1</v>
      </c>
      <c r="M7590" s="13">
        <v>1</v>
      </c>
      <c r="N7590" s="13" t="str">
        <f t="shared" si="373"/>
        <v>NoGo</v>
      </c>
      <c r="O7590" t="str">
        <f t="shared" si="371"/>
        <v>1</v>
      </c>
      <c r="P7590" s="13" t="s">
        <v>49</v>
      </c>
      <c r="Q7590" s="13" t="s">
        <v>50</v>
      </c>
    </row>
    <row r="7591" spans="1:17">
      <c r="A7591" s="13" t="s">
        <v>72</v>
      </c>
      <c r="B7591" s="94" t="s">
        <v>11</v>
      </c>
      <c r="C7591" s="13">
        <v>5</v>
      </c>
      <c r="D7591" s="13" t="s">
        <v>11</v>
      </c>
      <c r="E7591" s="52" t="str">
        <f t="shared" si="372"/>
        <v>B</v>
      </c>
      <c r="F7591" s="13">
        <v>9</v>
      </c>
      <c r="G7591" s="13">
        <v>5</v>
      </c>
      <c r="H7591" s="13">
        <v>29</v>
      </c>
      <c r="I7591" s="13">
        <v>1689.9081000000001</v>
      </c>
      <c r="J7591" s="13">
        <v>0</v>
      </c>
      <c r="K7591" s="13">
        <v>1</v>
      </c>
      <c r="L7591" s="13">
        <v>1</v>
      </c>
      <c r="M7591" s="13">
        <v>1</v>
      </c>
      <c r="N7591" s="13" t="str">
        <f t="shared" si="373"/>
        <v>NoGo</v>
      </c>
      <c r="O7591" t="str">
        <f t="shared" si="371"/>
        <v>0</v>
      </c>
      <c r="P7591" s="13" t="s">
        <v>49</v>
      </c>
      <c r="Q7591" s="13" t="s">
        <v>50</v>
      </c>
    </row>
    <row r="7592" spans="1:17">
      <c r="A7592" s="13" t="s">
        <v>72</v>
      </c>
      <c r="B7592" s="94" t="s">
        <v>11</v>
      </c>
      <c r="C7592" s="13">
        <v>5</v>
      </c>
      <c r="D7592" s="13" t="s">
        <v>11</v>
      </c>
      <c r="E7592" s="52" t="str">
        <f t="shared" si="372"/>
        <v>B</v>
      </c>
      <c r="F7592" s="13">
        <v>9</v>
      </c>
      <c r="G7592" s="13">
        <v>5</v>
      </c>
      <c r="H7592" s="13">
        <v>30</v>
      </c>
      <c r="I7592" s="13">
        <v>864.73879999999997</v>
      </c>
      <c r="J7592" s="13">
        <v>3</v>
      </c>
      <c r="K7592" s="13">
        <v>0</v>
      </c>
      <c r="L7592" s="13">
        <v>1</v>
      </c>
      <c r="M7592" s="13">
        <v>1</v>
      </c>
      <c r="N7592" s="13" t="str">
        <f t="shared" si="373"/>
        <v>NoGo</v>
      </c>
      <c r="O7592" t="str">
        <f t="shared" si="371"/>
        <v>1</v>
      </c>
      <c r="P7592" s="13" t="s">
        <v>49</v>
      </c>
      <c r="Q7592" s="13" t="s">
        <v>50</v>
      </c>
    </row>
    <row r="7593" spans="1:17">
      <c r="A7593" s="13" t="s">
        <v>72</v>
      </c>
      <c r="B7593" s="94" t="s">
        <v>11</v>
      </c>
      <c r="C7593" s="13">
        <v>5</v>
      </c>
      <c r="D7593" s="13" t="s">
        <v>11</v>
      </c>
      <c r="E7593" s="52" t="str">
        <f t="shared" si="372"/>
        <v>B</v>
      </c>
      <c r="F7593" s="13">
        <v>9</v>
      </c>
      <c r="G7593" s="13">
        <v>5</v>
      </c>
      <c r="H7593" s="13">
        <v>31</v>
      </c>
      <c r="I7593" s="13">
        <v>1148.3015</v>
      </c>
      <c r="J7593" s="13">
        <v>3</v>
      </c>
      <c r="K7593" s="13">
        <v>0</v>
      </c>
      <c r="L7593" s="13">
        <v>1</v>
      </c>
      <c r="M7593" s="13">
        <v>1</v>
      </c>
      <c r="N7593" s="13" t="str">
        <f t="shared" si="373"/>
        <v>NoGo</v>
      </c>
      <c r="O7593" t="str">
        <f t="shared" si="371"/>
        <v>1</v>
      </c>
      <c r="P7593" s="13" t="s">
        <v>49</v>
      </c>
      <c r="Q7593" s="13" t="s">
        <v>50</v>
      </c>
    </row>
    <row r="7594" spans="1:17">
      <c r="A7594" s="13" t="s">
        <v>72</v>
      </c>
      <c r="B7594" s="94" t="s">
        <v>11</v>
      </c>
      <c r="C7594" s="13">
        <v>5</v>
      </c>
      <c r="D7594" s="13" t="s">
        <v>11</v>
      </c>
      <c r="E7594" s="52" t="str">
        <f t="shared" si="372"/>
        <v>B</v>
      </c>
      <c r="F7594" s="13">
        <v>9</v>
      </c>
      <c r="G7594" s="13">
        <v>5</v>
      </c>
      <c r="H7594" s="13">
        <v>32</v>
      </c>
      <c r="I7594" s="13">
        <v>3415.8296</v>
      </c>
      <c r="J7594" s="13">
        <v>1</v>
      </c>
      <c r="K7594" s="13">
        <v>0</v>
      </c>
      <c r="L7594" s="13">
        <v>1</v>
      </c>
      <c r="M7594" s="13">
        <v>1</v>
      </c>
      <c r="N7594" s="13" t="str">
        <f t="shared" si="373"/>
        <v>NoGo</v>
      </c>
      <c r="O7594" t="str">
        <f t="shared" si="371"/>
        <v>1</v>
      </c>
      <c r="P7594" s="13" t="s">
        <v>49</v>
      </c>
      <c r="Q7594" s="13" t="s">
        <v>50</v>
      </c>
    </row>
    <row r="7595" spans="1:17">
      <c r="A7595" s="13" t="s">
        <v>72</v>
      </c>
      <c r="B7595" s="94" t="s">
        <v>11</v>
      </c>
      <c r="C7595" s="13">
        <v>5</v>
      </c>
      <c r="D7595" s="13" t="s">
        <v>11</v>
      </c>
      <c r="E7595" s="52" t="str">
        <f t="shared" si="372"/>
        <v>B</v>
      </c>
      <c r="F7595" s="13">
        <v>9</v>
      </c>
      <c r="G7595" s="13">
        <v>5</v>
      </c>
      <c r="H7595" s="13">
        <v>33</v>
      </c>
      <c r="I7595" s="13">
        <v>1208.5707</v>
      </c>
      <c r="J7595" s="13">
        <v>3</v>
      </c>
      <c r="K7595" s="13">
        <v>0</v>
      </c>
      <c r="L7595" s="13">
        <v>1</v>
      </c>
      <c r="M7595" s="13">
        <v>1</v>
      </c>
      <c r="N7595" s="13" t="str">
        <f t="shared" si="373"/>
        <v>NoGo</v>
      </c>
      <c r="O7595" t="str">
        <f t="shared" si="371"/>
        <v>1</v>
      </c>
      <c r="P7595" s="13" t="s">
        <v>49</v>
      </c>
      <c r="Q7595" s="13" t="s">
        <v>50</v>
      </c>
    </row>
    <row r="7596" spans="1:17">
      <c r="A7596" s="13" t="s">
        <v>72</v>
      </c>
      <c r="B7596" s="94" t="s">
        <v>11</v>
      </c>
      <c r="C7596" s="13">
        <v>5</v>
      </c>
      <c r="D7596" s="13" t="s">
        <v>11</v>
      </c>
      <c r="E7596" s="52" t="str">
        <f t="shared" si="372"/>
        <v>B</v>
      </c>
      <c r="F7596" s="13">
        <v>9</v>
      </c>
      <c r="G7596" s="13">
        <v>5</v>
      </c>
      <c r="H7596" s="13">
        <v>34</v>
      </c>
      <c r="I7596" s="13">
        <v>6994.7407999999996</v>
      </c>
      <c r="J7596" s="13">
        <v>5</v>
      </c>
      <c r="K7596" s="13">
        <v>0</v>
      </c>
      <c r="L7596" s="13">
        <v>1</v>
      </c>
      <c r="M7596" s="13">
        <v>1</v>
      </c>
      <c r="N7596" s="13" t="str">
        <f t="shared" si="373"/>
        <v>NoGo</v>
      </c>
      <c r="O7596" t="str">
        <f t="shared" si="371"/>
        <v>1</v>
      </c>
      <c r="P7596" s="13" t="s">
        <v>49</v>
      </c>
      <c r="Q7596" s="13" t="s">
        <v>50</v>
      </c>
    </row>
    <row r="7597" spans="1:17">
      <c r="A7597" s="13" t="s">
        <v>72</v>
      </c>
      <c r="B7597" s="94" t="s">
        <v>11</v>
      </c>
      <c r="C7597" s="13">
        <v>5</v>
      </c>
      <c r="D7597" s="13" t="s">
        <v>11</v>
      </c>
      <c r="E7597" s="52" t="str">
        <f t="shared" si="372"/>
        <v>B</v>
      </c>
      <c r="F7597" s="13">
        <v>9</v>
      </c>
      <c r="G7597" s="13">
        <v>5</v>
      </c>
      <c r="H7597" s="13">
        <v>35</v>
      </c>
      <c r="I7597" s="13">
        <v>1142.1036999999999</v>
      </c>
      <c r="J7597" s="13">
        <v>2</v>
      </c>
      <c r="K7597" s="13">
        <v>0</v>
      </c>
      <c r="L7597" s="13">
        <v>1</v>
      </c>
      <c r="M7597" s="13">
        <v>1</v>
      </c>
      <c r="N7597" s="13" t="str">
        <f t="shared" si="373"/>
        <v>NoGo</v>
      </c>
      <c r="O7597" t="str">
        <f t="shared" si="371"/>
        <v>1</v>
      </c>
      <c r="P7597" s="13" t="s">
        <v>49</v>
      </c>
      <c r="Q7597" s="13" t="s">
        <v>50</v>
      </c>
    </row>
    <row r="7598" spans="1:17">
      <c r="A7598" s="13" t="s">
        <v>72</v>
      </c>
      <c r="B7598" s="94" t="s">
        <v>11</v>
      </c>
      <c r="C7598" s="13">
        <v>5</v>
      </c>
      <c r="D7598" s="13" t="s">
        <v>11</v>
      </c>
      <c r="E7598" s="52" t="str">
        <f t="shared" si="372"/>
        <v>B</v>
      </c>
      <c r="F7598" s="13">
        <v>9</v>
      </c>
      <c r="G7598" s="13">
        <v>5</v>
      </c>
      <c r="H7598" s="13">
        <v>36</v>
      </c>
      <c r="I7598" s="13">
        <v>1699.8090999999999</v>
      </c>
      <c r="J7598" s="13">
        <v>0</v>
      </c>
      <c r="K7598" s="13">
        <v>1</v>
      </c>
      <c r="L7598" s="13">
        <v>1</v>
      </c>
      <c r="M7598" s="13">
        <v>1</v>
      </c>
      <c r="N7598" s="13" t="str">
        <f t="shared" si="373"/>
        <v>NoGo</v>
      </c>
      <c r="O7598" t="str">
        <f t="shared" si="371"/>
        <v>0</v>
      </c>
      <c r="P7598" s="13" t="s">
        <v>49</v>
      </c>
      <c r="Q7598" s="13" t="s">
        <v>50</v>
      </c>
    </row>
    <row r="7599" spans="1:17">
      <c r="A7599" s="13" t="s">
        <v>72</v>
      </c>
      <c r="B7599" s="94" t="s">
        <v>11</v>
      </c>
      <c r="C7599" s="13">
        <v>5</v>
      </c>
      <c r="D7599" s="13" t="s">
        <v>11</v>
      </c>
      <c r="E7599" s="52" t="str">
        <f t="shared" si="372"/>
        <v>B</v>
      </c>
      <c r="F7599" s="13">
        <v>9</v>
      </c>
      <c r="G7599" s="13">
        <v>5</v>
      </c>
      <c r="H7599" s="13">
        <v>37</v>
      </c>
      <c r="I7599" s="13">
        <v>8061.7972</v>
      </c>
      <c r="J7599" s="13">
        <v>6</v>
      </c>
      <c r="K7599" s="13">
        <v>0</v>
      </c>
      <c r="L7599" s="13">
        <v>1</v>
      </c>
      <c r="M7599" s="13">
        <v>1</v>
      </c>
      <c r="N7599" s="13" t="str">
        <f t="shared" si="373"/>
        <v>NoGo</v>
      </c>
      <c r="O7599" t="str">
        <f t="shared" si="371"/>
        <v>1</v>
      </c>
      <c r="P7599" s="13" t="s">
        <v>49</v>
      </c>
      <c r="Q7599" s="13" t="s">
        <v>50</v>
      </c>
    </row>
    <row r="7600" spans="1:17">
      <c r="A7600" s="13" t="s">
        <v>72</v>
      </c>
      <c r="B7600" s="94" t="s">
        <v>11</v>
      </c>
      <c r="C7600" s="13">
        <v>5</v>
      </c>
      <c r="D7600" s="13" t="s">
        <v>11</v>
      </c>
      <c r="E7600" s="52" t="str">
        <f t="shared" si="372"/>
        <v>B</v>
      </c>
      <c r="F7600" s="13">
        <v>9</v>
      </c>
      <c r="G7600" s="13">
        <v>5</v>
      </c>
      <c r="H7600" s="13">
        <v>38</v>
      </c>
      <c r="I7600" s="13">
        <v>3543.9268000000002</v>
      </c>
      <c r="J7600" s="13">
        <v>1</v>
      </c>
      <c r="K7600" s="13">
        <v>0</v>
      </c>
      <c r="L7600" s="13">
        <v>1</v>
      </c>
      <c r="M7600" s="13">
        <v>1</v>
      </c>
      <c r="N7600" s="13" t="str">
        <f t="shared" si="373"/>
        <v>NoGo</v>
      </c>
      <c r="O7600" t="str">
        <f t="shared" si="371"/>
        <v>1</v>
      </c>
      <c r="P7600" s="13" t="s">
        <v>49</v>
      </c>
      <c r="Q7600" s="13" t="s">
        <v>50</v>
      </c>
    </row>
    <row r="7601" spans="1:18">
      <c r="A7601" s="13" t="s">
        <v>72</v>
      </c>
      <c r="B7601" s="94" t="s">
        <v>11</v>
      </c>
      <c r="C7601" s="13">
        <v>5</v>
      </c>
      <c r="D7601" s="13" t="s">
        <v>11</v>
      </c>
      <c r="E7601" s="52" t="str">
        <f t="shared" si="372"/>
        <v>B</v>
      </c>
      <c r="F7601" s="13">
        <v>9</v>
      </c>
      <c r="G7601" s="13">
        <v>5</v>
      </c>
      <c r="H7601" s="13">
        <v>40</v>
      </c>
      <c r="I7601" s="13">
        <v>1689.6838</v>
      </c>
      <c r="J7601" s="13">
        <v>2</v>
      </c>
      <c r="K7601" s="13">
        <v>0</v>
      </c>
      <c r="L7601" s="13">
        <v>1</v>
      </c>
      <c r="M7601" s="13">
        <v>1</v>
      </c>
      <c r="N7601" s="13" t="str">
        <f t="shared" si="373"/>
        <v>NoGo</v>
      </c>
      <c r="O7601" t="str">
        <f t="shared" si="371"/>
        <v>1</v>
      </c>
      <c r="P7601" s="13" t="s">
        <v>49</v>
      </c>
      <c r="Q7601" s="13" t="s">
        <v>50</v>
      </c>
    </row>
    <row r="7602" spans="1:18" ht="15.6">
      <c r="A7602" s="38" t="s">
        <v>5939</v>
      </c>
      <c r="B7602" s="39" t="s">
        <v>11</v>
      </c>
      <c r="C7602" s="39">
        <v>16</v>
      </c>
      <c r="D7602" s="39">
        <v>1</v>
      </c>
      <c r="E7602" s="52" t="str">
        <f t="shared" ref="E7602:E7665" si="374">IF(D7602=1,"H",IF(D7602=2,"H","B"))</f>
        <v>H</v>
      </c>
      <c r="F7602" s="39">
        <v>4</v>
      </c>
      <c r="G7602" s="39">
        <v>1</v>
      </c>
      <c r="H7602" s="39">
        <v>1</v>
      </c>
      <c r="I7602" s="16" t="s">
        <v>5940</v>
      </c>
      <c r="J7602" s="16">
        <v>1</v>
      </c>
      <c r="K7602" s="16">
        <v>1</v>
      </c>
      <c r="L7602" s="16">
        <v>1</v>
      </c>
      <c r="M7602" s="16">
        <v>0</v>
      </c>
      <c r="N7602" t="str">
        <f t="shared" si="373"/>
        <v>Go</v>
      </c>
      <c r="O7602" s="39"/>
      <c r="P7602" s="39" t="s">
        <v>49</v>
      </c>
      <c r="Q7602" s="39" t="s">
        <v>17</v>
      </c>
      <c r="R7602">
        <v>1569</v>
      </c>
    </row>
    <row r="7603" spans="1:18" ht="15.6">
      <c r="A7603" s="2" t="s">
        <v>5939</v>
      </c>
      <c r="B7603" s="17" t="s">
        <v>11</v>
      </c>
      <c r="C7603" s="17">
        <v>16</v>
      </c>
      <c r="D7603" s="17">
        <v>1</v>
      </c>
      <c r="E7603" s="52" t="str">
        <f t="shared" si="374"/>
        <v>H</v>
      </c>
      <c r="F7603" s="17">
        <v>4</v>
      </c>
      <c r="G7603" s="17">
        <v>1</v>
      </c>
      <c r="H7603" s="17">
        <v>2</v>
      </c>
      <c r="I7603" s="16" t="s">
        <v>5941</v>
      </c>
      <c r="J7603" s="16">
        <v>1</v>
      </c>
      <c r="K7603" s="16">
        <v>1</v>
      </c>
      <c r="L7603" s="16">
        <v>1</v>
      </c>
      <c r="M7603" s="16">
        <v>0</v>
      </c>
      <c r="N7603" t="str">
        <f t="shared" si="373"/>
        <v>Go</v>
      </c>
      <c r="O7603" s="17"/>
      <c r="P7603" s="17" t="s">
        <v>49</v>
      </c>
      <c r="Q7603" s="17" t="s">
        <v>17</v>
      </c>
      <c r="R7603">
        <v>1569</v>
      </c>
    </row>
    <row r="7604" spans="1:18" ht="15.6">
      <c r="A7604" s="2" t="s">
        <v>5939</v>
      </c>
      <c r="B7604" s="17" t="s">
        <v>11</v>
      </c>
      <c r="C7604" s="17">
        <v>16</v>
      </c>
      <c r="D7604" s="17">
        <v>1</v>
      </c>
      <c r="E7604" s="52" t="str">
        <f t="shared" si="374"/>
        <v>H</v>
      </c>
      <c r="F7604" s="17">
        <v>4</v>
      </c>
      <c r="G7604" s="17">
        <v>1</v>
      </c>
      <c r="H7604" s="17">
        <v>3</v>
      </c>
      <c r="I7604" s="16" t="s">
        <v>5942</v>
      </c>
      <c r="J7604" s="16">
        <v>0</v>
      </c>
      <c r="K7604" s="16">
        <v>1</v>
      </c>
      <c r="L7604" s="16">
        <v>0</v>
      </c>
      <c r="M7604" s="16">
        <v>0</v>
      </c>
      <c r="N7604" t="str">
        <f t="shared" si="373"/>
        <v>Go</v>
      </c>
      <c r="O7604" s="17"/>
      <c r="P7604" s="17" t="s">
        <v>49</v>
      </c>
      <c r="Q7604" s="17" t="s">
        <v>17</v>
      </c>
      <c r="R7604">
        <v>1569</v>
      </c>
    </row>
    <row r="7605" spans="1:18" ht="15.6">
      <c r="A7605" s="2" t="s">
        <v>5939</v>
      </c>
      <c r="B7605" s="17" t="s">
        <v>11</v>
      </c>
      <c r="C7605" s="17">
        <v>16</v>
      </c>
      <c r="D7605" s="17">
        <v>1</v>
      </c>
      <c r="E7605" s="52" t="str">
        <f t="shared" si="374"/>
        <v>H</v>
      </c>
      <c r="F7605" s="17">
        <v>4</v>
      </c>
      <c r="G7605" s="17">
        <v>1</v>
      </c>
      <c r="H7605" s="17">
        <v>4</v>
      </c>
      <c r="I7605" s="16" t="s">
        <v>5943</v>
      </c>
      <c r="J7605" s="16">
        <v>0</v>
      </c>
      <c r="K7605" s="16">
        <v>1</v>
      </c>
      <c r="L7605" s="16">
        <v>1</v>
      </c>
      <c r="M7605" s="16">
        <v>1</v>
      </c>
      <c r="N7605" t="str">
        <f t="shared" si="373"/>
        <v>NoGo</v>
      </c>
      <c r="O7605" s="17"/>
      <c r="P7605" s="17" t="s">
        <v>49</v>
      </c>
      <c r="Q7605" s="17" t="s">
        <v>17</v>
      </c>
      <c r="R7605">
        <v>1569</v>
      </c>
    </row>
    <row r="7606" spans="1:18" ht="15.6">
      <c r="A7606" s="2" t="s">
        <v>5939</v>
      </c>
      <c r="B7606" s="17" t="s">
        <v>11</v>
      </c>
      <c r="C7606" s="17">
        <v>16</v>
      </c>
      <c r="D7606" s="17">
        <v>1</v>
      </c>
      <c r="E7606" s="52" t="str">
        <f t="shared" si="374"/>
        <v>H</v>
      </c>
      <c r="F7606" s="17">
        <v>4</v>
      </c>
      <c r="G7606" s="17">
        <v>1</v>
      </c>
      <c r="H7606" s="17">
        <v>5</v>
      </c>
      <c r="I7606" s="16" t="s">
        <v>5944</v>
      </c>
      <c r="J7606" s="16">
        <v>0</v>
      </c>
      <c r="K7606" s="16">
        <v>1</v>
      </c>
      <c r="L7606" s="16">
        <v>1</v>
      </c>
      <c r="M7606" s="16">
        <v>1</v>
      </c>
      <c r="N7606" t="str">
        <f t="shared" si="373"/>
        <v>NoGo</v>
      </c>
      <c r="O7606" s="17"/>
      <c r="P7606" s="17" t="s">
        <v>49</v>
      </c>
      <c r="Q7606" s="17" t="s">
        <v>17</v>
      </c>
      <c r="R7606">
        <v>1569</v>
      </c>
    </row>
    <row r="7607" spans="1:18" ht="15.6">
      <c r="A7607" s="2" t="s">
        <v>5939</v>
      </c>
      <c r="B7607" s="17" t="s">
        <v>11</v>
      </c>
      <c r="C7607" s="17">
        <v>16</v>
      </c>
      <c r="D7607" s="17">
        <v>1</v>
      </c>
      <c r="E7607" s="52" t="str">
        <f t="shared" si="374"/>
        <v>H</v>
      </c>
      <c r="F7607" s="17">
        <v>4</v>
      </c>
      <c r="G7607" s="17">
        <v>1</v>
      </c>
      <c r="H7607" s="17">
        <v>6</v>
      </c>
      <c r="I7607" s="16" t="s">
        <v>5945</v>
      </c>
      <c r="J7607" s="16">
        <v>1</v>
      </c>
      <c r="K7607" s="16">
        <v>1</v>
      </c>
      <c r="L7607" s="16">
        <v>1</v>
      </c>
      <c r="M7607" s="16">
        <v>0</v>
      </c>
      <c r="N7607" t="str">
        <f t="shared" si="373"/>
        <v>Go</v>
      </c>
      <c r="O7607" s="17"/>
      <c r="P7607" s="17" t="s">
        <v>49</v>
      </c>
      <c r="Q7607" s="17" t="s">
        <v>17</v>
      </c>
      <c r="R7607">
        <v>1569</v>
      </c>
    </row>
    <row r="7608" spans="1:18" ht="15.6">
      <c r="A7608" s="2" t="s">
        <v>5939</v>
      </c>
      <c r="B7608" s="17" t="s">
        <v>11</v>
      </c>
      <c r="C7608" s="17">
        <v>16</v>
      </c>
      <c r="D7608" s="17">
        <v>1</v>
      </c>
      <c r="E7608" s="52" t="str">
        <f t="shared" si="374"/>
        <v>H</v>
      </c>
      <c r="F7608" s="17">
        <v>4</v>
      </c>
      <c r="G7608" s="17">
        <v>1</v>
      </c>
      <c r="H7608" s="17">
        <v>7</v>
      </c>
      <c r="I7608" s="16" t="s">
        <v>5946</v>
      </c>
      <c r="J7608" s="16">
        <v>1</v>
      </c>
      <c r="K7608" s="16">
        <v>1</v>
      </c>
      <c r="L7608" s="16">
        <v>1</v>
      </c>
      <c r="M7608" s="16">
        <v>0</v>
      </c>
      <c r="N7608" t="str">
        <f t="shared" si="373"/>
        <v>Go</v>
      </c>
      <c r="O7608" s="17"/>
      <c r="P7608" s="17" t="s">
        <v>49</v>
      </c>
      <c r="Q7608" s="17" t="s">
        <v>17</v>
      </c>
      <c r="R7608">
        <v>1569</v>
      </c>
    </row>
    <row r="7609" spans="1:18" ht="15.6">
      <c r="A7609" s="2" t="s">
        <v>5939</v>
      </c>
      <c r="B7609" s="17" t="s">
        <v>11</v>
      </c>
      <c r="C7609" s="17">
        <v>16</v>
      </c>
      <c r="D7609" s="17">
        <v>1</v>
      </c>
      <c r="E7609" s="52" t="str">
        <f t="shared" si="374"/>
        <v>H</v>
      </c>
      <c r="F7609" s="17">
        <v>4</v>
      </c>
      <c r="G7609" s="17">
        <v>1</v>
      </c>
      <c r="H7609" s="17">
        <v>8</v>
      </c>
      <c r="I7609" s="16" t="s">
        <v>5947</v>
      </c>
      <c r="J7609" s="16">
        <v>1</v>
      </c>
      <c r="K7609" s="16">
        <v>1</v>
      </c>
      <c r="L7609" s="16">
        <v>1</v>
      </c>
      <c r="M7609" s="16">
        <v>0</v>
      </c>
      <c r="N7609" t="str">
        <f t="shared" si="373"/>
        <v>Go</v>
      </c>
      <c r="O7609" s="17"/>
      <c r="P7609" s="17" t="s">
        <v>49</v>
      </c>
      <c r="Q7609" s="17" t="s">
        <v>17</v>
      </c>
      <c r="R7609">
        <v>1569</v>
      </c>
    </row>
    <row r="7610" spans="1:18" ht="15.6">
      <c r="A7610" s="2" t="s">
        <v>5939</v>
      </c>
      <c r="B7610" s="17" t="s">
        <v>11</v>
      </c>
      <c r="C7610" s="17">
        <v>16</v>
      </c>
      <c r="D7610" s="17">
        <v>1</v>
      </c>
      <c r="E7610" s="52" t="str">
        <f t="shared" si="374"/>
        <v>H</v>
      </c>
      <c r="F7610" s="17">
        <v>4</v>
      </c>
      <c r="G7610" s="17">
        <v>1</v>
      </c>
      <c r="H7610" s="17">
        <v>9</v>
      </c>
      <c r="I7610" s="16" t="s">
        <v>5948</v>
      </c>
      <c r="J7610" s="16">
        <v>3</v>
      </c>
      <c r="K7610" s="16">
        <v>1</v>
      </c>
      <c r="L7610" s="16">
        <v>1</v>
      </c>
      <c r="M7610" s="16">
        <v>0</v>
      </c>
      <c r="N7610" t="str">
        <f t="shared" si="373"/>
        <v>Go</v>
      </c>
      <c r="O7610" s="17"/>
      <c r="P7610" s="17" t="s">
        <v>49</v>
      </c>
      <c r="Q7610" s="17" t="s">
        <v>17</v>
      </c>
      <c r="R7610">
        <v>1569</v>
      </c>
    </row>
    <row r="7611" spans="1:18" ht="15.6">
      <c r="A7611" s="2" t="s">
        <v>5939</v>
      </c>
      <c r="B7611" s="17" t="s">
        <v>11</v>
      </c>
      <c r="C7611" s="17">
        <v>16</v>
      </c>
      <c r="D7611" s="17">
        <v>1</v>
      </c>
      <c r="E7611" s="52" t="str">
        <f t="shared" si="374"/>
        <v>H</v>
      </c>
      <c r="F7611" s="17">
        <v>4</v>
      </c>
      <c r="G7611" s="17">
        <v>1</v>
      </c>
      <c r="H7611" s="17">
        <v>10</v>
      </c>
      <c r="I7611" s="16" t="s">
        <v>5949</v>
      </c>
      <c r="J7611" s="16">
        <v>2</v>
      </c>
      <c r="K7611" s="16">
        <v>1</v>
      </c>
      <c r="L7611" s="16">
        <v>1</v>
      </c>
      <c r="M7611" s="16">
        <v>0</v>
      </c>
      <c r="N7611" t="str">
        <f t="shared" si="373"/>
        <v>Go</v>
      </c>
      <c r="O7611" s="17"/>
      <c r="P7611" s="17" t="s">
        <v>49</v>
      </c>
      <c r="Q7611" s="17" t="s">
        <v>17</v>
      </c>
      <c r="R7611">
        <v>1569</v>
      </c>
    </row>
    <row r="7612" spans="1:18" ht="15.6">
      <c r="A7612" s="2" t="s">
        <v>5939</v>
      </c>
      <c r="B7612" s="17" t="s">
        <v>11</v>
      </c>
      <c r="C7612" s="17">
        <v>16</v>
      </c>
      <c r="D7612" s="17">
        <v>1</v>
      </c>
      <c r="E7612" s="52" t="str">
        <f t="shared" si="374"/>
        <v>H</v>
      </c>
      <c r="F7612" s="17">
        <v>4</v>
      </c>
      <c r="G7612" s="17">
        <v>1</v>
      </c>
      <c r="H7612" s="17">
        <v>11</v>
      </c>
      <c r="I7612" s="16" t="s">
        <v>5950</v>
      </c>
      <c r="J7612" s="16">
        <v>2</v>
      </c>
      <c r="K7612" s="16">
        <v>1</v>
      </c>
      <c r="L7612" s="16">
        <v>1</v>
      </c>
      <c r="M7612" s="16">
        <v>0</v>
      </c>
      <c r="N7612" t="str">
        <f t="shared" si="373"/>
        <v>Go</v>
      </c>
      <c r="O7612" s="17"/>
      <c r="P7612" s="17" t="s">
        <v>49</v>
      </c>
      <c r="Q7612" s="17" t="s">
        <v>17</v>
      </c>
      <c r="R7612">
        <v>1569</v>
      </c>
    </row>
    <row r="7613" spans="1:18" ht="15.6">
      <c r="A7613" s="2" t="s">
        <v>5939</v>
      </c>
      <c r="B7613" s="17" t="s">
        <v>11</v>
      </c>
      <c r="C7613" s="17">
        <v>16</v>
      </c>
      <c r="D7613" s="17">
        <v>1</v>
      </c>
      <c r="E7613" s="52" t="str">
        <f t="shared" si="374"/>
        <v>H</v>
      </c>
      <c r="F7613" s="17">
        <v>4</v>
      </c>
      <c r="G7613" s="17">
        <v>1</v>
      </c>
      <c r="H7613" s="17">
        <v>12</v>
      </c>
      <c r="I7613" s="16" t="s">
        <v>5951</v>
      </c>
      <c r="J7613" s="16">
        <v>0</v>
      </c>
      <c r="K7613" s="16">
        <v>1</v>
      </c>
      <c r="L7613" s="16">
        <v>1</v>
      </c>
      <c r="M7613" s="16">
        <v>1</v>
      </c>
      <c r="N7613" t="str">
        <f t="shared" si="373"/>
        <v>NoGo</v>
      </c>
      <c r="O7613" s="17"/>
      <c r="P7613" s="17" t="s">
        <v>49</v>
      </c>
      <c r="Q7613" s="17" t="s">
        <v>17</v>
      </c>
      <c r="R7613">
        <v>1569</v>
      </c>
    </row>
    <row r="7614" spans="1:18" ht="15.6">
      <c r="A7614" s="2" t="s">
        <v>5939</v>
      </c>
      <c r="B7614" s="17" t="s">
        <v>11</v>
      </c>
      <c r="C7614" s="17">
        <v>16</v>
      </c>
      <c r="D7614" s="17">
        <v>1</v>
      </c>
      <c r="E7614" s="52" t="str">
        <f t="shared" si="374"/>
        <v>H</v>
      </c>
      <c r="F7614" s="17">
        <v>4</v>
      </c>
      <c r="G7614" s="17">
        <v>1</v>
      </c>
      <c r="H7614" s="17">
        <v>13</v>
      </c>
      <c r="I7614" s="16" t="s">
        <v>5952</v>
      </c>
      <c r="J7614" s="16">
        <v>1</v>
      </c>
      <c r="K7614" s="16">
        <v>1</v>
      </c>
      <c r="L7614" s="16">
        <v>1</v>
      </c>
      <c r="M7614" s="16">
        <v>0</v>
      </c>
      <c r="N7614" t="str">
        <f t="shared" si="373"/>
        <v>Go</v>
      </c>
      <c r="O7614" s="17"/>
      <c r="P7614" s="17" t="s">
        <v>49</v>
      </c>
      <c r="Q7614" s="17" t="s">
        <v>17</v>
      </c>
      <c r="R7614">
        <v>1569</v>
      </c>
    </row>
    <row r="7615" spans="1:18" ht="15.6">
      <c r="A7615" s="2" t="s">
        <v>5939</v>
      </c>
      <c r="B7615" s="17" t="s">
        <v>11</v>
      </c>
      <c r="C7615" s="17">
        <v>16</v>
      </c>
      <c r="D7615" s="17">
        <v>1</v>
      </c>
      <c r="E7615" s="52" t="str">
        <f t="shared" si="374"/>
        <v>H</v>
      </c>
      <c r="F7615" s="17">
        <v>4</v>
      </c>
      <c r="G7615" s="17">
        <v>1</v>
      </c>
      <c r="H7615" s="17">
        <v>14</v>
      </c>
      <c r="I7615" s="16" t="s">
        <v>5953</v>
      </c>
      <c r="J7615" s="16">
        <v>1</v>
      </c>
      <c r="K7615" s="16">
        <v>1</v>
      </c>
      <c r="L7615" s="16">
        <v>1</v>
      </c>
      <c r="M7615" s="16">
        <v>0</v>
      </c>
      <c r="N7615" t="str">
        <f t="shared" si="373"/>
        <v>Go</v>
      </c>
      <c r="O7615" s="17"/>
      <c r="P7615" s="17" t="s">
        <v>49</v>
      </c>
      <c r="Q7615" s="17" t="s">
        <v>17</v>
      </c>
      <c r="R7615">
        <v>1569</v>
      </c>
    </row>
    <row r="7616" spans="1:18" ht="15.6">
      <c r="A7616" s="2" t="s">
        <v>5939</v>
      </c>
      <c r="B7616" s="17" t="s">
        <v>11</v>
      </c>
      <c r="C7616" s="17">
        <v>16</v>
      </c>
      <c r="D7616" s="17">
        <v>1</v>
      </c>
      <c r="E7616" s="52" t="str">
        <f t="shared" si="374"/>
        <v>H</v>
      </c>
      <c r="F7616" s="17">
        <v>4</v>
      </c>
      <c r="G7616" s="17">
        <v>1</v>
      </c>
      <c r="H7616" s="17">
        <v>15</v>
      </c>
      <c r="I7616" s="16" t="s">
        <v>5954</v>
      </c>
      <c r="J7616" s="16">
        <v>1</v>
      </c>
      <c r="K7616" s="16">
        <v>1</v>
      </c>
      <c r="L7616" s="16">
        <v>1</v>
      </c>
      <c r="M7616" s="16">
        <v>0</v>
      </c>
      <c r="N7616" t="str">
        <f t="shared" si="373"/>
        <v>Go</v>
      </c>
      <c r="O7616" s="17"/>
      <c r="P7616" s="17" t="s">
        <v>49</v>
      </c>
      <c r="Q7616" s="17" t="s">
        <v>17</v>
      </c>
      <c r="R7616">
        <v>1569</v>
      </c>
    </row>
    <row r="7617" spans="1:18" ht="15.6">
      <c r="A7617" s="2" t="s">
        <v>5939</v>
      </c>
      <c r="B7617" s="17" t="s">
        <v>11</v>
      </c>
      <c r="C7617" s="17">
        <v>16</v>
      </c>
      <c r="D7617" s="17">
        <v>1</v>
      </c>
      <c r="E7617" s="52" t="str">
        <f t="shared" si="374"/>
        <v>H</v>
      </c>
      <c r="F7617" s="17">
        <v>4</v>
      </c>
      <c r="G7617" s="17">
        <v>1</v>
      </c>
      <c r="H7617" s="17">
        <v>16</v>
      </c>
      <c r="I7617" s="16" t="s">
        <v>5955</v>
      </c>
      <c r="J7617" s="16">
        <v>0</v>
      </c>
      <c r="K7617" s="16">
        <v>1</v>
      </c>
      <c r="L7617" s="16">
        <v>1</v>
      </c>
      <c r="M7617" s="16">
        <v>1</v>
      </c>
      <c r="N7617" t="str">
        <f t="shared" si="373"/>
        <v>NoGo</v>
      </c>
      <c r="O7617" s="17"/>
      <c r="P7617" s="17" t="s">
        <v>49</v>
      </c>
      <c r="Q7617" s="17" t="s">
        <v>17</v>
      </c>
      <c r="R7617">
        <v>1569</v>
      </c>
    </row>
    <row r="7618" spans="1:18" ht="15.6">
      <c r="A7618" s="2" t="s">
        <v>5939</v>
      </c>
      <c r="B7618" s="17" t="s">
        <v>11</v>
      </c>
      <c r="C7618" s="17">
        <v>16</v>
      </c>
      <c r="D7618" s="17">
        <v>1</v>
      </c>
      <c r="E7618" s="52" t="str">
        <f t="shared" si="374"/>
        <v>H</v>
      </c>
      <c r="F7618" s="17">
        <v>4</v>
      </c>
      <c r="G7618" s="17">
        <v>1</v>
      </c>
      <c r="H7618" s="17">
        <v>17</v>
      </c>
      <c r="I7618" s="16" t="s">
        <v>5956</v>
      </c>
      <c r="J7618" s="16">
        <v>2</v>
      </c>
      <c r="K7618" s="16">
        <v>1</v>
      </c>
      <c r="L7618" s="16">
        <v>0</v>
      </c>
      <c r="M7618" s="16">
        <v>0</v>
      </c>
      <c r="N7618" t="str">
        <f t="shared" si="373"/>
        <v>Go</v>
      </c>
      <c r="O7618" s="17"/>
      <c r="P7618" s="17" t="s">
        <v>49</v>
      </c>
      <c r="Q7618" s="17" t="s">
        <v>17</v>
      </c>
      <c r="R7618">
        <v>1569</v>
      </c>
    </row>
    <row r="7619" spans="1:18" ht="15.6">
      <c r="A7619" s="2" t="s">
        <v>5939</v>
      </c>
      <c r="B7619" s="17" t="s">
        <v>11</v>
      </c>
      <c r="C7619" s="17">
        <v>16</v>
      </c>
      <c r="D7619" s="17">
        <v>1</v>
      </c>
      <c r="E7619" s="52" t="str">
        <f t="shared" si="374"/>
        <v>H</v>
      </c>
      <c r="F7619" s="17">
        <v>4</v>
      </c>
      <c r="G7619" s="17">
        <v>1</v>
      </c>
      <c r="H7619" s="17">
        <v>18</v>
      </c>
      <c r="I7619" s="16" t="s">
        <v>5957</v>
      </c>
      <c r="J7619" s="16">
        <v>1</v>
      </c>
      <c r="K7619" s="16">
        <v>1</v>
      </c>
      <c r="L7619" s="16">
        <v>1</v>
      </c>
      <c r="M7619" s="16">
        <v>0</v>
      </c>
      <c r="N7619" t="str">
        <f t="shared" si="373"/>
        <v>Go</v>
      </c>
      <c r="O7619" s="17"/>
      <c r="P7619" s="17" t="s">
        <v>49</v>
      </c>
      <c r="Q7619" s="17" t="s">
        <v>17</v>
      </c>
      <c r="R7619">
        <v>1569</v>
      </c>
    </row>
    <row r="7620" spans="1:18" ht="15.6">
      <c r="A7620" s="2" t="s">
        <v>5939</v>
      </c>
      <c r="B7620" s="17" t="s">
        <v>11</v>
      </c>
      <c r="C7620" s="17">
        <v>16</v>
      </c>
      <c r="D7620" s="17">
        <v>1</v>
      </c>
      <c r="E7620" s="52" t="str">
        <f t="shared" si="374"/>
        <v>H</v>
      </c>
      <c r="F7620" s="17">
        <v>4</v>
      </c>
      <c r="G7620" s="17">
        <v>1</v>
      </c>
      <c r="H7620" s="17">
        <v>19</v>
      </c>
      <c r="I7620" s="16" t="s">
        <v>5958</v>
      </c>
      <c r="J7620" s="16">
        <v>1</v>
      </c>
      <c r="K7620" s="16">
        <v>1</v>
      </c>
      <c r="L7620" s="16">
        <v>1</v>
      </c>
      <c r="M7620" s="16">
        <v>0</v>
      </c>
      <c r="N7620" t="str">
        <f t="shared" si="373"/>
        <v>Go</v>
      </c>
      <c r="O7620" s="17"/>
      <c r="P7620" s="17" t="s">
        <v>49</v>
      </c>
      <c r="Q7620" s="17" t="s">
        <v>17</v>
      </c>
      <c r="R7620">
        <v>1569</v>
      </c>
    </row>
    <row r="7621" spans="1:18" ht="15.6">
      <c r="A7621" s="2" t="s">
        <v>5939</v>
      </c>
      <c r="B7621" s="17" t="s">
        <v>11</v>
      </c>
      <c r="C7621" s="17">
        <v>16</v>
      </c>
      <c r="D7621" s="17">
        <v>1</v>
      </c>
      <c r="E7621" s="52" t="str">
        <f t="shared" si="374"/>
        <v>H</v>
      </c>
      <c r="F7621" s="17">
        <v>4</v>
      </c>
      <c r="G7621" s="17">
        <v>1</v>
      </c>
      <c r="H7621" s="17">
        <v>20</v>
      </c>
      <c r="I7621" s="16" t="s">
        <v>5959</v>
      </c>
      <c r="J7621" s="16">
        <v>0</v>
      </c>
      <c r="K7621" s="16">
        <v>1</v>
      </c>
      <c r="L7621" s="16">
        <v>1</v>
      </c>
      <c r="M7621" s="16">
        <v>1</v>
      </c>
      <c r="N7621" t="str">
        <f t="shared" si="373"/>
        <v>NoGo</v>
      </c>
      <c r="O7621" s="17"/>
      <c r="P7621" s="17" t="s">
        <v>49</v>
      </c>
      <c r="Q7621" s="17" t="s">
        <v>17</v>
      </c>
      <c r="R7621">
        <v>1569</v>
      </c>
    </row>
    <row r="7622" spans="1:18" ht="15.6">
      <c r="A7622" s="2" t="s">
        <v>5939</v>
      </c>
      <c r="B7622" s="17" t="s">
        <v>11</v>
      </c>
      <c r="C7622" s="17">
        <v>16</v>
      </c>
      <c r="D7622" s="17">
        <v>1</v>
      </c>
      <c r="E7622" s="52" t="str">
        <f t="shared" si="374"/>
        <v>H</v>
      </c>
      <c r="F7622" s="17">
        <v>4</v>
      </c>
      <c r="G7622" s="17">
        <v>1</v>
      </c>
      <c r="H7622" s="17">
        <v>21</v>
      </c>
      <c r="I7622" s="16" t="s">
        <v>5960</v>
      </c>
      <c r="J7622" s="16">
        <v>1</v>
      </c>
      <c r="K7622" s="16">
        <v>1</v>
      </c>
      <c r="L7622" s="16">
        <v>1</v>
      </c>
      <c r="M7622" s="16">
        <v>0</v>
      </c>
      <c r="N7622" t="str">
        <f t="shared" si="373"/>
        <v>Go</v>
      </c>
      <c r="O7622" s="17"/>
      <c r="P7622" s="17" t="s">
        <v>49</v>
      </c>
      <c r="Q7622" s="17" t="s">
        <v>17</v>
      </c>
      <c r="R7622">
        <v>1569</v>
      </c>
    </row>
    <row r="7623" spans="1:18" ht="15.6">
      <c r="A7623" s="2" t="s">
        <v>5939</v>
      </c>
      <c r="B7623" s="17" t="s">
        <v>11</v>
      </c>
      <c r="C7623" s="17">
        <v>16</v>
      </c>
      <c r="D7623" s="17">
        <v>1</v>
      </c>
      <c r="E7623" s="52" t="str">
        <f t="shared" si="374"/>
        <v>H</v>
      </c>
      <c r="F7623" s="17">
        <v>4</v>
      </c>
      <c r="G7623" s="17">
        <v>1</v>
      </c>
      <c r="H7623" s="17">
        <v>22</v>
      </c>
      <c r="I7623" s="16" t="s">
        <v>5961</v>
      </c>
      <c r="J7623" s="16">
        <v>1</v>
      </c>
      <c r="K7623" s="16">
        <v>1</v>
      </c>
      <c r="L7623" s="16">
        <v>1</v>
      </c>
      <c r="M7623" s="16">
        <v>0</v>
      </c>
      <c r="N7623" t="str">
        <f t="shared" si="373"/>
        <v>Go</v>
      </c>
      <c r="O7623" s="17"/>
      <c r="P7623" s="17" t="s">
        <v>49</v>
      </c>
      <c r="Q7623" s="17" t="s">
        <v>17</v>
      </c>
      <c r="R7623">
        <v>1569</v>
      </c>
    </row>
    <row r="7624" spans="1:18" ht="15.6">
      <c r="A7624" s="2" t="s">
        <v>5939</v>
      </c>
      <c r="B7624" s="17" t="s">
        <v>11</v>
      </c>
      <c r="C7624" s="17">
        <v>16</v>
      </c>
      <c r="D7624" s="17">
        <v>1</v>
      </c>
      <c r="E7624" s="52" t="str">
        <f t="shared" si="374"/>
        <v>H</v>
      </c>
      <c r="F7624" s="17">
        <v>4</v>
      </c>
      <c r="G7624" s="17">
        <v>1</v>
      </c>
      <c r="H7624" s="17">
        <v>23</v>
      </c>
      <c r="I7624" s="16" t="s">
        <v>5962</v>
      </c>
      <c r="J7624" s="16">
        <v>0</v>
      </c>
      <c r="K7624" s="16">
        <v>1</v>
      </c>
      <c r="L7624" s="16">
        <v>1</v>
      </c>
      <c r="M7624" s="16">
        <v>1</v>
      </c>
      <c r="N7624" t="str">
        <f t="shared" si="373"/>
        <v>NoGo</v>
      </c>
      <c r="O7624" s="17"/>
      <c r="P7624" s="17" t="s">
        <v>49</v>
      </c>
      <c r="Q7624" s="17" t="s">
        <v>17</v>
      </c>
      <c r="R7624">
        <v>1569</v>
      </c>
    </row>
    <row r="7625" spans="1:18" ht="15.6">
      <c r="A7625" s="2" t="s">
        <v>5939</v>
      </c>
      <c r="B7625" s="17" t="s">
        <v>11</v>
      </c>
      <c r="C7625" s="17">
        <v>16</v>
      </c>
      <c r="D7625" s="17">
        <v>1</v>
      </c>
      <c r="E7625" s="52" t="str">
        <f t="shared" si="374"/>
        <v>H</v>
      </c>
      <c r="F7625" s="17">
        <v>4</v>
      </c>
      <c r="G7625" s="17">
        <v>1</v>
      </c>
      <c r="H7625" s="17">
        <v>24</v>
      </c>
      <c r="I7625" s="16" t="s">
        <v>5963</v>
      </c>
      <c r="J7625" s="16">
        <v>1</v>
      </c>
      <c r="K7625" s="16">
        <v>1</v>
      </c>
      <c r="L7625" s="16">
        <v>1</v>
      </c>
      <c r="M7625" s="16">
        <v>0</v>
      </c>
      <c r="N7625" t="str">
        <f t="shared" si="373"/>
        <v>Go</v>
      </c>
      <c r="O7625" s="17"/>
      <c r="P7625" s="17" t="s">
        <v>49</v>
      </c>
      <c r="Q7625" s="17" t="s">
        <v>17</v>
      </c>
      <c r="R7625">
        <v>1569</v>
      </c>
    </row>
    <row r="7626" spans="1:18" ht="15.6">
      <c r="A7626" s="2" t="s">
        <v>5939</v>
      </c>
      <c r="B7626" s="17" t="s">
        <v>11</v>
      </c>
      <c r="C7626" s="17">
        <v>16</v>
      </c>
      <c r="D7626" s="17">
        <v>1</v>
      </c>
      <c r="E7626" s="52" t="str">
        <f t="shared" si="374"/>
        <v>H</v>
      </c>
      <c r="F7626" s="17">
        <v>4</v>
      </c>
      <c r="G7626" s="17">
        <v>1</v>
      </c>
      <c r="H7626" s="17">
        <v>25</v>
      </c>
      <c r="I7626" s="16" t="s">
        <v>5964</v>
      </c>
      <c r="J7626" s="16">
        <v>1</v>
      </c>
      <c r="K7626" s="16">
        <v>1</v>
      </c>
      <c r="L7626" s="16">
        <v>1</v>
      </c>
      <c r="M7626" s="16">
        <v>0</v>
      </c>
      <c r="N7626" t="str">
        <f t="shared" si="373"/>
        <v>Go</v>
      </c>
      <c r="O7626" s="17"/>
      <c r="P7626" s="17" t="s">
        <v>49</v>
      </c>
      <c r="Q7626" s="17" t="s">
        <v>17</v>
      </c>
      <c r="R7626">
        <v>1569</v>
      </c>
    </row>
    <row r="7627" spans="1:18" ht="15.6">
      <c r="A7627" s="2" t="s">
        <v>5939</v>
      </c>
      <c r="B7627" s="17" t="s">
        <v>11</v>
      </c>
      <c r="C7627" s="17">
        <v>16</v>
      </c>
      <c r="D7627" s="17">
        <v>1</v>
      </c>
      <c r="E7627" s="52" t="str">
        <f t="shared" si="374"/>
        <v>H</v>
      </c>
      <c r="F7627" s="17">
        <v>4</v>
      </c>
      <c r="G7627" s="17">
        <v>1</v>
      </c>
      <c r="H7627" s="17">
        <v>26</v>
      </c>
      <c r="I7627" s="16" t="s">
        <v>5965</v>
      </c>
      <c r="J7627" s="16">
        <v>1</v>
      </c>
      <c r="K7627" s="16">
        <v>1</v>
      </c>
      <c r="L7627" s="16">
        <v>1</v>
      </c>
      <c r="M7627" s="16">
        <v>0</v>
      </c>
      <c r="N7627" t="str">
        <f t="shared" si="373"/>
        <v>Go</v>
      </c>
      <c r="O7627" s="17"/>
      <c r="P7627" s="17" t="s">
        <v>49</v>
      </c>
      <c r="Q7627" s="17" t="s">
        <v>17</v>
      </c>
      <c r="R7627">
        <v>1569</v>
      </c>
    </row>
    <row r="7628" spans="1:18" ht="15.6">
      <c r="A7628" s="2" t="s">
        <v>5939</v>
      </c>
      <c r="B7628" s="17" t="s">
        <v>11</v>
      </c>
      <c r="C7628" s="17">
        <v>16</v>
      </c>
      <c r="D7628" s="17">
        <v>1</v>
      </c>
      <c r="E7628" s="52" t="str">
        <f t="shared" si="374"/>
        <v>H</v>
      </c>
      <c r="F7628" s="17">
        <v>4</v>
      </c>
      <c r="G7628" s="17">
        <v>1</v>
      </c>
      <c r="H7628" s="17">
        <v>27</v>
      </c>
      <c r="I7628" s="16" t="s">
        <v>5966</v>
      </c>
      <c r="J7628" s="16">
        <v>1</v>
      </c>
      <c r="K7628" s="16">
        <v>1</v>
      </c>
      <c r="L7628" s="16">
        <v>1</v>
      </c>
      <c r="M7628" s="16">
        <v>0</v>
      </c>
      <c r="N7628" t="str">
        <f t="shared" si="373"/>
        <v>Go</v>
      </c>
      <c r="O7628" s="17"/>
      <c r="P7628" s="17" t="s">
        <v>49</v>
      </c>
      <c r="Q7628" s="17" t="s">
        <v>17</v>
      </c>
      <c r="R7628">
        <v>1569</v>
      </c>
    </row>
    <row r="7629" spans="1:18" ht="15.6">
      <c r="A7629" s="2" t="s">
        <v>5939</v>
      </c>
      <c r="B7629" s="17" t="s">
        <v>11</v>
      </c>
      <c r="C7629" s="17">
        <v>16</v>
      </c>
      <c r="D7629" s="17">
        <v>1</v>
      </c>
      <c r="E7629" s="52" t="str">
        <f t="shared" si="374"/>
        <v>H</v>
      </c>
      <c r="F7629" s="17">
        <v>4</v>
      </c>
      <c r="G7629" s="17">
        <v>1</v>
      </c>
      <c r="H7629" s="17">
        <v>28</v>
      </c>
      <c r="I7629" s="16" t="s">
        <v>5967</v>
      </c>
      <c r="J7629" s="16">
        <v>1</v>
      </c>
      <c r="K7629" s="16">
        <v>1</v>
      </c>
      <c r="L7629" s="16">
        <v>1</v>
      </c>
      <c r="M7629" s="16">
        <v>1</v>
      </c>
      <c r="N7629" t="str">
        <f t="shared" si="373"/>
        <v>NoGo</v>
      </c>
      <c r="O7629" s="17"/>
      <c r="P7629" s="17" t="s">
        <v>49</v>
      </c>
      <c r="Q7629" s="17" t="s">
        <v>17</v>
      </c>
      <c r="R7629">
        <v>1569</v>
      </c>
    </row>
    <row r="7630" spans="1:18" ht="15.6">
      <c r="A7630" s="2" t="s">
        <v>5939</v>
      </c>
      <c r="B7630" s="17" t="s">
        <v>11</v>
      </c>
      <c r="C7630" s="17">
        <v>16</v>
      </c>
      <c r="D7630" s="17">
        <v>1</v>
      </c>
      <c r="E7630" s="52" t="str">
        <f t="shared" si="374"/>
        <v>H</v>
      </c>
      <c r="F7630" s="17">
        <v>4</v>
      </c>
      <c r="G7630" s="17">
        <v>1</v>
      </c>
      <c r="H7630" s="17">
        <v>29</v>
      </c>
      <c r="I7630" s="16" t="s">
        <v>5968</v>
      </c>
      <c r="J7630" s="16">
        <v>1</v>
      </c>
      <c r="K7630" s="16">
        <v>1</v>
      </c>
      <c r="L7630" s="16">
        <v>1</v>
      </c>
      <c r="M7630" s="16">
        <v>0</v>
      </c>
      <c r="N7630" t="str">
        <f t="shared" si="373"/>
        <v>Go</v>
      </c>
      <c r="O7630" s="17"/>
      <c r="P7630" s="17" t="s">
        <v>49</v>
      </c>
      <c r="Q7630" s="17" t="s">
        <v>17</v>
      </c>
      <c r="R7630">
        <v>1569</v>
      </c>
    </row>
    <row r="7631" spans="1:18" ht="15.6">
      <c r="A7631" s="2" t="s">
        <v>5939</v>
      </c>
      <c r="B7631" s="17" t="s">
        <v>11</v>
      </c>
      <c r="C7631" s="17">
        <v>16</v>
      </c>
      <c r="D7631" s="17">
        <v>1</v>
      </c>
      <c r="E7631" s="52" t="str">
        <f t="shared" si="374"/>
        <v>H</v>
      </c>
      <c r="F7631" s="17">
        <v>4</v>
      </c>
      <c r="G7631" s="17">
        <v>1</v>
      </c>
      <c r="H7631" s="17">
        <v>30</v>
      </c>
      <c r="I7631" s="16" t="s">
        <v>5969</v>
      </c>
      <c r="J7631" s="16">
        <v>1</v>
      </c>
      <c r="K7631" s="16">
        <v>1</v>
      </c>
      <c r="L7631" s="16">
        <v>1</v>
      </c>
      <c r="M7631" s="16">
        <v>0</v>
      </c>
      <c r="N7631" t="str">
        <f t="shared" si="373"/>
        <v>Go</v>
      </c>
      <c r="O7631" s="17"/>
      <c r="P7631" s="17" t="s">
        <v>49</v>
      </c>
      <c r="Q7631" s="17" t="s">
        <v>17</v>
      </c>
      <c r="R7631">
        <v>1569</v>
      </c>
    </row>
    <row r="7632" spans="1:18" ht="15.6">
      <c r="A7632" s="2" t="s">
        <v>5939</v>
      </c>
      <c r="B7632" s="17" t="s">
        <v>11</v>
      </c>
      <c r="C7632" s="17">
        <v>16</v>
      </c>
      <c r="D7632" s="17">
        <v>1</v>
      </c>
      <c r="E7632" s="52" t="str">
        <f t="shared" si="374"/>
        <v>H</v>
      </c>
      <c r="F7632" s="17">
        <v>4</v>
      </c>
      <c r="G7632" s="17">
        <v>1</v>
      </c>
      <c r="H7632" s="17">
        <v>31</v>
      </c>
      <c r="I7632" s="16" t="s">
        <v>5970</v>
      </c>
      <c r="J7632" s="16">
        <v>0</v>
      </c>
      <c r="K7632" s="16">
        <v>1</v>
      </c>
      <c r="L7632" s="16">
        <v>1</v>
      </c>
      <c r="M7632" s="16">
        <v>1</v>
      </c>
      <c r="N7632" t="str">
        <f t="shared" si="373"/>
        <v>NoGo</v>
      </c>
      <c r="O7632" s="17"/>
      <c r="P7632" s="17" t="s">
        <v>49</v>
      </c>
      <c r="Q7632" s="17" t="s">
        <v>17</v>
      </c>
      <c r="R7632">
        <v>1569</v>
      </c>
    </row>
    <row r="7633" spans="1:18" ht="15.6">
      <c r="A7633" s="2" t="s">
        <v>5939</v>
      </c>
      <c r="B7633" s="17" t="s">
        <v>11</v>
      </c>
      <c r="C7633" s="17">
        <v>16</v>
      </c>
      <c r="D7633" s="17">
        <v>1</v>
      </c>
      <c r="E7633" s="52" t="str">
        <f t="shared" si="374"/>
        <v>H</v>
      </c>
      <c r="F7633" s="17">
        <v>4</v>
      </c>
      <c r="G7633" s="17">
        <v>1</v>
      </c>
      <c r="H7633" s="17">
        <v>32</v>
      </c>
      <c r="I7633" s="16" t="s">
        <v>5971</v>
      </c>
      <c r="J7633" s="16">
        <v>0</v>
      </c>
      <c r="K7633" s="16">
        <v>1</v>
      </c>
      <c r="L7633" s="16">
        <v>0</v>
      </c>
      <c r="M7633" s="16">
        <v>0</v>
      </c>
      <c r="N7633" t="str">
        <f t="shared" si="373"/>
        <v>Go</v>
      </c>
      <c r="O7633" s="17"/>
      <c r="P7633" s="17" t="s">
        <v>49</v>
      </c>
      <c r="Q7633" s="17" t="s">
        <v>17</v>
      </c>
      <c r="R7633">
        <v>1569</v>
      </c>
    </row>
    <row r="7634" spans="1:18" ht="15.6">
      <c r="A7634" s="2" t="s">
        <v>5939</v>
      </c>
      <c r="B7634" s="17" t="s">
        <v>11</v>
      </c>
      <c r="C7634" s="17">
        <v>16</v>
      </c>
      <c r="D7634" s="17">
        <v>1</v>
      </c>
      <c r="E7634" s="52" t="str">
        <f t="shared" si="374"/>
        <v>H</v>
      </c>
      <c r="F7634" s="17">
        <v>4</v>
      </c>
      <c r="G7634" s="17">
        <v>1</v>
      </c>
      <c r="H7634" s="17">
        <v>33</v>
      </c>
      <c r="I7634" s="16" t="s">
        <v>5972</v>
      </c>
      <c r="J7634" s="16">
        <v>0</v>
      </c>
      <c r="K7634" s="16">
        <v>1</v>
      </c>
      <c r="L7634" s="16">
        <v>0</v>
      </c>
      <c r="M7634" s="16">
        <v>0</v>
      </c>
      <c r="N7634" t="str">
        <f t="shared" si="373"/>
        <v>Go</v>
      </c>
      <c r="O7634" s="17"/>
      <c r="P7634" s="17" t="s">
        <v>49</v>
      </c>
      <c r="Q7634" s="17" t="s">
        <v>17</v>
      </c>
      <c r="R7634">
        <v>1569</v>
      </c>
    </row>
    <row r="7635" spans="1:18" ht="15.6">
      <c r="A7635" s="2" t="s">
        <v>5939</v>
      </c>
      <c r="B7635" s="17" t="s">
        <v>11</v>
      </c>
      <c r="C7635" s="17">
        <v>16</v>
      </c>
      <c r="D7635" s="17">
        <v>1</v>
      </c>
      <c r="E7635" s="52" t="str">
        <f t="shared" si="374"/>
        <v>H</v>
      </c>
      <c r="F7635" s="17">
        <v>4</v>
      </c>
      <c r="G7635" s="17">
        <v>1</v>
      </c>
      <c r="H7635" s="17">
        <v>34</v>
      </c>
      <c r="I7635" s="16" t="s">
        <v>5973</v>
      </c>
      <c r="J7635" s="16">
        <v>3</v>
      </c>
      <c r="K7635" s="16">
        <v>1</v>
      </c>
      <c r="L7635" s="16">
        <v>1</v>
      </c>
      <c r="M7635" s="16">
        <v>0</v>
      </c>
      <c r="N7635" t="str">
        <f t="shared" si="373"/>
        <v>Go</v>
      </c>
      <c r="O7635" s="17"/>
      <c r="P7635" s="17" t="s">
        <v>49</v>
      </c>
      <c r="Q7635" s="17" t="s">
        <v>17</v>
      </c>
      <c r="R7635">
        <v>1569</v>
      </c>
    </row>
    <row r="7636" spans="1:18" ht="15.6">
      <c r="A7636" s="2" t="s">
        <v>5939</v>
      </c>
      <c r="B7636" s="17" t="s">
        <v>11</v>
      </c>
      <c r="C7636" s="17">
        <v>16</v>
      </c>
      <c r="D7636" s="17">
        <v>1</v>
      </c>
      <c r="E7636" s="52" t="str">
        <f t="shared" si="374"/>
        <v>H</v>
      </c>
      <c r="F7636" s="17">
        <v>4</v>
      </c>
      <c r="G7636" s="17">
        <v>1</v>
      </c>
      <c r="H7636" s="17">
        <v>35</v>
      </c>
      <c r="I7636" s="16" t="s">
        <v>5974</v>
      </c>
      <c r="J7636" s="16">
        <v>0</v>
      </c>
      <c r="K7636" s="16">
        <v>1</v>
      </c>
      <c r="L7636" s="16">
        <v>0</v>
      </c>
      <c r="M7636" s="16">
        <v>0</v>
      </c>
      <c r="N7636" t="str">
        <f t="shared" si="373"/>
        <v>Go</v>
      </c>
      <c r="O7636" s="17"/>
      <c r="P7636" s="17" t="s">
        <v>49</v>
      </c>
      <c r="Q7636" s="17" t="s">
        <v>17</v>
      </c>
      <c r="R7636">
        <v>1569</v>
      </c>
    </row>
    <row r="7637" spans="1:18" ht="15.6">
      <c r="A7637" s="2" t="s">
        <v>5939</v>
      </c>
      <c r="B7637" s="17" t="s">
        <v>11</v>
      </c>
      <c r="C7637" s="17">
        <v>16</v>
      </c>
      <c r="D7637" s="17">
        <v>1</v>
      </c>
      <c r="E7637" s="52" t="str">
        <f t="shared" si="374"/>
        <v>H</v>
      </c>
      <c r="F7637" s="17">
        <v>4</v>
      </c>
      <c r="G7637" s="17">
        <v>1</v>
      </c>
      <c r="H7637" s="17">
        <v>36</v>
      </c>
      <c r="I7637" s="16" t="s">
        <v>5975</v>
      </c>
      <c r="J7637" s="16">
        <v>0</v>
      </c>
      <c r="K7637" s="16">
        <v>1</v>
      </c>
      <c r="L7637" s="16">
        <v>1</v>
      </c>
      <c r="M7637" s="16">
        <v>1</v>
      </c>
      <c r="N7637" t="str">
        <f t="shared" si="373"/>
        <v>NoGo</v>
      </c>
      <c r="O7637" s="17"/>
      <c r="P7637" s="17" t="s">
        <v>49</v>
      </c>
      <c r="Q7637" s="17" t="s">
        <v>17</v>
      </c>
      <c r="R7637">
        <v>1569</v>
      </c>
    </row>
    <row r="7638" spans="1:18" ht="15.6">
      <c r="A7638" s="2" t="s">
        <v>5939</v>
      </c>
      <c r="B7638" s="17" t="s">
        <v>11</v>
      </c>
      <c r="C7638" s="17">
        <v>16</v>
      </c>
      <c r="D7638" s="17">
        <v>1</v>
      </c>
      <c r="E7638" s="52" t="str">
        <f t="shared" si="374"/>
        <v>H</v>
      </c>
      <c r="F7638" s="17">
        <v>4</v>
      </c>
      <c r="G7638" s="17">
        <v>1</v>
      </c>
      <c r="H7638" s="17">
        <v>37</v>
      </c>
      <c r="I7638" s="16" t="s">
        <v>5976</v>
      </c>
      <c r="J7638" s="16">
        <v>1</v>
      </c>
      <c r="K7638" s="16">
        <v>1</v>
      </c>
      <c r="L7638" s="16">
        <v>1</v>
      </c>
      <c r="M7638" s="16">
        <v>0</v>
      </c>
      <c r="N7638" t="str">
        <f t="shared" si="373"/>
        <v>Go</v>
      </c>
      <c r="O7638" s="17"/>
      <c r="P7638" s="17" t="s">
        <v>49</v>
      </c>
      <c r="Q7638" s="17" t="s">
        <v>17</v>
      </c>
      <c r="R7638">
        <v>1569</v>
      </c>
    </row>
    <row r="7639" spans="1:18" ht="15.6">
      <c r="A7639" s="2" t="s">
        <v>5939</v>
      </c>
      <c r="B7639" s="17" t="s">
        <v>11</v>
      </c>
      <c r="C7639" s="17">
        <v>16</v>
      </c>
      <c r="D7639" s="17">
        <v>1</v>
      </c>
      <c r="E7639" s="52" t="str">
        <f t="shared" si="374"/>
        <v>H</v>
      </c>
      <c r="F7639" s="17">
        <v>4</v>
      </c>
      <c r="G7639" s="17">
        <v>1</v>
      </c>
      <c r="H7639" s="17">
        <v>38</v>
      </c>
      <c r="I7639" s="16" t="s">
        <v>5977</v>
      </c>
      <c r="J7639" s="16">
        <v>1</v>
      </c>
      <c r="K7639" s="16">
        <v>0</v>
      </c>
      <c r="L7639" s="16">
        <v>1</v>
      </c>
      <c r="M7639" s="16">
        <v>1</v>
      </c>
      <c r="N7639" t="str">
        <f t="shared" si="373"/>
        <v>NoGo</v>
      </c>
      <c r="O7639" s="17"/>
      <c r="P7639" s="17" t="s">
        <v>49</v>
      </c>
      <c r="Q7639" s="17" t="s">
        <v>17</v>
      </c>
      <c r="R7639">
        <v>1569</v>
      </c>
    </row>
    <row r="7640" spans="1:18" ht="15.6">
      <c r="A7640" s="2" t="s">
        <v>5939</v>
      </c>
      <c r="B7640" s="17" t="s">
        <v>11</v>
      </c>
      <c r="C7640" s="17">
        <v>16</v>
      </c>
      <c r="D7640" s="17">
        <v>1</v>
      </c>
      <c r="E7640" s="52" t="str">
        <f t="shared" si="374"/>
        <v>H</v>
      </c>
      <c r="F7640" s="17">
        <v>4</v>
      </c>
      <c r="G7640" s="17">
        <v>1</v>
      </c>
      <c r="H7640" s="17">
        <v>39</v>
      </c>
      <c r="I7640" s="16" t="s">
        <v>5978</v>
      </c>
      <c r="J7640" s="16">
        <v>2</v>
      </c>
      <c r="K7640" s="16">
        <v>1</v>
      </c>
      <c r="L7640" s="16">
        <v>1</v>
      </c>
      <c r="M7640" s="16">
        <v>0</v>
      </c>
      <c r="N7640" t="str">
        <f t="shared" si="373"/>
        <v>Go</v>
      </c>
      <c r="O7640" s="17"/>
      <c r="P7640" s="17" t="s">
        <v>49</v>
      </c>
      <c r="Q7640" s="17" t="s">
        <v>17</v>
      </c>
      <c r="R7640">
        <v>1569</v>
      </c>
    </row>
    <row r="7641" spans="1:18" ht="15.6">
      <c r="A7641" s="2" t="s">
        <v>5939</v>
      </c>
      <c r="B7641" s="17" t="s">
        <v>11</v>
      </c>
      <c r="C7641" s="17">
        <v>16</v>
      </c>
      <c r="D7641" s="17">
        <v>1</v>
      </c>
      <c r="E7641" s="52" t="str">
        <f t="shared" si="374"/>
        <v>H</v>
      </c>
      <c r="F7641" s="17">
        <v>4</v>
      </c>
      <c r="G7641" s="17">
        <v>1</v>
      </c>
      <c r="H7641" s="17">
        <v>40</v>
      </c>
      <c r="I7641" s="16" t="s">
        <v>5979</v>
      </c>
      <c r="J7641" s="16">
        <v>1</v>
      </c>
      <c r="K7641" s="16">
        <v>1</v>
      </c>
      <c r="L7641" s="16">
        <v>1</v>
      </c>
      <c r="M7641" s="16">
        <v>0</v>
      </c>
      <c r="N7641" t="str">
        <f t="shared" si="373"/>
        <v>Go</v>
      </c>
      <c r="O7641" s="17"/>
      <c r="P7641" s="17" t="s">
        <v>49</v>
      </c>
      <c r="Q7641" s="17" t="s">
        <v>17</v>
      </c>
      <c r="R7641">
        <v>1569</v>
      </c>
    </row>
    <row r="7642" spans="1:18" ht="15.6">
      <c r="A7642" s="2" t="s">
        <v>5939</v>
      </c>
      <c r="B7642" s="17" t="s">
        <v>11</v>
      </c>
      <c r="C7642" s="17">
        <v>16</v>
      </c>
      <c r="D7642" s="17">
        <v>1</v>
      </c>
      <c r="E7642" s="52" t="str">
        <f t="shared" si="374"/>
        <v>H</v>
      </c>
      <c r="F7642" s="17">
        <v>4</v>
      </c>
      <c r="G7642" s="17">
        <v>2</v>
      </c>
      <c r="H7642" s="17">
        <v>1</v>
      </c>
      <c r="I7642" s="16" t="s">
        <v>5980</v>
      </c>
      <c r="J7642" s="16">
        <v>0</v>
      </c>
      <c r="K7642" s="16">
        <v>1</v>
      </c>
      <c r="L7642" s="16">
        <v>1</v>
      </c>
      <c r="M7642" s="16">
        <v>1</v>
      </c>
      <c r="N7642" t="str">
        <f t="shared" si="373"/>
        <v>NoGo</v>
      </c>
      <c r="O7642" s="17"/>
      <c r="P7642" s="17" t="s">
        <v>49</v>
      </c>
      <c r="Q7642" s="17" t="s">
        <v>17</v>
      </c>
      <c r="R7642">
        <v>1569</v>
      </c>
    </row>
    <row r="7643" spans="1:18" ht="15.6">
      <c r="A7643" s="2" t="s">
        <v>5939</v>
      </c>
      <c r="B7643" s="17" t="s">
        <v>11</v>
      </c>
      <c r="C7643" s="17">
        <v>16</v>
      </c>
      <c r="D7643" s="17">
        <v>1</v>
      </c>
      <c r="E7643" s="52" t="str">
        <f t="shared" si="374"/>
        <v>H</v>
      </c>
      <c r="F7643" s="17">
        <v>4</v>
      </c>
      <c r="G7643" s="17">
        <v>2</v>
      </c>
      <c r="H7643" s="17">
        <v>2</v>
      </c>
      <c r="I7643" s="16" t="s">
        <v>5981</v>
      </c>
      <c r="J7643" s="16">
        <v>1</v>
      </c>
      <c r="K7643" s="16">
        <v>1</v>
      </c>
      <c r="L7643" s="16">
        <v>1</v>
      </c>
      <c r="M7643" s="16">
        <v>0</v>
      </c>
      <c r="N7643" t="str">
        <f t="shared" si="373"/>
        <v>Go</v>
      </c>
      <c r="O7643" s="17"/>
      <c r="P7643" s="17" t="s">
        <v>49</v>
      </c>
      <c r="Q7643" s="17" t="s">
        <v>17</v>
      </c>
      <c r="R7643">
        <v>1569</v>
      </c>
    </row>
    <row r="7644" spans="1:18" ht="15.6">
      <c r="A7644" s="2" t="s">
        <v>5939</v>
      </c>
      <c r="B7644" s="17" t="s">
        <v>11</v>
      </c>
      <c r="C7644" s="17">
        <v>16</v>
      </c>
      <c r="D7644" s="17">
        <v>1</v>
      </c>
      <c r="E7644" s="52" t="str">
        <f t="shared" si="374"/>
        <v>H</v>
      </c>
      <c r="F7644" s="17">
        <v>4</v>
      </c>
      <c r="G7644" s="17">
        <v>2</v>
      </c>
      <c r="H7644" s="17">
        <v>3</v>
      </c>
      <c r="I7644" s="16" t="s">
        <v>5982</v>
      </c>
      <c r="J7644" s="16">
        <v>1</v>
      </c>
      <c r="K7644" s="16">
        <v>1</v>
      </c>
      <c r="L7644" s="16">
        <v>1</v>
      </c>
      <c r="M7644" s="16">
        <v>0</v>
      </c>
      <c r="N7644" t="str">
        <f t="shared" si="373"/>
        <v>Go</v>
      </c>
      <c r="O7644" s="17"/>
      <c r="P7644" s="17" t="s">
        <v>49</v>
      </c>
      <c r="Q7644" s="17" t="s">
        <v>17</v>
      </c>
      <c r="R7644">
        <v>1569</v>
      </c>
    </row>
    <row r="7645" spans="1:18" ht="15.6">
      <c r="A7645" s="2" t="s">
        <v>5939</v>
      </c>
      <c r="B7645" s="17" t="s">
        <v>11</v>
      </c>
      <c r="C7645" s="17">
        <v>16</v>
      </c>
      <c r="D7645" s="17">
        <v>1</v>
      </c>
      <c r="E7645" s="52" t="str">
        <f t="shared" si="374"/>
        <v>H</v>
      </c>
      <c r="F7645" s="17">
        <v>4</v>
      </c>
      <c r="G7645" s="17">
        <v>2</v>
      </c>
      <c r="H7645" s="17">
        <v>4</v>
      </c>
      <c r="I7645" s="16" t="s">
        <v>5983</v>
      </c>
      <c r="J7645" s="16">
        <v>1</v>
      </c>
      <c r="K7645" s="16">
        <v>1</v>
      </c>
      <c r="L7645" s="16">
        <v>1</v>
      </c>
      <c r="M7645" s="16">
        <v>0</v>
      </c>
      <c r="N7645" t="str">
        <f t="shared" si="373"/>
        <v>Go</v>
      </c>
      <c r="O7645" s="17"/>
      <c r="P7645" s="17" t="s">
        <v>49</v>
      </c>
      <c r="Q7645" s="17" t="s">
        <v>17</v>
      </c>
      <c r="R7645">
        <v>1569</v>
      </c>
    </row>
    <row r="7646" spans="1:18" ht="15.6">
      <c r="A7646" s="2" t="s">
        <v>5939</v>
      </c>
      <c r="B7646" s="17" t="s">
        <v>11</v>
      </c>
      <c r="C7646" s="17">
        <v>16</v>
      </c>
      <c r="D7646" s="17">
        <v>1</v>
      </c>
      <c r="E7646" s="52" t="str">
        <f t="shared" si="374"/>
        <v>H</v>
      </c>
      <c r="F7646" s="17">
        <v>4</v>
      </c>
      <c r="G7646" s="17">
        <v>2</v>
      </c>
      <c r="H7646" s="17">
        <v>5</v>
      </c>
      <c r="I7646" s="16" t="s">
        <v>5984</v>
      </c>
      <c r="J7646" s="16">
        <v>1</v>
      </c>
      <c r="K7646" s="16">
        <v>0</v>
      </c>
      <c r="L7646" s="16">
        <v>1</v>
      </c>
      <c r="M7646" s="16">
        <v>1</v>
      </c>
      <c r="N7646" t="str">
        <f t="shared" si="373"/>
        <v>NoGo</v>
      </c>
      <c r="O7646" s="17"/>
      <c r="P7646" s="17" t="s">
        <v>49</v>
      </c>
      <c r="Q7646" s="17" t="s">
        <v>17</v>
      </c>
      <c r="R7646">
        <v>1569</v>
      </c>
    </row>
    <row r="7647" spans="1:18" ht="15.6">
      <c r="A7647" s="2" t="s">
        <v>5939</v>
      </c>
      <c r="B7647" s="17" t="s">
        <v>11</v>
      </c>
      <c r="C7647" s="17">
        <v>16</v>
      </c>
      <c r="D7647" s="17">
        <v>1</v>
      </c>
      <c r="E7647" s="52" t="str">
        <f t="shared" si="374"/>
        <v>H</v>
      </c>
      <c r="F7647" s="17">
        <v>4</v>
      </c>
      <c r="G7647" s="17">
        <v>2</v>
      </c>
      <c r="H7647" s="17">
        <v>6</v>
      </c>
      <c r="I7647" s="16" t="s">
        <v>5985</v>
      </c>
      <c r="J7647" s="16">
        <v>0</v>
      </c>
      <c r="K7647" s="16">
        <v>0</v>
      </c>
      <c r="L7647" s="16">
        <v>0</v>
      </c>
      <c r="M7647" s="16">
        <v>0</v>
      </c>
      <c r="N7647" t="str">
        <f t="shared" si="373"/>
        <v>Go</v>
      </c>
      <c r="O7647" s="17"/>
      <c r="P7647" s="17" t="s">
        <v>49</v>
      </c>
      <c r="Q7647" s="17" t="s">
        <v>17</v>
      </c>
      <c r="R7647">
        <v>1569</v>
      </c>
    </row>
    <row r="7648" spans="1:18" ht="15.6">
      <c r="A7648" s="2" t="s">
        <v>5939</v>
      </c>
      <c r="B7648" s="17" t="s">
        <v>11</v>
      </c>
      <c r="C7648" s="17">
        <v>16</v>
      </c>
      <c r="D7648" s="17">
        <v>1</v>
      </c>
      <c r="E7648" s="52" t="str">
        <f t="shared" si="374"/>
        <v>H</v>
      </c>
      <c r="F7648" s="17">
        <v>4</v>
      </c>
      <c r="G7648" s="17">
        <v>2</v>
      </c>
      <c r="H7648" s="17">
        <v>7</v>
      </c>
      <c r="I7648" s="16" t="s">
        <v>5986</v>
      </c>
      <c r="J7648" s="16">
        <v>0</v>
      </c>
      <c r="K7648" s="16">
        <v>0</v>
      </c>
      <c r="L7648" s="16">
        <v>0</v>
      </c>
      <c r="M7648" s="16">
        <v>0</v>
      </c>
      <c r="N7648" t="str">
        <f t="shared" si="373"/>
        <v>Go</v>
      </c>
      <c r="O7648" s="17"/>
      <c r="P7648" s="17" t="s">
        <v>49</v>
      </c>
      <c r="Q7648" s="17" t="s">
        <v>17</v>
      </c>
      <c r="R7648">
        <v>1569</v>
      </c>
    </row>
    <row r="7649" spans="1:18" ht="15.6">
      <c r="A7649" s="2" t="s">
        <v>5939</v>
      </c>
      <c r="B7649" s="17" t="s">
        <v>11</v>
      </c>
      <c r="C7649" s="17">
        <v>16</v>
      </c>
      <c r="D7649" s="17">
        <v>1</v>
      </c>
      <c r="E7649" s="52" t="str">
        <f t="shared" si="374"/>
        <v>H</v>
      </c>
      <c r="F7649" s="17">
        <v>4</v>
      </c>
      <c r="G7649" s="17">
        <v>2</v>
      </c>
      <c r="H7649" s="17">
        <v>8</v>
      </c>
      <c r="I7649" s="16" t="s">
        <v>5987</v>
      </c>
      <c r="J7649" s="16">
        <v>1</v>
      </c>
      <c r="K7649" s="16">
        <v>1</v>
      </c>
      <c r="L7649" s="16">
        <v>1</v>
      </c>
      <c r="M7649" s="16">
        <v>0</v>
      </c>
      <c r="N7649" t="str">
        <f t="shared" si="373"/>
        <v>Go</v>
      </c>
      <c r="O7649" s="17"/>
      <c r="P7649" s="17" t="s">
        <v>49</v>
      </c>
      <c r="Q7649" s="17" t="s">
        <v>17</v>
      </c>
      <c r="R7649">
        <v>1569</v>
      </c>
    </row>
    <row r="7650" spans="1:18" ht="15.6">
      <c r="A7650" s="2" t="s">
        <v>5939</v>
      </c>
      <c r="B7650" s="17" t="s">
        <v>11</v>
      </c>
      <c r="C7650" s="17">
        <v>16</v>
      </c>
      <c r="D7650" s="17">
        <v>1</v>
      </c>
      <c r="E7650" s="52" t="str">
        <f t="shared" si="374"/>
        <v>H</v>
      </c>
      <c r="F7650" s="17">
        <v>4</v>
      </c>
      <c r="G7650" s="17">
        <v>2</v>
      </c>
      <c r="H7650" s="17">
        <v>9</v>
      </c>
      <c r="I7650" s="16" t="s">
        <v>5988</v>
      </c>
      <c r="J7650" s="16">
        <v>1</v>
      </c>
      <c r="K7650" s="16">
        <v>1</v>
      </c>
      <c r="L7650" s="16">
        <v>1</v>
      </c>
      <c r="M7650" s="16">
        <v>0</v>
      </c>
      <c r="N7650" t="str">
        <f t="shared" ref="N7650:N7713" si="375">IF(M7650=0,"Go","NoGo")</f>
        <v>Go</v>
      </c>
      <c r="O7650" s="17"/>
      <c r="P7650" s="17" t="s">
        <v>49</v>
      </c>
      <c r="Q7650" s="17" t="s">
        <v>17</v>
      </c>
      <c r="R7650">
        <v>1569</v>
      </c>
    </row>
    <row r="7651" spans="1:18" ht="15.6">
      <c r="A7651" s="2" t="s">
        <v>5939</v>
      </c>
      <c r="B7651" s="17" t="s">
        <v>11</v>
      </c>
      <c r="C7651" s="17">
        <v>16</v>
      </c>
      <c r="D7651" s="17">
        <v>1</v>
      </c>
      <c r="E7651" s="52" t="str">
        <f t="shared" si="374"/>
        <v>H</v>
      </c>
      <c r="F7651" s="17">
        <v>4</v>
      </c>
      <c r="G7651" s="17">
        <v>2</v>
      </c>
      <c r="H7651" s="17">
        <v>10</v>
      </c>
      <c r="I7651" s="16" t="s">
        <v>5989</v>
      </c>
      <c r="J7651" s="16">
        <v>1</v>
      </c>
      <c r="K7651" s="16">
        <v>1</v>
      </c>
      <c r="L7651" s="16">
        <v>1</v>
      </c>
      <c r="M7651" s="16">
        <v>0</v>
      </c>
      <c r="N7651" t="str">
        <f t="shared" si="375"/>
        <v>Go</v>
      </c>
      <c r="O7651" s="17"/>
      <c r="P7651" s="17" t="s">
        <v>49</v>
      </c>
      <c r="Q7651" s="17" t="s">
        <v>17</v>
      </c>
      <c r="R7651">
        <v>1569</v>
      </c>
    </row>
    <row r="7652" spans="1:18" ht="15.6">
      <c r="A7652" s="2" t="s">
        <v>5939</v>
      </c>
      <c r="B7652" s="17" t="s">
        <v>11</v>
      </c>
      <c r="C7652" s="17">
        <v>16</v>
      </c>
      <c r="D7652" s="17">
        <v>1</v>
      </c>
      <c r="E7652" s="52" t="str">
        <f t="shared" si="374"/>
        <v>H</v>
      </c>
      <c r="F7652" s="17">
        <v>4</v>
      </c>
      <c r="G7652" s="17">
        <v>2</v>
      </c>
      <c r="H7652" s="17">
        <v>11</v>
      </c>
      <c r="I7652" s="16" t="s">
        <v>5990</v>
      </c>
      <c r="J7652" s="16">
        <v>1</v>
      </c>
      <c r="K7652" s="16">
        <v>1</v>
      </c>
      <c r="L7652" s="16">
        <v>1</v>
      </c>
      <c r="M7652" s="16">
        <v>1</v>
      </c>
      <c r="N7652" t="str">
        <f t="shared" si="375"/>
        <v>NoGo</v>
      </c>
      <c r="O7652" s="17"/>
      <c r="P7652" s="17" t="s">
        <v>49</v>
      </c>
      <c r="Q7652" s="17" t="s">
        <v>17</v>
      </c>
      <c r="R7652">
        <v>1569</v>
      </c>
    </row>
    <row r="7653" spans="1:18" ht="15.6">
      <c r="A7653" s="2" t="s">
        <v>5939</v>
      </c>
      <c r="B7653" s="17" t="s">
        <v>11</v>
      </c>
      <c r="C7653" s="17">
        <v>16</v>
      </c>
      <c r="D7653" s="17">
        <v>1</v>
      </c>
      <c r="E7653" s="52" t="str">
        <f t="shared" si="374"/>
        <v>H</v>
      </c>
      <c r="F7653" s="17">
        <v>4</v>
      </c>
      <c r="G7653" s="17">
        <v>2</v>
      </c>
      <c r="H7653" s="17">
        <v>12</v>
      </c>
      <c r="I7653" s="16" t="s">
        <v>5991</v>
      </c>
      <c r="J7653" s="16">
        <v>2</v>
      </c>
      <c r="K7653" s="16">
        <v>1</v>
      </c>
      <c r="L7653" s="16">
        <v>1</v>
      </c>
      <c r="M7653" s="16">
        <v>0</v>
      </c>
      <c r="N7653" t="str">
        <f t="shared" si="375"/>
        <v>Go</v>
      </c>
      <c r="O7653" s="17"/>
      <c r="P7653" s="17" t="s">
        <v>49</v>
      </c>
      <c r="Q7653" s="17" t="s">
        <v>17</v>
      </c>
      <c r="R7653">
        <v>1569</v>
      </c>
    </row>
    <row r="7654" spans="1:18" ht="15.6">
      <c r="A7654" s="2" t="s">
        <v>5939</v>
      </c>
      <c r="B7654" s="17" t="s">
        <v>11</v>
      </c>
      <c r="C7654" s="17">
        <v>16</v>
      </c>
      <c r="D7654" s="17">
        <v>1</v>
      </c>
      <c r="E7654" s="52" t="str">
        <f t="shared" si="374"/>
        <v>H</v>
      </c>
      <c r="F7654" s="17">
        <v>4</v>
      </c>
      <c r="G7654" s="17">
        <v>2</v>
      </c>
      <c r="H7654" s="17">
        <v>13</v>
      </c>
      <c r="I7654" s="16" t="s">
        <v>5992</v>
      </c>
      <c r="J7654" s="16">
        <v>0</v>
      </c>
      <c r="K7654" s="16">
        <v>1</v>
      </c>
      <c r="L7654" s="16">
        <v>1</v>
      </c>
      <c r="M7654" s="16">
        <v>1</v>
      </c>
      <c r="N7654" t="str">
        <f t="shared" si="375"/>
        <v>NoGo</v>
      </c>
      <c r="O7654" s="17"/>
      <c r="P7654" s="17" t="s">
        <v>49</v>
      </c>
      <c r="Q7654" s="17" t="s">
        <v>17</v>
      </c>
      <c r="R7654">
        <v>1569</v>
      </c>
    </row>
    <row r="7655" spans="1:18" ht="15.6">
      <c r="A7655" s="2" t="s">
        <v>5939</v>
      </c>
      <c r="B7655" s="17" t="s">
        <v>11</v>
      </c>
      <c r="C7655" s="17">
        <v>16</v>
      </c>
      <c r="D7655" s="17">
        <v>1</v>
      </c>
      <c r="E7655" s="52" t="str">
        <f t="shared" si="374"/>
        <v>H</v>
      </c>
      <c r="F7655" s="17">
        <v>4</v>
      </c>
      <c r="G7655" s="17">
        <v>2</v>
      </c>
      <c r="H7655" s="17">
        <v>14</v>
      </c>
      <c r="I7655" s="16" t="s">
        <v>5993</v>
      </c>
      <c r="J7655" s="16">
        <v>1</v>
      </c>
      <c r="K7655" s="16">
        <v>1</v>
      </c>
      <c r="L7655" s="16">
        <v>1</v>
      </c>
      <c r="M7655" s="16">
        <v>0</v>
      </c>
      <c r="N7655" t="str">
        <f t="shared" si="375"/>
        <v>Go</v>
      </c>
      <c r="O7655" s="17"/>
      <c r="P7655" s="17" t="s">
        <v>49</v>
      </c>
      <c r="Q7655" s="17" t="s">
        <v>17</v>
      </c>
      <c r="R7655">
        <v>1569</v>
      </c>
    </row>
    <row r="7656" spans="1:18" ht="15.6">
      <c r="A7656" s="2" t="s">
        <v>5939</v>
      </c>
      <c r="B7656" s="17" t="s">
        <v>11</v>
      </c>
      <c r="C7656" s="17">
        <v>16</v>
      </c>
      <c r="D7656" s="17">
        <v>1</v>
      </c>
      <c r="E7656" s="52" t="str">
        <f t="shared" si="374"/>
        <v>H</v>
      </c>
      <c r="F7656" s="17">
        <v>4</v>
      </c>
      <c r="G7656" s="17">
        <v>2</v>
      </c>
      <c r="H7656" s="17">
        <v>15</v>
      </c>
      <c r="I7656" s="16" t="s">
        <v>5994</v>
      </c>
      <c r="J7656" s="16">
        <v>1</v>
      </c>
      <c r="K7656" s="16">
        <v>1</v>
      </c>
      <c r="L7656" s="16">
        <v>1</v>
      </c>
      <c r="M7656" s="16">
        <v>0</v>
      </c>
      <c r="N7656" t="str">
        <f t="shared" si="375"/>
        <v>Go</v>
      </c>
      <c r="O7656" s="17"/>
      <c r="P7656" s="17" t="s">
        <v>49</v>
      </c>
      <c r="Q7656" s="17" t="s">
        <v>17</v>
      </c>
      <c r="R7656">
        <v>1569</v>
      </c>
    </row>
    <row r="7657" spans="1:18" ht="15.6">
      <c r="A7657" s="2" t="s">
        <v>5939</v>
      </c>
      <c r="B7657" s="17" t="s">
        <v>11</v>
      </c>
      <c r="C7657" s="17">
        <v>16</v>
      </c>
      <c r="D7657" s="17">
        <v>1</v>
      </c>
      <c r="E7657" s="52" t="str">
        <f t="shared" si="374"/>
        <v>H</v>
      </c>
      <c r="F7657" s="17">
        <v>4</v>
      </c>
      <c r="G7657" s="17">
        <v>2</v>
      </c>
      <c r="H7657" s="17">
        <v>16</v>
      </c>
      <c r="I7657" s="16" t="s">
        <v>5995</v>
      </c>
      <c r="J7657" s="16">
        <v>2</v>
      </c>
      <c r="K7657" s="16">
        <v>1</v>
      </c>
      <c r="L7657" s="16">
        <v>1</v>
      </c>
      <c r="M7657" s="16">
        <v>0</v>
      </c>
      <c r="N7657" t="str">
        <f t="shared" si="375"/>
        <v>Go</v>
      </c>
      <c r="O7657" s="17"/>
      <c r="P7657" s="17" t="s">
        <v>49</v>
      </c>
      <c r="Q7657" s="17" t="s">
        <v>17</v>
      </c>
      <c r="R7657">
        <v>1569</v>
      </c>
    </row>
    <row r="7658" spans="1:18" ht="15.6">
      <c r="A7658" s="2" t="s">
        <v>5939</v>
      </c>
      <c r="B7658" s="17" t="s">
        <v>11</v>
      </c>
      <c r="C7658" s="17">
        <v>16</v>
      </c>
      <c r="D7658" s="17">
        <v>1</v>
      </c>
      <c r="E7658" s="52" t="str">
        <f t="shared" si="374"/>
        <v>H</v>
      </c>
      <c r="F7658" s="17">
        <v>4</v>
      </c>
      <c r="G7658" s="17">
        <v>2</v>
      </c>
      <c r="H7658" s="17">
        <v>17</v>
      </c>
      <c r="I7658" s="16" t="s">
        <v>5996</v>
      </c>
      <c r="J7658" s="16">
        <v>1</v>
      </c>
      <c r="K7658" s="16">
        <v>1</v>
      </c>
      <c r="L7658" s="16">
        <v>1</v>
      </c>
      <c r="M7658" s="16">
        <v>0</v>
      </c>
      <c r="N7658" t="str">
        <f t="shared" si="375"/>
        <v>Go</v>
      </c>
      <c r="O7658" s="17"/>
      <c r="P7658" s="17" t="s">
        <v>49</v>
      </c>
      <c r="Q7658" s="17" t="s">
        <v>17</v>
      </c>
      <c r="R7658">
        <v>1569</v>
      </c>
    </row>
    <row r="7659" spans="1:18" ht="15.6">
      <c r="A7659" s="2" t="s">
        <v>5939</v>
      </c>
      <c r="B7659" s="17" t="s">
        <v>11</v>
      </c>
      <c r="C7659" s="17">
        <v>16</v>
      </c>
      <c r="D7659" s="17">
        <v>1</v>
      </c>
      <c r="E7659" s="52" t="str">
        <f t="shared" si="374"/>
        <v>H</v>
      </c>
      <c r="F7659" s="17">
        <v>4</v>
      </c>
      <c r="G7659" s="17">
        <v>2</v>
      </c>
      <c r="H7659" s="17">
        <v>18</v>
      </c>
      <c r="I7659" s="16" t="s">
        <v>5997</v>
      </c>
      <c r="J7659" s="16">
        <v>1</v>
      </c>
      <c r="K7659" s="16">
        <v>1</v>
      </c>
      <c r="L7659" s="16">
        <v>1</v>
      </c>
      <c r="M7659" s="16">
        <v>0</v>
      </c>
      <c r="N7659" t="str">
        <f t="shared" si="375"/>
        <v>Go</v>
      </c>
      <c r="O7659" s="17"/>
      <c r="P7659" s="17" t="s">
        <v>49</v>
      </c>
      <c r="Q7659" s="17" t="s">
        <v>17</v>
      </c>
      <c r="R7659">
        <v>1569</v>
      </c>
    </row>
    <row r="7660" spans="1:18" ht="15.6">
      <c r="A7660" s="2" t="s">
        <v>5939</v>
      </c>
      <c r="B7660" s="17" t="s">
        <v>11</v>
      </c>
      <c r="C7660" s="17">
        <v>16</v>
      </c>
      <c r="D7660" s="17">
        <v>1</v>
      </c>
      <c r="E7660" s="52" t="str">
        <f t="shared" si="374"/>
        <v>H</v>
      </c>
      <c r="F7660" s="17">
        <v>4</v>
      </c>
      <c r="G7660" s="17">
        <v>2</v>
      </c>
      <c r="H7660" s="17">
        <v>19</v>
      </c>
      <c r="I7660" s="16" t="s">
        <v>5998</v>
      </c>
      <c r="J7660" s="16">
        <v>1</v>
      </c>
      <c r="K7660" s="16">
        <v>1</v>
      </c>
      <c r="L7660" s="16">
        <v>1</v>
      </c>
      <c r="M7660" s="16">
        <v>0</v>
      </c>
      <c r="N7660" t="str">
        <f t="shared" si="375"/>
        <v>Go</v>
      </c>
      <c r="O7660" s="17"/>
      <c r="P7660" s="17" t="s">
        <v>49</v>
      </c>
      <c r="Q7660" s="17" t="s">
        <v>17</v>
      </c>
      <c r="R7660">
        <v>1569</v>
      </c>
    </row>
    <row r="7661" spans="1:18" ht="15.6">
      <c r="A7661" s="2" t="s">
        <v>5939</v>
      </c>
      <c r="B7661" s="17" t="s">
        <v>11</v>
      </c>
      <c r="C7661" s="17">
        <v>16</v>
      </c>
      <c r="D7661" s="17">
        <v>1</v>
      </c>
      <c r="E7661" s="52" t="str">
        <f t="shared" si="374"/>
        <v>H</v>
      </c>
      <c r="F7661" s="17">
        <v>4</v>
      </c>
      <c r="G7661" s="17">
        <v>2</v>
      </c>
      <c r="H7661" s="17">
        <v>20</v>
      </c>
      <c r="I7661" s="16" t="s">
        <v>5999</v>
      </c>
      <c r="J7661" s="16">
        <v>1</v>
      </c>
      <c r="K7661" s="16">
        <v>0</v>
      </c>
      <c r="L7661" s="16">
        <v>1</v>
      </c>
      <c r="M7661" s="16">
        <v>1</v>
      </c>
      <c r="N7661" t="str">
        <f t="shared" si="375"/>
        <v>NoGo</v>
      </c>
      <c r="O7661" s="17"/>
      <c r="P7661" s="17" t="s">
        <v>49</v>
      </c>
      <c r="Q7661" s="17" t="s">
        <v>17</v>
      </c>
      <c r="R7661">
        <v>1569</v>
      </c>
    </row>
    <row r="7662" spans="1:18" ht="15.6">
      <c r="A7662" s="2" t="s">
        <v>5939</v>
      </c>
      <c r="B7662" s="17" t="s">
        <v>11</v>
      </c>
      <c r="C7662" s="17">
        <v>16</v>
      </c>
      <c r="D7662" s="17">
        <v>1</v>
      </c>
      <c r="E7662" s="52" t="str">
        <f t="shared" si="374"/>
        <v>H</v>
      </c>
      <c r="F7662" s="17">
        <v>4</v>
      </c>
      <c r="G7662" s="17">
        <v>2</v>
      </c>
      <c r="H7662" s="17">
        <v>21</v>
      </c>
      <c r="I7662" s="16" t="s">
        <v>6000</v>
      </c>
      <c r="J7662" s="16">
        <v>0</v>
      </c>
      <c r="K7662" s="16">
        <v>0</v>
      </c>
      <c r="L7662" s="16">
        <v>1</v>
      </c>
      <c r="M7662" s="16">
        <v>1</v>
      </c>
      <c r="N7662" t="str">
        <f t="shared" si="375"/>
        <v>NoGo</v>
      </c>
      <c r="O7662" s="17"/>
      <c r="P7662" s="17" t="s">
        <v>49</v>
      </c>
      <c r="Q7662" s="17" t="s">
        <v>17</v>
      </c>
      <c r="R7662">
        <v>1569</v>
      </c>
    </row>
    <row r="7663" spans="1:18" ht="15.6">
      <c r="A7663" s="2" t="s">
        <v>5939</v>
      </c>
      <c r="B7663" s="17" t="s">
        <v>11</v>
      </c>
      <c r="C7663" s="17">
        <v>16</v>
      </c>
      <c r="D7663" s="17">
        <v>1</v>
      </c>
      <c r="E7663" s="52" t="str">
        <f t="shared" si="374"/>
        <v>H</v>
      </c>
      <c r="F7663" s="17">
        <v>4</v>
      </c>
      <c r="G7663" s="17">
        <v>2</v>
      </c>
      <c r="H7663" s="17">
        <v>22</v>
      </c>
      <c r="I7663" s="16" t="s">
        <v>6001</v>
      </c>
      <c r="J7663" s="16">
        <v>1</v>
      </c>
      <c r="K7663" s="16">
        <v>1</v>
      </c>
      <c r="L7663" s="16">
        <v>1</v>
      </c>
      <c r="M7663" s="16">
        <v>0</v>
      </c>
      <c r="N7663" t="str">
        <f t="shared" si="375"/>
        <v>Go</v>
      </c>
      <c r="O7663" s="17"/>
      <c r="P7663" s="17" t="s">
        <v>49</v>
      </c>
      <c r="Q7663" s="17" t="s">
        <v>17</v>
      </c>
      <c r="R7663">
        <v>1569</v>
      </c>
    </row>
    <row r="7664" spans="1:18" ht="15.6">
      <c r="A7664" s="2" t="s">
        <v>5939</v>
      </c>
      <c r="B7664" s="17" t="s">
        <v>11</v>
      </c>
      <c r="C7664" s="17">
        <v>16</v>
      </c>
      <c r="D7664" s="17">
        <v>1</v>
      </c>
      <c r="E7664" s="52" t="str">
        <f t="shared" si="374"/>
        <v>H</v>
      </c>
      <c r="F7664" s="17">
        <v>4</v>
      </c>
      <c r="G7664" s="17">
        <v>2</v>
      </c>
      <c r="H7664" s="17">
        <v>23</v>
      </c>
      <c r="I7664" s="16" t="s">
        <v>6002</v>
      </c>
      <c r="J7664" s="16">
        <v>1</v>
      </c>
      <c r="K7664" s="16">
        <v>1</v>
      </c>
      <c r="L7664" s="16">
        <v>1</v>
      </c>
      <c r="M7664" s="16">
        <v>0</v>
      </c>
      <c r="N7664" t="str">
        <f t="shared" si="375"/>
        <v>Go</v>
      </c>
      <c r="O7664" s="17"/>
      <c r="P7664" s="17" t="s">
        <v>49</v>
      </c>
      <c r="Q7664" s="17" t="s">
        <v>17</v>
      </c>
      <c r="R7664">
        <v>1569</v>
      </c>
    </row>
    <row r="7665" spans="1:18" ht="15.6">
      <c r="A7665" s="2" t="s">
        <v>5939</v>
      </c>
      <c r="B7665" s="17" t="s">
        <v>11</v>
      </c>
      <c r="C7665" s="17">
        <v>16</v>
      </c>
      <c r="D7665" s="17">
        <v>1</v>
      </c>
      <c r="E7665" s="52" t="str">
        <f t="shared" si="374"/>
        <v>H</v>
      </c>
      <c r="F7665" s="17">
        <v>4</v>
      </c>
      <c r="G7665" s="17">
        <v>2</v>
      </c>
      <c r="H7665" s="17">
        <v>24</v>
      </c>
      <c r="I7665" s="16" t="s">
        <v>6003</v>
      </c>
      <c r="J7665" s="16">
        <v>1</v>
      </c>
      <c r="K7665" s="16">
        <v>1</v>
      </c>
      <c r="L7665" s="16">
        <v>1</v>
      </c>
      <c r="M7665" s="16">
        <v>0</v>
      </c>
      <c r="N7665" t="str">
        <f t="shared" si="375"/>
        <v>Go</v>
      </c>
      <c r="O7665" s="17"/>
      <c r="P7665" s="17" t="s">
        <v>49</v>
      </c>
      <c r="Q7665" s="17" t="s">
        <v>17</v>
      </c>
      <c r="R7665">
        <v>1569</v>
      </c>
    </row>
    <row r="7666" spans="1:18" ht="15.6">
      <c r="A7666" s="2" t="s">
        <v>5939</v>
      </c>
      <c r="B7666" s="17" t="s">
        <v>11</v>
      </c>
      <c r="C7666" s="17">
        <v>16</v>
      </c>
      <c r="D7666" s="17">
        <v>1</v>
      </c>
      <c r="E7666" s="52" t="str">
        <f t="shared" ref="E7666:E7729" si="376">IF(D7666=1,"H",IF(D7666=2,"H","B"))</f>
        <v>H</v>
      </c>
      <c r="F7666" s="17">
        <v>4</v>
      </c>
      <c r="G7666" s="17">
        <v>2</v>
      </c>
      <c r="H7666" s="17">
        <v>25</v>
      </c>
      <c r="I7666" s="16" t="s">
        <v>6004</v>
      </c>
      <c r="J7666" s="16">
        <v>1</v>
      </c>
      <c r="K7666" s="16">
        <v>1</v>
      </c>
      <c r="L7666" s="16">
        <v>1</v>
      </c>
      <c r="M7666" s="16">
        <v>0</v>
      </c>
      <c r="N7666" t="str">
        <f t="shared" si="375"/>
        <v>Go</v>
      </c>
      <c r="O7666" s="17"/>
      <c r="P7666" s="17" t="s">
        <v>49</v>
      </c>
      <c r="Q7666" s="17" t="s">
        <v>17</v>
      </c>
      <c r="R7666">
        <v>1569</v>
      </c>
    </row>
    <row r="7667" spans="1:18" ht="15.6">
      <c r="A7667" s="2" t="s">
        <v>5939</v>
      </c>
      <c r="B7667" s="17" t="s">
        <v>11</v>
      </c>
      <c r="C7667" s="17">
        <v>16</v>
      </c>
      <c r="D7667" s="17">
        <v>1</v>
      </c>
      <c r="E7667" s="52" t="str">
        <f t="shared" si="376"/>
        <v>H</v>
      </c>
      <c r="F7667" s="17">
        <v>4</v>
      </c>
      <c r="G7667" s="17">
        <v>2</v>
      </c>
      <c r="H7667" s="17">
        <v>26</v>
      </c>
      <c r="I7667" s="16" t="s">
        <v>6005</v>
      </c>
      <c r="J7667" s="16">
        <v>0</v>
      </c>
      <c r="K7667" s="16">
        <v>1</v>
      </c>
      <c r="L7667" s="16">
        <v>1</v>
      </c>
      <c r="M7667" s="16">
        <v>1</v>
      </c>
      <c r="N7667" t="str">
        <f t="shared" si="375"/>
        <v>NoGo</v>
      </c>
      <c r="O7667" s="17"/>
      <c r="P7667" s="17" t="s">
        <v>49</v>
      </c>
      <c r="Q7667" s="17" t="s">
        <v>17</v>
      </c>
      <c r="R7667">
        <v>1569</v>
      </c>
    </row>
    <row r="7668" spans="1:18" ht="15.6">
      <c r="A7668" s="2" t="s">
        <v>5939</v>
      </c>
      <c r="B7668" s="17" t="s">
        <v>11</v>
      </c>
      <c r="C7668" s="17">
        <v>16</v>
      </c>
      <c r="D7668" s="17">
        <v>1</v>
      </c>
      <c r="E7668" s="52" t="str">
        <f t="shared" si="376"/>
        <v>H</v>
      </c>
      <c r="F7668" s="17">
        <v>4</v>
      </c>
      <c r="G7668" s="17">
        <v>2</v>
      </c>
      <c r="H7668" s="17">
        <v>27</v>
      </c>
      <c r="I7668" s="16" t="s">
        <v>6006</v>
      </c>
      <c r="J7668" s="16">
        <v>1</v>
      </c>
      <c r="K7668" s="16">
        <v>1</v>
      </c>
      <c r="L7668" s="16">
        <v>1</v>
      </c>
      <c r="M7668" s="16">
        <v>0</v>
      </c>
      <c r="N7668" t="str">
        <f t="shared" si="375"/>
        <v>Go</v>
      </c>
      <c r="O7668" s="17"/>
      <c r="P7668" s="17" t="s">
        <v>49</v>
      </c>
      <c r="Q7668" s="17" t="s">
        <v>17</v>
      </c>
      <c r="R7668">
        <v>1569</v>
      </c>
    </row>
    <row r="7669" spans="1:18" ht="15.6">
      <c r="A7669" s="2" t="s">
        <v>5939</v>
      </c>
      <c r="B7669" s="17" t="s">
        <v>11</v>
      </c>
      <c r="C7669" s="17">
        <v>16</v>
      </c>
      <c r="D7669" s="17">
        <v>1</v>
      </c>
      <c r="E7669" s="52" t="str">
        <f t="shared" si="376"/>
        <v>H</v>
      </c>
      <c r="F7669" s="17">
        <v>4</v>
      </c>
      <c r="G7669" s="17">
        <v>2</v>
      </c>
      <c r="H7669" s="17">
        <v>28</v>
      </c>
      <c r="I7669" s="16" t="s">
        <v>6007</v>
      </c>
      <c r="J7669" s="16">
        <v>1</v>
      </c>
      <c r="K7669" s="16">
        <v>1</v>
      </c>
      <c r="L7669" s="16">
        <v>1</v>
      </c>
      <c r="M7669" s="16">
        <v>0</v>
      </c>
      <c r="N7669" t="str">
        <f t="shared" si="375"/>
        <v>Go</v>
      </c>
      <c r="O7669" s="17"/>
      <c r="P7669" s="17" t="s">
        <v>49</v>
      </c>
      <c r="Q7669" s="17" t="s">
        <v>17</v>
      </c>
      <c r="R7669">
        <v>1569</v>
      </c>
    </row>
    <row r="7670" spans="1:18" ht="15.6">
      <c r="A7670" s="2" t="s">
        <v>5939</v>
      </c>
      <c r="B7670" s="17" t="s">
        <v>11</v>
      </c>
      <c r="C7670" s="17">
        <v>16</v>
      </c>
      <c r="D7670" s="17">
        <v>1</v>
      </c>
      <c r="E7670" s="52" t="str">
        <f t="shared" si="376"/>
        <v>H</v>
      </c>
      <c r="F7670" s="17">
        <v>4</v>
      </c>
      <c r="G7670" s="17">
        <v>2</v>
      </c>
      <c r="H7670" s="17">
        <v>29</v>
      </c>
      <c r="I7670" s="16" t="s">
        <v>6008</v>
      </c>
      <c r="J7670" s="16">
        <v>0</v>
      </c>
      <c r="K7670" s="16">
        <v>1</v>
      </c>
      <c r="L7670" s="16">
        <v>1</v>
      </c>
      <c r="M7670" s="16">
        <v>1</v>
      </c>
      <c r="N7670" t="str">
        <f t="shared" si="375"/>
        <v>NoGo</v>
      </c>
      <c r="O7670" s="17"/>
      <c r="P7670" s="17" t="s">
        <v>49</v>
      </c>
      <c r="Q7670" s="17" t="s">
        <v>17</v>
      </c>
      <c r="R7670">
        <v>1569</v>
      </c>
    </row>
    <row r="7671" spans="1:18" ht="15.6">
      <c r="A7671" s="2" t="s">
        <v>5939</v>
      </c>
      <c r="B7671" s="17" t="s">
        <v>11</v>
      </c>
      <c r="C7671" s="17">
        <v>16</v>
      </c>
      <c r="D7671" s="17">
        <v>1</v>
      </c>
      <c r="E7671" s="52" t="str">
        <f t="shared" si="376"/>
        <v>H</v>
      </c>
      <c r="F7671" s="17">
        <v>4</v>
      </c>
      <c r="G7671" s="17">
        <v>2</v>
      </c>
      <c r="H7671" s="17">
        <v>30</v>
      </c>
      <c r="I7671" s="16" t="s">
        <v>6009</v>
      </c>
      <c r="J7671" s="16">
        <v>0</v>
      </c>
      <c r="K7671" s="16">
        <v>1</v>
      </c>
      <c r="L7671" s="16">
        <v>0</v>
      </c>
      <c r="M7671" s="16">
        <v>0</v>
      </c>
      <c r="N7671" t="str">
        <f t="shared" si="375"/>
        <v>Go</v>
      </c>
      <c r="O7671" s="17"/>
      <c r="P7671" s="17" t="s">
        <v>49</v>
      </c>
      <c r="Q7671" s="17" t="s">
        <v>17</v>
      </c>
      <c r="R7671">
        <v>1569</v>
      </c>
    </row>
    <row r="7672" spans="1:18" ht="15.6">
      <c r="A7672" s="2" t="s">
        <v>5939</v>
      </c>
      <c r="B7672" s="17" t="s">
        <v>11</v>
      </c>
      <c r="C7672" s="17">
        <v>16</v>
      </c>
      <c r="D7672" s="17">
        <v>1</v>
      </c>
      <c r="E7672" s="52" t="str">
        <f t="shared" si="376"/>
        <v>H</v>
      </c>
      <c r="F7672" s="17">
        <v>4</v>
      </c>
      <c r="G7672" s="17">
        <v>2</v>
      </c>
      <c r="H7672" s="17">
        <v>31</v>
      </c>
      <c r="I7672" s="16" t="s">
        <v>6010</v>
      </c>
      <c r="J7672" s="16">
        <v>1</v>
      </c>
      <c r="K7672" s="16">
        <v>1</v>
      </c>
      <c r="L7672" s="16">
        <v>1</v>
      </c>
      <c r="M7672" s="16">
        <v>0</v>
      </c>
      <c r="N7672" t="str">
        <f t="shared" si="375"/>
        <v>Go</v>
      </c>
      <c r="O7672" s="17"/>
      <c r="P7672" s="17" t="s">
        <v>49</v>
      </c>
      <c r="Q7672" s="17" t="s">
        <v>17</v>
      </c>
      <c r="R7672">
        <v>1569</v>
      </c>
    </row>
    <row r="7673" spans="1:18" ht="15.6">
      <c r="A7673" s="2" t="s">
        <v>5939</v>
      </c>
      <c r="B7673" s="17" t="s">
        <v>11</v>
      </c>
      <c r="C7673" s="17">
        <v>16</v>
      </c>
      <c r="D7673" s="17">
        <v>1</v>
      </c>
      <c r="E7673" s="52" t="str">
        <f t="shared" si="376"/>
        <v>H</v>
      </c>
      <c r="F7673" s="17">
        <v>4</v>
      </c>
      <c r="G7673" s="17">
        <v>2</v>
      </c>
      <c r="H7673" s="17">
        <v>32</v>
      </c>
      <c r="I7673" s="16" t="s">
        <v>6011</v>
      </c>
      <c r="J7673" s="16">
        <v>1</v>
      </c>
      <c r="K7673" s="16">
        <v>1</v>
      </c>
      <c r="L7673" s="16">
        <v>1</v>
      </c>
      <c r="M7673" s="16">
        <v>0</v>
      </c>
      <c r="N7673" t="str">
        <f t="shared" si="375"/>
        <v>Go</v>
      </c>
      <c r="O7673" s="17"/>
      <c r="P7673" s="17" t="s">
        <v>49</v>
      </c>
      <c r="Q7673" s="17" t="s">
        <v>17</v>
      </c>
      <c r="R7673">
        <v>1569</v>
      </c>
    </row>
    <row r="7674" spans="1:18" ht="15.6">
      <c r="A7674" s="2" t="s">
        <v>5939</v>
      </c>
      <c r="B7674" s="17" t="s">
        <v>11</v>
      </c>
      <c r="C7674" s="17">
        <v>16</v>
      </c>
      <c r="D7674" s="17">
        <v>1</v>
      </c>
      <c r="E7674" s="52" t="str">
        <f t="shared" si="376"/>
        <v>H</v>
      </c>
      <c r="F7674" s="17">
        <v>4</v>
      </c>
      <c r="G7674" s="17">
        <v>2</v>
      </c>
      <c r="H7674" s="17">
        <v>33</v>
      </c>
      <c r="I7674" s="16" t="s">
        <v>6012</v>
      </c>
      <c r="J7674" s="16">
        <v>1</v>
      </c>
      <c r="K7674" s="16">
        <v>1</v>
      </c>
      <c r="L7674" s="16">
        <v>1</v>
      </c>
      <c r="M7674" s="16">
        <v>0</v>
      </c>
      <c r="N7674" t="str">
        <f t="shared" si="375"/>
        <v>Go</v>
      </c>
      <c r="O7674" s="17"/>
      <c r="P7674" s="17" t="s">
        <v>49</v>
      </c>
      <c r="Q7674" s="17" t="s">
        <v>17</v>
      </c>
      <c r="R7674">
        <v>1569</v>
      </c>
    </row>
    <row r="7675" spans="1:18" ht="15.6">
      <c r="A7675" s="2" t="s">
        <v>5939</v>
      </c>
      <c r="B7675" s="17" t="s">
        <v>11</v>
      </c>
      <c r="C7675" s="17">
        <v>16</v>
      </c>
      <c r="D7675" s="17">
        <v>1</v>
      </c>
      <c r="E7675" s="52" t="str">
        <f t="shared" si="376"/>
        <v>H</v>
      </c>
      <c r="F7675" s="17">
        <v>4</v>
      </c>
      <c r="G7675" s="17">
        <v>2</v>
      </c>
      <c r="H7675" s="17">
        <v>34</v>
      </c>
      <c r="I7675" s="16" t="s">
        <v>6013</v>
      </c>
      <c r="J7675" s="16">
        <v>1</v>
      </c>
      <c r="K7675" s="16">
        <v>0</v>
      </c>
      <c r="L7675" s="16">
        <v>1</v>
      </c>
      <c r="M7675" s="16">
        <v>1</v>
      </c>
      <c r="N7675" t="str">
        <f t="shared" si="375"/>
        <v>NoGo</v>
      </c>
      <c r="O7675" s="17"/>
      <c r="P7675" s="17" t="s">
        <v>49</v>
      </c>
      <c r="Q7675" s="17" t="s">
        <v>17</v>
      </c>
      <c r="R7675">
        <v>1569</v>
      </c>
    </row>
    <row r="7676" spans="1:18" ht="15.6">
      <c r="A7676" s="2" t="s">
        <v>5939</v>
      </c>
      <c r="B7676" s="17" t="s">
        <v>11</v>
      </c>
      <c r="C7676" s="17">
        <v>16</v>
      </c>
      <c r="D7676" s="17">
        <v>1</v>
      </c>
      <c r="E7676" s="52" t="str">
        <f t="shared" si="376"/>
        <v>H</v>
      </c>
      <c r="F7676" s="17">
        <v>4</v>
      </c>
      <c r="G7676" s="17">
        <v>2</v>
      </c>
      <c r="H7676" s="17">
        <v>35</v>
      </c>
      <c r="I7676" s="16" t="s">
        <v>6014</v>
      </c>
      <c r="J7676" s="16">
        <v>0</v>
      </c>
      <c r="K7676" s="16">
        <v>0</v>
      </c>
      <c r="L7676" s="16">
        <v>0</v>
      </c>
      <c r="M7676" s="16">
        <v>0</v>
      </c>
      <c r="N7676" t="str">
        <f t="shared" si="375"/>
        <v>Go</v>
      </c>
      <c r="O7676" s="17"/>
      <c r="P7676" s="17" t="s">
        <v>49</v>
      </c>
      <c r="Q7676" s="17" t="s">
        <v>17</v>
      </c>
      <c r="R7676">
        <v>1569</v>
      </c>
    </row>
    <row r="7677" spans="1:18" ht="15.6">
      <c r="A7677" s="2" t="s">
        <v>5939</v>
      </c>
      <c r="B7677" s="17" t="s">
        <v>11</v>
      </c>
      <c r="C7677" s="17">
        <v>16</v>
      </c>
      <c r="D7677" s="17">
        <v>1</v>
      </c>
      <c r="E7677" s="52" t="str">
        <f t="shared" si="376"/>
        <v>H</v>
      </c>
      <c r="F7677" s="17">
        <v>4</v>
      </c>
      <c r="G7677" s="17">
        <v>2</v>
      </c>
      <c r="H7677" s="17">
        <v>36</v>
      </c>
      <c r="I7677" s="16" t="s">
        <v>6015</v>
      </c>
      <c r="J7677" s="16">
        <v>1</v>
      </c>
      <c r="K7677" s="16">
        <v>1</v>
      </c>
      <c r="L7677" s="16">
        <v>1</v>
      </c>
      <c r="M7677" s="16">
        <v>0</v>
      </c>
      <c r="N7677" t="str">
        <f t="shared" si="375"/>
        <v>Go</v>
      </c>
      <c r="O7677" s="17"/>
      <c r="P7677" s="17" t="s">
        <v>49</v>
      </c>
      <c r="Q7677" s="17" t="s">
        <v>17</v>
      </c>
      <c r="R7677">
        <v>1569</v>
      </c>
    </row>
    <row r="7678" spans="1:18" ht="15.6">
      <c r="A7678" s="2" t="s">
        <v>5939</v>
      </c>
      <c r="B7678" s="17" t="s">
        <v>11</v>
      </c>
      <c r="C7678" s="17">
        <v>16</v>
      </c>
      <c r="D7678" s="17">
        <v>1</v>
      </c>
      <c r="E7678" s="52" t="str">
        <f t="shared" si="376"/>
        <v>H</v>
      </c>
      <c r="F7678" s="17">
        <v>4</v>
      </c>
      <c r="G7678" s="17">
        <v>2</v>
      </c>
      <c r="H7678" s="17">
        <v>37</v>
      </c>
      <c r="I7678" s="16" t="s">
        <v>6016</v>
      </c>
      <c r="J7678" s="16">
        <v>1</v>
      </c>
      <c r="K7678" s="16">
        <v>1</v>
      </c>
      <c r="L7678" s="16">
        <v>1</v>
      </c>
      <c r="M7678" s="16">
        <v>0</v>
      </c>
      <c r="N7678" t="str">
        <f t="shared" si="375"/>
        <v>Go</v>
      </c>
      <c r="O7678" s="17"/>
      <c r="P7678" s="17" t="s">
        <v>49</v>
      </c>
      <c r="Q7678" s="17" t="s">
        <v>17</v>
      </c>
      <c r="R7678">
        <v>1569</v>
      </c>
    </row>
    <row r="7679" spans="1:18" ht="15.6">
      <c r="A7679" s="2" t="s">
        <v>5939</v>
      </c>
      <c r="B7679" s="17" t="s">
        <v>11</v>
      </c>
      <c r="C7679" s="17">
        <v>16</v>
      </c>
      <c r="D7679" s="17">
        <v>1</v>
      </c>
      <c r="E7679" s="52" t="str">
        <f t="shared" si="376"/>
        <v>H</v>
      </c>
      <c r="F7679" s="17">
        <v>4</v>
      </c>
      <c r="G7679" s="17">
        <v>2</v>
      </c>
      <c r="H7679" s="17">
        <v>38</v>
      </c>
      <c r="I7679" s="16" t="s">
        <v>6017</v>
      </c>
      <c r="J7679" s="16">
        <v>1</v>
      </c>
      <c r="K7679" s="16">
        <v>1</v>
      </c>
      <c r="L7679" s="16">
        <v>1</v>
      </c>
      <c r="M7679" s="16">
        <v>0</v>
      </c>
      <c r="N7679" t="str">
        <f t="shared" si="375"/>
        <v>Go</v>
      </c>
      <c r="O7679" s="17"/>
      <c r="P7679" s="17" t="s">
        <v>49</v>
      </c>
      <c r="Q7679" s="17" t="s">
        <v>17</v>
      </c>
      <c r="R7679">
        <v>1569</v>
      </c>
    </row>
    <row r="7680" spans="1:18" ht="15.6">
      <c r="A7680" s="2" t="s">
        <v>5939</v>
      </c>
      <c r="B7680" s="17" t="s">
        <v>11</v>
      </c>
      <c r="C7680" s="17">
        <v>16</v>
      </c>
      <c r="D7680" s="17">
        <v>1</v>
      </c>
      <c r="E7680" s="52" t="str">
        <f t="shared" si="376"/>
        <v>H</v>
      </c>
      <c r="F7680" s="17">
        <v>4</v>
      </c>
      <c r="G7680" s="17">
        <v>2</v>
      </c>
      <c r="H7680" s="17">
        <v>39</v>
      </c>
      <c r="I7680" s="16" t="s">
        <v>6018</v>
      </c>
      <c r="J7680" s="16">
        <v>0</v>
      </c>
      <c r="K7680" s="16">
        <v>1</v>
      </c>
      <c r="L7680" s="16">
        <v>1</v>
      </c>
      <c r="M7680" s="16">
        <v>1</v>
      </c>
      <c r="N7680" t="str">
        <f t="shared" si="375"/>
        <v>NoGo</v>
      </c>
      <c r="O7680" s="17"/>
      <c r="P7680" s="17" t="s">
        <v>49</v>
      </c>
      <c r="Q7680" s="17" t="s">
        <v>17</v>
      </c>
      <c r="R7680">
        <v>1569</v>
      </c>
    </row>
    <row r="7681" spans="1:18" ht="15.6">
      <c r="A7681" s="2" t="s">
        <v>5939</v>
      </c>
      <c r="B7681" s="17" t="s">
        <v>11</v>
      </c>
      <c r="C7681" s="17">
        <v>16</v>
      </c>
      <c r="D7681" s="17">
        <v>1</v>
      </c>
      <c r="E7681" s="52" t="str">
        <f t="shared" si="376"/>
        <v>H</v>
      </c>
      <c r="F7681" s="17">
        <v>4</v>
      </c>
      <c r="G7681" s="17">
        <v>2</v>
      </c>
      <c r="H7681" s="17">
        <v>40</v>
      </c>
      <c r="I7681" s="16" t="s">
        <v>6019</v>
      </c>
      <c r="J7681" s="16">
        <v>1</v>
      </c>
      <c r="K7681" s="16">
        <v>1</v>
      </c>
      <c r="L7681" s="16">
        <v>1</v>
      </c>
      <c r="M7681" s="16">
        <v>0</v>
      </c>
      <c r="N7681" t="str">
        <f t="shared" si="375"/>
        <v>Go</v>
      </c>
      <c r="O7681" s="17"/>
      <c r="P7681" s="17" t="s">
        <v>49</v>
      </c>
      <c r="Q7681" s="17" t="s">
        <v>17</v>
      </c>
      <c r="R7681">
        <v>1569</v>
      </c>
    </row>
    <row r="7682" spans="1:18" ht="15.6">
      <c r="A7682" s="2" t="s">
        <v>5939</v>
      </c>
      <c r="B7682" s="17" t="s">
        <v>11</v>
      </c>
      <c r="C7682" s="17">
        <v>16</v>
      </c>
      <c r="D7682" s="17">
        <v>1</v>
      </c>
      <c r="E7682" s="52" t="str">
        <f t="shared" si="376"/>
        <v>H</v>
      </c>
      <c r="F7682" s="17">
        <v>4</v>
      </c>
      <c r="G7682" s="17">
        <v>3</v>
      </c>
      <c r="H7682" s="17">
        <v>1</v>
      </c>
      <c r="I7682" s="16" t="s">
        <v>6020</v>
      </c>
      <c r="J7682" s="16">
        <v>1</v>
      </c>
      <c r="K7682" s="16">
        <v>1</v>
      </c>
      <c r="L7682" s="16">
        <v>1</v>
      </c>
      <c r="M7682" s="16">
        <v>0</v>
      </c>
      <c r="N7682" t="str">
        <f t="shared" si="375"/>
        <v>Go</v>
      </c>
      <c r="O7682" s="17"/>
      <c r="P7682" s="17" t="s">
        <v>49</v>
      </c>
      <c r="Q7682" s="17" t="s">
        <v>17</v>
      </c>
      <c r="R7682">
        <v>1569</v>
      </c>
    </row>
    <row r="7683" spans="1:18" ht="15.6">
      <c r="A7683" s="2" t="s">
        <v>5939</v>
      </c>
      <c r="B7683" s="17" t="s">
        <v>11</v>
      </c>
      <c r="C7683" s="17">
        <v>16</v>
      </c>
      <c r="D7683" s="17">
        <v>1</v>
      </c>
      <c r="E7683" s="52" t="str">
        <f t="shared" si="376"/>
        <v>H</v>
      </c>
      <c r="F7683" s="17">
        <v>4</v>
      </c>
      <c r="G7683" s="17">
        <v>3</v>
      </c>
      <c r="H7683" s="17">
        <v>2</v>
      </c>
      <c r="I7683" s="16" t="s">
        <v>6021</v>
      </c>
      <c r="J7683" s="16">
        <v>1</v>
      </c>
      <c r="K7683" s="16">
        <v>0</v>
      </c>
      <c r="L7683" s="16">
        <v>1</v>
      </c>
      <c r="M7683" s="16">
        <v>1</v>
      </c>
      <c r="N7683" t="str">
        <f t="shared" si="375"/>
        <v>NoGo</v>
      </c>
      <c r="O7683" s="17"/>
      <c r="P7683" s="17" t="s">
        <v>49</v>
      </c>
      <c r="Q7683" s="17" t="s">
        <v>17</v>
      </c>
      <c r="R7683">
        <v>1569</v>
      </c>
    </row>
    <row r="7684" spans="1:18" ht="15.6">
      <c r="A7684" s="2" t="s">
        <v>5939</v>
      </c>
      <c r="B7684" s="17" t="s">
        <v>11</v>
      </c>
      <c r="C7684" s="17">
        <v>16</v>
      </c>
      <c r="D7684" s="17">
        <v>1</v>
      </c>
      <c r="E7684" s="52" t="str">
        <f t="shared" si="376"/>
        <v>H</v>
      </c>
      <c r="F7684" s="17">
        <v>4</v>
      </c>
      <c r="G7684" s="17">
        <v>3</v>
      </c>
      <c r="H7684" s="17">
        <v>3</v>
      </c>
      <c r="I7684" s="16" t="s">
        <v>6022</v>
      </c>
      <c r="J7684" s="16">
        <v>6</v>
      </c>
      <c r="K7684" s="16">
        <v>1</v>
      </c>
      <c r="L7684" s="16">
        <v>1</v>
      </c>
      <c r="M7684" s="16">
        <v>0</v>
      </c>
      <c r="N7684" t="str">
        <f t="shared" si="375"/>
        <v>Go</v>
      </c>
      <c r="O7684" s="17"/>
      <c r="P7684" s="17" t="s">
        <v>49</v>
      </c>
      <c r="Q7684" s="17" t="s">
        <v>17</v>
      </c>
      <c r="R7684">
        <v>1569</v>
      </c>
    </row>
    <row r="7685" spans="1:18" ht="15.6">
      <c r="A7685" s="2" t="s">
        <v>5939</v>
      </c>
      <c r="B7685" s="17" t="s">
        <v>11</v>
      </c>
      <c r="C7685" s="17">
        <v>16</v>
      </c>
      <c r="D7685" s="17">
        <v>1</v>
      </c>
      <c r="E7685" s="52" t="str">
        <f t="shared" si="376"/>
        <v>H</v>
      </c>
      <c r="F7685" s="17">
        <v>4</v>
      </c>
      <c r="G7685" s="17">
        <v>3</v>
      </c>
      <c r="H7685" s="17">
        <v>4</v>
      </c>
      <c r="I7685" s="16" t="s">
        <v>6023</v>
      </c>
      <c r="J7685" s="16">
        <v>0</v>
      </c>
      <c r="K7685" s="16">
        <v>1</v>
      </c>
      <c r="L7685" s="16">
        <v>0</v>
      </c>
      <c r="M7685" s="16">
        <v>0</v>
      </c>
      <c r="N7685" t="str">
        <f t="shared" si="375"/>
        <v>Go</v>
      </c>
      <c r="O7685" s="17"/>
      <c r="P7685" s="17" t="s">
        <v>49</v>
      </c>
      <c r="Q7685" s="17" t="s">
        <v>17</v>
      </c>
      <c r="R7685">
        <v>1569</v>
      </c>
    </row>
    <row r="7686" spans="1:18" ht="15.6">
      <c r="A7686" s="2" t="s">
        <v>5939</v>
      </c>
      <c r="B7686" s="17" t="s">
        <v>11</v>
      </c>
      <c r="C7686" s="17">
        <v>16</v>
      </c>
      <c r="D7686" s="17">
        <v>1</v>
      </c>
      <c r="E7686" s="52" t="str">
        <f t="shared" si="376"/>
        <v>H</v>
      </c>
      <c r="F7686" s="17">
        <v>4</v>
      </c>
      <c r="G7686" s="17">
        <v>3</v>
      </c>
      <c r="H7686" s="17">
        <v>5</v>
      </c>
      <c r="I7686" s="16" t="s">
        <v>6024</v>
      </c>
      <c r="J7686" s="16">
        <v>0</v>
      </c>
      <c r="K7686" s="16">
        <v>1</v>
      </c>
      <c r="L7686" s="16">
        <v>1</v>
      </c>
      <c r="M7686" s="16">
        <v>1</v>
      </c>
      <c r="N7686" t="str">
        <f t="shared" si="375"/>
        <v>NoGo</v>
      </c>
      <c r="O7686" s="17"/>
      <c r="P7686" s="17" t="s">
        <v>49</v>
      </c>
      <c r="Q7686" s="17" t="s">
        <v>17</v>
      </c>
      <c r="R7686">
        <v>1569</v>
      </c>
    </row>
    <row r="7687" spans="1:18" ht="15.6">
      <c r="A7687" s="2" t="s">
        <v>5939</v>
      </c>
      <c r="B7687" s="17" t="s">
        <v>11</v>
      </c>
      <c r="C7687" s="17">
        <v>16</v>
      </c>
      <c r="D7687" s="17">
        <v>1</v>
      </c>
      <c r="E7687" s="52" t="str">
        <f t="shared" si="376"/>
        <v>H</v>
      </c>
      <c r="F7687" s="17">
        <v>4</v>
      </c>
      <c r="G7687" s="17">
        <v>3</v>
      </c>
      <c r="H7687" s="17">
        <v>6</v>
      </c>
      <c r="I7687" s="16" t="s">
        <v>6025</v>
      </c>
      <c r="J7687" s="16">
        <v>3</v>
      </c>
      <c r="K7687" s="16">
        <v>1</v>
      </c>
      <c r="L7687" s="16">
        <v>1</v>
      </c>
      <c r="M7687" s="16">
        <v>0</v>
      </c>
      <c r="N7687" t="str">
        <f t="shared" si="375"/>
        <v>Go</v>
      </c>
      <c r="O7687" s="17"/>
      <c r="P7687" s="17" t="s">
        <v>49</v>
      </c>
      <c r="Q7687" s="17" t="s">
        <v>17</v>
      </c>
      <c r="R7687">
        <v>1569</v>
      </c>
    </row>
    <row r="7688" spans="1:18" ht="15.6">
      <c r="A7688" s="2" t="s">
        <v>5939</v>
      </c>
      <c r="B7688" s="17" t="s">
        <v>11</v>
      </c>
      <c r="C7688" s="17">
        <v>16</v>
      </c>
      <c r="D7688" s="17">
        <v>1</v>
      </c>
      <c r="E7688" s="52" t="str">
        <f t="shared" si="376"/>
        <v>H</v>
      </c>
      <c r="F7688" s="17">
        <v>4</v>
      </c>
      <c r="G7688" s="17">
        <v>3</v>
      </c>
      <c r="H7688" s="17">
        <v>7</v>
      </c>
      <c r="I7688" s="16" t="s">
        <v>6026</v>
      </c>
      <c r="J7688" s="16">
        <v>1</v>
      </c>
      <c r="K7688" s="16">
        <v>1</v>
      </c>
      <c r="L7688" s="16">
        <v>1</v>
      </c>
      <c r="M7688" s="16">
        <v>0</v>
      </c>
      <c r="N7688" t="str">
        <f t="shared" si="375"/>
        <v>Go</v>
      </c>
      <c r="O7688" s="17"/>
      <c r="P7688" s="17" t="s">
        <v>49</v>
      </c>
      <c r="Q7688" s="17" t="s">
        <v>17</v>
      </c>
      <c r="R7688">
        <v>1569</v>
      </c>
    </row>
    <row r="7689" spans="1:18" ht="15.6">
      <c r="A7689" s="2" t="s">
        <v>5939</v>
      </c>
      <c r="B7689" s="17" t="s">
        <v>11</v>
      </c>
      <c r="C7689" s="17">
        <v>16</v>
      </c>
      <c r="D7689" s="17">
        <v>1</v>
      </c>
      <c r="E7689" s="52" t="str">
        <f t="shared" si="376"/>
        <v>H</v>
      </c>
      <c r="F7689" s="17">
        <v>4</v>
      </c>
      <c r="G7689" s="17">
        <v>3</v>
      </c>
      <c r="H7689" s="17">
        <v>8</v>
      </c>
      <c r="I7689" s="16" t="s">
        <v>6027</v>
      </c>
      <c r="J7689" s="16">
        <v>1</v>
      </c>
      <c r="K7689" s="16">
        <v>1</v>
      </c>
      <c r="L7689" s="16">
        <v>1</v>
      </c>
      <c r="M7689" s="16">
        <v>0</v>
      </c>
      <c r="N7689" t="str">
        <f t="shared" si="375"/>
        <v>Go</v>
      </c>
      <c r="O7689" s="17"/>
      <c r="P7689" s="17" t="s">
        <v>49</v>
      </c>
      <c r="Q7689" s="17" t="s">
        <v>17</v>
      </c>
      <c r="R7689">
        <v>1569</v>
      </c>
    </row>
    <row r="7690" spans="1:18" ht="15.6">
      <c r="A7690" s="2" t="s">
        <v>5939</v>
      </c>
      <c r="B7690" s="17" t="s">
        <v>11</v>
      </c>
      <c r="C7690" s="17">
        <v>16</v>
      </c>
      <c r="D7690" s="17">
        <v>1</v>
      </c>
      <c r="E7690" s="52" t="str">
        <f t="shared" si="376"/>
        <v>H</v>
      </c>
      <c r="F7690" s="17">
        <v>4</v>
      </c>
      <c r="G7690" s="17">
        <v>3</v>
      </c>
      <c r="H7690" s="17">
        <v>9</v>
      </c>
      <c r="I7690" s="16" t="s">
        <v>6028</v>
      </c>
      <c r="J7690" s="16">
        <v>1</v>
      </c>
      <c r="K7690" s="16">
        <v>1</v>
      </c>
      <c r="L7690" s="16">
        <v>1</v>
      </c>
      <c r="M7690" s="16">
        <v>0</v>
      </c>
      <c r="N7690" t="str">
        <f t="shared" si="375"/>
        <v>Go</v>
      </c>
      <c r="O7690" s="17"/>
      <c r="P7690" s="17" t="s">
        <v>49</v>
      </c>
      <c r="Q7690" s="17" t="s">
        <v>17</v>
      </c>
      <c r="R7690">
        <v>1569</v>
      </c>
    </row>
    <row r="7691" spans="1:18" ht="15.6">
      <c r="A7691" s="2" t="s">
        <v>5939</v>
      </c>
      <c r="B7691" s="17" t="s">
        <v>11</v>
      </c>
      <c r="C7691" s="17">
        <v>16</v>
      </c>
      <c r="D7691" s="17">
        <v>1</v>
      </c>
      <c r="E7691" s="52" t="str">
        <f t="shared" si="376"/>
        <v>H</v>
      </c>
      <c r="F7691" s="17">
        <v>4</v>
      </c>
      <c r="G7691" s="17">
        <v>3</v>
      </c>
      <c r="H7691" s="17">
        <v>10</v>
      </c>
      <c r="I7691" s="16" t="s">
        <v>6029</v>
      </c>
      <c r="J7691" s="16">
        <v>1</v>
      </c>
      <c r="K7691" s="16">
        <v>1</v>
      </c>
      <c r="L7691" s="16">
        <v>1</v>
      </c>
      <c r="M7691" s="16">
        <v>0</v>
      </c>
      <c r="N7691" t="str">
        <f t="shared" si="375"/>
        <v>Go</v>
      </c>
      <c r="O7691" s="17"/>
      <c r="P7691" s="17" t="s">
        <v>49</v>
      </c>
      <c r="Q7691" s="17" t="s">
        <v>17</v>
      </c>
      <c r="R7691">
        <v>1569</v>
      </c>
    </row>
    <row r="7692" spans="1:18" ht="15.6">
      <c r="A7692" s="2" t="s">
        <v>5939</v>
      </c>
      <c r="B7692" s="17" t="s">
        <v>11</v>
      </c>
      <c r="C7692" s="17">
        <v>16</v>
      </c>
      <c r="D7692" s="17">
        <v>1</v>
      </c>
      <c r="E7692" s="52" t="str">
        <f t="shared" si="376"/>
        <v>H</v>
      </c>
      <c r="F7692" s="17">
        <v>4</v>
      </c>
      <c r="G7692" s="17">
        <v>3</v>
      </c>
      <c r="H7692" s="17">
        <v>11</v>
      </c>
      <c r="I7692" s="16" t="s">
        <v>6030</v>
      </c>
      <c r="J7692" s="16">
        <v>1</v>
      </c>
      <c r="K7692" s="16">
        <v>1</v>
      </c>
      <c r="L7692" s="16">
        <v>1</v>
      </c>
      <c r="M7692" s="16">
        <v>0</v>
      </c>
      <c r="N7692" t="str">
        <f t="shared" si="375"/>
        <v>Go</v>
      </c>
      <c r="O7692" s="17"/>
      <c r="P7692" s="17" t="s">
        <v>49</v>
      </c>
      <c r="Q7692" s="17" t="s">
        <v>17</v>
      </c>
      <c r="R7692">
        <v>1569</v>
      </c>
    </row>
    <row r="7693" spans="1:18" ht="15.6">
      <c r="A7693" s="2" t="s">
        <v>5939</v>
      </c>
      <c r="B7693" s="17" t="s">
        <v>11</v>
      </c>
      <c r="C7693" s="17">
        <v>16</v>
      </c>
      <c r="D7693" s="17">
        <v>1</v>
      </c>
      <c r="E7693" s="52" t="str">
        <f t="shared" si="376"/>
        <v>H</v>
      </c>
      <c r="F7693" s="17">
        <v>4</v>
      </c>
      <c r="G7693" s="17">
        <v>3</v>
      </c>
      <c r="H7693" s="17">
        <v>12</v>
      </c>
      <c r="I7693" s="16" t="s">
        <v>6031</v>
      </c>
      <c r="J7693" s="16">
        <v>1</v>
      </c>
      <c r="K7693" s="16">
        <v>0</v>
      </c>
      <c r="L7693" s="16">
        <v>1</v>
      </c>
      <c r="M7693" s="16">
        <v>1</v>
      </c>
      <c r="N7693" t="str">
        <f t="shared" si="375"/>
        <v>NoGo</v>
      </c>
      <c r="O7693" s="17"/>
      <c r="P7693" s="17" t="s">
        <v>49</v>
      </c>
      <c r="Q7693" s="17" t="s">
        <v>17</v>
      </c>
      <c r="R7693">
        <v>1569</v>
      </c>
    </row>
    <row r="7694" spans="1:18" ht="15.6">
      <c r="A7694" s="2" t="s">
        <v>5939</v>
      </c>
      <c r="B7694" s="17" t="s">
        <v>11</v>
      </c>
      <c r="C7694" s="17">
        <v>16</v>
      </c>
      <c r="D7694" s="17">
        <v>1</v>
      </c>
      <c r="E7694" s="52" t="str">
        <f t="shared" si="376"/>
        <v>H</v>
      </c>
      <c r="F7694" s="17">
        <v>4</v>
      </c>
      <c r="G7694" s="17">
        <v>3</v>
      </c>
      <c r="H7694" s="17">
        <v>13</v>
      </c>
      <c r="I7694" s="16" t="s">
        <v>6032</v>
      </c>
      <c r="J7694" s="16">
        <v>1</v>
      </c>
      <c r="K7694" s="16">
        <v>1</v>
      </c>
      <c r="L7694" s="16">
        <v>1</v>
      </c>
      <c r="M7694" s="16">
        <v>0</v>
      </c>
      <c r="N7694" t="str">
        <f t="shared" si="375"/>
        <v>Go</v>
      </c>
      <c r="O7694" s="17"/>
      <c r="P7694" s="17" t="s">
        <v>49</v>
      </c>
      <c r="Q7694" s="17" t="s">
        <v>17</v>
      </c>
      <c r="R7694">
        <v>1569</v>
      </c>
    </row>
    <row r="7695" spans="1:18" ht="15.6">
      <c r="A7695" s="2" t="s">
        <v>5939</v>
      </c>
      <c r="B7695" s="17" t="s">
        <v>11</v>
      </c>
      <c r="C7695" s="17">
        <v>16</v>
      </c>
      <c r="D7695" s="17">
        <v>1</v>
      </c>
      <c r="E7695" s="52" t="str">
        <f t="shared" si="376"/>
        <v>H</v>
      </c>
      <c r="F7695" s="17">
        <v>4</v>
      </c>
      <c r="G7695" s="17">
        <v>3</v>
      </c>
      <c r="H7695" s="17">
        <v>14</v>
      </c>
      <c r="I7695" s="16" t="s">
        <v>6033</v>
      </c>
      <c r="J7695" s="16">
        <v>1</v>
      </c>
      <c r="K7695" s="16">
        <v>0</v>
      </c>
      <c r="L7695" s="16">
        <v>1</v>
      </c>
      <c r="M7695" s="16">
        <v>1</v>
      </c>
      <c r="N7695" t="str">
        <f t="shared" si="375"/>
        <v>NoGo</v>
      </c>
      <c r="O7695" s="17"/>
      <c r="P7695" s="17" t="s">
        <v>49</v>
      </c>
      <c r="Q7695" s="17" t="s">
        <v>17</v>
      </c>
      <c r="R7695">
        <v>1569</v>
      </c>
    </row>
    <row r="7696" spans="1:18" ht="15.6">
      <c r="A7696" s="2" t="s">
        <v>5939</v>
      </c>
      <c r="B7696" s="17" t="s">
        <v>11</v>
      </c>
      <c r="C7696" s="17">
        <v>16</v>
      </c>
      <c r="D7696" s="17">
        <v>1</v>
      </c>
      <c r="E7696" s="52" t="str">
        <f t="shared" si="376"/>
        <v>H</v>
      </c>
      <c r="F7696" s="17">
        <v>4</v>
      </c>
      <c r="G7696" s="17">
        <v>3</v>
      </c>
      <c r="H7696" s="17">
        <v>15</v>
      </c>
      <c r="I7696" s="16" t="s">
        <v>6034</v>
      </c>
      <c r="J7696" s="16">
        <v>1</v>
      </c>
      <c r="K7696" s="16">
        <v>1</v>
      </c>
      <c r="L7696" s="16">
        <v>1</v>
      </c>
      <c r="M7696" s="16">
        <v>0</v>
      </c>
      <c r="N7696" t="str">
        <f t="shared" si="375"/>
        <v>Go</v>
      </c>
      <c r="O7696" s="17"/>
      <c r="P7696" s="17" t="s">
        <v>49</v>
      </c>
      <c r="Q7696" s="17" t="s">
        <v>17</v>
      </c>
      <c r="R7696">
        <v>1569</v>
      </c>
    </row>
    <row r="7697" spans="1:18" ht="15.6">
      <c r="A7697" s="2" t="s">
        <v>5939</v>
      </c>
      <c r="B7697" s="17" t="s">
        <v>11</v>
      </c>
      <c r="C7697" s="17">
        <v>16</v>
      </c>
      <c r="D7697" s="17">
        <v>1</v>
      </c>
      <c r="E7697" s="52" t="str">
        <f t="shared" si="376"/>
        <v>H</v>
      </c>
      <c r="F7697" s="17">
        <v>4</v>
      </c>
      <c r="G7697" s="17">
        <v>3</v>
      </c>
      <c r="H7697" s="17">
        <v>16</v>
      </c>
      <c r="I7697" s="16" t="s">
        <v>6035</v>
      </c>
      <c r="J7697" s="16">
        <v>1</v>
      </c>
      <c r="K7697" s="16">
        <v>1</v>
      </c>
      <c r="L7697" s="16">
        <v>1</v>
      </c>
      <c r="M7697" s="16">
        <v>0</v>
      </c>
      <c r="N7697" t="str">
        <f t="shared" si="375"/>
        <v>Go</v>
      </c>
      <c r="O7697" s="17"/>
      <c r="P7697" s="17" t="s">
        <v>49</v>
      </c>
      <c r="Q7697" s="17" t="s">
        <v>17</v>
      </c>
      <c r="R7697">
        <v>1569</v>
      </c>
    </row>
    <row r="7698" spans="1:18" ht="15.6">
      <c r="A7698" s="2" t="s">
        <v>5939</v>
      </c>
      <c r="B7698" s="17" t="s">
        <v>11</v>
      </c>
      <c r="C7698" s="17">
        <v>16</v>
      </c>
      <c r="D7698" s="17">
        <v>1</v>
      </c>
      <c r="E7698" s="52" t="str">
        <f t="shared" si="376"/>
        <v>H</v>
      </c>
      <c r="F7698" s="17">
        <v>4</v>
      </c>
      <c r="G7698" s="17">
        <v>3</v>
      </c>
      <c r="H7698" s="17">
        <v>17</v>
      </c>
      <c r="I7698" s="16" t="s">
        <v>6036</v>
      </c>
      <c r="J7698" s="16">
        <v>1</v>
      </c>
      <c r="K7698" s="16">
        <v>1</v>
      </c>
      <c r="L7698" s="16">
        <v>1</v>
      </c>
      <c r="M7698" s="16">
        <v>0</v>
      </c>
      <c r="N7698" t="str">
        <f t="shared" si="375"/>
        <v>Go</v>
      </c>
      <c r="O7698" s="17"/>
      <c r="P7698" s="17" t="s">
        <v>49</v>
      </c>
      <c r="Q7698" s="17" t="s">
        <v>17</v>
      </c>
      <c r="R7698">
        <v>1569</v>
      </c>
    </row>
    <row r="7699" spans="1:18" ht="15.6">
      <c r="A7699" s="2" t="s">
        <v>5939</v>
      </c>
      <c r="B7699" s="17" t="s">
        <v>11</v>
      </c>
      <c r="C7699" s="17">
        <v>16</v>
      </c>
      <c r="D7699" s="17">
        <v>1</v>
      </c>
      <c r="E7699" s="52" t="str">
        <f t="shared" si="376"/>
        <v>H</v>
      </c>
      <c r="F7699" s="17">
        <v>4</v>
      </c>
      <c r="G7699" s="17">
        <v>3</v>
      </c>
      <c r="H7699" s="17">
        <v>18</v>
      </c>
      <c r="I7699" s="16" t="s">
        <v>6037</v>
      </c>
      <c r="J7699" s="16">
        <v>0</v>
      </c>
      <c r="K7699" s="16">
        <v>1</v>
      </c>
      <c r="L7699" s="16">
        <v>1</v>
      </c>
      <c r="M7699" s="16">
        <v>1</v>
      </c>
      <c r="N7699" t="str">
        <f t="shared" si="375"/>
        <v>NoGo</v>
      </c>
      <c r="O7699" s="17"/>
      <c r="P7699" s="17" t="s">
        <v>49</v>
      </c>
      <c r="Q7699" s="17" t="s">
        <v>17</v>
      </c>
      <c r="R7699">
        <v>1569</v>
      </c>
    </row>
    <row r="7700" spans="1:18" ht="15.6">
      <c r="A7700" s="2" t="s">
        <v>5939</v>
      </c>
      <c r="B7700" s="17" t="s">
        <v>11</v>
      </c>
      <c r="C7700" s="17">
        <v>16</v>
      </c>
      <c r="D7700" s="17">
        <v>1</v>
      </c>
      <c r="E7700" s="52" t="str">
        <f t="shared" si="376"/>
        <v>H</v>
      </c>
      <c r="F7700" s="17">
        <v>4</v>
      </c>
      <c r="G7700" s="17">
        <v>3</v>
      </c>
      <c r="H7700" s="17">
        <v>19</v>
      </c>
      <c r="I7700" s="16" t="s">
        <v>6038</v>
      </c>
      <c r="J7700" s="16">
        <v>1</v>
      </c>
      <c r="K7700" s="16">
        <v>1</v>
      </c>
      <c r="L7700" s="16">
        <v>1</v>
      </c>
      <c r="M7700" s="16">
        <v>0</v>
      </c>
      <c r="N7700" t="str">
        <f t="shared" si="375"/>
        <v>Go</v>
      </c>
      <c r="O7700" s="17"/>
      <c r="P7700" s="17" t="s">
        <v>49</v>
      </c>
      <c r="Q7700" s="17" t="s">
        <v>17</v>
      </c>
      <c r="R7700">
        <v>1569</v>
      </c>
    </row>
    <row r="7701" spans="1:18" ht="15.6">
      <c r="A7701" s="2" t="s">
        <v>5939</v>
      </c>
      <c r="B7701" s="17" t="s">
        <v>11</v>
      </c>
      <c r="C7701" s="17">
        <v>16</v>
      </c>
      <c r="D7701" s="17">
        <v>1</v>
      </c>
      <c r="E7701" s="52" t="str">
        <f t="shared" si="376"/>
        <v>H</v>
      </c>
      <c r="F7701" s="17">
        <v>4</v>
      </c>
      <c r="G7701" s="17">
        <v>3</v>
      </c>
      <c r="H7701" s="17">
        <v>20</v>
      </c>
      <c r="I7701" s="16" t="s">
        <v>6039</v>
      </c>
      <c r="J7701" s="16">
        <v>1</v>
      </c>
      <c r="K7701" s="16">
        <v>1</v>
      </c>
      <c r="L7701" s="16">
        <v>1</v>
      </c>
      <c r="M7701" s="16">
        <v>0</v>
      </c>
      <c r="N7701" t="str">
        <f t="shared" si="375"/>
        <v>Go</v>
      </c>
      <c r="O7701" s="17"/>
      <c r="P7701" s="17" t="s">
        <v>49</v>
      </c>
      <c r="Q7701" s="17" t="s">
        <v>17</v>
      </c>
      <c r="R7701">
        <v>1569</v>
      </c>
    </row>
    <row r="7702" spans="1:18" ht="15.6">
      <c r="A7702" s="2" t="s">
        <v>5939</v>
      </c>
      <c r="B7702" s="17" t="s">
        <v>11</v>
      </c>
      <c r="C7702" s="17">
        <v>16</v>
      </c>
      <c r="D7702" s="17">
        <v>1</v>
      </c>
      <c r="E7702" s="52" t="str">
        <f t="shared" si="376"/>
        <v>H</v>
      </c>
      <c r="F7702" s="17">
        <v>4</v>
      </c>
      <c r="G7702" s="17">
        <v>3</v>
      </c>
      <c r="H7702" s="17">
        <v>21</v>
      </c>
      <c r="I7702" s="16" t="s">
        <v>6040</v>
      </c>
      <c r="J7702" s="16">
        <v>1</v>
      </c>
      <c r="K7702" s="16">
        <v>1</v>
      </c>
      <c r="L7702" s="16">
        <v>1</v>
      </c>
      <c r="M7702" s="16">
        <v>0</v>
      </c>
      <c r="N7702" t="str">
        <f t="shared" si="375"/>
        <v>Go</v>
      </c>
      <c r="O7702" s="17"/>
      <c r="P7702" s="17" t="s">
        <v>49</v>
      </c>
      <c r="Q7702" s="17" t="s">
        <v>17</v>
      </c>
      <c r="R7702">
        <v>1569</v>
      </c>
    </row>
    <row r="7703" spans="1:18" ht="15.6">
      <c r="A7703" s="2" t="s">
        <v>5939</v>
      </c>
      <c r="B7703" s="17" t="s">
        <v>11</v>
      </c>
      <c r="C7703" s="17">
        <v>16</v>
      </c>
      <c r="D7703" s="17">
        <v>1</v>
      </c>
      <c r="E7703" s="52" t="str">
        <f t="shared" si="376"/>
        <v>H</v>
      </c>
      <c r="F7703" s="17">
        <v>4</v>
      </c>
      <c r="G7703" s="17">
        <v>3</v>
      </c>
      <c r="H7703" s="17">
        <v>22</v>
      </c>
      <c r="I7703" s="16" t="s">
        <v>6041</v>
      </c>
      <c r="J7703" s="16">
        <v>1</v>
      </c>
      <c r="K7703" s="16">
        <v>0</v>
      </c>
      <c r="L7703" s="16">
        <v>1</v>
      </c>
      <c r="M7703" s="16">
        <v>1</v>
      </c>
      <c r="N7703" t="str">
        <f t="shared" si="375"/>
        <v>NoGo</v>
      </c>
      <c r="O7703" s="17"/>
      <c r="P7703" s="17" t="s">
        <v>49</v>
      </c>
      <c r="Q7703" s="17" t="s">
        <v>17</v>
      </c>
      <c r="R7703">
        <v>1569</v>
      </c>
    </row>
    <row r="7704" spans="1:18" ht="15.6">
      <c r="A7704" s="2" t="s">
        <v>5939</v>
      </c>
      <c r="B7704" s="17" t="s">
        <v>11</v>
      </c>
      <c r="C7704" s="17">
        <v>16</v>
      </c>
      <c r="D7704" s="17">
        <v>1</v>
      </c>
      <c r="E7704" s="52" t="str">
        <f t="shared" si="376"/>
        <v>H</v>
      </c>
      <c r="F7704" s="17">
        <v>4</v>
      </c>
      <c r="G7704" s="17">
        <v>3</v>
      </c>
      <c r="H7704" s="17">
        <v>23</v>
      </c>
      <c r="I7704" s="16" t="s">
        <v>6042</v>
      </c>
      <c r="J7704" s="16">
        <v>1</v>
      </c>
      <c r="K7704" s="16">
        <v>1</v>
      </c>
      <c r="L7704" s="16">
        <v>1</v>
      </c>
      <c r="M7704" s="16">
        <v>0</v>
      </c>
      <c r="N7704" t="str">
        <f t="shared" si="375"/>
        <v>Go</v>
      </c>
      <c r="O7704" s="17"/>
      <c r="P7704" s="17" t="s">
        <v>49</v>
      </c>
      <c r="Q7704" s="17" t="s">
        <v>17</v>
      </c>
      <c r="R7704">
        <v>1569</v>
      </c>
    </row>
    <row r="7705" spans="1:18" ht="15.6">
      <c r="A7705" s="2" t="s">
        <v>5939</v>
      </c>
      <c r="B7705" s="17" t="s">
        <v>11</v>
      </c>
      <c r="C7705" s="17">
        <v>16</v>
      </c>
      <c r="D7705" s="17">
        <v>1</v>
      </c>
      <c r="E7705" s="52" t="str">
        <f t="shared" si="376"/>
        <v>H</v>
      </c>
      <c r="F7705" s="17">
        <v>4</v>
      </c>
      <c r="G7705" s="17">
        <v>3</v>
      </c>
      <c r="H7705" s="17">
        <v>24</v>
      </c>
      <c r="I7705" s="16" t="s">
        <v>6043</v>
      </c>
      <c r="J7705" s="16">
        <v>1</v>
      </c>
      <c r="K7705" s="16">
        <v>1</v>
      </c>
      <c r="L7705" s="16">
        <v>1</v>
      </c>
      <c r="M7705" s="16">
        <v>0</v>
      </c>
      <c r="N7705" t="str">
        <f t="shared" si="375"/>
        <v>Go</v>
      </c>
      <c r="O7705" s="17"/>
      <c r="P7705" s="17" t="s">
        <v>49</v>
      </c>
      <c r="Q7705" s="17" t="s">
        <v>17</v>
      </c>
      <c r="R7705">
        <v>1569</v>
      </c>
    </row>
    <row r="7706" spans="1:18" ht="15.6">
      <c r="A7706" s="2" t="s">
        <v>5939</v>
      </c>
      <c r="B7706" s="17" t="s">
        <v>11</v>
      </c>
      <c r="C7706" s="17">
        <v>16</v>
      </c>
      <c r="D7706" s="17">
        <v>1</v>
      </c>
      <c r="E7706" s="52" t="str">
        <f t="shared" si="376"/>
        <v>H</v>
      </c>
      <c r="F7706" s="17">
        <v>4</v>
      </c>
      <c r="G7706" s="17">
        <v>3</v>
      </c>
      <c r="H7706" s="17">
        <v>25</v>
      </c>
      <c r="I7706" s="16" t="s">
        <v>6044</v>
      </c>
      <c r="J7706" s="16">
        <v>1</v>
      </c>
      <c r="K7706" s="16">
        <v>1</v>
      </c>
      <c r="L7706" s="16">
        <v>1</v>
      </c>
      <c r="M7706" s="16">
        <v>0</v>
      </c>
      <c r="N7706" t="str">
        <f t="shared" si="375"/>
        <v>Go</v>
      </c>
      <c r="O7706" s="17"/>
      <c r="P7706" s="17" t="s">
        <v>49</v>
      </c>
      <c r="Q7706" s="17" t="s">
        <v>17</v>
      </c>
      <c r="R7706">
        <v>1569</v>
      </c>
    </row>
    <row r="7707" spans="1:18" ht="15.6">
      <c r="A7707" s="2" t="s">
        <v>5939</v>
      </c>
      <c r="B7707" s="17" t="s">
        <v>11</v>
      </c>
      <c r="C7707" s="17">
        <v>16</v>
      </c>
      <c r="D7707" s="17">
        <v>1</v>
      </c>
      <c r="E7707" s="52" t="str">
        <f t="shared" si="376"/>
        <v>H</v>
      </c>
      <c r="F7707" s="17">
        <v>4</v>
      </c>
      <c r="G7707" s="17">
        <v>3</v>
      </c>
      <c r="H7707" s="17">
        <v>26</v>
      </c>
      <c r="I7707" s="16" t="s">
        <v>6045</v>
      </c>
      <c r="J7707" s="16">
        <v>1</v>
      </c>
      <c r="K7707" s="16">
        <v>1</v>
      </c>
      <c r="L7707" s="16">
        <v>1</v>
      </c>
      <c r="M7707" s="16">
        <v>0</v>
      </c>
      <c r="N7707" t="str">
        <f t="shared" si="375"/>
        <v>Go</v>
      </c>
      <c r="O7707" s="17"/>
      <c r="P7707" s="17" t="s">
        <v>49</v>
      </c>
      <c r="Q7707" s="17" t="s">
        <v>17</v>
      </c>
      <c r="R7707">
        <v>1569</v>
      </c>
    </row>
    <row r="7708" spans="1:18" ht="15.6">
      <c r="A7708" s="2" t="s">
        <v>5939</v>
      </c>
      <c r="B7708" s="17" t="s">
        <v>11</v>
      </c>
      <c r="C7708" s="17">
        <v>16</v>
      </c>
      <c r="D7708" s="17">
        <v>1</v>
      </c>
      <c r="E7708" s="52" t="str">
        <f t="shared" si="376"/>
        <v>H</v>
      </c>
      <c r="F7708" s="17">
        <v>4</v>
      </c>
      <c r="G7708" s="17">
        <v>3</v>
      </c>
      <c r="H7708" s="17">
        <v>27</v>
      </c>
      <c r="I7708" s="16" t="s">
        <v>6046</v>
      </c>
      <c r="J7708" s="16">
        <v>1</v>
      </c>
      <c r="K7708" s="16">
        <v>1</v>
      </c>
      <c r="L7708" s="16">
        <v>1</v>
      </c>
      <c r="M7708" s="16">
        <v>0</v>
      </c>
      <c r="N7708" t="str">
        <f t="shared" si="375"/>
        <v>Go</v>
      </c>
      <c r="O7708" s="17"/>
      <c r="P7708" s="17" t="s">
        <v>49</v>
      </c>
      <c r="Q7708" s="17" t="s">
        <v>17</v>
      </c>
      <c r="R7708">
        <v>1569</v>
      </c>
    </row>
    <row r="7709" spans="1:18" ht="15.6">
      <c r="A7709" s="2" t="s">
        <v>5939</v>
      </c>
      <c r="B7709" s="17" t="s">
        <v>11</v>
      </c>
      <c r="C7709" s="17">
        <v>16</v>
      </c>
      <c r="D7709" s="17">
        <v>1</v>
      </c>
      <c r="E7709" s="52" t="str">
        <f t="shared" si="376"/>
        <v>H</v>
      </c>
      <c r="F7709" s="17">
        <v>4</v>
      </c>
      <c r="G7709" s="17">
        <v>3</v>
      </c>
      <c r="H7709" s="17">
        <v>28</v>
      </c>
      <c r="I7709" s="16" t="s">
        <v>6047</v>
      </c>
      <c r="J7709" s="16">
        <v>1</v>
      </c>
      <c r="K7709" s="16">
        <v>0</v>
      </c>
      <c r="L7709" s="16">
        <v>1</v>
      </c>
      <c r="M7709" s="16">
        <v>1</v>
      </c>
      <c r="N7709" t="str">
        <f t="shared" si="375"/>
        <v>NoGo</v>
      </c>
      <c r="O7709" s="17"/>
      <c r="P7709" s="17" t="s">
        <v>49</v>
      </c>
      <c r="Q7709" s="17" t="s">
        <v>17</v>
      </c>
      <c r="R7709">
        <v>1569</v>
      </c>
    </row>
    <row r="7710" spans="1:18" ht="15.6">
      <c r="A7710" s="2" t="s">
        <v>5939</v>
      </c>
      <c r="B7710" s="17" t="s">
        <v>11</v>
      </c>
      <c r="C7710" s="17">
        <v>16</v>
      </c>
      <c r="D7710" s="17">
        <v>1</v>
      </c>
      <c r="E7710" s="52" t="str">
        <f t="shared" si="376"/>
        <v>H</v>
      </c>
      <c r="F7710" s="17">
        <v>4</v>
      </c>
      <c r="G7710" s="17">
        <v>3</v>
      </c>
      <c r="H7710" s="17">
        <v>29</v>
      </c>
      <c r="I7710" s="16" t="s">
        <v>6048</v>
      </c>
      <c r="J7710" s="16">
        <v>1</v>
      </c>
      <c r="K7710" s="16">
        <v>1</v>
      </c>
      <c r="L7710" s="16">
        <v>1</v>
      </c>
      <c r="M7710" s="16">
        <v>0</v>
      </c>
      <c r="N7710" t="str">
        <f t="shared" si="375"/>
        <v>Go</v>
      </c>
      <c r="O7710" s="17"/>
      <c r="P7710" s="17" t="s">
        <v>49</v>
      </c>
      <c r="Q7710" s="17" t="s">
        <v>17</v>
      </c>
      <c r="R7710">
        <v>1569</v>
      </c>
    </row>
    <row r="7711" spans="1:18" ht="15.6">
      <c r="A7711" s="2" t="s">
        <v>5939</v>
      </c>
      <c r="B7711" s="17" t="s">
        <v>11</v>
      </c>
      <c r="C7711" s="17">
        <v>16</v>
      </c>
      <c r="D7711" s="17">
        <v>1</v>
      </c>
      <c r="E7711" s="52" t="str">
        <f t="shared" si="376"/>
        <v>H</v>
      </c>
      <c r="F7711" s="17">
        <v>4</v>
      </c>
      <c r="G7711" s="17">
        <v>3</v>
      </c>
      <c r="H7711" s="17">
        <v>30</v>
      </c>
      <c r="I7711" s="16" t="s">
        <v>6049</v>
      </c>
      <c r="J7711" s="16">
        <v>1</v>
      </c>
      <c r="K7711" s="16">
        <v>0</v>
      </c>
      <c r="L7711" s="16">
        <v>1</v>
      </c>
      <c r="M7711" s="16">
        <v>1</v>
      </c>
      <c r="N7711" t="str">
        <f t="shared" si="375"/>
        <v>NoGo</v>
      </c>
      <c r="O7711" s="17"/>
      <c r="P7711" s="17" t="s">
        <v>49</v>
      </c>
      <c r="Q7711" s="17" t="s">
        <v>17</v>
      </c>
      <c r="R7711">
        <v>1569</v>
      </c>
    </row>
    <row r="7712" spans="1:18" ht="15.6">
      <c r="A7712" s="2" t="s">
        <v>5939</v>
      </c>
      <c r="B7712" s="17" t="s">
        <v>11</v>
      </c>
      <c r="C7712" s="17">
        <v>16</v>
      </c>
      <c r="D7712" s="17">
        <v>1</v>
      </c>
      <c r="E7712" s="52" t="str">
        <f t="shared" si="376"/>
        <v>H</v>
      </c>
      <c r="F7712" s="17">
        <v>4</v>
      </c>
      <c r="G7712" s="17">
        <v>3</v>
      </c>
      <c r="H7712" s="17">
        <v>31</v>
      </c>
      <c r="I7712" s="16" t="s">
        <v>6050</v>
      </c>
      <c r="J7712" s="16">
        <v>0</v>
      </c>
      <c r="K7712" s="16">
        <v>0</v>
      </c>
      <c r="L7712" s="16">
        <v>0</v>
      </c>
      <c r="M7712" s="16">
        <v>0</v>
      </c>
      <c r="N7712" t="str">
        <f t="shared" si="375"/>
        <v>Go</v>
      </c>
      <c r="O7712" s="17"/>
      <c r="P7712" s="17" t="s">
        <v>49</v>
      </c>
      <c r="Q7712" s="17" t="s">
        <v>17</v>
      </c>
      <c r="R7712">
        <v>1569</v>
      </c>
    </row>
    <row r="7713" spans="1:18" ht="15.6">
      <c r="A7713" s="2" t="s">
        <v>5939</v>
      </c>
      <c r="B7713" s="17" t="s">
        <v>11</v>
      </c>
      <c r="C7713" s="17">
        <v>16</v>
      </c>
      <c r="D7713" s="17">
        <v>1</v>
      </c>
      <c r="E7713" s="52" t="str">
        <f t="shared" si="376"/>
        <v>H</v>
      </c>
      <c r="F7713" s="17">
        <v>4</v>
      </c>
      <c r="G7713" s="17">
        <v>3</v>
      </c>
      <c r="H7713" s="17">
        <v>32</v>
      </c>
      <c r="I7713" s="16" t="s">
        <v>6051</v>
      </c>
      <c r="J7713" s="16">
        <v>2</v>
      </c>
      <c r="K7713" s="16">
        <v>1</v>
      </c>
      <c r="L7713" s="16">
        <v>1</v>
      </c>
      <c r="M7713" s="16">
        <v>0</v>
      </c>
      <c r="N7713" t="str">
        <f t="shared" si="375"/>
        <v>Go</v>
      </c>
      <c r="O7713" s="17"/>
      <c r="P7713" s="17" t="s">
        <v>49</v>
      </c>
      <c r="Q7713" s="17" t="s">
        <v>17</v>
      </c>
      <c r="R7713">
        <v>1569</v>
      </c>
    </row>
    <row r="7714" spans="1:18" ht="15.6">
      <c r="A7714" s="2" t="s">
        <v>5939</v>
      </c>
      <c r="B7714" s="17" t="s">
        <v>11</v>
      </c>
      <c r="C7714" s="17">
        <v>16</v>
      </c>
      <c r="D7714" s="17">
        <v>1</v>
      </c>
      <c r="E7714" s="52" t="str">
        <f t="shared" si="376"/>
        <v>H</v>
      </c>
      <c r="F7714" s="17">
        <v>4</v>
      </c>
      <c r="G7714" s="17">
        <v>3</v>
      </c>
      <c r="H7714" s="17">
        <v>33</v>
      </c>
      <c r="I7714" s="16" t="s">
        <v>6052</v>
      </c>
      <c r="J7714" s="16">
        <v>1</v>
      </c>
      <c r="K7714" s="16">
        <v>1</v>
      </c>
      <c r="L7714" s="16">
        <v>1</v>
      </c>
      <c r="M7714" s="16">
        <v>0</v>
      </c>
      <c r="N7714" t="str">
        <f t="shared" ref="N7714:N7777" si="377">IF(M7714=0,"Go","NoGo")</f>
        <v>Go</v>
      </c>
      <c r="O7714" s="17"/>
      <c r="P7714" s="17" t="s">
        <v>49</v>
      </c>
      <c r="Q7714" s="17" t="s">
        <v>17</v>
      </c>
      <c r="R7714">
        <v>1569</v>
      </c>
    </row>
    <row r="7715" spans="1:18" ht="15.6">
      <c r="A7715" s="2" t="s">
        <v>5939</v>
      </c>
      <c r="B7715" s="17" t="s">
        <v>11</v>
      </c>
      <c r="C7715" s="17">
        <v>16</v>
      </c>
      <c r="D7715" s="17">
        <v>1</v>
      </c>
      <c r="E7715" s="52" t="str">
        <f t="shared" si="376"/>
        <v>H</v>
      </c>
      <c r="F7715" s="17">
        <v>4</v>
      </c>
      <c r="G7715" s="17">
        <v>3</v>
      </c>
      <c r="H7715" s="17">
        <v>34</v>
      </c>
      <c r="I7715" s="16" t="s">
        <v>6053</v>
      </c>
      <c r="J7715" s="16">
        <v>1</v>
      </c>
      <c r="K7715" s="16">
        <v>1</v>
      </c>
      <c r="L7715" s="16">
        <v>1</v>
      </c>
      <c r="M7715" s="16">
        <v>0</v>
      </c>
      <c r="N7715" t="str">
        <f t="shared" si="377"/>
        <v>Go</v>
      </c>
      <c r="O7715" s="17"/>
      <c r="P7715" s="17" t="s">
        <v>49</v>
      </c>
      <c r="Q7715" s="17" t="s">
        <v>17</v>
      </c>
      <c r="R7715">
        <v>1569</v>
      </c>
    </row>
    <row r="7716" spans="1:18" ht="15.6">
      <c r="A7716" s="2" t="s">
        <v>5939</v>
      </c>
      <c r="B7716" s="17" t="s">
        <v>11</v>
      </c>
      <c r="C7716" s="17">
        <v>16</v>
      </c>
      <c r="D7716" s="17">
        <v>1</v>
      </c>
      <c r="E7716" s="52" t="str">
        <f t="shared" si="376"/>
        <v>H</v>
      </c>
      <c r="F7716" s="17">
        <v>4</v>
      </c>
      <c r="G7716" s="17">
        <v>3</v>
      </c>
      <c r="H7716" s="17">
        <v>35</v>
      </c>
      <c r="I7716" s="16" t="s">
        <v>6054</v>
      </c>
      <c r="J7716" s="16">
        <v>1</v>
      </c>
      <c r="K7716" s="16">
        <v>1</v>
      </c>
      <c r="L7716" s="16">
        <v>1</v>
      </c>
      <c r="M7716" s="16">
        <v>0</v>
      </c>
      <c r="N7716" t="str">
        <f t="shared" si="377"/>
        <v>Go</v>
      </c>
      <c r="O7716" s="17"/>
      <c r="P7716" s="17" t="s">
        <v>49</v>
      </c>
      <c r="Q7716" s="17" t="s">
        <v>17</v>
      </c>
      <c r="R7716">
        <v>1569</v>
      </c>
    </row>
    <row r="7717" spans="1:18" ht="15.6">
      <c r="A7717" s="2" t="s">
        <v>5939</v>
      </c>
      <c r="B7717" s="17" t="s">
        <v>11</v>
      </c>
      <c r="C7717" s="17">
        <v>16</v>
      </c>
      <c r="D7717" s="17">
        <v>1</v>
      </c>
      <c r="E7717" s="52" t="str">
        <f t="shared" si="376"/>
        <v>H</v>
      </c>
      <c r="F7717" s="17">
        <v>4</v>
      </c>
      <c r="G7717" s="17">
        <v>3</v>
      </c>
      <c r="H7717" s="17">
        <v>36</v>
      </c>
      <c r="I7717" s="16" t="s">
        <v>6055</v>
      </c>
      <c r="J7717" s="16">
        <v>1</v>
      </c>
      <c r="K7717" s="16">
        <v>0</v>
      </c>
      <c r="L7717" s="16">
        <v>1</v>
      </c>
      <c r="M7717" s="16">
        <v>1</v>
      </c>
      <c r="N7717" t="str">
        <f t="shared" si="377"/>
        <v>NoGo</v>
      </c>
      <c r="O7717" s="17"/>
      <c r="P7717" s="17" t="s">
        <v>49</v>
      </c>
      <c r="Q7717" s="17" t="s">
        <v>17</v>
      </c>
      <c r="R7717">
        <v>1569</v>
      </c>
    </row>
    <row r="7718" spans="1:18" ht="15.6">
      <c r="A7718" s="2" t="s">
        <v>5939</v>
      </c>
      <c r="B7718" s="17" t="s">
        <v>11</v>
      </c>
      <c r="C7718" s="17">
        <v>16</v>
      </c>
      <c r="D7718" s="17">
        <v>1</v>
      </c>
      <c r="E7718" s="52" t="str">
        <f t="shared" si="376"/>
        <v>H</v>
      </c>
      <c r="F7718" s="17">
        <v>4</v>
      </c>
      <c r="G7718" s="17">
        <v>3</v>
      </c>
      <c r="H7718" s="17">
        <v>37</v>
      </c>
      <c r="I7718" s="16" t="s">
        <v>6056</v>
      </c>
      <c r="J7718" s="16">
        <v>1</v>
      </c>
      <c r="K7718" s="16">
        <v>0</v>
      </c>
      <c r="L7718" s="16">
        <v>1</v>
      </c>
      <c r="M7718" s="16">
        <v>1</v>
      </c>
      <c r="N7718" t="str">
        <f t="shared" si="377"/>
        <v>NoGo</v>
      </c>
      <c r="O7718" s="17"/>
      <c r="P7718" s="17" t="s">
        <v>49</v>
      </c>
      <c r="Q7718" s="17" t="s">
        <v>17</v>
      </c>
      <c r="R7718">
        <v>1569</v>
      </c>
    </row>
    <row r="7719" spans="1:18" ht="15.6">
      <c r="A7719" s="2" t="s">
        <v>5939</v>
      </c>
      <c r="B7719" s="17" t="s">
        <v>11</v>
      </c>
      <c r="C7719" s="17">
        <v>16</v>
      </c>
      <c r="D7719" s="17">
        <v>1</v>
      </c>
      <c r="E7719" s="52" t="str">
        <f t="shared" si="376"/>
        <v>H</v>
      </c>
      <c r="F7719" s="17">
        <v>4</v>
      </c>
      <c r="G7719" s="17">
        <v>3</v>
      </c>
      <c r="H7719" s="17">
        <v>38</v>
      </c>
      <c r="I7719" s="16" t="s">
        <v>6057</v>
      </c>
      <c r="J7719" s="16">
        <v>3</v>
      </c>
      <c r="K7719" s="16">
        <v>1</v>
      </c>
      <c r="L7719" s="16">
        <v>1</v>
      </c>
      <c r="M7719" s="16">
        <v>0</v>
      </c>
      <c r="N7719" t="str">
        <f t="shared" si="377"/>
        <v>Go</v>
      </c>
      <c r="O7719" s="17"/>
      <c r="P7719" s="17" t="s">
        <v>49</v>
      </c>
      <c r="Q7719" s="17" t="s">
        <v>17</v>
      </c>
      <c r="R7719">
        <v>1569</v>
      </c>
    </row>
    <row r="7720" spans="1:18" ht="15.6">
      <c r="A7720" s="2" t="s">
        <v>5939</v>
      </c>
      <c r="B7720" s="17" t="s">
        <v>11</v>
      </c>
      <c r="C7720" s="17">
        <v>16</v>
      </c>
      <c r="D7720" s="17">
        <v>1</v>
      </c>
      <c r="E7720" s="52" t="str">
        <f t="shared" si="376"/>
        <v>H</v>
      </c>
      <c r="F7720" s="17">
        <v>4</v>
      </c>
      <c r="G7720" s="17">
        <v>3</v>
      </c>
      <c r="H7720" s="17">
        <v>39</v>
      </c>
      <c r="I7720" s="16" t="s">
        <v>6058</v>
      </c>
      <c r="J7720" s="16">
        <v>1</v>
      </c>
      <c r="K7720" s="16">
        <v>1</v>
      </c>
      <c r="L7720" s="16">
        <v>1</v>
      </c>
      <c r="M7720" s="16">
        <v>0</v>
      </c>
      <c r="N7720" t="str">
        <f t="shared" si="377"/>
        <v>Go</v>
      </c>
      <c r="O7720" s="17"/>
      <c r="P7720" s="17" t="s">
        <v>49</v>
      </c>
      <c r="Q7720" s="17" t="s">
        <v>17</v>
      </c>
      <c r="R7720">
        <v>1569</v>
      </c>
    </row>
    <row r="7721" spans="1:18" ht="15.6">
      <c r="A7721" s="2" t="s">
        <v>5939</v>
      </c>
      <c r="B7721" s="17" t="s">
        <v>11</v>
      </c>
      <c r="C7721" s="17">
        <v>16</v>
      </c>
      <c r="D7721" s="17">
        <v>1</v>
      </c>
      <c r="E7721" s="52" t="str">
        <f t="shared" si="376"/>
        <v>H</v>
      </c>
      <c r="F7721" s="17">
        <v>4</v>
      </c>
      <c r="G7721" s="17">
        <v>3</v>
      </c>
      <c r="H7721" s="17">
        <v>40</v>
      </c>
      <c r="I7721" s="16" t="s">
        <v>6059</v>
      </c>
      <c r="J7721" s="16">
        <v>3</v>
      </c>
      <c r="K7721" s="16">
        <v>1</v>
      </c>
      <c r="L7721" s="16">
        <v>1</v>
      </c>
      <c r="M7721" s="16">
        <v>0</v>
      </c>
      <c r="N7721" t="str">
        <f t="shared" si="377"/>
        <v>Go</v>
      </c>
      <c r="O7721" s="17"/>
      <c r="P7721" s="17" t="s">
        <v>49</v>
      </c>
      <c r="Q7721" s="17" t="s">
        <v>17</v>
      </c>
      <c r="R7721">
        <v>1569</v>
      </c>
    </row>
    <row r="7722" spans="1:18" ht="15.6">
      <c r="A7722" s="2" t="s">
        <v>5939</v>
      </c>
      <c r="B7722" s="17" t="s">
        <v>11</v>
      </c>
      <c r="C7722" s="17">
        <v>16</v>
      </c>
      <c r="D7722" s="17">
        <v>1</v>
      </c>
      <c r="E7722" s="52" t="str">
        <f t="shared" si="376"/>
        <v>H</v>
      </c>
      <c r="F7722" s="17">
        <v>4</v>
      </c>
      <c r="G7722" s="17">
        <v>4</v>
      </c>
      <c r="H7722" s="17">
        <v>1</v>
      </c>
      <c r="I7722" s="16" t="s">
        <v>6060</v>
      </c>
      <c r="J7722" s="16">
        <v>1</v>
      </c>
      <c r="K7722" s="16">
        <v>1</v>
      </c>
      <c r="L7722" s="16">
        <v>1</v>
      </c>
      <c r="M7722" s="16">
        <v>0</v>
      </c>
      <c r="N7722" t="str">
        <f t="shared" si="377"/>
        <v>Go</v>
      </c>
      <c r="O7722" s="17"/>
      <c r="P7722" s="17" t="s">
        <v>49</v>
      </c>
      <c r="Q7722" s="17" t="s">
        <v>17</v>
      </c>
      <c r="R7722">
        <v>1569</v>
      </c>
    </row>
    <row r="7723" spans="1:18" ht="15.6">
      <c r="A7723" s="2" t="s">
        <v>5939</v>
      </c>
      <c r="B7723" s="17" t="s">
        <v>11</v>
      </c>
      <c r="C7723" s="17">
        <v>16</v>
      </c>
      <c r="D7723" s="17">
        <v>1</v>
      </c>
      <c r="E7723" s="52" t="str">
        <f t="shared" si="376"/>
        <v>H</v>
      </c>
      <c r="F7723" s="17">
        <v>4</v>
      </c>
      <c r="G7723" s="17">
        <v>4</v>
      </c>
      <c r="H7723" s="17">
        <v>2</v>
      </c>
      <c r="I7723" s="16" t="s">
        <v>6061</v>
      </c>
      <c r="J7723" s="16">
        <v>1</v>
      </c>
      <c r="K7723" s="16">
        <v>0</v>
      </c>
      <c r="L7723" s="16">
        <v>1</v>
      </c>
      <c r="M7723" s="16">
        <v>1</v>
      </c>
      <c r="N7723" t="str">
        <f t="shared" si="377"/>
        <v>NoGo</v>
      </c>
      <c r="O7723" s="17"/>
      <c r="P7723" s="17" t="s">
        <v>49</v>
      </c>
      <c r="Q7723" s="17" t="s">
        <v>17</v>
      </c>
      <c r="R7723">
        <v>1569</v>
      </c>
    </row>
    <row r="7724" spans="1:18" ht="15.6">
      <c r="A7724" s="2" t="s">
        <v>5939</v>
      </c>
      <c r="B7724" s="17" t="s">
        <v>11</v>
      </c>
      <c r="C7724" s="17">
        <v>16</v>
      </c>
      <c r="D7724" s="17">
        <v>1</v>
      </c>
      <c r="E7724" s="52" t="str">
        <f t="shared" si="376"/>
        <v>H</v>
      </c>
      <c r="F7724" s="17">
        <v>4</v>
      </c>
      <c r="G7724" s="17">
        <v>4</v>
      </c>
      <c r="H7724" s="17">
        <v>3</v>
      </c>
      <c r="I7724" s="16" t="s">
        <v>6062</v>
      </c>
      <c r="J7724" s="16">
        <v>1</v>
      </c>
      <c r="K7724" s="16">
        <v>1</v>
      </c>
      <c r="L7724" s="16">
        <v>1</v>
      </c>
      <c r="M7724" s="16">
        <v>0</v>
      </c>
      <c r="N7724" t="str">
        <f t="shared" si="377"/>
        <v>Go</v>
      </c>
      <c r="O7724" s="17"/>
      <c r="P7724" s="17" t="s">
        <v>49</v>
      </c>
      <c r="Q7724" s="17" t="s">
        <v>17</v>
      </c>
      <c r="R7724">
        <v>1569</v>
      </c>
    </row>
    <row r="7725" spans="1:18" ht="15.6">
      <c r="A7725" s="2" t="s">
        <v>5939</v>
      </c>
      <c r="B7725" s="17" t="s">
        <v>11</v>
      </c>
      <c r="C7725" s="17">
        <v>16</v>
      </c>
      <c r="D7725" s="17">
        <v>1</v>
      </c>
      <c r="E7725" s="52" t="str">
        <f t="shared" si="376"/>
        <v>H</v>
      </c>
      <c r="F7725" s="17">
        <v>4</v>
      </c>
      <c r="G7725" s="17">
        <v>4</v>
      </c>
      <c r="H7725" s="17">
        <v>4</v>
      </c>
      <c r="I7725" s="16" t="s">
        <v>6063</v>
      </c>
      <c r="J7725" s="16">
        <v>1</v>
      </c>
      <c r="K7725" s="16">
        <v>1</v>
      </c>
      <c r="L7725" s="16">
        <v>1</v>
      </c>
      <c r="M7725" s="16">
        <v>0</v>
      </c>
      <c r="N7725" t="str">
        <f t="shared" si="377"/>
        <v>Go</v>
      </c>
      <c r="O7725" s="17"/>
      <c r="P7725" s="17" t="s">
        <v>49</v>
      </c>
      <c r="Q7725" s="17" t="s">
        <v>17</v>
      </c>
      <c r="R7725">
        <v>1569</v>
      </c>
    </row>
    <row r="7726" spans="1:18" ht="15.6">
      <c r="A7726" s="2" t="s">
        <v>5939</v>
      </c>
      <c r="B7726" s="17" t="s">
        <v>11</v>
      </c>
      <c r="C7726" s="17">
        <v>16</v>
      </c>
      <c r="D7726" s="17">
        <v>1</v>
      </c>
      <c r="E7726" s="52" t="str">
        <f t="shared" si="376"/>
        <v>H</v>
      </c>
      <c r="F7726" s="17">
        <v>4</v>
      </c>
      <c r="G7726" s="17">
        <v>4</v>
      </c>
      <c r="H7726" s="17">
        <v>5</v>
      </c>
      <c r="I7726" s="16" t="s">
        <v>6064</v>
      </c>
      <c r="J7726" s="16">
        <v>0</v>
      </c>
      <c r="K7726" s="16">
        <v>1</v>
      </c>
      <c r="L7726" s="16">
        <v>1</v>
      </c>
      <c r="M7726" s="16">
        <v>1</v>
      </c>
      <c r="N7726" t="str">
        <f t="shared" si="377"/>
        <v>NoGo</v>
      </c>
      <c r="O7726" s="17"/>
      <c r="P7726" s="17" t="s">
        <v>49</v>
      </c>
      <c r="Q7726" s="17" t="s">
        <v>17</v>
      </c>
      <c r="R7726">
        <v>1569</v>
      </c>
    </row>
    <row r="7727" spans="1:18" ht="15.6">
      <c r="A7727" s="2" t="s">
        <v>5939</v>
      </c>
      <c r="B7727" s="17" t="s">
        <v>11</v>
      </c>
      <c r="C7727" s="17">
        <v>16</v>
      </c>
      <c r="D7727" s="17">
        <v>1</v>
      </c>
      <c r="E7727" s="52" t="str">
        <f t="shared" si="376"/>
        <v>H</v>
      </c>
      <c r="F7727" s="17">
        <v>4</v>
      </c>
      <c r="G7727" s="17">
        <v>4</v>
      </c>
      <c r="H7727" s="17">
        <v>6</v>
      </c>
      <c r="I7727" s="16" t="s">
        <v>6065</v>
      </c>
      <c r="J7727" s="16">
        <v>1</v>
      </c>
      <c r="K7727" s="16">
        <v>1</v>
      </c>
      <c r="L7727" s="16">
        <v>1</v>
      </c>
      <c r="M7727" s="16">
        <v>0</v>
      </c>
      <c r="N7727" t="str">
        <f t="shared" si="377"/>
        <v>Go</v>
      </c>
      <c r="O7727" s="17"/>
      <c r="P7727" s="17" t="s">
        <v>49</v>
      </c>
      <c r="Q7727" s="17" t="s">
        <v>17</v>
      </c>
      <c r="R7727">
        <v>1569</v>
      </c>
    </row>
    <row r="7728" spans="1:18" ht="15.6">
      <c r="A7728" s="2" t="s">
        <v>5939</v>
      </c>
      <c r="B7728" s="17" t="s">
        <v>11</v>
      </c>
      <c r="C7728" s="17">
        <v>16</v>
      </c>
      <c r="D7728" s="17">
        <v>1</v>
      </c>
      <c r="E7728" s="52" t="str">
        <f t="shared" si="376"/>
        <v>H</v>
      </c>
      <c r="F7728" s="17">
        <v>4</v>
      </c>
      <c r="G7728" s="17">
        <v>4</v>
      </c>
      <c r="H7728" s="17">
        <v>7</v>
      </c>
      <c r="I7728" s="16" t="s">
        <v>6066</v>
      </c>
      <c r="J7728" s="16">
        <v>2</v>
      </c>
      <c r="K7728" s="16">
        <v>1</v>
      </c>
      <c r="L7728" s="16">
        <v>1</v>
      </c>
      <c r="M7728" s="16">
        <v>0</v>
      </c>
      <c r="N7728" t="str">
        <f t="shared" si="377"/>
        <v>Go</v>
      </c>
      <c r="O7728" s="17"/>
      <c r="P7728" s="17" t="s">
        <v>49</v>
      </c>
      <c r="Q7728" s="17" t="s">
        <v>17</v>
      </c>
      <c r="R7728">
        <v>1569</v>
      </c>
    </row>
    <row r="7729" spans="1:18" ht="15.6">
      <c r="A7729" s="2" t="s">
        <v>5939</v>
      </c>
      <c r="B7729" s="17" t="s">
        <v>11</v>
      </c>
      <c r="C7729" s="17">
        <v>16</v>
      </c>
      <c r="D7729" s="17">
        <v>1</v>
      </c>
      <c r="E7729" s="52" t="str">
        <f t="shared" si="376"/>
        <v>H</v>
      </c>
      <c r="F7729" s="17">
        <v>4</v>
      </c>
      <c r="G7729" s="17">
        <v>4</v>
      </c>
      <c r="H7729" s="17">
        <v>8</v>
      </c>
      <c r="I7729" s="16" t="s">
        <v>6067</v>
      </c>
      <c r="J7729" s="16">
        <v>1</v>
      </c>
      <c r="K7729" s="16">
        <v>1</v>
      </c>
      <c r="L7729" s="16">
        <v>1</v>
      </c>
      <c r="M7729" s="16">
        <v>0</v>
      </c>
      <c r="N7729" t="str">
        <f t="shared" si="377"/>
        <v>Go</v>
      </c>
      <c r="O7729" s="17"/>
      <c r="P7729" s="17" t="s">
        <v>49</v>
      </c>
      <c r="Q7729" s="17" t="s">
        <v>17</v>
      </c>
      <c r="R7729">
        <v>1569</v>
      </c>
    </row>
    <row r="7730" spans="1:18" ht="15.6">
      <c r="A7730" s="2" t="s">
        <v>5939</v>
      </c>
      <c r="B7730" s="17" t="s">
        <v>11</v>
      </c>
      <c r="C7730" s="17">
        <v>16</v>
      </c>
      <c r="D7730" s="17">
        <v>1</v>
      </c>
      <c r="E7730" s="52" t="str">
        <f t="shared" ref="E7730:E7793" si="378">IF(D7730=1,"H",IF(D7730=2,"H","B"))</f>
        <v>H</v>
      </c>
      <c r="F7730" s="17">
        <v>4</v>
      </c>
      <c r="G7730" s="17">
        <v>4</v>
      </c>
      <c r="H7730" s="17">
        <v>9</v>
      </c>
      <c r="I7730" s="16" t="s">
        <v>6068</v>
      </c>
      <c r="J7730" s="16">
        <v>1</v>
      </c>
      <c r="K7730" s="16">
        <v>1</v>
      </c>
      <c r="L7730" s="16">
        <v>1</v>
      </c>
      <c r="M7730" s="16">
        <v>0</v>
      </c>
      <c r="N7730" t="str">
        <f t="shared" si="377"/>
        <v>Go</v>
      </c>
      <c r="O7730" s="17"/>
      <c r="P7730" s="17" t="s">
        <v>49</v>
      </c>
      <c r="Q7730" s="17" t="s">
        <v>17</v>
      </c>
      <c r="R7730">
        <v>1569</v>
      </c>
    </row>
    <row r="7731" spans="1:18" ht="15.6">
      <c r="A7731" s="2" t="s">
        <v>5939</v>
      </c>
      <c r="B7731" s="17" t="s">
        <v>11</v>
      </c>
      <c r="C7731" s="17">
        <v>16</v>
      </c>
      <c r="D7731" s="17">
        <v>1</v>
      </c>
      <c r="E7731" s="52" t="str">
        <f t="shared" si="378"/>
        <v>H</v>
      </c>
      <c r="F7731" s="17">
        <v>4</v>
      </c>
      <c r="G7731" s="17">
        <v>4</v>
      </c>
      <c r="H7731" s="17">
        <v>10</v>
      </c>
      <c r="I7731" s="16" t="s">
        <v>6069</v>
      </c>
      <c r="J7731" s="16">
        <v>10</v>
      </c>
      <c r="K7731" s="16">
        <v>1</v>
      </c>
      <c r="L7731" s="16">
        <v>1</v>
      </c>
      <c r="M7731" s="16">
        <v>0</v>
      </c>
      <c r="N7731" t="str">
        <f t="shared" si="377"/>
        <v>Go</v>
      </c>
      <c r="O7731" s="17"/>
      <c r="P7731" s="17" t="s">
        <v>49</v>
      </c>
      <c r="Q7731" s="17" t="s">
        <v>17</v>
      </c>
      <c r="R7731">
        <v>1569</v>
      </c>
    </row>
    <row r="7732" spans="1:18" ht="15.6">
      <c r="A7732" s="2" t="s">
        <v>5939</v>
      </c>
      <c r="B7732" s="17" t="s">
        <v>11</v>
      </c>
      <c r="C7732" s="17">
        <v>16</v>
      </c>
      <c r="D7732" s="17">
        <v>1</v>
      </c>
      <c r="E7732" s="52" t="str">
        <f t="shared" si="378"/>
        <v>H</v>
      </c>
      <c r="F7732" s="17">
        <v>4</v>
      </c>
      <c r="G7732" s="17">
        <v>4</v>
      </c>
      <c r="H7732" s="17">
        <v>11</v>
      </c>
      <c r="I7732" s="16" t="s">
        <v>6070</v>
      </c>
      <c r="J7732" s="16">
        <v>0</v>
      </c>
      <c r="K7732" s="16">
        <v>1</v>
      </c>
      <c r="L7732" s="16">
        <v>0</v>
      </c>
      <c r="M7732" s="16">
        <v>0</v>
      </c>
      <c r="N7732" t="str">
        <f t="shared" si="377"/>
        <v>Go</v>
      </c>
      <c r="O7732" s="17"/>
      <c r="P7732" s="17" t="s">
        <v>49</v>
      </c>
      <c r="Q7732" s="17" t="s">
        <v>17</v>
      </c>
      <c r="R7732">
        <v>1569</v>
      </c>
    </row>
    <row r="7733" spans="1:18" ht="15.6">
      <c r="A7733" s="2" t="s">
        <v>5939</v>
      </c>
      <c r="B7733" s="17" t="s">
        <v>11</v>
      </c>
      <c r="C7733" s="17">
        <v>16</v>
      </c>
      <c r="D7733" s="17">
        <v>1</v>
      </c>
      <c r="E7733" s="52" t="str">
        <f t="shared" si="378"/>
        <v>H</v>
      </c>
      <c r="F7733" s="17">
        <v>4</v>
      </c>
      <c r="G7733" s="17">
        <v>4</v>
      </c>
      <c r="H7733" s="17">
        <v>12</v>
      </c>
      <c r="I7733" s="16" t="s">
        <v>6071</v>
      </c>
      <c r="J7733" s="16">
        <v>1</v>
      </c>
      <c r="K7733" s="16">
        <v>1</v>
      </c>
      <c r="L7733" s="16">
        <v>1</v>
      </c>
      <c r="M7733" s="16">
        <v>0</v>
      </c>
      <c r="N7733" t="str">
        <f t="shared" si="377"/>
        <v>Go</v>
      </c>
      <c r="O7733" s="17"/>
      <c r="P7733" s="17" t="s">
        <v>49</v>
      </c>
      <c r="Q7733" s="17" t="s">
        <v>17</v>
      </c>
      <c r="R7733">
        <v>1569</v>
      </c>
    </row>
    <row r="7734" spans="1:18" ht="15.6">
      <c r="A7734" s="2" t="s">
        <v>5939</v>
      </c>
      <c r="B7734" s="17" t="s">
        <v>11</v>
      </c>
      <c r="C7734" s="17">
        <v>16</v>
      </c>
      <c r="D7734" s="17">
        <v>1</v>
      </c>
      <c r="E7734" s="52" t="str">
        <f t="shared" si="378"/>
        <v>H</v>
      </c>
      <c r="F7734" s="17">
        <v>4</v>
      </c>
      <c r="G7734" s="17">
        <v>4</v>
      </c>
      <c r="H7734" s="17">
        <v>13</v>
      </c>
      <c r="I7734" s="16" t="s">
        <v>6072</v>
      </c>
      <c r="J7734" s="16">
        <v>1</v>
      </c>
      <c r="K7734" s="16">
        <v>1</v>
      </c>
      <c r="L7734" s="16">
        <v>1</v>
      </c>
      <c r="M7734" s="16">
        <v>0</v>
      </c>
      <c r="N7734" t="str">
        <f t="shared" si="377"/>
        <v>Go</v>
      </c>
      <c r="O7734" s="17"/>
      <c r="P7734" s="17" t="s">
        <v>49</v>
      </c>
      <c r="Q7734" s="17" t="s">
        <v>17</v>
      </c>
      <c r="R7734">
        <v>1569</v>
      </c>
    </row>
    <row r="7735" spans="1:18" ht="15.6">
      <c r="A7735" s="2" t="s">
        <v>5939</v>
      </c>
      <c r="B7735" s="17" t="s">
        <v>11</v>
      </c>
      <c r="C7735" s="17">
        <v>16</v>
      </c>
      <c r="D7735" s="17">
        <v>1</v>
      </c>
      <c r="E7735" s="52" t="str">
        <f t="shared" si="378"/>
        <v>H</v>
      </c>
      <c r="F7735" s="17">
        <v>4</v>
      </c>
      <c r="G7735" s="17">
        <v>4</v>
      </c>
      <c r="H7735" s="17">
        <v>14</v>
      </c>
      <c r="I7735" s="16" t="s">
        <v>6073</v>
      </c>
      <c r="J7735" s="16">
        <v>1</v>
      </c>
      <c r="K7735" s="16">
        <v>1</v>
      </c>
      <c r="L7735" s="16">
        <v>1</v>
      </c>
      <c r="M7735" s="16">
        <v>0</v>
      </c>
      <c r="N7735" t="str">
        <f t="shared" si="377"/>
        <v>Go</v>
      </c>
      <c r="O7735" s="17"/>
      <c r="P7735" s="17" t="s">
        <v>49</v>
      </c>
      <c r="Q7735" s="17" t="s">
        <v>17</v>
      </c>
      <c r="R7735">
        <v>1569</v>
      </c>
    </row>
    <row r="7736" spans="1:18" ht="15.6">
      <c r="A7736" s="2" t="s">
        <v>5939</v>
      </c>
      <c r="B7736" s="17" t="s">
        <v>11</v>
      </c>
      <c r="C7736" s="17">
        <v>16</v>
      </c>
      <c r="D7736" s="17">
        <v>1</v>
      </c>
      <c r="E7736" s="52" t="str">
        <f t="shared" si="378"/>
        <v>H</v>
      </c>
      <c r="F7736" s="17">
        <v>4</v>
      </c>
      <c r="G7736" s="17">
        <v>4</v>
      </c>
      <c r="H7736" s="17">
        <v>15</v>
      </c>
      <c r="I7736" s="16" t="s">
        <v>6074</v>
      </c>
      <c r="J7736" s="16">
        <v>1</v>
      </c>
      <c r="K7736" s="16">
        <v>1</v>
      </c>
      <c r="L7736" s="16">
        <v>1</v>
      </c>
      <c r="M7736" s="16">
        <v>0</v>
      </c>
      <c r="N7736" t="str">
        <f t="shared" si="377"/>
        <v>Go</v>
      </c>
      <c r="O7736" s="17"/>
      <c r="P7736" s="17" t="s">
        <v>49</v>
      </c>
      <c r="Q7736" s="17" t="s">
        <v>17</v>
      </c>
      <c r="R7736">
        <v>1569</v>
      </c>
    </row>
    <row r="7737" spans="1:18" ht="15.6">
      <c r="A7737" s="2" t="s">
        <v>5939</v>
      </c>
      <c r="B7737" s="17" t="s">
        <v>11</v>
      </c>
      <c r="C7737" s="17">
        <v>16</v>
      </c>
      <c r="D7737" s="17">
        <v>1</v>
      </c>
      <c r="E7737" s="52" t="str">
        <f t="shared" si="378"/>
        <v>H</v>
      </c>
      <c r="F7737" s="17">
        <v>4</v>
      </c>
      <c r="G7737" s="17">
        <v>4</v>
      </c>
      <c r="H7737" s="17">
        <v>16</v>
      </c>
      <c r="I7737" s="16" t="s">
        <v>6075</v>
      </c>
      <c r="J7737" s="16">
        <v>0</v>
      </c>
      <c r="K7737" s="16">
        <v>1</v>
      </c>
      <c r="L7737" s="16">
        <v>1</v>
      </c>
      <c r="M7737" s="16">
        <v>1</v>
      </c>
      <c r="N7737" t="str">
        <f t="shared" si="377"/>
        <v>NoGo</v>
      </c>
      <c r="O7737" s="17"/>
      <c r="P7737" s="17" t="s">
        <v>49</v>
      </c>
      <c r="Q7737" s="17" t="s">
        <v>17</v>
      </c>
      <c r="R7737">
        <v>1569</v>
      </c>
    </row>
    <row r="7738" spans="1:18" ht="15.6">
      <c r="A7738" s="2" t="s">
        <v>5939</v>
      </c>
      <c r="B7738" s="17" t="s">
        <v>11</v>
      </c>
      <c r="C7738" s="17">
        <v>16</v>
      </c>
      <c r="D7738" s="17">
        <v>1</v>
      </c>
      <c r="E7738" s="52" t="str">
        <f t="shared" si="378"/>
        <v>H</v>
      </c>
      <c r="F7738" s="17">
        <v>4</v>
      </c>
      <c r="G7738" s="17">
        <v>4</v>
      </c>
      <c r="H7738" s="17">
        <v>17</v>
      </c>
      <c r="I7738" s="16" t="s">
        <v>6076</v>
      </c>
      <c r="J7738" s="16">
        <v>1</v>
      </c>
      <c r="K7738" s="16">
        <v>0</v>
      </c>
      <c r="L7738" s="16">
        <v>1</v>
      </c>
      <c r="M7738" s="16">
        <v>1</v>
      </c>
      <c r="N7738" t="str">
        <f t="shared" si="377"/>
        <v>NoGo</v>
      </c>
      <c r="O7738" s="17"/>
      <c r="P7738" s="17" t="s">
        <v>49</v>
      </c>
      <c r="Q7738" s="17" t="s">
        <v>17</v>
      </c>
      <c r="R7738">
        <v>1569</v>
      </c>
    </row>
    <row r="7739" spans="1:18" ht="15.6">
      <c r="A7739" s="2" t="s">
        <v>5939</v>
      </c>
      <c r="B7739" s="17" t="s">
        <v>11</v>
      </c>
      <c r="C7739" s="17">
        <v>16</v>
      </c>
      <c r="D7739" s="17">
        <v>1</v>
      </c>
      <c r="E7739" s="52" t="str">
        <f t="shared" si="378"/>
        <v>H</v>
      </c>
      <c r="F7739" s="17">
        <v>4</v>
      </c>
      <c r="G7739" s="17">
        <v>4</v>
      </c>
      <c r="H7739" s="17">
        <v>18</v>
      </c>
      <c r="I7739" s="16" t="s">
        <v>6077</v>
      </c>
      <c r="J7739" s="16">
        <v>0</v>
      </c>
      <c r="K7739" s="16">
        <v>0</v>
      </c>
      <c r="L7739" s="16">
        <v>0</v>
      </c>
      <c r="M7739" s="16">
        <v>0</v>
      </c>
      <c r="N7739" t="str">
        <f t="shared" si="377"/>
        <v>Go</v>
      </c>
      <c r="O7739" s="17"/>
      <c r="P7739" s="17" t="s">
        <v>49</v>
      </c>
      <c r="Q7739" s="17" t="s">
        <v>17</v>
      </c>
      <c r="R7739">
        <v>1569</v>
      </c>
    </row>
    <row r="7740" spans="1:18" ht="15.6">
      <c r="A7740" s="2" t="s">
        <v>5939</v>
      </c>
      <c r="B7740" s="17" t="s">
        <v>11</v>
      </c>
      <c r="C7740" s="17">
        <v>16</v>
      </c>
      <c r="D7740" s="17">
        <v>1</v>
      </c>
      <c r="E7740" s="52" t="str">
        <f t="shared" si="378"/>
        <v>H</v>
      </c>
      <c r="F7740" s="17">
        <v>4</v>
      </c>
      <c r="G7740" s="17">
        <v>4</v>
      </c>
      <c r="H7740" s="17">
        <v>19</v>
      </c>
      <c r="I7740" s="16" t="s">
        <v>6078</v>
      </c>
      <c r="J7740" s="16">
        <v>1</v>
      </c>
      <c r="K7740" s="16">
        <v>1</v>
      </c>
      <c r="L7740" s="16">
        <v>1</v>
      </c>
      <c r="M7740" s="16">
        <v>0</v>
      </c>
      <c r="N7740" t="str">
        <f t="shared" si="377"/>
        <v>Go</v>
      </c>
      <c r="O7740" s="17"/>
      <c r="P7740" s="17" t="s">
        <v>49</v>
      </c>
      <c r="Q7740" s="17" t="s">
        <v>17</v>
      </c>
      <c r="R7740">
        <v>1569</v>
      </c>
    </row>
    <row r="7741" spans="1:18" ht="15.6">
      <c r="A7741" s="2" t="s">
        <v>5939</v>
      </c>
      <c r="B7741" s="17" t="s">
        <v>11</v>
      </c>
      <c r="C7741" s="17">
        <v>16</v>
      </c>
      <c r="D7741" s="17">
        <v>1</v>
      </c>
      <c r="E7741" s="52" t="str">
        <f t="shared" si="378"/>
        <v>H</v>
      </c>
      <c r="F7741" s="17">
        <v>4</v>
      </c>
      <c r="G7741" s="17">
        <v>4</v>
      </c>
      <c r="H7741" s="17">
        <v>20</v>
      </c>
      <c r="I7741" s="16" t="s">
        <v>6079</v>
      </c>
      <c r="J7741" s="16">
        <v>0</v>
      </c>
      <c r="K7741" s="16">
        <v>1</v>
      </c>
      <c r="L7741" s="16">
        <v>1</v>
      </c>
      <c r="M7741" s="16">
        <v>1</v>
      </c>
      <c r="N7741" t="str">
        <f t="shared" si="377"/>
        <v>NoGo</v>
      </c>
      <c r="O7741" s="17"/>
      <c r="P7741" s="17" t="s">
        <v>49</v>
      </c>
      <c r="Q7741" s="17" t="s">
        <v>17</v>
      </c>
      <c r="R7741">
        <v>1569</v>
      </c>
    </row>
    <row r="7742" spans="1:18" ht="15.6">
      <c r="A7742" s="2" t="s">
        <v>5939</v>
      </c>
      <c r="B7742" s="17" t="s">
        <v>11</v>
      </c>
      <c r="C7742" s="17">
        <v>16</v>
      </c>
      <c r="D7742" s="17">
        <v>1</v>
      </c>
      <c r="E7742" s="52" t="str">
        <f t="shared" si="378"/>
        <v>H</v>
      </c>
      <c r="F7742" s="17">
        <v>4</v>
      </c>
      <c r="G7742" s="17">
        <v>4</v>
      </c>
      <c r="H7742" s="17">
        <v>21</v>
      </c>
      <c r="I7742" s="16" t="s">
        <v>6080</v>
      </c>
      <c r="J7742" s="16">
        <v>1</v>
      </c>
      <c r="K7742" s="16">
        <v>1</v>
      </c>
      <c r="L7742" s="16">
        <v>1</v>
      </c>
      <c r="M7742" s="16">
        <v>0</v>
      </c>
      <c r="N7742" t="str">
        <f t="shared" si="377"/>
        <v>Go</v>
      </c>
      <c r="O7742" s="17"/>
      <c r="P7742" s="17" t="s">
        <v>49</v>
      </c>
      <c r="Q7742" s="17" t="s">
        <v>17</v>
      </c>
      <c r="R7742">
        <v>1569</v>
      </c>
    </row>
    <row r="7743" spans="1:18" ht="15.6">
      <c r="A7743" s="2" t="s">
        <v>5939</v>
      </c>
      <c r="B7743" s="17" t="s">
        <v>11</v>
      </c>
      <c r="C7743" s="17">
        <v>16</v>
      </c>
      <c r="D7743" s="17">
        <v>1</v>
      </c>
      <c r="E7743" s="52" t="str">
        <f t="shared" si="378"/>
        <v>H</v>
      </c>
      <c r="F7743" s="17">
        <v>4</v>
      </c>
      <c r="G7743" s="17">
        <v>4</v>
      </c>
      <c r="H7743" s="17">
        <v>22</v>
      </c>
      <c r="I7743" s="16" t="s">
        <v>6081</v>
      </c>
      <c r="J7743" s="16">
        <v>1</v>
      </c>
      <c r="K7743" s="16">
        <v>1</v>
      </c>
      <c r="L7743" s="16">
        <v>1</v>
      </c>
      <c r="M7743" s="16">
        <v>0</v>
      </c>
      <c r="N7743" t="str">
        <f t="shared" si="377"/>
        <v>Go</v>
      </c>
      <c r="O7743" s="17"/>
      <c r="P7743" s="17" t="s">
        <v>49</v>
      </c>
      <c r="Q7743" s="17" t="s">
        <v>17</v>
      </c>
      <c r="R7743">
        <v>1569</v>
      </c>
    </row>
    <row r="7744" spans="1:18" ht="15.6">
      <c r="A7744" s="2" t="s">
        <v>5939</v>
      </c>
      <c r="B7744" s="17" t="s">
        <v>11</v>
      </c>
      <c r="C7744" s="17">
        <v>16</v>
      </c>
      <c r="D7744" s="17">
        <v>1</v>
      </c>
      <c r="E7744" s="52" t="str">
        <f t="shared" si="378"/>
        <v>H</v>
      </c>
      <c r="F7744" s="17">
        <v>4</v>
      </c>
      <c r="G7744" s="17">
        <v>4</v>
      </c>
      <c r="H7744" s="17">
        <v>23</v>
      </c>
      <c r="I7744" s="16" t="s">
        <v>6082</v>
      </c>
      <c r="J7744" s="16">
        <v>1</v>
      </c>
      <c r="K7744" s="16">
        <v>0</v>
      </c>
      <c r="L7744" s="16">
        <v>1</v>
      </c>
      <c r="M7744" s="16">
        <v>1</v>
      </c>
      <c r="N7744" t="str">
        <f t="shared" si="377"/>
        <v>NoGo</v>
      </c>
      <c r="O7744" s="17"/>
      <c r="P7744" s="17" t="s">
        <v>49</v>
      </c>
      <c r="Q7744" s="17" t="s">
        <v>17</v>
      </c>
      <c r="R7744">
        <v>1569</v>
      </c>
    </row>
    <row r="7745" spans="1:18" ht="15.6">
      <c r="A7745" s="2" t="s">
        <v>5939</v>
      </c>
      <c r="B7745" s="17" t="s">
        <v>11</v>
      </c>
      <c r="C7745" s="17">
        <v>16</v>
      </c>
      <c r="D7745" s="17">
        <v>1</v>
      </c>
      <c r="E7745" s="52" t="str">
        <f t="shared" si="378"/>
        <v>H</v>
      </c>
      <c r="F7745" s="17">
        <v>4</v>
      </c>
      <c r="G7745" s="17">
        <v>4</v>
      </c>
      <c r="H7745" s="17">
        <v>24</v>
      </c>
      <c r="I7745" s="16" t="s">
        <v>6083</v>
      </c>
      <c r="J7745" s="16">
        <v>1</v>
      </c>
      <c r="K7745" s="16">
        <v>1</v>
      </c>
      <c r="L7745" s="16">
        <v>1</v>
      </c>
      <c r="M7745" s="16">
        <v>0</v>
      </c>
      <c r="N7745" t="str">
        <f t="shared" si="377"/>
        <v>Go</v>
      </c>
      <c r="O7745" s="17"/>
      <c r="P7745" s="17" t="s">
        <v>49</v>
      </c>
      <c r="Q7745" s="17" t="s">
        <v>17</v>
      </c>
      <c r="R7745">
        <v>1569</v>
      </c>
    </row>
    <row r="7746" spans="1:18" ht="15.6">
      <c r="A7746" s="2" t="s">
        <v>5939</v>
      </c>
      <c r="B7746" s="17" t="s">
        <v>11</v>
      </c>
      <c r="C7746" s="17">
        <v>16</v>
      </c>
      <c r="D7746" s="17">
        <v>1</v>
      </c>
      <c r="E7746" s="52" t="str">
        <f t="shared" si="378"/>
        <v>H</v>
      </c>
      <c r="F7746" s="17">
        <v>4</v>
      </c>
      <c r="G7746" s="17">
        <v>4</v>
      </c>
      <c r="H7746" s="17">
        <v>25</v>
      </c>
      <c r="I7746" s="16" t="s">
        <v>6084</v>
      </c>
      <c r="J7746" s="16">
        <v>1</v>
      </c>
      <c r="K7746" s="16">
        <v>1</v>
      </c>
      <c r="L7746" s="16">
        <v>1</v>
      </c>
      <c r="M7746" s="16">
        <v>0</v>
      </c>
      <c r="N7746" t="str">
        <f t="shared" si="377"/>
        <v>Go</v>
      </c>
      <c r="O7746" s="17"/>
      <c r="P7746" s="17" t="s">
        <v>49</v>
      </c>
      <c r="Q7746" s="17" t="s">
        <v>17</v>
      </c>
      <c r="R7746">
        <v>1569</v>
      </c>
    </row>
    <row r="7747" spans="1:18" ht="15.6">
      <c r="A7747" s="2" t="s">
        <v>5939</v>
      </c>
      <c r="B7747" s="17" t="s">
        <v>11</v>
      </c>
      <c r="C7747" s="17">
        <v>16</v>
      </c>
      <c r="D7747" s="17">
        <v>1</v>
      </c>
      <c r="E7747" s="52" t="str">
        <f t="shared" si="378"/>
        <v>H</v>
      </c>
      <c r="F7747" s="17">
        <v>4</v>
      </c>
      <c r="G7747" s="17">
        <v>4</v>
      </c>
      <c r="H7747" s="17">
        <v>26</v>
      </c>
      <c r="I7747" s="16" t="s">
        <v>6085</v>
      </c>
      <c r="J7747" s="16">
        <v>1</v>
      </c>
      <c r="K7747" s="16">
        <v>1</v>
      </c>
      <c r="L7747" s="16">
        <v>1</v>
      </c>
      <c r="M7747" s="16">
        <v>0</v>
      </c>
      <c r="N7747" t="str">
        <f t="shared" si="377"/>
        <v>Go</v>
      </c>
      <c r="O7747" s="17"/>
      <c r="P7747" s="17" t="s">
        <v>49</v>
      </c>
      <c r="Q7747" s="17" t="s">
        <v>17</v>
      </c>
      <c r="R7747">
        <v>1569</v>
      </c>
    </row>
    <row r="7748" spans="1:18" ht="15.6">
      <c r="A7748" s="2" t="s">
        <v>5939</v>
      </c>
      <c r="B7748" s="17" t="s">
        <v>11</v>
      </c>
      <c r="C7748" s="17">
        <v>16</v>
      </c>
      <c r="D7748" s="17">
        <v>1</v>
      </c>
      <c r="E7748" s="52" t="str">
        <f t="shared" si="378"/>
        <v>H</v>
      </c>
      <c r="F7748" s="17">
        <v>4</v>
      </c>
      <c r="G7748" s="17">
        <v>4</v>
      </c>
      <c r="H7748" s="17">
        <v>27</v>
      </c>
      <c r="I7748" s="16" t="s">
        <v>6086</v>
      </c>
      <c r="J7748" s="16">
        <v>1</v>
      </c>
      <c r="K7748" s="16">
        <v>1</v>
      </c>
      <c r="L7748" s="16">
        <v>1</v>
      </c>
      <c r="M7748" s="16">
        <v>0</v>
      </c>
      <c r="N7748" t="str">
        <f t="shared" si="377"/>
        <v>Go</v>
      </c>
      <c r="O7748" s="17"/>
      <c r="P7748" s="17" t="s">
        <v>49</v>
      </c>
      <c r="Q7748" s="17" t="s">
        <v>17</v>
      </c>
      <c r="R7748">
        <v>1569</v>
      </c>
    </row>
    <row r="7749" spans="1:18" ht="15.6">
      <c r="A7749" s="2" t="s">
        <v>5939</v>
      </c>
      <c r="B7749" s="17" t="s">
        <v>11</v>
      </c>
      <c r="C7749" s="17">
        <v>16</v>
      </c>
      <c r="D7749" s="17">
        <v>1</v>
      </c>
      <c r="E7749" s="52" t="str">
        <f t="shared" si="378"/>
        <v>H</v>
      </c>
      <c r="F7749" s="17">
        <v>4</v>
      </c>
      <c r="G7749" s="17">
        <v>4</v>
      </c>
      <c r="H7749" s="17">
        <v>28</v>
      </c>
      <c r="I7749" s="16" t="s">
        <v>6087</v>
      </c>
      <c r="J7749" s="16">
        <v>0</v>
      </c>
      <c r="K7749" s="16">
        <v>1</v>
      </c>
      <c r="L7749" s="16">
        <v>1</v>
      </c>
      <c r="M7749" s="16">
        <v>1</v>
      </c>
      <c r="N7749" t="str">
        <f t="shared" si="377"/>
        <v>NoGo</v>
      </c>
      <c r="O7749" s="17"/>
      <c r="P7749" s="17" t="s">
        <v>49</v>
      </c>
      <c r="Q7749" s="17" t="s">
        <v>17</v>
      </c>
      <c r="R7749">
        <v>1569</v>
      </c>
    </row>
    <row r="7750" spans="1:18" ht="15.6">
      <c r="A7750" s="2" t="s">
        <v>5939</v>
      </c>
      <c r="B7750" s="17" t="s">
        <v>11</v>
      </c>
      <c r="C7750" s="17">
        <v>16</v>
      </c>
      <c r="D7750" s="17">
        <v>1</v>
      </c>
      <c r="E7750" s="52" t="str">
        <f t="shared" si="378"/>
        <v>H</v>
      </c>
      <c r="F7750" s="17">
        <v>4</v>
      </c>
      <c r="G7750" s="17">
        <v>4</v>
      </c>
      <c r="H7750" s="17">
        <v>29</v>
      </c>
      <c r="I7750" s="16" t="s">
        <v>6088</v>
      </c>
      <c r="J7750" s="16">
        <v>1</v>
      </c>
      <c r="K7750" s="16">
        <v>1</v>
      </c>
      <c r="L7750" s="16">
        <v>1</v>
      </c>
      <c r="M7750" s="16">
        <v>0</v>
      </c>
      <c r="N7750" t="str">
        <f t="shared" si="377"/>
        <v>Go</v>
      </c>
      <c r="O7750" s="17"/>
      <c r="P7750" s="17" t="s">
        <v>49</v>
      </c>
      <c r="Q7750" s="17" t="s">
        <v>17</v>
      </c>
      <c r="R7750">
        <v>1569</v>
      </c>
    </row>
    <row r="7751" spans="1:18" ht="15.6">
      <c r="A7751" s="2" t="s">
        <v>5939</v>
      </c>
      <c r="B7751" s="17" t="s">
        <v>11</v>
      </c>
      <c r="C7751" s="17">
        <v>16</v>
      </c>
      <c r="D7751" s="17">
        <v>1</v>
      </c>
      <c r="E7751" s="52" t="str">
        <f t="shared" si="378"/>
        <v>H</v>
      </c>
      <c r="F7751" s="17">
        <v>4</v>
      </c>
      <c r="G7751" s="17">
        <v>4</v>
      </c>
      <c r="H7751" s="17">
        <v>30</v>
      </c>
      <c r="I7751" s="16" t="s">
        <v>6089</v>
      </c>
      <c r="J7751" s="16">
        <v>1</v>
      </c>
      <c r="K7751" s="16">
        <v>1</v>
      </c>
      <c r="L7751" s="16">
        <v>1</v>
      </c>
      <c r="M7751" s="16">
        <v>0</v>
      </c>
      <c r="N7751" t="str">
        <f t="shared" si="377"/>
        <v>Go</v>
      </c>
      <c r="O7751" s="17"/>
      <c r="P7751" s="17" t="s">
        <v>49</v>
      </c>
      <c r="Q7751" s="17" t="s">
        <v>17</v>
      </c>
      <c r="R7751">
        <v>1569</v>
      </c>
    </row>
    <row r="7752" spans="1:18" ht="15.6">
      <c r="A7752" s="2" t="s">
        <v>5939</v>
      </c>
      <c r="B7752" s="17" t="s">
        <v>11</v>
      </c>
      <c r="C7752" s="17">
        <v>16</v>
      </c>
      <c r="D7752" s="17">
        <v>1</v>
      </c>
      <c r="E7752" s="52" t="str">
        <f t="shared" si="378"/>
        <v>H</v>
      </c>
      <c r="F7752" s="17">
        <v>4</v>
      </c>
      <c r="G7752" s="17">
        <v>4</v>
      </c>
      <c r="H7752" s="17">
        <v>31</v>
      </c>
      <c r="I7752" s="16" t="s">
        <v>6090</v>
      </c>
      <c r="J7752" s="16">
        <v>1</v>
      </c>
      <c r="K7752" s="16">
        <v>0</v>
      </c>
      <c r="L7752" s="16">
        <v>1</v>
      </c>
      <c r="M7752" s="16">
        <v>1</v>
      </c>
      <c r="N7752" t="str">
        <f t="shared" si="377"/>
        <v>NoGo</v>
      </c>
      <c r="O7752" s="17"/>
      <c r="P7752" s="17" t="s">
        <v>49</v>
      </c>
      <c r="Q7752" s="17" t="s">
        <v>17</v>
      </c>
      <c r="R7752">
        <v>1569</v>
      </c>
    </row>
    <row r="7753" spans="1:18" ht="15.6">
      <c r="A7753" s="2" t="s">
        <v>5939</v>
      </c>
      <c r="B7753" s="17" t="s">
        <v>11</v>
      </c>
      <c r="C7753" s="17">
        <v>16</v>
      </c>
      <c r="D7753" s="17">
        <v>1</v>
      </c>
      <c r="E7753" s="52" t="str">
        <f t="shared" si="378"/>
        <v>H</v>
      </c>
      <c r="F7753" s="17">
        <v>4</v>
      </c>
      <c r="G7753" s="17">
        <v>4</v>
      </c>
      <c r="H7753" s="17">
        <v>32</v>
      </c>
      <c r="I7753" s="16" t="s">
        <v>6091</v>
      </c>
      <c r="J7753" s="16">
        <v>0</v>
      </c>
      <c r="K7753" s="16">
        <v>0</v>
      </c>
      <c r="L7753" s="16">
        <v>0</v>
      </c>
      <c r="M7753" s="16">
        <v>0</v>
      </c>
      <c r="N7753" t="str">
        <f t="shared" si="377"/>
        <v>Go</v>
      </c>
      <c r="O7753" s="17"/>
      <c r="P7753" s="17" t="s">
        <v>49</v>
      </c>
      <c r="Q7753" s="17" t="s">
        <v>17</v>
      </c>
      <c r="R7753">
        <v>1569</v>
      </c>
    </row>
    <row r="7754" spans="1:18" ht="15.6">
      <c r="A7754" s="2" t="s">
        <v>5939</v>
      </c>
      <c r="B7754" s="17" t="s">
        <v>11</v>
      </c>
      <c r="C7754" s="17">
        <v>16</v>
      </c>
      <c r="D7754" s="17">
        <v>1</v>
      </c>
      <c r="E7754" s="52" t="str">
        <f t="shared" si="378"/>
        <v>H</v>
      </c>
      <c r="F7754" s="17">
        <v>4</v>
      </c>
      <c r="G7754" s="17">
        <v>4</v>
      </c>
      <c r="H7754" s="17">
        <v>33</v>
      </c>
      <c r="I7754" s="16" t="s">
        <v>6092</v>
      </c>
      <c r="J7754" s="16">
        <v>1</v>
      </c>
      <c r="K7754" s="16">
        <v>1</v>
      </c>
      <c r="L7754" s="16">
        <v>1</v>
      </c>
      <c r="M7754" s="16">
        <v>0</v>
      </c>
      <c r="N7754" t="str">
        <f t="shared" si="377"/>
        <v>Go</v>
      </c>
      <c r="O7754" s="17"/>
      <c r="P7754" s="17" t="s">
        <v>49</v>
      </c>
      <c r="Q7754" s="17" t="s">
        <v>17</v>
      </c>
      <c r="R7754">
        <v>1569</v>
      </c>
    </row>
    <row r="7755" spans="1:18" ht="15.6">
      <c r="A7755" s="2" t="s">
        <v>5939</v>
      </c>
      <c r="B7755" s="17" t="s">
        <v>11</v>
      </c>
      <c r="C7755" s="17">
        <v>16</v>
      </c>
      <c r="D7755" s="17">
        <v>1</v>
      </c>
      <c r="E7755" s="52" t="str">
        <f t="shared" si="378"/>
        <v>H</v>
      </c>
      <c r="F7755" s="17">
        <v>4</v>
      </c>
      <c r="G7755" s="17">
        <v>4</v>
      </c>
      <c r="H7755" s="17">
        <v>34</v>
      </c>
      <c r="I7755" s="16" t="s">
        <v>6093</v>
      </c>
      <c r="J7755" s="16">
        <v>1</v>
      </c>
      <c r="K7755" s="16">
        <v>1</v>
      </c>
      <c r="L7755" s="16">
        <v>1</v>
      </c>
      <c r="M7755" s="16">
        <v>0</v>
      </c>
      <c r="N7755" t="str">
        <f t="shared" si="377"/>
        <v>Go</v>
      </c>
      <c r="O7755" s="17"/>
      <c r="P7755" s="17" t="s">
        <v>49</v>
      </c>
      <c r="Q7755" s="17" t="s">
        <v>17</v>
      </c>
      <c r="R7755">
        <v>1569</v>
      </c>
    </row>
    <row r="7756" spans="1:18" ht="15.6">
      <c r="A7756" s="2" t="s">
        <v>5939</v>
      </c>
      <c r="B7756" s="17" t="s">
        <v>11</v>
      </c>
      <c r="C7756" s="17">
        <v>16</v>
      </c>
      <c r="D7756" s="17">
        <v>1</v>
      </c>
      <c r="E7756" s="52" t="str">
        <f t="shared" si="378"/>
        <v>H</v>
      </c>
      <c r="F7756" s="17">
        <v>4</v>
      </c>
      <c r="G7756" s="17">
        <v>4</v>
      </c>
      <c r="H7756" s="17">
        <v>35</v>
      </c>
      <c r="I7756" s="16" t="s">
        <v>6094</v>
      </c>
      <c r="J7756" s="16">
        <v>0</v>
      </c>
      <c r="K7756" s="16">
        <v>1</v>
      </c>
      <c r="L7756" s="16">
        <v>0</v>
      </c>
      <c r="M7756" s="16">
        <v>0</v>
      </c>
      <c r="N7756" t="str">
        <f t="shared" si="377"/>
        <v>Go</v>
      </c>
      <c r="O7756" s="17"/>
      <c r="P7756" s="17" t="s">
        <v>49</v>
      </c>
      <c r="Q7756" s="17" t="s">
        <v>17</v>
      </c>
      <c r="R7756">
        <v>1569</v>
      </c>
    </row>
    <row r="7757" spans="1:18" ht="15.6">
      <c r="A7757" s="2" t="s">
        <v>5939</v>
      </c>
      <c r="B7757" s="17" t="s">
        <v>11</v>
      </c>
      <c r="C7757" s="17">
        <v>16</v>
      </c>
      <c r="D7757" s="17">
        <v>1</v>
      </c>
      <c r="E7757" s="52" t="str">
        <f t="shared" si="378"/>
        <v>H</v>
      </c>
      <c r="F7757" s="17">
        <v>4</v>
      </c>
      <c r="G7757" s="17">
        <v>4</v>
      </c>
      <c r="H7757" s="17">
        <v>36</v>
      </c>
      <c r="I7757" s="16" t="s">
        <v>6095</v>
      </c>
      <c r="J7757" s="16">
        <v>0</v>
      </c>
      <c r="K7757" s="16">
        <v>1</v>
      </c>
      <c r="L7757" s="16">
        <v>1</v>
      </c>
      <c r="M7757" s="16">
        <v>1</v>
      </c>
      <c r="N7757" t="str">
        <f t="shared" si="377"/>
        <v>NoGo</v>
      </c>
      <c r="O7757" s="17"/>
      <c r="P7757" s="17" t="s">
        <v>49</v>
      </c>
      <c r="Q7757" s="17" t="s">
        <v>17</v>
      </c>
      <c r="R7757">
        <v>1569</v>
      </c>
    </row>
    <row r="7758" spans="1:18" ht="15.6">
      <c r="A7758" s="2" t="s">
        <v>5939</v>
      </c>
      <c r="B7758" s="17" t="s">
        <v>11</v>
      </c>
      <c r="C7758" s="17">
        <v>16</v>
      </c>
      <c r="D7758" s="17">
        <v>1</v>
      </c>
      <c r="E7758" s="52" t="str">
        <f t="shared" si="378"/>
        <v>H</v>
      </c>
      <c r="F7758" s="17">
        <v>4</v>
      </c>
      <c r="G7758" s="17">
        <v>4</v>
      </c>
      <c r="H7758" s="17">
        <v>37</v>
      </c>
      <c r="I7758" s="16" t="s">
        <v>6096</v>
      </c>
      <c r="J7758" s="16">
        <v>1</v>
      </c>
      <c r="K7758" s="16">
        <v>1</v>
      </c>
      <c r="L7758" s="16">
        <v>1</v>
      </c>
      <c r="M7758" s="16">
        <v>0</v>
      </c>
      <c r="N7758" t="str">
        <f t="shared" si="377"/>
        <v>Go</v>
      </c>
      <c r="O7758" s="17"/>
      <c r="P7758" s="17" t="s">
        <v>49</v>
      </c>
      <c r="Q7758" s="17" t="s">
        <v>17</v>
      </c>
      <c r="R7758">
        <v>1569</v>
      </c>
    </row>
    <row r="7759" spans="1:18" ht="15.6">
      <c r="A7759" s="2" t="s">
        <v>5939</v>
      </c>
      <c r="B7759" s="17" t="s">
        <v>11</v>
      </c>
      <c r="C7759" s="17">
        <v>16</v>
      </c>
      <c r="D7759" s="17">
        <v>1</v>
      </c>
      <c r="E7759" s="52" t="str">
        <f t="shared" si="378"/>
        <v>H</v>
      </c>
      <c r="F7759" s="17">
        <v>4</v>
      </c>
      <c r="G7759" s="17">
        <v>4</v>
      </c>
      <c r="H7759" s="17">
        <v>38</v>
      </c>
      <c r="I7759" s="16" t="s">
        <v>6097</v>
      </c>
      <c r="J7759" s="16">
        <v>1</v>
      </c>
      <c r="K7759" s="16">
        <v>1</v>
      </c>
      <c r="L7759" s="16">
        <v>1</v>
      </c>
      <c r="M7759" s="16">
        <v>0</v>
      </c>
      <c r="N7759" t="str">
        <f t="shared" si="377"/>
        <v>Go</v>
      </c>
      <c r="O7759" s="17"/>
      <c r="P7759" s="17" t="s">
        <v>49</v>
      </c>
      <c r="Q7759" s="17" t="s">
        <v>17</v>
      </c>
      <c r="R7759">
        <v>1569</v>
      </c>
    </row>
    <row r="7760" spans="1:18" ht="15.6">
      <c r="A7760" s="2" t="s">
        <v>5939</v>
      </c>
      <c r="B7760" s="17" t="s">
        <v>11</v>
      </c>
      <c r="C7760" s="17">
        <v>16</v>
      </c>
      <c r="D7760" s="17">
        <v>1</v>
      </c>
      <c r="E7760" s="52" t="str">
        <f t="shared" si="378"/>
        <v>H</v>
      </c>
      <c r="F7760" s="17">
        <v>4</v>
      </c>
      <c r="G7760" s="17">
        <v>4</v>
      </c>
      <c r="H7760" s="17">
        <v>39</v>
      </c>
      <c r="I7760" s="16" t="s">
        <v>6098</v>
      </c>
      <c r="J7760" s="16">
        <v>1</v>
      </c>
      <c r="K7760" s="16">
        <v>0</v>
      </c>
      <c r="L7760" s="16">
        <v>1</v>
      </c>
      <c r="M7760" s="16">
        <v>1</v>
      </c>
      <c r="N7760" t="str">
        <f t="shared" si="377"/>
        <v>NoGo</v>
      </c>
      <c r="O7760" s="17"/>
      <c r="P7760" s="17" t="s">
        <v>49</v>
      </c>
      <c r="Q7760" s="17" t="s">
        <v>17</v>
      </c>
      <c r="R7760">
        <v>1569</v>
      </c>
    </row>
    <row r="7761" spans="1:18" ht="15.6">
      <c r="A7761" s="2" t="s">
        <v>5939</v>
      </c>
      <c r="B7761" s="17" t="s">
        <v>11</v>
      </c>
      <c r="C7761" s="17">
        <v>16</v>
      </c>
      <c r="D7761" s="17">
        <v>1</v>
      </c>
      <c r="E7761" s="52" t="str">
        <f t="shared" si="378"/>
        <v>H</v>
      </c>
      <c r="F7761" s="17">
        <v>4</v>
      </c>
      <c r="G7761" s="17">
        <v>4</v>
      </c>
      <c r="H7761" s="17">
        <v>40</v>
      </c>
      <c r="I7761" s="16" t="s">
        <v>6099</v>
      </c>
      <c r="J7761" s="16">
        <v>1</v>
      </c>
      <c r="K7761" s="16">
        <v>1</v>
      </c>
      <c r="L7761" s="16">
        <v>1</v>
      </c>
      <c r="M7761" s="16">
        <v>0</v>
      </c>
      <c r="N7761" t="str">
        <f t="shared" si="377"/>
        <v>Go</v>
      </c>
      <c r="O7761" s="17"/>
      <c r="P7761" s="17" t="s">
        <v>49</v>
      </c>
      <c r="Q7761" s="17" t="s">
        <v>17</v>
      </c>
      <c r="R7761">
        <v>1569</v>
      </c>
    </row>
    <row r="7762" spans="1:18" ht="15.6">
      <c r="A7762" s="2" t="s">
        <v>5939</v>
      </c>
      <c r="B7762" s="17" t="s">
        <v>11</v>
      </c>
      <c r="C7762" s="17">
        <v>16</v>
      </c>
      <c r="D7762" s="17">
        <v>1</v>
      </c>
      <c r="E7762" s="52" t="str">
        <f t="shared" si="378"/>
        <v>H</v>
      </c>
      <c r="F7762" s="17">
        <v>4</v>
      </c>
      <c r="G7762" s="17">
        <v>5</v>
      </c>
      <c r="H7762" s="17">
        <v>1</v>
      </c>
      <c r="I7762" s="16" t="s">
        <v>6100</v>
      </c>
      <c r="J7762" s="16">
        <v>1</v>
      </c>
      <c r="K7762" s="16">
        <v>1</v>
      </c>
      <c r="L7762" s="16">
        <v>1</v>
      </c>
      <c r="M7762" s="16">
        <v>0</v>
      </c>
      <c r="N7762" t="str">
        <f t="shared" si="377"/>
        <v>Go</v>
      </c>
      <c r="O7762" s="17"/>
      <c r="P7762" s="17" t="s">
        <v>49</v>
      </c>
      <c r="Q7762" s="17" t="s">
        <v>17</v>
      </c>
      <c r="R7762">
        <v>1569</v>
      </c>
    </row>
    <row r="7763" spans="1:18" ht="15.6">
      <c r="A7763" s="2" t="s">
        <v>5939</v>
      </c>
      <c r="B7763" s="17" t="s">
        <v>11</v>
      </c>
      <c r="C7763" s="17">
        <v>16</v>
      </c>
      <c r="D7763" s="17">
        <v>1</v>
      </c>
      <c r="E7763" s="52" t="str">
        <f t="shared" si="378"/>
        <v>H</v>
      </c>
      <c r="F7763" s="17">
        <v>4</v>
      </c>
      <c r="G7763" s="17">
        <v>5</v>
      </c>
      <c r="H7763" s="17">
        <v>2</v>
      </c>
      <c r="I7763" s="16" t="s">
        <v>6101</v>
      </c>
      <c r="J7763" s="16">
        <v>1</v>
      </c>
      <c r="K7763" s="16">
        <v>1</v>
      </c>
      <c r="L7763" s="16">
        <v>1</v>
      </c>
      <c r="M7763" s="16">
        <v>0</v>
      </c>
      <c r="N7763" t="str">
        <f t="shared" si="377"/>
        <v>Go</v>
      </c>
      <c r="O7763" s="17"/>
      <c r="P7763" s="17" t="s">
        <v>49</v>
      </c>
      <c r="Q7763" s="17" t="s">
        <v>17</v>
      </c>
      <c r="R7763">
        <v>1569</v>
      </c>
    </row>
    <row r="7764" spans="1:18" ht="15.6">
      <c r="A7764" s="2" t="s">
        <v>5939</v>
      </c>
      <c r="B7764" s="17" t="s">
        <v>11</v>
      </c>
      <c r="C7764" s="17">
        <v>16</v>
      </c>
      <c r="D7764" s="17">
        <v>1</v>
      </c>
      <c r="E7764" s="52" t="str">
        <f t="shared" si="378"/>
        <v>H</v>
      </c>
      <c r="F7764" s="17">
        <v>4</v>
      </c>
      <c r="G7764" s="17">
        <v>5</v>
      </c>
      <c r="H7764" s="17">
        <v>3</v>
      </c>
      <c r="I7764" s="16" t="s">
        <v>6102</v>
      </c>
      <c r="J7764" s="16">
        <v>1</v>
      </c>
      <c r="K7764" s="16">
        <v>1</v>
      </c>
      <c r="L7764" s="16">
        <v>1</v>
      </c>
      <c r="M7764" s="16">
        <v>0</v>
      </c>
      <c r="N7764" t="str">
        <f t="shared" si="377"/>
        <v>Go</v>
      </c>
      <c r="O7764" s="17"/>
      <c r="P7764" s="17" t="s">
        <v>49</v>
      </c>
      <c r="Q7764" s="17" t="s">
        <v>17</v>
      </c>
      <c r="R7764">
        <v>1569</v>
      </c>
    </row>
    <row r="7765" spans="1:18" ht="15.6">
      <c r="A7765" s="2" t="s">
        <v>5939</v>
      </c>
      <c r="B7765" s="17" t="s">
        <v>11</v>
      </c>
      <c r="C7765" s="17">
        <v>16</v>
      </c>
      <c r="D7765" s="17">
        <v>1</v>
      </c>
      <c r="E7765" s="52" t="str">
        <f t="shared" si="378"/>
        <v>H</v>
      </c>
      <c r="F7765" s="17">
        <v>4</v>
      </c>
      <c r="G7765" s="17">
        <v>5</v>
      </c>
      <c r="H7765" s="17">
        <v>4</v>
      </c>
      <c r="I7765" s="16" t="s">
        <v>6103</v>
      </c>
      <c r="J7765" s="16">
        <v>1</v>
      </c>
      <c r="K7765" s="16">
        <v>0</v>
      </c>
      <c r="L7765" s="16">
        <v>1</v>
      </c>
      <c r="M7765" s="16">
        <v>1</v>
      </c>
      <c r="N7765" t="str">
        <f t="shared" si="377"/>
        <v>NoGo</v>
      </c>
      <c r="O7765" s="17"/>
      <c r="P7765" s="17" t="s">
        <v>49</v>
      </c>
      <c r="Q7765" s="17" t="s">
        <v>17</v>
      </c>
      <c r="R7765">
        <v>1569</v>
      </c>
    </row>
    <row r="7766" spans="1:18" ht="15.6">
      <c r="A7766" s="2" t="s">
        <v>5939</v>
      </c>
      <c r="B7766" s="17" t="s">
        <v>11</v>
      </c>
      <c r="C7766" s="17">
        <v>16</v>
      </c>
      <c r="D7766" s="17">
        <v>1</v>
      </c>
      <c r="E7766" s="52" t="str">
        <f t="shared" si="378"/>
        <v>H</v>
      </c>
      <c r="F7766" s="17">
        <v>4</v>
      </c>
      <c r="G7766" s="17">
        <v>5</v>
      </c>
      <c r="H7766" s="17">
        <v>5</v>
      </c>
      <c r="I7766" s="16" t="s">
        <v>6104</v>
      </c>
      <c r="J7766" s="16">
        <v>1</v>
      </c>
      <c r="K7766" s="16">
        <v>0</v>
      </c>
      <c r="L7766" s="16">
        <v>1</v>
      </c>
      <c r="M7766" s="16">
        <v>1</v>
      </c>
      <c r="N7766" t="str">
        <f t="shared" si="377"/>
        <v>NoGo</v>
      </c>
      <c r="O7766" s="17"/>
      <c r="P7766" s="17" t="s">
        <v>49</v>
      </c>
      <c r="Q7766" s="17" t="s">
        <v>17</v>
      </c>
      <c r="R7766">
        <v>1569</v>
      </c>
    </row>
    <row r="7767" spans="1:18" ht="15.6">
      <c r="A7767" s="2" t="s">
        <v>5939</v>
      </c>
      <c r="B7767" s="17" t="s">
        <v>11</v>
      </c>
      <c r="C7767" s="17">
        <v>16</v>
      </c>
      <c r="D7767" s="17">
        <v>1</v>
      </c>
      <c r="E7767" s="52" t="str">
        <f t="shared" si="378"/>
        <v>H</v>
      </c>
      <c r="F7767" s="17">
        <v>4</v>
      </c>
      <c r="G7767" s="17">
        <v>5</v>
      </c>
      <c r="H7767" s="17">
        <v>6</v>
      </c>
      <c r="I7767" s="16" t="s">
        <v>6105</v>
      </c>
      <c r="J7767" s="16">
        <v>1</v>
      </c>
      <c r="K7767" s="16">
        <v>1</v>
      </c>
      <c r="L7767" s="16">
        <v>1</v>
      </c>
      <c r="M7767" s="16">
        <v>0</v>
      </c>
      <c r="N7767" t="str">
        <f t="shared" si="377"/>
        <v>Go</v>
      </c>
      <c r="O7767" s="17"/>
      <c r="P7767" s="17" t="s">
        <v>49</v>
      </c>
      <c r="Q7767" s="17" t="s">
        <v>17</v>
      </c>
      <c r="R7767">
        <v>1569</v>
      </c>
    </row>
    <row r="7768" spans="1:18" ht="15.6">
      <c r="A7768" s="2" t="s">
        <v>5939</v>
      </c>
      <c r="B7768" s="17" t="s">
        <v>11</v>
      </c>
      <c r="C7768" s="17">
        <v>16</v>
      </c>
      <c r="D7768" s="17">
        <v>1</v>
      </c>
      <c r="E7768" s="52" t="str">
        <f t="shared" si="378"/>
        <v>H</v>
      </c>
      <c r="F7768" s="17">
        <v>4</v>
      </c>
      <c r="G7768" s="17">
        <v>5</v>
      </c>
      <c r="H7768" s="17">
        <v>7</v>
      </c>
      <c r="I7768" s="16" t="s">
        <v>6106</v>
      </c>
      <c r="J7768" s="16">
        <v>2</v>
      </c>
      <c r="K7768" s="16">
        <v>1</v>
      </c>
      <c r="L7768" s="16">
        <v>1</v>
      </c>
      <c r="M7768" s="16">
        <v>0</v>
      </c>
      <c r="N7768" t="str">
        <f t="shared" si="377"/>
        <v>Go</v>
      </c>
      <c r="O7768" s="17"/>
      <c r="P7768" s="17" t="s">
        <v>49</v>
      </c>
      <c r="Q7768" s="17" t="s">
        <v>17</v>
      </c>
      <c r="R7768">
        <v>1569</v>
      </c>
    </row>
    <row r="7769" spans="1:18" ht="15.6">
      <c r="A7769" s="2" t="s">
        <v>5939</v>
      </c>
      <c r="B7769" s="17" t="s">
        <v>11</v>
      </c>
      <c r="C7769" s="17">
        <v>16</v>
      </c>
      <c r="D7769" s="17">
        <v>1</v>
      </c>
      <c r="E7769" s="52" t="str">
        <f t="shared" si="378"/>
        <v>H</v>
      </c>
      <c r="F7769" s="17">
        <v>4</v>
      </c>
      <c r="G7769" s="17">
        <v>5</v>
      </c>
      <c r="H7769" s="17">
        <v>8</v>
      </c>
      <c r="I7769" s="16" t="s">
        <v>6107</v>
      </c>
      <c r="J7769" s="16">
        <v>1</v>
      </c>
      <c r="K7769" s="16">
        <v>1</v>
      </c>
      <c r="L7769" s="16">
        <v>1</v>
      </c>
      <c r="M7769" s="16">
        <v>0</v>
      </c>
      <c r="N7769" t="str">
        <f t="shared" si="377"/>
        <v>Go</v>
      </c>
      <c r="O7769" s="17"/>
      <c r="P7769" s="17" t="s">
        <v>49</v>
      </c>
      <c r="Q7769" s="17" t="s">
        <v>17</v>
      </c>
      <c r="R7769">
        <v>1569</v>
      </c>
    </row>
    <row r="7770" spans="1:18" ht="15.6">
      <c r="A7770" s="2" t="s">
        <v>5939</v>
      </c>
      <c r="B7770" s="17" t="s">
        <v>11</v>
      </c>
      <c r="C7770" s="17">
        <v>16</v>
      </c>
      <c r="D7770" s="17">
        <v>1</v>
      </c>
      <c r="E7770" s="52" t="str">
        <f t="shared" si="378"/>
        <v>H</v>
      </c>
      <c r="F7770" s="17">
        <v>4</v>
      </c>
      <c r="G7770" s="17">
        <v>5</v>
      </c>
      <c r="H7770" s="17">
        <v>9</v>
      </c>
      <c r="I7770" s="16" t="s">
        <v>6108</v>
      </c>
      <c r="J7770" s="16">
        <v>1</v>
      </c>
      <c r="K7770" s="16">
        <v>1</v>
      </c>
      <c r="L7770" s="16">
        <v>1</v>
      </c>
      <c r="M7770" s="16">
        <v>0</v>
      </c>
      <c r="N7770" t="str">
        <f t="shared" si="377"/>
        <v>Go</v>
      </c>
      <c r="O7770" s="17"/>
      <c r="P7770" s="17" t="s">
        <v>49</v>
      </c>
      <c r="Q7770" s="17" t="s">
        <v>17</v>
      </c>
      <c r="R7770">
        <v>1569</v>
      </c>
    </row>
    <row r="7771" spans="1:18" ht="15.6">
      <c r="A7771" s="2" t="s">
        <v>5939</v>
      </c>
      <c r="B7771" s="17" t="s">
        <v>11</v>
      </c>
      <c r="C7771" s="17">
        <v>16</v>
      </c>
      <c r="D7771" s="17">
        <v>1</v>
      </c>
      <c r="E7771" s="52" t="str">
        <f t="shared" si="378"/>
        <v>H</v>
      </c>
      <c r="F7771" s="17">
        <v>4</v>
      </c>
      <c r="G7771" s="17">
        <v>5</v>
      </c>
      <c r="H7771" s="17">
        <v>10</v>
      </c>
      <c r="I7771" s="16" t="s">
        <v>6109</v>
      </c>
      <c r="J7771" s="16">
        <v>1</v>
      </c>
      <c r="K7771" s="16">
        <v>1</v>
      </c>
      <c r="L7771" s="16">
        <v>1</v>
      </c>
      <c r="M7771" s="16">
        <v>0</v>
      </c>
      <c r="N7771" t="str">
        <f t="shared" si="377"/>
        <v>Go</v>
      </c>
      <c r="O7771" s="17"/>
      <c r="P7771" s="17" t="s">
        <v>49</v>
      </c>
      <c r="Q7771" s="17" t="s">
        <v>17</v>
      </c>
      <c r="R7771">
        <v>1569</v>
      </c>
    </row>
    <row r="7772" spans="1:18" ht="15.6">
      <c r="A7772" s="2" t="s">
        <v>5939</v>
      </c>
      <c r="B7772" s="17" t="s">
        <v>11</v>
      </c>
      <c r="C7772" s="17">
        <v>16</v>
      </c>
      <c r="D7772" s="17">
        <v>1</v>
      </c>
      <c r="E7772" s="52" t="str">
        <f t="shared" si="378"/>
        <v>H</v>
      </c>
      <c r="F7772" s="17">
        <v>4</v>
      </c>
      <c r="G7772" s="17">
        <v>5</v>
      </c>
      <c r="H7772" s="17">
        <v>11</v>
      </c>
      <c r="I7772" s="16" t="s">
        <v>6110</v>
      </c>
      <c r="J7772" s="16">
        <v>6</v>
      </c>
      <c r="K7772" s="16">
        <v>1</v>
      </c>
      <c r="L7772" s="16">
        <v>1</v>
      </c>
      <c r="M7772" s="16">
        <v>0</v>
      </c>
      <c r="N7772" t="str">
        <f t="shared" si="377"/>
        <v>Go</v>
      </c>
      <c r="O7772" s="17"/>
      <c r="P7772" s="17" t="s">
        <v>49</v>
      </c>
      <c r="Q7772" s="17" t="s">
        <v>17</v>
      </c>
      <c r="R7772">
        <v>1569</v>
      </c>
    </row>
    <row r="7773" spans="1:18" ht="15.6">
      <c r="A7773" s="2" t="s">
        <v>5939</v>
      </c>
      <c r="B7773" s="17" t="s">
        <v>11</v>
      </c>
      <c r="C7773" s="17">
        <v>16</v>
      </c>
      <c r="D7773" s="17">
        <v>1</v>
      </c>
      <c r="E7773" s="52" t="str">
        <f t="shared" si="378"/>
        <v>H</v>
      </c>
      <c r="F7773" s="17">
        <v>4</v>
      </c>
      <c r="G7773" s="17">
        <v>5</v>
      </c>
      <c r="H7773" s="17">
        <v>12</v>
      </c>
      <c r="I7773" s="16" t="s">
        <v>6111</v>
      </c>
      <c r="J7773" s="16">
        <v>2</v>
      </c>
      <c r="K7773" s="16">
        <v>1</v>
      </c>
      <c r="L7773" s="16">
        <v>1</v>
      </c>
      <c r="M7773" s="16">
        <v>1</v>
      </c>
      <c r="N7773" t="str">
        <f t="shared" si="377"/>
        <v>NoGo</v>
      </c>
      <c r="O7773" s="17"/>
      <c r="P7773" s="17" t="s">
        <v>49</v>
      </c>
      <c r="Q7773" s="17" t="s">
        <v>17</v>
      </c>
      <c r="R7773">
        <v>1569</v>
      </c>
    </row>
    <row r="7774" spans="1:18" ht="15.6">
      <c r="A7774" s="2" t="s">
        <v>5939</v>
      </c>
      <c r="B7774" s="17" t="s">
        <v>11</v>
      </c>
      <c r="C7774" s="17">
        <v>16</v>
      </c>
      <c r="D7774" s="17">
        <v>1</v>
      </c>
      <c r="E7774" s="52" t="str">
        <f t="shared" si="378"/>
        <v>H</v>
      </c>
      <c r="F7774" s="17">
        <v>4</v>
      </c>
      <c r="G7774" s="17">
        <v>5</v>
      </c>
      <c r="H7774" s="17">
        <v>13</v>
      </c>
      <c r="I7774" s="16" t="s">
        <v>6112</v>
      </c>
      <c r="J7774" s="16">
        <v>1</v>
      </c>
      <c r="K7774" s="16">
        <v>1</v>
      </c>
      <c r="L7774" s="16">
        <v>1</v>
      </c>
      <c r="M7774" s="16">
        <v>0</v>
      </c>
      <c r="N7774" t="str">
        <f t="shared" si="377"/>
        <v>Go</v>
      </c>
      <c r="O7774" s="17"/>
      <c r="P7774" s="17" t="s">
        <v>49</v>
      </c>
      <c r="Q7774" s="17" t="s">
        <v>17</v>
      </c>
      <c r="R7774">
        <v>1569</v>
      </c>
    </row>
    <row r="7775" spans="1:18" ht="15.6">
      <c r="A7775" s="2" t="s">
        <v>5939</v>
      </c>
      <c r="B7775" s="17" t="s">
        <v>11</v>
      </c>
      <c r="C7775" s="17">
        <v>16</v>
      </c>
      <c r="D7775" s="17">
        <v>1</v>
      </c>
      <c r="E7775" s="52" t="str">
        <f t="shared" si="378"/>
        <v>H</v>
      </c>
      <c r="F7775" s="17">
        <v>4</v>
      </c>
      <c r="G7775" s="17">
        <v>5</v>
      </c>
      <c r="H7775" s="17">
        <v>14</v>
      </c>
      <c r="I7775" s="16" t="s">
        <v>6113</v>
      </c>
      <c r="J7775" s="16">
        <v>1</v>
      </c>
      <c r="K7775" s="16">
        <v>1</v>
      </c>
      <c r="L7775" s="16">
        <v>1</v>
      </c>
      <c r="M7775" s="16">
        <v>0</v>
      </c>
      <c r="N7775" t="str">
        <f t="shared" si="377"/>
        <v>Go</v>
      </c>
      <c r="O7775" s="17"/>
      <c r="P7775" s="17" t="s">
        <v>49</v>
      </c>
      <c r="Q7775" s="17" t="s">
        <v>17</v>
      </c>
      <c r="R7775">
        <v>1569</v>
      </c>
    </row>
    <row r="7776" spans="1:18" ht="15.6">
      <c r="A7776" s="2" t="s">
        <v>5939</v>
      </c>
      <c r="B7776" s="17" t="s">
        <v>11</v>
      </c>
      <c r="C7776" s="17">
        <v>16</v>
      </c>
      <c r="D7776" s="17">
        <v>1</v>
      </c>
      <c r="E7776" s="52" t="str">
        <f t="shared" si="378"/>
        <v>H</v>
      </c>
      <c r="F7776" s="17">
        <v>4</v>
      </c>
      <c r="G7776" s="17">
        <v>5</v>
      </c>
      <c r="H7776" s="17">
        <v>15</v>
      </c>
      <c r="I7776" s="16" t="s">
        <v>6114</v>
      </c>
      <c r="J7776" s="16">
        <v>1</v>
      </c>
      <c r="K7776" s="16">
        <v>1</v>
      </c>
      <c r="L7776" s="16">
        <v>1</v>
      </c>
      <c r="M7776" s="16">
        <v>0</v>
      </c>
      <c r="N7776" t="str">
        <f t="shared" si="377"/>
        <v>Go</v>
      </c>
      <c r="O7776" s="17"/>
      <c r="P7776" s="17" t="s">
        <v>49</v>
      </c>
      <c r="Q7776" s="17" t="s">
        <v>17</v>
      </c>
      <c r="R7776">
        <v>1569</v>
      </c>
    </row>
    <row r="7777" spans="1:18" ht="15.6">
      <c r="A7777" s="2" t="s">
        <v>5939</v>
      </c>
      <c r="B7777" s="17" t="s">
        <v>11</v>
      </c>
      <c r="C7777" s="17">
        <v>16</v>
      </c>
      <c r="D7777" s="17">
        <v>1</v>
      </c>
      <c r="E7777" s="52" t="str">
        <f t="shared" si="378"/>
        <v>H</v>
      </c>
      <c r="F7777" s="17">
        <v>4</v>
      </c>
      <c r="G7777" s="17">
        <v>5</v>
      </c>
      <c r="H7777" s="17">
        <v>16</v>
      </c>
      <c r="I7777" s="16" t="s">
        <v>6115</v>
      </c>
      <c r="J7777" s="16">
        <v>1</v>
      </c>
      <c r="K7777" s="16">
        <v>0</v>
      </c>
      <c r="L7777" s="16">
        <v>1</v>
      </c>
      <c r="M7777" s="16">
        <v>1</v>
      </c>
      <c r="N7777" t="str">
        <f t="shared" si="377"/>
        <v>NoGo</v>
      </c>
      <c r="O7777" s="17"/>
      <c r="P7777" s="17" t="s">
        <v>49</v>
      </c>
      <c r="Q7777" s="17" t="s">
        <v>17</v>
      </c>
      <c r="R7777">
        <v>1569</v>
      </c>
    </row>
    <row r="7778" spans="1:18" ht="15.6">
      <c r="A7778" s="2" t="s">
        <v>5939</v>
      </c>
      <c r="B7778" s="17" t="s">
        <v>11</v>
      </c>
      <c r="C7778" s="17">
        <v>16</v>
      </c>
      <c r="D7778" s="17">
        <v>1</v>
      </c>
      <c r="E7778" s="52" t="str">
        <f t="shared" si="378"/>
        <v>H</v>
      </c>
      <c r="F7778" s="17">
        <v>4</v>
      </c>
      <c r="G7778" s="17">
        <v>5</v>
      </c>
      <c r="H7778" s="17">
        <v>17</v>
      </c>
      <c r="I7778" s="16" t="s">
        <v>6116</v>
      </c>
      <c r="J7778" s="16">
        <v>1</v>
      </c>
      <c r="K7778" s="16">
        <v>1</v>
      </c>
      <c r="L7778" s="16">
        <v>1</v>
      </c>
      <c r="M7778" s="16">
        <v>0</v>
      </c>
      <c r="N7778" t="str">
        <f t="shared" ref="N7778:N7841" si="379">IF(M7778=0,"Go","NoGo")</f>
        <v>Go</v>
      </c>
      <c r="O7778" s="17"/>
      <c r="P7778" s="17" t="s">
        <v>49</v>
      </c>
      <c r="Q7778" s="17" t="s">
        <v>17</v>
      </c>
      <c r="R7778">
        <v>1569</v>
      </c>
    </row>
    <row r="7779" spans="1:18" ht="15.6">
      <c r="A7779" s="2" t="s">
        <v>5939</v>
      </c>
      <c r="B7779" s="17" t="s">
        <v>11</v>
      </c>
      <c r="C7779" s="17">
        <v>16</v>
      </c>
      <c r="D7779" s="17">
        <v>1</v>
      </c>
      <c r="E7779" s="52" t="str">
        <f t="shared" si="378"/>
        <v>H</v>
      </c>
      <c r="F7779" s="17">
        <v>4</v>
      </c>
      <c r="G7779" s="17">
        <v>5</v>
      </c>
      <c r="H7779" s="17">
        <v>18</v>
      </c>
      <c r="I7779" s="16" t="s">
        <v>6117</v>
      </c>
      <c r="J7779" s="16">
        <v>1</v>
      </c>
      <c r="K7779" s="16">
        <v>1</v>
      </c>
      <c r="L7779" s="16">
        <v>1</v>
      </c>
      <c r="M7779" s="16">
        <v>0</v>
      </c>
      <c r="N7779" t="str">
        <f t="shared" si="379"/>
        <v>Go</v>
      </c>
      <c r="O7779" s="17"/>
      <c r="P7779" s="17" t="s">
        <v>49</v>
      </c>
      <c r="Q7779" s="17" t="s">
        <v>17</v>
      </c>
      <c r="R7779">
        <v>1569</v>
      </c>
    </row>
    <row r="7780" spans="1:18" ht="15.6">
      <c r="A7780" s="2" t="s">
        <v>5939</v>
      </c>
      <c r="B7780" s="17" t="s">
        <v>11</v>
      </c>
      <c r="C7780" s="17">
        <v>16</v>
      </c>
      <c r="D7780" s="17">
        <v>1</v>
      </c>
      <c r="E7780" s="52" t="str">
        <f t="shared" si="378"/>
        <v>H</v>
      </c>
      <c r="F7780" s="17">
        <v>4</v>
      </c>
      <c r="G7780" s="17">
        <v>5</v>
      </c>
      <c r="H7780" s="17">
        <v>19</v>
      </c>
      <c r="I7780" s="16" t="s">
        <v>6118</v>
      </c>
      <c r="J7780" s="16">
        <v>1</v>
      </c>
      <c r="K7780" s="16">
        <v>1</v>
      </c>
      <c r="L7780" s="16">
        <v>1</v>
      </c>
      <c r="M7780" s="16">
        <v>0</v>
      </c>
      <c r="N7780" t="str">
        <f t="shared" si="379"/>
        <v>Go</v>
      </c>
      <c r="O7780" s="17"/>
      <c r="P7780" s="17" t="s">
        <v>49</v>
      </c>
      <c r="Q7780" s="17" t="s">
        <v>17</v>
      </c>
      <c r="R7780">
        <v>1569</v>
      </c>
    </row>
    <row r="7781" spans="1:18" ht="15.6">
      <c r="A7781" s="2" t="s">
        <v>5939</v>
      </c>
      <c r="B7781" s="17" t="s">
        <v>11</v>
      </c>
      <c r="C7781" s="17">
        <v>16</v>
      </c>
      <c r="D7781" s="17">
        <v>1</v>
      </c>
      <c r="E7781" s="52" t="str">
        <f t="shared" si="378"/>
        <v>H</v>
      </c>
      <c r="F7781" s="17">
        <v>4</v>
      </c>
      <c r="G7781" s="17">
        <v>5</v>
      </c>
      <c r="H7781" s="17">
        <v>20</v>
      </c>
      <c r="I7781" s="16" t="s">
        <v>6119</v>
      </c>
      <c r="J7781" s="16">
        <v>0</v>
      </c>
      <c r="K7781" s="16">
        <v>1</v>
      </c>
      <c r="L7781" s="16">
        <v>1</v>
      </c>
      <c r="M7781" s="16">
        <v>1</v>
      </c>
      <c r="N7781" t="str">
        <f t="shared" si="379"/>
        <v>NoGo</v>
      </c>
      <c r="O7781" s="17"/>
      <c r="P7781" s="17" t="s">
        <v>49</v>
      </c>
      <c r="Q7781" s="17" t="s">
        <v>17</v>
      </c>
      <c r="R7781">
        <v>1569</v>
      </c>
    </row>
    <row r="7782" spans="1:18" ht="15.6">
      <c r="A7782" s="2" t="s">
        <v>5939</v>
      </c>
      <c r="B7782" s="17" t="s">
        <v>11</v>
      </c>
      <c r="C7782" s="17">
        <v>16</v>
      </c>
      <c r="D7782" s="17">
        <v>1</v>
      </c>
      <c r="E7782" s="52" t="str">
        <f t="shared" si="378"/>
        <v>H</v>
      </c>
      <c r="F7782" s="17">
        <v>4</v>
      </c>
      <c r="G7782" s="17">
        <v>5</v>
      </c>
      <c r="H7782" s="17">
        <v>21</v>
      </c>
      <c r="I7782" s="16" t="s">
        <v>6120</v>
      </c>
      <c r="J7782" s="16">
        <v>1</v>
      </c>
      <c r="K7782" s="16">
        <v>1</v>
      </c>
      <c r="L7782" s="16">
        <v>1</v>
      </c>
      <c r="M7782" s="16">
        <v>0</v>
      </c>
      <c r="N7782" t="str">
        <f t="shared" si="379"/>
        <v>Go</v>
      </c>
      <c r="O7782" s="17"/>
      <c r="P7782" s="17" t="s">
        <v>49</v>
      </c>
      <c r="Q7782" s="17" t="s">
        <v>17</v>
      </c>
      <c r="R7782">
        <v>1569</v>
      </c>
    </row>
    <row r="7783" spans="1:18" ht="15.6">
      <c r="A7783" s="2" t="s">
        <v>5939</v>
      </c>
      <c r="B7783" s="17" t="s">
        <v>11</v>
      </c>
      <c r="C7783" s="17">
        <v>16</v>
      </c>
      <c r="D7783" s="17">
        <v>1</v>
      </c>
      <c r="E7783" s="52" t="str">
        <f t="shared" si="378"/>
        <v>H</v>
      </c>
      <c r="F7783" s="17">
        <v>4</v>
      </c>
      <c r="G7783" s="17">
        <v>5</v>
      </c>
      <c r="H7783" s="17">
        <v>22</v>
      </c>
      <c r="I7783" s="16" t="s">
        <v>6121</v>
      </c>
      <c r="J7783" s="16">
        <v>1</v>
      </c>
      <c r="K7783" s="16">
        <v>1</v>
      </c>
      <c r="L7783" s="16">
        <v>1</v>
      </c>
      <c r="M7783" s="16">
        <v>0</v>
      </c>
      <c r="N7783" t="str">
        <f t="shared" si="379"/>
        <v>Go</v>
      </c>
      <c r="O7783" s="17"/>
      <c r="P7783" s="17" t="s">
        <v>49</v>
      </c>
      <c r="Q7783" s="17" t="s">
        <v>17</v>
      </c>
      <c r="R7783">
        <v>1569</v>
      </c>
    </row>
    <row r="7784" spans="1:18" ht="15.6">
      <c r="A7784" s="2" t="s">
        <v>5939</v>
      </c>
      <c r="B7784" s="17" t="s">
        <v>11</v>
      </c>
      <c r="C7784" s="17">
        <v>16</v>
      </c>
      <c r="D7784" s="17">
        <v>1</v>
      </c>
      <c r="E7784" s="52" t="str">
        <f t="shared" si="378"/>
        <v>H</v>
      </c>
      <c r="F7784" s="17">
        <v>4</v>
      </c>
      <c r="G7784" s="17">
        <v>5</v>
      </c>
      <c r="H7784" s="17">
        <v>23</v>
      </c>
      <c r="I7784" s="16" t="s">
        <v>6122</v>
      </c>
      <c r="J7784" s="16">
        <v>2</v>
      </c>
      <c r="K7784" s="16">
        <v>0</v>
      </c>
      <c r="L7784" s="16">
        <v>1</v>
      </c>
      <c r="M7784" s="16">
        <v>1</v>
      </c>
      <c r="N7784" t="str">
        <f t="shared" si="379"/>
        <v>NoGo</v>
      </c>
      <c r="O7784" s="17"/>
      <c r="P7784" s="17" t="s">
        <v>49</v>
      </c>
      <c r="Q7784" s="17" t="s">
        <v>17</v>
      </c>
      <c r="R7784">
        <v>1569</v>
      </c>
    </row>
    <row r="7785" spans="1:18" ht="15.6">
      <c r="A7785" s="2" t="s">
        <v>5939</v>
      </c>
      <c r="B7785" s="17" t="s">
        <v>11</v>
      </c>
      <c r="C7785" s="17">
        <v>16</v>
      </c>
      <c r="D7785" s="17">
        <v>1</v>
      </c>
      <c r="E7785" s="52" t="str">
        <f t="shared" si="378"/>
        <v>H</v>
      </c>
      <c r="F7785" s="17">
        <v>4</v>
      </c>
      <c r="G7785" s="17">
        <v>5</v>
      </c>
      <c r="H7785" s="17">
        <v>24</v>
      </c>
      <c r="I7785" s="16" t="s">
        <v>6123</v>
      </c>
      <c r="J7785" s="16">
        <v>2</v>
      </c>
      <c r="K7785" s="16">
        <v>1</v>
      </c>
      <c r="L7785" s="16">
        <v>1</v>
      </c>
      <c r="M7785" s="16">
        <v>0</v>
      </c>
      <c r="N7785" t="str">
        <f t="shared" si="379"/>
        <v>Go</v>
      </c>
      <c r="O7785" s="17"/>
      <c r="P7785" s="17" t="s">
        <v>49</v>
      </c>
      <c r="Q7785" s="17" t="s">
        <v>17</v>
      </c>
      <c r="R7785">
        <v>1569</v>
      </c>
    </row>
    <row r="7786" spans="1:18" ht="15.6">
      <c r="A7786" s="2" t="s">
        <v>5939</v>
      </c>
      <c r="B7786" s="17" t="s">
        <v>11</v>
      </c>
      <c r="C7786" s="17">
        <v>16</v>
      </c>
      <c r="D7786" s="17">
        <v>1</v>
      </c>
      <c r="E7786" s="52" t="str">
        <f t="shared" si="378"/>
        <v>H</v>
      </c>
      <c r="F7786" s="17">
        <v>4</v>
      </c>
      <c r="G7786" s="17">
        <v>5</v>
      </c>
      <c r="H7786" s="17">
        <v>25</v>
      </c>
      <c r="I7786" s="16" t="s">
        <v>6124</v>
      </c>
      <c r="J7786" s="16">
        <v>1</v>
      </c>
      <c r="K7786" s="16">
        <v>1</v>
      </c>
      <c r="L7786" s="16">
        <v>1</v>
      </c>
      <c r="M7786" s="16">
        <v>0</v>
      </c>
      <c r="N7786" t="str">
        <f t="shared" si="379"/>
        <v>Go</v>
      </c>
      <c r="O7786" s="17"/>
      <c r="P7786" s="17" t="s">
        <v>49</v>
      </c>
      <c r="Q7786" s="17" t="s">
        <v>17</v>
      </c>
      <c r="R7786">
        <v>1569</v>
      </c>
    </row>
    <row r="7787" spans="1:18" ht="15.6">
      <c r="A7787" s="2" t="s">
        <v>5939</v>
      </c>
      <c r="B7787" s="17" t="s">
        <v>11</v>
      </c>
      <c r="C7787" s="17">
        <v>16</v>
      </c>
      <c r="D7787" s="17">
        <v>1</v>
      </c>
      <c r="E7787" s="52" t="str">
        <f t="shared" si="378"/>
        <v>H</v>
      </c>
      <c r="F7787" s="17">
        <v>4</v>
      </c>
      <c r="G7787" s="17">
        <v>5</v>
      </c>
      <c r="H7787" s="17">
        <v>26</v>
      </c>
      <c r="I7787" s="16" t="s">
        <v>6125</v>
      </c>
      <c r="J7787" s="16">
        <v>1</v>
      </c>
      <c r="K7787" s="16">
        <v>1</v>
      </c>
      <c r="L7787" s="16">
        <v>1</v>
      </c>
      <c r="M7787" s="16">
        <v>0</v>
      </c>
      <c r="N7787" t="str">
        <f t="shared" si="379"/>
        <v>Go</v>
      </c>
      <c r="O7787" s="17"/>
      <c r="P7787" s="17" t="s">
        <v>49</v>
      </c>
      <c r="Q7787" s="17" t="s">
        <v>17</v>
      </c>
      <c r="R7787">
        <v>1569</v>
      </c>
    </row>
    <row r="7788" spans="1:18" ht="15.6">
      <c r="A7788" s="2" t="s">
        <v>5939</v>
      </c>
      <c r="B7788" s="17" t="s">
        <v>11</v>
      </c>
      <c r="C7788" s="17">
        <v>16</v>
      </c>
      <c r="D7788" s="17">
        <v>1</v>
      </c>
      <c r="E7788" s="52" t="str">
        <f t="shared" si="378"/>
        <v>H</v>
      </c>
      <c r="F7788" s="17">
        <v>4</v>
      </c>
      <c r="G7788" s="17">
        <v>5</v>
      </c>
      <c r="H7788" s="17">
        <v>27</v>
      </c>
      <c r="I7788" s="16" t="s">
        <v>6126</v>
      </c>
      <c r="J7788" s="16">
        <v>1</v>
      </c>
      <c r="K7788" s="16">
        <v>1</v>
      </c>
      <c r="L7788" s="16">
        <v>1</v>
      </c>
      <c r="M7788" s="16">
        <v>0</v>
      </c>
      <c r="N7788" t="str">
        <f t="shared" si="379"/>
        <v>Go</v>
      </c>
      <c r="O7788" s="17"/>
      <c r="P7788" s="17" t="s">
        <v>49</v>
      </c>
      <c r="Q7788" s="17" t="s">
        <v>17</v>
      </c>
      <c r="R7788">
        <v>1569</v>
      </c>
    </row>
    <row r="7789" spans="1:18" ht="15.6">
      <c r="A7789" s="2" t="s">
        <v>5939</v>
      </c>
      <c r="B7789" s="17" t="s">
        <v>11</v>
      </c>
      <c r="C7789" s="17">
        <v>16</v>
      </c>
      <c r="D7789" s="17">
        <v>1</v>
      </c>
      <c r="E7789" s="52" t="str">
        <f t="shared" si="378"/>
        <v>H</v>
      </c>
      <c r="F7789" s="17">
        <v>4</v>
      </c>
      <c r="G7789" s="17">
        <v>5</v>
      </c>
      <c r="H7789" s="17">
        <v>28</v>
      </c>
      <c r="I7789" s="16" t="s">
        <v>6127</v>
      </c>
      <c r="J7789" s="16">
        <v>1</v>
      </c>
      <c r="K7789" s="16">
        <v>0</v>
      </c>
      <c r="L7789" s="16">
        <v>1</v>
      </c>
      <c r="M7789" s="16">
        <v>1</v>
      </c>
      <c r="N7789" t="str">
        <f t="shared" si="379"/>
        <v>NoGo</v>
      </c>
      <c r="O7789" s="17"/>
      <c r="P7789" s="17" t="s">
        <v>49</v>
      </c>
      <c r="Q7789" s="17" t="s">
        <v>17</v>
      </c>
      <c r="R7789">
        <v>1569</v>
      </c>
    </row>
    <row r="7790" spans="1:18" ht="15.6">
      <c r="A7790" s="2" t="s">
        <v>5939</v>
      </c>
      <c r="B7790" s="17" t="s">
        <v>11</v>
      </c>
      <c r="C7790" s="17">
        <v>16</v>
      </c>
      <c r="D7790" s="17">
        <v>1</v>
      </c>
      <c r="E7790" s="52" t="str">
        <f t="shared" si="378"/>
        <v>H</v>
      </c>
      <c r="F7790" s="17">
        <v>4</v>
      </c>
      <c r="G7790" s="17">
        <v>5</v>
      </c>
      <c r="H7790" s="17">
        <v>29</v>
      </c>
      <c r="I7790" s="16" t="s">
        <v>6128</v>
      </c>
      <c r="J7790" s="16">
        <v>2</v>
      </c>
      <c r="K7790" s="16">
        <v>1</v>
      </c>
      <c r="L7790" s="16">
        <v>1</v>
      </c>
      <c r="M7790" s="16">
        <v>0</v>
      </c>
      <c r="N7790" t="str">
        <f t="shared" si="379"/>
        <v>Go</v>
      </c>
      <c r="O7790" s="17"/>
      <c r="P7790" s="17" t="s">
        <v>49</v>
      </c>
      <c r="Q7790" s="17" t="s">
        <v>17</v>
      </c>
      <c r="R7790">
        <v>1569</v>
      </c>
    </row>
    <row r="7791" spans="1:18" ht="15.6">
      <c r="A7791" s="2" t="s">
        <v>5939</v>
      </c>
      <c r="B7791" s="17" t="s">
        <v>11</v>
      </c>
      <c r="C7791" s="17">
        <v>16</v>
      </c>
      <c r="D7791" s="17">
        <v>1</v>
      </c>
      <c r="E7791" s="52" t="str">
        <f t="shared" si="378"/>
        <v>H</v>
      </c>
      <c r="F7791" s="17">
        <v>4</v>
      </c>
      <c r="G7791" s="17">
        <v>5</v>
      </c>
      <c r="H7791" s="17">
        <v>30</v>
      </c>
      <c r="I7791" s="16" t="s">
        <v>6129</v>
      </c>
      <c r="J7791" s="16">
        <v>4</v>
      </c>
      <c r="K7791" s="16">
        <v>1</v>
      </c>
      <c r="L7791" s="16">
        <v>1</v>
      </c>
      <c r="M7791" s="16">
        <v>0</v>
      </c>
      <c r="N7791" t="str">
        <f t="shared" si="379"/>
        <v>Go</v>
      </c>
      <c r="O7791" s="17"/>
      <c r="P7791" s="17" t="s">
        <v>49</v>
      </c>
      <c r="Q7791" s="17" t="s">
        <v>17</v>
      </c>
      <c r="R7791">
        <v>1569</v>
      </c>
    </row>
    <row r="7792" spans="1:18" ht="15.6">
      <c r="A7792" s="2" t="s">
        <v>5939</v>
      </c>
      <c r="B7792" s="17" t="s">
        <v>11</v>
      </c>
      <c r="C7792" s="17">
        <v>16</v>
      </c>
      <c r="D7792" s="17">
        <v>1</v>
      </c>
      <c r="E7792" s="52" t="str">
        <f t="shared" si="378"/>
        <v>H</v>
      </c>
      <c r="F7792" s="17">
        <v>4</v>
      </c>
      <c r="G7792" s="17">
        <v>5</v>
      </c>
      <c r="H7792" s="17">
        <v>31</v>
      </c>
      <c r="I7792" s="16" t="s">
        <v>6130</v>
      </c>
      <c r="J7792" s="16">
        <v>2</v>
      </c>
      <c r="K7792" s="16">
        <v>0</v>
      </c>
      <c r="L7792" s="16">
        <v>1</v>
      </c>
      <c r="M7792" s="16">
        <v>1</v>
      </c>
      <c r="N7792" t="str">
        <f t="shared" si="379"/>
        <v>NoGo</v>
      </c>
      <c r="O7792" s="17"/>
      <c r="P7792" s="17" t="s">
        <v>49</v>
      </c>
      <c r="Q7792" s="17" t="s">
        <v>17</v>
      </c>
      <c r="R7792">
        <v>1569</v>
      </c>
    </row>
    <row r="7793" spans="1:18" ht="15.6">
      <c r="A7793" s="2" t="s">
        <v>5939</v>
      </c>
      <c r="B7793" s="17" t="s">
        <v>11</v>
      </c>
      <c r="C7793" s="17">
        <v>16</v>
      </c>
      <c r="D7793" s="17">
        <v>1</v>
      </c>
      <c r="E7793" s="52" t="str">
        <f t="shared" si="378"/>
        <v>H</v>
      </c>
      <c r="F7793" s="17">
        <v>4</v>
      </c>
      <c r="G7793" s="17">
        <v>5</v>
      </c>
      <c r="H7793" s="17">
        <v>32</v>
      </c>
      <c r="I7793" s="16" t="s">
        <v>6131</v>
      </c>
      <c r="J7793" s="16">
        <v>1</v>
      </c>
      <c r="K7793" s="16">
        <v>1</v>
      </c>
      <c r="L7793" s="16">
        <v>1</v>
      </c>
      <c r="M7793" s="16">
        <v>0</v>
      </c>
      <c r="N7793" t="str">
        <f t="shared" si="379"/>
        <v>Go</v>
      </c>
      <c r="O7793" s="17"/>
      <c r="P7793" s="17" t="s">
        <v>49</v>
      </c>
      <c r="Q7793" s="17" t="s">
        <v>17</v>
      </c>
      <c r="R7793">
        <v>1569</v>
      </c>
    </row>
    <row r="7794" spans="1:18" ht="15.6">
      <c r="A7794" s="2" t="s">
        <v>5939</v>
      </c>
      <c r="B7794" s="17" t="s">
        <v>11</v>
      </c>
      <c r="C7794" s="17">
        <v>16</v>
      </c>
      <c r="D7794" s="17">
        <v>1</v>
      </c>
      <c r="E7794" s="52" t="str">
        <f t="shared" ref="E7794:E7857" si="380">IF(D7794=1,"H",IF(D7794=2,"H","B"))</f>
        <v>H</v>
      </c>
      <c r="F7794" s="17">
        <v>4</v>
      </c>
      <c r="G7794" s="17">
        <v>5</v>
      </c>
      <c r="H7794" s="17">
        <v>33</v>
      </c>
      <c r="I7794" s="16" t="s">
        <v>6132</v>
      </c>
      <c r="J7794" s="16">
        <v>1</v>
      </c>
      <c r="K7794" s="16">
        <v>1</v>
      </c>
      <c r="L7794" s="16">
        <v>1</v>
      </c>
      <c r="M7794" s="16">
        <v>0</v>
      </c>
      <c r="N7794" t="str">
        <f t="shared" si="379"/>
        <v>Go</v>
      </c>
      <c r="O7794" s="17"/>
      <c r="P7794" s="17" t="s">
        <v>49</v>
      </c>
      <c r="Q7794" s="17" t="s">
        <v>17</v>
      </c>
      <c r="R7794">
        <v>1569</v>
      </c>
    </row>
    <row r="7795" spans="1:18" ht="15.6">
      <c r="A7795" s="2" t="s">
        <v>5939</v>
      </c>
      <c r="B7795" s="17" t="s">
        <v>11</v>
      </c>
      <c r="C7795" s="17">
        <v>16</v>
      </c>
      <c r="D7795" s="17">
        <v>1</v>
      </c>
      <c r="E7795" s="52" t="str">
        <f t="shared" si="380"/>
        <v>H</v>
      </c>
      <c r="F7795" s="17">
        <v>4</v>
      </c>
      <c r="G7795" s="17">
        <v>5</v>
      </c>
      <c r="H7795" s="17">
        <v>34</v>
      </c>
      <c r="I7795" s="16" t="s">
        <v>6133</v>
      </c>
      <c r="J7795" s="16">
        <v>2</v>
      </c>
      <c r="K7795" s="16">
        <v>1</v>
      </c>
      <c r="L7795" s="16">
        <v>1</v>
      </c>
      <c r="M7795" s="16">
        <v>0</v>
      </c>
      <c r="N7795" t="str">
        <f t="shared" si="379"/>
        <v>Go</v>
      </c>
      <c r="O7795" s="17"/>
      <c r="P7795" s="17" t="s">
        <v>49</v>
      </c>
      <c r="Q7795" s="17" t="s">
        <v>17</v>
      </c>
      <c r="R7795">
        <v>1569</v>
      </c>
    </row>
    <row r="7796" spans="1:18" ht="15.6">
      <c r="A7796" s="2" t="s">
        <v>5939</v>
      </c>
      <c r="B7796" s="17" t="s">
        <v>11</v>
      </c>
      <c r="C7796" s="17">
        <v>16</v>
      </c>
      <c r="D7796" s="17">
        <v>1</v>
      </c>
      <c r="E7796" s="52" t="str">
        <f t="shared" si="380"/>
        <v>H</v>
      </c>
      <c r="F7796" s="17">
        <v>4</v>
      </c>
      <c r="G7796" s="17">
        <v>5</v>
      </c>
      <c r="H7796" s="17">
        <v>35</v>
      </c>
      <c r="I7796" s="16" t="s">
        <v>6134</v>
      </c>
      <c r="J7796" s="16">
        <v>1</v>
      </c>
      <c r="K7796" s="16">
        <v>1</v>
      </c>
      <c r="L7796" s="16">
        <v>1</v>
      </c>
      <c r="M7796" s="16">
        <v>0</v>
      </c>
      <c r="N7796" t="str">
        <f t="shared" si="379"/>
        <v>Go</v>
      </c>
      <c r="O7796" s="17"/>
      <c r="P7796" s="17" t="s">
        <v>49</v>
      </c>
      <c r="Q7796" s="17" t="s">
        <v>17</v>
      </c>
      <c r="R7796">
        <v>1569</v>
      </c>
    </row>
    <row r="7797" spans="1:18" ht="15.6">
      <c r="A7797" s="2" t="s">
        <v>5939</v>
      </c>
      <c r="B7797" s="17" t="s">
        <v>11</v>
      </c>
      <c r="C7797" s="17">
        <v>16</v>
      </c>
      <c r="D7797" s="17">
        <v>1</v>
      </c>
      <c r="E7797" s="52" t="str">
        <f t="shared" si="380"/>
        <v>H</v>
      </c>
      <c r="F7797" s="17">
        <v>4</v>
      </c>
      <c r="G7797" s="17">
        <v>5</v>
      </c>
      <c r="H7797" s="17">
        <v>36</v>
      </c>
      <c r="I7797" s="16" t="s">
        <v>6135</v>
      </c>
      <c r="J7797" s="16">
        <v>1</v>
      </c>
      <c r="K7797" s="16">
        <v>0</v>
      </c>
      <c r="L7797" s="16">
        <v>1</v>
      </c>
      <c r="M7797" s="16">
        <v>1</v>
      </c>
      <c r="N7797" t="str">
        <f t="shared" si="379"/>
        <v>NoGo</v>
      </c>
      <c r="O7797" s="17"/>
      <c r="P7797" s="17" t="s">
        <v>49</v>
      </c>
      <c r="Q7797" s="17" t="s">
        <v>17</v>
      </c>
      <c r="R7797">
        <v>1569</v>
      </c>
    </row>
    <row r="7798" spans="1:18" ht="15.6">
      <c r="A7798" s="2" t="s">
        <v>5939</v>
      </c>
      <c r="B7798" s="17" t="s">
        <v>11</v>
      </c>
      <c r="C7798" s="17">
        <v>16</v>
      </c>
      <c r="D7798" s="17">
        <v>1</v>
      </c>
      <c r="E7798" s="52" t="str">
        <f t="shared" si="380"/>
        <v>H</v>
      </c>
      <c r="F7798" s="17">
        <v>4</v>
      </c>
      <c r="G7798" s="17">
        <v>5</v>
      </c>
      <c r="H7798" s="17">
        <v>37</v>
      </c>
      <c r="I7798" s="16" t="s">
        <v>6136</v>
      </c>
      <c r="J7798" s="16">
        <v>1</v>
      </c>
      <c r="K7798" s="16">
        <v>1</v>
      </c>
      <c r="L7798" s="16">
        <v>1</v>
      </c>
      <c r="M7798" s="16">
        <v>0</v>
      </c>
      <c r="N7798" t="str">
        <f t="shared" si="379"/>
        <v>Go</v>
      </c>
      <c r="O7798" s="17"/>
      <c r="P7798" s="17" t="s">
        <v>49</v>
      </c>
      <c r="Q7798" s="17" t="s">
        <v>17</v>
      </c>
      <c r="R7798">
        <v>1569</v>
      </c>
    </row>
    <row r="7799" spans="1:18" ht="15.6">
      <c r="A7799" s="2" t="s">
        <v>5939</v>
      </c>
      <c r="B7799" s="17" t="s">
        <v>11</v>
      </c>
      <c r="C7799" s="17">
        <v>16</v>
      </c>
      <c r="D7799" s="17">
        <v>1</v>
      </c>
      <c r="E7799" s="52" t="str">
        <f t="shared" si="380"/>
        <v>H</v>
      </c>
      <c r="F7799" s="17">
        <v>4</v>
      </c>
      <c r="G7799" s="17">
        <v>5</v>
      </c>
      <c r="H7799" s="17">
        <v>38</v>
      </c>
      <c r="I7799" s="16" t="s">
        <v>6137</v>
      </c>
      <c r="J7799" s="16">
        <v>0</v>
      </c>
      <c r="K7799" s="16">
        <v>1</v>
      </c>
      <c r="L7799" s="16">
        <v>1</v>
      </c>
      <c r="M7799" s="16">
        <v>1</v>
      </c>
      <c r="N7799" t="str">
        <f t="shared" si="379"/>
        <v>NoGo</v>
      </c>
      <c r="O7799" s="17"/>
      <c r="P7799" s="17" t="s">
        <v>49</v>
      </c>
      <c r="Q7799" s="17" t="s">
        <v>17</v>
      </c>
      <c r="R7799">
        <v>1569</v>
      </c>
    </row>
    <row r="7800" spans="1:18" ht="15.6">
      <c r="A7800" s="2" t="s">
        <v>5939</v>
      </c>
      <c r="B7800" s="17" t="s">
        <v>11</v>
      </c>
      <c r="C7800" s="17">
        <v>16</v>
      </c>
      <c r="D7800" s="17">
        <v>1</v>
      </c>
      <c r="E7800" s="52" t="str">
        <f t="shared" si="380"/>
        <v>H</v>
      </c>
      <c r="F7800" s="17">
        <v>4</v>
      </c>
      <c r="G7800" s="17">
        <v>5</v>
      </c>
      <c r="H7800" s="17">
        <v>39</v>
      </c>
      <c r="I7800" s="16" t="s">
        <v>6138</v>
      </c>
      <c r="J7800" s="16">
        <v>3</v>
      </c>
      <c r="K7800" s="16">
        <v>1</v>
      </c>
      <c r="L7800" s="16">
        <v>1</v>
      </c>
      <c r="M7800" s="16">
        <v>0</v>
      </c>
      <c r="N7800" t="str">
        <f t="shared" si="379"/>
        <v>Go</v>
      </c>
      <c r="O7800" s="17"/>
      <c r="P7800" s="17" t="s">
        <v>49</v>
      </c>
      <c r="Q7800" s="17" t="s">
        <v>17</v>
      </c>
      <c r="R7800">
        <v>1569</v>
      </c>
    </row>
    <row r="7801" spans="1:18" ht="15.6">
      <c r="A7801" s="2" t="s">
        <v>5939</v>
      </c>
      <c r="B7801" s="17" t="s">
        <v>11</v>
      </c>
      <c r="C7801" s="17">
        <v>16</v>
      </c>
      <c r="D7801" s="17">
        <v>1</v>
      </c>
      <c r="E7801" s="52" t="str">
        <f t="shared" si="380"/>
        <v>H</v>
      </c>
      <c r="F7801" s="17">
        <v>4</v>
      </c>
      <c r="G7801" s="17">
        <v>5</v>
      </c>
      <c r="H7801" s="17">
        <v>40</v>
      </c>
      <c r="I7801" s="16" t="s">
        <v>6139</v>
      </c>
      <c r="J7801" s="16">
        <v>4</v>
      </c>
      <c r="K7801" s="16">
        <v>1</v>
      </c>
      <c r="L7801" s="16">
        <v>1</v>
      </c>
      <c r="M7801" s="16">
        <v>0</v>
      </c>
      <c r="N7801" t="str">
        <f t="shared" si="379"/>
        <v>Go</v>
      </c>
      <c r="O7801" s="17"/>
      <c r="P7801" s="17" t="s">
        <v>49</v>
      </c>
      <c r="Q7801" s="17" t="s">
        <v>17</v>
      </c>
      <c r="R7801">
        <v>1569</v>
      </c>
    </row>
    <row r="7802" spans="1:18" ht="15.6">
      <c r="A7802" s="173" t="s">
        <v>6140</v>
      </c>
      <c r="B7802" s="173" t="s">
        <v>5</v>
      </c>
      <c r="C7802" s="174">
        <v>14</v>
      </c>
      <c r="D7802" s="174">
        <v>2</v>
      </c>
      <c r="E7802" s="52" t="str">
        <f t="shared" si="380"/>
        <v>H</v>
      </c>
      <c r="F7802" s="173">
        <v>3</v>
      </c>
      <c r="G7802" s="174">
        <v>1</v>
      </c>
      <c r="H7802" s="174">
        <v>1</v>
      </c>
      <c r="I7802" s="16" t="s">
        <v>6141</v>
      </c>
      <c r="J7802" s="16">
        <v>1</v>
      </c>
      <c r="K7802" s="16">
        <v>1</v>
      </c>
      <c r="L7802" s="16">
        <v>1</v>
      </c>
      <c r="M7802" s="16">
        <v>0</v>
      </c>
      <c r="N7802" t="str">
        <f t="shared" si="379"/>
        <v>Go</v>
      </c>
      <c r="O7802" s="174"/>
      <c r="P7802" s="174" t="s">
        <v>49</v>
      </c>
      <c r="Q7802" s="174" t="s">
        <v>17</v>
      </c>
      <c r="R7802">
        <v>991</v>
      </c>
    </row>
    <row r="7803" spans="1:18" ht="15.6">
      <c r="A7803" s="2" t="s">
        <v>6140</v>
      </c>
      <c r="B7803" s="2" t="s">
        <v>5</v>
      </c>
      <c r="C7803" s="17">
        <v>14</v>
      </c>
      <c r="D7803" s="17">
        <v>2</v>
      </c>
      <c r="E7803" s="52" t="str">
        <f t="shared" si="380"/>
        <v>H</v>
      </c>
      <c r="F7803" s="2">
        <v>3</v>
      </c>
      <c r="G7803" s="17">
        <v>1</v>
      </c>
      <c r="H7803" s="17">
        <v>2</v>
      </c>
      <c r="I7803" s="16" t="s">
        <v>6142</v>
      </c>
      <c r="J7803" s="16">
        <v>1</v>
      </c>
      <c r="K7803" s="16">
        <v>1</v>
      </c>
      <c r="L7803" s="16">
        <v>1</v>
      </c>
      <c r="M7803" s="16">
        <v>0</v>
      </c>
      <c r="N7803" t="str">
        <f t="shared" si="379"/>
        <v>Go</v>
      </c>
      <c r="O7803" s="17"/>
      <c r="P7803" s="17" t="s">
        <v>49</v>
      </c>
      <c r="Q7803" s="17" t="s">
        <v>17</v>
      </c>
      <c r="R7803">
        <v>991</v>
      </c>
    </row>
    <row r="7804" spans="1:18" ht="15.6">
      <c r="A7804" s="2" t="s">
        <v>6140</v>
      </c>
      <c r="B7804" s="2" t="s">
        <v>5</v>
      </c>
      <c r="C7804" s="17">
        <v>14</v>
      </c>
      <c r="D7804" s="17">
        <v>2</v>
      </c>
      <c r="E7804" s="52" t="str">
        <f t="shared" si="380"/>
        <v>H</v>
      </c>
      <c r="F7804" s="2">
        <v>3</v>
      </c>
      <c r="G7804" s="17">
        <v>1</v>
      </c>
      <c r="H7804" s="17">
        <v>3</v>
      </c>
      <c r="I7804" s="16" t="s">
        <v>6143</v>
      </c>
      <c r="J7804" s="16">
        <v>1</v>
      </c>
      <c r="K7804" s="16">
        <v>1</v>
      </c>
      <c r="L7804" s="16">
        <v>1</v>
      </c>
      <c r="M7804" s="16">
        <v>0</v>
      </c>
      <c r="N7804" t="str">
        <f t="shared" si="379"/>
        <v>Go</v>
      </c>
      <c r="O7804" s="17"/>
      <c r="P7804" s="17" t="s">
        <v>49</v>
      </c>
      <c r="Q7804" s="17" t="s">
        <v>17</v>
      </c>
      <c r="R7804">
        <v>991</v>
      </c>
    </row>
    <row r="7805" spans="1:18" ht="15.6">
      <c r="A7805" s="2" t="s">
        <v>6140</v>
      </c>
      <c r="B7805" s="2" t="s">
        <v>5</v>
      </c>
      <c r="C7805" s="17">
        <v>14</v>
      </c>
      <c r="D7805" s="17">
        <v>2</v>
      </c>
      <c r="E7805" s="52" t="str">
        <f t="shared" si="380"/>
        <v>H</v>
      </c>
      <c r="F7805" s="2">
        <v>3</v>
      </c>
      <c r="G7805" s="17">
        <v>1</v>
      </c>
      <c r="H7805" s="17">
        <v>4</v>
      </c>
      <c r="I7805" s="16" t="s">
        <v>6144</v>
      </c>
      <c r="J7805" s="16">
        <v>0</v>
      </c>
      <c r="K7805" s="16">
        <v>1</v>
      </c>
      <c r="L7805" s="16">
        <v>1</v>
      </c>
      <c r="M7805" s="16">
        <v>1</v>
      </c>
      <c r="N7805" t="str">
        <f t="shared" si="379"/>
        <v>NoGo</v>
      </c>
      <c r="O7805" s="17"/>
      <c r="P7805" s="17" t="s">
        <v>49</v>
      </c>
      <c r="Q7805" s="17" t="s">
        <v>17</v>
      </c>
      <c r="R7805">
        <v>991</v>
      </c>
    </row>
    <row r="7806" spans="1:18" ht="15.6">
      <c r="A7806" s="2" t="s">
        <v>6140</v>
      </c>
      <c r="B7806" s="2" t="s">
        <v>5</v>
      </c>
      <c r="C7806" s="17">
        <v>14</v>
      </c>
      <c r="D7806" s="17">
        <v>2</v>
      </c>
      <c r="E7806" s="52" t="str">
        <f t="shared" si="380"/>
        <v>H</v>
      </c>
      <c r="F7806" s="2">
        <v>3</v>
      </c>
      <c r="G7806" s="17">
        <v>1</v>
      </c>
      <c r="H7806" s="17">
        <v>5</v>
      </c>
      <c r="I7806" s="16" t="s">
        <v>6145</v>
      </c>
      <c r="J7806" s="16">
        <v>1</v>
      </c>
      <c r="K7806" s="16">
        <v>1</v>
      </c>
      <c r="L7806" s="16">
        <v>1</v>
      </c>
      <c r="M7806" s="16">
        <v>1</v>
      </c>
      <c r="N7806" t="str">
        <f t="shared" si="379"/>
        <v>NoGo</v>
      </c>
      <c r="O7806" s="17"/>
      <c r="P7806" s="17" t="s">
        <v>49</v>
      </c>
      <c r="Q7806" s="17" t="s">
        <v>17</v>
      </c>
      <c r="R7806">
        <v>991</v>
      </c>
    </row>
    <row r="7807" spans="1:18" ht="15.6">
      <c r="A7807" s="2" t="s">
        <v>6140</v>
      </c>
      <c r="B7807" s="2" t="s">
        <v>5</v>
      </c>
      <c r="C7807" s="17">
        <v>14</v>
      </c>
      <c r="D7807" s="17">
        <v>2</v>
      </c>
      <c r="E7807" s="52" t="str">
        <f t="shared" si="380"/>
        <v>H</v>
      </c>
      <c r="F7807" s="2">
        <v>3</v>
      </c>
      <c r="G7807" s="17">
        <v>1</v>
      </c>
      <c r="H7807" s="17">
        <v>6</v>
      </c>
      <c r="I7807" s="16" t="s">
        <v>6146</v>
      </c>
      <c r="J7807" s="16">
        <v>6</v>
      </c>
      <c r="K7807" s="16">
        <v>1</v>
      </c>
      <c r="L7807" s="16">
        <v>1</v>
      </c>
      <c r="M7807" s="16">
        <v>0</v>
      </c>
      <c r="N7807" t="str">
        <f t="shared" si="379"/>
        <v>Go</v>
      </c>
      <c r="O7807" s="17"/>
      <c r="P7807" s="17" t="s">
        <v>49</v>
      </c>
      <c r="Q7807" s="17" t="s">
        <v>17</v>
      </c>
      <c r="R7807">
        <v>991</v>
      </c>
    </row>
    <row r="7808" spans="1:18" ht="15.6">
      <c r="A7808" s="2" t="s">
        <v>6140</v>
      </c>
      <c r="B7808" s="2" t="s">
        <v>5</v>
      </c>
      <c r="C7808" s="17">
        <v>14</v>
      </c>
      <c r="D7808" s="17">
        <v>2</v>
      </c>
      <c r="E7808" s="52" t="str">
        <f t="shared" si="380"/>
        <v>H</v>
      </c>
      <c r="F7808" s="2">
        <v>3</v>
      </c>
      <c r="G7808" s="17">
        <v>1</v>
      </c>
      <c r="H7808" s="17">
        <v>7</v>
      </c>
      <c r="I7808" s="16" t="s">
        <v>6147</v>
      </c>
      <c r="J7808" s="16">
        <v>5</v>
      </c>
      <c r="K7808" s="16">
        <v>1</v>
      </c>
      <c r="L7808" s="16">
        <v>1</v>
      </c>
      <c r="M7808" s="16">
        <v>0</v>
      </c>
      <c r="N7808" t="str">
        <f t="shared" si="379"/>
        <v>Go</v>
      </c>
      <c r="O7808" s="17"/>
      <c r="P7808" s="17" t="s">
        <v>49</v>
      </c>
      <c r="Q7808" s="17" t="s">
        <v>17</v>
      </c>
      <c r="R7808">
        <v>991</v>
      </c>
    </row>
    <row r="7809" spans="1:18" ht="15.6">
      <c r="A7809" s="2" t="s">
        <v>6140</v>
      </c>
      <c r="B7809" s="2" t="s">
        <v>5</v>
      </c>
      <c r="C7809" s="17">
        <v>14</v>
      </c>
      <c r="D7809" s="17">
        <v>2</v>
      </c>
      <c r="E7809" s="52" t="str">
        <f t="shared" si="380"/>
        <v>H</v>
      </c>
      <c r="F7809" s="2">
        <v>3</v>
      </c>
      <c r="G7809" s="17">
        <v>1</v>
      </c>
      <c r="H7809" s="17">
        <v>8</v>
      </c>
      <c r="I7809" s="16" t="s">
        <v>6148</v>
      </c>
      <c r="J7809" s="16">
        <v>1</v>
      </c>
      <c r="K7809" s="16">
        <v>1</v>
      </c>
      <c r="L7809" s="16">
        <v>1</v>
      </c>
      <c r="M7809" s="16">
        <v>0</v>
      </c>
      <c r="N7809" t="str">
        <f t="shared" si="379"/>
        <v>Go</v>
      </c>
      <c r="O7809" s="17"/>
      <c r="P7809" s="17" t="s">
        <v>49</v>
      </c>
      <c r="Q7809" s="17" t="s">
        <v>17</v>
      </c>
      <c r="R7809">
        <v>991</v>
      </c>
    </row>
    <row r="7810" spans="1:18" ht="15.6">
      <c r="A7810" s="2" t="s">
        <v>6140</v>
      </c>
      <c r="B7810" s="2" t="s">
        <v>5</v>
      </c>
      <c r="C7810" s="17">
        <v>14</v>
      </c>
      <c r="D7810" s="17">
        <v>2</v>
      </c>
      <c r="E7810" s="52" t="str">
        <f t="shared" si="380"/>
        <v>H</v>
      </c>
      <c r="F7810" s="2">
        <v>3</v>
      </c>
      <c r="G7810" s="17">
        <v>1</v>
      </c>
      <c r="H7810" s="17">
        <v>9</v>
      </c>
      <c r="I7810" s="16" t="s">
        <v>6149</v>
      </c>
      <c r="J7810" s="16">
        <v>1</v>
      </c>
      <c r="K7810" s="16">
        <v>1</v>
      </c>
      <c r="L7810" s="16">
        <v>1</v>
      </c>
      <c r="M7810" s="16">
        <v>0</v>
      </c>
      <c r="N7810" t="str">
        <f t="shared" si="379"/>
        <v>Go</v>
      </c>
      <c r="O7810" s="17"/>
      <c r="P7810" s="17" t="s">
        <v>49</v>
      </c>
      <c r="Q7810" s="17" t="s">
        <v>17</v>
      </c>
      <c r="R7810">
        <v>991</v>
      </c>
    </row>
    <row r="7811" spans="1:18" ht="15.6">
      <c r="A7811" s="2" t="s">
        <v>6140</v>
      </c>
      <c r="B7811" s="2" t="s">
        <v>5</v>
      </c>
      <c r="C7811" s="17">
        <v>14</v>
      </c>
      <c r="D7811" s="17">
        <v>2</v>
      </c>
      <c r="E7811" s="52" t="str">
        <f t="shared" si="380"/>
        <v>H</v>
      </c>
      <c r="F7811" s="2">
        <v>3</v>
      </c>
      <c r="G7811" s="17">
        <v>1</v>
      </c>
      <c r="H7811" s="17">
        <v>10</v>
      </c>
      <c r="I7811" s="16" t="s">
        <v>6150</v>
      </c>
      <c r="J7811" s="16">
        <v>1</v>
      </c>
      <c r="K7811" s="16">
        <v>1</v>
      </c>
      <c r="L7811" s="16">
        <v>1</v>
      </c>
      <c r="M7811" s="16">
        <v>0</v>
      </c>
      <c r="N7811" t="str">
        <f t="shared" si="379"/>
        <v>Go</v>
      </c>
      <c r="O7811" s="17"/>
      <c r="P7811" s="17" t="s">
        <v>49</v>
      </c>
      <c r="Q7811" s="17" t="s">
        <v>17</v>
      </c>
      <c r="R7811">
        <v>991</v>
      </c>
    </row>
    <row r="7812" spans="1:18" ht="15.6">
      <c r="A7812" s="2" t="s">
        <v>6140</v>
      </c>
      <c r="B7812" s="2" t="s">
        <v>5</v>
      </c>
      <c r="C7812" s="17">
        <v>14</v>
      </c>
      <c r="D7812" s="17">
        <v>2</v>
      </c>
      <c r="E7812" s="52" t="str">
        <f t="shared" si="380"/>
        <v>H</v>
      </c>
      <c r="F7812" s="2">
        <v>3</v>
      </c>
      <c r="G7812" s="17">
        <v>1</v>
      </c>
      <c r="H7812" s="17">
        <v>11</v>
      </c>
      <c r="I7812" s="16" t="s">
        <v>6151</v>
      </c>
      <c r="J7812" s="16">
        <v>4</v>
      </c>
      <c r="K7812" s="16">
        <v>1</v>
      </c>
      <c r="L7812" s="16">
        <v>1</v>
      </c>
      <c r="M7812" s="16">
        <v>0</v>
      </c>
      <c r="N7812" t="str">
        <f t="shared" si="379"/>
        <v>Go</v>
      </c>
      <c r="O7812" s="17"/>
      <c r="P7812" s="17" t="s">
        <v>49</v>
      </c>
      <c r="Q7812" s="17" t="s">
        <v>17</v>
      </c>
      <c r="R7812">
        <v>991</v>
      </c>
    </row>
    <row r="7813" spans="1:18" ht="15.6">
      <c r="A7813" s="2" t="s">
        <v>6140</v>
      </c>
      <c r="B7813" s="2" t="s">
        <v>5</v>
      </c>
      <c r="C7813" s="17">
        <v>14</v>
      </c>
      <c r="D7813" s="17">
        <v>2</v>
      </c>
      <c r="E7813" s="52" t="str">
        <f t="shared" si="380"/>
        <v>H</v>
      </c>
      <c r="F7813" s="2">
        <v>3</v>
      </c>
      <c r="G7813" s="17">
        <v>1</v>
      </c>
      <c r="H7813" s="17">
        <v>12</v>
      </c>
      <c r="I7813" s="16" t="s">
        <v>6152</v>
      </c>
      <c r="J7813" s="16">
        <v>0</v>
      </c>
      <c r="K7813" s="16">
        <v>1</v>
      </c>
      <c r="L7813" s="16">
        <v>1</v>
      </c>
      <c r="M7813" s="16">
        <v>1</v>
      </c>
      <c r="N7813" t="str">
        <f t="shared" si="379"/>
        <v>NoGo</v>
      </c>
      <c r="O7813" s="17"/>
      <c r="P7813" s="17" t="s">
        <v>49</v>
      </c>
      <c r="Q7813" s="17" t="s">
        <v>17</v>
      </c>
      <c r="R7813">
        <v>991</v>
      </c>
    </row>
    <row r="7814" spans="1:18" ht="15.6">
      <c r="A7814" s="2" t="s">
        <v>6140</v>
      </c>
      <c r="B7814" s="2" t="s">
        <v>5</v>
      </c>
      <c r="C7814" s="17">
        <v>14</v>
      </c>
      <c r="D7814" s="17">
        <v>2</v>
      </c>
      <c r="E7814" s="52" t="str">
        <f t="shared" si="380"/>
        <v>H</v>
      </c>
      <c r="F7814" s="2">
        <v>3</v>
      </c>
      <c r="G7814" s="17">
        <v>1</v>
      </c>
      <c r="H7814" s="17">
        <v>13</v>
      </c>
      <c r="I7814" s="16" t="s">
        <v>6153</v>
      </c>
      <c r="J7814" s="16">
        <v>6</v>
      </c>
      <c r="K7814" s="16">
        <v>1</v>
      </c>
      <c r="L7814" s="16">
        <v>1</v>
      </c>
      <c r="M7814" s="16">
        <v>0</v>
      </c>
      <c r="N7814" t="str">
        <f t="shared" si="379"/>
        <v>Go</v>
      </c>
      <c r="O7814" s="17"/>
      <c r="P7814" s="17" t="s">
        <v>49</v>
      </c>
      <c r="Q7814" s="17" t="s">
        <v>17</v>
      </c>
      <c r="R7814">
        <v>991</v>
      </c>
    </row>
    <row r="7815" spans="1:18" ht="15.6">
      <c r="A7815" s="2" t="s">
        <v>6140</v>
      </c>
      <c r="B7815" s="2" t="s">
        <v>5</v>
      </c>
      <c r="C7815" s="17">
        <v>14</v>
      </c>
      <c r="D7815" s="17">
        <v>2</v>
      </c>
      <c r="E7815" s="52" t="str">
        <f t="shared" si="380"/>
        <v>H</v>
      </c>
      <c r="F7815" s="2">
        <v>3</v>
      </c>
      <c r="G7815" s="17">
        <v>1</v>
      </c>
      <c r="H7815" s="17">
        <v>14</v>
      </c>
      <c r="I7815" s="16" t="s">
        <v>6154</v>
      </c>
      <c r="J7815" s="16">
        <v>1</v>
      </c>
      <c r="K7815" s="16">
        <v>1</v>
      </c>
      <c r="L7815" s="16">
        <v>1</v>
      </c>
      <c r="M7815" s="16">
        <v>0</v>
      </c>
      <c r="N7815" t="str">
        <f t="shared" si="379"/>
        <v>Go</v>
      </c>
      <c r="O7815" s="17"/>
      <c r="P7815" s="17" t="s">
        <v>49</v>
      </c>
      <c r="Q7815" s="17" t="s">
        <v>17</v>
      </c>
      <c r="R7815">
        <v>991</v>
      </c>
    </row>
    <row r="7816" spans="1:18" ht="15.6">
      <c r="A7816" s="2" t="s">
        <v>6140</v>
      </c>
      <c r="B7816" s="2" t="s">
        <v>5</v>
      </c>
      <c r="C7816" s="17">
        <v>14</v>
      </c>
      <c r="D7816" s="17">
        <v>2</v>
      </c>
      <c r="E7816" s="52" t="str">
        <f t="shared" si="380"/>
        <v>H</v>
      </c>
      <c r="F7816" s="2">
        <v>3</v>
      </c>
      <c r="G7816" s="17">
        <v>1</v>
      </c>
      <c r="H7816" s="17">
        <v>15</v>
      </c>
      <c r="I7816" s="16" t="s">
        <v>6155</v>
      </c>
      <c r="J7816" s="16">
        <v>1</v>
      </c>
      <c r="K7816" s="16">
        <v>1</v>
      </c>
      <c r="L7816" s="16">
        <v>1</v>
      </c>
      <c r="M7816" s="16">
        <v>0</v>
      </c>
      <c r="N7816" t="str">
        <f t="shared" si="379"/>
        <v>Go</v>
      </c>
      <c r="O7816" s="17"/>
      <c r="P7816" s="17" t="s">
        <v>49</v>
      </c>
      <c r="Q7816" s="17" t="s">
        <v>17</v>
      </c>
      <c r="R7816">
        <v>991</v>
      </c>
    </row>
    <row r="7817" spans="1:18" ht="15.6">
      <c r="A7817" s="2" t="s">
        <v>6140</v>
      </c>
      <c r="B7817" s="2" t="s">
        <v>5</v>
      </c>
      <c r="C7817" s="17">
        <v>14</v>
      </c>
      <c r="D7817" s="17">
        <v>2</v>
      </c>
      <c r="E7817" s="52" t="str">
        <f t="shared" si="380"/>
        <v>H</v>
      </c>
      <c r="F7817" s="2">
        <v>3</v>
      </c>
      <c r="G7817" s="17">
        <v>1</v>
      </c>
      <c r="H7817" s="17">
        <v>16</v>
      </c>
      <c r="I7817" s="16" t="s">
        <v>6156</v>
      </c>
      <c r="J7817" s="16">
        <v>1</v>
      </c>
      <c r="K7817" s="16">
        <v>0</v>
      </c>
      <c r="L7817" s="16">
        <v>1</v>
      </c>
      <c r="M7817" s="16">
        <v>1</v>
      </c>
      <c r="N7817" t="str">
        <f t="shared" si="379"/>
        <v>NoGo</v>
      </c>
      <c r="O7817" s="17"/>
      <c r="P7817" s="17" t="s">
        <v>49</v>
      </c>
      <c r="Q7817" s="17" t="s">
        <v>17</v>
      </c>
      <c r="R7817">
        <v>991</v>
      </c>
    </row>
    <row r="7818" spans="1:18" ht="15.6">
      <c r="A7818" s="2" t="s">
        <v>6140</v>
      </c>
      <c r="B7818" s="2" t="s">
        <v>5</v>
      </c>
      <c r="C7818" s="17">
        <v>14</v>
      </c>
      <c r="D7818" s="17">
        <v>2</v>
      </c>
      <c r="E7818" s="52" t="str">
        <f t="shared" si="380"/>
        <v>H</v>
      </c>
      <c r="F7818" s="2">
        <v>3</v>
      </c>
      <c r="G7818" s="17">
        <v>1</v>
      </c>
      <c r="H7818" s="17">
        <v>17</v>
      </c>
      <c r="I7818" s="16" t="s">
        <v>6157</v>
      </c>
      <c r="J7818" s="16">
        <v>1</v>
      </c>
      <c r="K7818" s="16">
        <v>1</v>
      </c>
      <c r="L7818" s="16">
        <v>1</v>
      </c>
      <c r="M7818" s="16">
        <v>0</v>
      </c>
      <c r="N7818" t="str">
        <f t="shared" si="379"/>
        <v>Go</v>
      </c>
      <c r="O7818" s="17"/>
      <c r="P7818" s="17" t="s">
        <v>49</v>
      </c>
      <c r="Q7818" s="17" t="s">
        <v>17</v>
      </c>
      <c r="R7818">
        <v>991</v>
      </c>
    </row>
    <row r="7819" spans="1:18" ht="15.6">
      <c r="A7819" s="2" t="s">
        <v>6140</v>
      </c>
      <c r="B7819" s="2" t="s">
        <v>5</v>
      </c>
      <c r="C7819" s="17">
        <v>14</v>
      </c>
      <c r="D7819" s="17">
        <v>2</v>
      </c>
      <c r="E7819" s="52" t="str">
        <f t="shared" si="380"/>
        <v>H</v>
      </c>
      <c r="F7819" s="2">
        <v>3</v>
      </c>
      <c r="G7819" s="17">
        <v>1</v>
      </c>
      <c r="H7819" s="17">
        <v>18</v>
      </c>
      <c r="I7819" s="16" t="s">
        <v>6158</v>
      </c>
      <c r="J7819" s="16">
        <v>2</v>
      </c>
      <c r="K7819" s="16">
        <v>1</v>
      </c>
      <c r="L7819" s="16">
        <v>1</v>
      </c>
      <c r="M7819" s="16">
        <v>0</v>
      </c>
      <c r="N7819" t="str">
        <f t="shared" si="379"/>
        <v>Go</v>
      </c>
      <c r="O7819" s="17"/>
      <c r="P7819" s="17" t="s">
        <v>49</v>
      </c>
      <c r="Q7819" s="17" t="s">
        <v>17</v>
      </c>
      <c r="R7819">
        <v>991</v>
      </c>
    </row>
    <row r="7820" spans="1:18" ht="15.6">
      <c r="A7820" s="2" t="s">
        <v>6140</v>
      </c>
      <c r="B7820" s="2" t="s">
        <v>5</v>
      </c>
      <c r="C7820" s="17">
        <v>14</v>
      </c>
      <c r="D7820" s="17">
        <v>2</v>
      </c>
      <c r="E7820" s="52" t="str">
        <f t="shared" si="380"/>
        <v>H</v>
      </c>
      <c r="F7820" s="2">
        <v>3</v>
      </c>
      <c r="G7820" s="17">
        <v>1</v>
      </c>
      <c r="H7820" s="17">
        <v>19</v>
      </c>
      <c r="I7820" s="16" t="s">
        <v>6159</v>
      </c>
      <c r="J7820" s="16">
        <v>1</v>
      </c>
      <c r="K7820" s="16">
        <v>1</v>
      </c>
      <c r="L7820" s="16">
        <v>1</v>
      </c>
      <c r="M7820" s="16">
        <v>0</v>
      </c>
      <c r="N7820" t="str">
        <f t="shared" si="379"/>
        <v>Go</v>
      </c>
      <c r="O7820" s="17"/>
      <c r="P7820" s="17" t="s">
        <v>49</v>
      </c>
      <c r="Q7820" s="17" t="s">
        <v>17</v>
      </c>
      <c r="R7820">
        <v>991</v>
      </c>
    </row>
    <row r="7821" spans="1:18" ht="15.6">
      <c r="A7821" s="2" t="s">
        <v>6140</v>
      </c>
      <c r="B7821" s="2" t="s">
        <v>5</v>
      </c>
      <c r="C7821" s="17">
        <v>14</v>
      </c>
      <c r="D7821" s="17">
        <v>2</v>
      </c>
      <c r="E7821" s="52" t="str">
        <f t="shared" si="380"/>
        <v>H</v>
      </c>
      <c r="F7821" s="2">
        <v>3</v>
      </c>
      <c r="G7821" s="17">
        <v>1</v>
      </c>
      <c r="H7821" s="17">
        <v>20</v>
      </c>
      <c r="I7821" s="16" t="s">
        <v>6160</v>
      </c>
      <c r="J7821" s="16">
        <v>1</v>
      </c>
      <c r="K7821" s="16">
        <v>0</v>
      </c>
      <c r="L7821" s="16">
        <v>1</v>
      </c>
      <c r="M7821" s="16">
        <v>1</v>
      </c>
      <c r="N7821" t="str">
        <f t="shared" si="379"/>
        <v>NoGo</v>
      </c>
      <c r="O7821" s="17"/>
      <c r="P7821" s="17" t="s">
        <v>49</v>
      </c>
      <c r="Q7821" s="17" t="s">
        <v>17</v>
      </c>
      <c r="R7821">
        <v>991</v>
      </c>
    </row>
    <row r="7822" spans="1:18" ht="15.6">
      <c r="A7822" s="2" t="s">
        <v>6140</v>
      </c>
      <c r="B7822" s="2" t="s">
        <v>5</v>
      </c>
      <c r="C7822" s="17">
        <v>14</v>
      </c>
      <c r="D7822" s="17">
        <v>2</v>
      </c>
      <c r="E7822" s="52" t="str">
        <f t="shared" si="380"/>
        <v>H</v>
      </c>
      <c r="F7822" s="2">
        <v>3</v>
      </c>
      <c r="G7822" s="17">
        <v>1</v>
      </c>
      <c r="H7822" s="17">
        <v>21</v>
      </c>
      <c r="I7822" s="16" t="s">
        <v>6161</v>
      </c>
      <c r="J7822" s="16">
        <v>2</v>
      </c>
      <c r="K7822" s="16">
        <v>1</v>
      </c>
      <c r="L7822" s="16">
        <v>1</v>
      </c>
      <c r="M7822" s="16">
        <v>0</v>
      </c>
      <c r="N7822" t="str">
        <f t="shared" si="379"/>
        <v>Go</v>
      </c>
      <c r="O7822" s="17"/>
      <c r="P7822" s="17" t="s">
        <v>49</v>
      </c>
      <c r="Q7822" s="17" t="s">
        <v>17</v>
      </c>
      <c r="R7822">
        <v>991</v>
      </c>
    </row>
    <row r="7823" spans="1:18" ht="15.6">
      <c r="A7823" s="2" t="s">
        <v>6140</v>
      </c>
      <c r="B7823" s="2" t="s">
        <v>5</v>
      </c>
      <c r="C7823" s="17">
        <v>14</v>
      </c>
      <c r="D7823" s="17">
        <v>2</v>
      </c>
      <c r="E7823" s="52" t="str">
        <f t="shared" si="380"/>
        <v>H</v>
      </c>
      <c r="F7823" s="2">
        <v>3</v>
      </c>
      <c r="G7823" s="17">
        <v>1</v>
      </c>
      <c r="H7823" s="17">
        <v>22</v>
      </c>
      <c r="I7823" s="16" t="s">
        <v>6162</v>
      </c>
      <c r="J7823" s="16">
        <v>1</v>
      </c>
      <c r="K7823" s="16">
        <v>1</v>
      </c>
      <c r="L7823" s="16">
        <v>1</v>
      </c>
      <c r="M7823" s="16">
        <v>0</v>
      </c>
      <c r="N7823" t="str">
        <f t="shared" si="379"/>
        <v>Go</v>
      </c>
      <c r="O7823" s="17"/>
      <c r="P7823" s="17" t="s">
        <v>49</v>
      </c>
      <c r="Q7823" s="17" t="s">
        <v>17</v>
      </c>
      <c r="R7823">
        <v>991</v>
      </c>
    </row>
    <row r="7824" spans="1:18" ht="15.6">
      <c r="A7824" s="2" t="s">
        <v>6140</v>
      </c>
      <c r="B7824" s="2" t="s">
        <v>5</v>
      </c>
      <c r="C7824" s="17">
        <v>14</v>
      </c>
      <c r="D7824" s="17">
        <v>2</v>
      </c>
      <c r="E7824" s="52" t="str">
        <f t="shared" si="380"/>
        <v>H</v>
      </c>
      <c r="F7824" s="2">
        <v>3</v>
      </c>
      <c r="G7824" s="17">
        <v>1</v>
      </c>
      <c r="H7824" s="17">
        <v>23</v>
      </c>
      <c r="I7824" s="16" t="s">
        <v>6163</v>
      </c>
      <c r="J7824" s="16">
        <v>2</v>
      </c>
      <c r="K7824" s="16">
        <v>0</v>
      </c>
      <c r="L7824" s="16">
        <v>1</v>
      </c>
      <c r="M7824" s="16">
        <v>1</v>
      </c>
      <c r="N7824" t="str">
        <f t="shared" si="379"/>
        <v>NoGo</v>
      </c>
      <c r="O7824" s="17"/>
      <c r="P7824" s="17" t="s">
        <v>49</v>
      </c>
      <c r="Q7824" s="17" t="s">
        <v>17</v>
      </c>
      <c r="R7824">
        <v>991</v>
      </c>
    </row>
    <row r="7825" spans="1:18" ht="15.6">
      <c r="A7825" s="2" t="s">
        <v>6140</v>
      </c>
      <c r="B7825" s="2" t="s">
        <v>5</v>
      </c>
      <c r="C7825" s="17">
        <v>14</v>
      </c>
      <c r="D7825" s="17">
        <v>2</v>
      </c>
      <c r="E7825" s="52" t="str">
        <f t="shared" si="380"/>
        <v>H</v>
      </c>
      <c r="F7825" s="2">
        <v>3</v>
      </c>
      <c r="G7825" s="17">
        <v>1</v>
      </c>
      <c r="H7825" s="17">
        <v>24</v>
      </c>
      <c r="I7825" s="16" t="s">
        <v>6164</v>
      </c>
      <c r="J7825" s="16">
        <v>1</v>
      </c>
      <c r="K7825" s="16">
        <v>1</v>
      </c>
      <c r="L7825" s="16">
        <v>1</v>
      </c>
      <c r="M7825" s="16">
        <v>0</v>
      </c>
      <c r="N7825" t="str">
        <f t="shared" si="379"/>
        <v>Go</v>
      </c>
      <c r="O7825" s="17"/>
      <c r="P7825" s="17" t="s">
        <v>49</v>
      </c>
      <c r="Q7825" s="17" t="s">
        <v>17</v>
      </c>
      <c r="R7825">
        <v>991</v>
      </c>
    </row>
    <row r="7826" spans="1:18" ht="15.6">
      <c r="A7826" s="2" t="s">
        <v>6140</v>
      </c>
      <c r="B7826" s="2" t="s">
        <v>5</v>
      </c>
      <c r="C7826" s="17">
        <v>14</v>
      </c>
      <c r="D7826" s="17">
        <v>2</v>
      </c>
      <c r="E7826" s="52" t="str">
        <f t="shared" si="380"/>
        <v>H</v>
      </c>
      <c r="F7826" s="2">
        <v>3</v>
      </c>
      <c r="G7826" s="17">
        <v>1</v>
      </c>
      <c r="H7826" s="17">
        <v>25</v>
      </c>
      <c r="I7826" s="16" t="s">
        <v>6165</v>
      </c>
      <c r="J7826" s="16">
        <v>1</v>
      </c>
      <c r="K7826" s="16">
        <v>1</v>
      </c>
      <c r="L7826" s="16">
        <v>1</v>
      </c>
      <c r="M7826" s="16">
        <v>0</v>
      </c>
      <c r="N7826" t="str">
        <f t="shared" si="379"/>
        <v>Go</v>
      </c>
      <c r="O7826" s="17"/>
      <c r="P7826" s="17" t="s">
        <v>49</v>
      </c>
      <c r="Q7826" s="17" t="s">
        <v>17</v>
      </c>
      <c r="R7826">
        <v>991</v>
      </c>
    </row>
    <row r="7827" spans="1:18" ht="15.6">
      <c r="A7827" s="2" t="s">
        <v>6140</v>
      </c>
      <c r="B7827" s="2" t="s">
        <v>5</v>
      </c>
      <c r="C7827" s="17">
        <v>14</v>
      </c>
      <c r="D7827" s="17">
        <v>2</v>
      </c>
      <c r="E7827" s="52" t="str">
        <f t="shared" si="380"/>
        <v>H</v>
      </c>
      <c r="F7827" s="2">
        <v>3</v>
      </c>
      <c r="G7827" s="17">
        <v>1</v>
      </c>
      <c r="H7827" s="17">
        <v>26</v>
      </c>
      <c r="I7827" s="16" t="s">
        <v>6166</v>
      </c>
      <c r="J7827" s="16">
        <v>1</v>
      </c>
      <c r="K7827" s="16">
        <v>1</v>
      </c>
      <c r="L7827" s="16">
        <v>1</v>
      </c>
      <c r="M7827" s="16">
        <v>0</v>
      </c>
      <c r="N7827" t="str">
        <f t="shared" si="379"/>
        <v>Go</v>
      </c>
      <c r="O7827" s="17"/>
      <c r="P7827" s="17" t="s">
        <v>49</v>
      </c>
      <c r="Q7827" s="17" t="s">
        <v>17</v>
      </c>
      <c r="R7827">
        <v>991</v>
      </c>
    </row>
    <row r="7828" spans="1:18" ht="15.6">
      <c r="A7828" s="2" t="s">
        <v>6140</v>
      </c>
      <c r="B7828" s="2" t="s">
        <v>5</v>
      </c>
      <c r="C7828" s="17">
        <v>14</v>
      </c>
      <c r="D7828" s="17">
        <v>2</v>
      </c>
      <c r="E7828" s="52" t="str">
        <f t="shared" si="380"/>
        <v>H</v>
      </c>
      <c r="F7828" s="2">
        <v>3</v>
      </c>
      <c r="G7828" s="17">
        <v>1</v>
      </c>
      <c r="H7828" s="17">
        <v>27</v>
      </c>
      <c r="I7828" s="16" t="s">
        <v>6167</v>
      </c>
      <c r="J7828" s="16">
        <v>2</v>
      </c>
      <c r="K7828" s="16">
        <v>1</v>
      </c>
      <c r="L7828" s="16">
        <v>1</v>
      </c>
      <c r="M7828" s="16">
        <v>0</v>
      </c>
      <c r="N7828" t="str">
        <f t="shared" si="379"/>
        <v>Go</v>
      </c>
      <c r="O7828" s="17"/>
      <c r="P7828" s="17" t="s">
        <v>49</v>
      </c>
      <c r="Q7828" s="17" t="s">
        <v>17</v>
      </c>
      <c r="R7828">
        <v>991</v>
      </c>
    </row>
    <row r="7829" spans="1:18" ht="15.6">
      <c r="A7829" s="2" t="s">
        <v>6140</v>
      </c>
      <c r="B7829" s="2" t="s">
        <v>5</v>
      </c>
      <c r="C7829" s="17">
        <v>14</v>
      </c>
      <c r="D7829" s="17">
        <v>2</v>
      </c>
      <c r="E7829" s="52" t="str">
        <f t="shared" si="380"/>
        <v>H</v>
      </c>
      <c r="F7829" s="2">
        <v>3</v>
      </c>
      <c r="G7829" s="17">
        <v>1</v>
      </c>
      <c r="H7829" s="17">
        <v>28</v>
      </c>
      <c r="I7829" s="16" t="s">
        <v>6168</v>
      </c>
      <c r="J7829" s="16">
        <v>1</v>
      </c>
      <c r="K7829" s="16">
        <v>0</v>
      </c>
      <c r="L7829" s="16">
        <v>1</v>
      </c>
      <c r="M7829" s="16">
        <v>1</v>
      </c>
      <c r="N7829" t="str">
        <f t="shared" si="379"/>
        <v>NoGo</v>
      </c>
      <c r="O7829" s="17"/>
      <c r="P7829" s="17" t="s">
        <v>49</v>
      </c>
      <c r="Q7829" s="17" t="s">
        <v>17</v>
      </c>
      <c r="R7829">
        <v>991</v>
      </c>
    </row>
    <row r="7830" spans="1:18" ht="15.6">
      <c r="A7830" s="2" t="s">
        <v>6140</v>
      </c>
      <c r="B7830" s="2" t="s">
        <v>5</v>
      </c>
      <c r="C7830" s="17">
        <v>14</v>
      </c>
      <c r="D7830" s="17">
        <v>2</v>
      </c>
      <c r="E7830" s="52" t="str">
        <f t="shared" si="380"/>
        <v>H</v>
      </c>
      <c r="F7830" s="2">
        <v>3</v>
      </c>
      <c r="G7830" s="17">
        <v>1</v>
      </c>
      <c r="H7830" s="17">
        <v>29</v>
      </c>
      <c r="I7830" s="16" t="s">
        <v>6169</v>
      </c>
      <c r="J7830" s="16">
        <v>2</v>
      </c>
      <c r="K7830" s="16">
        <v>1</v>
      </c>
      <c r="L7830" s="16">
        <v>1</v>
      </c>
      <c r="M7830" s="16">
        <v>0</v>
      </c>
      <c r="N7830" t="str">
        <f t="shared" si="379"/>
        <v>Go</v>
      </c>
      <c r="O7830" s="17"/>
      <c r="P7830" s="17" t="s">
        <v>49</v>
      </c>
      <c r="Q7830" s="17" t="s">
        <v>17</v>
      </c>
      <c r="R7830">
        <v>991</v>
      </c>
    </row>
    <row r="7831" spans="1:18" ht="15.6">
      <c r="A7831" s="2" t="s">
        <v>6140</v>
      </c>
      <c r="B7831" s="2" t="s">
        <v>5</v>
      </c>
      <c r="C7831" s="17">
        <v>14</v>
      </c>
      <c r="D7831" s="17">
        <v>2</v>
      </c>
      <c r="E7831" s="52" t="str">
        <f t="shared" si="380"/>
        <v>H</v>
      </c>
      <c r="F7831" s="2">
        <v>3</v>
      </c>
      <c r="G7831" s="17">
        <v>1</v>
      </c>
      <c r="H7831" s="17">
        <v>30</v>
      </c>
      <c r="I7831" s="16" t="s">
        <v>6170</v>
      </c>
      <c r="J7831" s="16">
        <v>0</v>
      </c>
      <c r="K7831" s="16">
        <v>1</v>
      </c>
      <c r="L7831" s="16">
        <v>1</v>
      </c>
      <c r="M7831" s="16">
        <v>1</v>
      </c>
      <c r="N7831" t="str">
        <f t="shared" si="379"/>
        <v>NoGo</v>
      </c>
      <c r="O7831" s="17"/>
      <c r="P7831" s="17" t="s">
        <v>49</v>
      </c>
      <c r="Q7831" s="17" t="s">
        <v>17</v>
      </c>
      <c r="R7831">
        <v>991</v>
      </c>
    </row>
    <row r="7832" spans="1:18" ht="15.6">
      <c r="A7832" s="2" t="s">
        <v>6140</v>
      </c>
      <c r="B7832" s="2" t="s">
        <v>5</v>
      </c>
      <c r="C7832" s="17">
        <v>14</v>
      </c>
      <c r="D7832" s="17">
        <v>2</v>
      </c>
      <c r="E7832" s="52" t="str">
        <f t="shared" si="380"/>
        <v>H</v>
      </c>
      <c r="F7832" s="2">
        <v>3</v>
      </c>
      <c r="G7832" s="17">
        <v>1</v>
      </c>
      <c r="H7832" s="17">
        <v>31</v>
      </c>
      <c r="I7832" s="16" t="s">
        <v>6171</v>
      </c>
      <c r="J7832" s="16">
        <v>0</v>
      </c>
      <c r="K7832" s="16">
        <v>1</v>
      </c>
      <c r="L7832" s="16">
        <v>0</v>
      </c>
      <c r="M7832" s="16">
        <v>0</v>
      </c>
      <c r="N7832" t="str">
        <f t="shared" si="379"/>
        <v>Go</v>
      </c>
      <c r="O7832" s="17"/>
      <c r="P7832" s="17" t="s">
        <v>49</v>
      </c>
      <c r="Q7832" s="17" t="s">
        <v>17</v>
      </c>
      <c r="R7832">
        <v>991</v>
      </c>
    </row>
    <row r="7833" spans="1:18" ht="15.6">
      <c r="A7833" s="2" t="s">
        <v>6140</v>
      </c>
      <c r="B7833" s="2" t="s">
        <v>5</v>
      </c>
      <c r="C7833" s="17">
        <v>14</v>
      </c>
      <c r="D7833" s="17">
        <v>2</v>
      </c>
      <c r="E7833" s="52" t="str">
        <f t="shared" si="380"/>
        <v>H</v>
      </c>
      <c r="F7833" s="2">
        <v>3</v>
      </c>
      <c r="G7833" s="17">
        <v>1</v>
      </c>
      <c r="H7833" s="17">
        <v>32</v>
      </c>
      <c r="I7833" s="16" t="s">
        <v>6172</v>
      </c>
      <c r="J7833" s="16">
        <v>1</v>
      </c>
      <c r="K7833" s="16">
        <v>1</v>
      </c>
      <c r="L7833" s="16">
        <v>1</v>
      </c>
      <c r="M7833" s="16">
        <v>0</v>
      </c>
      <c r="N7833" t="str">
        <f t="shared" si="379"/>
        <v>Go</v>
      </c>
      <c r="O7833" s="17"/>
      <c r="P7833" s="17" t="s">
        <v>49</v>
      </c>
      <c r="Q7833" s="17" t="s">
        <v>17</v>
      </c>
      <c r="R7833">
        <v>991</v>
      </c>
    </row>
    <row r="7834" spans="1:18" ht="15.6">
      <c r="A7834" s="2" t="s">
        <v>6140</v>
      </c>
      <c r="B7834" s="2" t="s">
        <v>5</v>
      </c>
      <c r="C7834" s="17">
        <v>14</v>
      </c>
      <c r="D7834" s="17">
        <v>2</v>
      </c>
      <c r="E7834" s="52" t="str">
        <f t="shared" si="380"/>
        <v>H</v>
      </c>
      <c r="F7834" s="2">
        <v>3</v>
      </c>
      <c r="G7834" s="17">
        <v>1</v>
      </c>
      <c r="H7834" s="17">
        <v>33</v>
      </c>
      <c r="I7834" s="16" t="s">
        <v>6173</v>
      </c>
      <c r="J7834" s="16">
        <v>1</v>
      </c>
      <c r="K7834" s="16">
        <v>1</v>
      </c>
      <c r="L7834" s="16">
        <v>1</v>
      </c>
      <c r="M7834" s="16">
        <v>0</v>
      </c>
      <c r="N7834" t="str">
        <f t="shared" si="379"/>
        <v>Go</v>
      </c>
      <c r="O7834" s="17"/>
      <c r="P7834" s="17" t="s">
        <v>49</v>
      </c>
      <c r="Q7834" s="17" t="s">
        <v>17</v>
      </c>
      <c r="R7834">
        <v>991</v>
      </c>
    </row>
    <row r="7835" spans="1:18" ht="15.6">
      <c r="A7835" s="2" t="s">
        <v>6140</v>
      </c>
      <c r="B7835" s="2" t="s">
        <v>5</v>
      </c>
      <c r="C7835" s="17">
        <v>14</v>
      </c>
      <c r="D7835" s="17">
        <v>2</v>
      </c>
      <c r="E7835" s="52" t="str">
        <f t="shared" si="380"/>
        <v>H</v>
      </c>
      <c r="F7835" s="2">
        <v>3</v>
      </c>
      <c r="G7835" s="17">
        <v>1</v>
      </c>
      <c r="H7835" s="17">
        <v>34</v>
      </c>
      <c r="I7835" s="16" t="s">
        <v>6174</v>
      </c>
      <c r="J7835" s="16">
        <v>1</v>
      </c>
      <c r="K7835" s="16">
        <v>1</v>
      </c>
      <c r="L7835" s="16">
        <v>1</v>
      </c>
      <c r="M7835" s="16">
        <v>1</v>
      </c>
      <c r="N7835" t="str">
        <f t="shared" si="379"/>
        <v>NoGo</v>
      </c>
      <c r="O7835" s="17"/>
      <c r="P7835" s="17" t="s">
        <v>49</v>
      </c>
      <c r="Q7835" s="17" t="s">
        <v>17</v>
      </c>
      <c r="R7835">
        <v>991</v>
      </c>
    </row>
    <row r="7836" spans="1:18" ht="15.6">
      <c r="A7836" s="2" t="s">
        <v>6140</v>
      </c>
      <c r="B7836" s="2" t="s">
        <v>5</v>
      </c>
      <c r="C7836" s="17">
        <v>14</v>
      </c>
      <c r="D7836" s="17">
        <v>2</v>
      </c>
      <c r="E7836" s="52" t="str">
        <f t="shared" si="380"/>
        <v>H</v>
      </c>
      <c r="F7836" s="2">
        <v>3</v>
      </c>
      <c r="G7836" s="17">
        <v>1</v>
      </c>
      <c r="H7836" s="17">
        <v>35</v>
      </c>
      <c r="I7836" s="16" t="s">
        <v>6175</v>
      </c>
      <c r="J7836" s="16">
        <v>2</v>
      </c>
      <c r="K7836" s="16">
        <v>1</v>
      </c>
      <c r="L7836" s="16">
        <v>1</v>
      </c>
      <c r="M7836" s="16">
        <v>0</v>
      </c>
      <c r="N7836" t="str">
        <f t="shared" si="379"/>
        <v>Go</v>
      </c>
      <c r="O7836" s="17"/>
      <c r="P7836" s="17" t="s">
        <v>49</v>
      </c>
      <c r="Q7836" s="17" t="s">
        <v>17</v>
      </c>
      <c r="R7836">
        <v>991</v>
      </c>
    </row>
    <row r="7837" spans="1:18" ht="15.6">
      <c r="A7837" s="2" t="s">
        <v>6140</v>
      </c>
      <c r="B7837" s="2" t="s">
        <v>5</v>
      </c>
      <c r="C7837" s="17">
        <v>14</v>
      </c>
      <c r="D7837" s="17">
        <v>2</v>
      </c>
      <c r="E7837" s="52" t="str">
        <f t="shared" si="380"/>
        <v>H</v>
      </c>
      <c r="F7837" s="2">
        <v>3</v>
      </c>
      <c r="G7837" s="17">
        <v>1</v>
      </c>
      <c r="H7837" s="17">
        <v>36</v>
      </c>
      <c r="I7837" s="16" t="s">
        <v>6176</v>
      </c>
      <c r="J7837" s="16">
        <v>6</v>
      </c>
      <c r="K7837" s="16">
        <v>1</v>
      </c>
      <c r="L7837" s="16">
        <v>1</v>
      </c>
      <c r="M7837" s="16">
        <v>0</v>
      </c>
      <c r="N7837" t="str">
        <f t="shared" si="379"/>
        <v>Go</v>
      </c>
      <c r="O7837" s="17"/>
      <c r="P7837" s="17" t="s">
        <v>49</v>
      </c>
      <c r="Q7837" s="17" t="s">
        <v>17</v>
      </c>
      <c r="R7837">
        <v>991</v>
      </c>
    </row>
    <row r="7838" spans="1:18" ht="15.6">
      <c r="A7838" s="2" t="s">
        <v>6140</v>
      </c>
      <c r="B7838" s="2" t="s">
        <v>5</v>
      </c>
      <c r="C7838" s="17">
        <v>14</v>
      </c>
      <c r="D7838" s="17">
        <v>2</v>
      </c>
      <c r="E7838" s="52" t="str">
        <f t="shared" si="380"/>
        <v>H</v>
      </c>
      <c r="F7838" s="2">
        <v>3</v>
      </c>
      <c r="G7838" s="17">
        <v>1</v>
      </c>
      <c r="H7838" s="17">
        <v>37</v>
      </c>
      <c r="I7838" s="16" t="s">
        <v>6177</v>
      </c>
      <c r="J7838" s="16">
        <v>3</v>
      </c>
      <c r="K7838" s="16">
        <v>1</v>
      </c>
      <c r="L7838" s="16">
        <v>1</v>
      </c>
      <c r="M7838" s="16">
        <v>0</v>
      </c>
      <c r="N7838" t="str">
        <f t="shared" si="379"/>
        <v>Go</v>
      </c>
      <c r="O7838" s="17"/>
      <c r="P7838" s="17" t="s">
        <v>49</v>
      </c>
      <c r="Q7838" s="17" t="s">
        <v>17</v>
      </c>
      <c r="R7838">
        <v>991</v>
      </c>
    </row>
    <row r="7839" spans="1:18" ht="15.6">
      <c r="A7839" s="2" t="s">
        <v>6140</v>
      </c>
      <c r="B7839" s="2" t="s">
        <v>5</v>
      </c>
      <c r="C7839" s="17">
        <v>14</v>
      </c>
      <c r="D7839" s="17">
        <v>2</v>
      </c>
      <c r="E7839" s="52" t="str">
        <f t="shared" si="380"/>
        <v>H</v>
      </c>
      <c r="F7839" s="2">
        <v>3</v>
      </c>
      <c r="G7839" s="17">
        <v>1</v>
      </c>
      <c r="H7839" s="17">
        <v>38</v>
      </c>
      <c r="I7839" s="16" t="s">
        <v>6178</v>
      </c>
      <c r="J7839" s="16">
        <v>2</v>
      </c>
      <c r="K7839" s="16">
        <v>1</v>
      </c>
      <c r="L7839" s="16">
        <v>1</v>
      </c>
      <c r="M7839" s="16">
        <v>0</v>
      </c>
      <c r="N7839" t="str">
        <f t="shared" si="379"/>
        <v>Go</v>
      </c>
      <c r="O7839" s="17"/>
      <c r="P7839" s="17" t="s">
        <v>49</v>
      </c>
      <c r="Q7839" s="17" t="s">
        <v>17</v>
      </c>
      <c r="R7839">
        <v>991</v>
      </c>
    </row>
    <row r="7840" spans="1:18" ht="15.6">
      <c r="A7840" s="2" t="s">
        <v>6140</v>
      </c>
      <c r="B7840" s="2" t="s">
        <v>5</v>
      </c>
      <c r="C7840" s="17">
        <v>14</v>
      </c>
      <c r="D7840" s="17">
        <v>2</v>
      </c>
      <c r="E7840" s="52" t="str">
        <f t="shared" si="380"/>
        <v>H</v>
      </c>
      <c r="F7840" s="2">
        <v>3</v>
      </c>
      <c r="G7840" s="17">
        <v>1</v>
      </c>
      <c r="H7840" s="17">
        <v>39</v>
      </c>
      <c r="I7840" s="16" t="s">
        <v>6179</v>
      </c>
      <c r="J7840" s="16">
        <v>3</v>
      </c>
      <c r="K7840" s="16">
        <v>1</v>
      </c>
      <c r="L7840" s="16">
        <v>1</v>
      </c>
      <c r="M7840" s="16">
        <v>0</v>
      </c>
      <c r="N7840" t="str">
        <f t="shared" si="379"/>
        <v>Go</v>
      </c>
      <c r="O7840" s="17"/>
      <c r="P7840" s="17" t="s">
        <v>49</v>
      </c>
      <c r="Q7840" s="17" t="s">
        <v>17</v>
      </c>
      <c r="R7840">
        <v>991</v>
      </c>
    </row>
    <row r="7841" spans="1:18" ht="15.6">
      <c r="A7841" s="2" t="s">
        <v>6140</v>
      </c>
      <c r="B7841" s="2" t="s">
        <v>5</v>
      </c>
      <c r="C7841" s="17">
        <v>14</v>
      </c>
      <c r="D7841" s="17">
        <v>2</v>
      </c>
      <c r="E7841" s="52" t="str">
        <f t="shared" si="380"/>
        <v>H</v>
      </c>
      <c r="F7841" s="2">
        <v>3</v>
      </c>
      <c r="G7841" s="17">
        <v>1</v>
      </c>
      <c r="H7841" s="17">
        <v>40</v>
      </c>
      <c r="I7841" s="16" t="s">
        <v>6180</v>
      </c>
      <c r="J7841" s="16">
        <v>0</v>
      </c>
      <c r="K7841" s="16">
        <v>1</v>
      </c>
      <c r="L7841" s="16">
        <v>1</v>
      </c>
      <c r="M7841" s="16">
        <v>1</v>
      </c>
      <c r="N7841" t="str">
        <f t="shared" si="379"/>
        <v>NoGo</v>
      </c>
      <c r="O7841" s="17"/>
      <c r="P7841" s="17" t="s">
        <v>49</v>
      </c>
      <c r="Q7841" s="17" t="s">
        <v>17</v>
      </c>
      <c r="R7841">
        <v>991</v>
      </c>
    </row>
    <row r="7842" spans="1:18" ht="15.6">
      <c r="A7842" s="2" t="s">
        <v>6140</v>
      </c>
      <c r="B7842" s="2" t="s">
        <v>5</v>
      </c>
      <c r="C7842" s="17">
        <v>14</v>
      </c>
      <c r="D7842" s="17">
        <v>2</v>
      </c>
      <c r="E7842" s="52" t="str">
        <f t="shared" si="380"/>
        <v>H</v>
      </c>
      <c r="F7842" s="2">
        <v>3</v>
      </c>
      <c r="G7842" s="17">
        <v>2</v>
      </c>
      <c r="H7842" s="17">
        <v>1</v>
      </c>
      <c r="I7842" s="16" t="s">
        <v>6181</v>
      </c>
      <c r="J7842" s="16">
        <v>1</v>
      </c>
      <c r="K7842" s="16">
        <v>1</v>
      </c>
      <c r="L7842" s="16">
        <v>1</v>
      </c>
      <c r="M7842" s="16">
        <v>0</v>
      </c>
      <c r="N7842" t="str">
        <f t="shared" ref="N7842:N7905" si="381">IF(M7842=0,"Go","NoGo")</f>
        <v>Go</v>
      </c>
      <c r="O7842" s="17"/>
      <c r="P7842" s="17" t="s">
        <v>49</v>
      </c>
      <c r="Q7842" s="17" t="s">
        <v>17</v>
      </c>
      <c r="R7842">
        <v>991</v>
      </c>
    </row>
    <row r="7843" spans="1:18" ht="15.6">
      <c r="A7843" s="2" t="s">
        <v>6140</v>
      </c>
      <c r="B7843" s="2" t="s">
        <v>5</v>
      </c>
      <c r="C7843" s="17">
        <v>14</v>
      </c>
      <c r="D7843" s="17">
        <v>2</v>
      </c>
      <c r="E7843" s="52" t="str">
        <f t="shared" si="380"/>
        <v>H</v>
      </c>
      <c r="F7843" s="2">
        <v>3</v>
      </c>
      <c r="G7843" s="17">
        <v>2</v>
      </c>
      <c r="H7843" s="17">
        <v>2</v>
      </c>
      <c r="I7843" s="16" t="s">
        <v>6182</v>
      </c>
      <c r="J7843" s="16">
        <v>1</v>
      </c>
      <c r="K7843" s="16">
        <v>1</v>
      </c>
      <c r="L7843" s="16">
        <v>1</v>
      </c>
      <c r="M7843" s="16">
        <v>0</v>
      </c>
      <c r="N7843" t="str">
        <f t="shared" si="381"/>
        <v>Go</v>
      </c>
      <c r="O7843" s="17"/>
      <c r="P7843" s="17" t="s">
        <v>49</v>
      </c>
      <c r="Q7843" s="17" t="s">
        <v>17</v>
      </c>
      <c r="R7843">
        <v>991</v>
      </c>
    </row>
    <row r="7844" spans="1:18" ht="15.6">
      <c r="A7844" s="2" t="s">
        <v>6140</v>
      </c>
      <c r="B7844" s="2" t="s">
        <v>5</v>
      </c>
      <c r="C7844" s="17">
        <v>14</v>
      </c>
      <c r="D7844" s="17">
        <v>2</v>
      </c>
      <c r="E7844" s="52" t="str">
        <f t="shared" si="380"/>
        <v>H</v>
      </c>
      <c r="F7844" s="2">
        <v>3</v>
      </c>
      <c r="G7844" s="17">
        <v>2</v>
      </c>
      <c r="H7844" s="17">
        <v>3</v>
      </c>
      <c r="I7844" s="16" t="s">
        <v>6183</v>
      </c>
      <c r="J7844" s="16">
        <v>1</v>
      </c>
      <c r="K7844" s="16">
        <v>1</v>
      </c>
      <c r="L7844" s="16">
        <v>1</v>
      </c>
      <c r="M7844" s="16">
        <v>0</v>
      </c>
      <c r="N7844" t="str">
        <f t="shared" si="381"/>
        <v>Go</v>
      </c>
      <c r="O7844" s="17"/>
      <c r="P7844" s="17" t="s">
        <v>49</v>
      </c>
      <c r="Q7844" s="17" t="s">
        <v>17</v>
      </c>
      <c r="R7844">
        <v>991</v>
      </c>
    </row>
    <row r="7845" spans="1:18" ht="15.6">
      <c r="A7845" s="2" t="s">
        <v>6140</v>
      </c>
      <c r="B7845" s="2" t="s">
        <v>5</v>
      </c>
      <c r="C7845" s="17">
        <v>14</v>
      </c>
      <c r="D7845" s="17">
        <v>2</v>
      </c>
      <c r="E7845" s="52" t="str">
        <f t="shared" si="380"/>
        <v>H</v>
      </c>
      <c r="F7845" s="2">
        <v>3</v>
      </c>
      <c r="G7845" s="17">
        <v>2</v>
      </c>
      <c r="H7845" s="17">
        <v>4</v>
      </c>
      <c r="I7845" s="16" t="s">
        <v>6184</v>
      </c>
      <c r="J7845" s="16">
        <v>0</v>
      </c>
      <c r="K7845" s="16">
        <v>1</v>
      </c>
      <c r="L7845" s="16">
        <v>1</v>
      </c>
      <c r="M7845" s="16">
        <v>1</v>
      </c>
      <c r="N7845" t="str">
        <f t="shared" si="381"/>
        <v>NoGo</v>
      </c>
      <c r="O7845" s="17"/>
      <c r="P7845" s="17" t="s">
        <v>49</v>
      </c>
      <c r="Q7845" s="17" t="s">
        <v>17</v>
      </c>
      <c r="R7845">
        <v>991</v>
      </c>
    </row>
    <row r="7846" spans="1:18" ht="15.6">
      <c r="A7846" s="2" t="s">
        <v>6140</v>
      </c>
      <c r="B7846" s="2" t="s">
        <v>5</v>
      </c>
      <c r="C7846" s="17">
        <v>14</v>
      </c>
      <c r="D7846" s="17">
        <v>2</v>
      </c>
      <c r="E7846" s="52" t="str">
        <f t="shared" si="380"/>
        <v>H</v>
      </c>
      <c r="F7846" s="2">
        <v>3</v>
      </c>
      <c r="G7846" s="17">
        <v>2</v>
      </c>
      <c r="H7846" s="17">
        <v>5</v>
      </c>
      <c r="I7846" s="16" t="s">
        <v>6185</v>
      </c>
      <c r="J7846" s="16">
        <v>1</v>
      </c>
      <c r="K7846" s="16">
        <v>1</v>
      </c>
      <c r="L7846" s="16">
        <v>1</v>
      </c>
      <c r="M7846" s="16">
        <v>0</v>
      </c>
      <c r="N7846" t="str">
        <f t="shared" si="381"/>
        <v>Go</v>
      </c>
      <c r="O7846" s="17"/>
      <c r="P7846" s="17" t="s">
        <v>49</v>
      </c>
      <c r="Q7846" s="17" t="s">
        <v>17</v>
      </c>
      <c r="R7846">
        <v>991</v>
      </c>
    </row>
    <row r="7847" spans="1:18" ht="15.6">
      <c r="A7847" s="2" t="s">
        <v>6140</v>
      </c>
      <c r="B7847" s="2" t="s">
        <v>5</v>
      </c>
      <c r="C7847" s="17">
        <v>14</v>
      </c>
      <c r="D7847" s="17">
        <v>2</v>
      </c>
      <c r="E7847" s="52" t="str">
        <f t="shared" si="380"/>
        <v>H</v>
      </c>
      <c r="F7847" s="2">
        <v>3</v>
      </c>
      <c r="G7847" s="17">
        <v>2</v>
      </c>
      <c r="H7847" s="17">
        <v>6</v>
      </c>
      <c r="I7847" s="16" t="s">
        <v>6186</v>
      </c>
      <c r="J7847" s="16">
        <v>1</v>
      </c>
      <c r="K7847" s="16">
        <v>1</v>
      </c>
      <c r="L7847" s="16">
        <v>1</v>
      </c>
      <c r="M7847" s="16">
        <v>0</v>
      </c>
      <c r="N7847" t="str">
        <f t="shared" si="381"/>
        <v>Go</v>
      </c>
      <c r="O7847" s="17"/>
      <c r="P7847" s="17" t="s">
        <v>49</v>
      </c>
      <c r="Q7847" s="17" t="s">
        <v>17</v>
      </c>
      <c r="R7847">
        <v>991</v>
      </c>
    </row>
    <row r="7848" spans="1:18" ht="15.6">
      <c r="A7848" s="2" t="s">
        <v>6140</v>
      </c>
      <c r="B7848" s="2" t="s">
        <v>5</v>
      </c>
      <c r="C7848" s="17">
        <v>14</v>
      </c>
      <c r="D7848" s="17">
        <v>2</v>
      </c>
      <c r="E7848" s="52" t="str">
        <f t="shared" si="380"/>
        <v>H</v>
      </c>
      <c r="F7848" s="2">
        <v>3</v>
      </c>
      <c r="G7848" s="17">
        <v>2</v>
      </c>
      <c r="H7848" s="17">
        <v>7</v>
      </c>
      <c r="I7848" s="16" t="s">
        <v>6187</v>
      </c>
      <c r="J7848" s="16">
        <v>1</v>
      </c>
      <c r="K7848" s="16">
        <v>0</v>
      </c>
      <c r="L7848" s="16">
        <v>1</v>
      </c>
      <c r="M7848" s="16">
        <v>1</v>
      </c>
      <c r="N7848" t="str">
        <f t="shared" si="381"/>
        <v>NoGo</v>
      </c>
      <c r="O7848" s="17"/>
      <c r="P7848" s="17" t="s">
        <v>49</v>
      </c>
      <c r="Q7848" s="17" t="s">
        <v>17</v>
      </c>
      <c r="R7848">
        <v>991</v>
      </c>
    </row>
    <row r="7849" spans="1:18" ht="15.6">
      <c r="A7849" s="2" t="s">
        <v>6140</v>
      </c>
      <c r="B7849" s="2" t="s">
        <v>5</v>
      </c>
      <c r="C7849" s="17">
        <v>14</v>
      </c>
      <c r="D7849" s="17">
        <v>2</v>
      </c>
      <c r="E7849" s="52" t="str">
        <f t="shared" si="380"/>
        <v>H</v>
      </c>
      <c r="F7849" s="2">
        <v>3</v>
      </c>
      <c r="G7849" s="17">
        <v>2</v>
      </c>
      <c r="H7849" s="17">
        <v>8</v>
      </c>
      <c r="I7849" s="16" t="s">
        <v>6188</v>
      </c>
      <c r="J7849" s="16">
        <v>1</v>
      </c>
      <c r="K7849" s="16">
        <v>1</v>
      </c>
      <c r="L7849" s="16">
        <v>1</v>
      </c>
      <c r="M7849" s="16">
        <v>0</v>
      </c>
      <c r="N7849" t="str">
        <f t="shared" si="381"/>
        <v>Go</v>
      </c>
      <c r="O7849" s="17"/>
      <c r="P7849" s="17" t="s">
        <v>49</v>
      </c>
      <c r="Q7849" s="17" t="s">
        <v>17</v>
      </c>
      <c r="R7849">
        <v>991</v>
      </c>
    </row>
    <row r="7850" spans="1:18" ht="15.6">
      <c r="A7850" s="2" t="s">
        <v>6140</v>
      </c>
      <c r="B7850" s="2" t="s">
        <v>5</v>
      </c>
      <c r="C7850" s="17">
        <v>14</v>
      </c>
      <c r="D7850" s="17">
        <v>2</v>
      </c>
      <c r="E7850" s="52" t="str">
        <f t="shared" si="380"/>
        <v>H</v>
      </c>
      <c r="F7850" s="2">
        <v>3</v>
      </c>
      <c r="G7850" s="17">
        <v>2</v>
      </c>
      <c r="H7850" s="17">
        <v>9</v>
      </c>
      <c r="I7850" s="16" t="s">
        <v>6189</v>
      </c>
      <c r="J7850" s="16">
        <v>0</v>
      </c>
      <c r="K7850" s="16">
        <v>1</v>
      </c>
      <c r="L7850" s="16">
        <v>1</v>
      </c>
      <c r="M7850" s="16">
        <v>1</v>
      </c>
      <c r="N7850" t="str">
        <f t="shared" si="381"/>
        <v>NoGo</v>
      </c>
      <c r="O7850" s="17"/>
      <c r="P7850" s="17" t="s">
        <v>49</v>
      </c>
      <c r="Q7850" s="17" t="s">
        <v>17</v>
      </c>
      <c r="R7850">
        <v>991</v>
      </c>
    </row>
    <row r="7851" spans="1:18" ht="15.6">
      <c r="A7851" s="2" t="s">
        <v>6140</v>
      </c>
      <c r="B7851" s="2" t="s">
        <v>5</v>
      </c>
      <c r="C7851" s="17">
        <v>14</v>
      </c>
      <c r="D7851" s="17">
        <v>2</v>
      </c>
      <c r="E7851" s="52" t="str">
        <f t="shared" si="380"/>
        <v>H</v>
      </c>
      <c r="F7851" s="2">
        <v>3</v>
      </c>
      <c r="G7851" s="17">
        <v>2</v>
      </c>
      <c r="H7851" s="17">
        <v>10</v>
      </c>
      <c r="I7851" s="16" t="s">
        <v>6190</v>
      </c>
      <c r="J7851" s="16">
        <v>5</v>
      </c>
      <c r="K7851" s="16">
        <v>1</v>
      </c>
      <c r="L7851" s="16">
        <v>1</v>
      </c>
      <c r="M7851" s="16">
        <v>0</v>
      </c>
      <c r="N7851" t="str">
        <f t="shared" si="381"/>
        <v>Go</v>
      </c>
      <c r="O7851" s="17"/>
      <c r="P7851" s="17" t="s">
        <v>49</v>
      </c>
      <c r="Q7851" s="17" t="s">
        <v>17</v>
      </c>
      <c r="R7851">
        <v>991</v>
      </c>
    </row>
    <row r="7852" spans="1:18" ht="15.6">
      <c r="A7852" s="2" t="s">
        <v>6140</v>
      </c>
      <c r="B7852" s="2" t="s">
        <v>5</v>
      </c>
      <c r="C7852" s="17">
        <v>14</v>
      </c>
      <c r="D7852" s="17">
        <v>2</v>
      </c>
      <c r="E7852" s="52" t="str">
        <f t="shared" si="380"/>
        <v>H</v>
      </c>
      <c r="F7852" s="2">
        <v>3</v>
      </c>
      <c r="G7852" s="17">
        <v>2</v>
      </c>
      <c r="H7852" s="17">
        <v>11</v>
      </c>
      <c r="I7852" s="16" t="s">
        <v>6191</v>
      </c>
      <c r="J7852" s="16">
        <v>1</v>
      </c>
      <c r="K7852" s="16">
        <v>1</v>
      </c>
      <c r="L7852" s="16">
        <v>1</v>
      </c>
      <c r="M7852" s="16">
        <v>0</v>
      </c>
      <c r="N7852" t="str">
        <f t="shared" si="381"/>
        <v>Go</v>
      </c>
      <c r="O7852" s="17"/>
      <c r="P7852" s="17" t="s">
        <v>49</v>
      </c>
      <c r="Q7852" s="17" t="s">
        <v>17</v>
      </c>
      <c r="R7852">
        <v>991</v>
      </c>
    </row>
    <row r="7853" spans="1:18" ht="15.6">
      <c r="A7853" s="2" t="s">
        <v>6140</v>
      </c>
      <c r="B7853" s="2" t="s">
        <v>5</v>
      </c>
      <c r="C7853" s="17">
        <v>14</v>
      </c>
      <c r="D7853" s="17">
        <v>2</v>
      </c>
      <c r="E7853" s="52" t="str">
        <f t="shared" si="380"/>
        <v>H</v>
      </c>
      <c r="F7853" s="2">
        <v>3</v>
      </c>
      <c r="G7853" s="17">
        <v>2</v>
      </c>
      <c r="H7853" s="17">
        <v>12</v>
      </c>
      <c r="I7853" s="16" t="s">
        <v>6192</v>
      </c>
      <c r="J7853" s="16">
        <v>1</v>
      </c>
      <c r="K7853" s="16">
        <v>1</v>
      </c>
      <c r="L7853" s="16">
        <v>1</v>
      </c>
      <c r="M7853" s="16">
        <v>0</v>
      </c>
      <c r="N7853" t="str">
        <f t="shared" si="381"/>
        <v>Go</v>
      </c>
      <c r="O7853" s="17"/>
      <c r="P7853" s="17" t="s">
        <v>49</v>
      </c>
      <c r="Q7853" s="17" t="s">
        <v>17</v>
      </c>
      <c r="R7853">
        <v>991</v>
      </c>
    </row>
    <row r="7854" spans="1:18" ht="15.6">
      <c r="A7854" s="2" t="s">
        <v>6140</v>
      </c>
      <c r="B7854" s="2" t="s">
        <v>5</v>
      </c>
      <c r="C7854" s="17">
        <v>14</v>
      </c>
      <c r="D7854" s="17">
        <v>2</v>
      </c>
      <c r="E7854" s="52" t="str">
        <f t="shared" si="380"/>
        <v>H</v>
      </c>
      <c r="F7854" s="2">
        <v>3</v>
      </c>
      <c r="G7854" s="17">
        <v>2</v>
      </c>
      <c r="H7854" s="17">
        <v>13</v>
      </c>
      <c r="I7854" s="16" t="s">
        <v>6193</v>
      </c>
      <c r="J7854" s="16">
        <v>1</v>
      </c>
      <c r="K7854" s="16">
        <v>1</v>
      </c>
      <c r="L7854" s="16">
        <v>1</v>
      </c>
      <c r="M7854" s="16">
        <v>0</v>
      </c>
      <c r="N7854" t="str">
        <f t="shared" si="381"/>
        <v>Go</v>
      </c>
      <c r="O7854" s="17"/>
      <c r="P7854" s="17" t="s">
        <v>49</v>
      </c>
      <c r="Q7854" s="17" t="s">
        <v>17</v>
      </c>
      <c r="R7854">
        <v>991</v>
      </c>
    </row>
    <row r="7855" spans="1:18" ht="15.6">
      <c r="A7855" s="2" t="s">
        <v>6140</v>
      </c>
      <c r="B7855" s="2" t="s">
        <v>5</v>
      </c>
      <c r="C7855" s="17">
        <v>14</v>
      </c>
      <c r="D7855" s="17">
        <v>2</v>
      </c>
      <c r="E7855" s="52" t="str">
        <f t="shared" si="380"/>
        <v>H</v>
      </c>
      <c r="F7855" s="2">
        <v>3</v>
      </c>
      <c r="G7855" s="17">
        <v>2</v>
      </c>
      <c r="H7855" s="17">
        <v>14</v>
      </c>
      <c r="I7855" s="16" t="s">
        <v>6194</v>
      </c>
      <c r="J7855" s="16">
        <v>1</v>
      </c>
      <c r="K7855" s="16">
        <v>1</v>
      </c>
      <c r="L7855" s="16">
        <v>1</v>
      </c>
      <c r="M7855" s="16">
        <v>0</v>
      </c>
      <c r="N7855" t="str">
        <f t="shared" si="381"/>
        <v>Go</v>
      </c>
      <c r="O7855" s="17"/>
      <c r="P7855" s="17" t="s">
        <v>49</v>
      </c>
      <c r="Q7855" s="17" t="s">
        <v>17</v>
      </c>
      <c r="R7855">
        <v>991</v>
      </c>
    </row>
    <row r="7856" spans="1:18" ht="15.6">
      <c r="A7856" s="2" t="s">
        <v>6140</v>
      </c>
      <c r="B7856" s="2" t="s">
        <v>5</v>
      </c>
      <c r="C7856" s="17">
        <v>14</v>
      </c>
      <c r="D7856" s="17">
        <v>2</v>
      </c>
      <c r="E7856" s="52" t="str">
        <f t="shared" si="380"/>
        <v>H</v>
      </c>
      <c r="F7856" s="2">
        <v>3</v>
      </c>
      <c r="G7856" s="17">
        <v>2</v>
      </c>
      <c r="H7856" s="17">
        <v>15</v>
      </c>
      <c r="I7856" s="16" t="s">
        <v>6195</v>
      </c>
      <c r="J7856" s="16">
        <v>2</v>
      </c>
      <c r="K7856" s="16">
        <v>1</v>
      </c>
      <c r="L7856" s="16">
        <v>1</v>
      </c>
      <c r="M7856" s="16">
        <v>0</v>
      </c>
      <c r="N7856" t="str">
        <f t="shared" si="381"/>
        <v>Go</v>
      </c>
      <c r="O7856" s="17"/>
      <c r="P7856" s="17" t="s">
        <v>49</v>
      </c>
      <c r="Q7856" s="17" t="s">
        <v>17</v>
      </c>
      <c r="R7856">
        <v>991</v>
      </c>
    </row>
    <row r="7857" spans="1:18" ht="15.6">
      <c r="A7857" s="2" t="s">
        <v>6140</v>
      </c>
      <c r="B7857" s="2" t="s">
        <v>5</v>
      </c>
      <c r="C7857" s="17">
        <v>14</v>
      </c>
      <c r="D7857" s="17">
        <v>2</v>
      </c>
      <c r="E7857" s="52" t="str">
        <f t="shared" si="380"/>
        <v>H</v>
      </c>
      <c r="F7857" s="2">
        <v>3</v>
      </c>
      <c r="G7857" s="17">
        <v>2</v>
      </c>
      <c r="H7857" s="17">
        <v>16</v>
      </c>
      <c r="I7857" s="16" t="s">
        <v>6196</v>
      </c>
      <c r="J7857" s="16">
        <v>1</v>
      </c>
      <c r="K7857" s="16">
        <v>0</v>
      </c>
      <c r="L7857" s="16">
        <v>1</v>
      </c>
      <c r="M7857" s="16">
        <v>1</v>
      </c>
      <c r="N7857" t="str">
        <f t="shared" si="381"/>
        <v>NoGo</v>
      </c>
      <c r="O7857" s="17"/>
      <c r="P7857" s="17" t="s">
        <v>49</v>
      </c>
      <c r="Q7857" s="17" t="s">
        <v>17</v>
      </c>
      <c r="R7857">
        <v>991</v>
      </c>
    </row>
    <row r="7858" spans="1:18" ht="15.6">
      <c r="A7858" s="2" t="s">
        <v>6140</v>
      </c>
      <c r="B7858" s="2" t="s">
        <v>5</v>
      </c>
      <c r="C7858" s="17">
        <v>14</v>
      </c>
      <c r="D7858" s="17">
        <v>2</v>
      </c>
      <c r="E7858" s="52" t="str">
        <f t="shared" ref="E7858:E7921" si="382">IF(D7858=1,"H",IF(D7858=2,"H","B"))</f>
        <v>H</v>
      </c>
      <c r="F7858" s="2">
        <v>3</v>
      </c>
      <c r="G7858" s="17">
        <v>2</v>
      </c>
      <c r="H7858" s="17">
        <v>17</v>
      </c>
      <c r="I7858" s="16" t="s">
        <v>6197</v>
      </c>
      <c r="J7858" s="16">
        <v>1</v>
      </c>
      <c r="K7858" s="16">
        <v>1</v>
      </c>
      <c r="L7858" s="16">
        <v>1</v>
      </c>
      <c r="M7858" s="16">
        <v>0</v>
      </c>
      <c r="N7858" t="str">
        <f t="shared" si="381"/>
        <v>Go</v>
      </c>
      <c r="O7858" s="17"/>
      <c r="P7858" s="17" t="s">
        <v>49</v>
      </c>
      <c r="Q7858" s="17" t="s">
        <v>17</v>
      </c>
      <c r="R7858">
        <v>991</v>
      </c>
    </row>
    <row r="7859" spans="1:18" ht="15.6">
      <c r="A7859" s="2" t="s">
        <v>6140</v>
      </c>
      <c r="B7859" s="2" t="s">
        <v>5</v>
      </c>
      <c r="C7859" s="17">
        <v>14</v>
      </c>
      <c r="D7859" s="17">
        <v>2</v>
      </c>
      <c r="E7859" s="52" t="str">
        <f t="shared" si="382"/>
        <v>H</v>
      </c>
      <c r="F7859" s="2">
        <v>3</v>
      </c>
      <c r="G7859" s="17">
        <v>2</v>
      </c>
      <c r="H7859" s="17">
        <v>18</v>
      </c>
      <c r="I7859" s="16" t="s">
        <v>6198</v>
      </c>
      <c r="J7859" s="16">
        <v>0</v>
      </c>
      <c r="K7859" s="16">
        <v>1</v>
      </c>
      <c r="L7859" s="16">
        <v>0</v>
      </c>
      <c r="M7859" s="16">
        <v>0</v>
      </c>
      <c r="N7859" t="str">
        <f t="shared" si="381"/>
        <v>Go</v>
      </c>
      <c r="O7859" s="17"/>
      <c r="P7859" s="17" t="s">
        <v>49</v>
      </c>
      <c r="Q7859" s="17" t="s">
        <v>17</v>
      </c>
      <c r="R7859">
        <v>991</v>
      </c>
    </row>
    <row r="7860" spans="1:18" ht="15.6">
      <c r="A7860" s="2" t="s">
        <v>6140</v>
      </c>
      <c r="B7860" s="2" t="s">
        <v>5</v>
      </c>
      <c r="C7860" s="17">
        <v>14</v>
      </c>
      <c r="D7860" s="17">
        <v>2</v>
      </c>
      <c r="E7860" s="52" t="str">
        <f t="shared" si="382"/>
        <v>H</v>
      </c>
      <c r="F7860" s="2">
        <v>3</v>
      </c>
      <c r="G7860" s="17">
        <v>2</v>
      </c>
      <c r="H7860" s="17">
        <v>19</v>
      </c>
      <c r="I7860" s="16" t="s">
        <v>6199</v>
      </c>
      <c r="J7860" s="16">
        <v>0</v>
      </c>
      <c r="K7860" s="16">
        <v>1</v>
      </c>
      <c r="L7860" s="16">
        <v>0</v>
      </c>
      <c r="M7860" s="16">
        <v>0</v>
      </c>
      <c r="N7860" t="str">
        <f t="shared" si="381"/>
        <v>Go</v>
      </c>
      <c r="O7860" s="17"/>
      <c r="P7860" s="17" t="s">
        <v>49</v>
      </c>
      <c r="Q7860" s="17" t="s">
        <v>17</v>
      </c>
      <c r="R7860">
        <v>991</v>
      </c>
    </row>
    <row r="7861" spans="1:18" ht="15.6">
      <c r="A7861" s="2" t="s">
        <v>6140</v>
      </c>
      <c r="B7861" s="2" t="s">
        <v>5</v>
      </c>
      <c r="C7861" s="17">
        <v>14</v>
      </c>
      <c r="D7861" s="17">
        <v>2</v>
      </c>
      <c r="E7861" s="52" t="str">
        <f t="shared" si="382"/>
        <v>H</v>
      </c>
      <c r="F7861" s="2">
        <v>3</v>
      </c>
      <c r="G7861" s="17">
        <v>2</v>
      </c>
      <c r="H7861" s="17">
        <v>20</v>
      </c>
      <c r="I7861" s="16" t="s">
        <v>6200</v>
      </c>
      <c r="J7861" s="16">
        <v>0</v>
      </c>
      <c r="K7861" s="16">
        <v>1</v>
      </c>
      <c r="L7861" s="16">
        <v>1</v>
      </c>
      <c r="M7861" s="16">
        <v>1</v>
      </c>
      <c r="N7861" t="str">
        <f t="shared" si="381"/>
        <v>NoGo</v>
      </c>
      <c r="O7861" s="17"/>
      <c r="P7861" s="17" t="s">
        <v>49</v>
      </c>
      <c r="Q7861" s="17" t="s">
        <v>17</v>
      </c>
      <c r="R7861">
        <v>991</v>
      </c>
    </row>
    <row r="7862" spans="1:18" ht="15.6">
      <c r="A7862" s="2" t="s">
        <v>6140</v>
      </c>
      <c r="B7862" s="2" t="s">
        <v>5</v>
      </c>
      <c r="C7862" s="17">
        <v>14</v>
      </c>
      <c r="D7862" s="17">
        <v>2</v>
      </c>
      <c r="E7862" s="52" t="str">
        <f t="shared" si="382"/>
        <v>H</v>
      </c>
      <c r="F7862" s="2">
        <v>3</v>
      </c>
      <c r="G7862" s="17">
        <v>2</v>
      </c>
      <c r="H7862" s="17">
        <v>21</v>
      </c>
      <c r="I7862" s="16" t="s">
        <v>6201</v>
      </c>
      <c r="J7862" s="16">
        <v>0</v>
      </c>
      <c r="K7862" s="16">
        <v>1</v>
      </c>
      <c r="L7862" s="16">
        <v>0</v>
      </c>
      <c r="M7862" s="16">
        <v>0</v>
      </c>
      <c r="N7862" t="str">
        <f t="shared" si="381"/>
        <v>Go</v>
      </c>
      <c r="O7862" s="17"/>
      <c r="P7862" s="17" t="s">
        <v>49</v>
      </c>
      <c r="Q7862" s="17" t="s">
        <v>17</v>
      </c>
      <c r="R7862">
        <v>991</v>
      </c>
    </row>
    <row r="7863" spans="1:18" ht="15.6">
      <c r="A7863" s="2" t="s">
        <v>6140</v>
      </c>
      <c r="B7863" s="2" t="s">
        <v>5</v>
      </c>
      <c r="C7863" s="17">
        <v>14</v>
      </c>
      <c r="D7863" s="17">
        <v>2</v>
      </c>
      <c r="E7863" s="52" t="str">
        <f t="shared" si="382"/>
        <v>H</v>
      </c>
      <c r="F7863" s="2">
        <v>3</v>
      </c>
      <c r="G7863" s="17">
        <v>2</v>
      </c>
      <c r="H7863" s="17">
        <v>22</v>
      </c>
      <c r="I7863" s="16" t="s">
        <v>6202</v>
      </c>
      <c r="J7863" s="16">
        <v>1</v>
      </c>
      <c r="K7863" s="16">
        <v>1</v>
      </c>
      <c r="L7863" s="16">
        <v>1</v>
      </c>
      <c r="M7863" s="16">
        <v>0</v>
      </c>
      <c r="N7863" t="str">
        <f t="shared" si="381"/>
        <v>Go</v>
      </c>
      <c r="O7863" s="17"/>
      <c r="P7863" s="17" t="s">
        <v>49</v>
      </c>
      <c r="Q7863" s="17" t="s">
        <v>17</v>
      </c>
      <c r="R7863">
        <v>991</v>
      </c>
    </row>
    <row r="7864" spans="1:18" ht="15.6">
      <c r="A7864" s="2" t="s">
        <v>6140</v>
      </c>
      <c r="B7864" s="2" t="s">
        <v>5</v>
      </c>
      <c r="C7864" s="17">
        <v>14</v>
      </c>
      <c r="D7864" s="17">
        <v>2</v>
      </c>
      <c r="E7864" s="52" t="str">
        <f t="shared" si="382"/>
        <v>H</v>
      </c>
      <c r="F7864" s="2">
        <v>3</v>
      </c>
      <c r="G7864" s="17">
        <v>2</v>
      </c>
      <c r="H7864" s="17">
        <v>23</v>
      </c>
      <c r="I7864" s="16" t="s">
        <v>6203</v>
      </c>
      <c r="J7864" s="16">
        <v>1</v>
      </c>
      <c r="K7864" s="16">
        <v>0</v>
      </c>
      <c r="L7864" s="16">
        <v>1</v>
      </c>
      <c r="M7864" s="16">
        <v>1</v>
      </c>
      <c r="N7864" t="str">
        <f t="shared" si="381"/>
        <v>NoGo</v>
      </c>
      <c r="O7864" s="17"/>
      <c r="P7864" s="17" t="s">
        <v>49</v>
      </c>
      <c r="Q7864" s="17" t="s">
        <v>17</v>
      </c>
      <c r="R7864">
        <v>991</v>
      </c>
    </row>
    <row r="7865" spans="1:18" ht="15.6">
      <c r="A7865" s="2" t="s">
        <v>6140</v>
      </c>
      <c r="B7865" s="2" t="s">
        <v>5</v>
      </c>
      <c r="C7865" s="17">
        <v>14</v>
      </c>
      <c r="D7865" s="17">
        <v>2</v>
      </c>
      <c r="E7865" s="52" t="str">
        <f t="shared" si="382"/>
        <v>H</v>
      </c>
      <c r="F7865" s="2">
        <v>3</v>
      </c>
      <c r="G7865" s="17">
        <v>2</v>
      </c>
      <c r="H7865" s="17">
        <v>24</v>
      </c>
      <c r="I7865" s="16" t="s">
        <v>6204</v>
      </c>
      <c r="J7865" s="16">
        <v>1</v>
      </c>
      <c r="K7865" s="16">
        <v>1</v>
      </c>
      <c r="L7865" s="16">
        <v>1</v>
      </c>
      <c r="M7865" s="16">
        <v>0</v>
      </c>
      <c r="N7865" t="str">
        <f t="shared" si="381"/>
        <v>Go</v>
      </c>
      <c r="O7865" s="17"/>
      <c r="P7865" s="17" t="s">
        <v>49</v>
      </c>
      <c r="Q7865" s="17" t="s">
        <v>17</v>
      </c>
      <c r="R7865">
        <v>991</v>
      </c>
    </row>
    <row r="7866" spans="1:18" ht="15.6">
      <c r="A7866" s="2" t="s">
        <v>6140</v>
      </c>
      <c r="B7866" s="2" t="s">
        <v>5</v>
      </c>
      <c r="C7866" s="17">
        <v>14</v>
      </c>
      <c r="D7866" s="17">
        <v>2</v>
      </c>
      <c r="E7866" s="52" t="str">
        <f t="shared" si="382"/>
        <v>H</v>
      </c>
      <c r="F7866" s="2">
        <v>3</v>
      </c>
      <c r="G7866" s="17">
        <v>2</v>
      </c>
      <c r="H7866" s="17">
        <v>25</v>
      </c>
      <c r="I7866" s="16" t="s">
        <v>6205</v>
      </c>
      <c r="J7866" s="16">
        <v>1</v>
      </c>
      <c r="K7866" s="16">
        <v>1</v>
      </c>
      <c r="L7866" s="16">
        <v>1</v>
      </c>
      <c r="M7866" s="16">
        <v>0</v>
      </c>
      <c r="N7866" t="str">
        <f t="shared" si="381"/>
        <v>Go</v>
      </c>
      <c r="O7866" s="17"/>
      <c r="P7866" s="17" t="s">
        <v>49</v>
      </c>
      <c r="Q7866" s="17" t="s">
        <v>17</v>
      </c>
      <c r="R7866">
        <v>991</v>
      </c>
    </row>
    <row r="7867" spans="1:18" ht="15.6">
      <c r="A7867" s="2" t="s">
        <v>6140</v>
      </c>
      <c r="B7867" s="2" t="s">
        <v>5</v>
      </c>
      <c r="C7867" s="17">
        <v>14</v>
      </c>
      <c r="D7867" s="17">
        <v>2</v>
      </c>
      <c r="E7867" s="52" t="str">
        <f t="shared" si="382"/>
        <v>H</v>
      </c>
      <c r="F7867" s="2">
        <v>3</v>
      </c>
      <c r="G7867" s="17">
        <v>2</v>
      </c>
      <c r="H7867" s="17">
        <v>26</v>
      </c>
      <c r="I7867" s="16" t="s">
        <v>6206</v>
      </c>
      <c r="J7867" s="16">
        <v>1</v>
      </c>
      <c r="K7867" s="16">
        <v>1</v>
      </c>
      <c r="L7867" s="16">
        <v>1</v>
      </c>
      <c r="M7867" s="16">
        <v>0</v>
      </c>
      <c r="N7867" t="str">
        <f t="shared" si="381"/>
        <v>Go</v>
      </c>
      <c r="O7867" s="17"/>
      <c r="P7867" s="17" t="s">
        <v>49</v>
      </c>
      <c r="Q7867" s="17" t="s">
        <v>17</v>
      </c>
      <c r="R7867">
        <v>991</v>
      </c>
    </row>
    <row r="7868" spans="1:18" ht="15.6">
      <c r="A7868" s="2" t="s">
        <v>6140</v>
      </c>
      <c r="B7868" s="2" t="s">
        <v>5</v>
      </c>
      <c r="C7868" s="17">
        <v>14</v>
      </c>
      <c r="D7868" s="17">
        <v>2</v>
      </c>
      <c r="E7868" s="52" t="str">
        <f t="shared" si="382"/>
        <v>H</v>
      </c>
      <c r="F7868" s="2">
        <v>3</v>
      </c>
      <c r="G7868" s="17">
        <v>2</v>
      </c>
      <c r="H7868" s="17">
        <v>27</v>
      </c>
      <c r="I7868" s="16" t="s">
        <v>6207</v>
      </c>
      <c r="J7868" s="16">
        <v>1</v>
      </c>
      <c r="K7868" s="16">
        <v>1</v>
      </c>
      <c r="L7868" s="16">
        <v>1</v>
      </c>
      <c r="M7868" s="16">
        <v>0</v>
      </c>
      <c r="N7868" t="str">
        <f t="shared" si="381"/>
        <v>Go</v>
      </c>
      <c r="O7868" s="17"/>
      <c r="P7868" s="17" t="s">
        <v>49</v>
      </c>
      <c r="Q7868" s="17" t="s">
        <v>17</v>
      </c>
      <c r="R7868">
        <v>991</v>
      </c>
    </row>
    <row r="7869" spans="1:18" ht="15.6">
      <c r="A7869" s="2" t="s">
        <v>6140</v>
      </c>
      <c r="B7869" s="2" t="s">
        <v>5</v>
      </c>
      <c r="C7869" s="17">
        <v>14</v>
      </c>
      <c r="D7869" s="17">
        <v>2</v>
      </c>
      <c r="E7869" s="52" t="str">
        <f t="shared" si="382"/>
        <v>H</v>
      </c>
      <c r="F7869" s="2">
        <v>3</v>
      </c>
      <c r="G7869" s="17">
        <v>2</v>
      </c>
      <c r="H7869" s="17">
        <v>28</v>
      </c>
      <c r="I7869" s="16" t="s">
        <v>6208</v>
      </c>
      <c r="J7869" s="16">
        <v>1</v>
      </c>
      <c r="K7869" s="16">
        <v>0</v>
      </c>
      <c r="L7869" s="16">
        <v>1</v>
      </c>
      <c r="M7869" s="16">
        <v>1</v>
      </c>
      <c r="N7869" t="str">
        <f t="shared" si="381"/>
        <v>NoGo</v>
      </c>
      <c r="O7869" s="17"/>
      <c r="P7869" s="17" t="s">
        <v>49</v>
      </c>
      <c r="Q7869" s="17" t="s">
        <v>17</v>
      </c>
      <c r="R7869">
        <v>991</v>
      </c>
    </row>
    <row r="7870" spans="1:18" ht="15.6">
      <c r="A7870" s="2" t="s">
        <v>6140</v>
      </c>
      <c r="B7870" s="2" t="s">
        <v>5</v>
      </c>
      <c r="C7870" s="17">
        <v>14</v>
      </c>
      <c r="D7870" s="17">
        <v>2</v>
      </c>
      <c r="E7870" s="52" t="str">
        <f t="shared" si="382"/>
        <v>H</v>
      </c>
      <c r="F7870" s="2">
        <v>3</v>
      </c>
      <c r="G7870" s="17">
        <v>2</v>
      </c>
      <c r="H7870" s="17">
        <v>29</v>
      </c>
      <c r="I7870" s="16" t="s">
        <v>6209</v>
      </c>
      <c r="J7870" s="16">
        <v>1</v>
      </c>
      <c r="K7870" s="16">
        <v>1</v>
      </c>
      <c r="L7870" s="16">
        <v>1</v>
      </c>
      <c r="M7870" s="16">
        <v>0</v>
      </c>
      <c r="N7870" t="str">
        <f t="shared" si="381"/>
        <v>Go</v>
      </c>
      <c r="O7870" s="17"/>
      <c r="P7870" s="17" t="s">
        <v>49</v>
      </c>
      <c r="Q7870" s="17" t="s">
        <v>17</v>
      </c>
      <c r="R7870">
        <v>991</v>
      </c>
    </row>
    <row r="7871" spans="1:18" ht="15.6">
      <c r="A7871" s="2" t="s">
        <v>6140</v>
      </c>
      <c r="B7871" s="2" t="s">
        <v>5</v>
      </c>
      <c r="C7871" s="17">
        <v>14</v>
      </c>
      <c r="D7871" s="17">
        <v>2</v>
      </c>
      <c r="E7871" s="52" t="str">
        <f t="shared" si="382"/>
        <v>H</v>
      </c>
      <c r="F7871" s="2">
        <v>3</v>
      </c>
      <c r="G7871" s="17">
        <v>2</v>
      </c>
      <c r="H7871" s="17">
        <v>30</v>
      </c>
      <c r="I7871" s="16" t="s">
        <v>6210</v>
      </c>
      <c r="J7871" s="16">
        <v>1</v>
      </c>
      <c r="K7871" s="16">
        <v>1</v>
      </c>
      <c r="L7871" s="16">
        <v>1</v>
      </c>
      <c r="M7871" s="16">
        <v>0</v>
      </c>
      <c r="N7871" t="str">
        <f t="shared" si="381"/>
        <v>Go</v>
      </c>
      <c r="O7871" s="17"/>
      <c r="P7871" s="17" t="s">
        <v>49</v>
      </c>
      <c r="Q7871" s="17" t="s">
        <v>17</v>
      </c>
      <c r="R7871">
        <v>991</v>
      </c>
    </row>
    <row r="7872" spans="1:18" ht="15.6">
      <c r="A7872" s="2" t="s">
        <v>6140</v>
      </c>
      <c r="B7872" s="2" t="s">
        <v>5</v>
      </c>
      <c r="C7872" s="17">
        <v>14</v>
      </c>
      <c r="D7872" s="17">
        <v>2</v>
      </c>
      <c r="E7872" s="52" t="str">
        <f t="shared" si="382"/>
        <v>H</v>
      </c>
      <c r="F7872" s="2">
        <v>3</v>
      </c>
      <c r="G7872" s="17">
        <v>2</v>
      </c>
      <c r="H7872" s="17">
        <v>31</v>
      </c>
      <c r="I7872" s="16" t="s">
        <v>6211</v>
      </c>
      <c r="J7872" s="16">
        <v>0</v>
      </c>
      <c r="K7872" s="16">
        <v>1</v>
      </c>
      <c r="L7872" s="16">
        <v>1</v>
      </c>
      <c r="M7872" s="16">
        <v>1</v>
      </c>
      <c r="N7872" t="str">
        <f t="shared" si="381"/>
        <v>NoGo</v>
      </c>
      <c r="O7872" s="17"/>
      <c r="P7872" s="17" t="s">
        <v>49</v>
      </c>
      <c r="Q7872" s="17" t="s">
        <v>17</v>
      </c>
      <c r="R7872">
        <v>991</v>
      </c>
    </row>
    <row r="7873" spans="1:18" ht="15.6">
      <c r="A7873" s="2" t="s">
        <v>6140</v>
      </c>
      <c r="B7873" s="2" t="s">
        <v>5</v>
      </c>
      <c r="C7873" s="17">
        <v>14</v>
      </c>
      <c r="D7873" s="17">
        <v>2</v>
      </c>
      <c r="E7873" s="52" t="str">
        <f t="shared" si="382"/>
        <v>H</v>
      </c>
      <c r="F7873" s="2">
        <v>3</v>
      </c>
      <c r="G7873" s="17">
        <v>2</v>
      </c>
      <c r="H7873" s="17">
        <v>32</v>
      </c>
      <c r="I7873" s="16" t="s">
        <v>6212</v>
      </c>
      <c r="J7873" s="16">
        <v>1</v>
      </c>
      <c r="K7873" s="16">
        <v>1</v>
      </c>
      <c r="L7873" s="16">
        <v>1</v>
      </c>
      <c r="M7873" s="16">
        <v>0</v>
      </c>
      <c r="N7873" t="str">
        <f t="shared" si="381"/>
        <v>Go</v>
      </c>
      <c r="O7873" s="17"/>
      <c r="P7873" s="17" t="s">
        <v>49</v>
      </c>
      <c r="Q7873" s="17" t="s">
        <v>17</v>
      </c>
      <c r="R7873">
        <v>991</v>
      </c>
    </row>
    <row r="7874" spans="1:18" ht="15.6">
      <c r="A7874" s="2" t="s">
        <v>6140</v>
      </c>
      <c r="B7874" s="2" t="s">
        <v>5</v>
      </c>
      <c r="C7874" s="17">
        <v>14</v>
      </c>
      <c r="D7874" s="17">
        <v>2</v>
      </c>
      <c r="E7874" s="52" t="str">
        <f t="shared" si="382"/>
        <v>H</v>
      </c>
      <c r="F7874" s="2">
        <v>3</v>
      </c>
      <c r="G7874" s="17">
        <v>2</v>
      </c>
      <c r="H7874" s="17">
        <v>33</v>
      </c>
      <c r="I7874" s="16" t="s">
        <v>6213</v>
      </c>
      <c r="J7874" s="16">
        <v>1</v>
      </c>
      <c r="K7874" s="16">
        <v>1</v>
      </c>
      <c r="L7874" s="16">
        <v>1</v>
      </c>
      <c r="M7874" s="16">
        <v>0</v>
      </c>
      <c r="N7874" t="str">
        <f t="shared" si="381"/>
        <v>Go</v>
      </c>
      <c r="O7874" s="17"/>
      <c r="P7874" s="17" t="s">
        <v>49</v>
      </c>
      <c r="Q7874" s="17" t="s">
        <v>17</v>
      </c>
      <c r="R7874">
        <v>991</v>
      </c>
    </row>
    <row r="7875" spans="1:18" ht="15.6">
      <c r="A7875" s="2" t="s">
        <v>6140</v>
      </c>
      <c r="B7875" s="2" t="s">
        <v>5</v>
      </c>
      <c r="C7875" s="17">
        <v>14</v>
      </c>
      <c r="D7875" s="17">
        <v>2</v>
      </c>
      <c r="E7875" s="52" t="str">
        <f t="shared" si="382"/>
        <v>H</v>
      </c>
      <c r="F7875" s="2">
        <v>3</v>
      </c>
      <c r="G7875" s="17">
        <v>2</v>
      </c>
      <c r="H7875" s="17">
        <v>34</v>
      </c>
      <c r="I7875" s="16" t="s">
        <v>6214</v>
      </c>
      <c r="J7875" s="16">
        <v>1</v>
      </c>
      <c r="K7875" s="16">
        <v>1</v>
      </c>
      <c r="L7875" s="16">
        <v>1</v>
      </c>
      <c r="M7875" s="16">
        <v>0</v>
      </c>
      <c r="N7875" t="str">
        <f t="shared" si="381"/>
        <v>Go</v>
      </c>
      <c r="O7875" s="17"/>
      <c r="P7875" s="17" t="s">
        <v>49</v>
      </c>
      <c r="Q7875" s="17" t="s">
        <v>17</v>
      </c>
      <c r="R7875">
        <v>991</v>
      </c>
    </row>
    <row r="7876" spans="1:18" ht="15.6">
      <c r="A7876" s="2" t="s">
        <v>6140</v>
      </c>
      <c r="B7876" s="2" t="s">
        <v>5</v>
      </c>
      <c r="C7876" s="17">
        <v>14</v>
      </c>
      <c r="D7876" s="17">
        <v>2</v>
      </c>
      <c r="E7876" s="52" t="str">
        <f t="shared" si="382"/>
        <v>H</v>
      </c>
      <c r="F7876" s="2">
        <v>3</v>
      </c>
      <c r="G7876" s="17">
        <v>2</v>
      </c>
      <c r="H7876" s="17">
        <v>35</v>
      </c>
      <c r="I7876" s="16" t="s">
        <v>6215</v>
      </c>
      <c r="J7876" s="16">
        <v>1</v>
      </c>
      <c r="K7876" s="16">
        <v>1</v>
      </c>
      <c r="L7876" s="16">
        <v>1</v>
      </c>
      <c r="M7876" s="16">
        <v>0</v>
      </c>
      <c r="N7876" t="str">
        <f t="shared" si="381"/>
        <v>Go</v>
      </c>
      <c r="O7876" s="17"/>
      <c r="P7876" s="17" t="s">
        <v>49</v>
      </c>
      <c r="Q7876" s="17" t="s">
        <v>17</v>
      </c>
      <c r="R7876">
        <v>991</v>
      </c>
    </row>
    <row r="7877" spans="1:18" ht="15.6">
      <c r="A7877" s="2" t="s">
        <v>6140</v>
      </c>
      <c r="B7877" s="2" t="s">
        <v>5</v>
      </c>
      <c r="C7877" s="17">
        <v>14</v>
      </c>
      <c r="D7877" s="17">
        <v>2</v>
      </c>
      <c r="E7877" s="52" t="str">
        <f t="shared" si="382"/>
        <v>H</v>
      </c>
      <c r="F7877" s="2">
        <v>3</v>
      </c>
      <c r="G7877" s="17">
        <v>2</v>
      </c>
      <c r="H7877" s="17">
        <v>36</v>
      </c>
      <c r="I7877" s="16" t="s">
        <v>6216</v>
      </c>
      <c r="J7877" s="16">
        <v>1</v>
      </c>
      <c r="K7877" s="16">
        <v>0</v>
      </c>
      <c r="L7877" s="16">
        <v>1</v>
      </c>
      <c r="M7877" s="16">
        <v>1</v>
      </c>
      <c r="N7877" t="str">
        <f t="shared" si="381"/>
        <v>NoGo</v>
      </c>
      <c r="O7877" s="17"/>
      <c r="P7877" s="17" t="s">
        <v>49</v>
      </c>
      <c r="Q7877" s="17" t="s">
        <v>17</v>
      </c>
      <c r="R7877">
        <v>991</v>
      </c>
    </row>
    <row r="7878" spans="1:18" ht="15.6">
      <c r="A7878" s="2" t="s">
        <v>6140</v>
      </c>
      <c r="B7878" s="2" t="s">
        <v>5</v>
      </c>
      <c r="C7878" s="17">
        <v>14</v>
      </c>
      <c r="D7878" s="17">
        <v>2</v>
      </c>
      <c r="E7878" s="52" t="str">
        <f t="shared" si="382"/>
        <v>H</v>
      </c>
      <c r="F7878" s="2">
        <v>3</v>
      </c>
      <c r="G7878" s="17">
        <v>2</v>
      </c>
      <c r="H7878" s="17">
        <v>37</v>
      </c>
      <c r="I7878" s="16" t="s">
        <v>6217</v>
      </c>
      <c r="J7878" s="16">
        <v>1</v>
      </c>
      <c r="K7878" s="16">
        <v>1</v>
      </c>
      <c r="L7878" s="16">
        <v>1</v>
      </c>
      <c r="M7878" s="16">
        <v>0</v>
      </c>
      <c r="N7878" t="str">
        <f t="shared" si="381"/>
        <v>Go</v>
      </c>
      <c r="O7878" s="17"/>
      <c r="P7878" s="17" t="s">
        <v>49</v>
      </c>
      <c r="Q7878" s="17" t="s">
        <v>17</v>
      </c>
      <c r="R7878">
        <v>991</v>
      </c>
    </row>
    <row r="7879" spans="1:18" ht="15.6">
      <c r="A7879" s="2" t="s">
        <v>6140</v>
      </c>
      <c r="B7879" s="2" t="s">
        <v>5</v>
      </c>
      <c r="C7879" s="17">
        <v>14</v>
      </c>
      <c r="D7879" s="17">
        <v>2</v>
      </c>
      <c r="E7879" s="52" t="str">
        <f t="shared" si="382"/>
        <v>H</v>
      </c>
      <c r="F7879" s="2">
        <v>3</v>
      </c>
      <c r="G7879" s="17">
        <v>2</v>
      </c>
      <c r="H7879" s="17">
        <v>38</v>
      </c>
      <c r="I7879" s="16" t="s">
        <v>6218</v>
      </c>
      <c r="J7879" s="16">
        <v>1</v>
      </c>
      <c r="K7879" s="16">
        <v>0</v>
      </c>
      <c r="L7879" s="16">
        <v>1</v>
      </c>
      <c r="M7879" s="16">
        <v>1</v>
      </c>
      <c r="N7879" t="str">
        <f t="shared" si="381"/>
        <v>NoGo</v>
      </c>
      <c r="O7879" s="17"/>
      <c r="P7879" s="17" t="s">
        <v>49</v>
      </c>
      <c r="Q7879" s="17" t="s">
        <v>17</v>
      </c>
      <c r="R7879">
        <v>991</v>
      </c>
    </row>
    <row r="7880" spans="1:18" ht="15.6">
      <c r="A7880" s="2" t="s">
        <v>6140</v>
      </c>
      <c r="B7880" s="2" t="s">
        <v>5</v>
      </c>
      <c r="C7880" s="17">
        <v>14</v>
      </c>
      <c r="D7880" s="17">
        <v>2</v>
      </c>
      <c r="E7880" s="52" t="str">
        <f t="shared" si="382"/>
        <v>H</v>
      </c>
      <c r="F7880" s="2">
        <v>3</v>
      </c>
      <c r="G7880" s="17">
        <v>2</v>
      </c>
      <c r="H7880" s="17">
        <v>39</v>
      </c>
      <c r="I7880" s="16" t="s">
        <v>6219</v>
      </c>
      <c r="J7880" s="16">
        <v>1</v>
      </c>
      <c r="K7880" s="16">
        <v>1</v>
      </c>
      <c r="L7880" s="16">
        <v>1</v>
      </c>
      <c r="M7880" s="16">
        <v>0</v>
      </c>
      <c r="N7880" t="str">
        <f t="shared" si="381"/>
        <v>Go</v>
      </c>
      <c r="O7880" s="17"/>
      <c r="P7880" s="17" t="s">
        <v>49</v>
      </c>
      <c r="Q7880" s="17" t="s">
        <v>17</v>
      </c>
      <c r="R7880">
        <v>991</v>
      </c>
    </row>
    <row r="7881" spans="1:18" ht="15.6">
      <c r="A7881" s="2" t="s">
        <v>6140</v>
      </c>
      <c r="B7881" s="2" t="s">
        <v>5</v>
      </c>
      <c r="C7881" s="17">
        <v>14</v>
      </c>
      <c r="D7881" s="17">
        <v>2</v>
      </c>
      <c r="E7881" s="52" t="str">
        <f t="shared" si="382"/>
        <v>H</v>
      </c>
      <c r="F7881" s="2">
        <v>3</v>
      </c>
      <c r="G7881" s="17">
        <v>2</v>
      </c>
      <c r="H7881" s="17">
        <v>40</v>
      </c>
      <c r="I7881" s="16" t="s">
        <v>6220</v>
      </c>
      <c r="J7881" s="16">
        <v>1</v>
      </c>
      <c r="K7881" s="16">
        <v>1</v>
      </c>
      <c r="L7881" s="16">
        <v>1</v>
      </c>
      <c r="M7881" s="16">
        <v>0</v>
      </c>
      <c r="N7881" t="str">
        <f t="shared" si="381"/>
        <v>Go</v>
      </c>
      <c r="O7881" s="17"/>
      <c r="P7881" s="17" t="s">
        <v>49</v>
      </c>
      <c r="Q7881" s="17" t="s">
        <v>17</v>
      </c>
      <c r="R7881">
        <v>991</v>
      </c>
    </row>
    <row r="7882" spans="1:18" ht="15.6">
      <c r="A7882" s="2" t="s">
        <v>6140</v>
      </c>
      <c r="B7882" s="2" t="s">
        <v>5</v>
      </c>
      <c r="C7882" s="17">
        <v>14</v>
      </c>
      <c r="D7882" s="17">
        <v>2</v>
      </c>
      <c r="E7882" s="52" t="str">
        <f t="shared" si="382"/>
        <v>H</v>
      </c>
      <c r="F7882" s="2">
        <v>3</v>
      </c>
      <c r="G7882" s="17">
        <v>3</v>
      </c>
      <c r="H7882" s="17">
        <v>1</v>
      </c>
      <c r="I7882" s="16" t="s">
        <v>6221</v>
      </c>
      <c r="J7882" s="16">
        <v>1</v>
      </c>
      <c r="K7882" s="16">
        <v>1</v>
      </c>
      <c r="L7882" s="16">
        <v>1</v>
      </c>
      <c r="M7882" s="16">
        <v>0</v>
      </c>
      <c r="N7882" t="str">
        <f t="shared" si="381"/>
        <v>Go</v>
      </c>
      <c r="O7882" s="17"/>
      <c r="P7882" s="17" t="s">
        <v>49</v>
      </c>
      <c r="Q7882" s="17" t="s">
        <v>17</v>
      </c>
      <c r="R7882">
        <v>991</v>
      </c>
    </row>
    <row r="7883" spans="1:18" ht="15.6">
      <c r="A7883" s="2" t="s">
        <v>6140</v>
      </c>
      <c r="B7883" s="2" t="s">
        <v>5</v>
      </c>
      <c r="C7883" s="17">
        <v>14</v>
      </c>
      <c r="D7883" s="17">
        <v>2</v>
      </c>
      <c r="E7883" s="52" t="str">
        <f t="shared" si="382"/>
        <v>H</v>
      </c>
      <c r="F7883" s="2">
        <v>3</v>
      </c>
      <c r="G7883" s="17">
        <v>3</v>
      </c>
      <c r="H7883" s="17">
        <v>2</v>
      </c>
      <c r="I7883" s="16" t="s">
        <v>6222</v>
      </c>
      <c r="J7883" s="16">
        <v>1</v>
      </c>
      <c r="K7883" s="16">
        <v>1</v>
      </c>
      <c r="L7883" s="16">
        <v>1</v>
      </c>
      <c r="M7883" s="16">
        <v>0</v>
      </c>
      <c r="N7883" t="str">
        <f t="shared" si="381"/>
        <v>Go</v>
      </c>
      <c r="O7883" s="17"/>
      <c r="P7883" s="17" t="s">
        <v>49</v>
      </c>
      <c r="Q7883" s="17" t="s">
        <v>17</v>
      </c>
      <c r="R7883">
        <v>991</v>
      </c>
    </row>
    <row r="7884" spans="1:18" ht="15.6">
      <c r="A7884" s="2" t="s">
        <v>6140</v>
      </c>
      <c r="B7884" s="2" t="s">
        <v>5</v>
      </c>
      <c r="C7884" s="17">
        <v>14</v>
      </c>
      <c r="D7884" s="17">
        <v>2</v>
      </c>
      <c r="E7884" s="52" t="str">
        <f t="shared" si="382"/>
        <v>H</v>
      </c>
      <c r="F7884" s="2">
        <v>3</v>
      </c>
      <c r="G7884" s="17">
        <v>3</v>
      </c>
      <c r="H7884" s="17">
        <v>3</v>
      </c>
      <c r="I7884" s="16" t="s">
        <v>6223</v>
      </c>
      <c r="J7884" s="16">
        <v>1</v>
      </c>
      <c r="K7884" s="16">
        <v>1</v>
      </c>
      <c r="L7884" s="16">
        <v>1</v>
      </c>
      <c r="M7884" s="16">
        <v>0</v>
      </c>
      <c r="N7884" t="str">
        <f t="shared" si="381"/>
        <v>Go</v>
      </c>
      <c r="O7884" s="17"/>
      <c r="P7884" s="17" t="s">
        <v>49</v>
      </c>
      <c r="Q7884" s="17" t="s">
        <v>17</v>
      </c>
      <c r="R7884">
        <v>991</v>
      </c>
    </row>
    <row r="7885" spans="1:18" ht="15.6">
      <c r="A7885" s="2" t="s">
        <v>6140</v>
      </c>
      <c r="B7885" s="2" t="s">
        <v>5</v>
      </c>
      <c r="C7885" s="17">
        <v>14</v>
      </c>
      <c r="D7885" s="17">
        <v>2</v>
      </c>
      <c r="E7885" s="52" t="str">
        <f t="shared" si="382"/>
        <v>H</v>
      </c>
      <c r="F7885" s="2">
        <v>3</v>
      </c>
      <c r="G7885" s="17">
        <v>3</v>
      </c>
      <c r="H7885" s="17">
        <v>4</v>
      </c>
      <c r="I7885" s="16" t="s">
        <v>6224</v>
      </c>
      <c r="J7885" s="16">
        <v>0</v>
      </c>
      <c r="K7885" s="16">
        <v>1</v>
      </c>
      <c r="L7885" s="16">
        <v>1</v>
      </c>
      <c r="M7885" s="16">
        <v>1</v>
      </c>
      <c r="N7885" t="str">
        <f t="shared" si="381"/>
        <v>NoGo</v>
      </c>
      <c r="O7885" s="17"/>
      <c r="P7885" s="17" t="s">
        <v>49</v>
      </c>
      <c r="Q7885" s="17" t="s">
        <v>17</v>
      </c>
      <c r="R7885">
        <v>991</v>
      </c>
    </row>
    <row r="7886" spans="1:18" ht="15.6">
      <c r="A7886" s="2" t="s">
        <v>6140</v>
      </c>
      <c r="B7886" s="2" t="s">
        <v>5</v>
      </c>
      <c r="C7886" s="17">
        <v>14</v>
      </c>
      <c r="D7886" s="17">
        <v>2</v>
      </c>
      <c r="E7886" s="52" t="str">
        <f t="shared" si="382"/>
        <v>H</v>
      </c>
      <c r="F7886" s="2">
        <v>3</v>
      </c>
      <c r="G7886" s="17">
        <v>3</v>
      </c>
      <c r="H7886" s="17">
        <v>5</v>
      </c>
      <c r="I7886" s="16" t="s">
        <v>6225</v>
      </c>
      <c r="J7886" s="16">
        <v>1</v>
      </c>
      <c r="K7886" s="16">
        <v>0</v>
      </c>
      <c r="L7886" s="16">
        <v>1</v>
      </c>
      <c r="M7886" s="16">
        <v>1</v>
      </c>
      <c r="N7886" t="str">
        <f t="shared" si="381"/>
        <v>NoGo</v>
      </c>
      <c r="O7886" s="17"/>
      <c r="P7886" s="17" t="s">
        <v>49</v>
      </c>
      <c r="Q7886" s="17" t="s">
        <v>17</v>
      </c>
      <c r="R7886">
        <v>991</v>
      </c>
    </row>
    <row r="7887" spans="1:18" ht="15.6">
      <c r="A7887" s="2" t="s">
        <v>6140</v>
      </c>
      <c r="B7887" s="2" t="s">
        <v>5</v>
      </c>
      <c r="C7887" s="17">
        <v>14</v>
      </c>
      <c r="D7887" s="17">
        <v>2</v>
      </c>
      <c r="E7887" s="52" t="str">
        <f t="shared" si="382"/>
        <v>H</v>
      </c>
      <c r="F7887" s="2">
        <v>3</v>
      </c>
      <c r="G7887" s="17">
        <v>3</v>
      </c>
      <c r="H7887" s="17">
        <v>6</v>
      </c>
      <c r="I7887" s="16" t="s">
        <v>6226</v>
      </c>
      <c r="J7887" s="16">
        <v>1</v>
      </c>
      <c r="K7887" s="16">
        <v>1</v>
      </c>
      <c r="L7887" s="16">
        <v>1</v>
      </c>
      <c r="M7887" s="16">
        <v>0</v>
      </c>
      <c r="N7887" t="str">
        <f t="shared" si="381"/>
        <v>Go</v>
      </c>
      <c r="O7887" s="17"/>
      <c r="P7887" s="17" t="s">
        <v>49</v>
      </c>
      <c r="Q7887" s="17" t="s">
        <v>17</v>
      </c>
      <c r="R7887">
        <v>991</v>
      </c>
    </row>
    <row r="7888" spans="1:18" ht="15.6">
      <c r="A7888" s="2" t="s">
        <v>6140</v>
      </c>
      <c r="B7888" s="2" t="s">
        <v>5</v>
      </c>
      <c r="C7888" s="17">
        <v>14</v>
      </c>
      <c r="D7888" s="17">
        <v>2</v>
      </c>
      <c r="E7888" s="52" t="str">
        <f t="shared" si="382"/>
        <v>H</v>
      </c>
      <c r="F7888" s="2">
        <v>3</v>
      </c>
      <c r="G7888" s="17">
        <v>3</v>
      </c>
      <c r="H7888" s="17">
        <v>7</v>
      </c>
      <c r="I7888" s="16" t="s">
        <v>6227</v>
      </c>
      <c r="J7888" s="16">
        <v>1</v>
      </c>
      <c r="K7888" s="16">
        <v>1</v>
      </c>
      <c r="L7888" s="16">
        <v>1</v>
      </c>
      <c r="M7888" s="16">
        <v>0</v>
      </c>
      <c r="N7888" t="str">
        <f t="shared" si="381"/>
        <v>Go</v>
      </c>
      <c r="O7888" s="17"/>
      <c r="P7888" s="17" t="s">
        <v>49</v>
      </c>
      <c r="Q7888" s="17" t="s">
        <v>17</v>
      </c>
      <c r="R7888">
        <v>991</v>
      </c>
    </row>
    <row r="7889" spans="1:18" ht="15.6">
      <c r="A7889" s="2" t="s">
        <v>6140</v>
      </c>
      <c r="B7889" s="2" t="s">
        <v>5</v>
      </c>
      <c r="C7889" s="17">
        <v>14</v>
      </c>
      <c r="D7889" s="17">
        <v>2</v>
      </c>
      <c r="E7889" s="52" t="str">
        <f t="shared" si="382"/>
        <v>H</v>
      </c>
      <c r="F7889" s="2">
        <v>3</v>
      </c>
      <c r="G7889" s="17">
        <v>3</v>
      </c>
      <c r="H7889" s="17">
        <v>8</v>
      </c>
      <c r="I7889" s="16" t="s">
        <v>6228</v>
      </c>
      <c r="J7889" s="16">
        <v>1</v>
      </c>
      <c r="K7889" s="16">
        <v>1</v>
      </c>
      <c r="L7889" s="16">
        <v>1</v>
      </c>
      <c r="M7889" s="16">
        <v>0</v>
      </c>
      <c r="N7889" t="str">
        <f t="shared" si="381"/>
        <v>Go</v>
      </c>
      <c r="O7889" s="17"/>
      <c r="P7889" s="17" t="s">
        <v>49</v>
      </c>
      <c r="Q7889" s="17" t="s">
        <v>17</v>
      </c>
      <c r="R7889">
        <v>991</v>
      </c>
    </row>
    <row r="7890" spans="1:18" ht="15.6">
      <c r="A7890" s="2" t="s">
        <v>6140</v>
      </c>
      <c r="B7890" s="2" t="s">
        <v>5</v>
      </c>
      <c r="C7890" s="17">
        <v>14</v>
      </c>
      <c r="D7890" s="17">
        <v>2</v>
      </c>
      <c r="E7890" s="52" t="str">
        <f t="shared" si="382"/>
        <v>H</v>
      </c>
      <c r="F7890" s="2">
        <v>3</v>
      </c>
      <c r="G7890" s="17">
        <v>3</v>
      </c>
      <c r="H7890" s="17">
        <v>9</v>
      </c>
      <c r="I7890" s="16" t="s">
        <v>6229</v>
      </c>
      <c r="J7890" s="16">
        <v>1</v>
      </c>
      <c r="K7890" s="16">
        <v>1</v>
      </c>
      <c r="L7890" s="16">
        <v>1</v>
      </c>
      <c r="M7890" s="16">
        <v>0</v>
      </c>
      <c r="N7890" t="str">
        <f t="shared" si="381"/>
        <v>Go</v>
      </c>
      <c r="O7890" s="17"/>
      <c r="P7890" s="17" t="s">
        <v>49</v>
      </c>
      <c r="Q7890" s="17" t="s">
        <v>17</v>
      </c>
      <c r="R7890">
        <v>991</v>
      </c>
    </row>
    <row r="7891" spans="1:18" ht="15.6">
      <c r="A7891" s="2" t="s">
        <v>6140</v>
      </c>
      <c r="B7891" s="2" t="s">
        <v>5</v>
      </c>
      <c r="C7891" s="17">
        <v>14</v>
      </c>
      <c r="D7891" s="17">
        <v>2</v>
      </c>
      <c r="E7891" s="52" t="str">
        <f t="shared" si="382"/>
        <v>H</v>
      </c>
      <c r="F7891" s="2">
        <v>3</v>
      </c>
      <c r="G7891" s="17">
        <v>3</v>
      </c>
      <c r="H7891" s="17">
        <v>10</v>
      </c>
      <c r="I7891" s="16" t="s">
        <v>6230</v>
      </c>
      <c r="J7891" s="16">
        <v>1</v>
      </c>
      <c r="K7891" s="16">
        <v>1</v>
      </c>
      <c r="L7891" s="16">
        <v>1</v>
      </c>
      <c r="M7891" s="16">
        <v>0</v>
      </c>
      <c r="N7891" t="str">
        <f t="shared" si="381"/>
        <v>Go</v>
      </c>
      <c r="O7891" s="17"/>
      <c r="P7891" s="17" t="s">
        <v>49</v>
      </c>
      <c r="Q7891" s="17" t="s">
        <v>17</v>
      </c>
      <c r="R7891">
        <v>991</v>
      </c>
    </row>
    <row r="7892" spans="1:18" ht="15.6">
      <c r="A7892" s="2" t="s">
        <v>6140</v>
      </c>
      <c r="B7892" s="2" t="s">
        <v>5</v>
      </c>
      <c r="C7892" s="17">
        <v>14</v>
      </c>
      <c r="D7892" s="17">
        <v>2</v>
      </c>
      <c r="E7892" s="52" t="str">
        <f t="shared" si="382"/>
        <v>H</v>
      </c>
      <c r="F7892" s="2">
        <v>3</v>
      </c>
      <c r="G7892" s="17">
        <v>3</v>
      </c>
      <c r="H7892" s="17">
        <v>11</v>
      </c>
      <c r="I7892" s="16" t="s">
        <v>6231</v>
      </c>
      <c r="J7892" s="16">
        <v>2</v>
      </c>
      <c r="K7892" s="16">
        <v>1</v>
      </c>
      <c r="L7892" s="16">
        <v>1</v>
      </c>
      <c r="M7892" s="16">
        <v>0</v>
      </c>
      <c r="N7892" t="str">
        <f t="shared" si="381"/>
        <v>Go</v>
      </c>
      <c r="O7892" s="17"/>
      <c r="P7892" s="17" t="s">
        <v>49</v>
      </c>
      <c r="Q7892" s="17" t="s">
        <v>17</v>
      </c>
      <c r="R7892">
        <v>991</v>
      </c>
    </row>
    <row r="7893" spans="1:18" ht="15.6">
      <c r="A7893" s="2" t="s">
        <v>6140</v>
      </c>
      <c r="B7893" s="2" t="s">
        <v>5</v>
      </c>
      <c r="C7893" s="17">
        <v>14</v>
      </c>
      <c r="D7893" s="17">
        <v>2</v>
      </c>
      <c r="E7893" s="52" t="str">
        <f t="shared" si="382"/>
        <v>H</v>
      </c>
      <c r="F7893" s="2">
        <v>3</v>
      </c>
      <c r="G7893" s="17">
        <v>3</v>
      </c>
      <c r="H7893" s="17">
        <v>12</v>
      </c>
      <c r="I7893" s="16" t="s">
        <v>6232</v>
      </c>
      <c r="J7893" s="16">
        <v>1</v>
      </c>
      <c r="K7893" s="16">
        <v>0</v>
      </c>
      <c r="L7893" s="16">
        <v>1</v>
      </c>
      <c r="M7893" s="16">
        <v>1</v>
      </c>
      <c r="N7893" t="str">
        <f t="shared" si="381"/>
        <v>NoGo</v>
      </c>
      <c r="O7893" s="17"/>
      <c r="P7893" s="17" t="s">
        <v>49</v>
      </c>
      <c r="Q7893" s="17" t="s">
        <v>17</v>
      </c>
      <c r="R7893">
        <v>991</v>
      </c>
    </row>
    <row r="7894" spans="1:18" ht="15.6">
      <c r="A7894" s="2" t="s">
        <v>6140</v>
      </c>
      <c r="B7894" s="2" t="s">
        <v>5</v>
      </c>
      <c r="C7894" s="17">
        <v>14</v>
      </c>
      <c r="D7894" s="17">
        <v>2</v>
      </c>
      <c r="E7894" s="52" t="str">
        <f t="shared" si="382"/>
        <v>H</v>
      </c>
      <c r="F7894" s="2">
        <v>3</v>
      </c>
      <c r="G7894" s="17">
        <v>3</v>
      </c>
      <c r="H7894" s="17">
        <v>13</v>
      </c>
      <c r="I7894" s="16" t="s">
        <v>6233</v>
      </c>
      <c r="J7894" s="16">
        <v>2</v>
      </c>
      <c r="K7894" s="16">
        <v>1</v>
      </c>
      <c r="L7894" s="16">
        <v>1</v>
      </c>
      <c r="M7894" s="16">
        <v>0</v>
      </c>
      <c r="N7894" t="str">
        <f t="shared" si="381"/>
        <v>Go</v>
      </c>
      <c r="O7894" s="17"/>
      <c r="P7894" s="17" t="s">
        <v>49</v>
      </c>
      <c r="Q7894" s="17" t="s">
        <v>17</v>
      </c>
      <c r="R7894">
        <v>991</v>
      </c>
    </row>
    <row r="7895" spans="1:18" ht="15.6">
      <c r="A7895" s="2" t="s">
        <v>6140</v>
      </c>
      <c r="B7895" s="2" t="s">
        <v>5</v>
      </c>
      <c r="C7895" s="17">
        <v>14</v>
      </c>
      <c r="D7895" s="17">
        <v>2</v>
      </c>
      <c r="E7895" s="52" t="str">
        <f t="shared" si="382"/>
        <v>H</v>
      </c>
      <c r="F7895" s="2">
        <v>3</v>
      </c>
      <c r="G7895" s="17">
        <v>3</v>
      </c>
      <c r="H7895" s="17">
        <v>14</v>
      </c>
      <c r="I7895" s="16" t="s">
        <v>6234</v>
      </c>
      <c r="J7895" s="16">
        <v>1</v>
      </c>
      <c r="K7895" s="16">
        <v>1</v>
      </c>
      <c r="L7895" s="16">
        <v>1</v>
      </c>
      <c r="M7895" s="16">
        <v>0</v>
      </c>
      <c r="N7895" t="str">
        <f t="shared" si="381"/>
        <v>Go</v>
      </c>
      <c r="O7895" s="17"/>
      <c r="P7895" s="17" t="s">
        <v>49</v>
      </c>
      <c r="Q7895" s="17" t="s">
        <v>17</v>
      </c>
      <c r="R7895">
        <v>991</v>
      </c>
    </row>
    <row r="7896" spans="1:18" ht="15.6">
      <c r="A7896" s="2" t="s">
        <v>6140</v>
      </c>
      <c r="B7896" s="2" t="s">
        <v>5</v>
      </c>
      <c r="C7896" s="17">
        <v>14</v>
      </c>
      <c r="D7896" s="17">
        <v>2</v>
      </c>
      <c r="E7896" s="52" t="str">
        <f t="shared" si="382"/>
        <v>H</v>
      </c>
      <c r="F7896" s="2">
        <v>3</v>
      </c>
      <c r="G7896" s="17">
        <v>3</v>
      </c>
      <c r="H7896" s="17">
        <v>15</v>
      </c>
      <c r="I7896" s="16" t="s">
        <v>6235</v>
      </c>
      <c r="J7896" s="16">
        <v>1</v>
      </c>
      <c r="K7896" s="16">
        <v>1</v>
      </c>
      <c r="L7896" s="16">
        <v>1</v>
      </c>
      <c r="M7896" s="16">
        <v>0</v>
      </c>
      <c r="N7896" t="str">
        <f t="shared" si="381"/>
        <v>Go</v>
      </c>
      <c r="O7896" s="17"/>
      <c r="P7896" s="17" t="s">
        <v>49</v>
      </c>
      <c r="Q7896" s="17" t="s">
        <v>17</v>
      </c>
      <c r="R7896">
        <v>991</v>
      </c>
    </row>
    <row r="7897" spans="1:18" ht="15.6">
      <c r="A7897" s="2" t="s">
        <v>6140</v>
      </c>
      <c r="B7897" s="2" t="s">
        <v>5</v>
      </c>
      <c r="C7897" s="17">
        <v>14</v>
      </c>
      <c r="D7897" s="17">
        <v>2</v>
      </c>
      <c r="E7897" s="52" t="str">
        <f t="shared" si="382"/>
        <v>H</v>
      </c>
      <c r="F7897" s="2">
        <v>3</v>
      </c>
      <c r="G7897" s="17">
        <v>3</v>
      </c>
      <c r="H7897" s="17">
        <v>16</v>
      </c>
      <c r="I7897" s="16" t="s">
        <v>6236</v>
      </c>
      <c r="J7897" s="16">
        <v>1</v>
      </c>
      <c r="K7897" s="16">
        <v>0</v>
      </c>
      <c r="L7897" s="16">
        <v>1</v>
      </c>
      <c r="M7897" s="16">
        <v>1</v>
      </c>
      <c r="N7897" t="str">
        <f t="shared" si="381"/>
        <v>NoGo</v>
      </c>
      <c r="O7897" s="17"/>
      <c r="P7897" s="17" t="s">
        <v>49</v>
      </c>
      <c r="Q7897" s="17" t="s">
        <v>17</v>
      </c>
      <c r="R7897">
        <v>991</v>
      </c>
    </row>
    <row r="7898" spans="1:18" ht="15.6">
      <c r="A7898" s="2" t="s">
        <v>6140</v>
      </c>
      <c r="B7898" s="2" t="s">
        <v>5</v>
      </c>
      <c r="C7898" s="17">
        <v>14</v>
      </c>
      <c r="D7898" s="17">
        <v>2</v>
      </c>
      <c r="E7898" s="52" t="str">
        <f t="shared" si="382"/>
        <v>H</v>
      </c>
      <c r="F7898" s="2">
        <v>3</v>
      </c>
      <c r="G7898" s="17">
        <v>3</v>
      </c>
      <c r="H7898" s="17">
        <v>17</v>
      </c>
      <c r="I7898" s="16" t="s">
        <v>6237</v>
      </c>
      <c r="J7898" s="16">
        <v>1</v>
      </c>
      <c r="K7898" s="16">
        <v>1</v>
      </c>
      <c r="L7898" s="16">
        <v>1</v>
      </c>
      <c r="M7898" s="16">
        <v>0</v>
      </c>
      <c r="N7898" t="str">
        <f t="shared" si="381"/>
        <v>Go</v>
      </c>
      <c r="O7898" s="17"/>
      <c r="P7898" s="17" t="s">
        <v>49</v>
      </c>
      <c r="Q7898" s="17" t="s">
        <v>17</v>
      </c>
      <c r="R7898">
        <v>991</v>
      </c>
    </row>
    <row r="7899" spans="1:18" ht="15.6">
      <c r="A7899" s="2" t="s">
        <v>6140</v>
      </c>
      <c r="B7899" s="2" t="s">
        <v>5</v>
      </c>
      <c r="C7899" s="17">
        <v>14</v>
      </c>
      <c r="D7899" s="17">
        <v>2</v>
      </c>
      <c r="E7899" s="52" t="str">
        <f t="shared" si="382"/>
        <v>H</v>
      </c>
      <c r="F7899" s="2">
        <v>3</v>
      </c>
      <c r="G7899" s="17">
        <v>3</v>
      </c>
      <c r="H7899" s="17">
        <v>18</v>
      </c>
      <c r="I7899" s="16" t="s">
        <v>6238</v>
      </c>
      <c r="J7899" s="16">
        <v>1</v>
      </c>
      <c r="K7899" s="16">
        <v>1</v>
      </c>
      <c r="L7899" s="16">
        <v>1</v>
      </c>
      <c r="M7899" s="16">
        <v>0</v>
      </c>
      <c r="N7899" t="str">
        <f t="shared" si="381"/>
        <v>Go</v>
      </c>
      <c r="O7899" s="17"/>
      <c r="P7899" s="17" t="s">
        <v>49</v>
      </c>
      <c r="Q7899" s="17" t="s">
        <v>17</v>
      </c>
      <c r="R7899">
        <v>991</v>
      </c>
    </row>
    <row r="7900" spans="1:18" ht="15.6">
      <c r="A7900" s="2" t="s">
        <v>6140</v>
      </c>
      <c r="B7900" s="2" t="s">
        <v>5</v>
      </c>
      <c r="C7900" s="17">
        <v>14</v>
      </c>
      <c r="D7900" s="17">
        <v>2</v>
      </c>
      <c r="E7900" s="52" t="str">
        <f t="shared" si="382"/>
        <v>H</v>
      </c>
      <c r="F7900" s="2">
        <v>3</v>
      </c>
      <c r="G7900" s="17">
        <v>3</v>
      </c>
      <c r="H7900" s="17">
        <v>19</v>
      </c>
      <c r="I7900" s="16" t="s">
        <v>6239</v>
      </c>
      <c r="J7900" s="16">
        <v>1</v>
      </c>
      <c r="K7900" s="16">
        <v>1</v>
      </c>
      <c r="L7900" s="16">
        <v>1</v>
      </c>
      <c r="M7900" s="16">
        <v>0</v>
      </c>
      <c r="N7900" t="str">
        <f t="shared" si="381"/>
        <v>Go</v>
      </c>
      <c r="O7900" s="17"/>
      <c r="P7900" s="17" t="s">
        <v>49</v>
      </c>
      <c r="Q7900" s="17" t="s">
        <v>17</v>
      </c>
      <c r="R7900">
        <v>991</v>
      </c>
    </row>
    <row r="7901" spans="1:18" ht="15.6">
      <c r="A7901" s="2" t="s">
        <v>6140</v>
      </c>
      <c r="B7901" s="2" t="s">
        <v>5</v>
      </c>
      <c r="C7901" s="17">
        <v>14</v>
      </c>
      <c r="D7901" s="17">
        <v>2</v>
      </c>
      <c r="E7901" s="52" t="str">
        <f t="shared" si="382"/>
        <v>H</v>
      </c>
      <c r="F7901" s="2">
        <v>3</v>
      </c>
      <c r="G7901" s="17">
        <v>3</v>
      </c>
      <c r="H7901" s="17">
        <v>20</v>
      </c>
      <c r="I7901" s="16" t="s">
        <v>6240</v>
      </c>
      <c r="J7901" s="16">
        <v>0</v>
      </c>
      <c r="K7901" s="16">
        <v>1</v>
      </c>
      <c r="L7901" s="16">
        <v>1</v>
      </c>
      <c r="M7901" s="16">
        <v>1</v>
      </c>
      <c r="N7901" t="str">
        <f t="shared" si="381"/>
        <v>NoGo</v>
      </c>
      <c r="O7901" s="17"/>
      <c r="P7901" s="17" t="s">
        <v>49</v>
      </c>
      <c r="Q7901" s="17" t="s">
        <v>17</v>
      </c>
      <c r="R7901">
        <v>991</v>
      </c>
    </row>
    <row r="7902" spans="1:18" ht="15.6">
      <c r="A7902" s="2" t="s">
        <v>6140</v>
      </c>
      <c r="B7902" s="2" t="s">
        <v>5</v>
      </c>
      <c r="C7902" s="17">
        <v>14</v>
      </c>
      <c r="D7902" s="17">
        <v>2</v>
      </c>
      <c r="E7902" s="52" t="str">
        <f t="shared" si="382"/>
        <v>H</v>
      </c>
      <c r="F7902" s="2">
        <v>3</v>
      </c>
      <c r="G7902" s="17">
        <v>3</v>
      </c>
      <c r="H7902" s="17">
        <v>21</v>
      </c>
      <c r="I7902" s="16" t="s">
        <v>6241</v>
      </c>
      <c r="J7902" s="16">
        <v>1</v>
      </c>
      <c r="K7902" s="16">
        <v>1</v>
      </c>
      <c r="L7902" s="16">
        <v>1</v>
      </c>
      <c r="M7902" s="16">
        <v>0</v>
      </c>
      <c r="N7902" t="str">
        <f t="shared" si="381"/>
        <v>Go</v>
      </c>
      <c r="O7902" s="17"/>
      <c r="P7902" s="17" t="s">
        <v>49</v>
      </c>
      <c r="Q7902" s="17" t="s">
        <v>17</v>
      </c>
      <c r="R7902">
        <v>991</v>
      </c>
    </row>
    <row r="7903" spans="1:18" ht="15.6">
      <c r="A7903" s="2" t="s">
        <v>6140</v>
      </c>
      <c r="B7903" s="2" t="s">
        <v>5</v>
      </c>
      <c r="C7903" s="17">
        <v>14</v>
      </c>
      <c r="D7903" s="17">
        <v>2</v>
      </c>
      <c r="E7903" s="52" t="str">
        <f t="shared" si="382"/>
        <v>H</v>
      </c>
      <c r="F7903" s="2">
        <v>3</v>
      </c>
      <c r="G7903" s="17">
        <v>3</v>
      </c>
      <c r="H7903" s="17">
        <v>22</v>
      </c>
      <c r="I7903" s="16" t="s">
        <v>6242</v>
      </c>
      <c r="J7903" s="16">
        <v>1</v>
      </c>
      <c r="K7903" s="16">
        <v>1</v>
      </c>
      <c r="L7903" s="16">
        <v>1</v>
      </c>
      <c r="M7903" s="16">
        <v>0</v>
      </c>
      <c r="N7903" t="str">
        <f t="shared" si="381"/>
        <v>Go</v>
      </c>
      <c r="O7903" s="17"/>
      <c r="P7903" s="17" t="s">
        <v>49</v>
      </c>
      <c r="Q7903" s="17" t="s">
        <v>17</v>
      </c>
      <c r="R7903">
        <v>991</v>
      </c>
    </row>
    <row r="7904" spans="1:18" ht="15.6">
      <c r="A7904" s="2" t="s">
        <v>6140</v>
      </c>
      <c r="B7904" s="2" t="s">
        <v>5</v>
      </c>
      <c r="C7904" s="17">
        <v>14</v>
      </c>
      <c r="D7904" s="17">
        <v>2</v>
      </c>
      <c r="E7904" s="52" t="str">
        <f t="shared" si="382"/>
        <v>H</v>
      </c>
      <c r="F7904" s="2">
        <v>3</v>
      </c>
      <c r="G7904" s="17">
        <v>3</v>
      </c>
      <c r="H7904" s="17">
        <v>23</v>
      </c>
      <c r="I7904" s="16" t="s">
        <v>6243</v>
      </c>
      <c r="J7904" s="16">
        <v>0</v>
      </c>
      <c r="K7904" s="16">
        <v>1</v>
      </c>
      <c r="L7904" s="16">
        <v>1</v>
      </c>
      <c r="M7904" s="16">
        <v>1</v>
      </c>
      <c r="N7904" t="str">
        <f t="shared" si="381"/>
        <v>NoGo</v>
      </c>
      <c r="O7904" s="17"/>
      <c r="P7904" s="17" t="s">
        <v>49</v>
      </c>
      <c r="Q7904" s="17" t="s">
        <v>17</v>
      </c>
      <c r="R7904">
        <v>991</v>
      </c>
    </row>
    <row r="7905" spans="1:18" ht="15.6">
      <c r="A7905" s="2" t="s">
        <v>6140</v>
      </c>
      <c r="B7905" s="2" t="s">
        <v>5</v>
      </c>
      <c r="C7905" s="17">
        <v>14</v>
      </c>
      <c r="D7905" s="17">
        <v>2</v>
      </c>
      <c r="E7905" s="52" t="str">
        <f t="shared" si="382"/>
        <v>H</v>
      </c>
      <c r="F7905" s="2">
        <v>3</v>
      </c>
      <c r="G7905" s="17">
        <v>3</v>
      </c>
      <c r="H7905" s="17">
        <v>24</v>
      </c>
      <c r="I7905" s="16" t="s">
        <v>6244</v>
      </c>
      <c r="J7905" s="16">
        <v>1</v>
      </c>
      <c r="K7905" s="16">
        <v>1</v>
      </c>
      <c r="L7905" s="16">
        <v>1</v>
      </c>
      <c r="M7905" s="16">
        <v>0</v>
      </c>
      <c r="N7905" t="str">
        <f t="shared" si="381"/>
        <v>Go</v>
      </c>
      <c r="O7905" s="17"/>
      <c r="P7905" s="17" t="s">
        <v>49</v>
      </c>
      <c r="Q7905" s="17" t="s">
        <v>17</v>
      </c>
      <c r="R7905">
        <v>991</v>
      </c>
    </row>
    <row r="7906" spans="1:18" ht="15.6">
      <c r="A7906" s="2" t="s">
        <v>6140</v>
      </c>
      <c r="B7906" s="2" t="s">
        <v>5</v>
      </c>
      <c r="C7906" s="17">
        <v>14</v>
      </c>
      <c r="D7906" s="17">
        <v>2</v>
      </c>
      <c r="E7906" s="52" t="str">
        <f t="shared" si="382"/>
        <v>H</v>
      </c>
      <c r="F7906" s="2">
        <v>3</v>
      </c>
      <c r="G7906" s="17">
        <v>3</v>
      </c>
      <c r="H7906" s="17">
        <v>25</v>
      </c>
      <c r="I7906" s="16" t="s">
        <v>6245</v>
      </c>
      <c r="J7906" s="16">
        <v>1</v>
      </c>
      <c r="K7906" s="16">
        <v>1</v>
      </c>
      <c r="L7906" s="16">
        <v>1</v>
      </c>
      <c r="M7906" s="16">
        <v>0</v>
      </c>
      <c r="N7906" t="str">
        <f t="shared" ref="N7906:N7969" si="383">IF(M7906=0,"Go","NoGo")</f>
        <v>Go</v>
      </c>
      <c r="O7906" s="17"/>
      <c r="P7906" s="17" t="s">
        <v>49</v>
      </c>
      <c r="Q7906" s="17" t="s">
        <v>17</v>
      </c>
      <c r="R7906">
        <v>991</v>
      </c>
    </row>
    <row r="7907" spans="1:18" ht="15.6">
      <c r="A7907" s="2" t="s">
        <v>6140</v>
      </c>
      <c r="B7907" s="2" t="s">
        <v>5</v>
      </c>
      <c r="C7907" s="17">
        <v>14</v>
      </c>
      <c r="D7907" s="17">
        <v>2</v>
      </c>
      <c r="E7907" s="52" t="str">
        <f t="shared" si="382"/>
        <v>H</v>
      </c>
      <c r="F7907" s="2">
        <v>3</v>
      </c>
      <c r="G7907" s="17">
        <v>3</v>
      </c>
      <c r="H7907" s="17">
        <v>26</v>
      </c>
      <c r="I7907" s="16" t="s">
        <v>6246</v>
      </c>
      <c r="J7907" s="16">
        <v>0</v>
      </c>
      <c r="K7907" s="16">
        <v>1</v>
      </c>
      <c r="L7907" s="16">
        <v>1</v>
      </c>
      <c r="M7907" s="16">
        <v>1</v>
      </c>
      <c r="N7907" t="str">
        <f t="shared" si="383"/>
        <v>NoGo</v>
      </c>
      <c r="O7907" s="17"/>
      <c r="P7907" s="17" t="s">
        <v>49</v>
      </c>
      <c r="Q7907" s="17" t="s">
        <v>17</v>
      </c>
      <c r="R7907">
        <v>991</v>
      </c>
    </row>
    <row r="7908" spans="1:18" ht="15.6">
      <c r="A7908" s="2" t="s">
        <v>6140</v>
      </c>
      <c r="B7908" s="2" t="s">
        <v>5</v>
      </c>
      <c r="C7908" s="17">
        <v>14</v>
      </c>
      <c r="D7908" s="17">
        <v>2</v>
      </c>
      <c r="E7908" s="52" t="str">
        <f t="shared" si="382"/>
        <v>H</v>
      </c>
      <c r="F7908" s="2">
        <v>3</v>
      </c>
      <c r="G7908" s="17">
        <v>3</v>
      </c>
      <c r="H7908" s="17">
        <v>27</v>
      </c>
      <c r="I7908" s="16" t="s">
        <v>6247</v>
      </c>
      <c r="J7908" s="16">
        <v>1</v>
      </c>
      <c r="K7908" s="16">
        <v>1</v>
      </c>
      <c r="L7908" s="16">
        <v>1</v>
      </c>
      <c r="M7908" s="16">
        <v>0</v>
      </c>
      <c r="N7908" t="str">
        <f t="shared" si="383"/>
        <v>Go</v>
      </c>
      <c r="O7908" s="17"/>
      <c r="P7908" s="17" t="s">
        <v>49</v>
      </c>
      <c r="Q7908" s="17" t="s">
        <v>17</v>
      </c>
      <c r="R7908">
        <v>991</v>
      </c>
    </row>
    <row r="7909" spans="1:18" ht="15.6">
      <c r="A7909" s="2" t="s">
        <v>6140</v>
      </c>
      <c r="B7909" s="2" t="s">
        <v>5</v>
      </c>
      <c r="C7909" s="17">
        <v>14</v>
      </c>
      <c r="D7909" s="17">
        <v>2</v>
      </c>
      <c r="E7909" s="52" t="str">
        <f t="shared" si="382"/>
        <v>H</v>
      </c>
      <c r="F7909" s="2">
        <v>3</v>
      </c>
      <c r="G7909" s="17">
        <v>3</v>
      </c>
      <c r="H7909" s="17">
        <v>28</v>
      </c>
      <c r="I7909" s="16" t="s">
        <v>6248</v>
      </c>
      <c r="J7909" s="16">
        <v>1</v>
      </c>
      <c r="K7909" s="16">
        <v>1</v>
      </c>
      <c r="L7909" s="16">
        <v>1</v>
      </c>
      <c r="M7909" s="16">
        <v>0</v>
      </c>
      <c r="N7909" t="str">
        <f t="shared" si="383"/>
        <v>Go</v>
      </c>
      <c r="O7909" s="17"/>
      <c r="P7909" s="17" t="s">
        <v>49</v>
      </c>
      <c r="Q7909" s="17" t="s">
        <v>17</v>
      </c>
      <c r="R7909">
        <v>991</v>
      </c>
    </row>
    <row r="7910" spans="1:18" ht="15.6">
      <c r="A7910" s="2" t="s">
        <v>6140</v>
      </c>
      <c r="B7910" s="2" t="s">
        <v>5</v>
      </c>
      <c r="C7910" s="17">
        <v>14</v>
      </c>
      <c r="D7910" s="17">
        <v>2</v>
      </c>
      <c r="E7910" s="52" t="str">
        <f t="shared" si="382"/>
        <v>H</v>
      </c>
      <c r="F7910" s="2">
        <v>3</v>
      </c>
      <c r="G7910" s="17">
        <v>3</v>
      </c>
      <c r="H7910" s="17">
        <v>29</v>
      </c>
      <c r="I7910" s="16" t="s">
        <v>6249</v>
      </c>
      <c r="J7910" s="16">
        <v>1</v>
      </c>
      <c r="K7910" s="16">
        <v>0</v>
      </c>
      <c r="L7910" s="16">
        <v>1</v>
      </c>
      <c r="M7910" s="16">
        <v>1</v>
      </c>
      <c r="N7910" t="str">
        <f t="shared" si="383"/>
        <v>NoGo</v>
      </c>
      <c r="O7910" s="17"/>
      <c r="P7910" s="17" t="s">
        <v>49</v>
      </c>
      <c r="Q7910" s="17" t="s">
        <v>17</v>
      </c>
      <c r="R7910">
        <v>991</v>
      </c>
    </row>
    <row r="7911" spans="1:18" ht="15.6">
      <c r="A7911" s="2" t="s">
        <v>6140</v>
      </c>
      <c r="B7911" s="2" t="s">
        <v>5</v>
      </c>
      <c r="C7911" s="17">
        <v>14</v>
      </c>
      <c r="D7911" s="17">
        <v>2</v>
      </c>
      <c r="E7911" s="52" t="str">
        <f t="shared" si="382"/>
        <v>H</v>
      </c>
      <c r="F7911" s="2">
        <v>3</v>
      </c>
      <c r="G7911" s="17">
        <v>3</v>
      </c>
      <c r="H7911" s="17">
        <v>30</v>
      </c>
      <c r="I7911" s="16" t="s">
        <v>6250</v>
      </c>
      <c r="J7911" s="16">
        <v>1</v>
      </c>
      <c r="K7911" s="16">
        <v>1</v>
      </c>
      <c r="L7911" s="16">
        <v>1</v>
      </c>
      <c r="M7911" s="16">
        <v>0</v>
      </c>
      <c r="N7911" t="str">
        <f t="shared" si="383"/>
        <v>Go</v>
      </c>
      <c r="O7911" s="17"/>
      <c r="P7911" s="17" t="s">
        <v>49</v>
      </c>
      <c r="Q7911" s="17" t="s">
        <v>17</v>
      </c>
      <c r="R7911">
        <v>991</v>
      </c>
    </row>
    <row r="7912" spans="1:18" ht="15.6">
      <c r="A7912" s="2" t="s">
        <v>6140</v>
      </c>
      <c r="B7912" s="2" t="s">
        <v>5</v>
      </c>
      <c r="C7912" s="17">
        <v>14</v>
      </c>
      <c r="D7912" s="17">
        <v>2</v>
      </c>
      <c r="E7912" s="52" t="str">
        <f t="shared" si="382"/>
        <v>H</v>
      </c>
      <c r="F7912" s="2">
        <v>3</v>
      </c>
      <c r="G7912" s="17">
        <v>3</v>
      </c>
      <c r="H7912" s="17">
        <v>31</v>
      </c>
      <c r="I7912" s="16" t="s">
        <v>6251</v>
      </c>
      <c r="J7912" s="16">
        <v>1</v>
      </c>
      <c r="K7912" s="16">
        <v>1</v>
      </c>
      <c r="L7912" s="16">
        <v>1</v>
      </c>
      <c r="M7912" s="16">
        <v>0</v>
      </c>
      <c r="N7912" t="str">
        <f t="shared" si="383"/>
        <v>Go</v>
      </c>
      <c r="O7912" s="17"/>
      <c r="P7912" s="17" t="s">
        <v>49</v>
      </c>
      <c r="Q7912" s="17" t="s">
        <v>17</v>
      </c>
      <c r="R7912">
        <v>991</v>
      </c>
    </row>
    <row r="7913" spans="1:18" ht="15.6">
      <c r="A7913" s="2" t="s">
        <v>6140</v>
      </c>
      <c r="B7913" s="2" t="s">
        <v>5</v>
      </c>
      <c r="C7913" s="17">
        <v>14</v>
      </c>
      <c r="D7913" s="17">
        <v>2</v>
      </c>
      <c r="E7913" s="52" t="str">
        <f t="shared" si="382"/>
        <v>H</v>
      </c>
      <c r="F7913" s="2">
        <v>3</v>
      </c>
      <c r="G7913" s="17">
        <v>3</v>
      </c>
      <c r="H7913" s="17">
        <v>32</v>
      </c>
      <c r="I7913" s="16" t="s">
        <v>6252</v>
      </c>
      <c r="J7913" s="16">
        <v>1</v>
      </c>
      <c r="K7913" s="16">
        <v>1</v>
      </c>
      <c r="L7913" s="16">
        <v>1</v>
      </c>
      <c r="M7913" s="16">
        <v>0</v>
      </c>
      <c r="N7913" t="str">
        <f t="shared" si="383"/>
        <v>Go</v>
      </c>
      <c r="O7913" s="17"/>
      <c r="P7913" s="17" t="s">
        <v>49</v>
      </c>
      <c r="Q7913" s="17" t="s">
        <v>17</v>
      </c>
      <c r="R7913">
        <v>991</v>
      </c>
    </row>
    <row r="7914" spans="1:18" ht="15.6">
      <c r="A7914" s="2" t="s">
        <v>6140</v>
      </c>
      <c r="B7914" s="2" t="s">
        <v>5</v>
      </c>
      <c r="C7914" s="17">
        <v>14</v>
      </c>
      <c r="D7914" s="17">
        <v>2</v>
      </c>
      <c r="E7914" s="52" t="str">
        <f t="shared" si="382"/>
        <v>H</v>
      </c>
      <c r="F7914" s="2">
        <v>3</v>
      </c>
      <c r="G7914" s="17">
        <v>3</v>
      </c>
      <c r="H7914" s="17">
        <v>33</v>
      </c>
      <c r="I7914" s="16" t="s">
        <v>6253</v>
      </c>
      <c r="J7914" s="16">
        <v>1</v>
      </c>
      <c r="K7914" s="16">
        <v>1</v>
      </c>
      <c r="L7914" s="16">
        <v>1</v>
      </c>
      <c r="M7914" s="16">
        <v>0</v>
      </c>
      <c r="N7914" t="str">
        <f t="shared" si="383"/>
        <v>Go</v>
      </c>
      <c r="O7914" s="17"/>
      <c r="P7914" s="17" t="s">
        <v>49</v>
      </c>
      <c r="Q7914" s="17" t="s">
        <v>17</v>
      </c>
      <c r="R7914">
        <v>991</v>
      </c>
    </row>
    <row r="7915" spans="1:18" ht="15.6">
      <c r="A7915" s="2" t="s">
        <v>6140</v>
      </c>
      <c r="B7915" s="2" t="s">
        <v>5</v>
      </c>
      <c r="C7915" s="17">
        <v>14</v>
      </c>
      <c r="D7915" s="17">
        <v>2</v>
      </c>
      <c r="E7915" s="52" t="str">
        <f t="shared" si="382"/>
        <v>H</v>
      </c>
      <c r="F7915" s="2">
        <v>3</v>
      </c>
      <c r="G7915" s="17">
        <v>3</v>
      </c>
      <c r="H7915" s="17">
        <v>34</v>
      </c>
      <c r="I7915" s="16" t="s">
        <v>6254</v>
      </c>
      <c r="J7915" s="16">
        <v>1</v>
      </c>
      <c r="K7915" s="16">
        <v>0</v>
      </c>
      <c r="L7915" s="16">
        <v>1</v>
      </c>
      <c r="M7915" s="16">
        <v>1</v>
      </c>
      <c r="N7915" t="str">
        <f t="shared" si="383"/>
        <v>NoGo</v>
      </c>
      <c r="O7915" s="17"/>
      <c r="P7915" s="17" t="s">
        <v>49</v>
      </c>
      <c r="Q7915" s="17" t="s">
        <v>17</v>
      </c>
      <c r="R7915">
        <v>991</v>
      </c>
    </row>
    <row r="7916" spans="1:18" ht="15.6">
      <c r="A7916" s="2" t="s">
        <v>6140</v>
      </c>
      <c r="B7916" s="2" t="s">
        <v>5</v>
      </c>
      <c r="C7916" s="17">
        <v>14</v>
      </c>
      <c r="D7916" s="17">
        <v>2</v>
      </c>
      <c r="E7916" s="52" t="str">
        <f t="shared" si="382"/>
        <v>H</v>
      </c>
      <c r="F7916" s="2">
        <v>3</v>
      </c>
      <c r="G7916" s="17">
        <v>3</v>
      </c>
      <c r="H7916" s="17">
        <v>35</v>
      </c>
      <c r="I7916" s="16" t="s">
        <v>6255</v>
      </c>
      <c r="J7916" s="16">
        <v>1</v>
      </c>
      <c r="K7916" s="16">
        <v>1</v>
      </c>
      <c r="L7916" s="16">
        <v>1</v>
      </c>
      <c r="M7916" s="16">
        <v>0</v>
      </c>
      <c r="N7916" t="str">
        <f t="shared" si="383"/>
        <v>Go</v>
      </c>
      <c r="O7916" s="17"/>
      <c r="P7916" s="17" t="s">
        <v>49</v>
      </c>
      <c r="Q7916" s="17" t="s">
        <v>17</v>
      </c>
      <c r="R7916">
        <v>991</v>
      </c>
    </row>
    <row r="7917" spans="1:18" ht="15.6">
      <c r="A7917" s="2" t="s">
        <v>6140</v>
      </c>
      <c r="B7917" s="2" t="s">
        <v>5</v>
      </c>
      <c r="C7917" s="17">
        <v>14</v>
      </c>
      <c r="D7917" s="17">
        <v>2</v>
      </c>
      <c r="E7917" s="52" t="str">
        <f t="shared" si="382"/>
        <v>H</v>
      </c>
      <c r="F7917" s="2">
        <v>3</v>
      </c>
      <c r="G7917" s="17">
        <v>3</v>
      </c>
      <c r="H7917" s="17">
        <v>36</v>
      </c>
      <c r="I7917" s="16" t="s">
        <v>6256</v>
      </c>
      <c r="J7917" s="16">
        <v>1</v>
      </c>
      <c r="K7917" s="16">
        <v>1</v>
      </c>
      <c r="L7917" s="16">
        <v>1</v>
      </c>
      <c r="M7917" s="16">
        <v>0</v>
      </c>
      <c r="N7917" t="str">
        <f t="shared" si="383"/>
        <v>Go</v>
      </c>
      <c r="O7917" s="17"/>
      <c r="P7917" s="17" t="s">
        <v>49</v>
      </c>
      <c r="Q7917" s="17" t="s">
        <v>17</v>
      </c>
      <c r="R7917">
        <v>991</v>
      </c>
    </row>
    <row r="7918" spans="1:18" ht="15.6">
      <c r="A7918" s="2" t="s">
        <v>6140</v>
      </c>
      <c r="B7918" s="2" t="s">
        <v>5</v>
      </c>
      <c r="C7918" s="17">
        <v>14</v>
      </c>
      <c r="D7918" s="17">
        <v>2</v>
      </c>
      <c r="E7918" s="52" t="str">
        <f t="shared" si="382"/>
        <v>H</v>
      </c>
      <c r="F7918" s="2">
        <v>3</v>
      </c>
      <c r="G7918" s="17">
        <v>3</v>
      </c>
      <c r="H7918" s="17">
        <v>37</v>
      </c>
      <c r="I7918" s="16" t="s">
        <v>6257</v>
      </c>
      <c r="J7918" s="16">
        <v>1</v>
      </c>
      <c r="K7918" s="16">
        <v>1</v>
      </c>
      <c r="L7918" s="16">
        <v>1</v>
      </c>
      <c r="M7918" s="16">
        <v>0</v>
      </c>
      <c r="N7918" t="str">
        <f t="shared" si="383"/>
        <v>Go</v>
      </c>
      <c r="O7918" s="17"/>
      <c r="P7918" s="17" t="s">
        <v>49</v>
      </c>
      <c r="Q7918" s="17" t="s">
        <v>17</v>
      </c>
      <c r="R7918">
        <v>991</v>
      </c>
    </row>
    <row r="7919" spans="1:18" ht="15.6">
      <c r="A7919" s="2" t="s">
        <v>6140</v>
      </c>
      <c r="B7919" s="2" t="s">
        <v>5</v>
      </c>
      <c r="C7919" s="17">
        <v>14</v>
      </c>
      <c r="D7919" s="17">
        <v>2</v>
      </c>
      <c r="E7919" s="52" t="str">
        <f t="shared" si="382"/>
        <v>H</v>
      </c>
      <c r="F7919" s="2">
        <v>3</v>
      </c>
      <c r="G7919" s="17">
        <v>3</v>
      </c>
      <c r="H7919" s="17">
        <v>38</v>
      </c>
      <c r="I7919" s="16" t="s">
        <v>6258</v>
      </c>
      <c r="J7919" s="16">
        <v>1</v>
      </c>
      <c r="K7919" s="16">
        <v>1</v>
      </c>
      <c r="L7919" s="16">
        <v>1</v>
      </c>
      <c r="M7919" s="16">
        <v>0</v>
      </c>
      <c r="N7919" t="str">
        <f t="shared" si="383"/>
        <v>Go</v>
      </c>
      <c r="O7919" s="17"/>
      <c r="P7919" s="17" t="s">
        <v>49</v>
      </c>
      <c r="Q7919" s="17" t="s">
        <v>17</v>
      </c>
      <c r="R7919">
        <v>991</v>
      </c>
    </row>
    <row r="7920" spans="1:18" ht="15.6">
      <c r="A7920" s="2" t="s">
        <v>6140</v>
      </c>
      <c r="B7920" s="2" t="s">
        <v>5</v>
      </c>
      <c r="C7920" s="17">
        <v>14</v>
      </c>
      <c r="D7920" s="17">
        <v>2</v>
      </c>
      <c r="E7920" s="52" t="str">
        <f t="shared" si="382"/>
        <v>H</v>
      </c>
      <c r="F7920" s="2">
        <v>3</v>
      </c>
      <c r="G7920" s="17">
        <v>3</v>
      </c>
      <c r="H7920" s="17">
        <v>39</v>
      </c>
      <c r="I7920" s="16" t="s">
        <v>6259</v>
      </c>
      <c r="J7920" s="16">
        <v>1</v>
      </c>
      <c r="K7920" s="16">
        <v>0</v>
      </c>
      <c r="L7920" s="16">
        <v>1</v>
      </c>
      <c r="M7920" s="16">
        <v>1</v>
      </c>
      <c r="N7920" t="str">
        <f t="shared" si="383"/>
        <v>NoGo</v>
      </c>
      <c r="O7920" s="17"/>
      <c r="P7920" s="17" t="s">
        <v>49</v>
      </c>
      <c r="Q7920" s="17" t="s">
        <v>17</v>
      </c>
      <c r="R7920">
        <v>991</v>
      </c>
    </row>
    <row r="7921" spans="1:18" ht="15.6">
      <c r="A7921" s="2" t="s">
        <v>6140</v>
      </c>
      <c r="B7921" s="2" t="s">
        <v>5</v>
      </c>
      <c r="C7921" s="17">
        <v>14</v>
      </c>
      <c r="D7921" s="17">
        <v>2</v>
      </c>
      <c r="E7921" s="52" t="str">
        <f t="shared" si="382"/>
        <v>H</v>
      </c>
      <c r="F7921" s="2">
        <v>3</v>
      </c>
      <c r="G7921" s="17">
        <v>3</v>
      </c>
      <c r="H7921" s="17">
        <v>40</v>
      </c>
      <c r="I7921" s="16" t="s">
        <v>6260</v>
      </c>
      <c r="J7921" s="16">
        <v>2</v>
      </c>
      <c r="K7921" s="16">
        <v>1</v>
      </c>
      <c r="L7921" s="16">
        <v>1</v>
      </c>
      <c r="M7921" s="16">
        <v>0</v>
      </c>
      <c r="N7921" t="str">
        <f t="shared" si="383"/>
        <v>Go</v>
      </c>
      <c r="O7921" s="17"/>
      <c r="P7921" s="17" t="s">
        <v>49</v>
      </c>
      <c r="Q7921" s="17" t="s">
        <v>17</v>
      </c>
      <c r="R7921">
        <v>991</v>
      </c>
    </row>
    <row r="7922" spans="1:18" ht="15.6">
      <c r="A7922" s="2" t="s">
        <v>6140</v>
      </c>
      <c r="B7922" s="2" t="s">
        <v>5</v>
      </c>
      <c r="C7922" s="17">
        <v>14</v>
      </c>
      <c r="D7922" s="17">
        <v>2</v>
      </c>
      <c r="E7922" s="52" t="str">
        <f t="shared" ref="E7922:E7985" si="384">IF(D7922=1,"H",IF(D7922=2,"H","B"))</f>
        <v>H</v>
      </c>
      <c r="F7922" s="2">
        <v>3</v>
      </c>
      <c r="G7922" s="17">
        <v>4</v>
      </c>
      <c r="H7922" s="17">
        <v>1</v>
      </c>
      <c r="I7922" s="16" t="s">
        <v>6261</v>
      </c>
      <c r="J7922" s="16">
        <v>1</v>
      </c>
      <c r="K7922" s="16">
        <v>1</v>
      </c>
      <c r="L7922" s="16">
        <v>1</v>
      </c>
      <c r="M7922" s="16">
        <v>0</v>
      </c>
      <c r="N7922" t="str">
        <f t="shared" si="383"/>
        <v>Go</v>
      </c>
      <c r="O7922" s="17"/>
      <c r="P7922" s="17" t="s">
        <v>49</v>
      </c>
      <c r="Q7922" s="17" t="s">
        <v>17</v>
      </c>
      <c r="R7922">
        <v>991</v>
      </c>
    </row>
    <row r="7923" spans="1:18" ht="15.6">
      <c r="A7923" s="2" t="s">
        <v>6140</v>
      </c>
      <c r="B7923" s="2" t="s">
        <v>5</v>
      </c>
      <c r="C7923" s="17">
        <v>14</v>
      </c>
      <c r="D7923" s="17">
        <v>2</v>
      </c>
      <c r="E7923" s="52" t="str">
        <f t="shared" si="384"/>
        <v>H</v>
      </c>
      <c r="F7923" s="2">
        <v>3</v>
      </c>
      <c r="G7923" s="17">
        <v>4</v>
      </c>
      <c r="H7923" s="17">
        <v>2</v>
      </c>
      <c r="I7923" s="16" t="s">
        <v>6262</v>
      </c>
      <c r="J7923" s="16">
        <v>1</v>
      </c>
      <c r="K7923" s="16">
        <v>1</v>
      </c>
      <c r="L7923" s="16">
        <v>1</v>
      </c>
      <c r="M7923" s="16">
        <v>0</v>
      </c>
      <c r="N7923" t="str">
        <f t="shared" si="383"/>
        <v>Go</v>
      </c>
      <c r="O7923" s="17"/>
      <c r="P7923" s="17" t="s">
        <v>49</v>
      </c>
      <c r="Q7923" s="17" t="s">
        <v>17</v>
      </c>
      <c r="R7923">
        <v>991</v>
      </c>
    </row>
    <row r="7924" spans="1:18" ht="15.6">
      <c r="A7924" s="2" t="s">
        <v>6140</v>
      </c>
      <c r="B7924" s="2" t="s">
        <v>5</v>
      </c>
      <c r="C7924" s="17">
        <v>14</v>
      </c>
      <c r="D7924" s="17">
        <v>2</v>
      </c>
      <c r="E7924" s="52" t="str">
        <f t="shared" si="384"/>
        <v>H</v>
      </c>
      <c r="F7924" s="2">
        <v>3</v>
      </c>
      <c r="G7924" s="17">
        <v>4</v>
      </c>
      <c r="H7924" s="17">
        <v>3</v>
      </c>
      <c r="I7924" s="16" t="s">
        <v>6263</v>
      </c>
      <c r="J7924" s="16">
        <v>1</v>
      </c>
      <c r="K7924" s="16">
        <v>1</v>
      </c>
      <c r="L7924" s="16">
        <v>1</v>
      </c>
      <c r="M7924" s="16">
        <v>0</v>
      </c>
      <c r="N7924" t="str">
        <f t="shared" si="383"/>
        <v>Go</v>
      </c>
      <c r="O7924" s="17"/>
      <c r="P7924" s="17" t="s">
        <v>49</v>
      </c>
      <c r="Q7924" s="17" t="s">
        <v>17</v>
      </c>
      <c r="R7924">
        <v>991</v>
      </c>
    </row>
    <row r="7925" spans="1:18" ht="15.6">
      <c r="A7925" s="2" t="s">
        <v>6140</v>
      </c>
      <c r="B7925" s="2" t="s">
        <v>5</v>
      </c>
      <c r="C7925" s="17">
        <v>14</v>
      </c>
      <c r="D7925" s="17">
        <v>2</v>
      </c>
      <c r="E7925" s="52" t="str">
        <f t="shared" si="384"/>
        <v>H</v>
      </c>
      <c r="F7925" s="2">
        <v>3</v>
      </c>
      <c r="G7925" s="17">
        <v>4</v>
      </c>
      <c r="H7925" s="17">
        <v>4</v>
      </c>
      <c r="I7925" s="16" t="s">
        <v>6264</v>
      </c>
      <c r="J7925" s="16">
        <v>1</v>
      </c>
      <c r="K7925" s="16">
        <v>0</v>
      </c>
      <c r="L7925" s="16">
        <v>1</v>
      </c>
      <c r="M7925" s="16">
        <v>1</v>
      </c>
      <c r="N7925" t="str">
        <f t="shared" si="383"/>
        <v>NoGo</v>
      </c>
      <c r="O7925" s="17"/>
      <c r="P7925" s="17" t="s">
        <v>49</v>
      </c>
      <c r="Q7925" s="17" t="s">
        <v>17</v>
      </c>
      <c r="R7925">
        <v>991</v>
      </c>
    </row>
    <row r="7926" spans="1:18" ht="15.6">
      <c r="A7926" s="2" t="s">
        <v>6140</v>
      </c>
      <c r="B7926" s="2" t="s">
        <v>5</v>
      </c>
      <c r="C7926" s="17">
        <v>14</v>
      </c>
      <c r="D7926" s="17">
        <v>2</v>
      </c>
      <c r="E7926" s="52" t="str">
        <f t="shared" si="384"/>
        <v>H</v>
      </c>
      <c r="F7926" s="2">
        <v>3</v>
      </c>
      <c r="G7926" s="17">
        <v>4</v>
      </c>
      <c r="H7926" s="17">
        <v>5</v>
      </c>
      <c r="I7926" s="16" t="s">
        <v>6265</v>
      </c>
      <c r="J7926" s="16">
        <v>1</v>
      </c>
      <c r="K7926" s="16">
        <v>0</v>
      </c>
      <c r="L7926" s="16">
        <v>1</v>
      </c>
      <c r="M7926" s="16">
        <v>1</v>
      </c>
      <c r="N7926" t="str">
        <f t="shared" si="383"/>
        <v>NoGo</v>
      </c>
      <c r="O7926" s="17"/>
      <c r="P7926" s="17" t="s">
        <v>49</v>
      </c>
      <c r="Q7926" s="17" t="s">
        <v>17</v>
      </c>
      <c r="R7926">
        <v>991</v>
      </c>
    </row>
    <row r="7927" spans="1:18" ht="15.6">
      <c r="A7927" s="2" t="s">
        <v>6140</v>
      </c>
      <c r="B7927" s="2" t="s">
        <v>5</v>
      </c>
      <c r="C7927" s="17">
        <v>14</v>
      </c>
      <c r="D7927" s="17">
        <v>2</v>
      </c>
      <c r="E7927" s="52" t="str">
        <f t="shared" si="384"/>
        <v>H</v>
      </c>
      <c r="F7927" s="2">
        <v>3</v>
      </c>
      <c r="G7927" s="17">
        <v>4</v>
      </c>
      <c r="H7927" s="17">
        <v>6</v>
      </c>
      <c r="I7927" s="16" t="s">
        <v>6266</v>
      </c>
      <c r="J7927" s="16">
        <v>1</v>
      </c>
      <c r="K7927" s="16">
        <v>1</v>
      </c>
      <c r="L7927" s="16">
        <v>1</v>
      </c>
      <c r="M7927" s="16">
        <v>0</v>
      </c>
      <c r="N7927" t="str">
        <f t="shared" si="383"/>
        <v>Go</v>
      </c>
      <c r="O7927" s="17"/>
      <c r="P7927" s="17" t="s">
        <v>49</v>
      </c>
      <c r="Q7927" s="17" t="s">
        <v>17</v>
      </c>
      <c r="R7927">
        <v>991</v>
      </c>
    </row>
    <row r="7928" spans="1:18" ht="15.6">
      <c r="A7928" s="2" t="s">
        <v>6140</v>
      </c>
      <c r="B7928" s="2" t="s">
        <v>5</v>
      </c>
      <c r="C7928" s="17">
        <v>14</v>
      </c>
      <c r="D7928" s="17">
        <v>2</v>
      </c>
      <c r="E7928" s="52" t="str">
        <f t="shared" si="384"/>
        <v>H</v>
      </c>
      <c r="F7928" s="2">
        <v>3</v>
      </c>
      <c r="G7928" s="17">
        <v>4</v>
      </c>
      <c r="H7928" s="17">
        <v>7</v>
      </c>
      <c r="I7928" s="16" t="s">
        <v>6267</v>
      </c>
      <c r="J7928" s="16">
        <v>1</v>
      </c>
      <c r="K7928" s="16">
        <v>1</v>
      </c>
      <c r="L7928" s="16">
        <v>1</v>
      </c>
      <c r="M7928" s="16">
        <v>0</v>
      </c>
      <c r="N7928" t="str">
        <f t="shared" si="383"/>
        <v>Go</v>
      </c>
      <c r="O7928" s="17"/>
      <c r="P7928" s="17" t="s">
        <v>49</v>
      </c>
      <c r="Q7928" s="17" t="s">
        <v>17</v>
      </c>
      <c r="R7928">
        <v>991</v>
      </c>
    </row>
    <row r="7929" spans="1:18" ht="15.6">
      <c r="A7929" s="2" t="s">
        <v>6140</v>
      </c>
      <c r="B7929" s="2" t="s">
        <v>5</v>
      </c>
      <c r="C7929" s="17">
        <v>14</v>
      </c>
      <c r="D7929" s="17">
        <v>2</v>
      </c>
      <c r="E7929" s="52" t="str">
        <f t="shared" si="384"/>
        <v>H</v>
      </c>
      <c r="F7929" s="2">
        <v>3</v>
      </c>
      <c r="G7929" s="17">
        <v>4</v>
      </c>
      <c r="H7929" s="17">
        <v>8</v>
      </c>
      <c r="I7929" s="16" t="s">
        <v>6268</v>
      </c>
      <c r="J7929" s="16">
        <v>1</v>
      </c>
      <c r="K7929" s="16">
        <v>1</v>
      </c>
      <c r="L7929" s="16">
        <v>1</v>
      </c>
      <c r="M7929" s="16">
        <v>0</v>
      </c>
      <c r="N7929" t="str">
        <f t="shared" si="383"/>
        <v>Go</v>
      </c>
      <c r="O7929" s="17"/>
      <c r="P7929" s="17" t="s">
        <v>49</v>
      </c>
      <c r="Q7929" s="17" t="s">
        <v>17</v>
      </c>
      <c r="R7929">
        <v>991</v>
      </c>
    </row>
    <row r="7930" spans="1:18" ht="15.6">
      <c r="A7930" s="2" t="s">
        <v>6140</v>
      </c>
      <c r="B7930" s="2" t="s">
        <v>5</v>
      </c>
      <c r="C7930" s="17">
        <v>14</v>
      </c>
      <c r="D7930" s="17">
        <v>2</v>
      </c>
      <c r="E7930" s="52" t="str">
        <f t="shared" si="384"/>
        <v>H</v>
      </c>
      <c r="F7930" s="2">
        <v>3</v>
      </c>
      <c r="G7930" s="17">
        <v>4</v>
      </c>
      <c r="H7930" s="17">
        <v>9</v>
      </c>
      <c r="I7930" s="16" t="s">
        <v>6269</v>
      </c>
      <c r="J7930" s="16">
        <v>1</v>
      </c>
      <c r="K7930" s="16">
        <v>1</v>
      </c>
      <c r="L7930" s="16">
        <v>1</v>
      </c>
      <c r="M7930" s="16">
        <v>0</v>
      </c>
      <c r="N7930" t="str">
        <f t="shared" si="383"/>
        <v>Go</v>
      </c>
      <c r="O7930" s="17"/>
      <c r="P7930" s="17" t="s">
        <v>49</v>
      </c>
      <c r="Q7930" s="17" t="s">
        <v>17</v>
      </c>
      <c r="R7930">
        <v>991</v>
      </c>
    </row>
    <row r="7931" spans="1:18" ht="15.6">
      <c r="A7931" s="2" t="s">
        <v>6140</v>
      </c>
      <c r="B7931" s="2" t="s">
        <v>5</v>
      </c>
      <c r="C7931" s="17">
        <v>14</v>
      </c>
      <c r="D7931" s="17">
        <v>2</v>
      </c>
      <c r="E7931" s="52" t="str">
        <f t="shared" si="384"/>
        <v>H</v>
      </c>
      <c r="F7931" s="2">
        <v>3</v>
      </c>
      <c r="G7931" s="17">
        <v>4</v>
      </c>
      <c r="H7931" s="17">
        <v>10</v>
      </c>
      <c r="I7931" s="16" t="s">
        <v>6270</v>
      </c>
      <c r="J7931" s="16">
        <v>1</v>
      </c>
      <c r="K7931" s="16">
        <v>1</v>
      </c>
      <c r="L7931" s="16">
        <v>1</v>
      </c>
      <c r="M7931" s="16">
        <v>0</v>
      </c>
      <c r="N7931" t="str">
        <f t="shared" si="383"/>
        <v>Go</v>
      </c>
      <c r="O7931" s="17"/>
      <c r="P7931" s="17" t="s">
        <v>49</v>
      </c>
      <c r="Q7931" s="17" t="s">
        <v>17</v>
      </c>
      <c r="R7931">
        <v>991</v>
      </c>
    </row>
    <row r="7932" spans="1:18" ht="15.6">
      <c r="A7932" s="2" t="s">
        <v>6140</v>
      </c>
      <c r="B7932" s="2" t="s">
        <v>5</v>
      </c>
      <c r="C7932" s="17">
        <v>14</v>
      </c>
      <c r="D7932" s="17">
        <v>2</v>
      </c>
      <c r="E7932" s="52" t="str">
        <f t="shared" si="384"/>
        <v>H</v>
      </c>
      <c r="F7932" s="2">
        <v>3</v>
      </c>
      <c r="G7932" s="17">
        <v>4</v>
      </c>
      <c r="H7932" s="17">
        <v>11</v>
      </c>
      <c r="I7932" s="16" t="s">
        <v>6271</v>
      </c>
      <c r="J7932" s="16">
        <v>1</v>
      </c>
      <c r="K7932" s="16">
        <v>1</v>
      </c>
      <c r="L7932" s="16">
        <v>1</v>
      </c>
      <c r="M7932" s="16">
        <v>0</v>
      </c>
      <c r="N7932" t="str">
        <f t="shared" si="383"/>
        <v>Go</v>
      </c>
      <c r="O7932" s="17"/>
      <c r="P7932" s="17" t="s">
        <v>49</v>
      </c>
      <c r="Q7932" s="17" t="s">
        <v>17</v>
      </c>
      <c r="R7932">
        <v>991</v>
      </c>
    </row>
    <row r="7933" spans="1:18" ht="15.6">
      <c r="A7933" s="2" t="s">
        <v>6140</v>
      </c>
      <c r="B7933" s="2" t="s">
        <v>5</v>
      </c>
      <c r="C7933" s="17">
        <v>14</v>
      </c>
      <c r="D7933" s="17">
        <v>2</v>
      </c>
      <c r="E7933" s="52" t="str">
        <f t="shared" si="384"/>
        <v>H</v>
      </c>
      <c r="F7933" s="2">
        <v>3</v>
      </c>
      <c r="G7933" s="17">
        <v>4</v>
      </c>
      <c r="H7933" s="17">
        <v>12</v>
      </c>
      <c r="I7933" s="16" t="s">
        <v>6272</v>
      </c>
      <c r="J7933" s="16">
        <v>1</v>
      </c>
      <c r="K7933" s="16">
        <v>0</v>
      </c>
      <c r="L7933" s="16">
        <v>1</v>
      </c>
      <c r="M7933" s="16">
        <v>1</v>
      </c>
      <c r="N7933" t="str">
        <f t="shared" si="383"/>
        <v>NoGo</v>
      </c>
      <c r="O7933" s="17"/>
      <c r="P7933" s="17" t="s">
        <v>49</v>
      </c>
      <c r="Q7933" s="17" t="s">
        <v>17</v>
      </c>
      <c r="R7933">
        <v>991</v>
      </c>
    </row>
    <row r="7934" spans="1:18" ht="15.6">
      <c r="A7934" s="2" t="s">
        <v>6140</v>
      </c>
      <c r="B7934" s="2" t="s">
        <v>5</v>
      </c>
      <c r="C7934" s="17">
        <v>14</v>
      </c>
      <c r="D7934" s="17">
        <v>2</v>
      </c>
      <c r="E7934" s="52" t="str">
        <f t="shared" si="384"/>
        <v>H</v>
      </c>
      <c r="F7934" s="2">
        <v>3</v>
      </c>
      <c r="G7934" s="17">
        <v>4</v>
      </c>
      <c r="H7934" s="17">
        <v>13</v>
      </c>
      <c r="I7934" s="16" t="s">
        <v>6273</v>
      </c>
      <c r="J7934" s="16">
        <v>1</v>
      </c>
      <c r="K7934" s="16">
        <v>1</v>
      </c>
      <c r="L7934" s="16">
        <v>1</v>
      </c>
      <c r="M7934" s="16">
        <v>0</v>
      </c>
      <c r="N7934" t="str">
        <f t="shared" si="383"/>
        <v>Go</v>
      </c>
      <c r="O7934" s="17"/>
      <c r="P7934" s="17" t="s">
        <v>49</v>
      </c>
      <c r="Q7934" s="17" t="s">
        <v>17</v>
      </c>
      <c r="R7934">
        <v>991</v>
      </c>
    </row>
    <row r="7935" spans="1:18" ht="15.6">
      <c r="A7935" s="2" t="s">
        <v>6140</v>
      </c>
      <c r="B7935" s="2" t="s">
        <v>5</v>
      </c>
      <c r="C7935" s="17">
        <v>14</v>
      </c>
      <c r="D7935" s="17">
        <v>2</v>
      </c>
      <c r="E7935" s="52" t="str">
        <f t="shared" si="384"/>
        <v>H</v>
      </c>
      <c r="F7935" s="2">
        <v>3</v>
      </c>
      <c r="G7935" s="17">
        <v>4</v>
      </c>
      <c r="H7935" s="17">
        <v>14</v>
      </c>
      <c r="I7935" s="16" t="s">
        <v>6274</v>
      </c>
      <c r="J7935" s="16">
        <v>1</v>
      </c>
      <c r="K7935" s="16">
        <v>1</v>
      </c>
      <c r="L7935" s="16">
        <v>1</v>
      </c>
      <c r="M7935" s="16">
        <v>0</v>
      </c>
      <c r="N7935" t="str">
        <f t="shared" si="383"/>
        <v>Go</v>
      </c>
      <c r="O7935" s="17"/>
      <c r="P7935" s="17" t="s">
        <v>49</v>
      </c>
      <c r="Q7935" s="17" t="s">
        <v>17</v>
      </c>
      <c r="R7935">
        <v>991</v>
      </c>
    </row>
    <row r="7936" spans="1:18" ht="15.6">
      <c r="A7936" s="2" t="s">
        <v>6140</v>
      </c>
      <c r="B7936" s="2" t="s">
        <v>5</v>
      </c>
      <c r="C7936" s="17">
        <v>14</v>
      </c>
      <c r="D7936" s="17">
        <v>2</v>
      </c>
      <c r="E7936" s="52" t="str">
        <f t="shared" si="384"/>
        <v>H</v>
      </c>
      <c r="F7936" s="2">
        <v>3</v>
      </c>
      <c r="G7936" s="17">
        <v>4</v>
      </c>
      <c r="H7936" s="17">
        <v>15</v>
      </c>
      <c r="I7936" s="16" t="s">
        <v>6275</v>
      </c>
      <c r="J7936" s="16">
        <v>1</v>
      </c>
      <c r="K7936" s="16">
        <v>1</v>
      </c>
      <c r="L7936" s="16">
        <v>1</v>
      </c>
      <c r="M7936" s="16">
        <v>0</v>
      </c>
      <c r="N7936" t="str">
        <f t="shared" si="383"/>
        <v>Go</v>
      </c>
      <c r="O7936" s="17"/>
      <c r="P7936" s="17" t="s">
        <v>49</v>
      </c>
      <c r="Q7936" s="17" t="s">
        <v>17</v>
      </c>
      <c r="R7936">
        <v>991</v>
      </c>
    </row>
    <row r="7937" spans="1:18" ht="15.6">
      <c r="A7937" s="2" t="s">
        <v>6140</v>
      </c>
      <c r="B7937" s="2" t="s">
        <v>5</v>
      </c>
      <c r="C7937" s="17">
        <v>14</v>
      </c>
      <c r="D7937" s="17">
        <v>2</v>
      </c>
      <c r="E7937" s="52" t="str">
        <f t="shared" si="384"/>
        <v>H</v>
      </c>
      <c r="F7937" s="2">
        <v>3</v>
      </c>
      <c r="G7937" s="17">
        <v>4</v>
      </c>
      <c r="H7937" s="17">
        <v>16</v>
      </c>
      <c r="I7937" s="16" t="s">
        <v>6276</v>
      </c>
      <c r="J7937" s="16">
        <v>1</v>
      </c>
      <c r="K7937" s="16">
        <v>0</v>
      </c>
      <c r="L7937" s="16">
        <v>1</v>
      </c>
      <c r="M7937" s="16">
        <v>1</v>
      </c>
      <c r="N7937" t="str">
        <f t="shared" si="383"/>
        <v>NoGo</v>
      </c>
      <c r="O7937" s="17"/>
      <c r="P7937" s="17" t="s">
        <v>49</v>
      </c>
      <c r="Q7937" s="17" t="s">
        <v>17</v>
      </c>
      <c r="R7937">
        <v>991</v>
      </c>
    </row>
    <row r="7938" spans="1:18" ht="15.6">
      <c r="A7938" s="2" t="s">
        <v>6140</v>
      </c>
      <c r="B7938" s="2" t="s">
        <v>5</v>
      </c>
      <c r="C7938" s="17">
        <v>14</v>
      </c>
      <c r="D7938" s="17">
        <v>2</v>
      </c>
      <c r="E7938" s="52" t="str">
        <f t="shared" si="384"/>
        <v>H</v>
      </c>
      <c r="F7938" s="2">
        <v>3</v>
      </c>
      <c r="G7938" s="17">
        <v>4</v>
      </c>
      <c r="H7938" s="17">
        <v>17</v>
      </c>
      <c r="I7938" s="16" t="s">
        <v>6277</v>
      </c>
      <c r="J7938" s="16">
        <v>1</v>
      </c>
      <c r="K7938" s="16">
        <v>1</v>
      </c>
      <c r="L7938" s="16">
        <v>1</v>
      </c>
      <c r="M7938" s="16">
        <v>0</v>
      </c>
      <c r="N7938" t="str">
        <f t="shared" si="383"/>
        <v>Go</v>
      </c>
      <c r="O7938" s="17"/>
      <c r="P7938" s="17" t="s">
        <v>49</v>
      </c>
      <c r="Q7938" s="17" t="s">
        <v>17</v>
      </c>
      <c r="R7938">
        <v>991</v>
      </c>
    </row>
    <row r="7939" spans="1:18" ht="15.6">
      <c r="A7939" s="2" t="s">
        <v>6140</v>
      </c>
      <c r="B7939" s="2" t="s">
        <v>5</v>
      </c>
      <c r="C7939" s="17">
        <v>14</v>
      </c>
      <c r="D7939" s="17">
        <v>2</v>
      </c>
      <c r="E7939" s="52" t="str">
        <f t="shared" si="384"/>
        <v>H</v>
      </c>
      <c r="F7939" s="2">
        <v>3</v>
      </c>
      <c r="G7939" s="17">
        <v>4</v>
      </c>
      <c r="H7939" s="17">
        <v>18</v>
      </c>
      <c r="I7939" s="16" t="s">
        <v>6278</v>
      </c>
      <c r="J7939" s="16">
        <v>1</v>
      </c>
      <c r="K7939" s="16">
        <v>1</v>
      </c>
      <c r="L7939" s="16">
        <v>1</v>
      </c>
      <c r="M7939" s="16">
        <v>0</v>
      </c>
      <c r="N7939" t="str">
        <f t="shared" si="383"/>
        <v>Go</v>
      </c>
      <c r="O7939" s="17"/>
      <c r="P7939" s="17" t="s">
        <v>49</v>
      </c>
      <c r="Q7939" s="17" t="s">
        <v>17</v>
      </c>
      <c r="R7939">
        <v>991</v>
      </c>
    </row>
    <row r="7940" spans="1:18" ht="15.6">
      <c r="A7940" s="2" t="s">
        <v>6140</v>
      </c>
      <c r="B7940" s="2" t="s">
        <v>5</v>
      </c>
      <c r="C7940" s="17">
        <v>14</v>
      </c>
      <c r="D7940" s="17">
        <v>2</v>
      </c>
      <c r="E7940" s="52" t="str">
        <f t="shared" si="384"/>
        <v>H</v>
      </c>
      <c r="F7940" s="2">
        <v>3</v>
      </c>
      <c r="G7940" s="17">
        <v>4</v>
      </c>
      <c r="H7940" s="17">
        <v>19</v>
      </c>
      <c r="I7940" s="16" t="s">
        <v>6279</v>
      </c>
      <c r="J7940" s="16">
        <v>1</v>
      </c>
      <c r="K7940" s="16">
        <v>1</v>
      </c>
      <c r="L7940" s="16">
        <v>1</v>
      </c>
      <c r="M7940" s="16">
        <v>0</v>
      </c>
      <c r="N7940" t="str">
        <f t="shared" si="383"/>
        <v>Go</v>
      </c>
      <c r="O7940" s="17"/>
      <c r="P7940" s="17" t="s">
        <v>49</v>
      </c>
      <c r="Q7940" s="17" t="s">
        <v>17</v>
      </c>
      <c r="R7940">
        <v>991</v>
      </c>
    </row>
    <row r="7941" spans="1:18" ht="15.6">
      <c r="A7941" s="2" t="s">
        <v>6140</v>
      </c>
      <c r="B7941" s="2" t="s">
        <v>5</v>
      </c>
      <c r="C7941" s="17">
        <v>14</v>
      </c>
      <c r="D7941" s="17">
        <v>2</v>
      </c>
      <c r="E7941" s="52" t="str">
        <f t="shared" si="384"/>
        <v>H</v>
      </c>
      <c r="F7941" s="2">
        <v>3</v>
      </c>
      <c r="G7941" s="17">
        <v>4</v>
      </c>
      <c r="H7941" s="17">
        <v>20</v>
      </c>
      <c r="I7941" s="16" t="s">
        <v>6280</v>
      </c>
      <c r="J7941" s="16">
        <v>0</v>
      </c>
      <c r="K7941" s="16">
        <v>1</v>
      </c>
      <c r="L7941" s="16">
        <v>1</v>
      </c>
      <c r="M7941" s="16">
        <v>1</v>
      </c>
      <c r="N7941" t="str">
        <f t="shared" si="383"/>
        <v>NoGo</v>
      </c>
      <c r="O7941" s="17"/>
      <c r="P7941" s="17" t="s">
        <v>49</v>
      </c>
      <c r="Q7941" s="17" t="s">
        <v>17</v>
      </c>
      <c r="R7941">
        <v>991</v>
      </c>
    </row>
    <row r="7942" spans="1:18" ht="15.6">
      <c r="A7942" s="2" t="s">
        <v>6140</v>
      </c>
      <c r="B7942" s="2" t="s">
        <v>5</v>
      </c>
      <c r="C7942" s="17">
        <v>14</v>
      </c>
      <c r="D7942" s="17">
        <v>2</v>
      </c>
      <c r="E7942" s="52" t="str">
        <f t="shared" si="384"/>
        <v>H</v>
      </c>
      <c r="F7942" s="2">
        <v>3</v>
      </c>
      <c r="G7942" s="17">
        <v>4</v>
      </c>
      <c r="H7942" s="17">
        <v>21</v>
      </c>
      <c r="I7942" s="16" t="s">
        <v>6281</v>
      </c>
      <c r="J7942" s="16">
        <v>1</v>
      </c>
      <c r="K7942" s="16">
        <v>1</v>
      </c>
      <c r="L7942" s="16">
        <v>1</v>
      </c>
      <c r="M7942" s="16">
        <v>0</v>
      </c>
      <c r="N7942" t="str">
        <f t="shared" si="383"/>
        <v>Go</v>
      </c>
      <c r="O7942" s="17"/>
      <c r="P7942" s="17" t="s">
        <v>49</v>
      </c>
      <c r="Q7942" s="17" t="s">
        <v>17</v>
      </c>
      <c r="R7942">
        <v>991</v>
      </c>
    </row>
    <row r="7943" spans="1:18" ht="15.6">
      <c r="A7943" s="2" t="s">
        <v>6140</v>
      </c>
      <c r="B7943" s="2" t="s">
        <v>5</v>
      </c>
      <c r="C7943" s="17">
        <v>14</v>
      </c>
      <c r="D7943" s="17">
        <v>2</v>
      </c>
      <c r="E7943" s="52" t="str">
        <f t="shared" si="384"/>
        <v>H</v>
      </c>
      <c r="F7943" s="2">
        <v>3</v>
      </c>
      <c r="G7943" s="17">
        <v>4</v>
      </c>
      <c r="H7943" s="17">
        <v>22</v>
      </c>
      <c r="I7943" s="16" t="s">
        <v>6282</v>
      </c>
      <c r="J7943" s="16">
        <v>1</v>
      </c>
      <c r="K7943" s="16">
        <v>1</v>
      </c>
      <c r="L7943" s="16">
        <v>1</v>
      </c>
      <c r="M7943" s="16">
        <v>0</v>
      </c>
      <c r="N7943" t="str">
        <f t="shared" si="383"/>
        <v>Go</v>
      </c>
      <c r="O7943" s="17"/>
      <c r="P7943" s="17" t="s">
        <v>49</v>
      </c>
      <c r="Q7943" s="17" t="s">
        <v>17</v>
      </c>
      <c r="R7943">
        <v>991</v>
      </c>
    </row>
    <row r="7944" spans="1:18" ht="15.6">
      <c r="A7944" s="2" t="s">
        <v>6140</v>
      </c>
      <c r="B7944" s="2" t="s">
        <v>5</v>
      </c>
      <c r="C7944" s="17">
        <v>14</v>
      </c>
      <c r="D7944" s="17">
        <v>2</v>
      </c>
      <c r="E7944" s="52" t="str">
        <f t="shared" si="384"/>
        <v>H</v>
      </c>
      <c r="F7944" s="2">
        <v>3</v>
      </c>
      <c r="G7944" s="17">
        <v>4</v>
      </c>
      <c r="H7944" s="17">
        <v>23</v>
      </c>
      <c r="I7944" s="16" t="s">
        <v>6283</v>
      </c>
      <c r="J7944" s="16">
        <v>0</v>
      </c>
      <c r="K7944" s="16">
        <v>1</v>
      </c>
      <c r="L7944" s="16">
        <v>1</v>
      </c>
      <c r="M7944" s="16">
        <v>1</v>
      </c>
      <c r="N7944" t="str">
        <f t="shared" si="383"/>
        <v>NoGo</v>
      </c>
      <c r="O7944" s="17"/>
      <c r="P7944" s="17" t="s">
        <v>49</v>
      </c>
      <c r="Q7944" s="17" t="s">
        <v>17</v>
      </c>
      <c r="R7944">
        <v>991</v>
      </c>
    </row>
    <row r="7945" spans="1:18" ht="15.6">
      <c r="A7945" s="2" t="s">
        <v>6140</v>
      </c>
      <c r="B7945" s="2" t="s">
        <v>5</v>
      </c>
      <c r="C7945" s="17">
        <v>14</v>
      </c>
      <c r="D7945" s="17">
        <v>2</v>
      </c>
      <c r="E7945" s="52" t="str">
        <f t="shared" si="384"/>
        <v>H</v>
      </c>
      <c r="F7945" s="2">
        <v>3</v>
      </c>
      <c r="G7945" s="17">
        <v>4</v>
      </c>
      <c r="H7945" s="17">
        <v>24</v>
      </c>
      <c r="I7945" s="16" t="s">
        <v>6284</v>
      </c>
      <c r="J7945" s="16">
        <v>1</v>
      </c>
      <c r="K7945" s="16">
        <v>1</v>
      </c>
      <c r="L7945" s="16">
        <v>1</v>
      </c>
      <c r="M7945" s="16">
        <v>0</v>
      </c>
      <c r="N7945" t="str">
        <f t="shared" si="383"/>
        <v>Go</v>
      </c>
      <c r="O7945" s="17"/>
      <c r="P7945" s="17" t="s">
        <v>49</v>
      </c>
      <c r="Q7945" s="17" t="s">
        <v>17</v>
      </c>
      <c r="R7945">
        <v>991</v>
      </c>
    </row>
    <row r="7946" spans="1:18" ht="15.6">
      <c r="A7946" s="2" t="s">
        <v>6140</v>
      </c>
      <c r="B7946" s="2" t="s">
        <v>5</v>
      </c>
      <c r="C7946" s="17">
        <v>14</v>
      </c>
      <c r="D7946" s="17">
        <v>2</v>
      </c>
      <c r="E7946" s="52" t="str">
        <f t="shared" si="384"/>
        <v>H</v>
      </c>
      <c r="F7946" s="2">
        <v>3</v>
      </c>
      <c r="G7946" s="17">
        <v>4</v>
      </c>
      <c r="H7946" s="17">
        <v>25</v>
      </c>
      <c r="I7946" s="16" t="s">
        <v>6285</v>
      </c>
      <c r="J7946" s="16">
        <v>1</v>
      </c>
      <c r="K7946" s="16">
        <v>1</v>
      </c>
      <c r="L7946" s="16">
        <v>1</v>
      </c>
      <c r="M7946" s="16">
        <v>0</v>
      </c>
      <c r="N7946" t="str">
        <f t="shared" si="383"/>
        <v>Go</v>
      </c>
      <c r="O7946" s="17"/>
      <c r="P7946" s="17" t="s">
        <v>49</v>
      </c>
      <c r="Q7946" s="17" t="s">
        <v>17</v>
      </c>
      <c r="R7946">
        <v>991</v>
      </c>
    </row>
    <row r="7947" spans="1:18" ht="15.6">
      <c r="A7947" s="2" t="s">
        <v>6140</v>
      </c>
      <c r="B7947" s="2" t="s">
        <v>5</v>
      </c>
      <c r="C7947" s="17">
        <v>14</v>
      </c>
      <c r="D7947" s="17">
        <v>2</v>
      </c>
      <c r="E7947" s="52" t="str">
        <f t="shared" si="384"/>
        <v>H</v>
      </c>
      <c r="F7947" s="2">
        <v>3</v>
      </c>
      <c r="G7947" s="17">
        <v>4</v>
      </c>
      <c r="H7947" s="17">
        <v>26</v>
      </c>
      <c r="I7947" s="16" t="s">
        <v>6286</v>
      </c>
      <c r="J7947" s="16">
        <v>1</v>
      </c>
      <c r="K7947" s="16">
        <v>1</v>
      </c>
      <c r="L7947" s="16">
        <v>1</v>
      </c>
      <c r="M7947" s="16">
        <v>0</v>
      </c>
      <c r="N7947" t="str">
        <f t="shared" si="383"/>
        <v>Go</v>
      </c>
      <c r="O7947" s="17"/>
      <c r="P7947" s="17" t="s">
        <v>49</v>
      </c>
      <c r="Q7947" s="17" t="s">
        <v>17</v>
      </c>
      <c r="R7947">
        <v>991</v>
      </c>
    </row>
    <row r="7948" spans="1:18" ht="15.6">
      <c r="A7948" s="2" t="s">
        <v>6140</v>
      </c>
      <c r="B7948" s="2" t="s">
        <v>5</v>
      </c>
      <c r="C7948" s="17">
        <v>14</v>
      </c>
      <c r="D7948" s="17">
        <v>2</v>
      </c>
      <c r="E7948" s="52" t="str">
        <f t="shared" si="384"/>
        <v>H</v>
      </c>
      <c r="F7948" s="2">
        <v>3</v>
      </c>
      <c r="G7948" s="17">
        <v>4</v>
      </c>
      <c r="H7948" s="17">
        <v>27</v>
      </c>
      <c r="I7948" s="16" t="s">
        <v>6287</v>
      </c>
      <c r="J7948" s="16">
        <v>1</v>
      </c>
      <c r="K7948" s="16">
        <v>1</v>
      </c>
      <c r="L7948" s="16">
        <v>1</v>
      </c>
      <c r="M7948" s="16">
        <v>0</v>
      </c>
      <c r="N7948" t="str">
        <f t="shared" si="383"/>
        <v>Go</v>
      </c>
      <c r="O7948" s="17"/>
      <c r="P7948" s="17" t="s">
        <v>49</v>
      </c>
      <c r="Q7948" s="17" t="s">
        <v>17</v>
      </c>
      <c r="R7948">
        <v>991</v>
      </c>
    </row>
    <row r="7949" spans="1:18" ht="15.6">
      <c r="A7949" s="2" t="s">
        <v>6140</v>
      </c>
      <c r="B7949" s="2" t="s">
        <v>5</v>
      </c>
      <c r="C7949" s="17">
        <v>14</v>
      </c>
      <c r="D7949" s="17">
        <v>2</v>
      </c>
      <c r="E7949" s="52" t="str">
        <f t="shared" si="384"/>
        <v>H</v>
      </c>
      <c r="F7949" s="2">
        <v>3</v>
      </c>
      <c r="G7949" s="17">
        <v>4</v>
      </c>
      <c r="H7949" s="17">
        <v>28</v>
      </c>
      <c r="I7949" s="16" t="s">
        <v>6288</v>
      </c>
      <c r="J7949" s="16">
        <v>1</v>
      </c>
      <c r="K7949" s="16">
        <v>0</v>
      </c>
      <c r="L7949" s="16">
        <v>1</v>
      </c>
      <c r="M7949" s="16">
        <v>1</v>
      </c>
      <c r="N7949" t="str">
        <f t="shared" si="383"/>
        <v>NoGo</v>
      </c>
      <c r="O7949" s="17"/>
      <c r="P7949" s="17" t="s">
        <v>49</v>
      </c>
      <c r="Q7949" s="17" t="s">
        <v>17</v>
      </c>
      <c r="R7949">
        <v>991</v>
      </c>
    </row>
    <row r="7950" spans="1:18" ht="15.6">
      <c r="A7950" s="2" t="s">
        <v>6140</v>
      </c>
      <c r="B7950" s="2" t="s">
        <v>5</v>
      </c>
      <c r="C7950" s="17">
        <v>14</v>
      </c>
      <c r="D7950" s="17">
        <v>2</v>
      </c>
      <c r="E7950" s="52" t="str">
        <f t="shared" si="384"/>
        <v>H</v>
      </c>
      <c r="F7950" s="2">
        <v>3</v>
      </c>
      <c r="G7950" s="17">
        <v>4</v>
      </c>
      <c r="H7950" s="17">
        <v>29</v>
      </c>
      <c r="I7950" s="16" t="s">
        <v>6289</v>
      </c>
      <c r="J7950" s="16">
        <v>1</v>
      </c>
      <c r="K7950" s="16">
        <v>1</v>
      </c>
      <c r="L7950" s="16">
        <v>1</v>
      </c>
      <c r="M7950" s="16">
        <v>0</v>
      </c>
      <c r="N7950" t="str">
        <f t="shared" si="383"/>
        <v>Go</v>
      </c>
      <c r="O7950" s="17"/>
      <c r="P7950" s="17" t="s">
        <v>49</v>
      </c>
      <c r="Q7950" s="17" t="s">
        <v>17</v>
      </c>
      <c r="R7950">
        <v>991</v>
      </c>
    </row>
    <row r="7951" spans="1:18" ht="15.6">
      <c r="A7951" s="2" t="s">
        <v>6140</v>
      </c>
      <c r="B7951" s="2" t="s">
        <v>5</v>
      </c>
      <c r="C7951" s="17">
        <v>14</v>
      </c>
      <c r="D7951" s="17">
        <v>2</v>
      </c>
      <c r="E7951" s="52" t="str">
        <f t="shared" si="384"/>
        <v>H</v>
      </c>
      <c r="F7951" s="2">
        <v>3</v>
      </c>
      <c r="G7951" s="17">
        <v>4</v>
      </c>
      <c r="H7951" s="17">
        <v>30</v>
      </c>
      <c r="I7951" s="16" t="s">
        <v>6290</v>
      </c>
      <c r="J7951" s="16">
        <v>1</v>
      </c>
      <c r="K7951" s="16">
        <v>1</v>
      </c>
      <c r="L7951" s="16">
        <v>1</v>
      </c>
      <c r="M7951" s="16">
        <v>0</v>
      </c>
      <c r="N7951" t="str">
        <f t="shared" si="383"/>
        <v>Go</v>
      </c>
      <c r="O7951" s="17"/>
      <c r="P7951" s="17" t="s">
        <v>49</v>
      </c>
      <c r="Q7951" s="17" t="s">
        <v>17</v>
      </c>
      <c r="R7951">
        <v>991</v>
      </c>
    </row>
    <row r="7952" spans="1:18" ht="15.6">
      <c r="A7952" s="2" t="s">
        <v>6140</v>
      </c>
      <c r="B7952" s="2" t="s">
        <v>5</v>
      </c>
      <c r="C7952" s="17">
        <v>14</v>
      </c>
      <c r="D7952" s="17">
        <v>2</v>
      </c>
      <c r="E7952" s="52" t="str">
        <f t="shared" si="384"/>
        <v>H</v>
      </c>
      <c r="F7952" s="2">
        <v>3</v>
      </c>
      <c r="G7952" s="17">
        <v>4</v>
      </c>
      <c r="H7952" s="17">
        <v>31</v>
      </c>
      <c r="I7952" s="16" t="s">
        <v>6291</v>
      </c>
      <c r="J7952" s="16">
        <v>1</v>
      </c>
      <c r="K7952" s="16">
        <v>0</v>
      </c>
      <c r="L7952" s="16">
        <v>1</v>
      </c>
      <c r="M7952" s="16">
        <v>1</v>
      </c>
      <c r="N7952" t="str">
        <f t="shared" si="383"/>
        <v>NoGo</v>
      </c>
      <c r="O7952" s="17"/>
      <c r="P7952" s="17" t="s">
        <v>49</v>
      </c>
      <c r="Q7952" s="17" t="s">
        <v>17</v>
      </c>
      <c r="R7952">
        <v>991</v>
      </c>
    </row>
    <row r="7953" spans="1:18" ht="15.6">
      <c r="A7953" s="2" t="s">
        <v>6140</v>
      </c>
      <c r="B7953" s="2" t="s">
        <v>5</v>
      </c>
      <c r="C7953" s="17">
        <v>14</v>
      </c>
      <c r="D7953" s="17">
        <v>2</v>
      </c>
      <c r="E7953" s="52" t="str">
        <f t="shared" si="384"/>
        <v>H</v>
      </c>
      <c r="F7953" s="2">
        <v>3</v>
      </c>
      <c r="G7953" s="17">
        <v>4</v>
      </c>
      <c r="H7953" s="17">
        <v>32</v>
      </c>
      <c r="I7953" s="16" t="s">
        <v>6292</v>
      </c>
      <c r="J7953" s="16">
        <v>1</v>
      </c>
      <c r="K7953" s="16">
        <v>1</v>
      </c>
      <c r="L7953" s="16">
        <v>1</v>
      </c>
      <c r="M7953" s="16">
        <v>0</v>
      </c>
      <c r="N7953" t="str">
        <f t="shared" si="383"/>
        <v>Go</v>
      </c>
      <c r="O7953" s="17"/>
      <c r="P7953" s="17" t="s">
        <v>49</v>
      </c>
      <c r="Q7953" s="17" t="s">
        <v>17</v>
      </c>
      <c r="R7953">
        <v>991</v>
      </c>
    </row>
    <row r="7954" spans="1:18" ht="15.6">
      <c r="A7954" s="2" t="s">
        <v>6140</v>
      </c>
      <c r="B7954" s="2" t="s">
        <v>5</v>
      </c>
      <c r="C7954" s="17">
        <v>14</v>
      </c>
      <c r="D7954" s="17">
        <v>2</v>
      </c>
      <c r="E7954" s="52" t="str">
        <f t="shared" si="384"/>
        <v>H</v>
      </c>
      <c r="F7954" s="2">
        <v>3</v>
      </c>
      <c r="G7954" s="17">
        <v>4</v>
      </c>
      <c r="H7954" s="17">
        <v>33</v>
      </c>
      <c r="I7954" s="16" t="s">
        <v>6293</v>
      </c>
      <c r="J7954" s="16">
        <v>1</v>
      </c>
      <c r="K7954" s="16">
        <v>1</v>
      </c>
      <c r="L7954" s="16">
        <v>1</v>
      </c>
      <c r="M7954" s="16">
        <v>0</v>
      </c>
      <c r="N7954" t="str">
        <f t="shared" si="383"/>
        <v>Go</v>
      </c>
      <c r="O7954" s="17"/>
      <c r="P7954" s="17" t="s">
        <v>49</v>
      </c>
      <c r="Q7954" s="17" t="s">
        <v>17</v>
      </c>
      <c r="R7954">
        <v>991</v>
      </c>
    </row>
    <row r="7955" spans="1:18" ht="15.6">
      <c r="A7955" s="2" t="s">
        <v>6140</v>
      </c>
      <c r="B7955" s="2" t="s">
        <v>5</v>
      </c>
      <c r="C7955" s="17">
        <v>14</v>
      </c>
      <c r="D7955" s="17">
        <v>2</v>
      </c>
      <c r="E7955" s="52" t="str">
        <f t="shared" si="384"/>
        <v>H</v>
      </c>
      <c r="F7955" s="2">
        <v>3</v>
      </c>
      <c r="G7955" s="17">
        <v>4</v>
      </c>
      <c r="H7955" s="17">
        <v>34</v>
      </c>
      <c r="I7955" s="16" t="s">
        <v>6294</v>
      </c>
      <c r="J7955" s="16">
        <v>1</v>
      </c>
      <c r="K7955" s="16">
        <v>1</v>
      </c>
      <c r="L7955" s="16">
        <v>1</v>
      </c>
      <c r="M7955" s="16">
        <v>0</v>
      </c>
      <c r="N7955" t="str">
        <f t="shared" si="383"/>
        <v>Go</v>
      </c>
      <c r="O7955" s="17"/>
      <c r="P7955" s="17" t="s">
        <v>49</v>
      </c>
      <c r="Q7955" s="17" t="s">
        <v>17</v>
      </c>
      <c r="R7955">
        <v>991</v>
      </c>
    </row>
    <row r="7956" spans="1:18" ht="15.6">
      <c r="A7956" s="2" t="s">
        <v>6140</v>
      </c>
      <c r="B7956" s="2" t="s">
        <v>5</v>
      </c>
      <c r="C7956" s="17">
        <v>14</v>
      </c>
      <c r="D7956" s="17">
        <v>2</v>
      </c>
      <c r="E7956" s="52" t="str">
        <f t="shared" si="384"/>
        <v>H</v>
      </c>
      <c r="F7956" s="2">
        <v>3</v>
      </c>
      <c r="G7956" s="17">
        <v>4</v>
      </c>
      <c r="H7956" s="17">
        <v>35</v>
      </c>
      <c r="I7956" s="16" t="s">
        <v>6295</v>
      </c>
      <c r="J7956" s="16">
        <v>1</v>
      </c>
      <c r="K7956" s="16">
        <v>1</v>
      </c>
      <c r="L7956" s="16">
        <v>1</v>
      </c>
      <c r="M7956" s="16">
        <v>0</v>
      </c>
      <c r="N7956" t="str">
        <f t="shared" si="383"/>
        <v>Go</v>
      </c>
      <c r="O7956" s="17"/>
      <c r="P7956" s="17" t="s">
        <v>49</v>
      </c>
      <c r="Q7956" s="17" t="s">
        <v>17</v>
      </c>
      <c r="R7956">
        <v>991</v>
      </c>
    </row>
    <row r="7957" spans="1:18" ht="15.6">
      <c r="A7957" s="2" t="s">
        <v>6140</v>
      </c>
      <c r="B7957" s="2" t="s">
        <v>5</v>
      </c>
      <c r="C7957" s="17">
        <v>14</v>
      </c>
      <c r="D7957" s="17">
        <v>2</v>
      </c>
      <c r="E7957" s="52" t="str">
        <f t="shared" si="384"/>
        <v>H</v>
      </c>
      <c r="F7957" s="2">
        <v>3</v>
      </c>
      <c r="G7957" s="17">
        <v>4</v>
      </c>
      <c r="H7957" s="17">
        <v>36</v>
      </c>
      <c r="I7957" s="16" t="s">
        <v>6296</v>
      </c>
      <c r="J7957" s="16">
        <v>3</v>
      </c>
      <c r="K7957" s="16">
        <v>1</v>
      </c>
      <c r="L7957" s="16">
        <v>1</v>
      </c>
      <c r="M7957" s="16">
        <v>1</v>
      </c>
      <c r="N7957" t="str">
        <f t="shared" si="383"/>
        <v>NoGo</v>
      </c>
      <c r="O7957" s="17"/>
      <c r="P7957" s="17" t="s">
        <v>49</v>
      </c>
      <c r="Q7957" s="17" t="s">
        <v>17</v>
      </c>
      <c r="R7957">
        <v>991</v>
      </c>
    </row>
    <row r="7958" spans="1:18" ht="15.6">
      <c r="A7958" s="2" t="s">
        <v>6140</v>
      </c>
      <c r="B7958" s="2" t="s">
        <v>5</v>
      </c>
      <c r="C7958" s="17">
        <v>14</v>
      </c>
      <c r="D7958" s="17">
        <v>2</v>
      </c>
      <c r="E7958" s="52" t="str">
        <f t="shared" si="384"/>
        <v>H</v>
      </c>
      <c r="F7958" s="2">
        <v>3</v>
      </c>
      <c r="G7958" s="17">
        <v>4</v>
      </c>
      <c r="H7958" s="17">
        <v>37</v>
      </c>
      <c r="I7958" s="16" t="s">
        <v>6297</v>
      </c>
      <c r="J7958" s="16">
        <v>1</v>
      </c>
      <c r="K7958" s="16">
        <v>1</v>
      </c>
      <c r="L7958" s="16">
        <v>1</v>
      </c>
      <c r="M7958" s="16">
        <v>0</v>
      </c>
      <c r="N7958" t="str">
        <f t="shared" si="383"/>
        <v>Go</v>
      </c>
      <c r="O7958" s="17"/>
      <c r="P7958" s="17" t="s">
        <v>49</v>
      </c>
      <c r="Q7958" s="17" t="s">
        <v>17</v>
      </c>
      <c r="R7958">
        <v>991</v>
      </c>
    </row>
    <row r="7959" spans="1:18" ht="15.6">
      <c r="A7959" s="2" t="s">
        <v>6140</v>
      </c>
      <c r="B7959" s="2" t="s">
        <v>5</v>
      </c>
      <c r="C7959" s="17">
        <v>14</v>
      </c>
      <c r="D7959" s="17">
        <v>2</v>
      </c>
      <c r="E7959" s="52" t="str">
        <f t="shared" si="384"/>
        <v>H</v>
      </c>
      <c r="F7959" s="2">
        <v>3</v>
      </c>
      <c r="G7959" s="17">
        <v>4</v>
      </c>
      <c r="H7959" s="17">
        <v>38</v>
      </c>
      <c r="I7959" s="16" t="s">
        <v>6298</v>
      </c>
      <c r="J7959" s="16">
        <v>1</v>
      </c>
      <c r="K7959" s="16">
        <v>0</v>
      </c>
      <c r="L7959" s="16">
        <v>1</v>
      </c>
      <c r="M7959" s="16">
        <v>1</v>
      </c>
      <c r="N7959" t="str">
        <f t="shared" si="383"/>
        <v>NoGo</v>
      </c>
      <c r="O7959" s="17"/>
      <c r="P7959" s="17" t="s">
        <v>49</v>
      </c>
      <c r="Q7959" s="17" t="s">
        <v>17</v>
      </c>
      <c r="R7959">
        <v>991</v>
      </c>
    </row>
    <row r="7960" spans="1:18" ht="15.6">
      <c r="A7960" s="2" t="s">
        <v>6140</v>
      </c>
      <c r="B7960" s="2" t="s">
        <v>5</v>
      </c>
      <c r="C7960" s="17">
        <v>14</v>
      </c>
      <c r="D7960" s="17">
        <v>2</v>
      </c>
      <c r="E7960" s="52" t="str">
        <f t="shared" si="384"/>
        <v>H</v>
      </c>
      <c r="F7960" s="2">
        <v>3</v>
      </c>
      <c r="G7960" s="17">
        <v>4</v>
      </c>
      <c r="H7960" s="17">
        <v>39</v>
      </c>
      <c r="I7960" s="16" t="s">
        <v>6299</v>
      </c>
      <c r="J7960" s="16">
        <v>1</v>
      </c>
      <c r="K7960" s="16">
        <v>1</v>
      </c>
      <c r="L7960" s="16">
        <v>1</v>
      </c>
      <c r="M7960" s="16">
        <v>0</v>
      </c>
      <c r="N7960" t="str">
        <f t="shared" si="383"/>
        <v>Go</v>
      </c>
      <c r="O7960" s="17"/>
      <c r="P7960" s="17" t="s">
        <v>49</v>
      </c>
      <c r="Q7960" s="17" t="s">
        <v>17</v>
      </c>
      <c r="R7960">
        <v>991</v>
      </c>
    </row>
    <row r="7961" spans="1:18" ht="15.6">
      <c r="A7961" s="2" t="s">
        <v>6140</v>
      </c>
      <c r="B7961" s="2" t="s">
        <v>5</v>
      </c>
      <c r="C7961" s="17">
        <v>14</v>
      </c>
      <c r="D7961" s="17">
        <v>2</v>
      </c>
      <c r="E7961" s="52" t="str">
        <f t="shared" si="384"/>
        <v>H</v>
      </c>
      <c r="F7961" s="2">
        <v>3</v>
      </c>
      <c r="G7961" s="17">
        <v>4</v>
      </c>
      <c r="H7961" s="17">
        <v>40</v>
      </c>
      <c r="I7961" s="16" t="s">
        <v>6300</v>
      </c>
      <c r="J7961" s="16">
        <v>1</v>
      </c>
      <c r="K7961" s="16">
        <v>1</v>
      </c>
      <c r="L7961" s="16">
        <v>1</v>
      </c>
      <c r="M7961" s="16">
        <v>0</v>
      </c>
      <c r="N7961" t="str">
        <f t="shared" si="383"/>
        <v>Go</v>
      </c>
      <c r="O7961" s="17"/>
      <c r="P7961" s="17" t="s">
        <v>49</v>
      </c>
      <c r="Q7961" s="17" t="s">
        <v>17</v>
      </c>
      <c r="R7961">
        <v>991</v>
      </c>
    </row>
    <row r="7962" spans="1:18" ht="15.6">
      <c r="A7962" s="2" t="s">
        <v>6140</v>
      </c>
      <c r="B7962" s="2" t="s">
        <v>5</v>
      </c>
      <c r="C7962" s="17">
        <v>14</v>
      </c>
      <c r="D7962" s="17">
        <v>2</v>
      </c>
      <c r="E7962" s="52" t="str">
        <f t="shared" si="384"/>
        <v>H</v>
      </c>
      <c r="F7962" s="2">
        <v>3</v>
      </c>
      <c r="G7962" s="17">
        <v>5</v>
      </c>
      <c r="H7962" s="17">
        <v>1</v>
      </c>
      <c r="I7962" s="16" t="s">
        <v>6301</v>
      </c>
      <c r="J7962" s="16">
        <v>1</v>
      </c>
      <c r="K7962" s="16">
        <v>1</v>
      </c>
      <c r="L7962" s="16">
        <v>1</v>
      </c>
      <c r="M7962" s="16">
        <v>0</v>
      </c>
      <c r="N7962" t="str">
        <f t="shared" si="383"/>
        <v>Go</v>
      </c>
      <c r="O7962" s="17"/>
      <c r="P7962" s="17" t="s">
        <v>49</v>
      </c>
      <c r="Q7962" s="17" t="s">
        <v>17</v>
      </c>
      <c r="R7962">
        <v>991</v>
      </c>
    </row>
    <row r="7963" spans="1:18" ht="15.6">
      <c r="A7963" s="2" t="s">
        <v>6140</v>
      </c>
      <c r="B7963" s="2" t="s">
        <v>5</v>
      </c>
      <c r="C7963" s="17">
        <v>14</v>
      </c>
      <c r="D7963" s="17">
        <v>2</v>
      </c>
      <c r="E7963" s="52" t="str">
        <f t="shared" si="384"/>
        <v>H</v>
      </c>
      <c r="F7963" s="2">
        <v>3</v>
      </c>
      <c r="G7963" s="17">
        <v>5</v>
      </c>
      <c r="H7963" s="17">
        <v>2</v>
      </c>
      <c r="I7963" s="16" t="s">
        <v>6302</v>
      </c>
      <c r="J7963" s="16">
        <v>1</v>
      </c>
      <c r="K7963" s="16">
        <v>0</v>
      </c>
      <c r="L7963" s="16">
        <v>1</v>
      </c>
      <c r="M7963" s="16">
        <v>1</v>
      </c>
      <c r="N7963" t="str">
        <f t="shared" si="383"/>
        <v>NoGo</v>
      </c>
      <c r="O7963" s="17"/>
      <c r="P7963" s="17" t="s">
        <v>49</v>
      </c>
      <c r="Q7963" s="17" t="s">
        <v>17</v>
      </c>
      <c r="R7963">
        <v>991</v>
      </c>
    </row>
    <row r="7964" spans="1:18" ht="15.6">
      <c r="A7964" s="2" t="s">
        <v>6140</v>
      </c>
      <c r="B7964" s="2" t="s">
        <v>5</v>
      </c>
      <c r="C7964" s="17">
        <v>14</v>
      </c>
      <c r="D7964" s="17">
        <v>2</v>
      </c>
      <c r="E7964" s="52" t="str">
        <f t="shared" si="384"/>
        <v>H</v>
      </c>
      <c r="F7964" s="2">
        <v>3</v>
      </c>
      <c r="G7964" s="17">
        <v>5</v>
      </c>
      <c r="H7964" s="17">
        <v>3</v>
      </c>
      <c r="I7964" s="16" t="s">
        <v>6303</v>
      </c>
      <c r="J7964" s="16">
        <v>1</v>
      </c>
      <c r="K7964" s="16">
        <v>1</v>
      </c>
      <c r="L7964" s="16">
        <v>1</v>
      </c>
      <c r="M7964" s="16">
        <v>0</v>
      </c>
      <c r="N7964" t="str">
        <f t="shared" si="383"/>
        <v>Go</v>
      </c>
      <c r="O7964" s="17"/>
      <c r="P7964" s="17" t="s">
        <v>49</v>
      </c>
      <c r="Q7964" s="17" t="s">
        <v>17</v>
      </c>
      <c r="R7964">
        <v>991</v>
      </c>
    </row>
    <row r="7965" spans="1:18" ht="15.6">
      <c r="A7965" s="2" t="s">
        <v>6140</v>
      </c>
      <c r="B7965" s="2" t="s">
        <v>5</v>
      </c>
      <c r="C7965" s="17">
        <v>14</v>
      </c>
      <c r="D7965" s="17">
        <v>2</v>
      </c>
      <c r="E7965" s="52" t="str">
        <f t="shared" si="384"/>
        <v>H</v>
      </c>
      <c r="F7965" s="2">
        <v>3</v>
      </c>
      <c r="G7965" s="17">
        <v>5</v>
      </c>
      <c r="H7965" s="17">
        <v>4</v>
      </c>
      <c r="I7965" s="16" t="s">
        <v>6304</v>
      </c>
      <c r="J7965" s="16">
        <v>1</v>
      </c>
      <c r="K7965" s="16">
        <v>1</v>
      </c>
      <c r="L7965" s="16">
        <v>1</v>
      </c>
      <c r="M7965" s="16">
        <v>0</v>
      </c>
      <c r="N7965" t="str">
        <f t="shared" si="383"/>
        <v>Go</v>
      </c>
      <c r="O7965" s="17"/>
      <c r="P7965" s="17" t="s">
        <v>49</v>
      </c>
      <c r="Q7965" s="17" t="s">
        <v>17</v>
      </c>
      <c r="R7965">
        <v>991</v>
      </c>
    </row>
    <row r="7966" spans="1:18" ht="15.6">
      <c r="A7966" s="2" t="s">
        <v>6140</v>
      </c>
      <c r="B7966" s="2" t="s">
        <v>5</v>
      </c>
      <c r="C7966" s="17">
        <v>14</v>
      </c>
      <c r="D7966" s="17">
        <v>2</v>
      </c>
      <c r="E7966" s="52" t="str">
        <f t="shared" si="384"/>
        <v>H</v>
      </c>
      <c r="F7966" s="2">
        <v>3</v>
      </c>
      <c r="G7966" s="17">
        <v>5</v>
      </c>
      <c r="H7966" s="17">
        <v>5</v>
      </c>
      <c r="I7966" s="16" t="s">
        <v>6305</v>
      </c>
      <c r="J7966" s="16">
        <v>0</v>
      </c>
      <c r="K7966" s="16">
        <v>1</v>
      </c>
      <c r="L7966" s="16">
        <v>1</v>
      </c>
      <c r="M7966" s="16">
        <v>1</v>
      </c>
      <c r="N7966" t="str">
        <f t="shared" si="383"/>
        <v>NoGo</v>
      </c>
      <c r="O7966" s="17"/>
      <c r="P7966" s="17" t="s">
        <v>49</v>
      </c>
      <c r="Q7966" s="17" t="s">
        <v>17</v>
      </c>
      <c r="R7966">
        <v>991</v>
      </c>
    </row>
    <row r="7967" spans="1:18" ht="15.6">
      <c r="A7967" s="2" t="s">
        <v>6140</v>
      </c>
      <c r="B7967" s="2" t="s">
        <v>5</v>
      </c>
      <c r="C7967" s="17">
        <v>14</v>
      </c>
      <c r="D7967" s="17">
        <v>2</v>
      </c>
      <c r="E7967" s="52" t="str">
        <f t="shared" si="384"/>
        <v>H</v>
      </c>
      <c r="F7967" s="2">
        <v>3</v>
      </c>
      <c r="G7967" s="17">
        <v>5</v>
      </c>
      <c r="H7967" s="17">
        <v>6</v>
      </c>
      <c r="I7967" s="16" t="s">
        <v>6306</v>
      </c>
      <c r="J7967" s="16">
        <v>1</v>
      </c>
      <c r="K7967" s="16">
        <v>1</v>
      </c>
      <c r="L7967" s="16">
        <v>1</v>
      </c>
      <c r="M7967" s="16">
        <v>0</v>
      </c>
      <c r="N7967" t="str">
        <f t="shared" si="383"/>
        <v>Go</v>
      </c>
      <c r="O7967" s="17"/>
      <c r="P7967" s="17" t="s">
        <v>49</v>
      </c>
      <c r="Q7967" s="17" t="s">
        <v>17</v>
      </c>
      <c r="R7967">
        <v>991</v>
      </c>
    </row>
    <row r="7968" spans="1:18" ht="15.6">
      <c r="A7968" s="2" t="s">
        <v>6140</v>
      </c>
      <c r="B7968" s="2" t="s">
        <v>5</v>
      </c>
      <c r="C7968" s="17">
        <v>14</v>
      </c>
      <c r="D7968" s="17">
        <v>2</v>
      </c>
      <c r="E7968" s="52" t="str">
        <f t="shared" si="384"/>
        <v>H</v>
      </c>
      <c r="F7968" s="2">
        <v>3</v>
      </c>
      <c r="G7968" s="17">
        <v>5</v>
      </c>
      <c r="H7968" s="17">
        <v>7</v>
      </c>
      <c r="I7968" s="16" t="s">
        <v>6307</v>
      </c>
      <c r="J7968" s="16">
        <v>1</v>
      </c>
      <c r="K7968" s="16">
        <v>1</v>
      </c>
      <c r="L7968" s="16">
        <v>1</v>
      </c>
      <c r="M7968" s="16">
        <v>0</v>
      </c>
      <c r="N7968" t="str">
        <f t="shared" si="383"/>
        <v>Go</v>
      </c>
      <c r="O7968" s="17"/>
      <c r="P7968" s="17" t="s">
        <v>49</v>
      </c>
      <c r="Q7968" s="17" t="s">
        <v>17</v>
      </c>
      <c r="R7968">
        <v>991</v>
      </c>
    </row>
    <row r="7969" spans="1:18" ht="15.6">
      <c r="A7969" s="2" t="s">
        <v>6140</v>
      </c>
      <c r="B7969" s="2" t="s">
        <v>5</v>
      </c>
      <c r="C7969" s="17">
        <v>14</v>
      </c>
      <c r="D7969" s="17">
        <v>2</v>
      </c>
      <c r="E7969" s="52" t="str">
        <f t="shared" si="384"/>
        <v>H</v>
      </c>
      <c r="F7969" s="2">
        <v>3</v>
      </c>
      <c r="G7969" s="17">
        <v>5</v>
      </c>
      <c r="H7969" s="17">
        <v>8</v>
      </c>
      <c r="I7969" s="16" t="s">
        <v>6308</v>
      </c>
      <c r="J7969" s="16">
        <v>1</v>
      </c>
      <c r="K7969" s="16">
        <v>1</v>
      </c>
      <c r="L7969" s="16">
        <v>1</v>
      </c>
      <c r="M7969" s="16">
        <v>0</v>
      </c>
      <c r="N7969" t="str">
        <f t="shared" si="383"/>
        <v>Go</v>
      </c>
      <c r="O7969" s="17"/>
      <c r="P7969" s="17" t="s">
        <v>49</v>
      </c>
      <c r="Q7969" s="17" t="s">
        <v>17</v>
      </c>
      <c r="R7969">
        <v>991</v>
      </c>
    </row>
    <row r="7970" spans="1:18" ht="15.6">
      <c r="A7970" s="2" t="s">
        <v>6140</v>
      </c>
      <c r="B7970" s="2" t="s">
        <v>5</v>
      </c>
      <c r="C7970" s="17">
        <v>14</v>
      </c>
      <c r="D7970" s="17">
        <v>2</v>
      </c>
      <c r="E7970" s="52" t="str">
        <f t="shared" si="384"/>
        <v>H</v>
      </c>
      <c r="F7970" s="2">
        <v>3</v>
      </c>
      <c r="G7970" s="17">
        <v>5</v>
      </c>
      <c r="H7970" s="17">
        <v>9</v>
      </c>
      <c r="I7970" s="16" t="s">
        <v>6309</v>
      </c>
      <c r="J7970" s="16">
        <v>1</v>
      </c>
      <c r="K7970" s="16">
        <v>1</v>
      </c>
      <c r="L7970" s="16">
        <v>1</v>
      </c>
      <c r="M7970" s="16">
        <v>0</v>
      </c>
      <c r="N7970" t="str">
        <f t="shared" ref="N7970:N8033" si="385">IF(M7970=0,"Go","NoGo")</f>
        <v>Go</v>
      </c>
      <c r="O7970" s="17"/>
      <c r="P7970" s="17" t="s">
        <v>49</v>
      </c>
      <c r="Q7970" s="17" t="s">
        <v>17</v>
      </c>
      <c r="R7970">
        <v>991</v>
      </c>
    </row>
    <row r="7971" spans="1:18" ht="15.6">
      <c r="A7971" s="2" t="s">
        <v>6140</v>
      </c>
      <c r="B7971" s="2" t="s">
        <v>5</v>
      </c>
      <c r="C7971" s="17">
        <v>14</v>
      </c>
      <c r="D7971" s="17">
        <v>2</v>
      </c>
      <c r="E7971" s="52" t="str">
        <f t="shared" si="384"/>
        <v>H</v>
      </c>
      <c r="F7971" s="2">
        <v>3</v>
      </c>
      <c r="G7971" s="17">
        <v>5</v>
      </c>
      <c r="H7971" s="17">
        <v>10</v>
      </c>
      <c r="I7971" s="16" t="s">
        <v>6310</v>
      </c>
      <c r="J7971" s="16">
        <v>1</v>
      </c>
      <c r="K7971" s="16">
        <v>1</v>
      </c>
      <c r="L7971" s="16">
        <v>1</v>
      </c>
      <c r="M7971" s="16">
        <v>0</v>
      </c>
      <c r="N7971" t="str">
        <f t="shared" si="385"/>
        <v>Go</v>
      </c>
      <c r="O7971" s="17"/>
      <c r="P7971" s="17" t="s">
        <v>49</v>
      </c>
      <c r="Q7971" s="17" t="s">
        <v>17</v>
      </c>
      <c r="R7971">
        <v>991</v>
      </c>
    </row>
    <row r="7972" spans="1:18" ht="15.6">
      <c r="A7972" s="2" t="s">
        <v>6140</v>
      </c>
      <c r="B7972" s="2" t="s">
        <v>5</v>
      </c>
      <c r="C7972" s="17">
        <v>14</v>
      </c>
      <c r="D7972" s="17">
        <v>2</v>
      </c>
      <c r="E7972" s="52" t="str">
        <f t="shared" si="384"/>
        <v>H</v>
      </c>
      <c r="F7972" s="2">
        <v>3</v>
      </c>
      <c r="G7972" s="17">
        <v>5</v>
      </c>
      <c r="H7972" s="17">
        <v>11</v>
      </c>
      <c r="I7972" s="16" t="s">
        <v>6311</v>
      </c>
      <c r="J7972" s="16">
        <v>1</v>
      </c>
      <c r="K7972" s="16">
        <v>1</v>
      </c>
      <c r="L7972" s="16">
        <v>1</v>
      </c>
      <c r="M7972" s="16">
        <v>0</v>
      </c>
      <c r="N7972" t="str">
        <f t="shared" si="385"/>
        <v>Go</v>
      </c>
      <c r="O7972" s="17"/>
      <c r="P7972" s="17" t="s">
        <v>49</v>
      </c>
      <c r="Q7972" s="17" t="s">
        <v>17</v>
      </c>
      <c r="R7972">
        <v>991</v>
      </c>
    </row>
    <row r="7973" spans="1:18" ht="15.6">
      <c r="A7973" s="2" t="s">
        <v>6140</v>
      </c>
      <c r="B7973" s="2" t="s">
        <v>5</v>
      </c>
      <c r="C7973" s="17">
        <v>14</v>
      </c>
      <c r="D7973" s="17">
        <v>2</v>
      </c>
      <c r="E7973" s="52" t="str">
        <f t="shared" si="384"/>
        <v>H</v>
      </c>
      <c r="F7973" s="2">
        <v>3</v>
      </c>
      <c r="G7973" s="17">
        <v>5</v>
      </c>
      <c r="H7973" s="17">
        <v>12</v>
      </c>
      <c r="I7973" s="16" t="s">
        <v>6312</v>
      </c>
      <c r="J7973" s="16">
        <v>0</v>
      </c>
      <c r="K7973" s="16">
        <v>1</v>
      </c>
      <c r="L7973" s="16">
        <v>1</v>
      </c>
      <c r="M7973" s="16">
        <v>1</v>
      </c>
      <c r="N7973" t="str">
        <f t="shared" si="385"/>
        <v>NoGo</v>
      </c>
      <c r="O7973" s="17"/>
      <c r="P7973" s="17" t="s">
        <v>49</v>
      </c>
      <c r="Q7973" s="17" t="s">
        <v>17</v>
      </c>
      <c r="R7973">
        <v>991</v>
      </c>
    </row>
    <row r="7974" spans="1:18" ht="15.6">
      <c r="A7974" s="2" t="s">
        <v>6140</v>
      </c>
      <c r="B7974" s="2" t="s">
        <v>5</v>
      </c>
      <c r="C7974" s="17">
        <v>14</v>
      </c>
      <c r="D7974" s="17">
        <v>2</v>
      </c>
      <c r="E7974" s="52" t="str">
        <f t="shared" si="384"/>
        <v>H</v>
      </c>
      <c r="F7974" s="2">
        <v>3</v>
      </c>
      <c r="G7974" s="17">
        <v>5</v>
      </c>
      <c r="H7974" s="17">
        <v>13</v>
      </c>
      <c r="I7974" s="16" t="s">
        <v>6313</v>
      </c>
      <c r="J7974" s="16">
        <v>1</v>
      </c>
      <c r="K7974" s="16">
        <v>1</v>
      </c>
      <c r="L7974" s="16">
        <v>1</v>
      </c>
      <c r="M7974" s="16">
        <v>0</v>
      </c>
      <c r="N7974" t="str">
        <f t="shared" si="385"/>
        <v>Go</v>
      </c>
      <c r="O7974" s="17"/>
      <c r="P7974" s="17" t="s">
        <v>49</v>
      </c>
      <c r="Q7974" s="17" t="s">
        <v>17</v>
      </c>
      <c r="R7974">
        <v>991</v>
      </c>
    </row>
    <row r="7975" spans="1:18" ht="15.6">
      <c r="A7975" s="2" t="s">
        <v>6140</v>
      </c>
      <c r="B7975" s="2" t="s">
        <v>5</v>
      </c>
      <c r="C7975" s="17">
        <v>14</v>
      </c>
      <c r="D7975" s="17">
        <v>2</v>
      </c>
      <c r="E7975" s="52" t="str">
        <f t="shared" si="384"/>
        <v>H</v>
      </c>
      <c r="F7975" s="2">
        <v>3</v>
      </c>
      <c r="G7975" s="17">
        <v>5</v>
      </c>
      <c r="H7975" s="17">
        <v>14</v>
      </c>
      <c r="I7975" s="16" t="s">
        <v>6314</v>
      </c>
      <c r="J7975" s="16">
        <v>1</v>
      </c>
      <c r="K7975" s="16">
        <v>0</v>
      </c>
      <c r="L7975" s="16">
        <v>1</v>
      </c>
      <c r="M7975" s="16">
        <v>1</v>
      </c>
      <c r="N7975" t="str">
        <f t="shared" si="385"/>
        <v>NoGo</v>
      </c>
      <c r="O7975" s="17"/>
      <c r="P7975" s="17" t="s">
        <v>49</v>
      </c>
      <c r="Q7975" s="17" t="s">
        <v>17</v>
      </c>
      <c r="R7975">
        <v>991</v>
      </c>
    </row>
    <row r="7976" spans="1:18" ht="15.6">
      <c r="A7976" s="2" t="s">
        <v>6140</v>
      </c>
      <c r="B7976" s="2" t="s">
        <v>5</v>
      </c>
      <c r="C7976" s="17">
        <v>14</v>
      </c>
      <c r="D7976" s="17">
        <v>2</v>
      </c>
      <c r="E7976" s="52" t="str">
        <f t="shared" si="384"/>
        <v>H</v>
      </c>
      <c r="F7976" s="2">
        <v>3</v>
      </c>
      <c r="G7976" s="17">
        <v>5</v>
      </c>
      <c r="H7976" s="17">
        <v>15</v>
      </c>
      <c r="I7976" s="16" t="s">
        <v>6315</v>
      </c>
      <c r="J7976" s="16">
        <v>1</v>
      </c>
      <c r="K7976" s="16">
        <v>1</v>
      </c>
      <c r="L7976" s="16">
        <v>1</v>
      </c>
      <c r="M7976" s="16">
        <v>0</v>
      </c>
      <c r="N7976" t="str">
        <f t="shared" si="385"/>
        <v>Go</v>
      </c>
      <c r="O7976" s="17"/>
      <c r="P7976" s="17" t="s">
        <v>49</v>
      </c>
      <c r="Q7976" s="17" t="s">
        <v>17</v>
      </c>
      <c r="R7976">
        <v>991</v>
      </c>
    </row>
    <row r="7977" spans="1:18" ht="15.6">
      <c r="A7977" s="2" t="s">
        <v>6140</v>
      </c>
      <c r="B7977" s="2" t="s">
        <v>5</v>
      </c>
      <c r="C7977" s="17">
        <v>14</v>
      </c>
      <c r="D7977" s="17">
        <v>2</v>
      </c>
      <c r="E7977" s="52" t="str">
        <f t="shared" si="384"/>
        <v>H</v>
      </c>
      <c r="F7977" s="2">
        <v>3</v>
      </c>
      <c r="G7977" s="17">
        <v>5</v>
      </c>
      <c r="H7977" s="17">
        <v>16</v>
      </c>
      <c r="I7977" s="16" t="s">
        <v>6316</v>
      </c>
      <c r="J7977" s="16">
        <v>1</v>
      </c>
      <c r="K7977" s="16">
        <v>1</v>
      </c>
      <c r="L7977" s="16">
        <v>1</v>
      </c>
      <c r="M7977" s="16">
        <v>0</v>
      </c>
      <c r="N7977" t="str">
        <f t="shared" si="385"/>
        <v>Go</v>
      </c>
      <c r="O7977" s="17"/>
      <c r="P7977" s="17" t="s">
        <v>49</v>
      </c>
      <c r="Q7977" s="17" t="s">
        <v>17</v>
      </c>
      <c r="R7977">
        <v>991</v>
      </c>
    </row>
    <row r="7978" spans="1:18" ht="15.6">
      <c r="A7978" s="2" t="s">
        <v>6140</v>
      </c>
      <c r="B7978" s="2" t="s">
        <v>5</v>
      </c>
      <c r="C7978" s="17">
        <v>14</v>
      </c>
      <c r="D7978" s="17">
        <v>2</v>
      </c>
      <c r="E7978" s="52" t="str">
        <f t="shared" si="384"/>
        <v>H</v>
      </c>
      <c r="F7978" s="2">
        <v>3</v>
      </c>
      <c r="G7978" s="17">
        <v>5</v>
      </c>
      <c r="H7978" s="17">
        <v>17</v>
      </c>
      <c r="I7978" s="16" t="s">
        <v>6317</v>
      </c>
      <c r="J7978" s="16">
        <v>1</v>
      </c>
      <c r="K7978" s="16">
        <v>0</v>
      </c>
      <c r="L7978" s="16">
        <v>1</v>
      </c>
      <c r="M7978" s="16">
        <v>1</v>
      </c>
      <c r="N7978" t="str">
        <f t="shared" si="385"/>
        <v>NoGo</v>
      </c>
      <c r="O7978" s="17"/>
      <c r="P7978" s="17" t="s">
        <v>49</v>
      </c>
      <c r="Q7978" s="17" t="s">
        <v>17</v>
      </c>
      <c r="R7978">
        <v>991</v>
      </c>
    </row>
    <row r="7979" spans="1:18" ht="15.6">
      <c r="A7979" s="2" t="s">
        <v>6140</v>
      </c>
      <c r="B7979" s="2" t="s">
        <v>5</v>
      </c>
      <c r="C7979" s="17">
        <v>14</v>
      </c>
      <c r="D7979" s="17">
        <v>2</v>
      </c>
      <c r="E7979" s="52" t="str">
        <f t="shared" si="384"/>
        <v>H</v>
      </c>
      <c r="F7979" s="2">
        <v>3</v>
      </c>
      <c r="G7979" s="17">
        <v>5</v>
      </c>
      <c r="H7979" s="17">
        <v>18</v>
      </c>
      <c r="I7979" s="16" t="s">
        <v>6318</v>
      </c>
      <c r="J7979" s="16">
        <v>1</v>
      </c>
      <c r="K7979" s="16">
        <v>1</v>
      </c>
      <c r="L7979" s="16">
        <v>1</v>
      </c>
      <c r="M7979" s="16">
        <v>0</v>
      </c>
      <c r="N7979" t="str">
        <f t="shared" si="385"/>
        <v>Go</v>
      </c>
      <c r="O7979" s="17"/>
      <c r="P7979" s="17" t="s">
        <v>49</v>
      </c>
      <c r="Q7979" s="17" t="s">
        <v>17</v>
      </c>
      <c r="R7979">
        <v>991</v>
      </c>
    </row>
    <row r="7980" spans="1:18" ht="15.6">
      <c r="A7980" s="2" t="s">
        <v>6140</v>
      </c>
      <c r="B7980" s="2" t="s">
        <v>5</v>
      </c>
      <c r="C7980" s="17">
        <v>14</v>
      </c>
      <c r="D7980" s="17">
        <v>2</v>
      </c>
      <c r="E7980" s="52" t="str">
        <f t="shared" si="384"/>
        <v>H</v>
      </c>
      <c r="F7980" s="2">
        <v>3</v>
      </c>
      <c r="G7980" s="17">
        <v>5</v>
      </c>
      <c r="H7980" s="17">
        <v>19</v>
      </c>
      <c r="I7980" s="16" t="s">
        <v>6319</v>
      </c>
      <c r="J7980" s="16">
        <v>1</v>
      </c>
      <c r="K7980" s="16">
        <v>1</v>
      </c>
      <c r="L7980" s="16">
        <v>1</v>
      </c>
      <c r="M7980" s="16">
        <v>0</v>
      </c>
      <c r="N7980" t="str">
        <f t="shared" si="385"/>
        <v>Go</v>
      </c>
      <c r="O7980" s="17"/>
      <c r="P7980" s="17" t="s">
        <v>49</v>
      </c>
      <c r="Q7980" s="17" t="s">
        <v>17</v>
      </c>
      <c r="R7980">
        <v>991</v>
      </c>
    </row>
    <row r="7981" spans="1:18" ht="15.6">
      <c r="A7981" s="2" t="s">
        <v>6140</v>
      </c>
      <c r="B7981" s="2" t="s">
        <v>5</v>
      </c>
      <c r="C7981" s="17">
        <v>14</v>
      </c>
      <c r="D7981" s="17">
        <v>2</v>
      </c>
      <c r="E7981" s="52" t="str">
        <f t="shared" si="384"/>
        <v>H</v>
      </c>
      <c r="F7981" s="2">
        <v>3</v>
      </c>
      <c r="G7981" s="17">
        <v>5</v>
      </c>
      <c r="H7981" s="17">
        <v>20</v>
      </c>
      <c r="I7981" s="16" t="s">
        <v>6320</v>
      </c>
      <c r="J7981" s="16">
        <v>1</v>
      </c>
      <c r="K7981" s="16">
        <v>1</v>
      </c>
      <c r="L7981" s="16">
        <v>1</v>
      </c>
      <c r="M7981" s="16">
        <v>0</v>
      </c>
      <c r="N7981" t="str">
        <f t="shared" si="385"/>
        <v>Go</v>
      </c>
      <c r="O7981" s="17"/>
      <c r="P7981" s="17" t="s">
        <v>49</v>
      </c>
      <c r="Q7981" s="17" t="s">
        <v>17</v>
      </c>
      <c r="R7981">
        <v>991</v>
      </c>
    </row>
    <row r="7982" spans="1:18" ht="15.6">
      <c r="A7982" s="2" t="s">
        <v>6140</v>
      </c>
      <c r="B7982" s="2" t="s">
        <v>5</v>
      </c>
      <c r="C7982" s="17">
        <v>14</v>
      </c>
      <c r="D7982" s="17">
        <v>2</v>
      </c>
      <c r="E7982" s="52" t="str">
        <f t="shared" si="384"/>
        <v>H</v>
      </c>
      <c r="F7982" s="2">
        <v>3</v>
      </c>
      <c r="G7982" s="17">
        <v>5</v>
      </c>
      <c r="H7982" s="17">
        <v>21</v>
      </c>
      <c r="I7982" s="16" t="s">
        <v>6321</v>
      </c>
      <c r="J7982" s="16">
        <v>1</v>
      </c>
      <c r="K7982" s="16">
        <v>1</v>
      </c>
      <c r="L7982" s="16">
        <v>1</v>
      </c>
      <c r="M7982" s="16">
        <v>1</v>
      </c>
      <c r="N7982" t="str">
        <f t="shared" si="385"/>
        <v>NoGo</v>
      </c>
      <c r="O7982" s="17"/>
      <c r="P7982" s="17" t="s">
        <v>49</v>
      </c>
      <c r="Q7982" s="17" t="s">
        <v>17</v>
      </c>
      <c r="R7982">
        <v>991</v>
      </c>
    </row>
    <row r="7983" spans="1:18" ht="15.6">
      <c r="A7983" s="2" t="s">
        <v>6140</v>
      </c>
      <c r="B7983" s="2" t="s">
        <v>5</v>
      </c>
      <c r="C7983" s="17">
        <v>14</v>
      </c>
      <c r="D7983" s="17">
        <v>2</v>
      </c>
      <c r="E7983" s="52" t="str">
        <f t="shared" si="384"/>
        <v>H</v>
      </c>
      <c r="F7983" s="2">
        <v>3</v>
      </c>
      <c r="G7983" s="17">
        <v>5</v>
      </c>
      <c r="H7983" s="17">
        <v>22</v>
      </c>
      <c r="I7983" s="16" t="s">
        <v>6322</v>
      </c>
      <c r="J7983" s="16">
        <v>1</v>
      </c>
      <c r="K7983" s="16">
        <v>1</v>
      </c>
      <c r="L7983" s="16">
        <v>1</v>
      </c>
      <c r="M7983" s="16">
        <v>0</v>
      </c>
      <c r="N7983" t="str">
        <f t="shared" si="385"/>
        <v>Go</v>
      </c>
      <c r="O7983" s="17"/>
      <c r="P7983" s="17" t="s">
        <v>49</v>
      </c>
      <c r="Q7983" s="17" t="s">
        <v>17</v>
      </c>
      <c r="R7983">
        <v>991</v>
      </c>
    </row>
    <row r="7984" spans="1:18" ht="15.6">
      <c r="A7984" s="2" t="s">
        <v>6140</v>
      </c>
      <c r="B7984" s="2" t="s">
        <v>5</v>
      </c>
      <c r="C7984" s="17">
        <v>14</v>
      </c>
      <c r="D7984" s="17">
        <v>2</v>
      </c>
      <c r="E7984" s="52" t="str">
        <f t="shared" si="384"/>
        <v>H</v>
      </c>
      <c r="F7984" s="2">
        <v>3</v>
      </c>
      <c r="G7984" s="17">
        <v>5</v>
      </c>
      <c r="H7984" s="17">
        <v>23</v>
      </c>
      <c r="I7984" s="16" t="s">
        <v>6323</v>
      </c>
      <c r="J7984" s="16">
        <v>1</v>
      </c>
      <c r="K7984" s="16">
        <v>1</v>
      </c>
      <c r="L7984" s="16">
        <v>1</v>
      </c>
      <c r="M7984" s="16">
        <v>0</v>
      </c>
      <c r="N7984" t="str">
        <f t="shared" si="385"/>
        <v>Go</v>
      </c>
      <c r="O7984" s="17"/>
      <c r="P7984" s="17" t="s">
        <v>49</v>
      </c>
      <c r="Q7984" s="17" t="s">
        <v>17</v>
      </c>
      <c r="R7984">
        <v>991</v>
      </c>
    </row>
    <row r="7985" spans="1:18" ht="15.6">
      <c r="A7985" s="2" t="s">
        <v>6140</v>
      </c>
      <c r="B7985" s="2" t="s">
        <v>5</v>
      </c>
      <c r="C7985" s="17">
        <v>14</v>
      </c>
      <c r="D7985" s="17">
        <v>2</v>
      </c>
      <c r="E7985" s="52" t="str">
        <f t="shared" si="384"/>
        <v>H</v>
      </c>
      <c r="F7985" s="2">
        <v>3</v>
      </c>
      <c r="G7985" s="17">
        <v>5</v>
      </c>
      <c r="H7985" s="17">
        <v>24</v>
      </c>
      <c r="I7985" s="16" t="s">
        <v>6324</v>
      </c>
      <c r="J7985" s="16">
        <v>1</v>
      </c>
      <c r="K7985" s="16">
        <v>1</v>
      </c>
      <c r="L7985" s="16">
        <v>1</v>
      </c>
      <c r="M7985" s="16">
        <v>0</v>
      </c>
      <c r="N7985" t="str">
        <f t="shared" si="385"/>
        <v>Go</v>
      </c>
      <c r="O7985" s="17"/>
      <c r="P7985" s="17" t="s">
        <v>49</v>
      </c>
      <c r="Q7985" s="17" t="s">
        <v>17</v>
      </c>
      <c r="R7985">
        <v>991</v>
      </c>
    </row>
    <row r="7986" spans="1:18" ht="15.6">
      <c r="A7986" s="2" t="s">
        <v>6140</v>
      </c>
      <c r="B7986" s="2" t="s">
        <v>5</v>
      </c>
      <c r="C7986" s="17">
        <v>14</v>
      </c>
      <c r="D7986" s="17">
        <v>2</v>
      </c>
      <c r="E7986" s="52" t="str">
        <f t="shared" ref="E7986:E8049" si="386">IF(D7986=1,"H",IF(D7986=2,"H","B"))</f>
        <v>H</v>
      </c>
      <c r="F7986" s="2">
        <v>3</v>
      </c>
      <c r="G7986" s="17">
        <v>5</v>
      </c>
      <c r="H7986" s="17">
        <v>25</v>
      </c>
      <c r="I7986" s="16" t="s">
        <v>6325</v>
      </c>
      <c r="J7986" s="16">
        <v>1</v>
      </c>
      <c r="K7986" s="16">
        <v>1</v>
      </c>
      <c r="L7986" s="16">
        <v>1</v>
      </c>
      <c r="M7986" s="16">
        <v>0</v>
      </c>
      <c r="N7986" t="str">
        <f t="shared" si="385"/>
        <v>Go</v>
      </c>
      <c r="O7986" s="17"/>
      <c r="P7986" s="17" t="s">
        <v>49</v>
      </c>
      <c r="Q7986" s="17" t="s">
        <v>17</v>
      </c>
      <c r="R7986">
        <v>991</v>
      </c>
    </row>
    <row r="7987" spans="1:18" ht="15.6">
      <c r="A7987" s="2" t="s">
        <v>6140</v>
      </c>
      <c r="B7987" s="2" t="s">
        <v>5</v>
      </c>
      <c r="C7987" s="17">
        <v>14</v>
      </c>
      <c r="D7987" s="17">
        <v>2</v>
      </c>
      <c r="E7987" s="52" t="str">
        <f t="shared" si="386"/>
        <v>H</v>
      </c>
      <c r="F7987" s="2">
        <v>3</v>
      </c>
      <c r="G7987" s="17">
        <v>5</v>
      </c>
      <c r="H7987" s="17">
        <v>26</v>
      </c>
      <c r="I7987" s="16" t="s">
        <v>6326</v>
      </c>
      <c r="J7987" s="16">
        <v>1</v>
      </c>
      <c r="K7987" s="16">
        <v>1</v>
      </c>
      <c r="L7987" s="16">
        <v>1</v>
      </c>
      <c r="M7987" s="16">
        <v>0</v>
      </c>
      <c r="N7987" t="str">
        <f t="shared" si="385"/>
        <v>Go</v>
      </c>
      <c r="O7987" s="17"/>
      <c r="P7987" s="17" t="s">
        <v>49</v>
      </c>
      <c r="Q7987" s="17" t="s">
        <v>17</v>
      </c>
      <c r="R7987">
        <v>991</v>
      </c>
    </row>
    <row r="7988" spans="1:18" ht="15.6">
      <c r="A7988" s="2" t="s">
        <v>6140</v>
      </c>
      <c r="B7988" s="2" t="s">
        <v>5</v>
      </c>
      <c r="C7988" s="17">
        <v>14</v>
      </c>
      <c r="D7988" s="17">
        <v>2</v>
      </c>
      <c r="E7988" s="52" t="str">
        <f t="shared" si="386"/>
        <v>H</v>
      </c>
      <c r="F7988" s="2">
        <v>3</v>
      </c>
      <c r="G7988" s="17">
        <v>5</v>
      </c>
      <c r="H7988" s="17">
        <v>27</v>
      </c>
      <c r="I7988" s="16" t="s">
        <v>6327</v>
      </c>
      <c r="J7988" s="16">
        <v>1</v>
      </c>
      <c r="K7988" s="16">
        <v>1</v>
      </c>
      <c r="L7988" s="16">
        <v>1</v>
      </c>
      <c r="M7988" s="16">
        <v>0</v>
      </c>
      <c r="N7988" t="str">
        <f t="shared" si="385"/>
        <v>Go</v>
      </c>
      <c r="O7988" s="17"/>
      <c r="P7988" s="17" t="s">
        <v>49</v>
      </c>
      <c r="Q7988" s="17" t="s">
        <v>17</v>
      </c>
      <c r="R7988">
        <v>991</v>
      </c>
    </row>
    <row r="7989" spans="1:18" ht="15.6">
      <c r="A7989" s="2" t="s">
        <v>6140</v>
      </c>
      <c r="B7989" s="2" t="s">
        <v>5</v>
      </c>
      <c r="C7989" s="17">
        <v>14</v>
      </c>
      <c r="D7989" s="17">
        <v>2</v>
      </c>
      <c r="E7989" s="52" t="str">
        <f t="shared" si="386"/>
        <v>H</v>
      </c>
      <c r="F7989" s="2">
        <v>3</v>
      </c>
      <c r="G7989" s="17">
        <v>5</v>
      </c>
      <c r="H7989" s="17">
        <v>28</v>
      </c>
      <c r="I7989" s="16" t="s">
        <v>6328</v>
      </c>
      <c r="J7989" s="16">
        <v>1</v>
      </c>
      <c r="K7989" s="16">
        <v>0</v>
      </c>
      <c r="L7989" s="16">
        <v>1</v>
      </c>
      <c r="M7989" s="16">
        <v>1</v>
      </c>
      <c r="N7989" t="str">
        <f t="shared" si="385"/>
        <v>NoGo</v>
      </c>
      <c r="O7989" s="17"/>
      <c r="P7989" s="17" t="s">
        <v>49</v>
      </c>
      <c r="Q7989" s="17" t="s">
        <v>17</v>
      </c>
      <c r="R7989">
        <v>991</v>
      </c>
    </row>
    <row r="7990" spans="1:18" ht="15.6">
      <c r="A7990" s="2" t="s">
        <v>6140</v>
      </c>
      <c r="B7990" s="2" t="s">
        <v>5</v>
      </c>
      <c r="C7990" s="17">
        <v>14</v>
      </c>
      <c r="D7990" s="17">
        <v>2</v>
      </c>
      <c r="E7990" s="52" t="str">
        <f t="shared" si="386"/>
        <v>H</v>
      </c>
      <c r="F7990" s="2">
        <v>3</v>
      </c>
      <c r="G7990" s="17">
        <v>5</v>
      </c>
      <c r="H7990" s="17">
        <v>29</v>
      </c>
      <c r="I7990" s="16" t="s">
        <v>6329</v>
      </c>
      <c r="J7990" s="16">
        <v>1</v>
      </c>
      <c r="K7990" s="16">
        <v>1</v>
      </c>
      <c r="L7990" s="16">
        <v>1</v>
      </c>
      <c r="M7990" s="16">
        <v>0</v>
      </c>
      <c r="N7990" t="str">
        <f t="shared" si="385"/>
        <v>Go</v>
      </c>
      <c r="O7990" s="17"/>
      <c r="P7990" s="17" t="s">
        <v>49</v>
      </c>
      <c r="Q7990" s="17" t="s">
        <v>17</v>
      </c>
      <c r="R7990">
        <v>991</v>
      </c>
    </row>
    <row r="7991" spans="1:18" ht="15.6">
      <c r="A7991" s="2" t="s">
        <v>6140</v>
      </c>
      <c r="B7991" s="2" t="s">
        <v>5</v>
      </c>
      <c r="C7991" s="17">
        <v>14</v>
      </c>
      <c r="D7991" s="17">
        <v>2</v>
      </c>
      <c r="E7991" s="52" t="str">
        <f t="shared" si="386"/>
        <v>H</v>
      </c>
      <c r="F7991" s="2">
        <v>3</v>
      </c>
      <c r="G7991" s="17">
        <v>5</v>
      </c>
      <c r="H7991" s="17">
        <v>30</v>
      </c>
      <c r="I7991" s="16" t="s">
        <v>6330</v>
      </c>
      <c r="J7991" s="16">
        <v>1</v>
      </c>
      <c r="K7991" s="16">
        <v>0</v>
      </c>
      <c r="L7991" s="16">
        <v>1</v>
      </c>
      <c r="M7991" s="16">
        <v>1</v>
      </c>
      <c r="N7991" t="str">
        <f t="shared" si="385"/>
        <v>NoGo</v>
      </c>
      <c r="O7991" s="17"/>
      <c r="P7991" s="17" t="s">
        <v>49</v>
      </c>
      <c r="Q7991" s="17" t="s">
        <v>17</v>
      </c>
      <c r="R7991">
        <v>991</v>
      </c>
    </row>
    <row r="7992" spans="1:18" ht="15.6">
      <c r="A7992" s="2" t="s">
        <v>6140</v>
      </c>
      <c r="B7992" s="2" t="s">
        <v>5</v>
      </c>
      <c r="C7992" s="17">
        <v>14</v>
      </c>
      <c r="D7992" s="17">
        <v>2</v>
      </c>
      <c r="E7992" s="52" t="str">
        <f t="shared" si="386"/>
        <v>H</v>
      </c>
      <c r="F7992" s="2">
        <v>3</v>
      </c>
      <c r="G7992" s="17">
        <v>5</v>
      </c>
      <c r="H7992" s="17">
        <v>31</v>
      </c>
      <c r="I7992" s="16" t="s">
        <v>6331</v>
      </c>
      <c r="J7992" s="16">
        <v>1</v>
      </c>
      <c r="K7992" s="16">
        <v>1</v>
      </c>
      <c r="L7992" s="16">
        <v>1</v>
      </c>
      <c r="M7992" s="16">
        <v>0</v>
      </c>
      <c r="N7992" t="str">
        <f t="shared" si="385"/>
        <v>Go</v>
      </c>
      <c r="O7992" s="17"/>
      <c r="P7992" s="17" t="s">
        <v>49</v>
      </c>
      <c r="Q7992" s="17" t="s">
        <v>17</v>
      </c>
      <c r="R7992">
        <v>991</v>
      </c>
    </row>
    <row r="7993" spans="1:18" ht="15.6">
      <c r="A7993" s="2" t="s">
        <v>6140</v>
      </c>
      <c r="B7993" s="2" t="s">
        <v>5</v>
      </c>
      <c r="C7993" s="17">
        <v>14</v>
      </c>
      <c r="D7993" s="17">
        <v>2</v>
      </c>
      <c r="E7993" s="52" t="str">
        <f t="shared" si="386"/>
        <v>H</v>
      </c>
      <c r="F7993" s="2">
        <v>3</v>
      </c>
      <c r="G7993" s="17">
        <v>5</v>
      </c>
      <c r="H7993" s="17">
        <v>32</v>
      </c>
      <c r="I7993" s="16" t="s">
        <v>6332</v>
      </c>
      <c r="J7993" s="16">
        <v>1</v>
      </c>
      <c r="K7993" s="16">
        <v>1</v>
      </c>
      <c r="L7993" s="16">
        <v>1</v>
      </c>
      <c r="M7993" s="16">
        <v>0</v>
      </c>
      <c r="N7993" t="str">
        <f t="shared" si="385"/>
        <v>Go</v>
      </c>
      <c r="O7993" s="17"/>
      <c r="P7993" s="17" t="s">
        <v>49</v>
      </c>
      <c r="Q7993" s="17" t="s">
        <v>17</v>
      </c>
      <c r="R7993">
        <v>991</v>
      </c>
    </row>
    <row r="7994" spans="1:18" ht="15.6">
      <c r="A7994" s="2" t="s">
        <v>6140</v>
      </c>
      <c r="B7994" s="2" t="s">
        <v>5</v>
      </c>
      <c r="C7994" s="17">
        <v>14</v>
      </c>
      <c r="D7994" s="17">
        <v>2</v>
      </c>
      <c r="E7994" s="52" t="str">
        <f t="shared" si="386"/>
        <v>H</v>
      </c>
      <c r="F7994" s="2">
        <v>3</v>
      </c>
      <c r="G7994" s="17">
        <v>5</v>
      </c>
      <c r="H7994" s="17">
        <v>33</v>
      </c>
      <c r="I7994" s="16" t="s">
        <v>6333</v>
      </c>
      <c r="J7994" s="16">
        <v>1</v>
      </c>
      <c r="K7994" s="16">
        <v>1</v>
      </c>
      <c r="L7994" s="16">
        <v>1</v>
      </c>
      <c r="M7994" s="16">
        <v>0</v>
      </c>
      <c r="N7994" t="str">
        <f t="shared" si="385"/>
        <v>Go</v>
      </c>
      <c r="O7994" s="17"/>
      <c r="P7994" s="17" t="s">
        <v>49</v>
      </c>
      <c r="Q7994" s="17" t="s">
        <v>17</v>
      </c>
      <c r="R7994">
        <v>991</v>
      </c>
    </row>
    <row r="7995" spans="1:18" ht="15.6">
      <c r="A7995" s="2" t="s">
        <v>6140</v>
      </c>
      <c r="B7995" s="2" t="s">
        <v>5</v>
      </c>
      <c r="C7995" s="17">
        <v>14</v>
      </c>
      <c r="D7995" s="17">
        <v>2</v>
      </c>
      <c r="E7995" s="52" t="str">
        <f t="shared" si="386"/>
        <v>H</v>
      </c>
      <c r="F7995" s="2">
        <v>3</v>
      </c>
      <c r="G7995" s="17">
        <v>5</v>
      </c>
      <c r="H7995" s="17">
        <v>34</v>
      </c>
      <c r="I7995" s="16" t="s">
        <v>6334</v>
      </c>
      <c r="J7995" s="16">
        <v>0</v>
      </c>
      <c r="K7995" s="16">
        <v>1</v>
      </c>
      <c r="L7995" s="16">
        <v>1</v>
      </c>
      <c r="M7995" s="16">
        <v>1</v>
      </c>
      <c r="N7995" t="str">
        <f t="shared" si="385"/>
        <v>NoGo</v>
      </c>
      <c r="O7995" s="17"/>
      <c r="P7995" s="17" t="s">
        <v>49</v>
      </c>
      <c r="Q7995" s="17" t="s">
        <v>17</v>
      </c>
      <c r="R7995">
        <v>991</v>
      </c>
    </row>
    <row r="7996" spans="1:18" ht="15.6">
      <c r="A7996" s="2" t="s">
        <v>6140</v>
      </c>
      <c r="B7996" s="2" t="s">
        <v>5</v>
      </c>
      <c r="C7996" s="17">
        <v>14</v>
      </c>
      <c r="D7996" s="17">
        <v>2</v>
      </c>
      <c r="E7996" s="52" t="str">
        <f t="shared" si="386"/>
        <v>H</v>
      </c>
      <c r="F7996" s="2">
        <v>3</v>
      </c>
      <c r="G7996" s="17">
        <v>5</v>
      </c>
      <c r="H7996" s="17">
        <v>35</v>
      </c>
      <c r="I7996" s="16" t="s">
        <v>6335</v>
      </c>
      <c r="J7996" s="16">
        <v>1</v>
      </c>
      <c r="K7996" s="16">
        <v>1</v>
      </c>
      <c r="L7996" s="16">
        <v>1</v>
      </c>
      <c r="M7996" s="16">
        <v>0</v>
      </c>
      <c r="N7996" t="str">
        <f t="shared" si="385"/>
        <v>Go</v>
      </c>
      <c r="O7996" s="17"/>
      <c r="P7996" s="17" t="s">
        <v>49</v>
      </c>
      <c r="Q7996" s="17" t="s">
        <v>17</v>
      </c>
      <c r="R7996">
        <v>991</v>
      </c>
    </row>
    <row r="7997" spans="1:18" ht="15.6">
      <c r="A7997" s="2" t="s">
        <v>6140</v>
      </c>
      <c r="B7997" s="2" t="s">
        <v>5</v>
      </c>
      <c r="C7997" s="17">
        <v>14</v>
      </c>
      <c r="D7997" s="17">
        <v>2</v>
      </c>
      <c r="E7997" s="52" t="str">
        <f t="shared" si="386"/>
        <v>H</v>
      </c>
      <c r="F7997" s="2">
        <v>3</v>
      </c>
      <c r="G7997" s="17">
        <v>5</v>
      </c>
      <c r="H7997" s="17">
        <v>36</v>
      </c>
      <c r="I7997" s="16" t="s">
        <v>6336</v>
      </c>
      <c r="J7997" s="16">
        <v>1</v>
      </c>
      <c r="K7997" s="16">
        <v>1</v>
      </c>
      <c r="L7997" s="16">
        <v>1</v>
      </c>
      <c r="M7997" s="16">
        <v>0</v>
      </c>
      <c r="N7997" t="str">
        <f t="shared" si="385"/>
        <v>Go</v>
      </c>
      <c r="O7997" s="17"/>
      <c r="P7997" s="17" t="s">
        <v>49</v>
      </c>
      <c r="Q7997" s="17" t="s">
        <v>17</v>
      </c>
      <c r="R7997">
        <v>991</v>
      </c>
    </row>
    <row r="7998" spans="1:18" ht="15.6">
      <c r="A7998" s="2" t="s">
        <v>6140</v>
      </c>
      <c r="B7998" s="2" t="s">
        <v>5</v>
      </c>
      <c r="C7998" s="17">
        <v>14</v>
      </c>
      <c r="D7998" s="17">
        <v>2</v>
      </c>
      <c r="E7998" s="52" t="str">
        <f t="shared" si="386"/>
        <v>H</v>
      </c>
      <c r="F7998" s="2">
        <v>3</v>
      </c>
      <c r="G7998" s="17">
        <v>5</v>
      </c>
      <c r="H7998" s="17">
        <v>37</v>
      </c>
      <c r="I7998" s="16" t="s">
        <v>6337</v>
      </c>
      <c r="J7998" s="16">
        <v>1</v>
      </c>
      <c r="K7998" s="16">
        <v>1</v>
      </c>
      <c r="L7998" s="16">
        <v>1</v>
      </c>
      <c r="M7998" s="16">
        <v>0</v>
      </c>
      <c r="N7998" t="str">
        <f t="shared" si="385"/>
        <v>Go</v>
      </c>
      <c r="O7998" s="17"/>
      <c r="P7998" s="17" t="s">
        <v>49</v>
      </c>
      <c r="Q7998" s="17" t="s">
        <v>17</v>
      </c>
      <c r="R7998">
        <v>991</v>
      </c>
    </row>
    <row r="7999" spans="1:18" ht="15.6">
      <c r="A7999" s="2" t="s">
        <v>6140</v>
      </c>
      <c r="B7999" s="2" t="s">
        <v>5</v>
      </c>
      <c r="C7999" s="17">
        <v>14</v>
      </c>
      <c r="D7999" s="17">
        <v>2</v>
      </c>
      <c r="E7999" s="52" t="str">
        <f t="shared" si="386"/>
        <v>H</v>
      </c>
      <c r="F7999" s="2">
        <v>3</v>
      </c>
      <c r="G7999" s="17">
        <v>5</v>
      </c>
      <c r="H7999" s="17">
        <v>38</v>
      </c>
      <c r="I7999" s="16" t="s">
        <v>6338</v>
      </c>
      <c r="J7999" s="16">
        <v>1</v>
      </c>
      <c r="K7999" s="16">
        <v>1</v>
      </c>
      <c r="L7999" s="16">
        <v>1</v>
      </c>
      <c r="M7999" s="16">
        <v>0</v>
      </c>
      <c r="N7999" t="str">
        <f t="shared" si="385"/>
        <v>Go</v>
      </c>
      <c r="O7999" s="17"/>
      <c r="P7999" s="17" t="s">
        <v>49</v>
      </c>
      <c r="Q7999" s="17" t="s">
        <v>17</v>
      </c>
      <c r="R7999">
        <v>991</v>
      </c>
    </row>
    <row r="8000" spans="1:18" ht="15.6">
      <c r="A8000" s="2" t="s">
        <v>6140</v>
      </c>
      <c r="B8000" s="2" t="s">
        <v>5</v>
      </c>
      <c r="C8000" s="17">
        <v>14</v>
      </c>
      <c r="D8000" s="17">
        <v>2</v>
      </c>
      <c r="E8000" s="52" t="str">
        <f t="shared" si="386"/>
        <v>H</v>
      </c>
      <c r="F8000" s="2">
        <v>3</v>
      </c>
      <c r="G8000" s="17">
        <v>5</v>
      </c>
      <c r="H8000" s="17">
        <v>39</v>
      </c>
      <c r="I8000" s="16" t="s">
        <v>6339</v>
      </c>
      <c r="J8000" s="16">
        <v>1</v>
      </c>
      <c r="K8000" s="16">
        <v>1</v>
      </c>
      <c r="L8000" s="16">
        <v>1</v>
      </c>
      <c r="M8000" s="16">
        <v>0</v>
      </c>
      <c r="N8000" t="str">
        <f t="shared" si="385"/>
        <v>Go</v>
      </c>
      <c r="O8000" s="17"/>
      <c r="P8000" s="17" t="s">
        <v>49</v>
      </c>
      <c r="Q8000" s="17" t="s">
        <v>17</v>
      </c>
      <c r="R8000">
        <v>991</v>
      </c>
    </row>
    <row r="8001" spans="1:18" ht="15.6">
      <c r="A8001" s="2" t="s">
        <v>6140</v>
      </c>
      <c r="B8001" s="2" t="s">
        <v>5</v>
      </c>
      <c r="C8001" s="17">
        <v>14</v>
      </c>
      <c r="D8001" s="17">
        <v>2</v>
      </c>
      <c r="E8001" s="52" t="str">
        <f t="shared" si="386"/>
        <v>H</v>
      </c>
      <c r="F8001" s="2">
        <v>3</v>
      </c>
      <c r="G8001" s="17">
        <v>5</v>
      </c>
      <c r="H8001" s="17">
        <v>40</v>
      </c>
      <c r="I8001" s="16" t="s">
        <v>6340</v>
      </c>
      <c r="J8001" s="16">
        <v>1</v>
      </c>
      <c r="K8001" s="16">
        <v>0</v>
      </c>
      <c r="L8001" s="16">
        <v>1</v>
      </c>
      <c r="M8001" s="16">
        <v>1</v>
      </c>
      <c r="N8001" t="str">
        <f t="shared" si="385"/>
        <v>NoGo</v>
      </c>
      <c r="O8001" s="17"/>
      <c r="P8001" s="17" t="s">
        <v>49</v>
      </c>
      <c r="Q8001" s="17" t="s">
        <v>17</v>
      </c>
      <c r="R8001">
        <v>991</v>
      </c>
    </row>
    <row r="8002" spans="1:18" ht="15.6">
      <c r="A8002" s="67" t="s">
        <v>6342</v>
      </c>
      <c r="B8002" s="67" t="s">
        <v>11</v>
      </c>
      <c r="C8002" s="146">
        <v>25</v>
      </c>
      <c r="D8002" s="146">
        <v>1</v>
      </c>
      <c r="E8002" s="52" t="str">
        <f t="shared" si="386"/>
        <v>H</v>
      </c>
      <c r="F8002" s="67">
        <v>3</v>
      </c>
      <c r="G8002" s="146">
        <v>1</v>
      </c>
      <c r="H8002" s="146">
        <v>1</v>
      </c>
      <c r="I8002" s="17">
        <v>4324.9168</v>
      </c>
      <c r="J8002" s="17">
        <v>3</v>
      </c>
      <c r="K8002" s="17">
        <v>1</v>
      </c>
      <c r="L8002" s="17">
        <v>1</v>
      </c>
      <c r="M8002" s="17">
        <v>0</v>
      </c>
      <c r="N8002" t="str">
        <f t="shared" si="385"/>
        <v>Go</v>
      </c>
      <c r="O8002" s="146"/>
      <c r="P8002" s="146" t="s">
        <v>49</v>
      </c>
      <c r="Q8002" s="146" t="s">
        <v>17</v>
      </c>
      <c r="R8002">
        <v>1575</v>
      </c>
    </row>
    <row r="8003" spans="1:18" ht="15.6">
      <c r="A8003" s="2" t="s">
        <v>6342</v>
      </c>
      <c r="B8003" s="2" t="s">
        <v>11</v>
      </c>
      <c r="C8003" s="17">
        <v>25</v>
      </c>
      <c r="D8003" s="17">
        <v>1</v>
      </c>
      <c r="E8003" s="52" t="str">
        <f t="shared" si="386"/>
        <v>H</v>
      </c>
      <c r="F8003" s="2">
        <v>3</v>
      </c>
      <c r="G8003" s="17">
        <v>1</v>
      </c>
      <c r="H8003" s="17">
        <v>2</v>
      </c>
      <c r="I8003" s="17">
        <v>15657.6793</v>
      </c>
      <c r="J8003" s="17">
        <v>0</v>
      </c>
      <c r="K8003" s="17">
        <v>1</v>
      </c>
      <c r="L8003" s="17">
        <v>0</v>
      </c>
      <c r="M8003" s="17">
        <v>0</v>
      </c>
      <c r="N8003" t="str">
        <f t="shared" si="385"/>
        <v>Go</v>
      </c>
      <c r="O8003" s="17"/>
      <c r="P8003" s="17" t="s">
        <v>49</v>
      </c>
      <c r="Q8003" s="17" t="s">
        <v>17</v>
      </c>
      <c r="R8003">
        <v>1575</v>
      </c>
    </row>
    <row r="8004" spans="1:18" ht="15.6">
      <c r="A8004" s="2" t="s">
        <v>6342</v>
      </c>
      <c r="B8004" s="2" t="s">
        <v>11</v>
      </c>
      <c r="C8004" s="17">
        <v>25</v>
      </c>
      <c r="D8004" s="17">
        <v>1</v>
      </c>
      <c r="E8004" s="52" t="str">
        <f t="shared" si="386"/>
        <v>H</v>
      </c>
      <c r="F8004" s="2">
        <v>3</v>
      </c>
      <c r="G8004" s="17">
        <v>1</v>
      </c>
      <c r="H8004" s="17">
        <v>3</v>
      </c>
      <c r="I8004" s="17">
        <v>83849.081699999995</v>
      </c>
      <c r="J8004" s="17">
        <v>0</v>
      </c>
      <c r="K8004" s="17">
        <v>1</v>
      </c>
      <c r="L8004" s="17">
        <v>0</v>
      </c>
      <c r="M8004" s="17">
        <v>0</v>
      </c>
      <c r="N8004" t="str">
        <f t="shared" si="385"/>
        <v>Go</v>
      </c>
      <c r="O8004" s="17"/>
      <c r="P8004" s="17" t="s">
        <v>49</v>
      </c>
      <c r="Q8004" s="17" t="s">
        <v>17</v>
      </c>
      <c r="R8004">
        <v>1575</v>
      </c>
    </row>
    <row r="8005" spans="1:18" ht="15.6">
      <c r="A8005" s="2" t="s">
        <v>6342</v>
      </c>
      <c r="B8005" s="2" t="s">
        <v>11</v>
      </c>
      <c r="C8005" s="17">
        <v>25</v>
      </c>
      <c r="D8005" s="17">
        <v>1</v>
      </c>
      <c r="E8005" s="52" t="str">
        <f t="shared" si="386"/>
        <v>H</v>
      </c>
      <c r="F8005" s="2">
        <v>3</v>
      </c>
      <c r="G8005" s="17">
        <v>1</v>
      </c>
      <c r="H8005" s="17">
        <v>4</v>
      </c>
      <c r="I8005" s="17">
        <v>2197.2269999999999</v>
      </c>
      <c r="J8005" s="17">
        <v>0</v>
      </c>
      <c r="K8005" s="17">
        <v>1</v>
      </c>
      <c r="L8005" s="17">
        <v>1</v>
      </c>
      <c r="M8005" s="17">
        <v>1</v>
      </c>
      <c r="N8005" t="str">
        <f t="shared" si="385"/>
        <v>NoGo</v>
      </c>
      <c r="O8005" s="17"/>
      <c r="P8005" s="17" t="s">
        <v>49</v>
      </c>
      <c r="Q8005" s="17" t="s">
        <v>17</v>
      </c>
      <c r="R8005">
        <v>1575</v>
      </c>
    </row>
    <row r="8006" spans="1:18" ht="15.6">
      <c r="A8006" s="2" t="s">
        <v>6342</v>
      </c>
      <c r="B8006" s="2" t="s">
        <v>11</v>
      </c>
      <c r="C8006" s="17">
        <v>25</v>
      </c>
      <c r="D8006" s="17">
        <v>1</v>
      </c>
      <c r="E8006" s="52" t="str">
        <f t="shared" si="386"/>
        <v>H</v>
      </c>
      <c r="F8006" s="2">
        <v>3</v>
      </c>
      <c r="G8006" s="17">
        <v>1</v>
      </c>
      <c r="H8006" s="17">
        <v>5</v>
      </c>
      <c r="I8006" s="17">
        <v>2203.8697999999999</v>
      </c>
      <c r="J8006" s="17">
        <v>0</v>
      </c>
      <c r="K8006" s="17">
        <v>1</v>
      </c>
      <c r="L8006" s="17">
        <v>1</v>
      </c>
      <c r="M8006" s="17">
        <v>1</v>
      </c>
      <c r="N8006" t="str">
        <f t="shared" si="385"/>
        <v>NoGo</v>
      </c>
      <c r="O8006" s="17"/>
      <c r="P8006" s="17" t="s">
        <v>49</v>
      </c>
      <c r="Q8006" s="17" t="s">
        <v>17</v>
      </c>
      <c r="R8006">
        <v>1575</v>
      </c>
    </row>
    <row r="8007" spans="1:18" ht="15.6">
      <c r="A8007" s="2" t="s">
        <v>6342</v>
      </c>
      <c r="B8007" s="2" t="s">
        <v>11</v>
      </c>
      <c r="C8007" s="17">
        <v>25</v>
      </c>
      <c r="D8007" s="17">
        <v>1</v>
      </c>
      <c r="E8007" s="52" t="str">
        <f t="shared" si="386"/>
        <v>H</v>
      </c>
      <c r="F8007" s="2">
        <v>3</v>
      </c>
      <c r="G8007" s="17">
        <v>1</v>
      </c>
      <c r="H8007" s="17">
        <v>6</v>
      </c>
      <c r="I8007" s="17">
        <v>319209.81679999997</v>
      </c>
      <c r="J8007" s="17">
        <v>0</v>
      </c>
      <c r="K8007" s="17">
        <v>1</v>
      </c>
      <c r="L8007" s="17">
        <v>0</v>
      </c>
      <c r="M8007" s="17">
        <v>0</v>
      </c>
      <c r="N8007" t="str">
        <f t="shared" si="385"/>
        <v>Go</v>
      </c>
      <c r="O8007" s="17"/>
      <c r="P8007" s="17" t="s">
        <v>49</v>
      </c>
      <c r="Q8007" s="17" t="s">
        <v>17</v>
      </c>
      <c r="R8007">
        <v>1575</v>
      </c>
    </row>
    <row r="8008" spans="1:18" ht="15.6">
      <c r="A8008" s="2" t="s">
        <v>6342</v>
      </c>
      <c r="B8008" s="2" t="s">
        <v>11</v>
      </c>
      <c r="C8008" s="17">
        <v>25</v>
      </c>
      <c r="D8008" s="17">
        <v>1</v>
      </c>
      <c r="E8008" s="52" t="str">
        <f t="shared" si="386"/>
        <v>H</v>
      </c>
      <c r="F8008" s="2">
        <v>3</v>
      </c>
      <c r="G8008" s="17">
        <v>1</v>
      </c>
      <c r="H8008" s="17">
        <v>7</v>
      </c>
      <c r="I8008" s="17">
        <v>77329.344599999997</v>
      </c>
      <c r="J8008" s="17">
        <v>0</v>
      </c>
      <c r="K8008" s="17">
        <v>1</v>
      </c>
      <c r="L8008" s="17">
        <v>0</v>
      </c>
      <c r="M8008" s="17">
        <v>0</v>
      </c>
      <c r="N8008" t="str">
        <f t="shared" si="385"/>
        <v>Go</v>
      </c>
      <c r="O8008" s="17"/>
      <c r="P8008" s="17" t="s">
        <v>49</v>
      </c>
      <c r="Q8008" s="17" t="s">
        <v>17</v>
      </c>
      <c r="R8008">
        <v>1575</v>
      </c>
    </row>
    <row r="8009" spans="1:18" ht="15.6">
      <c r="A8009" s="2" t="s">
        <v>6342</v>
      </c>
      <c r="B8009" s="2" t="s">
        <v>11</v>
      </c>
      <c r="C8009" s="17">
        <v>25</v>
      </c>
      <c r="D8009" s="17">
        <v>1</v>
      </c>
      <c r="E8009" s="52" t="str">
        <f t="shared" si="386"/>
        <v>H</v>
      </c>
      <c r="F8009" s="2">
        <v>3</v>
      </c>
      <c r="G8009" s="17">
        <v>1</v>
      </c>
      <c r="H8009" s="17">
        <v>8</v>
      </c>
      <c r="I8009" s="17">
        <v>1095.9439</v>
      </c>
      <c r="J8009" s="17">
        <v>1</v>
      </c>
      <c r="K8009" s="17">
        <v>1</v>
      </c>
      <c r="L8009" s="17">
        <v>1</v>
      </c>
      <c r="M8009" s="17">
        <v>0</v>
      </c>
      <c r="N8009" t="str">
        <f t="shared" si="385"/>
        <v>Go</v>
      </c>
      <c r="O8009" s="17"/>
      <c r="P8009" s="17" t="s">
        <v>49</v>
      </c>
      <c r="Q8009" s="17" t="s">
        <v>17</v>
      </c>
      <c r="R8009">
        <v>1575</v>
      </c>
    </row>
    <row r="8010" spans="1:18" ht="15.6">
      <c r="A8010" s="2" t="s">
        <v>6342</v>
      </c>
      <c r="B8010" s="2" t="s">
        <v>11</v>
      </c>
      <c r="C8010" s="17">
        <v>25</v>
      </c>
      <c r="D8010" s="17">
        <v>1</v>
      </c>
      <c r="E8010" s="52" t="str">
        <f t="shared" si="386"/>
        <v>H</v>
      </c>
      <c r="F8010" s="2">
        <v>3</v>
      </c>
      <c r="G8010" s="17">
        <v>1</v>
      </c>
      <c r="H8010" s="17">
        <v>9</v>
      </c>
      <c r="I8010" s="17">
        <v>60291.6181</v>
      </c>
      <c r="J8010" s="17">
        <v>0</v>
      </c>
      <c r="K8010" s="17">
        <v>1</v>
      </c>
      <c r="L8010" s="17">
        <v>0</v>
      </c>
      <c r="M8010" s="17">
        <v>0</v>
      </c>
      <c r="N8010" t="str">
        <f t="shared" si="385"/>
        <v>Go</v>
      </c>
      <c r="O8010" s="17"/>
      <c r="P8010" s="17" t="s">
        <v>49</v>
      </c>
      <c r="Q8010" s="17" t="s">
        <v>17</v>
      </c>
      <c r="R8010">
        <v>1575</v>
      </c>
    </row>
    <row r="8011" spans="1:18" ht="15.6">
      <c r="A8011" s="2" t="s">
        <v>6342</v>
      </c>
      <c r="B8011" s="2" t="s">
        <v>11</v>
      </c>
      <c r="C8011" s="17">
        <v>25</v>
      </c>
      <c r="D8011" s="17">
        <v>1</v>
      </c>
      <c r="E8011" s="52" t="str">
        <f t="shared" si="386"/>
        <v>H</v>
      </c>
      <c r="F8011" s="2">
        <v>3</v>
      </c>
      <c r="G8011" s="17">
        <v>1</v>
      </c>
      <c r="H8011" s="17">
        <v>10</v>
      </c>
      <c r="I8011" s="17">
        <v>2194.5709000000002</v>
      </c>
      <c r="J8011" s="17">
        <v>0</v>
      </c>
      <c r="K8011" s="17">
        <v>1</v>
      </c>
      <c r="L8011" s="17">
        <v>1</v>
      </c>
      <c r="M8011" s="17">
        <v>1</v>
      </c>
      <c r="N8011" t="str">
        <f t="shared" si="385"/>
        <v>NoGo</v>
      </c>
      <c r="O8011" s="17"/>
      <c r="P8011" s="17" t="s">
        <v>49</v>
      </c>
      <c r="Q8011" s="17" t="s">
        <v>17</v>
      </c>
      <c r="R8011">
        <v>1575</v>
      </c>
    </row>
    <row r="8012" spans="1:18" ht="15.6">
      <c r="A8012" s="2" t="s">
        <v>6342</v>
      </c>
      <c r="B8012" s="2" t="s">
        <v>11</v>
      </c>
      <c r="C8012" s="17">
        <v>25</v>
      </c>
      <c r="D8012" s="17">
        <v>1</v>
      </c>
      <c r="E8012" s="52" t="str">
        <f t="shared" si="386"/>
        <v>H</v>
      </c>
      <c r="F8012" s="2">
        <v>3</v>
      </c>
      <c r="G8012" s="17">
        <v>1</v>
      </c>
      <c r="H8012" s="17">
        <v>11</v>
      </c>
      <c r="I8012" s="17">
        <v>86242.655400000003</v>
      </c>
      <c r="J8012" s="17">
        <v>0</v>
      </c>
      <c r="K8012" s="17">
        <v>1</v>
      </c>
      <c r="L8012" s="17">
        <v>0</v>
      </c>
      <c r="M8012" s="17">
        <v>0</v>
      </c>
      <c r="N8012" t="str">
        <f t="shared" si="385"/>
        <v>Go</v>
      </c>
      <c r="O8012" s="17"/>
      <c r="P8012" s="17" t="s">
        <v>49</v>
      </c>
      <c r="Q8012" s="17" t="s">
        <v>17</v>
      </c>
      <c r="R8012">
        <v>1575</v>
      </c>
    </row>
    <row r="8013" spans="1:18" ht="15.6">
      <c r="A8013" s="2" t="s">
        <v>6342</v>
      </c>
      <c r="B8013" s="2" t="s">
        <v>11</v>
      </c>
      <c r="C8013" s="17">
        <v>25</v>
      </c>
      <c r="D8013" s="17">
        <v>1</v>
      </c>
      <c r="E8013" s="52" t="str">
        <f t="shared" si="386"/>
        <v>H</v>
      </c>
      <c r="F8013" s="2">
        <v>3</v>
      </c>
      <c r="G8013" s="17">
        <v>1</v>
      </c>
      <c r="H8013" s="17">
        <v>12</v>
      </c>
      <c r="I8013" s="17">
        <v>2196.0531000000001</v>
      </c>
      <c r="J8013" s="17">
        <v>0</v>
      </c>
      <c r="K8013" s="17">
        <v>1</v>
      </c>
      <c r="L8013" s="17">
        <v>1</v>
      </c>
      <c r="M8013" s="17">
        <v>1</v>
      </c>
      <c r="N8013" t="str">
        <f t="shared" si="385"/>
        <v>NoGo</v>
      </c>
      <c r="O8013" s="17"/>
      <c r="P8013" s="17" t="s">
        <v>49</v>
      </c>
      <c r="Q8013" s="17" t="s">
        <v>17</v>
      </c>
      <c r="R8013">
        <v>1575</v>
      </c>
    </row>
    <row r="8014" spans="1:18" ht="15.6">
      <c r="A8014" s="2" t="s">
        <v>6342</v>
      </c>
      <c r="B8014" s="2" t="s">
        <v>11</v>
      </c>
      <c r="C8014" s="17">
        <v>25</v>
      </c>
      <c r="D8014" s="17">
        <v>1</v>
      </c>
      <c r="E8014" s="52" t="str">
        <f t="shared" si="386"/>
        <v>H</v>
      </c>
      <c r="F8014" s="2">
        <v>3</v>
      </c>
      <c r="G8014" s="17">
        <v>1</v>
      </c>
      <c r="H8014" s="17">
        <v>13</v>
      </c>
      <c r="I8014" s="17">
        <v>35902.260600000001</v>
      </c>
      <c r="J8014" s="17">
        <v>0</v>
      </c>
      <c r="K8014" s="17">
        <v>1</v>
      </c>
      <c r="L8014" s="17">
        <v>0</v>
      </c>
      <c r="M8014" s="17">
        <v>0</v>
      </c>
      <c r="N8014" t="str">
        <f t="shared" si="385"/>
        <v>Go</v>
      </c>
      <c r="O8014" s="17"/>
      <c r="P8014" s="17" t="s">
        <v>49</v>
      </c>
      <c r="Q8014" s="17" t="s">
        <v>17</v>
      </c>
      <c r="R8014">
        <v>1575</v>
      </c>
    </row>
    <row r="8015" spans="1:18" ht="15.6">
      <c r="A8015" s="2" t="s">
        <v>6342</v>
      </c>
      <c r="B8015" s="2" t="s">
        <v>11</v>
      </c>
      <c r="C8015" s="17">
        <v>25</v>
      </c>
      <c r="D8015" s="17">
        <v>1</v>
      </c>
      <c r="E8015" s="52" t="str">
        <f t="shared" si="386"/>
        <v>H</v>
      </c>
      <c r="F8015" s="2">
        <v>3</v>
      </c>
      <c r="G8015" s="17">
        <v>1</v>
      </c>
      <c r="H8015" s="17">
        <v>14</v>
      </c>
      <c r="I8015" s="17">
        <v>2203.2408999999998</v>
      </c>
      <c r="J8015" s="17">
        <v>0</v>
      </c>
      <c r="K8015" s="17">
        <v>1</v>
      </c>
      <c r="L8015" s="17">
        <v>1</v>
      </c>
      <c r="M8015" s="17">
        <v>1</v>
      </c>
      <c r="N8015" t="str">
        <f t="shared" si="385"/>
        <v>NoGo</v>
      </c>
      <c r="O8015" s="17"/>
      <c r="P8015" s="17" t="s">
        <v>49</v>
      </c>
      <c r="Q8015" s="17" t="s">
        <v>17</v>
      </c>
      <c r="R8015">
        <v>1575</v>
      </c>
    </row>
    <row r="8016" spans="1:18" ht="15.6">
      <c r="A8016" s="2" t="s">
        <v>6342</v>
      </c>
      <c r="B8016" s="2" t="s">
        <v>11</v>
      </c>
      <c r="C8016" s="17">
        <v>25</v>
      </c>
      <c r="D8016" s="17">
        <v>1</v>
      </c>
      <c r="E8016" s="52" t="str">
        <f t="shared" si="386"/>
        <v>H</v>
      </c>
      <c r="F8016" s="2">
        <v>3</v>
      </c>
      <c r="G8016" s="17">
        <v>1</v>
      </c>
      <c r="H8016" s="17">
        <v>15</v>
      </c>
      <c r="I8016" s="17">
        <v>112919.0138</v>
      </c>
      <c r="J8016" s="17">
        <v>0</v>
      </c>
      <c r="K8016" s="17">
        <v>1</v>
      </c>
      <c r="L8016" s="17">
        <v>0</v>
      </c>
      <c r="M8016" s="17">
        <v>0</v>
      </c>
      <c r="N8016" t="str">
        <f t="shared" si="385"/>
        <v>Go</v>
      </c>
      <c r="O8016" s="17"/>
      <c r="P8016" s="17" t="s">
        <v>49</v>
      </c>
      <c r="Q8016" s="17" t="s">
        <v>17</v>
      </c>
      <c r="R8016">
        <v>1575</v>
      </c>
    </row>
    <row r="8017" spans="1:18" ht="15.6">
      <c r="A8017" s="2" t="s">
        <v>6342</v>
      </c>
      <c r="B8017" s="2" t="s">
        <v>11</v>
      </c>
      <c r="C8017" s="17">
        <v>25</v>
      </c>
      <c r="D8017" s="17">
        <v>1</v>
      </c>
      <c r="E8017" s="52" t="str">
        <f t="shared" si="386"/>
        <v>H</v>
      </c>
      <c r="F8017" s="2">
        <v>3</v>
      </c>
      <c r="G8017" s="17">
        <v>1</v>
      </c>
      <c r="H8017" s="17">
        <v>16</v>
      </c>
      <c r="I8017" s="17">
        <v>92534.714999999997</v>
      </c>
      <c r="J8017" s="17">
        <v>0</v>
      </c>
      <c r="K8017" s="17">
        <v>1</v>
      </c>
      <c r="L8017" s="17">
        <v>0</v>
      </c>
      <c r="M8017" s="17">
        <v>0</v>
      </c>
      <c r="N8017" t="str">
        <f t="shared" si="385"/>
        <v>Go</v>
      </c>
      <c r="O8017" s="17"/>
      <c r="P8017" s="17" t="s">
        <v>49</v>
      </c>
      <c r="Q8017" s="17" t="s">
        <v>17</v>
      </c>
      <c r="R8017">
        <v>1575</v>
      </c>
    </row>
    <row r="8018" spans="1:18" ht="15.6">
      <c r="A8018" s="2" t="s">
        <v>6342</v>
      </c>
      <c r="B8018" s="2" t="s">
        <v>11</v>
      </c>
      <c r="C8018" s="17">
        <v>25</v>
      </c>
      <c r="D8018" s="17">
        <v>1</v>
      </c>
      <c r="E8018" s="52" t="str">
        <f t="shared" si="386"/>
        <v>H</v>
      </c>
      <c r="F8018" s="2">
        <v>3</v>
      </c>
      <c r="G8018" s="17">
        <v>1</v>
      </c>
      <c r="H8018" s="17">
        <v>17</v>
      </c>
      <c r="I8018" s="17">
        <v>57754.960599999999</v>
      </c>
      <c r="J8018" s="17">
        <v>0</v>
      </c>
      <c r="K8018" s="17">
        <v>1</v>
      </c>
      <c r="L8018" s="17">
        <v>0</v>
      </c>
      <c r="M8018" s="17">
        <v>0</v>
      </c>
      <c r="N8018" t="str">
        <f t="shared" si="385"/>
        <v>Go</v>
      </c>
      <c r="O8018" s="17"/>
      <c r="P8018" s="17" t="s">
        <v>49</v>
      </c>
      <c r="Q8018" s="17" t="s">
        <v>17</v>
      </c>
      <c r="R8018">
        <v>1575</v>
      </c>
    </row>
    <row r="8019" spans="1:18" ht="15.6">
      <c r="A8019" s="2" t="s">
        <v>6342</v>
      </c>
      <c r="B8019" s="2" t="s">
        <v>11</v>
      </c>
      <c r="C8019" s="17">
        <v>25</v>
      </c>
      <c r="D8019" s="17">
        <v>1</v>
      </c>
      <c r="E8019" s="52" t="str">
        <f t="shared" si="386"/>
        <v>H</v>
      </c>
      <c r="F8019" s="2">
        <v>3</v>
      </c>
      <c r="G8019" s="17">
        <v>1</v>
      </c>
      <c r="H8019" s="17">
        <v>18</v>
      </c>
      <c r="I8019" s="17">
        <v>3454.4690000000001</v>
      </c>
      <c r="J8019" s="17">
        <v>1</v>
      </c>
      <c r="K8019" s="17">
        <v>0</v>
      </c>
      <c r="L8019" s="17">
        <v>1</v>
      </c>
      <c r="M8019" s="17">
        <v>1</v>
      </c>
      <c r="N8019" t="str">
        <f t="shared" si="385"/>
        <v>NoGo</v>
      </c>
      <c r="O8019" s="17"/>
      <c r="P8019" s="17" t="s">
        <v>49</v>
      </c>
      <c r="Q8019" s="17" t="s">
        <v>17</v>
      </c>
      <c r="R8019">
        <v>1575</v>
      </c>
    </row>
    <row r="8020" spans="1:18" ht="15.6">
      <c r="A8020" s="2" t="s">
        <v>6342</v>
      </c>
      <c r="B8020" s="2" t="s">
        <v>11</v>
      </c>
      <c r="C8020" s="17">
        <v>25</v>
      </c>
      <c r="D8020" s="17">
        <v>1</v>
      </c>
      <c r="E8020" s="52" t="str">
        <f t="shared" si="386"/>
        <v>H</v>
      </c>
      <c r="F8020" s="2">
        <v>3</v>
      </c>
      <c r="G8020" s="17">
        <v>1</v>
      </c>
      <c r="H8020" s="17">
        <v>19</v>
      </c>
      <c r="I8020" s="17">
        <v>82139.587499999994</v>
      </c>
      <c r="J8020" s="17">
        <v>0</v>
      </c>
      <c r="K8020" s="17">
        <v>1</v>
      </c>
      <c r="L8020" s="17">
        <v>0</v>
      </c>
      <c r="M8020" s="17">
        <v>0</v>
      </c>
      <c r="N8020" t="str">
        <f t="shared" si="385"/>
        <v>Go</v>
      </c>
      <c r="O8020" s="17"/>
      <c r="P8020" s="17" t="s">
        <v>49</v>
      </c>
      <c r="Q8020" s="17" t="s">
        <v>17</v>
      </c>
      <c r="R8020">
        <v>1575</v>
      </c>
    </row>
    <row r="8021" spans="1:18" ht="15.6">
      <c r="A8021" s="2" t="s">
        <v>6342</v>
      </c>
      <c r="B8021" s="2" t="s">
        <v>11</v>
      </c>
      <c r="C8021" s="17">
        <v>25</v>
      </c>
      <c r="D8021" s="17">
        <v>1</v>
      </c>
      <c r="E8021" s="52" t="str">
        <f t="shared" si="386"/>
        <v>H</v>
      </c>
      <c r="F8021" s="2">
        <v>3</v>
      </c>
      <c r="G8021" s="17">
        <v>1</v>
      </c>
      <c r="H8021" s="17">
        <v>20</v>
      </c>
      <c r="I8021" s="17">
        <v>68882.245800000004</v>
      </c>
      <c r="J8021" s="17">
        <v>0</v>
      </c>
      <c r="K8021" s="17">
        <v>1</v>
      </c>
      <c r="L8021" s="17">
        <v>0</v>
      </c>
      <c r="M8021" s="17">
        <v>0</v>
      </c>
      <c r="N8021" t="str">
        <f t="shared" si="385"/>
        <v>Go</v>
      </c>
      <c r="O8021" s="17"/>
      <c r="P8021" s="17" t="s">
        <v>49</v>
      </c>
      <c r="Q8021" s="17" t="s">
        <v>17</v>
      </c>
      <c r="R8021">
        <v>1575</v>
      </c>
    </row>
    <row r="8022" spans="1:18" ht="15.6">
      <c r="A8022" s="2" t="s">
        <v>6342</v>
      </c>
      <c r="B8022" s="2" t="s">
        <v>11</v>
      </c>
      <c r="C8022" s="17">
        <v>25</v>
      </c>
      <c r="D8022" s="17">
        <v>1</v>
      </c>
      <c r="E8022" s="52" t="str">
        <f t="shared" si="386"/>
        <v>H</v>
      </c>
      <c r="F8022" s="2">
        <v>3</v>
      </c>
      <c r="G8022" s="17">
        <v>1</v>
      </c>
      <c r="H8022" s="17">
        <v>21</v>
      </c>
      <c r="I8022" s="17">
        <v>485351.31780000002</v>
      </c>
      <c r="J8022" s="17">
        <v>0</v>
      </c>
      <c r="K8022" s="17">
        <v>1</v>
      </c>
      <c r="L8022" s="17">
        <v>0</v>
      </c>
      <c r="M8022" s="17">
        <v>0</v>
      </c>
      <c r="N8022" t="str">
        <f t="shared" si="385"/>
        <v>Go</v>
      </c>
      <c r="O8022" s="17"/>
      <c r="P8022" s="17" t="s">
        <v>49</v>
      </c>
      <c r="Q8022" s="17" t="s">
        <v>17</v>
      </c>
      <c r="R8022">
        <v>1575</v>
      </c>
    </row>
    <row r="8023" spans="1:18" ht="15.6">
      <c r="A8023" s="2" t="s">
        <v>6342</v>
      </c>
      <c r="B8023" s="2" t="s">
        <v>11</v>
      </c>
      <c r="C8023" s="17">
        <v>25</v>
      </c>
      <c r="D8023" s="17">
        <v>1</v>
      </c>
      <c r="E8023" s="52" t="str">
        <f t="shared" si="386"/>
        <v>H</v>
      </c>
      <c r="F8023" s="2">
        <v>3</v>
      </c>
      <c r="G8023" s="17">
        <v>1</v>
      </c>
      <c r="H8023" s="17">
        <v>22</v>
      </c>
      <c r="I8023" s="17">
        <v>3454.4694</v>
      </c>
      <c r="J8023" s="17">
        <v>1</v>
      </c>
      <c r="K8023" s="17">
        <v>0</v>
      </c>
      <c r="L8023" s="17">
        <v>1</v>
      </c>
      <c r="M8023" s="17">
        <v>1</v>
      </c>
      <c r="N8023" t="str">
        <f t="shared" si="385"/>
        <v>NoGo</v>
      </c>
      <c r="O8023" s="17"/>
      <c r="P8023" s="17" t="s">
        <v>49</v>
      </c>
      <c r="Q8023" s="17" t="s">
        <v>17</v>
      </c>
      <c r="R8023">
        <v>1575</v>
      </c>
    </row>
    <row r="8024" spans="1:18" ht="15.6">
      <c r="A8024" s="2" t="s">
        <v>6342</v>
      </c>
      <c r="B8024" s="2" t="s">
        <v>11</v>
      </c>
      <c r="C8024" s="17">
        <v>25</v>
      </c>
      <c r="D8024" s="17">
        <v>1</v>
      </c>
      <c r="E8024" s="52" t="str">
        <f t="shared" si="386"/>
        <v>H</v>
      </c>
      <c r="F8024" s="2">
        <v>3</v>
      </c>
      <c r="G8024" s="17">
        <v>1</v>
      </c>
      <c r="H8024" s="17">
        <v>23</v>
      </c>
      <c r="I8024" s="17">
        <v>58858.976300000002</v>
      </c>
      <c r="J8024" s="17">
        <v>0</v>
      </c>
      <c r="K8024" s="17">
        <v>1</v>
      </c>
      <c r="L8024" s="17">
        <v>0</v>
      </c>
      <c r="M8024" s="17">
        <v>0</v>
      </c>
      <c r="N8024" t="str">
        <f t="shared" si="385"/>
        <v>Go</v>
      </c>
      <c r="O8024" s="17"/>
      <c r="P8024" s="17" t="s">
        <v>49</v>
      </c>
      <c r="Q8024" s="17" t="s">
        <v>17</v>
      </c>
      <c r="R8024">
        <v>1575</v>
      </c>
    </row>
    <row r="8025" spans="1:18" ht="15.6">
      <c r="A8025" s="2" t="s">
        <v>6342</v>
      </c>
      <c r="B8025" s="2" t="s">
        <v>11</v>
      </c>
      <c r="C8025" s="17">
        <v>25</v>
      </c>
      <c r="D8025" s="17">
        <v>1</v>
      </c>
      <c r="E8025" s="52" t="str">
        <f t="shared" si="386"/>
        <v>H</v>
      </c>
      <c r="F8025" s="2">
        <v>3</v>
      </c>
      <c r="G8025" s="17">
        <v>1</v>
      </c>
      <c r="H8025" s="17">
        <v>24</v>
      </c>
      <c r="I8025" s="17">
        <v>451.6816</v>
      </c>
      <c r="J8025" s="17">
        <v>1</v>
      </c>
      <c r="K8025" s="17">
        <v>1</v>
      </c>
      <c r="L8025" s="17">
        <v>1</v>
      </c>
      <c r="M8025" s="17">
        <v>0</v>
      </c>
      <c r="N8025" t="str">
        <f t="shared" si="385"/>
        <v>Go</v>
      </c>
      <c r="O8025" s="17"/>
      <c r="P8025" s="17" t="s">
        <v>49</v>
      </c>
      <c r="Q8025" s="17" t="s">
        <v>17</v>
      </c>
      <c r="R8025">
        <v>1575</v>
      </c>
    </row>
    <row r="8026" spans="1:18" ht="15.6">
      <c r="A8026" s="2" t="s">
        <v>6342</v>
      </c>
      <c r="B8026" s="2" t="s">
        <v>11</v>
      </c>
      <c r="C8026" s="17">
        <v>25</v>
      </c>
      <c r="D8026" s="17">
        <v>1</v>
      </c>
      <c r="E8026" s="52" t="str">
        <f t="shared" si="386"/>
        <v>H</v>
      </c>
      <c r="F8026" s="2">
        <v>3</v>
      </c>
      <c r="G8026" s="17">
        <v>1</v>
      </c>
      <c r="H8026" s="17">
        <v>25</v>
      </c>
      <c r="I8026" s="17">
        <v>6195.567</v>
      </c>
      <c r="J8026" s="17">
        <v>2</v>
      </c>
      <c r="K8026" s="17">
        <v>1</v>
      </c>
      <c r="L8026" s="17">
        <v>1</v>
      </c>
      <c r="M8026" s="17">
        <v>0</v>
      </c>
      <c r="N8026" t="str">
        <f t="shared" si="385"/>
        <v>Go</v>
      </c>
      <c r="O8026" s="17"/>
      <c r="P8026" s="17" t="s">
        <v>49</v>
      </c>
      <c r="Q8026" s="17" t="s">
        <v>17</v>
      </c>
      <c r="R8026">
        <v>1575</v>
      </c>
    </row>
    <row r="8027" spans="1:18" ht="15.6">
      <c r="A8027" s="2" t="s">
        <v>6342</v>
      </c>
      <c r="B8027" s="2" t="s">
        <v>11</v>
      </c>
      <c r="C8027" s="17">
        <v>25</v>
      </c>
      <c r="D8027" s="17">
        <v>1</v>
      </c>
      <c r="E8027" s="52" t="str">
        <f t="shared" si="386"/>
        <v>H</v>
      </c>
      <c r="F8027" s="2">
        <v>3</v>
      </c>
      <c r="G8027" s="17">
        <v>1</v>
      </c>
      <c r="H8027" s="17">
        <v>26</v>
      </c>
      <c r="I8027" s="17">
        <v>658.52</v>
      </c>
      <c r="J8027" s="17">
        <v>1</v>
      </c>
      <c r="K8027" s="17">
        <v>1</v>
      </c>
      <c r="L8027" s="17">
        <v>1</v>
      </c>
      <c r="M8027" s="17">
        <v>0</v>
      </c>
      <c r="N8027" t="str">
        <f t="shared" si="385"/>
        <v>Go</v>
      </c>
      <c r="O8027" s="17"/>
      <c r="P8027" s="17" t="s">
        <v>49</v>
      </c>
      <c r="Q8027" s="17" t="s">
        <v>17</v>
      </c>
      <c r="R8027">
        <v>1575</v>
      </c>
    </row>
    <row r="8028" spans="1:18" ht="15.6">
      <c r="A8028" s="2" t="s">
        <v>6342</v>
      </c>
      <c r="B8028" s="2" t="s">
        <v>11</v>
      </c>
      <c r="C8028" s="17">
        <v>25</v>
      </c>
      <c r="D8028" s="17">
        <v>1</v>
      </c>
      <c r="E8028" s="52" t="str">
        <f t="shared" si="386"/>
        <v>H</v>
      </c>
      <c r="F8028" s="2">
        <v>3</v>
      </c>
      <c r="G8028" s="17">
        <v>1</v>
      </c>
      <c r="H8028" s="17">
        <v>27</v>
      </c>
      <c r="I8028" s="17">
        <v>400.048</v>
      </c>
      <c r="J8028" s="17">
        <v>1</v>
      </c>
      <c r="K8028" s="17">
        <v>1</v>
      </c>
      <c r="L8028" s="17">
        <v>1</v>
      </c>
      <c r="M8028" s="17">
        <v>0</v>
      </c>
      <c r="N8028" t="str">
        <f t="shared" si="385"/>
        <v>Go</v>
      </c>
      <c r="O8028" s="17"/>
      <c r="P8028" s="17" t="s">
        <v>49</v>
      </c>
      <c r="Q8028" s="17" t="s">
        <v>17</v>
      </c>
      <c r="R8028">
        <v>1575</v>
      </c>
    </row>
    <row r="8029" spans="1:18" ht="15.6">
      <c r="A8029" s="2" t="s">
        <v>6342</v>
      </c>
      <c r="B8029" s="2" t="s">
        <v>11</v>
      </c>
      <c r="C8029" s="17">
        <v>25</v>
      </c>
      <c r="D8029" s="17">
        <v>1</v>
      </c>
      <c r="E8029" s="52" t="str">
        <f t="shared" si="386"/>
        <v>H</v>
      </c>
      <c r="F8029" s="2">
        <v>3</v>
      </c>
      <c r="G8029" s="17">
        <v>1</v>
      </c>
      <c r="H8029" s="17">
        <v>28</v>
      </c>
      <c r="I8029" s="17">
        <v>3538.0527999999999</v>
      </c>
      <c r="J8029" s="17">
        <v>1</v>
      </c>
      <c r="K8029" s="17">
        <v>0</v>
      </c>
      <c r="L8029" s="17">
        <v>1</v>
      </c>
      <c r="M8029" s="17">
        <v>1</v>
      </c>
      <c r="N8029" t="str">
        <f t="shared" si="385"/>
        <v>NoGo</v>
      </c>
      <c r="O8029" s="17"/>
      <c r="P8029" s="17" t="s">
        <v>49</v>
      </c>
      <c r="Q8029" s="17" t="s">
        <v>17</v>
      </c>
      <c r="R8029">
        <v>1575</v>
      </c>
    </row>
    <row r="8030" spans="1:18" ht="15.6">
      <c r="A8030" s="2" t="s">
        <v>6342</v>
      </c>
      <c r="B8030" s="2" t="s">
        <v>11</v>
      </c>
      <c r="C8030" s="17">
        <v>25</v>
      </c>
      <c r="D8030" s="17">
        <v>1</v>
      </c>
      <c r="E8030" s="52" t="str">
        <f t="shared" si="386"/>
        <v>H</v>
      </c>
      <c r="F8030" s="2">
        <v>3</v>
      </c>
      <c r="G8030" s="17">
        <v>1</v>
      </c>
      <c r="H8030" s="17">
        <v>29</v>
      </c>
      <c r="I8030" s="17">
        <v>658.95050000000003</v>
      </c>
      <c r="J8030" s="17">
        <v>1</v>
      </c>
      <c r="K8030" s="17">
        <v>1</v>
      </c>
      <c r="L8030" s="17">
        <v>1</v>
      </c>
      <c r="M8030" s="17">
        <v>0</v>
      </c>
      <c r="N8030" t="str">
        <f t="shared" si="385"/>
        <v>Go</v>
      </c>
      <c r="O8030" s="17"/>
      <c r="P8030" s="17" t="s">
        <v>49</v>
      </c>
      <c r="Q8030" s="17" t="s">
        <v>17</v>
      </c>
      <c r="R8030">
        <v>1575</v>
      </c>
    </row>
    <row r="8031" spans="1:18" ht="15.6">
      <c r="A8031" s="2" t="s">
        <v>6342</v>
      </c>
      <c r="B8031" s="2" t="s">
        <v>11</v>
      </c>
      <c r="C8031" s="17">
        <v>25</v>
      </c>
      <c r="D8031" s="17">
        <v>1</v>
      </c>
      <c r="E8031" s="52" t="str">
        <f t="shared" si="386"/>
        <v>H</v>
      </c>
      <c r="F8031" s="2">
        <v>3</v>
      </c>
      <c r="G8031" s="17">
        <v>1</v>
      </c>
      <c r="H8031" s="17">
        <v>30</v>
      </c>
      <c r="I8031" s="17">
        <v>1121.0207</v>
      </c>
      <c r="J8031" s="17">
        <v>1</v>
      </c>
      <c r="K8031" s="17">
        <v>1</v>
      </c>
      <c r="L8031" s="17">
        <v>1</v>
      </c>
      <c r="M8031" s="17">
        <v>0</v>
      </c>
      <c r="N8031" t="str">
        <f t="shared" si="385"/>
        <v>Go</v>
      </c>
      <c r="O8031" s="17"/>
      <c r="P8031" s="17" t="s">
        <v>49</v>
      </c>
      <c r="Q8031" s="17" t="s">
        <v>17</v>
      </c>
      <c r="R8031">
        <v>1575</v>
      </c>
    </row>
    <row r="8032" spans="1:18" ht="15.6">
      <c r="A8032" s="2" t="s">
        <v>6342</v>
      </c>
      <c r="B8032" s="2" t="s">
        <v>11</v>
      </c>
      <c r="C8032" s="17">
        <v>25</v>
      </c>
      <c r="D8032" s="17">
        <v>1</v>
      </c>
      <c r="E8032" s="52" t="str">
        <f t="shared" si="386"/>
        <v>H</v>
      </c>
      <c r="F8032" s="2">
        <v>3</v>
      </c>
      <c r="G8032" s="17">
        <v>1</v>
      </c>
      <c r="H8032" s="17">
        <v>31</v>
      </c>
      <c r="I8032" s="17">
        <v>4018.0037000000002</v>
      </c>
      <c r="J8032" s="17">
        <v>1</v>
      </c>
      <c r="K8032" s="17">
        <v>0</v>
      </c>
      <c r="L8032" s="17">
        <v>1</v>
      </c>
      <c r="M8032" s="17">
        <v>1</v>
      </c>
      <c r="N8032" t="str">
        <f t="shared" si="385"/>
        <v>NoGo</v>
      </c>
      <c r="O8032" s="17"/>
      <c r="P8032" s="17" t="s">
        <v>49</v>
      </c>
      <c r="Q8032" s="17" t="s">
        <v>17</v>
      </c>
      <c r="R8032">
        <v>1575</v>
      </c>
    </row>
    <row r="8033" spans="1:18" ht="15.6">
      <c r="A8033" s="2" t="s">
        <v>6342</v>
      </c>
      <c r="B8033" s="2" t="s">
        <v>11</v>
      </c>
      <c r="C8033" s="17">
        <v>25</v>
      </c>
      <c r="D8033" s="17">
        <v>1</v>
      </c>
      <c r="E8033" s="52" t="str">
        <f t="shared" si="386"/>
        <v>H</v>
      </c>
      <c r="F8033" s="2">
        <v>3</v>
      </c>
      <c r="G8033" s="17">
        <v>1</v>
      </c>
      <c r="H8033" s="17">
        <v>32</v>
      </c>
      <c r="I8033" s="17">
        <v>530.13319999999999</v>
      </c>
      <c r="J8033" s="17">
        <v>1</v>
      </c>
      <c r="K8033" s="17">
        <v>1</v>
      </c>
      <c r="L8033" s="17">
        <v>1</v>
      </c>
      <c r="M8033" s="17">
        <v>0</v>
      </c>
      <c r="N8033" t="str">
        <f t="shared" si="385"/>
        <v>Go</v>
      </c>
      <c r="O8033" s="17"/>
      <c r="P8033" s="17" t="s">
        <v>49</v>
      </c>
      <c r="Q8033" s="17" t="s">
        <v>17</v>
      </c>
      <c r="R8033">
        <v>1575</v>
      </c>
    </row>
    <row r="8034" spans="1:18" ht="15.6">
      <c r="A8034" s="2" t="s">
        <v>6342</v>
      </c>
      <c r="B8034" s="2" t="s">
        <v>11</v>
      </c>
      <c r="C8034" s="17">
        <v>25</v>
      </c>
      <c r="D8034" s="17">
        <v>1</v>
      </c>
      <c r="E8034" s="52" t="str">
        <f t="shared" si="386"/>
        <v>H</v>
      </c>
      <c r="F8034" s="2">
        <v>3</v>
      </c>
      <c r="G8034" s="17">
        <v>1</v>
      </c>
      <c r="H8034" s="17">
        <v>33</v>
      </c>
      <c r="I8034" s="17">
        <v>1147.9956</v>
      </c>
      <c r="J8034" s="17">
        <v>1</v>
      </c>
      <c r="K8034" s="17">
        <v>1</v>
      </c>
      <c r="L8034" s="17">
        <v>1</v>
      </c>
      <c r="M8034" s="17">
        <v>0</v>
      </c>
      <c r="N8034" t="str">
        <f t="shared" ref="N8034:N8097" si="387">IF(M8034=0,"Go","NoGo")</f>
        <v>Go</v>
      </c>
      <c r="O8034" s="17"/>
      <c r="P8034" s="17" t="s">
        <v>49</v>
      </c>
      <c r="Q8034" s="17" t="s">
        <v>17</v>
      </c>
      <c r="R8034">
        <v>1575</v>
      </c>
    </row>
    <row r="8035" spans="1:18" ht="15.6">
      <c r="A8035" s="2" t="s">
        <v>6342</v>
      </c>
      <c r="B8035" s="2" t="s">
        <v>11</v>
      </c>
      <c r="C8035" s="17">
        <v>25</v>
      </c>
      <c r="D8035" s="17">
        <v>1</v>
      </c>
      <c r="E8035" s="52" t="str">
        <f t="shared" si="386"/>
        <v>H</v>
      </c>
      <c r="F8035" s="2">
        <v>3</v>
      </c>
      <c r="G8035" s="17">
        <v>1</v>
      </c>
      <c r="H8035" s="17">
        <v>34</v>
      </c>
      <c r="I8035" s="17">
        <v>3454.4694</v>
      </c>
      <c r="J8035" s="17">
        <v>1</v>
      </c>
      <c r="K8035" s="17">
        <v>0</v>
      </c>
      <c r="L8035" s="17">
        <v>1</v>
      </c>
      <c r="M8035" s="17">
        <v>1</v>
      </c>
      <c r="N8035" t="str">
        <f t="shared" si="387"/>
        <v>NoGo</v>
      </c>
      <c r="O8035" s="17"/>
      <c r="P8035" s="17" t="s">
        <v>49</v>
      </c>
      <c r="Q8035" s="17" t="s">
        <v>17</v>
      </c>
      <c r="R8035">
        <v>1575</v>
      </c>
    </row>
    <row r="8036" spans="1:18" ht="15.6">
      <c r="A8036" s="2" t="s">
        <v>6342</v>
      </c>
      <c r="B8036" s="2" t="s">
        <v>11</v>
      </c>
      <c r="C8036" s="17">
        <v>25</v>
      </c>
      <c r="D8036" s="17">
        <v>1</v>
      </c>
      <c r="E8036" s="52" t="str">
        <f t="shared" si="386"/>
        <v>H</v>
      </c>
      <c r="F8036" s="2">
        <v>3</v>
      </c>
      <c r="G8036" s="17">
        <v>1</v>
      </c>
      <c r="H8036" s="17">
        <v>35</v>
      </c>
      <c r="I8036" s="17">
        <v>530.20680000000004</v>
      </c>
      <c r="J8036" s="17">
        <v>1</v>
      </c>
      <c r="K8036" s="17">
        <v>1</v>
      </c>
      <c r="L8036" s="17">
        <v>1</v>
      </c>
      <c r="M8036" s="17">
        <v>0</v>
      </c>
      <c r="N8036" t="str">
        <f t="shared" si="387"/>
        <v>Go</v>
      </c>
      <c r="O8036" s="17"/>
      <c r="P8036" s="17" t="s">
        <v>49</v>
      </c>
      <c r="Q8036" s="17" t="s">
        <v>17</v>
      </c>
      <c r="R8036">
        <v>1575</v>
      </c>
    </row>
    <row r="8037" spans="1:18" ht="15.6">
      <c r="A8037" s="2" t="s">
        <v>6342</v>
      </c>
      <c r="B8037" s="2" t="s">
        <v>11</v>
      </c>
      <c r="C8037" s="17">
        <v>25</v>
      </c>
      <c r="D8037" s="17">
        <v>1</v>
      </c>
      <c r="E8037" s="52" t="str">
        <f t="shared" si="386"/>
        <v>H</v>
      </c>
      <c r="F8037" s="2">
        <v>3</v>
      </c>
      <c r="G8037" s="17">
        <v>1</v>
      </c>
      <c r="H8037" s="17">
        <v>36</v>
      </c>
      <c r="I8037" s="17">
        <v>993.60410000000002</v>
      </c>
      <c r="J8037" s="17">
        <v>1</v>
      </c>
      <c r="K8037" s="17">
        <v>1</v>
      </c>
      <c r="L8037" s="17">
        <v>1</v>
      </c>
      <c r="M8037" s="17">
        <v>0</v>
      </c>
      <c r="N8037" t="str">
        <f t="shared" si="387"/>
        <v>Go</v>
      </c>
      <c r="O8037" s="17"/>
      <c r="P8037" s="17" t="s">
        <v>49</v>
      </c>
      <c r="Q8037" s="17" t="s">
        <v>17</v>
      </c>
      <c r="R8037">
        <v>1575</v>
      </c>
    </row>
    <row r="8038" spans="1:18" ht="15.6">
      <c r="A8038" s="2" t="s">
        <v>6342</v>
      </c>
      <c r="B8038" s="2" t="s">
        <v>11</v>
      </c>
      <c r="C8038" s="17">
        <v>25</v>
      </c>
      <c r="D8038" s="17">
        <v>1</v>
      </c>
      <c r="E8038" s="52" t="str">
        <f t="shared" si="386"/>
        <v>H</v>
      </c>
      <c r="F8038" s="2">
        <v>3</v>
      </c>
      <c r="G8038" s="17">
        <v>1</v>
      </c>
      <c r="H8038" s="17">
        <v>37</v>
      </c>
      <c r="I8038" s="17">
        <v>683.81200000000001</v>
      </c>
      <c r="J8038" s="17">
        <v>1</v>
      </c>
      <c r="K8038" s="17">
        <v>1</v>
      </c>
      <c r="L8038" s="17">
        <v>1</v>
      </c>
      <c r="M8038" s="17">
        <v>0</v>
      </c>
      <c r="N8038" t="str">
        <f t="shared" si="387"/>
        <v>Go</v>
      </c>
      <c r="O8038" s="17"/>
      <c r="P8038" s="17" t="s">
        <v>49</v>
      </c>
      <c r="Q8038" s="17" t="s">
        <v>17</v>
      </c>
      <c r="R8038">
        <v>1575</v>
      </c>
    </row>
    <row r="8039" spans="1:18" ht="15.6">
      <c r="A8039" s="2" t="s">
        <v>6342</v>
      </c>
      <c r="B8039" s="2" t="s">
        <v>11</v>
      </c>
      <c r="C8039" s="17">
        <v>25</v>
      </c>
      <c r="D8039" s="17">
        <v>1</v>
      </c>
      <c r="E8039" s="52" t="str">
        <f t="shared" si="386"/>
        <v>H</v>
      </c>
      <c r="F8039" s="2">
        <v>3</v>
      </c>
      <c r="G8039" s="17">
        <v>1</v>
      </c>
      <c r="H8039" s="17">
        <v>38</v>
      </c>
      <c r="I8039" s="17">
        <v>1070.4385</v>
      </c>
      <c r="J8039" s="17">
        <v>1</v>
      </c>
      <c r="K8039" s="17">
        <v>1</v>
      </c>
      <c r="L8039" s="17">
        <v>1</v>
      </c>
      <c r="M8039" s="17">
        <v>0</v>
      </c>
      <c r="N8039" t="str">
        <f t="shared" si="387"/>
        <v>Go</v>
      </c>
      <c r="O8039" s="17"/>
      <c r="P8039" s="17" t="s">
        <v>49</v>
      </c>
      <c r="Q8039" s="17" t="s">
        <v>17</v>
      </c>
      <c r="R8039">
        <v>1575</v>
      </c>
    </row>
    <row r="8040" spans="1:18" ht="15.6">
      <c r="A8040" s="2" t="s">
        <v>6342</v>
      </c>
      <c r="B8040" s="2" t="s">
        <v>11</v>
      </c>
      <c r="C8040" s="17">
        <v>25</v>
      </c>
      <c r="D8040" s="17">
        <v>1</v>
      </c>
      <c r="E8040" s="52" t="str">
        <f t="shared" si="386"/>
        <v>H</v>
      </c>
      <c r="F8040" s="2">
        <v>3</v>
      </c>
      <c r="G8040" s="17">
        <v>1</v>
      </c>
      <c r="H8040" s="17">
        <v>39</v>
      </c>
      <c r="I8040" s="17">
        <v>4239.3290999999999</v>
      </c>
      <c r="J8040" s="17">
        <v>1</v>
      </c>
      <c r="K8040" s="17">
        <v>1</v>
      </c>
      <c r="L8040" s="17">
        <v>1</v>
      </c>
      <c r="M8040" s="17">
        <v>0</v>
      </c>
      <c r="N8040" t="str">
        <f t="shared" si="387"/>
        <v>Go</v>
      </c>
      <c r="O8040" s="17"/>
      <c r="P8040" s="17" t="s">
        <v>49</v>
      </c>
      <c r="Q8040" s="17" t="s">
        <v>17</v>
      </c>
      <c r="R8040">
        <v>1575</v>
      </c>
    </row>
    <row r="8041" spans="1:18" ht="15.6">
      <c r="A8041" s="2" t="s">
        <v>6342</v>
      </c>
      <c r="B8041" s="2" t="s">
        <v>11</v>
      </c>
      <c r="C8041" s="17">
        <v>25</v>
      </c>
      <c r="D8041" s="17">
        <v>1</v>
      </c>
      <c r="E8041" s="52" t="str">
        <f t="shared" si="386"/>
        <v>H</v>
      </c>
      <c r="F8041" s="2">
        <v>3</v>
      </c>
      <c r="G8041" s="17">
        <v>1</v>
      </c>
      <c r="H8041" s="17">
        <v>40</v>
      </c>
      <c r="I8041" s="17">
        <v>3593.8085999999998</v>
      </c>
      <c r="J8041" s="17">
        <v>1</v>
      </c>
      <c r="K8041" s="17">
        <v>0</v>
      </c>
      <c r="L8041" s="17">
        <v>1</v>
      </c>
      <c r="M8041" s="17">
        <v>1</v>
      </c>
      <c r="N8041" t="str">
        <f t="shared" si="387"/>
        <v>NoGo</v>
      </c>
      <c r="O8041" s="17"/>
      <c r="P8041" s="17" t="s">
        <v>49</v>
      </c>
      <c r="Q8041" s="17" t="s">
        <v>17</v>
      </c>
      <c r="R8041">
        <v>1575</v>
      </c>
    </row>
    <row r="8042" spans="1:18" ht="15.6">
      <c r="A8042" s="2" t="s">
        <v>6342</v>
      </c>
      <c r="B8042" s="2" t="s">
        <v>11</v>
      </c>
      <c r="C8042" s="17">
        <v>25</v>
      </c>
      <c r="D8042" s="17">
        <v>1</v>
      </c>
      <c r="E8042" s="52" t="str">
        <f t="shared" si="386"/>
        <v>H</v>
      </c>
      <c r="F8042" s="2">
        <v>3</v>
      </c>
      <c r="G8042" s="17">
        <v>2</v>
      </c>
      <c r="H8042" s="17">
        <v>1</v>
      </c>
      <c r="I8042" s="17">
        <v>668.45839999999998</v>
      </c>
      <c r="J8042" s="17">
        <v>1</v>
      </c>
      <c r="K8042" s="17">
        <v>1</v>
      </c>
      <c r="L8042" s="17">
        <v>1</v>
      </c>
      <c r="M8042" s="17">
        <v>0</v>
      </c>
      <c r="N8042" t="str">
        <f t="shared" si="387"/>
        <v>Go</v>
      </c>
      <c r="O8042" s="17"/>
      <c r="P8042" s="17" t="s">
        <v>49</v>
      </c>
      <c r="Q8042" s="17" t="s">
        <v>17</v>
      </c>
      <c r="R8042">
        <v>1575</v>
      </c>
    </row>
    <row r="8043" spans="1:18" ht="15.6">
      <c r="A8043" s="2" t="s">
        <v>6342</v>
      </c>
      <c r="B8043" s="2" t="s">
        <v>11</v>
      </c>
      <c r="C8043" s="17">
        <v>25</v>
      </c>
      <c r="D8043" s="17">
        <v>1</v>
      </c>
      <c r="E8043" s="52" t="str">
        <f t="shared" si="386"/>
        <v>H</v>
      </c>
      <c r="F8043" s="2">
        <v>3</v>
      </c>
      <c r="G8043" s="17">
        <v>2</v>
      </c>
      <c r="H8043" s="17">
        <v>2</v>
      </c>
      <c r="I8043" s="17">
        <v>1482.0518</v>
      </c>
      <c r="J8043" s="17">
        <v>1</v>
      </c>
      <c r="K8043" s="17">
        <v>1</v>
      </c>
      <c r="L8043" s="17">
        <v>1</v>
      </c>
      <c r="M8043" s="17">
        <v>0</v>
      </c>
      <c r="N8043" t="str">
        <f t="shared" si="387"/>
        <v>Go</v>
      </c>
      <c r="O8043" s="17"/>
      <c r="P8043" s="17" t="s">
        <v>49</v>
      </c>
      <c r="Q8043" s="17" t="s">
        <v>17</v>
      </c>
      <c r="R8043">
        <v>1575</v>
      </c>
    </row>
    <row r="8044" spans="1:18" ht="15.6">
      <c r="A8044" s="2" t="s">
        <v>6342</v>
      </c>
      <c r="B8044" s="2" t="s">
        <v>11</v>
      </c>
      <c r="C8044" s="17">
        <v>25</v>
      </c>
      <c r="D8044" s="17">
        <v>1</v>
      </c>
      <c r="E8044" s="52" t="str">
        <f t="shared" si="386"/>
        <v>H</v>
      </c>
      <c r="F8044" s="2">
        <v>3</v>
      </c>
      <c r="G8044" s="17">
        <v>2</v>
      </c>
      <c r="H8044" s="17">
        <v>3</v>
      </c>
      <c r="I8044" s="17">
        <v>5718.6715999999997</v>
      </c>
      <c r="J8044" s="17">
        <v>1</v>
      </c>
      <c r="K8044" s="17">
        <v>0</v>
      </c>
      <c r="L8044" s="17">
        <v>1</v>
      </c>
      <c r="M8044" s="17">
        <v>1</v>
      </c>
      <c r="N8044" t="str">
        <f t="shared" si="387"/>
        <v>NoGo</v>
      </c>
      <c r="O8044" s="17"/>
      <c r="P8044" s="17" t="s">
        <v>49</v>
      </c>
      <c r="Q8044" s="17" t="s">
        <v>17</v>
      </c>
      <c r="R8044">
        <v>1575</v>
      </c>
    </row>
    <row r="8045" spans="1:18" ht="15.6">
      <c r="A8045" s="2" t="s">
        <v>6342</v>
      </c>
      <c r="B8045" s="2" t="s">
        <v>11</v>
      </c>
      <c r="C8045" s="17">
        <v>25</v>
      </c>
      <c r="D8045" s="17">
        <v>1</v>
      </c>
      <c r="E8045" s="52" t="str">
        <f t="shared" si="386"/>
        <v>H</v>
      </c>
      <c r="F8045" s="2">
        <v>3</v>
      </c>
      <c r="G8045" s="17">
        <v>2</v>
      </c>
      <c r="H8045" s="17">
        <v>4</v>
      </c>
      <c r="I8045" s="17">
        <v>420720.72560000001</v>
      </c>
      <c r="J8045" s="17">
        <v>0</v>
      </c>
      <c r="K8045" s="17">
        <v>0</v>
      </c>
      <c r="L8045" s="17">
        <v>0</v>
      </c>
      <c r="M8045" s="17">
        <v>0</v>
      </c>
      <c r="N8045" t="str">
        <f t="shared" si="387"/>
        <v>Go</v>
      </c>
      <c r="O8045" s="17"/>
      <c r="P8045" s="17" t="s">
        <v>49</v>
      </c>
      <c r="Q8045" s="17" t="s">
        <v>17</v>
      </c>
      <c r="R8045">
        <v>1575</v>
      </c>
    </row>
    <row r="8046" spans="1:18" ht="15.6">
      <c r="A8046" s="2" t="s">
        <v>6342</v>
      </c>
      <c r="B8046" s="2" t="s">
        <v>11</v>
      </c>
      <c r="C8046" s="17">
        <v>25</v>
      </c>
      <c r="D8046" s="17">
        <v>1</v>
      </c>
      <c r="E8046" s="52" t="str">
        <f t="shared" si="386"/>
        <v>H</v>
      </c>
      <c r="F8046" s="2">
        <v>3</v>
      </c>
      <c r="G8046" s="17">
        <v>2</v>
      </c>
      <c r="H8046" s="17">
        <v>5</v>
      </c>
      <c r="I8046" s="17">
        <v>4533.6893</v>
      </c>
      <c r="J8046" s="17">
        <v>1</v>
      </c>
      <c r="K8046" s="17">
        <v>0</v>
      </c>
      <c r="L8046" s="17">
        <v>1</v>
      </c>
      <c r="M8046" s="17">
        <v>1</v>
      </c>
      <c r="N8046" t="str">
        <f t="shared" si="387"/>
        <v>NoGo</v>
      </c>
      <c r="O8046" s="17"/>
      <c r="P8046" s="17" t="s">
        <v>49</v>
      </c>
      <c r="Q8046" s="17" t="s">
        <v>17</v>
      </c>
      <c r="R8046">
        <v>1575</v>
      </c>
    </row>
    <row r="8047" spans="1:18" ht="15.6">
      <c r="A8047" s="2" t="s">
        <v>6342</v>
      </c>
      <c r="B8047" s="2" t="s">
        <v>11</v>
      </c>
      <c r="C8047" s="17">
        <v>25</v>
      </c>
      <c r="D8047" s="17">
        <v>1</v>
      </c>
      <c r="E8047" s="52" t="str">
        <f t="shared" si="386"/>
        <v>H</v>
      </c>
      <c r="F8047" s="2">
        <v>3</v>
      </c>
      <c r="G8047" s="17">
        <v>2</v>
      </c>
      <c r="H8047" s="17">
        <v>6</v>
      </c>
      <c r="I8047" s="17">
        <v>399.14580000000001</v>
      </c>
      <c r="J8047" s="17">
        <v>1</v>
      </c>
      <c r="K8047" s="17">
        <v>1</v>
      </c>
      <c r="L8047" s="17">
        <v>1</v>
      </c>
      <c r="M8047" s="17">
        <v>0</v>
      </c>
      <c r="N8047" t="str">
        <f t="shared" si="387"/>
        <v>Go</v>
      </c>
      <c r="O8047" s="17"/>
      <c r="P8047" s="17" t="s">
        <v>49</v>
      </c>
      <c r="Q8047" s="17" t="s">
        <v>17</v>
      </c>
      <c r="R8047">
        <v>1575</v>
      </c>
    </row>
    <row r="8048" spans="1:18" ht="15.6">
      <c r="A8048" s="2" t="s">
        <v>6342</v>
      </c>
      <c r="B8048" s="2" t="s">
        <v>11</v>
      </c>
      <c r="C8048" s="17">
        <v>25</v>
      </c>
      <c r="D8048" s="17">
        <v>1</v>
      </c>
      <c r="E8048" s="52" t="str">
        <f t="shared" si="386"/>
        <v>H</v>
      </c>
      <c r="F8048" s="2">
        <v>3</v>
      </c>
      <c r="G8048" s="17">
        <v>2</v>
      </c>
      <c r="H8048" s="17">
        <v>7</v>
      </c>
      <c r="I8048" s="17">
        <v>1070.4601</v>
      </c>
      <c r="J8048" s="17">
        <v>1</v>
      </c>
      <c r="K8048" s="17">
        <v>1</v>
      </c>
      <c r="L8048" s="17">
        <v>1</v>
      </c>
      <c r="M8048" s="17">
        <v>0</v>
      </c>
      <c r="N8048" t="str">
        <f t="shared" si="387"/>
        <v>Go</v>
      </c>
      <c r="O8048" s="17"/>
      <c r="P8048" s="17" t="s">
        <v>49</v>
      </c>
      <c r="Q8048" s="17" t="s">
        <v>17</v>
      </c>
      <c r="R8048">
        <v>1575</v>
      </c>
    </row>
    <row r="8049" spans="1:18" ht="15.6">
      <c r="A8049" s="2" t="s">
        <v>6342</v>
      </c>
      <c r="B8049" s="2" t="s">
        <v>11</v>
      </c>
      <c r="C8049" s="17">
        <v>25</v>
      </c>
      <c r="D8049" s="17">
        <v>1</v>
      </c>
      <c r="E8049" s="52" t="str">
        <f t="shared" si="386"/>
        <v>H</v>
      </c>
      <c r="F8049" s="2">
        <v>3</v>
      </c>
      <c r="G8049" s="17">
        <v>2</v>
      </c>
      <c r="H8049" s="17">
        <v>8</v>
      </c>
      <c r="I8049" s="17">
        <v>736.8569</v>
      </c>
      <c r="J8049" s="17">
        <v>1</v>
      </c>
      <c r="K8049" s="17">
        <v>1</v>
      </c>
      <c r="L8049" s="17">
        <v>1</v>
      </c>
      <c r="M8049" s="17">
        <v>0</v>
      </c>
      <c r="N8049" t="str">
        <f t="shared" si="387"/>
        <v>Go</v>
      </c>
      <c r="O8049" s="17"/>
      <c r="P8049" s="17" t="s">
        <v>49</v>
      </c>
      <c r="Q8049" s="17" t="s">
        <v>17</v>
      </c>
      <c r="R8049">
        <v>1575</v>
      </c>
    </row>
    <row r="8050" spans="1:18" ht="15.6">
      <c r="A8050" s="2" t="s">
        <v>6342</v>
      </c>
      <c r="B8050" s="2" t="s">
        <v>11</v>
      </c>
      <c r="C8050" s="17">
        <v>25</v>
      </c>
      <c r="D8050" s="17">
        <v>1</v>
      </c>
      <c r="E8050" s="52" t="str">
        <f t="shared" ref="E8050:E8113" si="388">IF(D8050=1,"H",IF(D8050=2,"H","B"))</f>
        <v>H</v>
      </c>
      <c r="F8050" s="2">
        <v>3</v>
      </c>
      <c r="G8050" s="17">
        <v>2</v>
      </c>
      <c r="H8050" s="17">
        <v>9</v>
      </c>
      <c r="I8050" s="17">
        <v>400.22190000000001</v>
      </c>
      <c r="J8050" s="17">
        <v>1</v>
      </c>
      <c r="K8050" s="17">
        <v>1</v>
      </c>
      <c r="L8050" s="17">
        <v>1</v>
      </c>
      <c r="M8050" s="17">
        <v>0</v>
      </c>
      <c r="N8050" t="str">
        <f t="shared" si="387"/>
        <v>Go</v>
      </c>
      <c r="O8050" s="17"/>
      <c r="P8050" s="17" t="s">
        <v>49</v>
      </c>
      <c r="Q8050" s="17" t="s">
        <v>17</v>
      </c>
      <c r="R8050">
        <v>1575</v>
      </c>
    </row>
    <row r="8051" spans="1:18" ht="15.6">
      <c r="A8051" s="2" t="s">
        <v>6342</v>
      </c>
      <c r="B8051" s="2" t="s">
        <v>11</v>
      </c>
      <c r="C8051" s="17">
        <v>25</v>
      </c>
      <c r="D8051" s="17">
        <v>1</v>
      </c>
      <c r="E8051" s="52" t="str">
        <f t="shared" si="388"/>
        <v>H</v>
      </c>
      <c r="F8051" s="2">
        <v>3</v>
      </c>
      <c r="G8051" s="17">
        <v>2</v>
      </c>
      <c r="H8051" s="17">
        <v>10</v>
      </c>
      <c r="I8051" s="17">
        <v>3598.8705</v>
      </c>
      <c r="J8051" s="17">
        <v>1</v>
      </c>
      <c r="K8051" s="17">
        <v>0</v>
      </c>
      <c r="L8051" s="17">
        <v>1</v>
      </c>
      <c r="M8051" s="17">
        <v>1</v>
      </c>
      <c r="N8051" t="str">
        <f t="shared" si="387"/>
        <v>NoGo</v>
      </c>
      <c r="O8051" s="17"/>
      <c r="P8051" s="17" t="s">
        <v>49</v>
      </c>
      <c r="Q8051" s="17" t="s">
        <v>17</v>
      </c>
      <c r="R8051">
        <v>1575</v>
      </c>
    </row>
    <row r="8052" spans="1:18" ht="15.6">
      <c r="A8052" s="2" t="s">
        <v>6342</v>
      </c>
      <c r="B8052" s="2" t="s">
        <v>11</v>
      </c>
      <c r="C8052" s="17">
        <v>25</v>
      </c>
      <c r="D8052" s="17">
        <v>1</v>
      </c>
      <c r="E8052" s="52" t="str">
        <f t="shared" si="388"/>
        <v>H</v>
      </c>
      <c r="F8052" s="2">
        <v>3</v>
      </c>
      <c r="G8052" s="17">
        <v>2</v>
      </c>
      <c r="H8052" s="17">
        <v>11</v>
      </c>
      <c r="I8052" s="17">
        <v>19532.643700000001</v>
      </c>
      <c r="J8052" s="17">
        <v>0</v>
      </c>
      <c r="K8052" s="17">
        <v>0</v>
      </c>
      <c r="L8052" s="17">
        <v>0</v>
      </c>
      <c r="M8052" s="17">
        <v>0</v>
      </c>
      <c r="N8052" t="str">
        <f t="shared" si="387"/>
        <v>Go</v>
      </c>
      <c r="O8052" s="17"/>
      <c r="P8052" s="17" t="s">
        <v>49</v>
      </c>
      <c r="Q8052" s="17" t="s">
        <v>17</v>
      </c>
      <c r="R8052">
        <v>1575</v>
      </c>
    </row>
    <row r="8053" spans="1:18" ht="15.6">
      <c r="A8053" s="2" t="s">
        <v>6342</v>
      </c>
      <c r="B8053" s="2" t="s">
        <v>11</v>
      </c>
      <c r="C8053" s="17">
        <v>25</v>
      </c>
      <c r="D8053" s="17">
        <v>1</v>
      </c>
      <c r="E8053" s="52" t="str">
        <f t="shared" si="388"/>
        <v>H</v>
      </c>
      <c r="F8053" s="2">
        <v>3</v>
      </c>
      <c r="G8053" s="17">
        <v>2</v>
      </c>
      <c r="H8053" s="17">
        <v>12</v>
      </c>
      <c r="I8053" s="17">
        <v>3748.6334999999999</v>
      </c>
      <c r="J8053" s="17">
        <v>1</v>
      </c>
      <c r="K8053" s="17">
        <v>0</v>
      </c>
      <c r="L8053" s="17">
        <v>1</v>
      </c>
      <c r="M8053" s="17">
        <v>1</v>
      </c>
      <c r="N8053" t="str">
        <f t="shared" si="387"/>
        <v>NoGo</v>
      </c>
      <c r="O8053" s="17"/>
      <c r="P8053" s="17" t="s">
        <v>49</v>
      </c>
      <c r="Q8053" s="17" t="s">
        <v>17</v>
      </c>
      <c r="R8053">
        <v>1575</v>
      </c>
    </row>
    <row r="8054" spans="1:18" ht="15.6">
      <c r="A8054" s="2" t="s">
        <v>6342</v>
      </c>
      <c r="B8054" s="2" t="s">
        <v>11</v>
      </c>
      <c r="C8054" s="17">
        <v>25</v>
      </c>
      <c r="D8054" s="17">
        <v>1</v>
      </c>
      <c r="E8054" s="52" t="str">
        <f t="shared" si="388"/>
        <v>H</v>
      </c>
      <c r="F8054" s="2">
        <v>3</v>
      </c>
      <c r="G8054" s="17">
        <v>2</v>
      </c>
      <c r="H8054" s="17">
        <v>13</v>
      </c>
      <c r="I8054" s="17">
        <v>761.29039999999998</v>
      </c>
      <c r="J8054" s="17">
        <v>1</v>
      </c>
      <c r="K8054" s="17">
        <v>1</v>
      </c>
      <c r="L8054" s="17">
        <v>1</v>
      </c>
      <c r="M8054" s="17">
        <v>0</v>
      </c>
      <c r="N8054" t="str">
        <f t="shared" si="387"/>
        <v>Go</v>
      </c>
      <c r="O8054" s="17"/>
      <c r="P8054" s="17" t="s">
        <v>49</v>
      </c>
      <c r="Q8054" s="17" t="s">
        <v>17</v>
      </c>
      <c r="R8054">
        <v>1575</v>
      </c>
    </row>
    <row r="8055" spans="1:18" ht="15.6">
      <c r="A8055" s="2" t="s">
        <v>6342</v>
      </c>
      <c r="B8055" s="2" t="s">
        <v>11</v>
      </c>
      <c r="C8055" s="17">
        <v>25</v>
      </c>
      <c r="D8055" s="17">
        <v>1</v>
      </c>
      <c r="E8055" s="52" t="str">
        <f t="shared" si="388"/>
        <v>H</v>
      </c>
      <c r="F8055" s="2">
        <v>3</v>
      </c>
      <c r="G8055" s="17">
        <v>2</v>
      </c>
      <c r="H8055" s="17">
        <v>14</v>
      </c>
      <c r="I8055" s="17">
        <v>399.65449999999998</v>
      </c>
      <c r="J8055" s="17">
        <v>1</v>
      </c>
      <c r="K8055" s="17">
        <v>1</v>
      </c>
      <c r="L8055" s="17">
        <v>1</v>
      </c>
      <c r="M8055" s="17">
        <v>0</v>
      </c>
      <c r="N8055" t="str">
        <f t="shared" si="387"/>
        <v>Go</v>
      </c>
      <c r="O8055" s="17"/>
      <c r="P8055" s="17" t="s">
        <v>49</v>
      </c>
      <c r="Q8055" s="17" t="s">
        <v>17</v>
      </c>
      <c r="R8055">
        <v>1575</v>
      </c>
    </row>
    <row r="8056" spans="1:18" ht="15.6">
      <c r="A8056" s="2" t="s">
        <v>6342</v>
      </c>
      <c r="B8056" s="2" t="s">
        <v>11</v>
      </c>
      <c r="C8056" s="17">
        <v>25</v>
      </c>
      <c r="D8056" s="17">
        <v>1</v>
      </c>
      <c r="E8056" s="52" t="str">
        <f t="shared" si="388"/>
        <v>H</v>
      </c>
      <c r="F8056" s="2">
        <v>3</v>
      </c>
      <c r="G8056" s="17">
        <v>2</v>
      </c>
      <c r="H8056" s="17">
        <v>15</v>
      </c>
      <c r="I8056" s="17">
        <v>16339.4661</v>
      </c>
      <c r="J8056" s="17">
        <v>0</v>
      </c>
      <c r="K8056" s="17">
        <v>1</v>
      </c>
      <c r="L8056" s="17">
        <v>0</v>
      </c>
      <c r="M8056" s="17">
        <v>0</v>
      </c>
      <c r="N8056" t="str">
        <f t="shared" si="387"/>
        <v>Go</v>
      </c>
      <c r="O8056" s="17"/>
      <c r="P8056" s="17" t="s">
        <v>49</v>
      </c>
      <c r="Q8056" s="17" t="s">
        <v>17</v>
      </c>
      <c r="R8056">
        <v>1575</v>
      </c>
    </row>
    <row r="8057" spans="1:18" ht="15.6">
      <c r="A8057" s="2" t="s">
        <v>6342</v>
      </c>
      <c r="B8057" s="2" t="s">
        <v>11</v>
      </c>
      <c r="C8057" s="17">
        <v>25</v>
      </c>
      <c r="D8057" s="17">
        <v>1</v>
      </c>
      <c r="E8057" s="52" t="str">
        <f t="shared" si="388"/>
        <v>H</v>
      </c>
      <c r="F8057" s="2">
        <v>3</v>
      </c>
      <c r="G8057" s="17">
        <v>2</v>
      </c>
      <c r="H8057" s="17">
        <v>16</v>
      </c>
      <c r="I8057" s="17">
        <v>401.6071</v>
      </c>
      <c r="J8057" s="17">
        <v>1</v>
      </c>
      <c r="K8057" s="17">
        <v>1</v>
      </c>
      <c r="L8057" s="17">
        <v>1</v>
      </c>
      <c r="M8057" s="17">
        <v>0</v>
      </c>
      <c r="N8057" t="str">
        <f t="shared" si="387"/>
        <v>Go</v>
      </c>
      <c r="O8057" s="17"/>
      <c r="P8057" s="17" t="s">
        <v>49</v>
      </c>
      <c r="Q8057" s="17" t="s">
        <v>17</v>
      </c>
      <c r="R8057">
        <v>1575</v>
      </c>
    </row>
    <row r="8058" spans="1:18" ht="15.6">
      <c r="A8058" s="2" t="s">
        <v>6342</v>
      </c>
      <c r="B8058" s="2" t="s">
        <v>11</v>
      </c>
      <c r="C8058" s="17">
        <v>25</v>
      </c>
      <c r="D8058" s="17">
        <v>1</v>
      </c>
      <c r="E8058" s="52" t="str">
        <f t="shared" si="388"/>
        <v>H</v>
      </c>
      <c r="F8058" s="2">
        <v>3</v>
      </c>
      <c r="G8058" s="17">
        <v>2</v>
      </c>
      <c r="H8058" s="17">
        <v>17</v>
      </c>
      <c r="I8058" s="17">
        <v>3172.0940000000001</v>
      </c>
      <c r="J8058" s="17">
        <v>1</v>
      </c>
      <c r="K8058" s="17">
        <v>0</v>
      </c>
      <c r="L8058" s="17">
        <v>1</v>
      </c>
      <c r="M8058" s="17">
        <v>1</v>
      </c>
      <c r="N8058" t="str">
        <f t="shared" si="387"/>
        <v>NoGo</v>
      </c>
      <c r="O8058" s="17"/>
      <c r="P8058" s="17" t="s">
        <v>49</v>
      </c>
      <c r="Q8058" s="17" t="s">
        <v>17</v>
      </c>
      <c r="R8058">
        <v>1575</v>
      </c>
    </row>
    <row r="8059" spans="1:18" ht="15.6">
      <c r="A8059" s="2" t="s">
        <v>6342</v>
      </c>
      <c r="B8059" s="2" t="s">
        <v>11</v>
      </c>
      <c r="C8059" s="17">
        <v>25</v>
      </c>
      <c r="D8059" s="17">
        <v>1</v>
      </c>
      <c r="E8059" s="52" t="str">
        <f t="shared" si="388"/>
        <v>H</v>
      </c>
      <c r="F8059" s="2">
        <v>3</v>
      </c>
      <c r="G8059" s="17">
        <v>2</v>
      </c>
      <c r="H8059" s="17">
        <v>18</v>
      </c>
      <c r="I8059" s="17">
        <v>402.07819999999998</v>
      </c>
      <c r="J8059" s="17">
        <v>1</v>
      </c>
      <c r="K8059" s="17">
        <v>1</v>
      </c>
      <c r="L8059" s="17">
        <v>1</v>
      </c>
      <c r="M8059" s="17">
        <v>0</v>
      </c>
      <c r="N8059" t="str">
        <f t="shared" si="387"/>
        <v>Go</v>
      </c>
      <c r="O8059" s="17"/>
      <c r="P8059" s="17" t="s">
        <v>49</v>
      </c>
      <c r="Q8059" s="17" t="s">
        <v>17</v>
      </c>
      <c r="R8059">
        <v>1575</v>
      </c>
    </row>
    <row r="8060" spans="1:18" ht="15.6">
      <c r="A8060" s="2" t="s">
        <v>6342</v>
      </c>
      <c r="B8060" s="2" t="s">
        <v>11</v>
      </c>
      <c r="C8060" s="17">
        <v>25</v>
      </c>
      <c r="D8060" s="17">
        <v>1</v>
      </c>
      <c r="E8060" s="52" t="str">
        <f t="shared" si="388"/>
        <v>H</v>
      </c>
      <c r="F8060" s="2">
        <v>3</v>
      </c>
      <c r="G8060" s="17">
        <v>2</v>
      </c>
      <c r="H8060" s="17">
        <v>19</v>
      </c>
      <c r="I8060" s="17">
        <v>1276.9149</v>
      </c>
      <c r="J8060" s="17">
        <v>1</v>
      </c>
      <c r="K8060" s="17">
        <v>1</v>
      </c>
      <c r="L8060" s="17">
        <v>1</v>
      </c>
      <c r="M8060" s="17">
        <v>0</v>
      </c>
      <c r="N8060" t="str">
        <f t="shared" si="387"/>
        <v>Go</v>
      </c>
      <c r="O8060" s="17"/>
      <c r="P8060" s="17" t="s">
        <v>49</v>
      </c>
      <c r="Q8060" s="17" t="s">
        <v>17</v>
      </c>
      <c r="R8060">
        <v>1575</v>
      </c>
    </row>
    <row r="8061" spans="1:18" ht="15.6">
      <c r="A8061" s="2" t="s">
        <v>6342</v>
      </c>
      <c r="B8061" s="2" t="s">
        <v>11</v>
      </c>
      <c r="C8061" s="17">
        <v>25</v>
      </c>
      <c r="D8061" s="17">
        <v>1</v>
      </c>
      <c r="E8061" s="52" t="str">
        <f t="shared" si="388"/>
        <v>H</v>
      </c>
      <c r="F8061" s="2">
        <v>3</v>
      </c>
      <c r="G8061" s="17">
        <v>2</v>
      </c>
      <c r="H8061" s="17">
        <v>20</v>
      </c>
      <c r="I8061" s="17">
        <v>1430.9853000000001</v>
      </c>
      <c r="J8061" s="17">
        <v>1</v>
      </c>
      <c r="K8061" s="17">
        <v>1</v>
      </c>
      <c r="L8061" s="17">
        <v>1</v>
      </c>
      <c r="M8061" s="17">
        <v>0</v>
      </c>
      <c r="N8061" t="str">
        <f t="shared" si="387"/>
        <v>Go</v>
      </c>
      <c r="O8061" s="17"/>
      <c r="P8061" s="17" t="s">
        <v>49</v>
      </c>
      <c r="Q8061" s="17" t="s">
        <v>17</v>
      </c>
      <c r="R8061">
        <v>1575</v>
      </c>
    </row>
    <row r="8062" spans="1:18" ht="15.6">
      <c r="A8062" s="2" t="s">
        <v>6342</v>
      </c>
      <c r="B8062" s="2" t="s">
        <v>11</v>
      </c>
      <c r="C8062" s="17">
        <v>25</v>
      </c>
      <c r="D8062" s="17">
        <v>1</v>
      </c>
      <c r="E8062" s="52" t="str">
        <f t="shared" si="388"/>
        <v>H</v>
      </c>
      <c r="F8062" s="2">
        <v>3</v>
      </c>
      <c r="G8062" s="17">
        <v>2</v>
      </c>
      <c r="H8062" s="17">
        <v>21</v>
      </c>
      <c r="I8062" s="17">
        <v>3105.5034999999998</v>
      </c>
      <c r="J8062" s="17">
        <v>1</v>
      </c>
      <c r="K8062" s="17">
        <v>1</v>
      </c>
      <c r="L8062" s="17">
        <v>1</v>
      </c>
      <c r="M8062" s="17">
        <v>0</v>
      </c>
      <c r="N8062" t="str">
        <f t="shared" si="387"/>
        <v>Go</v>
      </c>
      <c r="O8062" s="17"/>
      <c r="P8062" s="17" t="s">
        <v>49</v>
      </c>
      <c r="Q8062" s="17" t="s">
        <v>17</v>
      </c>
      <c r="R8062">
        <v>1575</v>
      </c>
    </row>
    <row r="8063" spans="1:18" ht="15.6">
      <c r="A8063" s="2" t="s">
        <v>6342</v>
      </c>
      <c r="B8063" s="2" t="s">
        <v>11</v>
      </c>
      <c r="C8063" s="17">
        <v>25</v>
      </c>
      <c r="D8063" s="17">
        <v>1</v>
      </c>
      <c r="E8063" s="52" t="str">
        <f t="shared" si="388"/>
        <v>H</v>
      </c>
      <c r="F8063" s="2">
        <v>3</v>
      </c>
      <c r="G8063" s="17">
        <v>2</v>
      </c>
      <c r="H8063" s="17">
        <v>22</v>
      </c>
      <c r="I8063" s="17">
        <v>2204.5880000000002</v>
      </c>
      <c r="J8063" s="17">
        <v>0</v>
      </c>
      <c r="K8063" s="17">
        <v>1</v>
      </c>
      <c r="L8063" s="17">
        <v>1</v>
      </c>
      <c r="M8063" s="17">
        <v>1</v>
      </c>
      <c r="N8063" t="str">
        <f t="shared" si="387"/>
        <v>NoGo</v>
      </c>
      <c r="O8063" s="17"/>
      <c r="P8063" s="17" t="s">
        <v>49</v>
      </c>
      <c r="Q8063" s="17" t="s">
        <v>17</v>
      </c>
      <c r="R8063">
        <v>1575</v>
      </c>
    </row>
    <row r="8064" spans="1:18" ht="15.6">
      <c r="A8064" s="2" t="s">
        <v>6342</v>
      </c>
      <c r="B8064" s="2" t="s">
        <v>11</v>
      </c>
      <c r="C8064" s="17">
        <v>25</v>
      </c>
      <c r="D8064" s="17">
        <v>1</v>
      </c>
      <c r="E8064" s="52" t="str">
        <f t="shared" si="388"/>
        <v>H</v>
      </c>
      <c r="F8064" s="2">
        <v>3</v>
      </c>
      <c r="G8064" s="17">
        <v>2</v>
      </c>
      <c r="H8064" s="17">
        <v>23</v>
      </c>
      <c r="I8064" s="17">
        <v>2925.3173999999999</v>
      </c>
      <c r="J8064" s="17">
        <v>1</v>
      </c>
      <c r="K8064" s="17">
        <v>1</v>
      </c>
      <c r="L8064" s="17">
        <v>1</v>
      </c>
      <c r="M8064" s="17">
        <v>0</v>
      </c>
      <c r="N8064" t="str">
        <f t="shared" si="387"/>
        <v>Go</v>
      </c>
      <c r="O8064" s="17"/>
      <c r="P8064" s="17" t="s">
        <v>49</v>
      </c>
      <c r="Q8064" s="17" t="s">
        <v>17</v>
      </c>
      <c r="R8064">
        <v>1575</v>
      </c>
    </row>
    <row r="8065" spans="1:18" ht="15.6">
      <c r="A8065" s="2" t="s">
        <v>6342</v>
      </c>
      <c r="B8065" s="2" t="s">
        <v>11</v>
      </c>
      <c r="C8065" s="17">
        <v>25</v>
      </c>
      <c r="D8065" s="17">
        <v>1</v>
      </c>
      <c r="E8065" s="52" t="str">
        <f t="shared" si="388"/>
        <v>H</v>
      </c>
      <c r="F8065" s="2">
        <v>3</v>
      </c>
      <c r="G8065" s="17">
        <v>2</v>
      </c>
      <c r="H8065" s="17">
        <v>24</v>
      </c>
      <c r="I8065" s="17">
        <v>2050.0439999999999</v>
      </c>
      <c r="J8065" s="17">
        <v>1</v>
      </c>
      <c r="K8065" s="17">
        <v>1</v>
      </c>
      <c r="L8065" s="17">
        <v>1</v>
      </c>
      <c r="M8065" s="17">
        <v>0</v>
      </c>
      <c r="N8065" t="str">
        <f t="shared" si="387"/>
        <v>Go</v>
      </c>
      <c r="O8065" s="17"/>
      <c r="P8065" s="17" t="s">
        <v>49</v>
      </c>
      <c r="Q8065" s="17" t="s">
        <v>17</v>
      </c>
      <c r="R8065">
        <v>1575</v>
      </c>
    </row>
    <row r="8066" spans="1:18" ht="15.6">
      <c r="A8066" s="2" t="s">
        <v>6342</v>
      </c>
      <c r="B8066" s="2" t="s">
        <v>11</v>
      </c>
      <c r="C8066" s="17">
        <v>25</v>
      </c>
      <c r="D8066" s="17">
        <v>1</v>
      </c>
      <c r="E8066" s="52" t="str">
        <f t="shared" si="388"/>
        <v>H</v>
      </c>
      <c r="F8066" s="2">
        <v>3</v>
      </c>
      <c r="G8066" s="17">
        <v>2</v>
      </c>
      <c r="H8066" s="17">
        <v>25</v>
      </c>
      <c r="I8066" s="17">
        <v>400.4898</v>
      </c>
      <c r="J8066" s="17">
        <v>1</v>
      </c>
      <c r="K8066" s="17">
        <v>1</v>
      </c>
      <c r="L8066" s="17">
        <v>1</v>
      </c>
      <c r="M8066" s="17">
        <v>0</v>
      </c>
      <c r="N8066" t="str">
        <f t="shared" si="387"/>
        <v>Go</v>
      </c>
      <c r="O8066" s="17"/>
      <c r="P8066" s="17" t="s">
        <v>49</v>
      </c>
      <c r="Q8066" s="17" t="s">
        <v>17</v>
      </c>
      <c r="R8066">
        <v>1575</v>
      </c>
    </row>
    <row r="8067" spans="1:18" ht="15.6">
      <c r="A8067" s="2" t="s">
        <v>6342</v>
      </c>
      <c r="B8067" s="2" t="s">
        <v>11</v>
      </c>
      <c r="C8067" s="17">
        <v>25</v>
      </c>
      <c r="D8067" s="17">
        <v>1</v>
      </c>
      <c r="E8067" s="52" t="str">
        <f t="shared" si="388"/>
        <v>H</v>
      </c>
      <c r="F8067" s="2">
        <v>3</v>
      </c>
      <c r="G8067" s="17">
        <v>2</v>
      </c>
      <c r="H8067" s="17">
        <v>26</v>
      </c>
      <c r="I8067" s="17">
        <v>683.64459999999997</v>
      </c>
      <c r="J8067" s="17">
        <v>1</v>
      </c>
      <c r="K8067" s="17">
        <v>1</v>
      </c>
      <c r="L8067" s="17">
        <v>1</v>
      </c>
      <c r="M8067" s="17">
        <v>0</v>
      </c>
      <c r="N8067" t="str">
        <f t="shared" si="387"/>
        <v>Go</v>
      </c>
      <c r="O8067" s="17"/>
      <c r="P8067" s="17" t="s">
        <v>49</v>
      </c>
      <c r="Q8067" s="17" t="s">
        <v>17</v>
      </c>
      <c r="R8067">
        <v>1575</v>
      </c>
    </row>
    <row r="8068" spans="1:18" ht="15.6">
      <c r="A8068" s="2" t="s">
        <v>6342</v>
      </c>
      <c r="B8068" s="2" t="s">
        <v>11</v>
      </c>
      <c r="C8068" s="17">
        <v>25</v>
      </c>
      <c r="D8068" s="17">
        <v>1</v>
      </c>
      <c r="E8068" s="52" t="str">
        <f t="shared" si="388"/>
        <v>H</v>
      </c>
      <c r="F8068" s="2">
        <v>3</v>
      </c>
      <c r="G8068" s="17">
        <v>2</v>
      </c>
      <c r="H8068" s="17">
        <v>27</v>
      </c>
      <c r="I8068" s="17">
        <v>1246.5829000000001</v>
      </c>
      <c r="J8068" s="17">
        <v>1</v>
      </c>
      <c r="K8068" s="17">
        <v>1</v>
      </c>
      <c r="L8068" s="17">
        <v>1</v>
      </c>
      <c r="M8068" s="17">
        <v>0</v>
      </c>
      <c r="N8068" t="str">
        <f t="shared" si="387"/>
        <v>Go</v>
      </c>
      <c r="O8068" s="17"/>
      <c r="P8068" s="17" t="s">
        <v>49</v>
      </c>
      <c r="Q8068" s="17" t="s">
        <v>17</v>
      </c>
      <c r="R8068">
        <v>1575</v>
      </c>
    </row>
    <row r="8069" spans="1:18" ht="15.6">
      <c r="A8069" s="2" t="s">
        <v>6342</v>
      </c>
      <c r="B8069" s="2" t="s">
        <v>11</v>
      </c>
      <c r="C8069" s="17">
        <v>25</v>
      </c>
      <c r="D8069" s="17">
        <v>1</v>
      </c>
      <c r="E8069" s="52" t="str">
        <f t="shared" si="388"/>
        <v>H</v>
      </c>
      <c r="F8069" s="2">
        <v>3</v>
      </c>
      <c r="G8069" s="17">
        <v>2</v>
      </c>
      <c r="H8069" s="17">
        <v>28</v>
      </c>
      <c r="I8069" s="17">
        <v>1816.0228</v>
      </c>
      <c r="J8069" s="17">
        <v>1</v>
      </c>
      <c r="K8069" s="17">
        <v>1</v>
      </c>
      <c r="L8069" s="17">
        <v>1</v>
      </c>
      <c r="M8069" s="17">
        <v>0</v>
      </c>
      <c r="N8069" t="str">
        <f t="shared" si="387"/>
        <v>Go</v>
      </c>
      <c r="O8069" s="17"/>
      <c r="P8069" s="17" t="s">
        <v>49</v>
      </c>
      <c r="Q8069" s="17" t="s">
        <v>17</v>
      </c>
      <c r="R8069">
        <v>1575</v>
      </c>
    </row>
    <row r="8070" spans="1:18" ht="15.6">
      <c r="A8070" s="2" t="s">
        <v>6342</v>
      </c>
      <c r="B8070" s="2" t="s">
        <v>11</v>
      </c>
      <c r="C8070" s="17">
        <v>25</v>
      </c>
      <c r="D8070" s="17">
        <v>1</v>
      </c>
      <c r="E8070" s="52" t="str">
        <f t="shared" si="388"/>
        <v>H</v>
      </c>
      <c r="F8070" s="2">
        <v>3</v>
      </c>
      <c r="G8070" s="17">
        <v>2</v>
      </c>
      <c r="H8070" s="17">
        <v>29</v>
      </c>
      <c r="I8070" s="17">
        <v>3948.8697999999999</v>
      </c>
      <c r="J8070" s="17">
        <v>1</v>
      </c>
      <c r="K8070" s="17">
        <v>0</v>
      </c>
      <c r="L8070" s="17">
        <v>1</v>
      </c>
      <c r="M8070" s="17">
        <v>1</v>
      </c>
      <c r="N8070" t="str">
        <f t="shared" si="387"/>
        <v>NoGo</v>
      </c>
      <c r="O8070" s="17"/>
      <c r="P8070" s="17" t="s">
        <v>49</v>
      </c>
      <c r="Q8070" s="17" t="s">
        <v>17</v>
      </c>
      <c r="R8070">
        <v>1575</v>
      </c>
    </row>
    <row r="8071" spans="1:18" ht="15.6">
      <c r="A8071" s="2" t="s">
        <v>6342</v>
      </c>
      <c r="B8071" s="2" t="s">
        <v>11</v>
      </c>
      <c r="C8071" s="17">
        <v>25</v>
      </c>
      <c r="D8071" s="17">
        <v>1</v>
      </c>
      <c r="E8071" s="52" t="str">
        <f t="shared" si="388"/>
        <v>H</v>
      </c>
      <c r="F8071" s="2">
        <v>3</v>
      </c>
      <c r="G8071" s="17">
        <v>2</v>
      </c>
      <c r="H8071" s="17">
        <v>30</v>
      </c>
      <c r="I8071" s="17">
        <v>2205.3519000000001</v>
      </c>
      <c r="J8071" s="17">
        <v>0</v>
      </c>
      <c r="K8071" s="17">
        <v>0</v>
      </c>
      <c r="L8071" s="17">
        <v>1</v>
      </c>
      <c r="M8071" s="17">
        <v>1</v>
      </c>
      <c r="N8071" t="str">
        <f t="shared" si="387"/>
        <v>NoGo</v>
      </c>
      <c r="O8071" s="17"/>
      <c r="P8071" s="17" t="s">
        <v>49</v>
      </c>
      <c r="Q8071" s="17" t="s">
        <v>17</v>
      </c>
      <c r="R8071">
        <v>1575</v>
      </c>
    </row>
    <row r="8072" spans="1:18" ht="15.6">
      <c r="A8072" s="2" t="s">
        <v>6342</v>
      </c>
      <c r="B8072" s="2" t="s">
        <v>11</v>
      </c>
      <c r="C8072" s="17">
        <v>25</v>
      </c>
      <c r="D8072" s="17">
        <v>1</v>
      </c>
      <c r="E8072" s="52" t="str">
        <f t="shared" si="388"/>
        <v>H</v>
      </c>
      <c r="F8072" s="2">
        <v>3</v>
      </c>
      <c r="G8072" s="17">
        <v>2</v>
      </c>
      <c r="H8072" s="17">
        <v>31</v>
      </c>
      <c r="I8072" s="17">
        <v>29783.8616</v>
      </c>
      <c r="J8072" s="17">
        <v>0</v>
      </c>
      <c r="K8072" s="17">
        <v>0</v>
      </c>
      <c r="L8072" s="17">
        <v>0</v>
      </c>
      <c r="M8072" s="17">
        <v>0</v>
      </c>
      <c r="N8072" t="str">
        <f t="shared" si="387"/>
        <v>Go</v>
      </c>
      <c r="O8072" s="17"/>
      <c r="P8072" s="17" t="s">
        <v>49</v>
      </c>
      <c r="Q8072" s="17" t="s">
        <v>17</v>
      </c>
      <c r="R8072">
        <v>1575</v>
      </c>
    </row>
    <row r="8073" spans="1:18" ht="15.6">
      <c r="A8073" s="2" t="s">
        <v>6342</v>
      </c>
      <c r="B8073" s="2" t="s">
        <v>11</v>
      </c>
      <c r="C8073" s="17">
        <v>25</v>
      </c>
      <c r="D8073" s="17">
        <v>1</v>
      </c>
      <c r="E8073" s="52" t="str">
        <f t="shared" si="388"/>
        <v>H</v>
      </c>
      <c r="F8073" s="2">
        <v>3</v>
      </c>
      <c r="G8073" s="17">
        <v>2</v>
      </c>
      <c r="H8073" s="17">
        <v>32</v>
      </c>
      <c r="I8073" s="17">
        <v>1070.7103999999999</v>
      </c>
      <c r="J8073" s="17">
        <v>1</v>
      </c>
      <c r="K8073" s="17">
        <v>1</v>
      </c>
      <c r="L8073" s="17">
        <v>1</v>
      </c>
      <c r="M8073" s="17">
        <v>0</v>
      </c>
      <c r="N8073" t="str">
        <f t="shared" si="387"/>
        <v>Go</v>
      </c>
      <c r="O8073" s="17"/>
      <c r="P8073" s="17" t="s">
        <v>49</v>
      </c>
      <c r="Q8073" s="17" t="s">
        <v>17</v>
      </c>
      <c r="R8073">
        <v>1575</v>
      </c>
    </row>
    <row r="8074" spans="1:18" ht="15.6">
      <c r="A8074" s="2" t="s">
        <v>6342</v>
      </c>
      <c r="B8074" s="2" t="s">
        <v>11</v>
      </c>
      <c r="C8074" s="17">
        <v>25</v>
      </c>
      <c r="D8074" s="17">
        <v>1</v>
      </c>
      <c r="E8074" s="52" t="str">
        <f t="shared" si="388"/>
        <v>H</v>
      </c>
      <c r="F8074" s="2">
        <v>3</v>
      </c>
      <c r="G8074" s="17">
        <v>2</v>
      </c>
      <c r="H8074" s="17">
        <v>33</v>
      </c>
      <c r="I8074" s="17">
        <v>399.39729999999997</v>
      </c>
      <c r="J8074" s="17">
        <v>1</v>
      </c>
      <c r="K8074" s="17">
        <v>1</v>
      </c>
      <c r="L8074" s="17">
        <v>1</v>
      </c>
      <c r="M8074" s="17">
        <v>0</v>
      </c>
      <c r="N8074" t="str">
        <f t="shared" si="387"/>
        <v>Go</v>
      </c>
      <c r="O8074" s="17"/>
      <c r="P8074" s="17" t="s">
        <v>49</v>
      </c>
      <c r="Q8074" s="17" t="s">
        <v>17</v>
      </c>
      <c r="R8074">
        <v>1575</v>
      </c>
    </row>
    <row r="8075" spans="1:18" ht="15.6">
      <c r="A8075" s="2" t="s">
        <v>6342</v>
      </c>
      <c r="B8075" s="2" t="s">
        <v>11</v>
      </c>
      <c r="C8075" s="17">
        <v>25</v>
      </c>
      <c r="D8075" s="17">
        <v>1</v>
      </c>
      <c r="E8075" s="52" t="str">
        <f t="shared" si="388"/>
        <v>H</v>
      </c>
      <c r="F8075" s="2">
        <v>3</v>
      </c>
      <c r="G8075" s="17">
        <v>2</v>
      </c>
      <c r="H8075" s="17">
        <v>34</v>
      </c>
      <c r="I8075" s="17">
        <v>684.58680000000004</v>
      </c>
      <c r="J8075" s="17">
        <v>1</v>
      </c>
      <c r="K8075" s="17">
        <v>1</v>
      </c>
      <c r="L8075" s="17">
        <v>1</v>
      </c>
      <c r="M8075" s="17">
        <v>0</v>
      </c>
      <c r="N8075" t="str">
        <f t="shared" si="387"/>
        <v>Go</v>
      </c>
      <c r="O8075" s="17"/>
      <c r="P8075" s="17" t="s">
        <v>49</v>
      </c>
      <c r="Q8075" s="17" t="s">
        <v>17</v>
      </c>
      <c r="R8075">
        <v>1575</v>
      </c>
    </row>
    <row r="8076" spans="1:18" ht="15.6">
      <c r="A8076" s="2" t="s">
        <v>6342</v>
      </c>
      <c r="B8076" s="2" t="s">
        <v>11</v>
      </c>
      <c r="C8076" s="17">
        <v>25</v>
      </c>
      <c r="D8076" s="17">
        <v>1</v>
      </c>
      <c r="E8076" s="52" t="str">
        <f t="shared" si="388"/>
        <v>H</v>
      </c>
      <c r="F8076" s="2">
        <v>3</v>
      </c>
      <c r="G8076" s="17">
        <v>2</v>
      </c>
      <c r="H8076" s="17">
        <v>35</v>
      </c>
      <c r="I8076" s="17">
        <v>1096.463</v>
      </c>
      <c r="J8076" s="17">
        <v>1</v>
      </c>
      <c r="K8076" s="17">
        <v>1</v>
      </c>
      <c r="L8076" s="17">
        <v>1</v>
      </c>
      <c r="M8076" s="17">
        <v>0</v>
      </c>
      <c r="N8076" t="str">
        <f t="shared" si="387"/>
        <v>Go</v>
      </c>
      <c r="O8076" s="17"/>
      <c r="P8076" s="17" t="s">
        <v>49</v>
      </c>
      <c r="Q8076" s="17" t="s">
        <v>17</v>
      </c>
      <c r="R8076">
        <v>1575</v>
      </c>
    </row>
    <row r="8077" spans="1:18" ht="15.6">
      <c r="A8077" s="2" t="s">
        <v>6342</v>
      </c>
      <c r="B8077" s="2" t="s">
        <v>11</v>
      </c>
      <c r="C8077" s="17">
        <v>25</v>
      </c>
      <c r="D8077" s="17">
        <v>1</v>
      </c>
      <c r="E8077" s="52" t="str">
        <f t="shared" si="388"/>
        <v>H</v>
      </c>
      <c r="F8077" s="2">
        <v>3</v>
      </c>
      <c r="G8077" s="17">
        <v>2</v>
      </c>
      <c r="H8077" s="17">
        <v>36</v>
      </c>
      <c r="I8077" s="17">
        <v>3261.0538999999999</v>
      </c>
      <c r="J8077" s="17">
        <v>1</v>
      </c>
      <c r="K8077" s="17">
        <v>0</v>
      </c>
      <c r="L8077" s="17">
        <v>1</v>
      </c>
      <c r="M8077" s="17">
        <v>1</v>
      </c>
      <c r="N8077" t="str">
        <f t="shared" si="387"/>
        <v>NoGo</v>
      </c>
      <c r="O8077" s="17"/>
      <c r="P8077" s="17" t="s">
        <v>49</v>
      </c>
      <c r="Q8077" s="17" t="s">
        <v>17</v>
      </c>
      <c r="R8077">
        <v>1575</v>
      </c>
    </row>
    <row r="8078" spans="1:18" ht="15.6">
      <c r="A8078" s="2" t="s">
        <v>6342</v>
      </c>
      <c r="B8078" s="2" t="s">
        <v>11</v>
      </c>
      <c r="C8078" s="17">
        <v>25</v>
      </c>
      <c r="D8078" s="17">
        <v>1</v>
      </c>
      <c r="E8078" s="52" t="str">
        <f t="shared" si="388"/>
        <v>H</v>
      </c>
      <c r="F8078" s="2">
        <v>3</v>
      </c>
      <c r="G8078" s="17">
        <v>2</v>
      </c>
      <c r="H8078" s="17">
        <v>37</v>
      </c>
      <c r="I8078" s="17">
        <v>1328.1774</v>
      </c>
      <c r="J8078" s="17">
        <v>1</v>
      </c>
      <c r="K8078" s="17">
        <v>1</v>
      </c>
      <c r="L8078" s="17">
        <v>1</v>
      </c>
      <c r="M8078" s="17">
        <v>0</v>
      </c>
      <c r="N8078" t="str">
        <f t="shared" si="387"/>
        <v>Go</v>
      </c>
      <c r="O8078" s="17"/>
      <c r="P8078" s="17" t="s">
        <v>49</v>
      </c>
      <c r="Q8078" s="17" t="s">
        <v>17</v>
      </c>
      <c r="R8078">
        <v>1575</v>
      </c>
    </row>
    <row r="8079" spans="1:18" ht="15.6">
      <c r="A8079" s="2" t="s">
        <v>6342</v>
      </c>
      <c r="B8079" s="2" t="s">
        <v>11</v>
      </c>
      <c r="C8079" s="17">
        <v>25</v>
      </c>
      <c r="D8079" s="17">
        <v>1</v>
      </c>
      <c r="E8079" s="52" t="str">
        <f t="shared" si="388"/>
        <v>H</v>
      </c>
      <c r="F8079" s="2">
        <v>3</v>
      </c>
      <c r="G8079" s="17">
        <v>2</v>
      </c>
      <c r="H8079" s="17">
        <v>38</v>
      </c>
      <c r="I8079" s="17">
        <v>6119.3361000000004</v>
      </c>
      <c r="J8079" s="17">
        <v>1</v>
      </c>
      <c r="K8079" s="17">
        <v>1</v>
      </c>
      <c r="L8079" s="17">
        <v>1</v>
      </c>
      <c r="M8079" s="17">
        <v>0</v>
      </c>
      <c r="N8079" t="str">
        <f t="shared" si="387"/>
        <v>Go</v>
      </c>
      <c r="O8079" s="17"/>
      <c r="P8079" s="17" t="s">
        <v>49</v>
      </c>
      <c r="Q8079" s="17" t="s">
        <v>17</v>
      </c>
      <c r="R8079">
        <v>1575</v>
      </c>
    </row>
    <row r="8080" spans="1:18" ht="15.6">
      <c r="A8080" s="2" t="s">
        <v>6342</v>
      </c>
      <c r="B8080" s="2" t="s">
        <v>11</v>
      </c>
      <c r="C8080" s="17">
        <v>25</v>
      </c>
      <c r="D8080" s="17">
        <v>1</v>
      </c>
      <c r="E8080" s="52" t="str">
        <f t="shared" si="388"/>
        <v>H</v>
      </c>
      <c r="F8080" s="2">
        <v>3</v>
      </c>
      <c r="G8080" s="17">
        <v>2</v>
      </c>
      <c r="H8080" s="17">
        <v>39</v>
      </c>
      <c r="I8080" s="17">
        <v>2204.5063</v>
      </c>
      <c r="J8080" s="17">
        <v>0</v>
      </c>
      <c r="K8080" s="17">
        <v>1</v>
      </c>
      <c r="L8080" s="17">
        <v>1</v>
      </c>
      <c r="M8080" s="17">
        <v>1</v>
      </c>
      <c r="N8080" t="str">
        <f t="shared" si="387"/>
        <v>NoGo</v>
      </c>
      <c r="O8080" s="17"/>
      <c r="P8080" s="17" t="s">
        <v>49</v>
      </c>
      <c r="Q8080" s="17" t="s">
        <v>17</v>
      </c>
      <c r="R8080">
        <v>1575</v>
      </c>
    </row>
    <row r="8081" spans="1:18" ht="15.6">
      <c r="A8081" s="2" t="s">
        <v>6342</v>
      </c>
      <c r="B8081" s="2" t="s">
        <v>11</v>
      </c>
      <c r="C8081" s="17">
        <v>25</v>
      </c>
      <c r="D8081" s="17">
        <v>1</v>
      </c>
      <c r="E8081" s="52" t="str">
        <f t="shared" si="388"/>
        <v>H</v>
      </c>
      <c r="F8081" s="2">
        <v>3</v>
      </c>
      <c r="G8081" s="17">
        <v>2</v>
      </c>
      <c r="H8081" s="17">
        <v>40</v>
      </c>
      <c r="I8081" s="17">
        <v>1174.3759</v>
      </c>
      <c r="J8081" s="17">
        <v>1</v>
      </c>
      <c r="K8081" s="17">
        <v>1</v>
      </c>
      <c r="L8081" s="17">
        <v>1</v>
      </c>
      <c r="M8081" s="17">
        <v>0</v>
      </c>
      <c r="N8081" t="str">
        <f t="shared" si="387"/>
        <v>Go</v>
      </c>
      <c r="O8081" s="17"/>
      <c r="P8081" s="17" t="s">
        <v>49</v>
      </c>
      <c r="Q8081" s="17" t="s">
        <v>17</v>
      </c>
      <c r="R8081">
        <v>1575</v>
      </c>
    </row>
    <row r="8082" spans="1:18" ht="15.6">
      <c r="A8082" s="2" t="s">
        <v>6342</v>
      </c>
      <c r="B8082" s="2" t="s">
        <v>11</v>
      </c>
      <c r="C8082" s="17">
        <v>25</v>
      </c>
      <c r="D8082" s="17">
        <v>1</v>
      </c>
      <c r="E8082" s="52" t="str">
        <f t="shared" si="388"/>
        <v>H</v>
      </c>
      <c r="F8082" s="2">
        <v>3</v>
      </c>
      <c r="G8082" s="17">
        <v>3</v>
      </c>
      <c r="H8082" s="17">
        <v>1</v>
      </c>
      <c r="I8082" s="17">
        <v>2204.9928</v>
      </c>
      <c r="J8082" s="17">
        <v>0</v>
      </c>
      <c r="K8082" s="17">
        <v>1</v>
      </c>
      <c r="L8082" s="17">
        <v>1</v>
      </c>
      <c r="M8082" s="17">
        <v>1</v>
      </c>
      <c r="N8082" t="str">
        <f t="shared" si="387"/>
        <v>NoGo</v>
      </c>
      <c r="O8082" s="17"/>
      <c r="P8082" s="17" t="s">
        <v>49</v>
      </c>
      <c r="Q8082" s="17" t="s">
        <v>17</v>
      </c>
      <c r="R8082">
        <v>1575</v>
      </c>
    </row>
    <row r="8083" spans="1:18" ht="15.6">
      <c r="A8083" s="2" t="s">
        <v>6342</v>
      </c>
      <c r="B8083" s="2" t="s">
        <v>11</v>
      </c>
      <c r="C8083" s="17">
        <v>25</v>
      </c>
      <c r="D8083" s="17">
        <v>1</v>
      </c>
      <c r="E8083" s="52" t="str">
        <f t="shared" si="388"/>
        <v>H</v>
      </c>
      <c r="F8083" s="2">
        <v>3</v>
      </c>
      <c r="G8083" s="17">
        <v>3</v>
      </c>
      <c r="H8083" s="17">
        <v>2</v>
      </c>
      <c r="I8083" s="17">
        <v>479.26420000000002</v>
      </c>
      <c r="J8083" s="17">
        <v>1</v>
      </c>
      <c r="K8083" s="17">
        <v>1</v>
      </c>
      <c r="L8083" s="17">
        <v>1</v>
      </c>
      <c r="M8083" s="17">
        <v>0</v>
      </c>
      <c r="N8083" t="str">
        <f t="shared" si="387"/>
        <v>Go</v>
      </c>
      <c r="O8083" s="17"/>
      <c r="P8083" s="17" t="s">
        <v>49</v>
      </c>
      <c r="Q8083" s="17" t="s">
        <v>17</v>
      </c>
      <c r="R8083">
        <v>1575</v>
      </c>
    </row>
    <row r="8084" spans="1:18" ht="15.6">
      <c r="A8084" s="2" t="s">
        <v>6342</v>
      </c>
      <c r="B8084" s="2" t="s">
        <v>11</v>
      </c>
      <c r="C8084" s="17">
        <v>25</v>
      </c>
      <c r="D8084" s="17">
        <v>1</v>
      </c>
      <c r="E8084" s="52" t="str">
        <f t="shared" si="388"/>
        <v>H</v>
      </c>
      <c r="F8084" s="2">
        <v>3</v>
      </c>
      <c r="G8084" s="17">
        <v>3</v>
      </c>
      <c r="H8084" s="17">
        <v>3</v>
      </c>
      <c r="I8084" s="17">
        <v>402.06270000000001</v>
      </c>
      <c r="J8084" s="17">
        <v>1</v>
      </c>
      <c r="K8084" s="17">
        <v>1</v>
      </c>
      <c r="L8084" s="17">
        <v>1</v>
      </c>
      <c r="M8084" s="17">
        <v>0</v>
      </c>
      <c r="N8084" t="str">
        <f t="shared" si="387"/>
        <v>Go</v>
      </c>
      <c r="O8084" s="17"/>
      <c r="P8084" s="17" t="s">
        <v>49</v>
      </c>
      <c r="Q8084" s="17" t="s">
        <v>17</v>
      </c>
      <c r="R8084">
        <v>1575</v>
      </c>
    </row>
    <row r="8085" spans="1:18" ht="15.6">
      <c r="A8085" s="2" t="s">
        <v>6342</v>
      </c>
      <c r="B8085" s="2" t="s">
        <v>11</v>
      </c>
      <c r="C8085" s="17">
        <v>25</v>
      </c>
      <c r="D8085" s="17">
        <v>1</v>
      </c>
      <c r="E8085" s="52" t="str">
        <f t="shared" si="388"/>
        <v>H</v>
      </c>
      <c r="F8085" s="2">
        <v>3</v>
      </c>
      <c r="G8085" s="17">
        <v>3</v>
      </c>
      <c r="H8085" s="17">
        <v>4</v>
      </c>
      <c r="I8085" s="17">
        <v>1071.6960999999999</v>
      </c>
      <c r="J8085" s="17">
        <v>1</v>
      </c>
      <c r="K8085" s="17">
        <v>1</v>
      </c>
      <c r="L8085" s="17">
        <v>1</v>
      </c>
      <c r="M8085" s="17">
        <v>0</v>
      </c>
      <c r="N8085" t="str">
        <f t="shared" si="387"/>
        <v>Go</v>
      </c>
      <c r="O8085" s="17"/>
      <c r="P8085" s="17" t="s">
        <v>49</v>
      </c>
      <c r="Q8085" s="17" t="s">
        <v>17</v>
      </c>
      <c r="R8085">
        <v>1575</v>
      </c>
    </row>
    <row r="8086" spans="1:18" ht="15.6">
      <c r="A8086" s="2" t="s">
        <v>6342</v>
      </c>
      <c r="B8086" s="2" t="s">
        <v>11</v>
      </c>
      <c r="C8086" s="17">
        <v>25</v>
      </c>
      <c r="D8086" s="17">
        <v>1</v>
      </c>
      <c r="E8086" s="52" t="str">
        <f t="shared" si="388"/>
        <v>H</v>
      </c>
      <c r="F8086" s="2">
        <v>3</v>
      </c>
      <c r="G8086" s="17">
        <v>3</v>
      </c>
      <c r="H8086" s="17">
        <v>5</v>
      </c>
      <c r="I8086" s="17">
        <v>3288.3833</v>
      </c>
      <c r="J8086" s="17">
        <v>1</v>
      </c>
      <c r="K8086" s="17">
        <v>0</v>
      </c>
      <c r="L8086" s="17">
        <v>1</v>
      </c>
      <c r="M8086" s="17">
        <v>1</v>
      </c>
      <c r="N8086" t="str">
        <f t="shared" si="387"/>
        <v>NoGo</v>
      </c>
      <c r="O8086" s="17"/>
      <c r="P8086" s="17" t="s">
        <v>49</v>
      </c>
      <c r="Q8086" s="17" t="s">
        <v>17</v>
      </c>
      <c r="R8086">
        <v>1575</v>
      </c>
    </row>
    <row r="8087" spans="1:18" ht="15.6">
      <c r="A8087" s="2" t="s">
        <v>6342</v>
      </c>
      <c r="B8087" s="2" t="s">
        <v>11</v>
      </c>
      <c r="C8087" s="17">
        <v>25</v>
      </c>
      <c r="D8087" s="17">
        <v>1</v>
      </c>
      <c r="E8087" s="52" t="str">
        <f t="shared" si="388"/>
        <v>H</v>
      </c>
      <c r="F8087" s="2">
        <v>3</v>
      </c>
      <c r="G8087" s="17">
        <v>3</v>
      </c>
      <c r="H8087" s="17">
        <v>6</v>
      </c>
      <c r="I8087" s="17">
        <v>994.25900000000001</v>
      </c>
      <c r="J8087" s="17">
        <v>1</v>
      </c>
      <c r="K8087" s="17">
        <v>1</v>
      </c>
      <c r="L8087" s="17">
        <v>1</v>
      </c>
      <c r="M8087" s="17">
        <v>0</v>
      </c>
      <c r="N8087" t="str">
        <f t="shared" si="387"/>
        <v>Go</v>
      </c>
      <c r="O8087" s="17"/>
      <c r="P8087" s="17" t="s">
        <v>49</v>
      </c>
      <c r="Q8087" s="17" t="s">
        <v>17</v>
      </c>
      <c r="R8087">
        <v>1575</v>
      </c>
    </row>
    <row r="8088" spans="1:18" ht="15.6">
      <c r="A8088" s="2" t="s">
        <v>6342</v>
      </c>
      <c r="B8088" s="2" t="s">
        <v>11</v>
      </c>
      <c r="C8088" s="17">
        <v>25</v>
      </c>
      <c r="D8088" s="17">
        <v>1</v>
      </c>
      <c r="E8088" s="52" t="str">
        <f t="shared" si="388"/>
        <v>H</v>
      </c>
      <c r="F8088" s="2">
        <v>3</v>
      </c>
      <c r="G8088" s="17">
        <v>3</v>
      </c>
      <c r="H8088" s="17">
        <v>7</v>
      </c>
      <c r="I8088" s="17">
        <v>40218.853000000003</v>
      </c>
      <c r="J8088" s="17">
        <v>0</v>
      </c>
      <c r="K8088" s="17">
        <v>1</v>
      </c>
      <c r="L8088" s="17">
        <v>0</v>
      </c>
      <c r="M8088" s="17">
        <v>0</v>
      </c>
      <c r="N8088" t="str">
        <f t="shared" si="387"/>
        <v>Go</v>
      </c>
      <c r="O8088" s="17"/>
      <c r="P8088" s="17" t="s">
        <v>49</v>
      </c>
      <c r="Q8088" s="17" t="s">
        <v>17</v>
      </c>
      <c r="R8088">
        <v>1575</v>
      </c>
    </row>
    <row r="8089" spans="1:18" ht="15.6">
      <c r="A8089" s="2" t="s">
        <v>6342</v>
      </c>
      <c r="B8089" s="2" t="s">
        <v>11</v>
      </c>
      <c r="C8089" s="17">
        <v>25</v>
      </c>
      <c r="D8089" s="17">
        <v>1</v>
      </c>
      <c r="E8089" s="52" t="str">
        <f t="shared" si="388"/>
        <v>H</v>
      </c>
      <c r="F8089" s="2">
        <v>3</v>
      </c>
      <c r="G8089" s="17">
        <v>3</v>
      </c>
      <c r="H8089" s="17">
        <v>8</v>
      </c>
      <c r="I8089" s="17">
        <v>504.97059999999999</v>
      </c>
      <c r="J8089" s="17">
        <v>1</v>
      </c>
      <c r="K8089" s="17">
        <v>1</v>
      </c>
      <c r="L8089" s="17">
        <v>1</v>
      </c>
      <c r="M8089" s="17">
        <v>0</v>
      </c>
      <c r="N8089" t="str">
        <f t="shared" si="387"/>
        <v>Go</v>
      </c>
      <c r="O8089" s="17"/>
      <c r="P8089" s="17" t="s">
        <v>49</v>
      </c>
      <c r="Q8089" s="17" t="s">
        <v>17</v>
      </c>
      <c r="R8089">
        <v>1575</v>
      </c>
    </row>
    <row r="8090" spans="1:18" ht="15.6">
      <c r="A8090" s="2" t="s">
        <v>6342</v>
      </c>
      <c r="B8090" s="2" t="s">
        <v>11</v>
      </c>
      <c r="C8090" s="17">
        <v>25</v>
      </c>
      <c r="D8090" s="17">
        <v>1</v>
      </c>
      <c r="E8090" s="52" t="str">
        <f t="shared" si="388"/>
        <v>H</v>
      </c>
      <c r="F8090" s="2">
        <v>3</v>
      </c>
      <c r="G8090" s="17">
        <v>3</v>
      </c>
      <c r="H8090" s="17">
        <v>9</v>
      </c>
      <c r="I8090" s="17">
        <v>402.03390000000002</v>
      </c>
      <c r="J8090" s="17">
        <v>1</v>
      </c>
      <c r="K8090" s="17">
        <v>1</v>
      </c>
      <c r="L8090" s="17">
        <v>1</v>
      </c>
      <c r="M8090" s="17">
        <v>0</v>
      </c>
      <c r="N8090" t="str">
        <f t="shared" si="387"/>
        <v>Go</v>
      </c>
      <c r="O8090" s="17"/>
      <c r="P8090" s="17" t="s">
        <v>49</v>
      </c>
      <c r="Q8090" s="17" t="s">
        <v>17</v>
      </c>
      <c r="R8090">
        <v>1575</v>
      </c>
    </row>
    <row r="8091" spans="1:18" ht="15.6">
      <c r="A8091" s="2" t="s">
        <v>6342</v>
      </c>
      <c r="B8091" s="2" t="s">
        <v>11</v>
      </c>
      <c r="C8091" s="17">
        <v>25</v>
      </c>
      <c r="D8091" s="17">
        <v>1</v>
      </c>
      <c r="E8091" s="52" t="str">
        <f t="shared" si="388"/>
        <v>H</v>
      </c>
      <c r="F8091" s="2">
        <v>3</v>
      </c>
      <c r="G8091" s="17">
        <v>3</v>
      </c>
      <c r="H8091" s="17">
        <v>10</v>
      </c>
      <c r="I8091" s="17">
        <v>3441.2321999999999</v>
      </c>
      <c r="J8091" s="17">
        <v>3</v>
      </c>
      <c r="K8091" s="17">
        <v>1</v>
      </c>
      <c r="L8091" s="17">
        <v>1</v>
      </c>
      <c r="M8091" s="17">
        <v>0</v>
      </c>
      <c r="N8091" t="str">
        <f t="shared" si="387"/>
        <v>Go</v>
      </c>
      <c r="O8091" s="17"/>
      <c r="P8091" s="17" t="s">
        <v>49</v>
      </c>
      <c r="Q8091" s="17" t="s">
        <v>17</v>
      </c>
      <c r="R8091">
        <v>1575</v>
      </c>
    </row>
    <row r="8092" spans="1:18" ht="15.6">
      <c r="A8092" s="2" t="s">
        <v>6342</v>
      </c>
      <c r="B8092" s="2" t="s">
        <v>11</v>
      </c>
      <c r="C8092" s="17">
        <v>25</v>
      </c>
      <c r="D8092" s="17">
        <v>1</v>
      </c>
      <c r="E8092" s="52" t="str">
        <f t="shared" si="388"/>
        <v>H</v>
      </c>
      <c r="F8092" s="2">
        <v>3</v>
      </c>
      <c r="G8092" s="17">
        <v>3</v>
      </c>
      <c r="H8092" s="17">
        <v>11</v>
      </c>
      <c r="I8092" s="17">
        <v>3415.8247999999999</v>
      </c>
      <c r="J8092" s="17">
        <v>1</v>
      </c>
      <c r="K8092" s="17">
        <v>0</v>
      </c>
      <c r="L8092" s="17">
        <v>1</v>
      </c>
      <c r="M8092" s="17">
        <v>1</v>
      </c>
      <c r="N8092" t="str">
        <f t="shared" si="387"/>
        <v>NoGo</v>
      </c>
      <c r="O8092" s="17"/>
      <c r="P8092" s="17" t="s">
        <v>49</v>
      </c>
      <c r="Q8092" s="17" t="s">
        <v>17</v>
      </c>
      <c r="R8092">
        <v>1575</v>
      </c>
    </row>
    <row r="8093" spans="1:18" ht="15.6">
      <c r="A8093" s="2" t="s">
        <v>6342</v>
      </c>
      <c r="B8093" s="2" t="s">
        <v>11</v>
      </c>
      <c r="C8093" s="17">
        <v>25</v>
      </c>
      <c r="D8093" s="17">
        <v>1</v>
      </c>
      <c r="E8093" s="52" t="str">
        <f t="shared" si="388"/>
        <v>H</v>
      </c>
      <c r="F8093" s="2">
        <v>3</v>
      </c>
      <c r="G8093" s="17">
        <v>3</v>
      </c>
      <c r="H8093" s="17">
        <v>12</v>
      </c>
      <c r="I8093" s="17">
        <v>401.81209999999999</v>
      </c>
      <c r="J8093" s="17">
        <v>1</v>
      </c>
      <c r="K8093" s="17">
        <v>1</v>
      </c>
      <c r="L8093" s="17">
        <v>1</v>
      </c>
      <c r="M8093" s="17">
        <v>0</v>
      </c>
      <c r="N8093" t="str">
        <f t="shared" si="387"/>
        <v>Go</v>
      </c>
      <c r="O8093" s="17"/>
      <c r="P8093" s="17" t="s">
        <v>49</v>
      </c>
      <c r="Q8093" s="17" t="s">
        <v>17</v>
      </c>
      <c r="R8093">
        <v>1575</v>
      </c>
    </row>
    <row r="8094" spans="1:18" ht="15.6">
      <c r="A8094" s="2" t="s">
        <v>6342</v>
      </c>
      <c r="B8094" s="2" t="s">
        <v>11</v>
      </c>
      <c r="C8094" s="17">
        <v>25</v>
      </c>
      <c r="D8094" s="17">
        <v>1</v>
      </c>
      <c r="E8094" s="52" t="str">
        <f t="shared" si="388"/>
        <v>H</v>
      </c>
      <c r="F8094" s="2">
        <v>3</v>
      </c>
      <c r="G8094" s="17">
        <v>3</v>
      </c>
      <c r="H8094" s="17">
        <v>13</v>
      </c>
      <c r="I8094" s="17">
        <v>3217.9270000000001</v>
      </c>
      <c r="J8094" s="17">
        <v>1</v>
      </c>
      <c r="K8094" s="17">
        <v>0</v>
      </c>
      <c r="L8094" s="17">
        <v>1</v>
      </c>
      <c r="M8094" s="17">
        <v>1</v>
      </c>
      <c r="N8094" t="str">
        <f t="shared" si="387"/>
        <v>NoGo</v>
      </c>
      <c r="O8094" s="17"/>
      <c r="P8094" s="17" t="s">
        <v>49</v>
      </c>
      <c r="Q8094" s="17" t="s">
        <v>17</v>
      </c>
      <c r="R8094">
        <v>1575</v>
      </c>
    </row>
    <row r="8095" spans="1:18" ht="15.6">
      <c r="A8095" s="2" t="s">
        <v>6342</v>
      </c>
      <c r="B8095" s="2" t="s">
        <v>11</v>
      </c>
      <c r="C8095" s="17">
        <v>25</v>
      </c>
      <c r="D8095" s="17">
        <v>1</v>
      </c>
      <c r="E8095" s="52" t="str">
        <f t="shared" si="388"/>
        <v>H</v>
      </c>
      <c r="F8095" s="2">
        <v>3</v>
      </c>
      <c r="G8095" s="17">
        <v>3</v>
      </c>
      <c r="H8095" s="17">
        <v>14</v>
      </c>
      <c r="I8095" s="17">
        <v>401.43610000000001</v>
      </c>
      <c r="J8095" s="17">
        <v>1</v>
      </c>
      <c r="K8095" s="17">
        <v>1</v>
      </c>
      <c r="L8095" s="17">
        <v>1</v>
      </c>
      <c r="M8095" s="17">
        <v>0</v>
      </c>
      <c r="N8095" t="str">
        <f t="shared" si="387"/>
        <v>Go</v>
      </c>
      <c r="O8095" s="17"/>
      <c r="P8095" s="17" t="s">
        <v>49</v>
      </c>
      <c r="Q8095" s="17" t="s">
        <v>17</v>
      </c>
      <c r="R8095">
        <v>1575</v>
      </c>
    </row>
    <row r="8096" spans="1:18" ht="15.6">
      <c r="A8096" s="2" t="s">
        <v>6342</v>
      </c>
      <c r="B8096" s="2" t="s">
        <v>11</v>
      </c>
      <c r="C8096" s="17">
        <v>25</v>
      </c>
      <c r="D8096" s="17">
        <v>1</v>
      </c>
      <c r="E8096" s="52" t="str">
        <f t="shared" si="388"/>
        <v>H</v>
      </c>
      <c r="F8096" s="2">
        <v>3</v>
      </c>
      <c r="G8096" s="17">
        <v>3</v>
      </c>
      <c r="H8096" s="17">
        <v>15</v>
      </c>
      <c r="I8096" s="17">
        <v>14336.079900000001</v>
      </c>
      <c r="J8096" s="17">
        <v>1</v>
      </c>
      <c r="K8096" s="17">
        <v>1</v>
      </c>
      <c r="L8096" s="17">
        <v>1</v>
      </c>
      <c r="M8096" s="17">
        <v>0</v>
      </c>
      <c r="N8096" t="str">
        <f t="shared" si="387"/>
        <v>Go</v>
      </c>
      <c r="O8096" s="17"/>
      <c r="P8096" s="17" t="s">
        <v>49</v>
      </c>
      <c r="Q8096" s="17" t="s">
        <v>17</v>
      </c>
      <c r="R8096">
        <v>1575</v>
      </c>
    </row>
    <row r="8097" spans="1:18" ht="15.6">
      <c r="A8097" s="2" t="s">
        <v>6342</v>
      </c>
      <c r="B8097" s="2" t="s">
        <v>11</v>
      </c>
      <c r="C8097" s="17">
        <v>25</v>
      </c>
      <c r="D8097" s="17">
        <v>1</v>
      </c>
      <c r="E8097" s="52" t="str">
        <f t="shared" si="388"/>
        <v>H</v>
      </c>
      <c r="F8097" s="2">
        <v>3</v>
      </c>
      <c r="G8097" s="17">
        <v>3</v>
      </c>
      <c r="H8097" s="17">
        <v>16</v>
      </c>
      <c r="I8097" s="17">
        <v>399.4332</v>
      </c>
      <c r="J8097" s="17">
        <v>1</v>
      </c>
      <c r="K8097" s="17">
        <v>1</v>
      </c>
      <c r="L8097" s="17">
        <v>1</v>
      </c>
      <c r="M8097" s="17">
        <v>0</v>
      </c>
      <c r="N8097" t="str">
        <f t="shared" si="387"/>
        <v>Go</v>
      </c>
      <c r="O8097" s="17"/>
      <c r="P8097" s="17" t="s">
        <v>49</v>
      </c>
      <c r="Q8097" s="17" t="s">
        <v>17</v>
      </c>
      <c r="R8097">
        <v>1575</v>
      </c>
    </row>
    <row r="8098" spans="1:18" ht="15.6">
      <c r="A8098" s="2" t="s">
        <v>6342</v>
      </c>
      <c r="B8098" s="2" t="s">
        <v>11</v>
      </c>
      <c r="C8098" s="17">
        <v>25</v>
      </c>
      <c r="D8098" s="17">
        <v>1</v>
      </c>
      <c r="E8098" s="52" t="str">
        <f t="shared" si="388"/>
        <v>H</v>
      </c>
      <c r="F8098" s="2">
        <v>3</v>
      </c>
      <c r="G8098" s="17">
        <v>3</v>
      </c>
      <c r="H8098" s="17">
        <v>17</v>
      </c>
      <c r="I8098" s="17">
        <v>114083.6789</v>
      </c>
      <c r="J8098" s="17">
        <v>0</v>
      </c>
      <c r="K8098" s="17">
        <v>1</v>
      </c>
      <c r="L8098" s="17">
        <v>0</v>
      </c>
      <c r="M8098" s="17">
        <v>0</v>
      </c>
      <c r="N8098" t="str">
        <f t="shared" ref="N8098:N8161" si="389">IF(M8098=0,"Go","NoGo")</f>
        <v>Go</v>
      </c>
      <c r="O8098" s="17"/>
      <c r="P8098" s="17" t="s">
        <v>49</v>
      </c>
      <c r="Q8098" s="17" t="s">
        <v>17</v>
      </c>
      <c r="R8098">
        <v>1575</v>
      </c>
    </row>
    <row r="8099" spans="1:18" ht="15.6">
      <c r="A8099" s="2" t="s">
        <v>6342</v>
      </c>
      <c r="B8099" s="2" t="s">
        <v>11</v>
      </c>
      <c r="C8099" s="17">
        <v>25</v>
      </c>
      <c r="D8099" s="17">
        <v>1</v>
      </c>
      <c r="E8099" s="52" t="str">
        <f t="shared" si="388"/>
        <v>H</v>
      </c>
      <c r="F8099" s="2">
        <v>3</v>
      </c>
      <c r="G8099" s="17">
        <v>3</v>
      </c>
      <c r="H8099" s="17">
        <v>18</v>
      </c>
      <c r="I8099" s="17">
        <v>1689.796</v>
      </c>
      <c r="J8099" s="17">
        <v>1</v>
      </c>
      <c r="K8099" s="17">
        <v>1</v>
      </c>
      <c r="L8099" s="17">
        <v>1</v>
      </c>
      <c r="M8099" s="17">
        <v>0</v>
      </c>
      <c r="N8099" t="str">
        <f t="shared" si="389"/>
        <v>Go</v>
      </c>
      <c r="O8099" s="17"/>
      <c r="P8099" s="17" t="s">
        <v>49</v>
      </c>
      <c r="Q8099" s="17" t="s">
        <v>17</v>
      </c>
      <c r="R8099">
        <v>1575</v>
      </c>
    </row>
    <row r="8100" spans="1:18" ht="15.6">
      <c r="A8100" s="2" t="s">
        <v>6342</v>
      </c>
      <c r="B8100" s="2" t="s">
        <v>11</v>
      </c>
      <c r="C8100" s="17">
        <v>25</v>
      </c>
      <c r="D8100" s="17">
        <v>1</v>
      </c>
      <c r="E8100" s="52" t="str">
        <f t="shared" si="388"/>
        <v>H</v>
      </c>
      <c r="F8100" s="2">
        <v>3</v>
      </c>
      <c r="G8100" s="17">
        <v>3</v>
      </c>
      <c r="H8100" s="17">
        <v>19</v>
      </c>
      <c r="I8100" s="17">
        <v>2641.9670000000001</v>
      </c>
      <c r="J8100" s="17">
        <v>1</v>
      </c>
      <c r="K8100" s="17">
        <v>1</v>
      </c>
      <c r="L8100" s="17">
        <v>1</v>
      </c>
      <c r="M8100" s="17">
        <v>0</v>
      </c>
      <c r="N8100" t="str">
        <f t="shared" si="389"/>
        <v>Go</v>
      </c>
      <c r="O8100" s="17"/>
      <c r="P8100" s="17" t="s">
        <v>49</v>
      </c>
      <c r="Q8100" s="17" t="s">
        <v>17</v>
      </c>
      <c r="R8100">
        <v>1575</v>
      </c>
    </row>
    <row r="8101" spans="1:18" ht="15.6">
      <c r="A8101" s="2" t="s">
        <v>6342</v>
      </c>
      <c r="B8101" s="2" t="s">
        <v>11</v>
      </c>
      <c r="C8101" s="17">
        <v>25</v>
      </c>
      <c r="D8101" s="17">
        <v>1</v>
      </c>
      <c r="E8101" s="52" t="str">
        <f t="shared" si="388"/>
        <v>H</v>
      </c>
      <c r="F8101" s="2">
        <v>3</v>
      </c>
      <c r="G8101" s="17">
        <v>3</v>
      </c>
      <c r="H8101" s="17">
        <v>20</v>
      </c>
      <c r="I8101" s="17">
        <v>3449.9515000000001</v>
      </c>
      <c r="J8101" s="17">
        <v>1</v>
      </c>
      <c r="K8101" s="17">
        <v>0</v>
      </c>
      <c r="L8101" s="17">
        <v>1</v>
      </c>
      <c r="M8101" s="17">
        <v>1</v>
      </c>
      <c r="N8101" t="str">
        <f t="shared" si="389"/>
        <v>NoGo</v>
      </c>
      <c r="O8101" s="17"/>
      <c r="P8101" s="17" t="s">
        <v>49</v>
      </c>
      <c r="Q8101" s="17" t="s">
        <v>17</v>
      </c>
      <c r="R8101">
        <v>1575</v>
      </c>
    </row>
    <row r="8102" spans="1:18" ht="15.6">
      <c r="A8102" s="2" t="s">
        <v>6342</v>
      </c>
      <c r="B8102" s="2" t="s">
        <v>11</v>
      </c>
      <c r="C8102" s="17">
        <v>25</v>
      </c>
      <c r="D8102" s="17">
        <v>1</v>
      </c>
      <c r="E8102" s="52" t="str">
        <f t="shared" si="388"/>
        <v>H</v>
      </c>
      <c r="F8102" s="2">
        <v>3</v>
      </c>
      <c r="G8102" s="17">
        <v>3</v>
      </c>
      <c r="H8102" s="17">
        <v>21</v>
      </c>
      <c r="I8102" s="17">
        <v>3341.1858000000002</v>
      </c>
      <c r="J8102" s="17">
        <v>1</v>
      </c>
      <c r="K8102" s="17">
        <v>0</v>
      </c>
      <c r="L8102" s="17">
        <v>1</v>
      </c>
      <c r="M8102" s="17">
        <v>1</v>
      </c>
      <c r="N8102" t="str">
        <f t="shared" si="389"/>
        <v>NoGo</v>
      </c>
      <c r="O8102" s="17"/>
      <c r="P8102" s="17" t="s">
        <v>49</v>
      </c>
      <c r="Q8102" s="17" t="s">
        <v>17</v>
      </c>
      <c r="R8102">
        <v>1575</v>
      </c>
    </row>
    <row r="8103" spans="1:18" ht="15.6">
      <c r="A8103" s="2" t="s">
        <v>6342</v>
      </c>
      <c r="B8103" s="2" t="s">
        <v>11</v>
      </c>
      <c r="C8103" s="17">
        <v>25</v>
      </c>
      <c r="D8103" s="17">
        <v>1</v>
      </c>
      <c r="E8103" s="52" t="str">
        <f t="shared" si="388"/>
        <v>H</v>
      </c>
      <c r="F8103" s="2">
        <v>3</v>
      </c>
      <c r="G8103" s="17">
        <v>3</v>
      </c>
      <c r="H8103" s="17">
        <v>22</v>
      </c>
      <c r="I8103" s="17">
        <v>4909.4552000000003</v>
      </c>
      <c r="J8103" s="17">
        <v>1</v>
      </c>
      <c r="K8103" s="17">
        <v>1</v>
      </c>
      <c r="L8103" s="17">
        <v>1</v>
      </c>
      <c r="M8103" s="17">
        <v>0</v>
      </c>
      <c r="N8103" t="str">
        <f t="shared" si="389"/>
        <v>Go</v>
      </c>
      <c r="O8103" s="17"/>
      <c r="P8103" s="17" t="s">
        <v>49</v>
      </c>
      <c r="Q8103" s="17" t="s">
        <v>17</v>
      </c>
      <c r="R8103">
        <v>1575</v>
      </c>
    </row>
    <row r="8104" spans="1:18" ht="15.6">
      <c r="A8104" s="2" t="s">
        <v>6342</v>
      </c>
      <c r="B8104" s="2" t="s">
        <v>11</v>
      </c>
      <c r="C8104" s="17">
        <v>25</v>
      </c>
      <c r="D8104" s="17">
        <v>1</v>
      </c>
      <c r="E8104" s="52" t="str">
        <f t="shared" si="388"/>
        <v>H</v>
      </c>
      <c r="F8104" s="2">
        <v>3</v>
      </c>
      <c r="G8104" s="17">
        <v>3</v>
      </c>
      <c r="H8104" s="17">
        <v>23</v>
      </c>
      <c r="I8104" s="17">
        <v>402.13389999999998</v>
      </c>
      <c r="J8104" s="17">
        <v>1</v>
      </c>
      <c r="K8104" s="17">
        <v>1</v>
      </c>
      <c r="L8104" s="17">
        <v>1</v>
      </c>
      <c r="M8104" s="17">
        <v>0</v>
      </c>
      <c r="N8104" t="str">
        <f t="shared" si="389"/>
        <v>Go</v>
      </c>
      <c r="O8104" s="17"/>
      <c r="P8104" s="17" t="s">
        <v>49</v>
      </c>
      <c r="Q8104" s="17" t="s">
        <v>17</v>
      </c>
      <c r="R8104">
        <v>1575</v>
      </c>
    </row>
    <row r="8105" spans="1:18" ht="15.6">
      <c r="A8105" s="2" t="s">
        <v>6342</v>
      </c>
      <c r="B8105" s="2" t="s">
        <v>11</v>
      </c>
      <c r="C8105" s="17">
        <v>25</v>
      </c>
      <c r="D8105" s="17">
        <v>1</v>
      </c>
      <c r="E8105" s="52" t="str">
        <f t="shared" si="388"/>
        <v>H</v>
      </c>
      <c r="F8105" s="2">
        <v>3</v>
      </c>
      <c r="G8105" s="17">
        <v>3</v>
      </c>
      <c r="H8105" s="17">
        <v>24</v>
      </c>
      <c r="I8105" s="17">
        <v>503.3458</v>
      </c>
      <c r="J8105" s="17">
        <v>1</v>
      </c>
      <c r="K8105" s="17">
        <v>1</v>
      </c>
      <c r="L8105" s="17">
        <v>1</v>
      </c>
      <c r="M8105" s="17">
        <v>0</v>
      </c>
      <c r="N8105" t="str">
        <f t="shared" si="389"/>
        <v>Go</v>
      </c>
      <c r="O8105" s="17"/>
      <c r="P8105" s="17" t="s">
        <v>49</v>
      </c>
      <c r="Q8105" s="17" t="s">
        <v>17</v>
      </c>
      <c r="R8105">
        <v>1575</v>
      </c>
    </row>
    <row r="8106" spans="1:18" ht="15.6">
      <c r="A8106" s="2" t="s">
        <v>6342</v>
      </c>
      <c r="B8106" s="2" t="s">
        <v>11</v>
      </c>
      <c r="C8106" s="17">
        <v>25</v>
      </c>
      <c r="D8106" s="17">
        <v>1</v>
      </c>
      <c r="E8106" s="52" t="str">
        <f t="shared" si="388"/>
        <v>H</v>
      </c>
      <c r="F8106" s="2">
        <v>3</v>
      </c>
      <c r="G8106" s="17">
        <v>3</v>
      </c>
      <c r="H8106" s="17">
        <v>25</v>
      </c>
      <c r="I8106" s="17">
        <v>11270.5414</v>
      </c>
      <c r="J8106" s="17">
        <v>1</v>
      </c>
      <c r="K8106" s="17">
        <v>1</v>
      </c>
      <c r="L8106" s="17">
        <v>1</v>
      </c>
      <c r="M8106" s="17">
        <v>0</v>
      </c>
      <c r="N8106" t="str">
        <f t="shared" si="389"/>
        <v>Go</v>
      </c>
      <c r="O8106" s="17"/>
      <c r="P8106" s="17" t="s">
        <v>49</v>
      </c>
      <c r="Q8106" s="17" t="s">
        <v>17</v>
      </c>
      <c r="R8106">
        <v>1575</v>
      </c>
    </row>
    <row r="8107" spans="1:18" ht="15.6">
      <c r="A8107" s="2" t="s">
        <v>6342</v>
      </c>
      <c r="B8107" s="2" t="s">
        <v>11</v>
      </c>
      <c r="C8107" s="17">
        <v>25</v>
      </c>
      <c r="D8107" s="17">
        <v>1</v>
      </c>
      <c r="E8107" s="52" t="str">
        <f t="shared" si="388"/>
        <v>H</v>
      </c>
      <c r="F8107" s="2">
        <v>3</v>
      </c>
      <c r="G8107" s="17">
        <v>3</v>
      </c>
      <c r="H8107" s="17">
        <v>26</v>
      </c>
      <c r="I8107" s="17">
        <v>3401.6457</v>
      </c>
      <c r="J8107" s="17">
        <v>1</v>
      </c>
      <c r="K8107" s="17">
        <v>0</v>
      </c>
      <c r="L8107" s="17">
        <v>1</v>
      </c>
      <c r="M8107" s="17">
        <v>1</v>
      </c>
      <c r="N8107" t="str">
        <f t="shared" si="389"/>
        <v>NoGo</v>
      </c>
      <c r="O8107" s="17"/>
      <c r="P8107" s="17" t="s">
        <v>49</v>
      </c>
      <c r="Q8107" s="17" t="s">
        <v>17</v>
      </c>
      <c r="R8107">
        <v>1575</v>
      </c>
    </row>
    <row r="8108" spans="1:18" ht="15.6">
      <c r="A8108" s="2" t="s">
        <v>6342</v>
      </c>
      <c r="B8108" s="2" t="s">
        <v>11</v>
      </c>
      <c r="C8108" s="17">
        <v>25</v>
      </c>
      <c r="D8108" s="17">
        <v>1</v>
      </c>
      <c r="E8108" s="52" t="str">
        <f t="shared" si="388"/>
        <v>H</v>
      </c>
      <c r="F8108" s="2">
        <v>3</v>
      </c>
      <c r="G8108" s="17">
        <v>3</v>
      </c>
      <c r="H8108" s="17">
        <v>27</v>
      </c>
      <c r="I8108" s="17">
        <v>3131.8683999999998</v>
      </c>
      <c r="J8108" s="17">
        <v>1</v>
      </c>
      <c r="K8108" s="17">
        <v>1</v>
      </c>
      <c r="L8108" s="17">
        <v>1</v>
      </c>
      <c r="M8108" s="17">
        <v>0</v>
      </c>
      <c r="N8108" t="str">
        <f t="shared" si="389"/>
        <v>Go</v>
      </c>
      <c r="O8108" s="17"/>
      <c r="P8108" s="17" t="s">
        <v>49</v>
      </c>
      <c r="Q8108" s="17" t="s">
        <v>17</v>
      </c>
      <c r="R8108">
        <v>1575</v>
      </c>
    </row>
    <row r="8109" spans="1:18" ht="15.6">
      <c r="A8109" s="2" t="s">
        <v>6342</v>
      </c>
      <c r="B8109" s="2" t="s">
        <v>11</v>
      </c>
      <c r="C8109" s="17">
        <v>25</v>
      </c>
      <c r="D8109" s="17">
        <v>1</v>
      </c>
      <c r="E8109" s="52" t="str">
        <f t="shared" si="388"/>
        <v>H</v>
      </c>
      <c r="F8109" s="2">
        <v>3</v>
      </c>
      <c r="G8109" s="17">
        <v>3</v>
      </c>
      <c r="H8109" s="17">
        <v>28</v>
      </c>
      <c r="I8109" s="17">
        <v>2488.7094000000002</v>
      </c>
      <c r="J8109" s="17">
        <v>1</v>
      </c>
      <c r="K8109" s="17">
        <v>1</v>
      </c>
      <c r="L8109" s="17">
        <v>1</v>
      </c>
      <c r="M8109" s="17">
        <v>0</v>
      </c>
      <c r="N8109" t="str">
        <f t="shared" si="389"/>
        <v>Go</v>
      </c>
      <c r="O8109" s="17"/>
      <c r="P8109" s="17" t="s">
        <v>49</v>
      </c>
      <c r="Q8109" s="17" t="s">
        <v>17</v>
      </c>
      <c r="R8109">
        <v>1575</v>
      </c>
    </row>
    <row r="8110" spans="1:18" ht="15.6">
      <c r="A8110" s="2" t="s">
        <v>6342</v>
      </c>
      <c r="B8110" s="2" t="s">
        <v>11</v>
      </c>
      <c r="C8110" s="17">
        <v>25</v>
      </c>
      <c r="D8110" s="17">
        <v>1</v>
      </c>
      <c r="E8110" s="52" t="str">
        <f t="shared" si="388"/>
        <v>H</v>
      </c>
      <c r="F8110" s="2">
        <v>3</v>
      </c>
      <c r="G8110" s="17">
        <v>3</v>
      </c>
      <c r="H8110" s="17">
        <v>29</v>
      </c>
      <c r="I8110" s="17">
        <v>3111.2737000000002</v>
      </c>
      <c r="J8110" s="17">
        <v>1</v>
      </c>
      <c r="K8110" s="17">
        <v>0</v>
      </c>
      <c r="L8110" s="17">
        <v>1</v>
      </c>
      <c r="M8110" s="17">
        <v>1</v>
      </c>
      <c r="N8110" t="str">
        <f t="shared" si="389"/>
        <v>NoGo</v>
      </c>
      <c r="O8110" s="17"/>
      <c r="P8110" s="17" t="s">
        <v>49</v>
      </c>
      <c r="Q8110" s="17" t="s">
        <v>17</v>
      </c>
      <c r="R8110">
        <v>1575</v>
      </c>
    </row>
    <row r="8111" spans="1:18" ht="15.6">
      <c r="A8111" s="2" t="s">
        <v>6342</v>
      </c>
      <c r="B8111" s="2" t="s">
        <v>11</v>
      </c>
      <c r="C8111" s="17">
        <v>25</v>
      </c>
      <c r="D8111" s="17">
        <v>1</v>
      </c>
      <c r="E8111" s="52" t="str">
        <f t="shared" si="388"/>
        <v>H</v>
      </c>
      <c r="F8111" s="2">
        <v>3</v>
      </c>
      <c r="G8111" s="17">
        <v>3</v>
      </c>
      <c r="H8111" s="17">
        <v>30</v>
      </c>
      <c r="I8111" s="17">
        <v>503.67070000000001</v>
      </c>
      <c r="J8111" s="17">
        <v>1</v>
      </c>
      <c r="K8111" s="17">
        <v>1</v>
      </c>
      <c r="L8111" s="17">
        <v>1</v>
      </c>
      <c r="M8111" s="17">
        <v>0</v>
      </c>
      <c r="N8111" t="str">
        <f t="shared" si="389"/>
        <v>Go</v>
      </c>
      <c r="O8111" s="17"/>
      <c r="P8111" s="17" t="s">
        <v>49</v>
      </c>
      <c r="Q8111" s="17" t="s">
        <v>17</v>
      </c>
      <c r="R8111">
        <v>1575</v>
      </c>
    </row>
    <row r="8112" spans="1:18" ht="15.6">
      <c r="A8112" s="2" t="s">
        <v>6342</v>
      </c>
      <c r="B8112" s="2" t="s">
        <v>11</v>
      </c>
      <c r="C8112" s="17">
        <v>25</v>
      </c>
      <c r="D8112" s="17">
        <v>1</v>
      </c>
      <c r="E8112" s="52" t="str">
        <f t="shared" si="388"/>
        <v>H</v>
      </c>
      <c r="F8112" s="2">
        <v>3</v>
      </c>
      <c r="G8112" s="17">
        <v>3</v>
      </c>
      <c r="H8112" s="17">
        <v>31</v>
      </c>
      <c r="I8112" s="17">
        <v>426.42680000000001</v>
      </c>
      <c r="J8112" s="17">
        <v>1</v>
      </c>
      <c r="K8112" s="17">
        <v>1</v>
      </c>
      <c r="L8112" s="17">
        <v>1</v>
      </c>
      <c r="M8112" s="17">
        <v>0</v>
      </c>
      <c r="N8112" t="str">
        <f t="shared" si="389"/>
        <v>Go</v>
      </c>
      <c r="O8112" s="17"/>
      <c r="P8112" s="17" t="s">
        <v>49</v>
      </c>
      <c r="Q8112" s="17" t="s">
        <v>17</v>
      </c>
      <c r="R8112">
        <v>1575</v>
      </c>
    </row>
    <row r="8113" spans="1:18" ht="15.6">
      <c r="A8113" s="2" t="s">
        <v>6342</v>
      </c>
      <c r="B8113" s="2" t="s">
        <v>11</v>
      </c>
      <c r="C8113" s="17">
        <v>25</v>
      </c>
      <c r="D8113" s="17">
        <v>1</v>
      </c>
      <c r="E8113" s="52" t="str">
        <f t="shared" si="388"/>
        <v>H</v>
      </c>
      <c r="F8113" s="2">
        <v>3</v>
      </c>
      <c r="G8113" s="17">
        <v>3</v>
      </c>
      <c r="H8113" s="17">
        <v>32</v>
      </c>
      <c r="I8113" s="17">
        <v>399.94549999999998</v>
      </c>
      <c r="J8113" s="17">
        <v>1</v>
      </c>
      <c r="K8113" s="17">
        <v>1</v>
      </c>
      <c r="L8113" s="17">
        <v>1</v>
      </c>
      <c r="M8113" s="17">
        <v>0</v>
      </c>
      <c r="N8113" t="str">
        <f t="shared" si="389"/>
        <v>Go</v>
      </c>
      <c r="O8113" s="17"/>
      <c r="P8113" s="17" t="s">
        <v>49</v>
      </c>
      <c r="Q8113" s="17" t="s">
        <v>17</v>
      </c>
      <c r="R8113">
        <v>1575</v>
      </c>
    </row>
    <row r="8114" spans="1:18" ht="15.6">
      <c r="A8114" s="2" t="s">
        <v>6342</v>
      </c>
      <c r="B8114" s="2" t="s">
        <v>11</v>
      </c>
      <c r="C8114" s="17">
        <v>25</v>
      </c>
      <c r="D8114" s="17">
        <v>1</v>
      </c>
      <c r="E8114" s="52" t="str">
        <f t="shared" ref="E8114:E8177" si="390">IF(D8114=1,"H",IF(D8114=2,"H","B"))</f>
        <v>H</v>
      </c>
      <c r="F8114" s="2">
        <v>3</v>
      </c>
      <c r="G8114" s="17">
        <v>3</v>
      </c>
      <c r="H8114" s="17">
        <v>33</v>
      </c>
      <c r="I8114" s="17">
        <v>426.57260000000002</v>
      </c>
      <c r="J8114" s="17">
        <v>1</v>
      </c>
      <c r="K8114" s="17">
        <v>1</v>
      </c>
      <c r="L8114" s="17">
        <v>1</v>
      </c>
      <c r="M8114" s="17">
        <v>0</v>
      </c>
      <c r="N8114" t="str">
        <f t="shared" si="389"/>
        <v>Go</v>
      </c>
      <c r="O8114" s="17"/>
      <c r="P8114" s="17" t="s">
        <v>49</v>
      </c>
      <c r="Q8114" s="17" t="s">
        <v>17</v>
      </c>
      <c r="R8114">
        <v>1575</v>
      </c>
    </row>
    <row r="8115" spans="1:18" ht="15.6">
      <c r="A8115" s="2" t="s">
        <v>6342</v>
      </c>
      <c r="B8115" s="2" t="s">
        <v>11</v>
      </c>
      <c r="C8115" s="17">
        <v>25</v>
      </c>
      <c r="D8115" s="17">
        <v>1</v>
      </c>
      <c r="E8115" s="52" t="str">
        <f t="shared" si="390"/>
        <v>H</v>
      </c>
      <c r="F8115" s="2">
        <v>3</v>
      </c>
      <c r="G8115" s="17">
        <v>3</v>
      </c>
      <c r="H8115" s="17">
        <v>34</v>
      </c>
      <c r="I8115" s="17">
        <v>3194.0268000000001</v>
      </c>
      <c r="J8115" s="17">
        <v>1</v>
      </c>
      <c r="K8115" s="17">
        <v>0</v>
      </c>
      <c r="L8115" s="17">
        <v>1</v>
      </c>
      <c r="M8115" s="17">
        <v>1</v>
      </c>
      <c r="N8115" t="str">
        <f t="shared" si="389"/>
        <v>NoGo</v>
      </c>
      <c r="O8115" s="17"/>
      <c r="P8115" s="17" t="s">
        <v>49</v>
      </c>
      <c r="Q8115" s="17" t="s">
        <v>17</v>
      </c>
      <c r="R8115">
        <v>1575</v>
      </c>
    </row>
    <row r="8116" spans="1:18" ht="15.6">
      <c r="A8116" s="2" t="s">
        <v>6342</v>
      </c>
      <c r="B8116" s="2" t="s">
        <v>11</v>
      </c>
      <c r="C8116" s="17">
        <v>25</v>
      </c>
      <c r="D8116" s="17">
        <v>1</v>
      </c>
      <c r="E8116" s="52" t="str">
        <f t="shared" si="390"/>
        <v>H</v>
      </c>
      <c r="F8116" s="2">
        <v>3</v>
      </c>
      <c r="G8116" s="17">
        <v>3</v>
      </c>
      <c r="H8116" s="17">
        <v>35</v>
      </c>
      <c r="I8116" s="17">
        <v>2744.6460999999999</v>
      </c>
      <c r="J8116" s="17">
        <v>2</v>
      </c>
      <c r="K8116" s="17">
        <v>1</v>
      </c>
      <c r="L8116" s="17">
        <v>1</v>
      </c>
      <c r="M8116" s="17">
        <v>0</v>
      </c>
      <c r="N8116" t="str">
        <f t="shared" si="389"/>
        <v>Go</v>
      </c>
      <c r="O8116" s="17"/>
      <c r="P8116" s="17" t="s">
        <v>49</v>
      </c>
      <c r="Q8116" s="17" t="s">
        <v>17</v>
      </c>
      <c r="R8116">
        <v>1575</v>
      </c>
    </row>
    <row r="8117" spans="1:18" ht="15.6">
      <c r="A8117" s="2" t="s">
        <v>6342</v>
      </c>
      <c r="B8117" s="2" t="s">
        <v>11</v>
      </c>
      <c r="C8117" s="17">
        <v>25</v>
      </c>
      <c r="D8117" s="17">
        <v>1</v>
      </c>
      <c r="E8117" s="52" t="str">
        <f t="shared" si="390"/>
        <v>H</v>
      </c>
      <c r="F8117" s="2">
        <v>3</v>
      </c>
      <c r="G8117" s="17">
        <v>3</v>
      </c>
      <c r="H8117" s="17">
        <v>36</v>
      </c>
      <c r="I8117" s="17">
        <v>658.87099999999998</v>
      </c>
      <c r="J8117" s="17">
        <v>1</v>
      </c>
      <c r="K8117" s="17">
        <v>1</v>
      </c>
      <c r="L8117" s="17">
        <v>1</v>
      </c>
      <c r="M8117" s="17">
        <v>0</v>
      </c>
      <c r="N8117" t="str">
        <f t="shared" si="389"/>
        <v>Go</v>
      </c>
      <c r="O8117" s="17"/>
      <c r="P8117" s="17" t="s">
        <v>49</v>
      </c>
      <c r="Q8117" s="17" t="s">
        <v>17</v>
      </c>
      <c r="R8117">
        <v>1575</v>
      </c>
    </row>
    <row r="8118" spans="1:18" ht="15.6">
      <c r="A8118" s="2" t="s">
        <v>6342</v>
      </c>
      <c r="B8118" s="2" t="s">
        <v>11</v>
      </c>
      <c r="C8118" s="17">
        <v>25</v>
      </c>
      <c r="D8118" s="17">
        <v>1</v>
      </c>
      <c r="E8118" s="52" t="str">
        <f t="shared" si="390"/>
        <v>H</v>
      </c>
      <c r="F8118" s="2">
        <v>3</v>
      </c>
      <c r="G8118" s="17">
        <v>3</v>
      </c>
      <c r="H8118" s="17">
        <v>37</v>
      </c>
      <c r="I8118" s="17">
        <v>2925.1846999999998</v>
      </c>
      <c r="J8118" s="17">
        <v>1</v>
      </c>
      <c r="K8118" s="17">
        <v>1</v>
      </c>
      <c r="L8118" s="17">
        <v>1</v>
      </c>
      <c r="M8118" s="17">
        <v>0</v>
      </c>
      <c r="N8118" t="str">
        <f t="shared" si="389"/>
        <v>Go</v>
      </c>
      <c r="O8118" s="17"/>
      <c r="P8118" s="17" t="s">
        <v>49</v>
      </c>
      <c r="Q8118" s="17" t="s">
        <v>17</v>
      </c>
      <c r="R8118">
        <v>1575</v>
      </c>
    </row>
    <row r="8119" spans="1:18" ht="15.6">
      <c r="A8119" s="2" t="s">
        <v>6342</v>
      </c>
      <c r="B8119" s="2" t="s">
        <v>11</v>
      </c>
      <c r="C8119" s="17">
        <v>25</v>
      </c>
      <c r="D8119" s="17">
        <v>1</v>
      </c>
      <c r="E8119" s="52" t="str">
        <f t="shared" si="390"/>
        <v>H</v>
      </c>
      <c r="F8119" s="2">
        <v>3</v>
      </c>
      <c r="G8119" s="17">
        <v>3</v>
      </c>
      <c r="H8119" s="17">
        <v>38</v>
      </c>
      <c r="I8119" s="17">
        <v>3851.5023000000001</v>
      </c>
      <c r="J8119" s="17">
        <v>1</v>
      </c>
      <c r="K8119" s="17">
        <v>1</v>
      </c>
      <c r="L8119" s="17">
        <v>1</v>
      </c>
      <c r="M8119" s="17">
        <v>0</v>
      </c>
      <c r="N8119" t="str">
        <f t="shared" si="389"/>
        <v>Go</v>
      </c>
      <c r="O8119" s="17"/>
      <c r="P8119" s="17" t="s">
        <v>49</v>
      </c>
      <c r="Q8119" s="17" t="s">
        <v>17</v>
      </c>
      <c r="R8119">
        <v>1575</v>
      </c>
    </row>
    <row r="8120" spans="1:18" ht="15.6">
      <c r="A8120" s="2" t="s">
        <v>6342</v>
      </c>
      <c r="B8120" s="2" t="s">
        <v>11</v>
      </c>
      <c r="C8120" s="17">
        <v>25</v>
      </c>
      <c r="D8120" s="17">
        <v>1</v>
      </c>
      <c r="E8120" s="52" t="str">
        <f t="shared" si="390"/>
        <v>H</v>
      </c>
      <c r="F8120" s="2">
        <v>3</v>
      </c>
      <c r="G8120" s="17">
        <v>3</v>
      </c>
      <c r="H8120" s="17">
        <v>39</v>
      </c>
      <c r="I8120" s="17">
        <v>2205.5324000000001</v>
      </c>
      <c r="J8120" s="17">
        <v>0</v>
      </c>
      <c r="K8120" s="17">
        <v>1</v>
      </c>
      <c r="L8120" s="17">
        <v>1</v>
      </c>
      <c r="M8120" s="17">
        <v>1</v>
      </c>
      <c r="N8120" t="str">
        <f t="shared" si="389"/>
        <v>NoGo</v>
      </c>
      <c r="O8120" s="17"/>
      <c r="P8120" s="17" t="s">
        <v>49</v>
      </c>
      <c r="Q8120" s="17" t="s">
        <v>17</v>
      </c>
      <c r="R8120">
        <v>1575</v>
      </c>
    </row>
    <row r="8121" spans="1:18" ht="15.6">
      <c r="A8121" s="2" t="s">
        <v>6342</v>
      </c>
      <c r="B8121" s="2" t="s">
        <v>11</v>
      </c>
      <c r="C8121" s="17">
        <v>25</v>
      </c>
      <c r="D8121" s="17">
        <v>1</v>
      </c>
      <c r="E8121" s="52" t="str">
        <f t="shared" si="390"/>
        <v>H</v>
      </c>
      <c r="F8121" s="2">
        <v>3</v>
      </c>
      <c r="G8121" s="17">
        <v>3</v>
      </c>
      <c r="H8121" s="17">
        <v>40</v>
      </c>
      <c r="I8121" s="17">
        <v>709.81859999999995</v>
      </c>
      <c r="J8121" s="17">
        <v>1</v>
      </c>
      <c r="K8121" s="17">
        <v>1</v>
      </c>
      <c r="L8121" s="17">
        <v>1</v>
      </c>
      <c r="M8121" s="17">
        <v>0</v>
      </c>
      <c r="N8121" t="str">
        <f t="shared" si="389"/>
        <v>Go</v>
      </c>
      <c r="O8121" s="17"/>
      <c r="P8121" s="17" t="s">
        <v>49</v>
      </c>
      <c r="Q8121" s="17" t="s">
        <v>17</v>
      </c>
      <c r="R8121">
        <v>1575</v>
      </c>
    </row>
    <row r="8122" spans="1:18" ht="15.6">
      <c r="A8122" s="2" t="s">
        <v>6342</v>
      </c>
      <c r="B8122" s="2" t="s">
        <v>11</v>
      </c>
      <c r="C8122" s="17">
        <v>25</v>
      </c>
      <c r="D8122" s="17">
        <v>1</v>
      </c>
      <c r="E8122" s="52" t="str">
        <f t="shared" si="390"/>
        <v>H</v>
      </c>
      <c r="F8122" s="2">
        <v>3</v>
      </c>
      <c r="G8122" s="17">
        <v>4</v>
      </c>
      <c r="H8122" s="17">
        <v>1</v>
      </c>
      <c r="I8122" s="16">
        <v>555.65639999999996</v>
      </c>
      <c r="J8122" s="16">
        <v>1</v>
      </c>
      <c r="K8122" s="16">
        <v>1</v>
      </c>
      <c r="L8122" s="16">
        <v>1</v>
      </c>
      <c r="M8122" s="16">
        <v>0</v>
      </c>
      <c r="N8122" t="str">
        <f t="shared" si="389"/>
        <v>Go</v>
      </c>
      <c r="O8122" s="17"/>
      <c r="P8122" s="17" t="s">
        <v>49</v>
      </c>
      <c r="Q8122" s="17" t="s">
        <v>17</v>
      </c>
      <c r="R8122">
        <v>1575</v>
      </c>
    </row>
    <row r="8123" spans="1:18" ht="15.6">
      <c r="A8123" s="2" t="s">
        <v>6342</v>
      </c>
      <c r="B8123" s="2" t="s">
        <v>11</v>
      </c>
      <c r="C8123" s="17">
        <v>25</v>
      </c>
      <c r="D8123" s="17">
        <v>1</v>
      </c>
      <c r="E8123" s="52" t="str">
        <f t="shared" si="390"/>
        <v>H</v>
      </c>
      <c r="F8123" s="2">
        <v>3</v>
      </c>
      <c r="G8123" s="17">
        <v>4</v>
      </c>
      <c r="H8123" s="17">
        <v>2</v>
      </c>
      <c r="I8123" s="16">
        <v>26397.9218</v>
      </c>
      <c r="J8123" s="16">
        <v>0</v>
      </c>
      <c r="K8123" s="16">
        <v>1</v>
      </c>
      <c r="L8123" s="16">
        <v>0</v>
      </c>
      <c r="M8123" s="16">
        <v>0</v>
      </c>
      <c r="N8123" t="str">
        <f t="shared" si="389"/>
        <v>Go</v>
      </c>
      <c r="O8123" s="17"/>
      <c r="P8123" s="17" t="s">
        <v>49</v>
      </c>
      <c r="Q8123" s="17" t="s">
        <v>17</v>
      </c>
      <c r="R8123">
        <v>1575</v>
      </c>
    </row>
    <row r="8124" spans="1:18" ht="15.6">
      <c r="A8124" s="2" t="s">
        <v>6342</v>
      </c>
      <c r="B8124" s="2" t="s">
        <v>11</v>
      </c>
      <c r="C8124" s="17">
        <v>25</v>
      </c>
      <c r="D8124" s="17">
        <v>1</v>
      </c>
      <c r="E8124" s="52" t="str">
        <f t="shared" si="390"/>
        <v>H</v>
      </c>
      <c r="F8124" s="2">
        <v>3</v>
      </c>
      <c r="G8124" s="17">
        <v>4</v>
      </c>
      <c r="H8124" s="17">
        <v>3</v>
      </c>
      <c r="I8124" s="16">
        <v>4985.8395</v>
      </c>
      <c r="J8124" s="16">
        <v>1</v>
      </c>
      <c r="K8124" s="16">
        <v>1</v>
      </c>
      <c r="L8124" s="16">
        <v>1</v>
      </c>
      <c r="M8124" s="16">
        <v>0</v>
      </c>
      <c r="N8124" t="str">
        <f t="shared" si="389"/>
        <v>Go</v>
      </c>
      <c r="O8124" s="17"/>
      <c r="P8124" s="17" t="s">
        <v>49</v>
      </c>
      <c r="Q8124" s="17" t="s">
        <v>17</v>
      </c>
      <c r="R8124">
        <v>1575</v>
      </c>
    </row>
    <row r="8125" spans="1:18" ht="15.6">
      <c r="A8125" s="2" t="s">
        <v>6342</v>
      </c>
      <c r="B8125" s="2" t="s">
        <v>11</v>
      </c>
      <c r="C8125" s="17">
        <v>25</v>
      </c>
      <c r="D8125" s="17">
        <v>1</v>
      </c>
      <c r="E8125" s="52" t="str">
        <f t="shared" si="390"/>
        <v>H</v>
      </c>
      <c r="F8125" s="2">
        <v>3</v>
      </c>
      <c r="G8125" s="17">
        <v>4</v>
      </c>
      <c r="H8125" s="17">
        <v>4</v>
      </c>
      <c r="I8125" s="16">
        <v>3306.5104999999999</v>
      </c>
      <c r="J8125" s="16">
        <v>1</v>
      </c>
      <c r="K8125" s="16">
        <v>0</v>
      </c>
      <c r="L8125" s="16">
        <v>1</v>
      </c>
      <c r="M8125" s="16">
        <v>1</v>
      </c>
      <c r="N8125" t="str">
        <f t="shared" si="389"/>
        <v>NoGo</v>
      </c>
      <c r="O8125" s="17"/>
      <c r="P8125" s="17" t="s">
        <v>49</v>
      </c>
      <c r="Q8125" s="17" t="s">
        <v>17</v>
      </c>
      <c r="R8125">
        <v>1575</v>
      </c>
    </row>
    <row r="8126" spans="1:18" ht="15.6">
      <c r="A8126" s="2" t="s">
        <v>6342</v>
      </c>
      <c r="B8126" s="2" t="s">
        <v>11</v>
      </c>
      <c r="C8126" s="17">
        <v>25</v>
      </c>
      <c r="D8126" s="17">
        <v>1</v>
      </c>
      <c r="E8126" s="52" t="str">
        <f t="shared" si="390"/>
        <v>H</v>
      </c>
      <c r="F8126" s="2">
        <v>3</v>
      </c>
      <c r="G8126" s="17">
        <v>4</v>
      </c>
      <c r="H8126" s="17">
        <v>5</v>
      </c>
      <c r="I8126" s="16">
        <v>3095.3717000000001</v>
      </c>
      <c r="J8126" s="16">
        <v>1</v>
      </c>
      <c r="K8126" s="16">
        <v>0</v>
      </c>
      <c r="L8126" s="16">
        <v>1</v>
      </c>
      <c r="M8126" s="16">
        <v>1</v>
      </c>
      <c r="N8126" t="str">
        <f t="shared" si="389"/>
        <v>NoGo</v>
      </c>
      <c r="O8126" s="17"/>
      <c r="P8126" s="17" t="s">
        <v>49</v>
      </c>
      <c r="Q8126" s="17" t="s">
        <v>17</v>
      </c>
      <c r="R8126">
        <v>1575</v>
      </c>
    </row>
    <row r="8127" spans="1:18" ht="15.6">
      <c r="A8127" s="2" t="s">
        <v>6342</v>
      </c>
      <c r="B8127" s="2" t="s">
        <v>11</v>
      </c>
      <c r="C8127" s="17">
        <v>25</v>
      </c>
      <c r="D8127" s="17">
        <v>1</v>
      </c>
      <c r="E8127" s="52" t="str">
        <f t="shared" si="390"/>
        <v>H</v>
      </c>
      <c r="F8127" s="2">
        <v>3</v>
      </c>
      <c r="G8127" s="17">
        <v>4</v>
      </c>
      <c r="H8127" s="17">
        <v>6</v>
      </c>
      <c r="I8127" s="16">
        <v>426.495</v>
      </c>
      <c r="J8127" s="16">
        <v>1</v>
      </c>
      <c r="K8127" s="16">
        <v>1</v>
      </c>
      <c r="L8127" s="16">
        <v>1</v>
      </c>
      <c r="M8127" s="16">
        <v>0</v>
      </c>
      <c r="N8127" t="str">
        <f t="shared" si="389"/>
        <v>Go</v>
      </c>
      <c r="O8127" s="17"/>
      <c r="P8127" s="17" t="s">
        <v>49</v>
      </c>
      <c r="Q8127" s="17" t="s">
        <v>17</v>
      </c>
      <c r="R8127">
        <v>1575</v>
      </c>
    </row>
    <row r="8128" spans="1:18" ht="15.6">
      <c r="A8128" s="2" t="s">
        <v>6342</v>
      </c>
      <c r="B8128" s="2" t="s">
        <v>11</v>
      </c>
      <c r="C8128" s="17">
        <v>25</v>
      </c>
      <c r="D8128" s="17">
        <v>1</v>
      </c>
      <c r="E8128" s="52" t="str">
        <f t="shared" si="390"/>
        <v>H</v>
      </c>
      <c r="F8128" s="2">
        <v>3</v>
      </c>
      <c r="G8128" s="17">
        <v>4</v>
      </c>
      <c r="H8128" s="17">
        <v>7</v>
      </c>
      <c r="I8128" s="16">
        <v>555.51980000000003</v>
      </c>
      <c r="J8128" s="16">
        <v>1</v>
      </c>
      <c r="K8128" s="16">
        <v>1</v>
      </c>
      <c r="L8128" s="16">
        <v>1</v>
      </c>
      <c r="M8128" s="16">
        <v>0</v>
      </c>
      <c r="N8128" t="str">
        <f t="shared" si="389"/>
        <v>Go</v>
      </c>
      <c r="O8128" s="17"/>
      <c r="P8128" s="17" t="s">
        <v>49</v>
      </c>
      <c r="Q8128" s="17" t="s">
        <v>17</v>
      </c>
      <c r="R8128">
        <v>1575</v>
      </c>
    </row>
    <row r="8129" spans="1:18" ht="15.6">
      <c r="A8129" s="2" t="s">
        <v>6342</v>
      </c>
      <c r="B8129" s="2" t="s">
        <v>11</v>
      </c>
      <c r="C8129" s="17">
        <v>25</v>
      </c>
      <c r="D8129" s="17">
        <v>1</v>
      </c>
      <c r="E8129" s="52" t="str">
        <f t="shared" si="390"/>
        <v>H</v>
      </c>
      <c r="F8129" s="2">
        <v>3</v>
      </c>
      <c r="G8129" s="17">
        <v>4</v>
      </c>
      <c r="H8129" s="17">
        <v>8</v>
      </c>
      <c r="I8129" s="16">
        <v>1946.7017000000001</v>
      </c>
      <c r="J8129" s="16">
        <v>1</v>
      </c>
      <c r="K8129" s="16">
        <v>1</v>
      </c>
      <c r="L8129" s="16">
        <v>1</v>
      </c>
      <c r="M8129" s="16">
        <v>0</v>
      </c>
      <c r="N8129" t="str">
        <f t="shared" si="389"/>
        <v>Go</v>
      </c>
      <c r="O8129" s="17"/>
      <c r="P8129" s="17" t="s">
        <v>49</v>
      </c>
      <c r="Q8129" s="17" t="s">
        <v>17</v>
      </c>
      <c r="R8129">
        <v>1575</v>
      </c>
    </row>
    <row r="8130" spans="1:18" ht="15.6">
      <c r="A8130" s="2" t="s">
        <v>6342</v>
      </c>
      <c r="B8130" s="2" t="s">
        <v>11</v>
      </c>
      <c r="C8130" s="17">
        <v>25</v>
      </c>
      <c r="D8130" s="17">
        <v>1</v>
      </c>
      <c r="E8130" s="52" t="str">
        <f t="shared" si="390"/>
        <v>H</v>
      </c>
      <c r="F8130" s="2">
        <v>3</v>
      </c>
      <c r="G8130" s="17">
        <v>4</v>
      </c>
      <c r="H8130" s="17">
        <v>9</v>
      </c>
      <c r="I8130" s="16">
        <v>1971.4326000000001</v>
      </c>
      <c r="J8130" s="16">
        <v>1</v>
      </c>
      <c r="K8130" s="16">
        <v>1</v>
      </c>
      <c r="L8130" s="16">
        <v>1</v>
      </c>
      <c r="M8130" s="16">
        <v>0</v>
      </c>
      <c r="N8130" t="str">
        <f t="shared" si="389"/>
        <v>Go</v>
      </c>
      <c r="O8130" s="17"/>
      <c r="P8130" s="17" t="s">
        <v>49</v>
      </c>
      <c r="Q8130" s="17" t="s">
        <v>17</v>
      </c>
      <c r="R8130">
        <v>1575</v>
      </c>
    </row>
    <row r="8131" spans="1:18" ht="15.6">
      <c r="A8131" s="2" t="s">
        <v>6342</v>
      </c>
      <c r="B8131" s="2" t="s">
        <v>11</v>
      </c>
      <c r="C8131" s="17">
        <v>25</v>
      </c>
      <c r="D8131" s="17">
        <v>1</v>
      </c>
      <c r="E8131" s="52" t="str">
        <f t="shared" si="390"/>
        <v>H</v>
      </c>
      <c r="F8131" s="2">
        <v>3</v>
      </c>
      <c r="G8131" s="17">
        <v>4</v>
      </c>
      <c r="H8131" s="17">
        <v>10</v>
      </c>
      <c r="I8131" s="16">
        <v>2049.5322000000001</v>
      </c>
      <c r="J8131" s="16">
        <v>1</v>
      </c>
      <c r="K8131" s="16">
        <v>1</v>
      </c>
      <c r="L8131" s="16">
        <v>1</v>
      </c>
      <c r="M8131" s="16">
        <v>0</v>
      </c>
      <c r="N8131" t="str">
        <f t="shared" si="389"/>
        <v>Go</v>
      </c>
      <c r="O8131" s="17"/>
      <c r="P8131" s="17" t="s">
        <v>49</v>
      </c>
      <c r="Q8131" s="17" t="s">
        <v>17</v>
      </c>
      <c r="R8131">
        <v>1575</v>
      </c>
    </row>
    <row r="8132" spans="1:18" ht="15.6">
      <c r="A8132" s="2" t="s">
        <v>6342</v>
      </c>
      <c r="B8132" s="2" t="s">
        <v>11</v>
      </c>
      <c r="C8132" s="17">
        <v>25</v>
      </c>
      <c r="D8132" s="17">
        <v>1</v>
      </c>
      <c r="E8132" s="52" t="str">
        <f t="shared" si="390"/>
        <v>H</v>
      </c>
      <c r="F8132" s="2">
        <v>3</v>
      </c>
      <c r="G8132" s="17">
        <v>4</v>
      </c>
      <c r="H8132" s="17">
        <v>11</v>
      </c>
      <c r="I8132" s="16">
        <v>1379.4829999999999</v>
      </c>
      <c r="J8132" s="16">
        <v>1</v>
      </c>
      <c r="K8132" s="16">
        <v>1</v>
      </c>
      <c r="L8132" s="16">
        <v>1</v>
      </c>
      <c r="M8132" s="16">
        <v>0</v>
      </c>
      <c r="N8132" t="str">
        <f t="shared" si="389"/>
        <v>Go</v>
      </c>
      <c r="O8132" s="17"/>
      <c r="P8132" s="17" t="s">
        <v>49</v>
      </c>
      <c r="Q8132" s="17" t="s">
        <v>17</v>
      </c>
      <c r="R8132">
        <v>1575</v>
      </c>
    </row>
    <row r="8133" spans="1:18" ht="15.6">
      <c r="A8133" s="2" t="s">
        <v>6342</v>
      </c>
      <c r="B8133" s="2" t="s">
        <v>11</v>
      </c>
      <c r="C8133" s="17">
        <v>25</v>
      </c>
      <c r="D8133" s="17">
        <v>1</v>
      </c>
      <c r="E8133" s="52" t="str">
        <f t="shared" si="390"/>
        <v>H</v>
      </c>
      <c r="F8133" s="2">
        <v>3</v>
      </c>
      <c r="G8133" s="17">
        <v>4</v>
      </c>
      <c r="H8133" s="17">
        <v>12</v>
      </c>
      <c r="I8133" s="16">
        <v>3589.2361999999998</v>
      </c>
      <c r="J8133" s="16">
        <v>1</v>
      </c>
      <c r="K8133" s="16">
        <v>0</v>
      </c>
      <c r="L8133" s="16">
        <v>1</v>
      </c>
      <c r="M8133" s="16">
        <v>1</v>
      </c>
      <c r="N8133" t="str">
        <f t="shared" si="389"/>
        <v>NoGo</v>
      </c>
      <c r="O8133" s="17"/>
      <c r="P8133" s="17" t="s">
        <v>49</v>
      </c>
      <c r="Q8133" s="17" t="s">
        <v>17</v>
      </c>
      <c r="R8133">
        <v>1575</v>
      </c>
    </row>
    <row r="8134" spans="1:18" ht="15.6">
      <c r="A8134" s="2" t="s">
        <v>6342</v>
      </c>
      <c r="B8134" s="2" t="s">
        <v>11</v>
      </c>
      <c r="C8134" s="17">
        <v>25</v>
      </c>
      <c r="D8134" s="17">
        <v>1</v>
      </c>
      <c r="E8134" s="52" t="str">
        <f t="shared" si="390"/>
        <v>H</v>
      </c>
      <c r="F8134" s="2">
        <v>3</v>
      </c>
      <c r="G8134" s="17">
        <v>4</v>
      </c>
      <c r="H8134" s="17">
        <v>13</v>
      </c>
      <c r="I8134" s="16">
        <v>2203.5133000000001</v>
      </c>
      <c r="J8134" s="16">
        <v>1</v>
      </c>
      <c r="K8134" s="16">
        <v>1</v>
      </c>
      <c r="L8134" s="16">
        <v>1</v>
      </c>
      <c r="M8134" s="16">
        <v>0</v>
      </c>
      <c r="N8134" t="str">
        <f t="shared" si="389"/>
        <v>Go</v>
      </c>
      <c r="O8134" s="17"/>
      <c r="P8134" s="17" t="s">
        <v>49</v>
      </c>
      <c r="Q8134" s="17" t="s">
        <v>17</v>
      </c>
      <c r="R8134">
        <v>1575</v>
      </c>
    </row>
    <row r="8135" spans="1:18" ht="15.6">
      <c r="A8135" s="2" t="s">
        <v>6342</v>
      </c>
      <c r="B8135" s="2" t="s">
        <v>11</v>
      </c>
      <c r="C8135" s="17">
        <v>25</v>
      </c>
      <c r="D8135" s="17">
        <v>1</v>
      </c>
      <c r="E8135" s="52" t="str">
        <f t="shared" si="390"/>
        <v>H</v>
      </c>
      <c r="F8135" s="2">
        <v>3</v>
      </c>
      <c r="G8135" s="17">
        <v>4</v>
      </c>
      <c r="H8135" s="17">
        <v>14</v>
      </c>
      <c r="I8135" s="16">
        <v>555.35709999999995</v>
      </c>
      <c r="J8135" s="16">
        <v>1</v>
      </c>
      <c r="K8135" s="16">
        <v>1</v>
      </c>
      <c r="L8135" s="16">
        <v>1</v>
      </c>
      <c r="M8135" s="16">
        <v>0</v>
      </c>
      <c r="N8135" t="str">
        <f t="shared" si="389"/>
        <v>Go</v>
      </c>
      <c r="O8135" s="17"/>
      <c r="P8135" s="17" t="s">
        <v>49</v>
      </c>
      <c r="Q8135" s="17" t="s">
        <v>17</v>
      </c>
      <c r="R8135">
        <v>1575</v>
      </c>
    </row>
    <row r="8136" spans="1:18" ht="15.6">
      <c r="A8136" s="2" t="s">
        <v>6342</v>
      </c>
      <c r="B8136" s="2" t="s">
        <v>11</v>
      </c>
      <c r="C8136" s="17">
        <v>25</v>
      </c>
      <c r="D8136" s="17">
        <v>1</v>
      </c>
      <c r="E8136" s="52" t="str">
        <f t="shared" si="390"/>
        <v>H</v>
      </c>
      <c r="F8136" s="2">
        <v>3</v>
      </c>
      <c r="G8136" s="17">
        <v>4</v>
      </c>
      <c r="H8136" s="17">
        <v>15</v>
      </c>
      <c r="I8136" s="16">
        <v>787.07809999999995</v>
      </c>
      <c r="J8136" s="16">
        <v>1</v>
      </c>
      <c r="K8136" s="16">
        <v>1</v>
      </c>
      <c r="L8136" s="16">
        <v>1</v>
      </c>
      <c r="M8136" s="16">
        <v>0</v>
      </c>
      <c r="N8136" t="str">
        <f t="shared" si="389"/>
        <v>Go</v>
      </c>
      <c r="O8136" s="17"/>
      <c r="P8136" s="17" t="s">
        <v>49</v>
      </c>
      <c r="Q8136" s="17" t="s">
        <v>17</v>
      </c>
      <c r="R8136">
        <v>1575</v>
      </c>
    </row>
    <row r="8137" spans="1:18" ht="15.6">
      <c r="A8137" s="2" t="s">
        <v>6342</v>
      </c>
      <c r="B8137" s="2" t="s">
        <v>11</v>
      </c>
      <c r="C8137" s="17">
        <v>25</v>
      </c>
      <c r="D8137" s="17">
        <v>1</v>
      </c>
      <c r="E8137" s="52" t="str">
        <f t="shared" si="390"/>
        <v>H</v>
      </c>
      <c r="F8137" s="2">
        <v>3</v>
      </c>
      <c r="G8137" s="17">
        <v>4</v>
      </c>
      <c r="H8137" s="17">
        <v>16</v>
      </c>
      <c r="I8137" s="16">
        <v>2204.2453999999998</v>
      </c>
      <c r="J8137" s="16">
        <v>3</v>
      </c>
      <c r="K8137" s="16">
        <v>1</v>
      </c>
      <c r="L8137" s="16">
        <v>1</v>
      </c>
      <c r="M8137" s="16">
        <v>1</v>
      </c>
      <c r="N8137" t="str">
        <f t="shared" si="389"/>
        <v>NoGo</v>
      </c>
      <c r="O8137" s="17"/>
      <c r="P8137" s="17" t="s">
        <v>49</v>
      </c>
      <c r="Q8137" s="17" t="s">
        <v>17</v>
      </c>
      <c r="R8137">
        <v>1575</v>
      </c>
    </row>
    <row r="8138" spans="1:18" ht="15.6">
      <c r="A8138" s="2" t="s">
        <v>6342</v>
      </c>
      <c r="B8138" s="2" t="s">
        <v>11</v>
      </c>
      <c r="C8138" s="17">
        <v>25</v>
      </c>
      <c r="D8138" s="17">
        <v>1</v>
      </c>
      <c r="E8138" s="52" t="str">
        <f t="shared" si="390"/>
        <v>H</v>
      </c>
      <c r="F8138" s="2">
        <v>3</v>
      </c>
      <c r="G8138" s="17">
        <v>4</v>
      </c>
      <c r="H8138" s="17">
        <v>17</v>
      </c>
      <c r="I8138" s="16">
        <v>8001.3005999999996</v>
      </c>
      <c r="J8138" s="16">
        <v>1</v>
      </c>
      <c r="K8138" s="16">
        <v>1</v>
      </c>
      <c r="L8138" s="16">
        <v>1</v>
      </c>
      <c r="M8138" s="16">
        <v>0</v>
      </c>
      <c r="N8138" t="str">
        <f t="shared" si="389"/>
        <v>Go</v>
      </c>
      <c r="O8138" s="17"/>
      <c r="P8138" s="17" t="s">
        <v>49</v>
      </c>
      <c r="Q8138" s="17" t="s">
        <v>17</v>
      </c>
      <c r="R8138">
        <v>1575</v>
      </c>
    </row>
    <row r="8139" spans="1:18" ht="15.6">
      <c r="A8139" s="2" t="s">
        <v>6342</v>
      </c>
      <c r="B8139" s="2" t="s">
        <v>11</v>
      </c>
      <c r="C8139" s="17">
        <v>25</v>
      </c>
      <c r="D8139" s="17">
        <v>1</v>
      </c>
      <c r="E8139" s="52" t="str">
        <f t="shared" si="390"/>
        <v>H</v>
      </c>
      <c r="F8139" s="2">
        <v>3</v>
      </c>
      <c r="G8139" s="17">
        <v>4</v>
      </c>
      <c r="H8139" s="17">
        <v>18</v>
      </c>
      <c r="I8139" s="16">
        <v>3054.2024000000001</v>
      </c>
      <c r="J8139" s="16">
        <v>1</v>
      </c>
      <c r="K8139" s="16">
        <v>1</v>
      </c>
      <c r="L8139" s="16">
        <v>1</v>
      </c>
      <c r="M8139" s="16">
        <v>0</v>
      </c>
      <c r="N8139" t="str">
        <f t="shared" si="389"/>
        <v>Go</v>
      </c>
      <c r="O8139" s="17"/>
      <c r="P8139" s="17" t="s">
        <v>49</v>
      </c>
      <c r="Q8139" s="17" t="s">
        <v>17</v>
      </c>
      <c r="R8139">
        <v>1575</v>
      </c>
    </row>
    <row r="8140" spans="1:18" ht="15.6">
      <c r="A8140" s="2" t="s">
        <v>6342</v>
      </c>
      <c r="B8140" s="2" t="s">
        <v>11</v>
      </c>
      <c r="C8140" s="17">
        <v>25</v>
      </c>
      <c r="D8140" s="17">
        <v>1</v>
      </c>
      <c r="E8140" s="52" t="str">
        <f t="shared" si="390"/>
        <v>H</v>
      </c>
      <c r="F8140" s="2">
        <v>3</v>
      </c>
      <c r="G8140" s="17">
        <v>4</v>
      </c>
      <c r="H8140" s="17">
        <v>19</v>
      </c>
      <c r="I8140" s="16">
        <v>1122.9505999999999</v>
      </c>
      <c r="J8140" s="16">
        <v>1</v>
      </c>
      <c r="K8140" s="16">
        <v>1</v>
      </c>
      <c r="L8140" s="16">
        <v>1</v>
      </c>
      <c r="M8140" s="16">
        <v>0</v>
      </c>
      <c r="N8140" t="str">
        <f t="shared" si="389"/>
        <v>Go</v>
      </c>
      <c r="O8140" s="17"/>
      <c r="P8140" s="17" t="s">
        <v>49</v>
      </c>
      <c r="Q8140" s="17" t="s">
        <v>17</v>
      </c>
      <c r="R8140">
        <v>1575</v>
      </c>
    </row>
    <row r="8141" spans="1:18" ht="15.6">
      <c r="A8141" s="2" t="s">
        <v>6342</v>
      </c>
      <c r="B8141" s="2" t="s">
        <v>11</v>
      </c>
      <c r="C8141" s="17">
        <v>25</v>
      </c>
      <c r="D8141" s="17">
        <v>1</v>
      </c>
      <c r="E8141" s="52" t="str">
        <f t="shared" si="390"/>
        <v>H</v>
      </c>
      <c r="F8141" s="2">
        <v>3</v>
      </c>
      <c r="G8141" s="17">
        <v>4</v>
      </c>
      <c r="H8141" s="17">
        <v>20</v>
      </c>
      <c r="I8141" s="16">
        <v>3463.8692000000001</v>
      </c>
      <c r="J8141" s="16">
        <v>1</v>
      </c>
      <c r="K8141" s="16">
        <v>0</v>
      </c>
      <c r="L8141" s="16">
        <v>1</v>
      </c>
      <c r="M8141" s="16">
        <v>1</v>
      </c>
      <c r="N8141" t="str">
        <f t="shared" si="389"/>
        <v>NoGo</v>
      </c>
      <c r="O8141" s="17"/>
      <c r="P8141" s="17" t="s">
        <v>49</v>
      </c>
      <c r="Q8141" s="17" t="s">
        <v>17</v>
      </c>
      <c r="R8141">
        <v>1575</v>
      </c>
    </row>
    <row r="8142" spans="1:18" ht="15.6">
      <c r="A8142" s="2" t="s">
        <v>6342</v>
      </c>
      <c r="B8142" s="2" t="s">
        <v>11</v>
      </c>
      <c r="C8142" s="17">
        <v>25</v>
      </c>
      <c r="D8142" s="17">
        <v>1</v>
      </c>
      <c r="E8142" s="52" t="str">
        <f t="shared" si="390"/>
        <v>H</v>
      </c>
      <c r="F8142" s="2">
        <v>3</v>
      </c>
      <c r="G8142" s="17">
        <v>4</v>
      </c>
      <c r="H8142" s="17">
        <v>21</v>
      </c>
      <c r="I8142" s="16">
        <v>1379.6179999999999</v>
      </c>
      <c r="J8142" s="16">
        <v>1</v>
      </c>
      <c r="K8142" s="16">
        <v>1</v>
      </c>
      <c r="L8142" s="16">
        <v>1</v>
      </c>
      <c r="M8142" s="16">
        <v>0</v>
      </c>
      <c r="N8142" t="str">
        <f t="shared" si="389"/>
        <v>Go</v>
      </c>
      <c r="O8142" s="17"/>
      <c r="P8142" s="17" t="s">
        <v>49</v>
      </c>
      <c r="Q8142" s="17" t="s">
        <v>17</v>
      </c>
      <c r="R8142">
        <v>1575</v>
      </c>
    </row>
    <row r="8143" spans="1:18" ht="15.6">
      <c r="A8143" s="2" t="s">
        <v>6342</v>
      </c>
      <c r="B8143" s="2" t="s">
        <v>11</v>
      </c>
      <c r="C8143" s="17">
        <v>25</v>
      </c>
      <c r="D8143" s="17">
        <v>1</v>
      </c>
      <c r="E8143" s="52" t="str">
        <f t="shared" si="390"/>
        <v>H</v>
      </c>
      <c r="F8143" s="2">
        <v>3</v>
      </c>
      <c r="G8143" s="17">
        <v>4</v>
      </c>
      <c r="H8143" s="17">
        <v>22</v>
      </c>
      <c r="I8143" s="16">
        <v>606.19050000000004</v>
      </c>
      <c r="J8143" s="16">
        <v>1</v>
      </c>
      <c r="K8143" s="16">
        <v>1</v>
      </c>
      <c r="L8143" s="16">
        <v>1</v>
      </c>
      <c r="M8143" s="16">
        <v>0</v>
      </c>
      <c r="N8143" t="str">
        <f t="shared" si="389"/>
        <v>Go</v>
      </c>
      <c r="O8143" s="17"/>
      <c r="P8143" s="17" t="s">
        <v>49</v>
      </c>
      <c r="Q8143" s="17" t="s">
        <v>17</v>
      </c>
      <c r="R8143">
        <v>1575</v>
      </c>
    </row>
    <row r="8144" spans="1:18" ht="15.6">
      <c r="A8144" s="2" t="s">
        <v>6342</v>
      </c>
      <c r="B8144" s="2" t="s">
        <v>11</v>
      </c>
      <c r="C8144" s="17">
        <v>25</v>
      </c>
      <c r="D8144" s="17">
        <v>1</v>
      </c>
      <c r="E8144" s="52" t="str">
        <f t="shared" si="390"/>
        <v>H</v>
      </c>
      <c r="F8144" s="2">
        <v>3</v>
      </c>
      <c r="G8144" s="17">
        <v>4</v>
      </c>
      <c r="H8144" s="17">
        <v>23</v>
      </c>
      <c r="I8144" s="16">
        <v>3327.0731000000001</v>
      </c>
      <c r="J8144" s="16">
        <v>1</v>
      </c>
      <c r="K8144" s="16">
        <v>0</v>
      </c>
      <c r="L8144" s="16">
        <v>1</v>
      </c>
      <c r="M8144" s="16">
        <v>1</v>
      </c>
      <c r="N8144" t="str">
        <f t="shared" si="389"/>
        <v>NoGo</v>
      </c>
      <c r="O8144" s="17"/>
      <c r="P8144" s="17" t="s">
        <v>49</v>
      </c>
      <c r="Q8144" s="17" t="s">
        <v>17</v>
      </c>
      <c r="R8144">
        <v>1575</v>
      </c>
    </row>
    <row r="8145" spans="1:18" ht="15.6">
      <c r="A8145" s="2" t="s">
        <v>6342</v>
      </c>
      <c r="B8145" s="2" t="s">
        <v>11</v>
      </c>
      <c r="C8145" s="17">
        <v>25</v>
      </c>
      <c r="D8145" s="17">
        <v>1</v>
      </c>
      <c r="E8145" s="52" t="str">
        <f t="shared" si="390"/>
        <v>H</v>
      </c>
      <c r="F8145" s="2">
        <v>3</v>
      </c>
      <c r="G8145" s="17">
        <v>4</v>
      </c>
      <c r="H8145" s="17">
        <v>24</v>
      </c>
      <c r="I8145" s="16">
        <v>478.76330000000002</v>
      </c>
      <c r="J8145" s="16">
        <v>1</v>
      </c>
      <c r="K8145" s="16">
        <v>1</v>
      </c>
      <c r="L8145" s="16">
        <v>1</v>
      </c>
      <c r="M8145" s="16">
        <v>0</v>
      </c>
      <c r="N8145" t="str">
        <f t="shared" si="389"/>
        <v>Go</v>
      </c>
      <c r="O8145" s="17"/>
      <c r="P8145" s="17" t="s">
        <v>49</v>
      </c>
      <c r="Q8145" s="17" t="s">
        <v>17</v>
      </c>
      <c r="R8145">
        <v>1575</v>
      </c>
    </row>
    <row r="8146" spans="1:18" ht="15.6">
      <c r="A8146" s="2" t="s">
        <v>6342</v>
      </c>
      <c r="B8146" s="2" t="s">
        <v>11</v>
      </c>
      <c r="C8146" s="17">
        <v>25</v>
      </c>
      <c r="D8146" s="17">
        <v>1</v>
      </c>
      <c r="E8146" s="52" t="str">
        <f t="shared" si="390"/>
        <v>H</v>
      </c>
      <c r="F8146" s="2">
        <v>3</v>
      </c>
      <c r="G8146" s="17">
        <v>4</v>
      </c>
      <c r="H8146" s="17">
        <v>25</v>
      </c>
      <c r="I8146" s="16">
        <v>762.18629999999996</v>
      </c>
      <c r="J8146" s="16">
        <v>1</v>
      </c>
      <c r="K8146" s="16">
        <v>1</v>
      </c>
      <c r="L8146" s="16">
        <v>1</v>
      </c>
      <c r="M8146" s="16">
        <v>0</v>
      </c>
      <c r="N8146" t="str">
        <f t="shared" si="389"/>
        <v>Go</v>
      </c>
      <c r="O8146" s="17"/>
      <c r="P8146" s="17" t="s">
        <v>49</v>
      </c>
      <c r="Q8146" s="17" t="s">
        <v>17</v>
      </c>
      <c r="R8146">
        <v>1575</v>
      </c>
    </row>
    <row r="8147" spans="1:18" ht="15.6">
      <c r="A8147" s="2" t="s">
        <v>6342</v>
      </c>
      <c r="B8147" s="2" t="s">
        <v>11</v>
      </c>
      <c r="C8147" s="17">
        <v>25</v>
      </c>
      <c r="D8147" s="17">
        <v>1</v>
      </c>
      <c r="E8147" s="52" t="str">
        <f t="shared" si="390"/>
        <v>H</v>
      </c>
      <c r="F8147" s="2">
        <v>3</v>
      </c>
      <c r="G8147" s="17">
        <v>4</v>
      </c>
      <c r="H8147" s="17">
        <v>26</v>
      </c>
      <c r="I8147" s="16">
        <v>4547.5513000000001</v>
      </c>
      <c r="J8147" s="16">
        <v>1</v>
      </c>
      <c r="K8147" s="16">
        <v>1</v>
      </c>
      <c r="L8147" s="16">
        <v>1</v>
      </c>
      <c r="M8147" s="16">
        <v>0</v>
      </c>
      <c r="N8147" t="str">
        <f t="shared" si="389"/>
        <v>Go</v>
      </c>
      <c r="O8147" s="17"/>
      <c r="P8147" s="17" t="s">
        <v>49</v>
      </c>
      <c r="Q8147" s="17" t="s">
        <v>17</v>
      </c>
      <c r="R8147">
        <v>1575</v>
      </c>
    </row>
    <row r="8148" spans="1:18" ht="15.6">
      <c r="A8148" s="2" t="s">
        <v>6342</v>
      </c>
      <c r="B8148" s="2" t="s">
        <v>11</v>
      </c>
      <c r="C8148" s="17">
        <v>25</v>
      </c>
      <c r="D8148" s="17">
        <v>1</v>
      </c>
      <c r="E8148" s="52" t="str">
        <f t="shared" si="390"/>
        <v>H</v>
      </c>
      <c r="F8148" s="2">
        <v>3</v>
      </c>
      <c r="G8148" s="17">
        <v>4</v>
      </c>
      <c r="H8148" s="17">
        <v>27</v>
      </c>
      <c r="I8148" s="16">
        <v>1096.0977</v>
      </c>
      <c r="J8148" s="16">
        <v>1</v>
      </c>
      <c r="K8148" s="16">
        <v>1</v>
      </c>
      <c r="L8148" s="16">
        <v>1</v>
      </c>
      <c r="M8148" s="16">
        <v>0</v>
      </c>
      <c r="N8148" t="str">
        <f t="shared" si="389"/>
        <v>Go</v>
      </c>
      <c r="O8148" s="17"/>
      <c r="P8148" s="17" t="s">
        <v>49</v>
      </c>
      <c r="Q8148" s="17" t="s">
        <v>17</v>
      </c>
      <c r="R8148">
        <v>1575</v>
      </c>
    </row>
    <row r="8149" spans="1:18" ht="15.6">
      <c r="A8149" s="2" t="s">
        <v>6342</v>
      </c>
      <c r="B8149" s="2" t="s">
        <v>11</v>
      </c>
      <c r="C8149" s="17">
        <v>25</v>
      </c>
      <c r="D8149" s="17">
        <v>1</v>
      </c>
      <c r="E8149" s="52" t="str">
        <f t="shared" si="390"/>
        <v>H</v>
      </c>
      <c r="F8149" s="2">
        <v>3</v>
      </c>
      <c r="G8149" s="17">
        <v>4</v>
      </c>
      <c r="H8149" s="17">
        <v>28</v>
      </c>
      <c r="I8149" s="16">
        <v>3168.6324</v>
      </c>
      <c r="J8149" s="16">
        <v>1</v>
      </c>
      <c r="K8149" s="16">
        <v>0</v>
      </c>
      <c r="L8149" s="16">
        <v>1</v>
      </c>
      <c r="M8149" s="16">
        <v>1</v>
      </c>
      <c r="N8149" t="str">
        <f t="shared" si="389"/>
        <v>NoGo</v>
      </c>
      <c r="O8149" s="17"/>
      <c r="P8149" s="17" t="s">
        <v>49</v>
      </c>
      <c r="Q8149" s="17" t="s">
        <v>17</v>
      </c>
      <c r="R8149">
        <v>1575</v>
      </c>
    </row>
    <row r="8150" spans="1:18" ht="15.6">
      <c r="A8150" s="2" t="s">
        <v>6342</v>
      </c>
      <c r="B8150" s="2" t="s">
        <v>11</v>
      </c>
      <c r="C8150" s="17">
        <v>25</v>
      </c>
      <c r="D8150" s="17">
        <v>1</v>
      </c>
      <c r="E8150" s="52" t="str">
        <f t="shared" si="390"/>
        <v>H</v>
      </c>
      <c r="F8150" s="2">
        <v>3</v>
      </c>
      <c r="G8150" s="17">
        <v>4</v>
      </c>
      <c r="H8150" s="17">
        <v>29</v>
      </c>
      <c r="I8150" s="16">
        <v>1432.0949000000001</v>
      </c>
      <c r="J8150" s="16">
        <v>1</v>
      </c>
      <c r="K8150" s="16">
        <v>1</v>
      </c>
      <c r="L8150" s="16">
        <v>1</v>
      </c>
      <c r="M8150" s="16">
        <v>0</v>
      </c>
      <c r="N8150" t="str">
        <f t="shared" si="389"/>
        <v>Go</v>
      </c>
      <c r="O8150" s="17"/>
      <c r="P8150" s="17" t="s">
        <v>49</v>
      </c>
      <c r="Q8150" s="17" t="s">
        <v>17</v>
      </c>
      <c r="R8150">
        <v>1575</v>
      </c>
    </row>
    <row r="8151" spans="1:18" ht="15.6">
      <c r="A8151" s="2" t="s">
        <v>6342</v>
      </c>
      <c r="B8151" s="2" t="s">
        <v>11</v>
      </c>
      <c r="C8151" s="17">
        <v>25</v>
      </c>
      <c r="D8151" s="17">
        <v>1</v>
      </c>
      <c r="E8151" s="52" t="str">
        <f t="shared" si="390"/>
        <v>H</v>
      </c>
      <c r="F8151" s="2">
        <v>3</v>
      </c>
      <c r="G8151" s="17">
        <v>4</v>
      </c>
      <c r="H8151" s="17">
        <v>30</v>
      </c>
      <c r="I8151" s="16">
        <v>1792.8086000000001</v>
      </c>
      <c r="J8151" s="16">
        <v>1</v>
      </c>
      <c r="K8151" s="16">
        <v>1</v>
      </c>
      <c r="L8151" s="16">
        <v>1</v>
      </c>
      <c r="M8151" s="16">
        <v>0</v>
      </c>
      <c r="N8151" t="str">
        <f t="shared" si="389"/>
        <v>Go</v>
      </c>
      <c r="O8151" s="17"/>
      <c r="P8151" s="17" t="s">
        <v>49</v>
      </c>
      <c r="Q8151" s="17" t="s">
        <v>17</v>
      </c>
      <c r="R8151">
        <v>1575</v>
      </c>
    </row>
    <row r="8152" spans="1:18" ht="15.6">
      <c r="A8152" s="2" t="s">
        <v>6342</v>
      </c>
      <c r="B8152" s="2" t="s">
        <v>11</v>
      </c>
      <c r="C8152" s="17">
        <v>25</v>
      </c>
      <c r="D8152" s="17">
        <v>1</v>
      </c>
      <c r="E8152" s="52" t="str">
        <f t="shared" si="390"/>
        <v>H</v>
      </c>
      <c r="F8152" s="2">
        <v>3</v>
      </c>
      <c r="G8152" s="17">
        <v>4</v>
      </c>
      <c r="H8152" s="17">
        <v>31</v>
      </c>
      <c r="I8152" s="16">
        <v>3230.1016</v>
      </c>
      <c r="J8152" s="16">
        <v>1</v>
      </c>
      <c r="K8152" s="16">
        <v>0</v>
      </c>
      <c r="L8152" s="16">
        <v>1</v>
      </c>
      <c r="M8152" s="16">
        <v>1</v>
      </c>
      <c r="N8152" t="str">
        <f t="shared" si="389"/>
        <v>NoGo</v>
      </c>
      <c r="O8152" s="17"/>
      <c r="P8152" s="17" t="s">
        <v>49</v>
      </c>
      <c r="Q8152" s="17" t="s">
        <v>17</v>
      </c>
      <c r="R8152">
        <v>1575</v>
      </c>
    </row>
    <row r="8153" spans="1:18" ht="15.6">
      <c r="A8153" s="2" t="s">
        <v>6342</v>
      </c>
      <c r="B8153" s="2" t="s">
        <v>11</v>
      </c>
      <c r="C8153" s="17">
        <v>25</v>
      </c>
      <c r="D8153" s="17">
        <v>1</v>
      </c>
      <c r="E8153" s="52" t="str">
        <f t="shared" si="390"/>
        <v>H</v>
      </c>
      <c r="F8153" s="2">
        <v>3</v>
      </c>
      <c r="G8153" s="17">
        <v>4</v>
      </c>
      <c r="H8153" s="17">
        <v>32</v>
      </c>
      <c r="I8153" s="16">
        <v>3028.2444</v>
      </c>
      <c r="J8153" s="16">
        <v>1</v>
      </c>
      <c r="K8153" s="16">
        <v>1</v>
      </c>
      <c r="L8153" s="16">
        <v>1</v>
      </c>
      <c r="M8153" s="16">
        <v>0</v>
      </c>
      <c r="N8153" t="str">
        <f t="shared" si="389"/>
        <v>Go</v>
      </c>
      <c r="O8153" s="17"/>
      <c r="P8153" s="17" t="s">
        <v>49</v>
      </c>
      <c r="Q8153" s="17" t="s">
        <v>17</v>
      </c>
      <c r="R8153">
        <v>1575</v>
      </c>
    </row>
    <row r="8154" spans="1:18" ht="15.6">
      <c r="A8154" s="2" t="s">
        <v>6342</v>
      </c>
      <c r="B8154" s="2" t="s">
        <v>11</v>
      </c>
      <c r="C8154" s="17">
        <v>25</v>
      </c>
      <c r="D8154" s="17">
        <v>1</v>
      </c>
      <c r="E8154" s="52" t="str">
        <f t="shared" si="390"/>
        <v>H</v>
      </c>
      <c r="F8154" s="2">
        <v>3</v>
      </c>
      <c r="G8154" s="17">
        <v>4</v>
      </c>
      <c r="H8154" s="17">
        <v>33</v>
      </c>
      <c r="I8154" s="16">
        <v>2358.0095000000001</v>
      </c>
      <c r="J8154" s="16">
        <v>1</v>
      </c>
      <c r="K8154" s="16">
        <v>1</v>
      </c>
      <c r="L8154" s="16">
        <v>1</v>
      </c>
      <c r="M8154" s="16">
        <v>0</v>
      </c>
      <c r="N8154" t="str">
        <f t="shared" si="389"/>
        <v>Go</v>
      </c>
      <c r="O8154" s="17"/>
      <c r="P8154" s="17" t="s">
        <v>49</v>
      </c>
      <c r="Q8154" s="17" t="s">
        <v>17</v>
      </c>
      <c r="R8154">
        <v>1575</v>
      </c>
    </row>
    <row r="8155" spans="1:18" ht="15.6">
      <c r="A8155" s="2" t="s">
        <v>6342</v>
      </c>
      <c r="B8155" s="2" t="s">
        <v>11</v>
      </c>
      <c r="C8155" s="17">
        <v>25</v>
      </c>
      <c r="D8155" s="17">
        <v>1</v>
      </c>
      <c r="E8155" s="52" t="str">
        <f t="shared" si="390"/>
        <v>H</v>
      </c>
      <c r="F8155" s="2">
        <v>3</v>
      </c>
      <c r="G8155" s="17">
        <v>4</v>
      </c>
      <c r="H8155" s="17">
        <v>34</v>
      </c>
      <c r="I8155" s="16">
        <v>1044.3233</v>
      </c>
      <c r="J8155" s="16">
        <v>1</v>
      </c>
      <c r="K8155" s="16">
        <v>1</v>
      </c>
      <c r="L8155" s="16">
        <v>1</v>
      </c>
      <c r="M8155" s="16">
        <v>0</v>
      </c>
      <c r="N8155" t="str">
        <f t="shared" si="389"/>
        <v>Go</v>
      </c>
      <c r="O8155" s="17"/>
      <c r="P8155" s="17" t="s">
        <v>49</v>
      </c>
      <c r="Q8155" s="17" t="s">
        <v>17</v>
      </c>
      <c r="R8155">
        <v>1575</v>
      </c>
    </row>
    <row r="8156" spans="1:18" ht="15.6">
      <c r="A8156" s="2" t="s">
        <v>6342</v>
      </c>
      <c r="B8156" s="2" t="s">
        <v>11</v>
      </c>
      <c r="C8156" s="17">
        <v>25</v>
      </c>
      <c r="D8156" s="17">
        <v>1</v>
      </c>
      <c r="E8156" s="52" t="str">
        <f t="shared" si="390"/>
        <v>H</v>
      </c>
      <c r="F8156" s="2">
        <v>3</v>
      </c>
      <c r="G8156" s="17">
        <v>4</v>
      </c>
      <c r="H8156" s="17">
        <v>35</v>
      </c>
      <c r="I8156" s="16">
        <v>3596.1851999999999</v>
      </c>
      <c r="J8156" s="16">
        <v>1</v>
      </c>
      <c r="K8156" s="16">
        <v>1</v>
      </c>
      <c r="L8156" s="16">
        <v>1</v>
      </c>
      <c r="M8156" s="16">
        <v>0</v>
      </c>
      <c r="N8156" t="str">
        <f t="shared" si="389"/>
        <v>Go</v>
      </c>
      <c r="O8156" s="17"/>
      <c r="P8156" s="17" t="s">
        <v>49</v>
      </c>
      <c r="Q8156" s="17" t="s">
        <v>17</v>
      </c>
      <c r="R8156">
        <v>1575</v>
      </c>
    </row>
    <row r="8157" spans="1:18" ht="15.6">
      <c r="A8157" s="2" t="s">
        <v>6342</v>
      </c>
      <c r="B8157" s="2" t="s">
        <v>11</v>
      </c>
      <c r="C8157" s="17">
        <v>25</v>
      </c>
      <c r="D8157" s="17">
        <v>1</v>
      </c>
      <c r="E8157" s="52" t="str">
        <f t="shared" si="390"/>
        <v>H</v>
      </c>
      <c r="F8157" s="2">
        <v>3</v>
      </c>
      <c r="G8157" s="17">
        <v>4</v>
      </c>
      <c r="H8157" s="17">
        <v>36</v>
      </c>
      <c r="I8157" s="16">
        <v>3412.9007000000001</v>
      </c>
      <c r="J8157" s="16">
        <v>1</v>
      </c>
      <c r="K8157" s="16">
        <v>0</v>
      </c>
      <c r="L8157" s="16">
        <v>1</v>
      </c>
      <c r="M8157" s="16">
        <v>1</v>
      </c>
      <c r="N8157" t="str">
        <f t="shared" si="389"/>
        <v>NoGo</v>
      </c>
      <c r="O8157" s="17"/>
      <c r="P8157" s="17" t="s">
        <v>49</v>
      </c>
      <c r="Q8157" s="17" t="s">
        <v>17</v>
      </c>
      <c r="R8157">
        <v>1575</v>
      </c>
    </row>
    <row r="8158" spans="1:18" ht="15.6">
      <c r="A8158" s="2" t="s">
        <v>6342</v>
      </c>
      <c r="B8158" s="2" t="s">
        <v>11</v>
      </c>
      <c r="C8158" s="17">
        <v>25</v>
      </c>
      <c r="D8158" s="17">
        <v>1</v>
      </c>
      <c r="E8158" s="52" t="str">
        <f t="shared" si="390"/>
        <v>H</v>
      </c>
      <c r="F8158" s="2">
        <v>3</v>
      </c>
      <c r="G8158" s="17">
        <v>4</v>
      </c>
      <c r="H8158" s="17">
        <v>37</v>
      </c>
      <c r="I8158" s="16">
        <v>552.74</v>
      </c>
      <c r="J8158" s="16">
        <v>1</v>
      </c>
      <c r="K8158" s="16">
        <v>1</v>
      </c>
      <c r="L8158" s="16">
        <v>1</v>
      </c>
      <c r="M8158" s="16">
        <v>0</v>
      </c>
      <c r="N8158" t="str">
        <f t="shared" si="389"/>
        <v>Go</v>
      </c>
      <c r="O8158" s="17"/>
      <c r="P8158" s="17" t="s">
        <v>49</v>
      </c>
      <c r="Q8158" s="17" t="s">
        <v>17</v>
      </c>
      <c r="R8158">
        <v>1575</v>
      </c>
    </row>
    <row r="8159" spans="1:18" ht="15.6">
      <c r="A8159" s="2" t="s">
        <v>6342</v>
      </c>
      <c r="B8159" s="2" t="s">
        <v>11</v>
      </c>
      <c r="C8159" s="17">
        <v>25</v>
      </c>
      <c r="D8159" s="17">
        <v>1</v>
      </c>
      <c r="E8159" s="52" t="str">
        <f t="shared" si="390"/>
        <v>H</v>
      </c>
      <c r="F8159" s="2">
        <v>3</v>
      </c>
      <c r="G8159" s="17">
        <v>4</v>
      </c>
      <c r="H8159" s="17">
        <v>38</v>
      </c>
      <c r="I8159" s="16">
        <v>4097.7516999999998</v>
      </c>
      <c r="J8159" s="16">
        <v>1</v>
      </c>
      <c r="K8159" s="16">
        <v>0</v>
      </c>
      <c r="L8159" s="16">
        <v>1</v>
      </c>
      <c r="M8159" s="16">
        <v>1</v>
      </c>
      <c r="N8159" t="str">
        <f t="shared" si="389"/>
        <v>NoGo</v>
      </c>
      <c r="O8159" s="17"/>
      <c r="P8159" s="17" t="s">
        <v>49</v>
      </c>
      <c r="Q8159" s="17" t="s">
        <v>17</v>
      </c>
      <c r="R8159">
        <v>1575</v>
      </c>
    </row>
    <row r="8160" spans="1:18" ht="15.6">
      <c r="A8160" s="2" t="s">
        <v>6342</v>
      </c>
      <c r="B8160" s="2" t="s">
        <v>11</v>
      </c>
      <c r="C8160" s="17">
        <v>25</v>
      </c>
      <c r="D8160" s="17">
        <v>1</v>
      </c>
      <c r="E8160" s="52" t="str">
        <f t="shared" si="390"/>
        <v>H</v>
      </c>
      <c r="F8160" s="2">
        <v>3</v>
      </c>
      <c r="G8160" s="17">
        <v>4</v>
      </c>
      <c r="H8160" s="17">
        <v>39</v>
      </c>
      <c r="I8160" s="16">
        <v>735.38699999999994</v>
      </c>
      <c r="J8160" s="16">
        <v>1</v>
      </c>
      <c r="K8160" s="16">
        <v>1</v>
      </c>
      <c r="L8160" s="16">
        <v>1</v>
      </c>
      <c r="M8160" s="16">
        <v>0</v>
      </c>
      <c r="N8160" t="str">
        <f t="shared" si="389"/>
        <v>Go</v>
      </c>
      <c r="O8160" s="17"/>
      <c r="P8160" s="17" t="s">
        <v>49</v>
      </c>
      <c r="Q8160" s="17" t="s">
        <v>17</v>
      </c>
      <c r="R8160">
        <v>1575</v>
      </c>
    </row>
    <row r="8161" spans="1:18" ht="15.6">
      <c r="A8161" s="2" t="s">
        <v>6342</v>
      </c>
      <c r="B8161" s="2" t="s">
        <v>11</v>
      </c>
      <c r="C8161" s="17">
        <v>25</v>
      </c>
      <c r="D8161" s="17">
        <v>1</v>
      </c>
      <c r="E8161" s="52" t="str">
        <f t="shared" si="390"/>
        <v>H</v>
      </c>
      <c r="F8161" s="2">
        <v>3</v>
      </c>
      <c r="G8161" s="17">
        <v>4</v>
      </c>
      <c r="H8161" s="17">
        <v>40</v>
      </c>
      <c r="I8161" s="16">
        <v>1174.2846999999999</v>
      </c>
      <c r="J8161" s="16">
        <v>1</v>
      </c>
      <c r="K8161" s="16">
        <v>1</v>
      </c>
      <c r="L8161" s="16">
        <v>1</v>
      </c>
      <c r="M8161" s="16">
        <v>0</v>
      </c>
      <c r="N8161" t="str">
        <f t="shared" si="389"/>
        <v>Go</v>
      </c>
      <c r="O8161" s="17"/>
      <c r="P8161" s="17" t="s">
        <v>49</v>
      </c>
      <c r="Q8161" s="17" t="s">
        <v>17</v>
      </c>
      <c r="R8161">
        <v>1575</v>
      </c>
    </row>
    <row r="8162" spans="1:18" ht="15.6">
      <c r="A8162" s="2" t="s">
        <v>6342</v>
      </c>
      <c r="B8162" s="2" t="s">
        <v>11</v>
      </c>
      <c r="C8162" s="17">
        <v>25</v>
      </c>
      <c r="D8162" s="17">
        <v>1</v>
      </c>
      <c r="E8162" s="52" t="str">
        <f t="shared" si="390"/>
        <v>H</v>
      </c>
      <c r="F8162" s="2">
        <v>3</v>
      </c>
      <c r="G8162" s="17">
        <v>5</v>
      </c>
      <c r="H8162" s="17">
        <v>1</v>
      </c>
      <c r="I8162">
        <v>2112.4463000000001</v>
      </c>
      <c r="J8162">
        <v>1</v>
      </c>
      <c r="K8162">
        <v>1</v>
      </c>
      <c r="L8162">
        <v>1</v>
      </c>
      <c r="M8162">
        <v>0</v>
      </c>
      <c r="N8162" t="str">
        <f t="shared" ref="N8162:N8225" si="391">IF(M8162=0,"Go","NoGo")</f>
        <v>Go</v>
      </c>
      <c r="O8162" s="17"/>
      <c r="P8162" s="17" t="s">
        <v>49</v>
      </c>
      <c r="Q8162" s="17" t="s">
        <v>17</v>
      </c>
      <c r="R8162">
        <v>1575</v>
      </c>
    </row>
    <row r="8163" spans="1:18" ht="15.6">
      <c r="A8163" s="2" t="s">
        <v>6342</v>
      </c>
      <c r="B8163" s="2" t="s">
        <v>11</v>
      </c>
      <c r="C8163" s="17">
        <v>25</v>
      </c>
      <c r="D8163" s="17">
        <v>1</v>
      </c>
      <c r="E8163" s="52" t="str">
        <f t="shared" si="390"/>
        <v>H</v>
      </c>
      <c r="F8163" s="2">
        <v>3</v>
      </c>
      <c r="G8163" s="17">
        <v>5</v>
      </c>
      <c r="H8163" s="17">
        <v>2</v>
      </c>
      <c r="I8163">
        <v>100511.13740000001</v>
      </c>
      <c r="J8163">
        <v>0</v>
      </c>
      <c r="K8163">
        <v>1</v>
      </c>
      <c r="L8163">
        <v>0</v>
      </c>
      <c r="M8163">
        <v>0</v>
      </c>
      <c r="N8163" t="str">
        <f t="shared" si="391"/>
        <v>Go</v>
      </c>
      <c r="O8163" s="17"/>
      <c r="P8163" s="17" t="s">
        <v>49</v>
      </c>
      <c r="Q8163" s="17" t="s">
        <v>17</v>
      </c>
      <c r="R8163">
        <v>1575</v>
      </c>
    </row>
    <row r="8164" spans="1:18" ht="15.6">
      <c r="A8164" s="2" t="s">
        <v>6342</v>
      </c>
      <c r="B8164" s="2" t="s">
        <v>11</v>
      </c>
      <c r="C8164" s="17">
        <v>25</v>
      </c>
      <c r="D8164" s="17">
        <v>1</v>
      </c>
      <c r="E8164" s="52" t="str">
        <f t="shared" si="390"/>
        <v>H</v>
      </c>
      <c r="F8164" s="2">
        <v>3</v>
      </c>
      <c r="G8164" s="17">
        <v>5</v>
      </c>
      <c r="H8164" s="17">
        <v>3</v>
      </c>
      <c r="I8164">
        <v>3151.8236999999999</v>
      </c>
      <c r="J8164">
        <v>1</v>
      </c>
      <c r="K8164">
        <v>0</v>
      </c>
      <c r="L8164">
        <v>1</v>
      </c>
      <c r="M8164">
        <v>1</v>
      </c>
      <c r="N8164" t="str">
        <f t="shared" si="391"/>
        <v>NoGo</v>
      </c>
      <c r="O8164" s="17"/>
      <c r="P8164" s="17" t="s">
        <v>49</v>
      </c>
      <c r="Q8164" s="17" t="s">
        <v>17</v>
      </c>
      <c r="R8164">
        <v>1575</v>
      </c>
    </row>
    <row r="8165" spans="1:18" ht="15.6">
      <c r="A8165" s="2" t="s">
        <v>6342</v>
      </c>
      <c r="B8165" s="2" t="s">
        <v>11</v>
      </c>
      <c r="C8165" s="17">
        <v>25</v>
      </c>
      <c r="D8165" s="17">
        <v>1</v>
      </c>
      <c r="E8165" s="52" t="str">
        <f t="shared" si="390"/>
        <v>H</v>
      </c>
      <c r="F8165" s="2">
        <v>3</v>
      </c>
      <c r="G8165" s="17">
        <v>5</v>
      </c>
      <c r="H8165" s="17">
        <v>4</v>
      </c>
      <c r="I8165">
        <v>12222.571099999999</v>
      </c>
      <c r="J8165">
        <v>1</v>
      </c>
      <c r="K8165">
        <v>1</v>
      </c>
      <c r="L8165">
        <v>1</v>
      </c>
      <c r="M8165">
        <v>0</v>
      </c>
      <c r="N8165" t="str">
        <f t="shared" si="391"/>
        <v>Go</v>
      </c>
      <c r="O8165" s="17"/>
      <c r="P8165" s="17" t="s">
        <v>49</v>
      </c>
      <c r="Q8165" s="17" t="s">
        <v>17</v>
      </c>
      <c r="R8165">
        <v>1575</v>
      </c>
    </row>
    <row r="8166" spans="1:18" ht="15.6">
      <c r="A8166" s="2" t="s">
        <v>6342</v>
      </c>
      <c r="B8166" s="2" t="s">
        <v>11</v>
      </c>
      <c r="C8166" s="17">
        <v>25</v>
      </c>
      <c r="D8166" s="17">
        <v>1</v>
      </c>
      <c r="E8166" s="52" t="str">
        <f t="shared" si="390"/>
        <v>H</v>
      </c>
      <c r="F8166" s="2">
        <v>3</v>
      </c>
      <c r="G8166" s="17">
        <v>5</v>
      </c>
      <c r="H8166" s="17">
        <v>5</v>
      </c>
      <c r="I8166">
        <v>3276.0680000000002</v>
      </c>
      <c r="J8166">
        <v>1</v>
      </c>
      <c r="K8166">
        <v>0</v>
      </c>
      <c r="L8166">
        <v>1</v>
      </c>
      <c r="M8166">
        <v>1</v>
      </c>
      <c r="N8166" t="str">
        <f t="shared" si="391"/>
        <v>NoGo</v>
      </c>
      <c r="O8166" s="17"/>
      <c r="P8166" s="17" t="s">
        <v>49</v>
      </c>
      <c r="Q8166" s="17" t="s">
        <v>17</v>
      </c>
      <c r="R8166">
        <v>1575</v>
      </c>
    </row>
    <row r="8167" spans="1:18" ht="15.6">
      <c r="A8167" s="2" t="s">
        <v>6342</v>
      </c>
      <c r="B8167" s="2" t="s">
        <v>11</v>
      </c>
      <c r="C8167" s="17">
        <v>25</v>
      </c>
      <c r="D8167" s="17">
        <v>1</v>
      </c>
      <c r="E8167" s="52" t="str">
        <f t="shared" si="390"/>
        <v>H</v>
      </c>
      <c r="F8167" s="2">
        <v>3</v>
      </c>
      <c r="G8167" s="17">
        <v>5</v>
      </c>
      <c r="H8167" s="17">
        <v>6</v>
      </c>
      <c r="I8167">
        <v>553.12279999999998</v>
      </c>
      <c r="J8167">
        <v>1</v>
      </c>
      <c r="K8167">
        <v>1</v>
      </c>
      <c r="L8167">
        <v>1</v>
      </c>
      <c r="M8167">
        <v>0</v>
      </c>
      <c r="N8167" t="str">
        <f t="shared" si="391"/>
        <v>Go</v>
      </c>
      <c r="O8167" s="17"/>
      <c r="P8167" s="17" t="s">
        <v>49</v>
      </c>
      <c r="Q8167" s="17" t="s">
        <v>17</v>
      </c>
      <c r="R8167">
        <v>1575</v>
      </c>
    </row>
    <row r="8168" spans="1:18" ht="15.6">
      <c r="A8168" s="2" t="s">
        <v>6342</v>
      </c>
      <c r="B8168" s="2" t="s">
        <v>11</v>
      </c>
      <c r="C8168" s="17">
        <v>25</v>
      </c>
      <c r="D8168" s="17">
        <v>1</v>
      </c>
      <c r="E8168" s="52" t="str">
        <f t="shared" si="390"/>
        <v>H</v>
      </c>
      <c r="F8168" s="2">
        <v>3</v>
      </c>
      <c r="G8168" s="17">
        <v>5</v>
      </c>
      <c r="H8168" s="17">
        <v>7</v>
      </c>
      <c r="I8168">
        <v>993.09860000000003</v>
      </c>
      <c r="J8168">
        <v>1</v>
      </c>
      <c r="K8168">
        <v>1</v>
      </c>
      <c r="L8168">
        <v>1</v>
      </c>
      <c r="M8168">
        <v>0</v>
      </c>
      <c r="N8168" t="str">
        <f t="shared" si="391"/>
        <v>Go</v>
      </c>
      <c r="O8168" s="17"/>
      <c r="P8168" s="17" t="s">
        <v>49</v>
      </c>
      <c r="Q8168" s="17" t="s">
        <v>17</v>
      </c>
      <c r="R8168">
        <v>1575</v>
      </c>
    </row>
    <row r="8169" spans="1:18" ht="15.6">
      <c r="A8169" s="2" t="s">
        <v>6342</v>
      </c>
      <c r="B8169" s="2" t="s">
        <v>11</v>
      </c>
      <c r="C8169" s="17">
        <v>25</v>
      </c>
      <c r="D8169" s="17">
        <v>1</v>
      </c>
      <c r="E8169" s="52" t="str">
        <f t="shared" si="390"/>
        <v>H</v>
      </c>
      <c r="F8169" s="2">
        <v>3</v>
      </c>
      <c r="G8169" s="17">
        <v>5</v>
      </c>
      <c r="H8169" s="17">
        <v>8</v>
      </c>
      <c r="I8169">
        <v>12276.1576</v>
      </c>
      <c r="J8169">
        <v>1</v>
      </c>
      <c r="K8169">
        <v>1</v>
      </c>
      <c r="L8169">
        <v>1</v>
      </c>
      <c r="M8169">
        <v>0</v>
      </c>
      <c r="N8169" t="str">
        <f t="shared" si="391"/>
        <v>Go</v>
      </c>
      <c r="O8169" s="17"/>
      <c r="P8169" s="17" t="s">
        <v>49</v>
      </c>
      <c r="Q8169" s="17" t="s">
        <v>17</v>
      </c>
      <c r="R8169">
        <v>1575</v>
      </c>
    </row>
    <row r="8170" spans="1:18" ht="15.6">
      <c r="A8170" s="2" t="s">
        <v>6342</v>
      </c>
      <c r="B8170" s="2" t="s">
        <v>11</v>
      </c>
      <c r="C8170" s="17">
        <v>25</v>
      </c>
      <c r="D8170" s="17">
        <v>1</v>
      </c>
      <c r="E8170" s="52" t="str">
        <f t="shared" si="390"/>
        <v>H</v>
      </c>
      <c r="F8170" s="2">
        <v>3</v>
      </c>
      <c r="G8170" s="17">
        <v>5</v>
      </c>
      <c r="H8170" s="17">
        <v>9</v>
      </c>
      <c r="I8170">
        <v>1250.2304999999999</v>
      </c>
      <c r="J8170">
        <v>1</v>
      </c>
      <c r="K8170">
        <v>1</v>
      </c>
      <c r="L8170">
        <v>1</v>
      </c>
      <c r="M8170">
        <v>0</v>
      </c>
      <c r="N8170" t="str">
        <f t="shared" si="391"/>
        <v>Go</v>
      </c>
      <c r="O8170" s="17"/>
      <c r="P8170" s="17" t="s">
        <v>49</v>
      </c>
      <c r="Q8170" s="17" t="s">
        <v>17</v>
      </c>
      <c r="R8170">
        <v>1575</v>
      </c>
    </row>
    <row r="8171" spans="1:18" ht="15.6">
      <c r="A8171" s="2" t="s">
        <v>6342</v>
      </c>
      <c r="B8171" s="2" t="s">
        <v>11</v>
      </c>
      <c r="C8171" s="17">
        <v>25</v>
      </c>
      <c r="D8171" s="17">
        <v>1</v>
      </c>
      <c r="E8171" s="52" t="str">
        <f t="shared" si="390"/>
        <v>H</v>
      </c>
      <c r="F8171" s="2">
        <v>3</v>
      </c>
      <c r="G8171" s="17">
        <v>5</v>
      </c>
      <c r="H8171" s="17">
        <v>10</v>
      </c>
      <c r="I8171">
        <v>2203.4866000000002</v>
      </c>
      <c r="J8171">
        <v>0</v>
      </c>
      <c r="K8171">
        <v>1</v>
      </c>
      <c r="L8171">
        <v>1</v>
      </c>
      <c r="M8171">
        <v>1</v>
      </c>
      <c r="N8171" t="str">
        <f t="shared" si="391"/>
        <v>NoGo</v>
      </c>
      <c r="O8171" s="17"/>
      <c r="P8171" s="17" t="s">
        <v>49</v>
      </c>
      <c r="Q8171" s="17" t="s">
        <v>17</v>
      </c>
      <c r="R8171">
        <v>1575</v>
      </c>
    </row>
    <row r="8172" spans="1:18" ht="15.6">
      <c r="A8172" s="2" t="s">
        <v>6342</v>
      </c>
      <c r="B8172" s="2" t="s">
        <v>11</v>
      </c>
      <c r="C8172" s="17">
        <v>25</v>
      </c>
      <c r="D8172" s="17">
        <v>1</v>
      </c>
      <c r="E8172" s="52" t="str">
        <f t="shared" si="390"/>
        <v>H</v>
      </c>
      <c r="F8172" s="2">
        <v>3</v>
      </c>
      <c r="G8172" s="17">
        <v>5</v>
      </c>
      <c r="H8172" s="17">
        <v>11</v>
      </c>
      <c r="I8172">
        <v>530.06269999999995</v>
      </c>
      <c r="J8172">
        <v>1</v>
      </c>
      <c r="K8172">
        <v>1</v>
      </c>
      <c r="L8172">
        <v>1</v>
      </c>
      <c r="M8172">
        <v>0</v>
      </c>
      <c r="N8172" t="str">
        <f t="shared" si="391"/>
        <v>Go</v>
      </c>
      <c r="O8172" s="17"/>
      <c r="P8172" s="17" t="s">
        <v>49</v>
      </c>
      <c r="Q8172" s="17" t="s">
        <v>17</v>
      </c>
      <c r="R8172">
        <v>1575</v>
      </c>
    </row>
    <row r="8173" spans="1:18" ht="15.6">
      <c r="A8173" s="2" t="s">
        <v>6342</v>
      </c>
      <c r="B8173" s="2" t="s">
        <v>11</v>
      </c>
      <c r="C8173" s="17">
        <v>25</v>
      </c>
      <c r="D8173" s="17">
        <v>1</v>
      </c>
      <c r="E8173" s="52" t="str">
        <f t="shared" si="390"/>
        <v>H</v>
      </c>
      <c r="F8173" s="2">
        <v>3</v>
      </c>
      <c r="G8173" s="17">
        <v>5</v>
      </c>
      <c r="H8173" s="17">
        <v>12</v>
      </c>
      <c r="I8173">
        <v>2204.0029</v>
      </c>
      <c r="J8173">
        <v>0</v>
      </c>
      <c r="K8173">
        <v>1</v>
      </c>
      <c r="L8173">
        <v>1</v>
      </c>
      <c r="M8173">
        <v>1</v>
      </c>
      <c r="N8173" t="str">
        <f t="shared" si="391"/>
        <v>NoGo</v>
      </c>
      <c r="O8173" s="17"/>
      <c r="P8173" s="17" t="s">
        <v>49</v>
      </c>
      <c r="Q8173" s="17" t="s">
        <v>17</v>
      </c>
      <c r="R8173">
        <v>1575</v>
      </c>
    </row>
    <row r="8174" spans="1:18" ht="15.6">
      <c r="A8174" s="2" t="s">
        <v>6342</v>
      </c>
      <c r="B8174" s="2" t="s">
        <v>11</v>
      </c>
      <c r="C8174" s="17">
        <v>25</v>
      </c>
      <c r="D8174" s="17">
        <v>1</v>
      </c>
      <c r="E8174" s="52" t="str">
        <f t="shared" si="390"/>
        <v>H</v>
      </c>
      <c r="F8174" s="2">
        <v>3</v>
      </c>
      <c r="G8174" s="17">
        <v>5</v>
      </c>
      <c r="H8174" s="17">
        <v>13</v>
      </c>
      <c r="I8174">
        <v>1379.6723999999999</v>
      </c>
      <c r="J8174">
        <v>1</v>
      </c>
      <c r="K8174">
        <v>1</v>
      </c>
      <c r="L8174">
        <v>1</v>
      </c>
      <c r="M8174">
        <v>0</v>
      </c>
      <c r="N8174" t="str">
        <f t="shared" si="391"/>
        <v>Go</v>
      </c>
      <c r="O8174" s="17"/>
      <c r="P8174" s="17" t="s">
        <v>49</v>
      </c>
      <c r="Q8174" s="17" t="s">
        <v>17</v>
      </c>
      <c r="R8174">
        <v>1575</v>
      </c>
    </row>
    <row r="8175" spans="1:18" ht="15.6">
      <c r="A8175" s="2" t="s">
        <v>6342</v>
      </c>
      <c r="B8175" s="2" t="s">
        <v>11</v>
      </c>
      <c r="C8175" s="17">
        <v>25</v>
      </c>
      <c r="D8175" s="17">
        <v>1</v>
      </c>
      <c r="E8175" s="52" t="str">
        <f t="shared" si="390"/>
        <v>H</v>
      </c>
      <c r="F8175" s="2">
        <v>3</v>
      </c>
      <c r="G8175" s="17">
        <v>5</v>
      </c>
      <c r="H8175" s="17">
        <v>14</v>
      </c>
      <c r="I8175">
        <v>4110.6835000000001</v>
      </c>
      <c r="J8175">
        <v>1</v>
      </c>
      <c r="K8175">
        <v>1</v>
      </c>
      <c r="L8175">
        <v>1</v>
      </c>
      <c r="M8175">
        <v>0</v>
      </c>
      <c r="N8175" t="str">
        <f t="shared" si="391"/>
        <v>Go</v>
      </c>
      <c r="O8175" s="17"/>
      <c r="P8175" s="17" t="s">
        <v>49</v>
      </c>
      <c r="Q8175" s="17" t="s">
        <v>17</v>
      </c>
      <c r="R8175">
        <v>1575</v>
      </c>
    </row>
    <row r="8176" spans="1:18" ht="15.6">
      <c r="A8176" s="2" t="s">
        <v>6342</v>
      </c>
      <c r="B8176" s="2" t="s">
        <v>11</v>
      </c>
      <c r="C8176" s="17">
        <v>25</v>
      </c>
      <c r="D8176" s="17">
        <v>1</v>
      </c>
      <c r="E8176" s="52" t="str">
        <f t="shared" si="390"/>
        <v>H</v>
      </c>
      <c r="F8176" s="2">
        <v>3</v>
      </c>
      <c r="G8176" s="17">
        <v>5</v>
      </c>
      <c r="H8176" s="17">
        <v>15</v>
      </c>
      <c r="I8176">
        <v>1946.5107</v>
      </c>
      <c r="J8176">
        <v>1</v>
      </c>
      <c r="K8176">
        <v>1</v>
      </c>
      <c r="L8176">
        <v>1</v>
      </c>
      <c r="M8176">
        <v>0</v>
      </c>
      <c r="N8176" t="str">
        <f t="shared" si="391"/>
        <v>Go</v>
      </c>
      <c r="O8176" s="17"/>
      <c r="P8176" s="17" t="s">
        <v>49</v>
      </c>
      <c r="Q8176" s="17" t="s">
        <v>17</v>
      </c>
      <c r="R8176">
        <v>1575</v>
      </c>
    </row>
    <row r="8177" spans="1:18" ht="15.6">
      <c r="A8177" s="2" t="s">
        <v>6342</v>
      </c>
      <c r="B8177" s="2" t="s">
        <v>11</v>
      </c>
      <c r="C8177" s="17">
        <v>25</v>
      </c>
      <c r="D8177" s="17">
        <v>1</v>
      </c>
      <c r="E8177" s="52" t="str">
        <f t="shared" si="390"/>
        <v>H</v>
      </c>
      <c r="F8177" s="2">
        <v>3</v>
      </c>
      <c r="G8177" s="17">
        <v>5</v>
      </c>
      <c r="H8177" s="17">
        <v>16</v>
      </c>
      <c r="I8177">
        <v>1045.3852999999999</v>
      </c>
      <c r="J8177">
        <v>1</v>
      </c>
      <c r="K8177">
        <v>1</v>
      </c>
      <c r="L8177">
        <v>1</v>
      </c>
      <c r="M8177">
        <v>0</v>
      </c>
      <c r="N8177" t="str">
        <f t="shared" si="391"/>
        <v>Go</v>
      </c>
      <c r="O8177" s="17"/>
      <c r="P8177" s="17" t="s">
        <v>49</v>
      </c>
      <c r="Q8177" s="17" t="s">
        <v>17</v>
      </c>
      <c r="R8177">
        <v>1575</v>
      </c>
    </row>
    <row r="8178" spans="1:18" ht="15.6">
      <c r="A8178" s="2" t="s">
        <v>6342</v>
      </c>
      <c r="B8178" s="2" t="s">
        <v>11</v>
      </c>
      <c r="C8178" s="17">
        <v>25</v>
      </c>
      <c r="D8178" s="17">
        <v>1</v>
      </c>
      <c r="E8178" s="52" t="str">
        <f t="shared" ref="E8178:E8241" si="392">IF(D8178=1,"H",IF(D8178=2,"H","B"))</f>
        <v>H</v>
      </c>
      <c r="F8178" s="2">
        <v>3</v>
      </c>
      <c r="G8178" s="17">
        <v>5</v>
      </c>
      <c r="H8178" s="17">
        <v>17</v>
      </c>
      <c r="I8178">
        <v>2201.4924999999998</v>
      </c>
      <c r="J8178">
        <v>0</v>
      </c>
      <c r="K8178">
        <v>1</v>
      </c>
      <c r="L8178">
        <v>1</v>
      </c>
      <c r="M8178">
        <v>1</v>
      </c>
      <c r="N8178" t="str">
        <f t="shared" si="391"/>
        <v>NoGo</v>
      </c>
      <c r="O8178" s="17"/>
      <c r="P8178" s="17" t="s">
        <v>49</v>
      </c>
      <c r="Q8178" s="17" t="s">
        <v>17</v>
      </c>
      <c r="R8178">
        <v>1575</v>
      </c>
    </row>
    <row r="8179" spans="1:18" ht="15.6">
      <c r="A8179" s="2" t="s">
        <v>6342</v>
      </c>
      <c r="B8179" s="2" t="s">
        <v>11</v>
      </c>
      <c r="C8179" s="17">
        <v>25</v>
      </c>
      <c r="D8179" s="17">
        <v>1</v>
      </c>
      <c r="E8179" s="52" t="str">
        <f t="shared" si="392"/>
        <v>H</v>
      </c>
      <c r="F8179" s="2">
        <v>3</v>
      </c>
      <c r="G8179" s="17">
        <v>5</v>
      </c>
      <c r="H8179" s="17">
        <v>18</v>
      </c>
      <c r="I8179">
        <v>14259.069</v>
      </c>
      <c r="J8179">
        <v>1</v>
      </c>
      <c r="K8179">
        <v>1</v>
      </c>
      <c r="L8179">
        <v>1</v>
      </c>
      <c r="M8179">
        <v>0</v>
      </c>
      <c r="N8179" t="str">
        <f t="shared" si="391"/>
        <v>Go</v>
      </c>
      <c r="O8179" s="17"/>
      <c r="P8179" s="17" t="s">
        <v>49</v>
      </c>
      <c r="Q8179" s="17" t="s">
        <v>17</v>
      </c>
      <c r="R8179">
        <v>1575</v>
      </c>
    </row>
    <row r="8180" spans="1:18" ht="15.6">
      <c r="A8180" s="2" t="s">
        <v>6342</v>
      </c>
      <c r="B8180" s="2" t="s">
        <v>11</v>
      </c>
      <c r="C8180" s="17">
        <v>25</v>
      </c>
      <c r="D8180" s="17">
        <v>1</v>
      </c>
      <c r="E8180" s="52" t="str">
        <f t="shared" si="392"/>
        <v>H</v>
      </c>
      <c r="F8180" s="2">
        <v>3</v>
      </c>
      <c r="G8180" s="17">
        <v>5</v>
      </c>
      <c r="H8180" s="17">
        <v>19</v>
      </c>
      <c r="I8180">
        <v>786.70730000000003</v>
      </c>
      <c r="J8180">
        <v>1</v>
      </c>
      <c r="K8180">
        <v>1</v>
      </c>
      <c r="L8180">
        <v>1</v>
      </c>
      <c r="M8180">
        <v>0</v>
      </c>
      <c r="N8180" t="str">
        <f t="shared" si="391"/>
        <v>Go</v>
      </c>
      <c r="O8180" s="17"/>
      <c r="P8180" s="17" t="s">
        <v>49</v>
      </c>
      <c r="Q8180" s="17" t="s">
        <v>17</v>
      </c>
      <c r="R8180">
        <v>1575</v>
      </c>
    </row>
    <row r="8181" spans="1:18" ht="15.6">
      <c r="A8181" s="2" t="s">
        <v>6342</v>
      </c>
      <c r="B8181" s="2" t="s">
        <v>11</v>
      </c>
      <c r="C8181" s="17">
        <v>25</v>
      </c>
      <c r="D8181" s="17">
        <v>1</v>
      </c>
      <c r="E8181" s="52" t="str">
        <f t="shared" si="392"/>
        <v>H</v>
      </c>
      <c r="F8181" s="2">
        <v>3</v>
      </c>
      <c r="G8181" s="17">
        <v>5</v>
      </c>
      <c r="H8181" s="17">
        <v>20</v>
      </c>
      <c r="I8181">
        <v>967.75350000000003</v>
      </c>
      <c r="J8181">
        <v>1</v>
      </c>
      <c r="K8181">
        <v>1</v>
      </c>
      <c r="L8181">
        <v>1</v>
      </c>
      <c r="M8181">
        <v>0</v>
      </c>
      <c r="N8181" t="str">
        <f t="shared" si="391"/>
        <v>Go</v>
      </c>
      <c r="O8181" s="17"/>
      <c r="P8181" s="17" t="s">
        <v>49</v>
      </c>
      <c r="Q8181" s="17" t="s">
        <v>17</v>
      </c>
      <c r="R8181">
        <v>1575</v>
      </c>
    </row>
    <row r="8182" spans="1:18" ht="15.6">
      <c r="A8182" s="2" t="s">
        <v>6342</v>
      </c>
      <c r="B8182" s="2" t="s">
        <v>11</v>
      </c>
      <c r="C8182" s="17">
        <v>25</v>
      </c>
      <c r="D8182" s="17">
        <v>1</v>
      </c>
      <c r="E8182" s="52" t="str">
        <f t="shared" si="392"/>
        <v>H</v>
      </c>
      <c r="F8182" s="2">
        <v>3</v>
      </c>
      <c r="G8182" s="17">
        <v>5</v>
      </c>
      <c r="H8182" s="17">
        <v>21</v>
      </c>
      <c r="I8182">
        <v>1715.0724</v>
      </c>
      <c r="J8182">
        <v>1</v>
      </c>
      <c r="K8182">
        <v>1</v>
      </c>
      <c r="L8182">
        <v>1</v>
      </c>
      <c r="M8182">
        <v>0</v>
      </c>
      <c r="N8182" t="str">
        <f t="shared" si="391"/>
        <v>Go</v>
      </c>
      <c r="O8182" s="17"/>
      <c r="P8182" s="17" t="s">
        <v>49</v>
      </c>
      <c r="Q8182" s="17" t="s">
        <v>17</v>
      </c>
      <c r="R8182">
        <v>1575</v>
      </c>
    </row>
    <row r="8183" spans="1:18" ht="15.6">
      <c r="A8183" s="2" t="s">
        <v>6342</v>
      </c>
      <c r="B8183" s="2" t="s">
        <v>11</v>
      </c>
      <c r="C8183" s="17">
        <v>25</v>
      </c>
      <c r="D8183" s="17">
        <v>1</v>
      </c>
      <c r="E8183" s="52" t="str">
        <f t="shared" si="392"/>
        <v>H</v>
      </c>
      <c r="F8183" s="2">
        <v>3</v>
      </c>
      <c r="G8183" s="17">
        <v>5</v>
      </c>
      <c r="H8183" s="17">
        <v>22</v>
      </c>
      <c r="I8183">
        <v>2207.8184999999999</v>
      </c>
      <c r="J8183">
        <v>0</v>
      </c>
      <c r="K8183">
        <v>1</v>
      </c>
      <c r="L8183">
        <v>1</v>
      </c>
      <c r="M8183">
        <v>1</v>
      </c>
      <c r="N8183" t="str">
        <f t="shared" si="391"/>
        <v>NoGo</v>
      </c>
      <c r="O8183" s="17"/>
      <c r="P8183" s="17" t="s">
        <v>49</v>
      </c>
      <c r="Q8183" s="17" t="s">
        <v>17</v>
      </c>
      <c r="R8183">
        <v>1575</v>
      </c>
    </row>
    <row r="8184" spans="1:18" ht="15.6">
      <c r="A8184" s="2" t="s">
        <v>6342</v>
      </c>
      <c r="B8184" s="2" t="s">
        <v>11</v>
      </c>
      <c r="C8184" s="17">
        <v>25</v>
      </c>
      <c r="D8184" s="17">
        <v>1</v>
      </c>
      <c r="E8184" s="52" t="str">
        <f t="shared" si="392"/>
        <v>H</v>
      </c>
      <c r="F8184" s="2">
        <v>3</v>
      </c>
      <c r="G8184" s="17">
        <v>5</v>
      </c>
      <c r="H8184" s="17">
        <v>23</v>
      </c>
      <c r="I8184">
        <v>2873.2734</v>
      </c>
      <c r="J8184">
        <v>1</v>
      </c>
      <c r="K8184">
        <v>1</v>
      </c>
      <c r="L8184">
        <v>1</v>
      </c>
      <c r="M8184">
        <v>0</v>
      </c>
      <c r="N8184" t="str">
        <f t="shared" si="391"/>
        <v>Go</v>
      </c>
      <c r="O8184" s="17"/>
      <c r="P8184" s="17" t="s">
        <v>49</v>
      </c>
      <c r="Q8184" s="17" t="s">
        <v>17</v>
      </c>
      <c r="R8184">
        <v>1575</v>
      </c>
    </row>
    <row r="8185" spans="1:18" ht="15.6">
      <c r="A8185" s="2" t="s">
        <v>6342</v>
      </c>
      <c r="B8185" s="2" t="s">
        <v>11</v>
      </c>
      <c r="C8185" s="17">
        <v>25</v>
      </c>
      <c r="D8185" s="17">
        <v>1</v>
      </c>
      <c r="E8185" s="52" t="str">
        <f t="shared" si="392"/>
        <v>H</v>
      </c>
      <c r="F8185" s="2">
        <v>3</v>
      </c>
      <c r="G8185" s="17">
        <v>5</v>
      </c>
      <c r="H8185" s="17">
        <v>24</v>
      </c>
      <c r="I8185">
        <v>5964.0483999999997</v>
      </c>
      <c r="J8185">
        <v>1</v>
      </c>
      <c r="K8185">
        <v>1</v>
      </c>
      <c r="L8185">
        <v>1</v>
      </c>
      <c r="M8185">
        <v>0</v>
      </c>
      <c r="N8185" t="str">
        <f t="shared" si="391"/>
        <v>Go</v>
      </c>
      <c r="O8185" s="17"/>
      <c r="P8185" s="17" t="s">
        <v>49</v>
      </c>
      <c r="Q8185" s="17" t="s">
        <v>17</v>
      </c>
      <c r="R8185">
        <v>1575</v>
      </c>
    </row>
    <row r="8186" spans="1:18" ht="15.6">
      <c r="A8186" s="2" t="s">
        <v>6342</v>
      </c>
      <c r="B8186" s="2" t="s">
        <v>11</v>
      </c>
      <c r="C8186" s="17">
        <v>25</v>
      </c>
      <c r="D8186" s="17">
        <v>1</v>
      </c>
      <c r="E8186" s="52" t="str">
        <f t="shared" si="392"/>
        <v>H</v>
      </c>
      <c r="F8186" s="2">
        <v>3</v>
      </c>
      <c r="G8186" s="17">
        <v>5</v>
      </c>
      <c r="H8186" s="17">
        <v>25</v>
      </c>
      <c r="I8186">
        <v>1843.1105</v>
      </c>
      <c r="J8186">
        <v>1</v>
      </c>
      <c r="K8186">
        <v>1</v>
      </c>
      <c r="L8186">
        <v>1</v>
      </c>
      <c r="M8186">
        <v>0</v>
      </c>
      <c r="N8186" t="str">
        <f t="shared" si="391"/>
        <v>Go</v>
      </c>
      <c r="O8186" s="17"/>
      <c r="P8186" s="17" t="s">
        <v>49</v>
      </c>
      <c r="Q8186" s="17" t="s">
        <v>17</v>
      </c>
      <c r="R8186">
        <v>1575</v>
      </c>
    </row>
    <row r="8187" spans="1:18" ht="15.6">
      <c r="A8187" s="2" t="s">
        <v>6342</v>
      </c>
      <c r="B8187" s="2" t="s">
        <v>11</v>
      </c>
      <c r="C8187" s="17">
        <v>25</v>
      </c>
      <c r="D8187" s="17">
        <v>1</v>
      </c>
      <c r="E8187" s="52" t="str">
        <f t="shared" si="392"/>
        <v>H</v>
      </c>
      <c r="F8187" s="2">
        <v>3</v>
      </c>
      <c r="G8187" s="17">
        <v>5</v>
      </c>
      <c r="H8187" s="17">
        <v>26</v>
      </c>
      <c r="I8187">
        <v>4007.2451000000001</v>
      </c>
      <c r="J8187">
        <v>1</v>
      </c>
      <c r="K8187">
        <v>1</v>
      </c>
      <c r="L8187">
        <v>1</v>
      </c>
      <c r="M8187">
        <v>0</v>
      </c>
      <c r="N8187" t="str">
        <f t="shared" si="391"/>
        <v>Go</v>
      </c>
      <c r="O8187" s="17"/>
      <c r="P8187" s="17" t="s">
        <v>49</v>
      </c>
      <c r="Q8187" s="17" t="s">
        <v>17</v>
      </c>
      <c r="R8187">
        <v>1575</v>
      </c>
    </row>
    <row r="8188" spans="1:18" ht="15.6">
      <c r="A8188" s="2" t="s">
        <v>6342</v>
      </c>
      <c r="B8188" s="2" t="s">
        <v>11</v>
      </c>
      <c r="C8188" s="17">
        <v>25</v>
      </c>
      <c r="D8188" s="17">
        <v>1</v>
      </c>
      <c r="E8188" s="52" t="str">
        <f t="shared" si="392"/>
        <v>H</v>
      </c>
      <c r="F8188" s="2">
        <v>3</v>
      </c>
      <c r="G8188" s="17">
        <v>5</v>
      </c>
      <c r="H8188" s="17">
        <v>27</v>
      </c>
      <c r="I8188">
        <v>2333.3962999999999</v>
      </c>
      <c r="J8188">
        <v>1</v>
      </c>
      <c r="K8188">
        <v>1</v>
      </c>
      <c r="L8188">
        <v>1</v>
      </c>
      <c r="M8188">
        <v>0</v>
      </c>
      <c r="N8188" t="str">
        <f t="shared" si="391"/>
        <v>Go</v>
      </c>
      <c r="O8188" s="17"/>
      <c r="P8188" s="17" t="s">
        <v>49</v>
      </c>
      <c r="Q8188" s="17" t="s">
        <v>17</v>
      </c>
      <c r="R8188">
        <v>1575</v>
      </c>
    </row>
    <row r="8189" spans="1:18" ht="15.6">
      <c r="A8189" s="2" t="s">
        <v>6342</v>
      </c>
      <c r="B8189" s="2" t="s">
        <v>11</v>
      </c>
      <c r="C8189" s="17">
        <v>25</v>
      </c>
      <c r="D8189" s="17">
        <v>1</v>
      </c>
      <c r="E8189" s="52" t="str">
        <f t="shared" si="392"/>
        <v>H</v>
      </c>
      <c r="F8189" s="2">
        <v>3</v>
      </c>
      <c r="G8189" s="17">
        <v>5</v>
      </c>
      <c r="H8189" s="17">
        <v>28</v>
      </c>
      <c r="I8189">
        <v>992.85310000000004</v>
      </c>
      <c r="J8189">
        <v>1</v>
      </c>
      <c r="K8189">
        <v>1</v>
      </c>
      <c r="L8189">
        <v>1</v>
      </c>
      <c r="M8189">
        <v>0</v>
      </c>
      <c r="N8189" t="str">
        <f t="shared" si="391"/>
        <v>Go</v>
      </c>
      <c r="O8189" s="17"/>
      <c r="P8189" s="17" t="s">
        <v>49</v>
      </c>
      <c r="Q8189" s="17" t="s">
        <v>17</v>
      </c>
      <c r="R8189">
        <v>1575</v>
      </c>
    </row>
    <row r="8190" spans="1:18" ht="15.6">
      <c r="A8190" s="2" t="s">
        <v>6342</v>
      </c>
      <c r="B8190" s="2" t="s">
        <v>11</v>
      </c>
      <c r="C8190" s="17">
        <v>25</v>
      </c>
      <c r="D8190" s="17">
        <v>1</v>
      </c>
      <c r="E8190" s="52" t="str">
        <f t="shared" si="392"/>
        <v>H</v>
      </c>
      <c r="F8190" s="2">
        <v>3</v>
      </c>
      <c r="G8190" s="17">
        <v>5</v>
      </c>
      <c r="H8190" s="17">
        <v>29</v>
      </c>
      <c r="I8190">
        <v>3478.0761000000002</v>
      </c>
      <c r="J8190">
        <v>1</v>
      </c>
      <c r="K8190">
        <v>0</v>
      </c>
      <c r="L8190">
        <v>1</v>
      </c>
      <c r="M8190">
        <v>1</v>
      </c>
      <c r="N8190" t="str">
        <f t="shared" si="391"/>
        <v>NoGo</v>
      </c>
      <c r="O8190" s="17"/>
      <c r="P8190" s="17" t="s">
        <v>49</v>
      </c>
      <c r="Q8190" s="17" t="s">
        <v>17</v>
      </c>
      <c r="R8190">
        <v>1575</v>
      </c>
    </row>
    <row r="8191" spans="1:18" ht="15.6">
      <c r="A8191" s="2" t="s">
        <v>6342</v>
      </c>
      <c r="B8191" s="2" t="s">
        <v>11</v>
      </c>
      <c r="C8191" s="17">
        <v>25</v>
      </c>
      <c r="D8191" s="17">
        <v>1</v>
      </c>
      <c r="E8191" s="52" t="str">
        <f t="shared" si="392"/>
        <v>H</v>
      </c>
      <c r="F8191" s="2">
        <v>3</v>
      </c>
      <c r="G8191" s="17">
        <v>5</v>
      </c>
      <c r="H8191" s="17">
        <v>30</v>
      </c>
      <c r="I8191">
        <v>2204.4920999999999</v>
      </c>
      <c r="J8191">
        <v>0</v>
      </c>
      <c r="K8191">
        <v>0</v>
      </c>
      <c r="L8191">
        <v>1</v>
      </c>
      <c r="M8191">
        <v>1</v>
      </c>
      <c r="N8191" t="str">
        <f t="shared" si="391"/>
        <v>NoGo</v>
      </c>
      <c r="O8191" s="17"/>
      <c r="P8191" s="17" t="s">
        <v>49</v>
      </c>
      <c r="Q8191" s="17" t="s">
        <v>17</v>
      </c>
      <c r="R8191">
        <v>1575</v>
      </c>
    </row>
    <row r="8192" spans="1:18" ht="15.6">
      <c r="A8192" s="2" t="s">
        <v>6342</v>
      </c>
      <c r="B8192" s="2" t="s">
        <v>11</v>
      </c>
      <c r="C8192" s="17">
        <v>25</v>
      </c>
      <c r="D8192" s="17">
        <v>1</v>
      </c>
      <c r="E8192" s="52" t="str">
        <f t="shared" si="392"/>
        <v>H</v>
      </c>
      <c r="F8192" s="2">
        <v>3</v>
      </c>
      <c r="G8192" s="17">
        <v>5</v>
      </c>
      <c r="H8192" s="17">
        <v>31</v>
      </c>
      <c r="I8192">
        <v>1147.5383999999999</v>
      </c>
      <c r="J8192">
        <v>1</v>
      </c>
      <c r="K8192">
        <v>1</v>
      </c>
      <c r="L8192">
        <v>1</v>
      </c>
      <c r="M8192">
        <v>0</v>
      </c>
      <c r="N8192" t="str">
        <f t="shared" si="391"/>
        <v>Go</v>
      </c>
      <c r="O8192" s="17"/>
      <c r="P8192" s="17" t="s">
        <v>49</v>
      </c>
      <c r="Q8192" s="17" t="s">
        <v>17</v>
      </c>
      <c r="R8192">
        <v>1575</v>
      </c>
    </row>
    <row r="8193" spans="1:18" ht="15.6">
      <c r="A8193" s="2" t="s">
        <v>6342</v>
      </c>
      <c r="B8193" s="2" t="s">
        <v>11</v>
      </c>
      <c r="C8193" s="17">
        <v>25</v>
      </c>
      <c r="D8193" s="17">
        <v>1</v>
      </c>
      <c r="E8193" s="52" t="str">
        <f t="shared" si="392"/>
        <v>H</v>
      </c>
      <c r="F8193" s="2">
        <v>3</v>
      </c>
      <c r="G8193" s="17">
        <v>5</v>
      </c>
      <c r="H8193" s="17">
        <v>32</v>
      </c>
      <c r="I8193">
        <v>1070.5852</v>
      </c>
      <c r="J8193">
        <v>1</v>
      </c>
      <c r="K8193">
        <v>1</v>
      </c>
      <c r="L8193">
        <v>1</v>
      </c>
      <c r="M8193">
        <v>0</v>
      </c>
      <c r="N8193" t="str">
        <f t="shared" si="391"/>
        <v>Go</v>
      </c>
      <c r="O8193" s="17"/>
      <c r="P8193" s="17" t="s">
        <v>49</v>
      </c>
      <c r="Q8193" s="17" t="s">
        <v>17</v>
      </c>
      <c r="R8193">
        <v>1575</v>
      </c>
    </row>
    <row r="8194" spans="1:18" ht="15.6">
      <c r="A8194" s="2" t="s">
        <v>6342</v>
      </c>
      <c r="B8194" s="2" t="s">
        <v>11</v>
      </c>
      <c r="C8194" s="17">
        <v>25</v>
      </c>
      <c r="D8194" s="17">
        <v>1</v>
      </c>
      <c r="E8194" s="52" t="str">
        <f t="shared" si="392"/>
        <v>H</v>
      </c>
      <c r="F8194" s="2">
        <v>3</v>
      </c>
      <c r="G8194" s="17">
        <v>5</v>
      </c>
      <c r="H8194" s="17">
        <v>33</v>
      </c>
      <c r="I8194">
        <v>1250.558</v>
      </c>
      <c r="J8194">
        <v>1</v>
      </c>
      <c r="K8194">
        <v>1</v>
      </c>
      <c r="L8194">
        <v>1</v>
      </c>
      <c r="M8194">
        <v>0</v>
      </c>
      <c r="N8194" t="str">
        <f t="shared" si="391"/>
        <v>Go</v>
      </c>
      <c r="O8194" s="17"/>
      <c r="P8194" s="17" t="s">
        <v>49</v>
      </c>
      <c r="Q8194" s="17" t="s">
        <v>17</v>
      </c>
      <c r="R8194">
        <v>1575</v>
      </c>
    </row>
    <row r="8195" spans="1:18" ht="15.6">
      <c r="A8195" s="2" t="s">
        <v>6342</v>
      </c>
      <c r="B8195" s="2" t="s">
        <v>11</v>
      </c>
      <c r="C8195" s="17">
        <v>25</v>
      </c>
      <c r="D8195" s="17">
        <v>1</v>
      </c>
      <c r="E8195" s="52" t="str">
        <f t="shared" si="392"/>
        <v>H</v>
      </c>
      <c r="F8195" s="2">
        <v>3</v>
      </c>
      <c r="G8195" s="17">
        <v>5</v>
      </c>
      <c r="H8195" s="17">
        <v>34</v>
      </c>
      <c r="I8195">
        <v>426.49400000000003</v>
      </c>
      <c r="J8195">
        <v>1</v>
      </c>
      <c r="K8195">
        <v>1</v>
      </c>
      <c r="L8195">
        <v>1</v>
      </c>
      <c r="M8195">
        <v>0</v>
      </c>
      <c r="N8195" t="str">
        <f t="shared" si="391"/>
        <v>Go</v>
      </c>
      <c r="O8195" s="17"/>
      <c r="P8195" s="17" t="s">
        <v>49</v>
      </c>
      <c r="Q8195" s="17" t="s">
        <v>17</v>
      </c>
      <c r="R8195">
        <v>1575</v>
      </c>
    </row>
    <row r="8196" spans="1:18" ht="15.6">
      <c r="A8196" s="2" t="s">
        <v>6342</v>
      </c>
      <c r="B8196" s="2" t="s">
        <v>11</v>
      </c>
      <c r="C8196" s="17">
        <v>25</v>
      </c>
      <c r="D8196" s="17">
        <v>1</v>
      </c>
      <c r="E8196" s="52" t="str">
        <f t="shared" si="392"/>
        <v>H</v>
      </c>
      <c r="F8196" s="2">
        <v>3</v>
      </c>
      <c r="G8196" s="17">
        <v>5</v>
      </c>
      <c r="H8196" s="17">
        <v>35</v>
      </c>
      <c r="I8196">
        <v>813.58140000000003</v>
      </c>
      <c r="J8196">
        <v>1</v>
      </c>
      <c r="K8196">
        <v>1</v>
      </c>
      <c r="L8196">
        <v>1</v>
      </c>
      <c r="M8196">
        <v>0</v>
      </c>
      <c r="N8196" t="str">
        <f t="shared" si="391"/>
        <v>Go</v>
      </c>
      <c r="O8196" s="17"/>
      <c r="P8196" s="17" t="s">
        <v>49</v>
      </c>
      <c r="Q8196" s="17" t="s">
        <v>17</v>
      </c>
      <c r="R8196">
        <v>1575</v>
      </c>
    </row>
    <row r="8197" spans="1:18" ht="15.6">
      <c r="A8197" s="2" t="s">
        <v>6342</v>
      </c>
      <c r="B8197" s="2" t="s">
        <v>11</v>
      </c>
      <c r="C8197" s="17">
        <v>25</v>
      </c>
      <c r="D8197" s="17">
        <v>1</v>
      </c>
      <c r="E8197" s="52" t="str">
        <f t="shared" si="392"/>
        <v>H</v>
      </c>
      <c r="F8197" s="2">
        <v>3</v>
      </c>
      <c r="G8197" s="17">
        <v>5</v>
      </c>
      <c r="H8197" s="17">
        <v>36</v>
      </c>
      <c r="I8197">
        <v>2205.1403</v>
      </c>
      <c r="J8197">
        <v>0</v>
      </c>
      <c r="K8197">
        <v>1</v>
      </c>
      <c r="L8197">
        <v>1</v>
      </c>
      <c r="M8197">
        <v>1</v>
      </c>
      <c r="N8197" t="str">
        <f t="shared" si="391"/>
        <v>NoGo</v>
      </c>
      <c r="O8197" s="17"/>
      <c r="P8197" s="17" t="s">
        <v>49</v>
      </c>
      <c r="Q8197" s="17" t="s">
        <v>17</v>
      </c>
      <c r="R8197">
        <v>1575</v>
      </c>
    </row>
    <row r="8198" spans="1:18" ht="15.6">
      <c r="A8198" s="2" t="s">
        <v>6342</v>
      </c>
      <c r="B8198" s="2" t="s">
        <v>11</v>
      </c>
      <c r="C8198" s="17">
        <v>25</v>
      </c>
      <c r="D8198" s="17">
        <v>1</v>
      </c>
      <c r="E8198" s="52" t="str">
        <f t="shared" si="392"/>
        <v>H</v>
      </c>
      <c r="F8198" s="2">
        <v>3</v>
      </c>
      <c r="G8198" s="17">
        <v>5</v>
      </c>
      <c r="H8198" s="17">
        <v>37</v>
      </c>
      <c r="I8198">
        <v>632.62249999999995</v>
      </c>
      <c r="J8198">
        <v>1</v>
      </c>
      <c r="K8198">
        <v>1</v>
      </c>
      <c r="L8198">
        <v>1</v>
      </c>
      <c r="M8198">
        <v>0</v>
      </c>
      <c r="N8198" t="str">
        <f t="shared" si="391"/>
        <v>Go</v>
      </c>
      <c r="O8198" s="17"/>
      <c r="P8198" s="17" t="s">
        <v>49</v>
      </c>
      <c r="Q8198" s="17" t="s">
        <v>17</v>
      </c>
      <c r="R8198">
        <v>1575</v>
      </c>
    </row>
    <row r="8199" spans="1:18" ht="15.6">
      <c r="A8199" s="2" t="s">
        <v>6342</v>
      </c>
      <c r="B8199" s="2" t="s">
        <v>11</v>
      </c>
      <c r="C8199" s="17">
        <v>25</v>
      </c>
      <c r="D8199" s="17">
        <v>1</v>
      </c>
      <c r="E8199" s="52" t="str">
        <f t="shared" si="392"/>
        <v>H</v>
      </c>
      <c r="F8199" s="2">
        <v>3</v>
      </c>
      <c r="G8199" s="17">
        <v>5</v>
      </c>
      <c r="H8199" s="17">
        <v>38</v>
      </c>
      <c r="I8199">
        <v>555.77440000000001</v>
      </c>
      <c r="J8199">
        <v>1</v>
      </c>
      <c r="K8199">
        <v>1</v>
      </c>
      <c r="L8199">
        <v>1</v>
      </c>
      <c r="M8199">
        <v>0</v>
      </c>
      <c r="N8199" t="str">
        <f t="shared" si="391"/>
        <v>Go</v>
      </c>
      <c r="O8199" s="17"/>
      <c r="P8199" s="17" t="s">
        <v>49</v>
      </c>
      <c r="Q8199" s="17" t="s">
        <v>17</v>
      </c>
      <c r="R8199">
        <v>1575</v>
      </c>
    </row>
    <row r="8200" spans="1:18" ht="15.6">
      <c r="A8200" s="2" t="s">
        <v>6342</v>
      </c>
      <c r="B8200" s="2" t="s">
        <v>11</v>
      </c>
      <c r="C8200" s="17">
        <v>25</v>
      </c>
      <c r="D8200" s="17">
        <v>1</v>
      </c>
      <c r="E8200" s="52" t="str">
        <f t="shared" si="392"/>
        <v>H</v>
      </c>
      <c r="F8200" s="2">
        <v>3</v>
      </c>
      <c r="G8200" s="17">
        <v>5</v>
      </c>
      <c r="H8200" s="17">
        <v>39</v>
      </c>
      <c r="I8200">
        <v>3014.3335999999999</v>
      </c>
      <c r="J8200">
        <v>1</v>
      </c>
      <c r="K8200">
        <v>0</v>
      </c>
      <c r="L8200">
        <v>1</v>
      </c>
      <c r="M8200">
        <v>1</v>
      </c>
      <c r="N8200" t="str">
        <f t="shared" si="391"/>
        <v>NoGo</v>
      </c>
      <c r="O8200" s="17"/>
      <c r="P8200" s="17" t="s">
        <v>49</v>
      </c>
      <c r="Q8200" s="17" t="s">
        <v>17</v>
      </c>
      <c r="R8200">
        <v>1575</v>
      </c>
    </row>
    <row r="8201" spans="1:18" ht="15.6">
      <c r="A8201" s="2" t="s">
        <v>6342</v>
      </c>
      <c r="B8201" s="2" t="s">
        <v>11</v>
      </c>
      <c r="C8201" s="17">
        <v>25</v>
      </c>
      <c r="D8201" s="17">
        <v>1</v>
      </c>
      <c r="E8201" s="52" t="str">
        <f t="shared" si="392"/>
        <v>H</v>
      </c>
      <c r="F8201" s="2">
        <v>3</v>
      </c>
      <c r="G8201" s="17">
        <v>5</v>
      </c>
      <c r="H8201" s="17">
        <v>40</v>
      </c>
      <c r="I8201">
        <v>1456.7791</v>
      </c>
      <c r="J8201">
        <v>1</v>
      </c>
      <c r="K8201">
        <v>1</v>
      </c>
      <c r="L8201">
        <v>1</v>
      </c>
      <c r="M8201">
        <v>0</v>
      </c>
      <c r="N8201" t="str">
        <f t="shared" si="391"/>
        <v>Go</v>
      </c>
      <c r="O8201" s="17"/>
      <c r="P8201" s="17" t="s">
        <v>49</v>
      </c>
      <c r="Q8201" s="17" t="s">
        <v>17</v>
      </c>
      <c r="R8201">
        <v>1575</v>
      </c>
    </row>
    <row r="8202" spans="1:18" ht="15.6">
      <c r="A8202" s="125" t="s">
        <v>6343</v>
      </c>
      <c r="B8202" s="125" t="s">
        <v>5</v>
      </c>
      <c r="C8202" s="125">
        <v>21</v>
      </c>
      <c r="D8202" s="126">
        <v>2</v>
      </c>
      <c r="E8202" s="52" t="str">
        <f t="shared" si="392"/>
        <v>H</v>
      </c>
      <c r="F8202" s="125">
        <v>4</v>
      </c>
      <c r="G8202" s="126">
        <v>1</v>
      </c>
      <c r="H8202" s="126">
        <v>1</v>
      </c>
      <c r="I8202" s="175" t="s">
        <v>6344</v>
      </c>
      <c r="J8202" s="175">
        <v>2</v>
      </c>
      <c r="K8202" s="175">
        <v>1</v>
      </c>
      <c r="L8202" s="175">
        <v>1</v>
      </c>
      <c r="M8202" s="175">
        <v>0</v>
      </c>
      <c r="N8202" t="str">
        <f t="shared" si="391"/>
        <v>Go</v>
      </c>
      <c r="O8202" s="126"/>
      <c r="P8202" s="126" t="s">
        <v>49</v>
      </c>
      <c r="Q8202" s="126" t="s">
        <v>17</v>
      </c>
      <c r="R8202">
        <v>879</v>
      </c>
    </row>
    <row r="8203" spans="1:18" ht="15.6">
      <c r="A8203" s="2" t="s">
        <v>6343</v>
      </c>
      <c r="B8203" s="2" t="s">
        <v>5</v>
      </c>
      <c r="C8203" s="2">
        <v>21</v>
      </c>
      <c r="D8203" s="17">
        <v>2</v>
      </c>
      <c r="E8203" s="52" t="str">
        <f t="shared" si="392"/>
        <v>H</v>
      </c>
      <c r="F8203" s="2">
        <v>4</v>
      </c>
      <c r="G8203" s="17">
        <v>1</v>
      </c>
      <c r="H8203" s="17">
        <v>2</v>
      </c>
      <c r="I8203" s="16" t="s">
        <v>6345</v>
      </c>
      <c r="J8203" s="16">
        <v>1</v>
      </c>
      <c r="K8203" s="16">
        <v>1</v>
      </c>
      <c r="L8203" s="16">
        <v>1</v>
      </c>
      <c r="M8203" s="16">
        <v>0</v>
      </c>
      <c r="N8203" t="str">
        <f t="shared" si="391"/>
        <v>Go</v>
      </c>
      <c r="O8203" s="17"/>
      <c r="P8203" s="17" t="s">
        <v>49</v>
      </c>
      <c r="Q8203" s="17" t="s">
        <v>17</v>
      </c>
      <c r="R8203">
        <v>879</v>
      </c>
    </row>
    <row r="8204" spans="1:18" ht="15.6">
      <c r="A8204" s="2" t="s">
        <v>6343</v>
      </c>
      <c r="B8204" s="2" t="s">
        <v>5</v>
      </c>
      <c r="C8204" s="2">
        <v>21</v>
      </c>
      <c r="D8204" s="17">
        <v>2</v>
      </c>
      <c r="E8204" s="52" t="str">
        <f t="shared" si="392"/>
        <v>H</v>
      </c>
      <c r="F8204" s="2">
        <v>4</v>
      </c>
      <c r="G8204" s="17">
        <v>1</v>
      </c>
      <c r="H8204" s="17">
        <v>3</v>
      </c>
      <c r="I8204" s="16" t="s">
        <v>6346</v>
      </c>
      <c r="J8204" s="16">
        <v>1</v>
      </c>
      <c r="K8204" s="16">
        <v>0</v>
      </c>
      <c r="L8204" s="16">
        <v>1</v>
      </c>
      <c r="M8204" s="16">
        <v>1</v>
      </c>
      <c r="N8204" t="str">
        <f t="shared" si="391"/>
        <v>NoGo</v>
      </c>
      <c r="O8204" s="17"/>
      <c r="P8204" s="17" t="s">
        <v>49</v>
      </c>
      <c r="Q8204" s="17" t="s">
        <v>17</v>
      </c>
      <c r="R8204">
        <v>879</v>
      </c>
    </row>
    <row r="8205" spans="1:18" ht="15.6">
      <c r="A8205" s="2" t="s">
        <v>6343</v>
      </c>
      <c r="B8205" s="2" t="s">
        <v>5</v>
      </c>
      <c r="C8205" s="2">
        <v>21</v>
      </c>
      <c r="D8205" s="17">
        <v>2</v>
      </c>
      <c r="E8205" s="52" t="str">
        <f t="shared" si="392"/>
        <v>H</v>
      </c>
      <c r="F8205" s="2">
        <v>4</v>
      </c>
      <c r="G8205" s="17">
        <v>1</v>
      </c>
      <c r="H8205" s="17">
        <v>4</v>
      </c>
      <c r="I8205" s="16" t="s">
        <v>6347</v>
      </c>
      <c r="J8205" s="16">
        <v>3</v>
      </c>
      <c r="K8205" s="16">
        <v>1</v>
      </c>
      <c r="L8205" s="16">
        <v>1</v>
      </c>
      <c r="M8205" s="16">
        <v>0</v>
      </c>
      <c r="N8205" t="str">
        <f t="shared" si="391"/>
        <v>Go</v>
      </c>
      <c r="O8205" s="17"/>
      <c r="P8205" s="17" t="s">
        <v>49</v>
      </c>
      <c r="Q8205" s="17" t="s">
        <v>17</v>
      </c>
      <c r="R8205">
        <v>879</v>
      </c>
    </row>
    <row r="8206" spans="1:18" ht="15.6">
      <c r="A8206" s="2" t="s">
        <v>6343</v>
      </c>
      <c r="B8206" s="2" t="s">
        <v>5</v>
      </c>
      <c r="C8206" s="2">
        <v>21</v>
      </c>
      <c r="D8206" s="17">
        <v>2</v>
      </c>
      <c r="E8206" s="52" t="str">
        <f t="shared" si="392"/>
        <v>H</v>
      </c>
      <c r="F8206" s="2">
        <v>4</v>
      </c>
      <c r="G8206" s="17">
        <v>1</v>
      </c>
      <c r="H8206" s="17">
        <v>5</v>
      </c>
      <c r="I8206" s="16" t="s">
        <v>6348</v>
      </c>
      <c r="J8206" s="16">
        <v>2</v>
      </c>
      <c r="K8206" s="16">
        <v>0</v>
      </c>
      <c r="L8206" s="16">
        <v>1</v>
      </c>
      <c r="M8206" s="16">
        <v>1</v>
      </c>
      <c r="N8206" t="str">
        <f t="shared" si="391"/>
        <v>NoGo</v>
      </c>
      <c r="O8206" s="17"/>
      <c r="P8206" s="17" t="s">
        <v>49</v>
      </c>
      <c r="Q8206" s="17" t="s">
        <v>17</v>
      </c>
      <c r="R8206">
        <v>879</v>
      </c>
    </row>
    <row r="8207" spans="1:18" ht="15.6">
      <c r="A8207" s="2" t="s">
        <v>6343</v>
      </c>
      <c r="B8207" s="2" t="s">
        <v>5</v>
      </c>
      <c r="C8207" s="2">
        <v>21</v>
      </c>
      <c r="D8207" s="17">
        <v>2</v>
      </c>
      <c r="E8207" s="52" t="str">
        <f t="shared" si="392"/>
        <v>H</v>
      </c>
      <c r="F8207" s="2">
        <v>4</v>
      </c>
      <c r="G8207" s="17">
        <v>1</v>
      </c>
      <c r="H8207" s="17">
        <v>6</v>
      </c>
      <c r="I8207" s="16" t="s">
        <v>6349</v>
      </c>
      <c r="J8207" s="16">
        <v>1</v>
      </c>
      <c r="K8207" s="16">
        <v>1</v>
      </c>
      <c r="L8207" s="16">
        <v>1</v>
      </c>
      <c r="M8207" s="16">
        <v>0</v>
      </c>
      <c r="N8207" t="str">
        <f t="shared" si="391"/>
        <v>Go</v>
      </c>
      <c r="O8207" s="17"/>
      <c r="P8207" s="17" t="s">
        <v>49</v>
      </c>
      <c r="Q8207" s="17" t="s">
        <v>17</v>
      </c>
      <c r="R8207">
        <v>879</v>
      </c>
    </row>
    <row r="8208" spans="1:18" ht="15.6">
      <c r="A8208" s="2" t="s">
        <v>6343</v>
      </c>
      <c r="B8208" s="2" t="s">
        <v>5</v>
      </c>
      <c r="C8208" s="2">
        <v>21</v>
      </c>
      <c r="D8208" s="17">
        <v>2</v>
      </c>
      <c r="E8208" s="52" t="str">
        <f t="shared" si="392"/>
        <v>H</v>
      </c>
      <c r="F8208" s="2">
        <v>4</v>
      </c>
      <c r="G8208" s="17">
        <v>1</v>
      </c>
      <c r="H8208" s="17">
        <v>7</v>
      </c>
      <c r="I8208" s="16" t="s">
        <v>6350</v>
      </c>
      <c r="J8208" s="16">
        <v>1</v>
      </c>
      <c r="K8208" s="16">
        <v>1</v>
      </c>
      <c r="L8208" s="16">
        <v>1</v>
      </c>
      <c r="M8208" s="16">
        <v>0</v>
      </c>
      <c r="N8208" t="str">
        <f t="shared" si="391"/>
        <v>Go</v>
      </c>
      <c r="O8208" s="17"/>
      <c r="P8208" s="17" t="s">
        <v>49</v>
      </c>
      <c r="Q8208" s="17" t="s">
        <v>17</v>
      </c>
      <c r="R8208">
        <v>879</v>
      </c>
    </row>
    <row r="8209" spans="1:18" ht="15.6">
      <c r="A8209" s="2" t="s">
        <v>6343</v>
      </c>
      <c r="B8209" s="2" t="s">
        <v>5</v>
      </c>
      <c r="C8209" s="2">
        <v>21</v>
      </c>
      <c r="D8209" s="17">
        <v>2</v>
      </c>
      <c r="E8209" s="52" t="str">
        <f t="shared" si="392"/>
        <v>H</v>
      </c>
      <c r="F8209" s="2">
        <v>4</v>
      </c>
      <c r="G8209" s="17">
        <v>1</v>
      </c>
      <c r="H8209" s="17">
        <v>8</v>
      </c>
      <c r="I8209" s="16" t="s">
        <v>6351</v>
      </c>
      <c r="J8209" s="16">
        <v>2</v>
      </c>
      <c r="K8209" s="16">
        <v>1</v>
      </c>
      <c r="L8209" s="16">
        <v>0</v>
      </c>
      <c r="M8209" s="16">
        <v>0</v>
      </c>
      <c r="N8209" t="str">
        <f t="shared" si="391"/>
        <v>Go</v>
      </c>
      <c r="O8209" s="17"/>
      <c r="P8209" s="17" t="s">
        <v>49</v>
      </c>
      <c r="Q8209" s="17" t="s">
        <v>17</v>
      </c>
      <c r="R8209">
        <v>879</v>
      </c>
    </row>
    <row r="8210" spans="1:18" ht="15.6">
      <c r="A8210" s="2" t="s">
        <v>6343</v>
      </c>
      <c r="B8210" s="2" t="s">
        <v>5</v>
      </c>
      <c r="C8210" s="2">
        <v>21</v>
      </c>
      <c r="D8210" s="17">
        <v>2</v>
      </c>
      <c r="E8210" s="52" t="str">
        <f t="shared" si="392"/>
        <v>H</v>
      </c>
      <c r="F8210" s="2">
        <v>4</v>
      </c>
      <c r="G8210" s="17">
        <v>1</v>
      </c>
      <c r="H8210" s="17">
        <v>9</v>
      </c>
      <c r="I8210" s="16" t="s">
        <v>6352</v>
      </c>
      <c r="J8210" s="16">
        <v>1</v>
      </c>
      <c r="K8210" s="16">
        <v>1</v>
      </c>
      <c r="L8210" s="16">
        <v>1</v>
      </c>
      <c r="M8210" s="16">
        <v>0</v>
      </c>
      <c r="N8210" t="str">
        <f t="shared" si="391"/>
        <v>Go</v>
      </c>
      <c r="O8210" s="17"/>
      <c r="P8210" s="17" t="s">
        <v>49</v>
      </c>
      <c r="Q8210" s="17" t="s">
        <v>17</v>
      </c>
      <c r="R8210">
        <v>879</v>
      </c>
    </row>
    <row r="8211" spans="1:18" ht="15.6">
      <c r="A8211" s="2" t="s">
        <v>6343</v>
      </c>
      <c r="B8211" s="2" t="s">
        <v>5</v>
      </c>
      <c r="C8211" s="2">
        <v>21</v>
      </c>
      <c r="D8211" s="17">
        <v>2</v>
      </c>
      <c r="E8211" s="52" t="str">
        <f t="shared" si="392"/>
        <v>H</v>
      </c>
      <c r="F8211" s="2">
        <v>4</v>
      </c>
      <c r="G8211" s="17">
        <v>1</v>
      </c>
      <c r="H8211" s="17">
        <v>10</v>
      </c>
      <c r="I8211" s="16" t="s">
        <v>6353</v>
      </c>
      <c r="J8211" s="16">
        <v>1</v>
      </c>
      <c r="K8211" s="16">
        <v>0</v>
      </c>
      <c r="L8211" s="16">
        <v>1</v>
      </c>
      <c r="M8211" s="16">
        <v>1</v>
      </c>
      <c r="N8211" t="str">
        <f t="shared" si="391"/>
        <v>NoGo</v>
      </c>
      <c r="O8211" s="17"/>
      <c r="P8211" s="17" t="s">
        <v>49</v>
      </c>
      <c r="Q8211" s="17" t="s">
        <v>17</v>
      </c>
      <c r="R8211">
        <v>879</v>
      </c>
    </row>
    <row r="8212" spans="1:18" ht="15.6">
      <c r="A8212" s="2" t="s">
        <v>6343</v>
      </c>
      <c r="B8212" s="2" t="s">
        <v>5</v>
      </c>
      <c r="C8212" s="2">
        <v>21</v>
      </c>
      <c r="D8212" s="17">
        <v>2</v>
      </c>
      <c r="E8212" s="52" t="str">
        <f t="shared" si="392"/>
        <v>H</v>
      </c>
      <c r="F8212" s="2">
        <v>4</v>
      </c>
      <c r="G8212" s="17">
        <v>1</v>
      </c>
      <c r="H8212" s="17">
        <v>11</v>
      </c>
      <c r="I8212" s="16" t="s">
        <v>6354</v>
      </c>
      <c r="J8212" s="16">
        <v>1</v>
      </c>
      <c r="K8212" s="16">
        <v>1</v>
      </c>
      <c r="L8212" s="16">
        <v>1</v>
      </c>
      <c r="M8212" s="16">
        <v>0</v>
      </c>
      <c r="N8212" t="str">
        <f t="shared" si="391"/>
        <v>Go</v>
      </c>
      <c r="O8212" s="17"/>
      <c r="P8212" s="17" t="s">
        <v>49</v>
      </c>
      <c r="Q8212" s="17" t="s">
        <v>17</v>
      </c>
      <c r="R8212">
        <v>879</v>
      </c>
    </row>
    <row r="8213" spans="1:18" ht="15.6">
      <c r="A8213" s="2" t="s">
        <v>6343</v>
      </c>
      <c r="B8213" s="2" t="s">
        <v>5</v>
      </c>
      <c r="C8213" s="2">
        <v>21</v>
      </c>
      <c r="D8213" s="17">
        <v>2</v>
      </c>
      <c r="E8213" s="52" t="str">
        <f t="shared" si="392"/>
        <v>H</v>
      </c>
      <c r="F8213" s="2">
        <v>4</v>
      </c>
      <c r="G8213" s="17">
        <v>1</v>
      </c>
      <c r="H8213" s="17">
        <v>12</v>
      </c>
      <c r="I8213" s="16" t="s">
        <v>6355</v>
      </c>
      <c r="J8213" s="16">
        <v>0</v>
      </c>
      <c r="K8213" s="16">
        <v>1</v>
      </c>
      <c r="L8213" s="16">
        <v>1</v>
      </c>
      <c r="M8213" s="16">
        <v>1</v>
      </c>
      <c r="N8213" t="str">
        <f t="shared" si="391"/>
        <v>NoGo</v>
      </c>
      <c r="O8213" s="17"/>
      <c r="P8213" s="17" t="s">
        <v>49</v>
      </c>
      <c r="Q8213" s="17" t="s">
        <v>17</v>
      </c>
      <c r="R8213">
        <v>879</v>
      </c>
    </row>
    <row r="8214" spans="1:18" ht="15.6">
      <c r="A8214" s="2" t="s">
        <v>6343</v>
      </c>
      <c r="B8214" s="2" t="s">
        <v>5</v>
      </c>
      <c r="C8214" s="2">
        <v>21</v>
      </c>
      <c r="D8214" s="17">
        <v>2</v>
      </c>
      <c r="E8214" s="52" t="str">
        <f t="shared" si="392"/>
        <v>H</v>
      </c>
      <c r="F8214" s="2">
        <v>4</v>
      </c>
      <c r="G8214" s="17">
        <v>1</v>
      </c>
      <c r="H8214" s="17">
        <v>13</v>
      </c>
      <c r="I8214" s="16" t="s">
        <v>6356</v>
      </c>
      <c r="J8214" s="16">
        <v>1</v>
      </c>
      <c r="K8214" s="16">
        <v>1</v>
      </c>
      <c r="L8214" s="16">
        <v>1</v>
      </c>
      <c r="M8214" s="16">
        <v>0</v>
      </c>
      <c r="N8214" t="str">
        <f t="shared" si="391"/>
        <v>Go</v>
      </c>
      <c r="O8214" s="17"/>
      <c r="P8214" s="17" t="s">
        <v>49</v>
      </c>
      <c r="Q8214" s="17" t="s">
        <v>17</v>
      </c>
      <c r="R8214">
        <v>879</v>
      </c>
    </row>
    <row r="8215" spans="1:18" ht="15.6">
      <c r="A8215" s="2" t="s">
        <v>6343</v>
      </c>
      <c r="B8215" s="2" t="s">
        <v>5</v>
      </c>
      <c r="C8215" s="2">
        <v>21</v>
      </c>
      <c r="D8215" s="17">
        <v>2</v>
      </c>
      <c r="E8215" s="52" t="str">
        <f t="shared" si="392"/>
        <v>H</v>
      </c>
      <c r="F8215" s="2">
        <v>4</v>
      </c>
      <c r="G8215" s="17">
        <v>1</v>
      </c>
      <c r="H8215" s="17">
        <v>14</v>
      </c>
      <c r="I8215" s="16" t="s">
        <v>6357</v>
      </c>
      <c r="J8215" s="16">
        <v>1</v>
      </c>
      <c r="K8215" s="16">
        <v>1</v>
      </c>
      <c r="L8215" s="16">
        <v>1</v>
      </c>
      <c r="M8215" s="16">
        <v>0</v>
      </c>
      <c r="N8215" t="str">
        <f t="shared" si="391"/>
        <v>Go</v>
      </c>
      <c r="O8215" s="17"/>
      <c r="P8215" s="17" t="s">
        <v>49</v>
      </c>
      <c r="Q8215" s="17" t="s">
        <v>17</v>
      </c>
      <c r="R8215">
        <v>879</v>
      </c>
    </row>
    <row r="8216" spans="1:18" ht="15.6">
      <c r="A8216" s="2" t="s">
        <v>6343</v>
      </c>
      <c r="B8216" s="2" t="s">
        <v>5</v>
      </c>
      <c r="C8216" s="2">
        <v>21</v>
      </c>
      <c r="D8216" s="17">
        <v>2</v>
      </c>
      <c r="E8216" s="52" t="str">
        <f t="shared" si="392"/>
        <v>H</v>
      </c>
      <c r="F8216" s="2">
        <v>4</v>
      </c>
      <c r="G8216" s="17">
        <v>1</v>
      </c>
      <c r="H8216" s="17">
        <v>15</v>
      </c>
      <c r="I8216" s="16" t="s">
        <v>6358</v>
      </c>
      <c r="J8216" s="16">
        <v>1</v>
      </c>
      <c r="K8216" s="16">
        <v>1</v>
      </c>
      <c r="L8216" s="16">
        <v>1</v>
      </c>
      <c r="M8216" s="16">
        <v>0</v>
      </c>
      <c r="N8216" t="str">
        <f t="shared" si="391"/>
        <v>Go</v>
      </c>
      <c r="O8216" s="17"/>
      <c r="P8216" s="17" t="s">
        <v>49</v>
      </c>
      <c r="Q8216" s="17" t="s">
        <v>17</v>
      </c>
      <c r="R8216">
        <v>879</v>
      </c>
    </row>
    <row r="8217" spans="1:18" ht="15.6">
      <c r="A8217" s="2" t="s">
        <v>6343</v>
      </c>
      <c r="B8217" s="2" t="s">
        <v>5</v>
      </c>
      <c r="C8217" s="2">
        <v>21</v>
      </c>
      <c r="D8217" s="17">
        <v>2</v>
      </c>
      <c r="E8217" s="52" t="str">
        <f t="shared" si="392"/>
        <v>H</v>
      </c>
      <c r="F8217" s="2">
        <v>4</v>
      </c>
      <c r="G8217" s="17">
        <v>1</v>
      </c>
      <c r="H8217" s="17">
        <v>16</v>
      </c>
      <c r="I8217" s="16" t="s">
        <v>6359</v>
      </c>
      <c r="J8217" s="16">
        <v>1</v>
      </c>
      <c r="K8217" s="16">
        <v>1</v>
      </c>
      <c r="L8217" s="16">
        <v>1</v>
      </c>
      <c r="M8217" s="16">
        <v>0</v>
      </c>
      <c r="N8217" t="str">
        <f t="shared" si="391"/>
        <v>Go</v>
      </c>
      <c r="O8217" s="17"/>
      <c r="P8217" s="17" t="s">
        <v>49</v>
      </c>
      <c r="Q8217" s="17" t="s">
        <v>17</v>
      </c>
      <c r="R8217">
        <v>879</v>
      </c>
    </row>
    <row r="8218" spans="1:18" ht="15.6">
      <c r="A8218" s="2" t="s">
        <v>6343</v>
      </c>
      <c r="B8218" s="2" t="s">
        <v>5</v>
      </c>
      <c r="C8218" s="2">
        <v>21</v>
      </c>
      <c r="D8218" s="17">
        <v>2</v>
      </c>
      <c r="E8218" s="52" t="str">
        <f t="shared" si="392"/>
        <v>H</v>
      </c>
      <c r="F8218" s="2">
        <v>4</v>
      </c>
      <c r="G8218" s="17">
        <v>1</v>
      </c>
      <c r="H8218" s="17">
        <v>17</v>
      </c>
      <c r="I8218" s="16" t="s">
        <v>6360</v>
      </c>
      <c r="J8218" s="16">
        <v>1</v>
      </c>
      <c r="K8218" s="16">
        <v>0</v>
      </c>
      <c r="L8218" s="16">
        <v>1</v>
      </c>
      <c r="M8218" s="16">
        <v>1</v>
      </c>
      <c r="N8218" t="str">
        <f t="shared" si="391"/>
        <v>NoGo</v>
      </c>
      <c r="O8218" s="17"/>
      <c r="P8218" s="17" t="s">
        <v>49</v>
      </c>
      <c r="Q8218" s="17" t="s">
        <v>17</v>
      </c>
      <c r="R8218">
        <v>879</v>
      </c>
    </row>
    <row r="8219" spans="1:18" ht="15.6">
      <c r="A8219" s="2" t="s">
        <v>6343</v>
      </c>
      <c r="B8219" s="2" t="s">
        <v>5</v>
      </c>
      <c r="C8219" s="2">
        <v>21</v>
      </c>
      <c r="D8219" s="17">
        <v>2</v>
      </c>
      <c r="E8219" s="52" t="str">
        <f t="shared" si="392"/>
        <v>H</v>
      </c>
      <c r="F8219" s="2">
        <v>4</v>
      </c>
      <c r="G8219" s="17">
        <v>1</v>
      </c>
      <c r="H8219" s="17">
        <v>18</v>
      </c>
      <c r="I8219" s="16" t="s">
        <v>6361</v>
      </c>
      <c r="J8219" s="16">
        <v>1</v>
      </c>
      <c r="K8219" s="16">
        <v>1</v>
      </c>
      <c r="L8219" s="16">
        <v>1</v>
      </c>
      <c r="M8219" s="16">
        <v>0</v>
      </c>
      <c r="N8219" t="str">
        <f t="shared" si="391"/>
        <v>Go</v>
      </c>
      <c r="O8219" s="17"/>
      <c r="P8219" s="17" t="s">
        <v>49</v>
      </c>
      <c r="Q8219" s="17" t="s">
        <v>17</v>
      </c>
      <c r="R8219">
        <v>879</v>
      </c>
    </row>
    <row r="8220" spans="1:18" ht="15.6">
      <c r="A8220" s="2" t="s">
        <v>6343</v>
      </c>
      <c r="B8220" s="2" t="s">
        <v>5</v>
      </c>
      <c r="C8220" s="2">
        <v>21</v>
      </c>
      <c r="D8220" s="17">
        <v>2</v>
      </c>
      <c r="E8220" s="52" t="str">
        <f t="shared" si="392"/>
        <v>H</v>
      </c>
      <c r="F8220" s="2">
        <v>4</v>
      </c>
      <c r="G8220" s="17">
        <v>1</v>
      </c>
      <c r="H8220" s="17">
        <v>19</v>
      </c>
      <c r="I8220" s="16" t="s">
        <v>6362</v>
      </c>
      <c r="J8220" s="16">
        <v>1</v>
      </c>
      <c r="K8220" s="16">
        <v>1</v>
      </c>
      <c r="L8220" s="16">
        <v>1</v>
      </c>
      <c r="M8220" s="16">
        <v>0</v>
      </c>
      <c r="N8220" t="str">
        <f t="shared" si="391"/>
        <v>Go</v>
      </c>
      <c r="O8220" s="17"/>
      <c r="P8220" s="17" t="s">
        <v>49</v>
      </c>
      <c r="Q8220" s="17" t="s">
        <v>17</v>
      </c>
      <c r="R8220">
        <v>879</v>
      </c>
    </row>
    <row r="8221" spans="1:18" ht="15.6">
      <c r="A8221" s="2" t="s">
        <v>6343</v>
      </c>
      <c r="B8221" s="2" t="s">
        <v>5</v>
      </c>
      <c r="C8221" s="2">
        <v>21</v>
      </c>
      <c r="D8221" s="17">
        <v>2</v>
      </c>
      <c r="E8221" s="52" t="str">
        <f t="shared" si="392"/>
        <v>H</v>
      </c>
      <c r="F8221" s="2">
        <v>4</v>
      </c>
      <c r="G8221" s="17">
        <v>1</v>
      </c>
      <c r="H8221" s="17">
        <v>20</v>
      </c>
      <c r="I8221" s="16" t="s">
        <v>6363</v>
      </c>
      <c r="J8221" s="16">
        <v>1</v>
      </c>
      <c r="K8221" s="16">
        <v>1</v>
      </c>
      <c r="L8221" s="16">
        <v>1</v>
      </c>
      <c r="M8221" s="16">
        <v>0</v>
      </c>
      <c r="N8221" t="str">
        <f t="shared" si="391"/>
        <v>Go</v>
      </c>
      <c r="O8221" s="17"/>
      <c r="P8221" s="17" t="s">
        <v>49</v>
      </c>
      <c r="Q8221" s="17" t="s">
        <v>17</v>
      </c>
      <c r="R8221">
        <v>879</v>
      </c>
    </row>
    <row r="8222" spans="1:18" ht="15.6">
      <c r="A8222" s="2" t="s">
        <v>6343</v>
      </c>
      <c r="B8222" s="2" t="s">
        <v>5</v>
      </c>
      <c r="C8222" s="2">
        <v>21</v>
      </c>
      <c r="D8222" s="17">
        <v>2</v>
      </c>
      <c r="E8222" s="52" t="str">
        <f t="shared" si="392"/>
        <v>H</v>
      </c>
      <c r="F8222" s="2">
        <v>4</v>
      </c>
      <c r="G8222" s="17">
        <v>1</v>
      </c>
      <c r="H8222" s="17">
        <v>21</v>
      </c>
      <c r="I8222" s="16" t="s">
        <v>6364</v>
      </c>
      <c r="J8222" s="16">
        <v>1</v>
      </c>
      <c r="K8222" s="16">
        <v>1</v>
      </c>
      <c r="L8222" s="16">
        <v>1</v>
      </c>
      <c r="M8222" s="16">
        <v>0</v>
      </c>
      <c r="N8222" t="str">
        <f t="shared" si="391"/>
        <v>Go</v>
      </c>
      <c r="O8222" s="17"/>
      <c r="P8222" s="17" t="s">
        <v>49</v>
      </c>
      <c r="Q8222" s="17" t="s">
        <v>17</v>
      </c>
      <c r="R8222">
        <v>879</v>
      </c>
    </row>
    <row r="8223" spans="1:18" ht="15.6">
      <c r="A8223" s="2" t="s">
        <v>6343</v>
      </c>
      <c r="B8223" s="2" t="s">
        <v>5</v>
      </c>
      <c r="C8223" s="2">
        <v>21</v>
      </c>
      <c r="D8223" s="17">
        <v>2</v>
      </c>
      <c r="E8223" s="52" t="str">
        <f t="shared" si="392"/>
        <v>H</v>
      </c>
      <c r="F8223" s="2">
        <v>4</v>
      </c>
      <c r="G8223" s="17">
        <v>1</v>
      </c>
      <c r="H8223" s="17">
        <v>22</v>
      </c>
      <c r="I8223" s="16" t="s">
        <v>6365</v>
      </c>
      <c r="J8223" s="16">
        <v>0</v>
      </c>
      <c r="K8223" s="16">
        <v>1</v>
      </c>
      <c r="L8223" s="16">
        <v>1</v>
      </c>
      <c r="M8223" s="16">
        <v>1</v>
      </c>
      <c r="N8223" t="str">
        <f t="shared" si="391"/>
        <v>NoGo</v>
      </c>
      <c r="O8223" s="17"/>
      <c r="P8223" s="17" t="s">
        <v>49</v>
      </c>
      <c r="Q8223" s="17" t="s">
        <v>17</v>
      </c>
      <c r="R8223">
        <v>879</v>
      </c>
    </row>
    <row r="8224" spans="1:18" ht="15.6">
      <c r="A8224" s="2" t="s">
        <v>6343</v>
      </c>
      <c r="B8224" s="2" t="s">
        <v>5</v>
      </c>
      <c r="C8224" s="2">
        <v>21</v>
      </c>
      <c r="D8224" s="17">
        <v>2</v>
      </c>
      <c r="E8224" s="52" t="str">
        <f t="shared" si="392"/>
        <v>H</v>
      </c>
      <c r="F8224" s="2">
        <v>4</v>
      </c>
      <c r="G8224" s="17">
        <v>1</v>
      </c>
      <c r="H8224" s="17">
        <v>23</v>
      </c>
      <c r="I8224" s="16" t="s">
        <v>6366</v>
      </c>
      <c r="J8224" s="16">
        <v>1</v>
      </c>
      <c r="K8224" s="16">
        <v>1</v>
      </c>
      <c r="L8224" s="16">
        <v>1</v>
      </c>
      <c r="M8224" s="16">
        <v>0</v>
      </c>
      <c r="N8224" t="str">
        <f t="shared" si="391"/>
        <v>Go</v>
      </c>
      <c r="O8224" s="17"/>
      <c r="P8224" s="17" t="s">
        <v>49</v>
      </c>
      <c r="Q8224" s="17" t="s">
        <v>17</v>
      </c>
      <c r="R8224">
        <v>879</v>
      </c>
    </row>
    <row r="8225" spans="1:18" ht="15.6">
      <c r="A8225" s="2" t="s">
        <v>6343</v>
      </c>
      <c r="B8225" s="2" t="s">
        <v>5</v>
      </c>
      <c r="C8225" s="2">
        <v>21</v>
      </c>
      <c r="D8225" s="17">
        <v>2</v>
      </c>
      <c r="E8225" s="52" t="str">
        <f t="shared" si="392"/>
        <v>H</v>
      </c>
      <c r="F8225" s="2">
        <v>4</v>
      </c>
      <c r="G8225" s="17">
        <v>1</v>
      </c>
      <c r="H8225" s="17">
        <v>24</v>
      </c>
      <c r="I8225" s="16" t="s">
        <v>6367</v>
      </c>
      <c r="J8225" s="16">
        <v>1</v>
      </c>
      <c r="K8225" s="16">
        <v>1</v>
      </c>
      <c r="L8225" s="16">
        <v>1</v>
      </c>
      <c r="M8225" s="16">
        <v>0</v>
      </c>
      <c r="N8225" t="str">
        <f t="shared" si="391"/>
        <v>Go</v>
      </c>
      <c r="O8225" s="17"/>
      <c r="P8225" s="17" t="s">
        <v>49</v>
      </c>
      <c r="Q8225" s="17" t="s">
        <v>17</v>
      </c>
      <c r="R8225">
        <v>879</v>
      </c>
    </row>
    <row r="8226" spans="1:18" ht="15.6">
      <c r="A8226" s="2" t="s">
        <v>6343</v>
      </c>
      <c r="B8226" s="2" t="s">
        <v>5</v>
      </c>
      <c r="C8226" s="2">
        <v>21</v>
      </c>
      <c r="D8226" s="17">
        <v>2</v>
      </c>
      <c r="E8226" s="52" t="str">
        <f t="shared" si="392"/>
        <v>H</v>
      </c>
      <c r="F8226" s="2">
        <v>4</v>
      </c>
      <c r="G8226" s="17">
        <v>1</v>
      </c>
      <c r="H8226" s="17">
        <v>25</v>
      </c>
      <c r="I8226" s="16" t="s">
        <v>6368</v>
      </c>
      <c r="J8226" s="16">
        <v>4</v>
      </c>
      <c r="K8226" s="16">
        <v>1</v>
      </c>
      <c r="L8226" s="16">
        <v>1</v>
      </c>
      <c r="M8226" s="16">
        <v>0</v>
      </c>
      <c r="N8226" t="str">
        <f t="shared" ref="N8226:N8289" si="393">IF(M8226=0,"Go","NoGo")</f>
        <v>Go</v>
      </c>
      <c r="O8226" s="17"/>
      <c r="P8226" s="17" t="s">
        <v>49</v>
      </c>
      <c r="Q8226" s="17" t="s">
        <v>17</v>
      </c>
      <c r="R8226">
        <v>879</v>
      </c>
    </row>
    <row r="8227" spans="1:18" ht="15.6">
      <c r="A8227" s="2" t="s">
        <v>6343</v>
      </c>
      <c r="B8227" s="2" t="s">
        <v>5</v>
      </c>
      <c r="C8227" s="2">
        <v>21</v>
      </c>
      <c r="D8227" s="17">
        <v>2</v>
      </c>
      <c r="E8227" s="52" t="str">
        <f t="shared" si="392"/>
        <v>H</v>
      </c>
      <c r="F8227" s="2">
        <v>4</v>
      </c>
      <c r="G8227" s="17">
        <v>1</v>
      </c>
      <c r="H8227" s="17">
        <v>26</v>
      </c>
      <c r="I8227" s="16" t="s">
        <v>6369</v>
      </c>
      <c r="J8227" s="16">
        <v>1</v>
      </c>
      <c r="K8227" s="16">
        <v>1</v>
      </c>
      <c r="L8227" s="16">
        <v>1</v>
      </c>
      <c r="M8227" s="16">
        <v>0</v>
      </c>
      <c r="N8227" t="str">
        <f t="shared" si="393"/>
        <v>Go</v>
      </c>
      <c r="O8227" s="17"/>
      <c r="P8227" s="17" t="s">
        <v>49</v>
      </c>
      <c r="Q8227" s="17" t="s">
        <v>17</v>
      </c>
      <c r="R8227">
        <v>879</v>
      </c>
    </row>
    <row r="8228" spans="1:18" ht="15.6">
      <c r="A8228" s="2" t="s">
        <v>6343</v>
      </c>
      <c r="B8228" s="2" t="s">
        <v>5</v>
      </c>
      <c r="C8228" s="2">
        <v>21</v>
      </c>
      <c r="D8228" s="17">
        <v>2</v>
      </c>
      <c r="E8228" s="52" t="str">
        <f t="shared" si="392"/>
        <v>H</v>
      </c>
      <c r="F8228" s="2">
        <v>4</v>
      </c>
      <c r="G8228" s="17">
        <v>1</v>
      </c>
      <c r="H8228" s="17">
        <v>27</v>
      </c>
      <c r="I8228" s="16" t="s">
        <v>6370</v>
      </c>
      <c r="J8228" s="16">
        <v>1</v>
      </c>
      <c r="K8228" s="16">
        <v>1</v>
      </c>
      <c r="L8228" s="16">
        <v>1</v>
      </c>
      <c r="M8228" s="16">
        <v>0</v>
      </c>
      <c r="N8228" t="str">
        <f t="shared" si="393"/>
        <v>Go</v>
      </c>
      <c r="O8228" s="17"/>
      <c r="P8228" s="17" t="s">
        <v>49</v>
      </c>
      <c r="Q8228" s="17" t="s">
        <v>17</v>
      </c>
      <c r="R8228">
        <v>879</v>
      </c>
    </row>
    <row r="8229" spans="1:18" ht="15.6">
      <c r="A8229" s="2" t="s">
        <v>6343</v>
      </c>
      <c r="B8229" s="2" t="s">
        <v>5</v>
      </c>
      <c r="C8229" s="2">
        <v>21</v>
      </c>
      <c r="D8229" s="17">
        <v>2</v>
      </c>
      <c r="E8229" s="52" t="str">
        <f t="shared" si="392"/>
        <v>H</v>
      </c>
      <c r="F8229" s="2">
        <v>4</v>
      </c>
      <c r="G8229" s="17">
        <v>1</v>
      </c>
      <c r="H8229" s="17">
        <v>28</v>
      </c>
      <c r="I8229" s="16" t="s">
        <v>6371</v>
      </c>
      <c r="J8229" s="16">
        <v>1</v>
      </c>
      <c r="K8229" s="16">
        <v>1</v>
      </c>
      <c r="L8229" s="16">
        <v>1</v>
      </c>
      <c r="M8229" s="16">
        <v>0</v>
      </c>
      <c r="N8229" t="str">
        <f t="shared" si="393"/>
        <v>Go</v>
      </c>
      <c r="O8229" s="17"/>
      <c r="P8229" s="17" t="s">
        <v>49</v>
      </c>
      <c r="Q8229" s="17" t="s">
        <v>17</v>
      </c>
      <c r="R8229">
        <v>879</v>
      </c>
    </row>
    <row r="8230" spans="1:18" ht="15.6">
      <c r="A8230" s="2" t="s">
        <v>6343</v>
      </c>
      <c r="B8230" s="2" t="s">
        <v>5</v>
      </c>
      <c r="C8230" s="2">
        <v>21</v>
      </c>
      <c r="D8230" s="17">
        <v>2</v>
      </c>
      <c r="E8230" s="52" t="str">
        <f t="shared" si="392"/>
        <v>H</v>
      </c>
      <c r="F8230" s="2">
        <v>4</v>
      </c>
      <c r="G8230" s="17">
        <v>1</v>
      </c>
      <c r="H8230" s="17">
        <v>29</v>
      </c>
      <c r="I8230" s="16" t="s">
        <v>6372</v>
      </c>
      <c r="J8230" s="16">
        <v>1</v>
      </c>
      <c r="K8230" s="16">
        <v>0</v>
      </c>
      <c r="L8230" s="16">
        <v>1</v>
      </c>
      <c r="M8230" s="16">
        <v>1</v>
      </c>
      <c r="N8230" t="str">
        <f t="shared" si="393"/>
        <v>NoGo</v>
      </c>
      <c r="O8230" s="17"/>
      <c r="P8230" s="17" t="s">
        <v>49</v>
      </c>
      <c r="Q8230" s="17" t="s">
        <v>17</v>
      </c>
      <c r="R8230">
        <v>879</v>
      </c>
    </row>
    <row r="8231" spans="1:18" ht="15.6">
      <c r="A8231" s="2" t="s">
        <v>6343</v>
      </c>
      <c r="B8231" s="2" t="s">
        <v>5</v>
      </c>
      <c r="C8231" s="2">
        <v>21</v>
      </c>
      <c r="D8231" s="17">
        <v>2</v>
      </c>
      <c r="E8231" s="52" t="str">
        <f t="shared" si="392"/>
        <v>H</v>
      </c>
      <c r="F8231" s="2">
        <v>4</v>
      </c>
      <c r="G8231" s="17">
        <v>1</v>
      </c>
      <c r="H8231" s="17">
        <v>30</v>
      </c>
      <c r="I8231" s="16" t="s">
        <v>6373</v>
      </c>
      <c r="J8231" s="16">
        <v>1</v>
      </c>
      <c r="K8231" s="16">
        <v>0</v>
      </c>
      <c r="L8231" s="16">
        <v>1</v>
      </c>
      <c r="M8231" s="16">
        <v>1</v>
      </c>
      <c r="N8231" t="str">
        <f t="shared" si="393"/>
        <v>NoGo</v>
      </c>
      <c r="O8231" s="17"/>
      <c r="P8231" s="17" t="s">
        <v>49</v>
      </c>
      <c r="Q8231" s="17" t="s">
        <v>17</v>
      </c>
      <c r="R8231">
        <v>879</v>
      </c>
    </row>
    <row r="8232" spans="1:18" ht="15.6">
      <c r="A8232" s="2" t="s">
        <v>6343</v>
      </c>
      <c r="B8232" s="2" t="s">
        <v>5</v>
      </c>
      <c r="C8232" s="2">
        <v>21</v>
      </c>
      <c r="D8232" s="17">
        <v>2</v>
      </c>
      <c r="E8232" s="52" t="str">
        <f t="shared" si="392"/>
        <v>H</v>
      </c>
      <c r="F8232" s="2">
        <v>4</v>
      </c>
      <c r="G8232" s="17">
        <v>1</v>
      </c>
      <c r="H8232" s="17">
        <v>31</v>
      </c>
      <c r="I8232" s="16" t="s">
        <v>6374</v>
      </c>
      <c r="J8232" s="16">
        <v>1</v>
      </c>
      <c r="K8232" s="16">
        <v>1</v>
      </c>
      <c r="L8232" s="16">
        <v>1</v>
      </c>
      <c r="M8232" s="16">
        <v>0</v>
      </c>
      <c r="N8232" t="str">
        <f t="shared" si="393"/>
        <v>Go</v>
      </c>
      <c r="O8232" s="17"/>
      <c r="P8232" s="17" t="s">
        <v>49</v>
      </c>
      <c r="Q8232" s="17" t="s">
        <v>17</v>
      </c>
      <c r="R8232">
        <v>879</v>
      </c>
    </row>
    <row r="8233" spans="1:18" ht="15.6">
      <c r="A8233" s="2" t="s">
        <v>6343</v>
      </c>
      <c r="B8233" s="2" t="s">
        <v>5</v>
      </c>
      <c r="C8233" s="2">
        <v>21</v>
      </c>
      <c r="D8233" s="17">
        <v>2</v>
      </c>
      <c r="E8233" s="52" t="str">
        <f t="shared" si="392"/>
        <v>H</v>
      </c>
      <c r="F8233" s="2">
        <v>4</v>
      </c>
      <c r="G8233" s="17">
        <v>1</v>
      </c>
      <c r="H8233" s="17">
        <v>32</v>
      </c>
      <c r="I8233" s="16" t="s">
        <v>6375</v>
      </c>
      <c r="J8233" s="16">
        <v>1</v>
      </c>
      <c r="K8233" s="16">
        <v>1</v>
      </c>
      <c r="L8233" s="16">
        <v>1</v>
      </c>
      <c r="M8233" s="16">
        <v>0</v>
      </c>
      <c r="N8233" t="str">
        <f t="shared" si="393"/>
        <v>Go</v>
      </c>
      <c r="O8233" s="17"/>
      <c r="P8233" s="17" t="s">
        <v>49</v>
      </c>
      <c r="Q8233" s="17" t="s">
        <v>17</v>
      </c>
      <c r="R8233">
        <v>879</v>
      </c>
    </row>
    <row r="8234" spans="1:18" ht="15.6">
      <c r="A8234" s="2" t="s">
        <v>6343</v>
      </c>
      <c r="B8234" s="2" t="s">
        <v>5</v>
      </c>
      <c r="C8234" s="2">
        <v>21</v>
      </c>
      <c r="D8234" s="17">
        <v>2</v>
      </c>
      <c r="E8234" s="52" t="str">
        <f t="shared" si="392"/>
        <v>H</v>
      </c>
      <c r="F8234" s="2">
        <v>4</v>
      </c>
      <c r="G8234" s="17">
        <v>1</v>
      </c>
      <c r="H8234" s="17">
        <v>33</v>
      </c>
      <c r="I8234" s="16" t="s">
        <v>6376</v>
      </c>
      <c r="J8234" s="16">
        <v>1</v>
      </c>
      <c r="K8234" s="16">
        <v>1</v>
      </c>
      <c r="L8234" s="16">
        <v>1</v>
      </c>
      <c r="M8234" s="16">
        <v>0</v>
      </c>
      <c r="N8234" t="str">
        <f t="shared" si="393"/>
        <v>Go</v>
      </c>
      <c r="O8234" s="17"/>
      <c r="P8234" s="17" t="s">
        <v>49</v>
      </c>
      <c r="Q8234" s="17" t="s">
        <v>17</v>
      </c>
      <c r="R8234">
        <v>879</v>
      </c>
    </row>
    <row r="8235" spans="1:18" ht="15.6">
      <c r="A8235" s="2" t="s">
        <v>6343</v>
      </c>
      <c r="B8235" s="2" t="s">
        <v>5</v>
      </c>
      <c r="C8235" s="2">
        <v>21</v>
      </c>
      <c r="D8235" s="17">
        <v>2</v>
      </c>
      <c r="E8235" s="52" t="str">
        <f t="shared" si="392"/>
        <v>H</v>
      </c>
      <c r="F8235" s="2">
        <v>4</v>
      </c>
      <c r="G8235" s="17">
        <v>1</v>
      </c>
      <c r="H8235" s="17">
        <v>34</v>
      </c>
      <c r="I8235" s="16" t="s">
        <v>6377</v>
      </c>
      <c r="J8235" s="16">
        <v>1</v>
      </c>
      <c r="K8235" s="16">
        <v>1</v>
      </c>
      <c r="L8235" s="16">
        <v>1</v>
      </c>
      <c r="M8235" s="16">
        <v>0</v>
      </c>
      <c r="N8235" t="str">
        <f t="shared" si="393"/>
        <v>Go</v>
      </c>
      <c r="O8235" s="17"/>
      <c r="P8235" s="17" t="s">
        <v>49</v>
      </c>
      <c r="Q8235" s="17" t="s">
        <v>17</v>
      </c>
      <c r="R8235">
        <v>879</v>
      </c>
    </row>
    <row r="8236" spans="1:18" ht="15.6">
      <c r="A8236" s="2" t="s">
        <v>6343</v>
      </c>
      <c r="B8236" s="2" t="s">
        <v>5</v>
      </c>
      <c r="C8236" s="2">
        <v>21</v>
      </c>
      <c r="D8236" s="17">
        <v>2</v>
      </c>
      <c r="E8236" s="52" t="str">
        <f t="shared" si="392"/>
        <v>H</v>
      </c>
      <c r="F8236" s="2">
        <v>4</v>
      </c>
      <c r="G8236" s="17">
        <v>1</v>
      </c>
      <c r="H8236" s="17">
        <v>35</v>
      </c>
      <c r="I8236" s="16" t="s">
        <v>6378</v>
      </c>
      <c r="J8236" s="16">
        <v>1</v>
      </c>
      <c r="K8236" s="16">
        <v>1</v>
      </c>
      <c r="L8236" s="16">
        <v>1</v>
      </c>
      <c r="M8236" s="16">
        <v>0</v>
      </c>
      <c r="N8236" t="str">
        <f t="shared" si="393"/>
        <v>Go</v>
      </c>
      <c r="O8236" s="17"/>
      <c r="P8236" s="17" t="s">
        <v>49</v>
      </c>
      <c r="Q8236" s="17" t="s">
        <v>17</v>
      </c>
      <c r="R8236">
        <v>879</v>
      </c>
    </row>
    <row r="8237" spans="1:18" ht="15.6">
      <c r="A8237" s="2" t="s">
        <v>6343</v>
      </c>
      <c r="B8237" s="2" t="s">
        <v>5</v>
      </c>
      <c r="C8237" s="2">
        <v>21</v>
      </c>
      <c r="D8237" s="17">
        <v>2</v>
      </c>
      <c r="E8237" s="52" t="str">
        <f t="shared" si="392"/>
        <v>H</v>
      </c>
      <c r="F8237" s="2">
        <v>4</v>
      </c>
      <c r="G8237" s="17">
        <v>1</v>
      </c>
      <c r="H8237" s="17">
        <v>36</v>
      </c>
      <c r="I8237" s="16" t="s">
        <v>6379</v>
      </c>
      <c r="J8237" s="16">
        <v>0</v>
      </c>
      <c r="K8237" s="16">
        <v>1</v>
      </c>
      <c r="L8237" s="16">
        <v>1</v>
      </c>
      <c r="M8237" s="16">
        <v>1</v>
      </c>
      <c r="N8237" t="str">
        <f t="shared" si="393"/>
        <v>NoGo</v>
      </c>
      <c r="O8237" s="17"/>
      <c r="P8237" s="17" t="s">
        <v>49</v>
      </c>
      <c r="Q8237" s="17" t="s">
        <v>17</v>
      </c>
      <c r="R8237">
        <v>879</v>
      </c>
    </row>
    <row r="8238" spans="1:18" ht="15.6">
      <c r="A8238" s="2" t="s">
        <v>6343</v>
      </c>
      <c r="B8238" s="2" t="s">
        <v>5</v>
      </c>
      <c r="C8238" s="2">
        <v>21</v>
      </c>
      <c r="D8238" s="17">
        <v>2</v>
      </c>
      <c r="E8238" s="52" t="str">
        <f t="shared" si="392"/>
        <v>H</v>
      </c>
      <c r="F8238" s="2">
        <v>4</v>
      </c>
      <c r="G8238" s="17">
        <v>1</v>
      </c>
      <c r="H8238" s="17">
        <v>37</v>
      </c>
      <c r="I8238" s="16" t="s">
        <v>6380</v>
      </c>
      <c r="J8238" s="16">
        <v>1</v>
      </c>
      <c r="K8238" s="16">
        <v>1</v>
      </c>
      <c r="L8238" s="16">
        <v>1</v>
      </c>
      <c r="M8238" s="16">
        <v>0</v>
      </c>
      <c r="N8238" t="str">
        <f t="shared" si="393"/>
        <v>Go</v>
      </c>
      <c r="O8238" s="17"/>
      <c r="P8238" s="17" t="s">
        <v>49</v>
      </c>
      <c r="Q8238" s="17" t="s">
        <v>17</v>
      </c>
      <c r="R8238">
        <v>879</v>
      </c>
    </row>
    <row r="8239" spans="1:18" ht="15.6">
      <c r="A8239" s="2" t="s">
        <v>6343</v>
      </c>
      <c r="B8239" s="2" t="s">
        <v>5</v>
      </c>
      <c r="C8239" s="2">
        <v>21</v>
      </c>
      <c r="D8239" s="17">
        <v>2</v>
      </c>
      <c r="E8239" s="52" t="str">
        <f t="shared" si="392"/>
        <v>H</v>
      </c>
      <c r="F8239" s="2">
        <v>4</v>
      </c>
      <c r="G8239" s="17">
        <v>1</v>
      </c>
      <c r="H8239" s="17">
        <v>38</v>
      </c>
      <c r="I8239" s="16" t="s">
        <v>6381</v>
      </c>
      <c r="J8239" s="16">
        <v>1</v>
      </c>
      <c r="K8239" s="16">
        <v>1</v>
      </c>
      <c r="L8239" s="16">
        <v>1</v>
      </c>
      <c r="M8239" s="16">
        <v>0</v>
      </c>
      <c r="N8239" t="str">
        <f t="shared" si="393"/>
        <v>Go</v>
      </c>
      <c r="O8239" s="17"/>
      <c r="P8239" s="17" t="s">
        <v>49</v>
      </c>
      <c r="Q8239" s="17" t="s">
        <v>17</v>
      </c>
      <c r="R8239">
        <v>879</v>
      </c>
    </row>
    <row r="8240" spans="1:18" ht="15.6">
      <c r="A8240" s="2" t="s">
        <v>6343</v>
      </c>
      <c r="B8240" s="2" t="s">
        <v>5</v>
      </c>
      <c r="C8240" s="2">
        <v>21</v>
      </c>
      <c r="D8240" s="17">
        <v>2</v>
      </c>
      <c r="E8240" s="52" t="str">
        <f t="shared" si="392"/>
        <v>H</v>
      </c>
      <c r="F8240" s="2">
        <v>4</v>
      </c>
      <c r="G8240" s="17">
        <v>1</v>
      </c>
      <c r="H8240" s="17">
        <v>39</v>
      </c>
      <c r="I8240" s="16" t="s">
        <v>6382</v>
      </c>
      <c r="J8240" s="16">
        <v>0</v>
      </c>
      <c r="K8240" s="16">
        <v>1</v>
      </c>
      <c r="L8240" s="16">
        <v>1</v>
      </c>
      <c r="M8240" s="16">
        <v>1</v>
      </c>
      <c r="N8240" t="str">
        <f t="shared" si="393"/>
        <v>NoGo</v>
      </c>
      <c r="O8240" s="17"/>
      <c r="P8240" s="17" t="s">
        <v>49</v>
      </c>
      <c r="Q8240" s="17" t="s">
        <v>17</v>
      </c>
      <c r="R8240">
        <v>879</v>
      </c>
    </row>
    <row r="8241" spans="1:18" ht="15.6">
      <c r="A8241" s="2" t="s">
        <v>6343</v>
      </c>
      <c r="B8241" s="2" t="s">
        <v>5</v>
      </c>
      <c r="C8241" s="2">
        <v>21</v>
      </c>
      <c r="D8241" s="17">
        <v>2</v>
      </c>
      <c r="E8241" s="52" t="str">
        <f t="shared" si="392"/>
        <v>H</v>
      </c>
      <c r="F8241" s="2">
        <v>4</v>
      </c>
      <c r="G8241" s="17">
        <v>1</v>
      </c>
      <c r="H8241" s="17">
        <v>40</v>
      </c>
      <c r="I8241" s="16" t="s">
        <v>6383</v>
      </c>
      <c r="J8241" s="16">
        <v>1</v>
      </c>
      <c r="K8241" s="16">
        <v>1</v>
      </c>
      <c r="L8241" s="16">
        <v>1</v>
      </c>
      <c r="M8241" s="16">
        <v>0</v>
      </c>
      <c r="N8241" t="str">
        <f t="shared" si="393"/>
        <v>Go</v>
      </c>
      <c r="O8241" s="17"/>
      <c r="P8241" s="17" t="s">
        <v>49</v>
      </c>
      <c r="Q8241" s="17" t="s">
        <v>17</v>
      </c>
      <c r="R8241">
        <v>879</v>
      </c>
    </row>
    <row r="8242" spans="1:18" ht="15.6">
      <c r="A8242" s="2" t="s">
        <v>6343</v>
      </c>
      <c r="B8242" s="2" t="s">
        <v>5</v>
      </c>
      <c r="C8242" s="2">
        <v>21</v>
      </c>
      <c r="D8242" s="17">
        <v>2</v>
      </c>
      <c r="E8242" s="52" t="str">
        <f t="shared" ref="E8242:E8305" si="394">IF(D8242=1,"H",IF(D8242=2,"H","B"))</f>
        <v>H</v>
      </c>
      <c r="F8242" s="2">
        <v>4</v>
      </c>
      <c r="G8242" s="17">
        <v>2</v>
      </c>
      <c r="H8242" s="17">
        <v>1</v>
      </c>
      <c r="I8242" s="16" t="s">
        <v>6384</v>
      </c>
      <c r="J8242" s="16">
        <v>1</v>
      </c>
      <c r="K8242" s="16">
        <v>1</v>
      </c>
      <c r="L8242" s="16">
        <v>1</v>
      </c>
      <c r="M8242" s="16">
        <v>0</v>
      </c>
      <c r="N8242" t="str">
        <f t="shared" si="393"/>
        <v>Go</v>
      </c>
      <c r="O8242" s="17"/>
      <c r="P8242" s="17" t="s">
        <v>49</v>
      </c>
      <c r="Q8242" s="17" t="s">
        <v>17</v>
      </c>
      <c r="R8242">
        <v>879</v>
      </c>
    </row>
    <row r="8243" spans="1:18" ht="15.6">
      <c r="A8243" s="2" t="s">
        <v>6343</v>
      </c>
      <c r="B8243" s="2" t="s">
        <v>5</v>
      </c>
      <c r="C8243" s="2">
        <v>21</v>
      </c>
      <c r="D8243" s="17">
        <v>2</v>
      </c>
      <c r="E8243" s="52" t="str">
        <f t="shared" si="394"/>
        <v>H</v>
      </c>
      <c r="F8243" s="2">
        <v>4</v>
      </c>
      <c r="G8243" s="17">
        <v>2</v>
      </c>
      <c r="H8243" s="17">
        <v>2</v>
      </c>
      <c r="I8243" s="16" t="s">
        <v>6385</v>
      </c>
      <c r="J8243" s="16">
        <v>1</v>
      </c>
      <c r="K8243" s="16">
        <v>1</v>
      </c>
      <c r="L8243" s="16">
        <v>1</v>
      </c>
      <c r="M8243" s="16">
        <v>0</v>
      </c>
      <c r="N8243" t="str">
        <f t="shared" si="393"/>
        <v>Go</v>
      </c>
      <c r="O8243" s="17"/>
      <c r="P8243" s="17" t="s">
        <v>49</v>
      </c>
      <c r="Q8243" s="17" t="s">
        <v>17</v>
      </c>
      <c r="R8243">
        <v>879</v>
      </c>
    </row>
    <row r="8244" spans="1:18" ht="15.6">
      <c r="A8244" s="2" t="s">
        <v>6343</v>
      </c>
      <c r="B8244" s="2" t="s">
        <v>5</v>
      </c>
      <c r="C8244" s="2">
        <v>21</v>
      </c>
      <c r="D8244" s="17">
        <v>2</v>
      </c>
      <c r="E8244" s="52" t="str">
        <f t="shared" si="394"/>
        <v>H</v>
      </c>
      <c r="F8244" s="2">
        <v>4</v>
      </c>
      <c r="G8244" s="17">
        <v>2</v>
      </c>
      <c r="H8244" s="17">
        <v>3</v>
      </c>
      <c r="I8244" s="16" t="s">
        <v>6386</v>
      </c>
      <c r="J8244" s="16">
        <v>1</v>
      </c>
      <c r="K8244" s="16">
        <v>0</v>
      </c>
      <c r="L8244" s="16">
        <v>1</v>
      </c>
      <c r="M8244" s="16">
        <v>1</v>
      </c>
      <c r="N8244" t="str">
        <f t="shared" si="393"/>
        <v>NoGo</v>
      </c>
      <c r="O8244" s="17"/>
      <c r="P8244" s="17" t="s">
        <v>49</v>
      </c>
      <c r="Q8244" s="17" t="s">
        <v>17</v>
      </c>
      <c r="R8244">
        <v>879</v>
      </c>
    </row>
    <row r="8245" spans="1:18" ht="15.6">
      <c r="A8245" s="2" t="s">
        <v>6343</v>
      </c>
      <c r="B8245" s="2" t="s">
        <v>5</v>
      </c>
      <c r="C8245" s="2">
        <v>21</v>
      </c>
      <c r="D8245" s="17">
        <v>2</v>
      </c>
      <c r="E8245" s="52" t="str">
        <f t="shared" si="394"/>
        <v>H</v>
      </c>
      <c r="F8245" s="2">
        <v>4</v>
      </c>
      <c r="G8245" s="17">
        <v>2</v>
      </c>
      <c r="H8245" s="17">
        <v>4</v>
      </c>
      <c r="I8245" s="16" t="s">
        <v>6387</v>
      </c>
      <c r="J8245" s="16">
        <v>1</v>
      </c>
      <c r="K8245" s="16">
        <v>1</v>
      </c>
      <c r="L8245" s="16">
        <v>1</v>
      </c>
      <c r="M8245" s="16">
        <v>0</v>
      </c>
      <c r="N8245" t="str">
        <f t="shared" si="393"/>
        <v>Go</v>
      </c>
      <c r="O8245" s="17"/>
      <c r="P8245" s="17" t="s">
        <v>49</v>
      </c>
      <c r="Q8245" s="17" t="s">
        <v>17</v>
      </c>
      <c r="R8245">
        <v>879</v>
      </c>
    </row>
    <row r="8246" spans="1:18" ht="15.6">
      <c r="A8246" s="2" t="s">
        <v>6343</v>
      </c>
      <c r="B8246" s="2" t="s">
        <v>5</v>
      </c>
      <c r="C8246" s="2">
        <v>21</v>
      </c>
      <c r="D8246" s="17">
        <v>2</v>
      </c>
      <c r="E8246" s="52" t="str">
        <f t="shared" si="394"/>
        <v>H</v>
      </c>
      <c r="F8246" s="2">
        <v>4</v>
      </c>
      <c r="G8246" s="17">
        <v>2</v>
      </c>
      <c r="H8246" s="17">
        <v>5</v>
      </c>
      <c r="I8246" s="16" t="s">
        <v>6388</v>
      </c>
      <c r="J8246" s="16">
        <v>1</v>
      </c>
      <c r="K8246" s="16">
        <v>0</v>
      </c>
      <c r="L8246" s="16">
        <v>1</v>
      </c>
      <c r="M8246" s="16">
        <v>1</v>
      </c>
      <c r="N8246" t="str">
        <f t="shared" si="393"/>
        <v>NoGo</v>
      </c>
      <c r="O8246" s="17"/>
      <c r="P8246" s="17" t="s">
        <v>49</v>
      </c>
      <c r="Q8246" s="17" t="s">
        <v>17</v>
      </c>
      <c r="R8246">
        <v>879</v>
      </c>
    </row>
    <row r="8247" spans="1:18" ht="15.6">
      <c r="A8247" s="2" t="s">
        <v>6343</v>
      </c>
      <c r="B8247" s="2" t="s">
        <v>5</v>
      </c>
      <c r="C8247" s="2">
        <v>21</v>
      </c>
      <c r="D8247" s="17">
        <v>2</v>
      </c>
      <c r="E8247" s="52" t="str">
        <f t="shared" si="394"/>
        <v>H</v>
      </c>
      <c r="F8247" s="2">
        <v>4</v>
      </c>
      <c r="G8247" s="17">
        <v>2</v>
      </c>
      <c r="H8247" s="17">
        <v>6</v>
      </c>
      <c r="I8247" s="16" t="s">
        <v>6389</v>
      </c>
      <c r="J8247" s="16">
        <v>1</v>
      </c>
      <c r="K8247" s="16">
        <v>1</v>
      </c>
      <c r="L8247" s="16">
        <v>1</v>
      </c>
      <c r="M8247" s="16">
        <v>0</v>
      </c>
      <c r="N8247" t="str">
        <f t="shared" si="393"/>
        <v>Go</v>
      </c>
      <c r="O8247" s="17"/>
      <c r="P8247" s="17" t="s">
        <v>49</v>
      </c>
      <c r="Q8247" s="17" t="s">
        <v>17</v>
      </c>
      <c r="R8247">
        <v>879</v>
      </c>
    </row>
    <row r="8248" spans="1:18" ht="15.6">
      <c r="A8248" s="2" t="s">
        <v>6343</v>
      </c>
      <c r="B8248" s="2" t="s">
        <v>5</v>
      </c>
      <c r="C8248" s="2">
        <v>21</v>
      </c>
      <c r="D8248" s="17">
        <v>2</v>
      </c>
      <c r="E8248" s="52" t="str">
        <f t="shared" si="394"/>
        <v>H</v>
      </c>
      <c r="F8248" s="2">
        <v>4</v>
      </c>
      <c r="G8248" s="17">
        <v>2</v>
      </c>
      <c r="H8248" s="17">
        <v>7</v>
      </c>
      <c r="I8248" s="16" t="s">
        <v>6390</v>
      </c>
      <c r="J8248" s="16">
        <v>1</v>
      </c>
      <c r="K8248" s="16">
        <v>1</v>
      </c>
      <c r="L8248" s="16">
        <v>1</v>
      </c>
      <c r="M8248" s="16">
        <v>0</v>
      </c>
      <c r="N8248" t="str">
        <f t="shared" si="393"/>
        <v>Go</v>
      </c>
      <c r="O8248" s="17"/>
      <c r="P8248" s="17" t="s">
        <v>49</v>
      </c>
      <c r="Q8248" s="17" t="s">
        <v>17</v>
      </c>
      <c r="R8248">
        <v>879</v>
      </c>
    </row>
    <row r="8249" spans="1:18" ht="15.6">
      <c r="A8249" s="2" t="s">
        <v>6343</v>
      </c>
      <c r="B8249" s="2" t="s">
        <v>5</v>
      </c>
      <c r="C8249" s="2">
        <v>21</v>
      </c>
      <c r="D8249" s="17">
        <v>2</v>
      </c>
      <c r="E8249" s="52" t="str">
        <f t="shared" si="394"/>
        <v>H</v>
      </c>
      <c r="F8249" s="2">
        <v>4</v>
      </c>
      <c r="G8249" s="17">
        <v>2</v>
      </c>
      <c r="H8249" s="17">
        <v>8</v>
      </c>
      <c r="I8249" s="16" t="s">
        <v>6391</v>
      </c>
      <c r="J8249" s="16">
        <v>1</v>
      </c>
      <c r="K8249" s="16">
        <v>1</v>
      </c>
      <c r="L8249" s="16">
        <v>1</v>
      </c>
      <c r="M8249" s="16">
        <v>0</v>
      </c>
      <c r="N8249" t="str">
        <f t="shared" si="393"/>
        <v>Go</v>
      </c>
      <c r="O8249" s="17"/>
      <c r="P8249" s="17" t="s">
        <v>49</v>
      </c>
      <c r="Q8249" s="17" t="s">
        <v>17</v>
      </c>
      <c r="R8249">
        <v>879</v>
      </c>
    </row>
    <row r="8250" spans="1:18" ht="15.6">
      <c r="A8250" s="2" t="s">
        <v>6343</v>
      </c>
      <c r="B8250" s="2" t="s">
        <v>5</v>
      </c>
      <c r="C8250" s="2">
        <v>21</v>
      </c>
      <c r="D8250" s="17">
        <v>2</v>
      </c>
      <c r="E8250" s="52" t="str">
        <f t="shared" si="394"/>
        <v>H</v>
      </c>
      <c r="F8250" s="2">
        <v>4</v>
      </c>
      <c r="G8250" s="17">
        <v>2</v>
      </c>
      <c r="H8250" s="17">
        <v>9</v>
      </c>
      <c r="I8250" s="16" t="s">
        <v>6392</v>
      </c>
      <c r="J8250" s="16">
        <v>1</v>
      </c>
      <c r="K8250" s="16">
        <v>1</v>
      </c>
      <c r="L8250" s="16">
        <v>1</v>
      </c>
      <c r="M8250" s="16">
        <v>0</v>
      </c>
      <c r="N8250" t="str">
        <f t="shared" si="393"/>
        <v>Go</v>
      </c>
      <c r="O8250" s="17"/>
      <c r="P8250" s="17" t="s">
        <v>49</v>
      </c>
      <c r="Q8250" s="17" t="s">
        <v>17</v>
      </c>
      <c r="R8250">
        <v>879</v>
      </c>
    </row>
    <row r="8251" spans="1:18" ht="15.6">
      <c r="A8251" s="2" t="s">
        <v>6343</v>
      </c>
      <c r="B8251" s="2" t="s">
        <v>5</v>
      </c>
      <c r="C8251" s="2">
        <v>21</v>
      </c>
      <c r="D8251" s="17">
        <v>2</v>
      </c>
      <c r="E8251" s="52" t="str">
        <f t="shared" si="394"/>
        <v>H</v>
      </c>
      <c r="F8251" s="2">
        <v>4</v>
      </c>
      <c r="G8251" s="17">
        <v>2</v>
      </c>
      <c r="H8251" s="17">
        <v>10</v>
      </c>
      <c r="I8251" s="16" t="s">
        <v>6393</v>
      </c>
      <c r="J8251" s="16">
        <v>1</v>
      </c>
      <c r="K8251" s="16">
        <v>0</v>
      </c>
      <c r="L8251" s="16">
        <v>1</v>
      </c>
      <c r="M8251" s="16">
        <v>1</v>
      </c>
      <c r="N8251" t="str">
        <f t="shared" si="393"/>
        <v>NoGo</v>
      </c>
      <c r="O8251" s="17"/>
      <c r="P8251" s="17" t="s">
        <v>49</v>
      </c>
      <c r="Q8251" s="17" t="s">
        <v>17</v>
      </c>
      <c r="R8251">
        <v>879</v>
      </c>
    </row>
    <row r="8252" spans="1:18" ht="15.6">
      <c r="A8252" s="2" t="s">
        <v>6343</v>
      </c>
      <c r="B8252" s="2" t="s">
        <v>5</v>
      </c>
      <c r="C8252" s="2">
        <v>21</v>
      </c>
      <c r="D8252" s="17">
        <v>2</v>
      </c>
      <c r="E8252" s="52" t="str">
        <f t="shared" si="394"/>
        <v>H</v>
      </c>
      <c r="F8252" s="2">
        <v>4</v>
      </c>
      <c r="G8252" s="17">
        <v>2</v>
      </c>
      <c r="H8252" s="17">
        <v>11</v>
      </c>
      <c r="I8252" s="16" t="s">
        <v>6394</v>
      </c>
      <c r="J8252" s="16">
        <v>1</v>
      </c>
      <c r="K8252" s="16">
        <v>1</v>
      </c>
      <c r="L8252" s="16">
        <v>1</v>
      </c>
      <c r="M8252" s="16">
        <v>0</v>
      </c>
      <c r="N8252" t="str">
        <f t="shared" si="393"/>
        <v>Go</v>
      </c>
      <c r="O8252" s="17"/>
      <c r="P8252" s="17" t="s">
        <v>49</v>
      </c>
      <c r="Q8252" s="17" t="s">
        <v>17</v>
      </c>
      <c r="R8252">
        <v>879</v>
      </c>
    </row>
    <row r="8253" spans="1:18" ht="15.6">
      <c r="A8253" s="2" t="s">
        <v>6343</v>
      </c>
      <c r="B8253" s="2" t="s">
        <v>5</v>
      </c>
      <c r="C8253" s="2">
        <v>21</v>
      </c>
      <c r="D8253" s="17">
        <v>2</v>
      </c>
      <c r="E8253" s="52" t="str">
        <f t="shared" si="394"/>
        <v>H</v>
      </c>
      <c r="F8253" s="2">
        <v>4</v>
      </c>
      <c r="G8253" s="17">
        <v>2</v>
      </c>
      <c r="H8253" s="17">
        <v>12</v>
      </c>
      <c r="I8253" s="16" t="s">
        <v>6395</v>
      </c>
      <c r="J8253" s="16">
        <v>0</v>
      </c>
      <c r="K8253" s="16">
        <v>1</v>
      </c>
      <c r="L8253" s="16">
        <v>1</v>
      </c>
      <c r="M8253" s="16">
        <v>1</v>
      </c>
      <c r="N8253" t="str">
        <f t="shared" si="393"/>
        <v>NoGo</v>
      </c>
      <c r="O8253" s="17"/>
      <c r="P8253" s="17" t="s">
        <v>49</v>
      </c>
      <c r="Q8253" s="17" t="s">
        <v>17</v>
      </c>
      <c r="R8253">
        <v>879</v>
      </c>
    </row>
    <row r="8254" spans="1:18" ht="15.6">
      <c r="A8254" s="2" t="s">
        <v>6343</v>
      </c>
      <c r="B8254" s="2" t="s">
        <v>5</v>
      </c>
      <c r="C8254" s="2">
        <v>21</v>
      </c>
      <c r="D8254" s="17">
        <v>2</v>
      </c>
      <c r="E8254" s="52" t="str">
        <f t="shared" si="394"/>
        <v>H</v>
      </c>
      <c r="F8254" s="2">
        <v>4</v>
      </c>
      <c r="G8254" s="17">
        <v>2</v>
      </c>
      <c r="H8254" s="17">
        <v>13</v>
      </c>
      <c r="I8254" s="16" t="s">
        <v>6396</v>
      </c>
      <c r="J8254" s="16">
        <v>1</v>
      </c>
      <c r="K8254" s="16">
        <v>1</v>
      </c>
      <c r="L8254" s="16">
        <v>1</v>
      </c>
      <c r="M8254" s="16">
        <v>0</v>
      </c>
      <c r="N8254" t="str">
        <f t="shared" si="393"/>
        <v>Go</v>
      </c>
      <c r="O8254" s="17"/>
      <c r="P8254" s="17" t="s">
        <v>49</v>
      </c>
      <c r="Q8254" s="17" t="s">
        <v>17</v>
      </c>
      <c r="R8254">
        <v>879</v>
      </c>
    </row>
    <row r="8255" spans="1:18" ht="15.6">
      <c r="A8255" s="2" t="s">
        <v>6343</v>
      </c>
      <c r="B8255" s="2" t="s">
        <v>5</v>
      </c>
      <c r="C8255" s="2">
        <v>21</v>
      </c>
      <c r="D8255" s="17">
        <v>2</v>
      </c>
      <c r="E8255" s="52" t="str">
        <f t="shared" si="394"/>
        <v>H</v>
      </c>
      <c r="F8255" s="2">
        <v>4</v>
      </c>
      <c r="G8255" s="17">
        <v>2</v>
      </c>
      <c r="H8255" s="17">
        <v>14</v>
      </c>
      <c r="I8255" s="16" t="s">
        <v>6397</v>
      </c>
      <c r="J8255" s="16">
        <v>1</v>
      </c>
      <c r="K8255" s="16">
        <v>1</v>
      </c>
      <c r="L8255" s="16">
        <v>1</v>
      </c>
      <c r="M8255" s="16">
        <v>0</v>
      </c>
      <c r="N8255" t="str">
        <f t="shared" si="393"/>
        <v>Go</v>
      </c>
      <c r="O8255" s="17"/>
      <c r="P8255" s="17" t="s">
        <v>49</v>
      </c>
      <c r="Q8255" s="17" t="s">
        <v>17</v>
      </c>
      <c r="R8255">
        <v>879</v>
      </c>
    </row>
    <row r="8256" spans="1:18" ht="15.6">
      <c r="A8256" s="2" t="s">
        <v>6343</v>
      </c>
      <c r="B8256" s="2" t="s">
        <v>5</v>
      </c>
      <c r="C8256" s="2">
        <v>21</v>
      </c>
      <c r="D8256" s="17">
        <v>2</v>
      </c>
      <c r="E8256" s="52" t="str">
        <f t="shared" si="394"/>
        <v>H</v>
      </c>
      <c r="F8256" s="2">
        <v>4</v>
      </c>
      <c r="G8256" s="17">
        <v>2</v>
      </c>
      <c r="H8256" s="17">
        <v>15</v>
      </c>
      <c r="I8256" s="16" t="s">
        <v>6398</v>
      </c>
      <c r="J8256" s="16">
        <v>1</v>
      </c>
      <c r="K8256" s="16">
        <v>1</v>
      </c>
      <c r="L8256" s="16">
        <v>1</v>
      </c>
      <c r="M8256" s="16">
        <v>0</v>
      </c>
      <c r="N8256" t="str">
        <f t="shared" si="393"/>
        <v>Go</v>
      </c>
      <c r="O8256" s="17"/>
      <c r="P8256" s="17" t="s">
        <v>49</v>
      </c>
      <c r="Q8256" s="17" t="s">
        <v>17</v>
      </c>
      <c r="R8256">
        <v>879</v>
      </c>
    </row>
    <row r="8257" spans="1:18" ht="15.6">
      <c r="A8257" s="2" t="s">
        <v>6343</v>
      </c>
      <c r="B8257" s="2" t="s">
        <v>5</v>
      </c>
      <c r="C8257" s="2">
        <v>21</v>
      </c>
      <c r="D8257" s="17">
        <v>2</v>
      </c>
      <c r="E8257" s="52" t="str">
        <f t="shared" si="394"/>
        <v>H</v>
      </c>
      <c r="F8257" s="2">
        <v>4</v>
      </c>
      <c r="G8257" s="17">
        <v>2</v>
      </c>
      <c r="H8257" s="17">
        <v>16</v>
      </c>
      <c r="I8257" s="16" t="s">
        <v>6399</v>
      </c>
      <c r="J8257" s="16">
        <v>1</v>
      </c>
      <c r="K8257" s="16">
        <v>1</v>
      </c>
      <c r="L8257" s="16">
        <v>1</v>
      </c>
      <c r="M8257" s="16">
        <v>0</v>
      </c>
      <c r="N8257" t="str">
        <f t="shared" si="393"/>
        <v>Go</v>
      </c>
      <c r="O8257" s="17"/>
      <c r="P8257" s="17" t="s">
        <v>49</v>
      </c>
      <c r="Q8257" s="17" t="s">
        <v>17</v>
      </c>
      <c r="R8257">
        <v>879</v>
      </c>
    </row>
    <row r="8258" spans="1:18" ht="15.6">
      <c r="A8258" s="2" t="s">
        <v>6343</v>
      </c>
      <c r="B8258" s="2" t="s">
        <v>5</v>
      </c>
      <c r="C8258" s="2">
        <v>21</v>
      </c>
      <c r="D8258" s="17">
        <v>2</v>
      </c>
      <c r="E8258" s="52" t="str">
        <f t="shared" si="394"/>
        <v>H</v>
      </c>
      <c r="F8258" s="2">
        <v>4</v>
      </c>
      <c r="G8258" s="17">
        <v>2</v>
      </c>
      <c r="H8258" s="17">
        <v>17</v>
      </c>
      <c r="I8258" s="16" t="s">
        <v>6400</v>
      </c>
      <c r="J8258" s="16">
        <v>2</v>
      </c>
      <c r="K8258" s="16">
        <v>1</v>
      </c>
      <c r="L8258" s="16">
        <v>1</v>
      </c>
      <c r="M8258" s="16">
        <v>1</v>
      </c>
      <c r="N8258" t="str">
        <f t="shared" si="393"/>
        <v>NoGo</v>
      </c>
      <c r="O8258" s="17"/>
      <c r="P8258" s="17" t="s">
        <v>49</v>
      </c>
      <c r="Q8258" s="17" t="s">
        <v>17</v>
      </c>
      <c r="R8258">
        <v>879</v>
      </c>
    </row>
    <row r="8259" spans="1:18" ht="15.6">
      <c r="A8259" s="2" t="s">
        <v>6343</v>
      </c>
      <c r="B8259" s="2" t="s">
        <v>5</v>
      </c>
      <c r="C8259" s="2">
        <v>21</v>
      </c>
      <c r="D8259" s="17">
        <v>2</v>
      </c>
      <c r="E8259" s="52" t="str">
        <f t="shared" si="394"/>
        <v>H</v>
      </c>
      <c r="F8259" s="2">
        <v>4</v>
      </c>
      <c r="G8259" s="17">
        <v>2</v>
      </c>
      <c r="H8259" s="17">
        <v>18</v>
      </c>
      <c r="I8259" s="16" t="s">
        <v>6401</v>
      </c>
      <c r="J8259" s="16">
        <v>1</v>
      </c>
      <c r="K8259" s="16">
        <v>1</v>
      </c>
      <c r="L8259" s="16">
        <v>1</v>
      </c>
      <c r="M8259" s="16">
        <v>0</v>
      </c>
      <c r="N8259" t="str">
        <f t="shared" si="393"/>
        <v>Go</v>
      </c>
      <c r="O8259" s="17"/>
      <c r="P8259" s="17" t="s">
        <v>49</v>
      </c>
      <c r="Q8259" s="17" t="s">
        <v>17</v>
      </c>
      <c r="R8259">
        <v>879</v>
      </c>
    </row>
    <row r="8260" spans="1:18" ht="15.6">
      <c r="A8260" s="2" t="s">
        <v>6343</v>
      </c>
      <c r="B8260" s="2" t="s">
        <v>5</v>
      </c>
      <c r="C8260" s="2">
        <v>21</v>
      </c>
      <c r="D8260" s="17">
        <v>2</v>
      </c>
      <c r="E8260" s="52" t="str">
        <f t="shared" si="394"/>
        <v>H</v>
      </c>
      <c r="F8260" s="2">
        <v>4</v>
      </c>
      <c r="G8260" s="17">
        <v>2</v>
      </c>
      <c r="H8260" s="17">
        <v>19</v>
      </c>
      <c r="I8260" s="16" t="s">
        <v>6402</v>
      </c>
      <c r="J8260" s="16">
        <v>1</v>
      </c>
      <c r="K8260" s="16">
        <v>1</v>
      </c>
      <c r="L8260" s="16">
        <v>1</v>
      </c>
      <c r="M8260" s="16">
        <v>0</v>
      </c>
      <c r="N8260" t="str">
        <f t="shared" si="393"/>
        <v>Go</v>
      </c>
      <c r="O8260" s="17"/>
      <c r="P8260" s="17" t="s">
        <v>49</v>
      </c>
      <c r="Q8260" s="17" t="s">
        <v>17</v>
      </c>
      <c r="R8260">
        <v>879</v>
      </c>
    </row>
    <row r="8261" spans="1:18" ht="15.6">
      <c r="A8261" s="2" t="s">
        <v>6343</v>
      </c>
      <c r="B8261" s="2" t="s">
        <v>5</v>
      </c>
      <c r="C8261" s="2">
        <v>21</v>
      </c>
      <c r="D8261" s="17">
        <v>2</v>
      </c>
      <c r="E8261" s="52" t="str">
        <f t="shared" si="394"/>
        <v>H</v>
      </c>
      <c r="F8261" s="2">
        <v>4</v>
      </c>
      <c r="G8261" s="17">
        <v>2</v>
      </c>
      <c r="H8261" s="17">
        <v>20</v>
      </c>
      <c r="I8261" s="16" t="s">
        <v>6403</v>
      </c>
      <c r="J8261" s="16">
        <v>1</v>
      </c>
      <c r="K8261" s="16">
        <v>1</v>
      </c>
      <c r="L8261" s="16">
        <v>1</v>
      </c>
      <c r="M8261" s="16">
        <v>0</v>
      </c>
      <c r="N8261" t="str">
        <f t="shared" si="393"/>
        <v>Go</v>
      </c>
      <c r="O8261" s="17"/>
      <c r="P8261" s="17" t="s">
        <v>49</v>
      </c>
      <c r="Q8261" s="17" t="s">
        <v>17</v>
      </c>
      <c r="R8261">
        <v>879</v>
      </c>
    </row>
    <row r="8262" spans="1:18" ht="15.6">
      <c r="A8262" s="2" t="s">
        <v>6343</v>
      </c>
      <c r="B8262" s="2" t="s">
        <v>5</v>
      </c>
      <c r="C8262" s="2">
        <v>21</v>
      </c>
      <c r="D8262" s="17">
        <v>2</v>
      </c>
      <c r="E8262" s="52" t="str">
        <f t="shared" si="394"/>
        <v>H</v>
      </c>
      <c r="F8262" s="2">
        <v>4</v>
      </c>
      <c r="G8262" s="17">
        <v>2</v>
      </c>
      <c r="H8262" s="17">
        <v>21</v>
      </c>
      <c r="I8262" s="16" t="s">
        <v>6404</v>
      </c>
      <c r="J8262" s="16">
        <v>1</v>
      </c>
      <c r="K8262" s="16">
        <v>1</v>
      </c>
      <c r="L8262" s="16">
        <v>1</v>
      </c>
      <c r="M8262" s="16">
        <v>0</v>
      </c>
      <c r="N8262" t="str">
        <f t="shared" si="393"/>
        <v>Go</v>
      </c>
      <c r="O8262" s="17"/>
      <c r="P8262" s="17" t="s">
        <v>49</v>
      </c>
      <c r="Q8262" s="17" t="s">
        <v>17</v>
      </c>
      <c r="R8262">
        <v>879</v>
      </c>
    </row>
    <row r="8263" spans="1:18" ht="15.6">
      <c r="A8263" s="2" t="s">
        <v>6343</v>
      </c>
      <c r="B8263" s="2" t="s">
        <v>5</v>
      </c>
      <c r="C8263" s="2">
        <v>21</v>
      </c>
      <c r="D8263" s="17">
        <v>2</v>
      </c>
      <c r="E8263" s="52" t="str">
        <f t="shared" si="394"/>
        <v>H</v>
      </c>
      <c r="F8263" s="2">
        <v>4</v>
      </c>
      <c r="G8263" s="17">
        <v>2</v>
      </c>
      <c r="H8263" s="17">
        <v>22</v>
      </c>
      <c r="I8263" s="16" t="s">
        <v>6405</v>
      </c>
      <c r="J8263" s="16">
        <v>1</v>
      </c>
      <c r="K8263" s="16">
        <v>0</v>
      </c>
      <c r="L8263" s="16">
        <v>1</v>
      </c>
      <c r="M8263" s="16">
        <v>1</v>
      </c>
      <c r="N8263" t="str">
        <f t="shared" si="393"/>
        <v>NoGo</v>
      </c>
      <c r="O8263" s="17"/>
      <c r="P8263" s="17" t="s">
        <v>49</v>
      </c>
      <c r="Q8263" s="17" t="s">
        <v>17</v>
      </c>
      <c r="R8263">
        <v>879</v>
      </c>
    </row>
    <row r="8264" spans="1:18" ht="15.6">
      <c r="A8264" s="2" t="s">
        <v>6343</v>
      </c>
      <c r="B8264" s="2" t="s">
        <v>5</v>
      </c>
      <c r="C8264" s="2">
        <v>21</v>
      </c>
      <c r="D8264" s="17">
        <v>2</v>
      </c>
      <c r="E8264" s="52" t="str">
        <f t="shared" si="394"/>
        <v>H</v>
      </c>
      <c r="F8264" s="2">
        <v>4</v>
      </c>
      <c r="G8264" s="17">
        <v>2</v>
      </c>
      <c r="H8264" s="17">
        <v>23</v>
      </c>
      <c r="I8264" s="16" t="s">
        <v>6406</v>
      </c>
      <c r="J8264" s="16">
        <v>3</v>
      </c>
      <c r="K8264" s="16">
        <v>1</v>
      </c>
      <c r="L8264" s="16">
        <v>1</v>
      </c>
      <c r="M8264" s="16">
        <v>0</v>
      </c>
      <c r="N8264" t="str">
        <f t="shared" si="393"/>
        <v>Go</v>
      </c>
      <c r="O8264" s="17"/>
      <c r="P8264" s="17" t="s">
        <v>49</v>
      </c>
      <c r="Q8264" s="17" t="s">
        <v>17</v>
      </c>
      <c r="R8264">
        <v>879</v>
      </c>
    </row>
    <row r="8265" spans="1:18" ht="15.6">
      <c r="A8265" s="2" t="s">
        <v>6343</v>
      </c>
      <c r="B8265" s="2" t="s">
        <v>5</v>
      </c>
      <c r="C8265" s="2">
        <v>21</v>
      </c>
      <c r="D8265" s="17">
        <v>2</v>
      </c>
      <c r="E8265" s="52" t="str">
        <f t="shared" si="394"/>
        <v>H</v>
      </c>
      <c r="F8265" s="2">
        <v>4</v>
      </c>
      <c r="G8265" s="17">
        <v>2</v>
      </c>
      <c r="H8265" s="17">
        <v>24</v>
      </c>
      <c r="I8265" s="16" t="s">
        <v>6407</v>
      </c>
      <c r="J8265" s="16">
        <v>2</v>
      </c>
      <c r="K8265" s="16">
        <v>1</v>
      </c>
      <c r="L8265" s="16">
        <v>1</v>
      </c>
      <c r="M8265" s="16">
        <v>0</v>
      </c>
      <c r="N8265" t="str">
        <f t="shared" si="393"/>
        <v>Go</v>
      </c>
      <c r="O8265" s="17"/>
      <c r="P8265" s="17" t="s">
        <v>49</v>
      </c>
      <c r="Q8265" s="17" t="s">
        <v>17</v>
      </c>
      <c r="R8265">
        <v>879</v>
      </c>
    </row>
    <row r="8266" spans="1:18" ht="15.6">
      <c r="A8266" s="2" t="s">
        <v>6343</v>
      </c>
      <c r="B8266" s="2" t="s">
        <v>5</v>
      </c>
      <c r="C8266" s="2">
        <v>21</v>
      </c>
      <c r="D8266" s="17">
        <v>2</v>
      </c>
      <c r="E8266" s="52" t="str">
        <f t="shared" si="394"/>
        <v>H</v>
      </c>
      <c r="F8266" s="2">
        <v>4</v>
      </c>
      <c r="G8266" s="17">
        <v>2</v>
      </c>
      <c r="H8266" s="17">
        <v>25</v>
      </c>
      <c r="I8266" s="16" t="s">
        <v>6408</v>
      </c>
      <c r="J8266" s="16">
        <v>1</v>
      </c>
      <c r="K8266" s="16">
        <v>1</v>
      </c>
      <c r="L8266" s="16">
        <v>1</v>
      </c>
      <c r="M8266" s="16">
        <v>0</v>
      </c>
      <c r="N8266" t="str">
        <f t="shared" si="393"/>
        <v>Go</v>
      </c>
      <c r="O8266" s="17"/>
      <c r="P8266" s="17" t="s">
        <v>49</v>
      </c>
      <c r="Q8266" s="17" t="s">
        <v>17</v>
      </c>
      <c r="R8266">
        <v>879</v>
      </c>
    </row>
    <row r="8267" spans="1:18" ht="15.6">
      <c r="A8267" s="2" t="s">
        <v>6343</v>
      </c>
      <c r="B8267" s="2" t="s">
        <v>5</v>
      </c>
      <c r="C8267" s="2">
        <v>21</v>
      </c>
      <c r="D8267" s="17">
        <v>2</v>
      </c>
      <c r="E8267" s="52" t="str">
        <f t="shared" si="394"/>
        <v>H</v>
      </c>
      <c r="F8267" s="2">
        <v>4</v>
      </c>
      <c r="G8267" s="17">
        <v>2</v>
      </c>
      <c r="H8267" s="17">
        <v>26</v>
      </c>
      <c r="I8267" s="16" t="s">
        <v>6409</v>
      </c>
      <c r="J8267" s="16">
        <v>1</v>
      </c>
      <c r="K8267" s="16">
        <v>1</v>
      </c>
      <c r="L8267" s="16">
        <v>1</v>
      </c>
      <c r="M8267" s="16">
        <v>0</v>
      </c>
      <c r="N8267" t="str">
        <f t="shared" si="393"/>
        <v>Go</v>
      </c>
      <c r="O8267" s="17"/>
      <c r="P8267" s="17" t="s">
        <v>49</v>
      </c>
      <c r="Q8267" s="17" t="s">
        <v>17</v>
      </c>
      <c r="R8267">
        <v>879</v>
      </c>
    </row>
    <row r="8268" spans="1:18" ht="15.6">
      <c r="A8268" s="2" t="s">
        <v>6343</v>
      </c>
      <c r="B8268" s="2" t="s">
        <v>5</v>
      </c>
      <c r="C8268" s="2">
        <v>21</v>
      </c>
      <c r="D8268" s="17">
        <v>2</v>
      </c>
      <c r="E8268" s="52" t="str">
        <f t="shared" si="394"/>
        <v>H</v>
      </c>
      <c r="F8268" s="2">
        <v>4</v>
      </c>
      <c r="G8268" s="17">
        <v>2</v>
      </c>
      <c r="H8268" s="17">
        <v>27</v>
      </c>
      <c r="I8268" s="16" t="s">
        <v>6410</v>
      </c>
      <c r="J8268" s="16">
        <v>1</v>
      </c>
      <c r="K8268" s="16">
        <v>1</v>
      </c>
      <c r="L8268" s="16">
        <v>1</v>
      </c>
      <c r="M8268" s="16">
        <v>0</v>
      </c>
      <c r="N8268" t="str">
        <f t="shared" si="393"/>
        <v>Go</v>
      </c>
      <c r="O8268" s="17"/>
      <c r="P8268" s="17" t="s">
        <v>49</v>
      </c>
      <c r="Q8268" s="17" t="s">
        <v>17</v>
      </c>
      <c r="R8268">
        <v>879</v>
      </c>
    </row>
    <row r="8269" spans="1:18" ht="15.6">
      <c r="A8269" s="2" t="s">
        <v>6343</v>
      </c>
      <c r="B8269" s="2" t="s">
        <v>5</v>
      </c>
      <c r="C8269" s="2">
        <v>21</v>
      </c>
      <c r="D8269" s="17">
        <v>2</v>
      </c>
      <c r="E8269" s="52" t="str">
        <f t="shared" si="394"/>
        <v>H</v>
      </c>
      <c r="F8269" s="2">
        <v>4</v>
      </c>
      <c r="G8269" s="17">
        <v>2</v>
      </c>
      <c r="H8269" s="17">
        <v>28</v>
      </c>
      <c r="I8269" s="16" t="s">
        <v>6411</v>
      </c>
      <c r="J8269" s="16">
        <v>1</v>
      </c>
      <c r="K8269" s="16">
        <v>1</v>
      </c>
      <c r="L8269" s="16">
        <v>1</v>
      </c>
      <c r="M8269" s="16">
        <v>0</v>
      </c>
      <c r="N8269" t="str">
        <f t="shared" si="393"/>
        <v>Go</v>
      </c>
      <c r="O8269" s="17"/>
      <c r="P8269" s="17" t="s">
        <v>49</v>
      </c>
      <c r="Q8269" s="17" t="s">
        <v>17</v>
      </c>
      <c r="R8269">
        <v>879</v>
      </c>
    </row>
    <row r="8270" spans="1:18" ht="15.6">
      <c r="A8270" s="2" t="s">
        <v>6343</v>
      </c>
      <c r="B8270" s="2" t="s">
        <v>5</v>
      </c>
      <c r="C8270" s="2">
        <v>21</v>
      </c>
      <c r="D8270" s="17">
        <v>2</v>
      </c>
      <c r="E8270" s="52" t="str">
        <f t="shared" si="394"/>
        <v>H</v>
      </c>
      <c r="F8270" s="2">
        <v>4</v>
      </c>
      <c r="G8270" s="17">
        <v>2</v>
      </c>
      <c r="H8270" s="17">
        <v>29</v>
      </c>
      <c r="I8270" s="16" t="s">
        <v>6412</v>
      </c>
      <c r="J8270" s="16">
        <v>1</v>
      </c>
      <c r="K8270" s="16">
        <v>0</v>
      </c>
      <c r="L8270" s="16">
        <v>1</v>
      </c>
      <c r="M8270" s="16">
        <v>1</v>
      </c>
      <c r="N8270" t="str">
        <f t="shared" si="393"/>
        <v>NoGo</v>
      </c>
      <c r="O8270" s="17"/>
      <c r="P8270" s="17" t="s">
        <v>49</v>
      </c>
      <c r="Q8270" s="17" t="s">
        <v>17</v>
      </c>
      <c r="R8270">
        <v>879</v>
      </c>
    </row>
    <row r="8271" spans="1:18" ht="15.6">
      <c r="A8271" s="2" t="s">
        <v>6343</v>
      </c>
      <c r="B8271" s="2" t="s">
        <v>5</v>
      </c>
      <c r="C8271" s="2">
        <v>21</v>
      </c>
      <c r="D8271" s="17">
        <v>2</v>
      </c>
      <c r="E8271" s="52" t="str">
        <f t="shared" si="394"/>
        <v>H</v>
      </c>
      <c r="F8271" s="2">
        <v>4</v>
      </c>
      <c r="G8271" s="17">
        <v>2</v>
      </c>
      <c r="H8271" s="17">
        <v>30</v>
      </c>
      <c r="I8271" s="16" t="s">
        <v>6413</v>
      </c>
      <c r="J8271" s="16">
        <v>1</v>
      </c>
      <c r="K8271" s="16">
        <v>0</v>
      </c>
      <c r="L8271" s="16">
        <v>1</v>
      </c>
      <c r="M8271" s="16">
        <v>1</v>
      </c>
      <c r="N8271" t="str">
        <f t="shared" si="393"/>
        <v>NoGo</v>
      </c>
      <c r="O8271" s="17"/>
      <c r="P8271" s="17" t="s">
        <v>49</v>
      </c>
      <c r="Q8271" s="17" t="s">
        <v>17</v>
      </c>
      <c r="R8271">
        <v>879</v>
      </c>
    </row>
    <row r="8272" spans="1:18" ht="15.6">
      <c r="A8272" s="2" t="s">
        <v>6343</v>
      </c>
      <c r="B8272" s="2" t="s">
        <v>5</v>
      </c>
      <c r="C8272" s="2">
        <v>21</v>
      </c>
      <c r="D8272" s="17">
        <v>2</v>
      </c>
      <c r="E8272" s="52" t="str">
        <f t="shared" si="394"/>
        <v>H</v>
      </c>
      <c r="F8272" s="2">
        <v>4</v>
      </c>
      <c r="G8272" s="17">
        <v>2</v>
      </c>
      <c r="H8272" s="17">
        <v>31</v>
      </c>
      <c r="I8272" s="16" t="s">
        <v>6414</v>
      </c>
      <c r="J8272" s="16">
        <v>1</v>
      </c>
      <c r="K8272" s="16">
        <v>1</v>
      </c>
      <c r="L8272" s="16">
        <v>1</v>
      </c>
      <c r="M8272" s="16">
        <v>0</v>
      </c>
      <c r="N8272" t="str">
        <f t="shared" si="393"/>
        <v>Go</v>
      </c>
      <c r="O8272" s="17"/>
      <c r="P8272" s="17" t="s">
        <v>49</v>
      </c>
      <c r="Q8272" s="17" t="s">
        <v>17</v>
      </c>
      <c r="R8272">
        <v>879</v>
      </c>
    </row>
    <row r="8273" spans="1:18" ht="15.6">
      <c r="A8273" s="2" t="s">
        <v>6343</v>
      </c>
      <c r="B8273" s="2" t="s">
        <v>5</v>
      </c>
      <c r="C8273" s="2">
        <v>21</v>
      </c>
      <c r="D8273" s="17">
        <v>2</v>
      </c>
      <c r="E8273" s="52" t="str">
        <f t="shared" si="394"/>
        <v>H</v>
      </c>
      <c r="F8273" s="2">
        <v>4</v>
      </c>
      <c r="G8273" s="17">
        <v>2</v>
      </c>
      <c r="H8273" s="17">
        <v>32</v>
      </c>
      <c r="I8273" s="16" t="s">
        <v>6415</v>
      </c>
      <c r="J8273" s="16">
        <v>1</v>
      </c>
      <c r="K8273" s="16">
        <v>1</v>
      </c>
      <c r="L8273" s="16">
        <v>1</v>
      </c>
      <c r="M8273" s="16">
        <v>0</v>
      </c>
      <c r="N8273" t="str">
        <f t="shared" si="393"/>
        <v>Go</v>
      </c>
      <c r="O8273" s="17"/>
      <c r="P8273" s="17" t="s">
        <v>49</v>
      </c>
      <c r="Q8273" s="17" t="s">
        <v>17</v>
      </c>
      <c r="R8273">
        <v>879</v>
      </c>
    </row>
    <row r="8274" spans="1:18" ht="15.6">
      <c r="A8274" s="2" t="s">
        <v>6343</v>
      </c>
      <c r="B8274" s="2" t="s">
        <v>5</v>
      </c>
      <c r="C8274" s="2">
        <v>21</v>
      </c>
      <c r="D8274" s="17">
        <v>2</v>
      </c>
      <c r="E8274" s="52" t="str">
        <f t="shared" si="394"/>
        <v>H</v>
      </c>
      <c r="F8274" s="2">
        <v>4</v>
      </c>
      <c r="G8274" s="17">
        <v>2</v>
      </c>
      <c r="H8274" s="17">
        <v>33</v>
      </c>
      <c r="I8274" s="16" t="s">
        <v>6416</v>
      </c>
      <c r="J8274" s="16">
        <v>1</v>
      </c>
      <c r="K8274" s="16">
        <v>1</v>
      </c>
      <c r="L8274" s="16">
        <v>1</v>
      </c>
      <c r="M8274" s="16">
        <v>0</v>
      </c>
      <c r="N8274" t="str">
        <f t="shared" si="393"/>
        <v>Go</v>
      </c>
      <c r="O8274" s="17"/>
      <c r="P8274" s="17" t="s">
        <v>49</v>
      </c>
      <c r="Q8274" s="17" t="s">
        <v>17</v>
      </c>
      <c r="R8274">
        <v>879</v>
      </c>
    </row>
    <row r="8275" spans="1:18" ht="15.6">
      <c r="A8275" s="2" t="s">
        <v>6343</v>
      </c>
      <c r="B8275" s="2" t="s">
        <v>5</v>
      </c>
      <c r="C8275" s="2">
        <v>21</v>
      </c>
      <c r="D8275" s="17">
        <v>2</v>
      </c>
      <c r="E8275" s="52" t="str">
        <f t="shared" si="394"/>
        <v>H</v>
      </c>
      <c r="F8275" s="2">
        <v>4</v>
      </c>
      <c r="G8275" s="17">
        <v>2</v>
      </c>
      <c r="H8275" s="17">
        <v>34</v>
      </c>
      <c r="I8275" s="16" t="s">
        <v>6417</v>
      </c>
      <c r="J8275" s="16">
        <v>1</v>
      </c>
      <c r="K8275" s="16">
        <v>1</v>
      </c>
      <c r="L8275" s="16">
        <v>1</v>
      </c>
      <c r="M8275" s="16">
        <v>0</v>
      </c>
      <c r="N8275" t="str">
        <f t="shared" si="393"/>
        <v>Go</v>
      </c>
      <c r="O8275" s="17"/>
      <c r="P8275" s="17" t="s">
        <v>49</v>
      </c>
      <c r="Q8275" s="17" t="s">
        <v>17</v>
      </c>
      <c r="R8275">
        <v>879</v>
      </c>
    </row>
    <row r="8276" spans="1:18" ht="15.6">
      <c r="A8276" s="2" t="s">
        <v>6343</v>
      </c>
      <c r="B8276" s="2" t="s">
        <v>5</v>
      </c>
      <c r="C8276" s="2">
        <v>21</v>
      </c>
      <c r="D8276" s="17">
        <v>2</v>
      </c>
      <c r="E8276" s="52" t="str">
        <f t="shared" si="394"/>
        <v>H</v>
      </c>
      <c r="F8276" s="2">
        <v>4</v>
      </c>
      <c r="G8276" s="17">
        <v>2</v>
      </c>
      <c r="H8276" s="17">
        <v>35</v>
      </c>
      <c r="I8276" s="16" t="s">
        <v>6418</v>
      </c>
      <c r="J8276" s="16">
        <v>1</v>
      </c>
      <c r="K8276" s="16">
        <v>1</v>
      </c>
      <c r="L8276" s="16">
        <v>1</v>
      </c>
      <c r="M8276" s="16">
        <v>0</v>
      </c>
      <c r="N8276" t="str">
        <f t="shared" si="393"/>
        <v>Go</v>
      </c>
      <c r="O8276" s="17"/>
      <c r="P8276" s="17" t="s">
        <v>49</v>
      </c>
      <c r="Q8276" s="17" t="s">
        <v>17</v>
      </c>
      <c r="R8276">
        <v>879</v>
      </c>
    </row>
    <row r="8277" spans="1:18" ht="15.6">
      <c r="A8277" s="2" t="s">
        <v>6343</v>
      </c>
      <c r="B8277" s="2" t="s">
        <v>5</v>
      </c>
      <c r="C8277" s="2">
        <v>21</v>
      </c>
      <c r="D8277" s="17">
        <v>2</v>
      </c>
      <c r="E8277" s="52" t="str">
        <f t="shared" si="394"/>
        <v>H</v>
      </c>
      <c r="F8277" s="2">
        <v>4</v>
      </c>
      <c r="G8277" s="17">
        <v>2</v>
      </c>
      <c r="H8277" s="17">
        <v>36</v>
      </c>
      <c r="I8277" s="16" t="s">
        <v>6419</v>
      </c>
      <c r="J8277" s="16">
        <v>1</v>
      </c>
      <c r="K8277" s="16">
        <v>0</v>
      </c>
      <c r="L8277" s="16">
        <v>1</v>
      </c>
      <c r="M8277" s="16">
        <v>1</v>
      </c>
      <c r="N8277" t="str">
        <f t="shared" si="393"/>
        <v>NoGo</v>
      </c>
      <c r="O8277" s="17"/>
      <c r="P8277" s="17" t="s">
        <v>49</v>
      </c>
      <c r="Q8277" s="17" t="s">
        <v>17</v>
      </c>
      <c r="R8277">
        <v>879</v>
      </c>
    </row>
    <row r="8278" spans="1:18" ht="15.6">
      <c r="A8278" s="2" t="s">
        <v>6343</v>
      </c>
      <c r="B8278" s="2" t="s">
        <v>5</v>
      </c>
      <c r="C8278" s="2">
        <v>21</v>
      </c>
      <c r="D8278" s="17">
        <v>2</v>
      </c>
      <c r="E8278" s="52" t="str">
        <f t="shared" si="394"/>
        <v>H</v>
      </c>
      <c r="F8278" s="2">
        <v>4</v>
      </c>
      <c r="G8278" s="17">
        <v>2</v>
      </c>
      <c r="H8278" s="17">
        <v>37</v>
      </c>
      <c r="I8278" s="16" t="s">
        <v>6420</v>
      </c>
      <c r="J8278" s="16">
        <v>1</v>
      </c>
      <c r="K8278" s="16">
        <v>1</v>
      </c>
      <c r="L8278" s="16">
        <v>1</v>
      </c>
      <c r="M8278" s="16">
        <v>0</v>
      </c>
      <c r="N8278" t="str">
        <f t="shared" si="393"/>
        <v>Go</v>
      </c>
      <c r="O8278" s="17"/>
      <c r="P8278" s="17" t="s">
        <v>49</v>
      </c>
      <c r="Q8278" s="17" t="s">
        <v>17</v>
      </c>
      <c r="R8278">
        <v>879</v>
      </c>
    </row>
    <row r="8279" spans="1:18" ht="15.6">
      <c r="A8279" s="2" t="s">
        <v>6343</v>
      </c>
      <c r="B8279" s="2" t="s">
        <v>5</v>
      </c>
      <c r="C8279" s="2">
        <v>21</v>
      </c>
      <c r="D8279" s="17">
        <v>2</v>
      </c>
      <c r="E8279" s="52" t="str">
        <f t="shared" si="394"/>
        <v>H</v>
      </c>
      <c r="F8279" s="2">
        <v>4</v>
      </c>
      <c r="G8279" s="17">
        <v>2</v>
      </c>
      <c r="H8279" s="17">
        <v>38</v>
      </c>
      <c r="I8279" s="16" t="s">
        <v>6421</v>
      </c>
      <c r="J8279" s="16">
        <v>1</v>
      </c>
      <c r="K8279" s="16">
        <v>1</v>
      </c>
      <c r="L8279" s="16">
        <v>1</v>
      </c>
      <c r="M8279" s="16">
        <v>0</v>
      </c>
      <c r="N8279" t="str">
        <f t="shared" si="393"/>
        <v>Go</v>
      </c>
      <c r="O8279" s="17"/>
      <c r="P8279" s="17" t="s">
        <v>49</v>
      </c>
      <c r="Q8279" s="17" t="s">
        <v>17</v>
      </c>
      <c r="R8279">
        <v>879</v>
      </c>
    </row>
    <row r="8280" spans="1:18" ht="15.6">
      <c r="A8280" s="2" t="s">
        <v>6343</v>
      </c>
      <c r="B8280" s="2" t="s">
        <v>5</v>
      </c>
      <c r="C8280" s="2">
        <v>21</v>
      </c>
      <c r="D8280" s="17">
        <v>2</v>
      </c>
      <c r="E8280" s="52" t="str">
        <f t="shared" si="394"/>
        <v>H</v>
      </c>
      <c r="F8280" s="2">
        <v>4</v>
      </c>
      <c r="G8280" s="17">
        <v>2</v>
      </c>
      <c r="H8280" s="17">
        <v>39</v>
      </c>
      <c r="I8280" s="16" t="s">
        <v>6422</v>
      </c>
      <c r="J8280" s="16">
        <v>1</v>
      </c>
      <c r="K8280" s="16">
        <v>0</v>
      </c>
      <c r="L8280" s="16">
        <v>1</v>
      </c>
      <c r="M8280" s="16">
        <v>1</v>
      </c>
      <c r="N8280" t="str">
        <f t="shared" si="393"/>
        <v>NoGo</v>
      </c>
      <c r="O8280" s="17"/>
      <c r="P8280" s="17" t="s">
        <v>49</v>
      </c>
      <c r="Q8280" s="17" t="s">
        <v>17</v>
      </c>
      <c r="R8280">
        <v>879</v>
      </c>
    </row>
    <row r="8281" spans="1:18" ht="15.6">
      <c r="A8281" s="2" t="s">
        <v>6343</v>
      </c>
      <c r="B8281" s="2" t="s">
        <v>5</v>
      </c>
      <c r="C8281" s="2">
        <v>21</v>
      </c>
      <c r="D8281" s="17">
        <v>2</v>
      </c>
      <c r="E8281" s="52" t="str">
        <f t="shared" si="394"/>
        <v>H</v>
      </c>
      <c r="F8281" s="2">
        <v>4</v>
      </c>
      <c r="G8281" s="17">
        <v>2</v>
      </c>
      <c r="H8281" s="17">
        <v>40</v>
      </c>
      <c r="I8281" s="16" t="s">
        <v>6423</v>
      </c>
      <c r="J8281" s="16">
        <v>2</v>
      </c>
      <c r="K8281" s="16">
        <v>1</v>
      </c>
      <c r="L8281" s="16">
        <v>1</v>
      </c>
      <c r="M8281" s="16">
        <v>0</v>
      </c>
      <c r="N8281" t="str">
        <f t="shared" si="393"/>
        <v>Go</v>
      </c>
      <c r="O8281" s="17"/>
      <c r="P8281" s="17" t="s">
        <v>49</v>
      </c>
      <c r="Q8281" s="17" t="s">
        <v>17</v>
      </c>
      <c r="R8281">
        <v>879</v>
      </c>
    </row>
    <row r="8282" spans="1:18" ht="15.6">
      <c r="A8282" s="2" t="s">
        <v>6343</v>
      </c>
      <c r="B8282" s="2" t="s">
        <v>5</v>
      </c>
      <c r="C8282" s="2">
        <v>21</v>
      </c>
      <c r="D8282" s="17">
        <v>2</v>
      </c>
      <c r="E8282" s="52" t="str">
        <f t="shared" si="394"/>
        <v>H</v>
      </c>
      <c r="F8282" s="2">
        <v>4</v>
      </c>
      <c r="G8282" s="17">
        <v>3</v>
      </c>
      <c r="H8282" s="17">
        <v>1</v>
      </c>
      <c r="I8282" s="16" t="s">
        <v>6424</v>
      </c>
      <c r="J8282" s="16">
        <v>1</v>
      </c>
      <c r="K8282" s="16">
        <v>1</v>
      </c>
      <c r="L8282" s="16">
        <v>1</v>
      </c>
      <c r="M8282" s="16">
        <v>0</v>
      </c>
      <c r="N8282" t="str">
        <f t="shared" si="393"/>
        <v>Go</v>
      </c>
      <c r="O8282" s="17"/>
      <c r="P8282" s="17" t="s">
        <v>49</v>
      </c>
      <c r="Q8282" s="17" t="s">
        <v>17</v>
      </c>
      <c r="R8282">
        <v>879</v>
      </c>
    </row>
    <row r="8283" spans="1:18" ht="15.6">
      <c r="A8283" s="2" t="s">
        <v>6343</v>
      </c>
      <c r="B8283" s="2" t="s">
        <v>5</v>
      </c>
      <c r="C8283" s="2">
        <v>21</v>
      </c>
      <c r="D8283" s="17">
        <v>2</v>
      </c>
      <c r="E8283" s="52" t="str">
        <f t="shared" si="394"/>
        <v>H</v>
      </c>
      <c r="F8283" s="2">
        <v>4</v>
      </c>
      <c r="G8283" s="17">
        <v>3</v>
      </c>
      <c r="H8283" s="17">
        <v>2</v>
      </c>
      <c r="I8283" s="16" t="s">
        <v>6425</v>
      </c>
      <c r="J8283" s="16">
        <v>1</v>
      </c>
      <c r="K8283" s="16">
        <v>1</v>
      </c>
      <c r="L8283" s="16">
        <v>1</v>
      </c>
      <c r="M8283" s="16">
        <v>0</v>
      </c>
      <c r="N8283" t="str">
        <f t="shared" si="393"/>
        <v>Go</v>
      </c>
      <c r="O8283" s="17"/>
      <c r="P8283" s="17" t="s">
        <v>49</v>
      </c>
      <c r="Q8283" s="17" t="s">
        <v>17</v>
      </c>
      <c r="R8283">
        <v>879</v>
      </c>
    </row>
    <row r="8284" spans="1:18" ht="15.6">
      <c r="A8284" s="2" t="s">
        <v>6343</v>
      </c>
      <c r="B8284" s="2" t="s">
        <v>5</v>
      </c>
      <c r="C8284" s="2">
        <v>21</v>
      </c>
      <c r="D8284" s="17">
        <v>2</v>
      </c>
      <c r="E8284" s="52" t="str">
        <f t="shared" si="394"/>
        <v>H</v>
      </c>
      <c r="F8284" s="2">
        <v>4</v>
      </c>
      <c r="G8284" s="17">
        <v>3</v>
      </c>
      <c r="H8284" s="17">
        <v>3</v>
      </c>
      <c r="I8284" s="16" t="s">
        <v>6426</v>
      </c>
      <c r="J8284" s="16">
        <v>2</v>
      </c>
      <c r="K8284" s="16">
        <v>1</v>
      </c>
      <c r="L8284" s="16">
        <v>1</v>
      </c>
      <c r="M8284" s="16">
        <v>0</v>
      </c>
      <c r="N8284" t="str">
        <f t="shared" si="393"/>
        <v>Go</v>
      </c>
      <c r="O8284" s="17"/>
      <c r="P8284" s="17" t="s">
        <v>49</v>
      </c>
      <c r="Q8284" s="17" t="s">
        <v>17</v>
      </c>
      <c r="R8284">
        <v>879</v>
      </c>
    </row>
    <row r="8285" spans="1:18" ht="15.6">
      <c r="A8285" s="2" t="s">
        <v>6343</v>
      </c>
      <c r="B8285" s="2" t="s">
        <v>5</v>
      </c>
      <c r="C8285" s="2">
        <v>21</v>
      </c>
      <c r="D8285" s="17">
        <v>2</v>
      </c>
      <c r="E8285" s="52" t="str">
        <f t="shared" si="394"/>
        <v>H</v>
      </c>
      <c r="F8285" s="2">
        <v>4</v>
      </c>
      <c r="G8285" s="17">
        <v>3</v>
      </c>
      <c r="H8285" s="17">
        <v>4</v>
      </c>
      <c r="I8285" s="16" t="s">
        <v>6427</v>
      </c>
      <c r="J8285" s="16">
        <v>0</v>
      </c>
      <c r="K8285" s="16">
        <v>1</v>
      </c>
      <c r="L8285" s="16">
        <v>1</v>
      </c>
      <c r="M8285" s="16">
        <v>1</v>
      </c>
      <c r="N8285" t="str">
        <f t="shared" si="393"/>
        <v>NoGo</v>
      </c>
      <c r="O8285" s="17"/>
      <c r="P8285" s="17" t="s">
        <v>49</v>
      </c>
      <c r="Q8285" s="17" t="s">
        <v>17</v>
      </c>
      <c r="R8285">
        <v>879</v>
      </c>
    </row>
    <row r="8286" spans="1:18" ht="15.6">
      <c r="A8286" s="2" t="s">
        <v>6343</v>
      </c>
      <c r="B8286" s="2" t="s">
        <v>5</v>
      </c>
      <c r="C8286" s="2">
        <v>21</v>
      </c>
      <c r="D8286" s="17">
        <v>2</v>
      </c>
      <c r="E8286" s="52" t="str">
        <f t="shared" si="394"/>
        <v>H</v>
      </c>
      <c r="F8286" s="2">
        <v>4</v>
      </c>
      <c r="G8286" s="17">
        <v>3</v>
      </c>
      <c r="H8286" s="17">
        <v>5</v>
      </c>
      <c r="I8286" s="16" t="s">
        <v>6428</v>
      </c>
      <c r="J8286" s="16">
        <v>3</v>
      </c>
      <c r="K8286" s="16">
        <v>0</v>
      </c>
      <c r="L8286" s="16">
        <v>1</v>
      </c>
      <c r="M8286" s="16">
        <v>1</v>
      </c>
      <c r="N8286" t="str">
        <f t="shared" si="393"/>
        <v>NoGo</v>
      </c>
      <c r="O8286" s="17"/>
      <c r="P8286" s="17" t="s">
        <v>49</v>
      </c>
      <c r="Q8286" s="17" t="s">
        <v>17</v>
      </c>
      <c r="R8286">
        <v>879</v>
      </c>
    </row>
    <row r="8287" spans="1:18" ht="15.6">
      <c r="A8287" s="2" t="s">
        <v>6343</v>
      </c>
      <c r="B8287" s="2" t="s">
        <v>5</v>
      </c>
      <c r="C8287" s="2">
        <v>21</v>
      </c>
      <c r="D8287" s="17">
        <v>2</v>
      </c>
      <c r="E8287" s="52" t="str">
        <f t="shared" si="394"/>
        <v>H</v>
      </c>
      <c r="F8287" s="2">
        <v>4</v>
      </c>
      <c r="G8287" s="17">
        <v>3</v>
      </c>
      <c r="H8287" s="17">
        <v>6</v>
      </c>
      <c r="I8287" s="16" t="s">
        <v>6429</v>
      </c>
      <c r="J8287" s="16">
        <v>1</v>
      </c>
      <c r="K8287" s="16">
        <v>1</v>
      </c>
      <c r="L8287" s="16">
        <v>1</v>
      </c>
      <c r="M8287" s="16">
        <v>0</v>
      </c>
      <c r="N8287" t="str">
        <f t="shared" si="393"/>
        <v>Go</v>
      </c>
      <c r="O8287" s="17"/>
      <c r="P8287" s="17" t="s">
        <v>49</v>
      </c>
      <c r="Q8287" s="17" t="s">
        <v>17</v>
      </c>
      <c r="R8287">
        <v>879</v>
      </c>
    </row>
    <row r="8288" spans="1:18" ht="15.6">
      <c r="A8288" s="2" t="s">
        <v>6343</v>
      </c>
      <c r="B8288" s="2" t="s">
        <v>5</v>
      </c>
      <c r="C8288" s="2">
        <v>21</v>
      </c>
      <c r="D8288" s="17">
        <v>2</v>
      </c>
      <c r="E8288" s="52" t="str">
        <f t="shared" si="394"/>
        <v>H</v>
      </c>
      <c r="F8288" s="2">
        <v>4</v>
      </c>
      <c r="G8288" s="17">
        <v>3</v>
      </c>
      <c r="H8288" s="17">
        <v>7</v>
      </c>
      <c r="I8288" s="16" t="s">
        <v>6430</v>
      </c>
      <c r="J8288" s="16">
        <v>1</v>
      </c>
      <c r="K8288" s="16">
        <v>1</v>
      </c>
      <c r="L8288" s="16">
        <v>1</v>
      </c>
      <c r="M8288" s="16">
        <v>0</v>
      </c>
      <c r="N8288" t="str">
        <f t="shared" si="393"/>
        <v>Go</v>
      </c>
      <c r="O8288" s="17"/>
      <c r="P8288" s="17" t="s">
        <v>49</v>
      </c>
      <c r="Q8288" s="17" t="s">
        <v>17</v>
      </c>
      <c r="R8288">
        <v>879</v>
      </c>
    </row>
    <row r="8289" spans="1:18" ht="15.6">
      <c r="A8289" s="2" t="s">
        <v>6343</v>
      </c>
      <c r="B8289" s="2" t="s">
        <v>5</v>
      </c>
      <c r="C8289" s="2">
        <v>21</v>
      </c>
      <c r="D8289" s="17">
        <v>2</v>
      </c>
      <c r="E8289" s="52" t="str">
        <f t="shared" si="394"/>
        <v>H</v>
      </c>
      <c r="F8289" s="2">
        <v>4</v>
      </c>
      <c r="G8289" s="17">
        <v>3</v>
      </c>
      <c r="H8289" s="17">
        <v>8</v>
      </c>
      <c r="I8289" s="16" t="s">
        <v>6431</v>
      </c>
      <c r="J8289" s="16">
        <v>1</v>
      </c>
      <c r="K8289" s="16">
        <v>1</v>
      </c>
      <c r="L8289" s="16">
        <v>1</v>
      </c>
      <c r="M8289" s="16">
        <v>0</v>
      </c>
      <c r="N8289" t="str">
        <f t="shared" si="393"/>
        <v>Go</v>
      </c>
      <c r="O8289" s="17"/>
      <c r="P8289" s="17" t="s">
        <v>49</v>
      </c>
      <c r="Q8289" s="17" t="s">
        <v>17</v>
      </c>
      <c r="R8289">
        <v>879</v>
      </c>
    </row>
    <row r="8290" spans="1:18" ht="15.6">
      <c r="A8290" s="2" t="s">
        <v>6343</v>
      </c>
      <c r="B8290" s="2" t="s">
        <v>5</v>
      </c>
      <c r="C8290" s="2">
        <v>21</v>
      </c>
      <c r="D8290" s="17">
        <v>2</v>
      </c>
      <c r="E8290" s="52" t="str">
        <f t="shared" si="394"/>
        <v>H</v>
      </c>
      <c r="F8290" s="2">
        <v>4</v>
      </c>
      <c r="G8290" s="17">
        <v>3</v>
      </c>
      <c r="H8290" s="17">
        <v>9</v>
      </c>
      <c r="I8290" s="16" t="s">
        <v>6432</v>
      </c>
      <c r="J8290" s="16">
        <v>1</v>
      </c>
      <c r="K8290" s="16">
        <v>1</v>
      </c>
      <c r="L8290" s="16">
        <v>1</v>
      </c>
      <c r="M8290" s="16">
        <v>0</v>
      </c>
      <c r="N8290" t="str">
        <f t="shared" ref="N8290:N8353" si="395">IF(M8290=0,"Go","NoGo")</f>
        <v>Go</v>
      </c>
      <c r="O8290" s="17"/>
      <c r="P8290" s="17" t="s">
        <v>49</v>
      </c>
      <c r="Q8290" s="17" t="s">
        <v>17</v>
      </c>
      <c r="R8290">
        <v>879</v>
      </c>
    </row>
    <row r="8291" spans="1:18" ht="15.6">
      <c r="A8291" s="2" t="s">
        <v>6343</v>
      </c>
      <c r="B8291" s="2" t="s">
        <v>5</v>
      </c>
      <c r="C8291" s="2">
        <v>21</v>
      </c>
      <c r="D8291" s="17">
        <v>2</v>
      </c>
      <c r="E8291" s="52" t="str">
        <f t="shared" si="394"/>
        <v>H</v>
      </c>
      <c r="F8291" s="2">
        <v>4</v>
      </c>
      <c r="G8291" s="17">
        <v>3</v>
      </c>
      <c r="H8291" s="17">
        <v>10</v>
      </c>
      <c r="I8291" s="16" t="s">
        <v>6433</v>
      </c>
      <c r="J8291" s="16">
        <v>1</v>
      </c>
      <c r="K8291" s="16">
        <v>1</v>
      </c>
      <c r="L8291" s="16">
        <v>1</v>
      </c>
      <c r="M8291" s="16">
        <v>0</v>
      </c>
      <c r="N8291" t="str">
        <f t="shared" si="395"/>
        <v>Go</v>
      </c>
      <c r="O8291" s="17"/>
      <c r="P8291" s="17" t="s">
        <v>49</v>
      </c>
      <c r="Q8291" s="17" t="s">
        <v>17</v>
      </c>
      <c r="R8291">
        <v>879</v>
      </c>
    </row>
    <row r="8292" spans="1:18" ht="15.6">
      <c r="A8292" s="2" t="s">
        <v>6343</v>
      </c>
      <c r="B8292" s="2" t="s">
        <v>5</v>
      </c>
      <c r="C8292" s="2">
        <v>21</v>
      </c>
      <c r="D8292" s="17">
        <v>2</v>
      </c>
      <c r="E8292" s="52" t="str">
        <f t="shared" si="394"/>
        <v>H</v>
      </c>
      <c r="F8292" s="2">
        <v>4</v>
      </c>
      <c r="G8292" s="17">
        <v>3</v>
      </c>
      <c r="H8292" s="17">
        <v>11</v>
      </c>
      <c r="I8292" s="16" t="s">
        <v>6434</v>
      </c>
      <c r="J8292" s="16">
        <v>1</v>
      </c>
      <c r="K8292" s="16">
        <v>1</v>
      </c>
      <c r="L8292" s="16">
        <v>1</v>
      </c>
      <c r="M8292" s="16">
        <v>0</v>
      </c>
      <c r="N8292" t="str">
        <f t="shared" si="395"/>
        <v>Go</v>
      </c>
      <c r="O8292" s="17"/>
      <c r="P8292" s="17" t="s">
        <v>49</v>
      </c>
      <c r="Q8292" s="17" t="s">
        <v>17</v>
      </c>
      <c r="R8292">
        <v>879</v>
      </c>
    </row>
    <row r="8293" spans="1:18" ht="15.6">
      <c r="A8293" s="2" t="s">
        <v>6343</v>
      </c>
      <c r="B8293" s="2" t="s">
        <v>5</v>
      </c>
      <c r="C8293" s="2">
        <v>21</v>
      </c>
      <c r="D8293" s="17">
        <v>2</v>
      </c>
      <c r="E8293" s="52" t="str">
        <f t="shared" si="394"/>
        <v>H</v>
      </c>
      <c r="F8293" s="2">
        <v>4</v>
      </c>
      <c r="G8293" s="17">
        <v>3</v>
      </c>
      <c r="H8293" s="17">
        <v>12</v>
      </c>
      <c r="I8293" s="16" t="s">
        <v>6435</v>
      </c>
      <c r="J8293" s="16">
        <v>1</v>
      </c>
      <c r="K8293" s="16">
        <v>0</v>
      </c>
      <c r="L8293" s="16">
        <v>1</v>
      </c>
      <c r="M8293" s="16">
        <v>1</v>
      </c>
      <c r="N8293" t="str">
        <f t="shared" si="395"/>
        <v>NoGo</v>
      </c>
      <c r="O8293" s="17"/>
      <c r="P8293" s="17" t="s">
        <v>49</v>
      </c>
      <c r="Q8293" s="17" t="s">
        <v>17</v>
      </c>
      <c r="R8293">
        <v>879</v>
      </c>
    </row>
    <row r="8294" spans="1:18" ht="15.6">
      <c r="A8294" s="2" t="s">
        <v>6343</v>
      </c>
      <c r="B8294" s="2" t="s">
        <v>5</v>
      </c>
      <c r="C8294" s="2">
        <v>21</v>
      </c>
      <c r="D8294" s="17">
        <v>2</v>
      </c>
      <c r="E8294" s="52" t="str">
        <f t="shared" si="394"/>
        <v>H</v>
      </c>
      <c r="F8294" s="2">
        <v>4</v>
      </c>
      <c r="G8294" s="17">
        <v>3</v>
      </c>
      <c r="H8294" s="17">
        <v>13</v>
      </c>
      <c r="I8294" s="16" t="s">
        <v>6436</v>
      </c>
      <c r="J8294" s="16">
        <v>1</v>
      </c>
      <c r="K8294" s="16">
        <v>1</v>
      </c>
      <c r="L8294" s="16">
        <v>1</v>
      </c>
      <c r="M8294" s="16">
        <v>0</v>
      </c>
      <c r="N8294" t="str">
        <f t="shared" si="395"/>
        <v>Go</v>
      </c>
      <c r="O8294" s="17"/>
      <c r="P8294" s="17" t="s">
        <v>49</v>
      </c>
      <c r="Q8294" s="17" t="s">
        <v>17</v>
      </c>
      <c r="R8294">
        <v>879</v>
      </c>
    </row>
    <row r="8295" spans="1:18" ht="15.6">
      <c r="A8295" s="2" t="s">
        <v>6343</v>
      </c>
      <c r="B8295" s="2" t="s">
        <v>5</v>
      </c>
      <c r="C8295" s="2">
        <v>21</v>
      </c>
      <c r="D8295" s="17">
        <v>2</v>
      </c>
      <c r="E8295" s="52" t="str">
        <f t="shared" si="394"/>
        <v>H</v>
      </c>
      <c r="F8295" s="2">
        <v>4</v>
      </c>
      <c r="G8295" s="17">
        <v>3</v>
      </c>
      <c r="H8295" s="17">
        <v>14</v>
      </c>
      <c r="I8295" s="16" t="s">
        <v>6437</v>
      </c>
      <c r="J8295" s="16">
        <v>1</v>
      </c>
      <c r="K8295" s="16">
        <v>1</v>
      </c>
      <c r="L8295" s="16">
        <v>1</v>
      </c>
      <c r="M8295" s="16">
        <v>0</v>
      </c>
      <c r="N8295" t="str">
        <f t="shared" si="395"/>
        <v>Go</v>
      </c>
      <c r="O8295" s="17"/>
      <c r="P8295" s="17" t="s">
        <v>49</v>
      </c>
      <c r="Q8295" s="17" t="s">
        <v>17</v>
      </c>
      <c r="R8295">
        <v>879</v>
      </c>
    </row>
    <row r="8296" spans="1:18" ht="15.6">
      <c r="A8296" s="2" t="s">
        <v>6343</v>
      </c>
      <c r="B8296" s="2" t="s">
        <v>5</v>
      </c>
      <c r="C8296" s="2">
        <v>21</v>
      </c>
      <c r="D8296" s="17">
        <v>2</v>
      </c>
      <c r="E8296" s="52" t="str">
        <f t="shared" si="394"/>
        <v>H</v>
      </c>
      <c r="F8296" s="2">
        <v>4</v>
      </c>
      <c r="G8296" s="17">
        <v>3</v>
      </c>
      <c r="H8296" s="17">
        <v>15</v>
      </c>
      <c r="I8296" s="16" t="s">
        <v>6438</v>
      </c>
      <c r="J8296" s="16">
        <v>1</v>
      </c>
      <c r="K8296" s="16">
        <v>1</v>
      </c>
      <c r="L8296" s="16">
        <v>1</v>
      </c>
      <c r="M8296" s="16">
        <v>0</v>
      </c>
      <c r="N8296" t="str">
        <f t="shared" si="395"/>
        <v>Go</v>
      </c>
      <c r="O8296" s="17"/>
      <c r="P8296" s="17" t="s">
        <v>49</v>
      </c>
      <c r="Q8296" s="17" t="s">
        <v>17</v>
      </c>
      <c r="R8296">
        <v>879</v>
      </c>
    </row>
    <row r="8297" spans="1:18" ht="15.6">
      <c r="A8297" s="2" t="s">
        <v>6343</v>
      </c>
      <c r="B8297" s="2" t="s">
        <v>5</v>
      </c>
      <c r="C8297" s="2">
        <v>21</v>
      </c>
      <c r="D8297" s="17">
        <v>2</v>
      </c>
      <c r="E8297" s="52" t="str">
        <f t="shared" si="394"/>
        <v>H</v>
      </c>
      <c r="F8297" s="2">
        <v>4</v>
      </c>
      <c r="G8297" s="17">
        <v>3</v>
      </c>
      <c r="H8297" s="17">
        <v>16</v>
      </c>
      <c r="I8297" s="16" t="s">
        <v>6439</v>
      </c>
      <c r="J8297" s="16">
        <v>1</v>
      </c>
      <c r="K8297" s="16">
        <v>0</v>
      </c>
      <c r="L8297" s="16">
        <v>1</v>
      </c>
      <c r="M8297" s="16">
        <v>1</v>
      </c>
      <c r="N8297" t="str">
        <f t="shared" si="395"/>
        <v>NoGo</v>
      </c>
      <c r="O8297" s="17"/>
      <c r="P8297" s="17" t="s">
        <v>49</v>
      </c>
      <c r="Q8297" s="17" t="s">
        <v>17</v>
      </c>
      <c r="R8297">
        <v>879</v>
      </c>
    </row>
    <row r="8298" spans="1:18" ht="15.6">
      <c r="A8298" s="2" t="s">
        <v>6343</v>
      </c>
      <c r="B8298" s="2" t="s">
        <v>5</v>
      </c>
      <c r="C8298" s="2">
        <v>21</v>
      </c>
      <c r="D8298" s="17">
        <v>2</v>
      </c>
      <c r="E8298" s="52" t="str">
        <f t="shared" si="394"/>
        <v>H</v>
      </c>
      <c r="F8298" s="2">
        <v>4</v>
      </c>
      <c r="G8298" s="17">
        <v>3</v>
      </c>
      <c r="H8298" s="17">
        <v>17</v>
      </c>
      <c r="I8298" s="16" t="s">
        <v>6440</v>
      </c>
      <c r="J8298" s="16">
        <v>1</v>
      </c>
      <c r="K8298" s="16">
        <v>1</v>
      </c>
      <c r="L8298" s="16">
        <v>1</v>
      </c>
      <c r="M8298" s="16">
        <v>0</v>
      </c>
      <c r="N8298" t="str">
        <f t="shared" si="395"/>
        <v>Go</v>
      </c>
      <c r="O8298" s="17"/>
      <c r="P8298" s="17" t="s">
        <v>49</v>
      </c>
      <c r="Q8298" s="17" t="s">
        <v>17</v>
      </c>
      <c r="R8298">
        <v>879</v>
      </c>
    </row>
    <row r="8299" spans="1:18" ht="15.6">
      <c r="A8299" s="2" t="s">
        <v>6343</v>
      </c>
      <c r="B8299" s="2" t="s">
        <v>5</v>
      </c>
      <c r="C8299" s="2">
        <v>21</v>
      </c>
      <c r="D8299" s="17">
        <v>2</v>
      </c>
      <c r="E8299" s="52" t="str">
        <f t="shared" si="394"/>
        <v>H</v>
      </c>
      <c r="F8299" s="2">
        <v>4</v>
      </c>
      <c r="G8299" s="17">
        <v>3</v>
      </c>
      <c r="H8299" s="17">
        <v>18</v>
      </c>
      <c r="I8299" s="16" t="s">
        <v>6441</v>
      </c>
      <c r="J8299" s="16">
        <v>1</v>
      </c>
      <c r="K8299" s="16">
        <v>1</v>
      </c>
      <c r="L8299" s="16">
        <v>1</v>
      </c>
      <c r="M8299" s="16">
        <v>0</v>
      </c>
      <c r="N8299" t="str">
        <f t="shared" si="395"/>
        <v>Go</v>
      </c>
      <c r="O8299" s="17"/>
      <c r="P8299" s="17" t="s">
        <v>49</v>
      </c>
      <c r="Q8299" s="17" t="s">
        <v>17</v>
      </c>
      <c r="R8299">
        <v>879</v>
      </c>
    </row>
    <row r="8300" spans="1:18" ht="15.6">
      <c r="A8300" s="2" t="s">
        <v>6343</v>
      </c>
      <c r="B8300" s="2" t="s">
        <v>5</v>
      </c>
      <c r="C8300" s="2">
        <v>21</v>
      </c>
      <c r="D8300" s="17">
        <v>2</v>
      </c>
      <c r="E8300" s="52" t="str">
        <f t="shared" si="394"/>
        <v>H</v>
      </c>
      <c r="F8300" s="2">
        <v>4</v>
      </c>
      <c r="G8300" s="17">
        <v>3</v>
      </c>
      <c r="H8300" s="17">
        <v>19</v>
      </c>
      <c r="I8300" s="16" t="s">
        <v>6442</v>
      </c>
      <c r="J8300" s="16">
        <v>1</v>
      </c>
      <c r="K8300" s="16">
        <v>1</v>
      </c>
      <c r="L8300" s="16">
        <v>1</v>
      </c>
      <c r="M8300" s="16">
        <v>0</v>
      </c>
      <c r="N8300" t="str">
        <f t="shared" si="395"/>
        <v>Go</v>
      </c>
      <c r="O8300" s="17"/>
      <c r="P8300" s="17" t="s">
        <v>49</v>
      </c>
      <c r="Q8300" s="17" t="s">
        <v>17</v>
      </c>
      <c r="R8300">
        <v>879</v>
      </c>
    </row>
    <row r="8301" spans="1:18" ht="15.6">
      <c r="A8301" s="2" t="s">
        <v>6343</v>
      </c>
      <c r="B8301" s="2" t="s">
        <v>5</v>
      </c>
      <c r="C8301" s="2">
        <v>21</v>
      </c>
      <c r="D8301" s="17">
        <v>2</v>
      </c>
      <c r="E8301" s="52" t="str">
        <f t="shared" si="394"/>
        <v>H</v>
      </c>
      <c r="F8301" s="2">
        <v>4</v>
      </c>
      <c r="G8301" s="17">
        <v>3</v>
      </c>
      <c r="H8301" s="17">
        <v>20</v>
      </c>
      <c r="I8301" s="16" t="s">
        <v>6443</v>
      </c>
      <c r="J8301" s="16">
        <v>1</v>
      </c>
      <c r="K8301" s="16">
        <v>0</v>
      </c>
      <c r="L8301" s="16">
        <v>1</v>
      </c>
      <c r="M8301" s="16">
        <v>1</v>
      </c>
      <c r="N8301" t="str">
        <f t="shared" si="395"/>
        <v>NoGo</v>
      </c>
      <c r="O8301" s="17"/>
      <c r="P8301" s="17" t="s">
        <v>49</v>
      </c>
      <c r="Q8301" s="17" t="s">
        <v>17</v>
      </c>
      <c r="R8301">
        <v>879</v>
      </c>
    </row>
    <row r="8302" spans="1:18" ht="15.6">
      <c r="A8302" s="2" t="s">
        <v>6343</v>
      </c>
      <c r="B8302" s="2" t="s">
        <v>5</v>
      </c>
      <c r="C8302" s="2">
        <v>21</v>
      </c>
      <c r="D8302" s="17">
        <v>2</v>
      </c>
      <c r="E8302" s="52" t="str">
        <f t="shared" si="394"/>
        <v>H</v>
      </c>
      <c r="F8302" s="2">
        <v>4</v>
      </c>
      <c r="G8302" s="17">
        <v>3</v>
      </c>
      <c r="H8302" s="17">
        <v>21</v>
      </c>
      <c r="I8302" s="16" t="s">
        <v>6444</v>
      </c>
      <c r="J8302" s="16">
        <v>2</v>
      </c>
      <c r="K8302" s="16">
        <v>1</v>
      </c>
      <c r="L8302" s="16">
        <v>1</v>
      </c>
      <c r="M8302" s="16">
        <v>0</v>
      </c>
      <c r="N8302" t="str">
        <f t="shared" si="395"/>
        <v>Go</v>
      </c>
      <c r="O8302" s="17"/>
      <c r="P8302" s="17" t="s">
        <v>49</v>
      </c>
      <c r="Q8302" s="17" t="s">
        <v>17</v>
      </c>
      <c r="R8302">
        <v>879</v>
      </c>
    </row>
    <row r="8303" spans="1:18" ht="15.6">
      <c r="A8303" s="2" t="s">
        <v>6343</v>
      </c>
      <c r="B8303" s="2" t="s">
        <v>5</v>
      </c>
      <c r="C8303" s="2">
        <v>21</v>
      </c>
      <c r="D8303" s="17">
        <v>2</v>
      </c>
      <c r="E8303" s="52" t="str">
        <f t="shared" si="394"/>
        <v>H</v>
      </c>
      <c r="F8303" s="2">
        <v>4</v>
      </c>
      <c r="G8303" s="17">
        <v>3</v>
      </c>
      <c r="H8303" s="17">
        <v>22</v>
      </c>
      <c r="I8303" s="16" t="s">
        <v>6445</v>
      </c>
      <c r="J8303" s="16">
        <v>1</v>
      </c>
      <c r="K8303" s="16">
        <v>1</v>
      </c>
      <c r="L8303" s="16">
        <v>1</v>
      </c>
      <c r="M8303" s="16">
        <v>0</v>
      </c>
      <c r="N8303" t="str">
        <f t="shared" si="395"/>
        <v>Go</v>
      </c>
      <c r="O8303" s="17"/>
      <c r="P8303" s="17" t="s">
        <v>49</v>
      </c>
      <c r="Q8303" s="17" t="s">
        <v>17</v>
      </c>
      <c r="R8303">
        <v>879</v>
      </c>
    </row>
    <row r="8304" spans="1:18" ht="15.6">
      <c r="A8304" s="2" t="s">
        <v>6343</v>
      </c>
      <c r="B8304" s="2" t="s">
        <v>5</v>
      </c>
      <c r="C8304" s="2">
        <v>21</v>
      </c>
      <c r="D8304" s="17">
        <v>2</v>
      </c>
      <c r="E8304" s="52" t="str">
        <f t="shared" si="394"/>
        <v>H</v>
      </c>
      <c r="F8304" s="2">
        <v>4</v>
      </c>
      <c r="G8304" s="17">
        <v>3</v>
      </c>
      <c r="H8304" s="17">
        <v>23</v>
      </c>
      <c r="I8304" s="16" t="s">
        <v>6446</v>
      </c>
      <c r="J8304" s="16">
        <v>1</v>
      </c>
      <c r="K8304" s="16">
        <v>0</v>
      </c>
      <c r="L8304" s="16">
        <v>1</v>
      </c>
      <c r="M8304" s="16">
        <v>1</v>
      </c>
      <c r="N8304" t="str">
        <f t="shared" si="395"/>
        <v>NoGo</v>
      </c>
      <c r="O8304" s="17"/>
      <c r="P8304" s="17" t="s">
        <v>49</v>
      </c>
      <c r="Q8304" s="17" t="s">
        <v>17</v>
      </c>
      <c r="R8304">
        <v>879</v>
      </c>
    </row>
    <row r="8305" spans="1:18" ht="15.6">
      <c r="A8305" s="2" t="s">
        <v>6343</v>
      </c>
      <c r="B8305" s="2" t="s">
        <v>5</v>
      </c>
      <c r="C8305" s="2">
        <v>21</v>
      </c>
      <c r="D8305" s="17">
        <v>2</v>
      </c>
      <c r="E8305" s="52" t="str">
        <f t="shared" si="394"/>
        <v>H</v>
      </c>
      <c r="F8305" s="2">
        <v>4</v>
      </c>
      <c r="G8305" s="17">
        <v>3</v>
      </c>
      <c r="H8305" s="17">
        <v>24</v>
      </c>
      <c r="I8305" s="16" t="s">
        <v>6447</v>
      </c>
      <c r="J8305" s="16">
        <v>1</v>
      </c>
      <c r="K8305" s="16">
        <v>1</v>
      </c>
      <c r="L8305" s="16">
        <v>1</v>
      </c>
      <c r="M8305" s="16">
        <v>0</v>
      </c>
      <c r="N8305" t="str">
        <f t="shared" si="395"/>
        <v>Go</v>
      </c>
      <c r="O8305" s="17"/>
      <c r="P8305" s="17" t="s">
        <v>49</v>
      </c>
      <c r="Q8305" s="17" t="s">
        <v>17</v>
      </c>
      <c r="R8305">
        <v>879</v>
      </c>
    </row>
    <row r="8306" spans="1:18" ht="15.6">
      <c r="A8306" s="2" t="s">
        <v>6343</v>
      </c>
      <c r="B8306" s="2" t="s">
        <v>5</v>
      </c>
      <c r="C8306" s="2">
        <v>21</v>
      </c>
      <c r="D8306" s="17">
        <v>2</v>
      </c>
      <c r="E8306" s="52" t="str">
        <f t="shared" ref="E8306:E8369" si="396">IF(D8306=1,"H",IF(D8306=2,"H","B"))</f>
        <v>H</v>
      </c>
      <c r="F8306" s="2">
        <v>4</v>
      </c>
      <c r="G8306" s="17">
        <v>3</v>
      </c>
      <c r="H8306" s="17">
        <v>25</v>
      </c>
      <c r="I8306" s="16" t="s">
        <v>6448</v>
      </c>
      <c r="J8306" s="16">
        <v>1</v>
      </c>
      <c r="K8306" s="16">
        <v>1</v>
      </c>
      <c r="L8306" s="16">
        <v>1</v>
      </c>
      <c r="M8306" s="16">
        <v>0</v>
      </c>
      <c r="N8306" t="str">
        <f t="shared" si="395"/>
        <v>Go</v>
      </c>
      <c r="O8306" s="17"/>
      <c r="P8306" s="17" t="s">
        <v>49</v>
      </c>
      <c r="Q8306" s="17" t="s">
        <v>17</v>
      </c>
      <c r="R8306">
        <v>879</v>
      </c>
    </row>
    <row r="8307" spans="1:18" ht="15.6">
      <c r="A8307" s="2" t="s">
        <v>6343</v>
      </c>
      <c r="B8307" s="2" t="s">
        <v>5</v>
      </c>
      <c r="C8307" s="2">
        <v>21</v>
      </c>
      <c r="D8307" s="17">
        <v>2</v>
      </c>
      <c r="E8307" s="52" t="str">
        <f t="shared" si="396"/>
        <v>H</v>
      </c>
      <c r="F8307" s="2">
        <v>4</v>
      </c>
      <c r="G8307" s="17">
        <v>3</v>
      </c>
      <c r="H8307" s="17">
        <v>26</v>
      </c>
      <c r="I8307" s="16" t="s">
        <v>6449</v>
      </c>
      <c r="J8307" s="16">
        <v>1</v>
      </c>
      <c r="K8307" s="16">
        <v>1</v>
      </c>
      <c r="L8307" s="16">
        <v>1</v>
      </c>
      <c r="M8307" s="16">
        <v>0</v>
      </c>
      <c r="N8307" t="str">
        <f t="shared" si="395"/>
        <v>Go</v>
      </c>
      <c r="O8307" s="17"/>
      <c r="P8307" s="17" t="s">
        <v>49</v>
      </c>
      <c r="Q8307" s="17" t="s">
        <v>17</v>
      </c>
      <c r="R8307">
        <v>879</v>
      </c>
    </row>
    <row r="8308" spans="1:18" ht="15.6">
      <c r="A8308" s="2" t="s">
        <v>6343</v>
      </c>
      <c r="B8308" s="2" t="s">
        <v>5</v>
      </c>
      <c r="C8308" s="2">
        <v>21</v>
      </c>
      <c r="D8308" s="17">
        <v>2</v>
      </c>
      <c r="E8308" s="52" t="str">
        <f t="shared" si="396"/>
        <v>H</v>
      </c>
      <c r="F8308" s="2">
        <v>4</v>
      </c>
      <c r="G8308" s="17">
        <v>3</v>
      </c>
      <c r="H8308" s="17">
        <v>27</v>
      </c>
      <c r="I8308" s="16" t="s">
        <v>6450</v>
      </c>
      <c r="J8308" s="16">
        <v>2</v>
      </c>
      <c r="K8308" s="16">
        <v>1</v>
      </c>
      <c r="L8308" s="16">
        <v>1</v>
      </c>
      <c r="M8308" s="16">
        <v>0</v>
      </c>
      <c r="N8308" t="str">
        <f t="shared" si="395"/>
        <v>Go</v>
      </c>
      <c r="O8308" s="17"/>
      <c r="P8308" s="17" t="s">
        <v>49</v>
      </c>
      <c r="Q8308" s="17" t="s">
        <v>17</v>
      </c>
      <c r="R8308">
        <v>879</v>
      </c>
    </row>
    <row r="8309" spans="1:18" ht="15.6">
      <c r="A8309" s="2" t="s">
        <v>6343</v>
      </c>
      <c r="B8309" s="2" t="s">
        <v>5</v>
      </c>
      <c r="C8309" s="2">
        <v>21</v>
      </c>
      <c r="D8309" s="17">
        <v>2</v>
      </c>
      <c r="E8309" s="52" t="str">
        <f t="shared" si="396"/>
        <v>H</v>
      </c>
      <c r="F8309" s="2">
        <v>4</v>
      </c>
      <c r="G8309" s="17">
        <v>3</v>
      </c>
      <c r="H8309" s="17">
        <v>28</v>
      </c>
      <c r="I8309" s="16" t="s">
        <v>6451</v>
      </c>
      <c r="J8309" s="16">
        <v>0</v>
      </c>
      <c r="K8309" s="16">
        <v>1</v>
      </c>
      <c r="L8309" s="16">
        <v>1</v>
      </c>
      <c r="M8309" s="16">
        <v>1</v>
      </c>
      <c r="N8309" t="str">
        <f t="shared" si="395"/>
        <v>NoGo</v>
      </c>
      <c r="O8309" s="17"/>
      <c r="P8309" s="17" t="s">
        <v>49</v>
      </c>
      <c r="Q8309" s="17" t="s">
        <v>17</v>
      </c>
      <c r="R8309">
        <v>879</v>
      </c>
    </row>
    <row r="8310" spans="1:18" ht="15.6">
      <c r="A8310" s="2" t="s">
        <v>6343</v>
      </c>
      <c r="B8310" s="2" t="s">
        <v>5</v>
      </c>
      <c r="C8310" s="2">
        <v>21</v>
      </c>
      <c r="D8310" s="17">
        <v>2</v>
      </c>
      <c r="E8310" s="52" t="str">
        <f t="shared" si="396"/>
        <v>H</v>
      </c>
      <c r="F8310" s="2">
        <v>4</v>
      </c>
      <c r="G8310" s="17">
        <v>3</v>
      </c>
      <c r="H8310" s="17">
        <v>29</v>
      </c>
      <c r="I8310" s="16" t="s">
        <v>6452</v>
      </c>
      <c r="J8310" s="16">
        <v>4</v>
      </c>
      <c r="K8310" s="16">
        <v>1</v>
      </c>
      <c r="L8310" s="16">
        <v>1</v>
      </c>
      <c r="M8310" s="16">
        <v>0</v>
      </c>
      <c r="N8310" t="str">
        <f t="shared" si="395"/>
        <v>Go</v>
      </c>
      <c r="O8310" s="17"/>
      <c r="P8310" s="17" t="s">
        <v>49</v>
      </c>
      <c r="Q8310" s="17" t="s">
        <v>17</v>
      </c>
      <c r="R8310">
        <v>879</v>
      </c>
    </row>
    <row r="8311" spans="1:18" ht="15.6">
      <c r="A8311" s="2" t="s">
        <v>6343</v>
      </c>
      <c r="B8311" s="2" t="s">
        <v>5</v>
      </c>
      <c r="C8311" s="2">
        <v>21</v>
      </c>
      <c r="D8311" s="17">
        <v>2</v>
      </c>
      <c r="E8311" s="52" t="str">
        <f t="shared" si="396"/>
        <v>H</v>
      </c>
      <c r="F8311" s="2">
        <v>4</v>
      </c>
      <c r="G8311" s="17">
        <v>3</v>
      </c>
      <c r="H8311" s="17">
        <v>30</v>
      </c>
      <c r="I8311" s="16" t="s">
        <v>6453</v>
      </c>
      <c r="J8311" s="16">
        <v>1</v>
      </c>
      <c r="K8311" s="16">
        <v>1</v>
      </c>
      <c r="L8311" s="16">
        <v>1</v>
      </c>
      <c r="M8311" s="16">
        <v>0</v>
      </c>
      <c r="N8311" t="str">
        <f t="shared" si="395"/>
        <v>Go</v>
      </c>
      <c r="O8311" s="17"/>
      <c r="P8311" s="17" t="s">
        <v>49</v>
      </c>
      <c r="Q8311" s="17" t="s">
        <v>17</v>
      </c>
      <c r="R8311">
        <v>879</v>
      </c>
    </row>
    <row r="8312" spans="1:18" ht="15.6">
      <c r="A8312" s="2" t="s">
        <v>6343</v>
      </c>
      <c r="B8312" s="2" t="s">
        <v>5</v>
      </c>
      <c r="C8312" s="2">
        <v>21</v>
      </c>
      <c r="D8312" s="17">
        <v>2</v>
      </c>
      <c r="E8312" s="52" t="str">
        <f t="shared" si="396"/>
        <v>H</v>
      </c>
      <c r="F8312" s="2">
        <v>4</v>
      </c>
      <c r="G8312" s="17">
        <v>3</v>
      </c>
      <c r="H8312" s="17">
        <v>31</v>
      </c>
      <c r="I8312" s="16" t="s">
        <v>6454</v>
      </c>
      <c r="J8312" s="16">
        <v>1</v>
      </c>
      <c r="K8312" s="16">
        <v>0</v>
      </c>
      <c r="L8312" s="16">
        <v>1</v>
      </c>
      <c r="M8312" s="16">
        <v>1</v>
      </c>
      <c r="N8312" t="str">
        <f t="shared" si="395"/>
        <v>NoGo</v>
      </c>
      <c r="O8312" s="17"/>
      <c r="P8312" s="17" t="s">
        <v>49</v>
      </c>
      <c r="Q8312" s="17" t="s">
        <v>17</v>
      </c>
      <c r="R8312">
        <v>879</v>
      </c>
    </row>
    <row r="8313" spans="1:18" ht="15.6">
      <c r="A8313" s="2" t="s">
        <v>6343</v>
      </c>
      <c r="B8313" s="2" t="s">
        <v>5</v>
      </c>
      <c r="C8313" s="2">
        <v>21</v>
      </c>
      <c r="D8313" s="17">
        <v>2</v>
      </c>
      <c r="E8313" s="52" t="str">
        <f t="shared" si="396"/>
        <v>H</v>
      </c>
      <c r="F8313" s="2">
        <v>4</v>
      </c>
      <c r="G8313" s="17">
        <v>3</v>
      </c>
      <c r="H8313" s="17">
        <v>32</v>
      </c>
      <c r="I8313" s="16" t="s">
        <v>5056</v>
      </c>
      <c r="J8313" s="16">
        <v>1</v>
      </c>
      <c r="K8313" s="16">
        <v>1</v>
      </c>
      <c r="L8313" s="16">
        <v>1</v>
      </c>
      <c r="M8313" s="16">
        <v>0</v>
      </c>
      <c r="N8313" t="str">
        <f t="shared" si="395"/>
        <v>Go</v>
      </c>
      <c r="O8313" s="17"/>
      <c r="P8313" s="17" t="s">
        <v>49</v>
      </c>
      <c r="Q8313" s="17" t="s">
        <v>17</v>
      </c>
      <c r="R8313">
        <v>879</v>
      </c>
    </row>
    <row r="8314" spans="1:18" ht="15.6">
      <c r="A8314" s="2" t="s">
        <v>6343</v>
      </c>
      <c r="B8314" s="2" t="s">
        <v>5</v>
      </c>
      <c r="C8314" s="2">
        <v>21</v>
      </c>
      <c r="D8314" s="17">
        <v>2</v>
      </c>
      <c r="E8314" s="52" t="str">
        <f t="shared" si="396"/>
        <v>H</v>
      </c>
      <c r="F8314" s="2">
        <v>4</v>
      </c>
      <c r="G8314" s="17">
        <v>3</v>
      </c>
      <c r="H8314" s="17">
        <v>33</v>
      </c>
      <c r="I8314" s="16" t="s">
        <v>6455</v>
      </c>
      <c r="J8314" s="16">
        <v>1</v>
      </c>
      <c r="K8314" s="16">
        <v>1</v>
      </c>
      <c r="L8314" s="16">
        <v>1</v>
      </c>
      <c r="M8314" s="16">
        <v>0</v>
      </c>
      <c r="N8314" t="str">
        <f t="shared" si="395"/>
        <v>Go</v>
      </c>
      <c r="O8314" s="17"/>
      <c r="P8314" s="17" t="s">
        <v>49</v>
      </c>
      <c r="Q8314" s="17" t="s">
        <v>17</v>
      </c>
      <c r="R8314">
        <v>879</v>
      </c>
    </row>
    <row r="8315" spans="1:18" ht="15.6">
      <c r="A8315" s="2" t="s">
        <v>6343</v>
      </c>
      <c r="B8315" s="2" t="s">
        <v>5</v>
      </c>
      <c r="C8315" s="2">
        <v>21</v>
      </c>
      <c r="D8315" s="17">
        <v>2</v>
      </c>
      <c r="E8315" s="52" t="str">
        <f t="shared" si="396"/>
        <v>H</v>
      </c>
      <c r="F8315" s="2">
        <v>4</v>
      </c>
      <c r="G8315" s="17">
        <v>3</v>
      </c>
      <c r="H8315" s="17">
        <v>34</v>
      </c>
      <c r="I8315" s="16" t="s">
        <v>6456</v>
      </c>
      <c r="J8315" s="16">
        <v>1</v>
      </c>
      <c r="K8315" s="16">
        <v>1</v>
      </c>
      <c r="L8315" s="16">
        <v>1</v>
      </c>
      <c r="M8315" s="16">
        <v>0</v>
      </c>
      <c r="N8315" t="str">
        <f t="shared" si="395"/>
        <v>Go</v>
      </c>
      <c r="O8315" s="17"/>
      <c r="P8315" s="17" t="s">
        <v>49</v>
      </c>
      <c r="Q8315" s="17" t="s">
        <v>17</v>
      </c>
      <c r="R8315">
        <v>879</v>
      </c>
    </row>
    <row r="8316" spans="1:18" ht="15.6">
      <c r="A8316" s="2" t="s">
        <v>6343</v>
      </c>
      <c r="B8316" s="2" t="s">
        <v>5</v>
      </c>
      <c r="C8316" s="2">
        <v>21</v>
      </c>
      <c r="D8316" s="17">
        <v>2</v>
      </c>
      <c r="E8316" s="52" t="str">
        <f t="shared" si="396"/>
        <v>H</v>
      </c>
      <c r="F8316" s="2">
        <v>4</v>
      </c>
      <c r="G8316" s="17">
        <v>3</v>
      </c>
      <c r="H8316" s="17">
        <v>35</v>
      </c>
      <c r="I8316" s="16" t="s">
        <v>6457</v>
      </c>
      <c r="J8316" s="16">
        <v>1</v>
      </c>
      <c r="K8316" s="16">
        <v>1</v>
      </c>
      <c r="L8316" s="16">
        <v>1</v>
      </c>
      <c r="M8316" s="16">
        <v>0</v>
      </c>
      <c r="N8316" t="str">
        <f t="shared" si="395"/>
        <v>Go</v>
      </c>
      <c r="O8316" s="17"/>
      <c r="P8316" s="17" t="s">
        <v>49</v>
      </c>
      <c r="Q8316" s="17" t="s">
        <v>17</v>
      </c>
      <c r="R8316">
        <v>879</v>
      </c>
    </row>
    <row r="8317" spans="1:18" ht="15.6">
      <c r="A8317" s="2" t="s">
        <v>6343</v>
      </c>
      <c r="B8317" s="2" t="s">
        <v>5</v>
      </c>
      <c r="C8317" s="2">
        <v>21</v>
      </c>
      <c r="D8317" s="17">
        <v>2</v>
      </c>
      <c r="E8317" s="52" t="str">
        <f t="shared" si="396"/>
        <v>H</v>
      </c>
      <c r="F8317" s="2">
        <v>4</v>
      </c>
      <c r="G8317" s="17">
        <v>3</v>
      </c>
      <c r="H8317" s="17">
        <v>36</v>
      </c>
      <c r="I8317" s="16" t="s">
        <v>6458</v>
      </c>
      <c r="J8317" s="16">
        <v>0</v>
      </c>
      <c r="K8317" s="16">
        <v>1</v>
      </c>
      <c r="L8317" s="16">
        <v>1</v>
      </c>
      <c r="M8317" s="16">
        <v>1</v>
      </c>
      <c r="N8317" t="str">
        <f t="shared" si="395"/>
        <v>NoGo</v>
      </c>
      <c r="O8317" s="17"/>
      <c r="P8317" s="17" t="s">
        <v>49</v>
      </c>
      <c r="Q8317" s="17" t="s">
        <v>17</v>
      </c>
      <c r="R8317">
        <v>879</v>
      </c>
    </row>
    <row r="8318" spans="1:18" ht="15.6">
      <c r="A8318" s="2" t="s">
        <v>6343</v>
      </c>
      <c r="B8318" s="2" t="s">
        <v>5</v>
      </c>
      <c r="C8318" s="2">
        <v>21</v>
      </c>
      <c r="D8318" s="17">
        <v>2</v>
      </c>
      <c r="E8318" s="52" t="str">
        <f t="shared" si="396"/>
        <v>H</v>
      </c>
      <c r="F8318" s="2">
        <v>4</v>
      </c>
      <c r="G8318" s="17">
        <v>3</v>
      </c>
      <c r="H8318" s="17">
        <v>37</v>
      </c>
      <c r="I8318" s="16" t="s">
        <v>6459</v>
      </c>
      <c r="J8318" s="16">
        <v>1</v>
      </c>
      <c r="K8318" s="16">
        <v>1</v>
      </c>
      <c r="L8318" s="16">
        <v>1</v>
      </c>
      <c r="M8318" s="16">
        <v>0</v>
      </c>
      <c r="N8318" t="str">
        <f t="shared" si="395"/>
        <v>Go</v>
      </c>
      <c r="O8318" s="17"/>
      <c r="P8318" s="17" t="s">
        <v>49</v>
      </c>
      <c r="Q8318" s="17" t="s">
        <v>17</v>
      </c>
      <c r="R8318">
        <v>879</v>
      </c>
    </row>
    <row r="8319" spans="1:18" ht="15.6">
      <c r="A8319" s="2" t="s">
        <v>6343</v>
      </c>
      <c r="B8319" s="2" t="s">
        <v>5</v>
      </c>
      <c r="C8319" s="2">
        <v>21</v>
      </c>
      <c r="D8319" s="17">
        <v>2</v>
      </c>
      <c r="E8319" s="52" t="str">
        <f t="shared" si="396"/>
        <v>H</v>
      </c>
      <c r="F8319" s="2">
        <v>4</v>
      </c>
      <c r="G8319" s="17">
        <v>3</v>
      </c>
      <c r="H8319" s="17">
        <v>38</v>
      </c>
      <c r="I8319" s="16" t="s">
        <v>6460</v>
      </c>
      <c r="J8319" s="16">
        <v>1</v>
      </c>
      <c r="K8319" s="16">
        <v>0</v>
      </c>
      <c r="L8319" s="16">
        <v>1</v>
      </c>
      <c r="M8319" s="16">
        <v>1</v>
      </c>
      <c r="N8319" t="str">
        <f t="shared" si="395"/>
        <v>NoGo</v>
      </c>
      <c r="O8319" s="17"/>
      <c r="P8319" s="17" t="s">
        <v>49</v>
      </c>
      <c r="Q8319" s="17" t="s">
        <v>17</v>
      </c>
      <c r="R8319">
        <v>879</v>
      </c>
    </row>
    <row r="8320" spans="1:18" ht="15.6">
      <c r="A8320" s="2" t="s">
        <v>6343</v>
      </c>
      <c r="B8320" s="2" t="s">
        <v>5</v>
      </c>
      <c r="C8320" s="2">
        <v>21</v>
      </c>
      <c r="D8320" s="17">
        <v>2</v>
      </c>
      <c r="E8320" s="52" t="str">
        <f t="shared" si="396"/>
        <v>H</v>
      </c>
      <c r="F8320" s="2">
        <v>4</v>
      </c>
      <c r="G8320" s="17">
        <v>3</v>
      </c>
      <c r="H8320" s="17">
        <v>39</v>
      </c>
      <c r="I8320" s="16" t="s">
        <v>6461</v>
      </c>
      <c r="J8320" s="16">
        <v>1</v>
      </c>
      <c r="K8320" s="16">
        <v>1</v>
      </c>
      <c r="L8320" s="16">
        <v>1</v>
      </c>
      <c r="M8320" s="16">
        <v>0</v>
      </c>
      <c r="N8320" t="str">
        <f t="shared" si="395"/>
        <v>Go</v>
      </c>
      <c r="O8320" s="17"/>
      <c r="P8320" s="17" t="s">
        <v>49</v>
      </c>
      <c r="Q8320" s="17" t="s">
        <v>17</v>
      </c>
      <c r="R8320">
        <v>879</v>
      </c>
    </row>
    <row r="8321" spans="1:18" ht="15.6">
      <c r="A8321" s="2" t="s">
        <v>6343</v>
      </c>
      <c r="B8321" s="2" t="s">
        <v>5</v>
      </c>
      <c r="C8321" s="2">
        <v>21</v>
      </c>
      <c r="D8321" s="17">
        <v>2</v>
      </c>
      <c r="E8321" s="52" t="str">
        <f t="shared" si="396"/>
        <v>H</v>
      </c>
      <c r="F8321" s="2">
        <v>4</v>
      </c>
      <c r="G8321" s="17">
        <v>3</v>
      </c>
      <c r="H8321" s="17">
        <v>40</v>
      </c>
      <c r="I8321" s="16" t="s">
        <v>6462</v>
      </c>
      <c r="J8321" s="16">
        <v>1</v>
      </c>
      <c r="K8321" s="16">
        <v>1</v>
      </c>
      <c r="L8321" s="16">
        <v>1</v>
      </c>
      <c r="M8321" s="16">
        <v>0</v>
      </c>
      <c r="N8321" t="str">
        <f t="shared" si="395"/>
        <v>Go</v>
      </c>
      <c r="O8321" s="17"/>
      <c r="P8321" s="17" t="s">
        <v>49</v>
      </c>
      <c r="Q8321" s="17" t="s">
        <v>17</v>
      </c>
      <c r="R8321">
        <v>879</v>
      </c>
    </row>
    <row r="8322" spans="1:18" ht="15.6">
      <c r="A8322" s="2" t="s">
        <v>6343</v>
      </c>
      <c r="B8322" s="2" t="s">
        <v>5</v>
      </c>
      <c r="C8322" s="2">
        <v>21</v>
      </c>
      <c r="D8322" s="17">
        <v>2</v>
      </c>
      <c r="E8322" s="52" t="str">
        <f t="shared" si="396"/>
        <v>H</v>
      </c>
      <c r="F8322" s="2">
        <v>4</v>
      </c>
      <c r="G8322" s="17">
        <v>4</v>
      </c>
      <c r="H8322" s="17">
        <v>1</v>
      </c>
      <c r="I8322" s="16" t="s">
        <v>6463</v>
      </c>
      <c r="J8322" s="16">
        <v>1</v>
      </c>
      <c r="K8322" s="16">
        <v>1</v>
      </c>
      <c r="L8322" s="16">
        <v>1</v>
      </c>
      <c r="M8322" s="16">
        <v>0</v>
      </c>
      <c r="N8322" t="str">
        <f t="shared" si="395"/>
        <v>Go</v>
      </c>
      <c r="O8322" s="17"/>
      <c r="P8322" s="17" t="s">
        <v>49</v>
      </c>
      <c r="Q8322" s="17" t="s">
        <v>17</v>
      </c>
      <c r="R8322">
        <v>879</v>
      </c>
    </row>
    <row r="8323" spans="1:18" ht="15.6">
      <c r="A8323" s="2" t="s">
        <v>6343</v>
      </c>
      <c r="B8323" s="2" t="s">
        <v>5</v>
      </c>
      <c r="C8323" s="2">
        <v>21</v>
      </c>
      <c r="D8323" s="17">
        <v>2</v>
      </c>
      <c r="E8323" s="52" t="str">
        <f t="shared" si="396"/>
        <v>H</v>
      </c>
      <c r="F8323" s="2">
        <v>4</v>
      </c>
      <c r="G8323" s="17">
        <v>4</v>
      </c>
      <c r="H8323" s="17">
        <v>2</v>
      </c>
      <c r="I8323" s="16" t="s">
        <v>6464</v>
      </c>
      <c r="J8323" s="16">
        <v>1</v>
      </c>
      <c r="K8323" s="16">
        <v>0</v>
      </c>
      <c r="L8323" s="16">
        <v>1</v>
      </c>
      <c r="M8323" s="16">
        <v>1</v>
      </c>
      <c r="N8323" t="str">
        <f t="shared" si="395"/>
        <v>NoGo</v>
      </c>
      <c r="O8323" s="17"/>
      <c r="P8323" s="17" t="s">
        <v>49</v>
      </c>
      <c r="Q8323" s="17" t="s">
        <v>17</v>
      </c>
      <c r="R8323">
        <v>879</v>
      </c>
    </row>
    <row r="8324" spans="1:18" ht="15.6">
      <c r="A8324" s="2" t="s">
        <v>6343</v>
      </c>
      <c r="B8324" s="2" t="s">
        <v>5</v>
      </c>
      <c r="C8324" s="2">
        <v>21</v>
      </c>
      <c r="D8324" s="17">
        <v>2</v>
      </c>
      <c r="E8324" s="52" t="str">
        <f t="shared" si="396"/>
        <v>H</v>
      </c>
      <c r="F8324" s="2">
        <v>4</v>
      </c>
      <c r="G8324" s="17">
        <v>4</v>
      </c>
      <c r="H8324" s="17">
        <v>3</v>
      </c>
      <c r="I8324" s="16" t="s">
        <v>6465</v>
      </c>
      <c r="J8324" s="16">
        <v>1</v>
      </c>
      <c r="K8324" s="16">
        <v>1</v>
      </c>
      <c r="L8324" s="16">
        <v>1</v>
      </c>
      <c r="M8324" s="16">
        <v>0</v>
      </c>
      <c r="N8324" t="str">
        <f t="shared" si="395"/>
        <v>Go</v>
      </c>
      <c r="O8324" s="17"/>
      <c r="P8324" s="17" t="s">
        <v>49</v>
      </c>
      <c r="Q8324" s="17" t="s">
        <v>17</v>
      </c>
      <c r="R8324">
        <v>879</v>
      </c>
    </row>
    <row r="8325" spans="1:18" ht="15.6">
      <c r="A8325" s="2" t="s">
        <v>6343</v>
      </c>
      <c r="B8325" s="2" t="s">
        <v>5</v>
      </c>
      <c r="C8325" s="2">
        <v>21</v>
      </c>
      <c r="D8325" s="17">
        <v>2</v>
      </c>
      <c r="E8325" s="52" t="str">
        <f t="shared" si="396"/>
        <v>H</v>
      </c>
      <c r="F8325" s="2">
        <v>4</v>
      </c>
      <c r="G8325" s="17">
        <v>4</v>
      </c>
      <c r="H8325" s="17">
        <v>4</v>
      </c>
      <c r="I8325" s="16" t="s">
        <v>6466</v>
      </c>
      <c r="J8325" s="16">
        <v>1</v>
      </c>
      <c r="K8325" s="16">
        <v>1</v>
      </c>
      <c r="L8325" s="16">
        <v>1</v>
      </c>
      <c r="M8325" s="16">
        <v>0</v>
      </c>
      <c r="N8325" t="str">
        <f t="shared" si="395"/>
        <v>Go</v>
      </c>
      <c r="O8325" s="17"/>
      <c r="P8325" s="17" t="s">
        <v>49</v>
      </c>
      <c r="Q8325" s="17" t="s">
        <v>17</v>
      </c>
      <c r="R8325">
        <v>879</v>
      </c>
    </row>
    <row r="8326" spans="1:18" ht="15.6">
      <c r="A8326" s="2" t="s">
        <v>6343</v>
      </c>
      <c r="B8326" s="2" t="s">
        <v>5</v>
      </c>
      <c r="C8326" s="2">
        <v>21</v>
      </c>
      <c r="D8326" s="17">
        <v>2</v>
      </c>
      <c r="E8326" s="52" t="str">
        <f t="shared" si="396"/>
        <v>H</v>
      </c>
      <c r="F8326" s="2">
        <v>4</v>
      </c>
      <c r="G8326" s="17">
        <v>4</v>
      </c>
      <c r="H8326" s="17">
        <v>5</v>
      </c>
      <c r="I8326" s="16" t="s">
        <v>6467</v>
      </c>
      <c r="J8326" s="16">
        <v>0</v>
      </c>
      <c r="K8326" s="16">
        <v>1</v>
      </c>
      <c r="L8326" s="16">
        <v>1</v>
      </c>
      <c r="M8326" s="16">
        <v>1</v>
      </c>
      <c r="N8326" t="str">
        <f t="shared" si="395"/>
        <v>NoGo</v>
      </c>
      <c r="O8326" s="17"/>
      <c r="P8326" s="17" t="s">
        <v>49</v>
      </c>
      <c r="Q8326" s="17" t="s">
        <v>17</v>
      </c>
      <c r="R8326">
        <v>879</v>
      </c>
    </row>
    <row r="8327" spans="1:18" ht="15.6">
      <c r="A8327" s="2" t="s">
        <v>6343</v>
      </c>
      <c r="B8327" s="2" t="s">
        <v>5</v>
      </c>
      <c r="C8327" s="2">
        <v>21</v>
      </c>
      <c r="D8327" s="17">
        <v>2</v>
      </c>
      <c r="E8327" s="52" t="str">
        <f t="shared" si="396"/>
        <v>H</v>
      </c>
      <c r="F8327" s="2">
        <v>4</v>
      </c>
      <c r="G8327" s="17">
        <v>4</v>
      </c>
      <c r="H8327" s="17">
        <v>6</v>
      </c>
      <c r="I8327" s="16" t="s">
        <v>6468</v>
      </c>
      <c r="J8327" s="16">
        <v>1</v>
      </c>
      <c r="K8327" s="16">
        <v>1</v>
      </c>
      <c r="L8327" s="16">
        <v>1</v>
      </c>
      <c r="M8327" s="16">
        <v>0</v>
      </c>
      <c r="N8327" t="str">
        <f t="shared" si="395"/>
        <v>Go</v>
      </c>
      <c r="O8327" s="17"/>
      <c r="P8327" s="17" t="s">
        <v>49</v>
      </c>
      <c r="Q8327" s="17" t="s">
        <v>17</v>
      </c>
      <c r="R8327">
        <v>879</v>
      </c>
    </row>
    <row r="8328" spans="1:18" ht="15.6">
      <c r="A8328" s="2" t="s">
        <v>6343</v>
      </c>
      <c r="B8328" s="2" t="s">
        <v>5</v>
      </c>
      <c r="C8328" s="2">
        <v>21</v>
      </c>
      <c r="D8328" s="17">
        <v>2</v>
      </c>
      <c r="E8328" s="52" t="str">
        <f t="shared" si="396"/>
        <v>H</v>
      </c>
      <c r="F8328" s="2">
        <v>4</v>
      </c>
      <c r="G8328" s="17">
        <v>4</v>
      </c>
      <c r="H8328" s="17">
        <v>7</v>
      </c>
      <c r="I8328" s="16" t="s">
        <v>6469</v>
      </c>
      <c r="J8328" s="16">
        <v>1</v>
      </c>
      <c r="K8328" s="16">
        <v>1</v>
      </c>
      <c r="L8328" s="16">
        <v>1</v>
      </c>
      <c r="M8328" s="16">
        <v>0</v>
      </c>
      <c r="N8328" t="str">
        <f t="shared" si="395"/>
        <v>Go</v>
      </c>
      <c r="O8328" s="17"/>
      <c r="P8328" s="17" t="s">
        <v>49</v>
      </c>
      <c r="Q8328" s="17" t="s">
        <v>17</v>
      </c>
      <c r="R8328">
        <v>879</v>
      </c>
    </row>
    <row r="8329" spans="1:18" ht="15.6">
      <c r="A8329" s="2" t="s">
        <v>6343</v>
      </c>
      <c r="B8329" s="2" t="s">
        <v>5</v>
      </c>
      <c r="C8329" s="2">
        <v>21</v>
      </c>
      <c r="D8329" s="17">
        <v>2</v>
      </c>
      <c r="E8329" s="52" t="str">
        <f t="shared" si="396"/>
        <v>H</v>
      </c>
      <c r="F8329" s="2">
        <v>4</v>
      </c>
      <c r="G8329" s="17">
        <v>4</v>
      </c>
      <c r="H8329" s="17">
        <v>8</v>
      </c>
      <c r="I8329" s="16" t="s">
        <v>6470</v>
      </c>
      <c r="J8329" s="16">
        <v>1</v>
      </c>
      <c r="K8329" s="16">
        <v>1</v>
      </c>
      <c r="L8329" s="16">
        <v>1</v>
      </c>
      <c r="M8329" s="16">
        <v>0</v>
      </c>
      <c r="N8329" t="str">
        <f t="shared" si="395"/>
        <v>Go</v>
      </c>
      <c r="O8329" s="17"/>
      <c r="P8329" s="17" t="s">
        <v>49</v>
      </c>
      <c r="Q8329" s="17" t="s">
        <v>17</v>
      </c>
      <c r="R8329">
        <v>879</v>
      </c>
    </row>
    <row r="8330" spans="1:18" ht="15.6">
      <c r="A8330" s="2" t="s">
        <v>6343</v>
      </c>
      <c r="B8330" s="2" t="s">
        <v>5</v>
      </c>
      <c r="C8330" s="2">
        <v>21</v>
      </c>
      <c r="D8330" s="17">
        <v>2</v>
      </c>
      <c r="E8330" s="52" t="str">
        <f t="shared" si="396"/>
        <v>H</v>
      </c>
      <c r="F8330" s="2">
        <v>4</v>
      </c>
      <c r="G8330" s="17">
        <v>4</v>
      </c>
      <c r="H8330" s="17">
        <v>9</v>
      </c>
      <c r="I8330" s="16" t="s">
        <v>6471</v>
      </c>
      <c r="J8330" s="16">
        <v>1</v>
      </c>
      <c r="K8330" s="16">
        <v>1</v>
      </c>
      <c r="L8330" s="16">
        <v>1</v>
      </c>
      <c r="M8330" s="16">
        <v>0</v>
      </c>
      <c r="N8330" t="str">
        <f t="shared" si="395"/>
        <v>Go</v>
      </c>
      <c r="O8330" s="17"/>
      <c r="P8330" s="17" t="s">
        <v>49</v>
      </c>
      <c r="Q8330" s="17" t="s">
        <v>17</v>
      </c>
      <c r="R8330">
        <v>879</v>
      </c>
    </row>
    <row r="8331" spans="1:18" ht="15.6">
      <c r="A8331" s="2" t="s">
        <v>6343</v>
      </c>
      <c r="B8331" s="2" t="s">
        <v>5</v>
      </c>
      <c r="C8331" s="2">
        <v>21</v>
      </c>
      <c r="D8331" s="17">
        <v>2</v>
      </c>
      <c r="E8331" s="52" t="str">
        <f t="shared" si="396"/>
        <v>H</v>
      </c>
      <c r="F8331" s="2">
        <v>4</v>
      </c>
      <c r="G8331" s="17">
        <v>4</v>
      </c>
      <c r="H8331" s="17">
        <v>10</v>
      </c>
      <c r="I8331" s="16" t="s">
        <v>6472</v>
      </c>
      <c r="J8331" s="16">
        <v>1</v>
      </c>
      <c r="K8331" s="16">
        <v>1</v>
      </c>
      <c r="L8331" s="16">
        <v>1</v>
      </c>
      <c r="M8331" s="16">
        <v>0</v>
      </c>
      <c r="N8331" t="str">
        <f t="shared" si="395"/>
        <v>Go</v>
      </c>
      <c r="O8331" s="17"/>
      <c r="P8331" s="17" t="s">
        <v>49</v>
      </c>
      <c r="Q8331" s="17" t="s">
        <v>17</v>
      </c>
      <c r="R8331">
        <v>879</v>
      </c>
    </row>
    <row r="8332" spans="1:18" ht="15.6">
      <c r="A8332" s="2" t="s">
        <v>6343</v>
      </c>
      <c r="B8332" s="2" t="s">
        <v>5</v>
      </c>
      <c r="C8332" s="2">
        <v>21</v>
      </c>
      <c r="D8332" s="17">
        <v>2</v>
      </c>
      <c r="E8332" s="52" t="str">
        <f t="shared" si="396"/>
        <v>H</v>
      </c>
      <c r="F8332" s="2">
        <v>4</v>
      </c>
      <c r="G8332" s="17">
        <v>4</v>
      </c>
      <c r="H8332" s="17">
        <v>11</v>
      </c>
      <c r="I8332" s="16" t="s">
        <v>6473</v>
      </c>
      <c r="J8332" s="16">
        <v>1</v>
      </c>
      <c r="K8332" s="16">
        <v>1</v>
      </c>
      <c r="L8332" s="16">
        <v>1</v>
      </c>
      <c r="M8332" s="16">
        <v>0</v>
      </c>
      <c r="N8332" t="str">
        <f t="shared" si="395"/>
        <v>Go</v>
      </c>
      <c r="O8332" s="17"/>
      <c r="P8332" s="17" t="s">
        <v>49</v>
      </c>
      <c r="Q8332" s="17" t="s">
        <v>17</v>
      </c>
      <c r="R8332">
        <v>879</v>
      </c>
    </row>
    <row r="8333" spans="1:18" ht="15.6">
      <c r="A8333" s="2" t="s">
        <v>6343</v>
      </c>
      <c r="B8333" s="2" t="s">
        <v>5</v>
      </c>
      <c r="C8333" s="2">
        <v>21</v>
      </c>
      <c r="D8333" s="17">
        <v>2</v>
      </c>
      <c r="E8333" s="52" t="str">
        <f t="shared" si="396"/>
        <v>H</v>
      </c>
      <c r="F8333" s="2">
        <v>4</v>
      </c>
      <c r="G8333" s="17">
        <v>4</v>
      </c>
      <c r="H8333" s="17">
        <v>12</v>
      </c>
      <c r="I8333" s="16" t="s">
        <v>6474</v>
      </c>
      <c r="J8333" s="16">
        <v>0</v>
      </c>
      <c r="K8333" s="16">
        <v>1</v>
      </c>
      <c r="L8333" s="16">
        <v>1</v>
      </c>
      <c r="M8333" s="16">
        <v>1</v>
      </c>
      <c r="N8333" t="str">
        <f t="shared" si="395"/>
        <v>NoGo</v>
      </c>
      <c r="O8333" s="17"/>
      <c r="P8333" s="17" t="s">
        <v>49</v>
      </c>
      <c r="Q8333" s="17" t="s">
        <v>17</v>
      </c>
      <c r="R8333">
        <v>879</v>
      </c>
    </row>
    <row r="8334" spans="1:18" ht="15.6">
      <c r="A8334" s="2" t="s">
        <v>6343</v>
      </c>
      <c r="B8334" s="2" t="s">
        <v>5</v>
      </c>
      <c r="C8334" s="2">
        <v>21</v>
      </c>
      <c r="D8334" s="17">
        <v>2</v>
      </c>
      <c r="E8334" s="52" t="str">
        <f t="shared" si="396"/>
        <v>H</v>
      </c>
      <c r="F8334" s="2">
        <v>4</v>
      </c>
      <c r="G8334" s="17">
        <v>4</v>
      </c>
      <c r="H8334" s="17">
        <v>13</v>
      </c>
      <c r="I8334" s="16" t="s">
        <v>6475</v>
      </c>
      <c r="J8334" s="16">
        <v>1</v>
      </c>
      <c r="K8334" s="16">
        <v>1</v>
      </c>
      <c r="L8334" s="16">
        <v>1</v>
      </c>
      <c r="M8334" s="16">
        <v>0</v>
      </c>
      <c r="N8334" t="str">
        <f t="shared" si="395"/>
        <v>Go</v>
      </c>
      <c r="O8334" s="17"/>
      <c r="P8334" s="17" t="s">
        <v>49</v>
      </c>
      <c r="Q8334" s="17" t="s">
        <v>17</v>
      </c>
      <c r="R8334">
        <v>879</v>
      </c>
    </row>
    <row r="8335" spans="1:18" ht="15.6">
      <c r="A8335" s="2" t="s">
        <v>6343</v>
      </c>
      <c r="B8335" s="2" t="s">
        <v>5</v>
      </c>
      <c r="C8335" s="2">
        <v>21</v>
      </c>
      <c r="D8335" s="17">
        <v>2</v>
      </c>
      <c r="E8335" s="52" t="str">
        <f t="shared" si="396"/>
        <v>H</v>
      </c>
      <c r="F8335" s="2">
        <v>4</v>
      </c>
      <c r="G8335" s="17">
        <v>4</v>
      </c>
      <c r="H8335" s="17">
        <v>14</v>
      </c>
      <c r="I8335" s="16" t="s">
        <v>6476</v>
      </c>
      <c r="J8335" s="16">
        <v>1</v>
      </c>
      <c r="K8335" s="16">
        <v>0</v>
      </c>
      <c r="L8335" s="16">
        <v>1</v>
      </c>
      <c r="M8335" s="16">
        <v>1</v>
      </c>
      <c r="N8335" t="str">
        <f t="shared" si="395"/>
        <v>NoGo</v>
      </c>
      <c r="O8335" s="17"/>
      <c r="P8335" s="17" t="s">
        <v>49</v>
      </c>
      <c r="Q8335" s="17" t="s">
        <v>17</v>
      </c>
      <c r="R8335">
        <v>879</v>
      </c>
    </row>
    <row r="8336" spans="1:18" ht="15.6">
      <c r="A8336" s="2" t="s">
        <v>6343</v>
      </c>
      <c r="B8336" s="2" t="s">
        <v>5</v>
      </c>
      <c r="C8336" s="2">
        <v>21</v>
      </c>
      <c r="D8336" s="17">
        <v>2</v>
      </c>
      <c r="E8336" s="52" t="str">
        <f t="shared" si="396"/>
        <v>H</v>
      </c>
      <c r="F8336" s="2">
        <v>4</v>
      </c>
      <c r="G8336" s="17">
        <v>4</v>
      </c>
      <c r="H8336" s="17">
        <v>15</v>
      </c>
      <c r="I8336" s="16" t="s">
        <v>6477</v>
      </c>
      <c r="J8336" s="16">
        <v>1</v>
      </c>
      <c r="K8336" s="16">
        <v>1</v>
      </c>
      <c r="L8336" s="16">
        <v>1</v>
      </c>
      <c r="M8336" s="16">
        <v>0</v>
      </c>
      <c r="N8336" t="str">
        <f t="shared" si="395"/>
        <v>Go</v>
      </c>
      <c r="O8336" s="17"/>
      <c r="P8336" s="17" t="s">
        <v>49</v>
      </c>
      <c r="Q8336" s="17" t="s">
        <v>17</v>
      </c>
      <c r="R8336">
        <v>879</v>
      </c>
    </row>
    <row r="8337" spans="1:18" ht="15.6">
      <c r="A8337" s="2" t="s">
        <v>6343</v>
      </c>
      <c r="B8337" s="2" t="s">
        <v>5</v>
      </c>
      <c r="C8337" s="2">
        <v>21</v>
      </c>
      <c r="D8337" s="17">
        <v>2</v>
      </c>
      <c r="E8337" s="52" t="str">
        <f t="shared" si="396"/>
        <v>H</v>
      </c>
      <c r="F8337" s="2">
        <v>4</v>
      </c>
      <c r="G8337" s="17">
        <v>4</v>
      </c>
      <c r="H8337" s="17">
        <v>16</v>
      </c>
      <c r="I8337" s="16" t="s">
        <v>6478</v>
      </c>
      <c r="J8337" s="16">
        <v>1</v>
      </c>
      <c r="K8337" s="16">
        <v>1</v>
      </c>
      <c r="L8337" s="16">
        <v>1</v>
      </c>
      <c r="M8337" s="16">
        <v>0</v>
      </c>
      <c r="N8337" t="str">
        <f t="shared" si="395"/>
        <v>Go</v>
      </c>
      <c r="O8337" s="17"/>
      <c r="P8337" s="17" t="s">
        <v>49</v>
      </c>
      <c r="Q8337" s="17" t="s">
        <v>17</v>
      </c>
      <c r="R8337">
        <v>879</v>
      </c>
    </row>
    <row r="8338" spans="1:18" ht="15.6">
      <c r="A8338" s="2" t="s">
        <v>6343</v>
      </c>
      <c r="B8338" s="2" t="s">
        <v>5</v>
      </c>
      <c r="C8338" s="2">
        <v>21</v>
      </c>
      <c r="D8338" s="17">
        <v>2</v>
      </c>
      <c r="E8338" s="52" t="str">
        <f t="shared" si="396"/>
        <v>H</v>
      </c>
      <c r="F8338" s="2">
        <v>4</v>
      </c>
      <c r="G8338" s="17">
        <v>4</v>
      </c>
      <c r="H8338" s="17">
        <v>17</v>
      </c>
      <c r="I8338" s="16" t="s">
        <v>6479</v>
      </c>
      <c r="J8338" s="16">
        <v>1</v>
      </c>
      <c r="K8338" s="16">
        <v>1</v>
      </c>
      <c r="L8338" s="16">
        <v>1</v>
      </c>
      <c r="M8338" s="16">
        <v>0</v>
      </c>
      <c r="N8338" t="str">
        <f t="shared" si="395"/>
        <v>Go</v>
      </c>
      <c r="O8338" s="17"/>
      <c r="P8338" s="17" t="s">
        <v>49</v>
      </c>
      <c r="Q8338" s="17" t="s">
        <v>17</v>
      </c>
      <c r="R8338">
        <v>879</v>
      </c>
    </row>
    <row r="8339" spans="1:18" ht="15.6">
      <c r="A8339" s="2" t="s">
        <v>6343</v>
      </c>
      <c r="B8339" s="2" t="s">
        <v>5</v>
      </c>
      <c r="C8339" s="2">
        <v>21</v>
      </c>
      <c r="D8339" s="17">
        <v>2</v>
      </c>
      <c r="E8339" s="52" t="str">
        <f t="shared" si="396"/>
        <v>H</v>
      </c>
      <c r="F8339" s="2">
        <v>4</v>
      </c>
      <c r="G8339" s="17">
        <v>4</v>
      </c>
      <c r="H8339" s="17">
        <v>18</v>
      </c>
      <c r="I8339" s="16" t="s">
        <v>6480</v>
      </c>
      <c r="J8339" s="16">
        <v>1</v>
      </c>
      <c r="K8339" s="16">
        <v>0</v>
      </c>
      <c r="L8339" s="16">
        <v>1</v>
      </c>
      <c r="M8339" s="16">
        <v>1</v>
      </c>
      <c r="N8339" t="str">
        <f t="shared" si="395"/>
        <v>NoGo</v>
      </c>
      <c r="O8339" s="17"/>
      <c r="P8339" s="17" t="s">
        <v>49</v>
      </c>
      <c r="Q8339" s="17" t="s">
        <v>17</v>
      </c>
      <c r="R8339">
        <v>879</v>
      </c>
    </row>
    <row r="8340" spans="1:18" ht="15.6">
      <c r="A8340" s="2" t="s">
        <v>6343</v>
      </c>
      <c r="B8340" s="2" t="s">
        <v>5</v>
      </c>
      <c r="C8340" s="2">
        <v>21</v>
      </c>
      <c r="D8340" s="17">
        <v>2</v>
      </c>
      <c r="E8340" s="52" t="str">
        <f t="shared" si="396"/>
        <v>H</v>
      </c>
      <c r="F8340" s="2">
        <v>4</v>
      </c>
      <c r="G8340" s="17">
        <v>4</v>
      </c>
      <c r="H8340" s="17">
        <v>19</v>
      </c>
      <c r="I8340" s="16" t="s">
        <v>6481</v>
      </c>
      <c r="J8340" s="16">
        <v>1</v>
      </c>
      <c r="K8340" s="16">
        <v>1</v>
      </c>
      <c r="L8340" s="16">
        <v>1</v>
      </c>
      <c r="M8340" s="16">
        <v>0</v>
      </c>
      <c r="N8340" t="str">
        <f t="shared" si="395"/>
        <v>Go</v>
      </c>
      <c r="O8340" s="17"/>
      <c r="P8340" s="17" t="s">
        <v>49</v>
      </c>
      <c r="Q8340" s="17" t="s">
        <v>17</v>
      </c>
      <c r="R8340">
        <v>879</v>
      </c>
    </row>
    <row r="8341" spans="1:18" ht="15.6">
      <c r="A8341" s="2" t="s">
        <v>6343</v>
      </c>
      <c r="B8341" s="2" t="s">
        <v>5</v>
      </c>
      <c r="C8341" s="2">
        <v>21</v>
      </c>
      <c r="D8341" s="17">
        <v>2</v>
      </c>
      <c r="E8341" s="52" t="str">
        <f t="shared" si="396"/>
        <v>H</v>
      </c>
      <c r="F8341" s="2">
        <v>4</v>
      </c>
      <c r="G8341" s="17">
        <v>4</v>
      </c>
      <c r="H8341" s="17">
        <v>20</v>
      </c>
      <c r="I8341" s="16" t="s">
        <v>6482</v>
      </c>
      <c r="J8341" s="16">
        <v>1</v>
      </c>
      <c r="K8341" s="16">
        <v>1</v>
      </c>
      <c r="L8341" s="16">
        <v>1</v>
      </c>
      <c r="M8341" s="16">
        <v>0</v>
      </c>
      <c r="N8341" t="str">
        <f t="shared" si="395"/>
        <v>Go</v>
      </c>
      <c r="O8341" s="17"/>
      <c r="P8341" s="17" t="s">
        <v>49</v>
      </c>
      <c r="Q8341" s="17" t="s">
        <v>17</v>
      </c>
      <c r="R8341">
        <v>879</v>
      </c>
    </row>
    <row r="8342" spans="1:18" ht="15.6">
      <c r="A8342" s="2" t="s">
        <v>6343</v>
      </c>
      <c r="B8342" s="2" t="s">
        <v>5</v>
      </c>
      <c r="C8342" s="2">
        <v>21</v>
      </c>
      <c r="D8342" s="17">
        <v>2</v>
      </c>
      <c r="E8342" s="52" t="str">
        <f t="shared" si="396"/>
        <v>H</v>
      </c>
      <c r="F8342" s="2">
        <v>4</v>
      </c>
      <c r="G8342" s="17">
        <v>4</v>
      </c>
      <c r="H8342" s="17">
        <v>21</v>
      </c>
      <c r="I8342" s="16" t="s">
        <v>6483</v>
      </c>
      <c r="J8342" s="16">
        <v>5</v>
      </c>
      <c r="K8342" s="16">
        <v>1</v>
      </c>
      <c r="L8342" s="16">
        <v>1</v>
      </c>
      <c r="M8342" s="16">
        <v>0</v>
      </c>
      <c r="N8342" t="str">
        <f t="shared" si="395"/>
        <v>Go</v>
      </c>
      <c r="O8342" s="17"/>
      <c r="P8342" s="17" t="s">
        <v>49</v>
      </c>
      <c r="Q8342" s="17" t="s">
        <v>17</v>
      </c>
      <c r="R8342">
        <v>879</v>
      </c>
    </row>
    <row r="8343" spans="1:18" ht="15.6">
      <c r="A8343" s="2" t="s">
        <v>6343</v>
      </c>
      <c r="B8343" s="2" t="s">
        <v>5</v>
      </c>
      <c r="C8343" s="2">
        <v>21</v>
      </c>
      <c r="D8343" s="17">
        <v>2</v>
      </c>
      <c r="E8343" s="52" t="str">
        <f t="shared" si="396"/>
        <v>H</v>
      </c>
      <c r="F8343" s="2">
        <v>4</v>
      </c>
      <c r="G8343" s="17">
        <v>4</v>
      </c>
      <c r="H8343" s="17">
        <v>22</v>
      </c>
      <c r="I8343" s="16" t="s">
        <v>6484</v>
      </c>
      <c r="J8343" s="16">
        <v>1</v>
      </c>
      <c r="K8343" s="16">
        <v>1</v>
      </c>
      <c r="L8343" s="16">
        <v>1</v>
      </c>
      <c r="M8343" s="16">
        <v>1</v>
      </c>
      <c r="N8343" t="str">
        <f t="shared" si="395"/>
        <v>NoGo</v>
      </c>
      <c r="O8343" s="17"/>
      <c r="P8343" s="17" t="s">
        <v>49</v>
      </c>
      <c r="Q8343" s="17" t="s">
        <v>17</v>
      </c>
      <c r="R8343">
        <v>879</v>
      </c>
    </row>
    <row r="8344" spans="1:18" ht="15.6">
      <c r="A8344" s="2" t="s">
        <v>6343</v>
      </c>
      <c r="B8344" s="2" t="s">
        <v>5</v>
      </c>
      <c r="C8344" s="2">
        <v>21</v>
      </c>
      <c r="D8344" s="17">
        <v>2</v>
      </c>
      <c r="E8344" s="52" t="str">
        <f t="shared" si="396"/>
        <v>H</v>
      </c>
      <c r="F8344" s="2">
        <v>4</v>
      </c>
      <c r="G8344" s="17">
        <v>4</v>
      </c>
      <c r="H8344" s="17">
        <v>23</v>
      </c>
      <c r="I8344" s="16" t="s">
        <v>6485</v>
      </c>
      <c r="J8344" s="16">
        <v>1</v>
      </c>
      <c r="K8344" s="16">
        <v>1</v>
      </c>
      <c r="L8344" s="16">
        <v>1</v>
      </c>
      <c r="M8344" s="16">
        <v>0</v>
      </c>
      <c r="N8344" t="str">
        <f t="shared" si="395"/>
        <v>Go</v>
      </c>
      <c r="O8344" s="17"/>
      <c r="P8344" s="17" t="s">
        <v>49</v>
      </c>
      <c r="Q8344" s="17" t="s">
        <v>17</v>
      </c>
      <c r="R8344">
        <v>879</v>
      </c>
    </row>
    <row r="8345" spans="1:18" ht="15.6">
      <c r="A8345" s="2" t="s">
        <v>6343</v>
      </c>
      <c r="B8345" s="2" t="s">
        <v>5</v>
      </c>
      <c r="C8345" s="2">
        <v>21</v>
      </c>
      <c r="D8345" s="17">
        <v>2</v>
      </c>
      <c r="E8345" s="52" t="str">
        <f t="shared" si="396"/>
        <v>H</v>
      </c>
      <c r="F8345" s="2">
        <v>4</v>
      </c>
      <c r="G8345" s="17">
        <v>4</v>
      </c>
      <c r="H8345" s="17">
        <v>24</v>
      </c>
      <c r="I8345" s="16" t="s">
        <v>6486</v>
      </c>
      <c r="J8345" s="16">
        <v>1</v>
      </c>
      <c r="K8345" s="16">
        <v>1</v>
      </c>
      <c r="L8345" s="16">
        <v>1</v>
      </c>
      <c r="M8345" s="16">
        <v>0</v>
      </c>
      <c r="N8345" t="str">
        <f t="shared" si="395"/>
        <v>Go</v>
      </c>
      <c r="O8345" s="17"/>
      <c r="P8345" s="17" t="s">
        <v>49</v>
      </c>
      <c r="Q8345" s="17" t="s">
        <v>17</v>
      </c>
      <c r="R8345">
        <v>879</v>
      </c>
    </row>
    <row r="8346" spans="1:18" ht="15.6">
      <c r="A8346" s="2" t="s">
        <v>6343</v>
      </c>
      <c r="B8346" s="2" t="s">
        <v>5</v>
      </c>
      <c r="C8346" s="2">
        <v>21</v>
      </c>
      <c r="D8346" s="17">
        <v>2</v>
      </c>
      <c r="E8346" s="52" t="str">
        <f t="shared" si="396"/>
        <v>H</v>
      </c>
      <c r="F8346" s="2">
        <v>4</v>
      </c>
      <c r="G8346" s="17">
        <v>4</v>
      </c>
      <c r="H8346" s="17">
        <v>25</v>
      </c>
      <c r="I8346" s="16" t="s">
        <v>6487</v>
      </c>
      <c r="J8346" s="16">
        <v>1</v>
      </c>
      <c r="K8346" s="16">
        <v>1</v>
      </c>
      <c r="L8346" s="16">
        <v>1</v>
      </c>
      <c r="M8346" s="16">
        <v>0</v>
      </c>
      <c r="N8346" t="str">
        <f t="shared" si="395"/>
        <v>Go</v>
      </c>
      <c r="O8346" s="17"/>
      <c r="P8346" s="17" t="s">
        <v>49</v>
      </c>
      <c r="Q8346" s="17" t="s">
        <v>17</v>
      </c>
      <c r="R8346">
        <v>879</v>
      </c>
    </row>
    <row r="8347" spans="1:18" ht="15.6">
      <c r="A8347" s="2" t="s">
        <v>6343</v>
      </c>
      <c r="B8347" s="2" t="s">
        <v>5</v>
      </c>
      <c r="C8347" s="2">
        <v>21</v>
      </c>
      <c r="D8347" s="17">
        <v>2</v>
      </c>
      <c r="E8347" s="52" t="str">
        <f t="shared" si="396"/>
        <v>H</v>
      </c>
      <c r="F8347" s="2">
        <v>4</v>
      </c>
      <c r="G8347" s="17">
        <v>4</v>
      </c>
      <c r="H8347" s="17">
        <v>26</v>
      </c>
      <c r="I8347" s="16" t="s">
        <v>6488</v>
      </c>
      <c r="J8347" s="16">
        <v>1</v>
      </c>
      <c r="K8347" s="16">
        <v>1</v>
      </c>
      <c r="L8347" s="16">
        <v>1</v>
      </c>
      <c r="M8347" s="16">
        <v>0</v>
      </c>
      <c r="N8347" t="str">
        <f t="shared" si="395"/>
        <v>Go</v>
      </c>
      <c r="O8347" s="17"/>
      <c r="P8347" s="17" t="s">
        <v>49</v>
      </c>
      <c r="Q8347" s="17" t="s">
        <v>17</v>
      </c>
      <c r="R8347">
        <v>879</v>
      </c>
    </row>
    <row r="8348" spans="1:18" ht="15.6">
      <c r="A8348" s="2" t="s">
        <v>6343</v>
      </c>
      <c r="B8348" s="2" t="s">
        <v>5</v>
      </c>
      <c r="C8348" s="2">
        <v>21</v>
      </c>
      <c r="D8348" s="17">
        <v>2</v>
      </c>
      <c r="E8348" s="52" t="str">
        <f t="shared" si="396"/>
        <v>H</v>
      </c>
      <c r="F8348" s="2">
        <v>4</v>
      </c>
      <c r="G8348" s="17">
        <v>4</v>
      </c>
      <c r="H8348" s="17">
        <v>27</v>
      </c>
      <c r="I8348" s="16" t="s">
        <v>6489</v>
      </c>
      <c r="J8348" s="16">
        <v>1</v>
      </c>
      <c r="K8348" s="16">
        <v>1</v>
      </c>
      <c r="L8348" s="16">
        <v>1</v>
      </c>
      <c r="M8348" s="16">
        <v>0</v>
      </c>
      <c r="N8348" t="str">
        <f t="shared" si="395"/>
        <v>Go</v>
      </c>
      <c r="O8348" s="17"/>
      <c r="P8348" s="17" t="s">
        <v>49</v>
      </c>
      <c r="Q8348" s="17" t="s">
        <v>17</v>
      </c>
      <c r="R8348">
        <v>879</v>
      </c>
    </row>
    <row r="8349" spans="1:18" ht="15.6">
      <c r="A8349" s="2" t="s">
        <v>6343</v>
      </c>
      <c r="B8349" s="2" t="s">
        <v>5</v>
      </c>
      <c r="C8349" s="2">
        <v>21</v>
      </c>
      <c r="D8349" s="17">
        <v>2</v>
      </c>
      <c r="E8349" s="52" t="str">
        <f t="shared" si="396"/>
        <v>H</v>
      </c>
      <c r="F8349" s="2">
        <v>4</v>
      </c>
      <c r="G8349" s="17">
        <v>4</v>
      </c>
      <c r="H8349" s="17">
        <v>28</v>
      </c>
      <c r="I8349" s="16" t="s">
        <v>6490</v>
      </c>
      <c r="J8349" s="16">
        <v>1</v>
      </c>
      <c r="K8349" s="16">
        <v>0</v>
      </c>
      <c r="L8349" s="16">
        <v>1</v>
      </c>
      <c r="M8349" s="16">
        <v>1</v>
      </c>
      <c r="N8349" t="str">
        <f t="shared" si="395"/>
        <v>NoGo</v>
      </c>
      <c r="O8349" s="17"/>
      <c r="P8349" s="17" t="s">
        <v>49</v>
      </c>
      <c r="Q8349" s="17" t="s">
        <v>17</v>
      </c>
      <c r="R8349">
        <v>879</v>
      </c>
    </row>
    <row r="8350" spans="1:18" ht="15.6">
      <c r="A8350" s="2" t="s">
        <v>6343</v>
      </c>
      <c r="B8350" s="2" t="s">
        <v>5</v>
      </c>
      <c r="C8350" s="2">
        <v>21</v>
      </c>
      <c r="D8350" s="17">
        <v>2</v>
      </c>
      <c r="E8350" s="52" t="str">
        <f t="shared" si="396"/>
        <v>H</v>
      </c>
      <c r="F8350" s="2">
        <v>4</v>
      </c>
      <c r="G8350" s="17">
        <v>4</v>
      </c>
      <c r="H8350" s="17">
        <v>29</v>
      </c>
      <c r="I8350" s="16" t="s">
        <v>6491</v>
      </c>
      <c r="J8350" s="16">
        <v>1</v>
      </c>
      <c r="K8350" s="16">
        <v>1</v>
      </c>
      <c r="L8350" s="16">
        <v>1</v>
      </c>
      <c r="M8350" s="16">
        <v>0</v>
      </c>
      <c r="N8350" t="str">
        <f t="shared" si="395"/>
        <v>Go</v>
      </c>
      <c r="O8350" s="17"/>
      <c r="P8350" s="17" t="s">
        <v>49</v>
      </c>
      <c r="Q8350" s="17" t="s">
        <v>17</v>
      </c>
      <c r="R8350">
        <v>879</v>
      </c>
    </row>
    <row r="8351" spans="1:18" ht="15.6">
      <c r="A8351" s="2" t="s">
        <v>6343</v>
      </c>
      <c r="B8351" s="2" t="s">
        <v>5</v>
      </c>
      <c r="C8351" s="2">
        <v>21</v>
      </c>
      <c r="D8351" s="17">
        <v>2</v>
      </c>
      <c r="E8351" s="52" t="str">
        <f t="shared" si="396"/>
        <v>H</v>
      </c>
      <c r="F8351" s="2">
        <v>4</v>
      </c>
      <c r="G8351" s="17">
        <v>4</v>
      </c>
      <c r="H8351" s="17">
        <v>30</v>
      </c>
      <c r="I8351" s="16" t="s">
        <v>6492</v>
      </c>
      <c r="J8351" s="16">
        <v>0</v>
      </c>
      <c r="K8351" s="16">
        <v>1</v>
      </c>
      <c r="L8351" s="16">
        <v>1</v>
      </c>
      <c r="M8351" s="16">
        <v>1</v>
      </c>
      <c r="N8351" t="str">
        <f t="shared" si="395"/>
        <v>NoGo</v>
      </c>
      <c r="O8351" s="17"/>
      <c r="P8351" s="17" t="s">
        <v>49</v>
      </c>
      <c r="Q8351" s="17" t="s">
        <v>17</v>
      </c>
      <c r="R8351">
        <v>879</v>
      </c>
    </row>
    <row r="8352" spans="1:18" ht="15.6">
      <c r="A8352" s="2" t="s">
        <v>6343</v>
      </c>
      <c r="B8352" s="2" t="s">
        <v>5</v>
      </c>
      <c r="C8352" s="2">
        <v>21</v>
      </c>
      <c r="D8352" s="17">
        <v>2</v>
      </c>
      <c r="E8352" s="52" t="str">
        <f t="shared" si="396"/>
        <v>H</v>
      </c>
      <c r="F8352" s="2">
        <v>4</v>
      </c>
      <c r="G8352" s="17">
        <v>4</v>
      </c>
      <c r="H8352" s="17">
        <v>31</v>
      </c>
      <c r="I8352" s="16" t="s">
        <v>6493</v>
      </c>
      <c r="J8352" s="16">
        <v>1</v>
      </c>
      <c r="K8352" s="16">
        <v>1</v>
      </c>
      <c r="L8352" s="16">
        <v>1</v>
      </c>
      <c r="M8352" s="16">
        <v>0</v>
      </c>
      <c r="N8352" t="str">
        <f t="shared" si="395"/>
        <v>Go</v>
      </c>
      <c r="O8352" s="17"/>
      <c r="P8352" s="17" t="s">
        <v>49</v>
      </c>
      <c r="Q8352" s="17" t="s">
        <v>17</v>
      </c>
      <c r="R8352">
        <v>879</v>
      </c>
    </row>
    <row r="8353" spans="1:18" ht="15.6">
      <c r="A8353" s="2" t="s">
        <v>6343</v>
      </c>
      <c r="B8353" s="2" t="s">
        <v>5</v>
      </c>
      <c r="C8353" s="2">
        <v>21</v>
      </c>
      <c r="D8353" s="17">
        <v>2</v>
      </c>
      <c r="E8353" s="52" t="str">
        <f t="shared" si="396"/>
        <v>H</v>
      </c>
      <c r="F8353" s="2">
        <v>4</v>
      </c>
      <c r="G8353" s="17">
        <v>4</v>
      </c>
      <c r="H8353" s="17">
        <v>32</v>
      </c>
      <c r="I8353" s="16" t="s">
        <v>6494</v>
      </c>
      <c r="J8353" s="16">
        <v>1</v>
      </c>
      <c r="K8353" s="16">
        <v>1</v>
      </c>
      <c r="L8353" s="16">
        <v>1</v>
      </c>
      <c r="M8353" s="16">
        <v>0</v>
      </c>
      <c r="N8353" t="str">
        <f t="shared" si="395"/>
        <v>Go</v>
      </c>
      <c r="O8353" s="17"/>
      <c r="P8353" s="17" t="s">
        <v>49</v>
      </c>
      <c r="Q8353" s="17" t="s">
        <v>17</v>
      </c>
      <c r="R8353">
        <v>879</v>
      </c>
    </row>
    <row r="8354" spans="1:18" ht="15.6">
      <c r="A8354" s="2" t="s">
        <v>6343</v>
      </c>
      <c r="B8354" s="2" t="s">
        <v>5</v>
      </c>
      <c r="C8354" s="2">
        <v>21</v>
      </c>
      <c r="D8354" s="17">
        <v>2</v>
      </c>
      <c r="E8354" s="52" t="str">
        <f t="shared" si="396"/>
        <v>H</v>
      </c>
      <c r="F8354" s="2">
        <v>4</v>
      </c>
      <c r="G8354" s="17">
        <v>4</v>
      </c>
      <c r="H8354" s="17">
        <v>33</v>
      </c>
      <c r="I8354" s="16" t="s">
        <v>6495</v>
      </c>
      <c r="J8354" s="16">
        <v>1</v>
      </c>
      <c r="K8354" s="16">
        <v>1</v>
      </c>
      <c r="L8354" s="16">
        <v>1</v>
      </c>
      <c r="M8354" s="16">
        <v>0</v>
      </c>
      <c r="N8354" t="str">
        <f t="shared" ref="N8354:N8417" si="397">IF(M8354=0,"Go","NoGo")</f>
        <v>Go</v>
      </c>
      <c r="O8354" s="17"/>
      <c r="P8354" s="17" t="s">
        <v>49</v>
      </c>
      <c r="Q8354" s="17" t="s">
        <v>17</v>
      </c>
      <c r="R8354">
        <v>879</v>
      </c>
    </row>
    <row r="8355" spans="1:18" ht="15.6">
      <c r="A8355" s="2" t="s">
        <v>6343</v>
      </c>
      <c r="B8355" s="2" t="s">
        <v>5</v>
      </c>
      <c r="C8355" s="2">
        <v>21</v>
      </c>
      <c r="D8355" s="17">
        <v>2</v>
      </c>
      <c r="E8355" s="52" t="str">
        <f t="shared" si="396"/>
        <v>H</v>
      </c>
      <c r="F8355" s="2">
        <v>4</v>
      </c>
      <c r="G8355" s="17">
        <v>4</v>
      </c>
      <c r="H8355" s="17">
        <v>34</v>
      </c>
      <c r="I8355" s="16" t="s">
        <v>6496</v>
      </c>
      <c r="J8355" s="16">
        <v>1</v>
      </c>
      <c r="K8355" s="16">
        <v>1</v>
      </c>
      <c r="L8355" s="16">
        <v>1</v>
      </c>
      <c r="M8355" s="16">
        <v>0</v>
      </c>
      <c r="N8355" t="str">
        <f t="shared" si="397"/>
        <v>Go</v>
      </c>
      <c r="O8355" s="17"/>
      <c r="P8355" s="17" t="s">
        <v>49</v>
      </c>
      <c r="Q8355" s="17" t="s">
        <v>17</v>
      </c>
      <c r="R8355">
        <v>879</v>
      </c>
    </row>
    <row r="8356" spans="1:18" ht="15.6">
      <c r="A8356" s="2" t="s">
        <v>6343</v>
      </c>
      <c r="B8356" s="2" t="s">
        <v>5</v>
      </c>
      <c r="C8356" s="2">
        <v>21</v>
      </c>
      <c r="D8356" s="17">
        <v>2</v>
      </c>
      <c r="E8356" s="52" t="str">
        <f t="shared" si="396"/>
        <v>H</v>
      </c>
      <c r="F8356" s="2">
        <v>4</v>
      </c>
      <c r="G8356" s="17">
        <v>4</v>
      </c>
      <c r="H8356" s="17">
        <v>35</v>
      </c>
      <c r="I8356" s="16" t="s">
        <v>6497</v>
      </c>
      <c r="J8356" s="16">
        <v>3</v>
      </c>
      <c r="K8356" s="16">
        <v>1</v>
      </c>
      <c r="L8356" s="16">
        <v>1</v>
      </c>
      <c r="M8356" s="16">
        <v>0</v>
      </c>
      <c r="N8356" t="str">
        <f t="shared" si="397"/>
        <v>Go</v>
      </c>
      <c r="O8356" s="17"/>
      <c r="P8356" s="17" t="s">
        <v>49</v>
      </c>
      <c r="Q8356" s="17" t="s">
        <v>17</v>
      </c>
      <c r="R8356">
        <v>879</v>
      </c>
    </row>
    <row r="8357" spans="1:18" ht="15.6">
      <c r="A8357" s="2" t="s">
        <v>6343</v>
      </c>
      <c r="B8357" s="2" t="s">
        <v>5</v>
      </c>
      <c r="C8357" s="2">
        <v>21</v>
      </c>
      <c r="D8357" s="17">
        <v>2</v>
      </c>
      <c r="E8357" s="52" t="str">
        <f t="shared" si="396"/>
        <v>H</v>
      </c>
      <c r="F8357" s="2">
        <v>4</v>
      </c>
      <c r="G8357" s="17">
        <v>4</v>
      </c>
      <c r="H8357" s="17">
        <v>36</v>
      </c>
      <c r="I8357" s="16" t="s">
        <v>6498</v>
      </c>
      <c r="J8357" s="16">
        <v>1</v>
      </c>
      <c r="K8357" s="16">
        <v>0</v>
      </c>
      <c r="L8357" s="16">
        <v>1</v>
      </c>
      <c r="M8357" s="16">
        <v>1</v>
      </c>
      <c r="N8357" t="str">
        <f t="shared" si="397"/>
        <v>NoGo</v>
      </c>
      <c r="O8357" s="17"/>
      <c r="P8357" s="17" t="s">
        <v>49</v>
      </c>
      <c r="Q8357" s="17" t="s">
        <v>17</v>
      </c>
      <c r="R8357">
        <v>879</v>
      </c>
    </row>
    <row r="8358" spans="1:18" ht="15.6">
      <c r="A8358" s="2" t="s">
        <v>6343</v>
      </c>
      <c r="B8358" s="2" t="s">
        <v>5</v>
      </c>
      <c r="C8358" s="2">
        <v>21</v>
      </c>
      <c r="D8358" s="17">
        <v>2</v>
      </c>
      <c r="E8358" s="52" t="str">
        <f t="shared" si="396"/>
        <v>H</v>
      </c>
      <c r="F8358" s="2">
        <v>4</v>
      </c>
      <c r="G8358" s="17">
        <v>4</v>
      </c>
      <c r="H8358" s="17">
        <v>37</v>
      </c>
      <c r="I8358" s="16" t="s">
        <v>6499</v>
      </c>
      <c r="J8358" s="16">
        <v>1</v>
      </c>
      <c r="K8358" s="16">
        <v>0</v>
      </c>
      <c r="L8358" s="16">
        <v>1</v>
      </c>
      <c r="M8358" s="16">
        <v>1</v>
      </c>
      <c r="N8358" t="str">
        <f t="shared" si="397"/>
        <v>NoGo</v>
      </c>
      <c r="O8358" s="17"/>
      <c r="P8358" s="17" t="s">
        <v>49</v>
      </c>
      <c r="Q8358" s="17" t="s">
        <v>17</v>
      </c>
      <c r="R8358">
        <v>879</v>
      </c>
    </row>
    <row r="8359" spans="1:18" ht="15.6">
      <c r="A8359" s="2" t="s">
        <v>6343</v>
      </c>
      <c r="B8359" s="2" t="s">
        <v>5</v>
      </c>
      <c r="C8359" s="2">
        <v>21</v>
      </c>
      <c r="D8359" s="17">
        <v>2</v>
      </c>
      <c r="E8359" s="52" t="str">
        <f t="shared" si="396"/>
        <v>H</v>
      </c>
      <c r="F8359" s="2">
        <v>4</v>
      </c>
      <c r="G8359" s="17">
        <v>4</v>
      </c>
      <c r="H8359" s="17">
        <v>38</v>
      </c>
      <c r="I8359" s="16" t="s">
        <v>6500</v>
      </c>
      <c r="J8359" s="16">
        <v>1</v>
      </c>
      <c r="K8359" s="16">
        <v>1</v>
      </c>
      <c r="L8359" s="16">
        <v>1</v>
      </c>
      <c r="M8359" s="16">
        <v>0</v>
      </c>
      <c r="N8359" t="str">
        <f t="shared" si="397"/>
        <v>Go</v>
      </c>
      <c r="O8359" s="17"/>
      <c r="P8359" s="17" t="s">
        <v>49</v>
      </c>
      <c r="Q8359" s="17" t="s">
        <v>17</v>
      </c>
      <c r="R8359">
        <v>879</v>
      </c>
    </row>
    <row r="8360" spans="1:18" ht="15.6">
      <c r="A8360" s="2" t="s">
        <v>6343</v>
      </c>
      <c r="B8360" s="2" t="s">
        <v>5</v>
      </c>
      <c r="C8360" s="2">
        <v>21</v>
      </c>
      <c r="D8360" s="17">
        <v>2</v>
      </c>
      <c r="E8360" s="52" t="str">
        <f t="shared" si="396"/>
        <v>H</v>
      </c>
      <c r="F8360" s="2">
        <v>4</v>
      </c>
      <c r="G8360" s="17">
        <v>4</v>
      </c>
      <c r="H8360" s="17">
        <v>39</v>
      </c>
      <c r="I8360" s="16" t="s">
        <v>6501</v>
      </c>
      <c r="J8360" s="16">
        <v>1</v>
      </c>
      <c r="K8360" s="16">
        <v>1</v>
      </c>
      <c r="L8360" s="16">
        <v>1</v>
      </c>
      <c r="M8360" s="16">
        <v>0</v>
      </c>
      <c r="N8360" t="str">
        <f t="shared" si="397"/>
        <v>Go</v>
      </c>
      <c r="O8360" s="17"/>
      <c r="P8360" s="17" t="s">
        <v>49</v>
      </c>
      <c r="Q8360" s="17" t="s">
        <v>17</v>
      </c>
      <c r="R8360">
        <v>879</v>
      </c>
    </row>
    <row r="8361" spans="1:18" ht="15.6">
      <c r="A8361" s="2" t="s">
        <v>6343</v>
      </c>
      <c r="B8361" s="2" t="s">
        <v>5</v>
      </c>
      <c r="C8361" s="2">
        <v>21</v>
      </c>
      <c r="D8361" s="17">
        <v>2</v>
      </c>
      <c r="E8361" s="52" t="str">
        <f t="shared" si="396"/>
        <v>H</v>
      </c>
      <c r="F8361" s="2">
        <v>4</v>
      </c>
      <c r="G8361" s="17">
        <v>4</v>
      </c>
      <c r="H8361" s="17">
        <v>40</v>
      </c>
      <c r="I8361" s="16" t="s">
        <v>6502</v>
      </c>
      <c r="J8361" s="16">
        <v>1</v>
      </c>
      <c r="K8361" s="16">
        <v>1</v>
      </c>
      <c r="L8361" s="16">
        <v>1</v>
      </c>
      <c r="M8361" s="16">
        <v>0</v>
      </c>
      <c r="N8361" t="str">
        <f t="shared" si="397"/>
        <v>Go</v>
      </c>
      <c r="O8361" s="17"/>
      <c r="P8361" s="17" t="s">
        <v>49</v>
      </c>
      <c r="Q8361" s="17" t="s">
        <v>17</v>
      </c>
      <c r="R8361">
        <v>879</v>
      </c>
    </row>
    <row r="8362" spans="1:18" ht="15.6">
      <c r="A8362" s="2" t="s">
        <v>6343</v>
      </c>
      <c r="B8362" s="2" t="s">
        <v>5</v>
      </c>
      <c r="C8362" s="2">
        <v>21</v>
      </c>
      <c r="D8362" s="17">
        <v>2</v>
      </c>
      <c r="E8362" s="52" t="str">
        <f t="shared" si="396"/>
        <v>H</v>
      </c>
      <c r="F8362" s="2">
        <v>4</v>
      </c>
      <c r="G8362" s="17">
        <v>5</v>
      </c>
      <c r="H8362" s="17">
        <v>1</v>
      </c>
      <c r="I8362" s="16" t="s">
        <v>6503</v>
      </c>
      <c r="J8362" s="16">
        <v>0</v>
      </c>
      <c r="K8362" s="16">
        <v>1</v>
      </c>
      <c r="L8362" s="16">
        <v>0</v>
      </c>
      <c r="M8362" s="16">
        <v>0</v>
      </c>
      <c r="N8362" t="str">
        <f t="shared" si="397"/>
        <v>Go</v>
      </c>
      <c r="O8362" s="17"/>
      <c r="P8362" s="17" t="s">
        <v>49</v>
      </c>
      <c r="Q8362" s="17" t="s">
        <v>17</v>
      </c>
      <c r="R8362">
        <v>879</v>
      </c>
    </row>
    <row r="8363" spans="1:18" ht="15.6">
      <c r="A8363" s="2" t="s">
        <v>6343</v>
      </c>
      <c r="B8363" s="2" t="s">
        <v>5</v>
      </c>
      <c r="C8363" s="2">
        <v>21</v>
      </c>
      <c r="D8363" s="17">
        <v>2</v>
      </c>
      <c r="E8363" s="52" t="str">
        <f t="shared" si="396"/>
        <v>H</v>
      </c>
      <c r="F8363" s="2">
        <v>4</v>
      </c>
      <c r="G8363" s="17">
        <v>5</v>
      </c>
      <c r="H8363" s="17">
        <v>2</v>
      </c>
      <c r="I8363" s="16" t="s">
        <v>6504</v>
      </c>
      <c r="J8363" s="16">
        <v>0</v>
      </c>
      <c r="K8363" s="16">
        <v>1</v>
      </c>
      <c r="L8363" s="16">
        <v>0</v>
      </c>
      <c r="M8363" s="16">
        <v>0</v>
      </c>
      <c r="N8363" t="str">
        <f t="shared" si="397"/>
        <v>Go</v>
      </c>
      <c r="O8363" s="17"/>
      <c r="P8363" s="17" t="s">
        <v>49</v>
      </c>
      <c r="Q8363" s="17" t="s">
        <v>17</v>
      </c>
      <c r="R8363">
        <v>879</v>
      </c>
    </row>
    <row r="8364" spans="1:18" ht="15.6">
      <c r="A8364" s="2" t="s">
        <v>6343</v>
      </c>
      <c r="B8364" s="2" t="s">
        <v>5</v>
      </c>
      <c r="C8364" s="2">
        <v>21</v>
      </c>
      <c r="D8364" s="17">
        <v>2</v>
      </c>
      <c r="E8364" s="52" t="str">
        <f t="shared" si="396"/>
        <v>H</v>
      </c>
      <c r="F8364" s="2">
        <v>4</v>
      </c>
      <c r="G8364" s="17">
        <v>5</v>
      </c>
      <c r="H8364" s="17">
        <v>3</v>
      </c>
      <c r="I8364" s="16" t="s">
        <v>6505</v>
      </c>
      <c r="J8364" s="16">
        <v>0</v>
      </c>
      <c r="K8364" s="16">
        <v>1</v>
      </c>
      <c r="L8364" s="16">
        <v>1</v>
      </c>
      <c r="M8364" s="16">
        <v>1</v>
      </c>
      <c r="N8364" t="str">
        <f t="shared" si="397"/>
        <v>NoGo</v>
      </c>
      <c r="O8364" s="17"/>
      <c r="P8364" s="17" t="s">
        <v>49</v>
      </c>
      <c r="Q8364" s="17" t="s">
        <v>17</v>
      </c>
      <c r="R8364">
        <v>879</v>
      </c>
    </row>
    <row r="8365" spans="1:18" ht="15.6">
      <c r="A8365" s="2" t="s">
        <v>6343</v>
      </c>
      <c r="B8365" s="2" t="s">
        <v>5</v>
      </c>
      <c r="C8365" s="2">
        <v>21</v>
      </c>
      <c r="D8365" s="17">
        <v>2</v>
      </c>
      <c r="E8365" s="52" t="str">
        <f t="shared" si="396"/>
        <v>H</v>
      </c>
      <c r="F8365" s="2">
        <v>4</v>
      </c>
      <c r="G8365" s="17">
        <v>5</v>
      </c>
      <c r="H8365" s="17">
        <v>4</v>
      </c>
      <c r="I8365" s="16" t="s">
        <v>6506</v>
      </c>
      <c r="J8365" s="16">
        <v>2</v>
      </c>
      <c r="K8365" s="16">
        <v>1</v>
      </c>
      <c r="L8365" s="16">
        <v>1</v>
      </c>
      <c r="M8365" s="16">
        <v>0</v>
      </c>
      <c r="N8365" t="str">
        <f t="shared" si="397"/>
        <v>Go</v>
      </c>
      <c r="O8365" s="17"/>
      <c r="P8365" s="17" t="s">
        <v>49</v>
      </c>
      <c r="Q8365" s="17" t="s">
        <v>17</v>
      </c>
      <c r="R8365">
        <v>879</v>
      </c>
    </row>
    <row r="8366" spans="1:18" ht="15.6">
      <c r="A8366" s="2" t="s">
        <v>6343</v>
      </c>
      <c r="B8366" s="2" t="s">
        <v>5</v>
      </c>
      <c r="C8366" s="2">
        <v>21</v>
      </c>
      <c r="D8366" s="17">
        <v>2</v>
      </c>
      <c r="E8366" s="52" t="str">
        <f t="shared" si="396"/>
        <v>H</v>
      </c>
      <c r="F8366" s="2">
        <v>4</v>
      </c>
      <c r="G8366" s="17">
        <v>5</v>
      </c>
      <c r="H8366" s="17">
        <v>5</v>
      </c>
      <c r="I8366" s="16" t="s">
        <v>6507</v>
      </c>
      <c r="J8366" s="16">
        <v>0</v>
      </c>
      <c r="K8366" s="16">
        <v>1</v>
      </c>
      <c r="L8366" s="16">
        <v>1</v>
      </c>
      <c r="M8366" s="16">
        <v>1</v>
      </c>
      <c r="N8366" t="str">
        <f t="shared" si="397"/>
        <v>NoGo</v>
      </c>
      <c r="O8366" s="17"/>
      <c r="P8366" s="17" t="s">
        <v>49</v>
      </c>
      <c r="Q8366" s="17" t="s">
        <v>17</v>
      </c>
      <c r="R8366">
        <v>879</v>
      </c>
    </row>
    <row r="8367" spans="1:18" ht="15.6">
      <c r="A8367" s="2" t="s">
        <v>6343</v>
      </c>
      <c r="B8367" s="2" t="s">
        <v>5</v>
      </c>
      <c r="C8367" s="2">
        <v>21</v>
      </c>
      <c r="D8367" s="17">
        <v>2</v>
      </c>
      <c r="E8367" s="52" t="str">
        <f t="shared" si="396"/>
        <v>H</v>
      </c>
      <c r="F8367" s="2">
        <v>4</v>
      </c>
      <c r="G8367" s="17">
        <v>5</v>
      </c>
      <c r="H8367" s="17">
        <v>6</v>
      </c>
      <c r="I8367" s="16" t="s">
        <v>6508</v>
      </c>
      <c r="J8367" s="16">
        <v>2</v>
      </c>
      <c r="K8367" s="16">
        <v>1</v>
      </c>
      <c r="L8367" s="16">
        <v>1</v>
      </c>
      <c r="M8367" s="16">
        <v>0</v>
      </c>
      <c r="N8367" t="str">
        <f t="shared" si="397"/>
        <v>Go</v>
      </c>
      <c r="O8367" s="17"/>
      <c r="P8367" s="17" t="s">
        <v>49</v>
      </c>
      <c r="Q8367" s="17" t="s">
        <v>17</v>
      </c>
      <c r="R8367">
        <v>879</v>
      </c>
    </row>
    <row r="8368" spans="1:18" ht="15.6">
      <c r="A8368" s="2" t="s">
        <v>6343</v>
      </c>
      <c r="B8368" s="2" t="s">
        <v>5</v>
      </c>
      <c r="C8368" s="2">
        <v>21</v>
      </c>
      <c r="D8368" s="17">
        <v>2</v>
      </c>
      <c r="E8368" s="52" t="str">
        <f t="shared" si="396"/>
        <v>H</v>
      </c>
      <c r="F8368" s="2">
        <v>4</v>
      </c>
      <c r="G8368" s="17">
        <v>5</v>
      </c>
      <c r="H8368" s="17">
        <v>7</v>
      </c>
      <c r="I8368" s="16" t="s">
        <v>6509</v>
      </c>
      <c r="J8368" s="16">
        <v>1</v>
      </c>
      <c r="K8368" s="16">
        <v>1</v>
      </c>
      <c r="L8368" s="16">
        <v>1</v>
      </c>
      <c r="M8368" s="16">
        <v>0</v>
      </c>
      <c r="N8368" t="str">
        <f t="shared" si="397"/>
        <v>Go</v>
      </c>
      <c r="O8368" s="17"/>
      <c r="P8368" s="17" t="s">
        <v>49</v>
      </c>
      <c r="Q8368" s="17" t="s">
        <v>17</v>
      </c>
      <c r="R8368">
        <v>879</v>
      </c>
    </row>
    <row r="8369" spans="1:18" ht="15.6">
      <c r="A8369" s="2" t="s">
        <v>6343</v>
      </c>
      <c r="B8369" s="2" t="s">
        <v>5</v>
      </c>
      <c r="C8369" s="2">
        <v>21</v>
      </c>
      <c r="D8369" s="17">
        <v>2</v>
      </c>
      <c r="E8369" s="52" t="str">
        <f t="shared" si="396"/>
        <v>H</v>
      </c>
      <c r="F8369" s="2">
        <v>4</v>
      </c>
      <c r="G8369" s="17">
        <v>5</v>
      </c>
      <c r="H8369" s="17">
        <v>8</v>
      </c>
      <c r="I8369" s="16" t="s">
        <v>6510</v>
      </c>
      <c r="J8369" s="16">
        <v>1</v>
      </c>
      <c r="K8369" s="16">
        <v>1</v>
      </c>
      <c r="L8369" s="16">
        <v>1</v>
      </c>
      <c r="M8369" s="16">
        <v>0</v>
      </c>
      <c r="N8369" t="str">
        <f t="shared" si="397"/>
        <v>Go</v>
      </c>
      <c r="O8369" s="17"/>
      <c r="P8369" s="17" t="s">
        <v>49</v>
      </c>
      <c r="Q8369" s="17" t="s">
        <v>17</v>
      </c>
      <c r="R8369">
        <v>879</v>
      </c>
    </row>
    <row r="8370" spans="1:18" ht="15.6">
      <c r="A8370" s="2" t="s">
        <v>6343</v>
      </c>
      <c r="B8370" s="2" t="s">
        <v>5</v>
      </c>
      <c r="C8370" s="2">
        <v>21</v>
      </c>
      <c r="D8370" s="17">
        <v>2</v>
      </c>
      <c r="E8370" s="52" t="str">
        <f t="shared" ref="E8370:E8433" si="398">IF(D8370=1,"H",IF(D8370=2,"H","B"))</f>
        <v>H</v>
      </c>
      <c r="F8370" s="2">
        <v>4</v>
      </c>
      <c r="G8370" s="17">
        <v>5</v>
      </c>
      <c r="H8370" s="17">
        <v>9</v>
      </c>
      <c r="I8370" s="16" t="s">
        <v>6511</v>
      </c>
      <c r="J8370" s="16">
        <v>1</v>
      </c>
      <c r="K8370" s="16">
        <v>1</v>
      </c>
      <c r="L8370" s="16">
        <v>1</v>
      </c>
      <c r="M8370" s="16">
        <v>0</v>
      </c>
      <c r="N8370" t="str">
        <f t="shared" si="397"/>
        <v>Go</v>
      </c>
      <c r="O8370" s="17"/>
      <c r="P8370" s="17" t="s">
        <v>49</v>
      </c>
      <c r="Q8370" s="17" t="s">
        <v>17</v>
      </c>
      <c r="R8370">
        <v>879</v>
      </c>
    </row>
    <row r="8371" spans="1:18" ht="15.6">
      <c r="A8371" s="2" t="s">
        <v>6343</v>
      </c>
      <c r="B8371" s="2" t="s">
        <v>5</v>
      </c>
      <c r="C8371" s="2">
        <v>21</v>
      </c>
      <c r="D8371" s="17">
        <v>2</v>
      </c>
      <c r="E8371" s="52" t="str">
        <f t="shared" si="398"/>
        <v>H</v>
      </c>
      <c r="F8371" s="2">
        <v>4</v>
      </c>
      <c r="G8371" s="17">
        <v>5</v>
      </c>
      <c r="H8371" s="17">
        <v>10</v>
      </c>
      <c r="I8371" s="16" t="s">
        <v>6512</v>
      </c>
      <c r="J8371" s="16">
        <v>1</v>
      </c>
      <c r="K8371" s="16">
        <v>0</v>
      </c>
      <c r="L8371" s="16">
        <v>1</v>
      </c>
      <c r="M8371" s="16">
        <v>1</v>
      </c>
      <c r="N8371" t="str">
        <f t="shared" si="397"/>
        <v>NoGo</v>
      </c>
      <c r="O8371" s="17"/>
      <c r="P8371" s="17" t="s">
        <v>49</v>
      </c>
      <c r="Q8371" s="17" t="s">
        <v>17</v>
      </c>
      <c r="R8371">
        <v>879</v>
      </c>
    </row>
    <row r="8372" spans="1:18" ht="15.6">
      <c r="A8372" s="2" t="s">
        <v>6343</v>
      </c>
      <c r="B8372" s="2" t="s">
        <v>5</v>
      </c>
      <c r="C8372" s="2">
        <v>21</v>
      </c>
      <c r="D8372" s="17">
        <v>2</v>
      </c>
      <c r="E8372" s="52" t="str">
        <f t="shared" si="398"/>
        <v>H</v>
      </c>
      <c r="F8372" s="2">
        <v>4</v>
      </c>
      <c r="G8372" s="17">
        <v>5</v>
      </c>
      <c r="H8372" s="17">
        <v>11</v>
      </c>
      <c r="I8372" s="16" t="s">
        <v>6513</v>
      </c>
      <c r="J8372" s="16">
        <v>1</v>
      </c>
      <c r="K8372" s="16">
        <v>1</v>
      </c>
      <c r="L8372" s="16">
        <v>1</v>
      </c>
      <c r="M8372" s="16">
        <v>0</v>
      </c>
      <c r="N8372" t="str">
        <f t="shared" si="397"/>
        <v>Go</v>
      </c>
      <c r="O8372" s="17"/>
      <c r="P8372" s="17" t="s">
        <v>49</v>
      </c>
      <c r="Q8372" s="17" t="s">
        <v>17</v>
      </c>
      <c r="R8372">
        <v>879</v>
      </c>
    </row>
    <row r="8373" spans="1:18" ht="15.6">
      <c r="A8373" s="2" t="s">
        <v>6343</v>
      </c>
      <c r="B8373" s="2" t="s">
        <v>5</v>
      </c>
      <c r="C8373" s="2">
        <v>21</v>
      </c>
      <c r="D8373" s="17">
        <v>2</v>
      </c>
      <c r="E8373" s="52" t="str">
        <f t="shared" si="398"/>
        <v>H</v>
      </c>
      <c r="F8373" s="2">
        <v>4</v>
      </c>
      <c r="G8373" s="17">
        <v>5</v>
      </c>
      <c r="H8373" s="17">
        <v>12</v>
      </c>
      <c r="I8373" s="16" t="s">
        <v>6514</v>
      </c>
      <c r="J8373" s="16">
        <v>1</v>
      </c>
      <c r="K8373" s="16">
        <v>0</v>
      </c>
      <c r="L8373" s="16">
        <v>1</v>
      </c>
      <c r="M8373" s="16">
        <v>1</v>
      </c>
      <c r="N8373" t="str">
        <f t="shared" si="397"/>
        <v>NoGo</v>
      </c>
      <c r="O8373" s="17"/>
      <c r="P8373" s="17" t="s">
        <v>49</v>
      </c>
      <c r="Q8373" s="17" t="s">
        <v>17</v>
      </c>
      <c r="R8373">
        <v>879</v>
      </c>
    </row>
    <row r="8374" spans="1:18" ht="15.6">
      <c r="A8374" s="2" t="s">
        <v>6343</v>
      </c>
      <c r="B8374" s="2" t="s">
        <v>5</v>
      </c>
      <c r="C8374" s="2">
        <v>21</v>
      </c>
      <c r="D8374" s="17">
        <v>2</v>
      </c>
      <c r="E8374" s="52" t="str">
        <f t="shared" si="398"/>
        <v>H</v>
      </c>
      <c r="F8374" s="2">
        <v>4</v>
      </c>
      <c r="G8374" s="17">
        <v>5</v>
      </c>
      <c r="H8374" s="17">
        <v>13</v>
      </c>
      <c r="I8374" s="16" t="s">
        <v>6515</v>
      </c>
      <c r="J8374" s="16">
        <v>1</v>
      </c>
      <c r="K8374" s="16">
        <v>1</v>
      </c>
      <c r="L8374" s="16">
        <v>1</v>
      </c>
      <c r="M8374" s="16">
        <v>0</v>
      </c>
      <c r="N8374" t="str">
        <f t="shared" si="397"/>
        <v>Go</v>
      </c>
      <c r="O8374" s="17"/>
      <c r="P8374" s="17" t="s">
        <v>49</v>
      </c>
      <c r="Q8374" s="17" t="s">
        <v>17</v>
      </c>
      <c r="R8374">
        <v>879</v>
      </c>
    </row>
    <row r="8375" spans="1:18" ht="15.6">
      <c r="A8375" s="2" t="s">
        <v>6343</v>
      </c>
      <c r="B8375" s="2" t="s">
        <v>5</v>
      </c>
      <c r="C8375" s="2">
        <v>21</v>
      </c>
      <c r="D8375" s="17">
        <v>2</v>
      </c>
      <c r="E8375" s="52" t="str">
        <f t="shared" si="398"/>
        <v>H</v>
      </c>
      <c r="F8375" s="2">
        <v>4</v>
      </c>
      <c r="G8375" s="17">
        <v>5</v>
      </c>
      <c r="H8375" s="17">
        <v>14</v>
      </c>
      <c r="I8375" s="16" t="s">
        <v>6516</v>
      </c>
      <c r="J8375" s="16">
        <v>1</v>
      </c>
      <c r="K8375" s="16">
        <v>1</v>
      </c>
      <c r="L8375" s="16">
        <v>1</v>
      </c>
      <c r="M8375" s="16">
        <v>0</v>
      </c>
      <c r="N8375" t="str">
        <f t="shared" si="397"/>
        <v>Go</v>
      </c>
      <c r="O8375" s="17"/>
      <c r="P8375" s="17" t="s">
        <v>49</v>
      </c>
      <c r="Q8375" s="17" t="s">
        <v>17</v>
      </c>
      <c r="R8375">
        <v>879</v>
      </c>
    </row>
    <row r="8376" spans="1:18" ht="15.6">
      <c r="A8376" s="2" t="s">
        <v>6343</v>
      </c>
      <c r="B8376" s="2" t="s">
        <v>5</v>
      </c>
      <c r="C8376" s="2">
        <v>21</v>
      </c>
      <c r="D8376" s="17">
        <v>2</v>
      </c>
      <c r="E8376" s="52" t="str">
        <f t="shared" si="398"/>
        <v>H</v>
      </c>
      <c r="F8376" s="2">
        <v>4</v>
      </c>
      <c r="G8376" s="17">
        <v>5</v>
      </c>
      <c r="H8376" s="17">
        <v>15</v>
      </c>
      <c r="I8376" s="16" t="s">
        <v>6517</v>
      </c>
      <c r="J8376" s="16">
        <v>1</v>
      </c>
      <c r="K8376" s="16">
        <v>1</v>
      </c>
      <c r="L8376" s="16">
        <v>1</v>
      </c>
      <c r="M8376" s="16">
        <v>0</v>
      </c>
      <c r="N8376" t="str">
        <f t="shared" si="397"/>
        <v>Go</v>
      </c>
      <c r="O8376" s="17"/>
      <c r="P8376" s="17" t="s">
        <v>49</v>
      </c>
      <c r="Q8376" s="17" t="s">
        <v>17</v>
      </c>
      <c r="R8376">
        <v>879</v>
      </c>
    </row>
    <row r="8377" spans="1:18" ht="15.6">
      <c r="A8377" s="2" t="s">
        <v>6343</v>
      </c>
      <c r="B8377" s="2" t="s">
        <v>5</v>
      </c>
      <c r="C8377" s="2">
        <v>21</v>
      </c>
      <c r="D8377" s="17">
        <v>2</v>
      </c>
      <c r="E8377" s="52" t="str">
        <f t="shared" si="398"/>
        <v>H</v>
      </c>
      <c r="F8377" s="2">
        <v>4</v>
      </c>
      <c r="G8377" s="17">
        <v>5</v>
      </c>
      <c r="H8377" s="17">
        <v>16</v>
      </c>
      <c r="I8377" s="16" t="s">
        <v>6518</v>
      </c>
      <c r="J8377" s="16">
        <v>1</v>
      </c>
      <c r="K8377" s="16">
        <v>1</v>
      </c>
      <c r="L8377" s="16">
        <v>1</v>
      </c>
      <c r="M8377" s="16">
        <v>0</v>
      </c>
      <c r="N8377" t="str">
        <f t="shared" si="397"/>
        <v>Go</v>
      </c>
      <c r="O8377" s="17"/>
      <c r="P8377" s="17" t="s">
        <v>49</v>
      </c>
      <c r="Q8377" s="17" t="s">
        <v>17</v>
      </c>
      <c r="R8377">
        <v>879</v>
      </c>
    </row>
    <row r="8378" spans="1:18" ht="15.6">
      <c r="A8378" s="2" t="s">
        <v>6343</v>
      </c>
      <c r="B8378" s="2" t="s">
        <v>5</v>
      </c>
      <c r="C8378" s="2">
        <v>21</v>
      </c>
      <c r="D8378" s="17">
        <v>2</v>
      </c>
      <c r="E8378" s="52" t="str">
        <f t="shared" si="398"/>
        <v>H</v>
      </c>
      <c r="F8378" s="2">
        <v>4</v>
      </c>
      <c r="G8378" s="17">
        <v>5</v>
      </c>
      <c r="H8378" s="17">
        <v>17</v>
      </c>
      <c r="I8378" s="16" t="s">
        <v>6519</v>
      </c>
      <c r="J8378" s="16">
        <v>2</v>
      </c>
      <c r="K8378" s="16">
        <v>0</v>
      </c>
      <c r="L8378" s="16">
        <v>1</v>
      </c>
      <c r="M8378" s="16">
        <v>1</v>
      </c>
      <c r="N8378" t="str">
        <f t="shared" si="397"/>
        <v>NoGo</v>
      </c>
      <c r="O8378" s="17"/>
      <c r="P8378" s="17" t="s">
        <v>49</v>
      </c>
      <c r="Q8378" s="17" t="s">
        <v>17</v>
      </c>
      <c r="R8378">
        <v>879</v>
      </c>
    </row>
    <row r="8379" spans="1:18" ht="15.6">
      <c r="A8379" s="2" t="s">
        <v>6343</v>
      </c>
      <c r="B8379" s="2" t="s">
        <v>5</v>
      </c>
      <c r="C8379" s="2">
        <v>21</v>
      </c>
      <c r="D8379" s="17">
        <v>2</v>
      </c>
      <c r="E8379" s="52" t="str">
        <f t="shared" si="398"/>
        <v>H</v>
      </c>
      <c r="F8379" s="2">
        <v>4</v>
      </c>
      <c r="G8379" s="17">
        <v>5</v>
      </c>
      <c r="H8379" s="17">
        <v>18</v>
      </c>
      <c r="I8379" s="16" t="s">
        <v>6520</v>
      </c>
      <c r="J8379" s="16">
        <v>1</v>
      </c>
      <c r="K8379" s="16">
        <v>1</v>
      </c>
      <c r="L8379" s="16">
        <v>1</v>
      </c>
      <c r="M8379" s="16">
        <v>0</v>
      </c>
      <c r="N8379" t="str">
        <f t="shared" si="397"/>
        <v>Go</v>
      </c>
      <c r="O8379" s="17"/>
      <c r="P8379" s="17" t="s">
        <v>49</v>
      </c>
      <c r="Q8379" s="17" t="s">
        <v>17</v>
      </c>
      <c r="R8379">
        <v>879</v>
      </c>
    </row>
    <row r="8380" spans="1:18" ht="15.6">
      <c r="A8380" s="2" t="s">
        <v>6343</v>
      </c>
      <c r="B8380" s="2" t="s">
        <v>5</v>
      </c>
      <c r="C8380" s="2">
        <v>21</v>
      </c>
      <c r="D8380" s="17">
        <v>2</v>
      </c>
      <c r="E8380" s="52" t="str">
        <f t="shared" si="398"/>
        <v>H</v>
      </c>
      <c r="F8380" s="2">
        <v>4</v>
      </c>
      <c r="G8380" s="17">
        <v>5</v>
      </c>
      <c r="H8380" s="17">
        <v>19</v>
      </c>
      <c r="I8380" s="16" t="s">
        <v>6521</v>
      </c>
      <c r="J8380" s="16">
        <v>2</v>
      </c>
      <c r="K8380" s="16">
        <v>1</v>
      </c>
      <c r="L8380" s="16">
        <v>1</v>
      </c>
      <c r="M8380" s="16">
        <v>0</v>
      </c>
      <c r="N8380" t="str">
        <f t="shared" si="397"/>
        <v>Go</v>
      </c>
      <c r="O8380" s="17"/>
      <c r="P8380" s="17" t="s">
        <v>49</v>
      </c>
      <c r="Q8380" s="17" t="s">
        <v>17</v>
      </c>
      <c r="R8380">
        <v>879</v>
      </c>
    </row>
    <row r="8381" spans="1:18" ht="15.6">
      <c r="A8381" s="2" t="s">
        <v>6343</v>
      </c>
      <c r="B8381" s="2" t="s">
        <v>5</v>
      </c>
      <c r="C8381" s="2">
        <v>21</v>
      </c>
      <c r="D8381" s="17">
        <v>2</v>
      </c>
      <c r="E8381" s="52" t="str">
        <f t="shared" si="398"/>
        <v>H</v>
      </c>
      <c r="F8381" s="2">
        <v>4</v>
      </c>
      <c r="G8381" s="17">
        <v>5</v>
      </c>
      <c r="H8381" s="17">
        <v>20</v>
      </c>
      <c r="I8381" s="16" t="s">
        <v>6522</v>
      </c>
      <c r="J8381" s="16">
        <v>6</v>
      </c>
      <c r="K8381" s="16">
        <v>1</v>
      </c>
      <c r="L8381" s="16">
        <v>1</v>
      </c>
      <c r="M8381" s="16">
        <v>0</v>
      </c>
      <c r="N8381" t="str">
        <f t="shared" si="397"/>
        <v>Go</v>
      </c>
      <c r="O8381" s="17"/>
      <c r="P8381" s="17" t="s">
        <v>49</v>
      </c>
      <c r="Q8381" s="17" t="s">
        <v>17</v>
      </c>
      <c r="R8381">
        <v>879</v>
      </c>
    </row>
    <row r="8382" spans="1:18" ht="15.6">
      <c r="A8382" s="2" t="s">
        <v>6343</v>
      </c>
      <c r="B8382" s="2" t="s">
        <v>5</v>
      </c>
      <c r="C8382" s="2">
        <v>21</v>
      </c>
      <c r="D8382" s="17">
        <v>2</v>
      </c>
      <c r="E8382" s="52" t="str">
        <f t="shared" si="398"/>
        <v>H</v>
      </c>
      <c r="F8382" s="2">
        <v>4</v>
      </c>
      <c r="G8382" s="17">
        <v>5</v>
      </c>
      <c r="H8382" s="17">
        <v>21</v>
      </c>
      <c r="I8382" s="16" t="s">
        <v>6523</v>
      </c>
      <c r="J8382" s="16">
        <v>1</v>
      </c>
      <c r="K8382" s="16">
        <v>1</v>
      </c>
      <c r="L8382" s="16">
        <v>1</v>
      </c>
      <c r="M8382" s="16">
        <v>0</v>
      </c>
      <c r="N8382" t="str">
        <f t="shared" si="397"/>
        <v>Go</v>
      </c>
      <c r="O8382" s="17"/>
      <c r="P8382" s="17" t="s">
        <v>49</v>
      </c>
      <c r="Q8382" s="17" t="s">
        <v>17</v>
      </c>
      <c r="R8382">
        <v>879</v>
      </c>
    </row>
    <row r="8383" spans="1:18" ht="15.6">
      <c r="A8383" s="2" t="s">
        <v>6343</v>
      </c>
      <c r="B8383" s="2" t="s">
        <v>5</v>
      </c>
      <c r="C8383" s="2">
        <v>21</v>
      </c>
      <c r="D8383" s="17">
        <v>2</v>
      </c>
      <c r="E8383" s="52" t="str">
        <f t="shared" si="398"/>
        <v>H</v>
      </c>
      <c r="F8383" s="2">
        <v>4</v>
      </c>
      <c r="G8383" s="17">
        <v>5</v>
      </c>
      <c r="H8383" s="17">
        <v>22</v>
      </c>
      <c r="I8383" s="16" t="s">
        <v>6524</v>
      </c>
      <c r="J8383" s="16">
        <v>0</v>
      </c>
      <c r="K8383" s="16">
        <v>1</v>
      </c>
      <c r="L8383" s="16">
        <v>1</v>
      </c>
      <c r="M8383" s="16">
        <v>1</v>
      </c>
      <c r="N8383" t="str">
        <f t="shared" si="397"/>
        <v>NoGo</v>
      </c>
      <c r="O8383" s="17"/>
      <c r="P8383" s="17" t="s">
        <v>49</v>
      </c>
      <c r="Q8383" s="17" t="s">
        <v>17</v>
      </c>
      <c r="R8383">
        <v>879</v>
      </c>
    </row>
    <row r="8384" spans="1:18" ht="15.6">
      <c r="A8384" s="2" t="s">
        <v>6343</v>
      </c>
      <c r="B8384" s="2" t="s">
        <v>5</v>
      </c>
      <c r="C8384" s="2">
        <v>21</v>
      </c>
      <c r="D8384" s="17">
        <v>2</v>
      </c>
      <c r="E8384" s="52" t="str">
        <f t="shared" si="398"/>
        <v>H</v>
      </c>
      <c r="F8384" s="2">
        <v>4</v>
      </c>
      <c r="G8384" s="17">
        <v>5</v>
      </c>
      <c r="H8384" s="17">
        <v>23</v>
      </c>
      <c r="I8384" s="16" t="s">
        <v>6525</v>
      </c>
      <c r="J8384" s="16">
        <v>1</v>
      </c>
      <c r="K8384" s="16">
        <v>1</v>
      </c>
      <c r="L8384" s="16">
        <v>1</v>
      </c>
      <c r="M8384" s="16">
        <v>0</v>
      </c>
      <c r="N8384" t="str">
        <f t="shared" si="397"/>
        <v>Go</v>
      </c>
      <c r="O8384" s="17"/>
      <c r="P8384" s="17" t="s">
        <v>49</v>
      </c>
      <c r="Q8384" s="17" t="s">
        <v>17</v>
      </c>
      <c r="R8384">
        <v>879</v>
      </c>
    </row>
    <row r="8385" spans="1:18" ht="15.6">
      <c r="A8385" s="2" t="s">
        <v>6343</v>
      </c>
      <c r="B8385" s="2" t="s">
        <v>5</v>
      </c>
      <c r="C8385" s="2">
        <v>21</v>
      </c>
      <c r="D8385" s="17">
        <v>2</v>
      </c>
      <c r="E8385" s="52" t="str">
        <f t="shared" si="398"/>
        <v>H</v>
      </c>
      <c r="F8385" s="2">
        <v>4</v>
      </c>
      <c r="G8385" s="17">
        <v>5</v>
      </c>
      <c r="H8385" s="17">
        <v>24</v>
      </c>
      <c r="I8385" s="16" t="s">
        <v>6526</v>
      </c>
      <c r="J8385" s="16">
        <v>1</v>
      </c>
      <c r="K8385" s="16">
        <v>1</v>
      </c>
      <c r="L8385" s="16">
        <v>1</v>
      </c>
      <c r="M8385" s="16">
        <v>0</v>
      </c>
      <c r="N8385" t="str">
        <f t="shared" si="397"/>
        <v>Go</v>
      </c>
      <c r="O8385" s="17"/>
      <c r="P8385" s="17" t="s">
        <v>49</v>
      </c>
      <c r="Q8385" s="17" t="s">
        <v>17</v>
      </c>
      <c r="R8385">
        <v>879</v>
      </c>
    </row>
    <row r="8386" spans="1:18" ht="15.6">
      <c r="A8386" s="2" t="s">
        <v>6343</v>
      </c>
      <c r="B8386" s="2" t="s">
        <v>5</v>
      </c>
      <c r="C8386" s="2">
        <v>21</v>
      </c>
      <c r="D8386" s="17">
        <v>2</v>
      </c>
      <c r="E8386" s="52" t="str">
        <f t="shared" si="398"/>
        <v>H</v>
      </c>
      <c r="F8386" s="2">
        <v>4</v>
      </c>
      <c r="G8386" s="17">
        <v>5</v>
      </c>
      <c r="H8386" s="17">
        <v>25</v>
      </c>
      <c r="I8386" s="16" t="s">
        <v>6527</v>
      </c>
      <c r="J8386" s="16">
        <v>1</v>
      </c>
      <c r="K8386" s="16">
        <v>1</v>
      </c>
      <c r="L8386" s="16">
        <v>1</v>
      </c>
      <c r="M8386" s="16">
        <v>0</v>
      </c>
      <c r="N8386" t="str">
        <f t="shared" si="397"/>
        <v>Go</v>
      </c>
      <c r="O8386" s="17"/>
      <c r="P8386" s="17" t="s">
        <v>49</v>
      </c>
      <c r="Q8386" s="17" t="s">
        <v>17</v>
      </c>
      <c r="R8386">
        <v>879</v>
      </c>
    </row>
    <row r="8387" spans="1:18" ht="15.6">
      <c r="A8387" s="2" t="s">
        <v>6343</v>
      </c>
      <c r="B8387" s="2" t="s">
        <v>5</v>
      </c>
      <c r="C8387" s="2">
        <v>21</v>
      </c>
      <c r="D8387" s="17">
        <v>2</v>
      </c>
      <c r="E8387" s="52" t="str">
        <f t="shared" si="398"/>
        <v>H</v>
      </c>
      <c r="F8387" s="2">
        <v>4</v>
      </c>
      <c r="G8387" s="17">
        <v>5</v>
      </c>
      <c r="H8387" s="17">
        <v>26</v>
      </c>
      <c r="I8387" s="16" t="s">
        <v>6528</v>
      </c>
      <c r="J8387" s="16">
        <v>1</v>
      </c>
      <c r="K8387" s="16">
        <v>1</v>
      </c>
      <c r="L8387" s="16">
        <v>1</v>
      </c>
      <c r="M8387" s="16">
        <v>0</v>
      </c>
      <c r="N8387" t="str">
        <f t="shared" si="397"/>
        <v>Go</v>
      </c>
      <c r="O8387" s="17"/>
      <c r="P8387" s="17" t="s">
        <v>49</v>
      </c>
      <c r="Q8387" s="17" t="s">
        <v>17</v>
      </c>
      <c r="R8387">
        <v>879</v>
      </c>
    </row>
    <row r="8388" spans="1:18" ht="15.6">
      <c r="A8388" s="2" t="s">
        <v>6343</v>
      </c>
      <c r="B8388" s="2" t="s">
        <v>5</v>
      </c>
      <c r="C8388" s="2">
        <v>21</v>
      </c>
      <c r="D8388" s="17">
        <v>2</v>
      </c>
      <c r="E8388" s="52" t="str">
        <f t="shared" si="398"/>
        <v>H</v>
      </c>
      <c r="F8388" s="2">
        <v>4</v>
      </c>
      <c r="G8388" s="17">
        <v>5</v>
      </c>
      <c r="H8388" s="17">
        <v>27</v>
      </c>
      <c r="I8388" s="16" t="s">
        <v>6529</v>
      </c>
      <c r="J8388" s="16">
        <v>1</v>
      </c>
      <c r="K8388" s="16">
        <v>1</v>
      </c>
      <c r="L8388" s="16">
        <v>1</v>
      </c>
      <c r="M8388" s="16">
        <v>0</v>
      </c>
      <c r="N8388" t="str">
        <f t="shared" si="397"/>
        <v>Go</v>
      </c>
      <c r="O8388" s="17"/>
      <c r="P8388" s="17" t="s">
        <v>49</v>
      </c>
      <c r="Q8388" s="17" t="s">
        <v>17</v>
      </c>
      <c r="R8388">
        <v>879</v>
      </c>
    </row>
    <row r="8389" spans="1:18" ht="15.6">
      <c r="A8389" s="2" t="s">
        <v>6343</v>
      </c>
      <c r="B8389" s="2" t="s">
        <v>5</v>
      </c>
      <c r="C8389" s="2">
        <v>21</v>
      </c>
      <c r="D8389" s="17">
        <v>2</v>
      </c>
      <c r="E8389" s="52" t="str">
        <f t="shared" si="398"/>
        <v>H</v>
      </c>
      <c r="F8389" s="2">
        <v>4</v>
      </c>
      <c r="G8389" s="17">
        <v>5</v>
      </c>
      <c r="H8389" s="17">
        <v>28</v>
      </c>
      <c r="I8389" s="16" t="s">
        <v>6530</v>
      </c>
      <c r="J8389" s="16">
        <v>1</v>
      </c>
      <c r="K8389" s="16">
        <v>1</v>
      </c>
      <c r="L8389" s="16">
        <v>1</v>
      </c>
      <c r="M8389" s="16">
        <v>0</v>
      </c>
      <c r="N8389" t="str">
        <f t="shared" si="397"/>
        <v>Go</v>
      </c>
      <c r="O8389" s="17"/>
      <c r="P8389" s="17" t="s">
        <v>49</v>
      </c>
      <c r="Q8389" s="17" t="s">
        <v>17</v>
      </c>
      <c r="R8389">
        <v>879</v>
      </c>
    </row>
    <row r="8390" spans="1:18" ht="15.6">
      <c r="A8390" s="2" t="s">
        <v>6343</v>
      </c>
      <c r="B8390" s="2" t="s">
        <v>5</v>
      </c>
      <c r="C8390" s="2">
        <v>21</v>
      </c>
      <c r="D8390" s="17">
        <v>2</v>
      </c>
      <c r="E8390" s="52" t="str">
        <f t="shared" si="398"/>
        <v>H</v>
      </c>
      <c r="F8390" s="2">
        <v>4</v>
      </c>
      <c r="G8390" s="17">
        <v>5</v>
      </c>
      <c r="H8390" s="17">
        <v>29</v>
      </c>
      <c r="I8390" s="16" t="s">
        <v>6531</v>
      </c>
      <c r="J8390" s="16">
        <v>1</v>
      </c>
      <c r="K8390" s="16">
        <v>0</v>
      </c>
      <c r="L8390" s="16">
        <v>1</v>
      </c>
      <c r="M8390" s="16">
        <v>1</v>
      </c>
      <c r="N8390" t="str">
        <f t="shared" si="397"/>
        <v>NoGo</v>
      </c>
      <c r="O8390" s="17"/>
      <c r="P8390" s="17" t="s">
        <v>49</v>
      </c>
      <c r="Q8390" s="17" t="s">
        <v>17</v>
      </c>
      <c r="R8390">
        <v>879</v>
      </c>
    </row>
    <row r="8391" spans="1:18" ht="15.6">
      <c r="A8391" s="2" t="s">
        <v>6343</v>
      </c>
      <c r="B8391" s="2" t="s">
        <v>5</v>
      </c>
      <c r="C8391" s="2">
        <v>21</v>
      </c>
      <c r="D8391" s="17">
        <v>2</v>
      </c>
      <c r="E8391" s="52" t="str">
        <f t="shared" si="398"/>
        <v>H</v>
      </c>
      <c r="F8391" s="2">
        <v>4</v>
      </c>
      <c r="G8391" s="17">
        <v>5</v>
      </c>
      <c r="H8391" s="17">
        <v>30</v>
      </c>
      <c r="I8391" s="16" t="s">
        <v>6532</v>
      </c>
      <c r="J8391" s="16">
        <v>0</v>
      </c>
      <c r="K8391" s="16">
        <v>0</v>
      </c>
      <c r="L8391" s="16">
        <v>1</v>
      </c>
      <c r="M8391" s="16">
        <v>1</v>
      </c>
      <c r="N8391" t="str">
        <f t="shared" si="397"/>
        <v>NoGo</v>
      </c>
      <c r="O8391" s="17"/>
      <c r="P8391" s="17" t="s">
        <v>49</v>
      </c>
      <c r="Q8391" s="17" t="s">
        <v>17</v>
      </c>
      <c r="R8391">
        <v>879</v>
      </c>
    </row>
    <row r="8392" spans="1:18" ht="15.6">
      <c r="A8392" s="2" t="s">
        <v>6343</v>
      </c>
      <c r="B8392" s="2" t="s">
        <v>5</v>
      </c>
      <c r="C8392" s="2">
        <v>21</v>
      </c>
      <c r="D8392" s="17">
        <v>2</v>
      </c>
      <c r="E8392" s="52" t="str">
        <f t="shared" si="398"/>
        <v>H</v>
      </c>
      <c r="F8392" s="2">
        <v>4</v>
      </c>
      <c r="G8392" s="17">
        <v>5</v>
      </c>
      <c r="H8392" s="17">
        <v>31</v>
      </c>
      <c r="I8392" s="16" t="s">
        <v>6533</v>
      </c>
      <c r="J8392" s="16">
        <v>1</v>
      </c>
      <c r="K8392" s="16">
        <v>1</v>
      </c>
      <c r="L8392" s="16">
        <v>1</v>
      </c>
      <c r="M8392" s="16">
        <v>0</v>
      </c>
      <c r="N8392" t="str">
        <f t="shared" si="397"/>
        <v>Go</v>
      </c>
      <c r="O8392" s="17"/>
      <c r="P8392" s="17" t="s">
        <v>49</v>
      </c>
      <c r="Q8392" s="17" t="s">
        <v>17</v>
      </c>
      <c r="R8392">
        <v>879</v>
      </c>
    </row>
    <row r="8393" spans="1:18" ht="15.6">
      <c r="A8393" s="2" t="s">
        <v>6343</v>
      </c>
      <c r="B8393" s="2" t="s">
        <v>5</v>
      </c>
      <c r="C8393" s="2">
        <v>21</v>
      </c>
      <c r="D8393" s="17">
        <v>2</v>
      </c>
      <c r="E8393" s="52" t="str">
        <f t="shared" si="398"/>
        <v>H</v>
      </c>
      <c r="F8393" s="2">
        <v>4</v>
      </c>
      <c r="G8393" s="17">
        <v>5</v>
      </c>
      <c r="H8393" s="17">
        <v>32</v>
      </c>
      <c r="I8393" s="16" t="s">
        <v>6534</v>
      </c>
      <c r="J8393" s="16">
        <v>1</v>
      </c>
      <c r="K8393" s="16">
        <v>1</v>
      </c>
      <c r="L8393" s="16">
        <v>1</v>
      </c>
      <c r="M8393" s="16">
        <v>0</v>
      </c>
      <c r="N8393" t="str">
        <f t="shared" si="397"/>
        <v>Go</v>
      </c>
      <c r="O8393" s="17"/>
      <c r="P8393" s="17" t="s">
        <v>49</v>
      </c>
      <c r="Q8393" s="17" t="s">
        <v>17</v>
      </c>
      <c r="R8393">
        <v>879</v>
      </c>
    </row>
    <row r="8394" spans="1:18" ht="15.6">
      <c r="A8394" s="2" t="s">
        <v>6343</v>
      </c>
      <c r="B8394" s="2" t="s">
        <v>5</v>
      </c>
      <c r="C8394" s="2">
        <v>21</v>
      </c>
      <c r="D8394" s="17">
        <v>2</v>
      </c>
      <c r="E8394" s="52" t="str">
        <f t="shared" si="398"/>
        <v>H</v>
      </c>
      <c r="F8394" s="2">
        <v>4</v>
      </c>
      <c r="G8394" s="17">
        <v>5</v>
      </c>
      <c r="H8394" s="17">
        <v>33</v>
      </c>
      <c r="I8394" s="16" t="s">
        <v>6535</v>
      </c>
      <c r="J8394" s="16">
        <v>1</v>
      </c>
      <c r="K8394" s="16">
        <v>1</v>
      </c>
      <c r="L8394" s="16">
        <v>1</v>
      </c>
      <c r="M8394" s="16">
        <v>0</v>
      </c>
      <c r="N8394" t="str">
        <f t="shared" si="397"/>
        <v>Go</v>
      </c>
      <c r="O8394" s="17"/>
      <c r="P8394" s="17" t="s">
        <v>49</v>
      </c>
      <c r="Q8394" s="17" t="s">
        <v>17</v>
      </c>
      <c r="R8394">
        <v>879</v>
      </c>
    </row>
    <row r="8395" spans="1:18" ht="15.6">
      <c r="A8395" s="2" t="s">
        <v>6343</v>
      </c>
      <c r="B8395" s="2" t="s">
        <v>5</v>
      </c>
      <c r="C8395" s="2">
        <v>21</v>
      </c>
      <c r="D8395" s="17">
        <v>2</v>
      </c>
      <c r="E8395" s="52" t="str">
        <f t="shared" si="398"/>
        <v>H</v>
      </c>
      <c r="F8395" s="2">
        <v>4</v>
      </c>
      <c r="G8395" s="17">
        <v>5</v>
      </c>
      <c r="H8395" s="17">
        <v>34</v>
      </c>
      <c r="I8395" s="16" t="s">
        <v>6536</v>
      </c>
      <c r="J8395" s="16">
        <v>1</v>
      </c>
      <c r="K8395" s="16">
        <v>1</v>
      </c>
      <c r="L8395" s="16">
        <v>1</v>
      </c>
      <c r="M8395" s="16">
        <v>0</v>
      </c>
      <c r="N8395" t="str">
        <f t="shared" si="397"/>
        <v>Go</v>
      </c>
      <c r="O8395" s="17"/>
      <c r="P8395" s="17" t="s">
        <v>49</v>
      </c>
      <c r="Q8395" s="17" t="s">
        <v>17</v>
      </c>
      <c r="R8395">
        <v>879</v>
      </c>
    </row>
    <row r="8396" spans="1:18" ht="15.6">
      <c r="A8396" s="2" t="s">
        <v>6343</v>
      </c>
      <c r="B8396" s="2" t="s">
        <v>5</v>
      </c>
      <c r="C8396" s="2">
        <v>21</v>
      </c>
      <c r="D8396" s="17">
        <v>2</v>
      </c>
      <c r="E8396" s="52" t="str">
        <f t="shared" si="398"/>
        <v>H</v>
      </c>
      <c r="F8396" s="2">
        <v>4</v>
      </c>
      <c r="G8396" s="17">
        <v>5</v>
      </c>
      <c r="H8396" s="17">
        <v>35</v>
      </c>
      <c r="I8396" s="16" t="s">
        <v>6537</v>
      </c>
      <c r="J8396" s="16">
        <v>3</v>
      </c>
      <c r="K8396" s="16">
        <v>1</v>
      </c>
      <c r="L8396" s="16">
        <v>1</v>
      </c>
      <c r="M8396" s="16">
        <v>0</v>
      </c>
      <c r="N8396" t="str">
        <f t="shared" si="397"/>
        <v>Go</v>
      </c>
      <c r="O8396" s="17"/>
      <c r="P8396" s="17" t="s">
        <v>49</v>
      </c>
      <c r="Q8396" s="17" t="s">
        <v>17</v>
      </c>
      <c r="R8396">
        <v>879</v>
      </c>
    </row>
    <row r="8397" spans="1:18" ht="15.6">
      <c r="A8397" s="2" t="s">
        <v>6343</v>
      </c>
      <c r="B8397" s="2" t="s">
        <v>5</v>
      </c>
      <c r="C8397" s="2">
        <v>21</v>
      </c>
      <c r="D8397" s="17">
        <v>2</v>
      </c>
      <c r="E8397" s="52" t="str">
        <f t="shared" si="398"/>
        <v>H</v>
      </c>
      <c r="F8397" s="2">
        <v>4</v>
      </c>
      <c r="G8397" s="17">
        <v>5</v>
      </c>
      <c r="H8397" s="17">
        <v>36</v>
      </c>
      <c r="I8397" s="16" t="s">
        <v>6538</v>
      </c>
      <c r="J8397" s="16">
        <v>0</v>
      </c>
      <c r="K8397" s="16">
        <v>1</v>
      </c>
      <c r="L8397" s="16">
        <v>1</v>
      </c>
      <c r="M8397" s="16">
        <v>1</v>
      </c>
      <c r="N8397" t="str">
        <f t="shared" si="397"/>
        <v>NoGo</v>
      </c>
      <c r="O8397" s="17"/>
      <c r="P8397" s="17" t="s">
        <v>49</v>
      </c>
      <c r="Q8397" s="17" t="s">
        <v>17</v>
      </c>
      <c r="R8397">
        <v>879</v>
      </c>
    </row>
    <row r="8398" spans="1:18" ht="15.6">
      <c r="A8398" s="2" t="s">
        <v>6343</v>
      </c>
      <c r="B8398" s="2" t="s">
        <v>5</v>
      </c>
      <c r="C8398" s="2">
        <v>21</v>
      </c>
      <c r="D8398" s="17">
        <v>2</v>
      </c>
      <c r="E8398" s="52" t="str">
        <f t="shared" si="398"/>
        <v>H</v>
      </c>
      <c r="F8398" s="2">
        <v>4</v>
      </c>
      <c r="G8398" s="17">
        <v>5</v>
      </c>
      <c r="H8398" s="17">
        <v>37</v>
      </c>
      <c r="I8398" s="16" t="s">
        <v>6539</v>
      </c>
      <c r="J8398" s="16">
        <v>1</v>
      </c>
      <c r="K8398" s="16">
        <v>1</v>
      </c>
      <c r="L8398" s="16">
        <v>1</v>
      </c>
      <c r="M8398" s="16">
        <v>0</v>
      </c>
      <c r="N8398" t="str">
        <f t="shared" si="397"/>
        <v>Go</v>
      </c>
      <c r="O8398" s="17"/>
      <c r="P8398" s="17" t="s">
        <v>49</v>
      </c>
      <c r="Q8398" s="17" t="s">
        <v>17</v>
      </c>
      <c r="R8398">
        <v>879</v>
      </c>
    </row>
    <row r="8399" spans="1:18" ht="15.6">
      <c r="A8399" s="2" t="s">
        <v>6343</v>
      </c>
      <c r="B8399" s="2" t="s">
        <v>5</v>
      </c>
      <c r="C8399" s="2">
        <v>21</v>
      </c>
      <c r="D8399" s="17">
        <v>2</v>
      </c>
      <c r="E8399" s="52" t="str">
        <f t="shared" si="398"/>
        <v>H</v>
      </c>
      <c r="F8399" s="2">
        <v>4</v>
      </c>
      <c r="G8399" s="17">
        <v>5</v>
      </c>
      <c r="H8399" s="17">
        <v>38</v>
      </c>
      <c r="I8399" s="16" t="s">
        <v>6540</v>
      </c>
      <c r="J8399" s="16">
        <v>1</v>
      </c>
      <c r="K8399" s="16">
        <v>1</v>
      </c>
      <c r="L8399" s="16">
        <v>1</v>
      </c>
      <c r="M8399" s="16">
        <v>0</v>
      </c>
      <c r="N8399" t="str">
        <f t="shared" si="397"/>
        <v>Go</v>
      </c>
      <c r="O8399" s="17"/>
      <c r="P8399" s="17" t="s">
        <v>49</v>
      </c>
      <c r="Q8399" s="17" t="s">
        <v>17</v>
      </c>
      <c r="R8399">
        <v>879</v>
      </c>
    </row>
    <row r="8400" spans="1:18" ht="15.6">
      <c r="A8400" s="2" t="s">
        <v>6343</v>
      </c>
      <c r="B8400" s="2" t="s">
        <v>5</v>
      </c>
      <c r="C8400" s="2">
        <v>21</v>
      </c>
      <c r="D8400" s="17">
        <v>2</v>
      </c>
      <c r="E8400" s="52" t="str">
        <f t="shared" si="398"/>
        <v>H</v>
      </c>
      <c r="F8400" s="2">
        <v>4</v>
      </c>
      <c r="G8400" s="17">
        <v>5</v>
      </c>
      <c r="H8400" s="17">
        <v>39</v>
      </c>
      <c r="I8400" s="16" t="s">
        <v>6541</v>
      </c>
      <c r="J8400" s="16">
        <v>0</v>
      </c>
      <c r="K8400" s="16">
        <v>1</v>
      </c>
      <c r="L8400" s="16">
        <v>1</v>
      </c>
      <c r="M8400" s="16">
        <v>1</v>
      </c>
      <c r="N8400" t="str">
        <f t="shared" si="397"/>
        <v>NoGo</v>
      </c>
      <c r="O8400" s="17"/>
      <c r="P8400" s="17" t="s">
        <v>49</v>
      </c>
      <c r="Q8400" s="17" t="s">
        <v>17</v>
      </c>
      <c r="R8400">
        <v>879</v>
      </c>
    </row>
    <row r="8401" spans="1:18" ht="15.6">
      <c r="A8401" s="2" t="s">
        <v>6343</v>
      </c>
      <c r="B8401" s="2" t="s">
        <v>5</v>
      </c>
      <c r="C8401" s="2">
        <v>21</v>
      </c>
      <c r="D8401" s="17">
        <v>2</v>
      </c>
      <c r="E8401" s="52" t="str">
        <f t="shared" si="398"/>
        <v>H</v>
      </c>
      <c r="F8401" s="2">
        <v>4</v>
      </c>
      <c r="G8401" s="17">
        <v>5</v>
      </c>
      <c r="H8401" s="17">
        <v>40</v>
      </c>
      <c r="I8401" s="16" t="s">
        <v>6542</v>
      </c>
      <c r="J8401" s="16">
        <v>1</v>
      </c>
      <c r="K8401" s="16">
        <v>1</v>
      </c>
      <c r="L8401" s="16">
        <v>1</v>
      </c>
      <c r="M8401" s="16">
        <v>0</v>
      </c>
      <c r="N8401" t="str">
        <f t="shared" si="397"/>
        <v>Go</v>
      </c>
      <c r="O8401" s="17"/>
      <c r="P8401" s="17" t="s">
        <v>49</v>
      </c>
      <c r="Q8401" s="17" t="s">
        <v>17</v>
      </c>
      <c r="R8401">
        <v>879</v>
      </c>
    </row>
    <row r="8402" spans="1:18" ht="15.6">
      <c r="A8402" s="40" t="s">
        <v>6739</v>
      </c>
      <c r="B8402" s="41" t="s">
        <v>5</v>
      </c>
      <c r="C8402" s="41">
        <v>2</v>
      </c>
      <c r="D8402" s="41">
        <v>3</v>
      </c>
      <c r="E8402" s="52" t="str">
        <f t="shared" si="398"/>
        <v>B</v>
      </c>
      <c r="F8402" s="41">
        <v>4</v>
      </c>
      <c r="G8402" s="41">
        <v>1</v>
      </c>
      <c r="H8402" s="41">
        <v>1</v>
      </c>
      <c r="I8402" s="41">
        <v>5270.4031999999997</v>
      </c>
      <c r="J8402" s="41">
        <v>1</v>
      </c>
      <c r="K8402" s="41">
        <v>1</v>
      </c>
      <c r="L8402" s="41">
        <v>1</v>
      </c>
      <c r="M8402" s="41">
        <v>0</v>
      </c>
      <c r="N8402" s="10" t="str">
        <f t="shared" si="397"/>
        <v>Go</v>
      </c>
      <c r="O8402" s="41"/>
      <c r="P8402" s="41" t="s">
        <v>49</v>
      </c>
      <c r="Q8402" s="41" t="s">
        <v>17</v>
      </c>
      <c r="R8402">
        <v>836</v>
      </c>
    </row>
    <row r="8403" spans="1:18" ht="15.6">
      <c r="A8403" s="2" t="s">
        <v>6739</v>
      </c>
      <c r="B8403" s="17" t="s">
        <v>5</v>
      </c>
      <c r="C8403" s="17">
        <v>2</v>
      </c>
      <c r="D8403" s="17">
        <v>3</v>
      </c>
      <c r="E8403" s="52" t="str">
        <f t="shared" si="398"/>
        <v>B</v>
      </c>
      <c r="F8403" s="17">
        <v>4</v>
      </c>
      <c r="G8403" s="17">
        <v>1</v>
      </c>
      <c r="H8403" s="17">
        <v>2</v>
      </c>
      <c r="I8403" s="17">
        <v>4072.0108</v>
      </c>
      <c r="J8403" s="17">
        <v>1</v>
      </c>
      <c r="K8403" s="17">
        <v>0</v>
      </c>
      <c r="L8403" s="17">
        <v>1</v>
      </c>
      <c r="M8403" s="17">
        <v>1</v>
      </c>
      <c r="N8403" t="str">
        <f t="shared" si="397"/>
        <v>NoGo</v>
      </c>
      <c r="O8403" s="17"/>
      <c r="P8403" s="17" t="s">
        <v>49</v>
      </c>
      <c r="Q8403" s="17" t="s">
        <v>17</v>
      </c>
      <c r="R8403">
        <v>836</v>
      </c>
    </row>
    <row r="8404" spans="1:18" ht="15.6">
      <c r="A8404" s="2" t="s">
        <v>6739</v>
      </c>
      <c r="B8404" s="17" t="s">
        <v>5</v>
      </c>
      <c r="C8404" s="17">
        <v>2</v>
      </c>
      <c r="D8404" s="17">
        <v>3</v>
      </c>
      <c r="E8404" s="52" t="str">
        <f t="shared" si="398"/>
        <v>B</v>
      </c>
      <c r="F8404" s="17">
        <v>4</v>
      </c>
      <c r="G8404" s="17">
        <v>1</v>
      </c>
      <c r="H8404" s="17">
        <v>3</v>
      </c>
      <c r="I8404" s="17">
        <v>5165.8901999999998</v>
      </c>
      <c r="J8404" s="17">
        <v>1</v>
      </c>
      <c r="K8404" s="17">
        <v>1</v>
      </c>
      <c r="L8404" s="17">
        <v>1</v>
      </c>
      <c r="M8404" s="17">
        <v>0</v>
      </c>
      <c r="N8404" t="str">
        <f t="shared" si="397"/>
        <v>Go</v>
      </c>
      <c r="O8404" s="17"/>
      <c r="P8404" s="17" t="s">
        <v>49</v>
      </c>
      <c r="Q8404" s="17" t="s">
        <v>17</v>
      </c>
      <c r="R8404">
        <v>836</v>
      </c>
    </row>
    <row r="8405" spans="1:18" ht="15.6">
      <c r="A8405" s="2" t="s">
        <v>6739</v>
      </c>
      <c r="B8405" s="17" t="s">
        <v>5</v>
      </c>
      <c r="C8405" s="17">
        <v>2</v>
      </c>
      <c r="D8405" s="17">
        <v>3</v>
      </c>
      <c r="E8405" s="52" t="str">
        <f t="shared" si="398"/>
        <v>B</v>
      </c>
      <c r="F8405" s="17">
        <v>4</v>
      </c>
      <c r="G8405" s="17">
        <v>1</v>
      </c>
      <c r="H8405" s="17">
        <v>4</v>
      </c>
      <c r="I8405" s="17">
        <v>4857.6746999999996</v>
      </c>
      <c r="J8405" s="17">
        <v>4</v>
      </c>
      <c r="K8405" s="17">
        <v>1</v>
      </c>
      <c r="L8405" s="17">
        <v>1</v>
      </c>
      <c r="M8405" s="17">
        <v>0</v>
      </c>
      <c r="N8405" t="str">
        <f t="shared" si="397"/>
        <v>Go</v>
      </c>
      <c r="O8405" s="17"/>
      <c r="P8405" s="17" t="s">
        <v>49</v>
      </c>
      <c r="Q8405" s="17" t="s">
        <v>17</v>
      </c>
      <c r="R8405">
        <v>836</v>
      </c>
    </row>
    <row r="8406" spans="1:18" ht="15.6">
      <c r="A8406" s="2" t="s">
        <v>6739</v>
      </c>
      <c r="B8406" s="17" t="s">
        <v>5</v>
      </c>
      <c r="C8406" s="17">
        <v>2</v>
      </c>
      <c r="D8406" s="17">
        <v>3</v>
      </c>
      <c r="E8406" s="52" t="str">
        <f t="shared" si="398"/>
        <v>B</v>
      </c>
      <c r="F8406" s="17">
        <v>4</v>
      </c>
      <c r="G8406" s="17">
        <v>1</v>
      </c>
      <c r="H8406" s="17">
        <v>5</v>
      </c>
      <c r="I8406" s="17">
        <v>3069.1030999999998</v>
      </c>
      <c r="J8406" s="17">
        <v>1</v>
      </c>
      <c r="K8406" s="17">
        <v>0</v>
      </c>
      <c r="L8406" s="17">
        <v>1</v>
      </c>
      <c r="M8406" s="17">
        <v>1</v>
      </c>
      <c r="N8406" t="str">
        <f t="shared" si="397"/>
        <v>NoGo</v>
      </c>
      <c r="O8406" s="17"/>
      <c r="P8406" s="17" t="s">
        <v>49</v>
      </c>
      <c r="Q8406" s="17" t="s">
        <v>17</v>
      </c>
      <c r="R8406">
        <v>836</v>
      </c>
    </row>
    <row r="8407" spans="1:18" ht="15.6">
      <c r="A8407" s="2" t="s">
        <v>6739</v>
      </c>
      <c r="B8407" s="17" t="s">
        <v>5</v>
      </c>
      <c r="C8407" s="17">
        <v>2</v>
      </c>
      <c r="D8407" s="17">
        <v>3</v>
      </c>
      <c r="E8407" s="52" t="str">
        <f t="shared" si="398"/>
        <v>B</v>
      </c>
      <c r="F8407" s="17">
        <v>4</v>
      </c>
      <c r="G8407" s="17">
        <v>1</v>
      </c>
      <c r="H8407" s="17">
        <v>6</v>
      </c>
      <c r="I8407" s="17">
        <v>399.76260000000002</v>
      </c>
      <c r="J8407" s="17">
        <v>1</v>
      </c>
      <c r="K8407" s="17">
        <v>1</v>
      </c>
      <c r="L8407" s="17">
        <v>1</v>
      </c>
      <c r="M8407" s="17">
        <v>0</v>
      </c>
      <c r="N8407" t="str">
        <f t="shared" si="397"/>
        <v>Go</v>
      </c>
      <c r="O8407" s="17"/>
      <c r="P8407" s="17" t="s">
        <v>49</v>
      </c>
      <c r="Q8407" s="17" t="s">
        <v>17</v>
      </c>
      <c r="R8407">
        <v>836</v>
      </c>
    </row>
    <row r="8408" spans="1:18" ht="15.6">
      <c r="A8408" s="2" t="s">
        <v>6739</v>
      </c>
      <c r="B8408" s="17" t="s">
        <v>5</v>
      </c>
      <c r="C8408" s="17">
        <v>2</v>
      </c>
      <c r="D8408" s="17">
        <v>3</v>
      </c>
      <c r="E8408" s="52" t="str">
        <f t="shared" si="398"/>
        <v>B</v>
      </c>
      <c r="F8408" s="17">
        <v>4</v>
      </c>
      <c r="G8408" s="17">
        <v>1</v>
      </c>
      <c r="H8408" s="17">
        <v>7</v>
      </c>
      <c r="I8408" s="17">
        <v>399.86540000000002</v>
      </c>
      <c r="J8408" s="17">
        <v>1</v>
      </c>
      <c r="K8408" s="17">
        <v>1</v>
      </c>
      <c r="L8408" s="17">
        <v>1</v>
      </c>
      <c r="M8408" s="17">
        <v>0</v>
      </c>
      <c r="N8408" t="str">
        <f t="shared" si="397"/>
        <v>Go</v>
      </c>
      <c r="O8408" s="17"/>
      <c r="P8408" s="17" t="s">
        <v>49</v>
      </c>
      <c r="Q8408" s="17" t="s">
        <v>17</v>
      </c>
      <c r="R8408">
        <v>836</v>
      </c>
    </row>
    <row r="8409" spans="1:18" ht="15.6">
      <c r="A8409" s="2" t="s">
        <v>6739</v>
      </c>
      <c r="B8409" s="17" t="s">
        <v>5</v>
      </c>
      <c r="C8409" s="17">
        <v>2</v>
      </c>
      <c r="D8409" s="17">
        <v>3</v>
      </c>
      <c r="E8409" s="52" t="str">
        <f t="shared" si="398"/>
        <v>B</v>
      </c>
      <c r="F8409" s="17">
        <v>4</v>
      </c>
      <c r="G8409" s="17">
        <v>1</v>
      </c>
      <c r="H8409" s="17">
        <v>8</v>
      </c>
      <c r="I8409" s="17">
        <v>1044.6151</v>
      </c>
      <c r="J8409" s="17">
        <v>1</v>
      </c>
      <c r="K8409" s="17">
        <v>1</v>
      </c>
      <c r="L8409" s="17">
        <v>1</v>
      </c>
      <c r="M8409" s="17">
        <v>0</v>
      </c>
      <c r="N8409" t="str">
        <f t="shared" si="397"/>
        <v>Go</v>
      </c>
      <c r="O8409" s="17"/>
      <c r="P8409" s="17" t="s">
        <v>49</v>
      </c>
      <c r="Q8409" s="17" t="s">
        <v>17</v>
      </c>
      <c r="R8409">
        <v>836</v>
      </c>
    </row>
    <row r="8410" spans="1:18" ht="15.6">
      <c r="A8410" s="2" t="s">
        <v>6739</v>
      </c>
      <c r="B8410" s="17" t="s">
        <v>5</v>
      </c>
      <c r="C8410" s="17">
        <v>2</v>
      </c>
      <c r="D8410" s="17">
        <v>3</v>
      </c>
      <c r="E8410" s="52" t="str">
        <f t="shared" si="398"/>
        <v>B</v>
      </c>
      <c r="F8410" s="17">
        <v>4</v>
      </c>
      <c r="G8410" s="17">
        <v>1</v>
      </c>
      <c r="H8410" s="17">
        <v>9</v>
      </c>
      <c r="I8410" s="17">
        <v>580.79390000000001</v>
      </c>
      <c r="J8410" s="17">
        <v>1</v>
      </c>
      <c r="K8410" s="17">
        <v>1</v>
      </c>
      <c r="L8410" s="17">
        <v>1</v>
      </c>
      <c r="M8410" s="17">
        <v>0</v>
      </c>
      <c r="N8410" t="str">
        <f t="shared" si="397"/>
        <v>Go</v>
      </c>
      <c r="O8410" s="17"/>
      <c r="P8410" s="17" t="s">
        <v>49</v>
      </c>
      <c r="Q8410" s="17" t="s">
        <v>17</v>
      </c>
      <c r="R8410">
        <v>836</v>
      </c>
    </row>
    <row r="8411" spans="1:18" ht="15.6">
      <c r="A8411" s="2" t="s">
        <v>6739</v>
      </c>
      <c r="B8411" s="17" t="s">
        <v>5</v>
      </c>
      <c r="C8411" s="17">
        <v>2</v>
      </c>
      <c r="D8411" s="17">
        <v>3</v>
      </c>
      <c r="E8411" s="52" t="str">
        <f t="shared" si="398"/>
        <v>B</v>
      </c>
      <c r="F8411" s="17">
        <v>4</v>
      </c>
      <c r="G8411" s="17">
        <v>1</v>
      </c>
      <c r="H8411" s="17">
        <v>10</v>
      </c>
      <c r="I8411" s="17">
        <v>941.55409999999995</v>
      </c>
      <c r="J8411" s="17">
        <v>1</v>
      </c>
      <c r="K8411" s="17">
        <v>1</v>
      </c>
      <c r="L8411" s="17">
        <v>1</v>
      </c>
      <c r="M8411" s="17">
        <v>0</v>
      </c>
      <c r="N8411" t="str">
        <f t="shared" si="397"/>
        <v>Go</v>
      </c>
      <c r="O8411" s="17"/>
      <c r="P8411" s="17" t="s">
        <v>49</v>
      </c>
      <c r="Q8411" s="17" t="s">
        <v>17</v>
      </c>
      <c r="R8411">
        <v>836</v>
      </c>
    </row>
    <row r="8412" spans="1:18" ht="15.6">
      <c r="A8412" s="2" t="s">
        <v>6739</v>
      </c>
      <c r="B8412" s="17" t="s">
        <v>5</v>
      </c>
      <c r="C8412" s="17">
        <v>2</v>
      </c>
      <c r="D8412" s="17">
        <v>3</v>
      </c>
      <c r="E8412" s="52" t="str">
        <f t="shared" si="398"/>
        <v>B</v>
      </c>
      <c r="F8412" s="17">
        <v>4</v>
      </c>
      <c r="G8412" s="17">
        <v>1</v>
      </c>
      <c r="H8412" s="17">
        <v>11</v>
      </c>
      <c r="I8412" s="17">
        <v>5346.8104000000003</v>
      </c>
      <c r="J8412" s="17">
        <v>1</v>
      </c>
      <c r="K8412" s="17">
        <v>1</v>
      </c>
      <c r="L8412" s="17">
        <v>1</v>
      </c>
      <c r="M8412" s="17">
        <v>0</v>
      </c>
      <c r="N8412" t="str">
        <f t="shared" si="397"/>
        <v>Go</v>
      </c>
      <c r="O8412" s="17"/>
      <c r="P8412" s="17" t="s">
        <v>49</v>
      </c>
      <c r="Q8412" s="17" t="s">
        <v>17</v>
      </c>
      <c r="R8412">
        <v>836</v>
      </c>
    </row>
    <row r="8413" spans="1:18" ht="15.6">
      <c r="A8413" s="2" t="s">
        <v>6739</v>
      </c>
      <c r="B8413" s="17" t="s">
        <v>5</v>
      </c>
      <c r="C8413" s="17">
        <v>2</v>
      </c>
      <c r="D8413" s="17">
        <v>3</v>
      </c>
      <c r="E8413" s="52" t="str">
        <f t="shared" si="398"/>
        <v>B</v>
      </c>
      <c r="F8413" s="17">
        <v>4</v>
      </c>
      <c r="G8413" s="17">
        <v>1</v>
      </c>
      <c r="H8413" s="17">
        <v>12</v>
      </c>
      <c r="I8413" s="17">
        <v>3212.7635</v>
      </c>
      <c r="J8413" s="17">
        <v>1</v>
      </c>
      <c r="K8413" s="17">
        <v>0</v>
      </c>
      <c r="L8413" s="17">
        <v>1</v>
      </c>
      <c r="M8413" s="17">
        <v>1</v>
      </c>
      <c r="N8413" t="str">
        <f t="shared" si="397"/>
        <v>NoGo</v>
      </c>
      <c r="O8413" s="17"/>
      <c r="P8413" s="17" t="s">
        <v>49</v>
      </c>
      <c r="Q8413" s="17" t="s">
        <v>17</v>
      </c>
      <c r="R8413">
        <v>836</v>
      </c>
    </row>
    <row r="8414" spans="1:18" ht="15.6">
      <c r="A8414" s="2" t="s">
        <v>6739</v>
      </c>
      <c r="B8414" s="17" t="s">
        <v>5</v>
      </c>
      <c r="C8414" s="17">
        <v>2</v>
      </c>
      <c r="D8414" s="17">
        <v>3</v>
      </c>
      <c r="E8414" s="52" t="str">
        <f t="shared" si="398"/>
        <v>B</v>
      </c>
      <c r="F8414" s="17">
        <v>4</v>
      </c>
      <c r="G8414" s="17">
        <v>1</v>
      </c>
      <c r="H8414" s="17">
        <v>13</v>
      </c>
      <c r="I8414" s="17">
        <v>400.19909999999999</v>
      </c>
      <c r="J8414" s="17">
        <v>1</v>
      </c>
      <c r="K8414" s="17">
        <v>1</v>
      </c>
      <c r="L8414" s="17">
        <v>1</v>
      </c>
      <c r="M8414" s="17">
        <v>0</v>
      </c>
      <c r="N8414" t="str">
        <f t="shared" si="397"/>
        <v>Go</v>
      </c>
      <c r="O8414" s="17"/>
      <c r="P8414" s="17" t="s">
        <v>49</v>
      </c>
      <c r="Q8414" s="17" t="s">
        <v>17</v>
      </c>
      <c r="R8414">
        <v>836</v>
      </c>
    </row>
    <row r="8415" spans="1:18" ht="15.6">
      <c r="A8415" s="2" t="s">
        <v>6739</v>
      </c>
      <c r="B8415" s="17" t="s">
        <v>5</v>
      </c>
      <c r="C8415" s="17">
        <v>2</v>
      </c>
      <c r="D8415" s="17">
        <v>3</v>
      </c>
      <c r="E8415" s="52" t="str">
        <f t="shared" si="398"/>
        <v>B</v>
      </c>
      <c r="F8415" s="17">
        <v>4</v>
      </c>
      <c r="G8415" s="17">
        <v>1</v>
      </c>
      <c r="H8415" s="17">
        <v>14</v>
      </c>
      <c r="I8415" s="17">
        <v>3213.9274</v>
      </c>
      <c r="J8415" s="17">
        <v>1</v>
      </c>
      <c r="K8415" s="17">
        <v>0</v>
      </c>
      <c r="L8415" s="17">
        <v>1</v>
      </c>
      <c r="M8415" s="17">
        <v>1</v>
      </c>
      <c r="N8415" t="str">
        <f t="shared" si="397"/>
        <v>NoGo</v>
      </c>
      <c r="O8415" s="17"/>
      <c r="P8415" s="17" t="s">
        <v>49</v>
      </c>
      <c r="Q8415" s="17" t="s">
        <v>17</v>
      </c>
      <c r="R8415">
        <v>836</v>
      </c>
    </row>
    <row r="8416" spans="1:18" ht="15.6">
      <c r="A8416" s="2" t="s">
        <v>6739</v>
      </c>
      <c r="B8416" s="17" t="s">
        <v>5</v>
      </c>
      <c r="C8416" s="17">
        <v>2</v>
      </c>
      <c r="D8416" s="17">
        <v>3</v>
      </c>
      <c r="E8416" s="52" t="str">
        <f t="shared" si="398"/>
        <v>B</v>
      </c>
      <c r="F8416" s="17">
        <v>4</v>
      </c>
      <c r="G8416" s="17">
        <v>1</v>
      </c>
      <c r="H8416" s="17">
        <v>15</v>
      </c>
      <c r="I8416" s="17">
        <v>1456.3000999999999</v>
      </c>
      <c r="J8416" s="17">
        <v>1</v>
      </c>
      <c r="K8416" s="17">
        <v>1</v>
      </c>
      <c r="L8416" s="17">
        <v>1</v>
      </c>
      <c r="M8416" s="17">
        <v>0</v>
      </c>
      <c r="N8416" t="str">
        <f t="shared" si="397"/>
        <v>Go</v>
      </c>
      <c r="O8416" s="17"/>
      <c r="P8416" s="17" t="s">
        <v>49</v>
      </c>
      <c r="Q8416" s="17" t="s">
        <v>17</v>
      </c>
      <c r="R8416">
        <v>836</v>
      </c>
    </row>
    <row r="8417" spans="1:18" ht="15.6">
      <c r="A8417" s="2" t="s">
        <v>6739</v>
      </c>
      <c r="B8417" s="17" t="s">
        <v>5</v>
      </c>
      <c r="C8417" s="17">
        <v>2</v>
      </c>
      <c r="D8417" s="17">
        <v>3</v>
      </c>
      <c r="E8417" s="52" t="str">
        <f t="shared" si="398"/>
        <v>B</v>
      </c>
      <c r="F8417" s="17">
        <v>4</v>
      </c>
      <c r="G8417" s="17">
        <v>1</v>
      </c>
      <c r="H8417" s="17">
        <v>16</v>
      </c>
      <c r="I8417" s="17">
        <v>400.161</v>
      </c>
      <c r="J8417" s="17">
        <v>1</v>
      </c>
      <c r="K8417" s="17">
        <v>1</v>
      </c>
      <c r="L8417" s="17">
        <v>1</v>
      </c>
      <c r="M8417" s="17">
        <v>0</v>
      </c>
      <c r="N8417" t="str">
        <f t="shared" si="397"/>
        <v>Go</v>
      </c>
      <c r="O8417" s="17"/>
      <c r="P8417" s="17" t="s">
        <v>49</v>
      </c>
      <c r="Q8417" s="17" t="s">
        <v>17</v>
      </c>
      <c r="R8417">
        <v>836</v>
      </c>
    </row>
    <row r="8418" spans="1:18" ht="15.6">
      <c r="A8418" s="2" t="s">
        <v>6739</v>
      </c>
      <c r="B8418" s="17" t="s">
        <v>5</v>
      </c>
      <c r="C8418" s="17">
        <v>2</v>
      </c>
      <c r="D8418" s="17">
        <v>3</v>
      </c>
      <c r="E8418" s="52" t="str">
        <f t="shared" si="398"/>
        <v>B</v>
      </c>
      <c r="F8418" s="17">
        <v>4</v>
      </c>
      <c r="G8418" s="17">
        <v>1</v>
      </c>
      <c r="H8418" s="17">
        <v>17</v>
      </c>
      <c r="I8418" s="17">
        <v>580.62149999999997</v>
      </c>
      <c r="J8418" s="17">
        <v>1</v>
      </c>
      <c r="K8418" s="17">
        <v>1</v>
      </c>
      <c r="L8418" s="17">
        <v>1</v>
      </c>
      <c r="M8418" s="17">
        <v>0</v>
      </c>
      <c r="N8418" t="str">
        <f t="shared" ref="N8418:N8481" si="399">IF(M8418=0,"Go","NoGo")</f>
        <v>Go</v>
      </c>
      <c r="O8418" s="17"/>
      <c r="P8418" s="17" t="s">
        <v>49</v>
      </c>
      <c r="Q8418" s="17" t="s">
        <v>17</v>
      </c>
      <c r="R8418">
        <v>836</v>
      </c>
    </row>
    <row r="8419" spans="1:18" ht="15.6">
      <c r="A8419" s="2" t="s">
        <v>6739</v>
      </c>
      <c r="B8419" s="17" t="s">
        <v>5</v>
      </c>
      <c r="C8419" s="17">
        <v>2</v>
      </c>
      <c r="D8419" s="17">
        <v>3</v>
      </c>
      <c r="E8419" s="52" t="str">
        <f t="shared" si="398"/>
        <v>B</v>
      </c>
      <c r="F8419" s="17">
        <v>4</v>
      </c>
      <c r="G8419" s="17">
        <v>1</v>
      </c>
      <c r="H8419" s="17">
        <v>18</v>
      </c>
      <c r="I8419" s="17">
        <v>2206.3348000000001</v>
      </c>
      <c r="J8419" s="17">
        <v>2</v>
      </c>
      <c r="K8419" s="17">
        <v>1</v>
      </c>
      <c r="L8419" s="17">
        <v>1</v>
      </c>
      <c r="M8419" s="17">
        <v>1</v>
      </c>
      <c r="N8419" t="str">
        <f t="shared" si="399"/>
        <v>NoGo</v>
      </c>
      <c r="O8419" s="17"/>
      <c r="P8419" s="17" t="s">
        <v>49</v>
      </c>
      <c r="Q8419" s="17" t="s">
        <v>17</v>
      </c>
      <c r="R8419">
        <v>836</v>
      </c>
    </row>
    <row r="8420" spans="1:18" ht="15.6">
      <c r="A8420" s="2" t="s">
        <v>6739</v>
      </c>
      <c r="B8420" s="17" t="s">
        <v>5</v>
      </c>
      <c r="C8420" s="17">
        <v>2</v>
      </c>
      <c r="D8420" s="17">
        <v>3</v>
      </c>
      <c r="E8420" s="52" t="str">
        <f t="shared" si="398"/>
        <v>B</v>
      </c>
      <c r="F8420" s="17">
        <v>4</v>
      </c>
      <c r="G8420" s="17">
        <v>1</v>
      </c>
      <c r="H8420" s="17">
        <v>19</v>
      </c>
      <c r="I8420" s="17">
        <v>400.98399999999998</v>
      </c>
      <c r="J8420" s="17">
        <v>1</v>
      </c>
      <c r="K8420" s="17">
        <v>1</v>
      </c>
      <c r="L8420" s="17">
        <v>1</v>
      </c>
      <c r="M8420" s="17">
        <v>0</v>
      </c>
      <c r="N8420" t="str">
        <f t="shared" si="399"/>
        <v>Go</v>
      </c>
      <c r="O8420" s="17"/>
      <c r="P8420" s="17" t="s">
        <v>49</v>
      </c>
      <c r="Q8420" s="17" t="s">
        <v>17</v>
      </c>
      <c r="R8420">
        <v>836</v>
      </c>
    </row>
    <row r="8421" spans="1:18" ht="15.6">
      <c r="A8421" s="2" t="s">
        <v>6739</v>
      </c>
      <c r="B8421" s="17" t="s">
        <v>5</v>
      </c>
      <c r="C8421" s="17">
        <v>2</v>
      </c>
      <c r="D8421" s="17">
        <v>3</v>
      </c>
      <c r="E8421" s="52" t="str">
        <f t="shared" si="398"/>
        <v>B</v>
      </c>
      <c r="F8421" s="17">
        <v>4</v>
      </c>
      <c r="G8421" s="17">
        <v>1</v>
      </c>
      <c r="H8421" s="17">
        <v>20</v>
      </c>
      <c r="I8421" s="17">
        <v>2204.2197000000001</v>
      </c>
      <c r="J8421" s="17">
        <v>1</v>
      </c>
      <c r="K8421" s="17">
        <v>1</v>
      </c>
      <c r="L8421" s="17">
        <v>1</v>
      </c>
      <c r="M8421" s="17">
        <v>0</v>
      </c>
      <c r="N8421" t="str">
        <f t="shared" si="399"/>
        <v>Go</v>
      </c>
      <c r="O8421" s="17"/>
      <c r="P8421" s="17" t="s">
        <v>49</v>
      </c>
      <c r="Q8421" s="17" t="s">
        <v>17</v>
      </c>
      <c r="R8421">
        <v>836</v>
      </c>
    </row>
    <row r="8422" spans="1:18" ht="15.6">
      <c r="A8422" s="2" t="s">
        <v>6739</v>
      </c>
      <c r="B8422" s="17" t="s">
        <v>5</v>
      </c>
      <c r="C8422" s="17">
        <v>2</v>
      </c>
      <c r="D8422" s="17">
        <v>3</v>
      </c>
      <c r="E8422" s="52" t="str">
        <f t="shared" si="398"/>
        <v>B</v>
      </c>
      <c r="F8422" s="17">
        <v>4</v>
      </c>
      <c r="G8422" s="17">
        <v>1</v>
      </c>
      <c r="H8422" s="17">
        <v>21</v>
      </c>
      <c r="I8422" s="17">
        <v>4085.1781999999998</v>
      </c>
      <c r="J8422" s="17">
        <v>1</v>
      </c>
      <c r="K8422" s="17">
        <v>1</v>
      </c>
      <c r="L8422" s="17">
        <v>1</v>
      </c>
      <c r="M8422" s="17">
        <v>0</v>
      </c>
      <c r="N8422" t="str">
        <f t="shared" si="399"/>
        <v>Go</v>
      </c>
      <c r="O8422" s="17"/>
      <c r="P8422" s="17" t="s">
        <v>49</v>
      </c>
      <c r="Q8422" s="17" t="s">
        <v>17</v>
      </c>
      <c r="R8422">
        <v>836</v>
      </c>
    </row>
    <row r="8423" spans="1:18" ht="15.6">
      <c r="A8423" s="2" t="s">
        <v>6739</v>
      </c>
      <c r="B8423" s="17" t="s">
        <v>5</v>
      </c>
      <c r="C8423" s="17">
        <v>2</v>
      </c>
      <c r="D8423" s="17">
        <v>3</v>
      </c>
      <c r="E8423" s="52" t="str">
        <f t="shared" si="398"/>
        <v>B</v>
      </c>
      <c r="F8423" s="17">
        <v>4</v>
      </c>
      <c r="G8423" s="17">
        <v>1</v>
      </c>
      <c r="H8423" s="17">
        <v>22</v>
      </c>
      <c r="I8423" s="17">
        <v>3957.0781000000002</v>
      </c>
      <c r="J8423" s="17">
        <v>1</v>
      </c>
      <c r="K8423" s="17">
        <v>0</v>
      </c>
      <c r="L8423" s="17">
        <v>1</v>
      </c>
      <c r="M8423" s="17">
        <v>1</v>
      </c>
      <c r="N8423" t="str">
        <f t="shared" si="399"/>
        <v>NoGo</v>
      </c>
      <c r="O8423" s="17"/>
      <c r="P8423" s="17" t="s">
        <v>49</v>
      </c>
      <c r="Q8423" s="17" t="s">
        <v>17</v>
      </c>
      <c r="R8423">
        <v>836</v>
      </c>
    </row>
    <row r="8424" spans="1:18" ht="15.6">
      <c r="A8424" s="2" t="s">
        <v>6739</v>
      </c>
      <c r="B8424" s="17" t="s">
        <v>5</v>
      </c>
      <c r="C8424" s="17">
        <v>2</v>
      </c>
      <c r="D8424" s="17">
        <v>3</v>
      </c>
      <c r="E8424" s="52" t="str">
        <f t="shared" si="398"/>
        <v>B</v>
      </c>
      <c r="F8424" s="17">
        <v>4</v>
      </c>
      <c r="G8424" s="17">
        <v>1</v>
      </c>
      <c r="H8424" s="17">
        <v>23</v>
      </c>
      <c r="I8424" s="17">
        <v>399.55650000000003</v>
      </c>
      <c r="J8424" s="17">
        <v>1</v>
      </c>
      <c r="K8424" s="17">
        <v>1</v>
      </c>
      <c r="L8424" s="17">
        <v>1</v>
      </c>
      <c r="M8424" s="17">
        <v>0</v>
      </c>
      <c r="N8424" t="str">
        <f t="shared" si="399"/>
        <v>Go</v>
      </c>
      <c r="O8424" s="17"/>
      <c r="P8424" s="17" t="s">
        <v>49</v>
      </c>
      <c r="Q8424" s="17" t="s">
        <v>17</v>
      </c>
      <c r="R8424">
        <v>836</v>
      </c>
    </row>
    <row r="8425" spans="1:18" ht="15.6">
      <c r="A8425" s="2" t="s">
        <v>6739</v>
      </c>
      <c r="B8425" s="17" t="s">
        <v>5</v>
      </c>
      <c r="C8425" s="17">
        <v>2</v>
      </c>
      <c r="D8425" s="17">
        <v>3</v>
      </c>
      <c r="E8425" s="52" t="str">
        <f t="shared" si="398"/>
        <v>B</v>
      </c>
      <c r="F8425" s="17">
        <v>4</v>
      </c>
      <c r="G8425" s="17">
        <v>1</v>
      </c>
      <c r="H8425" s="17">
        <v>24</v>
      </c>
      <c r="I8425" s="17">
        <v>631.73569999999995</v>
      </c>
      <c r="J8425" s="17">
        <v>1</v>
      </c>
      <c r="K8425" s="17">
        <v>1</v>
      </c>
      <c r="L8425" s="17">
        <v>1</v>
      </c>
      <c r="M8425" s="17">
        <v>0</v>
      </c>
      <c r="N8425" t="str">
        <f t="shared" si="399"/>
        <v>Go</v>
      </c>
      <c r="O8425" s="17"/>
      <c r="P8425" s="17" t="s">
        <v>49</v>
      </c>
      <c r="Q8425" s="17" t="s">
        <v>17</v>
      </c>
      <c r="R8425">
        <v>836</v>
      </c>
    </row>
    <row r="8426" spans="1:18" ht="15.6">
      <c r="A8426" s="2" t="s">
        <v>6739</v>
      </c>
      <c r="B8426" s="17" t="s">
        <v>5</v>
      </c>
      <c r="C8426" s="17">
        <v>2</v>
      </c>
      <c r="D8426" s="17">
        <v>3</v>
      </c>
      <c r="E8426" s="52" t="str">
        <f t="shared" si="398"/>
        <v>B</v>
      </c>
      <c r="F8426" s="17">
        <v>4</v>
      </c>
      <c r="G8426" s="17">
        <v>1</v>
      </c>
      <c r="H8426" s="17">
        <v>25</v>
      </c>
      <c r="I8426" s="17">
        <v>761.32389999999998</v>
      </c>
      <c r="J8426" s="17">
        <v>1</v>
      </c>
      <c r="K8426" s="17">
        <v>1</v>
      </c>
      <c r="L8426" s="17">
        <v>1</v>
      </c>
      <c r="M8426" s="17">
        <v>0</v>
      </c>
      <c r="N8426" t="str">
        <f t="shared" si="399"/>
        <v>Go</v>
      </c>
      <c r="O8426" s="17"/>
      <c r="P8426" s="17" t="s">
        <v>49</v>
      </c>
      <c r="Q8426" s="17" t="s">
        <v>17</v>
      </c>
      <c r="R8426">
        <v>836</v>
      </c>
    </row>
    <row r="8427" spans="1:18" ht="15.6">
      <c r="A8427" s="2" t="s">
        <v>6739</v>
      </c>
      <c r="B8427" s="17" t="s">
        <v>5</v>
      </c>
      <c r="C8427" s="17">
        <v>2</v>
      </c>
      <c r="D8427" s="17">
        <v>3</v>
      </c>
      <c r="E8427" s="52" t="str">
        <f t="shared" si="398"/>
        <v>B</v>
      </c>
      <c r="F8427" s="17">
        <v>4</v>
      </c>
      <c r="G8427" s="17">
        <v>1</v>
      </c>
      <c r="H8427" s="17">
        <v>26</v>
      </c>
      <c r="I8427" s="17">
        <v>1224.6522</v>
      </c>
      <c r="J8427" s="17">
        <v>1</v>
      </c>
      <c r="K8427" s="17">
        <v>1</v>
      </c>
      <c r="L8427" s="17">
        <v>1</v>
      </c>
      <c r="M8427" s="17">
        <v>0</v>
      </c>
      <c r="N8427" t="str">
        <f t="shared" si="399"/>
        <v>Go</v>
      </c>
      <c r="O8427" s="17"/>
      <c r="P8427" s="17" t="s">
        <v>49</v>
      </c>
      <c r="Q8427" s="17" t="s">
        <v>17</v>
      </c>
      <c r="R8427">
        <v>836</v>
      </c>
    </row>
    <row r="8428" spans="1:18" ht="15.6">
      <c r="A8428" s="2" t="s">
        <v>6739</v>
      </c>
      <c r="B8428" s="17" t="s">
        <v>5</v>
      </c>
      <c r="C8428" s="17">
        <v>2</v>
      </c>
      <c r="D8428" s="17">
        <v>3</v>
      </c>
      <c r="E8428" s="52" t="str">
        <f t="shared" si="398"/>
        <v>B</v>
      </c>
      <c r="F8428" s="17">
        <v>4</v>
      </c>
      <c r="G8428" s="17">
        <v>1</v>
      </c>
      <c r="H8428" s="17">
        <v>27</v>
      </c>
      <c r="I8428" s="17">
        <v>1533.7797</v>
      </c>
      <c r="J8428" s="17">
        <v>1</v>
      </c>
      <c r="K8428" s="17">
        <v>1</v>
      </c>
      <c r="L8428" s="17">
        <v>1</v>
      </c>
      <c r="M8428" s="17">
        <v>0</v>
      </c>
      <c r="N8428" t="str">
        <f t="shared" si="399"/>
        <v>Go</v>
      </c>
      <c r="O8428" s="17"/>
      <c r="P8428" s="17" t="s">
        <v>49</v>
      </c>
      <c r="Q8428" s="17" t="s">
        <v>17</v>
      </c>
      <c r="R8428">
        <v>836</v>
      </c>
    </row>
    <row r="8429" spans="1:18" ht="15.6">
      <c r="A8429" s="2" t="s">
        <v>6739</v>
      </c>
      <c r="B8429" s="17" t="s">
        <v>5</v>
      </c>
      <c r="C8429" s="17">
        <v>2</v>
      </c>
      <c r="D8429" s="17">
        <v>3</v>
      </c>
      <c r="E8429" s="52" t="str">
        <f t="shared" si="398"/>
        <v>B</v>
      </c>
      <c r="F8429" s="17">
        <v>4</v>
      </c>
      <c r="G8429" s="17">
        <v>1</v>
      </c>
      <c r="H8429" s="17">
        <v>28</v>
      </c>
      <c r="I8429" s="17">
        <v>3407.3092999999999</v>
      </c>
      <c r="J8429" s="17">
        <v>1</v>
      </c>
      <c r="K8429" s="17">
        <v>0</v>
      </c>
      <c r="L8429" s="17">
        <v>1</v>
      </c>
      <c r="M8429" s="17">
        <v>1</v>
      </c>
      <c r="N8429" t="str">
        <f t="shared" si="399"/>
        <v>NoGo</v>
      </c>
      <c r="O8429" s="17"/>
      <c r="P8429" s="17" t="s">
        <v>49</v>
      </c>
      <c r="Q8429" s="17" t="s">
        <v>17</v>
      </c>
      <c r="R8429">
        <v>836</v>
      </c>
    </row>
    <row r="8430" spans="1:18" ht="15.6">
      <c r="A8430" s="2" t="s">
        <v>6739</v>
      </c>
      <c r="B8430" s="17" t="s">
        <v>5</v>
      </c>
      <c r="C8430" s="17">
        <v>2</v>
      </c>
      <c r="D8430" s="17">
        <v>3</v>
      </c>
      <c r="E8430" s="52" t="str">
        <f t="shared" si="398"/>
        <v>B</v>
      </c>
      <c r="F8430" s="17">
        <v>4</v>
      </c>
      <c r="G8430" s="17">
        <v>1</v>
      </c>
      <c r="H8430" s="17">
        <v>29</v>
      </c>
      <c r="I8430" s="17">
        <v>529.20809999999994</v>
      </c>
      <c r="J8430" s="17">
        <v>1</v>
      </c>
      <c r="K8430" s="17">
        <v>1</v>
      </c>
      <c r="L8430" s="17">
        <v>1</v>
      </c>
      <c r="M8430" s="17">
        <v>0</v>
      </c>
      <c r="N8430" t="str">
        <f t="shared" si="399"/>
        <v>Go</v>
      </c>
      <c r="O8430" s="17"/>
      <c r="P8430" s="17" t="s">
        <v>49</v>
      </c>
      <c r="Q8430" s="17" t="s">
        <v>17</v>
      </c>
      <c r="R8430">
        <v>836</v>
      </c>
    </row>
    <row r="8431" spans="1:18" ht="15.6">
      <c r="A8431" s="2" t="s">
        <v>6739</v>
      </c>
      <c r="B8431" s="17" t="s">
        <v>5</v>
      </c>
      <c r="C8431" s="17">
        <v>2</v>
      </c>
      <c r="D8431" s="17">
        <v>3</v>
      </c>
      <c r="E8431" s="52" t="str">
        <f t="shared" si="398"/>
        <v>B</v>
      </c>
      <c r="F8431" s="17">
        <v>4</v>
      </c>
      <c r="G8431" s="17">
        <v>1</v>
      </c>
      <c r="H8431" s="17">
        <v>30</v>
      </c>
      <c r="I8431" s="17">
        <v>3394.152</v>
      </c>
      <c r="J8431" s="17">
        <v>1</v>
      </c>
      <c r="K8431" s="17">
        <v>0</v>
      </c>
      <c r="L8431" s="17">
        <v>1</v>
      </c>
      <c r="M8431" s="17">
        <v>1</v>
      </c>
      <c r="N8431" t="str">
        <f t="shared" si="399"/>
        <v>NoGo</v>
      </c>
      <c r="O8431" s="17"/>
      <c r="P8431" s="17" t="s">
        <v>49</v>
      </c>
      <c r="Q8431" s="17" t="s">
        <v>17</v>
      </c>
      <c r="R8431">
        <v>836</v>
      </c>
    </row>
    <row r="8432" spans="1:18" ht="15.6">
      <c r="A8432" s="2" t="s">
        <v>6739</v>
      </c>
      <c r="B8432" s="17" t="s">
        <v>5</v>
      </c>
      <c r="C8432" s="17">
        <v>2</v>
      </c>
      <c r="D8432" s="17">
        <v>3</v>
      </c>
      <c r="E8432" s="52" t="str">
        <f t="shared" si="398"/>
        <v>B</v>
      </c>
      <c r="F8432" s="17">
        <v>4</v>
      </c>
      <c r="G8432" s="17">
        <v>1</v>
      </c>
      <c r="H8432" s="17">
        <v>31</v>
      </c>
      <c r="I8432" s="17">
        <v>529.26610000000005</v>
      </c>
      <c r="J8432" s="17">
        <v>1</v>
      </c>
      <c r="K8432" s="17">
        <v>1</v>
      </c>
      <c r="L8432" s="17">
        <v>1</v>
      </c>
      <c r="M8432" s="17">
        <v>0</v>
      </c>
      <c r="N8432" t="str">
        <f t="shared" si="399"/>
        <v>Go</v>
      </c>
      <c r="O8432" s="17"/>
      <c r="P8432" s="17" t="s">
        <v>49</v>
      </c>
      <c r="Q8432" s="17" t="s">
        <v>17</v>
      </c>
      <c r="R8432">
        <v>836</v>
      </c>
    </row>
    <row r="8433" spans="1:18" ht="15.6">
      <c r="A8433" s="2" t="s">
        <v>6739</v>
      </c>
      <c r="B8433" s="17" t="s">
        <v>5</v>
      </c>
      <c r="C8433" s="17">
        <v>2</v>
      </c>
      <c r="D8433" s="17">
        <v>3</v>
      </c>
      <c r="E8433" s="52" t="str">
        <f t="shared" si="398"/>
        <v>B</v>
      </c>
      <c r="F8433" s="17">
        <v>4</v>
      </c>
      <c r="G8433" s="17">
        <v>1</v>
      </c>
      <c r="H8433" s="17">
        <v>32</v>
      </c>
      <c r="I8433" s="17">
        <v>400.41050000000001</v>
      </c>
      <c r="J8433" s="17">
        <v>1</v>
      </c>
      <c r="K8433" s="17">
        <v>1</v>
      </c>
      <c r="L8433" s="17">
        <v>1</v>
      </c>
      <c r="M8433" s="17">
        <v>0</v>
      </c>
      <c r="N8433" t="str">
        <f t="shared" si="399"/>
        <v>Go</v>
      </c>
      <c r="O8433" s="17"/>
      <c r="P8433" s="17" t="s">
        <v>49</v>
      </c>
      <c r="Q8433" s="17" t="s">
        <v>17</v>
      </c>
      <c r="R8433">
        <v>836</v>
      </c>
    </row>
    <row r="8434" spans="1:18" ht="15.6">
      <c r="A8434" s="2" t="s">
        <v>6739</v>
      </c>
      <c r="B8434" s="17" t="s">
        <v>5</v>
      </c>
      <c r="C8434" s="17">
        <v>2</v>
      </c>
      <c r="D8434" s="17">
        <v>3</v>
      </c>
      <c r="E8434" s="52" t="str">
        <f t="shared" ref="E8434:E8497" si="400">IF(D8434=1,"H",IF(D8434=2,"H","B"))</f>
        <v>B</v>
      </c>
      <c r="F8434" s="17">
        <v>4</v>
      </c>
      <c r="G8434" s="17">
        <v>1</v>
      </c>
      <c r="H8434" s="17">
        <v>33</v>
      </c>
      <c r="I8434" s="17">
        <v>735.04380000000003</v>
      </c>
      <c r="J8434" s="17">
        <v>1</v>
      </c>
      <c r="K8434" s="17">
        <v>1</v>
      </c>
      <c r="L8434" s="17">
        <v>1</v>
      </c>
      <c r="M8434" s="17">
        <v>0</v>
      </c>
      <c r="N8434" t="str">
        <f t="shared" si="399"/>
        <v>Go</v>
      </c>
      <c r="O8434" s="17"/>
      <c r="P8434" s="17" t="s">
        <v>49</v>
      </c>
      <c r="Q8434" s="17" t="s">
        <v>17</v>
      </c>
      <c r="R8434">
        <v>836</v>
      </c>
    </row>
    <row r="8435" spans="1:18" ht="15.6">
      <c r="A8435" s="2" t="s">
        <v>6739</v>
      </c>
      <c r="B8435" s="17" t="s">
        <v>5</v>
      </c>
      <c r="C8435" s="17">
        <v>2</v>
      </c>
      <c r="D8435" s="17">
        <v>3</v>
      </c>
      <c r="E8435" s="52" t="str">
        <f t="shared" si="400"/>
        <v>B</v>
      </c>
      <c r="F8435" s="17">
        <v>4</v>
      </c>
      <c r="G8435" s="17">
        <v>1</v>
      </c>
      <c r="H8435" s="17">
        <v>34</v>
      </c>
      <c r="I8435" s="17">
        <v>3156.5747000000001</v>
      </c>
      <c r="J8435" s="17">
        <v>4</v>
      </c>
      <c r="K8435" s="17">
        <v>1</v>
      </c>
      <c r="L8435" s="17">
        <v>1</v>
      </c>
      <c r="M8435" s="17">
        <v>0</v>
      </c>
      <c r="N8435" t="str">
        <f t="shared" si="399"/>
        <v>Go</v>
      </c>
      <c r="O8435" s="17"/>
      <c r="P8435" s="17" t="s">
        <v>49</v>
      </c>
      <c r="Q8435" s="17" t="s">
        <v>17</v>
      </c>
      <c r="R8435">
        <v>836</v>
      </c>
    </row>
    <row r="8436" spans="1:18" ht="15.6">
      <c r="A8436" s="2" t="s">
        <v>6739</v>
      </c>
      <c r="B8436" s="17" t="s">
        <v>5</v>
      </c>
      <c r="C8436" s="17">
        <v>2</v>
      </c>
      <c r="D8436" s="17">
        <v>3</v>
      </c>
      <c r="E8436" s="52" t="str">
        <f t="shared" si="400"/>
        <v>B</v>
      </c>
      <c r="F8436" s="17">
        <v>4</v>
      </c>
      <c r="G8436" s="17">
        <v>1</v>
      </c>
      <c r="H8436" s="17">
        <v>35</v>
      </c>
      <c r="I8436" s="17">
        <v>658.09429999999998</v>
      </c>
      <c r="J8436" s="17">
        <v>1</v>
      </c>
      <c r="K8436" s="17">
        <v>1</v>
      </c>
      <c r="L8436" s="17">
        <v>1</v>
      </c>
      <c r="M8436" s="17">
        <v>0</v>
      </c>
      <c r="N8436" t="str">
        <f t="shared" si="399"/>
        <v>Go</v>
      </c>
      <c r="O8436" s="17"/>
      <c r="P8436" s="17" t="s">
        <v>49</v>
      </c>
      <c r="Q8436" s="17" t="s">
        <v>17</v>
      </c>
      <c r="R8436">
        <v>836</v>
      </c>
    </row>
    <row r="8437" spans="1:18" ht="15.6">
      <c r="A8437" s="2" t="s">
        <v>6739</v>
      </c>
      <c r="B8437" s="17" t="s">
        <v>5</v>
      </c>
      <c r="C8437" s="17">
        <v>2</v>
      </c>
      <c r="D8437" s="17">
        <v>3</v>
      </c>
      <c r="E8437" s="52" t="str">
        <f t="shared" si="400"/>
        <v>B</v>
      </c>
      <c r="F8437" s="17">
        <v>4</v>
      </c>
      <c r="G8437" s="17">
        <v>1</v>
      </c>
      <c r="H8437" s="17">
        <v>36</v>
      </c>
      <c r="I8437" s="17">
        <v>3393.7671999999998</v>
      </c>
      <c r="J8437" s="17">
        <v>1</v>
      </c>
      <c r="K8437" s="17">
        <v>0</v>
      </c>
      <c r="L8437" s="17">
        <v>1</v>
      </c>
      <c r="M8437" s="17">
        <v>1</v>
      </c>
      <c r="N8437" t="str">
        <f t="shared" si="399"/>
        <v>NoGo</v>
      </c>
      <c r="O8437" s="17"/>
      <c r="P8437" s="17" t="s">
        <v>49</v>
      </c>
      <c r="Q8437" s="17" t="s">
        <v>17</v>
      </c>
      <c r="R8437">
        <v>836</v>
      </c>
    </row>
    <row r="8438" spans="1:18" ht="15.6">
      <c r="A8438" s="2" t="s">
        <v>6739</v>
      </c>
      <c r="B8438" s="17" t="s">
        <v>5</v>
      </c>
      <c r="C8438" s="17">
        <v>2</v>
      </c>
      <c r="D8438" s="17">
        <v>3</v>
      </c>
      <c r="E8438" s="52" t="str">
        <f t="shared" si="400"/>
        <v>B</v>
      </c>
      <c r="F8438" s="17">
        <v>4</v>
      </c>
      <c r="G8438" s="17">
        <v>1</v>
      </c>
      <c r="H8438" s="17">
        <v>37</v>
      </c>
      <c r="I8438" s="17">
        <v>3298.9976999999999</v>
      </c>
      <c r="J8438" s="17">
        <v>1</v>
      </c>
      <c r="K8438" s="17">
        <v>0</v>
      </c>
      <c r="L8438" s="17">
        <v>1</v>
      </c>
      <c r="M8438" s="17">
        <v>1</v>
      </c>
      <c r="N8438" t="str">
        <f t="shared" si="399"/>
        <v>NoGo</v>
      </c>
      <c r="O8438" s="17"/>
      <c r="P8438" s="17" t="s">
        <v>49</v>
      </c>
      <c r="Q8438" s="17" t="s">
        <v>17</v>
      </c>
      <c r="R8438">
        <v>836</v>
      </c>
    </row>
    <row r="8439" spans="1:18" ht="15.6">
      <c r="A8439" s="2" t="s">
        <v>6739</v>
      </c>
      <c r="B8439" s="17" t="s">
        <v>5</v>
      </c>
      <c r="C8439" s="17">
        <v>2</v>
      </c>
      <c r="D8439" s="17">
        <v>3</v>
      </c>
      <c r="E8439" s="52" t="str">
        <f t="shared" si="400"/>
        <v>B</v>
      </c>
      <c r="F8439" s="17">
        <v>4</v>
      </c>
      <c r="G8439" s="17">
        <v>1</v>
      </c>
      <c r="H8439" s="17">
        <v>38</v>
      </c>
      <c r="I8439" s="17">
        <v>2435.1293999999998</v>
      </c>
      <c r="J8439" s="17">
        <v>4</v>
      </c>
      <c r="K8439" s="17">
        <v>1</v>
      </c>
      <c r="L8439" s="17">
        <v>1</v>
      </c>
      <c r="M8439" s="17">
        <v>0</v>
      </c>
      <c r="N8439" t="str">
        <f t="shared" si="399"/>
        <v>Go</v>
      </c>
      <c r="O8439" s="17"/>
      <c r="P8439" s="17" t="s">
        <v>49</v>
      </c>
      <c r="Q8439" s="17" t="s">
        <v>17</v>
      </c>
      <c r="R8439">
        <v>836</v>
      </c>
    </row>
    <row r="8440" spans="1:18" ht="15.6">
      <c r="A8440" s="2" t="s">
        <v>6739</v>
      </c>
      <c r="B8440" s="17" t="s">
        <v>5</v>
      </c>
      <c r="C8440" s="17">
        <v>2</v>
      </c>
      <c r="D8440" s="17">
        <v>3</v>
      </c>
      <c r="E8440" s="52" t="str">
        <f t="shared" si="400"/>
        <v>B</v>
      </c>
      <c r="F8440" s="17">
        <v>4</v>
      </c>
      <c r="G8440" s="17">
        <v>1</v>
      </c>
      <c r="H8440" s="17">
        <v>39</v>
      </c>
      <c r="I8440" s="17">
        <v>1405.9730999999999</v>
      </c>
      <c r="J8440" s="17">
        <v>1</v>
      </c>
      <c r="K8440" s="17">
        <v>1</v>
      </c>
      <c r="L8440" s="17">
        <v>1</v>
      </c>
      <c r="M8440" s="17">
        <v>0</v>
      </c>
      <c r="N8440" t="str">
        <f t="shared" si="399"/>
        <v>Go</v>
      </c>
      <c r="O8440" s="17"/>
      <c r="P8440" s="17" t="s">
        <v>49</v>
      </c>
      <c r="Q8440" s="17" t="s">
        <v>17</v>
      </c>
      <c r="R8440">
        <v>836</v>
      </c>
    </row>
    <row r="8441" spans="1:18" ht="15.6">
      <c r="A8441" s="2" t="s">
        <v>6739</v>
      </c>
      <c r="B8441" s="17" t="s">
        <v>5</v>
      </c>
      <c r="C8441" s="17">
        <v>2</v>
      </c>
      <c r="D8441" s="17">
        <v>3</v>
      </c>
      <c r="E8441" s="52" t="str">
        <f t="shared" si="400"/>
        <v>B</v>
      </c>
      <c r="F8441" s="17">
        <v>4</v>
      </c>
      <c r="G8441" s="17">
        <v>1</v>
      </c>
      <c r="H8441" s="17">
        <v>40</v>
      </c>
      <c r="I8441" s="17">
        <v>734.43460000000005</v>
      </c>
      <c r="J8441" s="17">
        <v>1</v>
      </c>
      <c r="K8441" s="17">
        <v>1</v>
      </c>
      <c r="L8441" s="17">
        <v>1</v>
      </c>
      <c r="M8441" s="17">
        <v>0</v>
      </c>
      <c r="N8441" t="str">
        <f t="shared" si="399"/>
        <v>Go</v>
      </c>
      <c r="O8441" s="17"/>
      <c r="P8441" s="17" t="s">
        <v>49</v>
      </c>
      <c r="Q8441" s="17" t="s">
        <v>17</v>
      </c>
      <c r="R8441">
        <v>836</v>
      </c>
    </row>
    <row r="8442" spans="1:18" ht="15.6">
      <c r="A8442" s="2" t="s">
        <v>6739</v>
      </c>
      <c r="B8442" s="17" t="s">
        <v>5</v>
      </c>
      <c r="C8442" s="17">
        <v>2</v>
      </c>
      <c r="D8442" s="17">
        <v>3</v>
      </c>
      <c r="E8442" s="52" t="str">
        <f t="shared" si="400"/>
        <v>B</v>
      </c>
      <c r="F8442" s="17">
        <v>4</v>
      </c>
      <c r="G8442" s="17">
        <v>2</v>
      </c>
      <c r="H8442" s="17">
        <v>1</v>
      </c>
      <c r="I8442" s="17">
        <v>2023.7104999999999</v>
      </c>
      <c r="J8442" s="17">
        <v>1</v>
      </c>
      <c r="K8442" s="17">
        <v>1</v>
      </c>
      <c r="L8442" s="17">
        <v>1</v>
      </c>
      <c r="M8442" s="17">
        <v>0</v>
      </c>
      <c r="N8442" t="str">
        <f t="shared" si="399"/>
        <v>Go</v>
      </c>
      <c r="O8442" s="17"/>
      <c r="P8442" s="17" t="s">
        <v>49</v>
      </c>
      <c r="Q8442" s="17" t="s">
        <v>17</v>
      </c>
      <c r="R8442">
        <v>836</v>
      </c>
    </row>
    <row r="8443" spans="1:18" ht="15.6">
      <c r="A8443" s="2" t="s">
        <v>6739</v>
      </c>
      <c r="B8443" s="17" t="s">
        <v>5</v>
      </c>
      <c r="C8443" s="17">
        <v>2</v>
      </c>
      <c r="D8443" s="17">
        <v>3</v>
      </c>
      <c r="E8443" s="52" t="str">
        <f t="shared" si="400"/>
        <v>B</v>
      </c>
      <c r="F8443" s="17">
        <v>4</v>
      </c>
      <c r="G8443" s="17">
        <v>2</v>
      </c>
      <c r="H8443" s="17">
        <v>2</v>
      </c>
      <c r="I8443" s="17">
        <v>400.17570000000001</v>
      </c>
      <c r="J8443" s="17">
        <v>1</v>
      </c>
      <c r="K8443" s="17">
        <v>1</v>
      </c>
      <c r="L8443" s="17">
        <v>1</v>
      </c>
      <c r="M8443" s="17">
        <v>0</v>
      </c>
      <c r="N8443" t="str">
        <f t="shared" si="399"/>
        <v>Go</v>
      </c>
      <c r="O8443" s="17"/>
      <c r="P8443" s="17" t="s">
        <v>49</v>
      </c>
      <c r="Q8443" s="17" t="s">
        <v>17</v>
      </c>
      <c r="R8443">
        <v>836</v>
      </c>
    </row>
    <row r="8444" spans="1:18" ht="15.6">
      <c r="A8444" s="2" t="s">
        <v>6739</v>
      </c>
      <c r="B8444" s="17" t="s">
        <v>5</v>
      </c>
      <c r="C8444" s="17">
        <v>2</v>
      </c>
      <c r="D8444" s="17">
        <v>3</v>
      </c>
      <c r="E8444" s="52" t="str">
        <f t="shared" si="400"/>
        <v>B</v>
      </c>
      <c r="F8444" s="17">
        <v>4</v>
      </c>
      <c r="G8444" s="17">
        <v>2</v>
      </c>
      <c r="H8444" s="17">
        <v>3</v>
      </c>
      <c r="I8444" s="17">
        <v>1817.0540000000001</v>
      </c>
      <c r="J8444" s="17">
        <v>2</v>
      </c>
      <c r="K8444" s="17">
        <v>1</v>
      </c>
      <c r="L8444" s="17">
        <v>1</v>
      </c>
      <c r="M8444" s="17">
        <v>0</v>
      </c>
      <c r="N8444" t="str">
        <f t="shared" si="399"/>
        <v>Go</v>
      </c>
      <c r="O8444" s="17"/>
      <c r="P8444" s="17" t="s">
        <v>49</v>
      </c>
      <c r="Q8444" s="17" t="s">
        <v>17</v>
      </c>
      <c r="R8444">
        <v>836</v>
      </c>
    </row>
    <row r="8445" spans="1:18" ht="15.6">
      <c r="A8445" s="2" t="s">
        <v>6739</v>
      </c>
      <c r="B8445" s="17" t="s">
        <v>5</v>
      </c>
      <c r="C8445" s="17">
        <v>2</v>
      </c>
      <c r="D8445" s="17">
        <v>3</v>
      </c>
      <c r="E8445" s="52" t="str">
        <f t="shared" si="400"/>
        <v>B</v>
      </c>
      <c r="F8445" s="17">
        <v>4</v>
      </c>
      <c r="G8445" s="17">
        <v>2</v>
      </c>
      <c r="H8445" s="17">
        <v>4</v>
      </c>
      <c r="I8445" s="17">
        <v>2202.3413</v>
      </c>
      <c r="J8445" s="17">
        <v>0</v>
      </c>
      <c r="K8445" s="17">
        <v>1</v>
      </c>
      <c r="L8445" s="17">
        <v>1</v>
      </c>
      <c r="M8445" s="17">
        <v>1</v>
      </c>
      <c r="N8445" t="str">
        <f t="shared" si="399"/>
        <v>NoGo</v>
      </c>
      <c r="O8445" s="17"/>
      <c r="P8445" s="17" t="s">
        <v>49</v>
      </c>
      <c r="Q8445" s="17" t="s">
        <v>17</v>
      </c>
      <c r="R8445">
        <v>836</v>
      </c>
    </row>
    <row r="8446" spans="1:18" ht="15.6">
      <c r="A8446" s="2" t="s">
        <v>6739</v>
      </c>
      <c r="B8446" s="17" t="s">
        <v>5</v>
      </c>
      <c r="C8446" s="17">
        <v>2</v>
      </c>
      <c r="D8446" s="17">
        <v>3</v>
      </c>
      <c r="E8446" s="52" t="str">
        <f t="shared" si="400"/>
        <v>B</v>
      </c>
      <c r="F8446" s="17">
        <v>4</v>
      </c>
      <c r="G8446" s="17">
        <v>2</v>
      </c>
      <c r="H8446" s="17">
        <v>5</v>
      </c>
      <c r="I8446" s="17">
        <v>2718.7262999999998</v>
      </c>
      <c r="J8446" s="17">
        <v>5</v>
      </c>
      <c r="K8446" s="17">
        <v>1</v>
      </c>
      <c r="L8446" s="17">
        <v>1</v>
      </c>
      <c r="M8446" s="17">
        <v>0</v>
      </c>
      <c r="N8446" t="str">
        <f t="shared" si="399"/>
        <v>Go</v>
      </c>
      <c r="O8446" s="17"/>
      <c r="P8446" s="17" t="s">
        <v>49</v>
      </c>
      <c r="Q8446" s="17" t="s">
        <v>17</v>
      </c>
      <c r="R8446">
        <v>836</v>
      </c>
    </row>
    <row r="8447" spans="1:18" ht="15.6">
      <c r="A8447" s="2" t="s">
        <v>6739</v>
      </c>
      <c r="B8447" s="17" t="s">
        <v>5</v>
      </c>
      <c r="C8447" s="17">
        <v>2</v>
      </c>
      <c r="D8447" s="17">
        <v>3</v>
      </c>
      <c r="E8447" s="52" t="str">
        <f t="shared" si="400"/>
        <v>B</v>
      </c>
      <c r="F8447" s="17">
        <v>4</v>
      </c>
      <c r="G8447" s="17">
        <v>2</v>
      </c>
      <c r="H8447" s="17">
        <v>6</v>
      </c>
      <c r="I8447" s="17">
        <v>708.99649999999997</v>
      </c>
      <c r="J8447" s="17">
        <v>1</v>
      </c>
      <c r="K8447" s="17">
        <v>1</v>
      </c>
      <c r="L8447" s="17">
        <v>1</v>
      </c>
      <c r="M8447" s="17">
        <v>0</v>
      </c>
      <c r="N8447" t="str">
        <f t="shared" si="399"/>
        <v>Go</v>
      </c>
      <c r="O8447" s="17"/>
      <c r="P8447" s="17" t="s">
        <v>49</v>
      </c>
      <c r="Q8447" s="17" t="s">
        <v>17</v>
      </c>
      <c r="R8447">
        <v>836</v>
      </c>
    </row>
    <row r="8448" spans="1:18" ht="15.6">
      <c r="A8448" s="2" t="s">
        <v>6739</v>
      </c>
      <c r="B8448" s="17" t="s">
        <v>5</v>
      </c>
      <c r="C8448" s="17">
        <v>2</v>
      </c>
      <c r="D8448" s="17">
        <v>3</v>
      </c>
      <c r="E8448" s="52" t="str">
        <f t="shared" si="400"/>
        <v>B</v>
      </c>
      <c r="F8448" s="17">
        <v>4</v>
      </c>
      <c r="G8448" s="17">
        <v>2</v>
      </c>
      <c r="H8448" s="17">
        <v>7</v>
      </c>
      <c r="I8448" s="17">
        <v>3397.9593</v>
      </c>
      <c r="J8448" s="17">
        <v>1</v>
      </c>
      <c r="K8448" s="17">
        <v>0</v>
      </c>
      <c r="L8448" s="17">
        <v>1</v>
      </c>
      <c r="M8448" s="17">
        <v>1</v>
      </c>
      <c r="N8448" t="str">
        <f t="shared" si="399"/>
        <v>NoGo</v>
      </c>
      <c r="O8448" s="17"/>
      <c r="P8448" s="17" t="s">
        <v>49</v>
      </c>
      <c r="Q8448" s="17" t="s">
        <v>17</v>
      </c>
      <c r="R8448">
        <v>836</v>
      </c>
    </row>
    <row r="8449" spans="1:18" ht="15.6">
      <c r="A8449" s="2" t="s">
        <v>6739</v>
      </c>
      <c r="B8449" s="17" t="s">
        <v>5</v>
      </c>
      <c r="C8449" s="17">
        <v>2</v>
      </c>
      <c r="D8449" s="17">
        <v>3</v>
      </c>
      <c r="E8449" s="52" t="str">
        <f t="shared" si="400"/>
        <v>B</v>
      </c>
      <c r="F8449" s="17">
        <v>4</v>
      </c>
      <c r="G8449" s="17">
        <v>2</v>
      </c>
      <c r="H8449" s="17">
        <v>8</v>
      </c>
      <c r="I8449" s="17">
        <v>709.57830000000001</v>
      </c>
      <c r="J8449" s="17">
        <v>1</v>
      </c>
      <c r="K8449" s="17">
        <v>1</v>
      </c>
      <c r="L8449" s="17">
        <v>1</v>
      </c>
      <c r="M8449" s="17">
        <v>0</v>
      </c>
      <c r="N8449" t="str">
        <f t="shared" si="399"/>
        <v>Go</v>
      </c>
      <c r="O8449" s="17"/>
      <c r="P8449" s="17" t="s">
        <v>49</v>
      </c>
      <c r="Q8449" s="17" t="s">
        <v>17</v>
      </c>
      <c r="R8449">
        <v>836</v>
      </c>
    </row>
    <row r="8450" spans="1:18" ht="15.6">
      <c r="A8450" s="2" t="s">
        <v>6739</v>
      </c>
      <c r="B8450" s="17" t="s">
        <v>5</v>
      </c>
      <c r="C8450" s="17">
        <v>2</v>
      </c>
      <c r="D8450" s="17">
        <v>3</v>
      </c>
      <c r="E8450" s="52" t="str">
        <f t="shared" si="400"/>
        <v>B</v>
      </c>
      <c r="F8450" s="17">
        <v>4</v>
      </c>
      <c r="G8450" s="17">
        <v>2</v>
      </c>
      <c r="H8450" s="17">
        <v>9</v>
      </c>
      <c r="I8450" s="17">
        <v>3200.9277999999999</v>
      </c>
      <c r="J8450" s="17">
        <v>1</v>
      </c>
      <c r="K8450" s="17">
        <v>0</v>
      </c>
      <c r="L8450" s="17">
        <v>1</v>
      </c>
      <c r="M8450" s="17">
        <v>1</v>
      </c>
      <c r="N8450" t="str">
        <f t="shared" si="399"/>
        <v>NoGo</v>
      </c>
      <c r="O8450" s="17"/>
      <c r="P8450" s="17" t="s">
        <v>49</v>
      </c>
      <c r="Q8450" s="17" t="s">
        <v>17</v>
      </c>
      <c r="R8450">
        <v>836</v>
      </c>
    </row>
    <row r="8451" spans="1:18" ht="15.6">
      <c r="A8451" s="2" t="s">
        <v>6739</v>
      </c>
      <c r="B8451" s="17" t="s">
        <v>5</v>
      </c>
      <c r="C8451" s="17">
        <v>2</v>
      </c>
      <c r="D8451" s="17">
        <v>3</v>
      </c>
      <c r="E8451" s="52" t="str">
        <f t="shared" si="400"/>
        <v>B</v>
      </c>
      <c r="F8451" s="17">
        <v>4</v>
      </c>
      <c r="G8451" s="17">
        <v>2</v>
      </c>
      <c r="H8451" s="17">
        <v>10</v>
      </c>
      <c r="I8451" s="17">
        <v>399.27249999999998</v>
      </c>
      <c r="J8451" s="17">
        <v>1</v>
      </c>
      <c r="K8451" s="17">
        <v>1</v>
      </c>
      <c r="L8451" s="17">
        <v>1</v>
      </c>
      <c r="M8451" s="17">
        <v>0</v>
      </c>
      <c r="N8451" t="str">
        <f t="shared" si="399"/>
        <v>Go</v>
      </c>
      <c r="O8451" s="17"/>
      <c r="P8451" s="17" t="s">
        <v>49</v>
      </c>
      <c r="Q8451" s="17" t="s">
        <v>17</v>
      </c>
      <c r="R8451">
        <v>836</v>
      </c>
    </row>
    <row r="8452" spans="1:18" ht="15.6">
      <c r="A8452" s="2" t="s">
        <v>6739</v>
      </c>
      <c r="B8452" s="17" t="s">
        <v>5</v>
      </c>
      <c r="C8452" s="17">
        <v>2</v>
      </c>
      <c r="D8452" s="17">
        <v>3</v>
      </c>
      <c r="E8452" s="52" t="str">
        <f t="shared" si="400"/>
        <v>B</v>
      </c>
      <c r="F8452" s="17">
        <v>4</v>
      </c>
      <c r="G8452" s="17">
        <v>2</v>
      </c>
      <c r="H8452" s="17">
        <v>11</v>
      </c>
      <c r="I8452" s="17">
        <v>1378.826</v>
      </c>
      <c r="J8452" s="17">
        <v>2</v>
      </c>
      <c r="K8452" s="17">
        <v>1</v>
      </c>
      <c r="L8452" s="17">
        <v>1</v>
      </c>
      <c r="M8452" s="17">
        <v>0</v>
      </c>
      <c r="N8452" t="str">
        <f t="shared" si="399"/>
        <v>Go</v>
      </c>
      <c r="O8452" s="17"/>
      <c r="P8452" s="17" t="s">
        <v>49</v>
      </c>
      <c r="Q8452" s="17" t="s">
        <v>17</v>
      </c>
      <c r="R8452">
        <v>836</v>
      </c>
    </row>
    <row r="8453" spans="1:18" ht="15.6">
      <c r="A8453" s="2" t="s">
        <v>6739</v>
      </c>
      <c r="B8453" s="17" t="s">
        <v>5</v>
      </c>
      <c r="C8453" s="17">
        <v>2</v>
      </c>
      <c r="D8453" s="17">
        <v>3</v>
      </c>
      <c r="E8453" s="52" t="str">
        <f t="shared" si="400"/>
        <v>B</v>
      </c>
      <c r="F8453" s="17">
        <v>4</v>
      </c>
      <c r="G8453" s="17">
        <v>2</v>
      </c>
      <c r="H8453" s="17">
        <v>12</v>
      </c>
      <c r="I8453" s="17">
        <v>425.53969999999998</v>
      </c>
      <c r="J8453" s="17">
        <v>1</v>
      </c>
      <c r="K8453" s="17">
        <v>1</v>
      </c>
      <c r="L8453" s="17">
        <v>1</v>
      </c>
      <c r="M8453" s="17">
        <v>0</v>
      </c>
      <c r="N8453" t="str">
        <f t="shared" si="399"/>
        <v>Go</v>
      </c>
      <c r="O8453" s="17"/>
      <c r="P8453" s="17" t="s">
        <v>49</v>
      </c>
      <c r="Q8453" s="17" t="s">
        <v>17</v>
      </c>
      <c r="R8453">
        <v>836</v>
      </c>
    </row>
    <row r="8454" spans="1:18" ht="15.6">
      <c r="A8454" s="2" t="s">
        <v>6739</v>
      </c>
      <c r="B8454" s="17" t="s">
        <v>5</v>
      </c>
      <c r="C8454" s="17">
        <v>2</v>
      </c>
      <c r="D8454" s="17">
        <v>3</v>
      </c>
      <c r="E8454" s="52" t="str">
        <f t="shared" si="400"/>
        <v>B</v>
      </c>
      <c r="F8454" s="17">
        <v>4</v>
      </c>
      <c r="G8454" s="17">
        <v>2</v>
      </c>
      <c r="H8454" s="17">
        <v>13</v>
      </c>
      <c r="I8454" s="17">
        <v>2306.5479999999998</v>
      </c>
      <c r="J8454" s="17">
        <v>5</v>
      </c>
      <c r="K8454" s="17">
        <v>1</v>
      </c>
      <c r="L8454" s="17">
        <v>1</v>
      </c>
      <c r="M8454" s="17">
        <v>0</v>
      </c>
      <c r="N8454" t="str">
        <f t="shared" si="399"/>
        <v>Go</v>
      </c>
      <c r="O8454" s="17"/>
      <c r="P8454" s="17" t="s">
        <v>49</v>
      </c>
      <c r="Q8454" s="17" t="s">
        <v>17</v>
      </c>
      <c r="R8454">
        <v>836</v>
      </c>
    </row>
    <row r="8455" spans="1:18" ht="15.6">
      <c r="A8455" s="2" t="s">
        <v>6739</v>
      </c>
      <c r="B8455" s="17" t="s">
        <v>5</v>
      </c>
      <c r="C8455" s="17">
        <v>2</v>
      </c>
      <c r="D8455" s="17">
        <v>3</v>
      </c>
      <c r="E8455" s="52" t="str">
        <f t="shared" si="400"/>
        <v>B</v>
      </c>
      <c r="F8455" s="17">
        <v>4</v>
      </c>
      <c r="G8455" s="17">
        <v>2</v>
      </c>
      <c r="H8455" s="17">
        <v>14</v>
      </c>
      <c r="I8455" s="17">
        <v>400.24520000000001</v>
      </c>
      <c r="J8455" s="17">
        <v>1</v>
      </c>
      <c r="K8455" s="17">
        <v>1</v>
      </c>
      <c r="L8455" s="17">
        <v>1</v>
      </c>
      <c r="M8455" s="17">
        <v>0</v>
      </c>
      <c r="N8455" t="str">
        <f t="shared" si="399"/>
        <v>Go</v>
      </c>
      <c r="O8455" s="17"/>
      <c r="P8455" s="17" t="s">
        <v>49</v>
      </c>
      <c r="Q8455" s="17" t="s">
        <v>17</v>
      </c>
      <c r="R8455">
        <v>836</v>
      </c>
    </row>
    <row r="8456" spans="1:18" ht="15.6">
      <c r="A8456" s="2" t="s">
        <v>6739</v>
      </c>
      <c r="B8456" s="17" t="s">
        <v>5</v>
      </c>
      <c r="C8456" s="17">
        <v>2</v>
      </c>
      <c r="D8456" s="17">
        <v>3</v>
      </c>
      <c r="E8456" s="52" t="str">
        <f t="shared" si="400"/>
        <v>B</v>
      </c>
      <c r="F8456" s="17">
        <v>4</v>
      </c>
      <c r="G8456" s="17">
        <v>2</v>
      </c>
      <c r="H8456" s="17">
        <v>15</v>
      </c>
      <c r="I8456" s="17">
        <v>1739.8136</v>
      </c>
      <c r="J8456" s="17">
        <v>1</v>
      </c>
      <c r="K8456" s="17">
        <v>1</v>
      </c>
      <c r="L8456" s="17">
        <v>1</v>
      </c>
      <c r="M8456" s="17">
        <v>0</v>
      </c>
      <c r="N8456" t="str">
        <f t="shared" si="399"/>
        <v>Go</v>
      </c>
      <c r="O8456" s="17"/>
      <c r="P8456" s="17" t="s">
        <v>49</v>
      </c>
      <c r="Q8456" s="17" t="s">
        <v>17</v>
      </c>
      <c r="R8456">
        <v>836</v>
      </c>
    </row>
    <row r="8457" spans="1:18" ht="15.6">
      <c r="A8457" s="2" t="s">
        <v>6739</v>
      </c>
      <c r="B8457" s="17" t="s">
        <v>5</v>
      </c>
      <c r="C8457" s="17">
        <v>2</v>
      </c>
      <c r="D8457" s="17">
        <v>3</v>
      </c>
      <c r="E8457" s="52" t="str">
        <f t="shared" si="400"/>
        <v>B</v>
      </c>
      <c r="F8457" s="17">
        <v>4</v>
      </c>
      <c r="G8457" s="17">
        <v>2</v>
      </c>
      <c r="H8457" s="17">
        <v>16</v>
      </c>
      <c r="I8457" s="17">
        <v>3419.1848</v>
      </c>
      <c r="J8457" s="17">
        <v>1</v>
      </c>
      <c r="K8457" s="17">
        <v>0</v>
      </c>
      <c r="L8457" s="17">
        <v>1</v>
      </c>
      <c r="M8457" s="17">
        <v>1</v>
      </c>
      <c r="N8457" t="str">
        <f t="shared" si="399"/>
        <v>NoGo</v>
      </c>
      <c r="O8457" s="17"/>
      <c r="P8457" s="17" t="s">
        <v>49</v>
      </c>
      <c r="Q8457" s="17" t="s">
        <v>17</v>
      </c>
      <c r="R8457">
        <v>836</v>
      </c>
    </row>
    <row r="8458" spans="1:18" ht="15.6">
      <c r="A8458" s="2" t="s">
        <v>6739</v>
      </c>
      <c r="B8458" s="17" t="s">
        <v>5</v>
      </c>
      <c r="C8458" s="17">
        <v>2</v>
      </c>
      <c r="D8458" s="17">
        <v>3</v>
      </c>
      <c r="E8458" s="52" t="str">
        <f t="shared" si="400"/>
        <v>B</v>
      </c>
      <c r="F8458" s="17">
        <v>4</v>
      </c>
      <c r="G8458" s="17">
        <v>2</v>
      </c>
      <c r="H8458" s="17">
        <v>17</v>
      </c>
      <c r="I8458" s="17">
        <v>3400.4544999999998</v>
      </c>
      <c r="J8458" s="17">
        <v>1</v>
      </c>
      <c r="K8458" s="17">
        <v>0</v>
      </c>
      <c r="L8458" s="17">
        <v>1</v>
      </c>
      <c r="M8458" s="17">
        <v>1</v>
      </c>
      <c r="N8458" t="str">
        <f t="shared" si="399"/>
        <v>NoGo</v>
      </c>
      <c r="O8458" s="17"/>
      <c r="P8458" s="17" t="s">
        <v>49</v>
      </c>
      <c r="Q8458" s="17" t="s">
        <v>17</v>
      </c>
      <c r="R8458">
        <v>836</v>
      </c>
    </row>
    <row r="8459" spans="1:18" ht="15.6">
      <c r="A8459" s="2" t="s">
        <v>6739</v>
      </c>
      <c r="B8459" s="17" t="s">
        <v>5</v>
      </c>
      <c r="C8459" s="17">
        <v>2</v>
      </c>
      <c r="D8459" s="17">
        <v>3</v>
      </c>
      <c r="E8459" s="52" t="str">
        <f t="shared" si="400"/>
        <v>B</v>
      </c>
      <c r="F8459" s="17">
        <v>4</v>
      </c>
      <c r="G8459" s="17">
        <v>2</v>
      </c>
      <c r="H8459" s="17">
        <v>18</v>
      </c>
      <c r="I8459" s="17">
        <v>425.71980000000002</v>
      </c>
      <c r="J8459" s="17">
        <v>1</v>
      </c>
      <c r="K8459" s="17">
        <v>1</v>
      </c>
      <c r="L8459" s="17">
        <v>1</v>
      </c>
      <c r="M8459" s="17">
        <v>0</v>
      </c>
      <c r="N8459" t="str">
        <f t="shared" si="399"/>
        <v>Go</v>
      </c>
      <c r="O8459" s="17"/>
      <c r="P8459" s="17" t="s">
        <v>49</v>
      </c>
      <c r="Q8459" s="17" t="s">
        <v>17</v>
      </c>
      <c r="R8459">
        <v>836</v>
      </c>
    </row>
    <row r="8460" spans="1:18" ht="15.6">
      <c r="A8460" s="2" t="s">
        <v>6739</v>
      </c>
      <c r="B8460" s="17" t="s">
        <v>5</v>
      </c>
      <c r="C8460" s="17">
        <v>2</v>
      </c>
      <c r="D8460" s="17">
        <v>3</v>
      </c>
      <c r="E8460" s="52" t="str">
        <f t="shared" si="400"/>
        <v>B</v>
      </c>
      <c r="F8460" s="17">
        <v>4</v>
      </c>
      <c r="G8460" s="17">
        <v>2</v>
      </c>
      <c r="H8460" s="17">
        <v>19</v>
      </c>
      <c r="I8460" s="17">
        <v>554.98140000000001</v>
      </c>
      <c r="J8460" s="17">
        <v>1</v>
      </c>
      <c r="K8460" s="17">
        <v>1</v>
      </c>
      <c r="L8460" s="17">
        <v>1</v>
      </c>
      <c r="M8460" s="17">
        <v>0</v>
      </c>
      <c r="N8460" t="str">
        <f t="shared" si="399"/>
        <v>Go</v>
      </c>
      <c r="O8460" s="17"/>
      <c r="P8460" s="17" t="s">
        <v>49</v>
      </c>
      <c r="Q8460" s="17" t="s">
        <v>17</v>
      </c>
      <c r="R8460">
        <v>836</v>
      </c>
    </row>
    <row r="8461" spans="1:18" ht="15.6">
      <c r="A8461" s="2" t="s">
        <v>6739</v>
      </c>
      <c r="B8461" s="17" t="s">
        <v>5</v>
      </c>
      <c r="C8461" s="17">
        <v>2</v>
      </c>
      <c r="D8461" s="17">
        <v>3</v>
      </c>
      <c r="E8461" s="52" t="str">
        <f t="shared" si="400"/>
        <v>B</v>
      </c>
      <c r="F8461" s="17">
        <v>4</v>
      </c>
      <c r="G8461" s="17">
        <v>2</v>
      </c>
      <c r="H8461" s="17">
        <v>20</v>
      </c>
      <c r="I8461" s="17">
        <v>1328.1244999999999</v>
      </c>
      <c r="J8461" s="17">
        <v>1</v>
      </c>
      <c r="K8461" s="17">
        <v>1</v>
      </c>
      <c r="L8461" s="17">
        <v>1</v>
      </c>
      <c r="M8461" s="17">
        <v>0</v>
      </c>
      <c r="N8461" t="str">
        <f t="shared" si="399"/>
        <v>Go</v>
      </c>
      <c r="O8461" s="17"/>
      <c r="P8461" s="17" t="s">
        <v>49</v>
      </c>
      <c r="Q8461" s="17" t="s">
        <v>17</v>
      </c>
      <c r="R8461">
        <v>836</v>
      </c>
    </row>
    <row r="8462" spans="1:18" ht="15.6">
      <c r="A8462" s="2" t="s">
        <v>6739</v>
      </c>
      <c r="B8462" s="17" t="s">
        <v>5</v>
      </c>
      <c r="C8462" s="17">
        <v>2</v>
      </c>
      <c r="D8462" s="17">
        <v>3</v>
      </c>
      <c r="E8462" s="52" t="str">
        <f t="shared" si="400"/>
        <v>B</v>
      </c>
      <c r="F8462" s="17">
        <v>4</v>
      </c>
      <c r="G8462" s="17">
        <v>2</v>
      </c>
      <c r="H8462" s="17">
        <v>21</v>
      </c>
      <c r="I8462" s="17">
        <v>3438.6518999999998</v>
      </c>
      <c r="J8462" s="17">
        <v>1</v>
      </c>
      <c r="K8462" s="17">
        <v>0</v>
      </c>
      <c r="L8462" s="17">
        <v>1</v>
      </c>
      <c r="M8462" s="17">
        <v>1</v>
      </c>
      <c r="N8462" t="str">
        <f t="shared" si="399"/>
        <v>NoGo</v>
      </c>
      <c r="O8462" s="17"/>
      <c r="P8462" s="17" t="s">
        <v>49</v>
      </c>
      <c r="Q8462" s="17" t="s">
        <v>17</v>
      </c>
      <c r="R8462">
        <v>836</v>
      </c>
    </row>
    <row r="8463" spans="1:18" ht="15.6">
      <c r="A8463" s="2" t="s">
        <v>6739</v>
      </c>
      <c r="B8463" s="17" t="s">
        <v>5</v>
      </c>
      <c r="C8463" s="17">
        <v>2</v>
      </c>
      <c r="D8463" s="17">
        <v>3</v>
      </c>
      <c r="E8463" s="52" t="str">
        <f t="shared" si="400"/>
        <v>B</v>
      </c>
      <c r="F8463" s="17">
        <v>4</v>
      </c>
      <c r="G8463" s="17">
        <v>2</v>
      </c>
      <c r="H8463" s="17">
        <v>22</v>
      </c>
      <c r="I8463" s="17">
        <v>400.94200000000001</v>
      </c>
      <c r="J8463" s="17">
        <v>1</v>
      </c>
      <c r="K8463" s="17">
        <v>1</v>
      </c>
      <c r="L8463" s="17">
        <v>1</v>
      </c>
      <c r="M8463" s="17">
        <v>0</v>
      </c>
      <c r="N8463" t="str">
        <f t="shared" si="399"/>
        <v>Go</v>
      </c>
      <c r="O8463" s="17"/>
      <c r="P8463" s="17" t="s">
        <v>49</v>
      </c>
      <c r="Q8463" s="17" t="s">
        <v>17</v>
      </c>
      <c r="R8463">
        <v>836</v>
      </c>
    </row>
    <row r="8464" spans="1:18" ht="15.6">
      <c r="A8464" s="2" t="s">
        <v>6739</v>
      </c>
      <c r="B8464" s="17" t="s">
        <v>5</v>
      </c>
      <c r="C8464" s="17">
        <v>2</v>
      </c>
      <c r="D8464" s="17">
        <v>3</v>
      </c>
      <c r="E8464" s="52" t="str">
        <f t="shared" si="400"/>
        <v>B</v>
      </c>
      <c r="F8464" s="17">
        <v>4</v>
      </c>
      <c r="G8464" s="17">
        <v>2</v>
      </c>
      <c r="H8464" s="17">
        <v>23</v>
      </c>
      <c r="I8464" s="17">
        <v>735.83100000000002</v>
      </c>
      <c r="J8464" s="17">
        <v>1</v>
      </c>
      <c r="K8464" s="17">
        <v>1</v>
      </c>
      <c r="L8464" s="17">
        <v>1</v>
      </c>
      <c r="M8464" s="17">
        <v>0</v>
      </c>
      <c r="N8464" t="str">
        <f t="shared" si="399"/>
        <v>Go</v>
      </c>
      <c r="O8464" s="17"/>
      <c r="P8464" s="17" t="s">
        <v>49</v>
      </c>
      <c r="Q8464" s="17" t="s">
        <v>17</v>
      </c>
      <c r="R8464">
        <v>836</v>
      </c>
    </row>
    <row r="8465" spans="1:18" ht="15.6">
      <c r="A8465" s="2" t="s">
        <v>6739</v>
      </c>
      <c r="B8465" s="17" t="s">
        <v>5</v>
      </c>
      <c r="C8465" s="17">
        <v>2</v>
      </c>
      <c r="D8465" s="17">
        <v>3</v>
      </c>
      <c r="E8465" s="52" t="str">
        <f t="shared" si="400"/>
        <v>B</v>
      </c>
      <c r="F8465" s="17">
        <v>4</v>
      </c>
      <c r="G8465" s="17">
        <v>2</v>
      </c>
      <c r="H8465" s="17">
        <v>24</v>
      </c>
      <c r="I8465" s="17">
        <v>4676.6692999999996</v>
      </c>
      <c r="J8465" s="17">
        <v>1</v>
      </c>
      <c r="K8465" s="17">
        <v>1</v>
      </c>
      <c r="L8465" s="17">
        <v>1</v>
      </c>
      <c r="M8465" s="17">
        <v>0</v>
      </c>
      <c r="N8465" t="str">
        <f t="shared" si="399"/>
        <v>Go</v>
      </c>
      <c r="O8465" s="17"/>
      <c r="P8465" s="17" t="s">
        <v>49</v>
      </c>
      <c r="Q8465" s="17" t="s">
        <v>17</v>
      </c>
      <c r="R8465">
        <v>836</v>
      </c>
    </row>
    <row r="8466" spans="1:18" ht="15.6">
      <c r="A8466" s="2" t="s">
        <v>6739</v>
      </c>
      <c r="B8466" s="17" t="s">
        <v>5</v>
      </c>
      <c r="C8466" s="17">
        <v>2</v>
      </c>
      <c r="D8466" s="17">
        <v>3</v>
      </c>
      <c r="E8466" s="52" t="str">
        <f t="shared" si="400"/>
        <v>B</v>
      </c>
      <c r="F8466" s="17">
        <v>4</v>
      </c>
      <c r="G8466" s="17">
        <v>2</v>
      </c>
      <c r="H8466" s="17">
        <v>25</v>
      </c>
      <c r="I8466" s="17">
        <v>1095.4331</v>
      </c>
      <c r="J8466" s="17">
        <v>1</v>
      </c>
      <c r="K8466" s="17">
        <v>1</v>
      </c>
      <c r="L8466" s="17">
        <v>1</v>
      </c>
      <c r="M8466" s="17">
        <v>0</v>
      </c>
      <c r="N8466" t="str">
        <f t="shared" si="399"/>
        <v>Go</v>
      </c>
      <c r="O8466" s="17"/>
      <c r="P8466" s="17" t="s">
        <v>49</v>
      </c>
      <c r="Q8466" s="17" t="s">
        <v>17</v>
      </c>
      <c r="R8466">
        <v>836</v>
      </c>
    </row>
    <row r="8467" spans="1:18" ht="15.6">
      <c r="A8467" s="2" t="s">
        <v>6739</v>
      </c>
      <c r="B8467" s="17" t="s">
        <v>5</v>
      </c>
      <c r="C8467" s="17">
        <v>2</v>
      </c>
      <c r="D8467" s="17">
        <v>3</v>
      </c>
      <c r="E8467" s="52" t="str">
        <f t="shared" si="400"/>
        <v>B</v>
      </c>
      <c r="F8467" s="17">
        <v>4</v>
      </c>
      <c r="G8467" s="17">
        <v>2</v>
      </c>
      <c r="H8467" s="17">
        <v>26</v>
      </c>
      <c r="I8467" s="17">
        <v>3285.9407000000001</v>
      </c>
      <c r="J8467" s="17">
        <v>3</v>
      </c>
      <c r="K8467" s="17">
        <v>1</v>
      </c>
      <c r="L8467" s="17">
        <v>1</v>
      </c>
      <c r="M8467" s="17">
        <v>0</v>
      </c>
      <c r="N8467" t="str">
        <f t="shared" si="399"/>
        <v>Go</v>
      </c>
      <c r="O8467" s="17"/>
      <c r="P8467" s="17" t="s">
        <v>49</v>
      </c>
      <c r="Q8467" s="17" t="s">
        <v>17</v>
      </c>
      <c r="R8467">
        <v>836</v>
      </c>
    </row>
    <row r="8468" spans="1:18" ht="15.6">
      <c r="A8468" s="2" t="s">
        <v>6739</v>
      </c>
      <c r="B8468" s="17" t="s">
        <v>5</v>
      </c>
      <c r="C8468" s="17">
        <v>2</v>
      </c>
      <c r="D8468" s="17">
        <v>3</v>
      </c>
      <c r="E8468" s="52" t="str">
        <f t="shared" si="400"/>
        <v>B</v>
      </c>
      <c r="F8468" s="17">
        <v>4</v>
      </c>
      <c r="G8468" s="17">
        <v>2</v>
      </c>
      <c r="H8468" s="17">
        <v>27</v>
      </c>
      <c r="I8468" s="17">
        <v>6736.7709999999997</v>
      </c>
      <c r="J8468" s="17">
        <v>10</v>
      </c>
      <c r="K8468" s="17">
        <v>1</v>
      </c>
      <c r="L8468" s="17">
        <v>1</v>
      </c>
      <c r="M8468" s="17">
        <v>0</v>
      </c>
      <c r="N8468" t="str">
        <f t="shared" si="399"/>
        <v>Go</v>
      </c>
      <c r="O8468" s="17"/>
      <c r="P8468" s="17" t="s">
        <v>49</v>
      </c>
      <c r="Q8468" s="17" t="s">
        <v>17</v>
      </c>
      <c r="R8468">
        <v>836</v>
      </c>
    </row>
    <row r="8469" spans="1:18" ht="15.6">
      <c r="A8469" s="2" t="s">
        <v>6739</v>
      </c>
      <c r="B8469" s="17" t="s">
        <v>5</v>
      </c>
      <c r="C8469" s="17">
        <v>2</v>
      </c>
      <c r="D8469" s="17">
        <v>3</v>
      </c>
      <c r="E8469" s="52" t="str">
        <f t="shared" si="400"/>
        <v>B</v>
      </c>
      <c r="F8469" s="17">
        <v>4</v>
      </c>
      <c r="G8469" s="17">
        <v>2</v>
      </c>
      <c r="H8469" s="17">
        <v>28</v>
      </c>
      <c r="I8469" s="17">
        <v>4727.0263999999997</v>
      </c>
      <c r="J8469" s="17">
        <v>1</v>
      </c>
      <c r="K8469" s="17">
        <v>0</v>
      </c>
      <c r="L8469" s="17">
        <v>1</v>
      </c>
      <c r="M8469" s="17">
        <v>1</v>
      </c>
      <c r="N8469" t="str">
        <f t="shared" si="399"/>
        <v>NoGo</v>
      </c>
      <c r="O8469" s="17"/>
      <c r="P8469" s="17" t="s">
        <v>49</v>
      </c>
      <c r="Q8469" s="17" t="s">
        <v>17</v>
      </c>
      <c r="R8469">
        <v>836</v>
      </c>
    </row>
    <row r="8470" spans="1:18" ht="15.6">
      <c r="A8470" s="2" t="s">
        <v>6739</v>
      </c>
      <c r="B8470" s="17" t="s">
        <v>5</v>
      </c>
      <c r="C8470" s="17">
        <v>2</v>
      </c>
      <c r="D8470" s="17">
        <v>3</v>
      </c>
      <c r="E8470" s="52" t="str">
        <f t="shared" si="400"/>
        <v>B</v>
      </c>
      <c r="F8470" s="17">
        <v>4</v>
      </c>
      <c r="G8470" s="17">
        <v>2</v>
      </c>
      <c r="H8470" s="17">
        <v>29</v>
      </c>
      <c r="I8470" s="17">
        <v>1971.2521999999999</v>
      </c>
      <c r="J8470" s="17">
        <v>1</v>
      </c>
      <c r="K8470" s="17">
        <v>1</v>
      </c>
      <c r="L8470" s="17">
        <v>1</v>
      </c>
      <c r="M8470" s="17">
        <v>0</v>
      </c>
      <c r="N8470" t="str">
        <f t="shared" si="399"/>
        <v>Go</v>
      </c>
      <c r="O8470" s="17"/>
      <c r="P8470" s="17" t="s">
        <v>49</v>
      </c>
      <c r="Q8470" s="17" t="s">
        <v>17</v>
      </c>
      <c r="R8470">
        <v>836</v>
      </c>
    </row>
    <row r="8471" spans="1:18" ht="15.6">
      <c r="A8471" s="2" t="s">
        <v>6739</v>
      </c>
      <c r="B8471" s="17" t="s">
        <v>5</v>
      </c>
      <c r="C8471" s="17">
        <v>2</v>
      </c>
      <c r="D8471" s="17">
        <v>3</v>
      </c>
      <c r="E8471" s="52" t="str">
        <f t="shared" si="400"/>
        <v>B</v>
      </c>
      <c r="F8471" s="17">
        <v>4</v>
      </c>
      <c r="G8471" s="17">
        <v>2</v>
      </c>
      <c r="H8471" s="17">
        <v>30</v>
      </c>
      <c r="I8471" s="17">
        <v>3853.1084999999998</v>
      </c>
      <c r="J8471" s="17">
        <v>2</v>
      </c>
      <c r="K8471" s="17">
        <v>0</v>
      </c>
      <c r="L8471" s="17">
        <v>1</v>
      </c>
      <c r="M8471" s="17">
        <v>1</v>
      </c>
      <c r="N8471" t="str">
        <f t="shared" si="399"/>
        <v>NoGo</v>
      </c>
      <c r="O8471" s="17"/>
      <c r="P8471" s="17" t="s">
        <v>49</v>
      </c>
      <c r="Q8471" s="17" t="s">
        <v>17</v>
      </c>
      <c r="R8471">
        <v>836</v>
      </c>
    </row>
    <row r="8472" spans="1:18" ht="15.6">
      <c r="A8472" s="2" t="s">
        <v>6739</v>
      </c>
      <c r="B8472" s="17" t="s">
        <v>5</v>
      </c>
      <c r="C8472" s="17">
        <v>2</v>
      </c>
      <c r="D8472" s="17">
        <v>3</v>
      </c>
      <c r="E8472" s="52" t="str">
        <f t="shared" si="400"/>
        <v>B</v>
      </c>
      <c r="F8472" s="17">
        <v>4</v>
      </c>
      <c r="G8472" s="17">
        <v>2</v>
      </c>
      <c r="H8472" s="17">
        <v>31</v>
      </c>
      <c r="I8472" s="17">
        <v>503.9359</v>
      </c>
      <c r="J8472" s="17">
        <v>1</v>
      </c>
      <c r="K8472" s="17">
        <v>1</v>
      </c>
      <c r="L8472" s="17">
        <v>1</v>
      </c>
      <c r="M8472" s="17">
        <v>0</v>
      </c>
      <c r="N8472" t="str">
        <f t="shared" si="399"/>
        <v>Go</v>
      </c>
      <c r="O8472" s="17"/>
      <c r="P8472" s="17" t="s">
        <v>49</v>
      </c>
      <c r="Q8472" s="17" t="s">
        <v>17</v>
      </c>
      <c r="R8472">
        <v>836</v>
      </c>
    </row>
    <row r="8473" spans="1:18" ht="15.6">
      <c r="A8473" s="2" t="s">
        <v>6739</v>
      </c>
      <c r="B8473" s="17" t="s">
        <v>5</v>
      </c>
      <c r="C8473" s="17">
        <v>2</v>
      </c>
      <c r="D8473" s="17">
        <v>3</v>
      </c>
      <c r="E8473" s="52" t="str">
        <f t="shared" si="400"/>
        <v>B</v>
      </c>
      <c r="F8473" s="17">
        <v>4</v>
      </c>
      <c r="G8473" s="17">
        <v>2</v>
      </c>
      <c r="H8473" s="17">
        <v>32</v>
      </c>
      <c r="I8473" s="17">
        <v>2564.4868000000001</v>
      </c>
      <c r="J8473" s="17">
        <v>1</v>
      </c>
      <c r="K8473" s="17">
        <v>1</v>
      </c>
      <c r="L8473" s="17">
        <v>1</v>
      </c>
      <c r="M8473" s="17">
        <v>0</v>
      </c>
      <c r="N8473" t="str">
        <f t="shared" si="399"/>
        <v>Go</v>
      </c>
      <c r="O8473" s="17"/>
      <c r="P8473" s="17" t="s">
        <v>49</v>
      </c>
      <c r="Q8473" s="17" t="s">
        <v>17</v>
      </c>
      <c r="R8473">
        <v>836</v>
      </c>
    </row>
    <row r="8474" spans="1:18" ht="15.6">
      <c r="A8474" s="2" t="s">
        <v>6739</v>
      </c>
      <c r="B8474" s="17" t="s">
        <v>5</v>
      </c>
      <c r="C8474" s="17">
        <v>2</v>
      </c>
      <c r="D8474" s="17">
        <v>3</v>
      </c>
      <c r="E8474" s="52" t="str">
        <f t="shared" si="400"/>
        <v>B</v>
      </c>
      <c r="F8474" s="17">
        <v>4</v>
      </c>
      <c r="G8474" s="17">
        <v>2</v>
      </c>
      <c r="H8474" s="17">
        <v>33</v>
      </c>
      <c r="I8474" s="17">
        <v>3697.6496000000002</v>
      </c>
      <c r="J8474" s="17">
        <v>1</v>
      </c>
      <c r="K8474" s="17">
        <v>1</v>
      </c>
      <c r="L8474" s="17">
        <v>1</v>
      </c>
      <c r="M8474" s="17">
        <v>0</v>
      </c>
      <c r="N8474" t="str">
        <f t="shared" si="399"/>
        <v>Go</v>
      </c>
      <c r="O8474" s="17"/>
      <c r="P8474" s="17" t="s">
        <v>49</v>
      </c>
      <c r="Q8474" s="17" t="s">
        <v>17</v>
      </c>
      <c r="R8474">
        <v>836</v>
      </c>
    </row>
    <row r="8475" spans="1:18" ht="15.6">
      <c r="A8475" s="2" t="s">
        <v>6739</v>
      </c>
      <c r="B8475" s="17" t="s">
        <v>5</v>
      </c>
      <c r="C8475" s="17">
        <v>2</v>
      </c>
      <c r="D8475" s="17">
        <v>3</v>
      </c>
      <c r="E8475" s="52" t="str">
        <f t="shared" si="400"/>
        <v>B</v>
      </c>
      <c r="F8475" s="17">
        <v>4</v>
      </c>
      <c r="G8475" s="17">
        <v>2</v>
      </c>
      <c r="H8475" s="17">
        <v>34</v>
      </c>
      <c r="I8475" s="17">
        <v>3089.6174000000001</v>
      </c>
      <c r="J8475" s="17">
        <v>1</v>
      </c>
      <c r="K8475" s="17">
        <v>0</v>
      </c>
      <c r="L8475" s="17">
        <v>1</v>
      </c>
      <c r="M8475" s="17">
        <v>1</v>
      </c>
      <c r="N8475" t="str">
        <f t="shared" si="399"/>
        <v>NoGo</v>
      </c>
      <c r="O8475" s="17"/>
      <c r="P8475" s="17" t="s">
        <v>49</v>
      </c>
      <c r="Q8475" s="17" t="s">
        <v>17</v>
      </c>
      <c r="R8475">
        <v>836</v>
      </c>
    </row>
    <row r="8476" spans="1:18" ht="15.6">
      <c r="A8476" s="2" t="s">
        <v>6739</v>
      </c>
      <c r="B8476" s="17" t="s">
        <v>5</v>
      </c>
      <c r="C8476" s="17">
        <v>2</v>
      </c>
      <c r="D8476" s="17">
        <v>3</v>
      </c>
      <c r="E8476" s="52" t="str">
        <f t="shared" si="400"/>
        <v>B</v>
      </c>
      <c r="F8476" s="17">
        <v>4</v>
      </c>
      <c r="G8476" s="17">
        <v>2</v>
      </c>
      <c r="H8476" s="17">
        <v>35</v>
      </c>
      <c r="I8476" s="17">
        <v>1017.9322</v>
      </c>
      <c r="J8476" s="17">
        <v>2</v>
      </c>
      <c r="K8476" s="17">
        <v>1</v>
      </c>
      <c r="L8476" s="17">
        <v>1</v>
      </c>
      <c r="M8476" s="17">
        <v>0</v>
      </c>
      <c r="N8476" t="str">
        <f t="shared" si="399"/>
        <v>Go</v>
      </c>
      <c r="O8476" s="17"/>
      <c r="P8476" s="17" t="s">
        <v>49</v>
      </c>
      <c r="Q8476" s="17" t="s">
        <v>17</v>
      </c>
      <c r="R8476">
        <v>836</v>
      </c>
    </row>
    <row r="8477" spans="1:18" ht="15.6">
      <c r="A8477" s="2" t="s">
        <v>6739</v>
      </c>
      <c r="B8477" s="17" t="s">
        <v>5</v>
      </c>
      <c r="C8477" s="17">
        <v>2</v>
      </c>
      <c r="D8477" s="17">
        <v>3</v>
      </c>
      <c r="E8477" s="52" t="str">
        <f t="shared" si="400"/>
        <v>B</v>
      </c>
      <c r="F8477" s="17">
        <v>4</v>
      </c>
      <c r="G8477" s="17">
        <v>2</v>
      </c>
      <c r="H8477" s="17">
        <v>36</v>
      </c>
      <c r="I8477" s="17">
        <v>2228.9715000000001</v>
      </c>
      <c r="J8477" s="17">
        <v>3</v>
      </c>
      <c r="K8477" s="17">
        <v>1</v>
      </c>
      <c r="L8477" s="17">
        <v>1</v>
      </c>
      <c r="M8477" s="17">
        <v>0</v>
      </c>
      <c r="N8477" t="str">
        <f t="shared" si="399"/>
        <v>Go</v>
      </c>
      <c r="O8477" s="17"/>
      <c r="P8477" s="17" t="s">
        <v>49</v>
      </c>
      <c r="Q8477" s="17" t="s">
        <v>17</v>
      </c>
      <c r="R8477">
        <v>836</v>
      </c>
    </row>
    <row r="8478" spans="1:18" ht="15.6">
      <c r="A8478" s="2" t="s">
        <v>6739</v>
      </c>
      <c r="B8478" s="17" t="s">
        <v>5</v>
      </c>
      <c r="C8478" s="17">
        <v>2</v>
      </c>
      <c r="D8478" s="17">
        <v>3</v>
      </c>
      <c r="E8478" s="52" t="str">
        <f t="shared" si="400"/>
        <v>B</v>
      </c>
      <c r="F8478" s="17">
        <v>4</v>
      </c>
      <c r="G8478" s="17">
        <v>2</v>
      </c>
      <c r="H8478" s="17">
        <v>37</v>
      </c>
      <c r="I8478" s="17">
        <v>1534.3342</v>
      </c>
      <c r="J8478" s="17">
        <v>1</v>
      </c>
      <c r="K8478" s="17">
        <v>1</v>
      </c>
      <c r="L8478" s="17">
        <v>1</v>
      </c>
      <c r="M8478" s="17">
        <v>0</v>
      </c>
      <c r="N8478" t="str">
        <f t="shared" si="399"/>
        <v>Go</v>
      </c>
      <c r="O8478" s="17"/>
      <c r="P8478" s="17" t="s">
        <v>49</v>
      </c>
      <c r="Q8478" s="17" t="s">
        <v>17</v>
      </c>
      <c r="R8478">
        <v>836</v>
      </c>
    </row>
    <row r="8479" spans="1:18" ht="15.6">
      <c r="A8479" s="2" t="s">
        <v>6739</v>
      </c>
      <c r="B8479" s="17" t="s">
        <v>5</v>
      </c>
      <c r="C8479" s="17">
        <v>2</v>
      </c>
      <c r="D8479" s="17">
        <v>3</v>
      </c>
      <c r="E8479" s="52" t="str">
        <f t="shared" si="400"/>
        <v>B</v>
      </c>
      <c r="F8479" s="17">
        <v>4</v>
      </c>
      <c r="G8479" s="17">
        <v>2</v>
      </c>
      <c r="H8479" s="17">
        <v>38</v>
      </c>
      <c r="I8479" s="17">
        <v>400.6266</v>
      </c>
      <c r="J8479" s="17">
        <v>1</v>
      </c>
      <c r="K8479" s="17">
        <v>1</v>
      </c>
      <c r="L8479" s="17">
        <v>1</v>
      </c>
      <c r="M8479" s="17">
        <v>0</v>
      </c>
      <c r="N8479" t="str">
        <f t="shared" si="399"/>
        <v>Go</v>
      </c>
      <c r="O8479" s="17"/>
      <c r="P8479" s="17" t="s">
        <v>49</v>
      </c>
      <c r="Q8479" s="17" t="s">
        <v>17</v>
      </c>
      <c r="R8479">
        <v>836</v>
      </c>
    </row>
    <row r="8480" spans="1:18" ht="15.6">
      <c r="A8480" s="2" t="s">
        <v>6739</v>
      </c>
      <c r="B8480" s="17" t="s">
        <v>5</v>
      </c>
      <c r="C8480" s="17">
        <v>2</v>
      </c>
      <c r="D8480" s="17">
        <v>3</v>
      </c>
      <c r="E8480" s="52" t="str">
        <f t="shared" si="400"/>
        <v>B</v>
      </c>
      <c r="F8480" s="17">
        <v>4</v>
      </c>
      <c r="G8480" s="17">
        <v>2</v>
      </c>
      <c r="H8480" s="17">
        <v>39</v>
      </c>
      <c r="I8480" s="17">
        <v>992.81349999999998</v>
      </c>
      <c r="J8480" s="17">
        <v>1</v>
      </c>
      <c r="K8480" s="17">
        <v>1</v>
      </c>
      <c r="L8480" s="17">
        <v>1</v>
      </c>
      <c r="M8480" s="17">
        <v>0</v>
      </c>
      <c r="N8480" t="str">
        <f t="shared" si="399"/>
        <v>Go</v>
      </c>
      <c r="O8480" s="17"/>
      <c r="P8480" s="17" t="s">
        <v>49</v>
      </c>
      <c r="Q8480" s="17" t="s">
        <v>17</v>
      </c>
      <c r="R8480">
        <v>836</v>
      </c>
    </row>
    <row r="8481" spans="1:18" ht="15.6">
      <c r="A8481" s="2" t="s">
        <v>6739</v>
      </c>
      <c r="B8481" s="17" t="s">
        <v>5</v>
      </c>
      <c r="C8481" s="17">
        <v>2</v>
      </c>
      <c r="D8481" s="17">
        <v>3</v>
      </c>
      <c r="E8481" s="52" t="str">
        <f t="shared" si="400"/>
        <v>B</v>
      </c>
      <c r="F8481" s="17">
        <v>4</v>
      </c>
      <c r="G8481" s="17">
        <v>2</v>
      </c>
      <c r="H8481" s="17">
        <v>40</v>
      </c>
      <c r="I8481" s="17">
        <v>2202.6224999999999</v>
      </c>
      <c r="J8481" s="17">
        <v>0</v>
      </c>
      <c r="K8481" s="17">
        <v>1</v>
      </c>
      <c r="L8481" s="17">
        <v>1</v>
      </c>
      <c r="M8481" s="17">
        <v>1</v>
      </c>
      <c r="N8481" t="str">
        <f t="shared" si="399"/>
        <v>NoGo</v>
      </c>
      <c r="O8481" s="17"/>
      <c r="P8481" s="17" t="s">
        <v>49</v>
      </c>
      <c r="Q8481" s="17" t="s">
        <v>17</v>
      </c>
      <c r="R8481">
        <v>836</v>
      </c>
    </row>
    <row r="8482" spans="1:18" ht="15.6">
      <c r="A8482" s="2" t="s">
        <v>6739</v>
      </c>
      <c r="B8482" s="17" t="s">
        <v>5</v>
      </c>
      <c r="C8482" s="17">
        <v>2</v>
      </c>
      <c r="D8482" s="17">
        <v>3</v>
      </c>
      <c r="E8482" s="52" t="str">
        <f t="shared" si="400"/>
        <v>B</v>
      </c>
      <c r="F8482" s="17">
        <v>4</v>
      </c>
      <c r="G8482" s="17">
        <v>3</v>
      </c>
      <c r="H8482" s="17">
        <v>1</v>
      </c>
      <c r="I8482" s="17">
        <v>1843.9862000000001</v>
      </c>
      <c r="J8482" s="17">
        <v>3</v>
      </c>
      <c r="K8482" s="17">
        <v>1</v>
      </c>
      <c r="L8482" s="17">
        <v>1</v>
      </c>
      <c r="M8482" s="17">
        <v>0</v>
      </c>
      <c r="N8482" t="str">
        <f t="shared" ref="N8482:N8545" si="401">IF(M8482=0,"Go","NoGo")</f>
        <v>Go</v>
      </c>
      <c r="O8482" s="17"/>
      <c r="P8482" s="17" t="s">
        <v>49</v>
      </c>
      <c r="Q8482" s="17" t="s">
        <v>17</v>
      </c>
      <c r="R8482">
        <v>836</v>
      </c>
    </row>
    <row r="8483" spans="1:18" ht="15.6">
      <c r="A8483" s="2" t="s">
        <v>6739</v>
      </c>
      <c r="B8483" s="17" t="s">
        <v>5</v>
      </c>
      <c r="C8483" s="17">
        <v>2</v>
      </c>
      <c r="D8483" s="17">
        <v>3</v>
      </c>
      <c r="E8483" s="52" t="str">
        <f t="shared" si="400"/>
        <v>B</v>
      </c>
      <c r="F8483" s="17">
        <v>4</v>
      </c>
      <c r="G8483" s="17">
        <v>3</v>
      </c>
      <c r="H8483" s="17">
        <v>2</v>
      </c>
      <c r="I8483" s="17">
        <v>839.29060000000004</v>
      </c>
      <c r="J8483" s="17">
        <v>1</v>
      </c>
      <c r="K8483" s="17">
        <v>1</v>
      </c>
      <c r="L8483" s="17">
        <v>1</v>
      </c>
      <c r="M8483" s="17">
        <v>0</v>
      </c>
      <c r="N8483" t="str">
        <f t="shared" si="401"/>
        <v>Go</v>
      </c>
      <c r="O8483" s="17"/>
      <c r="P8483" s="17" t="s">
        <v>49</v>
      </c>
      <c r="Q8483" s="17" t="s">
        <v>17</v>
      </c>
      <c r="R8483">
        <v>836</v>
      </c>
    </row>
    <row r="8484" spans="1:18" ht="15.6">
      <c r="A8484" s="2" t="s">
        <v>6739</v>
      </c>
      <c r="B8484" s="17" t="s">
        <v>5</v>
      </c>
      <c r="C8484" s="17">
        <v>2</v>
      </c>
      <c r="D8484" s="17">
        <v>3</v>
      </c>
      <c r="E8484" s="52" t="str">
        <f t="shared" si="400"/>
        <v>B</v>
      </c>
      <c r="F8484" s="17">
        <v>4</v>
      </c>
      <c r="G8484" s="17">
        <v>3</v>
      </c>
      <c r="H8484" s="17">
        <v>3</v>
      </c>
      <c r="I8484" s="17">
        <v>812.79629999999997</v>
      </c>
      <c r="J8484" s="17">
        <v>1</v>
      </c>
      <c r="K8484" s="17">
        <v>1</v>
      </c>
      <c r="L8484" s="17">
        <v>1</v>
      </c>
      <c r="M8484" s="17">
        <v>0</v>
      </c>
      <c r="N8484" t="str">
        <f t="shared" si="401"/>
        <v>Go</v>
      </c>
      <c r="O8484" s="17"/>
      <c r="P8484" s="17" t="s">
        <v>49</v>
      </c>
      <c r="Q8484" s="17" t="s">
        <v>17</v>
      </c>
      <c r="R8484">
        <v>836</v>
      </c>
    </row>
    <row r="8485" spans="1:18" ht="15.6">
      <c r="A8485" s="2" t="s">
        <v>6739</v>
      </c>
      <c r="B8485" s="17" t="s">
        <v>5</v>
      </c>
      <c r="C8485" s="17">
        <v>2</v>
      </c>
      <c r="D8485" s="17">
        <v>3</v>
      </c>
      <c r="E8485" s="52" t="str">
        <f t="shared" si="400"/>
        <v>B</v>
      </c>
      <c r="F8485" s="17">
        <v>4</v>
      </c>
      <c r="G8485" s="17">
        <v>3</v>
      </c>
      <c r="H8485" s="17">
        <v>4</v>
      </c>
      <c r="I8485" s="17">
        <v>3732.0273999999999</v>
      </c>
      <c r="J8485" s="17">
        <v>1</v>
      </c>
      <c r="K8485" s="17">
        <v>0</v>
      </c>
      <c r="L8485" s="17">
        <v>1</v>
      </c>
      <c r="M8485" s="17">
        <v>1</v>
      </c>
      <c r="N8485" t="str">
        <f t="shared" si="401"/>
        <v>NoGo</v>
      </c>
      <c r="O8485" s="17"/>
      <c r="P8485" s="17" t="s">
        <v>49</v>
      </c>
      <c r="Q8485" s="17" t="s">
        <v>17</v>
      </c>
      <c r="R8485">
        <v>836</v>
      </c>
    </row>
    <row r="8486" spans="1:18" ht="15.6">
      <c r="A8486" s="2" t="s">
        <v>6739</v>
      </c>
      <c r="B8486" s="17" t="s">
        <v>5</v>
      </c>
      <c r="C8486" s="17">
        <v>2</v>
      </c>
      <c r="D8486" s="17">
        <v>3</v>
      </c>
      <c r="E8486" s="52" t="str">
        <f t="shared" si="400"/>
        <v>B</v>
      </c>
      <c r="F8486" s="17">
        <v>4</v>
      </c>
      <c r="G8486" s="17">
        <v>3</v>
      </c>
      <c r="H8486" s="17">
        <v>5</v>
      </c>
      <c r="I8486" s="17">
        <v>3440.8389999999999</v>
      </c>
      <c r="J8486" s="17">
        <v>1</v>
      </c>
      <c r="K8486" s="17">
        <v>0</v>
      </c>
      <c r="L8486" s="17">
        <v>1</v>
      </c>
      <c r="M8486" s="17">
        <v>1</v>
      </c>
      <c r="N8486" t="str">
        <f t="shared" si="401"/>
        <v>NoGo</v>
      </c>
      <c r="O8486" s="17"/>
      <c r="P8486" s="17" t="s">
        <v>49</v>
      </c>
      <c r="Q8486" s="17" t="s">
        <v>17</v>
      </c>
      <c r="R8486">
        <v>836</v>
      </c>
    </row>
    <row r="8487" spans="1:18" ht="15.6">
      <c r="A8487" s="2" t="s">
        <v>6739</v>
      </c>
      <c r="B8487" s="17" t="s">
        <v>5</v>
      </c>
      <c r="C8487" s="17">
        <v>2</v>
      </c>
      <c r="D8487" s="17">
        <v>3</v>
      </c>
      <c r="E8487" s="52" t="str">
        <f t="shared" si="400"/>
        <v>B</v>
      </c>
      <c r="F8487" s="17">
        <v>4</v>
      </c>
      <c r="G8487" s="17">
        <v>3</v>
      </c>
      <c r="H8487" s="17">
        <v>6</v>
      </c>
      <c r="I8487" s="17">
        <v>941.06759999999997</v>
      </c>
      <c r="J8487" s="17">
        <v>2</v>
      </c>
      <c r="K8487" s="17">
        <v>1</v>
      </c>
      <c r="L8487" s="17">
        <v>1</v>
      </c>
      <c r="M8487" s="17">
        <v>0</v>
      </c>
      <c r="N8487" t="str">
        <f t="shared" si="401"/>
        <v>Go</v>
      </c>
      <c r="O8487" s="17"/>
      <c r="P8487" s="17" t="s">
        <v>49</v>
      </c>
      <c r="Q8487" s="17" t="s">
        <v>17</v>
      </c>
      <c r="R8487">
        <v>836</v>
      </c>
    </row>
    <row r="8488" spans="1:18" ht="15.6">
      <c r="A8488" s="2" t="s">
        <v>6739</v>
      </c>
      <c r="B8488" s="17" t="s">
        <v>5</v>
      </c>
      <c r="C8488" s="17">
        <v>2</v>
      </c>
      <c r="D8488" s="17">
        <v>3</v>
      </c>
      <c r="E8488" s="52" t="str">
        <f t="shared" si="400"/>
        <v>B</v>
      </c>
      <c r="F8488" s="17">
        <v>4</v>
      </c>
      <c r="G8488" s="17">
        <v>3</v>
      </c>
      <c r="H8488" s="17">
        <v>7</v>
      </c>
      <c r="I8488" s="17">
        <v>629.98779999999999</v>
      </c>
      <c r="J8488" s="17">
        <v>1</v>
      </c>
      <c r="K8488" s="17">
        <v>1</v>
      </c>
      <c r="L8488" s="17">
        <v>1</v>
      </c>
      <c r="M8488" s="17">
        <v>0</v>
      </c>
      <c r="N8488" t="str">
        <f t="shared" si="401"/>
        <v>Go</v>
      </c>
      <c r="O8488" s="17"/>
      <c r="P8488" s="17" t="s">
        <v>49</v>
      </c>
      <c r="Q8488" s="17" t="s">
        <v>17</v>
      </c>
      <c r="R8488">
        <v>836</v>
      </c>
    </row>
    <row r="8489" spans="1:18" ht="15.6">
      <c r="A8489" s="2" t="s">
        <v>6739</v>
      </c>
      <c r="B8489" s="17" t="s">
        <v>5</v>
      </c>
      <c r="C8489" s="17">
        <v>2</v>
      </c>
      <c r="D8489" s="17">
        <v>3</v>
      </c>
      <c r="E8489" s="52" t="str">
        <f t="shared" si="400"/>
        <v>B</v>
      </c>
      <c r="F8489" s="17">
        <v>4</v>
      </c>
      <c r="G8489" s="17">
        <v>3</v>
      </c>
      <c r="H8489" s="17">
        <v>8</v>
      </c>
      <c r="I8489" s="17">
        <v>2049.7833000000001</v>
      </c>
      <c r="J8489" s="17">
        <v>4</v>
      </c>
      <c r="K8489" s="17">
        <v>1</v>
      </c>
      <c r="L8489" s="17">
        <v>1</v>
      </c>
      <c r="M8489" s="17">
        <v>0</v>
      </c>
      <c r="N8489" t="str">
        <f t="shared" si="401"/>
        <v>Go</v>
      </c>
      <c r="O8489" s="17"/>
      <c r="P8489" s="17" t="s">
        <v>49</v>
      </c>
      <c r="Q8489" s="17" t="s">
        <v>17</v>
      </c>
      <c r="R8489">
        <v>836</v>
      </c>
    </row>
    <row r="8490" spans="1:18" ht="15.6">
      <c r="A8490" s="2" t="s">
        <v>6739</v>
      </c>
      <c r="B8490" s="17" t="s">
        <v>5</v>
      </c>
      <c r="C8490" s="17">
        <v>2</v>
      </c>
      <c r="D8490" s="17">
        <v>3</v>
      </c>
      <c r="E8490" s="52" t="str">
        <f t="shared" si="400"/>
        <v>B</v>
      </c>
      <c r="F8490" s="17">
        <v>4</v>
      </c>
      <c r="G8490" s="17">
        <v>3</v>
      </c>
      <c r="H8490" s="17">
        <v>9</v>
      </c>
      <c r="I8490" s="17">
        <v>400.39150000000001</v>
      </c>
      <c r="J8490" s="17">
        <v>1</v>
      </c>
      <c r="K8490" s="17">
        <v>1</v>
      </c>
      <c r="L8490" s="17">
        <v>1</v>
      </c>
      <c r="M8490" s="17">
        <v>0</v>
      </c>
      <c r="N8490" t="str">
        <f t="shared" si="401"/>
        <v>Go</v>
      </c>
      <c r="O8490" s="17"/>
      <c r="P8490" s="17" t="s">
        <v>49</v>
      </c>
      <c r="Q8490" s="17" t="s">
        <v>17</v>
      </c>
      <c r="R8490">
        <v>836</v>
      </c>
    </row>
    <row r="8491" spans="1:18" ht="15.6">
      <c r="A8491" s="2" t="s">
        <v>6739</v>
      </c>
      <c r="B8491" s="17" t="s">
        <v>5</v>
      </c>
      <c r="C8491" s="17">
        <v>2</v>
      </c>
      <c r="D8491" s="17">
        <v>3</v>
      </c>
      <c r="E8491" s="52" t="str">
        <f t="shared" si="400"/>
        <v>B</v>
      </c>
      <c r="F8491" s="17">
        <v>4</v>
      </c>
      <c r="G8491" s="17">
        <v>3</v>
      </c>
      <c r="H8491" s="17">
        <v>10</v>
      </c>
      <c r="I8491" s="17">
        <v>941.38649999999996</v>
      </c>
      <c r="J8491" s="17">
        <v>1</v>
      </c>
      <c r="K8491" s="17">
        <v>1</v>
      </c>
      <c r="L8491" s="17">
        <v>1</v>
      </c>
      <c r="M8491" s="17">
        <v>0</v>
      </c>
      <c r="N8491" t="str">
        <f t="shared" si="401"/>
        <v>Go</v>
      </c>
      <c r="O8491" s="17"/>
      <c r="P8491" s="17" t="s">
        <v>49</v>
      </c>
      <c r="Q8491" s="17" t="s">
        <v>17</v>
      </c>
      <c r="R8491">
        <v>836</v>
      </c>
    </row>
    <row r="8492" spans="1:18" ht="15.6">
      <c r="A8492" s="2" t="s">
        <v>6739</v>
      </c>
      <c r="B8492" s="17" t="s">
        <v>5</v>
      </c>
      <c r="C8492" s="17">
        <v>2</v>
      </c>
      <c r="D8492" s="17">
        <v>3</v>
      </c>
      <c r="E8492" s="52" t="str">
        <f t="shared" si="400"/>
        <v>B</v>
      </c>
      <c r="F8492" s="17">
        <v>4</v>
      </c>
      <c r="G8492" s="17">
        <v>3</v>
      </c>
      <c r="H8492" s="17">
        <v>11</v>
      </c>
      <c r="I8492" s="17">
        <v>812.36879999999996</v>
      </c>
      <c r="J8492" s="17">
        <v>1</v>
      </c>
      <c r="K8492" s="17">
        <v>1</v>
      </c>
      <c r="L8492" s="17">
        <v>1</v>
      </c>
      <c r="M8492" s="17">
        <v>0</v>
      </c>
      <c r="N8492" t="str">
        <f t="shared" si="401"/>
        <v>Go</v>
      </c>
      <c r="O8492" s="17"/>
      <c r="P8492" s="17" t="s">
        <v>49</v>
      </c>
      <c r="Q8492" s="17" t="s">
        <v>17</v>
      </c>
      <c r="R8492">
        <v>836</v>
      </c>
    </row>
    <row r="8493" spans="1:18" ht="15.6">
      <c r="A8493" s="2" t="s">
        <v>6739</v>
      </c>
      <c r="B8493" s="17" t="s">
        <v>5</v>
      </c>
      <c r="C8493" s="17">
        <v>2</v>
      </c>
      <c r="D8493" s="17">
        <v>3</v>
      </c>
      <c r="E8493" s="52" t="str">
        <f t="shared" si="400"/>
        <v>B</v>
      </c>
      <c r="F8493" s="17">
        <v>4</v>
      </c>
      <c r="G8493" s="17">
        <v>3</v>
      </c>
      <c r="H8493" s="17">
        <v>12</v>
      </c>
      <c r="I8493" s="17">
        <v>2203.7529</v>
      </c>
      <c r="J8493" s="17">
        <v>0</v>
      </c>
      <c r="K8493" s="17">
        <v>1</v>
      </c>
      <c r="L8493" s="17">
        <v>1</v>
      </c>
      <c r="M8493" s="17">
        <v>1</v>
      </c>
      <c r="N8493" t="str">
        <f t="shared" si="401"/>
        <v>NoGo</v>
      </c>
      <c r="O8493" s="17"/>
      <c r="P8493" s="17" t="s">
        <v>49</v>
      </c>
      <c r="Q8493" s="17" t="s">
        <v>17</v>
      </c>
      <c r="R8493">
        <v>836</v>
      </c>
    </row>
    <row r="8494" spans="1:18" ht="15.6">
      <c r="A8494" s="2" t="s">
        <v>6739</v>
      </c>
      <c r="B8494" s="17" t="s">
        <v>5</v>
      </c>
      <c r="C8494" s="17">
        <v>2</v>
      </c>
      <c r="D8494" s="17">
        <v>3</v>
      </c>
      <c r="E8494" s="52" t="str">
        <f t="shared" si="400"/>
        <v>B</v>
      </c>
      <c r="F8494" s="17">
        <v>4</v>
      </c>
      <c r="G8494" s="17">
        <v>3</v>
      </c>
      <c r="H8494" s="17">
        <v>13</v>
      </c>
      <c r="I8494" s="17">
        <v>37340.154600000002</v>
      </c>
      <c r="J8494" s="17">
        <v>1</v>
      </c>
      <c r="K8494" s="17">
        <v>1</v>
      </c>
      <c r="L8494" s="17">
        <v>1</v>
      </c>
      <c r="M8494" s="17">
        <v>0</v>
      </c>
      <c r="N8494" t="str">
        <f t="shared" si="401"/>
        <v>Go</v>
      </c>
      <c r="O8494" s="17"/>
      <c r="P8494" s="17" t="s">
        <v>49</v>
      </c>
      <c r="Q8494" s="17" t="s">
        <v>17</v>
      </c>
      <c r="R8494">
        <v>836</v>
      </c>
    </row>
    <row r="8495" spans="1:18" ht="15.6">
      <c r="A8495" s="2" t="s">
        <v>6739</v>
      </c>
      <c r="B8495" s="17" t="s">
        <v>5</v>
      </c>
      <c r="C8495" s="17">
        <v>2</v>
      </c>
      <c r="D8495" s="17">
        <v>3</v>
      </c>
      <c r="E8495" s="52" t="str">
        <f t="shared" si="400"/>
        <v>B</v>
      </c>
      <c r="F8495" s="17">
        <v>4</v>
      </c>
      <c r="G8495" s="17">
        <v>3</v>
      </c>
      <c r="H8495" s="17">
        <v>14</v>
      </c>
      <c r="I8495" s="17">
        <v>400.1943</v>
      </c>
      <c r="J8495" s="17">
        <v>1</v>
      </c>
      <c r="K8495" s="17">
        <v>1</v>
      </c>
      <c r="L8495" s="17">
        <v>1</v>
      </c>
      <c r="M8495" s="17">
        <v>0</v>
      </c>
      <c r="N8495" t="str">
        <f t="shared" si="401"/>
        <v>Go</v>
      </c>
      <c r="O8495" s="17"/>
      <c r="P8495" s="17" t="s">
        <v>49</v>
      </c>
      <c r="Q8495" s="17" t="s">
        <v>17</v>
      </c>
      <c r="R8495">
        <v>836</v>
      </c>
    </row>
    <row r="8496" spans="1:18" ht="15.6">
      <c r="A8496" s="2" t="s">
        <v>6739</v>
      </c>
      <c r="B8496" s="17" t="s">
        <v>5</v>
      </c>
      <c r="C8496" s="17">
        <v>2</v>
      </c>
      <c r="D8496" s="17">
        <v>3</v>
      </c>
      <c r="E8496" s="52" t="str">
        <f t="shared" si="400"/>
        <v>B</v>
      </c>
      <c r="F8496" s="17">
        <v>4</v>
      </c>
      <c r="G8496" s="17">
        <v>3</v>
      </c>
      <c r="H8496" s="17">
        <v>15</v>
      </c>
      <c r="I8496" s="17">
        <v>3749.8989999999999</v>
      </c>
      <c r="J8496" s="17">
        <v>1</v>
      </c>
      <c r="K8496" s="17">
        <v>1</v>
      </c>
      <c r="L8496" s="17">
        <v>1</v>
      </c>
      <c r="M8496" s="17">
        <v>0</v>
      </c>
      <c r="N8496" t="str">
        <f t="shared" si="401"/>
        <v>Go</v>
      </c>
      <c r="O8496" s="17"/>
      <c r="P8496" s="17" t="s">
        <v>49</v>
      </c>
      <c r="Q8496" s="17" t="s">
        <v>17</v>
      </c>
      <c r="R8496">
        <v>836</v>
      </c>
    </row>
    <row r="8497" spans="1:18" ht="15.6">
      <c r="A8497" s="2" t="s">
        <v>6739</v>
      </c>
      <c r="B8497" s="17" t="s">
        <v>5</v>
      </c>
      <c r="C8497" s="17">
        <v>2</v>
      </c>
      <c r="D8497" s="17">
        <v>3</v>
      </c>
      <c r="E8497" s="52" t="str">
        <f t="shared" si="400"/>
        <v>B</v>
      </c>
      <c r="F8497" s="17">
        <v>4</v>
      </c>
      <c r="G8497" s="17">
        <v>3</v>
      </c>
      <c r="H8497" s="17">
        <v>16</v>
      </c>
      <c r="I8497" s="17">
        <v>3414.384</v>
      </c>
      <c r="J8497" s="17">
        <v>1</v>
      </c>
      <c r="K8497" s="17">
        <v>0</v>
      </c>
      <c r="L8497" s="17">
        <v>1</v>
      </c>
      <c r="M8497" s="17">
        <v>1</v>
      </c>
      <c r="N8497" t="str">
        <f t="shared" si="401"/>
        <v>NoGo</v>
      </c>
      <c r="O8497" s="17"/>
      <c r="P8497" s="17" t="s">
        <v>49</v>
      </c>
      <c r="Q8497" s="17" t="s">
        <v>17</v>
      </c>
      <c r="R8497">
        <v>836</v>
      </c>
    </row>
    <row r="8498" spans="1:18" ht="15.6">
      <c r="A8498" s="2" t="s">
        <v>6739</v>
      </c>
      <c r="B8498" s="17" t="s">
        <v>5</v>
      </c>
      <c r="C8498" s="17">
        <v>2</v>
      </c>
      <c r="D8498" s="17">
        <v>3</v>
      </c>
      <c r="E8498" s="52" t="str">
        <f t="shared" ref="E8498:E8561" si="402">IF(D8498=1,"H",IF(D8498=2,"H","B"))</f>
        <v>B</v>
      </c>
      <c r="F8498" s="17">
        <v>4</v>
      </c>
      <c r="G8498" s="17">
        <v>3</v>
      </c>
      <c r="H8498" s="17">
        <v>17</v>
      </c>
      <c r="I8498" s="17">
        <v>425.42570000000001</v>
      </c>
      <c r="J8498" s="17">
        <v>1</v>
      </c>
      <c r="K8498" s="17">
        <v>1</v>
      </c>
      <c r="L8498" s="17">
        <v>1</v>
      </c>
      <c r="M8498" s="17">
        <v>0</v>
      </c>
      <c r="N8498" t="str">
        <f t="shared" si="401"/>
        <v>Go</v>
      </c>
      <c r="O8498" s="17"/>
      <c r="P8498" s="17" t="s">
        <v>49</v>
      </c>
      <c r="Q8498" s="17" t="s">
        <v>17</v>
      </c>
      <c r="R8498">
        <v>836</v>
      </c>
    </row>
    <row r="8499" spans="1:18" ht="15.6">
      <c r="A8499" s="2" t="s">
        <v>6739</v>
      </c>
      <c r="B8499" s="17" t="s">
        <v>5</v>
      </c>
      <c r="C8499" s="17">
        <v>2</v>
      </c>
      <c r="D8499" s="17">
        <v>3</v>
      </c>
      <c r="E8499" s="52" t="str">
        <f t="shared" si="402"/>
        <v>B</v>
      </c>
      <c r="F8499" s="17">
        <v>4</v>
      </c>
      <c r="G8499" s="17">
        <v>3</v>
      </c>
      <c r="H8499" s="17">
        <v>18</v>
      </c>
      <c r="I8499" s="17">
        <v>13203.0689</v>
      </c>
      <c r="J8499" s="17">
        <v>1</v>
      </c>
      <c r="K8499" s="17">
        <v>1</v>
      </c>
      <c r="L8499" s="17">
        <v>1</v>
      </c>
      <c r="M8499" s="17">
        <v>0</v>
      </c>
      <c r="N8499" t="str">
        <f t="shared" si="401"/>
        <v>Go</v>
      </c>
      <c r="O8499" s="17"/>
      <c r="P8499" s="17" t="s">
        <v>49</v>
      </c>
      <c r="Q8499" s="17" t="s">
        <v>17</v>
      </c>
      <c r="R8499">
        <v>836</v>
      </c>
    </row>
    <row r="8500" spans="1:18" ht="15.6">
      <c r="A8500" s="2" t="s">
        <v>6739</v>
      </c>
      <c r="B8500" s="17" t="s">
        <v>5</v>
      </c>
      <c r="C8500" s="17">
        <v>2</v>
      </c>
      <c r="D8500" s="17">
        <v>3</v>
      </c>
      <c r="E8500" s="52" t="str">
        <f t="shared" si="402"/>
        <v>B</v>
      </c>
      <c r="F8500" s="17">
        <v>4</v>
      </c>
      <c r="G8500" s="17">
        <v>3</v>
      </c>
      <c r="H8500" s="17">
        <v>19</v>
      </c>
      <c r="I8500" s="17">
        <v>838.10379999999998</v>
      </c>
      <c r="J8500" s="17">
        <v>1</v>
      </c>
      <c r="K8500" s="17">
        <v>1</v>
      </c>
      <c r="L8500" s="17">
        <v>1</v>
      </c>
      <c r="M8500" s="17">
        <v>0</v>
      </c>
      <c r="N8500" t="str">
        <f t="shared" si="401"/>
        <v>Go</v>
      </c>
      <c r="O8500" s="17"/>
      <c r="P8500" s="17" t="s">
        <v>49</v>
      </c>
      <c r="Q8500" s="17" t="s">
        <v>17</v>
      </c>
      <c r="R8500">
        <v>836</v>
      </c>
    </row>
    <row r="8501" spans="1:18" ht="15.6">
      <c r="A8501" s="2" t="s">
        <v>6739</v>
      </c>
      <c r="B8501" s="17" t="s">
        <v>5</v>
      </c>
      <c r="C8501" s="17">
        <v>2</v>
      </c>
      <c r="D8501" s="17">
        <v>3</v>
      </c>
      <c r="E8501" s="52" t="str">
        <f t="shared" si="402"/>
        <v>B</v>
      </c>
      <c r="F8501" s="17">
        <v>4</v>
      </c>
      <c r="G8501" s="17">
        <v>3</v>
      </c>
      <c r="H8501" s="17">
        <v>20</v>
      </c>
      <c r="I8501" s="17">
        <v>3520.27</v>
      </c>
      <c r="J8501" s="17">
        <v>2</v>
      </c>
      <c r="K8501" s="17">
        <v>0</v>
      </c>
      <c r="L8501" s="17">
        <v>1</v>
      </c>
      <c r="M8501" s="17">
        <v>1</v>
      </c>
      <c r="N8501" t="str">
        <f t="shared" si="401"/>
        <v>NoGo</v>
      </c>
      <c r="O8501" s="17"/>
      <c r="P8501" s="17" t="s">
        <v>49</v>
      </c>
      <c r="Q8501" s="17" t="s">
        <v>17</v>
      </c>
      <c r="R8501">
        <v>836</v>
      </c>
    </row>
    <row r="8502" spans="1:18" ht="15.6">
      <c r="A8502" s="2" t="s">
        <v>6739</v>
      </c>
      <c r="B8502" s="17" t="s">
        <v>5</v>
      </c>
      <c r="C8502" s="17">
        <v>2</v>
      </c>
      <c r="D8502" s="17">
        <v>3</v>
      </c>
      <c r="E8502" s="52" t="str">
        <f t="shared" si="402"/>
        <v>B</v>
      </c>
      <c r="F8502" s="17">
        <v>4</v>
      </c>
      <c r="G8502" s="17">
        <v>3</v>
      </c>
      <c r="H8502" s="17">
        <v>21</v>
      </c>
      <c r="I8502" s="17">
        <v>3749.4328</v>
      </c>
      <c r="J8502" s="17">
        <v>1</v>
      </c>
      <c r="K8502" s="17">
        <v>1</v>
      </c>
      <c r="L8502" s="17">
        <v>1</v>
      </c>
      <c r="M8502" s="17">
        <v>0</v>
      </c>
      <c r="N8502" t="str">
        <f t="shared" si="401"/>
        <v>Go</v>
      </c>
      <c r="O8502" s="17"/>
      <c r="P8502" s="17" t="s">
        <v>49</v>
      </c>
      <c r="Q8502" s="17" t="s">
        <v>17</v>
      </c>
      <c r="R8502">
        <v>836</v>
      </c>
    </row>
    <row r="8503" spans="1:18" ht="15.6">
      <c r="A8503" s="2" t="s">
        <v>6739</v>
      </c>
      <c r="B8503" s="17" t="s">
        <v>5</v>
      </c>
      <c r="C8503" s="17">
        <v>2</v>
      </c>
      <c r="D8503" s="17">
        <v>3</v>
      </c>
      <c r="E8503" s="52" t="str">
        <f t="shared" si="402"/>
        <v>B</v>
      </c>
      <c r="F8503" s="17">
        <v>4</v>
      </c>
      <c r="G8503" s="17">
        <v>3</v>
      </c>
      <c r="H8503" s="17">
        <v>22</v>
      </c>
      <c r="I8503" s="17">
        <v>813.49300000000005</v>
      </c>
      <c r="J8503" s="17">
        <v>1</v>
      </c>
      <c r="K8503" s="17">
        <v>1</v>
      </c>
      <c r="L8503" s="17">
        <v>1</v>
      </c>
      <c r="M8503" s="17">
        <v>0</v>
      </c>
      <c r="N8503" t="str">
        <f t="shared" si="401"/>
        <v>Go</v>
      </c>
      <c r="O8503" s="17"/>
      <c r="P8503" s="17" t="s">
        <v>49</v>
      </c>
      <c r="Q8503" s="17" t="s">
        <v>17</v>
      </c>
      <c r="R8503">
        <v>836</v>
      </c>
    </row>
    <row r="8504" spans="1:18" ht="15.6">
      <c r="A8504" s="2" t="s">
        <v>6739</v>
      </c>
      <c r="B8504" s="17" t="s">
        <v>5</v>
      </c>
      <c r="C8504" s="17">
        <v>2</v>
      </c>
      <c r="D8504" s="17">
        <v>3</v>
      </c>
      <c r="E8504" s="52" t="str">
        <f t="shared" si="402"/>
        <v>B</v>
      </c>
      <c r="F8504" s="17">
        <v>4</v>
      </c>
      <c r="G8504" s="17">
        <v>3</v>
      </c>
      <c r="H8504" s="17">
        <v>23</v>
      </c>
      <c r="I8504" s="17">
        <v>3534.4542999999999</v>
      </c>
      <c r="J8504" s="17">
        <v>1</v>
      </c>
      <c r="K8504" s="17">
        <v>0</v>
      </c>
      <c r="L8504" s="17">
        <v>1</v>
      </c>
      <c r="M8504" s="17">
        <v>1</v>
      </c>
      <c r="N8504" t="str">
        <f t="shared" si="401"/>
        <v>NoGo</v>
      </c>
      <c r="O8504" s="17"/>
      <c r="P8504" s="17" t="s">
        <v>49</v>
      </c>
      <c r="Q8504" s="17" t="s">
        <v>17</v>
      </c>
      <c r="R8504">
        <v>836</v>
      </c>
    </row>
    <row r="8505" spans="1:18" ht="15.6">
      <c r="A8505" s="2" t="s">
        <v>6739</v>
      </c>
      <c r="B8505" s="17" t="s">
        <v>5</v>
      </c>
      <c r="C8505" s="17">
        <v>2</v>
      </c>
      <c r="D8505" s="17">
        <v>3</v>
      </c>
      <c r="E8505" s="52" t="str">
        <f t="shared" si="402"/>
        <v>B</v>
      </c>
      <c r="F8505" s="17">
        <v>4</v>
      </c>
      <c r="G8505" s="17">
        <v>3</v>
      </c>
      <c r="H8505" s="17">
        <v>24</v>
      </c>
      <c r="I8505" s="17">
        <v>2589.1608000000001</v>
      </c>
      <c r="J8505" s="17">
        <v>2</v>
      </c>
      <c r="K8505" s="17">
        <v>1</v>
      </c>
      <c r="L8505" s="17">
        <v>1</v>
      </c>
      <c r="M8505" s="17">
        <v>0</v>
      </c>
      <c r="N8505" t="str">
        <f t="shared" si="401"/>
        <v>Go</v>
      </c>
      <c r="O8505" s="17"/>
      <c r="P8505" s="17" t="s">
        <v>49</v>
      </c>
      <c r="Q8505" s="17" t="s">
        <v>17</v>
      </c>
      <c r="R8505">
        <v>836</v>
      </c>
    </row>
    <row r="8506" spans="1:18" ht="15.6">
      <c r="A8506" s="2" t="s">
        <v>6739</v>
      </c>
      <c r="B8506" s="17" t="s">
        <v>5</v>
      </c>
      <c r="C8506" s="17">
        <v>2</v>
      </c>
      <c r="D8506" s="17">
        <v>3</v>
      </c>
      <c r="E8506" s="52" t="str">
        <f t="shared" si="402"/>
        <v>B</v>
      </c>
      <c r="F8506" s="17">
        <v>4</v>
      </c>
      <c r="G8506" s="17">
        <v>3</v>
      </c>
      <c r="H8506" s="17">
        <v>25</v>
      </c>
      <c r="I8506" s="17">
        <v>395.44760000000002</v>
      </c>
      <c r="J8506" s="17">
        <v>1</v>
      </c>
      <c r="K8506" s="17">
        <v>1</v>
      </c>
      <c r="L8506" s="17">
        <v>1</v>
      </c>
      <c r="M8506" s="17">
        <v>0</v>
      </c>
      <c r="N8506" t="str">
        <f t="shared" si="401"/>
        <v>Go</v>
      </c>
      <c r="O8506" s="17"/>
      <c r="P8506" s="17" t="s">
        <v>49</v>
      </c>
      <c r="Q8506" s="17" t="s">
        <v>17</v>
      </c>
      <c r="R8506">
        <v>836</v>
      </c>
    </row>
    <row r="8507" spans="1:18" ht="15.6">
      <c r="A8507" s="2" t="s">
        <v>6739</v>
      </c>
      <c r="B8507" s="17" t="s">
        <v>5</v>
      </c>
      <c r="C8507" s="17">
        <v>2</v>
      </c>
      <c r="D8507" s="17">
        <v>3</v>
      </c>
      <c r="E8507" s="52" t="str">
        <f t="shared" si="402"/>
        <v>B</v>
      </c>
      <c r="F8507" s="17">
        <v>4</v>
      </c>
      <c r="G8507" s="17">
        <v>3</v>
      </c>
      <c r="H8507" s="17">
        <v>26</v>
      </c>
      <c r="I8507" s="17">
        <v>529.62540000000001</v>
      </c>
      <c r="J8507" s="17">
        <v>1</v>
      </c>
      <c r="K8507" s="17">
        <v>1</v>
      </c>
      <c r="L8507" s="17">
        <v>1</v>
      </c>
      <c r="M8507" s="17">
        <v>0</v>
      </c>
      <c r="N8507" t="str">
        <f t="shared" si="401"/>
        <v>Go</v>
      </c>
      <c r="O8507" s="17"/>
      <c r="P8507" s="17" t="s">
        <v>49</v>
      </c>
      <c r="Q8507" s="17" t="s">
        <v>17</v>
      </c>
      <c r="R8507">
        <v>836</v>
      </c>
    </row>
    <row r="8508" spans="1:18" ht="15.6">
      <c r="A8508" s="2" t="s">
        <v>6739</v>
      </c>
      <c r="B8508" s="17" t="s">
        <v>5</v>
      </c>
      <c r="C8508" s="17">
        <v>2</v>
      </c>
      <c r="D8508" s="17">
        <v>3</v>
      </c>
      <c r="E8508" s="52" t="str">
        <f t="shared" si="402"/>
        <v>B</v>
      </c>
      <c r="F8508" s="17">
        <v>4</v>
      </c>
      <c r="G8508" s="17">
        <v>3</v>
      </c>
      <c r="H8508" s="17">
        <v>27</v>
      </c>
      <c r="I8508" s="17">
        <v>7871.2527</v>
      </c>
      <c r="J8508" s="17">
        <v>1</v>
      </c>
      <c r="K8508" s="17">
        <v>1</v>
      </c>
      <c r="L8508" s="17">
        <v>1</v>
      </c>
      <c r="M8508" s="17">
        <v>0</v>
      </c>
      <c r="N8508" t="str">
        <f t="shared" si="401"/>
        <v>Go</v>
      </c>
      <c r="O8508" s="17"/>
      <c r="P8508" s="17" t="s">
        <v>49</v>
      </c>
      <c r="Q8508" s="17" t="s">
        <v>17</v>
      </c>
      <c r="R8508">
        <v>836</v>
      </c>
    </row>
    <row r="8509" spans="1:18" ht="15.6">
      <c r="A8509" s="2" t="s">
        <v>6739</v>
      </c>
      <c r="B8509" s="17" t="s">
        <v>5</v>
      </c>
      <c r="C8509" s="17">
        <v>2</v>
      </c>
      <c r="D8509" s="17">
        <v>3</v>
      </c>
      <c r="E8509" s="52" t="str">
        <f t="shared" si="402"/>
        <v>B</v>
      </c>
      <c r="F8509" s="17">
        <v>4</v>
      </c>
      <c r="G8509" s="17">
        <v>3</v>
      </c>
      <c r="H8509" s="17">
        <v>28</v>
      </c>
      <c r="I8509" s="17">
        <v>3272.1907000000001</v>
      </c>
      <c r="J8509" s="17">
        <v>1</v>
      </c>
      <c r="K8509" s="17">
        <v>0</v>
      </c>
      <c r="L8509" s="17">
        <v>1</v>
      </c>
      <c r="M8509" s="17">
        <v>1</v>
      </c>
      <c r="N8509" t="str">
        <f t="shared" si="401"/>
        <v>NoGo</v>
      </c>
      <c r="O8509" s="17"/>
      <c r="P8509" s="17" t="s">
        <v>49</v>
      </c>
      <c r="Q8509" s="17" t="s">
        <v>17</v>
      </c>
      <c r="R8509">
        <v>836</v>
      </c>
    </row>
    <row r="8510" spans="1:18" ht="15.6">
      <c r="A8510" s="2" t="s">
        <v>6739</v>
      </c>
      <c r="B8510" s="17" t="s">
        <v>5</v>
      </c>
      <c r="C8510" s="17">
        <v>2</v>
      </c>
      <c r="D8510" s="17">
        <v>3</v>
      </c>
      <c r="E8510" s="52" t="str">
        <f t="shared" si="402"/>
        <v>B</v>
      </c>
      <c r="F8510" s="17">
        <v>4</v>
      </c>
      <c r="G8510" s="17">
        <v>3</v>
      </c>
      <c r="H8510" s="17">
        <v>29</v>
      </c>
      <c r="I8510" s="17">
        <v>2022.4953</v>
      </c>
      <c r="J8510" s="17">
        <v>4</v>
      </c>
      <c r="K8510" s="17">
        <v>1</v>
      </c>
      <c r="L8510" s="17">
        <v>1</v>
      </c>
      <c r="M8510" s="17">
        <v>0</v>
      </c>
      <c r="N8510" t="str">
        <f t="shared" si="401"/>
        <v>Go</v>
      </c>
      <c r="O8510" s="17"/>
      <c r="P8510" s="17" t="s">
        <v>49</v>
      </c>
      <c r="Q8510" s="17" t="s">
        <v>17</v>
      </c>
      <c r="R8510">
        <v>836</v>
      </c>
    </row>
    <row r="8511" spans="1:18" ht="15.6">
      <c r="A8511" s="2" t="s">
        <v>6739</v>
      </c>
      <c r="B8511" s="17" t="s">
        <v>5</v>
      </c>
      <c r="C8511" s="17">
        <v>2</v>
      </c>
      <c r="D8511" s="17">
        <v>3</v>
      </c>
      <c r="E8511" s="52" t="str">
        <f t="shared" si="402"/>
        <v>B</v>
      </c>
      <c r="F8511" s="17">
        <v>4</v>
      </c>
      <c r="G8511" s="17">
        <v>3</v>
      </c>
      <c r="H8511" s="17">
        <v>30</v>
      </c>
      <c r="I8511" s="17">
        <v>9158.9971000000005</v>
      </c>
      <c r="J8511" s="17">
        <v>1</v>
      </c>
      <c r="K8511" s="17">
        <v>1</v>
      </c>
      <c r="L8511" s="17">
        <v>1</v>
      </c>
      <c r="M8511" s="17">
        <v>0</v>
      </c>
      <c r="N8511" t="str">
        <f t="shared" si="401"/>
        <v>Go</v>
      </c>
      <c r="O8511" s="17"/>
      <c r="P8511" s="17" t="s">
        <v>49</v>
      </c>
      <c r="Q8511" s="17" t="s">
        <v>17</v>
      </c>
      <c r="R8511">
        <v>836</v>
      </c>
    </row>
    <row r="8512" spans="1:18" ht="15.6">
      <c r="A8512" s="2" t="s">
        <v>6739</v>
      </c>
      <c r="B8512" s="17" t="s">
        <v>5</v>
      </c>
      <c r="C8512" s="17">
        <v>2</v>
      </c>
      <c r="D8512" s="17">
        <v>3</v>
      </c>
      <c r="E8512" s="52" t="str">
        <f t="shared" si="402"/>
        <v>B</v>
      </c>
      <c r="F8512" s="17">
        <v>4</v>
      </c>
      <c r="G8512" s="17">
        <v>3</v>
      </c>
      <c r="H8512" s="17">
        <v>31</v>
      </c>
      <c r="I8512" s="17">
        <v>3386.2134999999998</v>
      </c>
      <c r="J8512" s="17">
        <v>1</v>
      </c>
      <c r="K8512" s="17">
        <v>0</v>
      </c>
      <c r="L8512" s="17">
        <v>1</v>
      </c>
      <c r="M8512" s="17">
        <v>1</v>
      </c>
      <c r="N8512" t="str">
        <f t="shared" si="401"/>
        <v>NoGo</v>
      </c>
      <c r="O8512" s="17"/>
      <c r="P8512" s="17" t="s">
        <v>49</v>
      </c>
      <c r="Q8512" s="17" t="s">
        <v>17</v>
      </c>
      <c r="R8512">
        <v>836</v>
      </c>
    </row>
    <row r="8513" spans="1:18" ht="15.6">
      <c r="A8513" s="2" t="s">
        <v>6739</v>
      </c>
      <c r="B8513" s="17" t="s">
        <v>5</v>
      </c>
      <c r="C8513" s="17">
        <v>2</v>
      </c>
      <c r="D8513" s="17">
        <v>3</v>
      </c>
      <c r="E8513" s="52" t="str">
        <f t="shared" si="402"/>
        <v>B</v>
      </c>
      <c r="F8513" s="17">
        <v>4</v>
      </c>
      <c r="G8513" s="17">
        <v>3</v>
      </c>
      <c r="H8513" s="17">
        <v>32</v>
      </c>
      <c r="I8513" s="17">
        <v>1148.5407</v>
      </c>
      <c r="J8513" s="17">
        <v>3</v>
      </c>
      <c r="K8513" s="17">
        <v>1</v>
      </c>
      <c r="L8513" s="17">
        <v>1</v>
      </c>
      <c r="M8513" s="17">
        <v>0</v>
      </c>
      <c r="N8513" t="str">
        <f t="shared" si="401"/>
        <v>Go</v>
      </c>
      <c r="O8513" s="17"/>
      <c r="P8513" s="17" t="s">
        <v>49</v>
      </c>
      <c r="Q8513" s="17" t="s">
        <v>17</v>
      </c>
      <c r="R8513">
        <v>836</v>
      </c>
    </row>
    <row r="8514" spans="1:18" ht="15.6">
      <c r="A8514" s="2" t="s">
        <v>6739</v>
      </c>
      <c r="B8514" s="17" t="s">
        <v>5</v>
      </c>
      <c r="C8514" s="17">
        <v>2</v>
      </c>
      <c r="D8514" s="17">
        <v>3</v>
      </c>
      <c r="E8514" s="52" t="str">
        <f t="shared" si="402"/>
        <v>B</v>
      </c>
      <c r="F8514" s="17">
        <v>4</v>
      </c>
      <c r="G8514" s="17">
        <v>3</v>
      </c>
      <c r="H8514" s="17">
        <v>33</v>
      </c>
      <c r="I8514" s="17">
        <v>1173.1276</v>
      </c>
      <c r="J8514" s="17">
        <v>1</v>
      </c>
      <c r="K8514" s="17">
        <v>1</v>
      </c>
      <c r="L8514" s="17">
        <v>1</v>
      </c>
      <c r="M8514" s="17">
        <v>0</v>
      </c>
      <c r="N8514" t="str">
        <f t="shared" si="401"/>
        <v>Go</v>
      </c>
      <c r="O8514" s="17"/>
      <c r="P8514" s="17" t="s">
        <v>49</v>
      </c>
      <c r="Q8514" s="17" t="s">
        <v>17</v>
      </c>
      <c r="R8514">
        <v>836</v>
      </c>
    </row>
    <row r="8515" spans="1:18" ht="15.6">
      <c r="A8515" s="2" t="s">
        <v>6739</v>
      </c>
      <c r="B8515" s="17" t="s">
        <v>5</v>
      </c>
      <c r="C8515" s="17">
        <v>2</v>
      </c>
      <c r="D8515" s="17">
        <v>3</v>
      </c>
      <c r="E8515" s="52" t="str">
        <f t="shared" si="402"/>
        <v>B</v>
      </c>
      <c r="F8515" s="17">
        <v>4</v>
      </c>
      <c r="G8515" s="17">
        <v>3</v>
      </c>
      <c r="H8515" s="17">
        <v>34</v>
      </c>
      <c r="I8515" s="17">
        <v>1636.7148</v>
      </c>
      <c r="J8515" s="17">
        <v>1</v>
      </c>
      <c r="K8515" s="17">
        <v>1</v>
      </c>
      <c r="L8515" s="17">
        <v>1</v>
      </c>
      <c r="M8515" s="17">
        <v>0</v>
      </c>
      <c r="N8515" t="str">
        <f t="shared" si="401"/>
        <v>Go</v>
      </c>
      <c r="O8515" s="17"/>
      <c r="P8515" s="17" t="s">
        <v>49</v>
      </c>
      <c r="Q8515" s="17" t="s">
        <v>17</v>
      </c>
      <c r="R8515">
        <v>836</v>
      </c>
    </row>
    <row r="8516" spans="1:18" ht="15.6">
      <c r="A8516" s="2" t="s">
        <v>6739</v>
      </c>
      <c r="B8516" s="17" t="s">
        <v>5</v>
      </c>
      <c r="C8516" s="17">
        <v>2</v>
      </c>
      <c r="D8516" s="17">
        <v>3</v>
      </c>
      <c r="E8516" s="52" t="str">
        <f t="shared" si="402"/>
        <v>B</v>
      </c>
      <c r="F8516" s="17">
        <v>4</v>
      </c>
      <c r="G8516" s="17">
        <v>3</v>
      </c>
      <c r="H8516" s="17">
        <v>35</v>
      </c>
      <c r="I8516" s="17">
        <v>400.47969999999998</v>
      </c>
      <c r="J8516" s="17">
        <v>1</v>
      </c>
      <c r="K8516" s="17">
        <v>1</v>
      </c>
      <c r="L8516" s="17">
        <v>1</v>
      </c>
      <c r="M8516" s="17">
        <v>0</v>
      </c>
      <c r="N8516" t="str">
        <f t="shared" si="401"/>
        <v>Go</v>
      </c>
      <c r="O8516" s="17"/>
      <c r="P8516" s="17" t="s">
        <v>49</v>
      </c>
      <c r="Q8516" s="17" t="s">
        <v>17</v>
      </c>
      <c r="R8516">
        <v>836</v>
      </c>
    </row>
    <row r="8517" spans="1:18" ht="15.6">
      <c r="A8517" s="2" t="s">
        <v>6739</v>
      </c>
      <c r="B8517" s="17" t="s">
        <v>5</v>
      </c>
      <c r="C8517" s="17">
        <v>2</v>
      </c>
      <c r="D8517" s="17">
        <v>3</v>
      </c>
      <c r="E8517" s="52" t="str">
        <f t="shared" si="402"/>
        <v>B</v>
      </c>
      <c r="F8517" s="17">
        <v>4</v>
      </c>
      <c r="G8517" s="17">
        <v>3</v>
      </c>
      <c r="H8517" s="17">
        <v>36</v>
      </c>
      <c r="I8517" s="17">
        <v>3343.1278000000002</v>
      </c>
      <c r="J8517" s="17">
        <v>1</v>
      </c>
      <c r="K8517" s="17">
        <v>0</v>
      </c>
      <c r="L8517" s="17">
        <v>1</v>
      </c>
      <c r="M8517" s="17">
        <v>1</v>
      </c>
      <c r="N8517" t="str">
        <f t="shared" si="401"/>
        <v>NoGo</v>
      </c>
      <c r="O8517" s="17"/>
      <c r="P8517" s="17" t="s">
        <v>49</v>
      </c>
      <c r="Q8517" s="17" t="s">
        <v>17</v>
      </c>
      <c r="R8517">
        <v>836</v>
      </c>
    </row>
    <row r="8518" spans="1:18" ht="15.6">
      <c r="A8518" s="2" t="s">
        <v>6739</v>
      </c>
      <c r="B8518" s="17" t="s">
        <v>5</v>
      </c>
      <c r="C8518" s="17">
        <v>2</v>
      </c>
      <c r="D8518" s="17">
        <v>3</v>
      </c>
      <c r="E8518" s="52" t="str">
        <f t="shared" si="402"/>
        <v>B</v>
      </c>
      <c r="F8518" s="17">
        <v>4</v>
      </c>
      <c r="G8518" s="17">
        <v>3</v>
      </c>
      <c r="H8518" s="17">
        <v>37</v>
      </c>
      <c r="I8518" s="17">
        <v>632.26840000000004</v>
      </c>
      <c r="J8518" s="17">
        <v>1</v>
      </c>
      <c r="K8518" s="17">
        <v>1</v>
      </c>
      <c r="L8518" s="17">
        <v>1</v>
      </c>
      <c r="M8518" s="17">
        <v>0</v>
      </c>
      <c r="N8518" t="str">
        <f t="shared" si="401"/>
        <v>Go</v>
      </c>
      <c r="O8518" s="17"/>
      <c r="P8518" s="17" t="s">
        <v>49</v>
      </c>
      <c r="Q8518" s="17" t="s">
        <v>17</v>
      </c>
      <c r="R8518">
        <v>836</v>
      </c>
    </row>
    <row r="8519" spans="1:18" ht="15.6">
      <c r="A8519" s="2" t="s">
        <v>6739</v>
      </c>
      <c r="B8519" s="17" t="s">
        <v>5</v>
      </c>
      <c r="C8519" s="17">
        <v>2</v>
      </c>
      <c r="D8519" s="17">
        <v>3</v>
      </c>
      <c r="E8519" s="52" t="str">
        <f t="shared" si="402"/>
        <v>B</v>
      </c>
      <c r="F8519" s="17">
        <v>4</v>
      </c>
      <c r="G8519" s="17">
        <v>3</v>
      </c>
      <c r="H8519" s="17">
        <v>38</v>
      </c>
      <c r="I8519" s="17">
        <v>3447.9674</v>
      </c>
      <c r="J8519" s="17">
        <v>1</v>
      </c>
      <c r="K8519" s="17">
        <v>0</v>
      </c>
      <c r="L8519" s="17">
        <v>1</v>
      </c>
      <c r="M8519" s="17">
        <v>1</v>
      </c>
      <c r="N8519" t="str">
        <f t="shared" si="401"/>
        <v>NoGo</v>
      </c>
      <c r="O8519" s="17"/>
      <c r="P8519" s="17" t="s">
        <v>49</v>
      </c>
      <c r="Q8519" s="17" t="s">
        <v>17</v>
      </c>
      <c r="R8519">
        <v>836</v>
      </c>
    </row>
    <row r="8520" spans="1:18" ht="15.6">
      <c r="A8520" s="2" t="s">
        <v>6739</v>
      </c>
      <c r="B8520" s="17" t="s">
        <v>5</v>
      </c>
      <c r="C8520" s="17">
        <v>2</v>
      </c>
      <c r="D8520" s="17">
        <v>3</v>
      </c>
      <c r="E8520" s="52" t="str">
        <f t="shared" si="402"/>
        <v>B</v>
      </c>
      <c r="F8520" s="17">
        <v>4</v>
      </c>
      <c r="G8520" s="17">
        <v>3</v>
      </c>
      <c r="H8520" s="17">
        <v>39</v>
      </c>
      <c r="I8520" s="17">
        <v>4573.4112999999998</v>
      </c>
      <c r="J8520" s="17">
        <v>1</v>
      </c>
      <c r="K8520" s="17">
        <v>1</v>
      </c>
      <c r="L8520" s="17">
        <v>1</v>
      </c>
      <c r="M8520" s="17">
        <v>0</v>
      </c>
      <c r="N8520" t="str">
        <f t="shared" si="401"/>
        <v>Go</v>
      </c>
      <c r="O8520" s="17"/>
      <c r="P8520" s="17" t="s">
        <v>49</v>
      </c>
      <c r="Q8520" s="17" t="s">
        <v>17</v>
      </c>
      <c r="R8520">
        <v>836</v>
      </c>
    </row>
    <row r="8521" spans="1:18" ht="15.6">
      <c r="A8521" s="2" t="s">
        <v>6739</v>
      </c>
      <c r="B8521" s="17" t="s">
        <v>5</v>
      </c>
      <c r="C8521" s="17">
        <v>2</v>
      </c>
      <c r="D8521" s="17">
        <v>3</v>
      </c>
      <c r="E8521" s="52" t="str">
        <f t="shared" si="402"/>
        <v>B</v>
      </c>
      <c r="F8521" s="17">
        <v>4</v>
      </c>
      <c r="G8521" s="17">
        <v>3</v>
      </c>
      <c r="H8521" s="17">
        <v>40</v>
      </c>
      <c r="I8521" s="17">
        <v>3079.4607999999998</v>
      </c>
      <c r="J8521" s="17">
        <v>1</v>
      </c>
      <c r="K8521" s="17">
        <v>1</v>
      </c>
      <c r="L8521" s="17">
        <v>1</v>
      </c>
      <c r="M8521" s="17">
        <v>0</v>
      </c>
      <c r="N8521" t="str">
        <f t="shared" si="401"/>
        <v>Go</v>
      </c>
      <c r="O8521" s="17"/>
      <c r="P8521" s="17" t="s">
        <v>49</v>
      </c>
      <c r="Q8521" s="17" t="s">
        <v>17</v>
      </c>
      <c r="R8521">
        <v>836</v>
      </c>
    </row>
    <row r="8522" spans="1:18" ht="15.6">
      <c r="A8522" s="2" t="s">
        <v>6739</v>
      </c>
      <c r="B8522" s="17" t="s">
        <v>5</v>
      </c>
      <c r="C8522" s="17">
        <v>2</v>
      </c>
      <c r="D8522" s="17">
        <v>3</v>
      </c>
      <c r="E8522" s="52" t="str">
        <f t="shared" si="402"/>
        <v>B</v>
      </c>
      <c r="F8522" s="17">
        <v>4</v>
      </c>
      <c r="G8522" s="17">
        <v>4</v>
      </c>
      <c r="H8522" s="17">
        <v>1</v>
      </c>
      <c r="I8522" s="17">
        <v>1303.4724000000001</v>
      </c>
      <c r="J8522" s="17">
        <v>1</v>
      </c>
      <c r="K8522" s="17">
        <v>1</v>
      </c>
      <c r="L8522" s="17">
        <v>1</v>
      </c>
      <c r="M8522" s="17">
        <v>0</v>
      </c>
      <c r="N8522" t="str">
        <f t="shared" si="401"/>
        <v>Go</v>
      </c>
      <c r="O8522" s="17"/>
      <c r="P8522" s="17" t="s">
        <v>49</v>
      </c>
      <c r="Q8522" s="17" t="s">
        <v>17</v>
      </c>
      <c r="R8522">
        <v>836</v>
      </c>
    </row>
    <row r="8523" spans="1:18" ht="15.6">
      <c r="A8523" s="2" t="s">
        <v>6739</v>
      </c>
      <c r="B8523" s="17" t="s">
        <v>5</v>
      </c>
      <c r="C8523" s="17">
        <v>2</v>
      </c>
      <c r="D8523" s="17">
        <v>3</v>
      </c>
      <c r="E8523" s="52" t="str">
        <f t="shared" si="402"/>
        <v>B</v>
      </c>
      <c r="F8523" s="17">
        <v>4</v>
      </c>
      <c r="G8523" s="17">
        <v>4</v>
      </c>
      <c r="H8523" s="17">
        <v>2</v>
      </c>
      <c r="I8523" s="17">
        <v>2205.1451000000002</v>
      </c>
      <c r="J8523" s="17">
        <v>2</v>
      </c>
      <c r="K8523" s="17">
        <v>1</v>
      </c>
      <c r="L8523" s="17">
        <v>1</v>
      </c>
      <c r="M8523" s="17">
        <v>1</v>
      </c>
      <c r="N8523" t="str">
        <f t="shared" si="401"/>
        <v>NoGo</v>
      </c>
      <c r="O8523" s="17"/>
      <c r="P8523" s="17" t="s">
        <v>49</v>
      </c>
      <c r="Q8523" s="17" t="s">
        <v>17</v>
      </c>
      <c r="R8523">
        <v>836</v>
      </c>
    </row>
    <row r="8524" spans="1:18" ht="15.6">
      <c r="A8524" s="2" t="s">
        <v>6739</v>
      </c>
      <c r="B8524" s="17" t="s">
        <v>5</v>
      </c>
      <c r="C8524" s="17">
        <v>2</v>
      </c>
      <c r="D8524" s="17">
        <v>3</v>
      </c>
      <c r="E8524" s="52" t="str">
        <f t="shared" si="402"/>
        <v>B</v>
      </c>
      <c r="F8524" s="17">
        <v>4</v>
      </c>
      <c r="G8524" s="17">
        <v>4</v>
      </c>
      <c r="H8524" s="17">
        <v>3</v>
      </c>
      <c r="I8524" s="17">
        <v>452.26159999999999</v>
      </c>
      <c r="J8524" s="17">
        <v>1</v>
      </c>
      <c r="K8524" s="17">
        <v>1</v>
      </c>
      <c r="L8524" s="17">
        <v>1</v>
      </c>
      <c r="M8524" s="17">
        <v>0</v>
      </c>
      <c r="N8524" t="str">
        <f t="shared" si="401"/>
        <v>Go</v>
      </c>
      <c r="O8524" s="17"/>
      <c r="P8524" s="17" t="s">
        <v>49</v>
      </c>
      <c r="Q8524" s="17" t="s">
        <v>17</v>
      </c>
      <c r="R8524">
        <v>836</v>
      </c>
    </row>
    <row r="8525" spans="1:18" ht="15.6">
      <c r="A8525" s="2" t="s">
        <v>6739</v>
      </c>
      <c r="B8525" s="17" t="s">
        <v>5</v>
      </c>
      <c r="C8525" s="17">
        <v>2</v>
      </c>
      <c r="D8525" s="17">
        <v>3</v>
      </c>
      <c r="E8525" s="52" t="str">
        <f t="shared" si="402"/>
        <v>B</v>
      </c>
      <c r="F8525" s="17">
        <v>4</v>
      </c>
      <c r="G8525" s="17">
        <v>4</v>
      </c>
      <c r="H8525" s="17">
        <v>4</v>
      </c>
      <c r="I8525" s="17">
        <v>863.49339999999995</v>
      </c>
      <c r="J8525" s="17">
        <v>1</v>
      </c>
      <c r="K8525" s="17">
        <v>1</v>
      </c>
      <c r="L8525" s="17">
        <v>1</v>
      </c>
      <c r="M8525" s="17">
        <v>0</v>
      </c>
      <c r="N8525" t="str">
        <f t="shared" si="401"/>
        <v>Go</v>
      </c>
      <c r="O8525" s="17"/>
      <c r="P8525" s="17" t="s">
        <v>49</v>
      </c>
      <c r="Q8525" s="17" t="s">
        <v>17</v>
      </c>
      <c r="R8525">
        <v>836</v>
      </c>
    </row>
    <row r="8526" spans="1:18" ht="15.6">
      <c r="A8526" s="2" t="s">
        <v>6739</v>
      </c>
      <c r="B8526" s="17" t="s">
        <v>5</v>
      </c>
      <c r="C8526" s="17">
        <v>2</v>
      </c>
      <c r="D8526" s="17">
        <v>3</v>
      </c>
      <c r="E8526" s="52" t="str">
        <f t="shared" si="402"/>
        <v>B</v>
      </c>
      <c r="F8526" s="17">
        <v>4</v>
      </c>
      <c r="G8526" s="17">
        <v>4</v>
      </c>
      <c r="H8526" s="17">
        <v>5</v>
      </c>
      <c r="I8526" s="17">
        <v>2204.4173000000001</v>
      </c>
      <c r="J8526" s="17">
        <v>0</v>
      </c>
      <c r="K8526" s="17">
        <v>1</v>
      </c>
      <c r="L8526" s="17">
        <v>1</v>
      </c>
      <c r="M8526" s="17">
        <v>1</v>
      </c>
      <c r="N8526" t="str">
        <f t="shared" si="401"/>
        <v>NoGo</v>
      </c>
      <c r="O8526" s="17"/>
      <c r="P8526" s="17" t="s">
        <v>49</v>
      </c>
      <c r="Q8526" s="17" t="s">
        <v>17</v>
      </c>
      <c r="R8526">
        <v>836</v>
      </c>
    </row>
    <row r="8527" spans="1:18" ht="15.6">
      <c r="A8527" s="2" t="s">
        <v>6739</v>
      </c>
      <c r="B8527" s="17" t="s">
        <v>5</v>
      </c>
      <c r="C8527" s="17">
        <v>2</v>
      </c>
      <c r="D8527" s="17">
        <v>3</v>
      </c>
      <c r="E8527" s="52" t="str">
        <f t="shared" si="402"/>
        <v>B</v>
      </c>
      <c r="F8527" s="17">
        <v>4</v>
      </c>
      <c r="G8527" s="17">
        <v>4</v>
      </c>
      <c r="H8527" s="17">
        <v>6</v>
      </c>
      <c r="I8527" s="17">
        <v>1921.0307</v>
      </c>
      <c r="J8527" s="17">
        <v>1</v>
      </c>
      <c r="K8527" s="17">
        <v>1</v>
      </c>
      <c r="L8527" s="17">
        <v>1</v>
      </c>
      <c r="M8527" s="17">
        <v>0</v>
      </c>
      <c r="N8527" t="str">
        <f t="shared" si="401"/>
        <v>Go</v>
      </c>
      <c r="O8527" s="17"/>
      <c r="P8527" s="17" t="s">
        <v>49</v>
      </c>
      <c r="Q8527" s="17" t="s">
        <v>17</v>
      </c>
      <c r="R8527">
        <v>836</v>
      </c>
    </row>
    <row r="8528" spans="1:18" ht="15.6">
      <c r="A8528" s="2" t="s">
        <v>6739</v>
      </c>
      <c r="B8528" s="17" t="s">
        <v>5</v>
      </c>
      <c r="C8528" s="17">
        <v>2</v>
      </c>
      <c r="D8528" s="17">
        <v>3</v>
      </c>
      <c r="E8528" s="52" t="str">
        <f t="shared" si="402"/>
        <v>B</v>
      </c>
      <c r="F8528" s="17">
        <v>4</v>
      </c>
      <c r="G8528" s="17">
        <v>4</v>
      </c>
      <c r="H8528" s="17">
        <v>7</v>
      </c>
      <c r="I8528" s="17">
        <v>528.89009999999996</v>
      </c>
      <c r="J8528" s="17">
        <v>1</v>
      </c>
      <c r="K8528" s="17">
        <v>1</v>
      </c>
      <c r="L8528" s="17">
        <v>1</v>
      </c>
      <c r="M8528" s="17">
        <v>0</v>
      </c>
      <c r="N8528" t="str">
        <f t="shared" si="401"/>
        <v>Go</v>
      </c>
      <c r="O8528" s="17"/>
      <c r="P8528" s="17" t="s">
        <v>49</v>
      </c>
      <c r="Q8528" s="17" t="s">
        <v>17</v>
      </c>
      <c r="R8528">
        <v>836</v>
      </c>
    </row>
    <row r="8529" spans="1:18" ht="15.6">
      <c r="A8529" s="2" t="s">
        <v>6739</v>
      </c>
      <c r="B8529" s="17" t="s">
        <v>5</v>
      </c>
      <c r="C8529" s="17">
        <v>2</v>
      </c>
      <c r="D8529" s="17">
        <v>3</v>
      </c>
      <c r="E8529" s="52" t="str">
        <f t="shared" si="402"/>
        <v>B</v>
      </c>
      <c r="F8529" s="17">
        <v>4</v>
      </c>
      <c r="G8529" s="17">
        <v>4</v>
      </c>
      <c r="H8529" s="17">
        <v>8</v>
      </c>
      <c r="I8529" s="17">
        <v>6737.3744999999999</v>
      </c>
      <c r="J8529" s="17">
        <v>1</v>
      </c>
      <c r="K8529" s="17">
        <v>1</v>
      </c>
      <c r="L8529" s="17">
        <v>1</v>
      </c>
      <c r="M8529" s="17">
        <v>0</v>
      </c>
      <c r="N8529" t="str">
        <f t="shared" si="401"/>
        <v>Go</v>
      </c>
      <c r="O8529" s="17"/>
      <c r="P8529" s="17" t="s">
        <v>49</v>
      </c>
      <c r="Q8529" s="17" t="s">
        <v>17</v>
      </c>
      <c r="R8529">
        <v>836</v>
      </c>
    </row>
    <row r="8530" spans="1:18" ht="15.6">
      <c r="A8530" s="2" t="s">
        <v>6739</v>
      </c>
      <c r="B8530" s="17" t="s">
        <v>5</v>
      </c>
      <c r="C8530" s="17">
        <v>2</v>
      </c>
      <c r="D8530" s="17">
        <v>3</v>
      </c>
      <c r="E8530" s="52" t="str">
        <f t="shared" si="402"/>
        <v>B</v>
      </c>
      <c r="F8530" s="17">
        <v>4</v>
      </c>
      <c r="G8530" s="17">
        <v>4</v>
      </c>
      <c r="H8530" s="17">
        <v>9</v>
      </c>
      <c r="I8530" s="17">
        <v>453.12759999999997</v>
      </c>
      <c r="J8530" s="17">
        <v>1</v>
      </c>
      <c r="K8530" s="17">
        <v>1</v>
      </c>
      <c r="L8530" s="17">
        <v>1</v>
      </c>
      <c r="M8530" s="17">
        <v>0</v>
      </c>
      <c r="N8530" t="str">
        <f t="shared" si="401"/>
        <v>Go</v>
      </c>
      <c r="O8530" s="17"/>
      <c r="P8530" s="17" t="s">
        <v>49</v>
      </c>
      <c r="Q8530" s="17" t="s">
        <v>17</v>
      </c>
      <c r="R8530">
        <v>836</v>
      </c>
    </row>
    <row r="8531" spans="1:18" ht="15.6">
      <c r="A8531" s="2" t="s">
        <v>6739</v>
      </c>
      <c r="B8531" s="17" t="s">
        <v>5</v>
      </c>
      <c r="C8531" s="17">
        <v>2</v>
      </c>
      <c r="D8531" s="17">
        <v>3</v>
      </c>
      <c r="E8531" s="52" t="str">
        <f t="shared" si="402"/>
        <v>B</v>
      </c>
      <c r="F8531" s="17">
        <v>4</v>
      </c>
      <c r="G8531" s="17">
        <v>4</v>
      </c>
      <c r="H8531" s="17">
        <v>10</v>
      </c>
      <c r="I8531" s="17">
        <v>1869.2462</v>
      </c>
      <c r="J8531" s="17">
        <v>1</v>
      </c>
      <c r="K8531" s="17">
        <v>1</v>
      </c>
      <c r="L8531" s="17">
        <v>1</v>
      </c>
      <c r="M8531" s="17">
        <v>0</v>
      </c>
      <c r="N8531" t="str">
        <f t="shared" si="401"/>
        <v>Go</v>
      </c>
      <c r="O8531" s="17"/>
      <c r="P8531" s="17" t="s">
        <v>49</v>
      </c>
      <c r="Q8531" s="17" t="s">
        <v>17</v>
      </c>
      <c r="R8531">
        <v>836</v>
      </c>
    </row>
    <row r="8532" spans="1:18" ht="15.6">
      <c r="A8532" s="2" t="s">
        <v>6739</v>
      </c>
      <c r="B8532" s="17" t="s">
        <v>5</v>
      </c>
      <c r="C8532" s="17">
        <v>2</v>
      </c>
      <c r="D8532" s="17">
        <v>3</v>
      </c>
      <c r="E8532" s="52" t="str">
        <f t="shared" si="402"/>
        <v>B</v>
      </c>
      <c r="F8532" s="17">
        <v>4</v>
      </c>
      <c r="G8532" s="17">
        <v>4</v>
      </c>
      <c r="H8532" s="17">
        <v>11</v>
      </c>
      <c r="I8532" s="17">
        <v>2333.1641</v>
      </c>
      <c r="J8532" s="17">
        <v>1</v>
      </c>
      <c r="K8532" s="17">
        <v>1</v>
      </c>
      <c r="L8532" s="17">
        <v>1</v>
      </c>
      <c r="M8532" s="17">
        <v>0</v>
      </c>
      <c r="N8532" t="str">
        <f t="shared" si="401"/>
        <v>Go</v>
      </c>
      <c r="O8532" s="17"/>
      <c r="P8532" s="17" t="s">
        <v>49</v>
      </c>
      <c r="Q8532" s="17" t="s">
        <v>17</v>
      </c>
      <c r="R8532">
        <v>836</v>
      </c>
    </row>
    <row r="8533" spans="1:18" ht="15.6">
      <c r="A8533" s="2" t="s">
        <v>6739</v>
      </c>
      <c r="B8533" s="17" t="s">
        <v>5</v>
      </c>
      <c r="C8533" s="17">
        <v>2</v>
      </c>
      <c r="D8533" s="17">
        <v>3</v>
      </c>
      <c r="E8533" s="52" t="str">
        <f t="shared" si="402"/>
        <v>B</v>
      </c>
      <c r="F8533" s="17">
        <v>4</v>
      </c>
      <c r="G8533" s="17">
        <v>4</v>
      </c>
      <c r="H8533" s="17">
        <v>12</v>
      </c>
      <c r="I8533" s="17">
        <v>3869.5423000000001</v>
      </c>
      <c r="J8533" s="17">
        <v>1</v>
      </c>
      <c r="K8533" s="17">
        <v>0</v>
      </c>
      <c r="L8533" s="17">
        <v>1</v>
      </c>
      <c r="M8533" s="17">
        <v>1</v>
      </c>
      <c r="N8533" t="str">
        <f t="shared" si="401"/>
        <v>NoGo</v>
      </c>
      <c r="O8533" s="17"/>
      <c r="P8533" s="17" t="s">
        <v>49</v>
      </c>
      <c r="Q8533" s="17" t="s">
        <v>17</v>
      </c>
      <c r="R8533">
        <v>836</v>
      </c>
    </row>
    <row r="8534" spans="1:18" ht="15.6">
      <c r="A8534" s="2" t="s">
        <v>6739</v>
      </c>
      <c r="B8534" s="17" t="s">
        <v>5</v>
      </c>
      <c r="C8534" s="17">
        <v>2</v>
      </c>
      <c r="D8534" s="17">
        <v>3</v>
      </c>
      <c r="E8534" s="52" t="str">
        <f t="shared" si="402"/>
        <v>B</v>
      </c>
      <c r="F8534" s="17">
        <v>4</v>
      </c>
      <c r="G8534" s="17">
        <v>4</v>
      </c>
      <c r="H8534" s="17">
        <v>13</v>
      </c>
      <c r="I8534" s="17">
        <v>4187.3822</v>
      </c>
      <c r="J8534" s="17">
        <v>1</v>
      </c>
      <c r="K8534" s="17">
        <v>1</v>
      </c>
      <c r="L8534" s="17">
        <v>1</v>
      </c>
      <c r="M8534" s="17">
        <v>0</v>
      </c>
      <c r="N8534" t="str">
        <f t="shared" si="401"/>
        <v>Go</v>
      </c>
      <c r="O8534" s="17"/>
      <c r="P8534" s="17" t="s">
        <v>49</v>
      </c>
      <c r="Q8534" s="17" t="s">
        <v>17</v>
      </c>
      <c r="R8534">
        <v>836</v>
      </c>
    </row>
    <row r="8535" spans="1:18" ht="15.6">
      <c r="A8535" s="2" t="s">
        <v>6739</v>
      </c>
      <c r="B8535" s="17" t="s">
        <v>5</v>
      </c>
      <c r="C8535" s="17">
        <v>2</v>
      </c>
      <c r="D8535" s="17">
        <v>3</v>
      </c>
      <c r="E8535" s="52" t="str">
        <f t="shared" si="402"/>
        <v>B</v>
      </c>
      <c r="F8535" s="17">
        <v>4</v>
      </c>
      <c r="G8535" s="17">
        <v>4</v>
      </c>
      <c r="H8535" s="17">
        <v>14</v>
      </c>
      <c r="I8535" s="17">
        <v>3445.0174999999999</v>
      </c>
      <c r="J8535" s="17">
        <v>1</v>
      </c>
      <c r="K8535" s="17">
        <v>0</v>
      </c>
      <c r="L8535" s="17">
        <v>1</v>
      </c>
      <c r="M8535" s="17">
        <v>1</v>
      </c>
      <c r="N8535" t="str">
        <f t="shared" si="401"/>
        <v>NoGo</v>
      </c>
      <c r="O8535" s="17"/>
      <c r="P8535" s="17" t="s">
        <v>49</v>
      </c>
      <c r="Q8535" s="17" t="s">
        <v>17</v>
      </c>
      <c r="R8535">
        <v>836</v>
      </c>
    </row>
    <row r="8536" spans="1:18" ht="15.6">
      <c r="A8536" s="2" t="s">
        <v>6739</v>
      </c>
      <c r="B8536" s="17" t="s">
        <v>5</v>
      </c>
      <c r="C8536" s="17">
        <v>2</v>
      </c>
      <c r="D8536" s="17">
        <v>3</v>
      </c>
      <c r="E8536" s="52" t="str">
        <f t="shared" si="402"/>
        <v>B</v>
      </c>
      <c r="F8536" s="17">
        <v>4</v>
      </c>
      <c r="G8536" s="17">
        <v>4</v>
      </c>
      <c r="H8536" s="17">
        <v>15</v>
      </c>
      <c r="I8536" s="17">
        <v>607.09879999999998</v>
      </c>
      <c r="J8536" s="17">
        <v>1</v>
      </c>
      <c r="K8536" s="17">
        <v>1</v>
      </c>
      <c r="L8536" s="17">
        <v>1</v>
      </c>
      <c r="M8536" s="17">
        <v>0</v>
      </c>
      <c r="N8536" t="str">
        <f t="shared" si="401"/>
        <v>Go</v>
      </c>
      <c r="O8536" s="17"/>
      <c r="P8536" s="17" t="s">
        <v>49</v>
      </c>
      <c r="Q8536" s="17" t="s">
        <v>17</v>
      </c>
      <c r="R8536">
        <v>836</v>
      </c>
    </row>
    <row r="8537" spans="1:18" ht="15.6">
      <c r="A8537" s="2" t="s">
        <v>6739</v>
      </c>
      <c r="B8537" s="17" t="s">
        <v>5</v>
      </c>
      <c r="C8537" s="17">
        <v>2</v>
      </c>
      <c r="D8537" s="17">
        <v>3</v>
      </c>
      <c r="E8537" s="52" t="str">
        <f t="shared" si="402"/>
        <v>B</v>
      </c>
      <c r="F8537" s="17">
        <v>4</v>
      </c>
      <c r="G8537" s="17">
        <v>4</v>
      </c>
      <c r="H8537" s="17">
        <v>16</v>
      </c>
      <c r="I8537" s="17">
        <v>761.87099999999998</v>
      </c>
      <c r="J8537" s="17">
        <v>1</v>
      </c>
      <c r="K8537" s="17">
        <v>1</v>
      </c>
      <c r="L8537" s="17">
        <v>1</v>
      </c>
      <c r="M8537" s="17">
        <v>0</v>
      </c>
      <c r="N8537" t="str">
        <f t="shared" si="401"/>
        <v>Go</v>
      </c>
      <c r="O8537" s="17"/>
      <c r="P8537" s="17" t="s">
        <v>49</v>
      </c>
      <c r="Q8537" s="17" t="s">
        <v>17</v>
      </c>
      <c r="R8537">
        <v>836</v>
      </c>
    </row>
    <row r="8538" spans="1:18" ht="15.6">
      <c r="A8538" s="2" t="s">
        <v>6739</v>
      </c>
      <c r="B8538" s="17" t="s">
        <v>5</v>
      </c>
      <c r="C8538" s="17">
        <v>2</v>
      </c>
      <c r="D8538" s="17">
        <v>3</v>
      </c>
      <c r="E8538" s="52" t="str">
        <f t="shared" si="402"/>
        <v>B</v>
      </c>
      <c r="F8538" s="17">
        <v>4</v>
      </c>
      <c r="G8538" s="17">
        <v>4</v>
      </c>
      <c r="H8538" s="17">
        <v>17</v>
      </c>
      <c r="I8538" s="17">
        <v>787.05</v>
      </c>
      <c r="J8538" s="17">
        <v>1</v>
      </c>
      <c r="K8538" s="17">
        <v>1</v>
      </c>
      <c r="L8538" s="17">
        <v>1</v>
      </c>
      <c r="M8538" s="17">
        <v>0</v>
      </c>
      <c r="N8538" t="str">
        <f t="shared" si="401"/>
        <v>Go</v>
      </c>
      <c r="O8538" s="17"/>
      <c r="P8538" s="17" t="s">
        <v>49</v>
      </c>
      <c r="Q8538" s="17" t="s">
        <v>17</v>
      </c>
      <c r="R8538">
        <v>836</v>
      </c>
    </row>
    <row r="8539" spans="1:18" ht="15.6">
      <c r="A8539" s="2" t="s">
        <v>6739</v>
      </c>
      <c r="B8539" s="17" t="s">
        <v>5</v>
      </c>
      <c r="C8539" s="17">
        <v>2</v>
      </c>
      <c r="D8539" s="17">
        <v>3</v>
      </c>
      <c r="E8539" s="52" t="str">
        <f t="shared" si="402"/>
        <v>B</v>
      </c>
      <c r="F8539" s="17">
        <v>4</v>
      </c>
      <c r="G8539" s="17">
        <v>4</v>
      </c>
      <c r="H8539" s="17">
        <v>18</v>
      </c>
      <c r="I8539" s="17">
        <v>3643.8053</v>
      </c>
      <c r="J8539" s="17">
        <v>1</v>
      </c>
      <c r="K8539" s="17">
        <v>0</v>
      </c>
      <c r="L8539" s="17">
        <v>1</v>
      </c>
      <c r="M8539" s="17">
        <v>1</v>
      </c>
      <c r="N8539" t="str">
        <f t="shared" si="401"/>
        <v>NoGo</v>
      </c>
      <c r="O8539" s="17"/>
      <c r="P8539" s="17" t="s">
        <v>49</v>
      </c>
      <c r="Q8539" s="17" t="s">
        <v>17</v>
      </c>
      <c r="R8539">
        <v>836</v>
      </c>
    </row>
    <row r="8540" spans="1:18" ht="15.6">
      <c r="A8540" s="2" t="s">
        <v>6739</v>
      </c>
      <c r="B8540" s="17" t="s">
        <v>5</v>
      </c>
      <c r="C8540" s="17">
        <v>2</v>
      </c>
      <c r="D8540" s="17">
        <v>3</v>
      </c>
      <c r="E8540" s="52" t="str">
        <f t="shared" si="402"/>
        <v>B</v>
      </c>
      <c r="F8540" s="17">
        <v>4</v>
      </c>
      <c r="G8540" s="17">
        <v>4</v>
      </c>
      <c r="H8540" s="17">
        <v>19</v>
      </c>
      <c r="I8540" s="17">
        <v>838.54200000000003</v>
      </c>
      <c r="J8540" s="17">
        <v>1</v>
      </c>
      <c r="K8540" s="17">
        <v>1</v>
      </c>
      <c r="L8540" s="17">
        <v>1</v>
      </c>
      <c r="M8540" s="17">
        <v>0</v>
      </c>
      <c r="N8540" t="str">
        <f t="shared" si="401"/>
        <v>Go</v>
      </c>
      <c r="O8540" s="17"/>
      <c r="P8540" s="17" t="s">
        <v>49</v>
      </c>
      <c r="Q8540" s="17" t="s">
        <v>17</v>
      </c>
      <c r="R8540">
        <v>836</v>
      </c>
    </row>
    <row r="8541" spans="1:18" ht="15.6">
      <c r="A8541" s="2" t="s">
        <v>6739</v>
      </c>
      <c r="B8541" s="17" t="s">
        <v>5</v>
      </c>
      <c r="C8541" s="17">
        <v>2</v>
      </c>
      <c r="D8541" s="17">
        <v>3</v>
      </c>
      <c r="E8541" s="52" t="str">
        <f t="shared" si="402"/>
        <v>B</v>
      </c>
      <c r="F8541" s="17">
        <v>4</v>
      </c>
      <c r="G8541" s="17">
        <v>4</v>
      </c>
      <c r="H8541" s="17">
        <v>20</v>
      </c>
      <c r="I8541" s="17">
        <v>2487.0778</v>
      </c>
      <c r="J8541" s="17">
        <v>1</v>
      </c>
      <c r="K8541" s="17">
        <v>1</v>
      </c>
      <c r="L8541" s="17">
        <v>1</v>
      </c>
      <c r="M8541" s="17">
        <v>0</v>
      </c>
      <c r="N8541" t="str">
        <f t="shared" si="401"/>
        <v>Go</v>
      </c>
      <c r="O8541" s="17"/>
      <c r="P8541" s="17" t="s">
        <v>49</v>
      </c>
      <c r="Q8541" s="17" t="s">
        <v>17</v>
      </c>
      <c r="R8541">
        <v>836</v>
      </c>
    </row>
    <row r="8542" spans="1:18" ht="15.6">
      <c r="A8542" s="2" t="s">
        <v>6739</v>
      </c>
      <c r="B8542" s="17" t="s">
        <v>5</v>
      </c>
      <c r="C8542" s="17">
        <v>2</v>
      </c>
      <c r="D8542" s="17">
        <v>3</v>
      </c>
      <c r="E8542" s="52" t="str">
        <f t="shared" si="402"/>
        <v>B</v>
      </c>
      <c r="F8542" s="17">
        <v>4</v>
      </c>
      <c r="G8542" s="17">
        <v>4</v>
      </c>
      <c r="H8542" s="17">
        <v>21</v>
      </c>
      <c r="I8542" s="17">
        <v>631.88099999999997</v>
      </c>
      <c r="J8542" s="17">
        <v>1</v>
      </c>
      <c r="K8542" s="17">
        <v>1</v>
      </c>
      <c r="L8542" s="17">
        <v>1</v>
      </c>
      <c r="M8542" s="17">
        <v>0</v>
      </c>
      <c r="N8542" t="str">
        <f t="shared" si="401"/>
        <v>Go</v>
      </c>
      <c r="O8542" s="17"/>
      <c r="P8542" s="17" t="s">
        <v>49</v>
      </c>
      <c r="Q8542" s="17" t="s">
        <v>17</v>
      </c>
      <c r="R8542">
        <v>836</v>
      </c>
    </row>
    <row r="8543" spans="1:18" ht="15.6">
      <c r="A8543" s="2" t="s">
        <v>6739</v>
      </c>
      <c r="B8543" s="17" t="s">
        <v>5</v>
      </c>
      <c r="C8543" s="17">
        <v>2</v>
      </c>
      <c r="D8543" s="17">
        <v>3</v>
      </c>
      <c r="E8543" s="52" t="str">
        <f t="shared" si="402"/>
        <v>B</v>
      </c>
      <c r="F8543" s="17">
        <v>4</v>
      </c>
      <c r="G8543" s="17">
        <v>4</v>
      </c>
      <c r="H8543" s="17">
        <v>22</v>
      </c>
      <c r="I8543" s="17">
        <v>3269.9897999999998</v>
      </c>
      <c r="J8543" s="17">
        <v>1</v>
      </c>
      <c r="K8543" s="17">
        <v>0</v>
      </c>
      <c r="L8543" s="17">
        <v>1</v>
      </c>
      <c r="M8543" s="17">
        <v>1</v>
      </c>
      <c r="N8543" t="str">
        <f t="shared" si="401"/>
        <v>NoGo</v>
      </c>
      <c r="O8543" s="17"/>
      <c r="P8543" s="17" t="s">
        <v>49</v>
      </c>
      <c r="Q8543" s="17" t="s">
        <v>17</v>
      </c>
      <c r="R8543">
        <v>836</v>
      </c>
    </row>
    <row r="8544" spans="1:18" ht="15.6">
      <c r="A8544" s="2" t="s">
        <v>6739</v>
      </c>
      <c r="B8544" s="17" t="s">
        <v>5</v>
      </c>
      <c r="C8544" s="17">
        <v>2</v>
      </c>
      <c r="D8544" s="17">
        <v>3</v>
      </c>
      <c r="E8544" s="52" t="str">
        <f t="shared" si="402"/>
        <v>B</v>
      </c>
      <c r="F8544" s="17">
        <v>4</v>
      </c>
      <c r="G8544" s="17">
        <v>4</v>
      </c>
      <c r="H8544" s="17">
        <v>23</v>
      </c>
      <c r="I8544" s="17">
        <v>632.62210000000005</v>
      </c>
      <c r="J8544" s="17">
        <v>1</v>
      </c>
      <c r="K8544" s="17">
        <v>1</v>
      </c>
      <c r="L8544" s="17">
        <v>1</v>
      </c>
      <c r="M8544" s="17">
        <v>0</v>
      </c>
      <c r="N8544" t="str">
        <f t="shared" si="401"/>
        <v>Go</v>
      </c>
      <c r="O8544" s="17"/>
      <c r="P8544" s="17" t="s">
        <v>49</v>
      </c>
      <c r="Q8544" s="17" t="s">
        <v>17</v>
      </c>
      <c r="R8544">
        <v>836</v>
      </c>
    </row>
    <row r="8545" spans="1:18" ht="15.6">
      <c r="A8545" s="2" t="s">
        <v>6739</v>
      </c>
      <c r="B8545" s="17" t="s">
        <v>5</v>
      </c>
      <c r="C8545" s="17">
        <v>2</v>
      </c>
      <c r="D8545" s="17">
        <v>3</v>
      </c>
      <c r="E8545" s="52" t="str">
        <f t="shared" si="402"/>
        <v>B</v>
      </c>
      <c r="F8545" s="17">
        <v>4</v>
      </c>
      <c r="G8545" s="17">
        <v>4</v>
      </c>
      <c r="H8545" s="17">
        <v>24</v>
      </c>
      <c r="I8545" s="17">
        <v>2125.9697999999999</v>
      </c>
      <c r="J8545" s="17">
        <v>1</v>
      </c>
      <c r="K8545" s="17">
        <v>1</v>
      </c>
      <c r="L8545" s="17">
        <v>1</v>
      </c>
      <c r="M8545" s="17">
        <v>0</v>
      </c>
      <c r="N8545" t="str">
        <f t="shared" si="401"/>
        <v>Go</v>
      </c>
      <c r="O8545" s="17"/>
      <c r="P8545" s="17" t="s">
        <v>49</v>
      </c>
      <c r="Q8545" s="17" t="s">
        <v>17</v>
      </c>
      <c r="R8545">
        <v>836</v>
      </c>
    </row>
    <row r="8546" spans="1:18" ht="15.6">
      <c r="A8546" s="2" t="s">
        <v>6739</v>
      </c>
      <c r="B8546" s="17" t="s">
        <v>5</v>
      </c>
      <c r="C8546" s="17">
        <v>2</v>
      </c>
      <c r="D8546" s="17">
        <v>3</v>
      </c>
      <c r="E8546" s="52" t="str">
        <f t="shared" si="402"/>
        <v>B</v>
      </c>
      <c r="F8546" s="17">
        <v>4</v>
      </c>
      <c r="G8546" s="17">
        <v>4</v>
      </c>
      <c r="H8546" s="17">
        <v>25</v>
      </c>
      <c r="I8546" s="17">
        <v>735.24590000000001</v>
      </c>
      <c r="J8546" s="17">
        <v>1</v>
      </c>
      <c r="K8546" s="17">
        <v>1</v>
      </c>
      <c r="L8546" s="17">
        <v>1</v>
      </c>
      <c r="M8546" s="17">
        <v>0</v>
      </c>
      <c r="N8546" t="str">
        <f t="shared" ref="N8546:N8609" si="403">IF(M8546=0,"Go","NoGo")</f>
        <v>Go</v>
      </c>
      <c r="O8546" s="17"/>
      <c r="P8546" s="17" t="s">
        <v>49</v>
      </c>
      <c r="Q8546" s="17" t="s">
        <v>17</v>
      </c>
      <c r="R8546">
        <v>836</v>
      </c>
    </row>
    <row r="8547" spans="1:18" ht="15.6">
      <c r="A8547" s="2" t="s">
        <v>6739</v>
      </c>
      <c r="B8547" s="17" t="s">
        <v>5</v>
      </c>
      <c r="C8547" s="17">
        <v>2</v>
      </c>
      <c r="D8547" s="17">
        <v>3</v>
      </c>
      <c r="E8547" s="52" t="str">
        <f t="shared" si="402"/>
        <v>B</v>
      </c>
      <c r="F8547" s="17">
        <v>4</v>
      </c>
      <c r="G8547" s="17">
        <v>4</v>
      </c>
      <c r="H8547" s="17">
        <v>26</v>
      </c>
      <c r="I8547" s="17">
        <v>681.53560000000004</v>
      </c>
      <c r="J8547" s="17">
        <v>1</v>
      </c>
      <c r="K8547" s="17">
        <v>1</v>
      </c>
      <c r="L8547" s="17">
        <v>1</v>
      </c>
      <c r="M8547" s="17">
        <v>0</v>
      </c>
      <c r="N8547" t="str">
        <f t="shared" si="403"/>
        <v>Go</v>
      </c>
      <c r="O8547" s="17"/>
      <c r="P8547" s="17" t="s">
        <v>49</v>
      </c>
      <c r="Q8547" s="17" t="s">
        <v>17</v>
      </c>
      <c r="R8547">
        <v>836</v>
      </c>
    </row>
    <row r="8548" spans="1:18" ht="15.6">
      <c r="A8548" s="2" t="s">
        <v>6739</v>
      </c>
      <c r="B8548" s="17" t="s">
        <v>5</v>
      </c>
      <c r="C8548" s="17">
        <v>2</v>
      </c>
      <c r="D8548" s="17">
        <v>3</v>
      </c>
      <c r="E8548" s="52" t="str">
        <f t="shared" si="402"/>
        <v>B</v>
      </c>
      <c r="F8548" s="17">
        <v>4</v>
      </c>
      <c r="G8548" s="17">
        <v>4</v>
      </c>
      <c r="H8548" s="17">
        <v>27</v>
      </c>
      <c r="I8548" s="17">
        <v>4496.9283999999998</v>
      </c>
      <c r="J8548" s="17">
        <v>1</v>
      </c>
      <c r="K8548" s="17">
        <v>1</v>
      </c>
      <c r="L8548" s="17">
        <v>1</v>
      </c>
      <c r="M8548" s="17">
        <v>0</v>
      </c>
      <c r="N8548" t="str">
        <f t="shared" si="403"/>
        <v>Go</v>
      </c>
      <c r="O8548" s="17"/>
      <c r="P8548" s="17" t="s">
        <v>49</v>
      </c>
      <c r="Q8548" s="17" t="s">
        <v>17</v>
      </c>
      <c r="R8548">
        <v>836</v>
      </c>
    </row>
    <row r="8549" spans="1:18" ht="15.6">
      <c r="A8549" s="2" t="s">
        <v>6739</v>
      </c>
      <c r="B8549" s="17" t="s">
        <v>5</v>
      </c>
      <c r="C8549" s="17">
        <v>2</v>
      </c>
      <c r="D8549" s="17">
        <v>3</v>
      </c>
      <c r="E8549" s="52" t="str">
        <f t="shared" si="402"/>
        <v>B</v>
      </c>
      <c r="F8549" s="17">
        <v>4</v>
      </c>
      <c r="G8549" s="17">
        <v>4</v>
      </c>
      <c r="H8549" s="17">
        <v>28</v>
      </c>
      <c r="I8549" s="17">
        <v>3158.0011</v>
      </c>
      <c r="J8549" s="17">
        <v>1</v>
      </c>
      <c r="K8549" s="17">
        <v>0</v>
      </c>
      <c r="L8549" s="17">
        <v>1</v>
      </c>
      <c r="M8549" s="17">
        <v>1</v>
      </c>
      <c r="N8549" t="str">
        <f t="shared" si="403"/>
        <v>NoGo</v>
      </c>
      <c r="O8549" s="17"/>
      <c r="P8549" s="17" t="s">
        <v>49</v>
      </c>
      <c r="Q8549" s="17" t="s">
        <v>17</v>
      </c>
      <c r="R8549">
        <v>836</v>
      </c>
    </row>
    <row r="8550" spans="1:18" ht="15.6">
      <c r="A8550" s="2" t="s">
        <v>6739</v>
      </c>
      <c r="B8550" s="17" t="s">
        <v>5</v>
      </c>
      <c r="C8550" s="17">
        <v>2</v>
      </c>
      <c r="D8550" s="17">
        <v>3</v>
      </c>
      <c r="E8550" s="52" t="str">
        <f t="shared" si="402"/>
        <v>B</v>
      </c>
      <c r="F8550" s="17">
        <v>4</v>
      </c>
      <c r="G8550" s="17">
        <v>4</v>
      </c>
      <c r="H8550" s="17">
        <v>29</v>
      </c>
      <c r="I8550" s="17">
        <v>5217.7393000000002</v>
      </c>
      <c r="J8550" s="17">
        <v>1</v>
      </c>
      <c r="K8550" s="17">
        <v>1</v>
      </c>
      <c r="L8550" s="17">
        <v>1</v>
      </c>
      <c r="M8550" s="17">
        <v>0</v>
      </c>
      <c r="N8550" t="str">
        <f t="shared" si="403"/>
        <v>Go</v>
      </c>
      <c r="O8550" s="17"/>
      <c r="P8550" s="17" t="s">
        <v>49</v>
      </c>
      <c r="Q8550" s="17" t="s">
        <v>17</v>
      </c>
      <c r="R8550">
        <v>836</v>
      </c>
    </row>
    <row r="8551" spans="1:18" ht="15.6">
      <c r="A8551" s="2" t="s">
        <v>6739</v>
      </c>
      <c r="B8551" s="17" t="s">
        <v>5</v>
      </c>
      <c r="C8551" s="17">
        <v>2</v>
      </c>
      <c r="D8551" s="17">
        <v>3</v>
      </c>
      <c r="E8551" s="52" t="str">
        <f t="shared" si="402"/>
        <v>B</v>
      </c>
      <c r="F8551" s="17">
        <v>4</v>
      </c>
      <c r="G8551" s="17">
        <v>4</v>
      </c>
      <c r="H8551" s="17">
        <v>30</v>
      </c>
      <c r="I8551" s="17">
        <v>4062.3377999999998</v>
      </c>
      <c r="J8551" s="17">
        <v>2</v>
      </c>
      <c r="K8551" s="17">
        <v>0</v>
      </c>
      <c r="L8551" s="17">
        <v>1</v>
      </c>
      <c r="M8551" s="17">
        <v>1</v>
      </c>
      <c r="N8551" t="str">
        <f t="shared" si="403"/>
        <v>NoGo</v>
      </c>
      <c r="O8551" s="17"/>
      <c r="P8551" s="17" t="s">
        <v>49</v>
      </c>
      <c r="Q8551" s="17" t="s">
        <v>17</v>
      </c>
      <c r="R8551">
        <v>836</v>
      </c>
    </row>
    <row r="8552" spans="1:18" ht="15.6">
      <c r="A8552" s="2" t="s">
        <v>6739</v>
      </c>
      <c r="B8552" s="17" t="s">
        <v>5</v>
      </c>
      <c r="C8552" s="17">
        <v>2</v>
      </c>
      <c r="D8552" s="17">
        <v>3</v>
      </c>
      <c r="E8552" s="52" t="str">
        <f t="shared" si="402"/>
        <v>B</v>
      </c>
      <c r="F8552" s="17">
        <v>4</v>
      </c>
      <c r="G8552" s="17">
        <v>4</v>
      </c>
      <c r="H8552" s="17">
        <v>31</v>
      </c>
      <c r="I8552" s="17">
        <v>1353.1623</v>
      </c>
      <c r="J8552" s="17">
        <v>3</v>
      </c>
      <c r="K8552" s="17">
        <v>1</v>
      </c>
      <c r="L8552" s="17">
        <v>1</v>
      </c>
      <c r="M8552" s="17">
        <v>0</v>
      </c>
      <c r="N8552" t="str">
        <f t="shared" si="403"/>
        <v>Go</v>
      </c>
      <c r="O8552" s="17"/>
      <c r="P8552" s="17" t="s">
        <v>49</v>
      </c>
      <c r="Q8552" s="17" t="s">
        <v>17</v>
      </c>
      <c r="R8552">
        <v>836</v>
      </c>
    </row>
    <row r="8553" spans="1:18" ht="15.6">
      <c r="A8553" s="2" t="s">
        <v>6739</v>
      </c>
      <c r="B8553" s="17" t="s">
        <v>5</v>
      </c>
      <c r="C8553" s="17">
        <v>2</v>
      </c>
      <c r="D8553" s="17">
        <v>3</v>
      </c>
      <c r="E8553" s="52" t="str">
        <f t="shared" si="402"/>
        <v>B</v>
      </c>
      <c r="F8553" s="17">
        <v>4</v>
      </c>
      <c r="G8553" s="17">
        <v>4</v>
      </c>
      <c r="H8553" s="17">
        <v>32</v>
      </c>
      <c r="I8553" s="17">
        <v>555.94389999999999</v>
      </c>
      <c r="J8553" s="17">
        <v>1</v>
      </c>
      <c r="K8553" s="17">
        <v>1</v>
      </c>
      <c r="L8553" s="17">
        <v>1</v>
      </c>
      <c r="M8553" s="17">
        <v>0</v>
      </c>
      <c r="N8553" t="str">
        <f t="shared" si="403"/>
        <v>Go</v>
      </c>
      <c r="O8553" s="17"/>
      <c r="P8553" s="17" t="s">
        <v>49</v>
      </c>
      <c r="Q8553" s="17" t="s">
        <v>17</v>
      </c>
      <c r="R8553">
        <v>836</v>
      </c>
    </row>
    <row r="8554" spans="1:18" ht="15.6">
      <c r="A8554" s="2" t="s">
        <v>6739</v>
      </c>
      <c r="B8554" s="17" t="s">
        <v>5</v>
      </c>
      <c r="C8554" s="17">
        <v>2</v>
      </c>
      <c r="D8554" s="17">
        <v>3</v>
      </c>
      <c r="E8554" s="52" t="str">
        <f t="shared" si="402"/>
        <v>B</v>
      </c>
      <c r="F8554" s="17">
        <v>4</v>
      </c>
      <c r="G8554" s="17">
        <v>4</v>
      </c>
      <c r="H8554" s="17">
        <v>33</v>
      </c>
      <c r="I8554" s="17">
        <v>1120.3071</v>
      </c>
      <c r="J8554" s="17">
        <v>2</v>
      </c>
      <c r="K8554" s="17">
        <v>1</v>
      </c>
      <c r="L8554" s="17">
        <v>1</v>
      </c>
      <c r="M8554" s="17">
        <v>0</v>
      </c>
      <c r="N8554" t="str">
        <f t="shared" si="403"/>
        <v>Go</v>
      </c>
      <c r="O8554" s="17"/>
      <c r="P8554" s="17" t="s">
        <v>49</v>
      </c>
      <c r="Q8554" s="17" t="s">
        <v>17</v>
      </c>
      <c r="R8554">
        <v>836</v>
      </c>
    </row>
    <row r="8555" spans="1:18" ht="15.6">
      <c r="A8555" s="2" t="s">
        <v>6739</v>
      </c>
      <c r="B8555" s="17" t="s">
        <v>5</v>
      </c>
      <c r="C8555" s="17">
        <v>2</v>
      </c>
      <c r="D8555" s="17">
        <v>3</v>
      </c>
      <c r="E8555" s="52" t="str">
        <f t="shared" si="402"/>
        <v>B</v>
      </c>
      <c r="F8555" s="17">
        <v>4</v>
      </c>
      <c r="G8555" s="17">
        <v>4</v>
      </c>
      <c r="H8555" s="17">
        <v>34</v>
      </c>
      <c r="I8555" s="17">
        <v>1946.5001999999999</v>
      </c>
      <c r="J8555" s="17">
        <v>1</v>
      </c>
      <c r="K8555" s="17">
        <v>1</v>
      </c>
      <c r="L8555" s="17">
        <v>1</v>
      </c>
      <c r="M8555" s="17">
        <v>0</v>
      </c>
      <c r="N8555" t="str">
        <f t="shared" si="403"/>
        <v>Go</v>
      </c>
      <c r="O8555" s="17"/>
      <c r="P8555" s="17" t="s">
        <v>49</v>
      </c>
      <c r="Q8555" s="17" t="s">
        <v>17</v>
      </c>
      <c r="R8555">
        <v>836</v>
      </c>
    </row>
    <row r="8556" spans="1:18" ht="15.6">
      <c r="A8556" s="2" t="s">
        <v>6739</v>
      </c>
      <c r="B8556" s="17" t="s">
        <v>5</v>
      </c>
      <c r="C8556" s="17">
        <v>2</v>
      </c>
      <c r="D8556" s="17">
        <v>3</v>
      </c>
      <c r="E8556" s="52" t="str">
        <f t="shared" si="402"/>
        <v>B</v>
      </c>
      <c r="F8556" s="17">
        <v>4</v>
      </c>
      <c r="G8556" s="17">
        <v>4</v>
      </c>
      <c r="H8556" s="17">
        <v>35</v>
      </c>
      <c r="I8556" s="17">
        <v>555.56420000000003</v>
      </c>
      <c r="J8556" s="17">
        <v>1</v>
      </c>
      <c r="K8556" s="17">
        <v>1</v>
      </c>
      <c r="L8556" s="17">
        <v>1</v>
      </c>
      <c r="M8556" s="17">
        <v>0</v>
      </c>
      <c r="N8556" t="str">
        <f t="shared" si="403"/>
        <v>Go</v>
      </c>
      <c r="O8556" s="17"/>
      <c r="P8556" s="17" t="s">
        <v>49</v>
      </c>
      <c r="Q8556" s="17" t="s">
        <v>17</v>
      </c>
      <c r="R8556">
        <v>836</v>
      </c>
    </row>
    <row r="8557" spans="1:18" ht="15.6">
      <c r="A8557" s="2" t="s">
        <v>6739</v>
      </c>
      <c r="B8557" s="17" t="s">
        <v>5</v>
      </c>
      <c r="C8557" s="17">
        <v>2</v>
      </c>
      <c r="D8557" s="17">
        <v>3</v>
      </c>
      <c r="E8557" s="52" t="str">
        <f t="shared" si="402"/>
        <v>B</v>
      </c>
      <c r="F8557" s="17">
        <v>4</v>
      </c>
      <c r="G8557" s="17">
        <v>4</v>
      </c>
      <c r="H8557" s="17">
        <v>36</v>
      </c>
      <c r="I8557" s="17">
        <v>2203.578</v>
      </c>
      <c r="J8557" s="17">
        <v>1</v>
      </c>
      <c r="K8557" s="17">
        <v>1</v>
      </c>
      <c r="L8557" s="17">
        <v>1</v>
      </c>
      <c r="M8557" s="17">
        <v>1</v>
      </c>
      <c r="N8557" t="str">
        <f t="shared" si="403"/>
        <v>NoGo</v>
      </c>
      <c r="O8557" s="17"/>
      <c r="P8557" s="17" t="s">
        <v>49</v>
      </c>
      <c r="Q8557" s="17" t="s">
        <v>17</v>
      </c>
      <c r="R8557">
        <v>836</v>
      </c>
    </row>
    <row r="8558" spans="1:18" ht="15.6">
      <c r="A8558" s="2" t="s">
        <v>6739</v>
      </c>
      <c r="B8558" s="17" t="s">
        <v>5</v>
      </c>
      <c r="C8558" s="17">
        <v>2</v>
      </c>
      <c r="D8558" s="17">
        <v>3</v>
      </c>
      <c r="E8558" s="52" t="str">
        <f t="shared" si="402"/>
        <v>B</v>
      </c>
      <c r="F8558" s="17">
        <v>4</v>
      </c>
      <c r="G8558" s="17">
        <v>4</v>
      </c>
      <c r="H8558" s="17">
        <v>37</v>
      </c>
      <c r="I8558" s="17">
        <v>3035.2422000000001</v>
      </c>
      <c r="J8558" s="17">
        <v>1</v>
      </c>
      <c r="K8558" s="17">
        <v>0</v>
      </c>
      <c r="L8558" s="17">
        <v>1</v>
      </c>
      <c r="M8558" s="17">
        <v>1</v>
      </c>
      <c r="N8558" t="str">
        <f t="shared" si="403"/>
        <v>NoGo</v>
      </c>
      <c r="O8558" s="17"/>
      <c r="P8558" s="17" t="s">
        <v>49</v>
      </c>
      <c r="Q8558" s="17" t="s">
        <v>17</v>
      </c>
      <c r="R8558">
        <v>836</v>
      </c>
    </row>
    <row r="8559" spans="1:18" ht="15.6">
      <c r="A8559" s="2" t="s">
        <v>6739</v>
      </c>
      <c r="B8559" s="17" t="s">
        <v>5</v>
      </c>
      <c r="C8559" s="17">
        <v>2</v>
      </c>
      <c r="D8559" s="17">
        <v>3</v>
      </c>
      <c r="E8559" s="52" t="str">
        <f t="shared" si="402"/>
        <v>B</v>
      </c>
      <c r="F8559" s="17">
        <v>4</v>
      </c>
      <c r="G8559" s="17">
        <v>4</v>
      </c>
      <c r="H8559" s="17">
        <v>38</v>
      </c>
      <c r="I8559" s="17">
        <v>13305.904399999999</v>
      </c>
      <c r="J8559" s="17">
        <v>1</v>
      </c>
      <c r="K8559" s="17">
        <v>1</v>
      </c>
      <c r="L8559" s="17">
        <v>1</v>
      </c>
      <c r="M8559" s="17">
        <v>0</v>
      </c>
      <c r="N8559" t="str">
        <f t="shared" si="403"/>
        <v>Go</v>
      </c>
      <c r="O8559" s="17"/>
      <c r="P8559" s="17" t="s">
        <v>49</v>
      </c>
      <c r="Q8559" s="17" t="s">
        <v>17</v>
      </c>
      <c r="R8559">
        <v>836</v>
      </c>
    </row>
    <row r="8560" spans="1:18" ht="15.6">
      <c r="A8560" s="2" t="s">
        <v>6739</v>
      </c>
      <c r="B8560" s="17" t="s">
        <v>5</v>
      </c>
      <c r="C8560" s="17">
        <v>2</v>
      </c>
      <c r="D8560" s="17">
        <v>3</v>
      </c>
      <c r="E8560" s="52" t="str">
        <f t="shared" si="402"/>
        <v>B</v>
      </c>
      <c r="F8560" s="17">
        <v>4</v>
      </c>
      <c r="G8560" s="17">
        <v>4</v>
      </c>
      <c r="H8560" s="17">
        <v>39</v>
      </c>
      <c r="I8560" s="17">
        <v>964.72130000000004</v>
      </c>
      <c r="J8560" s="17">
        <v>1</v>
      </c>
      <c r="K8560" s="17">
        <v>1</v>
      </c>
      <c r="L8560" s="17">
        <v>1</v>
      </c>
      <c r="M8560" s="17">
        <v>0</v>
      </c>
      <c r="N8560" t="str">
        <f t="shared" si="403"/>
        <v>Go</v>
      </c>
      <c r="O8560" s="17"/>
      <c r="P8560" s="17" t="s">
        <v>49</v>
      </c>
      <c r="Q8560" s="17" t="s">
        <v>17</v>
      </c>
      <c r="R8560">
        <v>836</v>
      </c>
    </row>
    <row r="8561" spans="1:18" ht="15.6">
      <c r="A8561" s="2" t="s">
        <v>6739</v>
      </c>
      <c r="B8561" s="17" t="s">
        <v>5</v>
      </c>
      <c r="C8561" s="17">
        <v>2</v>
      </c>
      <c r="D8561" s="17">
        <v>3</v>
      </c>
      <c r="E8561" s="52" t="str">
        <f t="shared" si="402"/>
        <v>B</v>
      </c>
      <c r="F8561" s="17">
        <v>4</v>
      </c>
      <c r="G8561" s="17">
        <v>4</v>
      </c>
      <c r="H8561" s="17">
        <v>40</v>
      </c>
      <c r="I8561" s="17">
        <v>5887.7678999999998</v>
      </c>
      <c r="J8561" s="17">
        <v>1</v>
      </c>
      <c r="K8561" s="17">
        <v>1</v>
      </c>
      <c r="L8561" s="17">
        <v>1</v>
      </c>
      <c r="M8561" s="17">
        <v>0</v>
      </c>
      <c r="N8561" t="str">
        <f t="shared" si="403"/>
        <v>Go</v>
      </c>
      <c r="O8561" s="17"/>
      <c r="P8561" s="17" t="s">
        <v>49</v>
      </c>
      <c r="Q8561" s="17" t="s">
        <v>17</v>
      </c>
      <c r="R8561">
        <v>836</v>
      </c>
    </row>
    <row r="8562" spans="1:18" ht="15.6">
      <c r="A8562" s="2" t="s">
        <v>6739</v>
      </c>
      <c r="B8562" s="17" t="s">
        <v>5</v>
      </c>
      <c r="C8562" s="17">
        <v>2</v>
      </c>
      <c r="D8562" s="17">
        <v>3</v>
      </c>
      <c r="E8562" s="52" t="str">
        <f t="shared" ref="E8562:E8625" si="404">IF(D8562=1,"H",IF(D8562=2,"H","B"))</f>
        <v>B</v>
      </c>
      <c r="F8562" s="17">
        <v>4</v>
      </c>
      <c r="G8562" s="17">
        <v>5</v>
      </c>
      <c r="H8562" s="17">
        <v>1</v>
      </c>
      <c r="I8562">
        <v>11212.718000000001</v>
      </c>
      <c r="J8562">
        <v>1</v>
      </c>
      <c r="K8562">
        <v>1</v>
      </c>
      <c r="L8562">
        <v>1</v>
      </c>
      <c r="M8562">
        <v>0</v>
      </c>
      <c r="N8562" t="str">
        <f t="shared" si="403"/>
        <v>Go</v>
      </c>
      <c r="O8562" s="17"/>
      <c r="P8562" s="17" t="s">
        <v>49</v>
      </c>
      <c r="Q8562" s="17" t="s">
        <v>17</v>
      </c>
      <c r="R8562">
        <v>836</v>
      </c>
    </row>
    <row r="8563" spans="1:18" ht="15.6">
      <c r="A8563" s="2" t="s">
        <v>6739</v>
      </c>
      <c r="B8563" s="17" t="s">
        <v>5</v>
      </c>
      <c r="C8563" s="17">
        <v>2</v>
      </c>
      <c r="D8563" s="17">
        <v>3</v>
      </c>
      <c r="E8563" s="52" t="str">
        <f t="shared" si="404"/>
        <v>B</v>
      </c>
      <c r="F8563" s="17">
        <v>4</v>
      </c>
      <c r="G8563" s="17">
        <v>5</v>
      </c>
      <c r="H8563" s="17">
        <v>2</v>
      </c>
      <c r="I8563">
        <v>7353.9134000000004</v>
      </c>
      <c r="J8563">
        <v>3</v>
      </c>
      <c r="K8563">
        <v>1</v>
      </c>
      <c r="L8563">
        <v>1</v>
      </c>
      <c r="M8563">
        <v>0</v>
      </c>
      <c r="N8563" t="str">
        <f t="shared" si="403"/>
        <v>Go</v>
      </c>
      <c r="O8563" s="17"/>
      <c r="P8563" s="17" t="s">
        <v>49</v>
      </c>
      <c r="Q8563" s="17" t="s">
        <v>17</v>
      </c>
      <c r="R8563">
        <v>836</v>
      </c>
    </row>
    <row r="8564" spans="1:18" ht="15.6">
      <c r="A8564" s="2" t="s">
        <v>6739</v>
      </c>
      <c r="B8564" s="17" t="s">
        <v>5</v>
      </c>
      <c r="C8564" s="17">
        <v>2</v>
      </c>
      <c r="D8564" s="17">
        <v>3</v>
      </c>
      <c r="E8564" s="52" t="str">
        <f t="shared" si="404"/>
        <v>B</v>
      </c>
      <c r="F8564" s="17">
        <v>4</v>
      </c>
      <c r="G8564" s="17">
        <v>5</v>
      </c>
      <c r="H8564" s="17">
        <v>3</v>
      </c>
      <c r="I8564">
        <v>4984.6329999999998</v>
      </c>
      <c r="J8564">
        <v>1</v>
      </c>
      <c r="K8564">
        <v>1</v>
      </c>
      <c r="L8564">
        <v>1</v>
      </c>
      <c r="M8564">
        <v>0</v>
      </c>
      <c r="N8564" t="str">
        <f t="shared" si="403"/>
        <v>Go</v>
      </c>
      <c r="O8564" s="17"/>
      <c r="P8564" s="17" t="s">
        <v>49</v>
      </c>
      <c r="Q8564" s="17" t="s">
        <v>17</v>
      </c>
      <c r="R8564">
        <v>836</v>
      </c>
    </row>
    <row r="8565" spans="1:18" ht="15.6">
      <c r="A8565" s="2" t="s">
        <v>6739</v>
      </c>
      <c r="B8565" s="17" t="s">
        <v>5</v>
      </c>
      <c r="C8565" s="17">
        <v>2</v>
      </c>
      <c r="D8565" s="17">
        <v>3</v>
      </c>
      <c r="E8565" s="52" t="str">
        <f t="shared" si="404"/>
        <v>B</v>
      </c>
      <c r="F8565" s="17">
        <v>4</v>
      </c>
      <c r="G8565" s="17">
        <v>5</v>
      </c>
      <c r="H8565" s="17">
        <v>4</v>
      </c>
      <c r="I8565">
        <v>2204.1241</v>
      </c>
      <c r="J8565">
        <v>0</v>
      </c>
      <c r="K8565">
        <v>1</v>
      </c>
      <c r="L8565">
        <v>1</v>
      </c>
      <c r="M8565">
        <v>1</v>
      </c>
      <c r="N8565" t="str">
        <f t="shared" si="403"/>
        <v>NoGo</v>
      </c>
      <c r="O8565" s="17"/>
      <c r="P8565" s="17" t="s">
        <v>49</v>
      </c>
      <c r="Q8565" s="17" t="s">
        <v>17</v>
      </c>
      <c r="R8565">
        <v>836</v>
      </c>
    </row>
    <row r="8566" spans="1:18" ht="15.6">
      <c r="A8566" s="2" t="s">
        <v>6739</v>
      </c>
      <c r="B8566" s="17" t="s">
        <v>5</v>
      </c>
      <c r="C8566" s="17">
        <v>2</v>
      </c>
      <c r="D8566" s="17">
        <v>3</v>
      </c>
      <c r="E8566" s="52" t="str">
        <f t="shared" si="404"/>
        <v>B</v>
      </c>
      <c r="F8566" s="17">
        <v>4</v>
      </c>
      <c r="G8566" s="17">
        <v>5</v>
      </c>
      <c r="H8566" s="17">
        <v>5</v>
      </c>
      <c r="I8566">
        <v>5395.9598999999998</v>
      </c>
      <c r="J8566">
        <v>1</v>
      </c>
      <c r="K8566">
        <v>1</v>
      </c>
      <c r="L8566">
        <v>1</v>
      </c>
      <c r="M8566">
        <v>0</v>
      </c>
      <c r="N8566" t="str">
        <f t="shared" si="403"/>
        <v>Go</v>
      </c>
      <c r="O8566" s="17"/>
      <c r="P8566" s="17" t="s">
        <v>49</v>
      </c>
      <c r="Q8566" s="17" t="s">
        <v>17</v>
      </c>
      <c r="R8566">
        <v>836</v>
      </c>
    </row>
    <row r="8567" spans="1:18" ht="15.6">
      <c r="A8567" s="2" t="s">
        <v>6739</v>
      </c>
      <c r="B8567" s="17" t="s">
        <v>5</v>
      </c>
      <c r="C8567" s="17">
        <v>2</v>
      </c>
      <c r="D8567" s="17">
        <v>3</v>
      </c>
      <c r="E8567" s="52" t="str">
        <f t="shared" si="404"/>
        <v>B</v>
      </c>
      <c r="F8567" s="17">
        <v>4</v>
      </c>
      <c r="G8567" s="17">
        <v>5</v>
      </c>
      <c r="H8567" s="17">
        <v>6</v>
      </c>
      <c r="I8567">
        <v>2565.2305000000001</v>
      </c>
      <c r="J8567">
        <v>1</v>
      </c>
      <c r="K8567">
        <v>1</v>
      </c>
      <c r="L8567">
        <v>1</v>
      </c>
      <c r="M8567">
        <v>0</v>
      </c>
      <c r="N8567" t="str">
        <f t="shared" si="403"/>
        <v>Go</v>
      </c>
      <c r="O8567" s="17"/>
      <c r="P8567" s="17" t="s">
        <v>49</v>
      </c>
      <c r="Q8567" s="17" t="s">
        <v>17</v>
      </c>
      <c r="R8567">
        <v>836</v>
      </c>
    </row>
    <row r="8568" spans="1:18" ht="15.6">
      <c r="A8568" s="2" t="s">
        <v>6739</v>
      </c>
      <c r="B8568" s="17" t="s">
        <v>5</v>
      </c>
      <c r="C8568" s="17">
        <v>2</v>
      </c>
      <c r="D8568" s="17">
        <v>3</v>
      </c>
      <c r="E8568" s="52" t="str">
        <f t="shared" si="404"/>
        <v>B</v>
      </c>
      <c r="F8568" s="17">
        <v>4</v>
      </c>
      <c r="G8568" s="17">
        <v>5</v>
      </c>
      <c r="H8568" s="17">
        <v>7</v>
      </c>
      <c r="I8568">
        <v>2205.4054000000001</v>
      </c>
      <c r="J8568">
        <v>0</v>
      </c>
      <c r="K8568">
        <v>1</v>
      </c>
      <c r="L8568">
        <v>1</v>
      </c>
      <c r="M8568">
        <v>1</v>
      </c>
      <c r="N8568" t="str">
        <f t="shared" si="403"/>
        <v>NoGo</v>
      </c>
      <c r="O8568" s="17"/>
      <c r="P8568" s="17" t="s">
        <v>49</v>
      </c>
      <c r="Q8568" s="17" t="s">
        <v>17</v>
      </c>
      <c r="R8568">
        <v>836</v>
      </c>
    </row>
    <row r="8569" spans="1:18" ht="15.6">
      <c r="A8569" s="2" t="s">
        <v>6739</v>
      </c>
      <c r="B8569" s="17" t="s">
        <v>5</v>
      </c>
      <c r="C8569" s="17">
        <v>2</v>
      </c>
      <c r="D8569" s="17">
        <v>3</v>
      </c>
      <c r="E8569" s="52" t="str">
        <f t="shared" si="404"/>
        <v>B</v>
      </c>
      <c r="F8569" s="17">
        <v>4</v>
      </c>
      <c r="G8569" s="17">
        <v>5</v>
      </c>
      <c r="H8569" s="17">
        <v>8</v>
      </c>
      <c r="I8569">
        <v>555.47460000000001</v>
      </c>
      <c r="J8569">
        <v>1</v>
      </c>
      <c r="K8569">
        <v>1</v>
      </c>
      <c r="L8569">
        <v>1</v>
      </c>
      <c r="M8569">
        <v>0</v>
      </c>
      <c r="N8569" t="str">
        <f t="shared" si="403"/>
        <v>Go</v>
      </c>
      <c r="O8569" s="17"/>
      <c r="P8569" s="17" t="s">
        <v>49</v>
      </c>
      <c r="Q8569" s="17" t="s">
        <v>17</v>
      </c>
      <c r="R8569">
        <v>836</v>
      </c>
    </row>
    <row r="8570" spans="1:18" ht="15.6">
      <c r="A8570" s="2" t="s">
        <v>6739</v>
      </c>
      <c r="B8570" s="17" t="s">
        <v>5</v>
      </c>
      <c r="C8570" s="17">
        <v>2</v>
      </c>
      <c r="D8570" s="17">
        <v>3</v>
      </c>
      <c r="E8570" s="52" t="str">
        <f t="shared" si="404"/>
        <v>B</v>
      </c>
      <c r="F8570" s="17">
        <v>4</v>
      </c>
      <c r="G8570" s="17">
        <v>5</v>
      </c>
      <c r="H8570" s="17">
        <v>9</v>
      </c>
      <c r="I8570">
        <v>3252.4728</v>
      </c>
      <c r="J8570">
        <v>1</v>
      </c>
      <c r="K8570">
        <v>0</v>
      </c>
      <c r="L8570">
        <v>1</v>
      </c>
      <c r="M8570">
        <v>1</v>
      </c>
      <c r="N8570" t="str">
        <f t="shared" si="403"/>
        <v>NoGo</v>
      </c>
      <c r="O8570" s="17"/>
      <c r="P8570" s="17" t="s">
        <v>49</v>
      </c>
      <c r="Q8570" s="17" t="s">
        <v>17</v>
      </c>
      <c r="R8570">
        <v>836</v>
      </c>
    </row>
    <row r="8571" spans="1:18" ht="15.6">
      <c r="A8571" s="2" t="s">
        <v>6739</v>
      </c>
      <c r="B8571" s="17" t="s">
        <v>5</v>
      </c>
      <c r="C8571" s="17">
        <v>2</v>
      </c>
      <c r="D8571" s="17">
        <v>3</v>
      </c>
      <c r="E8571" s="52" t="str">
        <f t="shared" si="404"/>
        <v>B</v>
      </c>
      <c r="F8571" s="17">
        <v>4</v>
      </c>
      <c r="G8571" s="17">
        <v>5</v>
      </c>
      <c r="H8571" s="17">
        <v>10</v>
      </c>
      <c r="I8571">
        <v>4367.2609000000002</v>
      </c>
      <c r="J8571">
        <v>1</v>
      </c>
      <c r="K8571">
        <v>1</v>
      </c>
      <c r="L8571">
        <v>1</v>
      </c>
      <c r="M8571">
        <v>0</v>
      </c>
      <c r="N8571" t="str">
        <f t="shared" si="403"/>
        <v>Go</v>
      </c>
      <c r="O8571" s="17"/>
      <c r="P8571" s="17" t="s">
        <v>49</v>
      </c>
      <c r="Q8571" s="17" t="s">
        <v>17</v>
      </c>
      <c r="R8571">
        <v>836</v>
      </c>
    </row>
    <row r="8572" spans="1:18" ht="15.6">
      <c r="A8572" s="2" t="s">
        <v>6739</v>
      </c>
      <c r="B8572" s="17" t="s">
        <v>5</v>
      </c>
      <c r="C8572" s="17">
        <v>2</v>
      </c>
      <c r="D8572" s="17">
        <v>3</v>
      </c>
      <c r="E8572" s="52" t="str">
        <f t="shared" si="404"/>
        <v>B</v>
      </c>
      <c r="F8572" s="17">
        <v>4</v>
      </c>
      <c r="G8572" s="17">
        <v>5</v>
      </c>
      <c r="H8572" s="17">
        <v>11</v>
      </c>
      <c r="I8572">
        <v>1095.1851999999999</v>
      </c>
      <c r="J8572">
        <v>2</v>
      </c>
      <c r="K8572">
        <v>1</v>
      </c>
      <c r="L8572">
        <v>1</v>
      </c>
      <c r="M8572">
        <v>0</v>
      </c>
      <c r="N8572" t="str">
        <f t="shared" si="403"/>
        <v>Go</v>
      </c>
      <c r="O8572" s="17"/>
      <c r="P8572" s="17" t="s">
        <v>49</v>
      </c>
      <c r="Q8572" s="17" t="s">
        <v>17</v>
      </c>
      <c r="R8572">
        <v>836</v>
      </c>
    </row>
    <row r="8573" spans="1:18" ht="15.6">
      <c r="A8573" s="2" t="s">
        <v>6739</v>
      </c>
      <c r="B8573" s="17" t="s">
        <v>5</v>
      </c>
      <c r="C8573" s="17">
        <v>2</v>
      </c>
      <c r="D8573" s="17">
        <v>3</v>
      </c>
      <c r="E8573" s="52" t="str">
        <f t="shared" si="404"/>
        <v>B</v>
      </c>
      <c r="F8573" s="17">
        <v>4</v>
      </c>
      <c r="G8573" s="17">
        <v>5</v>
      </c>
      <c r="H8573" s="17">
        <v>12</v>
      </c>
      <c r="I8573">
        <v>400.38600000000002</v>
      </c>
      <c r="J8573">
        <v>1</v>
      </c>
      <c r="K8573">
        <v>1</v>
      </c>
      <c r="L8573">
        <v>1</v>
      </c>
      <c r="M8573">
        <v>0</v>
      </c>
      <c r="N8573" t="str">
        <f t="shared" si="403"/>
        <v>Go</v>
      </c>
      <c r="O8573" s="17"/>
      <c r="P8573" s="17" t="s">
        <v>49</v>
      </c>
      <c r="Q8573" s="17" t="s">
        <v>17</v>
      </c>
      <c r="R8573">
        <v>836</v>
      </c>
    </row>
    <row r="8574" spans="1:18" ht="15.6">
      <c r="A8574" s="2" t="s">
        <v>6739</v>
      </c>
      <c r="B8574" s="17" t="s">
        <v>5</v>
      </c>
      <c r="C8574" s="17">
        <v>2</v>
      </c>
      <c r="D8574" s="17">
        <v>3</v>
      </c>
      <c r="E8574" s="52" t="str">
        <f t="shared" si="404"/>
        <v>B</v>
      </c>
      <c r="F8574" s="17">
        <v>4</v>
      </c>
      <c r="G8574" s="17">
        <v>5</v>
      </c>
      <c r="H8574" s="17">
        <v>13</v>
      </c>
      <c r="I8574">
        <v>4135.5343000000003</v>
      </c>
      <c r="J8574">
        <v>1</v>
      </c>
      <c r="K8574">
        <v>1</v>
      </c>
      <c r="L8574">
        <v>1</v>
      </c>
      <c r="M8574">
        <v>0</v>
      </c>
      <c r="N8574" t="str">
        <f t="shared" si="403"/>
        <v>Go</v>
      </c>
      <c r="O8574" s="17"/>
      <c r="P8574" s="17" t="s">
        <v>49</v>
      </c>
      <c r="Q8574" s="17" t="s">
        <v>17</v>
      </c>
      <c r="R8574">
        <v>836</v>
      </c>
    </row>
    <row r="8575" spans="1:18" ht="15.6">
      <c r="A8575" s="2" t="s">
        <v>6739</v>
      </c>
      <c r="B8575" s="17" t="s">
        <v>5</v>
      </c>
      <c r="C8575" s="17">
        <v>2</v>
      </c>
      <c r="D8575" s="17">
        <v>3</v>
      </c>
      <c r="E8575" s="52" t="str">
        <f t="shared" si="404"/>
        <v>B</v>
      </c>
      <c r="F8575" s="17">
        <v>4</v>
      </c>
      <c r="G8575" s="17">
        <v>5</v>
      </c>
      <c r="H8575" s="17">
        <v>14</v>
      </c>
      <c r="I8575">
        <v>3183.0736999999999</v>
      </c>
      <c r="J8575">
        <v>1</v>
      </c>
      <c r="K8575">
        <v>1</v>
      </c>
      <c r="L8575">
        <v>1</v>
      </c>
      <c r="M8575">
        <v>0</v>
      </c>
      <c r="N8575" t="str">
        <f t="shared" si="403"/>
        <v>Go</v>
      </c>
      <c r="O8575" s="17"/>
      <c r="P8575" s="17" t="s">
        <v>49</v>
      </c>
      <c r="Q8575" s="17" t="s">
        <v>17</v>
      </c>
      <c r="R8575">
        <v>836</v>
      </c>
    </row>
    <row r="8576" spans="1:18" ht="15.6">
      <c r="A8576" s="2" t="s">
        <v>6739</v>
      </c>
      <c r="B8576" s="17" t="s">
        <v>5</v>
      </c>
      <c r="C8576" s="17">
        <v>2</v>
      </c>
      <c r="D8576" s="17">
        <v>3</v>
      </c>
      <c r="E8576" s="52" t="str">
        <f t="shared" si="404"/>
        <v>B</v>
      </c>
      <c r="F8576" s="17">
        <v>4</v>
      </c>
      <c r="G8576" s="17">
        <v>5</v>
      </c>
      <c r="H8576" s="17">
        <v>15</v>
      </c>
      <c r="I8576">
        <v>2873.5194000000001</v>
      </c>
      <c r="J8576">
        <v>1</v>
      </c>
      <c r="K8576">
        <v>1</v>
      </c>
      <c r="L8576">
        <v>1</v>
      </c>
      <c r="M8576">
        <v>0</v>
      </c>
      <c r="N8576" t="str">
        <f t="shared" si="403"/>
        <v>Go</v>
      </c>
      <c r="O8576" s="17"/>
      <c r="P8576" s="17" t="s">
        <v>49</v>
      </c>
      <c r="Q8576" s="17" t="s">
        <v>17</v>
      </c>
      <c r="R8576">
        <v>836</v>
      </c>
    </row>
    <row r="8577" spans="1:18" ht="15.6">
      <c r="A8577" s="2" t="s">
        <v>6739</v>
      </c>
      <c r="B8577" s="17" t="s">
        <v>5</v>
      </c>
      <c r="C8577" s="17">
        <v>2</v>
      </c>
      <c r="D8577" s="17">
        <v>3</v>
      </c>
      <c r="E8577" s="52" t="str">
        <f t="shared" si="404"/>
        <v>B</v>
      </c>
      <c r="F8577" s="17">
        <v>4</v>
      </c>
      <c r="G8577" s="17">
        <v>5</v>
      </c>
      <c r="H8577" s="17">
        <v>16</v>
      </c>
      <c r="I8577">
        <v>3324.4123</v>
      </c>
      <c r="J8577">
        <v>1</v>
      </c>
      <c r="K8577">
        <v>0</v>
      </c>
      <c r="L8577">
        <v>1</v>
      </c>
      <c r="M8577">
        <v>1</v>
      </c>
      <c r="N8577" t="str">
        <f t="shared" si="403"/>
        <v>NoGo</v>
      </c>
      <c r="O8577" s="17"/>
      <c r="P8577" s="17" t="s">
        <v>49</v>
      </c>
      <c r="Q8577" s="17" t="s">
        <v>17</v>
      </c>
      <c r="R8577">
        <v>836</v>
      </c>
    </row>
    <row r="8578" spans="1:18" ht="15.6">
      <c r="A8578" s="2" t="s">
        <v>6739</v>
      </c>
      <c r="B8578" s="17" t="s">
        <v>5</v>
      </c>
      <c r="C8578" s="17">
        <v>2</v>
      </c>
      <c r="D8578" s="17">
        <v>3</v>
      </c>
      <c r="E8578" s="52" t="str">
        <f t="shared" si="404"/>
        <v>B</v>
      </c>
      <c r="F8578" s="17">
        <v>4</v>
      </c>
      <c r="G8578" s="17">
        <v>5</v>
      </c>
      <c r="H8578" s="17">
        <v>17</v>
      </c>
      <c r="I8578">
        <v>2201.6952999999999</v>
      </c>
      <c r="J8578">
        <v>0</v>
      </c>
      <c r="K8578">
        <v>0</v>
      </c>
      <c r="L8578">
        <v>1</v>
      </c>
      <c r="M8578">
        <v>1</v>
      </c>
      <c r="N8578" t="str">
        <f t="shared" si="403"/>
        <v>NoGo</v>
      </c>
      <c r="O8578" s="17"/>
      <c r="P8578" s="17" t="s">
        <v>49</v>
      </c>
      <c r="Q8578" s="17" t="s">
        <v>17</v>
      </c>
      <c r="R8578">
        <v>836</v>
      </c>
    </row>
    <row r="8579" spans="1:18" ht="15.6">
      <c r="A8579" s="2" t="s">
        <v>6739</v>
      </c>
      <c r="B8579" s="17" t="s">
        <v>5</v>
      </c>
      <c r="C8579" s="17">
        <v>2</v>
      </c>
      <c r="D8579" s="17">
        <v>3</v>
      </c>
      <c r="E8579" s="52" t="str">
        <f t="shared" si="404"/>
        <v>B</v>
      </c>
      <c r="F8579" s="17">
        <v>4</v>
      </c>
      <c r="G8579" s="17">
        <v>5</v>
      </c>
      <c r="H8579" s="17">
        <v>18</v>
      </c>
      <c r="I8579">
        <v>3696.9413</v>
      </c>
      <c r="J8579">
        <v>1</v>
      </c>
      <c r="K8579">
        <v>1</v>
      </c>
      <c r="L8579">
        <v>1</v>
      </c>
      <c r="M8579">
        <v>0</v>
      </c>
      <c r="N8579" t="str">
        <f t="shared" si="403"/>
        <v>Go</v>
      </c>
      <c r="O8579" s="17"/>
      <c r="P8579" s="17" t="s">
        <v>49</v>
      </c>
      <c r="Q8579" s="17" t="s">
        <v>17</v>
      </c>
      <c r="R8579">
        <v>836</v>
      </c>
    </row>
    <row r="8580" spans="1:18" ht="15.6">
      <c r="A8580" s="2" t="s">
        <v>6739</v>
      </c>
      <c r="B8580" s="17" t="s">
        <v>5</v>
      </c>
      <c r="C8580" s="17">
        <v>2</v>
      </c>
      <c r="D8580" s="17">
        <v>3</v>
      </c>
      <c r="E8580" s="52" t="str">
        <f t="shared" si="404"/>
        <v>B</v>
      </c>
      <c r="F8580" s="17">
        <v>4</v>
      </c>
      <c r="G8580" s="17">
        <v>5</v>
      </c>
      <c r="H8580" s="17">
        <v>19</v>
      </c>
      <c r="I8580">
        <v>8231.6641</v>
      </c>
      <c r="J8580">
        <v>4</v>
      </c>
      <c r="K8580">
        <v>1</v>
      </c>
      <c r="L8580">
        <v>1</v>
      </c>
      <c r="M8580">
        <v>0</v>
      </c>
      <c r="N8580" t="str">
        <f t="shared" si="403"/>
        <v>Go</v>
      </c>
      <c r="O8580" s="17"/>
      <c r="P8580" s="17" t="s">
        <v>49</v>
      </c>
      <c r="Q8580" s="17" t="s">
        <v>17</v>
      </c>
      <c r="R8580">
        <v>836</v>
      </c>
    </row>
    <row r="8581" spans="1:18" ht="15.6">
      <c r="A8581" s="2" t="s">
        <v>6739</v>
      </c>
      <c r="B8581" s="17" t="s">
        <v>5</v>
      </c>
      <c r="C8581" s="17">
        <v>2</v>
      </c>
      <c r="D8581" s="17">
        <v>3</v>
      </c>
      <c r="E8581" s="52" t="str">
        <f t="shared" si="404"/>
        <v>B</v>
      </c>
      <c r="F8581" s="17">
        <v>4</v>
      </c>
      <c r="G8581" s="17">
        <v>5</v>
      </c>
      <c r="H8581" s="17">
        <v>20</v>
      </c>
      <c r="I8581">
        <v>9081.2144000000008</v>
      </c>
      <c r="J8581">
        <v>3</v>
      </c>
      <c r="K8581">
        <v>1</v>
      </c>
      <c r="L8581">
        <v>1</v>
      </c>
      <c r="M8581">
        <v>0</v>
      </c>
      <c r="N8581" t="str">
        <f t="shared" si="403"/>
        <v>Go</v>
      </c>
      <c r="O8581" s="17"/>
      <c r="P8581" s="17" t="s">
        <v>49</v>
      </c>
      <c r="Q8581" s="17" t="s">
        <v>17</v>
      </c>
      <c r="R8581">
        <v>836</v>
      </c>
    </row>
    <row r="8582" spans="1:18" ht="15.6">
      <c r="A8582" s="2" t="s">
        <v>6739</v>
      </c>
      <c r="B8582" s="17" t="s">
        <v>5</v>
      </c>
      <c r="C8582" s="17">
        <v>2</v>
      </c>
      <c r="D8582" s="17">
        <v>3</v>
      </c>
      <c r="E8582" s="52" t="str">
        <f t="shared" si="404"/>
        <v>B</v>
      </c>
      <c r="F8582" s="17">
        <v>4</v>
      </c>
      <c r="G8582" s="17">
        <v>5</v>
      </c>
      <c r="H8582" s="17">
        <v>21</v>
      </c>
      <c r="I8582">
        <v>2203.6999000000001</v>
      </c>
      <c r="J8582">
        <v>0</v>
      </c>
      <c r="K8582">
        <v>1</v>
      </c>
      <c r="L8582">
        <v>1</v>
      </c>
      <c r="M8582">
        <v>1</v>
      </c>
      <c r="N8582" t="str">
        <f t="shared" si="403"/>
        <v>NoGo</v>
      </c>
      <c r="O8582" s="17"/>
      <c r="P8582" s="17" t="s">
        <v>49</v>
      </c>
      <c r="Q8582" s="17" t="s">
        <v>17</v>
      </c>
      <c r="R8582">
        <v>836</v>
      </c>
    </row>
    <row r="8583" spans="1:18" ht="15.6">
      <c r="A8583" s="2" t="s">
        <v>6739</v>
      </c>
      <c r="B8583" s="17" t="s">
        <v>5</v>
      </c>
      <c r="C8583" s="17">
        <v>2</v>
      </c>
      <c r="D8583" s="17">
        <v>3</v>
      </c>
      <c r="E8583" s="52" t="str">
        <f t="shared" si="404"/>
        <v>B</v>
      </c>
      <c r="F8583" s="17">
        <v>4</v>
      </c>
      <c r="G8583" s="17">
        <v>5</v>
      </c>
      <c r="H8583" s="17">
        <v>22</v>
      </c>
      <c r="I8583">
        <v>8720.8084999999992</v>
      </c>
      <c r="J8583">
        <v>1</v>
      </c>
      <c r="K8583">
        <v>1</v>
      </c>
      <c r="L8583">
        <v>1</v>
      </c>
      <c r="M8583">
        <v>0</v>
      </c>
      <c r="N8583" t="str">
        <f t="shared" si="403"/>
        <v>Go</v>
      </c>
      <c r="O8583" s="17"/>
      <c r="P8583" s="17" t="s">
        <v>49</v>
      </c>
      <c r="Q8583" s="17" t="s">
        <v>17</v>
      </c>
      <c r="R8583">
        <v>836</v>
      </c>
    </row>
    <row r="8584" spans="1:18" ht="15.6">
      <c r="A8584" s="2" t="s">
        <v>6739</v>
      </c>
      <c r="B8584" s="17" t="s">
        <v>5</v>
      </c>
      <c r="C8584" s="17">
        <v>2</v>
      </c>
      <c r="D8584" s="17">
        <v>3</v>
      </c>
      <c r="E8584" s="52" t="str">
        <f t="shared" si="404"/>
        <v>B</v>
      </c>
      <c r="F8584" s="17">
        <v>4</v>
      </c>
      <c r="G8584" s="17">
        <v>5</v>
      </c>
      <c r="H8584" s="17">
        <v>23</v>
      </c>
      <c r="I8584">
        <v>1096.4618</v>
      </c>
      <c r="J8584">
        <v>1</v>
      </c>
      <c r="K8584">
        <v>1</v>
      </c>
      <c r="L8584">
        <v>1</v>
      </c>
      <c r="M8584">
        <v>0</v>
      </c>
      <c r="N8584" t="str">
        <f t="shared" si="403"/>
        <v>Go</v>
      </c>
      <c r="O8584" s="17"/>
      <c r="P8584" s="17" t="s">
        <v>49</v>
      </c>
      <c r="Q8584" s="17" t="s">
        <v>17</v>
      </c>
      <c r="R8584">
        <v>836</v>
      </c>
    </row>
    <row r="8585" spans="1:18" ht="15.6">
      <c r="A8585" s="2" t="s">
        <v>6739</v>
      </c>
      <c r="B8585" s="17" t="s">
        <v>5</v>
      </c>
      <c r="C8585" s="17">
        <v>2</v>
      </c>
      <c r="D8585" s="17">
        <v>3</v>
      </c>
      <c r="E8585" s="52" t="str">
        <f t="shared" si="404"/>
        <v>B</v>
      </c>
      <c r="F8585" s="17">
        <v>4</v>
      </c>
      <c r="G8585" s="17">
        <v>5</v>
      </c>
      <c r="H8585" s="17">
        <v>24</v>
      </c>
      <c r="I8585">
        <v>3209.2278999999999</v>
      </c>
      <c r="J8585">
        <v>1</v>
      </c>
      <c r="K8585">
        <v>1</v>
      </c>
      <c r="L8585">
        <v>1</v>
      </c>
      <c r="M8585">
        <v>0</v>
      </c>
      <c r="N8585" t="str">
        <f t="shared" si="403"/>
        <v>Go</v>
      </c>
      <c r="O8585" s="17"/>
      <c r="P8585" s="17" t="s">
        <v>49</v>
      </c>
      <c r="Q8585" s="17" t="s">
        <v>17</v>
      </c>
      <c r="R8585">
        <v>836</v>
      </c>
    </row>
    <row r="8586" spans="1:18" ht="15.6">
      <c r="A8586" s="2" t="s">
        <v>6739</v>
      </c>
      <c r="B8586" s="17" t="s">
        <v>5</v>
      </c>
      <c r="C8586" s="17">
        <v>2</v>
      </c>
      <c r="D8586" s="17">
        <v>3</v>
      </c>
      <c r="E8586" s="52" t="str">
        <f t="shared" si="404"/>
        <v>B</v>
      </c>
      <c r="F8586" s="17">
        <v>4</v>
      </c>
      <c r="G8586" s="17">
        <v>5</v>
      </c>
      <c r="H8586" s="17">
        <v>25</v>
      </c>
      <c r="I8586">
        <v>5784.2033000000001</v>
      </c>
      <c r="J8586">
        <v>2</v>
      </c>
      <c r="K8586">
        <v>1</v>
      </c>
      <c r="L8586">
        <v>1</v>
      </c>
      <c r="M8586">
        <v>0</v>
      </c>
      <c r="N8586" t="str">
        <f t="shared" si="403"/>
        <v>Go</v>
      </c>
      <c r="O8586" s="17"/>
      <c r="P8586" s="17" t="s">
        <v>49</v>
      </c>
      <c r="Q8586" s="17" t="s">
        <v>17</v>
      </c>
      <c r="R8586">
        <v>836</v>
      </c>
    </row>
    <row r="8587" spans="1:18" ht="15.6">
      <c r="A8587" s="2" t="s">
        <v>6739</v>
      </c>
      <c r="B8587" s="17" t="s">
        <v>5</v>
      </c>
      <c r="C8587" s="17">
        <v>2</v>
      </c>
      <c r="D8587" s="17">
        <v>3</v>
      </c>
      <c r="E8587" s="52" t="str">
        <f t="shared" si="404"/>
        <v>B</v>
      </c>
      <c r="F8587" s="17">
        <v>4</v>
      </c>
      <c r="G8587" s="17">
        <v>5</v>
      </c>
      <c r="H8587" s="17">
        <v>26</v>
      </c>
      <c r="I8587">
        <v>2692.8762999999999</v>
      </c>
      <c r="J8587">
        <v>2</v>
      </c>
      <c r="K8587">
        <v>1</v>
      </c>
      <c r="L8587">
        <v>1</v>
      </c>
      <c r="M8587">
        <v>0</v>
      </c>
      <c r="N8587" t="str">
        <f t="shared" si="403"/>
        <v>Go</v>
      </c>
      <c r="O8587" s="17"/>
      <c r="P8587" s="17" t="s">
        <v>49</v>
      </c>
      <c r="Q8587" s="17" t="s">
        <v>17</v>
      </c>
      <c r="R8587">
        <v>836</v>
      </c>
    </row>
    <row r="8588" spans="1:18" ht="15.6">
      <c r="A8588" s="2" t="s">
        <v>6739</v>
      </c>
      <c r="B8588" s="17" t="s">
        <v>5</v>
      </c>
      <c r="C8588" s="17">
        <v>2</v>
      </c>
      <c r="D8588" s="17">
        <v>3</v>
      </c>
      <c r="E8588" s="52" t="str">
        <f t="shared" si="404"/>
        <v>B</v>
      </c>
      <c r="F8588" s="17">
        <v>4</v>
      </c>
      <c r="G8588" s="17">
        <v>5</v>
      </c>
      <c r="H8588" s="17">
        <v>27</v>
      </c>
      <c r="I8588">
        <v>2229.1120999999998</v>
      </c>
      <c r="J8588">
        <v>1</v>
      </c>
      <c r="K8588">
        <v>1</v>
      </c>
      <c r="L8588">
        <v>1</v>
      </c>
      <c r="M8588">
        <v>0</v>
      </c>
      <c r="N8588" t="str">
        <f t="shared" si="403"/>
        <v>Go</v>
      </c>
      <c r="O8588" s="17"/>
      <c r="P8588" s="17" t="s">
        <v>49</v>
      </c>
      <c r="Q8588" s="17" t="s">
        <v>17</v>
      </c>
      <c r="R8588">
        <v>836</v>
      </c>
    </row>
    <row r="8589" spans="1:18" ht="15.6">
      <c r="A8589" s="2" t="s">
        <v>6739</v>
      </c>
      <c r="B8589" s="17" t="s">
        <v>5</v>
      </c>
      <c r="C8589" s="17">
        <v>2</v>
      </c>
      <c r="D8589" s="17">
        <v>3</v>
      </c>
      <c r="E8589" s="52" t="str">
        <f t="shared" si="404"/>
        <v>B</v>
      </c>
      <c r="F8589" s="17">
        <v>4</v>
      </c>
      <c r="G8589" s="17">
        <v>5</v>
      </c>
      <c r="H8589" s="17">
        <v>28</v>
      </c>
      <c r="I8589">
        <v>3235.9713999999999</v>
      </c>
      <c r="J8589">
        <v>1</v>
      </c>
      <c r="K8589">
        <v>0</v>
      </c>
      <c r="L8589">
        <v>1</v>
      </c>
      <c r="M8589">
        <v>1</v>
      </c>
      <c r="N8589" t="str">
        <f t="shared" si="403"/>
        <v>NoGo</v>
      </c>
      <c r="O8589" s="17"/>
      <c r="P8589" s="17" t="s">
        <v>49</v>
      </c>
      <c r="Q8589" s="17" t="s">
        <v>17</v>
      </c>
      <c r="R8589">
        <v>836</v>
      </c>
    </row>
    <row r="8590" spans="1:18" ht="15.6">
      <c r="A8590" s="2" t="s">
        <v>6739</v>
      </c>
      <c r="B8590" s="17" t="s">
        <v>5</v>
      </c>
      <c r="C8590" s="17">
        <v>2</v>
      </c>
      <c r="D8590" s="17">
        <v>3</v>
      </c>
      <c r="E8590" s="52" t="str">
        <f t="shared" si="404"/>
        <v>B</v>
      </c>
      <c r="F8590" s="17">
        <v>4</v>
      </c>
      <c r="G8590" s="17">
        <v>5</v>
      </c>
      <c r="H8590" s="17">
        <v>29</v>
      </c>
      <c r="I8590">
        <v>1791.4192</v>
      </c>
      <c r="J8590">
        <v>3</v>
      </c>
      <c r="K8590">
        <v>1</v>
      </c>
      <c r="L8590">
        <v>1</v>
      </c>
      <c r="M8590">
        <v>0</v>
      </c>
      <c r="N8590" t="str">
        <f t="shared" si="403"/>
        <v>Go</v>
      </c>
      <c r="O8590" s="17"/>
      <c r="P8590" s="17" t="s">
        <v>49</v>
      </c>
      <c r="Q8590" s="17" t="s">
        <v>17</v>
      </c>
      <c r="R8590">
        <v>836</v>
      </c>
    </row>
    <row r="8591" spans="1:18" ht="15.6">
      <c r="A8591" s="2" t="s">
        <v>6739</v>
      </c>
      <c r="B8591" s="17" t="s">
        <v>5</v>
      </c>
      <c r="C8591" s="17">
        <v>2</v>
      </c>
      <c r="D8591" s="17">
        <v>3</v>
      </c>
      <c r="E8591" s="52" t="str">
        <f t="shared" si="404"/>
        <v>B</v>
      </c>
      <c r="F8591" s="17">
        <v>4</v>
      </c>
      <c r="G8591" s="17">
        <v>5</v>
      </c>
      <c r="H8591" s="17">
        <v>30</v>
      </c>
      <c r="I8591">
        <v>3663.6543999999999</v>
      </c>
      <c r="J8591">
        <v>1</v>
      </c>
      <c r="K8591">
        <v>0</v>
      </c>
      <c r="L8591">
        <v>1</v>
      </c>
      <c r="M8591">
        <v>1</v>
      </c>
      <c r="N8591" t="str">
        <f t="shared" si="403"/>
        <v>NoGo</v>
      </c>
      <c r="O8591" s="17"/>
      <c r="P8591" s="17" t="s">
        <v>49</v>
      </c>
      <c r="Q8591" s="17" t="s">
        <v>17</v>
      </c>
      <c r="R8591">
        <v>836</v>
      </c>
    </row>
    <row r="8592" spans="1:18" ht="15.6">
      <c r="A8592" s="2" t="s">
        <v>6739</v>
      </c>
      <c r="B8592" s="17" t="s">
        <v>5</v>
      </c>
      <c r="C8592" s="17">
        <v>2</v>
      </c>
      <c r="D8592" s="17">
        <v>3</v>
      </c>
      <c r="E8592" s="52" t="str">
        <f t="shared" si="404"/>
        <v>B</v>
      </c>
      <c r="F8592" s="17">
        <v>4</v>
      </c>
      <c r="G8592" s="17">
        <v>5</v>
      </c>
      <c r="H8592" s="17">
        <v>31</v>
      </c>
      <c r="I8592">
        <v>4239.1333000000004</v>
      </c>
      <c r="J8592">
        <v>2</v>
      </c>
      <c r="K8592">
        <v>1</v>
      </c>
      <c r="L8592">
        <v>1</v>
      </c>
      <c r="M8592">
        <v>0</v>
      </c>
      <c r="N8592" t="str">
        <f t="shared" si="403"/>
        <v>Go</v>
      </c>
      <c r="O8592" s="17"/>
      <c r="P8592" s="17" t="s">
        <v>49</v>
      </c>
      <c r="Q8592" s="17" t="s">
        <v>17</v>
      </c>
      <c r="R8592">
        <v>836</v>
      </c>
    </row>
    <row r="8593" spans="1:18" ht="15.6">
      <c r="A8593" s="2" t="s">
        <v>6739</v>
      </c>
      <c r="B8593" s="17" t="s">
        <v>5</v>
      </c>
      <c r="C8593" s="17">
        <v>2</v>
      </c>
      <c r="D8593" s="17">
        <v>3</v>
      </c>
      <c r="E8593" s="52" t="str">
        <f t="shared" si="404"/>
        <v>B</v>
      </c>
      <c r="F8593" s="17">
        <v>4</v>
      </c>
      <c r="G8593" s="17">
        <v>5</v>
      </c>
      <c r="H8593" s="17">
        <v>32</v>
      </c>
      <c r="I8593">
        <v>1945.9712</v>
      </c>
      <c r="J8593">
        <v>1</v>
      </c>
      <c r="K8593">
        <v>1</v>
      </c>
      <c r="L8593">
        <v>1</v>
      </c>
      <c r="M8593">
        <v>0</v>
      </c>
      <c r="N8593" t="str">
        <f t="shared" si="403"/>
        <v>Go</v>
      </c>
      <c r="O8593" s="17"/>
      <c r="P8593" s="17" t="s">
        <v>49</v>
      </c>
      <c r="Q8593" s="17" t="s">
        <v>17</v>
      </c>
      <c r="R8593">
        <v>836</v>
      </c>
    </row>
    <row r="8594" spans="1:18" ht="15.6">
      <c r="A8594" s="2" t="s">
        <v>6739</v>
      </c>
      <c r="B8594" s="17" t="s">
        <v>5</v>
      </c>
      <c r="C8594" s="17">
        <v>2</v>
      </c>
      <c r="D8594" s="17">
        <v>3</v>
      </c>
      <c r="E8594" s="52" t="str">
        <f t="shared" si="404"/>
        <v>B</v>
      </c>
      <c r="F8594" s="17">
        <v>4</v>
      </c>
      <c r="G8594" s="17">
        <v>5</v>
      </c>
      <c r="H8594" s="17">
        <v>33</v>
      </c>
      <c r="I8594">
        <v>12352.334500000001</v>
      </c>
      <c r="J8594">
        <v>6</v>
      </c>
      <c r="K8594">
        <v>1</v>
      </c>
      <c r="L8594">
        <v>1</v>
      </c>
      <c r="M8594">
        <v>0</v>
      </c>
      <c r="N8594" t="str">
        <f t="shared" si="403"/>
        <v>Go</v>
      </c>
      <c r="O8594" s="17"/>
      <c r="P8594" s="17" t="s">
        <v>49</v>
      </c>
      <c r="Q8594" s="17" t="s">
        <v>17</v>
      </c>
      <c r="R8594">
        <v>836</v>
      </c>
    </row>
    <row r="8595" spans="1:18" ht="15.6">
      <c r="A8595" s="2" t="s">
        <v>6739</v>
      </c>
      <c r="B8595" s="17" t="s">
        <v>5</v>
      </c>
      <c r="C8595" s="17">
        <v>2</v>
      </c>
      <c r="D8595" s="17">
        <v>3</v>
      </c>
      <c r="E8595" s="52" t="str">
        <f t="shared" si="404"/>
        <v>B</v>
      </c>
      <c r="F8595" s="17">
        <v>4</v>
      </c>
      <c r="G8595" s="17">
        <v>5</v>
      </c>
      <c r="H8595" s="17">
        <v>34</v>
      </c>
      <c r="I8595">
        <v>2229.3438000000001</v>
      </c>
      <c r="J8595">
        <v>0</v>
      </c>
      <c r="K8595">
        <v>1</v>
      </c>
      <c r="L8595">
        <v>1</v>
      </c>
      <c r="M8595">
        <v>1</v>
      </c>
      <c r="N8595" t="str">
        <f t="shared" si="403"/>
        <v>NoGo</v>
      </c>
      <c r="O8595" s="17"/>
      <c r="P8595" s="17" t="s">
        <v>49</v>
      </c>
      <c r="Q8595" s="17" t="s">
        <v>17</v>
      </c>
      <c r="R8595">
        <v>836</v>
      </c>
    </row>
    <row r="8596" spans="1:18" ht="15.6">
      <c r="A8596" s="2" t="s">
        <v>6739</v>
      </c>
      <c r="B8596" s="17" t="s">
        <v>5</v>
      </c>
      <c r="C8596" s="17">
        <v>2</v>
      </c>
      <c r="D8596" s="17">
        <v>3</v>
      </c>
      <c r="E8596" s="52" t="str">
        <f t="shared" si="404"/>
        <v>B</v>
      </c>
      <c r="F8596" s="17">
        <v>4</v>
      </c>
      <c r="G8596" s="17">
        <v>5</v>
      </c>
      <c r="H8596" s="17">
        <v>35</v>
      </c>
      <c r="I8596">
        <v>5758.4178000000002</v>
      </c>
      <c r="J8596">
        <v>3</v>
      </c>
      <c r="K8596">
        <v>1</v>
      </c>
      <c r="L8596">
        <v>1</v>
      </c>
      <c r="M8596">
        <v>0</v>
      </c>
      <c r="N8596" t="str">
        <f t="shared" si="403"/>
        <v>Go</v>
      </c>
      <c r="O8596" s="17"/>
      <c r="P8596" s="17" t="s">
        <v>49</v>
      </c>
      <c r="Q8596" s="17" t="s">
        <v>17</v>
      </c>
      <c r="R8596">
        <v>836</v>
      </c>
    </row>
    <row r="8597" spans="1:18" ht="15.6">
      <c r="A8597" s="2" t="s">
        <v>6739</v>
      </c>
      <c r="B8597" s="17" t="s">
        <v>5</v>
      </c>
      <c r="C8597" s="17">
        <v>2</v>
      </c>
      <c r="D8597" s="17">
        <v>3</v>
      </c>
      <c r="E8597" s="52" t="str">
        <f t="shared" si="404"/>
        <v>B</v>
      </c>
      <c r="F8597" s="17">
        <v>4</v>
      </c>
      <c r="G8597" s="17">
        <v>5</v>
      </c>
      <c r="H8597" s="17">
        <v>36</v>
      </c>
      <c r="I8597">
        <v>2924.9265</v>
      </c>
      <c r="J8597">
        <v>3</v>
      </c>
      <c r="K8597">
        <v>1</v>
      </c>
      <c r="L8597">
        <v>1</v>
      </c>
      <c r="M8597">
        <v>0</v>
      </c>
      <c r="N8597" t="str">
        <f t="shared" si="403"/>
        <v>Go</v>
      </c>
      <c r="O8597" s="17"/>
      <c r="P8597" s="17" t="s">
        <v>49</v>
      </c>
      <c r="Q8597" s="17" t="s">
        <v>17</v>
      </c>
      <c r="R8597">
        <v>836</v>
      </c>
    </row>
    <row r="8598" spans="1:18" ht="15.6">
      <c r="A8598" s="2" t="s">
        <v>6739</v>
      </c>
      <c r="B8598" s="17" t="s">
        <v>5</v>
      </c>
      <c r="C8598" s="17">
        <v>2</v>
      </c>
      <c r="D8598" s="17">
        <v>3</v>
      </c>
      <c r="E8598" s="52" t="str">
        <f t="shared" si="404"/>
        <v>B</v>
      </c>
      <c r="F8598" s="17">
        <v>4</v>
      </c>
      <c r="G8598" s="17">
        <v>5</v>
      </c>
      <c r="H8598" s="17">
        <v>37</v>
      </c>
      <c r="I8598">
        <v>3053.9196000000002</v>
      </c>
      <c r="J8598">
        <v>1</v>
      </c>
      <c r="K8598">
        <v>1</v>
      </c>
      <c r="L8598">
        <v>1</v>
      </c>
      <c r="M8598">
        <v>0</v>
      </c>
      <c r="N8598" t="str">
        <f t="shared" si="403"/>
        <v>Go</v>
      </c>
      <c r="O8598" s="17"/>
      <c r="P8598" s="17" t="s">
        <v>49</v>
      </c>
      <c r="Q8598" s="17" t="s">
        <v>17</v>
      </c>
      <c r="R8598">
        <v>836</v>
      </c>
    </row>
    <row r="8599" spans="1:18" ht="15.6">
      <c r="A8599" s="2" t="s">
        <v>6739</v>
      </c>
      <c r="B8599" s="17" t="s">
        <v>5</v>
      </c>
      <c r="C8599" s="17">
        <v>2</v>
      </c>
      <c r="D8599" s="17">
        <v>3</v>
      </c>
      <c r="E8599" s="52" t="str">
        <f t="shared" si="404"/>
        <v>B</v>
      </c>
      <c r="F8599" s="17">
        <v>4</v>
      </c>
      <c r="G8599" s="17">
        <v>5</v>
      </c>
      <c r="H8599" s="17">
        <v>38</v>
      </c>
      <c r="I8599">
        <v>22354.8508</v>
      </c>
      <c r="J8599">
        <v>0</v>
      </c>
      <c r="K8599">
        <v>1</v>
      </c>
      <c r="L8599">
        <v>0</v>
      </c>
      <c r="M8599">
        <v>0</v>
      </c>
      <c r="N8599" t="str">
        <f t="shared" si="403"/>
        <v>Go</v>
      </c>
      <c r="O8599" s="17"/>
      <c r="P8599" s="17" t="s">
        <v>49</v>
      </c>
      <c r="Q8599" s="17" t="s">
        <v>17</v>
      </c>
      <c r="R8599">
        <v>836</v>
      </c>
    </row>
    <row r="8600" spans="1:18" ht="15.6">
      <c r="A8600" s="2" t="s">
        <v>6739</v>
      </c>
      <c r="B8600" s="17" t="s">
        <v>5</v>
      </c>
      <c r="C8600" s="17">
        <v>2</v>
      </c>
      <c r="D8600" s="17">
        <v>3</v>
      </c>
      <c r="E8600" s="52" t="str">
        <f t="shared" si="404"/>
        <v>B</v>
      </c>
      <c r="F8600" s="17">
        <v>4</v>
      </c>
      <c r="G8600" s="17">
        <v>5</v>
      </c>
      <c r="H8600" s="17">
        <v>39</v>
      </c>
      <c r="I8600">
        <v>7793.7855</v>
      </c>
      <c r="J8600">
        <v>2</v>
      </c>
      <c r="K8600">
        <v>1</v>
      </c>
      <c r="L8600">
        <v>1</v>
      </c>
      <c r="M8600">
        <v>0</v>
      </c>
      <c r="N8600" t="str">
        <f t="shared" si="403"/>
        <v>Go</v>
      </c>
      <c r="O8600" s="17"/>
      <c r="P8600" s="17" t="s">
        <v>49</v>
      </c>
      <c r="Q8600" s="17" t="s">
        <v>17</v>
      </c>
      <c r="R8600">
        <v>836</v>
      </c>
    </row>
    <row r="8601" spans="1:18" ht="15.6">
      <c r="A8601" s="2" t="s">
        <v>6739</v>
      </c>
      <c r="B8601" s="17" t="s">
        <v>5</v>
      </c>
      <c r="C8601" s="17">
        <v>2</v>
      </c>
      <c r="D8601" s="17">
        <v>3</v>
      </c>
      <c r="E8601" s="52" t="str">
        <f t="shared" si="404"/>
        <v>B</v>
      </c>
      <c r="F8601" s="17">
        <v>4</v>
      </c>
      <c r="G8601" s="17">
        <v>5</v>
      </c>
      <c r="H8601" s="17">
        <v>40</v>
      </c>
      <c r="I8601">
        <v>3953.7105999999999</v>
      </c>
      <c r="J8601">
        <v>1</v>
      </c>
      <c r="K8601">
        <v>0</v>
      </c>
      <c r="L8601">
        <v>1</v>
      </c>
      <c r="M8601">
        <v>1</v>
      </c>
      <c r="N8601" t="str">
        <f t="shared" si="403"/>
        <v>NoGo</v>
      </c>
      <c r="O8601" s="17"/>
      <c r="P8601" s="17" t="s">
        <v>49</v>
      </c>
      <c r="Q8601" s="17" t="s">
        <v>17</v>
      </c>
      <c r="R8601">
        <v>836</v>
      </c>
    </row>
    <row r="8602" spans="1:18" ht="15.6">
      <c r="A8602" s="176" t="s">
        <v>6543</v>
      </c>
      <c r="B8602" s="176" t="s">
        <v>11</v>
      </c>
      <c r="C8602" s="176">
        <v>6</v>
      </c>
      <c r="D8602" s="177">
        <v>1</v>
      </c>
      <c r="E8602" s="52" t="str">
        <f t="shared" si="404"/>
        <v>H</v>
      </c>
      <c r="F8602" s="176">
        <v>3</v>
      </c>
      <c r="G8602" s="177">
        <v>1</v>
      </c>
      <c r="H8602" s="177">
        <v>1</v>
      </c>
      <c r="I8602" s="178" t="s">
        <v>6544</v>
      </c>
      <c r="J8602" s="178">
        <v>0</v>
      </c>
      <c r="K8602" s="178">
        <v>1</v>
      </c>
      <c r="L8602" s="178">
        <v>0</v>
      </c>
      <c r="M8602" s="178">
        <v>0</v>
      </c>
      <c r="N8602" t="str">
        <f t="shared" si="403"/>
        <v>Go</v>
      </c>
      <c r="O8602" s="177"/>
      <c r="P8602" s="177" t="s">
        <v>49</v>
      </c>
      <c r="Q8602" s="177" t="s">
        <v>17</v>
      </c>
      <c r="R8602">
        <v>1554</v>
      </c>
    </row>
    <row r="8603" spans="1:18" ht="15.6">
      <c r="A8603" s="2" t="s">
        <v>6543</v>
      </c>
      <c r="B8603" s="2" t="s">
        <v>11</v>
      </c>
      <c r="C8603" s="2">
        <v>6</v>
      </c>
      <c r="D8603" s="17">
        <v>1</v>
      </c>
      <c r="E8603" s="52" t="str">
        <f t="shared" si="404"/>
        <v>H</v>
      </c>
      <c r="F8603" s="2">
        <v>3</v>
      </c>
      <c r="G8603" s="17">
        <v>1</v>
      </c>
      <c r="H8603" s="17">
        <v>2</v>
      </c>
      <c r="I8603" s="16" t="s">
        <v>6545</v>
      </c>
      <c r="J8603" s="16">
        <v>0</v>
      </c>
      <c r="K8603" s="16">
        <v>1</v>
      </c>
      <c r="L8603" s="16">
        <v>0</v>
      </c>
      <c r="M8603" s="16">
        <v>0</v>
      </c>
      <c r="N8603" t="str">
        <f t="shared" si="403"/>
        <v>Go</v>
      </c>
      <c r="O8603" s="17"/>
      <c r="P8603" s="17" t="s">
        <v>49</v>
      </c>
      <c r="Q8603" s="17" t="s">
        <v>17</v>
      </c>
      <c r="R8603">
        <v>1554</v>
      </c>
    </row>
    <row r="8604" spans="1:18" ht="15.6">
      <c r="A8604" s="2" t="s">
        <v>6543</v>
      </c>
      <c r="B8604" s="2" t="s">
        <v>11</v>
      </c>
      <c r="C8604" s="2">
        <v>6</v>
      </c>
      <c r="D8604" s="17">
        <v>1</v>
      </c>
      <c r="E8604" s="52" t="str">
        <f t="shared" si="404"/>
        <v>H</v>
      </c>
      <c r="F8604" s="2">
        <v>3</v>
      </c>
      <c r="G8604" s="17">
        <v>1</v>
      </c>
      <c r="H8604" s="17">
        <v>3</v>
      </c>
      <c r="I8604" s="16" t="s">
        <v>6546</v>
      </c>
      <c r="J8604" s="16">
        <v>1</v>
      </c>
      <c r="K8604" s="16">
        <v>1</v>
      </c>
      <c r="L8604" s="16">
        <v>1</v>
      </c>
      <c r="M8604" s="16">
        <v>0</v>
      </c>
      <c r="N8604" t="str">
        <f t="shared" si="403"/>
        <v>Go</v>
      </c>
      <c r="O8604" s="17"/>
      <c r="P8604" s="17" t="s">
        <v>49</v>
      </c>
      <c r="Q8604" s="17" t="s">
        <v>17</v>
      </c>
      <c r="R8604">
        <v>1554</v>
      </c>
    </row>
    <row r="8605" spans="1:18" ht="15.6">
      <c r="A8605" s="2" t="s">
        <v>6543</v>
      </c>
      <c r="B8605" s="2" t="s">
        <v>11</v>
      </c>
      <c r="C8605" s="2">
        <v>6</v>
      </c>
      <c r="D8605" s="17">
        <v>1</v>
      </c>
      <c r="E8605" s="52" t="str">
        <f t="shared" si="404"/>
        <v>H</v>
      </c>
      <c r="F8605" s="2">
        <v>3</v>
      </c>
      <c r="G8605" s="17">
        <v>1</v>
      </c>
      <c r="H8605" s="17">
        <v>4</v>
      </c>
      <c r="I8605" s="16" t="s">
        <v>6547</v>
      </c>
      <c r="J8605" s="16">
        <v>0</v>
      </c>
      <c r="K8605" s="16">
        <v>1</v>
      </c>
      <c r="L8605" s="16">
        <v>1</v>
      </c>
      <c r="M8605" s="16">
        <v>1</v>
      </c>
      <c r="N8605" t="str">
        <f t="shared" si="403"/>
        <v>NoGo</v>
      </c>
      <c r="O8605" s="17"/>
      <c r="P8605" s="17" t="s">
        <v>49</v>
      </c>
      <c r="Q8605" s="17" t="s">
        <v>17</v>
      </c>
      <c r="R8605">
        <v>1554</v>
      </c>
    </row>
    <row r="8606" spans="1:18" ht="15.6">
      <c r="A8606" s="2" t="s">
        <v>6543</v>
      </c>
      <c r="B8606" s="2" t="s">
        <v>11</v>
      </c>
      <c r="C8606" s="2">
        <v>6</v>
      </c>
      <c r="D8606" s="17">
        <v>1</v>
      </c>
      <c r="E8606" s="52" t="str">
        <f t="shared" si="404"/>
        <v>H</v>
      </c>
      <c r="F8606" s="2">
        <v>3</v>
      </c>
      <c r="G8606" s="17">
        <v>1</v>
      </c>
      <c r="H8606" s="17">
        <v>5</v>
      </c>
      <c r="I8606" s="16" t="s">
        <v>6548</v>
      </c>
      <c r="J8606" s="16">
        <v>1</v>
      </c>
      <c r="K8606" s="16">
        <v>1</v>
      </c>
      <c r="L8606" s="16">
        <v>1</v>
      </c>
      <c r="M8606" s="16">
        <v>0</v>
      </c>
      <c r="N8606" t="str">
        <f t="shared" si="403"/>
        <v>Go</v>
      </c>
      <c r="O8606" s="17"/>
      <c r="P8606" s="17" t="s">
        <v>49</v>
      </c>
      <c r="Q8606" s="17" t="s">
        <v>17</v>
      </c>
      <c r="R8606">
        <v>1554</v>
      </c>
    </row>
    <row r="8607" spans="1:18" ht="15.6">
      <c r="A8607" s="2" t="s">
        <v>6543</v>
      </c>
      <c r="B8607" s="2" t="s">
        <v>11</v>
      </c>
      <c r="C8607" s="2">
        <v>6</v>
      </c>
      <c r="D8607" s="17">
        <v>1</v>
      </c>
      <c r="E8607" s="52" t="str">
        <f t="shared" si="404"/>
        <v>H</v>
      </c>
      <c r="F8607" s="2">
        <v>3</v>
      </c>
      <c r="G8607" s="17">
        <v>1</v>
      </c>
      <c r="H8607" s="17">
        <v>6</v>
      </c>
      <c r="I8607" s="16" t="s">
        <v>6549</v>
      </c>
      <c r="J8607" s="16">
        <v>1</v>
      </c>
      <c r="K8607" s="16">
        <v>1</v>
      </c>
      <c r="L8607" s="16">
        <v>1</v>
      </c>
      <c r="M8607" s="16">
        <v>0</v>
      </c>
      <c r="N8607" t="str">
        <f t="shared" si="403"/>
        <v>Go</v>
      </c>
      <c r="O8607" s="17"/>
      <c r="P8607" s="17" t="s">
        <v>49</v>
      </c>
      <c r="Q8607" s="17" t="s">
        <v>17</v>
      </c>
      <c r="R8607">
        <v>1554</v>
      </c>
    </row>
    <row r="8608" spans="1:18" ht="15.6">
      <c r="A8608" s="2" t="s">
        <v>6543</v>
      </c>
      <c r="B8608" s="2" t="s">
        <v>11</v>
      </c>
      <c r="C8608" s="2">
        <v>6</v>
      </c>
      <c r="D8608" s="17">
        <v>1</v>
      </c>
      <c r="E8608" s="52" t="str">
        <f t="shared" si="404"/>
        <v>H</v>
      </c>
      <c r="F8608" s="2">
        <v>3</v>
      </c>
      <c r="G8608" s="17">
        <v>1</v>
      </c>
      <c r="H8608" s="17">
        <v>7</v>
      </c>
      <c r="I8608" s="16" t="s">
        <v>6550</v>
      </c>
      <c r="J8608" s="16">
        <v>0</v>
      </c>
      <c r="K8608" s="16">
        <v>1</v>
      </c>
      <c r="L8608" s="16">
        <v>1</v>
      </c>
      <c r="M8608" s="16">
        <v>1</v>
      </c>
      <c r="N8608" t="str">
        <f t="shared" si="403"/>
        <v>NoGo</v>
      </c>
      <c r="O8608" s="17"/>
      <c r="P8608" s="17" t="s">
        <v>49</v>
      </c>
      <c r="Q8608" s="17" t="s">
        <v>17</v>
      </c>
      <c r="R8608">
        <v>1554</v>
      </c>
    </row>
    <row r="8609" spans="1:18" ht="15.6">
      <c r="A8609" s="2" t="s">
        <v>6543</v>
      </c>
      <c r="B8609" s="2" t="s">
        <v>11</v>
      </c>
      <c r="C8609" s="2">
        <v>6</v>
      </c>
      <c r="D8609" s="17">
        <v>1</v>
      </c>
      <c r="E8609" s="52" t="str">
        <f t="shared" si="404"/>
        <v>H</v>
      </c>
      <c r="F8609" s="2">
        <v>3</v>
      </c>
      <c r="G8609" s="17">
        <v>1</v>
      </c>
      <c r="H8609" s="17">
        <v>8</v>
      </c>
      <c r="I8609" s="16" t="s">
        <v>6551</v>
      </c>
      <c r="J8609" s="16">
        <v>1</v>
      </c>
      <c r="K8609" s="16">
        <v>1</v>
      </c>
      <c r="L8609" s="16">
        <v>1</v>
      </c>
      <c r="M8609" s="16">
        <v>0</v>
      </c>
      <c r="N8609" t="str">
        <f t="shared" si="403"/>
        <v>Go</v>
      </c>
      <c r="O8609" s="17"/>
      <c r="P8609" s="17" t="s">
        <v>49</v>
      </c>
      <c r="Q8609" s="17" t="s">
        <v>17</v>
      </c>
      <c r="R8609">
        <v>1554</v>
      </c>
    </row>
    <row r="8610" spans="1:18" ht="15.6">
      <c r="A8610" s="2" t="s">
        <v>6543</v>
      </c>
      <c r="B8610" s="2" t="s">
        <v>11</v>
      </c>
      <c r="C8610" s="2">
        <v>6</v>
      </c>
      <c r="D8610" s="17">
        <v>1</v>
      </c>
      <c r="E8610" s="52" t="str">
        <f t="shared" si="404"/>
        <v>H</v>
      </c>
      <c r="F8610" s="2">
        <v>3</v>
      </c>
      <c r="G8610" s="17">
        <v>1</v>
      </c>
      <c r="H8610" s="17">
        <v>9</v>
      </c>
      <c r="I8610" s="16" t="s">
        <v>6552</v>
      </c>
      <c r="J8610" s="16">
        <v>0</v>
      </c>
      <c r="K8610" s="16">
        <v>1</v>
      </c>
      <c r="L8610" s="16">
        <v>1</v>
      </c>
      <c r="M8610" s="16">
        <v>1</v>
      </c>
      <c r="N8610" t="str">
        <f t="shared" ref="N8610:N8673" si="405">IF(M8610=0,"Go","NoGo")</f>
        <v>NoGo</v>
      </c>
      <c r="O8610" s="17"/>
      <c r="P8610" s="17" t="s">
        <v>49</v>
      </c>
      <c r="Q8610" s="17" t="s">
        <v>17</v>
      </c>
      <c r="R8610">
        <v>1554</v>
      </c>
    </row>
    <row r="8611" spans="1:18" ht="15.6">
      <c r="A8611" s="2" t="s">
        <v>6543</v>
      </c>
      <c r="B8611" s="2" t="s">
        <v>11</v>
      </c>
      <c r="C8611" s="2">
        <v>6</v>
      </c>
      <c r="D8611" s="17">
        <v>1</v>
      </c>
      <c r="E8611" s="52" t="str">
        <f t="shared" si="404"/>
        <v>H</v>
      </c>
      <c r="F8611" s="2">
        <v>3</v>
      </c>
      <c r="G8611" s="17">
        <v>1</v>
      </c>
      <c r="H8611" s="17">
        <v>10</v>
      </c>
      <c r="I8611" s="16" t="s">
        <v>6553</v>
      </c>
      <c r="J8611" s="16">
        <v>1</v>
      </c>
      <c r="K8611" s="16">
        <v>1</v>
      </c>
      <c r="L8611" s="16">
        <v>1</v>
      </c>
      <c r="M8611" s="16">
        <v>0</v>
      </c>
      <c r="N8611" t="str">
        <f t="shared" si="405"/>
        <v>Go</v>
      </c>
      <c r="O8611" s="17"/>
      <c r="P8611" s="17" t="s">
        <v>49</v>
      </c>
      <c r="Q8611" s="17" t="s">
        <v>17</v>
      </c>
      <c r="R8611">
        <v>1554</v>
      </c>
    </row>
    <row r="8612" spans="1:18" ht="15.6">
      <c r="A8612" s="2" t="s">
        <v>6543</v>
      </c>
      <c r="B8612" s="2" t="s">
        <v>11</v>
      </c>
      <c r="C8612" s="2">
        <v>6</v>
      </c>
      <c r="D8612" s="17">
        <v>1</v>
      </c>
      <c r="E8612" s="52" t="str">
        <f t="shared" si="404"/>
        <v>H</v>
      </c>
      <c r="F8612" s="2">
        <v>3</v>
      </c>
      <c r="G8612" s="17">
        <v>1</v>
      </c>
      <c r="H8612" s="17">
        <v>11</v>
      </c>
      <c r="I8612" s="16" t="s">
        <v>6554</v>
      </c>
      <c r="J8612" s="16">
        <v>1</v>
      </c>
      <c r="K8612" s="16">
        <v>1</v>
      </c>
      <c r="L8612" s="16">
        <v>1</v>
      </c>
      <c r="M8612" s="16">
        <v>0</v>
      </c>
      <c r="N8612" t="str">
        <f t="shared" si="405"/>
        <v>Go</v>
      </c>
      <c r="O8612" s="17"/>
      <c r="P8612" s="17" t="s">
        <v>49</v>
      </c>
      <c r="Q8612" s="17" t="s">
        <v>17</v>
      </c>
      <c r="R8612">
        <v>1554</v>
      </c>
    </row>
    <row r="8613" spans="1:18" ht="15.6">
      <c r="A8613" s="2" t="s">
        <v>6543</v>
      </c>
      <c r="B8613" s="2" t="s">
        <v>11</v>
      </c>
      <c r="C8613" s="2">
        <v>6</v>
      </c>
      <c r="D8613" s="17">
        <v>1</v>
      </c>
      <c r="E8613" s="52" t="str">
        <f t="shared" si="404"/>
        <v>H</v>
      </c>
      <c r="F8613" s="2">
        <v>3</v>
      </c>
      <c r="G8613" s="17">
        <v>1</v>
      </c>
      <c r="H8613" s="17">
        <v>12</v>
      </c>
      <c r="I8613" s="16" t="s">
        <v>6555</v>
      </c>
      <c r="J8613" s="16">
        <v>1</v>
      </c>
      <c r="K8613" s="16">
        <v>1</v>
      </c>
      <c r="L8613" s="16">
        <v>1</v>
      </c>
      <c r="M8613" s="16">
        <v>0</v>
      </c>
      <c r="N8613" t="str">
        <f t="shared" si="405"/>
        <v>Go</v>
      </c>
      <c r="O8613" s="17"/>
      <c r="P8613" s="17" t="s">
        <v>49</v>
      </c>
      <c r="Q8613" s="17" t="s">
        <v>17</v>
      </c>
      <c r="R8613">
        <v>1554</v>
      </c>
    </row>
    <row r="8614" spans="1:18" ht="15.6">
      <c r="A8614" s="2" t="s">
        <v>6543</v>
      </c>
      <c r="B8614" s="2" t="s">
        <v>11</v>
      </c>
      <c r="C8614" s="2">
        <v>6</v>
      </c>
      <c r="D8614" s="17">
        <v>1</v>
      </c>
      <c r="E8614" s="52" t="str">
        <f t="shared" si="404"/>
        <v>H</v>
      </c>
      <c r="F8614" s="2">
        <v>3</v>
      </c>
      <c r="G8614" s="17">
        <v>1</v>
      </c>
      <c r="H8614" s="17">
        <v>13</v>
      </c>
      <c r="I8614" s="16" t="s">
        <v>6556</v>
      </c>
      <c r="J8614" s="16">
        <v>1</v>
      </c>
      <c r="K8614" s="16">
        <v>1</v>
      </c>
      <c r="L8614" s="16">
        <v>1</v>
      </c>
      <c r="M8614" s="16">
        <v>0</v>
      </c>
      <c r="N8614" t="str">
        <f t="shared" si="405"/>
        <v>Go</v>
      </c>
      <c r="O8614" s="17"/>
      <c r="P8614" s="17" t="s">
        <v>49</v>
      </c>
      <c r="Q8614" s="17" t="s">
        <v>17</v>
      </c>
      <c r="R8614">
        <v>1554</v>
      </c>
    </row>
    <row r="8615" spans="1:18" ht="15.6">
      <c r="A8615" s="2" t="s">
        <v>6543</v>
      </c>
      <c r="B8615" s="2" t="s">
        <v>11</v>
      </c>
      <c r="C8615" s="2">
        <v>6</v>
      </c>
      <c r="D8615" s="17">
        <v>1</v>
      </c>
      <c r="E8615" s="52" t="str">
        <f t="shared" si="404"/>
        <v>H</v>
      </c>
      <c r="F8615" s="2">
        <v>3</v>
      </c>
      <c r="G8615" s="17">
        <v>1</v>
      </c>
      <c r="H8615" s="17">
        <v>14</v>
      </c>
      <c r="I8615" s="16" t="s">
        <v>6557</v>
      </c>
      <c r="J8615" s="16">
        <v>0</v>
      </c>
      <c r="K8615" s="16">
        <v>1</v>
      </c>
      <c r="L8615" s="16">
        <v>0</v>
      </c>
      <c r="M8615" s="16">
        <v>0</v>
      </c>
      <c r="N8615" t="str">
        <f t="shared" si="405"/>
        <v>Go</v>
      </c>
      <c r="O8615" s="17"/>
      <c r="P8615" s="17" t="s">
        <v>49</v>
      </c>
      <c r="Q8615" s="17" t="s">
        <v>17</v>
      </c>
      <c r="R8615">
        <v>1554</v>
      </c>
    </row>
    <row r="8616" spans="1:18" ht="15.6">
      <c r="A8616" s="2" t="s">
        <v>6543</v>
      </c>
      <c r="B8616" s="2" t="s">
        <v>11</v>
      </c>
      <c r="C8616" s="2">
        <v>6</v>
      </c>
      <c r="D8616" s="17">
        <v>1</v>
      </c>
      <c r="E8616" s="52" t="str">
        <f t="shared" si="404"/>
        <v>H</v>
      </c>
      <c r="F8616" s="2">
        <v>3</v>
      </c>
      <c r="G8616" s="17">
        <v>1</v>
      </c>
      <c r="H8616" s="17">
        <v>15</v>
      </c>
      <c r="I8616" s="16" t="s">
        <v>6558</v>
      </c>
      <c r="J8616" s="16">
        <v>0</v>
      </c>
      <c r="K8616" s="16">
        <v>1</v>
      </c>
      <c r="L8616" s="16">
        <v>0</v>
      </c>
      <c r="M8616" s="16">
        <v>0</v>
      </c>
      <c r="N8616" t="str">
        <f t="shared" si="405"/>
        <v>Go</v>
      </c>
      <c r="O8616" s="17"/>
      <c r="P8616" s="17" t="s">
        <v>49</v>
      </c>
      <c r="Q8616" s="17" t="s">
        <v>17</v>
      </c>
      <c r="R8616">
        <v>1554</v>
      </c>
    </row>
    <row r="8617" spans="1:18" ht="15.6">
      <c r="A8617" s="2" t="s">
        <v>6543</v>
      </c>
      <c r="B8617" s="2" t="s">
        <v>11</v>
      </c>
      <c r="C8617" s="2">
        <v>6</v>
      </c>
      <c r="D8617" s="17">
        <v>1</v>
      </c>
      <c r="E8617" s="52" t="str">
        <f t="shared" si="404"/>
        <v>H</v>
      </c>
      <c r="F8617" s="2">
        <v>3</v>
      </c>
      <c r="G8617" s="17">
        <v>1</v>
      </c>
      <c r="H8617" s="17">
        <v>16</v>
      </c>
      <c r="I8617" s="16" t="s">
        <v>6559</v>
      </c>
      <c r="J8617" s="16">
        <v>1</v>
      </c>
      <c r="K8617" s="16">
        <v>0</v>
      </c>
      <c r="L8617" s="16">
        <v>1</v>
      </c>
      <c r="M8617" s="16">
        <v>1</v>
      </c>
      <c r="N8617" t="str">
        <f t="shared" si="405"/>
        <v>NoGo</v>
      </c>
      <c r="O8617" s="17"/>
      <c r="P8617" s="17" t="s">
        <v>49</v>
      </c>
      <c r="Q8617" s="17" t="s">
        <v>17</v>
      </c>
      <c r="R8617">
        <v>1554</v>
      </c>
    </row>
    <row r="8618" spans="1:18" ht="15.6">
      <c r="A8618" s="2" t="s">
        <v>6543</v>
      </c>
      <c r="B8618" s="2" t="s">
        <v>11</v>
      </c>
      <c r="C8618" s="2">
        <v>6</v>
      </c>
      <c r="D8618" s="17">
        <v>1</v>
      </c>
      <c r="E8618" s="52" t="str">
        <f t="shared" si="404"/>
        <v>H</v>
      </c>
      <c r="F8618" s="2">
        <v>3</v>
      </c>
      <c r="G8618" s="17">
        <v>1</v>
      </c>
      <c r="H8618" s="17">
        <v>17</v>
      </c>
      <c r="I8618" s="16" t="s">
        <v>6560</v>
      </c>
      <c r="J8618" s="16">
        <v>0</v>
      </c>
      <c r="K8618" s="16">
        <v>0</v>
      </c>
      <c r="L8618" s="16">
        <v>1</v>
      </c>
      <c r="M8618" s="16">
        <v>1</v>
      </c>
      <c r="N8618" t="str">
        <f t="shared" si="405"/>
        <v>NoGo</v>
      </c>
      <c r="O8618" s="17"/>
      <c r="P8618" s="17" t="s">
        <v>49</v>
      </c>
      <c r="Q8618" s="17" t="s">
        <v>17</v>
      </c>
      <c r="R8618">
        <v>1554</v>
      </c>
    </row>
    <row r="8619" spans="1:18" ht="15.6">
      <c r="A8619" s="2" t="s">
        <v>6543</v>
      </c>
      <c r="B8619" s="2" t="s">
        <v>11</v>
      </c>
      <c r="C8619" s="2">
        <v>6</v>
      </c>
      <c r="D8619" s="17">
        <v>1</v>
      </c>
      <c r="E8619" s="52" t="str">
        <f t="shared" si="404"/>
        <v>H</v>
      </c>
      <c r="F8619" s="2">
        <v>3</v>
      </c>
      <c r="G8619" s="17">
        <v>1</v>
      </c>
      <c r="H8619" s="17">
        <v>18</v>
      </c>
      <c r="I8619" s="16" t="s">
        <v>6561</v>
      </c>
      <c r="J8619" s="16">
        <v>0</v>
      </c>
      <c r="K8619" s="16">
        <v>0</v>
      </c>
      <c r="L8619" s="16">
        <v>0</v>
      </c>
      <c r="M8619" s="16">
        <v>0</v>
      </c>
      <c r="N8619" t="str">
        <f t="shared" si="405"/>
        <v>Go</v>
      </c>
      <c r="O8619" s="17"/>
      <c r="P8619" s="17" t="s">
        <v>49</v>
      </c>
      <c r="Q8619" s="17" t="s">
        <v>17</v>
      </c>
      <c r="R8619">
        <v>1554</v>
      </c>
    </row>
    <row r="8620" spans="1:18" ht="15.6">
      <c r="A8620" s="2" t="s">
        <v>6543</v>
      </c>
      <c r="B8620" s="2" t="s">
        <v>11</v>
      </c>
      <c r="C8620" s="2">
        <v>6</v>
      </c>
      <c r="D8620" s="17">
        <v>1</v>
      </c>
      <c r="E8620" s="52" t="str">
        <f t="shared" si="404"/>
        <v>H</v>
      </c>
      <c r="F8620" s="2">
        <v>3</v>
      </c>
      <c r="G8620" s="17">
        <v>1</v>
      </c>
      <c r="H8620" s="17">
        <v>19</v>
      </c>
      <c r="I8620" s="16" t="s">
        <v>6562</v>
      </c>
      <c r="J8620" s="16">
        <v>1</v>
      </c>
      <c r="K8620" s="16">
        <v>1</v>
      </c>
      <c r="L8620" s="16">
        <v>1</v>
      </c>
      <c r="M8620" s="16">
        <v>0</v>
      </c>
      <c r="N8620" t="str">
        <f t="shared" si="405"/>
        <v>Go</v>
      </c>
      <c r="O8620" s="17"/>
      <c r="P8620" s="17" t="s">
        <v>49</v>
      </c>
      <c r="Q8620" s="17" t="s">
        <v>17</v>
      </c>
      <c r="R8620">
        <v>1554</v>
      </c>
    </row>
    <row r="8621" spans="1:18" ht="15.6">
      <c r="A8621" s="2" t="s">
        <v>6543</v>
      </c>
      <c r="B8621" s="2" t="s">
        <v>11</v>
      </c>
      <c r="C8621" s="2">
        <v>6</v>
      </c>
      <c r="D8621" s="17">
        <v>1</v>
      </c>
      <c r="E8621" s="52" t="str">
        <f t="shared" si="404"/>
        <v>H</v>
      </c>
      <c r="F8621" s="2">
        <v>3</v>
      </c>
      <c r="G8621" s="17">
        <v>1</v>
      </c>
      <c r="H8621" s="17">
        <v>20</v>
      </c>
      <c r="I8621" s="16" t="s">
        <v>6563</v>
      </c>
      <c r="J8621" s="16">
        <v>1</v>
      </c>
      <c r="K8621" s="16">
        <v>1</v>
      </c>
      <c r="L8621" s="16">
        <v>1</v>
      </c>
      <c r="M8621" s="16">
        <v>0</v>
      </c>
      <c r="N8621" t="str">
        <f t="shared" si="405"/>
        <v>Go</v>
      </c>
      <c r="O8621" s="17"/>
      <c r="P8621" s="17" t="s">
        <v>49</v>
      </c>
      <c r="Q8621" s="17" t="s">
        <v>17</v>
      </c>
      <c r="R8621">
        <v>1554</v>
      </c>
    </row>
    <row r="8622" spans="1:18" ht="15.6">
      <c r="A8622" s="2" t="s">
        <v>6543</v>
      </c>
      <c r="B8622" s="2" t="s">
        <v>11</v>
      </c>
      <c r="C8622" s="2">
        <v>6</v>
      </c>
      <c r="D8622" s="17">
        <v>1</v>
      </c>
      <c r="E8622" s="52" t="str">
        <f t="shared" si="404"/>
        <v>H</v>
      </c>
      <c r="F8622" s="2">
        <v>3</v>
      </c>
      <c r="G8622" s="17">
        <v>1</v>
      </c>
      <c r="H8622" s="17">
        <v>21</v>
      </c>
      <c r="I8622" s="16" t="s">
        <v>6564</v>
      </c>
      <c r="J8622" s="16">
        <v>0</v>
      </c>
      <c r="K8622" s="16">
        <v>1</v>
      </c>
      <c r="L8622" s="16">
        <v>1</v>
      </c>
      <c r="M8622" s="16">
        <v>1</v>
      </c>
      <c r="N8622" t="str">
        <f t="shared" si="405"/>
        <v>NoGo</v>
      </c>
      <c r="O8622" s="17"/>
      <c r="P8622" s="17" t="s">
        <v>49</v>
      </c>
      <c r="Q8622" s="17" t="s">
        <v>17</v>
      </c>
      <c r="R8622">
        <v>1554</v>
      </c>
    </row>
    <row r="8623" spans="1:18" ht="15.6">
      <c r="A8623" s="2" t="s">
        <v>6543</v>
      </c>
      <c r="B8623" s="2" t="s">
        <v>11</v>
      </c>
      <c r="C8623" s="2">
        <v>6</v>
      </c>
      <c r="D8623" s="17">
        <v>1</v>
      </c>
      <c r="E8623" s="52" t="str">
        <f t="shared" si="404"/>
        <v>H</v>
      </c>
      <c r="F8623" s="2">
        <v>3</v>
      </c>
      <c r="G8623" s="17">
        <v>1</v>
      </c>
      <c r="H8623" s="17">
        <v>22</v>
      </c>
      <c r="I8623" s="16" t="s">
        <v>6565</v>
      </c>
      <c r="J8623" s="16">
        <v>1</v>
      </c>
      <c r="K8623" s="16">
        <v>1</v>
      </c>
      <c r="L8623" s="16">
        <v>1</v>
      </c>
      <c r="M8623" s="16">
        <v>0</v>
      </c>
      <c r="N8623" t="str">
        <f t="shared" si="405"/>
        <v>Go</v>
      </c>
      <c r="O8623" s="17"/>
      <c r="P8623" s="17" t="s">
        <v>49</v>
      </c>
      <c r="Q8623" s="17" t="s">
        <v>17</v>
      </c>
      <c r="R8623">
        <v>1554</v>
      </c>
    </row>
    <row r="8624" spans="1:18" ht="15.6">
      <c r="A8624" s="2" t="s">
        <v>6543</v>
      </c>
      <c r="B8624" s="2" t="s">
        <v>11</v>
      </c>
      <c r="C8624" s="2">
        <v>6</v>
      </c>
      <c r="D8624" s="17">
        <v>1</v>
      </c>
      <c r="E8624" s="52" t="str">
        <f t="shared" si="404"/>
        <v>H</v>
      </c>
      <c r="F8624" s="2">
        <v>3</v>
      </c>
      <c r="G8624" s="17">
        <v>1</v>
      </c>
      <c r="H8624" s="17">
        <v>23</v>
      </c>
      <c r="I8624" s="16" t="s">
        <v>6566</v>
      </c>
      <c r="J8624" s="16">
        <v>0</v>
      </c>
      <c r="K8624" s="16">
        <v>1</v>
      </c>
      <c r="L8624" s="16">
        <v>0</v>
      </c>
      <c r="M8624" s="16">
        <v>0</v>
      </c>
      <c r="N8624" t="str">
        <f t="shared" si="405"/>
        <v>Go</v>
      </c>
      <c r="O8624" s="17"/>
      <c r="P8624" s="17" t="s">
        <v>49</v>
      </c>
      <c r="Q8624" s="17" t="s">
        <v>17</v>
      </c>
      <c r="R8624">
        <v>1554</v>
      </c>
    </row>
    <row r="8625" spans="1:18" ht="15.6">
      <c r="A8625" s="2" t="s">
        <v>6543</v>
      </c>
      <c r="B8625" s="2" t="s">
        <v>11</v>
      </c>
      <c r="C8625" s="2">
        <v>6</v>
      </c>
      <c r="D8625" s="17">
        <v>1</v>
      </c>
      <c r="E8625" s="52" t="str">
        <f t="shared" si="404"/>
        <v>H</v>
      </c>
      <c r="F8625" s="2">
        <v>3</v>
      </c>
      <c r="G8625" s="17">
        <v>1</v>
      </c>
      <c r="H8625" s="17">
        <v>24</v>
      </c>
      <c r="I8625" s="16" t="s">
        <v>6567</v>
      </c>
      <c r="J8625" s="16">
        <v>1</v>
      </c>
      <c r="K8625" s="16">
        <v>1</v>
      </c>
      <c r="L8625" s="16">
        <v>1</v>
      </c>
      <c r="M8625" s="16">
        <v>0</v>
      </c>
      <c r="N8625" t="str">
        <f t="shared" si="405"/>
        <v>Go</v>
      </c>
      <c r="O8625" s="17"/>
      <c r="P8625" s="17" t="s">
        <v>49</v>
      </c>
      <c r="Q8625" s="17" t="s">
        <v>17</v>
      </c>
      <c r="R8625">
        <v>1554</v>
      </c>
    </row>
    <row r="8626" spans="1:18" ht="15.6">
      <c r="A8626" s="2" t="s">
        <v>6543</v>
      </c>
      <c r="B8626" s="2" t="s">
        <v>11</v>
      </c>
      <c r="C8626" s="2">
        <v>6</v>
      </c>
      <c r="D8626" s="17">
        <v>1</v>
      </c>
      <c r="E8626" s="52" t="str">
        <f t="shared" ref="E8626:E8689" si="406">IF(D8626=1,"H",IF(D8626=2,"H","B"))</f>
        <v>H</v>
      </c>
      <c r="F8626" s="2">
        <v>3</v>
      </c>
      <c r="G8626" s="17">
        <v>1</v>
      </c>
      <c r="H8626" s="17">
        <v>25</v>
      </c>
      <c r="I8626" s="16" t="s">
        <v>6568</v>
      </c>
      <c r="J8626" s="16">
        <v>2</v>
      </c>
      <c r="K8626" s="16">
        <v>1</v>
      </c>
      <c r="L8626" s="16">
        <v>0</v>
      </c>
      <c r="M8626" s="16">
        <v>0</v>
      </c>
      <c r="N8626" t="str">
        <f t="shared" si="405"/>
        <v>Go</v>
      </c>
      <c r="O8626" s="17"/>
      <c r="P8626" s="17" t="s">
        <v>49</v>
      </c>
      <c r="Q8626" s="17" t="s">
        <v>17</v>
      </c>
      <c r="R8626">
        <v>1554</v>
      </c>
    </row>
    <row r="8627" spans="1:18" ht="15.6">
      <c r="A8627" s="2" t="s">
        <v>6543</v>
      </c>
      <c r="B8627" s="2" t="s">
        <v>11</v>
      </c>
      <c r="C8627" s="2">
        <v>6</v>
      </c>
      <c r="D8627" s="17">
        <v>1</v>
      </c>
      <c r="E8627" s="52" t="str">
        <f t="shared" si="406"/>
        <v>H</v>
      </c>
      <c r="F8627" s="2">
        <v>3</v>
      </c>
      <c r="G8627" s="17">
        <v>1</v>
      </c>
      <c r="H8627" s="17">
        <v>26</v>
      </c>
      <c r="I8627" s="16" t="s">
        <v>5025</v>
      </c>
      <c r="J8627" s="16">
        <v>0</v>
      </c>
      <c r="K8627" s="16">
        <v>1</v>
      </c>
      <c r="L8627" s="16">
        <v>1</v>
      </c>
      <c r="M8627" s="16">
        <v>1</v>
      </c>
      <c r="N8627" t="str">
        <f t="shared" si="405"/>
        <v>NoGo</v>
      </c>
      <c r="O8627" s="17"/>
      <c r="P8627" s="17" t="s">
        <v>49</v>
      </c>
      <c r="Q8627" s="17" t="s">
        <v>17</v>
      </c>
      <c r="R8627">
        <v>1554</v>
      </c>
    </row>
    <row r="8628" spans="1:18" ht="15.6">
      <c r="A8628" s="2" t="s">
        <v>6543</v>
      </c>
      <c r="B8628" s="2" t="s">
        <v>11</v>
      </c>
      <c r="C8628" s="2">
        <v>6</v>
      </c>
      <c r="D8628" s="17">
        <v>1</v>
      </c>
      <c r="E8628" s="52" t="str">
        <f t="shared" si="406"/>
        <v>H</v>
      </c>
      <c r="F8628" s="2">
        <v>3</v>
      </c>
      <c r="G8628" s="17">
        <v>1</v>
      </c>
      <c r="H8628" s="17">
        <v>27</v>
      </c>
      <c r="I8628" s="16" t="s">
        <v>6569</v>
      </c>
      <c r="J8628" s="16">
        <v>1</v>
      </c>
      <c r="K8628" s="16">
        <v>1</v>
      </c>
      <c r="L8628" s="16">
        <v>1</v>
      </c>
      <c r="M8628" s="16">
        <v>0</v>
      </c>
      <c r="N8628" t="str">
        <f t="shared" si="405"/>
        <v>Go</v>
      </c>
      <c r="O8628" s="17"/>
      <c r="P8628" s="17" t="s">
        <v>49</v>
      </c>
      <c r="Q8628" s="17" t="s">
        <v>17</v>
      </c>
      <c r="R8628">
        <v>1554</v>
      </c>
    </row>
    <row r="8629" spans="1:18" ht="15.6">
      <c r="A8629" s="2" t="s">
        <v>6543</v>
      </c>
      <c r="B8629" s="2" t="s">
        <v>11</v>
      </c>
      <c r="C8629" s="2">
        <v>6</v>
      </c>
      <c r="D8629" s="17">
        <v>1</v>
      </c>
      <c r="E8629" s="52" t="str">
        <f t="shared" si="406"/>
        <v>H</v>
      </c>
      <c r="F8629" s="2">
        <v>3</v>
      </c>
      <c r="G8629" s="17">
        <v>1</v>
      </c>
      <c r="H8629" s="17">
        <v>28</v>
      </c>
      <c r="I8629" s="16" t="s">
        <v>6570</v>
      </c>
      <c r="J8629" s="16">
        <v>1</v>
      </c>
      <c r="K8629" s="16">
        <v>1</v>
      </c>
      <c r="L8629" s="16">
        <v>1</v>
      </c>
      <c r="M8629" s="16">
        <v>0</v>
      </c>
      <c r="N8629" t="str">
        <f t="shared" si="405"/>
        <v>Go</v>
      </c>
      <c r="O8629" s="17"/>
      <c r="P8629" s="17" t="s">
        <v>49</v>
      </c>
      <c r="Q8629" s="17" t="s">
        <v>17</v>
      </c>
      <c r="R8629">
        <v>1554</v>
      </c>
    </row>
    <row r="8630" spans="1:18" ht="15.6">
      <c r="A8630" s="2" t="s">
        <v>6543</v>
      </c>
      <c r="B8630" s="2" t="s">
        <v>11</v>
      </c>
      <c r="C8630" s="2">
        <v>6</v>
      </c>
      <c r="D8630" s="17">
        <v>1</v>
      </c>
      <c r="E8630" s="52" t="str">
        <f t="shared" si="406"/>
        <v>H</v>
      </c>
      <c r="F8630" s="2">
        <v>3</v>
      </c>
      <c r="G8630" s="17">
        <v>1</v>
      </c>
      <c r="H8630" s="17">
        <v>29</v>
      </c>
      <c r="I8630" s="16" t="s">
        <v>6571</v>
      </c>
      <c r="J8630" s="16">
        <v>0</v>
      </c>
      <c r="K8630" s="16">
        <v>1</v>
      </c>
      <c r="L8630" s="16">
        <v>1</v>
      </c>
      <c r="M8630" s="16">
        <v>1</v>
      </c>
      <c r="N8630" t="str">
        <f t="shared" si="405"/>
        <v>NoGo</v>
      </c>
      <c r="O8630" s="17"/>
      <c r="P8630" s="17" t="s">
        <v>49</v>
      </c>
      <c r="Q8630" s="17" t="s">
        <v>17</v>
      </c>
      <c r="R8630">
        <v>1554</v>
      </c>
    </row>
    <row r="8631" spans="1:18" ht="15.6">
      <c r="A8631" s="2" t="s">
        <v>6543</v>
      </c>
      <c r="B8631" s="2" t="s">
        <v>11</v>
      </c>
      <c r="C8631" s="2">
        <v>6</v>
      </c>
      <c r="D8631" s="17">
        <v>1</v>
      </c>
      <c r="E8631" s="52" t="str">
        <f t="shared" si="406"/>
        <v>H</v>
      </c>
      <c r="F8631" s="2">
        <v>3</v>
      </c>
      <c r="G8631" s="17">
        <v>1</v>
      </c>
      <c r="H8631" s="17">
        <v>30</v>
      </c>
      <c r="I8631" s="16" t="s">
        <v>6572</v>
      </c>
      <c r="J8631" s="16">
        <v>1</v>
      </c>
      <c r="K8631" s="16">
        <v>1</v>
      </c>
      <c r="L8631" s="16">
        <v>1</v>
      </c>
      <c r="M8631" s="16">
        <v>0</v>
      </c>
      <c r="N8631" t="str">
        <f t="shared" si="405"/>
        <v>Go</v>
      </c>
      <c r="O8631" s="17"/>
      <c r="P8631" s="17" t="s">
        <v>49</v>
      </c>
      <c r="Q8631" s="17" t="s">
        <v>17</v>
      </c>
      <c r="R8631">
        <v>1554</v>
      </c>
    </row>
    <row r="8632" spans="1:18" ht="15.6">
      <c r="A8632" s="2" t="s">
        <v>6543</v>
      </c>
      <c r="B8632" s="2" t="s">
        <v>11</v>
      </c>
      <c r="C8632" s="2">
        <v>6</v>
      </c>
      <c r="D8632" s="17">
        <v>1</v>
      </c>
      <c r="E8632" s="52" t="str">
        <f t="shared" si="406"/>
        <v>H</v>
      </c>
      <c r="F8632" s="2">
        <v>3</v>
      </c>
      <c r="G8632" s="17">
        <v>1</v>
      </c>
      <c r="H8632" s="17">
        <v>31</v>
      </c>
      <c r="I8632" s="16" t="s">
        <v>6573</v>
      </c>
      <c r="J8632" s="16">
        <v>1</v>
      </c>
      <c r="K8632" s="16">
        <v>1</v>
      </c>
      <c r="L8632" s="16">
        <v>1</v>
      </c>
      <c r="M8632" s="16">
        <v>0</v>
      </c>
      <c r="N8632" t="str">
        <f t="shared" si="405"/>
        <v>Go</v>
      </c>
      <c r="O8632" s="17"/>
      <c r="P8632" s="17" t="s">
        <v>49</v>
      </c>
      <c r="Q8632" s="17" t="s">
        <v>17</v>
      </c>
      <c r="R8632">
        <v>1554</v>
      </c>
    </row>
    <row r="8633" spans="1:18" ht="15.6">
      <c r="A8633" s="2" t="s">
        <v>6543</v>
      </c>
      <c r="B8633" s="2" t="s">
        <v>11</v>
      </c>
      <c r="C8633" s="2">
        <v>6</v>
      </c>
      <c r="D8633" s="17">
        <v>1</v>
      </c>
      <c r="E8633" s="52" t="str">
        <f t="shared" si="406"/>
        <v>H</v>
      </c>
      <c r="F8633" s="2">
        <v>3</v>
      </c>
      <c r="G8633" s="17">
        <v>1</v>
      </c>
      <c r="H8633" s="17">
        <v>32</v>
      </c>
      <c r="I8633" s="16" t="s">
        <v>6574</v>
      </c>
      <c r="J8633" s="16">
        <v>1</v>
      </c>
      <c r="K8633" s="16">
        <v>1</v>
      </c>
      <c r="L8633" s="16">
        <v>1</v>
      </c>
      <c r="M8633" s="16">
        <v>0</v>
      </c>
      <c r="N8633" t="str">
        <f t="shared" si="405"/>
        <v>Go</v>
      </c>
      <c r="O8633" s="17"/>
      <c r="P8633" s="17" t="s">
        <v>49</v>
      </c>
      <c r="Q8633" s="17" t="s">
        <v>17</v>
      </c>
      <c r="R8633">
        <v>1554</v>
      </c>
    </row>
    <row r="8634" spans="1:18" ht="15.6">
      <c r="A8634" s="2" t="s">
        <v>6543</v>
      </c>
      <c r="B8634" s="2" t="s">
        <v>11</v>
      </c>
      <c r="C8634" s="2">
        <v>6</v>
      </c>
      <c r="D8634" s="17">
        <v>1</v>
      </c>
      <c r="E8634" s="52" t="str">
        <f t="shared" si="406"/>
        <v>H</v>
      </c>
      <c r="F8634" s="2">
        <v>3</v>
      </c>
      <c r="G8634" s="17">
        <v>1</v>
      </c>
      <c r="H8634" s="17">
        <v>33</v>
      </c>
      <c r="I8634" s="16" t="s">
        <v>6575</v>
      </c>
      <c r="J8634" s="16">
        <v>1</v>
      </c>
      <c r="K8634" s="16">
        <v>1</v>
      </c>
      <c r="L8634" s="16">
        <v>1</v>
      </c>
      <c r="M8634" s="16">
        <v>0</v>
      </c>
      <c r="N8634" t="str">
        <f t="shared" si="405"/>
        <v>Go</v>
      </c>
      <c r="O8634" s="17"/>
      <c r="P8634" s="17" t="s">
        <v>49</v>
      </c>
      <c r="Q8634" s="17" t="s">
        <v>17</v>
      </c>
      <c r="R8634">
        <v>1554</v>
      </c>
    </row>
    <row r="8635" spans="1:18" ht="15.6">
      <c r="A8635" s="2" t="s">
        <v>6543</v>
      </c>
      <c r="B8635" s="2" t="s">
        <v>11</v>
      </c>
      <c r="C8635" s="2">
        <v>6</v>
      </c>
      <c r="D8635" s="17">
        <v>1</v>
      </c>
      <c r="E8635" s="52" t="str">
        <f t="shared" si="406"/>
        <v>H</v>
      </c>
      <c r="F8635" s="2">
        <v>3</v>
      </c>
      <c r="G8635" s="17">
        <v>1</v>
      </c>
      <c r="H8635" s="17">
        <v>34</v>
      </c>
      <c r="I8635" s="16" t="s">
        <v>6576</v>
      </c>
      <c r="J8635" s="16">
        <v>1</v>
      </c>
      <c r="K8635" s="16">
        <v>0</v>
      </c>
      <c r="L8635" s="16">
        <v>1</v>
      </c>
      <c r="M8635" s="16">
        <v>1</v>
      </c>
      <c r="N8635" t="str">
        <f t="shared" si="405"/>
        <v>NoGo</v>
      </c>
      <c r="O8635" s="17"/>
      <c r="P8635" s="17" t="s">
        <v>49</v>
      </c>
      <c r="Q8635" s="17" t="s">
        <v>17</v>
      </c>
      <c r="R8635">
        <v>1554</v>
      </c>
    </row>
    <row r="8636" spans="1:18" ht="15.6">
      <c r="A8636" s="2" t="s">
        <v>6543</v>
      </c>
      <c r="B8636" s="2" t="s">
        <v>11</v>
      </c>
      <c r="C8636" s="2">
        <v>6</v>
      </c>
      <c r="D8636" s="17">
        <v>1</v>
      </c>
      <c r="E8636" s="52" t="str">
        <f t="shared" si="406"/>
        <v>H</v>
      </c>
      <c r="F8636" s="2">
        <v>3</v>
      </c>
      <c r="G8636" s="17">
        <v>1</v>
      </c>
      <c r="H8636" s="17">
        <v>35</v>
      </c>
      <c r="I8636" s="16" t="s">
        <v>6577</v>
      </c>
      <c r="J8636" s="16">
        <v>1</v>
      </c>
      <c r="K8636" s="16">
        <v>1</v>
      </c>
      <c r="L8636" s="16">
        <v>1</v>
      </c>
      <c r="M8636" s="16">
        <v>0</v>
      </c>
      <c r="N8636" t="str">
        <f t="shared" si="405"/>
        <v>Go</v>
      </c>
      <c r="O8636" s="17"/>
      <c r="P8636" s="17" t="s">
        <v>49</v>
      </c>
      <c r="Q8636" s="17" t="s">
        <v>17</v>
      </c>
      <c r="R8636">
        <v>1554</v>
      </c>
    </row>
    <row r="8637" spans="1:18" ht="15.6">
      <c r="A8637" s="2" t="s">
        <v>6543</v>
      </c>
      <c r="B8637" s="2" t="s">
        <v>11</v>
      </c>
      <c r="C8637" s="2">
        <v>6</v>
      </c>
      <c r="D8637" s="17">
        <v>1</v>
      </c>
      <c r="E8637" s="52" t="str">
        <f t="shared" si="406"/>
        <v>H</v>
      </c>
      <c r="F8637" s="2">
        <v>3</v>
      </c>
      <c r="G8637" s="17">
        <v>1</v>
      </c>
      <c r="H8637" s="17">
        <v>36</v>
      </c>
      <c r="I8637" s="16" t="s">
        <v>6578</v>
      </c>
      <c r="J8637" s="16">
        <v>0</v>
      </c>
      <c r="K8637" s="16">
        <v>1</v>
      </c>
      <c r="L8637" s="16">
        <v>0</v>
      </c>
      <c r="M8637" s="16">
        <v>0</v>
      </c>
      <c r="N8637" t="str">
        <f t="shared" si="405"/>
        <v>Go</v>
      </c>
      <c r="O8637" s="17"/>
      <c r="P8637" s="17" t="s">
        <v>49</v>
      </c>
      <c r="Q8637" s="17" t="s">
        <v>17</v>
      </c>
      <c r="R8637">
        <v>1554</v>
      </c>
    </row>
    <row r="8638" spans="1:18" ht="15.6">
      <c r="A8638" s="2" t="s">
        <v>6543</v>
      </c>
      <c r="B8638" s="2" t="s">
        <v>11</v>
      </c>
      <c r="C8638" s="2">
        <v>6</v>
      </c>
      <c r="D8638" s="17">
        <v>1</v>
      </c>
      <c r="E8638" s="52" t="str">
        <f t="shared" si="406"/>
        <v>H</v>
      </c>
      <c r="F8638" s="2">
        <v>3</v>
      </c>
      <c r="G8638" s="17">
        <v>1</v>
      </c>
      <c r="H8638" s="17">
        <v>37</v>
      </c>
      <c r="I8638" s="16" t="s">
        <v>6579</v>
      </c>
      <c r="J8638" s="16">
        <v>1</v>
      </c>
      <c r="K8638" s="16">
        <v>1</v>
      </c>
      <c r="L8638" s="16">
        <v>1</v>
      </c>
      <c r="M8638" s="16">
        <v>0</v>
      </c>
      <c r="N8638" t="str">
        <f t="shared" si="405"/>
        <v>Go</v>
      </c>
      <c r="O8638" s="17"/>
      <c r="P8638" s="17" t="s">
        <v>49</v>
      </c>
      <c r="Q8638" s="17" t="s">
        <v>17</v>
      </c>
      <c r="R8638">
        <v>1554</v>
      </c>
    </row>
    <row r="8639" spans="1:18" ht="15.6">
      <c r="A8639" s="2" t="s">
        <v>6543</v>
      </c>
      <c r="B8639" s="2" t="s">
        <v>11</v>
      </c>
      <c r="C8639" s="2">
        <v>6</v>
      </c>
      <c r="D8639" s="17">
        <v>1</v>
      </c>
      <c r="E8639" s="52" t="str">
        <f t="shared" si="406"/>
        <v>H</v>
      </c>
      <c r="F8639" s="2">
        <v>3</v>
      </c>
      <c r="G8639" s="17">
        <v>1</v>
      </c>
      <c r="H8639" s="17">
        <v>38</v>
      </c>
      <c r="I8639" s="16" t="s">
        <v>6580</v>
      </c>
      <c r="J8639" s="16">
        <v>1</v>
      </c>
      <c r="K8639" s="16">
        <v>1</v>
      </c>
      <c r="L8639" s="16">
        <v>1</v>
      </c>
      <c r="M8639" s="16">
        <v>0</v>
      </c>
      <c r="N8639" t="str">
        <f t="shared" si="405"/>
        <v>Go</v>
      </c>
      <c r="O8639" s="17"/>
      <c r="P8639" s="17" t="s">
        <v>49</v>
      </c>
      <c r="Q8639" s="17" t="s">
        <v>17</v>
      </c>
      <c r="R8639">
        <v>1554</v>
      </c>
    </row>
    <row r="8640" spans="1:18" ht="15.6">
      <c r="A8640" s="2" t="s">
        <v>6543</v>
      </c>
      <c r="B8640" s="2" t="s">
        <v>11</v>
      </c>
      <c r="C8640" s="2">
        <v>6</v>
      </c>
      <c r="D8640" s="17">
        <v>1</v>
      </c>
      <c r="E8640" s="52" t="str">
        <f t="shared" si="406"/>
        <v>H</v>
      </c>
      <c r="F8640" s="2">
        <v>3</v>
      </c>
      <c r="G8640" s="17">
        <v>1</v>
      </c>
      <c r="H8640" s="17">
        <v>39</v>
      </c>
      <c r="I8640" s="16" t="s">
        <v>6581</v>
      </c>
      <c r="J8640" s="16">
        <v>0</v>
      </c>
      <c r="K8640" s="16">
        <v>1</v>
      </c>
      <c r="L8640" s="16">
        <v>1</v>
      </c>
      <c r="M8640" s="16">
        <v>1</v>
      </c>
      <c r="N8640" t="str">
        <f t="shared" si="405"/>
        <v>NoGo</v>
      </c>
      <c r="O8640" s="17"/>
      <c r="P8640" s="17" t="s">
        <v>49</v>
      </c>
      <c r="Q8640" s="17" t="s">
        <v>17</v>
      </c>
      <c r="R8640">
        <v>1554</v>
      </c>
    </row>
    <row r="8641" spans="1:18" ht="15.6">
      <c r="A8641" s="2" t="s">
        <v>6543</v>
      </c>
      <c r="B8641" s="2" t="s">
        <v>11</v>
      </c>
      <c r="C8641" s="2">
        <v>6</v>
      </c>
      <c r="D8641" s="17">
        <v>1</v>
      </c>
      <c r="E8641" s="52" t="str">
        <f t="shared" si="406"/>
        <v>H</v>
      </c>
      <c r="F8641" s="2">
        <v>3</v>
      </c>
      <c r="G8641" s="17">
        <v>1</v>
      </c>
      <c r="H8641" s="17">
        <v>40</v>
      </c>
      <c r="I8641" s="16" t="s">
        <v>6582</v>
      </c>
      <c r="J8641" s="16">
        <v>1</v>
      </c>
      <c r="K8641" s="16">
        <v>1</v>
      </c>
      <c r="L8641" s="16">
        <v>1</v>
      </c>
      <c r="M8641" s="16">
        <v>0</v>
      </c>
      <c r="N8641" t="str">
        <f t="shared" si="405"/>
        <v>Go</v>
      </c>
      <c r="O8641" s="17"/>
      <c r="P8641" s="17" t="s">
        <v>49</v>
      </c>
      <c r="Q8641" s="17" t="s">
        <v>17</v>
      </c>
      <c r="R8641">
        <v>1554</v>
      </c>
    </row>
    <row r="8642" spans="1:18" ht="15.6">
      <c r="A8642" s="2" t="s">
        <v>6543</v>
      </c>
      <c r="B8642" s="2" t="s">
        <v>11</v>
      </c>
      <c r="C8642" s="2">
        <v>6</v>
      </c>
      <c r="D8642" s="17">
        <v>1</v>
      </c>
      <c r="E8642" s="52" t="str">
        <f t="shared" si="406"/>
        <v>H</v>
      </c>
      <c r="F8642" s="2">
        <v>3</v>
      </c>
      <c r="G8642" s="17">
        <v>2</v>
      </c>
      <c r="H8642" s="17">
        <v>1</v>
      </c>
      <c r="I8642" s="16" t="s">
        <v>6583</v>
      </c>
      <c r="J8642" s="16">
        <v>1</v>
      </c>
      <c r="K8642" s="16">
        <v>1</v>
      </c>
      <c r="L8642" s="16">
        <v>1</v>
      </c>
      <c r="M8642" s="16">
        <v>0</v>
      </c>
      <c r="N8642" t="str">
        <f t="shared" si="405"/>
        <v>Go</v>
      </c>
      <c r="O8642" s="17"/>
      <c r="P8642" s="17" t="s">
        <v>49</v>
      </c>
      <c r="Q8642" s="17" t="s">
        <v>17</v>
      </c>
      <c r="R8642">
        <v>1554</v>
      </c>
    </row>
    <row r="8643" spans="1:18" ht="15.6">
      <c r="A8643" s="2" t="s">
        <v>6543</v>
      </c>
      <c r="B8643" s="2" t="s">
        <v>11</v>
      </c>
      <c r="C8643" s="2">
        <v>6</v>
      </c>
      <c r="D8643" s="17">
        <v>1</v>
      </c>
      <c r="E8643" s="52" t="str">
        <f t="shared" si="406"/>
        <v>H</v>
      </c>
      <c r="F8643" s="2">
        <v>3</v>
      </c>
      <c r="G8643" s="17">
        <v>2</v>
      </c>
      <c r="H8643" s="17">
        <v>2</v>
      </c>
      <c r="I8643" s="16" t="s">
        <v>6584</v>
      </c>
      <c r="J8643" s="16">
        <v>1</v>
      </c>
      <c r="K8643" s="16">
        <v>1</v>
      </c>
      <c r="L8643" s="16">
        <v>1</v>
      </c>
      <c r="M8643" s="16">
        <v>0</v>
      </c>
      <c r="N8643" t="str">
        <f t="shared" si="405"/>
        <v>Go</v>
      </c>
      <c r="O8643" s="17"/>
      <c r="P8643" s="17" t="s">
        <v>49</v>
      </c>
      <c r="Q8643" s="17" t="s">
        <v>17</v>
      </c>
      <c r="R8643">
        <v>1554</v>
      </c>
    </row>
    <row r="8644" spans="1:18" ht="15.6">
      <c r="A8644" s="2" t="s">
        <v>6543</v>
      </c>
      <c r="B8644" s="2" t="s">
        <v>11</v>
      </c>
      <c r="C8644" s="2">
        <v>6</v>
      </c>
      <c r="D8644" s="17">
        <v>1</v>
      </c>
      <c r="E8644" s="52" t="str">
        <f t="shared" si="406"/>
        <v>H</v>
      </c>
      <c r="F8644" s="2">
        <v>3</v>
      </c>
      <c r="G8644" s="17">
        <v>2</v>
      </c>
      <c r="H8644" s="17">
        <v>3</v>
      </c>
      <c r="I8644" s="16" t="s">
        <v>6585</v>
      </c>
      <c r="J8644" s="16">
        <v>1</v>
      </c>
      <c r="K8644" s="16">
        <v>1</v>
      </c>
      <c r="L8644" s="16">
        <v>1</v>
      </c>
      <c r="M8644" s="16">
        <v>0</v>
      </c>
      <c r="N8644" t="str">
        <f t="shared" si="405"/>
        <v>Go</v>
      </c>
      <c r="O8644" s="17"/>
      <c r="P8644" s="17" t="s">
        <v>49</v>
      </c>
      <c r="Q8644" s="17" t="s">
        <v>17</v>
      </c>
      <c r="R8644">
        <v>1554</v>
      </c>
    </row>
    <row r="8645" spans="1:18" ht="15.6">
      <c r="A8645" s="2" t="s">
        <v>6543</v>
      </c>
      <c r="B8645" s="2" t="s">
        <v>11</v>
      </c>
      <c r="C8645" s="2">
        <v>6</v>
      </c>
      <c r="D8645" s="17">
        <v>1</v>
      </c>
      <c r="E8645" s="52" t="str">
        <f t="shared" si="406"/>
        <v>H</v>
      </c>
      <c r="F8645" s="2">
        <v>3</v>
      </c>
      <c r="G8645" s="17">
        <v>2</v>
      </c>
      <c r="H8645" s="17">
        <v>4</v>
      </c>
      <c r="I8645" s="16" t="s">
        <v>6586</v>
      </c>
      <c r="J8645" s="16">
        <v>0</v>
      </c>
      <c r="K8645" s="16">
        <v>1</v>
      </c>
      <c r="L8645" s="16">
        <v>1</v>
      </c>
      <c r="M8645" s="16">
        <v>1</v>
      </c>
      <c r="N8645" t="str">
        <f t="shared" si="405"/>
        <v>NoGo</v>
      </c>
      <c r="O8645" s="17"/>
      <c r="P8645" s="17" t="s">
        <v>49</v>
      </c>
      <c r="Q8645" s="17" t="s">
        <v>17</v>
      </c>
      <c r="R8645">
        <v>1554</v>
      </c>
    </row>
    <row r="8646" spans="1:18" ht="15.6">
      <c r="A8646" s="2" t="s">
        <v>6543</v>
      </c>
      <c r="B8646" s="2" t="s">
        <v>11</v>
      </c>
      <c r="C8646" s="2">
        <v>6</v>
      </c>
      <c r="D8646" s="17">
        <v>1</v>
      </c>
      <c r="E8646" s="52" t="str">
        <f t="shared" si="406"/>
        <v>H</v>
      </c>
      <c r="F8646" s="2">
        <v>3</v>
      </c>
      <c r="G8646" s="17">
        <v>2</v>
      </c>
      <c r="H8646" s="17">
        <v>5</v>
      </c>
      <c r="I8646" s="16" t="s">
        <v>6587</v>
      </c>
      <c r="J8646" s="16">
        <v>0</v>
      </c>
      <c r="K8646" s="16">
        <v>1</v>
      </c>
      <c r="L8646" s="16">
        <v>0</v>
      </c>
      <c r="M8646" s="16">
        <v>0</v>
      </c>
      <c r="N8646" t="str">
        <f t="shared" si="405"/>
        <v>Go</v>
      </c>
      <c r="O8646" s="17"/>
      <c r="P8646" s="17" t="s">
        <v>49</v>
      </c>
      <c r="Q8646" s="17" t="s">
        <v>17</v>
      </c>
      <c r="R8646">
        <v>1554</v>
      </c>
    </row>
    <row r="8647" spans="1:18" ht="15.6">
      <c r="A8647" s="2" t="s">
        <v>6543</v>
      </c>
      <c r="B8647" s="2" t="s">
        <v>11</v>
      </c>
      <c r="C8647" s="2">
        <v>6</v>
      </c>
      <c r="D8647" s="17">
        <v>1</v>
      </c>
      <c r="E8647" s="52" t="str">
        <f t="shared" si="406"/>
        <v>H</v>
      </c>
      <c r="F8647" s="2">
        <v>3</v>
      </c>
      <c r="G8647" s="17">
        <v>2</v>
      </c>
      <c r="H8647" s="17">
        <v>6</v>
      </c>
      <c r="I8647" s="16" t="s">
        <v>6588</v>
      </c>
      <c r="J8647" s="16">
        <v>1</v>
      </c>
      <c r="K8647" s="16">
        <v>1</v>
      </c>
      <c r="L8647" s="16">
        <v>1</v>
      </c>
      <c r="M8647" s="16">
        <v>0</v>
      </c>
      <c r="N8647" t="str">
        <f t="shared" si="405"/>
        <v>Go</v>
      </c>
      <c r="O8647" s="17"/>
      <c r="P8647" s="17" t="s">
        <v>49</v>
      </c>
      <c r="Q8647" s="17" t="s">
        <v>17</v>
      </c>
      <c r="R8647">
        <v>1554</v>
      </c>
    </row>
    <row r="8648" spans="1:18" ht="15.6">
      <c r="A8648" s="2" t="s">
        <v>6543</v>
      </c>
      <c r="B8648" s="2" t="s">
        <v>11</v>
      </c>
      <c r="C8648" s="2">
        <v>6</v>
      </c>
      <c r="D8648" s="17">
        <v>1</v>
      </c>
      <c r="E8648" s="52" t="str">
        <f t="shared" si="406"/>
        <v>H</v>
      </c>
      <c r="F8648" s="2">
        <v>3</v>
      </c>
      <c r="G8648" s="17">
        <v>2</v>
      </c>
      <c r="H8648" s="17">
        <v>7</v>
      </c>
      <c r="I8648" s="16" t="s">
        <v>6589</v>
      </c>
      <c r="J8648" s="16">
        <v>1</v>
      </c>
      <c r="K8648" s="16">
        <v>0</v>
      </c>
      <c r="L8648" s="16">
        <v>1</v>
      </c>
      <c r="M8648" s="16">
        <v>1</v>
      </c>
      <c r="N8648" t="str">
        <f t="shared" si="405"/>
        <v>NoGo</v>
      </c>
      <c r="O8648" s="17"/>
      <c r="P8648" s="17" t="s">
        <v>49</v>
      </c>
      <c r="Q8648" s="17" t="s">
        <v>17</v>
      </c>
      <c r="R8648">
        <v>1554</v>
      </c>
    </row>
    <row r="8649" spans="1:18" ht="15.6">
      <c r="A8649" s="2" t="s">
        <v>6543</v>
      </c>
      <c r="B8649" s="2" t="s">
        <v>11</v>
      </c>
      <c r="C8649" s="2">
        <v>6</v>
      </c>
      <c r="D8649" s="17">
        <v>1</v>
      </c>
      <c r="E8649" s="52" t="str">
        <f t="shared" si="406"/>
        <v>H</v>
      </c>
      <c r="F8649" s="2">
        <v>3</v>
      </c>
      <c r="G8649" s="17">
        <v>2</v>
      </c>
      <c r="H8649" s="17">
        <v>8</v>
      </c>
      <c r="I8649" s="16" t="s">
        <v>6590</v>
      </c>
      <c r="J8649" s="16">
        <v>1</v>
      </c>
      <c r="K8649" s="16">
        <v>1</v>
      </c>
      <c r="L8649" s="16">
        <v>1</v>
      </c>
      <c r="M8649" s="16">
        <v>0</v>
      </c>
      <c r="N8649" t="str">
        <f t="shared" si="405"/>
        <v>Go</v>
      </c>
      <c r="O8649" s="17"/>
      <c r="P8649" s="17" t="s">
        <v>49</v>
      </c>
      <c r="Q8649" s="17" t="s">
        <v>17</v>
      </c>
      <c r="R8649">
        <v>1554</v>
      </c>
    </row>
    <row r="8650" spans="1:18" ht="15.6">
      <c r="A8650" s="2" t="s">
        <v>6543</v>
      </c>
      <c r="B8650" s="2" t="s">
        <v>11</v>
      </c>
      <c r="C8650" s="2">
        <v>6</v>
      </c>
      <c r="D8650" s="17">
        <v>1</v>
      </c>
      <c r="E8650" s="52" t="str">
        <f t="shared" si="406"/>
        <v>H</v>
      </c>
      <c r="F8650" s="2">
        <v>3</v>
      </c>
      <c r="G8650" s="17">
        <v>2</v>
      </c>
      <c r="H8650" s="17">
        <v>9</v>
      </c>
      <c r="I8650" s="16" t="s">
        <v>6591</v>
      </c>
      <c r="J8650" s="16">
        <v>0</v>
      </c>
      <c r="K8650" s="16">
        <v>1</v>
      </c>
      <c r="L8650" s="16">
        <v>1</v>
      </c>
      <c r="M8650" s="16">
        <v>1</v>
      </c>
      <c r="N8650" t="str">
        <f t="shared" si="405"/>
        <v>NoGo</v>
      </c>
      <c r="O8650" s="17"/>
      <c r="P8650" s="17" t="s">
        <v>49</v>
      </c>
      <c r="Q8650" s="17" t="s">
        <v>17</v>
      </c>
      <c r="R8650">
        <v>1554</v>
      </c>
    </row>
    <row r="8651" spans="1:18" ht="15.6">
      <c r="A8651" s="2" t="s">
        <v>6543</v>
      </c>
      <c r="B8651" s="2" t="s">
        <v>11</v>
      </c>
      <c r="C8651" s="2">
        <v>6</v>
      </c>
      <c r="D8651" s="17">
        <v>1</v>
      </c>
      <c r="E8651" s="52" t="str">
        <f t="shared" si="406"/>
        <v>H</v>
      </c>
      <c r="F8651" s="2">
        <v>3</v>
      </c>
      <c r="G8651" s="17">
        <v>2</v>
      </c>
      <c r="H8651" s="17">
        <v>10</v>
      </c>
      <c r="I8651" s="16" t="s">
        <v>6592</v>
      </c>
      <c r="J8651" s="16">
        <v>3</v>
      </c>
      <c r="K8651" s="16">
        <v>1</v>
      </c>
      <c r="L8651" s="16">
        <v>1</v>
      </c>
      <c r="M8651" s="16">
        <v>0</v>
      </c>
      <c r="N8651" t="str">
        <f t="shared" si="405"/>
        <v>Go</v>
      </c>
      <c r="O8651" s="17"/>
      <c r="P8651" s="17" t="s">
        <v>49</v>
      </c>
      <c r="Q8651" s="17" t="s">
        <v>17</v>
      </c>
      <c r="R8651">
        <v>1554</v>
      </c>
    </row>
    <row r="8652" spans="1:18" ht="15.6">
      <c r="A8652" s="2" t="s">
        <v>6543</v>
      </c>
      <c r="B8652" s="2" t="s">
        <v>11</v>
      </c>
      <c r="C8652" s="2">
        <v>6</v>
      </c>
      <c r="D8652" s="17">
        <v>1</v>
      </c>
      <c r="E8652" s="52" t="str">
        <f t="shared" si="406"/>
        <v>H</v>
      </c>
      <c r="F8652" s="2">
        <v>3</v>
      </c>
      <c r="G8652" s="17">
        <v>2</v>
      </c>
      <c r="H8652" s="17">
        <v>11</v>
      </c>
      <c r="I8652" s="16" t="s">
        <v>6593</v>
      </c>
      <c r="J8652" s="16">
        <v>1</v>
      </c>
      <c r="K8652" s="16">
        <v>1</v>
      </c>
      <c r="L8652" s="16">
        <v>1</v>
      </c>
      <c r="M8652" s="16">
        <v>0</v>
      </c>
      <c r="N8652" t="str">
        <f t="shared" si="405"/>
        <v>Go</v>
      </c>
      <c r="O8652" s="17"/>
      <c r="P8652" s="17" t="s">
        <v>49</v>
      </c>
      <c r="Q8652" s="17" t="s">
        <v>17</v>
      </c>
      <c r="R8652">
        <v>1554</v>
      </c>
    </row>
    <row r="8653" spans="1:18" ht="15.6">
      <c r="A8653" s="2" t="s">
        <v>6543</v>
      </c>
      <c r="B8653" s="2" t="s">
        <v>11</v>
      </c>
      <c r="C8653" s="2">
        <v>6</v>
      </c>
      <c r="D8653" s="17">
        <v>1</v>
      </c>
      <c r="E8653" s="52" t="str">
        <f t="shared" si="406"/>
        <v>H</v>
      </c>
      <c r="F8653" s="2">
        <v>3</v>
      </c>
      <c r="G8653" s="17">
        <v>2</v>
      </c>
      <c r="H8653" s="17">
        <v>12</v>
      </c>
      <c r="I8653" s="16" t="s">
        <v>6594</v>
      </c>
      <c r="J8653" s="16">
        <v>1</v>
      </c>
      <c r="K8653" s="16">
        <v>1</v>
      </c>
      <c r="L8653" s="16">
        <v>1</v>
      </c>
      <c r="M8653" s="16">
        <v>0</v>
      </c>
      <c r="N8653" t="str">
        <f t="shared" si="405"/>
        <v>Go</v>
      </c>
      <c r="O8653" s="17"/>
      <c r="P8653" s="17" t="s">
        <v>49</v>
      </c>
      <c r="Q8653" s="17" t="s">
        <v>17</v>
      </c>
      <c r="R8653">
        <v>1554</v>
      </c>
    </row>
    <row r="8654" spans="1:18" ht="15.6">
      <c r="A8654" s="2" t="s">
        <v>6543</v>
      </c>
      <c r="B8654" s="2" t="s">
        <v>11</v>
      </c>
      <c r="C8654" s="2">
        <v>6</v>
      </c>
      <c r="D8654" s="17">
        <v>1</v>
      </c>
      <c r="E8654" s="52" t="str">
        <f t="shared" si="406"/>
        <v>H</v>
      </c>
      <c r="F8654" s="2">
        <v>3</v>
      </c>
      <c r="G8654" s="17">
        <v>2</v>
      </c>
      <c r="H8654" s="17">
        <v>13</v>
      </c>
      <c r="I8654" s="16" t="s">
        <v>6595</v>
      </c>
      <c r="J8654" s="16">
        <v>1</v>
      </c>
      <c r="K8654" s="16">
        <v>1</v>
      </c>
      <c r="L8654" s="16">
        <v>1</v>
      </c>
      <c r="M8654" s="16">
        <v>0</v>
      </c>
      <c r="N8654" t="str">
        <f t="shared" si="405"/>
        <v>Go</v>
      </c>
      <c r="O8654" s="17"/>
      <c r="P8654" s="17" t="s">
        <v>49</v>
      </c>
      <c r="Q8654" s="17" t="s">
        <v>17</v>
      </c>
      <c r="R8654">
        <v>1554</v>
      </c>
    </row>
    <row r="8655" spans="1:18" ht="15.6">
      <c r="A8655" s="2" t="s">
        <v>6543</v>
      </c>
      <c r="B8655" s="2" t="s">
        <v>11</v>
      </c>
      <c r="C8655" s="2">
        <v>6</v>
      </c>
      <c r="D8655" s="17">
        <v>1</v>
      </c>
      <c r="E8655" s="52" t="str">
        <f t="shared" si="406"/>
        <v>H</v>
      </c>
      <c r="F8655" s="2">
        <v>3</v>
      </c>
      <c r="G8655" s="17">
        <v>2</v>
      </c>
      <c r="H8655" s="17">
        <v>14</v>
      </c>
      <c r="I8655" s="16" t="s">
        <v>6596</v>
      </c>
      <c r="J8655" s="16">
        <v>1</v>
      </c>
      <c r="K8655" s="16">
        <v>1</v>
      </c>
      <c r="L8655" s="16">
        <v>1</v>
      </c>
      <c r="M8655" s="16">
        <v>0</v>
      </c>
      <c r="N8655" t="str">
        <f t="shared" si="405"/>
        <v>Go</v>
      </c>
      <c r="O8655" s="17"/>
      <c r="P8655" s="17" t="s">
        <v>49</v>
      </c>
      <c r="Q8655" s="17" t="s">
        <v>17</v>
      </c>
      <c r="R8655">
        <v>1554</v>
      </c>
    </row>
    <row r="8656" spans="1:18" ht="15.6">
      <c r="A8656" s="2" t="s">
        <v>6543</v>
      </c>
      <c r="B8656" s="2" t="s">
        <v>11</v>
      </c>
      <c r="C8656" s="2">
        <v>6</v>
      </c>
      <c r="D8656" s="17">
        <v>1</v>
      </c>
      <c r="E8656" s="52" t="str">
        <f t="shared" si="406"/>
        <v>H</v>
      </c>
      <c r="F8656" s="2">
        <v>3</v>
      </c>
      <c r="G8656" s="17">
        <v>2</v>
      </c>
      <c r="H8656" s="17">
        <v>15</v>
      </c>
      <c r="I8656" s="16" t="s">
        <v>6597</v>
      </c>
      <c r="J8656" s="16">
        <v>0</v>
      </c>
      <c r="K8656" s="16">
        <v>1</v>
      </c>
      <c r="L8656" s="16">
        <v>0</v>
      </c>
      <c r="M8656" s="16">
        <v>0</v>
      </c>
      <c r="N8656" t="str">
        <f t="shared" si="405"/>
        <v>Go</v>
      </c>
      <c r="O8656" s="17"/>
      <c r="P8656" s="17" t="s">
        <v>49</v>
      </c>
      <c r="Q8656" s="17" t="s">
        <v>17</v>
      </c>
      <c r="R8656">
        <v>1554</v>
      </c>
    </row>
    <row r="8657" spans="1:18" ht="15.6">
      <c r="A8657" s="2" t="s">
        <v>6543</v>
      </c>
      <c r="B8657" s="2" t="s">
        <v>11</v>
      </c>
      <c r="C8657" s="2">
        <v>6</v>
      </c>
      <c r="D8657" s="17">
        <v>1</v>
      </c>
      <c r="E8657" s="52" t="str">
        <f t="shared" si="406"/>
        <v>H</v>
      </c>
      <c r="F8657" s="2">
        <v>3</v>
      </c>
      <c r="G8657" s="17">
        <v>2</v>
      </c>
      <c r="H8657" s="17">
        <v>16</v>
      </c>
      <c r="I8657" s="16" t="s">
        <v>6598</v>
      </c>
      <c r="J8657" s="16">
        <v>1</v>
      </c>
      <c r="K8657" s="16">
        <v>0</v>
      </c>
      <c r="L8657" s="16">
        <v>1</v>
      </c>
      <c r="M8657" s="16">
        <v>1</v>
      </c>
      <c r="N8657" t="str">
        <f t="shared" si="405"/>
        <v>NoGo</v>
      </c>
      <c r="O8657" s="17"/>
      <c r="P8657" s="17" t="s">
        <v>49</v>
      </c>
      <c r="Q8657" s="17" t="s">
        <v>17</v>
      </c>
      <c r="R8657">
        <v>1554</v>
      </c>
    </row>
    <row r="8658" spans="1:18" ht="15.6">
      <c r="A8658" s="2" t="s">
        <v>6543</v>
      </c>
      <c r="B8658" s="2" t="s">
        <v>11</v>
      </c>
      <c r="C8658" s="2">
        <v>6</v>
      </c>
      <c r="D8658" s="17">
        <v>1</v>
      </c>
      <c r="E8658" s="52" t="str">
        <f t="shared" si="406"/>
        <v>H</v>
      </c>
      <c r="F8658" s="2">
        <v>3</v>
      </c>
      <c r="G8658" s="17">
        <v>2</v>
      </c>
      <c r="H8658" s="17">
        <v>17</v>
      </c>
      <c r="I8658" s="16" t="s">
        <v>6599</v>
      </c>
      <c r="J8658" s="16">
        <v>1</v>
      </c>
      <c r="K8658" s="16">
        <v>0</v>
      </c>
      <c r="L8658" s="16">
        <v>1</v>
      </c>
      <c r="M8658" s="16">
        <v>1</v>
      </c>
      <c r="N8658" t="str">
        <f t="shared" si="405"/>
        <v>NoGo</v>
      </c>
      <c r="O8658" s="17"/>
      <c r="P8658" s="17" t="s">
        <v>49</v>
      </c>
      <c r="Q8658" s="17" t="s">
        <v>17</v>
      </c>
      <c r="R8658">
        <v>1554</v>
      </c>
    </row>
    <row r="8659" spans="1:18" ht="15.6">
      <c r="A8659" s="2" t="s">
        <v>6543</v>
      </c>
      <c r="B8659" s="2" t="s">
        <v>11</v>
      </c>
      <c r="C8659" s="2">
        <v>6</v>
      </c>
      <c r="D8659" s="17">
        <v>1</v>
      </c>
      <c r="E8659" s="52" t="str">
        <f t="shared" si="406"/>
        <v>H</v>
      </c>
      <c r="F8659" s="2">
        <v>3</v>
      </c>
      <c r="G8659" s="17">
        <v>2</v>
      </c>
      <c r="H8659" s="17">
        <v>18</v>
      </c>
      <c r="I8659" s="16" t="s">
        <v>6600</v>
      </c>
      <c r="J8659" s="16">
        <v>1</v>
      </c>
      <c r="K8659" s="16">
        <v>1</v>
      </c>
      <c r="L8659" s="16">
        <v>1</v>
      </c>
      <c r="M8659" s="16">
        <v>0</v>
      </c>
      <c r="N8659" t="str">
        <f t="shared" si="405"/>
        <v>Go</v>
      </c>
      <c r="O8659" s="17"/>
      <c r="P8659" s="17" t="s">
        <v>49</v>
      </c>
      <c r="Q8659" s="17" t="s">
        <v>17</v>
      </c>
      <c r="R8659">
        <v>1554</v>
      </c>
    </row>
    <row r="8660" spans="1:18" ht="15.6">
      <c r="A8660" s="2" t="s">
        <v>6543</v>
      </c>
      <c r="B8660" s="2" t="s">
        <v>11</v>
      </c>
      <c r="C8660" s="2">
        <v>6</v>
      </c>
      <c r="D8660" s="17">
        <v>1</v>
      </c>
      <c r="E8660" s="52" t="str">
        <f t="shared" si="406"/>
        <v>H</v>
      </c>
      <c r="F8660" s="2">
        <v>3</v>
      </c>
      <c r="G8660" s="17">
        <v>2</v>
      </c>
      <c r="H8660" s="17">
        <v>19</v>
      </c>
      <c r="I8660" s="16" t="s">
        <v>6601</v>
      </c>
      <c r="J8660" s="16">
        <v>0</v>
      </c>
      <c r="K8660" s="16">
        <v>1</v>
      </c>
      <c r="L8660" s="16">
        <v>0</v>
      </c>
      <c r="M8660" s="16">
        <v>0</v>
      </c>
      <c r="N8660" t="str">
        <f t="shared" si="405"/>
        <v>Go</v>
      </c>
      <c r="O8660" s="17"/>
      <c r="P8660" s="17" t="s">
        <v>49</v>
      </c>
      <c r="Q8660" s="17" t="s">
        <v>17</v>
      </c>
      <c r="R8660">
        <v>1554</v>
      </c>
    </row>
    <row r="8661" spans="1:18" ht="15.6">
      <c r="A8661" s="2" t="s">
        <v>6543</v>
      </c>
      <c r="B8661" s="2" t="s">
        <v>11</v>
      </c>
      <c r="C8661" s="2">
        <v>6</v>
      </c>
      <c r="D8661" s="17">
        <v>1</v>
      </c>
      <c r="E8661" s="52" t="str">
        <f t="shared" si="406"/>
        <v>H</v>
      </c>
      <c r="F8661" s="2">
        <v>3</v>
      </c>
      <c r="G8661" s="17">
        <v>2</v>
      </c>
      <c r="H8661" s="17">
        <v>20</v>
      </c>
      <c r="I8661" s="16" t="s">
        <v>6602</v>
      </c>
      <c r="J8661" s="16">
        <v>0</v>
      </c>
      <c r="K8661" s="16">
        <v>1</v>
      </c>
      <c r="L8661" s="16">
        <v>0</v>
      </c>
      <c r="M8661" s="16">
        <v>0</v>
      </c>
      <c r="N8661" t="str">
        <f t="shared" si="405"/>
        <v>Go</v>
      </c>
      <c r="O8661" s="17"/>
      <c r="P8661" s="17" t="s">
        <v>49</v>
      </c>
      <c r="Q8661" s="17" t="s">
        <v>17</v>
      </c>
      <c r="R8661">
        <v>1554</v>
      </c>
    </row>
    <row r="8662" spans="1:18" ht="15.6">
      <c r="A8662" s="2" t="s">
        <v>6543</v>
      </c>
      <c r="B8662" s="2" t="s">
        <v>11</v>
      </c>
      <c r="C8662" s="2">
        <v>6</v>
      </c>
      <c r="D8662" s="17">
        <v>1</v>
      </c>
      <c r="E8662" s="52" t="str">
        <f t="shared" si="406"/>
        <v>H</v>
      </c>
      <c r="F8662" s="2">
        <v>3</v>
      </c>
      <c r="G8662" s="17">
        <v>2</v>
      </c>
      <c r="H8662" s="17">
        <v>21</v>
      </c>
      <c r="I8662" s="16" t="s">
        <v>6603</v>
      </c>
      <c r="J8662" s="16">
        <v>1</v>
      </c>
      <c r="K8662" s="16">
        <v>1</v>
      </c>
      <c r="L8662" s="16">
        <v>1</v>
      </c>
      <c r="M8662" s="16">
        <v>0</v>
      </c>
      <c r="N8662" t="str">
        <f t="shared" si="405"/>
        <v>Go</v>
      </c>
      <c r="O8662" s="17"/>
      <c r="P8662" s="17" t="s">
        <v>49</v>
      </c>
      <c r="Q8662" s="17" t="s">
        <v>17</v>
      </c>
      <c r="R8662">
        <v>1554</v>
      </c>
    </row>
    <row r="8663" spans="1:18" ht="15.6">
      <c r="A8663" s="2" t="s">
        <v>6543</v>
      </c>
      <c r="B8663" s="2" t="s">
        <v>11</v>
      </c>
      <c r="C8663" s="2">
        <v>6</v>
      </c>
      <c r="D8663" s="17">
        <v>1</v>
      </c>
      <c r="E8663" s="52" t="str">
        <f t="shared" si="406"/>
        <v>H</v>
      </c>
      <c r="F8663" s="2">
        <v>3</v>
      </c>
      <c r="G8663" s="17">
        <v>2</v>
      </c>
      <c r="H8663" s="17">
        <v>22</v>
      </c>
      <c r="I8663" s="16" t="s">
        <v>6604</v>
      </c>
      <c r="J8663" s="16">
        <v>1</v>
      </c>
      <c r="K8663" s="16">
        <v>0</v>
      </c>
      <c r="L8663" s="16">
        <v>1</v>
      </c>
      <c r="M8663" s="16">
        <v>1</v>
      </c>
      <c r="N8663" t="str">
        <f t="shared" si="405"/>
        <v>NoGo</v>
      </c>
      <c r="O8663" s="17"/>
      <c r="P8663" s="17" t="s">
        <v>49</v>
      </c>
      <c r="Q8663" s="17" t="s">
        <v>17</v>
      </c>
      <c r="R8663">
        <v>1554</v>
      </c>
    </row>
    <row r="8664" spans="1:18" ht="15.6">
      <c r="A8664" s="2" t="s">
        <v>6543</v>
      </c>
      <c r="B8664" s="2" t="s">
        <v>11</v>
      </c>
      <c r="C8664" s="2">
        <v>6</v>
      </c>
      <c r="D8664" s="17">
        <v>1</v>
      </c>
      <c r="E8664" s="52" t="str">
        <f t="shared" si="406"/>
        <v>H</v>
      </c>
      <c r="F8664" s="2">
        <v>3</v>
      </c>
      <c r="G8664" s="17">
        <v>2</v>
      </c>
      <c r="H8664" s="17">
        <v>23</v>
      </c>
      <c r="I8664" s="16" t="s">
        <v>6605</v>
      </c>
      <c r="J8664" s="16">
        <v>0</v>
      </c>
      <c r="K8664" s="16">
        <v>0</v>
      </c>
      <c r="L8664" s="16">
        <v>0</v>
      </c>
      <c r="M8664" s="16">
        <v>0</v>
      </c>
      <c r="N8664" t="str">
        <f t="shared" si="405"/>
        <v>Go</v>
      </c>
      <c r="O8664" s="17"/>
      <c r="P8664" s="17" t="s">
        <v>49</v>
      </c>
      <c r="Q8664" s="17" t="s">
        <v>17</v>
      </c>
      <c r="R8664">
        <v>1554</v>
      </c>
    </row>
    <row r="8665" spans="1:18" ht="15.6">
      <c r="A8665" s="2" t="s">
        <v>6543</v>
      </c>
      <c r="B8665" s="2" t="s">
        <v>11</v>
      </c>
      <c r="C8665" s="2">
        <v>6</v>
      </c>
      <c r="D8665" s="17">
        <v>1</v>
      </c>
      <c r="E8665" s="52" t="str">
        <f t="shared" si="406"/>
        <v>H</v>
      </c>
      <c r="F8665" s="2">
        <v>3</v>
      </c>
      <c r="G8665" s="17">
        <v>2</v>
      </c>
      <c r="H8665" s="17">
        <v>24</v>
      </c>
      <c r="I8665" s="16" t="s">
        <v>6606</v>
      </c>
      <c r="J8665" s="16">
        <v>1</v>
      </c>
      <c r="K8665" s="16">
        <v>1</v>
      </c>
      <c r="L8665" s="16">
        <v>1</v>
      </c>
      <c r="M8665" s="16">
        <v>0</v>
      </c>
      <c r="N8665" t="str">
        <f t="shared" si="405"/>
        <v>Go</v>
      </c>
      <c r="O8665" s="17"/>
      <c r="P8665" s="17" t="s">
        <v>49</v>
      </c>
      <c r="Q8665" s="17" t="s">
        <v>17</v>
      </c>
      <c r="R8665">
        <v>1554</v>
      </c>
    </row>
    <row r="8666" spans="1:18" ht="15.6">
      <c r="A8666" s="2" t="s">
        <v>6543</v>
      </c>
      <c r="B8666" s="2" t="s">
        <v>11</v>
      </c>
      <c r="C8666" s="2">
        <v>6</v>
      </c>
      <c r="D8666" s="17">
        <v>1</v>
      </c>
      <c r="E8666" s="52" t="str">
        <f t="shared" si="406"/>
        <v>H</v>
      </c>
      <c r="F8666" s="2">
        <v>3</v>
      </c>
      <c r="G8666" s="17">
        <v>2</v>
      </c>
      <c r="H8666" s="17">
        <v>25</v>
      </c>
      <c r="I8666" s="16" t="s">
        <v>6607</v>
      </c>
      <c r="J8666" s="16">
        <v>1</v>
      </c>
      <c r="K8666" s="16">
        <v>1</v>
      </c>
      <c r="L8666" s="16">
        <v>1</v>
      </c>
      <c r="M8666" s="16">
        <v>0</v>
      </c>
      <c r="N8666" t="str">
        <f t="shared" si="405"/>
        <v>Go</v>
      </c>
      <c r="O8666" s="17"/>
      <c r="P8666" s="17" t="s">
        <v>49</v>
      </c>
      <c r="Q8666" s="17" t="s">
        <v>17</v>
      </c>
      <c r="R8666">
        <v>1554</v>
      </c>
    </row>
    <row r="8667" spans="1:18" ht="15.6">
      <c r="A8667" s="2" t="s">
        <v>6543</v>
      </c>
      <c r="B8667" s="2" t="s">
        <v>11</v>
      </c>
      <c r="C8667" s="2">
        <v>6</v>
      </c>
      <c r="D8667" s="17">
        <v>1</v>
      </c>
      <c r="E8667" s="52" t="str">
        <f t="shared" si="406"/>
        <v>H</v>
      </c>
      <c r="F8667" s="2">
        <v>3</v>
      </c>
      <c r="G8667" s="17">
        <v>2</v>
      </c>
      <c r="H8667" s="17">
        <v>26</v>
      </c>
      <c r="I8667" s="16" t="s">
        <v>6608</v>
      </c>
      <c r="J8667" s="16">
        <v>1</v>
      </c>
      <c r="K8667" s="16">
        <v>1</v>
      </c>
      <c r="L8667" s="16">
        <v>1</v>
      </c>
      <c r="M8667" s="16">
        <v>0</v>
      </c>
      <c r="N8667" t="str">
        <f t="shared" si="405"/>
        <v>Go</v>
      </c>
      <c r="O8667" s="17"/>
      <c r="P8667" s="17" t="s">
        <v>49</v>
      </c>
      <c r="Q8667" s="17" t="s">
        <v>17</v>
      </c>
      <c r="R8667">
        <v>1554</v>
      </c>
    </row>
    <row r="8668" spans="1:18" ht="15.6">
      <c r="A8668" s="2" t="s">
        <v>6543</v>
      </c>
      <c r="B8668" s="2" t="s">
        <v>11</v>
      </c>
      <c r="C8668" s="2">
        <v>6</v>
      </c>
      <c r="D8668" s="17">
        <v>1</v>
      </c>
      <c r="E8668" s="52" t="str">
        <f t="shared" si="406"/>
        <v>H</v>
      </c>
      <c r="F8668" s="2">
        <v>3</v>
      </c>
      <c r="G8668" s="17">
        <v>2</v>
      </c>
      <c r="H8668" s="17">
        <v>27</v>
      </c>
      <c r="I8668" s="16" t="s">
        <v>6609</v>
      </c>
      <c r="J8668" s="16">
        <v>1</v>
      </c>
      <c r="K8668" s="16">
        <v>1</v>
      </c>
      <c r="L8668" s="16">
        <v>1</v>
      </c>
      <c r="M8668" s="16">
        <v>0</v>
      </c>
      <c r="N8668" t="str">
        <f t="shared" si="405"/>
        <v>Go</v>
      </c>
      <c r="O8668" s="17"/>
      <c r="P8668" s="17" t="s">
        <v>49</v>
      </c>
      <c r="Q8668" s="17" t="s">
        <v>17</v>
      </c>
      <c r="R8668">
        <v>1554</v>
      </c>
    </row>
    <row r="8669" spans="1:18" ht="15.6">
      <c r="A8669" s="2" t="s">
        <v>6543</v>
      </c>
      <c r="B8669" s="2" t="s">
        <v>11</v>
      </c>
      <c r="C8669" s="2">
        <v>6</v>
      </c>
      <c r="D8669" s="17">
        <v>1</v>
      </c>
      <c r="E8669" s="52" t="str">
        <f t="shared" si="406"/>
        <v>H</v>
      </c>
      <c r="F8669" s="2">
        <v>3</v>
      </c>
      <c r="G8669" s="17">
        <v>2</v>
      </c>
      <c r="H8669" s="17">
        <v>28</v>
      </c>
      <c r="I8669" s="16" t="s">
        <v>6610</v>
      </c>
      <c r="J8669" s="16">
        <v>1</v>
      </c>
      <c r="K8669" s="16">
        <v>1</v>
      </c>
      <c r="L8669" s="16">
        <v>1</v>
      </c>
      <c r="M8669" s="16">
        <v>0</v>
      </c>
      <c r="N8669" t="str">
        <f t="shared" si="405"/>
        <v>Go</v>
      </c>
      <c r="O8669" s="17"/>
      <c r="P8669" s="17" t="s">
        <v>49</v>
      </c>
      <c r="Q8669" s="17" t="s">
        <v>17</v>
      </c>
      <c r="R8669">
        <v>1554</v>
      </c>
    </row>
    <row r="8670" spans="1:18" ht="15.6">
      <c r="A8670" s="2" t="s">
        <v>6543</v>
      </c>
      <c r="B8670" s="2" t="s">
        <v>11</v>
      </c>
      <c r="C8670" s="2">
        <v>6</v>
      </c>
      <c r="D8670" s="17">
        <v>1</v>
      </c>
      <c r="E8670" s="52" t="str">
        <f t="shared" si="406"/>
        <v>H</v>
      </c>
      <c r="F8670" s="2">
        <v>3</v>
      </c>
      <c r="G8670" s="17">
        <v>2</v>
      </c>
      <c r="H8670" s="17">
        <v>29</v>
      </c>
      <c r="I8670" s="16" t="s">
        <v>6611</v>
      </c>
      <c r="J8670" s="16">
        <v>0</v>
      </c>
      <c r="K8670" s="16">
        <v>1</v>
      </c>
      <c r="L8670" s="16">
        <v>1</v>
      </c>
      <c r="M8670" s="16">
        <v>1</v>
      </c>
      <c r="N8670" t="str">
        <f t="shared" si="405"/>
        <v>NoGo</v>
      </c>
      <c r="O8670" s="17"/>
      <c r="P8670" s="17" t="s">
        <v>49</v>
      </c>
      <c r="Q8670" s="17" t="s">
        <v>17</v>
      </c>
      <c r="R8670">
        <v>1554</v>
      </c>
    </row>
    <row r="8671" spans="1:18" ht="15.6">
      <c r="A8671" s="2" t="s">
        <v>6543</v>
      </c>
      <c r="B8671" s="2" t="s">
        <v>11</v>
      </c>
      <c r="C8671" s="2">
        <v>6</v>
      </c>
      <c r="D8671" s="17">
        <v>1</v>
      </c>
      <c r="E8671" s="52" t="str">
        <f t="shared" si="406"/>
        <v>H</v>
      </c>
      <c r="F8671" s="2">
        <v>3</v>
      </c>
      <c r="G8671" s="17">
        <v>2</v>
      </c>
      <c r="H8671" s="17">
        <v>30</v>
      </c>
      <c r="I8671" s="16" t="s">
        <v>6612</v>
      </c>
      <c r="J8671" s="16">
        <v>0</v>
      </c>
      <c r="K8671" s="16">
        <v>1</v>
      </c>
      <c r="L8671" s="16">
        <v>1</v>
      </c>
      <c r="M8671" s="16">
        <v>1</v>
      </c>
      <c r="N8671" t="str">
        <f t="shared" si="405"/>
        <v>NoGo</v>
      </c>
      <c r="O8671" s="17"/>
      <c r="P8671" s="17" t="s">
        <v>49</v>
      </c>
      <c r="Q8671" s="17" t="s">
        <v>17</v>
      </c>
      <c r="R8671">
        <v>1554</v>
      </c>
    </row>
    <row r="8672" spans="1:18" ht="15.6">
      <c r="A8672" s="2" t="s">
        <v>6543</v>
      </c>
      <c r="B8672" s="2" t="s">
        <v>11</v>
      </c>
      <c r="C8672" s="2">
        <v>6</v>
      </c>
      <c r="D8672" s="17">
        <v>1</v>
      </c>
      <c r="E8672" s="52" t="str">
        <f t="shared" si="406"/>
        <v>H</v>
      </c>
      <c r="F8672" s="2">
        <v>3</v>
      </c>
      <c r="G8672" s="17">
        <v>2</v>
      </c>
      <c r="H8672" s="17">
        <v>31</v>
      </c>
      <c r="I8672" s="16" t="s">
        <v>6613</v>
      </c>
      <c r="J8672" s="16">
        <v>0</v>
      </c>
      <c r="K8672" s="16">
        <v>1</v>
      </c>
      <c r="L8672" s="16">
        <v>0</v>
      </c>
      <c r="M8672" s="16">
        <v>0</v>
      </c>
      <c r="N8672" t="str">
        <f t="shared" si="405"/>
        <v>Go</v>
      </c>
      <c r="O8672" s="17"/>
      <c r="P8672" s="17" t="s">
        <v>49</v>
      </c>
      <c r="Q8672" s="17" t="s">
        <v>17</v>
      </c>
      <c r="R8672">
        <v>1554</v>
      </c>
    </row>
    <row r="8673" spans="1:18" ht="15.6">
      <c r="A8673" s="2" t="s">
        <v>6543</v>
      </c>
      <c r="B8673" s="2" t="s">
        <v>11</v>
      </c>
      <c r="C8673" s="2">
        <v>6</v>
      </c>
      <c r="D8673" s="17">
        <v>1</v>
      </c>
      <c r="E8673" s="52" t="str">
        <f t="shared" si="406"/>
        <v>H</v>
      </c>
      <c r="F8673" s="2">
        <v>3</v>
      </c>
      <c r="G8673" s="17">
        <v>2</v>
      </c>
      <c r="H8673" s="17">
        <v>32</v>
      </c>
      <c r="I8673" s="16" t="s">
        <v>6614</v>
      </c>
      <c r="J8673" s="16">
        <v>1</v>
      </c>
      <c r="K8673" s="16">
        <v>1</v>
      </c>
      <c r="L8673" s="16">
        <v>1</v>
      </c>
      <c r="M8673" s="16">
        <v>0</v>
      </c>
      <c r="N8673" t="str">
        <f t="shared" si="405"/>
        <v>Go</v>
      </c>
      <c r="O8673" s="17"/>
      <c r="P8673" s="17" t="s">
        <v>49</v>
      </c>
      <c r="Q8673" s="17" t="s">
        <v>17</v>
      </c>
      <c r="R8673">
        <v>1554</v>
      </c>
    </row>
    <row r="8674" spans="1:18" ht="15.6">
      <c r="A8674" s="2" t="s">
        <v>6543</v>
      </c>
      <c r="B8674" s="2" t="s">
        <v>11</v>
      </c>
      <c r="C8674" s="2">
        <v>6</v>
      </c>
      <c r="D8674" s="17">
        <v>1</v>
      </c>
      <c r="E8674" s="52" t="str">
        <f t="shared" si="406"/>
        <v>H</v>
      </c>
      <c r="F8674" s="2">
        <v>3</v>
      </c>
      <c r="G8674" s="17">
        <v>2</v>
      </c>
      <c r="H8674" s="17">
        <v>33</v>
      </c>
      <c r="I8674" s="16" t="s">
        <v>6615</v>
      </c>
      <c r="J8674" s="16">
        <v>1</v>
      </c>
      <c r="K8674" s="16">
        <v>1</v>
      </c>
      <c r="L8674" s="16">
        <v>1</v>
      </c>
      <c r="M8674" s="16">
        <v>0</v>
      </c>
      <c r="N8674" t="str">
        <f t="shared" ref="N8674:N8677" si="407">IF(M8674=0,"Go","NoGo")</f>
        <v>Go</v>
      </c>
      <c r="O8674" s="17"/>
      <c r="P8674" s="17" t="s">
        <v>49</v>
      </c>
      <c r="Q8674" s="17" t="s">
        <v>17</v>
      </c>
      <c r="R8674">
        <v>1554</v>
      </c>
    </row>
    <row r="8675" spans="1:18" ht="15.6">
      <c r="A8675" s="2" t="s">
        <v>6543</v>
      </c>
      <c r="B8675" s="2" t="s">
        <v>11</v>
      </c>
      <c r="C8675" s="2">
        <v>6</v>
      </c>
      <c r="D8675" s="17">
        <v>1</v>
      </c>
      <c r="E8675" s="52" t="str">
        <f t="shared" si="406"/>
        <v>H</v>
      </c>
      <c r="F8675" s="2">
        <v>3</v>
      </c>
      <c r="G8675" s="17">
        <v>2</v>
      </c>
      <c r="H8675" s="17">
        <v>34</v>
      </c>
      <c r="I8675" s="16" t="s">
        <v>6616</v>
      </c>
      <c r="J8675" s="16">
        <v>1</v>
      </c>
      <c r="K8675" s="16">
        <v>1</v>
      </c>
      <c r="L8675" s="16">
        <v>1</v>
      </c>
      <c r="M8675" s="16">
        <v>0</v>
      </c>
      <c r="N8675" t="str">
        <f t="shared" si="407"/>
        <v>Go</v>
      </c>
      <c r="O8675" s="17"/>
      <c r="P8675" s="17" t="s">
        <v>49</v>
      </c>
      <c r="Q8675" s="17" t="s">
        <v>17</v>
      </c>
      <c r="R8675">
        <v>1554</v>
      </c>
    </row>
    <row r="8676" spans="1:18" ht="15.6">
      <c r="A8676" s="2" t="s">
        <v>6543</v>
      </c>
      <c r="B8676" s="2" t="s">
        <v>11</v>
      </c>
      <c r="C8676" s="2">
        <v>6</v>
      </c>
      <c r="D8676" s="17">
        <v>1</v>
      </c>
      <c r="E8676" s="52" t="str">
        <f t="shared" si="406"/>
        <v>H</v>
      </c>
      <c r="F8676" s="2">
        <v>3</v>
      </c>
      <c r="G8676" s="17">
        <v>2</v>
      </c>
      <c r="H8676" s="17">
        <v>35</v>
      </c>
      <c r="I8676" s="16" t="s">
        <v>6617</v>
      </c>
      <c r="J8676" s="16">
        <v>0</v>
      </c>
      <c r="K8676" s="16">
        <v>1</v>
      </c>
      <c r="L8676" s="16">
        <v>0</v>
      </c>
      <c r="M8676" s="16">
        <v>0</v>
      </c>
      <c r="N8676" t="str">
        <f t="shared" si="407"/>
        <v>Go</v>
      </c>
      <c r="O8676" s="17"/>
      <c r="P8676" s="17" t="s">
        <v>49</v>
      </c>
      <c r="Q8676" s="17" t="s">
        <v>17</v>
      </c>
      <c r="R8676">
        <v>1554</v>
      </c>
    </row>
    <row r="8677" spans="1:18" ht="15.6">
      <c r="A8677" s="2" t="s">
        <v>6543</v>
      </c>
      <c r="B8677" s="2" t="s">
        <v>11</v>
      </c>
      <c r="C8677" s="2">
        <v>6</v>
      </c>
      <c r="D8677" s="17">
        <v>1</v>
      </c>
      <c r="E8677" s="52" t="str">
        <f t="shared" si="406"/>
        <v>H</v>
      </c>
      <c r="F8677" s="2">
        <v>3</v>
      </c>
      <c r="G8677" s="17">
        <v>2</v>
      </c>
      <c r="H8677" s="17">
        <v>36</v>
      </c>
      <c r="I8677" s="16" t="s">
        <v>6618</v>
      </c>
      <c r="J8677" s="16">
        <v>0</v>
      </c>
      <c r="K8677" s="16">
        <v>1</v>
      </c>
      <c r="L8677" s="16">
        <v>1</v>
      </c>
      <c r="M8677" s="16">
        <v>1</v>
      </c>
      <c r="N8677" t="str">
        <f t="shared" si="407"/>
        <v>NoGo</v>
      </c>
      <c r="O8677" s="17"/>
      <c r="P8677" s="17" t="s">
        <v>49</v>
      </c>
      <c r="Q8677" s="17" t="s">
        <v>17</v>
      </c>
      <c r="R8677">
        <v>1554</v>
      </c>
    </row>
    <row r="8678" spans="1:18" ht="15.6">
      <c r="A8678" s="2" t="s">
        <v>6543</v>
      </c>
      <c r="B8678" s="2" t="s">
        <v>11</v>
      </c>
      <c r="C8678" s="2">
        <v>6</v>
      </c>
      <c r="D8678" s="17">
        <v>1</v>
      </c>
      <c r="E8678" s="52" t="str">
        <f t="shared" si="406"/>
        <v>H</v>
      </c>
      <c r="F8678" s="2">
        <v>3</v>
      </c>
      <c r="G8678" s="17">
        <v>2</v>
      </c>
      <c r="H8678" s="17">
        <v>37</v>
      </c>
      <c r="I8678" s="16"/>
      <c r="J8678" s="16"/>
      <c r="K8678" s="16"/>
      <c r="L8678" s="16"/>
      <c r="M8678" s="16"/>
      <c r="O8678" s="17"/>
      <c r="P8678" s="17" t="s">
        <v>49</v>
      </c>
      <c r="Q8678" s="17" t="s">
        <v>17</v>
      </c>
      <c r="R8678">
        <v>1554</v>
      </c>
    </row>
    <row r="8679" spans="1:18" ht="15.6">
      <c r="A8679" s="2" t="s">
        <v>6543</v>
      </c>
      <c r="B8679" s="2" t="s">
        <v>11</v>
      </c>
      <c r="C8679" s="2">
        <v>6</v>
      </c>
      <c r="D8679" s="17">
        <v>1</v>
      </c>
      <c r="E8679" s="52" t="str">
        <f t="shared" si="406"/>
        <v>H</v>
      </c>
      <c r="F8679" s="2">
        <v>3</v>
      </c>
      <c r="G8679" s="17">
        <v>2</v>
      </c>
      <c r="H8679" s="17">
        <v>38</v>
      </c>
      <c r="I8679" s="16"/>
      <c r="J8679" s="16"/>
      <c r="K8679" s="16"/>
      <c r="L8679" s="16"/>
      <c r="M8679" s="16"/>
      <c r="O8679" s="17"/>
      <c r="P8679" s="17" t="s">
        <v>49</v>
      </c>
      <c r="Q8679" s="17" t="s">
        <v>17</v>
      </c>
      <c r="R8679">
        <v>1554</v>
      </c>
    </row>
    <row r="8680" spans="1:18" ht="15.6">
      <c r="A8680" s="2" t="s">
        <v>6543</v>
      </c>
      <c r="B8680" s="2" t="s">
        <v>11</v>
      </c>
      <c r="C8680" s="2">
        <v>6</v>
      </c>
      <c r="D8680" s="17">
        <v>1</v>
      </c>
      <c r="E8680" s="52" t="str">
        <f t="shared" si="406"/>
        <v>H</v>
      </c>
      <c r="F8680" s="2">
        <v>3</v>
      </c>
      <c r="G8680" s="17">
        <v>2</v>
      </c>
      <c r="H8680" s="17">
        <v>39</v>
      </c>
      <c r="I8680" s="16"/>
      <c r="J8680" s="16"/>
      <c r="K8680" s="16"/>
      <c r="L8680" s="16"/>
      <c r="M8680" s="16"/>
      <c r="O8680" s="17"/>
      <c r="P8680" s="17" t="s">
        <v>49</v>
      </c>
      <c r="Q8680" s="17" t="s">
        <v>17</v>
      </c>
      <c r="R8680">
        <v>1554</v>
      </c>
    </row>
    <row r="8681" spans="1:18" ht="15.6">
      <c r="A8681" s="2" t="s">
        <v>6543</v>
      </c>
      <c r="B8681" s="2" t="s">
        <v>11</v>
      </c>
      <c r="C8681" s="2">
        <v>6</v>
      </c>
      <c r="D8681" s="17">
        <v>1</v>
      </c>
      <c r="E8681" s="52" t="str">
        <f t="shared" si="406"/>
        <v>H</v>
      </c>
      <c r="F8681" s="2">
        <v>3</v>
      </c>
      <c r="G8681" s="17">
        <v>2</v>
      </c>
      <c r="H8681" s="17">
        <v>40</v>
      </c>
      <c r="I8681" s="16"/>
      <c r="J8681" s="16"/>
      <c r="K8681" s="16"/>
      <c r="L8681" s="16"/>
      <c r="M8681" s="16"/>
      <c r="O8681" s="17"/>
      <c r="P8681" s="17" t="s">
        <v>49</v>
      </c>
      <c r="Q8681" s="17" t="s">
        <v>17</v>
      </c>
      <c r="R8681">
        <v>1554</v>
      </c>
    </row>
    <row r="8682" spans="1:18" ht="15.6">
      <c r="A8682" s="2" t="s">
        <v>6543</v>
      </c>
      <c r="B8682" s="2" t="s">
        <v>11</v>
      </c>
      <c r="C8682" s="2">
        <v>6</v>
      </c>
      <c r="D8682" s="17">
        <v>1</v>
      </c>
      <c r="E8682" s="52" t="str">
        <f t="shared" si="406"/>
        <v>H</v>
      </c>
      <c r="F8682" s="2">
        <v>3</v>
      </c>
      <c r="G8682" s="17">
        <v>3</v>
      </c>
      <c r="H8682" s="17">
        <v>1</v>
      </c>
      <c r="I8682" s="16" t="s">
        <v>6619</v>
      </c>
      <c r="J8682" s="16">
        <v>1</v>
      </c>
      <c r="K8682" s="16">
        <v>1</v>
      </c>
      <c r="L8682" s="16">
        <v>1</v>
      </c>
      <c r="M8682" s="16">
        <v>0</v>
      </c>
      <c r="N8682" t="str">
        <f t="shared" ref="N8682:N8745" si="408">IF(M8682=0,"Go","NoGo")</f>
        <v>Go</v>
      </c>
      <c r="O8682" s="17"/>
      <c r="P8682" s="17" t="s">
        <v>49</v>
      </c>
      <c r="Q8682" s="17" t="s">
        <v>17</v>
      </c>
      <c r="R8682">
        <v>1554</v>
      </c>
    </row>
    <row r="8683" spans="1:18" ht="15.6">
      <c r="A8683" s="2" t="s">
        <v>6543</v>
      </c>
      <c r="B8683" s="2" t="s">
        <v>11</v>
      </c>
      <c r="C8683" s="2">
        <v>6</v>
      </c>
      <c r="D8683" s="17">
        <v>1</v>
      </c>
      <c r="E8683" s="52" t="str">
        <f t="shared" si="406"/>
        <v>H</v>
      </c>
      <c r="F8683" s="2">
        <v>3</v>
      </c>
      <c r="G8683" s="17">
        <v>3</v>
      </c>
      <c r="H8683" s="17">
        <v>2</v>
      </c>
      <c r="I8683" s="16" t="s">
        <v>6620</v>
      </c>
      <c r="J8683" s="16">
        <v>0</v>
      </c>
      <c r="K8683" s="16">
        <v>1</v>
      </c>
      <c r="L8683" s="16">
        <v>1</v>
      </c>
      <c r="M8683" s="16">
        <v>1</v>
      </c>
      <c r="N8683" t="str">
        <f t="shared" si="408"/>
        <v>NoGo</v>
      </c>
      <c r="O8683" s="17"/>
      <c r="P8683" s="17" t="s">
        <v>49</v>
      </c>
      <c r="Q8683" s="17" t="s">
        <v>17</v>
      </c>
      <c r="R8683">
        <v>1554</v>
      </c>
    </row>
    <row r="8684" spans="1:18" ht="15.6">
      <c r="A8684" s="2" t="s">
        <v>6543</v>
      </c>
      <c r="B8684" s="2" t="s">
        <v>11</v>
      </c>
      <c r="C8684" s="2">
        <v>6</v>
      </c>
      <c r="D8684" s="17">
        <v>1</v>
      </c>
      <c r="E8684" s="52" t="str">
        <f t="shared" si="406"/>
        <v>H</v>
      </c>
      <c r="F8684" s="2">
        <v>3</v>
      </c>
      <c r="G8684" s="17">
        <v>3</v>
      </c>
      <c r="H8684" s="17">
        <v>3</v>
      </c>
      <c r="I8684" s="16" t="s">
        <v>6621</v>
      </c>
      <c r="J8684" s="16">
        <v>1</v>
      </c>
      <c r="K8684" s="16">
        <v>1</v>
      </c>
      <c r="L8684" s="16">
        <v>1</v>
      </c>
      <c r="M8684" s="16">
        <v>0</v>
      </c>
      <c r="N8684" t="str">
        <f t="shared" si="408"/>
        <v>Go</v>
      </c>
      <c r="O8684" s="17"/>
      <c r="P8684" s="17" t="s">
        <v>49</v>
      </c>
      <c r="Q8684" s="17" t="s">
        <v>17</v>
      </c>
      <c r="R8684">
        <v>1554</v>
      </c>
    </row>
    <row r="8685" spans="1:18" ht="15.6">
      <c r="A8685" s="2" t="s">
        <v>6543</v>
      </c>
      <c r="B8685" s="2" t="s">
        <v>11</v>
      </c>
      <c r="C8685" s="2">
        <v>6</v>
      </c>
      <c r="D8685" s="17">
        <v>1</v>
      </c>
      <c r="E8685" s="52" t="str">
        <f t="shared" si="406"/>
        <v>H</v>
      </c>
      <c r="F8685" s="2">
        <v>3</v>
      </c>
      <c r="G8685" s="17">
        <v>3</v>
      </c>
      <c r="H8685" s="17">
        <v>4</v>
      </c>
      <c r="I8685" s="16" t="s">
        <v>6622</v>
      </c>
      <c r="J8685" s="16">
        <v>1</v>
      </c>
      <c r="K8685" s="16">
        <v>1</v>
      </c>
      <c r="L8685" s="16">
        <v>1</v>
      </c>
      <c r="M8685" s="16">
        <v>0</v>
      </c>
      <c r="N8685" t="str">
        <f t="shared" si="408"/>
        <v>Go</v>
      </c>
      <c r="O8685" s="17"/>
      <c r="P8685" s="17" t="s">
        <v>49</v>
      </c>
      <c r="Q8685" s="17" t="s">
        <v>17</v>
      </c>
      <c r="R8685">
        <v>1554</v>
      </c>
    </row>
    <row r="8686" spans="1:18" ht="15.6">
      <c r="A8686" s="2" t="s">
        <v>6543</v>
      </c>
      <c r="B8686" s="2" t="s">
        <v>11</v>
      </c>
      <c r="C8686" s="2">
        <v>6</v>
      </c>
      <c r="D8686" s="17">
        <v>1</v>
      </c>
      <c r="E8686" s="52" t="str">
        <f t="shared" si="406"/>
        <v>H</v>
      </c>
      <c r="F8686" s="2">
        <v>3</v>
      </c>
      <c r="G8686" s="17">
        <v>3</v>
      </c>
      <c r="H8686" s="17">
        <v>5</v>
      </c>
      <c r="I8686" s="16" t="s">
        <v>6623</v>
      </c>
      <c r="J8686" s="16">
        <v>0</v>
      </c>
      <c r="K8686" s="16">
        <v>1</v>
      </c>
      <c r="L8686" s="16">
        <v>1</v>
      </c>
      <c r="M8686" s="16">
        <v>1</v>
      </c>
      <c r="N8686" t="str">
        <f t="shared" si="408"/>
        <v>NoGo</v>
      </c>
      <c r="O8686" s="17"/>
      <c r="P8686" s="17" t="s">
        <v>49</v>
      </c>
      <c r="Q8686" s="17" t="s">
        <v>17</v>
      </c>
      <c r="R8686">
        <v>1554</v>
      </c>
    </row>
    <row r="8687" spans="1:18" ht="15.6">
      <c r="A8687" s="2" t="s">
        <v>6543</v>
      </c>
      <c r="B8687" s="2" t="s">
        <v>11</v>
      </c>
      <c r="C8687" s="2">
        <v>6</v>
      </c>
      <c r="D8687" s="17">
        <v>1</v>
      </c>
      <c r="E8687" s="52" t="str">
        <f t="shared" si="406"/>
        <v>H</v>
      </c>
      <c r="F8687" s="2">
        <v>3</v>
      </c>
      <c r="G8687" s="17">
        <v>3</v>
      </c>
      <c r="H8687" s="17">
        <v>6</v>
      </c>
      <c r="I8687" s="16" t="s">
        <v>6624</v>
      </c>
      <c r="J8687" s="16">
        <v>1</v>
      </c>
      <c r="K8687" s="16">
        <v>1</v>
      </c>
      <c r="L8687" s="16">
        <v>1</v>
      </c>
      <c r="M8687" s="16">
        <v>0</v>
      </c>
      <c r="N8687" t="str">
        <f t="shared" si="408"/>
        <v>Go</v>
      </c>
      <c r="O8687" s="17"/>
      <c r="P8687" s="17" t="s">
        <v>49</v>
      </c>
      <c r="Q8687" s="17" t="s">
        <v>17</v>
      </c>
      <c r="R8687">
        <v>1554</v>
      </c>
    </row>
    <row r="8688" spans="1:18" ht="15.6">
      <c r="A8688" s="2" t="s">
        <v>6543</v>
      </c>
      <c r="B8688" s="2" t="s">
        <v>11</v>
      </c>
      <c r="C8688" s="2">
        <v>6</v>
      </c>
      <c r="D8688" s="17">
        <v>1</v>
      </c>
      <c r="E8688" s="52" t="str">
        <f t="shared" si="406"/>
        <v>H</v>
      </c>
      <c r="F8688" s="2">
        <v>3</v>
      </c>
      <c r="G8688" s="17">
        <v>3</v>
      </c>
      <c r="H8688" s="17">
        <v>7</v>
      </c>
      <c r="I8688" s="16" t="s">
        <v>6625</v>
      </c>
      <c r="J8688" s="16">
        <v>1</v>
      </c>
      <c r="K8688" s="16">
        <v>1</v>
      </c>
      <c r="L8688" s="16">
        <v>1</v>
      </c>
      <c r="M8688" s="16">
        <v>0</v>
      </c>
      <c r="N8688" t="str">
        <f t="shared" si="408"/>
        <v>Go</v>
      </c>
      <c r="O8688" s="17"/>
      <c r="P8688" s="17" t="s">
        <v>49</v>
      </c>
      <c r="Q8688" s="17" t="s">
        <v>17</v>
      </c>
      <c r="R8688">
        <v>1554</v>
      </c>
    </row>
    <row r="8689" spans="1:18" ht="15.6">
      <c r="A8689" s="2" t="s">
        <v>6543</v>
      </c>
      <c r="B8689" s="2" t="s">
        <v>11</v>
      </c>
      <c r="C8689" s="2">
        <v>6</v>
      </c>
      <c r="D8689" s="17">
        <v>1</v>
      </c>
      <c r="E8689" s="52" t="str">
        <f t="shared" si="406"/>
        <v>H</v>
      </c>
      <c r="F8689" s="2">
        <v>3</v>
      </c>
      <c r="G8689" s="17">
        <v>3</v>
      </c>
      <c r="H8689" s="17">
        <v>8</v>
      </c>
      <c r="I8689" s="16" t="s">
        <v>6626</v>
      </c>
      <c r="J8689" s="16">
        <v>1</v>
      </c>
      <c r="K8689" s="16">
        <v>1</v>
      </c>
      <c r="L8689" s="16">
        <v>1</v>
      </c>
      <c r="M8689" s="16">
        <v>0</v>
      </c>
      <c r="N8689" t="str">
        <f t="shared" si="408"/>
        <v>Go</v>
      </c>
      <c r="O8689" s="17"/>
      <c r="P8689" s="17" t="s">
        <v>49</v>
      </c>
      <c r="Q8689" s="17" t="s">
        <v>17</v>
      </c>
      <c r="R8689">
        <v>1554</v>
      </c>
    </row>
    <row r="8690" spans="1:18" ht="15.6">
      <c r="A8690" s="2" t="s">
        <v>6543</v>
      </c>
      <c r="B8690" s="2" t="s">
        <v>11</v>
      </c>
      <c r="C8690" s="2">
        <v>6</v>
      </c>
      <c r="D8690" s="17">
        <v>1</v>
      </c>
      <c r="E8690" s="52" t="str">
        <f t="shared" ref="E8690:E8753" si="409">IF(D8690=1,"H",IF(D8690=2,"H","B"))</f>
        <v>H</v>
      </c>
      <c r="F8690" s="2">
        <v>3</v>
      </c>
      <c r="G8690" s="17">
        <v>3</v>
      </c>
      <c r="H8690" s="17">
        <v>9</v>
      </c>
      <c r="I8690" s="16" t="s">
        <v>6627</v>
      </c>
      <c r="J8690" s="16">
        <v>1</v>
      </c>
      <c r="K8690" s="16">
        <v>1</v>
      </c>
      <c r="L8690" s="16">
        <v>1</v>
      </c>
      <c r="M8690" s="16">
        <v>0</v>
      </c>
      <c r="N8690" t="str">
        <f t="shared" si="408"/>
        <v>Go</v>
      </c>
      <c r="O8690" s="17"/>
      <c r="P8690" s="17" t="s">
        <v>49</v>
      </c>
      <c r="Q8690" s="17" t="s">
        <v>17</v>
      </c>
      <c r="R8690">
        <v>1554</v>
      </c>
    </row>
    <row r="8691" spans="1:18" ht="15.6">
      <c r="A8691" s="2" t="s">
        <v>6543</v>
      </c>
      <c r="B8691" s="2" t="s">
        <v>11</v>
      </c>
      <c r="C8691" s="2">
        <v>6</v>
      </c>
      <c r="D8691" s="17">
        <v>1</v>
      </c>
      <c r="E8691" s="52" t="str">
        <f t="shared" si="409"/>
        <v>H</v>
      </c>
      <c r="F8691" s="2">
        <v>3</v>
      </c>
      <c r="G8691" s="17">
        <v>3</v>
      </c>
      <c r="H8691" s="17">
        <v>10</v>
      </c>
      <c r="I8691" s="16" t="s">
        <v>6628</v>
      </c>
      <c r="J8691" s="16">
        <v>1</v>
      </c>
      <c r="K8691" s="16">
        <v>1</v>
      </c>
      <c r="L8691" s="16">
        <v>1</v>
      </c>
      <c r="M8691" s="16">
        <v>0</v>
      </c>
      <c r="N8691" t="str">
        <f t="shared" si="408"/>
        <v>Go</v>
      </c>
      <c r="O8691" s="17"/>
      <c r="P8691" s="17" t="s">
        <v>49</v>
      </c>
      <c r="Q8691" s="17" t="s">
        <v>17</v>
      </c>
      <c r="R8691">
        <v>1554</v>
      </c>
    </row>
    <row r="8692" spans="1:18" ht="15.6">
      <c r="A8692" s="2" t="s">
        <v>6543</v>
      </c>
      <c r="B8692" s="2" t="s">
        <v>11</v>
      </c>
      <c r="C8692" s="2">
        <v>6</v>
      </c>
      <c r="D8692" s="17">
        <v>1</v>
      </c>
      <c r="E8692" s="52" t="str">
        <f t="shared" si="409"/>
        <v>H</v>
      </c>
      <c r="F8692" s="2">
        <v>3</v>
      </c>
      <c r="G8692" s="17">
        <v>3</v>
      </c>
      <c r="H8692" s="17">
        <v>11</v>
      </c>
      <c r="I8692" s="16" t="s">
        <v>6629</v>
      </c>
      <c r="J8692" s="16">
        <v>1</v>
      </c>
      <c r="K8692" s="16">
        <v>1</v>
      </c>
      <c r="L8692" s="16">
        <v>1</v>
      </c>
      <c r="M8692" s="16">
        <v>0</v>
      </c>
      <c r="N8692" t="str">
        <f t="shared" si="408"/>
        <v>Go</v>
      </c>
      <c r="O8692" s="17"/>
      <c r="P8692" s="17" t="s">
        <v>49</v>
      </c>
      <c r="Q8692" s="17" t="s">
        <v>17</v>
      </c>
      <c r="R8692">
        <v>1554</v>
      </c>
    </row>
    <row r="8693" spans="1:18" ht="15.6">
      <c r="A8693" s="2" t="s">
        <v>6543</v>
      </c>
      <c r="B8693" s="2" t="s">
        <v>11</v>
      </c>
      <c r="C8693" s="2">
        <v>6</v>
      </c>
      <c r="D8693" s="17">
        <v>1</v>
      </c>
      <c r="E8693" s="52" t="str">
        <f t="shared" si="409"/>
        <v>H</v>
      </c>
      <c r="F8693" s="2">
        <v>3</v>
      </c>
      <c r="G8693" s="17">
        <v>3</v>
      </c>
      <c r="H8693" s="17">
        <v>12</v>
      </c>
      <c r="I8693" s="16" t="s">
        <v>6630</v>
      </c>
      <c r="J8693" s="16">
        <v>0</v>
      </c>
      <c r="K8693" s="16">
        <v>1</v>
      </c>
      <c r="L8693" s="16">
        <v>1</v>
      </c>
      <c r="M8693" s="16">
        <v>1</v>
      </c>
      <c r="N8693" t="str">
        <f t="shared" si="408"/>
        <v>NoGo</v>
      </c>
      <c r="O8693" s="17"/>
      <c r="P8693" s="17" t="s">
        <v>49</v>
      </c>
      <c r="Q8693" s="17" t="s">
        <v>17</v>
      </c>
      <c r="R8693">
        <v>1554</v>
      </c>
    </row>
    <row r="8694" spans="1:18" ht="15.6">
      <c r="A8694" s="2" t="s">
        <v>6543</v>
      </c>
      <c r="B8694" s="2" t="s">
        <v>11</v>
      </c>
      <c r="C8694" s="2">
        <v>6</v>
      </c>
      <c r="D8694" s="17">
        <v>1</v>
      </c>
      <c r="E8694" s="52" t="str">
        <f t="shared" si="409"/>
        <v>H</v>
      </c>
      <c r="F8694" s="2">
        <v>3</v>
      </c>
      <c r="G8694" s="17">
        <v>3</v>
      </c>
      <c r="H8694" s="17">
        <v>13</v>
      </c>
      <c r="I8694" s="16" t="s">
        <v>6631</v>
      </c>
      <c r="J8694" s="16">
        <v>1</v>
      </c>
      <c r="K8694" s="16">
        <v>1</v>
      </c>
      <c r="L8694" s="16">
        <v>1</v>
      </c>
      <c r="M8694" s="16">
        <v>0</v>
      </c>
      <c r="N8694" t="str">
        <f t="shared" si="408"/>
        <v>Go</v>
      </c>
      <c r="O8694" s="17"/>
      <c r="P8694" s="17" t="s">
        <v>49</v>
      </c>
      <c r="Q8694" s="17" t="s">
        <v>17</v>
      </c>
      <c r="R8694">
        <v>1554</v>
      </c>
    </row>
    <row r="8695" spans="1:18" ht="15.6">
      <c r="A8695" s="2" t="s">
        <v>6543</v>
      </c>
      <c r="B8695" s="2" t="s">
        <v>11</v>
      </c>
      <c r="C8695" s="2">
        <v>6</v>
      </c>
      <c r="D8695" s="17">
        <v>1</v>
      </c>
      <c r="E8695" s="52" t="str">
        <f t="shared" si="409"/>
        <v>H</v>
      </c>
      <c r="F8695" s="2">
        <v>3</v>
      </c>
      <c r="G8695" s="17">
        <v>3</v>
      </c>
      <c r="H8695" s="17">
        <v>14</v>
      </c>
      <c r="I8695" s="16" t="s">
        <v>6632</v>
      </c>
      <c r="J8695" s="16">
        <v>1</v>
      </c>
      <c r="K8695" s="16">
        <v>0</v>
      </c>
      <c r="L8695" s="16">
        <v>1</v>
      </c>
      <c r="M8695" s="16">
        <v>1</v>
      </c>
      <c r="N8695" t="str">
        <f t="shared" si="408"/>
        <v>NoGo</v>
      </c>
      <c r="O8695" s="17"/>
      <c r="P8695" s="17" t="s">
        <v>49</v>
      </c>
      <c r="Q8695" s="17" t="s">
        <v>17</v>
      </c>
      <c r="R8695">
        <v>1554</v>
      </c>
    </row>
    <row r="8696" spans="1:18" ht="15.6">
      <c r="A8696" s="2" t="s">
        <v>6543</v>
      </c>
      <c r="B8696" s="2" t="s">
        <v>11</v>
      </c>
      <c r="C8696" s="2">
        <v>6</v>
      </c>
      <c r="D8696" s="17">
        <v>1</v>
      </c>
      <c r="E8696" s="52" t="str">
        <f t="shared" si="409"/>
        <v>H</v>
      </c>
      <c r="F8696" s="2">
        <v>3</v>
      </c>
      <c r="G8696" s="17">
        <v>3</v>
      </c>
      <c r="H8696" s="17">
        <v>15</v>
      </c>
      <c r="I8696" s="16" t="s">
        <v>6633</v>
      </c>
      <c r="J8696" s="16">
        <v>1</v>
      </c>
      <c r="K8696" s="16">
        <v>1</v>
      </c>
      <c r="L8696" s="16">
        <v>1</v>
      </c>
      <c r="M8696" s="16">
        <v>0</v>
      </c>
      <c r="N8696" t="str">
        <f t="shared" si="408"/>
        <v>Go</v>
      </c>
      <c r="O8696" s="17"/>
      <c r="P8696" s="17" t="s">
        <v>49</v>
      </c>
      <c r="Q8696" s="17" t="s">
        <v>17</v>
      </c>
      <c r="R8696">
        <v>1554</v>
      </c>
    </row>
    <row r="8697" spans="1:18" ht="15.6">
      <c r="A8697" s="2" t="s">
        <v>6543</v>
      </c>
      <c r="B8697" s="2" t="s">
        <v>11</v>
      </c>
      <c r="C8697" s="2">
        <v>6</v>
      </c>
      <c r="D8697" s="17">
        <v>1</v>
      </c>
      <c r="E8697" s="52" t="str">
        <f t="shared" si="409"/>
        <v>H</v>
      </c>
      <c r="F8697" s="2">
        <v>3</v>
      </c>
      <c r="G8697" s="17">
        <v>3</v>
      </c>
      <c r="H8697" s="17">
        <v>16</v>
      </c>
      <c r="I8697" s="16" t="s">
        <v>6634</v>
      </c>
      <c r="J8697" s="16">
        <v>1</v>
      </c>
      <c r="K8697" s="16">
        <v>1</v>
      </c>
      <c r="L8697" s="16">
        <v>1</v>
      </c>
      <c r="M8697" s="16">
        <v>0</v>
      </c>
      <c r="N8697" t="str">
        <f t="shared" si="408"/>
        <v>Go</v>
      </c>
      <c r="O8697" s="17"/>
      <c r="P8697" s="17" t="s">
        <v>49</v>
      </c>
      <c r="Q8697" s="17" t="s">
        <v>17</v>
      </c>
      <c r="R8697">
        <v>1554</v>
      </c>
    </row>
    <row r="8698" spans="1:18" ht="15.6">
      <c r="A8698" s="2" t="s">
        <v>6543</v>
      </c>
      <c r="B8698" s="2" t="s">
        <v>11</v>
      </c>
      <c r="C8698" s="2">
        <v>6</v>
      </c>
      <c r="D8698" s="17">
        <v>1</v>
      </c>
      <c r="E8698" s="52" t="str">
        <f t="shared" si="409"/>
        <v>H</v>
      </c>
      <c r="F8698" s="2">
        <v>3</v>
      </c>
      <c r="G8698" s="17">
        <v>3</v>
      </c>
      <c r="H8698" s="17">
        <v>17</v>
      </c>
      <c r="I8698" s="16" t="s">
        <v>6635</v>
      </c>
      <c r="J8698" s="16">
        <v>1</v>
      </c>
      <c r="K8698" s="16">
        <v>1</v>
      </c>
      <c r="L8698" s="16">
        <v>1</v>
      </c>
      <c r="M8698" s="16">
        <v>0</v>
      </c>
      <c r="N8698" t="str">
        <f t="shared" si="408"/>
        <v>Go</v>
      </c>
      <c r="O8698" s="17"/>
      <c r="P8698" s="17" t="s">
        <v>49</v>
      </c>
      <c r="Q8698" s="17" t="s">
        <v>17</v>
      </c>
      <c r="R8698">
        <v>1554</v>
      </c>
    </row>
    <row r="8699" spans="1:18" ht="15.6">
      <c r="A8699" s="2" t="s">
        <v>6543</v>
      </c>
      <c r="B8699" s="2" t="s">
        <v>11</v>
      </c>
      <c r="C8699" s="2">
        <v>6</v>
      </c>
      <c r="D8699" s="17">
        <v>1</v>
      </c>
      <c r="E8699" s="52" t="str">
        <f t="shared" si="409"/>
        <v>H</v>
      </c>
      <c r="F8699" s="2">
        <v>3</v>
      </c>
      <c r="G8699" s="17">
        <v>3</v>
      </c>
      <c r="H8699" s="17">
        <v>18</v>
      </c>
      <c r="I8699" s="16" t="s">
        <v>6636</v>
      </c>
      <c r="J8699" s="16">
        <v>0</v>
      </c>
      <c r="K8699" s="16">
        <v>1</v>
      </c>
      <c r="L8699" s="16">
        <v>1</v>
      </c>
      <c r="M8699" s="16">
        <v>1</v>
      </c>
      <c r="N8699" t="str">
        <f t="shared" si="408"/>
        <v>NoGo</v>
      </c>
      <c r="O8699" s="17"/>
      <c r="P8699" s="17" t="s">
        <v>49</v>
      </c>
      <c r="Q8699" s="17" t="s">
        <v>17</v>
      </c>
      <c r="R8699">
        <v>1554</v>
      </c>
    </row>
    <row r="8700" spans="1:18" ht="15.6">
      <c r="A8700" s="2" t="s">
        <v>6543</v>
      </c>
      <c r="B8700" s="2" t="s">
        <v>11</v>
      </c>
      <c r="C8700" s="2">
        <v>6</v>
      </c>
      <c r="D8700" s="17">
        <v>1</v>
      </c>
      <c r="E8700" s="52" t="str">
        <f t="shared" si="409"/>
        <v>H</v>
      </c>
      <c r="F8700" s="2">
        <v>3</v>
      </c>
      <c r="G8700" s="17">
        <v>3</v>
      </c>
      <c r="H8700" s="17">
        <v>19</v>
      </c>
      <c r="I8700" s="16" t="s">
        <v>6637</v>
      </c>
      <c r="J8700" s="16">
        <v>1</v>
      </c>
      <c r="K8700" s="16">
        <v>1</v>
      </c>
      <c r="L8700" s="16">
        <v>1</v>
      </c>
      <c r="M8700" s="16">
        <v>0</v>
      </c>
      <c r="N8700" t="str">
        <f t="shared" si="408"/>
        <v>Go</v>
      </c>
      <c r="O8700" s="17"/>
      <c r="P8700" s="17" t="s">
        <v>49</v>
      </c>
      <c r="Q8700" s="17" t="s">
        <v>17</v>
      </c>
      <c r="R8700">
        <v>1554</v>
      </c>
    </row>
    <row r="8701" spans="1:18" ht="15.6">
      <c r="A8701" s="2" t="s">
        <v>6543</v>
      </c>
      <c r="B8701" s="2" t="s">
        <v>11</v>
      </c>
      <c r="C8701" s="2">
        <v>6</v>
      </c>
      <c r="D8701" s="17">
        <v>1</v>
      </c>
      <c r="E8701" s="52" t="str">
        <f t="shared" si="409"/>
        <v>H</v>
      </c>
      <c r="F8701" s="2">
        <v>3</v>
      </c>
      <c r="G8701" s="17">
        <v>3</v>
      </c>
      <c r="H8701" s="17">
        <v>20</v>
      </c>
      <c r="I8701" s="16" t="s">
        <v>6638</v>
      </c>
      <c r="J8701" s="16">
        <v>1</v>
      </c>
      <c r="K8701" s="16">
        <v>1</v>
      </c>
      <c r="L8701" s="16">
        <v>1</v>
      </c>
      <c r="M8701" s="16">
        <v>0</v>
      </c>
      <c r="N8701" t="str">
        <f t="shared" si="408"/>
        <v>Go</v>
      </c>
      <c r="O8701" s="17"/>
      <c r="P8701" s="17" t="s">
        <v>49</v>
      </c>
      <c r="Q8701" s="17" t="s">
        <v>17</v>
      </c>
      <c r="R8701">
        <v>1554</v>
      </c>
    </row>
    <row r="8702" spans="1:18" ht="15.6">
      <c r="A8702" s="2" t="s">
        <v>6543</v>
      </c>
      <c r="B8702" s="2" t="s">
        <v>11</v>
      </c>
      <c r="C8702" s="2">
        <v>6</v>
      </c>
      <c r="D8702" s="17">
        <v>1</v>
      </c>
      <c r="E8702" s="52" t="str">
        <f t="shared" si="409"/>
        <v>H</v>
      </c>
      <c r="F8702" s="2">
        <v>3</v>
      </c>
      <c r="G8702" s="17">
        <v>3</v>
      </c>
      <c r="H8702" s="17">
        <v>21</v>
      </c>
      <c r="I8702" s="16" t="s">
        <v>6639</v>
      </c>
      <c r="J8702" s="16">
        <v>1</v>
      </c>
      <c r="K8702" s="16">
        <v>1</v>
      </c>
      <c r="L8702" s="16">
        <v>1</v>
      </c>
      <c r="M8702" s="16">
        <v>0</v>
      </c>
      <c r="N8702" t="str">
        <f t="shared" si="408"/>
        <v>Go</v>
      </c>
      <c r="O8702" s="17"/>
      <c r="P8702" s="17" t="s">
        <v>49</v>
      </c>
      <c r="Q8702" s="17" t="s">
        <v>17</v>
      </c>
      <c r="R8702">
        <v>1554</v>
      </c>
    </row>
    <row r="8703" spans="1:18" ht="15.6">
      <c r="A8703" s="2" t="s">
        <v>6543</v>
      </c>
      <c r="B8703" s="2" t="s">
        <v>11</v>
      </c>
      <c r="C8703" s="2">
        <v>6</v>
      </c>
      <c r="D8703" s="17">
        <v>1</v>
      </c>
      <c r="E8703" s="52" t="str">
        <f t="shared" si="409"/>
        <v>H</v>
      </c>
      <c r="F8703" s="2">
        <v>3</v>
      </c>
      <c r="G8703" s="17">
        <v>3</v>
      </c>
      <c r="H8703" s="17">
        <v>22</v>
      </c>
      <c r="I8703" s="16" t="s">
        <v>6640</v>
      </c>
      <c r="J8703" s="16">
        <v>1</v>
      </c>
      <c r="K8703" s="16">
        <v>0</v>
      </c>
      <c r="L8703" s="16">
        <v>1</v>
      </c>
      <c r="M8703" s="16">
        <v>1</v>
      </c>
      <c r="N8703" t="str">
        <f t="shared" si="408"/>
        <v>NoGo</v>
      </c>
      <c r="O8703" s="17"/>
      <c r="P8703" s="17" t="s">
        <v>49</v>
      </c>
      <c r="Q8703" s="17" t="s">
        <v>17</v>
      </c>
      <c r="R8703">
        <v>1554</v>
      </c>
    </row>
    <row r="8704" spans="1:18" ht="15.6">
      <c r="A8704" s="2" t="s">
        <v>6543</v>
      </c>
      <c r="B8704" s="2" t="s">
        <v>11</v>
      </c>
      <c r="C8704" s="2">
        <v>6</v>
      </c>
      <c r="D8704" s="17">
        <v>1</v>
      </c>
      <c r="E8704" s="52" t="str">
        <f t="shared" si="409"/>
        <v>H</v>
      </c>
      <c r="F8704" s="2">
        <v>3</v>
      </c>
      <c r="G8704" s="17">
        <v>3</v>
      </c>
      <c r="H8704" s="17">
        <v>23</v>
      </c>
      <c r="I8704" s="16" t="s">
        <v>6641</v>
      </c>
      <c r="J8704" s="16">
        <v>1</v>
      </c>
      <c r="K8704" s="16">
        <v>1</v>
      </c>
      <c r="L8704" s="16">
        <v>1</v>
      </c>
      <c r="M8704" s="16">
        <v>0</v>
      </c>
      <c r="N8704" t="str">
        <f t="shared" si="408"/>
        <v>Go</v>
      </c>
      <c r="O8704" s="17"/>
      <c r="P8704" s="17" t="s">
        <v>49</v>
      </c>
      <c r="Q8704" s="17" t="s">
        <v>17</v>
      </c>
      <c r="R8704">
        <v>1554</v>
      </c>
    </row>
    <row r="8705" spans="1:18" ht="15.6">
      <c r="A8705" s="2" t="s">
        <v>6543</v>
      </c>
      <c r="B8705" s="2" t="s">
        <v>11</v>
      </c>
      <c r="C8705" s="2">
        <v>6</v>
      </c>
      <c r="D8705" s="17">
        <v>1</v>
      </c>
      <c r="E8705" s="52" t="str">
        <f t="shared" si="409"/>
        <v>H</v>
      </c>
      <c r="F8705" s="2">
        <v>3</v>
      </c>
      <c r="G8705" s="17">
        <v>3</v>
      </c>
      <c r="H8705" s="17">
        <v>24</v>
      </c>
      <c r="I8705" s="16" t="s">
        <v>6642</v>
      </c>
      <c r="J8705" s="16">
        <v>1</v>
      </c>
      <c r="K8705" s="16">
        <v>1</v>
      </c>
      <c r="L8705" s="16">
        <v>1</v>
      </c>
      <c r="M8705" s="16">
        <v>0</v>
      </c>
      <c r="N8705" t="str">
        <f t="shared" si="408"/>
        <v>Go</v>
      </c>
      <c r="O8705" s="17"/>
      <c r="P8705" s="17" t="s">
        <v>49</v>
      </c>
      <c r="Q8705" s="17" t="s">
        <v>17</v>
      </c>
      <c r="R8705">
        <v>1554</v>
      </c>
    </row>
    <row r="8706" spans="1:18" ht="15.6">
      <c r="A8706" s="2" t="s">
        <v>6543</v>
      </c>
      <c r="B8706" s="2" t="s">
        <v>11</v>
      </c>
      <c r="C8706" s="2">
        <v>6</v>
      </c>
      <c r="D8706" s="17">
        <v>1</v>
      </c>
      <c r="E8706" s="52" t="str">
        <f t="shared" si="409"/>
        <v>H</v>
      </c>
      <c r="F8706" s="2">
        <v>3</v>
      </c>
      <c r="G8706" s="17">
        <v>3</v>
      </c>
      <c r="H8706" s="17">
        <v>25</v>
      </c>
      <c r="I8706" s="16" t="s">
        <v>6643</v>
      </c>
      <c r="J8706" s="16">
        <v>1</v>
      </c>
      <c r="K8706" s="16">
        <v>1</v>
      </c>
      <c r="L8706" s="16">
        <v>1</v>
      </c>
      <c r="M8706" s="16">
        <v>0</v>
      </c>
      <c r="N8706" t="str">
        <f t="shared" si="408"/>
        <v>Go</v>
      </c>
      <c r="O8706" s="17"/>
      <c r="P8706" s="17" t="s">
        <v>49</v>
      </c>
      <c r="Q8706" s="17" t="s">
        <v>17</v>
      </c>
      <c r="R8706">
        <v>1554</v>
      </c>
    </row>
    <row r="8707" spans="1:18" ht="15.6">
      <c r="A8707" s="2" t="s">
        <v>6543</v>
      </c>
      <c r="B8707" s="2" t="s">
        <v>11</v>
      </c>
      <c r="C8707" s="2">
        <v>6</v>
      </c>
      <c r="D8707" s="17">
        <v>1</v>
      </c>
      <c r="E8707" s="52" t="str">
        <f t="shared" si="409"/>
        <v>H</v>
      </c>
      <c r="F8707" s="2">
        <v>3</v>
      </c>
      <c r="G8707" s="17">
        <v>3</v>
      </c>
      <c r="H8707" s="17">
        <v>26</v>
      </c>
      <c r="I8707" s="16" t="s">
        <v>6644</v>
      </c>
      <c r="J8707" s="16">
        <v>1</v>
      </c>
      <c r="K8707" s="16">
        <v>1</v>
      </c>
      <c r="L8707" s="16">
        <v>1</v>
      </c>
      <c r="M8707" s="16">
        <v>0</v>
      </c>
      <c r="N8707" t="str">
        <f t="shared" si="408"/>
        <v>Go</v>
      </c>
      <c r="O8707" s="17"/>
      <c r="P8707" s="17" t="s">
        <v>49</v>
      </c>
      <c r="Q8707" s="17" t="s">
        <v>17</v>
      </c>
      <c r="R8707">
        <v>1554</v>
      </c>
    </row>
    <row r="8708" spans="1:18" ht="15.6">
      <c r="A8708" s="2" t="s">
        <v>6543</v>
      </c>
      <c r="B8708" s="2" t="s">
        <v>11</v>
      </c>
      <c r="C8708" s="2">
        <v>6</v>
      </c>
      <c r="D8708" s="17">
        <v>1</v>
      </c>
      <c r="E8708" s="52" t="str">
        <f t="shared" si="409"/>
        <v>H</v>
      </c>
      <c r="F8708" s="2">
        <v>3</v>
      </c>
      <c r="G8708" s="17">
        <v>3</v>
      </c>
      <c r="H8708" s="17">
        <v>27</v>
      </c>
      <c r="I8708" s="16" t="s">
        <v>6645</v>
      </c>
      <c r="J8708" s="16">
        <v>1</v>
      </c>
      <c r="K8708" s="16">
        <v>1</v>
      </c>
      <c r="L8708" s="16">
        <v>1</v>
      </c>
      <c r="M8708" s="16">
        <v>0</v>
      </c>
      <c r="N8708" t="str">
        <f t="shared" si="408"/>
        <v>Go</v>
      </c>
      <c r="O8708" s="17"/>
      <c r="P8708" s="17" t="s">
        <v>49</v>
      </c>
      <c r="Q8708" s="17" t="s">
        <v>17</v>
      </c>
      <c r="R8708">
        <v>1554</v>
      </c>
    </row>
    <row r="8709" spans="1:18" ht="15.6">
      <c r="A8709" s="2" t="s">
        <v>6543</v>
      </c>
      <c r="B8709" s="2" t="s">
        <v>11</v>
      </c>
      <c r="C8709" s="2">
        <v>6</v>
      </c>
      <c r="D8709" s="17">
        <v>1</v>
      </c>
      <c r="E8709" s="52" t="str">
        <f t="shared" si="409"/>
        <v>H</v>
      </c>
      <c r="F8709" s="2">
        <v>3</v>
      </c>
      <c r="G8709" s="17">
        <v>3</v>
      </c>
      <c r="H8709" s="17">
        <v>28</v>
      </c>
      <c r="I8709" s="16" t="s">
        <v>6646</v>
      </c>
      <c r="J8709" s="16">
        <v>1</v>
      </c>
      <c r="K8709" s="16">
        <v>0</v>
      </c>
      <c r="L8709" s="16">
        <v>1</v>
      </c>
      <c r="M8709" s="16">
        <v>1</v>
      </c>
      <c r="N8709" t="str">
        <f t="shared" si="408"/>
        <v>NoGo</v>
      </c>
      <c r="O8709" s="17"/>
      <c r="P8709" s="17" t="s">
        <v>49</v>
      </c>
      <c r="Q8709" s="17" t="s">
        <v>17</v>
      </c>
      <c r="R8709">
        <v>1554</v>
      </c>
    </row>
    <row r="8710" spans="1:18" ht="15.6">
      <c r="A8710" s="2" t="s">
        <v>6543</v>
      </c>
      <c r="B8710" s="2" t="s">
        <v>11</v>
      </c>
      <c r="C8710" s="2">
        <v>6</v>
      </c>
      <c r="D8710" s="17">
        <v>1</v>
      </c>
      <c r="E8710" s="52" t="str">
        <f t="shared" si="409"/>
        <v>H</v>
      </c>
      <c r="F8710" s="2">
        <v>3</v>
      </c>
      <c r="G8710" s="17">
        <v>3</v>
      </c>
      <c r="H8710" s="17">
        <v>29</v>
      </c>
      <c r="I8710" s="16" t="s">
        <v>6647</v>
      </c>
      <c r="J8710" s="16">
        <v>1</v>
      </c>
      <c r="K8710" s="16">
        <v>1</v>
      </c>
      <c r="L8710" s="16">
        <v>1</v>
      </c>
      <c r="M8710" s="16">
        <v>0</v>
      </c>
      <c r="N8710" t="str">
        <f t="shared" si="408"/>
        <v>Go</v>
      </c>
      <c r="O8710" s="17"/>
      <c r="P8710" s="17" t="s">
        <v>49</v>
      </c>
      <c r="Q8710" s="17" t="s">
        <v>17</v>
      </c>
      <c r="R8710">
        <v>1554</v>
      </c>
    </row>
    <row r="8711" spans="1:18" ht="15.6">
      <c r="A8711" s="2" t="s">
        <v>6543</v>
      </c>
      <c r="B8711" s="2" t="s">
        <v>11</v>
      </c>
      <c r="C8711" s="2">
        <v>6</v>
      </c>
      <c r="D8711" s="17">
        <v>1</v>
      </c>
      <c r="E8711" s="52" t="str">
        <f t="shared" si="409"/>
        <v>H</v>
      </c>
      <c r="F8711" s="2">
        <v>3</v>
      </c>
      <c r="G8711" s="17">
        <v>3</v>
      </c>
      <c r="H8711" s="17">
        <v>30</v>
      </c>
      <c r="I8711" s="16" t="s">
        <v>6648</v>
      </c>
      <c r="J8711" s="16">
        <v>1</v>
      </c>
      <c r="K8711" s="16">
        <v>0</v>
      </c>
      <c r="L8711" s="16">
        <v>1</v>
      </c>
      <c r="M8711" s="16">
        <v>1</v>
      </c>
      <c r="N8711" t="str">
        <f t="shared" si="408"/>
        <v>NoGo</v>
      </c>
      <c r="O8711" s="17"/>
      <c r="P8711" s="17" t="s">
        <v>49</v>
      </c>
      <c r="Q8711" s="17" t="s">
        <v>17</v>
      </c>
      <c r="R8711">
        <v>1554</v>
      </c>
    </row>
    <row r="8712" spans="1:18" ht="15.6">
      <c r="A8712" s="2" t="s">
        <v>6543</v>
      </c>
      <c r="B8712" s="2" t="s">
        <v>11</v>
      </c>
      <c r="C8712" s="2">
        <v>6</v>
      </c>
      <c r="D8712" s="17">
        <v>1</v>
      </c>
      <c r="E8712" s="52" t="str">
        <f t="shared" si="409"/>
        <v>H</v>
      </c>
      <c r="F8712" s="2">
        <v>3</v>
      </c>
      <c r="G8712" s="17">
        <v>3</v>
      </c>
      <c r="H8712" s="17">
        <v>31</v>
      </c>
      <c r="I8712" s="16" t="s">
        <v>6649</v>
      </c>
      <c r="J8712" s="16">
        <v>1</v>
      </c>
      <c r="K8712" s="16">
        <v>1</v>
      </c>
      <c r="L8712" s="16">
        <v>1</v>
      </c>
      <c r="M8712" s="16">
        <v>0</v>
      </c>
      <c r="N8712" t="str">
        <f t="shared" si="408"/>
        <v>Go</v>
      </c>
      <c r="O8712" s="17"/>
      <c r="P8712" s="17" t="s">
        <v>49</v>
      </c>
      <c r="Q8712" s="17" t="s">
        <v>17</v>
      </c>
      <c r="R8712">
        <v>1554</v>
      </c>
    </row>
    <row r="8713" spans="1:18" ht="15.6">
      <c r="A8713" s="2" t="s">
        <v>6543</v>
      </c>
      <c r="B8713" s="2" t="s">
        <v>11</v>
      </c>
      <c r="C8713" s="2">
        <v>6</v>
      </c>
      <c r="D8713" s="17">
        <v>1</v>
      </c>
      <c r="E8713" s="52" t="str">
        <f t="shared" si="409"/>
        <v>H</v>
      </c>
      <c r="F8713" s="2">
        <v>3</v>
      </c>
      <c r="G8713" s="17">
        <v>3</v>
      </c>
      <c r="H8713" s="17">
        <v>32</v>
      </c>
      <c r="I8713" s="16" t="s">
        <v>6650</v>
      </c>
      <c r="J8713" s="16">
        <v>1</v>
      </c>
      <c r="K8713" s="16">
        <v>1</v>
      </c>
      <c r="L8713" s="16">
        <v>1</v>
      </c>
      <c r="M8713" s="16">
        <v>0</v>
      </c>
      <c r="N8713" t="str">
        <f t="shared" si="408"/>
        <v>Go</v>
      </c>
      <c r="O8713" s="17"/>
      <c r="P8713" s="17" t="s">
        <v>49</v>
      </c>
      <c r="Q8713" s="17" t="s">
        <v>17</v>
      </c>
      <c r="R8713">
        <v>1554</v>
      </c>
    </row>
    <row r="8714" spans="1:18" ht="15.6">
      <c r="A8714" s="2" t="s">
        <v>6543</v>
      </c>
      <c r="B8714" s="2" t="s">
        <v>11</v>
      </c>
      <c r="C8714" s="2">
        <v>6</v>
      </c>
      <c r="D8714" s="17">
        <v>1</v>
      </c>
      <c r="E8714" s="52" t="str">
        <f t="shared" si="409"/>
        <v>H</v>
      </c>
      <c r="F8714" s="2">
        <v>3</v>
      </c>
      <c r="G8714" s="17">
        <v>3</v>
      </c>
      <c r="H8714" s="17">
        <v>33</v>
      </c>
      <c r="I8714" s="16" t="s">
        <v>6651</v>
      </c>
      <c r="J8714" s="16">
        <v>1</v>
      </c>
      <c r="K8714" s="16">
        <v>1</v>
      </c>
      <c r="L8714" s="16">
        <v>1</v>
      </c>
      <c r="M8714" s="16">
        <v>0</v>
      </c>
      <c r="N8714" t="str">
        <f t="shared" si="408"/>
        <v>Go</v>
      </c>
      <c r="O8714" s="17"/>
      <c r="P8714" s="17" t="s">
        <v>49</v>
      </c>
      <c r="Q8714" s="17" t="s">
        <v>17</v>
      </c>
      <c r="R8714">
        <v>1554</v>
      </c>
    </row>
    <row r="8715" spans="1:18" ht="15.6">
      <c r="A8715" s="2" t="s">
        <v>6543</v>
      </c>
      <c r="B8715" s="2" t="s">
        <v>11</v>
      </c>
      <c r="C8715" s="2">
        <v>6</v>
      </c>
      <c r="D8715" s="17">
        <v>1</v>
      </c>
      <c r="E8715" s="52" t="str">
        <f t="shared" si="409"/>
        <v>H</v>
      </c>
      <c r="F8715" s="2">
        <v>3</v>
      </c>
      <c r="G8715" s="17">
        <v>3</v>
      </c>
      <c r="H8715" s="17">
        <v>34</v>
      </c>
      <c r="I8715" s="16" t="s">
        <v>6652</v>
      </c>
      <c r="J8715" s="16">
        <v>1</v>
      </c>
      <c r="K8715" s="16">
        <v>1</v>
      </c>
      <c r="L8715" s="16">
        <v>1</v>
      </c>
      <c r="M8715" s="16">
        <v>0</v>
      </c>
      <c r="N8715" t="str">
        <f t="shared" si="408"/>
        <v>Go</v>
      </c>
      <c r="O8715" s="17"/>
      <c r="P8715" s="17" t="s">
        <v>49</v>
      </c>
      <c r="Q8715" s="17" t="s">
        <v>17</v>
      </c>
      <c r="R8715">
        <v>1554</v>
      </c>
    </row>
    <row r="8716" spans="1:18" ht="15.6">
      <c r="A8716" s="2" t="s">
        <v>6543</v>
      </c>
      <c r="B8716" s="2" t="s">
        <v>11</v>
      </c>
      <c r="C8716" s="2">
        <v>6</v>
      </c>
      <c r="D8716" s="17">
        <v>1</v>
      </c>
      <c r="E8716" s="52" t="str">
        <f t="shared" si="409"/>
        <v>H</v>
      </c>
      <c r="F8716" s="2">
        <v>3</v>
      </c>
      <c r="G8716" s="17">
        <v>3</v>
      </c>
      <c r="H8716" s="17">
        <v>35</v>
      </c>
      <c r="I8716" s="16" t="s">
        <v>6653</v>
      </c>
      <c r="J8716" s="16">
        <v>1</v>
      </c>
      <c r="K8716" s="16">
        <v>1</v>
      </c>
      <c r="L8716" s="16">
        <v>1</v>
      </c>
      <c r="M8716" s="16">
        <v>0</v>
      </c>
      <c r="N8716" t="str">
        <f t="shared" si="408"/>
        <v>Go</v>
      </c>
      <c r="O8716" s="17"/>
      <c r="P8716" s="17" t="s">
        <v>49</v>
      </c>
      <c r="Q8716" s="17" t="s">
        <v>17</v>
      </c>
      <c r="R8716">
        <v>1554</v>
      </c>
    </row>
    <row r="8717" spans="1:18" ht="15.6">
      <c r="A8717" s="2" t="s">
        <v>6543</v>
      </c>
      <c r="B8717" s="2" t="s">
        <v>11</v>
      </c>
      <c r="C8717" s="2">
        <v>6</v>
      </c>
      <c r="D8717" s="17">
        <v>1</v>
      </c>
      <c r="E8717" s="52" t="str">
        <f t="shared" si="409"/>
        <v>H</v>
      </c>
      <c r="F8717" s="2">
        <v>3</v>
      </c>
      <c r="G8717" s="17">
        <v>3</v>
      </c>
      <c r="H8717" s="17">
        <v>36</v>
      </c>
      <c r="I8717" s="16" t="s">
        <v>6654</v>
      </c>
      <c r="J8717" s="16">
        <v>1</v>
      </c>
      <c r="K8717" s="16">
        <v>0</v>
      </c>
      <c r="L8717" s="16">
        <v>1</v>
      </c>
      <c r="M8717" s="16">
        <v>1</v>
      </c>
      <c r="N8717" t="str">
        <f t="shared" si="408"/>
        <v>NoGo</v>
      </c>
      <c r="O8717" s="17"/>
      <c r="P8717" s="17" t="s">
        <v>49</v>
      </c>
      <c r="Q8717" s="17" t="s">
        <v>17</v>
      </c>
      <c r="R8717">
        <v>1554</v>
      </c>
    </row>
    <row r="8718" spans="1:18" ht="15.6">
      <c r="A8718" s="2" t="s">
        <v>6543</v>
      </c>
      <c r="B8718" s="2" t="s">
        <v>11</v>
      </c>
      <c r="C8718" s="2">
        <v>6</v>
      </c>
      <c r="D8718" s="17">
        <v>1</v>
      </c>
      <c r="E8718" s="52" t="str">
        <f t="shared" si="409"/>
        <v>H</v>
      </c>
      <c r="F8718" s="2">
        <v>3</v>
      </c>
      <c r="G8718" s="17">
        <v>3</v>
      </c>
      <c r="H8718" s="17">
        <v>37</v>
      </c>
      <c r="I8718" s="16" t="s">
        <v>6655</v>
      </c>
      <c r="J8718" s="16">
        <v>1</v>
      </c>
      <c r="K8718" s="16">
        <v>0</v>
      </c>
      <c r="L8718" s="16">
        <v>1</v>
      </c>
      <c r="M8718" s="16">
        <v>1</v>
      </c>
      <c r="N8718" t="str">
        <f t="shared" si="408"/>
        <v>NoGo</v>
      </c>
      <c r="O8718" s="17"/>
      <c r="P8718" s="17" t="s">
        <v>49</v>
      </c>
      <c r="Q8718" s="17" t="s">
        <v>17</v>
      </c>
      <c r="R8718">
        <v>1554</v>
      </c>
    </row>
    <row r="8719" spans="1:18" ht="15.6">
      <c r="A8719" s="2" t="s">
        <v>6543</v>
      </c>
      <c r="B8719" s="2" t="s">
        <v>11</v>
      </c>
      <c r="C8719" s="2">
        <v>6</v>
      </c>
      <c r="D8719" s="17">
        <v>1</v>
      </c>
      <c r="E8719" s="52" t="str">
        <f t="shared" si="409"/>
        <v>H</v>
      </c>
      <c r="F8719" s="2">
        <v>3</v>
      </c>
      <c r="G8719" s="17">
        <v>3</v>
      </c>
      <c r="H8719" s="17">
        <v>38</v>
      </c>
      <c r="I8719" s="16" t="s">
        <v>6656</v>
      </c>
      <c r="J8719" s="16">
        <v>1</v>
      </c>
      <c r="K8719" s="16">
        <v>1</v>
      </c>
      <c r="L8719" s="16">
        <v>1</v>
      </c>
      <c r="M8719" s="16">
        <v>0</v>
      </c>
      <c r="N8719" t="str">
        <f t="shared" si="408"/>
        <v>Go</v>
      </c>
      <c r="O8719" s="17"/>
      <c r="P8719" s="17" t="s">
        <v>49</v>
      </c>
      <c r="Q8719" s="17" t="s">
        <v>17</v>
      </c>
      <c r="R8719">
        <v>1554</v>
      </c>
    </row>
    <row r="8720" spans="1:18" ht="15.6">
      <c r="A8720" s="2" t="s">
        <v>6543</v>
      </c>
      <c r="B8720" s="2" t="s">
        <v>11</v>
      </c>
      <c r="C8720" s="2">
        <v>6</v>
      </c>
      <c r="D8720" s="17">
        <v>1</v>
      </c>
      <c r="E8720" s="52" t="str">
        <f t="shared" si="409"/>
        <v>H</v>
      </c>
      <c r="F8720" s="2">
        <v>3</v>
      </c>
      <c r="G8720" s="17">
        <v>3</v>
      </c>
      <c r="H8720" s="17">
        <v>39</v>
      </c>
      <c r="I8720" s="16" t="s">
        <v>6657</v>
      </c>
      <c r="J8720" s="16">
        <v>1</v>
      </c>
      <c r="K8720" s="16">
        <v>1</v>
      </c>
      <c r="L8720" s="16">
        <v>1</v>
      </c>
      <c r="M8720" s="16">
        <v>0</v>
      </c>
      <c r="N8720" t="str">
        <f t="shared" si="408"/>
        <v>Go</v>
      </c>
      <c r="O8720" s="17"/>
      <c r="P8720" s="17" t="s">
        <v>49</v>
      </c>
      <c r="Q8720" s="17" t="s">
        <v>17</v>
      </c>
      <c r="R8720">
        <v>1554</v>
      </c>
    </row>
    <row r="8721" spans="1:18" ht="15.6">
      <c r="A8721" s="2" t="s">
        <v>6543</v>
      </c>
      <c r="B8721" s="2" t="s">
        <v>11</v>
      </c>
      <c r="C8721" s="2">
        <v>6</v>
      </c>
      <c r="D8721" s="17">
        <v>1</v>
      </c>
      <c r="E8721" s="52" t="str">
        <f t="shared" si="409"/>
        <v>H</v>
      </c>
      <c r="F8721" s="2">
        <v>3</v>
      </c>
      <c r="G8721" s="17">
        <v>3</v>
      </c>
      <c r="H8721" s="17">
        <v>40</v>
      </c>
      <c r="I8721" s="16" t="s">
        <v>6658</v>
      </c>
      <c r="J8721" s="16">
        <v>1</v>
      </c>
      <c r="K8721" s="16">
        <v>1</v>
      </c>
      <c r="L8721" s="16">
        <v>1</v>
      </c>
      <c r="M8721" s="16">
        <v>0</v>
      </c>
      <c r="N8721" t="str">
        <f t="shared" si="408"/>
        <v>Go</v>
      </c>
      <c r="O8721" s="17"/>
      <c r="P8721" s="17" t="s">
        <v>49</v>
      </c>
      <c r="Q8721" s="17" t="s">
        <v>17</v>
      </c>
      <c r="R8721">
        <v>1554</v>
      </c>
    </row>
    <row r="8722" spans="1:18" ht="15.6">
      <c r="A8722" s="2" t="s">
        <v>6543</v>
      </c>
      <c r="B8722" s="2" t="s">
        <v>11</v>
      </c>
      <c r="C8722" s="2">
        <v>6</v>
      </c>
      <c r="D8722" s="17">
        <v>1</v>
      </c>
      <c r="E8722" s="52" t="str">
        <f t="shared" si="409"/>
        <v>H</v>
      </c>
      <c r="F8722" s="2">
        <v>3</v>
      </c>
      <c r="G8722" s="17">
        <v>4</v>
      </c>
      <c r="H8722" s="17">
        <v>1</v>
      </c>
      <c r="I8722" s="16" t="s">
        <v>6659</v>
      </c>
      <c r="J8722" s="16">
        <v>1</v>
      </c>
      <c r="K8722" s="16">
        <v>1</v>
      </c>
      <c r="L8722" s="16">
        <v>1</v>
      </c>
      <c r="M8722" s="16">
        <v>0</v>
      </c>
      <c r="N8722" t="str">
        <f t="shared" si="408"/>
        <v>Go</v>
      </c>
      <c r="O8722" s="17"/>
      <c r="P8722" s="17" t="s">
        <v>49</v>
      </c>
      <c r="Q8722" s="17" t="s">
        <v>17</v>
      </c>
      <c r="R8722">
        <v>1554</v>
      </c>
    </row>
    <row r="8723" spans="1:18" ht="15.6">
      <c r="A8723" s="2" t="s">
        <v>6543</v>
      </c>
      <c r="B8723" s="2" t="s">
        <v>11</v>
      </c>
      <c r="C8723" s="2">
        <v>6</v>
      </c>
      <c r="D8723" s="17">
        <v>1</v>
      </c>
      <c r="E8723" s="52" t="str">
        <f t="shared" si="409"/>
        <v>H</v>
      </c>
      <c r="F8723" s="2">
        <v>3</v>
      </c>
      <c r="G8723" s="17">
        <v>4</v>
      </c>
      <c r="H8723" s="17">
        <v>2</v>
      </c>
      <c r="I8723" s="16" t="s">
        <v>6660</v>
      </c>
      <c r="J8723" s="16">
        <v>1</v>
      </c>
      <c r="K8723" s="16">
        <v>1</v>
      </c>
      <c r="L8723" s="16">
        <v>1</v>
      </c>
      <c r="M8723" s="16">
        <v>0</v>
      </c>
      <c r="N8723" t="str">
        <f t="shared" si="408"/>
        <v>Go</v>
      </c>
      <c r="O8723" s="17"/>
      <c r="P8723" s="17" t="s">
        <v>49</v>
      </c>
      <c r="Q8723" s="17" t="s">
        <v>17</v>
      </c>
      <c r="R8723">
        <v>1554</v>
      </c>
    </row>
    <row r="8724" spans="1:18" ht="15.6">
      <c r="A8724" s="2" t="s">
        <v>6543</v>
      </c>
      <c r="B8724" s="2" t="s">
        <v>11</v>
      </c>
      <c r="C8724" s="2">
        <v>6</v>
      </c>
      <c r="D8724" s="17">
        <v>1</v>
      </c>
      <c r="E8724" s="52" t="str">
        <f t="shared" si="409"/>
        <v>H</v>
      </c>
      <c r="F8724" s="2">
        <v>3</v>
      </c>
      <c r="G8724" s="17">
        <v>4</v>
      </c>
      <c r="H8724" s="17">
        <v>3</v>
      </c>
      <c r="I8724" s="16" t="s">
        <v>6661</v>
      </c>
      <c r="J8724" s="16">
        <v>1</v>
      </c>
      <c r="K8724" s="16">
        <v>1</v>
      </c>
      <c r="L8724" s="16">
        <v>1</v>
      </c>
      <c r="M8724" s="16">
        <v>0</v>
      </c>
      <c r="N8724" t="str">
        <f t="shared" si="408"/>
        <v>Go</v>
      </c>
      <c r="O8724" s="17"/>
      <c r="P8724" s="17" t="s">
        <v>49</v>
      </c>
      <c r="Q8724" s="17" t="s">
        <v>17</v>
      </c>
      <c r="R8724">
        <v>1554</v>
      </c>
    </row>
    <row r="8725" spans="1:18" ht="15.6">
      <c r="A8725" s="2" t="s">
        <v>6543</v>
      </c>
      <c r="B8725" s="2" t="s">
        <v>11</v>
      </c>
      <c r="C8725" s="2">
        <v>6</v>
      </c>
      <c r="D8725" s="17">
        <v>1</v>
      </c>
      <c r="E8725" s="52" t="str">
        <f t="shared" si="409"/>
        <v>H</v>
      </c>
      <c r="F8725" s="2">
        <v>3</v>
      </c>
      <c r="G8725" s="17">
        <v>4</v>
      </c>
      <c r="H8725" s="17">
        <v>4</v>
      </c>
      <c r="I8725" s="16" t="s">
        <v>6662</v>
      </c>
      <c r="J8725" s="16">
        <v>0</v>
      </c>
      <c r="K8725" s="16">
        <v>1</v>
      </c>
      <c r="L8725" s="16">
        <v>1</v>
      </c>
      <c r="M8725" s="16">
        <v>1</v>
      </c>
      <c r="N8725" t="str">
        <f t="shared" si="408"/>
        <v>NoGo</v>
      </c>
      <c r="O8725" s="17"/>
      <c r="P8725" s="17" t="s">
        <v>49</v>
      </c>
      <c r="Q8725" s="17" t="s">
        <v>17</v>
      </c>
      <c r="R8725">
        <v>1554</v>
      </c>
    </row>
    <row r="8726" spans="1:18" ht="15.6">
      <c r="A8726" s="2" t="s">
        <v>6543</v>
      </c>
      <c r="B8726" s="2" t="s">
        <v>11</v>
      </c>
      <c r="C8726" s="2">
        <v>6</v>
      </c>
      <c r="D8726" s="17">
        <v>1</v>
      </c>
      <c r="E8726" s="52" t="str">
        <f t="shared" si="409"/>
        <v>H</v>
      </c>
      <c r="F8726" s="2">
        <v>3</v>
      </c>
      <c r="G8726" s="17">
        <v>4</v>
      </c>
      <c r="H8726" s="17">
        <v>5</v>
      </c>
      <c r="I8726" s="16" t="s">
        <v>6663</v>
      </c>
      <c r="J8726" s="16">
        <v>1</v>
      </c>
      <c r="K8726" s="16">
        <v>1</v>
      </c>
      <c r="L8726" s="16">
        <v>1</v>
      </c>
      <c r="M8726" s="16">
        <v>0</v>
      </c>
      <c r="N8726" t="str">
        <f t="shared" si="408"/>
        <v>Go</v>
      </c>
      <c r="O8726" s="17"/>
      <c r="P8726" s="17" t="s">
        <v>49</v>
      </c>
      <c r="Q8726" s="17" t="s">
        <v>17</v>
      </c>
      <c r="R8726">
        <v>1554</v>
      </c>
    </row>
    <row r="8727" spans="1:18" ht="15.6">
      <c r="A8727" s="2" t="s">
        <v>6543</v>
      </c>
      <c r="B8727" s="2" t="s">
        <v>11</v>
      </c>
      <c r="C8727" s="2">
        <v>6</v>
      </c>
      <c r="D8727" s="17">
        <v>1</v>
      </c>
      <c r="E8727" s="52" t="str">
        <f t="shared" si="409"/>
        <v>H</v>
      </c>
      <c r="F8727" s="2">
        <v>3</v>
      </c>
      <c r="G8727" s="17">
        <v>4</v>
      </c>
      <c r="H8727" s="17">
        <v>6</v>
      </c>
      <c r="I8727" s="16" t="s">
        <v>6664</v>
      </c>
      <c r="J8727" s="16">
        <v>1</v>
      </c>
      <c r="K8727" s="16">
        <v>1</v>
      </c>
      <c r="L8727" s="16">
        <v>1</v>
      </c>
      <c r="M8727" s="16">
        <v>0</v>
      </c>
      <c r="N8727" t="str">
        <f t="shared" si="408"/>
        <v>Go</v>
      </c>
      <c r="O8727" s="17"/>
      <c r="P8727" s="17" t="s">
        <v>49</v>
      </c>
      <c r="Q8727" s="17" t="s">
        <v>17</v>
      </c>
      <c r="R8727">
        <v>1554</v>
      </c>
    </row>
    <row r="8728" spans="1:18" ht="15.6">
      <c r="A8728" s="2" t="s">
        <v>6543</v>
      </c>
      <c r="B8728" s="2" t="s">
        <v>11</v>
      </c>
      <c r="C8728" s="2">
        <v>6</v>
      </c>
      <c r="D8728" s="17">
        <v>1</v>
      </c>
      <c r="E8728" s="52" t="str">
        <f t="shared" si="409"/>
        <v>H</v>
      </c>
      <c r="F8728" s="2">
        <v>3</v>
      </c>
      <c r="G8728" s="17">
        <v>4</v>
      </c>
      <c r="H8728" s="17">
        <v>7</v>
      </c>
      <c r="I8728" s="16" t="s">
        <v>6665</v>
      </c>
      <c r="J8728" s="16">
        <v>1</v>
      </c>
      <c r="K8728" s="16">
        <v>0</v>
      </c>
      <c r="L8728" s="16">
        <v>1</v>
      </c>
      <c r="M8728" s="16">
        <v>1</v>
      </c>
      <c r="N8728" t="str">
        <f t="shared" si="408"/>
        <v>NoGo</v>
      </c>
      <c r="O8728" s="17"/>
      <c r="P8728" s="17" t="s">
        <v>49</v>
      </c>
      <c r="Q8728" s="17" t="s">
        <v>17</v>
      </c>
      <c r="R8728">
        <v>1554</v>
      </c>
    </row>
    <row r="8729" spans="1:18" ht="15.6">
      <c r="A8729" s="2" t="s">
        <v>6543</v>
      </c>
      <c r="B8729" s="2" t="s">
        <v>11</v>
      </c>
      <c r="C8729" s="2">
        <v>6</v>
      </c>
      <c r="D8729" s="17">
        <v>1</v>
      </c>
      <c r="E8729" s="52" t="str">
        <f t="shared" si="409"/>
        <v>H</v>
      </c>
      <c r="F8729" s="2">
        <v>3</v>
      </c>
      <c r="G8729" s="17">
        <v>4</v>
      </c>
      <c r="H8729" s="17">
        <v>8</v>
      </c>
      <c r="I8729" s="16" t="s">
        <v>6666</v>
      </c>
      <c r="J8729" s="16">
        <v>1</v>
      </c>
      <c r="K8729" s="16">
        <v>1</v>
      </c>
      <c r="L8729" s="16">
        <v>1</v>
      </c>
      <c r="M8729" s="16">
        <v>0</v>
      </c>
      <c r="N8729" t="str">
        <f t="shared" si="408"/>
        <v>Go</v>
      </c>
      <c r="O8729" s="17"/>
      <c r="P8729" s="17" t="s">
        <v>49</v>
      </c>
      <c r="Q8729" s="17" t="s">
        <v>17</v>
      </c>
      <c r="R8729">
        <v>1554</v>
      </c>
    </row>
    <row r="8730" spans="1:18" ht="15.6">
      <c r="A8730" s="2" t="s">
        <v>6543</v>
      </c>
      <c r="B8730" s="2" t="s">
        <v>11</v>
      </c>
      <c r="C8730" s="2">
        <v>6</v>
      </c>
      <c r="D8730" s="17">
        <v>1</v>
      </c>
      <c r="E8730" s="52" t="str">
        <f t="shared" si="409"/>
        <v>H</v>
      </c>
      <c r="F8730" s="2">
        <v>3</v>
      </c>
      <c r="G8730" s="17">
        <v>4</v>
      </c>
      <c r="H8730" s="17">
        <v>9</v>
      </c>
      <c r="I8730" s="16" t="s">
        <v>6667</v>
      </c>
      <c r="J8730" s="16">
        <v>1</v>
      </c>
      <c r="K8730" s="16">
        <v>0</v>
      </c>
      <c r="L8730" s="16">
        <v>1</v>
      </c>
      <c r="M8730" s="16">
        <v>1</v>
      </c>
      <c r="N8730" t="str">
        <f t="shared" si="408"/>
        <v>NoGo</v>
      </c>
      <c r="O8730" s="17"/>
      <c r="P8730" s="17" t="s">
        <v>49</v>
      </c>
      <c r="Q8730" s="17" t="s">
        <v>17</v>
      </c>
      <c r="R8730">
        <v>1554</v>
      </c>
    </row>
    <row r="8731" spans="1:18" ht="15.6">
      <c r="A8731" s="2" t="s">
        <v>6543</v>
      </c>
      <c r="B8731" s="2" t="s">
        <v>11</v>
      </c>
      <c r="C8731" s="2">
        <v>6</v>
      </c>
      <c r="D8731" s="17">
        <v>1</v>
      </c>
      <c r="E8731" s="52" t="str">
        <f t="shared" si="409"/>
        <v>H</v>
      </c>
      <c r="F8731" s="2">
        <v>3</v>
      </c>
      <c r="G8731" s="17">
        <v>4</v>
      </c>
      <c r="H8731" s="17">
        <v>10</v>
      </c>
      <c r="I8731" s="16" t="s">
        <v>6668</v>
      </c>
      <c r="J8731" s="16">
        <v>1</v>
      </c>
      <c r="K8731" s="16">
        <v>1</v>
      </c>
      <c r="L8731" s="16">
        <v>1</v>
      </c>
      <c r="M8731" s="16">
        <v>0</v>
      </c>
      <c r="N8731" t="str">
        <f t="shared" si="408"/>
        <v>Go</v>
      </c>
      <c r="O8731" s="17"/>
      <c r="P8731" s="17" t="s">
        <v>49</v>
      </c>
      <c r="Q8731" s="17" t="s">
        <v>17</v>
      </c>
      <c r="R8731">
        <v>1554</v>
      </c>
    </row>
    <row r="8732" spans="1:18" ht="15.6">
      <c r="A8732" s="2" t="s">
        <v>6543</v>
      </c>
      <c r="B8732" s="2" t="s">
        <v>11</v>
      </c>
      <c r="C8732" s="2">
        <v>6</v>
      </c>
      <c r="D8732" s="17">
        <v>1</v>
      </c>
      <c r="E8732" s="52" t="str">
        <f t="shared" si="409"/>
        <v>H</v>
      </c>
      <c r="F8732" s="2">
        <v>3</v>
      </c>
      <c r="G8732" s="17">
        <v>4</v>
      </c>
      <c r="H8732" s="17">
        <v>11</v>
      </c>
      <c r="I8732" s="16" t="s">
        <v>6669</v>
      </c>
      <c r="J8732" s="16">
        <v>1</v>
      </c>
      <c r="K8732" s="16">
        <v>1</v>
      </c>
      <c r="L8732" s="16">
        <v>1</v>
      </c>
      <c r="M8732" s="16">
        <v>0</v>
      </c>
      <c r="N8732" t="str">
        <f t="shared" si="408"/>
        <v>Go</v>
      </c>
      <c r="O8732" s="17"/>
      <c r="P8732" s="17" t="s">
        <v>49</v>
      </c>
      <c r="Q8732" s="17" t="s">
        <v>17</v>
      </c>
      <c r="R8732">
        <v>1554</v>
      </c>
    </row>
    <row r="8733" spans="1:18" ht="15.6">
      <c r="A8733" s="2" t="s">
        <v>6543</v>
      </c>
      <c r="B8733" s="2" t="s">
        <v>11</v>
      </c>
      <c r="C8733" s="2">
        <v>6</v>
      </c>
      <c r="D8733" s="17">
        <v>1</v>
      </c>
      <c r="E8733" s="52" t="str">
        <f t="shared" si="409"/>
        <v>H</v>
      </c>
      <c r="F8733" s="2">
        <v>3</v>
      </c>
      <c r="G8733" s="17">
        <v>4</v>
      </c>
      <c r="H8733" s="17">
        <v>12</v>
      </c>
      <c r="I8733" s="16" t="s">
        <v>6670</v>
      </c>
      <c r="J8733" s="16">
        <v>1</v>
      </c>
      <c r="K8733" s="16">
        <v>1</v>
      </c>
      <c r="L8733" s="16">
        <v>1</v>
      </c>
      <c r="M8733" s="16">
        <v>0</v>
      </c>
      <c r="N8733" t="str">
        <f t="shared" si="408"/>
        <v>Go</v>
      </c>
      <c r="O8733" s="17"/>
      <c r="P8733" s="17" t="s">
        <v>49</v>
      </c>
      <c r="Q8733" s="17" t="s">
        <v>17</v>
      </c>
      <c r="R8733">
        <v>1554</v>
      </c>
    </row>
    <row r="8734" spans="1:18" ht="15.6">
      <c r="A8734" s="2" t="s">
        <v>6543</v>
      </c>
      <c r="B8734" s="2" t="s">
        <v>11</v>
      </c>
      <c r="C8734" s="2">
        <v>6</v>
      </c>
      <c r="D8734" s="17">
        <v>1</v>
      </c>
      <c r="E8734" s="52" t="str">
        <f t="shared" si="409"/>
        <v>H</v>
      </c>
      <c r="F8734" s="2">
        <v>3</v>
      </c>
      <c r="G8734" s="17">
        <v>4</v>
      </c>
      <c r="H8734" s="17">
        <v>13</v>
      </c>
      <c r="I8734" s="16" t="s">
        <v>6671</v>
      </c>
      <c r="J8734" s="16">
        <v>1</v>
      </c>
      <c r="K8734" s="16">
        <v>1</v>
      </c>
      <c r="L8734" s="16">
        <v>1</v>
      </c>
      <c r="M8734" s="16">
        <v>0</v>
      </c>
      <c r="N8734" t="str">
        <f t="shared" si="408"/>
        <v>Go</v>
      </c>
      <c r="O8734" s="17"/>
      <c r="P8734" s="17" t="s">
        <v>49</v>
      </c>
      <c r="Q8734" s="17" t="s">
        <v>17</v>
      </c>
      <c r="R8734">
        <v>1554</v>
      </c>
    </row>
    <row r="8735" spans="1:18" ht="15.6">
      <c r="A8735" s="2" t="s">
        <v>6543</v>
      </c>
      <c r="B8735" s="2" t="s">
        <v>11</v>
      </c>
      <c r="C8735" s="2">
        <v>6</v>
      </c>
      <c r="D8735" s="17">
        <v>1</v>
      </c>
      <c r="E8735" s="52" t="str">
        <f t="shared" si="409"/>
        <v>H</v>
      </c>
      <c r="F8735" s="2">
        <v>3</v>
      </c>
      <c r="G8735" s="17">
        <v>4</v>
      </c>
      <c r="H8735" s="17">
        <v>14</v>
      </c>
      <c r="I8735" s="16" t="s">
        <v>6672</v>
      </c>
      <c r="J8735" s="16">
        <v>1</v>
      </c>
      <c r="K8735" s="16">
        <v>1</v>
      </c>
      <c r="L8735" s="16">
        <v>1</v>
      </c>
      <c r="M8735" s="16">
        <v>0</v>
      </c>
      <c r="N8735" t="str">
        <f t="shared" si="408"/>
        <v>Go</v>
      </c>
      <c r="O8735" s="17"/>
      <c r="P8735" s="17" t="s">
        <v>49</v>
      </c>
      <c r="Q8735" s="17" t="s">
        <v>17</v>
      </c>
      <c r="R8735">
        <v>1554</v>
      </c>
    </row>
    <row r="8736" spans="1:18" ht="15.6">
      <c r="A8736" s="2" t="s">
        <v>6543</v>
      </c>
      <c r="B8736" s="2" t="s">
        <v>11</v>
      </c>
      <c r="C8736" s="2">
        <v>6</v>
      </c>
      <c r="D8736" s="17">
        <v>1</v>
      </c>
      <c r="E8736" s="52" t="str">
        <f t="shared" si="409"/>
        <v>H</v>
      </c>
      <c r="F8736" s="2">
        <v>3</v>
      </c>
      <c r="G8736" s="17">
        <v>4</v>
      </c>
      <c r="H8736" s="17">
        <v>15</v>
      </c>
      <c r="I8736" s="16" t="s">
        <v>6673</v>
      </c>
      <c r="J8736" s="16">
        <v>1</v>
      </c>
      <c r="K8736" s="16">
        <v>1</v>
      </c>
      <c r="L8736" s="16">
        <v>1</v>
      </c>
      <c r="M8736" s="16">
        <v>0</v>
      </c>
      <c r="N8736" t="str">
        <f t="shared" si="408"/>
        <v>Go</v>
      </c>
      <c r="O8736" s="17"/>
      <c r="P8736" s="17" t="s">
        <v>49</v>
      </c>
      <c r="Q8736" s="17" t="s">
        <v>17</v>
      </c>
      <c r="R8736">
        <v>1554</v>
      </c>
    </row>
    <row r="8737" spans="1:18" ht="15.6">
      <c r="A8737" s="2" t="s">
        <v>6543</v>
      </c>
      <c r="B8737" s="2" t="s">
        <v>11</v>
      </c>
      <c r="C8737" s="2">
        <v>6</v>
      </c>
      <c r="D8737" s="17">
        <v>1</v>
      </c>
      <c r="E8737" s="52" t="str">
        <f t="shared" si="409"/>
        <v>H</v>
      </c>
      <c r="F8737" s="2">
        <v>3</v>
      </c>
      <c r="G8737" s="17">
        <v>4</v>
      </c>
      <c r="H8737" s="17">
        <v>16</v>
      </c>
      <c r="I8737" s="16" t="s">
        <v>6674</v>
      </c>
      <c r="J8737" s="16">
        <v>0</v>
      </c>
      <c r="K8737" s="16">
        <v>1</v>
      </c>
      <c r="L8737" s="16">
        <v>1</v>
      </c>
      <c r="M8737" s="16">
        <v>1</v>
      </c>
      <c r="N8737" t="str">
        <f t="shared" si="408"/>
        <v>NoGo</v>
      </c>
      <c r="O8737" s="17"/>
      <c r="P8737" s="17" t="s">
        <v>49</v>
      </c>
      <c r="Q8737" s="17" t="s">
        <v>17</v>
      </c>
      <c r="R8737">
        <v>1554</v>
      </c>
    </row>
    <row r="8738" spans="1:18" ht="15.6">
      <c r="A8738" s="2" t="s">
        <v>6543</v>
      </c>
      <c r="B8738" s="2" t="s">
        <v>11</v>
      </c>
      <c r="C8738" s="2">
        <v>6</v>
      </c>
      <c r="D8738" s="17">
        <v>1</v>
      </c>
      <c r="E8738" s="52" t="str">
        <f t="shared" si="409"/>
        <v>H</v>
      </c>
      <c r="F8738" s="2">
        <v>3</v>
      </c>
      <c r="G8738" s="17">
        <v>4</v>
      </c>
      <c r="H8738" s="17">
        <v>17</v>
      </c>
      <c r="I8738" s="16" t="s">
        <v>6675</v>
      </c>
      <c r="J8738" s="16">
        <v>1</v>
      </c>
      <c r="K8738" s="16">
        <v>0</v>
      </c>
      <c r="L8738" s="16">
        <v>1</v>
      </c>
      <c r="M8738" s="16">
        <v>1</v>
      </c>
      <c r="N8738" t="str">
        <f t="shared" si="408"/>
        <v>NoGo</v>
      </c>
      <c r="O8738" s="17"/>
      <c r="P8738" s="17" t="s">
        <v>49</v>
      </c>
      <c r="Q8738" s="17" t="s">
        <v>17</v>
      </c>
      <c r="R8738">
        <v>1554</v>
      </c>
    </row>
    <row r="8739" spans="1:18" ht="15.6">
      <c r="A8739" s="2" t="s">
        <v>6543</v>
      </c>
      <c r="B8739" s="2" t="s">
        <v>11</v>
      </c>
      <c r="C8739" s="2">
        <v>6</v>
      </c>
      <c r="D8739" s="17">
        <v>1</v>
      </c>
      <c r="E8739" s="52" t="str">
        <f t="shared" si="409"/>
        <v>H</v>
      </c>
      <c r="F8739" s="2">
        <v>3</v>
      </c>
      <c r="G8739" s="17">
        <v>4</v>
      </c>
      <c r="H8739" s="17">
        <v>18</v>
      </c>
      <c r="I8739" s="16" t="s">
        <v>6676</v>
      </c>
      <c r="J8739" s="16">
        <v>1</v>
      </c>
      <c r="K8739" s="16">
        <v>1</v>
      </c>
      <c r="L8739" s="16">
        <v>1</v>
      </c>
      <c r="M8739" s="16">
        <v>0</v>
      </c>
      <c r="N8739" t="str">
        <f t="shared" si="408"/>
        <v>Go</v>
      </c>
      <c r="O8739" s="17"/>
      <c r="P8739" s="17" t="s">
        <v>49</v>
      </c>
      <c r="Q8739" s="17" t="s">
        <v>17</v>
      </c>
      <c r="R8739">
        <v>1554</v>
      </c>
    </row>
    <row r="8740" spans="1:18" ht="15.6">
      <c r="A8740" s="2" t="s">
        <v>6543</v>
      </c>
      <c r="B8740" s="2" t="s">
        <v>11</v>
      </c>
      <c r="C8740" s="2">
        <v>6</v>
      </c>
      <c r="D8740" s="17">
        <v>1</v>
      </c>
      <c r="E8740" s="52" t="str">
        <f t="shared" si="409"/>
        <v>H</v>
      </c>
      <c r="F8740" s="2">
        <v>3</v>
      </c>
      <c r="G8740" s="17">
        <v>4</v>
      </c>
      <c r="H8740" s="17">
        <v>19</v>
      </c>
      <c r="I8740" s="16" t="s">
        <v>6677</v>
      </c>
      <c r="J8740" s="16">
        <v>1</v>
      </c>
      <c r="K8740" s="16">
        <v>1</v>
      </c>
      <c r="L8740" s="16">
        <v>1</v>
      </c>
      <c r="M8740" s="16">
        <v>0</v>
      </c>
      <c r="N8740" t="str">
        <f t="shared" si="408"/>
        <v>Go</v>
      </c>
      <c r="O8740" s="17"/>
      <c r="P8740" s="17" t="s">
        <v>49</v>
      </c>
      <c r="Q8740" s="17" t="s">
        <v>17</v>
      </c>
      <c r="R8740">
        <v>1554</v>
      </c>
    </row>
    <row r="8741" spans="1:18" ht="15.6">
      <c r="A8741" s="2" t="s">
        <v>6543</v>
      </c>
      <c r="B8741" s="2" t="s">
        <v>11</v>
      </c>
      <c r="C8741" s="2">
        <v>6</v>
      </c>
      <c r="D8741" s="17">
        <v>1</v>
      </c>
      <c r="E8741" s="52" t="str">
        <f t="shared" si="409"/>
        <v>H</v>
      </c>
      <c r="F8741" s="2">
        <v>3</v>
      </c>
      <c r="G8741" s="17">
        <v>4</v>
      </c>
      <c r="H8741" s="17">
        <v>20</v>
      </c>
      <c r="I8741" s="16" t="s">
        <v>6678</v>
      </c>
      <c r="J8741" s="16">
        <v>0</v>
      </c>
      <c r="K8741" s="16">
        <v>1</v>
      </c>
      <c r="L8741" s="16">
        <v>0</v>
      </c>
      <c r="M8741" s="16">
        <v>0</v>
      </c>
      <c r="N8741" t="str">
        <f t="shared" si="408"/>
        <v>Go</v>
      </c>
      <c r="O8741" s="17"/>
      <c r="P8741" s="17" t="s">
        <v>49</v>
      </c>
      <c r="Q8741" s="17" t="s">
        <v>17</v>
      </c>
      <c r="R8741">
        <v>1554</v>
      </c>
    </row>
    <row r="8742" spans="1:18" ht="15.6">
      <c r="A8742" s="2" t="s">
        <v>6543</v>
      </c>
      <c r="B8742" s="2" t="s">
        <v>11</v>
      </c>
      <c r="C8742" s="2">
        <v>6</v>
      </c>
      <c r="D8742" s="17">
        <v>1</v>
      </c>
      <c r="E8742" s="52" t="str">
        <f t="shared" si="409"/>
        <v>H</v>
      </c>
      <c r="F8742" s="2">
        <v>3</v>
      </c>
      <c r="G8742" s="17">
        <v>4</v>
      </c>
      <c r="H8742" s="17">
        <v>21</v>
      </c>
      <c r="I8742" s="16" t="s">
        <v>6679</v>
      </c>
      <c r="J8742" s="16">
        <v>1</v>
      </c>
      <c r="K8742" s="16">
        <v>0</v>
      </c>
      <c r="L8742" s="16">
        <v>1</v>
      </c>
      <c r="M8742" s="16">
        <v>1</v>
      </c>
      <c r="N8742" t="str">
        <f t="shared" si="408"/>
        <v>NoGo</v>
      </c>
      <c r="O8742" s="17"/>
      <c r="P8742" s="17" t="s">
        <v>49</v>
      </c>
      <c r="Q8742" s="17" t="s">
        <v>17</v>
      </c>
      <c r="R8742">
        <v>1554</v>
      </c>
    </row>
    <row r="8743" spans="1:18" ht="15.6">
      <c r="A8743" s="2" t="s">
        <v>6543</v>
      </c>
      <c r="B8743" s="2" t="s">
        <v>11</v>
      </c>
      <c r="C8743" s="2">
        <v>6</v>
      </c>
      <c r="D8743" s="17">
        <v>1</v>
      </c>
      <c r="E8743" s="52" t="str">
        <f t="shared" si="409"/>
        <v>H</v>
      </c>
      <c r="F8743" s="2">
        <v>3</v>
      </c>
      <c r="G8743" s="17">
        <v>4</v>
      </c>
      <c r="H8743" s="17">
        <v>22</v>
      </c>
      <c r="I8743" s="16" t="s">
        <v>6680</v>
      </c>
      <c r="J8743" s="16">
        <v>0</v>
      </c>
      <c r="K8743" s="16">
        <v>0</v>
      </c>
      <c r="L8743" s="16">
        <v>0</v>
      </c>
      <c r="M8743" s="16">
        <v>0</v>
      </c>
      <c r="N8743" t="str">
        <f t="shared" si="408"/>
        <v>Go</v>
      </c>
      <c r="O8743" s="17"/>
      <c r="P8743" s="17" t="s">
        <v>49</v>
      </c>
      <c r="Q8743" s="17" t="s">
        <v>17</v>
      </c>
      <c r="R8743">
        <v>1554</v>
      </c>
    </row>
    <row r="8744" spans="1:18" ht="15.6">
      <c r="A8744" s="2" t="s">
        <v>6543</v>
      </c>
      <c r="B8744" s="2" t="s">
        <v>11</v>
      </c>
      <c r="C8744" s="2">
        <v>6</v>
      </c>
      <c r="D8744" s="17">
        <v>1</v>
      </c>
      <c r="E8744" s="52" t="str">
        <f t="shared" si="409"/>
        <v>H</v>
      </c>
      <c r="F8744" s="2">
        <v>3</v>
      </c>
      <c r="G8744" s="17">
        <v>4</v>
      </c>
      <c r="H8744" s="17">
        <v>23</v>
      </c>
      <c r="I8744" s="16" t="s">
        <v>6681</v>
      </c>
      <c r="J8744" s="16">
        <v>1</v>
      </c>
      <c r="K8744" s="16">
        <v>1</v>
      </c>
      <c r="L8744" s="16">
        <v>1</v>
      </c>
      <c r="M8744" s="16">
        <v>0</v>
      </c>
      <c r="N8744" t="str">
        <f t="shared" si="408"/>
        <v>Go</v>
      </c>
      <c r="O8744" s="17"/>
      <c r="P8744" s="17" t="s">
        <v>49</v>
      </c>
      <c r="Q8744" s="17" t="s">
        <v>17</v>
      </c>
      <c r="R8744">
        <v>1554</v>
      </c>
    </row>
    <row r="8745" spans="1:18" ht="15.6">
      <c r="A8745" s="2" t="s">
        <v>6543</v>
      </c>
      <c r="B8745" s="2" t="s">
        <v>11</v>
      </c>
      <c r="C8745" s="2">
        <v>6</v>
      </c>
      <c r="D8745" s="17">
        <v>1</v>
      </c>
      <c r="E8745" s="52" t="str">
        <f t="shared" si="409"/>
        <v>H</v>
      </c>
      <c r="F8745" s="2">
        <v>3</v>
      </c>
      <c r="G8745" s="17">
        <v>4</v>
      </c>
      <c r="H8745" s="17">
        <v>24</v>
      </c>
      <c r="I8745" s="16" t="s">
        <v>6682</v>
      </c>
      <c r="J8745" s="16">
        <v>1</v>
      </c>
      <c r="K8745" s="16">
        <v>1</v>
      </c>
      <c r="L8745" s="16">
        <v>1</v>
      </c>
      <c r="M8745" s="16">
        <v>0</v>
      </c>
      <c r="N8745" t="str">
        <f t="shared" si="408"/>
        <v>Go</v>
      </c>
      <c r="O8745" s="17"/>
      <c r="P8745" s="17" t="s">
        <v>49</v>
      </c>
      <c r="Q8745" s="17" t="s">
        <v>17</v>
      </c>
      <c r="R8745">
        <v>1554</v>
      </c>
    </row>
    <row r="8746" spans="1:18" ht="15.6">
      <c r="A8746" s="2" t="s">
        <v>6543</v>
      </c>
      <c r="B8746" s="2" t="s">
        <v>11</v>
      </c>
      <c r="C8746" s="2">
        <v>6</v>
      </c>
      <c r="D8746" s="17">
        <v>1</v>
      </c>
      <c r="E8746" s="52" t="str">
        <f t="shared" si="409"/>
        <v>H</v>
      </c>
      <c r="F8746" s="2">
        <v>3</v>
      </c>
      <c r="G8746" s="17">
        <v>4</v>
      </c>
      <c r="H8746" s="17">
        <v>25</v>
      </c>
      <c r="I8746" s="16" t="s">
        <v>6683</v>
      </c>
      <c r="J8746" s="16">
        <v>1</v>
      </c>
      <c r="K8746" s="16">
        <v>1</v>
      </c>
      <c r="L8746" s="16">
        <v>1</v>
      </c>
      <c r="M8746" s="16">
        <v>0</v>
      </c>
      <c r="N8746" t="str">
        <f t="shared" ref="N8746:N8809" si="410">IF(M8746=0,"Go","NoGo")</f>
        <v>Go</v>
      </c>
      <c r="O8746" s="17"/>
      <c r="P8746" s="17" t="s">
        <v>49</v>
      </c>
      <c r="Q8746" s="17" t="s">
        <v>17</v>
      </c>
      <c r="R8746">
        <v>1554</v>
      </c>
    </row>
    <row r="8747" spans="1:18" ht="15.6">
      <c r="A8747" s="2" t="s">
        <v>6543</v>
      </c>
      <c r="B8747" s="2" t="s">
        <v>11</v>
      </c>
      <c r="C8747" s="2">
        <v>6</v>
      </c>
      <c r="D8747" s="17">
        <v>1</v>
      </c>
      <c r="E8747" s="52" t="str">
        <f t="shared" si="409"/>
        <v>H</v>
      </c>
      <c r="F8747" s="2">
        <v>3</v>
      </c>
      <c r="G8747" s="17">
        <v>4</v>
      </c>
      <c r="H8747" s="17">
        <v>26</v>
      </c>
      <c r="I8747" s="16" t="s">
        <v>6684</v>
      </c>
      <c r="J8747" s="16">
        <v>1</v>
      </c>
      <c r="K8747" s="16">
        <v>1</v>
      </c>
      <c r="L8747" s="16">
        <v>1</v>
      </c>
      <c r="M8747" s="16">
        <v>0</v>
      </c>
      <c r="N8747" t="str">
        <f t="shared" si="410"/>
        <v>Go</v>
      </c>
      <c r="O8747" s="17"/>
      <c r="P8747" s="17" t="s">
        <v>49</v>
      </c>
      <c r="Q8747" s="17" t="s">
        <v>17</v>
      </c>
      <c r="R8747">
        <v>1554</v>
      </c>
    </row>
    <row r="8748" spans="1:18" ht="15.6">
      <c r="A8748" s="2" t="s">
        <v>6543</v>
      </c>
      <c r="B8748" s="2" t="s">
        <v>11</v>
      </c>
      <c r="C8748" s="2">
        <v>6</v>
      </c>
      <c r="D8748" s="17">
        <v>1</v>
      </c>
      <c r="E8748" s="52" t="str">
        <f t="shared" si="409"/>
        <v>H</v>
      </c>
      <c r="F8748" s="2">
        <v>3</v>
      </c>
      <c r="G8748" s="17">
        <v>4</v>
      </c>
      <c r="H8748" s="17">
        <v>27</v>
      </c>
      <c r="I8748" s="16" t="s">
        <v>6685</v>
      </c>
      <c r="J8748" s="16">
        <v>0</v>
      </c>
      <c r="K8748" s="16">
        <v>1</v>
      </c>
      <c r="L8748" s="16">
        <v>0</v>
      </c>
      <c r="M8748" s="16">
        <v>0</v>
      </c>
      <c r="N8748" t="str">
        <f t="shared" si="410"/>
        <v>Go</v>
      </c>
      <c r="O8748" s="17"/>
      <c r="P8748" s="17" t="s">
        <v>49</v>
      </c>
      <c r="Q8748" s="17" t="s">
        <v>17</v>
      </c>
      <c r="R8748">
        <v>1554</v>
      </c>
    </row>
    <row r="8749" spans="1:18" ht="15.6">
      <c r="A8749" s="2" t="s">
        <v>6543</v>
      </c>
      <c r="B8749" s="2" t="s">
        <v>11</v>
      </c>
      <c r="C8749" s="2">
        <v>6</v>
      </c>
      <c r="D8749" s="17">
        <v>1</v>
      </c>
      <c r="E8749" s="52" t="str">
        <f t="shared" si="409"/>
        <v>H</v>
      </c>
      <c r="F8749" s="2">
        <v>3</v>
      </c>
      <c r="G8749" s="17">
        <v>4</v>
      </c>
      <c r="H8749" s="17">
        <v>28</v>
      </c>
      <c r="I8749" s="16" t="s">
        <v>6686</v>
      </c>
      <c r="J8749" s="16">
        <v>0</v>
      </c>
      <c r="K8749" s="16">
        <v>1</v>
      </c>
      <c r="L8749" s="16">
        <v>1</v>
      </c>
      <c r="M8749" s="16">
        <v>1</v>
      </c>
      <c r="N8749" t="str">
        <f t="shared" si="410"/>
        <v>NoGo</v>
      </c>
      <c r="O8749" s="17"/>
      <c r="P8749" s="17" t="s">
        <v>49</v>
      </c>
      <c r="Q8749" s="17" t="s">
        <v>17</v>
      </c>
      <c r="R8749">
        <v>1554</v>
      </c>
    </row>
    <row r="8750" spans="1:18" ht="15.6">
      <c r="A8750" s="2" t="s">
        <v>6543</v>
      </c>
      <c r="B8750" s="2" t="s">
        <v>11</v>
      </c>
      <c r="C8750" s="2">
        <v>6</v>
      </c>
      <c r="D8750" s="17">
        <v>1</v>
      </c>
      <c r="E8750" s="52" t="str">
        <f t="shared" si="409"/>
        <v>H</v>
      </c>
      <c r="F8750" s="2">
        <v>3</v>
      </c>
      <c r="G8750" s="17">
        <v>4</v>
      </c>
      <c r="H8750" s="17">
        <v>29</v>
      </c>
      <c r="I8750" s="16" t="s">
        <v>6687</v>
      </c>
      <c r="J8750" s="16">
        <v>1</v>
      </c>
      <c r="K8750" s="16">
        <v>1</v>
      </c>
      <c r="L8750" s="16">
        <v>1</v>
      </c>
      <c r="M8750" s="16">
        <v>0</v>
      </c>
      <c r="N8750" t="str">
        <f t="shared" si="410"/>
        <v>Go</v>
      </c>
      <c r="O8750" s="17"/>
      <c r="P8750" s="17" t="s">
        <v>49</v>
      </c>
      <c r="Q8750" s="17" t="s">
        <v>17</v>
      </c>
      <c r="R8750">
        <v>1554</v>
      </c>
    </row>
    <row r="8751" spans="1:18" ht="15.6">
      <c r="A8751" s="2" t="s">
        <v>6543</v>
      </c>
      <c r="B8751" s="2" t="s">
        <v>11</v>
      </c>
      <c r="C8751" s="2">
        <v>6</v>
      </c>
      <c r="D8751" s="17">
        <v>1</v>
      </c>
      <c r="E8751" s="52" t="str">
        <f t="shared" si="409"/>
        <v>H</v>
      </c>
      <c r="F8751" s="2">
        <v>3</v>
      </c>
      <c r="G8751" s="17">
        <v>4</v>
      </c>
      <c r="H8751" s="17">
        <v>30</v>
      </c>
      <c r="I8751" s="16" t="s">
        <v>6688</v>
      </c>
      <c r="J8751" s="16">
        <v>1</v>
      </c>
      <c r="K8751" s="16">
        <v>0</v>
      </c>
      <c r="L8751" s="16">
        <v>1</v>
      </c>
      <c r="M8751" s="16">
        <v>1</v>
      </c>
      <c r="N8751" t="str">
        <f t="shared" si="410"/>
        <v>NoGo</v>
      </c>
      <c r="O8751" s="17"/>
      <c r="P8751" s="17" t="s">
        <v>49</v>
      </c>
      <c r="Q8751" s="17" t="s">
        <v>17</v>
      </c>
      <c r="R8751">
        <v>1554</v>
      </c>
    </row>
    <row r="8752" spans="1:18" ht="15.6">
      <c r="A8752" s="2" t="s">
        <v>6543</v>
      </c>
      <c r="B8752" s="2" t="s">
        <v>11</v>
      </c>
      <c r="C8752" s="2">
        <v>6</v>
      </c>
      <c r="D8752" s="17">
        <v>1</v>
      </c>
      <c r="E8752" s="52" t="str">
        <f t="shared" si="409"/>
        <v>H</v>
      </c>
      <c r="F8752" s="2">
        <v>3</v>
      </c>
      <c r="G8752" s="17">
        <v>4</v>
      </c>
      <c r="H8752" s="17">
        <v>31</v>
      </c>
      <c r="I8752" s="16" t="s">
        <v>6689</v>
      </c>
      <c r="J8752" s="16">
        <v>3</v>
      </c>
      <c r="K8752" s="16">
        <v>1</v>
      </c>
      <c r="L8752" s="16">
        <v>1</v>
      </c>
      <c r="M8752" s="16">
        <v>0</v>
      </c>
      <c r="N8752" t="str">
        <f t="shared" si="410"/>
        <v>Go</v>
      </c>
      <c r="O8752" s="17"/>
      <c r="P8752" s="17" t="s">
        <v>49</v>
      </c>
      <c r="Q8752" s="17" t="s">
        <v>17</v>
      </c>
      <c r="R8752">
        <v>1554</v>
      </c>
    </row>
    <row r="8753" spans="1:18" ht="15.6">
      <c r="A8753" s="2" t="s">
        <v>6543</v>
      </c>
      <c r="B8753" s="2" t="s">
        <v>11</v>
      </c>
      <c r="C8753" s="2">
        <v>6</v>
      </c>
      <c r="D8753" s="17">
        <v>1</v>
      </c>
      <c r="E8753" s="52" t="str">
        <f t="shared" si="409"/>
        <v>H</v>
      </c>
      <c r="F8753" s="2">
        <v>3</v>
      </c>
      <c r="G8753" s="17">
        <v>4</v>
      </c>
      <c r="H8753" s="17">
        <v>32</v>
      </c>
      <c r="I8753" s="16" t="s">
        <v>6690</v>
      </c>
      <c r="J8753" s="16">
        <v>1</v>
      </c>
      <c r="K8753" s="16">
        <v>1</v>
      </c>
      <c r="L8753" s="16">
        <v>1</v>
      </c>
      <c r="M8753" s="16">
        <v>0</v>
      </c>
      <c r="N8753" t="str">
        <f t="shared" si="410"/>
        <v>Go</v>
      </c>
      <c r="O8753" s="17"/>
      <c r="P8753" s="17" t="s">
        <v>49</v>
      </c>
      <c r="Q8753" s="17" t="s">
        <v>17</v>
      </c>
      <c r="R8753">
        <v>1554</v>
      </c>
    </row>
    <row r="8754" spans="1:18" ht="15.6">
      <c r="A8754" s="2" t="s">
        <v>6543</v>
      </c>
      <c r="B8754" s="2" t="s">
        <v>11</v>
      </c>
      <c r="C8754" s="2">
        <v>6</v>
      </c>
      <c r="D8754" s="17">
        <v>1</v>
      </c>
      <c r="E8754" s="52" t="str">
        <f t="shared" ref="E8754:E8817" si="411">IF(D8754=1,"H",IF(D8754=2,"H","B"))</f>
        <v>H</v>
      </c>
      <c r="F8754" s="2">
        <v>3</v>
      </c>
      <c r="G8754" s="17">
        <v>4</v>
      </c>
      <c r="H8754" s="17">
        <v>33</v>
      </c>
      <c r="I8754" s="16" t="s">
        <v>6691</v>
      </c>
      <c r="J8754" s="16">
        <v>1</v>
      </c>
      <c r="K8754" s="16">
        <v>1</v>
      </c>
      <c r="L8754" s="16">
        <v>1</v>
      </c>
      <c r="M8754" s="16">
        <v>0</v>
      </c>
      <c r="N8754" t="str">
        <f t="shared" si="410"/>
        <v>Go</v>
      </c>
      <c r="O8754" s="17"/>
      <c r="P8754" s="17" t="s">
        <v>49</v>
      </c>
      <c r="Q8754" s="17" t="s">
        <v>17</v>
      </c>
      <c r="R8754">
        <v>1554</v>
      </c>
    </row>
    <row r="8755" spans="1:18" ht="15.6">
      <c r="A8755" s="2" t="s">
        <v>6543</v>
      </c>
      <c r="B8755" s="2" t="s">
        <v>11</v>
      </c>
      <c r="C8755" s="2">
        <v>6</v>
      </c>
      <c r="D8755" s="17">
        <v>1</v>
      </c>
      <c r="E8755" s="52" t="str">
        <f t="shared" si="411"/>
        <v>H</v>
      </c>
      <c r="F8755" s="2">
        <v>3</v>
      </c>
      <c r="G8755" s="17">
        <v>4</v>
      </c>
      <c r="H8755" s="17">
        <v>34</v>
      </c>
      <c r="I8755" s="16" t="s">
        <v>6692</v>
      </c>
      <c r="J8755" s="16">
        <v>0</v>
      </c>
      <c r="K8755" s="16">
        <v>1</v>
      </c>
      <c r="L8755" s="16">
        <v>1</v>
      </c>
      <c r="M8755" s="16">
        <v>1</v>
      </c>
      <c r="N8755" t="str">
        <f t="shared" si="410"/>
        <v>NoGo</v>
      </c>
      <c r="O8755" s="17"/>
      <c r="P8755" s="17" t="s">
        <v>49</v>
      </c>
      <c r="Q8755" s="17" t="s">
        <v>17</v>
      </c>
      <c r="R8755">
        <v>1554</v>
      </c>
    </row>
    <row r="8756" spans="1:18" ht="15.6">
      <c r="A8756" s="2" t="s">
        <v>6543</v>
      </c>
      <c r="B8756" s="2" t="s">
        <v>11</v>
      </c>
      <c r="C8756" s="2">
        <v>6</v>
      </c>
      <c r="D8756" s="17">
        <v>1</v>
      </c>
      <c r="E8756" s="52" t="str">
        <f t="shared" si="411"/>
        <v>H</v>
      </c>
      <c r="F8756" s="2">
        <v>3</v>
      </c>
      <c r="G8756" s="17">
        <v>4</v>
      </c>
      <c r="H8756" s="17">
        <v>35</v>
      </c>
      <c r="I8756" s="16" t="s">
        <v>6693</v>
      </c>
      <c r="J8756" s="16">
        <v>1</v>
      </c>
      <c r="K8756" s="16">
        <v>1</v>
      </c>
      <c r="L8756" s="16">
        <v>1</v>
      </c>
      <c r="M8756" s="16">
        <v>0</v>
      </c>
      <c r="N8756" t="str">
        <f t="shared" si="410"/>
        <v>Go</v>
      </c>
      <c r="O8756" s="17"/>
      <c r="P8756" s="17" t="s">
        <v>49</v>
      </c>
      <c r="Q8756" s="17" t="s">
        <v>17</v>
      </c>
      <c r="R8756">
        <v>1554</v>
      </c>
    </row>
    <row r="8757" spans="1:18" ht="15.6">
      <c r="A8757" s="2" t="s">
        <v>6543</v>
      </c>
      <c r="B8757" s="2" t="s">
        <v>11</v>
      </c>
      <c r="C8757" s="2">
        <v>6</v>
      </c>
      <c r="D8757" s="17">
        <v>1</v>
      </c>
      <c r="E8757" s="52" t="str">
        <f t="shared" si="411"/>
        <v>H</v>
      </c>
      <c r="F8757" s="2">
        <v>3</v>
      </c>
      <c r="G8757" s="17">
        <v>4</v>
      </c>
      <c r="H8757" s="17">
        <v>36</v>
      </c>
      <c r="I8757" s="16" t="s">
        <v>6694</v>
      </c>
      <c r="J8757" s="16">
        <v>0</v>
      </c>
      <c r="K8757" s="16">
        <v>1</v>
      </c>
      <c r="L8757" s="16">
        <v>0</v>
      </c>
      <c r="M8757" s="16">
        <v>0</v>
      </c>
      <c r="N8757" t="str">
        <f t="shared" si="410"/>
        <v>Go</v>
      </c>
      <c r="O8757" s="17"/>
      <c r="P8757" s="17" t="s">
        <v>49</v>
      </c>
      <c r="Q8757" s="17" t="s">
        <v>17</v>
      </c>
      <c r="R8757">
        <v>1554</v>
      </c>
    </row>
    <row r="8758" spans="1:18" ht="15.6">
      <c r="A8758" s="2" t="s">
        <v>6543</v>
      </c>
      <c r="B8758" s="2" t="s">
        <v>11</v>
      </c>
      <c r="C8758" s="2">
        <v>6</v>
      </c>
      <c r="D8758" s="17">
        <v>1</v>
      </c>
      <c r="E8758" s="52" t="str">
        <f t="shared" si="411"/>
        <v>H</v>
      </c>
      <c r="F8758" s="2">
        <v>3</v>
      </c>
      <c r="G8758" s="17">
        <v>4</v>
      </c>
      <c r="H8758" s="17">
        <v>37</v>
      </c>
      <c r="I8758" s="16" t="s">
        <v>6695</v>
      </c>
      <c r="J8758" s="16">
        <v>2</v>
      </c>
      <c r="K8758" s="16">
        <v>1</v>
      </c>
      <c r="L8758" s="16">
        <v>1</v>
      </c>
      <c r="M8758" s="16">
        <v>0</v>
      </c>
      <c r="N8758" t="str">
        <f t="shared" si="410"/>
        <v>Go</v>
      </c>
      <c r="O8758" s="17"/>
      <c r="P8758" s="17" t="s">
        <v>49</v>
      </c>
      <c r="Q8758" s="17" t="s">
        <v>17</v>
      </c>
      <c r="R8758">
        <v>1554</v>
      </c>
    </row>
    <row r="8759" spans="1:18" ht="15.6">
      <c r="A8759" s="2" t="s">
        <v>6543</v>
      </c>
      <c r="B8759" s="2" t="s">
        <v>11</v>
      </c>
      <c r="C8759" s="2">
        <v>6</v>
      </c>
      <c r="D8759" s="17">
        <v>1</v>
      </c>
      <c r="E8759" s="52" t="str">
        <f t="shared" si="411"/>
        <v>H</v>
      </c>
      <c r="F8759" s="2">
        <v>3</v>
      </c>
      <c r="G8759" s="17">
        <v>4</v>
      </c>
      <c r="H8759" s="17">
        <v>38</v>
      </c>
      <c r="I8759" s="16" t="s">
        <v>6696</v>
      </c>
      <c r="J8759" s="16">
        <v>1</v>
      </c>
      <c r="K8759" s="16">
        <v>1</v>
      </c>
      <c r="L8759" s="16">
        <v>1</v>
      </c>
      <c r="M8759" s="16">
        <v>0</v>
      </c>
      <c r="N8759" t="str">
        <f t="shared" si="410"/>
        <v>Go</v>
      </c>
      <c r="O8759" s="17"/>
      <c r="P8759" s="17" t="s">
        <v>49</v>
      </c>
      <c r="Q8759" s="17" t="s">
        <v>17</v>
      </c>
      <c r="R8759">
        <v>1554</v>
      </c>
    </row>
    <row r="8760" spans="1:18" ht="15.6">
      <c r="A8760" s="2" t="s">
        <v>6543</v>
      </c>
      <c r="B8760" s="2" t="s">
        <v>11</v>
      </c>
      <c r="C8760" s="2">
        <v>6</v>
      </c>
      <c r="D8760" s="17">
        <v>1</v>
      </c>
      <c r="E8760" s="52" t="str">
        <f t="shared" si="411"/>
        <v>H</v>
      </c>
      <c r="F8760" s="2">
        <v>3</v>
      </c>
      <c r="G8760" s="17">
        <v>4</v>
      </c>
      <c r="H8760" s="17">
        <v>39</v>
      </c>
      <c r="I8760" s="16" t="s">
        <v>6697</v>
      </c>
      <c r="J8760" s="16">
        <v>1</v>
      </c>
      <c r="K8760" s="16">
        <v>1</v>
      </c>
      <c r="L8760" s="16">
        <v>1</v>
      </c>
      <c r="M8760" s="16">
        <v>0</v>
      </c>
      <c r="N8760" t="str">
        <f t="shared" si="410"/>
        <v>Go</v>
      </c>
      <c r="O8760" s="17"/>
      <c r="P8760" s="17" t="s">
        <v>49</v>
      </c>
      <c r="Q8760" s="17" t="s">
        <v>17</v>
      </c>
      <c r="R8760">
        <v>1554</v>
      </c>
    </row>
    <row r="8761" spans="1:18" ht="15.6">
      <c r="A8761" s="2" t="s">
        <v>6543</v>
      </c>
      <c r="B8761" s="2" t="s">
        <v>11</v>
      </c>
      <c r="C8761" s="2">
        <v>6</v>
      </c>
      <c r="D8761" s="17">
        <v>1</v>
      </c>
      <c r="E8761" s="52" t="str">
        <f t="shared" si="411"/>
        <v>H</v>
      </c>
      <c r="F8761" s="2">
        <v>3</v>
      </c>
      <c r="G8761" s="17">
        <v>4</v>
      </c>
      <c r="H8761" s="17">
        <v>40</v>
      </c>
      <c r="I8761" s="16" t="s">
        <v>6698</v>
      </c>
      <c r="J8761" s="16">
        <v>1</v>
      </c>
      <c r="K8761" s="16">
        <v>0</v>
      </c>
      <c r="L8761" s="16">
        <v>1</v>
      </c>
      <c r="M8761" s="16">
        <v>1</v>
      </c>
      <c r="N8761" t="str">
        <f t="shared" si="410"/>
        <v>NoGo</v>
      </c>
      <c r="O8761" s="17"/>
      <c r="P8761" s="17" t="s">
        <v>49</v>
      </c>
      <c r="Q8761" s="17" t="s">
        <v>17</v>
      </c>
      <c r="R8761">
        <v>1554</v>
      </c>
    </row>
    <row r="8762" spans="1:18" ht="15.6">
      <c r="A8762" s="2" t="s">
        <v>6543</v>
      </c>
      <c r="B8762" s="2" t="s">
        <v>11</v>
      </c>
      <c r="C8762" s="2">
        <v>6</v>
      </c>
      <c r="D8762" s="17">
        <v>1</v>
      </c>
      <c r="E8762" s="52" t="str">
        <f t="shared" si="411"/>
        <v>H</v>
      </c>
      <c r="F8762" s="2">
        <v>3</v>
      </c>
      <c r="G8762" s="17">
        <v>5</v>
      </c>
      <c r="H8762" s="17">
        <v>1</v>
      </c>
      <c r="I8762" s="16" t="s">
        <v>6699</v>
      </c>
      <c r="J8762" s="16">
        <v>0</v>
      </c>
      <c r="K8762" s="16">
        <v>1</v>
      </c>
      <c r="L8762" s="16">
        <v>0</v>
      </c>
      <c r="M8762" s="16">
        <v>0</v>
      </c>
      <c r="N8762" t="str">
        <f t="shared" si="410"/>
        <v>Go</v>
      </c>
      <c r="O8762" s="17"/>
      <c r="P8762" s="17" t="s">
        <v>49</v>
      </c>
      <c r="Q8762" s="17" t="s">
        <v>17</v>
      </c>
      <c r="R8762">
        <v>1554</v>
      </c>
    </row>
    <row r="8763" spans="1:18" ht="15.6">
      <c r="A8763" s="2" t="s">
        <v>6543</v>
      </c>
      <c r="B8763" s="2" t="s">
        <v>11</v>
      </c>
      <c r="C8763" s="2">
        <v>6</v>
      </c>
      <c r="D8763" s="17">
        <v>1</v>
      </c>
      <c r="E8763" s="52" t="str">
        <f t="shared" si="411"/>
        <v>H</v>
      </c>
      <c r="F8763" s="2">
        <v>3</v>
      </c>
      <c r="G8763" s="17">
        <v>5</v>
      </c>
      <c r="H8763" s="17">
        <v>2</v>
      </c>
      <c r="I8763" s="16" t="s">
        <v>6700</v>
      </c>
      <c r="J8763" s="16">
        <v>0</v>
      </c>
      <c r="K8763" s="16">
        <v>1</v>
      </c>
      <c r="L8763" s="16">
        <v>0</v>
      </c>
      <c r="M8763" s="16">
        <v>0</v>
      </c>
      <c r="N8763" t="str">
        <f t="shared" si="410"/>
        <v>Go</v>
      </c>
      <c r="O8763" s="17"/>
      <c r="P8763" s="17" t="s">
        <v>49</v>
      </c>
      <c r="Q8763" s="17" t="s">
        <v>17</v>
      </c>
      <c r="R8763">
        <v>1554</v>
      </c>
    </row>
    <row r="8764" spans="1:18" ht="15.6">
      <c r="A8764" s="2" t="s">
        <v>6543</v>
      </c>
      <c r="B8764" s="2" t="s">
        <v>11</v>
      </c>
      <c r="C8764" s="2">
        <v>6</v>
      </c>
      <c r="D8764" s="17">
        <v>1</v>
      </c>
      <c r="E8764" s="52" t="str">
        <f t="shared" si="411"/>
        <v>H</v>
      </c>
      <c r="F8764" s="2">
        <v>3</v>
      </c>
      <c r="G8764" s="17">
        <v>5</v>
      </c>
      <c r="H8764" s="17">
        <v>3</v>
      </c>
      <c r="I8764" s="16" t="s">
        <v>6701</v>
      </c>
      <c r="J8764" s="16">
        <v>2</v>
      </c>
      <c r="K8764" s="16">
        <v>1</v>
      </c>
      <c r="L8764" s="16">
        <v>1</v>
      </c>
      <c r="M8764" s="16">
        <v>0</v>
      </c>
      <c r="N8764" t="str">
        <f t="shared" si="410"/>
        <v>Go</v>
      </c>
      <c r="O8764" s="17"/>
      <c r="P8764" s="17" t="s">
        <v>49</v>
      </c>
      <c r="Q8764" s="17" t="s">
        <v>17</v>
      </c>
      <c r="R8764">
        <v>1554</v>
      </c>
    </row>
    <row r="8765" spans="1:18" ht="15.6">
      <c r="A8765" s="2" t="s">
        <v>6543</v>
      </c>
      <c r="B8765" s="2" t="s">
        <v>11</v>
      </c>
      <c r="C8765" s="2">
        <v>6</v>
      </c>
      <c r="D8765" s="17">
        <v>1</v>
      </c>
      <c r="E8765" s="52" t="str">
        <f t="shared" si="411"/>
        <v>H</v>
      </c>
      <c r="F8765" s="2">
        <v>3</v>
      </c>
      <c r="G8765" s="17">
        <v>5</v>
      </c>
      <c r="H8765" s="17">
        <v>4</v>
      </c>
      <c r="I8765" s="16" t="s">
        <v>6702</v>
      </c>
      <c r="J8765" s="16">
        <v>0</v>
      </c>
      <c r="K8765" s="16">
        <v>1</v>
      </c>
      <c r="L8765" s="16">
        <v>1</v>
      </c>
      <c r="M8765" s="16">
        <v>1</v>
      </c>
      <c r="N8765" t="str">
        <f t="shared" si="410"/>
        <v>NoGo</v>
      </c>
      <c r="O8765" s="17"/>
      <c r="P8765" s="17" t="s">
        <v>49</v>
      </c>
      <c r="Q8765" s="17" t="s">
        <v>17</v>
      </c>
      <c r="R8765">
        <v>1554</v>
      </c>
    </row>
    <row r="8766" spans="1:18" ht="15.6">
      <c r="A8766" s="2" t="s">
        <v>6543</v>
      </c>
      <c r="B8766" s="2" t="s">
        <v>11</v>
      </c>
      <c r="C8766" s="2">
        <v>6</v>
      </c>
      <c r="D8766" s="17">
        <v>1</v>
      </c>
      <c r="E8766" s="52" t="str">
        <f t="shared" si="411"/>
        <v>H</v>
      </c>
      <c r="F8766" s="2">
        <v>3</v>
      </c>
      <c r="G8766" s="17">
        <v>5</v>
      </c>
      <c r="H8766" s="17">
        <v>5</v>
      </c>
      <c r="I8766" s="16" t="s">
        <v>6703</v>
      </c>
      <c r="J8766" s="16">
        <v>1</v>
      </c>
      <c r="K8766" s="16">
        <v>1</v>
      </c>
      <c r="L8766" s="16">
        <v>1</v>
      </c>
      <c r="M8766" s="16">
        <v>0</v>
      </c>
      <c r="N8766" t="str">
        <f t="shared" si="410"/>
        <v>Go</v>
      </c>
      <c r="O8766" s="17"/>
      <c r="P8766" s="17" t="s">
        <v>49</v>
      </c>
      <c r="Q8766" s="17" t="s">
        <v>17</v>
      </c>
      <c r="R8766">
        <v>1554</v>
      </c>
    </row>
    <row r="8767" spans="1:18" ht="15.6">
      <c r="A8767" s="2" t="s">
        <v>6543</v>
      </c>
      <c r="B8767" s="2" t="s">
        <v>11</v>
      </c>
      <c r="C8767" s="2">
        <v>6</v>
      </c>
      <c r="D8767" s="17">
        <v>1</v>
      </c>
      <c r="E8767" s="52" t="str">
        <f t="shared" si="411"/>
        <v>H</v>
      </c>
      <c r="F8767" s="2">
        <v>3</v>
      </c>
      <c r="G8767" s="17">
        <v>5</v>
      </c>
      <c r="H8767" s="17">
        <v>6</v>
      </c>
      <c r="I8767" s="16" t="s">
        <v>6704</v>
      </c>
      <c r="J8767" s="16">
        <v>1</v>
      </c>
      <c r="K8767" s="16">
        <v>1</v>
      </c>
      <c r="L8767" s="16">
        <v>1</v>
      </c>
      <c r="M8767" s="16">
        <v>0</v>
      </c>
      <c r="N8767" t="str">
        <f t="shared" si="410"/>
        <v>Go</v>
      </c>
      <c r="O8767" s="17"/>
      <c r="P8767" s="17" t="s">
        <v>49</v>
      </c>
      <c r="Q8767" s="17" t="s">
        <v>17</v>
      </c>
      <c r="R8767">
        <v>1554</v>
      </c>
    </row>
    <row r="8768" spans="1:18" ht="15.6">
      <c r="A8768" s="2" t="s">
        <v>6543</v>
      </c>
      <c r="B8768" s="2" t="s">
        <v>11</v>
      </c>
      <c r="C8768" s="2">
        <v>6</v>
      </c>
      <c r="D8768" s="17">
        <v>1</v>
      </c>
      <c r="E8768" s="52" t="str">
        <f t="shared" si="411"/>
        <v>H</v>
      </c>
      <c r="F8768" s="2">
        <v>3</v>
      </c>
      <c r="G8768" s="17">
        <v>5</v>
      </c>
      <c r="H8768" s="17">
        <v>7</v>
      </c>
      <c r="I8768" s="16" t="s">
        <v>6705</v>
      </c>
      <c r="J8768" s="16">
        <v>1</v>
      </c>
      <c r="K8768" s="16">
        <v>0</v>
      </c>
      <c r="L8768" s="16">
        <v>1</v>
      </c>
      <c r="M8768" s="16">
        <v>1</v>
      </c>
      <c r="N8768" t="str">
        <f t="shared" si="410"/>
        <v>NoGo</v>
      </c>
      <c r="O8768" s="17"/>
      <c r="P8768" s="17" t="s">
        <v>49</v>
      </c>
      <c r="Q8768" s="17" t="s">
        <v>17</v>
      </c>
      <c r="R8768">
        <v>1554</v>
      </c>
    </row>
    <row r="8769" spans="1:18" ht="15.6">
      <c r="A8769" s="2" t="s">
        <v>6543</v>
      </c>
      <c r="B8769" s="2" t="s">
        <v>11</v>
      </c>
      <c r="C8769" s="2">
        <v>6</v>
      </c>
      <c r="D8769" s="17">
        <v>1</v>
      </c>
      <c r="E8769" s="52" t="str">
        <f t="shared" si="411"/>
        <v>H</v>
      </c>
      <c r="F8769" s="2">
        <v>3</v>
      </c>
      <c r="G8769" s="17">
        <v>5</v>
      </c>
      <c r="H8769" s="17">
        <v>8</v>
      </c>
      <c r="I8769" s="16" t="s">
        <v>6706</v>
      </c>
      <c r="J8769" s="16">
        <v>1</v>
      </c>
      <c r="K8769" s="16">
        <v>1</v>
      </c>
      <c r="L8769" s="16">
        <v>1</v>
      </c>
      <c r="M8769" s="16">
        <v>0</v>
      </c>
      <c r="N8769" t="str">
        <f t="shared" si="410"/>
        <v>Go</v>
      </c>
      <c r="O8769" s="17"/>
      <c r="P8769" s="17" t="s">
        <v>49</v>
      </c>
      <c r="Q8769" s="17" t="s">
        <v>17</v>
      </c>
      <c r="R8769">
        <v>1554</v>
      </c>
    </row>
    <row r="8770" spans="1:18" ht="15.6">
      <c r="A8770" s="2" t="s">
        <v>6543</v>
      </c>
      <c r="B8770" s="2" t="s">
        <v>11</v>
      </c>
      <c r="C8770" s="2">
        <v>6</v>
      </c>
      <c r="D8770" s="17">
        <v>1</v>
      </c>
      <c r="E8770" s="52" t="str">
        <f t="shared" si="411"/>
        <v>H</v>
      </c>
      <c r="F8770" s="2">
        <v>3</v>
      </c>
      <c r="G8770" s="17">
        <v>5</v>
      </c>
      <c r="H8770" s="17">
        <v>9</v>
      </c>
      <c r="I8770" s="16" t="s">
        <v>6707</v>
      </c>
      <c r="J8770" s="16">
        <v>1</v>
      </c>
      <c r="K8770" s="16">
        <v>0</v>
      </c>
      <c r="L8770" s="16">
        <v>1</v>
      </c>
      <c r="M8770" s="16">
        <v>1</v>
      </c>
      <c r="N8770" t="str">
        <f t="shared" si="410"/>
        <v>NoGo</v>
      </c>
      <c r="O8770" s="17"/>
      <c r="P8770" s="17" t="s">
        <v>49</v>
      </c>
      <c r="Q8770" s="17" t="s">
        <v>17</v>
      </c>
      <c r="R8770">
        <v>1554</v>
      </c>
    </row>
    <row r="8771" spans="1:18" ht="15.6">
      <c r="A8771" s="2" t="s">
        <v>6543</v>
      </c>
      <c r="B8771" s="2" t="s">
        <v>11</v>
      </c>
      <c r="C8771" s="2">
        <v>6</v>
      </c>
      <c r="D8771" s="17">
        <v>1</v>
      </c>
      <c r="E8771" s="52" t="str">
        <f t="shared" si="411"/>
        <v>H</v>
      </c>
      <c r="F8771" s="2">
        <v>3</v>
      </c>
      <c r="G8771" s="17">
        <v>5</v>
      </c>
      <c r="H8771" s="17">
        <v>10</v>
      </c>
      <c r="I8771" s="16" t="s">
        <v>6708</v>
      </c>
      <c r="J8771" s="16">
        <v>1</v>
      </c>
      <c r="K8771" s="16">
        <v>1</v>
      </c>
      <c r="L8771" s="16">
        <v>1</v>
      </c>
      <c r="M8771" s="16">
        <v>0</v>
      </c>
      <c r="N8771" t="str">
        <f t="shared" si="410"/>
        <v>Go</v>
      </c>
      <c r="O8771" s="17"/>
      <c r="P8771" s="17" t="s">
        <v>49</v>
      </c>
      <c r="Q8771" s="17" t="s">
        <v>17</v>
      </c>
      <c r="R8771">
        <v>1554</v>
      </c>
    </row>
    <row r="8772" spans="1:18" ht="15.6">
      <c r="A8772" s="2" t="s">
        <v>6543</v>
      </c>
      <c r="B8772" s="2" t="s">
        <v>11</v>
      </c>
      <c r="C8772" s="2">
        <v>6</v>
      </c>
      <c r="D8772" s="17">
        <v>1</v>
      </c>
      <c r="E8772" s="52" t="str">
        <f t="shared" si="411"/>
        <v>H</v>
      </c>
      <c r="F8772" s="2">
        <v>3</v>
      </c>
      <c r="G8772" s="17">
        <v>5</v>
      </c>
      <c r="H8772" s="17">
        <v>11</v>
      </c>
      <c r="I8772" s="16" t="s">
        <v>6709</v>
      </c>
      <c r="J8772" s="16">
        <v>0</v>
      </c>
      <c r="K8772" s="16">
        <v>1</v>
      </c>
      <c r="L8772" s="16">
        <v>0</v>
      </c>
      <c r="M8772" s="16">
        <v>0</v>
      </c>
      <c r="N8772" t="str">
        <f t="shared" si="410"/>
        <v>Go</v>
      </c>
      <c r="O8772" s="17"/>
      <c r="P8772" s="17" t="s">
        <v>49</v>
      </c>
      <c r="Q8772" s="17" t="s">
        <v>17</v>
      </c>
      <c r="R8772">
        <v>1554</v>
      </c>
    </row>
    <row r="8773" spans="1:18" ht="15.6">
      <c r="A8773" s="2" t="s">
        <v>6543</v>
      </c>
      <c r="B8773" s="2" t="s">
        <v>11</v>
      </c>
      <c r="C8773" s="2">
        <v>6</v>
      </c>
      <c r="D8773" s="17">
        <v>1</v>
      </c>
      <c r="E8773" s="52" t="str">
        <f t="shared" si="411"/>
        <v>H</v>
      </c>
      <c r="F8773" s="2">
        <v>3</v>
      </c>
      <c r="G8773" s="17">
        <v>5</v>
      </c>
      <c r="H8773" s="17">
        <v>12</v>
      </c>
      <c r="I8773" s="16" t="s">
        <v>6710</v>
      </c>
      <c r="J8773" s="16">
        <v>0</v>
      </c>
      <c r="K8773" s="16">
        <v>1</v>
      </c>
      <c r="L8773" s="16">
        <v>1</v>
      </c>
      <c r="M8773" s="16">
        <v>1</v>
      </c>
      <c r="N8773" t="str">
        <f t="shared" si="410"/>
        <v>NoGo</v>
      </c>
      <c r="O8773" s="17"/>
      <c r="P8773" s="17" t="s">
        <v>49</v>
      </c>
      <c r="Q8773" s="17" t="s">
        <v>17</v>
      </c>
      <c r="R8773">
        <v>1554</v>
      </c>
    </row>
    <row r="8774" spans="1:18" ht="15.6">
      <c r="A8774" s="2" t="s">
        <v>6543</v>
      </c>
      <c r="B8774" s="2" t="s">
        <v>11</v>
      </c>
      <c r="C8774" s="2">
        <v>6</v>
      </c>
      <c r="D8774" s="17">
        <v>1</v>
      </c>
      <c r="E8774" s="52" t="str">
        <f t="shared" si="411"/>
        <v>H</v>
      </c>
      <c r="F8774" s="2">
        <v>3</v>
      </c>
      <c r="G8774" s="17">
        <v>5</v>
      </c>
      <c r="H8774" s="17">
        <v>13</v>
      </c>
      <c r="I8774" s="16" t="s">
        <v>6711</v>
      </c>
      <c r="J8774" s="16">
        <v>1</v>
      </c>
      <c r="K8774" s="16">
        <v>1</v>
      </c>
      <c r="L8774" s="16">
        <v>1</v>
      </c>
      <c r="M8774" s="16">
        <v>0</v>
      </c>
      <c r="N8774" t="str">
        <f t="shared" si="410"/>
        <v>Go</v>
      </c>
      <c r="O8774" s="17"/>
      <c r="P8774" s="17" t="s">
        <v>49</v>
      </c>
      <c r="Q8774" s="17" t="s">
        <v>17</v>
      </c>
      <c r="R8774">
        <v>1554</v>
      </c>
    </row>
    <row r="8775" spans="1:18" ht="15.6">
      <c r="A8775" s="2" t="s">
        <v>6543</v>
      </c>
      <c r="B8775" s="2" t="s">
        <v>11</v>
      </c>
      <c r="C8775" s="2">
        <v>6</v>
      </c>
      <c r="D8775" s="17">
        <v>1</v>
      </c>
      <c r="E8775" s="52" t="str">
        <f t="shared" si="411"/>
        <v>H</v>
      </c>
      <c r="F8775" s="2">
        <v>3</v>
      </c>
      <c r="G8775" s="17">
        <v>5</v>
      </c>
      <c r="H8775" s="17">
        <v>14</v>
      </c>
      <c r="I8775" s="16" t="s">
        <v>6712</v>
      </c>
      <c r="J8775" s="16">
        <v>1</v>
      </c>
      <c r="K8775" s="16">
        <v>1</v>
      </c>
      <c r="L8775" s="16">
        <v>1</v>
      </c>
      <c r="M8775" s="16">
        <v>0</v>
      </c>
      <c r="N8775" t="str">
        <f t="shared" si="410"/>
        <v>Go</v>
      </c>
      <c r="O8775" s="17"/>
      <c r="P8775" s="17" t="s">
        <v>49</v>
      </c>
      <c r="Q8775" s="17" t="s">
        <v>17</v>
      </c>
      <c r="R8775">
        <v>1554</v>
      </c>
    </row>
    <row r="8776" spans="1:18" ht="15.6">
      <c r="A8776" s="2" t="s">
        <v>6543</v>
      </c>
      <c r="B8776" s="2" t="s">
        <v>11</v>
      </c>
      <c r="C8776" s="2">
        <v>6</v>
      </c>
      <c r="D8776" s="17">
        <v>1</v>
      </c>
      <c r="E8776" s="52" t="str">
        <f t="shared" si="411"/>
        <v>H</v>
      </c>
      <c r="F8776" s="2">
        <v>3</v>
      </c>
      <c r="G8776" s="17">
        <v>5</v>
      </c>
      <c r="H8776" s="17">
        <v>15</v>
      </c>
      <c r="I8776" s="16" t="s">
        <v>6713</v>
      </c>
      <c r="J8776" s="16">
        <v>1</v>
      </c>
      <c r="K8776" s="16">
        <v>1</v>
      </c>
      <c r="L8776" s="16">
        <v>1</v>
      </c>
      <c r="M8776" s="16">
        <v>0</v>
      </c>
      <c r="N8776" t="str">
        <f t="shared" si="410"/>
        <v>Go</v>
      </c>
      <c r="O8776" s="17"/>
      <c r="P8776" s="17" t="s">
        <v>49</v>
      </c>
      <c r="Q8776" s="17" t="s">
        <v>17</v>
      </c>
      <c r="R8776">
        <v>1554</v>
      </c>
    </row>
    <row r="8777" spans="1:18" ht="15.6">
      <c r="A8777" s="2" t="s">
        <v>6543</v>
      </c>
      <c r="B8777" s="2" t="s">
        <v>11</v>
      </c>
      <c r="C8777" s="2">
        <v>6</v>
      </c>
      <c r="D8777" s="17">
        <v>1</v>
      </c>
      <c r="E8777" s="52" t="str">
        <f t="shared" si="411"/>
        <v>H</v>
      </c>
      <c r="F8777" s="2">
        <v>3</v>
      </c>
      <c r="G8777" s="17">
        <v>5</v>
      </c>
      <c r="H8777" s="17">
        <v>16</v>
      </c>
      <c r="I8777" s="16" t="s">
        <v>6714</v>
      </c>
      <c r="J8777" s="16">
        <v>1</v>
      </c>
      <c r="K8777" s="16">
        <v>1</v>
      </c>
      <c r="L8777" s="16">
        <v>1</v>
      </c>
      <c r="M8777" s="16">
        <v>0</v>
      </c>
      <c r="N8777" t="str">
        <f t="shared" si="410"/>
        <v>Go</v>
      </c>
      <c r="O8777" s="17"/>
      <c r="P8777" s="17" t="s">
        <v>49</v>
      </c>
      <c r="Q8777" s="17" t="s">
        <v>17</v>
      </c>
      <c r="R8777">
        <v>1554</v>
      </c>
    </row>
    <row r="8778" spans="1:18" ht="15.6">
      <c r="A8778" s="2" t="s">
        <v>6543</v>
      </c>
      <c r="B8778" s="2" t="s">
        <v>11</v>
      </c>
      <c r="C8778" s="2">
        <v>6</v>
      </c>
      <c r="D8778" s="17">
        <v>1</v>
      </c>
      <c r="E8778" s="52" t="str">
        <f t="shared" si="411"/>
        <v>H</v>
      </c>
      <c r="F8778" s="2">
        <v>3</v>
      </c>
      <c r="G8778" s="17">
        <v>5</v>
      </c>
      <c r="H8778" s="17">
        <v>17</v>
      </c>
      <c r="I8778" s="16" t="s">
        <v>6715</v>
      </c>
      <c r="J8778" s="16">
        <v>0</v>
      </c>
      <c r="K8778" s="16">
        <v>1</v>
      </c>
      <c r="L8778" s="16">
        <v>1</v>
      </c>
      <c r="M8778" s="16">
        <v>1</v>
      </c>
      <c r="N8778" t="str">
        <f t="shared" si="410"/>
        <v>NoGo</v>
      </c>
      <c r="O8778" s="17"/>
      <c r="P8778" s="17" t="s">
        <v>49</v>
      </c>
      <c r="Q8778" s="17" t="s">
        <v>17</v>
      </c>
      <c r="R8778">
        <v>1554</v>
      </c>
    </row>
    <row r="8779" spans="1:18" ht="15.6">
      <c r="A8779" s="2" t="s">
        <v>6543</v>
      </c>
      <c r="B8779" s="2" t="s">
        <v>11</v>
      </c>
      <c r="C8779" s="2">
        <v>6</v>
      </c>
      <c r="D8779" s="17">
        <v>1</v>
      </c>
      <c r="E8779" s="52" t="str">
        <f t="shared" si="411"/>
        <v>H</v>
      </c>
      <c r="F8779" s="2">
        <v>3</v>
      </c>
      <c r="G8779" s="17">
        <v>5</v>
      </c>
      <c r="H8779" s="17">
        <v>18</v>
      </c>
      <c r="I8779" s="16" t="s">
        <v>6716</v>
      </c>
      <c r="J8779" s="16">
        <v>5</v>
      </c>
      <c r="K8779" s="16">
        <v>1</v>
      </c>
      <c r="L8779" s="16">
        <v>1</v>
      </c>
      <c r="M8779" s="16">
        <v>0</v>
      </c>
      <c r="N8779" t="str">
        <f t="shared" si="410"/>
        <v>Go</v>
      </c>
      <c r="O8779" s="17"/>
      <c r="P8779" s="17" t="s">
        <v>49</v>
      </c>
      <c r="Q8779" s="17" t="s">
        <v>17</v>
      </c>
      <c r="R8779">
        <v>1554</v>
      </c>
    </row>
    <row r="8780" spans="1:18" ht="15.6">
      <c r="A8780" s="2" t="s">
        <v>6543</v>
      </c>
      <c r="B8780" s="2" t="s">
        <v>11</v>
      </c>
      <c r="C8780" s="2">
        <v>6</v>
      </c>
      <c r="D8780" s="17">
        <v>1</v>
      </c>
      <c r="E8780" s="52" t="str">
        <f t="shared" si="411"/>
        <v>H</v>
      </c>
      <c r="F8780" s="2">
        <v>3</v>
      </c>
      <c r="G8780" s="17">
        <v>5</v>
      </c>
      <c r="H8780" s="17">
        <v>19</v>
      </c>
      <c r="I8780" s="16" t="s">
        <v>6717</v>
      </c>
      <c r="J8780" s="16">
        <v>1</v>
      </c>
      <c r="K8780" s="16">
        <v>1</v>
      </c>
      <c r="L8780" s="16">
        <v>1</v>
      </c>
      <c r="M8780" s="16">
        <v>0</v>
      </c>
      <c r="N8780" t="str">
        <f t="shared" si="410"/>
        <v>Go</v>
      </c>
      <c r="O8780" s="17"/>
      <c r="P8780" s="17" t="s">
        <v>49</v>
      </c>
      <c r="Q8780" s="17" t="s">
        <v>17</v>
      </c>
      <c r="R8780">
        <v>1554</v>
      </c>
    </row>
    <row r="8781" spans="1:18" ht="15.6">
      <c r="A8781" s="2" t="s">
        <v>6543</v>
      </c>
      <c r="B8781" s="2" t="s">
        <v>11</v>
      </c>
      <c r="C8781" s="2">
        <v>6</v>
      </c>
      <c r="D8781" s="17">
        <v>1</v>
      </c>
      <c r="E8781" s="52" t="str">
        <f t="shared" si="411"/>
        <v>H</v>
      </c>
      <c r="F8781" s="2">
        <v>3</v>
      </c>
      <c r="G8781" s="17">
        <v>5</v>
      </c>
      <c r="H8781" s="17">
        <v>20</v>
      </c>
      <c r="I8781" s="16" t="s">
        <v>6718</v>
      </c>
      <c r="J8781" s="16">
        <v>1</v>
      </c>
      <c r="K8781" s="16">
        <v>1</v>
      </c>
      <c r="L8781" s="16">
        <v>1</v>
      </c>
      <c r="M8781" s="16">
        <v>0</v>
      </c>
      <c r="N8781" t="str">
        <f t="shared" si="410"/>
        <v>Go</v>
      </c>
      <c r="O8781" s="17"/>
      <c r="P8781" s="17" t="s">
        <v>49</v>
      </c>
      <c r="Q8781" s="17" t="s">
        <v>17</v>
      </c>
      <c r="R8781">
        <v>1554</v>
      </c>
    </row>
    <row r="8782" spans="1:18" ht="15.6">
      <c r="A8782" s="2" t="s">
        <v>6543</v>
      </c>
      <c r="B8782" s="2" t="s">
        <v>11</v>
      </c>
      <c r="C8782" s="2">
        <v>6</v>
      </c>
      <c r="D8782" s="17">
        <v>1</v>
      </c>
      <c r="E8782" s="52" t="str">
        <f t="shared" si="411"/>
        <v>H</v>
      </c>
      <c r="F8782" s="2">
        <v>3</v>
      </c>
      <c r="G8782" s="17">
        <v>5</v>
      </c>
      <c r="H8782" s="17">
        <v>21</v>
      </c>
      <c r="I8782" s="16" t="s">
        <v>6719</v>
      </c>
      <c r="J8782" s="16">
        <v>1</v>
      </c>
      <c r="K8782" s="16">
        <v>1</v>
      </c>
      <c r="L8782" s="16">
        <v>1</v>
      </c>
      <c r="M8782" s="16">
        <v>0</v>
      </c>
      <c r="N8782" t="str">
        <f t="shared" si="410"/>
        <v>Go</v>
      </c>
      <c r="O8782" s="17"/>
      <c r="P8782" s="17" t="s">
        <v>49</v>
      </c>
      <c r="Q8782" s="17" t="s">
        <v>17</v>
      </c>
      <c r="R8782">
        <v>1554</v>
      </c>
    </row>
    <row r="8783" spans="1:18" ht="15.6">
      <c r="A8783" s="2" t="s">
        <v>6543</v>
      </c>
      <c r="B8783" s="2" t="s">
        <v>11</v>
      </c>
      <c r="C8783" s="2">
        <v>6</v>
      </c>
      <c r="D8783" s="17">
        <v>1</v>
      </c>
      <c r="E8783" s="52" t="str">
        <f t="shared" si="411"/>
        <v>H</v>
      </c>
      <c r="F8783" s="2">
        <v>3</v>
      </c>
      <c r="G8783" s="17">
        <v>5</v>
      </c>
      <c r="H8783" s="17">
        <v>22</v>
      </c>
      <c r="I8783" s="16" t="s">
        <v>6720</v>
      </c>
      <c r="J8783" s="16">
        <v>1</v>
      </c>
      <c r="K8783" s="16">
        <v>0</v>
      </c>
      <c r="L8783" s="16">
        <v>1</v>
      </c>
      <c r="M8783" s="16">
        <v>1</v>
      </c>
      <c r="N8783" t="str">
        <f t="shared" si="410"/>
        <v>NoGo</v>
      </c>
      <c r="O8783" s="17"/>
      <c r="P8783" s="17" t="s">
        <v>49</v>
      </c>
      <c r="Q8783" s="17" t="s">
        <v>17</v>
      </c>
      <c r="R8783">
        <v>1554</v>
      </c>
    </row>
    <row r="8784" spans="1:18" ht="15.6">
      <c r="A8784" s="2" t="s">
        <v>6543</v>
      </c>
      <c r="B8784" s="2" t="s">
        <v>11</v>
      </c>
      <c r="C8784" s="2">
        <v>6</v>
      </c>
      <c r="D8784" s="17">
        <v>1</v>
      </c>
      <c r="E8784" s="52" t="str">
        <f t="shared" si="411"/>
        <v>H</v>
      </c>
      <c r="F8784" s="2">
        <v>3</v>
      </c>
      <c r="G8784" s="17">
        <v>5</v>
      </c>
      <c r="H8784" s="17">
        <v>23</v>
      </c>
      <c r="I8784" s="16" t="s">
        <v>6721</v>
      </c>
      <c r="J8784" s="16">
        <v>1</v>
      </c>
      <c r="K8784" s="16">
        <v>1</v>
      </c>
      <c r="L8784" s="16">
        <v>1</v>
      </c>
      <c r="M8784" s="16">
        <v>0</v>
      </c>
      <c r="N8784" t="str">
        <f t="shared" si="410"/>
        <v>Go</v>
      </c>
      <c r="O8784" s="17"/>
      <c r="P8784" s="17" t="s">
        <v>49</v>
      </c>
      <c r="Q8784" s="17" t="s">
        <v>17</v>
      </c>
      <c r="R8784">
        <v>1554</v>
      </c>
    </row>
    <row r="8785" spans="1:18" ht="15.6">
      <c r="A8785" s="2" t="s">
        <v>6543</v>
      </c>
      <c r="B8785" s="2" t="s">
        <v>11</v>
      </c>
      <c r="C8785" s="2">
        <v>6</v>
      </c>
      <c r="D8785" s="17">
        <v>1</v>
      </c>
      <c r="E8785" s="52" t="str">
        <f t="shared" si="411"/>
        <v>H</v>
      </c>
      <c r="F8785" s="2">
        <v>3</v>
      </c>
      <c r="G8785" s="17">
        <v>5</v>
      </c>
      <c r="H8785" s="17">
        <v>24</v>
      </c>
      <c r="I8785" s="16" t="s">
        <v>6722</v>
      </c>
      <c r="J8785" s="16">
        <v>1</v>
      </c>
      <c r="K8785" s="16">
        <v>1</v>
      </c>
      <c r="L8785" s="16">
        <v>1</v>
      </c>
      <c r="M8785" s="16">
        <v>0</v>
      </c>
      <c r="N8785" t="str">
        <f t="shared" si="410"/>
        <v>Go</v>
      </c>
      <c r="O8785" s="17"/>
      <c r="P8785" s="17" t="s">
        <v>49</v>
      </c>
      <c r="Q8785" s="17" t="s">
        <v>17</v>
      </c>
      <c r="R8785">
        <v>1554</v>
      </c>
    </row>
    <row r="8786" spans="1:18" ht="15.6">
      <c r="A8786" s="2" t="s">
        <v>6543</v>
      </c>
      <c r="B8786" s="2" t="s">
        <v>11</v>
      </c>
      <c r="C8786" s="2">
        <v>6</v>
      </c>
      <c r="D8786" s="17">
        <v>1</v>
      </c>
      <c r="E8786" s="52" t="str">
        <f t="shared" si="411"/>
        <v>H</v>
      </c>
      <c r="F8786" s="2">
        <v>3</v>
      </c>
      <c r="G8786" s="17">
        <v>5</v>
      </c>
      <c r="H8786" s="17">
        <v>25</v>
      </c>
      <c r="I8786" s="16" t="s">
        <v>6723</v>
      </c>
      <c r="J8786" s="16">
        <v>1</v>
      </c>
      <c r="K8786" s="16">
        <v>1</v>
      </c>
      <c r="L8786" s="16">
        <v>1</v>
      </c>
      <c r="M8786" s="16">
        <v>0</v>
      </c>
      <c r="N8786" t="str">
        <f t="shared" si="410"/>
        <v>Go</v>
      </c>
      <c r="O8786" s="17"/>
      <c r="P8786" s="17" t="s">
        <v>49</v>
      </c>
      <c r="Q8786" s="17" t="s">
        <v>17</v>
      </c>
      <c r="R8786">
        <v>1554</v>
      </c>
    </row>
    <row r="8787" spans="1:18" ht="15.6">
      <c r="A8787" s="2" t="s">
        <v>6543</v>
      </c>
      <c r="B8787" s="2" t="s">
        <v>11</v>
      </c>
      <c r="C8787" s="2">
        <v>6</v>
      </c>
      <c r="D8787" s="17">
        <v>1</v>
      </c>
      <c r="E8787" s="52" t="str">
        <f t="shared" si="411"/>
        <v>H</v>
      </c>
      <c r="F8787" s="2">
        <v>3</v>
      </c>
      <c r="G8787" s="17">
        <v>5</v>
      </c>
      <c r="H8787" s="17">
        <v>26</v>
      </c>
      <c r="I8787" s="16" t="s">
        <v>6724</v>
      </c>
      <c r="J8787" s="16">
        <v>2</v>
      </c>
      <c r="K8787" s="16">
        <v>1</v>
      </c>
      <c r="L8787" s="16">
        <v>1</v>
      </c>
      <c r="M8787" s="16">
        <v>0</v>
      </c>
      <c r="N8787" t="str">
        <f t="shared" si="410"/>
        <v>Go</v>
      </c>
      <c r="O8787" s="17"/>
      <c r="P8787" s="17" t="s">
        <v>49</v>
      </c>
      <c r="Q8787" s="17" t="s">
        <v>17</v>
      </c>
      <c r="R8787">
        <v>1554</v>
      </c>
    </row>
    <row r="8788" spans="1:18" ht="15.6">
      <c r="A8788" s="2" t="s">
        <v>6543</v>
      </c>
      <c r="B8788" s="2" t="s">
        <v>11</v>
      </c>
      <c r="C8788" s="2">
        <v>6</v>
      </c>
      <c r="D8788" s="17">
        <v>1</v>
      </c>
      <c r="E8788" s="52" t="str">
        <f t="shared" si="411"/>
        <v>H</v>
      </c>
      <c r="F8788" s="2">
        <v>3</v>
      </c>
      <c r="G8788" s="17">
        <v>5</v>
      </c>
      <c r="H8788" s="17">
        <v>27</v>
      </c>
      <c r="I8788" s="16" t="s">
        <v>6725</v>
      </c>
      <c r="J8788" s="16">
        <v>1</v>
      </c>
      <c r="K8788" s="16">
        <v>1</v>
      </c>
      <c r="L8788" s="16">
        <v>1</v>
      </c>
      <c r="M8788" s="16">
        <v>0</v>
      </c>
      <c r="N8788" t="str">
        <f t="shared" si="410"/>
        <v>Go</v>
      </c>
      <c r="O8788" s="17"/>
      <c r="P8788" s="17" t="s">
        <v>49</v>
      </c>
      <c r="Q8788" s="17" t="s">
        <v>17</v>
      </c>
      <c r="R8788">
        <v>1554</v>
      </c>
    </row>
    <row r="8789" spans="1:18" ht="15.6">
      <c r="A8789" s="2" t="s">
        <v>6543</v>
      </c>
      <c r="B8789" s="2" t="s">
        <v>11</v>
      </c>
      <c r="C8789" s="2">
        <v>6</v>
      </c>
      <c r="D8789" s="17">
        <v>1</v>
      </c>
      <c r="E8789" s="52" t="str">
        <f t="shared" si="411"/>
        <v>H</v>
      </c>
      <c r="F8789" s="2">
        <v>3</v>
      </c>
      <c r="G8789" s="17">
        <v>5</v>
      </c>
      <c r="H8789" s="17">
        <v>28</v>
      </c>
      <c r="I8789" s="16" t="s">
        <v>6726</v>
      </c>
      <c r="J8789" s="16">
        <v>1</v>
      </c>
      <c r="K8789" s="16">
        <v>1</v>
      </c>
      <c r="L8789" s="16">
        <v>1</v>
      </c>
      <c r="M8789" s="16">
        <v>0</v>
      </c>
      <c r="N8789" t="str">
        <f t="shared" si="410"/>
        <v>Go</v>
      </c>
      <c r="O8789" s="17"/>
      <c r="P8789" s="17" t="s">
        <v>49</v>
      </c>
      <c r="Q8789" s="17" t="s">
        <v>17</v>
      </c>
      <c r="R8789">
        <v>1554</v>
      </c>
    </row>
    <row r="8790" spans="1:18" ht="15.6">
      <c r="A8790" s="2" t="s">
        <v>6543</v>
      </c>
      <c r="B8790" s="2" t="s">
        <v>11</v>
      </c>
      <c r="C8790" s="2">
        <v>6</v>
      </c>
      <c r="D8790" s="17">
        <v>1</v>
      </c>
      <c r="E8790" s="52" t="str">
        <f t="shared" si="411"/>
        <v>H</v>
      </c>
      <c r="F8790" s="2">
        <v>3</v>
      </c>
      <c r="G8790" s="17">
        <v>5</v>
      </c>
      <c r="H8790" s="17">
        <v>29</v>
      </c>
      <c r="I8790" s="16" t="s">
        <v>6727</v>
      </c>
      <c r="J8790" s="16">
        <v>1</v>
      </c>
      <c r="K8790" s="16">
        <v>0</v>
      </c>
      <c r="L8790" s="16">
        <v>1</v>
      </c>
      <c r="M8790" s="16">
        <v>1</v>
      </c>
      <c r="N8790" t="str">
        <f t="shared" si="410"/>
        <v>NoGo</v>
      </c>
      <c r="O8790" s="17"/>
      <c r="P8790" s="17" t="s">
        <v>49</v>
      </c>
      <c r="Q8790" s="17" t="s">
        <v>17</v>
      </c>
      <c r="R8790">
        <v>1554</v>
      </c>
    </row>
    <row r="8791" spans="1:18" ht="15.6">
      <c r="A8791" s="2" t="s">
        <v>6543</v>
      </c>
      <c r="B8791" s="2" t="s">
        <v>11</v>
      </c>
      <c r="C8791" s="2">
        <v>6</v>
      </c>
      <c r="D8791" s="17">
        <v>1</v>
      </c>
      <c r="E8791" s="52" t="str">
        <f t="shared" si="411"/>
        <v>H</v>
      </c>
      <c r="F8791" s="2">
        <v>3</v>
      </c>
      <c r="G8791" s="17">
        <v>5</v>
      </c>
      <c r="H8791" s="17">
        <v>30</v>
      </c>
      <c r="I8791" s="16" t="s">
        <v>6728</v>
      </c>
      <c r="J8791" s="16">
        <v>1</v>
      </c>
      <c r="K8791" s="16">
        <v>0</v>
      </c>
      <c r="L8791" s="16">
        <v>1</v>
      </c>
      <c r="M8791" s="16">
        <v>1</v>
      </c>
      <c r="N8791" t="str">
        <f t="shared" si="410"/>
        <v>NoGo</v>
      </c>
      <c r="O8791" s="17"/>
      <c r="P8791" s="17" t="s">
        <v>49</v>
      </c>
      <c r="Q8791" s="17" t="s">
        <v>17</v>
      </c>
      <c r="R8791">
        <v>1554</v>
      </c>
    </row>
    <row r="8792" spans="1:18" ht="15.6">
      <c r="A8792" s="2" t="s">
        <v>6543</v>
      </c>
      <c r="B8792" s="2" t="s">
        <v>11</v>
      </c>
      <c r="C8792" s="2">
        <v>6</v>
      </c>
      <c r="D8792" s="17">
        <v>1</v>
      </c>
      <c r="E8792" s="52" t="str">
        <f t="shared" si="411"/>
        <v>H</v>
      </c>
      <c r="F8792" s="2">
        <v>3</v>
      </c>
      <c r="G8792" s="17">
        <v>5</v>
      </c>
      <c r="H8792" s="17">
        <v>31</v>
      </c>
      <c r="I8792" s="16" t="s">
        <v>6729</v>
      </c>
      <c r="J8792" s="16">
        <v>1</v>
      </c>
      <c r="K8792" s="16">
        <v>1</v>
      </c>
      <c r="L8792" s="16">
        <v>1</v>
      </c>
      <c r="M8792" s="16">
        <v>0</v>
      </c>
      <c r="N8792" t="str">
        <f t="shared" si="410"/>
        <v>Go</v>
      </c>
      <c r="O8792" s="17"/>
      <c r="P8792" s="17" t="s">
        <v>49</v>
      </c>
      <c r="Q8792" s="17" t="s">
        <v>17</v>
      </c>
      <c r="R8792">
        <v>1554</v>
      </c>
    </row>
    <row r="8793" spans="1:18" ht="15.6">
      <c r="A8793" s="2" t="s">
        <v>6543</v>
      </c>
      <c r="B8793" s="2" t="s">
        <v>11</v>
      </c>
      <c r="C8793" s="2">
        <v>6</v>
      </c>
      <c r="D8793" s="17">
        <v>1</v>
      </c>
      <c r="E8793" s="52" t="str">
        <f t="shared" si="411"/>
        <v>H</v>
      </c>
      <c r="F8793" s="2">
        <v>3</v>
      </c>
      <c r="G8793" s="17">
        <v>5</v>
      </c>
      <c r="H8793" s="17">
        <v>32</v>
      </c>
      <c r="I8793" s="16" t="s">
        <v>6730</v>
      </c>
      <c r="J8793" s="16">
        <v>2</v>
      </c>
      <c r="K8793" s="16">
        <v>1</v>
      </c>
      <c r="L8793" s="16">
        <v>1</v>
      </c>
      <c r="M8793" s="16">
        <v>0</v>
      </c>
      <c r="N8793" t="str">
        <f t="shared" si="410"/>
        <v>Go</v>
      </c>
      <c r="O8793" s="17"/>
      <c r="P8793" s="17" t="s">
        <v>49</v>
      </c>
      <c r="Q8793" s="17" t="s">
        <v>17</v>
      </c>
      <c r="R8793">
        <v>1554</v>
      </c>
    </row>
    <row r="8794" spans="1:18" ht="15.6">
      <c r="A8794" s="2" t="s">
        <v>6543</v>
      </c>
      <c r="B8794" s="2" t="s">
        <v>11</v>
      </c>
      <c r="C8794" s="2">
        <v>6</v>
      </c>
      <c r="D8794" s="17">
        <v>1</v>
      </c>
      <c r="E8794" s="52" t="str">
        <f t="shared" si="411"/>
        <v>H</v>
      </c>
      <c r="F8794" s="2">
        <v>3</v>
      </c>
      <c r="G8794" s="17">
        <v>5</v>
      </c>
      <c r="H8794" s="17">
        <v>33</v>
      </c>
      <c r="I8794" s="16" t="s">
        <v>6731</v>
      </c>
      <c r="J8794" s="16">
        <v>1</v>
      </c>
      <c r="K8794" s="16">
        <v>1</v>
      </c>
      <c r="L8794" s="16">
        <v>1</v>
      </c>
      <c r="M8794" s="16">
        <v>0</v>
      </c>
      <c r="N8794" t="str">
        <f t="shared" si="410"/>
        <v>Go</v>
      </c>
      <c r="O8794" s="17"/>
      <c r="P8794" s="17" t="s">
        <v>49</v>
      </c>
      <c r="Q8794" s="17" t="s">
        <v>17</v>
      </c>
      <c r="R8794">
        <v>1554</v>
      </c>
    </row>
    <row r="8795" spans="1:18" ht="15.6">
      <c r="A8795" s="2" t="s">
        <v>6543</v>
      </c>
      <c r="B8795" s="2" t="s">
        <v>11</v>
      </c>
      <c r="C8795" s="2">
        <v>6</v>
      </c>
      <c r="D8795" s="17">
        <v>1</v>
      </c>
      <c r="E8795" s="52" t="str">
        <f t="shared" si="411"/>
        <v>H</v>
      </c>
      <c r="F8795" s="2">
        <v>3</v>
      </c>
      <c r="G8795" s="17">
        <v>5</v>
      </c>
      <c r="H8795" s="17">
        <v>34</v>
      </c>
      <c r="I8795" s="16" t="s">
        <v>6732</v>
      </c>
      <c r="J8795" s="16">
        <v>1</v>
      </c>
      <c r="K8795" s="16">
        <v>1</v>
      </c>
      <c r="L8795" s="16">
        <v>1</v>
      </c>
      <c r="M8795" s="16">
        <v>0</v>
      </c>
      <c r="N8795" t="str">
        <f t="shared" si="410"/>
        <v>Go</v>
      </c>
      <c r="O8795" s="17"/>
      <c r="P8795" s="17" t="s">
        <v>49</v>
      </c>
      <c r="Q8795" s="17" t="s">
        <v>17</v>
      </c>
      <c r="R8795">
        <v>1554</v>
      </c>
    </row>
    <row r="8796" spans="1:18" ht="15.6">
      <c r="A8796" s="2" t="s">
        <v>6543</v>
      </c>
      <c r="B8796" s="2" t="s">
        <v>11</v>
      </c>
      <c r="C8796" s="2">
        <v>6</v>
      </c>
      <c r="D8796" s="17">
        <v>1</v>
      </c>
      <c r="E8796" s="52" t="str">
        <f t="shared" si="411"/>
        <v>H</v>
      </c>
      <c r="F8796" s="2">
        <v>3</v>
      </c>
      <c r="G8796" s="17">
        <v>5</v>
      </c>
      <c r="H8796" s="17">
        <v>35</v>
      </c>
      <c r="I8796" s="16" t="s">
        <v>6733</v>
      </c>
      <c r="J8796" s="16">
        <v>1</v>
      </c>
      <c r="K8796" s="16">
        <v>1</v>
      </c>
      <c r="L8796" s="16">
        <v>1</v>
      </c>
      <c r="M8796" s="16">
        <v>0</v>
      </c>
      <c r="N8796" t="str">
        <f t="shared" si="410"/>
        <v>Go</v>
      </c>
      <c r="O8796" s="17"/>
      <c r="P8796" s="17" t="s">
        <v>49</v>
      </c>
      <c r="Q8796" s="17" t="s">
        <v>17</v>
      </c>
      <c r="R8796">
        <v>1554</v>
      </c>
    </row>
    <row r="8797" spans="1:18" ht="15.6">
      <c r="A8797" s="2" t="s">
        <v>6543</v>
      </c>
      <c r="B8797" s="2" t="s">
        <v>11</v>
      </c>
      <c r="C8797" s="2">
        <v>6</v>
      </c>
      <c r="D8797" s="17">
        <v>1</v>
      </c>
      <c r="E8797" s="52" t="str">
        <f t="shared" si="411"/>
        <v>H</v>
      </c>
      <c r="F8797" s="2">
        <v>3</v>
      </c>
      <c r="G8797" s="17">
        <v>5</v>
      </c>
      <c r="H8797" s="17">
        <v>36</v>
      </c>
      <c r="I8797" s="16" t="s">
        <v>6734</v>
      </c>
      <c r="J8797" s="16">
        <v>0</v>
      </c>
      <c r="K8797" s="16">
        <v>1</v>
      </c>
      <c r="L8797" s="16">
        <v>1</v>
      </c>
      <c r="M8797" s="16">
        <v>1</v>
      </c>
      <c r="N8797" t="str">
        <f t="shared" si="410"/>
        <v>NoGo</v>
      </c>
      <c r="O8797" s="17"/>
      <c r="P8797" s="17" t="s">
        <v>49</v>
      </c>
      <c r="Q8797" s="17" t="s">
        <v>17</v>
      </c>
      <c r="R8797">
        <v>1554</v>
      </c>
    </row>
    <row r="8798" spans="1:18" ht="15.6">
      <c r="A8798" s="2" t="s">
        <v>6543</v>
      </c>
      <c r="B8798" s="2" t="s">
        <v>11</v>
      </c>
      <c r="C8798" s="2">
        <v>6</v>
      </c>
      <c r="D8798" s="17">
        <v>1</v>
      </c>
      <c r="E8798" s="52" t="str">
        <f t="shared" si="411"/>
        <v>H</v>
      </c>
      <c r="F8798" s="2">
        <v>3</v>
      </c>
      <c r="G8798" s="17">
        <v>5</v>
      </c>
      <c r="H8798" s="17">
        <v>37</v>
      </c>
      <c r="I8798" s="16" t="s">
        <v>6735</v>
      </c>
      <c r="J8798" s="16">
        <v>1</v>
      </c>
      <c r="K8798" s="16">
        <v>1</v>
      </c>
      <c r="L8798" s="16">
        <v>1</v>
      </c>
      <c r="M8798" s="16">
        <v>0</v>
      </c>
      <c r="N8798" t="str">
        <f t="shared" si="410"/>
        <v>Go</v>
      </c>
      <c r="O8798" s="17"/>
      <c r="P8798" s="17" t="s">
        <v>49</v>
      </c>
      <c r="Q8798" s="17" t="s">
        <v>17</v>
      </c>
      <c r="R8798">
        <v>1554</v>
      </c>
    </row>
    <row r="8799" spans="1:18" ht="15.6">
      <c r="A8799" s="2" t="s">
        <v>6543</v>
      </c>
      <c r="B8799" s="2" t="s">
        <v>11</v>
      </c>
      <c r="C8799" s="2">
        <v>6</v>
      </c>
      <c r="D8799" s="17">
        <v>1</v>
      </c>
      <c r="E8799" s="52" t="str">
        <f t="shared" si="411"/>
        <v>H</v>
      </c>
      <c r="F8799" s="2">
        <v>3</v>
      </c>
      <c r="G8799" s="17">
        <v>5</v>
      </c>
      <c r="H8799" s="17">
        <v>38</v>
      </c>
      <c r="I8799" s="16" t="s">
        <v>6736</v>
      </c>
      <c r="J8799" s="16">
        <v>1</v>
      </c>
      <c r="K8799" s="16">
        <v>1</v>
      </c>
      <c r="L8799" s="16">
        <v>1</v>
      </c>
      <c r="M8799" s="16">
        <v>0</v>
      </c>
      <c r="N8799" t="str">
        <f t="shared" si="410"/>
        <v>Go</v>
      </c>
      <c r="O8799" s="17"/>
      <c r="P8799" s="17" t="s">
        <v>49</v>
      </c>
      <c r="Q8799" s="17" t="s">
        <v>17</v>
      </c>
      <c r="R8799">
        <v>1554</v>
      </c>
    </row>
    <row r="8800" spans="1:18" ht="15.6">
      <c r="A8800" s="2" t="s">
        <v>6543</v>
      </c>
      <c r="B8800" s="2" t="s">
        <v>11</v>
      </c>
      <c r="C8800" s="2">
        <v>6</v>
      </c>
      <c r="D8800" s="17">
        <v>1</v>
      </c>
      <c r="E8800" s="52" t="str">
        <f t="shared" si="411"/>
        <v>H</v>
      </c>
      <c r="F8800" s="2">
        <v>3</v>
      </c>
      <c r="G8800" s="17">
        <v>5</v>
      </c>
      <c r="H8800" s="17">
        <v>39</v>
      </c>
      <c r="I8800" s="16" t="s">
        <v>6737</v>
      </c>
      <c r="J8800" s="16">
        <v>1</v>
      </c>
      <c r="K8800" s="16">
        <v>0</v>
      </c>
      <c r="L8800" s="16">
        <v>1</v>
      </c>
      <c r="M8800" s="16">
        <v>1</v>
      </c>
      <c r="N8800" t="str">
        <f t="shared" si="410"/>
        <v>NoGo</v>
      </c>
      <c r="O8800" s="17"/>
      <c r="P8800" s="17" t="s">
        <v>49</v>
      </c>
      <c r="Q8800" s="17" t="s">
        <v>17</v>
      </c>
      <c r="R8800">
        <v>1554</v>
      </c>
    </row>
    <row r="8801" spans="1:18" ht="15.6">
      <c r="A8801" s="2" t="s">
        <v>6543</v>
      </c>
      <c r="B8801" s="2" t="s">
        <v>11</v>
      </c>
      <c r="C8801" s="2">
        <v>6</v>
      </c>
      <c r="D8801" s="17">
        <v>1</v>
      </c>
      <c r="E8801" s="52" t="str">
        <f t="shared" si="411"/>
        <v>H</v>
      </c>
      <c r="F8801" s="2">
        <v>3</v>
      </c>
      <c r="G8801" s="17">
        <v>5</v>
      </c>
      <c r="H8801" s="17">
        <v>40</v>
      </c>
      <c r="I8801" s="16" t="s">
        <v>6738</v>
      </c>
      <c r="J8801" s="16">
        <v>1</v>
      </c>
      <c r="K8801" s="16">
        <v>1</v>
      </c>
      <c r="L8801" s="16">
        <v>1</v>
      </c>
      <c r="M8801" s="16">
        <v>0</v>
      </c>
      <c r="N8801" t="str">
        <f t="shared" si="410"/>
        <v>Go</v>
      </c>
      <c r="O8801" s="17"/>
      <c r="P8801" s="17" t="s">
        <v>49</v>
      </c>
      <c r="Q8801" s="17" t="s">
        <v>17</v>
      </c>
      <c r="R8801">
        <v>1554</v>
      </c>
    </row>
    <row r="8802" spans="1:18" ht="15.6">
      <c r="A8802" s="144" t="s">
        <v>77</v>
      </c>
      <c r="B8802" s="64" t="s">
        <v>11</v>
      </c>
      <c r="C8802" s="64">
        <v>15</v>
      </c>
      <c r="D8802" s="64">
        <v>3</v>
      </c>
      <c r="E8802" s="52" t="str">
        <f t="shared" si="411"/>
        <v>B</v>
      </c>
      <c r="F8802" s="64">
        <v>4</v>
      </c>
      <c r="G8802" s="64">
        <v>1</v>
      </c>
      <c r="H8802" s="64">
        <v>1</v>
      </c>
      <c r="I8802" s="145" t="s">
        <v>2244</v>
      </c>
      <c r="J8802" s="145">
        <v>1</v>
      </c>
      <c r="K8802" s="145">
        <v>1</v>
      </c>
      <c r="L8802" s="145">
        <v>1</v>
      </c>
      <c r="M8802" s="145">
        <v>0</v>
      </c>
      <c r="N8802" s="64" t="str">
        <f t="shared" si="410"/>
        <v>Go</v>
      </c>
      <c r="O8802" s="64"/>
      <c r="P8802" s="64" t="s">
        <v>78</v>
      </c>
      <c r="Q8802" s="64" t="s">
        <v>17</v>
      </c>
      <c r="R8802">
        <v>670</v>
      </c>
    </row>
    <row r="8803" spans="1:18" ht="15.6">
      <c r="A8803" s="1" t="s">
        <v>77</v>
      </c>
      <c r="B8803" t="s">
        <v>11</v>
      </c>
      <c r="C8803">
        <v>15</v>
      </c>
      <c r="D8803">
        <v>3</v>
      </c>
      <c r="E8803" s="52" t="str">
        <f t="shared" si="411"/>
        <v>B</v>
      </c>
      <c r="F8803">
        <v>4</v>
      </c>
      <c r="G8803">
        <v>1</v>
      </c>
      <c r="H8803">
        <v>2</v>
      </c>
      <c r="I8803" s="12" t="s">
        <v>2245</v>
      </c>
      <c r="J8803" s="12">
        <v>1</v>
      </c>
      <c r="K8803" s="12">
        <v>1</v>
      </c>
      <c r="L8803" s="12">
        <v>1</v>
      </c>
      <c r="M8803" s="12">
        <v>0</v>
      </c>
      <c r="N8803" t="str">
        <f t="shared" si="410"/>
        <v>Go</v>
      </c>
      <c r="P8803" t="s">
        <v>78</v>
      </c>
      <c r="Q8803" t="s">
        <v>17</v>
      </c>
      <c r="R8803">
        <v>670</v>
      </c>
    </row>
    <row r="8804" spans="1:18" ht="15.6">
      <c r="A8804" s="1" t="s">
        <v>77</v>
      </c>
      <c r="B8804" t="s">
        <v>11</v>
      </c>
      <c r="C8804">
        <v>15</v>
      </c>
      <c r="D8804">
        <v>3</v>
      </c>
      <c r="E8804" s="52" t="str">
        <f t="shared" si="411"/>
        <v>B</v>
      </c>
      <c r="F8804">
        <v>4</v>
      </c>
      <c r="G8804">
        <v>1</v>
      </c>
      <c r="H8804">
        <v>3</v>
      </c>
      <c r="I8804" s="12" t="s">
        <v>2246</v>
      </c>
      <c r="J8804" s="12">
        <v>2</v>
      </c>
      <c r="K8804" s="12">
        <v>1</v>
      </c>
      <c r="L8804" s="12">
        <v>1</v>
      </c>
      <c r="M8804" s="12">
        <v>0</v>
      </c>
      <c r="N8804" t="str">
        <f t="shared" si="410"/>
        <v>Go</v>
      </c>
      <c r="P8804" t="s">
        <v>78</v>
      </c>
      <c r="Q8804" t="s">
        <v>17</v>
      </c>
      <c r="R8804">
        <v>670</v>
      </c>
    </row>
    <row r="8805" spans="1:18" ht="15.6">
      <c r="A8805" s="1" t="s">
        <v>77</v>
      </c>
      <c r="B8805" t="s">
        <v>11</v>
      </c>
      <c r="C8805">
        <v>15</v>
      </c>
      <c r="D8805">
        <v>3</v>
      </c>
      <c r="E8805" s="52" t="str">
        <f t="shared" si="411"/>
        <v>B</v>
      </c>
      <c r="F8805">
        <v>4</v>
      </c>
      <c r="G8805">
        <v>1</v>
      </c>
      <c r="H8805">
        <v>4</v>
      </c>
      <c r="I8805" s="12" t="s">
        <v>2247</v>
      </c>
      <c r="J8805" s="12">
        <v>1</v>
      </c>
      <c r="K8805" s="12">
        <v>1</v>
      </c>
      <c r="L8805" s="12">
        <v>1</v>
      </c>
      <c r="M8805" s="12">
        <v>1</v>
      </c>
      <c r="N8805" t="str">
        <f t="shared" si="410"/>
        <v>NoGo</v>
      </c>
      <c r="P8805" t="s">
        <v>78</v>
      </c>
      <c r="Q8805" t="s">
        <v>17</v>
      </c>
      <c r="R8805">
        <v>670</v>
      </c>
    </row>
    <row r="8806" spans="1:18" ht="15.6">
      <c r="A8806" s="1" t="s">
        <v>77</v>
      </c>
      <c r="B8806" t="s">
        <v>11</v>
      </c>
      <c r="C8806">
        <v>15</v>
      </c>
      <c r="D8806">
        <v>3</v>
      </c>
      <c r="E8806" s="52" t="str">
        <f t="shared" si="411"/>
        <v>B</v>
      </c>
      <c r="F8806">
        <v>4</v>
      </c>
      <c r="G8806">
        <v>1</v>
      </c>
      <c r="H8806">
        <v>5</v>
      </c>
      <c r="I8806" s="12" t="s">
        <v>2248</v>
      </c>
      <c r="J8806" s="12">
        <v>1</v>
      </c>
      <c r="K8806" s="12">
        <v>1</v>
      </c>
      <c r="L8806" s="12">
        <v>1</v>
      </c>
      <c r="M8806" s="12">
        <v>0</v>
      </c>
      <c r="N8806" t="str">
        <f t="shared" si="410"/>
        <v>Go</v>
      </c>
      <c r="P8806" t="s">
        <v>78</v>
      </c>
      <c r="Q8806" t="s">
        <v>17</v>
      </c>
      <c r="R8806">
        <v>670</v>
      </c>
    </row>
    <row r="8807" spans="1:18" ht="15.6">
      <c r="A8807" s="1" t="s">
        <v>77</v>
      </c>
      <c r="B8807" t="s">
        <v>11</v>
      </c>
      <c r="C8807">
        <v>15</v>
      </c>
      <c r="D8807">
        <v>3</v>
      </c>
      <c r="E8807" s="52" t="str">
        <f t="shared" si="411"/>
        <v>B</v>
      </c>
      <c r="F8807">
        <v>4</v>
      </c>
      <c r="G8807">
        <v>1</v>
      </c>
      <c r="H8807">
        <v>6</v>
      </c>
      <c r="I8807" s="12" t="s">
        <v>2249</v>
      </c>
      <c r="J8807" s="12">
        <v>1</v>
      </c>
      <c r="K8807" s="12">
        <v>1</v>
      </c>
      <c r="L8807" s="12">
        <v>1</v>
      </c>
      <c r="M8807" s="12">
        <v>0</v>
      </c>
      <c r="N8807" t="str">
        <f t="shared" si="410"/>
        <v>Go</v>
      </c>
      <c r="P8807" t="s">
        <v>78</v>
      </c>
      <c r="Q8807" t="s">
        <v>17</v>
      </c>
      <c r="R8807">
        <v>670</v>
      </c>
    </row>
    <row r="8808" spans="1:18" ht="15.6">
      <c r="A8808" s="1" t="s">
        <v>77</v>
      </c>
      <c r="B8808" t="s">
        <v>11</v>
      </c>
      <c r="C8808">
        <v>15</v>
      </c>
      <c r="D8808">
        <v>3</v>
      </c>
      <c r="E8808" s="52" t="str">
        <f t="shared" si="411"/>
        <v>B</v>
      </c>
      <c r="F8808">
        <v>4</v>
      </c>
      <c r="G8808">
        <v>1</v>
      </c>
      <c r="H8808">
        <v>7</v>
      </c>
      <c r="I8808" s="12" t="s">
        <v>2250</v>
      </c>
      <c r="J8808" s="12">
        <v>1</v>
      </c>
      <c r="K8808" s="12">
        <v>1</v>
      </c>
      <c r="L8808" s="12">
        <v>1</v>
      </c>
      <c r="M8808" s="12">
        <v>1</v>
      </c>
      <c r="N8808" t="str">
        <f t="shared" si="410"/>
        <v>NoGo</v>
      </c>
      <c r="P8808" t="s">
        <v>78</v>
      </c>
      <c r="Q8808" t="s">
        <v>17</v>
      </c>
      <c r="R8808">
        <v>670</v>
      </c>
    </row>
    <row r="8809" spans="1:18" ht="15.6">
      <c r="A8809" s="1" t="s">
        <v>77</v>
      </c>
      <c r="B8809" t="s">
        <v>11</v>
      </c>
      <c r="C8809">
        <v>15</v>
      </c>
      <c r="D8809">
        <v>3</v>
      </c>
      <c r="E8809" s="52" t="str">
        <f t="shared" si="411"/>
        <v>B</v>
      </c>
      <c r="F8809">
        <v>4</v>
      </c>
      <c r="G8809">
        <v>1</v>
      </c>
      <c r="H8809">
        <v>8</v>
      </c>
      <c r="I8809" s="12" t="s">
        <v>2251</v>
      </c>
      <c r="J8809" s="12">
        <v>1</v>
      </c>
      <c r="K8809" s="12">
        <v>1</v>
      </c>
      <c r="L8809" s="12">
        <v>1</v>
      </c>
      <c r="M8809" s="12">
        <v>0</v>
      </c>
      <c r="N8809" t="str">
        <f t="shared" si="410"/>
        <v>Go</v>
      </c>
      <c r="P8809" t="s">
        <v>78</v>
      </c>
      <c r="Q8809" t="s">
        <v>17</v>
      </c>
      <c r="R8809">
        <v>670</v>
      </c>
    </row>
    <row r="8810" spans="1:18" ht="15.6">
      <c r="A8810" s="1" t="s">
        <v>77</v>
      </c>
      <c r="B8810" t="s">
        <v>11</v>
      </c>
      <c r="C8810">
        <v>15</v>
      </c>
      <c r="D8810">
        <v>3</v>
      </c>
      <c r="E8810" s="52" t="str">
        <f t="shared" si="411"/>
        <v>B</v>
      </c>
      <c r="F8810">
        <v>4</v>
      </c>
      <c r="G8810">
        <v>1</v>
      </c>
      <c r="H8810">
        <v>9</v>
      </c>
      <c r="I8810" s="12" t="s">
        <v>2252</v>
      </c>
      <c r="J8810" s="12">
        <v>0</v>
      </c>
      <c r="K8810" s="12">
        <v>1</v>
      </c>
      <c r="L8810" s="12">
        <v>1</v>
      </c>
      <c r="M8810" s="12">
        <v>1</v>
      </c>
      <c r="N8810" t="str">
        <f t="shared" ref="N8810:N8873" si="412">IF(M8810=0,"Go","NoGo")</f>
        <v>NoGo</v>
      </c>
      <c r="P8810" t="s">
        <v>78</v>
      </c>
      <c r="Q8810" t="s">
        <v>17</v>
      </c>
      <c r="R8810">
        <v>670</v>
      </c>
    </row>
    <row r="8811" spans="1:18" ht="15.6">
      <c r="A8811" s="1" t="s">
        <v>77</v>
      </c>
      <c r="B8811" t="s">
        <v>11</v>
      </c>
      <c r="C8811">
        <v>15</v>
      </c>
      <c r="D8811">
        <v>3</v>
      </c>
      <c r="E8811" s="52" t="str">
        <f t="shared" si="411"/>
        <v>B</v>
      </c>
      <c r="F8811">
        <v>4</v>
      </c>
      <c r="G8811">
        <v>1</v>
      </c>
      <c r="H8811">
        <v>10</v>
      </c>
      <c r="I8811" s="12" t="s">
        <v>2253</v>
      </c>
      <c r="J8811" s="12">
        <v>1</v>
      </c>
      <c r="K8811" s="12">
        <v>1</v>
      </c>
      <c r="L8811" s="12">
        <v>1</v>
      </c>
      <c r="M8811" s="12">
        <v>0</v>
      </c>
      <c r="N8811" t="str">
        <f t="shared" si="412"/>
        <v>Go</v>
      </c>
      <c r="P8811" t="s">
        <v>78</v>
      </c>
      <c r="Q8811" t="s">
        <v>17</v>
      </c>
      <c r="R8811">
        <v>670</v>
      </c>
    </row>
    <row r="8812" spans="1:18" ht="15.6">
      <c r="A8812" s="1" t="s">
        <v>77</v>
      </c>
      <c r="B8812" t="s">
        <v>11</v>
      </c>
      <c r="C8812">
        <v>15</v>
      </c>
      <c r="D8812">
        <v>3</v>
      </c>
      <c r="E8812" s="52" t="str">
        <f t="shared" si="411"/>
        <v>B</v>
      </c>
      <c r="F8812">
        <v>4</v>
      </c>
      <c r="G8812">
        <v>1</v>
      </c>
      <c r="H8812">
        <v>11</v>
      </c>
      <c r="I8812" s="12" t="s">
        <v>2254</v>
      </c>
      <c r="J8812" s="12">
        <v>1</v>
      </c>
      <c r="K8812" s="12">
        <v>1</v>
      </c>
      <c r="L8812" s="12">
        <v>1</v>
      </c>
      <c r="M8812" s="12">
        <v>0</v>
      </c>
      <c r="N8812" t="str">
        <f t="shared" si="412"/>
        <v>Go</v>
      </c>
      <c r="P8812" t="s">
        <v>78</v>
      </c>
      <c r="Q8812" t="s">
        <v>17</v>
      </c>
      <c r="R8812">
        <v>670</v>
      </c>
    </row>
    <row r="8813" spans="1:18" ht="15.6">
      <c r="A8813" s="1" t="s">
        <v>77</v>
      </c>
      <c r="B8813" t="s">
        <v>11</v>
      </c>
      <c r="C8813">
        <v>15</v>
      </c>
      <c r="D8813">
        <v>3</v>
      </c>
      <c r="E8813" s="52" t="str">
        <f t="shared" si="411"/>
        <v>B</v>
      </c>
      <c r="F8813">
        <v>4</v>
      </c>
      <c r="G8813">
        <v>1</v>
      </c>
      <c r="H8813">
        <v>12</v>
      </c>
      <c r="I8813" s="12" t="s">
        <v>2255</v>
      </c>
      <c r="J8813" s="12">
        <v>1</v>
      </c>
      <c r="K8813" s="12">
        <v>1</v>
      </c>
      <c r="L8813" s="12">
        <v>1</v>
      </c>
      <c r="M8813" s="12">
        <v>0</v>
      </c>
      <c r="N8813" t="str">
        <f t="shared" si="412"/>
        <v>Go</v>
      </c>
      <c r="P8813" t="s">
        <v>78</v>
      </c>
      <c r="Q8813" t="s">
        <v>17</v>
      </c>
      <c r="R8813">
        <v>670</v>
      </c>
    </row>
    <row r="8814" spans="1:18" ht="15.6">
      <c r="A8814" s="1" t="s">
        <v>77</v>
      </c>
      <c r="B8814" t="s">
        <v>11</v>
      </c>
      <c r="C8814">
        <v>15</v>
      </c>
      <c r="D8814">
        <v>3</v>
      </c>
      <c r="E8814" s="52" t="str">
        <f t="shared" si="411"/>
        <v>B</v>
      </c>
      <c r="F8814">
        <v>4</v>
      </c>
      <c r="G8814">
        <v>1</v>
      </c>
      <c r="H8814">
        <v>13</v>
      </c>
      <c r="I8814" s="12" t="s">
        <v>2256</v>
      </c>
      <c r="J8814" s="12">
        <v>1</v>
      </c>
      <c r="K8814" s="12">
        <v>1</v>
      </c>
      <c r="L8814" s="12">
        <v>1</v>
      </c>
      <c r="M8814" s="12">
        <v>0</v>
      </c>
      <c r="N8814" t="str">
        <f t="shared" si="412"/>
        <v>Go</v>
      </c>
      <c r="P8814" t="s">
        <v>78</v>
      </c>
      <c r="Q8814" t="s">
        <v>17</v>
      </c>
      <c r="R8814">
        <v>670</v>
      </c>
    </row>
    <row r="8815" spans="1:18" ht="15.6">
      <c r="A8815" s="1" t="s">
        <v>77</v>
      </c>
      <c r="B8815" t="s">
        <v>11</v>
      </c>
      <c r="C8815">
        <v>15</v>
      </c>
      <c r="D8815">
        <v>3</v>
      </c>
      <c r="E8815" s="52" t="str">
        <f t="shared" si="411"/>
        <v>B</v>
      </c>
      <c r="F8815">
        <v>4</v>
      </c>
      <c r="G8815">
        <v>1</v>
      </c>
      <c r="H8815">
        <v>14</v>
      </c>
      <c r="I8815" s="12" t="s">
        <v>2257</v>
      </c>
      <c r="J8815" s="12">
        <v>1</v>
      </c>
      <c r="K8815" s="12">
        <v>1</v>
      </c>
      <c r="L8815" s="12">
        <v>1</v>
      </c>
      <c r="M8815" s="12">
        <v>0</v>
      </c>
      <c r="N8815" t="str">
        <f t="shared" si="412"/>
        <v>Go</v>
      </c>
      <c r="P8815" t="s">
        <v>78</v>
      </c>
      <c r="Q8815" t="s">
        <v>17</v>
      </c>
      <c r="R8815">
        <v>670</v>
      </c>
    </row>
    <row r="8816" spans="1:18" ht="15.6">
      <c r="A8816" s="1" t="s">
        <v>77</v>
      </c>
      <c r="B8816" t="s">
        <v>11</v>
      </c>
      <c r="C8816">
        <v>15</v>
      </c>
      <c r="D8816">
        <v>3</v>
      </c>
      <c r="E8816" s="52" t="str">
        <f t="shared" si="411"/>
        <v>B</v>
      </c>
      <c r="F8816">
        <v>4</v>
      </c>
      <c r="G8816">
        <v>1</v>
      </c>
      <c r="H8816">
        <v>15</v>
      </c>
      <c r="I8816" s="12" t="s">
        <v>2258</v>
      </c>
      <c r="J8816" s="12">
        <v>1</v>
      </c>
      <c r="K8816" s="12">
        <v>1</v>
      </c>
      <c r="L8816" s="12">
        <v>1</v>
      </c>
      <c r="M8816" s="12">
        <v>0</v>
      </c>
      <c r="N8816" t="str">
        <f t="shared" si="412"/>
        <v>Go</v>
      </c>
      <c r="P8816" t="s">
        <v>78</v>
      </c>
      <c r="Q8816" t="s">
        <v>17</v>
      </c>
      <c r="R8816">
        <v>670</v>
      </c>
    </row>
    <row r="8817" spans="1:18" ht="15.6">
      <c r="A8817" s="1" t="s">
        <v>77</v>
      </c>
      <c r="B8817" t="s">
        <v>11</v>
      </c>
      <c r="C8817">
        <v>15</v>
      </c>
      <c r="D8817">
        <v>3</v>
      </c>
      <c r="E8817" s="52" t="str">
        <f t="shared" si="411"/>
        <v>B</v>
      </c>
      <c r="F8817">
        <v>4</v>
      </c>
      <c r="G8817">
        <v>1</v>
      </c>
      <c r="H8817">
        <v>16</v>
      </c>
      <c r="I8817" s="12" t="s">
        <v>2259</v>
      </c>
      <c r="J8817" s="12">
        <v>1</v>
      </c>
      <c r="K8817" s="12">
        <v>0</v>
      </c>
      <c r="L8817" s="12">
        <v>1</v>
      </c>
      <c r="M8817" s="12">
        <v>1</v>
      </c>
      <c r="N8817" t="str">
        <f t="shared" si="412"/>
        <v>NoGo</v>
      </c>
      <c r="P8817" t="s">
        <v>78</v>
      </c>
      <c r="Q8817" t="s">
        <v>17</v>
      </c>
      <c r="R8817">
        <v>670</v>
      </c>
    </row>
    <row r="8818" spans="1:18" ht="15.6">
      <c r="A8818" s="1" t="s">
        <v>77</v>
      </c>
      <c r="B8818" t="s">
        <v>11</v>
      </c>
      <c r="C8818">
        <v>15</v>
      </c>
      <c r="D8818">
        <v>3</v>
      </c>
      <c r="E8818" s="52" t="str">
        <f t="shared" ref="E8818:E8881" si="413">IF(D8818=1,"H",IF(D8818=2,"H","B"))</f>
        <v>B</v>
      </c>
      <c r="F8818">
        <v>4</v>
      </c>
      <c r="G8818">
        <v>1</v>
      </c>
      <c r="H8818">
        <v>17</v>
      </c>
      <c r="I8818" s="12" t="s">
        <v>2260</v>
      </c>
      <c r="J8818" s="12">
        <v>1</v>
      </c>
      <c r="K8818" s="12">
        <v>0</v>
      </c>
      <c r="L8818" s="12">
        <v>1</v>
      </c>
      <c r="M8818" s="12">
        <v>1</v>
      </c>
      <c r="N8818" t="str">
        <f t="shared" si="412"/>
        <v>NoGo</v>
      </c>
      <c r="P8818" t="s">
        <v>78</v>
      </c>
      <c r="Q8818" t="s">
        <v>17</v>
      </c>
      <c r="R8818">
        <v>670</v>
      </c>
    </row>
    <row r="8819" spans="1:18" ht="15.6">
      <c r="A8819" s="1" t="s">
        <v>77</v>
      </c>
      <c r="B8819" t="s">
        <v>11</v>
      </c>
      <c r="C8819">
        <v>15</v>
      </c>
      <c r="D8819">
        <v>3</v>
      </c>
      <c r="E8819" s="52" t="str">
        <f t="shared" si="413"/>
        <v>B</v>
      </c>
      <c r="F8819">
        <v>4</v>
      </c>
      <c r="G8819">
        <v>1</v>
      </c>
      <c r="H8819">
        <v>18</v>
      </c>
      <c r="I8819" s="12" t="s">
        <v>2261</v>
      </c>
      <c r="J8819" s="12">
        <v>1</v>
      </c>
      <c r="K8819" s="12">
        <v>1</v>
      </c>
      <c r="L8819" s="12">
        <v>1</v>
      </c>
      <c r="M8819" s="12">
        <v>0</v>
      </c>
      <c r="N8819" t="str">
        <f t="shared" si="412"/>
        <v>Go</v>
      </c>
      <c r="P8819" t="s">
        <v>78</v>
      </c>
      <c r="Q8819" t="s">
        <v>17</v>
      </c>
      <c r="R8819">
        <v>670</v>
      </c>
    </row>
    <row r="8820" spans="1:18" ht="15.6">
      <c r="A8820" s="1" t="s">
        <v>77</v>
      </c>
      <c r="B8820" t="s">
        <v>11</v>
      </c>
      <c r="C8820">
        <v>15</v>
      </c>
      <c r="D8820">
        <v>3</v>
      </c>
      <c r="E8820" s="52" t="str">
        <f t="shared" si="413"/>
        <v>B</v>
      </c>
      <c r="F8820">
        <v>4</v>
      </c>
      <c r="G8820">
        <v>1</v>
      </c>
      <c r="H8820">
        <v>19</v>
      </c>
      <c r="I8820" s="12" t="s">
        <v>2262</v>
      </c>
      <c r="J8820" s="12">
        <v>1</v>
      </c>
      <c r="K8820" s="12">
        <v>1</v>
      </c>
      <c r="L8820" s="12">
        <v>1</v>
      </c>
      <c r="M8820" s="12">
        <v>0</v>
      </c>
      <c r="N8820" t="str">
        <f t="shared" si="412"/>
        <v>Go</v>
      </c>
      <c r="P8820" t="s">
        <v>78</v>
      </c>
      <c r="Q8820" t="s">
        <v>17</v>
      </c>
      <c r="R8820">
        <v>670</v>
      </c>
    </row>
    <row r="8821" spans="1:18" ht="15.6">
      <c r="A8821" s="1" t="s">
        <v>77</v>
      </c>
      <c r="B8821" t="s">
        <v>11</v>
      </c>
      <c r="C8821">
        <v>15</v>
      </c>
      <c r="D8821">
        <v>3</v>
      </c>
      <c r="E8821" s="52" t="str">
        <f t="shared" si="413"/>
        <v>B</v>
      </c>
      <c r="F8821">
        <v>4</v>
      </c>
      <c r="G8821">
        <v>1</v>
      </c>
      <c r="H8821">
        <v>20</v>
      </c>
      <c r="I8821" s="12" t="s">
        <v>2263</v>
      </c>
      <c r="J8821" s="12">
        <v>1</v>
      </c>
      <c r="K8821" s="12">
        <v>1</v>
      </c>
      <c r="L8821" s="12">
        <v>1</v>
      </c>
      <c r="M8821" s="12">
        <v>0</v>
      </c>
      <c r="N8821" t="str">
        <f t="shared" si="412"/>
        <v>Go</v>
      </c>
      <c r="P8821" t="s">
        <v>78</v>
      </c>
      <c r="Q8821" t="s">
        <v>17</v>
      </c>
      <c r="R8821">
        <v>670</v>
      </c>
    </row>
    <row r="8822" spans="1:18" ht="15.6">
      <c r="A8822" s="1" t="s">
        <v>77</v>
      </c>
      <c r="B8822" t="s">
        <v>11</v>
      </c>
      <c r="C8822">
        <v>15</v>
      </c>
      <c r="D8822">
        <v>3</v>
      </c>
      <c r="E8822" s="52" t="str">
        <f t="shared" si="413"/>
        <v>B</v>
      </c>
      <c r="F8822">
        <v>4</v>
      </c>
      <c r="G8822">
        <v>1</v>
      </c>
      <c r="H8822">
        <v>21</v>
      </c>
      <c r="I8822" s="12" t="s">
        <v>2264</v>
      </c>
      <c r="J8822" s="12">
        <v>0</v>
      </c>
      <c r="K8822" s="12">
        <v>1</v>
      </c>
      <c r="L8822" s="12">
        <v>1</v>
      </c>
      <c r="M8822" s="12">
        <v>1</v>
      </c>
      <c r="N8822" t="str">
        <f t="shared" si="412"/>
        <v>NoGo</v>
      </c>
      <c r="P8822" t="s">
        <v>78</v>
      </c>
      <c r="Q8822" t="s">
        <v>17</v>
      </c>
      <c r="R8822">
        <v>670</v>
      </c>
    </row>
    <row r="8823" spans="1:18" ht="15.6">
      <c r="A8823" s="1" t="s">
        <v>77</v>
      </c>
      <c r="B8823" t="s">
        <v>11</v>
      </c>
      <c r="C8823">
        <v>15</v>
      </c>
      <c r="D8823">
        <v>3</v>
      </c>
      <c r="E8823" s="52" t="str">
        <f t="shared" si="413"/>
        <v>B</v>
      </c>
      <c r="F8823">
        <v>4</v>
      </c>
      <c r="G8823">
        <v>1</v>
      </c>
      <c r="H8823">
        <v>22</v>
      </c>
      <c r="I8823" s="12" t="s">
        <v>2265</v>
      </c>
      <c r="J8823" s="12">
        <v>0</v>
      </c>
      <c r="K8823" s="12">
        <v>1</v>
      </c>
      <c r="L8823" s="12">
        <v>0</v>
      </c>
      <c r="M8823" s="12">
        <v>0</v>
      </c>
      <c r="N8823" t="str">
        <f t="shared" si="412"/>
        <v>Go</v>
      </c>
      <c r="P8823" t="s">
        <v>78</v>
      </c>
      <c r="Q8823" t="s">
        <v>17</v>
      </c>
      <c r="R8823">
        <v>670</v>
      </c>
    </row>
    <row r="8824" spans="1:18" ht="15.6">
      <c r="A8824" s="1" t="s">
        <v>77</v>
      </c>
      <c r="B8824" t="s">
        <v>11</v>
      </c>
      <c r="C8824">
        <v>15</v>
      </c>
      <c r="D8824">
        <v>3</v>
      </c>
      <c r="E8824" s="52" t="str">
        <f t="shared" si="413"/>
        <v>B</v>
      </c>
      <c r="F8824">
        <v>4</v>
      </c>
      <c r="G8824">
        <v>1</v>
      </c>
      <c r="H8824">
        <v>23</v>
      </c>
      <c r="I8824" s="12" t="s">
        <v>2266</v>
      </c>
      <c r="J8824" s="12">
        <v>1</v>
      </c>
      <c r="K8824" s="12">
        <v>1</v>
      </c>
      <c r="L8824" s="12">
        <v>1</v>
      </c>
      <c r="M8824" s="12">
        <v>0</v>
      </c>
      <c r="N8824" t="str">
        <f t="shared" si="412"/>
        <v>Go</v>
      </c>
      <c r="P8824" t="s">
        <v>78</v>
      </c>
      <c r="Q8824" t="s">
        <v>17</v>
      </c>
      <c r="R8824">
        <v>670</v>
      </c>
    </row>
    <row r="8825" spans="1:18" ht="15.6">
      <c r="A8825" s="1" t="s">
        <v>77</v>
      </c>
      <c r="B8825" t="s">
        <v>11</v>
      </c>
      <c r="C8825">
        <v>15</v>
      </c>
      <c r="D8825">
        <v>3</v>
      </c>
      <c r="E8825" s="52" t="str">
        <f t="shared" si="413"/>
        <v>B</v>
      </c>
      <c r="F8825">
        <v>4</v>
      </c>
      <c r="G8825">
        <v>1</v>
      </c>
      <c r="H8825">
        <v>24</v>
      </c>
      <c r="I8825" s="12" t="s">
        <v>2267</v>
      </c>
      <c r="J8825" s="12">
        <v>1</v>
      </c>
      <c r="K8825" s="12">
        <v>1</v>
      </c>
      <c r="L8825" s="12">
        <v>1</v>
      </c>
      <c r="M8825" s="12">
        <v>0</v>
      </c>
      <c r="N8825" t="str">
        <f t="shared" si="412"/>
        <v>Go</v>
      </c>
      <c r="P8825" t="s">
        <v>78</v>
      </c>
      <c r="Q8825" t="s">
        <v>17</v>
      </c>
      <c r="R8825">
        <v>670</v>
      </c>
    </row>
    <row r="8826" spans="1:18" ht="15.6">
      <c r="A8826" s="1" t="s">
        <v>77</v>
      </c>
      <c r="B8826" t="s">
        <v>11</v>
      </c>
      <c r="C8826">
        <v>15</v>
      </c>
      <c r="D8826">
        <v>3</v>
      </c>
      <c r="E8826" s="52" t="str">
        <f t="shared" si="413"/>
        <v>B</v>
      </c>
      <c r="F8826">
        <v>4</v>
      </c>
      <c r="G8826">
        <v>1</v>
      </c>
      <c r="H8826">
        <v>25</v>
      </c>
      <c r="I8826" s="12" t="s">
        <v>2268</v>
      </c>
      <c r="J8826" s="12">
        <v>1</v>
      </c>
      <c r="K8826" s="12">
        <v>1</v>
      </c>
      <c r="L8826" s="12">
        <v>1</v>
      </c>
      <c r="M8826" s="12">
        <v>0</v>
      </c>
      <c r="N8826" t="str">
        <f t="shared" si="412"/>
        <v>Go</v>
      </c>
      <c r="P8826" t="s">
        <v>78</v>
      </c>
      <c r="Q8826" t="s">
        <v>17</v>
      </c>
      <c r="R8826">
        <v>670</v>
      </c>
    </row>
    <row r="8827" spans="1:18" ht="15.6">
      <c r="A8827" s="1" t="s">
        <v>77</v>
      </c>
      <c r="B8827" t="s">
        <v>11</v>
      </c>
      <c r="C8827">
        <v>15</v>
      </c>
      <c r="D8827">
        <v>3</v>
      </c>
      <c r="E8827" s="52" t="str">
        <f t="shared" si="413"/>
        <v>B</v>
      </c>
      <c r="F8827">
        <v>4</v>
      </c>
      <c r="G8827">
        <v>1</v>
      </c>
      <c r="H8827">
        <v>26</v>
      </c>
      <c r="I8827" s="12" t="s">
        <v>2269</v>
      </c>
      <c r="J8827" s="12">
        <v>1</v>
      </c>
      <c r="K8827" s="12">
        <v>1</v>
      </c>
      <c r="L8827" s="12">
        <v>1</v>
      </c>
      <c r="M8827" s="12">
        <v>0</v>
      </c>
      <c r="N8827" t="str">
        <f t="shared" si="412"/>
        <v>Go</v>
      </c>
      <c r="P8827" t="s">
        <v>78</v>
      </c>
      <c r="Q8827" t="s">
        <v>17</v>
      </c>
      <c r="R8827">
        <v>670</v>
      </c>
    </row>
    <row r="8828" spans="1:18" ht="15.6">
      <c r="A8828" s="1" t="s">
        <v>77</v>
      </c>
      <c r="B8828" t="s">
        <v>11</v>
      </c>
      <c r="C8828">
        <v>15</v>
      </c>
      <c r="D8828">
        <v>3</v>
      </c>
      <c r="E8828" s="52" t="str">
        <f t="shared" si="413"/>
        <v>B</v>
      </c>
      <c r="F8828">
        <v>4</v>
      </c>
      <c r="G8828">
        <v>1</v>
      </c>
      <c r="H8828">
        <v>27</v>
      </c>
      <c r="I8828" s="12" t="s">
        <v>2270</v>
      </c>
      <c r="J8828" s="12">
        <v>1</v>
      </c>
      <c r="K8828" s="12">
        <v>1</v>
      </c>
      <c r="L8828" s="12">
        <v>1</v>
      </c>
      <c r="M8828" s="12">
        <v>0</v>
      </c>
      <c r="N8828" t="str">
        <f t="shared" si="412"/>
        <v>Go</v>
      </c>
      <c r="P8828" t="s">
        <v>78</v>
      </c>
      <c r="Q8828" t="s">
        <v>17</v>
      </c>
      <c r="R8828">
        <v>670</v>
      </c>
    </row>
    <row r="8829" spans="1:18" ht="15.6">
      <c r="A8829" s="1" t="s">
        <v>77</v>
      </c>
      <c r="B8829" t="s">
        <v>11</v>
      </c>
      <c r="C8829">
        <v>15</v>
      </c>
      <c r="D8829">
        <v>3</v>
      </c>
      <c r="E8829" s="52" t="str">
        <f t="shared" si="413"/>
        <v>B</v>
      </c>
      <c r="F8829">
        <v>4</v>
      </c>
      <c r="G8829">
        <v>1</v>
      </c>
      <c r="H8829">
        <v>28</v>
      </c>
      <c r="I8829" s="12" t="s">
        <v>2271</v>
      </c>
      <c r="J8829" s="12">
        <v>1</v>
      </c>
      <c r="K8829" s="12">
        <v>0</v>
      </c>
      <c r="L8829" s="12">
        <v>1</v>
      </c>
      <c r="M8829" s="12">
        <v>1</v>
      </c>
      <c r="N8829" t="str">
        <f t="shared" si="412"/>
        <v>NoGo</v>
      </c>
      <c r="P8829" t="s">
        <v>78</v>
      </c>
      <c r="Q8829" t="s">
        <v>17</v>
      </c>
      <c r="R8829">
        <v>670</v>
      </c>
    </row>
    <row r="8830" spans="1:18" ht="15.6">
      <c r="A8830" s="1" t="s">
        <v>77</v>
      </c>
      <c r="B8830" t="s">
        <v>11</v>
      </c>
      <c r="C8830">
        <v>15</v>
      </c>
      <c r="D8830">
        <v>3</v>
      </c>
      <c r="E8830" s="52" t="str">
        <f t="shared" si="413"/>
        <v>B</v>
      </c>
      <c r="F8830">
        <v>4</v>
      </c>
      <c r="G8830">
        <v>1</v>
      </c>
      <c r="H8830">
        <v>29</v>
      </c>
      <c r="I8830" s="12" t="s">
        <v>2272</v>
      </c>
      <c r="J8830" s="12">
        <v>1</v>
      </c>
      <c r="K8830" s="12">
        <v>1</v>
      </c>
      <c r="L8830" s="12">
        <v>1</v>
      </c>
      <c r="M8830" s="12">
        <v>0</v>
      </c>
      <c r="N8830" t="str">
        <f t="shared" si="412"/>
        <v>Go</v>
      </c>
      <c r="P8830" t="s">
        <v>78</v>
      </c>
      <c r="Q8830" t="s">
        <v>17</v>
      </c>
      <c r="R8830">
        <v>670</v>
      </c>
    </row>
    <row r="8831" spans="1:18" ht="15.6">
      <c r="A8831" s="1" t="s">
        <v>77</v>
      </c>
      <c r="B8831" t="s">
        <v>11</v>
      </c>
      <c r="C8831">
        <v>15</v>
      </c>
      <c r="D8831">
        <v>3</v>
      </c>
      <c r="E8831" s="52" t="str">
        <f t="shared" si="413"/>
        <v>B</v>
      </c>
      <c r="F8831">
        <v>4</v>
      </c>
      <c r="G8831">
        <v>1</v>
      </c>
      <c r="H8831">
        <v>30</v>
      </c>
      <c r="I8831" s="12" t="s">
        <v>2273</v>
      </c>
      <c r="J8831" s="12">
        <v>1</v>
      </c>
      <c r="K8831" s="12">
        <v>0</v>
      </c>
      <c r="L8831" s="12">
        <v>1</v>
      </c>
      <c r="M8831" s="12">
        <v>1</v>
      </c>
      <c r="N8831" t="str">
        <f t="shared" si="412"/>
        <v>NoGo</v>
      </c>
      <c r="P8831" t="s">
        <v>78</v>
      </c>
      <c r="Q8831" t="s">
        <v>17</v>
      </c>
      <c r="R8831">
        <v>670</v>
      </c>
    </row>
    <row r="8832" spans="1:18" ht="15.6">
      <c r="A8832" s="1" t="s">
        <v>77</v>
      </c>
      <c r="B8832" t="s">
        <v>11</v>
      </c>
      <c r="C8832">
        <v>15</v>
      </c>
      <c r="D8832">
        <v>3</v>
      </c>
      <c r="E8832" s="52" t="str">
        <f t="shared" si="413"/>
        <v>B</v>
      </c>
      <c r="F8832">
        <v>4</v>
      </c>
      <c r="G8832">
        <v>1</v>
      </c>
      <c r="H8832">
        <v>31</v>
      </c>
      <c r="I8832" s="12" t="s">
        <v>2274</v>
      </c>
      <c r="J8832" s="12">
        <v>1</v>
      </c>
      <c r="K8832" s="12">
        <v>1</v>
      </c>
      <c r="L8832" s="12">
        <v>1</v>
      </c>
      <c r="M8832" s="12">
        <v>0</v>
      </c>
      <c r="N8832" t="str">
        <f t="shared" si="412"/>
        <v>Go</v>
      </c>
      <c r="P8832" t="s">
        <v>78</v>
      </c>
      <c r="Q8832" t="s">
        <v>17</v>
      </c>
      <c r="R8832">
        <v>670</v>
      </c>
    </row>
    <row r="8833" spans="1:18" ht="15.6">
      <c r="A8833" s="1" t="s">
        <v>77</v>
      </c>
      <c r="B8833" t="s">
        <v>11</v>
      </c>
      <c r="C8833">
        <v>15</v>
      </c>
      <c r="D8833">
        <v>3</v>
      </c>
      <c r="E8833" s="52" t="str">
        <f t="shared" si="413"/>
        <v>B</v>
      </c>
      <c r="F8833">
        <v>4</v>
      </c>
      <c r="G8833">
        <v>1</v>
      </c>
      <c r="H8833">
        <v>32</v>
      </c>
      <c r="I8833" s="12" t="s">
        <v>2275</v>
      </c>
      <c r="J8833" s="12">
        <v>1</v>
      </c>
      <c r="K8833" s="12">
        <v>1</v>
      </c>
      <c r="L8833" s="12">
        <v>1</v>
      </c>
      <c r="M8833" s="12">
        <v>0</v>
      </c>
      <c r="N8833" t="str">
        <f t="shared" si="412"/>
        <v>Go</v>
      </c>
      <c r="P8833" t="s">
        <v>78</v>
      </c>
      <c r="Q8833" t="s">
        <v>17</v>
      </c>
      <c r="R8833">
        <v>670</v>
      </c>
    </row>
    <row r="8834" spans="1:18" ht="15.6">
      <c r="A8834" s="1" t="s">
        <v>77</v>
      </c>
      <c r="B8834" t="s">
        <v>11</v>
      </c>
      <c r="C8834">
        <v>15</v>
      </c>
      <c r="D8834">
        <v>3</v>
      </c>
      <c r="E8834" s="52" t="str">
        <f t="shared" si="413"/>
        <v>B</v>
      </c>
      <c r="F8834">
        <v>4</v>
      </c>
      <c r="G8834">
        <v>1</v>
      </c>
      <c r="H8834">
        <v>33</v>
      </c>
      <c r="I8834" s="12" t="s">
        <v>2276</v>
      </c>
      <c r="J8834" s="12">
        <v>1</v>
      </c>
      <c r="K8834" s="12">
        <v>1</v>
      </c>
      <c r="L8834" s="12">
        <v>1</v>
      </c>
      <c r="M8834" s="12">
        <v>0</v>
      </c>
      <c r="N8834" t="str">
        <f t="shared" si="412"/>
        <v>Go</v>
      </c>
      <c r="P8834" t="s">
        <v>78</v>
      </c>
      <c r="Q8834" t="s">
        <v>17</v>
      </c>
      <c r="R8834">
        <v>670</v>
      </c>
    </row>
    <row r="8835" spans="1:18" ht="15.6">
      <c r="A8835" s="1" t="s">
        <v>77</v>
      </c>
      <c r="B8835" t="s">
        <v>11</v>
      </c>
      <c r="C8835">
        <v>15</v>
      </c>
      <c r="D8835">
        <v>3</v>
      </c>
      <c r="E8835" s="52" t="str">
        <f t="shared" si="413"/>
        <v>B</v>
      </c>
      <c r="F8835">
        <v>4</v>
      </c>
      <c r="G8835">
        <v>1</v>
      </c>
      <c r="H8835">
        <v>34</v>
      </c>
      <c r="I8835" s="12" t="s">
        <v>2277</v>
      </c>
      <c r="J8835" s="12">
        <v>1</v>
      </c>
      <c r="K8835" s="12">
        <v>0</v>
      </c>
      <c r="L8835" s="12">
        <v>1</v>
      </c>
      <c r="M8835" s="12">
        <v>1</v>
      </c>
      <c r="N8835" t="str">
        <f t="shared" si="412"/>
        <v>NoGo</v>
      </c>
      <c r="P8835" t="s">
        <v>78</v>
      </c>
      <c r="Q8835" t="s">
        <v>17</v>
      </c>
      <c r="R8835">
        <v>670</v>
      </c>
    </row>
    <row r="8836" spans="1:18" ht="15.6">
      <c r="A8836" s="1" t="s">
        <v>77</v>
      </c>
      <c r="B8836" t="s">
        <v>11</v>
      </c>
      <c r="C8836">
        <v>15</v>
      </c>
      <c r="D8836">
        <v>3</v>
      </c>
      <c r="E8836" s="52" t="str">
        <f t="shared" si="413"/>
        <v>B</v>
      </c>
      <c r="F8836">
        <v>4</v>
      </c>
      <c r="G8836">
        <v>1</v>
      </c>
      <c r="H8836">
        <v>35</v>
      </c>
      <c r="I8836" s="12" t="s">
        <v>2278</v>
      </c>
      <c r="J8836" s="12">
        <v>1</v>
      </c>
      <c r="K8836" s="12">
        <v>1</v>
      </c>
      <c r="L8836" s="12">
        <v>1</v>
      </c>
      <c r="M8836" s="12">
        <v>0</v>
      </c>
      <c r="N8836" t="str">
        <f t="shared" si="412"/>
        <v>Go</v>
      </c>
      <c r="P8836" t="s">
        <v>78</v>
      </c>
      <c r="Q8836" t="s">
        <v>17</v>
      </c>
      <c r="R8836">
        <v>670</v>
      </c>
    </row>
    <row r="8837" spans="1:18" ht="15.6">
      <c r="A8837" s="1" t="s">
        <v>77</v>
      </c>
      <c r="B8837" t="s">
        <v>11</v>
      </c>
      <c r="C8837">
        <v>15</v>
      </c>
      <c r="D8837">
        <v>3</v>
      </c>
      <c r="E8837" s="52" t="str">
        <f t="shared" si="413"/>
        <v>B</v>
      </c>
      <c r="F8837">
        <v>4</v>
      </c>
      <c r="G8837">
        <v>1</v>
      </c>
      <c r="H8837">
        <v>36</v>
      </c>
      <c r="I8837" s="12" t="s">
        <v>2279</v>
      </c>
      <c r="J8837" s="12">
        <v>1</v>
      </c>
      <c r="K8837" s="12">
        <v>1</v>
      </c>
      <c r="L8837" s="12">
        <v>1</v>
      </c>
      <c r="M8837" s="12">
        <v>0</v>
      </c>
      <c r="N8837" t="str">
        <f t="shared" si="412"/>
        <v>Go</v>
      </c>
      <c r="P8837" t="s">
        <v>78</v>
      </c>
      <c r="Q8837" t="s">
        <v>17</v>
      </c>
      <c r="R8837">
        <v>670</v>
      </c>
    </row>
    <row r="8838" spans="1:18" ht="15.6">
      <c r="A8838" s="1" t="s">
        <v>77</v>
      </c>
      <c r="B8838" t="s">
        <v>11</v>
      </c>
      <c r="C8838">
        <v>15</v>
      </c>
      <c r="D8838">
        <v>3</v>
      </c>
      <c r="E8838" s="52" t="str">
        <f t="shared" si="413"/>
        <v>B</v>
      </c>
      <c r="F8838">
        <v>4</v>
      </c>
      <c r="G8838">
        <v>1</v>
      </c>
      <c r="H8838">
        <v>37</v>
      </c>
      <c r="I8838" s="12" t="s">
        <v>2280</v>
      </c>
      <c r="J8838" s="12">
        <v>1</v>
      </c>
      <c r="K8838" s="12">
        <v>1</v>
      </c>
      <c r="L8838" s="12">
        <v>1</v>
      </c>
      <c r="M8838" s="12">
        <v>0</v>
      </c>
      <c r="N8838" t="str">
        <f t="shared" si="412"/>
        <v>Go</v>
      </c>
      <c r="P8838" t="s">
        <v>78</v>
      </c>
      <c r="Q8838" t="s">
        <v>17</v>
      </c>
      <c r="R8838">
        <v>670</v>
      </c>
    </row>
    <row r="8839" spans="1:18" ht="15.6">
      <c r="A8839" s="1" t="s">
        <v>77</v>
      </c>
      <c r="B8839" t="s">
        <v>11</v>
      </c>
      <c r="C8839">
        <v>15</v>
      </c>
      <c r="D8839">
        <v>3</v>
      </c>
      <c r="E8839" s="52" t="str">
        <f t="shared" si="413"/>
        <v>B</v>
      </c>
      <c r="F8839">
        <v>4</v>
      </c>
      <c r="G8839">
        <v>1</v>
      </c>
      <c r="H8839">
        <v>38</v>
      </c>
      <c r="I8839" s="12" t="s">
        <v>2281</v>
      </c>
      <c r="J8839" s="12">
        <v>1</v>
      </c>
      <c r="K8839" s="12">
        <v>1</v>
      </c>
      <c r="L8839" s="12">
        <v>1</v>
      </c>
      <c r="M8839" s="12">
        <v>0</v>
      </c>
      <c r="N8839" t="str">
        <f t="shared" si="412"/>
        <v>Go</v>
      </c>
      <c r="P8839" t="s">
        <v>78</v>
      </c>
      <c r="Q8839" t="s">
        <v>17</v>
      </c>
      <c r="R8839">
        <v>670</v>
      </c>
    </row>
    <row r="8840" spans="1:18" ht="15.6">
      <c r="A8840" s="1" t="s">
        <v>77</v>
      </c>
      <c r="B8840" t="s">
        <v>11</v>
      </c>
      <c r="C8840">
        <v>15</v>
      </c>
      <c r="D8840">
        <v>3</v>
      </c>
      <c r="E8840" s="52" t="str">
        <f t="shared" si="413"/>
        <v>B</v>
      </c>
      <c r="F8840">
        <v>4</v>
      </c>
      <c r="G8840">
        <v>1</v>
      </c>
      <c r="H8840">
        <v>39</v>
      </c>
      <c r="I8840" s="12" t="s">
        <v>2282</v>
      </c>
      <c r="J8840" s="12">
        <v>1</v>
      </c>
      <c r="K8840" s="12">
        <v>1</v>
      </c>
      <c r="L8840" s="12">
        <v>1</v>
      </c>
      <c r="M8840" s="12">
        <v>0</v>
      </c>
      <c r="N8840" t="str">
        <f t="shared" si="412"/>
        <v>Go</v>
      </c>
      <c r="P8840" t="s">
        <v>78</v>
      </c>
      <c r="Q8840" t="s">
        <v>17</v>
      </c>
      <c r="R8840">
        <v>670</v>
      </c>
    </row>
    <row r="8841" spans="1:18" ht="15.6">
      <c r="A8841" s="1" t="s">
        <v>77</v>
      </c>
      <c r="B8841" t="s">
        <v>11</v>
      </c>
      <c r="C8841">
        <v>15</v>
      </c>
      <c r="D8841">
        <v>3</v>
      </c>
      <c r="E8841" s="52" t="str">
        <f t="shared" si="413"/>
        <v>B</v>
      </c>
      <c r="F8841">
        <v>4</v>
      </c>
      <c r="G8841">
        <v>1</v>
      </c>
      <c r="H8841">
        <v>40</v>
      </c>
      <c r="I8841" s="12" t="s">
        <v>2283</v>
      </c>
      <c r="J8841" s="12">
        <v>0</v>
      </c>
      <c r="K8841" s="12">
        <v>1</v>
      </c>
      <c r="L8841" s="12">
        <v>1</v>
      </c>
      <c r="M8841" s="12">
        <v>1</v>
      </c>
      <c r="N8841" t="str">
        <f t="shared" si="412"/>
        <v>NoGo</v>
      </c>
      <c r="P8841" t="s">
        <v>78</v>
      </c>
      <c r="Q8841" t="s">
        <v>17</v>
      </c>
      <c r="R8841">
        <v>670</v>
      </c>
    </row>
    <row r="8842" spans="1:18" ht="15.6">
      <c r="A8842" s="1" t="s">
        <v>77</v>
      </c>
      <c r="B8842" t="s">
        <v>11</v>
      </c>
      <c r="C8842">
        <v>15</v>
      </c>
      <c r="D8842">
        <v>3</v>
      </c>
      <c r="E8842" s="52" t="str">
        <f t="shared" si="413"/>
        <v>B</v>
      </c>
      <c r="F8842">
        <v>4</v>
      </c>
      <c r="G8842">
        <v>2</v>
      </c>
      <c r="H8842">
        <v>1</v>
      </c>
      <c r="I8842" s="12" t="s">
        <v>2284</v>
      </c>
      <c r="J8842" s="12">
        <v>2</v>
      </c>
      <c r="K8842" s="12">
        <v>1</v>
      </c>
      <c r="L8842" s="12">
        <v>1</v>
      </c>
      <c r="M8842" s="12">
        <v>0</v>
      </c>
      <c r="N8842" t="str">
        <f t="shared" si="412"/>
        <v>Go</v>
      </c>
      <c r="P8842" t="s">
        <v>78</v>
      </c>
      <c r="Q8842" t="s">
        <v>17</v>
      </c>
      <c r="R8842">
        <v>670</v>
      </c>
    </row>
    <row r="8843" spans="1:18" ht="15.6">
      <c r="A8843" s="1" t="s">
        <v>77</v>
      </c>
      <c r="B8843" t="s">
        <v>11</v>
      </c>
      <c r="C8843">
        <v>15</v>
      </c>
      <c r="D8843">
        <v>3</v>
      </c>
      <c r="E8843" s="52" t="str">
        <f t="shared" si="413"/>
        <v>B</v>
      </c>
      <c r="F8843">
        <v>4</v>
      </c>
      <c r="G8843">
        <v>2</v>
      </c>
      <c r="H8843">
        <v>2</v>
      </c>
      <c r="I8843" s="12" t="s">
        <v>2285</v>
      </c>
      <c r="J8843" s="12">
        <v>1</v>
      </c>
      <c r="K8843" s="12">
        <v>1</v>
      </c>
      <c r="L8843" s="12">
        <v>1</v>
      </c>
      <c r="M8843" s="12">
        <v>0</v>
      </c>
      <c r="N8843" t="str">
        <f t="shared" si="412"/>
        <v>Go</v>
      </c>
      <c r="P8843" t="s">
        <v>78</v>
      </c>
      <c r="Q8843" t="s">
        <v>17</v>
      </c>
      <c r="R8843">
        <v>670</v>
      </c>
    </row>
    <row r="8844" spans="1:18" ht="15.6">
      <c r="A8844" s="1" t="s">
        <v>77</v>
      </c>
      <c r="B8844" t="s">
        <v>11</v>
      </c>
      <c r="C8844">
        <v>15</v>
      </c>
      <c r="D8844">
        <v>3</v>
      </c>
      <c r="E8844" s="52" t="str">
        <f t="shared" si="413"/>
        <v>B</v>
      </c>
      <c r="F8844">
        <v>4</v>
      </c>
      <c r="G8844">
        <v>2</v>
      </c>
      <c r="H8844">
        <v>3</v>
      </c>
      <c r="I8844" s="12" t="s">
        <v>2286</v>
      </c>
      <c r="J8844" s="12">
        <v>0</v>
      </c>
      <c r="K8844" s="12">
        <v>1</v>
      </c>
      <c r="L8844" s="12">
        <v>1</v>
      </c>
      <c r="M8844" s="12">
        <v>1</v>
      </c>
      <c r="N8844" t="str">
        <f t="shared" si="412"/>
        <v>NoGo</v>
      </c>
      <c r="P8844" t="s">
        <v>78</v>
      </c>
      <c r="Q8844" t="s">
        <v>17</v>
      </c>
      <c r="R8844">
        <v>670</v>
      </c>
    </row>
    <row r="8845" spans="1:18" ht="15.6">
      <c r="A8845" s="1" t="s">
        <v>77</v>
      </c>
      <c r="B8845" t="s">
        <v>11</v>
      </c>
      <c r="C8845">
        <v>15</v>
      </c>
      <c r="D8845">
        <v>3</v>
      </c>
      <c r="E8845" s="52" t="str">
        <f t="shared" si="413"/>
        <v>B</v>
      </c>
      <c r="F8845">
        <v>4</v>
      </c>
      <c r="G8845">
        <v>2</v>
      </c>
      <c r="H8845">
        <v>4</v>
      </c>
      <c r="I8845" s="12" t="s">
        <v>2287</v>
      </c>
      <c r="J8845" s="12">
        <v>0</v>
      </c>
      <c r="K8845" s="12">
        <v>1</v>
      </c>
      <c r="L8845" s="12">
        <v>0</v>
      </c>
      <c r="M8845" s="12">
        <v>0</v>
      </c>
      <c r="N8845" t="str">
        <f t="shared" si="412"/>
        <v>Go</v>
      </c>
      <c r="P8845" t="s">
        <v>78</v>
      </c>
      <c r="Q8845" t="s">
        <v>17</v>
      </c>
      <c r="R8845">
        <v>670</v>
      </c>
    </row>
    <row r="8846" spans="1:18" ht="15.6">
      <c r="A8846" s="1" t="s">
        <v>77</v>
      </c>
      <c r="B8846" t="s">
        <v>11</v>
      </c>
      <c r="C8846">
        <v>15</v>
      </c>
      <c r="D8846">
        <v>3</v>
      </c>
      <c r="E8846" s="52" t="str">
        <f t="shared" si="413"/>
        <v>B</v>
      </c>
      <c r="F8846">
        <v>4</v>
      </c>
      <c r="G8846">
        <v>2</v>
      </c>
      <c r="H8846">
        <v>5</v>
      </c>
      <c r="I8846" s="12" t="s">
        <v>2288</v>
      </c>
      <c r="J8846" s="12">
        <v>0</v>
      </c>
      <c r="K8846" s="12">
        <v>1</v>
      </c>
      <c r="L8846" s="12">
        <v>1</v>
      </c>
      <c r="M8846" s="12">
        <v>1</v>
      </c>
      <c r="N8846" t="str">
        <f t="shared" si="412"/>
        <v>NoGo</v>
      </c>
      <c r="P8846" t="s">
        <v>78</v>
      </c>
      <c r="Q8846" t="s">
        <v>17</v>
      </c>
      <c r="R8846">
        <v>670</v>
      </c>
    </row>
    <row r="8847" spans="1:18" ht="15.6">
      <c r="A8847" s="1" t="s">
        <v>77</v>
      </c>
      <c r="B8847" t="s">
        <v>11</v>
      </c>
      <c r="C8847">
        <v>15</v>
      </c>
      <c r="D8847">
        <v>3</v>
      </c>
      <c r="E8847" s="52" t="str">
        <f t="shared" si="413"/>
        <v>B</v>
      </c>
      <c r="F8847">
        <v>4</v>
      </c>
      <c r="G8847">
        <v>2</v>
      </c>
      <c r="H8847">
        <v>6</v>
      </c>
      <c r="I8847" s="12" t="s">
        <v>2289</v>
      </c>
      <c r="J8847" s="12">
        <v>0</v>
      </c>
      <c r="K8847" s="12">
        <v>1</v>
      </c>
      <c r="L8847" s="12">
        <v>0</v>
      </c>
      <c r="M8847" s="12">
        <v>0</v>
      </c>
      <c r="N8847" t="str">
        <f t="shared" si="412"/>
        <v>Go</v>
      </c>
      <c r="P8847" t="s">
        <v>78</v>
      </c>
      <c r="Q8847" t="s">
        <v>17</v>
      </c>
      <c r="R8847">
        <v>670</v>
      </c>
    </row>
    <row r="8848" spans="1:18" ht="15.6">
      <c r="A8848" s="1" t="s">
        <v>77</v>
      </c>
      <c r="B8848" t="s">
        <v>11</v>
      </c>
      <c r="C8848">
        <v>15</v>
      </c>
      <c r="D8848">
        <v>3</v>
      </c>
      <c r="E8848" s="52" t="str">
        <f t="shared" si="413"/>
        <v>B</v>
      </c>
      <c r="F8848">
        <v>4</v>
      </c>
      <c r="G8848">
        <v>2</v>
      </c>
      <c r="H8848">
        <v>7</v>
      </c>
      <c r="I8848" s="12" t="s">
        <v>2290</v>
      </c>
      <c r="J8848" s="12">
        <v>1</v>
      </c>
      <c r="K8848" s="12">
        <v>1</v>
      </c>
      <c r="L8848" s="12">
        <v>1</v>
      </c>
      <c r="M8848" s="12">
        <v>0</v>
      </c>
      <c r="N8848" t="str">
        <f t="shared" si="412"/>
        <v>Go</v>
      </c>
      <c r="P8848" t="s">
        <v>78</v>
      </c>
      <c r="Q8848" t="s">
        <v>17</v>
      </c>
      <c r="R8848">
        <v>670</v>
      </c>
    </row>
    <row r="8849" spans="1:18" ht="15.6">
      <c r="A8849" s="1" t="s">
        <v>77</v>
      </c>
      <c r="B8849" t="s">
        <v>11</v>
      </c>
      <c r="C8849">
        <v>15</v>
      </c>
      <c r="D8849">
        <v>3</v>
      </c>
      <c r="E8849" s="52" t="str">
        <f t="shared" si="413"/>
        <v>B</v>
      </c>
      <c r="F8849">
        <v>4</v>
      </c>
      <c r="G8849">
        <v>2</v>
      </c>
      <c r="H8849">
        <v>8</v>
      </c>
      <c r="I8849" s="12" t="s">
        <v>2291</v>
      </c>
      <c r="J8849" s="12">
        <v>1</v>
      </c>
      <c r="K8849" s="12">
        <v>1</v>
      </c>
      <c r="L8849" s="12">
        <v>1</v>
      </c>
      <c r="M8849" s="12">
        <v>0</v>
      </c>
      <c r="N8849" t="str">
        <f t="shared" si="412"/>
        <v>Go</v>
      </c>
      <c r="P8849" t="s">
        <v>78</v>
      </c>
      <c r="Q8849" t="s">
        <v>17</v>
      </c>
      <c r="R8849">
        <v>670</v>
      </c>
    </row>
    <row r="8850" spans="1:18" ht="15.6">
      <c r="A8850" s="1" t="s">
        <v>77</v>
      </c>
      <c r="B8850" t="s">
        <v>11</v>
      </c>
      <c r="C8850">
        <v>15</v>
      </c>
      <c r="D8850">
        <v>3</v>
      </c>
      <c r="E8850" s="52" t="str">
        <f t="shared" si="413"/>
        <v>B</v>
      </c>
      <c r="F8850">
        <v>4</v>
      </c>
      <c r="G8850">
        <v>2</v>
      </c>
      <c r="H8850">
        <v>9</v>
      </c>
      <c r="I8850" s="12" t="s">
        <v>2292</v>
      </c>
      <c r="J8850" s="12">
        <v>1</v>
      </c>
      <c r="K8850" s="12">
        <v>1</v>
      </c>
      <c r="L8850" s="12">
        <v>1</v>
      </c>
      <c r="M8850" s="12">
        <v>0</v>
      </c>
      <c r="N8850" t="str">
        <f t="shared" si="412"/>
        <v>Go</v>
      </c>
      <c r="P8850" t="s">
        <v>78</v>
      </c>
      <c r="Q8850" t="s">
        <v>17</v>
      </c>
      <c r="R8850">
        <v>670</v>
      </c>
    </row>
    <row r="8851" spans="1:18" ht="15.6">
      <c r="A8851" s="1" t="s">
        <v>77</v>
      </c>
      <c r="B8851" t="s">
        <v>11</v>
      </c>
      <c r="C8851">
        <v>15</v>
      </c>
      <c r="D8851">
        <v>3</v>
      </c>
      <c r="E8851" s="52" t="str">
        <f t="shared" si="413"/>
        <v>B</v>
      </c>
      <c r="F8851">
        <v>4</v>
      </c>
      <c r="G8851">
        <v>2</v>
      </c>
      <c r="H8851">
        <v>10</v>
      </c>
      <c r="I8851" s="12" t="s">
        <v>2293</v>
      </c>
      <c r="J8851" s="12">
        <v>1</v>
      </c>
      <c r="K8851" s="12">
        <v>0</v>
      </c>
      <c r="L8851" s="12">
        <v>1</v>
      </c>
      <c r="M8851" s="12">
        <v>1</v>
      </c>
      <c r="N8851" t="str">
        <f t="shared" si="412"/>
        <v>NoGo</v>
      </c>
      <c r="P8851" t="s">
        <v>78</v>
      </c>
      <c r="Q8851" t="s">
        <v>17</v>
      </c>
      <c r="R8851">
        <v>670</v>
      </c>
    </row>
    <row r="8852" spans="1:18" ht="15.6">
      <c r="A8852" s="1" t="s">
        <v>77</v>
      </c>
      <c r="B8852" t="s">
        <v>11</v>
      </c>
      <c r="C8852">
        <v>15</v>
      </c>
      <c r="D8852">
        <v>3</v>
      </c>
      <c r="E8852" s="52" t="str">
        <f t="shared" si="413"/>
        <v>B</v>
      </c>
      <c r="F8852">
        <v>4</v>
      </c>
      <c r="G8852">
        <v>2</v>
      </c>
      <c r="H8852">
        <v>11</v>
      </c>
      <c r="I8852" s="12" t="s">
        <v>2294</v>
      </c>
      <c r="J8852" s="12">
        <v>1</v>
      </c>
      <c r="K8852" s="12">
        <v>1</v>
      </c>
      <c r="L8852" s="12">
        <v>1</v>
      </c>
      <c r="M8852" s="12">
        <v>0</v>
      </c>
      <c r="N8852" t="str">
        <f t="shared" si="412"/>
        <v>Go</v>
      </c>
      <c r="P8852" t="s">
        <v>78</v>
      </c>
      <c r="Q8852" t="s">
        <v>17</v>
      </c>
      <c r="R8852">
        <v>670</v>
      </c>
    </row>
    <row r="8853" spans="1:18" ht="15.6">
      <c r="A8853" s="1" t="s">
        <v>77</v>
      </c>
      <c r="B8853" t="s">
        <v>11</v>
      </c>
      <c r="C8853">
        <v>15</v>
      </c>
      <c r="D8853">
        <v>3</v>
      </c>
      <c r="E8853" s="52" t="str">
        <f t="shared" si="413"/>
        <v>B</v>
      </c>
      <c r="F8853">
        <v>4</v>
      </c>
      <c r="G8853">
        <v>2</v>
      </c>
      <c r="H8853">
        <v>12</v>
      </c>
      <c r="I8853" s="12" t="s">
        <v>2295</v>
      </c>
      <c r="J8853" s="12">
        <v>1</v>
      </c>
      <c r="K8853" s="12">
        <v>0</v>
      </c>
      <c r="L8853" s="12">
        <v>1</v>
      </c>
      <c r="M8853" s="12">
        <v>1</v>
      </c>
      <c r="N8853" t="str">
        <f t="shared" si="412"/>
        <v>NoGo</v>
      </c>
      <c r="P8853" t="s">
        <v>78</v>
      </c>
      <c r="Q8853" t="s">
        <v>17</v>
      </c>
      <c r="R8853">
        <v>670</v>
      </c>
    </row>
    <row r="8854" spans="1:18" ht="15.6">
      <c r="A8854" s="1" t="s">
        <v>77</v>
      </c>
      <c r="B8854" t="s">
        <v>11</v>
      </c>
      <c r="C8854">
        <v>15</v>
      </c>
      <c r="D8854">
        <v>3</v>
      </c>
      <c r="E8854" s="52" t="str">
        <f t="shared" si="413"/>
        <v>B</v>
      </c>
      <c r="F8854">
        <v>4</v>
      </c>
      <c r="G8854">
        <v>2</v>
      </c>
      <c r="H8854">
        <v>13</v>
      </c>
      <c r="I8854" s="12" t="s">
        <v>2296</v>
      </c>
      <c r="J8854" s="12">
        <v>1</v>
      </c>
      <c r="K8854" s="12">
        <v>1</v>
      </c>
      <c r="L8854" s="12">
        <v>1</v>
      </c>
      <c r="M8854" s="12">
        <v>0</v>
      </c>
      <c r="N8854" t="str">
        <f t="shared" si="412"/>
        <v>Go</v>
      </c>
      <c r="P8854" t="s">
        <v>78</v>
      </c>
      <c r="Q8854" t="s">
        <v>17</v>
      </c>
      <c r="R8854">
        <v>670</v>
      </c>
    </row>
    <row r="8855" spans="1:18" ht="15.6">
      <c r="A8855" s="1" t="s">
        <v>77</v>
      </c>
      <c r="B8855" t="s">
        <v>11</v>
      </c>
      <c r="C8855">
        <v>15</v>
      </c>
      <c r="D8855">
        <v>3</v>
      </c>
      <c r="E8855" s="52" t="str">
        <f t="shared" si="413"/>
        <v>B</v>
      </c>
      <c r="F8855">
        <v>4</v>
      </c>
      <c r="G8855">
        <v>2</v>
      </c>
      <c r="H8855">
        <v>14</v>
      </c>
      <c r="I8855" s="12" t="s">
        <v>2297</v>
      </c>
      <c r="J8855" s="12">
        <v>1</v>
      </c>
      <c r="K8855" s="12">
        <v>1</v>
      </c>
      <c r="L8855" s="12">
        <v>1</v>
      </c>
      <c r="M8855" s="12">
        <v>0</v>
      </c>
      <c r="N8855" t="str">
        <f t="shared" si="412"/>
        <v>Go</v>
      </c>
      <c r="P8855" t="s">
        <v>78</v>
      </c>
      <c r="Q8855" t="s">
        <v>17</v>
      </c>
      <c r="R8855">
        <v>670</v>
      </c>
    </row>
    <row r="8856" spans="1:18" ht="15.6">
      <c r="A8856" s="1" t="s">
        <v>77</v>
      </c>
      <c r="B8856" t="s">
        <v>11</v>
      </c>
      <c r="C8856">
        <v>15</v>
      </c>
      <c r="D8856">
        <v>3</v>
      </c>
      <c r="E8856" s="52" t="str">
        <f t="shared" si="413"/>
        <v>B</v>
      </c>
      <c r="F8856">
        <v>4</v>
      </c>
      <c r="G8856">
        <v>2</v>
      </c>
      <c r="H8856">
        <v>15</v>
      </c>
      <c r="I8856" s="12" t="s">
        <v>2298</v>
      </c>
      <c r="J8856" s="12">
        <v>2</v>
      </c>
      <c r="K8856" s="12">
        <v>1</v>
      </c>
      <c r="L8856" s="12">
        <v>1</v>
      </c>
      <c r="M8856" s="12">
        <v>0</v>
      </c>
      <c r="N8856" t="str">
        <f t="shared" si="412"/>
        <v>Go</v>
      </c>
      <c r="P8856" t="s">
        <v>78</v>
      </c>
      <c r="Q8856" t="s">
        <v>17</v>
      </c>
      <c r="R8856">
        <v>670</v>
      </c>
    </row>
    <row r="8857" spans="1:18" ht="15.6">
      <c r="A8857" s="1" t="s">
        <v>77</v>
      </c>
      <c r="B8857" t="s">
        <v>11</v>
      </c>
      <c r="C8857">
        <v>15</v>
      </c>
      <c r="D8857">
        <v>3</v>
      </c>
      <c r="E8857" s="52" t="str">
        <f t="shared" si="413"/>
        <v>B</v>
      </c>
      <c r="F8857">
        <v>4</v>
      </c>
      <c r="G8857">
        <v>2</v>
      </c>
      <c r="H8857">
        <v>16</v>
      </c>
      <c r="I8857" s="12" t="s">
        <v>2299</v>
      </c>
      <c r="J8857" s="12">
        <v>1</v>
      </c>
      <c r="K8857" s="12">
        <v>1</v>
      </c>
      <c r="L8857" s="12">
        <v>1</v>
      </c>
      <c r="M8857" s="12">
        <v>0</v>
      </c>
      <c r="N8857" t="str">
        <f t="shared" si="412"/>
        <v>Go</v>
      </c>
      <c r="P8857" t="s">
        <v>78</v>
      </c>
      <c r="Q8857" t="s">
        <v>17</v>
      </c>
      <c r="R8857">
        <v>670</v>
      </c>
    </row>
    <row r="8858" spans="1:18" ht="15.6">
      <c r="A8858" s="1" t="s">
        <v>77</v>
      </c>
      <c r="B8858" t="s">
        <v>11</v>
      </c>
      <c r="C8858">
        <v>15</v>
      </c>
      <c r="D8858">
        <v>3</v>
      </c>
      <c r="E8858" s="52" t="str">
        <f t="shared" si="413"/>
        <v>B</v>
      </c>
      <c r="F8858">
        <v>4</v>
      </c>
      <c r="G8858">
        <v>2</v>
      </c>
      <c r="H8858">
        <v>17</v>
      </c>
      <c r="I8858" s="12" t="s">
        <v>2300</v>
      </c>
      <c r="J8858" s="12">
        <v>1</v>
      </c>
      <c r="K8858" s="12">
        <v>1</v>
      </c>
      <c r="L8858" s="12">
        <v>1</v>
      </c>
      <c r="M8858" s="12">
        <v>1</v>
      </c>
      <c r="N8858" t="str">
        <f t="shared" si="412"/>
        <v>NoGo</v>
      </c>
      <c r="P8858" t="s">
        <v>78</v>
      </c>
      <c r="Q8858" t="s">
        <v>17</v>
      </c>
      <c r="R8858">
        <v>670</v>
      </c>
    </row>
    <row r="8859" spans="1:18" ht="15.6">
      <c r="A8859" s="1" t="s">
        <v>77</v>
      </c>
      <c r="B8859" t="s">
        <v>11</v>
      </c>
      <c r="C8859">
        <v>15</v>
      </c>
      <c r="D8859">
        <v>3</v>
      </c>
      <c r="E8859" s="52" t="str">
        <f t="shared" si="413"/>
        <v>B</v>
      </c>
      <c r="F8859">
        <v>4</v>
      </c>
      <c r="G8859">
        <v>2</v>
      </c>
      <c r="H8859">
        <v>18</v>
      </c>
      <c r="I8859" s="12" t="s">
        <v>2301</v>
      </c>
      <c r="J8859" s="12">
        <v>1</v>
      </c>
      <c r="K8859" s="12">
        <v>1</v>
      </c>
      <c r="L8859" s="12">
        <v>1</v>
      </c>
      <c r="M8859" s="12">
        <v>0</v>
      </c>
      <c r="N8859" t="str">
        <f t="shared" si="412"/>
        <v>Go</v>
      </c>
      <c r="P8859" t="s">
        <v>78</v>
      </c>
      <c r="Q8859" t="s">
        <v>17</v>
      </c>
      <c r="R8859">
        <v>670</v>
      </c>
    </row>
    <row r="8860" spans="1:18" ht="15.6">
      <c r="A8860" s="1" t="s">
        <v>77</v>
      </c>
      <c r="B8860" t="s">
        <v>11</v>
      </c>
      <c r="C8860">
        <v>15</v>
      </c>
      <c r="D8860">
        <v>3</v>
      </c>
      <c r="E8860" s="52" t="str">
        <f t="shared" si="413"/>
        <v>B</v>
      </c>
      <c r="F8860">
        <v>4</v>
      </c>
      <c r="G8860">
        <v>2</v>
      </c>
      <c r="H8860">
        <v>19</v>
      </c>
      <c r="I8860" s="12" t="s">
        <v>2302</v>
      </c>
      <c r="J8860" s="12">
        <v>1</v>
      </c>
      <c r="K8860" s="12">
        <v>1</v>
      </c>
      <c r="L8860" s="12">
        <v>1</v>
      </c>
      <c r="M8860" s="12">
        <v>0</v>
      </c>
      <c r="N8860" t="str">
        <f t="shared" si="412"/>
        <v>Go</v>
      </c>
      <c r="P8860" t="s">
        <v>78</v>
      </c>
      <c r="Q8860" t="s">
        <v>17</v>
      </c>
      <c r="R8860">
        <v>670</v>
      </c>
    </row>
    <row r="8861" spans="1:18" ht="15.6">
      <c r="A8861" s="1" t="s">
        <v>77</v>
      </c>
      <c r="B8861" t="s">
        <v>11</v>
      </c>
      <c r="C8861">
        <v>15</v>
      </c>
      <c r="D8861">
        <v>3</v>
      </c>
      <c r="E8861" s="52" t="str">
        <f t="shared" si="413"/>
        <v>B</v>
      </c>
      <c r="F8861">
        <v>4</v>
      </c>
      <c r="G8861">
        <v>2</v>
      </c>
      <c r="H8861">
        <v>20</v>
      </c>
      <c r="I8861" s="12" t="s">
        <v>2303</v>
      </c>
      <c r="J8861" s="12">
        <v>1</v>
      </c>
      <c r="K8861" s="12">
        <v>1</v>
      </c>
      <c r="L8861" s="12">
        <v>1</v>
      </c>
      <c r="M8861" s="12">
        <v>0</v>
      </c>
      <c r="N8861" t="str">
        <f t="shared" si="412"/>
        <v>Go</v>
      </c>
      <c r="P8861" t="s">
        <v>78</v>
      </c>
      <c r="Q8861" t="s">
        <v>17</v>
      </c>
      <c r="R8861">
        <v>670</v>
      </c>
    </row>
    <row r="8862" spans="1:18" ht="15.6">
      <c r="A8862" s="1" t="s">
        <v>77</v>
      </c>
      <c r="B8862" t="s">
        <v>11</v>
      </c>
      <c r="C8862">
        <v>15</v>
      </c>
      <c r="D8862">
        <v>3</v>
      </c>
      <c r="E8862" s="52" t="str">
        <f t="shared" si="413"/>
        <v>B</v>
      </c>
      <c r="F8862">
        <v>4</v>
      </c>
      <c r="G8862">
        <v>2</v>
      </c>
      <c r="H8862">
        <v>21</v>
      </c>
      <c r="I8862" s="12" t="s">
        <v>2304</v>
      </c>
      <c r="J8862" s="12">
        <v>1</v>
      </c>
      <c r="K8862" s="12">
        <v>1</v>
      </c>
      <c r="L8862" s="12">
        <v>1</v>
      </c>
      <c r="M8862" s="12">
        <v>0</v>
      </c>
      <c r="N8862" t="str">
        <f t="shared" si="412"/>
        <v>Go</v>
      </c>
      <c r="P8862" t="s">
        <v>78</v>
      </c>
      <c r="Q8862" t="s">
        <v>17</v>
      </c>
      <c r="R8862">
        <v>670</v>
      </c>
    </row>
    <row r="8863" spans="1:18" ht="15.6">
      <c r="A8863" s="1" t="s">
        <v>77</v>
      </c>
      <c r="B8863" t="s">
        <v>11</v>
      </c>
      <c r="C8863">
        <v>15</v>
      </c>
      <c r="D8863">
        <v>3</v>
      </c>
      <c r="E8863" s="52" t="str">
        <f t="shared" si="413"/>
        <v>B</v>
      </c>
      <c r="F8863">
        <v>4</v>
      </c>
      <c r="G8863">
        <v>2</v>
      </c>
      <c r="H8863">
        <v>22</v>
      </c>
      <c r="I8863" s="12" t="s">
        <v>2305</v>
      </c>
      <c r="J8863" s="12">
        <v>1</v>
      </c>
      <c r="K8863" s="12">
        <v>0</v>
      </c>
      <c r="L8863" s="12">
        <v>1</v>
      </c>
      <c r="M8863" s="12">
        <v>1</v>
      </c>
      <c r="N8863" t="str">
        <f t="shared" si="412"/>
        <v>NoGo</v>
      </c>
      <c r="P8863" t="s">
        <v>78</v>
      </c>
      <c r="Q8863" t="s">
        <v>17</v>
      </c>
      <c r="R8863">
        <v>670</v>
      </c>
    </row>
    <row r="8864" spans="1:18" ht="15.6">
      <c r="A8864" s="1" t="s">
        <v>77</v>
      </c>
      <c r="B8864" t="s">
        <v>11</v>
      </c>
      <c r="C8864">
        <v>15</v>
      </c>
      <c r="D8864">
        <v>3</v>
      </c>
      <c r="E8864" s="52" t="str">
        <f t="shared" si="413"/>
        <v>B</v>
      </c>
      <c r="F8864">
        <v>4</v>
      </c>
      <c r="G8864">
        <v>2</v>
      </c>
      <c r="H8864">
        <v>23</v>
      </c>
      <c r="I8864" s="12" t="s">
        <v>2306</v>
      </c>
      <c r="J8864" s="12">
        <v>1</v>
      </c>
      <c r="K8864" s="12">
        <v>1</v>
      </c>
      <c r="L8864" s="12">
        <v>1</v>
      </c>
      <c r="M8864" s="12">
        <v>0</v>
      </c>
      <c r="N8864" t="str">
        <f t="shared" si="412"/>
        <v>Go</v>
      </c>
      <c r="P8864" t="s">
        <v>78</v>
      </c>
      <c r="Q8864" t="s">
        <v>17</v>
      </c>
      <c r="R8864">
        <v>670</v>
      </c>
    </row>
    <row r="8865" spans="1:18" ht="15.6">
      <c r="A8865" s="1" t="s">
        <v>77</v>
      </c>
      <c r="B8865" t="s">
        <v>11</v>
      </c>
      <c r="C8865">
        <v>15</v>
      </c>
      <c r="D8865">
        <v>3</v>
      </c>
      <c r="E8865" s="52" t="str">
        <f t="shared" si="413"/>
        <v>B</v>
      </c>
      <c r="F8865">
        <v>4</v>
      </c>
      <c r="G8865">
        <v>2</v>
      </c>
      <c r="H8865">
        <v>24</v>
      </c>
      <c r="I8865" s="12" t="s">
        <v>2307</v>
      </c>
      <c r="J8865" s="12">
        <v>1</v>
      </c>
      <c r="K8865" s="12">
        <v>1</v>
      </c>
      <c r="L8865" s="12">
        <v>1</v>
      </c>
      <c r="M8865" s="12">
        <v>0</v>
      </c>
      <c r="N8865" t="str">
        <f t="shared" si="412"/>
        <v>Go</v>
      </c>
      <c r="P8865" t="s">
        <v>78</v>
      </c>
      <c r="Q8865" t="s">
        <v>17</v>
      </c>
      <c r="R8865">
        <v>670</v>
      </c>
    </row>
    <row r="8866" spans="1:18" ht="15.6">
      <c r="A8866" s="1" t="s">
        <v>77</v>
      </c>
      <c r="B8866" t="s">
        <v>11</v>
      </c>
      <c r="C8866">
        <v>15</v>
      </c>
      <c r="D8866">
        <v>3</v>
      </c>
      <c r="E8866" s="52" t="str">
        <f t="shared" si="413"/>
        <v>B</v>
      </c>
      <c r="F8866">
        <v>4</v>
      </c>
      <c r="G8866">
        <v>2</v>
      </c>
      <c r="H8866">
        <v>25</v>
      </c>
      <c r="I8866" s="12" t="s">
        <v>2308</v>
      </c>
      <c r="J8866" s="12">
        <v>1</v>
      </c>
      <c r="K8866" s="12">
        <v>1</v>
      </c>
      <c r="L8866" s="12">
        <v>1</v>
      </c>
      <c r="M8866" s="12">
        <v>0</v>
      </c>
      <c r="N8866" t="str">
        <f t="shared" si="412"/>
        <v>Go</v>
      </c>
      <c r="P8866" t="s">
        <v>78</v>
      </c>
      <c r="Q8866" t="s">
        <v>17</v>
      </c>
      <c r="R8866">
        <v>670</v>
      </c>
    </row>
    <row r="8867" spans="1:18" ht="15.6">
      <c r="A8867" s="1" t="s">
        <v>77</v>
      </c>
      <c r="B8867" t="s">
        <v>11</v>
      </c>
      <c r="C8867">
        <v>15</v>
      </c>
      <c r="D8867">
        <v>3</v>
      </c>
      <c r="E8867" s="52" t="str">
        <f t="shared" si="413"/>
        <v>B</v>
      </c>
      <c r="F8867">
        <v>4</v>
      </c>
      <c r="G8867">
        <v>2</v>
      </c>
      <c r="H8867">
        <v>26</v>
      </c>
      <c r="I8867" s="12" t="s">
        <v>2309</v>
      </c>
      <c r="J8867" s="12">
        <v>1</v>
      </c>
      <c r="K8867" s="12">
        <v>1</v>
      </c>
      <c r="L8867" s="12">
        <v>1</v>
      </c>
      <c r="M8867" s="12">
        <v>0</v>
      </c>
      <c r="N8867" t="str">
        <f t="shared" si="412"/>
        <v>Go</v>
      </c>
      <c r="P8867" t="s">
        <v>78</v>
      </c>
      <c r="Q8867" t="s">
        <v>17</v>
      </c>
      <c r="R8867">
        <v>670</v>
      </c>
    </row>
    <row r="8868" spans="1:18" ht="15.6">
      <c r="A8868" s="1" t="s">
        <v>77</v>
      </c>
      <c r="B8868" t="s">
        <v>11</v>
      </c>
      <c r="C8868">
        <v>15</v>
      </c>
      <c r="D8868">
        <v>3</v>
      </c>
      <c r="E8868" s="52" t="str">
        <f t="shared" si="413"/>
        <v>B</v>
      </c>
      <c r="F8868">
        <v>4</v>
      </c>
      <c r="G8868">
        <v>2</v>
      </c>
      <c r="H8868">
        <v>27</v>
      </c>
      <c r="I8868" s="12" t="s">
        <v>2310</v>
      </c>
      <c r="J8868" s="12">
        <v>1</v>
      </c>
      <c r="K8868" s="12">
        <v>1</v>
      </c>
      <c r="L8868" s="12">
        <v>1</v>
      </c>
      <c r="M8868" s="12">
        <v>0</v>
      </c>
      <c r="N8868" t="str">
        <f t="shared" si="412"/>
        <v>Go</v>
      </c>
      <c r="P8868" t="s">
        <v>78</v>
      </c>
      <c r="Q8868" t="s">
        <v>17</v>
      </c>
      <c r="R8868">
        <v>670</v>
      </c>
    </row>
    <row r="8869" spans="1:18" ht="15.6">
      <c r="A8869" s="1" t="s">
        <v>77</v>
      </c>
      <c r="B8869" t="s">
        <v>11</v>
      </c>
      <c r="C8869">
        <v>15</v>
      </c>
      <c r="D8869">
        <v>3</v>
      </c>
      <c r="E8869" s="52" t="str">
        <f t="shared" si="413"/>
        <v>B</v>
      </c>
      <c r="F8869">
        <v>4</v>
      </c>
      <c r="G8869">
        <v>2</v>
      </c>
      <c r="H8869">
        <v>28</v>
      </c>
      <c r="I8869" s="12" t="s">
        <v>2311</v>
      </c>
      <c r="J8869" s="12">
        <v>2</v>
      </c>
      <c r="K8869" s="12">
        <v>1</v>
      </c>
      <c r="L8869" s="12">
        <v>1</v>
      </c>
      <c r="M8869" s="12">
        <v>0</v>
      </c>
      <c r="N8869" t="str">
        <f t="shared" si="412"/>
        <v>Go</v>
      </c>
      <c r="P8869" t="s">
        <v>78</v>
      </c>
      <c r="Q8869" t="s">
        <v>17</v>
      </c>
      <c r="R8869">
        <v>670</v>
      </c>
    </row>
    <row r="8870" spans="1:18" ht="15.6">
      <c r="A8870" s="1" t="s">
        <v>77</v>
      </c>
      <c r="B8870" t="s">
        <v>11</v>
      </c>
      <c r="C8870">
        <v>15</v>
      </c>
      <c r="D8870">
        <v>3</v>
      </c>
      <c r="E8870" s="52" t="str">
        <f t="shared" si="413"/>
        <v>B</v>
      </c>
      <c r="F8870">
        <v>4</v>
      </c>
      <c r="G8870">
        <v>2</v>
      </c>
      <c r="H8870">
        <v>29</v>
      </c>
      <c r="I8870" s="12" t="s">
        <v>2312</v>
      </c>
      <c r="J8870" s="12">
        <v>1</v>
      </c>
      <c r="K8870" s="12">
        <v>0</v>
      </c>
      <c r="L8870" s="12">
        <v>1</v>
      </c>
      <c r="M8870" s="12">
        <v>1</v>
      </c>
      <c r="N8870" t="str">
        <f t="shared" si="412"/>
        <v>NoGo</v>
      </c>
      <c r="P8870" t="s">
        <v>78</v>
      </c>
      <c r="Q8870" t="s">
        <v>17</v>
      </c>
      <c r="R8870">
        <v>670</v>
      </c>
    </row>
    <row r="8871" spans="1:18" ht="15.6">
      <c r="A8871" s="1" t="s">
        <v>77</v>
      </c>
      <c r="B8871" t="s">
        <v>11</v>
      </c>
      <c r="C8871">
        <v>15</v>
      </c>
      <c r="D8871">
        <v>3</v>
      </c>
      <c r="E8871" s="52" t="str">
        <f t="shared" si="413"/>
        <v>B</v>
      </c>
      <c r="F8871">
        <v>4</v>
      </c>
      <c r="G8871">
        <v>2</v>
      </c>
      <c r="H8871">
        <v>30</v>
      </c>
      <c r="I8871" s="12" t="s">
        <v>2313</v>
      </c>
      <c r="J8871" s="12">
        <v>1</v>
      </c>
      <c r="K8871" s="12">
        <v>0</v>
      </c>
      <c r="L8871" s="12">
        <v>1</v>
      </c>
      <c r="M8871" s="12">
        <v>1</v>
      </c>
      <c r="N8871" t="str">
        <f t="shared" si="412"/>
        <v>NoGo</v>
      </c>
      <c r="P8871" t="s">
        <v>78</v>
      </c>
      <c r="Q8871" t="s">
        <v>17</v>
      </c>
      <c r="R8871">
        <v>670</v>
      </c>
    </row>
    <row r="8872" spans="1:18" ht="15.6">
      <c r="A8872" s="1" t="s">
        <v>77</v>
      </c>
      <c r="B8872" t="s">
        <v>11</v>
      </c>
      <c r="C8872">
        <v>15</v>
      </c>
      <c r="D8872">
        <v>3</v>
      </c>
      <c r="E8872" s="52" t="str">
        <f t="shared" si="413"/>
        <v>B</v>
      </c>
      <c r="F8872">
        <v>4</v>
      </c>
      <c r="G8872">
        <v>2</v>
      </c>
      <c r="H8872">
        <v>31</v>
      </c>
      <c r="I8872" s="12" t="s">
        <v>2314</v>
      </c>
      <c r="J8872" s="12">
        <v>1</v>
      </c>
      <c r="K8872" s="12">
        <v>1</v>
      </c>
      <c r="L8872" s="12">
        <v>1</v>
      </c>
      <c r="M8872" s="12">
        <v>0</v>
      </c>
      <c r="N8872" t="str">
        <f t="shared" si="412"/>
        <v>Go</v>
      </c>
      <c r="P8872" t="s">
        <v>78</v>
      </c>
      <c r="Q8872" t="s">
        <v>17</v>
      </c>
      <c r="R8872">
        <v>670</v>
      </c>
    </row>
    <row r="8873" spans="1:18" ht="15.6">
      <c r="A8873" s="1" t="s">
        <v>77</v>
      </c>
      <c r="B8873" t="s">
        <v>11</v>
      </c>
      <c r="C8873">
        <v>15</v>
      </c>
      <c r="D8873">
        <v>3</v>
      </c>
      <c r="E8873" s="52" t="str">
        <f t="shared" si="413"/>
        <v>B</v>
      </c>
      <c r="F8873">
        <v>4</v>
      </c>
      <c r="G8873">
        <v>2</v>
      </c>
      <c r="H8873">
        <v>32</v>
      </c>
      <c r="I8873" s="12" t="s">
        <v>2315</v>
      </c>
      <c r="J8873" s="12">
        <v>1</v>
      </c>
      <c r="K8873" s="12">
        <v>1</v>
      </c>
      <c r="L8873" s="12">
        <v>1</v>
      </c>
      <c r="M8873" s="12">
        <v>0</v>
      </c>
      <c r="N8873" t="str">
        <f t="shared" si="412"/>
        <v>Go</v>
      </c>
      <c r="P8873" t="s">
        <v>78</v>
      </c>
      <c r="Q8873" t="s">
        <v>17</v>
      </c>
      <c r="R8873">
        <v>670</v>
      </c>
    </row>
    <row r="8874" spans="1:18" ht="15.6">
      <c r="A8874" s="1" t="s">
        <v>77</v>
      </c>
      <c r="B8874" t="s">
        <v>11</v>
      </c>
      <c r="C8874">
        <v>15</v>
      </c>
      <c r="D8874">
        <v>3</v>
      </c>
      <c r="E8874" s="52" t="str">
        <f t="shared" si="413"/>
        <v>B</v>
      </c>
      <c r="F8874">
        <v>4</v>
      </c>
      <c r="G8874">
        <v>2</v>
      </c>
      <c r="H8874">
        <v>33</v>
      </c>
      <c r="I8874" s="12" t="s">
        <v>2316</v>
      </c>
      <c r="J8874" s="12">
        <v>1</v>
      </c>
      <c r="K8874" s="12">
        <v>1</v>
      </c>
      <c r="L8874" s="12">
        <v>1</v>
      </c>
      <c r="M8874" s="12">
        <v>0</v>
      </c>
      <c r="N8874" t="str">
        <f t="shared" ref="N8874:N8897" si="414">IF(M8874=0,"Go","NoGo")</f>
        <v>Go</v>
      </c>
      <c r="P8874" t="s">
        <v>78</v>
      </c>
      <c r="Q8874" t="s">
        <v>17</v>
      </c>
      <c r="R8874">
        <v>670</v>
      </c>
    </row>
    <row r="8875" spans="1:18" ht="15.6">
      <c r="A8875" s="1" t="s">
        <v>77</v>
      </c>
      <c r="B8875" t="s">
        <v>11</v>
      </c>
      <c r="C8875">
        <v>15</v>
      </c>
      <c r="D8875">
        <v>3</v>
      </c>
      <c r="E8875" s="52" t="str">
        <f t="shared" si="413"/>
        <v>B</v>
      </c>
      <c r="F8875">
        <v>4</v>
      </c>
      <c r="G8875">
        <v>2</v>
      </c>
      <c r="H8875">
        <v>34</v>
      </c>
      <c r="I8875" s="12" t="s">
        <v>2317</v>
      </c>
      <c r="J8875" s="12">
        <v>1</v>
      </c>
      <c r="K8875" s="12">
        <v>1</v>
      </c>
      <c r="L8875" s="12">
        <v>1</v>
      </c>
      <c r="M8875" s="12">
        <v>0</v>
      </c>
      <c r="N8875" t="str">
        <f t="shared" si="414"/>
        <v>Go</v>
      </c>
      <c r="P8875" t="s">
        <v>78</v>
      </c>
      <c r="Q8875" t="s">
        <v>17</v>
      </c>
      <c r="R8875">
        <v>670</v>
      </c>
    </row>
    <row r="8876" spans="1:18" ht="15.6">
      <c r="A8876" s="1" t="s">
        <v>77</v>
      </c>
      <c r="B8876" t="s">
        <v>11</v>
      </c>
      <c r="C8876">
        <v>15</v>
      </c>
      <c r="D8876">
        <v>3</v>
      </c>
      <c r="E8876" s="52" t="str">
        <f t="shared" si="413"/>
        <v>B</v>
      </c>
      <c r="F8876">
        <v>4</v>
      </c>
      <c r="G8876">
        <v>2</v>
      </c>
      <c r="H8876">
        <v>35</v>
      </c>
      <c r="I8876" s="12" t="s">
        <v>2318</v>
      </c>
      <c r="J8876" s="12">
        <v>1</v>
      </c>
      <c r="K8876" s="12">
        <v>1</v>
      </c>
      <c r="L8876" s="12">
        <v>1</v>
      </c>
      <c r="M8876" s="12">
        <v>0</v>
      </c>
      <c r="N8876" t="str">
        <f t="shared" si="414"/>
        <v>Go</v>
      </c>
      <c r="P8876" t="s">
        <v>78</v>
      </c>
      <c r="Q8876" t="s">
        <v>17</v>
      </c>
      <c r="R8876">
        <v>670</v>
      </c>
    </row>
    <row r="8877" spans="1:18" ht="15.6">
      <c r="A8877" s="1" t="s">
        <v>77</v>
      </c>
      <c r="B8877" t="s">
        <v>11</v>
      </c>
      <c r="C8877">
        <v>15</v>
      </c>
      <c r="D8877">
        <v>3</v>
      </c>
      <c r="E8877" s="52" t="str">
        <f t="shared" si="413"/>
        <v>B</v>
      </c>
      <c r="F8877">
        <v>4</v>
      </c>
      <c r="G8877">
        <v>2</v>
      </c>
      <c r="H8877">
        <v>36</v>
      </c>
      <c r="I8877" s="12" t="s">
        <v>2319</v>
      </c>
      <c r="J8877" s="12">
        <v>1</v>
      </c>
      <c r="K8877" s="12">
        <v>0</v>
      </c>
      <c r="L8877" s="12">
        <v>1</v>
      </c>
      <c r="M8877" s="12">
        <v>1</v>
      </c>
      <c r="N8877" t="str">
        <f t="shared" si="414"/>
        <v>NoGo</v>
      </c>
      <c r="P8877" t="s">
        <v>78</v>
      </c>
      <c r="Q8877" t="s">
        <v>17</v>
      </c>
      <c r="R8877">
        <v>670</v>
      </c>
    </row>
    <row r="8878" spans="1:18" ht="15.6">
      <c r="A8878" s="1" t="s">
        <v>77</v>
      </c>
      <c r="B8878" t="s">
        <v>11</v>
      </c>
      <c r="C8878">
        <v>15</v>
      </c>
      <c r="D8878">
        <v>3</v>
      </c>
      <c r="E8878" s="52" t="str">
        <f t="shared" si="413"/>
        <v>B</v>
      </c>
      <c r="F8878">
        <v>4</v>
      </c>
      <c r="G8878">
        <v>2</v>
      </c>
      <c r="H8878">
        <v>37</v>
      </c>
      <c r="I8878" s="12" t="s">
        <v>2320</v>
      </c>
      <c r="J8878" s="12">
        <v>1</v>
      </c>
      <c r="K8878" s="12">
        <v>1</v>
      </c>
      <c r="L8878" s="12">
        <v>1</v>
      </c>
      <c r="M8878" s="12">
        <v>0</v>
      </c>
      <c r="N8878" t="str">
        <f t="shared" si="414"/>
        <v>Go</v>
      </c>
      <c r="P8878" t="s">
        <v>78</v>
      </c>
      <c r="Q8878" t="s">
        <v>17</v>
      </c>
      <c r="R8878">
        <v>670</v>
      </c>
    </row>
    <row r="8879" spans="1:18" ht="15.6">
      <c r="A8879" s="1" t="s">
        <v>77</v>
      </c>
      <c r="B8879" t="s">
        <v>11</v>
      </c>
      <c r="C8879">
        <v>15</v>
      </c>
      <c r="D8879">
        <v>3</v>
      </c>
      <c r="E8879" s="52" t="str">
        <f t="shared" si="413"/>
        <v>B</v>
      </c>
      <c r="F8879">
        <v>4</v>
      </c>
      <c r="G8879">
        <v>2</v>
      </c>
      <c r="H8879">
        <v>38</v>
      </c>
      <c r="I8879" s="12" t="s">
        <v>2321</v>
      </c>
      <c r="J8879" s="12">
        <v>1</v>
      </c>
      <c r="K8879" s="12">
        <v>1</v>
      </c>
      <c r="L8879" s="12">
        <v>1</v>
      </c>
      <c r="M8879" s="12">
        <v>0</v>
      </c>
      <c r="N8879" t="str">
        <f t="shared" si="414"/>
        <v>Go</v>
      </c>
      <c r="P8879" t="s">
        <v>78</v>
      </c>
      <c r="Q8879" t="s">
        <v>17</v>
      </c>
      <c r="R8879">
        <v>670</v>
      </c>
    </row>
    <row r="8880" spans="1:18" ht="15.6">
      <c r="A8880" s="1" t="s">
        <v>77</v>
      </c>
      <c r="B8880" t="s">
        <v>11</v>
      </c>
      <c r="C8880">
        <v>15</v>
      </c>
      <c r="D8880">
        <v>3</v>
      </c>
      <c r="E8880" s="52" t="str">
        <f t="shared" si="413"/>
        <v>B</v>
      </c>
      <c r="F8880">
        <v>4</v>
      </c>
      <c r="G8880">
        <v>2</v>
      </c>
      <c r="H8880">
        <v>39</v>
      </c>
      <c r="I8880" s="12" t="s">
        <v>2322</v>
      </c>
      <c r="J8880" s="12">
        <v>1</v>
      </c>
      <c r="K8880" s="12">
        <v>0</v>
      </c>
      <c r="L8880" s="12">
        <v>1</v>
      </c>
      <c r="M8880" s="12">
        <v>1</v>
      </c>
      <c r="N8880" t="str">
        <f t="shared" si="414"/>
        <v>NoGo</v>
      </c>
      <c r="P8880" t="s">
        <v>78</v>
      </c>
      <c r="Q8880" t="s">
        <v>17</v>
      </c>
      <c r="R8880">
        <v>670</v>
      </c>
    </row>
    <row r="8881" spans="1:18" ht="15.6">
      <c r="A8881" s="1" t="s">
        <v>77</v>
      </c>
      <c r="B8881" t="s">
        <v>11</v>
      </c>
      <c r="C8881">
        <v>15</v>
      </c>
      <c r="D8881">
        <v>3</v>
      </c>
      <c r="E8881" s="52" t="str">
        <f t="shared" si="413"/>
        <v>B</v>
      </c>
      <c r="F8881">
        <v>4</v>
      </c>
      <c r="G8881">
        <v>2</v>
      </c>
      <c r="H8881">
        <v>40</v>
      </c>
      <c r="I8881" s="12" t="s">
        <v>2323</v>
      </c>
      <c r="J8881" s="12">
        <v>1</v>
      </c>
      <c r="K8881" s="12">
        <v>1</v>
      </c>
      <c r="L8881" s="12">
        <v>1</v>
      </c>
      <c r="M8881" s="12">
        <v>0</v>
      </c>
      <c r="N8881" t="str">
        <f t="shared" si="414"/>
        <v>Go</v>
      </c>
      <c r="P8881" t="s">
        <v>78</v>
      </c>
      <c r="Q8881" t="s">
        <v>17</v>
      </c>
      <c r="R8881">
        <v>670</v>
      </c>
    </row>
    <row r="8882" spans="1:18" ht="15.6">
      <c r="A8882" s="1" t="s">
        <v>77</v>
      </c>
      <c r="B8882" t="s">
        <v>11</v>
      </c>
      <c r="C8882">
        <v>15</v>
      </c>
      <c r="D8882">
        <v>3</v>
      </c>
      <c r="E8882" s="52" t="str">
        <f t="shared" ref="E8882:E8945" si="415">IF(D8882=1,"H",IF(D8882=2,"H","B"))</f>
        <v>B</v>
      </c>
      <c r="F8882">
        <v>4</v>
      </c>
      <c r="G8882">
        <v>3</v>
      </c>
      <c r="H8882">
        <v>1</v>
      </c>
      <c r="I8882" s="12" t="s">
        <v>2324</v>
      </c>
      <c r="J8882" s="12">
        <v>1</v>
      </c>
      <c r="K8882" s="12">
        <v>0</v>
      </c>
      <c r="L8882" s="12">
        <v>1</v>
      </c>
      <c r="M8882" s="12">
        <v>1</v>
      </c>
      <c r="N8882" t="str">
        <f t="shared" si="414"/>
        <v>NoGo</v>
      </c>
      <c r="P8882" t="s">
        <v>78</v>
      </c>
      <c r="Q8882" t="s">
        <v>17</v>
      </c>
      <c r="R8882">
        <v>670</v>
      </c>
    </row>
    <row r="8883" spans="1:18" ht="15.6">
      <c r="A8883" s="1" t="s">
        <v>77</v>
      </c>
      <c r="B8883" t="s">
        <v>11</v>
      </c>
      <c r="C8883">
        <v>15</v>
      </c>
      <c r="D8883">
        <v>3</v>
      </c>
      <c r="E8883" s="52" t="str">
        <f t="shared" si="415"/>
        <v>B</v>
      </c>
      <c r="F8883">
        <v>4</v>
      </c>
      <c r="G8883">
        <v>3</v>
      </c>
      <c r="H8883">
        <v>2</v>
      </c>
      <c r="I8883" s="12" t="s">
        <v>2325</v>
      </c>
      <c r="J8883" s="12">
        <v>1</v>
      </c>
      <c r="K8883" s="12">
        <v>1</v>
      </c>
      <c r="L8883" s="12">
        <v>1</v>
      </c>
      <c r="M8883" s="12">
        <v>0</v>
      </c>
      <c r="N8883" t="str">
        <f t="shared" si="414"/>
        <v>Go</v>
      </c>
      <c r="P8883" t="s">
        <v>78</v>
      </c>
      <c r="Q8883" t="s">
        <v>17</v>
      </c>
      <c r="R8883">
        <v>670</v>
      </c>
    </row>
    <row r="8884" spans="1:18" ht="15.6">
      <c r="A8884" s="1" t="s">
        <v>77</v>
      </c>
      <c r="B8884" t="s">
        <v>11</v>
      </c>
      <c r="C8884">
        <v>15</v>
      </c>
      <c r="D8884">
        <v>3</v>
      </c>
      <c r="E8884" s="52" t="str">
        <f t="shared" si="415"/>
        <v>B</v>
      </c>
      <c r="F8884">
        <v>4</v>
      </c>
      <c r="G8884">
        <v>3</v>
      </c>
      <c r="H8884">
        <v>3</v>
      </c>
      <c r="I8884" s="12" t="s">
        <v>2326</v>
      </c>
      <c r="J8884" s="12">
        <v>1</v>
      </c>
      <c r="K8884" s="12">
        <v>1</v>
      </c>
      <c r="L8884" s="12">
        <v>1</v>
      </c>
      <c r="M8884" s="12">
        <v>0</v>
      </c>
      <c r="N8884" t="str">
        <f t="shared" si="414"/>
        <v>Go</v>
      </c>
      <c r="P8884" t="s">
        <v>78</v>
      </c>
      <c r="Q8884" t="s">
        <v>17</v>
      </c>
      <c r="R8884">
        <v>670</v>
      </c>
    </row>
    <row r="8885" spans="1:18" ht="15.6">
      <c r="A8885" s="1" t="s">
        <v>77</v>
      </c>
      <c r="B8885" t="s">
        <v>11</v>
      </c>
      <c r="C8885">
        <v>15</v>
      </c>
      <c r="D8885">
        <v>3</v>
      </c>
      <c r="E8885" s="52" t="str">
        <f t="shared" si="415"/>
        <v>B</v>
      </c>
      <c r="F8885">
        <v>4</v>
      </c>
      <c r="G8885">
        <v>3</v>
      </c>
      <c r="H8885">
        <v>4</v>
      </c>
      <c r="I8885" s="12" t="s">
        <v>2327</v>
      </c>
      <c r="J8885" s="12">
        <v>1</v>
      </c>
      <c r="K8885" s="12">
        <v>1</v>
      </c>
      <c r="L8885" s="12">
        <v>1</v>
      </c>
      <c r="M8885" s="12">
        <v>0</v>
      </c>
      <c r="N8885" t="str">
        <f t="shared" si="414"/>
        <v>Go</v>
      </c>
      <c r="P8885" t="s">
        <v>78</v>
      </c>
      <c r="Q8885" t="s">
        <v>17</v>
      </c>
      <c r="R8885">
        <v>670</v>
      </c>
    </row>
    <row r="8886" spans="1:18" ht="15.6">
      <c r="A8886" s="1" t="s">
        <v>77</v>
      </c>
      <c r="B8886" t="s">
        <v>11</v>
      </c>
      <c r="C8886">
        <v>15</v>
      </c>
      <c r="D8886">
        <v>3</v>
      </c>
      <c r="E8886" s="52" t="str">
        <f t="shared" si="415"/>
        <v>B</v>
      </c>
      <c r="F8886">
        <v>4</v>
      </c>
      <c r="G8886">
        <v>3</v>
      </c>
      <c r="H8886">
        <v>5</v>
      </c>
      <c r="I8886" s="12" t="s">
        <v>2328</v>
      </c>
      <c r="J8886" s="12">
        <v>1</v>
      </c>
      <c r="K8886" s="12">
        <v>0</v>
      </c>
      <c r="L8886" s="12">
        <v>1</v>
      </c>
      <c r="M8886" s="12">
        <v>1</v>
      </c>
      <c r="N8886" t="str">
        <f t="shared" si="414"/>
        <v>NoGo</v>
      </c>
      <c r="P8886" t="s">
        <v>78</v>
      </c>
      <c r="Q8886" t="s">
        <v>17</v>
      </c>
      <c r="R8886">
        <v>670</v>
      </c>
    </row>
    <row r="8887" spans="1:18" ht="15.6">
      <c r="A8887" s="1" t="s">
        <v>77</v>
      </c>
      <c r="B8887" t="s">
        <v>11</v>
      </c>
      <c r="C8887">
        <v>15</v>
      </c>
      <c r="D8887">
        <v>3</v>
      </c>
      <c r="E8887" s="52" t="str">
        <f t="shared" si="415"/>
        <v>B</v>
      </c>
      <c r="F8887">
        <v>4</v>
      </c>
      <c r="G8887">
        <v>3</v>
      </c>
      <c r="H8887">
        <v>6</v>
      </c>
      <c r="I8887" s="12" t="s">
        <v>2329</v>
      </c>
      <c r="J8887" s="12">
        <v>1</v>
      </c>
      <c r="K8887" s="12">
        <v>1</v>
      </c>
      <c r="L8887" s="12">
        <v>1</v>
      </c>
      <c r="M8887" s="12">
        <v>0</v>
      </c>
      <c r="N8887" t="str">
        <f t="shared" si="414"/>
        <v>Go</v>
      </c>
      <c r="P8887" t="s">
        <v>78</v>
      </c>
      <c r="Q8887" t="s">
        <v>17</v>
      </c>
      <c r="R8887">
        <v>670</v>
      </c>
    </row>
    <row r="8888" spans="1:18" ht="15.6">
      <c r="A8888" s="1" t="s">
        <v>77</v>
      </c>
      <c r="B8888" t="s">
        <v>11</v>
      </c>
      <c r="C8888">
        <v>15</v>
      </c>
      <c r="D8888">
        <v>3</v>
      </c>
      <c r="E8888" s="52" t="str">
        <f t="shared" si="415"/>
        <v>B</v>
      </c>
      <c r="F8888">
        <v>4</v>
      </c>
      <c r="G8888">
        <v>3</v>
      </c>
      <c r="H8888">
        <v>7</v>
      </c>
      <c r="I8888" s="12" t="s">
        <v>2330</v>
      </c>
      <c r="J8888" s="12">
        <v>1</v>
      </c>
      <c r="K8888" s="12">
        <v>1</v>
      </c>
      <c r="L8888" s="12">
        <v>1</v>
      </c>
      <c r="M8888" s="12">
        <v>0</v>
      </c>
      <c r="N8888" t="str">
        <f t="shared" si="414"/>
        <v>Go</v>
      </c>
      <c r="P8888" t="s">
        <v>78</v>
      </c>
      <c r="Q8888" t="s">
        <v>17</v>
      </c>
      <c r="R8888">
        <v>670</v>
      </c>
    </row>
    <row r="8889" spans="1:18" ht="15.6">
      <c r="A8889" s="1" t="s">
        <v>77</v>
      </c>
      <c r="B8889" t="s">
        <v>11</v>
      </c>
      <c r="C8889">
        <v>15</v>
      </c>
      <c r="D8889">
        <v>3</v>
      </c>
      <c r="E8889" s="52" t="str">
        <f t="shared" si="415"/>
        <v>B</v>
      </c>
      <c r="F8889">
        <v>4</v>
      </c>
      <c r="G8889">
        <v>3</v>
      </c>
      <c r="H8889">
        <v>8</v>
      </c>
      <c r="I8889" s="12" t="s">
        <v>2331</v>
      </c>
      <c r="J8889" s="12">
        <v>1</v>
      </c>
      <c r="K8889" s="12">
        <v>1</v>
      </c>
      <c r="L8889" s="12">
        <v>1</v>
      </c>
      <c r="M8889" s="12">
        <v>0</v>
      </c>
      <c r="N8889" t="str">
        <f t="shared" si="414"/>
        <v>Go</v>
      </c>
      <c r="P8889" t="s">
        <v>78</v>
      </c>
      <c r="Q8889" t="s">
        <v>17</v>
      </c>
      <c r="R8889">
        <v>670</v>
      </c>
    </row>
    <row r="8890" spans="1:18" ht="15.6">
      <c r="A8890" s="1" t="s">
        <v>77</v>
      </c>
      <c r="B8890" t="s">
        <v>11</v>
      </c>
      <c r="C8890">
        <v>15</v>
      </c>
      <c r="D8890">
        <v>3</v>
      </c>
      <c r="E8890" s="52" t="str">
        <f t="shared" si="415"/>
        <v>B</v>
      </c>
      <c r="F8890">
        <v>4</v>
      </c>
      <c r="G8890">
        <v>3</v>
      </c>
      <c r="H8890">
        <v>9</v>
      </c>
      <c r="I8890" s="12" t="s">
        <v>2332</v>
      </c>
      <c r="J8890" s="12">
        <v>1</v>
      </c>
      <c r="K8890" s="12">
        <v>1</v>
      </c>
      <c r="L8890" s="12">
        <v>1</v>
      </c>
      <c r="M8890" s="12">
        <v>0</v>
      </c>
      <c r="N8890" t="str">
        <f t="shared" si="414"/>
        <v>Go</v>
      </c>
      <c r="P8890" t="s">
        <v>78</v>
      </c>
      <c r="Q8890" t="s">
        <v>17</v>
      </c>
      <c r="R8890">
        <v>670</v>
      </c>
    </row>
    <row r="8891" spans="1:18" ht="15.6">
      <c r="A8891" s="1" t="s">
        <v>77</v>
      </c>
      <c r="B8891" t="s">
        <v>11</v>
      </c>
      <c r="C8891">
        <v>15</v>
      </c>
      <c r="D8891">
        <v>3</v>
      </c>
      <c r="E8891" s="52" t="str">
        <f t="shared" si="415"/>
        <v>B</v>
      </c>
      <c r="F8891">
        <v>4</v>
      </c>
      <c r="G8891">
        <v>3</v>
      </c>
      <c r="H8891">
        <v>10</v>
      </c>
      <c r="I8891" s="12" t="s">
        <v>2333</v>
      </c>
      <c r="J8891" s="12">
        <v>1</v>
      </c>
      <c r="K8891" s="12">
        <v>1</v>
      </c>
      <c r="L8891" s="12">
        <v>1</v>
      </c>
      <c r="M8891" s="12">
        <v>0</v>
      </c>
      <c r="N8891" t="str">
        <f t="shared" si="414"/>
        <v>Go</v>
      </c>
      <c r="P8891" t="s">
        <v>78</v>
      </c>
      <c r="Q8891" t="s">
        <v>17</v>
      </c>
      <c r="R8891">
        <v>670</v>
      </c>
    </row>
    <row r="8892" spans="1:18" ht="15.6">
      <c r="A8892" s="1" t="s">
        <v>77</v>
      </c>
      <c r="B8892" t="s">
        <v>11</v>
      </c>
      <c r="C8892">
        <v>15</v>
      </c>
      <c r="D8892">
        <v>3</v>
      </c>
      <c r="E8892" s="52" t="str">
        <f t="shared" si="415"/>
        <v>B</v>
      </c>
      <c r="F8892">
        <v>4</v>
      </c>
      <c r="G8892">
        <v>3</v>
      </c>
      <c r="H8892">
        <v>11</v>
      </c>
      <c r="I8892" s="12" t="s">
        <v>2334</v>
      </c>
      <c r="J8892" s="12">
        <v>1</v>
      </c>
      <c r="K8892" s="12">
        <v>0</v>
      </c>
      <c r="L8892" s="12">
        <v>1</v>
      </c>
      <c r="M8892" s="12">
        <v>1</v>
      </c>
      <c r="N8892" t="str">
        <f t="shared" si="414"/>
        <v>NoGo</v>
      </c>
      <c r="P8892" t="s">
        <v>78</v>
      </c>
      <c r="Q8892" t="s">
        <v>17</v>
      </c>
      <c r="R8892">
        <v>670</v>
      </c>
    </row>
    <row r="8893" spans="1:18" ht="15.6">
      <c r="A8893" s="1" t="s">
        <v>77</v>
      </c>
      <c r="B8893" t="s">
        <v>11</v>
      </c>
      <c r="C8893">
        <v>15</v>
      </c>
      <c r="D8893">
        <v>3</v>
      </c>
      <c r="E8893" s="52" t="str">
        <f t="shared" si="415"/>
        <v>B</v>
      </c>
      <c r="F8893">
        <v>4</v>
      </c>
      <c r="G8893">
        <v>3</v>
      </c>
      <c r="H8893">
        <v>12</v>
      </c>
      <c r="I8893" s="12" t="s">
        <v>2335</v>
      </c>
      <c r="J8893" s="12">
        <v>1</v>
      </c>
      <c r="K8893" s="12">
        <v>1</v>
      </c>
      <c r="L8893" s="12">
        <v>1</v>
      </c>
      <c r="M8893" s="12">
        <v>0</v>
      </c>
      <c r="N8893" t="str">
        <f t="shared" si="414"/>
        <v>Go</v>
      </c>
      <c r="P8893" t="s">
        <v>78</v>
      </c>
      <c r="Q8893" t="s">
        <v>17</v>
      </c>
      <c r="R8893">
        <v>670</v>
      </c>
    </row>
    <row r="8894" spans="1:18" ht="15.6">
      <c r="A8894" s="1" t="s">
        <v>77</v>
      </c>
      <c r="B8894" t="s">
        <v>11</v>
      </c>
      <c r="C8894">
        <v>15</v>
      </c>
      <c r="D8894">
        <v>3</v>
      </c>
      <c r="E8894" s="52" t="str">
        <f t="shared" si="415"/>
        <v>B</v>
      </c>
      <c r="F8894">
        <v>4</v>
      </c>
      <c r="G8894">
        <v>3</v>
      </c>
      <c r="H8894">
        <v>13</v>
      </c>
      <c r="I8894" s="12" t="s">
        <v>2336</v>
      </c>
      <c r="J8894" s="12">
        <v>1</v>
      </c>
      <c r="K8894" s="12">
        <v>0</v>
      </c>
      <c r="L8894" s="12">
        <v>1</v>
      </c>
      <c r="M8894" s="12">
        <v>1</v>
      </c>
      <c r="N8894" t="str">
        <f t="shared" si="414"/>
        <v>NoGo</v>
      </c>
      <c r="P8894" t="s">
        <v>78</v>
      </c>
      <c r="Q8894" t="s">
        <v>17</v>
      </c>
      <c r="R8894">
        <v>670</v>
      </c>
    </row>
    <row r="8895" spans="1:18" ht="15.6">
      <c r="A8895" s="1" t="s">
        <v>77</v>
      </c>
      <c r="B8895" t="s">
        <v>11</v>
      </c>
      <c r="C8895">
        <v>15</v>
      </c>
      <c r="D8895">
        <v>3</v>
      </c>
      <c r="E8895" s="52" t="str">
        <f t="shared" si="415"/>
        <v>B</v>
      </c>
      <c r="F8895">
        <v>4</v>
      </c>
      <c r="G8895">
        <v>3</v>
      </c>
      <c r="H8895">
        <v>14</v>
      </c>
      <c r="I8895" s="12" t="s">
        <v>2337</v>
      </c>
      <c r="J8895" s="12">
        <v>1</v>
      </c>
      <c r="K8895" s="12">
        <v>1</v>
      </c>
      <c r="L8895" s="12">
        <v>1</v>
      </c>
      <c r="M8895" s="12">
        <v>0</v>
      </c>
      <c r="N8895" t="str">
        <f t="shared" si="414"/>
        <v>Go</v>
      </c>
      <c r="P8895" t="s">
        <v>78</v>
      </c>
      <c r="Q8895" t="s">
        <v>17</v>
      </c>
      <c r="R8895">
        <v>670</v>
      </c>
    </row>
    <row r="8896" spans="1:18" ht="15.6">
      <c r="A8896" s="1" t="s">
        <v>77</v>
      </c>
      <c r="B8896" t="s">
        <v>11</v>
      </c>
      <c r="C8896">
        <v>15</v>
      </c>
      <c r="D8896">
        <v>3</v>
      </c>
      <c r="E8896" s="52" t="str">
        <f t="shared" si="415"/>
        <v>B</v>
      </c>
      <c r="F8896">
        <v>4</v>
      </c>
      <c r="G8896">
        <v>3</v>
      </c>
      <c r="H8896">
        <v>15</v>
      </c>
      <c r="I8896" s="12" t="s">
        <v>2338</v>
      </c>
      <c r="J8896" s="12">
        <v>1</v>
      </c>
      <c r="K8896" s="12">
        <v>1</v>
      </c>
      <c r="L8896" s="12">
        <v>1</v>
      </c>
      <c r="M8896" s="12">
        <v>0</v>
      </c>
      <c r="N8896" t="str">
        <f t="shared" si="414"/>
        <v>Go</v>
      </c>
      <c r="P8896" t="s">
        <v>78</v>
      </c>
      <c r="Q8896" t="s">
        <v>17</v>
      </c>
      <c r="R8896">
        <v>670</v>
      </c>
    </row>
    <row r="8897" spans="1:18" ht="15.6">
      <c r="A8897" s="1" t="s">
        <v>77</v>
      </c>
      <c r="B8897" t="s">
        <v>11</v>
      </c>
      <c r="C8897">
        <v>15</v>
      </c>
      <c r="D8897">
        <v>3</v>
      </c>
      <c r="E8897" s="52" t="str">
        <f t="shared" si="415"/>
        <v>B</v>
      </c>
      <c r="F8897">
        <v>4</v>
      </c>
      <c r="G8897">
        <v>3</v>
      </c>
      <c r="H8897">
        <v>16</v>
      </c>
      <c r="I8897" s="12" t="s">
        <v>2339</v>
      </c>
      <c r="J8897" s="12">
        <v>1</v>
      </c>
      <c r="K8897" s="12">
        <v>1</v>
      </c>
      <c r="L8897" s="12">
        <v>1</v>
      </c>
      <c r="M8897" s="12">
        <v>0</v>
      </c>
      <c r="N8897" t="str">
        <f t="shared" si="414"/>
        <v>Go</v>
      </c>
      <c r="P8897" t="s">
        <v>78</v>
      </c>
      <c r="Q8897" t="s">
        <v>17</v>
      </c>
      <c r="R8897">
        <v>670</v>
      </c>
    </row>
    <row r="8898" spans="1:18" ht="15.6">
      <c r="A8898" s="1" t="s">
        <v>77</v>
      </c>
      <c r="B8898" t="s">
        <v>11</v>
      </c>
      <c r="C8898">
        <v>15</v>
      </c>
      <c r="D8898">
        <v>3</v>
      </c>
      <c r="E8898" s="52" t="str">
        <f t="shared" si="415"/>
        <v>B</v>
      </c>
      <c r="F8898">
        <v>4</v>
      </c>
      <c r="G8898">
        <v>3</v>
      </c>
      <c r="H8898">
        <v>17</v>
      </c>
      <c r="P8898" t="s">
        <v>78</v>
      </c>
      <c r="Q8898" t="s">
        <v>17</v>
      </c>
      <c r="R8898">
        <v>670</v>
      </c>
    </row>
    <row r="8899" spans="1:18" ht="15.6">
      <c r="A8899" s="1" t="s">
        <v>77</v>
      </c>
      <c r="B8899" t="s">
        <v>11</v>
      </c>
      <c r="C8899">
        <v>15</v>
      </c>
      <c r="D8899">
        <v>3</v>
      </c>
      <c r="E8899" s="52" t="str">
        <f t="shared" si="415"/>
        <v>B</v>
      </c>
      <c r="F8899">
        <v>4</v>
      </c>
      <c r="G8899">
        <v>3</v>
      </c>
      <c r="H8899">
        <v>18</v>
      </c>
      <c r="P8899" t="s">
        <v>78</v>
      </c>
      <c r="Q8899" t="s">
        <v>17</v>
      </c>
      <c r="R8899">
        <v>670</v>
      </c>
    </row>
    <row r="8900" spans="1:18" ht="15.6">
      <c r="A8900" s="1" t="s">
        <v>77</v>
      </c>
      <c r="B8900" t="s">
        <v>11</v>
      </c>
      <c r="C8900">
        <v>15</v>
      </c>
      <c r="D8900">
        <v>3</v>
      </c>
      <c r="E8900" s="52" t="str">
        <f t="shared" si="415"/>
        <v>B</v>
      </c>
      <c r="F8900">
        <v>4</v>
      </c>
      <c r="G8900">
        <v>3</v>
      </c>
      <c r="H8900">
        <v>19</v>
      </c>
      <c r="P8900" t="s">
        <v>78</v>
      </c>
      <c r="Q8900" t="s">
        <v>17</v>
      </c>
      <c r="R8900">
        <v>670</v>
      </c>
    </row>
    <row r="8901" spans="1:18" ht="15.6">
      <c r="A8901" s="1" t="s">
        <v>77</v>
      </c>
      <c r="B8901" t="s">
        <v>11</v>
      </c>
      <c r="C8901">
        <v>15</v>
      </c>
      <c r="D8901">
        <v>3</v>
      </c>
      <c r="E8901" s="52" t="str">
        <f t="shared" si="415"/>
        <v>B</v>
      </c>
      <c r="F8901">
        <v>4</v>
      </c>
      <c r="G8901">
        <v>3</v>
      </c>
      <c r="H8901">
        <v>20</v>
      </c>
      <c r="P8901" t="s">
        <v>78</v>
      </c>
      <c r="Q8901" t="s">
        <v>17</v>
      </c>
      <c r="R8901">
        <v>670</v>
      </c>
    </row>
    <row r="8902" spans="1:18" ht="15.6">
      <c r="A8902" s="1" t="s">
        <v>77</v>
      </c>
      <c r="B8902" t="s">
        <v>11</v>
      </c>
      <c r="C8902">
        <v>15</v>
      </c>
      <c r="D8902">
        <v>3</v>
      </c>
      <c r="E8902" s="52" t="str">
        <f t="shared" si="415"/>
        <v>B</v>
      </c>
      <c r="F8902">
        <v>4</v>
      </c>
      <c r="G8902">
        <v>3</v>
      </c>
      <c r="H8902">
        <v>21</v>
      </c>
      <c r="P8902" t="s">
        <v>78</v>
      </c>
      <c r="Q8902" t="s">
        <v>17</v>
      </c>
      <c r="R8902">
        <v>670</v>
      </c>
    </row>
    <row r="8903" spans="1:18" ht="15.6">
      <c r="A8903" s="1" t="s">
        <v>77</v>
      </c>
      <c r="B8903" t="s">
        <v>11</v>
      </c>
      <c r="C8903">
        <v>15</v>
      </c>
      <c r="D8903">
        <v>3</v>
      </c>
      <c r="E8903" s="52" t="str">
        <f t="shared" si="415"/>
        <v>B</v>
      </c>
      <c r="F8903">
        <v>4</v>
      </c>
      <c r="G8903">
        <v>3</v>
      </c>
      <c r="H8903">
        <v>22</v>
      </c>
      <c r="P8903" t="s">
        <v>78</v>
      </c>
      <c r="Q8903" t="s">
        <v>17</v>
      </c>
      <c r="R8903">
        <v>670</v>
      </c>
    </row>
    <row r="8904" spans="1:18" ht="15.6">
      <c r="A8904" s="1" t="s">
        <v>77</v>
      </c>
      <c r="B8904" t="s">
        <v>11</v>
      </c>
      <c r="C8904">
        <v>15</v>
      </c>
      <c r="D8904">
        <v>3</v>
      </c>
      <c r="E8904" s="52" t="str">
        <f t="shared" si="415"/>
        <v>B</v>
      </c>
      <c r="F8904">
        <v>4</v>
      </c>
      <c r="G8904">
        <v>3</v>
      </c>
      <c r="H8904">
        <v>23</v>
      </c>
      <c r="P8904" t="s">
        <v>78</v>
      </c>
      <c r="Q8904" t="s">
        <v>17</v>
      </c>
      <c r="R8904">
        <v>670</v>
      </c>
    </row>
    <row r="8905" spans="1:18" ht="15.6">
      <c r="A8905" s="1" t="s">
        <v>77</v>
      </c>
      <c r="B8905" t="s">
        <v>11</v>
      </c>
      <c r="C8905">
        <v>15</v>
      </c>
      <c r="D8905">
        <v>3</v>
      </c>
      <c r="E8905" s="52" t="str">
        <f t="shared" si="415"/>
        <v>B</v>
      </c>
      <c r="F8905">
        <v>4</v>
      </c>
      <c r="G8905">
        <v>3</v>
      </c>
      <c r="H8905">
        <v>24</v>
      </c>
      <c r="P8905" t="s">
        <v>78</v>
      </c>
      <c r="Q8905" t="s">
        <v>17</v>
      </c>
      <c r="R8905">
        <v>670</v>
      </c>
    </row>
    <row r="8906" spans="1:18" ht="15.6">
      <c r="A8906" s="1" t="s">
        <v>77</v>
      </c>
      <c r="B8906" t="s">
        <v>11</v>
      </c>
      <c r="C8906">
        <v>15</v>
      </c>
      <c r="D8906">
        <v>3</v>
      </c>
      <c r="E8906" s="52" t="str">
        <f t="shared" si="415"/>
        <v>B</v>
      </c>
      <c r="F8906">
        <v>4</v>
      </c>
      <c r="G8906">
        <v>3</v>
      </c>
      <c r="H8906">
        <v>25</v>
      </c>
      <c r="P8906" t="s">
        <v>78</v>
      </c>
      <c r="Q8906" t="s">
        <v>17</v>
      </c>
      <c r="R8906">
        <v>670</v>
      </c>
    </row>
    <row r="8907" spans="1:18" ht="15.6">
      <c r="A8907" s="1" t="s">
        <v>77</v>
      </c>
      <c r="B8907" t="s">
        <v>11</v>
      </c>
      <c r="C8907">
        <v>15</v>
      </c>
      <c r="D8907">
        <v>3</v>
      </c>
      <c r="E8907" s="52" t="str">
        <f t="shared" si="415"/>
        <v>B</v>
      </c>
      <c r="F8907">
        <v>4</v>
      </c>
      <c r="G8907">
        <v>3</v>
      </c>
      <c r="H8907">
        <v>26</v>
      </c>
      <c r="P8907" t="s">
        <v>78</v>
      </c>
      <c r="Q8907" t="s">
        <v>17</v>
      </c>
      <c r="R8907">
        <v>670</v>
      </c>
    </row>
    <row r="8908" spans="1:18" ht="15.6">
      <c r="A8908" s="1" t="s">
        <v>77</v>
      </c>
      <c r="B8908" t="s">
        <v>11</v>
      </c>
      <c r="C8908">
        <v>15</v>
      </c>
      <c r="D8908">
        <v>3</v>
      </c>
      <c r="E8908" s="52" t="str">
        <f t="shared" si="415"/>
        <v>B</v>
      </c>
      <c r="F8908">
        <v>4</v>
      </c>
      <c r="G8908">
        <v>3</v>
      </c>
      <c r="H8908">
        <v>27</v>
      </c>
      <c r="P8908" t="s">
        <v>78</v>
      </c>
      <c r="Q8908" t="s">
        <v>17</v>
      </c>
      <c r="R8908">
        <v>670</v>
      </c>
    </row>
    <row r="8909" spans="1:18" ht="15.6">
      <c r="A8909" s="1" t="s">
        <v>77</v>
      </c>
      <c r="B8909" t="s">
        <v>11</v>
      </c>
      <c r="C8909">
        <v>15</v>
      </c>
      <c r="D8909">
        <v>3</v>
      </c>
      <c r="E8909" s="52" t="str">
        <f t="shared" si="415"/>
        <v>B</v>
      </c>
      <c r="F8909">
        <v>4</v>
      </c>
      <c r="G8909">
        <v>3</v>
      </c>
      <c r="H8909">
        <v>28</v>
      </c>
      <c r="P8909" t="s">
        <v>78</v>
      </c>
      <c r="Q8909" t="s">
        <v>17</v>
      </c>
      <c r="R8909">
        <v>670</v>
      </c>
    </row>
    <row r="8910" spans="1:18" ht="15.6">
      <c r="A8910" s="1" t="s">
        <v>77</v>
      </c>
      <c r="B8910" t="s">
        <v>11</v>
      </c>
      <c r="C8910">
        <v>15</v>
      </c>
      <c r="D8910">
        <v>3</v>
      </c>
      <c r="E8910" s="52" t="str">
        <f t="shared" si="415"/>
        <v>B</v>
      </c>
      <c r="F8910">
        <v>4</v>
      </c>
      <c r="G8910">
        <v>3</v>
      </c>
      <c r="H8910">
        <v>29</v>
      </c>
      <c r="P8910" t="s">
        <v>78</v>
      </c>
      <c r="Q8910" t="s">
        <v>17</v>
      </c>
      <c r="R8910">
        <v>670</v>
      </c>
    </row>
    <row r="8911" spans="1:18" ht="15.6">
      <c r="A8911" s="1" t="s">
        <v>77</v>
      </c>
      <c r="B8911" t="s">
        <v>11</v>
      </c>
      <c r="C8911">
        <v>15</v>
      </c>
      <c r="D8911">
        <v>3</v>
      </c>
      <c r="E8911" s="52" t="str">
        <f t="shared" si="415"/>
        <v>B</v>
      </c>
      <c r="F8911">
        <v>4</v>
      </c>
      <c r="G8911">
        <v>3</v>
      </c>
      <c r="H8911">
        <v>30</v>
      </c>
      <c r="P8911" t="s">
        <v>78</v>
      </c>
      <c r="Q8911" t="s">
        <v>17</v>
      </c>
      <c r="R8911">
        <v>670</v>
      </c>
    </row>
    <row r="8912" spans="1:18" ht="15.6">
      <c r="A8912" s="1" t="s">
        <v>77</v>
      </c>
      <c r="B8912" t="s">
        <v>11</v>
      </c>
      <c r="C8912">
        <v>15</v>
      </c>
      <c r="D8912">
        <v>3</v>
      </c>
      <c r="E8912" s="52" t="str">
        <f t="shared" si="415"/>
        <v>B</v>
      </c>
      <c r="F8912">
        <v>4</v>
      </c>
      <c r="G8912">
        <v>3</v>
      </c>
      <c r="H8912">
        <v>31</v>
      </c>
      <c r="P8912" t="s">
        <v>78</v>
      </c>
      <c r="Q8912" t="s">
        <v>17</v>
      </c>
      <c r="R8912">
        <v>670</v>
      </c>
    </row>
    <row r="8913" spans="1:18" ht="15.6">
      <c r="A8913" s="1" t="s">
        <v>77</v>
      </c>
      <c r="B8913" t="s">
        <v>11</v>
      </c>
      <c r="C8913">
        <v>15</v>
      </c>
      <c r="D8913">
        <v>3</v>
      </c>
      <c r="E8913" s="52" t="str">
        <f t="shared" si="415"/>
        <v>B</v>
      </c>
      <c r="F8913">
        <v>4</v>
      </c>
      <c r="G8913">
        <v>3</v>
      </c>
      <c r="H8913">
        <v>32</v>
      </c>
      <c r="P8913" t="s">
        <v>78</v>
      </c>
      <c r="Q8913" t="s">
        <v>17</v>
      </c>
      <c r="R8913">
        <v>670</v>
      </c>
    </row>
    <row r="8914" spans="1:18" ht="15.6">
      <c r="A8914" s="1" t="s">
        <v>77</v>
      </c>
      <c r="B8914" t="s">
        <v>11</v>
      </c>
      <c r="C8914">
        <v>15</v>
      </c>
      <c r="D8914">
        <v>3</v>
      </c>
      <c r="E8914" s="52" t="str">
        <f t="shared" si="415"/>
        <v>B</v>
      </c>
      <c r="F8914">
        <v>4</v>
      </c>
      <c r="G8914">
        <v>3</v>
      </c>
      <c r="H8914">
        <v>33</v>
      </c>
      <c r="P8914" t="s">
        <v>78</v>
      </c>
      <c r="Q8914" t="s">
        <v>17</v>
      </c>
      <c r="R8914">
        <v>670</v>
      </c>
    </row>
    <row r="8915" spans="1:18" ht="15.6">
      <c r="A8915" s="1" t="s">
        <v>77</v>
      </c>
      <c r="B8915" t="s">
        <v>11</v>
      </c>
      <c r="C8915">
        <v>15</v>
      </c>
      <c r="D8915">
        <v>3</v>
      </c>
      <c r="E8915" s="52" t="str">
        <f t="shared" si="415"/>
        <v>B</v>
      </c>
      <c r="F8915">
        <v>4</v>
      </c>
      <c r="G8915">
        <v>3</v>
      </c>
      <c r="H8915">
        <v>34</v>
      </c>
      <c r="P8915" t="s">
        <v>78</v>
      </c>
      <c r="Q8915" t="s">
        <v>17</v>
      </c>
      <c r="R8915">
        <v>670</v>
      </c>
    </row>
    <row r="8916" spans="1:18" ht="15.6">
      <c r="A8916" s="1" t="s">
        <v>77</v>
      </c>
      <c r="B8916" t="s">
        <v>11</v>
      </c>
      <c r="C8916">
        <v>15</v>
      </c>
      <c r="D8916">
        <v>3</v>
      </c>
      <c r="E8916" s="52" t="str">
        <f t="shared" si="415"/>
        <v>B</v>
      </c>
      <c r="F8916">
        <v>4</v>
      </c>
      <c r="G8916">
        <v>3</v>
      </c>
      <c r="H8916">
        <v>35</v>
      </c>
      <c r="P8916" t="s">
        <v>78</v>
      </c>
      <c r="Q8916" t="s">
        <v>17</v>
      </c>
      <c r="R8916">
        <v>670</v>
      </c>
    </row>
    <row r="8917" spans="1:18" ht="15.6">
      <c r="A8917" s="1" t="s">
        <v>77</v>
      </c>
      <c r="B8917" t="s">
        <v>11</v>
      </c>
      <c r="C8917">
        <v>15</v>
      </c>
      <c r="D8917">
        <v>3</v>
      </c>
      <c r="E8917" s="52" t="str">
        <f t="shared" si="415"/>
        <v>B</v>
      </c>
      <c r="F8917">
        <v>4</v>
      </c>
      <c r="G8917">
        <v>3</v>
      </c>
      <c r="H8917">
        <v>36</v>
      </c>
      <c r="P8917" t="s">
        <v>78</v>
      </c>
      <c r="Q8917" t="s">
        <v>17</v>
      </c>
      <c r="R8917">
        <v>670</v>
      </c>
    </row>
    <row r="8918" spans="1:18" ht="15.6">
      <c r="A8918" s="1" t="s">
        <v>77</v>
      </c>
      <c r="B8918" t="s">
        <v>11</v>
      </c>
      <c r="C8918">
        <v>15</v>
      </c>
      <c r="D8918">
        <v>3</v>
      </c>
      <c r="E8918" s="52" t="str">
        <f t="shared" si="415"/>
        <v>B</v>
      </c>
      <c r="F8918">
        <v>4</v>
      </c>
      <c r="G8918">
        <v>3</v>
      </c>
      <c r="H8918">
        <v>37</v>
      </c>
      <c r="P8918" t="s">
        <v>78</v>
      </c>
      <c r="Q8918" t="s">
        <v>17</v>
      </c>
      <c r="R8918">
        <v>670</v>
      </c>
    </row>
    <row r="8919" spans="1:18" ht="15.6">
      <c r="A8919" s="1" t="s">
        <v>77</v>
      </c>
      <c r="B8919" t="s">
        <v>11</v>
      </c>
      <c r="C8919">
        <v>15</v>
      </c>
      <c r="D8919">
        <v>3</v>
      </c>
      <c r="E8919" s="52" t="str">
        <f t="shared" si="415"/>
        <v>B</v>
      </c>
      <c r="F8919">
        <v>4</v>
      </c>
      <c r="G8919">
        <v>3</v>
      </c>
      <c r="H8919">
        <v>38</v>
      </c>
      <c r="P8919" t="s">
        <v>78</v>
      </c>
      <c r="Q8919" t="s">
        <v>17</v>
      </c>
      <c r="R8919">
        <v>670</v>
      </c>
    </row>
    <row r="8920" spans="1:18" ht="15.6">
      <c r="A8920" s="1" t="s">
        <v>77</v>
      </c>
      <c r="B8920" t="s">
        <v>11</v>
      </c>
      <c r="C8920">
        <v>15</v>
      </c>
      <c r="D8920">
        <v>3</v>
      </c>
      <c r="E8920" s="52" t="str">
        <f t="shared" si="415"/>
        <v>B</v>
      </c>
      <c r="F8920">
        <v>4</v>
      </c>
      <c r="G8920">
        <v>3</v>
      </c>
      <c r="H8920">
        <v>39</v>
      </c>
      <c r="P8920" t="s">
        <v>78</v>
      </c>
      <c r="Q8920" t="s">
        <v>17</v>
      </c>
      <c r="R8920">
        <v>670</v>
      </c>
    </row>
    <row r="8921" spans="1:18" ht="15.6">
      <c r="A8921" s="1" t="s">
        <v>77</v>
      </c>
      <c r="B8921" t="s">
        <v>11</v>
      </c>
      <c r="C8921">
        <v>15</v>
      </c>
      <c r="D8921">
        <v>3</v>
      </c>
      <c r="E8921" s="52" t="str">
        <f t="shared" si="415"/>
        <v>B</v>
      </c>
      <c r="F8921">
        <v>4</v>
      </c>
      <c r="G8921">
        <v>3</v>
      </c>
      <c r="H8921">
        <v>40</v>
      </c>
      <c r="P8921" t="s">
        <v>78</v>
      </c>
      <c r="Q8921" t="s">
        <v>17</v>
      </c>
      <c r="R8921">
        <v>670</v>
      </c>
    </row>
    <row r="8922" spans="1:18" ht="15.6">
      <c r="A8922" s="1" t="s">
        <v>77</v>
      </c>
      <c r="B8922" t="s">
        <v>11</v>
      </c>
      <c r="C8922">
        <v>15</v>
      </c>
      <c r="D8922">
        <v>3</v>
      </c>
      <c r="E8922" s="52" t="str">
        <f t="shared" si="415"/>
        <v>B</v>
      </c>
      <c r="F8922">
        <v>4</v>
      </c>
      <c r="G8922">
        <v>4</v>
      </c>
      <c r="H8922">
        <v>1</v>
      </c>
      <c r="I8922" s="12" t="s">
        <v>2340</v>
      </c>
      <c r="J8922" s="12">
        <v>1</v>
      </c>
      <c r="K8922" s="12">
        <v>1</v>
      </c>
      <c r="L8922" s="12">
        <v>1</v>
      </c>
      <c r="M8922" s="12">
        <v>0</v>
      </c>
      <c r="N8922" t="str">
        <f t="shared" ref="N8922:N8985" si="416">IF(M8922=0,"Go","NoGo")</f>
        <v>Go</v>
      </c>
      <c r="P8922" t="s">
        <v>78</v>
      </c>
      <c r="Q8922" t="s">
        <v>17</v>
      </c>
      <c r="R8922">
        <v>670</v>
      </c>
    </row>
    <row r="8923" spans="1:18" ht="15.6">
      <c r="A8923" s="1" t="s">
        <v>77</v>
      </c>
      <c r="B8923" t="s">
        <v>11</v>
      </c>
      <c r="C8923">
        <v>15</v>
      </c>
      <c r="D8923">
        <v>3</v>
      </c>
      <c r="E8923" s="52" t="str">
        <f t="shared" si="415"/>
        <v>B</v>
      </c>
      <c r="F8923">
        <v>4</v>
      </c>
      <c r="G8923">
        <v>4</v>
      </c>
      <c r="H8923">
        <v>2</v>
      </c>
      <c r="I8923" s="12" t="s">
        <v>2341</v>
      </c>
      <c r="J8923" s="12">
        <v>1</v>
      </c>
      <c r="K8923" s="12">
        <v>1</v>
      </c>
      <c r="L8923" s="12">
        <v>1</v>
      </c>
      <c r="M8923" s="12">
        <v>0</v>
      </c>
      <c r="N8923" t="str">
        <f t="shared" si="416"/>
        <v>Go</v>
      </c>
      <c r="P8923" t="s">
        <v>78</v>
      </c>
      <c r="Q8923" t="s">
        <v>17</v>
      </c>
      <c r="R8923">
        <v>670</v>
      </c>
    </row>
    <row r="8924" spans="1:18" ht="15.6">
      <c r="A8924" s="1" t="s">
        <v>77</v>
      </c>
      <c r="B8924" t="s">
        <v>11</v>
      </c>
      <c r="C8924">
        <v>15</v>
      </c>
      <c r="D8924">
        <v>3</v>
      </c>
      <c r="E8924" s="52" t="str">
        <f t="shared" si="415"/>
        <v>B</v>
      </c>
      <c r="F8924">
        <v>4</v>
      </c>
      <c r="G8924">
        <v>4</v>
      </c>
      <c r="H8924">
        <v>3</v>
      </c>
      <c r="I8924" s="12" t="s">
        <v>2342</v>
      </c>
      <c r="J8924" s="12">
        <v>1</v>
      </c>
      <c r="K8924" s="12">
        <v>1</v>
      </c>
      <c r="L8924" s="12">
        <v>1</v>
      </c>
      <c r="M8924" s="12">
        <v>0</v>
      </c>
      <c r="N8924" t="str">
        <f t="shared" si="416"/>
        <v>Go</v>
      </c>
      <c r="P8924" t="s">
        <v>78</v>
      </c>
      <c r="Q8924" t="s">
        <v>17</v>
      </c>
      <c r="R8924">
        <v>670</v>
      </c>
    </row>
    <row r="8925" spans="1:18" ht="15.6">
      <c r="A8925" s="1" t="s">
        <v>77</v>
      </c>
      <c r="B8925" t="s">
        <v>11</v>
      </c>
      <c r="C8925">
        <v>15</v>
      </c>
      <c r="D8925">
        <v>3</v>
      </c>
      <c r="E8925" s="52" t="str">
        <f t="shared" si="415"/>
        <v>B</v>
      </c>
      <c r="F8925">
        <v>4</v>
      </c>
      <c r="G8925">
        <v>4</v>
      </c>
      <c r="H8925">
        <v>4</v>
      </c>
      <c r="I8925" s="12" t="s">
        <v>2343</v>
      </c>
      <c r="J8925" s="12">
        <v>1</v>
      </c>
      <c r="K8925" s="12">
        <v>0</v>
      </c>
      <c r="L8925" s="12">
        <v>1</v>
      </c>
      <c r="M8925" s="12">
        <v>1</v>
      </c>
      <c r="N8925" t="str">
        <f t="shared" si="416"/>
        <v>NoGo</v>
      </c>
      <c r="P8925" t="s">
        <v>78</v>
      </c>
      <c r="Q8925" t="s">
        <v>17</v>
      </c>
      <c r="R8925">
        <v>670</v>
      </c>
    </row>
    <row r="8926" spans="1:18" ht="15.6">
      <c r="A8926" s="1" t="s">
        <v>77</v>
      </c>
      <c r="B8926" t="s">
        <v>11</v>
      </c>
      <c r="C8926">
        <v>15</v>
      </c>
      <c r="D8926">
        <v>3</v>
      </c>
      <c r="E8926" s="52" t="str">
        <f t="shared" si="415"/>
        <v>B</v>
      </c>
      <c r="F8926">
        <v>4</v>
      </c>
      <c r="G8926">
        <v>4</v>
      </c>
      <c r="H8926">
        <v>5</v>
      </c>
      <c r="I8926" s="12" t="s">
        <v>2344</v>
      </c>
      <c r="J8926" s="12">
        <v>1</v>
      </c>
      <c r="K8926" s="12">
        <v>0</v>
      </c>
      <c r="L8926" s="12">
        <v>1</v>
      </c>
      <c r="M8926" s="12">
        <v>1</v>
      </c>
      <c r="N8926" t="str">
        <f t="shared" si="416"/>
        <v>NoGo</v>
      </c>
      <c r="P8926" t="s">
        <v>78</v>
      </c>
      <c r="Q8926" t="s">
        <v>17</v>
      </c>
      <c r="R8926">
        <v>670</v>
      </c>
    </row>
    <row r="8927" spans="1:18" ht="15.6">
      <c r="A8927" s="1" t="s">
        <v>77</v>
      </c>
      <c r="B8927" t="s">
        <v>11</v>
      </c>
      <c r="C8927">
        <v>15</v>
      </c>
      <c r="D8927">
        <v>3</v>
      </c>
      <c r="E8927" s="52" t="str">
        <f t="shared" si="415"/>
        <v>B</v>
      </c>
      <c r="F8927">
        <v>4</v>
      </c>
      <c r="G8927">
        <v>4</v>
      </c>
      <c r="H8927">
        <v>6</v>
      </c>
      <c r="I8927" s="12" t="s">
        <v>2345</v>
      </c>
      <c r="J8927" s="12">
        <v>1</v>
      </c>
      <c r="K8927" s="12">
        <v>1</v>
      </c>
      <c r="L8927" s="12">
        <v>1</v>
      </c>
      <c r="M8927" s="12">
        <v>0</v>
      </c>
      <c r="N8927" t="str">
        <f t="shared" si="416"/>
        <v>Go</v>
      </c>
      <c r="P8927" t="s">
        <v>78</v>
      </c>
      <c r="Q8927" t="s">
        <v>17</v>
      </c>
      <c r="R8927">
        <v>670</v>
      </c>
    </row>
    <row r="8928" spans="1:18" ht="15.6">
      <c r="A8928" s="1" t="s">
        <v>77</v>
      </c>
      <c r="B8928" t="s">
        <v>11</v>
      </c>
      <c r="C8928">
        <v>15</v>
      </c>
      <c r="D8928">
        <v>3</v>
      </c>
      <c r="E8928" s="52" t="str">
        <f t="shared" si="415"/>
        <v>B</v>
      </c>
      <c r="F8928">
        <v>4</v>
      </c>
      <c r="G8928">
        <v>4</v>
      </c>
      <c r="H8928">
        <v>7</v>
      </c>
      <c r="I8928" s="12" t="s">
        <v>2346</v>
      </c>
      <c r="J8928" s="12">
        <v>1</v>
      </c>
      <c r="K8928" s="12">
        <v>1</v>
      </c>
      <c r="L8928" s="12">
        <v>1</v>
      </c>
      <c r="M8928" s="12">
        <v>0</v>
      </c>
      <c r="N8928" t="str">
        <f t="shared" si="416"/>
        <v>Go</v>
      </c>
      <c r="P8928" t="s">
        <v>78</v>
      </c>
      <c r="Q8928" t="s">
        <v>17</v>
      </c>
      <c r="R8928">
        <v>670</v>
      </c>
    </row>
    <row r="8929" spans="1:18" ht="15.6">
      <c r="A8929" s="1" t="s">
        <v>77</v>
      </c>
      <c r="B8929" t="s">
        <v>11</v>
      </c>
      <c r="C8929">
        <v>15</v>
      </c>
      <c r="D8929">
        <v>3</v>
      </c>
      <c r="E8929" s="52" t="str">
        <f t="shared" si="415"/>
        <v>B</v>
      </c>
      <c r="F8929">
        <v>4</v>
      </c>
      <c r="G8929">
        <v>4</v>
      </c>
      <c r="H8929">
        <v>8</v>
      </c>
      <c r="I8929" s="12" t="s">
        <v>2347</v>
      </c>
      <c r="J8929" s="12">
        <v>1</v>
      </c>
      <c r="K8929" s="12">
        <v>1</v>
      </c>
      <c r="L8929" s="12">
        <v>1</v>
      </c>
      <c r="M8929" s="12">
        <v>0</v>
      </c>
      <c r="N8929" t="str">
        <f t="shared" si="416"/>
        <v>Go</v>
      </c>
      <c r="P8929" t="s">
        <v>78</v>
      </c>
      <c r="Q8929" t="s">
        <v>17</v>
      </c>
      <c r="R8929">
        <v>670</v>
      </c>
    </row>
    <row r="8930" spans="1:18" ht="15.6">
      <c r="A8930" s="1" t="s">
        <v>77</v>
      </c>
      <c r="B8930" t="s">
        <v>11</v>
      </c>
      <c r="C8930">
        <v>15</v>
      </c>
      <c r="D8930">
        <v>3</v>
      </c>
      <c r="E8930" s="52" t="str">
        <f t="shared" si="415"/>
        <v>B</v>
      </c>
      <c r="F8930">
        <v>4</v>
      </c>
      <c r="G8930">
        <v>4</v>
      </c>
      <c r="H8930">
        <v>9</v>
      </c>
      <c r="I8930" s="12" t="s">
        <v>2348</v>
      </c>
      <c r="J8930" s="12">
        <v>1</v>
      </c>
      <c r="K8930" s="12">
        <v>1</v>
      </c>
      <c r="L8930" s="12">
        <v>1</v>
      </c>
      <c r="M8930" s="12">
        <v>0</v>
      </c>
      <c r="N8930" t="str">
        <f t="shared" si="416"/>
        <v>Go</v>
      </c>
      <c r="P8930" t="s">
        <v>78</v>
      </c>
      <c r="Q8930" t="s">
        <v>17</v>
      </c>
      <c r="R8930">
        <v>670</v>
      </c>
    </row>
    <row r="8931" spans="1:18" ht="15.6">
      <c r="A8931" s="1" t="s">
        <v>77</v>
      </c>
      <c r="B8931" t="s">
        <v>11</v>
      </c>
      <c r="C8931">
        <v>15</v>
      </c>
      <c r="D8931">
        <v>3</v>
      </c>
      <c r="E8931" s="52" t="str">
        <f t="shared" si="415"/>
        <v>B</v>
      </c>
      <c r="F8931">
        <v>4</v>
      </c>
      <c r="G8931">
        <v>4</v>
      </c>
      <c r="H8931">
        <v>10</v>
      </c>
      <c r="I8931" s="12" t="s">
        <v>2349</v>
      </c>
      <c r="J8931" s="12">
        <v>1</v>
      </c>
      <c r="K8931" s="12">
        <v>1</v>
      </c>
      <c r="L8931" s="12">
        <v>1</v>
      </c>
      <c r="M8931" s="12">
        <v>0</v>
      </c>
      <c r="N8931" t="str">
        <f t="shared" si="416"/>
        <v>Go</v>
      </c>
      <c r="P8931" t="s">
        <v>78</v>
      </c>
      <c r="Q8931" t="s">
        <v>17</v>
      </c>
      <c r="R8931">
        <v>670</v>
      </c>
    </row>
    <row r="8932" spans="1:18" ht="15.6">
      <c r="A8932" s="1" t="s">
        <v>77</v>
      </c>
      <c r="B8932" t="s">
        <v>11</v>
      </c>
      <c r="C8932">
        <v>15</v>
      </c>
      <c r="D8932">
        <v>3</v>
      </c>
      <c r="E8932" s="52" t="str">
        <f t="shared" si="415"/>
        <v>B</v>
      </c>
      <c r="F8932">
        <v>4</v>
      </c>
      <c r="G8932">
        <v>4</v>
      </c>
      <c r="H8932">
        <v>11</v>
      </c>
      <c r="I8932" s="12" t="s">
        <v>2350</v>
      </c>
      <c r="J8932" s="12">
        <v>1</v>
      </c>
      <c r="K8932" s="12">
        <v>1</v>
      </c>
      <c r="L8932" s="12">
        <v>1</v>
      </c>
      <c r="M8932" s="12">
        <v>0</v>
      </c>
      <c r="N8932" t="str">
        <f t="shared" si="416"/>
        <v>Go</v>
      </c>
      <c r="P8932" t="s">
        <v>78</v>
      </c>
      <c r="Q8932" t="s">
        <v>17</v>
      </c>
      <c r="R8932">
        <v>670</v>
      </c>
    </row>
    <row r="8933" spans="1:18" ht="15.6">
      <c r="A8933" s="1" t="s">
        <v>77</v>
      </c>
      <c r="B8933" t="s">
        <v>11</v>
      </c>
      <c r="C8933">
        <v>15</v>
      </c>
      <c r="D8933">
        <v>3</v>
      </c>
      <c r="E8933" s="52" t="str">
        <f t="shared" si="415"/>
        <v>B</v>
      </c>
      <c r="F8933">
        <v>4</v>
      </c>
      <c r="G8933">
        <v>4</v>
      </c>
      <c r="H8933">
        <v>12</v>
      </c>
      <c r="I8933" s="12" t="s">
        <v>2351</v>
      </c>
      <c r="J8933" s="12">
        <v>1</v>
      </c>
      <c r="K8933" s="12">
        <v>0</v>
      </c>
      <c r="L8933" s="12">
        <v>1</v>
      </c>
      <c r="M8933" s="12">
        <v>1</v>
      </c>
      <c r="N8933" t="str">
        <f t="shared" si="416"/>
        <v>NoGo</v>
      </c>
      <c r="P8933" t="s">
        <v>78</v>
      </c>
      <c r="Q8933" t="s">
        <v>17</v>
      </c>
      <c r="R8933">
        <v>670</v>
      </c>
    </row>
    <row r="8934" spans="1:18" ht="15.6">
      <c r="A8934" s="1" t="s">
        <v>77</v>
      </c>
      <c r="B8934" t="s">
        <v>11</v>
      </c>
      <c r="C8934">
        <v>15</v>
      </c>
      <c r="D8934">
        <v>3</v>
      </c>
      <c r="E8934" s="52" t="str">
        <f t="shared" si="415"/>
        <v>B</v>
      </c>
      <c r="F8934">
        <v>4</v>
      </c>
      <c r="G8934">
        <v>4</v>
      </c>
      <c r="H8934">
        <v>13</v>
      </c>
      <c r="I8934" s="12" t="s">
        <v>2352</v>
      </c>
      <c r="J8934" s="12">
        <v>1</v>
      </c>
      <c r="K8934" s="12">
        <v>1</v>
      </c>
      <c r="L8934" s="12">
        <v>1</v>
      </c>
      <c r="M8934" s="12">
        <v>0</v>
      </c>
      <c r="N8934" t="str">
        <f t="shared" si="416"/>
        <v>Go</v>
      </c>
      <c r="P8934" t="s">
        <v>78</v>
      </c>
      <c r="Q8934" t="s">
        <v>17</v>
      </c>
      <c r="R8934">
        <v>670</v>
      </c>
    </row>
    <row r="8935" spans="1:18" ht="15.6">
      <c r="A8935" s="1" t="s">
        <v>77</v>
      </c>
      <c r="B8935" t="s">
        <v>11</v>
      </c>
      <c r="C8935">
        <v>15</v>
      </c>
      <c r="D8935">
        <v>3</v>
      </c>
      <c r="E8935" s="52" t="str">
        <f t="shared" si="415"/>
        <v>B</v>
      </c>
      <c r="F8935">
        <v>4</v>
      </c>
      <c r="G8935">
        <v>4</v>
      </c>
      <c r="H8935">
        <v>14</v>
      </c>
      <c r="I8935" s="12" t="s">
        <v>2353</v>
      </c>
      <c r="J8935" s="12">
        <v>1</v>
      </c>
      <c r="K8935" s="12">
        <v>1</v>
      </c>
      <c r="L8935" s="12">
        <v>1</v>
      </c>
      <c r="M8935" s="12">
        <v>0</v>
      </c>
      <c r="N8935" t="str">
        <f t="shared" si="416"/>
        <v>Go</v>
      </c>
      <c r="P8935" t="s">
        <v>78</v>
      </c>
      <c r="Q8935" t="s">
        <v>17</v>
      </c>
      <c r="R8935">
        <v>670</v>
      </c>
    </row>
    <row r="8936" spans="1:18" ht="15.6">
      <c r="A8936" s="1" t="s">
        <v>77</v>
      </c>
      <c r="B8936" t="s">
        <v>11</v>
      </c>
      <c r="C8936">
        <v>15</v>
      </c>
      <c r="D8936">
        <v>3</v>
      </c>
      <c r="E8936" s="52" t="str">
        <f t="shared" si="415"/>
        <v>B</v>
      </c>
      <c r="F8936">
        <v>4</v>
      </c>
      <c r="G8936">
        <v>4</v>
      </c>
      <c r="H8936">
        <v>15</v>
      </c>
      <c r="I8936" s="12" t="s">
        <v>2354</v>
      </c>
      <c r="J8936" s="12">
        <v>1</v>
      </c>
      <c r="K8936" s="12">
        <v>1</v>
      </c>
      <c r="L8936" s="12">
        <v>1</v>
      </c>
      <c r="M8936" s="12">
        <v>0</v>
      </c>
      <c r="N8936" t="str">
        <f t="shared" si="416"/>
        <v>Go</v>
      </c>
      <c r="P8936" t="s">
        <v>78</v>
      </c>
      <c r="Q8936" t="s">
        <v>17</v>
      </c>
      <c r="R8936">
        <v>670</v>
      </c>
    </row>
    <row r="8937" spans="1:18" ht="15.6">
      <c r="A8937" s="1" t="s">
        <v>77</v>
      </c>
      <c r="B8937" t="s">
        <v>11</v>
      </c>
      <c r="C8937">
        <v>15</v>
      </c>
      <c r="D8937">
        <v>3</v>
      </c>
      <c r="E8937" s="52" t="str">
        <f t="shared" si="415"/>
        <v>B</v>
      </c>
      <c r="F8937">
        <v>4</v>
      </c>
      <c r="G8937">
        <v>4</v>
      </c>
      <c r="H8937">
        <v>16</v>
      </c>
      <c r="I8937" s="12" t="s">
        <v>2355</v>
      </c>
      <c r="J8937" s="12">
        <v>1</v>
      </c>
      <c r="K8937" s="12">
        <v>0</v>
      </c>
      <c r="L8937" s="12">
        <v>1</v>
      </c>
      <c r="M8937" s="12">
        <v>1</v>
      </c>
      <c r="N8937" t="str">
        <f t="shared" si="416"/>
        <v>NoGo</v>
      </c>
      <c r="P8937" t="s">
        <v>78</v>
      </c>
      <c r="Q8937" t="s">
        <v>17</v>
      </c>
      <c r="R8937">
        <v>670</v>
      </c>
    </row>
    <row r="8938" spans="1:18" ht="15.6">
      <c r="A8938" s="1" t="s">
        <v>77</v>
      </c>
      <c r="B8938" t="s">
        <v>11</v>
      </c>
      <c r="C8938">
        <v>15</v>
      </c>
      <c r="D8938">
        <v>3</v>
      </c>
      <c r="E8938" s="52" t="str">
        <f t="shared" si="415"/>
        <v>B</v>
      </c>
      <c r="F8938">
        <v>4</v>
      </c>
      <c r="G8938">
        <v>4</v>
      </c>
      <c r="H8938">
        <v>17</v>
      </c>
      <c r="I8938" s="12" t="s">
        <v>2356</v>
      </c>
      <c r="J8938" s="12">
        <v>1</v>
      </c>
      <c r="K8938" s="12">
        <v>1</v>
      </c>
      <c r="L8938" s="12">
        <v>1</v>
      </c>
      <c r="M8938" s="12">
        <v>0</v>
      </c>
      <c r="N8938" t="str">
        <f t="shared" si="416"/>
        <v>Go</v>
      </c>
      <c r="P8938" t="s">
        <v>78</v>
      </c>
      <c r="Q8938" t="s">
        <v>17</v>
      </c>
      <c r="R8938">
        <v>670</v>
      </c>
    </row>
    <row r="8939" spans="1:18" ht="15.6">
      <c r="A8939" s="1" t="s">
        <v>77</v>
      </c>
      <c r="B8939" t="s">
        <v>11</v>
      </c>
      <c r="C8939">
        <v>15</v>
      </c>
      <c r="D8939">
        <v>3</v>
      </c>
      <c r="E8939" s="52" t="str">
        <f t="shared" si="415"/>
        <v>B</v>
      </c>
      <c r="F8939">
        <v>4</v>
      </c>
      <c r="G8939">
        <v>4</v>
      </c>
      <c r="H8939">
        <v>18</v>
      </c>
      <c r="I8939" s="12" t="s">
        <v>2357</v>
      </c>
      <c r="J8939" s="12">
        <v>1</v>
      </c>
      <c r="K8939" s="12">
        <v>1</v>
      </c>
      <c r="L8939" s="12">
        <v>1</v>
      </c>
      <c r="M8939" s="12">
        <v>0</v>
      </c>
      <c r="N8939" t="str">
        <f t="shared" si="416"/>
        <v>Go</v>
      </c>
      <c r="P8939" t="s">
        <v>78</v>
      </c>
      <c r="Q8939" t="s">
        <v>17</v>
      </c>
      <c r="R8939">
        <v>670</v>
      </c>
    </row>
    <row r="8940" spans="1:18" ht="15.6">
      <c r="A8940" s="1" t="s">
        <v>77</v>
      </c>
      <c r="B8940" t="s">
        <v>11</v>
      </c>
      <c r="C8940">
        <v>15</v>
      </c>
      <c r="D8940">
        <v>3</v>
      </c>
      <c r="E8940" s="52" t="str">
        <f t="shared" si="415"/>
        <v>B</v>
      </c>
      <c r="F8940">
        <v>4</v>
      </c>
      <c r="G8940">
        <v>4</v>
      </c>
      <c r="H8940">
        <v>19</v>
      </c>
      <c r="I8940" s="12" t="s">
        <v>2358</v>
      </c>
      <c r="J8940" s="12">
        <v>1</v>
      </c>
      <c r="K8940" s="12">
        <v>1</v>
      </c>
      <c r="L8940" s="12">
        <v>1</v>
      </c>
      <c r="M8940" s="12">
        <v>0</v>
      </c>
      <c r="N8940" t="str">
        <f t="shared" si="416"/>
        <v>Go</v>
      </c>
      <c r="P8940" t="s">
        <v>78</v>
      </c>
      <c r="Q8940" t="s">
        <v>17</v>
      </c>
      <c r="R8940">
        <v>670</v>
      </c>
    </row>
    <row r="8941" spans="1:18" ht="15.6">
      <c r="A8941" s="1" t="s">
        <v>77</v>
      </c>
      <c r="B8941" t="s">
        <v>11</v>
      </c>
      <c r="C8941">
        <v>15</v>
      </c>
      <c r="D8941">
        <v>3</v>
      </c>
      <c r="E8941" s="52" t="str">
        <f t="shared" si="415"/>
        <v>B</v>
      </c>
      <c r="F8941">
        <v>4</v>
      </c>
      <c r="G8941">
        <v>4</v>
      </c>
      <c r="H8941">
        <v>20</v>
      </c>
      <c r="I8941" s="12" t="s">
        <v>2359</v>
      </c>
      <c r="J8941" s="12">
        <v>1</v>
      </c>
      <c r="K8941" s="12">
        <v>0</v>
      </c>
      <c r="L8941" s="12">
        <v>1</v>
      </c>
      <c r="M8941" s="12">
        <v>1</v>
      </c>
      <c r="N8941" t="str">
        <f t="shared" si="416"/>
        <v>NoGo</v>
      </c>
      <c r="P8941" t="s">
        <v>78</v>
      </c>
      <c r="Q8941" t="s">
        <v>17</v>
      </c>
      <c r="R8941">
        <v>670</v>
      </c>
    </row>
    <row r="8942" spans="1:18" ht="15.6">
      <c r="A8942" s="1" t="s">
        <v>77</v>
      </c>
      <c r="B8942" t="s">
        <v>11</v>
      </c>
      <c r="C8942">
        <v>15</v>
      </c>
      <c r="D8942">
        <v>3</v>
      </c>
      <c r="E8942" s="52" t="str">
        <f t="shared" si="415"/>
        <v>B</v>
      </c>
      <c r="F8942">
        <v>4</v>
      </c>
      <c r="G8942">
        <v>4</v>
      </c>
      <c r="H8942">
        <v>21</v>
      </c>
      <c r="I8942" s="12" t="s">
        <v>2360</v>
      </c>
      <c r="J8942" s="12">
        <v>1</v>
      </c>
      <c r="K8942" s="12">
        <v>1</v>
      </c>
      <c r="L8942" s="12">
        <v>1</v>
      </c>
      <c r="M8942" s="12">
        <v>0</v>
      </c>
      <c r="N8942" t="str">
        <f t="shared" si="416"/>
        <v>Go</v>
      </c>
      <c r="P8942" t="s">
        <v>78</v>
      </c>
      <c r="Q8942" t="s">
        <v>17</v>
      </c>
      <c r="R8942">
        <v>670</v>
      </c>
    </row>
    <row r="8943" spans="1:18" ht="15.6">
      <c r="A8943" s="1" t="s">
        <v>77</v>
      </c>
      <c r="B8943" t="s">
        <v>11</v>
      </c>
      <c r="C8943">
        <v>15</v>
      </c>
      <c r="D8943">
        <v>3</v>
      </c>
      <c r="E8943" s="52" t="str">
        <f t="shared" si="415"/>
        <v>B</v>
      </c>
      <c r="F8943">
        <v>4</v>
      </c>
      <c r="G8943">
        <v>4</v>
      </c>
      <c r="H8943">
        <v>22</v>
      </c>
      <c r="I8943" s="12" t="s">
        <v>2361</v>
      </c>
      <c r="J8943" s="12">
        <v>1</v>
      </c>
      <c r="K8943" s="12">
        <v>1</v>
      </c>
      <c r="L8943" s="12">
        <v>1</v>
      </c>
      <c r="M8943" s="12">
        <v>0</v>
      </c>
      <c r="N8943" t="str">
        <f t="shared" si="416"/>
        <v>Go</v>
      </c>
      <c r="P8943" t="s">
        <v>78</v>
      </c>
      <c r="Q8943" t="s">
        <v>17</v>
      </c>
      <c r="R8943">
        <v>670</v>
      </c>
    </row>
    <row r="8944" spans="1:18" ht="15.6">
      <c r="A8944" s="1" t="s">
        <v>77</v>
      </c>
      <c r="B8944" t="s">
        <v>11</v>
      </c>
      <c r="C8944">
        <v>15</v>
      </c>
      <c r="D8944">
        <v>3</v>
      </c>
      <c r="E8944" s="52" t="str">
        <f t="shared" si="415"/>
        <v>B</v>
      </c>
      <c r="F8944">
        <v>4</v>
      </c>
      <c r="G8944">
        <v>4</v>
      </c>
      <c r="H8944">
        <v>23</v>
      </c>
      <c r="I8944" s="12" t="s">
        <v>2362</v>
      </c>
      <c r="J8944" s="12">
        <v>1</v>
      </c>
      <c r="K8944" s="12">
        <v>0</v>
      </c>
      <c r="L8944" s="12">
        <v>1</v>
      </c>
      <c r="M8944" s="12">
        <v>1</v>
      </c>
      <c r="N8944" t="str">
        <f t="shared" si="416"/>
        <v>NoGo</v>
      </c>
      <c r="P8944" t="s">
        <v>78</v>
      </c>
      <c r="Q8944" t="s">
        <v>17</v>
      </c>
      <c r="R8944">
        <v>670</v>
      </c>
    </row>
    <row r="8945" spans="1:18" ht="15.6">
      <c r="A8945" s="1" t="s">
        <v>77</v>
      </c>
      <c r="B8945" t="s">
        <v>11</v>
      </c>
      <c r="C8945">
        <v>15</v>
      </c>
      <c r="D8945">
        <v>3</v>
      </c>
      <c r="E8945" s="52" t="str">
        <f t="shared" si="415"/>
        <v>B</v>
      </c>
      <c r="F8945">
        <v>4</v>
      </c>
      <c r="G8945">
        <v>4</v>
      </c>
      <c r="H8945">
        <v>24</v>
      </c>
      <c r="I8945" s="12" t="s">
        <v>2363</v>
      </c>
      <c r="J8945" s="12">
        <v>0</v>
      </c>
      <c r="K8945" s="12">
        <v>0</v>
      </c>
      <c r="L8945" s="12">
        <v>0</v>
      </c>
      <c r="M8945" s="12">
        <v>0</v>
      </c>
      <c r="N8945" t="str">
        <f t="shared" si="416"/>
        <v>Go</v>
      </c>
      <c r="P8945" t="s">
        <v>78</v>
      </c>
      <c r="Q8945" t="s">
        <v>17</v>
      </c>
      <c r="R8945">
        <v>670</v>
      </c>
    </row>
    <row r="8946" spans="1:18" ht="15.6">
      <c r="A8946" s="1" t="s">
        <v>77</v>
      </c>
      <c r="B8946" t="s">
        <v>11</v>
      </c>
      <c r="C8946">
        <v>15</v>
      </c>
      <c r="D8946">
        <v>3</v>
      </c>
      <c r="E8946" s="52" t="str">
        <f t="shared" ref="E8946:E9009" si="417">IF(D8946=1,"H",IF(D8946=2,"H","B"))</f>
        <v>B</v>
      </c>
      <c r="F8946">
        <v>4</v>
      </c>
      <c r="G8946">
        <v>4</v>
      </c>
      <c r="H8946">
        <v>25</v>
      </c>
      <c r="I8946" s="12" t="s">
        <v>2364</v>
      </c>
      <c r="J8946" s="12">
        <v>0</v>
      </c>
      <c r="K8946" s="12">
        <v>0</v>
      </c>
      <c r="L8946" s="12">
        <v>0</v>
      </c>
      <c r="M8946" s="12">
        <v>0</v>
      </c>
      <c r="N8946" t="str">
        <f t="shared" si="416"/>
        <v>Go</v>
      </c>
      <c r="P8946" t="s">
        <v>78</v>
      </c>
      <c r="Q8946" t="s">
        <v>17</v>
      </c>
      <c r="R8946">
        <v>670</v>
      </c>
    </row>
    <row r="8947" spans="1:18" ht="15.6">
      <c r="A8947" s="1" t="s">
        <v>77</v>
      </c>
      <c r="B8947" t="s">
        <v>11</v>
      </c>
      <c r="C8947">
        <v>15</v>
      </c>
      <c r="D8947">
        <v>3</v>
      </c>
      <c r="E8947" s="52" t="str">
        <f t="shared" si="417"/>
        <v>B</v>
      </c>
      <c r="F8947">
        <v>4</v>
      </c>
      <c r="G8947">
        <v>4</v>
      </c>
      <c r="H8947">
        <v>26</v>
      </c>
      <c r="I8947" s="12" t="s">
        <v>2365</v>
      </c>
      <c r="J8947" s="12">
        <v>0</v>
      </c>
      <c r="K8947" s="12">
        <v>0</v>
      </c>
      <c r="L8947" s="12">
        <v>0</v>
      </c>
      <c r="M8947" s="12">
        <v>0</v>
      </c>
      <c r="N8947" t="str">
        <f t="shared" si="416"/>
        <v>Go</v>
      </c>
      <c r="P8947" t="s">
        <v>78</v>
      </c>
      <c r="Q8947" t="s">
        <v>17</v>
      </c>
      <c r="R8947">
        <v>670</v>
      </c>
    </row>
    <row r="8948" spans="1:18" ht="15.6">
      <c r="A8948" s="1" t="s">
        <v>77</v>
      </c>
      <c r="B8948" t="s">
        <v>11</v>
      </c>
      <c r="C8948">
        <v>15</v>
      </c>
      <c r="D8948">
        <v>3</v>
      </c>
      <c r="E8948" s="52" t="str">
        <f t="shared" si="417"/>
        <v>B</v>
      </c>
      <c r="F8948">
        <v>4</v>
      </c>
      <c r="G8948">
        <v>4</v>
      </c>
      <c r="H8948">
        <v>27</v>
      </c>
      <c r="I8948" s="12" t="s">
        <v>2366</v>
      </c>
      <c r="J8948" s="12">
        <v>1</v>
      </c>
      <c r="K8948" s="12">
        <v>1</v>
      </c>
      <c r="L8948" s="12">
        <v>1</v>
      </c>
      <c r="M8948" s="12">
        <v>0</v>
      </c>
      <c r="N8948" t="str">
        <f t="shared" si="416"/>
        <v>Go</v>
      </c>
      <c r="P8948" t="s">
        <v>78</v>
      </c>
      <c r="Q8948" t="s">
        <v>17</v>
      </c>
      <c r="R8948">
        <v>670</v>
      </c>
    </row>
    <row r="8949" spans="1:18" ht="15.6">
      <c r="A8949" s="1" t="s">
        <v>77</v>
      </c>
      <c r="B8949" t="s">
        <v>11</v>
      </c>
      <c r="C8949">
        <v>15</v>
      </c>
      <c r="D8949">
        <v>3</v>
      </c>
      <c r="E8949" s="52" t="str">
        <f t="shared" si="417"/>
        <v>B</v>
      </c>
      <c r="F8949">
        <v>4</v>
      </c>
      <c r="G8949">
        <v>4</v>
      </c>
      <c r="H8949">
        <v>28</v>
      </c>
      <c r="I8949" s="12" t="s">
        <v>2367</v>
      </c>
      <c r="J8949" s="12">
        <v>1</v>
      </c>
      <c r="K8949" s="12">
        <v>0</v>
      </c>
      <c r="L8949" s="12">
        <v>1</v>
      </c>
      <c r="M8949" s="12">
        <v>1</v>
      </c>
      <c r="N8949" t="str">
        <f t="shared" si="416"/>
        <v>NoGo</v>
      </c>
      <c r="P8949" t="s">
        <v>78</v>
      </c>
      <c r="Q8949" t="s">
        <v>17</v>
      </c>
      <c r="R8949">
        <v>670</v>
      </c>
    </row>
    <row r="8950" spans="1:18" ht="15.6">
      <c r="A8950" s="1" t="s">
        <v>77</v>
      </c>
      <c r="B8950" t="s">
        <v>11</v>
      </c>
      <c r="C8950">
        <v>15</v>
      </c>
      <c r="D8950">
        <v>3</v>
      </c>
      <c r="E8950" s="52" t="str">
        <f t="shared" si="417"/>
        <v>B</v>
      </c>
      <c r="F8950">
        <v>4</v>
      </c>
      <c r="G8950">
        <v>4</v>
      </c>
      <c r="H8950">
        <v>29</v>
      </c>
      <c r="I8950" s="12" t="s">
        <v>2368</v>
      </c>
      <c r="J8950" s="12">
        <v>1</v>
      </c>
      <c r="K8950" s="12">
        <v>1</v>
      </c>
      <c r="L8950" s="12">
        <v>1</v>
      </c>
      <c r="M8950" s="12">
        <v>0</v>
      </c>
      <c r="N8950" t="str">
        <f t="shared" si="416"/>
        <v>Go</v>
      </c>
      <c r="P8950" t="s">
        <v>78</v>
      </c>
      <c r="Q8950" t="s">
        <v>17</v>
      </c>
      <c r="R8950">
        <v>670</v>
      </c>
    </row>
    <row r="8951" spans="1:18" ht="15.6">
      <c r="A8951" s="1" t="s">
        <v>77</v>
      </c>
      <c r="B8951" t="s">
        <v>11</v>
      </c>
      <c r="C8951">
        <v>15</v>
      </c>
      <c r="D8951">
        <v>3</v>
      </c>
      <c r="E8951" s="52" t="str">
        <f t="shared" si="417"/>
        <v>B</v>
      </c>
      <c r="F8951">
        <v>4</v>
      </c>
      <c r="G8951">
        <v>4</v>
      </c>
      <c r="H8951">
        <v>30</v>
      </c>
      <c r="I8951" s="12" t="s">
        <v>2369</v>
      </c>
      <c r="J8951" s="12">
        <v>1</v>
      </c>
      <c r="K8951" s="12">
        <v>1</v>
      </c>
      <c r="L8951" s="12">
        <v>1</v>
      </c>
      <c r="M8951" s="12">
        <v>0</v>
      </c>
      <c r="N8951" t="str">
        <f t="shared" si="416"/>
        <v>Go</v>
      </c>
      <c r="P8951" t="s">
        <v>78</v>
      </c>
      <c r="Q8951" t="s">
        <v>17</v>
      </c>
      <c r="R8951">
        <v>670</v>
      </c>
    </row>
    <row r="8952" spans="1:18" ht="15.6">
      <c r="A8952" s="1" t="s">
        <v>77</v>
      </c>
      <c r="B8952" t="s">
        <v>11</v>
      </c>
      <c r="C8952">
        <v>15</v>
      </c>
      <c r="D8952">
        <v>3</v>
      </c>
      <c r="E8952" s="52" t="str">
        <f t="shared" si="417"/>
        <v>B</v>
      </c>
      <c r="F8952">
        <v>4</v>
      </c>
      <c r="G8952">
        <v>4</v>
      </c>
      <c r="H8952">
        <v>31</v>
      </c>
      <c r="I8952" s="12" t="s">
        <v>2370</v>
      </c>
      <c r="J8952" s="12">
        <v>0</v>
      </c>
      <c r="K8952" s="12">
        <v>1</v>
      </c>
      <c r="L8952" s="12">
        <v>1</v>
      </c>
      <c r="M8952" s="12">
        <v>1</v>
      </c>
      <c r="N8952" t="str">
        <f t="shared" si="416"/>
        <v>NoGo</v>
      </c>
      <c r="P8952" t="s">
        <v>78</v>
      </c>
      <c r="Q8952" t="s">
        <v>17</v>
      </c>
      <c r="R8952">
        <v>670</v>
      </c>
    </row>
    <row r="8953" spans="1:18" ht="15.6">
      <c r="A8953" s="1" t="s">
        <v>77</v>
      </c>
      <c r="B8953" t="s">
        <v>11</v>
      </c>
      <c r="C8953">
        <v>15</v>
      </c>
      <c r="D8953">
        <v>3</v>
      </c>
      <c r="E8953" s="52" t="str">
        <f t="shared" si="417"/>
        <v>B</v>
      </c>
      <c r="F8953">
        <v>4</v>
      </c>
      <c r="G8953">
        <v>4</v>
      </c>
      <c r="H8953">
        <v>32</v>
      </c>
      <c r="I8953" s="12" t="s">
        <v>2371</v>
      </c>
      <c r="J8953" s="12">
        <v>1</v>
      </c>
      <c r="K8953" s="12">
        <v>1</v>
      </c>
      <c r="L8953" s="12">
        <v>1</v>
      </c>
      <c r="M8953" s="12">
        <v>0</v>
      </c>
      <c r="N8953" t="str">
        <f t="shared" si="416"/>
        <v>Go</v>
      </c>
      <c r="P8953" t="s">
        <v>78</v>
      </c>
      <c r="Q8953" t="s">
        <v>17</v>
      </c>
      <c r="R8953">
        <v>670</v>
      </c>
    </row>
    <row r="8954" spans="1:18" ht="15.6">
      <c r="A8954" s="1" t="s">
        <v>77</v>
      </c>
      <c r="B8954" t="s">
        <v>11</v>
      </c>
      <c r="C8954">
        <v>15</v>
      </c>
      <c r="D8954">
        <v>3</v>
      </c>
      <c r="E8954" s="52" t="str">
        <f t="shared" si="417"/>
        <v>B</v>
      </c>
      <c r="F8954">
        <v>4</v>
      </c>
      <c r="G8954">
        <v>4</v>
      </c>
      <c r="H8954">
        <v>33</v>
      </c>
      <c r="I8954" s="12" t="s">
        <v>2372</v>
      </c>
      <c r="J8954" s="12">
        <v>1</v>
      </c>
      <c r="K8954" s="12">
        <v>1</v>
      </c>
      <c r="L8954" s="12">
        <v>1</v>
      </c>
      <c r="M8954" s="12">
        <v>0</v>
      </c>
      <c r="N8954" t="str">
        <f t="shared" si="416"/>
        <v>Go</v>
      </c>
      <c r="P8954" t="s">
        <v>78</v>
      </c>
      <c r="Q8954" t="s">
        <v>17</v>
      </c>
      <c r="R8954">
        <v>670</v>
      </c>
    </row>
    <row r="8955" spans="1:18" ht="15.6">
      <c r="A8955" s="1" t="s">
        <v>77</v>
      </c>
      <c r="B8955" t="s">
        <v>11</v>
      </c>
      <c r="C8955">
        <v>15</v>
      </c>
      <c r="D8955">
        <v>3</v>
      </c>
      <c r="E8955" s="52" t="str">
        <f t="shared" si="417"/>
        <v>B</v>
      </c>
      <c r="F8955">
        <v>4</v>
      </c>
      <c r="G8955">
        <v>4</v>
      </c>
      <c r="H8955">
        <v>34</v>
      </c>
      <c r="I8955" s="12" t="s">
        <v>2373</v>
      </c>
      <c r="J8955" s="12">
        <v>1</v>
      </c>
      <c r="K8955" s="12">
        <v>1</v>
      </c>
      <c r="L8955" s="12">
        <v>1</v>
      </c>
      <c r="M8955" s="12">
        <v>0</v>
      </c>
      <c r="N8955" t="str">
        <f t="shared" si="416"/>
        <v>Go</v>
      </c>
      <c r="P8955" t="s">
        <v>78</v>
      </c>
      <c r="Q8955" t="s">
        <v>17</v>
      </c>
      <c r="R8955">
        <v>670</v>
      </c>
    </row>
    <row r="8956" spans="1:18" ht="15.6">
      <c r="A8956" s="1" t="s">
        <v>77</v>
      </c>
      <c r="B8956" t="s">
        <v>11</v>
      </c>
      <c r="C8956">
        <v>15</v>
      </c>
      <c r="D8956">
        <v>3</v>
      </c>
      <c r="E8956" s="52" t="str">
        <f t="shared" si="417"/>
        <v>B</v>
      </c>
      <c r="F8956">
        <v>4</v>
      </c>
      <c r="G8956">
        <v>4</v>
      </c>
      <c r="H8956">
        <v>35</v>
      </c>
      <c r="I8956" s="12" t="s">
        <v>2374</v>
      </c>
      <c r="J8956" s="12">
        <v>1</v>
      </c>
      <c r="K8956" s="12">
        <v>1</v>
      </c>
      <c r="L8956" s="12">
        <v>1</v>
      </c>
      <c r="M8956" s="12">
        <v>0</v>
      </c>
      <c r="N8956" t="str">
        <f t="shared" si="416"/>
        <v>Go</v>
      </c>
      <c r="P8956" t="s">
        <v>78</v>
      </c>
      <c r="Q8956" t="s">
        <v>17</v>
      </c>
      <c r="R8956">
        <v>670</v>
      </c>
    </row>
    <row r="8957" spans="1:18" ht="15.6">
      <c r="A8957" s="1" t="s">
        <v>77</v>
      </c>
      <c r="B8957" t="s">
        <v>11</v>
      </c>
      <c r="C8957">
        <v>15</v>
      </c>
      <c r="D8957">
        <v>3</v>
      </c>
      <c r="E8957" s="52" t="str">
        <f t="shared" si="417"/>
        <v>B</v>
      </c>
      <c r="F8957">
        <v>4</v>
      </c>
      <c r="G8957">
        <v>4</v>
      </c>
      <c r="H8957">
        <v>36</v>
      </c>
      <c r="I8957" s="12" t="s">
        <v>2375</v>
      </c>
      <c r="J8957" s="12">
        <v>1</v>
      </c>
      <c r="K8957" s="12">
        <v>0</v>
      </c>
      <c r="L8957" s="12">
        <v>1</v>
      </c>
      <c r="M8957" s="12">
        <v>1</v>
      </c>
      <c r="N8957" t="str">
        <f t="shared" si="416"/>
        <v>NoGo</v>
      </c>
      <c r="P8957" t="s">
        <v>78</v>
      </c>
      <c r="Q8957" t="s">
        <v>17</v>
      </c>
      <c r="R8957">
        <v>670</v>
      </c>
    </row>
    <row r="8958" spans="1:18" ht="15.6">
      <c r="A8958" s="1" t="s">
        <v>77</v>
      </c>
      <c r="B8958" t="s">
        <v>11</v>
      </c>
      <c r="C8958">
        <v>15</v>
      </c>
      <c r="D8958">
        <v>3</v>
      </c>
      <c r="E8958" s="52" t="str">
        <f t="shared" si="417"/>
        <v>B</v>
      </c>
      <c r="F8958">
        <v>4</v>
      </c>
      <c r="G8958">
        <v>4</v>
      </c>
      <c r="H8958">
        <v>37</v>
      </c>
      <c r="I8958" s="12" t="s">
        <v>2376</v>
      </c>
      <c r="J8958" s="12">
        <v>1</v>
      </c>
      <c r="K8958" s="12">
        <v>1</v>
      </c>
      <c r="L8958" s="12">
        <v>1</v>
      </c>
      <c r="M8958" s="12">
        <v>0</v>
      </c>
      <c r="N8958" t="str">
        <f t="shared" si="416"/>
        <v>Go</v>
      </c>
      <c r="P8958" t="s">
        <v>78</v>
      </c>
      <c r="Q8958" t="s">
        <v>17</v>
      </c>
      <c r="R8958">
        <v>670</v>
      </c>
    </row>
    <row r="8959" spans="1:18" ht="15.6">
      <c r="A8959" s="1" t="s">
        <v>77</v>
      </c>
      <c r="B8959" t="s">
        <v>11</v>
      </c>
      <c r="C8959">
        <v>15</v>
      </c>
      <c r="D8959">
        <v>3</v>
      </c>
      <c r="E8959" s="52" t="str">
        <f t="shared" si="417"/>
        <v>B</v>
      </c>
      <c r="F8959">
        <v>4</v>
      </c>
      <c r="G8959">
        <v>4</v>
      </c>
      <c r="H8959">
        <v>38</v>
      </c>
      <c r="I8959" s="12" t="s">
        <v>2377</v>
      </c>
      <c r="J8959" s="12">
        <v>1</v>
      </c>
      <c r="K8959" s="12">
        <v>0</v>
      </c>
      <c r="L8959" s="12">
        <v>1</v>
      </c>
      <c r="M8959" s="12">
        <v>1</v>
      </c>
      <c r="N8959" t="str">
        <f t="shared" si="416"/>
        <v>NoGo</v>
      </c>
      <c r="P8959" t="s">
        <v>78</v>
      </c>
      <c r="Q8959" t="s">
        <v>17</v>
      </c>
      <c r="R8959">
        <v>670</v>
      </c>
    </row>
    <row r="8960" spans="1:18" ht="15.6">
      <c r="A8960" s="1" t="s">
        <v>77</v>
      </c>
      <c r="B8960" t="s">
        <v>11</v>
      </c>
      <c r="C8960">
        <v>15</v>
      </c>
      <c r="D8960">
        <v>3</v>
      </c>
      <c r="E8960" s="52" t="str">
        <f t="shared" si="417"/>
        <v>B</v>
      </c>
      <c r="F8960">
        <v>4</v>
      </c>
      <c r="G8960">
        <v>4</v>
      </c>
      <c r="H8960">
        <v>39</v>
      </c>
      <c r="I8960" s="12" t="s">
        <v>2378</v>
      </c>
      <c r="J8960" s="12">
        <v>1</v>
      </c>
      <c r="K8960" s="12">
        <v>1</v>
      </c>
      <c r="L8960" s="12">
        <v>1</v>
      </c>
      <c r="M8960" s="12">
        <v>0</v>
      </c>
      <c r="N8960" t="str">
        <f t="shared" si="416"/>
        <v>Go</v>
      </c>
      <c r="P8960" t="s">
        <v>78</v>
      </c>
      <c r="Q8960" t="s">
        <v>17</v>
      </c>
      <c r="R8960">
        <v>670</v>
      </c>
    </row>
    <row r="8961" spans="1:18" ht="15.6">
      <c r="A8961" s="1" t="s">
        <v>77</v>
      </c>
      <c r="B8961" t="s">
        <v>11</v>
      </c>
      <c r="C8961">
        <v>15</v>
      </c>
      <c r="D8961">
        <v>3</v>
      </c>
      <c r="E8961" s="52" t="str">
        <f t="shared" si="417"/>
        <v>B</v>
      </c>
      <c r="F8961">
        <v>4</v>
      </c>
      <c r="G8961">
        <v>4</v>
      </c>
      <c r="H8961">
        <v>40</v>
      </c>
      <c r="I8961" s="12" t="s">
        <v>2379</v>
      </c>
      <c r="J8961" s="12">
        <v>1</v>
      </c>
      <c r="K8961" s="12">
        <v>1</v>
      </c>
      <c r="L8961" s="12">
        <v>1</v>
      </c>
      <c r="M8961" s="12">
        <v>0</v>
      </c>
      <c r="N8961" t="str">
        <f t="shared" si="416"/>
        <v>Go</v>
      </c>
      <c r="P8961" t="s">
        <v>78</v>
      </c>
      <c r="Q8961" t="s">
        <v>17</v>
      </c>
      <c r="R8961">
        <v>670</v>
      </c>
    </row>
    <row r="8962" spans="1:18" ht="15.6">
      <c r="A8962" s="1" t="s">
        <v>77</v>
      </c>
      <c r="B8962" t="s">
        <v>11</v>
      </c>
      <c r="C8962">
        <v>15</v>
      </c>
      <c r="D8962">
        <v>3</v>
      </c>
      <c r="E8962" s="52" t="str">
        <f t="shared" si="417"/>
        <v>B</v>
      </c>
      <c r="F8962">
        <v>4</v>
      </c>
      <c r="G8962">
        <v>5</v>
      </c>
      <c r="H8962">
        <v>1</v>
      </c>
      <c r="I8962" s="12" t="s">
        <v>2380</v>
      </c>
      <c r="J8962" s="12">
        <v>1</v>
      </c>
      <c r="K8962" s="12">
        <v>1</v>
      </c>
      <c r="L8962" s="12">
        <v>1</v>
      </c>
      <c r="M8962" s="12">
        <v>0</v>
      </c>
      <c r="N8962" t="str">
        <f t="shared" si="416"/>
        <v>Go</v>
      </c>
      <c r="O8962" s="17"/>
      <c r="P8962" t="s">
        <v>78</v>
      </c>
      <c r="Q8962" t="s">
        <v>17</v>
      </c>
      <c r="R8962">
        <v>670</v>
      </c>
    </row>
    <row r="8963" spans="1:18" ht="15.6">
      <c r="A8963" s="1" t="s">
        <v>77</v>
      </c>
      <c r="B8963" t="s">
        <v>11</v>
      </c>
      <c r="C8963">
        <v>15</v>
      </c>
      <c r="D8963">
        <v>3</v>
      </c>
      <c r="E8963" s="52" t="str">
        <f t="shared" si="417"/>
        <v>B</v>
      </c>
      <c r="F8963">
        <v>4</v>
      </c>
      <c r="G8963">
        <v>5</v>
      </c>
      <c r="H8963">
        <v>2</v>
      </c>
      <c r="I8963" s="12" t="s">
        <v>2381</v>
      </c>
      <c r="J8963" s="12">
        <v>0</v>
      </c>
      <c r="K8963" s="12">
        <v>1</v>
      </c>
      <c r="L8963" s="12">
        <v>0</v>
      </c>
      <c r="M8963" s="12">
        <v>0</v>
      </c>
      <c r="N8963" t="str">
        <f t="shared" si="416"/>
        <v>Go</v>
      </c>
      <c r="O8963" s="17"/>
      <c r="P8963" t="s">
        <v>78</v>
      </c>
      <c r="Q8963" t="s">
        <v>17</v>
      </c>
      <c r="R8963">
        <v>670</v>
      </c>
    </row>
    <row r="8964" spans="1:18" ht="15.6">
      <c r="A8964" s="1" t="s">
        <v>77</v>
      </c>
      <c r="B8964" t="s">
        <v>11</v>
      </c>
      <c r="C8964">
        <v>15</v>
      </c>
      <c r="D8964">
        <v>3</v>
      </c>
      <c r="E8964" s="52" t="str">
        <f t="shared" si="417"/>
        <v>B</v>
      </c>
      <c r="F8964">
        <v>4</v>
      </c>
      <c r="G8964">
        <v>5</v>
      </c>
      <c r="H8964">
        <v>3</v>
      </c>
      <c r="I8964" s="12" t="s">
        <v>2382</v>
      </c>
      <c r="J8964" s="12">
        <v>1</v>
      </c>
      <c r="K8964" s="12">
        <v>1</v>
      </c>
      <c r="L8964" s="12">
        <v>0</v>
      </c>
      <c r="M8964" s="12">
        <v>0</v>
      </c>
      <c r="N8964" t="str">
        <f t="shared" si="416"/>
        <v>Go</v>
      </c>
      <c r="O8964" s="17"/>
      <c r="P8964" t="s">
        <v>78</v>
      </c>
      <c r="Q8964" t="s">
        <v>17</v>
      </c>
      <c r="R8964">
        <v>670</v>
      </c>
    </row>
    <row r="8965" spans="1:18" ht="15.6">
      <c r="A8965" s="1" t="s">
        <v>77</v>
      </c>
      <c r="B8965" t="s">
        <v>11</v>
      </c>
      <c r="C8965">
        <v>15</v>
      </c>
      <c r="D8965">
        <v>3</v>
      </c>
      <c r="E8965" s="52" t="str">
        <f t="shared" si="417"/>
        <v>B</v>
      </c>
      <c r="F8965">
        <v>4</v>
      </c>
      <c r="G8965">
        <v>5</v>
      </c>
      <c r="H8965">
        <v>4</v>
      </c>
      <c r="I8965" s="12" t="s">
        <v>2383</v>
      </c>
      <c r="J8965" s="12">
        <v>2</v>
      </c>
      <c r="K8965" s="12">
        <v>1</v>
      </c>
      <c r="L8965" s="12">
        <v>1</v>
      </c>
      <c r="M8965" s="12">
        <v>1</v>
      </c>
      <c r="N8965" t="str">
        <f t="shared" si="416"/>
        <v>NoGo</v>
      </c>
      <c r="O8965" s="17"/>
      <c r="P8965" t="s">
        <v>78</v>
      </c>
      <c r="Q8965" t="s">
        <v>17</v>
      </c>
      <c r="R8965">
        <v>670</v>
      </c>
    </row>
    <row r="8966" spans="1:18" ht="15.6">
      <c r="A8966" s="1" t="s">
        <v>77</v>
      </c>
      <c r="B8966" t="s">
        <v>11</v>
      </c>
      <c r="C8966">
        <v>15</v>
      </c>
      <c r="D8966">
        <v>3</v>
      </c>
      <c r="E8966" s="52" t="str">
        <f t="shared" si="417"/>
        <v>B</v>
      </c>
      <c r="F8966">
        <v>4</v>
      </c>
      <c r="G8966">
        <v>5</v>
      </c>
      <c r="H8966">
        <v>5</v>
      </c>
      <c r="I8966" s="12" t="s">
        <v>2384</v>
      </c>
      <c r="J8966" s="12">
        <v>1</v>
      </c>
      <c r="K8966" s="12">
        <v>1</v>
      </c>
      <c r="L8966" s="12">
        <v>1</v>
      </c>
      <c r="M8966" s="12">
        <v>1</v>
      </c>
      <c r="N8966" t="str">
        <f t="shared" si="416"/>
        <v>NoGo</v>
      </c>
      <c r="O8966" s="17"/>
      <c r="P8966" t="s">
        <v>78</v>
      </c>
      <c r="Q8966" t="s">
        <v>17</v>
      </c>
      <c r="R8966">
        <v>670</v>
      </c>
    </row>
    <row r="8967" spans="1:18" ht="15.6">
      <c r="A8967" s="1" t="s">
        <v>77</v>
      </c>
      <c r="B8967" t="s">
        <v>11</v>
      </c>
      <c r="C8967">
        <v>15</v>
      </c>
      <c r="D8967">
        <v>3</v>
      </c>
      <c r="E8967" s="52" t="str">
        <f t="shared" si="417"/>
        <v>B</v>
      </c>
      <c r="F8967">
        <v>4</v>
      </c>
      <c r="G8967">
        <v>5</v>
      </c>
      <c r="H8967">
        <v>6</v>
      </c>
      <c r="I8967" s="12" t="s">
        <v>2385</v>
      </c>
      <c r="J8967" s="12">
        <v>3</v>
      </c>
      <c r="K8967" s="12">
        <v>1</v>
      </c>
      <c r="L8967" s="12">
        <v>1</v>
      </c>
      <c r="M8967" s="12">
        <v>0</v>
      </c>
      <c r="N8967" t="str">
        <f t="shared" si="416"/>
        <v>Go</v>
      </c>
      <c r="O8967" s="17"/>
      <c r="P8967" t="s">
        <v>78</v>
      </c>
      <c r="Q8967" t="s">
        <v>17</v>
      </c>
      <c r="R8967">
        <v>670</v>
      </c>
    </row>
    <row r="8968" spans="1:18" ht="15.6">
      <c r="A8968" s="1" t="s">
        <v>77</v>
      </c>
      <c r="B8968" t="s">
        <v>11</v>
      </c>
      <c r="C8968">
        <v>15</v>
      </c>
      <c r="D8968">
        <v>3</v>
      </c>
      <c r="E8968" s="52" t="str">
        <f t="shared" si="417"/>
        <v>B</v>
      </c>
      <c r="F8968">
        <v>4</v>
      </c>
      <c r="G8968">
        <v>5</v>
      </c>
      <c r="H8968">
        <v>7</v>
      </c>
      <c r="I8968" s="12" t="s">
        <v>2386</v>
      </c>
      <c r="J8968" s="12">
        <v>1</v>
      </c>
      <c r="K8968" s="12">
        <v>1</v>
      </c>
      <c r="L8968" s="12">
        <v>1</v>
      </c>
      <c r="M8968" s="12">
        <v>0</v>
      </c>
      <c r="N8968" t="str">
        <f t="shared" si="416"/>
        <v>Go</v>
      </c>
      <c r="O8968" s="17"/>
      <c r="P8968" t="s">
        <v>78</v>
      </c>
      <c r="Q8968" t="s">
        <v>17</v>
      </c>
      <c r="R8968">
        <v>670</v>
      </c>
    </row>
    <row r="8969" spans="1:18" ht="15.6">
      <c r="A8969" s="1" t="s">
        <v>77</v>
      </c>
      <c r="B8969" t="s">
        <v>11</v>
      </c>
      <c r="C8969">
        <v>15</v>
      </c>
      <c r="D8969">
        <v>3</v>
      </c>
      <c r="E8969" s="52" t="str">
        <f t="shared" si="417"/>
        <v>B</v>
      </c>
      <c r="F8969">
        <v>4</v>
      </c>
      <c r="G8969">
        <v>5</v>
      </c>
      <c r="H8969">
        <v>8</v>
      </c>
      <c r="I8969" s="12" t="s">
        <v>2387</v>
      </c>
      <c r="J8969" s="12">
        <v>1</v>
      </c>
      <c r="K8969" s="12">
        <v>1</v>
      </c>
      <c r="L8969" s="12">
        <v>1</v>
      </c>
      <c r="M8969" s="12">
        <v>0</v>
      </c>
      <c r="N8969" t="str">
        <f t="shared" si="416"/>
        <v>Go</v>
      </c>
      <c r="O8969" s="17"/>
      <c r="P8969" t="s">
        <v>78</v>
      </c>
      <c r="Q8969" t="s">
        <v>17</v>
      </c>
      <c r="R8969">
        <v>670</v>
      </c>
    </row>
    <row r="8970" spans="1:18" ht="15.6">
      <c r="A8970" s="1" t="s">
        <v>77</v>
      </c>
      <c r="B8970" t="s">
        <v>11</v>
      </c>
      <c r="C8970">
        <v>15</v>
      </c>
      <c r="D8970">
        <v>3</v>
      </c>
      <c r="E8970" s="52" t="str">
        <f t="shared" si="417"/>
        <v>B</v>
      </c>
      <c r="F8970">
        <v>4</v>
      </c>
      <c r="G8970">
        <v>5</v>
      </c>
      <c r="H8970">
        <v>9</v>
      </c>
      <c r="I8970" s="12" t="s">
        <v>2388</v>
      </c>
      <c r="J8970" s="12">
        <v>1</v>
      </c>
      <c r="K8970" s="12">
        <v>1</v>
      </c>
      <c r="L8970" s="12">
        <v>1</v>
      </c>
      <c r="M8970" s="12">
        <v>0</v>
      </c>
      <c r="N8970" t="str">
        <f t="shared" si="416"/>
        <v>Go</v>
      </c>
      <c r="O8970" s="17"/>
      <c r="P8970" t="s">
        <v>78</v>
      </c>
      <c r="Q8970" t="s">
        <v>17</v>
      </c>
      <c r="R8970">
        <v>670</v>
      </c>
    </row>
    <row r="8971" spans="1:18" ht="15.6">
      <c r="A8971" s="1" t="s">
        <v>77</v>
      </c>
      <c r="B8971" t="s">
        <v>11</v>
      </c>
      <c r="C8971">
        <v>15</v>
      </c>
      <c r="D8971">
        <v>3</v>
      </c>
      <c r="E8971" s="52" t="str">
        <f t="shared" si="417"/>
        <v>B</v>
      </c>
      <c r="F8971">
        <v>4</v>
      </c>
      <c r="G8971">
        <v>5</v>
      </c>
      <c r="H8971">
        <v>10</v>
      </c>
      <c r="I8971" s="12" t="s">
        <v>2389</v>
      </c>
      <c r="J8971" s="12">
        <v>1</v>
      </c>
      <c r="K8971" s="12">
        <v>1</v>
      </c>
      <c r="L8971" s="12">
        <v>1</v>
      </c>
      <c r="M8971" s="12">
        <v>0</v>
      </c>
      <c r="N8971" t="str">
        <f t="shared" si="416"/>
        <v>Go</v>
      </c>
      <c r="O8971" s="17"/>
      <c r="P8971" t="s">
        <v>78</v>
      </c>
      <c r="Q8971" t="s">
        <v>17</v>
      </c>
      <c r="R8971">
        <v>670</v>
      </c>
    </row>
    <row r="8972" spans="1:18" ht="15.6">
      <c r="A8972" s="1" t="s">
        <v>77</v>
      </c>
      <c r="B8972" t="s">
        <v>11</v>
      </c>
      <c r="C8972">
        <v>15</v>
      </c>
      <c r="D8972">
        <v>3</v>
      </c>
      <c r="E8972" s="52" t="str">
        <f t="shared" si="417"/>
        <v>B</v>
      </c>
      <c r="F8972">
        <v>4</v>
      </c>
      <c r="G8972">
        <v>5</v>
      </c>
      <c r="H8972">
        <v>11</v>
      </c>
      <c r="I8972" s="12" t="s">
        <v>2390</v>
      </c>
      <c r="J8972" s="12">
        <v>1</v>
      </c>
      <c r="K8972" s="12">
        <v>1</v>
      </c>
      <c r="L8972" s="12">
        <v>1</v>
      </c>
      <c r="M8972" s="12">
        <v>0</v>
      </c>
      <c r="N8972" t="str">
        <f t="shared" si="416"/>
        <v>Go</v>
      </c>
      <c r="O8972" s="17"/>
      <c r="P8972" t="s">
        <v>78</v>
      </c>
      <c r="Q8972" t="s">
        <v>17</v>
      </c>
      <c r="R8972">
        <v>670</v>
      </c>
    </row>
    <row r="8973" spans="1:18" ht="15.6">
      <c r="A8973" s="1" t="s">
        <v>77</v>
      </c>
      <c r="B8973" t="s">
        <v>11</v>
      </c>
      <c r="C8973">
        <v>15</v>
      </c>
      <c r="D8973">
        <v>3</v>
      </c>
      <c r="E8973" s="52" t="str">
        <f t="shared" si="417"/>
        <v>B</v>
      </c>
      <c r="F8973">
        <v>4</v>
      </c>
      <c r="G8973">
        <v>5</v>
      </c>
      <c r="H8973">
        <v>12</v>
      </c>
      <c r="I8973" s="12" t="s">
        <v>2391</v>
      </c>
      <c r="J8973" s="12">
        <v>0</v>
      </c>
      <c r="K8973" s="12">
        <v>1</v>
      </c>
      <c r="L8973" s="12">
        <v>1</v>
      </c>
      <c r="M8973" s="12">
        <v>1</v>
      </c>
      <c r="N8973" t="str">
        <f t="shared" si="416"/>
        <v>NoGo</v>
      </c>
      <c r="O8973" s="17"/>
      <c r="P8973" t="s">
        <v>78</v>
      </c>
      <c r="Q8973" t="s">
        <v>17</v>
      </c>
      <c r="R8973">
        <v>670</v>
      </c>
    </row>
    <row r="8974" spans="1:18" ht="15.6">
      <c r="A8974" s="1" t="s">
        <v>77</v>
      </c>
      <c r="B8974" t="s">
        <v>11</v>
      </c>
      <c r="C8974">
        <v>15</v>
      </c>
      <c r="D8974">
        <v>3</v>
      </c>
      <c r="E8974" s="52" t="str">
        <f t="shared" si="417"/>
        <v>B</v>
      </c>
      <c r="F8974">
        <v>4</v>
      </c>
      <c r="G8974">
        <v>5</v>
      </c>
      <c r="H8974">
        <v>13</v>
      </c>
      <c r="I8974" s="12" t="s">
        <v>2392</v>
      </c>
      <c r="J8974" s="12">
        <v>1</v>
      </c>
      <c r="K8974" s="12">
        <v>1</v>
      </c>
      <c r="L8974" s="12">
        <v>1</v>
      </c>
      <c r="M8974" s="12">
        <v>0</v>
      </c>
      <c r="N8974" t="str">
        <f t="shared" si="416"/>
        <v>Go</v>
      </c>
      <c r="O8974" s="17"/>
      <c r="P8974" t="s">
        <v>78</v>
      </c>
      <c r="Q8974" t="s">
        <v>17</v>
      </c>
      <c r="R8974">
        <v>670</v>
      </c>
    </row>
    <row r="8975" spans="1:18" ht="15.6">
      <c r="A8975" s="1" t="s">
        <v>77</v>
      </c>
      <c r="B8975" t="s">
        <v>11</v>
      </c>
      <c r="C8975">
        <v>15</v>
      </c>
      <c r="D8975">
        <v>3</v>
      </c>
      <c r="E8975" s="52" t="str">
        <f t="shared" si="417"/>
        <v>B</v>
      </c>
      <c r="F8975">
        <v>4</v>
      </c>
      <c r="G8975">
        <v>5</v>
      </c>
      <c r="H8975">
        <v>14</v>
      </c>
      <c r="I8975" s="12" t="s">
        <v>2393</v>
      </c>
      <c r="J8975" s="12">
        <v>1</v>
      </c>
      <c r="K8975" s="12">
        <v>1</v>
      </c>
      <c r="L8975" s="12">
        <v>1</v>
      </c>
      <c r="M8975" s="12">
        <v>0</v>
      </c>
      <c r="N8975" t="str">
        <f t="shared" si="416"/>
        <v>Go</v>
      </c>
      <c r="O8975" s="17"/>
      <c r="P8975" t="s">
        <v>78</v>
      </c>
      <c r="Q8975" t="s">
        <v>17</v>
      </c>
      <c r="R8975">
        <v>670</v>
      </c>
    </row>
    <row r="8976" spans="1:18" ht="15.6">
      <c r="A8976" s="1" t="s">
        <v>77</v>
      </c>
      <c r="B8976" t="s">
        <v>11</v>
      </c>
      <c r="C8976">
        <v>15</v>
      </c>
      <c r="D8976">
        <v>3</v>
      </c>
      <c r="E8976" s="52" t="str">
        <f t="shared" si="417"/>
        <v>B</v>
      </c>
      <c r="F8976">
        <v>4</v>
      </c>
      <c r="G8976">
        <v>5</v>
      </c>
      <c r="H8976">
        <v>15</v>
      </c>
      <c r="I8976" s="12" t="s">
        <v>2394</v>
      </c>
      <c r="J8976" s="12">
        <v>1</v>
      </c>
      <c r="K8976" s="12">
        <v>1</v>
      </c>
      <c r="L8976" s="12">
        <v>1</v>
      </c>
      <c r="M8976" s="12">
        <v>0</v>
      </c>
      <c r="N8976" t="str">
        <f t="shared" si="416"/>
        <v>Go</v>
      </c>
      <c r="O8976" s="17"/>
      <c r="P8976" t="s">
        <v>78</v>
      </c>
      <c r="Q8976" t="s">
        <v>17</v>
      </c>
      <c r="R8976">
        <v>670</v>
      </c>
    </row>
    <row r="8977" spans="1:18" ht="15.6">
      <c r="A8977" s="1" t="s">
        <v>77</v>
      </c>
      <c r="B8977" t="s">
        <v>11</v>
      </c>
      <c r="C8977">
        <v>15</v>
      </c>
      <c r="D8977">
        <v>3</v>
      </c>
      <c r="E8977" s="52" t="str">
        <f t="shared" si="417"/>
        <v>B</v>
      </c>
      <c r="F8977">
        <v>4</v>
      </c>
      <c r="G8977">
        <v>5</v>
      </c>
      <c r="H8977">
        <v>16</v>
      </c>
      <c r="I8977" s="12" t="s">
        <v>2395</v>
      </c>
      <c r="J8977" s="12">
        <v>1</v>
      </c>
      <c r="K8977" s="12">
        <v>0</v>
      </c>
      <c r="L8977" s="12">
        <v>1</v>
      </c>
      <c r="M8977" s="12">
        <v>1</v>
      </c>
      <c r="N8977" t="str">
        <f t="shared" si="416"/>
        <v>NoGo</v>
      </c>
      <c r="O8977" s="17"/>
      <c r="P8977" t="s">
        <v>78</v>
      </c>
      <c r="Q8977" t="s">
        <v>17</v>
      </c>
      <c r="R8977">
        <v>670</v>
      </c>
    </row>
    <row r="8978" spans="1:18" ht="15.6">
      <c r="A8978" s="1" t="s">
        <v>77</v>
      </c>
      <c r="B8978" t="s">
        <v>11</v>
      </c>
      <c r="C8978">
        <v>15</v>
      </c>
      <c r="D8978">
        <v>3</v>
      </c>
      <c r="E8978" s="52" t="str">
        <f t="shared" si="417"/>
        <v>B</v>
      </c>
      <c r="F8978">
        <v>4</v>
      </c>
      <c r="G8978">
        <v>5</v>
      </c>
      <c r="H8978">
        <v>17</v>
      </c>
      <c r="I8978" s="12" t="s">
        <v>2396</v>
      </c>
      <c r="J8978" s="12">
        <v>1</v>
      </c>
      <c r="K8978" s="12">
        <v>1</v>
      </c>
      <c r="L8978" s="12">
        <v>1</v>
      </c>
      <c r="M8978" s="12">
        <v>0</v>
      </c>
      <c r="N8978" t="str">
        <f t="shared" si="416"/>
        <v>Go</v>
      </c>
      <c r="O8978" s="17"/>
      <c r="P8978" t="s">
        <v>78</v>
      </c>
      <c r="Q8978" t="s">
        <v>17</v>
      </c>
      <c r="R8978">
        <v>670</v>
      </c>
    </row>
    <row r="8979" spans="1:18" ht="15.6">
      <c r="A8979" s="1" t="s">
        <v>77</v>
      </c>
      <c r="B8979" t="s">
        <v>11</v>
      </c>
      <c r="C8979">
        <v>15</v>
      </c>
      <c r="D8979">
        <v>3</v>
      </c>
      <c r="E8979" s="52" t="str">
        <f t="shared" si="417"/>
        <v>B</v>
      </c>
      <c r="F8979">
        <v>4</v>
      </c>
      <c r="G8979">
        <v>5</v>
      </c>
      <c r="H8979">
        <v>18</v>
      </c>
      <c r="I8979" s="12" t="s">
        <v>2397</v>
      </c>
      <c r="J8979" s="12">
        <v>13</v>
      </c>
      <c r="K8979" s="12">
        <v>1</v>
      </c>
      <c r="L8979" s="12">
        <v>1</v>
      </c>
      <c r="M8979" s="12">
        <v>0</v>
      </c>
      <c r="N8979" t="str">
        <f t="shared" si="416"/>
        <v>Go</v>
      </c>
      <c r="O8979" s="17"/>
      <c r="P8979" t="s">
        <v>78</v>
      </c>
      <c r="Q8979" t="s">
        <v>17</v>
      </c>
      <c r="R8979">
        <v>670</v>
      </c>
    </row>
    <row r="8980" spans="1:18" ht="15.6">
      <c r="A8980" s="1" t="s">
        <v>77</v>
      </c>
      <c r="B8980" t="s">
        <v>11</v>
      </c>
      <c r="C8980">
        <v>15</v>
      </c>
      <c r="D8980">
        <v>3</v>
      </c>
      <c r="E8980" s="52" t="str">
        <f t="shared" si="417"/>
        <v>B</v>
      </c>
      <c r="F8980">
        <v>4</v>
      </c>
      <c r="G8980">
        <v>5</v>
      </c>
      <c r="H8980">
        <v>19</v>
      </c>
      <c r="I8980" s="12" t="s">
        <v>2398</v>
      </c>
      <c r="J8980" s="12">
        <v>1</v>
      </c>
      <c r="K8980" s="12">
        <v>1</v>
      </c>
      <c r="L8980" s="12">
        <v>1</v>
      </c>
      <c r="M8980" s="12">
        <v>0</v>
      </c>
      <c r="N8980" t="str">
        <f t="shared" si="416"/>
        <v>Go</v>
      </c>
      <c r="O8980" s="17"/>
      <c r="P8980" t="s">
        <v>78</v>
      </c>
      <c r="Q8980" t="s">
        <v>17</v>
      </c>
      <c r="R8980">
        <v>670</v>
      </c>
    </row>
    <row r="8981" spans="1:18" ht="15.6">
      <c r="A8981" s="1" t="s">
        <v>77</v>
      </c>
      <c r="B8981" t="s">
        <v>11</v>
      </c>
      <c r="C8981">
        <v>15</v>
      </c>
      <c r="D8981">
        <v>3</v>
      </c>
      <c r="E8981" s="52" t="str">
        <f t="shared" si="417"/>
        <v>B</v>
      </c>
      <c r="F8981">
        <v>4</v>
      </c>
      <c r="G8981">
        <v>5</v>
      </c>
      <c r="H8981">
        <v>20</v>
      </c>
      <c r="I8981" s="12" t="s">
        <v>2399</v>
      </c>
      <c r="J8981" s="12">
        <v>1</v>
      </c>
      <c r="K8981" s="12">
        <v>1</v>
      </c>
      <c r="L8981" s="12">
        <v>1</v>
      </c>
      <c r="M8981" s="12">
        <v>1</v>
      </c>
      <c r="N8981" t="str">
        <f t="shared" si="416"/>
        <v>NoGo</v>
      </c>
      <c r="O8981" s="17"/>
      <c r="P8981" t="s">
        <v>78</v>
      </c>
      <c r="Q8981" t="s">
        <v>17</v>
      </c>
      <c r="R8981">
        <v>670</v>
      </c>
    </row>
    <row r="8982" spans="1:18" ht="15.6">
      <c r="A8982" s="1" t="s">
        <v>77</v>
      </c>
      <c r="B8982" t="s">
        <v>11</v>
      </c>
      <c r="C8982">
        <v>15</v>
      </c>
      <c r="D8982">
        <v>3</v>
      </c>
      <c r="E8982" s="52" t="str">
        <f t="shared" si="417"/>
        <v>B</v>
      </c>
      <c r="F8982">
        <v>4</v>
      </c>
      <c r="G8982">
        <v>5</v>
      </c>
      <c r="H8982">
        <v>21</v>
      </c>
      <c r="I8982" s="12" t="s">
        <v>2400</v>
      </c>
      <c r="J8982" s="12">
        <v>5</v>
      </c>
      <c r="K8982" s="12">
        <v>1</v>
      </c>
      <c r="L8982" s="12">
        <v>1</v>
      </c>
      <c r="M8982" s="12">
        <v>0</v>
      </c>
      <c r="N8982" t="str">
        <f t="shared" si="416"/>
        <v>Go</v>
      </c>
      <c r="O8982" s="17"/>
      <c r="P8982" t="s">
        <v>78</v>
      </c>
      <c r="Q8982" t="s">
        <v>17</v>
      </c>
      <c r="R8982">
        <v>670</v>
      </c>
    </row>
    <row r="8983" spans="1:18" ht="15.6">
      <c r="A8983" s="1" t="s">
        <v>77</v>
      </c>
      <c r="B8983" t="s">
        <v>11</v>
      </c>
      <c r="C8983">
        <v>15</v>
      </c>
      <c r="D8983">
        <v>3</v>
      </c>
      <c r="E8983" s="52" t="str">
        <f t="shared" si="417"/>
        <v>B</v>
      </c>
      <c r="F8983">
        <v>4</v>
      </c>
      <c r="G8983">
        <v>5</v>
      </c>
      <c r="H8983">
        <v>22</v>
      </c>
      <c r="I8983" s="12" t="s">
        <v>2401</v>
      </c>
      <c r="J8983" s="12">
        <v>1</v>
      </c>
      <c r="K8983" s="12">
        <v>1</v>
      </c>
      <c r="L8983" s="12">
        <v>1</v>
      </c>
      <c r="M8983" s="12">
        <v>0</v>
      </c>
      <c r="N8983" t="str">
        <f t="shared" si="416"/>
        <v>Go</v>
      </c>
      <c r="O8983" s="17"/>
      <c r="P8983" t="s">
        <v>78</v>
      </c>
      <c r="Q8983" t="s">
        <v>17</v>
      </c>
      <c r="R8983">
        <v>670</v>
      </c>
    </row>
    <row r="8984" spans="1:18" ht="15.6">
      <c r="A8984" s="1" t="s">
        <v>77</v>
      </c>
      <c r="B8984" t="s">
        <v>11</v>
      </c>
      <c r="C8984">
        <v>15</v>
      </c>
      <c r="D8984">
        <v>3</v>
      </c>
      <c r="E8984" s="52" t="str">
        <f t="shared" si="417"/>
        <v>B</v>
      </c>
      <c r="F8984">
        <v>4</v>
      </c>
      <c r="G8984">
        <v>5</v>
      </c>
      <c r="H8984">
        <v>23</v>
      </c>
      <c r="I8984" s="12" t="s">
        <v>2402</v>
      </c>
      <c r="J8984" s="12">
        <v>0</v>
      </c>
      <c r="K8984" s="12">
        <v>1</v>
      </c>
      <c r="L8984" s="12">
        <v>1</v>
      </c>
      <c r="M8984" s="12">
        <v>1</v>
      </c>
      <c r="N8984" t="str">
        <f t="shared" si="416"/>
        <v>NoGo</v>
      </c>
      <c r="O8984" s="17"/>
      <c r="P8984" t="s">
        <v>78</v>
      </c>
      <c r="Q8984" t="s">
        <v>17</v>
      </c>
      <c r="R8984">
        <v>670</v>
      </c>
    </row>
    <row r="8985" spans="1:18" ht="15.6">
      <c r="A8985" s="1" t="s">
        <v>77</v>
      </c>
      <c r="B8985" t="s">
        <v>11</v>
      </c>
      <c r="C8985">
        <v>15</v>
      </c>
      <c r="D8985">
        <v>3</v>
      </c>
      <c r="E8985" s="52" t="str">
        <f t="shared" si="417"/>
        <v>B</v>
      </c>
      <c r="F8985">
        <v>4</v>
      </c>
      <c r="G8985">
        <v>5</v>
      </c>
      <c r="H8985">
        <v>24</v>
      </c>
      <c r="I8985" s="12" t="s">
        <v>2403</v>
      </c>
      <c r="J8985" s="12">
        <v>1</v>
      </c>
      <c r="K8985" s="12">
        <v>1</v>
      </c>
      <c r="L8985" s="12">
        <v>1</v>
      </c>
      <c r="M8985" s="12">
        <v>0</v>
      </c>
      <c r="N8985" t="str">
        <f t="shared" si="416"/>
        <v>Go</v>
      </c>
      <c r="O8985" s="17"/>
      <c r="P8985" t="s">
        <v>78</v>
      </c>
      <c r="Q8985" t="s">
        <v>17</v>
      </c>
      <c r="R8985">
        <v>670</v>
      </c>
    </row>
    <row r="8986" spans="1:18" ht="15.6">
      <c r="A8986" s="1" t="s">
        <v>77</v>
      </c>
      <c r="B8986" t="s">
        <v>11</v>
      </c>
      <c r="C8986">
        <v>15</v>
      </c>
      <c r="D8986">
        <v>3</v>
      </c>
      <c r="E8986" s="52" t="str">
        <f t="shared" si="417"/>
        <v>B</v>
      </c>
      <c r="F8986">
        <v>4</v>
      </c>
      <c r="G8986">
        <v>5</v>
      </c>
      <c r="H8986">
        <v>25</v>
      </c>
      <c r="I8986" s="12" t="s">
        <v>2404</v>
      </c>
      <c r="J8986" s="12">
        <v>4</v>
      </c>
      <c r="K8986" s="12">
        <v>1</v>
      </c>
      <c r="L8986" s="12">
        <v>1</v>
      </c>
      <c r="M8986" s="12">
        <v>0</v>
      </c>
      <c r="N8986" t="str">
        <f t="shared" ref="N8986:N9049" si="418">IF(M8986=0,"Go","NoGo")</f>
        <v>Go</v>
      </c>
      <c r="O8986" s="17"/>
      <c r="P8986" t="s">
        <v>78</v>
      </c>
      <c r="Q8986" t="s">
        <v>17</v>
      </c>
      <c r="R8986">
        <v>670</v>
      </c>
    </row>
    <row r="8987" spans="1:18" ht="15.6">
      <c r="A8987" s="1" t="s">
        <v>77</v>
      </c>
      <c r="B8987" t="s">
        <v>11</v>
      </c>
      <c r="C8987">
        <v>15</v>
      </c>
      <c r="D8987">
        <v>3</v>
      </c>
      <c r="E8987" s="52" t="str">
        <f t="shared" si="417"/>
        <v>B</v>
      </c>
      <c r="F8987">
        <v>4</v>
      </c>
      <c r="G8987">
        <v>5</v>
      </c>
      <c r="H8987">
        <v>26</v>
      </c>
      <c r="I8987" s="12" t="s">
        <v>2405</v>
      </c>
      <c r="J8987" s="12">
        <v>1</v>
      </c>
      <c r="K8987" s="12">
        <v>1</v>
      </c>
      <c r="L8987" s="12">
        <v>1</v>
      </c>
      <c r="M8987" s="12">
        <v>0</v>
      </c>
      <c r="N8987" t="str">
        <f t="shared" si="418"/>
        <v>Go</v>
      </c>
      <c r="O8987" s="17"/>
      <c r="P8987" t="s">
        <v>78</v>
      </c>
      <c r="Q8987" t="s">
        <v>17</v>
      </c>
      <c r="R8987">
        <v>670</v>
      </c>
    </row>
    <row r="8988" spans="1:18" ht="15.6">
      <c r="A8988" s="1" t="s">
        <v>77</v>
      </c>
      <c r="B8988" t="s">
        <v>11</v>
      </c>
      <c r="C8988">
        <v>15</v>
      </c>
      <c r="D8988">
        <v>3</v>
      </c>
      <c r="E8988" s="52" t="str">
        <f t="shared" si="417"/>
        <v>B</v>
      </c>
      <c r="F8988">
        <v>4</v>
      </c>
      <c r="G8988">
        <v>5</v>
      </c>
      <c r="H8988">
        <v>27</v>
      </c>
      <c r="I8988" s="12" t="s">
        <v>2406</v>
      </c>
      <c r="J8988" s="12">
        <v>1</v>
      </c>
      <c r="K8988" s="12">
        <v>1</v>
      </c>
      <c r="L8988" s="12">
        <v>1</v>
      </c>
      <c r="M8988" s="12">
        <v>0</v>
      </c>
      <c r="N8988" t="str">
        <f t="shared" si="418"/>
        <v>Go</v>
      </c>
      <c r="O8988" s="17"/>
      <c r="P8988" t="s">
        <v>78</v>
      </c>
      <c r="Q8988" t="s">
        <v>17</v>
      </c>
      <c r="R8988">
        <v>670</v>
      </c>
    </row>
    <row r="8989" spans="1:18" ht="15.6">
      <c r="A8989" s="1" t="s">
        <v>77</v>
      </c>
      <c r="B8989" t="s">
        <v>11</v>
      </c>
      <c r="C8989">
        <v>15</v>
      </c>
      <c r="D8989">
        <v>3</v>
      </c>
      <c r="E8989" s="52" t="str">
        <f t="shared" si="417"/>
        <v>B</v>
      </c>
      <c r="F8989">
        <v>4</v>
      </c>
      <c r="G8989">
        <v>5</v>
      </c>
      <c r="H8989">
        <v>28</v>
      </c>
      <c r="I8989" s="12" t="s">
        <v>2407</v>
      </c>
      <c r="J8989" s="12">
        <v>0</v>
      </c>
      <c r="K8989" s="12">
        <v>1</v>
      </c>
      <c r="L8989" s="12">
        <v>1</v>
      </c>
      <c r="M8989" s="12">
        <v>1</v>
      </c>
      <c r="N8989" t="str">
        <f t="shared" si="418"/>
        <v>NoGo</v>
      </c>
      <c r="O8989" s="17"/>
      <c r="P8989" t="s">
        <v>78</v>
      </c>
      <c r="Q8989" t="s">
        <v>17</v>
      </c>
      <c r="R8989">
        <v>670</v>
      </c>
    </row>
    <row r="8990" spans="1:18" ht="15.6">
      <c r="A8990" s="1" t="s">
        <v>77</v>
      </c>
      <c r="B8990" t="s">
        <v>11</v>
      </c>
      <c r="C8990">
        <v>15</v>
      </c>
      <c r="D8990">
        <v>3</v>
      </c>
      <c r="E8990" s="52" t="str">
        <f t="shared" si="417"/>
        <v>B</v>
      </c>
      <c r="F8990">
        <v>4</v>
      </c>
      <c r="G8990">
        <v>5</v>
      </c>
      <c r="H8990">
        <v>29</v>
      </c>
      <c r="I8990" s="12" t="s">
        <v>2408</v>
      </c>
      <c r="J8990" s="12">
        <v>7</v>
      </c>
      <c r="K8990" s="12">
        <v>1</v>
      </c>
      <c r="L8990" s="12">
        <v>1</v>
      </c>
      <c r="M8990" s="12">
        <v>0</v>
      </c>
      <c r="N8990" t="str">
        <f t="shared" si="418"/>
        <v>Go</v>
      </c>
      <c r="O8990" s="17"/>
      <c r="P8990" t="s">
        <v>78</v>
      </c>
      <c r="Q8990" t="s">
        <v>17</v>
      </c>
      <c r="R8990">
        <v>670</v>
      </c>
    </row>
    <row r="8991" spans="1:18" ht="15.6">
      <c r="A8991" s="1" t="s">
        <v>77</v>
      </c>
      <c r="B8991" t="s">
        <v>11</v>
      </c>
      <c r="C8991">
        <v>15</v>
      </c>
      <c r="D8991">
        <v>3</v>
      </c>
      <c r="E8991" s="52" t="str">
        <f t="shared" si="417"/>
        <v>B</v>
      </c>
      <c r="F8991">
        <v>4</v>
      </c>
      <c r="G8991">
        <v>5</v>
      </c>
      <c r="H8991">
        <v>30</v>
      </c>
      <c r="I8991" s="12" t="s">
        <v>2409</v>
      </c>
      <c r="J8991" s="12">
        <v>1</v>
      </c>
      <c r="K8991" s="12">
        <v>1</v>
      </c>
      <c r="L8991" s="12">
        <v>1</v>
      </c>
      <c r="M8991" s="12">
        <v>0</v>
      </c>
      <c r="N8991" t="str">
        <f t="shared" si="418"/>
        <v>Go</v>
      </c>
      <c r="O8991" s="17"/>
      <c r="P8991" t="s">
        <v>78</v>
      </c>
      <c r="Q8991" t="s">
        <v>17</v>
      </c>
      <c r="R8991">
        <v>670</v>
      </c>
    </row>
    <row r="8992" spans="1:18" ht="15.6">
      <c r="A8992" s="1" t="s">
        <v>77</v>
      </c>
      <c r="B8992" t="s">
        <v>11</v>
      </c>
      <c r="C8992">
        <v>15</v>
      </c>
      <c r="D8992">
        <v>3</v>
      </c>
      <c r="E8992" s="52" t="str">
        <f t="shared" si="417"/>
        <v>B</v>
      </c>
      <c r="F8992">
        <v>4</v>
      </c>
      <c r="G8992">
        <v>5</v>
      </c>
      <c r="H8992">
        <v>31</v>
      </c>
      <c r="I8992" s="12" t="s">
        <v>2410</v>
      </c>
      <c r="J8992" s="12">
        <v>1</v>
      </c>
      <c r="K8992" s="12">
        <v>0</v>
      </c>
      <c r="L8992" s="12">
        <v>1</v>
      </c>
      <c r="M8992" s="12">
        <v>1</v>
      </c>
      <c r="N8992" t="str">
        <f t="shared" si="418"/>
        <v>NoGo</v>
      </c>
      <c r="O8992" s="17"/>
      <c r="P8992" t="s">
        <v>78</v>
      </c>
      <c r="Q8992" t="s">
        <v>17</v>
      </c>
      <c r="R8992">
        <v>670</v>
      </c>
    </row>
    <row r="8993" spans="1:18" ht="15.6">
      <c r="A8993" s="1" t="s">
        <v>77</v>
      </c>
      <c r="B8993" t="s">
        <v>11</v>
      </c>
      <c r="C8993">
        <v>15</v>
      </c>
      <c r="D8993">
        <v>3</v>
      </c>
      <c r="E8993" s="52" t="str">
        <f t="shared" si="417"/>
        <v>B</v>
      </c>
      <c r="F8993">
        <v>4</v>
      </c>
      <c r="G8993">
        <v>5</v>
      </c>
      <c r="H8993">
        <v>32</v>
      </c>
      <c r="I8993" s="12" t="s">
        <v>2411</v>
      </c>
      <c r="J8993" s="12">
        <v>1</v>
      </c>
      <c r="K8993" s="12">
        <v>1</v>
      </c>
      <c r="L8993" s="12">
        <v>1</v>
      </c>
      <c r="M8993" s="12">
        <v>0</v>
      </c>
      <c r="N8993" t="str">
        <f t="shared" si="418"/>
        <v>Go</v>
      </c>
      <c r="O8993" s="17"/>
      <c r="P8993" t="s">
        <v>78</v>
      </c>
      <c r="Q8993" t="s">
        <v>17</v>
      </c>
      <c r="R8993">
        <v>670</v>
      </c>
    </row>
    <row r="8994" spans="1:18" ht="15.6">
      <c r="A8994" s="1" t="s">
        <v>77</v>
      </c>
      <c r="B8994" t="s">
        <v>11</v>
      </c>
      <c r="C8994">
        <v>15</v>
      </c>
      <c r="D8994">
        <v>3</v>
      </c>
      <c r="E8994" s="52" t="str">
        <f t="shared" si="417"/>
        <v>B</v>
      </c>
      <c r="F8994">
        <v>4</v>
      </c>
      <c r="G8994">
        <v>5</v>
      </c>
      <c r="H8994">
        <v>33</v>
      </c>
      <c r="I8994" s="12" t="s">
        <v>2412</v>
      </c>
      <c r="J8994" s="12">
        <v>1</v>
      </c>
      <c r="K8994" s="12">
        <v>1</v>
      </c>
      <c r="L8994" s="12">
        <v>1</v>
      </c>
      <c r="M8994" s="12">
        <v>0</v>
      </c>
      <c r="N8994" t="str">
        <f t="shared" si="418"/>
        <v>Go</v>
      </c>
      <c r="O8994" s="17"/>
      <c r="P8994" t="s">
        <v>78</v>
      </c>
      <c r="Q8994" t="s">
        <v>17</v>
      </c>
      <c r="R8994">
        <v>670</v>
      </c>
    </row>
    <row r="8995" spans="1:18" ht="15.6">
      <c r="A8995" s="1" t="s">
        <v>77</v>
      </c>
      <c r="B8995" t="s">
        <v>11</v>
      </c>
      <c r="C8995">
        <v>15</v>
      </c>
      <c r="D8995">
        <v>3</v>
      </c>
      <c r="E8995" s="52" t="str">
        <f t="shared" si="417"/>
        <v>B</v>
      </c>
      <c r="F8995">
        <v>4</v>
      </c>
      <c r="G8995">
        <v>5</v>
      </c>
      <c r="H8995">
        <v>34</v>
      </c>
      <c r="I8995" s="12" t="s">
        <v>2413</v>
      </c>
      <c r="J8995" s="12">
        <v>1</v>
      </c>
      <c r="K8995" s="12">
        <v>1</v>
      </c>
      <c r="L8995" s="12">
        <v>1</v>
      </c>
      <c r="M8995" s="12">
        <v>0</v>
      </c>
      <c r="N8995" t="str">
        <f t="shared" si="418"/>
        <v>Go</v>
      </c>
      <c r="O8995" s="17"/>
      <c r="P8995" t="s">
        <v>78</v>
      </c>
      <c r="Q8995" t="s">
        <v>17</v>
      </c>
      <c r="R8995">
        <v>670</v>
      </c>
    </row>
    <row r="8996" spans="1:18" ht="15.6">
      <c r="A8996" s="1" t="s">
        <v>77</v>
      </c>
      <c r="B8996" t="s">
        <v>11</v>
      </c>
      <c r="C8996">
        <v>15</v>
      </c>
      <c r="D8996">
        <v>3</v>
      </c>
      <c r="E8996" s="52" t="str">
        <f t="shared" si="417"/>
        <v>B</v>
      </c>
      <c r="F8996">
        <v>4</v>
      </c>
      <c r="G8996">
        <v>5</v>
      </c>
      <c r="H8996">
        <v>35</v>
      </c>
      <c r="I8996" s="12" t="s">
        <v>2414</v>
      </c>
      <c r="J8996" s="12">
        <v>1</v>
      </c>
      <c r="K8996" s="12">
        <v>1</v>
      </c>
      <c r="L8996" s="12">
        <v>1</v>
      </c>
      <c r="M8996" s="12">
        <v>0</v>
      </c>
      <c r="N8996" t="str">
        <f t="shared" si="418"/>
        <v>Go</v>
      </c>
      <c r="O8996" s="17"/>
      <c r="P8996" t="s">
        <v>78</v>
      </c>
      <c r="Q8996" t="s">
        <v>17</v>
      </c>
      <c r="R8996">
        <v>670</v>
      </c>
    </row>
    <row r="8997" spans="1:18" ht="15.6">
      <c r="A8997" s="1" t="s">
        <v>77</v>
      </c>
      <c r="B8997" t="s">
        <v>11</v>
      </c>
      <c r="C8997">
        <v>15</v>
      </c>
      <c r="D8997">
        <v>3</v>
      </c>
      <c r="E8997" s="52" t="str">
        <f t="shared" si="417"/>
        <v>B</v>
      </c>
      <c r="F8997">
        <v>4</v>
      </c>
      <c r="G8997">
        <v>5</v>
      </c>
      <c r="H8997">
        <v>36</v>
      </c>
      <c r="I8997" s="12" t="s">
        <v>2415</v>
      </c>
      <c r="J8997" s="12">
        <v>0</v>
      </c>
      <c r="K8997" s="12">
        <v>1</v>
      </c>
      <c r="L8997" s="12">
        <v>1</v>
      </c>
      <c r="M8997" s="12">
        <v>1</v>
      </c>
      <c r="N8997" t="str">
        <f t="shared" si="418"/>
        <v>NoGo</v>
      </c>
      <c r="O8997" s="17"/>
      <c r="P8997" t="s">
        <v>78</v>
      </c>
      <c r="Q8997" t="s">
        <v>17</v>
      </c>
      <c r="R8997">
        <v>670</v>
      </c>
    </row>
    <row r="8998" spans="1:18" ht="15.6">
      <c r="A8998" s="1" t="s">
        <v>77</v>
      </c>
      <c r="B8998" t="s">
        <v>11</v>
      </c>
      <c r="C8998">
        <v>15</v>
      </c>
      <c r="D8998">
        <v>3</v>
      </c>
      <c r="E8998" s="52" t="str">
        <f t="shared" si="417"/>
        <v>B</v>
      </c>
      <c r="F8998">
        <v>4</v>
      </c>
      <c r="G8998">
        <v>5</v>
      </c>
      <c r="H8998">
        <v>37</v>
      </c>
      <c r="I8998" s="12" t="s">
        <v>2416</v>
      </c>
      <c r="J8998" s="12">
        <v>1</v>
      </c>
      <c r="K8998" s="12">
        <v>1</v>
      </c>
      <c r="L8998" s="12">
        <v>1</v>
      </c>
      <c r="M8998" s="12">
        <v>0</v>
      </c>
      <c r="N8998" t="str">
        <f t="shared" si="418"/>
        <v>Go</v>
      </c>
      <c r="O8998" s="17"/>
      <c r="P8998" t="s">
        <v>78</v>
      </c>
      <c r="Q8998" t="s">
        <v>17</v>
      </c>
      <c r="R8998">
        <v>670</v>
      </c>
    </row>
    <row r="8999" spans="1:18" ht="15.6">
      <c r="A8999" s="1" t="s">
        <v>77</v>
      </c>
      <c r="B8999" t="s">
        <v>11</v>
      </c>
      <c r="C8999">
        <v>15</v>
      </c>
      <c r="D8999">
        <v>3</v>
      </c>
      <c r="E8999" s="52" t="str">
        <f t="shared" si="417"/>
        <v>B</v>
      </c>
      <c r="F8999">
        <v>4</v>
      </c>
      <c r="G8999">
        <v>5</v>
      </c>
      <c r="H8999">
        <v>38</v>
      </c>
      <c r="I8999" s="12" t="s">
        <v>2417</v>
      </c>
      <c r="J8999" s="12">
        <v>0</v>
      </c>
      <c r="K8999" s="12">
        <v>1</v>
      </c>
      <c r="L8999" s="12">
        <v>1</v>
      </c>
      <c r="M8999" s="12">
        <v>1</v>
      </c>
      <c r="N8999" t="str">
        <f t="shared" si="418"/>
        <v>NoGo</v>
      </c>
      <c r="O8999" s="17"/>
      <c r="P8999" t="s">
        <v>78</v>
      </c>
      <c r="Q8999" t="s">
        <v>17</v>
      </c>
      <c r="R8999">
        <v>670</v>
      </c>
    </row>
    <row r="9000" spans="1:18" ht="15.6">
      <c r="A9000" s="1" t="s">
        <v>77</v>
      </c>
      <c r="B9000" t="s">
        <v>11</v>
      </c>
      <c r="C9000">
        <v>15</v>
      </c>
      <c r="D9000">
        <v>3</v>
      </c>
      <c r="E9000" s="52" t="str">
        <f t="shared" si="417"/>
        <v>B</v>
      </c>
      <c r="F9000">
        <v>4</v>
      </c>
      <c r="G9000">
        <v>5</v>
      </c>
      <c r="H9000">
        <v>39</v>
      </c>
      <c r="I9000" s="12" t="s">
        <v>2418</v>
      </c>
      <c r="J9000" s="12">
        <v>1</v>
      </c>
      <c r="K9000" s="12">
        <v>1</v>
      </c>
      <c r="L9000" s="12">
        <v>1</v>
      </c>
      <c r="M9000" s="12">
        <v>0</v>
      </c>
      <c r="N9000" t="str">
        <f t="shared" si="418"/>
        <v>Go</v>
      </c>
      <c r="O9000" s="17"/>
      <c r="P9000" t="s">
        <v>78</v>
      </c>
      <c r="Q9000" t="s">
        <v>17</v>
      </c>
      <c r="R9000">
        <v>670</v>
      </c>
    </row>
    <row r="9001" spans="1:18" ht="15.6">
      <c r="A9001" s="1" t="s">
        <v>77</v>
      </c>
      <c r="B9001" t="s">
        <v>11</v>
      </c>
      <c r="C9001">
        <v>15</v>
      </c>
      <c r="D9001">
        <v>3</v>
      </c>
      <c r="E9001" s="52" t="str">
        <f t="shared" si="417"/>
        <v>B</v>
      </c>
      <c r="F9001">
        <v>4</v>
      </c>
      <c r="G9001">
        <v>5</v>
      </c>
      <c r="H9001">
        <v>40</v>
      </c>
      <c r="I9001" s="12" t="s">
        <v>2419</v>
      </c>
      <c r="J9001" s="12">
        <v>1</v>
      </c>
      <c r="K9001" s="12">
        <v>1</v>
      </c>
      <c r="L9001" s="12">
        <v>1</v>
      </c>
      <c r="M9001" s="12">
        <v>0</v>
      </c>
      <c r="N9001" t="str">
        <f t="shared" si="418"/>
        <v>Go</v>
      </c>
      <c r="O9001" s="17"/>
      <c r="P9001" t="s">
        <v>78</v>
      </c>
      <c r="Q9001" t="s">
        <v>17</v>
      </c>
      <c r="R9001">
        <v>670</v>
      </c>
    </row>
    <row r="9002" spans="1:18" ht="15.6">
      <c r="A9002" s="57" t="s">
        <v>187</v>
      </c>
      <c r="B9002" s="60" t="s">
        <v>5</v>
      </c>
      <c r="C9002" s="60">
        <v>12</v>
      </c>
      <c r="D9002">
        <v>2</v>
      </c>
      <c r="E9002" s="52" t="str">
        <f t="shared" si="417"/>
        <v>H</v>
      </c>
      <c r="F9002" s="60">
        <v>6</v>
      </c>
      <c r="G9002" s="60">
        <v>1</v>
      </c>
      <c r="H9002" s="60">
        <v>1</v>
      </c>
      <c r="I9002" s="59" t="s">
        <v>2420</v>
      </c>
      <c r="J9002" s="59">
        <v>1</v>
      </c>
      <c r="K9002" s="59">
        <v>0</v>
      </c>
      <c r="L9002" s="59">
        <v>1</v>
      </c>
      <c r="M9002" s="59">
        <v>1</v>
      </c>
      <c r="N9002" t="str">
        <f t="shared" si="418"/>
        <v>NoGo</v>
      </c>
      <c r="O9002" s="27"/>
      <c r="P9002" s="60" t="s">
        <v>78</v>
      </c>
      <c r="Q9002" s="60" t="s">
        <v>17</v>
      </c>
      <c r="R9002">
        <v>1324</v>
      </c>
    </row>
    <row r="9003" spans="1:18" ht="15.6">
      <c r="A9003" s="1" t="s">
        <v>187</v>
      </c>
      <c r="B9003" t="s">
        <v>5</v>
      </c>
      <c r="C9003">
        <v>12</v>
      </c>
      <c r="D9003">
        <v>2</v>
      </c>
      <c r="E9003" s="52" t="str">
        <f t="shared" si="417"/>
        <v>H</v>
      </c>
      <c r="F9003">
        <v>6</v>
      </c>
      <c r="G9003">
        <v>1</v>
      </c>
      <c r="H9003">
        <v>2</v>
      </c>
      <c r="I9003" s="12" t="s">
        <v>2421</v>
      </c>
      <c r="J9003" s="12">
        <v>0</v>
      </c>
      <c r="K9003" s="12">
        <v>0</v>
      </c>
      <c r="L9003" s="12">
        <v>0</v>
      </c>
      <c r="M9003" s="12">
        <v>0</v>
      </c>
      <c r="N9003" t="str">
        <f t="shared" si="418"/>
        <v>Go</v>
      </c>
      <c r="O9003" s="17"/>
      <c r="P9003" t="s">
        <v>78</v>
      </c>
      <c r="Q9003" t="s">
        <v>17</v>
      </c>
      <c r="R9003">
        <v>1324</v>
      </c>
    </row>
    <row r="9004" spans="1:18" ht="15.6">
      <c r="A9004" s="1" t="s">
        <v>187</v>
      </c>
      <c r="B9004" t="s">
        <v>5</v>
      </c>
      <c r="C9004">
        <v>12</v>
      </c>
      <c r="D9004">
        <v>2</v>
      </c>
      <c r="E9004" s="52" t="str">
        <f t="shared" si="417"/>
        <v>H</v>
      </c>
      <c r="F9004">
        <v>6</v>
      </c>
      <c r="G9004">
        <v>1</v>
      </c>
      <c r="H9004">
        <v>3</v>
      </c>
      <c r="I9004" s="12" t="s">
        <v>2422</v>
      </c>
      <c r="J9004" s="12">
        <v>1</v>
      </c>
      <c r="K9004" s="12">
        <v>1</v>
      </c>
      <c r="L9004" s="12">
        <v>1</v>
      </c>
      <c r="M9004" s="12">
        <v>0</v>
      </c>
      <c r="N9004" t="str">
        <f t="shared" si="418"/>
        <v>Go</v>
      </c>
      <c r="O9004" s="17"/>
      <c r="P9004" t="s">
        <v>78</v>
      </c>
      <c r="Q9004" t="s">
        <v>17</v>
      </c>
      <c r="R9004">
        <v>1324</v>
      </c>
    </row>
    <row r="9005" spans="1:18" ht="15.6">
      <c r="A9005" s="1" t="s">
        <v>187</v>
      </c>
      <c r="B9005" t="s">
        <v>5</v>
      </c>
      <c r="C9005">
        <v>12</v>
      </c>
      <c r="D9005">
        <v>2</v>
      </c>
      <c r="E9005" s="52" t="str">
        <f t="shared" si="417"/>
        <v>H</v>
      </c>
      <c r="F9005">
        <v>6</v>
      </c>
      <c r="G9005">
        <v>1</v>
      </c>
      <c r="H9005">
        <v>4</v>
      </c>
      <c r="I9005" s="12" t="s">
        <v>2423</v>
      </c>
      <c r="J9005" s="12">
        <v>1</v>
      </c>
      <c r="K9005" s="12">
        <v>1</v>
      </c>
      <c r="L9005" s="12">
        <v>1</v>
      </c>
      <c r="M9005" s="12">
        <v>0</v>
      </c>
      <c r="N9005" t="str">
        <f t="shared" si="418"/>
        <v>Go</v>
      </c>
      <c r="O9005" s="17"/>
      <c r="P9005" t="s">
        <v>78</v>
      </c>
      <c r="Q9005" t="s">
        <v>17</v>
      </c>
      <c r="R9005">
        <v>1324</v>
      </c>
    </row>
    <row r="9006" spans="1:18" ht="15.6">
      <c r="A9006" s="1" t="s">
        <v>187</v>
      </c>
      <c r="B9006" t="s">
        <v>5</v>
      </c>
      <c r="C9006">
        <v>12</v>
      </c>
      <c r="D9006">
        <v>2</v>
      </c>
      <c r="E9006" s="52" t="str">
        <f t="shared" si="417"/>
        <v>H</v>
      </c>
      <c r="F9006">
        <v>6</v>
      </c>
      <c r="G9006">
        <v>1</v>
      </c>
      <c r="H9006">
        <v>5</v>
      </c>
      <c r="I9006" s="12" t="s">
        <v>2424</v>
      </c>
      <c r="J9006" s="12">
        <v>2</v>
      </c>
      <c r="K9006" s="12">
        <v>0</v>
      </c>
      <c r="L9006" s="12">
        <v>1</v>
      </c>
      <c r="M9006" s="12">
        <v>1</v>
      </c>
      <c r="N9006" t="str">
        <f t="shared" si="418"/>
        <v>NoGo</v>
      </c>
      <c r="O9006" s="17"/>
      <c r="P9006" t="s">
        <v>78</v>
      </c>
      <c r="Q9006" t="s">
        <v>17</v>
      </c>
      <c r="R9006">
        <v>1324</v>
      </c>
    </row>
    <row r="9007" spans="1:18" ht="15.6">
      <c r="A9007" s="1" t="s">
        <v>187</v>
      </c>
      <c r="B9007" t="s">
        <v>5</v>
      </c>
      <c r="C9007">
        <v>12</v>
      </c>
      <c r="D9007">
        <v>2</v>
      </c>
      <c r="E9007" s="52" t="str">
        <f t="shared" si="417"/>
        <v>H</v>
      </c>
      <c r="F9007">
        <v>6</v>
      </c>
      <c r="G9007">
        <v>1</v>
      </c>
      <c r="H9007">
        <v>6</v>
      </c>
      <c r="I9007" s="12" t="s">
        <v>2425</v>
      </c>
      <c r="J9007" s="12">
        <v>1</v>
      </c>
      <c r="K9007" s="12">
        <v>1</v>
      </c>
      <c r="L9007" s="12">
        <v>1</v>
      </c>
      <c r="M9007" s="12">
        <v>0</v>
      </c>
      <c r="N9007" t="str">
        <f t="shared" si="418"/>
        <v>Go</v>
      </c>
      <c r="O9007" s="17"/>
      <c r="P9007" t="s">
        <v>78</v>
      </c>
      <c r="Q9007" t="s">
        <v>17</v>
      </c>
      <c r="R9007">
        <v>1324</v>
      </c>
    </row>
    <row r="9008" spans="1:18" ht="15.6">
      <c r="A9008" s="1" t="s">
        <v>187</v>
      </c>
      <c r="B9008" t="s">
        <v>5</v>
      </c>
      <c r="C9008">
        <v>12</v>
      </c>
      <c r="D9008">
        <v>2</v>
      </c>
      <c r="E9008" s="52" t="str">
        <f t="shared" si="417"/>
        <v>H</v>
      </c>
      <c r="F9008">
        <v>6</v>
      </c>
      <c r="G9008">
        <v>1</v>
      </c>
      <c r="H9008">
        <v>7</v>
      </c>
      <c r="I9008" s="12" t="s">
        <v>2426</v>
      </c>
      <c r="J9008" s="12">
        <v>1</v>
      </c>
      <c r="K9008" s="12">
        <v>1</v>
      </c>
      <c r="L9008" s="12">
        <v>1</v>
      </c>
      <c r="M9008" s="12">
        <v>0</v>
      </c>
      <c r="N9008" t="str">
        <f t="shared" si="418"/>
        <v>Go</v>
      </c>
      <c r="O9008" s="17"/>
      <c r="P9008" t="s">
        <v>78</v>
      </c>
      <c r="Q9008" t="s">
        <v>17</v>
      </c>
      <c r="R9008">
        <v>1324</v>
      </c>
    </row>
    <row r="9009" spans="1:18" ht="15.6">
      <c r="A9009" s="1" t="s">
        <v>187</v>
      </c>
      <c r="B9009" t="s">
        <v>5</v>
      </c>
      <c r="C9009">
        <v>12</v>
      </c>
      <c r="D9009">
        <v>2</v>
      </c>
      <c r="E9009" s="52" t="str">
        <f t="shared" si="417"/>
        <v>H</v>
      </c>
      <c r="F9009">
        <v>6</v>
      </c>
      <c r="G9009">
        <v>1</v>
      </c>
      <c r="H9009">
        <v>8</v>
      </c>
      <c r="I9009" s="12" t="s">
        <v>2427</v>
      </c>
      <c r="J9009" s="12">
        <v>1</v>
      </c>
      <c r="K9009" s="12">
        <v>1</v>
      </c>
      <c r="L9009" s="12">
        <v>1</v>
      </c>
      <c r="M9009" s="12">
        <v>0</v>
      </c>
      <c r="N9009" t="str">
        <f t="shared" si="418"/>
        <v>Go</v>
      </c>
      <c r="O9009" s="17"/>
      <c r="P9009" t="s">
        <v>78</v>
      </c>
      <c r="Q9009" t="s">
        <v>17</v>
      </c>
      <c r="R9009">
        <v>1324</v>
      </c>
    </row>
    <row r="9010" spans="1:18" ht="15.6">
      <c r="A9010" s="1" t="s">
        <v>187</v>
      </c>
      <c r="B9010" t="s">
        <v>5</v>
      </c>
      <c r="C9010">
        <v>12</v>
      </c>
      <c r="D9010">
        <v>2</v>
      </c>
      <c r="E9010" s="52" t="str">
        <f t="shared" ref="E9010:E9073" si="419">IF(D9010=1,"H",IF(D9010=2,"H","B"))</f>
        <v>H</v>
      </c>
      <c r="F9010">
        <v>6</v>
      </c>
      <c r="G9010">
        <v>1</v>
      </c>
      <c r="H9010">
        <v>9</v>
      </c>
      <c r="I9010" s="12" t="s">
        <v>2428</v>
      </c>
      <c r="J9010" s="12">
        <v>1</v>
      </c>
      <c r="K9010" s="12">
        <v>1</v>
      </c>
      <c r="L9010" s="12">
        <v>1</v>
      </c>
      <c r="M9010" s="12">
        <v>0</v>
      </c>
      <c r="N9010" t="str">
        <f t="shared" si="418"/>
        <v>Go</v>
      </c>
      <c r="O9010" s="17"/>
      <c r="P9010" t="s">
        <v>78</v>
      </c>
      <c r="Q9010" t="s">
        <v>17</v>
      </c>
      <c r="R9010">
        <v>1324</v>
      </c>
    </row>
    <row r="9011" spans="1:18" ht="15.6">
      <c r="A9011" s="1" t="s">
        <v>187</v>
      </c>
      <c r="B9011" t="s">
        <v>5</v>
      </c>
      <c r="C9011">
        <v>12</v>
      </c>
      <c r="D9011">
        <v>2</v>
      </c>
      <c r="E9011" s="52" t="str">
        <f t="shared" si="419"/>
        <v>H</v>
      </c>
      <c r="F9011">
        <v>6</v>
      </c>
      <c r="G9011">
        <v>1</v>
      </c>
      <c r="H9011">
        <v>10</v>
      </c>
      <c r="I9011" s="12" t="s">
        <v>2429</v>
      </c>
      <c r="J9011" s="12">
        <v>2</v>
      </c>
      <c r="K9011" s="12">
        <v>1</v>
      </c>
      <c r="L9011" s="12">
        <v>0</v>
      </c>
      <c r="M9011" s="12">
        <v>0</v>
      </c>
      <c r="N9011" t="str">
        <f t="shared" si="418"/>
        <v>Go</v>
      </c>
      <c r="O9011" s="17"/>
      <c r="P9011" t="s">
        <v>78</v>
      </c>
      <c r="Q9011" t="s">
        <v>17</v>
      </c>
      <c r="R9011">
        <v>1324</v>
      </c>
    </row>
    <row r="9012" spans="1:18" ht="15.6">
      <c r="A9012" s="1" t="s">
        <v>187</v>
      </c>
      <c r="B9012" t="s">
        <v>5</v>
      </c>
      <c r="C9012">
        <v>12</v>
      </c>
      <c r="D9012">
        <v>2</v>
      </c>
      <c r="E9012" s="52" t="str">
        <f t="shared" si="419"/>
        <v>H</v>
      </c>
      <c r="F9012">
        <v>6</v>
      </c>
      <c r="G9012">
        <v>1</v>
      </c>
      <c r="H9012">
        <v>11</v>
      </c>
      <c r="I9012" s="12" t="s">
        <v>2430</v>
      </c>
      <c r="J9012" s="12">
        <v>0</v>
      </c>
      <c r="K9012" s="12">
        <v>1</v>
      </c>
      <c r="L9012" s="12">
        <v>1</v>
      </c>
      <c r="M9012" s="12">
        <v>1</v>
      </c>
      <c r="N9012" t="str">
        <f t="shared" si="418"/>
        <v>NoGo</v>
      </c>
      <c r="O9012" s="17"/>
      <c r="P9012" t="s">
        <v>78</v>
      </c>
      <c r="Q9012" t="s">
        <v>17</v>
      </c>
      <c r="R9012">
        <v>1324</v>
      </c>
    </row>
    <row r="9013" spans="1:18" ht="15.6">
      <c r="A9013" s="1" t="s">
        <v>187</v>
      </c>
      <c r="B9013" t="s">
        <v>5</v>
      </c>
      <c r="C9013">
        <v>12</v>
      </c>
      <c r="D9013">
        <v>2</v>
      </c>
      <c r="E9013" s="52" t="str">
        <f t="shared" si="419"/>
        <v>H</v>
      </c>
      <c r="F9013">
        <v>6</v>
      </c>
      <c r="G9013">
        <v>1</v>
      </c>
      <c r="H9013">
        <v>12</v>
      </c>
      <c r="I9013" s="12" t="s">
        <v>2431</v>
      </c>
      <c r="J9013" s="12">
        <v>2</v>
      </c>
      <c r="K9013" s="12">
        <v>1</v>
      </c>
      <c r="L9013" s="12">
        <v>1</v>
      </c>
      <c r="M9013" s="12">
        <v>0</v>
      </c>
      <c r="N9013" t="str">
        <f t="shared" si="418"/>
        <v>Go</v>
      </c>
      <c r="O9013" s="17"/>
      <c r="P9013" t="s">
        <v>78</v>
      </c>
      <c r="Q9013" t="s">
        <v>17</v>
      </c>
      <c r="R9013">
        <v>1324</v>
      </c>
    </row>
    <row r="9014" spans="1:18" ht="15.6">
      <c r="A9014" s="1" t="s">
        <v>187</v>
      </c>
      <c r="B9014" t="s">
        <v>5</v>
      </c>
      <c r="C9014">
        <v>12</v>
      </c>
      <c r="D9014">
        <v>2</v>
      </c>
      <c r="E9014" s="52" t="str">
        <f t="shared" si="419"/>
        <v>H</v>
      </c>
      <c r="F9014">
        <v>6</v>
      </c>
      <c r="G9014">
        <v>1</v>
      </c>
      <c r="H9014">
        <v>13</v>
      </c>
      <c r="I9014" s="12" t="s">
        <v>2432</v>
      </c>
      <c r="J9014" s="12">
        <v>1</v>
      </c>
      <c r="K9014" s="12">
        <v>0</v>
      </c>
      <c r="L9014" s="12">
        <v>1</v>
      </c>
      <c r="M9014" s="12">
        <v>1</v>
      </c>
      <c r="N9014" t="str">
        <f t="shared" si="418"/>
        <v>NoGo</v>
      </c>
      <c r="O9014" s="17"/>
      <c r="P9014" t="s">
        <v>78</v>
      </c>
      <c r="Q9014" t="s">
        <v>17</v>
      </c>
      <c r="R9014">
        <v>1324</v>
      </c>
    </row>
    <row r="9015" spans="1:18" ht="15.6">
      <c r="A9015" s="1" t="s">
        <v>187</v>
      </c>
      <c r="B9015" t="s">
        <v>5</v>
      </c>
      <c r="C9015">
        <v>12</v>
      </c>
      <c r="D9015">
        <v>2</v>
      </c>
      <c r="E9015" s="52" t="str">
        <f t="shared" si="419"/>
        <v>H</v>
      </c>
      <c r="F9015">
        <v>6</v>
      </c>
      <c r="G9015">
        <v>1</v>
      </c>
      <c r="H9015">
        <v>14</v>
      </c>
      <c r="I9015" s="12" t="s">
        <v>2433</v>
      </c>
      <c r="J9015" s="12">
        <v>3</v>
      </c>
      <c r="K9015" s="12">
        <v>1</v>
      </c>
      <c r="L9015" s="12">
        <v>1</v>
      </c>
      <c r="M9015" s="12">
        <v>0</v>
      </c>
      <c r="N9015" t="str">
        <f t="shared" si="418"/>
        <v>Go</v>
      </c>
      <c r="O9015" s="17"/>
      <c r="P9015" t="s">
        <v>78</v>
      </c>
      <c r="Q9015" t="s">
        <v>17</v>
      </c>
      <c r="R9015">
        <v>1324</v>
      </c>
    </row>
    <row r="9016" spans="1:18" ht="15.6">
      <c r="A9016" s="1" t="s">
        <v>187</v>
      </c>
      <c r="B9016" t="s">
        <v>5</v>
      </c>
      <c r="C9016">
        <v>12</v>
      </c>
      <c r="D9016">
        <v>2</v>
      </c>
      <c r="E9016" s="52" t="str">
        <f t="shared" si="419"/>
        <v>H</v>
      </c>
      <c r="F9016">
        <v>6</v>
      </c>
      <c r="G9016">
        <v>1</v>
      </c>
      <c r="H9016">
        <v>15</v>
      </c>
      <c r="I9016" s="12" t="s">
        <v>2434</v>
      </c>
      <c r="J9016" s="12">
        <v>0</v>
      </c>
      <c r="K9016" s="12">
        <v>1</v>
      </c>
      <c r="L9016" s="12">
        <v>0</v>
      </c>
      <c r="M9016" s="12">
        <v>0</v>
      </c>
      <c r="N9016" t="str">
        <f t="shared" si="418"/>
        <v>Go</v>
      </c>
      <c r="O9016" s="17"/>
      <c r="P9016" t="s">
        <v>78</v>
      </c>
      <c r="Q9016" t="s">
        <v>17</v>
      </c>
      <c r="R9016">
        <v>1324</v>
      </c>
    </row>
    <row r="9017" spans="1:18" ht="15.6">
      <c r="A9017" s="1" t="s">
        <v>187</v>
      </c>
      <c r="B9017" t="s">
        <v>5</v>
      </c>
      <c r="C9017">
        <v>12</v>
      </c>
      <c r="D9017">
        <v>2</v>
      </c>
      <c r="E9017" s="52" t="str">
        <f t="shared" si="419"/>
        <v>H</v>
      </c>
      <c r="F9017">
        <v>6</v>
      </c>
      <c r="G9017">
        <v>1</v>
      </c>
      <c r="H9017">
        <v>16</v>
      </c>
      <c r="I9017" s="12" t="s">
        <v>2435</v>
      </c>
      <c r="J9017" s="12">
        <v>1</v>
      </c>
      <c r="K9017" s="12">
        <v>1</v>
      </c>
      <c r="L9017" s="12">
        <v>1</v>
      </c>
      <c r="M9017" s="12">
        <v>0</v>
      </c>
      <c r="N9017" t="str">
        <f t="shared" si="418"/>
        <v>Go</v>
      </c>
      <c r="O9017" s="17"/>
      <c r="P9017" t="s">
        <v>78</v>
      </c>
      <c r="Q9017" t="s">
        <v>17</v>
      </c>
      <c r="R9017">
        <v>1324</v>
      </c>
    </row>
    <row r="9018" spans="1:18" ht="15.6">
      <c r="A9018" s="1" t="s">
        <v>187</v>
      </c>
      <c r="B9018" t="s">
        <v>5</v>
      </c>
      <c r="C9018">
        <v>12</v>
      </c>
      <c r="D9018" s="60">
        <v>2</v>
      </c>
      <c r="E9018" s="52" t="str">
        <f t="shared" si="419"/>
        <v>H</v>
      </c>
      <c r="F9018">
        <v>6</v>
      </c>
      <c r="G9018">
        <v>1</v>
      </c>
      <c r="H9018">
        <v>17</v>
      </c>
      <c r="I9018" s="12" t="s">
        <v>2436</v>
      </c>
      <c r="J9018" s="12">
        <v>1</v>
      </c>
      <c r="K9018" s="12">
        <v>1</v>
      </c>
      <c r="L9018" s="12">
        <v>1</v>
      </c>
      <c r="M9018" s="12">
        <v>0</v>
      </c>
      <c r="N9018" t="str">
        <f t="shared" si="418"/>
        <v>Go</v>
      </c>
      <c r="O9018" s="17"/>
      <c r="P9018" t="s">
        <v>78</v>
      </c>
      <c r="Q9018" t="s">
        <v>17</v>
      </c>
      <c r="R9018">
        <v>1324</v>
      </c>
    </row>
    <row r="9019" spans="1:18" ht="15.6">
      <c r="A9019" s="1" t="s">
        <v>187</v>
      </c>
      <c r="B9019" t="s">
        <v>5</v>
      </c>
      <c r="C9019">
        <v>12</v>
      </c>
      <c r="D9019">
        <v>2</v>
      </c>
      <c r="E9019" s="52" t="str">
        <f t="shared" si="419"/>
        <v>H</v>
      </c>
      <c r="F9019">
        <v>6</v>
      </c>
      <c r="G9019">
        <v>1</v>
      </c>
      <c r="H9019">
        <v>18</v>
      </c>
      <c r="I9019" s="12" t="s">
        <v>2437</v>
      </c>
      <c r="J9019" s="12">
        <v>1</v>
      </c>
      <c r="K9019" s="12">
        <v>1</v>
      </c>
      <c r="L9019" s="12">
        <v>1</v>
      </c>
      <c r="M9019" s="12">
        <v>0</v>
      </c>
      <c r="N9019" t="str">
        <f t="shared" si="418"/>
        <v>Go</v>
      </c>
      <c r="O9019" s="17"/>
      <c r="P9019" t="s">
        <v>78</v>
      </c>
      <c r="Q9019" t="s">
        <v>17</v>
      </c>
      <c r="R9019">
        <v>1324</v>
      </c>
    </row>
    <row r="9020" spans="1:18" ht="15.6">
      <c r="A9020" s="1" t="s">
        <v>187</v>
      </c>
      <c r="B9020" t="s">
        <v>5</v>
      </c>
      <c r="C9020">
        <v>12</v>
      </c>
      <c r="D9020">
        <v>2</v>
      </c>
      <c r="E9020" s="52" t="str">
        <f t="shared" si="419"/>
        <v>H</v>
      </c>
      <c r="F9020">
        <v>6</v>
      </c>
      <c r="G9020">
        <v>1</v>
      </c>
      <c r="H9020">
        <v>19</v>
      </c>
      <c r="I9020" s="12" t="s">
        <v>2438</v>
      </c>
      <c r="J9020" s="12">
        <v>1</v>
      </c>
      <c r="K9020" s="12">
        <v>1</v>
      </c>
      <c r="L9020" s="12">
        <v>1</v>
      </c>
      <c r="M9020" s="12">
        <v>0</v>
      </c>
      <c r="N9020" t="str">
        <f t="shared" si="418"/>
        <v>Go</v>
      </c>
      <c r="O9020" s="17"/>
      <c r="P9020" t="s">
        <v>78</v>
      </c>
      <c r="Q9020" t="s">
        <v>17</v>
      </c>
      <c r="R9020">
        <v>1324</v>
      </c>
    </row>
    <row r="9021" spans="1:18" ht="15.6">
      <c r="A9021" s="1" t="s">
        <v>187</v>
      </c>
      <c r="B9021" t="s">
        <v>5</v>
      </c>
      <c r="C9021">
        <v>12</v>
      </c>
      <c r="D9021">
        <v>2</v>
      </c>
      <c r="E9021" s="52" t="str">
        <f t="shared" si="419"/>
        <v>H</v>
      </c>
      <c r="F9021">
        <v>6</v>
      </c>
      <c r="G9021">
        <v>1</v>
      </c>
      <c r="H9021">
        <v>20</v>
      </c>
      <c r="I9021" s="12" t="s">
        <v>2439</v>
      </c>
      <c r="J9021" s="12">
        <v>1</v>
      </c>
      <c r="K9021" s="12">
        <v>1</v>
      </c>
      <c r="L9021" s="12">
        <v>1</v>
      </c>
      <c r="M9021" s="12">
        <v>1</v>
      </c>
      <c r="N9021" t="str">
        <f t="shared" si="418"/>
        <v>NoGo</v>
      </c>
      <c r="O9021" s="17"/>
      <c r="P9021" t="s">
        <v>78</v>
      </c>
      <c r="Q9021" t="s">
        <v>17</v>
      </c>
      <c r="R9021">
        <v>1324</v>
      </c>
    </row>
    <row r="9022" spans="1:18" ht="15.6">
      <c r="A9022" s="1" t="s">
        <v>187</v>
      </c>
      <c r="B9022" t="s">
        <v>5</v>
      </c>
      <c r="C9022">
        <v>12</v>
      </c>
      <c r="D9022">
        <v>2</v>
      </c>
      <c r="E9022" s="52" t="str">
        <f t="shared" si="419"/>
        <v>H</v>
      </c>
      <c r="F9022">
        <v>6</v>
      </c>
      <c r="G9022">
        <v>1</v>
      </c>
      <c r="H9022">
        <v>21</v>
      </c>
      <c r="I9022" s="12" t="s">
        <v>2440</v>
      </c>
      <c r="J9022" s="12">
        <v>1</v>
      </c>
      <c r="K9022" s="12">
        <v>0</v>
      </c>
      <c r="L9022" s="12">
        <v>1</v>
      </c>
      <c r="M9022" s="12">
        <v>1</v>
      </c>
      <c r="N9022" t="str">
        <f t="shared" si="418"/>
        <v>NoGo</v>
      </c>
      <c r="O9022" s="17"/>
      <c r="P9022" t="s">
        <v>78</v>
      </c>
      <c r="Q9022" t="s">
        <v>17</v>
      </c>
      <c r="R9022">
        <v>1324</v>
      </c>
    </row>
    <row r="9023" spans="1:18" ht="15.6">
      <c r="A9023" s="1" t="s">
        <v>187</v>
      </c>
      <c r="B9023" t="s">
        <v>5</v>
      </c>
      <c r="C9023">
        <v>12</v>
      </c>
      <c r="D9023">
        <v>2</v>
      </c>
      <c r="E9023" s="52" t="str">
        <f t="shared" si="419"/>
        <v>H</v>
      </c>
      <c r="F9023">
        <v>6</v>
      </c>
      <c r="G9023">
        <v>1</v>
      </c>
      <c r="H9023">
        <v>22</v>
      </c>
      <c r="I9023" s="12" t="s">
        <v>2441</v>
      </c>
      <c r="J9023" s="12">
        <v>2</v>
      </c>
      <c r="K9023" s="12">
        <v>1</v>
      </c>
      <c r="L9023" s="12">
        <v>1</v>
      </c>
      <c r="M9023" s="12">
        <v>0</v>
      </c>
      <c r="N9023" t="str">
        <f t="shared" si="418"/>
        <v>Go</v>
      </c>
      <c r="O9023" s="17"/>
      <c r="P9023" t="s">
        <v>78</v>
      </c>
      <c r="Q9023" t="s">
        <v>17</v>
      </c>
      <c r="R9023">
        <v>1324</v>
      </c>
    </row>
    <row r="9024" spans="1:18" ht="15.6">
      <c r="A9024" s="1" t="s">
        <v>187</v>
      </c>
      <c r="B9024" t="s">
        <v>5</v>
      </c>
      <c r="C9024">
        <v>12</v>
      </c>
      <c r="D9024">
        <v>2</v>
      </c>
      <c r="E9024" s="52" t="str">
        <f t="shared" si="419"/>
        <v>H</v>
      </c>
      <c r="F9024">
        <v>6</v>
      </c>
      <c r="G9024">
        <v>1</v>
      </c>
      <c r="H9024">
        <v>23</v>
      </c>
      <c r="I9024" s="12" t="s">
        <v>2442</v>
      </c>
      <c r="J9024" s="12">
        <v>1</v>
      </c>
      <c r="K9024" s="12">
        <v>1</v>
      </c>
      <c r="L9024" s="12">
        <v>1</v>
      </c>
      <c r="M9024" s="12">
        <v>0</v>
      </c>
      <c r="N9024" t="str">
        <f t="shared" si="418"/>
        <v>Go</v>
      </c>
      <c r="O9024" s="17"/>
      <c r="P9024" t="s">
        <v>78</v>
      </c>
      <c r="Q9024" t="s">
        <v>17</v>
      </c>
      <c r="R9024">
        <v>1324</v>
      </c>
    </row>
    <row r="9025" spans="1:18" ht="15.6">
      <c r="A9025" s="1" t="s">
        <v>187</v>
      </c>
      <c r="B9025" t="s">
        <v>5</v>
      </c>
      <c r="C9025">
        <v>12</v>
      </c>
      <c r="D9025">
        <v>2</v>
      </c>
      <c r="E9025" s="52" t="str">
        <f t="shared" si="419"/>
        <v>H</v>
      </c>
      <c r="F9025">
        <v>6</v>
      </c>
      <c r="G9025">
        <v>1</v>
      </c>
      <c r="H9025">
        <v>24</v>
      </c>
      <c r="I9025" s="12" t="s">
        <v>2443</v>
      </c>
      <c r="J9025" s="12">
        <v>2</v>
      </c>
      <c r="K9025" s="12">
        <v>1</v>
      </c>
      <c r="L9025" s="12">
        <v>1</v>
      </c>
      <c r="M9025" s="12">
        <v>0</v>
      </c>
      <c r="N9025" t="str">
        <f t="shared" si="418"/>
        <v>Go</v>
      </c>
      <c r="O9025" s="17"/>
      <c r="P9025" t="s">
        <v>78</v>
      </c>
      <c r="Q9025" t="s">
        <v>17</v>
      </c>
      <c r="R9025">
        <v>1324</v>
      </c>
    </row>
    <row r="9026" spans="1:18" ht="15.6">
      <c r="A9026" s="1" t="s">
        <v>187</v>
      </c>
      <c r="B9026" t="s">
        <v>5</v>
      </c>
      <c r="C9026">
        <v>12</v>
      </c>
      <c r="D9026">
        <v>2</v>
      </c>
      <c r="E9026" s="52" t="str">
        <f t="shared" si="419"/>
        <v>H</v>
      </c>
      <c r="F9026">
        <v>6</v>
      </c>
      <c r="G9026">
        <v>1</v>
      </c>
      <c r="H9026">
        <v>25</v>
      </c>
      <c r="I9026" s="12" t="s">
        <v>2444</v>
      </c>
      <c r="J9026" s="12">
        <v>1</v>
      </c>
      <c r="K9026" s="12">
        <v>1</v>
      </c>
      <c r="L9026" s="12">
        <v>1</v>
      </c>
      <c r="M9026" s="12">
        <v>0</v>
      </c>
      <c r="N9026" t="str">
        <f t="shared" si="418"/>
        <v>Go</v>
      </c>
      <c r="O9026" s="17"/>
      <c r="P9026" t="s">
        <v>78</v>
      </c>
      <c r="Q9026" t="s">
        <v>17</v>
      </c>
      <c r="R9026">
        <v>1324</v>
      </c>
    </row>
    <row r="9027" spans="1:18" ht="15.6">
      <c r="A9027" s="1" t="s">
        <v>187</v>
      </c>
      <c r="B9027" t="s">
        <v>5</v>
      </c>
      <c r="C9027">
        <v>12</v>
      </c>
      <c r="D9027">
        <v>2</v>
      </c>
      <c r="E9027" s="52" t="str">
        <f t="shared" si="419"/>
        <v>H</v>
      </c>
      <c r="F9027">
        <v>6</v>
      </c>
      <c r="G9027">
        <v>1</v>
      </c>
      <c r="H9027">
        <v>26</v>
      </c>
      <c r="I9027" s="12" t="s">
        <v>2445</v>
      </c>
      <c r="J9027" s="12">
        <v>0</v>
      </c>
      <c r="K9027" s="12">
        <v>1</v>
      </c>
      <c r="L9027" s="12">
        <v>1</v>
      </c>
      <c r="M9027" s="12">
        <v>1</v>
      </c>
      <c r="N9027" t="str">
        <f t="shared" si="418"/>
        <v>NoGo</v>
      </c>
      <c r="O9027" s="17"/>
      <c r="P9027" t="s">
        <v>78</v>
      </c>
      <c r="Q9027" t="s">
        <v>17</v>
      </c>
      <c r="R9027">
        <v>1324</v>
      </c>
    </row>
    <row r="9028" spans="1:18" ht="15.6">
      <c r="A9028" s="1" t="s">
        <v>187</v>
      </c>
      <c r="B9028" t="s">
        <v>5</v>
      </c>
      <c r="C9028">
        <v>12</v>
      </c>
      <c r="D9028">
        <v>2</v>
      </c>
      <c r="E9028" s="52" t="str">
        <f t="shared" si="419"/>
        <v>H</v>
      </c>
      <c r="F9028">
        <v>6</v>
      </c>
      <c r="G9028">
        <v>1</v>
      </c>
      <c r="H9028">
        <v>27</v>
      </c>
      <c r="I9028" s="12" t="s">
        <v>2446</v>
      </c>
      <c r="J9028" s="12">
        <v>3</v>
      </c>
      <c r="K9028" s="12">
        <v>1</v>
      </c>
      <c r="L9028" s="12">
        <v>0</v>
      </c>
      <c r="M9028" s="12">
        <v>0</v>
      </c>
      <c r="N9028" t="str">
        <f t="shared" si="418"/>
        <v>Go</v>
      </c>
      <c r="P9028" t="s">
        <v>78</v>
      </c>
      <c r="Q9028" t="s">
        <v>17</v>
      </c>
      <c r="R9028">
        <v>1324</v>
      </c>
    </row>
    <row r="9029" spans="1:18" ht="15.6">
      <c r="A9029" s="1" t="s">
        <v>187</v>
      </c>
      <c r="B9029" t="s">
        <v>5</v>
      </c>
      <c r="C9029">
        <v>12</v>
      </c>
      <c r="D9029">
        <v>2</v>
      </c>
      <c r="E9029" s="52" t="str">
        <f t="shared" si="419"/>
        <v>H</v>
      </c>
      <c r="F9029">
        <v>6</v>
      </c>
      <c r="G9029">
        <v>1</v>
      </c>
      <c r="H9029">
        <v>28</v>
      </c>
      <c r="I9029" s="12" t="s">
        <v>2447</v>
      </c>
      <c r="J9029" s="12">
        <v>2</v>
      </c>
      <c r="K9029" s="12">
        <v>1</v>
      </c>
      <c r="L9029" s="12">
        <v>1</v>
      </c>
      <c r="M9029" s="12">
        <v>0</v>
      </c>
      <c r="N9029" t="str">
        <f t="shared" si="418"/>
        <v>Go</v>
      </c>
      <c r="P9029" t="s">
        <v>78</v>
      </c>
      <c r="Q9029" t="s">
        <v>17</v>
      </c>
      <c r="R9029">
        <v>1324</v>
      </c>
    </row>
    <row r="9030" spans="1:18" ht="15.6">
      <c r="A9030" s="1" t="s">
        <v>187</v>
      </c>
      <c r="B9030" t="s">
        <v>5</v>
      </c>
      <c r="C9030">
        <v>12</v>
      </c>
      <c r="D9030">
        <v>2</v>
      </c>
      <c r="E9030" s="52" t="str">
        <f t="shared" si="419"/>
        <v>H</v>
      </c>
      <c r="F9030">
        <v>6</v>
      </c>
      <c r="G9030">
        <v>1</v>
      </c>
      <c r="H9030">
        <v>29</v>
      </c>
      <c r="I9030" s="12" t="s">
        <v>2448</v>
      </c>
      <c r="J9030" s="12">
        <v>1</v>
      </c>
      <c r="K9030" s="12">
        <v>0</v>
      </c>
      <c r="L9030" s="12">
        <v>1</v>
      </c>
      <c r="M9030" s="12">
        <v>1</v>
      </c>
      <c r="N9030" t="str">
        <f t="shared" si="418"/>
        <v>NoGo</v>
      </c>
      <c r="P9030" t="s">
        <v>78</v>
      </c>
      <c r="Q9030" t="s">
        <v>17</v>
      </c>
      <c r="R9030">
        <v>1324</v>
      </c>
    </row>
    <row r="9031" spans="1:18" ht="15.6">
      <c r="A9031" s="1" t="s">
        <v>187</v>
      </c>
      <c r="B9031" t="s">
        <v>5</v>
      </c>
      <c r="C9031">
        <v>12</v>
      </c>
      <c r="D9031">
        <v>2</v>
      </c>
      <c r="E9031" s="52" t="str">
        <f t="shared" si="419"/>
        <v>H</v>
      </c>
      <c r="F9031">
        <v>6</v>
      </c>
      <c r="G9031">
        <v>1</v>
      </c>
      <c r="H9031">
        <v>30</v>
      </c>
      <c r="I9031" s="12" t="s">
        <v>2449</v>
      </c>
      <c r="J9031" s="12">
        <v>2</v>
      </c>
      <c r="K9031" s="12">
        <v>1</v>
      </c>
      <c r="L9031" s="12">
        <v>1</v>
      </c>
      <c r="M9031" s="12">
        <v>0</v>
      </c>
      <c r="N9031" t="str">
        <f t="shared" si="418"/>
        <v>Go</v>
      </c>
      <c r="P9031" t="s">
        <v>78</v>
      </c>
      <c r="Q9031" t="s">
        <v>17</v>
      </c>
      <c r="R9031">
        <v>1324</v>
      </c>
    </row>
    <row r="9032" spans="1:18" ht="15.6">
      <c r="A9032" s="1" t="s">
        <v>187</v>
      </c>
      <c r="B9032" t="s">
        <v>5</v>
      </c>
      <c r="C9032">
        <v>12</v>
      </c>
      <c r="D9032">
        <v>2</v>
      </c>
      <c r="E9032" s="52" t="str">
        <f t="shared" si="419"/>
        <v>H</v>
      </c>
      <c r="F9032">
        <v>6</v>
      </c>
      <c r="G9032">
        <v>1</v>
      </c>
      <c r="H9032">
        <v>31</v>
      </c>
      <c r="I9032" s="12" t="s">
        <v>2450</v>
      </c>
      <c r="J9032" s="12">
        <v>1</v>
      </c>
      <c r="K9032" s="12">
        <v>1</v>
      </c>
      <c r="L9032" s="12">
        <v>1</v>
      </c>
      <c r="M9032" s="12">
        <v>0</v>
      </c>
      <c r="N9032" t="str">
        <f t="shared" si="418"/>
        <v>Go</v>
      </c>
      <c r="P9032" t="s">
        <v>78</v>
      </c>
      <c r="Q9032" t="s">
        <v>17</v>
      </c>
      <c r="R9032">
        <v>1324</v>
      </c>
    </row>
    <row r="9033" spans="1:18" ht="15.6">
      <c r="A9033" s="1" t="s">
        <v>187</v>
      </c>
      <c r="B9033" t="s">
        <v>5</v>
      </c>
      <c r="C9033">
        <v>12</v>
      </c>
      <c r="D9033">
        <v>2</v>
      </c>
      <c r="E9033" s="52" t="str">
        <f t="shared" si="419"/>
        <v>H</v>
      </c>
      <c r="F9033">
        <v>6</v>
      </c>
      <c r="G9033">
        <v>1</v>
      </c>
      <c r="H9033">
        <v>32</v>
      </c>
      <c r="I9033" s="12" t="s">
        <v>2451</v>
      </c>
      <c r="J9033" s="12">
        <v>1</v>
      </c>
      <c r="K9033" s="12">
        <v>1</v>
      </c>
      <c r="L9033" s="12">
        <v>1</v>
      </c>
      <c r="M9033" s="12">
        <v>0</v>
      </c>
      <c r="N9033" t="str">
        <f t="shared" si="418"/>
        <v>Go</v>
      </c>
      <c r="P9033" t="s">
        <v>78</v>
      </c>
      <c r="Q9033" t="s">
        <v>17</v>
      </c>
      <c r="R9033">
        <v>1324</v>
      </c>
    </row>
    <row r="9034" spans="1:18" ht="15.6">
      <c r="A9034" s="1" t="s">
        <v>187</v>
      </c>
      <c r="B9034" t="s">
        <v>5</v>
      </c>
      <c r="C9034">
        <v>12</v>
      </c>
      <c r="D9034">
        <v>2</v>
      </c>
      <c r="E9034" s="52" t="str">
        <f t="shared" si="419"/>
        <v>H</v>
      </c>
      <c r="F9034">
        <v>6</v>
      </c>
      <c r="G9034">
        <v>1</v>
      </c>
      <c r="H9034">
        <v>33</v>
      </c>
      <c r="I9034" s="12" t="s">
        <v>2452</v>
      </c>
      <c r="J9034" s="12">
        <v>4</v>
      </c>
      <c r="K9034" s="12">
        <v>1</v>
      </c>
      <c r="L9034" s="12">
        <v>1</v>
      </c>
      <c r="M9034" s="12">
        <v>0</v>
      </c>
      <c r="N9034" t="str">
        <f t="shared" si="418"/>
        <v>Go</v>
      </c>
      <c r="P9034" t="s">
        <v>78</v>
      </c>
      <c r="Q9034" t="s">
        <v>17</v>
      </c>
      <c r="R9034">
        <v>1324</v>
      </c>
    </row>
    <row r="9035" spans="1:18" ht="15.6">
      <c r="A9035" s="1" t="s">
        <v>187</v>
      </c>
      <c r="B9035" t="s">
        <v>5</v>
      </c>
      <c r="C9035">
        <v>12</v>
      </c>
      <c r="D9035">
        <v>2</v>
      </c>
      <c r="E9035" s="52" t="str">
        <f t="shared" si="419"/>
        <v>H</v>
      </c>
      <c r="F9035">
        <v>6</v>
      </c>
      <c r="G9035">
        <v>1</v>
      </c>
      <c r="H9035">
        <v>34</v>
      </c>
      <c r="I9035" s="12" t="s">
        <v>2453</v>
      </c>
      <c r="J9035" s="12">
        <v>1</v>
      </c>
      <c r="K9035" s="12">
        <v>0</v>
      </c>
      <c r="L9035" s="12">
        <v>1</v>
      </c>
      <c r="M9035" s="12">
        <v>1</v>
      </c>
      <c r="N9035" t="str">
        <f t="shared" si="418"/>
        <v>NoGo</v>
      </c>
      <c r="P9035" t="s">
        <v>78</v>
      </c>
      <c r="Q9035" t="s">
        <v>17</v>
      </c>
      <c r="R9035">
        <v>1324</v>
      </c>
    </row>
    <row r="9036" spans="1:18" ht="15.6">
      <c r="A9036" s="1" t="s">
        <v>187</v>
      </c>
      <c r="B9036" t="s">
        <v>5</v>
      </c>
      <c r="C9036">
        <v>12</v>
      </c>
      <c r="D9036">
        <v>2</v>
      </c>
      <c r="E9036" s="52" t="str">
        <f t="shared" si="419"/>
        <v>H</v>
      </c>
      <c r="F9036">
        <v>6</v>
      </c>
      <c r="G9036">
        <v>1</v>
      </c>
      <c r="H9036">
        <v>35</v>
      </c>
      <c r="I9036" s="12" t="s">
        <v>2454</v>
      </c>
      <c r="J9036" s="12">
        <v>1</v>
      </c>
      <c r="K9036" s="12">
        <v>1</v>
      </c>
      <c r="L9036" s="12">
        <v>1</v>
      </c>
      <c r="M9036" s="12">
        <v>0</v>
      </c>
      <c r="N9036" t="str">
        <f t="shared" si="418"/>
        <v>Go</v>
      </c>
      <c r="P9036" t="s">
        <v>78</v>
      </c>
      <c r="Q9036" t="s">
        <v>17</v>
      </c>
      <c r="R9036">
        <v>1324</v>
      </c>
    </row>
    <row r="9037" spans="1:18" ht="15.6">
      <c r="A9037" s="1" t="s">
        <v>187</v>
      </c>
      <c r="B9037" t="s">
        <v>5</v>
      </c>
      <c r="C9037">
        <v>12</v>
      </c>
      <c r="D9037">
        <v>2</v>
      </c>
      <c r="E9037" s="52" t="str">
        <f t="shared" si="419"/>
        <v>H</v>
      </c>
      <c r="F9037">
        <v>6</v>
      </c>
      <c r="G9037">
        <v>1</v>
      </c>
      <c r="H9037">
        <v>36</v>
      </c>
      <c r="I9037" s="12" t="s">
        <v>2455</v>
      </c>
      <c r="J9037" s="12">
        <v>2</v>
      </c>
      <c r="K9037" s="12">
        <v>1</v>
      </c>
      <c r="L9037" s="12">
        <v>1</v>
      </c>
      <c r="M9037" s="12">
        <v>0</v>
      </c>
      <c r="N9037" t="str">
        <f t="shared" si="418"/>
        <v>Go</v>
      </c>
      <c r="P9037" t="s">
        <v>78</v>
      </c>
      <c r="Q9037" t="s">
        <v>17</v>
      </c>
      <c r="R9037">
        <v>1324</v>
      </c>
    </row>
    <row r="9038" spans="1:18" ht="15.6">
      <c r="A9038" s="1" t="s">
        <v>187</v>
      </c>
      <c r="B9038" t="s">
        <v>5</v>
      </c>
      <c r="C9038">
        <v>12</v>
      </c>
      <c r="D9038">
        <v>2</v>
      </c>
      <c r="E9038" s="52" t="str">
        <f t="shared" si="419"/>
        <v>H</v>
      </c>
      <c r="F9038">
        <v>6</v>
      </c>
      <c r="G9038">
        <v>1</v>
      </c>
      <c r="H9038">
        <v>37</v>
      </c>
      <c r="I9038" s="12" t="s">
        <v>2456</v>
      </c>
      <c r="J9038" s="12">
        <v>2</v>
      </c>
      <c r="K9038" s="12">
        <v>1</v>
      </c>
      <c r="L9038" s="12">
        <v>1</v>
      </c>
      <c r="M9038" s="12">
        <v>0</v>
      </c>
      <c r="N9038" t="str">
        <f t="shared" si="418"/>
        <v>Go</v>
      </c>
      <c r="P9038" t="s">
        <v>78</v>
      </c>
      <c r="Q9038" t="s">
        <v>17</v>
      </c>
      <c r="R9038">
        <v>1324</v>
      </c>
    </row>
    <row r="9039" spans="1:18" ht="15.6">
      <c r="A9039" s="1" t="s">
        <v>187</v>
      </c>
      <c r="B9039" t="s">
        <v>5</v>
      </c>
      <c r="C9039">
        <v>12</v>
      </c>
      <c r="D9039">
        <v>2</v>
      </c>
      <c r="E9039" s="52" t="str">
        <f t="shared" si="419"/>
        <v>H</v>
      </c>
      <c r="F9039">
        <v>6</v>
      </c>
      <c r="G9039">
        <v>1</v>
      </c>
      <c r="H9039">
        <v>38</v>
      </c>
      <c r="I9039" s="12" t="s">
        <v>2457</v>
      </c>
      <c r="J9039" s="12">
        <v>1</v>
      </c>
      <c r="K9039" s="12">
        <v>1</v>
      </c>
      <c r="L9039" s="12">
        <v>1</v>
      </c>
      <c r="M9039" s="12">
        <v>0</v>
      </c>
      <c r="N9039" t="str">
        <f t="shared" si="418"/>
        <v>Go</v>
      </c>
      <c r="P9039" t="s">
        <v>78</v>
      </c>
      <c r="Q9039" t="s">
        <v>17</v>
      </c>
      <c r="R9039">
        <v>1324</v>
      </c>
    </row>
    <row r="9040" spans="1:18" ht="15.6">
      <c r="A9040" s="1" t="s">
        <v>187</v>
      </c>
      <c r="B9040" t="s">
        <v>5</v>
      </c>
      <c r="C9040">
        <v>12</v>
      </c>
      <c r="D9040">
        <v>2</v>
      </c>
      <c r="E9040" s="52" t="str">
        <f t="shared" si="419"/>
        <v>H</v>
      </c>
      <c r="F9040">
        <v>6</v>
      </c>
      <c r="G9040">
        <v>1</v>
      </c>
      <c r="H9040">
        <v>39</v>
      </c>
      <c r="I9040" s="12" t="s">
        <v>2458</v>
      </c>
      <c r="J9040" s="12">
        <v>1</v>
      </c>
      <c r="K9040" s="12">
        <v>1</v>
      </c>
      <c r="L9040" s="12">
        <v>1</v>
      </c>
      <c r="M9040" s="12">
        <v>1</v>
      </c>
      <c r="N9040" t="str">
        <f t="shared" si="418"/>
        <v>NoGo</v>
      </c>
      <c r="P9040" t="s">
        <v>78</v>
      </c>
      <c r="Q9040" t="s">
        <v>17</v>
      </c>
      <c r="R9040">
        <v>1324</v>
      </c>
    </row>
    <row r="9041" spans="1:18" ht="15.6">
      <c r="A9041" s="1" t="s">
        <v>187</v>
      </c>
      <c r="B9041" t="s">
        <v>5</v>
      </c>
      <c r="C9041">
        <v>12</v>
      </c>
      <c r="D9041">
        <v>2</v>
      </c>
      <c r="E9041" s="52" t="str">
        <f t="shared" si="419"/>
        <v>H</v>
      </c>
      <c r="F9041">
        <v>6</v>
      </c>
      <c r="G9041">
        <v>1</v>
      </c>
      <c r="H9041">
        <v>40</v>
      </c>
      <c r="I9041" s="12" t="s">
        <v>2459</v>
      </c>
      <c r="J9041" s="12">
        <v>5</v>
      </c>
      <c r="K9041" s="12">
        <v>1</v>
      </c>
      <c r="L9041" s="12">
        <v>1</v>
      </c>
      <c r="M9041" s="12">
        <v>0</v>
      </c>
      <c r="N9041" t="str">
        <f t="shared" si="418"/>
        <v>Go</v>
      </c>
      <c r="P9041" t="s">
        <v>78</v>
      </c>
      <c r="Q9041" t="s">
        <v>17</v>
      </c>
      <c r="R9041">
        <v>1324</v>
      </c>
    </row>
    <row r="9042" spans="1:18" ht="15.6">
      <c r="A9042" s="1" t="s">
        <v>187</v>
      </c>
      <c r="B9042" t="s">
        <v>5</v>
      </c>
      <c r="C9042">
        <v>12</v>
      </c>
      <c r="D9042">
        <v>2</v>
      </c>
      <c r="E9042" s="52" t="str">
        <f t="shared" si="419"/>
        <v>H</v>
      </c>
      <c r="F9042">
        <v>6</v>
      </c>
      <c r="G9042">
        <v>2</v>
      </c>
      <c r="H9042">
        <v>1</v>
      </c>
      <c r="I9042" s="12" t="s">
        <v>2460</v>
      </c>
      <c r="J9042" s="12">
        <v>0</v>
      </c>
      <c r="K9042" s="12">
        <v>1</v>
      </c>
      <c r="L9042" s="12">
        <v>1</v>
      </c>
      <c r="M9042" s="12">
        <v>1</v>
      </c>
      <c r="N9042" t="str">
        <f t="shared" si="418"/>
        <v>NoGo</v>
      </c>
      <c r="P9042" t="s">
        <v>78</v>
      </c>
      <c r="Q9042" t="s">
        <v>17</v>
      </c>
      <c r="R9042">
        <v>1324</v>
      </c>
    </row>
    <row r="9043" spans="1:18" ht="15.6">
      <c r="A9043" s="1" t="s">
        <v>187</v>
      </c>
      <c r="B9043" t="s">
        <v>5</v>
      </c>
      <c r="C9043">
        <v>12</v>
      </c>
      <c r="D9043">
        <v>2</v>
      </c>
      <c r="E9043" s="52" t="str">
        <f t="shared" si="419"/>
        <v>H</v>
      </c>
      <c r="F9043">
        <v>6</v>
      </c>
      <c r="G9043">
        <v>2</v>
      </c>
      <c r="H9043">
        <v>2</v>
      </c>
      <c r="I9043" s="12" t="s">
        <v>2461</v>
      </c>
      <c r="J9043" s="12">
        <v>1</v>
      </c>
      <c r="K9043" s="12">
        <v>1</v>
      </c>
      <c r="L9043" s="12">
        <v>1</v>
      </c>
      <c r="M9043" s="12">
        <v>0</v>
      </c>
      <c r="N9043" t="str">
        <f t="shared" si="418"/>
        <v>Go</v>
      </c>
      <c r="P9043" t="s">
        <v>78</v>
      </c>
      <c r="Q9043" t="s">
        <v>17</v>
      </c>
      <c r="R9043">
        <v>1324</v>
      </c>
    </row>
    <row r="9044" spans="1:18" ht="15.6">
      <c r="A9044" s="1" t="s">
        <v>187</v>
      </c>
      <c r="B9044" t="s">
        <v>5</v>
      </c>
      <c r="C9044">
        <v>12</v>
      </c>
      <c r="D9044">
        <v>2</v>
      </c>
      <c r="E9044" s="52" t="str">
        <f t="shared" si="419"/>
        <v>H</v>
      </c>
      <c r="F9044">
        <v>6</v>
      </c>
      <c r="G9044">
        <v>2</v>
      </c>
      <c r="H9044">
        <v>3</v>
      </c>
      <c r="I9044" s="12" t="s">
        <v>2462</v>
      </c>
      <c r="J9044" s="12">
        <v>2</v>
      </c>
      <c r="K9044" s="12">
        <v>1</v>
      </c>
      <c r="L9044" s="12">
        <v>1</v>
      </c>
      <c r="M9044" s="12">
        <v>0</v>
      </c>
      <c r="N9044" t="str">
        <f t="shared" si="418"/>
        <v>Go</v>
      </c>
      <c r="P9044" t="s">
        <v>78</v>
      </c>
      <c r="Q9044" t="s">
        <v>17</v>
      </c>
      <c r="R9044">
        <v>1324</v>
      </c>
    </row>
    <row r="9045" spans="1:18" ht="15.6">
      <c r="A9045" s="1" t="s">
        <v>187</v>
      </c>
      <c r="B9045" t="s">
        <v>5</v>
      </c>
      <c r="C9045">
        <v>12</v>
      </c>
      <c r="D9045">
        <v>2</v>
      </c>
      <c r="E9045" s="52" t="str">
        <f t="shared" si="419"/>
        <v>H</v>
      </c>
      <c r="F9045">
        <v>6</v>
      </c>
      <c r="G9045">
        <v>2</v>
      </c>
      <c r="H9045">
        <v>4</v>
      </c>
      <c r="I9045" s="12" t="s">
        <v>2463</v>
      </c>
      <c r="J9045" s="12">
        <v>1</v>
      </c>
      <c r="K9045" s="12">
        <v>1</v>
      </c>
      <c r="L9045" s="12">
        <v>1</v>
      </c>
      <c r="M9045" s="12">
        <v>0</v>
      </c>
      <c r="N9045" t="str">
        <f t="shared" si="418"/>
        <v>Go</v>
      </c>
      <c r="P9045" t="s">
        <v>78</v>
      </c>
      <c r="Q9045" t="s">
        <v>17</v>
      </c>
      <c r="R9045">
        <v>1324</v>
      </c>
    </row>
    <row r="9046" spans="1:18" ht="15.6">
      <c r="A9046" s="1" t="s">
        <v>187</v>
      </c>
      <c r="B9046" t="s">
        <v>5</v>
      </c>
      <c r="C9046">
        <v>12</v>
      </c>
      <c r="D9046">
        <v>2</v>
      </c>
      <c r="E9046" s="52" t="str">
        <f t="shared" si="419"/>
        <v>H</v>
      </c>
      <c r="F9046">
        <v>6</v>
      </c>
      <c r="G9046">
        <v>2</v>
      </c>
      <c r="H9046">
        <v>5</v>
      </c>
      <c r="I9046" s="12" t="s">
        <v>2464</v>
      </c>
      <c r="J9046" s="12">
        <v>2</v>
      </c>
      <c r="K9046" s="12">
        <v>1</v>
      </c>
      <c r="L9046" s="12">
        <v>1</v>
      </c>
      <c r="M9046" s="12">
        <v>1</v>
      </c>
      <c r="N9046" t="str">
        <f t="shared" si="418"/>
        <v>NoGo</v>
      </c>
      <c r="P9046" t="s">
        <v>78</v>
      </c>
      <c r="Q9046" t="s">
        <v>17</v>
      </c>
      <c r="R9046">
        <v>1324</v>
      </c>
    </row>
    <row r="9047" spans="1:18" ht="15.6">
      <c r="A9047" s="1" t="s">
        <v>187</v>
      </c>
      <c r="B9047" t="s">
        <v>5</v>
      </c>
      <c r="C9047">
        <v>12</v>
      </c>
      <c r="D9047">
        <v>2</v>
      </c>
      <c r="E9047" s="52" t="str">
        <f t="shared" si="419"/>
        <v>H</v>
      </c>
      <c r="F9047">
        <v>6</v>
      </c>
      <c r="G9047">
        <v>2</v>
      </c>
      <c r="H9047">
        <v>6</v>
      </c>
      <c r="I9047" s="12" t="s">
        <v>2465</v>
      </c>
      <c r="J9047" s="12">
        <v>15</v>
      </c>
      <c r="K9047" s="12">
        <v>1</v>
      </c>
      <c r="L9047" s="12">
        <v>1</v>
      </c>
      <c r="M9047" s="12">
        <v>0</v>
      </c>
      <c r="N9047" t="str">
        <f t="shared" si="418"/>
        <v>Go</v>
      </c>
      <c r="P9047" t="s">
        <v>78</v>
      </c>
      <c r="Q9047" t="s">
        <v>17</v>
      </c>
      <c r="R9047">
        <v>1324</v>
      </c>
    </row>
    <row r="9048" spans="1:18" ht="15.6">
      <c r="A9048" s="1" t="s">
        <v>187</v>
      </c>
      <c r="B9048" t="s">
        <v>5</v>
      </c>
      <c r="C9048">
        <v>12</v>
      </c>
      <c r="D9048">
        <v>2</v>
      </c>
      <c r="E9048" s="52" t="str">
        <f t="shared" si="419"/>
        <v>H</v>
      </c>
      <c r="F9048">
        <v>6</v>
      </c>
      <c r="G9048">
        <v>2</v>
      </c>
      <c r="H9048">
        <v>7</v>
      </c>
      <c r="I9048" s="12" t="s">
        <v>2466</v>
      </c>
      <c r="J9048" s="12">
        <v>1</v>
      </c>
      <c r="K9048" s="12">
        <v>1</v>
      </c>
      <c r="L9048" s="12">
        <v>1</v>
      </c>
      <c r="M9048" s="12">
        <v>0</v>
      </c>
      <c r="N9048" t="str">
        <f t="shared" si="418"/>
        <v>Go</v>
      </c>
      <c r="P9048" t="s">
        <v>78</v>
      </c>
      <c r="Q9048" t="s">
        <v>17</v>
      </c>
      <c r="R9048">
        <v>1324</v>
      </c>
    </row>
    <row r="9049" spans="1:18" ht="15.6">
      <c r="A9049" s="1" t="s">
        <v>187</v>
      </c>
      <c r="B9049" t="s">
        <v>5</v>
      </c>
      <c r="C9049">
        <v>12</v>
      </c>
      <c r="D9049">
        <v>2</v>
      </c>
      <c r="E9049" s="52" t="str">
        <f t="shared" si="419"/>
        <v>H</v>
      </c>
      <c r="F9049">
        <v>6</v>
      </c>
      <c r="G9049">
        <v>2</v>
      </c>
      <c r="H9049">
        <v>8</v>
      </c>
      <c r="I9049" s="12" t="s">
        <v>2467</v>
      </c>
      <c r="J9049" s="12">
        <v>3</v>
      </c>
      <c r="K9049" s="12">
        <v>1</v>
      </c>
      <c r="L9049" s="12">
        <v>1</v>
      </c>
      <c r="M9049" s="12">
        <v>0</v>
      </c>
      <c r="N9049" t="str">
        <f t="shared" si="418"/>
        <v>Go</v>
      </c>
      <c r="P9049" t="s">
        <v>78</v>
      </c>
      <c r="Q9049" t="s">
        <v>17</v>
      </c>
      <c r="R9049">
        <v>1324</v>
      </c>
    </row>
    <row r="9050" spans="1:18" ht="15.6">
      <c r="A9050" s="1" t="s">
        <v>187</v>
      </c>
      <c r="B9050" t="s">
        <v>5</v>
      </c>
      <c r="C9050">
        <v>12</v>
      </c>
      <c r="D9050">
        <v>2</v>
      </c>
      <c r="E9050" s="52" t="str">
        <f t="shared" si="419"/>
        <v>H</v>
      </c>
      <c r="F9050">
        <v>6</v>
      </c>
      <c r="G9050">
        <v>2</v>
      </c>
      <c r="H9050">
        <v>9</v>
      </c>
      <c r="I9050" s="12" t="s">
        <v>2468</v>
      </c>
      <c r="J9050" s="12">
        <v>1</v>
      </c>
      <c r="K9050" s="12">
        <v>1</v>
      </c>
      <c r="L9050" s="12">
        <v>1</v>
      </c>
      <c r="M9050" s="12">
        <v>0</v>
      </c>
      <c r="N9050" t="str">
        <f t="shared" ref="N9050:N9113" si="420">IF(M9050=0,"Go","NoGo")</f>
        <v>Go</v>
      </c>
      <c r="P9050" t="s">
        <v>78</v>
      </c>
      <c r="Q9050" t="s">
        <v>17</v>
      </c>
      <c r="R9050">
        <v>1324</v>
      </c>
    </row>
    <row r="9051" spans="1:18" ht="15.6">
      <c r="A9051" s="1" t="s">
        <v>187</v>
      </c>
      <c r="B9051" t="s">
        <v>5</v>
      </c>
      <c r="C9051">
        <v>12</v>
      </c>
      <c r="D9051">
        <v>2</v>
      </c>
      <c r="E9051" s="52" t="str">
        <f t="shared" si="419"/>
        <v>H</v>
      </c>
      <c r="F9051">
        <v>6</v>
      </c>
      <c r="G9051">
        <v>2</v>
      </c>
      <c r="H9051">
        <v>10</v>
      </c>
      <c r="I9051" s="12" t="s">
        <v>2469</v>
      </c>
      <c r="J9051" s="12">
        <v>1</v>
      </c>
      <c r="K9051" s="12">
        <v>1</v>
      </c>
      <c r="L9051" s="12">
        <v>1</v>
      </c>
      <c r="M9051" s="12">
        <v>0</v>
      </c>
      <c r="N9051" t="str">
        <f t="shared" si="420"/>
        <v>Go</v>
      </c>
      <c r="P9051" t="s">
        <v>78</v>
      </c>
      <c r="Q9051" t="s">
        <v>17</v>
      </c>
      <c r="R9051">
        <v>1324</v>
      </c>
    </row>
    <row r="9052" spans="1:18" ht="15.6">
      <c r="A9052" s="1" t="s">
        <v>187</v>
      </c>
      <c r="B9052" t="s">
        <v>5</v>
      </c>
      <c r="C9052">
        <v>12</v>
      </c>
      <c r="D9052">
        <v>2</v>
      </c>
      <c r="E9052" s="52" t="str">
        <f t="shared" si="419"/>
        <v>H</v>
      </c>
      <c r="F9052">
        <v>6</v>
      </c>
      <c r="G9052">
        <v>2</v>
      </c>
      <c r="H9052">
        <v>11</v>
      </c>
      <c r="I9052" s="12" t="s">
        <v>2470</v>
      </c>
      <c r="J9052" s="12">
        <v>1</v>
      </c>
      <c r="K9052" s="12">
        <v>0</v>
      </c>
      <c r="L9052" s="12">
        <v>1</v>
      </c>
      <c r="M9052" s="12">
        <v>1</v>
      </c>
      <c r="N9052" t="str">
        <f t="shared" si="420"/>
        <v>NoGo</v>
      </c>
      <c r="P9052" t="s">
        <v>78</v>
      </c>
      <c r="Q9052" t="s">
        <v>17</v>
      </c>
      <c r="R9052">
        <v>1324</v>
      </c>
    </row>
    <row r="9053" spans="1:18" ht="15.6">
      <c r="A9053" s="1" t="s">
        <v>187</v>
      </c>
      <c r="B9053" t="s">
        <v>5</v>
      </c>
      <c r="C9053">
        <v>12</v>
      </c>
      <c r="D9053">
        <v>2</v>
      </c>
      <c r="E9053" s="52" t="str">
        <f t="shared" si="419"/>
        <v>H</v>
      </c>
      <c r="F9053">
        <v>6</v>
      </c>
      <c r="G9053">
        <v>2</v>
      </c>
      <c r="H9053">
        <v>12</v>
      </c>
      <c r="I9053" s="12" t="s">
        <v>2471</v>
      </c>
      <c r="J9053" s="12">
        <v>2</v>
      </c>
      <c r="K9053" s="12">
        <v>1</v>
      </c>
      <c r="L9053" s="12">
        <v>1</v>
      </c>
      <c r="M9053" s="12">
        <v>0</v>
      </c>
      <c r="N9053" t="str">
        <f t="shared" si="420"/>
        <v>Go</v>
      </c>
      <c r="P9053" t="s">
        <v>78</v>
      </c>
      <c r="Q9053" t="s">
        <v>17</v>
      </c>
      <c r="R9053">
        <v>1324</v>
      </c>
    </row>
    <row r="9054" spans="1:18" ht="15.6">
      <c r="A9054" s="1" t="s">
        <v>187</v>
      </c>
      <c r="B9054" t="s">
        <v>5</v>
      </c>
      <c r="C9054">
        <v>12</v>
      </c>
      <c r="D9054">
        <v>2</v>
      </c>
      <c r="E9054" s="52" t="str">
        <f t="shared" si="419"/>
        <v>H</v>
      </c>
      <c r="F9054">
        <v>6</v>
      </c>
      <c r="G9054">
        <v>2</v>
      </c>
      <c r="H9054">
        <v>13</v>
      </c>
      <c r="I9054" s="12" t="s">
        <v>2472</v>
      </c>
      <c r="J9054" s="12">
        <v>1</v>
      </c>
      <c r="K9054" s="12">
        <v>0</v>
      </c>
      <c r="L9054" s="12">
        <v>1</v>
      </c>
      <c r="M9054" s="12">
        <v>1</v>
      </c>
      <c r="N9054" t="str">
        <f t="shared" si="420"/>
        <v>NoGo</v>
      </c>
      <c r="P9054" t="s">
        <v>78</v>
      </c>
      <c r="Q9054" t="s">
        <v>17</v>
      </c>
      <c r="R9054">
        <v>1324</v>
      </c>
    </row>
    <row r="9055" spans="1:18" ht="15.6">
      <c r="A9055" s="1" t="s">
        <v>187</v>
      </c>
      <c r="B9055" t="s">
        <v>5</v>
      </c>
      <c r="C9055">
        <v>12</v>
      </c>
      <c r="D9055">
        <v>2</v>
      </c>
      <c r="E9055" s="52" t="str">
        <f t="shared" si="419"/>
        <v>H</v>
      </c>
      <c r="F9055">
        <v>6</v>
      </c>
      <c r="G9055">
        <v>2</v>
      </c>
      <c r="H9055">
        <v>14</v>
      </c>
      <c r="I9055" s="12" t="s">
        <v>2473</v>
      </c>
      <c r="J9055" s="12">
        <v>3</v>
      </c>
      <c r="K9055" s="12">
        <v>1</v>
      </c>
      <c r="L9055" s="12">
        <v>1</v>
      </c>
      <c r="M9055" s="12">
        <v>0</v>
      </c>
      <c r="N9055" t="str">
        <f t="shared" si="420"/>
        <v>Go</v>
      </c>
      <c r="P9055" t="s">
        <v>78</v>
      </c>
      <c r="Q9055" t="s">
        <v>17</v>
      </c>
      <c r="R9055">
        <v>1324</v>
      </c>
    </row>
    <row r="9056" spans="1:18" ht="15.6">
      <c r="A9056" s="1" t="s">
        <v>187</v>
      </c>
      <c r="B9056" t="s">
        <v>5</v>
      </c>
      <c r="C9056">
        <v>12</v>
      </c>
      <c r="D9056">
        <v>2</v>
      </c>
      <c r="E9056" s="52" t="str">
        <f t="shared" si="419"/>
        <v>H</v>
      </c>
      <c r="F9056">
        <v>6</v>
      </c>
      <c r="G9056">
        <v>2</v>
      </c>
      <c r="H9056">
        <v>15</v>
      </c>
      <c r="I9056" s="12" t="s">
        <v>2474</v>
      </c>
      <c r="J9056" s="12">
        <v>1</v>
      </c>
      <c r="K9056" s="12">
        <v>1</v>
      </c>
      <c r="L9056" s="12">
        <v>1</v>
      </c>
      <c r="M9056" s="12">
        <v>0</v>
      </c>
      <c r="N9056" t="str">
        <f t="shared" si="420"/>
        <v>Go</v>
      </c>
      <c r="P9056" t="s">
        <v>78</v>
      </c>
      <c r="Q9056" t="s">
        <v>17</v>
      </c>
      <c r="R9056">
        <v>1324</v>
      </c>
    </row>
    <row r="9057" spans="1:18" ht="15.6">
      <c r="A9057" s="1" t="s">
        <v>187</v>
      </c>
      <c r="B9057" t="s">
        <v>5</v>
      </c>
      <c r="C9057">
        <v>12</v>
      </c>
      <c r="D9057">
        <v>2</v>
      </c>
      <c r="E9057" s="52" t="str">
        <f t="shared" si="419"/>
        <v>H</v>
      </c>
      <c r="F9057">
        <v>6</v>
      </c>
      <c r="G9057">
        <v>2</v>
      </c>
      <c r="H9057">
        <v>16</v>
      </c>
      <c r="I9057" s="12" t="s">
        <v>2475</v>
      </c>
      <c r="J9057" s="12">
        <v>1</v>
      </c>
      <c r="K9057" s="12">
        <v>1</v>
      </c>
      <c r="L9057" s="12">
        <v>1</v>
      </c>
      <c r="M9057" s="12">
        <v>0</v>
      </c>
      <c r="N9057" t="str">
        <f t="shared" si="420"/>
        <v>Go</v>
      </c>
      <c r="P9057" t="s">
        <v>78</v>
      </c>
      <c r="Q9057" t="s">
        <v>17</v>
      </c>
      <c r="R9057">
        <v>1324</v>
      </c>
    </row>
    <row r="9058" spans="1:18" ht="15.6">
      <c r="A9058" s="1" t="s">
        <v>187</v>
      </c>
      <c r="B9058" t="s">
        <v>5</v>
      </c>
      <c r="C9058">
        <v>12</v>
      </c>
      <c r="D9058">
        <v>2</v>
      </c>
      <c r="E9058" s="52" t="str">
        <f t="shared" si="419"/>
        <v>H</v>
      </c>
      <c r="F9058">
        <v>6</v>
      </c>
      <c r="G9058">
        <v>2</v>
      </c>
      <c r="H9058">
        <v>17</v>
      </c>
      <c r="I9058" s="12" t="s">
        <v>2476</v>
      </c>
      <c r="J9058" s="12">
        <v>3</v>
      </c>
      <c r="K9058" s="12">
        <v>1</v>
      </c>
      <c r="L9058" s="12">
        <v>1</v>
      </c>
      <c r="M9058" s="12">
        <v>0</v>
      </c>
      <c r="N9058" t="str">
        <f t="shared" si="420"/>
        <v>Go</v>
      </c>
      <c r="P9058" t="s">
        <v>78</v>
      </c>
      <c r="Q9058" t="s">
        <v>17</v>
      </c>
      <c r="R9058">
        <v>1324</v>
      </c>
    </row>
    <row r="9059" spans="1:18" ht="15.6">
      <c r="A9059" s="1" t="s">
        <v>187</v>
      </c>
      <c r="B9059" t="s">
        <v>5</v>
      </c>
      <c r="C9059">
        <v>12</v>
      </c>
      <c r="D9059">
        <v>2</v>
      </c>
      <c r="E9059" s="52" t="str">
        <f t="shared" si="419"/>
        <v>H</v>
      </c>
      <c r="F9059">
        <v>6</v>
      </c>
      <c r="G9059">
        <v>2</v>
      </c>
      <c r="H9059">
        <v>18</v>
      </c>
      <c r="I9059" s="12" t="s">
        <v>2477</v>
      </c>
      <c r="J9059" s="12">
        <v>8</v>
      </c>
      <c r="K9059" s="12">
        <v>1</v>
      </c>
      <c r="L9059" s="12">
        <v>1</v>
      </c>
      <c r="M9059" s="12">
        <v>0</v>
      </c>
      <c r="N9059" t="str">
        <f t="shared" si="420"/>
        <v>Go</v>
      </c>
      <c r="P9059" t="s">
        <v>78</v>
      </c>
      <c r="Q9059" t="s">
        <v>17</v>
      </c>
      <c r="R9059">
        <v>1324</v>
      </c>
    </row>
    <row r="9060" spans="1:18" ht="15.6">
      <c r="A9060" s="1" t="s">
        <v>187</v>
      </c>
      <c r="B9060" t="s">
        <v>5</v>
      </c>
      <c r="C9060">
        <v>12</v>
      </c>
      <c r="D9060">
        <v>2</v>
      </c>
      <c r="E9060" s="52" t="str">
        <f t="shared" si="419"/>
        <v>H</v>
      </c>
      <c r="F9060">
        <v>6</v>
      </c>
      <c r="G9060">
        <v>2</v>
      </c>
      <c r="H9060">
        <v>19</v>
      </c>
      <c r="I9060" s="12" t="s">
        <v>2478</v>
      </c>
      <c r="J9060" s="12">
        <v>1</v>
      </c>
      <c r="K9060" s="12">
        <v>1</v>
      </c>
      <c r="L9060" s="12">
        <v>1</v>
      </c>
      <c r="M9060" s="12">
        <v>0</v>
      </c>
      <c r="N9060" t="str">
        <f t="shared" si="420"/>
        <v>Go</v>
      </c>
      <c r="P9060" t="s">
        <v>78</v>
      </c>
      <c r="Q9060" t="s">
        <v>17</v>
      </c>
      <c r="R9060">
        <v>1324</v>
      </c>
    </row>
    <row r="9061" spans="1:18" ht="15.6">
      <c r="A9061" s="1" t="s">
        <v>187</v>
      </c>
      <c r="B9061" t="s">
        <v>5</v>
      </c>
      <c r="C9061">
        <v>12</v>
      </c>
      <c r="D9061">
        <v>2</v>
      </c>
      <c r="E9061" s="52" t="str">
        <f t="shared" si="419"/>
        <v>H</v>
      </c>
      <c r="F9061">
        <v>6</v>
      </c>
      <c r="G9061">
        <v>2</v>
      </c>
      <c r="H9061">
        <v>20</v>
      </c>
      <c r="I9061" s="12" t="s">
        <v>2479</v>
      </c>
      <c r="J9061" s="12">
        <v>1</v>
      </c>
      <c r="K9061" s="12">
        <v>0</v>
      </c>
      <c r="L9061" s="12">
        <v>1</v>
      </c>
      <c r="M9061" s="12">
        <v>1</v>
      </c>
      <c r="N9061" t="str">
        <f t="shared" si="420"/>
        <v>NoGo</v>
      </c>
      <c r="P9061" t="s">
        <v>78</v>
      </c>
      <c r="Q9061" t="s">
        <v>17</v>
      </c>
      <c r="R9061">
        <v>1324</v>
      </c>
    </row>
    <row r="9062" spans="1:18" ht="15.6">
      <c r="A9062" s="1" t="s">
        <v>187</v>
      </c>
      <c r="B9062" t="s">
        <v>5</v>
      </c>
      <c r="C9062">
        <v>12</v>
      </c>
      <c r="D9062">
        <v>2</v>
      </c>
      <c r="E9062" s="52" t="str">
        <f t="shared" si="419"/>
        <v>H</v>
      </c>
      <c r="F9062">
        <v>6</v>
      </c>
      <c r="G9062">
        <v>2</v>
      </c>
      <c r="H9062">
        <v>21</v>
      </c>
      <c r="I9062" s="12" t="s">
        <v>2480</v>
      </c>
      <c r="J9062" s="12">
        <v>1</v>
      </c>
      <c r="K9062" s="12">
        <v>0</v>
      </c>
      <c r="L9062" s="12">
        <v>1</v>
      </c>
      <c r="M9062" s="12">
        <v>1</v>
      </c>
      <c r="N9062" t="str">
        <f t="shared" si="420"/>
        <v>NoGo</v>
      </c>
      <c r="P9062" t="s">
        <v>78</v>
      </c>
      <c r="Q9062" t="s">
        <v>17</v>
      </c>
      <c r="R9062">
        <v>1324</v>
      </c>
    </row>
    <row r="9063" spans="1:18" ht="15.6">
      <c r="A9063" s="1" t="s">
        <v>187</v>
      </c>
      <c r="B9063" t="s">
        <v>5</v>
      </c>
      <c r="C9063">
        <v>12</v>
      </c>
      <c r="D9063">
        <v>2</v>
      </c>
      <c r="E9063" s="52" t="str">
        <f t="shared" si="419"/>
        <v>H</v>
      </c>
      <c r="F9063">
        <v>6</v>
      </c>
      <c r="G9063">
        <v>2</v>
      </c>
      <c r="H9063">
        <v>22</v>
      </c>
      <c r="I9063" s="12" t="s">
        <v>2481</v>
      </c>
      <c r="J9063" s="12">
        <v>3</v>
      </c>
      <c r="K9063" s="12">
        <v>1</v>
      </c>
      <c r="L9063" s="12">
        <v>1</v>
      </c>
      <c r="M9063" s="12">
        <v>0</v>
      </c>
      <c r="N9063" t="str">
        <f t="shared" si="420"/>
        <v>Go</v>
      </c>
      <c r="P9063" t="s">
        <v>78</v>
      </c>
      <c r="Q9063" t="s">
        <v>17</v>
      </c>
      <c r="R9063">
        <v>1324</v>
      </c>
    </row>
    <row r="9064" spans="1:18" ht="15.6">
      <c r="A9064" s="1" t="s">
        <v>187</v>
      </c>
      <c r="B9064" t="s">
        <v>5</v>
      </c>
      <c r="C9064">
        <v>12</v>
      </c>
      <c r="D9064">
        <v>2</v>
      </c>
      <c r="E9064" s="52" t="str">
        <f t="shared" si="419"/>
        <v>H</v>
      </c>
      <c r="F9064">
        <v>6</v>
      </c>
      <c r="G9064">
        <v>2</v>
      </c>
      <c r="H9064">
        <v>23</v>
      </c>
      <c r="I9064" s="12" t="s">
        <v>2482</v>
      </c>
      <c r="J9064" s="12">
        <v>1</v>
      </c>
      <c r="K9064" s="12">
        <v>1</v>
      </c>
      <c r="L9064" s="12">
        <v>1</v>
      </c>
      <c r="M9064" s="12">
        <v>0</v>
      </c>
      <c r="N9064" t="str">
        <f t="shared" si="420"/>
        <v>Go</v>
      </c>
      <c r="P9064" t="s">
        <v>78</v>
      </c>
      <c r="Q9064" t="s">
        <v>17</v>
      </c>
      <c r="R9064">
        <v>1324</v>
      </c>
    </row>
    <row r="9065" spans="1:18" ht="15.6">
      <c r="A9065" s="1" t="s">
        <v>187</v>
      </c>
      <c r="B9065" t="s">
        <v>5</v>
      </c>
      <c r="C9065">
        <v>12</v>
      </c>
      <c r="D9065">
        <v>2</v>
      </c>
      <c r="E9065" s="52" t="str">
        <f t="shared" si="419"/>
        <v>H</v>
      </c>
      <c r="F9065">
        <v>6</v>
      </c>
      <c r="G9065">
        <v>2</v>
      </c>
      <c r="H9065">
        <v>24</v>
      </c>
      <c r="I9065" s="12" t="s">
        <v>2483</v>
      </c>
      <c r="J9065" s="12">
        <v>2</v>
      </c>
      <c r="K9065" s="12">
        <v>1</v>
      </c>
      <c r="L9065" s="12">
        <v>1</v>
      </c>
      <c r="M9065" s="12">
        <v>0</v>
      </c>
      <c r="N9065" t="str">
        <f t="shared" si="420"/>
        <v>Go</v>
      </c>
      <c r="P9065" t="s">
        <v>78</v>
      </c>
      <c r="Q9065" t="s">
        <v>17</v>
      </c>
      <c r="R9065">
        <v>1324</v>
      </c>
    </row>
    <row r="9066" spans="1:18" ht="15.6">
      <c r="A9066" s="1" t="s">
        <v>187</v>
      </c>
      <c r="B9066" t="s">
        <v>5</v>
      </c>
      <c r="C9066">
        <v>12</v>
      </c>
      <c r="D9066">
        <v>2</v>
      </c>
      <c r="E9066" s="52" t="str">
        <f t="shared" si="419"/>
        <v>H</v>
      </c>
      <c r="F9066">
        <v>6</v>
      </c>
      <c r="G9066">
        <v>2</v>
      </c>
      <c r="H9066">
        <v>25</v>
      </c>
      <c r="I9066" s="12" t="s">
        <v>2484</v>
      </c>
      <c r="J9066" s="12">
        <v>1</v>
      </c>
      <c r="K9066" s="12">
        <v>1</v>
      </c>
      <c r="L9066" s="12">
        <v>1</v>
      </c>
      <c r="M9066" s="12">
        <v>0</v>
      </c>
      <c r="N9066" t="str">
        <f t="shared" si="420"/>
        <v>Go</v>
      </c>
      <c r="P9066" t="s">
        <v>78</v>
      </c>
      <c r="Q9066" t="s">
        <v>17</v>
      </c>
      <c r="R9066">
        <v>1324</v>
      </c>
    </row>
    <row r="9067" spans="1:18" ht="15.6">
      <c r="A9067" s="1" t="s">
        <v>187</v>
      </c>
      <c r="B9067" t="s">
        <v>5</v>
      </c>
      <c r="C9067">
        <v>12</v>
      </c>
      <c r="D9067">
        <v>2</v>
      </c>
      <c r="E9067" s="52" t="str">
        <f t="shared" si="419"/>
        <v>H</v>
      </c>
      <c r="F9067">
        <v>6</v>
      </c>
      <c r="G9067">
        <v>2</v>
      </c>
      <c r="H9067">
        <v>26</v>
      </c>
      <c r="I9067" s="12" t="s">
        <v>2485</v>
      </c>
      <c r="J9067" s="12">
        <v>1</v>
      </c>
      <c r="K9067" s="12">
        <v>1</v>
      </c>
      <c r="L9067" s="12">
        <v>1</v>
      </c>
      <c r="M9067" s="12">
        <v>1</v>
      </c>
      <c r="N9067" t="str">
        <f t="shared" si="420"/>
        <v>NoGo</v>
      </c>
      <c r="P9067" t="s">
        <v>78</v>
      </c>
      <c r="Q9067" t="s">
        <v>17</v>
      </c>
      <c r="R9067">
        <v>1324</v>
      </c>
    </row>
    <row r="9068" spans="1:18" ht="15.6">
      <c r="A9068" s="1" t="s">
        <v>187</v>
      </c>
      <c r="B9068" t="s">
        <v>5</v>
      </c>
      <c r="C9068">
        <v>12</v>
      </c>
      <c r="D9068">
        <v>2</v>
      </c>
      <c r="E9068" s="52" t="str">
        <f t="shared" si="419"/>
        <v>H</v>
      </c>
      <c r="F9068">
        <v>6</v>
      </c>
      <c r="G9068">
        <v>2</v>
      </c>
      <c r="H9068">
        <v>27</v>
      </c>
      <c r="I9068" s="12" t="s">
        <v>2486</v>
      </c>
      <c r="J9068" s="12">
        <v>2</v>
      </c>
      <c r="K9068" s="12">
        <v>1</v>
      </c>
      <c r="L9068" s="12">
        <v>1</v>
      </c>
      <c r="M9068" s="12">
        <v>0</v>
      </c>
      <c r="N9068" t="str">
        <f t="shared" si="420"/>
        <v>Go</v>
      </c>
      <c r="P9068" t="s">
        <v>78</v>
      </c>
      <c r="Q9068" t="s">
        <v>17</v>
      </c>
      <c r="R9068">
        <v>1324</v>
      </c>
    </row>
    <row r="9069" spans="1:18" ht="15.6">
      <c r="A9069" s="1" t="s">
        <v>187</v>
      </c>
      <c r="B9069" t="s">
        <v>5</v>
      </c>
      <c r="C9069">
        <v>12</v>
      </c>
      <c r="D9069">
        <v>2</v>
      </c>
      <c r="E9069" s="52" t="str">
        <f t="shared" si="419"/>
        <v>H</v>
      </c>
      <c r="F9069">
        <v>6</v>
      </c>
      <c r="G9069">
        <v>2</v>
      </c>
      <c r="H9069">
        <v>28</v>
      </c>
      <c r="I9069" s="12" t="s">
        <v>2487</v>
      </c>
      <c r="J9069" s="12">
        <v>4</v>
      </c>
      <c r="K9069" s="12">
        <v>1</v>
      </c>
      <c r="L9069" s="12">
        <v>1</v>
      </c>
      <c r="M9069" s="12">
        <v>0</v>
      </c>
      <c r="N9069" t="str">
        <f t="shared" si="420"/>
        <v>Go</v>
      </c>
      <c r="P9069" t="s">
        <v>78</v>
      </c>
      <c r="Q9069" t="s">
        <v>17</v>
      </c>
      <c r="R9069">
        <v>1324</v>
      </c>
    </row>
    <row r="9070" spans="1:18" ht="15.6">
      <c r="A9070" s="1" t="s">
        <v>187</v>
      </c>
      <c r="B9070" t="s">
        <v>5</v>
      </c>
      <c r="C9070">
        <v>12</v>
      </c>
      <c r="D9070">
        <v>2</v>
      </c>
      <c r="E9070" s="52" t="str">
        <f t="shared" si="419"/>
        <v>H</v>
      </c>
      <c r="F9070">
        <v>6</v>
      </c>
      <c r="G9070">
        <v>2</v>
      </c>
      <c r="H9070">
        <v>29</v>
      </c>
      <c r="I9070" s="12" t="s">
        <v>2488</v>
      </c>
      <c r="J9070" s="12">
        <v>1</v>
      </c>
      <c r="K9070" s="12">
        <v>0</v>
      </c>
      <c r="L9070" s="12">
        <v>1</v>
      </c>
      <c r="M9070" s="12">
        <v>1</v>
      </c>
      <c r="N9070" t="str">
        <f t="shared" si="420"/>
        <v>NoGo</v>
      </c>
      <c r="P9070" t="s">
        <v>78</v>
      </c>
      <c r="Q9070" t="s">
        <v>17</v>
      </c>
      <c r="R9070">
        <v>1324</v>
      </c>
    </row>
    <row r="9071" spans="1:18" ht="15.6">
      <c r="A9071" s="1" t="s">
        <v>187</v>
      </c>
      <c r="B9071" t="s">
        <v>5</v>
      </c>
      <c r="C9071">
        <v>12</v>
      </c>
      <c r="D9071">
        <v>2</v>
      </c>
      <c r="E9071" s="52" t="str">
        <f t="shared" si="419"/>
        <v>H</v>
      </c>
      <c r="F9071">
        <v>6</v>
      </c>
      <c r="G9071">
        <v>2</v>
      </c>
      <c r="H9071">
        <v>30</v>
      </c>
      <c r="I9071" s="12" t="s">
        <v>2489</v>
      </c>
      <c r="J9071" s="12">
        <v>5</v>
      </c>
      <c r="K9071" s="12">
        <v>1</v>
      </c>
      <c r="L9071" s="12">
        <v>1</v>
      </c>
      <c r="M9071" s="12">
        <v>0</v>
      </c>
      <c r="N9071" t="str">
        <f t="shared" si="420"/>
        <v>Go</v>
      </c>
      <c r="P9071" t="s">
        <v>78</v>
      </c>
      <c r="Q9071" t="s">
        <v>17</v>
      </c>
      <c r="R9071">
        <v>1324</v>
      </c>
    </row>
    <row r="9072" spans="1:18" ht="15.6">
      <c r="A9072" s="1" t="s">
        <v>187</v>
      </c>
      <c r="B9072" t="s">
        <v>5</v>
      </c>
      <c r="C9072">
        <v>12</v>
      </c>
      <c r="D9072">
        <v>2</v>
      </c>
      <c r="E9072" s="52" t="str">
        <f t="shared" si="419"/>
        <v>H</v>
      </c>
      <c r="F9072">
        <v>6</v>
      </c>
      <c r="G9072">
        <v>2</v>
      </c>
      <c r="H9072">
        <v>31</v>
      </c>
      <c r="I9072" s="12" t="s">
        <v>2490</v>
      </c>
      <c r="J9072" s="12">
        <v>1</v>
      </c>
      <c r="K9072" s="12">
        <v>1</v>
      </c>
      <c r="L9072" s="12">
        <v>1</v>
      </c>
      <c r="M9072" s="12">
        <v>0</v>
      </c>
      <c r="N9072" t="str">
        <f t="shared" si="420"/>
        <v>Go</v>
      </c>
      <c r="P9072" t="s">
        <v>78</v>
      </c>
      <c r="Q9072" t="s">
        <v>17</v>
      </c>
      <c r="R9072">
        <v>1324</v>
      </c>
    </row>
    <row r="9073" spans="1:18" ht="15.6">
      <c r="A9073" s="1" t="s">
        <v>187</v>
      </c>
      <c r="B9073" t="s">
        <v>5</v>
      </c>
      <c r="C9073">
        <v>12</v>
      </c>
      <c r="D9073">
        <v>2</v>
      </c>
      <c r="E9073" s="52" t="str">
        <f t="shared" si="419"/>
        <v>H</v>
      </c>
      <c r="F9073">
        <v>6</v>
      </c>
      <c r="G9073">
        <v>2</v>
      </c>
      <c r="H9073">
        <v>32</v>
      </c>
      <c r="I9073" s="12" t="s">
        <v>2491</v>
      </c>
      <c r="J9073" s="12">
        <v>1</v>
      </c>
      <c r="K9073" s="12">
        <v>1</v>
      </c>
      <c r="L9073" s="12">
        <v>1</v>
      </c>
      <c r="M9073" s="12">
        <v>0</v>
      </c>
      <c r="N9073" t="str">
        <f t="shared" si="420"/>
        <v>Go</v>
      </c>
      <c r="P9073" t="s">
        <v>78</v>
      </c>
      <c r="Q9073" t="s">
        <v>17</v>
      </c>
      <c r="R9073">
        <v>1324</v>
      </c>
    </row>
    <row r="9074" spans="1:18" ht="15.6">
      <c r="A9074" s="1" t="s">
        <v>187</v>
      </c>
      <c r="B9074" t="s">
        <v>5</v>
      </c>
      <c r="C9074">
        <v>12</v>
      </c>
      <c r="D9074">
        <v>2</v>
      </c>
      <c r="E9074" s="52" t="str">
        <f t="shared" ref="E9074:E9137" si="421">IF(D9074=1,"H",IF(D9074=2,"H","B"))</f>
        <v>H</v>
      </c>
      <c r="F9074">
        <v>6</v>
      </c>
      <c r="G9074">
        <v>2</v>
      </c>
      <c r="H9074">
        <v>33</v>
      </c>
      <c r="I9074" s="12" t="s">
        <v>2492</v>
      </c>
      <c r="J9074" s="12">
        <v>5</v>
      </c>
      <c r="K9074" s="12">
        <v>1</v>
      </c>
      <c r="L9074" s="12">
        <v>1</v>
      </c>
      <c r="M9074" s="12">
        <v>0</v>
      </c>
      <c r="N9074" t="str">
        <f t="shared" si="420"/>
        <v>Go</v>
      </c>
      <c r="P9074" t="s">
        <v>78</v>
      </c>
      <c r="Q9074" t="s">
        <v>17</v>
      </c>
      <c r="R9074">
        <v>1324</v>
      </c>
    </row>
    <row r="9075" spans="1:18" ht="15.6">
      <c r="A9075" s="1" t="s">
        <v>187</v>
      </c>
      <c r="B9075" t="s">
        <v>5</v>
      </c>
      <c r="C9075">
        <v>12</v>
      </c>
      <c r="D9075">
        <v>2</v>
      </c>
      <c r="E9075" s="52" t="str">
        <f t="shared" si="421"/>
        <v>H</v>
      </c>
      <c r="F9075">
        <v>6</v>
      </c>
      <c r="G9075">
        <v>2</v>
      </c>
      <c r="H9075">
        <v>34</v>
      </c>
      <c r="I9075" s="12" t="s">
        <v>2493</v>
      </c>
      <c r="J9075" s="12">
        <v>1</v>
      </c>
      <c r="K9075" s="12">
        <v>0</v>
      </c>
      <c r="L9075" s="12">
        <v>1</v>
      </c>
      <c r="M9075" s="12">
        <v>1</v>
      </c>
      <c r="N9075" t="str">
        <f t="shared" si="420"/>
        <v>NoGo</v>
      </c>
      <c r="P9075" t="s">
        <v>78</v>
      </c>
      <c r="Q9075" t="s">
        <v>17</v>
      </c>
      <c r="R9075">
        <v>1324</v>
      </c>
    </row>
    <row r="9076" spans="1:18" ht="15.6">
      <c r="A9076" s="1" t="s">
        <v>187</v>
      </c>
      <c r="B9076" t="s">
        <v>5</v>
      </c>
      <c r="C9076">
        <v>12</v>
      </c>
      <c r="D9076">
        <v>2</v>
      </c>
      <c r="E9076" s="52" t="str">
        <f t="shared" si="421"/>
        <v>H</v>
      </c>
      <c r="F9076">
        <v>6</v>
      </c>
      <c r="G9076">
        <v>2</v>
      </c>
      <c r="H9076">
        <v>35</v>
      </c>
      <c r="I9076" s="12" t="s">
        <v>2494</v>
      </c>
      <c r="J9076" s="12">
        <v>2</v>
      </c>
      <c r="K9076" s="12">
        <v>1</v>
      </c>
      <c r="L9076" s="12">
        <v>1</v>
      </c>
      <c r="M9076" s="12">
        <v>0</v>
      </c>
      <c r="N9076" t="str">
        <f t="shared" si="420"/>
        <v>Go</v>
      </c>
      <c r="P9076" t="s">
        <v>78</v>
      </c>
      <c r="Q9076" t="s">
        <v>17</v>
      </c>
      <c r="R9076">
        <v>1324</v>
      </c>
    </row>
    <row r="9077" spans="1:18" ht="15.6">
      <c r="A9077" s="1" t="s">
        <v>187</v>
      </c>
      <c r="B9077" t="s">
        <v>5</v>
      </c>
      <c r="C9077">
        <v>12</v>
      </c>
      <c r="D9077">
        <v>2</v>
      </c>
      <c r="E9077" s="52" t="str">
        <f t="shared" si="421"/>
        <v>H</v>
      </c>
      <c r="F9077">
        <v>6</v>
      </c>
      <c r="G9077">
        <v>2</v>
      </c>
      <c r="H9077">
        <v>36</v>
      </c>
      <c r="I9077" s="12" t="s">
        <v>2495</v>
      </c>
      <c r="J9077" s="12">
        <v>1</v>
      </c>
      <c r="K9077" s="12">
        <v>1</v>
      </c>
      <c r="L9077" s="12">
        <v>1</v>
      </c>
      <c r="M9077" s="12">
        <v>0</v>
      </c>
      <c r="N9077" t="str">
        <f t="shared" si="420"/>
        <v>Go</v>
      </c>
      <c r="P9077" t="s">
        <v>78</v>
      </c>
      <c r="Q9077" t="s">
        <v>17</v>
      </c>
      <c r="R9077">
        <v>1324</v>
      </c>
    </row>
    <row r="9078" spans="1:18" ht="15.6">
      <c r="A9078" s="1" t="s">
        <v>187</v>
      </c>
      <c r="B9078" t="s">
        <v>5</v>
      </c>
      <c r="C9078">
        <v>12</v>
      </c>
      <c r="D9078">
        <v>2</v>
      </c>
      <c r="E9078" s="52" t="str">
        <f t="shared" si="421"/>
        <v>H</v>
      </c>
      <c r="F9078">
        <v>6</v>
      </c>
      <c r="G9078">
        <v>2</v>
      </c>
      <c r="H9078">
        <v>37</v>
      </c>
      <c r="I9078" s="12" t="s">
        <v>2496</v>
      </c>
      <c r="J9078" s="12">
        <v>1</v>
      </c>
      <c r="K9078" s="12">
        <v>1</v>
      </c>
      <c r="L9078" s="12">
        <v>1</v>
      </c>
      <c r="M9078" s="12">
        <v>0</v>
      </c>
      <c r="N9078" t="str">
        <f t="shared" si="420"/>
        <v>Go</v>
      </c>
      <c r="P9078" t="s">
        <v>78</v>
      </c>
      <c r="Q9078" t="s">
        <v>17</v>
      </c>
      <c r="R9078">
        <v>1324</v>
      </c>
    </row>
    <row r="9079" spans="1:18" ht="15.6">
      <c r="A9079" s="1" t="s">
        <v>187</v>
      </c>
      <c r="B9079" t="s">
        <v>5</v>
      </c>
      <c r="C9079">
        <v>12</v>
      </c>
      <c r="D9079">
        <v>2</v>
      </c>
      <c r="E9079" s="52" t="str">
        <f t="shared" si="421"/>
        <v>H</v>
      </c>
      <c r="F9079">
        <v>6</v>
      </c>
      <c r="G9079">
        <v>2</v>
      </c>
      <c r="H9079">
        <v>38</v>
      </c>
      <c r="I9079" s="12" t="s">
        <v>2497</v>
      </c>
      <c r="J9079" s="12">
        <v>1</v>
      </c>
      <c r="K9079" s="12">
        <v>1</v>
      </c>
      <c r="L9079" s="12">
        <v>1</v>
      </c>
      <c r="M9079" s="12">
        <v>0</v>
      </c>
      <c r="N9079" t="str">
        <f t="shared" si="420"/>
        <v>Go</v>
      </c>
      <c r="P9079" t="s">
        <v>78</v>
      </c>
      <c r="Q9079" t="s">
        <v>17</v>
      </c>
      <c r="R9079">
        <v>1324</v>
      </c>
    </row>
    <row r="9080" spans="1:18" ht="15.6">
      <c r="A9080" s="1" t="s">
        <v>187</v>
      </c>
      <c r="B9080" t="s">
        <v>5</v>
      </c>
      <c r="C9080">
        <v>12</v>
      </c>
      <c r="D9080">
        <v>2</v>
      </c>
      <c r="E9080" s="52" t="str">
        <f t="shared" si="421"/>
        <v>H</v>
      </c>
      <c r="F9080">
        <v>6</v>
      </c>
      <c r="G9080">
        <v>2</v>
      </c>
      <c r="H9080">
        <v>39</v>
      </c>
      <c r="I9080" s="12" t="s">
        <v>2498</v>
      </c>
      <c r="J9080" s="12">
        <v>1</v>
      </c>
      <c r="K9080" s="12">
        <v>0</v>
      </c>
      <c r="L9080" s="12">
        <v>1</v>
      </c>
      <c r="M9080" s="12">
        <v>1</v>
      </c>
      <c r="N9080" t="str">
        <f t="shared" si="420"/>
        <v>NoGo</v>
      </c>
      <c r="P9080" t="s">
        <v>78</v>
      </c>
      <c r="Q9080" t="s">
        <v>17</v>
      </c>
      <c r="R9080">
        <v>1324</v>
      </c>
    </row>
    <row r="9081" spans="1:18" ht="15.6">
      <c r="A9081" s="1" t="s">
        <v>187</v>
      </c>
      <c r="B9081" t="s">
        <v>5</v>
      </c>
      <c r="C9081">
        <v>12</v>
      </c>
      <c r="D9081">
        <v>2</v>
      </c>
      <c r="E9081" s="52" t="str">
        <f t="shared" si="421"/>
        <v>H</v>
      </c>
      <c r="F9081">
        <v>6</v>
      </c>
      <c r="G9081">
        <v>2</v>
      </c>
      <c r="H9081">
        <v>40</v>
      </c>
      <c r="I9081" s="12" t="s">
        <v>2499</v>
      </c>
      <c r="J9081" s="12">
        <v>3</v>
      </c>
      <c r="K9081" s="12">
        <v>1</v>
      </c>
      <c r="L9081" s="12">
        <v>1</v>
      </c>
      <c r="M9081" s="12">
        <v>0</v>
      </c>
      <c r="N9081" t="str">
        <f t="shared" si="420"/>
        <v>Go</v>
      </c>
      <c r="P9081" t="s">
        <v>78</v>
      </c>
      <c r="Q9081" t="s">
        <v>17</v>
      </c>
      <c r="R9081">
        <v>1324</v>
      </c>
    </row>
    <row r="9082" spans="1:18" ht="15.6">
      <c r="A9082" s="1" t="s">
        <v>187</v>
      </c>
      <c r="B9082" t="s">
        <v>5</v>
      </c>
      <c r="C9082">
        <v>12</v>
      </c>
      <c r="D9082">
        <v>2</v>
      </c>
      <c r="E9082" s="52" t="str">
        <f t="shared" si="421"/>
        <v>H</v>
      </c>
      <c r="F9082">
        <v>6</v>
      </c>
      <c r="G9082">
        <v>3</v>
      </c>
      <c r="H9082">
        <v>1</v>
      </c>
      <c r="I9082" s="12" t="s">
        <v>2500</v>
      </c>
      <c r="J9082" s="12">
        <v>1</v>
      </c>
      <c r="K9082" s="12">
        <v>0</v>
      </c>
      <c r="L9082" s="12">
        <v>1</v>
      </c>
      <c r="M9082" s="12">
        <v>1</v>
      </c>
      <c r="N9082" t="str">
        <f t="shared" si="420"/>
        <v>NoGo</v>
      </c>
      <c r="P9082" t="s">
        <v>78</v>
      </c>
      <c r="Q9082" t="s">
        <v>17</v>
      </c>
      <c r="R9082">
        <v>1324</v>
      </c>
    </row>
    <row r="9083" spans="1:18" ht="15.6">
      <c r="A9083" s="1" t="s">
        <v>187</v>
      </c>
      <c r="B9083" t="s">
        <v>5</v>
      </c>
      <c r="C9083">
        <v>12</v>
      </c>
      <c r="D9083">
        <v>2</v>
      </c>
      <c r="E9083" s="52" t="str">
        <f t="shared" si="421"/>
        <v>H</v>
      </c>
      <c r="F9083">
        <v>6</v>
      </c>
      <c r="G9083">
        <v>3</v>
      </c>
      <c r="H9083">
        <v>2</v>
      </c>
      <c r="I9083" s="12" t="s">
        <v>2501</v>
      </c>
      <c r="J9083" s="12">
        <v>1</v>
      </c>
      <c r="K9083" s="12">
        <v>1</v>
      </c>
      <c r="L9083" s="12">
        <v>1</v>
      </c>
      <c r="M9083" s="12">
        <v>0</v>
      </c>
      <c r="N9083" t="str">
        <f t="shared" si="420"/>
        <v>Go</v>
      </c>
      <c r="P9083" t="s">
        <v>78</v>
      </c>
      <c r="Q9083" t="s">
        <v>17</v>
      </c>
      <c r="R9083">
        <v>1324</v>
      </c>
    </row>
    <row r="9084" spans="1:18" ht="15.6">
      <c r="A9084" s="1" t="s">
        <v>187</v>
      </c>
      <c r="B9084" t="s">
        <v>5</v>
      </c>
      <c r="C9084">
        <v>12</v>
      </c>
      <c r="D9084">
        <v>2</v>
      </c>
      <c r="E9084" s="52" t="str">
        <f t="shared" si="421"/>
        <v>H</v>
      </c>
      <c r="F9084">
        <v>6</v>
      </c>
      <c r="G9084">
        <v>3</v>
      </c>
      <c r="H9084">
        <v>3</v>
      </c>
      <c r="I9084" s="12" t="s">
        <v>2502</v>
      </c>
      <c r="J9084" s="12">
        <v>3</v>
      </c>
      <c r="K9084" s="12">
        <v>1</v>
      </c>
      <c r="L9084" s="12">
        <v>1</v>
      </c>
      <c r="M9084" s="12">
        <v>0</v>
      </c>
      <c r="N9084" t="str">
        <f t="shared" si="420"/>
        <v>Go</v>
      </c>
      <c r="P9084" t="s">
        <v>78</v>
      </c>
      <c r="Q9084" t="s">
        <v>17</v>
      </c>
      <c r="R9084">
        <v>1324</v>
      </c>
    </row>
    <row r="9085" spans="1:18" ht="15.6">
      <c r="A9085" s="1" t="s">
        <v>187</v>
      </c>
      <c r="B9085" t="s">
        <v>5</v>
      </c>
      <c r="C9085">
        <v>12</v>
      </c>
      <c r="D9085">
        <v>2</v>
      </c>
      <c r="E9085" s="52" t="str">
        <f t="shared" si="421"/>
        <v>H</v>
      </c>
      <c r="F9085">
        <v>6</v>
      </c>
      <c r="G9085">
        <v>3</v>
      </c>
      <c r="H9085">
        <v>4</v>
      </c>
      <c r="I9085" s="12" t="s">
        <v>2503</v>
      </c>
      <c r="J9085" s="12">
        <v>2</v>
      </c>
      <c r="K9085" s="12">
        <v>1</v>
      </c>
      <c r="L9085" s="12">
        <v>1</v>
      </c>
      <c r="M9085" s="12">
        <v>0</v>
      </c>
      <c r="N9085" t="str">
        <f t="shared" si="420"/>
        <v>Go</v>
      </c>
      <c r="P9085" t="s">
        <v>78</v>
      </c>
      <c r="Q9085" t="s">
        <v>17</v>
      </c>
      <c r="R9085">
        <v>1324</v>
      </c>
    </row>
    <row r="9086" spans="1:18" ht="15.6">
      <c r="A9086" s="1" t="s">
        <v>187</v>
      </c>
      <c r="B9086" t="s">
        <v>5</v>
      </c>
      <c r="C9086">
        <v>12</v>
      </c>
      <c r="D9086">
        <v>2</v>
      </c>
      <c r="E9086" s="52" t="str">
        <f t="shared" si="421"/>
        <v>H</v>
      </c>
      <c r="F9086">
        <v>6</v>
      </c>
      <c r="G9086">
        <v>3</v>
      </c>
      <c r="H9086">
        <v>5</v>
      </c>
      <c r="I9086" s="12" t="s">
        <v>2504</v>
      </c>
      <c r="J9086" s="12">
        <v>2</v>
      </c>
      <c r="K9086" s="12">
        <v>1</v>
      </c>
      <c r="L9086" s="12">
        <v>1</v>
      </c>
      <c r="M9086" s="12">
        <v>1</v>
      </c>
      <c r="N9086" t="str">
        <f t="shared" si="420"/>
        <v>NoGo</v>
      </c>
      <c r="P9086" t="s">
        <v>78</v>
      </c>
      <c r="Q9086" t="s">
        <v>17</v>
      </c>
      <c r="R9086">
        <v>1324</v>
      </c>
    </row>
    <row r="9087" spans="1:18" ht="15.6">
      <c r="A9087" s="1" t="s">
        <v>187</v>
      </c>
      <c r="B9087" t="s">
        <v>5</v>
      </c>
      <c r="C9087">
        <v>12</v>
      </c>
      <c r="D9087">
        <v>2</v>
      </c>
      <c r="E9087" s="52" t="str">
        <f t="shared" si="421"/>
        <v>H</v>
      </c>
      <c r="F9087">
        <v>6</v>
      </c>
      <c r="G9087">
        <v>3</v>
      </c>
      <c r="H9087">
        <v>6</v>
      </c>
      <c r="I9087" s="12" t="s">
        <v>2505</v>
      </c>
      <c r="J9087" s="12">
        <v>1</v>
      </c>
      <c r="K9087" s="12">
        <v>1</v>
      </c>
      <c r="L9087" s="12">
        <v>1</v>
      </c>
      <c r="M9087" s="12">
        <v>0</v>
      </c>
      <c r="N9087" t="str">
        <f t="shared" si="420"/>
        <v>Go</v>
      </c>
      <c r="P9087" t="s">
        <v>78</v>
      </c>
      <c r="Q9087" t="s">
        <v>17</v>
      </c>
      <c r="R9087">
        <v>1324</v>
      </c>
    </row>
    <row r="9088" spans="1:18" ht="15.6">
      <c r="A9088" s="1" t="s">
        <v>187</v>
      </c>
      <c r="B9088" t="s">
        <v>5</v>
      </c>
      <c r="C9088">
        <v>12</v>
      </c>
      <c r="D9088">
        <v>2</v>
      </c>
      <c r="E9088" s="52" t="str">
        <f t="shared" si="421"/>
        <v>H</v>
      </c>
      <c r="F9088">
        <v>6</v>
      </c>
      <c r="G9088">
        <v>3</v>
      </c>
      <c r="H9088">
        <v>7</v>
      </c>
      <c r="I9088" s="12" t="s">
        <v>2506</v>
      </c>
      <c r="J9088" s="12">
        <v>1</v>
      </c>
      <c r="K9088" s="12">
        <v>1</v>
      </c>
      <c r="L9088" s="12">
        <v>1</v>
      </c>
      <c r="M9088" s="12">
        <v>0</v>
      </c>
      <c r="N9088" t="str">
        <f t="shared" si="420"/>
        <v>Go</v>
      </c>
      <c r="P9088" t="s">
        <v>78</v>
      </c>
      <c r="Q9088" t="s">
        <v>17</v>
      </c>
      <c r="R9088">
        <v>1324</v>
      </c>
    </row>
    <row r="9089" spans="1:18" ht="15.6">
      <c r="A9089" s="1" t="s">
        <v>187</v>
      </c>
      <c r="B9089" t="s">
        <v>5</v>
      </c>
      <c r="C9089">
        <v>12</v>
      </c>
      <c r="D9089">
        <v>2</v>
      </c>
      <c r="E9089" s="52" t="str">
        <f t="shared" si="421"/>
        <v>H</v>
      </c>
      <c r="F9089">
        <v>6</v>
      </c>
      <c r="G9089">
        <v>3</v>
      </c>
      <c r="H9089">
        <v>8</v>
      </c>
      <c r="I9089" s="12" t="s">
        <v>2507</v>
      </c>
      <c r="J9089" s="12">
        <v>3</v>
      </c>
      <c r="K9089" s="12">
        <v>1</v>
      </c>
      <c r="L9089" s="12">
        <v>1</v>
      </c>
      <c r="M9089" s="12">
        <v>0</v>
      </c>
      <c r="N9089" t="str">
        <f t="shared" si="420"/>
        <v>Go</v>
      </c>
      <c r="P9089" t="s">
        <v>78</v>
      </c>
      <c r="Q9089" t="s">
        <v>17</v>
      </c>
      <c r="R9089">
        <v>1324</v>
      </c>
    </row>
    <row r="9090" spans="1:18" ht="15.6">
      <c r="A9090" s="1" t="s">
        <v>187</v>
      </c>
      <c r="B9090" t="s">
        <v>5</v>
      </c>
      <c r="C9090">
        <v>12</v>
      </c>
      <c r="D9090">
        <v>2</v>
      </c>
      <c r="E9090" s="52" t="str">
        <f t="shared" si="421"/>
        <v>H</v>
      </c>
      <c r="F9090">
        <v>6</v>
      </c>
      <c r="G9090">
        <v>3</v>
      </c>
      <c r="H9090">
        <v>9</v>
      </c>
      <c r="I9090" s="12" t="s">
        <v>2508</v>
      </c>
      <c r="J9090" s="12">
        <v>1</v>
      </c>
      <c r="K9090" s="12">
        <v>1</v>
      </c>
      <c r="L9090" s="12">
        <v>1</v>
      </c>
      <c r="M9090" s="12">
        <v>0</v>
      </c>
      <c r="N9090" t="str">
        <f t="shared" si="420"/>
        <v>Go</v>
      </c>
      <c r="P9090" t="s">
        <v>78</v>
      </c>
      <c r="Q9090" t="s">
        <v>17</v>
      </c>
      <c r="R9090">
        <v>1324</v>
      </c>
    </row>
    <row r="9091" spans="1:18" ht="15.6">
      <c r="A9091" s="1" t="s">
        <v>187</v>
      </c>
      <c r="B9091" t="s">
        <v>5</v>
      </c>
      <c r="C9091">
        <v>12</v>
      </c>
      <c r="D9091">
        <v>2</v>
      </c>
      <c r="E9091" s="52" t="str">
        <f t="shared" si="421"/>
        <v>H</v>
      </c>
      <c r="F9091">
        <v>6</v>
      </c>
      <c r="G9091">
        <v>3</v>
      </c>
      <c r="H9091">
        <v>10</v>
      </c>
      <c r="I9091" s="12" t="s">
        <v>2509</v>
      </c>
      <c r="J9091" s="12">
        <v>2</v>
      </c>
      <c r="K9091" s="12">
        <v>1</v>
      </c>
      <c r="L9091" s="12">
        <v>1</v>
      </c>
      <c r="M9091" s="12">
        <v>0</v>
      </c>
      <c r="N9091" t="str">
        <f t="shared" si="420"/>
        <v>Go</v>
      </c>
      <c r="P9091" t="s">
        <v>78</v>
      </c>
      <c r="Q9091" t="s">
        <v>17</v>
      </c>
      <c r="R9091">
        <v>1324</v>
      </c>
    </row>
    <row r="9092" spans="1:18" ht="15.6">
      <c r="A9092" s="1" t="s">
        <v>187</v>
      </c>
      <c r="B9092" t="s">
        <v>5</v>
      </c>
      <c r="C9092">
        <v>12</v>
      </c>
      <c r="D9092">
        <v>2</v>
      </c>
      <c r="E9092" s="52" t="str">
        <f t="shared" si="421"/>
        <v>H</v>
      </c>
      <c r="F9092">
        <v>6</v>
      </c>
      <c r="G9092">
        <v>3</v>
      </c>
      <c r="H9092">
        <v>11</v>
      </c>
      <c r="I9092" s="12" t="s">
        <v>2510</v>
      </c>
      <c r="J9092" s="12">
        <v>1</v>
      </c>
      <c r="K9092" s="12">
        <v>0</v>
      </c>
      <c r="L9092" s="12">
        <v>1</v>
      </c>
      <c r="M9092" s="12">
        <v>1</v>
      </c>
      <c r="N9092" t="str">
        <f t="shared" si="420"/>
        <v>NoGo</v>
      </c>
      <c r="P9092" t="s">
        <v>78</v>
      </c>
      <c r="Q9092" t="s">
        <v>17</v>
      </c>
      <c r="R9092">
        <v>1324</v>
      </c>
    </row>
    <row r="9093" spans="1:18" ht="15.6">
      <c r="A9093" s="1" t="s">
        <v>187</v>
      </c>
      <c r="B9093" t="s">
        <v>5</v>
      </c>
      <c r="C9093">
        <v>12</v>
      </c>
      <c r="D9093">
        <v>2</v>
      </c>
      <c r="E9093" s="52" t="str">
        <f t="shared" si="421"/>
        <v>H</v>
      </c>
      <c r="F9093">
        <v>6</v>
      </c>
      <c r="G9093">
        <v>3</v>
      </c>
      <c r="H9093">
        <v>12</v>
      </c>
      <c r="I9093" s="12" t="s">
        <v>2511</v>
      </c>
      <c r="J9093" s="12">
        <v>1</v>
      </c>
      <c r="K9093" s="12">
        <v>1</v>
      </c>
      <c r="L9093" s="12">
        <v>1</v>
      </c>
      <c r="M9093" s="12">
        <v>0</v>
      </c>
      <c r="N9093" t="str">
        <f t="shared" si="420"/>
        <v>Go</v>
      </c>
      <c r="P9093" t="s">
        <v>78</v>
      </c>
      <c r="Q9093" t="s">
        <v>17</v>
      </c>
      <c r="R9093">
        <v>1324</v>
      </c>
    </row>
    <row r="9094" spans="1:18" ht="15.6">
      <c r="A9094" s="1" t="s">
        <v>187</v>
      </c>
      <c r="B9094" t="s">
        <v>5</v>
      </c>
      <c r="C9094">
        <v>12</v>
      </c>
      <c r="D9094">
        <v>2</v>
      </c>
      <c r="E9094" s="52" t="str">
        <f t="shared" si="421"/>
        <v>H</v>
      </c>
      <c r="F9094">
        <v>6</v>
      </c>
      <c r="G9094">
        <v>3</v>
      </c>
      <c r="H9094">
        <v>13</v>
      </c>
      <c r="I9094" s="12" t="s">
        <v>2512</v>
      </c>
      <c r="J9094" s="12">
        <v>2</v>
      </c>
      <c r="K9094" s="12">
        <v>1</v>
      </c>
      <c r="L9094" s="12">
        <v>1</v>
      </c>
      <c r="M9094" s="12">
        <v>1</v>
      </c>
      <c r="N9094" t="str">
        <f t="shared" si="420"/>
        <v>NoGo</v>
      </c>
      <c r="P9094" t="s">
        <v>78</v>
      </c>
      <c r="Q9094" t="s">
        <v>17</v>
      </c>
      <c r="R9094">
        <v>1324</v>
      </c>
    </row>
    <row r="9095" spans="1:18" ht="15.6">
      <c r="A9095" s="1" t="s">
        <v>187</v>
      </c>
      <c r="B9095" t="s">
        <v>5</v>
      </c>
      <c r="C9095">
        <v>12</v>
      </c>
      <c r="D9095">
        <v>2</v>
      </c>
      <c r="E9095" s="52" t="str">
        <f t="shared" si="421"/>
        <v>H</v>
      </c>
      <c r="F9095">
        <v>6</v>
      </c>
      <c r="G9095">
        <v>3</v>
      </c>
      <c r="H9095">
        <v>14</v>
      </c>
      <c r="I9095" s="12" t="s">
        <v>2513</v>
      </c>
      <c r="J9095" s="12">
        <v>1</v>
      </c>
      <c r="K9095" s="12">
        <v>1</v>
      </c>
      <c r="L9095" s="12">
        <v>1</v>
      </c>
      <c r="M9095" s="12">
        <v>0</v>
      </c>
      <c r="N9095" t="str">
        <f t="shared" si="420"/>
        <v>Go</v>
      </c>
      <c r="P9095" t="s">
        <v>78</v>
      </c>
      <c r="Q9095" t="s">
        <v>17</v>
      </c>
      <c r="R9095">
        <v>1324</v>
      </c>
    </row>
    <row r="9096" spans="1:18" ht="15.6">
      <c r="A9096" s="1" t="s">
        <v>187</v>
      </c>
      <c r="B9096" t="s">
        <v>5</v>
      </c>
      <c r="C9096">
        <v>12</v>
      </c>
      <c r="D9096">
        <v>2</v>
      </c>
      <c r="E9096" s="52" t="str">
        <f t="shared" si="421"/>
        <v>H</v>
      </c>
      <c r="F9096">
        <v>6</v>
      </c>
      <c r="G9096">
        <v>3</v>
      </c>
      <c r="H9096">
        <v>15</v>
      </c>
      <c r="I9096" s="12" t="s">
        <v>2514</v>
      </c>
      <c r="J9096" s="12">
        <v>7</v>
      </c>
      <c r="K9096" s="12">
        <v>1</v>
      </c>
      <c r="L9096" s="12">
        <v>1</v>
      </c>
      <c r="M9096" s="12">
        <v>0</v>
      </c>
      <c r="N9096" t="str">
        <f t="shared" si="420"/>
        <v>Go</v>
      </c>
      <c r="P9096" t="s">
        <v>78</v>
      </c>
      <c r="Q9096" t="s">
        <v>17</v>
      </c>
      <c r="R9096">
        <v>1324</v>
      </c>
    </row>
    <row r="9097" spans="1:18" ht="15.6">
      <c r="A9097" s="1" t="s">
        <v>187</v>
      </c>
      <c r="B9097" t="s">
        <v>5</v>
      </c>
      <c r="C9097">
        <v>12</v>
      </c>
      <c r="D9097">
        <v>2</v>
      </c>
      <c r="E9097" s="52" t="str">
        <f t="shared" si="421"/>
        <v>H</v>
      </c>
      <c r="F9097">
        <v>6</v>
      </c>
      <c r="G9097">
        <v>3</v>
      </c>
      <c r="H9097">
        <v>16</v>
      </c>
      <c r="I9097" s="12" t="s">
        <v>2515</v>
      </c>
      <c r="J9097" s="12">
        <v>1</v>
      </c>
      <c r="K9097" s="12">
        <v>1</v>
      </c>
      <c r="L9097" s="12">
        <v>1</v>
      </c>
      <c r="M9097" s="12">
        <v>0</v>
      </c>
      <c r="N9097" t="str">
        <f t="shared" si="420"/>
        <v>Go</v>
      </c>
      <c r="P9097" t="s">
        <v>78</v>
      </c>
      <c r="Q9097" t="s">
        <v>17</v>
      </c>
      <c r="R9097">
        <v>1324</v>
      </c>
    </row>
    <row r="9098" spans="1:18" ht="15.6">
      <c r="A9098" s="1" t="s">
        <v>187</v>
      </c>
      <c r="B9098" t="s">
        <v>5</v>
      </c>
      <c r="C9098">
        <v>12</v>
      </c>
      <c r="D9098">
        <v>2</v>
      </c>
      <c r="E9098" s="52" t="str">
        <f t="shared" si="421"/>
        <v>H</v>
      </c>
      <c r="F9098">
        <v>6</v>
      </c>
      <c r="G9098">
        <v>3</v>
      </c>
      <c r="H9098">
        <v>17</v>
      </c>
      <c r="I9098" s="12" t="s">
        <v>2516</v>
      </c>
      <c r="J9098" s="12">
        <v>4</v>
      </c>
      <c r="K9098" s="12">
        <v>1</v>
      </c>
      <c r="L9098" s="12">
        <v>1</v>
      </c>
      <c r="M9098" s="12">
        <v>0</v>
      </c>
      <c r="N9098" t="str">
        <f t="shared" si="420"/>
        <v>Go</v>
      </c>
      <c r="P9098" t="s">
        <v>78</v>
      </c>
      <c r="Q9098" t="s">
        <v>17</v>
      </c>
      <c r="R9098">
        <v>1324</v>
      </c>
    </row>
    <row r="9099" spans="1:18" ht="15.6">
      <c r="A9099" s="1" t="s">
        <v>187</v>
      </c>
      <c r="B9099" t="s">
        <v>5</v>
      </c>
      <c r="C9099">
        <v>12</v>
      </c>
      <c r="D9099">
        <v>2</v>
      </c>
      <c r="E9099" s="52" t="str">
        <f t="shared" si="421"/>
        <v>H</v>
      </c>
      <c r="F9099">
        <v>6</v>
      </c>
      <c r="G9099">
        <v>3</v>
      </c>
      <c r="H9099">
        <v>18</v>
      </c>
      <c r="I9099" s="12" t="s">
        <v>2517</v>
      </c>
      <c r="J9099" s="12">
        <v>1</v>
      </c>
      <c r="K9099" s="12">
        <v>1</v>
      </c>
      <c r="L9099" s="12">
        <v>1</v>
      </c>
      <c r="M9099" s="12">
        <v>0</v>
      </c>
      <c r="N9099" t="str">
        <f t="shared" si="420"/>
        <v>Go</v>
      </c>
      <c r="P9099" t="s">
        <v>78</v>
      </c>
      <c r="Q9099" t="s">
        <v>17</v>
      </c>
      <c r="R9099">
        <v>1324</v>
      </c>
    </row>
    <row r="9100" spans="1:18" ht="15.6">
      <c r="A9100" s="1" t="s">
        <v>187</v>
      </c>
      <c r="B9100" t="s">
        <v>5</v>
      </c>
      <c r="C9100">
        <v>12</v>
      </c>
      <c r="D9100">
        <v>2</v>
      </c>
      <c r="E9100" s="52" t="str">
        <f t="shared" si="421"/>
        <v>H</v>
      </c>
      <c r="F9100">
        <v>6</v>
      </c>
      <c r="G9100">
        <v>3</v>
      </c>
      <c r="H9100">
        <v>19</v>
      </c>
      <c r="I9100" s="12" t="s">
        <v>2518</v>
      </c>
      <c r="J9100" s="12">
        <v>1</v>
      </c>
      <c r="K9100" s="12">
        <v>1</v>
      </c>
      <c r="L9100" s="12">
        <v>1</v>
      </c>
      <c r="M9100" s="12">
        <v>0</v>
      </c>
      <c r="N9100" t="str">
        <f t="shared" si="420"/>
        <v>Go</v>
      </c>
      <c r="P9100" t="s">
        <v>78</v>
      </c>
      <c r="Q9100" t="s">
        <v>17</v>
      </c>
      <c r="R9100">
        <v>1324</v>
      </c>
    </row>
    <row r="9101" spans="1:18" ht="15.6">
      <c r="A9101" s="1" t="s">
        <v>187</v>
      </c>
      <c r="B9101" t="s">
        <v>5</v>
      </c>
      <c r="C9101">
        <v>12</v>
      </c>
      <c r="D9101">
        <v>2</v>
      </c>
      <c r="E9101" s="52" t="str">
        <f t="shared" si="421"/>
        <v>H</v>
      </c>
      <c r="F9101">
        <v>6</v>
      </c>
      <c r="G9101">
        <v>3</v>
      </c>
      <c r="H9101">
        <v>20</v>
      </c>
      <c r="I9101" s="12" t="s">
        <v>2519</v>
      </c>
      <c r="J9101" s="12">
        <v>0</v>
      </c>
      <c r="K9101" s="12">
        <v>1</v>
      </c>
      <c r="L9101" s="12">
        <v>1</v>
      </c>
      <c r="M9101" s="12">
        <v>1</v>
      </c>
      <c r="N9101" t="str">
        <f t="shared" si="420"/>
        <v>NoGo</v>
      </c>
      <c r="P9101" t="s">
        <v>78</v>
      </c>
      <c r="Q9101" t="s">
        <v>17</v>
      </c>
      <c r="R9101">
        <v>1324</v>
      </c>
    </row>
    <row r="9102" spans="1:18" ht="15.6">
      <c r="A9102" s="1" t="s">
        <v>187</v>
      </c>
      <c r="B9102" t="s">
        <v>5</v>
      </c>
      <c r="C9102">
        <v>12</v>
      </c>
      <c r="D9102">
        <v>2</v>
      </c>
      <c r="E9102" s="52" t="str">
        <f t="shared" si="421"/>
        <v>H</v>
      </c>
      <c r="F9102">
        <v>6</v>
      </c>
      <c r="G9102">
        <v>3</v>
      </c>
      <c r="H9102">
        <v>21</v>
      </c>
      <c r="I9102" s="12" t="s">
        <v>2520</v>
      </c>
      <c r="J9102" s="12">
        <v>1</v>
      </c>
      <c r="K9102" s="12">
        <v>1</v>
      </c>
      <c r="L9102" s="12">
        <v>1</v>
      </c>
      <c r="M9102" s="12">
        <v>1</v>
      </c>
      <c r="N9102" t="str">
        <f t="shared" si="420"/>
        <v>NoGo</v>
      </c>
      <c r="P9102" t="s">
        <v>78</v>
      </c>
      <c r="Q9102" t="s">
        <v>17</v>
      </c>
      <c r="R9102">
        <v>1324</v>
      </c>
    </row>
    <row r="9103" spans="1:18" ht="15.6">
      <c r="A9103" s="1" t="s">
        <v>187</v>
      </c>
      <c r="B9103" t="s">
        <v>5</v>
      </c>
      <c r="C9103">
        <v>12</v>
      </c>
      <c r="D9103">
        <v>2</v>
      </c>
      <c r="E9103" s="52" t="str">
        <f t="shared" si="421"/>
        <v>H</v>
      </c>
      <c r="F9103">
        <v>6</v>
      </c>
      <c r="G9103">
        <v>3</v>
      </c>
      <c r="H9103">
        <v>22</v>
      </c>
      <c r="I9103" s="12" t="s">
        <v>2521</v>
      </c>
      <c r="J9103" s="12">
        <v>1</v>
      </c>
      <c r="K9103" s="12">
        <v>1</v>
      </c>
      <c r="L9103" s="12">
        <v>1</v>
      </c>
      <c r="M9103" s="12">
        <v>0</v>
      </c>
      <c r="N9103" t="str">
        <f t="shared" si="420"/>
        <v>Go</v>
      </c>
      <c r="P9103" t="s">
        <v>78</v>
      </c>
      <c r="Q9103" t="s">
        <v>17</v>
      </c>
      <c r="R9103">
        <v>1324</v>
      </c>
    </row>
    <row r="9104" spans="1:18" ht="15.6">
      <c r="A9104" s="1" t="s">
        <v>187</v>
      </c>
      <c r="B9104" t="s">
        <v>5</v>
      </c>
      <c r="C9104">
        <v>12</v>
      </c>
      <c r="D9104">
        <v>2</v>
      </c>
      <c r="E9104" s="52" t="str">
        <f t="shared" si="421"/>
        <v>H</v>
      </c>
      <c r="F9104">
        <v>6</v>
      </c>
      <c r="G9104">
        <v>3</v>
      </c>
      <c r="H9104">
        <v>23</v>
      </c>
      <c r="I9104" s="12" t="s">
        <v>2522</v>
      </c>
      <c r="J9104" s="12">
        <v>1</v>
      </c>
      <c r="K9104" s="12">
        <v>1</v>
      </c>
      <c r="L9104" s="12">
        <v>1</v>
      </c>
      <c r="M9104" s="12">
        <v>0</v>
      </c>
      <c r="N9104" t="str">
        <f t="shared" si="420"/>
        <v>Go</v>
      </c>
      <c r="P9104" t="s">
        <v>78</v>
      </c>
      <c r="Q9104" t="s">
        <v>17</v>
      </c>
      <c r="R9104">
        <v>1324</v>
      </c>
    </row>
    <row r="9105" spans="1:18" ht="15.6">
      <c r="A9105" s="1" t="s">
        <v>187</v>
      </c>
      <c r="B9105" t="s">
        <v>5</v>
      </c>
      <c r="C9105">
        <v>12</v>
      </c>
      <c r="D9105">
        <v>2</v>
      </c>
      <c r="E9105" s="52" t="str">
        <f t="shared" si="421"/>
        <v>H</v>
      </c>
      <c r="F9105">
        <v>6</v>
      </c>
      <c r="G9105">
        <v>3</v>
      </c>
      <c r="H9105">
        <v>24</v>
      </c>
      <c r="I9105" s="12" t="s">
        <v>2523</v>
      </c>
      <c r="J9105" s="12">
        <v>1</v>
      </c>
      <c r="K9105" s="12">
        <v>1</v>
      </c>
      <c r="L9105" s="12">
        <v>1</v>
      </c>
      <c r="M9105" s="12">
        <v>0</v>
      </c>
      <c r="N9105" t="str">
        <f t="shared" si="420"/>
        <v>Go</v>
      </c>
      <c r="P9105" t="s">
        <v>78</v>
      </c>
      <c r="Q9105" t="s">
        <v>17</v>
      </c>
      <c r="R9105">
        <v>1324</v>
      </c>
    </row>
    <row r="9106" spans="1:18" ht="15.6">
      <c r="A9106" s="1" t="s">
        <v>187</v>
      </c>
      <c r="B9106" t="s">
        <v>5</v>
      </c>
      <c r="C9106">
        <v>12</v>
      </c>
      <c r="D9106">
        <v>2</v>
      </c>
      <c r="E9106" s="52" t="str">
        <f t="shared" si="421"/>
        <v>H</v>
      </c>
      <c r="F9106">
        <v>6</v>
      </c>
      <c r="G9106">
        <v>3</v>
      </c>
      <c r="H9106">
        <v>25</v>
      </c>
      <c r="I9106" s="12" t="s">
        <v>2524</v>
      </c>
      <c r="J9106" s="12">
        <v>1</v>
      </c>
      <c r="K9106" s="12">
        <v>1</v>
      </c>
      <c r="L9106" s="12">
        <v>1</v>
      </c>
      <c r="M9106" s="12">
        <v>0</v>
      </c>
      <c r="N9106" t="str">
        <f t="shared" si="420"/>
        <v>Go</v>
      </c>
      <c r="P9106" t="s">
        <v>78</v>
      </c>
      <c r="Q9106" t="s">
        <v>17</v>
      </c>
      <c r="R9106">
        <v>1324</v>
      </c>
    </row>
    <row r="9107" spans="1:18" ht="15.6">
      <c r="A9107" s="1" t="s">
        <v>187</v>
      </c>
      <c r="B9107" t="s">
        <v>5</v>
      </c>
      <c r="C9107">
        <v>12</v>
      </c>
      <c r="D9107">
        <v>2</v>
      </c>
      <c r="E9107" s="52" t="str">
        <f t="shared" si="421"/>
        <v>H</v>
      </c>
      <c r="F9107">
        <v>6</v>
      </c>
      <c r="G9107">
        <v>3</v>
      </c>
      <c r="H9107">
        <v>26</v>
      </c>
      <c r="I9107" s="12" t="s">
        <v>2525</v>
      </c>
      <c r="J9107" s="12">
        <v>1</v>
      </c>
      <c r="K9107" s="12">
        <v>0</v>
      </c>
      <c r="L9107" s="12">
        <v>1</v>
      </c>
      <c r="M9107" s="12">
        <v>1</v>
      </c>
      <c r="N9107" t="str">
        <f t="shared" si="420"/>
        <v>NoGo</v>
      </c>
      <c r="P9107" t="s">
        <v>78</v>
      </c>
      <c r="Q9107" t="s">
        <v>17</v>
      </c>
      <c r="R9107">
        <v>1324</v>
      </c>
    </row>
    <row r="9108" spans="1:18" ht="15.6">
      <c r="A9108" s="1" t="s">
        <v>187</v>
      </c>
      <c r="B9108" t="s">
        <v>5</v>
      </c>
      <c r="C9108">
        <v>12</v>
      </c>
      <c r="D9108">
        <v>2</v>
      </c>
      <c r="E9108" s="52" t="str">
        <f t="shared" si="421"/>
        <v>H</v>
      </c>
      <c r="F9108">
        <v>6</v>
      </c>
      <c r="G9108">
        <v>3</v>
      </c>
      <c r="H9108">
        <v>27</v>
      </c>
      <c r="I9108" s="12" t="s">
        <v>2526</v>
      </c>
      <c r="J9108" s="12">
        <v>1</v>
      </c>
      <c r="K9108" s="12">
        <v>1</v>
      </c>
      <c r="L9108" s="12">
        <v>1</v>
      </c>
      <c r="M9108" s="12">
        <v>0</v>
      </c>
      <c r="N9108" t="str">
        <f t="shared" si="420"/>
        <v>Go</v>
      </c>
      <c r="P9108" t="s">
        <v>78</v>
      </c>
      <c r="Q9108" t="s">
        <v>17</v>
      </c>
      <c r="R9108">
        <v>1324</v>
      </c>
    </row>
    <row r="9109" spans="1:18" ht="15.6">
      <c r="A9109" s="1" t="s">
        <v>187</v>
      </c>
      <c r="B9109" t="s">
        <v>5</v>
      </c>
      <c r="C9109">
        <v>12</v>
      </c>
      <c r="D9109">
        <v>2</v>
      </c>
      <c r="E9109" s="52" t="str">
        <f t="shared" si="421"/>
        <v>H</v>
      </c>
      <c r="F9109">
        <v>6</v>
      </c>
      <c r="G9109">
        <v>3</v>
      </c>
      <c r="H9109">
        <v>28</v>
      </c>
      <c r="I9109" s="12" t="s">
        <v>2527</v>
      </c>
      <c r="J9109" s="12">
        <v>2</v>
      </c>
      <c r="K9109" s="12">
        <v>1</v>
      </c>
      <c r="L9109" s="12">
        <v>1</v>
      </c>
      <c r="M9109" s="12">
        <v>0</v>
      </c>
      <c r="N9109" t="str">
        <f t="shared" si="420"/>
        <v>Go</v>
      </c>
      <c r="P9109" t="s">
        <v>78</v>
      </c>
      <c r="Q9109" t="s">
        <v>17</v>
      </c>
      <c r="R9109">
        <v>1324</v>
      </c>
    </row>
    <row r="9110" spans="1:18" ht="15.6">
      <c r="A9110" s="1" t="s">
        <v>187</v>
      </c>
      <c r="B9110" t="s">
        <v>5</v>
      </c>
      <c r="C9110">
        <v>12</v>
      </c>
      <c r="D9110">
        <v>2</v>
      </c>
      <c r="E9110" s="52" t="str">
        <f t="shared" si="421"/>
        <v>H</v>
      </c>
      <c r="F9110">
        <v>6</v>
      </c>
      <c r="G9110">
        <v>3</v>
      </c>
      <c r="H9110">
        <v>29</v>
      </c>
      <c r="I9110" s="12" t="s">
        <v>2528</v>
      </c>
      <c r="J9110" s="12">
        <v>1</v>
      </c>
      <c r="K9110" s="12">
        <v>1</v>
      </c>
      <c r="L9110" s="12">
        <v>1</v>
      </c>
      <c r="M9110" s="12">
        <v>1</v>
      </c>
      <c r="N9110" t="str">
        <f t="shared" si="420"/>
        <v>NoGo</v>
      </c>
      <c r="P9110" t="s">
        <v>78</v>
      </c>
      <c r="Q9110" t="s">
        <v>17</v>
      </c>
      <c r="R9110">
        <v>1324</v>
      </c>
    </row>
    <row r="9111" spans="1:18" ht="15.6">
      <c r="A9111" s="1" t="s">
        <v>187</v>
      </c>
      <c r="B9111" t="s">
        <v>5</v>
      </c>
      <c r="C9111">
        <v>12</v>
      </c>
      <c r="D9111">
        <v>2</v>
      </c>
      <c r="E9111" s="52" t="str">
        <f t="shared" si="421"/>
        <v>H</v>
      </c>
      <c r="F9111">
        <v>6</v>
      </c>
      <c r="G9111">
        <v>3</v>
      </c>
      <c r="H9111">
        <v>30</v>
      </c>
      <c r="I9111" s="12" t="s">
        <v>2529</v>
      </c>
      <c r="J9111" s="12">
        <v>1</v>
      </c>
      <c r="K9111" s="12">
        <v>1</v>
      </c>
      <c r="L9111" s="12">
        <v>1</v>
      </c>
      <c r="M9111" s="12">
        <v>0</v>
      </c>
      <c r="N9111" t="str">
        <f t="shared" si="420"/>
        <v>Go</v>
      </c>
      <c r="P9111" t="s">
        <v>78</v>
      </c>
      <c r="Q9111" t="s">
        <v>17</v>
      </c>
      <c r="R9111">
        <v>1324</v>
      </c>
    </row>
    <row r="9112" spans="1:18" ht="15.6">
      <c r="A9112" s="1" t="s">
        <v>187</v>
      </c>
      <c r="B9112" t="s">
        <v>5</v>
      </c>
      <c r="C9112">
        <v>12</v>
      </c>
      <c r="D9112">
        <v>2</v>
      </c>
      <c r="E9112" s="52" t="str">
        <f t="shared" si="421"/>
        <v>H</v>
      </c>
      <c r="F9112">
        <v>6</v>
      </c>
      <c r="G9112">
        <v>3</v>
      </c>
      <c r="H9112">
        <v>31</v>
      </c>
      <c r="I9112" s="12" t="s">
        <v>2530</v>
      </c>
      <c r="J9112" s="12">
        <v>1</v>
      </c>
      <c r="K9112" s="12">
        <v>1</v>
      </c>
      <c r="L9112" s="12">
        <v>1</v>
      </c>
      <c r="M9112" s="12">
        <v>0</v>
      </c>
      <c r="N9112" t="str">
        <f t="shared" si="420"/>
        <v>Go</v>
      </c>
      <c r="P9112" t="s">
        <v>78</v>
      </c>
      <c r="Q9112" t="s">
        <v>17</v>
      </c>
      <c r="R9112">
        <v>1324</v>
      </c>
    </row>
    <row r="9113" spans="1:18" ht="15.6">
      <c r="A9113" s="1" t="s">
        <v>187</v>
      </c>
      <c r="B9113" t="s">
        <v>5</v>
      </c>
      <c r="C9113">
        <v>12</v>
      </c>
      <c r="D9113">
        <v>2</v>
      </c>
      <c r="E9113" s="52" t="str">
        <f t="shared" si="421"/>
        <v>H</v>
      </c>
      <c r="F9113">
        <v>6</v>
      </c>
      <c r="G9113">
        <v>3</v>
      </c>
      <c r="H9113">
        <v>32</v>
      </c>
      <c r="I9113" s="12" t="s">
        <v>2531</v>
      </c>
      <c r="J9113" s="12">
        <v>1</v>
      </c>
      <c r="K9113" s="12">
        <v>1</v>
      </c>
      <c r="L9113" s="12">
        <v>1</v>
      </c>
      <c r="M9113" s="12">
        <v>0</v>
      </c>
      <c r="N9113" t="str">
        <f t="shared" si="420"/>
        <v>Go</v>
      </c>
      <c r="P9113" t="s">
        <v>78</v>
      </c>
      <c r="Q9113" t="s">
        <v>17</v>
      </c>
      <c r="R9113">
        <v>1324</v>
      </c>
    </row>
    <row r="9114" spans="1:18" ht="15.6">
      <c r="A9114" s="1" t="s">
        <v>187</v>
      </c>
      <c r="B9114" t="s">
        <v>5</v>
      </c>
      <c r="C9114">
        <v>12</v>
      </c>
      <c r="D9114">
        <v>2</v>
      </c>
      <c r="E9114" s="52" t="str">
        <f t="shared" si="421"/>
        <v>H</v>
      </c>
      <c r="F9114">
        <v>6</v>
      </c>
      <c r="G9114">
        <v>3</v>
      </c>
      <c r="H9114">
        <v>33</v>
      </c>
      <c r="I9114" s="12" t="s">
        <v>2532</v>
      </c>
      <c r="J9114" s="12">
        <v>5</v>
      </c>
      <c r="K9114" s="12">
        <v>1</v>
      </c>
      <c r="L9114" s="12">
        <v>1</v>
      </c>
      <c r="M9114" s="12">
        <v>0</v>
      </c>
      <c r="N9114" t="str">
        <f t="shared" ref="N9114:N9177" si="422">IF(M9114=0,"Go","NoGo")</f>
        <v>Go</v>
      </c>
      <c r="P9114" t="s">
        <v>78</v>
      </c>
      <c r="Q9114" t="s">
        <v>17</v>
      </c>
      <c r="R9114">
        <v>1324</v>
      </c>
    </row>
    <row r="9115" spans="1:18" ht="15.6">
      <c r="A9115" s="1" t="s">
        <v>187</v>
      </c>
      <c r="B9115" t="s">
        <v>5</v>
      </c>
      <c r="C9115">
        <v>12</v>
      </c>
      <c r="D9115">
        <v>2</v>
      </c>
      <c r="E9115" s="52" t="str">
        <f t="shared" si="421"/>
        <v>H</v>
      </c>
      <c r="F9115">
        <v>6</v>
      </c>
      <c r="G9115">
        <v>3</v>
      </c>
      <c r="H9115">
        <v>34</v>
      </c>
      <c r="I9115" s="12" t="s">
        <v>2533</v>
      </c>
      <c r="J9115" s="12">
        <v>1</v>
      </c>
      <c r="K9115" s="12">
        <v>0</v>
      </c>
      <c r="L9115" s="12">
        <v>1</v>
      </c>
      <c r="M9115" s="12">
        <v>1</v>
      </c>
      <c r="N9115" t="str">
        <f t="shared" si="422"/>
        <v>NoGo</v>
      </c>
      <c r="P9115" t="s">
        <v>78</v>
      </c>
      <c r="Q9115" t="s">
        <v>17</v>
      </c>
      <c r="R9115">
        <v>1324</v>
      </c>
    </row>
    <row r="9116" spans="1:18" ht="15.6">
      <c r="A9116" s="1" t="s">
        <v>187</v>
      </c>
      <c r="B9116" t="s">
        <v>5</v>
      </c>
      <c r="C9116">
        <v>12</v>
      </c>
      <c r="D9116">
        <v>2</v>
      </c>
      <c r="E9116" s="52" t="str">
        <f t="shared" si="421"/>
        <v>H</v>
      </c>
      <c r="F9116">
        <v>6</v>
      </c>
      <c r="G9116">
        <v>3</v>
      </c>
      <c r="H9116">
        <v>35</v>
      </c>
      <c r="I9116" s="12" t="s">
        <v>2534</v>
      </c>
      <c r="J9116" s="12">
        <v>1</v>
      </c>
      <c r="K9116" s="12">
        <v>1</v>
      </c>
      <c r="L9116" s="12">
        <v>1</v>
      </c>
      <c r="M9116" s="12">
        <v>0</v>
      </c>
      <c r="N9116" t="str">
        <f t="shared" si="422"/>
        <v>Go</v>
      </c>
      <c r="P9116" t="s">
        <v>78</v>
      </c>
      <c r="Q9116" t="s">
        <v>17</v>
      </c>
      <c r="R9116">
        <v>1324</v>
      </c>
    </row>
    <row r="9117" spans="1:18" ht="15.6">
      <c r="A9117" s="1" t="s">
        <v>187</v>
      </c>
      <c r="B9117" t="s">
        <v>5</v>
      </c>
      <c r="C9117">
        <v>12</v>
      </c>
      <c r="D9117">
        <v>2</v>
      </c>
      <c r="E9117" s="52" t="str">
        <f t="shared" si="421"/>
        <v>H</v>
      </c>
      <c r="F9117">
        <v>6</v>
      </c>
      <c r="G9117">
        <v>3</v>
      </c>
      <c r="H9117">
        <v>36</v>
      </c>
      <c r="I9117" s="12" t="s">
        <v>2535</v>
      </c>
      <c r="J9117" s="12">
        <v>1</v>
      </c>
      <c r="K9117" s="12">
        <v>1</v>
      </c>
      <c r="L9117" s="12">
        <v>1</v>
      </c>
      <c r="M9117" s="12">
        <v>0</v>
      </c>
      <c r="N9117" t="str">
        <f t="shared" si="422"/>
        <v>Go</v>
      </c>
      <c r="P9117" t="s">
        <v>78</v>
      </c>
      <c r="Q9117" t="s">
        <v>17</v>
      </c>
      <c r="R9117">
        <v>1324</v>
      </c>
    </row>
    <row r="9118" spans="1:18" ht="15.6">
      <c r="A9118" s="1" t="s">
        <v>187</v>
      </c>
      <c r="B9118" t="s">
        <v>5</v>
      </c>
      <c r="C9118">
        <v>12</v>
      </c>
      <c r="D9118">
        <v>2</v>
      </c>
      <c r="E9118" s="52" t="str">
        <f t="shared" si="421"/>
        <v>H</v>
      </c>
      <c r="F9118">
        <v>6</v>
      </c>
      <c r="G9118">
        <v>3</v>
      </c>
      <c r="H9118">
        <v>37</v>
      </c>
      <c r="I9118" s="12" t="s">
        <v>2536</v>
      </c>
      <c r="J9118" s="12">
        <v>1</v>
      </c>
      <c r="K9118" s="12">
        <v>1</v>
      </c>
      <c r="L9118" s="12">
        <v>1</v>
      </c>
      <c r="M9118" s="12">
        <v>0</v>
      </c>
      <c r="N9118" t="str">
        <f t="shared" si="422"/>
        <v>Go</v>
      </c>
      <c r="P9118" t="s">
        <v>78</v>
      </c>
      <c r="Q9118" t="s">
        <v>17</v>
      </c>
      <c r="R9118">
        <v>1324</v>
      </c>
    </row>
    <row r="9119" spans="1:18" ht="15.6">
      <c r="A9119" s="1" t="s">
        <v>187</v>
      </c>
      <c r="B9119" t="s">
        <v>5</v>
      </c>
      <c r="C9119">
        <v>12</v>
      </c>
      <c r="D9119">
        <v>2</v>
      </c>
      <c r="E9119" s="52" t="str">
        <f t="shared" si="421"/>
        <v>H</v>
      </c>
      <c r="F9119">
        <v>6</v>
      </c>
      <c r="G9119">
        <v>3</v>
      </c>
      <c r="H9119">
        <v>38</v>
      </c>
      <c r="I9119" s="12" t="s">
        <v>2537</v>
      </c>
      <c r="J9119" s="12">
        <v>2</v>
      </c>
      <c r="K9119" s="12">
        <v>1</v>
      </c>
      <c r="L9119" s="12">
        <v>1</v>
      </c>
      <c r="M9119" s="12">
        <v>0</v>
      </c>
      <c r="N9119" t="str">
        <f t="shared" si="422"/>
        <v>Go</v>
      </c>
      <c r="P9119" t="s">
        <v>78</v>
      </c>
      <c r="Q9119" t="s">
        <v>17</v>
      </c>
      <c r="R9119">
        <v>1324</v>
      </c>
    </row>
    <row r="9120" spans="1:18" ht="15.6">
      <c r="A9120" s="1" t="s">
        <v>187</v>
      </c>
      <c r="B9120" t="s">
        <v>5</v>
      </c>
      <c r="C9120">
        <v>12</v>
      </c>
      <c r="D9120">
        <v>2</v>
      </c>
      <c r="E9120" s="52" t="str">
        <f t="shared" si="421"/>
        <v>H</v>
      </c>
      <c r="F9120">
        <v>6</v>
      </c>
      <c r="G9120">
        <v>3</v>
      </c>
      <c r="H9120">
        <v>39</v>
      </c>
      <c r="I9120" s="12" t="s">
        <v>2538</v>
      </c>
      <c r="J9120" s="12">
        <v>2</v>
      </c>
      <c r="K9120" s="12">
        <v>1</v>
      </c>
      <c r="L9120" s="12">
        <v>1</v>
      </c>
      <c r="M9120" s="12">
        <v>1</v>
      </c>
      <c r="N9120" t="str">
        <f t="shared" si="422"/>
        <v>NoGo</v>
      </c>
      <c r="P9120" t="s">
        <v>78</v>
      </c>
      <c r="Q9120" t="s">
        <v>17</v>
      </c>
      <c r="R9120">
        <v>1324</v>
      </c>
    </row>
    <row r="9121" spans="1:18" ht="15.6">
      <c r="A9121" s="1" t="s">
        <v>187</v>
      </c>
      <c r="B9121" t="s">
        <v>5</v>
      </c>
      <c r="C9121">
        <v>12</v>
      </c>
      <c r="D9121">
        <v>2</v>
      </c>
      <c r="E9121" s="52" t="str">
        <f t="shared" si="421"/>
        <v>H</v>
      </c>
      <c r="F9121">
        <v>6</v>
      </c>
      <c r="G9121">
        <v>3</v>
      </c>
      <c r="H9121">
        <v>40</v>
      </c>
      <c r="I9121" s="12" t="s">
        <v>2539</v>
      </c>
      <c r="J9121" s="12">
        <v>5</v>
      </c>
      <c r="K9121" s="12">
        <v>1</v>
      </c>
      <c r="L9121" s="12">
        <v>1</v>
      </c>
      <c r="M9121" s="12">
        <v>0</v>
      </c>
      <c r="N9121" t="str">
        <f t="shared" si="422"/>
        <v>Go</v>
      </c>
      <c r="P9121" t="s">
        <v>78</v>
      </c>
      <c r="Q9121" t="s">
        <v>17</v>
      </c>
      <c r="R9121">
        <v>1324</v>
      </c>
    </row>
    <row r="9122" spans="1:18" ht="15.6">
      <c r="A9122" s="1" t="s">
        <v>187</v>
      </c>
      <c r="B9122" t="s">
        <v>5</v>
      </c>
      <c r="C9122">
        <v>12</v>
      </c>
      <c r="D9122">
        <v>2</v>
      </c>
      <c r="E9122" s="52" t="str">
        <f t="shared" si="421"/>
        <v>H</v>
      </c>
      <c r="F9122">
        <v>6</v>
      </c>
      <c r="G9122">
        <v>4</v>
      </c>
      <c r="H9122">
        <v>1</v>
      </c>
      <c r="I9122" s="12" t="s">
        <v>2540</v>
      </c>
      <c r="J9122" s="12">
        <v>1</v>
      </c>
      <c r="K9122" s="12">
        <v>0</v>
      </c>
      <c r="L9122" s="12">
        <v>1</v>
      </c>
      <c r="M9122" s="12">
        <v>1</v>
      </c>
      <c r="N9122" t="str">
        <f t="shared" si="422"/>
        <v>NoGo</v>
      </c>
      <c r="P9122" t="s">
        <v>78</v>
      </c>
      <c r="Q9122" t="s">
        <v>17</v>
      </c>
      <c r="R9122">
        <v>1324</v>
      </c>
    </row>
    <row r="9123" spans="1:18" ht="15.6">
      <c r="A9123" s="1" t="s">
        <v>187</v>
      </c>
      <c r="B9123" t="s">
        <v>5</v>
      </c>
      <c r="C9123">
        <v>12</v>
      </c>
      <c r="D9123">
        <v>2</v>
      </c>
      <c r="E9123" s="52" t="str">
        <f t="shared" si="421"/>
        <v>H</v>
      </c>
      <c r="F9123">
        <v>6</v>
      </c>
      <c r="G9123">
        <v>4</v>
      </c>
      <c r="H9123">
        <v>2</v>
      </c>
      <c r="I9123" s="12" t="s">
        <v>2541</v>
      </c>
      <c r="J9123" s="12">
        <v>1</v>
      </c>
      <c r="K9123" s="12">
        <v>1</v>
      </c>
      <c r="L9123" s="12">
        <v>1</v>
      </c>
      <c r="M9123" s="12">
        <v>0</v>
      </c>
      <c r="N9123" t="str">
        <f t="shared" si="422"/>
        <v>Go</v>
      </c>
      <c r="P9123" t="s">
        <v>78</v>
      </c>
      <c r="Q9123" t="s">
        <v>17</v>
      </c>
      <c r="R9123">
        <v>1324</v>
      </c>
    </row>
    <row r="9124" spans="1:18" ht="15.6">
      <c r="A9124" s="1" t="s">
        <v>187</v>
      </c>
      <c r="B9124" t="s">
        <v>5</v>
      </c>
      <c r="C9124">
        <v>12</v>
      </c>
      <c r="D9124">
        <v>2</v>
      </c>
      <c r="E9124" s="52" t="str">
        <f t="shared" si="421"/>
        <v>H</v>
      </c>
      <c r="F9124">
        <v>6</v>
      </c>
      <c r="G9124">
        <v>4</v>
      </c>
      <c r="H9124">
        <v>3</v>
      </c>
      <c r="I9124" s="12" t="s">
        <v>2542</v>
      </c>
      <c r="J9124" s="12">
        <v>1</v>
      </c>
      <c r="K9124" s="12">
        <v>1</v>
      </c>
      <c r="L9124" s="12">
        <v>1</v>
      </c>
      <c r="M9124" s="12">
        <v>0</v>
      </c>
      <c r="N9124" t="str">
        <f t="shared" si="422"/>
        <v>Go</v>
      </c>
      <c r="P9124" t="s">
        <v>78</v>
      </c>
      <c r="Q9124" t="s">
        <v>17</v>
      </c>
      <c r="R9124">
        <v>1324</v>
      </c>
    </row>
    <row r="9125" spans="1:18" ht="15.6">
      <c r="A9125" s="1" t="s">
        <v>187</v>
      </c>
      <c r="B9125" t="s">
        <v>5</v>
      </c>
      <c r="C9125">
        <v>12</v>
      </c>
      <c r="D9125">
        <v>2</v>
      </c>
      <c r="E9125" s="52" t="str">
        <f t="shared" si="421"/>
        <v>H</v>
      </c>
      <c r="F9125">
        <v>6</v>
      </c>
      <c r="G9125">
        <v>4</v>
      </c>
      <c r="H9125">
        <v>4</v>
      </c>
      <c r="I9125" s="12" t="s">
        <v>2543</v>
      </c>
      <c r="J9125" s="12">
        <v>1</v>
      </c>
      <c r="K9125" s="12">
        <v>1</v>
      </c>
      <c r="L9125" s="12">
        <v>1</v>
      </c>
      <c r="M9125" s="12">
        <v>0</v>
      </c>
      <c r="N9125" t="str">
        <f t="shared" si="422"/>
        <v>Go</v>
      </c>
      <c r="P9125" t="s">
        <v>78</v>
      </c>
      <c r="Q9125" t="s">
        <v>17</v>
      </c>
      <c r="R9125">
        <v>1324</v>
      </c>
    </row>
    <row r="9126" spans="1:18" ht="15.6">
      <c r="A9126" s="1" t="s">
        <v>187</v>
      </c>
      <c r="B9126" t="s">
        <v>5</v>
      </c>
      <c r="C9126">
        <v>12</v>
      </c>
      <c r="D9126">
        <v>2</v>
      </c>
      <c r="E9126" s="52" t="str">
        <f t="shared" si="421"/>
        <v>H</v>
      </c>
      <c r="F9126">
        <v>6</v>
      </c>
      <c r="G9126">
        <v>4</v>
      </c>
      <c r="H9126">
        <v>5</v>
      </c>
      <c r="I9126" s="12" t="s">
        <v>2544</v>
      </c>
      <c r="J9126" s="12">
        <v>1</v>
      </c>
      <c r="K9126" s="12">
        <v>0</v>
      </c>
      <c r="L9126" s="12">
        <v>1</v>
      </c>
      <c r="M9126" s="12">
        <v>1</v>
      </c>
      <c r="N9126" t="str">
        <f t="shared" si="422"/>
        <v>NoGo</v>
      </c>
      <c r="P9126" t="s">
        <v>78</v>
      </c>
      <c r="Q9126" t="s">
        <v>17</v>
      </c>
      <c r="R9126">
        <v>1324</v>
      </c>
    </row>
    <row r="9127" spans="1:18" ht="15.6">
      <c r="A9127" s="1" t="s">
        <v>187</v>
      </c>
      <c r="B9127" t="s">
        <v>5</v>
      </c>
      <c r="C9127">
        <v>12</v>
      </c>
      <c r="D9127">
        <v>2</v>
      </c>
      <c r="E9127" s="52" t="str">
        <f t="shared" si="421"/>
        <v>H</v>
      </c>
      <c r="F9127">
        <v>6</v>
      </c>
      <c r="G9127">
        <v>4</v>
      </c>
      <c r="H9127">
        <v>6</v>
      </c>
      <c r="I9127" s="12" t="s">
        <v>2545</v>
      </c>
      <c r="J9127" s="12">
        <v>1</v>
      </c>
      <c r="K9127" s="12">
        <v>1</v>
      </c>
      <c r="L9127" s="12">
        <v>1</v>
      </c>
      <c r="M9127" s="12">
        <v>0</v>
      </c>
      <c r="N9127" t="str">
        <f t="shared" si="422"/>
        <v>Go</v>
      </c>
      <c r="P9127" t="s">
        <v>78</v>
      </c>
      <c r="Q9127" t="s">
        <v>17</v>
      </c>
      <c r="R9127">
        <v>1324</v>
      </c>
    </row>
    <row r="9128" spans="1:18" ht="15.6">
      <c r="A9128" s="1" t="s">
        <v>187</v>
      </c>
      <c r="B9128" t="s">
        <v>5</v>
      </c>
      <c r="C9128">
        <v>12</v>
      </c>
      <c r="D9128">
        <v>2</v>
      </c>
      <c r="E9128" s="52" t="str">
        <f t="shared" si="421"/>
        <v>H</v>
      </c>
      <c r="F9128">
        <v>6</v>
      </c>
      <c r="G9128">
        <v>4</v>
      </c>
      <c r="H9128">
        <v>7</v>
      </c>
      <c r="I9128" s="12" t="s">
        <v>2546</v>
      </c>
      <c r="J9128" s="12">
        <v>1</v>
      </c>
      <c r="K9128" s="12">
        <v>1</v>
      </c>
      <c r="L9128" s="12">
        <v>1</v>
      </c>
      <c r="M9128" s="12">
        <v>0</v>
      </c>
      <c r="N9128" t="str">
        <f t="shared" si="422"/>
        <v>Go</v>
      </c>
      <c r="P9128" t="s">
        <v>78</v>
      </c>
      <c r="Q9128" t="s">
        <v>17</v>
      </c>
      <c r="R9128">
        <v>1324</v>
      </c>
    </row>
    <row r="9129" spans="1:18" ht="15.6">
      <c r="A9129" s="1" t="s">
        <v>187</v>
      </c>
      <c r="B9129" t="s">
        <v>5</v>
      </c>
      <c r="C9129">
        <v>12</v>
      </c>
      <c r="D9129">
        <v>2</v>
      </c>
      <c r="E9129" s="52" t="str">
        <f t="shared" si="421"/>
        <v>H</v>
      </c>
      <c r="F9129">
        <v>6</v>
      </c>
      <c r="G9129">
        <v>4</v>
      </c>
      <c r="H9129">
        <v>8</v>
      </c>
      <c r="I9129" s="12" t="s">
        <v>2547</v>
      </c>
      <c r="J9129" s="12">
        <v>4</v>
      </c>
      <c r="K9129" s="12">
        <v>1</v>
      </c>
      <c r="L9129" s="12">
        <v>1</v>
      </c>
      <c r="M9129" s="12">
        <v>0</v>
      </c>
      <c r="N9129" t="str">
        <f t="shared" si="422"/>
        <v>Go</v>
      </c>
      <c r="P9129" t="s">
        <v>78</v>
      </c>
      <c r="Q9129" t="s">
        <v>17</v>
      </c>
      <c r="R9129">
        <v>1324</v>
      </c>
    </row>
    <row r="9130" spans="1:18" ht="15.6">
      <c r="A9130" s="1" t="s">
        <v>187</v>
      </c>
      <c r="B9130" t="s">
        <v>5</v>
      </c>
      <c r="C9130">
        <v>12</v>
      </c>
      <c r="D9130">
        <v>2</v>
      </c>
      <c r="E9130" s="52" t="str">
        <f t="shared" si="421"/>
        <v>H</v>
      </c>
      <c r="F9130">
        <v>6</v>
      </c>
      <c r="G9130">
        <v>4</v>
      </c>
      <c r="H9130">
        <v>9</v>
      </c>
      <c r="I9130" s="12" t="s">
        <v>2548</v>
      </c>
      <c r="J9130" s="12">
        <v>2</v>
      </c>
      <c r="K9130" s="12">
        <v>1</v>
      </c>
      <c r="L9130" s="12">
        <v>1</v>
      </c>
      <c r="M9130" s="12">
        <v>0</v>
      </c>
      <c r="N9130" t="str">
        <f t="shared" si="422"/>
        <v>Go</v>
      </c>
      <c r="P9130" t="s">
        <v>78</v>
      </c>
      <c r="Q9130" t="s">
        <v>17</v>
      </c>
      <c r="R9130">
        <v>1324</v>
      </c>
    </row>
    <row r="9131" spans="1:18" ht="15.6">
      <c r="A9131" s="1" t="s">
        <v>187</v>
      </c>
      <c r="B9131" t="s">
        <v>5</v>
      </c>
      <c r="C9131">
        <v>12</v>
      </c>
      <c r="D9131">
        <v>2</v>
      </c>
      <c r="E9131" s="52" t="str">
        <f t="shared" si="421"/>
        <v>H</v>
      </c>
      <c r="F9131">
        <v>6</v>
      </c>
      <c r="G9131">
        <v>4</v>
      </c>
      <c r="H9131">
        <v>10</v>
      </c>
      <c r="I9131" s="12" t="s">
        <v>2549</v>
      </c>
      <c r="J9131" s="12">
        <v>3</v>
      </c>
      <c r="K9131" s="12">
        <v>1</v>
      </c>
      <c r="L9131" s="12">
        <v>1</v>
      </c>
      <c r="M9131" s="12">
        <v>0</v>
      </c>
      <c r="N9131" t="str">
        <f t="shared" si="422"/>
        <v>Go</v>
      </c>
      <c r="P9131" t="s">
        <v>78</v>
      </c>
      <c r="Q9131" t="s">
        <v>17</v>
      </c>
      <c r="R9131">
        <v>1324</v>
      </c>
    </row>
    <row r="9132" spans="1:18" ht="15.6">
      <c r="A9132" s="1" t="s">
        <v>187</v>
      </c>
      <c r="B9132" t="s">
        <v>5</v>
      </c>
      <c r="C9132">
        <v>12</v>
      </c>
      <c r="D9132">
        <v>2</v>
      </c>
      <c r="E9132" s="52" t="str">
        <f t="shared" si="421"/>
        <v>H</v>
      </c>
      <c r="F9132">
        <v>6</v>
      </c>
      <c r="G9132">
        <v>4</v>
      </c>
      <c r="H9132">
        <v>11</v>
      </c>
      <c r="I9132" s="12" t="s">
        <v>2550</v>
      </c>
      <c r="J9132" s="12">
        <v>1</v>
      </c>
      <c r="K9132" s="12">
        <v>1</v>
      </c>
      <c r="L9132" s="12">
        <v>1</v>
      </c>
      <c r="M9132" s="12">
        <v>1</v>
      </c>
      <c r="N9132" t="str">
        <f t="shared" si="422"/>
        <v>NoGo</v>
      </c>
      <c r="P9132" t="s">
        <v>78</v>
      </c>
      <c r="Q9132" t="s">
        <v>17</v>
      </c>
      <c r="R9132">
        <v>1324</v>
      </c>
    </row>
    <row r="9133" spans="1:18" ht="15.6">
      <c r="A9133" s="1" t="s">
        <v>187</v>
      </c>
      <c r="B9133" t="s">
        <v>5</v>
      </c>
      <c r="C9133">
        <v>12</v>
      </c>
      <c r="D9133">
        <v>2</v>
      </c>
      <c r="E9133" s="52" t="str">
        <f t="shared" si="421"/>
        <v>H</v>
      </c>
      <c r="F9133">
        <v>6</v>
      </c>
      <c r="G9133">
        <v>4</v>
      </c>
      <c r="H9133">
        <v>12</v>
      </c>
      <c r="I9133" s="12" t="s">
        <v>2551</v>
      </c>
      <c r="J9133" s="12">
        <v>9</v>
      </c>
      <c r="K9133" s="12">
        <v>1</v>
      </c>
      <c r="L9133" s="12">
        <v>1</v>
      </c>
      <c r="M9133" s="12">
        <v>0</v>
      </c>
      <c r="N9133" t="str">
        <f t="shared" si="422"/>
        <v>Go</v>
      </c>
      <c r="P9133" t="s">
        <v>78</v>
      </c>
      <c r="Q9133" t="s">
        <v>17</v>
      </c>
      <c r="R9133">
        <v>1324</v>
      </c>
    </row>
    <row r="9134" spans="1:18" ht="15.6">
      <c r="A9134" s="1" t="s">
        <v>187</v>
      </c>
      <c r="B9134" t="s">
        <v>5</v>
      </c>
      <c r="C9134">
        <v>12</v>
      </c>
      <c r="D9134">
        <v>2</v>
      </c>
      <c r="E9134" s="52" t="str">
        <f t="shared" si="421"/>
        <v>H</v>
      </c>
      <c r="F9134">
        <v>6</v>
      </c>
      <c r="G9134">
        <v>4</v>
      </c>
      <c r="H9134">
        <v>13</v>
      </c>
      <c r="I9134" s="12" t="s">
        <v>2552</v>
      </c>
      <c r="J9134" s="12">
        <v>1</v>
      </c>
      <c r="K9134" s="12">
        <v>0</v>
      </c>
      <c r="L9134" s="12">
        <v>1</v>
      </c>
      <c r="M9134" s="12">
        <v>1</v>
      </c>
      <c r="N9134" t="str">
        <f t="shared" si="422"/>
        <v>NoGo</v>
      </c>
      <c r="P9134" t="s">
        <v>78</v>
      </c>
      <c r="Q9134" t="s">
        <v>17</v>
      </c>
      <c r="R9134">
        <v>1324</v>
      </c>
    </row>
    <row r="9135" spans="1:18" ht="15.6">
      <c r="A9135" s="1" t="s">
        <v>187</v>
      </c>
      <c r="B9135" t="s">
        <v>5</v>
      </c>
      <c r="C9135">
        <v>12</v>
      </c>
      <c r="D9135">
        <v>2</v>
      </c>
      <c r="E9135" s="52" t="str">
        <f t="shared" si="421"/>
        <v>H</v>
      </c>
      <c r="F9135">
        <v>6</v>
      </c>
      <c r="G9135">
        <v>4</v>
      </c>
      <c r="H9135">
        <v>14</v>
      </c>
      <c r="I9135" s="12" t="s">
        <v>2553</v>
      </c>
      <c r="J9135" s="12">
        <v>2</v>
      </c>
      <c r="K9135" s="12">
        <v>1</v>
      </c>
      <c r="L9135" s="12">
        <v>1</v>
      </c>
      <c r="M9135" s="12">
        <v>0</v>
      </c>
      <c r="N9135" t="str">
        <f t="shared" si="422"/>
        <v>Go</v>
      </c>
      <c r="P9135" t="s">
        <v>78</v>
      </c>
      <c r="Q9135" t="s">
        <v>17</v>
      </c>
      <c r="R9135">
        <v>1324</v>
      </c>
    </row>
    <row r="9136" spans="1:18" ht="15.6">
      <c r="A9136" s="1" t="s">
        <v>187</v>
      </c>
      <c r="B9136" t="s">
        <v>5</v>
      </c>
      <c r="C9136">
        <v>12</v>
      </c>
      <c r="D9136">
        <v>2</v>
      </c>
      <c r="E9136" s="52" t="str">
        <f t="shared" si="421"/>
        <v>H</v>
      </c>
      <c r="F9136">
        <v>6</v>
      </c>
      <c r="G9136">
        <v>4</v>
      </c>
      <c r="H9136">
        <v>15</v>
      </c>
      <c r="I9136" s="12" t="s">
        <v>2554</v>
      </c>
      <c r="J9136" s="12">
        <v>1</v>
      </c>
      <c r="K9136" s="12">
        <v>1</v>
      </c>
      <c r="L9136" s="12">
        <v>1</v>
      </c>
      <c r="M9136" s="12">
        <v>0</v>
      </c>
      <c r="N9136" t="str">
        <f t="shared" si="422"/>
        <v>Go</v>
      </c>
      <c r="P9136" t="s">
        <v>78</v>
      </c>
      <c r="Q9136" t="s">
        <v>17</v>
      </c>
      <c r="R9136">
        <v>1324</v>
      </c>
    </row>
    <row r="9137" spans="1:18" ht="15.6">
      <c r="A9137" s="1" t="s">
        <v>187</v>
      </c>
      <c r="B9137" t="s">
        <v>5</v>
      </c>
      <c r="C9137">
        <v>12</v>
      </c>
      <c r="D9137">
        <v>2</v>
      </c>
      <c r="E9137" s="52" t="str">
        <f t="shared" si="421"/>
        <v>H</v>
      </c>
      <c r="F9137">
        <v>6</v>
      </c>
      <c r="G9137">
        <v>4</v>
      </c>
      <c r="H9137">
        <v>16</v>
      </c>
      <c r="I9137" s="12" t="s">
        <v>2555</v>
      </c>
      <c r="J9137" s="12">
        <v>1</v>
      </c>
      <c r="K9137" s="12">
        <v>1</v>
      </c>
      <c r="L9137" s="12">
        <v>1</v>
      </c>
      <c r="M9137" s="12">
        <v>0</v>
      </c>
      <c r="N9137" t="str">
        <f t="shared" si="422"/>
        <v>Go</v>
      </c>
      <c r="P9137" t="s">
        <v>78</v>
      </c>
      <c r="Q9137" t="s">
        <v>17</v>
      </c>
      <c r="R9137">
        <v>1324</v>
      </c>
    </row>
    <row r="9138" spans="1:18" ht="15.6">
      <c r="A9138" s="1" t="s">
        <v>187</v>
      </c>
      <c r="B9138" t="s">
        <v>5</v>
      </c>
      <c r="C9138">
        <v>12</v>
      </c>
      <c r="D9138">
        <v>2</v>
      </c>
      <c r="E9138" s="52" t="str">
        <f t="shared" ref="E9138:E9201" si="423">IF(D9138=1,"H",IF(D9138=2,"H","B"))</f>
        <v>H</v>
      </c>
      <c r="F9138">
        <v>6</v>
      </c>
      <c r="G9138">
        <v>4</v>
      </c>
      <c r="H9138">
        <v>17</v>
      </c>
      <c r="I9138" s="12" t="s">
        <v>2556</v>
      </c>
      <c r="J9138" s="12">
        <v>1</v>
      </c>
      <c r="K9138" s="12">
        <v>1</v>
      </c>
      <c r="L9138" s="12">
        <v>1</v>
      </c>
      <c r="M9138" s="12">
        <v>0</v>
      </c>
      <c r="N9138" t="str">
        <f t="shared" si="422"/>
        <v>Go</v>
      </c>
      <c r="P9138" t="s">
        <v>78</v>
      </c>
      <c r="Q9138" t="s">
        <v>17</v>
      </c>
      <c r="R9138">
        <v>1324</v>
      </c>
    </row>
    <row r="9139" spans="1:18" ht="15.6">
      <c r="A9139" s="1" t="s">
        <v>187</v>
      </c>
      <c r="B9139" t="s">
        <v>5</v>
      </c>
      <c r="C9139">
        <v>12</v>
      </c>
      <c r="D9139">
        <v>2</v>
      </c>
      <c r="E9139" s="52" t="str">
        <f t="shared" si="423"/>
        <v>H</v>
      </c>
      <c r="F9139">
        <v>6</v>
      </c>
      <c r="G9139">
        <v>4</v>
      </c>
      <c r="H9139">
        <v>18</v>
      </c>
      <c r="I9139" s="12" t="s">
        <v>2557</v>
      </c>
      <c r="J9139" s="12">
        <v>1</v>
      </c>
      <c r="K9139" s="12">
        <v>1</v>
      </c>
      <c r="L9139" s="12">
        <v>1</v>
      </c>
      <c r="M9139" s="12">
        <v>0</v>
      </c>
      <c r="N9139" t="str">
        <f t="shared" si="422"/>
        <v>Go</v>
      </c>
      <c r="P9139" t="s">
        <v>78</v>
      </c>
      <c r="Q9139" t="s">
        <v>17</v>
      </c>
      <c r="R9139">
        <v>1324</v>
      </c>
    </row>
    <row r="9140" spans="1:18" ht="15.6">
      <c r="A9140" s="1" t="s">
        <v>187</v>
      </c>
      <c r="B9140" t="s">
        <v>5</v>
      </c>
      <c r="C9140">
        <v>12</v>
      </c>
      <c r="D9140">
        <v>2</v>
      </c>
      <c r="E9140" s="52" t="str">
        <f t="shared" si="423"/>
        <v>H</v>
      </c>
      <c r="F9140">
        <v>6</v>
      </c>
      <c r="G9140">
        <v>4</v>
      </c>
      <c r="H9140">
        <v>19</v>
      </c>
      <c r="I9140" s="12" t="s">
        <v>2558</v>
      </c>
      <c r="J9140" s="12">
        <v>1</v>
      </c>
      <c r="K9140" s="12">
        <v>1</v>
      </c>
      <c r="L9140" s="12">
        <v>1</v>
      </c>
      <c r="M9140" s="12">
        <v>0</v>
      </c>
      <c r="N9140" t="str">
        <f t="shared" si="422"/>
        <v>Go</v>
      </c>
      <c r="P9140" t="s">
        <v>78</v>
      </c>
      <c r="Q9140" t="s">
        <v>17</v>
      </c>
      <c r="R9140">
        <v>1324</v>
      </c>
    </row>
    <row r="9141" spans="1:18" ht="15.6">
      <c r="A9141" s="1" t="s">
        <v>187</v>
      </c>
      <c r="B9141" t="s">
        <v>5</v>
      </c>
      <c r="C9141">
        <v>12</v>
      </c>
      <c r="D9141">
        <v>2</v>
      </c>
      <c r="E9141" s="52" t="str">
        <f t="shared" si="423"/>
        <v>H</v>
      </c>
      <c r="F9141">
        <v>6</v>
      </c>
      <c r="G9141">
        <v>4</v>
      </c>
      <c r="H9141">
        <v>20</v>
      </c>
      <c r="I9141" s="12" t="s">
        <v>2559</v>
      </c>
      <c r="J9141" s="12">
        <v>0</v>
      </c>
      <c r="K9141" s="12">
        <v>1</v>
      </c>
      <c r="L9141" s="12">
        <v>1</v>
      </c>
      <c r="M9141" s="12">
        <v>1</v>
      </c>
      <c r="N9141" t="str">
        <f t="shared" si="422"/>
        <v>NoGo</v>
      </c>
      <c r="P9141" t="s">
        <v>78</v>
      </c>
      <c r="Q9141" t="s">
        <v>17</v>
      </c>
      <c r="R9141">
        <v>1324</v>
      </c>
    </row>
    <row r="9142" spans="1:18" ht="15.6">
      <c r="A9142" s="1" t="s">
        <v>187</v>
      </c>
      <c r="B9142" t="s">
        <v>5</v>
      </c>
      <c r="C9142">
        <v>12</v>
      </c>
      <c r="D9142">
        <v>2</v>
      </c>
      <c r="E9142" s="52" t="str">
        <f t="shared" si="423"/>
        <v>H</v>
      </c>
      <c r="F9142">
        <v>6</v>
      </c>
      <c r="G9142">
        <v>4</v>
      </c>
      <c r="H9142">
        <v>21</v>
      </c>
      <c r="I9142" s="12" t="s">
        <v>2560</v>
      </c>
      <c r="J9142" s="12">
        <v>0</v>
      </c>
      <c r="K9142" s="12">
        <v>1</v>
      </c>
      <c r="L9142" s="12">
        <v>1</v>
      </c>
      <c r="M9142" s="12">
        <v>1</v>
      </c>
      <c r="N9142" t="str">
        <f t="shared" si="422"/>
        <v>NoGo</v>
      </c>
      <c r="P9142" t="s">
        <v>78</v>
      </c>
      <c r="Q9142" t="s">
        <v>17</v>
      </c>
      <c r="R9142">
        <v>1324</v>
      </c>
    </row>
    <row r="9143" spans="1:18" ht="15.6">
      <c r="A9143" s="1" t="s">
        <v>187</v>
      </c>
      <c r="B9143" t="s">
        <v>5</v>
      </c>
      <c r="C9143">
        <v>12</v>
      </c>
      <c r="D9143">
        <v>2</v>
      </c>
      <c r="E9143" s="52" t="str">
        <f t="shared" si="423"/>
        <v>H</v>
      </c>
      <c r="F9143">
        <v>6</v>
      </c>
      <c r="G9143">
        <v>4</v>
      </c>
      <c r="H9143">
        <v>22</v>
      </c>
      <c r="I9143" s="12" t="s">
        <v>2561</v>
      </c>
      <c r="J9143" s="12">
        <v>1</v>
      </c>
      <c r="K9143" s="12">
        <v>1</v>
      </c>
      <c r="L9143" s="12">
        <v>1</v>
      </c>
      <c r="M9143" s="12">
        <v>0</v>
      </c>
      <c r="N9143" t="str">
        <f t="shared" si="422"/>
        <v>Go</v>
      </c>
      <c r="P9143" t="s">
        <v>78</v>
      </c>
      <c r="Q9143" t="s">
        <v>17</v>
      </c>
      <c r="R9143">
        <v>1324</v>
      </c>
    </row>
    <row r="9144" spans="1:18" ht="15.6">
      <c r="A9144" s="1" t="s">
        <v>187</v>
      </c>
      <c r="B9144" t="s">
        <v>5</v>
      </c>
      <c r="C9144">
        <v>12</v>
      </c>
      <c r="D9144">
        <v>2</v>
      </c>
      <c r="E9144" s="52" t="str">
        <f t="shared" si="423"/>
        <v>H</v>
      </c>
      <c r="F9144">
        <v>6</v>
      </c>
      <c r="G9144">
        <v>4</v>
      </c>
      <c r="H9144">
        <v>23</v>
      </c>
      <c r="I9144" s="12" t="s">
        <v>2562</v>
      </c>
      <c r="J9144" s="12">
        <v>1</v>
      </c>
      <c r="K9144" s="12">
        <v>1</v>
      </c>
      <c r="L9144" s="12">
        <v>1</v>
      </c>
      <c r="M9144" s="12">
        <v>0</v>
      </c>
      <c r="N9144" t="str">
        <f t="shared" si="422"/>
        <v>Go</v>
      </c>
      <c r="P9144" t="s">
        <v>78</v>
      </c>
      <c r="Q9144" t="s">
        <v>17</v>
      </c>
      <c r="R9144">
        <v>1324</v>
      </c>
    </row>
    <row r="9145" spans="1:18" ht="15.6">
      <c r="A9145" s="1" t="s">
        <v>187</v>
      </c>
      <c r="B9145" t="s">
        <v>5</v>
      </c>
      <c r="C9145">
        <v>12</v>
      </c>
      <c r="D9145">
        <v>2</v>
      </c>
      <c r="E9145" s="52" t="str">
        <f t="shared" si="423"/>
        <v>H</v>
      </c>
      <c r="F9145">
        <v>6</v>
      </c>
      <c r="G9145">
        <v>4</v>
      </c>
      <c r="H9145">
        <v>24</v>
      </c>
      <c r="I9145" s="12" t="s">
        <v>2563</v>
      </c>
      <c r="J9145" s="12">
        <v>1</v>
      </c>
      <c r="K9145" s="12">
        <v>1</v>
      </c>
      <c r="L9145" s="12">
        <v>1</v>
      </c>
      <c r="M9145" s="12">
        <v>0</v>
      </c>
      <c r="N9145" t="str">
        <f t="shared" si="422"/>
        <v>Go</v>
      </c>
      <c r="P9145" t="s">
        <v>78</v>
      </c>
      <c r="Q9145" t="s">
        <v>17</v>
      </c>
      <c r="R9145">
        <v>1324</v>
      </c>
    </row>
    <row r="9146" spans="1:18" ht="15.6">
      <c r="A9146" s="1" t="s">
        <v>187</v>
      </c>
      <c r="B9146" t="s">
        <v>5</v>
      </c>
      <c r="C9146">
        <v>12</v>
      </c>
      <c r="D9146">
        <v>2</v>
      </c>
      <c r="E9146" s="52" t="str">
        <f t="shared" si="423"/>
        <v>H</v>
      </c>
      <c r="F9146">
        <v>6</v>
      </c>
      <c r="G9146">
        <v>4</v>
      </c>
      <c r="H9146">
        <v>25</v>
      </c>
      <c r="I9146" s="12" t="s">
        <v>2564</v>
      </c>
      <c r="J9146" s="12">
        <v>1</v>
      </c>
      <c r="K9146" s="12">
        <v>1</v>
      </c>
      <c r="L9146" s="12">
        <v>1</v>
      </c>
      <c r="M9146" s="12">
        <v>0</v>
      </c>
      <c r="N9146" t="str">
        <f t="shared" si="422"/>
        <v>Go</v>
      </c>
      <c r="P9146" t="s">
        <v>78</v>
      </c>
      <c r="Q9146" t="s">
        <v>17</v>
      </c>
      <c r="R9146">
        <v>1324</v>
      </c>
    </row>
    <row r="9147" spans="1:18" ht="15.6">
      <c r="A9147" s="1" t="s">
        <v>187</v>
      </c>
      <c r="B9147" t="s">
        <v>5</v>
      </c>
      <c r="C9147">
        <v>12</v>
      </c>
      <c r="D9147">
        <v>2</v>
      </c>
      <c r="E9147" s="52" t="str">
        <f t="shared" si="423"/>
        <v>H</v>
      </c>
      <c r="F9147">
        <v>6</v>
      </c>
      <c r="G9147">
        <v>4</v>
      </c>
      <c r="H9147">
        <v>26</v>
      </c>
      <c r="I9147" s="12" t="s">
        <v>2565</v>
      </c>
      <c r="J9147" s="12">
        <v>0</v>
      </c>
      <c r="K9147" s="12">
        <v>1</v>
      </c>
      <c r="L9147" s="12">
        <v>1</v>
      </c>
      <c r="M9147" s="12">
        <v>1</v>
      </c>
      <c r="N9147" t="str">
        <f t="shared" si="422"/>
        <v>NoGo</v>
      </c>
      <c r="P9147" t="s">
        <v>78</v>
      </c>
      <c r="Q9147" t="s">
        <v>17</v>
      </c>
      <c r="R9147">
        <v>1324</v>
      </c>
    </row>
    <row r="9148" spans="1:18" ht="15.6">
      <c r="A9148" s="1" t="s">
        <v>187</v>
      </c>
      <c r="B9148" t="s">
        <v>5</v>
      </c>
      <c r="C9148">
        <v>12</v>
      </c>
      <c r="D9148">
        <v>2</v>
      </c>
      <c r="E9148" s="52" t="str">
        <f t="shared" si="423"/>
        <v>H</v>
      </c>
      <c r="F9148">
        <v>6</v>
      </c>
      <c r="G9148">
        <v>4</v>
      </c>
      <c r="H9148">
        <v>27</v>
      </c>
      <c r="I9148" s="12" t="s">
        <v>2566</v>
      </c>
      <c r="J9148" s="12">
        <v>1</v>
      </c>
      <c r="K9148" s="12">
        <v>1</v>
      </c>
      <c r="L9148" s="12">
        <v>1</v>
      </c>
      <c r="M9148" s="12">
        <v>0</v>
      </c>
      <c r="N9148" t="str">
        <f t="shared" si="422"/>
        <v>Go</v>
      </c>
      <c r="P9148" t="s">
        <v>78</v>
      </c>
      <c r="Q9148" t="s">
        <v>17</v>
      </c>
      <c r="R9148">
        <v>1324</v>
      </c>
    </row>
    <row r="9149" spans="1:18" ht="15.6">
      <c r="A9149" s="1" t="s">
        <v>187</v>
      </c>
      <c r="B9149" t="s">
        <v>5</v>
      </c>
      <c r="C9149">
        <v>12</v>
      </c>
      <c r="D9149">
        <v>2</v>
      </c>
      <c r="E9149" s="52" t="str">
        <f t="shared" si="423"/>
        <v>H</v>
      </c>
      <c r="F9149">
        <v>6</v>
      </c>
      <c r="G9149">
        <v>4</v>
      </c>
      <c r="H9149">
        <v>28</v>
      </c>
      <c r="I9149" s="12" t="s">
        <v>2567</v>
      </c>
      <c r="J9149" s="12">
        <v>1</v>
      </c>
      <c r="K9149" s="12">
        <v>1</v>
      </c>
      <c r="L9149" s="12">
        <v>1</v>
      </c>
      <c r="M9149" s="12">
        <v>0</v>
      </c>
      <c r="N9149" t="str">
        <f t="shared" si="422"/>
        <v>Go</v>
      </c>
      <c r="P9149" t="s">
        <v>78</v>
      </c>
      <c r="Q9149" t="s">
        <v>17</v>
      </c>
      <c r="R9149">
        <v>1324</v>
      </c>
    </row>
    <row r="9150" spans="1:18" ht="15.6">
      <c r="A9150" s="1" t="s">
        <v>187</v>
      </c>
      <c r="B9150" t="s">
        <v>5</v>
      </c>
      <c r="C9150">
        <v>12</v>
      </c>
      <c r="D9150">
        <v>2</v>
      </c>
      <c r="E9150" s="52" t="str">
        <f t="shared" si="423"/>
        <v>H</v>
      </c>
      <c r="F9150">
        <v>6</v>
      </c>
      <c r="G9150">
        <v>4</v>
      </c>
      <c r="H9150">
        <v>29</v>
      </c>
      <c r="I9150" s="12" t="s">
        <v>2568</v>
      </c>
      <c r="J9150" s="12">
        <v>0</v>
      </c>
      <c r="K9150" s="12">
        <v>1</v>
      </c>
      <c r="L9150" s="12">
        <v>1</v>
      </c>
      <c r="M9150" s="12">
        <v>1</v>
      </c>
      <c r="N9150" t="str">
        <f t="shared" si="422"/>
        <v>NoGo</v>
      </c>
      <c r="P9150" t="s">
        <v>78</v>
      </c>
      <c r="Q9150" t="s">
        <v>17</v>
      </c>
      <c r="R9150">
        <v>1324</v>
      </c>
    </row>
    <row r="9151" spans="1:18" ht="15.6">
      <c r="A9151" s="1" t="s">
        <v>187</v>
      </c>
      <c r="B9151" t="s">
        <v>5</v>
      </c>
      <c r="C9151">
        <v>12</v>
      </c>
      <c r="D9151">
        <v>2</v>
      </c>
      <c r="E9151" s="52" t="str">
        <f t="shared" si="423"/>
        <v>H</v>
      </c>
      <c r="F9151">
        <v>6</v>
      </c>
      <c r="G9151">
        <v>4</v>
      </c>
      <c r="H9151">
        <v>30</v>
      </c>
      <c r="I9151" s="12" t="s">
        <v>2569</v>
      </c>
      <c r="J9151" s="12">
        <v>1</v>
      </c>
      <c r="K9151" s="12">
        <v>1</v>
      </c>
      <c r="L9151" s="12">
        <v>1</v>
      </c>
      <c r="M9151" s="12">
        <v>0</v>
      </c>
      <c r="N9151" t="str">
        <f t="shared" si="422"/>
        <v>Go</v>
      </c>
      <c r="P9151" t="s">
        <v>78</v>
      </c>
      <c r="Q9151" t="s">
        <v>17</v>
      </c>
      <c r="R9151">
        <v>1324</v>
      </c>
    </row>
    <row r="9152" spans="1:18" ht="15.6">
      <c r="A9152" s="1" t="s">
        <v>187</v>
      </c>
      <c r="B9152" t="s">
        <v>5</v>
      </c>
      <c r="C9152">
        <v>12</v>
      </c>
      <c r="D9152">
        <v>2</v>
      </c>
      <c r="E9152" s="52" t="str">
        <f t="shared" si="423"/>
        <v>H</v>
      </c>
      <c r="F9152">
        <v>6</v>
      </c>
      <c r="G9152">
        <v>4</v>
      </c>
      <c r="H9152">
        <v>31</v>
      </c>
      <c r="I9152" s="12" t="s">
        <v>2570</v>
      </c>
      <c r="J9152" s="12">
        <v>2</v>
      </c>
      <c r="K9152" s="12">
        <v>1</v>
      </c>
      <c r="L9152" s="12">
        <v>1</v>
      </c>
      <c r="M9152" s="12">
        <v>0</v>
      </c>
      <c r="N9152" t="str">
        <f t="shared" si="422"/>
        <v>Go</v>
      </c>
      <c r="P9152" t="s">
        <v>78</v>
      </c>
      <c r="Q9152" t="s">
        <v>17</v>
      </c>
      <c r="R9152">
        <v>1324</v>
      </c>
    </row>
    <row r="9153" spans="1:18" ht="15.6">
      <c r="A9153" s="1" t="s">
        <v>187</v>
      </c>
      <c r="B9153" t="s">
        <v>5</v>
      </c>
      <c r="C9153">
        <v>12</v>
      </c>
      <c r="D9153">
        <v>2</v>
      </c>
      <c r="E9153" s="52" t="str">
        <f t="shared" si="423"/>
        <v>H</v>
      </c>
      <c r="F9153">
        <v>6</v>
      </c>
      <c r="G9153">
        <v>4</v>
      </c>
      <c r="H9153">
        <v>32</v>
      </c>
      <c r="I9153" s="12" t="s">
        <v>2571</v>
      </c>
      <c r="J9153" s="12">
        <v>1</v>
      </c>
      <c r="K9153" s="12">
        <v>1</v>
      </c>
      <c r="L9153" s="12">
        <v>1</v>
      </c>
      <c r="M9153" s="12">
        <v>0</v>
      </c>
      <c r="N9153" t="str">
        <f t="shared" si="422"/>
        <v>Go</v>
      </c>
      <c r="P9153" t="s">
        <v>78</v>
      </c>
      <c r="Q9153" t="s">
        <v>17</v>
      </c>
      <c r="R9153">
        <v>1324</v>
      </c>
    </row>
    <row r="9154" spans="1:18" ht="15.6">
      <c r="A9154" s="1" t="s">
        <v>187</v>
      </c>
      <c r="B9154" t="s">
        <v>5</v>
      </c>
      <c r="C9154">
        <v>12</v>
      </c>
      <c r="D9154">
        <v>2</v>
      </c>
      <c r="E9154" s="52" t="str">
        <f t="shared" si="423"/>
        <v>H</v>
      </c>
      <c r="F9154">
        <v>6</v>
      </c>
      <c r="G9154">
        <v>4</v>
      </c>
      <c r="H9154">
        <v>33</v>
      </c>
      <c r="I9154" s="12" t="s">
        <v>2572</v>
      </c>
      <c r="J9154" s="12">
        <v>3</v>
      </c>
      <c r="K9154" s="12">
        <v>1</v>
      </c>
      <c r="L9154" s="12">
        <v>1</v>
      </c>
      <c r="M9154" s="12">
        <v>0</v>
      </c>
      <c r="N9154" t="str">
        <f t="shared" si="422"/>
        <v>Go</v>
      </c>
      <c r="P9154" t="s">
        <v>78</v>
      </c>
      <c r="Q9154" t="s">
        <v>17</v>
      </c>
      <c r="R9154">
        <v>1324</v>
      </c>
    </row>
    <row r="9155" spans="1:18" ht="15.6">
      <c r="A9155" s="1" t="s">
        <v>187</v>
      </c>
      <c r="B9155" t="s">
        <v>5</v>
      </c>
      <c r="C9155">
        <v>12</v>
      </c>
      <c r="D9155">
        <v>2</v>
      </c>
      <c r="E9155" s="52" t="str">
        <f t="shared" si="423"/>
        <v>H</v>
      </c>
      <c r="F9155">
        <v>6</v>
      </c>
      <c r="G9155">
        <v>4</v>
      </c>
      <c r="H9155">
        <v>34</v>
      </c>
      <c r="I9155" s="12" t="s">
        <v>2573</v>
      </c>
      <c r="J9155" s="12">
        <v>1</v>
      </c>
      <c r="K9155" s="12">
        <v>0</v>
      </c>
      <c r="L9155" s="12">
        <v>1</v>
      </c>
      <c r="M9155" s="12">
        <v>1</v>
      </c>
      <c r="N9155" t="str">
        <f t="shared" si="422"/>
        <v>NoGo</v>
      </c>
      <c r="P9155" t="s">
        <v>78</v>
      </c>
      <c r="Q9155" t="s">
        <v>17</v>
      </c>
      <c r="R9155">
        <v>1324</v>
      </c>
    </row>
    <row r="9156" spans="1:18" ht="15.6">
      <c r="A9156" s="1" t="s">
        <v>187</v>
      </c>
      <c r="B9156" t="s">
        <v>5</v>
      </c>
      <c r="C9156">
        <v>12</v>
      </c>
      <c r="D9156">
        <v>2</v>
      </c>
      <c r="E9156" s="52" t="str">
        <f t="shared" si="423"/>
        <v>H</v>
      </c>
      <c r="F9156">
        <v>6</v>
      </c>
      <c r="G9156">
        <v>4</v>
      </c>
      <c r="H9156">
        <v>35</v>
      </c>
      <c r="I9156" s="12" t="s">
        <v>2574</v>
      </c>
      <c r="J9156" s="12">
        <v>6</v>
      </c>
      <c r="K9156" s="12">
        <v>1</v>
      </c>
      <c r="L9156" s="12">
        <v>1</v>
      </c>
      <c r="M9156" s="12">
        <v>0</v>
      </c>
      <c r="N9156" t="str">
        <f t="shared" si="422"/>
        <v>Go</v>
      </c>
      <c r="P9156" t="s">
        <v>78</v>
      </c>
      <c r="Q9156" t="s">
        <v>17</v>
      </c>
      <c r="R9156">
        <v>1324</v>
      </c>
    </row>
    <row r="9157" spans="1:18" ht="15.6">
      <c r="A9157" s="1" t="s">
        <v>187</v>
      </c>
      <c r="B9157" t="s">
        <v>5</v>
      </c>
      <c r="C9157">
        <v>12</v>
      </c>
      <c r="D9157">
        <v>2</v>
      </c>
      <c r="E9157" s="52" t="str">
        <f t="shared" si="423"/>
        <v>H</v>
      </c>
      <c r="F9157">
        <v>6</v>
      </c>
      <c r="G9157">
        <v>4</v>
      </c>
      <c r="H9157">
        <v>36</v>
      </c>
      <c r="I9157" s="12" t="s">
        <v>2575</v>
      </c>
      <c r="J9157" s="12">
        <v>1</v>
      </c>
      <c r="K9157" s="12">
        <v>1</v>
      </c>
      <c r="L9157" s="12">
        <v>1</v>
      </c>
      <c r="M9157" s="12">
        <v>0</v>
      </c>
      <c r="N9157" t="str">
        <f t="shared" si="422"/>
        <v>Go</v>
      </c>
      <c r="P9157" t="s">
        <v>78</v>
      </c>
      <c r="Q9157" t="s">
        <v>17</v>
      </c>
      <c r="R9157">
        <v>1324</v>
      </c>
    </row>
    <row r="9158" spans="1:18" ht="15.6">
      <c r="A9158" s="1" t="s">
        <v>187</v>
      </c>
      <c r="B9158" t="s">
        <v>5</v>
      </c>
      <c r="C9158">
        <v>12</v>
      </c>
      <c r="D9158">
        <v>2</v>
      </c>
      <c r="E9158" s="52" t="str">
        <f t="shared" si="423"/>
        <v>H</v>
      </c>
      <c r="F9158">
        <v>6</v>
      </c>
      <c r="G9158">
        <v>4</v>
      </c>
      <c r="H9158">
        <v>37</v>
      </c>
      <c r="I9158" s="12" t="s">
        <v>2576</v>
      </c>
      <c r="J9158" s="12">
        <v>1</v>
      </c>
      <c r="K9158" s="12">
        <v>1</v>
      </c>
      <c r="L9158" s="12">
        <v>1</v>
      </c>
      <c r="M9158" s="12">
        <v>0</v>
      </c>
      <c r="N9158" t="str">
        <f t="shared" si="422"/>
        <v>Go</v>
      </c>
      <c r="P9158" t="s">
        <v>78</v>
      </c>
      <c r="Q9158" t="s">
        <v>17</v>
      </c>
      <c r="R9158">
        <v>1324</v>
      </c>
    </row>
    <row r="9159" spans="1:18" ht="15.6">
      <c r="A9159" s="1" t="s">
        <v>187</v>
      </c>
      <c r="B9159" t="s">
        <v>5</v>
      </c>
      <c r="C9159">
        <v>12</v>
      </c>
      <c r="D9159">
        <v>2</v>
      </c>
      <c r="E9159" s="52" t="str">
        <f t="shared" si="423"/>
        <v>H</v>
      </c>
      <c r="F9159">
        <v>6</v>
      </c>
      <c r="G9159">
        <v>4</v>
      </c>
      <c r="H9159">
        <v>38</v>
      </c>
      <c r="I9159" s="12" t="s">
        <v>2577</v>
      </c>
      <c r="J9159" s="12">
        <v>2</v>
      </c>
      <c r="K9159" s="12">
        <v>1</v>
      </c>
      <c r="L9159" s="12">
        <v>1</v>
      </c>
      <c r="M9159" s="12">
        <v>0</v>
      </c>
      <c r="N9159" t="str">
        <f t="shared" si="422"/>
        <v>Go</v>
      </c>
      <c r="P9159" t="s">
        <v>78</v>
      </c>
      <c r="Q9159" t="s">
        <v>17</v>
      </c>
      <c r="R9159">
        <v>1324</v>
      </c>
    </row>
    <row r="9160" spans="1:18" ht="15.6">
      <c r="A9160" s="1" t="s">
        <v>187</v>
      </c>
      <c r="B9160" t="s">
        <v>5</v>
      </c>
      <c r="C9160">
        <v>12</v>
      </c>
      <c r="D9160">
        <v>2</v>
      </c>
      <c r="E9160" s="52" t="str">
        <f t="shared" si="423"/>
        <v>H</v>
      </c>
      <c r="F9160">
        <v>6</v>
      </c>
      <c r="G9160">
        <v>4</v>
      </c>
      <c r="H9160">
        <v>39</v>
      </c>
      <c r="I9160" s="12" t="s">
        <v>2578</v>
      </c>
      <c r="J9160" s="12">
        <v>1</v>
      </c>
      <c r="K9160" s="12">
        <v>1</v>
      </c>
      <c r="L9160" s="12">
        <v>1</v>
      </c>
      <c r="M9160" s="12">
        <v>1</v>
      </c>
      <c r="N9160" t="str">
        <f t="shared" si="422"/>
        <v>NoGo</v>
      </c>
      <c r="P9160" t="s">
        <v>78</v>
      </c>
      <c r="Q9160" t="s">
        <v>17</v>
      </c>
      <c r="R9160">
        <v>1324</v>
      </c>
    </row>
    <row r="9161" spans="1:18" ht="15.6">
      <c r="A9161" s="1" t="s">
        <v>187</v>
      </c>
      <c r="B9161" t="s">
        <v>5</v>
      </c>
      <c r="C9161">
        <v>12</v>
      </c>
      <c r="D9161">
        <v>2</v>
      </c>
      <c r="E9161" s="52" t="str">
        <f t="shared" si="423"/>
        <v>H</v>
      </c>
      <c r="F9161">
        <v>6</v>
      </c>
      <c r="G9161">
        <v>4</v>
      </c>
      <c r="H9161">
        <v>40</v>
      </c>
      <c r="I9161" s="12" t="s">
        <v>2579</v>
      </c>
      <c r="J9161" s="12">
        <v>1</v>
      </c>
      <c r="K9161" s="12">
        <v>1</v>
      </c>
      <c r="L9161" s="12">
        <v>1</v>
      </c>
      <c r="M9161" s="12">
        <v>0</v>
      </c>
      <c r="N9161" t="str">
        <f t="shared" si="422"/>
        <v>Go</v>
      </c>
      <c r="P9161" t="s">
        <v>78</v>
      </c>
      <c r="Q9161" t="s">
        <v>17</v>
      </c>
      <c r="R9161">
        <v>1324</v>
      </c>
    </row>
    <row r="9162" spans="1:18" ht="15.6">
      <c r="A9162" s="1" t="s">
        <v>187</v>
      </c>
      <c r="B9162" t="s">
        <v>5</v>
      </c>
      <c r="C9162">
        <v>12</v>
      </c>
      <c r="D9162">
        <v>2</v>
      </c>
      <c r="E9162" s="52" t="str">
        <f t="shared" si="423"/>
        <v>H</v>
      </c>
      <c r="F9162">
        <v>6</v>
      </c>
      <c r="G9162">
        <v>5</v>
      </c>
      <c r="H9162">
        <v>25</v>
      </c>
      <c r="I9162" s="12" t="s">
        <v>2604</v>
      </c>
      <c r="J9162" s="12">
        <v>1</v>
      </c>
      <c r="K9162" s="12">
        <v>1</v>
      </c>
      <c r="L9162" s="12">
        <v>1</v>
      </c>
      <c r="M9162" s="12">
        <v>0</v>
      </c>
      <c r="N9162" s="13" t="str">
        <f t="shared" si="422"/>
        <v>Go</v>
      </c>
      <c r="O9162" t="str">
        <f t="shared" ref="O9162:O9177" si="424">IF(K9162=0, "1", "0")</f>
        <v>0</v>
      </c>
      <c r="P9162" t="s">
        <v>78</v>
      </c>
      <c r="Q9162" t="s">
        <v>17</v>
      </c>
      <c r="R9162">
        <v>1324</v>
      </c>
    </row>
    <row r="9163" spans="1:18" ht="15.6">
      <c r="A9163" s="1" t="s">
        <v>187</v>
      </c>
      <c r="B9163" t="s">
        <v>5</v>
      </c>
      <c r="C9163">
        <v>12</v>
      </c>
      <c r="D9163">
        <v>2</v>
      </c>
      <c r="E9163" s="52" t="str">
        <f t="shared" si="423"/>
        <v>H</v>
      </c>
      <c r="F9163">
        <v>6</v>
      </c>
      <c r="G9163">
        <v>5</v>
      </c>
      <c r="H9163">
        <v>26</v>
      </c>
      <c r="I9163" s="12" t="s">
        <v>2605</v>
      </c>
      <c r="J9163" s="12">
        <v>3</v>
      </c>
      <c r="K9163" s="12">
        <v>1</v>
      </c>
      <c r="L9163" s="12">
        <v>1</v>
      </c>
      <c r="M9163" s="12">
        <v>0</v>
      </c>
      <c r="N9163" s="13" t="str">
        <f t="shared" si="422"/>
        <v>Go</v>
      </c>
      <c r="O9163" t="str">
        <f t="shared" si="424"/>
        <v>0</v>
      </c>
      <c r="P9163" t="s">
        <v>78</v>
      </c>
      <c r="Q9163" t="s">
        <v>17</v>
      </c>
      <c r="R9163">
        <v>1324</v>
      </c>
    </row>
    <row r="9164" spans="1:18" ht="15.6">
      <c r="A9164" s="1" t="s">
        <v>187</v>
      </c>
      <c r="B9164" t="s">
        <v>5</v>
      </c>
      <c r="C9164">
        <v>12</v>
      </c>
      <c r="D9164">
        <v>2</v>
      </c>
      <c r="E9164" s="52" t="str">
        <f t="shared" si="423"/>
        <v>H</v>
      </c>
      <c r="F9164">
        <v>6</v>
      </c>
      <c r="G9164">
        <v>5</v>
      </c>
      <c r="H9164">
        <v>27</v>
      </c>
      <c r="I9164" s="12" t="s">
        <v>2606</v>
      </c>
      <c r="J9164" s="12">
        <v>1</v>
      </c>
      <c r="K9164" s="12">
        <v>1</v>
      </c>
      <c r="L9164" s="12">
        <v>1</v>
      </c>
      <c r="M9164" s="12">
        <v>0</v>
      </c>
      <c r="N9164" s="13" t="str">
        <f t="shared" si="422"/>
        <v>Go</v>
      </c>
      <c r="O9164" t="str">
        <f t="shared" si="424"/>
        <v>0</v>
      </c>
      <c r="P9164" t="s">
        <v>78</v>
      </c>
      <c r="Q9164" t="s">
        <v>17</v>
      </c>
      <c r="R9164">
        <v>1324</v>
      </c>
    </row>
    <row r="9165" spans="1:18" ht="15.6">
      <c r="A9165" s="1" t="s">
        <v>187</v>
      </c>
      <c r="B9165" t="s">
        <v>5</v>
      </c>
      <c r="C9165">
        <v>12</v>
      </c>
      <c r="D9165">
        <v>2</v>
      </c>
      <c r="E9165" s="52" t="str">
        <f t="shared" si="423"/>
        <v>H</v>
      </c>
      <c r="F9165">
        <v>6</v>
      </c>
      <c r="G9165">
        <v>5</v>
      </c>
      <c r="H9165">
        <v>28</v>
      </c>
      <c r="I9165" s="12" t="s">
        <v>2607</v>
      </c>
      <c r="J9165" s="12">
        <v>1</v>
      </c>
      <c r="K9165" s="12">
        <v>1</v>
      </c>
      <c r="L9165" s="12">
        <v>1</v>
      </c>
      <c r="M9165" s="12">
        <v>0</v>
      </c>
      <c r="N9165" s="13" t="str">
        <f t="shared" si="422"/>
        <v>Go</v>
      </c>
      <c r="O9165" t="str">
        <f t="shared" si="424"/>
        <v>0</v>
      </c>
      <c r="P9165" t="s">
        <v>78</v>
      </c>
      <c r="Q9165" t="s">
        <v>17</v>
      </c>
      <c r="R9165">
        <v>1324</v>
      </c>
    </row>
    <row r="9166" spans="1:18" ht="15.6">
      <c r="A9166" s="1" t="s">
        <v>187</v>
      </c>
      <c r="B9166" t="s">
        <v>5</v>
      </c>
      <c r="C9166">
        <v>12</v>
      </c>
      <c r="D9166">
        <v>2</v>
      </c>
      <c r="E9166" s="52" t="str">
        <f t="shared" si="423"/>
        <v>H</v>
      </c>
      <c r="F9166">
        <v>6</v>
      </c>
      <c r="G9166">
        <v>5</v>
      </c>
      <c r="H9166">
        <v>31</v>
      </c>
      <c r="I9166" s="12" t="s">
        <v>2610</v>
      </c>
      <c r="J9166" s="12">
        <v>8</v>
      </c>
      <c r="K9166" s="12">
        <v>1</v>
      </c>
      <c r="L9166" s="12">
        <v>1</v>
      </c>
      <c r="M9166" s="12">
        <v>0</v>
      </c>
      <c r="N9166" s="13" t="str">
        <f t="shared" si="422"/>
        <v>Go</v>
      </c>
      <c r="O9166" t="str">
        <f t="shared" si="424"/>
        <v>0</v>
      </c>
      <c r="P9166" t="s">
        <v>78</v>
      </c>
      <c r="Q9166" t="s">
        <v>17</v>
      </c>
      <c r="R9166">
        <v>1324</v>
      </c>
    </row>
    <row r="9167" spans="1:18" ht="15.6">
      <c r="A9167" s="1" t="s">
        <v>187</v>
      </c>
      <c r="B9167" t="s">
        <v>5</v>
      </c>
      <c r="C9167">
        <v>12</v>
      </c>
      <c r="D9167">
        <v>2</v>
      </c>
      <c r="E9167" s="52" t="str">
        <f t="shared" si="423"/>
        <v>H</v>
      </c>
      <c r="F9167">
        <v>6</v>
      </c>
      <c r="G9167">
        <v>5</v>
      </c>
      <c r="H9167">
        <v>32</v>
      </c>
      <c r="I9167" s="12" t="s">
        <v>2611</v>
      </c>
      <c r="J9167" s="12">
        <v>1</v>
      </c>
      <c r="K9167" s="12">
        <v>1</v>
      </c>
      <c r="L9167" s="12">
        <v>1</v>
      </c>
      <c r="M9167" s="12">
        <v>0</v>
      </c>
      <c r="N9167" s="13" t="str">
        <f t="shared" si="422"/>
        <v>Go</v>
      </c>
      <c r="O9167" t="str">
        <f t="shared" si="424"/>
        <v>0</v>
      </c>
      <c r="P9167" t="s">
        <v>78</v>
      </c>
      <c r="Q9167" t="s">
        <v>17</v>
      </c>
      <c r="R9167">
        <v>1324</v>
      </c>
    </row>
    <row r="9168" spans="1:18" ht="15.6">
      <c r="A9168" s="1" t="s">
        <v>187</v>
      </c>
      <c r="B9168" t="s">
        <v>5</v>
      </c>
      <c r="C9168">
        <v>12</v>
      </c>
      <c r="D9168">
        <v>2</v>
      </c>
      <c r="E9168" s="52" t="str">
        <f t="shared" si="423"/>
        <v>H</v>
      </c>
      <c r="F9168">
        <v>6</v>
      </c>
      <c r="G9168">
        <v>5</v>
      </c>
      <c r="H9168">
        <v>33</v>
      </c>
      <c r="I9168" s="12" t="s">
        <v>2612</v>
      </c>
      <c r="J9168" s="12">
        <v>1</v>
      </c>
      <c r="K9168" s="12">
        <v>1</v>
      </c>
      <c r="L9168" s="12">
        <v>1</v>
      </c>
      <c r="M9168" s="12">
        <v>0</v>
      </c>
      <c r="N9168" s="13" t="str">
        <f t="shared" si="422"/>
        <v>Go</v>
      </c>
      <c r="O9168" t="str">
        <f t="shared" si="424"/>
        <v>0</v>
      </c>
      <c r="P9168" t="s">
        <v>78</v>
      </c>
      <c r="Q9168" t="s">
        <v>17</v>
      </c>
      <c r="R9168">
        <v>1324</v>
      </c>
    </row>
    <row r="9169" spans="1:18" ht="15.6">
      <c r="A9169" s="1" t="s">
        <v>187</v>
      </c>
      <c r="B9169" t="s">
        <v>5</v>
      </c>
      <c r="C9169">
        <v>12</v>
      </c>
      <c r="D9169">
        <v>2</v>
      </c>
      <c r="E9169" s="52" t="str">
        <f t="shared" si="423"/>
        <v>H</v>
      </c>
      <c r="F9169">
        <v>6</v>
      </c>
      <c r="G9169">
        <v>5</v>
      </c>
      <c r="H9169">
        <v>34</v>
      </c>
      <c r="I9169" s="12" t="s">
        <v>2613</v>
      </c>
      <c r="J9169" s="12">
        <v>2</v>
      </c>
      <c r="K9169" s="12">
        <v>1</v>
      </c>
      <c r="L9169" s="12">
        <v>1</v>
      </c>
      <c r="M9169" s="12">
        <v>0</v>
      </c>
      <c r="N9169" s="13" t="str">
        <f t="shared" si="422"/>
        <v>Go</v>
      </c>
      <c r="O9169" t="str">
        <f t="shared" si="424"/>
        <v>0</v>
      </c>
      <c r="P9169" t="s">
        <v>78</v>
      </c>
      <c r="Q9169" t="s">
        <v>17</v>
      </c>
      <c r="R9169">
        <v>1324</v>
      </c>
    </row>
    <row r="9170" spans="1:18" ht="15.6">
      <c r="A9170" s="1" t="s">
        <v>187</v>
      </c>
      <c r="B9170" t="s">
        <v>5</v>
      </c>
      <c r="C9170">
        <v>12</v>
      </c>
      <c r="D9170">
        <v>2</v>
      </c>
      <c r="E9170" s="52" t="str">
        <f t="shared" si="423"/>
        <v>H</v>
      </c>
      <c r="F9170">
        <v>6</v>
      </c>
      <c r="G9170">
        <v>5</v>
      </c>
      <c r="H9170">
        <v>35</v>
      </c>
      <c r="I9170" s="12" t="s">
        <v>2614</v>
      </c>
      <c r="J9170" s="12">
        <v>1</v>
      </c>
      <c r="K9170" s="12">
        <v>1</v>
      </c>
      <c r="L9170" s="12">
        <v>1</v>
      </c>
      <c r="M9170" s="12">
        <v>0</v>
      </c>
      <c r="N9170" s="13" t="str">
        <f t="shared" si="422"/>
        <v>Go</v>
      </c>
      <c r="O9170" t="str">
        <f t="shared" si="424"/>
        <v>0</v>
      </c>
      <c r="P9170" t="s">
        <v>78</v>
      </c>
      <c r="Q9170" t="s">
        <v>17</v>
      </c>
      <c r="R9170">
        <v>1324</v>
      </c>
    </row>
    <row r="9171" spans="1:18" ht="15.6">
      <c r="A9171" s="1" t="s">
        <v>187</v>
      </c>
      <c r="B9171" t="s">
        <v>5</v>
      </c>
      <c r="C9171">
        <v>12</v>
      </c>
      <c r="D9171">
        <v>2</v>
      </c>
      <c r="E9171" s="52" t="str">
        <f t="shared" si="423"/>
        <v>H</v>
      </c>
      <c r="F9171">
        <v>6</v>
      </c>
      <c r="G9171">
        <v>5</v>
      </c>
      <c r="H9171">
        <v>37</v>
      </c>
      <c r="I9171" s="12" t="s">
        <v>2616</v>
      </c>
      <c r="J9171" s="12">
        <v>1</v>
      </c>
      <c r="K9171" s="12">
        <v>1</v>
      </c>
      <c r="L9171" s="12">
        <v>1</v>
      </c>
      <c r="M9171" s="12">
        <v>0</v>
      </c>
      <c r="N9171" s="13" t="str">
        <f t="shared" si="422"/>
        <v>Go</v>
      </c>
      <c r="O9171" t="str">
        <f t="shared" si="424"/>
        <v>0</v>
      </c>
      <c r="P9171" t="s">
        <v>78</v>
      </c>
      <c r="Q9171" t="s">
        <v>17</v>
      </c>
      <c r="R9171">
        <v>1324</v>
      </c>
    </row>
    <row r="9172" spans="1:18" ht="15.6">
      <c r="A9172" s="1" t="s">
        <v>187</v>
      </c>
      <c r="B9172" t="s">
        <v>5</v>
      </c>
      <c r="C9172">
        <v>12</v>
      </c>
      <c r="D9172">
        <v>2</v>
      </c>
      <c r="E9172" s="52" t="str">
        <f t="shared" si="423"/>
        <v>H</v>
      </c>
      <c r="F9172">
        <v>6</v>
      </c>
      <c r="G9172">
        <v>5</v>
      </c>
      <c r="H9172">
        <v>38</v>
      </c>
      <c r="I9172" s="12" t="s">
        <v>2617</v>
      </c>
      <c r="J9172" s="12">
        <v>1</v>
      </c>
      <c r="K9172" s="12">
        <v>1</v>
      </c>
      <c r="L9172" s="12">
        <v>1</v>
      </c>
      <c r="M9172" s="12">
        <v>0</v>
      </c>
      <c r="N9172" s="13" t="str">
        <f t="shared" si="422"/>
        <v>Go</v>
      </c>
      <c r="O9172" t="str">
        <f t="shared" si="424"/>
        <v>0</v>
      </c>
      <c r="P9172" t="s">
        <v>78</v>
      </c>
      <c r="Q9172" t="s">
        <v>17</v>
      </c>
      <c r="R9172">
        <v>1324</v>
      </c>
    </row>
    <row r="9173" spans="1:18" ht="15.6">
      <c r="A9173" s="1" t="s">
        <v>187</v>
      </c>
      <c r="B9173" t="s">
        <v>5</v>
      </c>
      <c r="C9173">
        <v>12</v>
      </c>
      <c r="D9173">
        <v>2</v>
      </c>
      <c r="E9173" s="52" t="str">
        <f t="shared" si="423"/>
        <v>H</v>
      </c>
      <c r="F9173">
        <v>6</v>
      </c>
      <c r="G9173">
        <v>5</v>
      </c>
      <c r="H9173">
        <v>40</v>
      </c>
      <c r="I9173" s="12" t="s">
        <v>2619</v>
      </c>
      <c r="J9173" s="12">
        <v>2</v>
      </c>
      <c r="K9173" s="12">
        <v>1</v>
      </c>
      <c r="L9173" s="12">
        <v>1</v>
      </c>
      <c r="M9173" s="12">
        <v>0</v>
      </c>
      <c r="N9173" s="13" t="str">
        <f t="shared" si="422"/>
        <v>Go</v>
      </c>
      <c r="O9173" t="str">
        <f t="shared" si="424"/>
        <v>0</v>
      </c>
      <c r="P9173" t="s">
        <v>78</v>
      </c>
      <c r="Q9173" t="s">
        <v>17</v>
      </c>
      <c r="R9173">
        <v>1324</v>
      </c>
    </row>
    <row r="9174" spans="1:18" ht="15.6">
      <c r="A9174" s="1" t="s">
        <v>187</v>
      </c>
      <c r="B9174" t="s">
        <v>5</v>
      </c>
      <c r="C9174">
        <v>12</v>
      </c>
      <c r="D9174">
        <v>2</v>
      </c>
      <c r="E9174" s="52" t="str">
        <f t="shared" si="423"/>
        <v>H</v>
      </c>
      <c r="F9174">
        <v>6</v>
      </c>
      <c r="G9174">
        <v>5</v>
      </c>
      <c r="H9174">
        <v>29</v>
      </c>
      <c r="I9174" s="12" t="s">
        <v>2608</v>
      </c>
      <c r="J9174" s="12">
        <v>0</v>
      </c>
      <c r="K9174" s="12">
        <v>1</v>
      </c>
      <c r="L9174" s="12">
        <v>1</v>
      </c>
      <c r="M9174" s="12">
        <v>1</v>
      </c>
      <c r="N9174" s="13" t="str">
        <f t="shared" si="422"/>
        <v>NoGo</v>
      </c>
      <c r="O9174" t="str">
        <f t="shared" si="424"/>
        <v>0</v>
      </c>
      <c r="P9174" t="s">
        <v>78</v>
      </c>
      <c r="Q9174" t="s">
        <v>17</v>
      </c>
      <c r="R9174">
        <v>1324</v>
      </c>
    </row>
    <row r="9175" spans="1:18" ht="15.6">
      <c r="A9175" s="1" t="s">
        <v>187</v>
      </c>
      <c r="B9175" t="s">
        <v>5</v>
      </c>
      <c r="C9175">
        <v>12</v>
      </c>
      <c r="D9175">
        <v>2</v>
      </c>
      <c r="E9175" s="52" t="str">
        <f t="shared" si="423"/>
        <v>H</v>
      </c>
      <c r="F9175">
        <v>6</v>
      </c>
      <c r="G9175">
        <v>5</v>
      </c>
      <c r="H9175">
        <v>30</v>
      </c>
      <c r="I9175" s="12" t="s">
        <v>2609</v>
      </c>
      <c r="J9175" s="12">
        <v>0</v>
      </c>
      <c r="K9175" s="12">
        <v>1</v>
      </c>
      <c r="L9175" s="12">
        <v>1</v>
      </c>
      <c r="M9175" s="12">
        <v>1</v>
      </c>
      <c r="N9175" s="13" t="str">
        <f t="shared" si="422"/>
        <v>NoGo</v>
      </c>
      <c r="O9175" t="str">
        <f t="shared" si="424"/>
        <v>0</v>
      </c>
      <c r="P9175" t="s">
        <v>78</v>
      </c>
      <c r="Q9175" t="s">
        <v>17</v>
      </c>
      <c r="R9175">
        <v>1324</v>
      </c>
    </row>
    <row r="9176" spans="1:18" ht="15.6">
      <c r="A9176" s="1" t="s">
        <v>187</v>
      </c>
      <c r="B9176" t="s">
        <v>5</v>
      </c>
      <c r="C9176">
        <v>12</v>
      </c>
      <c r="D9176">
        <v>2</v>
      </c>
      <c r="E9176" s="52" t="str">
        <f t="shared" si="423"/>
        <v>H</v>
      </c>
      <c r="F9176">
        <v>6</v>
      </c>
      <c r="G9176">
        <v>5</v>
      </c>
      <c r="H9176">
        <v>36</v>
      </c>
      <c r="I9176" s="12" t="s">
        <v>2615</v>
      </c>
      <c r="J9176" s="12">
        <v>0</v>
      </c>
      <c r="K9176" s="12">
        <v>1</v>
      </c>
      <c r="L9176" s="12">
        <v>1</v>
      </c>
      <c r="M9176" s="12">
        <v>1</v>
      </c>
      <c r="N9176" s="13" t="str">
        <f t="shared" si="422"/>
        <v>NoGo</v>
      </c>
      <c r="O9176" t="str">
        <f t="shared" si="424"/>
        <v>0</v>
      </c>
      <c r="P9176" t="s">
        <v>78</v>
      </c>
      <c r="Q9176" t="s">
        <v>17</v>
      </c>
      <c r="R9176">
        <v>1324</v>
      </c>
    </row>
    <row r="9177" spans="1:18" ht="15.6">
      <c r="A9177" s="1" t="s">
        <v>187</v>
      </c>
      <c r="B9177" t="s">
        <v>5</v>
      </c>
      <c r="C9177">
        <v>12</v>
      </c>
      <c r="D9177">
        <v>2</v>
      </c>
      <c r="E9177" s="52" t="str">
        <f t="shared" si="423"/>
        <v>H</v>
      </c>
      <c r="F9177">
        <v>6</v>
      </c>
      <c r="G9177">
        <v>5</v>
      </c>
      <c r="H9177">
        <v>39</v>
      </c>
      <c r="I9177" s="12" t="s">
        <v>2618</v>
      </c>
      <c r="J9177" s="12">
        <v>0</v>
      </c>
      <c r="K9177" s="12">
        <v>1</v>
      </c>
      <c r="L9177" s="12">
        <v>1</v>
      </c>
      <c r="M9177" s="12">
        <v>1</v>
      </c>
      <c r="N9177" s="13" t="str">
        <f t="shared" si="422"/>
        <v>NoGo</v>
      </c>
      <c r="O9177" t="str">
        <f t="shared" si="424"/>
        <v>0</v>
      </c>
      <c r="P9177" t="s">
        <v>78</v>
      </c>
      <c r="Q9177" t="s">
        <v>17</v>
      </c>
      <c r="R9177">
        <v>1324</v>
      </c>
    </row>
    <row r="9178" spans="1:18" ht="15.6">
      <c r="A9178" s="1" t="s">
        <v>187</v>
      </c>
      <c r="B9178" t="s">
        <v>5</v>
      </c>
      <c r="C9178">
        <v>12</v>
      </c>
      <c r="D9178">
        <v>2</v>
      </c>
      <c r="E9178" s="52" t="str">
        <f t="shared" si="423"/>
        <v>H</v>
      </c>
      <c r="F9178">
        <v>6</v>
      </c>
      <c r="G9178">
        <v>5</v>
      </c>
      <c r="H9178">
        <v>1</v>
      </c>
      <c r="I9178" s="12" t="s">
        <v>2580</v>
      </c>
      <c r="J9178" s="12">
        <v>1</v>
      </c>
      <c r="K9178" s="12">
        <v>1</v>
      </c>
      <c r="L9178" s="12">
        <v>1</v>
      </c>
      <c r="M9178" s="12">
        <v>0</v>
      </c>
      <c r="N9178" t="str">
        <f t="shared" ref="N9178:N9241" si="425">IF(M9178=0,"Go","NoGo")</f>
        <v>Go</v>
      </c>
      <c r="P9178" t="s">
        <v>78</v>
      </c>
      <c r="Q9178" t="s">
        <v>17</v>
      </c>
      <c r="R9178">
        <v>1324</v>
      </c>
    </row>
    <row r="9179" spans="1:18" ht="15.6">
      <c r="A9179" s="1" t="s">
        <v>187</v>
      </c>
      <c r="B9179" t="s">
        <v>5</v>
      </c>
      <c r="C9179">
        <v>12</v>
      </c>
      <c r="D9179">
        <v>2</v>
      </c>
      <c r="E9179" s="52" t="str">
        <f t="shared" si="423"/>
        <v>H</v>
      </c>
      <c r="F9179">
        <v>6</v>
      </c>
      <c r="G9179">
        <v>5</v>
      </c>
      <c r="H9179">
        <v>2</v>
      </c>
      <c r="I9179" s="12" t="s">
        <v>2581</v>
      </c>
      <c r="J9179" s="12">
        <v>1</v>
      </c>
      <c r="K9179" s="12">
        <v>1</v>
      </c>
      <c r="L9179" s="12">
        <v>1</v>
      </c>
      <c r="M9179" s="12">
        <v>0</v>
      </c>
      <c r="N9179" t="str">
        <f t="shared" si="425"/>
        <v>Go</v>
      </c>
      <c r="P9179" t="s">
        <v>78</v>
      </c>
      <c r="Q9179" t="s">
        <v>17</v>
      </c>
      <c r="R9179">
        <v>1324</v>
      </c>
    </row>
    <row r="9180" spans="1:18" ht="15.6">
      <c r="A9180" s="1" t="s">
        <v>187</v>
      </c>
      <c r="B9180" t="s">
        <v>5</v>
      </c>
      <c r="C9180">
        <v>12</v>
      </c>
      <c r="D9180">
        <v>2</v>
      </c>
      <c r="E9180" s="52" t="str">
        <f t="shared" si="423"/>
        <v>H</v>
      </c>
      <c r="F9180">
        <v>6</v>
      </c>
      <c r="G9180">
        <v>5</v>
      </c>
      <c r="H9180">
        <v>3</v>
      </c>
      <c r="I9180" s="12" t="s">
        <v>2582</v>
      </c>
      <c r="J9180" s="12">
        <v>1</v>
      </c>
      <c r="K9180" s="12">
        <v>0</v>
      </c>
      <c r="L9180" s="12">
        <v>1</v>
      </c>
      <c r="M9180" s="12">
        <v>1</v>
      </c>
      <c r="N9180" t="str">
        <f t="shared" si="425"/>
        <v>NoGo</v>
      </c>
      <c r="P9180" t="s">
        <v>78</v>
      </c>
      <c r="Q9180" t="s">
        <v>17</v>
      </c>
      <c r="R9180">
        <v>1324</v>
      </c>
    </row>
    <row r="9181" spans="1:18" ht="15.6">
      <c r="A9181" s="1" t="s">
        <v>187</v>
      </c>
      <c r="B9181" t="s">
        <v>5</v>
      </c>
      <c r="C9181">
        <v>12</v>
      </c>
      <c r="D9181">
        <v>2</v>
      </c>
      <c r="E9181" s="52" t="str">
        <f t="shared" si="423"/>
        <v>H</v>
      </c>
      <c r="F9181">
        <v>6</v>
      </c>
      <c r="G9181">
        <v>5</v>
      </c>
      <c r="H9181">
        <v>4</v>
      </c>
      <c r="I9181" s="12" t="s">
        <v>2583</v>
      </c>
      <c r="J9181" s="12">
        <v>3</v>
      </c>
      <c r="K9181" s="12">
        <v>1</v>
      </c>
      <c r="L9181" s="12">
        <v>1</v>
      </c>
      <c r="M9181" s="12">
        <v>0</v>
      </c>
      <c r="N9181" t="str">
        <f t="shared" si="425"/>
        <v>Go</v>
      </c>
      <c r="P9181" t="s">
        <v>78</v>
      </c>
      <c r="Q9181" t="s">
        <v>17</v>
      </c>
      <c r="R9181">
        <v>1324</v>
      </c>
    </row>
    <row r="9182" spans="1:18" ht="15.6">
      <c r="A9182" s="1" t="s">
        <v>187</v>
      </c>
      <c r="B9182" t="s">
        <v>5</v>
      </c>
      <c r="C9182">
        <v>12</v>
      </c>
      <c r="D9182">
        <v>2</v>
      </c>
      <c r="E9182" s="52" t="str">
        <f t="shared" si="423"/>
        <v>H</v>
      </c>
      <c r="F9182">
        <v>6</v>
      </c>
      <c r="G9182">
        <v>5</v>
      </c>
      <c r="H9182">
        <v>5</v>
      </c>
      <c r="I9182" s="12" t="s">
        <v>2584</v>
      </c>
      <c r="J9182" s="12">
        <v>1</v>
      </c>
      <c r="K9182" s="12">
        <v>0</v>
      </c>
      <c r="L9182" s="12">
        <v>1</v>
      </c>
      <c r="M9182" s="12">
        <v>1</v>
      </c>
      <c r="N9182" t="str">
        <f t="shared" si="425"/>
        <v>NoGo</v>
      </c>
      <c r="P9182" t="s">
        <v>78</v>
      </c>
      <c r="Q9182" t="s">
        <v>17</v>
      </c>
      <c r="R9182">
        <v>1324</v>
      </c>
    </row>
    <row r="9183" spans="1:18" ht="15.6">
      <c r="A9183" s="1" t="s">
        <v>187</v>
      </c>
      <c r="B9183" t="s">
        <v>5</v>
      </c>
      <c r="C9183">
        <v>12</v>
      </c>
      <c r="D9183">
        <v>2</v>
      </c>
      <c r="E9183" s="52" t="str">
        <f t="shared" si="423"/>
        <v>H</v>
      </c>
      <c r="F9183">
        <v>6</v>
      </c>
      <c r="G9183">
        <v>5</v>
      </c>
      <c r="H9183">
        <v>6</v>
      </c>
      <c r="I9183" s="12" t="s">
        <v>2585</v>
      </c>
      <c r="J9183" s="12">
        <v>1</v>
      </c>
      <c r="K9183" s="12">
        <v>1</v>
      </c>
      <c r="L9183" s="12">
        <v>1</v>
      </c>
      <c r="M9183" s="12">
        <v>0</v>
      </c>
      <c r="N9183" t="str">
        <f t="shared" si="425"/>
        <v>Go</v>
      </c>
      <c r="P9183" t="s">
        <v>78</v>
      </c>
      <c r="Q9183" t="s">
        <v>17</v>
      </c>
      <c r="R9183">
        <v>1324</v>
      </c>
    </row>
    <row r="9184" spans="1:18" ht="15.6">
      <c r="A9184" s="1" t="s">
        <v>187</v>
      </c>
      <c r="B9184" t="s">
        <v>5</v>
      </c>
      <c r="C9184">
        <v>12</v>
      </c>
      <c r="D9184">
        <v>2</v>
      </c>
      <c r="E9184" s="52" t="str">
        <f t="shared" si="423"/>
        <v>H</v>
      </c>
      <c r="F9184">
        <v>6</v>
      </c>
      <c r="G9184">
        <v>5</v>
      </c>
      <c r="H9184">
        <v>7</v>
      </c>
      <c r="I9184" s="12" t="s">
        <v>2586</v>
      </c>
      <c r="J9184" s="12">
        <v>1</v>
      </c>
      <c r="K9184" s="12">
        <v>1</v>
      </c>
      <c r="L9184" s="12">
        <v>1</v>
      </c>
      <c r="M9184" s="12">
        <v>0</v>
      </c>
      <c r="N9184" t="str">
        <f t="shared" si="425"/>
        <v>Go</v>
      </c>
      <c r="P9184" t="s">
        <v>78</v>
      </c>
      <c r="Q9184" t="s">
        <v>17</v>
      </c>
      <c r="R9184">
        <v>1324</v>
      </c>
    </row>
    <row r="9185" spans="1:18" ht="15.6">
      <c r="A9185" s="1" t="s">
        <v>187</v>
      </c>
      <c r="B9185" t="s">
        <v>5</v>
      </c>
      <c r="C9185">
        <v>12</v>
      </c>
      <c r="D9185">
        <v>2</v>
      </c>
      <c r="E9185" s="52" t="str">
        <f t="shared" si="423"/>
        <v>H</v>
      </c>
      <c r="F9185">
        <v>6</v>
      </c>
      <c r="G9185">
        <v>5</v>
      </c>
      <c r="H9185">
        <v>8</v>
      </c>
      <c r="I9185" s="12" t="s">
        <v>2587</v>
      </c>
      <c r="J9185" s="12">
        <v>1</v>
      </c>
      <c r="K9185" s="12">
        <v>1</v>
      </c>
      <c r="L9185" s="12">
        <v>1</v>
      </c>
      <c r="M9185" s="12">
        <v>0</v>
      </c>
      <c r="N9185" t="str">
        <f t="shared" si="425"/>
        <v>Go</v>
      </c>
      <c r="P9185" t="s">
        <v>78</v>
      </c>
      <c r="Q9185" t="s">
        <v>17</v>
      </c>
      <c r="R9185">
        <v>1324</v>
      </c>
    </row>
    <row r="9186" spans="1:18" ht="15.6">
      <c r="A9186" s="1" t="s">
        <v>187</v>
      </c>
      <c r="B9186" t="s">
        <v>5</v>
      </c>
      <c r="C9186">
        <v>12</v>
      </c>
      <c r="D9186">
        <v>2</v>
      </c>
      <c r="E9186" s="52" t="str">
        <f t="shared" si="423"/>
        <v>H</v>
      </c>
      <c r="F9186">
        <v>6</v>
      </c>
      <c r="G9186">
        <v>5</v>
      </c>
      <c r="H9186">
        <v>9</v>
      </c>
      <c r="I9186" s="12" t="s">
        <v>2588</v>
      </c>
      <c r="J9186" s="12">
        <v>1</v>
      </c>
      <c r="K9186" s="12">
        <v>1</v>
      </c>
      <c r="L9186" s="12">
        <v>1</v>
      </c>
      <c r="M9186" s="12">
        <v>0</v>
      </c>
      <c r="N9186" t="str">
        <f t="shared" si="425"/>
        <v>Go</v>
      </c>
      <c r="P9186" t="s">
        <v>78</v>
      </c>
      <c r="Q9186" t="s">
        <v>17</v>
      </c>
      <c r="R9186">
        <v>1324</v>
      </c>
    </row>
    <row r="9187" spans="1:18" ht="15.6">
      <c r="A9187" s="1" t="s">
        <v>187</v>
      </c>
      <c r="B9187" t="s">
        <v>5</v>
      </c>
      <c r="C9187">
        <v>12</v>
      </c>
      <c r="D9187">
        <v>2</v>
      </c>
      <c r="E9187" s="52" t="str">
        <f t="shared" si="423"/>
        <v>H</v>
      </c>
      <c r="F9187">
        <v>6</v>
      </c>
      <c r="G9187">
        <v>5</v>
      </c>
      <c r="H9187">
        <v>10</v>
      </c>
      <c r="I9187" s="12" t="s">
        <v>2589</v>
      </c>
      <c r="J9187" s="12">
        <v>0</v>
      </c>
      <c r="K9187" s="12">
        <v>1</v>
      </c>
      <c r="L9187" s="12">
        <v>1</v>
      </c>
      <c r="M9187" s="12">
        <v>1</v>
      </c>
      <c r="N9187" t="str">
        <f t="shared" si="425"/>
        <v>NoGo</v>
      </c>
      <c r="P9187" t="s">
        <v>78</v>
      </c>
      <c r="Q9187" t="s">
        <v>17</v>
      </c>
      <c r="R9187">
        <v>1324</v>
      </c>
    </row>
    <row r="9188" spans="1:18" ht="15.6">
      <c r="A9188" s="1" t="s">
        <v>187</v>
      </c>
      <c r="B9188" t="s">
        <v>5</v>
      </c>
      <c r="C9188">
        <v>12</v>
      </c>
      <c r="D9188">
        <v>2</v>
      </c>
      <c r="E9188" s="52" t="str">
        <f t="shared" si="423"/>
        <v>H</v>
      </c>
      <c r="F9188">
        <v>6</v>
      </c>
      <c r="G9188">
        <v>5</v>
      </c>
      <c r="H9188">
        <v>11</v>
      </c>
      <c r="I9188" s="12" t="s">
        <v>2590</v>
      </c>
      <c r="J9188" s="12">
        <v>1</v>
      </c>
      <c r="K9188" s="12">
        <v>1</v>
      </c>
      <c r="L9188" s="12">
        <v>1</v>
      </c>
      <c r="M9188" s="12">
        <v>0</v>
      </c>
      <c r="N9188" t="str">
        <f t="shared" si="425"/>
        <v>Go</v>
      </c>
      <c r="P9188" t="s">
        <v>78</v>
      </c>
      <c r="Q9188" t="s">
        <v>17</v>
      </c>
      <c r="R9188">
        <v>1324</v>
      </c>
    </row>
    <row r="9189" spans="1:18" ht="15.6">
      <c r="A9189" s="1" t="s">
        <v>187</v>
      </c>
      <c r="B9189" t="s">
        <v>5</v>
      </c>
      <c r="C9189">
        <v>12</v>
      </c>
      <c r="D9189">
        <v>2</v>
      </c>
      <c r="E9189" s="52" t="str">
        <f t="shared" si="423"/>
        <v>H</v>
      </c>
      <c r="F9189">
        <v>6</v>
      </c>
      <c r="G9189">
        <v>5</v>
      </c>
      <c r="H9189">
        <v>12</v>
      </c>
      <c r="I9189" s="12" t="s">
        <v>2591</v>
      </c>
      <c r="J9189" s="12">
        <v>0</v>
      </c>
      <c r="K9189" s="12">
        <v>1</v>
      </c>
      <c r="L9189" s="12">
        <v>1</v>
      </c>
      <c r="M9189" s="12">
        <v>1</v>
      </c>
      <c r="N9189" t="str">
        <f t="shared" si="425"/>
        <v>NoGo</v>
      </c>
      <c r="P9189" t="s">
        <v>78</v>
      </c>
      <c r="Q9189" t="s">
        <v>17</v>
      </c>
      <c r="R9189">
        <v>1324</v>
      </c>
    </row>
    <row r="9190" spans="1:18" ht="15.6">
      <c r="A9190" s="1" t="s">
        <v>187</v>
      </c>
      <c r="B9190" t="s">
        <v>5</v>
      </c>
      <c r="C9190">
        <v>12</v>
      </c>
      <c r="D9190">
        <v>2</v>
      </c>
      <c r="E9190" s="52" t="str">
        <f t="shared" si="423"/>
        <v>H</v>
      </c>
      <c r="F9190">
        <v>6</v>
      </c>
      <c r="G9190">
        <v>5</v>
      </c>
      <c r="H9190">
        <v>13</v>
      </c>
      <c r="I9190" s="12" t="s">
        <v>2592</v>
      </c>
      <c r="J9190" s="12">
        <v>1</v>
      </c>
      <c r="K9190" s="12">
        <v>1</v>
      </c>
      <c r="L9190" s="12">
        <v>1</v>
      </c>
      <c r="M9190" s="12">
        <v>0</v>
      </c>
      <c r="N9190" t="str">
        <f t="shared" si="425"/>
        <v>Go</v>
      </c>
      <c r="P9190" t="s">
        <v>78</v>
      </c>
      <c r="Q9190" t="s">
        <v>17</v>
      </c>
      <c r="R9190">
        <v>1324</v>
      </c>
    </row>
    <row r="9191" spans="1:18" ht="15.6">
      <c r="A9191" s="1" t="s">
        <v>187</v>
      </c>
      <c r="B9191" t="s">
        <v>5</v>
      </c>
      <c r="C9191">
        <v>12</v>
      </c>
      <c r="D9191">
        <v>2</v>
      </c>
      <c r="E9191" s="52" t="str">
        <f t="shared" si="423"/>
        <v>H</v>
      </c>
      <c r="F9191">
        <v>6</v>
      </c>
      <c r="G9191">
        <v>5</v>
      </c>
      <c r="H9191">
        <v>14</v>
      </c>
      <c r="I9191" s="12" t="s">
        <v>2593</v>
      </c>
      <c r="J9191" s="12">
        <v>1</v>
      </c>
      <c r="K9191" s="12">
        <v>1</v>
      </c>
      <c r="L9191" s="12">
        <v>1</v>
      </c>
      <c r="M9191" s="12">
        <v>0</v>
      </c>
      <c r="N9191" t="str">
        <f t="shared" si="425"/>
        <v>Go</v>
      </c>
      <c r="P9191" t="s">
        <v>78</v>
      </c>
      <c r="Q9191" t="s">
        <v>17</v>
      </c>
      <c r="R9191">
        <v>1324</v>
      </c>
    </row>
    <row r="9192" spans="1:18" ht="15.6">
      <c r="A9192" s="1" t="s">
        <v>187</v>
      </c>
      <c r="B9192" t="s">
        <v>5</v>
      </c>
      <c r="C9192">
        <v>12</v>
      </c>
      <c r="D9192">
        <v>2</v>
      </c>
      <c r="E9192" s="52" t="str">
        <f t="shared" si="423"/>
        <v>H</v>
      </c>
      <c r="F9192">
        <v>6</v>
      </c>
      <c r="G9192">
        <v>5</v>
      </c>
      <c r="H9192">
        <v>15</v>
      </c>
      <c r="I9192" s="12" t="s">
        <v>2594</v>
      </c>
      <c r="J9192" s="12">
        <v>1</v>
      </c>
      <c r="K9192" s="12">
        <v>1</v>
      </c>
      <c r="L9192" s="12">
        <v>1</v>
      </c>
      <c r="M9192" s="12">
        <v>0</v>
      </c>
      <c r="N9192" t="str">
        <f t="shared" si="425"/>
        <v>Go</v>
      </c>
      <c r="P9192" t="s">
        <v>78</v>
      </c>
      <c r="Q9192" t="s">
        <v>17</v>
      </c>
      <c r="R9192">
        <v>1324</v>
      </c>
    </row>
    <row r="9193" spans="1:18" ht="15.6">
      <c r="A9193" s="1" t="s">
        <v>187</v>
      </c>
      <c r="B9193" t="s">
        <v>5</v>
      </c>
      <c r="C9193">
        <v>12</v>
      </c>
      <c r="D9193">
        <v>2</v>
      </c>
      <c r="E9193" s="52" t="str">
        <f t="shared" si="423"/>
        <v>H</v>
      </c>
      <c r="F9193">
        <v>6</v>
      </c>
      <c r="G9193">
        <v>5</v>
      </c>
      <c r="H9193">
        <v>16</v>
      </c>
      <c r="I9193" s="12" t="s">
        <v>2595</v>
      </c>
      <c r="J9193" s="12">
        <v>1</v>
      </c>
      <c r="K9193" s="12">
        <v>1</v>
      </c>
      <c r="L9193" s="12">
        <v>1</v>
      </c>
      <c r="M9193" s="12">
        <v>0</v>
      </c>
      <c r="N9193" t="str">
        <f t="shared" si="425"/>
        <v>Go</v>
      </c>
      <c r="P9193" t="s">
        <v>78</v>
      </c>
      <c r="Q9193" t="s">
        <v>17</v>
      </c>
      <c r="R9193">
        <v>1324</v>
      </c>
    </row>
    <row r="9194" spans="1:18" ht="15.6">
      <c r="A9194" s="1" t="s">
        <v>187</v>
      </c>
      <c r="B9194" t="s">
        <v>5</v>
      </c>
      <c r="C9194">
        <v>12</v>
      </c>
      <c r="D9194">
        <v>2</v>
      </c>
      <c r="E9194" s="52" t="str">
        <f t="shared" si="423"/>
        <v>H</v>
      </c>
      <c r="F9194">
        <v>6</v>
      </c>
      <c r="G9194">
        <v>5</v>
      </c>
      <c r="H9194">
        <v>17</v>
      </c>
      <c r="I9194" s="12" t="s">
        <v>2596</v>
      </c>
      <c r="J9194" s="12">
        <v>1</v>
      </c>
      <c r="K9194" s="12">
        <v>0</v>
      </c>
      <c r="L9194" s="12">
        <v>1</v>
      </c>
      <c r="M9194" s="12">
        <v>1</v>
      </c>
      <c r="N9194" t="str">
        <f t="shared" si="425"/>
        <v>NoGo</v>
      </c>
      <c r="P9194" t="s">
        <v>78</v>
      </c>
      <c r="Q9194" t="s">
        <v>17</v>
      </c>
      <c r="R9194">
        <v>1324</v>
      </c>
    </row>
    <row r="9195" spans="1:18" ht="15.6">
      <c r="A9195" s="1" t="s">
        <v>187</v>
      </c>
      <c r="B9195" t="s">
        <v>5</v>
      </c>
      <c r="C9195">
        <v>12</v>
      </c>
      <c r="D9195">
        <v>2</v>
      </c>
      <c r="E9195" s="52" t="str">
        <f t="shared" si="423"/>
        <v>H</v>
      </c>
      <c r="F9195">
        <v>6</v>
      </c>
      <c r="G9195">
        <v>5</v>
      </c>
      <c r="H9195">
        <v>18</v>
      </c>
      <c r="I9195" s="12" t="s">
        <v>2597</v>
      </c>
      <c r="J9195" s="12">
        <v>1</v>
      </c>
      <c r="K9195" s="12">
        <v>1</v>
      </c>
      <c r="L9195" s="12">
        <v>1</v>
      </c>
      <c r="M9195" s="12">
        <v>0</v>
      </c>
      <c r="N9195" t="str">
        <f t="shared" si="425"/>
        <v>Go</v>
      </c>
      <c r="P9195" t="s">
        <v>78</v>
      </c>
      <c r="Q9195" t="s">
        <v>17</v>
      </c>
      <c r="R9195">
        <v>1324</v>
      </c>
    </row>
    <row r="9196" spans="1:18" ht="15.6">
      <c r="A9196" s="1" t="s">
        <v>187</v>
      </c>
      <c r="B9196" t="s">
        <v>5</v>
      </c>
      <c r="C9196">
        <v>12</v>
      </c>
      <c r="D9196">
        <v>2</v>
      </c>
      <c r="E9196" s="52" t="str">
        <f t="shared" si="423"/>
        <v>H</v>
      </c>
      <c r="F9196">
        <v>6</v>
      </c>
      <c r="G9196">
        <v>5</v>
      </c>
      <c r="H9196">
        <v>19</v>
      </c>
      <c r="I9196" s="12" t="s">
        <v>2598</v>
      </c>
      <c r="J9196" s="12">
        <v>1</v>
      </c>
      <c r="K9196" s="12">
        <v>1</v>
      </c>
      <c r="L9196" s="12">
        <v>1</v>
      </c>
      <c r="M9196" s="12">
        <v>0</v>
      </c>
      <c r="N9196" t="str">
        <f t="shared" si="425"/>
        <v>Go</v>
      </c>
      <c r="P9196" t="s">
        <v>78</v>
      </c>
      <c r="Q9196" t="s">
        <v>17</v>
      </c>
      <c r="R9196">
        <v>1324</v>
      </c>
    </row>
    <row r="9197" spans="1:18" ht="15.6">
      <c r="A9197" s="1" t="s">
        <v>187</v>
      </c>
      <c r="B9197" t="s">
        <v>5</v>
      </c>
      <c r="C9197">
        <v>12</v>
      </c>
      <c r="D9197">
        <v>2</v>
      </c>
      <c r="E9197" s="52" t="str">
        <f t="shared" si="423"/>
        <v>H</v>
      </c>
      <c r="F9197">
        <v>6</v>
      </c>
      <c r="G9197">
        <v>5</v>
      </c>
      <c r="H9197">
        <v>20</v>
      </c>
      <c r="I9197" s="12" t="s">
        <v>2599</v>
      </c>
      <c r="J9197" s="12">
        <v>1</v>
      </c>
      <c r="K9197" s="12">
        <v>1</v>
      </c>
      <c r="L9197" s="12">
        <v>1</v>
      </c>
      <c r="M9197" s="12">
        <v>0</v>
      </c>
      <c r="N9197" t="str">
        <f t="shared" si="425"/>
        <v>Go</v>
      </c>
      <c r="P9197" t="s">
        <v>78</v>
      </c>
      <c r="Q9197" t="s">
        <v>17</v>
      </c>
      <c r="R9197">
        <v>1324</v>
      </c>
    </row>
    <row r="9198" spans="1:18" ht="15.6">
      <c r="A9198" s="1" t="s">
        <v>187</v>
      </c>
      <c r="B9198" t="s">
        <v>5</v>
      </c>
      <c r="C9198">
        <v>12</v>
      </c>
      <c r="D9198">
        <v>2</v>
      </c>
      <c r="E9198" s="52" t="str">
        <f t="shared" si="423"/>
        <v>H</v>
      </c>
      <c r="F9198">
        <v>6</v>
      </c>
      <c r="G9198">
        <v>5</v>
      </c>
      <c r="H9198">
        <v>21</v>
      </c>
      <c r="I9198" s="12" t="s">
        <v>2600</v>
      </c>
      <c r="J9198" s="12">
        <v>1</v>
      </c>
      <c r="K9198" s="12">
        <v>1</v>
      </c>
      <c r="L9198" s="12">
        <v>1</v>
      </c>
      <c r="M9198" s="12">
        <v>0</v>
      </c>
      <c r="N9198" t="str">
        <f t="shared" si="425"/>
        <v>Go</v>
      </c>
      <c r="P9198" t="s">
        <v>78</v>
      </c>
      <c r="Q9198" t="s">
        <v>17</v>
      </c>
      <c r="R9198">
        <v>1324</v>
      </c>
    </row>
    <row r="9199" spans="1:18" ht="15.6">
      <c r="A9199" s="1" t="s">
        <v>187</v>
      </c>
      <c r="B9199" t="s">
        <v>5</v>
      </c>
      <c r="C9199">
        <v>12</v>
      </c>
      <c r="D9199">
        <v>2</v>
      </c>
      <c r="E9199" s="52" t="str">
        <f t="shared" si="423"/>
        <v>H</v>
      </c>
      <c r="F9199">
        <v>6</v>
      </c>
      <c r="G9199">
        <v>5</v>
      </c>
      <c r="H9199">
        <v>22</v>
      </c>
      <c r="I9199" s="12" t="s">
        <v>2601</v>
      </c>
      <c r="J9199" s="12">
        <v>0</v>
      </c>
      <c r="K9199" s="12">
        <v>1</v>
      </c>
      <c r="L9199" s="12">
        <v>1</v>
      </c>
      <c r="M9199" s="12">
        <v>1</v>
      </c>
      <c r="N9199" t="str">
        <f t="shared" si="425"/>
        <v>NoGo</v>
      </c>
      <c r="P9199" t="s">
        <v>78</v>
      </c>
      <c r="Q9199" t="s">
        <v>17</v>
      </c>
      <c r="R9199">
        <v>1324</v>
      </c>
    </row>
    <row r="9200" spans="1:18" ht="15.6">
      <c r="A9200" s="1" t="s">
        <v>187</v>
      </c>
      <c r="B9200" t="s">
        <v>5</v>
      </c>
      <c r="C9200">
        <v>12</v>
      </c>
      <c r="D9200">
        <v>2</v>
      </c>
      <c r="E9200" s="52" t="str">
        <f t="shared" si="423"/>
        <v>H</v>
      </c>
      <c r="F9200">
        <v>6</v>
      </c>
      <c r="G9200">
        <v>5</v>
      </c>
      <c r="H9200">
        <v>23</v>
      </c>
      <c r="I9200" s="12" t="s">
        <v>2602</v>
      </c>
      <c r="J9200" s="12">
        <v>1</v>
      </c>
      <c r="K9200" s="12">
        <v>1</v>
      </c>
      <c r="L9200" s="12">
        <v>1</v>
      </c>
      <c r="M9200" s="12">
        <v>0</v>
      </c>
      <c r="N9200" t="str">
        <f t="shared" si="425"/>
        <v>Go</v>
      </c>
      <c r="P9200" t="s">
        <v>78</v>
      </c>
      <c r="Q9200" t="s">
        <v>17</v>
      </c>
      <c r="R9200">
        <v>1324</v>
      </c>
    </row>
    <row r="9201" spans="1:18" ht="15.6">
      <c r="A9201" s="1" t="s">
        <v>187</v>
      </c>
      <c r="B9201" t="s">
        <v>5</v>
      </c>
      <c r="C9201">
        <v>12</v>
      </c>
      <c r="D9201">
        <v>2</v>
      </c>
      <c r="E9201" s="52" t="str">
        <f t="shared" si="423"/>
        <v>H</v>
      </c>
      <c r="F9201">
        <v>6</v>
      </c>
      <c r="G9201">
        <v>5</v>
      </c>
      <c r="H9201">
        <v>24</v>
      </c>
      <c r="I9201" s="12" t="s">
        <v>2603</v>
      </c>
      <c r="J9201" s="12">
        <v>1</v>
      </c>
      <c r="K9201" s="12">
        <v>1</v>
      </c>
      <c r="L9201" s="12">
        <v>1</v>
      </c>
      <c r="M9201" s="12">
        <v>0</v>
      </c>
      <c r="N9201" t="str">
        <f t="shared" si="425"/>
        <v>Go</v>
      </c>
      <c r="P9201" t="s">
        <v>78</v>
      </c>
      <c r="Q9201" t="s">
        <v>17</v>
      </c>
      <c r="R9201">
        <v>1324</v>
      </c>
    </row>
    <row r="9202" spans="1:18" ht="15.6">
      <c r="A9202" s="67" t="s">
        <v>296</v>
      </c>
      <c r="B9202" s="146" t="s">
        <v>5</v>
      </c>
      <c r="C9202" s="146">
        <v>17</v>
      </c>
      <c r="D9202" s="66">
        <v>3</v>
      </c>
      <c r="E9202" s="52" t="str">
        <f t="shared" ref="E9202:E9265" si="426">IF(D9202=1,"H",IF(D9202=2,"H","B"))</f>
        <v>B</v>
      </c>
      <c r="F9202" s="146">
        <v>7</v>
      </c>
      <c r="G9202" s="66">
        <v>1</v>
      </c>
      <c r="H9202" s="66">
        <v>1</v>
      </c>
      <c r="I9202" s="147" t="s">
        <v>2620</v>
      </c>
      <c r="J9202" s="147">
        <v>1</v>
      </c>
      <c r="K9202" s="147">
        <v>1</v>
      </c>
      <c r="L9202" s="147">
        <v>1</v>
      </c>
      <c r="M9202" s="147">
        <v>0</v>
      </c>
      <c r="N9202" s="13" t="str">
        <f t="shared" si="425"/>
        <v>Go</v>
      </c>
      <c r="O9202" t="str">
        <f t="shared" ref="O9202:O9265" si="427">IF(K9202=0, "1", "0")</f>
        <v>0</v>
      </c>
      <c r="P9202" s="66" t="s">
        <v>78</v>
      </c>
      <c r="Q9202" s="66" t="s">
        <v>17</v>
      </c>
      <c r="R9202">
        <v>1142</v>
      </c>
    </row>
    <row r="9203" spans="1:18" ht="15.6">
      <c r="A9203" s="2" t="s">
        <v>296</v>
      </c>
      <c r="B9203" s="17" t="s">
        <v>5</v>
      </c>
      <c r="C9203" s="17">
        <v>17</v>
      </c>
      <c r="D9203">
        <v>3</v>
      </c>
      <c r="E9203" s="52" t="str">
        <f t="shared" si="426"/>
        <v>B</v>
      </c>
      <c r="F9203" s="17">
        <v>7</v>
      </c>
      <c r="G9203">
        <v>1</v>
      </c>
      <c r="H9203">
        <v>2</v>
      </c>
      <c r="I9203" s="12" t="s">
        <v>2621</v>
      </c>
      <c r="J9203" s="12">
        <v>1</v>
      </c>
      <c r="K9203" s="12">
        <v>1</v>
      </c>
      <c r="L9203" s="12">
        <v>1</v>
      </c>
      <c r="M9203" s="12">
        <v>0</v>
      </c>
      <c r="N9203" s="13" t="str">
        <f t="shared" si="425"/>
        <v>Go</v>
      </c>
      <c r="O9203" t="str">
        <f t="shared" si="427"/>
        <v>0</v>
      </c>
      <c r="P9203" t="s">
        <v>78</v>
      </c>
      <c r="Q9203" t="s">
        <v>17</v>
      </c>
      <c r="R9203">
        <v>1142</v>
      </c>
    </row>
    <row r="9204" spans="1:18" ht="15.6">
      <c r="A9204" s="2" t="s">
        <v>296</v>
      </c>
      <c r="B9204" s="17" t="s">
        <v>5</v>
      </c>
      <c r="C9204" s="17">
        <v>17</v>
      </c>
      <c r="D9204">
        <v>3</v>
      </c>
      <c r="E9204" s="52" t="str">
        <f t="shared" si="426"/>
        <v>B</v>
      </c>
      <c r="F9204" s="17">
        <v>7</v>
      </c>
      <c r="G9204">
        <v>1</v>
      </c>
      <c r="H9204">
        <v>4</v>
      </c>
      <c r="I9204" s="12" t="s">
        <v>2623</v>
      </c>
      <c r="J9204" s="12">
        <v>1</v>
      </c>
      <c r="K9204" s="12">
        <v>1</v>
      </c>
      <c r="L9204" s="12">
        <v>1</v>
      </c>
      <c r="M9204" s="12">
        <v>0</v>
      </c>
      <c r="N9204" s="13" t="str">
        <f t="shared" si="425"/>
        <v>Go</v>
      </c>
      <c r="O9204" t="str">
        <f t="shared" si="427"/>
        <v>0</v>
      </c>
      <c r="P9204" t="s">
        <v>78</v>
      </c>
      <c r="Q9204" t="s">
        <v>17</v>
      </c>
      <c r="R9204">
        <v>1142</v>
      </c>
    </row>
    <row r="9205" spans="1:18" ht="15.6">
      <c r="A9205" s="2" t="s">
        <v>296</v>
      </c>
      <c r="B9205" s="17" t="s">
        <v>5</v>
      </c>
      <c r="C9205" s="17">
        <v>17</v>
      </c>
      <c r="D9205">
        <v>3</v>
      </c>
      <c r="E9205" s="52" t="str">
        <f t="shared" si="426"/>
        <v>B</v>
      </c>
      <c r="F9205" s="17">
        <v>7</v>
      </c>
      <c r="G9205">
        <v>1</v>
      </c>
      <c r="H9205">
        <v>6</v>
      </c>
      <c r="I9205" s="12" t="s">
        <v>2625</v>
      </c>
      <c r="J9205" s="12">
        <v>2</v>
      </c>
      <c r="K9205" s="12">
        <v>1</v>
      </c>
      <c r="L9205" s="12">
        <v>1</v>
      </c>
      <c r="M9205" s="12">
        <v>0</v>
      </c>
      <c r="N9205" s="13" t="str">
        <f t="shared" si="425"/>
        <v>Go</v>
      </c>
      <c r="O9205" t="str">
        <f t="shared" si="427"/>
        <v>0</v>
      </c>
      <c r="P9205" t="s">
        <v>78</v>
      </c>
      <c r="Q9205" t="s">
        <v>17</v>
      </c>
      <c r="R9205">
        <v>1142</v>
      </c>
    </row>
    <row r="9206" spans="1:18" ht="15.6">
      <c r="A9206" s="2" t="s">
        <v>296</v>
      </c>
      <c r="B9206" s="17" t="s">
        <v>5</v>
      </c>
      <c r="C9206" s="17">
        <v>17</v>
      </c>
      <c r="D9206">
        <v>3</v>
      </c>
      <c r="E9206" s="52" t="str">
        <f t="shared" si="426"/>
        <v>B</v>
      </c>
      <c r="F9206" s="17">
        <v>7</v>
      </c>
      <c r="G9206">
        <v>1</v>
      </c>
      <c r="H9206">
        <v>7</v>
      </c>
      <c r="I9206" s="12" t="s">
        <v>2626</v>
      </c>
      <c r="J9206" s="12">
        <v>1</v>
      </c>
      <c r="K9206" s="12">
        <v>1</v>
      </c>
      <c r="L9206" s="12">
        <v>1</v>
      </c>
      <c r="M9206" s="12">
        <v>0</v>
      </c>
      <c r="N9206" s="13" t="str">
        <f t="shared" si="425"/>
        <v>Go</v>
      </c>
      <c r="O9206" t="str">
        <f t="shared" si="427"/>
        <v>0</v>
      </c>
      <c r="P9206" t="s">
        <v>78</v>
      </c>
      <c r="Q9206" t="s">
        <v>17</v>
      </c>
      <c r="R9206">
        <v>1142</v>
      </c>
    </row>
    <row r="9207" spans="1:18" ht="15.6">
      <c r="A9207" s="2" t="s">
        <v>296</v>
      </c>
      <c r="B9207" s="17" t="s">
        <v>5</v>
      </c>
      <c r="C9207" s="17">
        <v>17</v>
      </c>
      <c r="D9207">
        <v>3</v>
      </c>
      <c r="E9207" s="52" t="str">
        <f t="shared" si="426"/>
        <v>B</v>
      </c>
      <c r="F9207" s="17">
        <v>7</v>
      </c>
      <c r="G9207">
        <v>1</v>
      </c>
      <c r="H9207">
        <v>8</v>
      </c>
      <c r="I9207" s="12" t="s">
        <v>2627</v>
      </c>
      <c r="J9207" s="12">
        <v>1</v>
      </c>
      <c r="K9207" s="12">
        <v>1</v>
      </c>
      <c r="L9207" s="12">
        <v>1</v>
      </c>
      <c r="M9207" s="12">
        <v>0</v>
      </c>
      <c r="N9207" s="13" t="str">
        <f t="shared" si="425"/>
        <v>Go</v>
      </c>
      <c r="O9207" t="str">
        <f t="shared" si="427"/>
        <v>0</v>
      </c>
      <c r="P9207" t="s">
        <v>78</v>
      </c>
      <c r="Q9207" t="s">
        <v>17</v>
      </c>
      <c r="R9207">
        <v>1142</v>
      </c>
    </row>
    <row r="9208" spans="1:18" ht="15.6">
      <c r="A9208" s="2" t="s">
        <v>296</v>
      </c>
      <c r="B9208" s="17" t="s">
        <v>5</v>
      </c>
      <c r="C9208" s="17">
        <v>17</v>
      </c>
      <c r="D9208">
        <v>3</v>
      </c>
      <c r="E9208" s="52" t="str">
        <f t="shared" si="426"/>
        <v>B</v>
      </c>
      <c r="F9208" s="17">
        <v>7</v>
      </c>
      <c r="G9208">
        <v>1</v>
      </c>
      <c r="H9208">
        <v>9</v>
      </c>
      <c r="I9208" s="12" t="s">
        <v>2628</v>
      </c>
      <c r="J9208" s="12">
        <v>1</v>
      </c>
      <c r="K9208" s="12">
        <v>1</v>
      </c>
      <c r="L9208" s="12">
        <v>1</v>
      </c>
      <c r="M9208" s="12">
        <v>0</v>
      </c>
      <c r="N9208" s="13" t="str">
        <f t="shared" si="425"/>
        <v>Go</v>
      </c>
      <c r="O9208" t="str">
        <f t="shared" si="427"/>
        <v>0</v>
      </c>
      <c r="P9208" t="s">
        <v>78</v>
      </c>
      <c r="Q9208" t="s">
        <v>17</v>
      </c>
      <c r="R9208">
        <v>1142</v>
      </c>
    </row>
    <row r="9209" spans="1:18" ht="15.6">
      <c r="A9209" s="2" t="s">
        <v>296</v>
      </c>
      <c r="B9209" s="17" t="s">
        <v>5</v>
      </c>
      <c r="C9209" s="17">
        <v>17</v>
      </c>
      <c r="D9209">
        <v>3</v>
      </c>
      <c r="E9209" s="52" t="str">
        <f t="shared" si="426"/>
        <v>B</v>
      </c>
      <c r="F9209" s="17">
        <v>7</v>
      </c>
      <c r="G9209">
        <v>1</v>
      </c>
      <c r="H9209">
        <v>11</v>
      </c>
      <c r="I9209" s="12" t="s">
        <v>2630</v>
      </c>
      <c r="J9209" s="12">
        <v>1</v>
      </c>
      <c r="K9209" s="12">
        <v>1</v>
      </c>
      <c r="L9209" s="12">
        <v>1</v>
      </c>
      <c r="M9209" s="12">
        <v>0</v>
      </c>
      <c r="N9209" s="13" t="str">
        <f t="shared" si="425"/>
        <v>Go</v>
      </c>
      <c r="O9209" t="str">
        <f t="shared" si="427"/>
        <v>0</v>
      </c>
      <c r="P9209" t="s">
        <v>78</v>
      </c>
      <c r="Q9209" t="s">
        <v>17</v>
      </c>
      <c r="R9209">
        <v>1142</v>
      </c>
    </row>
    <row r="9210" spans="1:18" ht="15.6">
      <c r="A9210" s="2" t="s">
        <v>296</v>
      </c>
      <c r="B9210" s="17" t="s">
        <v>5</v>
      </c>
      <c r="C9210" s="17">
        <v>17</v>
      </c>
      <c r="D9210">
        <v>3</v>
      </c>
      <c r="E9210" s="52" t="str">
        <f t="shared" si="426"/>
        <v>B</v>
      </c>
      <c r="F9210" s="17">
        <v>7</v>
      </c>
      <c r="G9210">
        <v>1</v>
      </c>
      <c r="H9210">
        <v>13</v>
      </c>
      <c r="I9210" s="12" t="s">
        <v>2632</v>
      </c>
      <c r="J9210" s="12">
        <v>1</v>
      </c>
      <c r="K9210" s="12">
        <v>1</v>
      </c>
      <c r="L9210" s="12">
        <v>1</v>
      </c>
      <c r="M9210" s="12">
        <v>0</v>
      </c>
      <c r="N9210" s="13" t="str">
        <f t="shared" si="425"/>
        <v>Go</v>
      </c>
      <c r="O9210" t="str">
        <f t="shared" si="427"/>
        <v>0</v>
      </c>
      <c r="P9210" t="s">
        <v>78</v>
      </c>
      <c r="Q9210" t="s">
        <v>17</v>
      </c>
      <c r="R9210">
        <v>1142</v>
      </c>
    </row>
    <row r="9211" spans="1:18" ht="15.6">
      <c r="A9211" s="2" t="s">
        <v>296</v>
      </c>
      <c r="B9211" s="17" t="s">
        <v>5</v>
      </c>
      <c r="C9211" s="17">
        <v>17</v>
      </c>
      <c r="D9211">
        <v>3</v>
      </c>
      <c r="E9211" s="52" t="str">
        <f t="shared" si="426"/>
        <v>B</v>
      </c>
      <c r="F9211" s="17">
        <v>7</v>
      </c>
      <c r="G9211">
        <v>1</v>
      </c>
      <c r="H9211">
        <v>14</v>
      </c>
      <c r="I9211" s="12" t="s">
        <v>2633</v>
      </c>
      <c r="J9211" s="12">
        <v>1</v>
      </c>
      <c r="K9211" s="12">
        <v>1</v>
      </c>
      <c r="L9211" s="12">
        <v>1</v>
      </c>
      <c r="M9211" s="12">
        <v>0</v>
      </c>
      <c r="N9211" s="13" t="str">
        <f t="shared" si="425"/>
        <v>Go</v>
      </c>
      <c r="O9211" t="str">
        <f t="shared" si="427"/>
        <v>0</v>
      </c>
      <c r="P9211" t="s">
        <v>78</v>
      </c>
      <c r="Q9211" t="s">
        <v>17</v>
      </c>
      <c r="R9211">
        <v>1142</v>
      </c>
    </row>
    <row r="9212" spans="1:18" ht="15.6">
      <c r="A9212" s="2" t="s">
        <v>296</v>
      </c>
      <c r="B9212" s="17" t="s">
        <v>5</v>
      </c>
      <c r="C9212" s="17">
        <v>17</v>
      </c>
      <c r="D9212">
        <v>3</v>
      </c>
      <c r="E9212" s="52" t="str">
        <f t="shared" si="426"/>
        <v>B</v>
      </c>
      <c r="F9212" s="17">
        <v>7</v>
      </c>
      <c r="G9212">
        <v>1</v>
      </c>
      <c r="H9212">
        <v>15</v>
      </c>
      <c r="I9212" s="12" t="s">
        <v>2634</v>
      </c>
      <c r="J9212" s="12">
        <v>1</v>
      </c>
      <c r="K9212" s="12">
        <v>1</v>
      </c>
      <c r="L9212" s="12">
        <v>1</v>
      </c>
      <c r="M9212" s="12">
        <v>0</v>
      </c>
      <c r="N9212" s="13" t="str">
        <f t="shared" si="425"/>
        <v>Go</v>
      </c>
      <c r="O9212" t="str">
        <f t="shared" si="427"/>
        <v>0</v>
      </c>
      <c r="P9212" t="s">
        <v>78</v>
      </c>
      <c r="Q9212" t="s">
        <v>17</v>
      </c>
      <c r="R9212">
        <v>1142</v>
      </c>
    </row>
    <row r="9213" spans="1:18" ht="15.6">
      <c r="A9213" s="2" t="s">
        <v>296</v>
      </c>
      <c r="B9213" s="17" t="s">
        <v>5</v>
      </c>
      <c r="C9213" s="17">
        <v>17</v>
      </c>
      <c r="D9213">
        <v>3</v>
      </c>
      <c r="E9213" s="52" t="str">
        <f t="shared" si="426"/>
        <v>B</v>
      </c>
      <c r="F9213" s="17">
        <v>7</v>
      </c>
      <c r="G9213">
        <v>1</v>
      </c>
      <c r="H9213">
        <v>16</v>
      </c>
      <c r="I9213" s="12" t="s">
        <v>2635</v>
      </c>
      <c r="J9213" s="12">
        <v>1</v>
      </c>
      <c r="K9213" s="12">
        <v>1</v>
      </c>
      <c r="L9213" s="12">
        <v>1</v>
      </c>
      <c r="M9213" s="12">
        <v>0</v>
      </c>
      <c r="N9213" s="13" t="str">
        <f t="shared" si="425"/>
        <v>Go</v>
      </c>
      <c r="O9213" t="str">
        <f t="shared" si="427"/>
        <v>0</v>
      </c>
      <c r="P9213" t="s">
        <v>78</v>
      </c>
      <c r="Q9213" t="s">
        <v>17</v>
      </c>
      <c r="R9213">
        <v>1142</v>
      </c>
    </row>
    <row r="9214" spans="1:18" ht="15.6">
      <c r="A9214" s="2" t="s">
        <v>296</v>
      </c>
      <c r="B9214" s="17" t="s">
        <v>5</v>
      </c>
      <c r="C9214" s="17">
        <v>17</v>
      </c>
      <c r="D9214">
        <v>3</v>
      </c>
      <c r="E9214" s="52" t="str">
        <f t="shared" si="426"/>
        <v>B</v>
      </c>
      <c r="F9214" s="17">
        <v>7</v>
      </c>
      <c r="G9214">
        <v>1</v>
      </c>
      <c r="H9214">
        <v>18</v>
      </c>
      <c r="I9214" s="12" t="s">
        <v>2637</v>
      </c>
      <c r="J9214" s="12">
        <v>1</v>
      </c>
      <c r="K9214" s="12">
        <v>1</v>
      </c>
      <c r="L9214" s="12">
        <v>1</v>
      </c>
      <c r="M9214" s="12">
        <v>0</v>
      </c>
      <c r="N9214" s="13" t="str">
        <f t="shared" si="425"/>
        <v>Go</v>
      </c>
      <c r="O9214" t="str">
        <f t="shared" si="427"/>
        <v>0</v>
      </c>
      <c r="P9214" t="s">
        <v>78</v>
      </c>
      <c r="Q9214" t="s">
        <v>17</v>
      </c>
      <c r="R9214">
        <v>1142</v>
      </c>
    </row>
    <row r="9215" spans="1:18" ht="15.6">
      <c r="A9215" s="2" t="s">
        <v>296</v>
      </c>
      <c r="B9215" s="17" t="s">
        <v>5</v>
      </c>
      <c r="C9215" s="17">
        <v>17</v>
      </c>
      <c r="D9215">
        <v>3</v>
      </c>
      <c r="E9215" s="52" t="str">
        <f t="shared" si="426"/>
        <v>B</v>
      </c>
      <c r="F9215" s="17">
        <v>7</v>
      </c>
      <c r="G9215">
        <v>1</v>
      </c>
      <c r="H9215">
        <v>19</v>
      </c>
      <c r="I9215" s="12" t="s">
        <v>2638</v>
      </c>
      <c r="J9215" s="12">
        <v>1</v>
      </c>
      <c r="K9215" s="12">
        <v>1</v>
      </c>
      <c r="L9215" s="12">
        <v>1</v>
      </c>
      <c r="M9215" s="12">
        <v>0</v>
      </c>
      <c r="N9215" s="13" t="str">
        <f t="shared" si="425"/>
        <v>Go</v>
      </c>
      <c r="O9215" t="str">
        <f t="shared" si="427"/>
        <v>0</v>
      </c>
      <c r="P9215" t="s">
        <v>78</v>
      </c>
      <c r="Q9215" t="s">
        <v>17</v>
      </c>
      <c r="R9215">
        <v>1142</v>
      </c>
    </row>
    <row r="9216" spans="1:18" ht="15.6">
      <c r="A9216" s="2" t="s">
        <v>296</v>
      </c>
      <c r="B9216" s="17" t="s">
        <v>5</v>
      </c>
      <c r="C9216" s="17">
        <v>17</v>
      </c>
      <c r="D9216">
        <v>3</v>
      </c>
      <c r="E9216" s="52" t="str">
        <f t="shared" si="426"/>
        <v>B</v>
      </c>
      <c r="F9216" s="17">
        <v>7</v>
      </c>
      <c r="G9216">
        <v>1</v>
      </c>
      <c r="H9216">
        <v>20</v>
      </c>
      <c r="I9216" s="12" t="s">
        <v>2639</v>
      </c>
      <c r="J9216" s="12">
        <v>1</v>
      </c>
      <c r="K9216" s="12">
        <v>1</v>
      </c>
      <c r="L9216" s="12">
        <v>1</v>
      </c>
      <c r="M9216" s="12">
        <v>0</v>
      </c>
      <c r="N9216" s="13" t="str">
        <f t="shared" si="425"/>
        <v>Go</v>
      </c>
      <c r="O9216" t="str">
        <f t="shared" si="427"/>
        <v>0</v>
      </c>
      <c r="P9216" t="s">
        <v>78</v>
      </c>
      <c r="Q9216" t="s">
        <v>17</v>
      </c>
      <c r="R9216">
        <v>1142</v>
      </c>
    </row>
    <row r="9217" spans="1:18" ht="15.6">
      <c r="A9217" s="2" t="s">
        <v>296</v>
      </c>
      <c r="B9217" s="17" t="s">
        <v>5</v>
      </c>
      <c r="C9217" s="17">
        <v>17</v>
      </c>
      <c r="D9217">
        <v>3</v>
      </c>
      <c r="E9217" s="52" t="str">
        <f t="shared" si="426"/>
        <v>B</v>
      </c>
      <c r="F9217" s="17">
        <v>7</v>
      </c>
      <c r="G9217">
        <v>1</v>
      </c>
      <c r="H9217">
        <v>21</v>
      </c>
      <c r="I9217" s="12" t="s">
        <v>2640</v>
      </c>
      <c r="J9217" s="12">
        <v>1</v>
      </c>
      <c r="K9217" s="12">
        <v>1</v>
      </c>
      <c r="L9217" s="12">
        <v>1</v>
      </c>
      <c r="M9217" s="12">
        <v>0</v>
      </c>
      <c r="N9217" s="13" t="str">
        <f t="shared" si="425"/>
        <v>Go</v>
      </c>
      <c r="O9217" t="str">
        <f t="shared" si="427"/>
        <v>0</v>
      </c>
      <c r="P9217" t="s">
        <v>78</v>
      </c>
      <c r="Q9217" t="s">
        <v>17</v>
      </c>
      <c r="R9217">
        <v>1142</v>
      </c>
    </row>
    <row r="9218" spans="1:18" ht="15.6">
      <c r="A9218" s="2" t="s">
        <v>296</v>
      </c>
      <c r="B9218" s="17" t="s">
        <v>5</v>
      </c>
      <c r="C9218" s="17">
        <v>17</v>
      </c>
      <c r="D9218">
        <v>3</v>
      </c>
      <c r="E9218" s="52" t="str">
        <f t="shared" si="426"/>
        <v>B</v>
      </c>
      <c r="F9218" s="17">
        <v>7</v>
      </c>
      <c r="G9218">
        <v>1</v>
      </c>
      <c r="H9218">
        <v>23</v>
      </c>
      <c r="I9218" s="12" t="s">
        <v>2642</v>
      </c>
      <c r="J9218" s="12">
        <v>1</v>
      </c>
      <c r="K9218" s="12">
        <v>1</v>
      </c>
      <c r="L9218" s="12">
        <v>1</v>
      </c>
      <c r="M9218" s="12">
        <v>0</v>
      </c>
      <c r="N9218" s="13" t="str">
        <f t="shared" si="425"/>
        <v>Go</v>
      </c>
      <c r="O9218" t="str">
        <f t="shared" si="427"/>
        <v>0</v>
      </c>
      <c r="P9218" t="s">
        <v>78</v>
      </c>
      <c r="Q9218" t="s">
        <v>17</v>
      </c>
      <c r="R9218">
        <v>1142</v>
      </c>
    </row>
    <row r="9219" spans="1:18" ht="15.6">
      <c r="A9219" s="2" t="s">
        <v>296</v>
      </c>
      <c r="B9219" s="17" t="s">
        <v>5</v>
      </c>
      <c r="C9219" s="17">
        <v>17</v>
      </c>
      <c r="D9219">
        <v>3</v>
      </c>
      <c r="E9219" s="52" t="str">
        <f t="shared" si="426"/>
        <v>B</v>
      </c>
      <c r="F9219" s="17">
        <v>7</v>
      </c>
      <c r="G9219">
        <v>1</v>
      </c>
      <c r="H9219">
        <v>24</v>
      </c>
      <c r="I9219" s="12" t="s">
        <v>2643</v>
      </c>
      <c r="J9219" s="12">
        <v>2</v>
      </c>
      <c r="K9219" s="12">
        <v>1</v>
      </c>
      <c r="L9219" s="12">
        <v>1</v>
      </c>
      <c r="M9219" s="12">
        <v>0</v>
      </c>
      <c r="N9219" s="13" t="str">
        <f t="shared" si="425"/>
        <v>Go</v>
      </c>
      <c r="O9219" t="str">
        <f t="shared" si="427"/>
        <v>0</v>
      </c>
      <c r="P9219" t="s">
        <v>78</v>
      </c>
      <c r="Q9219" t="s">
        <v>17</v>
      </c>
      <c r="R9219">
        <v>1142</v>
      </c>
    </row>
    <row r="9220" spans="1:18" ht="15.6">
      <c r="A9220" s="2" t="s">
        <v>296</v>
      </c>
      <c r="B9220" s="17" t="s">
        <v>5</v>
      </c>
      <c r="C9220" s="17">
        <v>17</v>
      </c>
      <c r="D9220">
        <v>3</v>
      </c>
      <c r="E9220" s="52" t="str">
        <f t="shared" si="426"/>
        <v>B</v>
      </c>
      <c r="F9220" s="17">
        <v>7</v>
      </c>
      <c r="G9220">
        <v>1</v>
      </c>
      <c r="H9220">
        <v>25</v>
      </c>
      <c r="I9220" s="12" t="s">
        <v>2644</v>
      </c>
      <c r="J9220" s="12">
        <v>1</v>
      </c>
      <c r="K9220" s="12">
        <v>1</v>
      </c>
      <c r="L9220" s="12">
        <v>1</v>
      </c>
      <c r="M9220" s="12">
        <v>0</v>
      </c>
      <c r="N9220" s="13" t="str">
        <f t="shared" si="425"/>
        <v>Go</v>
      </c>
      <c r="O9220" t="str">
        <f t="shared" si="427"/>
        <v>0</v>
      </c>
      <c r="P9220" t="s">
        <v>78</v>
      </c>
      <c r="Q9220" t="s">
        <v>17</v>
      </c>
      <c r="R9220">
        <v>1142</v>
      </c>
    </row>
    <row r="9221" spans="1:18" ht="15.6">
      <c r="A9221" s="2" t="s">
        <v>296</v>
      </c>
      <c r="B9221" s="17" t="s">
        <v>5</v>
      </c>
      <c r="C9221" s="17">
        <v>17</v>
      </c>
      <c r="D9221">
        <v>3</v>
      </c>
      <c r="E9221" s="52" t="str">
        <f t="shared" si="426"/>
        <v>B</v>
      </c>
      <c r="F9221" s="17">
        <v>7</v>
      </c>
      <c r="G9221">
        <v>1</v>
      </c>
      <c r="H9221">
        <v>26</v>
      </c>
      <c r="I9221" s="12" t="s">
        <v>2645</v>
      </c>
      <c r="J9221" s="12">
        <v>2</v>
      </c>
      <c r="K9221" s="12">
        <v>1</v>
      </c>
      <c r="L9221" s="12">
        <v>1</v>
      </c>
      <c r="M9221" s="12">
        <v>0</v>
      </c>
      <c r="N9221" s="13" t="str">
        <f t="shared" si="425"/>
        <v>Go</v>
      </c>
      <c r="O9221" t="str">
        <f t="shared" si="427"/>
        <v>0</v>
      </c>
      <c r="P9221" t="s">
        <v>78</v>
      </c>
      <c r="Q9221" t="s">
        <v>17</v>
      </c>
      <c r="R9221">
        <v>1142</v>
      </c>
    </row>
    <row r="9222" spans="1:18" ht="15.6">
      <c r="A9222" s="2" t="s">
        <v>296</v>
      </c>
      <c r="B9222" s="17" t="s">
        <v>5</v>
      </c>
      <c r="C9222" s="17">
        <v>17</v>
      </c>
      <c r="D9222">
        <v>3</v>
      </c>
      <c r="E9222" s="52" t="str">
        <f t="shared" si="426"/>
        <v>B</v>
      </c>
      <c r="F9222" s="17">
        <v>7</v>
      </c>
      <c r="G9222">
        <v>1</v>
      </c>
      <c r="H9222">
        <v>27</v>
      </c>
      <c r="I9222" s="12" t="s">
        <v>2646</v>
      </c>
      <c r="J9222" s="12">
        <v>2</v>
      </c>
      <c r="K9222" s="12">
        <v>1</v>
      </c>
      <c r="L9222" s="12">
        <v>1</v>
      </c>
      <c r="M9222" s="12">
        <v>0</v>
      </c>
      <c r="N9222" s="13" t="str">
        <f t="shared" si="425"/>
        <v>Go</v>
      </c>
      <c r="O9222" t="str">
        <f t="shared" si="427"/>
        <v>0</v>
      </c>
      <c r="P9222" t="s">
        <v>78</v>
      </c>
      <c r="Q9222" t="s">
        <v>17</v>
      </c>
      <c r="R9222">
        <v>1142</v>
      </c>
    </row>
    <row r="9223" spans="1:18" ht="15.6">
      <c r="A9223" s="2" t="s">
        <v>296</v>
      </c>
      <c r="B9223" s="17" t="s">
        <v>5</v>
      </c>
      <c r="C9223" s="17">
        <v>17</v>
      </c>
      <c r="D9223">
        <v>3</v>
      </c>
      <c r="E9223" s="52" t="str">
        <f t="shared" si="426"/>
        <v>B</v>
      </c>
      <c r="F9223" s="17">
        <v>7</v>
      </c>
      <c r="G9223">
        <v>1</v>
      </c>
      <c r="H9223">
        <v>28</v>
      </c>
      <c r="I9223" s="12" t="s">
        <v>2647</v>
      </c>
      <c r="J9223" s="12">
        <v>1</v>
      </c>
      <c r="K9223" s="12">
        <v>1</v>
      </c>
      <c r="L9223" s="12">
        <v>1</v>
      </c>
      <c r="M9223" s="12">
        <v>0</v>
      </c>
      <c r="N9223" s="13" t="str">
        <f t="shared" si="425"/>
        <v>Go</v>
      </c>
      <c r="O9223" t="str">
        <f t="shared" si="427"/>
        <v>0</v>
      </c>
      <c r="P9223" t="s">
        <v>78</v>
      </c>
      <c r="Q9223" t="s">
        <v>17</v>
      </c>
      <c r="R9223">
        <v>1142</v>
      </c>
    </row>
    <row r="9224" spans="1:18" ht="15.6">
      <c r="A9224" s="2" t="s">
        <v>296</v>
      </c>
      <c r="B9224" s="17" t="s">
        <v>5</v>
      </c>
      <c r="C9224" s="17">
        <v>17</v>
      </c>
      <c r="D9224">
        <v>3</v>
      </c>
      <c r="E9224" s="52" t="str">
        <f t="shared" si="426"/>
        <v>B</v>
      </c>
      <c r="F9224" s="17">
        <v>7</v>
      </c>
      <c r="G9224">
        <v>1</v>
      </c>
      <c r="H9224">
        <v>31</v>
      </c>
      <c r="I9224" s="12" t="s">
        <v>2650</v>
      </c>
      <c r="J9224" s="12">
        <v>2</v>
      </c>
      <c r="K9224" s="12">
        <v>1</v>
      </c>
      <c r="L9224" s="12">
        <v>1</v>
      </c>
      <c r="M9224" s="12">
        <v>0</v>
      </c>
      <c r="N9224" s="13" t="str">
        <f t="shared" si="425"/>
        <v>Go</v>
      </c>
      <c r="O9224" t="str">
        <f t="shared" si="427"/>
        <v>0</v>
      </c>
      <c r="P9224" t="s">
        <v>78</v>
      </c>
      <c r="Q9224" t="s">
        <v>17</v>
      </c>
      <c r="R9224">
        <v>1142</v>
      </c>
    </row>
    <row r="9225" spans="1:18" ht="15.6">
      <c r="A9225" s="2" t="s">
        <v>296</v>
      </c>
      <c r="B9225" s="17" t="s">
        <v>5</v>
      </c>
      <c r="C9225" s="17">
        <v>17</v>
      </c>
      <c r="D9225">
        <v>3</v>
      </c>
      <c r="E9225" s="52" t="str">
        <f t="shared" si="426"/>
        <v>B</v>
      </c>
      <c r="F9225" s="17">
        <v>7</v>
      </c>
      <c r="G9225">
        <v>1</v>
      </c>
      <c r="H9225">
        <v>32</v>
      </c>
      <c r="I9225" s="12" t="s">
        <v>2651</v>
      </c>
      <c r="J9225" s="12">
        <v>1</v>
      </c>
      <c r="K9225" s="12">
        <v>1</v>
      </c>
      <c r="L9225" s="12">
        <v>1</v>
      </c>
      <c r="M9225" s="12">
        <v>0</v>
      </c>
      <c r="N9225" s="13" t="str">
        <f t="shared" si="425"/>
        <v>Go</v>
      </c>
      <c r="O9225" t="str">
        <f t="shared" si="427"/>
        <v>0</v>
      </c>
      <c r="P9225" t="s">
        <v>78</v>
      </c>
      <c r="Q9225" t="s">
        <v>17</v>
      </c>
      <c r="R9225">
        <v>1142</v>
      </c>
    </row>
    <row r="9226" spans="1:18" ht="15.6">
      <c r="A9226" s="2" t="s">
        <v>296</v>
      </c>
      <c r="B9226" s="17" t="s">
        <v>5</v>
      </c>
      <c r="C9226" s="17">
        <v>17</v>
      </c>
      <c r="D9226">
        <v>3</v>
      </c>
      <c r="E9226" s="52" t="str">
        <f t="shared" si="426"/>
        <v>B</v>
      </c>
      <c r="F9226" s="17">
        <v>7</v>
      </c>
      <c r="G9226">
        <v>1</v>
      </c>
      <c r="H9226">
        <v>33</v>
      </c>
      <c r="I9226" s="12" t="s">
        <v>2652</v>
      </c>
      <c r="J9226" s="12">
        <v>1</v>
      </c>
      <c r="K9226" s="12">
        <v>1</v>
      </c>
      <c r="L9226" s="12">
        <v>1</v>
      </c>
      <c r="M9226" s="12">
        <v>0</v>
      </c>
      <c r="N9226" s="13" t="str">
        <f t="shared" si="425"/>
        <v>Go</v>
      </c>
      <c r="O9226" t="str">
        <f t="shared" si="427"/>
        <v>0</v>
      </c>
      <c r="P9226" t="s">
        <v>78</v>
      </c>
      <c r="Q9226" t="s">
        <v>17</v>
      </c>
      <c r="R9226">
        <v>1142</v>
      </c>
    </row>
    <row r="9227" spans="1:18" ht="15.6">
      <c r="A9227" s="2" t="s">
        <v>296</v>
      </c>
      <c r="B9227" s="17" t="s">
        <v>5</v>
      </c>
      <c r="C9227" s="17">
        <v>17</v>
      </c>
      <c r="D9227">
        <v>3</v>
      </c>
      <c r="E9227" s="52" t="str">
        <f t="shared" si="426"/>
        <v>B</v>
      </c>
      <c r="F9227" s="17">
        <v>7</v>
      </c>
      <c r="G9227">
        <v>1</v>
      </c>
      <c r="H9227">
        <v>34</v>
      </c>
      <c r="I9227" s="12" t="s">
        <v>2653</v>
      </c>
      <c r="J9227" s="12">
        <v>1</v>
      </c>
      <c r="K9227" s="12">
        <v>1</v>
      </c>
      <c r="L9227" s="12">
        <v>1</v>
      </c>
      <c r="M9227" s="12">
        <v>0</v>
      </c>
      <c r="N9227" s="13" t="str">
        <f t="shared" si="425"/>
        <v>Go</v>
      </c>
      <c r="O9227" t="str">
        <f t="shared" si="427"/>
        <v>0</v>
      </c>
      <c r="P9227" t="s">
        <v>78</v>
      </c>
      <c r="Q9227" t="s">
        <v>17</v>
      </c>
      <c r="R9227">
        <v>1142</v>
      </c>
    </row>
    <row r="9228" spans="1:18" ht="15.6">
      <c r="A9228" s="2" t="s">
        <v>296</v>
      </c>
      <c r="B9228" s="17" t="s">
        <v>5</v>
      </c>
      <c r="C9228" s="17">
        <v>17</v>
      </c>
      <c r="D9228">
        <v>3</v>
      </c>
      <c r="E9228" s="52" t="str">
        <f t="shared" si="426"/>
        <v>B</v>
      </c>
      <c r="F9228" s="17">
        <v>7</v>
      </c>
      <c r="G9228">
        <v>1</v>
      </c>
      <c r="H9228">
        <v>35</v>
      </c>
      <c r="I9228" s="12" t="s">
        <v>2654</v>
      </c>
      <c r="J9228" s="12">
        <v>3</v>
      </c>
      <c r="K9228" s="12">
        <v>1</v>
      </c>
      <c r="L9228" s="12">
        <v>1</v>
      </c>
      <c r="M9228" s="12">
        <v>0</v>
      </c>
      <c r="N9228" s="13" t="str">
        <f t="shared" si="425"/>
        <v>Go</v>
      </c>
      <c r="O9228" t="str">
        <f t="shared" si="427"/>
        <v>0</v>
      </c>
      <c r="P9228" t="s">
        <v>78</v>
      </c>
      <c r="Q9228" t="s">
        <v>17</v>
      </c>
      <c r="R9228">
        <v>1142</v>
      </c>
    </row>
    <row r="9229" spans="1:18" ht="15.6">
      <c r="A9229" s="2" t="s">
        <v>296</v>
      </c>
      <c r="B9229" s="17" t="s">
        <v>5</v>
      </c>
      <c r="C9229" s="17">
        <v>17</v>
      </c>
      <c r="D9229">
        <v>3</v>
      </c>
      <c r="E9229" s="52" t="str">
        <f t="shared" si="426"/>
        <v>B</v>
      </c>
      <c r="F9229" s="17">
        <v>7</v>
      </c>
      <c r="G9229">
        <v>1</v>
      </c>
      <c r="H9229">
        <v>37</v>
      </c>
      <c r="I9229" s="12" t="s">
        <v>2656</v>
      </c>
      <c r="J9229" s="12">
        <v>1</v>
      </c>
      <c r="K9229" s="12">
        <v>1</v>
      </c>
      <c r="L9229" s="12">
        <v>1</v>
      </c>
      <c r="M9229" s="12">
        <v>0</v>
      </c>
      <c r="N9229" s="13" t="str">
        <f t="shared" si="425"/>
        <v>Go</v>
      </c>
      <c r="O9229" t="str">
        <f t="shared" si="427"/>
        <v>0</v>
      </c>
      <c r="P9229" t="s">
        <v>78</v>
      </c>
      <c r="Q9229" t="s">
        <v>17</v>
      </c>
      <c r="R9229">
        <v>1142</v>
      </c>
    </row>
    <row r="9230" spans="1:18" ht="15.6">
      <c r="A9230" s="2" t="s">
        <v>296</v>
      </c>
      <c r="B9230" s="17" t="s">
        <v>5</v>
      </c>
      <c r="C9230" s="17">
        <v>17</v>
      </c>
      <c r="D9230">
        <v>3</v>
      </c>
      <c r="E9230" s="52" t="str">
        <f t="shared" si="426"/>
        <v>B</v>
      </c>
      <c r="F9230" s="17">
        <v>7</v>
      </c>
      <c r="G9230">
        <v>1</v>
      </c>
      <c r="H9230">
        <v>38</v>
      </c>
      <c r="I9230" s="12" t="s">
        <v>2657</v>
      </c>
      <c r="J9230" s="12">
        <v>1</v>
      </c>
      <c r="K9230" s="12">
        <v>1</v>
      </c>
      <c r="L9230" s="12">
        <v>1</v>
      </c>
      <c r="M9230" s="12">
        <v>0</v>
      </c>
      <c r="N9230" s="13" t="str">
        <f t="shared" si="425"/>
        <v>Go</v>
      </c>
      <c r="O9230" t="str">
        <f t="shared" si="427"/>
        <v>0</v>
      </c>
      <c r="P9230" t="s">
        <v>78</v>
      </c>
      <c r="Q9230" t="s">
        <v>17</v>
      </c>
      <c r="R9230">
        <v>1142</v>
      </c>
    </row>
    <row r="9231" spans="1:18" ht="15.6">
      <c r="A9231" s="2" t="s">
        <v>296</v>
      </c>
      <c r="B9231" s="17" t="s">
        <v>5</v>
      </c>
      <c r="C9231" s="17">
        <v>17</v>
      </c>
      <c r="D9231">
        <v>3</v>
      </c>
      <c r="E9231" s="52" t="str">
        <f t="shared" si="426"/>
        <v>B</v>
      </c>
      <c r="F9231" s="17">
        <v>7</v>
      </c>
      <c r="G9231">
        <v>1</v>
      </c>
      <c r="H9231">
        <v>40</v>
      </c>
      <c r="I9231" s="12" t="s">
        <v>2659</v>
      </c>
      <c r="J9231" s="12">
        <v>1</v>
      </c>
      <c r="K9231" s="12">
        <v>1</v>
      </c>
      <c r="L9231" s="12">
        <v>1</v>
      </c>
      <c r="M9231" s="12">
        <v>0</v>
      </c>
      <c r="N9231" s="13" t="str">
        <f t="shared" si="425"/>
        <v>Go</v>
      </c>
      <c r="O9231" t="str">
        <f t="shared" si="427"/>
        <v>0</v>
      </c>
      <c r="P9231" t="s">
        <v>78</v>
      </c>
      <c r="Q9231" t="s">
        <v>17</v>
      </c>
      <c r="R9231">
        <v>1142</v>
      </c>
    </row>
    <row r="9232" spans="1:18" ht="15.6">
      <c r="A9232" s="2" t="s">
        <v>296</v>
      </c>
      <c r="B9232" s="17" t="s">
        <v>5</v>
      </c>
      <c r="C9232" s="17">
        <v>17</v>
      </c>
      <c r="D9232">
        <v>3</v>
      </c>
      <c r="E9232" s="52" t="str">
        <f t="shared" si="426"/>
        <v>B</v>
      </c>
      <c r="F9232" s="17">
        <v>7</v>
      </c>
      <c r="G9232">
        <v>1</v>
      </c>
      <c r="H9232">
        <v>3</v>
      </c>
      <c r="I9232" s="12" t="s">
        <v>2622</v>
      </c>
      <c r="J9232" s="12">
        <v>0</v>
      </c>
      <c r="K9232" s="12">
        <v>1</v>
      </c>
      <c r="L9232" s="12">
        <v>1</v>
      </c>
      <c r="M9232" s="12">
        <v>1</v>
      </c>
      <c r="N9232" s="13" t="str">
        <f t="shared" si="425"/>
        <v>NoGo</v>
      </c>
      <c r="O9232" t="str">
        <f t="shared" si="427"/>
        <v>0</v>
      </c>
      <c r="P9232" t="s">
        <v>78</v>
      </c>
      <c r="Q9232" t="s">
        <v>17</v>
      </c>
      <c r="R9232">
        <v>1142</v>
      </c>
    </row>
    <row r="9233" spans="1:18" ht="15.6">
      <c r="A9233" s="2" t="s">
        <v>296</v>
      </c>
      <c r="B9233" s="17" t="s">
        <v>5</v>
      </c>
      <c r="C9233" s="17">
        <v>17</v>
      </c>
      <c r="D9233">
        <v>3</v>
      </c>
      <c r="E9233" s="52" t="str">
        <f t="shared" si="426"/>
        <v>B</v>
      </c>
      <c r="F9233" s="17">
        <v>7</v>
      </c>
      <c r="G9233">
        <v>1</v>
      </c>
      <c r="H9233">
        <v>5</v>
      </c>
      <c r="I9233" s="12" t="s">
        <v>2624</v>
      </c>
      <c r="J9233" s="12">
        <v>0</v>
      </c>
      <c r="K9233" s="12">
        <v>1</v>
      </c>
      <c r="L9233" s="12">
        <v>1</v>
      </c>
      <c r="M9233" s="12">
        <v>1</v>
      </c>
      <c r="N9233" s="13" t="str">
        <f t="shared" si="425"/>
        <v>NoGo</v>
      </c>
      <c r="O9233" t="str">
        <f t="shared" si="427"/>
        <v>0</v>
      </c>
      <c r="P9233" t="s">
        <v>78</v>
      </c>
      <c r="Q9233" t="s">
        <v>17</v>
      </c>
      <c r="R9233">
        <v>1142</v>
      </c>
    </row>
    <row r="9234" spans="1:18" ht="15.6">
      <c r="A9234" s="2" t="s">
        <v>296</v>
      </c>
      <c r="B9234" s="17" t="s">
        <v>5</v>
      </c>
      <c r="C9234" s="17">
        <v>17</v>
      </c>
      <c r="D9234">
        <v>3</v>
      </c>
      <c r="E9234" s="52" t="str">
        <f t="shared" si="426"/>
        <v>B</v>
      </c>
      <c r="F9234" s="17">
        <v>7</v>
      </c>
      <c r="G9234">
        <v>1</v>
      </c>
      <c r="H9234">
        <v>10</v>
      </c>
      <c r="I9234" s="12" t="s">
        <v>2629</v>
      </c>
      <c r="J9234" s="12">
        <v>1</v>
      </c>
      <c r="K9234" s="12">
        <v>0</v>
      </c>
      <c r="L9234" s="12">
        <v>1</v>
      </c>
      <c r="M9234" s="12">
        <v>1</v>
      </c>
      <c r="N9234" s="13" t="str">
        <f t="shared" si="425"/>
        <v>NoGo</v>
      </c>
      <c r="O9234" t="str">
        <f t="shared" si="427"/>
        <v>1</v>
      </c>
      <c r="P9234" t="s">
        <v>78</v>
      </c>
      <c r="Q9234" t="s">
        <v>17</v>
      </c>
      <c r="R9234">
        <v>1142</v>
      </c>
    </row>
    <row r="9235" spans="1:18" ht="15.6">
      <c r="A9235" s="2" t="s">
        <v>296</v>
      </c>
      <c r="B9235" s="17" t="s">
        <v>5</v>
      </c>
      <c r="C9235" s="17">
        <v>17</v>
      </c>
      <c r="D9235">
        <v>3</v>
      </c>
      <c r="E9235" s="52" t="str">
        <f t="shared" si="426"/>
        <v>B</v>
      </c>
      <c r="F9235" s="17">
        <v>7</v>
      </c>
      <c r="G9235">
        <v>1</v>
      </c>
      <c r="H9235">
        <v>12</v>
      </c>
      <c r="I9235" s="12" t="s">
        <v>2631</v>
      </c>
      <c r="J9235" s="12">
        <v>0</v>
      </c>
      <c r="K9235" s="12">
        <v>1</v>
      </c>
      <c r="L9235" s="12">
        <v>1</v>
      </c>
      <c r="M9235" s="12">
        <v>1</v>
      </c>
      <c r="N9235" s="13" t="str">
        <f t="shared" si="425"/>
        <v>NoGo</v>
      </c>
      <c r="O9235" t="str">
        <f t="shared" si="427"/>
        <v>0</v>
      </c>
      <c r="P9235" t="s">
        <v>78</v>
      </c>
      <c r="Q9235" t="s">
        <v>17</v>
      </c>
      <c r="R9235">
        <v>1142</v>
      </c>
    </row>
    <row r="9236" spans="1:18" ht="15.6">
      <c r="A9236" s="2" t="s">
        <v>296</v>
      </c>
      <c r="B9236" s="17" t="s">
        <v>5</v>
      </c>
      <c r="C9236" s="17">
        <v>17</v>
      </c>
      <c r="D9236">
        <v>3</v>
      </c>
      <c r="E9236" s="52" t="str">
        <f t="shared" si="426"/>
        <v>B</v>
      </c>
      <c r="F9236" s="17">
        <v>7</v>
      </c>
      <c r="G9236">
        <v>1</v>
      </c>
      <c r="H9236">
        <v>17</v>
      </c>
      <c r="I9236" s="12" t="s">
        <v>2636</v>
      </c>
      <c r="J9236" s="12">
        <v>0</v>
      </c>
      <c r="K9236" s="12">
        <v>1</v>
      </c>
      <c r="L9236" s="12">
        <v>1</v>
      </c>
      <c r="M9236" s="12">
        <v>1</v>
      </c>
      <c r="N9236" s="13" t="str">
        <f t="shared" si="425"/>
        <v>NoGo</v>
      </c>
      <c r="O9236" t="str">
        <f t="shared" si="427"/>
        <v>0</v>
      </c>
      <c r="P9236" t="s">
        <v>78</v>
      </c>
      <c r="Q9236" t="s">
        <v>17</v>
      </c>
      <c r="R9236">
        <v>1142</v>
      </c>
    </row>
    <row r="9237" spans="1:18" ht="15.6">
      <c r="A9237" s="2" t="s">
        <v>296</v>
      </c>
      <c r="B9237" s="17" t="s">
        <v>5</v>
      </c>
      <c r="C9237" s="17">
        <v>17</v>
      </c>
      <c r="D9237">
        <v>3</v>
      </c>
      <c r="E9237" s="52" t="str">
        <f t="shared" si="426"/>
        <v>B</v>
      </c>
      <c r="F9237" s="17">
        <v>7</v>
      </c>
      <c r="G9237">
        <v>1</v>
      </c>
      <c r="H9237">
        <v>22</v>
      </c>
      <c r="I9237" s="12" t="s">
        <v>2641</v>
      </c>
      <c r="J9237" s="12">
        <v>0</v>
      </c>
      <c r="K9237" s="12">
        <v>1</v>
      </c>
      <c r="L9237" s="12">
        <v>1</v>
      </c>
      <c r="M9237" s="12">
        <v>1</v>
      </c>
      <c r="N9237" s="13" t="str">
        <f t="shared" si="425"/>
        <v>NoGo</v>
      </c>
      <c r="O9237" t="str">
        <f t="shared" si="427"/>
        <v>0</v>
      </c>
      <c r="P9237" t="s">
        <v>78</v>
      </c>
      <c r="Q9237" t="s">
        <v>17</v>
      </c>
      <c r="R9237">
        <v>1142</v>
      </c>
    </row>
    <row r="9238" spans="1:18" ht="15.6">
      <c r="A9238" s="2" t="s">
        <v>296</v>
      </c>
      <c r="B9238" s="17" t="s">
        <v>5</v>
      </c>
      <c r="C9238" s="17">
        <v>17</v>
      </c>
      <c r="D9238">
        <v>3</v>
      </c>
      <c r="E9238" s="52" t="str">
        <f t="shared" si="426"/>
        <v>B</v>
      </c>
      <c r="F9238" s="17">
        <v>7</v>
      </c>
      <c r="G9238">
        <v>1</v>
      </c>
      <c r="H9238">
        <v>29</v>
      </c>
      <c r="I9238" s="12" t="s">
        <v>2648</v>
      </c>
      <c r="J9238" s="12">
        <v>2</v>
      </c>
      <c r="K9238" s="12">
        <v>1</v>
      </c>
      <c r="L9238" s="12">
        <v>1</v>
      </c>
      <c r="M9238" s="12">
        <v>1</v>
      </c>
      <c r="N9238" s="13" t="str">
        <f t="shared" si="425"/>
        <v>NoGo</v>
      </c>
      <c r="O9238" t="str">
        <f t="shared" si="427"/>
        <v>0</v>
      </c>
      <c r="P9238" t="s">
        <v>78</v>
      </c>
      <c r="Q9238" t="s">
        <v>17</v>
      </c>
      <c r="R9238">
        <v>1142</v>
      </c>
    </row>
    <row r="9239" spans="1:18" ht="15.6">
      <c r="A9239" s="2" t="s">
        <v>296</v>
      </c>
      <c r="B9239" s="17" t="s">
        <v>5</v>
      </c>
      <c r="C9239" s="17">
        <v>17</v>
      </c>
      <c r="D9239">
        <v>3</v>
      </c>
      <c r="E9239" s="52" t="str">
        <f t="shared" si="426"/>
        <v>B</v>
      </c>
      <c r="F9239" s="17">
        <v>7</v>
      </c>
      <c r="G9239">
        <v>1</v>
      </c>
      <c r="H9239">
        <v>30</v>
      </c>
      <c r="I9239" s="12" t="s">
        <v>2649</v>
      </c>
      <c r="J9239" s="12">
        <v>1</v>
      </c>
      <c r="K9239" s="12">
        <v>0</v>
      </c>
      <c r="L9239" s="12">
        <v>1</v>
      </c>
      <c r="M9239" s="12">
        <v>1</v>
      </c>
      <c r="N9239" s="13" t="str">
        <f t="shared" si="425"/>
        <v>NoGo</v>
      </c>
      <c r="O9239" t="str">
        <f t="shared" si="427"/>
        <v>1</v>
      </c>
      <c r="P9239" t="s">
        <v>78</v>
      </c>
      <c r="Q9239" t="s">
        <v>17</v>
      </c>
      <c r="R9239">
        <v>1142</v>
      </c>
    </row>
    <row r="9240" spans="1:18" ht="15.6">
      <c r="A9240" s="2" t="s">
        <v>296</v>
      </c>
      <c r="B9240" s="17" t="s">
        <v>5</v>
      </c>
      <c r="C9240" s="17">
        <v>17</v>
      </c>
      <c r="D9240">
        <v>3</v>
      </c>
      <c r="E9240" s="52" t="str">
        <f t="shared" si="426"/>
        <v>B</v>
      </c>
      <c r="F9240" s="17">
        <v>7</v>
      </c>
      <c r="G9240">
        <v>1</v>
      </c>
      <c r="H9240">
        <v>36</v>
      </c>
      <c r="I9240" s="12" t="s">
        <v>2655</v>
      </c>
      <c r="J9240" s="12">
        <v>0</v>
      </c>
      <c r="K9240" s="12">
        <v>1</v>
      </c>
      <c r="L9240" s="12">
        <v>1</v>
      </c>
      <c r="M9240" s="12">
        <v>1</v>
      </c>
      <c r="N9240" s="13" t="str">
        <f t="shared" si="425"/>
        <v>NoGo</v>
      </c>
      <c r="O9240" t="str">
        <f t="shared" si="427"/>
        <v>0</v>
      </c>
      <c r="P9240" t="s">
        <v>78</v>
      </c>
      <c r="Q9240" t="s">
        <v>17</v>
      </c>
      <c r="R9240">
        <v>1142</v>
      </c>
    </row>
    <row r="9241" spans="1:18" ht="15.6">
      <c r="A9241" s="2" t="s">
        <v>296</v>
      </c>
      <c r="B9241" s="17" t="s">
        <v>5</v>
      </c>
      <c r="C9241" s="17">
        <v>17</v>
      </c>
      <c r="D9241">
        <v>3</v>
      </c>
      <c r="E9241" s="52" t="str">
        <f t="shared" si="426"/>
        <v>B</v>
      </c>
      <c r="F9241" s="17">
        <v>7</v>
      </c>
      <c r="G9241">
        <v>1</v>
      </c>
      <c r="H9241">
        <v>39</v>
      </c>
      <c r="I9241" s="12" t="s">
        <v>2658</v>
      </c>
      <c r="J9241" s="12">
        <v>0</v>
      </c>
      <c r="K9241" s="12">
        <v>1</v>
      </c>
      <c r="L9241" s="12">
        <v>1</v>
      </c>
      <c r="M9241" s="12">
        <v>1</v>
      </c>
      <c r="N9241" s="13" t="str">
        <f t="shared" si="425"/>
        <v>NoGo</v>
      </c>
      <c r="O9241" t="str">
        <f t="shared" si="427"/>
        <v>0</v>
      </c>
      <c r="P9241" t="s">
        <v>78</v>
      </c>
      <c r="Q9241" t="s">
        <v>17</v>
      </c>
      <c r="R9241">
        <v>1142</v>
      </c>
    </row>
    <row r="9242" spans="1:18" ht="15.6">
      <c r="A9242" s="2" t="s">
        <v>296</v>
      </c>
      <c r="B9242" s="17" t="s">
        <v>5</v>
      </c>
      <c r="C9242" s="17">
        <v>17</v>
      </c>
      <c r="D9242">
        <v>3</v>
      </c>
      <c r="E9242" s="52" t="str">
        <f t="shared" si="426"/>
        <v>B</v>
      </c>
      <c r="F9242" s="17">
        <v>7</v>
      </c>
      <c r="G9242">
        <v>2</v>
      </c>
      <c r="H9242">
        <v>1</v>
      </c>
      <c r="I9242" s="12" t="s">
        <v>2660</v>
      </c>
      <c r="J9242" s="12">
        <v>1</v>
      </c>
      <c r="K9242" s="12">
        <v>1</v>
      </c>
      <c r="L9242" s="12">
        <v>1</v>
      </c>
      <c r="M9242" s="12">
        <v>0</v>
      </c>
      <c r="N9242" s="13" t="str">
        <f t="shared" ref="N9242:N9305" si="428">IF(M9242=0,"Go","NoGo")</f>
        <v>Go</v>
      </c>
      <c r="O9242" t="str">
        <f t="shared" si="427"/>
        <v>0</v>
      </c>
      <c r="P9242" t="s">
        <v>78</v>
      </c>
      <c r="Q9242" t="s">
        <v>17</v>
      </c>
      <c r="R9242">
        <v>1142</v>
      </c>
    </row>
    <row r="9243" spans="1:18" ht="15.6">
      <c r="A9243" s="2" t="s">
        <v>296</v>
      </c>
      <c r="B9243" s="17" t="s">
        <v>5</v>
      </c>
      <c r="C9243" s="17">
        <v>17</v>
      </c>
      <c r="D9243">
        <v>3</v>
      </c>
      <c r="E9243" s="52" t="str">
        <f t="shared" si="426"/>
        <v>B</v>
      </c>
      <c r="F9243" s="17">
        <v>7</v>
      </c>
      <c r="G9243">
        <v>2</v>
      </c>
      <c r="H9243">
        <v>2</v>
      </c>
      <c r="I9243" s="12" t="s">
        <v>2661</v>
      </c>
      <c r="J9243" s="12">
        <v>1</v>
      </c>
      <c r="K9243" s="12">
        <v>1</v>
      </c>
      <c r="L9243" s="12">
        <v>1</v>
      </c>
      <c r="M9243" s="12">
        <v>0</v>
      </c>
      <c r="N9243" s="13" t="str">
        <f t="shared" si="428"/>
        <v>Go</v>
      </c>
      <c r="O9243" t="str">
        <f t="shared" si="427"/>
        <v>0</v>
      </c>
      <c r="P9243" t="s">
        <v>78</v>
      </c>
      <c r="Q9243" t="s">
        <v>17</v>
      </c>
      <c r="R9243">
        <v>1142</v>
      </c>
    </row>
    <row r="9244" spans="1:18" ht="15.6">
      <c r="A9244" s="2" t="s">
        <v>296</v>
      </c>
      <c r="B9244" s="17" t="s">
        <v>5</v>
      </c>
      <c r="C9244" s="17">
        <v>17</v>
      </c>
      <c r="D9244">
        <v>3</v>
      </c>
      <c r="E9244" s="52" t="str">
        <f t="shared" si="426"/>
        <v>B</v>
      </c>
      <c r="F9244" s="17">
        <v>7</v>
      </c>
      <c r="G9244">
        <v>2</v>
      </c>
      <c r="H9244">
        <v>4</v>
      </c>
      <c r="I9244" s="12" t="s">
        <v>2663</v>
      </c>
      <c r="J9244" s="12">
        <v>5</v>
      </c>
      <c r="K9244" s="12">
        <v>1</v>
      </c>
      <c r="L9244" s="12">
        <v>1</v>
      </c>
      <c r="M9244" s="12">
        <v>0</v>
      </c>
      <c r="N9244" s="13" t="str">
        <f t="shared" si="428"/>
        <v>Go</v>
      </c>
      <c r="O9244" t="str">
        <f t="shared" si="427"/>
        <v>0</v>
      </c>
      <c r="P9244" t="s">
        <v>78</v>
      </c>
      <c r="Q9244" t="s">
        <v>17</v>
      </c>
      <c r="R9244">
        <v>1142</v>
      </c>
    </row>
    <row r="9245" spans="1:18" ht="15.6">
      <c r="A9245" s="2" t="s">
        <v>296</v>
      </c>
      <c r="B9245" s="17" t="s">
        <v>5</v>
      </c>
      <c r="C9245" s="17">
        <v>17</v>
      </c>
      <c r="D9245">
        <v>3</v>
      </c>
      <c r="E9245" s="52" t="str">
        <f t="shared" si="426"/>
        <v>B</v>
      </c>
      <c r="F9245" s="17">
        <v>7</v>
      </c>
      <c r="G9245">
        <v>2</v>
      </c>
      <c r="H9245">
        <v>6</v>
      </c>
      <c r="I9245" s="12" t="s">
        <v>2665</v>
      </c>
      <c r="J9245" s="12">
        <v>5</v>
      </c>
      <c r="K9245" s="12">
        <v>0</v>
      </c>
      <c r="L9245" s="12">
        <v>0</v>
      </c>
      <c r="M9245" s="12">
        <v>0</v>
      </c>
      <c r="N9245" s="13" t="str">
        <f t="shared" si="428"/>
        <v>Go</v>
      </c>
      <c r="O9245" t="str">
        <f t="shared" si="427"/>
        <v>1</v>
      </c>
      <c r="P9245" t="s">
        <v>78</v>
      </c>
      <c r="Q9245" t="s">
        <v>17</v>
      </c>
      <c r="R9245">
        <v>1142</v>
      </c>
    </row>
    <row r="9246" spans="1:18" ht="15.6">
      <c r="A9246" s="2" t="s">
        <v>296</v>
      </c>
      <c r="B9246" s="17" t="s">
        <v>5</v>
      </c>
      <c r="C9246" s="17">
        <v>17</v>
      </c>
      <c r="D9246">
        <v>3</v>
      </c>
      <c r="E9246" s="52" t="str">
        <f t="shared" si="426"/>
        <v>B</v>
      </c>
      <c r="F9246" s="17">
        <v>7</v>
      </c>
      <c r="G9246">
        <v>2</v>
      </c>
      <c r="H9246">
        <v>7</v>
      </c>
      <c r="I9246" s="12" t="s">
        <v>2666</v>
      </c>
      <c r="J9246" s="12">
        <v>1</v>
      </c>
      <c r="K9246" s="12">
        <v>1</v>
      </c>
      <c r="L9246" s="12">
        <v>1</v>
      </c>
      <c r="M9246" s="12">
        <v>0</v>
      </c>
      <c r="N9246" s="13" t="str">
        <f t="shared" si="428"/>
        <v>Go</v>
      </c>
      <c r="O9246" t="str">
        <f t="shared" si="427"/>
        <v>0</v>
      </c>
      <c r="P9246" t="s">
        <v>78</v>
      </c>
      <c r="Q9246" t="s">
        <v>17</v>
      </c>
      <c r="R9246">
        <v>1142</v>
      </c>
    </row>
    <row r="9247" spans="1:18" ht="15.6">
      <c r="A9247" s="2" t="s">
        <v>296</v>
      </c>
      <c r="B9247" s="17" t="s">
        <v>5</v>
      </c>
      <c r="C9247" s="17">
        <v>17</v>
      </c>
      <c r="D9247">
        <v>3</v>
      </c>
      <c r="E9247" s="52" t="str">
        <f t="shared" si="426"/>
        <v>B</v>
      </c>
      <c r="F9247" s="17">
        <v>7</v>
      </c>
      <c r="G9247">
        <v>2</v>
      </c>
      <c r="H9247">
        <v>8</v>
      </c>
      <c r="I9247" s="12" t="s">
        <v>2667</v>
      </c>
      <c r="J9247" s="12">
        <v>1</v>
      </c>
      <c r="K9247" s="12">
        <v>1</v>
      </c>
      <c r="L9247" s="12">
        <v>1</v>
      </c>
      <c r="M9247" s="12">
        <v>0</v>
      </c>
      <c r="N9247" s="13" t="str">
        <f t="shared" si="428"/>
        <v>Go</v>
      </c>
      <c r="O9247" t="str">
        <f t="shared" si="427"/>
        <v>0</v>
      </c>
      <c r="P9247" t="s">
        <v>78</v>
      </c>
      <c r="Q9247" t="s">
        <v>17</v>
      </c>
      <c r="R9247">
        <v>1142</v>
      </c>
    </row>
    <row r="9248" spans="1:18" ht="15.6">
      <c r="A9248" s="2" t="s">
        <v>296</v>
      </c>
      <c r="B9248" s="17" t="s">
        <v>5</v>
      </c>
      <c r="C9248" s="17">
        <v>17</v>
      </c>
      <c r="D9248">
        <v>3</v>
      </c>
      <c r="E9248" s="52" t="str">
        <f t="shared" si="426"/>
        <v>B</v>
      </c>
      <c r="F9248" s="17">
        <v>7</v>
      </c>
      <c r="G9248">
        <v>2</v>
      </c>
      <c r="H9248">
        <v>9</v>
      </c>
      <c r="I9248" s="12" t="s">
        <v>2668</v>
      </c>
      <c r="J9248" s="12">
        <v>1</v>
      </c>
      <c r="K9248" s="12">
        <v>1</v>
      </c>
      <c r="L9248" s="12">
        <v>1</v>
      </c>
      <c r="M9248" s="12">
        <v>0</v>
      </c>
      <c r="N9248" s="13" t="str">
        <f t="shared" si="428"/>
        <v>Go</v>
      </c>
      <c r="O9248" t="str">
        <f t="shared" si="427"/>
        <v>0</v>
      </c>
      <c r="P9248" t="s">
        <v>78</v>
      </c>
      <c r="Q9248" t="s">
        <v>17</v>
      </c>
      <c r="R9248">
        <v>1142</v>
      </c>
    </row>
    <row r="9249" spans="1:18" ht="15.6">
      <c r="A9249" s="2" t="s">
        <v>296</v>
      </c>
      <c r="B9249" s="17" t="s">
        <v>5</v>
      </c>
      <c r="C9249" s="17">
        <v>17</v>
      </c>
      <c r="D9249">
        <v>3</v>
      </c>
      <c r="E9249" s="52" t="str">
        <f t="shared" si="426"/>
        <v>B</v>
      </c>
      <c r="F9249" s="17">
        <v>7</v>
      </c>
      <c r="G9249">
        <v>2</v>
      </c>
      <c r="H9249">
        <v>11</v>
      </c>
      <c r="I9249" s="12" t="s">
        <v>2670</v>
      </c>
      <c r="J9249" s="12">
        <v>1</v>
      </c>
      <c r="K9249" s="12">
        <v>1</v>
      </c>
      <c r="L9249" s="12">
        <v>1</v>
      </c>
      <c r="M9249" s="12">
        <v>0</v>
      </c>
      <c r="N9249" s="13" t="str">
        <f t="shared" si="428"/>
        <v>Go</v>
      </c>
      <c r="O9249" t="str">
        <f t="shared" si="427"/>
        <v>0</v>
      </c>
      <c r="P9249" t="s">
        <v>78</v>
      </c>
      <c r="Q9249" t="s">
        <v>17</v>
      </c>
      <c r="R9249">
        <v>1142</v>
      </c>
    </row>
    <row r="9250" spans="1:18" ht="15.6">
      <c r="A9250" s="2" t="s">
        <v>296</v>
      </c>
      <c r="B9250" s="17" t="s">
        <v>5</v>
      </c>
      <c r="C9250" s="17">
        <v>17</v>
      </c>
      <c r="D9250">
        <v>3</v>
      </c>
      <c r="E9250" s="52" t="str">
        <f t="shared" si="426"/>
        <v>B</v>
      </c>
      <c r="F9250" s="17">
        <v>7</v>
      </c>
      <c r="G9250">
        <v>2</v>
      </c>
      <c r="H9250">
        <v>13</v>
      </c>
      <c r="I9250" s="12" t="s">
        <v>2672</v>
      </c>
      <c r="J9250" s="12">
        <v>3</v>
      </c>
      <c r="K9250" s="12">
        <v>1</v>
      </c>
      <c r="L9250" s="12">
        <v>1</v>
      </c>
      <c r="M9250" s="12">
        <v>0</v>
      </c>
      <c r="N9250" s="13" t="str">
        <f t="shared" si="428"/>
        <v>Go</v>
      </c>
      <c r="O9250" t="str">
        <f t="shared" si="427"/>
        <v>0</v>
      </c>
      <c r="P9250" t="s">
        <v>78</v>
      </c>
      <c r="Q9250" t="s">
        <v>17</v>
      </c>
      <c r="R9250">
        <v>1142</v>
      </c>
    </row>
    <row r="9251" spans="1:18" ht="15.6">
      <c r="A9251" s="2" t="s">
        <v>296</v>
      </c>
      <c r="B9251" s="17" t="s">
        <v>5</v>
      </c>
      <c r="C9251" s="17">
        <v>17</v>
      </c>
      <c r="D9251">
        <v>3</v>
      </c>
      <c r="E9251" s="52" t="str">
        <f t="shared" si="426"/>
        <v>B</v>
      </c>
      <c r="F9251" s="17">
        <v>7</v>
      </c>
      <c r="G9251">
        <v>2</v>
      </c>
      <c r="H9251">
        <v>14</v>
      </c>
      <c r="I9251" s="12" t="s">
        <v>2673</v>
      </c>
      <c r="J9251" s="12">
        <v>1</v>
      </c>
      <c r="K9251" s="12">
        <v>1</v>
      </c>
      <c r="L9251" s="12">
        <v>1</v>
      </c>
      <c r="M9251" s="12">
        <v>0</v>
      </c>
      <c r="N9251" s="13" t="str">
        <f t="shared" si="428"/>
        <v>Go</v>
      </c>
      <c r="O9251" t="str">
        <f t="shared" si="427"/>
        <v>0</v>
      </c>
      <c r="P9251" t="s">
        <v>78</v>
      </c>
      <c r="Q9251" t="s">
        <v>17</v>
      </c>
      <c r="R9251">
        <v>1142</v>
      </c>
    </row>
    <row r="9252" spans="1:18" ht="15.6">
      <c r="A9252" s="2" t="s">
        <v>296</v>
      </c>
      <c r="B9252" s="17" t="s">
        <v>5</v>
      </c>
      <c r="C9252" s="17">
        <v>17</v>
      </c>
      <c r="D9252">
        <v>3</v>
      </c>
      <c r="E9252" s="52" t="str">
        <f t="shared" si="426"/>
        <v>B</v>
      </c>
      <c r="F9252" s="17">
        <v>7</v>
      </c>
      <c r="G9252">
        <v>2</v>
      </c>
      <c r="H9252">
        <v>15</v>
      </c>
      <c r="I9252" s="12" t="s">
        <v>2674</v>
      </c>
      <c r="J9252" s="12">
        <v>1</v>
      </c>
      <c r="K9252" s="12">
        <v>1</v>
      </c>
      <c r="L9252" s="12">
        <v>1</v>
      </c>
      <c r="M9252" s="12">
        <v>0</v>
      </c>
      <c r="N9252" s="13" t="str">
        <f t="shared" si="428"/>
        <v>Go</v>
      </c>
      <c r="O9252" t="str">
        <f t="shared" si="427"/>
        <v>0</v>
      </c>
      <c r="P9252" t="s">
        <v>78</v>
      </c>
      <c r="Q9252" t="s">
        <v>17</v>
      </c>
      <c r="R9252">
        <v>1142</v>
      </c>
    </row>
    <row r="9253" spans="1:18" ht="15.6">
      <c r="A9253" s="2" t="s">
        <v>296</v>
      </c>
      <c r="B9253" s="17" t="s">
        <v>5</v>
      </c>
      <c r="C9253" s="17">
        <v>17</v>
      </c>
      <c r="D9253">
        <v>3</v>
      </c>
      <c r="E9253" s="52" t="str">
        <f t="shared" si="426"/>
        <v>B</v>
      </c>
      <c r="F9253" s="17">
        <v>7</v>
      </c>
      <c r="G9253">
        <v>2</v>
      </c>
      <c r="H9253">
        <v>16</v>
      </c>
      <c r="I9253" s="12" t="s">
        <v>2675</v>
      </c>
      <c r="J9253" s="12">
        <v>1</v>
      </c>
      <c r="K9253" s="12">
        <v>1</v>
      </c>
      <c r="L9253" s="12">
        <v>1</v>
      </c>
      <c r="M9253" s="12">
        <v>0</v>
      </c>
      <c r="N9253" s="13" t="str">
        <f t="shared" si="428"/>
        <v>Go</v>
      </c>
      <c r="O9253" t="str">
        <f t="shared" si="427"/>
        <v>0</v>
      </c>
      <c r="P9253" t="s">
        <v>78</v>
      </c>
      <c r="Q9253" t="s">
        <v>17</v>
      </c>
      <c r="R9253">
        <v>1142</v>
      </c>
    </row>
    <row r="9254" spans="1:18" ht="15.6">
      <c r="A9254" s="2" t="s">
        <v>296</v>
      </c>
      <c r="B9254" s="17" t="s">
        <v>5</v>
      </c>
      <c r="C9254" s="17">
        <v>17</v>
      </c>
      <c r="D9254">
        <v>3</v>
      </c>
      <c r="E9254" s="52" t="str">
        <f t="shared" si="426"/>
        <v>B</v>
      </c>
      <c r="F9254" s="17">
        <v>7</v>
      </c>
      <c r="G9254">
        <v>2</v>
      </c>
      <c r="H9254">
        <v>18</v>
      </c>
      <c r="I9254" s="12" t="s">
        <v>2677</v>
      </c>
      <c r="J9254" s="12">
        <v>2</v>
      </c>
      <c r="K9254" s="12">
        <v>1</v>
      </c>
      <c r="L9254" s="12">
        <v>1</v>
      </c>
      <c r="M9254" s="12">
        <v>0</v>
      </c>
      <c r="N9254" s="13" t="str">
        <f t="shared" si="428"/>
        <v>Go</v>
      </c>
      <c r="O9254" t="str">
        <f t="shared" si="427"/>
        <v>0</v>
      </c>
      <c r="P9254" t="s">
        <v>78</v>
      </c>
      <c r="Q9254" t="s">
        <v>17</v>
      </c>
      <c r="R9254">
        <v>1142</v>
      </c>
    </row>
    <row r="9255" spans="1:18" ht="15.6">
      <c r="A9255" s="2" t="s">
        <v>296</v>
      </c>
      <c r="B9255" s="17" t="s">
        <v>5</v>
      </c>
      <c r="C9255" s="17">
        <v>17</v>
      </c>
      <c r="D9255">
        <v>3</v>
      </c>
      <c r="E9255" s="52" t="str">
        <f t="shared" si="426"/>
        <v>B</v>
      </c>
      <c r="F9255" s="17">
        <v>7</v>
      </c>
      <c r="G9255">
        <v>2</v>
      </c>
      <c r="H9255">
        <v>19</v>
      </c>
      <c r="I9255" s="12" t="s">
        <v>2678</v>
      </c>
      <c r="J9255" s="12">
        <v>2</v>
      </c>
      <c r="K9255" s="12">
        <v>1</v>
      </c>
      <c r="L9255" s="12">
        <v>1</v>
      </c>
      <c r="M9255" s="12">
        <v>0</v>
      </c>
      <c r="N9255" s="13" t="str">
        <f t="shared" si="428"/>
        <v>Go</v>
      </c>
      <c r="O9255" t="str">
        <f t="shared" si="427"/>
        <v>0</v>
      </c>
      <c r="P9255" t="s">
        <v>78</v>
      </c>
      <c r="Q9255" t="s">
        <v>17</v>
      </c>
      <c r="R9255">
        <v>1142</v>
      </c>
    </row>
    <row r="9256" spans="1:18" ht="15.6">
      <c r="A9256" s="2" t="s">
        <v>296</v>
      </c>
      <c r="B9256" s="17" t="s">
        <v>5</v>
      </c>
      <c r="C9256" s="17">
        <v>17</v>
      </c>
      <c r="D9256">
        <v>3</v>
      </c>
      <c r="E9256" s="52" t="str">
        <f t="shared" si="426"/>
        <v>B</v>
      </c>
      <c r="F9256" s="17">
        <v>7</v>
      </c>
      <c r="G9256">
        <v>2</v>
      </c>
      <c r="H9256">
        <v>20</v>
      </c>
      <c r="I9256" s="12" t="s">
        <v>2679</v>
      </c>
      <c r="J9256" s="12">
        <v>1</v>
      </c>
      <c r="K9256" s="12">
        <v>1</v>
      </c>
      <c r="L9256" s="12">
        <v>1</v>
      </c>
      <c r="M9256" s="12">
        <v>0</v>
      </c>
      <c r="N9256" s="13" t="str">
        <f t="shared" si="428"/>
        <v>Go</v>
      </c>
      <c r="O9256" t="str">
        <f t="shared" si="427"/>
        <v>0</v>
      </c>
      <c r="P9256" t="s">
        <v>78</v>
      </c>
      <c r="Q9256" t="s">
        <v>17</v>
      </c>
      <c r="R9256">
        <v>1142</v>
      </c>
    </row>
    <row r="9257" spans="1:18" ht="15.6">
      <c r="A9257" s="2" t="s">
        <v>296</v>
      </c>
      <c r="B9257" s="17" t="s">
        <v>5</v>
      </c>
      <c r="C9257" s="17">
        <v>17</v>
      </c>
      <c r="D9257">
        <v>3</v>
      </c>
      <c r="E9257" s="52" t="str">
        <f t="shared" si="426"/>
        <v>B</v>
      </c>
      <c r="F9257" s="17">
        <v>7</v>
      </c>
      <c r="G9257">
        <v>2</v>
      </c>
      <c r="H9257">
        <v>21</v>
      </c>
      <c r="I9257" s="12" t="s">
        <v>2680</v>
      </c>
      <c r="J9257" s="12">
        <v>1</v>
      </c>
      <c r="K9257" s="12">
        <v>1</v>
      </c>
      <c r="L9257" s="12">
        <v>1</v>
      </c>
      <c r="M9257" s="12">
        <v>0</v>
      </c>
      <c r="N9257" s="13" t="str">
        <f t="shared" si="428"/>
        <v>Go</v>
      </c>
      <c r="O9257" t="str">
        <f t="shared" si="427"/>
        <v>0</v>
      </c>
      <c r="P9257" t="s">
        <v>78</v>
      </c>
      <c r="Q9257" t="s">
        <v>17</v>
      </c>
      <c r="R9257">
        <v>1142</v>
      </c>
    </row>
    <row r="9258" spans="1:18" ht="15.6">
      <c r="A9258" s="2" t="s">
        <v>296</v>
      </c>
      <c r="B9258" s="17" t="s">
        <v>5</v>
      </c>
      <c r="C9258" s="17">
        <v>17</v>
      </c>
      <c r="D9258">
        <v>3</v>
      </c>
      <c r="E9258" s="52" t="str">
        <f t="shared" si="426"/>
        <v>B</v>
      </c>
      <c r="F9258" s="17">
        <v>7</v>
      </c>
      <c r="G9258">
        <v>2</v>
      </c>
      <c r="H9258">
        <v>23</v>
      </c>
      <c r="I9258" s="12" t="s">
        <v>2682</v>
      </c>
      <c r="J9258" s="12">
        <v>1</v>
      </c>
      <c r="K9258" s="12">
        <v>1</v>
      </c>
      <c r="L9258" s="12">
        <v>1</v>
      </c>
      <c r="M9258" s="12">
        <v>0</v>
      </c>
      <c r="N9258" s="13" t="str">
        <f t="shared" si="428"/>
        <v>Go</v>
      </c>
      <c r="O9258" t="str">
        <f t="shared" si="427"/>
        <v>0</v>
      </c>
      <c r="P9258" t="s">
        <v>78</v>
      </c>
      <c r="Q9258" t="s">
        <v>17</v>
      </c>
      <c r="R9258">
        <v>1142</v>
      </c>
    </row>
    <row r="9259" spans="1:18" ht="15.6">
      <c r="A9259" s="2" t="s">
        <v>296</v>
      </c>
      <c r="B9259" s="17" t="s">
        <v>5</v>
      </c>
      <c r="C9259" s="17">
        <v>17</v>
      </c>
      <c r="D9259">
        <v>3</v>
      </c>
      <c r="E9259" s="52" t="str">
        <f t="shared" si="426"/>
        <v>B</v>
      </c>
      <c r="F9259" s="17">
        <v>7</v>
      </c>
      <c r="G9259">
        <v>2</v>
      </c>
      <c r="H9259">
        <v>24</v>
      </c>
      <c r="I9259" s="12" t="s">
        <v>2683</v>
      </c>
      <c r="J9259" s="12">
        <v>10</v>
      </c>
      <c r="K9259" s="12">
        <v>1</v>
      </c>
      <c r="L9259" s="12">
        <v>1</v>
      </c>
      <c r="M9259" s="12">
        <v>0</v>
      </c>
      <c r="N9259" s="13" t="str">
        <f t="shared" si="428"/>
        <v>Go</v>
      </c>
      <c r="O9259" t="str">
        <f t="shared" si="427"/>
        <v>0</v>
      </c>
      <c r="P9259" t="s">
        <v>78</v>
      </c>
      <c r="Q9259" t="s">
        <v>17</v>
      </c>
      <c r="R9259">
        <v>1142</v>
      </c>
    </row>
    <row r="9260" spans="1:18" ht="15.6">
      <c r="A9260" s="2" t="s">
        <v>296</v>
      </c>
      <c r="B9260" s="17" t="s">
        <v>5</v>
      </c>
      <c r="C9260" s="17">
        <v>17</v>
      </c>
      <c r="D9260">
        <v>3</v>
      </c>
      <c r="E9260" s="52" t="str">
        <f t="shared" si="426"/>
        <v>B</v>
      </c>
      <c r="F9260" s="17">
        <v>7</v>
      </c>
      <c r="G9260">
        <v>2</v>
      </c>
      <c r="H9260">
        <v>25</v>
      </c>
      <c r="I9260" s="12" t="s">
        <v>2684</v>
      </c>
      <c r="J9260" s="12">
        <v>1</v>
      </c>
      <c r="K9260" s="12">
        <v>1</v>
      </c>
      <c r="L9260" s="12">
        <v>1</v>
      </c>
      <c r="M9260" s="12">
        <v>0</v>
      </c>
      <c r="N9260" s="13" t="str">
        <f t="shared" si="428"/>
        <v>Go</v>
      </c>
      <c r="O9260" t="str">
        <f t="shared" si="427"/>
        <v>0</v>
      </c>
      <c r="P9260" t="s">
        <v>78</v>
      </c>
      <c r="Q9260" t="s">
        <v>17</v>
      </c>
      <c r="R9260">
        <v>1142</v>
      </c>
    </row>
    <row r="9261" spans="1:18" ht="15.6">
      <c r="A9261" s="2" t="s">
        <v>296</v>
      </c>
      <c r="B9261" s="17" t="s">
        <v>5</v>
      </c>
      <c r="C9261" s="17">
        <v>17</v>
      </c>
      <c r="D9261">
        <v>3</v>
      </c>
      <c r="E9261" s="52" t="str">
        <f t="shared" si="426"/>
        <v>B</v>
      </c>
      <c r="F9261" s="17">
        <v>7</v>
      </c>
      <c r="G9261">
        <v>2</v>
      </c>
      <c r="H9261">
        <v>26</v>
      </c>
      <c r="I9261" s="12" t="s">
        <v>2685</v>
      </c>
      <c r="J9261" s="12">
        <v>1</v>
      </c>
      <c r="K9261" s="12">
        <v>1</v>
      </c>
      <c r="L9261" s="12">
        <v>1</v>
      </c>
      <c r="M9261" s="12">
        <v>0</v>
      </c>
      <c r="N9261" s="13" t="str">
        <f t="shared" si="428"/>
        <v>Go</v>
      </c>
      <c r="O9261" t="str">
        <f t="shared" si="427"/>
        <v>0</v>
      </c>
      <c r="P9261" t="s">
        <v>78</v>
      </c>
      <c r="Q9261" t="s">
        <v>17</v>
      </c>
      <c r="R9261">
        <v>1142</v>
      </c>
    </row>
    <row r="9262" spans="1:18" ht="15.6">
      <c r="A9262" s="2" t="s">
        <v>296</v>
      </c>
      <c r="B9262" s="17" t="s">
        <v>5</v>
      </c>
      <c r="C9262" s="17">
        <v>17</v>
      </c>
      <c r="D9262">
        <v>3</v>
      </c>
      <c r="E9262" s="52" t="str">
        <f t="shared" si="426"/>
        <v>B</v>
      </c>
      <c r="F9262" s="17">
        <v>7</v>
      </c>
      <c r="G9262">
        <v>2</v>
      </c>
      <c r="H9262">
        <v>27</v>
      </c>
      <c r="I9262" s="12" t="s">
        <v>2686</v>
      </c>
      <c r="J9262" s="12">
        <v>2</v>
      </c>
      <c r="K9262" s="12">
        <v>1</v>
      </c>
      <c r="L9262" s="12">
        <v>1</v>
      </c>
      <c r="M9262" s="12">
        <v>0</v>
      </c>
      <c r="N9262" s="13" t="str">
        <f t="shared" si="428"/>
        <v>Go</v>
      </c>
      <c r="O9262" t="str">
        <f t="shared" si="427"/>
        <v>0</v>
      </c>
      <c r="P9262" t="s">
        <v>78</v>
      </c>
      <c r="Q9262" t="s">
        <v>17</v>
      </c>
      <c r="R9262">
        <v>1142</v>
      </c>
    </row>
    <row r="9263" spans="1:18" ht="15.6">
      <c r="A9263" s="2" t="s">
        <v>296</v>
      </c>
      <c r="B9263" s="17" t="s">
        <v>5</v>
      </c>
      <c r="C9263" s="17">
        <v>17</v>
      </c>
      <c r="D9263">
        <v>3</v>
      </c>
      <c r="E9263" s="52" t="str">
        <f t="shared" si="426"/>
        <v>B</v>
      </c>
      <c r="F9263" s="17">
        <v>7</v>
      </c>
      <c r="G9263">
        <v>2</v>
      </c>
      <c r="H9263">
        <v>28</v>
      </c>
      <c r="I9263" s="12" t="s">
        <v>2687</v>
      </c>
      <c r="J9263" s="12">
        <v>1</v>
      </c>
      <c r="K9263" s="12">
        <v>1</v>
      </c>
      <c r="L9263" s="12">
        <v>1</v>
      </c>
      <c r="M9263" s="12">
        <v>0</v>
      </c>
      <c r="N9263" s="13" t="str">
        <f t="shared" si="428"/>
        <v>Go</v>
      </c>
      <c r="O9263" t="str">
        <f t="shared" si="427"/>
        <v>0</v>
      </c>
      <c r="P9263" t="s">
        <v>78</v>
      </c>
      <c r="Q9263" t="s">
        <v>17</v>
      </c>
      <c r="R9263">
        <v>1142</v>
      </c>
    </row>
    <row r="9264" spans="1:18" ht="15.6">
      <c r="A9264" s="2" t="s">
        <v>296</v>
      </c>
      <c r="B9264" s="17" t="s">
        <v>5</v>
      </c>
      <c r="C9264" s="17">
        <v>17</v>
      </c>
      <c r="D9264">
        <v>3</v>
      </c>
      <c r="E9264" s="52" t="str">
        <f t="shared" si="426"/>
        <v>B</v>
      </c>
      <c r="F9264" s="17">
        <v>7</v>
      </c>
      <c r="G9264">
        <v>2</v>
      </c>
      <c r="H9264">
        <v>31</v>
      </c>
      <c r="I9264" s="12" t="s">
        <v>2690</v>
      </c>
      <c r="J9264" s="12">
        <v>1</v>
      </c>
      <c r="K9264" s="12">
        <v>1</v>
      </c>
      <c r="L9264" s="12">
        <v>1</v>
      </c>
      <c r="M9264" s="12">
        <v>0</v>
      </c>
      <c r="N9264" s="13" t="str">
        <f t="shared" si="428"/>
        <v>Go</v>
      </c>
      <c r="O9264" t="str">
        <f t="shared" si="427"/>
        <v>0</v>
      </c>
      <c r="P9264" t="s">
        <v>78</v>
      </c>
      <c r="Q9264" t="s">
        <v>17</v>
      </c>
      <c r="R9264">
        <v>1142</v>
      </c>
    </row>
    <row r="9265" spans="1:18" ht="15.6">
      <c r="A9265" s="2" t="s">
        <v>296</v>
      </c>
      <c r="B9265" s="17" t="s">
        <v>5</v>
      </c>
      <c r="C9265" s="17">
        <v>17</v>
      </c>
      <c r="D9265">
        <v>3</v>
      </c>
      <c r="E9265" s="52" t="str">
        <f t="shared" si="426"/>
        <v>B</v>
      </c>
      <c r="F9265" s="17">
        <v>7</v>
      </c>
      <c r="G9265">
        <v>2</v>
      </c>
      <c r="H9265">
        <v>32</v>
      </c>
      <c r="I9265" s="12" t="s">
        <v>2691</v>
      </c>
      <c r="J9265" s="12">
        <v>1</v>
      </c>
      <c r="K9265" s="12">
        <v>1</v>
      </c>
      <c r="L9265" s="12">
        <v>1</v>
      </c>
      <c r="M9265" s="12">
        <v>0</v>
      </c>
      <c r="N9265" s="13" t="str">
        <f t="shared" si="428"/>
        <v>Go</v>
      </c>
      <c r="O9265" t="str">
        <f t="shared" si="427"/>
        <v>0</v>
      </c>
      <c r="P9265" t="s">
        <v>78</v>
      </c>
      <c r="Q9265" t="s">
        <v>17</v>
      </c>
      <c r="R9265">
        <v>1142</v>
      </c>
    </row>
    <row r="9266" spans="1:18" ht="15.6">
      <c r="A9266" s="2" t="s">
        <v>296</v>
      </c>
      <c r="B9266" s="17" t="s">
        <v>5</v>
      </c>
      <c r="C9266" s="17">
        <v>17</v>
      </c>
      <c r="D9266">
        <v>3</v>
      </c>
      <c r="E9266" s="52" t="str">
        <f t="shared" ref="E9266:E9329" si="429">IF(D9266=1,"H",IF(D9266=2,"H","B"))</f>
        <v>B</v>
      </c>
      <c r="F9266" s="17">
        <v>7</v>
      </c>
      <c r="G9266">
        <v>2</v>
      </c>
      <c r="H9266">
        <v>33</v>
      </c>
      <c r="I9266" s="12" t="s">
        <v>2692</v>
      </c>
      <c r="J9266" s="12">
        <v>1</v>
      </c>
      <c r="K9266" s="12">
        <v>1</v>
      </c>
      <c r="L9266" s="12">
        <v>1</v>
      </c>
      <c r="M9266" s="12">
        <v>0</v>
      </c>
      <c r="N9266" s="13" t="str">
        <f t="shared" si="428"/>
        <v>Go</v>
      </c>
      <c r="O9266" t="str">
        <f t="shared" ref="O9266:O9329" si="430">IF(K9266=0, "1", "0")</f>
        <v>0</v>
      </c>
      <c r="P9266" t="s">
        <v>78</v>
      </c>
      <c r="Q9266" t="s">
        <v>17</v>
      </c>
      <c r="R9266">
        <v>1142</v>
      </c>
    </row>
    <row r="9267" spans="1:18" ht="15.6">
      <c r="A9267" s="2" t="s">
        <v>296</v>
      </c>
      <c r="B9267" s="17" t="s">
        <v>5</v>
      </c>
      <c r="C9267" s="17">
        <v>17</v>
      </c>
      <c r="D9267">
        <v>3</v>
      </c>
      <c r="E9267" s="52" t="str">
        <f t="shared" si="429"/>
        <v>B</v>
      </c>
      <c r="F9267" s="17">
        <v>7</v>
      </c>
      <c r="G9267">
        <v>2</v>
      </c>
      <c r="H9267">
        <v>34</v>
      </c>
      <c r="I9267" s="12" t="s">
        <v>2693</v>
      </c>
      <c r="J9267" s="12">
        <v>1</v>
      </c>
      <c r="K9267" s="12">
        <v>1</v>
      </c>
      <c r="L9267" s="12">
        <v>1</v>
      </c>
      <c r="M9267" s="12">
        <v>0</v>
      </c>
      <c r="N9267" s="13" t="str">
        <f t="shared" si="428"/>
        <v>Go</v>
      </c>
      <c r="O9267" t="str">
        <f t="shared" si="430"/>
        <v>0</v>
      </c>
      <c r="P9267" t="s">
        <v>78</v>
      </c>
      <c r="Q9267" t="s">
        <v>17</v>
      </c>
      <c r="R9267">
        <v>1142</v>
      </c>
    </row>
    <row r="9268" spans="1:18" ht="15.6">
      <c r="A9268" s="2" t="s">
        <v>296</v>
      </c>
      <c r="B9268" s="17" t="s">
        <v>5</v>
      </c>
      <c r="C9268" s="17">
        <v>17</v>
      </c>
      <c r="D9268">
        <v>3</v>
      </c>
      <c r="E9268" s="52" t="str">
        <f t="shared" si="429"/>
        <v>B</v>
      </c>
      <c r="F9268" s="17">
        <v>7</v>
      </c>
      <c r="G9268">
        <v>2</v>
      </c>
      <c r="H9268">
        <v>35</v>
      </c>
      <c r="I9268" s="12" t="s">
        <v>2694</v>
      </c>
      <c r="J9268" s="12">
        <v>2</v>
      </c>
      <c r="K9268" s="12">
        <v>1</v>
      </c>
      <c r="L9268" s="12">
        <v>1</v>
      </c>
      <c r="M9268" s="12">
        <v>0</v>
      </c>
      <c r="N9268" s="13" t="str">
        <f t="shared" si="428"/>
        <v>Go</v>
      </c>
      <c r="O9268" t="str">
        <f t="shared" si="430"/>
        <v>0</v>
      </c>
      <c r="P9268" t="s">
        <v>78</v>
      </c>
      <c r="Q9268" t="s">
        <v>17</v>
      </c>
      <c r="R9268">
        <v>1142</v>
      </c>
    </row>
    <row r="9269" spans="1:18" ht="15.6">
      <c r="A9269" s="2" t="s">
        <v>296</v>
      </c>
      <c r="B9269" s="17" t="s">
        <v>5</v>
      </c>
      <c r="C9269" s="17">
        <v>17</v>
      </c>
      <c r="D9269">
        <v>3</v>
      </c>
      <c r="E9269" s="52" t="str">
        <f t="shared" si="429"/>
        <v>B</v>
      </c>
      <c r="F9269" s="17">
        <v>7</v>
      </c>
      <c r="G9269">
        <v>2</v>
      </c>
      <c r="H9269">
        <v>37</v>
      </c>
      <c r="I9269" s="12" t="s">
        <v>2696</v>
      </c>
      <c r="J9269" s="12">
        <v>2</v>
      </c>
      <c r="K9269" s="12">
        <v>1</v>
      </c>
      <c r="L9269" s="12">
        <v>1</v>
      </c>
      <c r="M9269" s="12">
        <v>0</v>
      </c>
      <c r="N9269" s="13" t="str">
        <f t="shared" si="428"/>
        <v>Go</v>
      </c>
      <c r="O9269" t="str">
        <f t="shared" si="430"/>
        <v>0</v>
      </c>
      <c r="P9269" t="s">
        <v>78</v>
      </c>
      <c r="Q9269" t="s">
        <v>17</v>
      </c>
      <c r="R9269">
        <v>1142</v>
      </c>
    </row>
    <row r="9270" spans="1:18" ht="15.6">
      <c r="A9270" s="2" t="s">
        <v>296</v>
      </c>
      <c r="B9270" s="17" t="s">
        <v>5</v>
      </c>
      <c r="C9270" s="17">
        <v>17</v>
      </c>
      <c r="D9270">
        <v>3</v>
      </c>
      <c r="E9270" s="52" t="str">
        <f t="shared" si="429"/>
        <v>B</v>
      </c>
      <c r="F9270" s="17">
        <v>7</v>
      </c>
      <c r="G9270">
        <v>2</v>
      </c>
      <c r="H9270">
        <v>38</v>
      </c>
      <c r="I9270" s="12" t="s">
        <v>2697</v>
      </c>
      <c r="J9270" s="12">
        <v>4</v>
      </c>
      <c r="K9270" s="12">
        <v>1</v>
      </c>
      <c r="L9270" s="12">
        <v>1</v>
      </c>
      <c r="M9270" s="12">
        <v>0</v>
      </c>
      <c r="N9270" s="13" t="str">
        <f t="shared" si="428"/>
        <v>Go</v>
      </c>
      <c r="O9270" t="str">
        <f t="shared" si="430"/>
        <v>0</v>
      </c>
      <c r="P9270" t="s">
        <v>78</v>
      </c>
      <c r="Q9270" t="s">
        <v>17</v>
      </c>
      <c r="R9270">
        <v>1142</v>
      </c>
    </row>
    <row r="9271" spans="1:18" ht="15.6">
      <c r="A9271" s="2" t="s">
        <v>296</v>
      </c>
      <c r="B9271" s="17" t="s">
        <v>5</v>
      </c>
      <c r="C9271" s="17">
        <v>17</v>
      </c>
      <c r="D9271">
        <v>3</v>
      </c>
      <c r="E9271" s="52" t="str">
        <f t="shared" si="429"/>
        <v>B</v>
      </c>
      <c r="F9271" s="17">
        <v>7</v>
      </c>
      <c r="G9271">
        <v>2</v>
      </c>
      <c r="H9271">
        <v>40</v>
      </c>
      <c r="I9271" s="12" t="s">
        <v>2699</v>
      </c>
      <c r="J9271" s="12">
        <v>1</v>
      </c>
      <c r="K9271" s="12">
        <v>1</v>
      </c>
      <c r="L9271" s="12">
        <v>1</v>
      </c>
      <c r="M9271" s="12">
        <v>0</v>
      </c>
      <c r="N9271" s="13" t="str">
        <f t="shared" si="428"/>
        <v>Go</v>
      </c>
      <c r="O9271" t="str">
        <f t="shared" si="430"/>
        <v>0</v>
      </c>
      <c r="P9271" t="s">
        <v>78</v>
      </c>
      <c r="Q9271" t="s">
        <v>17</v>
      </c>
      <c r="R9271">
        <v>1142</v>
      </c>
    </row>
    <row r="9272" spans="1:18" ht="15.6">
      <c r="A9272" s="2" t="s">
        <v>296</v>
      </c>
      <c r="B9272" s="17" t="s">
        <v>5</v>
      </c>
      <c r="C9272" s="17">
        <v>17</v>
      </c>
      <c r="D9272">
        <v>3</v>
      </c>
      <c r="E9272" s="52" t="str">
        <f t="shared" si="429"/>
        <v>B</v>
      </c>
      <c r="F9272" s="17">
        <v>7</v>
      </c>
      <c r="G9272">
        <v>2</v>
      </c>
      <c r="H9272">
        <v>3</v>
      </c>
      <c r="I9272" s="12" t="s">
        <v>2662</v>
      </c>
      <c r="J9272" s="12">
        <v>0</v>
      </c>
      <c r="K9272" s="12">
        <v>1</v>
      </c>
      <c r="L9272" s="12">
        <v>1</v>
      </c>
      <c r="M9272" s="12">
        <v>1</v>
      </c>
      <c r="N9272" s="13" t="str">
        <f t="shared" si="428"/>
        <v>NoGo</v>
      </c>
      <c r="O9272" t="str">
        <f t="shared" si="430"/>
        <v>0</v>
      </c>
      <c r="P9272" t="s">
        <v>78</v>
      </c>
      <c r="Q9272" t="s">
        <v>17</v>
      </c>
      <c r="R9272">
        <v>1142</v>
      </c>
    </row>
    <row r="9273" spans="1:18" ht="15.6">
      <c r="A9273" s="2" t="s">
        <v>296</v>
      </c>
      <c r="B9273" s="17" t="s">
        <v>5</v>
      </c>
      <c r="C9273" s="17">
        <v>17</v>
      </c>
      <c r="D9273">
        <v>3</v>
      </c>
      <c r="E9273" s="52" t="str">
        <f t="shared" si="429"/>
        <v>B</v>
      </c>
      <c r="F9273" s="17">
        <v>7</v>
      </c>
      <c r="G9273">
        <v>2</v>
      </c>
      <c r="H9273">
        <v>5</v>
      </c>
      <c r="I9273" s="12" t="s">
        <v>2664</v>
      </c>
      <c r="J9273" s="12">
        <v>1</v>
      </c>
      <c r="K9273" s="12">
        <v>0</v>
      </c>
      <c r="L9273" s="12">
        <v>1</v>
      </c>
      <c r="M9273" s="12">
        <v>1</v>
      </c>
      <c r="N9273" s="13" t="str">
        <f t="shared" si="428"/>
        <v>NoGo</v>
      </c>
      <c r="O9273" t="str">
        <f t="shared" si="430"/>
        <v>1</v>
      </c>
      <c r="P9273" t="s">
        <v>78</v>
      </c>
      <c r="Q9273" t="s">
        <v>17</v>
      </c>
      <c r="R9273">
        <v>1142</v>
      </c>
    </row>
    <row r="9274" spans="1:18" ht="15.6">
      <c r="A9274" s="2" t="s">
        <v>296</v>
      </c>
      <c r="B9274" s="17" t="s">
        <v>5</v>
      </c>
      <c r="C9274" s="17">
        <v>17</v>
      </c>
      <c r="D9274">
        <v>3</v>
      </c>
      <c r="E9274" s="52" t="str">
        <f t="shared" si="429"/>
        <v>B</v>
      </c>
      <c r="F9274" s="17">
        <v>7</v>
      </c>
      <c r="G9274">
        <v>2</v>
      </c>
      <c r="H9274">
        <v>10</v>
      </c>
      <c r="I9274" s="12" t="s">
        <v>2669</v>
      </c>
      <c r="J9274" s="12">
        <v>0</v>
      </c>
      <c r="K9274" s="12">
        <v>1</v>
      </c>
      <c r="L9274" s="12">
        <v>1</v>
      </c>
      <c r="M9274" s="12">
        <v>1</v>
      </c>
      <c r="N9274" s="13" t="str">
        <f t="shared" si="428"/>
        <v>NoGo</v>
      </c>
      <c r="O9274" t="str">
        <f t="shared" si="430"/>
        <v>0</v>
      </c>
      <c r="P9274" t="s">
        <v>78</v>
      </c>
      <c r="Q9274" t="s">
        <v>17</v>
      </c>
      <c r="R9274">
        <v>1142</v>
      </c>
    </row>
    <row r="9275" spans="1:18" ht="15.6">
      <c r="A9275" s="2" t="s">
        <v>296</v>
      </c>
      <c r="B9275" s="17" t="s">
        <v>5</v>
      </c>
      <c r="C9275" s="17">
        <v>17</v>
      </c>
      <c r="D9275">
        <v>3</v>
      </c>
      <c r="E9275" s="52" t="str">
        <f t="shared" si="429"/>
        <v>B</v>
      </c>
      <c r="F9275" s="17">
        <v>7</v>
      </c>
      <c r="G9275">
        <v>2</v>
      </c>
      <c r="H9275">
        <v>12</v>
      </c>
      <c r="I9275" s="12" t="s">
        <v>2671</v>
      </c>
      <c r="J9275" s="12">
        <v>1</v>
      </c>
      <c r="K9275" s="12">
        <v>0</v>
      </c>
      <c r="L9275" s="12">
        <v>1</v>
      </c>
      <c r="M9275" s="12">
        <v>1</v>
      </c>
      <c r="N9275" s="13" t="str">
        <f t="shared" si="428"/>
        <v>NoGo</v>
      </c>
      <c r="O9275" t="str">
        <f t="shared" si="430"/>
        <v>1</v>
      </c>
      <c r="P9275" t="s">
        <v>78</v>
      </c>
      <c r="Q9275" t="s">
        <v>17</v>
      </c>
      <c r="R9275">
        <v>1142</v>
      </c>
    </row>
    <row r="9276" spans="1:18" ht="15.6">
      <c r="A9276" s="2" t="s">
        <v>296</v>
      </c>
      <c r="B9276" s="17" t="s">
        <v>5</v>
      </c>
      <c r="C9276" s="17">
        <v>17</v>
      </c>
      <c r="D9276">
        <v>3</v>
      </c>
      <c r="E9276" s="52" t="str">
        <f t="shared" si="429"/>
        <v>B</v>
      </c>
      <c r="F9276" s="17">
        <v>7</v>
      </c>
      <c r="G9276">
        <v>2</v>
      </c>
      <c r="H9276">
        <v>17</v>
      </c>
      <c r="I9276" s="12" t="s">
        <v>2676</v>
      </c>
      <c r="J9276" s="12">
        <v>0</v>
      </c>
      <c r="K9276" s="12">
        <v>1</v>
      </c>
      <c r="L9276" s="12">
        <v>1</v>
      </c>
      <c r="M9276" s="12">
        <v>1</v>
      </c>
      <c r="N9276" s="13" t="str">
        <f t="shared" si="428"/>
        <v>NoGo</v>
      </c>
      <c r="O9276" t="str">
        <f t="shared" si="430"/>
        <v>0</v>
      </c>
      <c r="P9276" t="s">
        <v>78</v>
      </c>
      <c r="Q9276" t="s">
        <v>17</v>
      </c>
      <c r="R9276">
        <v>1142</v>
      </c>
    </row>
    <row r="9277" spans="1:18" ht="15.6">
      <c r="A9277" s="2" t="s">
        <v>296</v>
      </c>
      <c r="B9277" s="17" t="s">
        <v>5</v>
      </c>
      <c r="C9277" s="17">
        <v>17</v>
      </c>
      <c r="D9277">
        <v>3</v>
      </c>
      <c r="E9277" s="52" t="str">
        <f t="shared" si="429"/>
        <v>B</v>
      </c>
      <c r="F9277" s="17">
        <v>7</v>
      </c>
      <c r="G9277">
        <v>2</v>
      </c>
      <c r="H9277">
        <v>22</v>
      </c>
      <c r="I9277" s="12" t="s">
        <v>2681</v>
      </c>
      <c r="J9277" s="12">
        <v>0</v>
      </c>
      <c r="K9277" s="12">
        <v>1</v>
      </c>
      <c r="L9277" s="12">
        <v>1</v>
      </c>
      <c r="M9277" s="12">
        <v>1</v>
      </c>
      <c r="N9277" s="13" t="str">
        <f t="shared" si="428"/>
        <v>NoGo</v>
      </c>
      <c r="O9277" t="str">
        <f t="shared" si="430"/>
        <v>0</v>
      </c>
      <c r="P9277" t="s">
        <v>78</v>
      </c>
      <c r="Q9277" t="s">
        <v>17</v>
      </c>
      <c r="R9277">
        <v>1142</v>
      </c>
    </row>
    <row r="9278" spans="1:18" ht="15.6">
      <c r="A9278" s="2" t="s">
        <v>296</v>
      </c>
      <c r="B9278" s="17" t="s">
        <v>5</v>
      </c>
      <c r="C9278" s="17">
        <v>17</v>
      </c>
      <c r="D9278">
        <v>3</v>
      </c>
      <c r="E9278" s="52" t="str">
        <f t="shared" si="429"/>
        <v>B</v>
      </c>
      <c r="F9278" s="17">
        <v>7</v>
      </c>
      <c r="G9278">
        <v>2</v>
      </c>
      <c r="H9278">
        <v>29</v>
      </c>
      <c r="I9278" s="12" t="s">
        <v>2688</v>
      </c>
      <c r="J9278" s="12">
        <v>0</v>
      </c>
      <c r="K9278" s="12">
        <v>1</v>
      </c>
      <c r="L9278" s="12">
        <v>1</v>
      </c>
      <c r="M9278" s="12">
        <v>1</v>
      </c>
      <c r="N9278" s="13" t="str">
        <f t="shared" si="428"/>
        <v>NoGo</v>
      </c>
      <c r="O9278" t="str">
        <f t="shared" si="430"/>
        <v>0</v>
      </c>
      <c r="P9278" t="s">
        <v>78</v>
      </c>
      <c r="Q9278" t="s">
        <v>17</v>
      </c>
      <c r="R9278">
        <v>1142</v>
      </c>
    </row>
    <row r="9279" spans="1:18" ht="15.6">
      <c r="A9279" s="2" t="s">
        <v>296</v>
      </c>
      <c r="B9279" s="17" t="s">
        <v>5</v>
      </c>
      <c r="C9279" s="17">
        <v>17</v>
      </c>
      <c r="D9279">
        <v>3</v>
      </c>
      <c r="E9279" s="52" t="str">
        <f t="shared" si="429"/>
        <v>B</v>
      </c>
      <c r="F9279" s="17">
        <v>7</v>
      </c>
      <c r="G9279">
        <v>2</v>
      </c>
      <c r="H9279">
        <v>30</v>
      </c>
      <c r="I9279" s="12" t="s">
        <v>2689</v>
      </c>
      <c r="J9279" s="12">
        <v>1</v>
      </c>
      <c r="K9279" s="12">
        <v>0</v>
      </c>
      <c r="L9279" s="12">
        <v>1</v>
      </c>
      <c r="M9279" s="12">
        <v>1</v>
      </c>
      <c r="N9279" s="13" t="str">
        <f t="shared" si="428"/>
        <v>NoGo</v>
      </c>
      <c r="O9279" t="str">
        <f t="shared" si="430"/>
        <v>1</v>
      </c>
      <c r="P9279" t="s">
        <v>78</v>
      </c>
      <c r="Q9279" t="s">
        <v>17</v>
      </c>
      <c r="R9279">
        <v>1142</v>
      </c>
    </row>
    <row r="9280" spans="1:18" ht="15.6">
      <c r="A9280" s="2" t="s">
        <v>296</v>
      </c>
      <c r="B9280" s="17" t="s">
        <v>5</v>
      </c>
      <c r="C9280" s="17">
        <v>17</v>
      </c>
      <c r="D9280">
        <v>3</v>
      </c>
      <c r="E9280" s="52" t="str">
        <f t="shared" si="429"/>
        <v>B</v>
      </c>
      <c r="F9280" s="17">
        <v>7</v>
      </c>
      <c r="G9280">
        <v>2</v>
      </c>
      <c r="H9280">
        <v>36</v>
      </c>
      <c r="I9280" s="12" t="s">
        <v>2695</v>
      </c>
      <c r="J9280" s="12">
        <v>0</v>
      </c>
      <c r="K9280" s="12">
        <v>1</v>
      </c>
      <c r="L9280" s="12">
        <v>1</v>
      </c>
      <c r="M9280" s="12">
        <v>1</v>
      </c>
      <c r="N9280" s="13" t="str">
        <f t="shared" si="428"/>
        <v>NoGo</v>
      </c>
      <c r="O9280" t="str">
        <f t="shared" si="430"/>
        <v>0</v>
      </c>
      <c r="P9280" t="s">
        <v>78</v>
      </c>
      <c r="Q9280" t="s">
        <v>17</v>
      </c>
      <c r="R9280">
        <v>1142</v>
      </c>
    </row>
    <row r="9281" spans="1:18" ht="15.6">
      <c r="A9281" s="2" t="s">
        <v>296</v>
      </c>
      <c r="B9281" s="17" t="s">
        <v>5</v>
      </c>
      <c r="C9281" s="17">
        <v>17</v>
      </c>
      <c r="D9281">
        <v>3</v>
      </c>
      <c r="E9281" s="52" t="str">
        <f t="shared" si="429"/>
        <v>B</v>
      </c>
      <c r="F9281" s="17">
        <v>7</v>
      </c>
      <c r="G9281">
        <v>2</v>
      </c>
      <c r="H9281">
        <v>39</v>
      </c>
      <c r="I9281" s="12" t="s">
        <v>2698</v>
      </c>
      <c r="J9281" s="12">
        <v>0</v>
      </c>
      <c r="K9281" s="12">
        <v>1</v>
      </c>
      <c r="L9281" s="12">
        <v>1</v>
      </c>
      <c r="M9281" s="12">
        <v>1</v>
      </c>
      <c r="N9281" s="13" t="str">
        <f t="shared" si="428"/>
        <v>NoGo</v>
      </c>
      <c r="O9281" t="str">
        <f t="shared" si="430"/>
        <v>0</v>
      </c>
      <c r="P9281" t="s">
        <v>78</v>
      </c>
      <c r="Q9281" t="s">
        <v>17</v>
      </c>
      <c r="R9281">
        <v>1142</v>
      </c>
    </row>
    <row r="9282" spans="1:18" ht="15.6">
      <c r="A9282" s="2" t="s">
        <v>296</v>
      </c>
      <c r="B9282" s="17" t="s">
        <v>5</v>
      </c>
      <c r="C9282" s="17">
        <v>17</v>
      </c>
      <c r="D9282">
        <v>3</v>
      </c>
      <c r="E9282" s="52" t="str">
        <f t="shared" si="429"/>
        <v>B</v>
      </c>
      <c r="F9282" s="17">
        <v>7</v>
      </c>
      <c r="G9282">
        <v>3</v>
      </c>
      <c r="H9282">
        <v>1</v>
      </c>
      <c r="I9282" s="12" t="s">
        <v>2700</v>
      </c>
      <c r="J9282" s="12">
        <v>1</v>
      </c>
      <c r="K9282" s="12">
        <v>1</v>
      </c>
      <c r="L9282" s="12">
        <v>1</v>
      </c>
      <c r="M9282" s="12">
        <v>0</v>
      </c>
      <c r="N9282" s="13" t="str">
        <f t="shared" si="428"/>
        <v>Go</v>
      </c>
      <c r="O9282" t="str">
        <f t="shared" si="430"/>
        <v>0</v>
      </c>
      <c r="P9282" t="s">
        <v>78</v>
      </c>
      <c r="Q9282" t="s">
        <v>17</v>
      </c>
      <c r="R9282">
        <v>1142</v>
      </c>
    </row>
    <row r="9283" spans="1:18" ht="15.6">
      <c r="A9283" s="2" t="s">
        <v>296</v>
      </c>
      <c r="B9283" s="17" t="s">
        <v>5</v>
      </c>
      <c r="C9283" s="17">
        <v>17</v>
      </c>
      <c r="D9283">
        <v>3</v>
      </c>
      <c r="E9283" s="52" t="str">
        <f t="shared" si="429"/>
        <v>B</v>
      </c>
      <c r="F9283" s="17">
        <v>7</v>
      </c>
      <c r="G9283">
        <v>3</v>
      </c>
      <c r="H9283">
        <v>3</v>
      </c>
      <c r="I9283" s="12" t="s">
        <v>2702</v>
      </c>
      <c r="J9283" s="12">
        <v>1</v>
      </c>
      <c r="K9283" s="12">
        <v>1</v>
      </c>
      <c r="L9283" s="12">
        <v>1</v>
      </c>
      <c r="M9283" s="12">
        <v>0</v>
      </c>
      <c r="N9283" s="13" t="str">
        <f t="shared" si="428"/>
        <v>Go</v>
      </c>
      <c r="O9283" t="str">
        <f t="shared" si="430"/>
        <v>0</v>
      </c>
      <c r="P9283" t="s">
        <v>78</v>
      </c>
      <c r="Q9283" t="s">
        <v>17</v>
      </c>
      <c r="R9283">
        <v>1142</v>
      </c>
    </row>
    <row r="9284" spans="1:18" ht="15.6">
      <c r="A9284" s="2" t="s">
        <v>296</v>
      </c>
      <c r="B9284" s="17" t="s">
        <v>5</v>
      </c>
      <c r="C9284" s="17">
        <v>17</v>
      </c>
      <c r="D9284">
        <v>3</v>
      </c>
      <c r="E9284" s="52" t="str">
        <f t="shared" si="429"/>
        <v>B</v>
      </c>
      <c r="F9284" s="17">
        <v>7</v>
      </c>
      <c r="G9284">
        <v>3</v>
      </c>
      <c r="H9284">
        <v>4</v>
      </c>
      <c r="I9284" s="12" t="s">
        <v>2703</v>
      </c>
      <c r="J9284" s="12">
        <v>11</v>
      </c>
      <c r="K9284" s="12">
        <v>1</v>
      </c>
      <c r="L9284" s="12">
        <v>1</v>
      </c>
      <c r="M9284" s="12">
        <v>0</v>
      </c>
      <c r="N9284" s="13" t="str">
        <f t="shared" si="428"/>
        <v>Go</v>
      </c>
      <c r="O9284" t="str">
        <f t="shared" si="430"/>
        <v>0</v>
      </c>
      <c r="P9284" t="s">
        <v>78</v>
      </c>
      <c r="Q9284" t="s">
        <v>17</v>
      </c>
      <c r="R9284">
        <v>1142</v>
      </c>
    </row>
    <row r="9285" spans="1:18" ht="15.6">
      <c r="A9285" s="2" t="s">
        <v>296</v>
      </c>
      <c r="B9285" s="17" t="s">
        <v>5</v>
      </c>
      <c r="C9285" s="17">
        <v>17</v>
      </c>
      <c r="D9285">
        <v>3</v>
      </c>
      <c r="E9285" s="52" t="str">
        <f t="shared" si="429"/>
        <v>B</v>
      </c>
      <c r="F9285" s="17">
        <v>7</v>
      </c>
      <c r="G9285">
        <v>3</v>
      </c>
      <c r="H9285">
        <v>6</v>
      </c>
      <c r="I9285" s="12" t="s">
        <v>2705</v>
      </c>
      <c r="J9285" s="12">
        <v>1</v>
      </c>
      <c r="K9285" s="12">
        <v>1</v>
      </c>
      <c r="L9285" s="12">
        <v>1</v>
      </c>
      <c r="M9285" s="12">
        <v>0</v>
      </c>
      <c r="N9285" s="13" t="str">
        <f t="shared" si="428"/>
        <v>Go</v>
      </c>
      <c r="O9285" t="str">
        <f t="shared" si="430"/>
        <v>0</v>
      </c>
      <c r="P9285" t="s">
        <v>78</v>
      </c>
      <c r="Q9285" t="s">
        <v>17</v>
      </c>
      <c r="R9285">
        <v>1142</v>
      </c>
    </row>
    <row r="9286" spans="1:18" ht="15.6">
      <c r="A9286" s="2" t="s">
        <v>296</v>
      </c>
      <c r="B9286" s="17" t="s">
        <v>5</v>
      </c>
      <c r="C9286" s="17">
        <v>17</v>
      </c>
      <c r="D9286">
        <v>3</v>
      </c>
      <c r="E9286" s="52" t="str">
        <f t="shared" si="429"/>
        <v>B</v>
      </c>
      <c r="F9286" s="17">
        <v>7</v>
      </c>
      <c r="G9286">
        <v>3</v>
      </c>
      <c r="H9286">
        <v>7</v>
      </c>
      <c r="I9286" s="12" t="s">
        <v>2706</v>
      </c>
      <c r="J9286" s="12">
        <v>1</v>
      </c>
      <c r="K9286" s="12">
        <v>1</v>
      </c>
      <c r="L9286" s="12">
        <v>1</v>
      </c>
      <c r="M9286" s="12">
        <v>0</v>
      </c>
      <c r="N9286" s="13" t="str">
        <f t="shared" si="428"/>
        <v>Go</v>
      </c>
      <c r="O9286" t="str">
        <f t="shared" si="430"/>
        <v>0</v>
      </c>
      <c r="P9286" t="s">
        <v>78</v>
      </c>
      <c r="Q9286" t="s">
        <v>17</v>
      </c>
      <c r="R9286">
        <v>1142</v>
      </c>
    </row>
    <row r="9287" spans="1:18" ht="15.6">
      <c r="A9287" s="2" t="s">
        <v>296</v>
      </c>
      <c r="B9287" s="17" t="s">
        <v>5</v>
      </c>
      <c r="C9287" s="17">
        <v>17</v>
      </c>
      <c r="D9287">
        <v>3</v>
      </c>
      <c r="E9287" s="52" t="str">
        <f t="shared" si="429"/>
        <v>B</v>
      </c>
      <c r="F9287" s="17">
        <v>7</v>
      </c>
      <c r="G9287">
        <v>3</v>
      </c>
      <c r="H9287">
        <v>8</v>
      </c>
      <c r="I9287" s="12" t="s">
        <v>2707</v>
      </c>
      <c r="J9287" s="12">
        <v>12</v>
      </c>
      <c r="K9287" s="12">
        <v>1</v>
      </c>
      <c r="L9287" s="12">
        <v>1</v>
      </c>
      <c r="M9287" s="12">
        <v>0</v>
      </c>
      <c r="N9287" s="13" t="str">
        <f t="shared" si="428"/>
        <v>Go</v>
      </c>
      <c r="O9287" t="str">
        <f t="shared" si="430"/>
        <v>0</v>
      </c>
      <c r="P9287" t="s">
        <v>78</v>
      </c>
      <c r="Q9287" t="s">
        <v>17</v>
      </c>
      <c r="R9287">
        <v>1142</v>
      </c>
    </row>
    <row r="9288" spans="1:18" ht="15.6">
      <c r="A9288" s="2" t="s">
        <v>296</v>
      </c>
      <c r="B9288" s="17" t="s">
        <v>5</v>
      </c>
      <c r="C9288" s="17">
        <v>17</v>
      </c>
      <c r="D9288">
        <v>3</v>
      </c>
      <c r="E9288" s="52" t="str">
        <f t="shared" si="429"/>
        <v>B</v>
      </c>
      <c r="F9288" s="17">
        <v>7</v>
      </c>
      <c r="G9288">
        <v>3</v>
      </c>
      <c r="H9288">
        <v>9</v>
      </c>
      <c r="I9288" s="12" t="s">
        <v>2708</v>
      </c>
      <c r="J9288" s="12">
        <v>1</v>
      </c>
      <c r="K9288" s="12">
        <v>1</v>
      </c>
      <c r="L9288" s="12">
        <v>1</v>
      </c>
      <c r="M9288" s="12">
        <v>0</v>
      </c>
      <c r="N9288" s="13" t="str">
        <f t="shared" si="428"/>
        <v>Go</v>
      </c>
      <c r="O9288" t="str">
        <f t="shared" si="430"/>
        <v>0</v>
      </c>
      <c r="P9288" t="s">
        <v>78</v>
      </c>
      <c r="Q9288" t="s">
        <v>17</v>
      </c>
      <c r="R9288">
        <v>1142</v>
      </c>
    </row>
    <row r="9289" spans="1:18" ht="15.6">
      <c r="A9289" s="2" t="s">
        <v>296</v>
      </c>
      <c r="B9289" s="17" t="s">
        <v>5</v>
      </c>
      <c r="C9289" s="17">
        <v>17</v>
      </c>
      <c r="D9289">
        <v>3</v>
      </c>
      <c r="E9289" s="52" t="str">
        <f t="shared" si="429"/>
        <v>B</v>
      </c>
      <c r="F9289" s="17">
        <v>7</v>
      </c>
      <c r="G9289">
        <v>3</v>
      </c>
      <c r="H9289">
        <v>10</v>
      </c>
      <c r="I9289" s="12" t="s">
        <v>2709</v>
      </c>
      <c r="J9289" s="12">
        <v>2</v>
      </c>
      <c r="K9289" s="12">
        <v>1</v>
      </c>
      <c r="L9289" s="12">
        <v>1</v>
      </c>
      <c r="M9289" s="12">
        <v>0</v>
      </c>
      <c r="N9289" s="13" t="str">
        <f t="shared" si="428"/>
        <v>Go</v>
      </c>
      <c r="O9289" t="str">
        <f t="shared" si="430"/>
        <v>0</v>
      </c>
      <c r="P9289" t="s">
        <v>78</v>
      </c>
      <c r="Q9289" t="s">
        <v>17</v>
      </c>
      <c r="R9289">
        <v>1142</v>
      </c>
    </row>
    <row r="9290" spans="1:18" ht="15.6">
      <c r="A9290" s="2" t="s">
        <v>296</v>
      </c>
      <c r="B9290" s="17" t="s">
        <v>5</v>
      </c>
      <c r="C9290" s="17">
        <v>17</v>
      </c>
      <c r="D9290">
        <v>3</v>
      </c>
      <c r="E9290" s="52" t="str">
        <f t="shared" si="429"/>
        <v>B</v>
      </c>
      <c r="F9290" s="17">
        <v>7</v>
      </c>
      <c r="G9290">
        <v>3</v>
      </c>
      <c r="H9290">
        <v>11</v>
      </c>
      <c r="I9290" s="12" t="s">
        <v>2710</v>
      </c>
      <c r="J9290" s="12">
        <v>1</v>
      </c>
      <c r="K9290" s="12">
        <v>1</v>
      </c>
      <c r="L9290" s="12">
        <v>1</v>
      </c>
      <c r="M9290" s="12">
        <v>0</v>
      </c>
      <c r="N9290" s="13" t="str">
        <f t="shared" si="428"/>
        <v>Go</v>
      </c>
      <c r="O9290" t="str">
        <f t="shared" si="430"/>
        <v>0</v>
      </c>
      <c r="P9290" t="s">
        <v>78</v>
      </c>
      <c r="Q9290" t="s">
        <v>17</v>
      </c>
      <c r="R9290">
        <v>1142</v>
      </c>
    </row>
    <row r="9291" spans="1:18" ht="15.6">
      <c r="A9291" s="2" t="s">
        <v>296</v>
      </c>
      <c r="B9291" s="17" t="s">
        <v>5</v>
      </c>
      <c r="C9291" s="17">
        <v>17</v>
      </c>
      <c r="D9291">
        <v>3</v>
      </c>
      <c r="E9291" s="52" t="str">
        <f t="shared" si="429"/>
        <v>B</v>
      </c>
      <c r="F9291" s="17">
        <v>7</v>
      </c>
      <c r="G9291">
        <v>3</v>
      </c>
      <c r="H9291">
        <v>13</v>
      </c>
      <c r="I9291" s="12" t="s">
        <v>2712</v>
      </c>
      <c r="J9291" s="12">
        <v>1</v>
      </c>
      <c r="K9291" s="12">
        <v>1</v>
      </c>
      <c r="L9291" s="12">
        <v>1</v>
      </c>
      <c r="M9291" s="12">
        <v>0</v>
      </c>
      <c r="N9291" s="13" t="str">
        <f t="shared" si="428"/>
        <v>Go</v>
      </c>
      <c r="O9291" t="str">
        <f t="shared" si="430"/>
        <v>0</v>
      </c>
      <c r="P9291" t="s">
        <v>78</v>
      </c>
      <c r="Q9291" t="s">
        <v>17</v>
      </c>
      <c r="R9291">
        <v>1142</v>
      </c>
    </row>
    <row r="9292" spans="1:18" ht="15.6">
      <c r="A9292" s="2" t="s">
        <v>296</v>
      </c>
      <c r="B9292" s="17" t="s">
        <v>5</v>
      </c>
      <c r="C9292" s="17">
        <v>17</v>
      </c>
      <c r="D9292">
        <v>3</v>
      </c>
      <c r="E9292" s="52" t="str">
        <f t="shared" si="429"/>
        <v>B</v>
      </c>
      <c r="F9292" s="17">
        <v>7</v>
      </c>
      <c r="G9292">
        <v>3</v>
      </c>
      <c r="H9292">
        <v>15</v>
      </c>
      <c r="I9292" s="12" t="s">
        <v>2714</v>
      </c>
      <c r="J9292" s="12">
        <v>1</v>
      </c>
      <c r="K9292" s="12">
        <v>1</v>
      </c>
      <c r="L9292" s="12">
        <v>1</v>
      </c>
      <c r="M9292" s="12">
        <v>0</v>
      </c>
      <c r="N9292" s="13" t="str">
        <f t="shared" si="428"/>
        <v>Go</v>
      </c>
      <c r="O9292" t="str">
        <f t="shared" si="430"/>
        <v>0</v>
      </c>
      <c r="P9292" t="s">
        <v>78</v>
      </c>
      <c r="Q9292" t="s">
        <v>17</v>
      </c>
      <c r="R9292">
        <v>1142</v>
      </c>
    </row>
    <row r="9293" spans="1:18" ht="15.6">
      <c r="A9293" s="2" t="s">
        <v>296</v>
      </c>
      <c r="B9293" s="17" t="s">
        <v>5</v>
      </c>
      <c r="C9293" s="17">
        <v>17</v>
      </c>
      <c r="D9293">
        <v>3</v>
      </c>
      <c r="E9293" s="52" t="str">
        <f t="shared" si="429"/>
        <v>B</v>
      </c>
      <c r="F9293" s="17">
        <v>7</v>
      </c>
      <c r="G9293">
        <v>3</v>
      </c>
      <c r="H9293">
        <v>16</v>
      </c>
      <c r="I9293" s="12" t="s">
        <v>2715</v>
      </c>
      <c r="J9293" s="12">
        <v>1</v>
      </c>
      <c r="K9293" s="12">
        <v>1</v>
      </c>
      <c r="L9293" s="12">
        <v>1</v>
      </c>
      <c r="M9293" s="12">
        <v>0</v>
      </c>
      <c r="N9293" s="13" t="str">
        <f t="shared" si="428"/>
        <v>Go</v>
      </c>
      <c r="O9293" t="str">
        <f t="shared" si="430"/>
        <v>0</v>
      </c>
      <c r="P9293" t="s">
        <v>78</v>
      </c>
      <c r="Q9293" t="s">
        <v>17</v>
      </c>
      <c r="R9293">
        <v>1142</v>
      </c>
    </row>
    <row r="9294" spans="1:18" ht="15.6">
      <c r="A9294" s="2" t="s">
        <v>296</v>
      </c>
      <c r="B9294" s="17" t="s">
        <v>5</v>
      </c>
      <c r="C9294" s="17">
        <v>17</v>
      </c>
      <c r="D9294">
        <v>3</v>
      </c>
      <c r="E9294" s="52" t="str">
        <f t="shared" si="429"/>
        <v>B</v>
      </c>
      <c r="F9294" s="17">
        <v>7</v>
      </c>
      <c r="G9294">
        <v>3</v>
      </c>
      <c r="H9294">
        <v>17</v>
      </c>
      <c r="I9294" s="12" t="s">
        <v>2716</v>
      </c>
      <c r="J9294" s="12">
        <v>3</v>
      </c>
      <c r="K9294" s="12">
        <v>1</v>
      </c>
      <c r="L9294" s="12">
        <v>1</v>
      </c>
      <c r="M9294" s="12">
        <v>0</v>
      </c>
      <c r="N9294" s="13" t="str">
        <f t="shared" si="428"/>
        <v>Go</v>
      </c>
      <c r="O9294" t="str">
        <f t="shared" si="430"/>
        <v>0</v>
      </c>
      <c r="P9294" t="s">
        <v>78</v>
      </c>
      <c r="Q9294" t="s">
        <v>17</v>
      </c>
      <c r="R9294">
        <v>1142</v>
      </c>
    </row>
    <row r="9295" spans="1:18" ht="15.6">
      <c r="A9295" s="2" t="s">
        <v>296</v>
      </c>
      <c r="B9295" s="17" t="s">
        <v>5</v>
      </c>
      <c r="C9295" s="17">
        <v>17</v>
      </c>
      <c r="D9295">
        <v>3</v>
      </c>
      <c r="E9295" s="52" t="str">
        <f t="shared" si="429"/>
        <v>B</v>
      </c>
      <c r="F9295" s="17">
        <v>7</v>
      </c>
      <c r="G9295">
        <v>3</v>
      </c>
      <c r="H9295">
        <v>19</v>
      </c>
      <c r="I9295" s="12" t="s">
        <v>2718</v>
      </c>
      <c r="J9295" s="12">
        <v>1</v>
      </c>
      <c r="K9295" s="12">
        <v>1</v>
      </c>
      <c r="L9295" s="12">
        <v>1</v>
      </c>
      <c r="M9295" s="12">
        <v>0</v>
      </c>
      <c r="N9295" s="13" t="str">
        <f t="shared" si="428"/>
        <v>Go</v>
      </c>
      <c r="O9295" t="str">
        <f t="shared" si="430"/>
        <v>0</v>
      </c>
      <c r="P9295" t="s">
        <v>78</v>
      </c>
      <c r="Q9295" t="s">
        <v>17</v>
      </c>
      <c r="R9295">
        <v>1142</v>
      </c>
    </row>
    <row r="9296" spans="1:18" ht="15.6">
      <c r="A9296" s="2" t="s">
        <v>296</v>
      </c>
      <c r="B9296" s="17" t="s">
        <v>5</v>
      </c>
      <c r="C9296" s="17">
        <v>17</v>
      </c>
      <c r="D9296">
        <v>3</v>
      </c>
      <c r="E9296" s="52" t="str">
        <f t="shared" si="429"/>
        <v>B</v>
      </c>
      <c r="F9296" s="17">
        <v>7</v>
      </c>
      <c r="G9296">
        <v>3</v>
      </c>
      <c r="H9296">
        <v>20</v>
      </c>
      <c r="I9296" s="12" t="s">
        <v>2719</v>
      </c>
      <c r="J9296" s="12">
        <v>1</v>
      </c>
      <c r="K9296" s="12">
        <v>1</v>
      </c>
      <c r="L9296" s="12">
        <v>1</v>
      </c>
      <c r="M9296" s="12">
        <v>0</v>
      </c>
      <c r="N9296" s="13" t="str">
        <f t="shared" si="428"/>
        <v>Go</v>
      </c>
      <c r="O9296" t="str">
        <f t="shared" si="430"/>
        <v>0</v>
      </c>
      <c r="P9296" t="s">
        <v>78</v>
      </c>
      <c r="Q9296" t="s">
        <v>17</v>
      </c>
      <c r="R9296">
        <v>1142</v>
      </c>
    </row>
    <row r="9297" spans="1:18" ht="15.6">
      <c r="A9297" s="2" t="s">
        <v>296</v>
      </c>
      <c r="B9297" s="17" t="s">
        <v>5</v>
      </c>
      <c r="C9297" s="17">
        <v>17</v>
      </c>
      <c r="D9297">
        <v>3</v>
      </c>
      <c r="E9297" s="52" t="str">
        <f t="shared" si="429"/>
        <v>B</v>
      </c>
      <c r="F9297" s="17">
        <v>7</v>
      </c>
      <c r="G9297">
        <v>3</v>
      </c>
      <c r="H9297">
        <v>21</v>
      </c>
      <c r="I9297" s="12" t="s">
        <v>2720</v>
      </c>
      <c r="J9297" s="12">
        <v>1</v>
      </c>
      <c r="K9297" s="12">
        <v>1</v>
      </c>
      <c r="L9297" s="12">
        <v>1</v>
      </c>
      <c r="M9297" s="12">
        <v>0</v>
      </c>
      <c r="N9297" s="13" t="str">
        <f t="shared" si="428"/>
        <v>Go</v>
      </c>
      <c r="O9297" t="str">
        <f t="shared" si="430"/>
        <v>0</v>
      </c>
      <c r="P9297" t="s">
        <v>78</v>
      </c>
      <c r="Q9297" t="s">
        <v>17</v>
      </c>
      <c r="R9297">
        <v>1142</v>
      </c>
    </row>
    <row r="9298" spans="1:18" ht="15.6">
      <c r="A9298" s="2" t="s">
        <v>296</v>
      </c>
      <c r="B9298" s="17" t="s">
        <v>5</v>
      </c>
      <c r="C9298" s="17">
        <v>17</v>
      </c>
      <c r="D9298">
        <v>3</v>
      </c>
      <c r="E9298" s="52" t="str">
        <f t="shared" si="429"/>
        <v>B</v>
      </c>
      <c r="F9298" s="17">
        <v>7</v>
      </c>
      <c r="G9298">
        <v>3</v>
      </c>
      <c r="H9298">
        <v>23</v>
      </c>
      <c r="I9298" s="12" t="s">
        <v>2722</v>
      </c>
      <c r="J9298" s="12">
        <v>1</v>
      </c>
      <c r="K9298" s="12">
        <v>1</v>
      </c>
      <c r="L9298" s="12">
        <v>1</v>
      </c>
      <c r="M9298" s="12">
        <v>0</v>
      </c>
      <c r="N9298" s="13" t="str">
        <f t="shared" si="428"/>
        <v>Go</v>
      </c>
      <c r="O9298" t="str">
        <f t="shared" si="430"/>
        <v>0</v>
      </c>
      <c r="P9298" t="s">
        <v>78</v>
      </c>
      <c r="Q9298" t="s">
        <v>17</v>
      </c>
      <c r="R9298">
        <v>1142</v>
      </c>
    </row>
    <row r="9299" spans="1:18" ht="15.6">
      <c r="A9299" s="2" t="s">
        <v>296</v>
      </c>
      <c r="B9299" s="17" t="s">
        <v>5</v>
      </c>
      <c r="C9299" s="17">
        <v>17</v>
      </c>
      <c r="D9299">
        <v>3</v>
      </c>
      <c r="E9299" s="52" t="str">
        <f t="shared" si="429"/>
        <v>B</v>
      </c>
      <c r="F9299" s="17">
        <v>7</v>
      </c>
      <c r="G9299">
        <v>3</v>
      </c>
      <c r="H9299">
        <v>24</v>
      </c>
      <c r="I9299" s="12" t="s">
        <v>2723</v>
      </c>
      <c r="J9299" s="12">
        <v>2</v>
      </c>
      <c r="K9299" s="12">
        <v>1</v>
      </c>
      <c r="L9299" s="12">
        <v>1</v>
      </c>
      <c r="M9299" s="12">
        <v>0</v>
      </c>
      <c r="N9299" s="13" t="str">
        <f t="shared" si="428"/>
        <v>Go</v>
      </c>
      <c r="O9299" t="str">
        <f t="shared" si="430"/>
        <v>0</v>
      </c>
      <c r="P9299" t="s">
        <v>78</v>
      </c>
      <c r="Q9299" t="s">
        <v>17</v>
      </c>
      <c r="R9299">
        <v>1142</v>
      </c>
    </row>
    <row r="9300" spans="1:18" ht="15.6">
      <c r="A9300" s="2" t="s">
        <v>296</v>
      </c>
      <c r="B9300" s="17" t="s">
        <v>5</v>
      </c>
      <c r="C9300" s="17">
        <v>17</v>
      </c>
      <c r="D9300">
        <v>3</v>
      </c>
      <c r="E9300" s="52" t="str">
        <f t="shared" si="429"/>
        <v>B</v>
      </c>
      <c r="F9300" s="17">
        <v>7</v>
      </c>
      <c r="G9300">
        <v>3</v>
      </c>
      <c r="H9300">
        <v>25</v>
      </c>
      <c r="I9300" s="12" t="s">
        <v>2724</v>
      </c>
      <c r="J9300" s="12">
        <v>1</v>
      </c>
      <c r="K9300" s="12">
        <v>1</v>
      </c>
      <c r="L9300" s="12">
        <v>1</v>
      </c>
      <c r="M9300" s="12">
        <v>0</v>
      </c>
      <c r="N9300" s="13" t="str">
        <f t="shared" si="428"/>
        <v>Go</v>
      </c>
      <c r="O9300" t="str">
        <f t="shared" si="430"/>
        <v>0</v>
      </c>
      <c r="P9300" t="s">
        <v>78</v>
      </c>
      <c r="Q9300" t="s">
        <v>17</v>
      </c>
      <c r="R9300">
        <v>1142</v>
      </c>
    </row>
    <row r="9301" spans="1:18" ht="15.6">
      <c r="A9301" s="2" t="s">
        <v>296</v>
      </c>
      <c r="B9301" s="17" t="s">
        <v>5</v>
      </c>
      <c r="C9301" s="17">
        <v>17</v>
      </c>
      <c r="D9301">
        <v>3</v>
      </c>
      <c r="E9301" s="52" t="str">
        <f t="shared" si="429"/>
        <v>B</v>
      </c>
      <c r="F9301" s="17">
        <v>7</v>
      </c>
      <c r="G9301">
        <v>3</v>
      </c>
      <c r="H9301">
        <v>26</v>
      </c>
      <c r="I9301" s="12" t="s">
        <v>2725</v>
      </c>
      <c r="J9301" s="12">
        <v>1</v>
      </c>
      <c r="K9301" s="12">
        <v>1</v>
      </c>
      <c r="L9301" s="12">
        <v>1</v>
      </c>
      <c r="M9301" s="12">
        <v>0</v>
      </c>
      <c r="N9301" s="13" t="str">
        <f t="shared" si="428"/>
        <v>Go</v>
      </c>
      <c r="O9301" t="str">
        <f t="shared" si="430"/>
        <v>0</v>
      </c>
      <c r="P9301" t="s">
        <v>78</v>
      </c>
      <c r="Q9301" t="s">
        <v>17</v>
      </c>
      <c r="R9301">
        <v>1142</v>
      </c>
    </row>
    <row r="9302" spans="1:18" ht="15.6">
      <c r="A9302" s="2" t="s">
        <v>296</v>
      </c>
      <c r="B9302" s="17" t="s">
        <v>5</v>
      </c>
      <c r="C9302" s="17">
        <v>17</v>
      </c>
      <c r="D9302">
        <v>3</v>
      </c>
      <c r="E9302" s="52" t="str">
        <f t="shared" si="429"/>
        <v>B</v>
      </c>
      <c r="F9302" s="17">
        <v>7</v>
      </c>
      <c r="G9302">
        <v>3</v>
      </c>
      <c r="H9302">
        <v>27</v>
      </c>
      <c r="I9302" s="12" t="s">
        <v>2726</v>
      </c>
      <c r="J9302" s="12">
        <v>1</v>
      </c>
      <c r="K9302" s="12">
        <v>1</v>
      </c>
      <c r="L9302" s="12">
        <v>1</v>
      </c>
      <c r="M9302" s="12">
        <v>0</v>
      </c>
      <c r="N9302" s="13" t="str">
        <f t="shared" si="428"/>
        <v>Go</v>
      </c>
      <c r="O9302" t="str">
        <f t="shared" si="430"/>
        <v>0</v>
      </c>
      <c r="P9302" t="s">
        <v>78</v>
      </c>
      <c r="Q9302" t="s">
        <v>17</v>
      </c>
      <c r="R9302">
        <v>1142</v>
      </c>
    </row>
    <row r="9303" spans="1:18" ht="15.6">
      <c r="A9303" s="2" t="s">
        <v>296</v>
      </c>
      <c r="B9303" s="17" t="s">
        <v>5</v>
      </c>
      <c r="C9303" s="17">
        <v>17</v>
      </c>
      <c r="D9303">
        <v>3</v>
      </c>
      <c r="E9303" s="52" t="str">
        <f t="shared" si="429"/>
        <v>B</v>
      </c>
      <c r="F9303" s="17">
        <v>7</v>
      </c>
      <c r="G9303">
        <v>3</v>
      </c>
      <c r="H9303">
        <v>29</v>
      </c>
      <c r="I9303" s="12" t="s">
        <v>2728</v>
      </c>
      <c r="J9303" s="12">
        <v>1</v>
      </c>
      <c r="K9303" s="12">
        <v>1</v>
      </c>
      <c r="L9303" s="12">
        <v>1</v>
      </c>
      <c r="M9303" s="12">
        <v>0</v>
      </c>
      <c r="N9303" s="13" t="str">
        <f t="shared" si="428"/>
        <v>Go</v>
      </c>
      <c r="O9303" t="str">
        <f t="shared" si="430"/>
        <v>0</v>
      </c>
      <c r="P9303" t="s">
        <v>78</v>
      </c>
      <c r="Q9303" t="s">
        <v>17</v>
      </c>
      <c r="R9303">
        <v>1142</v>
      </c>
    </row>
    <row r="9304" spans="1:18" ht="15.6">
      <c r="A9304" s="2" t="s">
        <v>296</v>
      </c>
      <c r="B9304" s="17" t="s">
        <v>5</v>
      </c>
      <c r="C9304" s="17">
        <v>17</v>
      </c>
      <c r="D9304">
        <v>3</v>
      </c>
      <c r="E9304" s="52" t="str">
        <f t="shared" si="429"/>
        <v>B</v>
      </c>
      <c r="F9304" s="17">
        <v>7</v>
      </c>
      <c r="G9304">
        <v>3</v>
      </c>
      <c r="H9304">
        <v>31</v>
      </c>
      <c r="I9304" s="12" t="s">
        <v>2730</v>
      </c>
      <c r="J9304" s="12">
        <v>1</v>
      </c>
      <c r="K9304" s="12">
        <v>1</v>
      </c>
      <c r="L9304" s="12">
        <v>1</v>
      </c>
      <c r="M9304" s="12">
        <v>0</v>
      </c>
      <c r="N9304" s="13" t="str">
        <f t="shared" si="428"/>
        <v>Go</v>
      </c>
      <c r="O9304" t="str">
        <f t="shared" si="430"/>
        <v>0</v>
      </c>
      <c r="P9304" t="s">
        <v>78</v>
      </c>
      <c r="Q9304" t="s">
        <v>17</v>
      </c>
      <c r="R9304">
        <v>1142</v>
      </c>
    </row>
    <row r="9305" spans="1:18" ht="15.6">
      <c r="A9305" s="2" t="s">
        <v>296</v>
      </c>
      <c r="B9305" s="17" t="s">
        <v>5</v>
      </c>
      <c r="C9305" s="17">
        <v>17</v>
      </c>
      <c r="D9305">
        <v>3</v>
      </c>
      <c r="E9305" s="52" t="str">
        <f t="shared" si="429"/>
        <v>B</v>
      </c>
      <c r="F9305" s="17">
        <v>7</v>
      </c>
      <c r="G9305">
        <v>3</v>
      </c>
      <c r="H9305">
        <v>32</v>
      </c>
      <c r="I9305" s="12" t="s">
        <v>2731</v>
      </c>
      <c r="J9305" s="12">
        <v>1</v>
      </c>
      <c r="K9305" s="12">
        <v>1</v>
      </c>
      <c r="L9305" s="12">
        <v>1</v>
      </c>
      <c r="M9305" s="12">
        <v>0</v>
      </c>
      <c r="N9305" s="13" t="str">
        <f t="shared" si="428"/>
        <v>Go</v>
      </c>
      <c r="O9305" t="str">
        <f t="shared" si="430"/>
        <v>0</v>
      </c>
      <c r="P9305" t="s">
        <v>78</v>
      </c>
      <c r="Q9305" t="s">
        <v>17</v>
      </c>
      <c r="R9305">
        <v>1142</v>
      </c>
    </row>
    <row r="9306" spans="1:18" ht="15.6">
      <c r="A9306" s="2" t="s">
        <v>296</v>
      </c>
      <c r="B9306" s="17" t="s">
        <v>5</v>
      </c>
      <c r="C9306" s="17">
        <v>17</v>
      </c>
      <c r="D9306">
        <v>3</v>
      </c>
      <c r="E9306" s="52" t="str">
        <f t="shared" si="429"/>
        <v>B</v>
      </c>
      <c r="F9306" s="17">
        <v>7</v>
      </c>
      <c r="G9306">
        <v>3</v>
      </c>
      <c r="H9306">
        <v>33</v>
      </c>
      <c r="I9306" s="12" t="s">
        <v>2732</v>
      </c>
      <c r="J9306" s="12">
        <v>1</v>
      </c>
      <c r="K9306" s="12">
        <v>1</v>
      </c>
      <c r="L9306" s="12">
        <v>1</v>
      </c>
      <c r="M9306" s="12">
        <v>0</v>
      </c>
      <c r="N9306" s="13" t="str">
        <f t="shared" ref="N9306:N9369" si="431">IF(M9306=0,"Go","NoGo")</f>
        <v>Go</v>
      </c>
      <c r="O9306" t="str">
        <f t="shared" si="430"/>
        <v>0</v>
      </c>
      <c r="P9306" t="s">
        <v>78</v>
      </c>
      <c r="Q9306" t="s">
        <v>17</v>
      </c>
      <c r="R9306">
        <v>1142</v>
      </c>
    </row>
    <row r="9307" spans="1:18" ht="15.6">
      <c r="A9307" s="2" t="s">
        <v>296</v>
      </c>
      <c r="B9307" s="17" t="s">
        <v>5</v>
      </c>
      <c r="C9307" s="17">
        <v>17</v>
      </c>
      <c r="D9307">
        <v>3</v>
      </c>
      <c r="E9307" s="52" t="str">
        <f t="shared" si="429"/>
        <v>B</v>
      </c>
      <c r="F9307" s="17">
        <v>7</v>
      </c>
      <c r="G9307">
        <v>3</v>
      </c>
      <c r="H9307">
        <v>34</v>
      </c>
      <c r="I9307" s="12" t="s">
        <v>2733</v>
      </c>
      <c r="J9307" s="12">
        <v>1</v>
      </c>
      <c r="K9307" s="12">
        <v>1</v>
      </c>
      <c r="L9307" s="12">
        <v>1</v>
      </c>
      <c r="M9307" s="12">
        <v>0</v>
      </c>
      <c r="N9307" s="13" t="str">
        <f t="shared" si="431"/>
        <v>Go</v>
      </c>
      <c r="O9307" t="str">
        <f t="shared" si="430"/>
        <v>0</v>
      </c>
      <c r="P9307" t="s">
        <v>78</v>
      </c>
      <c r="Q9307" t="s">
        <v>17</v>
      </c>
      <c r="R9307">
        <v>1142</v>
      </c>
    </row>
    <row r="9308" spans="1:18" ht="15.6">
      <c r="A9308" s="2" t="s">
        <v>296</v>
      </c>
      <c r="B9308" s="17" t="s">
        <v>5</v>
      </c>
      <c r="C9308" s="17">
        <v>17</v>
      </c>
      <c r="D9308">
        <v>3</v>
      </c>
      <c r="E9308" s="52" t="str">
        <f t="shared" si="429"/>
        <v>B</v>
      </c>
      <c r="F9308" s="17">
        <v>7</v>
      </c>
      <c r="G9308">
        <v>3</v>
      </c>
      <c r="H9308">
        <v>35</v>
      </c>
      <c r="I9308" s="12" t="s">
        <v>2734</v>
      </c>
      <c r="J9308" s="12">
        <v>1</v>
      </c>
      <c r="K9308" s="12">
        <v>1</v>
      </c>
      <c r="L9308" s="12">
        <v>1</v>
      </c>
      <c r="M9308" s="12">
        <v>0</v>
      </c>
      <c r="N9308" s="13" t="str">
        <f t="shared" si="431"/>
        <v>Go</v>
      </c>
      <c r="O9308" t="str">
        <f t="shared" si="430"/>
        <v>0</v>
      </c>
      <c r="P9308" t="s">
        <v>78</v>
      </c>
      <c r="Q9308" t="s">
        <v>17</v>
      </c>
      <c r="R9308">
        <v>1142</v>
      </c>
    </row>
    <row r="9309" spans="1:18" ht="15.6">
      <c r="A9309" s="2" t="s">
        <v>296</v>
      </c>
      <c r="B9309" s="17" t="s">
        <v>5</v>
      </c>
      <c r="C9309" s="17">
        <v>17</v>
      </c>
      <c r="D9309">
        <v>3</v>
      </c>
      <c r="E9309" s="52" t="str">
        <f t="shared" si="429"/>
        <v>B</v>
      </c>
      <c r="F9309" s="17">
        <v>7</v>
      </c>
      <c r="G9309">
        <v>3</v>
      </c>
      <c r="H9309">
        <v>38</v>
      </c>
      <c r="I9309" s="12" t="s">
        <v>2737</v>
      </c>
      <c r="J9309" s="12">
        <v>1</v>
      </c>
      <c r="K9309" s="12">
        <v>1</v>
      </c>
      <c r="L9309" s="12">
        <v>1</v>
      </c>
      <c r="M9309" s="12">
        <v>0</v>
      </c>
      <c r="N9309" s="13" t="str">
        <f t="shared" si="431"/>
        <v>Go</v>
      </c>
      <c r="O9309" t="str">
        <f t="shared" si="430"/>
        <v>0</v>
      </c>
      <c r="P9309" t="s">
        <v>78</v>
      </c>
      <c r="Q9309" t="s">
        <v>17</v>
      </c>
      <c r="R9309">
        <v>1142</v>
      </c>
    </row>
    <row r="9310" spans="1:18" ht="15.6">
      <c r="A9310" s="2" t="s">
        <v>296</v>
      </c>
      <c r="B9310" s="17" t="s">
        <v>5</v>
      </c>
      <c r="C9310" s="17">
        <v>17</v>
      </c>
      <c r="D9310">
        <v>3</v>
      </c>
      <c r="E9310" s="52" t="str">
        <f t="shared" si="429"/>
        <v>B</v>
      </c>
      <c r="F9310" s="17">
        <v>7</v>
      </c>
      <c r="G9310">
        <v>3</v>
      </c>
      <c r="H9310">
        <v>39</v>
      </c>
      <c r="I9310" s="12" t="s">
        <v>2738</v>
      </c>
      <c r="J9310" s="12">
        <v>1</v>
      </c>
      <c r="K9310" s="12">
        <v>1</v>
      </c>
      <c r="L9310" s="12">
        <v>1</v>
      </c>
      <c r="M9310" s="12">
        <v>0</v>
      </c>
      <c r="N9310" s="13" t="str">
        <f t="shared" si="431"/>
        <v>Go</v>
      </c>
      <c r="O9310" t="str">
        <f t="shared" si="430"/>
        <v>0</v>
      </c>
      <c r="P9310" t="s">
        <v>78</v>
      </c>
      <c r="Q9310" t="s">
        <v>17</v>
      </c>
      <c r="R9310">
        <v>1142</v>
      </c>
    </row>
    <row r="9311" spans="1:18" ht="15.6">
      <c r="A9311" s="2" t="s">
        <v>296</v>
      </c>
      <c r="B9311" s="17" t="s">
        <v>5</v>
      </c>
      <c r="C9311" s="17">
        <v>17</v>
      </c>
      <c r="D9311">
        <v>3</v>
      </c>
      <c r="E9311" s="52" t="str">
        <f t="shared" si="429"/>
        <v>B</v>
      </c>
      <c r="F9311" s="17">
        <v>7</v>
      </c>
      <c r="G9311">
        <v>3</v>
      </c>
      <c r="H9311">
        <v>40</v>
      </c>
      <c r="I9311" s="12" t="s">
        <v>2739</v>
      </c>
      <c r="J9311" s="12">
        <v>7</v>
      </c>
      <c r="K9311" s="12">
        <v>1</v>
      </c>
      <c r="L9311" s="12">
        <v>1</v>
      </c>
      <c r="M9311" s="12">
        <v>0</v>
      </c>
      <c r="N9311" s="13" t="str">
        <f t="shared" si="431"/>
        <v>Go</v>
      </c>
      <c r="O9311" t="str">
        <f t="shared" si="430"/>
        <v>0</v>
      </c>
      <c r="P9311" t="s">
        <v>78</v>
      </c>
      <c r="Q9311" t="s">
        <v>17</v>
      </c>
      <c r="R9311">
        <v>1142</v>
      </c>
    </row>
    <row r="9312" spans="1:18" ht="15.6">
      <c r="A9312" s="2" t="s">
        <v>296</v>
      </c>
      <c r="B9312" s="17" t="s">
        <v>5</v>
      </c>
      <c r="C9312" s="17">
        <v>17</v>
      </c>
      <c r="D9312">
        <v>3</v>
      </c>
      <c r="E9312" s="52" t="str">
        <f t="shared" si="429"/>
        <v>B</v>
      </c>
      <c r="F9312" s="17">
        <v>7</v>
      </c>
      <c r="G9312">
        <v>3</v>
      </c>
      <c r="H9312">
        <v>2</v>
      </c>
      <c r="I9312" s="12" t="s">
        <v>2701</v>
      </c>
      <c r="J9312" s="12">
        <v>0</v>
      </c>
      <c r="K9312" s="12">
        <v>1</v>
      </c>
      <c r="L9312" s="12">
        <v>1</v>
      </c>
      <c r="M9312" s="12">
        <v>1</v>
      </c>
      <c r="N9312" s="13" t="str">
        <f t="shared" si="431"/>
        <v>NoGo</v>
      </c>
      <c r="O9312" t="str">
        <f t="shared" si="430"/>
        <v>0</v>
      </c>
      <c r="P9312" t="s">
        <v>78</v>
      </c>
      <c r="Q9312" t="s">
        <v>17</v>
      </c>
      <c r="R9312">
        <v>1142</v>
      </c>
    </row>
    <row r="9313" spans="1:18" ht="15.6">
      <c r="A9313" s="2" t="s">
        <v>296</v>
      </c>
      <c r="B9313" s="17" t="s">
        <v>5</v>
      </c>
      <c r="C9313" s="17">
        <v>17</v>
      </c>
      <c r="D9313">
        <v>3</v>
      </c>
      <c r="E9313" s="52" t="str">
        <f t="shared" si="429"/>
        <v>B</v>
      </c>
      <c r="F9313" s="17">
        <v>7</v>
      </c>
      <c r="G9313">
        <v>3</v>
      </c>
      <c r="H9313">
        <v>5</v>
      </c>
      <c r="I9313" s="12" t="s">
        <v>2704</v>
      </c>
      <c r="J9313" s="12">
        <v>0</v>
      </c>
      <c r="K9313" s="12">
        <v>1</v>
      </c>
      <c r="L9313" s="12">
        <v>1</v>
      </c>
      <c r="M9313" s="12">
        <v>1</v>
      </c>
      <c r="N9313" s="13" t="str">
        <f t="shared" si="431"/>
        <v>NoGo</v>
      </c>
      <c r="O9313" t="str">
        <f t="shared" si="430"/>
        <v>0</v>
      </c>
      <c r="P9313" t="s">
        <v>78</v>
      </c>
      <c r="Q9313" t="s">
        <v>17</v>
      </c>
      <c r="R9313">
        <v>1142</v>
      </c>
    </row>
    <row r="9314" spans="1:18" ht="15.6">
      <c r="A9314" s="2" t="s">
        <v>296</v>
      </c>
      <c r="B9314" s="17" t="s">
        <v>5</v>
      </c>
      <c r="C9314" s="17">
        <v>17</v>
      </c>
      <c r="D9314">
        <v>3</v>
      </c>
      <c r="E9314" s="52" t="str">
        <f t="shared" si="429"/>
        <v>B</v>
      </c>
      <c r="F9314" s="17">
        <v>7</v>
      </c>
      <c r="G9314">
        <v>3</v>
      </c>
      <c r="H9314">
        <v>12</v>
      </c>
      <c r="I9314" s="12" t="s">
        <v>2711</v>
      </c>
      <c r="J9314" s="12">
        <v>1</v>
      </c>
      <c r="K9314" s="12">
        <v>0</v>
      </c>
      <c r="L9314" s="12">
        <v>1</v>
      </c>
      <c r="M9314" s="12">
        <v>1</v>
      </c>
      <c r="N9314" s="13" t="str">
        <f t="shared" si="431"/>
        <v>NoGo</v>
      </c>
      <c r="O9314" t="str">
        <f t="shared" si="430"/>
        <v>1</v>
      </c>
      <c r="P9314" t="s">
        <v>78</v>
      </c>
      <c r="Q9314" t="s">
        <v>17</v>
      </c>
      <c r="R9314">
        <v>1142</v>
      </c>
    </row>
    <row r="9315" spans="1:18" ht="15.6">
      <c r="A9315" s="2" t="s">
        <v>296</v>
      </c>
      <c r="B9315" s="17" t="s">
        <v>5</v>
      </c>
      <c r="C9315" s="17">
        <v>17</v>
      </c>
      <c r="D9315">
        <v>3</v>
      </c>
      <c r="E9315" s="52" t="str">
        <f t="shared" si="429"/>
        <v>B</v>
      </c>
      <c r="F9315" s="17">
        <v>7</v>
      </c>
      <c r="G9315">
        <v>3</v>
      </c>
      <c r="H9315">
        <v>14</v>
      </c>
      <c r="I9315" s="12" t="s">
        <v>2713</v>
      </c>
      <c r="J9315" s="12">
        <v>1</v>
      </c>
      <c r="K9315" s="12">
        <v>1</v>
      </c>
      <c r="L9315" s="12">
        <v>1</v>
      </c>
      <c r="M9315" s="12">
        <v>1</v>
      </c>
      <c r="N9315" s="13" t="str">
        <f t="shared" si="431"/>
        <v>NoGo</v>
      </c>
      <c r="O9315" t="str">
        <f t="shared" si="430"/>
        <v>0</v>
      </c>
      <c r="P9315" t="s">
        <v>78</v>
      </c>
      <c r="Q9315" t="s">
        <v>17</v>
      </c>
      <c r="R9315">
        <v>1142</v>
      </c>
    </row>
    <row r="9316" spans="1:18" ht="15.6">
      <c r="A9316" s="2" t="s">
        <v>296</v>
      </c>
      <c r="B9316" s="17" t="s">
        <v>5</v>
      </c>
      <c r="C9316" s="17">
        <v>17</v>
      </c>
      <c r="D9316">
        <v>3</v>
      </c>
      <c r="E9316" s="52" t="str">
        <f t="shared" si="429"/>
        <v>B</v>
      </c>
      <c r="F9316" s="17">
        <v>7</v>
      </c>
      <c r="G9316">
        <v>3</v>
      </c>
      <c r="H9316">
        <v>18</v>
      </c>
      <c r="I9316" s="12" t="s">
        <v>2717</v>
      </c>
      <c r="J9316" s="12">
        <v>0</v>
      </c>
      <c r="K9316" s="12">
        <v>1</v>
      </c>
      <c r="L9316" s="12">
        <v>1</v>
      </c>
      <c r="M9316" s="12">
        <v>1</v>
      </c>
      <c r="N9316" s="13" t="str">
        <f t="shared" si="431"/>
        <v>NoGo</v>
      </c>
      <c r="O9316" t="str">
        <f t="shared" si="430"/>
        <v>0</v>
      </c>
      <c r="P9316" t="s">
        <v>78</v>
      </c>
      <c r="Q9316" t="s">
        <v>17</v>
      </c>
      <c r="R9316">
        <v>1142</v>
      </c>
    </row>
    <row r="9317" spans="1:18" ht="15.6">
      <c r="A9317" s="2" t="s">
        <v>296</v>
      </c>
      <c r="B9317" s="17" t="s">
        <v>5</v>
      </c>
      <c r="C9317" s="17">
        <v>17</v>
      </c>
      <c r="D9317">
        <v>3</v>
      </c>
      <c r="E9317" s="52" t="str">
        <f t="shared" si="429"/>
        <v>B</v>
      </c>
      <c r="F9317" s="17">
        <v>7</v>
      </c>
      <c r="G9317">
        <v>3</v>
      </c>
      <c r="H9317">
        <v>22</v>
      </c>
      <c r="I9317" s="12" t="s">
        <v>2721</v>
      </c>
      <c r="J9317" s="12">
        <v>1</v>
      </c>
      <c r="K9317" s="12">
        <v>0</v>
      </c>
      <c r="L9317" s="12">
        <v>1</v>
      </c>
      <c r="M9317" s="12">
        <v>1</v>
      </c>
      <c r="N9317" s="13" t="str">
        <f t="shared" si="431"/>
        <v>NoGo</v>
      </c>
      <c r="O9317" t="str">
        <f t="shared" si="430"/>
        <v>1</v>
      </c>
      <c r="P9317" t="s">
        <v>78</v>
      </c>
      <c r="Q9317" t="s">
        <v>17</v>
      </c>
      <c r="R9317">
        <v>1142</v>
      </c>
    </row>
    <row r="9318" spans="1:18" ht="15.6">
      <c r="A9318" s="2" t="s">
        <v>296</v>
      </c>
      <c r="B9318" s="17" t="s">
        <v>5</v>
      </c>
      <c r="C9318" s="17">
        <v>17</v>
      </c>
      <c r="D9318">
        <v>3</v>
      </c>
      <c r="E9318" s="52" t="str">
        <f t="shared" si="429"/>
        <v>B</v>
      </c>
      <c r="F9318" s="17">
        <v>7</v>
      </c>
      <c r="G9318">
        <v>3</v>
      </c>
      <c r="H9318">
        <v>28</v>
      </c>
      <c r="I9318" s="12" t="s">
        <v>2727</v>
      </c>
      <c r="J9318" s="12">
        <v>1</v>
      </c>
      <c r="K9318" s="12">
        <v>0</v>
      </c>
      <c r="L9318" s="12">
        <v>1</v>
      </c>
      <c r="M9318" s="12">
        <v>1</v>
      </c>
      <c r="N9318" s="13" t="str">
        <f t="shared" si="431"/>
        <v>NoGo</v>
      </c>
      <c r="O9318" t="str">
        <f t="shared" si="430"/>
        <v>1</v>
      </c>
      <c r="P9318" t="s">
        <v>78</v>
      </c>
      <c r="Q9318" t="s">
        <v>17</v>
      </c>
      <c r="R9318">
        <v>1142</v>
      </c>
    </row>
    <row r="9319" spans="1:18" ht="15.6">
      <c r="A9319" s="2" t="s">
        <v>296</v>
      </c>
      <c r="B9319" s="17" t="s">
        <v>5</v>
      </c>
      <c r="C9319" s="17">
        <v>17</v>
      </c>
      <c r="D9319">
        <v>3</v>
      </c>
      <c r="E9319" s="52" t="str">
        <f t="shared" si="429"/>
        <v>B</v>
      </c>
      <c r="F9319" s="17">
        <v>7</v>
      </c>
      <c r="G9319">
        <v>3</v>
      </c>
      <c r="H9319">
        <v>30</v>
      </c>
      <c r="I9319" s="12" t="s">
        <v>2729</v>
      </c>
      <c r="J9319" s="12">
        <v>1</v>
      </c>
      <c r="K9319" s="12">
        <v>0</v>
      </c>
      <c r="L9319" s="12">
        <v>1</v>
      </c>
      <c r="M9319" s="12">
        <v>1</v>
      </c>
      <c r="N9319" s="13" t="str">
        <f t="shared" si="431"/>
        <v>NoGo</v>
      </c>
      <c r="O9319" t="str">
        <f t="shared" si="430"/>
        <v>1</v>
      </c>
      <c r="P9319" t="s">
        <v>78</v>
      </c>
      <c r="Q9319" t="s">
        <v>17</v>
      </c>
      <c r="R9319">
        <v>1142</v>
      </c>
    </row>
    <row r="9320" spans="1:18" ht="15.6">
      <c r="A9320" s="2" t="s">
        <v>296</v>
      </c>
      <c r="B9320" s="17" t="s">
        <v>5</v>
      </c>
      <c r="C9320" s="17">
        <v>17</v>
      </c>
      <c r="D9320">
        <v>3</v>
      </c>
      <c r="E9320" s="52" t="str">
        <f t="shared" si="429"/>
        <v>B</v>
      </c>
      <c r="F9320" s="17">
        <v>7</v>
      </c>
      <c r="G9320">
        <v>3</v>
      </c>
      <c r="H9320">
        <v>36</v>
      </c>
      <c r="I9320" s="12" t="s">
        <v>2735</v>
      </c>
      <c r="J9320" s="12">
        <v>1</v>
      </c>
      <c r="K9320" s="12">
        <v>0</v>
      </c>
      <c r="L9320" s="12">
        <v>1</v>
      </c>
      <c r="M9320" s="12">
        <v>1</v>
      </c>
      <c r="N9320" s="13" t="str">
        <f t="shared" si="431"/>
        <v>NoGo</v>
      </c>
      <c r="O9320" t="str">
        <f t="shared" si="430"/>
        <v>1</v>
      </c>
      <c r="P9320" t="s">
        <v>78</v>
      </c>
      <c r="Q9320" t="s">
        <v>17</v>
      </c>
      <c r="R9320">
        <v>1142</v>
      </c>
    </row>
    <row r="9321" spans="1:18" ht="15.6">
      <c r="A9321" s="2" t="s">
        <v>296</v>
      </c>
      <c r="B9321" s="17" t="s">
        <v>5</v>
      </c>
      <c r="C9321" s="17">
        <v>17</v>
      </c>
      <c r="D9321">
        <v>3</v>
      </c>
      <c r="E9321" s="52" t="str">
        <f t="shared" si="429"/>
        <v>B</v>
      </c>
      <c r="F9321" s="17">
        <v>7</v>
      </c>
      <c r="G9321">
        <v>3</v>
      </c>
      <c r="H9321">
        <v>37</v>
      </c>
      <c r="I9321" s="12" t="s">
        <v>2736</v>
      </c>
      <c r="J9321" s="12">
        <v>0</v>
      </c>
      <c r="K9321" s="12">
        <v>1</v>
      </c>
      <c r="L9321" s="12">
        <v>1</v>
      </c>
      <c r="M9321" s="12">
        <v>1</v>
      </c>
      <c r="N9321" s="13" t="str">
        <f t="shared" si="431"/>
        <v>NoGo</v>
      </c>
      <c r="O9321" t="str">
        <f t="shared" si="430"/>
        <v>0</v>
      </c>
      <c r="P9321" t="s">
        <v>78</v>
      </c>
      <c r="Q9321" t="s">
        <v>17</v>
      </c>
      <c r="R9321">
        <v>1142</v>
      </c>
    </row>
    <row r="9322" spans="1:18" ht="15.6">
      <c r="A9322" s="2" t="s">
        <v>296</v>
      </c>
      <c r="B9322" s="17" t="s">
        <v>5</v>
      </c>
      <c r="C9322" s="17">
        <v>17</v>
      </c>
      <c r="D9322">
        <v>3</v>
      </c>
      <c r="E9322" s="52" t="str">
        <f t="shared" si="429"/>
        <v>B</v>
      </c>
      <c r="F9322" s="17">
        <v>7</v>
      </c>
      <c r="G9322">
        <v>4</v>
      </c>
      <c r="H9322">
        <v>1</v>
      </c>
      <c r="I9322" s="12" t="s">
        <v>2740</v>
      </c>
      <c r="J9322" s="12">
        <v>1</v>
      </c>
      <c r="K9322" s="12">
        <v>1</v>
      </c>
      <c r="L9322" s="12">
        <v>1</v>
      </c>
      <c r="M9322" s="12">
        <v>0</v>
      </c>
      <c r="N9322" s="13" t="str">
        <f t="shared" si="431"/>
        <v>Go</v>
      </c>
      <c r="O9322" t="str">
        <f t="shared" si="430"/>
        <v>0</v>
      </c>
      <c r="P9322" t="s">
        <v>78</v>
      </c>
      <c r="Q9322" t="s">
        <v>17</v>
      </c>
      <c r="R9322">
        <v>1142</v>
      </c>
    </row>
    <row r="9323" spans="1:18" ht="15.6">
      <c r="A9323" s="2" t="s">
        <v>296</v>
      </c>
      <c r="B9323" s="17" t="s">
        <v>5</v>
      </c>
      <c r="C9323" s="17">
        <v>17</v>
      </c>
      <c r="D9323">
        <v>3</v>
      </c>
      <c r="E9323" s="52" t="str">
        <f t="shared" si="429"/>
        <v>B</v>
      </c>
      <c r="F9323" s="17">
        <v>7</v>
      </c>
      <c r="G9323">
        <v>4</v>
      </c>
      <c r="H9323">
        <v>2</v>
      </c>
      <c r="I9323" s="12" t="s">
        <v>2741</v>
      </c>
      <c r="J9323" s="12">
        <v>0</v>
      </c>
      <c r="K9323" s="12">
        <v>1</v>
      </c>
      <c r="L9323" s="12">
        <v>0</v>
      </c>
      <c r="M9323" s="12">
        <v>0</v>
      </c>
      <c r="N9323" s="13" t="str">
        <f t="shared" si="431"/>
        <v>Go</v>
      </c>
      <c r="O9323" t="str">
        <f t="shared" si="430"/>
        <v>0</v>
      </c>
      <c r="P9323" t="s">
        <v>78</v>
      </c>
      <c r="Q9323" t="s">
        <v>17</v>
      </c>
      <c r="R9323">
        <v>1142</v>
      </c>
    </row>
    <row r="9324" spans="1:18" ht="15.6">
      <c r="A9324" s="2" t="s">
        <v>296</v>
      </c>
      <c r="B9324" s="17" t="s">
        <v>5</v>
      </c>
      <c r="C9324" s="17">
        <v>17</v>
      </c>
      <c r="D9324">
        <v>3</v>
      </c>
      <c r="E9324" s="52" t="str">
        <f t="shared" si="429"/>
        <v>B</v>
      </c>
      <c r="F9324" s="17">
        <v>7</v>
      </c>
      <c r="G9324">
        <v>4</v>
      </c>
      <c r="H9324">
        <v>3</v>
      </c>
      <c r="I9324" s="12" t="s">
        <v>2742</v>
      </c>
      <c r="J9324" s="12">
        <v>1</v>
      </c>
      <c r="K9324" s="12">
        <v>1</v>
      </c>
      <c r="L9324" s="12">
        <v>1</v>
      </c>
      <c r="M9324" s="12">
        <v>0</v>
      </c>
      <c r="N9324" s="13" t="str">
        <f t="shared" si="431"/>
        <v>Go</v>
      </c>
      <c r="O9324" t="str">
        <f t="shared" si="430"/>
        <v>0</v>
      </c>
      <c r="P9324" t="s">
        <v>78</v>
      </c>
      <c r="Q9324" t="s">
        <v>17</v>
      </c>
      <c r="R9324">
        <v>1142</v>
      </c>
    </row>
    <row r="9325" spans="1:18" ht="15.6">
      <c r="A9325" s="2" t="s">
        <v>296</v>
      </c>
      <c r="B9325" s="17" t="s">
        <v>5</v>
      </c>
      <c r="C9325" s="17">
        <v>17</v>
      </c>
      <c r="D9325">
        <v>3</v>
      </c>
      <c r="E9325" s="52" t="str">
        <f t="shared" si="429"/>
        <v>B</v>
      </c>
      <c r="F9325" s="17">
        <v>7</v>
      </c>
      <c r="G9325">
        <v>4</v>
      </c>
      <c r="H9325">
        <v>5</v>
      </c>
      <c r="I9325" s="12" t="s">
        <v>2744</v>
      </c>
      <c r="J9325" s="12">
        <v>3</v>
      </c>
      <c r="K9325" s="12">
        <v>1</v>
      </c>
      <c r="L9325" s="12">
        <v>1</v>
      </c>
      <c r="M9325" s="12">
        <v>0</v>
      </c>
      <c r="N9325" s="13" t="str">
        <f t="shared" si="431"/>
        <v>Go</v>
      </c>
      <c r="O9325" t="str">
        <f t="shared" si="430"/>
        <v>0</v>
      </c>
      <c r="P9325" t="s">
        <v>78</v>
      </c>
      <c r="Q9325" t="s">
        <v>17</v>
      </c>
      <c r="R9325">
        <v>1142</v>
      </c>
    </row>
    <row r="9326" spans="1:18" ht="15.6">
      <c r="A9326" s="2" t="s">
        <v>296</v>
      </c>
      <c r="B9326" s="17" t="s">
        <v>5</v>
      </c>
      <c r="C9326" s="17">
        <v>17</v>
      </c>
      <c r="D9326">
        <v>3</v>
      </c>
      <c r="E9326" s="52" t="str">
        <f t="shared" si="429"/>
        <v>B</v>
      </c>
      <c r="F9326" s="17">
        <v>7</v>
      </c>
      <c r="G9326">
        <v>4</v>
      </c>
      <c r="H9326">
        <v>6</v>
      </c>
      <c r="I9326" s="12" t="s">
        <v>2745</v>
      </c>
      <c r="J9326" s="12">
        <v>2</v>
      </c>
      <c r="K9326" s="12">
        <v>1</v>
      </c>
      <c r="L9326" s="12">
        <v>1</v>
      </c>
      <c r="M9326" s="12">
        <v>0</v>
      </c>
      <c r="N9326" s="13" t="str">
        <f t="shared" si="431"/>
        <v>Go</v>
      </c>
      <c r="O9326" t="str">
        <f t="shared" si="430"/>
        <v>0</v>
      </c>
      <c r="P9326" t="s">
        <v>78</v>
      </c>
      <c r="Q9326" t="s">
        <v>17</v>
      </c>
      <c r="R9326">
        <v>1142</v>
      </c>
    </row>
    <row r="9327" spans="1:18" ht="15.6">
      <c r="A9327" s="2" t="s">
        <v>296</v>
      </c>
      <c r="B9327" s="17" t="s">
        <v>5</v>
      </c>
      <c r="C9327" s="17">
        <v>17</v>
      </c>
      <c r="D9327">
        <v>3</v>
      </c>
      <c r="E9327" s="52" t="str">
        <f t="shared" si="429"/>
        <v>B</v>
      </c>
      <c r="F9327" s="17">
        <v>7</v>
      </c>
      <c r="G9327">
        <v>4</v>
      </c>
      <c r="H9327">
        <v>8</v>
      </c>
      <c r="I9327" s="12" t="s">
        <v>2747</v>
      </c>
      <c r="J9327" s="12">
        <v>4</v>
      </c>
      <c r="K9327" s="12">
        <v>1</v>
      </c>
      <c r="L9327" s="12">
        <v>1</v>
      </c>
      <c r="M9327" s="12">
        <v>0</v>
      </c>
      <c r="N9327" s="13" t="str">
        <f t="shared" si="431"/>
        <v>Go</v>
      </c>
      <c r="O9327" t="str">
        <f t="shared" si="430"/>
        <v>0</v>
      </c>
      <c r="P9327" t="s">
        <v>78</v>
      </c>
      <c r="Q9327" t="s">
        <v>17</v>
      </c>
      <c r="R9327">
        <v>1142</v>
      </c>
    </row>
    <row r="9328" spans="1:18" ht="15.6">
      <c r="A9328" s="2" t="s">
        <v>296</v>
      </c>
      <c r="B9328" s="17" t="s">
        <v>5</v>
      </c>
      <c r="C9328" s="17">
        <v>17</v>
      </c>
      <c r="D9328">
        <v>3</v>
      </c>
      <c r="E9328" s="52" t="str">
        <f t="shared" si="429"/>
        <v>B</v>
      </c>
      <c r="F9328" s="17">
        <v>7</v>
      </c>
      <c r="G9328">
        <v>4</v>
      </c>
      <c r="H9328">
        <v>10</v>
      </c>
      <c r="I9328" s="12" t="s">
        <v>2749</v>
      </c>
      <c r="J9328" s="12">
        <v>1</v>
      </c>
      <c r="K9328" s="12">
        <v>1</v>
      </c>
      <c r="L9328" s="12">
        <v>1</v>
      </c>
      <c r="M9328" s="12">
        <v>0</v>
      </c>
      <c r="N9328" s="13" t="str">
        <f t="shared" si="431"/>
        <v>Go</v>
      </c>
      <c r="O9328" t="str">
        <f t="shared" si="430"/>
        <v>0</v>
      </c>
      <c r="P9328" t="s">
        <v>78</v>
      </c>
      <c r="Q9328" t="s">
        <v>17</v>
      </c>
      <c r="R9328">
        <v>1142</v>
      </c>
    </row>
    <row r="9329" spans="1:18" ht="15.6">
      <c r="A9329" s="2" t="s">
        <v>296</v>
      </c>
      <c r="B9329" s="17" t="s">
        <v>5</v>
      </c>
      <c r="C9329" s="17">
        <v>17</v>
      </c>
      <c r="D9329">
        <v>3</v>
      </c>
      <c r="E9329" s="52" t="str">
        <f t="shared" si="429"/>
        <v>B</v>
      </c>
      <c r="F9329" s="17">
        <v>7</v>
      </c>
      <c r="G9329">
        <v>4</v>
      </c>
      <c r="H9329">
        <v>11</v>
      </c>
      <c r="I9329" s="12" t="s">
        <v>2750</v>
      </c>
      <c r="J9329" s="12">
        <v>3</v>
      </c>
      <c r="K9329" s="12">
        <v>1</v>
      </c>
      <c r="L9329" s="12">
        <v>1</v>
      </c>
      <c r="M9329" s="12">
        <v>0</v>
      </c>
      <c r="N9329" s="13" t="str">
        <f t="shared" si="431"/>
        <v>Go</v>
      </c>
      <c r="O9329" t="str">
        <f t="shared" si="430"/>
        <v>0</v>
      </c>
      <c r="P9329" t="s">
        <v>78</v>
      </c>
      <c r="Q9329" t="s">
        <v>17</v>
      </c>
      <c r="R9329">
        <v>1142</v>
      </c>
    </row>
    <row r="9330" spans="1:18" ht="15.6">
      <c r="A9330" s="2" t="s">
        <v>296</v>
      </c>
      <c r="B9330" s="17" t="s">
        <v>5</v>
      </c>
      <c r="C9330" s="17">
        <v>17</v>
      </c>
      <c r="D9330">
        <v>3</v>
      </c>
      <c r="E9330" s="52" t="str">
        <f t="shared" ref="E9330:E9393" si="432">IF(D9330=1,"H",IF(D9330=2,"H","B"))</f>
        <v>B</v>
      </c>
      <c r="F9330" s="17">
        <v>7</v>
      </c>
      <c r="G9330">
        <v>4</v>
      </c>
      <c r="H9330">
        <v>12</v>
      </c>
      <c r="I9330" s="12" t="s">
        <v>2751</v>
      </c>
      <c r="J9330" s="12">
        <v>1</v>
      </c>
      <c r="K9330" s="12">
        <v>1</v>
      </c>
      <c r="L9330" s="12">
        <v>1</v>
      </c>
      <c r="M9330" s="12">
        <v>0</v>
      </c>
      <c r="N9330" s="13" t="str">
        <f t="shared" si="431"/>
        <v>Go</v>
      </c>
      <c r="O9330" t="str">
        <f t="shared" ref="O9330:O9393" si="433">IF(K9330=0, "1", "0")</f>
        <v>0</v>
      </c>
      <c r="P9330" t="s">
        <v>78</v>
      </c>
      <c r="Q9330" t="s">
        <v>17</v>
      </c>
      <c r="R9330">
        <v>1142</v>
      </c>
    </row>
    <row r="9331" spans="1:18" ht="15.6">
      <c r="A9331" s="2" t="s">
        <v>296</v>
      </c>
      <c r="B9331" s="17" t="s">
        <v>5</v>
      </c>
      <c r="C9331" s="17">
        <v>17</v>
      </c>
      <c r="D9331">
        <v>3</v>
      </c>
      <c r="E9331" s="52" t="str">
        <f t="shared" si="432"/>
        <v>B</v>
      </c>
      <c r="F9331" s="17">
        <v>7</v>
      </c>
      <c r="G9331">
        <v>4</v>
      </c>
      <c r="H9331">
        <v>13</v>
      </c>
      <c r="I9331" s="12" t="s">
        <v>2752</v>
      </c>
      <c r="J9331" s="12">
        <v>1</v>
      </c>
      <c r="K9331" s="12">
        <v>1</v>
      </c>
      <c r="L9331" s="12">
        <v>1</v>
      </c>
      <c r="M9331" s="12">
        <v>0</v>
      </c>
      <c r="N9331" s="13" t="str">
        <f t="shared" si="431"/>
        <v>Go</v>
      </c>
      <c r="O9331" t="str">
        <f t="shared" si="433"/>
        <v>0</v>
      </c>
      <c r="P9331" t="s">
        <v>78</v>
      </c>
      <c r="Q9331" t="s">
        <v>17</v>
      </c>
      <c r="R9331">
        <v>1142</v>
      </c>
    </row>
    <row r="9332" spans="1:18" ht="15.6">
      <c r="A9332" s="2" t="s">
        <v>296</v>
      </c>
      <c r="B9332" s="17" t="s">
        <v>5</v>
      </c>
      <c r="C9332" s="17">
        <v>17</v>
      </c>
      <c r="D9332">
        <v>3</v>
      </c>
      <c r="E9332" s="52" t="str">
        <f t="shared" si="432"/>
        <v>B</v>
      </c>
      <c r="F9332" s="17">
        <v>7</v>
      </c>
      <c r="G9332">
        <v>4</v>
      </c>
      <c r="H9332">
        <v>14</v>
      </c>
      <c r="I9332" s="12" t="s">
        <v>2753</v>
      </c>
      <c r="J9332" s="12">
        <v>1</v>
      </c>
      <c r="K9332" s="12">
        <v>1</v>
      </c>
      <c r="L9332" s="12">
        <v>1</v>
      </c>
      <c r="M9332" s="12">
        <v>0</v>
      </c>
      <c r="N9332" s="13" t="str">
        <f t="shared" si="431"/>
        <v>Go</v>
      </c>
      <c r="O9332" t="str">
        <f t="shared" si="433"/>
        <v>0</v>
      </c>
      <c r="P9332" t="s">
        <v>78</v>
      </c>
      <c r="Q9332" t="s">
        <v>17</v>
      </c>
      <c r="R9332">
        <v>1142</v>
      </c>
    </row>
    <row r="9333" spans="1:18" ht="15.6">
      <c r="A9333" s="2" t="s">
        <v>296</v>
      </c>
      <c r="B9333" s="17" t="s">
        <v>5</v>
      </c>
      <c r="C9333" s="17">
        <v>17</v>
      </c>
      <c r="D9333">
        <v>3</v>
      </c>
      <c r="E9333" s="52" t="str">
        <f t="shared" si="432"/>
        <v>B</v>
      </c>
      <c r="F9333" s="17">
        <v>7</v>
      </c>
      <c r="G9333">
        <v>4</v>
      </c>
      <c r="H9333">
        <v>15</v>
      </c>
      <c r="I9333" s="12" t="s">
        <v>2754</v>
      </c>
      <c r="J9333" s="12">
        <v>1</v>
      </c>
      <c r="K9333" s="12">
        <v>1</v>
      </c>
      <c r="L9333" s="12">
        <v>1</v>
      </c>
      <c r="M9333" s="12">
        <v>0</v>
      </c>
      <c r="N9333" s="13" t="str">
        <f t="shared" si="431"/>
        <v>Go</v>
      </c>
      <c r="O9333" t="str">
        <f t="shared" si="433"/>
        <v>0</v>
      </c>
      <c r="P9333" t="s">
        <v>78</v>
      </c>
      <c r="Q9333" t="s">
        <v>17</v>
      </c>
      <c r="R9333">
        <v>1142</v>
      </c>
    </row>
    <row r="9334" spans="1:18" ht="15.6">
      <c r="A9334" s="2" t="s">
        <v>296</v>
      </c>
      <c r="B9334" s="17" t="s">
        <v>5</v>
      </c>
      <c r="C9334" s="17">
        <v>17</v>
      </c>
      <c r="D9334">
        <v>3</v>
      </c>
      <c r="E9334" s="52" t="str">
        <f t="shared" si="432"/>
        <v>B</v>
      </c>
      <c r="F9334" s="17">
        <v>7</v>
      </c>
      <c r="G9334">
        <v>4</v>
      </c>
      <c r="H9334">
        <v>18</v>
      </c>
      <c r="I9334" s="12" t="s">
        <v>2757</v>
      </c>
      <c r="J9334" s="12">
        <v>2</v>
      </c>
      <c r="K9334" s="12">
        <v>1</v>
      </c>
      <c r="L9334" s="12">
        <v>1</v>
      </c>
      <c r="M9334" s="12">
        <v>0</v>
      </c>
      <c r="N9334" s="13" t="str">
        <f t="shared" si="431"/>
        <v>Go</v>
      </c>
      <c r="O9334" t="str">
        <f t="shared" si="433"/>
        <v>0</v>
      </c>
      <c r="P9334" t="s">
        <v>78</v>
      </c>
      <c r="Q9334" t="s">
        <v>17</v>
      </c>
      <c r="R9334">
        <v>1142</v>
      </c>
    </row>
    <row r="9335" spans="1:18" ht="15.6">
      <c r="A9335" s="2" t="s">
        <v>296</v>
      </c>
      <c r="B9335" s="17" t="s">
        <v>5</v>
      </c>
      <c r="C9335" s="17">
        <v>17</v>
      </c>
      <c r="D9335">
        <v>3</v>
      </c>
      <c r="E9335" s="52" t="str">
        <f t="shared" si="432"/>
        <v>B</v>
      </c>
      <c r="F9335" s="17">
        <v>7</v>
      </c>
      <c r="G9335">
        <v>4</v>
      </c>
      <c r="H9335">
        <v>19</v>
      </c>
      <c r="I9335" s="12" t="s">
        <v>2758</v>
      </c>
      <c r="J9335" s="12">
        <v>1</v>
      </c>
      <c r="K9335" s="12">
        <v>1</v>
      </c>
      <c r="L9335" s="12">
        <v>1</v>
      </c>
      <c r="M9335" s="12">
        <v>0</v>
      </c>
      <c r="N9335" s="13" t="str">
        <f t="shared" si="431"/>
        <v>Go</v>
      </c>
      <c r="O9335" t="str">
        <f t="shared" si="433"/>
        <v>0</v>
      </c>
      <c r="P9335" t="s">
        <v>78</v>
      </c>
      <c r="Q9335" t="s">
        <v>17</v>
      </c>
      <c r="R9335">
        <v>1142</v>
      </c>
    </row>
    <row r="9336" spans="1:18" ht="15.6">
      <c r="A9336" s="2" t="s">
        <v>296</v>
      </c>
      <c r="B9336" s="17" t="s">
        <v>5</v>
      </c>
      <c r="C9336" s="17">
        <v>17</v>
      </c>
      <c r="D9336">
        <v>3</v>
      </c>
      <c r="E9336" s="52" t="str">
        <f t="shared" si="432"/>
        <v>B</v>
      </c>
      <c r="F9336" s="17">
        <v>7</v>
      </c>
      <c r="G9336">
        <v>4</v>
      </c>
      <c r="H9336">
        <v>20</v>
      </c>
      <c r="I9336" s="12" t="s">
        <v>2759</v>
      </c>
      <c r="J9336" s="12">
        <v>1</v>
      </c>
      <c r="K9336" s="12">
        <v>1</v>
      </c>
      <c r="L9336" s="12">
        <v>1</v>
      </c>
      <c r="M9336" s="12">
        <v>0</v>
      </c>
      <c r="N9336" s="13" t="str">
        <f t="shared" si="431"/>
        <v>Go</v>
      </c>
      <c r="O9336" t="str">
        <f t="shared" si="433"/>
        <v>0</v>
      </c>
      <c r="P9336" t="s">
        <v>78</v>
      </c>
      <c r="Q9336" t="s">
        <v>17</v>
      </c>
      <c r="R9336">
        <v>1142</v>
      </c>
    </row>
    <row r="9337" spans="1:18" ht="15.6">
      <c r="A9337" s="2" t="s">
        <v>296</v>
      </c>
      <c r="B9337" s="17" t="s">
        <v>5</v>
      </c>
      <c r="C9337" s="17">
        <v>17</v>
      </c>
      <c r="D9337">
        <v>3</v>
      </c>
      <c r="E9337" s="52" t="str">
        <f t="shared" si="432"/>
        <v>B</v>
      </c>
      <c r="F9337" s="17">
        <v>7</v>
      </c>
      <c r="G9337">
        <v>4</v>
      </c>
      <c r="H9337">
        <v>22</v>
      </c>
      <c r="I9337" s="12" t="s">
        <v>2761</v>
      </c>
      <c r="J9337" s="12">
        <v>1</v>
      </c>
      <c r="K9337" s="12">
        <v>1</v>
      </c>
      <c r="L9337" s="12">
        <v>1</v>
      </c>
      <c r="M9337" s="12">
        <v>0</v>
      </c>
      <c r="N9337" s="13" t="str">
        <f t="shared" si="431"/>
        <v>Go</v>
      </c>
      <c r="O9337" t="str">
        <f t="shared" si="433"/>
        <v>0</v>
      </c>
      <c r="P9337" t="s">
        <v>78</v>
      </c>
      <c r="Q9337" t="s">
        <v>17</v>
      </c>
      <c r="R9337">
        <v>1142</v>
      </c>
    </row>
    <row r="9338" spans="1:18" ht="15.6">
      <c r="A9338" s="2" t="s">
        <v>296</v>
      </c>
      <c r="B9338" s="17" t="s">
        <v>5</v>
      </c>
      <c r="C9338" s="17">
        <v>17</v>
      </c>
      <c r="D9338">
        <v>3</v>
      </c>
      <c r="E9338" s="52" t="str">
        <f t="shared" si="432"/>
        <v>B</v>
      </c>
      <c r="F9338" s="17">
        <v>7</v>
      </c>
      <c r="G9338">
        <v>4</v>
      </c>
      <c r="H9338">
        <v>23</v>
      </c>
      <c r="I9338" s="12" t="s">
        <v>2762</v>
      </c>
      <c r="J9338" s="12">
        <v>1</v>
      </c>
      <c r="K9338" s="12">
        <v>1</v>
      </c>
      <c r="L9338" s="12">
        <v>1</v>
      </c>
      <c r="M9338" s="12">
        <v>0</v>
      </c>
      <c r="N9338" s="13" t="str">
        <f t="shared" si="431"/>
        <v>Go</v>
      </c>
      <c r="O9338" t="str">
        <f t="shared" si="433"/>
        <v>0</v>
      </c>
      <c r="P9338" t="s">
        <v>78</v>
      </c>
      <c r="Q9338" t="s">
        <v>17</v>
      </c>
      <c r="R9338">
        <v>1142</v>
      </c>
    </row>
    <row r="9339" spans="1:18" ht="15.6">
      <c r="A9339" s="2" t="s">
        <v>296</v>
      </c>
      <c r="B9339" s="17" t="s">
        <v>5</v>
      </c>
      <c r="C9339" s="17">
        <v>17</v>
      </c>
      <c r="D9339">
        <v>3</v>
      </c>
      <c r="E9339" s="52" t="str">
        <f t="shared" si="432"/>
        <v>B</v>
      </c>
      <c r="F9339" s="17">
        <v>7</v>
      </c>
      <c r="G9339">
        <v>4</v>
      </c>
      <c r="H9339">
        <v>24</v>
      </c>
      <c r="I9339" s="12" t="s">
        <v>2763</v>
      </c>
      <c r="J9339" s="12">
        <v>1</v>
      </c>
      <c r="K9339" s="12">
        <v>1</v>
      </c>
      <c r="L9339" s="12">
        <v>1</v>
      </c>
      <c r="M9339" s="12">
        <v>0</v>
      </c>
      <c r="N9339" s="13" t="str">
        <f t="shared" si="431"/>
        <v>Go</v>
      </c>
      <c r="O9339" t="str">
        <f t="shared" si="433"/>
        <v>0</v>
      </c>
      <c r="P9339" t="s">
        <v>78</v>
      </c>
      <c r="Q9339" t="s">
        <v>17</v>
      </c>
      <c r="R9339">
        <v>1142</v>
      </c>
    </row>
    <row r="9340" spans="1:18" ht="15.6">
      <c r="A9340" s="2" t="s">
        <v>296</v>
      </c>
      <c r="B9340" s="17" t="s">
        <v>5</v>
      </c>
      <c r="C9340" s="17">
        <v>17</v>
      </c>
      <c r="D9340">
        <v>3</v>
      </c>
      <c r="E9340" s="52" t="str">
        <f t="shared" si="432"/>
        <v>B</v>
      </c>
      <c r="F9340" s="17">
        <v>7</v>
      </c>
      <c r="G9340">
        <v>4</v>
      </c>
      <c r="H9340">
        <v>25</v>
      </c>
      <c r="I9340" s="12" t="s">
        <v>2764</v>
      </c>
      <c r="J9340" s="12">
        <v>1</v>
      </c>
      <c r="K9340" s="12">
        <v>1</v>
      </c>
      <c r="L9340" s="12">
        <v>1</v>
      </c>
      <c r="M9340" s="12">
        <v>0</v>
      </c>
      <c r="N9340" s="13" t="str">
        <f t="shared" si="431"/>
        <v>Go</v>
      </c>
      <c r="O9340" t="str">
        <f t="shared" si="433"/>
        <v>0</v>
      </c>
      <c r="P9340" t="s">
        <v>78</v>
      </c>
      <c r="Q9340" t="s">
        <v>17</v>
      </c>
      <c r="R9340">
        <v>1142</v>
      </c>
    </row>
    <row r="9341" spans="1:18" ht="15.6">
      <c r="A9341" s="2" t="s">
        <v>296</v>
      </c>
      <c r="B9341" s="17" t="s">
        <v>5</v>
      </c>
      <c r="C9341" s="17">
        <v>17</v>
      </c>
      <c r="D9341">
        <v>3</v>
      </c>
      <c r="E9341" s="52" t="str">
        <f t="shared" si="432"/>
        <v>B</v>
      </c>
      <c r="F9341" s="17">
        <v>7</v>
      </c>
      <c r="G9341">
        <v>4</v>
      </c>
      <c r="H9341">
        <v>26</v>
      </c>
      <c r="I9341" s="12" t="s">
        <v>2765</v>
      </c>
      <c r="J9341" s="12">
        <v>9</v>
      </c>
      <c r="K9341" s="12">
        <v>1</v>
      </c>
      <c r="L9341" s="12">
        <v>1</v>
      </c>
      <c r="M9341" s="12">
        <v>0</v>
      </c>
      <c r="N9341" s="13" t="str">
        <f t="shared" si="431"/>
        <v>Go</v>
      </c>
      <c r="O9341" t="str">
        <f t="shared" si="433"/>
        <v>0</v>
      </c>
      <c r="P9341" t="s">
        <v>78</v>
      </c>
      <c r="Q9341" t="s">
        <v>17</v>
      </c>
      <c r="R9341">
        <v>1142</v>
      </c>
    </row>
    <row r="9342" spans="1:18" ht="15.6">
      <c r="A9342" s="2" t="s">
        <v>296</v>
      </c>
      <c r="B9342" s="17" t="s">
        <v>5</v>
      </c>
      <c r="C9342" s="17">
        <v>17</v>
      </c>
      <c r="D9342">
        <v>3</v>
      </c>
      <c r="E9342" s="52" t="str">
        <f t="shared" si="432"/>
        <v>B</v>
      </c>
      <c r="F9342" s="17">
        <v>7</v>
      </c>
      <c r="G9342">
        <v>4</v>
      </c>
      <c r="H9342">
        <v>27</v>
      </c>
      <c r="I9342" s="12" t="s">
        <v>2766</v>
      </c>
      <c r="J9342" s="12">
        <v>1</v>
      </c>
      <c r="K9342" s="12">
        <v>1</v>
      </c>
      <c r="L9342" s="12">
        <v>1</v>
      </c>
      <c r="M9342" s="12">
        <v>0</v>
      </c>
      <c r="N9342" s="13" t="str">
        <f t="shared" si="431"/>
        <v>Go</v>
      </c>
      <c r="O9342" t="str">
        <f t="shared" si="433"/>
        <v>0</v>
      </c>
      <c r="P9342" t="s">
        <v>78</v>
      </c>
      <c r="Q9342" t="s">
        <v>17</v>
      </c>
      <c r="R9342">
        <v>1142</v>
      </c>
    </row>
    <row r="9343" spans="1:18" ht="15.6">
      <c r="A9343" s="2" t="s">
        <v>296</v>
      </c>
      <c r="B9343" s="17" t="s">
        <v>5</v>
      </c>
      <c r="C9343" s="17">
        <v>17</v>
      </c>
      <c r="D9343">
        <v>3</v>
      </c>
      <c r="E9343" s="52" t="str">
        <f t="shared" si="432"/>
        <v>B</v>
      </c>
      <c r="F9343" s="17">
        <v>7</v>
      </c>
      <c r="G9343">
        <v>4</v>
      </c>
      <c r="H9343">
        <v>29</v>
      </c>
      <c r="I9343" s="12" t="s">
        <v>2768</v>
      </c>
      <c r="J9343" s="12">
        <v>2</v>
      </c>
      <c r="K9343" s="12">
        <v>1</v>
      </c>
      <c r="L9343" s="12">
        <v>1</v>
      </c>
      <c r="M9343" s="12">
        <v>0</v>
      </c>
      <c r="N9343" s="13" t="str">
        <f t="shared" si="431"/>
        <v>Go</v>
      </c>
      <c r="O9343" t="str">
        <f t="shared" si="433"/>
        <v>0</v>
      </c>
      <c r="P9343" t="s">
        <v>78</v>
      </c>
      <c r="Q9343" t="s">
        <v>17</v>
      </c>
      <c r="R9343">
        <v>1142</v>
      </c>
    </row>
    <row r="9344" spans="1:18" ht="15.6">
      <c r="A9344" s="2" t="s">
        <v>296</v>
      </c>
      <c r="B9344" s="17" t="s">
        <v>5</v>
      </c>
      <c r="C9344" s="17">
        <v>17</v>
      </c>
      <c r="D9344">
        <v>3</v>
      </c>
      <c r="E9344" s="52" t="str">
        <f t="shared" si="432"/>
        <v>B</v>
      </c>
      <c r="F9344" s="17">
        <v>7</v>
      </c>
      <c r="G9344">
        <v>4</v>
      </c>
      <c r="H9344">
        <v>31</v>
      </c>
      <c r="I9344" s="12" t="s">
        <v>2770</v>
      </c>
      <c r="J9344" s="12">
        <v>1</v>
      </c>
      <c r="K9344" s="12">
        <v>1</v>
      </c>
      <c r="L9344" s="12">
        <v>1</v>
      </c>
      <c r="M9344" s="12">
        <v>0</v>
      </c>
      <c r="N9344" s="13" t="str">
        <f t="shared" si="431"/>
        <v>Go</v>
      </c>
      <c r="O9344" t="str">
        <f t="shared" si="433"/>
        <v>0</v>
      </c>
      <c r="P9344" t="s">
        <v>78</v>
      </c>
      <c r="Q9344" t="s">
        <v>17</v>
      </c>
      <c r="R9344">
        <v>1142</v>
      </c>
    </row>
    <row r="9345" spans="1:18" ht="15.6">
      <c r="A9345" s="2" t="s">
        <v>296</v>
      </c>
      <c r="B9345" s="17" t="s">
        <v>5</v>
      </c>
      <c r="C9345" s="17">
        <v>17</v>
      </c>
      <c r="D9345">
        <v>3</v>
      </c>
      <c r="E9345" s="52" t="str">
        <f t="shared" si="432"/>
        <v>B</v>
      </c>
      <c r="F9345" s="17">
        <v>7</v>
      </c>
      <c r="G9345">
        <v>4</v>
      </c>
      <c r="H9345">
        <v>32</v>
      </c>
      <c r="I9345" s="12" t="s">
        <v>2771</v>
      </c>
      <c r="J9345" s="12">
        <v>1</v>
      </c>
      <c r="K9345" s="12">
        <v>1</v>
      </c>
      <c r="L9345" s="12">
        <v>1</v>
      </c>
      <c r="M9345" s="12">
        <v>0</v>
      </c>
      <c r="N9345" s="13" t="str">
        <f t="shared" si="431"/>
        <v>Go</v>
      </c>
      <c r="O9345" t="str">
        <f t="shared" si="433"/>
        <v>0</v>
      </c>
      <c r="P9345" t="s">
        <v>78</v>
      </c>
      <c r="Q9345" t="s">
        <v>17</v>
      </c>
      <c r="R9345">
        <v>1142</v>
      </c>
    </row>
    <row r="9346" spans="1:18" ht="15.6">
      <c r="A9346" s="2" t="s">
        <v>296</v>
      </c>
      <c r="B9346" s="17" t="s">
        <v>5</v>
      </c>
      <c r="C9346" s="17">
        <v>17</v>
      </c>
      <c r="D9346">
        <v>3</v>
      </c>
      <c r="E9346" s="52" t="str">
        <f t="shared" si="432"/>
        <v>B</v>
      </c>
      <c r="F9346" s="17">
        <v>7</v>
      </c>
      <c r="G9346">
        <v>4</v>
      </c>
      <c r="H9346">
        <v>33</v>
      </c>
      <c r="I9346" s="12" t="s">
        <v>2772</v>
      </c>
      <c r="J9346" s="12">
        <v>1</v>
      </c>
      <c r="K9346" s="12">
        <v>1</v>
      </c>
      <c r="L9346" s="12">
        <v>1</v>
      </c>
      <c r="M9346" s="12">
        <v>0</v>
      </c>
      <c r="N9346" s="13" t="str">
        <f t="shared" si="431"/>
        <v>Go</v>
      </c>
      <c r="O9346" t="str">
        <f t="shared" si="433"/>
        <v>0</v>
      </c>
      <c r="P9346" t="s">
        <v>78</v>
      </c>
      <c r="Q9346" t="s">
        <v>17</v>
      </c>
      <c r="R9346">
        <v>1142</v>
      </c>
    </row>
    <row r="9347" spans="1:18" ht="15.6">
      <c r="A9347" s="2" t="s">
        <v>296</v>
      </c>
      <c r="B9347" s="17" t="s">
        <v>5</v>
      </c>
      <c r="C9347" s="17">
        <v>17</v>
      </c>
      <c r="D9347">
        <v>3</v>
      </c>
      <c r="E9347" s="52" t="str">
        <f t="shared" si="432"/>
        <v>B</v>
      </c>
      <c r="F9347" s="17">
        <v>7</v>
      </c>
      <c r="G9347">
        <v>4</v>
      </c>
      <c r="H9347">
        <v>35</v>
      </c>
      <c r="I9347" s="12" t="s">
        <v>2774</v>
      </c>
      <c r="J9347" s="12">
        <v>0</v>
      </c>
      <c r="K9347" s="12">
        <v>1</v>
      </c>
      <c r="L9347" s="12">
        <v>0</v>
      </c>
      <c r="M9347" s="12">
        <v>0</v>
      </c>
      <c r="N9347" s="13" t="str">
        <f t="shared" si="431"/>
        <v>Go</v>
      </c>
      <c r="O9347" t="str">
        <f t="shared" si="433"/>
        <v>0</v>
      </c>
      <c r="P9347" t="s">
        <v>78</v>
      </c>
      <c r="Q9347" t="s">
        <v>17</v>
      </c>
      <c r="R9347">
        <v>1142</v>
      </c>
    </row>
    <row r="9348" spans="1:18" ht="15.6">
      <c r="A9348" s="2" t="s">
        <v>296</v>
      </c>
      <c r="B9348" s="17" t="s">
        <v>5</v>
      </c>
      <c r="C9348" s="17">
        <v>17</v>
      </c>
      <c r="D9348">
        <v>3</v>
      </c>
      <c r="E9348" s="52" t="str">
        <f t="shared" si="432"/>
        <v>B</v>
      </c>
      <c r="F9348" s="17">
        <v>7</v>
      </c>
      <c r="G9348">
        <v>4</v>
      </c>
      <c r="H9348">
        <v>36</v>
      </c>
      <c r="I9348" s="12" t="s">
        <v>2775</v>
      </c>
      <c r="J9348" s="12">
        <v>1</v>
      </c>
      <c r="K9348" s="12">
        <v>1</v>
      </c>
      <c r="L9348" s="12">
        <v>1</v>
      </c>
      <c r="M9348" s="12">
        <v>0</v>
      </c>
      <c r="N9348" s="13" t="str">
        <f t="shared" si="431"/>
        <v>Go</v>
      </c>
      <c r="O9348" t="str">
        <f t="shared" si="433"/>
        <v>0</v>
      </c>
      <c r="P9348" t="s">
        <v>78</v>
      </c>
      <c r="Q9348" t="s">
        <v>17</v>
      </c>
      <c r="R9348">
        <v>1142</v>
      </c>
    </row>
    <row r="9349" spans="1:18" ht="15.6">
      <c r="A9349" s="2" t="s">
        <v>296</v>
      </c>
      <c r="B9349" s="17" t="s">
        <v>5</v>
      </c>
      <c r="C9349" s="17">
        <v>17</v>
      </c>
      <c r="D9349">
        <v>3</v>
      </c>
      <c r="E9349" s="52" t="str">
        <f t="shared" si="432"/>
        <v>B</v>
      </c>
      <c r="F9349" s="17">
        <v>7</v>
      </c>
      <c r="G9349">
        <v>4</v>
      </c>
      <c r="H9349">
        <v>37</v>
      </c>
      <c r="I9349" s="12" t="s">
        <v>2776</v>
      </c>
      <c r="J9349" s="12">
        <v>1</v>
      </c>
      <c r="K9349" s="12">
        <v>1</v>
      </c>
      <c r="L9349" s="12">
        <v>1</v>
      </c>
      <c r="M9349" s="12">
        <v>0</v>
      </c>
      <c r="N9349" s="13" t="str">
        <f t="shared" si="431"/>
        <v>Go</v>
      </c>
      <c r="O9349" t="str">
        <f t="shared" si="433"/>
        <v>0</v>
      </c>
      <c r="P9349" t="s">
        <v>78</v>
      </c>
      <c r="Q9349" t="s">
        <v>17</v>
      </c>
      <c r="R9349">
        <v>1142</v>
      </c>
    </row>
    <row r="9350" spans="1:18" ht="15.6">
      <c r="A9350" s="2" t="s">
        <v>296</v>
      </c>
      <c r="B9350" s="17" t="s">
        <v>5</v>
      </c>
      <c r="C9350" s="17">
        <v>17</v>
      </c>
      <c r="D9350">
        <v>3</v>
      </c>
      <c r="E9350" s="52" t="str">
        <f t="shared" si="432"/>
        <v>B</v>
      </c>
      <c r="F9350" s="17">
        <v>7</v>
      </c>
      <c r="G9350">
        <v>4</v>
      </c>
      <c r="H9350">
        <v>38</v>
      </c>
      <c r="I9350" s="12" t="s">
        <v>2777</v>
      </c>
      <c r="J9350" s="12">
        <v>0</v>
      </c>
      <c r="K9350" s="12">
        <v>1</v>
      </c>
      <c r="L9350" s="12">
        <v>0</v>
      </c>
      <c r="M9350" s="12">
        <v>0</v>
      </c>
      <c r="N9350" s="13" t="str">
        <f t="shared" si="431"/>
        <v>Go</v>
      </c>
      <c r="O9350" t="str">
        <f t="shared" si="433"/>
        <v>0</v>
      </c>
      <c r="P9350" t="s">
        <v>78</v>
      </c>
      <c r="Q9350" t="s">
        <v>17</v>
      </c>
      <c r="R9350">
        <v>1142</v>
      </c>
    </row>
    <row r="9351" spans="1:18" ht="15.6">
      <c r="A9351" s="2" t="s">
        <v>296</v>
      </c>
      <c r="B9351" s="17" t="s">
        <v>5</v>
      </c>
      <c r="C9351" s="17">
        <v>17</v>
      </c>
      <c r="D9351">
        <v>3</v>
      </c>
      <c r="E9351" s="52" t="str">
        <f t="shared" si="432"/>
        <v>B</v>
      </c>
      <c r="F9351" s="17">
        <v>7</v>
      </c>
      <c r="G9351">
        <v>4</v>
      </c>
      <c r="H9351">
        <v>39</v>
      </c>
      <c r="I9351" s="12" t="s">
        <v>2778</v>
      </c>
      <c r="J9351" s="12">
        <v>2</v>
      </c>
      <c r="K9351" s="12">
        <v>1</v>
      </c>
      <c r="L9351" s="12">
        <v>1</v>
      </c>
      <c r="M9351" s="12">
        <v>0</v>
      </c>
      <c r="N9351" s="13" t="str">
        <f t="shared" si="431"/>
        <v>Go</v>
      </c>
      <c r="O9351" t="str">
        <f t="shared" si="433"/>
        <v>0</v>
      </c>
      <c r="P9351" t="s">
        <v>78</v>
      </c>
      <c r="Q9351" t="s">
        <v>17</v>
      </c>
      <c r="R9351">
        <v>1142</v>
      </c>
    </row>
    <row r="9352" spans="1:18" ht="15.6">
      <c r="A9352" s="2" t="s">
        <v>296</v>
      </c>
      <c r="B9352" s="17" t="s">
        <v>5</v>
      </c>
      <c r="C9352" s="17">
        <v>17</v>
      </c>
      <c r="D9352">
        <v>3</v>
      </c>
      <c r="E9352" s="52" t="str">
        <f t="shared" si="432"/>
        <v>B</v>
      </c>
      <c r="F9352" s="17">
        <v>7</v>
      </c>
      <c r="G9352">
        <v>4</v>
      </c>
      <c r="H9352">
        <v>4</v>
      </c>
      <c r="I9352" s="12" t="s">
        <v>2743</v>
      </c>
      <c r="J9352" s="12">
        <v>0</v>
      </c>
      <c r="K9352" s="12">
        <v>1</v>
      </c>
      <c r="L9352" s="12">
        <v>1</v>
      </c>
      <c r="M9352" s="12">
        <v>1</v>
      </c>
      <c r="N9352" s="13" t="str">
        <f t="shared" si="431"/>
        <v>NoGo</v>
      </c>
      <c r="O9352" t="str">
        <f t="shared" si="433"/>
        <v>0</v>
      </c>
      <c r="P9352" t="s">
        <v>78</v>
      </c>
      <c r="Q9352" t="s">
        <v>17</v>
      </c>
      <c r="R9352">
        <v>1142</v>
      </c>
    </row>
    <row r="9353" spans="1:18" ht="15.6">
      <c r="A9353" s="2" t="s">
        <v>296</v>
      </c>
      <c r="B9353" s="17" t="s">
        <v>5</v>
      </c>
      <c r="C9353" s="17">
        <v>17</v>
      </c>
      <c r="D9353">
        <v>3</v>
      </c>
      <c r="E9353" s="52" t="str">
        <f t="shared" si="432"/>
        <v>B</v>
      </c>
      <c r="F9353" s="17">
        <v>7</v>
      </c>
      <c r="G9353">
        <v>4</v>
      </c>
      <c r="H9353">
        <v>7</v>
      </c>
      <c r="I9353" s="12" t="s">
        <v>2746</v>
      </c>
      <c r="J9353" s="12">
        <v>0</v>
      </c>
      <c r="K9353" s="12">
        <v>1</v>
      </c>
      <c r="L9353" s="12">
        <v>1</v>
      </c>
      <c r="M9353" s="12">
        <v>1</v>
      </c>
      <c r="N9353" s="13" t="str">
        <f t="shared" si="431"/>
        <v>NoGo</v>
      </c>
      <c r="O9353" t="str">
        <f t="shared" si="433"/>
        <v>0</v>
      </c>
      <c r="P9353" t="s">
        <v>78</v>
      </c>
      <c r="Q9353" t="s">
        <v>17</v>
      </c>
      <c r="R9353">
        <v>1142</v>
      </c>
    </row>
    <row r="9354" spans="1:18" ht="15.6">
      <c r="A9354" s="2" t="s">
        <v>296</v>
      </c>
      <c r="B9354" s="17" t="s">
        <v>5</v>
      </c>
      <c r="C9354" s="17">
        <v>17</v>
      </c>
      <c r="D9354">
        <v>3</v>
      </c>
      <c r="E9354" s="52" t="str">
        <f t="shared" si="432"/>
        <v>B</v>
      </c>
      <c r="F9354" s="17">
        <v>7</v>
      </c>
      <c r="G9354">
        <v>4</v>
      </c>
      <c r="H9354">
        <v>9</v>
      </c>
      <c r="I9354" s="12" t="s">
        <v>2748</v>
      </c>
      <c r="J9354" s="12">
        <v>1</v>
      </c>
      <c r="K9354" s="12">
        <v>0</v>
      </c>
      <c r="L9354" s="12">
        <v>1</v>
      </c>
      <c r="M9354" s="12">
        <v>1</v>
      </c>
      <c r="N9354" s="13" t="str">
        <f t="shared" si="431"/>
        <v>NoGo</v>
      </c>
      <c r="O9354" t="str">
        <f t="shared" si="433"/>
        <v>1</v>
      </c>
      <c r="P9354" t="s">
        <v>78</v>
      </c>
      <c r="Q9354" t="s">
        <v>17</v>
      </c>
      <c r="R9354">
        <v>1142</v>
      </c>
    </row>
    <row r="9355" spans="1:18" ht="15.6">
      <c r="A9355" s="2" t="s">
        <v>296</v>
      </c>
      <c r="B9355" s="17" t="s">
        <v>5</v>
      </c>
      <c r="C9355" s="17">
        <v>17</v>
      </c>
      <c r="D9355">
        <v>3</v>
      </c>
      <c r="E9355" s="52" t="str">
        <f t="shared" si="432"/>
        <v>B</v>
      </c>
      <c r="F9355" s="17">
        <v>7</v>
      </c>
      <c r="G9355">
        <v>4</v>
      </c>
      <c r="H9355">
        <v>16</v>
      </c>
      <c r="I9355" s="12" t="s">
        <v>2755</v>
      </c>
      <c r="J9355" s="12">
        <v>1</v>
      </c>
      <c r="K9355" s="12">
        <v>0</v>
      </c>
      <c r="L9355" s="12">
        <v>1</v>
      </c>
      <c r="M9355" s="12">
        <v>1</v>
      </c>
      <c r="N9355" s="13" t="str">
        <f t="shared" si="431"/>
        <v>NoGo</v>
      </c>
      <c r="O9355" t="str">
        <f t="shared" si="433"/>
        <v>1</v>
      </c>
      <c r="P9355" t="s">
        <v>78</v>
      </c>
      <c r="Q9355" t="s">
        <v>17</v>
      </c>
      <c r="R9355">
        <v>1142</v>
      </c>
    </row>
    <row r="9356" spans="1:18" ht="15.6">
      <c r="A9356" s="2" t="s">
        <v>296</v>
      </c>
      <c r="B9356" s="17" t="s">
        <v>5</v>
      </c>
      <c r="C9356" s="17">
        <v>17</v>
      </c>
      <c r="D9356">
        <v>3</v>
      </c>
      <c r="E9356" s="52" t="str">
        <f t="shared" si="432"/>
        <v>B</v>
      </c>
      <c r="F9356" s="17">
        <v>7</v>
      </c>
      <c r="G9356">
        <v>4</v>
      </c>
      <c r="H9356">
        <v>17</v>
      </c>
      <c r="I9356" s="12" t="s">
        <v>2756</v>
      </c>
      <c r="J9356" s="12">
        <v>1</v>
      </c>
      <c r="K9356" s="12">
        <v>0</v>
      </c>
      <c r="L9356" s="12">
        <v>1</v>
      </c>
      <c r="M9356" s="12">
        <v>1</v>
      </c>
      <c r="N9356" s="13" t="str">
        <f t="shared" si="431"/>
        <v>NoGo</v>
      </c>
      <c r="O9356" t="str">
        <f t="shared" si="433"/>
        <v>1</v>
      </c>
      <c r="P9356" t="s">
        <v>78</v>
      </c>
      <c r="Q9356" t="s">
        <v>17</v>
      </c>
      <c r="R9356">
        <v>1142</v>
      </c>
    </row>
    <row r="9357" spans="1:18" ht="15.6">
      <c r="A9357" s="2" t="s">
        <v>296</v>
      </c>
      <c r="B9357" s="17" t="s">
        <v>5</v>
      </c>
      <c r="C9357" s="17">
        <v>17</v>
      </c>
      <c r="D9357">
        <v>3</v>
      </c>
      <c r="E9357" s="52" t="str">
        <f t="shared" si="432"/>
        <v>B</v>
      </c>
      <c r="F9357" s="17">
        <v>7</v>
      </c>
      <c r="G9357">
        <v>4</v>
      </c>
      <c r="H9357">
        <v>21</v>
      </c>
      <c r="I9357" s="12" t="s">
        <v>2760</v>
      </c>
      <c r="J9357" s="12">
        <v>2</v>
      </c>
      <c r="K9357" s="12">
        <v>0</v>
      </c>
      <c r="L9357" s="12">
        <v>1</v>
      </c>
      <c r="M9357" s="12">
        <v>1</v>
      </c>
      <c r="N9357" s="13" t="str">
        <f t="shared" si="431"/>
        <v>NoGo</v>
      </c>
      <c r="O9357" t="str">
        <f t="shared" si="433"/>
        <v>1</v>
      </c>
      <c r="P9357" t="s">
        <v>78</v>
      </c>
      <c r="Q9357" t="s">
        <v>17</v>
      </c>
      <c r="R9357">
        <v>1142</v>
      </c>
    </row>
    <row r="9358" spans="1:18" ht="15.6">
      <c r="A9358" s="2" t="s">
        <v>296</v>
      </c>
      <c r="B9358" s="17" t="s">
        <v>5</v>
      </c>
      <c r="C9358" s="17">
        <v>17</v>
      </c>
      <c r="D9358">
        <v>3</v>
      </c>
      <c r="E9358" s="52" t="str">
        <f t="shared" si="432"/>
        <v>B</v>
      </c>
      <c r="F9358" s="17">
        <v>7</v>
      </c>
      <c r="G9358">
        <v>4</v>
      </c>
      <c r="H9358">
        <v>28</v>
      </c>
      <c r="I9358" s="12" t="s">
        <v>2767</v>
      </c>
      <c r="J9358" s="12">
        <v>1</v>
      </c>
      <c r="K9358" s="12">
        <v>0</v>
      </c>
      <c r="L9358" s="12">
        <v>1</v>
      </c>
      <c r="M9358" s="12">
        <v>1</v>
      </c>
      <c r="N9358" s="13" t="str">
        <f t="shared" si="431"/>
        <v>NoGo</v>
      </c>
      <c r="O9358" t="str">
        <f t="shared" si="433"/>
        <v>1</v>
      </c>
      <c r="P9358" t="s">
        <v>78</v>
      </c>
      <c r="Q9358" t="s">
        <v>17</v>
      </c>
      <c r="R9358">
        <v>1142</v>
      </c>
    </row>
    <row r="9359" spans="1:18" ht="15.6">
      <c r="A9359" s="2" t="s">
        <v>296</v>
      </c>
      <c r="B9359" s="17" t="s">
        <v>5</v>
      </c>
      <c r="C9359" s="17">
        <v>17</v>
      </c>
      <c r="D9359">
        <v>3</v>
      </c>
      <c r="E9359" s="52" t="str">
        <f t="shared" si="432"/>
        <v>B</v>
      </c>
      <c r="F9359" s="17">
        <v>7</v>
      </c>
      <c r="G9359">
        <v>4</v>
      </c>
      <c r="H9359">
        <v>30</v>
      </c>
      <c r="I9359" s="12" t="s">
        <v>2769</v>
      </c>
      <c r="J9359" s="12">
        <v>1</v>
      </c>
      <c r="K9359" s="12">
        <v>0</v>
      </c>
      <c r="L9359" s="12">
        <v>1</v>
      </c>
      <c r="M9359" s="12">
        <v>1</v>
      </c>
      <c r="N9359" s="13" t="str">
        <f t="shared" si="431"/>
        <v>NoGo</v>
      </c>
      <c r="O9359" t="str">
        <f t="shared" si="433"/>
        <v>1</v>
      </c>
      <c r="P9359" t="s">
        <v>78</v>
      </c>
      <c r="Q9359" t="s">
        <v>17</v>
      </c>
      <c r="R9359">
        <v>1142</v>
      </c>
    </row>
    <row r="9360" spans="1:18" ht="15.6">
      <c r="A9360" s="2" t="s">
        <v>296</v>
      </c>
      <c r="B9360" s="17" t="s">
        <v>5</v>
      </c>
      <c r="C9360" s="17">
        <v>17</v>
      </c>
      <c r="D9360">
        <v>3</v>
      </c>
      <c r="E9360" s="52" t="str">
        <f t="shared" si="432"/>
        <v>B</v>
      </c>
      <c r="F9360" s="17">
        <v>7</v>
      </c>
      <c r="G9360">
        <v>4</v>
      </c>
      <c r="H9360">
        <v>34</v>
      </c>
      <c r="I9360" s="12" t="s">
        <v>2773</v>
      </c>
      <c r="J9360" s="12">
        <v>0</v>
      </c>
      <c r="K9360" s="12">
        <v>1</v>
      </c>
      <c r="L9360" s="12">
        <v>1</v>
      </c>
      <c r="M9360" s="12">
        <v>1</v>
      </c>
      <c r="N9360" s="13" t="str">
        <f t="shared" si="431"/>
        <v>NoGo</v>
      </c>
      <c r="O9360" t="str">
        <f t="shared" si="433"/>
        <v>0</v>
      </c>
      <c r="P9360" t="s">
        <v>78</v>
      </c>
      <c r="Q9360" t="s">
        <v>17</v>
      </c>
      <c r="R9360">
        <v>1142</v>
      </c>
    </row>
    <row r="9361" spans="1:18" ht="15.6">
      <c r="A9361" s="2" t="s">
        <v>296</v>
      </c>
      <c r="B9361" s="17" t="s">
        <v>5</v>
      </c>
      <c r="C9361" s="17">
        <v>17</v>
      </c>
      <c r="D9361">
        <v>3</v>
      </c>
      <c r="E9361" s="52" t="str">
        <f t="shared" si="432"/>
        <v>B</v>
      </c>
      <c r="F9361" s="17">
        <v>7</v>
      </c>
      <c r="G9361">
        <v>4</v>
      </c>
      <c r="H9361">
        <v>40</v>
      </c>
      <c r="I9361" s="12" t="s">
        <v>2779</v>
      </c>
      <c r="J9361" s="12">
        <v>1</v>
      </c>
      <c r="K9361" s="12">
        <v>0</v>
      </c>
      <c r="L9361" s="12">
        <v>1</v>
      </c>
      <c r="M9361" s="12">
        <v>1</v>
      </c>
      <c r="N9361" s="13" t="str">
        <f t="shared" si="431"/>
        <v>NoGo</v>
      </c>
      <c r="O9361" t="str">
        <f t="shared" si="433"/>
        <v>1</v>
      </c>
      <c r="P9361" t="s">
        <v>78</v>
      </c>
      <c r="Q9361" t="s">
        <v>17</v>
      </c>
      <c r="R9361">
        <v>1142</v>
      </c>
    </row>
    <row r="9362" spans="1:18" ht="15.6">
      <c r="A9362" s="2" t="s">
        <v>296</v>
      </c>
      <c r="B9362" s="17" t="s">
        <v>5</v>
      </c>
      <c r="C9362" s="17">
        <v>17</v>
      </c>
      <c r="D9362">
        <v>3</v>
      </c>
      <c r="E9362" s="52" t="str">
        <f t="shared" si="432"/>
        <v>B</v>
      </c>
      <c r="F9362" s="17">
        <v>7</v>
      </c>
      <c r="G9362">
        <v>5</v>
      </c>
      <c r="H9362">
        <v>2</v>
      </c>
      <c r="I9362" s="12" t="s">
        <v>2781</v>
      </c>
      <c r="J9362" s="12">
        <v>1</v>
      </c>
      <c r="K9362" s="12">
        <v>1</v>
      </c>
      <c r="L9362" s="12">
        <v>1</v>
      </c>
      <c r="M9362" s="12">
        <v>0</v>
      </c>
      <c r="N9362" s="13" t="str">
        <f t="shared" si="431"/>
        <v>Go</v>
      </c>
      <c r="O9362" t="str">
        <f t="shared" si="433"/>
        <v>0</v>
      </c>
      <c r="P9362" t="s">
        <v>78</v>
      </c>
      <c r="Q9362" t="s">
        <v>17</v>
      </c>
      <c r="R9362">
        <v>1142</v>
      </c>
    </row>
    <row r="9363" spans="1:18" ht="15.6">
      <c r="A9363" s="2" t="s">
        <v>296</v>
      </c>
      <c r="B9363" s="17" t="s">
        <v>5</v>
      </c>
      <c r="C9363" s="17">
        <v>17</v>
      </c>
      <c r="D9363">
        <v>3</v>
      </c>
      <c r="E9363" s="52" t="str">
        <f t="shared" si="432"/>
        <v>B</v>
      </c>
      <c r="F9363" s="17">
        <v>7</v>
      </c>
      <c r="G9363">
        <v>5</v>
      </c>
      <c r="H9363">
        <v>3</v>
      </c>
      <c r="I9363" s="12" t="s">
        <v>2782</v>
      </c>
      <c r="J9363" s="12">
        <v>1</v>
      </c>
      <c r="K9363" s="12">
        <v>1</v>
      </c>
      <c r="L9363" s="12">
        <v>1</v>
      </c>
      <c r="M9363" s="12">
        <v>0</v>
      </c>
      <c r="N9363" s="13" t="str">
        <f t="shared" si="431"/>
        <v>Go</v>
      </c>
      <c r="O9363" t="str">
        <f t="shared" si="433"/>
        <v>0</v>
      </c>
      <c r="P9363" t="s">
        <v>78</v>
      </c>
      <c r="Q9363" t="s">
        <v>17</v>
      </c>
      <c r="R9363">
        <v>1142</v>
      </c>
    </row>
    <row r="9364" spans="1:18" ht="15.6">
      <c r="A9364" s="2" t="s">
        <v>296</v>
      </c>
      <c r="B9364" s="17" t="s">
        <v>5</v>
      </c>
      <c r="C9364" s="17">
        <v>17</v>
      </c>
      <c r="D9364">
        <v>3</v>
      </c>
      <c r="E9364" s="52" t="str">
        <f t="shared" si="432"/>
        <v>B</v>
      </c>
      <c r="F9364" s="17">
        <v>7</v>
      </c>
      <c r="G9364">
        <v>5</v>
      </c>
      <c r="H9364">
        <v>4</v>
      </c>
      <c r="I9364" s="12" t="s">
        <v>2783</v>
      </c>
      <c r="J9364" s="12">
        <v>1</v>
      </c>
      <c r="K9364" s="12">
        <v>1</v>
      </c>
      <c r="L9364" s="12">
        <v>1</v>
      </c>
      <c r="M9364" s="12">
        <v>0</v>
      </c>
      <c r="N9364" s="13" t="str">
        <f t="shared" si="431"/>
        <v>Go</v>
      </c>
      <c r="O9364" t="str">
        <f t="shared" si="433"/>
        <v>0</v>
      </c>
      <c r="P9364" t="s">
        <v>78</v>
      </c>
      <c r="Q9364" t="s">
        <v>17</v>
      </c>
      <c r="R9364">
        <v>1142</v>
      </c>
    </row>
    <row r="9365" spans="1:18" ht="15.6">
      <c r="A9365" s="2" t="s">
        <v>296</v>
      </c>
      <c r="B9365" s="17" t="s">
        <v>5</v>
      </c>
      <c r="C9365" s="17">
        <v>17</v>
      </c>
      <c r="D9365">
        <v>3</v>
      </c>
      <c r="E9365" s="52" t="str">
        <f t="shared" si="432"/>
        <v>B</v>
      </c>
      <c r="F9365" s="17">
        <v>7</v>
      </c>
      <c r="G9365">
        <v>5</v>
      </c>
      <c r="H9365">
        <v>6</v>
      </c>
      <c r="I9365" s="12" t="s">
        <v>2785</v>
      </c>
      <c r="J9365" s="12">
        <v>1</v>
      </c>
      <c r="K9365" s="12">
        <v>1</v>
      </c>
      <c r="L9365" s="12">
        <v>1</v>
      </c>
      <c r="M9365" s="12">
        <v>0</v>
      </c>
      <c r="N9365" s="13" t="str">
        <f t="shared" si="431"/>
        <v>Go</v>
      </c>
      <c r="O9365" t="str">
        <f t="shared" si="433"/>
        <v>0</v>
      </c>
      <c r="P9365" t="s">
        <v>78</v>
      </c>
      <c r="Q9365" t="s">
        <v>17</v>
      </c>
      <c r="R9365">
        <v>1142</v>
      </c>
    </row>
    <row r="9366" spans="1:18" ht="15.6">
      <c r="A9366" s="2" t="s">
        <v>296</v>
      </c>
      <c r="B9366" s="17" t="s">
        <v>5</v>
      </c>
      <c r="C9366" s="17">
        <v>17</v>
      </c>
      <c r="D9366">
        <v>3</v>
      </c>
      <c r="E9366" s="52" t="str">
        <f t="shared" si="432"/>
        <v>B</v>
      </c>
      <c r="F9366" s="17">
        <v>7</v>
      </c>
      <c r="G9366">
        <v>5</v>
      </c>
      <c r="H9366">
        <v>7</v>
      </c>
      <c r="I9366" s="12" t="s">
        <v>2786</v>
      </c>
      <c r="J9366" s="12">
        <v>1</v>
      </c>
      <c r="K9366" s="12">
        <v>1</v>
      </c>
      <c r="L9366" s="12">
        <v>1</v>
      </c>
      <c r="M9366" s="12">
        <v>0</v>
      </c>
      <c r="N9366" s="13" t="str">
        <f t="shared" si="431"/>
        <v>Go</v>
      </c>
      <c r="O9366" t="str">
        <f t="shared" si="433"/>
        <v>0</v>
      </c>
      <c r="P9366" t="s">
        <v>78</v>
      </c>
      <c r="Q9366" t="s">
        <v>17</v>
      </c>
      <c r="R9366">
        <v>1142</v>
      </c>
    </row>
    <row r="9367" spans="1:18" ht="15.6">
      <c r="A9367" s="2" t="s">
        <v>296</v>
      </c>
      <c r="B9367" s="17" t="s">
        <v>5</v>
      </c>
      <c r="C9367" s="17">
        <v>17</v>
      </c>
      <c r="D9367">
        <v>3</v>
      </c>
      <c r="E9367" s="52" t="str">
        <f t="shared" si="432"/>
        <v>B</v>
      </c>
      <c r="F9367" s="17">
        <v>7</v>
      </c>
      <c r="G9367">
        <v>5</v>
      </c>
      <c r="H9367">
        <v>8</v>
      </c>
      <c r="I9367" s="12" t="s">
        <v>2787</v>
      </c>
      <c r="J9367" s="12">
        <v>2</v>
      </c>
      <c r="K9367" s="12">
        <v>1</v>
      </c>
      <c r="L9367" s="12">
        <v>1</v>
      </c>
      <c r="M9367" s="12">
        <v>0</v>
      </c>
      <c r="N9367" s="13" t="str">
        <f t="shared" si="431"/>
        <v>Go</v>
      </c>
      <c r="O9367" t="str">
        <f t="shared" si="433"/>
        <v>0</v>
      </c>
      <c r="P9367" t="s">
        <v>78</v>
      </c>
      <c r="Q9367" t="s">
        <v>17</v>
      </c>
      <c r="R9367">
        <v>1142</v>
      </c>
    </row>
    <row r="9368" spans="1:18" ht="15.6">
      <c r="A9368" s="2" t="s">
        <v>296</v>
      </c>
      <c r="B9368" s="17" t="s">
        <v>5</v>
      </c>
      <c r="C9368" s="17">
        <v>17</v>
      </c>
      <c r="D9368">
        <v>3</v>
      </c>
      <c r="E9368" s="52" t="str">
        <f t="shared" si="432"/>
        <v>B</v>
      </c>
      <c r="F9368" s="17">
        <v>7</v>
      </c>
      <c r="G9368">
        <v>5</v>
      </c>
      <c r="H9368">
        <v>9</v>
      </c>
      <c r="I9368" s="12" t="s">
        <v>2788</v>
      </c>
      <c r="J9368" s="12">
        <v>1</v>
      </c>
      <c r="K9368" s="12">
        <v>1</v>
      </c>
      <c r="L9368" s="12">
        <v>1</v>
      </c>
      <c r="M9368" s="12">
        <v>0</v>
      </c>
      <c r="N9368" s="13" t="str">
        <f t="shared" si="431"/>
        <v>Go</v>
      </c>
      <c r="O9368" t="str">
        <f t="shared" si="433"/>
        <v>0</v>
      </c>
      <c r="P9368" t="s">
        <v>78</v>
      </c>
      <c r="Q9368" t="s">
        <v>17</v>
      </c>
      <c r="R9368">
        <v>1142</v>
      </c>
    </row>
    <row r="9369" spans="1:18" ht="15.6">
      <c r="A9369" s="2" t="s">
        <v>296</v>
      </c>
      <c r="B9369" s="17" t="s">
        <v>5</v>
      </c>
      <c r="C9369" s="17">
        <v>17</v>
      </c>
      <c r="D9369">
        <v>3</v>
      </c>
      <c r="E9369" s="52" t="str">
        <f t="shared" si="432"/>
        <v>B</v>
      </c>
      <c r="F9369" s="17">
        <v>7</v>
      </c>
      <c r="G9369">
        <v>5</v>
      </c>
      <c r="H9369">
        <v>10</v>
      </c>
      <c r="I9369" s="12" t="s">
        <v>2789</v>
      </c>
      <c r="J9369" s="12">
        <v>4</v>
      </c>
      <c r="K9369" s="12">
        <v>1</v>
      </c>
      <c r="L9369" s="12">
        <v>1</v>
      </c>
      <c r="M9369" s="12">
        <v>0</v>
      </c>
      <c r="N9369" s="13" t="str">
        <f t="shared" si="431"/>
        <v>Go</v>
      </c>
      <c r="O9369" t="str">
        <f t="shared" si="433"/>
        <v>0</v>
      </c>
      <c r="P9369" t="s">
        <v>78</v>
      </c>
      <c r="Q9369" t="s">
        <v>17</v>
      </c>
      <c r="R9369">
        <v>1142</v>
      </c>
    </row>
    <row r="9370" spans="1:18" ht="15.6">
      <c r="A9370" s="2" t="s">
        <v>296</v>
      </c>
      <c r="B9370" s="17" t="s">
        <v>5</v>
      </c>
      <c r="C9370" s="17">
        <v>17</v>
      </c>
      <c r="D9370">
        <v>3</v>
      </c>
      <c r="E9370" s="52" t="str">
        <f t="shared" si="432"/>
        <v>B</v>
      </c>
      <c r="F9370" s="17">
        <v>7</v>
      </c>
      <c r="G9370">
        <v>5</v>
      </c>
      <c r="H9370">
        <v>12</v>
      </c>
      <c r="I9370" s="12" t="s">
        <v>2791</v>
      </c>
      <c r="J9370" s="12">
        <v>1</v>
      </c>
      <c r="K9370" s="12">
        <v>1</v>
      </c>
      <c r="L9370" s="12">
        <v>1</v>
      </c>
      <c r="M9370" s="12">
        <v>0</v>
      </c>
      <c r="N9370" s="13" t="str">
        <f t="shared" ref="N9370:N9433" si="434">IF(M9370=0,"Go","NoGo")</f>
        <v>Go</v>
      </c>
      <c r="O9370" t="str">
        <f t="shared" si="433"/>
        <v>0</v>
      </c>
      <c r="P9370" t="s">
        <v>78</v>
      </c>
      <c r="Q9370" t="s">
        <v>17</v>
      </c>
      <c r="R9370">
        <v>1142</v>
      </c>
    </row>
    <row r="9371" spans="1:18" ht="15.6">
      <c r="A9371" s="2" t="s">
        <v>296</v>
      </c>
      <c r="B9371" s="17" t="s">
        <v>5</v>
      </c>
      <c r="C9371" s="17">
        <v>17</v>
      </c>
      <c r="D9371">
        <v>3</v>
      </c>
      <c r="E9371" s="52" t="str">
        <f t="shared" si="432"/>
        <v>B</v>
      </c>
      <c r="F9371" s="17">
        <v>7</v>
      </c>
      <c r="G9371">
        <v>5</v>
      </c>
      <c r="H9371">
        <v>14</v>
      </c>
      <c r="I9371" s="12" t="s">
        <v>2793</v>
      </c>
      <c r="J9371" s="12">
        <v>2</v>
      </c>
      <c r="K9371" s="12">
        <v>1</v>
      </c>
      <c r="L9371" s="12">
        <v>1</v>
      </c>
      <c r="M9371" s="12">
        <v>0</v>
      </c>
      <c r="N9371" s="13" t="str">
        <f t="shared" si="434"/>
        <v>Go</v>
      </c>
      <c r="O9371" t="str">
        <f t="shared" si="433"/>
        <v>0</v>
      </c>
      <c r="P9371" t="s">
        <v>78</v>
      </c>
      <c r="Q9371" t="s">
        <v>17</v>
      </c>
      <c r="R9371">
        <v>1142</v>
      </c>
    </row>
    <row r="9372" spans="1:18" ht="15.6">
      <c r="A9372" s="2" t="s">
        <v>296</v>
      </c>
      <c r="B9372" s="17" t="s">
        <v>5</v>
      </c>
      <c r="C9372" s="17">
        <v>17</v>
      </c>
      <c r="D9372">
        <v>3</v>
      </c>
      <c r="E9372" s="52" t="str">
        <f t="shared" si="432"/>
        <v>B</v>
      </c>
      <c r="F9372" s="17">
        <v>7</v>
      </c>
      <c r="G9372">
        <v>5</v>
      </c>
      <c r="H9372">
        <v>15</v>
      </c>
      <c r="I9372" s="12" t="s">
        <v>2794</v>
      </c>
      <c r="J9372" s="12">
        <v>1</v>
      </c>
      <c r="K9372" s="12">
        <v>1</v>
      </c>
      <c r="L9372" s="12">
        <v>1</v>
      </c>
      <c r="M9372" s="12">
        <v>0</v>
      </c>
      <c r="N9372" s="13" t="str">
        <f t="shared" si="434"/>
        <v>Go</v>
      </c>
      <c r="O9372" t="str">
        <f t="shared" si="433"/>
        <v>0</v>
      </c>
      <c r="P9372" t="s">
        <v>78</v>
      </c>
      <c r="Q9372" t="s">
        <v>17</v>
      </c>
      <c r="R9372">
        <v>1142</v>
      </c>
    </row>
    <row r="9373" spans="1:18" ht="15.6">
      <c r="A9373" s="2" t="s">
        <v>296</v>
      </c>
      <c r="B9373" s="17" t="s">
        <v>5</v>
      </c>
      <c r="C9373" s="17">
        <v>17</v>
      </c>
      <c r="D9373">
        <v>3</v>
      </c>
      <c r="E9373" s="52" t="str">
        <f t="shared" si="432"/>
        <v>B</v>
      </c>
      <c r="F9373" s="17">
        <v>7</v>
      </c>
      <c r="G9373">
        <v>5</v>
      </c>
      <c r="H9373">
        <v>16</v>
      </c>
      <c r="I9373" s="12" t="s">
        <v>2795</v>
      </c>
      <c r="J9373" s="12">
        <v>2</v>
      </c>
      <c r="K9373" s="12">
        <v>1</v>
      </c>
      <c r="L9373" s="12">
        <v>1</v>
      </c>
      <c r="M9373" s="12">
        <v>0</v>
      </c>
      <c r="N9373" s="13" t="str">
        <f t="shared" si="434"/>
        <v>Go</v>
      </c>
      <c r="O9373" t="str">
        <f t="shared" si="433"/>
        <v>0</v>
      </c>
      <c r="P9373" t="s">
        <v>78</v>
      </c>
      <c r="Q9373" t="s">
        <v>17</v>
      </c>
      <c r="R9373">
        <v>1142</v>
      </c>
    </row>
    <row r="9374" spans="1:18" ht="15.6">
      <c r="A9374" s="2" t="s">
        <v>296</v>
      </c>
      <c r="B9374" s="17" t="s">
        <v>5</v>
      </c>
      <c r="C9374" s="17">
        <v>17</v>
      </c>
      <c r="D9374">
        <v>3</v>
      </c>
      <c r="E9374" s="52" t="str">
        <f t="shared" si="432"/>
        <v>B</v>
      </c>
      <c r="F9374" s="17">
        <v>7</v>
      </c>
      <c r="G9374">
        <v>5</v>
      </c>
      <c r="H9374">
        <v>17</v>
      </c>
      <c r="I9374" s="12" t="s">
        <v>2796</v>
      </c>
      <c r="J9374" s="12">
        <v>1</v>
      </c>
      <c r="K9374" s="12">
        <v>1</v>
      </c>
      <c r="L9374" s="12">
        <v>1</v>
      </c>
      <c r="M9374" s="12">
        <v>0</v>
      </c>
      <c r="N9374" s="13" t="str">
        <f t="shared" si="434"/>
        <v>Go</v>
      </c>
      <c r="O9374" t="str">
        <f t="shared" si="433"/>
        <v>0</v>
      </c>
      <c r="P9374" t="s">
        <v>78</v>
      </c>
      <c r="Q9374" t="s">
        <v>17</v>
      </c>
      <c r="R9374">
        <v>1142</v>
      </c>
    </row>
    <row r="9375" spans="1:18" ht="15.6">
      <c r="A9375" s="2" t="s">
        <v>296</v>
      </c>
      <c r="B9375" s="17" t="s">
        <v>5</v>
      </c>
      <c r="C9375" s="17">
        <v>17</v>
      </c>
      <c r="D9375">
        <v>3</v>
      </c>
      <c r="E9375" s="52" t="str">
        <f t="shared" si="432"/>
        <v>B</v>
      </c>
      <c r="F9375" s="17">
        <v>7</v>
      </c>
      <c r="G9375">
        <v>5</v>
      </c>
      <c r="H9375">
        <v>18</v>
      </c>
      <c r="I9375" s="12" t="s">
        <v>2797</v>
      </c>
      <c r="J9375" s="12">
        <v>1</v>
      </c>
      <c r="K9375" s="12">
        <v>1</v>
      </c>
      <c r="L9375" s="12">
        <v>1</v>
      </c>
      <c r="M9375" s="12">
        <v>0</v>
      </c>
      <c r="N9375" s="13" t="str">
        <f t="shared" si="434"/>
        <v>Go</v>
      </c>
      <c r="O9375" t="str">
        <f t="shared" si="433"/>
        <v>0</v>
      </c>
      <c r="P9375" t="s">
        <v>78</v>
      </c>
      <c r="Q9375" t="s">
        <v>17</v>
      </c>
      <c r="R9375">
        <v>1142</v>
      </c>
    </row>
    <row r="9376" spans="1:18" ht="15.6">
      <c r="A9376" s="2" t="s">
        <v>296</v>
      </c>
      <c r="B9376" s="17" t="s">
        <v>5</v>
      </c>
      <c r="C9376" s="17">
        <v>17</v>
      </c>
      <c r="D9376">
        <v>3</v>
      </c>
      <c r="E9376" s="52" t="str">
        <f t="shared" si="432"/>
        <v>B</v>
      </c>
      <c r="F9376" s="17">
        <v>7</v>
      </c>
      <c r="G9376">
        <v>5</v>
      </c>
      <c r="H9376">
        <v>19</v>
      </c>
      <c r="I9376" s="12" t="s">
        <v>2798</v>
      </c>
      <c r="J9376" s="12">
        <v>2</v>
      </c>
      <c r="K9376" s="12">
        <v>1</v>
      </c>
      <c r="L9376" s="12">
        <v>1</v>
      </c>
      <c r="M9376" s="12">
        <v>0</v>
      </c>
      <c r="N9376" s="13" t="str">
        <f t="shared" si="434"/>
        <v>Go</v>
      </c>
      <c r="O9376" t="str">
        <f t="shared" si="433"/>
        <v>0</v>
      </c>
      <c r="P9376" t="s">
        <v>78</v>
      </c>
      <c r="Q9376" t="s">
        <v>17</v>
      </c>
      <c r="R9376">
        <v>1142</v>
      </c>
    </row>
    <row r="9377" spans="1:18" ht="15.6">
      <c r="A9377" s="2" t="s">
        <v>296</v>
      </c>
      <c r="B9377" s="17" t="s">
        <v>5</v>
      </c>
      <c r="C9377" s="17">
        <v>17</v>
      </c>
      <c r="D9377">
        <v>3</v>
      </c>
      <c r="E9377" s="52" t="str">
        <f t="shared" si="432"/>
        <v>B</v>
      </c>
      <c r="F9377" s="17">
        <v>7</v>
      </c>
      <c r="G9377">
        <v>5</v>
      </c>
      <c r="H9377">
        <v>22</v>
      </c>
      <c r="I9377" s="12" t="s">
        <v>2801</v>
      </c>
      <c r="J9377" s="12">
        <v>1</v>
      </c>
      <c r="K9377" s="12">
        <v>1</v>
      </c>
      <c r="L9377" s="12">
        <v>1</v>
      </c>
      <c r="M9377" s="12">
        <v>0</v>
      </c>
      <c r="N9377" s="13" t="str">
        <f t="shared" si="434"/>
        <v>Go</v>
      </c>
      <c r="O9377" t="str">
        <f t="shared" si="433"/>
        <v>0</v>
      </c>
      <c r="P9377" t="s">
        <v>78</v>
      </c>
      <c r="Q9377" t="s">
        <v>17</v>
      </c>
      <c r="R9377">
        <v>1142</v>
      </c>
    </row>
    <row r="9378" spans="1:18" ht="15.6">
      <c r="A9378" s="2" t="s">
        <v>296</v>
      </c>
      <c r="B9378" s="17" t="s">
        <v>5</v>
      </c>
      <c r="C9378" s="17">
        <v>17</v>
      </c>
      <c r="D9378">
        <v>3</v>
      </c>
      <c r="E9378" s="52" t="str">
        <f t="shared" si="432"/>
        <v>B</v>
      </c>
      <c r="F9378" s="17">
        <v>7</v>
      </c>
      <c r="G9378">
        <v>5</v>
      </c>
      <c r="H9378">
        <v>23</v>
      </c>
      <c r="I9378" s="12" t="s">
        <v>2802</v>
      </c>
      <c r="J9378" s="12">
        <v>2</v>
      </c>
      <c r="K9378" s="12">
        <v>1</v>
      </c>
      <c r="L9378" s="12">
        <v>1</v>
      </c>
      <c r="M9378" s="12">
        <v>0</v>
      </c>
      <c r="N9378" s="13" t="str">
        <f t="shared" si="434"/>
        <v>Go</v>
      </c>
      <c r="O9378" t="str">
        <f t="shared" si="433"/>
        <v>0</v>
      </c>
      <c r="P9378" t="s">
        <v>78</v>
      </c>
      <c r="Q9378" t="s">
        <v>17</v>
      </c>
      <c r="R9378">
        <v>1142</v>
      </c>
    </row>
    <row r="9379" spans="1:18" ht="15.6">
      <c r="A9379" s="2" t="s">
        <v>296</v>
      </c>
      <c r="B9379" s="17" t="s">
        <v>5</v>
      </c>
      <c r="C9379" s="17">
        <v>17</v>
      </c>
      <c r="D9379">
        <v>3</v>
      </c>
      <c r="E9379" s="52" t="str">
        <f t="shared" si="432"/>
        <v>B</v>
      </c>
      <c r="F9379" s="17">
        <v>7</v>
      </c>
      <c r="G9379">
        <v>5</v>
      </c>
      <c r="H9379">
        <v>24</v>
      </c>
      <c r="I9379" s="12" t="s">
        <v>2803</v>
      </c>
      <c r="J9379" s="12">
        <v>3</v>
      </c>
      <c r="K9379" s="12">
        <v>1</v>
      </c>
      <c r="L9379" s="12">
        <v>0</v>
      </c>
      <c r="M9379" s="12">
        <v>0</v>
      </c>
      <c r="N9379" s="13" t="str">
        <f t="shared" si="434"/>
        <v>Go</v>
      </c>
      <c r="O9379" t="str">
        <f t="shared" si="433"/>
        <v>0</v>
      </c>
      <c r="P9379" t="s">
        <v>78</v>
      </c>
      <c r="Q9379" t="s">
        <v>17</v>
      </c>
      <c r="R9379">
        <v>1142</v>
      </c>
    </row>
    <row r="9380" spans="1:18" ht="15.6">
      <c r="A9380" s="2" t="s">
        <v>296</v>
      </c>
      <c r="B9380" s="17" t="s">
        <v>5</v>
      </c>
      <c r="C9380" s="17">
        <v>17</v>
      </c>
      <c r="D9380">
        <v>3</v>
      </c>
      <c r="E9380" s="52" t="str">
        <f t="shared" si="432"/>
        <v>B</v>
      </c>
      <c r="F9380" s="17">
        <v>7</v>
      </c>
      <c r="G9380">
        <v>5</v>
      </c>
      <c r="H9380">
        <v>25</v>
      </c>
      <c r="I9380" s="12" t="s">
        <v>2804</v>
      </c>
      <c r="J9380" s="12">
        <v>1</v>
      </c>
      <c r="K9380" s="12">
        <v>1</v>
      </c>
      <c r="L9380" s="12">
        <v>1</v>
      </c>
      <c r="M9380" s="12">
        <v>0</v>
      </c>
      <c r="N9380" s="13" t="str">
        <f t="shared" si="434"/>
        <v>Go</v>
      </c>
      <c r="O9380" t="str">
        <f t="shared" si="433"/>
        <v>0</v>
      </c>
      <c r="P9380" t="s">
        <v>78</v>
      </c>
      <c r="Q9380" t="s">
        <v>17</v>
      </c>
      <c r="R9380">
        <v>1142</v>
      </c>
    </row>
    <row r="9381" spans="1:18" ht="15.6">
      <c r="A9381" s="2" t="s">
        <v>296</v>
      </c>
      <c r="B9381" s="17" t="s">
        <v>5</v>
      </c>
      <c r="C9381" s="17">
        <v>17</v>
      </c>
      <c r="D9381">
        <v>3</v>
      </c>
      <c r="E9381" s="52" t="str">
        <f t="shared" si="432"/>
        <v>B</v>
      </c>
      <c r="F9381" s="17">
        <v>7</v>
      </c>
      <c r="G9381">
        <v>5</v>
      </c>
      <c r="H9381">
        <v>27</v>
      </c>
      <c r="I9381" s="12" t="s">
        <v>2806</v>
      </c>
      <c r="J9381" s="12">
        <v>1</v>
      </c>
      <c r="K9381" s="12">
        <v>0</v>
      </c>
      <c r="L9381" s="12">
        <v>0</v>
      </c>
      <c r="M9381" s="12">
        <v>0</v>
      </c>
      <c r="N9381" s="13" t="str">
        <f t="shared" si="434"/>
        <v>Go</v>
      </c>
      <c r="O9381" t="str">
        <f t="shared" si="433"/>
        <v>1</v>
      </c>
      <c r="P9381" t="s">
        <v>78</v>
      </c>
      <c r="Q9381" t="s">
        <v>17</v>
      </c>
      <c r="R9381">
        <v>1142</v>
      </c>
    </row>
    <row r="9382" spans="1:18" ht="15.6">
      <c r="A9382" s="2" t="s">
        <v>296</v>
      </c>
      <c r="B9382" s="17" t="s">
        <v>5</v>
      </c>
      <c r="C9382" s="17">
        <v>17</v>
      </c>
      <c r="D9382">
        <v>3</v>
      </c>
      <c r="E9382" s="52" t="str">
        <f t="shared" si="432"/>
        <v>B</v>
      </c>
      <c r="F9382" s="17">
        <v>7</v>
      </c>
      <c r="G9382">
        <v>5</v>
      </c>
      <c r="H9382">
        <v>28</v>
      </c>
      <c r="I9382" s="12" t="s">
        <v>2807</v>
      </c>
      <c r="J9382" s="12">
        <v>1</v>
      </c>
      <c r="K9382" s="12">
        <v>1</v>
      </c>
      <c r="L9382" s="12">
        <v>1</v>
      </c>
      <c r="M9382" s="12">
        <v>0</v>
      </c>
      <c r="N9382" s="13" t="str">
        <f t="shared" si="434"/>
        <v>Go</v>
      </c>
      <c r="O9382" t="str">
        <f t="shared" si="433"/>
        <v>0</v>
      </c>
      <c r="P9382" t="s">
        <v>78</v>
      </c>
      <c r="Q9382" t="s">
        <v>17</v>
      </c>
      <c r="R9382">
        <v>1142</v>
      </c>
    </row>
    <row r="9383" spans="1:18" ht="15.6">
      <c r="A9383" s="2" t="s">
        <v>296</v>
      </c>
      <c r="B9383" s="17" t="s">
        <v>5</v>
      </c>
      <c r="C9383" s="17">
        <v>17</v>
      </c>
      <c r="D9383">
        <v>3</v>
      </c>
      <c r="E9383" s="52" t="str">
        <f t="shared" si="432"/>
        <v>B</v>
      </c>
      <c r="F9383" s="17">
        <v>7</v>
      </c>
      <c r="G9383">
        <v>5</v>
      </c>
      <c r="H9383">
        <v>30</v>
      </c>
      <c r="I9383" s="12" t="s">
        <v>2809</v>
      </c>
      <c r="J9383" s="12">
        <v>1</v>
      </c>
      <c r="K9383" s="12">
        <v>1</v>
      </c>
      <c r="L9383" s="12">
        <v>1</v>
      </c>
      <c r="M9383" s="12">
        <v>0</v>
      </c>
      <c r="N9383" s="13" t="str">
        <f t="shared" si="434"/>
        <v>Go</v>
      </c>
      <c r="O9383" t="str">
        <f t="shared" si="433"/>
        <v>0</v>
      </c>
      <c r="P9383" t="s">
        <v>78</v>
      </c>
      <c r="Q9383" t="s">
        <v>17</v>
      </c>
      <c r="R9383">
        <v>1142</v>
      </c>
    </row>
    <row r="9384" spans="1:18" ht="15.6">
      <c r="A9384" s="2" t="s">
        <v>296</v>
      </c>
      <c r="B9384" s="17" t="s">
        <v>5</v>
      </c>
      <c r="C9384" s="17">
        <v>17</v>
      </c>
      <c r="D9384">
        <v>3</v>
      </c>
      <c r="E9384" s="52" t="str">
        <f t="shared" si="432"/>
        <v>B</v>
      </c>
      <c r="F9384" s="17">
        <v>7</v>
      </c>
      <c r="G9384">
        <v>5</v>
      </c>
      <c r="H9384">
        <v>31</v>
      </c>
      <c r="I9384" s="12" t="s">
        <v>2810</v>
      </c>
      <c r="J9384" s="12">
        <v>1</v>
      </c>
      <c r="K9384" s="12">
        <v>1</v>
      </c>
      <c r="L9384" s="12">
        <v>1</v>
      </c>
      <c r="M9384" s="12">
        <v>0</v>
      </c>
      <c r="N9384" s="13" t="str">
        <f t="shared" si="434"/>
        <v>Go</v>
      </c>
      <c r="O9384" t="str">
        <f t="shared" si="433"/>
        <v>0</v>
      </c>
      <c r="P9384" t="s">
        <v>78</v>
      </c>
      <c r="Q9384" t="s">
        <v>17</v>
      </c>
      <c r="R9384">
        <v>1142</v>
      </c>
    </row>
    <row r="9385" spans="1:18" ht="15.6">
      <c r="A9385" s="2" t="s">
        <v>296</v>
      </c>
      <c r="B9385" s="17" t="s">
        <v>5</v>
      </c>
      <c r="C9385" s="17">
        <v>17</v>
      </c>
      <c r="D9385">
        <v>3</v>
      </c>
      <c r="E9385" s="52" t="str">
        <f t="shared" si="432"/>
        <v>B</v>
      </c>
      <c r="F9385" s="17">
        <v>7</v>
      </c>
      <c r="G9385">
        <v>5</v>
      </c>
      <c r="H9385">
        <v>32</v>
      </c>
      <c r="I9385" s="12" t="s">
        <v>2811</v>
      </c>
      <c r="J9385" s="12">
        <v>2</v>
      </c>
      <c r="K9385" s="12">
        <v>1</v>
      </c>
      <c r="L9385" s="12">
        <v>1</v>
      </c>
      <c r="M9385" s="12">
        <v>0</v>
      </c>
      <c r="N9385" s="13" t="str">
        <f t="shared" si="434"/>
        <v>Go</v>
      </c>
      <c r="O9385" t="str">
        <f t="shared" si="433"/>
        <v>0</v>
      </c>
      <c r="P9385" t="s">
        <v>78</v>
      </c>
      <c r="Q9385" t="s">
        <v>17</v>
      </c>
      <c r="R9385">
        <v>1142</v>
      </c>
    </row>
    <row r="9386" spans="1:18" ht="15.6">
      <c r="A9386" s="2" t="s">
        <v>296</v>
      </c>
      <c r="B9386" s="17" t="s">
        <v>5</v>
      </c>
      <c r="C9386" s="17">
        <v>17</v>
      </c>
      <c r="D9386">
        <v>3</v>
      </c>
      <c r="E9386" s="52" t="str">
        <f t="shared" si="432"/>
        <v>B</v>
      </c>
      <c r="F9386" s="17">
        <v>7</v>
      </c>
      <c r="G9386">
        <v>5</v>
      </c>
      <c r="H9386">
        <v>33</v>
      </c>
      <c r="I9386" s="12" t="s">
        <v>2812</v>
      </c>
      <c r="J9386" s="12">
        <v>0</v>
      </c>
      <c r="K9386" s="12">
        <v>1</v>
      </c>
      <c r="L9386" s="12">
        <v>0</v>
      </c>
      <c r="M9386" s="12">
        <v>0</v>
      </c>
      <c r="N9386" s="13" t="str">
        <f t="shared" si="434"/>
        <v>Go</v>
      </c>
      <c r="O9386" t="str">
        <f t="shared" si="433"/>
        <v>0</v>
      </c>
      <c r="P9386" t="s">
        <v>78</v>
      </c>
      <c r="Q9386" t="s">
        <v>17</v>
      </c>
      <c r="R9386">
        <v>1142</v>
      </c>
    </row>
    <row r="9387" spans="1:18" ht="15.6">
      <c r="A9387" s="2" t="s">
        <v>296</v>
      </c>
      <c r="B9387" s="17" t="s">
        <v>5</v>
      </c>
      <c r="C9387" s="17">
        <v>17</v>
      </c>
      <c r="D9387">
        <v>3</v>
      </c>
      <c r="E9387" s="52" t="str">
        <f t="shared" si="432"/>
        <v>B</v>
      </c>
      <c r="F9387" s="17">
        <v>7</v>
      </c>
      <c r="G9387">
        <v>5</v>
      </c>
      <c r="H9387">
        <v>35</v>
      </c>
      <c r="I9387" s="12" t="s">
        <v>2814</v>
      </c>
      <c r="J9387" s="12">
        <v>3</v>
      </c>
      <c r="K9387" s="12">
        <v>1</v>
      </c>
      <c r="L9387" s="12">
        <v>1</v>
      </c>
      <c r="M9387" s="12">
        <v>0</v>
      </c>
      <c r="N9387" s="13" t="str">
        <f t="shared" si="434"/>
        <v>Go</v>
      </c>
      <c r="O9387" t="str">
        <f t="shared" si="433"/>
        <v>0</v>
      </c>
      <c r="P9387" t="s">
        <v>78</v>
      </c>
      <c r="Q9387" t="s">
        <v>17</v>
      </c>
      <c r="R9387">
        <v>1142</v>
      </c>
    </row>
    <row r="9388" spans="1:18" ht="15.6">
      <c r="A9388" s="2" t="s">
        <v>296</v>
      </c>
      <c r="B9388" s="17" t="s">
        <v>5</v>
      </c>
      <c r="C9388" s="17">
        <v>17</v>
      </c>
      <c r="D9388">
        <v>3</v>
      </c>
      <c r="E9388" s="52" t="str">
        <f t="shared" si="432"/>
        <v>B</v>
      </c>
      <c r="F9388" s="17">
        <v>7</v>
      </c>
      <c r="G9388">
        <v>5</v>
      </c>
      <c r="H9388">
        <v>36</v>
      </c>
      <c r="I9388" s="12" t="s">
        <v>2815</v>
      </c>
      <c r="J9388" s="12">
        <v>7</v>
      </c>
      <c r="K9388" s="12">
        <v>1</v>
      </c>
      <c r="L9388" s="12">
        <v>1</v>
      </c>
      <c r="M9388" s="12">
        <v>0</v>
      </c>
      <c r="N9388" s="13" t="str">
        <f t="shared" si="434"/>
        <v>Go</v>
      </c>
      <c r="O9388" t="str">
        <f t="shared" si="433"/>
        <v>0</v>
      </c>
      <c r="P9388" t="s">
        <v>78</v>
      </c>
      <c r="Q9388" t="s">
        <v>17</v>
      </c>
      <c r="R9388">
        <v>1142</v>
      </c>
    </row>
    <row r="9389" spans="1:18" ht="15.6">
      <c r="A9389" s="2" t="s">
        <v>296</v>
      </c>
      <c r="B9389" s="17" t="s">
        <v>5</v>
      </c>
      <c r="C9389" s="17">
        <v>17</v>
      </c>
      <c r="D9389">
        <v>3</v>
      </c>
      <c r="E9389" s="52" t="str">
        <f t="shared" si="432"/>
        <v>B</v>
      </c>
      <c r="F9389" s="17">
        <v>7</v>
      </c>
      <c r="G9389">
        <v>5</v>
      </c>
      <c r="H9389">
        <v>37</v>
      </c>
      <c r="I9389" s="12" t="s">
        <v>2816</v>
      </c>
      <c r="J9389" s="12">
        <v>1</v>
      </c>
      <c r="K9389" s="12">
        <v>1</v>
      </c>
      <c r="L9389" s="12">
        <v>1</v>
      </c>
      <c r="M9389" s="12">
        <v>0</v>
      </c>
      <c r="N9389" s="13" t="str">
        <f t="shared" si="434"/>
        <v>Go</v>
      </c>
      <c r="O9389" t="str">
        <f t="shared" si="433"/>
        <v>0</v>
      </c>
      <c r="P9389" t="s">
        <v>78</v>
      </c>
      <c r="Q9389" t="s">
        <v>17</v>
      </c>
      <c r="R9389">
        <v>1142</v>
      </c>
    </row>
    <row r="9390" spans="1:18" ht="15.6">
      <c r="A9390" s="2" t="s">
        <v>296</v>
      </c>
      <c r="B9390" s="17" t="s">
        <v>5</v>
      </c>
      <c r="C9390" s="17">
        <v>17</v>
      </c>
      <c r="D9390">
        <v>3</v>
      </c>
      <c r="E9390" s="52" t="str">
        <f t="shared" si="432"/>
        <v>B</v>
      </c>
      <c r="F9390" s="17">
        <v>7</v>
      </c>
      <c r="G9390">
        <v>5</v>
      </c>
      <c r="H9390">
        <v>38</v>
      </c>
      <c r="I9390" s="12" t="s">
        <v>2817</v>
      </c>
      <c r="J9390" s="12">
        <v>1</v>
      </c>
      <c r="K9390" s="12">
        <v>1</v>
      </c>
      <c r="L9390" s="12">
        <v>1</v>
      </c>
      <c r="M9390" s="12">
        <v>0</v>
      </c>
      <c r="N9390" s="13" t="str">
        <f t="shared" si="434"/>
        <v>Go</v>
      </c>
      <c r="O9390" t="str">
        <f t="shared" si="433"/>
        <v>0</v>
      </c>
      <c r="P9390" t="s">
        <v>78</v>
      </c>
      <c r="Q9390" t="s">
        <v>17</v>
      </c>
      <c r="R9390">
        <v>1142</v>
      </c>
    </row>
    <row r="9391" spans="1:18" ht="15.6">
      <c r="A9391" s="2" t="s">
        <v>296</v>
      </c>
      <c r="B9391" s="17" t="s">
        <v>5</v>
      </c>
      <c r="C9391" s="17">
        <v>17</v>
      </c>
      <c r="D9391">
        <v>3</v>
      </c>
      <c r="E9391" s="52" t="str">
        <f t="shared" si="432"/>
        <v>B</v>
      </c>
      <c r="F9391" s="17">
        <v>7</v>
      </c>
      <c r="G9391">
        <v>5</v>
      </c>
      <c r="H9391">
        <v>40</v>
      </c>
      <c r="I9391" s="12" t="s">
        <v>2819</v>
      </c>
      <c r="J9391" s="12">
        <v>3</v>
      </c>
      <c r="K9391" s="12">
        <v>1</v>
      </c>
      <c r="L9391" s="12">
        <v>1</v>
      </c>
      <c r="M9391" s="12">
        <v>0</v>
      </c>
      <c r="N9391" s="13" t="str">
        <f t="shared" si="434"/>
        <v>Go</v>
      </c>
      <c r="O9391" t="str">
        <f t="shared" si="433"/>
        <v>0</v>
      </c>
      <c r="P9391" t="s">
        <v>78</v>
      </c>
      <c r="Q9391" t="s">
        <v>17</v>
      </c>
      <c r="R9391">
        <v>1142</v>
      </c>
    </row>
    <row r="9392" spans="1:18" ht="15.6">
      <c r="A9392" s="2" t="s">
        <v>296</v>
      </c>
      <c r="B9392" s="17" t="s">
        <v>5</v>
      </c>
      <c r="C9392" s="17">
        <v>17</v>
      </c>
      <c r="D9392">
        <v>3</v>
      </c>
      <c r="E9392" s="52" t="str">
        <f t="shared" si="432"/>
        <v>B</v>
      </c>
      <c r="F9392" s="17">
        <v>7</v>
      </c>
      <c r="G9392">
        <v>5</v>
      </c>
      <c r="H9392">
        <v>1</v>
      </c>
      <c r="I9392" s="12" t="s">
        <v>2780</v>
      </c>
      <c r="J9392" s="12">
        <v>0</v>
      </c>
      <c r="K9392" s="12">
        <v>1</v>
      </c>
      <c r="L9392" s="12">
        <v>1</v>
      </c>
      <c r="M9392" s="12">
        <v>1</v>
      </c>
      <c r="N9392" s="13" t="str">
        <f t="shared" si="434"/>
        <v>NoGo</v>
      </c>
      <c r="O9392" t="str">
        <f t="shared" si="433"/>
        <v>0</v>
      </c>
      <c r="P9392" t="s">
        <v>78</v>
      </c>
      <c r="Q9392" t="s">
        <v>17</v>
      </c>
      <c r="R9392">
        <v>1142</v>
      </c>
    </row>
    <row r="9393" spans="1:18" ht="15.6">
      <c r="A9393" s="2" t="s">
        <v>296</v>
      </c>
      <c r="B9393" s="17" t="s">
        <v>5</v>
      </c>
      <c r="C9393" s="17">
        <v>17</v>
      </c>
      <c r="D9393">
        <v>3</v>
      </c>
      <c r="E9393" s="52" t="str">
        <f t="shared" si="432"/>
        <v>B</v>
      </c>
      <c r="F9393" s="17">
        <v>7</v>
      </c>
      <c r="G9393">
        <v>5</v>
      </c>
      <c r="H9393">
        <v>5</v>
      </c>
      <c r="I9393" s="12" t="s">
        <v>2784</v>
      </c>
      <c r="J9393" s="12">
        <v>0</v>
      </c>
      <c r="K9393" s="12">
        <v>1</v>
      </c>
      <c r="L9393" s="12">
        <v>1</v>
      </c>
      <c r="M9393" s="12">
        <v>1</v>
      </c>
      <c r="N9393" s="13" t="str">
        <f t="shared" si="434"/>
        <v>NoGo</v>
      </c>
      <c r="O9393" t="str">
        <f t="shared" si="433"/>
        <v>0</v>
      </c>
      <c r="P9393" t="s">
        <v>78</v>
      </c>
      <c r="Q9393" t="s">
        <v>17</v>
      </c>
      <c r="R9393">
        <v>1142</v>
      </c>
    </row>
    <row r="9394" spans="1:18" ht="15.6">
      <c r="A9394" s="2" t="s">
        <v>296</v>
      </c>
      <c r="B9394" s="17" t="s">
        <v>5</v>
      </c>
      <c r="C9394" s="17">
        <v>17</v>
      </c>
      <c r="D9394">
        <v>3</v>
      </c>
      <c r="E9394" s="52" t="str">
        <f t="shared" ref="E9394:E9457" si="435">IF(D9394=1,"H",IF(D9394=2,"H","B"))</f>
        <v>B</v>
      </c>
      <c r="F9394" s="17">
        <v>7</v>
      </c>
      <c r="G9394">
        <v>5</v>
      </c>
      <c r="H9394">
        <v>11</v>
      </c>
      <c r="I9394" s="12" t="s">
        <v>2790</v>
      </c>
      <c r="J9394" s="12">
        <v>1</v>
      </c>
      <c r="K9394" s="12">
        <v>0</v>
      </c>
      <c r="L9394" s="12">
        <v>1</v>
      </c>
      <c r="M9394" s="12">
        <v>1</v>
      </c>
      <c r="N9394" s="13" t="str">
        <f t="shared" si="434"/>
        <v>NoGo</v>
      </c>
      <c r="O9394" t="str">
        <f t="shared" ref="O9394:O9457" si="436">IF(K9394=0, "1", "0")</f>
        <v>1</v>
      </c>
      <c r="P9394" t="s">
        <v>78</v>
      </c>
      <c r="Q9394" t="s">
        <v>17</v>
      </c>
      <c r="R9394">
        <v>1142</v>
      </c>
    </row>
    <row r="9395" spans="1:18" ht="15.6">
      <c r="A9395" s="2" t="s">
        <v>296</v>
      </c>
      <c r="B9395" s="17" t="s">
        <v>5</v>
      </c>
      <c r="C9395" s="17">
        <v>17</v>
      </c>
      <c r="D9395">
        <v>3</v>
      </c>
      <c r="E9395" s="52" t="str">
        <f t="shared" si="435"/>
        <v>B</v>
      </c>
      <c r="F9395" s="17">
        <v>7</v>
      </c>
      <c r="G9395">
        <v>5</v>
      </c>
      <c r="H9395">
        <v>13</v>
      </c>
      <c r="I9395" s="12" t="s">
        <v>2792</v>
      </c>
      <c r="J9395" s="12">
        <v>0</v>
      </c>
      <c r="K9395" s="12">
        <v>1</v>
      </c>
      <c r="L9395" s="12">
        <v>1</v>
      </c>
      <c r="M9395" s="12">
        <v>1</v>
      </c>
      <c r="N9395" s="13" t="str">
        <f t="shared" si="434"/>
        <v>NoGo</v>
      </c>
      <c r="O9395" t="str">
        <f t="shared" si="436"/>
        <v>0</v>
      </c>
      <c r="P9395" t="s">
        <v>78</v>
      </c>
      <c r="Q9395" t="s">
        <v>17</v>
      </c>
      <c r="R9395">
        <v>1142</v>
      </c>
    </row>
    <row r="9396" spans="1:18" ht="15.6">
      <c r="A9396" s="2" t="s">
        <v>296</v>
      </c>
      <c r="B9396" s="17" t="s">
        <v>5</v>
      </c>
      <c r="C9396" s="17">
        <v>17</v>
      </c>
      <c r="D9396">
        <v>3</v>
      </c>
      <c r="E9396" s="52" t="str">
        <f t="shared" si="435"/>
        <v>B</v>
      </c>
      <c r="F9396" s="17">
        <v>7</v>
      </c>
      <c r="G9396">
        <v>5</v>
      </c>
      <c r="H9396">
        <v>20</v>
      </c>
      <c r="I9396" s="12" t="s">
        <v>2799</v>
      </c>
      <c r="J9396" s="12">
        <v>0</v>
      </c>
      <c r="K9396" s="12">
        <v>1</v>
      </c>
      <c r="L9396" s="12">
        <v>1</v>
      </c>
      <c r="M9396" s="12">
        <v>1</v>
      </c>
      <c r="N9396" s="13" t="str">
        <f t="shared" si="434"/>
        <v>NoGo</v>
      </c>
      <c r="O9396" t="str">
        <f t="shared" si="436"/>
        <v>0</v>
      </c>
      <c r="P9396" t="s">
        <v>78</v>
      </c>
      <c r="Q9396" t="s">
        <v>17</v>
      </c>
      <c r="R9396">
        <v>1142</v>
      </c>
    </row>
    <row r="9397" spans="1:18" ht="15.6">
      <c r="A9397" s="2" t="s">
        <v>296</v>
      </c>
      <c r="B9397" s="17" t="s">
        <v>5</v>
      </c>
      <c r="C9397" s="17">
        <v>17</v>
      </c>
      <c r="D9397">
        <v>3</v>
      </c>
      <c r="E9397" s="52" t="str">
        <f t="shared" si="435"/>
        <v>B</v>
      </c>
      <c r="F9397" s="17">
        <v>7</v>
      </c>
      <c r="G9397">
        <v>5</v>
      </c>
      <c r="H9397">
        <v>21</v>
      </c>
      <c r="I9397" s="12" t="s">
        <v>2800</v>
      </c>
      <c r="J9397" s="12">
        <v>1</v>
      </c>
      <c r="K9397" s="12">
        <v>0</v>
      </c>
      <c r="L9397" s="12">
        <v>1</v>
      </c>
      <c r="M9397" s="12">
        <v>1</v>
      </c>
      <c r="N9397" s="13" t="str">
        <f t="shared" si="434"/>
        <v>NoGo</v>
      </c>
      <c r="O9397" t="str">
        <f t="shared" si="436"/>
        <v>1</v>
      </c>
      <c r="P9397" t="s">
        <v>78</v>
      </c>
      <c r="Q9397" t="s">
        <v>17</v>
      </c>
      <c r="R9397">
        <v>1142</v>
      </c>
    </row>
    <row r="9398" spans="1:18" ht="15.6">
      <c r="A9398" s="2" t="s">
        <v>296</v>
      </c>
      <c r="B9398" s="17" t="s">
        <v>5</v>
      </c>
      <c r="C9398" s="17">
        <v>17</v>
      </c>
      <c r="D9398">
        <v>3</v>
      </c>
      <c r="E9398" s="52" t="str">
        <f t="shared" si="435"/>
        <v>B</v>
      </c>
      <c r="F9398" s="17">
        <v>7</v>
      </c>
      <c r="G9398">
        <v>5</v>
      </c>
      <c r="H9398">
        <v>26</v>
      </c>
      <c r="I9398" s="12" t="s">
        <v>2805</v>
      </c>
      <c r="J9398" s="12">
        <v>1</v>
      </c>
      <c r="K9398" s="12">
        <v>0</v>
      </c>
      <c r="L9398" s="12">
        <v>1</v>
      </c>
      <c r="M9398" s="12">
        <v>1</v>
      </c>
      <c r="N9398" s="13" t="str">
        <f t="shared" si="434"/>
        <v>NoGo</v>
      </c>
      <c r="O9398" t="str">
        <f t="shared" si="436"/>
        <v>1</v>
      </c>
      <c r="P9398" t="s">
        <v>78</v>
      </c>
      <c r="Q9398" t="s">
        <v>17</v>
      </c>
      <c r="R9398">
        <v>1142</v>
      </c>
    </row>
    <row r="9399" spans="1:18" ht="15.6">
      <c r="A9399" s="2" t="s">
        <v>296</v>
      </c>
      <c r="B9399" s="17" t="s">
        <v>5</v>
      </c>
      <c r="C9399" s="17">
        <v>17</v>
      </c>
      <c r="D9399">
        <v>3</v>
      </c>
      <c r="E9399" s="52" t="str">
        <f t="shared" si="435"/>
        <v>B</v>
      </c>
      <c r="F9399" s="17">
        <v>7</v>
      </c>
      <c r="G9399">
        <v>5</v>
      </c>
      <c r="H9399">
        <v>29</v>
      </c>
      <c r="I9399" s="12" t="s">
        <v>2808</v>
      </c>
      <c r="J9399" s="12">
        <v>1</v>
      </c>
      <c r="K9399" s="12">
        <v>0</v>
      </c>
      <c r="L9399" s="12">
        <v>1</v>
      </c>
      <c r="M9399" s="12">
        <v>1</v>
      </c>
      <c r="N9399" s="13" t="str">
        <f t="shared" si="434"/>
        <v>NoGo</v>
      </c>
      <c r="O9399" t="str">
        <f t="shared" si="436"/>
        <v>1</v>
      </c>
      <c r="P9399" t="s">
        <v>78</v>
      </c>
      <c r="Q9399" t="s">
        <v>17</v>
      </c>
      <c r="R9399">
        <v>1142</v>
      </c>
    </row>
    <row r="9400" spans="1:18" ht="15.6">
      <c r="A9400" s="2" t="s">
        <v>296</v>
      </c>
      <c r="B9400" s="17" t="s">
        <v>5</v>
      </c>
      <c r="C9400" s="17">
        <v>17</v>
      </c>
      <c r="D9400">
        <v>3</v>
      </c>
      <c r="E9400" s="52" t="str">
        <f t="shared" si="435"/>
        <v>B</v>
      </c>
      <c r="F9400" s="17">
        <v>7</v>
      </c>
      <c r="G9400">
        <v>5</v>
      </c>
      <c r="H9400">
        <v>34</v>
      </c>
      <c r="I9400" s="12" t="s">
        <v>2813</v>
      </c>
      <c r="J9400" s="12">
        <v>0</v>
      </c>
      <c r="K9400" s="12">
        <v>1</v>
      </c>
      <c r="L9400" s="12">
        <v>1</v>
      </c>
      <c r="M9400" s="12">
        <v>1</v>
      </c>
      <c r="N9400" s="13" t="str">
        <f t="shared" si="434"/>
        <v>NoGo</v>
      </c>
      <c r="O9400" t="str">
        <f t="shared" si="436"/>
        <v>0</v>
      </c>
      <c r="P9400" t="s">
        <v>78</v>
      </c>
      <c r="Q9400" t="s">
        <v>17</v>
      </c>
      <c r="R9400">
        <v>1142</v>
      </c>
    </row>
    <row r="9401" spans="1:18" ht="15.6">
      <c r="A9401" s="2" t="s">
        <v>296</v>
      </c>
      <c r="B9401" s="17" t="s">
        <v>5</v>
      </c>
      <c r="C9401" s="17">
        <v>17</v>
      </c>
      <c r="D9401">
        <v>3</v>
      </c>
      <c r="E9401" s="52" t="str">
        <f t="shared" si="435"/>
        <v>B</v>
      </c>
      <c r="F9401" s="17">
        <v>7</v>
      </c>
      <c r="G9401">
        <v>5</v>
      </c>
      <c r="H9401">
        <v>39</v>
      </c>
      <c r="I9401" s="12" t="s">
        <v>2818</v>
      </c>
      <c r="J9401" s="12">
        <v>1</v>
      </c>
      <c r="K9401" s="12">
        <v>1</v>
      </c>
      <c r="L9401" s="12">
        <v>1</v>
      </c>
      <c r="M9401" s="12">
        <v>1</v>
      </c>
      <c r="N9401" s="13" t="str">
        <f t="shared" si="434"/>
        <v>NoGo</v>
      </c>
      <c r="O9401" t="str">
        <f t="shared" si="436"/>
        <v>0</v>
      </c>
      <c r="P9401" t="s">
        <v>78</v>
      </c>
      <c r="Q9401" t="s">
        <v>17</v>
      </c>
      <c r="R9401">
        <v>1142</v>
      </c>
    </row>
    <row r="9402" spans="1:18">
      <c r="A9402" s="109" t="s">
        <v>405</v>
      </c>
      <c r="B9402" s="109" t="s">
        <v>11</v>
      </c>
      <c r="C9402" s="109">
        <v>14</v>
      </c>
      <c r="D9402" s="109">
        <v>1</v>
      </c>
      <c r="E9402" s="52" t="str">
        <f t="shared" si="435"/>
        <v>H</v>
      </c>
      <c r="F9402" s="109">
        <v>7</v>
      </c>
      <c r="G9402" s="109">
        <v>1</v>
      </c>
      <c r="H9402" s="109">
        <v>1</v>
      </c>
      <c r="I9402" s="108" t="s">
        <v>2820</v>
      </c>
      <c r="J9402" s="108">
        <v>2</v>
      </c>
      <c r="K9402" s="108">
        <v>1</v>
      </c>
      <c r="L9402" s="108">
        <v>1</v>
      </c>
      <c r="M9402" s="108">
        <v>0</v>
      </c>
      <c r="N9402" s="13" t="str">
        <f t="shared" si="434"/>
        <v>Go</v>
      </c>
      <c r="O9402" t="str">
        <f t="shared" si="436"/>
        <v>0</v>
      </c>
      <c r="P9402" s="109" t="s">
        <v>78</v>
      </c>
      <c r="Q9402" s="109" t="s">
        <v>17</v>
      </c>
      <c r="R9402">
        <v>1776</v>
      </c>
    </row>
    <row r="9403" spans="1:18">
      <c r="A9403" t="s">
        <v>405</v>
      </c>
      <c r="B9403" t="s">
        <v>11</v>
      </c>
      <c r="C9403">
        <v>14</v>
      </c>
      <c r="D9403">
        <v>1</v>
      </c>
      <c r="E9403" s="52" t="str">
        <f t="shared" si="435"/>
        <v>H</v>
      </c>
      <c r="F9403">
        <v>7</v>
      </c>
      <c r="G9403">
        <v>1</v>
      </c>
      <c r="H9403">
        <v>3</v>
      </c>
      <c r="I9403" s="12" t="s">
        <v>2822</v>
      </c>
      <c r="J9403" s="12">
        <v>2</v>
      </c>
      <c r="K9403" s="12">
        <v>1</v>
      </c>
      <c r="L9403" s="12">
        <v>1</v>
      </c>
      <c r="M9403" s="12">
        <v>0</v>
      </c>
      <c r="N9403" s="13" t="str">
        <f t="shared" si="434"/>
        <v>Go</v>
      </c>
      <c r="O9403" t="str">
        <f t="shared" si="436"/>
        <v>0</v>
      </c>
      <c r="P9403" t="s">
        <v>78</v>
      </c>
      <c r="Q9403" t="s">
        <v>17</v>
      </c>
      <c r="R9403">
        <v>1776</v>
      </c>
    </row>
    <row r="9404" spans="1:18">
      <c r="A9404" t="s">
        <v>405</v>
      </c>
      <c r="B9404" t="s">
        <v>11</v>
      </c>
      <c r="C9404">
        <v>14</v>
      </c>
      <c r="D9404">
        <v>1</v>
      </c>
      <c r="E9404" s="52" t="str">
        <f t="shared" si="435"/>
        <v>H</v>
      </c>
      <c r="F9404">
        <v>7</v>
      </c>
      <c r="G9404">
        <v>1</v>
      </c>
      <c r="H9404">
        <v>4</v>
      </c>
      <c r="I9404" s="12" t="s">
        <v>2823</v>
      </c>
      <c r="J9404" s="12">
        <v>3</v>
      </c>
      <c r="K9404" s="12">
        <v>1</v>
      </c>
      <c r="L9404" s="12">
        <v>1</v>
      </c>
      <c r="M9404" s="12">
        <v>0</v>
      </c>
      <c r="N9404" s="13" t="str">
        <f t="shared" si="434"/>
        <v>Go</v>
      </c>
      <c r="O9404" t="str">
        <f t="shared" si="436"/>
        <v>0</v>
      </c>
      <c r="P9404" t="s">
        <v>78</v>
      </c>
      <c r="Q9404" t="s">
        <v>17</v>
      </c>
      <c r="R9404">
        <v>1776</v>
      </c>
    </row>
    <row r="9405" spans="1:18">
      <c r="A9405" t="s">
        <v>405</v>
      </c>
      <c r="B9405" t="s">
        <v>11</v>
      </c>
      <c r="C9405">
        <v>14</v>
      </c>
      <c r="D9405">
        <v>1</v>
      </c>
      <c r="E9405" s="52" t="str">
        <f t="shared" si="435"/>
        <v>H</v>
      </c>
      <c r="F9405">
        <v>7</v>
      </c>
      <c r="G9405">
        <v>1</v>
      </c>
      <c r="H9405">
        <v>6</v>
      </c>
      <c r="I9405" s="12" t="s">
        <v>2825</v>
      </c>
      <c r="J9405" s="12">
        <v>1</v>
      </c>
      <c r="K9405" s="12">
        <v>1</v>
      </c>
      <c r="L9405" s="12">
        <v>1</v>
      </c>
      <c r="M9405" s="12">
        <v>0</v>
      </c>
      <c r="N9405" s="13" t="str">
        <f t="shared" si="434"/>
        <v>Go</v>
      </c>
      <c r="O9405" t="str">
        <f t="shared" si="436"/>
        <v>0</v>
      </c>
      <c r="P9405" t="s">
        <v>78</v>
      </c>
      <c r="Q9405" t="s">
        <v>17</v>
      </c>
      <c r="R9405">
        <v>1776</v>
      </c>
    </row>
    <row r="9406" spans="1:18">
      <c r="A9406" t="s">
        <v>405</v>
      </c>
      <c r="B9406" t="s">
        <v>11</v>
      </c>
      <c r="C9406">
        <v>14</v>
      </c>
      <c r="D9406">
        <v>1</v>
      </c>
      <c r="E9406" s="52" t="str">
        <f t="shared" si="435"/>
        <v>H</v>
      </c>
      <c r="F9406">
        <v>7</v>
      </c>
      <c r="G9406">
        <v>1</v>
      </c>
      <c r="H9406">
        <v>7</v>
      </c>
      <c r="I9406" s="12" t="s">
        <v>2826</v>
      </c>
      <c r="J9406" s="12">
        <v>3</v>
      </c>
      <c r="K9406" s="12">
        <v>1</v>
      </c>
      <c r="L9406" s="12">
        <v>1</v>
      </c>
      <c r="M9406" s="12">
        <v>0</v>
      </c>
      <c r="N9406" s="13" t="str">
        <f t="shared" si="434"/>
        <v>Go</v>
      </c>
      <c r="O9406" t="str">
        <f t="shared" si="436"/>
        <v>0</v>
      </c>
      <c r="P9406" t="s">
        <v>78</v>
      </c>
      <c r="Q9406" t="s">
        <v>17</v>
      </c>
      <c r="R9406">
        <v>1776</v>
      </c>
    </row>
    <row r="9407" spans="1:18">
      <c r="A9407" t="s">
        <v>405</v>
      </c>
      <c r="B9407" t="s">
        <v>11</v>
      </c>
      <c r="C9407">
        <v>14</v>
      </c>
      <c r="D9407">
        <v>1</v>
      </c>
      <c r="E9407" s="52" t="str">
        <f t="shared" si="435"/>
        <v>H</v>
      </c>
      <c r="F9407">
        <v>7</v>
      </c>
      <c r="G9407">
        <v>1</v>
      </c>
      <c r="H9407">
        <v>8</v>
      </c>
      <c r="I9407" s="12" t="s">
        <v>2827</v>
      </c>
      <c r="J9407" s="12">
        <v>3</v>
      </c>
      <c r="K9407" s="12">
        <v>1</v>
      </c>
      <c r="L9407" s="12">
        <v>1</v>
      </c>
      <c r="M9407" s="12">
        <v>0</v>
      </c>
      <c r="N9407" s="13" t="str">
        <f t="shared" si="434"/>
        <v>Go</v>
      </c>
      <c r="O9407" t="str">
        <f t="shared" si="436"/>
        <v>0</v>
      </c>
      <c r="P9407" t="s">
        <v>78</v>
      </c>
      <c r="Q9407" t="s">
        <v>17</v>
      </c>
      <c r="R9407">
        <v>1776</v>
      </c>
    </row>
    <row r="9408" spans="1:18">
      <c r="A9408" t="s">
        <v>405</v>
      </c>
      <c r="B9408" t="s">
        <v>11</v>
      </c>
      <c r="C9408">
        <v>14</v>
      </c>
      <c r="D9408">
        <v>1</v>
      </c>
      <c r="E9408" s="52" t="str">
        <f t="shared" si="435"/>
        <v>H</v>
      </c>
      <c r="F9408">
        <v>7</v>
      </c>
      <c r="G9408">
        <v>1</v>
      </c>
      <c r="H9408">
        <v>9</v>
      </c>
      <c r="I9408" s="12" t="s">
        <v>2828</v>
      </c>
      <c r="J9408" s="12">
        <v>2</v>
      </c>
      <c r="K9408" s="12">
        <v>1</v>
      </c>
      <c r="L9408" s="12">
        <v>1</v>
      </c>
      <c r="M9408" s="12">
        <v>0</v>
      </c>
      <c r="N9408" s="13" t="str">
        <f t="shared" si="434"/>
        <v>Go</v>
      </c>
      <c r="O9408" t="str">
        <f t="shared" si="436"/>
        <v>0</v>
      </c>
      <c r="P9408" t="s">
        <v>78</v>
      </c>
      <c r="Q9408" t="s">
        <v>17</v>
      </c>
      <c r="R9408">
        <v>1776</v>
      </c>
    </row>
    <row r="9409" spans="1:18">
      <c r="A9409" t="s">
        <v>405</v>
      </c>
      <c r="B9409" t="s">
        <v>11</v>
      </c>
      <c r="C9409">
        <v>14</v>
      </c>
      <c r="D9409">
        <v>1</v>
      </c>
      <c r="E9409" s="52" t="str">
        <f t="shared" si="435"/>
        <v>H</v>
      </c>
      <c r="F9409">
        <v>7</v>
      </c>
      <c r="G9409">
        <v>1</v>
      </c>
      <c r="H9409">
        <v>10</v>
      </c>
      <c r="I9409" s="12" t="s">
        <v>2829</v>
      </c>
      <c r="J9409" s="12">
        <v>17</v>
      </c>
      <c r="K9409" s="12">
        <v>1</v>
      </c>
      <c r="L9409" s="12">
        <v>0</v>
      </c>
      <c r="M9409" s="12">
        <v>0</v>
      </c>
      <c r="N9409" s="13" t="str">
        <f t="shared" si="434"/>
        <v>Go</v>
      </c>
      <c r="O9409" t="str">
        <f t="shared" si="436"/>
        <v>0</v>
      </c>
      <c r="P9409" t="s">
        <v>78</v>
      </c>
      <c r="Q9409" t="s">
        <v>17</v>
      </c>
      <c r="R9409">
        <v>1776</v>
      </c>
    </row>
    <row r="9410" spans="1:18">
      <c r="A9410" t="s">
        <v>405</v>
      </c>
      <c r="B9410" t="s">
        <v>11</v>
      </c>
      <c r="C9410">
        <v>14</v>
      </c>
      <c r="D9410">
        <v>1</v>
      </c>
      <c r="E9410" s="52" t="str">
        <f t="shared" si="435"/>
        <v>H</v>
      </c>
      <c r="F9410">
        <v>7</v>
      </c>
      <c r="G9410">
        <v>1</v>
      </c>
      <c r="H9410">
        <v>11</v>
      </c>
      <c r="I9410" s="12" t="s">
        <v>2830</v>
      </c>
      <c r="J9410" s="12">
        <v>9</v>
      </c>
      <c r="K9410" s="12">
        <v>1</v>
      </c>
      <c r="L9410" s="12">
        <v>0</v>
      </c>
      <c r="M9410" s="12">
        <v>0</v>
      </c>
      <c r="N9410" s="13" t="str">
        <f t="shared" si="434"/>
        <v>Go</v>
      </c>
      <c r="O9410" t="str">
        <f t="shared" si="436"/>
        <v>0</v>
      </c>
      <c r="P9410" t="s">
        <v>78</v>
      </c>
      <c r="Q9410" t="s">
        <v>17</v>
      </c>
      <c r="R9410">
        <v>1776</v>
      </c>
    </row>
    <row r="9411" spans="1:18">
      <c r="A9411" t="s">
        <v>405</v>
      </c>
      <c r="B9411" t="s">
        <v>11</v>
      </c>
      <c r="C9411">
        <v>14</v>
      </c>
      <c r="D9411">
        <v>1</v>
      </c>
      <c r="E9411" s="52" t="str">
        <f t="shared" si="435"/>
        <v>H</v>
      </c>
      <c r="F9411">
        <v>7</v>
      </c>
      <c r="G9411">
        <v>1</v>
      </c>
      <c r="H9411">
        <v>13</v>
      </c>
      <c r="I9411" s="12" t="s">
        <v>2832</v>
      </c>
      <c r="J9411" s="12">
        <v>1</v>
      </c>
      <c r="K9411" s="12">
        <v>1</v>
      </c>
      <c r="L9411" s="12">
        <v>1</v>
      </c>
      <c r="M9411" s="12">
        <v>0</v>
      </c>
      <c r="N9411" s="13" t="str">
        <f t="shared" si="434"/>
        <v>Go</v>
      </c>
      <c r="O9411" t="str">
        <f t="shared" si="436"/>
        <v>0</v>
      </c>
      <c r="P9411" t="s">
        <v>78</v>
      </c>
      <c r="Q9411" t="s">
        <v>17</v>
      </c>
      <c r="R9411">
        <v>1776</v>
      </c>
    </row>
    <row r="9412" spans="1:18">
      <c r="A9412" t="s">
        <v>405</v>
      </c>
      <c r="B9412" t="s">
        <v>11</v>
      </c>
      <c r="C9412">
        <v>14</v>
      </c>
      <c r="D9412">
        <v>1</v>
      </c>
      <c r="E9412" s="52" t="str">
        <f t="shared" si="435"/>
        <v>H</v>
      </c>
      <c r="F9412">
        <v>7</v>
      </c>
      <c r="G9412">
        <v>1</v>
      </c>
      <c r="H9412">
        <v>15</v>
      </c>
      <c r="I9412" s="12" t="s">
        <v>2834</v>
      </c>
      <c r="J9412" s="12">
        <v>18</v>
      </c>
      <c r="K9412" s="12">
        <v>1</v>
      </c>
      <c r="L9412" s="12">
        <v>1</v>
      </c>
      <c r="M9412" s="12">
        <v>0</v>
      </c>
      <c r="N9412" s="13" t="str">
        <f t="shared" si="434"/>
        <v>Go</v>
      </c>
      <c r="O9412" t="str">
        <f t="shared" si="436"/>
        <v>0</v>
      </c>
      <c r="P9412" t="s">
        <v>78</v>
      </c>
      <c r="Q9412" t="s">
        <v>17</v>
      </c>
      <c r="R9412">
        <v>1776</v>
      </c>
    </row>
    <row r="9413" spans="1:18">
      <c r="A9413" t="s">
        <v>405</v>
      </c>
      <c r="B9413" t="s">
        <v>11</v>
      </c>
      <c r="C9413">
        <v>14</v>
      </c>
      <c r="D9413">
        <v>1</v>
      </c>
      <c r="E9413" s="52" t="str">
        <f t="shared" si="435"/>
        <v>H</v>
      </c>
      <c r="F9413">
        <v>7</v>
      </c>
      <c r="G9413">
        <v>1</v>
      </c>
      <c r="H9413">
        <v>16</v>
      </c>
      <c r="I9413" s="12" t="s">
        <v>2835</v>
      </c>
      <c r="J9413" s="12">
        <v>4</v>
      </c>
      <c r="K9413" s="12">
        <v>1</v>
      </c>
      <c r="L9413" s="12">
        <v>1</v>
      </c>
      <c r="M9413" s="12">
        <v>0</v>
      </c>
      <c r="N9413" s="13" t="str">
        <f t="shared" si="434"/>
        <v>Go</v>
      </c>
      <c r="O9413" t="str">
        <f t="shared" si="436"/>
        <v>0</v>
      </c>
      <c r="P9413" t="s">
        <v>78</v>
      </c>
      <c r="Q9413" t="s">
        <v>17</v>
      </c>
      <c r="R9413">
        <v>1776</v>
      </c>
    </row>
    <row r="9414" spans="1:18">
      <c r="A9414" t="s">
        <v>405</v>
      </c>
      <c r="B9414" t="s">
        <v>11</v>
      </c>
      <c r="C9414">
        <v>14</v>
      </c>
      <c r="D9414">
        <v>1</v>
      </c>
      <c r="E9414" s="52" t="str">
        <f t="shared" si="435"/>
        <v>H</v>
      </c>
      <c r="F9414">
        <v>7</v>
      </c>
      <c r="G9414">
        <v>1</v>
      </c>
      <c r="H9414">
        <v>17</v>
      </c>
      <c r="I9414" s="12" t="s">
        <v>2836</v>
      </c>
      <c r="J9414" s="12">
        <v>1</v>
      </c>
      <c r="K9414" s="12">
        <v>1</v>
      </c>
      <c r="L9414" s="12">
        <v>1</v>
      </c>
      <c r="M9414" s="12">
        <v>0</v>
      </c>
      <c r="N9414" s="13" t="str">
        <f t="shared" si="434"/>
        <v>Go</v>
      </c>
      <c r="O9414" t="str">
        <f t="shared" si="436"/>
        <v>0</v>
      </c>
      <c r="P9414" t="s">
        <v>78</v>
      </c>
      <c r="Q9414" t="s">
        <v>17</v>
      </c>
      <c r="R9414">
        <v>1776</v>
      </c>
    </row>
    <row r="9415" spans="1:18">
      <c r="A9415" t="s">
        <v>405</v>
      </c>
      <c r="B9415" t="s">
        <v>11</v>
      </c>
      <c r="C9415">
        <v>14</v>
      </c>
      <c r="D9415">
        <v>1</v>
      </c>
      <c r="E9415" s="52" t="str">
        <f t="shared" si="435"/>
        <v>H</v>
      </c>
      <c r="F9415">
        <v>7</v>
      </c>
      <c r="G9415">
        <v>1</v>
      </c>
      <c r="H9415">
        <v>19</v>
      </c>
      <c r="I9415" s="12" t="s">
        <v>2838</v>
      </c>
      <c r="J9415" s="12">
        <v>1</v>
      </c>
      <c r="K9415" s="12">
        <v>1</v>
      </c>
      <c r="L9415" s="12">
        <v>1</v>
      </c>
      <c r="M9415" s="12">
        <v>0</v>
      </c>
      <c r="N9415" s="13" t="str">
        <f t="shared" si="434"/>
        <v>Go</v>
      </c>
      <c r="O9415" t="str">
        <f t="shared" si="436"/>
        <v>0</v>
      </c>
      <c r="P9415" t="s">
        <v>78</v>
      </c>
      <c r="Q9415" t="s">
        <v>17</v>
      </c>
      <c r="R9415">
        <v>1776</v>
      </c>
    </row>
    <row r="9416" spans="1:18">
      <c r="A9416" t="s">
        <v>405</v>
      </c>
      <c r="B9416" t="s">
        <v>11</v>
      </c>
      <c r="C9416">
        <v>14</v>
      </c>
      <c r="D9416">
        <v>1</v>
      </c>
      <c r="E9416" s="52" t="str">
        <f t="shared" si="435"/>
        <v>H</v>
      </c>
      <c r="F9416">
        <v>7</v>
      </c>
      <c r="G9416">
        <v>1</v>
      </c>
      <c r="H9416">
        <v>20</v>
      </c>
      <c r="I9416" s="12" t="s">
        <v>2839</v>
      </c>
      <c r="J9416" s="12">
        <v>2</v>
      </c>
      <c r="K9416" s="12">
        <v>1</v>
      </c>
      <c r="L9416" s="12">
        <v>1</v>
      </c>
      <c r="M9416" s="12">
        <v>0</v>
      </c>
      <c r="N9416" s="13" t="str">
        <f t="shared" si="434"/>
        <v>Go</v>
      </c>
      <c r="O9416" t="str">
        <f t="shared" si="436"/>
        <v>0</v>
      </c>
      <c r="P9416" t="s">
        <v>78</v>
      </c>
      <c r="Q9416" t="s">
        <v>17</v>
      </c>
      <c r="R9416">
        <v>1776</v>
      </c>
    </row>
    <row r="9417" spans="1:18">
      <c r="A9417" t="s">
        <v>405</v>
      </c>
      <c r="B9417" t="s">
        <v>11</v>
      </c>
      <c r="C9417">
        <v>14</v>
      </c>
      <c r="D9417">
        <v>1</v>
      </c>
      <c r="E9417" s="52" t="str">
        <f t="shared" si="435"/>
        <v>H</v>
      </c>
      <c r="F9417">
        <v>7</v>
      </c>
      <c r="G9417">
        <v>1</v>
      </c>
      <c r="H9417">
        <v>21</v>
      </c>
      <c r="I9417" s="12" t="s">
        <v>2840</v>
      </c>
      <c r="J9417" s="12">
        <v>2</v>
      </c>
      <c r="K9417" s="12">
        <v>1</v>
      </c>
      <c r="L9417" s="12">
        <v>0</v>
      </c>
      <c r="M9417" s="12">
        <v>0</v>
      </c>
      <c r="N9417" s="13" t="str">
        <f t="shared" si="434"/>
        <v>Go</v>
      </c>
      <c r="O9417" t="str">
        <f t="shared" si="436"/>
        <v>0</v>
      </c>
      <c r="P9417" t="s">
        <v>78</v>
      </c>
      <c r="Q9417" t="s">
        <v>17</v>
      </c>
      <c r="R9417">
        <v>1776</v>
      </c>
    </row>
    <row r="9418" spans="1:18">
      <c r="A9418" t="s">
        <v>405</v>
      </c>
      <c r="B9418" t="s">
        <v>11</v>
      </c>
      <c r="C9418">
        <v>14</v>
      </c>
      <c r="D9418">
        <v>1</v>
      </c>
      <c r="E9418" s="52" t="str">
        <f t="shared" si="435"/>
        <v>H</v>
      </c>
      <c r="F9418">
        <v>7</v>
      </c>
      <c r="G9418">
        <v>1</v>
      </c>
      <c r="H9418">
        <v>23</v>
      </c>
      <c r="I9418" s="12" t="s">
        <v>2842</v>
      </c>
      <c r="J9418" s="12">
        <v>2</v>
      </c>
      <c r="K9418" s="12">
        <v>1</v>
      </c>
      <c r="L9418" s="12">
        <v>0</v>
      </c>
      <c r="M9418" s="12">
        <v>0</v>
      </c>
      <c r="N9418" s="13" t="str">
        <f t="shared" si="434"/>
        <v>Go</v>
      </c>
      <c r="O9418" t="str">
        <f t="shared" si="436"/>
        <v>0</v>
      </c>
      <c r="P9418" t="s">
        <v>78</v>
      </c>
      <c r="Q9418" t="s">
        <v>17</v>
      </c>
      <c r="R9418">
        <v>1776</v>
      </c>
    </row>
    <row r="9419" spans="1:18">
      <c r="A9419" t="s">
        <v>405</v>
      </c>
      <c r="B9419" t="s">
        <v>11</v>
      </c>
      <c r="C9419">
        <v>14</v>
      </c>
      <c r="D9419">
        <v>1</v>
      </c>
      <c r="E9419" s="52" t="str">
        <f t="shared" si="435"/>
        <v>H</v>
      </c>
      <c r="F9419">
        <v>7</v>
      </c>
      <c r="G9419">
        <v>1</v>
      </c>
      <c r="H9419">
        <v>24</v>
      </c>
      <c r="I9419" s="12" t="s">
        <v>2843</v>
      </c>
      <c r="J9419" s="12">
        <v>21</v>
      </c>
      <c r="K9419" s="12">
        <v>1</v>
      </c>
      <c r="L9419" s="12">
        <v>1</v>
      </c>
      <c r="M9419" s="12">
        <v>0</v>
      </c>
      <c r="N9419" s="13" t="str">
        <f t="shared" si="434"/>
        <v>Go</v>
      </c>
      <c r="O9419" t="str">
        <f t="shared" si="436"/>
        <v>0</v>
      </c>
      <c r="P9419" t="s">
        <v>78</v>
      </c>
      <c r="Q9419" t="s">
        <v>17</v>
      </c>
      <c r="R9419">
        <v>1776</v>
      </c>
    </row>
    <row r="9420" spans="1:18">
      <c r="A9420" t="s">
        <v>405</v>
      </c>
      <c r="B9420" t="s">
        <v>11</v>
      </c>
      <c r="C9420">
        <v>14</v>
      </c>
      <c r="D9420">
        <v>1</v>
      </c>
      <c r="E9420" s="52" t="str">
        <f t="shared" si="435"/>
        <v>H</v>
      </c>
      <c r="F9420">
        <v>7</v>
      </c>
      <c r="G9420">
        <v>1</v>
      </c>
      <c r="H9420">
        <v>25</v>
      </c>
      <c r="I9420" s="12" t="s">
        <v>2844</v>
      </c>
      <c r="J9420" s="12">
        <v>9</v>
      </c>
      <c r="K9420" s="12">
        <v>1</v>
      </c>
      <c r="L9420" s="12">
        <v>1</v>
      </c>
      <c r="M9420" s="12">
        <v>0</v>
      </c>
      <c r="N9420" s="13" t="str">
        <f t="shared" si="434"/>
        <v>Go</v>
      </c>
      <c r="O9420" t="str">
        <f t="shared" si="436"/>
        <v>0</v>
      </c>
      <c r="P9420" t="s">
        <v>78</v>
      </c>
      <c r="Q9420" t="s">
        <v>17</v>
      </c>
      <c r="R9420">
        <v>1776</v>
      </c>
    </row>
    <row r="9421" spans="1:18">
      <c r="A9421" t="s">
        <v>405</v>
      </c>
      <c r="B9421" t="s">
        <v>11</v>
      </c>
      <c r="C9421">
        <v>14</v>
      </c>
      <c r="D9421">
        <v>1</v>
      </c>
      <c r="E9421" s="52" t="str">
        <f t="shared" si="435"/>
        <v>H</v>
      </c>
      <c r="F9421">
        <v>7</v>
      </c>
      <c r="G9421">
        <v>1</v>
      </c>
      <c r="H9421">
        <v>26</v>
      </c>
      <c r="I9421" s="12" t="s">
        <v>2845</v>
      </c>
      <c r="J9421" s="12">
        <v>4</v>
      </c>
      <c r="K9421" s="12">
        <v>1</v>
      </c>
      <c r="L9421" s="12">
        <v>0</v>
      </c>
      <c r="M9421" s="12">
        <v>0</v>
      </c>
      <c r="N9421" s="13" t="str">
        <f t="shared" si="434"/>
        <v>Go</v>
      </c>
      <c r="O9421" t="str">
        <f t="shared" si="436"/>
        <v>0</v>
      </c>
      <c r="P9421" t="s">
        <v>78</v>
      </c>
      <c r="Q9421" t="s">
        <v>17</v>
      </c>
      <c r="R9421">
        <v>1776</v>
      </c>
    </row>
    <row r="9422" spans="1:18">
      <c r="A9422" t="s">
        <v>405</v>
      </c>
      <c r="B9422" t="s">
        <v>11</v>
      </c>
      <c r="C9422">
        <v>14</v>
      </c>
      <c r="D9422">
        <v>1</v>
      </c>
      <c r="E9422" s="52" t="str">
        <f t="shared" si="435"/>
        <v>H</v>
      </c>
      <c r="F9422">
        <v>7</v>
      </c>
      <c r="G9422">
        <v>1</v>
      </c>
      <c r="H9422">
        <v>27</v>
      </c>
      <c r="I9422" s="12" t="s">
        <v>2846</v>
      </c>
      <c r="J9422" s="12">
        <v>3</v>
      </c>
      <c r="K9422" s="12">
        <v>1</v>
      </c>
      <c r="L9422" s="12">
        <v>1</v>
      </c>
      <c r="M9422" s="12">
        <v>0</v>
      </c>
      <c r="N9422" s="13" t="str">
        <f t="shared" si="434"/>
        <v>Go</v>
      </c>
      <c r="O9422" t="str">
        <f t="shared" si="436"/>
        <v>0</v>
      </c>
      <c r="P9422" t="s">
        <v>78</v>
      </c>
      <c r="Q9422" t="s">
        <v>17</v>
      </c>
      <c r="R9422">
        <v>1776</v>
      </c>
    </row>
    <row r="9423" spans="1:18">
      <c r="A9423" t="s">
        <v>405</v>
      </c>
      <c r="B9423" t="s">
        <v>11</v>
      </c>
      <c r="C9423">
        <v>14</v>
      </c>
      <c r="D9423">
        <v>1</v>
      </c>
      <c r="E9423" s="52" t="str">
        <f t="shared" si="435"/>
        <v>H</v>
      </c>
      <c r="F9423">
        <v>7</v>
      </c>
      <c r="G9423">
        <v>1</v>
      </c>
      <c r="H9423">
        <v>29</v>
      </c>
      <c r="I9423" s="12" t="s">
        <v>2848</v>
      </c>
      <c r="J9423" s="12">
        <v>1</v>
      </c>
      <c r="K9423" s="12">
        <v>1</v>
      </c>
      <c r="L9423" s="12">
        <v>0</v>
      </c>
      <c r="M9423" s="12">
        <v>0</v>
      </c>
      <c r="N9423" s="13" t="str">
        <f t="shared" si="434"/>
        <v>Go</v>
      </c>
      <c r="O9423" t="str">
        <f t="shared" si="436"/>
        <v>0</v>
      </c>
      <c r="P9423" t="s">
        <v>78</v>
      </c>
      <c r="Q9423" t="s">
        <v>17</v>
      </c>
      <c r="R9423">
        <v>1776</v>
      </c>
    </row>
    <row r="9424" spans="1:18">
      <c r="A9424" t="s">
        <v>405</v>
      </c>
      <c r="B9424" t="s">
        <v>11</v>
      </c>
      <c r="C9424">
        <v>14</v>
      </c>
      <c r="D9424">
        <v>1</v>
      </c>
      <c r="E9424" s="52" t="str">
        <f t="shared" si="435"/>
        <v>H</v>
      </c>
      <c r="F9424">
        <v>7</v>
      </c>
      <c r="G9424">
        <v>1</v>
      </c>
      <c r="H9424">
        <v>31</v>
      </c>
      <c r="I9424" s="12" t="s">
        <v>2850</v>
      </c>
      <c r="J9424" s="12">
        <v>0</v>
      </c>
      <c r="K9424" s="12">
        <v>1</v>
      </c>
      <c r="L9424" s="12">
        <v>0</v>
      </c>
      <c r="M9424" s="12">
        <v>0</v>
      </c>
      <c r="N9424" s="13" t="str">
        <f t="shared" si="434"/>
        <v>Go</v>
      </c>
      <c r="O9424" t="str">
        <f t="shared" si="436"/>
        <v>0</v>
      </c>
      <c r="P9424" t="s">
        <v>78</v>
      </c>
      <c r="Q9424" t="s">
        <v>17</v>
      </c>
      <c r="R9424">
        <v>1776</v>
      </c>
    </row>
    <row r="9425" spans="1:18">
      <c r="A9425" t="s">
        <v>405</v>
      </c>
      <c r="B9425" t="s">
        <v>11</v>
      </c>
      <c r="C9425">
        <v>14</v>
      </c>
      <c r="D9425">
        <v>1</v>
      </c>
      <c r="E9425" s="52" t="str">
        <f t="shared" si="435"/>
        <v>H</v>
      </c>
      <c r="F9425">
        <v>7</v>
      </c>
      <c r="G9425">
        <v>1</v>
      </c>
      <c r="H9425">
        <v>32</v>
      </c>
      <c r="I9425" s="12" t="s">
        <v>2851</v>
      </c>
      <c r="J9425" s="12">
        <v>1</v>
      </c>
      <c r="K9425" s="12">
        <v>1</v>
      </c>
      <c r="L9425" s="12">
        <v>1</v>
      </c>
      <c r="M9425" s="12">
        <v>0</v>
      </c>
      <c r="N9425" s="13" t="str">
        <f t="shared" si="434"/>
        <v>Go</v>
      </c>
      <c r="O9425" t="str">
        <f t="shared" si="436"/>
        <v>0</v>
      </c>
      <c r="P9425" t="s">
        <v>78</v>
      </c>
      <c r="Q9425" t="s">
        <v>17</v>
      </c>
      <c r="R9425">
        <v>1776</v>
      </c>
    </row>
    <row r="9426" spans="1:18">
      <c r="A9426" t="s">
        <v>405</v>
      </c>
      <c r="B9426" t="s">
        <v>11</v>
      </c>
      <c r="C9426">
        <v>14</v>
      </c>
      <c r="D9426">
        <v>1</v>
      </c>
      <c r="E9426" s="52" t="str">
        <f t="shared" si="435"/>
        <v>H</v>
      </c>
      <c r="F9426">
        <v>7</v>
      </c>
      <c r="G9426">
        <v>1</v>
      </c>
      <c r="H9426">
        <v>33</v>
      </c>
      <c r="I9426" s="12" t="s">
        <v>2852</v>
      </c>
      <c r="J9426" s="12">
        <v>1</v>
      </c>
      <c r="K9426" s="12">
        <v>1</v>
      </c>
      <c r="L9426" s="12">
        <v>0</v>
      </c>
      <c r="M9426" s="12">
        <v>0</v>
      </c>
      <c r="N9426" s="13" t="str">
        <f t="shared" si="434"/>
        <v>Go</v>
      </c>
      <c r="O9426" t="str">
        <f t="shared" si="436"/>
        <v>0</v>
      </c>
      <c r="P9426" t="s">
        <v>78</v>
      </c>
      <c r="Q9426" t="s">
        <v>17</v>
      </c>
      <c r="R9426">
        <v>1776</v>
      </c>
    </row>
    <row r="9427" spans="1:18">
      <c r="A9427" t="s">
        <v>405</v>
      </c>
      <c r="B9427" t="s">
        <v>11</v>
      </c>
      <c r="C9427">
        <v>14</v>
      </c>
      <c r="D9427">
        <v>1</v>
      </c>
      <c r="E9427" s="52" t="str">
        <f t="shared" si="435"/>
        <v>H</v>
      </c>
      <c r="F9427">
        <v>7</v>
      </c>
      <c r="G9427">
        <v>1</v>
      </c>
      <c r="H9427">
        <v>34</v>
      </c>
      <c r="I9427" s="12" t="s">
        <v>2853</v>
      </c>
      <c r="J9427" s="12">
        <v>1</v>
      </c>
      <c r="K9427" s="12">
        <v>1</v>
      </c>
      <c r="L9427" s="12">
        <v>0</v>
      </c>
      <c r="M9427" s="12">
        <v>0</v>
      </c>
      <c r="N9427" s="13" t="str">
        <f t="shared" si="434"/>
        <v>Go</v>
      </c>
      <c r="O9427" t="str">
        <f t="shared" si="436"/>
        <v>0</v>
      </c>
      <c r="P9427" t="s">
        <v>78</v>
      </c>
      <c r="Q9427" t="s">
        <v>17</v>
      </c>
      <c r="R9427">
        <v>1776</v>
      </c>
    </row>
    <row r="9428" spans="1:18">
      <c r="A9428" t="s">
        <v>405</v>
      </c>
      <c r="B9428" t="s">
        <v>11</v>
      </c>
      <c r="C9428">
        <v>14</v>
      </c>
      <c r="D9428">
        <v>1</v>
      </c>
      <c r="E9428" s="52" t="str">
        <f t="shared" si="435"/>
        <v>H</v>
      </c>
      <c r="F9428">
        <v>7</v>
      </c>
      <c r="G9428">
        <v>1</v>
      </c>
      <c r="H9428">
        <v>35</v>
      </c>
      <c r="I9428" s="12" t="s">
        <v>2854</v>
      </c>
      <c r="J9428" s="12">
        <v>6</v>
      </c>
      <c r="K9428" s="12">
        <v>1</v>
      </c>
      <c r="L9428" s="12">
        <v>1</v>
      </c>
      <c r="M9428" s="12">
        <v>0</v>
      </c>
      <c r="N9428" s="13" t="str">
        <f t="shared" si="434"/>
        <v>Go</v>
      </c>
      <c r="O9428" t="str">
        <f t="shared" si="436"/>
        <v>0</v>
      </c>
      <c r="P9428" t="s">
        <v>78</v>
      </c>
      <c r="Q9428" t="s">
        <v>17</v>
      </c>
      <c r="R9428">
        <v>1776</v>
      </c>
    </row>
    <row r="9429" spans="1:18">
      <c r="A9429" t="s">
        <v>405</v>
      </c>
      <c r="B9429" t="s">
        <v>11</v>
      </c>
      <c r="C9429">
        <v>14</v>
      </c>
      <c r="D9429">
        <v>1</v>
      </c>
      <c r="E9429" s="52" t="str">
        <f t="shared" si="435"/>
        <v>H</v>
      </c>
      <c r="F9429">
        <v>7</v>
      </c>
      <c r="G9429">
        <v>1</v>
      </c>
      <c r="H9429">
        <v>37</v>
      </c>
      <c r="I9429" s="12" t="s">
        <v>2856</v>
      </c>
      <c r="J9429" s="12">
        <v>2</v>
      </c>
      <c r="K9429" s="12">
        <v>1</v>
      </c>
      <c r="L9429" s="12">
        <v>1</v>
      </c>
      <c r="M9429" s="12">
        <v>0</v>
      </c>
      <c r="N9429" s="13" t="str">
        <f t="shared" si="434"/>
        <v>Go</v>
      </c>
      <c r="O9429" t="str">
        <f t="shared" si="436"/>
        <v>0</v>
      </c>
      <c r="P9429" t="s">
        <v>78</v>
      </c>
      <c r="Q9429" t="s">
        <v>17</v>
      </c>
      <c r="R9429">
        <v>1776</v>
      </c>
    </row>
    <row r="9430" spans="1:18">
      <c r="A9430" t="s">
        <v>405</v>
      </c>
      <c r="B9430" t="s">
        <v>11</v>
      </c>
      <c r="C9430">
        <v>14</v>
      </c>
      <c r="D9430">
        <v>1</v>
      </c>
      <c r="E9430" s="52" t="str">
        <f t="shared" si="435"/>
        <v>H</v>
      </c>
      <c r="F9430">
        <v>7</v>
      </c>
      <c r="G9430">
        <v>1</v>
      </c>
      <c r="H9430">
        <v>38</v>
      </c>
      <c r="I9430" s="12" t="s">
        <v>2857</v>
      </c>
      <c r="J9430" s="12">
        <v>1</v>
      </c>
      <c r="K9430" s="12">
        <v>1</v>
      </c>
      <c r="L9430" s="12">
        <v>1</v>
      </c>
      <c r="M9430" s="12">
        <v>0</v>
      </c>
      <c r="N9430" s="13" t="str">
        <f t="shared" si="434"/>
        <v>Go</v>
      </c>
      <c r="O9430" t="str">
        <f t="shared" si="436"/>
        <v>0</v>
      </c>
      <c r="P9430" t="s">
        <v>78</v>
      </c>
      <c r="Q9430" t="s">
        <v>17</v>
      </c>
      <c r="R9430">
        <v>1776</v>
      </c>
    </row>
    <row r="9431" spans="1:18">
      <c r="A9431" t="s">
        <v>405</v>
      </c>
      <c r="B9431" t="s">
        <v>11</v>
      </c>
      <c r="C9431">
        <v>14</v>
      </c>
      <c r="D9431">
        <v>1</v>
      </c>
      <c r="E9431" s="52" t="str">
        <f t="shared" si="435"/>
        <v>H</v>
      </c>
      <c r="F9431">
        <v>7</v>
      </c>
      <c r="G9431">
        <v>1</v>
      </c>
      <c r="H9431">
        <v>40</v>
      </c>
      <c r="I9431" s="12" t="s">
        <v>2859</v>
      </c>
      <c r="J9431" s="12">
        <v>2</v>
      </c>
      <c r="K9431" s="12">
        <v>1</v>
      </c>
      <c r="L9431" s="12">
        <v>1</v>
      </c>
      <c r="M9431" s="12">
        <v>0</v>
      </c>
      <c r="N9431" s="13" t="str">
        <f t="shared" si="434"/>
        <v>Go</v>
      </c>
      <c r="O9431" t="str">
        <f t="shared" si="436"/>
        <v>0</v>
      </c>
      <c r="P9431" t="s">
        <v>78</v>
      </c>
      <c r="Q9431" t="s">
        <v>17</v>
      </c>
      <c r="R9431">
        <v>1776</v>
      </c>
    </row>
    <row r="9432" spans="1:18">
      <c r="A9432" t="s">
        <v>405</v>
      </c>
      <c r="B9432" t="s">
        <v>11</v>
      </c>
      <c r="C9432">
        <v>14</v>
      </c>
      <c r="D9432">
        <v>1</v>
      </c>
      <c r="E9432" s="52" t="str">
        <f t="shared" si="435"/>
        <v>H</v>
      </c>
      <c r="F9432">
        <v>7</v>
      </c>
      <c r="G9432">
        <v>1</v>
      </c>
      <c r="H9432">
        <v>2</v>
      </c>
      <c r="I9432" s="12" t="s">
        <v>2821</v>
      </c>
      <c r="J9432" s="12">
        <v>1</v>
      </c>
      <c r="K9432" s="12">
        <v>0</v>
      </c>
      <c r="L9432" s="12">
        <v>1</v>
      </c>
      <c r="M9432" s="12">
        <v>1</v>
      </c>
      <c r="N9432" s="13" t="str">
        <f t="shared" si="434"/>
        <v>NoGo</v>
      </c>
      <c r="O9432" t="str">
        <f t="shared" si="436"/>
        <v>1</v>
      </c>
      <c r="P9432" t="s">
        <v>78</v>
      </c>
      <c r="Q9432" t="s">
        <v>17</v>
      </c>
      <c r="R9432">
        <v>1776</v>
      </c>
    </row>
    <row r="9433" spans="1:18">
      <c r="A9433" t="s">
        <v>405</v>
      </c>
      <c r="B9433" t="s">
        <v>11</v>
      </c>
      <c r="C9433">
        <v>14</v>
      </c>
      <c r="D9433">
        <v>1</v>
      </c>
      <c r="E9433" s="52" t="str">
        <f t="shared" si="435"/>
        <v>H</v>
      </c>
      <c r="F9433">
        <v>7</v>
      </c>
      <c r="G9433">
        <v>1</v>
      </c>
      <c r="H9433">
        <v>5</v>
      </c>
      <c r="I9433" s="12" t="s">
        <v>2824</v>
      </c>
      <c r="J9433" s="12">
        <v>2</v>
      </c>
      <c r="K9433" s="12">
        <v>1</v>
      </c>
      <c r="L9433" s="12">
        <v>1</v>
      </c>
      <c r="M9433" s="12">
        <v>1</v>
      </c>
      <c r="N9433" s="13" t="str">
        <f t="shared" si="434"/>
        <v>NoGo</v>
      </c>
      <c r="O9433" t="str">
        <f t="shared" si="436"/>
        <v>0</v>
      </c>
      <c r="P9433" t="s">
        <v>78</v>
      </c>
      <c r="Q9433" t="s">
        <v>17</v>
      </c>
      <c r="R9433">
        <v>1776</v>
      </c>
    </row>
    <row r="9434" spans="1:18">
      <c r="A9434" t="s">
        <v>405</v>
      </c>
      <c r="B9434" t="s">
        <v>11</v>
      </c>
      <c r="C9434">
        <v>14</v>
      </c>
      <c r="D9434">
        <v>1</v>
      </c>
      <c r="E9434" s="52" t="str">
        <f t="shared" si="435"/>
        <v>H</v>
      </c>
      <c r="F9434">
        <v>7</v>
      </c>
      <c r="G9434">
        <v>1</v>
      </c>
      <c r="H9434">
        <v>12</v>
      </c>
      <c r="I9434" s="12" t="s">
        <v>2831</v>
      </c>
      <c r="J9434" s="12">
        <v>1</v>
      </c>
      <c r="K9434" s="12">
        <v>0</v>
      </c>
      <c r="L9434" s="12">
        <v>1</v>
      </c>
      <c r="M9434" s="12">
        <v>1</v>
      </c>
      <c r="N9434" s="13" t="str">
        <f t="shared" ref="N9434:N9497" si="437">IF(M9434=0,"Go","NoGo")</f>
        <v>NoGo</v>
      </c>
      <c r="O9434" t="str">
        <f t="shared" si="436"/>
        <v>1</v>
      </c>
      <c r="P9434" t="s">
        <v>78</v>
      </c>
      <c r="Q9434" t="s">
        <v>17</v>
      </c>
      <c r="R9434">
        <v>1776</v>
      </c>
    </row>
    <row r="9435" spans="1:18">
      <c r="A9435" t="s">
        <v>405</v>
      </c>
      <c r="B9435" t="s">
        <v>11</v>
      </c>
      <c r="C9435">
        <v>14</v>
      </c>
      <c r="D9435">
        <v>1</v>
      </c>
      <c r="E9435" s="52" t="str">
        <f t="shared" si="435"/>
        <v>H</v>
      </c>
      <c r="F9435">
        <v>7</v>
      </c>
      <c r="G9435">
        <v>1</v>
      </c>
      <c r="H9435">
        <v>14</v>
      </c>
      <c r="I9435" s="12" t="s">
        <v>2833</v>
      </c>
      <c r="J9435" s="12">
        <v>0</v>
      </c>
      <c r="K9435" s="12">
        <v>1</v>
      </c>
      <c r="L9435" s="12">
        <v>1</v>
      </c>
      <c r="M9435" s="12">
        <v>1</v>
      </c>
      <c r="N9435" s="13" t="str">
        <f t="shared" si="437"/>
        <v>NoGo</v>
      </c>
      <c r="O9435" t="str">
        <f t="shared" si="436"/>
        <v>0</v>
      </c>
      <c r="P9435" t="s">
        <v>78</v>
      </c>
      <c r="Q9435" t="s">
        <v>17</v>
      </c>
      <c r="R9435">
        <v>1776</v>
      </c>
    </row>
    <row r="9436" spans="1:18">
      <c r="A9436" t="s">
        <v>405</v>
      </c>
      <c r="B9436" t="s">
        <v>11</v>
      </c>
      <c r="C9436">
        <v>14</v>
      </c>
      <c r="D9436">
        <v>1</v>
      </c>
      <c r="E9436" s="52" t="str">
        <f t="shared" si="435"/>
        <v>H</v>
      </c>
      <c r="F9436">
        <v>7</v>
      </c>
      <c r="G9436">
        <v>1</v>
      </c>
      <c r="H9436">
        <v>18</v>
      </c>
      <c r="I9436" s="12" t="s">
        <v>2837</v>
      </c>
      <c r="J9436" s="12">
        <v>2</v>
      </c>
      <c r="K9436" s="12">
        <v>1</v>
      </c>
      <c r="L9436" s="12">
        <v>1</v>
      </c>
      <c r="M9436" s="12">
        <v>1</v>
      </c>
      <c r="N9436" s="13" t="str">
        <f t="shared" si="437"/>
        <v>NoGo</v>
      </c>
      <c r="O9436" t="str">
        <f t="shared" si="436"/>
        <v>0</v>
      </c>
      <c r="P9436" t="s">
        <v>78</v>
      </c>
      <c r="Q9436" t="s">
        <v>17</v>
      </c>
      <c r="R9436">
        <v>1776</v>
      </c>
    </row>
    <row r="9437" spans="1:18">
      <c r="A9437" t="s">
        <v>405</v>
      </c>
      <c r="B9437" t="s">
        <v>11</v>
      </c>
      <c r="C9437">
        <v>14</v>
      </c>
      <c r="D9437">
        <v>1</v>
      </c>
      <c r="E9437" s="52" t="str">
        <f t="shared" si="435"/>
        <v>H</v>
      </c>
      <c r="F9437">
        <v>7</v>
      </c>
      <c r="G9437">
        <v>1</v>
      </c>
      <c r="H9437">
        <v>22</v>
      </c>
      <c r="I9437" s="12" t="s">
        <v>2841</v>
      </c>
      <c r="J9437" s="12">
        <v>1</v>
      </c>
      <c r="K9437" s="12">
        <v>1</v>
      </c>
      <c r="L9437" s="12">
        <v>1</v>
      </c>
      <c r="M9437" s="12">
        <v>1</v>
      </c>
      <c r="N9437" s="13" t="str">
        <f t="shared" si="437"/>
        <v>NoGo</v>
      </c>
      <c r="O9437" t="str">
        <f t="shared" si="436"/>
        <v>0</v>
      </c>
      <c r="P9437" t="s">
        <v>78</v>
      </c>
      <c r="Q9437" t="s">
        <v>17</v>
      </c>
      <c r="R9437">
        <v>1776</v>
      </c>
    </row>
    <row r="9438" spans="1:18">
      <c r="A9438" t="s">
        <v>405</v>
      </c>
      <c r="B9438" t="s">
        <v>11</v>
      </c>
      <c r="C9438">
        <v>14</v>
      </c>
      <c r="D9438">
        <v>1</v>
      </c>
      <c r="E9438" s="52" t="str">
        <f t="shared" si="435"/>
        <v>H</v>
      </c>
      <c r="F9438">
        <v>7</v>
      </c>
      <c r="G9438">
        <v>1</v>
      </c>
      <c r="H9438">
        <v>28</v>
      </c>
      <c r="I9438" s="12" t="s">
        <v>2847</v>
      </c>
      <c r="J9438" s="12">
        <v>0</v>
      </c>
      <c r="K9438" s="12">
        <v>1</v>
      </c>
      <c r="L9438" s="12">
        <v>1</v>
      </c>
      <c r="M9438" s="12">
        <v>1</v>
      </c>
      <c r="N9438" s="13" t="str">
        <f t="shared" si="437"/>
        <v>NoGo</v>
      </c>
      <c r="O9438" t="str">
        <f t="shared" si="436"/>
        <v>0</v>
      </c>
      <c r="P9438" t="s">
        <v>78</v>
      </c>
      <c r="Q9438" t="s">
        <v>17</v>
      </c>
      <c r="R9438">
        <v>1776</v>
      </c>
    </row>
    <row r="9439" spans="1:18">
      <c r="A9439" t="s">
        <v>405</v>
      </c>
      <c r="B9439" t="s">
        <v>11</v>
      </c>
      <c r="C9439">
        <v>14</v>
      </c>
      <c r="D9439">
        <v>1</v>
      </c>
      <c r="E9439" s="52" t="str">
        <f t="shared" si="435"/>
        <v>H</v>
      </c>
      <c r="F9439">
        <v>7</v>
      </c>
      <c r="G9439">
        <v>1</v>
      </c>
      <c r="H9439">
        <v>30</v>
      </c>
      <c r="I9439" s="12" t="s">
        <v>2849</v>
      </c>
      <c r="J9439" s="12">
        <v>0</v>
      </c>
      <c r="K9439" s="12">
        <v>1</v>
      </c>
      <c r="L9439" s="12">
        <v>1</v>
      </c>
      <c r="M9439" s="12">
        <v>1</v>
      </c>
      <c r="N9439" s="13" t="str">
        <f t="shared" si="437"/>
        <v>NoGo</v>
      </c>
      <c r="O9439" t="str">
        <f t="shared" si="436"/>
        <v>0</v>
      </c>
      <c r="P9439" t="s">
        <v>78</v>
      </c>
      <c r="Q9439" t="s">
        <v>17</v>
      </c>
      <c r="R9439">
        <v>1776</v>
      </c>
    </row>
    <row r="9440" spans="1:18">
      <c r="A9440" t="s">
        <v>405</v>
      </c>
      <c r="B9440" t="s">
        <v>11</v>
      </c>
      <c r="C9440">
        <v>14</v>
      </c>
      <c r="D9440">
        <v>1</v>
      </c>
      <c r="E9440" s="52" t="str">
        <f t="shared" si="435"/>
        <v>H</v>
      </c>
      <c r="F9440">
        <v>7</v>
      </c>
      <c r="G9440">
        <v>1</v>
      </c>
      <c r="H9440">
        <v>36</v>
      </c>
      <c r="I9440" s="12" t="s">
        <v>2855</v>
      </c>
      <c r="J9440" s="12">
        <v>1</v>
      </c>
      <c r="K9440" s="12">
        <v>1</v>
      </c>
      <c r="L9440" s="12">
        <v>1</v>
      </c>
      <c r="M9440" s="12">
        <v>1</v>
      </c>
      <c r="N9440" s="13" t="str">
        <f t="shared" si="437"/>
        <v>NoGo</v>
      </c>
      <c r="O9440" t="str">
        <f t="shared" si="436"/>
        <v>0</v>
      </c>
      <c r="P9440" t="s">
        <v>78</v>
      </c>
      <c r="Q9440" t="s">
        <v>17</v>
      </c>
      <c r="R9440">
        <v>1776</v>
      </c>
    </row>
    <row r="9441" spans="1:18">
      <c r="A9441" t="s">
        <v>405</v>
      </c>
      <c r="B9441" t="s">
        <v>11</v>
      </c>
      <c r="C9441">
        <v>14</v>
      </c>
      <c r="D9441">
        <v>1</v>
      </c>
      <c r="E9441" s="52" t="str">
        <f t="shared" si="435"/>
        <v>H</v>
      </c>
      <c r="F9441">
        <v>7</v>
      </c>
      <c r="G9441">
        <v>1</v>
      </c>
      <c r="H9441">
        <v>39</v>
      </c>
      <c r="I9441" s="12" t="s">
        <v>2858</v>
      </c>
      <c r="J9441" s="12">
        <v>1</v>
      </c>
      <c r="K9441" s="12">
        <v>0</v>
      </c>
      <c r="L9441" s="12">
        <v>1</v>
      </c>
      <c r="M9441" s="12">
        <v>1</v>
      </c>
      <c r="N9441" s="13" t="str">
        <f t="shared" si="437"/>
        <v>NoGo</v>
      </c>
      <c r="O9441" t="str">
        <f t="shared" si="436"/>
        <v>1</v>
      </c>
      <c r="P9441" t="s">
        <v>78</v>
      </c>
      <c r="Q9441" t="s">
        <v>17</v>
      </c>
      <c r="R9441">
        <v>1776</v>
      </c>
    </row>
    <row r="9442" spans="1:18">
      <c r="A9442" t="s">
        <v>405</v>
      </c>
      <c r="B9442" t="s">
        <v>11</v>
      </c>
      <c r="C9442">
        <v>14</v>
      </c>
      <c r="D9442">
        <v>1</v>
      </c>
      <c r="E9442" s="52" t="str">
        <f t="shared" si="435"/>
        <v>H</v>
      </c>
      <c r="F9442">
        <v>7</v>
      </c>
      <c r="G9442">
        <v>2</v>
      </c>
      <c r="H9442">
        <v>1</v>
      </c>
      <c r="I9442" s="12" t="s">
        <v>2860</v>
      </c>
      <c r="J9442" s="12">
        <v>4</v>
      </c>
      <c r="K9442" s="12">
        <v>1</v>
      </c>
      <c r="L9442" s="12">
        <v>0</v>
      </c>
      <c r="M9442" s="12">
        <v>0</v>
      </c>
      <c r="N9442" s="13" t="str">
        <f t="shared" si="437"/>
        <v>Go</v>
      </c>
      <c r="O9442" t="str">
        <f t="shared" si="436"/>
        <v>0</v>
      </c>
      <c r="P9442" t="s">
        <v>78</v>
      </c>
      <c r="Q9442" t="s">
        <v>17</v>
      </c>
      <c r="R9442">
        <v>1776</v>
      </c>
    </row>
    <row r="9443" spans="1:18">
      <c r="A9443" t="s">
        <v>405</v>
      </c>
      <c r="B9443" t="s">
        <v>11</v>
      </c>
      <c r="C9443">
        <v>14</v>
      </c>
      <c r="D9443">
        <v>1</v>
      </c>
      <c r="E9443" s="52" t="str">
        <f t="shared" si="435"/>
        <v>H</v>
      </c>
      <c r="F9443">
        <v>7</v>
      </c>
      <c r="G9443">
        <v>2</v>
      </c>
      <c r="H9443">
        <v>2</v>
      </c>
      <c r="I9443" s="12" t="s">
        <v>2861</v>
      </c>
      <c r="J9443" s="12">
        <v>1</v>
      </c>
      <c r="K9443" s="12">
        <v>1</v>
      </c>
      <c r="L9443" s="12">
        <v>1</v>
      </c>
      <c r="M9443" s="12">
        <v>0</v>
      </c>
      <c r="N9443" s="13" t="str">
        <f t="shared" si="437"/>
        <v>Go</v>
      </c>
      <c r="O9443" t="str">
        <f t="shared" si="436"/>
        <v>0</v>
      </c>
      <c r="P9443" t="s">
        <v>78</v>
      </c>
      <c r="Q9443" t="s">
        <v>17</v>
      </c>
      <c r="R9443">
        <v>1776</v>
      </c>
    </row>
    <row r="9444" spans="1:18">
      <c r="A9444" t="s">
        <v>405</v>
      </c>
      <c r="B9444" t="s">
        <v>11</v>
      </c>
      <c r="C9444">
        <v>14</v>
      </c>
      <c r="D9444">
        <v>1</v>
      </c>
      <c r="E9444" s="52" t="str">
        <f t="shared" si="435"/>
        <v>H</v>
      </c>
      <c r="F9444">
        <v>7</v>
      </c>
      <c r="G9444">
        <v>2</v>
      </c>
      <c r="H9444">
        <v>4</v>
      </c>
      <c r="I9444" s="12" t="s">
        <v>2863</v>
      </c>
      <c r="J9444" s="12">
        <v>22</v>
      </c>
      <c r="K9444" s="12">
        <v>1</v>
      </c>
      <c r="L9444" s="12">
        <v>0</v>
      </c>
      <c r="M9444" s="12">
        <v>0</v>
      </c>
      <c r="N9444" s="13" t="str">
        <f t="shared" si="437"/>
        <v>Go</v>
      </c>
      <c r="O9444" t="str">
        <f t="shared" si="436"/>
        <v>0</v>
      </c>
      <c r="P9444" t="s">
        <v>78</v>
      </c>
      <c r="Q9444" t="s">
        <v>17</v>
      </c>
      <c r="R9444">
        <v>1776</v>
      </c>
    </row>
    <row r="9445" spans="1:18">
      <c r="A9445" t="s">
        <v>405</v>
      </c>
      <c r="B9445" t="s">
        <v>11</v>
      </c>
      <c r="C9445">
        <v>14</v>
      </c>
      <c r="D9445">
        <v>1</v>
      </c>
      <c r="E9445" s="52" t="str">
        <f t="shared" si="435"/>
        <v>H</v>
      </c>
      <c r="F9445">
        <v>7</v>
      </c>
      <c r="G9445">
        <v>2</v>
      </c>
      <c r="H9445">
        <v>6</v>
      </c>
      <c r="I9445" s="12" t="s">
        <v>2865</v>
      </c>
      <c r="J9445" s="12">
        <v>0</v>
      </c>
      <c r="K9445" s="12">
        <v>1</v>
      </c>
      <c r="L9445" s="12">
        <v>0</v>
      </c>
      <c r="M9445" s="12">
        <v>0</v>
      </c>
      <c r="N9445" s="13" t="str">
        <f t="shared" si="437"/>
        <v>Go</v>
      </c>
      <c r="O9445" t="str">
        <f t="shared" si="436"/>
        <v>0</v>
      </c>
      <c r="P9445" t="s">
        <v>78</v>
      </c>
      <c r="Q9445" t="s">
        <v>17</v>
      </c>
      <c r="R9445">
        <v>1776</v>
      </c>
    </row>
    <row r="9446" spans="1:18">
      <c r="A9446" t="s">
        <v>405</v>
      </c>
      <c r="B9446" t="s">
        <v>11</v>
      </c>
      <c r="C9446">
        <v>14</v>
      </c>
      <c r="D9446">
        <v>1</v>
      </c>
      <c r="E9446" s="52" t="str">
        <f t="shared" si="435"/>
        <v>H</v>
      </c>
      <c r="F9446">
        <v>7</v>
      </c>
      <c r="G9446">
        <v>2</v>
      </c>
      <c r="H9446">
        <v>7</v>
      </c>
      <c r="I9446" s="12" t="s">
        <v>2866</v>
      </c>
      <c r="J9446" s="12">
        <v>2</v>
      </c>
      <c r="K9446" s="12">
        <v>1</v>
      </c>
      <c r="L9446" s="12">
        <v>1</v>
      </c>
      <c r="M9446" s="12">
        <v>0</v>
      </c>
      <c r="N9446" s="13" t="str">
        <f t="shared" si="437"/>
        <v>Go</v>
      </c>
      <c r="O9446" t="str">
        <f t="shared" si="436"/>
        <v>0</v>
      </c>
      <c r="P9446" t="s">
        <v>78</v>
      </c>
      <c r="Q9446" t="s">
        <v>17</v>
      </c>
      <c r="R9446">
        <v>1776</v>
      </c>
    </row>
    <row r="9447" spans="1:18">
      <c r="A9447" t="s">
        <v>405</v>
      </c>
      <c r="B9447" t="s">
        <v>11</v>
      </c>
      <c r="C9447">
        <v>14</v>
      </c>
      <c r="D9447">
        <v>1</v>
      </c>
      <c r="E9447" s="52" t="str">
        <f t="shared" si="435"/>
        <v>H</v>
      </c>
      <c r="F9447">
        <v>7</v>
      </c>
      <c r="G9447">
        <v>2</v>
      </c>
      <c r="H9447">
        <v>8</v>
      </c>
      <c r="I9447" s="12" t="s">
        <v>2867</v>
      </c>
      <c r="J9447" s="12">
        <v>2</v>
      </c>
      <c r="K9447" s="12">
        <v>1</v>
      </c>
      <c r="L9447" s="12">
        <v>0</v>
      </c>
      <c r="M9447" s="12">
        <v>0</v>
      </c>
      <c r="N9447" s="13" t="str">
        <f t="shared" si="437"/>
        <v>Go</v>
      </c>
      <c r="O9447" t="str">
        <f t="shared" si="436"/>
        <v>0</v>
      </c>
      <c r="P9447" t="s">
        <v>78</v>
      </c>
      <c r="Q9447" t="s">
        <v>17</v>
      </c>
      <c r="R9447">
        <v>1776</v>
      </c>
    </row>
    <row r="9448" spans="1:18">
      <c r="A9448" t="s">
        <v>405</v>
      </c>
      <c r="B9448" t="s">
        <v>11</v>
      </c>
      <c r="C9448">
        <v>14</v>
      </c>
      <c r="D9448">
        <v>1</v>
      </c>
      <c r="E9448" s="52" t="str">
        <f t="shared" si="435"/>
        <v>H</v>
      </c>
      <c r="F9448">
        <v>7</v>
      </c>
      <c r="G9448">
        <v>2</v>
      </c>
      <c r="H9448">
        <v>9</v>
      </c>
      <c r="I9448" s="12" t="s">
        <v>2868</v>
      </c>
      <c r="J9448" s="12">
        <v>1</v>
      </c>
      <c r="K9448" s="12">
        <v>1</v>
      </c>
      <c r="L9448" s="12">
        <v>1</v>
      </c>
      <c r="M9448" s="12">
        <v>0</v>
      </c>
      <c r="N9448" s="13" t="str">
        <f t="shared" si="437"/>
        <v>Go</v>
      </c>
      <c r="O9448" t="str">
        <f t="shared" si="436"/>
        <v>0</v>
      </c>
      <c r="P9448" t="s">
        <v>78</v>
      </c>
      <c r="Q9448" t="s">
        <v>17</v>
      </c>
      <c r="R9448">
        <v>1776</v>
      </c>
    </row>
    <row r="9449" spans="1:18">
      <c r="A9449" t="s">
        <v>405</v>
      </c>
      <c r="B9449" t="s">
        <v>11</v>
      </c>
      <c r="C9449">
        <v>14</v>
      </c>
      <c r="D9449">
        <v>1</v>
      </c>
      <c r="E9449" s="52" t="str">
        <f t="shared" si="435"/>
        <v>H</v>
      </c>
      <c r="F9449">
        <v>7</v>
      </c>
      <c r="G9449">
        <v>2</v>
      </c>
      <c r="H9449">
        <v>11</v>
      </c>
      <c r="I9449" s="12" t="s">
        <v>2870</v>
      </c>
      <c r="J9449" s="12">
        <v>2</v>
      </c>
      <c r="K9449" s="12">
        <v>1</v>
      </c>
      <c r="L9449" s="12">
        <v>1</v>
      </c>
      <c r="M9449" s="12">
        <v>0</v>
      </c>
      <c r="N9449" s="13" t="str">
        <f t="shared" si="437"/>
        <v>Go</v>
      </c>
      <c r="O9449" t="str">
        <f t="shared" si="436"/>
        <v>0</v>
      </c>
      <c r="P9449" t="s">
        <v>78</v>
      </c>
      <c r="Q9449" t="s">
        <v>17</v>
      </c>
      <c r="R9449">
        <v>1776</v>
      </c>
    </row>
    <row r="9450" spans="1:18">
      <c r="A9450" t="s">
        <v>405</v>
      </c>
      <c r="B9450" t="s">
        <v>11</v>
      </c>
      <c r="C9450">
        <v>14</v>
      </c>
      <c r="D9450">
        <v>1</v>
      </c>
      <c r="E9450" s="52" t="str">
        <f t="shared" si="435"/>
        <v>H</v>
      </c>
      <c r="F9450">
        <v>7</v>
      </c>
      <c r="G9450">
        <v>2</v>
      </c>
      <c r="H9450">
        <v>13</v>
      </c>
      <c r="I9450" s="12" t="s">
        <v>2872</v>
      </c>
      <c r="J9450" s="12">
        <v>10</v>
      </c>
      <c r="K9450" s="12">
        <v>1</v>
      </c>
      <c r="L9450" s="12">
        <v>1</v>
      </c>
      <c r="M9450" s="12">
        <v>0</v>
      </c>
      <c r="N9450" s="13" t="str">
        <f t="shared" si="437"/>
        <v>Go</v>
      </c>
      <c r="O9450" t="str">
        <f t="shared" si="436"/>
        <v>0</v>
      </c>
      <c r="P9450" t="s">
        <v>78</v>
      </c>
      <c r="Q9450" t="s">
        <v>17</v>
      </c>
      <c r="R9450">
        <v>1776</v>
      </c>
    </row>
    <row r="9451" spans="1:18">
      <c r="A9451" t="s">
        <v>405</v>
      </c>
      <c r="B9451" t="s">
        <v>11</v>
      </c>
      <c r="C9451">
        <v>14</v>
      </c>
      <c r="D9451">
        <v>1</v>
      </c>
      <c r="E9451" s="52" t="str">
        <f t="shared" si="435"/>
        <v>H</v>
      </c>
      <c r="F9451">
        <v>7</v>
      </c>
      <c r="G9451">
        <v>2</v>
      </c>
      <c r="H9451">
        <v>14</v>
      </c>
      <c r="I9451" s="12" t="s">
        <v>2873</v>
      </c>
      <c r="J9451" s="12">
        <v>2</v>
      </c>
      <c r="K9451" s="12">
        <v>1</v>
      </c>
      <c r="L9451" s="12">
        <v>1</v>
      </c>
      <c r="M9451" s="12">
        <v>0</v>
      </c>
      <c r="N9451" s="13" t="str">
        <f t="shared" si="437"/>
        <v>Go</v>
      </c>
      <c r="O9451" t="str">
        <f t="shared" si="436"/>
        <v>0</v>
      </c>
      <c r="P9451" t="s">
        <v>78</v>
      </c>
      <c r="Q9451" t="s">
        <v>17</v>
      </c>
      <c r="R9451">
        <v>1776</v>
      </c>
    </row>
    <row r="9452" spans="1:18">
      <c r="A9452" t="s">
        <v>405</v>
      </c>
      <c r="B9452" t="s">
        <v>11</v>
      </c>
      <c r="C9452">
        <v>14</v>
      </c>
      <c r="D9452">
        <v>1</v>
      </c>
      <c r="E9452" s="52" t="str">
        <f t="shared" si="435"/>
        <v>H</v>
      </c>
      <c r="F9452">
        <v>7</v>
      </c>
      <c r="G9452">
        <v>2</v>
      </c>
      <c r="H9452">
        <v>15</v>
      </c>
      <c r="I9452" s="12" t="s">
        <v>2874</v>
      </c>
      <c r="J9452" s="12">
        <v>1</v>
      </c>
      <c r="K9452" s="12">
        <v>1</v>
      </c>
      <c r="L9452" s="12">
        <v>1</v>
      </c>
      <c r="M9452" s="12">
        <v>0</v>
      </c>
      <c r="N9452" s="13" t="str">
        <f t="shared" si="437"/>
        <v>Go</v>
      </c>
      <c r="O9452" t="str">
        <f t="shared" si="436"/>
        <v>0</v>
      </c>
      <c r="P9452" t="s">
        <v>78</v>
      </c>
      <c r="Q9452" t="s">
        <v>17</v>
      </c>
      <c r="R9452">
        <v>1776</v>
      </c>
    </row>
    <row r="9453" spans="1:18">
      <c r="A9453" t="s">
        <v>405</v>
      </c>
      <c r="B9453" t="s">
        <v>11</v>
      </c>
      <c r="C9453">
        <v>14</v>
      </c>
      <c r="D9453">
        <v>1</v>
      </c>
      <c r="E9453" s="52" t="str">
        <f t="shared" si="435"/>
        <v>H</v>
      </c>
      <c r="F9453">
        <v>7</v>
      </c>
      <c r="G9453">
        <v>2</v>
      </c>
      <c r="H9453">
        <v>16</v>
      </c>
      <c r="I9453" s="12" t="s">
        <v>2875</v>
      </c>
      <c r="J9453" s="12">
        <v>13</v>
      </c>
      <c r="K9453" s="12">
        <v>1</v>
      </c>
      <c r="L9453" s="12">
        <v>0</v>
      </c>
      <c r="M9453" s="12">
        <v>0</v>
      </c>
      <c r="N9453" s="13" t="str">
        <f t="shared" si="437"/>
        <v>Go</v>
      </c>
      <c r="O9453" t="str">
        <f t="shared" si="436"/>
        <v>0</v>
      </c>
      <c r="P9453" t="s">
        <v>78</v>
      </c>
      <c r="Q9453" t="s">
        <v>17</v>
      </c>
      <c r="R9453">
        <v>1776</v>
      </c>
    </row>
    <row r="9454" spans="1:18">
      <c r="A9454" t="s">
        <v>405</v>
      </c>
      <c r="B9454" t="s">
        <v>11</v>
      </c>
      <c r="C9454">
        <v>14</v>
      </c>
      <c r="D9454">
        <v>1</v>
      </c>
      <c r="E9454" s="52" t="str">
        <f t="shared" si="435"/>
        <v>H</v>
      </c>
      <c r="F9454">
        <v>7</v>
      </c>
      <c r="G9454">
        <v>2</v>
      </c>
      <c r="H9454">
        <v>18</v>
      </c>
      <c r="I9454" s="12" t="s">
        <v>2877</v>
      </c>
      <c r="J9454" s="12">
        <v>4</v>
      </c>
      <c r="K9454" s="12">
        <v>1</v>
      </c>
      <c r="L9454" s="12">
        <v>1</v>
      </c>
      <c r="M9454" s="12">
        <v>0</v>
      </c>
      <c r="N9454" s="13" t="str">
        <f t="shared" si="437"/>
        <v>Go</v>
      </c>
      <c r="O9454" t="str">
        <f t="shared" si="436"/>
        <v>0</v>
      </c>
      <c r="P9454" t="s">
        <v>78</v>
      </c>
      <c r="Q9454" t="s">
        <v>17</v>
      </c>
      <c r="R9454">
        <v>1776</v>
      </c>
    </row>
    <row r="9455" spans="1:18">
      <c r="A9455" t="s">
        <v>405</v>
      </c>
      <c r="B9455" t="s">
        <v>11</v>
      </c>
      <c r="C9455">
        <v>14</v>
      </c>
      <c r="D9455">
        <v>1</v>
      </c>
      <c r="E9455" s="52" t="str">
        <f t="shared" si="435"/>
        <v>H</v>
      </c>
      <c r="F9455">
        <v>7</v>
      </c>
      <c r="G9455">
        <v>2</v>
      </c>
      <c r="H9455">
        <v>19</v>
      </c>
      <c r="I9455" s="12" t="s">
        <v>2878</v>
      </c>
      <c r="J9455" s="12">
        <v>5</v>
      </c>
      <c r="K9455" s="12">
        <v>1</v>
      </c>
      <c r="L9455" s="12">
        <v>1</v>
      </c>
      <c r="M9455" s="12">
        <v>0</v>
      </c>
      <c r="N9455" s="13" t="str">
        <f t="shared" si="437"/>
        <v>Go</v>
      </c>
      <c r="O9455" t="str">
        <f t="shared" si="436"/>
        <v>0</v>
      </c>
      <c r="P9455" t="s">
        <v>78</v>
      </c>
      <c r="Q9455" t="s">
        <v>17</v>
      </c>
      <c r="R9455">
        <v>1776</v>
      </c>
    </row>
    <row r="9456" spans="1:18">
      <c r="A9456" t="s">
        <v>405</v>
      </c>
      <c r="B9456" t="s">
        <v>11</v>
      </c>
      <c r="C9456">
        <v>14</v>
      </c>
      <c r="D9456">
        <v>1</v>
      </c>
      <c r="E9456" s="52" t="str">
        <f t="shared" si="435"/>
        <v>H</v>
      </c>
      <c r="F9456">
        <v>7</v>
      </c>
      <c r="G9456">
        <v>2</v>
      </c>
      <c r="H9456">
        <v>20</v>
      </c>
      <c r="I9456" s="12" t="s">
        <v>2879</v>
      </c>
      <c r="J9456" s="12">
        <v>0</v>
      </c>
      <c r="K9456" s="12">
        <v>1</v>
      </c>
      <c r="L9456" s="12">
        <v>0</v>
      </c>
      <c r="M9456" s="12">
        <v>0</v>
      </c>
      <c r="N9456" s="13" t="str">
        <f t="shared" si="437"/>
        <v>Go</v>
      </c>
      <c r="O9456" t="str">
        <f t="shared" si="436"/>
        <v>0</v>
      </c>
      <c r="P9456" t="s">
        <v>78</v>
      </c>
      <c r="Q9456" t="s">
        <v>17</v>
      </c>
      <c r="R9456">
        <v>1776</v>
      </c>
    </row>
    <row r="9457" spans="1:18">
      <c r="A9457" t="s">
        <v>405</v>
      </c>
      <c r="B9457" t="s">
        <v>11</v>
      </c>
      <c r="C9457">
        <v>14</v>
      </c>
      <c r="D9457">
        <v>1</v>
      </c>
      <c r="E9457" s="52" t="str">
        <f t="shared" si="435"/>
        <v>H</v>
      </c>
      <c r="F9457">
        <v>7</v>
      </c>
      <c r="G9457">
        <v>2</v>
      </c>
      <c r="H9457">
        <v>21</v>
      </c>
      <c r="I9457" s="12" t="s">
        <v>2880</v>
      </c>
      <c r="J9457" s="12">
        <v>1</v>
      </c>
      <c r="K9457" s="12">
        <v>1</v>
      </c>
      <c r="L9457" s="12">
        <v>1</v>
      </c>
      <c r="M9457" s="12">
        <v>0</v>
      </c>
      <c r="N9457" s="13" t="str">
        <f t="shared" si="437"/>
        <v>Go</v>
      </c>
      <c r="O9457" t="str">
        <f t="shared" si="436"/>
        <v>0</v>
      </c>
      <c r="P9457" t="s">
        <v>78</v>
      </c>
      <c r="Q9457" t="s">
        <v>17</v>
      </c>
      <c r="R9457">
        <v>1776</v>
      </c>
    </row>
    <row r="9458" spans="1:18">
      <c r="A9458" t="s">
        <v>405</v>
      </c>
      <c r="B9458" t="s">
        <v>11</v>
      </c>
      <c r="C9458">
        <v>14</v>
      </c>
      <c r="D9458">
        <v>1</v>
      </c>
      <c r="E9458" s="52" t="str">
        <f t="shared" ref="E9458:E9521" si="438">IF(D9458=1,"H",IF(D9458=2,"H","B"))</f>
        <v>H</v>
      </c>
      <c r="F9458">
        <v>7</v>
      </c>
      <c r="G9458">
        <v>2</v>
      </c>
      <c r="H9458">
        <v>23</v>
      </c>
      <c r="I9458" s="12" t="s">
        <v>2882</v>
      </c>
      <c r="J9458" s="12">
        <v>0</v>
      </c>
      <c r="K9458" s="12">
        <v>0</v>
      </c>
      <c r="L9458" s="12">
        <v>0</v>
      </c>
      <c r="M9458" s="12">
        <v>0</v>
      </c>
      <c r="N9458" s="13" t="str">
        <f t="shared" si="437"/>
        <v>Go</v>
      </c>
      <c r="O9458" t="str">
        <f t="shared" ref="O9458:O9521" si="439">IF(K9458=0, "1", "0")</f>
        <v>1</v>
      </c>
      <c r="P9458" t="s">
        <v>78</v>
      </c>
      <c r="Q9458" t="s">
        <v>17</v>
      </c>
      <c r="R9458">
        <v>1776</v>
      </c>
    </row>
    <row r="9459" spans="1:18">
      <c r="A9459" t="s">
        <v>405</v>
      </c>
      <c r="B9459" t="s">
        <v>11</v>
      </c>
      <c r="C9459">
        <v>14</v>
      </c>
      <c r="D9459">
        <v>1</v>
      </c>
      <c r="E9459" s="52" t="str">
        <f t="shared" si="438"/>
        <v>H</v>
      </c>
      <c r="F9459">
        <v>7</v>
      </c>
      <c r="G9459">
        <v>2</v>
      </c>
      <c r="H9459">
        <v>24</v>
      </c>
      <c r="I9459" s="12" t="s">
        <v>2883</v>
      </c>
      <c r="J9459" s="12">
        <v>1</v>
      </c>
      <c r="K9459" s="12">
        <v>1</v>
      </c>
      <c r="L9459" s="12">
        <v>1</v>
      </c>
      <c r="M9459" s="12">
        <v>0</v>
      </c>
      <c r="N9459" s="13" t="str">
        <f t="shared" si="437"/>
        <v>Go</v>
      </c>
      <c r="O9459" t="str">
        <f t="shared" si="439"/>
        <v>0</v>
      </c>
      <c r="P9459" t="s">
        <v>78</v>
      </c>
      <c r="Q9459" t="s">
        <v>17</v>
      </c>
      <c r="R9459">
        <v>1776</v>
      </c>
    </row>
    <row r="9460" spans="1:18">
      <c r="A9460" t="s">
        <v>405</v>
      </c>
      <c r="B9460" t="s">
        <v>11</v>
      </c>
      <c r="C9460">
        <v>14</v>
      </c>
      <c r="D9460">
        <v>1</v>
      </c>
      <c r="E9460" s="52" t="str">
        <f t="shared" si="438"/>
        <v>H</v>
      </c>
      <c r="F9460">
        <v>7</v>
      </c>
      <c r="G9460">
        <v>2</v>
      </c>
      <c r="H9460">
        <v>25</v>
      </c>
      <c r="I9460" s="12" t="s">
        <v>2884</v>
      </c>
      <c r="J9460" s="12">
        <v>1</v>
      </c>
      <c r="K9460" s="12">
        <v>1</v>
      </c>
      <c r="L9460" s="12">
        <v>1</v>
      </c>
      <c r="M9460" s="12">
        <v>0</v>
      </c>
      <c r="N9460" s="13" t="str">
        <f t="shared" si="437"/>
        <v>Go</v>
      </c>
      <c r="O9460" t="str">
        <f t="shared" si="439"/>
        <v>0</v>
      </c>
      <c r="P9460" t="s">
        <v>78</v>
      </c>
      <c r="Q9460" t="s">
        <v>17</v>
      </c>
      <c r="R9460">
        <v>1776</v>
      </c>
    </row>
    <row r="9461" spans="1:18">
      <c r="A9461" t="s">
        <v>405</v>
      </c>
      <c r="B9461" t="s">
        <v>11</v>
      </c>
      <c r="C9461">
        <v>14</v>
      </c>
      <c r="D9461">
        <v>1</v>
      </c>
      <c r="E9461" s="52" t="str">
        <f t="shared" si="438"/>
        <v>H</v>
      </c>
      <c r="F9461">
        <v>7</v>
      </c>
      <c r="G9461">
        <v>2</v>
      </c>
      <c r="H9461">
        <v>26</v>
      </c>
      <c r="I9461" s="12" t="s">
        <v>2885</v>
      </c>
      <c r="J9461" s="12">
        <v>1</v>
      </c>
      <c r="K9461" s="12">
        <v>1</v>
      </c>
      <c r="L9461" s="12">
        <v>1</v>
      </c>
      <c r="M9461" s="12">
        <v>0</v>
      </c>
      <c r="N9461" s="13" t="str">
        <f t="shared" si="437"/>
        <v>Go</v>
      </c>
      <c r="O9461" t="str">
        <f t="shared" si="439"/>
        <v>0</v>
      </c>
      <c r="P9461" t="s">
        <v>78</v>
      </c>
      <c r="Q9461" t="s">
        <v>17</v>
      </c>
      <c r="R9461">
        <v>1776</v>
      </c>
    </row>
    <row r="9462" spans="1:18">
      <c r="A9462" t="s">
        <v>405</v>
      </c>
      <c r="B9462" t="s">
        <v>11</v>
      </c>
      <c r="C9462">
        <v>14</v>
      </c>
      <c r="D9462">
        <v>1</v>
      </c>
      <c r="E9462" s="52" t="str">
        <f t="shared" si="438"/>
        <v>H</v>
      </c>
      <c r="F9462">
        <v>7</v>
      </c>
      <c r="G9462">
        <v>2</v>
      </c>
      <c r="H9462">
        <v>27</v>
      </c>
      <c r="I9462" s="12" t="s">
        <v>2886</v>
      </c>
      <c r="J9462" s="12">
        <v>1</v>
      </c>
      <c r="K9462" s="12">
        <v>1</v>
      </c>
      <c r="L9462" s="12">
        <v>1</v>
      </c>
      <c r="M9462" s="12">
        <v>0</v>
      </c>
      <c r="N9462" s="13" t="str">
        <f t="shared" si="437"/>
        <v>Go</v>
      </c>
      <c r="O9462" t="str">
        <f t="shared" si="439"/>
        <v>0</v>
      </c>
      <c r="P9462" t="s">
        <v>78</v>
      </c>
      <c r="Q9462" t="s">
        <v>17</v>
      </c>
      <c r="R9462">
        <v>1776</v>
      </c>
    </row>
    <row r="9463" spans="1:18">
      <c r="A9463" t="s">
        <v>405</v>
      </c>
      <c r="B9463" t="s">
        <v>11</v>
      </c>
      <c r="C9463">
        <v>14</v>
      </c>
      <c r="D9463">
        <v>1</v>
      </c>
      <c r="E9463" s="52" t="str">
        <f t="shared" si="438"/>
        <v>H</v>
      </c>
      <c r="F9463">
        <v>7</v>
      </c>
      <c r="G9463">
        <v>2</v>
      </c>
      <c r="H9463">
        <v>28</v>
      </c>
      <c r="I9463" s="12" t="s">
        <v>2887</v>
      </c>
      <c r="J9463" s="12">
        <v>1</v>
      </c>
      <c r="K9463" s="12">
        <v>1</v>
      </c>
      <c r="L9463" s="12">
        <v>1</v>
      </c>
      <c r="M9463" s="12">
        <v>0</v>
      </c>
      <c r="N9463" s="13" t="str">
        <f t="shared" si="437"/>
        <v>Go</v>
      </c>
      <c r="O9463" t="str">
        <f t="shared" si="439"/>
        <v>0</v>
      </c>
      <c r="P9463" t="s">
        <v>78</v>
      </c>
      <c r="Q9463" t="s">
        <v>17</v>
      </c>
      <c r="R9463">
        <v>1776</v>
      </c>
    </row>
    <row r="9464" spans="1:18">
      <c r="A9464" t="s">
        <v>405</v>
      </c>
      <c r="B9464" t="s">
        <v>11</v>
      </c>
      <c r="C9464">
        <v>14</v>
      </c>
      <c r="D9464">
        <v>1</v>
      </c>
      <c r="E9464" s="52" t="str">
        <f t="shared" si="438"/>
        <v>H</v>
      </c>
      <c r="F9464">
        <v>7</v>
      </c>
      <c r="G9464">
        <v>2</v>
      </c>
      <c r="H9464">
        <v>31</v>
      </c>
      <c r="I9464" s="12" t="s">
        <v>2890</v>
      </c>
      <c r="J9464" s="12">
        <v>1</v>
      </c>
      <c r="K9464" s="12">
        <v>1</v>
      </c>
      <c r="L9464" s="12">
        <v>1</v>
      </c>
      <c r="M9464" s="12">
        <v>0</v>
      </c>
      <c r="N9464" s="13" t="str">
        <f t="shared" si="437"/>
        <v>Go</v>
      </c>
      <c r="O9464" t="str">
        <f t="shared" si="439"/>
        <v>0</v>
      </c>
      <c r="P9464" t="s">
        <v>78</v>
      </c>
      <c r="Q9464" t="s">
        <v>17</v>
      </c>
      <c r="R9464">
        <v>1776</v>
      </c>
    </row>
    <row r="9465" spans="1:18">
      <c r="A9465" t="s">
        <v>405</v>
      </c>
      <c r="B9465" t="s">
        <v>11</v>
      </c>
      <c r="C9465">
        <v>14</v>
      </c>
      <c r="D9465">
        <v>1</v>
      </c>
      <c r="E9465" s="52" t="str">
        <f t="shared" si="438"/>
        <v>H</v>
      </c>
      <c r="F9465">
        <v>7</v>
      </c>
      <c r="G9465">
        <v>2</v>
      </c>
      <c r="H9465">
        <v>32</v>
      </c>
      <c r="I9465" s="12" t="s">
        <v>2891</v>
      </c>
      <c r="J9465" s="12">
        <v>3</v>
      </c>
      <c r="K9465" s="12">
        <v>1</v>
      </c>
      <c r="L9465" s="12">
        <v>1</v>
      </c>
      <c r="M9465" s="12">
        <v>0</v>
      </c>
      <c r="N9465" s="13" t="str">
        <f t="shared" si="437"/>
        <v>Go</v>
      </c>
      <c r="O9465" t="str">
        <f t="shared" si="439"/>
        <v>0</v>
      </c>
      <c r="P9465" t="s">
        <v>78</v>
      </c>
      <c r="Q9465" t="s">
        <v>17</v>
      </c>
      <c r="R9465">
        <v>1776</v>
      </c>
    </row>
    <row r="9466" spans="1:18">
      <c r="A9466" t="s">
        <v>405</v>
      </c>
      <c r="B9466" t="s">
        <v>11</v>
      </c>
      <c r="C9466">
        <v>14</v>
      </c>
      <c r="D9466">
        <v>1</v>
      </c>
      <c r="E9466" s="52" t="str">
        <f t="shared" si="438"/>
        <v>H</v>
      </c>
      <c r="F9466">
        <v>7</v>
      </c>
      <c r="G9466">
        <v>2</v>
      </c>
      <c r="H9466">
        <v>33</v>
      </c>
      <c r="I9466" s="12" t="s">
        <v>2892</v>
      </c>
      <c r="J9466" s="12">
        <v>2</v>
      </c>
      <c r="K9466" s="12">
        <v>1</v>
      </c>
      <c r="L9466" s="12">
        <v>1</v>
      </c>
      <c r="M9466" s="12">
        <v>0</v>
      </c>
      <c r="N9466" s="13" t="str">
        <f t="shared" si="437"/>
        <v>Go</v>
      </c>
      <c r="O9466" t="str">
        <f t="shared" si="439"/>
        <v>0</v>
      </c>
      <c r="P9466" t="s">
        <v>78</v>
      </c>
      <c r="Q9466" t="s">
        <v>17</v>
      </c>
      <c r="R9466">
        <v>1776</v>
      </c>
    </row>
    <row r="9467" spans="1:18">
      <c r="A9467" t="s">
        <v>405</v>
      </c>
      <c r="B9467" t="s">
        <v>11</v>
      </c>
      <c r="C9467">
        <v>14</v>
      </c>
      <c r="D9467">
        <v>1</v>
      </c>
      <c r="E9467" s="52" t="str">
        <f t="shared" si="438"/>
        <v>H</v>
      </c>
      <c r="F9467">
        <v>7</v>
      </c>
      <c r="G9467">
        <v>2</v>
      </c>
      <c r="H9467">
        <v>34</v>
      </c>
      <c r="I9467" s="12" t="s">
        <v>2893</v>
      </c>
      <c r="J9467" s="12">
        <v>1</v>
      </c>
      <c r="K9467" s="12">
        <v>1</v>
      </c>
      <c r="L9467" s="12">
        <v>1</v>
      </c>
      <c r="M9467" s="12">
        <v>0</v>
      </c>
      <c r="N9467" s="13" t="str">
        <f t="shared" si="437"/>
        <v>Go</v>
      </c>
      <c r="O9467" t="str">
        <f t="shared" si="439"/>
        <v>0</v>
      </c>
      <c r="P9467" t="s">
        <v>78</v>
      </c>
      <c r="Q9467" t="s">
        <v>17</v>
      </c>
      <c r="R9467">
        <v>1776</v>
      </c>
    </row>
    <row r="9468" spans="1:18">
      <c r="A9468" t="s">
        <v>405</v>
      </c>
      <c r="B9468" t="s">
        <v>11</v>
      </c>
      <c r="C9468">
        <v>14</v>
      </c>
      <c r="D9468">
        <v>1</v>
      </c>
      <c r="E9468" s="52" t="str">
        <f t="shared" si="438"/>
        <v>H</v>
      </c>
      <c r="F9468">
        <v>7</v>
      </c>
      <c r="G9468">
        <v>2</v>
      </c>
      <c r="H9468">
        <v>35</v>
      </c>
      <c r="I9468" s="12" t="s">
        <v>2894</v>
      </c>
      <c r="J9468" s="12">
        <v>1</v>
      </c>
      <c r="K9468" s="12">
        <v>1</v>
      </c>
      <c r="L9468" s="12">
        <v>1</v>
      </c>
      <c r="M9468" s="12">
        <v>0</v>
      </c>
      <c r="N9468" s="13" t="str">
        <f t="shared" si="437"/>
        <v>Go</v>
      </c>
      <c r="O9468" t="str">
        <f t="shared" si="439"/>
        <v>0</v>
      </c>
      <c r="P9468" t="s">
        <v>78</v>
      </c>
      <c r="Q9468" t="s">
        <v>17</v>
      </c>
      <c r="R9468">
        <v>1776</v>
      </c>
    </row>
    <row r="9469" spans="1:18">
      <c r="A9469" t="s">
        <v>405</v>
      </c>
      <c r="B9469" t="s">
        <v>11</v>
      </c>
      <c r="C9469">
        <v>14</v>
      </c>
      <c r="D9469">
        <v>1</v>
      </c>
      <c r="E9469" s="52" t="str">
        <f t="shared" si="438"/>
        <v>H</v>
      </c>
      <c r="F9469">
        <v>7</v>
      </c>
      <c r="G9469">
        <v>2</v>
      </c>
      <c r="H9469">
        <v>37</v>
      </c>
      <c r="I9469" s="12" t="s">
        <v>2896</v>
      </c>
      <c r="J9469" s="12">
        <v>1</v>
      </c>
      <c r="K9469" s="12">
        <v>1</v>
      </c>
      <c r="L9469" s="12">
        <v>1</v>
      </c>
      <c r="M9469" s="12">
        <v>0</v>
      </c>
      <c r="N9469" s="13" t="str">
        <f t="shared" si="437"/>
        <v>Go</v>
      </c>
      <c r="O9469" t="str">
        <f t="shared" si="439"/>
        <v>0</v>
      </c>
      <c r="P9469" t="s">
        <v>78</v>
      </c>
      <c r="Q9469" t="s">
        <v>17</v>
      </c>
      <c r="R9469">
        <v>1776</v>
      </c>
    </row>
    <row r="9470" spans="1:18">
      <c r="A9470" t="s">
        <v>405</v>
      </c>
      <c r="B9470" t="s">
        <v>11</v>
      </c>
      <c r="C9470">
        <v>14</v>
      </c>
      <c r="D9470">
        <v>1</v>
      </c>
      <c r="E9470" s="52" t="str">
        <f t="shared" si="438"/>
        <v>H</v>
      </c>
      <c r="F9470">
        <v>7</v>
      </c>
      <c r="G9470">
        <v>2</v>
      </c>
      <c r="H9470">
        <v>38</v>
      </c>
      <c r="I9470" s="12" t="s">
        <v>2897</v>
      </c>
      <c r="J9470" s="12">
        <v>1</v>
      </c>
      <c r="K9470" s="12">
        <v>1</v>
      </c>
      <c r="L9470" s="12">
        <v>1</v>
      </c>
      <c r="M9470" s="12">
        <v>0</v>
      </c>
      <c r="N9470" s="13" t="str">
        <f t="shared" si="437"/>
        <v>Go</v>
      </c>
      <c r="O9470" t="str">
        <f t="shared" si="439"/>
        <v>0</v>
      </c>
      <c r="P9470" t="s">
        <v>78</v>
      </c>
      <c r="Q9470" t="s">
        <v>17</v>
      </c>
      <c r="R9470">
        <v>1776</v>
      </c>
    </row>
    <row r="9471" spans="1:18">
      <c r="A9471" t="s">
        <v>405</v>
      </c>
      <c r="B9471" t="s">
        <v>11</v>
      </c>
      <c r="C9471">
        <v>14</v>
      </c>
      <c r="D9471">
        <v>1</v>
      </c>
      <c r="E9471" s="52" t="str">
        <f t="shared" si="438"/>
        <v>H</v>
      </c>
      <c r="F9471">
        <v>7</v>
      </c>
      <c r="G9471">
        <v>2</v>
      </c>
      <c r="H9471">
        <v>40</v>
      </c>
      <c r="I9471" s="12" t="s">
        <v>2899</v>
      </c>
      <c r="J9471" s="12">
        <v>4</v>
      </c>
      <c r="K9471" s="12">
        <v>1</v>
      </c>
      <c r="L9471" s="12">
        <v>1</v>
      </c>
      <c r="M9471" s="12">
        <v>0</v>
      </c>
      <c r="N9471" s="13" t="str">
        <f t="shared" si="437"/>
        <v>Go</v>
      </c>
      <c r="O9471" t="str">
        <f t="shared" si="439"/>
        <v>0</v>
      </c>
      <c r="P9471" t="s">
        <v>78</v>
      </c>
      <c r="Q9471" t="s">
        <v>17</v>
      </c>
      <c r="R9471">
        <v>1776</v>
      </c>
    </row>
    <row r="9472" spans="1:18">
      <c r="A9472" t="s">
        <v>405</v>
      </c>
      <c r="B9472" t="s">
        <v>11</v>
      </c>
      <c r="C9472">
        <v>14</v>
      </c>
      <c r="D9472">
        <v>1</v>
      </c>
      <c r="E9472" s="52" t="str">
        <f t="shared" si="438"/>
        <v>H</v>
      </c>
      <c r="F9472">
        <v>7</v>
      </c>
      <c r="G9472">
        <v>2</v>
      </c>
      <c r="H9472">
        <v>3</v>
      </c>
      <c r="I9472" s="12" t="s">
        <v>2862</v>
      </c>
      <c r="J9472" s="12">
        <v>0</v>
      </c>
      <c r="K9472" s="12">
        <v>1</v>
      </c>
      <c r="L9472" s="12">
        <v>1</v>
      </c>
      <c r="M9472" s="12">
        <v>1</v>
      </c>
      <c r="N9472" s="13" t="str">
        <f t="shared" si="437"/>
        <v>NoGo</v>
      </c>
      <c r="O9472" t="str">
        <f t="shared" si="439"/>
        <v>0</v>
      </c>
      <c r="P9472" t="s">
        <v>78</v>
      </c>
      <c r="Q9472" t="s">
        <v>17</v>
      </c>
      <c r="R9472">
        <v>1776</v>
      </c>
    </row>
    <row r="9473" spans="1:18">
      <c r="A9473" t="s">
        <v>405</v>
      </c>
      <c r="B9473" t="s">
        <v>11</v>
      </c>
      <c r="C9473">
        <v>14</v>
      </c>
      <c r="D9473">
        <v>1</v>
      </c>
      <c r="E9473" s="52" t="str">
        <f t="shared" si="438"/>
        <v>H</v>
      </c>
      <c r="F9473">
        <v>7</v>
      </c>
      <c r="G9473">
        <v>2</v>
      </c>
      <c r="H9473">
        <v>5</v>
      </c>
      <c r="I9473" s="12" t="s">
        <v>2864</v>
      </c>
      <c r="J9473" s="12">
        <v>0</v>
      </c>
      <c r="K9473" s="12">
        <v>1</v>
      </c>
      <c r="L9473" s="12">
        <v>1</v>
      </c>
      <c r="M9473" s="12">
        <v>1</v>
      </c>
      <c r="N9473" s="13" t="str">
        <f t="shared" si="437"/>
        <v>NoGo</v>
      </c>
      <c r="O9473" t="str">
        <f t="shared" si="439"/>
        <v>0</v>
      </c>
      <c r="P9473" t="s">
        <v>78</v>
      </c>
      <c r="Q9473" t="s">
        <v>17</v>
      </c>
      <c r="R9473">
        <v>1776</v>
      </c>
    </row>
    <row r="9474" spans="1:18">
      <c r="A9474" t="s">
        <v>405</v>
      </c>
      <c r="B9474" t="s">
        <v>11</v>
      </c>
      <c r="C9474">
        <v>14</v>
      </c>
      <c r="D9474">
        <v>1</v>
      </c>
      <c r="E9474" s="52" t="str">
        <f t="shared" si="438"/>
        <v>H</v>
      </c>
      <c r="F9474">
        <v>7</v>
      </c>
      <c r="G9474">
        <v>2</v>
      </c>
      <c r="H9474">
        <v>10</v>
      </c>
      <c r="I9474" s="12" t="s">
        <v>2869</v>
      </c>
      <c r="J9474" s="12">
        <v>0</v>
      </c>
      <c r="K9474" s="12">
        <v>1</v>
      </c>
      <c r="L9474" s="12">
        <v>1</v>
      </c>
      <c r="M9474" s="12">
        <v>1</v>
      </c>
      <c r="N9474" s="13" t="str">
        <f t="shared" si="437"/>
        <v>NoGo</v>
      </c>
      <c r="O9474" t="str">
        <f t="shared" si="439"/>
        <v>0</v>
      </c>
      <c r="P9474" t="s">
        <v>78</v>
      </c>
      <c r="Q9474" t="s">
        <v>17</v>
      </c>
      <c r="R9474">
        <v>1776</v>
      </c>
    </row>
    <row r="9475" spans="1:18">
      <c r="A9475" t="s">
        <v>405</v>
      </c>
      <c r="B9475" t="s">
        <v>11</v>
      </c>
      <c r="C9475">
        <v>14</v>
      </c>
      <c r="D9475">
        <v>1</v>
      </c>
      <c r="E9475" s="52" t="str">
        <f t="shared" si="438"/>
        <v>H</v>
      </c>
      <c r="F9475">
        <v>7</v>
      </c>
      <c r="G9475">
        <v>2</v>
      </c>
      <c r="H9475">
        <v>12</v>
      </c>
      <c r="I9475" s="12" t="s">
        <v>2871</v>
      </c>
      <c r="J9475" s="12">
        <v>1</v>
      </c>
      <c r="K9475" s="12">
        <v>0</v>
      </c>
      <c r="L9475" s="12">
        <v>1</v>
      </c>
      <c r="M9475" s="12">
        <v>1</v>
      </c>
      <c r="N9475" s="13" t="str">
        <f t="shared" si="437"/>
        <v>NoGo</v>
      </c>
      <c r="O9475" t="str">
        <f t="shared" si="439"/>
        <v>1</v>
      </c>
      <c r="P9475" t="s">
        <v>78</v>
      </c>
      <c r="Q9475" t="s">
        <v>17</v>
      </c>
      <c r="R9475">
        <v>1776</v>
      </c>
    </row>
    <row r="9476" spans="1:18">
      <c r="A9476" t="s">
        <v>405</v>
      </c>
      <c r="B9476" t="s">
        <v>11</v>
      </c>
      <c r="C9476">
        <v>14</v>
      </c>
      <c r="D9476">
        <v>1</v>
      </c>
      <c r="E9476" s="52" t="str">
        <f t="shared" si="438"/>
        <v>H</v>
      </c>
      <c r="F9476">
        <v>7</v>
      </c>
      <c r="G9476">
        <v>2</v>
      </c>
      <c r="H9476">
        <v>17</v>
      </c>
      <c r="I9476" s="12" t="s">
        <v>2876</v>
      </c>
      <c r="J9476" s="12">
        <v>1</v>
      </c>
      <c r="K9476" s="12">
        <v>1</v>
      </c>
      <c r="L9476" s="12">
        <v>1</v>
      </c>
      <c r="M9476" s="12">
        <v>1</v>
      </c>
      <c r="N9476" s="13" t="str">
        <f t="shared" si="437"/>
        <v>NoGo</v>
      </c>
      <c r="O9476" t="str">
        <f t="shared" si="439"/>
        <v>0</v>
      </c>
      <c r="P9476" t="s">
        <v>78</v>
      </c>
      <c r="Q9476" t="s">
        <v>17</v>
      </c>
      <c r="R9476">
        <v>1776</v>
      </c>
    </row>
    <row r="9477" spans="1:18">
      <c r="A9477" t="s">
        <v>405</v>
      </c>
      <c r="B9477" t="s">
        <v>11</v>
      </c>
      <c r="C9477">
        <v>14</v>
      </c>
      <c r="D9477">
        <v>1</v>
      </c>
      <c r="E9477" s="52" t="str">
        <f t="shared" si="438"/>
        <v>H</v>
      </c>
      <c r="F9477">
        <v>7</v>
      </c>
      <c r="G9477">
        <v>2</v>
      </c>
      <c r="H9477">
        <v>22</v>
      </c>
      <c r="I9477" s="12" t="s">
        <v>2881</v>
      </c>
      <c r="J9477" s="12">
        <v>1</v>
      </c>
      <c r="K9477" s="12">
        <v>0</v>
      </c>
      <c r="L9477" s="12">
        <v>1</v>
      </c>
      <c r="M9477" s="12">
        <v>1</v>
      </c>
      <c r="N9477" s="13" t="str">
        <f t="shared" si="437"/>
        <v>NoGo</v>
      </c>
      <c r="O9477" t="str">
        <f t="shared" si="439"/>
        <v>1</v>
      </c>
      <c r="P9477" t="s">
        <v>78</v>
      </c>
      <c r="Q9477" t="s">
        <v>17</v>
      </c>
      <c r="R9477">
        <v>1776</v>
      </c>
    </row>
    <row r="9478" spans="1:18">
      <c r="A9478" t="s">
        <v>405</v>
      </c>
      <c r="B9478" t="s">
        <v>11</v>
      </c>
      <c r="C9478">
        <v>14</v>
      </c>
      <c r="D9478">
        <v>1</v>
      </c>
      <c r="E9478" s="52" t="str">
        <f t="shared" si="438"/>
        <v>H</v>
      </c>
      <c r="F9478">
        <v>7</v>
      </c>
      <c r="G9478">
        <v>2</v>
      </c>
      <c r="H9478">
        <v>29</v>
      </c>
      <c r="I9478" s="12" t="s">
        <v>2888</v>
      </c>
      <c r="J9478" s="12">
        <v>1</v>
      </c>
      <c r="K9478" s="12">
        <v>0</v>
      </c>
      <c r="L9478" s="12">
        <v>1</v>
      </c>
      <c r="M9478" s="12">
        <v>1</v>
      </c>
      <c r="N9478" s="13" t="str">
        <f t="shared" si="437"/>
        <v>NoGo</v>
      </c>
      <c r="O9478" t="str">
        <f t="shared" si="439"/>
        <v>1</v>
      </c>
      <c r="P9478" t="s">
        <v>78</v>
      </c>
      <c r="Q9478" t="s">
        <v>17</v>
      </c>
      <c r="R9478">
        <v>1776</v>
      </c>
    </row>
    <row r="9479" spans="1:18">
      <c r="A9479" t="s">
        <v>405</v>
      </c>
      <c r="B9479" t="s">
        <v>11</v>
      </c>
      <c r="C9479">
        <v>14</v>
      </c>
      <c r="D9479">
        <v>1</v>
      </c>
      <c r="E9479" s="52" t="str">
        <f t="shared" si="438"/>
        <v>H</v>
      </c>
      <c r="F9479">
        <v>7</v>
      </c>
      <c r="G9479">
        <v>2</v>
      </c>
      <c r="H9479">
        <v>30</v>
      </c>
      <c r="I9479" s="12" t="s">
        <v>2889</v>
      </c>
      <c r="J9479" s="12">
        <v>1</v>
      </c>
      <c r="K9479" s="12">
        <v>0</v>
      </c>
      <c r="L9479" s="12">
        <v>1</v>
      </c>
      <c r="M9479" s="12">
        <v>1</v>
      </c>
      <c r="N9479" s="13" t="str">
        <f t="shared" si="437"/>
        <v>NoGo</v>
      </c>
      <c r="O9479" t="str">
        <f t="shared" si="439"/>
        <v>1</v>
      </c>
      <c r="P9479" t="s">
        <v>78</v>
      </c>
      <c r="Q9479" t="s">
        <v>17</v>
      </c>
      <c r="R9479">
        <v>1776</v>
      </c>
    </row>
    <row r="9480" spans="1:18">
      <c r="A9480" t="s">
        <v>405</v>
      </c>
      <c r="B9480" t="s">
        <v>11</v>
      </c>
      <c r="C9480">
        <v>14</v>
      </c>
      <c r="D9480">
        <v>1</v>
      </c>
      <c r="E9480" s="52" t="str">
        <f t="shared" si="438"/>
        <v>H</v>
      </c>
      <c r="F9480">
        <v>7</v>
      </c>
      <c r="G9480">
        <v>2</v>
      </c>
      <c r="H9480">
        <v>36</v>
      </c>
      <c r="I9480" s="12" t="s">
        <v>2895</v>
      </c>
      <c r="J9480" s="12">
        <v>0</v>
      </c>
      <c r="K9480" s="12">
        <v>1</v>
      </c>
      <c r="L9480" s="12">
        <v>1</v>
      </c>
      <c r="M9480" s="12">
        <v>1</v>
      </c>
      <c r="N9480" s="13" t="str">
        <f t="shared" si="437"/>
        <v>NoGo</v>
      </c>
      <c r="O9480" t="str">
        <f t="shared" si="439"/>
        <v>0</v>
      </c>
      <c r="P9480" t="s">
        <v>78</v>
      </c>
      <c r="Q9480" t="s">
        <v>17</v>
      </c>
      <c r="R9480">
        <v>1776</v>
      </c>
    </row>
    <row r="9481" spans="1:18">
      <c r="A9481" t="s">
        <v>405</v>
      </c>
      <c r="B9481" t="s">
        <v>11</v>
      </c>
      <c r="C9481">
        <v>14</v>
      </c>
      <c r="D9481">
        <v>1</v>
      </c>
      <c r="E9481" s="52" t="str">
        <f t="shared" si="438"/>
        <v>H</v>
      </c>
      <c r="F9481">
        <v>7</v>
      </c>
      <c r="G9481">
        <v>2</v>
      </c>
      <c r="H9481">
        <v>39</v>
      </c>
      <c r="I9481" s="12" t="s">
        <v>2898</v>
      </c>
      <c r="J9481" s="12">
        <v>1</v>
      </c>
      <c r="K9481" s="12">
        <v>0</v>
      </c>
      <c r="L9481" s="12">
        <v>1</v>
      </c>
      <c r="M9481" s="12">
        <v>1</v>
      </c>
      <c r="N9481" s="13" t="str">
        <f t="shared" si="437"/>
        <v>NoGo</v>
      </c>
      <c r="O9481" t="str">
        <f t="shared" si="439"/>
        <v>1</v>
      </c>
      <c r="P9481" t="s">
        <v>78</v>
      </c>
      <c r="Q9481" t="s">
        <v>17</v>
      </c>
      <c r="R9481">
        <v>1776</v>
      </c>
    </row>
    <row r="9482" spans="1:18">
      <c r="A9482" t="s">
        <v>405</v>
      </c>
      <c r="B9482" t="s">
        <v>11</v>
      </c>
      <c r="C9482">
        <v>14</v>
      </c>
      <c r="D9482">
        <v>1</v>
      </c>
      <c r="E9482" s="52" t="str">
        <f t="shared" si="438"/>
        <v>H</v>
      </c>
      <c r="F9482">
        <v>7</v>
      </c>
      <c r="G9482">
        <v>3</v>
      </c>
      <c r="H9482">
        <v>1</v>
      </c>
      <c r="I9482" s="12" t="s">
        <v>2900</v>
      </c>
      <c r="J9482" s="12">
        <v>7</v>
      </c>
      <c r="K9482" s="12">
        <v>1</v>
      </c>
      <c r="L9482" s="12">
        <v>1</v>
      </c>
      <c r="M9482" s="12">
        <v>0</v>
      </c>
      <c r="N9482" s="13" t="str">
        <f t="shared" si="437"/>
        <v>Go</v>
      </c>
      <c r="O9482" t="str">
        <f t="shared" si="439"/>
        <v>0</v>
      </c>
      <c r="P9482" t="s">
        <v>78</v>
      </c>
      <c r="Q9482" t="s">
        <v>17</v>
      </c>
      <c r="R9482">
        <v>1776</v>
      </c>
    </row>
    <row r="9483" spans="1:18">
      <c r="A9483" t="s">
        <v>405</v>
      </c>
      <c r="B9483" t="s">
        <v>11</v>
      </c>
      <c r="C9483">
        <v>14</v>
      </c>
      <c r="D9483">
        <v>1</v>
      </c>
      <c r="E9483" s="52" t="str">
        <f t="shared" si="438"/>
        <v>H</v>
      </c>
      <c r="F9483">
        <v>7</v>
      </c>
      <c r="G9483">
        <v>3</v>
      </c>
      <c r="H9483">
        <v>2</v>
      </c>
      <c r="I9483" s="12" t="s">
        <v>2901</v>
      </c>
      <c r="J9483" s="12">
        <v>1</v>
      </c>
      <c r="K9483" s="12">
        <v>1</v>
      </c>
      <c r="L9483" s="12">
        <v>1</v>
      </c>
      <c r="M9483" s="12">
        <v>0</v>
      </c>
      <c r="N9483" s="13" t="str">
        <f t="shared" si="437"/>
        <v>Go</v>
      </c>
      <c r="O9483" t="str">
        <f t="shared" si="439"/>
        <v>0</v>
      </c>
      <c r="P9483" t="s">
        <v>78</v>
      </c>
      <c r="Q9483" t="s">
        <v>17</v>
      </c>
      <c r="R9483">
        <v>1776</v>
      </c>
    </row>
    <row r="9484" spans="1:18">
      <c r="A9484" t="s">
        <v>405</v>
      </c>
      <c r="B9484" t="s">
        <v>11</v>
      </c>
      <c r="C9484">
        <v>14</v>
      </c>
      <c r="D9484">
        <v>1</v>
      </c>
      <c r="E9484" s="52" t="str">
        <f t="shared" si="438"/>
        <v>H</v>
      </c>
      <c r="F9484">
        <v>7</v>
      </c>
      <c r="G9484">
        <v>3</v>
      </c>
      <c r="H9484">
        <v>4</v>
      </c>
      <c r="I9484" s="12" t="s">
        <v>2903</v>
      </c>
      <c r="J9484" s="12">
        <v>2</v>
      </c>
      <c r="K9484" s="12">
        <v>1</v>
      </c>
      <c r="L9484" s="12">
        <v>1</v>
      </c>
      <c r="M9484" s="12">
        <v>0</v>
      </c>
      <c r="N9484" s="13" t="str">
        <f t="shared" si="437"/>
        <v>Go</v>
      </c>
      <c r="O9484" t="str">
        <f t="shared" si="439"/>
        <v>0</v>
      </c>
      <c r="P9484" t="s">
        <v>78</v>
      </c>
      <c r="Q9484" t="s">
        <v>17</v>
      </c>
      <c r="R9484">
        <v>1776</v>
      </c>
    </row>
    <row r="9485" spans="1:18">
      <c r="A9485" t="s">
        <v>405</v>
      </c>
      <c r="B9485" t="s">
        <v>11</v>
      </c>
      <c r="C9485">
        <v>14</v>
      </c>
      <c r="D9485">
        <v>1</v>
      </c>
      <c r="E9485" s="52" t="str">
        <f t="shared" si="438"/>
        <v>H</v>
      </c>
      <c r="F9485">
        <v>7</v>
      </c>
      <c r="G9485">
        <v>3</v>
      </c>
      <c r="H9485">
        <v>6</v>
      </c>
      <c r="I9485" s="12" t="s">
        <v>2905</v>
      </c>
      <c r="J9485" s="12">
        <v>1</v>
      </c>
      <c r="K9485" s="12">
        <v>1</v>
      </c>
      <c r="L9485" s="12">
        <v>1</v>
      </c>
      <c r="M9485" s="12">
        <v>0</v>
      </c>
      <c r="N9485" s="13" t="str">
        <f t="shared" si="437"/>
        <v>Go</v>
      </c>
      <c r="O9485" t="str">
        <f t="shared" si="439"/>
        <v>0</v>
      </c>
      <c r="P9485" t="s">
        <v>78</v>
      </c>
      <c r="Q9485" t="s">
        <v>17</v>
      </c>
      <c r="R9485">
        <v>1776</v>
      </c>
    </row>
    <row r="9486" spans="1:18">
      <c r="A9486" t="s">
        <v>405</v>
      </c>
      <c r="B9486" t="s">
        <v>11</v>
      </c>
      <c r="C9486">
        <v>14</v>
      </c>
      <c r="D9486">
        <v>1</v>
      </c>
      <c r="E9486" s="52" t="str">
        <f t="shared" si="438"/>
        <v>H</v>
      </c>
      <c r="F9486">
        <v>7</v>
      </c>
      <c r="G9486">
        <v>3</v>
      </c>
      <c r="H9486">
        <v>7</v>
      </c>
      <c r="I9486" s="12" t="s">
        <v>2906</v>
      </c>
      <c r="J9486" s="12">
        <v>1</v>
      </c>
      <c r="K9486" s="12">
        <v>1</v>
      </c>
      <c r="L9486" s="12">
        <v>1</v>
      </c>
      <c r="M9486" s="12">
        <v>0</v>
      </c>
      <c r="N9486" s="13" t="str">
        <f t="shared" si="437"/>
        <v>Go</v>
      </c>
      <c r="O9486" t="str">
        <f t="shared" si="439"/>
        <v>0</v>
      </c>
      <c r="P9486" t="s">
        <v>78</v>
      </c>
      <c r="Q9486" t="s">
        <v>17</v>
      </c>
      <c r="R9486">
        <v>1776</v>
      </c>
    </row>
    <row r="9487" spans="1:18">
      <c r="A9487" t="s">
        <v>405</v>
      </c>
      <c r="B9487" t="s">
        <v>11</v>
      </c>
      <c r="C9487">
        <v>14</v>
      </c>
      <c r="D9487">
        <v>1</v>
      </c>
      <c r="E9487" s="52" t="str">
        <f t="shared" si="438"/>
        <v>H</v>
      </c>
      <c r="F9487">
        <v>7</v>
      </c>
      <c r="G9487">
        <v>3</v>
      </c>
      <c r="H9487">
        <v>8</v>
      </c>
      <c r="I9487" s="12" t="s">
        <v>2907</v>
      </c>
      <c r="J9487" s="12">
        <v>9</v>
      </c>
      <c r="K9487" s="12">
        <v>1</v>
      </c>
      <c r="L9487" s="12">
        <v>0</v>
      </c>
      <c r="M9487" s="12">
        <v>0</v>
      </c>
      <c r="N9487" s="13" t="str">
        <f t="shared" si="437"/>
        <v>Go</v>
      </c>
      <c r="O9487" t="str">
        <f t="shared" si="439"/>
        <v>0</v>
      </c>
      <c r="P9487" t="s">
        <v>78</v>
      </c>
      <c r="Q9487" t="s">
        <v>17</v>
      </c>
      <c r="R9487">
        <v>1776</v>
      </c>
    </row>
    <row r="9488" spans="1:18">
      <c r="A9488" t="s">
        <v>405</v>
      </c>
      <c r="B9488" t="s">
        <v>11</v>
      </c>
      <c r="C9488">
        <v>14</v>
      </c>
      <c r="D9488">
        <v>1</v>
      </c>
      <c r="E9488" s="52" t="str">
        <f t="shared" si="438"/>
        <v>H</v>
      </c>
      <c r="F9488">
        <v>7</v>
      </c>
      <c r="G9488">
        <v>3</v>
      </c>
      <c r="H9488">
        <v>9</v>
      </c>
      <c r="I9488" s="12" t="s">
        <v>2908</v>
      </c>
      <c r="J9488" s="12">
        <v>3</v>
      </c>
      <c r="K9488" s="12">
        <v>1</v>
      </c>
      <c r="L9488" s="12">
        <v>1</v>
      </c>
      <c r="M9488" s="12">
        <v>0</v>
      </c>
      <c r="N9488" s="13" t="str">
        <f t="shared" si="437"/>
        <v>Go</v>
      </c>
      <c r="O9488" t="str">
        <f t="shared" si="439"/>
        <v>0</v>
      </c>
      <c r="P9488" t="s">
        <v>78</v>
      </c>
      <c r="Q9488" t="s">
        <v>17</v>
      </c>
      <c r="R9488">
        <v>1776</v>
      </c>
    </row>
    <row r="9489" spans="1:18">
      <c r="A9489" t="s">
        <v>405</v>
      </c>
      <c r="B9489" t="s">
        <v>11</v>
      </c>
      <c r="C9489">
        <v>14</v>
      </c>
      <c r="D9489">
        <v>1</v>
      </c>
      <c r="E9489" s="52" t="str">
        <f t="shared" si="438"/>
        <v>H</v>
      </c>
      <c r="F9489">
        <v>7</v>
      </c>
      <c r="G9489">
        <v>3</v>
      </c>
      <c r="H9489">
        <v>11</v>
      </c>
      <c r="I9489" s="12" t="s">
        <v>2910</v>
      </c>
      <c r="J9489" s="12">
        <v>8</v>
      </c>
      <c r="K9489" s="12">
        <v>1</v>
      </c>
      <c r="L9489" s="12">
        <v>1</v>
      </c>
      <c r="M9489" s="12">
        <v>0</v>
      </c>
      <c r="N9489" s="13" t="str">
        <f t="shared" si="437"/>
        <v>Go</v>
      </c>
      <c r="O9489" t="str">
        <f t="shared" si="439"/>
        <v>0</v>
      </c>
      <c r="P9489" t="s">
        <v>78</v>
      </c>
      <c r="Q9489" t="s">
        <v>17</v>
      </c>
      <c r="R9489">
        <v>1776</v>
      </c>
    </row>
    <row r="9490" spans="1:18">
      <c r="A9490" t="s">
        <v>405</v>
      </c>
      <c r="B9490" t="s">
        <v>11</v>
      </c>
      <c r="C9490">
        <v>14</v>
      </c>
      <c r="D9490">
        <v>1</v>
      </c>
      <c r="E9490" s="52" t="str">
        <f t="shared" si="438"/>
        <v>H</v>
      </c>
      <c r="F9490">
        <v>7</v>
      </c>
      <c r="G9490">
        <v>3</v>
      </c>
      <c r="H9490">
        <v>13</v>
      </c>
      <c r="I9490" s="12" t="s">
        <v>2912</v>
      </c>
      <c r="J9490" s="12">
        <v>1</v>
      </c>
      <c r="K9490" s="12">
        <v>1</v>
      </c>
      <c r="L9490" s="12">
        <v>1</v>
      </c>
      <c r="M9490" s="12">
        <v>0</v>
      </c>
      <c r="N9490" s="13" t="str">
        <f t="shared" si="437"/>
        <v>Go</v>
      </c>
      <c r="O9490" t="str">
        <f t="shared" si="439"/>
        <v>0</v>
      </c>
      <c r="P9490" t="s">
        <v>78</v>
      </c>
      <c r="Q9490" t="s">
        <v>17</v>
      </c>
      <c r="R9490">
        <v>1776</v>
      </c>
    </row>
    <row r="9491" spans="1:18">
      <c r="A9491" t="s">
        <v>405</v>
      </c>
      <c r="B9491" t="s">
        <v>11</v>
      </c>
      <c r="C9491">
        <v>14</v>
      </c>
      <c r="D9491">
        <v>1</v>
      </c>
      <c r="E9491" s="52" t="str">
        <f t="shared" si="438"/>
        <v>H</v>
      </c>
      <c r="F9491">
        <v>7</v>
      </c>
      <c r="G9491">
        <v>3</v>
      </c>
      <c r="H9491">
        <v>14</v>
      </c>
      <c r="I9491" s="12" t="s">
        <v>2913</v>
      </c>
      <c r="J9491" s="12">
        <v>14</v>
      </c>
      <c r="K9491" s="12">
        <v>1</v>
      </c>
      <c r="L9491" s="12">
        <v>0</v>
      </c>
      <c r="M9491" s="12">
        <v>0</v>
      </c>
      <c r="N9491" s="13" t="str">
        <f t="shared" si="437"/>
        <v>Go</v>
      </c>
      <c r="O9491" t="str">
        <f t="shared" si="439"/>
        <v>0</v>
      </c>
      <c r="P9491" t="s">
        <v>78</v>
      </c>
      <c r="Q9491" t="s">
        <v>17</v>
      </c>
      <c r="R9491">
        <v>1776</v>
      </c>
    </row>
    <row r="9492" spans="1:18">
      <c r="A9492" t="s">
        <v>405</v>
      </c>
      <c r="B9492" t="s">
        <v>11</v>
      </c>
      <c r="C9492">
        <v>14</v>
      </c>
      <c r="D9492">
        <v>1</v>
      </c>
      <c r="E9492" s="52" t="str">
        <f t="shared" si="438"/>
        <v>H</v>
      </c>
      <c r="F9492">
        <v>7</v>
      </c>
      <c r="G9492">
        <v>3</v>
      </c>
      <c r="H9492">
        <v>15</v>
      </c>
      <c r="I9492" s="12" t="s">
        <v>2914</v>
      </c>
      <c r="J9492" s="12">
        <v>5</v>
      </c>
      <c r="K9492" s="12">
        <v>1</v>
      </c>
      <c r="L9492" s="12">
        <v>1</v>
      </c>
      <c r="M9492" s="12">
        <v>0</v>
      </c>
      <c r="N9492" s="13" t="str">
        <f t="shared" si="437"/>
        <v>Go</v>
      </c>
      <c r="O9492" t="str">
        <f t="shared" si="439"/>
        <v>0</v>
      </c>
      <c r="P9492" t="s">
        <v>78</v>
      </c>
      <c r="Q9492" t="s">
        <v>17</v>
      </c>
      <c r="R9492">
        <v>1776</v>
      </c>
    </row>
    <row r="9493" spans="1:18">
      <c r="A9493" t="s">
        <v>405</v>
      </c>
      <c r="B9493" t="s">
        <v>11</v>
      </c>
      <c r="C9493">
        <v>14</v>
      </c>
      <c r="D9493">
        <v>1</v>
      </c>
      <c r="E9493" s="52" t="str">
        <f t="shared" si="438"/>
        <v>H</v>
      </c>
      <c r="F9493">
        <v>7</v>
      </c>
      <c r="G9493">
        <v>3</v>
      </c>
      <c r="H9493">
        <v>16</v>
      </c>
      <c r="I9493" s="12" t="s">
        <v>2915</v>
      </c>
      <c r="J9493" s="12">
        <v>8</v>
      </c>
      <c r="K9493" s="12">
        <v>1</v>
      </c>
      <c r="L9493" s="12">
        <v>1</v>
      </c>
      <c r="M9493" s="12">
        <v>0</v>
      </c>
      <c r="N9493" s="13" t="str">
        <f t="shared" si="437"/>
        <v>Go</v>
      </c>
      <c r="O9493" t="str">
        <f t="shared" si="439"/>
        <v>0</v>
      </c>
      <c r="P9493" t="s">
        <v>78</v>
      </c>
      <c r="Q9493" t="s">
        <v>17</v>
      </c>
      <c r="R9493">
        <v>1776</v>
      </c>
    </row>
    <row r="9494" spans="1:18">
      <c r="A9494" t="s">
        <v>405</v>
      </c>
      <c r="B9494" t="s">
        <v>11</v>
      </c>
      <c r="C9494">
        <v>14</v>
      </c>
      <c r="D9494">
        <v>1</v>
      </c>
      <c r="E9494" s="52" t="str">
        <f t="shared" si="438"/>
        <v>H</v>
      </c>
      <c r="F9494">
        <v>7</v>
      </c>
      <c r="G9494">
        <v>3</v>
      </c>
      <c r="H9494">
        <v>18</v>
      </c>
      <c r="I9494" s="12" t="s">
        <v>2917</v>
      </c>
      <c r="J9494" s="12">
        <v>3</v>
      </c>
      <c r="K9494" s="12">
        <v>1</v>
      </c>
      <c r="L9494" s="12">
        <v>1</v>
      </c>
      <c r="M9494" s="12">
        <v>0</v>
      </c>
      <c r="N9494" s="13" t="str">
        <f t="shared" si="437"/>
        <v>Go</v>
      </c>
      <c r="O9494" t="str">
        <f t="shared" si="439"/>
        <v>0</v>
      </c>
      <c r="P9494" t="s">
        <v>78</v>
      </c>
      <c r="Q9494" t="s">
        <v>17</v>
      </c>
      <c r="R9494">
        <v>1776</v>
      </c>
    </row>
    <row r="9495" spans="1:18">
      <c r="A9495" t="s">
        <v>405</v>
      </c>
      <c r="B9495" t="s">
        <v>11</v>
      </c>
      <c r="C9495">
        <v>14</v>
      </c>
      <c r="D9495">
        <v>1</v>
      </c>
      <c r="E9495" s="52" t="str">
        <f t="shared" si="438"/>
        <v>H</v>
      </c>
      <c r="F9495">
        <v>7</v>
      </c>
      <c r="G9495">
        <v>3</v>
      </c>
      <c r="H9495">
        <v>19</v>
      </c>
      <c r="I9495" s="12" t="s">
        <v>2918</v>
      </c>
      <c r="J9495" s="12">
        <v>1</v>
      </c>
      <c r="K9495" s="12">
        <v>1</v>
      </c>
      <c r="L9495" s="12">
        <v>1</v>
      </c>
      <c r="M9495" s="12">
        <v>0</v>
      </c>
      <c r="N9495" s="13" t="str">
        <f t="shared" si="437"/>
        <v>Go</v>
      </c>
      <c r="O9495" t="str">
        <f t="shared" si="439"/>
        <v>0</v>
      </c>
      <c r="P9495" t="s">
        <v>78</v>
      </c>
      <c r="Q9495" t="s">
        <v>17</v>
      </c>
      <c r="R9495">
        <v>1776</v>
      </c>
    </row>
    <row r="9496" spans="1:18">
      <c r="A9496" t="s">
        <v>405</v>
      </c>
      <c r="B9496" t="s">
        <v>11</v>
      </c>
      <c r="C9496">
        <v>14</v>
      </c>
      <c r="D9496">
        <v>1</v>
      </c>
      <c r="E9496" s="52" t="str">
        <f t="shared" si="438"/>
        <v>H</v>
      </c>
      <c r="F9496">
        <v>7</v>
      </c>
      <c r="G9496">
        <v>3</v>
      </c>
      <c r="H9496">
        <v>20</v>
      </c>
      <c r="I9496" s="12" t="s">
        <v>2919</v>
      </c>
      <c r="J9496" s="12">
        <v>1</v>
      </c>
      <c r="K9496" s="12">
        <v>1</v>
      </c>
      <c r="L9496" s="12">
        <v>1</v>
      </c>
      <c r="M9496" s="12">
        <v>0</v>
      </c>
      <c r="N9496" s="13" t="str">
        <f t="shared" si="437"/>
        <v>Go</v>
      </c>
      <c r="O9496" t="str">
        <f t="shared" si="439"/>
        <v>0</v>
      </c>
      <c r="P9496" t="s">
        <v>78</v>
      </c>
      <c r="Q9496" t="s">
        <v>17</v>
      </c>
      <c r="R9496">
        <v>1776</v>
      </c>
    </row>
    <row r="9497" spans="1:18">
      <c r="A9497" t="s">
        <v>405</v>
      </c>
      <c r="B9497" t="s">
        <v>11</v>
      </c>
      <c r="C9497">
        <v>14</v>
      </c>
      <c r="D9497">
        <v>1</v>
      </c>
      <c r="E9497" s="52" t="str">
        <f t="shared" si="438"/>
        <v>H</v>
      </c>
      <c r="F9497">
        <v>7</v>
      </c>
      <c r="G9497">
        <v>3</v>
      </c>
      <c r="H9497">
        <v>21</v>
      </c>
      <c r="I9497" s="12" t="s">
        <v>2920</v>
      </c>
      <c r="J9497" s="12">
        <v>1</v>
      </c>
      <c r="K9497" s="12">
        <v>1</v>
      </c>
      <c r="L9497" s="12">
        <v>1</v>
      </c>
      <c r="M9497" s="12">
        <v>0</v>
      </c>
      <c r="N9497" s="13" t="str">
        <f t="shared" si="437"/>
        <v>Go</v>
      </c>
      <c r="O9497" t="str">
        <f t="shared" si="439"/>
        <v>0</v>
      </c>
      <c r="P9497" t="s">
        <v>78</v>
      </c>
      <c r="Q9497" t="s">
        <v>17</v>
      </c>
      <c r="R9497">
        <v>1776</v>
      </c>
    </row>
    <row r="9498" spans="1:18">
      <c r="A9498" t="s">
        <v>405</v>
      </c>
      <c r="B9498" t="s">
        <v>11</v>
      </c>
      <c r="C9498">
        <v>14</v>
      </c>
      <c r="D9498">
        <v>1</v>
      </c>
      <c r="E9498" s="52" t="str">
        <f t="shared" si="438"/>
        <v>H</v>
      </c>
      <c r="F9498">
        <v>7</v>
      </c>
      <c r="G9498">
        <v>3</v>
      </c>
      <c r="H9498">
        <v>23</v>
      </c>
      <c r="I9498" s="12" t="s">
        <v>2922</v>
      </c>
      <c r="J9498" s="12">
        <v>1</v>
      </c>
      <c r="K9498" s="12">
        <v>1</v>
      </c>
      <c r="L9498" s="12">
        <v>1</v>
      </c>
      <c r="M9498" s="12">
        <v>0</v>
      </c>
      <c r="N9498" s="13" t="str">
        <f t="shared" ref="N9498:N9561" si="440">IF(M9498=0,"Go","NoGo")</f>
        <v>Go</v>
      </c>
      <c r="O9498" t="str">
        <f t="shared" si="439"/>
        <v>0</v>
      </c>
      <c r="P9498" t="s">
        <v>78</v>
      </c>
      <c r="Q9498" t="s">
        <v>17</v>
      </c>
      <c r="R9498">
        <v>1776</v>
      </c>
    </row>
    <row r="9499" spans="1:18">
      <c r="A9499" t="s">
        <v>405</v>
      </c>
      <c r="B9499" t="s">
        <v>11</v>
      </c>
      <c r="C9499">
        <v>14</v>
      </c>
      <c r="D9499">
        <v>1</v>
      </c>
      <c r="E9499" s="52" t="str">
        <f t="shared" si="438"/>
        <v>H</v>
      </c>
      <c r="F9499">
        <v>7</v>
      </c>
      <c r="G9499">
        <v>3</v>
      </c>
      <c r="H9499">
        <v>24</v>
      </c>
      <c r="I9499" s="12" t="s">
        <v>2923</v>
      </c>
      <c r="J9499" s="12">
        <v>1</v>
      </c>
      <c r="K9499" s="12">
        <v>1</v>
      </c>
      <c r="L9499" s="12">
        <v>1</v>
      </c>
      <c r="M9499" s="12">
        <v>0</v>
      </c>
      <c r="N9499" s="13" t="str">
        <f t="shared" si="440"/>
        <v>Go</v>
      </c>
      <c r="O9499" t="str">
        <f t="shared" si="439"/>
        <v>0</v>
      </c>
      <c r="P9499" t="s">
        <v>78</v>
      </c>
      <c r="Q9499" t="s">
        <v>17</v>
      </c>
      <c r="R9499">
        <v>1776</v>
      </c>
    </row>
    <row r="9500" spans="1:18">
      <c r="A9500" t="s">
        <v>405</v>
      </c>
      <c r="B9500" t="s">
        <v>11</v>
      </c>
      <c r="C9500">
        <v>14</v>
      </c>
      <c r="D9500">
        <v>1</v>
      </c>
      <c r="E9500" s="52" t="str">
        <f t="shared" si="438"/>
        <v>H</v>
      </c>
      <c r="F9500">
        <v>7</v>
      </c>
      <c r="G9500">
        <v>3</v>
      </c>
      <c r="H9500">
        <v>25</v>
      </c>
      <c r="I9500" s="12" t="s">
        <v>2924</v>
      </c>
      <c r="J9500" s="12">
        <v>1</v>
      </c>
      <c r="K9500" s="12">
        <v>1</v>
      </c>
      <c r="L9500" s="12">
        <v>1</v>
      </c>
      <c r="M9500" s="12">
        <v>0</v>
      </c>
      <c r="N9500" s="13" t="str">
        <f t="shared" si="440"/>
        <v>Go</v>
      </c>
      <c r="O9500" t="str">
        <f t="shared" si="439"/>
        <v>0</v>
      </c>
      <c r="P9500" t="s">
        <v>78</v>
      </c>
      <c r="Q9500" t="s">
        <v>17</v>
      </c>
      <c r="R9500">
        <v>1776</v>
      </c>
    </row>
    <row r="9501" spans="1:18">
      <c r="A9501" t="s">
        <v>405</v>
      </c>
      <c r="B9501" t="s">
        <v>11</v>
      </c>
      <c r="C9501">
        <v>14</v>
      </c>
      <c r="D9501">
        <v>1</v>
      </c>
      <c r="E9501" s="52" t="str">
        <f t="shared" si="438"/>
        <v>H</v>
      </c>
      <c r="F9501">
        <v>7</v>
      </c>
      <c r="G9501">
        <v>3</v>
      </c>
      <c r="H9501">
        <v>26</v>
      </c>
      <c r="I9501" s="12" t="s">
        <v>2925</v>
      </c>
      <c r="J9501" s="12">
        <v>1</v>
      </c>
      <c r="K9501" s="12">
        <v>1</v>
      </c>
      <c r="L9501" s="12">
        <v>1</v>
      </c>
      <c r="M9501" s="12">
        <v>0</v>
      </c>
      <c r="N9501" s="13" t="str">
        <f t="shared" si="440"/>
        <v>Go</v>
      </c>
      <c r="O9501" t="str">
        <f t="shared" si="439"/>
        <v>0</v>
      </c>
      <c r="P9501" t="s">
        <v>78</v>
      </c>
      <c r="Q9501" t="s">
        <v>17</v>
      </c>
      <c r="R9501">
        <v>1776</v>
      </c>
    </row>
    <row r="9502" spans="1:18">
      <c r="A9502" t="s">
        <v>405</v>
      </c>
      <c r="B9502" t="s">
        <v>11</v>
      </c>
      <c r="C9502">
        <v>14</v>
      </c>
      <c r="D9502">
        <v>1</v>
      </c>
      <c r="E9502" s="52" t="str">
        <f t="shared" si="438"/>
        <v>H</v>
      </c>
      <c r="F9502">
        <v>7</v>
      </c>
      <c r="G9502">
        <v>3</v>
      </c>
      <c r="H9502">
        <v>27</v>
      </c>
      <c r="I9502" s="12" t="s">
        <v>2926</v>
      </c>
      <c r="J9502" s="12">
        <v>1</v>
      </c>
      <c r="K9502" s="12">
        <v>1</v>
      </c>
      <c r="L9502" s="12">
        <v>1</v>
      </c>
      <c r="M9502" s="12">
        <v>0</v>
      </c>
      <c r="N9502" s="13" t="str">
        <f t="shared" si="440"/>
        <v>Go</v>
      </c>
      <c r="O9502" t="str">
        <f t="shared" si="439"/>
        <v>0</v>
      </c>
      <c r="P9502" t="s">
        <v>78</v>
      </c>
      <c r="Q9502" t="s">
        <v>17</v>
      </c>
      <c r="R9502">
        <v>1776</v>
      </c>
    </row>
    <row r="9503" spans="1:18">
      <c r="A9503" t="s">
        <v>405</v>
      </c>
      <c r="B9503" t="s">
        <v>11</v>
      </c>
      <c r="C9503">
        <v>14</v>
      </c>
      <c r="D9503">
        <v>1</v>
      </c>
      <c r="E9503" s="52" t="str">
        <f t="shared" si="438"/>
        <v>H</v>
      </c>
      <c r="F9503">
        <v>7</v>
      </c>
      <c r="G9503">
        <v>3</v>
      </c>
      <c r="H9503">
        <v>28</v>
      </c>
      <c r="I9503" s="12" t="s">
        <v>2927</v>
      </c>
      <c r="J9503" s="12">
        <v>1</v>
      </c>
      <c r="K9503" s="12">
        <v>1</v>
      </c>
      <c r="L9503" s="12">
        <v>1</v>
      </c>
      <c r="M9503" s="12">
        <v>0</v>
      </c>
      <c r="N9503" s="13" t="str">
        <f t="shared" si="440"/>
        <v>Go</v>
      </c>
      <c r="O9503" t="str">
        <f t="shared" si="439"/>
        <v>0</v>
      </c>
      <c r="P9503" t="s">
        <v>78</v>
      </c>
      <c r="Q9503" t="s">
        <v>17</v>
      </c>
      <c r="R9503">
        <v>1776</v>
      </c>
    </row>
    <row r="9504" spans="1:18">
      <c r="A9504" t="s">
        <v>405</v>
      </c>
      <c r="B9504" t="s">
        <v>11</v>
      </c>
      <c r="C9504">
        <v>14</v>
      </c>
      <c r="D9504">
        <v>1</v>
      </c>
      <c r="E9504" s="52" t="str">
        <f t="shared" si="438"/>
        <v>H</v>
      </c>
      <c r="F9504">
        <v>7</v>
      </c>
      <c r="G9504">
        <v>3</v>
      </c>
      <c r="H9504">
        <v>31</v>
      </c>
      <c r="I9504" s="12" t="s">
        <v>2930</v>
      </c>
      <c r="J9504" s="12">
        <v>1</v>
      </c>
      <c r="K9504" s="12">
        <v>1</v>
      </c>
      <c r="L9504" s="12">
        <v>1</v>
      </c>
      <c r="M9504" s="12">
        <v>0</v>
      </c>
      <c r="N9504" s="13" t="str">
        <f t="shared" si="440"/>
        <v>Go</v>
      </c>
      <c r="O9504" t="str">
        <f t="shared" si="439"/>
        <v>0</v>
      </c>
      <c r="P9504" t="s">
        <v>78</v>
      </c>
      <c r="Q9504" t="s">
        <v>17</v>
      </c>
      <c r="R9504">
        <v>1776</v>
      </c>
    </row>
    <row r="9505" spans="1:18">
      <c r="A9505" t="s">
        <v>405</v>
      </c>
      <c r="B9505" t="s">
        <v>11</v>
      </c>
      <c r="C9505">
        <v>14</v>
      </c>
      <c r="D9505">
        <v>1</v>
      </c>
      <c r="E9505" s="52" t="str">
        <f t="shared" si="438"/>
        <v>H</v>
      </c>
      <c r="F9505">
        <v>7</v>
      </c>
      <c r="G9505">
        <v>3</v>
      </c>
      <c r="H9505">
        <v>32</v>
      </c>
      <c r="I9505" s="12" t="s">
        <v>2931</v>
      </c>
      <c r="J9505" s="12">
        <v>1</v>
      </c>
      <c r="K9505" s="12">
        <v>1</v>
      </c>
      <c r="L9505" s="12">
        <v>1</v>
      </c>
      <c r="M9505" s="12">
        <v>0</v>
      </c>
      <c r="N9505" s="13" t="str">
        <f t="shared" si="440"/>
        <v>Go</v>
      </c>
      <c r="O9505" t="str">
        <f t="shared" si="439"/>
        <v>0</v>
      </c>
      <c r="P9505" t="s">
        <v>78</v>
      </c>
      <c r="Q9505" t="s">
        <v>17</v>
      </c>
      <c r="R9505">
        <v>1776</v>
      </c>
    </row>
    <row r="9506" spans="1:18">
      <c r="A9506" t="s">
        <v>405</v>
      </c>
      <c r="B9506" t="s">
        <v>11</v>
      </c>
      <c r="C9506">
        <v>14</v>
      </c>
      <c r="D9506">
        <v>1</v>
      </c>
      <c r="E9506" s="52" t="str">
        <f t="shared" si="438"/>
        <v>H</v>
      </c>
      <c r="F9506">
        <v>7</v>
      </c>
      <c r="G9506">
        <v>3</v>
      </c>
      <c r="H9506">
        <v>33</v>
      </c>
      <c r="I9506" s="12" t="s">
        <v>2932</v>
      </c>
      <c r="J9506" s="12">
        <v>1</v>
      </c>
      <c r="K9506" s="12">
        <v>1</v>
      </c>
      <c r="L9506" s="12">
        <v>1</v>
      </c>
      <c r="M9506" s="12">
        <v>0</v>
      </c>
      <c r="N9506" s="13" t="str">
        <f t="shared" si="440"/>
        <v>Go</v>
      </c>
      <c r="O9506" t="str">
        <f t="shared" si="439"/>
        <v>0</v>
      </c>
      <c r="P9506" t="s">
        <v>78</v>
      </c>
      <c r="Q9506" t="s">
        <v>17</v>
      </c>
      <c r="R9506">
        <v>1776</v>
      </c>
    </row>
    <row r="9507" spans="1:18">
      <c r="A9507" t="s">
        <v>405</v>
      </c>
      <c r="B9507" t="s">
        <v>11</v>
      </c>
      <c r="C9507">
        <v>14</v>
      </c>
      <c r="D9507">
        <v>1</v>
      </c>
      <c r="E9507" s="52" t="str">
        <f t="shared" si="438"/>
        <v>H</v>
      </c>
      <c r="F9507">
        <v>7</v>
      </c>
      <c r="G9507">
        <v>3</v>
      </c>
      <c r="H9507">
        <v>34</v>
      </c>
      <c r="I9507" s="12" t="s">
        <v>2933</v>
      </c>
      <c r="J9507" s="12">
        <v>1</v>
      </c>
      <c r="K9507" s="12">
        <v>1</v>
      </c>
      <c r="L9507" s="12">
        <v>1</v>
      </c>
      <c r="M9507" s="12">
        <v>0</v>
      </c>
      <c r="N9507" s="13" t="str">
        <f t="shared" si="440"/>
        <v>Go</v>
      </c>
      <c r="O9507" t="str">
        <f t="shared" si="439"/>
        <v>0</v>
      </c>
      <c r="P9507" t="s">
        <v>78</v>
      </c>
      <c r="Q9507" t="s">
        <v>17</v>
      </c>
      <c r="R9507">
        <v>1776</v>
      </c>
    </row>
    <row r="9508" spans="1:18">
      <c r="A9508" t="s">
        <v>405</v>
      </c>
      <c r="B9508" t="s">
        <v>11</v>
      </c>
      <c r="C9508">
        <v>14</v>
      </c>
      <c r="D9508">
        <v>1</v>
      </c>
      <c r="E9508" s="52" t="str">
        <f t="shared" si="438"/>
        <v>H</v>
      </c>
      <c r="F9508">
        <v>7</v>
      </c>
      <c r="G9508">
        <v>3</v>
      </c>
      <c r="H9508">
        <v>35</v>
      </c>
      <c r="I9508" s="12" t="s">
        <v>2934</v>
      </c>
      <c r="J9508" s="12">
        <v>1</v>
      </c>
      <c r="K9508" s="12">
        <v>1</v>
      </c>
      <c r="L9508" s="12">
        <v>1</v>
      </c>
      <c r="M9508" s="12">
        <v>0</v>
      </c>
      <c r="N9508" s="13" t="str">
        <f t="shared" si="440"/>
        <v>Go</v>
      </c>
      <c r="O9508" t="str">
        <f t="shared" si="439"/>
        <v>0</v>
      </c>
      <c r="P9508" t="s">
        <v>78</v>
      </c>
      <c r="Q9508" t="s">
        <v>17</v>
      </c>
      <c r="R9508">
        <v>1776</v>
      </c>
    </row>
    <row r="9509" spans="1:18">
      <c r="A9509" t="s">
        <v>405</v>
      </c>
      <c r="B9509" t="s">
        <v>11</v>
      </c>
      <c r="C9509">
        <v>14</v>
      </c>
      <c r="D9509">
        <v>1</v>
      </c>
      <c r="E9509" s="52" t="str">
        <f t="shared" si="438"/>
        <v>H</v>
      </c>
      <c r="F9509">
        <v>7</v>
      </c>
      <c r="G9509">
        <v>3</v>
      </c>
      <c r="H9509">
        <v>37</v>
      </c>
      <c r="I9509" s="12" t="s">
        <v>2936</v>
      </c>
      <c r="J9509" s="12">
        <v>1</v>
      </c>
      <c r="K9509" s="12">
        <v>1</v>
      </c>
      <c r="L9509" s="12">
        <v>1</v>
      </c>
      <c r="M9509" s="12">
        <v>0</v>
      </c>
      <c r="N9509" s="13" t="str">
        <f t="shared" si="440"/>
        <v>Go</v>
      </c>
      <c r="O9509" t="str">
        <f t="shared" si="439"/>
        <v>0</v>
      </c>
      <c r="P9509" t="s">
        <v>78</v>
      </c>
      <c r="Q9509" t="s">
        <v>17</v>
      </c>
      <c r="R9509">
        <v>1776</v>
      </c>
    </row>
    <row r="9510" spans="1:18">
      <c r="A9510" t="s">
        <v>405</v>
      </c>
      <c r="B9510" t="s">
        <v>11</v>
      </c>
      <c r="C9510">
        <v>14</v>
      </c>
      <c r="D9510">
        <v>1</v>
      </c>
      <c r="E9510" s="52" t="str">
        <f t="shared" si="438"/>
        <v>H</v>
      </c>
      <c r="F9510">
        <v>7</v>
      </c>
      <c r="G9510">
        <v>3</v>
      </c>
      <c r="H9510">
        <v>38</v>
      </c>
      <c r="I9510" s="12" t="s">
        <v>2937</v>
      </c>
      <c r="J9510" s="12">
        <v>1</v>
      </c>
      <c r="K9510" s="12">
        <v>1</v>
      </c>
      <c r="L9510" s="12">
        <v>1</v>
      </c>
      <c r="M9510" s="12">
        <v>0</v>
      </c>
      <c r="N9510" s="13" t="str">
        <f t="shared" si="440"/>
        <v>Go</v>
      </c>
      <c r="O9510" t="str">
        <f t="shared" si="439"/>
        <v>0</v>
      </c>
      <c r="P9510" t="s">
        <v>78</v>
      </c>
      <c r="Q9510" t="s">
        <v>17</v>
      </c>
      <c r="R9510">
        <v>1776</v>
      </c>
    </row>
    <row r="9511" spans="1:18">
      <c r="A9511" t="s">
        <v>405</v>
      </c>
      <c r="B9511" t="s">
        <v>11</v>
      </c>
      <c r="C9511">
        <v>14</v>
      </c>
      <c r="D9511">
        <v>1</v>
      </c>
      <c r="E9511" s="52" t="str">
        <f t="shared" si="438"/>
        <v>H</v>
      </c>
      <c r="F9511">
        <v>7</v>
      </c>
      <c r="G9511">
        <v>3</v>
      </c>
      <c r="H9511">
        <v>40</v>
      </c>
      <c r="I9511" s="12" t="s">
        <v>2939</v>
      </c>
      <c r="J9511" s="12">
        <v>1</v>
      </c>
      <c r="K9511" s="12">
        <v>1</v>
      </c>
      <c r="L9511" s="12">
        <v>1</v>
      </c>
      <c r="M9511" s="12">
        <v>0</v>
      </c>
      <c r="N9511" s="13" t="str">
        <f t="shared" si="440"/>
        <v>Go</v>
      </c>
      <c r="O9511" t="str">
        <f t="shared" si="439"/>
        <v>0</v>
      </c>
      <c r="P9511" t="s">
        <v>78</v>
      </c>
      <c r="Q9511" t="s">
        <v>17</v>
      </c>
      <c r="R9511">
        <v>1776</v>
      </c>
    </row>
    <row r="9512" spans="1:18">
      <c r="A9512" t="s">
        <v>405</v>
      </c>
      <c r="B9512" t="s">
        <v>11</v>
      </c>
      <c r="C9512">
        <v>14</v>
      </c>
      <c r="D9512">
        <v>1</v>
      </c>
      <c r="E9512" s="52" t="str">
        <f t="shared" si="438"/>
        <v>H</v>
      </c>
      <c r="F9512">
        <v>7</v>
      </c>
      <c r="G9512">
        <v>3</v>
      </c>
      <c r="H9512">
        <v>3</v>
      </c>
      <c r="I9512" s="12" t="s">
        <v>2902</v>
      </c>
      <c r="J9512" s="12">
        <v>0</v>
      </c>
      <c r="K9512" s="12">
        <v>1</v>
      </c>
      <c r="L9512" s="12">
        <v>1</v>
      </c>
      <c r="M9512" s="12">
        <v>1</v>
      </c>
      <c r="N9512" s="13" t="str">
        <f t="shared" si="440"/>
        <v>NoGo</v>
      </c>
      <c r="O9512" t="str">
        <f t="shared" si="439"/>
        <v>0</v>
      </c>
      <c r="P9512" t="s">
        <v>78</v>
      </c>
      <c r="Q9512" t="s">
        <v>17</v>
      </c>
      <c r="R9512">
        <v>1776</v>
      </c>
    </row>
    <row r="9513" spans="1:18">
      <c r="A9513" t="s">
        <v>405</v>
      </c>
      <c r="B9513" t="s">
        <v>11</v>
      </c>
      <c r="C9513">
        <v>14</v>
      </c>
      <c r="D9513">
        <v>1</v>
      </c>
      <c r="E9513" s="52" t="str">
        <f t="shared" si="438"/>
        <v>H</v>
      </c>
      <c r="F9513">
        <v>7</v>
      </c>
      <c r="G9513">
        <v>3</v>
      </c>
      <c r="H9513">
        <v>5</v>
      </c>
      <c r="I9513" s="12" t="s">
        <v>2904</v>
      </c>
      <c r="J9513" s="12">
        <v>1</v>
      </c>
      <c r="K9513" s="12">
        <v>0</v>
      </c>
      <c r="L9513" s="12">
        <v>1</v>
      </c>
      <c r="M9513" s="12">
        <v>1</v>
      </c>
      <c r="N9513" s="13" t="str">
        <f t="shared" si="440"/>
        <v>NoGo</v>
      </c>
      <c r="O9513" t="str">
        <f t="shared" si="439"/>
        <v>1</v>
      </c>
      <c r="P9513" t="s">
        <v>78</v>
      </c>
      <c r="Q9513" t="s">
        <v>17</v>
      </c>
      <c r="R9513">
        <v>1776</v>
      </c>
    </row>
    <row r="9514" spans="1:18">
      <c r="A9514" t="s">
        <v>405</v>
      </c>
      <c r="B9514" t="s">
        <v>11</v>
      </c>
      <c r="C9514">
        <v>14</v>
      </c>
      <c r="D9514">
        <v>1</v>
      </c>
      <c r="E9514" s="52" t="str">
        <f t="shared" si="438"/>
        <v>H</v>
      </c>
      <c r="F9514">
        <v>7</v>
      </c>
      <c r="G9514">
        <v>3</v>
      </c>
      <c r="H9514">
        <v>10</v>
      </c>
      <c r="I9514" s="12" t="s">
        <v>2909</v>
      </c>
      <c r="J9514" s="12">
        <v>0</v>
      </c>
      <c r="K9514" s="12">
        <v>1</v>
      </c>
      <c r="L9514" s="12">
        <v>1</v>
      </c>
      <c r="M9514" s="12">
        <v>1</v>
      </c>
      <c r="N9514" s="13" t="str">
        <f t="shared" si="440"/>
        <v>NoGo</v>
      </c>
      <c r="O9514" t="str">
        <f t="shared" si="439"/>
        <v>0</v>
      </c>
      <c r="P9514" t="s">
        <v>78</v>
      </c>
      <c r="Q9514" t="s">
        <v>17</v>
      </c>
      <c r="R9514">
        <v>1776</v>
      </c>
    </row>
    <row r="9515" spans="1:18">
      <c r="A9515" t="s">
        <v>405</v>
      </c>
      <c r="B9515" t="s">
        <v>11</v>
      </c>
      <c r="C9515">
        <v>14</v>
      </c>
      <c r="D9515">
        <v>1</v>
      </c>
      <c r="E9515" s="52" t="str">
        <f t="shared" si="438"/>
        <v>H</v>
      </c>
      <c r="F9515">
        <v>7</v>
      </c>
      <c r="G9515">
        <v>3</v>
      </c>
      <c r="H9515">
        <v>12</v>
      </c>
      <c r="I9515" s="12" t="s">
        <v>2911</v>
      </c>
      <c r="J9515" s="12">
        <v>0</v>
      </c>
      <c r="K9515" s="12">
        <v>1</v>
      </c>
      <c r="L9515" s="12">
        <v>1</v>
      </c>
      <c r="M9515" s="12">
        <v>1</v>
      </c>
      <c r="N9515" s="13" t="str">
        <f t="shared" si="440"/>
        <v>NoGo</v>
      </c>
      <c r="O9515" t="str">
        <f t="shared" si="439"/>
        <v>0</v>
      </c>
      <c r="P9515" t="s">
        <v>78</v>
      </c>
      <c r="Q9515" t="s">
        <v>17</v>
      </c>
      <c r="R9515">
        <v>1776</v>
      </c>
    </row>
    <row r="9516" spans="1:18">
      <c r="A9516" t="s">
        <v>405</v>
      </c>
      <c r="B9516" t="s">
        <v>11</v>
      </c>
      <c r="C9516">
        <v>14</v>
      </c>
      <c r="D9516">
        <v>1</v>
      </c>
      <c r="E9516" s="52" t="str">
        <f t="shared" si="438"/>
        <v>H</v>
      </c>
      <c r="F9516">
        <v>7</v>
      </c>
      <c r="G9516">
        <v>3</v>
      </c>
      <c r="H9516">
        <v>17</v>
      </c>
      <c r="I9516" s="12" t="s">
        <v>2916</v>
      </c>
      <c r="J9516" s="12">
        <v>0</v>
      </c>
      <c r="K9516" s="12">
        <v>1</v>
      </c>
      <c r="L9516" s="12">
        <v>1</v>
      </c>
      <c r="M9516" s="12">
        <v>1</v>
      </c>
      <c r="N9516" s="13" t="str">
        <f t="shared" si="440"/>
        <v>NoGo</v>
      </c>
      <c r="O9516" t="str">
        <f t="shared" si="439"/>
        <v>0</v>
      </c>
      <c r="P9516" t="s">
        <v>78</v>
      </c>
      <c r="Q9516" t="s">
        <v>17</v>
      </c>
      <c r="R9516">
        <v>1776</v>
      </c>
    </row>
    <row r="9517" spans="1:18">
      <c r="A9517" t="s">
        <v>405</v>
      </c>
      <c r="B9517" t="s">
        <v>11</v>
      </c>
      <c r="C9517">
        <v>14</v>
      </c>
      <c r="D9517">
        <v>1</v>
      </c>
      <c r="E9517" s="52" t="str">
        <f t="shared" si="438"/>
        <v>H</v>
      </c>
      <c r="F9517">
        <v>7</v>
      </c>
      <c r="G9517">
        <v>3</v>
      </c>
      <c r="H9517">
        <v>22</v>
      </c>
      <c r="I9517" s="12" t="s">
        <v>2921</v>
      </c>
      <c r="J9517" s="12">
        <v>1</v>
      </c>
      <c r="K9517" s="12">
        <v>0</v>
      </c>
      <c r="L9517" s="12">
        <v>1</v>
      </c>
      <c r="M9517" s="12">
        <v>1</v>
      </c>
      <c r="N9517" s="13" t="str">
        <f t="shared" si="440"/>
        <v>NoGo</v>
      </c>
      <c r="O9517" t="str">
        <f t="shared" si="439"/>
        <v>1</v>
      </c>
      <c r="P9517" t="s">
        <v>78</v>
      </c>
      <c r="Q9517" t="s">
        <v>17</v>
      </c>
      <c r="R9517">
        <v>1776</v>
      </c>
    </row>
    <row r="9518" spans="1:18">
      <c r="A9518" t="s">
        <v>405</v>
      </c>
      <c r="B9518" t="s">
        <v>11</v>
      </c>
      <c r="C9518">
        <v>14</v>
      </c>
      <c r="D9518">
        <v>1</v>
      </c>
      <c r="E9518" s="52" t="str">
        <f t="shared" si="438"/>
        <v>H</v>
      </c>
      <c r="F9518">
        <v>7</v>
      </c>
      <c r="G9518">
        <v>3</v>
      </c>
      <c r="H9518">
        <v>29</v>
      </c>
      <c r="I9518" s="12" t="s">
        <v>2928</v>
      </c>
      <c r="J9518" s="12">
        <v>1</v>
      </c>
      <c r="K9518" s="12">
        <v>0</v>
      </c>
      <c r="L9518" s="12">
        <v>1</v>
      </c>
      <c r="M9518" s="12">
        <v>1</v>
      </c>
      <c r="N9518" s="13" t="str">
        <f t="shared" si="440"/>
        <v>NoGo</v>
      </c>
      <c r="O9518" t="str">
        <f t="shared" si="439"/>
        <v>1</v>
      </c>
      <c r="P9518" t="s">
        <v>78</v>
      </c>
      <c r="Q9518" t="s">
        <v>17</v>
      </c>
      <c r="R9518">
        <v>1776</v>
      </c>
    </row>
    <row r="9519" spans="1:18">
      <c r="A9519" t="s">
        <v>405</v>
      </c>
      <c r="B9519" t="s">
        <v>11</v>
      </c>
      <c r="C9519">
        <v>14</v>
      </c>
      <c r="D9519">
        <v>1</v>
      </c>
      <c r="E9519" s="52" t="str">
        <f t="shared" si="438"/>
        <v>H</v>
      </c>
      <c r="F9519">
        <v>7</v>
      </c>
      <c r="G9519">
        <v>3</v>
      </c>
      <c r="H9519">
        <v>30</v>
      </c>
      <c r="I9519" s="12" t="s">
        <v>2929</v>
      </c>
      <c r="J9519" s="12">
        <v>1</v>
      </c>
      <c r="K9519" s="12">
        <v>0</v>
      </c>
      <c r="L9519" s="12">
        <v>1</v>
      </c>
      <c r="M9519" s="12">
        <v>1</v>
      </c>
      <c r="N9519" s="13" t="str">
        <f t="shared" si="440"/>
        <v>NoGo</v>
      </c>
      <c r="O9519" t="str">
        <f t="shared" si="439"/>
        <v>1</v>
      </c>
      <c r="P9519" t="s">
        <v>78</v>
      </c>
      <c r="Q9519" t="s">
        <v>17</v>
      </c>
      <c r="R9519">
        <v>1776</v>
      </c>
    </row>
    <row r="9520" spans="1:18">
      <c r="A9520" t="s">
        <v>405</v>
      </c>
      <c r="B9520" t="s">
        <v>11</v>
      </c>
      <c r="C9520">
        <v>14</v>
      </c>
      <c r="D9520">
        <v>1</v>
      </c>
      <c r="E9520" s="52" t="str">
        <f t="shared" si="438"/>
        <v>H</v>
      </c>
      <c r="F9520">
        <v>7</v>
      </c>
      <c r="G9520">
        <v>3</v>
      </c>
      <c r="H9520">
        <v>36</v>
      </c>
      <c r="I9520" s="12" t="s">
        <v>2935</v>
      </c>
      <c r="J9520" s="12">
        <v>1</v>
      </c>
      <c r="K9520" s="12">
        <v>0</v>
      </c>
      <c r="L9520" s="12">
        <v>1</v>
      </c>
      <c r="M9520" s="12">
        <v>1</v>
      </c>
      <c r="N9520" s="13" t="str">
        <f t="shared" si="440"/>
        <v>NoGo</v>
      </c>
      <c r="O9520" t="str">
        <f t="shared" si="439"/>
        <v>1</v>
      </c>
      <c r="P9520" t="s">
        <v>78</v>
      </c>
      <c r="Q9520" t="s">
        <v>17</v>
      </c>
      <c r="R9520">
        <v>1776</v>
      </c>
    </row>
    <row r="9521" spans="1:18">
      <c r="A9521" t="s">
        <v>405</v>
      </c>
      <c r="B9521" t="s">
        <v>11</v>
      </c>
      <c r="C9521">
        <v>14</v>
      </c>
      <c r="D9521">
        <v>1</v>
      </c>
      <c r="E9521" s="52" t="str">
        <f t="shared" si="438"/>
        <v>H</v>
      </c>
      <c r="F9521">
        <v>7</v>
      </c>
      <c r="G9521">
        <v>3</v>
      </c>
      <c r="H9521">
        <v>39</v>
      </c>
      <c r="I9521" s="12" t="s">
        <v>2938</v>
      </c>
      <c r="J9521" s="12">
        <v>0</v>
      </c>
      <c r="K9521" s="12">
        <v>1</v>
      </c>
      <c r="L9521" s="12">
        <v>1</v>
      </c>
      <c r="M9521" s="12">
        <v>1</v>
      </c>
      <c r="N9521" s="13" t="str">
        <f t="shared" si="440"/>
        <v>NoGo</v>
      </c>
      <c r="O9521" t="str">
        <f t="shared" si="439"/>
        <v>0</v>
      </c>
      <c r="P9521" t="s">
        <v>78</v>
      </c>
      <c r="Q9521" t="s">
        <v>17</v>
      </c>
      <c r="R9521">
        <v>1776</v>
      </c>
    </row>
    <row r="9522" spans="1:18">
      <c r="A9522" t="s">
        <v>405</v>
      </c>
      <c r="B9522" t="s">
        <v>11</v>
      </c>
      <c r="C9522">
        <v>14</v>
      </c>
      <c r="D9522">
        <v>1</v>
      </c>
      <c r="E9522" s="52" t="str">
        <f t="shared" ref="E9522:E9585" si="441">IF(D9522=1,"H",IF(D9522=2,"H","B"))</f>
        <v>H</v>
      </c>
      <c r="F9522">
        <v>7</v>
      </c>
      <c r="G9522">
        <v>4</v>
      </c>
      <c r="H9522">
        <v>1</v>
      </c>
      <c r="I9522" s="12" t="s">
        <v>2940</v>
      </c>
      <c r="J9522" s="12">
        <v>1</v>
      </c>
      <c r="K9522" s="12">
        <v>1</v>
      </c>
      <c r="L9522" s="12">
        <v>1</v>
      </c>
      <c r="M9522" s="12">
        <v>0</v>
      </c>
      <c r="N9522" s="13" t="str">
        <f t="shared" si="440"/>
        <v>Go</v>
      </c>
      <c r="O9522" t="str">
        <f t="shared" ref="O9522:O9585" si="442">IF(K9522=0, "1", "0")</f>
        <v>0</v>
      </c>
      <c r="P9522" t="s">
        <v>78</v>
      </c>
      <c r="Q9522" t="s">
        <v>17</v>
      </c>
      <c r="R9522">
        <v>1776</v>
      </c>
    </row>
    <row r="9523" spans="1:18">
      <c r="A9523" t="s">
        <v>405</v>
      </c>
      <c r="B9523" t="s">
        <v>11</v>
      </c>
      <c r="C9523">
        <v>14</v>
      </c>
      <c r="D9523">
        <v>1</v>
      </c>
      <c r="E9523" s="52" t="str">
        <f t="shared" si="441"/>
        <v>H</v>
      </c>
      <c r="F9523">
        <v>7</v>
      </c>
      <c r="G9523">
        <v>4</v>
      </c>
      <c r="H9523">
        <v>2</v>
      </c>
      <c r="I9523" s="12" t="s">
        <v>2941</v>
      </c>
      <c r="J9523" s="12">
        <v>1</v>
      </c>
      <c r="K9523" s="12">
        <v>1</v>
      </c>
      <c r="L9523" s="12">
        <v>1</v>
      </c>
      <c r="M9523" s="12">
        <v>0</v>
      </c>
      <c r="N9523" s="13" t="str">
        <f t="shared" si="440"/>
        <v>Go</v>
      </c>
      <c r="O9523" t="str">
        <f t="shared" si="442"/>
        <v>0</v>
      </c>
      <c r="P9523" t="s">
        <v>78</v>
      </c>
      <c r="Q9523" t="s">
        <v>17</v>
      </c>
      <c r="R9523">
        <v>1776</v>
      </c>
    </row>
    <row r="9524" spans="1:18">
      <c r="A9524" t="s">
        <v>405</v>
      </c>
      <c r="B9524" t="s">
        <v>11</v>
      </c>
      <c r="C9524">
        <v>14</v>
      </c>
      <c r="D9524">
        <v>1</v>
      </c>
      <c r="E9524" s="52" t="str">
        <f t="shared" si="441"/>
        <v>H</v>
      </c>
      <c r="F9524">
        <v>7</v>
      </c>
      <c r="G9524">
        <v>4</v>
      </c>
      <c r="H9524">
        <v>4</v>
      </c>
      <c r="I9524" s="12" t="s">
        <v>2943</v>
      </c>
      <c r="J9524" s="12">
        <v>1</v>
      </c>
      <c r="K9524" s="12">
        <v>1</v>
      </c>
      <c r="L9524" s="12">
        <v>1</v>
      </c>
      <c r="M9524" s="12">
        <v>0</v>
      </c>
      <c r="N9524" s="13" t="str">
        <f t="shared" si="440"/>
        <v>Go</v>
      </c>
      <c r="O9524" t="str">
        <f t="shared" si="442"/>
        <v>0</v>
      </c>
      <c r="P9524" t="s">
        <v>78</v>
      </c>
      <c r="Q9524" t="s">
        <v>17</v>
      </c>
      <c r="R9524">
        <v>1776</v>
      </c>
    </row>
    <row r="9525" spans="1:18">
      <c r="A9525" t="s">
        <v>405</v>
      </c>
      <c r="B9525" t="s">
        <v>11</v>
      </c>
      <c r="C9525">
        <v>14</v>
      </c>
      <c r="D9525">
        <v>1</v>
      </c>
      <c r="E9525" s="52" t="str">
        <f t="shared" si="441"/>
        <v>H</v>
      </c>
      <c r="F9525">
        <v>7</v>
      </c>
      <c r="G9525">
        <v>4</v>
      </c>
      <c r="H9525">
        <v>6</v>
      </c>
      <c r="I9525" s="12" t="s">
        <v>2945</v>
      </c>
      <c r="J9525" s="12">
        <v>0</v>
      </c>
      <c r="K9525" s="12">
        <v>1</v>
      </c>
      <c r="L9525" s="12">
        <v>0</v>
      </c>
      <c r="M9525" s="12">
        <v>0</v>
      </c>
      <c r="N9525" s="13" t="str">
        <f t="shared" si="440"/>
        <v>Go</v>
      </c>
      <c r="O9525" t="str">
        <f t="shared" si="442"/>
        <v>0</v>
      </c>
      <c r="P9525" t="s">
        <v>78</v>
      </c>
      <c r="Q9525" t="s">
        <v>17</v>
      </c>
      <c r="R9525">
        <v>1776</v>
      </c>
    </row>
    <row r="9526" spans="1:18">
      <c r="A9526" t="s">
        <v>405</v>
      </c>
      <c r="B9526" t="s">
        <v>11</v>
      </c>
      <c r="C9526">
        <v>14</v>
      </c>
      <c r="D9526">
        <v>1</v>
      </c>
      <c r="E9526" s="52" t="str">
        <f t="shared" si="441"/>
        <v>H</v>
      </c>
      <c r="F9526">
        <v>7</v>
      </c>
      <c r="G9526">
        <v>4</v>
      </c>
      <c r="H9526">
        <v>7</v>
      </c>
      <c r="I9526" s="12" t="s">
        <v>2946</v>
      </c>
      <c r="J9526" s="12">
        <v>1</v>
      </c>
      <c r="K9526" s="12">
        <v>1</v>
      </c>
      <c r="L9526" s="12">
        <v>1</v>
      </c>
      <c r="M9526" s="12">
        <v>0</v>
      </c>
      <c r="N9526" s="13" t="str">
        <f t="shared" si="440"/>
        <v>Go</v>
      </c>
      <c r="O9526" t="str">
        <f t="shared" si="442"/>
        <v>0</v>
      </c>
      <c r="P9526" t="s">
        <v>78</v>
      </c>
      <c r="Q9526" t="s">
        <v>17</v>
      </c>
      <c r="R9526">
        <v>1776</v>
      </c>
    </row>
    <row r="9527" spans="1:18">
      <c r="A9527" t="s">
        <v>405</v>
      </c>
      <c r="B9527" t="s">
        <v>11</v>
      </c>
      <c r="C9527">
        <v>14</v>
      </c>
      <c r="D9527">
        <v>1</v>
      </c>
      <c r="E9527" s="52" t="str">
        <f t="shared" si="441"/>
        <v>H</v>
      </c>
      <c r="F9527">
        <v>7</v>
      </c>
      <c r="G9527">
        <v>4</v>
      </c>
      <c r="H9527">
        <v>8</v>
      </c>
      <c r="I9527" s="12" t="s">
        <v>2947</v>
      </c>
      <c r="J9527" s="12">
        <v>1</v>
      </c>
      <c r="K9527" s="12">
        <v>1</v>
      </c>
      <c r="L9527" s="12">
        <v>1</v>
      </c>
      <c r="M9527" s="12">
        <v>0</v>
      </c>
      <c r="N9527" s="13" t="str">
        <f t="shared" si="440"/>
        <v>Go</v>
      </c>
      <c r="O9527" t="str">
        <f t="shared" si="442"/>
        <v>0</v>
      </c>
      <c r="P9527" t="s">
        <v>78</v>
      </c>
      <c r="Q9527" t="s">
        <v>17</v>
      </c>
      <c r="R9527">
        <v>1776</v>
      </c>
    </row>
    <row r="9528" spans="1:18">
      <c r="A9528" t="s">
        <v>405</v>
      </c>
      <c r="B9528" t="s">
        <v>11</v>
      </c>
      <c r="C9528">
        <v>14</v>
      </c>
      <c r="D9528">
        <v>1</v>
      </c>
      <c r="E9528" s="52" t="str">
        <f t="shared" si="441"/>
        <v>H</v>
      </c>
      <c r="F9528">
        <v>7</v>
      </c>
      <c r="G9528">
        <v>4</v>
      </c>
      <c r="H9528">
        <v>9</v>
      </c>
      <c r="I9528" s="12" t="s">
        <v>2948</v>
      </c>
      <c r="J9528" s="12">
        <v>6</v>
      </c>
      <c r="K9528" s="12">
        <v>1</v>
      </c>
      <c r="L9528" s="12">
        <v>1</v>
      </c>
      <c r="M9528" s="12">
        <v>0</v>
      </c>
      <c r="N9528" s="13" t="str">
        <f t="shared" si="440"/>
        <v>Go</v>
      </c>
      <c r="O9528" t="str">
        <f t="shared" si="442"/>
        <v>0</v>
      </c>
      <c r="P9528" t="s">
        <v>78</v>
      </c>
      <c r="Q9528" t="s">
        <v>17</v>
      </c>
      <c r="R9528">
        <v>1776</v>
      </c>
    </row>
    <row r="9529" spans="1:18">
      <c r="A9529" t="s">
        <v>405</v>
      </c>
      <c r="B9529" t="s">
        <v>11</v>
      </c>
      <c r="C9529">
        <v>14</v>
      </c>
      <c r="D9529">
        <v>1</v>
      </c>
      <c r="E9529" s="52" t="str">
        <f t="shared" si="441"/>
        <v>H</v>
      </c>
      <c r="F9529">
        <v>7</v>
      </c>
      <c r="G9529">
        <v>4</v>
      </c>
      <c r="H9529">
        <v>11</v>
      </c>
      <c r="I9529" s="12" t="s">
        <v>2950</v>
      </c>
      <c r="J9529" s="12">
        <v>3</v>
      </c>
      <c r="K9529" s="12">
        <v>1</v>
      </c>
      <c r="L9529" s="12">
        <v>1</v>
      </c>
      <c r="M9529" s="12">
        <v>0</v>
      </c>
      <c r="N9529" s="13" t="str">
        <f t="shared" si="440"/>
        <v>Go</v>
      </c>
      <c r="O9529" t="str">
        <f t="shared" si="442"/>
        <v>0</v>
      </c>
      <c r="P9529" t="s">
        <v>78</v>
      </c>
      <c r="Q9529" t="s">
        <v>17</v>
      </c>
      <c r="R9529">
        <v>1776</v>
      </c>
    </row>
    <row r="9530" spans="1:18">
      <c r="A9530" t="s">
        <v>405</v>
      </c>
      <c r="B9530" t="s">
        <v>11</v>
      </c>
      <c r="C9530">
        <v>14</v>
      </c>
      <c r="D9530">
        <v>1</v>
      </c>
      <c r="E9530" s="52" t="str">
        <f t="shared" si="441"/>
        <v>H</v>
      </c>
      <c r="F9530">
        <v>7</v>
      </c>
      <c r="G9530">
        <v>4</v>
      </c>
      <c r="H9530">
        <v>13</v>
      </c>
      <c r="I9530" s="12" t="s">
        <v>2952</v>
      </c>
      <c r="J9530" s="12">
        <v>7</v>
      </c>
      <c r="K9530" s="12">
        <v>1</v>
      </c>
      <c r="L9530" s="12">
        <v>1</v>
      </c>
      <c r="M9530" s="12">
        <v>0</v>
      </c>
      <c r="N9530" s="13" t="str">
        <f t="shared" si="440"/>
        <v>Go</v>
      </c>
      <c r="O9530" t="str">
        <f t="shared" si="442"/>
        <v>0</v>
      </c>
      <c r="P9530" t="s">
        <v>78</v>
      </c>
      <c r="Q9530" t="s">
        <v>17</v>
      </c>
      <c r="R9530">
        <v>1776</v>
      </c>
    </row>
    <row r="9531" spans="1:18">
      <c r="A9531" t="s">
        <v>405</v>
      </c>
      <c r="B9531" t="s">
        <v>11</v>
      </c>
      <c r="C9531">
        <v>14</v>
      </c>
      <c r="D9531">
        <v>1</v>
      </c>
      <c r="E9531" s="52" t="str">
        <f t="shared" si="441"/>
        <v>H</v>
      </c>
      <c r="F9531">
        <v>7</v>
      </c>
      <c r="G9531">
        <v>4</v>
      </c>
      <c r="H9531">
        <v>14</v>
      </c>
      <c r="I9531" s="12" t="s">
        <v>2953</v>
      </c>
      <c r="J9531" s="12">
        <v>2</v>
      </c>
      <c r="K9531" s="12">
        <v>1</v>
      </c>
      <c r="L9531" s="12">
        <v>1</v>
      </c>
      <c r="M9531" s="12">
        <v>0</v>
      </c>
      <c r="N9531" s="13" t="str">
        <f t="shared" si="440"/>
        <v>Go</v>
      </c>
      <c r="O9531" t="str">
        <f t="shared" si="442"/>
        <v>0</v>
      </c>
      <c r="P9531" t="s">
        <v>78</v>
      </c>
      <c r="Q9531" t="s">
        <v>17</v>
      </c>
      <c r="R9531">
        <v>1776</v>
      </c>
    </row>
    <row r="9532" spans="1:18">
      <c r="A9532" t="s">
        <v>405</v>
      </c>
      <c r="B9532" t="s">
        <v>11</v>
      </c>
      <c r="C9532">
        <v>14</v>
      </c>
      <c r="D9532">
        <v>1</v>
      </c>
      <c r="E9532" s="52" t="str">
        <f t="shared" si="441"/>
        <v>H</v>
      </c>
      <c r="F9532">
        <v>7</v>
      </c>
      <c r="G9532">
        <v>4</v>
      </c>
      <c r="H9532">
        <v>15</v>
      </c>
      <c r="I9532" s="12" t="s">
        <v>2954</v>
      </c>
      <c r="J9532" s="12">
        <v>1</v>
      </c>
      <c r="K9532" s="12">
        <v>1</v>
      </c>
      <c r="L9532" s="12">
        <v>1</v>
      </c>
      <c r="M9532" s="12">
        <v>0</v>
      </c>
      <c r="N9532" s="13" t="str">
        <f t="shared" si="440"/>
        <v>Go</v>
      </c>
      <c r="O9532" t="str">
        <f t="shared" si="442"/>
        <v>0</v>
      </c>
      <c r="P9532" t="s">
        <v>78</v>
      </c>
      <c r="Q9532" t="s">
        <v>17</v>
      </c>
      <c r="R9532">
        <v>1776</v>
      </c>
    </row>
    <row r="9533" spans="1:18">
      <c r="A9533" t="s">
        <v>405</v>
      </c>
      <c r="B9533" t="s">
        <v>11</v>
      </c>
      <c r="C9533">
        <v>14</v>
      </c>
      <c r="D9533">
        <v>1</v>
      </c>
      <c r="E9533" s="52" t="str">
        <f t="shared" si="441"/>
        <v>H</v>
      </c>
      <c r="F9533">
        <v>7</v>
      </c>
      <c r="G9533">
        <v>4</v>
      </c>
      <c r="H9533">
        <v>16</v>
      </c>
      <c r="I9533" s="12" t="s">
        <v>2955</v>
      </c>
      <c r="J9533" s="12">
        <v>7</v>
      </c>
      <c r="K9533" s="12">
        <v>1</v>
      </c>
      <c r="L9533" s="12">
        <v>1</v>
      </c>
      <c r="M9533" s="12">
        <v>0</v>
      </c>
      <c r="N9533" s="13" t="str">
        <f t="shared" si="440"/>
        <v>Go</v>
      </c>
      <c r="O9533" t="str">
        <f t="shared" si="442"/>
        <v>0</v>
      </c>
      <c r="P9533" t="s">
        <v>78</v>
      </c>
      <c r="Q9533" t="s">
        <v>17</v>
      </c>
      <c r="R9533">
        <v>1776</v>
      </c>
    </row>
    <row r="9534" spans="1:18">
      <c r="A9534" t="s">
        <v>405</v>
      </c>
      <c r="B9534" t="s">
        <v>11</v>
      </c>
      <c r="C9534">
        <v>14</v>
      </c>
      <c r="D9534">
        <v>1</v>
      </c>
      <c r="E9534" s="52" t="str">
        <f t="shared" si="441"/>
        <v>H</v>
      </c>
      <c r="F9534">
        <v>7</v>
      </c>
      <c r="G9534">
        <v>4</v>
      </c>
      <c r="H9534">
        <v>18</v>
      </c>
      <c r="I9534" s="12" t="s">
        <v>2957</v>
      </c>
      <c r="J9534" s="12">
        <v>1</v>
      </c>
      <c r="K9534" s="12">
        <v>1</v>
      </c>
      <c r="L9534" s="12">
        <v>1</v>
      </c>
      <c r="M9534" s="12">
        <v>0</v>
      </c>
      <c r="N9534" s="13" t="str">
        <f t="shared" si="440"/>
        <v>Go</v>
      </c>
      <c r="O9534" t="str">
        <f t="shared" si="442"/>
        <v>0</v>
      </c>
      <c r="P9534" t="s">
        <v>78</v>
      </c>
      <c r="Q9534" t="s">
        <v>17</v>
      </c>
      <c r="R9534">
        <v>1776</v>
      </c>
    </row>
    <row r="9535" spans="1:18">
      <c r="A9535" t="s">
        <v>405</v>
      </c>
      <c r="B9535" t="s">
        <v>11</v>
      </c>
      <c r="C9535">
        <v>14</v>
      </c>
      <c r="D9535">
        <v>1</v>
      </c>
      <c r="E9535" s="52" t="str">
        <f t="shared" si="441"/>
        <v>H</v>
      </c>
      <c r="F9535">
        <v>7</v>
      </c>
      <c r="G9535">
        <v>4</v>
      </c>
      <c r="H9535">
        <v>19</v>
      </c>
      <c r="I9535" s="12" t="s">
        <v>2958</v>
      </c>
      <c r="J9535" s="12">
        <v>1</v>
      </c>
      <c r="K9535" s="12">
        <v>1</v>
      </c>
      <c r="L9535" s="12">
        <v>1</v>
      </c>
      <c r="M9535" s="12">
        <v>0</v>
      </c>
      <c r="N9535" s="13" t="str">
        <f t="shared" si="440"/>
        <v>Go</v>
      </c>
      <c r="O9535" t="str">
        <f t="shared" si="442"/>
        <v>0</v>
      </c>
      <c r="P9535" t="s">
        <v>78</v>
      </c>
      <c r="Q9535" t="s">
        <v>17</v>
      </c>
      <c r="R9535">
        <v>1776</v>
      </c>
    </row>
    <row r="9536" spans="1:18">
      <c r="A9536" t="s">
        <v>405</v>
      </c>
      <c r="B9536" t="s">
        <v>11</v>
      </c>
      <c r="C9536">
        <v>14</v>
      </c>
      <c r="D9536">
        <v>1</v>
      </c>
      <c r="E9536" s="52" t="str">
        <f t="shared" si="441"/>
        <v>H</v>
      </c>
      <c r="F9536">
        <v>7</v>
      </c>
      <c r="G9536">
        <v>4</v>
      </c>
      <c r="H9536">
        <v>20</v>
      </c>
      <c r="I9536" s="12" t="s">
        <v>2959</v>
      </c>
      <c r="J9536" s="12">
        <v>2</v>
      </c>
      <c r="K9536" s="12">
        <v>1</v>
      </c>
      <c r="L9536" s="12">
        <v>1</v>
      </c>
      <c r="M9536" s="12">
        <v>0</v>
      </c>
      <c r="N9536" s="13" t="str">
        <f t="shared" si="440"/>
        <v>Go</v>
      </c>
      <c r="O9536" t="str">
        <f t="shared" si="442"/>
        <v>0</v>
      </c>
      <c r="P9536" t="s">
        <v>78</v>
      </c>
      <c r="Q9536" t="s">
        <v>17</v>
      </c>
      <c r="R9536">
        <v>1776</v>
      </c>
    </row>
    <row r="9537" spans="1:18">
      <c r="A9537" t="s">
        <v>405</v>
      </c>
      <c r="B9537" t="s">
        <v>11</v>
      </c>
      <c r="C9537">
        <v>14</v>
      </c>
      <c r="D9537">
        <v>1</v>
      </c>
      <c r="E9537" s="52" t="str">
        <f t="shared" si="441"/>
        <v>H</v>
      </c>
      <c r="F9537">
        <v>7</v>
      </c>
      <c r="G9537">
        <v>4</v>
      </c>
      <c r="H9537">
        <v>21</v>
      </c>
      <c r="I9537" s="12" t="s">
        <v>2960</v>
      </c>
      <c r="J9537" s="12">
        <v>1</v>
      </c>
      <c r="K9537" s="12">
        <v>1</v>
      </c>
      <c r="L9537" s="12">
        <v>1</v>
      </c>
      <c r="M9537" s="12">
        <v>0</v>
      </c>
      <c r="N9537" s="13" t="str">
        <f t="shared" si="440"/>
        <v>Go</v>
      </c>
      <c r="O9537" t="str">
        <f t="shared" si="442"/>
        <v>0</v>
      </c>
      <c r="P9537" t="s">
        <v>78</v>
      </c>
      <c r="Q9537" t="s">
        <v>17</v>
      </c>
      <c r="R9537">
        <v>1776</v>
      </c>
    </row>
    <row r="9538" spans="1:18">
      <c r="A9538" t="s">
        <v>405</v>
      </c>
      <c r="B9538" t="s">
        <v>11</v>
      </c>
      <c r="C9538">
        <v>14</v>
      </c>
      <c r="D9538">
        <v>1</v>
      </c>
      <c r="E9538" s="52" t="str">
        <f t="shared" si="441"/>
        <v>H</v>
      </c>
      <c r="F9538">
        <v>7</v>
      </c>
      <c r="G9538">
        <v>4</v>
      </c>
      <c r="H9538">
        <v>23</v>
      </c>
      <c r="I9538" s="12" t="s">
        <v>2962</v>
      </c>
      <c r="J9538" s="12">
        <v>3</v>
      </c>
      <c r="K9538" s="12">
        <v>1</v>
      </c>
      <c r="L9538" s="12">
        <v>1</v>
      </c>
      <c r="M9538" s="12">
        <v>0</v>
      </c>
      <c r="N9538" s="13" t="str">
        <f t="shared" si="440"/>
        <v>Go</v>
      </c>
      <c r="O9538" t="str">
        <f t="shared" si="442"/>
        <v>0</v>
      </c>
      <c r="P9538" t="s">
        <v>78</v>
      </c>
      <c r="Q9538" t="s">
        <v>17</v>
      </c>
      <c r="R9538">
        <v>1776</v>
      </c>
    </row>
    <row r="9539" spans="1:18">
      <c r="A9539" t="s">
        <v>405</v>
      </c>
      <c r="B9539" t="s">
        <v>11</v>
      </c>
      <c r="C9539">
        <v>14</v>
      </c>
      <c r="D9539">
        <v>1</v>
      </c>
      <c r="E9539" s="52" t="str">
        <f t="shared" si="441"/>
        <v>H</v>
      </c>
      <c r="F9539">
        <v>7</v>
      </c>
      <c r="G9539">
        <v>4</v>
      </c>
      <c r="H9539">
        <v>24</v>
      </c>
      <c r="I9539" s="12" t="s">
        <v>2963</v>
      </c>
      <c r="J9539" s="12">
        <v>3</v>
      </c>
      <c r="K9539" s="12">
        <v>1</v>
      </c>
      <c r="L9539" s="12">
        <v>1</v>
      </c>
      <c r="M9539" s="12">
        <v>0</v>
      </c>
      <c r="N9539" s="13" t="str">
        <f t="shared" si="440"/>
        <v>Go</v>
      </c>
      <c r="O9539" t="str">
        <f t="shared" si="442"/>
        <v>0</v>
      </c>
      <c r="P9539" t="s">
        <v>78</v>
      </c>
      <c r="Q9539" t="s">
        <v>17</v>
      </c>
      <c r="R9539">
        <v>1776</v>
      </c>
    </row>
    <row r="9540" spans="1:18">
      <c r="A9540" t="s">
        <v>405</v>
      </c>
      <c r="B9540" t="s">
        <v>11</v>
      </c>
      <c r="C9540">
        <v>14</v>
      </c>
      <c r="D9540">
        <v>1</v>
      </c>
      <c r="E9540" s="52" t="str">
        <f t="shared" si="441"/>
        <v>H</v>
      </c>
      <c r="F9540">
        <v>7</v>
      </c>
      <c r="G9540">
        <v>4</v>
      </c>
      <c r="H9540">
        <v>25</v>
      </c>
      <c r="I9540" s="12" t="s">
        <v>2964</v>
      </c>
      <c r="J9540" s="12">
        <v>3</v>
      </c>
      <c r="K9540" s="12">
        <v>1</v>
      </c>
      <c r="L9540" s="12">
        <v>1</v>
      </c>
      <c r="M9540" s="12">
        <v>0</v>
      </c>
      <c r="N9540" s="13" t="str">
        <f t="shared" si="440"/>
        <v>Go</v>
      </c>
      <c r="O9540" t="str">
        <f t="shared" si="442"/>
        <v>0</v>
      </c>
      <c r="P9540" t="s">
        <v>78</v>
      </c>
      <c r="Q9540" t="s">
        <v>17</v>
      </c>
      <c r="R9540">
        <v>1776</v>
      </c>
    </row>
    <row r="9541" spans="1:18">
      <c r="A9541" t="s">
        <v>405</v>
      </c>
      <c r="B9541" t="s">
        <v>11</v>
      </c>
      <c r="C9541">
        <v>14</v>
      </c>
      <c r="D9541">
        <v>1</v>
      </c>
      <c r="E9541" s="52" t="str">
        <f t="shared" si="441"/>
        <v>H</v>
      </c>
      <c r="F9541">
        <v>7</v>
      </c>
      <c r="G9541">
        <v>4</v>
      </c>
      <c r="H9541">
        <v>26</v>
      </c>
      <c r="I9541" s="12" t="s">
        <v>2965</v>
      </c>
      <c r="J9541" s="12">
        <v>3</v>
      </c>
      <c r="K9541" s="12">
        <v>1</v>
      </c>
      <c r="L9541" s="12">
        <v>1</v>
      </c>
      <c r="M9541" s="12">
        <v>0</v>
      </c>
      <c r="N9541" s="13" t="str">
        <f t="shared" si="440"/>
        <v>Go</v>
      </c>
      <c r="O9541" t="str">
        <f t="shared" si="442"/>
        <v>0</v>
      </c>
      <c r="P9541" t="s">
        <v>78</v>
      </c>
      <c r="Q9541" t="s">
        <v>17</v>
      </c>
      <c r="R9541">
        <v>1776</v>
      </c>
    </row>
    <row r="9542" spans="1:18">
      <c r="A9542" t="s">
        <v>405</v>
      </c>
      <c r="B9542" t="s">
        <v>11</v>
      </c>
      <c r="C9542">
        <v>14</v>
      </c>
      <c r="D9542">
        <v>1</v>
      </c>
      <c r="E9542" s="52" t="str">
        <f t="shared" si="441"/>
        <v>H</v>
      </c>
      <c r="F9542">
        <v>7</v>
      </c>
      <c r="G9542">
        <v>4</v>
      </c>
      <c r="H9542">
        <v>27</v>
      </c>
      <c r="I9542" s="12" t="s">
        <v>2966</v>
      </c>
      <c r="J9542" s="12">
        <v>2</v>
      </c>
      <c r="K9542" s="12">
        <v>1</v>
      </c>
      <c r="L9542" s="12">
        <v>1</v>
      </c>
      <c r="M9542" s="12">
        <v>0</v>
      </c>
      <c r="N9542" s="13" t="str">
        <f t="shared" si="440"/>
        <v>Go</v>
      </c>
      <c r="O9542" t="str">
        <f t="shared" si="442"/>
        <v>0</v>
      </c>
      <c r="P9542" t="s">
        <v>78</v>
      </c>
      <c r="Q9542" t="s">
        <v>17</v>
      </c>
      <c r="R9542">
        <v>1776</v>
      </c>
    </row>
    <row r="9543" spans="1:18">
      <c r="A9543" t="s">
        <v>405</v>
      </c>
      <c r="B9543" t="s">
        <v>11</v>
      </c>
      <c r="C9543">
        <v>14</v>
      </c>
      <c r="D9543">
        <v>1</v>
      </c>
      <c r="E9543" s="52" t="str">
        <f t="shared" si="441"/>
        <v>H</v>
      </c>
      <c r="F9543">
        <v>7</v>
      </c>
      <c r="G9543">
        <v>4</v>
      </c>
      <c r="H9543">
        <v>28</v>
      </c>
      <c r="I9543" s="12" t="s">
        <v>2967</v>
      </c>
      <c r="J9543" s="12">
        <v>1</v>
      </c>
      <c r="K9543" s="12">
        <v>1</v>
      </c>
      <c r="L9543" s="12">
        <v>1</v>
      </c>
      <c r="M9543" s="12">
        <v>0</v>
      </c>
      <c r="N9543" s="13" t="str">
        <f t="shared" si="440"/>
        <v>Go</v>
      </c>
      <c r="O9543" t="str">
        <f t="shared" si="442"/>
        <v>0</v>
      </c>
      <c r="P9543" t="s">
        <v>78</v>
      </c>
      <c r="Q9543" t="s">
        <v>17</v>
      </c>
      <c r="R9543">
        <v>1776</v>
      </c>
    </row>
    <row r="9544" spans="1:18">
      <c r="A9544" t="s">
        <v>405</v>
      </c>
      <c r="B9544" t="s">
        <v>11</v>
      </c>
      <c r="C9544">
        <v>14</v>
      </c>
      <c r="D9544">
        <v>1</v>
      </c>
      <c r="E9544" s="52" t="str">
        <f t="shared" si="441"/>
        <v>H</v>
      </c>
      <c r="F9544">
        <v>7</v>
      </c>
      <c r="G9544">
        <v>4</v>
      </c>
      <c r="H9544">
        <v>31</v>
      </c>
      <c r="I9544" s="12" t="s">
        <v>2970</v>
      </c>
      <c r="J9544" s="12">
        <v>2</v>
      </c>
      <c r="K9544" s="12">
        <v>1</v>
      </c>
      <c r="L9544" s="12">
        <v>1</v>
      </c>
      <c r="M9544" s="12">
        <v>0</v>
      </c>
      <c r="N9544" s="13" t="str">
        <f t="shared" si="440"/>
        <v>Go</v>
      </c>
      <c r="O9544" t="str">
        <f t="shared" si="442"/>
        <v>0</v>
      </c>
      <c r="P9544" t="s">
        <v>78</v>
      </c>
      <c r="Q9544" t="s">
        <v>17</v>
      </c>
      <c r="R9544">
        <v>1776</v>
      </c>
    </row>
    <row r="9545" spans="1:18">
      <c r="A9545" t="s">
        <v>405</v>
      </c>
      <c r="B9545" t="s">
        <v>11</v>
      </c>
      <c r="C9545">
        <v>14</v>
      </c>
      <c r="D9545">
        <v>1</v>
      </c>
      <c r="E9545" s="52" t="str">
        <f t="shared" si="441"/>
        <v>H</v>
      </c>
      <c r="F9545">
        <v>7</v>
      </c>
      <c r="G9545">
        <v>4</v>
      </c>
      <c r="H9545">
        <v>32</v>
      </c>
      <c r="I9545" s="12" t="s">
        <v>2971</v>
      </c>
      <c r="J9545" s="12">
        <v>1</v>
      </c>
      <c r="K9545" s="12">
        <v>1</v>
      </c>
      <c r="L9545" s="12">
        <v>1</v>
      </c>
      <c r="M9545" s="12">
        <v>0</v>
      </c>
      <c r="N9545" s="13" t="str">
        <f t="shared" si="440"/>
        <v>Go</v>
      </c>
      <c r="O9545" t="str">
        <f t="shared" si="442"/>
        <v>0</v>
      </c>
      <c r="P9545" t="s">
        <v>78</v>
      </c>
      <c r="Q9545" t="s">
        <v>17</v>
      </c>
      <c r="R9545">
        <v>1776</v>
      </c>
    </row>
    <row r="9546" spans="1:18">
      <c r="A9546" t="s">
        <v>405</v>
      </c>
      <c r="B9546" t="s">
        <v>11</v>
      </c>
      <c r="C9546">
        <v>14</v>
      </c>
      <c r="D9546">
        <v>1</v>
      </c>
      <c r="E9546" s="52" t="str">
        <f t="shared" si="441"/>
        <v>H</v>
      </c>
      <c r="F9546">
        <v>7</v>
      </c>
      <c r="G9546">
        <v>4</v>
      </c>
      <c r="H9546">
        <v>33</v>
      </c>
      <c r="I9546" s="12" t="s">
        <v>2972</v>
      </c>
      <c r="J9546" s="12">
        <v>1</v>
      </c>
      <c r="K9546" s="12">
        <v>1</v>
      </c>
      <c r="L9546" s="12">
        <v>1</v>
      </c>
      <c r="M9546" s="12">
        <v>0</v>
      </c>
      <c r="N9546" s="13" t="str">
        <f t="shared" si="440"/>
        <v>Go</v>
      </c>
      <c r="O9546" t="str">
        <f t="shared" si="442"/>
        <v>0</v>
      </c>
      <c r="P9546" t="s">
        <v>78</v>
      </c>
      <c r="Q9546" t="s">
        <v>17</v>
      </c>
      <c r="R9546">
        <v>1776</v>
      </c>
    </row>
    <row r="9547" spans="1:18">
      <c r="A9547" t="s">
        <v>405</v>
      </c>
      <c r="B9547" t="s">
        <v>11</v>
      </c>
      <c r="C9547">
        <v>14</v>
      </c>
      <c r="D9547">
        <v>1</v>
      </c>
      <c r="E9547" s="52" t="str">
        <f t="shared" si="441"/>
        <v>H</v>
      </c>
      <c r="F9547">
        <v>7</v>
      </c>
      <c r="G9547">
        <v>4</v>
      </c>
      <c r="H9547">
        <v>34</v>
      </c>
      <c r="I9547" s="12" t="s">
        <v>2973</v>
      </c>
      <c r="J9547" s="12">
        <v>3</v>
      </c>
      <c r="K9547" s="12">
        <v>1</v>
      </c>
      <c r="L9547" s="12">
        <v>1</v>
      </c>
      <c r="M9547" s="12">
        <v>0</v>
      </c>
      <c r="N9547" s="13" t="str">
        <f t="shared" si="440"/>
        <v>Go</v>
      </c>
      <c r="O9547" t="str">
        <f t="shared" si="442"/>
        <v>0</v>
      </c>
      <c r="P9547" t="s">
        <v>78</v>
      </c>
      <c r="Q9547" t="s">
        <v>17</v>
      </c>
      <c r="R9547">
        <v>1776</v>
      </c>
    </row>
    <row r="9548" spans="1:18">
      <c r="A9548" t="s">
        <v>405</v>
      </c>
      <c r="B9548" t="s">
        <v>11</v>
      </c>
      <c r="C9548">
        <v>14</v>
      </c>
      <c r="D9548">
        <v>1</v>
      </c>
      <c r="E9548" s="52" t="str">
        <f t="shared" si="441"/>
        <v>H</v>
      </c>
      <c r="F9548">
        <v>7</v>
      </c>
      <c r="G9548">
        <v>4</v>
      </c>
      <c r="H9548">
        <v>35</v>
      </c>
      <c r="I9548" s="12" t="s">
        <v>2974</v>
      </c>
      <c r="J9548" s="12">
        <v>6</v>
      </c>
      <c r="K9548" s="12">
        <v>1</v>
      </c>
      <c r="L9548" s="12">
        <v>1</v>
      </c>
      <c r="M9548" s="12">
        <v>0</v>
      </c>
      <c r="N9548" s="13" t="str">
        <f t="shared" si="440"/>
        <v>Go</v>
      </c>
      <c r="O9548" t="str">
        <f t="shared" si="442"/>
        <v>0</v>
      </c>
      <c r="P9548" t="s">
        <v>78</v>
      </c>
      <c r="Q9548" t="s">
        <v>17</v>
      </c>
      <c r="R9548">
        <v>1776</v>
      </c>
    </row>
    <row r="9549" spans="1:18">
      <c r="A9549" t="s">
        <v>405</v>
      </c>
      <c r="B9549" t="s">
        <v>11</v>
      </c>
      <c r="C9549">
        <v>14</v>
      </c>
      <c r="D9549">
        <v>1</v>
      </c>
      <c r="E9549" s="52" t="str">
        <f t="shared" si="441"/>
        <v>H</v>
      </c>
      <c r="F9549">
        <v>7</v>
      </c>
      <c r="G9549">
        <v>4</v>
      </c>
      <c r="H9549">
        <v>37</v>
      </c>
      <c r="I9549" s="12" t="s">
        <v>2976</v>
      </c>
      <c r="J9549" s="12">
        <v>9</v>
      </c>
      <c r="K9549" s="12">
        <v>1</v>
      </c>
      <c r="L9549" s="12">
        <v>1</v>
      </c>
      <c r="M9549" s="12">
        <v>0</v>
      </c>
      <c r="N9549" s="13" t="str">
        <f t="shared" si="440"/>
        <v>Go</v>
      </c>
      <c r="O9549" t="str">
        <f t="shared" si="442"/>
        <v>0</v>
      </c>
      <c r="P9549" t="s">
        <v>78</v>
      </c>
      <c r="Q9549" t="s">
        <v>17</v>
      </c>
      <c r="R9549">
        <v>1776</v>
      </c>
    </row>
    <row r="9550" spans="1:18">
      <c r="A9550" t="s">
        <v>405</v>
      </c>
      <c r="B9550" t="s">
        <v>11</v>
      </c>
      <c r="C9550">
        <v>14</v>
      </c>
      <c r="D9550">
        <v>1</v>
      </c>
      <c r="E9550" s="52" t="str">
        <f t="shared" si="441"/>
        <v>H</v>
      </c>
      <c r="F9550">
        <v>7</v>
      </c>
      <c r="G9550">
        <v>4</v>
      </c>
      <c r="H9550">
        <v>38</v>
      </c>
      <c r="I9550" s="12" t="s">
        <v>2977</v>
      </c>
      <c r="J9550" s="12">
        <v>7</v>
      </c>
      <c r="K9550" s="12">
        <v>1</v>
      </c>
      <c r="L9550" s="12">
        <v>1</v>
      </c>
      <c r="M9550" s="12">
        <v>0</v>
      </c>
      <c r="N9550" s="13" t="str">
        <f t="shared" si="440"/>
        <v>Go</v>
      </c>
      <c r="O9550" t="str">
        <f t="shared" si="442"/>
        <v>0</v>
      </c>
      <c r="P9550" t="s">
        <v>78</v>
      </c>
      <c r="Q9550" t="s">
        <v>17</v>
      </c>
      <c r="R9550">
        <v>1776</v>
      </c>
    </row>
    <row r="9551" spans="1:18">
      <c r="A9551" t="s">
        <v>405</v>
      </c>
      <c r="B9551" t="s">
        <v>11</v>
      </c>
      <c r="C9551">
        <v>14</v>
      </c>
      <c r="D9551">
        <v>1</v>
      </c>
      <c r="E9551" s="52" t="str">
        <f t="shared" si="441"/>
        <v>H</v>
      </c>
      <c r="F9551">
        <v>7</v>
      </c>
      <c r="G9551">
        <v>4</v>
      </c>
      <c r="H9551">
        <v>40</v>
      </c>
      <c r="I9551" s="12" t="s">
        <v>2979</v>
      </c>
      <c r="J9551" s="12">
        <v>1</v>
      </c>
      <c r="K9551" s="12">
        <v>1</v>
      </c>
      <c r="L9551" s="12">
        <v>1</v>
      </c>
      <c r="M9551" s="12">
        <v>0</v>
      </c>
      <c r="N9551" s="13" t="str">
        <f t="shared" si="440"/>
        <v>Go</v>
      </c>
      <c r="O9551" t="str">
        <f t="shared" si="442"/>
        <v>0</v>
      </c>
      <c r="P9551" t="s">
        <v>78</v>
      </c>
      <c r="Q9551" t="s">
        <v>17</v>
      </c>
      <c r="R9551">
        <v>1776</v>
      </c>
    </row>
    <row r="9552" spans="1:18">
      <c r="A9552" t="s">
        <v>405</v>
      </c>
      <c r="B9552" t="s">
        <v>11</v>
      </c>
      <c r="C9552">
        <v>14</v>
      </c>
      <c r="D9552">
        <v>1</v>
      </c>
      <c r="E9552" s="52" t="str">
        <f t="shared" si="441"/>
        <v>H</v>
      </c>
      <c r="F9552">
        <v>7</v>
      </c>
      <c r="G9552">
        <v>4</v>
      </c>
      <c r="H9552">
        <v>3</v>
      </c>
      <c r="I9552" s="12" t="s">
        <v>2942</v>
      </c>
      <c r="J9552" s="12">
        <v>0</v>
      </c>
      <c r="K9552" s="12">
        <v>1</v>
      </c>
      <c r="L9552" s="12">
        <v>1</v>
      </c>
      <c r="M9552" s="12">
        <v>1</v>
      </c>
      <c r="N9552" s="13" t="str">
        <f t="shared" si="440"/>
        <v>NoGo</v>
      </c>
      <c r="O9552" t="str">
        <f t="shared" si="442"/>
        <v>0</v>
      </c>
      <c r="P9552" t="s">
        <v>78</v>
      </c>
      <c r="Q9552" t="s">
        <v>17</v>
      </c>
      <c r="R9552">
        <v>1776</v>
      </c>
    </row>
    <row r="9553" spans="1:18">
      <c r="A9553" t="s">
        <v>405</v>
      </c>
      <c r="B9553" t="s">
        <v>11</v>
      </c>
      <c r="C9553">
        <v>14</v>
      </c>
      <c r="D9553">
        <v>1</v>
      </c>
      <c r="E9553" s="52" t="str">
        <f t="shared" si="441"/>
        <v>H</v>
      </c>
      <c r="F9553">
        <v>7</v>
      </c>
      <c r="G9553">
        <v>4</v>
      </c>
      <c r="H9553">
        <v>5</v>
      </c>
      <c r="I9553" s="12" t="s">
        <v>2944</v>
      </c>
      <c r="J9553" s="12">
        <v>0</v>
      </c>
      <c r="K9553" s="12">
        <v>1</v>
      </c>
      <c r="L9553" s="12">
        <v>1</v>
      </c>
      <c r="M9553" s="12">
        <v>1</v>
      </c>
      <c r="N9553" s="13" t="str">
        <f t="shared" si="440"/>
        <v>NoGo</v>
      </c>
      <c r="O9553" t="str">
        <f t="shared" si="442"/>
        <v>0</v>
      </c>
      <c r="P9553" t="s">
        <v>78</v>
      </c>
      <c r="Q9553" t="s">
        <v>17</v>
      </c>
      <c r="R9553">
        <v>1776</v>
      </c>
    </row>
    <row r="9554" spans="1:18">
      <c r="A9554" t="s">
        <v>405</v>
      </c>
      <c r="B9554" t="s">
        <v>11</v>
      </c>
      <c r="C9554">
        <v>14</v>
      </c>
      <c r="D9554">
        <v>1</v>
      </c>
      <c r="E9554" s="52" t="str">
        <f t="shared" si="441"/>
        <v>H</v>
      </c>
      <c r="F9554">
        <v>7</v>
      </c>
      <c r="G9554">
        <v>4</v>
      </c>
      <c r="H9554">
        <v>10</v>
      </c>
      <c r="I9554" s="12" t="s">
        <v>2949</v>
      </c>
      <c r="J9554" s="12">
        <v>2</v>
      </c>
      <c r="K9554" s="12">
        <v>1</v>
      </c>
      <c r="L9554" s="12">
        <v>1</v>
      </c>
      <c r="M9554" s="12">
        <v>1</v>
      </c>
      <c r="N9554" s="13" t="str">
        <f t="shared" si="440"/>
        <v>NoGo</v>
      </c>
      <c r="O9554" t="str">
        <f t="shared" si="442"/>
        <v>0</v>
      </c>
      <c r="P9554" t="s">
        <v>78</v>
      </c>
      <c r="Q9554" t="s">
        <v>17</v>
      </c>
      <c r="R9554">
        <v>1776</v>
      </c>
    </row>
    <row r="9555" spans="1:18">
      <c r="A9555" t="s">
        <v>405</v>
      </c>
      <c r="B9555" t="s">
        <v>11</v>
      </c>
      <c r="C9555">
        <v>14</v>
      </c>
      <c r="D9555">
        <v>1</v>
      </c>
      <c r="E9555" s="52" t="str">
        <f t="shared" si="441"/>
        <v>H</v>
      </c>
      <c r="F9555">
        <v>7</v>
      </c>
      <c r="G9555">
        <v>4</v>
      </c>
      <c r="H9555">
        <v>12</v>
      </c>
      <c r="I9555" s="12" t="s">
        <v>2951</v>
      </c>
      <c r="J9555" s="12">
        <v>1</v>
      </c>
      <c r="K9555" s="12">
        <v>0</v>
      </c>
      <c r="L9555" s="12">
        <v>1</v>
      </c>
      <c r="M9555" s="12">
        <v>1</v>
      </c>
      <c r="N9555" s="13" t="str">
        <f t="shared" si="440"/>
        <v>NoGo</v>
      </c>
      <c r="O9555" t="str">
        <f t="shared" si="442"/>
        <v>1</v>
      </c>
      <c r="P9555" t="s">
        <v>78</v>
      </c>
      <c r="Q9555" t="s">
        <v>17</v>
      </c>
      <c r="R9555">
        <v>1776</v>
      </c>
    </row>
    <row r="9556" spans="1:18">
      <c r="A9556" t="s">
        <v>405</v>
      </c>
      <c r="B9556" t="s">
        <v>11</v>
      </c>
      <c r="C9556">
        <v>14</v>
      </c>
      <c r="D9556">
        <v>1</v>
      </c>
      <c r="E9556" s="52" t="str">
        <f t="shared" si="441"/>
        <v>H</v>
      </c>
      <c r="F9556">
        <v>7</v>
      </c>
      <c r="G9556">
        <v>4</v>
      </c>
      <c r="H9556">
        <v>17</v>
      </c>
      <c r="I9556" s="12" t="s">
        <v>2956</v>
      </c>
      <c r="J9556" s="12">
        <v>0</v>
      </c>
      <c r="K9556" s="12">
        <v>1</v>
      </c>
      <c r="L9556" s="12">
        <v>1</v>
      </c>
      <c r="M9556" s="12">
        <v>1</v>
      </c>
      <c r="N9556" s="13" t="str">
        <f t="shared" si="440"/>
        <v>NoGo</v>
      </c>
      <c r="O9556" t="str">
        <f t="shared" si="442"/>
        <v>0</v>
      </c>
      <c r="P9556" t="s">
        <v>78</v>
      </c>
      <c r="Q9556" t="s">
        <v>17</v>
      </c>
      <c r="R9556">
        <v>1776</v>
      </c>
    </row>
    <row r="9557" spans="1:18">
      <c r="A9557" t="s">
        <v>405</v>
      </c>
      <c r="B9557" t="s">
        <v>11</v>
      </c>
      <c r="C9557">
        <v>14</v>
      </c>
      <c r="D9557">
        <v>1</v>
      </c>
      <c r="E9557" s="52" t="str">
        <f t="shared" si="441"/>
        <v>H</v>
      </c>
      <c r="F9557">
        <v>7</v>
      </c>
      <c r="G9557">
        <v>4</v>
      </c>
      <c r="H9557">
        <v>22</v>
      </c>
      <c r="I9557" s="12" t="s">
        <v>2961</v>
      </c>
      <c r="J9557" s="12">
        <v>1</v>
      </c>
      <c r="K9557" s="12">
        <v>1</v>
      </c>
      <c r="L9557" s="12">
        <v>1</v>
      </c>
      <c r="M9557" s="12">
        <v>1</v>
      </c>
      <c r="N9557" s="13" t="str">
        <f t="shared" si="440"/>
        <v>NoGo</v>
      </c>
      <c r="O9557" t="str">
        <f t="shared" si="442"/>
        <v>0</v>
      </c>
      <c r="P9557" t="s">
        <v>78</v>
      </c>
      <c r="Q9557" t="s">
        <v>17</v>
      </c>
      <c r="R9557">
        <v>1776</v>
      </c>
    </row>
    <row r="9558" spans="1:18">
      <c r="A9558" t="s">
        <v>405</v>
      </c>
      <c r="B9558" t="s">
        <v>11</v>
      </c>
      <c r="C9558">
        <v>14</v>
      </c>
      <c r="D9558">
        <v>1</v>
      </c>
      <c r="E9558" s="52" t="str">
        <f t="shared" si="441"/>
        <v>H</v>
      </c>
      <c r="F9558">
        <v>7</v>
      </c>
      <c r="G9558">
        <v>4</v>
      </c>
      <c r="H9558">
        <v>29</v>
      </c>
      <c r="I9558" s="12" t="s">
        <v>2968</v>
      </c>
      <c r="J9558" s="12">
        <v>1</v>
      </c>
      <c r="K9558" s="12">
        <v>0</v>
      </c>
      <c r="L9558" s="12">
        <v>1</v>
      </c>
      <c r="M9558" s="12">
        <v>1</v>
      </c>
      <c r="N9558" s="13" t="str">
        <f t="shared" si="440"/>
        <v>NoGo</v>
      </c>
      <c r="O9558" t="str">
        <f t="shared" si="442"/>
        <v>1</v>
      </c>
      <c r="P9558" t="s">
        <v>78</v>
      </c>
      <c r="Q9558" t="s">
        <v>17</v>
      </c>
      <c r="R9558">
        <v>1776</v>
      </c>
    </row>
    <row r="9559" spans="1:18">
      <c r="A9559" t="s">
        <v>405</v>
      </c>
      <c r="B9559" t="s">
        <v>11</v>
      </c>
      <c r="C9559">
        <v>14</v>
      </c>
      <c r="D9559">
        <v>1</v>
      </c>
      <c r="E9559" s="52" t="str">
        <f t="shared" si="441"/>
        <v>H</v>
      </c>
      <c r="F9559">
        <v>7</v>
      </c>
      <c r="G9559">
        <v>4</v>
      </c>
      <c r="H9559">
        <v>30</v>
      </c>
      <c r="I9559" s="12" t="s">
        <v>2969</v>
      </c>
      <c r="J9559" s="12">
        <v>1</v>
      </c>
      <c r="K9559" s="12">
        <v>0</v>
      </c>
      <c r="L9559" s="12">
        <v>1</v>
      </c>
      <c r="M9559" s="12">
        <v>1</v>
      </c>
      <c r="N9559" s="13" t="str">
        <f t="shared" si="440"/>
        <v>NoGo</v>
      </c>
      <c r="O9559" t="str">
        <f t="shared" si="442"/>
        <v>1</v>
      </c>
      <c r="P9559" t="s">
        <v>78</v>
      </c>
      <c r="Q9559" t="s">
        <v>17</v>
      </c>
      <c r="R9559">
        <v>1776</v>
      </c>
    </row>
    <row r="9560" spans="1:18">
      <c r="A9560" t="s">
        <v>405</v>
      </c>
      <c r="B9560" t="s">
        <v>11</v>
      </c>
      <c r="C9560">
        <v>14</v>
      </c>
      <c r="D9560">
        <v>1</v>
      </c>
      <c r="E9560" s="52" t="str">
        <f t="shared" si="441"/>
        <v>H</v>
      </c>
      <c r="F9560">
        <v>7</v>
      </c>
      <c r="G9560">
        <v>4</v>
      </c>
      <c r="H9560">
        <v>36</v>
      </c>
      <c r="I9560" s="12" t="s">
        <v>2975</v>
      </c>
      <c r="J9560" s="12">
        <v>0</v>
      </c>
      <c r="K9560" s="12">
        <v>1</v>
      </c>
      <c r="L9560" s="12">
        <v>1</v>
      </c>
      <c r="M9560" s="12">
        <v>1</v>
      </c>
      <c r="N9560" s="13" t="str">
        <f t="shared" si="440"/>
        <v>NoGo</v>
      </c>
      <c r="O9560" t="str">
        <f t="shared" si="442"/>
        <v>0</v>
      </c>
      <c r="P9560" t="s">
        <v>78</v>
      </c>
      <c r="Q9560" t="s">
        <v>17</v>
      </c>
      <c r="R9560">
        <v>1776</v>
      </c>
    </row>
    <row r="9561" spans="1:18">
      <c r="A9561" t="s">
        <v>405</v>
      </c>
      <c r="B9561" t="s">
        <v>11</v>
      </c>
      <c r="C9561">
        <v>14</v>
      </c>
      <c r="D9561">
        <v>1</v>
      </c>
      <c r="E9561" s="52" t="str">
        <f t="shared" si="441"/>
        <v>H</v>
      </c>
      <c r="F9561">
        <v>7</v>
      </c>
      <c r="G9561">
        <v>4</v>
      </c>
      <c r="H9561">
        <v>39</v>
      </c>
      <c r="I9561" s="12" t="s">
        <v>2978</v>
      </c>
      <c r="J9561" s="12">
        <v>1</v>
      </c>
      <c r="K9561" s="12">
        <v>1</v>
      </c>
      <c r="L9561" s="12">
        <v>1</v>
      </c>
      <c r="M9561" s="12">
        <v>1</v>
      </c>
      <c r="N9561" s="13" t="str">
        <f t="shared" si="440"/>
        <v>NoGo</v>
      </c>
      <c r="O9561" t="str">
        <f t="shared" si="442"/>
        <v>0</v>
      </c>
      <c r="P9561" t="s">
        <v>78</v>
      </c>
      <c r="Q9561" t="s">
        <v>17</v>
      </c>
      <c r="R9561">
        <v>1776</v>
      </c>
    </row>
    <row r="9562" spans="1:18">
      <c r="A9562" t="s">
        <v>405</v>
      </c>
      <c r="B9562" t="s">
        <v>11</v>
      </c>
      <c r="C9562">
        <v>14</v>
      </c>
      <c r="D9562">
        <v>1</v>
      </c>
      <c r="E9562" s="52" t="str">
        <f t="shared" si="441"/>
        <v>H</v>
      </c>
      <c r="F9562">
        <v>7</v>
      </c>
      <c r="G9562">
        <v>5</v>
      </c>
      <c r="H9562">
        <v>1</v>
      </c>
      <c r="I9562" s="12" t="s">
        <v>2980</v>
      </c>
      <c r="J9562" s="12">
        <v>9</v>
      </c>
      <c r="K9562" s="12">
        <v>1</v>
      </c>
      <c r="L9562" s="12">
        <v>0</v>
      </c>
      <c r="M9562" s="12">
        <v>0</v>
      </c>
      <c r="N9562" s="13" t="str">
        <f t="shared" ref="N9562:N9625" si="443">IF(M9562=0,"Go","NoGo")</f>
        <v>Go</v>
      </c>
      <c r="O9562" t="str">
        <f t="shared" si="442"/>
        <v>0</v>
      </c>
      <c r="P9562" t="s">
        <v>78</v>
      </c>
      <c r="Q9562" t="s">
        <v>17</v>
      </c>
      <c r="R9562">
        <v>1776</v>
      </c>
    </row>
    <row r="9563" spans="1:18">
      <c r="A9563" t="s">
        <v>405</v>
      </c>
      <c r="B9563" t="s">
        <v>11</v>
      </c>
      <c r="C9563">
        <v>14</v>
      </c>
      <c r="D9563">
        <v>1</v>
      </c>
      <c r="E9563" s="52" t="str">
        <f t="shared" si="441"/>
        <v>H</v>
      </c>
      <c r="F9563">
        <v>7</v>
      </c>
      <c r="G9563">
        <v>5</v>
      </c>
      <c r="H9563">
        <v>2</v>
      </c>
      <c r="I9563" s="12" t="s">
        <v>2981</v>
      </c>
      <c r="J9563" s="12">
        <v>1</v>
      </c>
      <c r="K9563" s="12">
        <v>1</v>
      </c>
      <c r="L9563" s="12">
        <v>0</v>
      </c>
      <c r="M9563" s="12">
        <v>0</v>
      </c>
      <c r="N9563" s="13" t="str">
        <f t="shared" si="443"/>
        <v>Go</v>
      </c>
      <c r="O9563" t="str">
        <f t="shared" si="442"/>
        <v>0</v>
      </c>
      <c r="P9563" t="s">
        <v>78</v>
      </c>
      <c r="Q9563" t="s">
        <v>17</v>
      </c>
      <c r="R9563">
        <v>1776</v>
      </c>
    </row>
    <row r="9564" spans="1:18">
      <c r="A9564" t="s">
        <v>405</v>
      </c>
      <c r="B9564" t="s">
        <v>11</v>
      </c>
      <c r="C9564">
        <v>14</v>
      </c>
      <c r="D9564">
        <v>1</v>
      </c>
      <c r="E9564" s="52" t="str">
        <f t="shared" si="441"/>
        <v>H</v>
      </c>
      <c r="F9564">
        <v>7</v>
      </c>
      <c r="G9564">
        <v>5</v>
      </c>
      <c r="H9564">
        <v>3</v>
      </c>
      <c r="I9564" s="12" t="s">
        <v>2982</v>
      </c>
      <c r="J9564" s="12">
        <v>2</v>
      </c>
      <c r="K9564" s="12">
        <v>1</v>
      </c>
      <c r="L9564" s="12">
        <v>1</v>
      </c>
      <c r="M9564" s="12">
        <v>0</v>
      </c>
      <c r="N9564" s="13" t="str">
        <f t="shared" si="443"/>
        <v>Go</v>
      </c>
      <c r="O9564" t="str">
        <f t="shared" si="442"/>
        <v>0</v>
      </c>
      <c r="P9564" t="s">
        <v>78</v>
      </c>
      <c r="Q9564" t="s">
        <v>17</v>
      </c>
      <c r="R9564">
        <v>1776</v>
      </c>
    </row>
    <row r="9565" spans="1:18">
      <c r="A9565" t="s">
        <v>405</v>
      </c>
      <c r="B9565" t="s">
        <v>11</v>
      </c>
      <c r="C9565">
        <v>14</v>
      </c>
      <c r="D9565">
        <v>1</v>
      </c>
      <c r="E9565" s="52" t="str">
        <f t="shared" si="441"/>
        <v>H</v>
      </c>
      <c r="F9565">
        <v>7</v>
      </c>
      <c r="G9565">
        <v>5</v>
      </c>
      <c r="H9565">
        <v>5</v>
      </c>
      <c r="I9565" s="12" t="s">
        <v>2984</v>
      </c>
      <c r="J9565" s="12">
        <v>1</v>
      </c>
      <c r="K9565" s="12">
        <v>1</v>
      </c>
      <c r="L9565" s="12">
        <v>1</v>
      </c>
      <c r="M9565" s="12">
        <v>0</v>
      </c>
      <c r="N9565" s="13" t="str">
        <f t="shared" si="443"/>
        <v>Go</v>
      </c>
      <c r="O9565" t="str">
        <f t="shared" si="442"/>
        <v>0</v>
      </c>
      <c r="P9565" t="s">
        <v>78</v>
      </c>
      <c r="Q9565" t="s">
        <v>17</v>
      </c>
      <c r="R9565">
        <v>1776</v>
      </c>
    </row>
    <row r="9566" spans="1:18">
      <c r="A9566" t="s">
        <v>405</v>
      </c>
      <c r="B9566" t="s">
        <v>11</v>
      </c>
      <c r="C9566">
        <v>14</v>
      </c>
      <c r="D9566">
        <v>1</v>
      </c>
      <c r="E9566" s="52" t="str">
        <f t="shared" si="441"/>
        <v>H</v>
      </c>
      <c r="F9566">
        <v>7</v>
      </c>
      <c r="G9566">
        <v>5</v>
      </c>
      <c r="H9566">
        <v>6</v>
      </c>
      <c r="I9566" s="12" t="s">
        <v>2985</v>
      </c>
      <c r="J9566" s="12">
        <v>1</v>
      </c>
      <c r="K9566" s="12">
        <v>1</v>
      </c>
      <c r="L9566" s="12">
        <v>1</v>
      </c>
      <c r="M9566" s="12">
        <v>0</v>
      </c>
      <c r="N9566" s="13" t="str">
        <f t="shared" si="443"/>
        <v>Go</v>
      </c>
      <c r="O9566" t="str">
        <f t="shared" si="442"/>
        <v>0</v>
      </c>
      <c r="P9566" t="s">
        <v>78</v>
      </c>
      <c r="Q9566" t="s">
        <v>17</v>
      </c>
      <c r="R9566">
        <v>1776</v>
      </c>
    </row>
    <row r="9567" spans="1:18">
      <c r="A9567" t="s">
        <v>405</v>
      </c>
      <c r="B9567" t="s">
        <v>11</v>
      </c>
      <c r="C9567">
        <v>14</v>
      </c>
      <c r="D9567">
        <v>1</v>
      </c>
      <c r="E9567" s="52" t="str">
        <f t="shared" si="441"/>
        <v>H</v>
      </c>
      <c r="F9567">
        <v>7</v>
      </c>
      <c r="G9567">
        <v>5</v>
      </c>
      <c r="H9567">
        <v>8</v>
      </c>
      <c r="I9567" s="12" t="s">
        <v>2987</v>
      </c>
      <c r="J9567" s="12">
        <v>1</v>
      </c>
      <c r="K9567" s="12">
        <v>1</v>
      </c>
      <c r="L9567" s="12">
        <v>1</v>
      </c>
      <c r="M9567" s="12">
        <v>0</v>
      </c>
      <c r="N9567" s="13" t="str">
        <f t="shared" si="443"/>
        <v>Go</v>
      </c>
      <c r="O9567" t="str">
        <f t="shared" si="442"/>
        <v>0</v>
      </c>
      <c r="P9567" t="s">
        <v>78</v>
      </c>
      <c r="Q9567" t="s">
        <v>17</v>
      </c>
      <c r="R9567">
        <v>1776</v>
      </c>
    </row>
    <row r="9568" spans="1:18">
      <c r="A9568" t="s">
        <v>405</v>
      </c>
      <c r="B9568" t="s">
        <v>11</v>
      </c>
      <c r="C9568">
        <v>14</v>
      </c>
      <c r="D9568">
        <v>1</v>
      </c>
      <c r="E9568" s="52" t="str">
        <f t="shared" si="441"/>
        <v>H</v>
      </c>
      <c r="F9568">
        <v>7</v>
      </c>
      <c r="G9568">
        <v>5</v>
      </c>
      <c r="H9568">
        <v>10</v>
      </c>
      <c r="I9568" s="12" t="s">
        <v>2989</v>
      </c>
      <c r="J9568" s="12">
        <v>1</v>
      </c>
      <c r="K9568" s="12">
        <v>1</v>
      </c>
      <c r="L9568" s="12">
        <v>1</v>
      </c>
      <c r="M9568" s="12">
        <v>0</v>
      </c>
      <c r="N9568" s="13" t="str">
        <f t="shared" si="443"/>
        <v>Go</v>
      </c>
      <c r="O9568" t="str">
        <f t="shared" si="442"/>
        <v>0</v>
      </c>
      <c r="P9568" t="s">
        <v>78</v>
      </c>
      <c r="Q9568" t="s">
        <v>17</v>
      </c>
      <c r="R9568">
        <v>1776</v>
      </c>
    </row>
    <row r="9569" spans="1:18">
      <c r="A9569" t="s">
        <v>405</v>
      </c>
      <c r="B9569" t="s">
        <v>11</v>
      </c>
      <c r="C9569">
        <v>14</v>
      </c>
      <c r="D9569">
        <v>1</v>
      </c>
      <c r="E9569" s="52" t="str">
        <f t="shared" si="441"/>
        <v>H</v>
      </c>
      <c r="F9569">
        <v>7</v>
      </c>
      <c r="G9569">
        <v>5</v>
      </c>
      <c r="H9569">
        <v>11</v>
      </c>
      <c r="I9569" s="12" t="s">
        <v>2990</v>
      </c>
      <c r="J9569" s="12">
        <v>1</v>
      </c>
      <c r="K9569" s="12">
        <v>1</v>
      </c>
      <c r="L9569" s="12">
        <v>1</v>
      </c>
      <c r="M9569" s="12">
        <v>0</v>
      </c>
      <c r="N9569" s="13" t="str">
        <f t="shared" si="443"/>
        <v>Go</v>
      </c>
      <c r="O9569" t="str">
        <f t="shared" si="442"/>
        <v>0</v>
      </c>
      <c r="P9569" t="s">
        <v>78</v>
      </c>
      <c r="Q9569" t="s">
        <v>17</v>
      </c>
      <c r="R9569">
        <v>1776</v>
      </c>
    </row>
    <row r="9570" spans="1:18">
      <c r="A9570" t="s">
        <v>405</v>
      </c>
      <c r="B9570" t="s">
        <v>11</v>
      </c>
      <c r="C9570">
        <v>14</v>
      </c>
      <c r="D9570">
        <v>1</v>
      </c>
      <c r="E9570" s="52" t="str">
        <f t="shared" si="441"/>
        <v>H</v>
      </c>
      <c r="F9570">
        <v>7</v>
      </c>
      <c r="G9570">
        <v>5</v>
      </c>
      <c r="H9570">
        <v>12</v>
      </c>
      <c r="I9570" s="12" t="s">
        <v>2991</v>
      </c>
      <c r="J9570" s="12">
        <v>2</v>
      </c>
      <c r="K9570" s="12">
        <v>1</v>
      </c>
      <c r="L9570" s="12">
        <v>1</v>
      </c>
      <c r="M9570" s="12">
        <v>0</v>
      </c>
      <c r="N9570" s="13" t="str">
        <f t="shared" si="443"/>
        <v>Go</v>
      </c>
      <c r="O9570" t="str">
        <f t="shared" si="442"/>
        <v>0</v>
      </c>
      <c r="P9570" t="s">
        <v>78</v>
      </c>
      <c r="Q9570" t="s">
        <v>17</v>
      </c>
      <c r="R9570">
        <v>1776</v>
      </c>
    </row>
    <row r="9571" spans="1:18">
      <c r="A9571" t="s">
        <v>405</v>
      </c>
      <c r="B9571" t="s">
        <v>11</v>
      </c>
      <c r="C9571">
        <v>14</v>
      </c>
      <c r="D9571">
        <v>1</v>
      </c>
      <c r="E9571" s="52" t="str">
        <f t="shared" si="441"/>
        <v>H</v>
      </c>
      <c r="F9571">
        <v>7</v>
      </c>
      <c r="G9571">
        <v>5</v>
      </c>
      <c r="H9571">
        <v>13</v>
      </c>
      <c r="I9571" s="12" t="s">
        <v>2992</v>
      </c>
      <c r="J9571" s="12">
        <v>2</v>
      </c>
      <c r="K9571" s="12">
        <v>1</v>
      </c>
      <c r="L9571" s="12">
        <v>1</v>
      </c>
      <c r="M9571" s="12">
        <v>0</v>
      </c>
      <c r="N9571" s="13" t="str">
        <f t="shared" si="443"/>
        <v>Go</v>
      </c>
      <c r="O9571" t="str">
        <f t="shared" si="442"/>
        <v>0</v>
      </c>
      <c r="P9571" t="s">
        <v>78</v>
      </c>
      <c r="Q9571" t="s">
        <v>17</v>
      </c>
      <c r="R9571">
        <v>1776</v>
      </c>
    </row>
    <row r="9572" spans="1:18">
      <c r="A9572" t="s">
        <v>405</v>
      </c>
      <c r="B9572" t="s">
        <v>11</v>
      </c>
      <c r="C9572">
        <v>14</v>
      </c>
      <c r="D9572">
        <v>1</v>
      </c>
      <c r="E9572" s="52" t="str">
        <f t="shared" si="441"/>
        <v>H</v>
      </c>
      <c r="F9572">
        <v>7</v>
      </c>
      <c r="G9572">
        <v>5</v>
      </c>
      <c r="H9572">
        <v>14</v>
      </c>
      <c r="I9572" s="12" t="s">
        <v>2993</v>
      </c>
      <c r="J9572" s="12">
        <v>1</v>
      </c>
      <c r="K9572" s="12">
        <v>1</v>
      </c>
      <c r="L9572" s="12">
        <v>1</v>
      </c>
      <c r="M9572" s="12">
        <v>0</v>
      </c>
      <c r="N9572" s="13" t="str">
        <f t="shared" si="443"/>
        <v>Go</v>
      </c>
      <c r="O9572" t="str">
        <f t="shared" si="442"/>
        <v>0</v>
      </c>
      <c r="P9572" t="s">
        <v>78</v>
      </c>
      <c r="Q9572" t="s">
        <v>17</v>
      </c>
      <c r="R9572">
        <v>1776</v>
      </c>
    </row>
    <row r="9573" spans="1:18">
      <c r="A9573" t="s">
        <v>405</v>
      </c>
      <c r="B9573" t="s">
        <v>11</v>
      </c>
      <c r="C9573">
        <v>14</v>
      </c>
      <c r="D9573">
        <v>1</v>
      </c>
      <c r="E9573" s="52" t="str">
        <f t="shared" si="441"/>
        <v>H</v>
      </c>
      <c r="F9573">
        <v>7</v>
      </c>
      <c r="G9573">
        <v>5</v>
      </c>
      <c r="H9573">
        <v>15</v>
      </c>
      <c r="I9573" s="12" t="s">
        <v>2994</v>
      </c>
      <c r="J9573" s="12">
        <v>1</v>
      </c>
      <c r="K9573" s="12">
        <v>1</v>
      </c>
      <c r="L9573" s="12">
        <v>1</v>
      </c>
      <c r="M9573" s="12">
        <v>0</v>
      </c>
      <c r="N9573" s="13" t="str">
        <f t="shared" si="443"/>
        <v>Go</v>
      </c>
      <c r="O9573" t="str">
        <f t="shared" si="442"/>
        <v>0</v>
      </c>
      <c r="P9573" t="s">
        <v>78</v>
      </c>
      <c r="Q9573" t="s">
        <v>17</v>
      </c>
      <c r="R9573">
        <v>1776</v>
      </c>
    </row>
    <row r="9574" spans="1:18">
      <c r="A9574" t="s">
        <v>405</v>
      </c>
      <c r="B9574" t="s">
        <v>11</v>
      </c>
      <c r="C9574">
        <v>14</v>
      </c>
      <c r="D9574">
        <v>1</v>
      </c>
      <c r="E9574" s="52" t="str">
        <f t="shared" si="441"/>
        <v>H</v>
      </c>
      <c r="F9574">
        <v>7</v>
      </c>
      <c r="G9574">
        <v>5</v>
      </c>
      <c r="H9574">
        <v>18</v>
      </c>
      <c r="I9574" s="12" t="s">
        <v>2997</v>
      </c>
      <c r="J9574" s="12">
        <v>1</v>
      </c>
      <c r="K9574" s="12">
        <v>1</v>
      </c>
      <c r="L9574" s="12">
        <v>1</v>
      </c>
      <c r="M9574" s="12">
        <v>0</v>
      </c>
      <c r="N9574" s="13" t="str">
        <f t="shared" si="443"/>
        <v>Go</v>
      </c>
      <c r="O9574" t="str">
        <f t="shared" si="442"/>
        <v>0</v>
      </c>
      <c r="P9574" t="s">
        <v>78</v>
      </c>
      <c r="Q9574" t="s">
        <v>17</v>
      </c>
      <c r="R9574">
        <v>1776</v>
      </c>
    </row>
    <row r="9575" spans="1:18">
      <c r="A9575" t="s">
        <v>405</v>
      </c>
      <c r="B9575" t="s">
        <v>11</v>
      </c>
      <c r="C9575">
        <v>14</v>
      </c>
      <c r="D9575">
        <v>1</v>
      </c>
      <c r="E9575" s="52" t="str">
        <f t="shared" si="441"/>
        <v>H</v>
      </c>
      <c r="F9575">
        <v>7</v>
      </c>
      <c r="G9575">
        <v>5</v>
      </c>
      <c r="H9575">
        <v>19</v>
      </c>
      <c r="I9575" s="12" t="s">
        <v>2998</v>
      </c>
      <c r="J9575" s="12">
        <v>1</v>
      </c>
      <c r="K9575" s="12">
        <v>1</v>
      </c>
      <c r="L9575" s="12">
        <v>1</v>
      </c>
      <c r="M9575" s="12">
        <v>0</v>
      </c>
      <c r="N9575" s="13" t="str">
        <f t="shared" si="443"/>
        <v>Go</v>
      </c>
      <c r="O9575" t="str">
        <f t="shared" si="442"/>
        <v>0</v>
      </c>
      <c r="P9575" t="s">
        <v>78</v>
      </c>
      <c r="Q9575" t="s">
        <v>17</v>
      </c>
      <c r="R9575">
        <v>1776</v>
      </c>
    </row>
    <row r="9576" spans="1:18">
      <c r="A9576" t="s">
        <v>405</v>
      </c>
      <c r="B9576" t="s">
        <v>11</v>
      </c>
      <c r="C9576">
        <v>14</v>
      </c>
      <c r="D9576">
        <v>1</v>
      </c>
      <c r="E9576" s="52" t="str">
        <f t="shared" si="441"/>
        <v>H</v>
      </c>
      <c r="F9576">
        <v>7</v>
      </c>
      <c r="G9576">
        <v>5</v>
      </c>
      <c r="H9576">
        <v>20</v>
      </c>
      <c r="I9576" s="12" t="s">
        <v>2999</v>
      </c>
      <c r="J9576" s="12">
        <v>1</v>
      </c>
      <c r="K9576" s="12">
        <v>1</v>
      </c>
      <c r="L9576" s="12">
        <v>1</v>
      </c>
      <c r="M9576" s="12">
        <v>0</v>
      </c>
      <c r="N9576" s="13" t="str">
        <f t="shared" si="443"/>
        <v>Go</v>
      </c>
      <c r="O9576" t="str">
        <f t="shared" si="442"/>
        <v>0</v>
      </c>
      <c r="P9576" t="s">
        <v>78</v>
      </c>
      <c r="Q9576" t="s">
        <v>17</v>
      </c>
      <c r="R9576">
        <v>1776</v>
      </c>
    </row>
    <row r="9577" spans="1:18">
      <c r="A9577" t="s">
        <v>405</v>
      </c>
      <c r="B9577" t="s">
        <v>11</v>
      </c>
      <c r="C9577">
        <v>14</v>
      </c>
      <c r="D9577">
        <v>1</v>
      </c>
      <c r="E9577" s="52" t="str">
        <f t="shared" si="441"/>
        <v>H</v>
      </c>
      <c r="F9577">
        <v>7</v>
      </c>
      <c r="G9577">
        <v>5</v>
      </c>
      <c r="H9577">
        <v>22</v>
      </c>
      <c r="I9577" s="12" t="s">
        <v>3001</v>
      </c>
      <c r="J9577" s="12">
        <v>3</v>
      </c>
      <c r="K9577" s="12">
        <v>1</v>
      </c>
      <c r="L9577" s="12">
        <v>1</v>
      </c>
      <c r="M9577" s="12">
        <v>0</v>
      </c>
      <c r="N9577" s="13" t="str">
        <f t="shared" si="443"/>
        <v>Go</v>
      </c>
      <c r="O9577" t="str">
        <f t="shared" si="442"/>
        <v>0</v>
      </c>
      <c r="P9577" t="s">
        <v>78</v>
      </c>
      <c r="Q9577" t="s">
        <v>17</v>
      </c>
      <c r="R9577">
        <v>1776</v>
      </c>
    </row>
    <row r="9578" spans="1:18">
      <c r="A9578" t="s">
        <v>405</v>
      </c>
      <c r="B9578" t="s">
        <v>11</v>
      </c>
      <c r="C9578">
        <v>14</v>
      </c>
      <c r="D9578">
        <v>1</v>
      </c>
      <c r="E9578" s="52" t="str">
        <f t="shared" si="441"/>
        <v>H</v>
      </c>
      <c r="F9578">
        <v>7</v>
      </c>
      <c r="G9578">
        <v>5</v>
      </c>
      <c r="H9578">
        <v>23</v>
      </c>
      <c r="I9578" s="12" t="s">
        <v>3002</v>
      </c>
      <c r="J9578" s="12">
        <v>1</v>
      </c>
      <c r="K9578" s="12">
        <v>1</v>
      </c>
      <c r="L9578" s="12">
        <v>1</v>
      </c>
      <c r="M9578" s="12">
        <v>0</v>
      </c>
      <c r="N9578" s="13" t="str">
        <f t="shared" si="443"/>
        <v>Go</v>
      </c>
      <c r="O9578" t="str">
        <f t="shared" si="442"/>
        <v>0</v>
      </c>
      <c r="P9578" t="s">
        <v>78</v>
      </c>
      <c r="Q9578" t="s">
        <v>17</v>
      </c>
      <c r="R9578">
        <v>1776</v>
      </c>
    </row>
    <row r="9579" spans="1:18">
      <c r="A9579" t="s">
        <v>405</v>
      </c>
      <c r="B9579" t="s">
        <v>11</v>
      </c>
      <c r="C9579">
        <v>14</v>
      </c>
      <c r="D9579">
        <v>1</v>
      </c>
      <c r="E9579" s="52" t="str">
        <f t="shared" si="441"/>
        <v>H</v>
      </c>
      <c r="F9579">
        <v>7</v>
      </c>
      <c r="G9579">
        <v>5</v>
      </c>
      <c r="H9579">
        <v>24</v>
      </c>
      <c r="I9579" s="12" t="s">
        <v>3003</v>
      </c>
      <c r="J9579" s="12">
        <v>1</v>
      </c>
      <c r="K9579" s="12">
        <v>1</v>
      </c>
      <c r="L9579" s="12">
        <v>1</v>
      </c>
      <c r="M9579" s="12">
        <v>0</v>
      </c>
      <c r="N9579" s="13" t="str">
        <f t="shared" si="443"/>
        <v>Go</v>
      </c>
      <c r="O9579" t="str">
        <f t="shared" si="442"/>
        <v>0</v>
      </c>
      <c r="P9579" t="s">
        <v>78</v>
      </c>
      <c r="Q9579" t="s">
        <v>17</v>
      </c>
      <c r="R9579">
        <v>1776</v>
      </c>
    </row>
    <row r="9580" spans="1:18">
      <c r="A9580" t="s">
        <v>405</v>
      </c>
      <c r="B9580" t="s">
        <v>11</v>
      </c>
      <c r="C9580">
        <v>14</v>
      </c>
      <c r="D9580">
        <v>1</v>
      </c>
      <c r="E9580" s="52" t="str">
        <f t="shared" si="441"/>
        <v>H</v>
      </c>
      <c r="F9580">
        <v>7</v>
      </c>
      <c r="G9580">
        <v>5</v>
      </c>
      <c r="H9580">
        <v>25</v>
      </c>
      <c r="I9580" s="12" t="s">
        <v>3004</v>
      </c>
      <c r="J9580" s="12">
        <v>2</v>
      </c>
      <c r="K9580" s="12">
        <v>1</v>
      </c>
      <c r="L9580" s="12">
        <v>1</v>
      </c>
      <c r="M9580" s="12">
        <v>0</v>
      </c>
      <c r="N9580" s="13" t="str">
        <f t="shared" si="443"/>
        <v>Go</v>
      </c>
      <c r="O9580" t="str">
        <f t="shared" si="442"/>
        <v>0</v>
      </c>
      <c r="P9580" t="s">
        <v>78</v>
      </c>
      <c r="Q9580" t="s">
        <v>17</v>
      </c>
      <c r="R9580">
        <v>1776</v>
      </c>
    </row>
    <row r="9581" spans="1:18">
      <c r="A9581" t="s">
        <v>405</v>
      </c>
      <c r="B9581" t="s">
        <v>11</v>
      </c>
      <c r="C9581">
        <v>14</v>
      </c>
      <c r="D9581">
        <v>1</v>
      </c>
      <c r="E9581" s="52" t="str">
        <f t="shared" si="441"/>
        <v>H</v>
      </c>
      <c r="F9581">
        <v>7</v>
      </c>
      <c r="G9581">
        <v>5</v>
      </c>
      <c r="H9581">
        <v>26</v>
      </c>
      <c r="I9581" s="12" t="s">
        <v>3005</v>
      </c>
      <c r="J9581" s="12">
        <v>1</v>
      </c>
      <c r="K9581" s="12">
        <v>1</v>
      </c>
      <c r="L9581" s="12">
        <v>1</v>
      </c>
      <c r="M9581" s="12">
        <v>0</v>
      </c>
      <c r="N9581" s="13" t="str">
        <f t="shared" si="443"/>
        <v>Go</v>
      </c>
      <c r="O9581" t="str">
        <f t="shared" si="442"/>
        <v>0</v>
      </c>
      <c r="P9581" t="s">
        <v>78</v>
      </c>
      <c r="Q9581" t="s">
        <v>17</v>
      </c>
      <c r="R9581">
        <v>1776</v>
      </c>
    </row>
    <row r="9582" spans="1:18">
      <c r="A9582" t="s">
        <v>405</v>
      </c>
      <c r="B9582" t="s">
        <v>11</v>
      </c>
      <c r="C9582">
        <v>14</v>
      </c>
      <c r="D9582">
        <v>1</v>
      </c>
      <c r="E9582" s="52" t="str">
        <f t="shared" si="441"/>
        <v>H</v>
      </c>
      <c r="F9582">
        <v>7</v>
      </c>
      <c r="G9582">
        <v>5</v>
      </c>
      <c r="H9582">
        <v>27</v>
      </c>
      <c r="I9582" s="12" t="s">
        <v>3006</v>
      </c>
      <c r="J9582" s="12">
        <v>1</v>
      </c>
      <c r="K9582" s="12">
        <v>1</v>
      </c>
      <c r="L9582" s="12">
        <v>1</v>
      </c>
      <c r="M9582" s="12">
        <v>0</v>
      </c>
      <c r="N9582" s="13" t="str">
        <f t="shared" si="443"/>
        <v>Go</v>
      </c>
      <c r="O9582" t="str">
        <f t="shared" si="442"/>
        <v>0</v>
      </c>
      <c r="P9582" t="s">
        <v>78</v>
      </c>
      <c r="Q9582" t="s">
        <v>17</v>
      </c>
      <c r="R9582">
        <v>1776</v>
      </c>
    </row>
    <row r="9583" spans="1:18">
      <c r="A9583" t="s">
        <v>405</v>
      </c>
      <c r="B9583" t="s">
        <v>11</v>
      </c>
      <c r="C9583">
        <v>14</v>
      </c>
      <c r="D9583">
        <v>1</v>
      </c>
      <c r="E9583" s="52" t="str">
        <f t="shared" si="441"/>
        <v>H</v>
      </c>
      <c r="F9583">
        <v>7</v>
      </c>
      <c r="G9583">
        <v>5</v>
      </c>
      <c r="H9583">
        <v>29</v>
      </c>
      <c r="I9583" s="12" t="s">
        <v>3008</v>
      </c>
      <c r="J9583" s="12">
        <v>1</v>
      </c>
      <c r="K9583" s="12">
        <v>1</v>
      </c>
      <c r="L9583" s="12">
        <v>0</v>
      </c>
      <c r="M9583" s="12">
        <v>0</v>
      </c>
      <c r="N9583" s="13" t="str">
        <f t="shared" si="443"/>
        <v>Go</v>
      </c>
      <c r="O9583" t="str">
        <f t="shared" si="442"/>
        <v>0</v>
      </c>
      <c r="P9583" t="s">
        <v>78</v>
      </c>
      <c r="Q9583" t="s">
        <v>17</v>
      </c>
      <c r="R9583">
        <v>1776</v>
      </c>
    </row>
    <row r="9584" spans="1:18">
      <c r="A9584" t="s">
        <v>405</v>
      </c>
      <c r="B9584" t="s">
        <v>11</v>
      </c>
      <c r="C9584">
        <v>14</v>
      </c>
      <c r="D9584">
        <v>1</v>
      </c>
      <c r="E9584" s="52" t="str">
        <f t="shared" si="441"/>
        <v>H</v>
      </c>
      <c r="F9584">
        <v>7</v>
      </c>
      <c r="G9584">
        <v>5</v>
      </c>
      <c r="H9584">
        <v>31</v>
      </c>
      <c r="I9584" s="12" t="s">
        <v>3010</v>
      </c>
      <c r="J9584" s="12">
        <v>0</v>
      </c>
      <c r="K9584" s="12">
        <v>1</v>
      </c>
      <c r="L9584" s="12">
        <v>0</v>
      </c>
      <c r="M9584" s="12">
        <v>0</v>
      </c>
      <c r="N9584" s="13" t="str">
        <f t="shared" si="443"/>
        <v>Go</v>
      </c>
      <c r="O9584" t="str">
        <f t="shared" si="442"/>
        <v>0</v>
      </c>
      <c r="P9584" t="s">
        <v>78</v>
      </c>
      <c r="Q9584" t="s">
        <v>17</v>
      </c>
      <c r="R9584">
        <v>1776</v>
      </c>
    </row>
    <row r="9585" spans="1:18">
      <c r="A9585" t="s">
        <v>405</v>
      </c>
      <c r="B9585" t="s">
        <v>11</v>
      </c>
      <c r="C9585">
        <v>14</v>
      </c>
      <c r="D9585">
        <v>1</v>
      </c>
      <c r="E9585" s="52" t="str">
        <f t="shared" si="441"/>
        <v>H</v>
      </c>
      <c r="F9585">
        <v>7</v>
      </c>
      <c r="G9585">
        <v>5</v>
      </c>
      <c r="H9585">
        <v>32</v>
      </c>
      <c r="I9585" s="12" t="s">
        <v>3011</v>
      </c>
      <c r="J9585" s="12">
        <v>1</v>
      </c>
      <c r="K9585" s="12">
        <v>1</v>
      </c>
      <c r="L9585" s="12">
        <v>1</v>
      </c>
      <c r="M9585" s="12">
        <v>0</v>
      </c>
      <c r="N9585" s="13" t="str">
        <f t="shared" si="443"/>
        <v>Go</v>
      </c>
      <c r="O9585" t="str">
        <f t="shared" si="442"/>
        <v>0</v>
      </c>
      <c r="P9585" t="s">
        <v>78</v>
      </c>
      <c r="Q9585" t="s">
        <v>17</v>
      </c>
      <c r="R9585">
        <v>1776</v>
      </c>
    </row>
    <row r="9586" spans="1:18">
      <c r="A9586" t="s">
        <v>405</v>
      </c>
      <c r="B9586" t="s">
        <v>11</v>
      </c>
      <c r="C9586">
        <v>14</v>
      </c>
      <c r="D9586">
        <v>1</v>
      </c>
      <c r="E9586" s="52" t="str">
        <f t="shared" ref="E9586:E9649" si="444">IF(D9586=1,"H",IF(D9586=2,"H","B"))</f>
        <v>H</v>
      </c>
      <c r="F9586">
        <v>7</v>
      </c>
      <c r="G9586">
        <v>5</v>
      </c>
      <c r="H9586">
        <v>33</v>
      </c>
      <c r="I9586" s="12" t="s">
        <v>3012</v>
      </c>
      <c r="J9586" s="12">
        <v>1</v>
      </c>
      <c r="K9586" s="12">
        <v>1</v>
      </c>
      <c r="L9586" s="12">
        <v>1</v>
      </c>
      <c r="M9586" s="12">
        <v>0</v>
      </c>
      <c r="N9586" s="13" t="str">
        <f t="shared" si="443"/>
        <v>Go</v>
      </c>
      <c r="O9586" t="str">
        <f t="shared" ref="O9586:O9649" si="445">IF(K9586=0, "1", "0")</f>
        <v>0</v>
      </c>
      <c r="P9586" t="s">
        <v>78</v>
      </c>
      <c r="Q9586" t="s">
        <v>17</v>
      </c>
      <c r="R9586">
        <v>1776</v>
      </c>
    </row>
    <row r="9587" spans="1:18">
      <c r="A9587" t="s">
        <v>405</v>
      </c>
      <c r="B9587" t="s">
        <v>11</v>
      </c>
      <c r="C9587">
        <v>14</v>
      </c>
      <c r="D9587">
        <v>1</v>
      </c>
      <c r="E9587" s="52" t="str">
        <f t="shared" si="444"/>
        <v>H</v>
      </c>
      <c r="F9587">
        <v>7</v>
      </c>
      <c r="G9587">
        <v>5</v>
      </c>
      <c r="H9587">
        <v>35</v>
      </c>
      <c r="I9587" s="12" t="s">
        <v>3014</v>
      </c>
      <c r="J9587" s="12">
        <v>1</v>
      </c>
      <c r="K9587" s="12">
        <v>1</v>
      </c>
      <c r="L9587" s="12">
        <v>1</v>
      </c>
      <c r="M9587" s="12">
        <v>0</v>
      </c>
      <c r="N9587" s="13" t="str">
        <f t="shared" si="443"/>
        <v>Go</v>
      </c>
      <c r="O9587" t="str">
        <f t="shared" si="445"/>
        <v>0</v>
      </c>
      <c r="P9587" t="s">
        <v>78</v>
      </c>
      <c r="Q9587" t="s">
        <v>17</v>
      </c>
      <c r="R9587">
        <v>1776</v>
      </c>
    </row>
    <row r="9588" spans="1:18">
      <c r="A9588" t="s">
        <v>405</v>
      </c>
      <c r="B9588" t="s">
        <v>11</v>
      </c>
      <c r="C9588">
        <v>14</v>
      </c>
      <c r="D9588">
        <v>1</v>
      </c>
      <c r="E9588" s="52" t="str">
        <f t="shared" si="444"/>
        <v>H</v>
      </c>
      <c r="F9588">
        <v>7</v>
      </c>
      <c r="G9588">
        <v>5</v>
      </c>
      <c r="H9588">
        <v>36</v>
      </c>
      <c r="I9588" s="12" t="s">
        <v>3015</v>
      </c>
      <c r="J9588" s="12">
        <v>1</v>
      </c>
      <c r="K9588" s="12">
        <v>1</v>
      </c>
      <c r="L9588" s="12">
        <v>1</v>
      </c>
      <c r="M9588" s="12">
        <v>0</v>
      </c>
      <c r="N9588" s="13" t="str">
        <f t="shared" si="443"/>
        <v>Go</v>
      </c>
      <c r="O9588" t="str">
        <f t="shared" si="445"/>
        <v>0</v>
      </c>
      <c r="P9588" t="s">
        <v>78</v>
      </c>
      <c r="Q9588" t="s">
        <v>17</v>
      </c>
      <c r="R9588">
        <v>1776</v>
      </c>
    </row>
    <row r="9589" spans="1:18">
      <c r="A9589" t="s">
        <v>405</v>
      </c>
      <c r="B9589" t="s">
        <v>11</v>
      </c>
      <c r="C9589">
        <v>14</v>
      </c>
      <c r="D9589">
        <v>1</v>
      </c>
      <c r="E9589" s="52" t="str">
        <f t="shared" si="444"/>
        <v>H</v>
      </c>
      <c r="F9589">
        <v>7</v>
      </c>
      <c r="G9589">
        <v>5</v>
      </c>
      <c r="H9589">
        <v>37</v>
      </c>
      <c r="I9589" s="12" t="s">
        <v>3016</v>
      </c>
      <c r="J9589" s="12">
        <v>1</v>
      </c>
      <c r="K9589" s="12">
        <v>1</v>
      </c>
      <c r="L9589" s="12">
        <v>1</v>
      </c>
      <c r="M9589" s="12">
        <v>0</v>
      </c>
      <c r="N9589" s="13" t="str">
        <f t="shared" si="443"/>
        <v>Go</v>
      </c>
      <c r="O9589" t="str">
        <f t="shared" si="445"/>
        <v>0</v>
      </c>
      <c r="P9589" t="s">
        <v>78</v>
      </c>
      <c r="Q9589" t="s">
        <v>17</v>
      </c>
      <c r="R9589">
        <v>1776</v>
      </c>
    </row>
    <row r="9590" spans="1:18">
      <c r="A9590" t="s">
        <v>405</v>
      </c>
      <c r="B9590" t="s">
        <v>11</v>
      </c>
      <c r="C9590">
        <v>14</v>
      </c>
      <c r="D9590">
        <v>1</v>
      </c>
      <c r="E9590" s="52" t="str">
        <f t="shared" si="444"/>
        <v>H</v>
      </c>
      <c r="F9590">
        <v>7</v>
      </c>
      <c r="G9590">
        <v>5</v>
      </c>
      <c r="H9590">
        <v>38</v>
      </c>
      <c r="I9590" s="12" t="s">
        <v>3017</v>
      </c>
      <c r="J9590" s="12">
        <v>1</v>
      </c>
      <c r="K9590" s="12">
        <v>1</v>
      </c>
      <c r="L9590" s="12">
        <v>1</v>
      </c>
      <c r="M9590" s="12">
        <v>0</v>
      </c>
      <c r="N9590" s="13" t="str">
        <f t="shared" si="443"/>
        <v>Go</v>
      </c>
      <c r="O9590" t="str">
        <f t="shared" si="445"/>
        <v>0</v>
      </c>
      <c r="P9590" t="s">
        <v>78</v>
      </c>
      <c r="Q9590" t="s">
        <v>17</v>
      </c>
      <c r="R9590">
        <v>1776</v>
      </c>
    </row>
    <row r="9591" spans="1:18">
      <c r="A9591" t="s">
        <v>405</v>
      </c>
      <c r="B9591" t="s">
        <v>11</v>
      </c>
      <c r="C9591">
        <v>14</v>
      </c>
      <c r="D9591">
        <v>1</v>
      </c>
      <c r="E9591" s="52" t="str">
        <f t="shared" si="444"/>
        <v>H</v>
      </c>
      <c r="F9591">
        <v>7</v>
      </c>
      <c r="G9591">
        <v>5</v>
      </c>
      <c r="H9591">
        <v>39</v>
      </c>
      <c r="I9591" s="12" t="s">
        <v>3018</v>
      </c>
      <c r="J9591" s="12">
        <v>2</v>
      </c>
      <c r="K9591" s="12">
        <v>1</v>
      </c>
      <c r="L9591" s="12">
        <v>1</v>
      </c>
      <c r="M9591" s="12">
        <v>0</v>
      </c>
      <c r="N9591" s="13" t="str">
        <f t="shared" si="443"/>
        <v>Go</v>
      </c>
      <c r="O9591" t="str">
        <f t="shared" si="445"/>
        <v>0</v>
      </c>
      <c r="P9591" t="s">
        <v>78</v>
      </c>
      <c r="Q9591" t="s">
        <v>17</v>
      </c>
      <c r="R9591">
        <v>1776</v>
      </c>
    </row>
    <row r="9592" spans="1:18">
      <c r="A9592" t="s">
        <v>405</v>
      </c>
      <c r="B9592" t="s">
        <v>11</v>
      </c>
      <c r="C9592">
        <v>14</v>
      </c>
      <c r="D9592">
        <v>1</v>
      </c>
      <c r="E9592" s="52" t="str">
        <f t="shared" si="444"/>
        <v>H</v>
      </c>
      <c r="F9592">
        <v>7</v>
      </c>
      <c r="G9592">
        <v>5</v>
      </c>
      <c r="H9592">
        <v>4</v>
      </c>
      <c r="I9592" s="12" t="s">
        <v>2983</v>
      </c>
      <c r="J9592" s="12">
        <v>0</v>
      </c>
      <c r="K9592" s="12">
        <v>1</v>
      </c>
      <c r="L9592" s="12">
        <v>1</v>
      </c>
      <c r="M9592" s="12">
        <v>1</v>
      </c>
      <c r="N9592" s="13" t="str">
        <f t="shared" si="443"/>
        <v>NoGo</v>
      </c>
      <c r="O9592" t="str">
        <f t="shared" si="445"/>
        <v>0</v>
      </c>
      <c r="P9592" t="s">
        <v>78</v>
      </c>
      <c r="Q9592" t="s">
        <v>17</v>
      </c>
      <c r="R9592">
        <v>1776</v>
      </c>
    </row>
    <row r="9593" spans="1:18">
      <c r="A9593" t="s">
        <v>405</v>
      </c>
      <c r="B9593" t="s">
        <v>11</v>
      </c>
      <c r="C9593">
        <v>14</v>
      </c>
      <c r="D9593">
        <v>1</v>
      </c>
      <c r="E9593" s="52" t="str">
        <f t="shared" si="444"/>
        <v>H</v>
      </c>
      <c r="F9593">
        <v>7</v>
      </c>
      <c r="G9593">
        <v>5</v>
      </c>
      <c r="H9593">
        <v>7</v>
      </c>
      <c r="I9593" s="12" t="s">
        <v>2986</v>
      </c>
      <c r="J9593" s="12">
        <v>0</v>
      </c>
      <c r="K9593" s="12">
        <v>1</v>
      </c>
      <c r="L9593" s="12">
        <v>1</v>
      </c>
      <c r="M9593" s="12">
        <v>1</v>
      </c>
      <c r="N9593" s="13" t="str">
        <f t="shared" si="443"/>
        <v>NoGo</v>
      </c>
      <c r="O9593" t="str">
        <f t="shared" si="445"/>
        <v>0</v>
      </c>
      <c r="P9593" t="s">
        <v>78</v>
      </c>
      <c r="Q9593" t="s">
        <v>17</v>
      </c>
      <c r="R9593">
        <v>1776</v>
      </c>
    </row>
    <row r="9594" spans="1:18">
      <c r="A9594" t="s">
        <v>405</v>
      </c>
      <c r="B9594" t="s">
        <v>11</v>
      </c>
      <c r="C9594">
        <v>14</v>
      </c>
      <c r="D9594">
        <v>1</v>
      </c>
      <c r="E9594" s="52" t="str">
        <f t="shared" si="444"/>
        <v>H</v>
      </c>
      <c r="F9594">
        <v>7</v>
      </c>
      <c r="G9594">
        <v>5</v>
      </c>
      <c r="H9594">
        <v>9</v>
      </c>
      <c r="I9594" s="12" t="s">
        <v>2988</v>
      </c>
      <c r="J9594" s="12">
        <v>0</v>
      </c>
      <c r="K9594" s="12">
        <v>1</v>
      </c>
      <c r="L9594" s="12">
        <v>1</v>
      </c>
      <c r="M9594" s="12">
        <v>1</v>
      </c>
      <c r="N9594" s="13" t="str">
        <f t="shared" si="443"/>
        <v>NoGo</v>
      </c>
      <c r="O9594" t="str">
        <f t="shared" si="445"/>
        <v>0</v>
      </c>
      <c r="P9594" t="s">
        <v>78</v>
      </c>
      <c r="Q9594" t="s">
        <v>17</v>
      </c>
      <c r="R9594">
        <v>1776</v>
      </c>
    </row>
    <row r="9595" spans="1:18">
      <c r="A9595" t="s">
        <v>405</v>
      </c>
      <c r="B9595" t="s">
        <v>11</v>
      </c>
      <c r="C9595">
        <v>14</v>
      </c>
      <c r="D9595">
        <v>1</v>
      </c>
      <c r="E9595" s="52" t="str">
        <f t="shared" si="444"/>
        <v>H</v>
      </c>
      <c r="F9595">
        <v>7</v>
      </c>
      <c r="G9595">
        <v>5</v>
      </c>
      <c r="H9595">
        <v>16</v>
      </c>
      <c r="I9595" s="12" t="s">
        <v>2995</v>
      </c>
      <c r="J9595" s="12">
        <v>0</v>
      </c>
      <c r="K9595" s="12">
        <v>1</v>
      </c>
      <c r="L9595" s="12">
        <v>1</v>
      </c>
      <c r="M9595" s="12">
        <v>1</v>
      </c>
      <c r="N9595" s="13" t="str">
        <f t="shared" si="443"/>
        <v>NoGo</v>
      </c>
      <c r="O9595" t="str">
        <f t="shared" si="445"/>
        <v>0</v>
      </c>
      <c r="P9595" t="s">
        <v>78</v>
      </c>
      <c r="Q9595" t="s">
        <v>17</v>
      </c>
      <c r="R9595">
        <v>1776</v>
      </c>
    </row>
    <row r="9596" spans="1:18">
      <c r="A9596" t="s">
        <v>405</v>
      </c>
      <c r="B9596" t="s">
        <v>11</v>
      </c>
      <c r="C9596">
        <v>14</v>
      </c>
      <c r="D9596">
        <v>1</v>
      </c>
      <c r="E9596" s="52" t="str">
        <f t="shared" si="444"/>
        <v>H</v>
      </c>
      <c r="F9596">
        <v>7</v>
      </c>
      <c r="G9596">
        <v>5</v>
      </c>
      <c r="H9596">
        <v>17</v>
      </c>
      <c r="I9596" s="12" t="s">
        <v>2996</v>
      </c>
      <c r="J9596" s="12">
        <v>1</v>
      </c>
      <c r="K9596" s="12">
        <v>0</v>
      </c>
      <c r="L9596" s="12">
        <v>1</v>
      </c>
      <c r="M9596" s="12">
        <v>1</v>
      </c>
      <c r="N9596" s="13" t="str">
        <f t="shared" si="443"/>
        <v>NoGo</v>
      </c>
      <c r="O9596" t="str">
        <f t="shared" si="445"/>
        <v>1</v>
      </c>
      <c r="P9596" t="s">
        <v>78</v>
      </c>
      <c r="Q9596" t="s">
        <v>17</v>
      </c>
      <c r="R9596">
        <v>1776</v>
      </c>
    </row>
    <row r="9597" spans="1:18">
      <c r="A9597" t="s">
        <v>405</v>
      </c>
      <c r="B9597" t="s">
        <v>11</v>
      </c>
      <c r="C9597">
        <v>14</v>
      </c>
      <c r="D9597">
        <v>1</v>
      </c>
      <c r="E9597" s="52" t="str">
        <f t="shared" si="444"/>
        <v>H</v>
      </c>
      <c r="F9597">
        <v>7</v>
      </c>
      <c r="G9597">
        <v>5</v>
      </c>
      <c r="H9597">
        <v>21</v>
      </c>
      <c r="I9597" s="12" t="s">
        <v>3000</v>
      </c>
      <c r="J9597" s="12">
        <v>0</v>
      </c>
      <c r="K9597" s="12">
        <v>1</v>
      </c>
      <c r="L9597" s="12">
        <v>1</v>
      </c>
      <c r="M9597" s="12">
        <v>1</v>
      </c>
      <c r="N9597" s="13" t="str">
        <f t="shared" si="443"/>
        <v>NoGo</v>
      </c>
      <c r="O9597" t="str">
        <f t="shared" si="445"/>
        <v>0</v>
      </c>
      <c r="P9597" t="s">
        <v>78</v>
      </c>
      <c r="Q9597" t="s">
        <v>17</v>
      </c>
      <c r="R9597">
        <v>1776</v>
      </c>
    </row>
    <row r="9598" spans="1:18">
      <c r="A9598" t="s">
        <v>405</v>
      </c>
      <c r="B9598" t="s">
        <v>11</v>
      </c>
      <c r="C9598">
        <v>14</v>
      </c>
      <c r="D9598">
        <v>1</v>
      </c>
      <c r="E9598" s="52" t="str">
        <f t="shared" si="444"/>
        <v>H</v>
      </c>
      <c r="F9598">
        <v>7</v>
      </c>
      <c r="G9598">
        <v>5</v>
      </c>
      <c r="H9598">
        <v>28</v>
      </c>
      <c r="I9598" s="12" t="s">
        <v>3007</v>
      </c>
      <c r="J9598" s="12">
        <v>0</v>
      </c>
      <c r="K9598" s="12">
        <v>1</v>
      </c>
      <c r="L9598" s="12">
        <v>1</v>
      </c>
      <c r="M9598" s="12">
        <v>1</v>
      </c>
      <c r="N9598" s="13" t="str">
        <f t="shared" si="443"/>
        <v>NoGo</v>
      </c>
      <c r="O9598" t="str">
        <f t="shared" si="445"/>
        <v>0</v>
      </c>
      <c r="P9598" t="s">
        <v>78</v>
      </c>
      <c r="Q9598" t="s">
        <v>17</v>
      </c>
      <c r="R9598">
        <v>1776</v>
      </c>
    </row>
    <row r="9599" spans="1:18">
      <c r="A9599" t="s">
        <v>405</v>
      </c>
      <c r="B9599" t="s">
        <v>11</v>
      </c>
      <c r="C9599">
        <v>14</v>
      </c>
      <c r="D9599">
        <v>1</v>
      </c>
      <c r="E9599" s="52" t="str">
        <f t="shared" si="444"/>
        <v>H</v>
      </c>
      <c r="F9599">
        <v>7</v>
      </c>
      <c r="G9599">
        <v>5</v>
      </c>
      <c r="H9599">
        <v>30</v>
      </c>
      <c r="I9599" s="12" t="s">
        <v>3009</v>
      </c>
      <c r="J9599" s="12">
        <v>0</v>
      </c>
      <c r="K9599" s="12">
        <v>1</v>
      </c>
      <c r="L9599" s="12">
        <v>1</v>
      </c>
      <c r="M9599" s="12">
        <v>1</v>
      </c>
      <c r="N9599" s="13" t="str">
        <f t="shared" si="443"/>
        <v>NoGo</v>
      </c>
      <c r="O9599" t="str">
        <f t="shared" si="445"/>
        <v>0</v>
      </c>
      <c r="P9599" t="s">
        <v>78</v>
      </c>
      <c r="Q9599" t="s">
        <v>17</v>
      </c>
      <c r="R9599">
        <v>1776</v>
      </c>
    </row>
    <row r="9600" spans="1:18">
      <c r="A9600" t="s">
        <v>405</v>
      </c>
      <c r="B9600" t="s">
        <v>11</v>
      </c>
      <c r="C9600">
        <v>14</v>
      </c>
      <c r="D9600">
        <v>1</v>
      </c>
      <c r="E9600" s="52" t="str">
        <f t="shared" si="444"/>
        <v>H</v>
      </c>
      <c r="F9600">
        <v>7</v>
      </c>
      <c r="G9600">
        <v>5</v>
      </c>
      <c r="H9600">
        <v>34</v>
      </c>
      <c r="I9600" s="12" t="s">
        <v>3013</v>
      </c>
      <c r="J9600" s="12">
        <v>0</v>
      </c>
      <c r="K9600" s="12">
        <v>1</v>
      </c>
      <c r="L9600" s="12">
        <v>1</v>
      </c>
      <c r="M9600" s="12">
        <v>1</v>
      </c>
      <c r="N9600" s="13" t="str">
        <f t="shared" si="443"/>
        <v>NoGo</v>
      </c>
      <c r="O9600" t="str">
        <f t="shared" si="445"/>
        <v>0</v>
      </c>
      <c r="P9600" t="s">
        <v>78</v>
      </c>
      <c r="Q9600" t="s">
        <v>17</v>
      </c>
      <c r="R9600">
        <v>1776</v>
      </c>
    </row>
    <row r="9601" spans="1:18">
      <c r="A9601" t="s">
        <v>405</v>
      </c>
      <c r="B9601" t="s">
        <v>11</v>
      </c>
      <c r="C9601">
        <v>14</v>
      </c>
      <c r="D9601">
        <v>1</v>
      </c>
      <c r="E9601" s="52" t="str">
        <f t="shared" si="444"/>
        <v>H</v>
      </c>
      <c r="F9601">
        <v>7</v>
      </c>
      <c r="G9601">
        <v>5</v>
      </c>
      <c r="H9601">
        <v>40</v>
      </c>
      <c r="I9601" s="12" t="s">
        <v>3019</v>
      </c>
      <c r="J9601" s="12">
        <v>0</v>
      </c>
      <c r="K9601" s="12">
        <v>1</v>
      </c>
      <c r="L9601" s="12">
        <v>1</v>
      </c>
      <c r="M9601" s="12">
        <v>1</v>
      </c>
      <c r="N9601" s="13" t="str">
        <f t="shared" si="443"/>
        <v>NoGo</v>
      </c>
      <c r="O9601" t="str">
        <f t="shared" si="445"/>
        <v>0</v>
      </c>
      <c r="P9601" t="s">
        <v>78</v>
      </c>
      <c r="Q9601" t="s">
        <v>17</v>
      </c>
      <c r="R9601">
        <v>1776</v>
      </c>
    </row>
    <row r="9602" spans="1:18" ht="15.6">
      <c r="A9602" s="110" t="s">
        <v>514</v>
      </c>
      <c r="B9602" s="111" t="s">
        <v>5</v>
      </c>
      <c r="C9602" s="111">
        <v>12</v>
      </c>
      <c r="D9602" s="148">
        <v>10</v>
      </c>
      <c r="E9602" s="52" t="str">
        <f t="shared" si="444"/>
        <v>B</v>
      </c>
      <c r="F9602" s="111">
        <v>11</v>
      </c>
      <c r="G9602" s="148">
        <v>1</v>
      </c>
      <c r="H9602" s="148">
        <v>1</v>
      </c>
      <c r="I9602" s="12">
        <v>4720.7475999999997</v>
      </c>
      <c r="J9602" s="12">
        <v>2</v>
      </c>
      <c r="K9602" s="12">
        <v>1</v>
      </c>
      <c r="L9602" s="12">
        <v>1</v>
      </c>
      <c r="M9602" s="12">
        <v>0</v>
      </c>
      <c r="N9602" s="13" t="str">
        <f t="shared" si="443"/>
        <v>Go</v>
      </c>
      <c r="O9602" t="str">
        <f t="shared" si="445"/>
        <v>0</v>
      </c>
      <c r="P9602" s="148" t="s">
        <v>78</v>
      </c>
      <c r="Q9602" s="148" t="s">
        <v>17</v>
      </c>
      <c r="R9602">
        <v>660</v>
      </c>
    </row>
    <row r="9603" spans="1:18" ht="15.6">
      <c r="A9603" s="2" t="s">
        <v>514</v>
      </c>
      <c r="B9603" s="17" t="s">
        <v>5</v>
      </c>
      <c r="C9603" s="17">
        <v>12</v>
      </c>
      <c r="D9603">
        <v>10</v>
      </c>
      <c r="E9603" s="52" t="str">
        <f t="shared" si="444"/>
        <v>B</v>
      </c>
      <c r="F9603" s="17">
        <v>11</v>
      </c>
      <c r="G9603">
        <v>1</v>
      </c>
      <c r="H9603">
        <v>2</v>
      </c>
      <c r="I9603" s="12">
        <v>8539.2044999999998</v>
      </c>
      <c r="J9603" s="12">
        <v>6</v>
      </c>
      <c r="K9603" s="12">
        <v>1</v>
      </c>
      <c r="L9603" s="12">
        <v>1</v>
      </c>
      <c r="M9603" s="12">
        <v>0</v>
      </c>
      <c r="N9603" s="13" t="str">
        <f t="shared" si="443"/>
        <v>Go</v>
      </c>
      <c r="O9603" t="str">
        <f t="shared" si="445"/>
        <v>0</v>
      </c>
      <c r="P9603" t="s">
        <v>78</v>
      </c>
      <c r="Q9603" t="s">
        <v>17</v>
      </c>
      <c r="R9603">
        <v>660</v>
      </c>
    </row>
    <row r="9604" spans="1:18" ht="15.6">
      <c r="A9604" s="2" t="s">
        <v>514</v>
      </c>
      <c r="B9604" s="17" t="s">
        <v>5</v>
      </c>
      <c r="C9604" s="17">
        <v>12</v>
      </c>
      <c r="D9604">
        <v>10</v>
      </c>
      <c r="E9604" s="52" t="str">
        <f t="shared" si="444"/>
        <v>B</v>
      </c>
      <c r="F9604" s="17">
        <v>11</v>
      </c>
      <c r="G9604">
        <v>1</v>
      </c>
      <c r="H9604">
        <v>3</v>
      </c>
      <c r="I9604" s="12">
        <v>4779.1034</v>
      </c>
      <c r="J9604" s="12">
        <v>3</v>
      </c>
      <c r="K9604" s="12">
        <v>1</v>
      </c>
      <c r="L9604" s="12">
        <v>1</v>
      </c>
      <c r="M9604" s="12">
        <v>0</v>
      </c>
      <c r="N9604" s="13" t="str">
        <f t="shared" si="443"/>
        <v>Go</v>
      </c>
      <c r="O9604" t="str">
        <f t="shared" si="445"/>
        <v>0</v>
      </c>
      <c r="P9604" t="s">
        <v>78</v>
      </c>
      <c r="Q9604" t="s">
        <v>17</v>
      </c>
      <c r="R9604">
        <v>660</v>
      </c>
    </row>
    <row r="9605" spans="1:18" ht="15.6">
      <c r="A9605" s="2" t="s">
        <v>514</v>
      </c>
      <c r="B9605" s="17" t="s">
        <v>5</v>
      </c>
      <c r="C9605" s="17">
        <v>12</v>
      </c>
      <c r="D9605">
        <v>10</v>
      </c>
      <c r="E9605" s="52" t="str">
        <f t="shared" si="444"/>
        <v>B</v>
      </c>
      <c r="F9605" s="17">
        <v>11</v>
      </c>
      <c r="G9605">
        <v>1</v>
      </c>
      <c r="H9605">
        <v>4</v>
      </c>
      <c r="I9605" s="12">
        <v>2204.0920999999998</v>
      </c>
      <c r="J9605" s="12">
        <v>0</v>
      </c>
      <c r="K9605" s="12">
        <v>1</v>
      </c>
      <c r="L9605" s="12">
        <v>1</v>
      </c>
      <c r="M9605" s="12">
        <v>1</v>
      </c>
      <c r="N9605" s="13" t="str">
        <f t="shared" si="443"/>
        <v>NoGo</v>
      </c>
      <c r="O9605" t="str">
        <f t="shared" si="445"/>
        <v>0</v>
      </c>
      <c r="P9605" t="s">
        <v>78</v>
      </c>
      <c r="Q9605" t="s">
        <v>17</v>
      </c>
      <c r="R9605">
        <v>660</v>
      </c>
    </row>
    <row r="9606" spans="1:18" ht="15.6">
      <c r="A9606" s="2" t="s">
        <v>514</v>
      </c>
      <c r="B9606" s="17" t="s">
        <v>5</v>
      </c>
      <c r="C9606" s="17">
        <v>12</v>
      </c>
      <c r="D9606">
        <v>10</v>
      </c>
      <c r="E9606" s="52" t="str">
        <f t="shared" si="444"/>
        <v>B</v>
      </c>
      <c r="F9606" s="17">
        <v>11</v>
      </c>
      <c r="G9606">
        <v>1</v>
      </c>
      <c r="H9606">
        <v>5</v>
      </c>
      <c r="I9606" s="12">
        <v>5292.6767</v>
      </c>
      <c r="J9606" s="12">
        <v>3</v>
      </c>
      <c r="K9606" s="12">
        <v>1</v>
      </c>
      <c r="L9606" s="12">
        <v>1</v>
      </c>
      <c r="M9606" s="12">
        <v>0</v>
      </c>
      <c r="N9606" s="13" t="str">
        <f t="shared" si="443"/>
        <v>Go</v>
      </c>
      <c r="O9606" t="str">
        <f t="shared" si="445"/>
        <v>0</v>
      </c>
      <c r="P9606" t="s">
        <v>78</v>
      </c>
      <c r="Q9606" t="s">
        <v>17</v>
      </c>
      <c r="R9606">
        <v>660</v>
      </c>
    </row>
    <row r="9607" spans="1:18" ht="15.6">
      <c r="A9607" s="2" t="s">
        <v>514</v>
      </c>
      <c r="B9607" s="17" t="s">
        <v>5</v>
      </c>
      <c r="C9607" s="17">
        <v>12</v>
      </c>
      <c r="D9607">
        <v>10</v>
      </c>
      <c r="E9607" s="52" t="str">
        <f t="shared" si="444"/>
        <v>B</v>
      </c>
      <c r="F9607" s="17">
        <v>11</v>
      </c>
      <c r="G9607">
        <v>1</v>
      </c>
      <c r="H9607">
        <v>6</v>
      </c>
      <c r="I9607" s="12">
        <v>2976.5457999999999</v>
      </c>
      <c r="J9607" s="12">
        <v>1</v>
      </c>
      <c r="K9607" s="12">
        <v>1</v>
      </c>
      <c r="L9607" s="12">
        <v>1</v>
      </c>
      <c r="M9607" s="12">
        <v>0</v>
      </c>
      <c r="N9607" s="13" t="str">
        <f t="shared" si="443"/>
        <v>Go</v>
      </c>
      <c r="O9607" t="str">
        <f t="shared" si="445"/>
        <v>0</v>
      </c>
      <c r="P9607" t="s">
        <v>78</v>
      </c>
      <c r="Q9607" t="s">
        <v>17</v>
      </c>
      <c r="R9607">
        <v>660</v>
      </c>
    </row>
    <row r="9608" spans="1:18" ht="15.6">
      <c r="A9608" s="2" t="s">
        <v>514</v>
      </c>
      <c r="B9608" s="17" t="s">
        <v>5</v>
      </c>
      <c r="C9608" s="17">
        <v>12</v>
      </c>
      <c r="D9608">
        <v>10</v>
      </c>
      <c r="E9608" s="52" t="str">
        <f t="shared" si="444"/>
        <v>B</v>
      </c>
      <c r="F9608" s="17">
        <v>11</v>
      </c>
      <c r="G9608">
        <v>1</v>
      </c>
      <c r="H9608">
        <v>7</v>
      </c>
      <c r="I9608" s="12">
        <v>2202.5531000000001</v>
      </c>
      <c r="J9608" s="12">
        <v>0</v>
      </c>
      <c r="K9608" s="12">
        <v>1</v>
      </c>
      <c r="L9608" s="12">
        <v>1</v>
      </c>
      <c r="M9608" s="12">
        <v>1</v>
      </c>
      <c r="N9608" s="13" t="str">
        <f t="shared" si="443"/>
        <v>NoGo</v>
      </c>
      <c r="O9608" t="str">
        <f t="shared" si="445"/>
        <v>0</v>
      </c>
      <c r="P9608" t="s">
        <v>78</v>
      </c>
      <c r="Q9608" t="s">
        <v>17</v>
      </c>
      <c r="R9608">
        <v>660</v>
      </c>
    </row>
    <row r="9609" spans="1:18" ht="15.6">
      <c r="A9609" s="2" t="s">
        <v>514</v>
      </c>
      <c r="B9609" s="17" t="s">
        <v>5</v>
      </c>
      <c r="C9609" s="17">
        <v>12</v>
      </c>
      <c r="D9609">
        <v>10</v>
      </c>
      <c r="E9609" s="52" t="str">
        <f t="shared" si="444"/>
        <v>B</v>
      </c>
      <c r="F9609" s="17">
        <v>11</v>
      </c>
      <c r="G9609">
        <v>1</v>
      </c>
      <c r="H9609">
        <v>8</v>
      </c>
      <c r="I9609" s="12">
        <v>5913.2875999999997</v>
      </c>
      <c r="J9609" s="12">
        <v>6</v>
      </c>
      <c r="K9609" s="12">
        <v>1</v>
      </c>
      <c r="L9609" s="12">
        <v>1</v>
      </c>
      <c r="M9609" s="12">
        <v>0</v>
      </c>
      <c r="N9609" s="13" t="str">
        <f t="shared" si="443"/>
        <v>Go</v>
      </c>
      <c r="O9609" t="str">
        <f t="shared" si="445"/>
        <v>0</v>
      </c>
      <c r="P9609" t="s">
        <v>78</v>
      </c>
      <c r="Q9609" t="s">
        <v>17</v>
      </c>
      <c r="R9609">
        <v>660</v>
      </c>
    </row>
    <row r="9610" spans="1:18" ht="15.6">
      <c r="A9610" s="2" t="s">
        <v>514</v>
      </c>
      <c r="B9610" s="17" t="s">
        <v>5</v>
      </c>
      <c r="C9610" s="17">
        <v>12</v>
      </c>
      <c r="D9610">
        <v>10</v>
      </c>
      <c r="E9610" s="52" t="str">
        <f t="shared" si="444"/>
        <v>B</v>
      </c>
      <c r="F9610" s="17">
        <v>11</v>
      </c>
      <c r="G9610">
        <v>1</v>
      </c>
      <c r="H9610">
        <v>9</v>
      </c>
      <c r="I9610" s="12">
        <v>2204.1071000000002</v>
      </c>
      <c r="J9610" s="12">
        <v>1</v>
      </c>
      <c r="K9610" s="12">
        <v>1</v>
      </c>
      <c r="L9610" s="12">
        <v>1</v>
      </c>
      <c r="M9610" s="12">
        <v>1</v>
      </c>
      <c r="N9610" s="13" t="str">
        <f t="shared" si="443"/>
        <v>NoGo</v>
      </c>
      <c r="O9610" t="str">
        <f t="shared" si="445"/>
        <v>0</v>
      </c>
      <c r="P9610" t="s">
        <v>78</v>
      </c>
      <c r="Q9610" t="s">
        <v>17</v>
      </c>
      <c r="R9610">
        <v>660</v>
      </c>
    </row>
    <row r="9611" spans="1:18" ht="15.6">
      <c r="A9611" s="2" t="s">
        <v>514</v>
      </c>
      <c r="B9611" s="17" t="s">
        <v>5</v>
      </c>
      <c r="C9611" s="17">
        <v>12</v>
      </c>
      <c r="D9611">
        <v>10</v>
      </c>
      <c r="E9611" s="52" t="str">
        <f t="shared" si="444"/>
        <v>B</v>
      </c>
      <c r="F9611" s="17">
        <v>11</v>
      </c>
      <c r="G9611">
        <v>1</v>
      </c>
      <c r="H9611">
        <v>10</v>
      </c>
      <c r="I9611" s="12">
        <v>9132.4627</v>
      </c>
      <c r="J9611" s="12">
        <v>2</v>
      </c>
      <c r="K9611" s="12">
        <v>1</v>
      </c>
      <c r="L9611" s="12">
        <v>1</v>
      </c>
      <c r="M9611" s="12">
        <v>0</v>
      </c>
      <c r="N9611" s="13" t="str">
        <f t="shared" si="443"/>
        <v>Go</v>
      </c>
      <c r="O9611" t="str">
        <f t="shared" si="445"/>
        <v>0</v>
      </c>
      <c r="P9611" t="s">
        <v>78</v>
      </c>
      <c r="Q9611" t="s">
        <v>17</v>
      </c>
      <c r="R9611">
        <v>660</v>
      </c>
    </row>
    <row r="9612" spans="1:18" ht="15.6">
      <c r="A9612" s="2" t="s">
        <v>514</v>
      </c>
      <c r="B9612" s="17" t="s">
        <v>5</v>
      </c>
      <c r="C9612" s="17">
        <v>12</v>
      </c>
      <c r="D9612">
        <v>10</v>
      </c>
      <c r="E9612" s="52" t="str">
        <f t="shared" si="444"/>
        <v>B</v>
      </c>
      <c r="F9612" s="17">
        <v>11</v>
      </c>
      <c r="G9612">
        <v>1</v>
      </c>
      <c r="H9612">
        <v>11</v>
      </c>
      <c r="I9612" s="12">
        <v>7278.1603999999998</v>
      </c>
      <c r="J9612" s="12">
        <v>1</v>
      </c>
      <c r="K9612" s="12">
        <v>1</v>
      </c>
      <c r="L9612" s="12">
        <v>1</v>
      </c>
      <c r="M9612" s="12">
        <v>0</v>
      </c>
      <c r="N9612" s="13" t="str">
        <f t="shared" si="443"/>
        <v>Go</v>
      </c>
      <c r="O9612" t="str">
        <f t="shared" si="445"/>
        <v>0</v>
      </c>
      <c r="P9612" t="s">
        <v>78</v>
      </c>
      <c r="Q9612" t="s">
        <v>17</v>
      </c>
      <c r="R9612">
        <v>660</v>
      </c>
    </row>
    <row r="9613" spans="1:18" ht="15.6">
      <c r="A9613" s="2" t="s">
        <v>514</v>
      </c>
      <c r="B9613" s="17" t="s">
        <v>5</v>
      </c>
      <c r="C9613" s="17">
        <v>12</v>
      </c>
      <c r="D9613">
        <v>10</v>
      </c>
      <c r="E9613" s="52" t="str">
        <f t="shared" si="444"/>
        <v>B</v>
      </c>
      <c r="F9613" s="17">
        <v>11</v>
      </c>
      <c r="G9613">
        <v>1</v>
      </c>
      <c r="H9613">
        <v>12</v>
      </c>
      <c r="I9613" s="12">
        <v>7381.2329</v>
      </c>
      <c r="J9613" s="12">
        <v>4</v>
      </c>
      <c r="K9613" s="12">
        <v>1</v>
      </c>
      <c r="L9613" s="12">
        <v>1</v>
      </c>
      <c r="M9613" s="12">
        <v>0</v>
      </c>
      <c r="N9613" s="13" t="str">
        <f t="shared" si="443"/>
        <v>Go</v>
      </c>
      <c r="O9613" t="str">
        <f t="shared" si="445"/>
        <v>0</v>
      </c>
      <c r="P9613" t="s">
        <v>78</v>
      </c>
      <c r="Q9613" t="s">
        <v>17</v>
      </c>
      <c r="R9613">
        <v>660</v>
      </c>
    </row>
    <row r="9614" spans="1:18" ht="15.6">
      <c r="A9614" s="2" t="s">
        <v>514</v>
      </c>
      <c r="B9614" s="17" t="s">
        <v>5</v>
      </c>
      <c r="C9614" s="17">
        <v>12</v>
      </c>
      <c r="D9614">
        <v>10</v>
      </c>
      <c r="E9614" s="52" t="str">
        <f t="shared" si="444"/>
        <v>B</v>
      </c>
      <c r="F9614" s="17">
        <v>11</v>
      </c>
      <c r="G9614">
        <v>1</v>
      </c>
      <c r="H9614">
        <v>13</v>
      </c>
      <c r="I9614" s="12">
        <v>3439.9630999999999</v>
      </c>
      <c r="J9614" s="12">
        <v>3</v>
      </c>
      <c r="K9614" s="12">
        <v>1</v>
      </c>
      <c r="L9614" s="12">
        <v>1</v>
      </c>
      <c r="M9614" s="12">
        <v>0</v>
      </c>
      <c r="N9614" s="13" t="str">
        <f t="shared" si="443"/>
        <v>Go</v>
      </c>
      <c r="O9614" t="str">
        <f t="shared" si="445"/>
        <v>0</v>
      </c>
      <c r="P9614" t="s">
        <v>78</v>
      </c>
      <c r="Q9614" t="s">
        <v>17</v>
      </c>
      <c r="R9614">
        <v>660</v>
      </c>
    </row>
    <row r="9615" spans="1:18" ht="15.6">
      <c r="A9615" s="2" t="s">
        <v>514</v>
      </c>
      <c r="B9615" s="17" t="s">
        <v>5</v>
      </c>
      <c r="C9615" s="17">
        <v>12</v>
      </c>
      <c r="D9615">
        <v>10</v>
      </c>
      <c r="E9615" s="52" t="str">
        <f t="shared" si="444"/>
        <v>B</v>
      </c>
      <c r="F9615" s="17">
        <v>11</v>
      </c>
      <c r="G9615">
        <v>1</v>
      </c>
      <c r="H9615">
        <v>14</v>
      </c>
      <c r="I9615" s="12">
        <v>5037.8811999999998</v>
      </c>
      <c r="J9615" s="12">
        <v>2</v>
      </c>
      <c r="K9615" s="12">
        <v>1</v>
      </c>
      <c r="L9615" s="12">
        <v>1</v>
      </c>
      <c r="M9615" s="12">
        <v>0</v>
      </c>
      <c r="N9615" s="13" t="str">
        <f t="shared" si="443"/>
        <v>Go</v>
      </c>
      <c r="O9615" t="str">
        <f t="shared" si="445"/>
        <v>0</v>
      </c>
      <c r="P9615" t="s">
        <v>78</v>
      </c>
      <c r="Q9615" t="s">
        <v>17</v>
      </c>
      <c r="R9615">
        <v>660</v>
      </c>
    </row>
    <row r="9616" spans="1:18" ht="15.6">
      <c r="A9616" s="2" t="s">
        <v>514</v>
      </c>
      <c r="B9616" s="17" t="s">
        <v>5</v>
      </c>
      <c r="C9616" s="17">
        <v>12</v>
      </c>
      <c r="D9616">
        <v>10</v>
      </c>
      <c r="E9616" s="52" t="str">
        <f t="shared" si="444"/>
        <v>B</v>
      </c>
      <c r="F9616" s="17">
        <v>11</v>
      </c>
      <c r="G9616">
        <v>1</v>
      </c>
      <c r="H9616">
        <v>15</v>
      </c>
      <c r="I9616" s="12">
        <v>9545.6888999999992</v>
      </c>
      <c r="J9616" s="12">
        <v>1</v>
      </c>
      <c r="K9616" s="12">
        <v>1</v>
      </c>
      <c r="L9616" s="12">
        <v>1</v>
      </c>
      <c r="M9616" s="12">
        <v>0</v>
      </c>
      <c r="N9616" s="13" t="str">
        <f t="shared" si="443"/>
        <v>Go</v>
      </c>
      <c r="O9616" t="str">
        <f t="shared" si="445"/>
        <v>0</v>
      </c>
      <c r="P9616" t="s">
        <v>78</v>
      </c>
      <c r="Q9616" t="s">
        <v>17</v>
      </c>
      <c r="R9616">
        <v>660</v>
      </c>
    </row>
    <row r="9617" spans="1:18" ht="15.6">
      <c r="A9617" s="2" t="s">
        <v>514</v>
      </c>
      <c r="B9617" s="17" t="s">
        <v>5</v>
      </c>
      <c r="C9617" s="17">
        <v>12</v>
      </c>
      <c r="D9617">
        <v>10</v>
      </c>
      <c r="E9617" s="52" t="str">
        <f t="shared" si="444"/>
        <v>B</v>
      </c>
      <c r="F9617" s="17">
        <v>11</v>
      </c>
      <c r="G9617">
        <v>1</v>
      </c>
      <c r="H9617">
        <v>16</v>
      </c>
      <c r="I9617" s="12">
        <v>2204.4521</v>
      </c>
      <c r="J9617" s="12">
        <v>1</v>
      </c>
      <c r="K9617" s="12">
        <v>1</v>
      </c>
      <c r="L9617" s="12">
        <v>1</v>
      </c>
      <c r="M9617" s="12">
        <v>1</v>
      </c>
      <c r="N9617" s="13" t="str">
        <f t="shared" si="443"/>
        <v>NoGo</v>
      </c>
      <c r="O9617" t="str">
        <f t="shared" si="445"/>
        <v>0</v>
      </c>
      <c r="P9617" t="s">
        <v>78</v>
      </c>
      <c r="Q9617" t="s">
        <v>17</v>
      </c>
      <c r="R9617">
        <v>660</v>
      </c>
    </row>
    <row r="9618" spans="1:18" ht="15.6">
      <c r="A9618" s="2" t="s">
        <v>514</v>
      </c>
      <c r="B9618" s="17" t="s">
        <v>5</v>
      </c>
      <c r="C9618" s="17">
        <v>12</v>
      </c>
      <c r="D9618">
        <v>10</v>
      </c>
      <c r="E9618" s="52" t="str">
        <f t="shared" si="444"/>
        <v>B</v>
      </c>
      <c r="F9618" s="17">
        <v>11</v>
      </c>
      <c r="G9618">
        <v>1</v>
      </c>
      <c r="H9618">
        <v>17</v>
      </c>
      <c r="I9618" s="12">
        <v>2201.5282000000002</v>
      </c>
      <c r="J9618" s="12">
        <v>2</v>
      </c>
      <c r="K9618" s="12">
        <v>1</v>
      </c>
      <c r="L9618" s="12">
        <v>1</v>
      </c>
      <c r="M9618" s="12">
        <v>1</v>
      </c>
      <c r="N9618" s="13" t="str">
        <f t="shared" si="443"/>
        <v>NoGo</v>
      </c>
      <c r="O9618" t="str">
        <f t="shared" si="445"/>
        <v>0</v>
      </c>
      <c r="P9618" t="s">
        <v>78</v>
      </c>
      <c r="Q9618" t="s">
        <v>17</v>
      </c>
      <c r="R9618">
        <v>660</v>
      </c>
    </row>
    <row r="9619" spans="1:18" ht="15.6">
      <c r="A9619" s="2" t="s">
        <v>514</v>
      </c>
      <c r="B9619" s="17" t="s">
        <v>5</v>
      </c>
      <c r="C9619" s="17">
        <v>12</v>
      </c>
      <c r="D9619">
        <v>10</v>
      </c>
      <c r="E9619" s="52" t="str">
        <f t="shared" si="444"/>
        <v>B</v>
      </c>
      <c r="F9619" s="17">
        <v>11</v>
      </c>
      <c r="G9619">
        <v>1</v>
      </c>
      <c r="H9619">
        <v>18</v>
      </c>
      <c r="I9619" s="12">
        <v>3800.9349000000002</v>
      </c>
      <c r="J9619" s="12">
        <v>1</v>
      </c>
      <c r="K9619" s="12">
        <v>1</v>
      </c>
      <c r="L9619" s="12">
        <v>1</v>
      </c>
      <c r="M9619" s="12">
        <v>0</v>
      </c>
      <c r="N9619" s="13" t="str">
        <f t="shared" si="443"/>
        <v>Go</v>
      </c>
      <c r="O9619" t="str">
        <f t="shared" si="445"/>
        <v>0</v>
      </c>
      <c r="P9619" t="s">
        <v>78</v>
      </c>
      <c r="Q9619" t="s">
        <v>17</v>
      </c>
      <c r="R9619">
        <v>660</v>
      </c>
    </row>
    <row r="9620" spans="1:18" ht="15.6">
      <c r="A9620" s="2" t="s">
        <v>514</v>
      </c>
      <c r="B9620" s="17" t="s">
        <v>5</v>
      </c>
      <c r="C9620" s="17">
        <v>12</v>
      </c>
      <c r="D9620">
        <v>10</v>
      </c>
      <c r="E9620" s="52" t="str">
        <f t="shared" si="444"/>
        <v>B</v>
      </c>
      <c r="F9620" s="17">
        <v>11</v>
      </c>
      <c r="G9620">
        <v>1</v>
      </c>
      <c r="H9620">
        <v>19</v>
      </c>
      <c r="I9620" s="12">
        <v>941.59950000000003</v>
      </c>
      <c r="J9620" s="12">
        <v>1</v>
      </c>
      <c r="K9620" s="12">
        <v>1</v>
      </c>
      <c r="L9620" s="12">
        <v>1</v>
      </c>
      <c r="M9620" s="12">
        <v>0</v>
      </c>
      <c r="N9620" s="13" t="str">
        <f t="shared" si="443"/>
        <v>Go</v>
      </c>
      <c r="O9620" t="str">
        <f t="shared" si="445"/>
        <v>0</v>
      </c>
      <c r="P9620" t="s">
        <v>78</v>
      </c>
      <c r="Q9620" t="s">
        <v>17</v>
      </c>
      <c r="R9620">
        <v>660</v>
      </c>
    </row>
    <row r="9621" spans="1:18" ht="15.6">
      <c r="A9621" s="2" t="s">
        <v>514</v>
      </c>
      <c r="B9621" s="17" t="s">
        <v>5</v>
      </c>
      <c r="C9621" s="17">
        <v>12</v>
      </c>
      <c r="D9621">
        <v>10</v>
      </c>
      <c r="E9621" s="52" t="str">
        <f t="shared" si="444"/>
        <v>B</v>
      </c>
      <c r="F9621" s="17">
        <v>11</v>
      </c>
      <c r="G9621">
        <v>1</v>
      </c>
      <c r="H9621">
        <v>20</v>
      </c>
      <c r="I9621" s="12">
        <v>9107.2008000000005</v>
      </c>
      <c r="J9621" s="12">
        <v>5</v>
      </c>
      <c r="K9621" s="12">
        <v>1</v>
      </c>
      <c r="L9621" s="12">
        <v>1</v>
      </c>
      <c r="M9621" s="12">
        <v>0</v>
      </c>
      <c r="N9621" s="13" t="str">
        <f t="shared" si="443"/>
        <v>Go</v>
      </c>
      <c r="O9621" t="str">
        <f t="shared" si="445"/>
        <v>0</v>
      </c>
      <c r="P9621" t="s">
        <v>78</v>
      </c>
      <c r="Q9621" t="s">
        <v>17</v>
      </c>
      <c r="R9621">
        <v>660</v>
      </c>
    </row>
    <row r="9622" spans="1:18" ht="15.6">
      <c r="A9622" s="2" t="s">
        <v>514</v>
      </c>
      <c r="B9622" s="17" t="s">
        <v>5</v>
      </c>
      <c r="C9622" s="17">
        <v>12</v>
      </c>
      <c r="D9622">
        <v>10</v>
      </c>
      <c r="E9622" s="52" t="str">
        <f t="shared" si="444"/>
        <v>B</v>
      </c>
      <c r="F9622" s="17">
        <v>11</v>
      </c>
      <c r="G9622">
        <v>1</v>
      </c>
      <c r="H9622">
        <v>21</v>
      </c>
      <c r="I9622" s="12">
        <v>2219.1194</v>
      </c>
      <c r="J9622" s="12">
        <v>2</v>
      </c>
      <c r="K9622" s="12">
        <v>1</v>
      </c>
      <c r="L9622" s="12">
        <v>1</v>
      </c>
      <c r="M9622" s="12">
        <v>1</v>
      </c>
      <c r="N9622" s="13" t="str">
        <f t="shared" si="443"/>
        <v>NoGo</v>
      </c>
      <c r="O9622" t="str">
        <f t="shared" si="445"/>
        <v>0</v>
      </c>
      <c r="P9622" t="s">
        <v>78</v>
      </c>
      <c r="Q9622" t="s">
        <v>17</v>
      </c>
      <c r="R9622">
        <v>660</v>
      </c>
    </row>
    <row r="9623" spans="1:18" ht="15.6">
      <c r="A9623" s="2" t="s">
        <v>514</v>
      </c>
      <c r="B9623" s="17" t="s">
        <v>5</v>
      </c>
      <c r="C9623" s="17">
        <v>12</v>
      </c>
      <c r="D9623">
        <v>10</v>
      </c>
      <c r="E9623" s="52" t="str">
        <f t="shared" si="444"/>
        <v>B</v>
      </c>
      <c r="F9623" s="17">
        <v>11</v>
      </c>
      <c r="G9623">
        <v>1</v>
      </c>
      <c r="H9623">
        <v>22</v>
      </c>
      <c r="I9623" s="12">
        <v>1300.3985</v>
      </c>
      <c r="J9623" s="12">
        <v>1</v>
      </c>
      <c r="K9623" s="12">
        <v>1</v>
      </c>
      <c r="L9623" s="12">
        <v>1</v>
      </c>
      <c r="M9623" s="12">
        <v>0</v>
      </c>
      <c r="N9623" s="13" t="str">
        <f t="shared" si="443"/>
        <v>Go</v>
      </c>
      <c r="O9623" t="str">
        <f t="shared" si="445"/>
        <v>0</v>
      </c>
      <c r="P9623" t="s">
        <v>78</v>
      </c>
      <c r="Q9623" t="s">
        <v>17</v>
      </c>
      <c r="R9623">
        <v>660</v>
      </c>
    </row>
    <row r="9624" spans="1:18" ht="15.6">
      <c r="A9624" s="2" t="s">
        <v>514</v>
      </c>
      <c r="B9624" s="17" t="s">
        <v>5</v>
      </c>
      <c r="C9624" s="17">
        <v>12</v>
      </c>
      <c r="D9624">
        <v>10</v>
      </c>
      <c r="E9624" s="52" t="str">
        <f t="shared" si="444"/>
        <v>B</v>
      </c>
      <c r="F9624" s="17">
        <v>11</v>
      </c>
      <c r="G9624">
        <v>1</v>
      </c>
      <c r="H9624">
        <v>23</v>
      </c>
      <c r="I9624" s="12">
        <v>9545.0295000000006</v>
      </c>
      <c r="J9624" s="12">
        <v>1</v>
      </c>
      <c r="K9624" s="12">
        <v>1</v>
      </c>
      <c r="L9624" s="12">
        <v>1</v>
      </c>
      <c r="M9624" s="12">
        <v>0</v>
      </c>
      <c r="N9624" s="13" t="str">
        <f t="shared" si="443"/>
        <v>Go</v>
      </c>
      <c r="O9624" t="str">
        <f t="shared" si="445"/>
        <v>0</v>
      </c>
      <c r="P9624" t="s">
        <v>78</v>
      </c>
      <c r="Q9624" t="s">
        <v>17</v>
      </c>
      <c r="R9624">
        <v>660</v>
      </c>
    </row>
    <row r="9625" spans="1:18" ht="15.6">
      <c r="A9625" s="2" t="s">
        <v>514</v>
      </c>
      <c r="B9625" s="17" t="s">
        <v>5</v>
      </c>
      <c r="C9625" s="17">
        <v>12</v>
      </c>
      <c r="D9625">
        <v>10</v>
      </c>
      <c r="E9625" s="52" t="str">
        <f t="shared" si="444"/>
        <v>B</v>
      </c>
      <c r="F9625" s="17">
        <v>11</v>
      </c>
      <c r="G9625">
        <v>1</v>
      </c>
      <c r="H9625">
        <v>24</v>
      </c>
      <c r="I9625" s="12">
        <v>2718.8343</v>
      </c>
      <c r="J9625" s="12">
        <v>1</v>
      </c>
      <c r="K9625" s="12">
        <v>1</v>
      </c>
      <c r="L9625" s="12">
        <v>1</v>
      </c>
      <c r="M9625" s="12">
        <v>0</v>
      </c>
      <c r="N9625" s="13" t="str">
        <f t="shared" si="443"/>
        <v>Go</v>
      </c>
      <c r="O9625" t="str">
        <f t="shared" si="445"/>
        <v>0</v>
      </c>
      <c r="P9625" t="s">
        <v>78</v>
      </c>
      <c r="Q9625" t="s">
        <v>17</v>
      </c>
      <c r="R9625">
        <v>660</v>
      </c>
    </row>
    <row r="9626" spans="1:18" ht="15.6">
      <c r="A9626" s="2" t="s">
        <v>514</v>
      </c>
      <c r="B9626" s="17" t="s">
        <v>5</v>
      </c>
      <c r="C9626" s="17">
        <v>12</v>
      </c>
      <c r="D9626">
        <v>10</v>
      </c>
      <c r="E9626" s="52" t="str">
        <f t="shared" si="444"/>
        <v>B</v>
      </c>
      <c r="F9626" s="17">
        <v>11</v>
      </c>
      <c r="G9626">
        <v>1</v>
      </c>
      <c r="H9626">
        <v>25</v>
      </c>
      <c r="I9626" s="12">
        <v>13641.0147</v>
      </c>
      <c r="J9626" s="12">
        <v>1</v>
      </c>
      <c r="K9626" s="12">
        <v>1</v>
      </c>
      <c r="L9626" s="12">
        <v>1</v>
      </c>
      <c r="M9626" s="12">
        <v>0</v>
      </c>
      <c r="N9626" s="13" t="str">
        <f t="shared" ref="N9626:N9689" si="446">IF(M9626=0,"Go","NoGo")</f>
        <v>Go</v>
      </c>
      <c r="O9626" t="str">
        <f t="shared" si="445"/>
        <v>0</v>
      </c>
      <c r="P9626" t="s">
        <v>78</v>
      </c>
      <c r="Q9626" t="s">
        <v>17</v>
      </c>
      <c r="R9626">
        <v>660</v>
      </c>
    </row>
    <row r="9627" spans="1:18" ht="15.6">
      <c r="A9627" s="2" t="s">
        <v>514</v>
      </c>
      <c r="B9627" s="17" t="s">
        <v>5</v>
      </c>
      <c r="C9627" s="17">
        <v>12</v>
      </c>
      <c r="D9627">
        <v>10</v>
      </c>
      <c r="E9627" s="52" t="str">
        <f t="shared" si="444"/>
        <v>B</v>
      </c>
      <c r="F9627" s="17">
        <v>11</v>
      </c>
      <c r="G9627">
        <v>1</v>
      </c>
      <c r="H9627">
        <v>26</v>
      </c>
      <c r="I9627" s="12">
        <v>5268.6490999999996</v>
      </c>
      <c r="J9627" s="12">
        <v>5</v>
      </c>
      <c r="K9627" s="12">
        <v>1</v>
      </c>
      <c r="L9627" s="12">
        <v>1</v>
      </c>
      <c r="M9627" s="12">
        <v>0</v>
      </c>
      <c r="N9627" s="13" t="str">
        <f t="shared" si="446"/>
        <v>Go</v>
      </c>
      <c r="O9627" t="str">
        <f t="shared" si="445"/>
        <v>0</v>
      </c>
      <c r="P9627" t="s">
        <v>78</v>
      </c>
      <c r="Q9627" t="s">
        <v>17</v>
      </c>
      <c r="R9627">
        <v>660</v>
      </c>
    </row>
    <row r="9628" spans="1:18" ht="15.6">
      <c r="A9628" s="2" t="s">
        <v>514</v>
      </c>
      <c r="B9628" s="17" t="s">
        <v>5</v>
      </c>
      <c r="C9628" s="17">
        <v>12</v>
      </c>
      <c r="D9628">
        <v>10</v>
      </c>
      <c r="E9628" s="52" t="str">
        <f t="shared" si="444"/>
        <v>B</v>
      </c>
      <c r="F9628" s="17">
        <v>11</v>
      </c>
      <c r="G9628">
        <v>1</v>
      </c>
      <c r="H9628">
        <v>27</v>
      </c>
      <c r="I9628" s="12">
        <v>3156.8834000000002</v>
      </c>
      <c r="J9628" s="12">
        <v>1</v>
      </c>
      <c r="K9628" s="12">
        <v>1</v>
      </c>
      <c r="L9628" s="12">
        <v>1</v>
      </c>
      <c r="M9628" s="12">
        <v>0</v>
      </c>
      <c r="N9628" s="13" t="str">
        <f t="shared" si="446"/>
        <v>Go</v>
      </c>
      <c r="O9628" t="str">
        <f t="shared" si="445"/>
        <v>0</v>
      </c>
      <c r="P9628" t="s">
        <v>78</v>
      </c>
      <c r="Q9628" t="s">
        <v>17</v>
      </c>
      <c r="R9628">
        <v>660</v>
      </c>
    </row>
    <row r="9629" spans="1:18" ht="15.6">
      <c r="A9629" s="2" t="s">
        <v>514</v>
      </c>
      <c r="B9629" s="17" t="s">
        <v>5</v>
      </c>
      <c r="C9629" s="17">
        <v>12</v>
      </c>
      <c r="D9629">
        <v>10</v>
      </c>
      <c r="E9629" s="52" t="str">
        <f t="shared" si="444"/>
        <v>B</v>
      </c>
      <c r="F9629" s="17">
        <v>11</v>
      </c>
      <c r="G9629">
        <v>1</v>
      </c>
      <c r="H9629">
        <v>28</v>
      </c>
      <c r="I9629" s="12">
        <v>2383.9297000000001</v>
      </c>
      <c r="J9629" s="12">
        <v>2</v>
      </c>
      <c r="K9629" s="12">
        <v>1</v>
      </c>
      <c r="L9629" s="12">
        <v>1</v>
      </c>
      <c r="M9629" s="12">
        <v>1</v>
      </c>
      <c r="N9629" s="13" t="str">
        <f t="shared" si="446"/>
        <v>NoGo</v>
      </c>
      <c r="O9629" t="str">
        <f t="shared" si="445"/>
        <v>0</v>
      </c>
      <c r="P9629" t="s">
        <v>78</v>
      </c>
      <c r="Q9629" t="s">
        <v>17</v>
      </c>
      <c r="R9629">
        <v>660</v>
      </c>
    </row>
    <row r="9630" spans="1:18" ht="15.6">
      <c r="A9630" s="2" t="s">
        <v>514</v>
      </c>
      <c r="B9630" s="17" t="s">
        <v>5</v>
      </c>
      <c r="C9630" s="17">
        <v>12</v>
      </c>
      <c r="D9630">
        <v>10</v>
      </c>
      <c r="E9630" s="52" t="str">
        <f t="shared" si="444"/>
        <v>B</v>
      </c>
      <c r="F9630" s="17">
        <v>11</v>
      </c>
      <c r="G9630">
        <v>1</v>
      </c>
      <c r="H9630">
        <v>29</v>
      </c>
      <c r="I9630" s="12">
        <v>1996.0524</v>
      </c>
      <c r="J9630" s="12">
        <v>2</v>
      </c>
      <c r="K9630" s="12">
        <v>1</v>
      </c>
      <c r="L9630" s="12">
        <v>1</v>
      </c>
      <c r="M9630" s="12">
        <v>0</v>
      </c>
      <c r="N9630" s="13" t="str">
        <f t="shared" si="446"/>
        <v>Go</v>
      </c>
      <c r="O9630" t="str">
        <f t="shared" si="445"/>
        <v>0</v>
      </c>
      <c r="P9630" t="s">
        <v>78</v>
      </c>
      <c r="Q9630" t="s">
        <v>17</v>
      </c>
      <c r="R9630">
        <v>660</v>
      </c>
    </row>
    <row r="9631" spans="1:18" ht="15.6">
      <c r="A9631" s="2" t="s">
        <v>514</v>
      </c>
      <c r="B9631" s="17" t="s">
        <v>5</v>
      </c>
      <c r="C9631" s="17">
        <v>12</v>
      </c>
      <c r="D9631">
        <v>10</v>
      </c>
      <c r="E9631" s="52" t="str">
        <f t="shared" si="444"/>
        <v>B</v>
      </c>
      <c r="F9631" s="17">
        <v>11</v>
      </c>
      <c r="G9631">
        <v>1</v>
      </c>
      <c r="H9631">
        <v>30</v>
      </c>
      <c r="I9631" s="12">
        <v>2203.6172999999999</v>
      </c>
      <c r="J9631" s="12">
        <v>0</v>
      </c>
      <c r="K9631" s="12">
        <v>1</v>
      </c>
      <c r="L9631" s="12">
        <v>1</v>
      </c>
      <c r="M9631" s="12">
        <v>1</v>
      </c>
      <c r="N9631" s="13" t="str">
        <f t="shared" si="446"/>
        <v>NoGo</v>
      </c>
      <c r="O9631" t="str">
        <f t="shared" si="445"/>
        <v>0</v>
      </c>
      <c r="P9631" t="s">
        <v>78</v>
      </c>
      <c r="Q9631" t="s">
        <v>17</v>
      </c>
      <c r="R9631">
        <v>660</v>
      </c>
    </row>
    <row r="9632" spans="1:18" ht="15.6">
      <c r="A9632" s="2" t="s">
        <v>514</v>
      </c>
      <c r="B9632" s="17" t="s">
        <v>5</v>
      </c>
      <c r="C9632" s="17">
        <v>12</v>
      </c>
      <c r="D9632">
        <v>10</v>
      </c>
      <c r="E9632" s="52" t="str">
        <f t="shared" si="444"/>
        <v>B</v>
      </c>
      <c r="F9632" s="17">
        <v>11</v>
      </c>
      <c r="G9632">
        <v>1</v>
      </c>
      <c r="H9632">
        <v>31</v>
      </c>
      <c r="I9632" s="12">
        <v>58157.267399999997</v>
      </c>
      <c r="J9632" s="12">
        <v>0</v>
      </c>
      <c r="K9632" s="12">
        <v>1</v>
      </c>
      <c r="L9632" s="12">
        <v>0</v>
      </c>
      <c r="M9632" s="12">
        <v>0</v>
      </c>
      <c r="N9632" s="13" t="str">
        <f t="shared" si="446"/>
        <v>Go</v>
      </c>
      <c r="O9632" t="str">
        <f t="shared" si="445"/>
        <v>0</v>
      </c>
      <c r="P9632" t="s">
        <v>78</v>
      </c>
      <c r="Q9632" t="s">
        <v>17</v>
      </c>
      <c r="R9632">
        <v>660</v>
      </c>
    </row>
    <row r="9633" spans="1:18" ht="15.6">
      <c r="A9633" s="2" t="s">
        <v>514</v>
      </c>
      <c r="B9633" s="17" t="s">
        <v>5</v>
      </c>
      <c r="C9633" s="17">
        <v>12</v>
      </c>
      <c r="D9633">
        <v>10</v>
      </c>
      <c r="E9633" s="52" t="str">
        <f t="shared" si="444"/>
        <v>B</v>
      </c>
      <c r="F9633" s="17">
        <v>11</v>
      </c>
      <c r="G9633">
        <v>1</v>
      </c>
      <c r="H9633">
        <v>32</v>
      </c>
      <c r="I9633" s="12">
        <v>2256.1772999999998</v>
      </c>
      <c r="J9633" s="12">
        <v>1</v>
      </c>
      <c r="K9633" s="12">
        <v>1</v>
      </c>
      <c r="L9633" s="12">
        <v>1</v>
      </c>
      <c r="M9633" s="12">
        <v>0</v>
      </c>
      <c r="N9633" s="13" t="str">
        <f t="shared" si="446"/>
        <v>Go</v>
      </c>
      <c r="O9633" t="str">
        <f t="shared" si="445"/>
        <v>0</v>
      </c>
      <c r="P9633" t="s">
        <v>78</v>
      </c>
      <c r="Q9633" t="s">
        <v>17</v>
      </c>
      <c r="R9633">
        <v>660</v>
      </c>
    </row>
    <row r="9634" spans="1:18" ht="15.6">
      <c r="A9634" s="2" t="s">
        <v>514</v>
      </c>
      <c r="B9634" s="17" t="s">
        <v>5</v>
      </c>
      <c r="C9634" s="17">
        <v>12</v>
      </c>
      <c r="D9634">
        <v>10</v>
      </c>
      <c r="E9634" s="52" t="str">
        <f t="shared" si="444"/>
        <v>B</v>
      </c>
      <c r="F9634" s="17">
        <v>11</v>
      </c>
      <c r="G9634">
        <v>1</v>
      </c>
      <c r="H9634">
        <v>33</v>
      </c>
      <c r="I9634" s="12">
        <v>7639.0950999999995</v>
      </c>
      <c r="J9634" s="12">
        <v>5</v>
      </c>
      <c r="K9634" s="12">
        <v>1</v>
      </c>
      <c r="L9634" s="12">
        <v>1</v>
      </c>
      <c r="M9634" s="12">
        <v>0</v>
      </c>
      <c r="N9634" s="13" t="str">
        <f t="shared" si="446"/>
        <v>Go</v>
      </c>
      <c r="O9634" t="str">
        <f t="shared" si="445"/>
        <v>0</v>
      </c>
      <c r="P9634" t="s">
        <v>78</v>
      </c>
      <c r="Q9634" t="s">
        <v>17</v>
      </c>
      <c r="R9634">
        <v>660</v>
      </c>
    </row>
    <row r="9635" spans="1:18" ht="15.6">
      <c r="A9635" s="2" t="s">
        <v>514</v>
      </c>
      <c r="B9635" s="17" t="s">
        <v>5</v>
      </c>
      <c r="C9635" s="17">
        <v>12</v>
      </c>
      <c r="D9635">
        <v>10</v>
      </c>
      <c r="E9635" s="52" t="str">
        <f t="shared" si="444"/>
        <v>B</v>
      </c>
      <c r="F9635" s="17">
        <v>11</v>
      </c>
      <c r="G9635">
        <v>1</v>
      </c>
      <c r="H9635">
        <v>34</v>
      </c>
      <c r="I9635" s="12">
        <v>2205.2730000000001</v>
      </c>
      <c r="J9635" s="12">
        <v>1</v>
      </c>
      <c r="K9635" s="12">
        <v>1</v>
      </c>
      <c r="L9635" s="12">
        <v>1</v>
      </c>
      <c r="M9635" s="12">
        <v>1</v>
      </c>
      <c r="N9635" s="13" t="str">
        <f t="shared" si="446"/>
        <v>NoGo</v>
      </c>
      <c r="O9635" t="str">
        <f t="shared" si="445"/>
        <v>0</v>
      </c>
      <c r="P9635" t="s">
        <v>78</v>
      </c>
      <c r="Q9635" t="s">
        <v>17</v>
      </c>
      <c r="R9635">
        <v>660</v>
      </c>
    </row>
    <row r="9636" spans="1:18" ht="15.6">
      <c r="A9636" s="2" t="s">
        <v>514</v>
      </c>
      <c r="B9636" s="17" t="s">
        <v>5</v>
      </c>
      <c r="C9636" s="17">
        <v>12</v>
      </c>
      <c r="D9636">
        <v>10</v>
      </c>
      <c r="E9636" s="52" t="str">
        <f t="shared" si="444"/>
        <v>B</v>
      </c>
      <c r="F9636" s="17">
        <v>11</v>
      </c>
      <c r="G9636">
        <v>1</v>
      </c>
      <c r="H9636">
        <v>35</v>
      </c>
      <c r="I9636" s="12">
        <v>11349.295700000001</v>
      </c>
      <c r="J9636" s="12">
        <v>7</v>
      </c>
      <c r="K9636" s="12">
        <v>1</v>
      </c>
      <c r="L9636" s="12">
        <v>1</v>
      </c>
      <c r="M9636" s="12">
        <v>0</v>
      </c>
      <c r="N9636" s="13" t="str">
        <f t="shared" si="446"/>
        <v>Go</v>
      </c>
      <c r="O9636" t="str">
        <f t="shared" si="445"/>
        <v>0</v>
      </c>
      <c r="P9636" t="s">
        <v>78</v>
      </c>
      <c r="Q9636" t="s">
        <v>17</v>
      </c>
      <c r="R9636">
        <v>660</v>
      </c>
    </row>
    <row r="9637" spans="1:18" ht="15.6">
      <c r="A9637" s="2" t="s">
        <v>514</v>
      </c>
      <c r="B9637" s="17" t="s">
        <v>5</v>
      </c>
      <c r="C9637" s="17">
        <v>12</v>
      </c>
      <c r="D9637">
        <v>10</v>
      </c>
      <c r="E9637" s="52" t="str">
        <f t="shared" si="444"/>
        <v>B</v>
      </c>
      <c r="F9637" s="17">
        <v>11</v>
      </c>
      <c r="G9637">
        <v>1</v>
      </c>
      <c r="H9637">
        <v>36</v>
      </c>
      <c r="I9637" s="12">
        <v>15694.384099999999</v>
      </c>
      <c r="J9637" s="12">
        <v>8</v>
      </c>
      <c r="K9637" s="12">
        <v>1</v>
      </c>
      <c r="L9637" s="12">
        <v>0</v>
      </c>
      <c r="M9637" s="12">
        <v>0</v>
      </c>
      <c r="N9637" s="13" t="str">
        <f t="shared" si="446"/>
        <v>Go</v>
      </c>
      <c r="O9637" t="str">
        <f t="shared" si="445"/>
        <v>0</v>
      </c>
      <c r="P9637" t="s">
        <v>78</v>
      </c>
      <c r="Q9637" t="s">
        <v>17</v>
      </c>
      <c r="R9637">
        <v>660</v>
      </c>
    </row>
    <row r="9638" spans="1:18" ht="15.6">
      <c r="A9638" s="2" t="s">
        <v>514</v>
      </c>
      <c r="B9638" s="17" t="s">
        <v>5</v>
      </c>
      <c r="C9638" s="17">
        <v>12</v>
      </c>
      <c r="D9638">
        <v>10</v>
      </c>
      <c r="E9638" s="52" t="str">
        <f t="shared" si="444"/>
        <v>B</v>
      </c>
      <c r="F9638" s="17">
        <v>11</v>
      </c>
      <c r="G9638">
        <v>1</v>
      </c>
      <c r="H9638">
        <v>37</v>
      </c>
      <c r="I9638" s="12">
        <v>256478.76790000001</v>
      </c>
      <c r="J9638" s="12">
        <v>12</v>
      </c>
      <c r="K9638" s="12">
        <v>1</v>
      </c>
      <c r="L9638" s="12">
        <v>0</v>
      </c>
      <c r="M9638" s="12">
        <v>0</v>
      </c>
      <c r="N9638" s="13" t="str">
        <f t="shared" si="446"/>
        <v>Go</v>
      </c>
      <c r="O9638" t="str">
        <f t="shared" si="445"/>
        <v>0</v>
      </c>
      <c r="P9638" t="s">
        <v>78</v>
      </c>
      <c r="Q9638" t="s">
        <v>17</v>
      </c>
      <c r="R9638">
        <v>660</v>
      </c>
    </row>
    <row r="9639" spans="1:18" ht="15.6">
      <c r="A9639" s="2" t="s">
        <v>514</v>
      </c>
      <c r="B9639" s="17" t="s">
        <v>5</v>
      </c>
      <c r="C9639" s="17">
        <v>12</v>
      </c>
      <c r="D9639">
        <v>10</v>
      </c>
      <c r="E9639" s="52" t="str">
        <f t="shared" si="444"/>
        <v>B</v>
      </c>
      <c r="F9639" s="17">
        <v>11</v>
      </c>
      <c r="G9639">
        <v>1</v>
      </c>
      <c r="H9639">
        <v>38</v>
      </c>
      <c r="I9639" s="12">
        <v>3362.5551</v>
      </c>
      <c r="J9639" s="12">
        <v>1</v>
      </c>
      <c r="K9639" s="12">
        <v>1</v>
      </c>
      <c r="L9639" s="12">
        <v>1</v>
      </c>
      <c r="M9639" s="12">
        <v>0</v>
      </c>
      <c r="N9639" s="13" t="str">
        <f t="shared" si="446"/>
        <v>Go</v>
      </c>
      <c r="O9639" t="str">
        <f t="shared" si="445"/>
        <v>0</v>
      </c>
      <c r="P9639" t="s">
        <v>78</v>
      </c>
      <c r="Q9639" t="s">
        <v>17</v>
      </c>
      <c r="R9639">
        <v>660</v>
      </c>
    </row>
    <row r="9640" spans="1:18" ht="15.6">
      <c r="A9640" s="2" t="s">
        <v>514</v>
      </c>
      <c r="B9640" s="17" t="s">
        <v>5</v>
      </c>
      <c r="C9640" s="17">
        <v>12</v>
      </c>
      <c r="D9640">
        <v>10</v>
      </c>
      <c r="E9640" s="52" t="str">
        <f t="shared" si="444"/>
        <v>B</v>
      </c>
      <c r="F9640" s="17">
        <v>11</v>
      </c>
      <c r="G9640">
        <v>1</v>
      </c>
      <c r="H9640">
        <v>39</v>
      </c>
      <c r="I9640" s="12">
        <v>3424.3049000000001</v>
      </c>
      <c r="J9640" s="12">
        <v>1</v>
      </c>
      <c r="K9640" s="12">
        <v>0</v>
      </c>
      <c r="L9640" s="12">
        <v>1</v>
      </c>
      <c r="M9640" s="12">
        <v>1</v>
      </c>
      <c r="N9640" s="13" t="str">
        <f t="shared" si="446"/>
        <v>NoGo</v>
      </c>
      <c r="O9640" t="str">
        <f t="shared" si="445"/>
        <v>1</v>
      </c>
      <c r="P9640" t="s">
        <v>78</v>
      </c>
      <c r="Q9640" t="s">
        <v>17</v>
      </c>
      <c r="R9640">
        <v>660</v>
      </c>
    </row>
    <row r="9641" spans="1:18" ht="15.6">
      <c r="A9641" s="2" t="s">
        <v>514</v>
      </c>
      <c r="B9641" s="17" t="s">
        <v>5</v>
      </c>
      <c r="C9641" s="17">
        <v>12</v>
      </c>
      <c r="D9641">
        <v>10</v>
      </c>
      <c r="E9641" s="52" t="str">
        <f t="shared" si="444"/>
        <v>B</v>
      </c>
      <c r="F9641" s="17">
        <v>11</v>
      </c>
      <c r="G9641">
        <v>1</v>
      </c>
      <c r="H9641">
        <v>40</v>
      </c>
      <c r="I9641" s="12">
        <v>968.0616</v>
      </c>
      <c r="J9641" s="12">
        <v>1</v>
      </c>
      <c r="K9641" s="12">
        <v>1</v>
      </c>
      <c r="L9641" s="12">
        <v>1</v>
      </c>
      <c r="M9641" s="12">
        <v>0</v>
      </c>
      <c r="N9641" s="13" t="str">
        <f t="shared" si="446"/>
        <v>Go</v>
      </c>
      <c r="O9641" t="str">
        <f t="shared" si="445"/>
        <v>0</v>
      </c>
      <c r="P9641" t="s">
        <v>78</v>
      </c>
      <c r="Q9641" t="s">
        <v>17</v>
      </c>
      <c r="R9641">
        <v>660</v>
      </c>
    </row>
    <row r="9642" spans="1:18" ht="15.6">
      <c r="A9642" s="2" t="s">
        <v>514</v>
      </c>
      <c r="B9642" s="17" t="s">
        <v>5</v>
      </c>
      <c r="C9642" s="17">
        <v>12</v>
      </c>
      <c r="D9642">
        <v>10</v>
      </c>
      <c r="E9642" s="52" t="str">
        <f t="shared" si="444"/>
        <v>B</v>
      </c>
      <c r="F9642" s="17">
        <v>11</v>
      </c>
      <c r="G9642">
        <v>2</v>
      </c>
      <c r="H9642">
        <v>1</v>
      </c>
      <c r="I9642">
        <v>397.9599</v>
      </c>
      <c r="J9642">
        <v>1</v>
      </c>
      <c r="K9642">
        <v>1</v>
      </c>
      <c r="L9642">
        <v>1</v>
      </c>
      <c r="M9642">
        <v>0</v>
      </c>
      <c r="N9642" s="13" t="str">
        <f t="shared" si="446"/>
        <v>Go</v>
      </c>
      <c r="O9642" t="str">
        <f t="shared" si="445"/>
        <v>0</v>
      </c>
      <c r="P9642" t="s">
        <v>78</v>
      </c>
      <c r="Q9642" t="s">
        <v>17</v>
      </c>
      <c r="R9642">
        <v>660</v>
      </c>
    </row>
    <row r="9643" spans="1:18" ht="15.6">
      <c r="A9643" s="2" t="s">
        <v>514</v>
      </c>
      <c r="B9643" s="17" t="s">
        <v>5</v>
      </c>
      <c r="C9643" s="17">
        <v>12</v>
      </c>
      <c r="D9643">
        <v>10</v>
      </c>
      <c r="E9643" s="52" t="str">
        <f t="shared" si="444"/>
        <v>B</v>
      </c>
      <c r="F9643" s="17">
        <v>11</v>
      </c>
      <c r="G9643">
        <v>2</v>
      </c>
      <c r="H9643">
        <v>2</v>
      </c>
      <c r="I9643">
        <v>3362.9512</v>
      </c>
      <c r="J9643">
        <v>2</v>
      </c>
      <c r="K9643">
        <v>1</v>
      </c>
      <c r="L9643">
        <v>1</v>
      </c>
      <c r="M9643">
        <v>0</v>
      </c>
      <c r="N9643" s="13" t="str">
        <f t="shared" si="446"/>
        <v>Go</v>
      </c>
      <c r="O9643" t="str">
        <f t="shared" si="445"/>
        <v>0</v>
      </c>
      <c r="P9643" t="s">
        <v>78</v>
      </c>
      <c r="Q9643" t="s">
        <v>17</v>
      </c>
      <c r="R9643">
        <v>660</v>
      </c>
    </row>
    <row r="9644" spans="1:18" ht="15.6">
      <c r="A9644" s="2" t="s">
        <v>514</v>
      </c>
      <c r="B9644" s="17" t="s">
        <v>5</v>
      </c>
      <c r="C9644" s="17">
        <v>12</v>
      </c>
      <c r="D9644">
        <v>10</v>
      </c>
      <c r="E9644" s="52" t="str">
        <f t="shared" si="444"/>
        <v>B</v>
      </c>
      <c r="F9644" s="17">
        <v>11</v>
      </c>
      <c r="G9644">
        <v>2</v>
      </c>
      <c r="H9644">
        <v>3</v>
      </c>
      <c r="I9644">
        <v>2202.4875000000002</v>
      </c>
      <c r="J9644">
        <v>0</v>
      </c>
      <c r="K9644">
        <v>1</v>
      </c>
      <c r="L9644">
        <v>1</v>
      </c>
      <c r="M9644">
        <v>1</v>
      </c>
      <c r="N9644" s="13" t="str">
        <f t="shared" si="446"/>
        <v>NoGo</v>
      </c>
      <c r="O9644" t="str">
        <f t="shared" si="445"/>
        <v>0</v>
      </c>
      <c r="P9644" t="s">
        <v>78</v>
      </c>
      <c r="Q9644" t="s">
        <v>17</v>
      </c>
      <c r="R9644">
        <v>660</v>
      </c>
    </row>
    <row r="9645" spans="1:18" ht="15.6">
      <c r="A9645" s="2" t="s">
        <v>514</v>
      </c>
      <c r="B9645" s="17" t="s">
        <v>5</v>
      </c>
      <c r="C9645" s="17">
        <v>12</v>
      </c>
      <c r="D9645">
        <v>10</v>
      </c>
      <c r="E9645" s="52" t="str">
        <f t="shared" si="444"/>
        <v>B</v>
      </c>
      <c r="F9645" s="17">
        <v>11</v>
      </c>
      <c r="G9645">
        <v>2</v>
      </c>
      <c r="H9645">
        <v>4</v>
      </c>
      <c r="I9645">
        <v>6969.1833999999999</v>
      </c>
      <c r="J9645">
        <v>1</v>
      </c>
      <c r="K9645">
        <v>1</v>
      </c>
      <c r="L9645">
        <v>1</v>
      </c>
      <c r="M9645">
        <v>0</v>
      </c>
      <c r="N9645" s="13" t="str">
        <f t="shared" si="446"/>
        <v>Go</v>
      </c>
      <c r="O9645" t="str">
        <f t="shared" si="445"/>
        <v>0</v>
      </c>
      <c r="P9645" t="s">
        <v>78</v>
      </c>
      <c r="Q9645" t="s">
        <v>17</v>
      </c>
      <c r="R9645">
        <v>660</v>
      </c>
    </row>
    <row r="9646" spans="1:18" ht="15.6">
      <c r="A9646" s="2" t="s">
        <v>514</v>
      </c>
      <c r="B9646" s="17" t="s">
        <v>5</v>
      </c>
      <c r="C9646" s="17">
        <v>12</v>
      </c>
      <c r="D9646">
        <v>10</v>
      </c>
      <c r="E9646" s="52" t="str">
        <f t="shared" si="444"/>
        <v>B</v>
      </c>
      <c r="F9646" s="17">
        <v>11</v>
      </c>
      <c r="G9646">
        <v>2</v>
      </c>
      <c r="H9646">
        <v>5</v>
      </c>
      <c r="I9646">
        <v>2203.6298000000002</v>
      </c>
      <c r="J9646">
        <v>0</v>
      </c>
      <c r="K9646">
        <v>1</v>
      </c>
      <c r="L9646">
        <v>1</v>
      </c>
      <c r="M9646">
        <v>1</v>
      </c>
      <c r="N9646" s="13" t="str">
        <f t="shared" si="446"/>
        <v>NoGo</v>
      </c>
      <c r="O9646" t="str">
        <f t="shared" si="445"/>
        <v>0</v>
      </c>
      <c r="P9646" t="s">
        <v>78</v>
      </c>
      <c r="Q9646" t="s">
        <v>17</v>
      </c>
      <c r="R9646">
        <v>660</v>
      </c>
    </row>
    <row r="9647" spans="1:18" ht="15.6">
      <c r="A9647" s="2" t="s">
        <v>514</v>
      </c>
      <c r="B9647" s="17" t="s">
        <v>5</v>
      </c>
      <c r="C9647" s="17">
        <v>12</v>
      </c>
      <c r="D9647">
        <v>10</v>
      </c>
      <c r="E9647" s="52" t="str">
        <f t="shared" si="444"/>
        <v>B</v>
      </c>
      <c r="F9647" s="17">
        <v>11</v>
      </c>
      <c r="G9647">
        <v>2</v>
      </c>
      <c r="H9647">
        <v>6</v>
      </c>
      <c r="I9647">
        <v>18507.828000000001</v>
      </c>
      <c r="J9647">
        <v>0</v>
      </c>
      <c r="K9647">
        <v>1</v>
      </c>
      <c r="L9647">
        <v>0</v>
      </c>
      <c r="M9647">
        <v>0</v>
      </c>
      <c r="N9647" s="13" t="str">
        <f t="shared" si="446"/>
        <v>Go</v>
      </c>
      <c r="O9647" t="str">
        <f t="shared" si="445"/>
        <v>0</v>
      </c>
      <c r="P9647" t="s">
        <v>78</v>
      </c>
      <c r="Q9647" t="s">
        <v>17</v>
      </c>
      <c r="R9647">
        <v>660</v>
      </c>
    </row>
    <row r="9648" spans="1:18" ht="15.6">
      <c r="A9648" s="2" t="s">
        <v>514</v>
      </c>
      <c r="B9648" s="17" t="s">
        <v>5</v>
      </c>
      <c r="C9648" s="17">
        <v>12</v>
      </c>
      <c r="D9648">
        <v>10</v>
      </c>
      <c r="E9648" s="52" t="str">
        <f t="shared" si="444"/>
        <v>B</v>
      </c>
      <c r="F9648" s="17">
        <v>11</v>
      </c>
      <c r="G9648">
        <v>2</v>
      </c>
      <c r="H9648">
        <v>7</v>
      </c>
      <c r="I9648">
        <v>3001.0862000000002</v>
      </c>
      <c r="J9648">
        <v>1</v>
      </c>
      <c r="K9648">
        <v>1</v>
      </c>
      <c r="L9648">
        <v>1</v>
      </c>
      <c r="M9648">
        <v>0</v>
      </c>
      <c r="N9648" s="13" t="str">
        <f t="shared" si="446"/>
        <v>Go</v>
      </c>
      <c r="O9648" t="str">
        <f t="shared" si="445"/>
        <v>0</v>
      </c>
      <c r="P9648" t="s">
        <v>78</v>
      </c>
      <c r="Q9648" t="s">
        <v>17</v>
      </c>
      <c r="R9648">
        <v>660</v>
      </c>
    </row>
    <row r="9649" spans="1:18" ht="15.6">
      <c r="A9649" s="2" t="s">
        <v>514</v>
      </c>
      <c r="B9649" s="17" t="s">
        <v>5</v>
      </c>
      <c r="C9649" s="17">
        <v>12</v>
      </c>
      <c r="D9649">
        <v>10</v>
      </c>
      <c r="E9649" s="52" t="str">
        <f t="shared" si="444"/>
        <v>B</v>
      </c>
      <c r="F9649" s="17">
        <v>11</v>
      </c>
      <c r="G9649">
        <v>2</v>
      </c>
      <c r="H9649">
        <v>8</v>
      </c>
      <c r="I9649">
        <v>91655.021999999997</v>
      </c>
      <c r="J9649">
        <v>0</v>
      </c>
      <c r="K9649">
        <v>1</v>
      </c>
      <c r="L9649">
        <v>0</v>
      </c>
      <c r="M9649">
        <v>0</v>
      </c>
      <c r="N9649" s="13" t="str">
        <f t="shared" si="446"/>
        <v>Go</v>
      </c>
      <c r="O9649" t="str">
        <f t="shared" si="445"/>
        <v>0</v>
      </c>
      <c r="P9649" t="s">
        <v>78</v>
      </c>
      <c r="Q9649" t="s">
        <v>17</v>
      </c>
      <c r="R9649">
        <v>660</v>
      </c>
    </row>
    <row r="9650" spans="1:18" ht="15.6">
      <c r="A9650" s="2" t="s">
        <v>514</v>
      </c>
      <c r="B9650" s="17" t="s">
        <v>5</v>
      </c>
      <c r="C9650" s="17">
        <v>12</v>
      </c>
      <c r="D9650">
        <v>10</v>
      </c>
      <c r="E9650" s="52" t="str">
        <f t="shared" ref="E9650:E9713" si="447">IF(D9650=1,"H",IF(D9650=2,"H","B"))</f>
        <v>B</v>
      </c>
      <c r="F9650" s="17">
        <v>11</v>
      </c>
      <c r="G9650">
        <v>2</v>
      </c>
      <c r="H9650">
        <v>9</v>
      </c>
      <c r="I9650">
        <v>33698.710700000003</v>
      </c>
      <c r="J9650">
        <v>0</v>
      </c>
      <c r="K9650">
        <v>1</v>
      </c>
      <c r="L9650">
        <v>0</v>
      </c>
      <c r="M9650">
        <v>0</v>
      </c>
      <c r="N9650" s="13" t="str">
        <f t="shared" si="446"/>
        <v>Go</v>
      </c>
      <c r="O9650" t="str">
        <f t="shared" ref="O9650:O9713" si="448">IF(K9650=0, "1", "0")</f>
        <v>0</v>
      </c>
      <c r="P9650" t="s">
        <v>78</v>
      </c>
      <c r="Q9650" t="s">
        <v>17</v>
      </c>
      <c r="R9650">
        <v>660</v>
      </c>
    </row>
    <row r="9651" spans="1:18" ht="15.6">
      <c r="A9651" s="2" t="s">
        <v>514</v>
      </c>
      <c r="B9651" s="17" t="s">
        <v>5</v>
      </c>
      <c r="C9651" s="17">
        <v>12</v>
      </c>
      <c r="D9651">
        <v>10</v>
      </c>
      <c r="E9651" s="52" t="str">
        <f t="shared" si="447"/>
        <v>B</v>
      </c>
      <c r="F9651" s="17">
        <v>11</v>
      </c>
      <c r="G9651">
        <v>2</v>
      </c>
      <c r="H9651">
        <v>10</v>
      </c>
      <c r="I9651">
        <v>6273.3229000000001</v>
      </c>
      <c r="J9651">
        <v>1</v>
      </c>
      <c r="K9651">
        <v>1</v>
      </c>
      <c r="L9651">
        <v>1</v>
      </c>
      <c r="M9651">
        <v>0</v>
      </c>
      <c r="N9651" s="13" t="str">
        <f t="shared" si="446"/>
        <v>Go</v>
      </c>
      <c r="O9651" t="str">
        <f t="shared" si="448"/>
        <v>0</v>
      </c>
      <c r="P9651" t="s">
        <v>78</v>
      </c>
      <c r="Q9651" t="s">
        <v>17</v>
      </c>
      <c r="R9651">
        <v>660</v>
      </c>
    </row>
    <row r="9652" spans="1:18" ht="15.6">
      <c r="A9652" s="2" t="s">
        <v>514</v>
      </c>
      <c r="B9652" s="17" t="s">
        <v>5</v>
      </c>
      <c r="C9652" s="17">
        <v>12</v>
      </c>
      <c r="D9652">
        <v>10</v>
      </c>
      <c r="E9652" s="52" t="str">
        <f t="shared" si="447"/>
        <v>B</v>
      </c>
      <c r="F9652" s="17">
        <v>11</v>
      </c>
      <c r="G9652">
        <v>2</v>
      </c>
      <c r="H9652">
        <v>11</v>
      </c>
      <c r="I9652">
        <v>2203.9566</v>
      </c>
      <c r="J9652">
        <v>0</v>
      </c>
      <c r="K9652">
        <v>1</v>
      </c>
      <c r="L9652">
        <v>1</v>
      </c>
      <c r="M9652">
        <v>1</v>
      </c>
      <c r="N9652" s="13" t="str">
        <f t="shared" si="446"/>
        <v>NoGo</v>
      </c>
      <c r="O9652" t="str">
        <f t="shared" si="448"/>
        <v>0</v>
      </c>
      <c r="P9652" t="s">
        <v>78</v>
      </c>
      <c r="Q9652" t="s">
        <v>17</v>
      </c>
      <c r="R9652">
        <v>660</v>
      </c>
    </row>
    <row r="9653" spans="1:18" ht="15.6">
      <c r="A9653" s="2" t="s">
        <v>514</v>
      </c>
      <c r="B9653" s="17" t="s">
        <v>5</v>
      </c>
      <c r="C9653" s="17">
        <v>12</v>
      </c>
      <c r="D9653">
        <v>10</v>
      </c>
      <c r="E9653" s="52" t="str">
        <f t="shared" si="447"/>
        <v>B</v>
      </c>
      <c r="F9653" s="17">
        <v>11</v>
      </c>
      <c r="G9653">
        <v>2</v>
      </c>
      <c r="H9653">
        <v>12</v>
      </c>
      <c r="I9653">
        <v>6479.5694000000003</v>
      </c>
      <c r="J9653">
        <v>1</v>
      </c>
      <c r="K9653">
        <v>1</v>
      </c>
      <c r="L9653">
        <v>1</v>
      </c>
      <c r="M9653">
        <v>0</v>
      </c>
      <c r="N9653" s="13" t="str">
        <f t="shared" si="446"/>
        <v>Go</v>
      </c>
      <c r="O9653" t="str">
        <f t="shared" si="448"/>
        <v>0</v>
      </c>
      <c r="P9653" t="s">
        <v>78</v>
      </c>
      <c r="Q9653" t="s">
        <v>17</v>
      </c>
      <c r="R9653">
        <v>660</v>
      </c>
    </row>
    <row r="9654" spans="1:18" ht="15.6">
      <c r="A9654" s="2" t="s">
        <v>514</v>
      </c>
      <c r="B9654" s="17" t="s">
        <v>5</v>
      </c>
      <c r="C9654" s="17">
        <v>12</v>
      </c>
      <c r="D9654">
        <v>10</v>
      </c>
      <c r="E9654" s="52" t="str">
        <f t="shared" si="447"/>
        <v>B</v>
      </c>
      <c r="F9654" s="17">
        <v>11</v>
      </c>
      <c r="G9654">
        <v>2</v>
      </c>
      <c r="H9654">
        <v>13</v>
      </c>
      <c r="I9654">
        <v>2202.4784</v>
      </c>
      <c r="J9654">
        <v>0</v>
      </c>
      <c r="K9654">
        <v>1</v>
      </c>
      <c r="L9654">
        <v>1</v>
      </c>
      <c r="M9654">
        <v>1</v>
      </c>
      <c r="N9654" s="13" t="str">
        <f t="shared" si="446"/>
        <v>NoGo</v>
      </c>
      <c r="O9654" t="str">
        <f t="shared" si="448"/>
        <v>0</v>
      </c>
      <c r="P9654" t="s">
        <v>78</v>
      </c>
      <c r="Q9654" t="s">
        <v>17</v>
      </c>
      <c r="R9654">
        <v>660</v>
      </c>
    </row>
    <row r="9655" spans="1:18" ht="15.6">
      <c r="A9655" s="2" t="s">
        <v>514</v>
      </c>
      <c r="B9655" s="17" t="s">
        <v>5</v>
      </c>
      <c r="C9655" s="17">
        <v>12</v>
      </c>
      <c r="D9655">
        <v>10</v>
      </c>
      <c r="E9655" s="52" t="str">
        <f t="shared" si="447"/>
        <v>B</v>
      </c>
      <c r="F9655" s="17">
        <v>11</v>
      </c>
      <c r="G9655">
        <v>2</v>
      </c>
      <c r="H9655">
        <v>14</v>
      </c>
      <c r="I9655">
        <v>14400.2693</v>
      </c>
      <c r="J9655">
        <v>2</v>
      </c>
      <c r="K9655">
        <v>1</v>
      </c>
      <c r="L9655">
        <v>1</v>
      </c>
      <c r="M9655">
        <v>0</v>
      </c>
      <c r="N9655" s="13" t="str">
        <f t="shared" si="446"/>
        <v>Go</v>
      </c>
      <c r="O9655" t="str">
        <f t="shared" si="448"/>
        <v>0</v>
      </c>
      <c r="P9655" t="s">
        <v>78</v>
      </c>
      <c r="Q9655" t="s">
        <v>17</v>
      </c>
      <c r="R9655">
        <v>660</v>
      </c>
    </row>
    <row r="9656" spans="1:18" ht="15.6">
      <c r="A9656" s="2" t="s">
        <v>514</v>
      </c>
      <c r="B9656" s="17" t="s">
        <v>5</v>
      </c>
      <c r="C9656" s="17">
        <v>12</v>
      </c>
      <c r="D9656">
        <v>10</v>
      </c>
      <c r="E9656" s="52" t="str">
        <f t="shared" si="447"/>
        <v>B</v>
      </c>
      <c r="F9656" s="17">
        <v>11</v>
      </c>
      <c r="G9656">
        <v>2</v>
      </c>
      <c r="H9656">
        <v>15</v>
      </c>
      <c r="I9656">
        <v>4135.9616999999998</v>
      </c>
      <c r="J9656">
        <v>1</v>
      </c>
      <c r="K9656">
        <v>1</v>
      </c>
      <c r="L9656">
        <v>1</v>
      </c>
      <c r="M9656">
        <v>0</v>
      </c>
      <c r="N9656" s="13" t="str">
        <f t="shared" si="446"/>
        <v>Go</v>
      </c>
      <c r="O9656" t="str">
        <f t="shared" si="448"/>
        <v>0</v>
      </c>
      <c r="P9656" t="s">
        <v>78</v>
      </c>
      <c r="Q9656" t="s">
        <v>17</v>
      </c>
      <c r="R9656">
        <v>660</v>
      </c>
    </row>
    <row r="9657" spans="1:18" ht="15.6">
      <c r="A9657" s="2" t="s">
        <v>514</v>
      </c>
      <c r="B9657" s="17" t="s">
        <v>5</v>
      </c>
      <c r="C9657" s="17">
        <v>12</v>
      </c>
      <c r="D9657">
        <v>10</v>
      </c>
      <c r="E9657" s="52" t="str">
        <f t="shared" si="447"/>
        <v>B</v>
      </c>
      <c r="F9657" s="17">
        <v>11</v>
      </c>
      <c r="G9657">
        <v>2</v>
      </c>
      <c r="H9657">
        <v>16</v>
      </c>
      <c r="I9657">
        <v>13100.401</v>
      </c>
      <c r="J9657">
        <v>7</v>
      </c>
      <c r="K9657">
        <v>1</v>
      </c>
      <c r="L9657">
        <v>1</v>
      </c>
      <c r="M9657">
        <v>0</v>
      </c>
      <c r="N9657" s="13" t="str">
        <f t="shared" si="446"/>
        <v>Go</v>
      </c>
      <c r="O9657" t="str">
        <f t="shared" si="448"/>
        <v>0</v>
      </c>
      <c r="P9657" t="s">
        <v>78</v>
      </c>
      <c r="Q9657" t="s">
        <v>17</v>
      </c>
      <c r="R9657">
        <v>660</v>
      </c>
    </row>
    <row r="9658" spans="1:18" ht="15.6">
      <c r="A9658" s="2" t="s">
        <v>514</v>
      </c>
      <c r="B9658" s="17" t="s">
        <v>5</v>
      </c>
      <c r="C9658" s="17">
        <v>12</v>
      </c>
      <c r="D9658">
        <v>10</v>
      </c>
      <c r="E9658" s="52" t="str">
        <f t="shared" si="447"/>
        <v>B</v>
      </c>
      <c r="F9658" s="17">
        <v>11</v>
      </c>
      <c r="G9658">
        <v>2</v>
      </c>
      <c r="H9658">
        <v>17</v>
      </c>
      <c r="I9658">
        <v>2204.4584</v>
      </c>
      <c r="J9658">
        <v>0</v>
      </c>
      <c r="K9658">
        <v>1</v>
      </c>
      <c r="L9658">
        <v>1</v>
      </c>
      <c r="M9658">
        <v>1</v>
      </c>
      <c r="N9658" s="13" t="str">
        <f t="shared" si="446"/>
        <v>NoGo</v>
      </c>
      <c r="O9658" t="str">
        <f t="shared" si="448"/>
        <v>0</v>
      </c>
      <c r="P9658" t="s">
        <v>78</v>
      </c>
      <c r="Q9658" t="s">
        <v>17</v>
      </c>
      <c r="R9658">
        <v>660</v>
      </c>
    </row>
    <row r="9659" spans="1:18" ht="15.6">
      <c r="A9659" s="2" t="s">
        <v>514</v>
      </c>
      <c r="B9659" s="17" t="s">
        <v>5</v>
      </c>
      <c r="C9659" s="17">
        <v>12</v>
      </c>
      <c r="D9659">
        <v>10</v>
      </c>
      <c r="E9659" s="52" t="str">
        <f t="shared" si="447"/>
        <v>B</v>
      </c>
      <c r="F9659" s="17">
        <v>11</v>
      </c>
      <c r="G9659">
        <v>2</v>
      </c>
      <c r="H9659">
        <v>18</v>
      </c>
      <c r="I9659">
        <v>45163.5124</v>
      </c>
      <c r="J9659">
        <v>0</v>
      </c>
      <c r="K9659">
        <v>1</v>
      </c>
      <c r="L9659">
        <v>0</v>
      </c>
      <c r="M9659">
        <v>0</v>
      </c>
      <c r="N9659" s="13" t="str">
        <f t="shared" si="446"/>
        <v>Go</v>
      </c>
      <c r="O9659" t="str">
        <f t="shared" si="448"/>
        <v>0</v>
      </c>
      <c r="P9659" t="s">
        <v>78</v>
      </c>
      <c r="Q9659" t="s">
        <v>17</v>
      </c>
      <c r="R9659">
        <v>660</v>
      </c>
    </row>
    <row r="9660" spans="1:18" ht="15.6">
      <c r="A9660" s="2" t="s">
        <v>514</v>
      </c>
      <c r="B9660" s="17" t="s">
        <v>5</v>
      </c>
      <c r="C9660" s="17">
        <v>12</v>
      </c>
      <c r="D9660">
        <v>10</v>
      </c>
      <c r="E9660" s="52" t="str">
        <f t="shared" si="447"/>
        <v>B</v>
      </c>
      <c r="F9660" s="17">
        <v>11</v>
      </c>
      <c r="G9660">
        <v>2</v>
      </c>
      <c r="H9660">
        <v>19</v>
      </c>
      <c r="I9660">
        <v>3131.9697999999999</v>
      </c>
      <c r="J9660">
        <v>1</v>
      </c>
      <c r="K9660">
        <v>1</v>
      </c>
      <c r="L9660">
        <v>1</v>
      </c>
      <c r="M9660">
        <v>0</v>
      </c>
      <c r="N9660" s="13" t="str">
        <f t="shared" si="446"/>
        <v>Go</v>
      </c>
      <c r="O9660" t="str">
        <f t="shared" si="448"/>
        <v>0</v>
      </c>
      <c r="P9660" t="s">
        <v>78</v>
      </c>
      <c r="Q9660" t="s">
        <v>17</v>
      </c>
      <c r="R9660">
        <v>660</v>
      </c>
    </row>
    <row r="9661" spans="1:18" ht="15.6">
      <c r="A9661" s="2" t="s">
        <v>514</v>
      </c>
      <c r="B9661" s="17" t="s">
        <v>5</v>
      </c>
      <c r="C9661" s="17">
        <v>12</v>
      </c>
      <c r="D9661">
        <v>10</v>
      </c>
      <c r="E9661" s="52" t="str">
        <f t="shared" si="447"/>
        <v>B</v>
      </c>
      <c r="F9661" s="17">
        <v>11</v>
      </c>
      <c r="G9661">
        <v>2</v>
      </c>
      <c r="H9661">
        <v>20</v>
      </c>
      <c r="I9661">
        <v>2565.6889999999999</v>
      </c>
      <c r="J9661">
        <v>1</v>
      </c>
      <c r="K9661">
        <v>1</v>
      </c>
      <c r="L9661">
        <v>1</v>
      </c>
      <c r="M9661">
        <v>0</v>
      </c>
      <c r="N9661" s="13" t="str">
        <f t="shared" si="446"/>
        <v>Go</v>
      </c>
      <c r="O9661" t="str">
        <f t="shared" si="448"/>
        <v>0</v>
      </c>
      <c r="P9661" t="s">
        <v>78</v>
      </c>
      <c r="Q9661" t="s">
        <v>17</v>
      </c>
      <c r="R9661">
        <v>660</v>
      </c>
    </row>
    <row r="9662" spans="1:18" ht="15.6">
      <c r="A9662" s="2" t="s">
        <v>514</v>
      </c>
      <c r="B9662" s="17" t="s">
        <v>5</v>
      </c>
      <c r="C9662" s="17">
        <v>12</v>
      </c>
      <c r="D9662">
        <v>10</v>
      </c>
      <c r="E9662" s="52" t="str">
        <f t="shared" si="447"/>
        <v>B</v>
      </c>
      <c r="F9662" s="17">
        <v>11</v>
      </c>
      <c r="G9662">
        <v>2</v>
      </c>
      <c r="H9662">
        <v>21</v>
      </c>
      <c r="I9662">
        <v>684.39269999999999</v>
      </c>
      <c r="J9662">
        <v>1</v>
      </c>
      <c r="K9662">
        <v>1</v>
      </c>
      <c r="L9662">
        <v>1</v>
      </c>
      <c r="M9662">
        <v>0</v>
      </c>
      <c r="N9662" s="13" t="str">
        <f t="shared" si="446"/>
        <v>Go</v>
      </c>
      <c r="O9662" t="str">
        <f t="shared" si="448"/>
        <v>0</v>
      </c>
      <c r="P9662" t="s">
        <v>78</v>
      </c>
      <c r="Q9662" t="s">
        <v>17</v>
      </c>
      <c r="R9662">
        <v>660</v>
      </c>
    </row>
    <row r="9663" spans="1:18" ht="15.6">
      <c r="A9663" s="2" t="s">
        <v>514</v>
      </c>
      <c r="B9663" s="17" t="s">
        <v>5</v>
      </c>
      <c r="C9663" s="17">
        <v>12</v>
      </c>
      <c r="D9663">
        <v>10</v>
      </c>
      <c r="E9663" s="52" t="str">
        <f t="shared" si="447"/>
        <v>B</v>
      </c>
      <c r="F9663" s="17">
        <v>11</v>
      </c>
      <c r="G9663">
        <v>2</v>
      </c>
      <c r="H9663">
        <v>22</v>
      </c>
      <c r="I9663">
        <v>2202.8784999999998</v>
      </c>
      <c r="J9663">
        <v>0</v>
      </c>
      <c r="K9663">
        <v>1</v>
      </c>
      <c r="L9663">
        <v>1</v>
      </c>
      <c r="M9663">
        <v>1</v>
      </c>
      <c r="N9663" s="13" t="str">
        <f t="shared" si="446"/>
        <v>NoGo</v>
      </c>
      <c r="O9663" t="str">
        <f t="shared" si="448"/>
        <v>0</v>
      </c>
      <c r="P9663" t="s">
        <v>78</v>
      </c>
      <c r="Q9663" t="s">
        <v>17</v>
      </c>
      <c r="R9663">
        <v>660</v>
      </c>
    </row>
    <row r="9664" spans="1:18" ht="15.6">
      <c r="A9664" s="2" t="s">
        <v>514</v>
      </c>
      <c r="B9664" s="17" t="s">
        <v>5</v>
      </c>
      <c r="C9664" s="17">
        <v>12</v>
      </c>
      <c r="D9664">
        <v>10</v>
      </c>
      <c r="E9664" s="52" t="str">
        <f t="shared" si="447"/>
        <v>B</v>
      </c>
      <c r="F9664" s="17">
        <v>11</v>
      </c>
      <c r="G9664">
        <v>2</v>
      </c>
      <c r="H9664">
        <v>23</v>
      </c>
      <c r="I9664">
        <v>7382.3780999999999</v>
      </c>
      <c r="J9664">
        <v>1</v>
      </c>
      <c r="K9664">
        <v>1</v>
      </c>
      <c r="L9664">
        <v>1</v>
      </c>
      <c r="M9664">
        <v>0</v>
      </c>
      <c r="N9664" s="13" t="str">
        <f t="shared" si="446"/>
        <v>Go</v>
      </c>
      <c r="O9664" t="str">
        <f t="shared" si="448"/>
        <v>0</v>
      </c>
      <c r="P9664" t="s">
        <v>78</v>
      </c>
      <c r="Q9664" t="s">
        <v>17</v>
      </c>
      <c r="R9664">
        <v>660</v>
      </c>
    </row>
    <row r="9665" spans="1:18" ht="15.6">
      <c r="A9665" s="2" t="s">
        <v>514</v>
      </c>
      <c r="B9665" s="17" t="s">
        <v>5</v>
      </c>
      <c r="C9665" s="17">
        <v>12</v>
      </c>
      <c r="D9665">
        <v>10</v>
      </c>
      <c r="E9665" s="52" t="str">
        <f t="shared" si="447"/>
        <v>B</v>
      </c>
      <c r="F9665" s="17">
        <v>11</v>
      </c>
      <c r="G9665">
        <v>2</v>
      </c>
      <c r="H9665">
        <v>24</v>
      </c>
      <c r="I9665">
        <v>3286.174</v>
      </c>
      <c r="J9665">
        <v>1</v>
      </c>
      <c r="K9665">
        <v>1</v>
      </c>
      <c r="L9665">
        <v>1</v>
      </c>
      <c r="M9665">
        <v>0</v>
      </c>
      <c r="N9665" s="13" t="str">
        <f t="shared" si="446"/>
        <v>Go</v>
      </c>
      <c r="O9665" t="str">
        <f t="shared" si="448"/>
        <v>0</v>
      </c>
      <c r="P9665" t="s">
        <v>78</v>
      </c>
      <c r="Q9665" t="s">
        <v>17</v>
      </c>
      <c r="R9665">
        <v>660</v>
      </c>
    </row>
    <row r="9666" spans="1:18" ht="15.6">
      <c r="A9666" s="2" t="s">
        <v>514</v>
      </c>
      <c r="B9666" s="17" t="s">
        <v>5</v>
      </c>
      <c r="C9666" s="17">
        <v>12</v>
      </c>
      <c r="D9666">
        <v>10</v>
      </c>
      <c r="E9666" s="52" t="str">
        <f t="shared" si="447"/>
        <v>B</v>
      </c>
      <c r="F9666" s="17">
        <v>11</v>
      </c>
      <c r="G9666">
        <v>2</v>
      </c>
      <c r="H9666">
        <v>25</v>
      </c>
      <c r="I9666">
        <v>580.89980000000003</v>
      </c>
      <c r="J9666">
        <v>2</v>
      </c>
      <c r="K9666">
        <v>1</v>
      </c>
      <c r="L9666">
        <v>1</v>
      </c>
      <c r="M9666">
        <v>0</v>
      </c>
      <c r="N9666" s="13" t="str">
        <f t="shared" si="446"/>
        <v>Go</v>
      </c>
      <c r="O9666" t="str">
        <f t="shared" si="448"/>
        <v>0</v>
      </c>
      <c r="P9666" t="s">
        <v>78</v>
      </c>
      <c r="Q9666" t="s">
        <v>17</v>
      </c>
      <c r="R9666">
        <v>660</v>
      </c>
    </row>
    <row r="9667" spans="1:18" ht="15.6">
      <c r="A9667" s="2" t="s">
        <v>514</v>
      </c>
      <c r="B9667" s="17" t="s">
        <v>5</v>
      </c>
      <c r="C9667" s="17">
        <v>12</v>
      </c>
      <c r="D9667">
        <v>10</v>
      </c>
      <c r="E9667" s="52" t="str">
        <f t="shared" si="447"/>
        <v>B</v>
      </c>
      <c r="F9667" s="17">
        <v>11</v>
      </c>
      <c r="G9667">
        <v>2</v>
      </c>
      <c r="H9667">
        <v>26</v>
      </c>
      <c r="I9667">
        <v>3672.6037999999999</v>
      </c>
      <c r="J9667">
        <v>1</v>
      </c>
      <c r="K9667">
        <v>1</v>
      </c>
      <c r="L9667">
        <v>1</v>
      </c>
      <c r="M9667">
        <v>0</v>
      </c>
      <c r="N9667" s="13" t="str">
        <f t="shared" si="446"/>
        <v>Go</v>
      </c>
      <c r="O9667" t="str">
        <f t="shared" si="448"/>
        <v>0</v>
      </c>
      <c r="P9667" t="s">
        <v>78</v>
      </c>
      <c r="Q9667" t="s">
        <v>17</v>
      </c>
      <c r="R9667">
        <v>660</v>
      </c>
    </row>
    <row r="9668" spans="1:18" ht="15.6">
      <c r="A9668" s="2" t="s">
        <v>514</v>
      </c>
      <c r="B9668" s="17" t="s">
        <v>5</v>
      </c>
      <c r="C9668" s="17">
        <v>12</v>
      </c>
      <c r="D9668">
        <v>10</v>
      </c>
      <c r="E9668" s="52" t="str">
        <f t="shared" si="447"/>
        <v>B</v>
      </c>
      <c r="F9668" s="17">
        <v>11</v>
      </c>
      <c r="G9668">
        <v>2</v>
      </c>
      <c r="H9668">
        <v>27</v>
      </c>
      <c r="I9668">
        <v>4857.7633999999998</v>
      </c>
      <c r="J9668">
        <v>1</v>
      </c>
      <c r="K9668">
        <v>1</v>
      </c>
      <c r="L9668">
        <v>1</v>
      </c>
      <c r="M9668">
        <v>0</v>
      </c>
      <c r="N9668" s="13" t="str">
        <f t="shared" si="446"/>
        <v>Go</v>
      </c>
      <c r="O9668" t="str">
        <f t="shared" si="448"/>
        <v>0</v>
      </c>
      <c r="P9668" t="s">
        <v>78</v>
      </c>
      <c r="Q9668" t="s">
        <v>17</v>
      </c>
      <c r="R9668">
        <v>660</v>
      </c>
    </row>
    <row r="9669" spans="1:18" ht="15.6">
      <c r="A9669" s="2" t="s">
        <v>514</v>
      </c>
      <c r="B9669" s="17" t="s">
        <v>5</v>
      </c>
      <c r="C9669" s="17">
        <v>12</v>
      </c>
      <c r="D9669">
        <v>10</v>
      </c>
      <c r="E9669" s="52" t="str">
        <f t="shared" si="447"/>
        <v>B</v>
      </c>
      <c r="F9669" s="17">
        <v>11</v>
      </c>
      <c r="G9669">
        <v>2</v>
      </c>
      <c r="H9669">
        <v>28</v>
      </c>
      <c r="I9669">
        <v>5552.9618</v>
      </c>
      <c r="J9669">
        <v>1</v>
      </c>
      <c r="K9669">
        <v>1</v>
      </c>
      <c r="L9669">
        <v>1</v>
      </c>
      <c r="M9669">
        <v>0</v>
      </c>
      <c r="N9669" s="13" t="str">
        <f t="shared" si="446"/>
        <v>Go</v>
      </c>
      <c r="O9669" t="str">
        <f t="shared" si="448"/>
        <v>0</v>
      </c>
      <c r="P9669" t="s">
        <v>78</v>
      </c>
      <c r="Q9669" t="s">
        <v>17</v>
      </c>
      <c r="R9669">
        <v>660</v>
      </c>
    </row>
    <row r="9670" spans="1:18" ht="15.6">
      <c r="A9670" s="2" t="s">
        <v>514</v>
      </c>
      <c r="B9670" s="17" t="s">
        <v>5</v>
      </c>
      <c r="C9670" s="17">
        <v>12</v>
      </c>
      <c r="D9670">
        <v>10</v>
      </c>
      <c r="E9670" s="52" t="str">
        <f t="shared" si="447"/>
        <v>B</v>
      </c>
      <c r="F9670" s="17">
        <v>11</v>
      </c>
      <c r="G9670">
        <v>2</v>
      </c>
      <c r="H9670">
        <v>29</v>
      </c>
      <c r="I9670">
        <v>2204.1948000000002</v>
      </c>
      <c r="J9670">
        <v>0</v>
      </c>
      <c r="K9670">
        <v>1</v>
      </c>
      <c r="L9670">
        <v>1</v>
      </c>
      <c r="M9670">
        <v>1</v>
      </c>
      <c r="N9670" s="13" t="str">
        <f t="shared" si="446"/>
        <v>NoGo</v>
      </c>
      <c r="O9670" t="str">
        <f t="shared" si="448"/>
        <v>0</v>
      </c>
      <c r="P9670" t="s">
        <v>78</v>
      </c>
      <c r="Q9670" t="s">
        <v>17</v>
      </c>
      <c r="R9670">
        <v>660</v>
      </c>
    </row>
    <row r="9671" spans="1:18" ht="15.6">
      <c r="A9671" s="2" t="s">
        <v>514</v>
      </c>
      <c r="B9671" s="17" t="s">
        <v>5</v>
      </c>
      <c r="C9671" s="17">
        <v>12</v>
      </c>
      <c r="D9671">
        <v>10</v>
      </c>
      <c r="E9671" s="52" t="str">
        <f t="shared" si="447"/>
        <v>B</v>
      </c>
      <c r="F9671" s="17">
        <v>11</v>
      </c>
      <c r="G9671">
        <v>2</v>
      </c>
      <c r="H9671">
        <v>30</v>
      </c>
      <c r="I9671">
        <v>4253.6229999999996</v>
      </c>
      <c r="J9671">
        <v>1</v>
      </c>
      <c r="K9671">
        <v>0</v>
      </c>
      <c r="L9671">
        <v>1</v>
      </c>
      <c r="M9671">
        <v>1</v>
      </c>
      <c r="N9671" s="13" t="str">
        <f t="shared" si="446"/>
        <v>NoGo</v>
      </c>
      <c r="O9671" t="str">
        <f t="shared" si="448"/>
        <v>1</v>
      </c>
      <c r="P9671" t="s">
        <v>78</v>
      </c>
      <c r="Q9671" t="s">
        <v>17</v>
      </c>
      <c r="R9671">
        <v>660</v>
      </c>
    </row>
    <row r="9672" spans="1:18" ht="15.6">
      <c r="A9672" s="2" t="s">
        <v>514</v>
      </c>
      <c r="B9672" s="17" t="s">
        <v>5</v>
      </c>
      <c r="C9672" s="17">
        <v>12</v>
      </c>
      <c r="D9672">
        <v>10</v>
      </c>
      <c r="E9672" s="52" t="str">
        <f t="shared" si="447"/>
        <v>B</v>
      </c>
      <c r="F9672" s="17">
        <v>11</v>
      </c>
      <c r="G9672">
        <v>2</v>
      </c>
      <c r="H9672">
        <v>31</v>
      </c>
      <c r="I9672">
        <v>1174.2800999999999</v>
      </c>
      <c r="J9672">
        <v>1</v>
      </c>
      <c r="K9672">
        <v>1</v>
      </c>
      <c r="L9672">
        <v>1</v>
      </c>
      <c r="M9672">
        <v>0</v>
      </c>
      <c r="N9672" s="13" t="str">
        <f t="shared" si="446"/>
        <v>Go</v>
      </c>
      <c r="O9672" t="str">
        <f t="shared" si="448"/>
        <v>0</v>
      </c>
      <c r="P9672" t="s">
        <v>78</v>
      </c>
      <c r="Q9672" t="s">
        <v>17</v>
      </c>
      <c r="R9672">
        <v>660</v>
      </c>
    </row>
    <row r="9673" spans="1:18" ht="15.6">
      <c r="A9673" s="2" t="s">
        <v>514</v>
      </c>
      <c r="B9673" s="17" t="s">
        <v>5</v>
      </c>
      <c r="C9673" s="17">
        <v>12</v>
      </c>
      <c r="D9673">
        <v>10</v>
      </c>
      <c r="E9673" s="52" t="str">
        <f t="shared" si="447"/>
        <v>B</v>
      </c>
      <c r="F9673" s="17">
        <v>11</v>
      </c>
      <c r="G9673">
        <v>2</v>
      </c>
      <c r="H9673">
        <v>32</v>
      </c>
      <c r="I9673">
        <v>3002.6884</v>
      </c>
      <c r="J9673">
        <v>1</v>
      </c>
      <c r="K9673">
        <v>1</v>
      </c>
      <c r="L9673">
        <v>1</v>
      </c>
      <c r="M9673">
        <v>0</v>
      </c>
      <c r="N9673" s="13" t="str">
        <f t="shared" si="446"/>
        <v>Go</v>
      </c>
      <c r="O9673" t="str">
        <f t="shared" si="448"/>
        <v>0</v>
      </c>
      <c r="P9673" t="s">
        <v>78</v>
      </c>
      <c r="Q9673" t="s">
        <v>17</v>
      </c>
      <c r="R9673">
        <v>660</v>
      </c>
    </row>
    <row r="9674" spans="1:18" ht="15.6">
      <c r="A9674" s="2" t="s">
        <v>514</v>
      </c>
      <c r="B9674" s="17" t="s">
        <v>5</v>
      </c>
      <c r="C9674" s="17">
        <v>12</v>
      </c>
      <c r="D9674">
        <v>10</v>
      </c>
      <c r="E9674" s="52" t="str">
        <f t="shared" si="447"/>
        <v>B</v>
      </c>
      <c r="F9674" s="17">
        <v>11</v>
      </c>
      <c r="G9674">
        <v>2</v>
      </c>
      <c r="H9674">
        <v>33</v>
      </c>
      <c r="I9674">
        <v>19081.0082</v>
      </c>
      <c r="J9674">
        <v>5</v>
      </c>
      <c r="K9674">
        <v>1</v>
      </c>
      <c r="L9674">
        <v>0</v>
      </c>
      <c r="M9674">
        <v>0</v>
      </c>
      <c r="N9674" s="13" t="str">
        <f t="shared" si="446"/>
        <v>Go</v>
      </c>
      <c r="O9674" t="str">
        <f t="shared" si="448"/>
        <v>0</v>
      </c>
      <c r="P9674" t="s">
        <v>78</v>
      </c>
      <c r="Q9674" t="s">
        <v>17</v>
      </c>
      <c r="R9674">
        <v>660</v>
      </c>
    </row>
    <row r="9675" spans="1:18" ht="15.6">
      <c r="A9675" s="2" t="s">
        <v>514</v>
      </c>
      <c r="B9675" s="17" t="s">
        <v>5</v>
      </c>
      <c r="C9675" s="17">
        <v>12</v>
      </c>
      <c r="D9675">
        <v>10</v>
      </c>
      <c r="E9675" s="52" t="str">
        <f t="shared" si="447"/>
        <v>B</v>
      </c>
      <c r="F9675" s="17">
        <v>11</v>
      </c>
      <c r="G9675">
        <v>2</v>
      </c>
      <c r="H9675">
        <v>34</v>
      </c>
      <c r="I9675">
        <v>6377.1972999999998</v>
      </c>
      <c r="J9675">
        <v>10</v>
      </c>
      <c r="K9675">
        <v>1</v>
      </c>
      <c r="L9675">
        <v>1</v>
      </c>
      <c r="M9675">
        <v>0</v>
      </c>
      <c r="N9675" s="13" t="str">
        <f t="shared" si="446"/>
        <v>Go</v>
      </c>
      <c r="O9675" t="str">
        <f t="shared" si="448"/>
        <v>0</v>
      </c>
      <c r="P9675" t="s">
        <v>78</v>
      </c>
      <c r="Q9675" t="s">
        <v>17</v>
      </c>
      <c r="R9675">
        <v>660</v>
      </c>
    </row>
    <row r="9676" spans="1:18" ht="15.6">
      <c r="A9676" s="2" t="s">
        <v>514</v>
      </c>
      <c r="B9676" s="17" t="s">
        <v>5</v>
      </c>
      <c r="C9676" s="17">
        <v>12</v>
      </c>
      <c r="D9676">
        <v>10</v>
      </c>
      <c r="E9676" s="52" t="str">
        <f t="shared" si="447"/>
        <v>B</v>
      </c>
      <c r="F9676" s="17">
        <v>11</v>
      </c>
      <c r="G9676">
        <v>2</v>
      </c>
      <c r="H9676">
        <v>35</v>
      </c>
      <c r="I9676">
        <v>916.53160000000003</v>
      </c>
      <c r="J9676">
        <v>1</v>
      </c>
      <c r="K9676">
        <v>1</v>
      </c>
      <c r="L9676">
        <v>1</v>
      </c>
      <c r="M9676">
        <v>0</v>
      </c>
      <c r="N9676" s="13" t="str">
        <f t="shared" si="446"/>
        <v>Go</v>
      </c>
      <c r="O9676" t="str">
        <f t="shared" si="448"/>
        <v>0</v>
      </c>
      <c r="P9676" t="s">
        <v>78</v>
      </c>
      <c r="Q9676" t="s">
        <v>17</v>
      </c>
      <c r="R9676">
        <v>660</v>
      </c>
    </row>
    <row r="9677" spans="1:18" ht="15.6">
      <c r="A9677" s="2" t="s">
        <v>514</v>
      </c>
      <c r="B9677" s="17" t="s">
        <v>5</v>
      </c>
      <c r="C9677" s="17">
        <v>12</v>
      </c>
      <c r="D9677">
        <v>10</v>
      </c>
      <c r="E9677" s="52" t="str">
        <f t="shared" si="447"/>
        <v>B</v>
      </c>
      <c r="F9677" s="17">
        <v>11</v>
      </c>
      <c r="G9677">
        <v>2</v>
      </c>
      <c r="H9677">
        <v>36</v>
      </c>
      <c r="I9677">
        <v>2202.9699000000001</v>
      </c>
      <c r="J9677">
        <v>0</v>
      </c>
      <c r="K9677">
        <v>1</v>
      </c>
      <c r="L9677">
        <v>1</v>
      </c>
      <c r="M9677">
        <v>1</v>
      </c>
      <c r="N9677" s="13" t="str">
        <f t="shared" si="446"/>
        <v>NoGo</v>
      </c>
      <c r="O9677" t="str">
        <f t="shared" si="448"/>
        <v>0</v>
      </c>
      <c r="P9677" t="s">
        <v>78</v>
      </c>
      <c r="Q9677" t="s">
        <v>17</v>
      </c>
      <c r="R9677">
        <v>660</v>
      </c>
    </row>
    <row r="9678" spans="1:18" ht="15.6">
      <c r="A9678" s="2" t="s">
        <v>514</v>
      </c>
      <c r="B9678" s="17" t="s">
        <v>5</v>
      </c>
      <c r="C9678" s="17">
        <v>12</v>
      </c>
      <c r="D9678">
        <v>10</v>
      </c>
      <c r="E9678" s="52" t="str">
        <f t="shared" si="447"/>
        <v>B</v>
      </c>
      <c r="F9678" s="17">
        <v>11</v>
      </c>
      <c r="G9678">
        <v>2</v>
      </c>
      <c r="H9678">
        <v>37</v>
      </c>
      <c r="I9678">
        <v>2410.3483000000001</v>
      </c>
      <c r="J9678">
        <v>1</v>
      </c>
      <c r="K9678">
        <v>1</v>
      </c>
      <c r="L9678">
        <v>1</v>
      </c>
      <c r="M9678">
        <v>0</v>
      </c>
      <c r="N9678" s="13" t="str">
        <f t="shared" si="446"/>
        <v>Go</v>
      </c>
      <c r="O9678" t="str">
        <f t="shared" si="448"/>
        <v>0</v>
      </c>
      <c r="P9678" t="s">
        <v>78</v>
      </c>
      <c r="Q9678" t="s">
        <v>17</v>
      </c>
      <c r="R9678">
        <v>660</v>
      </c>
    </row>
    <row r="9679" spans="1:18" ht="15.6">
      <c r="A9679" s="2" t="s">
        <v>514</v>
      </c>
      <c r="B9679" s="17" t="s">
        <v>5</v>
      </c>
      <c r="C9679" s="17">
        <v>12</v>
      </c>
      <c r="D9679">
        <v>10</v>
      </c>
      <c r="E9679" s="52" t="str">
        <f t="shared" si="447"/>
        <v>B</v>
      </c>
      <c r="F9679" s="17">
        <v>11</v>
      </c>
      <c r="G9679">
        <v>2</v>
      </c>
      <c r="H9679">
        <v>38</v>
      </c>
      <c r="I9679">
        <v>84756.506999999998</v>
      </c>
      <c r="J9679">
        <v>0</v>
      </c>
      <c r="K9679">
        <v>1</v>
      </c>
      <c r="L9679">
        <v>0</v>
      </c>
      <c r="M9679">
        <v>0</v>
      </c>
      <c r="N9679" s="13" t="str">
        <f t="shared" si="446"/>
        <v>Go</v>
      </c>
      <c r="O9679" t="str">
        <f t="shared" si="448"/>
        <v>0</v>
      </c>
      <c r="P9679" t="s">
        <v>78</v>
      </c>
      <c r="Q9679" t="s">
        <v>17</v>
      </c>
      <c r="R9679">
        <v>660</v>
      </c>
    </row>
    <row r="9680" spans="1:18" ht="15.6">
      <c r="A9680" s="2" t="s">
        <v>514</v>
      </c>
      <c r="B9680" s="17" t="s">
        <v>5</v>
      </c>
      <c r="C9680" s="17">
        <v>12</v>
      </c>
      <c r="D9680">
        <v>10</v>
      </c>
      <c r="E9680" s="52" t="str">
        <f t="shared" si="447"/>
        <v>B</v>
      </c>
      <c r="F9680" s="17">
        <v>11</v>
      </c>
      <c r="G9680">
        <v>2</v>
      </c>
      <c r="H9680">
        <v>39</v>
      </c>
      <c r="I9680">
        <v>2204.7375999999999</v>
      </c>
      <c r="J9680">
        <v>0</v>
      </c>
      <c r="K9680">
        <v>1</v>
      </c>
      <c r="L9680">
        <v>1</v>
      </c>
      <c r="M9680">
        <v>1</v>
      </c>
      <c r="N9680" s="13" t="str">
        <f t="shared" si="446"/>
        <v>NoGo</v>
      </c>
      <c r="O9680" t="str">
        <f t="shared" si="448"/>
        <v>0</v>
      </c>
      <c r="P9680" t="s">
        <v>78</v>
      </c>
      <c r="Q9680" t="s">
        <v>17</v>
      </c>
      <c r="R9680">
        <v>660</v>
      </c>
    </row>
    <row r="9681" spans="1:18" ht="15.6">
      <c r="A9681" s="2" t="s">
        <v>514</v>
      </c>
      <c r="B9681" s="17" t="s">
        <v>5</v>
      </c>
      <c r="C9681" s="17">
        <v>12</v>
      </c>
      <c r="D9681">
        <v>10</v>
      </c>
      <c r="E9681" s="52" t="str">
        <f t="shared" si="447"/>
        <v>B</v>
      </c>
      <c r="F9681" s="17">
        <v>11</v>
      </c>
      <c r="G9681">
        <v>2</v>
      </c>
      <c r="H9681">
        <v>40</v>
      </c>
      <c r="I9681">
        <v>2203.0911999999998</v>
      </c>
      <c r="J9681">
        <v>1</v>
      </c>
      <c r="K9681">
        <v>1</v>
      </c>
      <c r="L9681">
        <v>1</v>
      </c>
      <c r="M9681">
        <v>1</v>
      </c>
      <c r="N9681" s="13" t="str">
        <f t="shared" si="446"/>
        <v>NoGo</v>
      </c>
      <c r="O9681" t="str">
        <f t="shared" si="448"/>
        <v>0</v>
      </c>
      <c r="P9681" t="s">
        <v>78</v>
      </c>
      <c r="Q9681" t="s">
        <v>17</v>
      </c>
      <c r="R9681">
        <v>660</v>
      </c>
    </row>
    <row r="9682" spans="1:18" ht="15.6">
      <c r="A9682" s="2" t="s">
        <v>514</v>
      </c>
      <c r="B9682" s="17" t="s">
        <v>5</v>
      </c>
      <c r="C9682" s="17">
        <v>12</v>
      </c>
      <c r="D9682">
        <v>10</v>
      </c>
      <c r="E9682" s="52" t="str">
        <f t="shared" si="447"/>
        <v>B</v>
      </c>
      <c r="F9682" s="17">
        <v>11</v>
      </c>
      <c r="G9682">
        <v>3</v>
      </c>
      <c r="H9682">
        <v>1</v>
      </c>
      <c r="I9682" s="12">
        <v>2629.8256999999999</v>
      </c>
      <c r="J9682" s="12">
        <v>1</v>
      </c>
      <c r="K9682" s="12">
        <v>1</v>
      </c>
      <c r="L9682" s="12">
        <v>1</v>
      </c>
      <c r="M9682" s="12">
        <v>0</v>
      </c>
      <c r="N9682" s="13" t="str">
        <f t="shared" si="446"/>
        <v>Go</v>
      </c>
      <c r="O9682" t="str">
        <f t="shared" si="448"/>
        <v>0</v>
      </c>
      <c r="P9682" t="s">
        <v>78</v>
      </c>
      <c r="Q9682" t="s">
        <v>17</v>
      </c>
      <c r="R9682">
        <v>660</v>
      </c>
    </row>
    <row r="9683" spans="1:18" ht="15.6">
      <c r="A9683" s="2" t="s">
        <v>514</v>
      </c>
      <c r="B9683" s="17" t="s">
        <v>5</v>
      </c>
      <c r="C9683" s="17">
        <v>12</v>
      </c>
      <c r="D9683">
        <v>10</v>
      </c>
      <c r="E9683" s="52" t="str">
        <f t="shared" si="447"/>
        <v>B</v>
      </c>
      <c r="F9683" s="17">
        <v>11</v>
      </c>
      <c r="G9683">
        <v>3</v>
      </c>
      <c r="H9683">
        <v>2</v>
      </c>
      <c r="I9683" s="12">
        <v>2692.2069999999999</v>
      </c>
      <c r="J9683" s="12">
        <v>1</v>
      </c>
      <c r="K9683" s="12">
        <v>1</v>
      </c>
      <c r="L9683" s="12">
        <v>1</v>
      </c>
      <c r="M9683" s="12">
        <v>0</v>
      </c>
      <c r="N9683" s="13" t="str">
        <f t="shared" si="446"/>
        <v>Go</v>
      </c>
      <c r="O9683" t="str">
        <f t="shared" si="448"/>
        <v>0</v>
      </c>
      <c r="P9683" t="s">
        <v>78</v>
      </c>
      <c r="Q9683" t="s">
        <v>17</v>
      </c>
      <c r="R9683">
        <v>660</v>
      </c>
    </row>
    <row r="9684" spans="1:18" ht="15.6">
      <c r="A9684" s="2" t="s">
        <v>514</v>
      </c>
      <c r="B9684" s="17" t="s">
        <v>5</v>
      </c>
      <c r="C9684" s="17">
        <v>12</v>
      </c>
      <c r="D9684">
        <v>10</v>
      </c>
      <c r="E9684" s="52" t="str">
        <f t="shared" si="447"/>
        <v>B</v>
      </c>
      <c r="F9684" s="17">
        <v>11</v>
      </c>
      <c r="G9684">
        <v>3</v>
      </c>
      <c r="H9684">
        <v>3</v>
      </c>
      <c r="I9684" s="12">
        <v>16314.001</v>
      </c>
      <c r="J9684" s="12">
        <v>5</v>
      </c>
      <c r="K9684" s="12">
        <v>1</v>
      </c>
      <c r="L9684" s="12">
        <v>0</v>
      </c>
      <c r="M9684" s="12">
        <v>0</v>
      </c>
      <c r="N9684" s="13" t="str">
        <f t="shared" si="446"/>
        <v>Go</v>
      </c>
      <c r="O9684" t="str">
        <f t="shared" si="448"/>
        <v>0</v>
      </c>
      <c r="P9684" t="s">
        <v>78</v>
      </c>
      <c r="Q9684" t="s">
        <v>17</v>
      </c>
      <c r="R9684">
        <v>660</v>
      </c>
    </row>
    <row r="9685" spans="1:18" ht="15.6">
      <c r="A9685" s="2" t="s">
        <v>514</v>
      </c>
      <c r="B9685" s="17" t="s">
        <v>5</v>
      </c>
      <c r="C9685" s="17">
        <v>12</v>
      </c>
      <c r="D9685">
        <v>10</v>
      </c>
      <c r="E9685" s="52" t="str">
        <f t="shared" si="447"/>
        <v>B</v>
      </c>
      <c r="F9685" s="17">
        <v>11</v>
      </c>
      <c r="G9685">
        <v>3</v>
      </c>
      <c r="H9685">
        <v>4</v>
      </c>
      <c r="I9685" s="12">
        <v>2203.5522999999998</v>
      </c>
      <c r="J9685" s="12">
        <v>0</v>
      </c>
      <c r="K9685" s="12">
        <v>1</v>
      </c>
      <c r="L9685" s="12">
        <v>1</v>
      </c>
      <c r="M9685" s="12">
        <v>1</v>
      </c>
      <c r="N9685" s="13" t="str">
        <f t="shared" si="446"/>
        <v>NoGo</v>
      </c>
      <c r="O9685" t="str">
        <f t="shared" si="448"/>
        <v>0</v>
      </c>
      <c r="P9685" t="s">
        <v>78</v>
      </c>
      <c r="Q9685" t="s">
        <v>17</v>
      </c>
      <c r="R9685">
        <v>660</v>
      </c>
    </row>
    <row r="9686" spans="1:18" ht="15.6">
      <c r="A9686" s="2" t="s">
        <v>514</v>
      </c>
      <c r="B9686" s="17" t="s">
        <v>5</v>
      </c>
      <c r="C9686" s="17">
        <v>12</v>
      </c>
      <c r="D9686">
        <v>10</v>
      </c>
      <c r="E9686" s="52" t="str">
        <f t="shared" si="447"/>
        <v>B</v>
      </c>
      <c r="F9686" s="17">
        <v>11</v>
      </c>
      <c r="G9686">
        <v>3</v>
      </c>
      <c r="H9686">
        <v>5</v>
      </c>
      <c r="I9686" s="12">
        <v>3403.1046999999999</v>
      </c>
      <c r="J9686" s="12">
        <v>2</v>
      </c>
      <c r="K9686" s="12">
        <v>0</v>
      </c>
      <c r="L9686" s="12">
        <v>1</v>
      </c>
      <c r="M9686" s="12">
        <v>1</v>
      </c>
      <c r="N9686" s="13" t="str">
        <f t="shared" si="446"/>
        <v>NoGo</v>
      </c>
      <c r="O9686" t="str">
        <f t="shared" si="448"/>
        <v>1</v>
      </c>
      <c r="P9686" t="s">
        <v>78</v>
      </c>
      <c r="Q9686" t="s">
        <v>17</v>
      </c>
      <c r="R9686">
        <v>660</v>
      </c>
    </row>
    <row r="9687" spans="1:18" ht="15.6">
      <c r="A9687" s="2" t="s">
        <v>514</v>
      </c>
      <c r="B9687" s="17" t="s">
        <v>5</v>
      </c>
      <c r="C9687" s="17">
        <v>12</v>
      </c>
      <c r="D9687">
        <v>10</v>
      </c>
      <c r="E9687" s="52" t="str">
        <f t="shared" si="447"/>
        <v>B</v>
      </c>
      <c r="F9687" s="17">
        <v>11</v>
      </c>
      <c r="G9687">
        <v>3</v>
      </c>
      <c r="H9687">
        <v>6</v>
      </c>
      <c r="I9687" s="12">
        <v>2767.6015000000002</v>
      </c>
      <c r="J9687" s="12">
        <v>1</v>
      </c>
      <c r="K9687" s="12">
        <v>1</v>
      </c>
      <c r="L9687" s="12">
        <v>1</v>
      </c>
      <c r="M9687" s="12">
        <v>0</v>
      </c>
      <c r="N9687" s="13" t="str">
        <f t="shared" si="446"/>
        <v>Go</v>
      </c>
      <c r="O9687" t="str">
        <f t="shared" si="448"/>
        <v>0</v>
      </c>
      <c r="P9687" t="s">
        <v>78</v>
      </c>
      <c r="Q9687" t="s">
        <v>17</v>
      </c>
      <c r="R9687">
        <v>660</v>
      </c>
    </row>
    <row r="9688" spans="1:18" ht="15.6">
      <c r="A9688" s="2" t="s">
        <v>514</v>
      </c>
      <c r="B9688" s="17" t="s">
        <v>5</v>
      </c>
      <c r="C9688" s="17">
        <v>12</v>
      </c>
      <c r="D9688">
        <v>10</v>
      </c>
      <c r="E9688" s="52" t="str">
        <f t="shared" si="447"/>
        <v>B</v>
      </c>
      <c r="F9688" s="17">
        <v>11</v>
      </c>
      <c r="G9688">
        <v>3</v>
      </c>
      <c r="H9688">
        <v>7</v>
      </c>
      <c r="I9688" s="12">
        <v>2461.0365000000002</v>
      </c>
      <c r="J9688" s="12">
        <v>1</v>
      </c>
      <c r="K9688" s="12">
        <v>1</v>
      </c>
      <c r="L9688" s="12">
        <v>1</v>
      </c>
      <c r="M9688" s="12">
        <v>0</v>
      </c>
      <c r="N9688" s="13" t="str">
        <f t="shared" si="446"/>
        <v>Go</v>
      </c>
      <c r="O9688" t="str">
        <f t="shared" si="448"/>
        <v>0</v>
      </c>
      <c r="P9688" t="s">
        <v>78</v>
      </c>
      <c r="Q9688" t="s">
        <v>17</v>
      </c>
      <c r="R9688">
        <v>660</v>
      </c>
    </row>
    <row r="9689" spans="1:18" ht="15.6">
      <c r="A9689" s="2" t="s">
        <v>514</v>
      </c>
      <c r="B9689" s="17" t="s">
        <v>5</v>
      </c>
      <c r="C9689" s="17">
        <v>12</v>
      </c>
      <c r="D9689">
        <v>10</v>
      </c>
      <c r="E9689" s="52" t="str">
        <f t="shared" si="447"/>
        <v>B</v>
      </c>
      <c r="F9689" s="17">
        <v>11</v>
      </c>
      <c r="G9689">
        <v>3</v>
      </c>
      <c r="H9689">
        <v>8</v>
      </c>
      <c r="I9689" s="12">
        <v>865.18029999999999</v>
      </c>
      <c r="J9689" s="12">
        <v>1</v>
      </c>
      <c r="K9689" s="12">
        <v>1</v>
      </c>
      <c r="L9689" s="12">
        <v>1</v>
      </c>
      <c r="M9689" s="12">
        <v>0</v>
      </c>
      <c r="N9689" s="13" t="str">
        <f t="shared" si="446"/>
        <v>Go</v>
      </c>
      <c r="O9689" t="str">
        <f t="shared" si="448"/>
        <v>0</v>
      </c>
      <c r="P9689" t="s">
        <v>78</v>
      </c>
      <c r="Q9689" t="s">
        <v>17</v>
      </c>
      <c r="R9689">
        <v>660</v>
      </c>
    </row>
    <row r="9690" spans="1:18" ht="15.6">
      <c r="A9690" s="2" t="s">
        <v>514</v>
      </c>
      <c r="B9690" s="17" t="s">
        <v>5</v>
      </c>
      <c r="C9690" s="17">
        <v>12</v>
      </c>
      <c r="D9690">
        <v>10</v>
      </c>
      <c r="E9690" s="52" t="str">
        <f t="shared" si="447"/>
        <v>B</v>
      </c>
      <c r="F9690" s="17">
        <v>11</v>
      </c>
      <c r="G9690">
        <v>3</v>
      </c>
      <c r="H9690">
        <v>9</v>
      </c>
      <c r="I9690" s="12">
        <v>11322.528399999999</v>
      </c>
      <c r="J9690" s="12">
        <v>2</v>
      </c>
      <c r="K9690" s="12">
        <v>1</v>
      </c>
      <c r="L9690" s="12">
        <v>1</v>
      </c>
      <c r="M9690" s="12">
        <v>0</v>
      </c>
      <c r="N9690" s="13" t="str">
        <f t="shared" ref="N9690:N9753" si="449">IF(M9690=0,"Go","NoGo")</f>
        <v>Go</v>
      </c>
      <c r="O9690" t="str">
        <f t="shared" si="448"/>
        <v>0</v>
      </c>
      <c r="P9690" t="s">
        <v>78</v>
      </c>
      <c r="Q9690" t="s">
        <v>17</v>
      </c>
      <c r="R9690">
        <v>660</v>
      </c>
    </row>
    <row r="9691" spans="1:18" ht="15.6">
      <c r="A9691" s="2" t="s">
        <v>514</v>
      </c>
      <c r="B9691" s="17" t="s">
        <v>5</v>
      </c>
      <c r="C9691" s="17">
        <v>12</v>
      </c>
      <c r="D9691">
        <v>10</v>
      </c>
      <c r="E9691" s="52" t="str">
        <f t="shared" si="447"/>
        <v>B</v>
      </c>
      <c r="F9691" s="17">
        <v>11</v>
      </c>
      <c r="G9691">
        <v>3</v>
      </c>
      <c r="H9691">
        <v>10</v>
      </c>
      <c r="I9691" s="12">
        <v>1895.354</v>
      </c>
      <c r="J9691" s="12">
        <v>2</v>
      </c>
      <c r="K9691" s="12">
        <v>1</v>
      </c>
      <c r="L9691" s="12">
        <v>1</v>
      </c>
      <c r="M9691" s="12">
        <v>0</v>
      </c>
      <c r="N9691" s="13" t="str">
        <f t="shared" si="449"/>
        <v>Go</v>
      </c>
      <c r="O9691" t="str">
        <f t="shared" si="448"/>
        <v>0</v>
      </c>
      <c r="P9691" t="s">
        <v>78</v>
      </c>
      <c r="Q9691" t="s">
        <v>17</v>
      </c>
      <c r="R9691">
        <v>660</v>
      </c>
    </row>
    <row r="9692" spans="1:18" ht="15.6">
      <c r="A9692" s="2" t="s">
        <v>514</v>
      </c>
      <c r="B9692" s="17" t="s">
        <v>5</v>
      </c>
      <c r="C9692" s="17">
        <v>12</v>
      </c>
      <c r="D9692">
        <v>10</v>
      </c>
      <c r="E9692" s="52" t="str">
        <f t="shared" si="447"/>
        <v>B</v>
      </c>
      <c r="F9692" s="17">
        <v>11</v>
      </c>
      <c r="G9692">
        <v>3</v>
      </c>
      <c r="H9692">
        <v>11</v>
      </c>
      <c r="I9692" s="12">
        <v>3336.8364000000001</v>
      </c>
      <c r="J9692" s="12">
        <v>2</v>
      </c>
      <c r="K9692" s="12">
        <v>1</v>
      </c>
      <c r="L9692" s="12">
        <v>1</v>
      </c>
      <c r="M9692" s="12">
        <v>0</v>
      </c>
      <c r="N9692" s="13" t="str">
        <f t="shared" si="449"/>
        <v>Go</v>
      </c>
      <c r="O9692" t="str">
        <f t="shared" si="448"/>
        <v>0</v>
      </c>
      <c r="P9692" t="s">
        <v>78</v>
      </c>
      <c r="Q9692" t="s">
        <v>17</v>
      </c>
      <c r="R9692">
        <v>660</v>
      </c>
    </row>
    <row r="9693" spans="1:18" ht="15.6">
      <c r="A9693" s="2" t="s">
        <v>514</v>
      </c>
      <c r="B9693" s="17" t="s">
        <v>5</v>
      </c>
      <c r="C9693" s="17">
        <v>12</v>
      </c>
      <c r="D9693">
        <v>10</v>
      </c>
      <c r="E9693" s="52" t="str">
        <f t="shared" si="447"/>
        <v>B</v>
      </c>
      <c r="F9693" s="17">
        <v>11</v>
      </c>
      <c r="G9693">
        <v>3</v>
      </c>
      <c r="H9693">
        <v>12</v>
      </c>
      <c r="I9693" s="12">
        <v>2203.1642999999999</v>
      </c>
      <c r="J9693" s="12">
        <v>0</v>
      </c>
      <c r="K9693" s="12">
        <v>1</v>
      </c>
      <c r="L9693" s="12">
        <v>1</v>
      </c>
      <c r="M9693" s="12">
        <v>1</v>
      </c>
      <c r="N9693" s="13" t="str">
        <f t="shared" si="449"/>
        <v>NoGo</v>
      </c>
      <c r="O9693" t="str">
        <f t="shared" si="448"/>
        <v>0</v>
      </c>
      <c r="P9693" t="s">
        <v>78</v>
      </c>
      <c r="Q9693" t="s">
        <v>17</v>
      </c>
      <c r="R9693">
        <v>660</v>
      </c>
    </row>
    <row r="9694" spans="1:18" ht="15.6">
      <c r="A9694" s="2" t="s">
        <v>514</v>
      </c>
      <c r="B9694" s="17" t="s">
        <v>5</v>
      </c>
      <c r="C9694" s="17">
        <v>12</v>
      </c>
      <c r="D9694">
        <v>10</v>
      </c>
      <c r="E9694" s="52" t="str">
        <f t="shared" si="447"/>
        <v>B</v>
      </c>
      <c r="F9694" s="17">
        <v>11</v>
      </c>
      <c r="G9694">
        <v>3</v>
      </c>
      <c r="H9694">
        <v>13</v>
      </c>
      <c r="I9694" s="12">
        <v>15490.757600000001</v>
      </c>
      <c r="J9694" s="12">
        <v>2</v>
      </c>
      <c r="K9694" s="12">
        <v>1</v>
      </c>
      <c r="L9694" s="12">
        <v>0</v>
      </c>
      <c r="M9694" s="12">
        <v>0</v>
      </c>
      <c r="N9694" s="13" t="str">
        <f t="shared" si="449"/>
        <v>Go</v>
      </c>
      <c r="O9694" t="str">
        <f t="shared" si="448"/>
        <v>0</v>
      </c>
      <c r="P9694" t="s">
        <v>78</v>
      </c>
      <c r="Q9694" t="s">
        <v>17</v>
      </c>
      <c r="R9694">
        <v>660</v>
      </c>
    </row>
    <row r="9695" spans="1:18" ht="15.6">
      <c r="A9695" s="2" t="s">
        <v>514</v>
      </c>
      <c r="B9695" s="17" t="s">
        <v>5</v>
      </c>
      <c r="C9695" s="17">
        <v>12</v>
      </c>
      <c r="D9695">
        <v>10</v>
      </c>
      <c r="E9695" s="52" t="str">
        <f t="shared" si="447"/>
        <v>B</v>
      </c>
      <c r="F9695" s="17">
        <v>11</v>
      </c>
      <c r="G9695">
        <v>3</v>
      </c>
      <c r="H9695">
        <v>14</v>
      </c>
      <c r="I9695" s="12">
        <v>103806.5276</v>
      </c>
      <c r="J9695" s="12">
        <v>3</v>
      </c>
      <c r="K9695" s="12">
        <v>1</v>
      </c>
      <c r="L9695" s="12">
        <v>0</v>
      </c>
      <c r="M9695" s="12">
        <v>0</v>
      </c>
      <c r="N9695" s="13" t="str">
        <f t="shared" si="449"/>
        <v>Go</v>
      </c>
      <c r="O9695" t="str">
        <f t="shared" si="448"/>
        <v>0</v>
      </c>
      <c r="P9695" t="s">
        <v>78</v>
      </c>
      <c r="Q9695" t="s">
        <v>17</v>
      </c>
      <c r="R9695">
        <v>660</v>
      </c>
    </row>
    <row r="9696" spans="1:18" ht="15.6">
      <c r="A9696" s="2" t="s">
        <v>514</v>
      </c>
      <c r="B9696" s="17" t="s">
        <v>5</v>
      </c>
      <c r="C9696" s="17">
        <v>12</v>
      </c>
      <c r="D9696">
        <v>10</v>
      </c>
      <c r="E9696" s="52" t="str">
        <f t="shared" si="447"/>
        <v>B</v>
      </c>
      <c r="F9696" s="17">
        <v>11</v>
      </c>
      <c r="G9696">
        <v>3</v>
      </c>
      <c r="H9696">
        <v>15</v>
      </c>
      <c r="I9696" s="12">
        <v>2024.5646999999999</v>
      </c>
      <c r="J9696" s="12">
        <v>1</v>
      </c>
      <c r="K9696" s="12">
        <v>1</v>
      </c>
      <c r="L9696" s="12">
        <v>1</v>
      </c>
      <c r="M9696" s="12">
        <v>0</v>
      </c>
      <c r="N9696" s="13" t="str">
        <f t="shared" si="449"/>
        <v>Go</v>
      </c>
      <c r="O9696" t="str">
        <f t="shared" si="448"/>
        <v>0</v>
      </c>
      <c r="P9696" t="s">
        <v>78</v>
      </c>
      <c r="Q9696" t="s">
        <v>17</v>
      </c>
      <c r="R9696">
        <v>660</v>
      </c>
    </row>
    <row r="9697" spans="1:18" ht="15.6">
      <c r="A9697" s="2" t="s">
        <v>514</v>
      </c>
      <c r="B9697" s="17" t="s">
        <v>5</v>
      </c>
      <c r="C9697" s="17">
        <v>12</v>
      </c>
      <c r="D9697">
        <v>10</v>
      </c>
      <c r="E9697" s="52" t="str">
        <f t="shared" si="447"/>
        <v>B</v>
      </c>
      <c r="F9697" s="17">
        <v>11</v>
      </c>
      <c r="G9697">
        <v>3</v>
      </c>
      <c r="H9697">
        <v>16</v>
      </c>
      <c r="I9697" s="12">
        <v>2203.799</v>
      </c>
      <c r="J9697" s="12">
        <v>0</v>
      </c>
      <c r="K9697" s="12">
        <v>1</v>
      </c>
      <c r="L9697" s="12">
        <v>1</v>
      </c>
      <c r="M9697" s="12">
        <v>1</v>
      </c>
      <c r="N9697" s="13" t="str">
        <f t="shared" si="449"/>
        <v>NoGo</v>
      </c>
      <c r="O9697" t="str">
        <f t="shared" si="448"/>
        <v>0</v>
      </c>
      <c r="P9697" t="s">
        <v>78</v>
      </c>
      <c r="Q9697" t="s">
        <v>17</v>
      </c>
      <c r="R9697">
        <v>660</v>
      </c>
    </row>
    <row r="9698" spans="1:18" ht="15.6">
      <c r="A9698" s="2" t="s">
        <v>514</v>
      </c>
      <c r="B9698" s="17" t="s">
        <v>5</v>
      </c>
      <c r="C9698" s="17">
        <v>12</v>
      </c>
      <c r="D9698">
        <v>10</v>
      </c>
      <c r="E9698" s="52" t="str">
        <f t="shared" si="447"/>
        <v>B</v>
      </c>
      <c r="F9698" s="17">
        <v>11</v>
      </c>
      <c r="G9698">
        <v>3</v>
      </c>
      <c r="H9698">
        <v>17</v>
      </c>
      <c r="I9698" s="12">
        <v>2127.0855000000001</v>
      </c>
      <c r="J9698" s="12">
        <v>1</v>
      </c>
      <c r="K9698" s="12">
        <v>1</v>
      </c>
      <c r="L9698" s="12">
        <v>1</v>
      </c>
      <c r="M9698" s="12">
        <v>0</v>
      </c>
      <c r="N9698" s="13" t="str">
        <f t="shared" si="449"/>
        <v>Go</v>
      </c>
      <c r="O9698" t="str">
        <f t="shared" si="448"/>
        <v>0</v>
      </c>
      <c r="P9698" t="s">
        <v>78</v>
      </c>
      <c r="Q9698" t="s">
        <v>17</v>
      </c>
      <c r="R9698">
        <v>660</v>
      </c>
    </row>
    <row r="9699" spans="1:18" ht="15.6">
      <c r="A9699" s="2" t="s">
        <v>514</v>
      </c>
      <c r="B9699" s="17" t="s">
        <v>5</v>
      </c>
      <c r="C9699" s="17">
        <v>12</v>
      </c>
      <c r="D9699">
        <v>10</v>
      </c>
      <c r="E9699" s="52" t="str">
        <f t="shared" si="447"/>
        <v>B</v>
      </c>
      <c r="F9699" s="17">
        <v>11</v>
      </c>
      <c r="G9699">
        <v>3</v>
      </c>
      <c r="H9699">
        <v>18</v>
      </c>
      <c r="I9699" s="12">
        <v>3322.1169</v>
      </c>
      <c r="J9699" s="12">
        <v>1</v>
      </c>
      <c r="K9699" s="12">
        <v>0</v>
      </c>
      <c r="L9699" s="12">
        <v>1</v>
      </c>
      <c r="M9699" s="12">
        <v>1</v>
      </c>
      <c r="N9699" s="13" t="str">
        <f t="shared" si="449"/>
        <v>NoGo</v>
      </c>
      <c r="O9699" t="str">
        <f t="shared" si="448"/>
        <v>1</v>
      </c>
      <c r="P9699" t="s">
        <v>78</v>
      </c>
      <c r="Q9699" t="s">
        <v>17</v>
      </c>
      <c r="R9699">
        <v>660</v>
      </c>
    </row>
    <row r="9700" spans="1:18" ht="15.6">
      <c r="A9700" s="2" t="s">
        <v>514</v>
      </c>
      <c r="B9700" s="17" t="s">
        <v>5</v>
      </c>
      <c r="C9700" s="17">
        <v>12</v>
      </c>
      <c r="D9700">
        <v>10</v>
      </c>
      <c r="E9700" s="52" t="str">
        <f t="shared" si="447"/>
        <v>B</v>
      </c>
      <c r="F9700" s="17">
        <v>11</v>
      </c>
      <c r="G9700">
        <v>3</v>
      </c>
      <c r="H9700">
        <v>19</v>
      </c>
      <c r="I9700" s="12">
        <v>2282.0828000000001</v>
      </c>
      <c r="J9700" s="12">
        <v>1</v>
      </c>
      <c r="K9700" s="12">
        <v>1</v>
      </c>
      <c r="L9700" s="12">
        <v>1</v>
      </c>
      <c r="M9700" s="12">
        <v>0</v>
      </c>
      <c r="N9700" s="13" t="str">
        <f t="shared" si="449"/>
        <v>Go</v>
      </c>
      <c r="O9700" t="str">
        <f t="shared" si="448"/>
        <v>0</v>
      </c>
      <c r="P9700" t="s">
        <v>78</v>
      </c>
      <c r="Q9700" t="s">
        <v>17</v>
      </c>
      <c r="R9700">
        <v>660</v>
      </c>
    </row>
    <row r="9701" spans="1:18" ht="15.6">
      <c r="A9701" s="2" t="s">
        <v>514</v>
      </c>
      <c r="B9701" s="17" t="s">
        <v>5</v>
      </c>
      <c r="C9701" s="17">
        <v>12</v>
      </c>
      <c r="D9701">
        <v>10</v>
      </c>
      <c r="E9701" s="52" t="str">
        <f t="shared" si="447"/>
        <v>B</v>
      </c>
      <c r="F9701" s="17">
        <v>11</v>
      </c>
      <c r="G9701">
        <v>3</v>
      </c>
      <c r="H9701">
        <v>20</v>
      </c>
      <c r="I9701" s="12">
        <v>3003.8787000000002</v>
      </c>
      <c r="J9701" s="12">
        <v>3</v>
      </c>
      <c r="K9701" s="12">
        <v>1</v>
      </c>
      <c r="L9701" s="12">
        <v>1</v>
      </c>
      <c r="M9701" s="12">
        <v>0</v>
      </c>
      <c r="N9701" s="13" t="str">
        <f t="shared" si="449"/>
        <v>Go</v>
      </c>
      <c r="O9701" t="str">
        <f t="shared" si="448"/>
        <v>0</v>
      </c>
      <c r="P9701" t="s">
        <v>78</v>
      </c>
      <c r="Q9701" t="s">
        <v>17</v>
      </c>
      <c r="R9701">
        <v>660</v>
      </c>
    </row>
    <row r="9702" spans="1:18" ht="15.6">
      <c r="A9702" s="2" t="s">
        <v>514</v>
      </c>
      <c r="B9702" s="17" t="s">
        <v>5</v>
      </c>
      <c r="C9702" s="17">
        <v>12</v>
      </c>
      <c r="D9702">
        <v>10</v>
      </c>
      <c r="E9702" s="52" t="str">
        <f t="shared" si="447"/>
        <v>B</v>
      </c>
      <c r="F9702" s="17">
        <v>11</v>
      </c>
      <c r="G9702">
        <v>3</v>
      </c>
      <c r="H9702">
        <v>21</v>
      </c>
      <c r="I9702" s="12">
        <v>5991.4468999999999</v>
      </c>
      <c r="J9702" s="12">
        <v>1</v>
      </c>
      <c r="K9702" s="12">
        <v>1</v>
      </c>
      <c r="L9702" s="12">
        <v>1</v>
      </c>
      <c r="M9702" s="12">
        <v>0</v>
      </c>
      <c r="N9702" s="13" t="str">
        <f t="shared" si="449"/>
        <v>Go</v>
      </c>
      <c r="O9702" t="str">
        <f t="shared" si="448"/>
        <v>0</v>
      </c>
      <c r="P9702" t="s">
        <v>78</v>
      </c>
      <c r="Q9702" t="s">
        <v>17</v>
      </c>
      <c r="R9702">
        <v>660</v>
      </c>
    </row>
    <row r="9703" spans="1:18" ht="15.6">
      <c r="A9703" s="2" t="s">
        <v>514</v>
      </c>
      <c r="B9703" s="17" t="s">
        <v>5</v>
      </c>
      <c r="C9703" s="17">
        <v>12</v>
      </c>
      <c r="D9703">
        <v>10</v>
      </c>
      <c r="E9703" s="52" t="str">
        <f t="shared" si="447"/>
        <v>B</v>
      </c>
      <c r="F9703" s="17">
        <v>11</v>
      </c>
      <c r="G9703">
        <v>3</v>
      </c>
      <c r="H9703">
        <v>22</v>
      </c>
      <c r="I9703" s="12">
        <v>2205.2995000000001</v>
      </c>
      <c r="J9703" s="12">
        <v>0</v>
      </c>
      <c r="K9703" s="12">
        <v>1</v>
      </c>
      <c r="L9703" s="12">
        <v>1</v>
      </c>
      <c r="M9703" s="12">
        <v>1</v>
      </c>
      <c r="N9703" s="13" t="str">
        <f t="shared" si="449"/>
        <v>NoGo</v>
      </c>
      <c r="O9703" t="str">
        <f t="shared" si="448"/>
        <v>0</v>
      </c>
      <c r="P9703" t="s">
        <v>78</v>
      </c>
      <c r="Q9703" t="s">
        <v>17</v>
      </c>
      <c r="R9703">
        <v>660</v>
      </c>
    </row>
    <row r="9704" spans="1:18" ht="15.6">
      <c r="A9704" s="2" t="s">
        <v>514</v>
      </c>
      <c r="B9704" s="17" t="s">
        <v>5</v>
      </c>
      <c r="C9704" s="17">
        <v>12</v>
      </c>
      <c r="D9704">
        <v>10</v>
      </c>
      <c r="E9704" s="52" t="str">
        <f t="shared" si="447"/>
        <v>B</v>
      </c>
      <c r="F9704" s="17">
        <v>11</v>
      </c>
      <c r="G9704">
        <v>3</v>
      </c>
      <c r="H9704">
        <v>23</v>
      </c>
      <c r="I9704" s="12">
        <v>2514.7608</v>
      </c>
      <c r="J9704" s="12">
        <v>1</v>
      </c>
      <c r="K9704" s="12">
        <v>1</v>
      </c>
      <c r="L9704" s="12">
        <v>1</v>
      </c>
      <c r="M9704" s="12">
        <v>0</v>
      </c>
      <c r="N9704" s="13" t="str">
        <f t="shared" si="449"/>
        <v>Go</v>
      </c>
      <c r="O9704" t="str">
        <f t="shared" si="448"/>
        <v>0</v>
      </c>
      <c r="P9704" t="s">
        <v>78</v>
      </c>
      <c r="Q9704" t="s">
        <v>17</v>
      </c>
      <c r="R9704">
        <v>660</v>
      </c>
    </row>
    <row r="9705" spans="1:18" ht="15.6">
      <c r="A9705" s="2" t="s">
        <v>514</v>
      </c>
      <c r="B9705" s="17" t="s">
        <v>5</v>
      </c>
      <c r="C9705" s="17">
        <v>12</v>
      </c>
      <c r="D9705">
        <v>10</v>
      </c>
      <c r="E9705" s="52" t="str">
        <f t="shared" si="447"/>
        <v>B</v>
      </c>
      <c r="F9705" s="17">
        <v>11</v>
      </c>
      <c r="G9705">
        <v>3</v>
      </c>
      <c r="H9705">
        <v>24</v>
      </c>
      <c r="I9705" s="12">
        <v>1818.7325000000001</v>
      </c>
      <c r="J9705" s="12">
        <v>1</v>
      </c>
      <c r="K9705" s="12">
        <v>1</v>
      </c>
      <c r="L9705" s="12">
        <v>1</v>
      </c>
      <c r="M9705" s="12">
        <v>0</v>
      </c>
      <c r="N9705" s="13" t="str">
        <f t="shared" si="449"/>
        <v>Go</v>
      </c>
      <c r="O9705" t="str">
        <f t="shared" si="448"/>
        <v>0</v>
      </c>
      <c r="P9705" t="s">
        <v>78</v>
      </c>
      <c r="Q9705" t="s">
        <v>17</v>
      </c>
      <c r="R9705">
        <v>660</v>
      </c>
    </row>
    <row r="9706" spans="1:18" ht="15.6">
      <c r="A9706" s="2" t="s">
        <v>514</v>
      </c>
      <c r="B9706" s="17" t="s">
        <v>5</v>
      </c>
      <c r="C9706" s="17">
        <v>12</v>
      </c>
      <c r="D9706">
        <v>10</v>
      </c>
      <c r="E9706" s="52" t="str">
        <f t="shared" si="447"/>
        <v>B</v>
      </c>
      <c r="F9706" s="17">
        <v>11</v>
      </c>
      <c r="G9706">
        <v>3</v>
      </c>
      <c r="H9706">
        <v>25</v>
      </c>
      <c r="I9706" s="12">
        <v>1148.8481999999999</v>
      </c>
      <c r="J9706" s="12">
        <v>1</v>
      </c>
      <c r="K9706" s="12">
        <v>1</v>
      </c>
      <c r="L9706" s="12">
        <v>1</v>
      </c>
      <c r="M9706" s="12">
        <v>0</v>
      </c>
      <c r="N9706" s="13" t="str">
        <f t="shared" si="449"/>
        <v>Go</v>
      </c>
      <c r="O9706" t="str">
        <f t="shared" si="448"/>
        <v>0</v>
      </c>
      <c r="P9706" t="s">
        <v>78</v>
      </c>
      <c r="Q9706" t="s">
        <v>17</v>
      </c>
      <c r="R9706">
        <v>660</v>
      </c>
    </row>
    <row r="9707" spans="1:18" ht="15.6">
      <c r="A9707" s="2" t="s">
        <v>514</v>
      </c>
      <c r="B9707" s="17" t="s">
        <v>5</v>
      </c>
      <c r="C9707" s="17">
        <v>12</v>
      </c>
      <c r="D9707">
        <v>10</v>
      </c>
      <c r="E9707" s="52" t="str">
        <f t="shared" si="447"/>
        <v>B</v>
      </c>
      <c r="F9707" s="17">
        <v>11</v>
      </c>
      <c r="G9707">
        <v>3</v>
      </c>
      <c r="H9707">
        <v>26</v>
      </c>
      <c r="I9707" s="12">
        <v>3699.0063</v>
      </c>
      <c r="J9707" s="12">
        <v>1</v>
      </c>
      <c r="K9707" s="12">
        <v>1</v>
      </c>
      <c r="L9707" s="12">
        <v>1</v>
      </c>
      <c r="M9707" s="12">
        <v>0</v>
      </c>
      <c r="N9707" s="13" t="str">
        <f t="shared" si="449"/>
        <v>Go</v>
      </c>
      <c r="O9707" t="str">
        <f t="shared" si="448"/>
        <v>0</v>
      </c>
      <c r="P9707" t="s">
        <v>78</v>
      </c>
      <c r="Q9707" t="s">
        <v>17</v>
      </c>
      <c r="R9707">
        <v>660</v>
      </c>
    </row>
    <row r="9708" spans="1:18" ht="15.6">
      <c r="A9708" s="2" t="s">
        <v>514</v>
      </c>
      <c r="B9708" s="17" t="s">
        <v>5</v>
      </c>
      <c r="C9708" s="17">
        <v>12</v>
      </c>
      <c r="D9708">
        <v>10</v>
      </c>
      <c r="E9708" s="52" t="str">
        <f t="shared" si="447"/>
        <v>B</v>
      </c>
      <c r="F9708" s="17">
        <v>11</v>
      </c>
      <c r="G9708">
        <v>3</v>
      </c>
      <c r="H9708">
        <v>27</v>
      </c>
      <c r="I9708" s="12">
        <v>917.08320000000003</v>
      </c>
      <c r="J9708" s="12">
        <v>1</v>
      </c>
      <c r="K9708" s="12">
        <v>1</v>
      </c>
      <c r="L9708" s="12">
        <v>1</v>
      </c>
      <c r="M9708" s="12">
        <v>0</v>
      </c>
      <c r="N9708" s="13" t="str">
        <f t="shared" si="449"/>
        <v>Go</v>
      </c>
      <c r="O9708" t="str">
        <f t="shared" si="448"/>
        <v>0</v>
      </c>
      <c r="P9708" t="s">
        <v>78</v>
      </c>
      <c r="Q9708" t="s">
        <v>17</v>
      </c>
      <c r="R9708">
        <v>660</v>
      </c>
    </row>
    <row r="9709" spans="1:18" ht="15.6">
      <c r="A9709" s="2" t="s">
        <v>514</v>
      </c>
      <c r="B9709" s="17" t="s">
        <v>5</v>
      </c>
      <c r="C9709" s="17">
        <v>12</v>
      </c>
      <c r="D9709">
        <v>10</v>
      </c>
      <c r="E9709" s="52" t="str">
        <f t="shared" si="447"/>
        <v>B</v>
      </c>
      <c r="F9709" s="17">
        <v>11</v>
      </c>
      <c r="G9709">
        <v>3</v>
      </c>
      <c r="H9709">
        <v>28</v>
      </c>
      <c r="I9709" s="12">
        <v>2205.0120000000002</v>
      </c>
      <c r="J9709" s="12">
        <v>0</v>
      </c>
      <c r="K9709" s="12">
        <v>1</v>
      </c>
      <c r="L9709" s="12">
        <v>1</v>
      </c>
      <c r="M9709" s="12">
        <v>1</v>
      </c>
      <c r="N9709" s="13" t="str">
        <f t="shared" si="449"/>
        <v>NoGo</v>
      </c>
      <c r="O9709" t="str">
        <f t="shared" si="448"/>
        <v>0</v>
      </c>
      <c r="P9709" t="s">
        <v>78</v>
      </c>
      <c r="Q9709" t="s">
        <v>17</v>
      </c>
      <c r="R9709">
        <v>660</v>
      </c>
    </row>
    <row r="9710" spans="1:18" ht="15.6">
      <c r="A9710" s="2" t="s">
        <v>514</v>
      </c>
      <c r="B9710" s="17" t="s">
        <v>5</v>
      </c>
      <c r="C9710" s="17">
        <v>12</v>
      </c>
      <c r="D9710">
        <v>10</v>
      </c>
      <c r="E9710" s="52" t="str">
        <f t="shared" si="447"/>
        <v>B</v>
      </c>
      <c r="F9710" s="17">
        <v>11</v>
      </c>
      <c r="G9710">
        <v>3</v>
      </c>
      <c r="H9710">
        <v>29</v>
      </c>
      <c r="I9710" s="12">
        <v>5785.8729999999996</v>
      </c>
      <c r="J9710" s="12">
        <v>1</v>
      </c>
      <c r="K9710" s="12">
        <v>1</v>
      </c>
      <c r="L9710" s="12">
        <v>1</v>
      </c>
      <c r="M9710" s="12">
        <v>0</v>
      </c>
      <c r="N9710" s="13" t="str">
        <f t="shared" si="449"/>
        <v>Go</v>
      </c>
      <c r="O9710" t="str">
        <f t="shared" si="448"/>
        <v>0</v>
      </c>
      <c r="P9710" t="s">
        <v>78</v>
      </c>
      <c r="Q9710" t="s">
        <v>17</v>
      </c>
      <c r="R9710">
        <v>660</v>
      </c>
    </row>
    <row r="9711" spans="1:18" ht="15.6">
      <c r="A9711" s="2" t="s">
        <v>514</v>
      </c>
      <c r="B9711" s="17" t="s">
        <v>5</v>
      </c>
      <c r="C9711" s="17">
        <v>12</v>
      </c>
      <c r="D9711">
        <v>10</v>
      </c>
      <c r="E9711" s="52" t="str">
        <f t="shared" si="447"/>
        <v>B</v>
      </c>
      <c r="F9711" s="17">
        <v>11</v>
      </c>
      <c r="G9711">
        <v>3</v>
      </c>
      <c r="H9711">
        <v>30</v>
      </c>
      <c r="I9711" s="12">
        <v>2205.3193000000001</v>
      </c>
      <c r="J9711" s="12">
        <v>0</v>
      </c>
      <c r="K9711" s="12">
        <v>1</v>
      </c>
      <c r="L9711" s="12">
        <v>1</v>
      </c>
      <c r="M9711" s="12">
        <v>1</v>
      </c>
      <c r="N9711" s="13" t="str">
        <f t="shared" si="449"/>
        <v>NoGo</v>
      </c>
      <c r="O9711" t="str">
        <f t="shared" si="448"/>
        <v>0</v>
      </c>
      <c r="P9711" t="s">
        <v>78</v>
      </c>
      <c r="Q9711" t="s">
        <v>17</v>
      </c>
      <c r="R9711">
        <v>660</v>
      </c>
    </row>
    <row r="9712" spans="1:18" ht="15.6">
      <c r="A9712" s="2" t="s">
        <v>514</v>
      </c>
      <c r="B9712" s="17" t="s">
        <v>5</v>
      </c>
      <c r="C9712" s="17">
        <v>12</v>
      </c>
      <c r="D9712">
        <v>10</v>
      </c>
      <c r="E9712" s="52" t="str">
        <f t="shared" si="447"/>
        <v>B</v>
      </c>
      <c r="F9712" s="17">
        <v>11</v>
      </c>
      <c r="G9712">
        <v>3</v>
      </c>
      <c r="H9712">
        <v>31</v>
      </c>
      <c r="I9712" s="12">
        <v>2101.674</v>
      </c>
      <c r="J9712" s="12">
        <v>2</v>
      </c>
      <c r="K9712" s="12">
        <v>1</v>
      </c>
      <c r="L9712" s="12">
        <v>1</v>
      </c>
      <c r="M9712" s="12">
        <v>0</v>
      </c>
      <c r="N9712" s="13" t="str">
        <f t="shared" si="449"/>
        <v>Go</v>
      </c>
      <c r="O9712" t="str">
        <f t="shared" si="448"/>
        <v>0</v>
      </c>
      <c r="P9712" t="s">
        <v>78</v>
      </c>
      <c r="Q9712" t="s">
        <v>17</v>
      </c>
      <c r="R9712">
        <v>660</v>
      </c>
    </row>
    <row r="9713" spans="1:18" ht="15.6">
      <c r="A9713" s="2" t="s">
        <v>514</v>
      </c>
      <c r="B9713" s="17" t="s">
        <v>5</v>
      </c>
      <c r="C9713" s="17">
        <v>12</v>
      </c>
      <c r="D9713">
        <v>10</v>
      </c>
      <c r="E9713" s="52" t="str">
        <f t="shared" si="447"/>
        <v>B</v>
      </c>
      <c r="F9713" s="17">
        <v>11</v>
      </c>
      <c r="G9713">
        <v>3</v>
      </c>
      <c r="H9713">
        <v>32</v>
      </c>
      <c r="I9713" s="12">
        <v>1638.3502000000001</v>
      </c>
      <c r="J9713" s="12">
        <v>1</v>
      </c>
      <c r="K9713" s="12">
        <v>1</v>
      </c>
      <c r="L9713" s="12">
        <v>1</v>
      </c>
      <c r="M9713" s="12">
        <v>0</v>
      </c>
      <c r="N9713" s="13" t="str">
        <f t="shared" si="449"/>
        <v>Go</v>
      </c>
      <c r="O9713" t="str">
        <f t="shared" si="448"/>
        <v>0</v>
      </c>
      <c r="P9713" t="s">
        <v>78</v>
      </c>
      <c r="Q9713" t="s">
        <v>17</v>
      </c>
      <c r="R9713">
        <v>660</v>
      </c>
    </row>
    <row r="9714" spans="1:18" ht="15.6">
      <c r="A9714" s="2" t="s">
        <v>514</v>
      </c>
      <c r="B9714" s="17" t="s">
        <v>5</v>
      </c>
      <c r="C9714" s="17">
        <v>12</v>
      </c>
      <c r="D9714">
        <v>10</v>
      </c>
      <c r="E9714" s="52" t="str">
        <f t="shared" ref="E9714:E9777" si="450">IF(D9714=1,"H",IF(D9714=2,"H","B"))</f>
        <v>B</v>
      </c>
      <c r="F9714" s="17">
        <v>11</v>
      </c>
      <c r="G9714">
        <v>3</v>
      </c>
      <c r="H9714">
        <v>33</v>
      </c>
      <c r="I9714" s="12">
        <v>7666.0807999999997</v>
      </c>
      <c r="J9714" s="12">
        <v>4</v>
      </c>
      <c r="K9714" s="12">
        <v>1</v>
      </c>
      <c r="L9714" s="12">
        <v>1</v>
      </c>
      <c r="M9714" s="12">
        <v>0</v>
      </c>
      <c r="N9714" s="13" t="str">
        <f t="shared" si="449"/>
        <v>Go</v>
      </c>
      <c r="O9714" t="str">
        <f t="shared" ref="O9714:O9777" si="451">IF(K9714=0, "1", "0")</f>
        <v>0</v>
      </c>
      <c r="P9714" t="s">
        <v>78</v>
      </c>
      <c r="Q9714" t="s">
        <v>17</v>
      </c>
      <c r="R9714">
        <v>660</v>
      </c>
    </row>
    <row r="9715" spans="1:18" ht="15.6">
      <c r="A9715" s="2" t="s">
        <v>514</v>
      </c>
      <c r="B9715" s="17" t="s">
        <v>5</v>
      </c>
      <c r="C9715" s="17">
        <v>12</v>
      </c>
      <c r="D9715">
        <v>10</v>
      </c>
      <c r="E9715" s="52" t="str">
        <f t="shared" si="450"/>
        <v>B</v>
      </c>
      <c r="F9715" s="17">
        <v>11</v>
      </c>
      <c r="G9715">
        <v>3</v>
      </c>
      <c r="H9715">
        <v>34</v>
      </c>
      <c r="I9715" s="12">
        <v>1638.3474000000001</v>
      </c>
      <c r="J9715" s="12">
        <v>1</v>
      </c>
      <c r="K9715" s="12">
        <v>1</v>
      </c>
      <c r="L9715" s="12">
        <v>1</v>
      </c>
      <c r="M9715" s="12">
        <v>0</v>
      </c>
      <c r="N9715" s="13" t="str">
        <f t="shared" si="449"/>
        <v>Go</v>
      </c>
      <c r="O9715" t="str">
        <f t="shared" si="451"/>
        <v>0</v>
      </c>
      <c r="P9715" t="s">
        <v>78</v>
      </c>
      <c r="Q9715" t="s">
        <v>17</v>
      </c>
      <c r="R9715">
        <v>660</v>
      </c>
    </row>
    <row r="9716" spans="1:18" ht="15.6">
      <c r="A9716" s="2" t="s">
        <v>514</v>
      </c>
      <c r="B9716" s="17" t="s">
        <v>5</v>
      </c>
      <c r="C9716" s="17">
        <v>12</v>
      </c>
      <c r="D9716">
        <v>10</v>
      </c>
      <c r="E9716" s="52" t="str">
        <f t="shared" si="450"/>
        <v>B</v>
      </c>
      <c r="F9716" s="17">
        <v>11</v>
      </c>
      <c r="G9716">
        <v>3</v>
      </c>
      <c r="H9716">
        <v>35</v>
      </c>
      <c r="I9716" s="12">
        <v>762.01480000000004</v>
      </c>
      <c r="J9716" s="12">
        <v>1</v>
      </c>
      <c r="K9716" s="12">
        <v>1</v>
      </c>
      <c r="L9716" s="12">
        <v>1</v>
      </c>
      <c r="M9716" s="12">
        <v>0</v>
      </c>
      <c r="N9716" s="13" t="str">
        <f t="shared" si="449"/>
        <v>Go</v>
      </c>
      <c r="O9716" t="str">
        <f t="shared" si="451"/>
        <v>0</v>
      </c>
      <c r="P9716" t="s">
        <v>78</v>
      </c>
      <c r="Q9716" t="s">
        <v>17</v>
      </c>
      <c r="R9716">
        <v>660</v>
      </c>
    </row>
    <row r="9717" spans="1:18" ht="15.6">
      <c r="A9717" s="2" t="s">
        <v>514</v>
      </c>
      <c r="B9717" s="17" t="s">
        <v>5</v>
      </c>
      <c r="C9717" s="17">
        <v>12</v>
      </c>
      <c r="D9717">
        <v>10</v>
      </c>
      <c r="E9717" s="52" t="str">
        <f t="shared" si="450"/>
        <v>B</v>
      </c>
      <c r="F9717" s="17">
        <v>11</v>
      </c>
      <c r="G9717">
        <v>3</v>
      </c>
      <c r="H9717">
        <v>36</v>
      </c>
      <c r="I9717" s="12">
        <v>2203.2222999999999</v>
      </c>
      <c r="J9717" s="12">
        <v>4</v>
      </c>
      <c r="K9717" s="12">
        <v>1</v>
      </c>
      <c r="L9717" s="12">
        <v>1</v>
      </c>
      <c r="M9717" s="12">
        <v>1</v>
      </c>
      <c r="N9717" s="13" t="str">
        <f t="shared" si="449"/>
        <v>NoGo</v>
      </c>
      <c r="O9717" t="str">
        <f t="shared" si="451"/>
        <v>0</v>
      </c>
      <c r="P9717" t="s">
        <v>78</v>
      </c>
      <c r="Q9717" t="s">
        <v>17</v>
      </c>
      <c r="R9717">
        <v>660</v>
      </c>
    </row>
    <row r="9718" spans="1:18" ht="15.6">
      <c r="A9718" s="2" t="s">
        <v>514</v>
      </c>
      <c r="B9718" s="17" t="s">
        <v>5</v>
      </c>
      <c r="C9718" s="17">
        <v>12</v>
      </c>
      <c r="D9718">
        <v>10</v>
      </c>
      <c r="E9718" s="52" t="str">
        <f t="shared" si="450"/>
        <v>B</v>
      </c>
      <c r="F9718" s="17">
        <v>11</v>
      </c>
      <c r="G9718">
        <v>3</v>
      </c>
      <c r="H9718">
        <v>37</v>
      </c>
      <c r="I9718" s="12">
        <v>5473.0204999999996</v>
      </c>
      <c r="J9718" s="12">
        <v>1</v>
      </c>
      <c r="K9718" s="12">
        <v>0</v>
      </c>
      <c r="L9718" s="12">
        <v>1</v>
      </c>
      <c r="M9718" s="12">
        <v>1</v>
      </c>
      <c r="N9718" s="13" t="str">
        <f t="shared" si="449"/>
        <v>NoGo</v>
      </c>
      <c r="O9718" t="str">
        <f t="shared" si="451"/>
        <v>1</v>
      </c>
      <c r="P9718" t="s">
        <v>78</v>
      </c>
      <c r="Q9718" t="s">
        <v>17</v>
      </c>
      <c r="R9718">
        <v>660</v>
      </c>
    </row>
    <row r="9719" spans="1:18" ht="15.6">
      <c r="A9719" s="2" t="s">
        <v>514</v>
      </c>
      <c r="B9719" s="17" t="s">
        <v>5</v>
      </c>
      <c r="C9719" s="17">
        <v>12</v>
      </c>
      <c r="D9719">
        <v>10</v>
      </c>
      <c r="E9719" s="52" t="str">
        <f t="shared" si="450"/>
        <v>B</v>
      </c>
      <c r="F9719" s="17">
        <v>11</v>
      </c>
      <c r="G9719">
        <v>3</v>
      </c>
      <c r="H9719">
        <v>38</v>
      </c>
      <c r="I9719" s="12">
        <v>938.65809999999999</v>
      </c>
      <c r="J9719" s="12">
        <v>1</v>
      </c>
      <c r="K9719" s="12">
        <v>1</v>
      </c>
      <c r="L9719" s="12">
        <v>1</v>
      </c>
      <c r="M9719" s="12">
        <v>0</v>
      </c>
      <c r="N9719" s="13" t="str">
        <f t="shared" si="449"/>
        <v>Go</v>
      </c>
      <c r="O9719" t="str">
        <f t="shared" si="451"/>
        <v>0</v>
      </c>
      <c r="P9719" t="s">
        <v>78</v>
      </c>
      <c r="Q9719" t="s">
        <v>17</v>
      </c>
      <c r="R9719">
        <v>660</v>
      </c>
    </row>
    <row r="9720" spans="1:18" ht="15.6">
      <c r="A9720" s="2" t="s">
        <v>514</v>
      </c>
      <c r="B9720" s="17" t="s">
        <v>5</v>
      </c>
      <c r="C9720" s="17">
        <v>12</v>
      </c>
      <c r="D9720">
        <v>10</v>
      </c>
      <c r="E9720" s="52" t="str">
        <f t="shared" si="450"/>
        <v>B</v>
      </c>
      <c r="F9720" s="17">
        <v>11</v>
      </c>
      <c r="G9720">
        <v>3</v>
      </c>
      <c r="H9720">
        <v>39</v>
      </c>
      <c r="I9720" s="12">
        <v>8741.1383000000005</v>
      </c>
      <c r="J9720" s="12">
        <v>4</v>
      </c>
      <c r="K9720" s="12">
        <v>1</v>
      </c>
      <c r="L9720" s="12">
        <v>1</v>
      </c>
      <c r="M9720" s="12">
        <v>0</v>
      </c>
      <c r="N9720" s="13" t="str">
        <f t="shared" si="449"/>
        <v>Go</v>
      </c>
      <c r="O9720" t="str">
        <f t="shared" si="451"/>
        <v>0</v>
      </c>
      <c r="P9720" t="s">
        <v>78</v>
      </c>
      <c r="Q9720" t="s">
        <v>17</v>
      </c>
      <c r="R9720">
        <v>660</v>
      </c>
    </row>
    <row r="9721" spans="1:18" ht="15.6">
      <c r="A9721" s="2" t="s">
        <v>514</v>
      </c>
      <c r="B9721" s="17" t="s">
        <v>5</v>
      </c>
      <c r="C9721" s="17">
        <v>12</v>
      </c>
      <c r="D9721">
        <v>10</v>
      </c>
      <c r="E9721" s="52" t="str">
        <f t="shared" si="450"/>
        <v>B</v>
      </c>
      <c r="F9721" s="17">
        <v>11</v>
      </c>
      <c r="G9721">
        <v>3</v>
      </c>
      <c r="H9721">
        <v>40</v>
      </c>
      <c r="I9721" s="12">
        <v>2899.4632000000001</v>
      </c>
      <c r="J9721" s="12">
        <v>1</v>
      </c>
      <c r="K9721" s="12">
        <v>1</v>
      </c>
      <c r="L9721" s="12">
        <v>1</v>
      </c>
      <c r="M9721" s="12">
        <v>0</v>
      </c>
      <c r="N9721" s="13" t="str">
        <f t="shared" si="449"/>
        <v>Go</v>
      </c>
      <c r="O9721" t="str">
        <f t="shared" si="451"/>
        <v>0</v>
      </c>
      <c r="P9721" t="s">
        <v>78</v>
      </c>
      <c r="Q9721" t="s">
        <v>17</v>
      </c>
      <c r="R9721">
        <v>660</v>
      </c>
    </row>
    <row r="9722" spans="1:18" ht="15.6">
      <c r="A9722" s="2" t="s">
        <v>514</v>
      </c>
      <c r="B9722" s="17" t="s">
        <v>5</v>
      </c>
      <c r="C9722" s="17">
        <v>12</v>
      </c>
      <c r="D9722">
        <v>10</v>
      </c>
      <c r="E9722" s="52" t="str">
        <f t="shared" si="450"/>
        <v>B</v>
      </c>
      <c r="F9722" s="17">
        <v>11</v>
      </c>
      <c r="G9722">
        <v>4</v>
      </c>
      <c r="H9722">
        <v>1</v>
      </c>
      <c r="I9722" s="12">
        <v>8258.7687999999998</v>
      </c>
      <c r="J9722" s="12">
        <v>1</v>
      </c>
      <c r="K9722" s="12">
        <v>1</v>
      </c>
      <c r="L9722" s="12">
        <v>1</v>
      </c>
      <c r="M9722" s="12">
        <v>0</v>
      </c>
      <c r="N9722" s="13" t="str">
        <f t="shared" si="449"/>
        <v>Go</v>
      </c>
      <c r="O9722" t="str">
        <f t="shared" si="451"/>
        <v>0</v>
      </c>
      <c r="P9722" t="s">
        <v>78</v>
      </c>
      <c r="Q9722" t="s">
        <v>17</v>
      </c>
      <c r="R9722">
        <v>660</v>
      </c>
    </row>
    <row r="9723" spans="1:18" ht="15.6">
      <c r="A9723" s="2" t="s">
        <v>514</v>
      </c>
      <c r="B9723" s="17" t="s">
        <v>5</v>
      </c>
      <c r="C9723" s="17">
        <v>12</v>
      </c>
      <c r="D9723">
        <v>10</v>
      </c>
      <c r="E9723" s="52" t="str">
        <f t="shared" si="450"/>
        <v>B</v>
      </c>
      <c r="F9723" s="17">
        <v>11</v>
      </c>
      <c r="G9723">
        <v>4</v>
      </c>
      <c r="H9723">
        <v>2</v>
      </c>
      <c r="I9723" s="12">
        <v>4987.3666000000003</v>
      </c>
      <c r="J9723" s="12">
        <v>2</v>
      </c>
      <c r="K9723" s="12">
        <v>1</v>
      </c>
      <c r="L9723" s="12">
        <v>1</v>
      </c>
      <c r="M9723" s="12">
        <v>0</v>
      </c>
      <c r="N9723" s="13" t="str">
        <f t="shared" si="449"/>
        <v>Go</v>
      </c>
      <c r="O9723" t="str">
        <f t="shared" si="451"/>
        <v>0</v>
      </c>
      <c r="P9723" t="s">
        <v>78</v>
      </c>
      <c r="Q9723" t="s">
        <v>17</v>
      </c>
      <c r="R9723">
        <v>660</v>
      </c>
    </row>
    <row r="9724" spans="1:18" ht="15.6">
      <c r="A9724" s="2" t="s">
        <v>514</v>
      </c>
      <c r="B9724" s="17" t="s">
        <v>5</v>
      </c>
      <c r="C9724" s="17">
        <v>12</v>
      </c>
      <c r="D9724">
        <v>10</v>
      </c>
      <c r="E9724" s="52" t="str">
        <f t="shared" si="450"/>
        <v>B</v>
      </c>
      <c r="F9724" s="17">
        <v>11</v>
      </c>
      <c r="G9724">
        <v>4</v>
      </c>
      <c r="H9724">
        <v>3</v>
      </c>
      <c r="I9724" s="12">
        <v>1767.0346999999999</v>
      </c>
      <c r="J9724" s="12">
        <v>4</v>
      </c>
      <c r="K9724" s="12">
        <v>1</v>
      </c>
      <c r="L9724" s="12">
        <v>1</v>
      </c>
      <c r="M9724" s="12">
        <v>0</v>
      </c>
      <c r="N9724" s="13" t="str">
        <f t="shared" si="449"/>
        <v>Go</v>
      </c>
      <c r="O9724" t="str">
        <f t="shared" si="451"/>
        <v>0</v>
      </c>
      <c r="P9724" t="s">
        <v>78</v>
      </c>
      <c r="Q9724" t="s">
        <v>17</v>
      </c>
      <c r="R9724">
        <v>660</v>
      </c>
    </row>
    <row r="9725" spans="1:18" ht="15.6">
      <c r="A9725" s="2" t="s">
        <v>514</v>
      </c>
      <c r="B9725" s="17" t="s">
        <v>5</v>
      </c>
      <c r="C9725" s="17">
        <v>12</v>
      </c>
      <c r="D9725">
        <v>10</v>
      </c>
      <c r="E9725" s="52" t="str">
        <f t="shared" si="450"/>
        <v>B</v>
      </c>
      <c r="F9725" s="17">
        <v>11</v>
      </c>
      <c r="G9725">
        <v>4</v>
      </c>
      <c r="H9725">
        <v>4</v>
      </c>
      <c r="I9725" s="12">
        <v>2204.6612</v>
      </c>
      <c r="J9725" s="12">
        <v>0</v>
      </c>
      <c r="K9725" s="12">
        <v>1</v>
      </c>
      <c r="L9725" s="12">
        <v>1</v>
      </c>
      <c r="M9725" s="12">
        <v>1</v>
      </c>
      <c r="N9725" s="13" t="str">
        <f t="shared" si="449"/>
        <v>NoGo</v>
      </c>
      <c r="O9725" t="str">
        <f t="shared" si="451"/>
        <v>0</v>
      </c>
      <c r="P9725" t="s">
        <v>78</v>
      </c>
      <c r="Q9725" t="s">
        <v>17</v>
      </c>
      <c r="R9725">
        <v>660</v>
      </c>
    </row>
    <row r="9726" spans="1:18" ht="15.6">
      <c r="A9726" s="2" t="s">
        <v>514</v>
      </c>
      <c r="B9726" s="17" t="s">
        <v>5</v>
      </c>
      <c r="C9726" s="17">
        <v>12</v>
      </c>
      <c r="D9726">
        <v>10</v>
      </c>
      <c r="E9726" s="52" t="str">
        <f t="shared" si="450"/>
        <v>B</v>
      </c>
      <c r="F9726" s="17">
        <v>11</v>
      </c>
      <c r="G9726">
        <v>4</v>
      </c>
      <c r="H9726">
        <v>5</v>
      </c>
      <c r="I9726" s="12">
        <v>2616.9515999999999</v>
      </c>
      <c r="J9726" s="12">
        <v>5</v>
      </c>
      <c r="K9726" s="12">
        <v>1</v>
      </c>
      <c r="L9726" s="12">
        <v>1</v>
      </c>
      <c r="M9726" s="12">
        <v>0</v>
      </c>
      <c r="N9726" s="13" t="str">
        <f t="shared" si="449"/>
        <v>Go</v>
      </c>
      <c r="O9726" t="str">
        <f t="shared" si="451"/>
        <v>0</v>
      </c>
      <c r="P9726" t="s">
        <v>78</v>
      </c>
      <c r="Q9726" t="s">
        <v>17</v>
      </c>
      <c r="R9726">
        <v>660</v>
      </c>
    </row>
    <row r="9727" spans="1:18" ht="15.6">
      <c r="A9727" s="2" t="s">
        <v>514</v>
      </c>
      <c r="B9727" s="17" t="s">
        <v>5</v>
      </c>
      <c r="C9727" s="17">
        <v>12</v>
      </c>
      <c r="D9727">
        <v>10</v>
      </c>
      <c r="E9727" s="52" t="str">
        <f t="shared" si="450"/>
        <v>B</v>
      </c>
      <c r="F9727" s="17">
        <v>11</v>
      </c>
      <c r="G9727">
        <v>4</v>
      </c>
      <c r="H9727">
        <v>6</v>
      </c>
      <c r="I9727" s="12">
        <v>401.18619999999999</v>
      </c>
      <c r="J9727" s="12">
        <v>1</v>
      </c>
      <c r="K9727" s="12">
        <v>1</v>
      </c>
      <c r="L9727" s="12">
        <v>1</v>
      </c>
      <c r="M9727" s="12">
        <v>0</v>
      </c>
      <c r="N9727" s="13" t="str">
        <f t="shared" si="449"/>
        <v>Go</v>
      </c>
      <c r="O9727" t="str">
        <f t="shared" si="451"/>
        <v>0</v>
      </c>
      <c r="P9727" t="s">
        <v>78</v>
      </c>
      <c r="Q9727" t="s">
        <v>17</v>
      </c>
      <c r="R9727">
        <v>660</v>
      </c>
    </row>
    <row r="9728" spans="1:18" ht="15.6">
      <c r="A9728" s="2" t="s">
        <v>514</v>
      </c>
      <c r="B9728" s="17" t="s">
        <v>5</v>
      </c>
      <c r="C9728" s="17">
        <v>12</v>
      </c>
      <c r="D9728">
        <v>10</v>
      </c>
      <c r="E9728" s="52" t="str">
        <f t="shared" si="450"/>
        <v>B</v>
      </c>
      <c r="F9728" s="17">
        <v>11</v>
      </c>
      <c r="G9728">
        <v>4</v>
      </c>
      <c r="H9728">
        <v>7</v>
      </c>
      <c r="I9728" s="12">
        <v>2204.6432</v>
      </c>
      <c r="J9728" s="12">
        <v>0</v>
      </c>
      <c r="K9728" s="12">
        <v>1</v>
      </c>
      <c r="L9728" s="12">
        <v>1</v>
      </c>
      <c r="M9728" s="12">
        <v>1</v>
      </c>
      <c r="N9728" s="13" t="str">
        <f t="shared" si="449"/>
        <v>NoGo</v>
      </c>
      <c r="O9728" t="str">
        <f t="shared" si="451"/>
        <v>0</v>
      </c>
      <c r="P9728" t="s">
        <v>78</v>
      </c>
      <c r="Q9728" t="s">
        <v>17</v>
      </c>
      <c r="R9728">
        <v>660</v>
      </c>
    </row>
    <row r="9729" spans="1:18" ht="15.6">
      <c r="A9729" s="2" t="s">
        <v>514</v>
      </c>
      <c r="B9729" s="17" t="s">
        <v>5</v>
      </c>
      <c r="C9729" s="17">
        <v>12</v>
      </c>
      <c r="D9729">
        <v>10</v>
      </c>
      <c r="E9729" s="52" t="str">
        <f t="shared" si="450"/>
        <v>B</v>
      </c>
      <c r="F9729" s="17">
        <v>11</v>
      </c>
      <c r="G9729">
        <v>4</v>
      </c>
      <c r="H9729">
        <v>8</v>
      </c>
      <c r="I9729" s="12">
        <v>684.93880000000001</v>
      </c>
      <c r="J9729" s="12">
        <v>1</v>
      </c>
      <c r="K9729" s="12">
        <v>1</v>
      </c>
      <c r="L9729" s="12">
        <v>1</v>
      </c>
      <c r="M9729" s="12">
        <v>0</v>
      </c>
      <c r="N9729" s="13" t="str">
        <f t="shared" si="449"/>
        <v>Go</v>
      </c>
      <c r="O9729" t="str">
        <f t="shared" si="451"/>
        <v>0</v>
      </c>
      <c r="P9729" t="s">
        <v>78</v>
      </c>
      <c r="Q9729" t="s">
        <v>17</v>
      </c>
      <c r="R9729">
        <v>660</v>
      </c>
    </row>
    <row r="9730" spans="1:18" ht="15.6">
      <c r="A9730" s="2" t="s">
        <v>514</v>
      </c>
      <c r="B9730" s="17" t="s">
        <v>5</v>
      </c>
      <c r="C9730" s="17">
        <v>12</v>
      </c>
      <c r="D9730">
        <v>10</v>
      </c>
      <c r="E9730" s="52" t="str">
        <f t="shared" si="450"/>
        <v>B</v>
      </c>
      <c r="F9730" s="17">
        <v>11</v>
      </c>
      <c r="G9730">
        <v>4</v>
      </c>
      <c r="H9730">
        <v>9</v>
      </c>
      <c r="I9730" s="12">
        <v>2203.7447000000002</v>
      </c>
      <c r="J9730" s="12">
        <v>0</v>
      </c>
      <c r="K9730" s="12">
        <v>1</v>
      </c>
      <c r="L9730" s="12">
        <v>1</v>
      </c>
      <c r="M9730" s="12">
        <v>1</v>
      </c>
      <c r="N9730" s="13" t="str">
        <f t="shared" si="449"/>
        <v>NoGo</v>
      </c>
      <c r="O9730" t="str">
        <f t="shared" si="451"/>
        <v>0</v>
      </c>
      <c r="P9730" t="s">
        <v>78</v>
      </c>
      <c r="Q9730" t="s">
        <v>17</v>
      </c>
      <c r="R9730">
        <v>660</v>
      </c>
    </row>
    <row r="9731" spans="1:18" ht="15.6">
      <c r="A9731" s="2" t="s">
        <v>514</v>
      </c>
      <c r="B9731" s="17" t="s">
        <v>5</v>
      </c>
      <c r="C9731" s="17">
        <v>12</v>
      </c>
      <c r="D9731">
        <v>10</v>
      </c>
      <c r="E9731" s="52" t="str">
        <f t="shared" si="450"/>
        <v>B</v>
      </c>
      <c r="F9731" s="17">
        <v>11</v>
      </c>
      <c r="G9731">
        <v>4</v>
      </c>
      <c r="H9731">
        <v>10</v>
      </c>
      <c r="I9731" s="12">
        <v>3982.5747000000001</v>
      </c>
      <c r="J9731" s="12">
        <v>1</v>
      </c>
      <c r="K9731" s="12">
        <v>1</v>
      </c>
      <c r="L9731" s="12">
        <v>1</v>
      </c>
      <c r="M9731" s="12">
        <v>0</v>
      </c>
      <c r="N9731" s="13" t="str">
        <f t="shared" si="449"/>
        <v>Go</v>
      </c>
      <c r="O9731" t="str">
        <f t="shared" si="451"/>
        <v>0</v>
      </c>
      <c r="P9731" t="s">
        <v>78</v>
      </c>
      <c r="Q9731" t="s">
        <v>17</v>
      </c>
      <c r="R9731">
        <v>660</v>
      </c>
    </row>
    <row r="9732" spans="1:18" ht="15.6">
      <c r="A9732" s="2" t="s">
        <v>514</v>
      </c>
      <c r="B9732" s="17" t="s">
        <v>5</v>
      </c>
      <c r="C9732" s="17">
        <v>12</v>
      </c>
      <c r="D9732">
        <v>10</v>
      </c>
      <c r="E9732" s="52" t="str">
        <f t="shared" si="450"/>
        <v>B</v>
      </c>
      <c r="F9732" s="17">
        <v>11</v>
      </c>
      <c r="G9732">
        <v>4</v>
      </c>
      <c r="H9732">
        <v>11</v>
      </c>
      <c r="I9732" s="12">
        <v>1122.2132999999999</v>
      </c>
      <c r="J9732" s="12">
        <v>1</v>
      </c>
      <c r="K9732" s="12">
        <v>1</v>
      </c>
      <c r="L9732" s="12">
        <v>1</v>
      </c>
      <c r="M9732" s="12">
        <v>0</v>
      </c>
      <c r="N9732" s="13" t="str">
        <f t="shared" si="449"/>
        <v>Go</v>
      </c>
      <c r="O9732" t="str">
        <f t="shared" si="451"/>
        <v>0</v>
      </c>
      <c r="P9732" t="s">
        <v>78</v>
      </c>
      <c r="Q9732" t="s">
        <v>17</v>
      </c>
      <c r="R9732">
        <v>660</v>
      </c>
    </row>
    <row r="9733" spans="1:18" ht="15.6">
      <c r="A9733" s="2" t="s">
        <v>514</v>
      </c>
      <c r="B9733" s="17" t="s">
        <v>5</v>
      </c>
      <c r="C9733" s="17">
        <v>12</v>
      </c>
      <c r="D9733">
        <v>10</v>
      </c>
      <c r="E9733" s="52" t="str">
        <f t="shared" si="450"/>
        <v>B</v>
      </c>
      <c r="F9733" s="17">
        <v>11</v>
      </c>
      <c r="G9733">
        <v>4</v>
      </c>
      <c r="H9733">
        <v>12</v>
      </c>
      <c r="I9733" s="12">
        <v>1534.1045999999999</v>
      </c>
      <c r="J9733" s="12">
        <v>1</v>
      </c>
      <c r="K9733" s="12">
        <v>1</v>
      </c>
      <c r="L9733" s="12">
        <v>1</v>
      </c>
      <c r="M9733" s="12">
        <v>0</v>
      </c>
      <c r="N9733" s="13" t="str">
        <f t="shared" si="449"/>
        <v>Go</v>
      </c>
      <c r="O9733" t="str">
        <f t="shared" si="451"/>
        <v>0</v>
      </c>
      <c r="P9733" t="s">
        <v>78</v>
      </c>
      <c r="Q9733" t="s">
        <v>17</v>
      </c>
      <c r="R9733">
        <v>660</v>
      </c>
    </row>
    <row r="9734" spans="1:18" ht="15.6">
      <c r="A9734" s="2" t="s">
        <v>514</v>
      </c>
      <c r="B9734" s="17" t="s">
        <v>5</v>
      </c>
      <c r="C9734" s="17">
        <v>12</v>
      </c>
      <c r="D9734">
        <v>10</v>
      </c>
      <c r="E9734" s="52" t="str">
        <f t="shared" si="450"/>
        <v>B</v>
      </c>
      <c r="F9734" s="17">
        <v>11</v>
      </c>
      <c r="G9734">
        <v>4</v>
      </c>
      <c r="H9734">
        <v>13</v>
      </c>
      <c r="I9734" s="12">
        <v>399.27659999999997</v>
      </c>
      <c r="J9734" s="12">
        <v>1</v>
      </c>
      <c r="K9734" s="12">
        <v>1</v>
      </c>
      <c r="L9734" s="12">
        <v>1</v>
      </c>
      <c r="M9734" s="12">
        <v>0</v>
      </c>
      <c r="N9734" s="13" t="str">
        <f t="shared" si="449"/>
        <v>Go</v>
      </c>
      <c r="O9734" t="str">
        <f t="shared" si="451"/>
        <v>0</v>
      </c>
      <c r="P9734" t="s">
        <v>78</v>
      </c>
      <c r="Q9734" t="s">
        <v>17</v>
      </c>
      <c r="R9734">
        <v>660</v>
      </c>
    </row>
    <row r="9735" spans="1:18" ht="15.6">
      <c r="A9735" s="2" t="s">
        <v>514</v>
      </c>
      <c r="B9735" s="17" t="s">
        <v>5</v>
      </c>
      <c r="C9735" s="17">
        <v>12</v>
      </c>
      <c r="D9735">
        <v>10</v>
      </c>
      <c r="E9735" s="52" t="str">
        <f t="shared" si="450"/>
        <v>B</v>
      </c>
      <c r="F9735" s="17">
        <v>11</v>
      </c>
      <c r="G9735">
        <v>4</v>
      </c>
      <c r="H9735">
        <v>14</v>
      </c>
      <c r="I9735" s="12">
        <v>1483.6949</v>
      </c>
      <c r="J9735" s="12">
        <v>1</v>
      </c>
      <c r="K9735" s="12">
        <v>1</v>
      </c>
      <c r="L9735" s="12">
        <v>1</v>
      </c>
      <c r="M9735" s="12">
        <v>0</v>
      </c>
      <c r="N9735" s="13" t="str">
        <f t="shared" si="449"/>
        <v>Go</v>
      </c>
      <c r="O9735" t="str">
        <f t="shared" si="451"/>
        <v>0</v>
      </c>
      <c r="P9735" t="s">
        <v>78</v>
      </c>
      <c r="Q9735" t="s">
        <v>17</v>
      </c>
      <c r="R9735">
        <v>660</v>
      </c>
    </row>
    <row r="9736" spans="1:18" ht="15.6">
      <c r="A9736" s="2" t="s">
        <v>514</v>
      </c>
      <c r="B9736" s="17" t="s">
        <v>5</v>
      </c>
      <c r="C9736" s="17">
        <v>12</v>
      </c>
      <c r="D9736">
        <v>10</v>
      </c>
      <c r="E9736" s="52" t="str">
        <f t="shared" si="450"/>
        <v>B</v>
      </c>
      <c r="F9736" s="17">
        <v>11</v>
      </c>
      <c r="G9736">
        <v>4</v>
      </c>
      <c r="H9736">
        <v>15</v>
      </c>
      <c r="I9736" s="12">
        <v>1122.8317</v>
      </c>
      <c r="J9736" s="12">
        <v>1</v>
      </c>
      <c r="K9736" s="12">
        <v>1</v>
      </c>
      <c r="L9736" s="12">
        <v>1</v>
      </c>
      <c r="M9736" s="12">
        <v>0</v>
      </c>
      <c r="N9736" s="13" t="str">
        <f t="shared" si="449"/>
        <v>Go</v>
      </c>
      <c r="O9736" t="str">
        <f t="shared" si="451"/>
        <v>0</v>
      </c>
      <c r="P9736" t="s">
        <v>78</v>
      </c>
      <c r="Q9736" t="s">
        <v>17</v>
      </c>
      <c r="R9736">
        <v>660</v>
      </c>
    </row>
    <row r="9737" spans="1:18" ht="15.6">
      <c r="A9737" s="2" t="s">
        <v>514</v>
      </c>
      <c r="B9737" s="17" t="s">
        <v>5</v>
      </c>
      <c r="C9737" s="17">
        <v>12</v>
      </c>
      <c r="D9737">
        <v>10</v>
      </c>
      <c r="E9737" s="52" t="str">
        <f t="shared" si="450"/>
        <v>B</v>
      </c>
      <c r="F9737" s="17">
        <v>11</v>
      </c>
      <c r="G9737">
        <v>4</v>
      </c>
      <c r="H9737">
        <v>16</v>
      </c>
      <c r="I9737" s="12">
        <v>2204.6894000000002</v>
      </c>
      <c r="J9737" s="12">
        <v>0</v>
      </c>
      <c r="K9737" s="12">
        <v>1</v>
      </c>
      <c r="L9737" s="12">
        <v>1</v>
      </c>
      <c r="M9737" s="12">
        <v>1</v>
      </c>
      <c r="N9737" s="13" t="str">
        <f t="shared" si="449"/>
        <v>NoGo</v>
      </c>
      <c r="O9737" t="str">
        <f t="shared" si="451"/>
        <v>0</v>
      </c>
      <c r="P9737" t="s">
        <v>78</v>
      </c>
      <c r="Q9737" t="s">
        <v>17</v>
      </c>
      <c r="R9737">
        <v>660</v>
      </c>
    </row>
    <row r="9738" spans="1:18" ht="15.6">
      <c r="A9738" s="2" t="s">
        <v>514</v>
      </c>
      <c r="B9738" s="17" t="s">
        <v>5</v>
      </c>
      <c r="C9738" s="17">
        <v>12</v>
      </c>
      <c r="D9738">
        <v>10</v>
      </c>
      <c r="E9738" s="52" t="str">
        <f t="shared" si="450"/>
        <v>B</v>
      </c>
      <c r="F9738" s="17">
        <v>11</v>
      </c>
      <c r="G9738">
        <v>4</v>
      </c>
      <c r="H9738">
        <v>17</v>
      </c>
      <c r="I9738" s="12">
        <v>3339.5320999999999</v>
      </c>
      <c r="J9738" s="12">
        <v>1</v>
      </c>
      <c r="K9738" s="12">
        <v>0</v>
      </c>
      <c r="L9738" s="12">
        <v>1</v>
      </c>
      <c r="M9738" s="12">
        <v>1</v>
      </c>
      <c r="N9738" s="13" t="str">
        <f t="shared" si="449"/>
        <v>NoGo</v>
      </c>
      <c r="O9738" t="str">
        <f t="shared" si="451"/>
        <v>1</v>
      </c>
      <c r="P9738" t="s">
        <v>78</v>
      </c>
      <c r="Q9738" t="s">
        <v>17</v>
      </c>
      <c r="R9738">
        <v>660</v>
      </c>
    </row>
    <row r="9739" spans="1:18" ht="15.6">
      <c r="A9739" s="2" t="s">
        <v>514</v>
      </c>
      <c r="B9739" s="17" t="s">
        <v>5</v>
      </c>
      <c r="C9739" s="17">
        <v>12</v>
      </c>
      <c r="D9739">
        <v>10</v>
      </c>
      <c r="E9739" s="52" t="str">
        <f t="shared" si="450"/>
        <v>B</v>
      </c>
      <c r="F9739" s="17">
        <v>11</v>
      </c>
      <c r="G9739">
        <v>4</v>
      </c>
      <c r="H9739">
        <v>18</v>
      </c>
      <c r="I9739" s="12">
        <v>576.5883</v>
      </c>
      <c r="J9739" s="12">
        <v>1</v>
      </c>
      <c r="K9739" s="12">
        <v>1</v>
      </c>
      <c r="L9739" s="12">
        <v>1</v>
      </c>
      <c r="M9739" s="12">
        <v>0</v>
      </c>
      <c r="N9739" s="13" t="str">
        <f t="shared" si="449"/>
        <v>Go</v>
      </c>
      <c r="O9739" t="str">
        <f t="shared" si="451"/>
        <v>0</v>
      </c>
      <c r="P9739" t="s">
        <v>78</v>
      </c>
      <c r="Q9739" t="s">
        <v>17</v>
      </c>
      <c r="R9739">
        <v>660</v>
      </c>
    </row>
    <row r="9740" spans="1:18" ht="15.6">
      <c r="A9740" s="2" t="s">
        <v>514</v>
      </c>
      <c r="B9740" s="17" t="s">
        <v>5</v>
      </c>
      <c r="C9740" s="17">
        <v>12</v>
      </c>
      <c r="D9740">
        <v>10</v>
      </c>
      <c r="E9740" s="52" t="str">
        <f t="shared" si="450"/>
        <v>B</v>
      </c>
      <c r="F9740" s="17">
        <v>11</v>
      </c>
      <c r="G9740">
        <v>4</v>
      </c>
      <c r="H9740">
        <v>19</v>
      </c>
      <c r="I9740" s="12">
        <v>4008.5652</v>
      </c>
      <c r="J9740" s="12">
        <v>5</v>
      </c>
      <c r="K9740" s="12">
        <v>1</v>
      </c>
      <c r="L9740" s="12">
        <v>1</v>
      </c>
      <c r="M9740" s="12">
        <v>0</v>
      </c>
      <c r="N9740" s="13" t="str">
        <f t="shared" si="449"/>
        <v>Go</v>
      </c>
      <c r="O9740" t="str">
        <f t="shared" si="451"/>
        <v>0</v>
      </c>
      <c r="P9740" t="s">
        <v>78</v>
      </c>
      <c r="Q9740" t="s">
        <v>17</v>
      </c>
      <c r="R9740">
        <v>660</v>
      </c>
    </row>
    <row r="9741" spans="1:18" ht="15.6">
      <c r="A9741" s="2" t="s">
        <v>514</v>
      </c>
      <c r="B9741" s="17" t="s">
        <v>5</v>
      </c>
      <c r="C9741" s="17">
        <v>12</v>
      </c>
      <c r="D9741">
        <v>10</v>
      </c>
      <c r="E9741" s="52" t="str">
        <f t="shared" si="450"/>
        <v>B</v>
      </c>
      <c r="F9741" s="17">
        <v>11</v>
      </c>
      <c r="G9741">
        <v>4</v>
      </c>
      <c r="H9741">
        <v>20</v>
      </c>
      <c r="I9741" s="12">
        <v>1071.1981000000001</v>
      </c>
      <c r="J9741" s="12">
        <v>1</v>
      </c>
      <c r="K9741" s="12">
        <v>1</v>
      </c>
      <c r="L9741" s="12">
        <v>1</v>
      </c>
      <c r="M9741" s="12">
        <v>0</v>
      </c>
      <c r="N9741" s="13" t="str">
        <f t="shared" si="449"/>
        <v>Go</v>
      </c>
      <c r="O9741" t="str">
        <f t="shared" si="451"/>
        <v>0</v>
      </c>
      <c r="P9741" t="s">
        <v>78</v>
      </c>
      <c r="Q9741" t="s">
        <v>17</v>
      </c>
      <c r="R9741">
        <v>660</v>
      </c>
    </row>
    <row r="9742" spans="1:18" ht="15.6">
      <c r="A9742" s="2" t="s">
        <v>514</v>
      </c>
      <c r="B9742" s="17" t="s">
        <v>5</v>
      </c>
      <c r="C9742" s="17">
        <v>12</v>
      </c>
      <c r="D9742">
        <v>10</v>
      </c>
      <c r="E9742" s="52" t="str">
        <f t="shared" si="450"/>
        <v>B</v>
      </c>
      <c r="F9742" s="17">
        <v>11</v>
      </c>
      <c r="G9742">
        <v>4</v>
      </c>
      <c r="H9742">
        <v>21</v>
      </c>
      <c r="I9742" s="12">
        <v>3665.4416999999999</v>
      </c>
      <c r="J9742" s="12">
        <v>3</v>
      </c>
      <c r="K9742" s="12">
        <v>0</v>
      </c>
      <c r="L9742" s="12">
        <v>1</v>
      </c>
      <c r="M9742" s="12">
        <v>1</v>
      </c>
      <c r="N9742" s="13" t="str">
        <f t="shared" si="449"/>
        <v>NoGo</v>
      </c>
      <c r="O9742" t="str">
        <f t="shared" si="451"/>
        <v>1</v>
      </c>
      <c r="P9742" t="s">
        <v>78</v>
      </c>
      <c r="Q9742" t="s">
        <v>17</v>
      </c>
      <c r="R9742">
        <v>660</v>
      </c>
    </row>
    <row r="9743" spans="1:18" ht="15.6">
      <c r="A9743" s="2" t="s">
        <v>514</v>
      </c>
      <c r="B9743" s="17" t="s">
        <v>5</v>
      </c>
      <c r="C9743" s="17">
        <v>12</v>
      </c>
      <c r="D9743">
        <v>10</v>
      </c>
      <c r="E9743" s="52" t="str">
        <f t="shared" si="450"/>
        <v>B</v>
      </c>
      <c r="F9743" s="17">
        <v>11</v>
      </c>
      <c r="G9743">
        <v>4</v>
      </c>
      <c r="H9743">
        <v>22</v>
      </c>
      <c r="I9743" s="12">
        <v>4059.1599000000001</v>
      </c>
      <c r="J9743" s="12">
        <v>4</v>
      </c>
      <c r="K9743" s="12">
        <v>1</v>
      </c>
      <c r="L9743" s="12">
        <v>1</v>
      </c>
      <c r="M9743" s="12">
        <v>0</v>
      </c>
      <c r="N9743" s="13" t="str">
        <f t="shared" si="449"/>
        <v>Go</v>
      </c>
      <c r="O9743" t="str">
        <f t="shared" si="451"/>
        <v>0</v>
      </c>
      <c r="P9743" t="s">
        <v>78</v>
      </c>
      <c r="Q9743" t="s">
        <v>17</v>
      </c>
      <c r="R9743">
        <v>660</v>
      </c>
    </row>
    <row r="9744" spans="1:18" ht="15.6">
      <c r="A9744" s="2" t="s">
        <v>514</v>
      </c>
      <c r="B9744" s="17" t="s">
        <v>5</v>
      </c>
      <c r="C9744" s="17">
        <v>12</v>
      </c>
      <c r="D9744">
        <v>10</v>
      </c>
      <c r="E9744" s="52" t="str">
        <f t="shared" si="450"/>
        <v>B</v>
      </c>
      <c r="F9744" s="17">
        <v>11</v>
      </c>
      <c r="G9744">
        <v>4</v>
      </c>
      <c r="H9744">
        <v>23</v>
      </c>
      <c r="I9744" s="12">
        <v>2410.4022</v>
      </c>
      <c r="J9744" s="12">
        <v>2</v>
      </c>
      <c r="K9744" s="12">
        <v>1</v>
      </c>
      <c r="L9744" s="12">
        <v>1</v>
      </c>
      <c r="M9744" s="12">
        <v>0</v>
      </c>
      <c r="N9744" s="13" t="str">
        <f t="shared" si="449"/>
        <v>Go</v>
      </c>
      <c r="O9744" t="str">
        <f t="shared" si="451"/>
        <v>0</v>
      </c>
      <c r="P9744" t="s">
        <v>78</v>
      </c>
      <c r="Q9744" t="s">
        <v>17</v>
      </c>
      <c r="R9744">
        <v>660</v>
      </c>
    </row>
    <row r="9745" spans="1:18" ht="15.6">
      <c r="A9745" s="2" t="s">
        <v>514</v>
      </c>
      <c r="B9745" s="17" t="s">
        <v>5</v>
      </c>
      <c r="C9745" s="17">
        <v>12</v>
      </c>
      <c r="D9745">
        <v>10</v>
      </c>
      <c r="E9745" s="52" t="str">
        <f t="shared" si="450"/>
        <v>B</v>
      </c>
      <c r="F9745" s="17">
        <v>11</v>
      </c>
      <c r="G9745">
        <v>4</v>
      </c>
      <c r="H9745">
        <v>24</v>
      </c>
      <c r="I9745" s="12">
        <v>4213.3630000000003</v>
      </c>
      <c r="J9745" s="12">
        <v>3</v>
      </c>
      <c r="K9745" s="12">
        <v>1</v>
      </c>
      <c r="L9745" s="12">
        <v>1</v>
      </c>
      <c r="M9745" s="12">
        <v>0</v>
      </c>
      <c r="N9745" s="13" t="str">
        <f t="shared" si="449"/>
        <v>Go</v>
      </c>
      <c r="O9745" t="str">
        <f t="shared" si="451"/>
        <v>0</v>
      </c>
      <c r="P9745" t="s">
        <v>78</v>
      </c>
      <c r="Q9745" t="s">
        <v>17</v>
      </c>
      <c r="R9745">
        <v>660</v>
      </c>
    </row>
    <row r="9746" spans="1:18" ht="15.6">
      <c r="A9746" s="2" t="s">
        <v>514</v>
      </c>
      <c r="B9746" s="17" t="s">
        <v>5</v>
      </c>
      <c r="C9746" s="17">
        <v>12</v>
      </c>
      <c r="D9746">
        <v>10</v>
      </c>
      <c r="E9746" s="52" t="str">
        <f t="shared" si="450"/>
        <v>B</v>
      </c>
      <c r="F9746" s="17">
        <v>11</v>
      </c>
      <c r="G9746">
        <v>4</v>
      </c>
      <c r="H9746">
        <v>25</v>
      </c>
      <c r="I9746" s="12">
        <v>399.92039999999997</v>
      </c>
      <c r="J9746" s="12">
        <v>1</v>
      </c>
      <c r="K9746" s="12">
        <v>1</v>
      </c>
      <c r="L9746" s="12">
        <v>1</v>
      </c>
      <c r="M9746" s="12">
        <v>0</v>
      </c>
      <c r="N9746" s="13" t="str">
        <f t="shared" si="449"/>
        <v>Go</v>
      </c>
      <c r="O9746" t="str">
        <f t="shared" si="451"/>
        <v>0</v>
      </c>
      <c r="P9746" t="s">
        <v>78</v>
      </c>
      <c r="Q9746" t="s">
        <v>17</v>
      </c>
      <c r="R9746">
        <v>660</v>
      </c>
    </row>
    <row r="9747" spans="1:18" ht="15.6">
      <c r="A9747" s="2" t="s">
        <v>514</v>
      </c>
      <c r="B9747" s="17" t="s">
        <v>5</v>
      </c>
      <c r="C9747" s="17">
        <v>12</v>
      </c>
      <c r="D9747">
        <v>10</v>
      </c>
      <c r="E9747" s="52" t="str">
        <f t="shared" si="450"/>
        <v>B</v>
      </c>
      <c r="F9747" s="17">
        <v>11</v>
      </c>
      <c r="G9747">
        <v>4</v>
      </c>
      <c r="H9747">
        <v>26</v>
      </c>
      <c r="I9747" s="12">
        <v>1093.2161000000001</v>
      </c>
      <c r="J9747" s="12">
        <v>1</v>
      </c>
      <c r="K9747" s="12">
        <v>1</v>
      </c>
      <c r="L9747" s="12">
        <v>1</v>
      </c>
      <c r="M9747" s="12">
        <v>0</v>
      </c>
      <c r="N9747" s="13" t="str">
        <f t="shared" si="449"/>
        <v>Go</v>
      </c>
      <c r="O9747" t="str">
        <f t="shared" si="451"/>
        <v>0</v>
      </c>
      <c r="P9747" t="s">
        <v>78</v>
      </c>
      <c r="Q9747" t="s">
        <v>17</v>
      </c>
      <c r="R9747">
        <v>660</v>
      </c>
    </row>
    <row r="9748" spans="1:18" ht="15.6">
      <c r="A9748" s="2" t="s">
        <v>514</v>
      </c>
      <c r="B9748" s="17" t="s">
        <v>5</v>
      </c>
      <c r="C9748" s="17">
        <v>12</v>
      </c>
      <c r="D9748">
        <v>10</v>
      </c>
      <c r="E9748" s="52" t="str">
        <f t="shared" si="450"/>
        <v>B</v>
      </c>
      <c r="F9748" s="17">
        <v>11</v>
      </c>
      <c r="G9748">
        <v>4</v>
      </c>
      <c r="H9748">
        <v>27</v>
      </c>
      <c r="I9748" s="12">
        <v>5655.82</v>
      </c>
      <c r="J9748" s="12">
        <v>2</v>
      </c>
      <c r="K9748" s="12">
        <v>1</v>
      </c>
      <c r="L9748" s="12">
        <v>1</v>
      </c>
      <c r="M9748" s="12">
        <v>0</v>
      </c>
      <c r="N9748" s="13" t="str">
        <f t="shared" si="449"/>
        <v>Go</v>
      </c>
      <c r="O9748" t="str">
        <f t="shared" si="451"/>
        <v>0</v>
      </c>
      <c r="P9748" t="s">
        <v>78</v>
      </c>
      <c r="Q9748" t="s">
        <v>17</v>
      </c>
      <c r="R9748">
        <v>660</v>
      </c>
    </row>
    <row r="9749" spans="1:18" ht="15.6">
      <c r="A9749" s="2" t="s">
        <v>514</v>
      </c>
      <c r="B9749" s="17" t="s">
        <v>5</v>
      </c>
      <c r="C9749" s="17">
        <v>12</v>
      </c>
      <c r="D9749">
        <v>10</v>
      </c>
      <c r="E9749" s="52" t="str">
        <f t="shared" si="450"/>
        <v>B</v>
      </c>
      <c r="F9749" s="17">
        <v>11</v>
      </c>
      <c r="G9749">
        <v>4</v>
      </c>
      <c r="H9749">
        <v>28</v>
      </c>
      <c r="I9749" s="12">
        <v>2204.6089000000002</v>
      </c>
      <c r="J9749" s="12">
        <v>0</v>
      </c>
      <c r="K9749" s="12">
        <v>1</v>
      </c>
      <c r="L9749" s="12">
        <v>1</v>
      </c>
      <c r="M9749" s="12">
        <v>1</v>
      </c>
      <c r="N9749" s="13" t="str">
        <f t="shared" si="449"/>
        <v>NoGo</v>
      </c>
      <c r="O9749" t="str">
        <f t="shared" si="451"/>
        <v>0</v>
      </c>
      <c r="P9749" t="s">
        <v>78</v>
      </c>
      <c r="Q9749" t="s">
        <v>17</v>
      </c>
      <c r="R9749">
        <v>660</v>
      </c>
    </row>
    <row r="9750" spans="1:18" ht="15.6">
      <c r="A9750" s="2" t="s">
        <v>514</v>
      </c>
      <c r="B9750" s="17" t="s">
        <v>5</v>
      </c>
      <c r="C9750" s="17">
        <v>12</v>
      </c>
      <c r="D9750">
        <v>10</v>
      </c>
      <c r="E9750" s="52" t="str">
        <f t="shared" si="450"/>
        <v>B</v>
      </c>
      <c r="F9750" s="17">
        <v>11</v>
      </c>
      <c r="G9750">
        <v>4</v>
      </c>
      <c r="H9750">
        <v>29</v>
      </c>
      <c r="I9750" s="12">
        <v>478.44729999999998</v>
      </c>
      <c r="J9750" s="12">
        <v>1</v>
      </c>
      <c r="K9750" s="12">
        <v>1</v>
      </c>
      <c r="L9750" s="12">
        <v>1</v>
      </c>
      <c r="M9750" s="12">
        <v>0</v>
      </c>
      <c r="N9750" s="13" t="str">
        <f t="shared" si="449"/>
        <v>Go</v>
      </c>
      <c r="O9750" t="str">
        <f t="shared" si="451"/>
        <v>0</v>
      </c>
      <c r="P9750" t="s">
        <v>78</v>
      </c>
      <c r="Q9750" t="s">
        <v>17</v>
      </c>
      <c r="R9750">
        <v>660</v>
      </c>
    </row>
    <row r="9751" spans="1:18" ht="15.6">
      <c r="A9751" s="2" t="s">
        <v>514</v>
      </c>
      <c r="B9751" s="17" t="s">
        <v>5</v>
      </c>
      <c r="C9751" s="17">
        <v>12</v>
      </c>
      <c r="D9751">
        <v>10</v>
      </c>
      <c r="E9751" s="52" t="str">
        <f t="shared" si="450"/>
        <v>B</v>
      </c>
      <c r="F9751" s="17">
        <v>11</v>
      </c>
      <c r="G9751">
        <v>4</v>
      </c>
      <c r="H9751">
        <v>30</v>
      </c>
      <c r="I9751" s="12">
        <v>2204.3382999999999</v>
      </c>
      <c r="J9751" s="12">
        <v>0</v>
      </c>
      <c r="K9751" s="12">
        <v>1</v>
      </c>
      <c r="L9751" s="12">
        <v>1</v>
      </c>
      <c r="M9751" s="12">
        <v>1</v>
      </c>
      <c r="N9751" s="13" t="str">
        <f t="shared" si="449"/>
        <v>NoGo</v>
      </c>
      <c r="O9751" t="str">
        <f t="shared" si="451"/>
        <v>0</v>
      </c>
      <c r="P9751" t="s">
        <v>78</v>
      </c>
      <c r="Q9751" t="s">
        <v>17</v>
      </c>
      <c r="R9751">
        <v>660</v>
      </c>
    </row>
    <row r="9752" spans="1:18" ht="15.6">
      <c r="A9752" s="2" t="s">
        <v>514</v>
      </c>
      <c r="B9752" s="17" t="s">
        <v>5</v>
      </c>
      <c r="C9752" s="17">
        <v>12</v>
      </c>
      <c r="D9752">
        <v>10</v>
      </c>
      <c r="E9752" s="52" t="str">
        <f t="shared" si="450"/>
        <v>B</v>
      </c>
      <c r="F9752" s="17">
        <v>11</v>
      </c>
      <c r="G9752">
        <v>4</v>
      </c>
      <c r="H9752">
        <v>31</v>
      </c>
      <c r="I9752" s="12">
        <v>54310.947899999999</v>
      </c>
      <c r="J9752" s="12">
        <v>0</v>
      </c>
      <c r="K9752" s="12">
        <v>1</v>
      </c>
      <c r="L9752" s="12">
        <v>0</v>
      </c>
      <c r="M9752" s="12">
        <v>0</v>
      </c>
      <c r="N9752" s="13" t="str">
        <f t="shared" si="449"/>
        <v>Go</v>
      </c>
      <c r="O9752" t="str">
        <f t="shared" si="451"/>
        <v>0</v>
      </c>
      <c r="P9752" t="s">
        <v>78</v>
      </c>
      <c r="Q9752" t="s">
        <v>17</v>
      </c>
      <c r="R9752">
        <v>660</v>
      </c>
    </row>
    <row r="9753" spans="1:18" ht="15.6">
      <c r="A9753" s="2" t="s">
        <v>514</v>
      </c>
      <c r="B9753" s="17" t="s">
        <v>5</v>
      </c>
      <c r="C9753" s="17">
        <v>12</v>
      </c>
      <c r="D9753">
        <v>10</v>
      </c>
      <c r="E9753" s="52" t="str">
        <f t="shared" si="450"/>
        <v>B</v>
      </c>
      <c r="F9753" s="17">
        <v>11</v>
      </c>
      <c r="G9753">
        <v>4</v>
      </c>
      <c r="H9753">
        <v>32</v>
      </c>
      <c r="I9753" s="12">
        <v>4547.6382999999996</v>
      </c>
      <c r="J9753" s="12">
        <v>3</v>
      </c>
      <c r="K9753" s="12">
        <v>1</v>
      </c>
      <c r="L9753" s="12">
        <v>1</v>
      </c>
      <c r="M9753" s="12">
        <v>0</v>
      </c>
      <c r="N9753" s="13" t="str">
        <f t="shared" si="449"/>
        <v>Go</v>
      </c>
      <c r="O9753" t="str">
        <f t="shared" si="451"/>
        <v>0</v>
      </c>
      <c r="P9753" t="s">
        <v>78</v>
      </c>
      <c r="Q9753" t="s">
        <v>17</v>
      </c>
      <c r="R9753">
        <v>660</v>
      </c>
    </row>
    <row r="9754" spans="1:18" ht="15.6">
      <c r="A9754" s="2" t="s">
        <v>514</v>
      </c>
      <c r="B9754" s="17" t="s">
        <v>5</v>
      </c>
      <c r="C9754" s="17">
        <v>12</v>
      </c>
      <c r="D9754">
        <v>10</v>
      </c>
      <c r="E9754" s="52" t="str">
        <f t="shared" si="450"/>
        <v>B</v>
      </c>
      <c r="F9754" s="17">
        <v>11</v>
      </c>
      <c r="G9754">
        <v>4</v>
      </c>
      <c r="H9754">
        <v>33</v>
      </c>
      <c r="I9754" s="12">
        <v>3157.9560000000001</v>
      </c>
      <c r="J9754" s="12">
        <v>3</v>
      </c>
      <c r="K9754" s="12">
        <v>1</v>
      </c>
      <c r="L9754" s="12">
        <v>1</v>
      </c>
      <c r="M9754" s="12">
        <v>0</v>
      </c>
      <c r="N9754" s="13" t="str">
        <f t="shared" ref="N9754:N9817" si="452">IF(M9754=0,"Go","NoGo")</f>
        <v>Go</v>
      </c>
      <c r="O9754" t="str">
        <f t="shared" si="451"/>
        <v>0</v>
      </c>
      <c r="P9754" t="s">
        <v>78</v>
      </c>
      <c r="Q9754" t="s">
        <v>17</v>
      </c>
      <c r="R9754">
        <v>660</v>
      </c>
    </row>
    <row r="9755" spans="1:18" ht="15.6">
      <c r="A9755" s="2" t="s">
        <v>514</v>
      </c>
      <c r="B9755" s="17" t="s">
        <v>5</v>
      </c>
      <c r="C9755" s="17">
        <v>12</v>
      </c>
      <c r="D9755">
        <v>10</v>
      </c>
      <c r="E9755" s="52" t="str">
        <f t="shared" si="450"/>
        <v>B</v>
      </c>
      <c r="F9755" s="17">
        <v>11</v>
      </c>
      <c r="G9755">
        <v>4</v>
      </c>
      <c r="H9755">
        <v>34</v>
      </c>
      <c r="I9755" s="12">
        <v>2204.8171000000002</v>
      </c>
      <c r="J9755" s="12">
        <v>0</v>
      </c>
      <c r="K9755" s="12">
        <v>1</v>
      </c>
      <c r="L9755" s="12">
        <v>1</v>
      </c>
      <c r="M9755" s="12">
        <v>1</v>
      </c>
      <c r="N9755" s="13" t="str">
        <f t="shared" si="452"/>
        <v>NoGo</v>
      </c>
      <c r="O9755" t="str">
        <f t="shared" si="451"/>
        <v>0</v>
      </c>
      <c r="P9755" t="s">
        <v>78</v>
      </c>
      <c r="Q9755" t="s">
        <v>17</v>
      </c>
      <c r="R9755">
        <v>660</v>
      </c>
    </row>
    <row r="9756" spans="1:18" ht="15.6">
      <c r="A9756" s="2" t="s">
        <v>514</v>
      </c>
      <c r="B9756" s="17" t="s">
        <v>5</v>
      </c>
      <c r="C9756" s="17">
        <v>12</v>
      </c>
      <c r="D9756">
        <v>10</v>
      </c>
      <c r="E9756" s="52" t="str">
        <f t="shared" si="450"/>
        <v>B</v>
      </c>
      <c r="F9756" s="17">
        <v>11</v>
      </c>
      <c r="G9756">
        <v>4</v>
      </c>
      <c r="H9756">
        <v>35</v>
      </c>
      <c r="I9756" s="12">
        <v>6352.3888999999999</v>
      </c>
      <c r="J9756" s="12">
        <v>5</v>
      </c>
      <c r="K9756" s="12">
        <v>1</v>
      </c>
      <c r="L9756" s="12">
        <v>1</v>
      </c>
      <c r="M9756" s="12">
        <v>0</v>
      </c>
      <c r="N9756" s="13" t="str">
        <f t="shared" si="452"/>
        <v>Go</v>
      </c>
      <c r="O9756" t="str">
        <f t="shared" si="451"/>
        <v>0</v>
      </c>
      <c r="P9756" t="s">
        <v>78</v>
      </c>
      <c r="Q9756" t="s">
        <v>17</v>
      </c>
      <c r="R9756">
        <v>660</v>
      </c>
    </row>
    <row r="9757" spans="1:18" ht="15.6">
      <c r="A9757" s="2" t="s">
        <v>514</v>
      </c>
      <c r="B9757" s="17" t="s">
        <v>5</v>
      </c>
      <c r="C9757" s="17">
        <v>12</v>
      </c>
      <c r="D9757">
        <v>10</v>
      </c>
      <c r="E9757" s="52" t="str">
        <f t="shared" si="450"/>
        <v>B</v>
      </c>
      <c r="F9757" s="17">
        <v>11</v>
      </c>
      <c r="G9757">
        <v>4</v>
      </c>
      <c r="H9757">
        <v>36</v>
      </c>
      <c r="I9757" s="12">
        <v>581.99069999999995</v>
      </c>
      <c r="J9757" s="12">
        <v>1</v>
      </c>
      <c r="K9757" s="12">
        <v>1</v>
      </c>
      <c r="L9757" s="12">
        <v>1</v>
      </c>
      <c r="M9757" s="12">
        <v>0</v>
      </c>
      <c r="N9757" s="13" t="str">
        <f t="shared" si="452"/>
        <v>Go</v>
      </c>
      <c r="O9757" t="str">
        <f t="shared" si="451"/>
        <v>0</v>
      </c>
      <c r="P9757" t="s">
        <v>78</v>
      </c>
      <c r="Q9757" t="s">
        <v>17</v>
      </c>
      <c r="R9757">
        <v>660</v>
      </c>
    </row>
    <row r="9758" spans="1:18" ht="15.6">
      <c r="A9758" s="2" t="s">
        <v>514</v>
      </c>
      <c r="B9758" s="17" t="s">
        <v>5</v>
      </c>
      <c r="C9758" s="17">
        <v>12</v>
      </c>
      <c r="D9758">
        <v>10</v>
      </c>
      <c r="E9758" s="52" t="str">
        <f t="shared" si="450"/>
        <v>B</v>
      </c>
      <c r="F9758" s="17">
        <v>11</v>
      </c>
      <c r="G9758">
        <v>4</v>
      </c>
      <c r="H9758">
        <v>37</v>
      </c>
      <c r="I9758" s="12">
        <v>7897.7524999999996</v>
      </c>
      <c r="J9758" s="12">
        <v>4</v>
      </c>
      <c r="K9758" s="12">
        <v>1</v>
      </c>
      <c r="L9758" s="12">
        <v>1</v>
      </c>
      <c r="M9758" s="12">
        <v>0</v>
      </c>
      <c r="N9758" s="13" t="str">
        <f t="shared" si="452"/>
        <v>Go</v>
      </c>
      <c r="O9758" t="str">
        <f t="shared" si="451"/>
        <v>0</v>
      </c>
      <c r="P9758" t="s">
        <v>78</v>
      </c>
      <c r="Q9758" t="s">
        <v>17</v>
      </c>
      <c r="R9758">
        <v>660</v>
      </c>
    </row>
    <row r="9759" spans="1:18" ht="15.6">
      <c r="A9759" s="2" t="s">
        <v>514</v>
      </c>
      <c r="B9759" s="17" t="s">
        <v>5</v>
      </c>
      <c r="C9759" s="17">
        <v>12</v>
      </c>
      <c r="D9759">
        <v>10</v>
      </c>
      <c r="E9759" s="52" t="str">
        <f t="shared" si="450"/>
        <v>B</v>
      </c>
      <c r="F9759" s="17">
        <v>11</v>
      </c>
      <c r="G9759">
        <v>4</v>
      </c>
      <c r="H9759">
        <v>38</v>
      </c>
      <c r="I9759" s="12">
        <v>3415.9555</v>
      </c>
      <c r="J9759" s="12">
        <v>3</v>
      </c>
      <c r="K9759" s="12">
        <v>1</v>
      </c>
      <c r="L9759" s="12">
        <v>1</v>
      </c>
      <c r="M9759" s="12">
        <v>0</v>
      </c>
      <c r="N9759" s="13" t="str">
        <f t="shared" si="452"/>
        <v>Go</v>
      </c>
      <c r="O9759" t="str">
        <f t="shared" si="451"/>
        <v>0</v>
      </c>
      <c r="P9759" t="s">
        <v>78</v>
      </c>
      <c r="Q9759" t="s">
        <v>17</v>
      </c>
      <c r="R9759">
        <v>660</v>
      </c>
    </row>
    <row r="9760" spans="1:18" ht="15.6">
      <c r="A9760" s="2" t="s">
        <v>514</v>
      </c>
      <c r="B9760" s="17" t="s">
        <v>5</v>
      </c>
      <c r="C9760" s="17">
        <v>12</v>
      </c>
      <c r="D9760">
        <v>10</v>
      </c>
      <c r="E9760" s="52" t="str">
        <f t="shared" si="450"/>
        <v>B</v>
      </c>
      <c r="F9760" s="17">
        <v>11</v>
      </c>
      <c r="G9760">
        <v>4</v>
      </c>
      <c r="H9760">
        <v>39</v>
      </c>
      <c r="I9760" s="12">
        <v>1715.1253999999999</v>
      </c>
      <c r="J9760" s="12">
        <v>1</v>
      </c>
      <c r="K9760" s="12">
        <v>1</v>
      </c>
      <c r="L9760" s="12">
        <v>1</v>
      </c>
      <c r="M9760" s="12">
        <v>0</v>
      </c>
      <c r="N9760" s="13" t="str">
        <f t="shared" si="452"/>
        <v>Go</v>
      </c>
      <c r="O9760" t="str">
        <f t="shared" si="451"/>
        <v>0</v>
      </c>
      <c r="P9760" t="s">
        <v>78</v>
      </c>
      <c r="Q9760" t="s">
        <v>17</v>
      </c>
      <c r="R9760">
        <v>660</v>
      </c>
    </row>
    <row r="9761" spans="1:18" ht="15.6">
      <c r="A9761" s="2" t="s">
        <v>514</v>
      </c>
      <c r="B9761" s="17" t="s">
        <v>5</v>
      </c>
      <c r="C9761" s="17">
        <v>12</v>
      </c>
      <c r="D9761">
        <v>10</v>
      </c>
      <c r="E9761" s="52" t="str">
        <f t="shared" si="450"/>
        <v>B</v>
      </c>
      <c r="F9761" s="17">
        <v>11</v>
      </c>
      <c r="G9761">
        <v>4</v>
      </c>
      <c r="H9761">
        <v>40</v>
      </c>
      <c r="I9761" s="12">
        <v>2204.6558</v>
      </c>
      <c r="J9761" s="12">
        <v>0</v>
      </c>
      <c r="K9761" s="12">
        <v>1</v>
      </c>
      <c r="L9761" s="12">
        <v>1</v>
      </c>
      <c r="M9761" s="12">
        <v>1</v>
      </c>
      <c r="N9761" s="13" t="str">
        <f t="shared" si="452"/>
        <v>NoGo</v>
      </c>
      <c r="O9761" t="str">
        <f t="shared" si="451"/>
        <v>0</v>
      </c>
      <c r="P9761" t="s">
        <v>78</v>
      </c>
      <c r="Q9761" t="s">
        <v>17</v>
      </c>
      <c r="R9761">
        <v>660</v>
      </c>
    </row>
    <row r="9762" spans="1:18" ht="15.6">
      <c r="A9762" s="2" t="s">
        <v>514</v>
      </c>
      <c r="B9762" s="17" t="s">
        <v>5</v>
      </c>
      <c r="C9762" s="17">
        <v>12</v>
      </c>
      <c r="D9762">
        <v>10</v>
      </c>
      <c r="E9762" s="52" t="str">
        <f t="shared" si="450"/>
        <v>B</v>
      </c>
      <c r="F9762" s="17">
        <v>11</v>
      </c>
      <c r="G9762">
        <v>5</v>
      </c>
      <c r="H9762">
        <v>1</v>
      </c>
      <c r="I9762" s="12">
        <v>5363.9201000000003</v>
      </c>
      <c r="J9762" s="12">
        <v>3</v>
      </c>
      <c r="K9762" s="12">
        <v>1</v>
      </c>
      <c r="L9762" s="12">
        <v>1</v>
      </c>
      <c r="M9762" s="12">
        <v>0</v>
      </c>
      <c r="N9762" s="13" t="str">
        <f t="shared" si="452"/>
        <v>Go</v>
      </c>
      <c r="O9762" t="str">
        <f t="shared" si="451"/>
        <v>0</v>
      </c>
      <c r="P9762" t="s">
        <v>78</v>
      </c>
      <c r="Q9762" t="s">
        <v>17</v>
      </c>
      <c r="R9762">
        <v>660</v>
      </c>
    </row>
    <row r="9763" spans="1:18" ht="15.6">
      <c r="A9763" s="2" t="s">
        <v>514</v>
      </c>
      <c r="B9763" s="17" t="s">
        <v>5</v>
      </c>
      <c r="C9763" s="17">
        <v>12</v>
      </c>
      <c r="D9763">
        <v>10</v>
      </c>
      <c r="E9763" s="52" t="str">
        <f t="shared" si="450"/>
        <v>B</v>
      </c>
      <c r="F9763" s="17">
        <v>11</v>
      </c>
      <c r="G9763">
        <v>5</v>
      </c>
      <c r="H9763">
        <v>2</v>
      </c>
      <c r="I9763" s="12">
        <v>2204.8209999999999</v>
      </c>
      <c r="J9763" s="12">
        <v>0</v>
      </c>
      <c r="K9763" s="12">
        <v>1</v>
      </c>
      <c r="L9763" s="12">
        <v>1</v>
      </c>
      <c r="M9763" s="12">
        <v>1</v>
      </c>
      <c r="N9763" s="13" t="str">
        <f t="shared" si="452"/>
        <v>NoGo</v>
      </c>
      <c r="O9763" t="str">
        <f t="shared" si="451"/>
        <v>0</v>
      </c>
      <c r="P9763" t="s">
        <v>78</v>
      </c>
      <c r="Q9763" t="s">
        <v>17</v>
      </c>
      <c r="R9763">
        <v>660</v>
      </c>
    </row>
    <row r="9764" spans="1:18" ht="15.6">
      <c r="A9764" s="2" t="s">
        <v>514</v>
      </c>
      <c r="B9764" s="17" t="s">
        <v>5</v>
      </c>
      <c r="C9764" s="17">
        <v>12</v>
      </c>
      <c r="D9764">
        <v>10</v>
      </c>
      <c r="E9764" s="52" t="str">
        <f t="shared" si="450"/>
        <v>B</v>
      </c>
      <c r="F9764" s="17">
        <v>11</v>
      </c>
      <c r="G9764">
        <v>5</v>
      </c>
      <c r="H9764">
        <v>3</v>
      </c>
      <c r="I9764" s="12">
        <v>5500.9677000000001</v>
      </c>
      <c r="J9764" s="12">
        <v>4</v>
      </c>
      <c r="K9764" s="12">
        <v>1</v>
      </c>
      <c r="L9764" s="12">
        <v>1</v>
      </c>
      <c r="M9764" s="12">
        <v>0</v>
      </c>
      <c r="N9764" s="13" t="str">
        <f t="shared" si="452"/>
        <v>Go</v>
      </c>
      <c r="O9764" t="str">
        <f t="shared" si="451"/>
        <v>0</v>
      </c>
      <c r="P9764" t="s">
        <v>78</v>
      </c>
      <c r="Q9764" t="s">
        <v>17</v>
      </c>
      <c r="R9764">
        <v>660</v>
      </c>
    </row>
    <row r="9765" spans="1:18" ht="15.6">
      <c r="A9765" s="2" t="s">
        <v>514</v>
      </c>
      <c r="B9765" s="17" t="s">
        <v>5</v>
      </c>
      <c r="C9765" s="17">
        <v>12</v>
      </c>
      <c r="D9765">
        <v>10</v>
      </c>
      <c r="E9765" s="52" t="str">
        <f t="shared" si="450"/>
        <v>B</v>
      </c>
      <c r="F9765" s="17">
        <v>11</v>
      </c>
      <c r="G9765">
        <v>5</v>
      </c>
      <c r="H9765">
        <v>4</v>
      </c>
      <c r="I9765" s="12">
        <v>1535.2508</v>
      </c>
      <c r="J9765" s="12">
        <v>1</v>
      </c>
      <c r="K9765" s="12">
        <v>1</v>
      </c>
      <c r="L9765" s="12">
        <v>1</v>
      </c>
      <c r="M9765" s="12">
        <v>0</v>
      </c>
      <c r="N9765" s="13" t="str">
        <f t="shared" si="452"/>
        <v>Go</v>
      </c>
      <c r="O9765" t="str">
        <f t="shared" si="451"/>
        <v>0</v>
      </c>
      <c r="P9765" t="s">
        <v>78</v>
      </c>
      <c r="Q9765" t="s">
        <v>17</v>
      </c>
      <c r="R9765">
        <v>660</v>
      </c>
    </row>
    <row r="9766" spans="1:18" ht="15.6">
      <c r="A9766" s="2" t="s">
        <v>514</v>
      </c>
      <c r="B9766" s="17" t="s">
        <v>5</v>
      </c>
      <c r="C9766" s="17">
        <v>12</v>
      </c>
      <c r="D9766">
        <v>10</v>
      </c>
      <c r="E9766" s="52" t="str">
        <f t="shared" si="450"/>
        <v>B</v>
      </c>
      <c r="F9766" s="17">
        <v>11</v>
      </c>
      <c r="G9766">
        <v>5</v>
      </c>
      <c r="H9766">
        <v>5</v>
      </c>
      <c r="I9766" s="12">
        <v>2204.3751000000002</v>
      </c>
      <c r="J9766" s="12">
        <v>0</v>
      </c>
      <c r="K9766" s="12">
        <v>1</v>
      </c>
      <c r="L9766" s="12">
        <v>1</v>
      </c>
      <c r="M9766" s="12">
        <v>1</v>
      </c>
      <c r="N9766" s="13" t="str">
        <f t="shared" si="452"/>
        <v>NoGo</v>
      </c>
      <c r="O9766" t="str">
        <f t="shared" si="451"/>
        <v>0</v>
      </c>
      <c r="P9766" t="s">
        <v>78</v>
      </c>
      <c r="Q9766" t="s">
        <v>17</v>
      </c>
      <c r="R9766">
        <v>660</v>
      </c>
    </row>
    <row r="9767" spans="1:18" ht="15.6">
      <c r="A9767" s="2" t="s">
        <v>514</v>
      </c>
      <c r="B9767" s="17" t="s">
        <v>5</v>
      </c>
      <c r="C9767" s="17">
        <v>12</v>
      </c>
      <c r="D9767">
        <v>10</v>
      </c>
      <c r="E9767" s="52" t="str">
        <f t="shared" si="450"/>
        <v>B</v>
      </c>
      <c r="F9767" s="17">
        <v>11</v>
      </c>
      <c r="G9767">
        <v>5</v>
      </c>
      <c r="H9767">
        <v>6</v>
      </c>
      <c r="I9767" s="12">
        <v>8309.6618999999992</v>
      </c>
      <c r="J9767" s="12">
        <v>4</v>
      </c>
      <c r="K9767" s="12">
        <v>1</v>
      </c>
      <c r="L9767" s="12">
        <v>1</v>
      </c>
      <c r="M9767" s="12">
        <v>0</v>
      </c>
      <c r="N9767" s="13" t="str">
        <f t="shared" si="452"/>
        <v>Go</v>
      </c>
      <c r="O9767" t="str">
        <f t="shared" si="451"/>
        <v>0</v>
      </c>
      <c r="P9767" t="s">
        <v>78</v>
      </c>
      <c r="Q9767" t="s">
        <v>17</v>
      </c>
      <c r="R9767">
        <v>660</v>
      </c>
    </row>
    <row r="9768" spans="1:18" ht="15.6">
      <c r="A9768" s="2" t="s">
        <v>514</v>
      </c>
      <c r="B9768" s="17" t="s">
        <v>5</v>
      </c>
      <c r="C9768" s="17">
        <v>12</v>
      </c>
      <c r="D9768">
        <v>10</v>
      </c>
      <c r="E9768" s="52" t="str">
        <f t="shared" si="450"/>
        <v>B</v>
      </c>
      <c r="F9768" s="17">
        <v>11</v>
      </c>
      <c r="G9768">
        <v>5</v>
      </c>
      <c r="H9768">
        <v>7</v>
      </c>
      <c r="I9768" s="12">
        <v>2694.5261</v>
      </c>
      <c r="J9768" s="12">
        <v>6</v>
      </c>
      <c r="K9768" s="12">
        <v>1</v>
      </c>
      <c r="L9768" s="12">
        <v>1</v>
      </c>
      <c r="M9768" s="12">
        <v>0</v>
      </c>
      <c r="N9768" s="13" t="str">
        <f t="shared" si="452"/>
        <v>Go</v>
      </c>
      <c r="O9768" t="str">
        <f t="shared" si="451"/>
        <v>0</v>
      </c>
      <c r="P9768" t="s">
        <v>78</v>
      </c>
      <c r="Q9768" t="s">
        <v>17</v>
      </c>
      <c r="R9768">
        <v>660</v>
      </c>
    </row>
    <row r="9769" spans="1:18" ht="15.6">
      <c r="A9769" s="2" t="s">
        <v>514</v>
      </c>
      <c r="B9769" s="17" t="s">
        <v>5</v>
      </c>
      <c r="C9769" s="17">
        <v>12</v>
      </c>
      <c r="D9769">
        <v>10</v>
      </c>
      <c r="E9769" s="52" t="str">
        <f t="shared" si="450"/>
        <v>B</v>
      </c>
      <c r="F9769" s="17">
        <v>11</v>
      </c>
      <c r="G9769">
        <v>5</v>
      </c>
      <c r="H9769">
        <v>8</v>
      </c>
      <c r="I9769" s="12">
        <v>968.274</v>
      </c>
      <c r="J9769" s="12">
        <v>1</v>
      </c>
      <c r="K9769" s="12">
        <v>1</v>
      </c>
      <c r="L9769" s="12">
        <v>1</v>
      </c>
      <c r="M9769" s="12">
        <v>0</v>
      </c>
      <c r="N9769" s="13" t="str">
        <f t="shared" si="452"/>
        <v>Go</v>
      </c>
      <c r="O9769" t="str">
        <f t="shared" si="451"/>
        <v>0</v>
      </c>
      <c r="P9769" t="s">
        <v>78</v>
      </c>
      <c r="Q9769" t="s">
        <v>17</v>
      </c>
      <c r="R9769">
        <v>660</v>
      </c>
    </row>
    <row r="9770" spans="1:18" ht="15.6">
      <c r="A9770" s="2" t="s">
        <v>514</v>
      </c>
      <c r="B9770" s="17" t="s">
        <v>5</v>
      </c>
      <c r="C9770" s="17">
        <v>12</v>
      </c>
      <c r="D9770">
        <v>10</v>
      </c>
      <c r="E9770" s="52" t="str">
        <f t="shared" si="450"/>
        <v>B</v>
      </c>
      <c r="F9770" s="17">
        <v>11</v>
      </c>
      <c r="G9770">
        <v>5</v>
      </c>
      <c r="H9770">
        <v>9</v>
      </c>
      <c r="I9770" s="12">
        <v>2075.6133</v>
      </c>
      <c r="J9770" s="12">
        <v>3</v>
      </c>
      <c r="K9770" s="12">
        <v>1</v>
      </c>
      <c r="L9770" s="12">
        <v>1</v>
      </c>
      <c r="M9770" s="12">
        <v>0</v>
      </c>
      <c r="N9770" s="13" t="str">
        <f t="shared" si="452"/>
        <v>Go</v>
      </c>
      <c r="O9770" t="str">
        <f t="shared" si="451"/>
        <v>0</v>
      </c>
      <c r="P9770" t="s">
        <v>78</v>
      </c>
      <c r="Q9770" t="s">
        <v>17</v>
      </c>
      <c r="R9770">
        <v>660</v>
      </c>
    </row>
    <row r="9771" spans="1:18" ht="15.6">
      <c r="A9771" s="2" t="s">
        <v>514</v>
      </c>
      <c r="B9771" s="17" t="s">
        <v>5</v>
      </c>
      <c r="C9771" s="17">
        <v>12</v>
      </c>
      <c r="D9771">
        <v>10</v>
      </c>
      <c r="E9771" s="52" t="str">
        <f t="shared" si="450"/>
        <v>B</v>
      </c>
      <c r="F9771" s="17">
        <v>11</v>
      </c>
      <c r="G9771">
        <v>5</v>
      </c>
      <c r="H9771">
        <v>10</v>
      </c>
      <c r="I9771" s="12">
        <v>7124.8549000000003</v>
      </c>
      <c r="J9771" s="12">
        <v>3</v>
      </c>
      <c r="K9771" s="12">
        <v>1</v>
      </c>
      <c r="L9771" s="12">
        <v>1</v>
      </c>
      <c r="M9771" s="12">
        <v>0</v>
      </c>
      <c r="N9771" s="13" t="str">
        <f t="shared" si="452"/>
        <v>Go</v>
      </c>
      <c r="O9771" t="str">
        <f t="shared" si="451"/>
        <v>0</v>
      </c>
      <c r="P9771" t="s">
        <v>78</v>
      </c>
      <c r="Q9771" t="s">
        <v>17</v>
      </c>
      <c r="R9771">
        <v>660</v>
      </c>
    </row>
    <row r="9772" spans="1:18" ht="15.6">
      <c r="A9772" s="2" t="s">
        <v>514</v>
      </c>
      <c r="B9772" s="17" t="s">
        <v>5</v>
      </c>
      <c r="C9772" s="17">
        <v>12</v>
      </c>
      <c r="D9772">
        <v>10</v>
      </c>
      <c r="E9772" s="52" t="str">
        <f t="shared" si="450"/>
        <v>B</v>
      </c>
      <c r="F9772" s="17">
        <v>11</v>
      </c>
      <c r="G9772">
        <v>5</v>
      </c>
      <c r="H9772">
        <v>11</v>
      </c>
      <c r="I9772" s="12">
        <v>1225.9404</v>
      </c>
      <c r="J9772" s="12">
        <v>1</v>
      </c>
      <c r="K9772" s="12">
        <v>1</v>
      </c>
      <c r="L9772" s="12">
        <v>1</v>
      </c>
      <c r="M9772" s="12">
        <v>0</v>
      </c>
      <c r="N9772" s="13" t="str">
        <f t="shared" si="452"/>
        <v>Go</v>
      </c>
      <c r="O9772" t="str">
        <f t="shared" si="451"/>
        <v>0</v>
      </c>
      <c r="P9772" t="s">
        <v>78</v>
      </c>
      <c r="Q9772" t="s">
        <v>17</v>
      </c>
      <c r="R9772">
        <v>660</v>
      </c>
    </row>
    <row r="9773" spans="1:18" ht="15.6">
      <c r="A9773" s="2" t="s">
        <v>514</v>
      </c>
      <c r="B9773" s="17" t="s">
        <v>5</v>
      </c>
      <c r="C9773" s="17">
        <v>12</v>
      </c>
      <c r="D9773">
        <v>10</v>
      </c>
      <c r="E9773" s="52" t="str">
        <f t="shared" si="450"/>
        <v>B</v>
      </c>
      <c r="F9773" s="17">
        <v>11</v>
      </c>
      <c r="G9773">
        <v>5</v>
      </c>
      <c r="H9773">
        <v>12</v>
      </c>
      <c r="I9773" s="12">
        <v>2204.9124999999999</v>
      </c>
      <c r="J9773" s="12">
        <v>1</v>
      </c>
      <c r="K9773" s="12">
        <v>1</v>
      </c>
      <c r="L9773" s="12">
        <v>1</v>
      </c>
      <c r="M9773" s="12">
        <v>1</v>
      </c>
      <c r="N9773" s="13" t="str">
        <f t="shared" si="452"/>
        <v>NoGo</v>
      </c>
      <c r="O9773" t="str">
        <f t="shared" si="451"/>
        <v>0</v>
      </c>
      <c r="P9773" t="s">
        <v>78</v>
      </c>
      <c r="Q9773" t="s">
        <v>17</v>
      </c>
      <c r="R9773">
        <v>660</v>
      </c>
    </row>
    <row r="9774" spans="1:18" ht="15.6">
      <c r="A9774" s="2" t="s">
        <v>514</v>
      </c>
      <c r="B9774" s="17" t="s">
        <v>5</v>
      </c>
      <c r="C9774" s="17">
        <v>12</v>
      </c>
      <c r="D9774">
        <v>10</v>
      </c>
      <c r="E9774" s="52" t="str">
        <f t="shared" si="450"/>
        <v>B</v>
      </c>
      <c r="F9774" s="17">
        <v>11</v>
      </c>
      <c r="G9774">
        <v>5</v>
      </c>
      <c r="H9774">
        <v>13</v>
      </c>
      <c r="I9774" s="12">
        <v>2925.8744999999999</v>
      </c>
      <c r="J9774" s="12">
        <v>1</v>
      </c>
      <c r="K9774" s="12">
        <v>1</v>
      </c>
      <c r="L9774" s="12">
        <v>1</v>
      </c>
      <c r="M9774" s="12">
        <v>0</v>
      </c>
      <c r="N9774" s="13" t="str">
        <f t="shared" si="452"/>
        <v>Go</v>
      </c>
      <c r="O9774" t="str">
        <f t="shared" si="451"/>
        <v>0</v>
      </c>
      <c r="P9774" t="s">
        <v>78</v>
      </c>
      <c r="Q9774" t="s">
        <v>17</v>
      </c>
      <c r="R9774">
        <v>660</v>
      </c>
    </row>
    <row r="9775" spans="1:18" ht="15.6">
      <c r="A9775" s="2" t="s">
        <v>514</v>
      </c>
      <c r="B9775" s="17" t="s">
        <v>5</v>
      </c>
      <c r="C9775" s="17">
        <v>12</v>
      </c>
      <c r="D9775">
        <v>10</v>
      </c>
      <c r="E9775" s="52" t="str">
        <f t="shared" si="450"/>
        <v>B</v>
      </c>
      <c r="F9775" s="17">
        <v>11</v>
      </c>
      <c r="G9775">
        <v>5</v>
      </c>
      <c r="H9775">
        <v>14</v>
      </c>
      <c r="I9775" s="12">
        <v>2205.3878</v>
      </c>
      <c r="J9775" s="12">
        <v>0</v>
      </c>
      <c r="K9775" s="12">
        <v>1</v>
      </c>
      <c r="L9775" s="12">
        <v>1</v>
      </c>
      <c r="M9775" s="12">
        <v>1</v>
      </c>
      <c r="N9775" s="13" t="str">
        <f t="shared" si="452"/>
        <v>NoGo</v>
      </c>
      <c r="O9775" t="str">
        <f t="shared" si="451"/>
        <v>0</v>
      </c>
      <c r="P9775" t="s">
        <v>78</v>
      </c>
      <c r="Q9775" t="s">
        <v>17</v>
      </c>
      <c r="R9775">
        <v>660</v>
      </c>
    </row>
    <row r="9776" spans="1:18" ht="15.6">
      <c r="A9776" s="2" t="s">
        <v>514</v>
      </c>
      <c r="B9776" s="17" t="s">
        <v>5</v>
      </c>
      <c r="C9776" s="17">
        <v>12</v>
      </c>
      <c r="D9776">
        <v>10</v>
      </c>
      <c r="E9776" s="52" t="str">
        <f t="shared" si="450"/>
        <v>B</v>
      </c>
      <c r="F9776" s="17">
        <v>11</v>
      </c>
      <c r="G9776">
        <v>5</v>
      </c>
      <c r="H9776">
        <v>15</v>
      </c>
      <c r="I9776" s="12">
        <v>8850.9640999999992</v>
      </c>
      <c r="J9776" s="12">
        <v>1</v>
      </c>
      <c r="K9776" s="12">
        <v>1</v>
      </c>
      <c r="L9776" s="12">
        <v>1</v>
      </c>
      <c r="M9776" s="12">
        <v>0</v>
      </c>
      <c r="N9776" s="13" t="str">
        <f t="shared" si="452"/>
        <v>Go</v>
      </c>
      <c r="O9776" t="str">
        <f t="shared" si="451"/>
        <v>0</v>
      </c>
      <c r="P9776" t="s">
        <v>78</v>
      </c>
      <c r="Q9776" t="s">
        <v>17</v>
      </c>
      <c r="R9776">
        <v>660</v>
      </c>
    </row>
    <row r="9777" spans="1:18" ht="15.6">
      <c r="A9777" s="2" t="s">
        <v>514</v>
      </c>
      <c r="B9777" s="17" t="s">
        <v>5</v>
      </c>
      <c r="C9777" s="17">
        <v>12</v>
      </c>
      <c r="D9777">
        <v>10</v>
      </c>
      <c r="E9777" s="52" t="str">
        <f t="shared" si="450"/>
        <v>B</v>
      </c>
      <c r="F9777" s="17">
        <v>11</v>
      </c>
      <c r="G9777">
        <v>5</v>
      </c>
      <c r="H9777">
        <v>16</v>
      </c>
      <c r="I9777" s="12">
        <v>18389.0095</v>
      </c>
      <c r="J9777" s="12">
        <v>0</v>
      </c>
      <c r="K9777" s="12">
        <v>1</v>
      </c>
      <c r="L9777" s="12">
        <v>0</v>
      </c>
      <c r="M9777" s="12">
        <v>0</v>
      </c>
      <c r="N9777" s="13" t="str">
        <f t="shared" si="452"/>
        <v>Go</v>
      </c>
      <c r="O9777" t="str">
        <f t="shared" si="451"/>
        <v>0</v>
      </c>
      <c r="P9777" t="s">
        <v>78</v>
      </c>
      <c r="Q9777" t="s">
        <v>17</v>
      </c>
      <c r="R9777">
        <v>660</v>
      </c>
    </row>
    <row r="9778" spans="1:18" ht="15.6">
      <c r="A9778" s="2" t="s">
        <v>514</v>
      </c>
      <c r="B9778" s="17" t="s">
        <v>5</v>
      </c>
      <c r="C9778" s="17">
        <v>12</v>
      </c>
      <c r="D9778">
        <v>10</v>
      </c>
      <c r="E9778" s="52" t="str">
        <f t="shared" ref="E9778:E9841" si="453">IF(D9778=1,"H",IF(D9778=2,"H","B"))</f>
        <v>B</v>
      </c>
      <c r="F9778" s="17">
        <v>11</v>
      </c>
      <c r="G9778">
        <v>5</v>
      </c>
      <c r="H9778">
        <v>17</v>
      </c>
      <c r="I9778" s="12">
        <v>4008.0545999999999</v>
      </c>
      <c r="J9778" s="12">
        <v>1</v>
      </c>
      <c r="K9778" s="12">
        <v>1</v>
      </c>
      <c r="L9778" s="12">
        <v>1</v>
      </c>
      <c r="M9778" s="12">
        <v>0</v>
      </c>
      <c r="N9778" s="13" t="str">
        <f t="shared" si="452"/>
        <v>Go</v>
      </c>
      <c r="O9778" t="str">
        <f t="shared" ref="O9778:O9841" si="454">IF(K9778=0, "1", "0")</f>
        <v>0</v>
      </c>
      <c r="P9778" t="s">
        <v>78</v>
      </c>
      <c r="Q9778" t="s">
        <v>17</v>
      </c>
      <c r="R9778">
        <v>660</v>
      </c>
    </row>
    <row r="9779" spans="1:18" ht="15.6">
      <c r="A9779" s="2" t="s">
        <v>514</v>
      </c>
      <c r="B9779" s="17" t="s">
        <v>5</v>
      </c>
      <c r="C9779" s="17">
        <v>12</v>
      </c>
      <c r="D9779">
        <v>10</v>
      </c>
      <c r="E9779" s="52" t="str">
        <f t="shared" si="453"/>
        <v>B</v>
      </c>
      <c r="F9779" s="17">
        <v>11</v>
      </c>
      <c r="G9779">
        <v>5</v>
      </c>
      <c r="H9779">
        <v>18</v>
      </c>
      <c r="I9779" s="12">
        <v>2204.3078999999998</v>
      </c>
      <c r="J9779" s="12">
        <v>0</v>
      </c>
      <c r="K9779" s="12">
        <v>1</v>
      </c>
      <c r="L9779" s="12">
        <v>1</v>
      </c>
      <c r="M9779" s="12">
        <v>1</v>
      </c>
      <c r="N9779" s="13" t="str">
        <f t="shared" si="452"/>
        <v>NoGo</v>
      </c>
      <c r="O9779" t="str">
        <f t="shared" si="454"/>
        <v>0</v>
      </c>
      <c r="P9779" t="s">
        <v>78</v>
      </c>
      <c r="Q9779" t="s">
        <v>17</v>
      </c>
      <c r="R9779">
        <v>660</v>
      </c>
    </row>
    <row r="9780" spans="1:18" ht="15.6">
      <c r="A9780" s="2" t="s">
        <v>514</v>
      </c>
      <c r="B9780" s="17" t="s">
        <v>5</v>
      </c>
      <c r="C9780" s="17">
        <v>12</v>
      </c>
      <c r="D9780">
        <v>10</v>
      </c>
      <c r="E9780" s="52" t="str">
        <f t="shared" si="453"/>
        <v>B</v>
      </c>
      <c r="F9780" s="17">
        <v>11</v>
      </c>
      <c r="G9780">
        <v>5</v>
      </c>
      <c r="H9780">
        <v>19</v>
      </c>
      <c r="I9780" s="12">
        <v>3801.7705999999998</v>
      </c>
      <c r="J9780" s="12">
        <v>1</v>
      </c>
      <c r="K9780" s="12">
        <v>1</v>
      </c>
      <c r="L9780" s="12">
        <v>1</v>
      </c>
      <c r="M9780" s="12">
        <v>0</v>
      </c>
      <c r="N9780" s="13" t="str">
        <f t="shared" si="452"/>
        <v>Go</v>
      </c>
      <c r="O9780" t="str">
        <f t="shared" si="454"/>
        <v>0</v>
      </c>
      <c r="P9780" t="s">
        <v>78</v>
      </c>
      <c r="Q9780" t="s">
        <v>17</v>
      </c>
      <c r="R9780">
        <v>660</v>
      </c>
    </row>
    <row r="9781" spans="1:18" ht="15.6">
      <c r="A9781" s="2" t="s">
        <v>514</v>
      </c>
      <c r="B9781" s="17" t="s">
        <v>5</v>
      </c>
      <c r="C9781" s="17">
        <v>12</v>
      </c>
      <c r="D9781">
        <v>10</v>
      </c>
      <c r="E9781" s="52" t="str">
        <f t="shared" si="453"/>
        <v>B</v>
      </c>
      <c r="F9781" s="17">
        <v>11</v>
      </c>
      <c r="G9781">
        <v>5</v>
      </c>
      <c r="H9781">
        <v>20</v>
      </c>
      <c r="I9781" s="12">
        <v>3261.0891000000001</v>
      </c>
      <c r="J9781" s="12">
        <v>1</v>
      </c>
      <c r="K9781" s="12">
        <v>1</v>
      </c>
      <c r="L9781" s="12">
        <v>1</v>
      </c>
      <c r="M9781" s="12">
        <v>0</v>
      </c>
      <c r="N9781" s="13" t="str">
        <f t="shared" si="452"/>
        <v>Go</v>
      </c>
      <c r="O9781" t="str">
        <f t="shared" si="454"/>
        <v>0</v>
      </c>
      <c r="P9781" t="s">
        <v>78</v>
      </c>
      <c r="Q9781" t="s">
        <v>17</v>
      </c>
      <c r="R9781">
        <v>660</v>
      </c>
    </row>
    <row r="9782" spans="1:18" ht="15.6">
      <c r="A9782" s="2" t="s">
        <v>514</v>
      </c>
      <c r="B9782" s="17" t="s">
        <v>5</v>
      </c>
      <c r="C9782" s="17">
        <v>12</v>
      </c>
      <c r="D9782">
        <v>10</v>
      </c>
      <c r="E9782" s="52" t="str">
        <f t="shared" si="453"/>
        <v>B</v>
      </c>
      <c r="F9782" s="17">
        <v>11</v>
      </c>
      <c r="G9782">
        <v>5</v>
      </c>
      <c r="H9782">
        <v>21</v>
      </c>
      <c r="I9782" s="12">
        <v>891.5883</v>
      </c>
      <c r="J9782" s="12">
        <v>1</v>
      </c>
      <c r="K9782" s="12">
        <v>1</v>
      </c>
      <c r="L9782" s="12">
        <v>1</v>
      </c>
      <c r="M9782" s="12">
        <v>0</v>
      </c>
      <c r="N9782" s="13" t="str">
        <f t="shared" si="452"/>
        <v>Go</v>
      </c>
      <c r="O9782" t="str">
        <f t="shared" si="454"/>
        <v>0</v>
      </c>
      <c r="P9782" t="s">
        <v>78</v>
      </c>
      <c r="Q9782" t="s">
        <v>17</v>
      </c>
      <c r="R9782">
        <v>660</v>
      </c>
    </row>
    <row r="9783" spans="1:18" ht="15.6">
      <c r="A9783" s="2" t="s">
        <v>514</v>
      </c>
      <c r="B9783" s="17" t="s">
        <v>5</v>
      </c>
      <c r="C9783" s="17">
        <v>12</v>
      </c>
      <c r="D9783">
        <v>10</v>
      </c>
      <c r="E9783" s="52" t="str">
        <f t="shared" si="453"/>
        <v>B</v>
      </c>
      <c r="F9783" s="17">
        <v>11</v>
      </c>
      <c r="G9783">
        <v>5</v>
      </c>
      <c r="H9783">
        <v>22</v>
      </c>
      <c r="I9783" s="12">
        <v>2205.1032</v>
      </c>
      <c r="J9783" s="12">
        <v>0</v>
      </c>
      <c r="K9783" s="12">
        <v>1</v>
      </c>
      <c r="L9783" s="12">
        <v>1</v>
      </c>
      <c r="M9783" s="12">
        <v>1</v>
      </c>
      <c r="N9783" s="13" t="str">
        <f t="shared" si="452"/>
        <v>NoGo</v>
      </c>
      <c r="O9783" t="str">
        <f t="shared" si="454"/>
        <v>0</v>
      </c>
      <c r="P9783" t="s">
        <v>78</v>
      </c>
      <c r="Q9783" t="s">
        <v>17</v>
      </c>
      <c r="R9783">
        <v>660</v>
      </c>
    </row>
    <row r="9784" spans="1:18" ht="15.6">
      <c r="A9784" s="2" t="s">
        <v>514</v>
      </c>
      <c r="B9784" s="17" t="s">
        <v>5</v>
      </c>
      <c r="C9784" s="17">
        <v>12</v>
      </c>
      <c r="D9784">
        <v>10</v>
      </c>
      <c r="E9784" s="52" t="str">
        <f t="shared" si="453"/>
        <v>B</v>
      </c>
      <c r="F9784" s="17">
        <v>11</v>
      </c>
      <c r="G9784">
        <v>5</v>
      </c>
      <c r="H9784">
        <v>23</v>
      </c>
      <c r="I9784" s="12">
        <v>3003.5962</v>
      </c>
      <c r="J9784" s="12">
        <v>1</v>
      </c>
      <c r="K9784" s="12">
        <v>1</v>
      </c>
      <c r="L9784" s="12">
        <v>1</v>
      </c>
      <c r="M9784" s="12">
        <v>0</v>
      </c>
      <c r="N9784" s="13" t="str">
        <f t="shared" si="452"/>
        <v>Go</v>
      </c>
      <c r="O9784" t="str">
        <f t="shared" si="454"/>
        <v>0</v>
      </c>
      <c r="P9784" t="s">
        <v>78</v>
      </c>
      <c r="Q9784" t="s">
        <v>17</v>
      </c>
      <c r="R9784">
        <v>660</v>
      </c>
    </row>
    <row r="9785" spans="1:18" ht="15.6">
      <c r="A9785" s="2" t="s">
        <v>514</v>
      </c>
      <c r="B9785" s="17" t="s">
        <v>5</v>
      </c>
      <c r="C9785" s="17">
        <v>12</v>
      </c>
      <c r="D9785">
        <v>10</v>
      </c>
      <c r="E9785" s="52" t="str">
        <f t="shared" si="453"/>
        <v>B</v>
      </c>
      <c r="F9785" s="17">
        <v>11</v>
      </c>
      <c r="G9785">
        <v>5</v>
      </c>
      <c r="H9785">
        <v>24</v>
      </c>
      <c r="I9785" s="12">
        <v>2178.5778</v>
      </c>
      <c r="J9785" s="12">
        <v>1</v>
      </c>
      <c r="K9785" s="12">
        <v>1</v>
      </c>
      <c r="L9785" s="12">
        <v>1</v>
      </c>
      <c r="M9785" s="12">
        <v>0</v>
      </c>
      <c r="N9785" s="13" t="str">
        <f t="shared" si="452"/>
        <v>Go</v>
      </c>
      <c r="O9785" t="str">
        <f t="shared" si="454"/>
        <v>0</v>
      </c>
      <c r="P9785" t="s">
        <v>78</v>
      </c>
      <c r="Q9785" t="s">
        <v>17</v>
      </c>
      <c r="R9785">
        <v>660</v>
      </c>
    </row>
    <row r="9786" spans="1:18" ht="15.6">
      <c r="A9786" s="2" t="s">
        <v>514</v>
      </c>
      <c r="B9786" s="17" t="s">
        <v>5</v>
      </c>
      <c r="C9786" s="17">
        <v>12</v>
      </c>
      <c r="D9786">
        <v>10</v>
      </c>
      <c r="E9786" s="52" t="str">
        <f t="shared" si="453"/>
        <v>B</v>
      </c>
      <c r="F9786" s="17">
        <v>11</v>
      </c>
      <c r="G9786">
        <v>5</v>
      </c>
      <c r="H9786">
        <v>25</v>
      </c>
      <c r="I9786" s="12">
        <v>710.56330000000003</v>
      </c>
      <c r="J9786" s="12">
        <v>1</v>
      </c>
      <c r="K9786" s="12">
        <v>1</v>
      </c>
      <c r="L9786" s="12">
        <v>1</v>
      </c>
      <c r="M9786" s="12">
        <v>0</v>
      </c>
      <c r="N9786" s="13" t="str">
        <f t="shared" si="452"/>
        <v>Go</v>
      </c>
      <c r="O9786" t="str">
        <f t="shared" si="454"/>
        <v>0</v>
      </c>
      <c r="P9786" t="s">
        <v>78</v>
      </c>
      <c r="Q9786" t="s">
        <v>17</v>
      </c>
      <c r="R9786">
        <v>660</v>
      </c>
    </row>
    <row r="9787" spans="1:18" ht="15.6">
      <c r="A9787" s="2" t="s">
        <v>514</v>
      </c>
      <c r="B9787" s="17" t="s">
        <v>5</v>
      </c>
      <c r="C9787" s="17">
        <v>12</v>
      </c>
      <c r="D9787">
        <v>10</v>
      </c>
      <c r="E9787" s="52" t="str">
        <f t="shared" si="453"/>
        <v>B</v>
      </c>
      <c r="F9787" s="17">
        <v>11</v>
      </c>
      <c r="G9787">
        <v>5</v>
      </c>
      <c r="H9787">
        <v>26</v>
      </c>
      <c r="I9787" s="12">
        <v>1689.6032</v>
      </c>
      <c r="J9787" s="12">
        <v>1</v>
      </c>
      <c r="K9787" s="12">
        <v>1</v>
      </c>
      <c r="L9787" s="12">
        <v>1</v>
      </c>
      <c r="M9787" s="12">
        <v>0</v>
      </c>
      <c r="N9787" s="13" t="str">
        <f t="shared" si="452"/>
        <v>Go</v>
      </c>
      <c r="O9787" t="str">
        <f t="shared" si="454"/>
        <v>0</v>
      </c>
      <c r="P9787" t="s">
        <v>78</v>
      </c>
      <c r="Q9787" t="s">
        <v>17</v>
      </c>
      <c r="R9787">
        <v>660</v>
      </c>
    </row>
    <row r="9788" spans="1:18" ht="15.6">
      <c r="A9788" s="2" t="s">
        <v>514</v>
      </c>
      <c r="B9788" s="17" t="s">
        <v>5</v>
      </c>
      <c r="C9788" s="17">
        <v>12</v>
      </c>
      <c r="D9788">
        <v>10</v>
      </c>
      <c r="E9788" s="52" t="str">
        <f t="shared" si="453"/>
        <v>B</v>
      </c>
      <c r="F9788" s="17">
        <v>11</v>
      </c>
      <c r="G9788">
        <v>5</v>
      </c>
      <c r="H9788">
        <v>27</v>
      </c>
      <c r="I9788" s="12">
        <v>3928.8838000000001</v>
      </c>
      <c r="J9788" s="12">
        <v>1</v>
      </c>
      <c r="K9788" s="12">
        <v>1</v>
      </c>
      <c r="L9788" s="12">
        <v>1</v>
      </c>
      <c r="M9788" s="12">
        <v>0</v>
      </c>
      <c r="N9788" s="13" t="str">
        <f t="shared" si="452"/>
        <v>Go</v>
      </c>
      <c r="O9788" t="str">
        <f t="shared" si="454"/>
        <v>0</v>
      </c>
      <c r="P9788" t="s">
        <v>78</v>
      </c>
      <c r="Q9788" t="s">
        <v>17</v>
      </c>
      <c r="R9788">
        <v>660</v>
      </c>
    </row>
    <row r="9789" spans="1:18" ht="15.6">
      <c r="A9789" s="2" t="s">
        <v>514</v>
      </c>
      <c r="B9789" s="17" t="s">
        <v>5</v>
      </c>
      <c r="C9789" s="17">
        <v>12</v>
      </c>
      <c r="D9789">
        <v>10</v>
      </c>
      <c r="E9789" s="52" t="str">
        <f t="shared" si="453"/>
        <v>B</v>
      </c>
      <c r="F9789" s="17">
        <v>11</v>
      </c>
      <c r="G9789">
        <v>5</v>
      </c>
      <c r="H9789">
        <v>28</v>
      </c>
      <c r="I9789" s="12">
        <v>4025.6534999999999</v>
      </c>
      <c r="J9789" s="12">
        <v>1</v>
      </c>
      <c r="K9789" s="12">
        <v>0</v>
      </c>
      <c r="L9789" s="12">
        <v>1</v>
      </c>
      <c r="M9789" s="12">
        <v>1</v>
      </c>
      <c r="N9789" s="13" t="str">
        <f t="shared" si="452"/>
        <v>NoGo</v>
      </c>
      <c r="O9789" t="str">
        <f t="shared" si="454"/>
        <v>1</v>
      </c>
      <c r="P9789" t="s">
        <v>78</v>
      </c>
      <c r="Q9789" t="s">
        <v>17</v>
      </c>
      <c r="R9789">
        <v>660</v>
      </c>
    </row>
    <row r="9790" spans="1:18" ht="15.6">
      <c r="A9790" s="2" t="s">
        <v>514</v>
      </c>
      <c r="B9790" s="17" t="s">
        <v>5</v>
      </c>
      <c r="C9790" s="17">
        <v>12</v>
      </c>
      <c r="D9790">
        <v>10</v>
      </c>
      <c r="E9790" s="52" t="str">
        <f t="shared" si="453"/>
        <v>B</v>
      </c>
      <c r="F9790" s="17">
        <v>11</v>
      </c>
      <c r="G9790">
        <v>5</v>
      </c>
      <c r="H9790">
        <v>29</v>
      </c>
      <c r="I9790" s="12">
        <v>582.24260000000004</v>
      </c>
      <c r="J9790" s="12">
        <v>1</v>
      </c>
      <c r="K9790" s="12">
        <v>1</v>
      </c>
      <c r="L9790" s="12">
        <v>1</v>
      </c>
      <c r="M9790" s="12">
        <v>0</v>
      </c>
      <c r="N9790" s="13" t="str">
        <f t="shared" si="452"/>
        <v>Go</v>
      </c>
      <c r="O9790" t="str">
        <f t="shared" si="454"/>
        <v>0</v>
      </c>
      <c r="P9790" t="s">
        <v>78</v>
      </c>
      <c r="Q9790" t="s">
        <v>17</v>
      </c>
      <c r="R9790">
        <v>660</v>
      </c>
    </row>
    <row r="9791" spans="1:18" ht="15.6">
      <c r="A9791" s="2" t="s">
        <v>514</v>
      </c>
      <c r="B9791" s="17" t="s">
        <v>5</v>
      </c>
      <c r="C9791" s="17">
        <v>12</v>
      </c>
      <c r="D9791">
        <v>10</v>
      </c>
      <c r="E9791" s="52" t="str">
        <f t="shared" si="453"/>
        <v>B</v>
      </c>
      <c r="F9791" s="17">
        <v>11</v>
      </c>
      <c r="G9791">
        <v>5</v>
      </c>
      <c r="H9791">
        <v>30</v>
      </c>
      <c r="I9791" s="12">
        <v>2205.0495000000001</v>
      </c>
      <c r="J9791" s="12">
        <v>0</v>
      </c>
      <c r="K9791" s="12">
        <v>1</v>
      </c>
      <c r="L9791" s="12">
        <v>1</v>
      </c>
      <c r="M9791" s="12">
        <v>1</v>
      </c>
      <c r="N9791" s="13" t="str">
        <f t="shared" si="452"/>
        <v>NoGo</v>
      </c>
      <c r="O9791" t="str">
        <f t="shared" si="454"/>
        <v>0</v>
      </c>
      <c r="P9791" t="s">
        <v>78</v>
      </c>
      <c r="Q9791" t="s">
        <v>17</v>
      </c>
      <c r="R9791">
        <v>660</v>
      </c>
    </row>
    <row r="9792" spans="1:18" ht="15.6">
      <c r="A9792" s="2" t="s">
        <v>514</v>
      </c>
      <c r="B9792" s="17" t="s">
        <v>5</v>
      </c>
      <c r="C9792" s="17">
        <v>12</v>
      </c>
      <c r="D9792">
        <v>10</v>
      </c>
      <c r="E9792" s="52" t="str">
        <f t="shared" si="453"/>
        <v>B</v>
      </c>
      <c r="F9792" s="17">
        <v>11</v>
      </c>
      <c r="G9792">
        <v>5</v>
      </c>
      <c r="H9792">
        <v>31</v>
      </c>
      <c r="I9792" s="12">
        <v>2565.6538999999998</v>
      </c>
      <c r="J9792" s="12">
        <v>2</v>
      </c>
      <c r="K9792" s="12">
        <v>1</v>
      </c>
      <c r="L9792" s="12">
        <v>1</v>
      </c>
      <c r="M9792" s="12">
        <v>0</v>
      </c>
      <c r="N9792" s="13" t="str">
        <f t="shared" si="452"/>
        <v>Go</v>
      </c>
      <c r="O9792" t="str">
        <f t="shared" si="454"/>
        <v>0</v>
      </c>
      <c r="P9792" t="s">
        <v>78</v>
      </c>
      <c r="Q9792" t="s">
        <v>17</v>
      </c>
      <c r="R9792">
        <v>660</v>
      </c>
    </row>
    <row r="9793" spans="1:18" ht="15.6">
      <c r="A9793" s="2" t="s">
        <v>514</v>
      </c>
      <c r="B9793" s="17" t="s">
        <v>5</v>
      </c>
      <c r="C9793" s="17">
        <v>12</v>
      </c>
      <c r="D9793">
        <v>10</v>
      </c>
      <c r="E9793" s="52" t="str">
        <f t="shared" si="453"/>
        <v>B</v>
      </c>
      <c r="F9793" s="17">
        <v>11</v>
      </c>
      <c r="G9793">
        <v>5</v>
      </c>
      <c r="H9793">
        <v>32</v>
      </c>
      <c r="I9793" s="12">
        <v>2308.3551000000002</v>
      </c>
      <c r="J9793" s="12">
        <v>2</v>
      </c>
      <c r="K9793" s="12">
        <v>1</v>
      </c>
      <c r="L9793" s="12">
        <v>1</v>
      </c>
      <c r="M9793" s="12">
        <v>0</v>
      </c>
      <c r="N9793" s="13" t="str">
        <f t="shared" si="452"/>
        <v>Go</v>
      </c>
      <c r="O9793" t="str">
        <f t="shared" si="454"/>
        <v>0</v>
      </c>
      <c r="P9793" t="s">
        <v>78</v>
      </c>
      <c r="Q9793" t="s">
        <v>17</v>
      </c>
      <c r="R9793">
        <v>660</v>
      </c>
    </row>
    <row r="9794" spans="1:18" ht="15.6">
      <c r="A9794" s="2" t="s">
        <v>514</v>
      </c>
      <c r="B9794" s="17" t="s">
        <v>5</v>
      </c>
      <c r="C9794" s="17">
        <v>12</v>
      </c>
      <c r="D9794">
        <v>10</v>
      </c>
      <c r="E9794" s="52" t="str">
        <f t="shared" si="453"/>
        <v>B</v>
      </c>
      <c r="F9794" s="17">
        <v>11</v>
      </c>
      <c r="G9794">
        <v>5</v>
      </c>
      <c r="H9794">
        <v>33</v>
      </c>
      <c r="I9794" s="12">
        <v>1947.6035999999999</v>
      </c>
      <c r="J9794" s="12">
        <v>1</v>
      </c>
      <c r="K9794" s="12">
        <v>1</v>
      </c>
      <c r="L9794" s="12">
        <v>1</v>
      </c>
      <c r="M9794" s="12">
        <v>0</v>
      </c>
      <c r="N9794" s="13" t="str">
        <f t="shared" si="452"/>
        <v>Go</v>
      </c>
      <c r="O9794" t="str">
        <f t="shared" si="454"/>
        <v>0</v>
      </c>
      <c r="P9794" t="s">
        <v>78</v>
      </c>
      <c r="Q9794" t="s">
        <v>17</v>
      </c>
      <c r="R9794">
        <v>660</v>
      </c>
    </row>
    <row r="9795" spans="1:18" ht="15.6">
      <c r="A9795" s="2" t="s">
        <v>514</v>
      </c>
      <c r="B9795" s="17" t="s">
        <v>5</v>
      </c>
      <c r="C9795" s="17">
        <v>12</v>
      </c>
      <c r="D9795">
        <v>10</v>
      </c>
      <c r="E9795" s="52" t="str">
        <f t="shared" si="453"/>
        <v>B</v>
      </c>
      <c r="F9795" s="17">
        <v>11</v>
      </c>
      <c r="G9795">
        <v>5</v>
      </c>
      <c r="H9795">
        <v>34</v>
      </c>
      <c r="I9795" s="12">
        <v>2643.0264999999999</v>
      </c>
      <c r="J9795" s="12">
        <v>1</v>
      </c>
      <c r="K9795" s="12">
        <v>1</v>
      </c>
      <c r="L9795" s="12">
        <v>1</v>
      </c>
      <c r="M9795" s="12">
        <v>0</v>
      </c>
      <c r="N9795" s="13" t="str">
        <f t="shared" si="452"/>
        <v>Go</v>
      </c>
      <c r="O9795" t="str">
        <f t="shared" si="454"/>
        <v>0</v>
      </c>
      <c r="P9795" t="s">
        <v>78</v>
      </c>
      <c r="Q9795" t="s">
        <v>17</v>
      </c>
      <c r="R9795">
        <v>660</v>
      </c>
    </row>
    <row r="9796" spans="1:18" ht="15.6">
      <c r="A9796" s="2" t="s">
        <v>514</v>
      </c>
      <c r="B9796" s="17" t="s">
        <v>5</v>
      </c>
      <c r="C9796" s="17">
        <v>12</v>
      </c>
      <c r="D9796">
        <v>10</v>
      </c>
      <c r="E9796" s="52" t="str">
        <f t="shared" si="453"/>
        <v>B</v>
      </c>
      <c r="F9796" s="17">
        <v>11</v>
      </c>
      <c r="G9796">
        <v>5</v>
      </c>
      <c r="H9796">
        <v>35</v>
      </c>
      <c r="I9796" s="12">
        <v>1561.221</v>
      </c>
      <c r="J9796" s="12">
        <v>3</v>
      </c>
      <c r="K9796" s="12">
        <v>1</v>
      </c>
      <c r="L9796" s="12">
        <v>1</v>
      </c>
      <c r="M9796" s="12">
        <v>0</v>
      </c>
      <c r="N9796" s="13" t="str">
        <f t="shared" si="452"/>
        <v>Go</v>
      </c>
      <c r="O9796" t="str">
        <f t="shared" si="454"/>
        <v>0</v>
      </c>
      <c r="P9796" t="s">
        <v>78</v>
      </c>
      <c r="Q9796" t="s">
        <v>17</v>
      </c>
      <c r="R9796">
        <v>660</v>
      </c>
    </row>
    <row r="9797" spans="1:18" ht="15.6">
      <c r="A9797" s="2" t="s">
        <v>514</v>
      </c>
      <c r="B9797" s="17" t="s">
        <v>5</v>
      </c>
      <c r="C9797" s="17">
        <v>12</v>
      </c>
      <c r="D9797">
        <v>10</v>
      </c>
      <c r="E9797" s="52" t="str">
        <f t="shared" si="453"/>
        <v>B</v>
      </c>
      <c r="F9797" s="17">
        <v>11</v>
      </c>
      <c r="G9797">
        <v>5</v>
      </c>
      <c r="H9797">
        <v>36</v>
      </c>
      <c r="I9797" s="12">
        <v>2205.0428000000002</v>
      </c>
      <c r="J9797" s="12">
        <v>0</v>
      </c>
      <c r="K9797" s="12">
        <v>1</v>
      </c>
      <c r="L9797" s="12">
        <v>1</v>
      </c>
      <c r="M9797" s="12">
        <v>1</v>
      </c>
      <c r="N9797" s="13" t="str">
        <f t="shared" si="452"/>
        <v>NoGo</v>
      </c>
      <c r="O9797" t="str">
        <f t="shared" si="454"/>
        <v>0</v>
      </c>
      <c r="P9797" t="s">
        <v>78</v>
      </c>
      <c r="Q9797" t="s">
        <v>17</v>
      </c>
      <c r="R9797">
        <v>660</v>
      </c>
    </row>
    <row r="9798" spans="1:18" ht="15.6">
      <c r="A9798" s="2" t="s">
        <v>514</v>
      </c>
      <c r="B9798" s="17" t="s">
        <v>5</v>
      </c>
      <c r="C9798" s="17">
        <v>12</v>
      </c>
      <c r="D9798">
        <v>10</v>
      </c>
      <c r="E9798" s="52" t="str">
        <f t="shared" si="453"/>
        <v>B</v>
      </c>
      <c r="F9798" s="17">
        <v>11</v>
      </c>
      <c r="G9798">
        <v>5</v>
      </c>
      <c r="H9798">
        <v>37</v>
      </c>
      <c r="I9798" s="12">
        <v>4390.0794999999998</v>
      </c>
      <c r="J9798" s="12">
        <v>1</v>
      </c>
      <c r="K9798" s="12">
        <v>0</v>
      </c>
      <c r="L9798" s="12">
        <v>1</v>
      </c>
      <c r="M9798" s="12">
        <v>1</v>
      </c>
      <c r="N9798" s="13" t="str">
        <f t="shared" si="452"/>
        <v>NoGo</v>
      </c>
      <c r="O9798" t="str">
        <f t="shared" si="454"/>
        <v>1</v>
      </c>
      <c r="P9798" t="s">
        <v>78</v>
      </c>
      <c r="Q9798" t="s">
        <v>17</v>
      </c>
      <c r="R9798">
        <v>660</v>
      </c>
    </row>
    <row r="9799" spans="1:18" ht="15.6">
      <c r="A9799" s="2" t="s">
        <v>514</v>
      </c>
      <c r="B9799" s="17" t="s">
        <v>5</v>
      </c>
      <c r="C9799" s="17">
        <v>12</v>
      </c>
      <c r="D9799">
        <v>10</v>
      </c>
      <c r="E9799" s="52" t="str">
        <f t="shared" si="453"/>
        <v>B</v>
      </c>
      <c r="F9799" s="17">
        <v>11</v>
      </c>
      <c r="G9799">
        <v>5</v>
      </c>
      <c r="H9799">
        <v>38</v>
      </c>
      <c r="I9799" s="12">
        <v>3235.0817000000002</v>
      </c>
      <c r="J9799" s="12">
        <v>4</v>
      </c>
      <c r="K9799" s="12">
        <v>1</v>
      </c>
      <c r="L9799" s="12">
        <v>1</v>
      </c>
      <c r="M9799" s="12">
        <v>0</v>
      </c>
      <c r="N9799" s="13" t="str">
        <f t="shared" si="452"/>
        <v>Go</v>
      </c>
      <c r="O9799" t="str">
        <f t="shared" si="454"/>
        <v>0</v>
      </c>
      <c r="P9799" t="s">
        <v>78</v>
      </c>
      <c r="Q9799" t="s">
        <v>17</v>
      </c>
      <c r="R9799">
        <v>660</v>
      </c>
    </row>
    <row r="9800" spans="1:18" ht="15.6">
      <c r="A9800" s="2" t="s">
        <v>514</v>
      </c>
      <c r="B9800" s="17" t="s">
        <v>5</v>
      </c>
      <c r="C9800" s="17">
        <v>12</v>
      </c>
      <c r="D9800">
        <v>10</v>
      </c>
      <c r="E9800" s="52" t="str">
        <f t="shared" si="453"/>
        <v>B</v>
      </c>
      <c r="F9800" s="17">
        <v>11</v>
      </c>
      <c r="G9800">
        <v>5</v>
      </c>
      <c r="H9800">
        <v>39</v>
      </c>
      <c r="I9800" s="12">
        <v>3389.7393999999999</v>
      </c>
      <c r="J9800" s="12">
        <v>1</v>
      </c>
      <c r="K9800" s="12">
        <v>1</v>
      </c>
      <c r="L9800" s="12">
        <v>1</v>
      </c>
      <c r="M9800" s="12">
        <v>0</v>
      </c>
      <c r="N9800" s="13" t="str">
        <f t="shared" si="452"/>
        <v>Go</v>
      </c>
      <c r="O9800" t="str">
        <f t="shared" si="454"/>
        <v>0</v>
      </c>
      <c r="P9800" t="s">
        <v>78</v>
      </c>
      <c r="Q9800" t="s">
        <v>17</v>
      </c>
      <c r="R9800">
        <v>660</v>
      </c>
    </row>
    <row r="9801" spans="1:18" ht="15.6">
      <c r="A9801" s="2" t="s">
        <v>514</v>
      </c>
      <c r="B9801" s="17" t="s">
        <v>5</v>
      </c>
      <c r="C9801" s="17">
        <v>12</v>
      </c>
      <c r="D9801">
        <v>10</v>
      </c>
      <c r="E9801" s="52" t="str">
        <f t="shared" si="453"/>
        <v>B</v>
      </c>
      <c r="F9801" s="17">
        <v>11</v>
      </c>
      <c r="G9801">
        <v>5</v>
      </c>
      <c r="H9801">
        <v>40</v>
      </c>
      <c r="I9801" s="12">
        <v>3389.5196000000001</v>
      </c>
      <c r="J9801" s="12">
        <v>2</v>
      </c>
      <c r="K9801" s="12">
        <v>1</v>
      </c>
      <c r="L9801" s="12">
        <v>1</v>
      </c>
      <c r="M9801" s="12">
        <v>0</v>
      </c>
      <c r="N9801" s="13" t="str">
        <f t="shared" si="452"/>
        <v>Go</v>
      </c>
      <c r="O9801" t="str">
        <f t="shared" si="454"/>
        <v>0</v>
      </c>
      <c r="P9801" t="s">
        <v>78</v>
      </c>
      <c r="Q9801" t="s">
        <v>17</v>
      </c>
      <c r="R9801">
        <v>660</v>
      </c>
    </row>
    <row r="9802" spans="1:18" ht="15.6">
      <c r="A9802" s="1" t="s">
        <v>623</v>
      </c>
      <c r="B9802" t="s">
        <v>11</v>
      </c>
      <c r="C9802">
        <v>15</v>
      </c>
      <c r="D9802">
        <v>1</v>
      </c>
      <c r="E9802" s="52" t="str">
        <f t="shared" si="453"/>
        <v>H</v>
      </c>
      <c r="F9802">
        <v>4</v>
      </c>
      <c r="G9802">
        <v>1</v>
      </c>
      <c r="H9802">
        <v>2</v>
      </c>
      <c r="I9802" s="12" t="s">
        <v>3021</v>
      </c>
      <c r="J9802" s="12">
        <v>5</v>
      </c>
      <c r="K9802" s="12">
        <v>1</v>
      </c>
      <c r="L9802" s="12">
        <v>1</v>
      </c>
      <c r="M9802" s="12">
        <v>0</v>
      </c>
      <c r="N9802" s="13" t="str">
        <f t="shared" si="452"/>
        <v>Go</v>
      </c>
      <c r="O9802" t="str">
        <f t="shared" si="454"/>
        <v>0</v>
      </c>
      <c r="P9802" t="s">
        <v>78</v>
      </c>
      <c r="Q9802" t="s">
        <v>17</v>
      </c>
      <c r="R9802">
        <v>660</v>
      </c>
    </row>
    <row r="9803" spans="1:18" ht="15.6">
      <c r="A9803" s="1" t="s">
        <v>623</v>
      </c>
      <c r="B9803" t="s">
        <v>11</v>
      </c>
      <c r="C9803">
        <v>15</v>
      </c>
      <c r="D9803">
        <v>1</v>
      </c>
      <c r="E9803" s="52" t="str">
        <f t="shared" si="453"/>
        <v>H</v>
      </c>
      <c r="F9803">
        <v>4</v>
      </c>
      <c r="G9803">
        <v>1</v>
      </c>
      <c r="H9803">
        <v>3</v>
      </c>
      <c r="I9803" s="12" t="s">
        <v>3022</v>
      </c>
      <c r="J9803" s="12">
        <v>1</v>
      </c>
      <c r="K9803" s="12">
        <v>1</v>
      </c>
      <c r="L9803" s="12">
        <v>1</v>
      </c>
      <c r="M9803" s="12">
        <v>0</v>
      </c>
      <c r="N9803" s="13" t="str">
        <f t="shared" si="452"/>
        <v>Go</v>
      </c>
      <c r="O9803" t="str">
        <f t="shared" si="454"/>
        <v>0</v>
      </c>
      <c r="P9803" t="s">
        <v>78</v>
      </c>
      <c r="Q9803" t="s">
        <v>17</v>
      </c>
      <c r="R9803">
        <v>660</v>
      </c>
    </row>
    <row r="9804" spans="1:18" ht="15.6">
      <c r="A9804" s="1" t="s">
        <v>623</v>
      </c>
      <c r="B9804" t="s">
        <v>11</v>
      </c>
      <c r="C9804">
        <v>15</v>
      </c>
      <c r="D9804">
        <v>1</v>
      </c>
      <c r="E9804" s="52" t="str">
        <f t="shared" si="453"/>
        <v>H</v>
      </c>
      <c r="F9804">
        <v>4</v>
      </c>
      <c r="G9804">
        <v>1</v>
      </c>
      <c r="H9804">
        <v>4</v>
      </c>
      <c r="I9804" s="12" t="s">
        <v>3023</v>
      </c>
      <c r="J9804" s="12">
        <v>1</v>
      </c>
      <c r="K9804" s="12">
        <v>1</v>
      </c>
      <c r="L9804" s="12">
        <v>1</v>
      </c>
      <c r="M9804" s="12">
        <v>0</v>
      </c>
      <c r="N9804" s="13" t="str">
        <f t="shared" si="452"/>
        <v>Go</v>
      </c>
      <c r="O9804" t="str">
        <f t="shared" si="454"/>
        <v>0</v>
      </c>
      <c r="P9804" t="s">
        <v>78</v>
      </c>
      <c r="Q9804" t="s">
        <v>17</v>
      </c>
      <c r="R9804">
        <v>660</v>
      </c>
    </row>
    <row r="9805" spans="1:18" ht="15.6">
      <c r="A9805" s="1" t="s">
        <v>623</v>
      </c>
      <c r="B9805" t="s">
        <v>11</v>
      </c>
      <c r="C9805">
        <v>15</v>
      </c>
      <c r="D9805">
        <v>1</v>
      </c>
      <c r="E9805" s="52" t="str">
        <f t="shared" si="453"/>
        <v>H</v>
      </c>
      <c r="F9805">
        <v>4</v>
      </c>
      <c r="G9805">
        <v>1</v>
      </c>
      <c r="H9805">
        <v>6</v>
      </c>
      <c r="I9805" s="12" t="s">
        <v>3025</v>
      </c>
      <c r="J9805" s="12">
        <v>1</v>
      </c>
      <c r="K9805" s="12">
        <v>1</v>
      </c>
      <c r="L9805" s="12">
        <v>1</v>
      </c>
      <c r="M9805" s="12">
        <v>0</v>
      </c>
      <c r="N9805" s="13" t="str">
        <f t="shared" si="452"/>
        <v>Go</v>
      </c>
      <c r="O9805" t="str">
        <f t="shared" si="454"/>
        <v>0</v>
      </c>
      <c r="P9805" t="s">
        <v>78</v>
      </c>
      <c r="Q9805" t="s">
        <v>17</v>
      </c>
      <c r="R9805">
        <v>660</v>
      </c>
    </row>
    <row r="9806" spans="1:18" ht="15.6">
      <c r="A9806" s="1" t="s">
        <v>623</v>
      </c>
      <c r="B9806" t="s">
        <v>11</v>
      </c>
      <c r="C9806">
        <v>15</v>
      </c>
      <c r="D9806">
        <v>1</v>
      </c>
      <c r="E9806" s="52" t="str">
        <f t="shared" si="453"/>
        <v>H</v>
      </c>
      <c r="F9806">
        <v>4</v>
      </c>
      <c r="G9806">
        <v>1</v>
      </c>
      <c r="H9806">
        <v>7</v>
      </c>
      <c r="I9806" s="12" t="s">
        <v>3026</v>
      </c>
      <c r="J9806" s="12">
        <v>1</v>
      </c>
      <c r="K9806" s="12">
        <v>1</v>
      </c>
      <c r="L9806" s="12">
        <v>1</v>
      </c>
      <c r="M9806" s="12">
        <v>0</v>
      </c>
      <c r="N9806" s="13" t="str">
        <f t="shared" si="452"/>
        <v>Go</v>
      </c>
      <c r="O9806" t="str">
        <f t="shared" si="454"/>
        <v>0</v>
      </c>
      <c r="P9806" t="s">
        <v>78</v>
      </c>
      <c r="Q9806" t="s">
        <v>17</v>
      </c>
      <c r="R9806">
        <v>660</v>
      </c>
    </row>
    <row r="9807" spans="1:18" ht="15.6">
      <c r="A9807" s="1" t="s">
        <v>623</v>
      </c>
      <c r="B9807" t="s">
        <v>11</v>
      </c>
      <c r="C9807">
        <v>15</v>
      </c>
      <c r="D9807">
        <v>1</v>
      </c>
      <c r="E9807" s="52" t="str">
        <f t="shared" si="453"/>
        <v>H</v>
      </c>
      <c r="F9807">
        <v>4</v>
      </c>
      <c r="G9807">
        <v>1</v>
      </c>
      <c r="H9807">
        <v>8</v>
      </c>
      <c r="I9807" s="12" t="s">
        <v>3027</v>
      </c>
      <c r="J9807" s="12">
        <v>1</v>
      </c>
      <c r="K9807" s="12">
        <v>1</v>
      </c>
      <c r="L9807" s="12">
        <v>1</v>
      </c>
      <c r="M9807" s="12">
        <v>0</v>
      </c>
      <c r="N9807" s="13" t="str">
        <f t="shared" si="452"/>
        <v>Go</v>
      </c>
      <c r="O9807" t="str">
        <f t="shared" si="454"/>
        <v>0</v>
      </c>
      <c r="P9807" t="s">
        <v>78</v>
      </c>
      <c r="Q9807" t="s">
        <v>17</v>
      </c>
      <c r="R9807">
        <v>660</v>
      </c>
    </row>
    <row r="9808" spans="1:18" ht="15.6">
      <c r="A9808" s="1" t="s">
        <v>623</v>
      </c>
      <c r="B9808" t="s">
        <v>11</v>
      </c>
      <c r="C9808">
        <v>15</v>
      </c>
      <c r="D9808">
        <v>1</v>
      </c>
      <c r="E9808" s="52" t="str">
        <f t="shared" si="453"/>
        <v>H</v>
      </c>
      <c r="F9808">
        <v>4</v>
      </c>
      <c r="G9808">
        <v>1</v>
      </c>
      <c r="H9808">
        <v>9</v>
      </c>
      <c r="I9808" s="12" t="s">
        <v>3028</v>
      </c>
      <c r="J9808" s="12">
        <v>11</v>
      </c>
      <c r="K9808" s="12">
        <v>1</v>
      </c>
      <c r="L9808" s="12">
        <v>1</v>
      </c>
      <c r="M9808" s="12">
        <v>0</v>
      </c>
      <c r="N9808" s="13" t="str">
        <f t="shared" si="452"/>
        <v>Go</v>
      </c>
      <c r="O9808" t="str">
        <f t="shared" si="454"/>
        <v>0</v>
      </c>
      <c r="P9808" t="s">
        <v>78</v>
      </c>
      <c r="Q9808" t="s">
        <v>17</v>
      </c>
      <c r="R9808">
        <v>660</v>
      </c>
    </row>
    <row r="9809" spans="1:18" ht="15.6">
      <c r="A9809" s="1" t="s">
        <v>623</v>
      </c>
      <c r="B9809" t="s">
        <v>11</v>
      </c>
      <c r="C9809">
        <v>15</v>
      </c>
      <c r="D9809">
        <v>1</v>
      </c>
      <c r="E9809" s="52" t="str">
        <f t="shared" si="453"/>
        <v>H</v>
      </c>
      <c r="F9809">
        <v>4</v>
      </c>
      <c r="G9809">
        <v>1</v>
      </c>
      <c r="H9809">
        <v>10</v>
      </c>
      <c r="I9809" s="12" t="s">
        <v>3029</v>
      </c>
      <c r="J9809" s="12">
        <v>1</v>
      </c>
      <c r="K9809" s="12">
        <v>1</v>
      </c>
      <c r="L9809" s="12">
        <v>1</v>
      </c>
      <c r="M9809" s="12">
        <v>0</v>
      </c>
      <c r="N9809" s="13" t="str">
        <f t="shared" si="452"/>
        <v>Go</v>
      </c>
      <c r="O9809" t="str">
        <f t="shared" si="454"/>
        <v>0</v>
      </c>
      <c r="P9809" t="s">
        <v>78</v>
      </c>
      <c r="Q9809" t="s">
        <v>17</v>
      </c>
      <c r="R9809">
        <v>660</v>
      </c>
    </row>
    <row r="9810" spans="1:18" ht="15.6">
      <c r="A9810" s="1" t="s">
        <v>623</v>
      </c>
      <c r="B9810" t="s">
        <v>11</v>
      </c>
      <c r="C9810">
        <v>15</v>
      </c>
      <c r="D9810">
        <v>1</v>
      </c>
      <c r="E9810" s="52" t="str">
        <f t="shared" si="453"/>
        <v>H</v>
      </c>
      <c r="F9810">
        <v>4</v>
      </c>
      <c r="G9810">
        <v>1</v>
      </c>
      <c r="H9810">
        <v>12</v>
      </c>
      <c r="I9810" s="12" t="s">
        <v>3031</v>
      </c>
      <c r="J9810" s="12">
        <v>1</v>
      </c>
      <c r="K9810" s="12">
        <v>1</v>
      </c>
      <c r="L9810" s="12">
        <v>1</v>
      </c>
      <c r="M9810" s="12">
        <v>0</v>
      </c>
      <c r="N9810" s="13" t="str">
        <f t="shared" si="452"/>
        <v>Go</v>
      </c>
      <c r="O9810" t="str">
        <f t="shared" si="454"/>
        <v>0</v>
      </c>
      <c r="P9810" t="s">
        <v>78</v>
      </c>
      <c r="Q9810" t="s">
        <v>17</v>
      </c>
      <c r="R9810">
        <v>660</v>
      </c>
    </row>
    <row r="9811" spans="1:18" ht="15.6">
      <c r="A9811" s="1" t="s">
        <v>623</v>
      </c>
      <c r="B9811" t="s">
        <v>11</v>
      </c>
      <c r="C9811">
        <v>15</v>
      </c>
      <c r="D9811">
        <v>1</v>
      </c>
      <c r="E9811" s="52" t="str">
        <f t="shared" si="453"/>
        <v>H</v>
      </c>
      <c r="F9811">
        <v>4</v>
      </c>
      <c r="G9811">
        <v>1</v>
      </c>
      <c r="H9811">
        <v>14</v>
      </c>
      <c r="I9811" s="12" t="s">
        <v>3033</v>
      </c>
      <c r="J9811" s="12">
        <v>1</v>
      </c>
      <c r="K9811" s="12">
        <v>1</v>
      </c>
      <c r="L9811" s="12">
        <v>1</v>
      </c>
      <c r="M9811" s="12">
        <v>0</v>
      </c>
      <c r="N9811" s="13" t="str">
        <f t="shared" si="452"/>
        <v>Go</v>
      </c>
      <c r="O9811" t="str">
        <f t="shared" si="454"/>
        <v>0</v>
      </c>
      <c r="P9811" t="s">
        <v>78</v>
      </c>
      <c r="Q9811" t="s">
        <v>17</v>
      </c>
      <c r="R9811">
        <v>660</v>
      </c>
    </row>
    <row r="9812" spans="1:18" ht="15.6">
      <c r="A9812" s="1" t="s">
        <v>623</v>
      </c>
      <c r="B9812" t="s">
        <v>11</v>
      </c>
      <c r="C9812">
        <v>15</v>
      </c>
      <c r="D9812">
        <v>1</v>
      </c>
      <c r="E9812" s="52" t="str">
        <f t="shared" si="453"/>
        <v>H</v>
      </c>
      <c r="F9812">
        <v>4</v>
      </c>
      <c r="G9812">
        <v>1</v>
      </c>
      <c r="H9812">
        <v>15</v>
      </c>
      <c r="I9812" s="12" t="s">
        <v>3034</v>
      </c>
      <c r="J9812" s="12">
        <v>1</v>
      </c>
      <c r="K9812" s="12">
        <v>1</v>
      </c>
      <c r="L9812" s="12">
        <v>1</v>
      </c>
      <c r="M9812" s="12">
        <v>0</v>
      </c>
      <c r="N9812" s="13" t="str">
        <f t="shared" si="452"/>
        <v>Go</v>
      </c>
      <c r="O9812" t="str">
        <f t="shared" si="454"/>
        <v>0</v>
      </c>
      <c r="P9812" t="s">
        <v>78</v>
      </c>
      <c r="Q9812" t="s">
        <v>17</v>
      </c>
      <c r="R9812">
        <v>660</v>
      </c>
    </row>
    <row r="9813" spans="1:18" ht="15.6">
      <c r="A9813" s="1" t="s">
        <v>623</v>
      </c>
      <c r="B9813" t="s">
        <v>11</v>
      </c>
      <c r="C9813">
        <v>15</v>
      </c>
      <c r="D9813">
        <v>1</v>
      </c>
      <c r="E9813" s="52" t="str">
        <f t="shared" si="453"/>
        <v>H</v>
      </c>
      <c r="F9813">
        <v>4</v>
      </c>
      <c r="G9813">
        <v>1</v>
      </c>
      <c r="H9813">
        <v>16</v>
      </c>
      <c r="I9813" s="12" t="s">
        <v>3035</v>
      </c>
      <c r="J9813" s="12">
        <v>1</v>
      </c>
      <c r="K9813" s="12">
        <v>1</v>
      </c>
      <c r="L9813" s="12">
        <v>1</v>
      </c>
      <c r="M9813" s="12">
        <v>0</v>
      </c>
      <c r="N9813" s="13" t="str">
        <f t="shared" si="452"/>
        <v>Go</v>
      </c>
      <c r="O9813" t="str">
        <f t="shared" si="454"/>
        <v>0</v>
      </c>
      <c r="P9813" t="s">
        <v>78</v>
      </c>
      <c r="Q9813" t="s">
        <v>17</v>
      </c>
      <c r="R9813">
        <v>660</v>
      </c>
    </row>
    <row r="9814" spans="1:18" ht="15.6">
      <c r="A9814" s="1" t="s">
        <v>623</v>
      </c>
      <c r="B9814" t="s">
        <v>11</v>
      </c>
      <c r="C9814">
        <v>15</v>
      </c>
      <c r="D9814">
        <v>1</v>
      </c>
      <c r="E9814" s="52" t="str">
        <f t="shared" si="453"/>
        <v>H</v>
      </c>
      <c r="F9814">
        <v>4</v>
      </c>
      <c r="G9814">
        <v>1</v>
      </c>
      <c r="H9814">
        <v>17</v>
      </c>
      <c r="I9814" s="12" t="s">
        <v>3036</v>
      </c>
      <c r="J9814" s="12">
        <v>1</v>
      </c>
      <c r="K9814" s="12">
        <v>1</v>
      </c>
      <c r="L9814" s="12">
        <v>1</v>
      </c>
      <c r="M9814" s="12">
        <v>0</v>
      </c>
      <c r="N9814" s="13" t="str">
        <f t="shared" si="452"/>
        <v>Go</v>
      </c>
      <c r="O9814" t="str">
        <f t="shared" si="454"/>
        <v>0</v>
      </c>
      <c r="P9814" t="s">
        <v>78</v>
      </c>
      <c r="Q9814" t="s">
        <v>17</v>
      </c>
      <c r="R9814">
        <v>660</v>
      </c>
    </row>
    <row r="9815" spans="1:18" ht="15.6">
      <c r="A9815" s="1" t="s">
        <v>623</v>
      </c>
      <c r="B9815" t="s">
        <v>11</v>
      </c>
      <c r="C9815">
        <v>15</v>
      </c>
      <c r="D9815">
        <v>1</v>
      </c>
      <c r="E9815" s="52" t="str">
        <f t="shared" si="453"/>
        <v>H</v>
      </c>
      <c r="F9815">
        <v>4</v>
      </c>
      <c r="G9815">
        <v>1</v>
      </c>
      <c r="H9815">
        <v>18</v>
      </c>
      <c r="I9815" s="12" t="s">
        <v>3037</v>
      </c>
      <c r="J9815" s="12">
        <v>2</v>
      </c>
      <c r="K9815" s="12">
        <v>1</v>
      </c>
      <c r="L9815" s="12">
        <v>1</v>
      </c>
      <c r="M9815" s="12">
        <v>0</v>
      </c>
      <c r="N9815" s="13" t="str">
        <f t="shared" si="452"/>
        <v>Go</v>
      </c>
      <c r="O9815" t="str">
        <f t="shared" si="454"/>
        <v>0</v>
      </c>
      <c r="P9815" t="s">
        <v>78</v>
      </c>
      <c r="Q9815" t="s">
        <v>17</v>
      </c>
      <c r="R9815">
        <v>660</v>
      </c>
    </row>
    <row r="9816" spans="1:18" ht="15.6">
      <c r="A9816" s="1" t="s">
        <v>623</v>
      </c>
      <c r="B9816" t="s">
        <v>11</v>
      </c>
      <c r="C9816">
        <v>15</v>
      </c>
      <c r="D9816">
        <v>1</v>
      </c>
      <c r="E9816" s="52" t="str">
        <f t="shared" si="453"/>
        <v>H</v>
      </c>
      <c r="F9816">
        <v>4</v>
      </c>
      <c r="G9816">
        <v>1</v>
      </c>
      <c r="H9816">
        <v>19</v>
      </c>
      <c r="I9816" s="12" t="s">
        <v>3038</v>
      </c>
      <c r="J9816" s="12">
        <v>3</v>
      </c>
      <c r="K9816" s="12">
        <v>1</v>
      </c>
      <c r="L9816" s="12">
        <v>1</v>
      </c>
      <c r="M9816" s="12">
        <v>0</v>
      </c>
      <c r="N9816" s="13" t="str">
        <f t="shared" si="452"/>
        <v>Go</v>
      </c>
      <c r="O9816" t="str">
        <f t="shared" si="454"/>
        <v>0</v>
      </c>
      <c r="P9816" t="s">
        <v>78</v>
      </c>
      <c r="Q9816" t="s">
        <v>17</v>
      </c>
      <c r="R9816">
        <v>660</v>
      </c>
    </row>
    <row r="9817" spans="1:18" ht="15.6">
      <c r="A9817" s="1" t="s">
        <v>623</v>
      </c>
      <c r="B9817" t="s">
        <v>11</v>
      </c>
      <c r="C9817">
        <v>15</v>
      </c>
      <c r="D9817">
        <v>1</v>
      </c>
      <c r="E9817" s="52" t="str">
        <f t="shared" si="453"/>
        <v>H</v>
      </c>
      <c r="F9817">
        <v>4</v>
      </c>
      <c r="G9817">
        <v>1</v>
      </c>
      <c r="H9817">
        <v>22</v>
      </c>
      <c r="I9817" s="12" t="s">
        <v>3041</v>
      </c>
      <c r="J9817" s="12">
        <v>1</v>
      </c>
      <c r="K9817" s="12">
        <v>1</v>
      </c>
      <c r="L9817" s="12">
        <v>1</v>
      </c>
      <c r="M9817" s="12">
        <v>0</v>
      </c>
      <c r="N9817" s="13" t="str">
        <f t="shared" si="452"/>
        <v>Go</v>
      </c>
      <c r="O9817" t="str">
        <f t="shared" si="454"/>
        <v>0</v>
      </c>
      <c r="P9817" t="s">
        <v>78</v>
      </c>
      <c r="Q9817" t="s">
        <v>17</v>
      </c>
      <c r="R9817">
        <v>660</v>
      </c>
    </row>
    <row r="9818" spans="1:18" ht="15.6">
      <c r="A9818" s="1" t="s">
        <v>623</v>
      </c>
      <c r="B9818" t="s">
        <v>11</v>
      </c>
      <c r="C9818">
        <v>15</v>
      </c>
      <c r="D9818">
        <v>1</v>
      </c>
      <c r="E9818" s="52" t="str">
        <f t="shared" si="453"/>
        <v>H</v>
      </c>
      <c r="F9818">
        <v>4</v>
      </c>
      <c r="G9818">
        <v>1</v>
      </c>
      <c r="H9818">
        <v>23</v>
      </c>
      <c r="I9818" s="12" t="s">
        <v>3042</v>
      </c>
      <c r="J9818" s="12">
        <v>1</v>
      </c>
      <c r="K9818" s="12">
        <v>1</v>
      </c>
      <c r="L9818" s="12">
        <v>1</v>
      </c>
      <c r="M9818" s="12">
        <v>0</v>
      </c>
      <c r="N9818" s="13" t="str">
        <f t="shared" ref="N9818:N9881" si="455">IF(M9818=0,"Go","NoGo")</f>
        <v>Go</v>
      </c>
      <c r="O9818" t="str">
        <f t="shared" si="454"/>
        <v>0</v>
      </c>
      <c r="P9818" t="s">
        <v>78</v>
      </c>
      <c r="Q9818" t="s">
        <v>17</v>
      </c>
      <c r="R9818">
        <v>660</v>
      </c>
    </row>
    <row r="9819" spans="1:18" ht="15.6">
      <c r="A9819" s="1" t="s">
        <v>623</v>
      </c>
      <c r="B9819" t="s">
        <v>11</v>
      </c>
      <c r="C9819">
        <v>15</v>
      </c>
      <c r="D9819">
        <v>1</v>
      </c>
      <c r="E9819" s="52" t="str">
        <f t="shared" si="453"/>
        <v>H</v>
      </c>
      <c r="F9819">
        <v>4</v>
      </c>
      <c r="G9819">
        <v>1</v>
      </c>
      <c r="H9819">
        <v>24</v>
      </c>
      <c r="I9819" s="12" t="s">
        <v>3043</v>
      </c>
      <c r="J9819" s="12">
        <v>1</v>
      </c>
      <c r="K9819" s="12">
        <v>1</v>
      </c>
      <c r="L9819" s="12">
        <v>1</v>
      </c>
      <c r="M9819" s="12">
        <v>0</v>
      </c>
      <c r="N9819" s="13" t="str">
        <f t="shared" si="455"/>
        <v>Go</v>
      </c>
      <c r="O9819" t="str">
        <f t="shared" si="454"/>
        <v>0</v>
      </c>
      <c r="P9819" t="s">
        <v>78</v>
      </c>
      <c r="Q9819" t="s">
        <v>17</v>
      </c>
      <c r="R9819">
        <v>660</v>
      </c>
    </row>
    <row r="9820" spans="1:18" ht="15.6">
      <c r="A9820" s="1" t="s">
        <v>623</v>
      </c>
      <c r="B9820" t="s">
        <v>11</v>
      </c>
      <c r="C9820">
        <v>15</v>
      </c>
      <c r="D9820">
        <v>1</v>
      </c>
      <c r="E9820" s="52" t="str">
        <f t="shared" si="453"/>
        <v>H</v>
      </c>
      <c r="F9820">
        <v>4</v>
      </c>
      <c r="G9820">
        <v>1</v>
      </c>
      <c r="H9820">
        <v>25</v>
      </c>
      <c r="I9820" s="12" t="s">
        <v>3044</v>
      </c>
      <c r="J9820" s="12">
        <v>1</v>
      </c>
      <c r="K9820" s="12">
        <v>1</v>
      </c>
      <c r="L9820" s="12">
        <v>1</v>
      </c>
      <c r="M9820" s="12">
        <v>0</v>
      </c>
      <c r="N9820" s="13" t="str">
        <f t="shared" si="455"/>
        <v>Go</v>
      </c>
      <c r="O9820" t="str">
        <f t="shared" si="454"/>
        <v>0</v>
      </c>
      <c r="P9820" t="s">
        <v>78</v>
      </c>
      <c r="Q9820" t="s">
        <v>17</v>
      </c>
      <c r="R9820">
        <v>660</v>
      </c>
    </row>
    <row r="9821" spans="1:18" ht="15.6">
      <c r="A9821" s="1" t="s">
        <v>623</v>
      </c>
      <c r="B9821" t="s">
        <v>11</v>
      </c>
      <c r="C9821">
        <v>15</v>
      </c>
      <c r="D9821">
        <v>1</v>
      </c>
      <c r="E9821" s="52" t="str">
        <f t="shared" si="453"/>
        <v>H</v>
      </c>
      <c r="F9821">
        <v>4</v>
      </c>
      <c r="G9821">
        <v>1</v>
      </c>
      <c r="H9821">
        <v>27</v>
      </c>
      <c r="I9821" s="12" t="s">
        <v>3046</v>
      </c>
      <c r="J9821" s="12">
        <v>1</v>
      </c>
      <c r="K9821" s="12">
        <v>1</v>
      </c>
      <c r="L9821" s="12">
        <v>1</v>
      </c>
      <c r="M9821" s="12">
        <v>0</v>
      </c>
      <c r="N9821" s="13" t="str">
        <f t="shared" si="455"/>
        <v>Go</v>
      </c>
      <c r="O9821" t="str">
        <f t="shared" si="454"/>
        <v>0</v>
      </c>
      <c r="P9821" t="s">
        <v>78</v>
      </c>
      <c r="Q9821" t="s">
        <v>17</v>
      </c>
      <c r="R9821">
        <v>660</v>
      </c>
    </row>
    <row r="9822" spans="1:18" ht="15.6">
      <c r="A9822" s="1" t="s">
        <v>623</v>
      </c>
      <c r="B9822" t="s">
        <v>11</v>
      </c>
      <c r="C9822">
        <v>15</v>
      </c>
      <c r="D9822">
        <v>1</v>
      </c>
      <c r="E9822" s="52" t="str">
        <f t="shared" si="453"/>
        <v>H</v>
      </c>
      <c r="F9822">
        <v>4</v>
      </c>
      <c r="G9822">
        <v>1</v>
      </c>
      <c r="H9822">
        <v>28</v>
      </c>
      <c r="I9822" s="12" t="s">
        <v>3047</v>
      </c>
      <c r="J9822" s="12">
        <v>1</v>
      </c>
      <c r="K9822" s="12">
        <v>1</v>
      </c>
      <c r="L9822" s="12">
        <v>1</v>
      </c>
      <c r="M9822" s="12">
        <v>0</v>
      </c>
      <c r="N9822" s="13" t="str">
        <f t="shared" si="455"/>
        <v>Go</v>
      </c>
      <c r="O9822" t="str">
        <f t="shared" si="454"/>
        <v>0</v>
      </c>
      <c r="P9822" t="s">
        <v>78</v>
      </c>
      <c r="Q9822" t="s">
        <v>17</v>
      </c>
      <c r="R9822">
        <v>660</v>
      </c>
    </row>
    <row r="9823" spans="1:18" ht="15.6">
      <c r="A9823" s="1" t="s">
        <v>623</v>
      </c>
      <c r="B9823" t="s">
        <v>11</v>
      </c>
      <c r="C9823">
        <v>15</v>
      </c>
      <c r="D9823">
        <v>1</v>
      </c>
      <c r="E9823" s="52" t="str">
        <f t="shared" si="453"/>
        <v>H</v>
      </c>
      <c r="F9823">
        <v>4</v>
      </c>
      <c r="G9823">
        <v>1</v>
      </c>
      <c r="H9823">
        <v>30</v>
      </c>
      <c r="I9823" s="12" t="s">
        <v>3049</v>
      </c>
      <c r="J9823" s="12">
        <v>1</v>
      </c>
      <c r="K9823" s="12">
        <v>1</v>
      </c>
      <c r="L9823" s="12">
        <v>1</v>
      </c>
      <c r="M9823" s="12">
        <v>0</v>
      </c>
      <c r="N9823" s="13" t="str">
        <f t="shared" si="455"/>
        <v>Go</v>
      </c>
      <c r="O9823" t="str">
        <f t="shared" si="454"/>
        <v>0</v>
      </c>
      <c r="P9823" t="s">
        <v>78</v>
      </c>
      <c r="Q9823" t="s">
        <v>17</v>
      </c>
      <c r="R9823">
        <v>660</v>
      </c>
    </row>
    <row r="9824" spans="1:18" ht="15.6">
      <c r="A9824" s="1" t="s">
        <v>623</v>
      </c>
      <c r="B9824" t="s">
        <v>11</v>
      </c>
      <c r="C9824">
        <v>15</v>
      </c>
      <c r="D9824">
        <v>1</v>
      </c>
      <c r="E9824" s="52" t="str">
        <f t="shared" si="453"/>
        <v>H</v>
      </c>
      <c r="F9824">
        <v>4</v>
      </c>
      <c r="G9824">
        <v>1</v>
      </c>
      <c r="H9824">
        <v>31</v>
      </c>
      <c r="I9824" s="12" t="s">
        <v>3050</v>
      </c>
      <c r="J9824" s="12">
        <v>1</v>
      </c>
      <c r="K9824" s="12">
        <v>1</v>
      </c>
      <c r="L9824" s="12">
        <v>1</v>
      </c>
      <c r="M9824" s="12">
        <v>0</v>
      </c>
      <c r="N9824" s="13" t="str">
        <f t="shared" si="455"/>
        <v>Go</v>
      </c>
      <c r="O9824" t="str">
        <f t="shared" si="454"/>
        <v>0</v>
      </c>
      <c r="P9824" t="s">
        <v>78</v>
      </c>
      <c r="Q9824" t="s">
        <v>17</v>
      </c>
      <c r="R9824">
        <v>660</v>
      </c>
    </row>
    <row r="9825" spans="1:18" ht="15.6">
      <c r="A9825" s="1" t="s">
        <v>623</v>
      </c>
      <c r="B9825" t="s">
        <v>11</v>
      </c>
      <c r="C9825">
        <v>15</v>
      </c>
      <c r="D9825">
        <v>1</v>
      </c>
      <c r="E9825" s="52" t="str">
        <f t="shared" si="453"/>
        <v>H</v>
      </c>
      <c r="F9825">
        <v>4</v>
      </c>
      <c r="G9825">
        <v>1</v>
      </c>
      <c r="H9825">
        <v>32</v>
      </c>
      <c r="I9825" s="12" t="s">
        <v>3051</v>
      </c>
      <c r="J9825" s="12">
        <v>1</v>
      </c>
      <c r="K9825" s="12">
        <v>1</v>
      </c>
      <c r="L9825" s="12">
        <v>1</v>
      </c>
      <c r="M9825" s="12">
        <v>0</v>
      </c>
      <c r="N9825" s="13" t="str">
        <f t="shared" si="455"/>
        <v>Go</v>
      </c>
      <c r="O9825" t="str">
        <f t="shared" si="454"/>
        <v>0</v>
      </c>
      <c r="P9825" t="s">
        <v>78</v>
      </c>
      <c r="Q9825" t="s">
        <v>17</v>
      </c>
      <c r="R9825">
        <v>660</v>
      </c>
    </row>
    <row r="9826" spans="1:18" ht="15.6">
      <c r="A9826" s="1" t="s">
        <v>623</v>
      </c>
      <c r="B9826" t="s">
        <v>11</v>
      </c>
      <c r="C9826">
        <v>15</v>
      </c>
      <c r="D9826">
        <v>1</v>
      </c>
      <c r="E9826" s="52" t="str">
        <f t="shared" si="453"/>
        <v>H</v>
      </c>
      <c r="F9826">
        <v>4</v>
      </c>
      <c r="G9826">
        <v>1</v>
      </c>
      <c r="H9826">
        <v>33</v>
      </c>
      <c r="I9826" s="12" t="s">
        <v>3052</v>
      </c>
      <c r="J9826" s="12">
        <v>1</v>
      </c>
      <c r="K9826" s="12">
        <v>1</v>
      </c>
      <c r="L9826" s="12">
        <v>1</v>
      </c>
      <c r="M9826" s="12">
        <v>0</v>
      </c>
      <c r="N9826" s="13" t="str">
        <f t="shared" si="455"/>
        <v>Go</v>
      </c>
      <c r="O9826" t="str">
        <f t="shared" si="454"/>
        <v>0</v>
      </c>
      <c r="P9826" t="s">
        <v>78</v>
      </c>
      <c r="Q9826" t="s">
        <v>17</v>
      </c>
      <c r="R9826">
        <v>660</v>
      </c>
    </row>
    <row r="9827" spans="1:18" ht="15.6">
      <c r="A9827" s="1" t="s">
        <v>623</v>
      </c>
      <c r="B9827" t="s">
        <v>11</v>
      </c>
      <c r="C9827">
        <v>15</v>
      </c>
      <c r="D9827">
        <v>1</v>
      </c>
      <c r="E9827" s="52" t="str">
        <f t="shared" si="453"/>
        <v>H</v>
      </c>
      <c r="F9827">
        <v>4</v>
      </c>
      <c r="G9827">
        <v>1</v>
      </c>
      <c r="H9827">
        <v>35</v>
      </c>
      <c r="I9827" s="12" t="s">
        <v>3054</v>
      </c>
      <c r="J9827" s="12">
        <v>1</v>
      </c>
      <c r="K9827" s="12">
        <v>1</v>
      </c>
      <c r="L9827" s="12">
        <v>1</v>
      </c>
      <c r="M9827" s="12">
        <v>0</v>
      </c>
      <c r="N9827" s="13" t="str">
        <f t="shared" si="455"/>
        <v>Go</v>
      </c>
      <c r="O9827" t="str">
        <f t="shared" si="454"/>
        <v>0</v>
      </c>
      <c r="P9827" t="s">
        <v>78</v>
      </c>
      <c r="Q9827" t="s">
        <v>17</v>
      </c>
      <c r="R9827">
        <v>660</v>
      </c>
    </row>
    <row r="9828" spans="1:18" ht="15.6">
      <c r="A9828" s="1" t="s">
        <v>623</v>
      </c>
      <c r="B9828" t="s">
        <v>11</v>
      </c>
      <c r="C9828">
        <v>15</v>
      </c>
      <c r="D9828">
        <v>1</v>
      </c>
      <c r="E9828" s="52" t="str">
        <f t="shared" si="453"/>
        <v>H</v>
      </c>
      <c r="F9828">
        <v>4</v>
      </c>
      <c r="G9828">
        <v>1</v>
      </c>
      <c r="H9828">
        <v>36</v>
      </c>
      <c r="I9828" s="12" t="s">
        <v>3055</v>
      </c>
      <c r="J9828" s="12">
        <v>0</v>
      </c>
      <c r="K9828" s="12">
        <v>1</v>
      </c>
      <c r="L9828" s="12">
        <v>0</v>
      </c>
      <c r="M9828" s="12">
        <v>0</v>
      </c>
      <c r="N9828" s="13" t="str">
        <f t="shared" si="455"/>
        <v>Go</v>
      </c>
      <c r="O9828" t="str">
        <f t="shared" si="454"/>
        <v>0</v>
      </c>
      <c r="P9828" t="s">
        <v>78</v>
      </c>
      <c r="Q9828" t="s">
        <v>17</v>
      </c>
      <c r="R9828">
        <v>660</v>
      </c>
    </row>
    <row r="9829" spans="1:18" ht="15.6">
      <c r="A9829" s="1" t="s">
        <v>623</v>
      </c>
      <c r="B9829" t="s">
        <v>11</v>
      </c>
      <c r="C9829">
        <v>15</v>
      </c>
      <c r="D9829">
        <v>1</v>
      </c>
      <c r="E9829" s="52" t="str">
        <f t="shared" si="453"/>
        <v>H</v>
      </c>
      <c r="F9829">
        <v>4</v>
      </c>
      <c r="G9829">
        <v>1</v>
      </c>
      <c r="H9829">
        <v>37</v>
      </c>
      <c r="I9829" s="12" t="s">
        <v>3056</v>
      </c>
      <c r="J9829" s="12">
        <v>1</v>
      </c>
      <c r="K9829" s="12">
        <v>1</v>
      </c>
      <c r="L9829" s="12">
        <v>1</v>
      </c>
      <c r="M9829" s="12">
        <v>0</v>
      </c>
      <c r="N9829" s="13" t="str">
        <f t="shared" si="455"/>
        <v>Go</v>
      </c>
      <c r="O9829" t="str">
        <f t="shared" si="454"/>
        <v>0</v>
      </c>
      <c r="P9829" t="s">
        <v>78</v>
      </c>
      <c r="Q9829" t="s">
        <v>17</v>
      </c>
      <c r="R9829">
        <v>660</v>
      </c>
    </row>
    <row r="9830" spans="1:18" ht="15.6">
      <c r="A9830" s="1" t="s">
        <v>623</v>
      </c>
      <c r="B9830" t="s">
        <v>11</v>
      </c>
      <c r="C9830">
        <v>15</v>
      </c>
      <c r="D9830">
        <v>1</v>
      </c>
      <c r="E9830" s="52" t="str">
        <f t="shared" si="453"/>
        <v>H</v>
      </c>
      <c r="F9830">
        <v>4</v>
      </c>
      <c r="G9830">
        <v>1</v>
      </c>
      <c r="H9830">
        <v>38</v>
      </c>
      <c r="I9830" s="12" t="s">
        <v>3057</v>
      </c>
      <c r="J9830" s="12">
        <v>9</v>
      </c>
      <c r="K9830" s="12">
        <v>1</v>
      </c>
      <c r="L9830" s="12">
        <v>1</v>
      </c>
      <c r="M9830" s="12">
        <v>0</v>
      </c>
      <c r="N9830" s="13" t="str">
        <f t="shared" si="455"/>
        <v>Go</v>
      </c>
      <c r="O9830" t="str">
        <f t="shared" si="454"/>
        <v>0</v>
      </c>
      <c r="P9830" t="s">
        <v>78</v>
      </c>
      <c r="Q9830" t="s">
        <v>17</v>
      </c>
      <c r="R9830">
        <v>660</v>
      </c>
    </row>
    <row r="9831" spans="1:18" ht="15.6">
      <c r="A9831" s="1" t="s">
        <v>623</v>
      </c>
      <c r="B9831" t="s">
        <v>11</v>
      </c>
      <c r="C9831">
        <v>15</v>
      </c>
      <c r="D9831">
        <v>1</v>
      </c>
      <c r="E9831" s="52" t="str">
        <f t="shared" si="453"/>
        <v>H</v>
      </c>
      <c r="F9831">
        <v>4</v>
      </c>
      <c r="G9831">
        <v>1</v>
      </c>
      <c r="H9831">
        <v>39</v>
      </c>
      <c r="I9831" s="12" t="s">
        <v>3058</v>
      </c>
      <c r="J9831" s="12">
        <v>5</v>
      </c>
      <c r="K9831" s="12">
        <v>1</v>
      </c>
      <c r="L9831" s="12">
        <v>1</v>
      </c>
      <c r="M9831" s="12">
        <v>0</v>
      </c>
      <c r="N9831" s="13" t="str">
        <f t="shared" si="455"/>
        <v>Go</v>
      </c>
      <c r="O9831" t="str">
        <f t="shared" si="454"/>
        <v>0</v>
      </c>
      <c r="P9831" t="s">
        <v>78</v>
      </c>
      <c r="Q9831" t="s">
        <v>17</v>
      </c>
      <c r="R9831">
        <v>660</v>
      </c>
    </row>
    <row r="9832" spans="1:18" ht="15.6">
      <c r="A9832" s="7" t="s">
        <v>623</v>
      </c>
      <c r="B9832" s="114" t="s">
        <v>11</v>
      </c>
      <c r="C9832" s="114">
        <v>15</v>
      </c>
      <c r="D9832">
        <v>1</v>
      </c>
      <c r="E9832" s="52" t="str">
        <f t="shared" si="453"/>
        <v>H</v>
      </c>
      <c r="F9832" s="114">
        <v>4</v>
      </c>
      <c r="G9832" s="114">
        <v>1</v>
      </c>
      <c r="H9832" s="114">
        <v>1</v>
      </c>
      <c r="I9832" s="113" t="s">
        <v>3020</v>
      </c>
      <c r="J9832" s="113">
        <v>0</v>
      </c>
      <c r="K9832" s="113">
        <v>1</v>
      </c>
      <c r="L9832" s="113">
        <v>1</v>
      </c>
      <c r="M9832" s="113">
        <v>1</v>
      </c>
      <c r="N9832" s="13" t="str">
        <f t="shared" si="455"/>
        <v>NoGo</v>
      </c>
      <c r="O9832" t="str">
        <f t="shared" si="454"/>
        <v>0</v>
      </c>
      <c r="P9832" s="114" t="s">
        <v>78</v>
      </c>
      <c r="Q9832" s="114" t="s">
        <v>17</v>
      </c>
      <c r="R9832">
        <v>2018</v>
      </c>
    </row>
    <row r="9833" spans="1:18" ht="15.6">
      <c r="A9833" s="1" t="s">
        <v>623</v>
      </c>
      <c r="B9833" t="s">
        <v>11</v>
      </c>
      <c r="C9833">
        <v>15</v>
      </c>
      <c r="D9833">
        <v>1</v>
      </c>
      <c r="E9833" s="52" t="str">
        <f t="shared" si="453"/>
        <v>H</v>
      </c>
      <c r="F9833">
        <v>4</v>
      </c>
      <c r="G9833">
        <v>1</v>
      </c>
      <c r="H9833">
        <v>5</v>
      </c>
      <c r="I9833" s="12" t="s">
        <v>3024</v>
      </c>
      <c r="J9833" s="12">
        <v>1</v>
      </c>
      <c r="K9833" s="12">
        <v>0</v>
      </c>
      <c r="L9833" s="12">
        <v>1</v>
      </c>
      <c r="M9833" s="12">
        <v>1</v>
      </c>
      <c r="N9833" s="13" t="str">
        <f t="shared" si="455"/>
        <v>NoGo</v>
      </c>
      <c r="O9833" t="str">
        <f t="shared" si="454"/>
        <v>1</v>
      </c>
      <c r="P9833" t="s">
        <v>78</v>
      </c>
      <c r="Q9833" t="s">
        <v>17</v>
      </c>
      <c r="R9833">
        <v>2018</v>
      </c>
    </row>
    <row r="9834" spans="1:18" ht="15.6">
      <c r="A9834" s="1" t="s">
        <v>623</v>
      </c>
      <c r="B9834" t="s">
        <v>11</v>
      </c>
      <c r="C9834">
        <v>15</v>
      </c>
      <c r="D9834">
        <v>1</v>
      </c>
      <c r="E9834" s="52" t="str">
        <f t="shared" si="453"/>
        <v>H</v>
      </c>
      <c r="F9834">
        <v>4</v>
      </c>
      <c r="G9834">
        <v>1</v>
      </c>
      <c r="H9834">
        <v>11</v>
      </c>
      <c r="I9834" s="12" t="s">
        <v>3030</v>
      </c>
      <c r="J9834" s="12">
        <v>1</v>
      </c>
      <c r="K9834" s="12">
        <v>0</v>
      </c>
      <c r="L9834" s="12">
        <v>1</v>
      </c>
      <c r="M9834" s="12">
        <v>1</v>
      </c>
      <c r="N9834" s="13" t="str">
        <f t="shared" si="455"/>
        <v>NoGo</v>
      </c>
      <c r="O9834" t="str">
        <f t="shared" si="454"/>
        <v>1</v>
      </c>
      <c r="P9834" t="s">
        <v>78</v>
      </c>
      <c r="Q9834" t="s">
        <v>17</v>
      </c>
      <c r="R9834">
        <v>2018</v>
      </c>
    </row>
    <row r="9835" spans="1:18" ht="15.6">
      <c r="A9835" s="1" t="s">
        <v>623</v>
      </c>
      <c r="B9835" t="s">
        <v>11</v>
      </c>
      <c r="C9835">
        <v>15</v>
      </c>
      <c r="D9835">
        <v>1</v>
      </c>
      <c r="E9835" s="52" t="str">
        <f t="shared" si="453"/>
        <v>H</v>
      </c>
      <c r="F9835">
        <v>4</v>
      </c>
      <c r="G9835">
        <v>1</v>
      </c>
      <c r="H9835">
        <v>13</v>
      </c>
      <c r="I9835" s="12" t="s">
        <v>3032</v>
      </c>
      <c r="J9835" s="12">
        <v>0</v>
      </c>
      <c r="K9835" s="12">
        <v>1</v>
      </c>
      <c r="L9835" s="12">
        <v>1</v>
      </c>
      <c r="M9835" s="12">
        <v>1</v>
      </c>
      <c r="N9835" s="13" t="str">
        <f t="shared" si="455"/>
        <v>NoGo</v>
      </c>
      <c r="O9835" t="str">
        <f t="shared" si="454"/>
        <v>0</v>
      </c>
      <c r="P9835" t="s">
        <v>78</v>
      </c>
      <c r="Q9835" t="s">
        <v>17</v>
      </c>
      <c r="R9835">
        <v>2018</v>
      </c>
    </row>
    <row r="9836" spans="1:18" ht="15.6">
      <c r="A9836" s="1" t="s">
        <v>623</v>
      </c>
      <c r="B9836" t="s">
        <v>11</v>
      </c>
      <c r="C9836">
        <v>15</v>
      </c>
      <c r="D9836">
        <v>1</v>
      </c>
      <c r="E9836" s="52" t="str">
        <f t="shared" si="453"/>
        <v>H</v>
      </c>
      <c r="F9836">
        <v>4</v>
      </c>
      <c r="G9836">
        <v>1</v>
      </c>
      <c r="H9836">
        <v>20</v>
      </c>
      <c r="I9836" s="12" t="s">
        <v>3039</v>
      </c>
      <c r="J9836" s="12">
        <v>0</v>
      </c>
      <c r="K9836" s="12">
        <v>1</v>
      </c>
      <c r="L9836" s="12">
        <v>1</v>
      </c>
      <c r="M9836" s="12">
        <v>1</v>
      </c>
      <c r="N9836" s="13" t="str">
        <f t="shared" si="455"/>
        <v>NoGo</v>
      </c>
      <c r="O9836" t="str">
        <f t="shared" si="454"/>
        <v>0</v>
      </c>
      <c r="P9836" t="s">
        <v>78</v>
      </c>
      <c r="Q9836" t="s">
        <v>17</v>
      </c>
      <c r="R9836">
        <v>2018</v>
      </c>
    </row>
    <row r="9837" spans="1:18" ht="15.6">
      <c r="A9837" s="1" t="s">
        <v>623</v>
      </c>
      <c r="B9837" t="s">
        <v>11</v>
      </c>
      <c r="C9837">
        <v>15</v>
      </c>
      <c r="D9837">
        <v>1</v>
      </c>
      <c r="E9837" s="52" t="str">
        <f t="shared" si="453"/>
        <v>H</v>
      </c>
      <c r="F9837">
        <v>4</v>
      </c>
      <c r="G9837">
        <v>1</v>
      </c>
      <c r="H9837">
        <v>21</v>
      </c>
      <c r="I9837" s="12" t="s">
        <v>3040</v>
      </c>
      <c r="J9837" s="12">
        <v>1</v>
      </c>
      <c r="K9837" s="12">
        <v>0</v>
      </c>
      <c r="L9837" s="12">
        <v>1</v>
      </c>
      <c r="M9837" s="12">
        <v>1</v>
      </c>
      <c r="N9837" s="13" t="str">
        <f t="shared" si="455"/>
        <v>NoGo</v>
      </c>
      <c r="O9837" t="str">
        <f t="shared" si="454"/>
        <v>1</v>
      </c>
      <c r="P9837" t="s">
        <v>78</v>
      </c>
      <c r="Q9837" t="s">
        <v>17</v>
      </c>
      <c r="R9837">
        <v>2018</v>
      </c>
    </row>
    <row r="9838" spans="1:18" ht="15.6">
      <c r="A9838" s="1" t="s">
        <v>623</v>
      </c>
      <c r="B9838" t="s">
        <v>11</v>
      </c>
      <c r="C9838">
        <v>15</v>
      </c>
      <c r="D9838">
        <v>1</v>
      </c>
      <c r="E9838" s="52" t="str">
        <f t="shared" si="453"/>
        <v>H</v>
      </c>
      <c r="F9838">
        <v>4</v>
      </c>
      <c r="G9838">
        <v>1</v>
      </c>
      <c r="H9838">
        <v>26</v>
      </c>
      <c r="I9838" s="12" t="s">
        <v>3045</v>
      </c>
      <c r="J9838" s="12">
        <v>1</v>
      </c>
      <c r="K9838" s="12">
        <v>0</v>
      </c>
      <c r="L9838" s="12">
        <v>1</v>
      </c>
      <c r="M9838" s="12">
        <v>1</v>
      </c>
      <c r="N9838" s="13" t="str">
        <f t="shared" si="455"/>
        <v>NoGo</v>
      </c>
      <c r="O9838" t="str">
        <f t="shared" si="454"/>
        <v>1</v>
      </c>
      <c r="P9838" t="s">
        <v>78</v>
      </c>
      <c r="Q9838" t="s">
        <v>17</v>
      </c>
      <c r="R9838">
        <v>2018</v>
      </c>
    </row>
    <row r="9839" spans="1:18" ht="15.6">
      <c r="A9839" s="1" t="s">
        <v>623</v>
      </c>
      <c r="B9839" t="s">
        <v>11</v>
      </c>
      <c r="C9839">
        <v>15</v>
      </c>
      <c r="D9839">
        <v>1</v>
      </c>
      <c r="E9839" s="52" t="str">
        <f t="shared" si="453"/>
        <v>H</v>
      </c>
      <c r="F9839">
        <v>4</v>
      </c>
      <c r="G9839">
        <v>1</v>
      </c>
      <c r="H9839">
        <v>29</v>
      </c>
      <c r="I9839" s="12" t="s">
        <v>3048</v>
      </c>
      <c r="J9839" s="12">
        <v>0</v>
      </c>
      <c r="K9839" s="12">
        <v>1</v>
      </c>
      <c r="L9839" s="12">
        <v>1</v>
      </c>
      <c r="M9839" s="12">
        <v>1</v>
      </c>
      <c r="N9839" s="13" t="str">
        <f t="shared" si="455"/>
        <v>NoGo</v>
      </c>
      <c r="O9839" t="str">
        <f t="shared" si="454"/>
        <v>0</v>
      </c>
      <c r="P9839" t="s">
        <v>78</v>
      </c>
      <c r="Q9839" t="s">
        <v>17</v>
      </c>
      <c r="R9839">
        <v>2018</v>
      </c>
    </row>
    <row r="9840" spans="1:18" ht="15.6">
      <c r="A9840" s="1" t="s">
        <v>623</v>
      </c>
      <c r="B9840" t="s">
        <v>11</v>
      </c>
      <c r="C9840">
        <v>15</v>
      </c>
      <c r="D9840">
        <v>1</v>
      </c>
      <c r="E9840" s="52" t="str">
        <f t="shared" si="453"/>
        <v>H</v>
      </c>
      <c r="F9840">
        <v>4</v>
      </c>
      <c r="G9840">
        <v>1</v>
      </c>
      <c r="H9840">
        <v>34</v>
      </c>
      <c r="I9840" s="12" t="s">
        <v>3053</v>
      </c>
      <c r="J9840" s="12">
        <v>1</v>
      </c>
      <c r="K9840" s="12">
        <v>0</v>
      </c>
      <c r="L9840" s="12">
        <v>1</v>
      </c>
      <c r="M9840" s="12">
        <v>1</v>
      </c>
      <c r="N9840" s="13" t="str">
        <f t="shared" si="455"/>
        <v>NoGo</v>
      </c>
      <c r="O9840" t="str">
        <f t="shared" si="454"/>
        <v>1</v>
      </c>
      <c r="P9840" t="s">
        <v>78</v>
      </c>
      <c r="Q9840" t="s">
        <v>17</v>
      </c>
      <c r="R9840">
        <v>2018</v>
      </c>
    </row>
    <row r="9841" spans="1:18" ht="15.6">
      <c r="A9841" s="1" t="s">
        <v>623</v>
      </c>
      <c r="B9841" t="s">
        <v>11</v>
      </c>
      <c r="C9841">
        <v>15</v>
      </c>
      <c r="D9841">
        <v>1</v>
      </c>
      <c r="E9841" s="52" t="str">
        <f t="shared" si="453"/>
        <v>H</v>
      </c>
      <c r="F9841">
        <v>4</v>
      </c>
      <c r="G9841">
        <v>1</v>
      </c>
      <c r="H9841">
        <v>40</v>
      </c>
      <c r="I9841" s="12" t="s">
        <v>3059</v>
      </c>
      <c r="J9841" s="12">
        <v>0</v>
      </c>
      <c r="K9841" s="12">
        <v>1</v>
      </c>
      <c r="L9841" s="12">
        <v>1</v>
      </c>
      <c r="M9841" s="12">
        <v>1</v>
      </c>
      <c r="N9841" s="13" t="str">
        <f t="shared" si="455"/>
        <v>NoGo</v>
      </c>
      <c r="O9841" t="str">
        <f t="shared" si="454"/>
        <v>0</v>
      </c>
      <c r="P9841" t="s">
        <v>78</v>
      </c>
      <c r="Q9841" t="s">
        <v>17</v>
      </c>
      <c r="R9841">
        <v>2018</v>
      </c>
    </row>
    <row r="9842" spans="1:18" ht="15.6">
      <c r="A9842" s="1" t="s">
        <v>623</v>
      </c>
      <c r="B9842" t="s">
        <v>11</v>
      </c>
      <c r="C9842">
        <v>15</v>
      </c>
      <c r="D9842">
        <v>1</v>
      </c>
      <c r="E9842" s="52" t="str">
        <f t="shared" ref="E9842:E9905" si="456">IF(D9842=1,"H",IF(D9842=2,"H","B"))</f>
        <v>H</v>
      </c>
      <c r="F9842">
        <v>4</v>
      </c>
      <c r="G9842">
        <v>2</v>
      </c>
      <c r="H9842">
        <v>1</v>
      </c>
      <c r="I9842" s="12" t="s">
        <v>3060</v>
      </c>
      <c r="J9842" s="12">
        <v>17</v>
      </c>
      <c r="K9842" s="12">
        <v>1</v>
      </c>
      <c r="L9842" s="12">
        <v>1</v>
      </c>
      <c r="M9842" s="12">
        <v>0</v>
      </c>
      <c r="N9842" s="13" t="str">
        <f t="shared" si="455"/>
        <v>Go</v>
      </c>
      <c r="O9842" t="str">
        <f t="shared" ref="O9842:O9905" si="457">IF(K9842=0, "1", "0")</f>
        <v>0</v>
      </c>
      <c r="P9842" t="s">
        <v>78</v>
      </c>
      <c r="Q9842" t="s">
        <v>17</v>
      </c>
      <c r="R9842">
        <v>2018</v>
      </c>
    </row>
    <row r="9843" spans="1:18" ht="15.6">
      <c r="A9843" s="1" t="s">
        <v>623</v>
      </c>
      <c r="B9843" t="s">
        <v>11</v>
      </c>
      <c r="C9843">
        <v>15</v>
      </c>
      <c r="D9843">
        <v>1</v>
      </c>
      <c r="E9843" s="52" t="str">
        <f t="shared" si="456"/>
        <v>H</v>
      </c>
      <c r="F9843">
        <v>4</v>
      </c>
      <c r="G9843">
        <v>2</v>
      </c>
      <c r="H9843">
        <v>3</v>
      </c>
      <c r="I9843" s="12" t="s">
        <v>3062</v>
      </c>
      <c r="J9843" s="12">
        <v>1</v>
      </c>
      <c r="K9843" s="12">
        <v>1</v>
      </c>
      <c r="L9843" s="12">
        <v>1</v>
      </c>
      <c r="M9843" s="12">
        <v>0</v>
      </c>
      <c r="N9843" s="13" t="str">
        <f t="shared" si="455"/>
        <v>Go</v>
      </c>
      <c r="O9843" t="str">
        <f t="shared" si="457"/>
        <v>0</v>
      </c>
      <c r="P9843" t="s">
        <v>78</v>
      </c>
      <c r="Q9843" t="s">
        <v>17</v>
      </c>
      <c r="R9843">
        <v>2018</v>
      </c>
    </row>
    <row r="9844" spans="1:18" ht="15.6">
      <c r="A9844" s="1" t="s">
        <v>623</v>
      </c>
      <c r="B9844" t="s">
        <v>11</v>
      </c>
      <c r="C9844">
        <v>15</v>
      </c>
      <c r="D9844">
        <v>1</v>
      </c>
      <c r="E9844" s="52" t="str">
        <f t="shared" si="456"/>
        <v>H</v>
      </c>
      <c r="F9844">
        <v>4</v>
      </c>
      <c r="G9844">
        <v>2</v>
      </c>
      <c r="H9844">
        <v>4</v>
      </c>
      <c r="I9844" s="12" t="s">
        <v>3063</v>
      </c>
      <c r="J9844" s="12">
        <v>7</v>
      </c>
      <c r="K9844" s="12">
        <v>1</v>
      </c>
      <c r="L9844" s="12">
        <v>1</v>
      </c>
      <c r="M9844" s="12">
        <v>0</v>
      </c>
      <c r="N9844" s="13" t="str">
        <f t="shared" si="455"/>
        <v>Go</v>
      </c>
      <c r="O9844" t="str">
        <f t="shared" si="457"/>
        <v>0</v>
      </c>
      <c r="P9844" t="s">
        <v>78</v>
      </c>
      <c r="Q9844" t="s">
        <v>17</v>
      </c>
      <c r="R9844">
        <v>2018</v>
      </c>
    </row>
    <row r="9845" spans="1:18" ht="15.6">
      <c r="A9845" s="1" t="s">
        <v>623</v>
      </c>
      <c r="B9845" t="s">
        <v>11</v>
      </c>
      <c r="C9845">
        <v>15</v>
      </c>
      <c r="D9845">
        <v>1</v>
      </c>
      <c r="E9845" s="52" t="str">
        <f t="shared" si="456"/>
        <v>H</v>
      </c>
      <c r="F9845">
        <v>4</v>
      </c>
      <c r="G9845">
        <v>2</v>
      </c>
      <c r="H9845">
        <v>6</v>
      </c>
      <c r="I9845" s="12" t="s">
        <v>3065</v>
      </c>
      <c r="J9845" s="12">
        <v>2</v>
      </c>
      <c r="K9845" s="12">
        <v>1</v>
      </c>
      <c r="L9845" s="12">
        <v>1</v>
      </c>
      <c r="M9845" s="12">
        <v>0</v>
      </c>
      <c r="N9845" s="13" t="str">
        <f t="shared" si="455"/>
        <v>Go</v>
      </c>
      <c r="O9845" t="str">
        <f t="shared" si="457"/>
        <v>0</v>
      </c>
      <c r="P9845" t="s">
        <v>78</v>
      </c>
      <c r="Q9845" t="s">
        <v>17</v>
      </c>
      <c r="R9845">
        <v>2018</v>
      </c>
    </row>
    <row r="9846" spans="1:18" ht="15.6">
      <c r="A9846" s="1" t="s">
        <v>623</v>
      </c>
      <c r="B9846" t="s">
        <v>11</v>
      </c>
      <c r="C9846">
        <v>15</v>
      </c>
      <c r="D9846">
        <v>1</v>
      </c>
      <c r="E9846" s="52" t="str">
        <f t="shared" si="456"/>
        <v>H</v>
      </c>
      <c r="F9846">
        <v>4</v>
      </c>
      <c r="G9846">
        <v>2</v>
      </c>
      <c r="H9846">
        <v>7</v>
      </c>
      <c r="I9846" s="12" t="s">
        <v>3066</v>
      </c>
      <c r="J9846" s="12">
        <v>1</v>
      </c>
      <c r="K9846" s="12">
        <v>1</v>
      </c>
      <c r="L9846" s="12">
        <v>1</v>
      </c>
      <c r="M9846" s="12">
        <v>0</v>
      </c>
      <c r="N9846" s="13" t="str">
        <f t="shared" si="455"/>
        <v>Go</v>
      </c>
      <c r="O9846" t="str">
        <f t="shared" si="457"/>
        <v>0</v>
      </c>
      <c r="P9846" t="s">
        <v>78</v>
      </c>
      <c r="Q9846" t="s">
        <v>17</v>
      </c>
      <c r="R9846">
        <v>2018</v>
      </c>
    </row>
    <row r="9847" spans="1:18" ht="15.6">
      <c r="A9847" s="1" t="s">
        <v>623</v>
      </c>
      <c r="B9847" t="s">
        <v>11</v>
      </c>
      <c r="C9847">
        <v>15</v>
      </c>
      <c r="D9847">
        <v>1</v>
      </c>
      <c r="E9847" s="52" t="str">
        <f t="shared" si="456"/>
        <v>H</v>
      </c>
      <c r="F9847">
        <v>4</v>
      </c>
      <c r="G9847">
        <v>2</v>
      </c>
      <c r="H9847">
        <v>8</v>
      </c>
      <c r="I9847" s="12" t="s">
        <v>3067</v>
      </c>
      <c r="J9847" s="12">
        <v>11</v>
      </c>
      <c r="K9847" s="12">
        <v>1</v>
      </c>
      <c r="L9847" s="12">
        <v>1</v>
      </c>
      <c r="M9847" s="12">
        <v>0</v>
      </c>
      <c r="N9847" s="13" t="str">
        <f t="shared" si="455"/>
        <v>Go</v>
      </c>
      <c r="O9847" t="str">
        <f t="shared" si="457"/>
        <v>0</v>
      </c>
      <c r="P9847" t="s">
        <v>78</v>
      </c>
      <c r="Q9847" t="s">
        <v>17</v>
      </c>
      <c r="R9847">
        <v>2018</v>
      </c>
    </row>
    <row r="9848" spans="1:18" ht="15.6">
      <c r="A9848" s="1" t="s">
        <v>623</v>
      </c>
      <c r="B9848" t="s">
        <v>11</v>
      </c>
      <c r="C9848">
        <v>15</v>
      </c>
      <c r="D9848">
        <v>1</v>
      </c>
      <c r="E9848" s="52" t="str">
        <f t="shared" si="456"/>
        <v>H</v>
      </c>
      <c r="F9848">
        <v>4</v>
      </c>
      <c r="G9848">
        <v>2</v>
      </c>
      <c r="H9848">
        <v>9</v>
      </c>
      <c r="I9848" s="12" t="s">
        <v>3068</v>
      </c>
      <c r="J9848" s="12">
        <v>3</v>
      </c>
      <c r="K9848" s="12">
        <v>1</v>
      </c>
      <c r="L9848" s="12">
        <v>1</v>
      </c>
      <c r="M9848" s="12">
        <v>0</v>
      </c>
      <c r="N9848" s="13" t="str">
        <f t="shared" si="455"/>
        <v>Go</v>
      </c>
      <c r="O9848" t="str">
        <f t="shared" si="457"/>
        <v>0</v>
      </c>
      <c r="P9848" t="s">
        <v>78</v>
      </c>
      <c r="Q9848" t="s">
        <v>17</v>
      </c>
      <c r="R9848">
        <v>2018</v>
      </c>
    </row>
    <row r="9849" spans="1:18" ht="15.6">
      <c r="A9849" s="1" t="s">
        <v>623</v>
      </c>
      <c r="B9849" t="s">
        <v>11</v>
      </c>
      <c r="C9849">
        <v>15</v>
      </c>
      <c r="D9849">
        <v>1</v>
      </c>
      <c r="E9849" s="52" t="str">
        <f t="shared" si="456"/>
        <v>H</v>
      </c>
      <c r="F9849">
        <v>4</v>
      </c>
      <c r="G9849">
        <v>2</v>
      </c>
      <c r="H9849">
        <v>10</v>
      </c>
      <c r="I9849" s="12" t="s">
        <v>3069</v>
      </c>
      <c r="J9849" s="12">
        <v>5</v>
      </c>
      <c r="K9849" s="12">
        <v>1</v>
      </c>
      <c r="L9849" s="12">
        <v>1</v>
      </c>
      <c r="M9849" s="12">
        <v>0</v>
      </c>
      <c r="N9849" s="13" t="str">
        <f t="shared" si="455"/>
        <v>Go</v>
      </c>
      <c r="O9849" t="str">
        <f t="shared" si="457"/>
        <v>0</v>
      </c>
      <c r="P9849" t="s">
        <v>78</v>
      </c>
      <c r="Q9849" t="s">
        <v>17</v>
      </c>
      <c r="R9849">
        <v>2018</v>
      </c>
    </row>
    <row r="9850" spans="1:18" ht="15.6">
      <c r="A9850" s="1" t="s">
        <v>623</v>
      </c>
      <c r="B9850" t="s">
        <v>11</v>
      </c>
      <c r="C9850">
        <v>15</v>
      </c>
      <c r="D9850">
        <v>1</v>
      </c>
      <c r="E9850" s="52" t="str">
        <f t="shared" si="456"/>
        <v>H</v>
      </c>
      <c r="F9850">
        <v>4</v>
      </c>
      <c r="G9850">
        <v>2</v>
      </c>
      <c r="H9850">
        <v>11</v>
      </c>
      <c r="I9850" s="12" t="s">
        <v>3070</v>
      </c>
      <c r="J9850" s="12">
        <v>6</v>
      </c>
      <c r="K9850" s="12">
        <v>1</v>
      </c>
      <c r="L9850" s="12">
        <v>1</v>
      </c>
      <c r="M9850" s="12">
        <v>0</v>
      </c>
      <c r="N9850" s="13" t="str">
        <f t="shared" si="455"/>
        <v>Go</v>
      </c>
      <c r="O9850" t="str">
        <f t="shared" si="457"/>
        <v>0</v>
      </c>
      <c r="P9850" t="s">
        <v>78</v>
      </c>
      <c r="Q9850" t="s">
        <v>17</v>
      </c>
      <c r="R9850">
        <v>2018</v>
      </c>
    </row>
    <row r="9851" spans="1:18" ht="15.6">
      <c r="A9851" s="1" t="s">
        <v>623</v>
      </c>
      <c r="B9851" t="s">
        <v>11</v>
      </c>
      <c r="C9851">
        <v>15</v>
      </c>
      <c r="D9851">
        <v>1</v>
      </c>
      <c r="E9851" s="52" t="str">
        <f t="shared" si="456"/>
        <v>H</v>
      </c>
      <c r="F9851">
        <v>4</v>
      </c>
      <c r="G9851">
        <v>2</v>
      </c>
      <c r="H9851">
        <v>13</v>
      </c>
      <c r="I9851" s="12" t="s">
        <v>3072</v>
      </c>
      <c r="J9851" s="12">
        <v>4</v>
      </c>
      <c r="K9851" s="12">
        <v>1</v>
      </c>
      <c r="L9851" s="12">
        <v>1</v>
      </c>
      <c r="M9851" s="12">
        <v>0</v>
      </c>
      <c r="N9851" s="13" t="str">
        <f t="shared" si="455"/>
        <v>Go</v>
      </c>
      <c r="O9851" t="str">
        <f t="shared" si="457"/>
        <v>0</v>
      </c>
      <c r="P9851" t="s">
        <v>78</v>
      </c>
      <c r="Q9851" t="s">
        <v>17</v>
      </c>
      <c r="R9851">
        <v>2018</v>
      </c>
    </row>
    <row r="9852" spans="1:18" ht="15.6">
      <c r="A9852" s="1" t="s">
        <v>623</v>
      </c>
      <c r="B9852" t="s">
        <v>11</v>
      </c>
      <c r="C9852">
        <v>15</v>
      </c>
      <c r="D9852">
        <v>1</v>
      </c>
      <c r="E9852" s="52" t="str">
        <f t="shared" si="456"/>
        <v>H</v>
      </c>
      <c r="F9852">
        <v>4</v>
      </c>
      <c r="G9852">
        <v>2</v>
      </c>
      <c r="H9852">
        <v>15</v>
      </c>
      <c r="I9852" s="12" t="s">
        <v>3074</v>
      </c>
      <c r="J9852" s="12">
        <v>1</v>
      </c>
      <c r="K9852" s="12">
        <v>1</v>
      </c>
      <c r="L9852" s="12">
        <v>1</v>
      </c>
      <c r="M9852" s="12">
        <v>0</v>
      </c>
      <c r="N9852" s="13" t="str">
        <f t="shared" si="455"/>
        <v>Go</v>
      </c>
      <c r="O9852" t="str">
        <f t="shared" si="457"/>
        <v>0</v>
      </c>
      <c r="P9852" t="s">
        <v>78</v>
      </c>
      <c r="Q9852" t="s">
        <v>17</v>
      </c>
      <c r="R9852">
        <v>2018</v>
      </c>
    </row>
    <row r="9853" spans="1:18" ht="15.6">
      <c r="A9853" s="1" t="s">
        <v>623</v>
      </c>
      <c r="B9853" t="s">
        <v>11</v>
      </c>
      <c r="C9853">
        <v>15</v>
      </c>
      <c r="D9853">
        <v>1</v>
      </c>
      <c r="E9853" s="52" t="str">
        <f t="shared" si="456"/>
        <v>H</v>
      </c>
      <c r="F9853">
        <v>4</v>
      </c>
      <c r="G9853">
        <v>2</v>
      </c>
      <c r="H9853">
        <v>16</v>
      </c>
      <c r="I9853" s="12" t="s">
        <v>3075</v>
      </c>
      <c r="J9853" s="12">
        <v>4</v>
      </c>
      <c r="K9853" s="12">
        <v>1</v>
      </c>
      <c r="L9853" s="12">
        <v>1</v>
      </c>
      <c r="M9853" s="12">
        <v>0</v>
      </c>
      <c r="N9853" s="13" t="str">
        <f t="shared" si="455"/>
        <v>Go</v>
      </c>
      <c r="O9853" t="str">
        <f t="shared" si="457"/>
        <v>0</v>
      </c>
      <c r="P9853" t="s">
        <v>78</v>
      </c>
      <c r="Q9853" t="s">
        <v>17</v>
      </c>
      <c r="R9853">
        <v>2018</v>
      </c>
    </row>
    <row r="9854" spans="1:18" ht="15.6">
      <c r="A9854" s="1" t="s">
        <v>623</v>
      </c>
      <c r="B9854" t="s">
        <v>11</v>
      </c>
      <c r="C9854">
        <v>15</v>
      </c>
      <c r="D9854">
        <v>1</v>
      </c>
      <c r="E9854" s="52" t="str">
        <f t="shared" si="456"/>
        <v>H</v>
      </c>
      <c r="F9854">
        <v>4</v>
      </c>
      <c r="G9854">
        <v>2</v>
      </c>
      <c r="H9854">
        <v>17</v>
      </c>
      <c r="I9854" s="12" t="s">
        <v>3076</v>
      </c>
      <c r="J9854" s="12">
        <v>4</v>
      </c>
      <c r="K9854" s="12">
        <v>1</v>
      </c>
      <c r="L9854" s="12">
        <v>1</v>
      </c>
      <c r="M9854" s="12">
        <v>0</v>
      </c>
      <c r="N9854" s="13" t="str">
        <f t="shared" si="455"/>
        <v>Go</v>
      </c>
      <c r="O9854" t="str">
        <f t="shared" si="457"/>
        <v>0</v>
      </c>
      <c r="P9854" t="s">
        <v>78</v>
      </c>
      <c r="Q9854" t="s">
        <v>17</v>
      </c>
      <c r="R9854">
        <v>2018</v>
      </c>
    </row>
    <row r="9855" spans="1:18" ht="15.6">
      <c r="A9855" s="1" t="s">
        <v>623</v>
      </c>
      <c r="B9855" t="s">
        <v>11</v>
      </c>
      <c r="C9855">
        <v>15</v>
      </c>
      <c r="D9855">
        <v>1</v>
      </c>
      <c r="E9855" s="52" t="str">
        <f t="shared" si="456"/>
        <v>H</v>
      </c>
      <c r="F9855">
        <v>4</v>
      </c>
      <c r="G9855">
        <v>2</v>
      </c>
      <c r="H9855">
        <v>19</v>
      </c>
      <c r="I9855" s="12" t="s">
        <v>3078</v>
      </c>
      <c r="J9855" s="12">
        <v>1</v>
      </c>
      <c r="K9855" s="12">
        <v>1</v>
      </c>
      <c r="L9855" s="12">
        <v>1</v>
      </c>
      <c r="M9855" s="12">
        <v>0</v>
      </c>
      <c r="N9855" s="13" t="str">
        <f t="shared" si="455"/>
        <v>Go</v>
      </c>
      <c r="O9855" t="str">
        <f t="shared" si="457"/>
        <v>0</v>
      </c>
      <c r="P9855" t="s">
        <v>78</v>
      </c>
      <c r="Q9855" t="s">
        <v>17</v>
      </c>
      <c r="R9855">
        <v>2018</v>
      </c>
    </row>
    <row r="9856" spans="1:18" ht="15.6">
      <c r="A9856" s="1" t="s">
        <v>623</v>
      </c>
      <c r="B9856" t="s">
        <v>11</v>
      </c>
      <c r="C9856">
        <v>15</v>
      </c>
      <c r="D9856">
        <v>1</v>
      </c>
      <c r="E9856" s="52" t="str">
        <f t="shared" si="456"/>
        <v>H</v>
      </c>
      <c r="F9856">
        <v>4</v>
      </c>
      <c r="G9856">
        <v>2</v>
      </c>
      <c r="H9856">
        <v>20</v>
      </c>
      <c r="I9856" s="12" t="s">
        <v>3079</v>
      </c>
      <c r="J9856" s="12">
        <v>13</v>
      </c>
      <c r="K9856" s="12">
        <v>1</v>
      </c>
      <c r="L9856" s="12">
        <v>1</v>
      </c>
      <c r="M9856" s="12">
        <v>0</v>
      </c>
      <c r="N9856" s="13" t="str">
        <f t="shared" si="455"/>
        <v>Go</v>
      </c>
      <c r="O9856" t="str">
        <f t="shared" si="457"/>
        <v>0</v>
      </c>
      <c r="P9856" t="s">
        <v>78</v>
      </c>
      <c r="Q9856" t="s">
        <v>17</v>
      </c>
      <c r="R9856">
        <v>2018</v>
      </c>
    </row>
    <row r="9857" spans="1:18" ht="15.6">
      <c r="A9857" s="1" t="s">
        <v>623</v>
      </c>
      <c r="B9857" t="s">
        <v>11</v>
      </c>
      <c r="C9857">
        <v>15</v>
      </c>
      <c r="D9857">
        <v>1</v>
      </c>
      <c r="E9857" s="52" t="str">
        <f t="shared" si="456"/>
        <v>H</v>
      </c>
      <c r="F9857">
        <v>4</v>
      </c>
      <c r="G9857">
        <v>2</v>
      </c>
      <c r="H9857">
        <v>21</v>
      </c>
      <c r="I9857" s="12" t="s">
        <v>3080</v>
      </c>
      <c r="J9857" s="12">
        <v>0</v>
      </c>
      <c r="K9857" s="12">
        <v>1</v>
      </c>
      <c r="L9857" s="12">
        <v>0</v>
      </c>
      <c r="M9857" s="12">
        <v>0</v>
      </c>
      <c r="N9857" s="13" t="str">
        <f t="shared" si="455"/>
        <v>Go</v>
      </c>
      <c r="O9857" t="str">
        <f t="shared" si="457"/>
        <v>0</v>
      </c>
      <c r="P9857" t="s">
        <v>78</v>
      </c>
      <c r="Q9857" t="s">
        <v>17</v>
      </c>
      <c r="R9857">
        <v>2018</v>
      </c>
    </row>
    <row r="9858" spans="1:18" ht="15.6">
      <c r="A9858" s="1" t="s">
        <v>623</v>
      </c>
      <c r="B9858" t="s">
        <v>11</v>
      </c>
      <c r="C9858">
        <v>15</v>
      </c>
      <c r="D9858">
        <v>1</v>
      </c>
      <c r="E9858" s="52" t="str">
        <f t="shared" si="456"/>
        <v>H</v>
      </c>
      <c r="F9858">
        <v>4</v>
      </c>
      <c r="G9858">
        <v>2</v>
      </c>
      <c r="H9858">
        <v>23</v>
      </c>
      <c r="I9858" s="12" t="s">
        <v>3082</v>
      </c>
      <c r="J9858" s="12">
        <v>2</v>
      </c>
      <c r="K9858" s="12">
        <v>1</v>
      </c>
      <c r="L9858" s="12">
        <v>1</v>
      </c>
      <c r="M9858" s="12">
        <v>0</v>
      </c>
      <c r="N9858" s="13" t="str">
        <f t="shared" si="455"/>
        <v>Go</v>
      </c>
      <c r="O9858" t="str">
        <f t="shared" si="457"/>
        <v>0</v>
      </c>
      <c r="P9858" t="s">
        <v>78</v>
      </c>
      <c r="Q9858" t="s">
        <v>17</v>
      </c>
      <c r="R9858">
        <v>2018</v>
      </c>
    </row>
    <row r="9859" spans="1:18" ht="15.6">
      <c r="A9859" s="1" t="s">
        <v>623</v>
      </c>
      <c r="B9859" t="s">
        <v>11</v>
      </c>
      <c r="C9859">
        <v>15</v>
      </c>
      <c r="D9859">
        <v>1</v>
      </c>
      <c r="E9859" s="52" t="str">
        <f t="shared" si="456"/>
        <v>H</v>
      </c>
      <c r="F9859">
        <v>4</v>
      </c>
      <c r="G9859">
        <v>2</v>
      </c>
      <c r="H9859">
        <v>24</v>
      </c>
      <c r="I9859" s="12" t="s">
        <v>3083</v>
      </c>
      <c r="J9859" s="12">
        <v>1</v>
      </c>
      <c r="K9859" s="12">
        <v>1</v>
      </c>
      <c r="L9859" s="12">
        <v>1</v>
      </c>
      <c r="M9859" s="12">
        <v>0</v>
      </c>
      <c r="N9859" s="13" t="str">
        <f t="shared" si="455"/>
        <v>Go</v>
      </c>
      <c r="O9859" t="str">
        <f t="shared" si="457"/>
        <v>0</v>
      </c>
      <c r="P9859" t="s">
        <v>78</v>
      </c>
      <c r="Q9859" t="s">
        <v>17</v>
      </c>
      <c r="R9859">
        <v>2018</v>
      </c>
    </row>
    <row r="9860" spans="1:18" ht="15.6">
      <c r="A9860" s="1" t="s">
        <v>623</v>
      </c>
      <c r="B9860" t="s">
        <v>11</v>
      </c>
      <c r="C9860">
        <v>15</v>
      </c>
      <c r="D9860">
        <v>1</v>
      </c>
      <c r="E9860" s="52" t="str">
        <f t="shared" si="456"/>
        <v>H</v>
      </c>
      <c r="F9860">
        <v>4</v>
      </c>
      <c r="G9860">
        <v>2</v>
      </c>
      <c r="H9860">
        <v>25</v>
      </c>
      <c r="I9860" s="12" t="s">
        <v>3084</v>
      </c>
      <c r="J9860" s="12">
        <v>1</v>
      </c>
      <c r="K9860" s="12">
        <v>1</v>
      </c>
      <c r="L9860" s="12">
        <v>1</v>
      </c>
      <c r="M9860" s="12">
        <v>0</v>
      </c>
      <c r="N9860" s="13" t="str">
        <f t="shared" si="455"/>
        <v>Go</v>
      </c>
      <c r="O9860" t="str">
        <f t="shared" si="457"/>
        <v>0</v>
      </c>
      <c r="P9860" t="s">
        <v>78</v>
      </c>
      <c r="Q9860" t="s">
        <v>17</v>
      </c>
      <c r="R9860">
        <v>2018</v>
      </c>
    </row>
    <row r="9861" spans="1:18" ht="15.6">
      <c r="A9861" s="1" t="s">
        <v>623</v>
      </c>
      <c r="B9861" t="s">
        <v>11</v>
      </c>
      <c r="C9861">
        <v>15</v>
      </c>
      <c r="D9861">
        <v>1</v>
      </c>
      <c r="E9861" s="52" t="str">
        <f t="shared" si="456"/>
        <v>H</v>
      </c>
      <c r="F9861">
        <v>4</v>
      </c>
      <c r="G9861">
        <v>2</v>
      </c>
      <c r="H9861">
        <v>26</v>
      </c>
      <c r="I9861" s="12" t="s">
        <v>3085</v>
      </c>
      <c r="J9861" s="12">
        <v>1</v>
      </c>
      <c r="K9861" s="12">
        <v>1</v>
      </c>
      <c r="L9861" s="12">
        <v>1</v>
      </c>
      <c r="M9861" s="12">
        <v>0</v>
      </c>
      <c r="N9861" s="13" t="str">
        <f t="shared" si="455"/>
        <v>Go</v>
      </c>
      <c r="O9861" t="str">
        <f t="shared" si="457"/>
        <v>0</v>
      </c>
      <c r="P9861" t="s">
        <v>78</v>
      </c>
      <c r="Q9861" t="s">
        <v>17</v>
      </c>
      <c r="R9861">
        <v>2018</v>
      </c>
    </row>
    <row r="9862" spans="1:18" ht="15.6">
      <c r="A9862" s="1" t="s">
        <v>623</v>
      </c>
      <c r="B9862" t="s">
        <v>11</v>
      </c>
      <c r="C9862">
        <v>15</v>
      </c>
      <c r="D9862">
        <v>1</v>
      </c>
      <c r="E9862" s="52" t="str">
        <f t="shared" si="456"/>
        <v>H</v>
      </c>
      <c r="F9862">
        <v>4</v>
      </c>
      <c r="G9862">
        <v>2</v>
      </c>
      <c r="H9862">
        <v>27</v>
      </c>
      <c r="I9862" s="12" t="s">
        <v>3086</v>
      </c>
      <c r="J9862" s="12">
        <v>1</v>
      </c>
      <c r="K9862" s="12">
        <v>1</v>
      </c>
      <c r="L9862" s="12">
        <v>1</v>
      </c>
      <c r="M9862" s="12">
        <v>0</v>
      </c>
      <c r="N9862" s="13" t="str">
        <f t="shared" si="455"/>
        <v>Go</v>
      </c>
      <c r="O9862" t="str">
        <f t="shared" si="457"/>
        <v>0</v>
      </c>
      <c r="P9862" t="s">
        <v>78</v>
      </c>
      <c r="Q9862" t="s">
        <v>17</v>
      </c>
      <c r="R9862">
        <v>2018</v>
      </c>
    </row>
    <row r="9863" spans="1:18" ht="15.6">
      <c r="A9863" s="1" t="s">
        <v>623</v>
      </c>
      <c r="B9863" t="s">
        <v>11</v>
      </c>
      <c r="C9863">
        <v>15</v>
      </c>
      <c r="D9863">
        <v>1</v>
      </c>
      <c r="E9863" s="52" t="str">
        <f t="shared" si="456"/>
        <v>H</v>
      </c>
      <c r="F9863">
        <v>4</v>
      </c>
      <c r="G9863">
        <v>2</v>
      </c>
      <c r="H9863">
        <v>29</v>
      </c>
      <c r="I9863" s="12" t="s">
        <v>3088</v>
      </c>
      <c r="J9863" s="12">
        <v>5</v>
      </c>
      <c r="K9863" s="12">
        <v>1</v>
      </c>
      <c r="L9863" s="12">
        <v>1</v>
      </c>
      <c r="M9863" s="12">
        <v>0</v>
      </c>
      <c r="N9863" s="13" t="str">
        <f t="shared" si="455"/>
        <v>Go</v>
      </c>
      <c r="O9863" t="str">
        <f t="shared" si="457"/>
        <v>0</v>
      </c>
      <c r="P9863" t="s">
        <v>78</v>
      </c>
      <c r="Q9863" t="s">
        <v>17</v>
      </c>
      <c r="R9863">
        <v>2018</v>
      </c>
    </row>
    <row r="9864" spans="1:18" ht="15.6">
      <c r="A9864" s="1" t="s">
        <v>623</v>
      </c>
      <c r="B9864" t="s">
        <v>11</v>
      </c>
      <c r="C9864">
        <v>15</v>
      </c>
      <c r="D9864">
        <v>1</v>
      </c>
      <c r="E9864" s="52" t="str">
        <f t="shared" si="456"/>
        <v>H</v>
      </c>
      <c r="F9864">
        <v>4</v>
      </c>
      <c r="G9864">
        <v>2</v>
      </c>
      <c r="H9864">
        <v>31</v>
      </c>
      <c r="I9864" s="12" t="s">
        <v>3090</v>
      </c>
      <c r="J9864" s="12">
        <v>1</v>
      </c>
      <c r="K9864" s="12">
        <v>1</v>
      </c>
      <c r="L9864" s="12">
        <v>1</v>
      </c>
      <c r="M9864" s="12">
        <v>0</v>
      </c>
      <c r="N9864" s="13" t="str">
        <f t="shared" si="455"/>
        <v>Go</v>
      </c>
      <c r="O9864" t="str">
        <f t="shared" si="457"/>
        <v>0</v>
      </c>
      <c r="P9864" t="s">
        <v>78</v>
      </c>
      <c r="Q9864" t="s">
        <v>17</v>
      </c>
      <c r="R9864">
        <v>2018</v>
      </c>
    </row>
    <row r="9865" spans="1:18" ht="15.6">
      <c r="A9865" s="1" t="s">
        <v>623</v>
      </c>
      <c r="B9865" t="s">
        <v>11</v>
      </c>
      <c r="C9865">
        <v>15</v>
      </c>
      <c r="D9865">
        <v>1</v>
      </c>
      <c r="E9865" s="52" t="str">
        <f t="shared" si="456"/>
        <v>H</v>
      </c>
      <c r="F9865">
        <v>4</v>
      </c>
      <c r="G9865">
        <v>2</v>
      </c>
      <c r="H9865">
        <v>32</v>
      </c>
      <c r="I9865" s="12" t="s">
        <v>3091</v>
      </c>
      <c r="J9865" s="12">
        <v>1</v>
      </c>
      <c r="K9865" s="12">
        <v>1</v>
      </c>
      <c r="L9865" s="12">
        <v>1</v>
      </c>
      <c r="M9865" s="12">
        <v>0</v>
      </c>
      <c r="N9865" s="13" t="str">
        <f t="shared" si="455"/>
        <v>Go</v>
      </c>
      <c r="O9865" t="str">
        <f t="shared" si="457"/>
        <v>0</v>
      </c>
      <c r="P9865" t="s">
        <v>78</v>
      </c>
      <c r="Q9865" t="s">
        <v>17</v>
      </c>
      <c r="R9865">
        <v>2018</v>
      </c>
    </row>
    <row r="9866" spans="1:18" ht="15.6">
      <c r="A9866" s="1" t="s">
        <v>623</v>
      </c>
      <c r="B9866" t="s">
        <v>11</v>
      </c>
      <c r="C9866">
        <v>15</v>
      </c>
      <c r="D9866">
        <v>1</v>
      </c>
      <c r="E9866" s="52" t="str">
        <f t="shared" si="456"/>
        <v>H</v>
      </c>
      <c r="F9866">
        <v>4</v>
      </c>
      <c r="G9866">
        <v>2</v>
      </c>
      <c r="H9866">
        <v>33</v>
      </c>
      <c r="I9866" s="12" t="s">
        <v>3092</v>
      </c>
      <c r="J9866" s="12">
        <v>1</v>
      </c>
      <c r="K9866" s="12">
        <v>1</v>
      </c>
      <c r="L9866" s="12">
        <v>1</v>
      </c>
      <c r="M9866" s="12">
        <v>0</v>
      </c>
      <c r="N9866" s="13" t="str">
        <f t="shared" si="455"/>
        <v>Go</v>
      </c>
      <c r="O9866" t="str">
        <f t="shared" si="457"/>
        <v>0</v>
      </c>
      <c r="P9866" t="s">
        <v>78</v>
      </c>
      <c r="Q9866" t="s">
        <v>17</v>
      </c>
      <c r="R9866">
        <v>2018</v>
      </c>
    </row>
    <row r="9867" spans="1:18" ht="15.6">
      <c r="A9867" s="1" t="s">
        <v>623</v>
      </c>
      <c r="B9867" t="s">
        <v>11</v>
      </c>
      <c r="C9867">
        <v>15</v>
      </c>
      <c r="D9867">
        <v>1</v>
      </c>
      <c r="E9867" s="52" t="str">
        <f t="shared" si="456"/>
        <v>H</v>
      </c>
      <c r="F9867">
        <v>4</v>
      </c>
      <c r="G9867">
        <v>2</v>
      </c>
      <c r="H9867">
        <v>34</v>
      </c>
      <c r="I9867" s="12" t="s">
        <v>3093</v>
      </c>
      <c r="J9867" s="12">
        <v>1</v>
      </c>
      <c r="K9867" s="12">
        <v>1</v>
      </c>
      <c r="L9867" s="12">
        <v>1</v>
      </c>
      <c r="M9867" s="12">
        <v>0</v>
      </c>
      <c r="N9867" s="13" t="str">
        <f t="shared" si="455"/>
        <v>Go</v>
      </c>
      <c r="O9867" t="str">
        <f t="shared" si="457"/>
        <v>0</v>
      </c>
      <c r="P9867" t="s">
        <v>78</v>
      </c>
      <c r="Q9867" t="s">
        <v>17</v>
      </c>
      <c r="R9867">
        <v>2018</v>
      </c>
    </row>
    <row r="9868" spans="1:18" ht="15.6">
      <c r="A9868" s="1" t="s">
        <v>623</v>
      </c>
      <c r="B9868" t="s">
        <v>11</v>
      </c>
      <c r="C9868">
        <v>15</v>
      </c>
      <c r="D9868">
        <v>1</v>
      </c>
      <c r="E9868" s="52" t="str">
        <f t="shared" si="456"/>
        <v>H</v>
      </c>
      <c r="F9868">
        <v>4</v>
      </c>
      <c r="G9868">
        <v>2</v>
      </c>
      <c r="H9868">
        <v>35</v>
      </c>
      <c r="I9868" s="12" t="s">
        <v>3094</v>
      </c>
      <c r="J9868" s="12">
        <v>1</v>
      </c>
      <c r="K9868" s="12">
        <v>1</v>
      </c>
      <c r="L9868" s="12">
        <v>1</v>
      </c>
      <c r="M9868" s="12">
        <v>0</v>
      </c>
      <c r="N9868" s="13" t="str">
        <f t="shared" si="455"/>
        <v>Go</v>
      </c>
      <c r="O9868" t="str">
        <f t="shared" si="457"/>
        <v>0</v>
      </c>
      <c r="P9868" t="s">
        <v>78</v>
      </c>
      <c r="Q9868" t="s">
        <v>17</v>
      </c>
      <c r="R9868">
        <v>2018</v>
      </c>
    </row>
    <row r="9869" spans="1:18" ht="15.6">
      <c r="A9869" s="1" t="s">
        <v>623</v>
      </c>
      <c r="B9869" t="s">
        <v>11</v>
      </c>
      <c r="C9869">
        <v>15</v>
      </c>
      <c r="D9869">
        <v>1</v>
      </c>
      <c r="E9869" s="52" t="str">
        <f t="shared" si="456"/>
        <v>H</v>
      </c>
      <c r="F9869">
        <v>4</v>
      </c>
      <c r="G9869">
        <v>2</v>
      </c>
      <c r="H9869">
        <v>38</v>
      </c>
      <c r="I9869" s="12" t="s">
        <v>3097</v>
      </c>
      <c r="J9869" s="12">
        <v>1</v>
      </c>
      <c r="K9869" s="12">
        <v>1</v>
      </c>
      <c r="L9869" s="12">
        <v>1</v>
      </c>
      <c r="M9869" s="12">
        <v>0</v>
      </c>
      <c r="N9869" s="13" t="str">
        <f t="shared" si="455"/>
        <v>Go</v>
      </c>
      <c r="O9869" t="str">
        <f t="shared" si="457"/>
        <v>0</v>
      </c>
      <c r="P9869" t="s">
        <v>78</v>
      </c>
      <c r="Q9869" t="s">
        <v>17</v>
      </c>
      <c r="R9869">
        <v>2018</v>
      </c>
    </row>
    <row r="9870" spans="1:18" ht="15.6">
      <c r="A9870" s="1" t="s">
        <v>623</v>
      </c>
      <c r="B9870" t="s">
        <v>11</v>
      </c>
      <c r="C9870">
        <v>15</v>
      </c>
      <c r="D9870">
        <v>1</v>
      </c>
      <c r="E9870" s="52" t="str">
        <f t="shared" si="456"/>
        <v>H</v>
      </c>
      <c r="F9870">
        <v>4</v>
      </c>
      <c r="G9870">
        <v>2</v>
      </c>
      <c r="H9870">
        <v>39</v>
      </c>
      <c r="I9870" s="12" t="s">
        <v>3098</v>
      </c>
      <c r="J9870" s="12">
        <v>1</v>
      </c>
      <c r="K9870" s="12">
        <v>1</v>
      </c>
      <c r="L9870" s="12">
        <v>1</v>
      </c>
      <c r="M9870" s="12">
        <v>0</v>
      </c>
      <c r="N9870" s="13" t="str">
        <f t="shared" si="455"/>
        <v>Go</v>
      </c>
      <c r="O9870" t="str">
        <f t="shared" si="457"/>
        <v>0</v>
      </c>
      <c r="P9870" t="s">
        <v>78</v>
      </c>
      <c r="Q9870" t="s">
        <v>17</v>
      </c>
      <c r="R9870">
        <v>2018</v>
      </c>
    </row>
    <row r="9871" spans="1:18" ht="15.6">
      <c r="A9871" s="1" t="s">
        <v>623</v>
      </c>
      <c r="B9871" t="s">
        <v>11</v>
      </c>
      <c r="C9871">
        <v>15</v>
      </c>
      <c r="D9871">
        <v>1</v>
      </c>
      <c r="E9871" s="52" t="str">
        <f t="shared" si="456"/>
        <v>H</v>
      </c>
      <c r="F9871">
        <v>4</v>
      </c>
      <c r="G9871">
        <v>2</v>
      </c>
      <c r="H9871">
        <v>40</v>
      </c>
      <c r="I9871" s="12" t="s">
        <v>3099</v>
      </c>
      <c r="J9871" s="12">
        <v>1</v>
      </c>
      <c r="K9871" s="12">
        <v>1</v>
      </c>
      <c r="L9871" s="12">
        <v>1</v>
      </c>
      <c r="M9871" s="12">
        <v>0</v>
      </c>
      <c r="N9871" s="13" t="str">
        <f t="shared" si="455"/>
        <v>Go</v>
      </c>
      <c r="O9871" t="str">
        <f t="shared" si="457"/>
        <v>0</v>
      </c>
      <c r="P9871" t="s">
        <v>78</v>
      </c>
      <c r="Q9871" t="s">
        <v>17</v>
      </c>
      <c r="R9871">
        <v>2018</v>
      </c>
    </row>
    <row r="9872" spans="1:18" ht="15.6">
      <c r="A9872" s="1" t="s">
        <v>623</v>
      </c>
      <c r="B9872" t="s">
        <v>11</v>
      </c>
      <c r="C9872">
        <v>15</v>
      </c>
      <c r="D9872">
        <v>1</v>
      </c>
      <c r="E9872" s="52" t="str">
        <f t="shared" si="456"/>
        <v>H</v>
      </c>
      <c r="F9872">
        <v>4</v>
      </c>
      <c r="G9872">
        <v>2</v>
      </c>
      <c r="H9872">
        <v>2</v>
      </c>
      <c r="I9872" s="12" t="s">
        <v>3061</v>
      </c>
      <c r="J9872" s="12">
        <v>5</v>
      </c>
      <c r="K9872" s="12">
        <v>1</v>
      </c>
      <c r="L9872" s="12">
        <v>1</v>
      </c>
      <c r="M9872" s="12">
        <v>1</v>
      </c>
      <c r="N9872" s="13" t="str">
        <f t="shared" si="455"/>
        <v>NoGo</v>
      </c>
      <c r="O9872" t="str">
        <f t="shared" si="457"/>
        <v>0</v>
      </c>
      <c r="P9872" t="s">
        <v>78</v>
      </c>
      <c r="Q9872" t="s">
        <v>17</v>
      </c>
      <c r="R9872">
        <v>2018</v>
      </c>
    </row>
    <row r="9873" spans="1:18" ht="15.6">
      <c r="A9873" s="1" t="s">
        <v>623</v>
      </c>
      <c r="B9873" t="s">
        <v>11</v>
      </c>
      <c r="C9873">
        <v>15</v>
      </c>
      <c r="D9873">
        <v>1</v>
      </c>
      <c r="E9873" s="52" t="str">
        <f t="shared" si="456"/>
        <v>H</v>
      </c>
      <c r="F9873">
        <v>4</v>
      </c>
      <c r="G9873">
        <v>2</v>
      </c>
      <c r="H9873">
        <v>5</v>
      </c>
      <c r="I9873" s="12" t="s">
        <v>3064</v>
      </c>
      <c r="J9873" s="12">
        <v>0</v>
      </c>
      <c r="K9873" s="12">
        <v>1</v>
      </c>
      <c r="L9873" s="12">
        <v>1</v>
      </c>
      <c r="M9873" s="12">
        <v>1</v>
      </c>
      <c r="N9873" s="13" t="str">
        <f t="shared" si="455"/>
        <v>NoGo</v>
      </c>
      <c r="O9873" t="str">
        <f t="shared" si="457"/>
        <v>0</v>
      </c>
      <c r="P9873" t="s">
        <v>78</v>
      </c>
      <c r="Q9873" t="s">
        <v>17</v>
      </c>
      <c r="R9873">
        <v>2018</v>
      </c>
    </row>
    <row r="9874" spans="1:18" ht="15.6">
      <c r="A9874" s="1" t="s">
        <v>623</v>
      </c>
      <c r="B9874" t="s">
        <v>11</v>
      </c>
      <c r="C9874">
        <v>15</v>
      </c>
      <c r="D9874">
        <v>1</v>
      </c>
      <c r="E9874" s="52" t="str">
        <f t="shared" si="456"/>
        <v>H</v>
      </c>
      <c r="F9874">
        <v>4</v>
      </c>
      <c r="G9874">
        <v>2</v>
      </c>
      <c r="H9874">
        <v>12</v>
      </c>
      <c r="I9874" s="12" t="s">
        <v>3071</v>
      </c>
      <c r="J9874" s="12">
        <v>0</v>
      </c>
      <c r="K9874" s="12">
        <v>1</v>
      </c>
      <c r="L9874" s="12">
        <v>1</v>
      </c>
      <c r="M9874" s="12">
        <v>1</v>
      </c>
      <c r="N9874" s="13" t="str">
        <f t="shared" si="455"/>
        <v>NoGo</v>
      </c>
      <c r="O9874" t="str">
        <f t="shared" si="457"/>
        <v>0</v>
      </c>
      <c r="P9874" t="s">
        <v>78</v>
      </c>
      <c r="Q9874" t="s">
        <v>17</v>
      </c>
      <c r="R9874">
        <v>2018</v>
      </c>
    </row>
    <row r="9875" spans="1:18" ht="15.6">
      <c r="A9875" s="1" t="s">
        <v>623</v>
      </c>
      <c r="B9875" t="s">
        <v>11</v>
      </c>
      <c r="C9875">
        <v>15</v>
      </c>
      <c r="D9875">
        <v>1</v>
      </c>
      <c r="E9875" s="52" t="str">
        <f t="shared" si="456"/>
        <v>H</v>
      </c>
      <c r="F9875">
        <v>4</v>
      </c>
      <c r="G9875">
        <v>2</v>
      </c>
      <c r="H9875">
        <v>14</v>
      </c>
      <c r="I9875" s="12" t="s">
        <v>3073</v>
      </c>
      <c r="J9875" s="12">
        <v>0</v>
      </c>
      <c r="K9875" s="12">
        <v>1</v>
      </c>
      <c r="L9875" s="12">
        <v>1</v>
      </c>
      <c r="M9875" s="12">
        <v>1</v>
      </c>
      <c r="N9875" s="13" t="str">
        <f t="shared" si="455"/>
        <v>NoGo</v>
      </c>
      <c r="O9875" t="str">
        <f t="shared" si="457"/>
        <v>0</v>
      </c>
      <c r="P9875" t="s">
        <v>78</v>
      </c>
      <c r="Q9875" t="s">
        <v>17</v>
      </c>
      <c r="R9875">
        <v>2018</v>
      </c>
    </row>
    <row r="9876" spans="1:18" ht="15.6">
      <c r="A9876" s="1" t="s">
        <v>623</v>
      </c>
      <c r="B9876" t="s">
        <v>11</v>
      </c>
      <c r="C9876">
        <v>15</v>
      </c>
      <c r="D9876">
        <v>1</v>
      </c>
      <c r="E9876" s="52" t="str">
        <f t="shared" si="456"/>
        <v>H</v>
      </c>
      <c r="F9876">
        <v>4</v>
      </c>
      <c r="G9876">
        <v>2</v>
      </c>
      <c r="H9876">
        <v>18</v>
      </c>
      <c r="I9876" s="12" t="s">
        <v>3077</v>
      </c>
      <c r="J9876" s="12">
        <v>1</v>
      </c>
      <c r="K9876" s="12">
        <v>0</v>
      </c>
      <c r="L9876" s="12">
        <v>1</v>
      </c>
      <c r="M9876" s="12">
        <v>1</v>
      </c>
      <c r="N9876" s="13" t="str">
        <f t="shared" si="455"/>
        <v>NoGo</v>
      </c>
      <c r="O9876" t="str">
        <f t="shared" si="457"/>
        <v>1</v>
      </c>
      <c r="P9876" t="s">
        <v>78</v>
      </c>
      <c r="Q9876" t="s">
        <v>17</v>
      </c>
      <c r="R9876">
        <v>2018</v>
      </c>
    </row>
    <row r="9877" spans="1:18" ht="15.6">
      <c r="A9877" s="1" t="s">
        <v>623</v>
      </c>
      <c r="B9877" t="s">
        <v>11</v>
      </c>
      <c r="C9877">
        <v>15</v>
      </c>
      <c r="D9877">
        <v>1</v>
      </c>
      <c r="E9877" s="52" t="str">
        <f t="shared" si="456"/>
        <v>H</v>
      </c>
      <c r="F9877">
        <v>4</v>
      </c>
      <c r="G9877">
        <v>2</v>
      </c>
      <c r="H9877">
        <v>22</v>
      </c>
      <c r="I9877" s="12" t="s">
        <v>3081</v>
      </c>
      <c r="J9877" s="12">
        <v>0</v>
      </c>
      <c r="K9877" s="12">
        <v>1</v>
      </c>
      <c r="L9877" s="12">
        <v>1</v>
      </c>
      <c r="M9877" s="12">
        <v>1</v>
      </c>
      <c r="N9877" s="13" t="str">
        <f t="shared" si="455"/>
        <v>NoGo</v>
      </c>
      <c r="O9877" t="str">
        <f t="shared" si="457"/>
        <v>0</v>
      </c>
      <c r="P9877" t="s">
        <v>78</v>
      </c>
      <c r="Q9877" t="s">
        <v>17</v>
      </c>
      <c r="R9877">
        <v>2018</v>
      </c>
    </row>
    <row r="9878" spans="1:18" ht="15.6">
      <c r="A9878" s="1" t="s">
        <v>623</v>
      </c>
      <c r="B9878" t="s">
        <v>11</v>
      </c>
      <c r="C9878">
        <v>15</v>
      </c>
      <c r="D9878">
        <v>1</v>
      </c>
      <c r="E9878" s="52" t="str">
        <f t="shared" si="456"/>
        <v>H</v>
      </c>
      <c r="F9878">
        <v>4</v>
      </c>
      <c r="G9878">
        <v>2</v>
      </c>
      <c r="H9878">
        <v>28</v>
      </c>
      <c r="I9878" s="12" t="s">
        <v>3087</v>
      </c>
      <c r="J9878" s="12">
        <v>0</v>
      </c>
      <c r="K9878" s="12">
        <v>1</v>
      </c>
      <c r="L9878" s="12">
        <v>1</v>
      </c>
      <c r="M9878" s="12">
        <v>1</v>
      </c>
      <c r="N9878" s="13" t="str">
        <f t="shared" si="455"/>
        <v>NoGo</v>
      </c>
      <c r="O9878" t="str">
        <f t="shared" si="457"/>
        <v>0</v>
      </c>
      <c r="P9878" t="s">
        <v>78</v>
      </c>
      <c r="Q9878" t="s">
        <v>17</v>
      </c>
      <c r="R9878">
        <v>2018</v>
      </c>
    </row>
    <row r="9879" spans="1:18" ht="15.6">
      <c r="A9879" s="1" t="s">
        <v>623</v>
      </c>
      <c r="B9879" t="s">
        <v>11</v>
      </c>
      <c r="C9879">
        <v>15</v>
      </c>
      <c r="D9879">
        <v>1</v>
      </c>
      <c r="E9879" s="52" t="str">
        <f t="shared" si="456"/>
        <v>H</v>
      </c>
      <c r="F9879">
        <v>4</v>
      </c>
      <c r="G9879">
        <v>2</v>
      </c>
      <c r="H9879">
        <v>30</v>
      </c>
      <c r="I9879" s="12" t="s">
        <v>3089</v>
      </c>
      <c r="J9879" s="12">
        <v>1</v>
      </c>
      <c r="K9879" s="12">
        <v>0</v>
      </c>
      <c r="L9879" s="12">
        <v>1</v>
      </c>
      <c r="M9879" s="12">
        <v>1</v>
      </c>
      <c r="N9879" s="13" t="str">
        <f t="shared" si="455"/>
        <v>NoGo</v>
      </c>
      <c r="O9879" t="str">
        <f t="shared" si="457"/>
        <v>1</v>
      </c>
      <c r="P9879" t="s">
        <v>78</v>
      </c>
      <c r="Q9879" t="s">
        <v>17</v>
      </c>
      <c r="R9879">
        <v>2018</v>
      </c>
    </row>
    <row r="9880" spans="1:18" ht="15.6">
      <c r="A9880" s="1" t="s">
        <v>623</v>
      </c>
      <c r="B9880" t="s">
        <v>11</v>
      </c>
      <c r="C9880">
        <v>15</v>
      </c>
      <c r="D9880">
        <v>1</v>
      </c>
      <c r="E9880" s="52" t="str">
        <f t="shared" si="456"/>
        <v>H</v>
      </c>
      <c r="F9880">
        <v>4</v>
      </c>
      <c r="G9880">
        <v>2</v>
      </c>
      <c r="H9880">
        <v>36</v>
      </c>
      <c r="I9880" s="12" t="s">
        <v>3095</v>
      </c>
      <c r="J9880" s="12">
        <v>0</v>
      </c>
      <c r="K9880" s="12">
        <v>1</v>
      </c>
      <c r="L9880" s="12">
        <v>1</v>
      </c>
      <c r="M9880" s="12">
        <v>1</v>
      </c>
      <c r="N9880" s="13" t="str">
        <f t="shared" si="455"/>
        <v>NoGo</v>
      </c>
      <c r="O9880" t="str">
        <f t="shared" si="457"/>
        <v>0</v>
      </c>
      <c r="P9880" t="s">
        <v>78</v>
      </c>
      <c r="Q9880" t="s">
        <v>17</v>
      </c>
      <c r="R9880">
        <v>2018</v>
      </c>
    </row>
    <row r="9881" spans="1:18" ht="15.6">
      <c r="A9881" s="1" t="s">
        <v>623</v>
      </c>
      <c r="B9881" t="s">
        <v>11</v>
      </c>
      <c r="C9881">
        <v>15</v>
      </c>
      <c r="D9881">
        <v>1</v>
      </c>
      <c r="E9881" s="52" t="str">
        <f t="shared" si="456"/>
        <v>H</v>
      </c>
      <c r="F9881">
        <v>4</v>
      </c>
      <c r="G9881">
        <v>2</v>
      </c>
      <c r="H9881">
        <v>37</v>
      </c>
      <c r="I9881" s="12" t="s">
        <v>3096</v>
      </c>
      <c r="J9881" s="12">
        <v>0</v>
      </c>
      <c r="K9881" s="12">
        <v>1</v>
      </c>
      <c r="L9881" s="12">
        <v>1</v>
      </c>
      <c r="M9881" s="12">
        <v>1</v>
      </c>
      <c r="N9881" s="13" t="str">
        <f t="shared" si="455"/>
        <v>NoGo</v>
      </c>
      <c r="O9881" t="str">
        <f t="shared" si="457"/>
        <v>0</v>
      </c>
      <c r="P9881" t="s">
        <v>78</v>
      </c>
      <c r="Q9881" t="s">
        <v>17</v>
      </c>
      <c r="R9881">
        <v>2018</v>
      </c>
    </row>
    <row r="9882" spans="1:18" ht="15.6">
      <c r="A9882" s="1" t="s">
        <v>623</v>
      </c>
      <c r="B9882" t="s">
        <v>11</v>
      </c>
      <c r="C9882">
        <v>15</v>
      </c>
      <c r="D9882">
        <v>1</v>
      </c>
      <c r="E9882" s="52" t="str">
        <f t="shared" si="456"/>
        <v>H</v>
      </c>
      <c r="F9882">
        <v>4</v>
      </c>
      <c r="G9882">
        <v>3</v>
      </c>
      <c r="H9882">
        <v>1</v>
      </c>
      <c r="I9882" s="12" t="s">
        <v>3100</v>
      </c>
      <c r="J9882" s="12">
        <v>1</v>
      </c>
      <c r="K9882" s="12">
        <v>1</v>
      </c>
      <c r="L9882" s="12">
        <v>1</v>
      </c>
      <c r="M9882" s="12">
        <v>0</v>
      </c>
      <c r="N9882" s="13" t="str">
        <f t="shared" ref="N9882:N9945" si="458">IF(M9882=0,"Go","NoGo")</f>
        <v>Go</v>
      </c>
      <c r="O9882" t="str">
        <f t="shared" si="457"/>
        <v>0</v>
      </c>
      <c r="P9882" t="s">
        <v>78</v>
      </c>
      <c r="Q9882" t="s">
        <v>17</v>
      </c>
      <c r="R9882">
        <v>2018</v>
      </c>
    </row>
    <row r="9883" spans="1:18" ht="15.6">
      <c r="A9883" s="1" t="s">
        <v>623</v>
      </c>
      <c r="B9883" t="s">
        <v>11</v>
      </c>
      <c r="C9883">
        <v>15</v>
      </c>
      <c r="D9883">
        <v>1</v>
      </c>
      <c r="E9883" s="52" t="str">
        <f t="shared" si="456"/>
        <v>H</v>
      </c>
      <c r="F9883">
        <v>4</v>
      </c>
      <c r="G9883">
        <v>3</v>
      </c>
      <c r="H9883">
        <v>3</v>
      </c>
      <c r="I9883" s="12" t="s">
        <v>3102</v>
      </c>
      <c r="J9883" s="12">
        <v>1</v>
      </c>
      <c r="K9883" s="12">
        <v>1</v>
      </c>
      <c r="L9883" s="12">
        <v>1</v>
      </c>
      <c r="M9883" s="12">
        <v>0</v>
      </c>
      <c r="N9883" s="13" t="str">
        <f t="shared" si="458"/>
        <v>Go</v>
      </c>
      <c r="O9883" t="str">
        <f t="shared" si="457"/>
        <v>0</v>
      </c>
      <c r="P9883" t="s">
        <v>78</v>
      </c>
      <c r="Q9883" t="s">
        <v>17</v>
      </c>
      <c r="R9883">
        <v>2018</v>
      </c>
    </row>
    <row r="9884" spans="1:18" ht="15.6">
      <c r="A9884" s="1" t="s">
        <v>623</v>
      </c>
      <c r="B9884" t="s">
        <v>11</v>
      </c>
      <c r="C9884">
        <v>15</v>
      </c>
      <c r="D9884">
        <v>1</v>
      </c>
      <c r="E9884" s="52" t="str">
        <f t="shared" si="456"/>
        <v>H</v>
      </c>
      <c r="F9884">
        <v>4</v>
      </c>
      <c r="G9884">
        <v>3</v>
      </c>
      <c r="H9884">
        <v>4</v>
      </c>
      <c r="I9884" s="12" t="s">
        <v>3103</v>
      </c>
      <c r="J9884" s="12">
        <v>1</v>
      </c>
      <c r="K9884" s="12">
        <v>1</v>
      </c>
      <c r="L9884" s="12">
        <v>1</v>
      </c>
      <c r="M9884" s="12">
        <v>0</v>
      </c>
      <c r="N9884" s="13" t="str">
        <f t="shared" si="458"/>
        <v>Go</v>
      </c>
      <c r="O9884" t="str">
        <f t="shared" si="457"/>
        <v>0</v>
      </c>
      <c r="P9884" t="s">
        <v>78</v>
      </c>
      <c r="Q9884" t="s">
        <v>17</v>
      </c>
      <c r="R9884">
        <v>2018</v>
      </c>
    </row>
    <row r="9885" spans="1:18" ht="15.6">
      <c r="A9885" s="1" t="s">
        <v>623</v>
      </c>
      <c r="B9885" t="s">
        <v>11</v>
      </c>
      <c r="C9885">
        <v>15</v>
      </c>
      <c r="D9885">
        <v>1</v>
      </c>
      <c r="E9885" s="52" t="str">
        <f t="shared" si="456"/>
        <v>H</v>
      </c>
      <c r="F9885">
        <v>4</v>
      </c>
      <c r="G9885">
        <v>3</v>
      </c>
      <c r="H9885">
        <v>6</v>
      </c>
      <c r="I9885" s="12" t="s">
        <v>3105</v>
      </c>
      <c r="J9885" s="12">
        <v>1</v>
      </c>
      <c r="K9885" s="12">
        <v>1</v>
      </c>
      <c r="L9885" s="12">
        <v>1</v>
      </c>
      <c r="M9885" s="12">
        <v>0</v>
      </c>
      <c r="N9885" s="13" t="str">
        <f t="shared" si="458"/>
        <v>Go</v>
      </c>
      <c r="O9885" t="str">
        <f t="shared" si="457"/>
        <v>0</v>
      </c>
      <c r="P9885" t="s">
        <v>78</v>
      </c>
      <c r="Q9885" t="s">
        <v>17</v>
      </c>
      <c r="R9885">
        <v>2018</v>
      </c>
    </row>
    <row r="9886" spans="1:18" ht="15.6">
      <c r="A9886" s="1" t="s">
        <v>623</v>
      </c>
      <c r="B9886" t="s">
        <v>11</v>
      </c>
      <c r="C9886">
        <v>15</v>
      </c>
      <c r="D9886">
        <v>1</v>
      </c>
      <c r="E9886" s="52" t="str">
        <f t="shared" si="456"/>
        <v>H</v>
      </c>
      <c r="F9886">
        <v>4</v>
      </c>
      <c r="G9886">
        <v>3</v>
      </c>
      <c r="H9886">
        <v>7</v>
      </c>
      <c r="I9886" s="12" t="s">
        <v>3106</v>
      </c>
      <c r="J9886" s="12">
        <v>1</v>
      </c>
      <c r="K9886" s="12">
        <v>1</v>
      </c>
      <c r="L9886" s="12">
        <v>1</v>
      </c>
      <c r="M9886" s="12">
        <v>0</v>
      </c>
      <c r="N9886" s="13" t="str">
        <f t="shared" si="458"/>
        <v>Go</v>
      </c>
      <c r="O9886" t="str">
        <f t="shared" si="457"/>
        <v>0</v>
      </c>
      <c r="P9886" t="s">
        <v>78</v>
      </c>
      <c r="Q9886" t="s">
        <v>17</v>
      </c>
      <c r="R9886">
        <v>2018</v>
      </c>
    </row>
    <row r="9887" spans="1:18" ht="15.6">
      <c r="A9887" s="1" t="s">
        <v>623</v>
      </c>
      <c r="B9887" t="s">
        <v>11</v>
      </c>
      <c r="C9887">
        <v>15</v>
      </c>
      <c r="D9887">
        <v>1</v>
      </c>
      <c r="E9887" s="52" t="str">
        <f t="shared" si="456"/>
        <v>H</v>
      </c>
      <c r="F9887">
        <v>4</v>
      </c>
      <c r="G9887">
        <v>3</v>
      </c>
      <c r="H9887">
        <v>8</v>
      </c>
      <c r="I9887" s="12" t="s">
        <v>3107</v>
      </c>
      <c r="J9887" s="12">
        <v>1</v>
      </c>
      <c r="K9887" s="12">
        <v>1</v>
      </c>
      <c r="L9887" s="12">
        <v>1</v>
      </c>
      <c r="M9887" s="12">
        <v>0</v>
      </c>
      <c r="N9887" s="13" t="str">
        <f t="shared" si="458"/>
        <v>Go</v>
      </c>
      <c r="O9887" t="str">
        <f t="shared" si="457"/>
        <v>0</v>
      </c>
      <c r="P9887" t="s">
        <v>78</v>
      </c>
      <c r="Q9887" t="s">
        <v>17</v>
      </c>
      <c r="R9887">
        <v>2018</v>
      </c>
    </row>
    <row r="9888" spans="1:18" ht="15.6">
      <c r="A9888" s="1" t="s">
        <v>623</v>
      </c>
      <c r="B9888" t="s">
        <v>11</v>
      </c>
      <c r="C9888">
        <v>15</v>
      </c>
      <c r="D9888">
        <v>1</v>
      </c>
      <c r="E9888" s="52" t="str">
        <f t="shared" si="456"/>
        <v>H</v>
      </c>
      <c r="F9888">
        <v>4</v>
      </c>
      <c r="G9888">
        <v>3</v>
      </c>
      <c r="H9888">
        <v>9</v>
      </c>
      <c r="I9888" s="12" t="s">
        <v>3108</v>
      </c>
      <c r="J9888" s="12">
        <v>1</v>
      </c>
      <c r="K9888" s="12">
        <v>1</v>
      </c>
      <c r="L9888" s="12">
        <v>1</v>
      </c>
      <c r="M9888" s="12">
        <v>0</v>
      </c>
      <c r="N9888" s="13" t="str">
        <f t="shared" si="458"/>
        <v>Go</v>
      </c>
      <c r="O9888" t="str">
        <f t="shared" si="457"/>
        <v>0</v>
      </c>
      <c r="P9888" t="s">
        <v>78</v>
      </c>
      <c r="Q9888" t="s">
        <v>17</v>
      </c>
      <c r="R9888">
        <v>2018</v>
      </c>
    </row>
    <row r="9889" spans="1:18" ht="15.6">
      <c r="A9889" s="1" t="s">
        <v>623</v>
      </c>
      <c r="B9889" t="s">
        <v>11</v>
      </c>
      <c r="C9889">
        <v>15</v>
      </c>
      <c r="D9889">
        <v>1</v>
      </c>
      <c r="E9889" s="52" t="str">
        <f t="shared" si="456"/>
        <v>H</v>
      </c>
      <c r="F9889">
        <v>4</v>
      </c>
      <c r="G9889">
        <v>3</v>
      </c>
      <c r="H9889">
        <v>10</v>
      </c>
      <c r="I9889" s="12" t="s">
        <v>3109</v>
      </c>
      <c r="J9889" s="12">
        <v>4</v>
      </c>
      <c r="K9889" s="12">
        <v>1</v>
      </c>
      <c r="L9889" s="12">
        <v>1</v>
      </c>
      <c r="M9889" s="12">
        <v>0</v>
      </c>
      <c r="N9889" s="13" t="str">
        <f t="shared" si="458"/>
        <v>Go</v>
      </c>
      <c r="O9889" t="str">
        <f t="shared" si="457"/>
        <v>0</v>
      </c>
      <c r="P9889" t="s">
        <v>78</v>
      </c>
      <c r="Q9889" t="s">
        <v>17</v>
      </c>
      <c r="R9889">
        <v>2018</v>
      </c>
    </row>
    <row r="9890" spans="1:18" ht="15.6">
      <c r="A9890" s="1" t="s">
        <v>623</v>
      </c>
      <c r="B9890" t="s">
        <v>11</v>
      </c>
      <c r="C9890">
        <v>15</v>
      </c>
      <c r="D9890">
        <v>1</v>
      </c>
      <c r="E9890" s="52" t="str">
        <f t="shared" si="456"/>
        <v>H</v>
      </c>
      <c r="F9890">
        <v>4</v>
      </c>
      <c r="G9890">
        <v>3</v>
      </c>
      <c r="H9890">
        <v>11</v>
      </c>
      <c r="I9890" s="12" t="s">
        <v>3110</v>
      </c>
      <c r="J9890" s="12">
        <v>1</v>
      </c>
      <c r="K9890" s="12">
        <v>1</v>
      </c>
      <c r="L9890" s="12">
        <v>1</v>
      </c>
      <c r="M9890" s="12">
        <v>0</v>
      </c>
      <c r="N9890" s="13" t="str">
        <f t="shared" si="458"/>
        <v>Go</v>
      </c>
      <c r="O9890" t="str">
        <f t="shared" si="457"/>
        <v>0</v>
      </c>
      <c r="P9890" t="s">
        <v>78</v>
      </c>
      <c r="Q9890" t="s">
        <v>17</v>
      </c>
      <c r="R9890">
        <v>2018</v>
      </c>
    </row>
    <row r="9891" spans="1:18" ht="15.6">
      <c r="A9891" s="1" t="s">
        <v>623</v>
      </c>
      <c r="B9891" t="s">
        <v>11</v>
      </c>
      <c r="C9891">
        <v>15</v>
      </c>
      <c r="D9891">
        <v>1</v>
      </c>
      <c r="E9891" s="52" t="str">
        <f t="shared" si="456"/>
        <v>H</v>
      </c>
      <c r="F9891">
        <v>4</v>
      </c>
      <c r="G9891">
        <v>3</v>
      </c>
      <c r="H9891">
        <v>13</v>
      </c>
      <c r="I9891" s="12" t="s">
        <v>3112</v>
      </c>
      <c r="J9891" s="12">
        <v>6</v>
      </c>
      <c r="K9891" s="12">
        <v>1</v>
      </c>
      <c r="L9891" s="12">
        <v>1</v>
      </c>
      <c r="M9891" s="12">
        <v>0</v>
      </c>
      <c r="N9891" s="13" t="str">
        <f t="shared" si="458"/>
        <v>Go</v>
      </c>
      <c r="O9891" t="str">
        <f t="shared" si="457"/>
        <v>0</v>
      </c>
      <c r="P9891" t="s">
        <v>78</v>
      </c>
      <c r="Q9891" t="s">
        <v>17</v>
      </c>
      <c r="R9891">
        <v>2018</v>
      </c>
    </row>
    <row r="9892" spans="1:18" ht="15.6">
      <c r="A9892" s="1" t="s">
        <v>623</v>
      </c>
      <c r="B9892" t="s">
        <v>11</v>
      </c>
      <c r="C9892">
        <v>15</v>
      </c>
      <c r="D9892">
        <v>1</v>
      </c>
      <c r="E9892" s="52" t="str">
        <f t="shared" si="456"/>
        <v>H</v>
      </c>
      <c r="F9892">
        <v>4</v>
      </c>
      <c r="G9892">
        <v>3</v>
      </c>
      <c r="H9892">
        <v>15</v>
      </c>
      <c r="I9892" s="12" t="s">
        <v>3114</v>
      </c>
      <c r="J9892" s="12">
        <v>1</v>
      </c>
      <c r="K9892" s="12">
        <v>1</v>
      </c>
      <c r="L9892" s="12">
        <v>1</v>
      </c>
      <c r="M9892" s="12">
        <v>0</v>
      </c>
      <c r="N9892" s="13" t="str">
        <f t="shared" si="458"/>
        <v>Go</v>
      </c>
      <c r="O9892" t="str">
        <f t="shared" si="457"/>
        <v>0</v>
      </c>
      <c r="P9892" t="s">
        <v>78</v>
      </c>
      <c r="Q9892" t="s">
        <v>17</v>
      </c>
      <c r="R9892">
        <v>2018</v>
      </c>
    </row>
    <row r="9893" spans="1:18" ht="15.6">
      <c r="A9893" s="1" t="s">
        <v>623</v>
      </c>
      <c r="B9893" t="s">
        <v>11</v>
      </c>
      <c r="C9893">
        <v>15</v>
      </c>
      <c r="D9893">
        <v>1</v>
      </c>
      <c r="E9893" s="52" t="str">
        <f t="shared" si="456"/>
        <v>H</v>
      </c>
      <c r="F9893">
        <v>4</v>
      </c>
      <c r="G9893">
        <v>3</v>
      </c>
      <c r="H9893">
        <v>16</v>
      </c>
      <c r="I9893" s="12" t="s">
        <v>3115</v>
      </c>
      <c r="J9893" s="12">
        <v>1</v>
      </c>
      <c r="K9893" s="12">
        <v>1</v>
      </c>
      <c r="L9893" s="12">
        <v>1</v>
      </c>
      <c r="M9893" s="12">
        <v>0</v>
      </c>
      <c r="N9893" s="13" t="str">
        <f t="shared" si="458"/>
        <v>Go</v>
      </c>
      <c r="O9893" t="str">
        <f t="shared" si="457"/>
        <v>0</v>
      </c>
      <c r="P9893" t="s">
        <v>78</v>
      </c>
      <c r="Q9893" t="s">
        <v>17</v>
      </c>
      <c r="R9893">
        <v>2018</v>
      </c>
    </row>
    <row r="9894" spans="1:18" ht="15.6">
      <c r="A9894" s="1" t="s">
        <v>623</v>
      </c>
      <c r="B9894" t="s">
        <v>11</v>
      </c>
      <c r="C9894">
        <v>15</v>
      </c>
      <c r="D9894">
        <v>1</v>
      </c>
      <c r="E9894" s="52" t="str">
        <f t="shared" si="456"/>
        <v>H</v>
      </c>
      <c r="F9894">
        <v>4</v>
      </c>
      <c r="G9894">
        <v>3</v>
      </c>
      <c r="H9894">
        <v>17</v>
      </c>
      <c r="I9894" s="12" t="s">
        <v>3116</v>
      </c>
      <c r="J9894" s="12">
        <v>1</v>
      </c>
      <c r="K9894" s="12">
        <v>1</v>
      </c>
      <c r="L9894" s="12">
        <v>1</v>
      </c>
      <c r="M9894" s="12">
        <v>0</v>
      </c>
      <c r="N9894" s="13" t="str">
        <f t="shared" si="458"/>
        <v>Go</v>
      </c>
      <c r="O9894" t="str">
        <f t="shared" si="457"/>
        <v>0</v>
      </c>
      <c r="P9894" t="s">
        <v>78</v>
      </c>
      <c r="Q9894" t="s">
        <v>17</v>
      </c>
      <c r="R9894">
        <v>2018</v>
      </c>
    </row>
    <row r="9895" spans="1:18" ht="15.6">
      <c r="A9895" s="1" t="s">
        <v>623</v>
      </c>
      <c r="B9895" t="s">
        <v>11</v>
      </c>
      <c r="C9895">
        <v>15</v>
      </c>
      <c r="D9895">
        <v>1</v>
      </c>
      <c r="E9895" s="52" t="str">
        <f t="shared" si="456"/>
        <v>H</v>
      </c>
      <c r="F9895">
        <v>4</v>
      </c>
      <c r="G9895">
        <v>3</v>
      </c>
      <c r="H9895">
        <v>19</v>
      </c>
      <c r="I9895" s="12" t="s">
        <v>3118</v>
      </c>
      <c r="J9895" s="12">
        <v>1</v>
      </c>
      <c r="K9895" s="12">
        <v>1</v>
      </c>
      <c r="L9895" s="12">
        <v>1</v>
      </c>
      <c r="M9895" s="12">
        <v>0</v>
      </c>
      <c r="N9895" s="13" t="str">
        <f t="shared" si="458"/>
        <v>Go</v>
      </c>
      <c r="O9895" t="str">
        <f t="shared" si="457"/>
        <v>0</v>
      </c>
      <c r="P9895" t="s">
        <v>78</v>
      </c>
      <c r="Q9895" t="s">
        <v>17</v>
      </c>
      <c r="R9895">
        <v>2018</v>
      </c>
    </row>
    <row r="9896" spans="1:18" ht="15.6">
      <c r="A9896" s="1" t="s">
        <v>623</v>
      </c>
      <c r="B9896" t="s">
        <v>11</v>
      </c>
      <c r="C9896">
        <v>15</v>
      </c>
      <c r="D9896">
        <v>1</v>
      </c>
      <c r="E9896" s="52" t="str">
        <f t="shared" si="456"/>
        <v>H</v>
      </c>
      <c r="F9896">
        <v>4</v>
      </c>
      <c r="G9896">
        <v>3</v>
      </c>
      <c r="H9896">
        <v>20</v>
      </c>
      <c r="I9896" s="12" t="s">
        <v>3119</v>
      </c>
      <c r="J9896" s="12">
        <v>1</v>
      </c>
      <c r="K9896" s="12">
        <v>1</v>
      </c>
      <c r="L9896" s="12">
        <v>1</v>
      </c>
      <c r="M9896" s="12">
        <v>0</v>
      </c>
      <c r="N9896" s="13" t="str">
        <f t="shared" si="458"/>
        <v>Go</v>
      </c>
      <c r="O9896" t="str">
        <f t="shared" si="457"/>
        <v>0</v>
      </c>
      <c r="P9896" t="s">
        <v>78</v>
      </c>
      <c r="Q9896" t="s">
        <v>17</v>
      </c>
      <c r="R9896">
        <v>2018</v>
      </c>
    </row>
    <row r="9897" spans="1:18" ht="15.6">
      <c r="A9897" s="1" t="s">
        <v>623</v>
      </c>
      <c r="B9897" t="s">
        <v>11</v>
      </c>
      <c r="C9897">
        <v>15</v>
      </c>
      <c r="D9897">
        <v>1</v>
      </c>
      <c r="E9897" s="52" t="str">
        <f t="shared" si="456"/>
        <v>H</v>
      </c>
      <c r="F9897">
        <v>4</v>
      </c>
      <c r="G9897">
        <v>3</v>
      </c>
      <c r="H9897">
        <v>21</v>
      </c>
      <c r="I9897" s="12" t="s">
        <v>3120</v>
      </c>
      <c r="J9897" s="12">
        <v>1</v>
      </c>
      <c r="K9897" s="12">
        <v>1</v>
      </c>
      <c r="L9897" s="12">
        <v>1</v>
      </c>
      <c r="M9897" s="12">
        <v>0</v>
      </c>
      <c r="N9897" s="13" t="str">
        <f t="shared" si="458"/>
        <v>Go</v>
      </c>
      <c r="O9897" t="str">
        <f t="shared" si="457"/>
        <v>0</v>
      </c>
      <c r="P9897" t="s">
        <v>78</v>
      </c>
      <c r="Q9897" t="s">
        <v>17</v>
      </c>
      <c r="R9897">
        <v>2018</v>
      </c>
    </row>
    <row r="9898" spans="1:18" ht="15.6">
      <c r="A9898" s="1" t="s">
        <v>623</v>
      </c>
      <c r="B9898" t="s">
        <v>11</v>
      </c>
      <c r="C9898">
        <v>15</v>
      </c>
      <c r="D9898">
        <v>1</v>
      </c>
      <c r="E9898" s="52" t="str">
        <f t="shared" si="456"/>
        <v>H</v>
      </c>
      <c r="F9898">
        <v>4</v>
      </c>
      <c r="G9898">
        <v>3</v>
      </c>
      <c r="H9898">
        <v>23</v>
      </c>
      <c r="I9898" s="12" t="s">
        <v>3122</v>
      </c>
      <c r="J9898" s="12">
        <v>3</v>
      </c>
      <c r="K9898" s="12">
        <v>1</v>
      </c>
      <c r="L9898" s="12">
        <v>1</v>
      </c>
      <c r="M9898" s="12">
        <v>0</v>
      </c>
      <c r="N9898" s="13" t="str">
        <f t="shared" si="458"/>
        <v>Go</v>
      </c>
      <c r="O9898" t="str">
        <f t="shared" si="457"/>
        <v>0</v>
      </c>
      <c r="P9898" t="s">
        <v>78</v>
      </c>
      <c r="Q9898" t="s">
        <v>17</v>
      </c>
      <c r="R9898">
        <v>2018</v>
      </c>
    </row>
    <row r="9899" spans="1:18" ht="15.6">
      <c r="A9899" s="1" t="s">
        <v>623</v>
      </c>
      <c r="B9899" t="s">
        <v>11</v>
      </c>
      <c r="C9899">
        <v>15</v>
      </c>
      <c r="D9899">
        <v>1</v>
      </c>
      <c r="E9899" s="52" t="str">
        <f t="shared" si="456"/>
        <v>H</v>
      </c>
      <c r="F9899">
        <v>4</v>
      </c>
      <c r="G9899">
        <v>3</v>
      </c>
      <c r="H9899">
        <v>24</v>
      </c>
      <c r="I9899" s="12" t="s">
        <v>3123</v>
      </c>
      <c r="J9899" s="12">
        <v>1</v>
      </c>
      <c r="K9899" s="12">
        <v>1</v>
      </c>
      <c r="L9899" s="12">
        <v>1</v>
      </c>
      <c r="M9899" s="12">
        <v>0</v>
      </c>
      <c r="N9899" s="13" t="str">
        <f t="shared" si="458"/>
        <v>Go</v>
      </c>
      <c r="O9899" t="str">
        <f t="shared" si="457"/>
        <v>0</v>
      </c>
      <c r="P9899" t="s">
        <v>78</v>
      </c>
      <c r="Q9899" t="s">
        <v>17</v>
      </c>
      <c r="R9899">
        <v>2018</v>
      </c>
    </row>
    <row r="9900" spans="1:18" ht="15.6">
      <c r="A9900" s="1" t="s">
        <v>623</v>
      </c>
      <c r="B9900" t="s">
        <v>11</v>
      </c>
      <c r="C9900">
        <v>15</v>
      </c>
      <c r="D9900">
        <v>1</v>
      </c>
      <c r="E9900" s="52" t="str">
        <f t="shared" si="456"/>
        <v>H</v>
      </c>
      <c r="F9900">
        <v>4</v>
      </c>
      <c r="G9900">
        <v>3</v>
      </c>
      <c r="H9900">
        <v>25</v>
      </c>
      <c r="I9900" s="12" t="s">
        <v>3124</v>
      </c>
      <c r="J9900" s="12">
        <v>1</v>
      </c>
      <c r="K9900" s="12">
        <v>1</v>
      </c>
      <c r="L9900" s="12">
        <v>1</v>
      </c>
      <c r="M9900" s="12">
        <v>0</v>
      </c>
      <c r="N9900" s="13" t="str">
        <f t="shared" si="458"/>
        <v>Go</v>
      </c>
      <c r="O9900" t="str">
        <f t="shared" si="457"/>
        <v>0</v>
      </c>
      <c r="P9900" t="s">
        <v>78</v>
      </c>
      <c r="Q9900" t="s">
        <v>17</v>
      </c>
      <c r="R9900">
        <v>2018</v>
      </c>
    </row>
    <row r="9901" spans="1:18" ht="15.6">
      <c r="A9901" s="1" t="s">
        <v>623</v>
      </c>
      <c r="B9901" t="s">
        <v>11</v>
      </c>
      <c r="C9901">
        <v>15</v>
      </c>
      <c r="D9901">
        <v>1</v>
      </c>
      <c r="E9901" s="52" t="str">
        <f t="shared" si="456"/>
        <v>H</v>
      </c>
      <c r="F9901">
        <v>4</v>
      </c>
      <c r="G9901">
        <v>3</v>
      </c>
      <c r="H9901">
        <v>26</v>
      </c>
      <c r="I9901" s="12" t="s">
        <v>3125</v>
      </c>
      <c r="J9901" s="12">
        <v>1</v>
      </c>
      <c r="K9901" s="12">
        <v>1</v>
      </c>
      <c r="L9901" s="12">
        <v>1</v>
      </c>
      <c r="M9901" s="12">
        <v>0</v>
      </c>
      <c r="N9901" s="13" t="str">
        <f t="shared" si="458"/>
        <v>Go</v>
      </c>
      <c r="O9901" t="str">
        <f t="shared" si="457"/>
        <v>0</v>
      </c>
      <c r="P9901" t="s">
        <v>78</v>
      </c>
      <c r="Q9901" t="s">
        <v>17</v>
      </c>
      <c r="R9901">
        <v>2018</v>
      </c>
    </row>
    <row r="9902" spans="1:18" ht="15.6">
      <c r="A9902" s="1" t="s">
        <v>623</v>
      </c>
      <c r="B9902" t="s">
        <v>11</v>
      </c>
      <c r="C9902">
        <v>15</v>
      </c>
      <c r="D9902">
        <v>1</v>
      </c>
      <c r="E9902" s="52" t="str">
        <f t="shared" si="456"/>
        <v>H</v>
      </c>
      <c r="F9902">
        <v>4</v>
      </c>
      <c r="G9902">
        <v>3</v>
      </c>
      <c r="H9902">
        <v>27</v>
      </c>
      <c r="I9902" s="12" t="s">
        <v>3126</v>
      </c>
      <c r="J9902" s="12">
        <v>1</v>
      </c>
      <c r="K9902" s="12">
        <v>1</v>
      </c>
      <c r="L9902" s="12">
        <v>1</v>
      </c>
      <c r="M9902" s="12">
        <v>0</v>
      </c>
      <c r="N9902" s="13" t="str">
        <f t="shared" si="458"/>
        <v>Go</v>
      </c>
      <c r="O9902" t="str">
        <f t="shared" si="457"/>
        <v>0</v>
      </c>
      <c r="P9902" t="s">
        <v>78</v>
      </c>
      <c r="Q9902" t="s">
        <v>17</v>
      </c>
      <c r="R9902">
        <v>2018</v>
      </c>
    </row>
    <row r="9903" spans="1:18" ht="15.6">
      <c r="A9903" s="1" t="s">
        <v>623</v>
      </c>
      <c r="B9903" t="s">
        <v>11</v>
      </c>
      <c r="C9903">
        <v>15</v>
      </c>
      <c r="D9903">
        <v>1</v>
      </c>
      <c r="E9903" s="52" t="str">
        <f t="shared" si="456"/>
        <v>H</v>
      </c>
      <c r="F9903">
        <v>4</v>
      </c>
      <c r="G9903">
        <v>3</v>
      </c>
      <c r="H9903">
        <v>29</v>
      </c>
      <c r="I9903" s="12" t="s">
        <v>3128</v>
      </c>
      <c r="J9903" s="12">
        <v>1</v>
      </c>
      <c r="K9903" s="12">
        <v>1</v>
      </c>
      <c r="L9903" s="12">
        <v>1</v>
      </c>
      <c r="M9903" s="12">
        <v>0</v>
      </c>
      <c r="N9903" s="13" t="str">
        <f t="shared" si="458"/>
        <v>Go</v>
      </c>
      <c r="O9903" t="str">
        <f t="shared" si="457"/>
        <v>0</v>
      </c>
      <c r="P9903" t="s">
        <v>78</v>
      </c>
      <c r="Q9903" t="s">
        <v>17</v>
      </c>
      <c r="R9903">
        <v>2018</v>
      </c>
    </row>
    <row r="9904" spans="1:18" ht="15.6">
      <c r="A9904" s="1" t="s">
        <v>623</v>
      </c>
      <c r="B9904" t="s">
        <v>11</v>
      </c>
      <c r="C9904">
        <v>15</v>
      </c>
      <c r="D9904">
        <v>1</v>
      </c>
      <c r="E9904" s="52" t="str">
        <f t="shared" si="456"/>
        <v>H</v>
      </c>
      <c r="F9904">
        <v>4</v>
      </c>
      <c r="G9904">
        <v>3</v>
      </c>
      <c r="H9904">
        <v>31</v>
      </c>
      <c r="I9904" s="12" t="s">
        <v>3130</v>
      </c>
      <c r="J9904" s="12">
        <v>0</v>
      </c>
      <c r="K9904" s="12">
        <v>1</v>
      </c>
      <c r="L9904" s="12">
        <v>0</v>
      </c>
      <c r="M9904" s="12">
        <v>0</v>
      </c>
      <c r="N9904" s="13" t="str">
        <f t="shared" si="458"/>
        <v>Go</v>
      </c>
      <c r="O9904" t="str">
        <f t="shared" si="457"/>
        <v>0</v>
      </c>
      <c r="P9904" t="s">
        <v>78</v>
      </c>
      <c r="Q9904" t="s">
        <v>17</v>
      </c>
      <c r="R9904">
        <v>2018</v>
      </c>
    </row>
    <row r="9905" spans="1:18" ht="15.6">
      <c r="A9905" s="1" t="s">
        <v>623</v>
      </c>
      <c r="B9905" t="s">
        <v>11</v>
      </c>
      <c r="C9905">
        <v>15</v>
      </c>
      <c r="D9905">
        <v>1</v>
      </c>
      <c r="E9905" s="52" t="str">
        <f t="shared" si="456"/>
        <v>H</v>
      </c>
      <c r="F9905">
        <v>4</v>
      </c>
      <c r="G9905">
        <v>3</v>
      </c>
      <c r="H9905">
        <v>32</v>
      </c>
      <c r="I9905" s="12" t="s">
        <v>3131</v>
      </c>
      <c r="J9905" s="12">
        <v>5</v>
      </c>
      <c r="K9905" s="12">
        <v>1</v>
      </c>
      <c r="L9905" s="12">
        <v>1</v>
      </c>
      <c r="M9905" s="12">
        <v>0</v>
      </c>
      <c r="N9905" s="13" t="str">
        <f t="shared" si="458"/>
        <v>Go</v>
      </c>
      <c r="O9905" t="str">
        <f t="shared" si="457"/>
        <v>0</v>
      </c>
      <c r="P9905" t="s">
        <v>78</v>
      </c>
      <c r="Q9905" t="s">
        <v>17</v>
      </c>
      <c r="R9905">
        <v>2018</v>
      </c>
    </row>
    <row r="9906" spans="1:18" ht="15.6">
      <c r="A9906" s="1" t="s">
        <v>623</v>
      </c>
      <c r="B9906" t="s">
        <v>11</v>
      </c>
      <c r="C9906">
        <v>15</v>
      </c>
      <c r="D9906">
        <v>1</v>
      </c>
      <c r="E9906" s="52" t="str">
        <f t="shared" ref="E9906:E9969" si="459">IF(D9906=1,"H",IF(D9906=2,"H","B"))</f>
        <v>H</v>
      </c>
      <c r="F9906">
        <v>4</v>
      </c>
      <c r="G9906">
        <v>3</v>
      </c>
      <c r="H9906">
        <v>33</v>
      </c>
      <c r="I9906" s="12" t="s">
        <v>3132</v>
      </c>
      <c r="J9906" s="12">
        <v>7</v>
      </c>
      <c r="K9906" s="12">
        <v>1</v>
      </c>
      <c r="L9906" s="12">
        <v>1</v>
      </c>
      <c r="M9906" s="12">
        <v>0</v>
      </c>
      <c r="N9906" s="13" t="str">
        <f t="shared" si="458"/>
        <v>Go</v>
      </c>
      <c r="O9906" t="str">
        <f t="shared" ref="O9906:O9969" si="460">IF(K9906=0, "1", "0")</f>
        <v>0</v>
      </c>
      <c r="P9906" t="s">
        <v>78</v>
      </c>
      <c r="Q9906" t="s">
        <v>17</v>
      </c>
      <c r="R9906">
        <v>2018</v>
      </c>
    </row>
    <row r="9907" spans="1:18" ht="15.6">
      <c r="A9907" s="1" t="s">
        <v>623</v>
      </c>
      <c r="B9907" t="s">
        <v>11</v>
      </c>
      <c r="C9907">
        <v>15</v>
      </c>
      <c r="D9907">
        <v>1</v>
      </c>
      <c r="E9907" s="52" t="str">
        <f t="shared" si="459"/>
        <v>H</v>
      </c>
      <c r="F9907">
        <v>4</v>
      </c>
      <c r="G9907">
        <v>3</v>
      </c>
      <c r="H9907">
        <v>34</v>
      </c>
      <c r="I9907" s="12" t="s">
        <v>3133</v>
      </c>
      <c r="J9907" s="12">
        <v>6</v>
      </c>
      <c r="K9907" s="12">
        <v>1</v>
      </c>
      <c r="L9907" s="12">
        <v>1</v>
      </c>
      <c r="M9907" s="12">
        <v>0</v>
      </c>
      <c r="N9907" s="13" t="str">
        <f t="shared" si="458"/>
        <v>Go</v>
      </c>
      <c r="O9907" t="str">
        <f t="shared" si="460"/>
        <v>0</v>
      </c>
      <c r="P9907" t="s">
        <v>78</v>
      </c>
      <c r="Q9907" t="s">
        <v>17</v>
      </c>
      <c r="R9907">
        <v>2018</v>
      </c>
    </row>
    <row r="9908" spans="1:18" ht="15.6">
      <c r="A9908" s="1" t="s">
        <v>623</v>
      </c>
      <c r="B9908" t="s">
        <v>11</v>
      </c>
      <c r="C9908">
        <v>15</v>
      </c>
      <c r="D9908">
        <v>1</v>
      </c>
      <c r="E9908" s="52" t="str">
        <f t="shared" si="459"/>
        <v>H</v>
      </c>
      <c r="F9908">
        <v>4</v>
      </c>
      <c r="G9908">
        <v>3</v>
      </c>
      <c r="H9908">
        <v>35</v>
      </c>
      <c r="I9908" s="12" t="s">
        <v>3134</v>
      </c>
      <c r="J9908" s="12">
        <v>2</v>
      </c>
      <c r="K9908" s="12">
        <v>1</v>
      </c>
      <c r="L9908" s="12">
        <v>1</v>
      </c>
      <c r="M9908" s="12">
        <v>0</v>
      </c>
      <c r="N9908" s="13" t="str">
        <f t="shared" si="458"/>
        <v>Go</v>
      </c>
      <c r="O9908" t="str">
        <f t="shared" si="460"/>
        <v>0</v>
      </c>
      <c r="P9908" t="s">
        <v>78</v>
      </c>
      <c r="Q9908" t="s">
        <v>17</v>
      </c>
      <c r="R9908">
        <v>2018</v>
      </c>
    </row>
    <row r="9909" spans="1:18" ht="15.6">
      <c r="A9909" s="1" t="s">
        <v>623</v>
      </c>
      <c r="B9909" t="s">
        <v>11</v>
      </c>
      <c r="C9909">
        <v>15</v>
      </c>
      <c r="D9909">
        <v>1</v>
      </c>
      <c r="E9909" s="52" t="str">
        <f t="shared" si="459"/>
        <v>H</v>
      </c>
      <c r="F9909">
        <v>4</v>
      </c>
      <c r="G9909">
        <v>3</v>
      </c>
      <c r="H9909">
        <v>38</v>
      </c>
      <c r="I9909" s="12" t="s">
        <v>3137</v>
      </c>
      <c r="J9909" s="12">
        <v>2</v>
      </c>
      <c r="K9909" s="12">
        <v>1</v>
      </c>
      <c r="L9909" s="12">
        <v>1</v>
      </c>
      <c r="M9909" s="12">
        <v>0</v>
      </c>
      <c r="N9909" s="13" t="str">
        <f t="shared" si="458"/>
        <v>Go</v>
      </c>
      <c r="O9909" t="str">
        <f t="shared" si="460"/>
        <v>0</v>
      </c>
      <c r="P9909" t="s">
        <v>78</v>
      </c>
      <c r="Q9909" t="s">
        <v>17</v>
      </c>
      <c r="R9909">
        <v>2018</v>
      </c>
    </row>
    <row r="9910" spans="1:18" ht="15.6">
      <c r="A9910" s="1" t="s">
        <v>623</v>
      </c>
      <c r="B9910" t="s">
        <v>11</v>
      </c>
      <c r="C9910">
        <v>15</v>
      </c>
      <c r="D9910">
        <v>1</v>
      </c>
      <c r="E9910" s="52" t="str">
        <f t="shared" si="459"/>
        <v>H</v>
      </c>
      <c r="F9910">
        <v>4</v>
      </c>
      <c r="G9910">
        <v>3</v>
      </c>
      <c r="H9910">
        <v>39</v>
      </c>
      <c r="I9910" s="12" t="s">
        <v>3138</v>
      </c>
      <c r="J9910" s="12">
        <v>2</v>
      </c>
      <c r="K9910" s="12">
        <v>1</v>
      </c>
      <c r="L9910" s="12">
        <v>1</v>
      </c>
      <c r="M9910" s="12">
        <v>0</v>
      </c>
      <c r="N9910" s="13" t="str">
        <f t="shared" si="458"/>
        <v>Go</v>
      </c>
      <c r="O9910" t="str">
        <f t="shared" si="460"/>
        <v>0</v>
      </c>
      <c r="P9910" t="s">
        <v>78</v>
      </c>
      <c r="Q9910" t="s">
        <v>17</v>
      </c>
      <c r="R9910">
        <v>2018</v>
      </c>
    </row>
    <row r="9911" spans="1:18" ht="15.6">
      <c r="A9911" s="1" t="s">
        <v>623</v>
      </c>
      <c r="B9911" t="s">
        <v>11</v>
      </c>
      <c r="C9911">
        <v>15</v>
      </c>
      <c r="D9911">
        <v>1</v>
      </c>
      <c r="E9911" s="52" t="str">
        <f t="shared" si="459"/>
        <v>H</v>
      </c>
      <c r="F9911">
        <v>4</v>
      </c>
      <c r="G9911">
        <v>3</v>
      </c>
      <c r="H9911">
        <v>40</v>
      </c>
      <c r="I9911" s="12" t="s">
        <v>3139</v>
      </c>
      <c r="J9911" s="12">
        <v>1</v>
      </c>
      <c r="K9911" s="12">
        <v>1</v>
      </c>
      <c r="L9911" s="12">
        <v>1</v>
      </c>
      <c r="M9911" s="12">
        <v>0</v>
      </c>
      <c r="N9911" s="13" t="str">
        <f t="shared" si="458"/>
        <v>Go</v>
      </c>
      <c r="O9911" t="str">
        <f t="shared" si="460"/>
        <v>0</v>
      </c>
      <c r="P9911" t="s">
        <v>78</v>
      </c>
      <c r="Q9911" t="s">
        <v>17</v>
      </c>
      <c r="R9911">
        <v>2018</v>
      </c>
    </row>
    <row r="9912" spans="1:18" ht="15.6">
      <c r="A9912" s="1" t="s">
        <v>623</v>
      </c>
      <c r="B9912" t="s">
        <v>11</v>
      </c>
      <c r="C9912">
        <v>15</v>
      </c>
      <c r="D9912">
        <v>1</v>
      </c>
      <c r="E9912" s="52" t="str">
        <f t="shared" si="459"/>
        <v>H</v>
      </c>
      <c r="F9912">
        <v>4</v>
      </c>
      <c r="G9912">
        <v>3</v>
      </c>
      <c r="H9912">
        <v>2</v>
      </c>
      <c r="I9912" s="12" t="s">
        <v>3101</v>
      </c>
      <c r="J9912" s="12">
        <v>1</v>
      </c>
      <c r="K9912" s="12">
        <v>0</v>
      </c>
      <c r="L9912" s="12">
        <v>1</v>
      </c>
      <c r="M9912" s="12">
        <v>1</v>
      </c>
      <c r="N9912" s="13" t="str">
        <f t="shared" si="458"/>
        <v>NoGo</v>
      </c>
      <c r="O9912" t="str">
        <f t="shared" si="460"/>
        <v>1</v>
      </c>
      <c r="P9912" t="s">
        <v>78</v>
      </c>
      <c r="Q9912" t="s">
        <v>17</v>
      </c>
      <c r="R9912">
        <v>2018</v>
      </c>
    </row>
    <row r="9913" spans="1:18" ht="15.6">
      <c r="A9913" s="1" t="s">
        <v>623</v>
      </c>
      <c r="B9913" t="s">
        <v>11</v>
      </c>
      <c r="C9913">
        <v>15</v>
      </c>
      <c r="D9913">
        <v>1</v>
      </c>
      <c r="E9913" s="52" t="str">
        <f t="shared" si="459"/>
        <v>H</v>
      </c>
      <c r="F9913">
        <v>4</v>
      </c>
      <c r="G9913">
        <v>3</v>
      </c>
      <c r="H9913">
        <v>5</v>
      </c>
      <c r="I9913" s="12" t="s">
        <v>3104</v>
      </c>
      <c r="J9913" s="12">
        <v>0</v>
      </c>
      <c r="K9913" s="12">
        <v>1</v>
      </c>
      <c r="L9913" s="12">
        <v>1</v>
      </c>
      <c r="M9913" s="12">
        <v>1</v>
      </c>
      <c r="N9913" s="13" t="str">
        <f t="shared" si="458"/>
        <v>NoGo</v>
      </c>
      <c r="O9913" t="str">
        <f t="shared" si="460"/>
        <v>0</v>
      </c>
      <c r="P9913" t="s">
        <v>78</v>
      </c>
      <c r="Q9913" t="s">
        <v>17</v>
      </c>
      <c r="R9913">
        <v>2018</v>
      </c>
    </row>
    <row r="9914" spans="1:18" ht="15.6">
      <c r="A9914" s="1" t="s">
        <v>623</v>
      </c>
      <c r="B9914" t="s">
        <v>11</v>
      </c>
      <c r="C9914">
        <v>15</v>
      </c>
      <c r="D9914">
        <v>1</v>
      </c>
      <c r="E9914" s="52" t="str">
        <f t="shared" si="459"/>
        <v>H</v>
      </c>
      <c r="F9914">
        <v>4</v>
      </c>
      <c r="G9914">
        <v>3</v>
      </c>
      <c r="H9914">
        <v>12</v>
      </c>
      <c r="I9914" s="12" t="s">
        <v>3111</v>
      </c>
      <c r="J9914" s="12">
        <v>0</v>
      </c>
      <c r="K9914" s="12">
        <v>1</v>
      </c>
      <c r="L9914" s="12">
        <v>1</v>
      </c>
      <c r="M9914" s="12">
        <v>1</v>
      </c>
      <c r="N9914" s="13" t="str">
        <f t="shared" si="458"/>
        <v>NoGo</v>
      </c>
      <c r="O9914" t="str">
        <f t="shared" si="460"/>
        <v>0</v>
      </c>
      <c r="P9914" t="s">
        <v>78</v>
      </c>
      <c r="Q9914" t="s">
        <v>17</v>
      </c>
      <c r="R9914">
        <v>2018</v>
      </c>
    </row>
    <row r="9915" spans="1:18" ht="15.6">
      <c r="A9915" s="1" t="s">
        <v>623</v>
      </c>
      <c r="B9915" t="s">
        <v>11</v>
      </c>
      <c r="C9915">
        <v>15</v>
      </c>
      <c r="D9915">
        <v>1</v>
      </c>
      <c r="E9915" s="52" t="str">
        <f t="shared" si="459"/>
        <v>H</v>
      </c>
      <c r="F9915">
        <v>4</v>
      </c>
      <c r="G9915">
        <v>3</v>
      </c>
      <c r="H9915">
        <v>14</v>
      </c>
      <c r="I9915" s="12" t="s">
        <v>3113</v>
      </c>
      <c r="J9915" s="12">
        <v>1</v>
      </c>
      <c r="K9915" s="12">
        <v>0</v>
      </c>
      <c r="L9915" s="12">
        <v>1</v>
      </c>
      <c r="M9915" s="12">
        <v>1</v>
      </c>
      <c r="N9915" s="13" t="str">
        <f t="shared" si="458"/>
        <v>NoGo</v>
      </c>
      <c r="O9915" t="str">
        <f t="shared" si="460"/>
        <v>1</v>
      </c>
      <c r="P9915" t="s">
        <v>78</v>
      </c>
      <c r="Q9915" t="s">
        <v>17</v>
      </c>
      <c r="R9915">
        <v>2018</v>
      </c>
    </row>
    <row r="9916" spans="1:18" ht="15.6">
      <c r="A9916" s="1" t="s">
        <v>623</v>
      </c>
      <c r="B9916" t="s">
        <v>11</v>
      </c>
      <c r="C9916">
        <v>15</v>
      </c>
      <c r="D9916">
        <v>1</v>
      </c>
      <c r="E9916" s="52" t="str">
        <f t="shared" si="459"/>
        <v>H</v>
      </c>
      <c r="F9916">
        <v>4</v>
      </c>
      <c r="G9916">
        <v>3</v>
      </c>
      <c r="H9916">
        <v>18</v>
      </c>
      <c r="I9916" s="12" t="s">
        <v>3117</v>
      </c>
      <c r="J9916" s="12">
        <v>0</v>
      </c>
      <c r="K9916" s="12">
        <v>1</v>
      </c>
      <c r="L9916" s="12">
        <v>1</v>
      </c>
      <c r="M9916" s="12">
        <v>1</v>
      </c>
      <c r="N9916" s="13" t="str">
        <f t="shared" si="458"/>
        <v>NoGo</v>
      </c>
      <c r="O9916" t="str">
        <f t="shared" si="460"/>
        <v>0</v>
      </c>
      <c r="P9916" t="s">
        <v>78</v>
      </c>
      <c r="Q9916" t="s">
        <v>17</v>
      </c>
      <c r="R9916">
        <v>2018</v>
      </c>
    </row>
    <row r="9917" spans="1:18" ht="15.6">
      <c r="A9917" s="1" t="s">
        <v>623</v>
      </c>
      <c r="B9917" t="s">
        <v>11</v>
      </c>
      <c r="C9917">
        <v>15</v>
      </c>
      <c r="D9917">
        <v>1</v>
      </c>
      <c r="E9917" s="52" t="str">
        <f t="shared" si="459"/>
        <v>H</v>
      </c>
      <c r="F9917">
        <v>4</v>
      </c>
      <c r="G9917">
        <v>3</v>
      </c>
      <c r="H9917">
        <v>22</v>
      </c>
      <c r="I9917" s="12" t="s">
        <v>3121</v>
      </c>
      <c r="J9917" s="12">
        <v>1</v>
      </c>
      <c r="K9917" s="12">
        <v>1</v>
      </c>
      <c r="L9917" s="12">
        <v>1</v>
      </c>
      <c r="M9917" s="12">
        <v>1</v>
      </c>
      <c r="N9917" s="13" t="str">
        <f t="shared" si="458"/>
        <v>NoGo</v>
      </c>
      <c r="O9917" t="str">
        <f t="shared" si="460"/>
        <v>0</v>
      </c>
      <c r="P9917" t="s">
        <v>78</v>
      </c>
      <c r="Q9917" t="s">
        <v>17</v>
      </c>
      <c r="R9917">
        <v>2018</v>
      </c>
    </row>
    <row r="9918" spans="1:18" ht="15.6">
      <c r="A9918" s="1" t="s">
        <v>623</v>
      </c>
      <c r="B9918" t="s">
        <v>11</v>
      </c>
      <c r="C9918">
        <v>15</v>
      </c>
      <c r="D9918">
        <v>1</v>
      </c>
      <c r="E9918" s="52" t="str">
        <f t="shared" si="459"/>
        <v>H</v>
      </c>
      <c r="F9918">
        <v>4</v>
      </c>
      <c r="G9918">
        <v>3</v>
      </c>
      <c r="H9918">
        <v>28</v>
      </c>
      <c r="I9918" s="12" t="s">
        <v>3127</v>
      </c>
      <c r="J9918" s="12">
        <v>0</v>
      </c>
      <c r="K9918" s="12">
        <v>1</v>
      </c>
      <c r="L9918" s="12">
        <v>1</v>
      </c>
      <c r="M9918" s="12">
        <v>1</v>
      </c>
      <c r="N9918" s="13" t="str">
        <f t="shared" si="458"/>
        <v>NoGo</v>
      </c>
      <c r="O9918" t="str">
        <f t="shared" si="460"/>
        <v>0</v>
      </c>
      <c r="P9918" t="s">
        <v>78</v>
      </c>
      <c r="Q9918" t="s">
        <v>17</v>
      </c>
      <c r="R9918">
        <v>2018</v>
      </c>
    </row>
    <row r="9919" spans="1:18" ht="15.6">
      <c r="A9919" s="1" t="s">
        <v>623</v>
      </c>
      <c r="B9919" t="s">
        <v>11</v>
      </c>
      <c r="C9919">
        <v>15</v>
      </c>
      <c r="D9919">
        <v>1</v>
      </c>
      <c r="E9919" s="52" t="str">
        <f t="shared" si="459"/>
        <v>H</v>
      </c>
      <c r="F9919">
        <v>4</v>
      </c>
      <c r="G9919">
        <v>3</v>
      </c>
      <c r="H9919">
        <v>30</v>
      </c>
      <c r="I9919" s="12" t="s">
        <v>3129</v>
      </c>
      <c r="J9919" s="12">
        <v>0</v>
      </c>
      <c r="K9919" s="12">
        <v>1</v>
      </c>
      <c r="L9919" s="12">
        <v>1</v>
      </c>
      <c r="M9919" s="12">
        <v>1</v>
      </c>
      <c r="N9919" s="13" t="str">
        <f t="shared" si="458"/>
        <v>NoGo</v>
      </c>
      <c r="O9919" t="str">
        <f t="shared" si="460"/>
        <v>0</v>
      </c>
      <c r="P9919" t="s">
        <v>78</v>
      </c>
      <c r="Q9919" t="s">
        <v>17</v>
      </c>
      <c r="R9919">
        <v>2018</v>
      </c>
    </row>
    <row r="9920" spans="1:18" ht="15.6">
      <c r="A9920" s="1" t="s">
        <v>623</v>
      </c>
      <c r="B9920" t="s">
        <v>11</v>
      </c>
      <c r="C9920">
        <v>15</v>
      </c>
      <c r="D9920">
        <v>1</v>
      </c>
      <c r="E9920" s="52" t="str">
        <f t="shared" si="459"/>
        <v>H</v>
      </c>
      <c r="F9920">
        <v>4</v>
      </c>
      <c r="G9920">
        <v>3</v>
      </c>
      <c r="H9920">
        <v>36</v>
      </c>
      <c r="I9920" s="12" t="s">
        <v>3135</v>
      </c>
      <c r="J9920" s="12">
        <v>1</v>
      </c>
      <c r="K9920" s="12">
        <v>1</v>
      </c>
      <c r="L9920" s="12">
        <v>1</v>
      </c>
      <c r="M9920" s="12">
        <v>1</v>
      </c>
      <c r="N9920" s="13" t="str">
        <f t="shared" si="458"/>
        <v>NoGo</v>
      </c>
      <c r="O9920" t="str">
        <f t="shared" si="460"/>
        <v>0</v>
      </c>
      <c r="P9920" t="s">
        <v>78</v>
      </c>
      <c r="Q9920" t="s">
        <v>17</v>
      </c>
      <c r="R9920">
        <v>2018</v>
      </c>
    </row>
    <row r="9921" spans="1:18" ht="15.6">
      <c r="A9921" s="1" t="s">
        <v>623</v>
      </c>
      <c r="B9921" t="s">
        <v>11</v>
      </c>
      <c r="C9921">
        <v>15</v>
      </c>
      <c r="D9921">
        <v>1</v>
      </c>
      <c r="E9921" s="52" t="str">
        <f t="shared" si="459"/>
        <v>H</v>
      </c>
      <c r="F9921">
        <v>4</v>
      </c>
      <c r="G9921">
        <v>3</v>
      </c>
      <c r="H9921">
        <v>37</v>
      </c>
      <c r="I9921" s="12" t="s">
        <v>3136</v>
      </c>
      <c r="J9921" s="12">
        <v>0</v>
      </c>
      <c r="K9921" s="12">
        <v>1</v>
      </c>
      <c r="L9921" s="12">
        <v>1</v>
      </c>
      <c r="M9921" s="12">
        <v>1</v>
      </c>
      <c r="N9921" s="13" t="str">
        <f t="shared" si="458"/>
        <v>NoGo</v>
      </c>
      <c r="O9921" t="str">
        <f t="shared" si="460"/>
        <v>0</v>
      </c>
      <c r="P9921" t="s">
        <v>78</v>
      </c>
      <c r="Q9921" t="s">
        <v>17</v>
      </c>
      <c r="R9921">
        <v>2018</v>
      </c>
    </row>
    <row r="9922" spans="1:18" ht="15.6">
      <c r="A9922" s="1" t="s">
        <v>623</v>
      </c>
      <c r="B9922" t="s">
        <v>11</v>
      </c>
      <c r="C9922">
        <v>15</v>
      </c>
      <c r="D9922">
        <v>1</v>
      </c>
      <c r="E9922" s="52" t="str">
        <f t="shared" si="459"/>
        <v>H</v>
      </c>
      <c r="F9922">
        <v>4</v>
      </c>
      <c r="G9922">
        <v>4</v>
      </c>
      <c r="H9922">
        <v>1</v>
      </c>
      <c r="I9922" s="12" t="s">
        <v>3140</v>
      </c>
      <c r="J9922" s="12">
        <v>1</v>
      </c>
      <c r="K9922" s="12">
        <v>1</v>
      </c>
      <c r="L9922" s="12">
        <v>1</v>
      </c>
      <c r="M9922" s="12">
        <v>0</v>
      </c>
      <c r="N9922" s="13" t="str">
        <f t="shared" si="458"/>
        <v>Go</v>
      </c>
      <c r="O9922" t="str">
        <f t="shared" si="460"/>
        <v>0</v>
      </c>
      <c r="P9922" t="s">
        <v>78</v>
      </c>
      <c r="Q9922" t="s">
        <v>17</v>
      </c>
      <c r="R9922">
        <v>2018</v>
      </c>
    </row>
    <row r="9923" spans="1:18" ht="15.6">
      <c r="A9923" s="1" t="s">
        <v>623</v>
      </c>
      <c r="B9923" t="s">
        <v>11</v>
      </c>
      <c r="C9923">
        <v>15</v>
      </c>
      <c r="D9923">
        <v>1</v>
      </c>
      <c r="E9923" s="52" t="str">
        <f t="shared" si="459"/>
        <v>H</v>
      </c>
      <c r="F9923">
        <v>4</v>
      </c>
      <c r="G9923">
        <v>4</v>
      </c>
      <c r="H9923">
        <v>3</v>
      </c>
      <c r="I9923" s="12" t="s">
        <v>3142</v>
      </c>
      <c r="J9923" s="12">
        <v>1</v>
      </c>
      <c r="K9923" s="12">
        <v>1</v>
      </c>
      <c r="L9923" s="12">
        <v>1</v>
      </c>
      <c r="M9923" s="12">
        <v>0</v>
      </c>
      <c r="N9923" s="13" t="str">
        <f t="shared" si="458"/>
        <v>Go</v>
      </c>
      <c r="O9923" t="str">
        <f t="shared" si="460"/>
        <v>0</v>
      </c>
      <c r="P9923" t="s">
        <v>78</v>
      </c>
      <c r="Q9923" t="s">
        <v>17</v>
      </c>
      <c r="R9923">
        <v>2018</v>
      </c>
    </row>
    <row r="9924" spans="1:18" ht="15.6">
      <c r="A9924" s="1" t="s">
        <v>623</v>
      </c>
      <c r="B9924" t="s">
        <v>11</v>
      </c>
      <c r="C9924">
        <v>15</v>
      </c>
      <c r="D9924">
        <v>1</v>
      </c>
      <c r="E9924" s="52" t="str">
        <f t="shared" si="459"/>
        <v>H</v>
      </c>
      <c r="F9924">
        <v>4</v>
      </c>
      <c r="G9924">
        <v>4</v>
      </c>
      <c r="H9924">
        <v>4</v>
      </c>
      <c r="I9924" s="12" t="s">
        <v>3143</v>
      </c>
      <c r="J9924" s="12">
        <v>7</v>
      </c>
      <c r="K9924" s="12">
        <v>1</v>
      </c>
      <c r="L9924" s="12">
        <v>1</v>
      </c>
      <c r="M9924" s="12">
        <v>0</v>
      </c>
      <c r="N9924" s="13" t="str">
        <f t="shared" si="458"/>
        <v>Go</v>
      </c>
      <c r="O9924" t="str">
        <f t="shared" si="460"/>
        <v>0</v>
      </c>
      <c r="P9924" t="s">
        <v>78</v>
      </c>
      <c r="Q9924" t="s">
        <v>17</v>
      </c>
      <c r="R9924">
        <v>2018</v>
      </c>
    </row>
    <row r="9925" spans="1:18" ht="15.6">
      <c r="A9925" s="1" t="s">
        <v>623</v>
      </c>
      <c r="B9925" t="s">
        <v>11</v>
      </c>
      <c r="C9925">
        <v>15</v>
      </c>
      <c r="D9925">
        <v>1</v>
      </c>
      <c r="E9925" s="52" t="str">
        <f t="shared" si="459"/>
        <v>H</v>
      </c>
      <c r="F9925">
        <v>4</v>
      </c>
      <c r="G9925">
        <v>4</v>
      </c>
      <c r="H9925">
        <v>6</v>
      </c>
      <c r="I9925" s="12" t="s">
        <v>3145</v>
      </c>
      <c r="J9925" s="12">
        <v>1</v>
      </c>
      <c r="K9925" s="12">
        <v>1</v>
      </c>
      <c r="L9925" s="12">
        <v>1</v>
      </c>
      <c r="M9925" s="12">
        <v>0</v>
      </c>
      <c r="N9925" s="13" t="str">
        <f t="shared" si="458"/>
        <v>Go</v>
      </c>
      <c r="O9925" t="str">
        <f t="shared" si="460"/>
        <v>0</v>
      </c>
      <c r="P9925" t="s">
        <v>78</v>
      </c>
      <c r="Q9925" t="s">
        <v>17</v>
      </c>
      <c r="R9925">
        <v>2018</v>
      </c>
    </row>
    <row r="9926" spans="1:18" ht="15.6">
      <c r="A9926" s="1" t="s">
        <v>623</v>
      </c>
      <c r="B9926" t="s">
        <v>11</v>
      </c>
      <c r="C9926">
        <v>15</v>
      </c>
      <c r="D9926">
        <v>1</v>
      </c>
      <c r="E9926" s="52" t="str">
        <f t="shared" si="459"/>
        <v>H</v>
      </c>
      <c r="F9926">
        <v>4</v>
      </c>
      <c r="G9926">
        <v>4</v>
      </c>
      <c r="H9926">
        <v>7</v>
      </c>
      <c r="I9926" s="12" t="s">
        <v>3146</v>
      </c>
      <c r="J9926" s="12">
        <v>1</v>
      </c>
      <c r="K9926" s="12">
        <v>1</v>
      </c>
      <c r="L9926" s="12">
        <v>1</v>
      </c>
      <c r="M9926" s="12">
        <v>0</v>
      </c>
      <c r="N9926" s="13" t="str">
        <f t="shared" si="458"/>
        <v>Go</v>
      </c>
      <c r="O9926" t="str">
        <f t="shared" si="460"/>
        <v>0</v>
      </c>
      <c r="P9926" t="s">
        <v>78</v>
      </c>
      <c r="Q9926" t="s">
        <v>17</v>
      </c>
      <c r="R9926">
        <v>2018</v>
      </c>
    </row>
    <row r="9927" spans="1:18" ht="15.6">
      <c r="A9927" s="1" t="s">
        <v>623</v>
      </c>
      <c r="B9927" t="s">
        <v>11</v>
      </c>
      <c r="C9927">
        <v>15</v>
      </c>
      <c r="D9927">
        <v>1</v>
      </c>
      <c r="E9927" s="52" t="str">
        <f t="shared" si="459"/>
        <v>H</v>
      </c>
      <c r="F9927">
        <v>4</v>
      </c>
      <c r="G9927">
        <v>4</v>
      </c>
      <c r="H9927">
        <v>8</v>
      </c>
      <c r="I9927" s="12" t="s">
        <v>3147</v>
      </c>
      <c r="J9927" s="12">
        <v>1</v>
      </c>
      <c r="K9927" s="12">
        <v>1</v>
      </c>
      <c r="L9927" s="12">
        <v>1</v>
      </c>
      <c r="M9927" s="12">
        <v>0</v>
      </c>
      <c r="N9927" s="13" t="str">
        <f t="shared" si="458"/>
        <v>Go</v>
      </c>
      <c r="O9927" t="str">
        <f t="shared" si="460"/>
        <v>0</v>
      </c>
      <c r="P9927" t="s">
        <v>78</v>
      </c>
      <c r="Q9927" t="s">
        <v>17</v>
      </c>
      <c r="R9927">
        <v>2018</v>
      </c>
    </row>
    <row r="9928" spans="1:18" ht="15.6">
      <c r="A9928" s="1" t="s">
        <v>623</v>
      </c>
      <c r="B9928" t="s">
        <v>11</v>
      </c>
      <c r="C9928">
        <v>15</v>
      </c>
      <c r="D9928">
        <v>1</v>
      </c>
      <c r="E9928" s="52" t="str">
        <f t="shared" si="459"/>
        <v>H</v>
      </c>
      <c r="F9928">
        <v>4</v>
      </c>
      <c r="G9928">
        <v>4</v>
      </c>
      <c r="H9928">
        <v>9</v>
      </c>
      <c r="I9928" s="12" t="s">
        <v>3148</v>
      </c>
      <c r="J9928" s="12">
        <v>1</v>
      </c>
      <c r="K9928" s="12">
        <v>1</v>
      </c>
      <c r="L9928" s="12">
        <v>1</v>
      </c>
      <c r="M9928" s="12">
        <v>0</v>
      </c>
      <c r="N9928" s="13" t="str">
        <f t="shared" si="458"/>
        <v>Go</v>
      </c>
      <c r="O9928" t="str">
        <f t="shared" si="460"/>
        <v>0</v>
      </c>
      <c r="P9928" t="s">
        <v>78</v>
      </c>
      <c r="Q9928" t="s">
        <v>17</v>
      </c>
      <c r="R9928">
        <v>2018</v>
      </c>
    </row>
    <row r="9929" spans="1:18" ht="15.6">
      <c r="A9929" s="1" t="s">
        <v>623</v>
      </c>
      <c r="B9929" t="s">
        <v>11</v>
      </c>
      <c r="C9929">
        <v>15</v>
      </c>
      <c r="D9929">
        <v>1</v>
      </c>
      <c r="E9929" s="52" t="str">
        <f t="shared" si="459"/>
        <v>H</v>
      </c>
      <c r="F9929">
        <v>4</v>
      </c>
      <c r="G9929">
        <v>4</v>
      </c>
      <c r="H9929">
        <v>10</v>
      </c>
      <c r="I9929" s="12" t="s">
        <v>3149</v>
      </c>
      <c r="J9929" s="12">
        <v>2</v>
      </c>
      <c r="K9929" s="12">
        <v>1</v>
      </c>
      <c r="L9929" s="12">
        <v>1</v>
      </c>
      <c r="M9929" s="12">
        <v>0</v>
      </c>
      <c r="N9929" s="13" t="str">
        <f t="shared" si="458"/>
        <v>Go</v>
      </c>
      <c r="O9929" t="str">
        <f t="shared" si="460"/>
        <v>0</v>
      </c>
      <c r="P9929" t="s">
        <v>78</v>
      </c>
      <c r="Q9929" t="s">
        <v>17</v>
      </c>
      <c r="R9929">
        <v>2018</v>
      </c>
    </row>
    <row r="9930" spans="1:18" ht="15.6">
      <c r="A9930" s="1" t="s">
        <v>623</v>
      </c>
      <c r="B9930" t="s">
        <v>11</v>
      </c>
      <c r="C9930">
        <v>15</v>
      </c>
      <c r="D9930">
        <v>1</v>
      </c>
      <c r="E9930" s="52" t="str">
        <f t="shared" si="459"/>
        <v>H</v>
      </c>
      <c r="F9930">
        <v>4</v>
      </c>
      <c r="G9930">
        <v>4</v>
      </c>
      <c r="H9930">
        <v>11</v>
      </c>
      <c r="I9930" s="12" t="s">
        <v>3150</v>
      </c>
      <c r="J9930" s="12">
        <v>1</v>
      </c>
      <c r="K9930" s="12">
        <v>1</v>
      </c>
      <c r="L9930" s="12">
        <v>1</v>
      </c>
      <c r="M9930" s="12">
        <v>0</v>
      </c>
      <c r="N9930" s="13" t="str">
        <f t="shared" si="458"/>
        <v>Go</v>
      </c>
      <c r="O9930" t="str">
        <f t="shared" si="460"/>
        <v>0</v>
      </c>
      <c r="P9930" t="s">
        <v>78</v>
      </c>
      <c r="Q9930" t="s">
        <v>17</v>
      </c>
      <c r="R9930">
        <v>2018</v>
      </c>
    </row>
    <row r="9931" spans="1:18" ht="15.6">
      <c r="A9931" s="1" t="s">
        <v>623</v>
      </c>
      <c r="B9931" t="s">
        <v>11</v>
      </c>
      <c r="C9931">
        <v>15</v>
      </c>
      <c r="D9931">
        <v>1</v>
      </c>
      <c r="E9931" s="52" t="str">
        <f t="shared" si="459"/>
        <v>H</v>
      </c>
      <c r="F9931">
        <v>4</v>
      </c>
      <c r="G9931">
        <v>4</v>
      </c>
      <c r="H9931">
        <v>13</v>
      </c>
      <c r="I9931" s="12" t="s">
        <v>3152</v>
      </c>
      <c r="J9931" s="12">
        <v>1</v>
      </c>
      <c r="K9931" s="12">
        <v>1</v>
      </c>
      <c r="L9931" s="12">
        <v>1</v>
      </c>
      <c r="M9931" s="12">
        <v>0</v>
      </c>
      <c r="N9931" s="13" t="str">
        <f t="shared" si="458"/>
        <v>Go</v>
      </c>
      <c r="O9931" t="str">
        <f t="shared" si="460"/>
        <v>0</v>
      </c>
      <c r="P9931" t="s">
        <v>78</v>
      </c>
      <c r="Q9931" t="s">
        <v>17</v>
      </c>
      <c r="R9931">
        <v>2018</v>
      </c>
    </row>
    <row r="9932" spans="1:18" ht="15.6">
      <c r="A9932" s="1" t="s">
        <v>623</v>
      </c>
      <c r="B9932" t="s">
        <v>11</v>
      </c>
      <c r="C9932">
        <v>15</v>
      </c>
      <c r="D9932">
        <v>1</v>
      </c>
      <c r="E9932" s="52" t="str">
        <f t="shared" si="459"/>
        <v>H</v>
      </c>
      <c r="F9932">
        <v>4</v>
      </c>
      <c r="G9932">
        <v>4</v>
      </c>
      <c r="H9932">
        <v>15</v>
      </c>
      <c r="I9932" s="12" t="s">
        <v>3154</v>
      </c>
      <c r="J9932" s="12">
        <v>1</v>
      </c>
      <c r="K9932" s="12">
        <v>1</v>
      </c>
      <c r="L9932" s="12">
        <v>1</v>
      </c>
      <c r="M9932" s="12">
        <v>0</v>
      </c>
      <c r="N9932" s="13" t="str">
        <f t="shared" si="458"/>
        <v>Go</v>
      </c>
      <c r="O9932" t="str">
        <f t="shared" si="460"/>
        <v>0</v>
      </c>
      <c r="P9932" t="s">
        <v>78</v>
      </c>
      <c r="Q9932" t="s">
        <v>17</v>
      </c>
      <c r="R9932">
        <v>2018</v>
      </c>
    </row>
    <row r="9933" spans="1:18" ht="15.6">
      <c r="A9933" s="1" t="s">
        <v>623</v>
      </c>
      <c r="B9933" t="s">
        <v>11</v>
      </c>
      <c r="C9933">
        <v>15</v>
      </c>
      <c r="D9933">
        <v>1</v>
      </c>
      <c r="E9933" s="52" t="str">
        <f t="shared" si="459"/>
        <v>H</v>
      </c>
      <c r="F9933">
        <v>4</v>
      </c>
      <c r="G9933">
        <v>4</v>
      </c>
      <c r="H9933">
        <v>16</v>
      </c>
      <c r="I9933" s="12" t="s">
        <v>3155</v>
      </c>
      <c r="J9933" s="12">
        <v>1</v>
      </c>
      <c r="K9933" s="12">
        <v>1</v>
      </c>
      <c r="L9933" s="12">
        <v>1</v>
      </c>
      <c r="M9933" s="12">
        <v>0</v>
      </c>
      <c r="N9933" s="13" t="str">
        <f t="shared" si="458"/>
        <v>Go</v>
      </c>
      <c r="O9933" t="str">
        <f t="shared" si="460"/>
        <v>0</v>
      </c>
      <c r="P9933" t="s">
        <v>78</v>
      </c>
      <c r="Q9933" t="s">
        <v>17</v>
      </c>
      <c r="R9933">
        <v>2018</v>
      </c>
    </row>
    <row r="9934" spans="1:18" ht="15.6">
      <c r="A9934" s="1" t="s">
        <v>623</v>
      </c>
      <c r="B9934" t="s">
        <v>11</v>
      </c>
      <c r="C9934">
        <v>15</v>
      </c>
      <c r="D9934">
        <v>1</v>
      </c>
      <c r="E9934" s="52" t="str">
        <f t="shared" si="459"/>
        <v>H</v>
      </c>
      <c r="F9934">
        <v>4</v>
      </c>
      <c r="G9934">
        <v>4</v>
      </c>
      <c r="H9934">
        <v>17</v>
      </c>
      <c r="I9934" s="12" t="s">
        <v>3156</v>
      </c>
      <c r="J9934" s="12">
        <v>12</v>
      </c>
      <c r="K9934" s="12">
        <v>1</v>
      </c>
      <c r="L9934" s="12">
        <v>1</v>
      </c>
      <c r="M9934" s="12">
        <v>0</v>
      </c>
      <c r="N9934" s="13" t="str">
        <f t="shared" si="458"/>
        <v>Go</v>
      </c>
      <c r="O9934" t="str">
        <f t="shared" si="460"/>
        <v>0</v>
      </c>
      <c r="P9934" t="s">
        <v>78</v>
      </c>
      <c r="Q9934" t="s">
        <v>17</v>
      </c>
      <c r="R9934">
        <v>2018</v>
      </c>
    </row>
    <row r="9935" spans="1:18" ht="15.6">
      <c r="A9935" s="1" t="s">
        <v>623</v>
      </c>
      <c r="B9935" t="s">
        <v>11</v>
      </c>
      <c r="C9935">
        <v>15</v>
      </c>
      <c r="D9935">
        <v>1</v>
      </c>
      <c r="E9935" s="52" t="str">
        <f t="shared" si="459"/>
        <v>H</v>
      </c>
      <c r="F9935">
        <v>4</v>
      </c>
      <c r="G9935">
        <v>4</v>
      </c>
      <c r="H9935">
        <v>19</v>
      </c>
      <c r="I9935" s="12" t="s">
        <v>3158</v>
      </c>
      <c r="J9935" s="12">
        <v>2</v>
      </c>
      <c r="K9935" s="12">
        <v>1</v>
      </c>
      <c r="L9935" s="12">
        <v>1</v>
      </c>
      <c r="M9935" s="12">
        <v>0</v>
      </c>
      <c r="N9935" s="13" t="str">
        <f t="shared" si="458"/>
        <v>Go</v>
      </c>
      <c r="O9935" t="str">
        <f t="shared" si="460"/>
        <v>0</v>
      </c>
      <c r="P9935" t="s">
        <v>78</v>
      </c>
      <c r="Q9935" t="s">
        <v>17</v>
      </c>
      <c r="R9935">
        <v>2018</v>
      </c>
    </row>
    <row r="9936" spans="1:18" ht="15.6">
      <c r="A9936" s="1" t="s">
        <v>623</v>
      </c>
      <c r="B9936" t="s">
        <v>11</v>
      </c>
      <c r="C9936">
        <v>15</v>
      </c>
      <c r="D9936">
        <v>1</v>
      </c>
      <c r="E9936" s="52" t="str">
        <f t="shared" si="459"/>
        <v>H</v>
      </c>
      <c r="F9936">
        <v>4</v>
      </c>
      <c r="G9936">
        <v>4</v>
      </c>
      <c r="H9936">
        <v>20</v>
      </c>
      <c r="I9936" s="12" t="s">
        <v>3159</v>
      </c>
      <c r="J9936" s="12">
        <v>3</v>
      </c>
      <c r="K9936" s="12">
        <v>1</v>
      </c>
      <c r="L9936" s="12">
        <v>1</v>
      </c>
      <c r="M9936" s="12">
        <v>0</v>
      </c>
      <c r="N9936" s="13" t="str">
        <f t="shared" si="458"/>
        <v>Go</v>
      </c>
      <c r="O9936" t="str">
        <f t="shared" si="460"/>
        <v>0</v>
      </c>
      <c r="P9936" t="s">
        <v>78</v>
      </c>
      <c r="Q9936" t="s">
        <v>17</v>
      </c>
      <c r="R9936">
        <v>2018</v>
      </c>
    </row>
    <row r="9937" spans="1:18" ht="15.6">
      <c r="A9937" s="1" t="s">
        <v>623</v>
      </c>
      <c r="B9937" t="s">
        <v>11</v>
      </c>
      <c r="C9937">
        <v>15</v>
      </c>
      <c r="D9937">
        <v>1</v>
      </c>
      <c r="E9937" s="52" t="str">
        <f t="shared" si="459"/>
        <v>H</v>
      </c>
      <c r="F9937">
        <v>4</v>
      </c>
      <c r="G9937">
        <v>4</v>
      </c>
      <c r="H9937">
        <v>21</v>
      </c>
      <c r="I9937" s="12" t="s">
        <v>3160</v>
      </c>
      <c r="J9937" s="12">
        <v>3</v>
      </c>
      <c r="K9937" s="12">
        <v>1</v>
      </c>
      <c r="L9937" s="12">
        <v>1</v>
      </c>
      <c r="M9937" s="12">
        <v>0</v>
      </c>
      <c r="N9937" s="13" t="str">
        <f t="shared" si="458"/>
        <v>Go</v>
      </c>
      <c r="O9937" t="str">
        <f t="shared" si="460"/>
        <v>0</v>
      </c>
      <c r="P9937" t="s">
        <v>78</v>
      </c>
      <c r="Q9937" t="s">
        <v>17</v>
      </c>
      <c r="R9937">
        <v>2018</v>
      </c>
    </row>
    <row r="9938" spans="1:18" ht="15.6">
      <c r="A9938" s="1" t="s">
        <v>623</v>
      </c>
      <c r="B9938" t="s">
        <v>11</v>
      </c>
      <c r="C9938">
        <v>15</v>
      </c>
      <c r="D9938">
        <v>1</v>
      </c>
      <c r="E9938" s="52" t="str">
        <f t="shared" si="459"/>
        <v>H</v>
      </c>
      <c r="F9938">
        <v>4</v>
      </c>
      <c r="G9938">
        <v>4</v>
      </c>
      <c r="H9938">
        <v>23</v>
      </c>
      <c r="I9938" s="12" t="s">
        <v>3162</v>
      </c>
      <c r="J9938" s="12">
        <v>8</v>
      </c>
      <c r="K9938" s="12">
        <v>1</v>
      </c>
      <c r="L9938" s="12">
        <v>1</v>
      </c>
      <c r="M9938" s="12">
        <v>0</v>
      </c>
      <c r="N9938" s="13" t="str">
        <f t="shared" si="458"/>
        <v>Go</v>
      </c>
      <c r="O9938" t="str">
        <f t="shared" si="460"/>
        <v>0</v>
      </c>
      <c r="P9938" t="s">
        <v>78</v>
      </c>
      <c r="Q9938" t="s">
        <v>17</v>
      </c>
      <c r="R9938">
        <v>2018</v>
      </c>
    </row>
    <row r="9939" spans="1:18" ht="15.6">
      <c r="A9939" s="1" t="s">
        <v>623</v>
      </c>
      <c r="B9939" t="s">
        <v>11</v>
      </c>
      <c r="C9939">
        <v>15</v>
      </c>
      <c r="D9939">
        <v>1</v>
      </c>
      <c r="E9939" s="52" t="str">
        <f t="shared" si="459"/>
        <v>H</v>
      </c>
      <c r="F9939">
        <v>4</v>
      </c>
      <c r="G9939">
        <v>4</v>
      </c>
      <c r="H9939">
        <v>24</v>
      </c>
      <c r="I9939" s="12" t="s">
        <v>3163</v>
      </c>
      <c r="J9939" s="12">
        <v>11</v>
      </c>
      <c r="K9939" s="12">
        <v>1</v>
      </c>
      <c r="L9939" s="12">
        <v>1</v>
      </c>
      <c r="M9939" s="12">
        <v>0</v>
      </c>
      <c r="N9939" s="13" t="str">
        <f t="shared" si="458"/>
        <v>Go</v>
      </c>
      <c r="O9939" t="str">
        <f t="shared" si="460"/>
        <v>0</v>
      </c>
      <c r="P9939" t="s">
        <v>78</v>
      </c>
      <c r="Q9939" t="s">
        <v>17</v>
      </c>
      <c r="R9939">
        <v>2018</v>
      </c>
    </row>
    <row r="9940" spans="1:18" ht="15.6">
      <c r="A9940" s="1" t="s">
        <v>623</v>
      </c>
      <c r="B9940" t="s">
        <v>11</v>
      </c>
      <c r="C9940">
        <v>15</v>
      </c>
      <c r="D9940">
        <v>1</v>
      </c>
      <c r="E9940" s="52" t="str">
        <f t="shared" si="459"/>
        <v>H</v>
      </c>
      <c r="F9940">
        <v>4</v>
      </c>
      <c r="G9940">
        <v>4</v>
      </c>
      <c r="H9940">
        <v>25</v>
      </c>
      <c r="I9940" s="12" t="s">
        <v>3164</v>
      </c>
      <c r="J9940" s="12">
        <v>5</v>
      </c>
      <c r="K9940" s="12">
        <v>1</v>
      </c>
      <c r="L9940" s="12">
        <v>1</v>
      </c>
      <c r="M9940" s="12">
        <v>0</v>
      </c>
      <c r="N9940" s="13" t="str">
        <f t="shared" si="458"/>
        <v>Go</v>
      </c>
      <c r="O9940" t="str">
        <f t="shared" si="460"/>
        <v>0</v>
      </c>
      <c r="P9940" t="s">
        <v>78</v>
      </c>
      <c r="Q9940" t="s">
        <v>17</v>
      </c>
      <c r="R9940">
        <v>2018</v>
      </c>
    </row>
    <row r="9941" spans="1:18" ht="15.6">
      <c r="A9941" s="1" t="s">
        <v>623</v>
      </c>
      <c r="B9941" t="s">
        <v>11</v>
      </c>
      <c r="C9941">
        <v>15</v>
      </c>
      <c r="D9941">
        <v>1</v>
      </c>
      <c r="E9941" s="52" t="str">
        <f t="shared" si="459"/>
        <v>H</v>
      </c>
      <c r="F9941">
        <v>4</v>
      </c>
      <c r="G9941">
        <v>4</v>
      </c>
      <c r="H9941">
        <v>26</v>
      </c>
      <c r="I9941" s="12" t="s">
        <v>3165</v>
      </c>
      <c r="J9941" s="12">
        <v>1</v>
      </c>
      <c r="K9941" s="12">
        <v>1</v>
      </c>
      <c r="L9941" s="12">
        <v>1</v>
      </c>
      <c r="M9941" s="12">
        <v>0</v>
      </c>
      <c r="N9941" s="13" t="str">
        <f t="shared" si="458"/>
        <v>Go</v>
      </c>
      <c r="O9941" t="str">
        <f t="shared" si="460"/>
        <v>0</v>
      </c>
      <c r="P9941" t="s">
        <v>78</v>
      </c>
      <c r="Q9941" t="s">
        <v>17</v>
      </c>
      <c r="R9941">
        <v>2018</v>
      </c>
    </row>
    <row r="9942" spans="1:18" ht="15.6">
      <c r="A9942" s="1" t="s">
        <v>623</v>
      </c>
      <c r="B9942" t="s">
        <v>11</v>
      </c>
      <c r="C9942">
        <v>15</v>
      </c>
      <c r="D9942">
        <v>1</v>
      </c>
      <c r="E9942" s="52" t="str">
        <f t="shared" si="459"/>
        <v>H</v>
      </c>
      <c r="F9942">
        <v>4</v>
      </c>
      <c r="G9942">
        <v>4</v>
      </c>
      <c r="H9942">
        <v>27</v>
      </c>
      <c r="I9942" s="12" t="s">
        <v>3166</v>
      </c>
      <c r="J9942" s="12">
        <v>1</v>
      </c>
      <c r="K9942" s="12">
        <v>1</v>
      </c>
      <c r="L9942" s="12">
        <v>1</v>
      </c>
      <c r="M9942" s="12">
        <v>0</v>
      </c>
      <c r="N9942" s="13" t="str">
        <f t="shared" si="458"/>
        <v>Go</v>
      </c>
      <c r="O9942" t="str">
        <f t="shared" si="460"/>
        <v>0</v>
      </c>
      <c r="P9942" t="s">
        <v>78</v>
      </c>
      <c r="Q9942" t="s">
        <v>17</v>
      </c>
      <c r="R9942">
        <v>2018</v>
      </c>
    </row>
    <row r="9943" spans="1:18" ht="15.6">
      <c r="A9943" s="1" t="s">
        <v>623</v>
      </c>
      <c r="B9943" t="s">
        <v>11</v>
      </c>
      <c r="C9943">
        <v>15</v>
      </c>
      <c r="D9943">
        <v>1</v>
      </c>
      <c r="E9943" s="52" t="str">
        <f t="shared" si="459"/>
        <v>H</v>
      </c>
      <c r="F9943">
        <v>4</v>
      </c>
      <c r="G9943">
        <v>4</v>
      </c>
      <c r="H9943">
        <v>29</v>
      </c>
      <c r="I9943" s="12" t="s">
        <v>3168</v>
      </c>
      <c r="J9943" s="12">
        <v>5</v>
      </c>
      <c r="K9943" s="12">
        <v>1</v>
      </c>
      <c r="L9943" s="12">
        <v>1</v>
      </c>
      <c r="M9943" s="12">
        <v>0</v>
      </c>
      <c r="N9943" s="13" t="str">
        <f t="shared" si="458"/>
        <v>Go</v>
      </c>
      <c r="O9943" t="str">
        <f t="shared" si="460"/>
        <v>0</v>
      </c>
      <c r="P9943" t="s">
        <v>78</v>
      </c>
      <c r="Q9943" t="s">
        <v>17</v>
      </c>
      <c r="R9943">
        <v>2018</v>
      </c>
    </row>
    <row r="9944" spans="1:18" ht="15.6">
      <c r="A9944" s="1" t="s">
        <v>623</v>
      </c>
      <c r="B9944" t="s">
        <v>11</v>
      </c>
      <c r="C9944">
        <v>15</v>
      </c>
      <c r="D9944">
        <v>1</v>
      </c>
      <c r="E9944" s="52" t="str">
        <f t="shared" si="459"/>
        <v>H</v>
      </c>
      <c r="F9944">
        <v>4</v>
      </c>
      <c r="G9944">
        <v>4</v>
      </c>
      <c r="H9944">
        <v>31</v>
      </c>
      <c r="I9944" s="12" t="s">
        <v>3170</v>
      </c>
      <c r="J9944" s="12">
        <v>1</v>
      </c>
      <c r="K9944" s="12">
        <v>1</v>
      </c>
      <c r="L9944" s="12">
        <v>1</v>
      </c>
      <c r="M9944" s="12">
        <v>0</v>
      </c>
      <c r="N9944" s="13" t="str">
        <f t="shared" si="458"/>
        <v>Go</v>
      </c>
      <c r="O9944" t="str">
        <f t="shared" si="460"/>
        <v>0</v>
      </c>
      <c r="P9944" t="s">
        <v>78</v>
      </c>
      <c r="Q9944" t="s">
        <v>17</v>
      </c>
      <c r="R9944">
        <v>2018</v>
      </c>
    </row>
    <row r="9945" spans="1:18" ht="15.6">
      <c r="A9945" s="1" t="s">
        <v>623</v>
      </c>
      <c r="B9945" t="s">
        <v>11</v>
      </c>
      <c r="C9945">
        <v>15</v>
      </c>
      <c r="D9945">
        <v>1</v>
      </c>
      <c r="E9945" s="52" t="str">
        <f t="shared" si="459"/>
        <v>H</v>
      </c>
      <c r="F9945">
        <v>4</v>
      </c>
      <c r="G9945">
        <v>4</v>
      </c>
      <c r="H9945">
        <v>32</v>
      </c>
      <c r="I9945" s="12" t="s">
        <v>3171</v>
      </c>
      <c r="J9945" s="12">
        <v>1</v>
      </c>
      <c r="K9945" s="12">
        <v>1</v>
      </c>
      <c r="L9945" s="12">
        <v>1</v>
      </c>
      <c r="M9945" s="12">
        <v>0</v>
      </c>
      <c r="N9945" s="13" t="str">
        <f t="shared" si="458"/>
        <v>Go</v>
      </c>
      <c r="O9945" t="str">
        <f t="shared" si="460"/>
        <v>0</v>
      </c>
      <c r="P9945" t="s">
        <v>78</v>
      </c>
      <c r="Q9945" t="s">
        <v>17</v>
      </c>
      <c r="R9945">
        <v>2018</v>
      </c>
    </row>
    <row r="9946" spans="1:18" ht="15.6">
      <c r="A9946" s="1" t="s">
        <v>623</v>
      </c>
      <c r="B9946" t="s">
        <v>11</v>
      </c>
      <c r="C9946">
        <v>15</v>
      </c>
      <c r="D9946">
        <v>1</v>
      </c>
      <c r="E9946" s="52" t="str">
        <f t="shared" si="459"/>
        <v>H</v>
      </c>
      <c r="F9946">
        <v>4</v>
      </c>
      <c r="G9946">
        <v>4</v>
      </c>
      <c r="H9946">
        <v>33</v>
      </c>
      <c r="I9946" s="12" t="s">
        <v>3172</v>
      </c>
      <c r="J9946" s="12">
        <v>5</v>
      </c>
      <c r="K9946" s="12">
        <v>1</v>
      </c>
      <c r="L9946" s="12">
        <v>1</v>
      </c>
      <c r="M9946" s="12">
        <v>0</v>
      </c>
      <c r="N9946" s="13" t="str">
        <f t="shared" ref="N9946:N10009" si="461">IF(M9946=0,"Go","NoGo")</f>
        <v>Go</v>
      </c>
      <c r="O9946" t="str">
        <f t="shared" si="460"/>
        <v>0</v>
      </c>
      <c r="P9946" t="s">
        <v>78</v>
      </c>
      <c r="Q9946" t="s">
        <v>17</v>
      </c>
      <c r="R9946">
        <v>2018</v>
      </c>
    </row>
    <row r="9947" spans="1:18" ht="15.6">
      <c r="A9947" s="1" t="s">
        <v>623</v>
      </c>
      <c r="B9947" t="s">
        <v>11</v>
      </c>
      <c r="C9947">
        <v>15</v>
      </c>
      <c r="D9947">
        <v>1</v>
      </c>
      <c r="E9947" s="52" t="str">
        <f t="shared" si="459"/>
        <v>H</v>
      </c>
      <c r="F9947">
        <v>4</v>
      </c>
      <c r="G9947">
        <v>4</v>
      </c>
      <c r="H9947">
        <v>34</v>
      </c>
      <c r="I9947" s="12" t="s">
        <v>3173</v>
      </c>
      <c r="J9947" s="12">
        <v>7</v>
      </c>
      <c r="K9947" s="12">
        <v>1</v>
      </c>
      <c r="L9947" s="12">
        <v>1</v>
      </c>
      <c r="M9947" s="12">
        <v>0</v>
      </c>
      <c r="N9947" s="13" t="str">
        <f t="shared" si="461"/>
        <v>Go</v>
      </c>
      <c r="O9947" t="str">
        <f t="shared" si="460"/>
        <v>0</v>
      </c>
      <c r="P9947" t="s">
        <v>78</v>
      </c>
      <c r="Q9947" t="s">
        <v>17</v>
      </c>
      <c r="R9947">
        <v>2018</v>
      </c>
    </row>
    <row r="9948" spans="1:18" ht="15.6">
      <c r="A9948" s="1" t="s">
        <v>623</v>
      </c>
      <c r="B9948" t="s">
        <v>11</v>
      </c>
      <c r="C9948">
        <v>15</v>
      </c>
      <c r="D9948">
        <v>1</v>
      </c>
      <c r="E9948" s="52" t="str">
        <f t="shared" si="459"/>
        <v>H</v>
      </c>
      <c r="F9948">
        <v>4</v>
      </c>
      <c r="G9948">
        <v>4</v>
      </c>
      <c r="H9948">
        <v>35</v>
      </c>
      <c r="I9948" s="12" t="s">
        <v>3174</v>
      </c>
      <c r="J9948" s="12">
        <v>4</v>
      </c>
      <c r="K9948" s="12">
        <v>1</v>
      </c>
      <c r="L9948" s="12">
        <v>1</v>
      </c>
      <c r="M9948" s="12">
        <v>0</v>
      </c>
      <c r="N9948" s="13" t="str">
        <f t="shared" si="461"/>
        <v>Go</v>
      </c>
      <c r="O9948" t="str">
        <f t="shared" si="460"/>
        <v>0</v>
      </c>
      <c r="P9948" t="s">
        <v>78</v>
      </c>
      <c r="Q9948" t="s">
        <v>17</v>
      </c>
      <c r="R9948">
        <v>2018</v>
      </c>
    </row>
    <row r="9949" spans="1:18" ht="15.6">
      <c r="A9949" s="1" t="s">
        <v>623</v>
      </c>
      <c r="B9949" t="s">
        <v>11</v>
      </c>
      <c r="C9949">
        <v>15</v>
      </c>
      <c r="D9949">
        <v>1</v>
      </c>
      <c r="E9949" s="52" t="str">
        <f t="shared" si="459"/>
        <v>H</v>
      </c>
      <c r="F9949">
        <v>4</v>
      </c>
      <c r="G9949">
        <v>4</v>
      </c>
      <c r="H9949">
        <v>38</v>
      </c>
      <c r="I9949" s="12" t="s">
        <v>3177</v>
      </c>
      <c r="J9949" s="12">
        <v>7</v>
      </c>
      <c r="K9949" s="12">
        <v>1</v>
      </c>
      <c r="L9949" s="12">
        <v>1</v>
      </c>
      <c r="M9949" s="12">
        <v>0</v>
      </c>
      <c r="N9949" s="13" t="str">
        <f t="shared" si="461"/>
        <v>Go</v>
      </c>
      <c r="O9949" t="str">
        <f t="shared" si="460"/>
        <v>0</v>
      </c>
      <c r="P9949" t="s">
        <v>78</v>
      </c>
      <c r="Q9949" t="s">
        <v>17</v>
      </c>
      <c r="R9949">
        <v>2018</v>
      </c>
    </row>
    <row r="9950" spans="1:18" ht="15.6">
      <c r="A9950" s="1" t="s">
        <v>623</v>
      </c>
      <c r="B9950" t="s">
        <v>11</v>
      </c>
      <c r="C9950">
        <v>15</v>
      </c>
      <c r="D9950">
        <v>1</v>
      </c>
      <c r="E9950" s="52" t="str">
        <f t="shared" si="459"/>
        <v>H</v>
      </c>
      <c r="F9950">
        <v>4</v>
      </c>
      <c r="G9950">
        <v>4</v>
      </c>
      <c r="H9950">
        <v>39</v>
      </c>
      <c r="I9950" s="12" t="s">
        <v>3178</v>
      </c>
      <c r="J9950" s="12">
        <v>1</v>
      </c>
      <c r="K9950" s="12">
        <v>1</v>
      </c>
      <c r="L9950" s="12">
        <v>1</v>
      </c>
      <c r="M9950" s="12">
        <v>0</v>
      </c>
      <c r="N9950" s="13" t="str">
        <f t="shared" si="461"/>
        <v>Go</v>
      </c>
      <c r="O9950" t="str">
        <f t="shared" si="460"/>
        <v>0</v>
      </c>
      <c r="P9950" t="s">
        <v>78</v>
      </c>
      <c r="Q9950" t="s">
        <v>17</v>
      </c>
      <c r="R9950">
        <v>2018</v>
      </c>
    </row>
    <row r="9951" spans="1:18" ht="15.6">
      <c r="A9951" s="1" t="s">
        <v>623</v>
      </c>
      <c r="B9951" t="s">
        <v>11</v>
      </c>
      <c r="C9951">
        <v>15</v>
      </c>
      <c r="D9951">
        <v>1</v>
      </c>
      <c r="E9951" s="52" t="str">
        <f t="shared" si="459"/>
        <v>H</v>
      </c>
      <c r="F9951">
        <v>4</v>
      </c>
      <c r="G9951">
        <v>4</v>
      </c>
      <c r="H9951">
        <v>40</v>
      </c>
      <c r="I9951" s="12" t="s">
        <v>3179</v>
      </c>
      <c r="J9951" s="12">
        <v>1</v>
      </c>
      <c r="K9951" s="12">
        <v>1</v>
      </c>
      <c r="L9951" s="12">
        <v>1</v>
      </c>
      <c r="M9951" s="12">
        <v>0</v>
      </c>
      <c r="N9951" s="13" t="str">
        <f t="shared" si="461"/>
        <v>Go</v>
      </c>
      <c r="O9951" t="str">
        <f t="shared" si="460"/>
        <v>0</v>
      </c>
      <c r="P9951" t="s">
        <v>78</v>
      </c>
      <c r="Q9951" t="s">
        <v>17</v>
      </c>
      <c r="R9951">
        <v>2018</v>
      </c>
    </row>
    <row r="9952" spans="1:18" ht="15.6">
      <c r="A9952" s="1" t="s">
        <v>623</v>
      </c>
      <c r="B9952" t="s">
        <v>11</v>
      </c>
      <c r="C9952">
        <v>15</v>
      </c>
      <c r="D9952">
        <v>1</v>
      </c>
      <c r="E9952" s="52" t="str">
        <f t="shared" si="459"/>
        <v>H</v>
      </c>
      <c r="F9952">
        <v>4</v>
      </c>
      <c r="G9952">
        <v>4</v>
      </c>
      <c r="H9952">
        <v>2</v>
      </c>
      <c r="I9952" s="12" t="s">
        <v>3141</v>
      </c>
      <c r="J9952" s="12">
        <v>1</v>
      </c>
      <c r="K9952" s="12">
        <v>0</v>
      </c>
      <c r="L9952" s="12">
        <v>1</v>
      </c>
      <c r="M9952" s="12">
        <v>1</v>
      </c>
      <c r="N9952" s="13" t="str">
        <f t="shared" si="461"/>
        <v>NoGo</v>
      </c>
      <c r="O9952" t="str">
        <f t="shared" si="460"/>
        <v>1</v>
      </c>
      <c r="P9952" t="s">
        <v>78</v>
      </c>
      <c r="Q9952" t="s">
        <v>17</v>
      </c>
      <c r="R9952">
        <v>2018</v>
      </c>
    </row>
    <row r="9953" spans="1:18" ht="15.6">
      <c r="A9953" s="1" t="s">
        <v>623</v>
      </c>
      <c r="B9953" t="s">
        <v>11</v>
      </c>
      <c r="C9953">
        <v>15</v>
      </c>
      <c r="D9953">
        <v>1</v>
      </c>
      <c r="E9953" s="52" t="str">
        <f t="shared" si="459"/>
        <v>H</v>
      </c>
      <c r="F9953">
        <v>4</v>
      </c>
      <c r="G9953">
        <v>4</v>
      </c>
      <c r="H9953">
        <v>5</v>
      </c>
      <c r="I9953" s="12" t="s">
        <v>3144</v>
      </c>
      <c r="J9953" s="12">
        <v>0</v>
      </c>
      <c r="K9953" s="12">
        <v>1</v>
      </c>
      <c r="L9953" s="12">
        <v>1</v>
      </c>
      <c r="M9953" s="12">
        <v>1</v>
      </c>
      <c r="N9953" s="13" t="str">
        <f t="shared" si="461"/>
        <v>NoGo</v>
      </c>
      <c r="O9953" t="str">
        <f t="shared" si="460"/>
        <v>0</v>
      </c>
      <c r="P9953" t="s">
        <v>78</v>
      </c>
      <c r="Q9953" t="s">
        <v>17</v>
      </c>
      <c r="R9953">
        <v>2018</v>
      </c>
    </row>
    <row r="9954" spans="1:18" ht="15.6">
      <c r="A9954" s="1" t="s">
        <v>623</v>
      </c>
      <c r="B9954" t="s">
        <v>11</v>
      </c>
      <c r="C9954">
        <v>15</v>
      </c>
      <c r="D9954">
        <v>1</v>
      </c>
      <c r="E9954" s="52" t="str">
        <f t="shared" si="459"/>
        <v>H</v>
      </c>
      <c r="F9954">
        <v>4</v>
      </c>
      <c r="G9954">
        <v>4</v>
      </c>
      <c r="H9954">
        <v>12</v>
      </c>
      <c r="I9954" s="12" t="s">
        <v>3151</v>
      </c>
      <c r="J9954" s="12">
        <v>0</v>
      </c>
      <c r="K9954" s="12">
        <v>1</v>
      </c>
      <c r="L9954" s="12">
        <v>1</v>
      </c>
      <c r="M9954" s="12">
        <v>1</v>
      </c>
      <c r="N9954" s="13" t="str">
        <f t="shared" si="461"/>
        <v>NoGo</v>
      </c>
      <c r="O9954" t="str">
        <f t="shared" si="460"/>
        <v>0</v>
      </c>
      <c r="P9954" t="s">
        <v>78</v>
      </c>
      <c r="Q9954" t="s">
        <v>17</v>
      </c>
      <c r="R9954">
        <v>2018</v>
      </c>
    </row>
    <row r="9955" spans="1:18" ht="15.6">
      <c r="A9955" s="1" t="s">
        <v>623</v>
      </c>
      <c r="B9955" t="s">
        <v>11</v>
      </c>
      <c r="C9955">
        <v>15</v>
      </c>
      <c r="D9955">
        <v>1</v>
      </c>
      <c r="E9955" s="52" t="str">
        <f t="shared" si="459"/>
        <v>H</v>
      </c>
      <c r="F9955">
        <v>4</v>
      </c>
      <c r="G9955">
        <v>4</v>
      </c>
      <c r="H9955">
        <v>14</v>
      </c>
      <c r="I9955" s="12" t="s">
        <v>3153</v>
      </c>
      <c r="J9955" s="12">
        <v>0</v>
      </c>
      <c r="K9955" s="12">
        <v>1</v>
      </c>
      <c r="L9955" s="12">
        <v>1</v>
      </c>
      <c r="M9955" s="12">
        <v>1</v>
      </c>
      <c r="N9955" s="13" t="str">
        <f t="shared" si="461"/>
        <v>NoGo</v>
      </c>
      <c r="O9955" t="str">
        <f t="shared" si="460"/>
        <v>0</v>
      </c>
      <c r="P9955" t="s">
        <v>78</v>
      </c>
      <c r="Q9955" t="s">
        <v>17</v>
      </c>
      <c r="R9955">
        <v>2018</v>
      </c>
    </row>
    <row r="9956" spans="1:18" ht="15.6">
      <c r="A9956" s="1" t="s">
        <v>623</v>
      </c>
      <c r="B9956" t="s">
        <v>11</v>
      </c>
      <c r="C9956">
        <v>15</v>
      </c>
      <c r="D9956">
        <v>1</v>
      </c>
      <c r="E9956" s="52" t="str">
        <f t="shared" si="459"/>
        <v>H</v>
      </c>
      <c r="F9956">
        <v>4</v>
      </c>
      <c r="G9956">
        <v>4</v>
      </c>
      <c r="H9956">
        <v>18</v>
      </c>
      <c r="I9956" s="12" t="s">
        <v>3157</v>
      </c>
      <c r="J9956" s="12">
        <v>1</v>
      </c>
      <c r="K9956" s="12">
        <v>0</v>
      </c>
      <c r="L9956" s="12">
        <v>1</v>
      </c>
      <c r="M9956" s="12">
        <v>1</v>
      </c>
      <c r="N9956" s="13" t="str">
        <f t="shared" si="461"/>
        <v>NoGo</v>
      </c>
      <c r="O9956" t="str">
        <f t="shared" si="460"/>
        <v>1</v>
      </c>
      <c r="P9956" t="s">
        <v>78</v>
      </c>
      <c r="Q9956" t="s">
        <v>17</v>
      </c>
      <c r="R9956">
        <v>2018</v>
      </c>
    </row>
    <row r="9957" spans="1:18" ht="15.6">
      <c r="A9957" s="1" t="s">
        <v>623</v>
      </c>
      <c r="B9957" t="s">
        <v>11</v>
      </c>
      <c r="C9957">
        <v>15</v>
      </c>
      <c r="D9957">
        <v>1</v>
      </c>
      <c r="E9957" s="52" t="str">
        <f t="shared" si="459"/>
        <v>H</v>
      </c>
      <c r="F9957">
        <v>4</v>
      </c>
      <c r="G9957">
        <v>4</v>
      </c>
      <c r="H9957">
        <v>22</v>
      </c>
      <c r="I9957" s="12" t="s">
        <v>3161</v>
      </c>
      <c r="J9957" s="12">
        <v>0</v>
      </c>
      <c r="K9957" s="12">
        <v>1</v>
      </c>
      <c r="L9957" s="12">
        <v>1</v>
      </c>
      <c r="M9957" s="12">
        <v>1</v>
      </c>
      <c r="N9957" s="13" t="str">
        <f t="shared" si="461"/>
        <v>NoGo</v>
      </c>
      <c r="O9957" t="str">
        <f t="shared" si="460"/>
        <v>0</v>
      </c>
      <c r="P9957" t="s">
        <v>78</v>
      </c>
      <c r="Q9957" t="s">
        <v>17</v>
      </c>
      <c r="R9957">
        <v>2018</v>
      </c>
    </row>
    <row r="9958" spans="1:18" ht="15.6">
      <c r="A9958" s="1" t="s">
        <v>623</v>
      </c>
      <c r="B9958" t="s">
        <v>11</v>
      </c>
      <c r="C9958">
        <v>15</v>
      </c>
      <c r="D9958">
        <v>1</v>
      </c>
      <c r="E9958" s="52" t="str">
        <f t="shared" si="459"/>
        <v>H</v>
      </c>
      <c r="F9958">
        <v>4</v>
      </c>
      <c r="G9958">
        <v>4</v>
      </c>
      <c r="H9958">
        <v>28</v>
      </c>
      <c r="I9958" s="12" t="s">
        <v>3167</v>
      </c>
      <c r="J9958" s="12">
        <v>1</v>
      </c>
      <c r="K9958" s="12">
        <v>0</v>
      </c>
      <c r="L9958" s="12">
        <v>1</v>
      </c>
      <c r="M9958" s="12">
        <v>1</v>
      </c>
      <c r="N9958" s="13" t="str">
        <f t="shared" si="461"/>
        <v>NoGo</v>
      </c>
      <c r="O9958" t="str">
        <f t="shared" si="460"/>
        <v>1</v>
      </c>
      <c r="P9958" t="s">
        <v>78</v>
      </c>
      <c r="Q9958" t="s">
        <v>17</v>
      </c>
      <c r="R9958">
        <v>2018</v>
      </c>
    </row>
    <row r="9959" spans="1:18" ht="15.6">
      <c r="A9959" s="1" t="s">
        <v>623</v>
      </c>
      <c r="B9959" t="s">
        <v>11</v>
      </c>
      <c r="C9959">
        <v>15</v>
      </c>
      <c r="D9959">
        <v>1</v>
      </c>
      <c r="E9959" s="52" t="str">
        <f t="shared" si="459"/>
        <v>H</v>
      </c>
      <c r="F9959">
        <v>4</v>
      </c>
      <c r="G9959">
        <v>4</v>
      </c>
      <c r="H9959">
        <v>30</v>
      </c>
      <c r="I9959" s="12" t="s">
        <v>3169</v>
      </c>
      <c r="J9959" s="12">
        <v>3</v>
      </c>
      <c r="K9959" s="12">
        <v>1</v>
      </c>
      <c r="L9959" s="12">
        <v>1</v>
      </c>
      <c r="M9959" s="12">
        <v>1</v>
      </c>
      <c r="N9959" s="13" t="str">
        <f t="shared" si="461"/>
        <v>NoGo</v>
      </c>
      <c r="O9959" t="str">
        <f t="shared" si="460"/>
        <v>0</v>
      </c>
      <c r="P9959" t="s">
        <v>78</v>
      </c>
      <c r="Q9959" t="s">
        <v>17</v>
      </c>
      <c r="R9959">
        <v>2018</v>
      </c>
    </row>
    <row r="9960" spans="1:18" ht="15.6">
      <c r="A9960" s="1" t="s">
        <v>623</v>
      </c>
      <c r="B9960" t="s">
        <v>11</v>
      </c>
      <c r="C9960">
        <v>15</v>
      </c>
      <c r="D9960">
        <v>1</v>
      </c>
      <c r="E9960" s="52" t="str">
        <f t="shared" si="459"/>
        <v>H</v>
      </c>
      <c r="F9960">
        <v>4</v>
      </c>
      <c r="G9960">
        <v>4</v>
      </c>
      <c r="H9960">
        <v>36</v>
      </c>
      <c r="I9960" s="12" t="s">
        <v>3175</v>
      </c>
      <c r="J9960" s="12">
        <v>0</v>
      </c>
      <c r="K9960" s="12">
        <v>1</v>
      </c>
      <c r="L9960" s="12">
        <v>1</v>
      </c>
      <c r="M9960" s="12">
        <v>1</v>
      </c>
      <c r="N9960" s="13" t="str">
        <f t="shared" si="461"/>
        <v>NoGo</v>
      </c>
      <c r="O9960" t="str">
        <f t="shared" si="460"/>
        <v>0</v>
      </c>
      <c r="P9960" t="s">
        <v>78</v>
      </c>
      <c r="Q9960" t="s">
        <v>17</v>
      </c>
      <c r="R9960">
        <v>2018</v>
      </c>
    </row>
    <row r="9961" spans="1:18" ht="15.6">
      <c r="A9961" s="1" t="s">
        <v>623</v>
      </c>
      <c r="B9961" t="s">
        <v>11</v>
      </c>
      <c r="C9961">
        <v>15</v>
      </c>
      <c r="D9961">
        <v>1</v>
      </c>
      <c r="E9961" s="52" t="str">
        <f t="shared" si="459"/>
        <v>H</v>
      </c>
      <c r="F9961">
        <v>4</v>
      </c>
      <c r="G9961">
        <v>4</v>
      </c>
      <c r="H9961">
        <v>37</v>
      </c>
      <c r="I9961" s="12" t="s">
        <v>3176</v>
      </c>
      <c r="J9961" s="12">
        <v>0</v>
      </c>
      <c r="K9961" s="12">
        <v>1</v>
      </c>
      <c r="L9961" s="12">
        <v>1</v>
      </c>
      <c r="M9961" s="12">
        <v>1</v>
      </c>
      <c r="N9961" s="13" t="str">
        <f t="shared" si="461"/>
        <v>NoGo</v>
      </c>
      <c r="O9961" t="str">
        <f t="shared" si="460"/>
        <v>0</v>
      </c>
      <c r="P9961" t="s">
        <v>78</v>
      </c>
      <c r="Q9961" t="s">
        <v>17</v>
      </c>
      <c r="R9961">
        <v>2018</v>
      </c>
    </row>
    <row r="9962" spans="1:18" ht="15.6">
      <c r="A9962" s="1" t="s">
        <v>623</v>
      </c>
      <c r="B9962" t="s">
        <v>11</v>
      </c>
      <c r="C9962">
        <v>15</v>
      </c>
      <c r="D9962">
        <v>1</v>
      </c>
      <c r="E9962" s="52" t="str">
        <f t="shared" si="459"/>
        <v>H</v>
      </c>
      <c r="F9962">
        <v>4</v>
      </c>
      <c r="G9962">
        <v>5</v>
      </c>
      <c r="H9962">
        <v>1</v>
      </c>
      <c r="I9962" s="12" t="s">
        <v>3180</v>
      </c>
      <c r="J9962" s="12">
        <v>0</v>
      </c>
      <c r="K9962" s="12">
        <v>1</v>
      </c>
      <c r="L9962" s="12">
        <v>0</v>
      </c>
      <c r="M9962" s="12">
        <v>0</v>
      </c>
      <c r="N9962" s="13" t="str">
        <f t="shared" si="461"/>
        <v>Go</v>
      </c>
      <c r="O9962" t="str">
        <f t="shared" si="460"/>
        <v>0</v>
      </c>
      <c r="P9962" t="s">
        <v>78</v>
      </c>
      <c r="Q9962" t="s">
        <v>17</v>
      </c>
      <c r="R9962">
        <v>2018</v>
      </c>
    </row>
    <row r="9963" spans="1:18" ht="15.6">
      <c r="A9963" s="1" t="s">
        <v>623</v>
      </c>
      <c r="B9963" t="s">
        <v>11</v>
      </c>
      <c r="C9963">
        <v>15</v>
      </c>
      <c r="D9963">
        <v>1</v>
      </c>
      <c r="E9963" s="52" t="str">
        <f t="shared" si="459"/>
        <v>H</v>
      </c>
      <c r="F9963">
        <v>4</v>
      </c>
      <c r="G9963">
        <v>5</v>
      </c>
      <c r="H9963">
        <v>3</v>
      </c>
      <c r="I9963" s="12" t="s">
        <v>3182</v>
      </c>
      <c r="J9963" s="12">
        <v>0</v>
      </c>
      <c r="K9963" s="12">
        <v>1</v>
      </c>
      <c r="L9963" s="12">
        <v>0</v>
      </c>
      <c r="M9963" s="12">
        <v>0</v>
      </c>
      <c r="N9963" s="13" t="str">
        <f t="shared" si="461"/>
        <v>Go</v>
      </c>
      <c r="O9963" t="str">
        <f t="shared" si="460"/>
        <v>0</v>
      </c>
      <c r="P9963" t="s">
        <v>78</v>
      </c>
      <c r="Q9963" t="s">
        <v>17</v>
      </c>
      <c r="R9963">
        <v>2018</v>
      </c>
    </row>
    <row r="9964" spans="1:18" ht="15.6">
      <c r="A9964" s="1" t="s">
        <v>623</v>
      </c>
      <c r="B9964" t="s">
        <v>11</v>
      </c>
      <c r="C9964">
        <v>15</v>
      </c>
      <c r="D9964">
        <v>1</v>
      </c>
      <c r="E9964" s="52" t="str">
        <f t="shared" si="459"/>
        <v>H</v>
      </c>
      <c r="F9964">
        <v>4</v>
      </c>
      <c r="G9964">
        <v>5</v>
      </c>
      <c r="H9964">
        <v>4</v>
      </c>
      <c r="I9964" s="12" t="s">
        <v>3183</v>
      </c>
      <c r="J9964" s="12">
        <v>1</v>
      </c>
      <c r="K9964" s="12">
        <v>1</v>
      </c>
      <c r="L9964" s="12">
        <v>1</v>
      </c>
      <c r="M9964" s="12">
        <v>0</v>
      </c>
      <c r="N9964" s="13" t="str">
        <f t="shared" si="461"/>
        <v>Go</v>
      </c>
      <c r="O9964" t="str">
        <f t="shared" si="460"/>
        <v>0</v>
      </c>
      <c r="P9964" t="s">
        <v>78</v>
      </c>
      <c r="Q9964" t="s">
        <v>17</v>
      </c>
      <c r="R9964">
        <v>2018</v>
      </c>
    </row>
    <row r="9965" spans="1:18" ht="15.6">
      <c r="A9965" s="1" t="s">
        <v>623</v>
      </c>
      <c r="B9965" t="s">
        <v>11</v>
      </c>
      <c r="C9965">
        <v>15</v>
      </c>
      <c r="D9965">
        <v>1</v>
      </c>
      <c r="E9965" s="52" t="str">
        <f t="shared" si="459"/>
        <v>H</v>
      </c>
      <c r="F9965">
        <v>4</v>
      </c>
      <c r="G9965">
        <v>5</v>
      </c>
      <c r="H9965">
        <v>6</v>
      </c>
      <c r="I9965" s="12" t="s">
        <v>3185</v>
      </c>
      <c r="J9965" s="12">
        <v>2</v>
      </c>
      <c r="K9965" s="12">
        <v>1</v>
      </c>
      <c r="L9965" s="12">
        <v>1</v>
      </c>
      <c r="M9965" s="12">
        <v>0</v>
      </c>
      <c r="N9965" s="13" t="str">
        <f t="shared" si="461"/>
        <v>Go</v>
      </c>
      <c r="O9965" t="str">
        <f t="shared" si="460"/>
        <v>0</v>
      </c>
      <c r="P9965" t="s">
        <v>78</v>
      </c>
      <c r="Q9965" t="s">
        <v>17</v>
      </c>
      <c r="R9965">
        <v>2018</v>
      </c>
    </row>
    <row r="9966" spans="1:18" ht="15.6">
      <c r="A9966" s="1" t="s">
        <v>623</v>
      </c>
      <c r="B9966" t="s">
        <v>11</v>
      </c>
      <c r="C9966">
        <v>15</v>
      </c>
      <c r="D9966">
        <v>1</v>
      </c>
      <c r="E9966" s="52" t="str">
        <f t="shared" si="459"/>
        <v>H</v>
      </c>
      <c r="F9966">
        <v>4</v>
      </c>
      <c r="G9966">
        <v>5</v>
      </c>
      <c r="H9966">
        <v>7</v>
      </c>
      <c r="I9966" s="12" t="s">
        <v>3186</v>
      </c>
      <c r="J9966" s="12">
        <v>1</v>
      </c>
      <c r="K9966" s="12">
        <v>1</v>
      </c>
      <c r="L9966" s="12">
        <v>1</v>
      </c>
      <c r="M9966" s="12">
        <v>0</v>
      </c>
      <c r="N9966" s="13" t="str">
        <f t="shared" si="461"/>
        <v>Go</v>
      </c>
      <c r="O9966" t="str">
        <f t="shared" si="460"/>
        <v>0</v>
      </c>
      <c r="P9966" t="s">
        <v>78</v>
      </c>
      <c r="Q9966" t="s">
        <v>17</v>
      </c>
      <c r="R9966">
        <v>2018</v>
      </c>
    </row>
    <row r="9967" spans="1:18" ht="15.6">
      <c r="A9967" s="1" t="s">
        <v>623</v>
      </c>
      <c r="B9967" t="s">
        <v>11</v>
      </c>
      <c r="C9967">
        <v>15</v>
      </c>
      <c r="D9967">
        <v>1</v>
      </c>
      <c r="E9967" s="52" t="str">
        <f t="shared" si="459"/>
        <v>H</v>
      </c>
      <c r="F9967">
        <v>4</v>
      </c>
      <c r="G9967">
        <v>5</v>
      </c>
      <c r="H9967">
        <v>8</v>
      </c>
      <c r="I9967" s="12" t="s">
        <v>3187</v>
      </c>
      <c r="J9967" s="12">
        <v>1</v>
      </c>
      <c r="K9967" s="12">
        <v>1</v>
      </c>
      <c r="L9967" s="12">
        <v>1</v>
      </c>
      <c r="M9967" s="12">
        <v>0</v>
      </c>
      <c r="N9967" s="13" t="str">
        <f t="shared" si="461"/>
        <v>Go</v>
      </c>
      <c r="O9967" t="str">
        <f t="shared" si="460"/>
        <v>0</v>
      </c>
      <c r="P9967" t="s">
        <v>78</v>
      </c>
      <c r="Q9967" t="s">
        <v>17</v>
      </c>
      <c r="R9967">
        <v>2018</v>
      </c>
    </row>
    <row r="9968" spans="1:18" ht="15.6">
      <c r="A9968" s="1" t="s">
        <v>623</v>
      </c>
      <c r="B9968" t="s">
        <v>11</v>
      </c>
      <c r="C9968">
        <v>15</v>
      </c>
      <c r="D9968">
        <v>1</v>
      </c>
      <c r="E9968" s="52" t="str">
        <f t="shared" si="459"/>
        <v>H</v>
      </c>
      <c r="F9968">
        <v>4</v>
      </c>
      <c r="G9968">
        <v>5</v>
      </c>
      <c r="H9968">
        <v>9</v>
      </c>
      <c r="I9968" s="12" t="s">
        <v>3188</v>
      </c>
      <c r="J9968" s="12">
        <v>1</v>
      </c>
      <c r="K9968" s="12">
        <v>1</v>
      </c>
      <c r="L9968" s="12">
        <v>1</v>
      </c>
      <c r="M9968" s="12">
        <v>0</v>
      </c>
      <c r="N9968" s="13" t="str">
        <f t="shared" si="461"/>
        <v>Go</v>
      </c>
      <c r="O9968" t="str">
        <f t="shared" si="460"/>
        <v>0</v>
      </c>
      <c r="P9968" t="s">
        <v>78</v>
      </c>
      <c r="Q9968" t="s">
        <v>17</v>
      </c>
      <c r="R9968">
        <v>2018</v>
      </c>
    </row>
    <row r="9969" spans="1:18" ht="15.6">
      <c r="A9969" s="1" t="s">
        <v>623</v>
      </c>
      <c r="B9969" t="s">
        <v>11</v>
      </c>
      <c r="C9969">
        <v>15</v>
      </c>
      <c r="D9969">
        <v>1</v>
      </c>
      <c r="E9969" s="52" t="str">
        <f t="shared" si="459"/>
        <v>H</v>
      </c>
      <c r="F9969">
        <v>4</v>
      </c>
      <c r="G9969">
        <v>5</v>
      </c>
      <c r="H9969">
        <v>10</v>
      </c>
      <c r="I9969" s="12" t="s">
        <v>3189</v>
      </c>
      <c r="J9969" s="12">
        <v>1</v>
      </c>
      <c r="K9969" s="12">
        <v>1</v>
      </c>
      <c r="L9969" s="12">
        <v>1</v>
      </c>
      <c r="M9969" s="12">
        <v>0</v>
      </c>
      <c r="N9969" s="13" t="str">
        <f t="shared" si="461"/>
        <v>Go</v>
      </c>
      <c r="O9969" t="str">
        <f t="shared" si="460"/>
        <v>0</v>
      </c>
      <c r="P9969" t="s">
        <v>78</v>
      </c>
      <c r="Q9969" t="s">
        <v>17</v>
      </c>
      <c r="R9969">
        <v>2018</v>
      </c>
    </row>
    <row r="9970" spans="1:18" ht="15.6">
      <c r="A9970" s="1" t="s">
        <v>623</v>
      </c>
      <c r="B9970" t="s">
        <v>11</v>
      </c>
      <c r="C9970">
        <v>15</v>
      </c>
      <c r="D9970">
        <v>1</v>
      </c>
      <c r="E9970" s="52" t="str">
        <f t="shared" ref="E9970:E10033" si="462">IF(D9970=1,"H",IF(D9970=2,"H","B"))</f>
        <v>H</v>
      </c>
      <c r="F9970">
        <v>4</v>
      </c>
      <c r="G9970">
        <v>5</v>
      </c>
      <c r="H9970">
        <v>11</v>
      </c>
      <c r="I9970" s="12" t="s">
        <v>3190</v>
      </c>
      <c r="J9970" s="12">
        <v>1</v>
      </c>
      <c r="K9970" s="12">
        <v>1</v>
      </c>
      <c r="L9970" s="12">
        <v>1</v>
      </c>
      <c r="M9970" s="12">
        <v>0</v>
      </c>
      <c r="N9970" s="13" t="str">
        <f t="shared" si="461"/>
        <v>Go</v>
      </c>
      <c r="O9970" t="str">
        <f t="shared" ref="O9970:O10033" si="463">IF(K9970=0, "1", "0")</f>
        <v>0</v>
      </c>
      <c r="P9970" t="s">
        <v>78</v>
      </c>
      <c r="Q9970" t="s">
        <v>17</v>
      </c>
      <c r="R9970">
        <v>2018</v>
      </c>
    </row>
    <row r="9971" spans="1:18" ht="15.6">
      <c r="A9971" s="1" t="s">
        <v>623</v>
      </c>
      <c r="B9971" t="s">
        <v>11</v>
      </c>
      <c r="C9971">
        <v>15</v>
      </c>
      <c r="D9971">
        <v>1</v>
      </c>
      <c r="E9971" s="52" t="str">
        <f t="shared" si="462"/>
        <v>H</v>
      </c>
      <c r="F9971">
        <v>4</v>
      </c>
      <c r="G9971">
        <v>5</v>
      </c>
      <c r="H9971">
        <v>13</v>
      </c>
      <c r="I9971" s="12" t="s">
        <v>3192</v>
      </c>
      <c r="J9971" s="12">
        <v>8</v>
      </c>
      <c r="K9971" s="12">
        <v>0</v>
      </c>
      <c r="L9971" s="12">
        <v>0</v>
      </c>
      <c r="M9971" s="12">
        <v>0</v>
      </c>
      <c r="N9971" s="13" t="str">
        <f t="shared" si="461"/>
        <v>Go</v>
      </c>
      <c r="O9971" t="str">
        <f t="shared" si="463"/>
        <v>1</v>
      </c>
      <c r="P9971" t="s">
        <v>78</v>
      </c>
      <c r="Q9971" t="s">
        <v>17</v>
      </c>
      <c r="R9971">
        <v>2018</v>
      </c>
    </row>
    <row r="9972" spans="1:18" ht="15.6">
      <c r="A9972" s="1" t="s">
        <v>623</v>
      </c>
      <c r="B9972" t="s">
        <v>11</v>
      </c>
      <c r="C9972">
        <v>15</v>
      </c>
      <c r="D9972">
        <v>1</v>
      </c>
      <c r="E9972" s="52" t="str">
        <f t="shared" si="462"/>
        <v>H</v>
      </c>
      <c r="F9972">
        <v>4</v>
      </c>
      <c r="G9972">
        <v>5</v>
      </c>
      <c r="H9972">
        <v>15</v>
      </c>
      <c r="I9972" s="12" t="s">
        <v>3194</v>
      </c>
      <c r="J9972" s="12">
        <v>3</v>
      </c>
      <c r="K9972" s="12">
        <v>1</v>
      </c>
      <c r="L9972" s="12">
        <v>1</v>
      </c>
      <c r="M9972" s="12">
        <v>0</v>
      </c>
      <c r="N9972" s="13" t="str">
        <f t="shared" si="461"/>
        <v>Go</v>
      </c>
      <c r="O9972" t="str">
        <f t="shared" si="463"/>
        <v>0</v>
      </c>
      <c r="P9972" t="s">
        <v>78</v>
      </c>
      <c r="Q9972" t="s">
        <v>17</v>
      </c>
      <c r="R9972">
        <v>2018</v>
      </c>
    </row>
    <row r="9973" spans="1:18" ht="15.6">
      <c r="A9973" s="1" t="s">
        <v>623</v>
      </c>
      <c r="B9973" t="s">
        <v>11</v>
      </c>
      <c r="C9973">
        <v>15</v>
      </c>
      <c r="D9973">
        <v>1</v>
      </c>
      <c r="E9973" s="52" t="str">
        <f t="shared" si="462"/>
        <v>H</v>
      </c>
      <c r="F9973">
        <v>4</v>
      </c>
      <c r="G9973">
        <v>5</v>
      </c>
      <c r="H9973">
        <v>16</v>
      </c>
      <c r="I9973" s="12" t="s">
        <v>3195</v>
      </c>
      <c r="J9973" s="12">
        <v>2</v>
      </c>
      <c r="K9973" s="12">
        <v>1</v>
      </c>
      <c r="L9973" s="12">
        <v>1</v>
      </c>
      <c r="M9973" s="12">
        <v>0</v>
      </c>
      <c r="N9973" s="13" t="str">
        <f t="shared" si="461"/>
        <v>Go</v>
      </c>
      <c r="O9973" t="str">
        <f t="shared" si="463"/>
        <v>0</v>
      </c>
      <c r="P9973" t="s">
        <v>78</v>
      </c>
      <c r="Q9973" t="s">
        <v>17</v>
      </c>
      <c r="R9973">
        <v>2018</v>
      </c>
    </row>
    <row r="9974" spans="1:18" ht="15.6">
      <c r="A9974" s="1" t="s">
        <v>623</v>
      </c>
      <c r="B9974" t="s">
        <v>11</v>
      </c>
      <c r="C9974">
        <v>15</v>
      </c>
      <c r="D9974">
        <v>1</v>
      </c>
      <c r="E9974" s="52" t="str">
        <f t="shared" si="462"/>
        <v>H</v>
      </c>
      <c r="F9974">
        <v>4</v>
      </c>
      <c r="G9974">
        <v>5</v>
      </c>
      <c r="H9974">
        <v>17</v>
      </c>
      <c r="I9974" s="12" t="s">
        <v>3196</v>
      </c>
      <c r="J9974" s="12">
        <v>1</v>
      </c>
      <c r="K9974" s="12">
        <v>1</v>
      </c>
      <c r="L9974" s="12">
        <v>1</v>
      </c>
      <c r="M9974" s="12">
        <v>0</v>
      </c>
      <c r="N9974" s="13" t="str">
        <f t="shared" si="461"/>
        <v>Go</v>
      </c>
      <c r="O9974" t="str">
        <f t="shared" si="463"/>
        <v>0</v>
      </c>
      <c r="P9974" t="s">
        <v>78</v>
      </c>
      <c r="Q9974" t="s">
        <v>17</v>
      </c>
      <c r="R9974">
        <v>2018</v>
      </c>
    </row>
    <row r="9975" spans="1:18" ht="15.6">
      <c r="A9975" s="1" t="s">
        <v>623</v>
      </c>
      <c r="B9975" t="s">
        <v>11</v>
      </c>
      <c r="C9975">
        <v>15</v>
      </c>
      <c r="D9975">
        <v>1</v>
      </c>
      <c r="E9975" s="52" t="str">
        <f t="shared" si="462"/>
        <v>H</v>
      </c>
      <c r="F9975">
        <v>4</v>
      </c>
      <c r="G9975">
        <v>5</v>
      </c>
      <c r="H9975">
        <v>19</v>
      </c>
      <c r="I9975" s="12" t="s">
        <v>3198</v>
      </c>
      <c r="J9975" s="12">
        <v>1</v>
      </c>
      <c r="K9975" s="12">
        <v>1</v>
      </c>
      <c r="L9975" s="12">
        <v>1</v>
      </c>
      <c r="M9975" s="12">
        <v>0</v>
      </c>
      <c r="N9975" s="13" t="str">
        <f t="shared" si="461"/>
        <v>Go</v>
      </c>
      <c r="O9975" t="str">
        <f t="shared" si="463"/>
        <v>0</v>
      </c>
      <c r="P9975" t="s">
        <v>78</v>
      </c>
      <c r="Q9975" t="s">
        <v>17</v>
      </c>
      <c r="R9975">
        <v>2018</v>
      </c>
    </row>
    <row r="9976" spans="1:18" ht="15.6">
      <c r="A9976" s="1" t="s">
        <v>623</v>
      </c>
      <c r="B9976" t="s">
        <v>11</v>
      </c>
      <c r="C9976">
        <v>15</v>
      </c>
      <c r="D9976">
        <v>1</v>
      </c>
      <c r="E9976" s="52" t="str">
        <f t="shared" si="462"/>
        <v>H</v>
      </c>
      <c r="F9976">
        <v>4</v>
      </c>
      <c r="G9976">
        <v>5</v>
      </c>
      <c r="H9976">
        <v>20</v>
      </c>
      <c r="I9976" s="12" t="s">
        <v>3199</v>
      </c>
      <c r="J9976" s="12">
        <v>2</v>
      </c>
      <c r="K9976" s="12">
        <v>1</v>
      </c>
      <c r="L9976" s="12">
        <v>1</v>
      </c>
      <c r="M9976" s="12">
        <v>0</v>
      </c>
      <c r="N9976" s="13" t="str">
        <f t="shared" si="461"/>
        <v>Go</v>
      </c>
      <c r="O9976" t="str">
        <f t="shared" si="463"/>
        <v>0</v>
      </c>
      <c r="P9976" t="s">
        <v>78</v>
      </c>
      <c r="Q9976" t="s">
        <v>17</v>
      </c>
      <c r="R9976">
        <v>2018</v>
      </c>
    </row>
    <row r="9977" spans="1:18" ht="15.6">
      <c r="A9977" s="1" t="s">
        <v>623</v>
      </c>
      <c r="B9977" t="s">
        <v>11</v>
      </c>
      <c r="C9977">
        <v>15</v>
      </c>
      <c r="D9977">
        <v>1</v>
      </c>
      <c r="E9977" s="52" t="str">
        <f t="shared" si="462"/>
        <v>H</v>
      </c>
      <c r="F9977">
        <v>4</v>
      </c>
      <c r="G9977">
        <v>5</v>
      </c>
      <c r="H9977">
        <v>21</v>
      </c>
      <c r="I9977" s="12" t="s">
        <v>3200</v>
      </c>
      <c r="J9977" s="12">
        <v>1</v>
      </c>
      <c r="K9977" s="12">
        <v>1</v>
      </c>
      <c r="L9977" s="12">
        <v>1</v>
      </c>
      <c r="M9977" s="12">
        <v>0</v>
      </c>
      <c r="N9977" s="13" t="str">
        <f t="shared" si="461"/>
        <v>Go</v>
      </c>
      <c r="O9977" t="str">
        <f t="shared" si="463"/>
        <v>0</v>
      </c>
      <c r="P9977" t="s">
        <v>78</v>
      </c>
      <c r="Q9977" t="s">
        <v>17</v>
      </c>
      <c r="R9977">
        <v>2018</v>
      </c>
    </row>
    <row r="9978" spans="1:18" ht="15.6">
      <c r="A9978" s="1" t="s">
        <v>623</v>
      </c>
      <c r="B9978" t="s">
        <v>11</v>
      </c>
      <c r="C9978">
        <v>15</v>
      </c>
      <c r="D9978">
        <v>1</v>
      </c>
      <c r="E9978" s="52" t="str">
        <f t="shared" si="462"/>
        <v>H</v>
      </c>
      <c r="F9978">
        <v>4</v>
      </c>
      <c r="G9978">
        <v>5</v>
      </c>
      <c r="H9978">
        <v>23</v>
      </c>
      <c r="I9978" s="12" t="s">
        <v>3202</v>
      </c>
      <c r="J9978" s="12">
        <v>1</v>
      </c>
      <c r="K9978" s="12">
        <v>1</v>
      </c>
      <c r="L9978" s="12">
        <v>1</v>
      </c>
      <c r="M9978" s="12">
        <v>0</v>
      </c>
      <c r="N9978" s="13" t="str">
        <f t="shared" si="461"/>
        <v>Go</v>
      </c>
      <c r="O9978" t="str">
        <f t="shared" si="463"/>
        <v>0</v>
      </c>
      <c r="P9978" t="s">
        <v>78</v>
      </c>
      <c r="Q9978" t="s">
        <v>17</v>
      </c>
      <c r="R9978">
        <v>2018</v>
      </c>
    </row>
    <row r="9979" spans="1:18" ht="15.6">
      <c r="A9979" s="1" t="s">
        <v>623</v>
      </c>
      <c r="B9979" t="s">
        <v>11</v>
      </c>
      <c r="C9979">
        <v>15</v>
      </c>
      <c r="D9979">
        <v>1</v>
      </c>
      <c r="E9979" s="52" t="str">
        <f t="shared" si="462"/>
        <v>H</v>
      </c>
      <c r="F9979">
        <v>4</v>
      </c>
      <c r="G9979">
        <v>5</v>
      </c>
      <c r="H9979">
        <v>24</v>
      </c>
      <c r="I9979" s="12" t="s">
        <v>3203</v>
      </c>
      <c r="J9979" s="12">
        <v>2</v>
      </c>
      <c r="K9979" s="12">
        <v>1</v>
      </c>
      <c r="L9979" s="12">
        <v>1</v>
      </c>
      <c r="M9979" s="12">
        <v>0</v>
      </c>
      <c r="N9979" s="13" t="str">
        <f t="shared" si="461"/>
        <v>Go</v>
      </c>
      <c r="O9979" t="str">
        <f t="shared" si="463"/>
        <v>0</v>
      </c>
      <c r="P9979" t="s">
        <v>78</v>
      </c>
      <c r="Q9979" t="s">
        <v>17</v>
      </c>
      <c r="R9979">
        <v>2018</v>
      </c>
    </row>
    <row r="9980" spans="1:18" ht="15.6">
      <c r="A9980" s="1" t="s">
        <v>623</v>
      </c>
      <c r="B9980" t="s">
        <v>11</v>
      </c>
      <c r="C9980">
        <v>15</v>
      </c>
      <c r="D9980">
        <v>1</v>
      </c>
      <c r="E9980" s="52" t="str">
        <f t="shared" si="462"/>
        <v>H</v>
      </c>
      <c r="F9980">
        <v>4</v>
      </c>
      <c r="G9980">
        <v>5</v>
      </c>
      <c r="H9980">
        <v>25</v>
      </c>
      <c r="I9980" s="12" t="s">
        <v>3204</v>
      </c>
      <c r="J9980" s="12">
        <v>1</v>
      </c>
      <c r="K9980" s="12">
        <v>1</v>
      </c>
      <c r="L9980" s="12">
        <v>1</v>
      </c>
      <c r="M9980" s="12">
        <v>0</v>
      </c>
      <c r="N9980" s="13" t="str">
        <f t="shared" si="461"/>
        <v>Go</v>
      </c>
      <c r="O9980" t="str">
        <f t="shared" si="463"/>
        <v>0</v>
      </c>
      <c r="P9980" t="s">
        <v>78</v>
      </c>
      <c r="Q9980" t="s">
        <v>17</v>
      </c>
      <c r="R9980">
        <v>2018</v>
      </c>
    </row>
    <row r="9981" spans="1:18" ht="15.6">
      <c r="A9981" s="1" t="s">
        <v>623</v>
      </c>
      <c r="B9981" t="s">
        <v>11</v>
      </c>
      <c r="C9981">
        <v>15</v>
      </c>
      <c r="D9981">
        <v>1</v>
      </c>
      <c r="E9981" s="52" t="str">
        <f t="shared" si="462"/>
        <v>H</v>
      </c>
      <c r="F9981">
        <v>4</v>
      </c>
      <c r="G9981">
        <v>5</v>
      </c>
      <c r="H9981">
        <v>26</v>
      </c>
      <c r="I9981" s="12" t="s">
        <v>3205</v>
      </c>
      <c r="J9981" s="12">
        <v>0</v>
      </c>
      <c r="K9981" s="12">
        <v>1</v>
      </c>
      <c r="L9981" s="12">
        <v>0</v>
      </c>
      <c r="M9981" s="12">
        <v>0</v>
      </c>
      <c r="N9981" s="13" t="str">
        <f t="shared" si="461"/>
        <v>Go</v>
      </c>
      <c r="O9981" t="str">
        <f t="shared" si="463"/>
        <v>0</v>
      </c>
      <c r="P9981" t="s">
        <v>78</v>
      </c>
      <c r="Q9981" t="s">
        <v>17</v>
      </c>
      <c r="R9981">
        <v>2018</v>
      </c>
    </row>
    <row r="9982" spans="1:18" ht="15.6">
      <c r="A9982" s="1" t="s">
        <v>623</v>
      </c>
      <c r="B9982" t="s">
        <v>11</v>
      </c>
      <c r="C9982">
        <v>15</v>
      </c>
      <c r="D9982">
        <v>1</v>
      </c>
      <c r="E9982" s="52" t="str">
        <f t="shared" si="462"/>
        <v>H</v>
      </c>
      <c r="F9982">
        <v>4</v>
      </c>
      <c r="G9982">
        <v>5</v>
      </c>
      <c r="H9982">
        <v>27</v>
      </c>
      <c r="I9982" s="12" t="s">
        <v>3206</v>
      </c>
      <c r="J9982" s="12">
        <v>1</v>
      </c>
      <c r="K9982" s="12">
        <v>1</v>
      </c>
      <c r="L9982" s="12">
        <v>1</v>
      </c>
      <c r="M9982" s="12">
        <v>0</v>
      </c>
      <c r="N9982" s="13" t="str">
        <f t="shared" si="461"/>
        <v>Go</v>
      </c>
      <c r="O9982" t="str">
        <f t="shared" si="463"/>
        <v>0</v>
      </c>
      <c r="P9982" t="s">
        <v>78</v>
      </c>
      <c r="Q9982" t="s">
        <v>17</v>
      </c>
      <c r="R9982">
        <v>2018</v>
      </c>
    </row>
    <row r="9983" spans="1:18" ht="15.6">
      <c r="A9983" s="1" t="s">
        <v>623</v>
      </c>
      <c r="B9983" t="s">
        <v>11</v>
      </c>
      <c r="C9983">
        <v>15</v>
      </c>
      <c r="D9983">
        <v>1</v>
      </c>
      <c r="E9983" s="52" t="str">
        <f t="shared" si="462"/>
        <v>H</v>
      </c>
      <c r="F9983">
        <v>4</v>
      </c>
      <c r="G9983">
        <v>5</v>
      </c>
      <c r="H9983">
        <v>29</v>
      </c>
      <c r="I9983" s="12" t="s">
        <v>3208</v>
      </c>
      <c r="J9983" s="12">
        <v>1</v>
      </c>
      <c r="K9983" s="12">
        <v>1</v>
      </c>
      <c r="L9983" s="12">
        <v>1</v>
      </c>
      <c r="M9983" s="12">
        <v>0</v>
      </c>
      <c r="N9983" s="13" t="str">
        <f t="shared" si="461"/>
        <v>Go</v>
      </c>
      <c r="O9983" t="str">
        <f t="shared" si="463"/>
        <v>0</v>
      </c>
      <c r="P9983" t="s">
        <v>78</v>
      </c>
      <c r="Q9983" t="s">
        <v>17</v>
      </c>
      <c r="R9983">
        <v>2018</v>
      </c>
    </row>
    <row r="9984" spans="1:18" ht="15.6">
      <c r="A9984" s="1" t="s">
        <v>623</v>
      </c>
      <c r="B9984" t="s">
        <v>11</v>
      </c>
      <c r="C9984">
        <v>15</v>
      </c>
      <c r="D9984">
        <v>1</v>
      </c>
      <c r="E9984" s="52" t="str">
        <f t="shared" si="462"/>
        <v>H</v>
      </c>
      <c r="F9984">
        <v>4</v>
      </c>
      <c r="G9984">
        <v>5</v>
      </c>
      <c r="H9984">
        <v>31</v>
      </c>
      <c r="I9984" s="12" t="s">
        <v>3210</v>
      </c>
      <c r="J9984" s="12">
        <v>1</v>
      </c>
      <c r="K9984" s="12">
        <v>1</v>
      </c>
      <c r="L9984" s="12">
        <v>1</v>
      </c>
      <c r="M9984" s="12">
        <v>0</v>
      </c>
      <c r="N9984" s="13" t="str">
        <f t="shared" si="461"/>
        <v>Go</v>
      </c>
      <c r="O9984" t="str">
        <f t="shared" si="463"/>
        <v>0</v>
      </c>
      <c r="P9984" t="s">
        <v>78</v>
      </c>
      <c r="Q9984" t="s">
        <v>17</v>
      </c>
      <c r="R9984">
        <v>2018</v>
      </c>
    </row>
    <row r="9985" spans="1:18" ht="15.6">
      <c r="A9985" s="1" t="s">
        <v>623</v>
      </c>
      <c r="B9985" t="s">
        <v>11</v>
      </c>
      <c r="C9985">
        <v>15</v>
      </c>
      <c r="D9985">
        <v>1</v>
      </c>
      <c r="E9985" s="52" t="str">
        <f t="shared" si="462"/>
        <v>H</v>
      </c>
      <c r="F9985">
        <v>4</v>
      </c>
      <c r="G9985">
        <v>5</v>
      </c>
      <c r="H9985">
        <v>32</v>
      </c>
      <c r="I9985" s="12" t="s">
        <v>3211</v>
      </c>
      <c r="J9985" s="12">
        <v>1</v>
      </c>
      <c r="K9985" s="12">
        <v>1</v>
      </c>
      <c r="L9985" s="12">
        <v>1</v>
      </c>
      <c r="M9985" s="12">
        <v>0</v>
      </c>
      <c r="N9985" s="13" t="str">
        <f t="shared" si="461"/>
        <v>Go</v>
      </c>
      <c r="O9985" t="str">
        <f t="shared" si="463"/>
        <v>0</v>
      </c>
      <c r="P9985" t="s">
        <v>78</v>
      </c>
      <c r="Q9985" t="s">
        <v>17</v>
      </c>
      <c r="R9985">
        <v>2018</v>
      </c>
    </row>
    <row r="9986" spans="1:18" ht="15.6">
      <c r="A9986" s="1" t="s">
        <v>623</v>
      </c>
      <c r="B9986" t="s">
        <v>11</v>
      </c>
      <c r="C9986">
        <v>15</v>
      </c>
      <c r="D9986">
        <v>1</v>
      </c>
      <c r="E9986" s="52" t="str">
        <f t="shared" si="462"/>
        <v>H</v>
      </c>
      <c r="F9986">
        <v>4</v>
      </c>
      <c r="G9986">
        <v>5</v>
      </c>
      <c r="H9986">
        <v>33</v>
      </c>
      <c r="I9986" s="12" t="s">
        <v>3212</v>
      </c>
      <c r="J9986" s="12">
        <v>1</v>
      </c>
      <c r="K9986" s="12">
        <v>1</v>
      </c>
      <c r="L9986" s="12">
        <v>1</v>
      </c>
      <c r="M9986" s="12">
        <v>0</v>
      </c>
      <c r="N9986" s="13" t="str">
        <f t="shared" si="461"/>
        <v>Go</v>
      </c>
      <c r="O9986" t="str">
        <f t="shared" si="463"/>
        <v>0</v>
      </c>
      <c r="P9986" t="s">
        <v>78</v>
      </c>
      <c r="Q9986" t="s">
        <v>17</v>
      </c>
      <c r="R9986">
        <v>2018</v>
      </c>
    </row>
    <row r="9987" spans="1:18" ht="15.6">
      <c r="A9987" s="1" t="s">
        <v>623</v>
      </c>
      <c r="B9987" t="s">
        <v>11</v>
      </c>
      <c r="C9987">
        <v>15</v>
      </c>
      <c r="D9987">
        <v>1</v>
      </c>
      <c r="E9987" s="52" t="str">
        <f t="shared" si="462"/>
        <v>H</v>
      </c>
      <c r="F9987">
        <v>4</v>
      </c>
      <c r="G9987">
        <v>5</v>
      </c>
      <c r="H9987">
        <v>34</v>
      </c>
      <c r="I9987" s="12" t="s">
        <v>3213</v>
      </c>
      <c r="J9987" s="12">
        <v>1</v>
      </c>
      <c r="K9987" s="12">
        <v>1</v>
      </c>
      <c r="L9987" s="12">
        <v>1</v>
      </c>
      <c r="M9987" s="12">
        <v>0</v>
      </c>
      <c r="N9987" s="13" t="str">
        <f t="shared" si="461"/>
        <v>Go</v>
      </c>
      <c r="O9987" t="str">
        <f t="shared" si="463"/>
        <v>0</v>
      </c>
      <c r="P9987" t="s">
        <v>78</v>
      </c>
      <c r="Q9987" t="s">
        <v>17</v>
      </c>
      <c r="R9987">
        <v>2018</v>
      </c>
    </row>
    <row r="9988" spans="1:18" ht="15.6">
      <c r="A9988" s="1" t="s">
        <v>623</v>
      </c>
      <c r="B9988" t="s">
        <v>11</v>
      </c>
      <c r="C9988">
        <v>15</v>
      </c>
      <c r="D9988">
        <v>1</v>
      </c>
      <c r="E9988" s="52" t="str">
        <f t="shared" si="462"/>
        <v>H</v>
      </c>
      <c r="F9988">
        <v>4</v>
      </c>
      <c r="G9988">
        <v>5</v>
      </c>
      <c r="H9988">
        <v>35</v>
      </c>
      <c r="I9988" s="12" t="s">
        <v>3214</v>
      </c>
      <c r="J9988" s="12">
        <v>2</v>
      </c>
      <c r="K9988" s="12">
        <v>1</v>
      </c>
      <c r="L9988" s="12">
        <v>1</v>
      </c>
      <c r="M9988" s="12">
        <v>0</v>
      </c>
      <c r="N9988" s="13" t="str">
        <f t="shared" si="461"/>
        <v>Go</v>
      </c>
      <c r="O9988" t="str">
        <f t="shared" si="463"/>
        <v>0</v>
      </c>
      <c r="P9988" t="s">
        <v>78</v>
      </c>
      <c r="Q9988" t="s">
        <v>17</v>
      </c>
      <c r="R9988">
        <v>2018</v>
      </c>
    </row>
    <row r="9989" spans="1:18" ht="15.6">
      <c r="A9989" s="1" t="s">
        <v>623</v>
      </c>
      <c r="B9989" t="s">
        <v>11</v>
      </c>
      <c r="C9989">
        <v>15</v>
      </c>
      <c r="D9989">
        <v>1</v>
      </c>
      <c r="E9989" s="52" t="str">
        <f t="shared" si="462"/>
        <v>H</v>
      </c>
      <c r="F9989">
        <v>4</v>
      </c>
      <c r="G9989">
        <v>5</v>
      </c>
      <c r="H9989">
        <v>38</v>
      </c>
      <c r="I9989" s="12" t="s">
        <v>3217</v>
      </c>
      <c r="J9989" s="12">
        <v>1</v>
      </c>
      <c r="K9989" s="12">
        <v>1</v>
      </c>
      <c r="L9989" s="12">
        <v>1</v>
      </c>
      <c r="M9989" s="12">
        <v>0</v>
      </c>
      <c r="N9989" s="13" t="str">
        <f t="shared" si="461"/>
        <v>Go</v>
      </c>
      <c r="O9989" t="str">
        <f t="shared" si="463"/>
        <v>0</v>
      </c>
      <c r="P9989" t="s">
        <v>78</v>
      </c>
      <c r="Q9989" t="s">
        <v>17</v>
      </c>
      <c r="R9989">
        <v>2018</v>
      </c>
    </row>
    <row r="9990" spans="1:18" ht="15.6">
      <c r="A9990" s="1" t="s">
        <v>623</v>
      </c>
      <c r="B9990" t="s">
        <v>11</v>
      </c>
      <c r="C9990">
        <v>15</v>
      </c>
      <c r="D9990">
        <v>1</v>
      </c>
      <c r="E9990" s="52" t="str">
        <f t="shared" si="462"/>
        <v>H</v>
      </c>
      <c r="F9990">
        <v>4</v>
      </c>
      <c r="G9990">
        <v>5</v>
      </c>
      <c r="H9990">
        <v>39</v>
      </c>
      <c r="I9990" s="12" t="s">
        <v>3218</v>
      </c>
      <c r="J9990" s="12">
        <v>5</v>
      </c>
      <c r="K9990" s="12">
        <v>1</v>
      </c>
      <c r="L9990" s="12">
        <v>1</v>
      </c>
      <c r="M9990" s="12">
        <v>0</v>
      </c>
      <c r="N9990" s="13" t="str">
        <f t="shared" si="461"/>
        <v>Go</v>
      </c>
      <c r="O9990" t="str">
        <f t="shared" si="463"/>
        <v>0</v>
      </c>
      <c r="P9990" t="s">
        <v>78</v>
      </c>
      <c r="Q9990" t="s">
        <v>17</v>
      </c>
      <c r="R9990">
        <v>2018</v>
      </c>
    </row>
    <row r="9991" spans="1:18" ht="15.6">
      <c r="A9991" s="1" t="s">
        <v>623</v>
      </c>
      <c r="B9991" t="s">
        <v>11</v>
      </c>
      <c r="C9991">
        <v>15</v>
      </c>
      <c r="D9991">
        <v>1</v>
      </c>
      <c r="E9991" s="52" t="str">
        <f t="shared" si="462"/>
        <v>H</v>
      </c>
      <c r="F9991">
        <v>4</v>
      </c>
      <c r="G9991">
        <v>5</v>
      </c>
      <c r="H9991">
        <v>40</v>
      </c>
      <c r="I9991" s="12" t="s">
        <v>3219</v>
      </c>
      <c r="J9991" s="12">
        <v>1</v>
      </c>
      <c r="K9991" s="12">
        <v>1</v>
      </c>
      <c r="L9991" s="12">
        <v>1</v>
      </c>
      <c r="M9991" s="12">
        <v>0</v>
      </c>
      <c r="N9991" s="13" t="str">
        <f t="shared" si="461"/>
        <v>Go</v>
      </c>
      <c r="O9991" t="str">
        <f t="shared" si="463"/>
        <v>0</v>
      </c>
      <c r="P9991" t="s">
        <v>78</v>
      </c>
      <c r="Q9991" t="s">
        <v>17</v>
      </c>
      <c r="R9991">
        <v>2018</v>
      </c>
    </row>
    <row r="9992" spans="1:18" ht="15.6">
      <c r="A9992" s="1" t="s">
        <v>623</v>
      </c>
      <c r="B9992" t="s">
        <v>11</v>
      </c>
      <c r="C9992">
        <v>15</v>
      </c>
      <c r="D9992">
        <v>1</v>
      </c>
      <c r="E9992" s="52" t="str">
        <f t="shared" si="462"/>
        <v>H</v>
      </c>
      <c r="F9992">
        <v>4</v>
      </c>
      <c r="G9992">
        <v>5</v>
      </c>
      <c r="H9992">
        <v>2</v>
      </c>
      <c r="I9992" s="12" t="s">
        <v>3181</v>
      </c>
      <c r="J9992" s="12">
        <v>0</v>
      </c>
      <c r="K9992" s="12">
        <v>1</v>
      </c>
      <c r="L9992" s="12">
        <v>1</v>
      </c>
      <c r="M9992" s="12">
        <v>1</v>
      </c>
      <c r="N9992" s="13" t="str">
        <f t="shared" si="461"/>
        <v>NoGo</v>
      </c>
      <c r="O9992" t="str">
        <f t="shared" si="463"/>
        <v>0</v>
      </c>
      <c r="P9992" t="s">
        <v>78</v>
      </c>
      <c r="Q9992" t="s">
        <v>17</v>
      </c>
      <c r="R9992">
        <v>2018</v>
      </c>
    </row>
    <row r="9993" spans="1:18" ht="15.6">
      <c r="A9993" s="1" t="s">
        <v>623</v>
      </c>
      <c r="B9993" t="s">
        <v>11</v>
      </c>
      <c r="C9993">
        <v>15</v>
      </c>
      <c r="D9993">
        <v>1</v>
      </c>
      <c r="E9993" s="52" t="str">
        <f t="shared" si="462"/>
        <v>H</v>
      </c>
      <c r="F9993">
        <v>4</v>
      </c>
      <c r="G9993">
        <v>5</v>
      </c>
      <c r="H9993">
        <v>5</v>
      </c>
      <c r="I9993" s="12" t="s">
        <v>3184</v>
      </c>
      <c r="J9993" s="12">
        <v>0</v>
      </c>
      <c r="K9993" s="12">
        <v>1</v>
      </c>
      <c r="L9993" s="12">
        <v>1</v>
      </c>
      <c r="M9993" s="12">
        <v>1</v>
      </c>
      <c r="N9993" s="13" t="str">
        <f t="shared" si="461"/>
        <v>NoGo</v>
      </c>
      <c r="O9993" t="str">
        <f t="shared" si="463"/>
        <v>0</v>
      </c>
      <c r="P9993" t="s">
        <v>78</v>
      </c>
      <c r="Q9993" t="s">
        <v>17</v>
      </c>
      <c r="R9993">
        <v>2018</v>
      </c>
    </row>
    <row r="9994" spans="1:18" ht="15.6">
      <c r="A9994" s="1" t="s">
        <v>623</v>
      </c>
      <c r="B9994" t="s">
        <v>11</v>
      </c>
      <c r="C9994">
        <v>15</v>
      </c>
      <c r="D9994">
        <v>1</v>
      </c>
      <c r="E9994" s="52" t="str">
        <f t="shared" si="462"/>
        <v>H</v>
      </c>
      <c r="F9994">
        <v>4</v>
      </c>
      <c r="G9994">
        <v>5</v>
      </c>
      <c r="H9994">
        <v>12</v>
      </c>
      <c r="I9994" s="12" t="s">
        <v>3191</v>
      </c>
      <c r="J9994" s="12">
        <v>1</v>
      </c>
      <c r="K9994" s="12">
        <v>0</v>
      </c>
      <c r="L9994" s="12">
        <v>1</v>
      </c>
      <c r="M9994" s="12">
        <v>1</v>
      </c>
      <c r="N9994" s="13" t="str">
        <f t="shared" si="461"/>
        <v>NoGo</v>
      </c>
      <c r="O9994" t="str">
        <f t="shared" si="463"/>
        <v>1</v>
      </c>
      <c r="P9994" t="s">
        <v>78</v>
      </c>
      <c r="Q9994" t="s">
        <v>17</v>
      </c>
      <c r="R9994">
        <v>2018</v>
      </c>
    </row>
    <row r="9995" spans="1:18" ht="15.6">
      <c r="A9995" s="1" t="s">
        <v>623</v>
      </c>
      <c r="B9995" t="s">
        <v>11</v>
      </c>
      <c r="C9995">
        <v>15</v>
      </c>
      <c r="D9995">
        <v>1</v>
      </c>
      <c r="E9995" s="52" t="str">
        <f t="shared" si="462"/>
        <v>H</v>
      </c>
      <c r="F9995">
        <v>4</v>
      </c>
      <c r="G9995">
        <v>5</v>
      </c>
      <c r="H9995">
        <v>14</v>
      </c>
      <c r="I9995" s="12" t="s">
        <v>3193</v>
      </c>
      <c r="J9995" s="12">
        <v>0</v>
      </c>
      <c r="K9995" s="12">
        <v>1</v>
      </c>
      <c r="L9995" s="12">
        <v>1</v>
      </c>
      <c r="M9995" s="12">
        <v>1</v>
      </c>
      <c r="N9995" s="13" t="str">
        <f t="shared" si="461"/>
        <v>NoGo</v>
      </c>
      <c r="O9995" t="str">
        <f t="shared" si="463"/>
        <v>0</v>
      </c>
      <c r="P9995" t="s">
        <v>78</v>
      </c>
      <c r="Q9995" t="s">
        <v>17</v>
      </c>
      <c r="R9995">
        <v>2018</v>
      </c>
    </row>
    <row r="9996" spans="1:18" ht="15.6">
      <c r="A9996" s="1" t="s">
        <v>623</v>
      </c>
      <c r="B9996" t="s">
        <v>11</v>
      </c>
      <c r="C9996">
        <v>15</v>
      </c>
      <c r="D9996">
        <v>1</v>
      </c>
      <c r="E9996" s="52" t="str">
        <f t="shared" si="462"/>
        <v>H</v>
      </c>
      <c r="F9996">
        <v>4</v>
      </c>
      <c r="G9996">
        <v>5</v>
      </c>
      <c r="H9996">
        <v>18</v>
      </c>
      <c r="I9996" s="12" t="s">
        <v>3197</v>
      </c>
      <c r="J9996" s="12">
        <v>0</v>
      </c>
      <c r="K9996" s="12">
        <v>1</v>
      </c>
      <c r="L9996" s="12">
        <v>1</v>
      </c>
      <c r="M9996" s="12">
        <v>1</v>
      </c>
      <c r="N9996" s="13" t="str">
        <f t="shared" si="461"/>
        <v>NoGo</v>
      </c>
      <c r="O9996" t="str">
        <f t="shared" si="463"/>
        <v>0</v>
      </c>
      <c r="P9996" t="s">
        <v>78</v>
      </c>
      <c r="Q9996" t="s">
        <v>17</v>
      </c>
      <c r="R9996">
        <v>2018</v>
      </c>
    </row>
    <row r="9997" spans="1:18" ht="15.6">
      <c r="A9997" s="1" t="s">
        <v>623</v>
      </c>
      <c r="B9997" t="s">
        <v>11</v>
      </c>
      <c r="C9997">
        <v>15</v>
      </c>
      <c r="D9997">
        <v>1</v>
      </c>
      <c r="E9997" s="52" t="str">
        <f t="shared" si="462"/>
        <v>H</v>
      </c>
      <c r="F9997">
        <v>4</v>
      </c>
      <c r="G9997">
        <v>5</v>
      </c>
      <c r="H9997">
        <v>22</v>
      </c>
      <c r="I9997" s="12" t="s">
        <v>3201</v>
      </c>
      <c r="J9997" s="12">
        <v>3</v>
      </c>
      <c r="K9997" s="12">
        <v>1</v>
      </c>
      <c r="L9997" s="12">
        <v>1</v>
      </c>
      <c r="M9997" s="12">
        <v>1</v>
      </c>
      <c r="N9997" s="13" t="str">
        <f t="shared" si="461"/>
        <v>NoGo</v>
      </c>
      <c r="O9997" t="str">
        <f t="shared" si="463"/>
        <v>0</v>
      </c>
      <c r="P9997" t="s">
        <v>78</v>
      </c>
      <c r="Q9997" t="s">
        <v>17</v>
      </c>
      <c r="R9997">
        <v>2018</v>
      </c>
    </row>
    <row r="9998" spans="1:18" ht="15.6">
      <c r="A9998" s="1" t="s">
        <v>623</v>
      </c>
      <c r="B9998" t="s">
        <v>11</v>
      </c>
      <c r="C9998">
        <v>15</v>
      </c>
      <c r="D9998">
        <v>1</v>
      </c>
      <c r="E9998" s="52" t="str">
        <f t="shared" si="462"/>
        <v>H</v>
      </c>
      <c r="F9998">
        <v>4</v>
      </c>
      <c r="G9998">
        <v>5</v>
      </c>
      <c r="H9998">
        <v>28</v>
      </c>
      <c r="I9998" s="12" t="s">
        <v>3207</v>
      </c>
      <c r="J9998" s="12">
        <v>0</v>
      </c>
      <c r="K9998" s="12">
        <v>1</v>
      </c>
      <c r="L9998" s="12">
        <v>1</v>
      </c>
      <c r="M9998" s="12">
        <v>1</v>
      </c>
      <c r="N9998" s="13" t="str">
        <f t="shared" si="461"/>
        <v>NoGo</v>
      </c>
      <c r="O9998" t="str">
        <f t="shared" si="463"/>
        <v>0</v>
      </c>
      <c r="P9998" t="s">
        <v>78</v>
      </c>
      <c r="Q9998" t="s">
        <v>17</v>
      </c>
      <c r="R9998">
        <v>2018</v>
      </c>
    </row>
    <row r="9999" spans="1:18" ht="15.6">
      <c r="A9999" s="1" t="s">
        <v>623</v>
      </c>
      <c r="B9999" t="s">
        <v>11</v>
      </c>
      <c r="C9999">
        <v>15</v>
      </c>
      <c r="D9999">
        <v>1</v>
      </c>
      <c r="E9999" s="52" t="str">
        <f t="shared" si="462"/>
        <v>H</v>
      </c>
      <c r="F9999">
        <v>4</v>
      </c>
      <c r="G9999">
        <v>5</v>
      </c>
      <c r="H9999">
        <v>30</v>
      </c>
      <c r="I9999" s="12" t="s">
        <v>3209</v>
      </c>
      <c r="J9999" s="12">
        <v>0</v>
      </c>
      <c r="K9999" s="12">
        <v>1</v>
      </c>
      <c r="L9999" s="12">
        <v>1</v>
      </c>
      <c r="M9999" s="12">
        <v>1</v>
      </c>
      <c r="N9999" s="13" t="str">
        <f t="shared" si="461"/>
        <v>NoGo</v>
      </c>
      <c r="O9999" t="str">
        <f t="shared" si="463"/>
        <v>0</v>
      </c>
      <c r="P9999" t="s">
        <v>78</v>
      </c>
      <c r="Q9999" t="s">
        <v>17</v>
      </c>
      <c r="R9999">
        <v>2018</v>
      </c>
    </row>
    <row r="10000" spans="1:18" ht="15.6">
      <c r="A10000" s="1" t="s">
        <v>623</v>
      </c>
      <c r="B10000" t="s">
        <v>11</v>
      </c>
      <c r="C10000">
        <v>15</v>
      </c>
      <c r="D10000">
        <v>1</v>
      </c>
      <c r="E10000" s="52" t="str">
        <f t="shared" si="462"/>
        <v>H</v>
      </c>
      <c r="F10000">
        <v>4</v>
      </c>
      <c r="G10000">
        <v>5</v>
      </c>
      <c r="H10000">
        <v>36</v>
      </c>
      <c r="I10000" s="12" t="s">
        <v>3215</v>
      </c>
      <c r="J10000" s="12">
        <v>1</v>
      </c>
      <c r="K10000" s="12">
        <v>1</v>
      </c>
      <c r="L10000" s="12">
        <v>1</v>
      </c>
      <c r="M10000" s="12">
        <v>1</v>
      </c>
      <c r="N10000" s="13" t="str">
        <f t="shared" si="461"/>
        <v>NoGo</v>
      </c>
      <c r="O10000" t="str">
        <f t="shared" si="463"/>
        <v>0</v>
      </c>
      <c r="P10000" t="s">
        <v>78</v>
      </c>
      <c r="Q10000" t="s">
        <v>17</v>
      </c>
      <c r="R10000">
        <v>2018</v>
      </c>
    </row>
    <row r="10001" spans="1:18" ht="15.6">
      <c r="A10001" s="1" t="s">
        <v>623</v>
      </c>
      <c r="B10001" t="s">
        <v>11</v>
      </c>
      <c r="C10001">
        <v>15</v>
      </c>
      <c r="D10001">
        <v>1</v>
      </c>
      <c r="E10001" s="52" t="str">
        <f t="shared" si="462"/>
        <v>H</v>
      </c>
      <c r="F10001">
        <v>4</v>
      </c>
      <c r="G10001">
        <v>5</v>
      </c>
      <c r="H10001">
        <v>37</v>
      </c>
      <c r="I10001" s="12" t="s">
        <v>3216</v>
      </c>
      <c r="J10001" s="12">
        <v>0</v>
      </c>
      <c r="K10001" s="12">
        <v>1</v>
      </c>
      <c r="L10001" s="12">
        <v>1</v>
      </c>
      <c r="M10001" s="12">
        <v>1</v>
      </c>
      <c r="N10001" s="13" t="str">
        <f t="shared" si="461"/>
        <v>NoGo</v>
      </c>
      <c r="O10001" t="str">
        <f t="shared" si="463"/>
        <v>0</v>
      </c>
      <c r="P10001" t="s">
        <v>78</v>
      </c>
      <c r="Q10001" t="s">
        <v>17</v>
      </c>
      <c r="R10001">
        <v>2018</v>
      </c>
    </row>
    <row r="10002" spans="1:18" ht="15.6">
      <c r="A10002" s="8" t="s">
        <v>732</v>
      </c>
      <c r="B10002" s="9" t="s">
        <v>5</v>
      </c>
      <c r="C10002" s="9">
        <v>11</v>
      </c>
      <c r="D10002" s="9">
        <v>5</v>
      </c>
      <c r="E10002" s="52" t="str">
        <f t="shared" si="462"/>
        <v>B</v>
      </c>
      <c r="F10002" s="9">
        <v>7</v>
      </c>
      <c r="G10002" s="9">
        <v>1</v>
      </c>
      <c r="H10002" s="9">
        <v>1</v>
      </c>
      <c r="I10002" s="115" t="s">
        <v>3220</v>
      </c>
      <c r="J10002" s="115">
        <v>0</v>
      </c>
      <c r="K10002" s="115">
        <v>1</v>
      </c>
      <c r="L10002" s="115">
        <v>0</v>
      </c>
      <c r="M10002" s="115">
        <v>0</v>
      </c>
      <c r="N10002" s="13" t="str">
        <f t="shared" si="461"/>
        <v>Go</v>
      </c>
      <c r="O10002" t="str">
        <f t="shared" si="463"/>
        <v>0</v>
      </c>
      <c r="P10002" s="9" t="s">
        <v>78</v>
      </c>
      <c r="Q10002" s="9" t="s">
        <v>17</v>
      </c>
      <c r="R10002">
        <v>647</v>
      </c>
    </row>
    <row r="10003" spans="1:18" ht="15.6">
      <c r="A10003" s="1" t="s">
        <v>732</v>
      </c>
      <c r="B10003" t="s">
        <v>5</v>
      </c>
      <c r="C10003">
        <v>11</v>
      </c>
      <c r="D10003">
        <v>5</v>
      </c>
      <c r="E10003" s="52" t="str">
        <f t="shared" si="462"/>
        <v>B</v>
      </c>
      <c r="F10003">
        <v>7</v>
      </c>
      <c r="G10003">
        <v>1</v>
      </c>
      <c r="H10003">
        <v>3</v>
      </c>
      <c r="I10003" s="12" t="s">
        <v>3222</v>
      </c>
      <c r="J10003" s="12">
        <v>1</v>
      </c>
      <c r="K10003" s="12">
        <v>1</v>
      </c>
      <c r="L10003" s="12">
        <v>1</v>
      </c>
      <c r="M10003" s="12">
        <v>0</v>
      </c>
      <c r="N10003" s="13" t="str">
        <f t="shared" si="461"/>
        <v>Go</v>
      </c>
      <c r="O10003" t="str">
        <f t="shared" si="463"/>
        <v>0</v>
      </c>
      <c r="P10003" t="s">
        <v>78</v>
      </c>
      <c r="Q10003" t="s">
        <v>17</v>
      </c>
      <c r="R10003">
        <v>647</v>
      </c>
    </row>
    <row r="10004" spans="1:18" ht="15.6">
      <c r="A10004" s="1" t="s">
        <v>732</v>
      </c>
      <c r="B10004" t="s">
        <v>5</v>
      </c>
      <c r="C10004">
        <v>11</v>
      </c>
      <c r="D10004">
        <v>5</v>
      </c>
      <c r="E10004" s="52" t="str">
        <f t="shared" si="462"/>
        <v>B</v>
      </c>
      <c r="F10004">
        <v>7</v>
      </c>
      <c r="G10004">
        <v>1</v>
      </c>
      <c r="H10004">
        <v>4</v>
      </c>
      <c r="I10004" s="12" t="s">
        <v>3223</v>
      </c>
      <c r="J10004" s="12">
        <v>1</v>
      </c>
      <c r="K10004" s="12">
        <v>1</v>
      </c>
      <c r="L10004" s="12">
        <v>1</v>
      </c>
      <c r="M10004" s="12">
        <v>0</v>
      </c>
      <c r="N10004" s="13" t="str">
        <f t="shared" si="461"/>
        <v>Go</v>
      </c>
      <c r="O10004" t="str">
        <f t="shared" si="463"/>
        <v>0</v>
      </c>
      <c r="P10004" t="s">
        <v>78</v>
      </c>
      <c r="Q10004" t="s">
        <v>17</v>
      </c>
      <c r="R10004">
        <v>647</v>
      </c>
    </row>
    <row r="10005" spans="1:18" ht="15.6">
      <c r="A10005" s="1" t="s">
        <v>732</v>
      </c>
      <c r="B10005" t="s">
        <v>5</v>
      </c>
      <c r="C10005">
        <v>11</v>
      </c>
      <c r="D10005">
        <v>5</v>
      </c>
      <c r="E10005" s="52" t="str">
        <f t="shared" si="462"/>
        <v>B</v>
      </c>
      <c r="F10005">
        <v>7</v>
      </c>
      <c r="G10005">
        <v>1</v>
      </c>
      <c r="H10005">
        <v>6</v>
      </c>
      <c r="I10005" s="12" t="s">
        <v>3225</v>
      </c>
      <c r="J10005" s="12">
        <v>1</v>
      </c>
      <c r="K10005" s="12">
        <v>1</v>
      </c>
      <c r="L10005" s="12">
        <v>1</v>
      </c>
      <c r="M10005" s="12">
        <v>0</v>
      </c>
      <c r="N10005" s="13" t="str">
        <f t="shared" si="461"/>
        <v>Go</v>
      </c>
      <c r="O10005" t="str">
        <f t="shared" si="463"/>
        <v>0</v>
      </c>
      <c r="P10005" t="s">
        <v>78</v>
      </c>
      <c r="Q10005" t="s">
        <v>17</v>
      </c>
      <c r="R10005">
        <v>647</v>
      </c>
    </row>
    <row r="10006" spans="1:18" ht="15.6">
      <c r="A10006" s="1" t="s">
        <v>732</v>
      </c>
      <c r="B10006" t="s">
        <v>5</v>
      </c>
      <c r="C10006">
        <v>11</v>
      </c>
      <c r="D10006">
        <v>5</v>
      </c>
      <c r="E10006" s="52" t="str">
        <f t="shared" si="462"/>
        <v>B</v>
      </c>
      <c r="F10006">
        <v>7</v>
      </c>
      <c r="G10006">
        <v>1</v>
      </c>
      <c r="H10006">
        <v>7</v>
      </c>
      <c r="I10006" s="12" t="s">
        <v>3226</v>
      </c>
      <c r="J10006" s="12">
        <v>1</v>
      </c>
      <c r="K10006" s="12">
        <v>1</v>
      </c>
      <c r="L10006" s="12">
        <v>1</v>
      </c>
      <c r="M10006" s="12">
        <v>0</v>
      </c>
      <c r="N10006" s="13" t="str">
        <f t="shared" si="461"/>
        <v>Go</v>
      </c>
      <c r="O10006" t="str">
        <f t="shared" si="463"/>
        <v>0</v>
      </c>
      <c r="P10006" t="s">
        <v>78</v>
      </c>
      <c r="Q10006" t="s">
        <v>17</v>
      </c>
      <c r="R10006">
        <v>647</v>
      </c>
    </row>
    <row r="10007" spans="1:18" ht="15.6">
      <c r="A10007" s="1" t="s">
        <v>732</v>
      </c>
      <c r="B10007" t="s">
        <v>5</v>
      </c>
      <c r="C10007">
        <v>11</v>
      </c>
      <c r="D10007">
        <v>5</v>
      </c>
      <c r="E10007" s="52" t="str">
        <f t="shared" si="462"/>
        <v>B</v>
      </c>
      <c r="F10007">
        <v>7</v>
      </c>
      <c r="G10007">
        <v>1</v>
      </c>
      <c r="H10007">
        <v>8</v>
      </c>
      <c r="I10007" s="12" t="s">
        <v>3227</v>
      </c>
      <c r="J10007" s="12">
        <v>1</v>
      </c>
      <c r="K10007" s="12">
        <v>1</v>
      </c>
      <c r="L10007" s="12">
        <v>1</v>
      </c>
      <c r="M10007" s="12">
        <v>0</v>
      </c>
      <c r="N10007" s="13" t="str">
        <f t="shared" si="461"/>
        <v>Go</v>
      </c>
      <c r="O10007" t="str">
        <f t="shared" si="463"/>
        <v>0</v>
      </c>
      <c r="P10007" t="s">
        <v>78</v>
      </c>
      <c r="Q10007" t="s">
        <v>17</v>
      </c>
      <c r="R10007">
        <v>647</v>
      </c>
    </row>
    <row r="10008" spans="1:18" ht="15.6">
      <c r="A10008" s="1" t="s">
        <v>732</v>
      </c>
      <c r="B10008" t="s">
        <v>5</v>
      </c>
      <c r="C10008">
        <v>11</v>
      </c>
      <c r="D10008">
        <v>5</v>
      </c>
      <c r="E10008" s="52" t="str">
        <f t="shared" si="462"/>
        <v>B</v>
      </c>
      <c r="F10008">
        <v>7</v>
      </c>
      <c r="G10008">
        <v>1</v>
      </c>
      <c r="H10008">
        <v>9</v>
      </c>
      <c r="I10008" s="12" t="s">
        <v>3228</v>
      </c>
      <c r="J10008" s="12">
        <v>2</v>
      </c>
      <c r="K10008" s="12">
        <v>1</v>
      </c>
      <c r="L10008" s="12">
        <v>1</v>
      </c>
      <c r="M10008" s="12">
        <v>0</v>
      </c>
      <c r="N10008" s="13" t="str">
        <f t="shared" si="461"/>
        <v>Go</v>
      </c>
      <c r="O10008" t="str">
        <f t="shared" si="463"/>
        <v>0</v>
      </c>
      <c r="P10008" t="s">
        <v>78</v>
      </c>
      <c r="Q10008" t="s">
        <v>17</v>
      </c>
      <c r="R10008">
        <v>647</v>
      </c>
    </row>
    <row r="10009" spans="1:18" ht="15.6">
      <c r="A10009" s="1" t="s">
        <v>732</v>
      </c>
      <c r="B10009" t="s">
        <v>5</v>
      </c>
      <c r="C10009">
        <v>11</v>
      </c>
      <c r="D10009">
        <v>5</v>
      </c>
      <c r="E10009" s="52" t="str">
        <f t="shared" si="462"/>
        <v>B</v>
      </c>
      <c r="F10009">
        <v>7</v>
      </c>
      <c r="G10009">
        <v>1</v>
      </c>
      <c r="H10009">
        <v>10</v>
      </c>
      <c r="I10009" s="12" t="s">
        <v>3229</v>
      </c>
      <c r="J10009" s="12">
        <v>1</v>
      </c>
      <c r="K10009" s="12">
        <v>1</v>
      </c>
      <c r="L10009" s="12">
        <v>1</v>
      </c>
      <c r="M10009" s="12">
        <v>0</v>
      </c>
      <c r="N10009" s="13" t="str">
        <f t="shared" si="461"/>
        <v>Go</v>
      </c>
      <c r="O10009" t="str">
        <f t="shared" si="463"/>
        <v>0</v>
      </c>
      <c r="P10009" t="s">
        <v>78</v>
      </c>
      <c r="Q10009" t="s">
        <v>17</v>
      </c>
      <c r="R10009">
        <v>647</v>
      </c>
    </row>
    <row r="10010" spans="1:18" ht="15.6">
      <c r="A10010" s="1" t="s">
        <v>732</v>
      </c>
      <c r="B10010" t="s">
        <v>5</v>
      </c>
      <c r="C10010">
        <v>11</v>
      </c>
      <c r="D10010">
        <v>5</v>
      </c>
      <c r="E10010" s="52" t="str">
        <f t="shared" si="462"/>
        <v>B</v>
      </c>
      <c r="F10010">
        <v>7</v>
      </c>
      <c r="G10010">
        <v>1</v>
      </c>
      <c r="H10010">
        <v>11</v>
      </c>
      <c r="I10010" s="12" t="s">
        <v>3230</v>
      </c>
      <c r="J10010" s="12">
        <v>1</v>
      </c>
      <c r="K10010" s="12">
        <v>1</v>
      </c>
      <c r="L10010" s="12">
        <v>1</v>
      </c>
      <c r="M10010" s="12">
        <v>0</v>
      </c>
      <c r="N10010" s="13" t="str">
        <f t="shared" ref="N10010:N10073" si="464">IF(M10010=0,"Go","NoGo")</f>
        <v>Go</v>
      </c>
      <c r="O10010" t="str">
        <f t="shared" si="463"/>
        <v>0</v>
      </c>
      <c r="P10010" t="s">
        <v>78</v>
      </c>
      <c r="Q10010" t="s">
        <v>17</v>
      </c>
      <c r="R10010">
        <v>647</v>
      </c>
    </row>
    <row r="10011" spans="1:18" ht="15.6">
      <c r="A10011" s="1" t="s">
        <v>732</v>
      </c>
      <c r="B10011" t="s">
        <v>5</v>
      </c>
      <c r="C10011">
        <v>11</v>
      </c>
      <c r="D10011">
        <v>5</v>
      </c>
      <c r="E10011" s="52" t="str">
        <f t="shared" si="462"/>
        <v>B</v>
      </c>
      <c r="F10011">
        <v>7</v>
      </c>
      <c r="G10011">
        <v>1</v>
      </c>
      <c r="H10011">
        <v>13</v>
      </c>
      <c r="I10011" s="12" t="s">
        <v>3232</v>
      </c>
      <c r="J10011" s="12">
        <v>2</v>
      </c>
      <c r="K10011" s="12">
        <v>1</v>
      </c>
      <c r="L10011" s="12">
        <v>1</v>
      </c>
      <c r="M10011" s="12">
        <v>0</v>
      </c>
      <c r="N10011" s="13" t="str">
        <f t="shared" si="464"/>
        <v>Go</v>
      </c>
      <c r="O10011" t="str">
        <f t="shared" si="463"/>
        <v>0</v>
      </c>
      <c r="P10011" t="s">
        <v>78</v>
      </c>
      <c r="Q10011" t="s">
        <v>17</v>
      </c>
      <c r="R10011">
        <v>647</v>
      </c>
    </row>
    <row r="10012" spans="1:18" ht="15.6">
      <c r="A10012" s="1" t="s">
        <v>732</v>
      </c>
      <c r="B10012" t="s">
        <v>5</v>
      </c>
      <c r="C10012">
        <v>11</v>
      </c>
      <c r="D10012">
        <v>5</v>
      </c>
      <c r="E10012" s="52" t="str">
        <f t="shared" si="462"/>
        <v>B</v>
      </c>
      <c r="F10012">
        <v>7</v>
      </c>
      <c r="G10012">
        <v>1</v>
      </c>
      <c r="H10012">
        <v>15</v>
      </c>
      <c r="I10012" s="12" t="s">
        <v>3234</v>
      </c>
      <c r="J10012" s="12">
        <v>1</v>
      </c>
      <c r="K10012" s="12">
        <v>1</v>
      </c>
      <c r="L10012" s="12">
        <v>1</v>
      </c>
      <c r="M10012" s="12">
        <v>0</v>
      </c>
      <c r="N10012" s="13" t="str">
        <f t="shared" si="464"/>
        <v>Go</v>
      </c>
      <c r="O10012" t="str">
        <f t="shared" si="463"/>
        <v>0</v>
      </c>
      <c r="P10012" t="s">
        <v>78</v>
      </c>
      <c r="Q10012" t="s">
        <v>17</v>
      </c>
      <c r="R10012">
        <v>647</v>
      </c>
    </row>
    <row r="10013" spans="1:18" ht="15.6">
      <c r="A10013" s="1" t="s">
        <v>732</v>
      </c>
      <c r="B10013" t="s">
        <v>5</v>
      </c>
      <c r="C10013">
        <v>11</v>
      </c>
      <c r="D10013">
        <v>5</v>
      </c>
      <c r="E10013" s="52" t="str">
        <f t="shared" si="462"/>
        <v>B</v>
      </c>
      <c r="F10013">
        <v>7</v>
      </c>
      <c r="G10013">
        <v>1</v>
      </c>
      <c r="H10013">
        <v>16</v>
      </c>
      <c r="I10013" s="12" t="s">
        <v>3235</v>
      </c>
      <c r="J10013" s="12">
        <v>1</v>
      </c>
      <c r="K10013" s="12">
        <v>1</v>
      </c>
      <c r="L10013" s="12">
        <v>1</v>
      </c>
      <c r="M10013" s="12">
        <v>0</v>
      </c>
      <c r="N10013" s="13" t="str">
        <f t="shared" si="464"/>
        <v>Go</v>
      </c>
      <c r="O10013" t="str">
        <f t="shared" si="463"/>
        <v>0</v>
      </c>
      <c r="P10013" t="s">
        <v>78</v>
      </c>
      <c r="Q10013" t="s">
        <v>17</v>
      </c>
      <c r="R10013">
        <v>647</v>
      </c>
    </row>
    <row r="10014" spans="1:18" ht="15.6">
      <c r="A10014" s="1" t="s">
        <v>732</v>
      </c>
      <c r="B10014" t="s">
        <v>5</v>
      </c>
      <c r="C10014">
        <v>11</v>
      </c>
      <c r="D10014">
        <v>5</v>
      </c>
      <c r="E10014" s="52" t="str">
        <f t="shared" si="462"/>
        <v>B</v>
      </c>
      <c r="F10014">
        <v>7</v>
      </c>
      <c r="G10014">
        <v>1</v>
      </c>
      <c r="H10014">
        <v>17</v>
      </c>
      <c r="I10014" s="12" t="s">
        <v>3236</v>
      </c>
      <c r="J10014" s="12">
        <v>1</v>
      </c>
      <c r="K10014" s="12">
        <v>1</v>
      </c>
      <c r="L10014" s="12">
        <v>1</v>
      </c>
      <c r="M10014" s="12">
        <v>0</v>
      </c>
      <c r="N10014" s="13" t="str">
        <f t="shared" si="464"/>
        <v>Go</v>
      </c>
      <c r="O10014" t="str">
        <f t="shared" si="463"/>
        <v>0</v>
      </c>
      <c r="P10014" t="s">
        <v>78</v>
      </c>
      <c r="Q10014" t="s">
        <v>17</v>
      </c>
      <c r="R10014">
        <v>647</v>
      </c>
    </row>
    <row r="10015" spans="1:18" ht="15.6">
      <c r="A10015" s="1" t="s">
        <v>732</v>
      </c>
      <c r="B10015" t="s">
        <v>5</v>
      </c>
      <c r="C10015">
        <v>11</v>
      </c>
      <c r="D10015">
        <v>5</v>
      </c>
      <c r="E10015" s="52" t="str">
        <f t="shared" si="462"/>
        <v>B</v>
      </c>
      <c r="F10015">
        <v>7</v>
      </c>
      <c r="G10015">
        <v>1</v>
      </c>
      <c r="H10015">
        <v>19</v>
      </c>
      <c r="I10015" s="12" t="s">
        <v>3238</v>
      </c>
      <c r="J10015" s="12">
        <v>1</v>
      </c>
      <c r="K10015" s="12">
        <v>1</v>
      </c>
      <c r="L10015" s="12">
        <v>1</v>
      </c>
      <c r="M10015" s="12">
        <v>0</v>
      </c>
      <c r="N10015" s="13" t="str">
        <f t="shared" si="464"/>
        <v>Go</v>
      </c>
      <c r="O10015" t="str">
        <f t="shared" si="463"/>
        <v>0</v>
      </c>
      <c r="P10015" t="s">
        <v>78</v>
      </c>
      <c r="Q10015" t="s">
        <v>17</v>
      </c>
      <c r="R10015">
        <v>647</v>
      </c>
    </row>
    <row r="10016" spans="1:18" ht="15.6">
      <c r="A10016" s="1" t="s">
        <v>732</v>
      </c>
      <c r="B10016" t="s">
        <v>5</v>
      </c>
      <c r="C10016">
        <v>11</v>
      </c>
      <c r="D10016">
        <v>5</v>
      </c>
      <c r="E10016" s="52" t="str">
        <f t="shared" si="462"/>
        <v>B</v>
      </c>
      <c r="F10016">
        <v>7</v>
      </c>
      <c r="G10016">
        <v>1</v>
      </c>
      <c r="H10016">
        <v>20</v>
      </c>
      <c r="I10016" s="12" t="s">
        <v>3239</v>
      </c>
      <c r="J10016" s="12">
        <v>1</v>
      </c>
      <c r="K10016" s="12">
        <v>1</v>
      </c>
      <c r="L10016" s="12">
        <v>1</v>
      </c>
      <c r="M10016" s="12">
        <v>0</v>
      </c>
      <c r="N10016" s="13" t="str">
        <f t="shared" si="464"/>
        <v>Go</v>
      </c>
      <c r="O10016" t="str">
        <f t="shared" si="463"/>
        <v>0</v>
      </c>
      <c r="P10016" t="s">
        <v>78</v>
      </c>
      <c r="Q10016" t="s">
        <v>17</v>
      </c>
      <c r="R10016">
        <v>647</v>
      </c>
    </row>
    <row r="10017" spans="1:18" ht="15.6">
      <c r="A10017" s="1" t="s">
        <v>732</v>
      </c>
      <c r="B10017" t="s">
        <v>5</v>
      </c>
      <c r="C10017">
        <v>11</v>
      </c>
      <c r="D10017">
        <v>5</v>
      </c>
      <c r="E10017" s="52" t="str">
        <f t="shared" si="462"/>
        <v>B</v>
      </c>
      <c r="F10017">
        <v>7</v>
      </c>
      <c r="G10017">
        <v>1</v>
      </c>
      <c r="H10017">
        <v>21</v>
      </c>
      <c r="I10017" s="12" t="s">
        <v>3240</v>
      </c>
      <c r="J10017" s="12">
        <v>1</v>
      </c>
      <c r="K10017" s="12">
        <v>1</v>
      </c>
      <c r="L10017" s="12">
        <v>1</v>
      </c>
      <c r="M10017" s="12">
        <v>0</v>
      </c>
      <c r="N10017" s="13" t="str">
        <f t="shared" si="464"/>
        <v>Go</v>
      </c>
      <c r="O10017" t="str">
        <f t="shared" si="463"/>
        <v>0</v>
      </c>
      <c r="P10017" t="s">
        <v>78</v>
      </c>
      <c r="Q10017" t="s">
        <v>17</v>
      </c>
      <c r="R10017">
        <v>647</v>
      </c>
    </row>
    <row r="10018" spans="1:18" ht="15.6">
      <c r="A10018" s="1" t="s">
        <v>732</v>
      </c>
      <c r="B10018" t="s">
        <v>5</v>
      </c>
      <c r="C10018">
        <v>11</v>
      </c>
      <c r="D10018">
        <v>5</v>
      </c>
      <c r="E10018" s="52" t="str">
        <f t="shared" si="462"/>
        <v>B</v>
      </c>
      <c r="F10018">
        <v>7</v>
      </c>
      <c r="G10018">
        <v>1</v>
      </c>
      <c r="H10018">
        <v>23</v>
      </c>
      <c r="I10018" s="12" t="s">
        <v>3242</v>
      </c>
      <c r="J10018" s="12">
        <v>1</v>
      </c>
      <c r="K10018" s="12">
        <v>1</v>
      </c>
      <c r="L10018" s="12">
        <v>1</v>
      </c>
      <c r="M10018" s="12">
        <v>0</v>
      </c>
      <c r="N10018" s="13" t="str">
        <f t="shared" si="464"/>
        <v>Go</v>
      </c>
      <c r="O10018" t="str">
        <f t="shared" si="463"/>
        <v>0</v>
      </c>
      <c r="P10018" t="s">
        <v>78</v>
      </c>
      <c r="Q10018" t="s">
        <v>17</v>
      </c>
      <c r="R10018">
        <v>647</v>
      </c>
    </row>
    <row r="10019" spans="1:18" ht="15.6">
      <c r="A10019" s="1" t="s">
        <v>732</v>
      </c>
      <c r="B10019" t="s">
        <v>5</v>
      </c>
      <c r="C10019">
        <v>11</v>
      </c>
      <c r="D10019">
        <v>5</v>
      </c>
      <c r="E10019" s="52" t="str">
        <f t="shared" si="462"/>
        <v>B</v>
      </c>
      <c r="F10019">
        <v>7</v>
      </c>
      <c r="G10019">
        <v>1</v>
      </c>
      <c r="H10019">
        <v>24</v>
      </c>
      <c r="I10019" s="12" t="s">
        <v>3243</v>
      </c>
      <c r="J10019" s="12">
        <v>1</v>
      </c>
      <c r="K10019" s="12">
        <v>1</v>
      </c>
      <c r="L10019" s="12">
        <v>1</v>
      </c>
      <c r="M10019" s="12">
        <v>0</v>
      </c>
      <c r="N10019" s="13" t="str">
        <f t="shared" si="464"/>
        <v>Go</v>
      </c>
      <c r="O10019" t="str">
        <f t="shared" si="463"/>
        <v>0</v>
      </c>
      <c r="P10019" t="s">
        <v>78</v>
      </c>
      <c r="Q10019" t="s">
        <v>17</v>
      </c>
      <c r="R10019">
        <v>647</v>
      </c>
    </row>
    <row r="10020" spans="1:18" ht="15.6">
      <c r="A10020" s="1" t="s">
        <v>732</v>
      </c>
      <c r="B10020" t="s">
        <v>5</v>
      </c>
      <c r="C10020">
        <v>11</v>
      </c>
      <c r="D10020">
        <v>5</v>
      </c>
      <c r="E10020" s="52" t="str">
        <f t="shared" si="462"/>
        <v>B</v>
      </c>
      <c r="F10020">
        <v>7</v>
      </c>
      <c r="G10020">
        <v>1</v>
      </c>
      <c r="H10020">
        <v>25</v>
      </c>
      <c r="I10020" s="12" t="s">
        <v>3244</v>
      </c>
      <c r="J10020" s="12">
        <v>1</v>
      </c>
      <c r="K10020" s="12">
        <v>1</v>
      </c>
      <c r="L10020" s="12">
        <v>1</v>
      </c>
      <c r="M10020" s="12">
        <v>0</v>
      </c>
      <c r="N10020" s="13" t="str">
        <f t="shared" si="464"/>
        <v>Go</v>
      </c>
      <c r="O10020" t="str">
        <f t="shared" si="463"/>
        <v>0</v>
      </c>
      <c r="P10020" t="s">
        <v>78</v>
      </c>
      <c r="Q10020" t="s">
        <v>17</v>
      </c>
      <c r="R10020">
        <v>647</v>
      </c>
    </row>
    <row r="10021" spans="1:18" ht="15.6">
      <c r="A10021" s="1" t="s">
        <v>732</v>
      </c>
      <c r="B10021" t="s">
        <v>5</v>
      </c>
      <c r="C10021">
        <v>11</v>
      </c>
      <c r="D10021">
        <v>5</v>
      </c>
      <c r="E10021" s="52" t="str">
        <f t="shared" si="462"/>
        <v>B</v>
      </c>
      <c r="F10021">
        <v>7</v>
      </c>
      <c r="G10021">
        <v>1</v>
      </c>
      <c r="H10021">
        <v>26</v>
      </c>
      <c r="I10021" s="12" t="s">
        <v>3245</v>
      </c>
      <c r="J10021" s="12">
        <v>1</v>
      </c>
      <c r="K10021" s="12">
        <v>1</v>
      </c>
      <c r="L10021" s="12">
        <v>1</v>
      </c>
      <c r="M10021" s="12">
        <v>0</v>
      </c>
      <c r="N10021" s="13" t="str">
        <f t="shared" si="464"/>
        <v>Go</v>
      </c>
      <c r="O10021" t="str">
        <f t="shared" si="463"/>
        <v>0</v>
      </c>
      <c r="P10021" t="s">
        <v>78</v>
      </c>
      <c r="Q10021" t="s">
        <v>17</v>
      </c>
      <c r="R10021">
        <v>647</v>
      </c>
    </row>
    <row r="10022" spans="1:18" ht="15.6">
      <c r="A10022" s="1" t="s">
        <v>732</v>
      </c>
      <c r="B10022" t="s">
        <v>5</v>
      </c>
      <c r="C10022">
        <v>11</v>
      </c>
      <c r="D10022">
        <v>5</v>
      </c>
      <c r="E10022" s="52" t="str">
        <f t="shared" si="462"/>
        <v>B</v>
      </c>
      <c r="F10022">
        <v>7</v>
      </c>
      <c r="G10022">
        <v>1</v>
      </c>
      <c r="H10022">
        <v>27</v>
      </c>
      <c r="I10022" s="12" t="s">
        <v>3246</v>
      </c>
      <c r="J10022" s="12">
        <v>1</v>
      </c>
      <c r="K10022" s="12">
        <v>1</v>
      </c>
      <c r="L10022" s="12">
        <v>1</v>
      </c>
      <c r="M10022" s="12">
        <v>0</v>
      </c>
      <c r="N10022" s="13" t="str">
        <f t="shared" si="464"/>
        <v>Go</v>
      </c>
      <c r="O10022" t="str">
        <f t="shared" si="463"/>
        <v>0</v>
      </c>
      <c r="P10022" t="s">
        <v>78</v>
      </c>
      <c r="Q10022" t="s">
        <v>17</v>
      </c>
      <c r="R10022">
        <v>647</v>
      </c>
    </row>
    <row r="10023" spans="1:18" ht="15.6">
      <c r="A10023" s="1" t="s">
        <v>732</v>
      </c>
      <c r="B10023" t="s">
        <v>5</v>
      </c>
      <c r="C10023">
        <v>11</v>
      </c>
      <c r="D10023">
        <v>5</v>
      </c>
      <c r="E10023" s="52" t="str">
        <f t="shared" si="462"/>
        <v>B</v>
      </c>
      <c r="F10023">
        <v>7</v>
      </c>
      <c r="G10023">
        <v>1</v>
      </c>
      <c r="H10023">
        <v>29</v>
      </c>
      <c r="I10023" s="12" t="s">
        <v>3248</v>
      </c>
      <c r="J10023" s="12">
        <v>1</v>
      </c>
      <c r="K10023" s="12">
        <v>1</v>
      </c>
      <c r="L10023" s="12">
        <v>1</v>
      </c>
      <c r="M10023" s="12">
        <v>0</v>
      </c>
      <c r="N10023" s="13" t="str">
        <f t="shared" si="464"/>
        <v>Go</v>
      </c>
      <c r="O10023" t="str">
        <f t="shared" si="463"/>
        <v>0</v>
      </c>
      <c r="P10023" t="s">
        <v>78</v>
      </c>
      <c r="Q10023" t="s">
        <v>17</v>
      </c>
      <c r="R10023">
        <v>647</v>
      </c>
    </row>
    <row r="10024" spans="1:18" ht="15.6">
      <c r="A10024" s="1" t="s">
        <v>732</v>
      </c>
      <c r="B10024" t="s">
        <v>5</v>
      </c>
      <c r="C10024">
        <v>11</v>
      </c>
      <c r="D10024">
        <v>5</v>
      </c>
      <c r="E10024" s="52" t="str">
        <f t="shared" si="462"/>
        <v>B</v>
      </c>
      <c r="F10024">
        <v>7</v>
      </c>
      <c r="G10024">
        <v>1</v>
      </c>
      <c r="H10024">
        <v>31</v>
      </c>
      <c r="I10024" s="12" t="s">
        <v>3250</v>
      </c>
      <c r="J10024" s="12">
        <v>1</v>
      </c>
      <c r="K10024" s="12">
        <v>1</v>
      </c>
      <c r="L10024" s="12">
        <v>1</v>
      </c>
      <c r="M10024" s="12">
        <v>0</v>
      </c>
      <c r="N10024" s="13" t="str">
        <f t="shared" si="464"/>
        <v>Go</v>
      </c>
      <c r="O10024" t="str">
        <f t="shared" si="463"/>
        <v>0</v>
      </c>
      <c r="P10024" t="s">
        <v>78</v>
      </c>
      <c r="Q10024" t="s">
        <v>17</v>
      </c>
      <c r="R10024">
        <v>647</v>
      </c>
    </row>
    <row r="10025" spans="1:18" ht="15.6">
      <c r="A10025" s="1" t="s">
        <v>732</v>
      </c>
      <c r="B10025" t="s">
        <v>5</v>
      </c>
      <c r="C10025">
        <v>11</v>
      </c>
      <c r="D10025">
        <v>5</v>
      </c>
      <c r="E10025" s="52" t="str">
        <f t="shared" si="462"/>
        <v>B</v>
      </c>
      <c r="F10025">
        <v>7</v>
      </c>
      <c r="G10025">
        <v>1</v>
      </c>
      <c r="H10025">
        <v>32</v>
      </c>
      <c r="I10025" s="12" t="s">
        <v>3251</v>
      </c>
      <c r="J10025" s="12">
        <v>2</v>
      </c>
      <c r="K10025" s="12">
        <v>1</v>
      </c>
      <c r="L10025" s="12">
        <v>1</v>
      </c>
      <c r="M10025" s="12">
        <v>0</v>
      </c>
      <c r="N10025" s="13" t="str">
        <f t="shared" si="464"/>
        <v>Go</v>
      </c>
      <c r="O10025" t="str">
        <f t="shared" si="463"/>
        <v>0</v>
      </c>
      <c r="P10025" t="s">
        <v>78</v>
      </c>
      <c r="Q10025" t="s">
        <v>17</v>
      </c>
      <c r="R10025">
        <v>647</v>
      </c>
    </row>
    <row r="10026" spans="1:18" ht="15.6">
      <c r="A10026" s="1" t="s">
        <v>732</v>
      </c>
      <c r="B10026" t="s">
        <v>5</v>
      </c>
      <c r="C10026">
        <v>11</v>
      </c>
      <c r="D10026">
        <v>5</v>
      </c>
      <c r="E10026" s="52" t="str">
        <f t="shared" si="462"/>
        <v>B</v>
      </c>
      <c r="F10026">
        <v>7</v>
      </c>
      <c r="G10026">
        <v>1</v>
      </c>
      <c r="H10026">
        <v>33</v>
      </c>
      <c r="I10026" s="12" t="s">
        <v>3252</v>
      </c>
      <c r="J10026" s="12">
        <v>3</v>
      </c>
      <c r="K10026" s="12">
        <v>1</v>
      </c>
      <c r="L10026" s="12">
        <v>1</v>
      </c>
      <c r="M10026" s="12">
        <v>0</v>
      </c>
      <c r="N10026" s="13" t="str">
        <f t="shared" si="464"/>
        <v>Go</v>
      </c>
      <c r="O10026" t="str">
        <f t="shared" si="463"/>
        <v>0</v>
      </c>
      <c r="P10026" t="s">
        <v>78</v>
      </c>
      <c r="Q10026" t="s">
        <v>17</v>
      </c>
      <c r="R10026">
        <v>647</v>
      </c>
    </row>
    <row r="10027" spans="1:18" ht="15.6">
      <c r="A10027" s="1" t="s">
        <v>732</v>
      </c>
      <c r="B10027" t="s">
        <v>5</v>
      </c>
      <c r="C10027">
        <v>11</v>
      </c>
      <c r="D10027">
        <v>5</v>
      </c>
      <c r="E10027" s="52" t="str">
        <f t="shared" si="462"/>
        <v>B</v>
      </c>
      <c r="F10027">
        <v>7</v>
      </c>
      <c r="G10027">
        <v>1</v>
      </c>
      <c r="H10027">
        <v>34</v>
      </c>
      <c r="I10027" s="12" t="s">
        <v>3253</v>
      </c>
      <c r="J10027" s="12">
        <v>5</v>
      </c>
      <c r="K10027" s="12">
        <v>1</v>
      </c>
      <c r="L10027" s="12">
        <v>1</v>
      </c>
      <c r="M10027" s="12">
        <v>0</v>
      </c>
      <c r="N10027" s="13" t="str">
        <f t="shared" si="464"/>
        <v>Go</v>
      </c>
      <c r="O10027" t="str">
        <f t="shared" si="463"/>
        <v>0</v>
      </c>
      <c r="P10027" t="s">
        <v>78</v>
      </c>
      <c r="Q10027" t="s">
        <v>17</v>
      </c>
      <c r="R10027">
        <v>647</v>
      </c>
    </row>
    <row r="10028" spans="1:18" ht="15.6">
      <c r="A10028" s="1" t="s">
        <v>732</v>
      </c>
      <c r="B10028" t="s">
        <v>5</v>
      </c>
      <c r="C10028">
        <v>11</v>
      </c>
      <c r="D10028">
        <v>5</v>
      </c>
      <c r="E10028" s="52" t="str">
        <f t="shared" si="462"/>
        <v>B</v>
      </c>
      <c r="F10028">
        <v>7</v>
      </c>
      <c r="G10028">
        <v>1</v>
      </c>
      <c r="H10028">
        <v>35</v>
      </c>
      <c r="I10028" s="12" t="s">
        <v>3254</v>
      </c>
      <c r="J10028" s="12">
        <v>1</v>
      </c>
      <c r="K10028" s="12">
        <v>1</v>
      </c>
      <c r="L10028" s="12">
        <v>1</v>
      </c>
      <c r="M10028" s="12">
        <v>0</v>
      </c>
      <c r="N10028" s="13" t="str">
        <f t="shared" si="464"/>
        <v>Go</v>
      </c>
      <c r="O10028" t="str">
        <f t="shared" si="463"/>
        <v>0</v>
      </c>
      <c r="P10028" t="s">
        <v>78</v>
      </c>
      <c r="Q10028" t="s">
        <v>17</v>
      </c>
      <c r="R10028">
        <v>647</v>
      </c>
    </row>
    <row r="10029" spans="1:18" ht="15.6">
      <c r="A10029" s="1" t="s">
        <v>732</v>
      </c>
      <c r="B10029" t="s">
        <v>5</v>
      </c>
      <c r="C10029">
        <v>11</v>
      </c>
      <c r="D10029">
        <v>5</v>
      </c>
      <c r="E10029" s="52" t="str">
        <f t="shared" si="462"/>
        <v>B</v>
      </c>
      <c r="F10029">
        <v>7</v>
      </c>
      <c r="G10029">
        <v>1</v>
      </c>
      <c r="H10029">
        <v>38</v>
      </c>
      <c r="I10029" s="12" t="s">
        <v>3257</v>
      </c>
      <c r="J10029" s="12">
        <v>1</v>
      </c>
      <c r="K10029" s="12">
        <v>1</v>
      </c>
      <c r="L10029" s="12">
        <v>1</v>
      </c>
      <c r="M10029" s="12">
        <v>0</v>
      </c>
      <c r="N10029" s="13" t="str">
        <f t="shared" si="464"/>
        <v>Go</v>
      </c>
      <c r="O10029" t="str">
        <f t="shared" si="463"/>
        <v>0</v>
      </c>
      <c r="P10029" t="s">
        <v>78</v>
      </c>
      <c r="Q10029" t="s">
        <v>17</v>
      </c>
      <c r="R10029">
        <v>647</v>
      </c>
    </row>
    <row r="10030" spans="1:18" ht="15.6">
      <c r="A10030" s="1" t="s">
        <v>732</v>
      </c>
      <c r="B10030" t="s">
        <v>5</v>
      </c>
      <c r="C10030">
        <v>11</v>
      </c>
      <c r="D10030">
        <v>5</v>
      </c>
      <c r="E10030" s="52" t="str">
        <f t="shared" si="462"/>
        <v>B</v>
      </c>
      <c r="F10030">
        <v>7</v>
      </c>
      <c r="G10030">
        <v>1</v>
      </c>
      <c r="H10030">
        <v>39</v>
      </c>
      <c r="I10030" s="12" t="s">
        <v>3258</v>
      </c>
      <c r="J10030" s="12">
        <v>1</v>
      </c>
      <c r="K10030" s="12">
        <v>1</v>
      </c>
      <c r="L10030" s="12">
        <v>1</v>
      </c>
      <c r="M10030" s="12">
        <v>0</v>
      </c>
      <c r="N10030" s="13" t="str">
        <f t="shared" si="464"/>
        <v>Go</v>
      </c>
      <c r="O10030" t="str">
        <f t="shared" si="463"/>
        <v>0</v>
      </c>
      <c r="P10030" t="s">
        <v>78</v>
      </c>
      <c r="Q10030" t="s">
        <v>17</v>
      </c>
      <c r="R10030">
        <v>647</v>
      </c>
    </row>
    <row r="10031" spans="1:18" ht="15.6">
      <c r="A10031" s="1" t="s">
        <v>732</v>
      </c>
      <c r="B10031" t="s">
        <v>5</v>
      </c>
      <c r="C10031">
        <v>11</v>
      </c>
      <c r="D10031">
        <v>5</v>
      </c>
      <c r="E10031" s="52" t="str">
        <f t="shared" si="462"/>
        <v>B</v>
      </c>
      <c r="F10031">
        <v>7</v>
      </c>
      <c r="G10031">
        <v>1</v>
      </c>
      <c r="H10031">
        <v>40</v>
      </c>
      <c r="I10031" s="12" t="s">
        <v>3259</v>
      </c>
      <c r="J10031" s="12">
        <v>2</v>
      </c>
      <c r="K10031" s="12">
        <v>1</v>
      </c>
      <c r="L10031" s="12">
        <v>1</v>
      </c>
      <c r="M10031" s="12">
        <v>0</v>
      </c>
      <c r="N10031" s="13" t="str">
        <f t="shared" si="464"/>
        <v>Go</v>
      </c>
      <c r="O10031" t="str">
        <f t="shared" si="463"/>
        <v>0</v>
      </c>
      <c r="P10031" t="s">
        <v>78</v>
      </c>
      <c r="Q10031" t="s">
        <v>17</v>
      </c>
      <c r="R10031">
        <v>647</v>
      </c>
    </row>
    <row r="10032" spans="1:18" ht="15.6">
      <c r="A10032" s="1" t="s">
        <v>732</v>
      </c>
      <c r="B10032" t="s">
        <v>5</v>
      </c>
      <c r="C10032">
        <v>11</v>
      </c>
      <c r="D10032">
        <v>5</v>
      </c>
      <c r="E10032" s="52" t="str">
        <f t="shared" si="462"/>
        <v>B</v>
      </c>
      <c r="F10032">
        <v>7</v>
      </c>
      <c r="G10032">
        <v>1</v>
      </c>
      <c r="H10032">
        <v>2</v>
      </c>
      <c r="I10032" s="12" t="s">
        <v>3221</v>
      </c>
      <c r="J10032" s="12">
        <v>0</v>
      </c>
      <c r="K10032" s="12">
        <v>1</v>
      </c>
      <c r="L10032" s="12">
        <v>1</v>
      </c>
      <c r="M10032" s="12">
        <v>1</v>
      </c>
      <c r="N10032" s="13" t="str">
        <f t="shared" si="464"/>
        <v>NoGo</v>
      </c>
      <c r="O10032" t="str">
        <f t="shared" si="463"/>
        <v>0</v>
      </c>
      <c r="P10032" t="s">
        <v>78</v>
      </c>
      <c r="Q10032" t="s">
        <v>17</v>
      </c>
      <c r="R10032">
        <v>647</v>
      </c>
    </row>
    <row r="10033" spans="1:18" ht="15.6">
      <c r="A10033" s="1" t="s">
        <v>732</v>
      </c>
      <c r="B10033" t="s">
        <v>5</v>
      </c>
      <c r="C10033">
        <v>11</v>
      </c>
      <c r="D10033">
        <v>5</v>
      </c>
      <c r="E10033" s="52" t="str">
        <f t="shared" si="462"/>
        <v>B</v>
      </c>
      <c r="F10033">
        <v>7</v>
      </c>
      <c r="G10033">
        <v>1</v>
      </c>
      <c r="H10033">
        <v>5</v>
      </c>
      <c r="I10033" s="12" t="s">
        <v>3224</v>
      </c>
      <c r="J10033" s="12">
        <v>0</v>
      </c>
      <c r="K10033" s="12">
        <v>1</v>
      </c>
      <c r="L10033" s="12">
        <v>1</v>
      </c>
      <c r="M10033" s="12">
        <v>1</v>
      </c>
      <c r="N10033" s="13" t="str">
        <f t="shared" si="464"/>
        <v>NoGo</v>
      </c>
      <c r="O10033" t="str">
        <f t="shared" si="463"/>
        <v>0</v>
      </c>
      <c r="P10033" t="s">
        <v>78</v>
      </c>
      <c r="Q10033" t="s">
        <v>17</v>
      </c>
      <c r="R10033">
        <v>647</v>
      </c>
    </row>
    <row r="10034" spans="1:18" ht="15.6">
      <c r="A10034" s="1" t="s">
        <v>732</v>
      </c>
      <c r="B10034" t="s">
        <v>5</v>
      </c>
      <c r="C10034">
        <v>11</v>
      </c>
      <c r="D10034">
        <v>5</v>
      </c>
      <c r="E10034" s="52" t="str">
        <f t="shared" ref="E10034:E10097" si="465">IF(D10034=1,"H",IF(D10034=2,"H","B"))</f>
        <v>B</v>
      </c>
      <c r="F10034">
        <v>7</v>
      </c>
      <c r="G10034">
        <v>1</v>
      </c>
      <c r="H10034">
        <v>12</v>
      </c>
      <c r="I10034" s="12" t="s">
        <v>3231</v>
      </c>
      <c r="J10034" s="12">
        <v>0</v>
      </c>
      <c r="K10034" s="12">
        <v>1</v>
      </c>
      <c r="L10034" s="12">
        <v>1</v>
      </c>
      <c r="M10034" s="12">
        <v>1</v>
      </c>
      <c r="N10034" s="13" t="str">
        <f t="shared" si="464"/>
        <v>NoGo</v>
      </c>
      <c r="O10034" t="str">
        <f t="shared" ref="O10034:O10097" si="466">IF(K10034=0, "1", "0")</f>
        <v>0</v>
      </c>
      <c r="P10034" t="s">
        <v>78</v>
      </c>
      <c r="Q10034" t="s">
        <v>17</v>
      </c>
      <c r="R10034">
        <v>647</v>
      </c>
    </row>
    <row r="10035" spans="1:18" ht="15.6">
      <c r="A10035" s="1" t="s">
        <v>732</v>
      </c>
      <c r="B10035" t="s">
        <v>5</v>
      </c>
      <c r="C10035">
        <v>11</v>
      </c>
      <c r="D10035">
        <v>5</v>
      </c>
      <c r="E10035" s="52" t="str">
        <f t="shared" si="465"/>
        <v>B</v>
      </c>
      <c r="F10035">
        <v>7</v>
      </c>
      <c r="G10035">
        <v>1</v>
      </c>
      <c r="H10035">
        <v>14</v>
      </c>
      <c r="I10035" s="12" t="s">
        <v>3233</v>
      </c>
      <c r="J10035" s="12">
        <v>1</v>
      </c>
      <c r="K10035" s="12">
        <v>0</v>
      </c>
      <c r="L10035" s="12">
        <v>1</v>
      </c>
      <c r="M10035" s="12">
        <v>1</v>
      </c>
      <c r="N10035" s="13" t="str">
        <f t="shared" si="464"/>
        <v>NoGo</v>
      </c>
      <c r="O10035" t="str">
        <f t="shared" si="466"/>
        <v>1</v>
      </c>
      <c r="P10035" t="s">
        <v>78</v>
      </c>
      <c r="Q10035" t="s">
        <v>17</v>
      </c>
      <c r="R10035">
        <v>647</v>
      </c>
    </row>
    <row r="10036" spans="1:18" ht="15.6">
      <c r="A10036" s="1" t="s">
        <v>732</v>
      </c>
      <c r="B10036" t="s">
        <v>5</v>
      </c>
      <c r="C10036">
        <v>11</v>
      </c>
      <c r="D10036">
        <v>5</v>
      </c>
      <c r="E10036" s="52" t="str">
        <f t="shared" si="465"/>
        <v>B</v>
      </c>
      <c r="F10036">
        <v>7</v>
      </c>
      <c r="G10036">
        <v>1</v>
      </c>
      <c r="H10036">
        <v>18</v>
      </c>
      <c r="I10036" s="12" t="s">
        <v>3237</v>
      </c>
      <c r="J10036" s="12">
        <v>1</v>
      </c>
      <c r="K10036" s="12">
        <v>0</v>
      </c>
      <c r="L10036" s="12">
        <v>1</v>
      </c>
      <c r="M10036" s="12">
        <v>1</v>
      </c>
      <c r="N10036" s="13" t="str">
        <f t="shared" si="464"/>
        <v>NoGo</v>
      </c>
      <c r="O10036" t="str">
        <f t="shared" si="466"/>
        <v>1</v>
      </c>
      <c r="P10036" t="s">
        <v>78</v>
      </c>
      <c r="Q10036" t="s">
        <v>17</v>
      </c>
      <c r="R10036">
        <v>647</v>
      </c>
    </row>
    <row r="10037" spans="1:18" ht="15.6">
      <c r="A10037" s="1" t="s">
        <v>732</v>
      </c>
      <c r="B10037" t="s">
        <v>5</v>
      </c>
      <c r="C10037">
        <v>11</v>
      </c>
      <c r="D10037">
        <v>5</v>
      </c>
      <c r="E10037" s="52" t="str">
        <f t="shared" si="465"/>
        <v>B</v>
      </c>
      <c r="F10037">
        <v>7</v>
      </c>
      <c r="G10037">
        <v>1</v>
      </c>
      <c r="H10037">
        <v>22</v>
      </c>
      <c r="I10037" s="12" t="s">
        <v>3241</v>
      </c>
      <c r="J10037" s="12">
        <v>0</v>
      </c>
      <c r="K10037" s="12">
        <v>1</v>
      </c>
      <c r="L10037" s="12">
        <v>1</v>
      </c>
      <c r="M10037" s="12">
        <v>1</v>
      </c>
      <c r="N10037" s="13" t="str">
        <f t="shared" si="464"/>
        <v>NoGo</v>
      </c>
      <c r="O10037" t="str">
        <f t="shared" si="466"/>
        <v>0</v>
      </c>
      <c r="P10037" t="s">
        <v>78</v>
      </c>
      <c r="Q10037" t="s">
        <v>17</v>
      </c>
      <c r="R10037">
        <v>647</v>
      </c>
    </row>
    <row r="10038" spans="1:18" ht="15.6">
      <c r="A10038" s="1" t="s">
        <v>732</v>
      </c>
      <c r="B10038" t="s">
        <v>5</v>
      </c>
      <c r="C10038">
        <v>11</v>
      </c>
      <c r="D10038">
        <v>5</v>
      </c>
      <c r="E10038" s="52" t="str">
        <f t="shared" si="465"/>
        <v>B</v>
      </c>
      <c r="F10038">
        <v>7</v>
      </c>
      <c r="G10038">
        <v>1</v>
      </c>
      <c r="H10038">
        <v>28</v>
      </c>
      <c r="I10038" s="12" t="s">
        <v>3247</v>
      </c>
      <c r="J10038" s="12">
        <v>1</v>
      </c>
      <c r="K10038" s="12">
        <v>0</v>
      </c>
      <c r="L10038" s="12">
        <v>1</v>
      </c>
      <c r="M10038" s="12">
        <v>1</v>
      </c>
      <c r="N10038" s="13" t="str">
        <f t="shared" si="464"/>
        <v>NoGo</v>
      </c>
      <c r="O10038" t="str">
        <f t="shared" si="466"/>
        <v>1</v>
      </c>
      <c r="P10038" t="s">
        <v>78</v>
      </c>
      <c r="Q10038" t="s">
        <v>17</v>
      </c>
      <c r="R10038">
        <v>647</v>
      </c>
    </row>
    <row r="10039" spans="1:18" ht="15.6">
      <c r="A10039" s="1" t="s">
        <v>732</v>
      </c>
      <c r="B10039" t="s">
        <v>5</v>
      </c>
      <c r="C10039">
        <v>11</v>
      </c>
      <c r="D10039">
        <v>5</v>
      </c>
      <c r="E10039" s="52" t="str">
        <f t="shared" si="465"/>
        <v>B</v>
      </c>
      <c r="F10039">
        <v>7</v>
      </c>
      <c r="G10039">
        <v>1</v>
      </c>
      <c r="H10039">
        <v>30</v>
      </c>
      <c r="I10039" s="12" t="s">
        <v>3249</v>
      </c>
      <c r="J10039" s="12">
        <v>1</v>
      </c>
      <c r="K10039" s="12">
        <v>0</v>
      </c>
      <c r="L10039" s="12">
        <v>1</v>
      </c>
      <c r="M10039" s="12">
        <v>1</v>
      </c>
      <c r="N10039" s="13" t="str">
        <f t="shared" si="464"/>
        <v>NoGo</v>
      </c>
      <c r="O10039" t="str">
        <f t="shared" si="466"/>
        <v>1</v>
      </c>
      <c r="P10039" t="s">
        <v>78</v>
      </c>
      <c r="Q10039" t="s">
        <v>17</v>
      </c>
      <c r="R10039">
        <v>647</v>
      </c>
    </row>
    <row r="10040" spans="1:18" ht="15.6">
      <c r="A10040" s="1" t="s">
        <v>732</v>
      </c>
      <c r="B10040" t="s">
        <v>5</v>
      </c>
      <c r="C10040">
        <v>11</v>
      </c>
      <c r="D10040">
        <v>5</v>
      </c>
      <c r="E10040" s="52" t="str">
        <f t="shared" si="465"/>
        <v>B</v>
      </c>
      <c r="F10040">
        <v>7</v>
      </c>
      <c r="G10040">
        <v>1</v>
      </c>
      <c r="H10040">
        <v>36</v>
      </c>
      <c r="I10040" s="12" t="s">
        <v>3255</v>
      </c>
      <c r="J10040" s="12">
        <v>0</v>
      </c>
      <c r="K10040" s="12">
        <v>1</v>
      </c>
      <c r="L10040" s="12">
        <v>1</v>
      </c>
      <c r="M10040" s="12">
        <v>1</v>
      </c>
      <c r="N10040" s="13" t="str">
        <f t="shared" si="464"/>
        <v>NoGo</v>
      </c>
      <c r="O10040" t="str">
        <f t="shared" si="466"/>
        <v>0</v>
      </c>
      <c r="P10040" t="s">
        <v>78</v>
      </c>
      <c r="Q10040" t="s">
        <v>17</v>
      </c>
      <c r="R10040">
        <v>647</v>
      </c>
    </row>
    <row r="10041" spans="1:18" ht="15.6">
      <c r="A10041" s="1" t="s">
        <v>732</v>
      </c>
      <c r="B10041" t="s">
        <v>5</v>
      </c>
      <c r="C10041">
        <v>11</v>
      </c>
      <c r="D10041">
        <v>5</v>
      </c>
      <c r="E10041" s="52" t="str">
        <f t="shared" si="465"/>
        <v>B</v>
      </c>
      <c r="F10041">
        <v>7</v>
      </c>
      <c r="G10041">
        <v>1</v>
      </c>
      <c r="H10041">
        <v>37</v>
      </c>
      <c r="I10041" s="12" t="s">
        <v>3256</v>
      </c>
      <c r="J10041" s="12">
        <v>1</v>
      </c>
      <c r="K10041" s="12">
        <v>0</v>
      </c>
      <c r="L10041" s="12">
        <v>1</v>
      </c>
      <c r="M10041" s="12">
        <v>1</v>
      </c>
      <c r="N10041" s="13" t="str">
        <f t="shared" si="464"/>
        <v>NoGo</v>
      </c>
      <c r="O10041" t="str">
        <f t="shared" si="466"/>
        <v>1</v>
      </c>
      <c r="P10041" t="s">
        <v>78</v>
      </c>
      <c r="Q10041" t="s">
        <v>17</v>
      </c>
      <c r="R10041">
        <v>647</v>
      </c>
    </row>
    <row r="10042" spans="1:18" ht="15.6">
      <c r="A10042" s="1" t="s">
        <v>732</v>
      </c>
      <c r="B10042" t="s">
        <v>5</v>
      </c>
      <c r="C10042">
        <v>11</v>
      </c>
      <c r="D10042">
        <v>5</v>
      </c>
      <c r="E10042" s="52" t="str">
        <f t="shared" si="465"/>
        <v>B</v>
      </c>
      <c r="F10042">
        <v>7</v>
      </c>
      <c r="G10042">
        <v>2</v>
      </c>
      <c r="H10042">
        <v>1</v>
      </c>
      <c r="I10042" s="12" t="s">
        <v>3260</v>
      </c>
      <c r="J10042" s="12">
        <v>1</v>
      </c>
      <c r="K10042" s="12">
        <v>1</v>
      </c>
      <c r="L10042" s="12">
        <v>1</v>
      </c>
      <c r="M10042" s="12">
        <v>0</v>
      </c>
      <c r="N10042" s="13" t="str">
        <f t="shared" si="464"/>
        <v>Go</v>
      </c>
      <c r="O10042" t="str">
        <f t="shared" si="466"/>
        <v>0</v>
      </c>
      <c r="P10042" t="s">
        <v>78</v>
      </c>
      <c r="Q10042" t="s">
        <v>17</v>
      </c>
      <c r="R10042">
        <v>647</v>
      </c>
    </row>
    <row r="10043" spans="1:18" ht="15.6">
      <c r="A10043" s="1" t="s">
        <v>732</v>
      </c>
      <c r="B10043" t="s">
        <v>5</v>
      </c>
      <c r="C10043">
        <v>11</v>
      </c>
      <c r="D10043">
        <v>5</v>
      </c>
      <c r="E10043" s="52" t="str">
        <f t="shared" si="465"/>
        <v>B</v>
      </c>
      <c r="F10043">
        <v>7</v>
      </c>
      <c r="G10043">
        <v>2</v>
      </c>
      <c r="H10043">
        <v>3</v>
      </c>
      <c r="I10043" s="12" t="s">
        <v>3262</v>
      </c>
      <c r="J10043" s="12">
        <v>1</v>
      </c>
      <c r="K10043" s="12">
        <v>1</v>
      </c>
      <c r="L10043" s="12">
        <v>1</v>
      </c>
      <c r="M10043" s="12">
        <v>0</v>
      </c>
      <c r="N10043" s="13" t="str">
        <f t="shared" si="464"/>
        <v>Go</v>
      </c>
      <c r="O10043" t="str">
        <f t="shared" si="466"/>
        <v>0</v>
      </c>
      <c r="P10043" t="s">
        <v>78</v>
      </c>
      <c r="Q10043" t="s">
        <v>17</v>
      </c>
      <c r="R10043">
        <v>647</v>
      </c>
    </row>
    <row r="10044" spans="1:18" ht="15.6">
      <c r="A10044" s="1" t="s">
        <v>732</v>
      </c>
      <c r="B10044" t="s">
        <v>5</v>
      </c>
      <c r="C10044">
        <v>11</v>
      </c>
      <c r="D10044">
        <v>5</v>
      </c>
      <c r="E10044" s="52" t="str">
        <f t="shared" si="465"/>
        <v>B</v>
      </c>
      <c r="F10044">
        <v>7</v>
      </c>
      <c r="G10044">
        <v>2</v>
      </c>
      <c r="H10044">
        <v>4</v>
      </c>
      <c r="I10044" s="12" t="s">
        <v>3263</v>
      </c>
      <c r="J10044" s="12">
        <v>1</v>
      </c>
      <c r="K10044" s="12">
        <v>1</v>
      </c>
      <c r="L10044" s="12">
        <v>1</v>
      </c>
      <c r="M10044" s="12">
        <v>0</v>
      </c>
      <c r="N10044" s="13" t="str">
        <f t="shared" si="464"/>
        <v>Go</v>
      </c>
      <c r="O10044" t="str">
        <f t="shared" si="466"/>
        <v>0</v>
      </c>
      <c r="P10044" t="s">
        <v>78</v>
      </c>
      <c r="Q10044" t="s">
        <v>17</v>
      </c>
      <c r="R10044">
        <v>647</v>
      </c>
    </row>
    <row r="10045" spans="1:18" ht="15.6">
      <c r="A10045" s="1" t="s">
        <v>732</v>
      </c>
      <c r="B10045" t="s">
        <v>5</v>
      </c>
      <c r="C10045">
        <v>11</v>
      </c>
      <c r="D10045">
        <v>5</v>
      </c>
      <c r="E10045" s="52" t="str">
        <f t="shared" si="465"/>
        <v>B</v>
      </c>
      <c r="F10045">
        <v>7</v>
      </c>
      <c r="G10045">
        <v>2</v>
      </c>
      <c r="H10045">
        <v>6</v>
      </c>
      <c r="I10045" s="12" t="s">
        <v>3265</v>
      </c>
      <c r="J10045" s="12">
        <v>1</v>
      </c>
      <c r="K10045" s="12">
        <v>1</v>
      </c>
      <c r="L10045" s="12">
        <v>1</v>
      </c>
      <c r="M10045" s="12">
        <v>0</v>
      </c>
      <c r="N10045" s="13" t="str">
        <f t="shared" si="464"/>
        <v>Go</v>
      </c>
      <c r="O10045" t="str">
        <f t="shared" si="466"/>
        <v>0</v>
      </c>
      <c r="P10045" t="s">
        <v>78</v>
      </c>
      <c r="Q10045" t="s">
        <v>17</v>
      </c>
      <c r="R10045">
        <v>647</v>
      </c>
    </row>
    <row r="10046" spans="1:18" ht="15.6">
      <c r="A10046" s="1" t="s">
        <v>732</v>
      </c>
      <c r="B10046" t="s">
        <v>5</v>
      </c>
      <c r="C10046">
        <v>11</v>
      </c>
      <c r="D10046">
        <v>5</v>
      </c>
      <c r="E10046" s="52" t="str">
        <f t="shared" si="465"/>
        <v>B</v>
      </c>
      <c r="F10046">
        <v>7</v>
      </c>
      <c r="G10046">
        <v>2</v>
      </c>
      <c r="H10046">
        <v>7</v>
      </c>
      <c r="I10046" s="12" t="s">
        <v>3266</v>
      </c>
      <c r="J10046" s="12">
        <v>1</v>
      </c>
      <c r="K10046" s="12">
        <v>1</v>
      </c>
      <c r="L10046" s="12">
        <v>1</v>
      </c>
      <c r="M10046" s="12">
        <v>0</v>
      </c>
      <c r="N10046" s="13" t="str">
        <f t="shared" si="464"/>
        <v>Go</v>
      </c>
      <c r="O10046" t="str">
        <f t="shared" si="466"/>
        <v>0</v>
      </c>
      <c r="P10046" t="s">
        <v>78</v>
      </c>
      <c r="Q10046" t="s">
        <v>17</v>
      </c>
      <c r="R10046">
        <v>647</v>
      </c>
    </row>
    <row r="10047" spans="1:18" ht="15.6">
      <c r="A10047" s="1" t="s">
        <v>732</v>
      </c>
      <c r="B10047" t="s">
        <v>5</v>
      </c>
      <c r="C10047">
        <v>11</v>
      </c>
      <c r="D10047">
        <v>5</v>
      </c>
      <c r="E10047" s="52" t="str">
        <f t="shared" si="465"/>
        <v>B</v>
      </c>
      <c r="F10047">
        <v>7</v>
      </c>
      <c r="G10047">
        <v>2</v>
      </c>
      <c r="H10047">
        <v>8</v>
      </c>
      <c r="I10047" s="12" t="s">
        <v>3267</v>
      </c>
      <c r="J10047" s="12">
        <v>1</v>
      </c>
      <c r="K10047" s="12">
        <v>1</v>
      </c>
      <c r="L10047" s="12">
        <v>1</v>
      </c>
      <c r="M10047" s="12">
        <v>0</v>
      </c>
      <c r="N10047" s="13" t="str">
        <f t="shared" si="464"/>
        <v>Go</v>
      </c>
      <c r="O10047" t="str">
        <f t="shared" si="466"/>
        <v>0</v>
      </c>
      <c r="P10047" t="s">
        <v>78</v>
      </c>
      <c r="Q10047" t="s">
        <v>17</v>
      </c>
      <c r="R10047">
        <v>647</v>
      </c>
    </row>
    <row r="10048" spans="1:18" ht="15.6">
      <c r="A10048" s="1" t="s">
        <v>732</v>
      </c>
      <c r="B10048" t="s">
        <v>5</v>
      </c>
      <c r="C10048">
        <v>11</v>
      </c>
      <c r="D10048">
        <v>5</v>
      </c>
      <c r="E10048" s="52" t="str">
        <f t="shared" si="465"/>
        <v>B</v>
      </c>
      <c r="F10048">
        <v>7</v>
      </c>
      <c r="G10048">
        <v>2</v>
      </c>
      <c r="H10048">
        <v>9</v>
      </c>
      <c r="I10048" s="12" t="s">
        <v>3268</v>
      </c>
      <c r="J10048" s="12">
        <v>3</v>
      </c>
      <c r="K10048" s="12">
        <v>1</v>
      </c>
      <c r="L10048" s="12">
        <v>1</v>
      </c>
      <c r="M10048" s="12">
        <v>0</v>
      </c>
      <c r="N10048" s="13" t="str">
        <f t="shared" si="464"/>
        <v>Go</v>
      </c>
      <c r="O10048" t="str">
        <f t="shared" si="466"/>
        <v>0</v>
      </c>
      <c r="P10048" t="s">
        <v>78</v>
      </c>
      <c r="Q10048" t="s">
        <v>17</v>
      </c>
      <c r="R10048">
        <v>647</v>
      </c>
    </row>
    <row r="10049" spans="1:18" ht="15.6">
      <c r="A10049" s="1" t="s">
        <v>732</v>
      </c>
      <c r="B10049" t="s">
        <v>5</v>
      </c>
      <c r="C10049">
        <v>11</v>
      </c>
      <c r="D10049">
        <v>5</v>
      </c>
      <c r="E10049" s="52" t="str">
        <f t="shared" si="465"/>
        <v>B</v>
      </c>
      <c r="F10049">
        <v>7</v>
      </c>
      <c r="G10049">
        <v>2</v>
      </c>
      <c r="H10049">
        <v>10</v>
      </c>
      <c r="I10049" s="12" t="s">
        <v>3269</v>
      </c>
      <c r="J10049" s="12">
        <v>1</v>
      </c>
      <c r="K10049" s="12">
        <v>1</v>
      </c>
      <c r="L10049" s="12">
        <v>1</v>
      </c>
      <c r="M10049" s="12">
        <v>0</v>
      </c>
      <c r="N10049" s="13" t="str">
        <f t="shared" si="464"/>
        <v>Go</v>
      </c>
      <c r="O10049" t="str">
        <f t="shared" si="466"/>
        <v>0</v>
      </c>
      <c r="P10049" t="s">
        <v>78</v>
      </c>
      <c r="Q10049" t="s">
        <v>17</v>
      </c>
      <c r="R10049">
        <v>647</v>
      </c>
    </row>
    <row r="10050" spans="1:18" ht="15.6">
      <c r="A10050" s="1" t="s">
        <v>732</v>
      </c>
      <c r="B10050" t="s">
        <v>5</v>
      </c>
      <c r="C10050">
        <v>11</v>
      </c>
      <c r="D10050">
        <v>5</v>
      </c>
      <c r="E10050" s="52" t="str">
        <f t="shared" si="465"/>
        <v>B</v>
      </c>
      <c r="F10050">
        <v>7</v>
      </c>
      <c r="G10050">
        <v>2</v>
      </c>
      <c r="H10050">
        <v>11</v>
      </c>
      <c r="I10050" s="12" t="s">
        <v>3270</v>
      </c>
      <c r="J10050" s="12">
        <v>2</v>
      </c>
      <c r="K10050" s="12">
        <v>1</v>
      </c>
      <c r="L10050" s="12">
        <v>1</v>
      </c>
      <c r="M10050" s="12">
        <v>0</v>
      </c>
      <c r="N10050" s="13" t="str">
        <f t="shared" si="464"/>
        <v>Go</v>
      </c>
      <c r="O10050" t="str">
        <f t="shared" si="466"/>
        <v>0</v>
      </c>
      <c r="P10050" t="s">
        <v>78</v>
      </c>
      <c r="Q10050" t="s">
        <v>17</v>
      </c>
      <c r="R10050">
        <v>647</v>
      </c>
    </row>
    <row r="10051" spans="1:18" ht="15.6">
      <c r="A10051" s="1" t="s">
        <v>732</v>
      </c>
      <c r="B10051" t="s">
        <v>5</v>
      </c>
      <c r="C10051">
        <v>11</v>
      </c>
      <c r="D10051">
        <v>5</v>
      </c>
      <c r="E10051" s="52" t="str">
        <f t="shared" si="465"/>
        <v>B</v>
      </c>
      <c r="F10051">
        <v>7</v>
      </c>
      <c r="G10051">
        <v>2</v>
      </c>
      <c r="H10051">
        <v>13</v>
      </c>
      <c r="I10051" s="12" t="s">
        <v>3272</v>
      </c>
      <c r="J10051" s="12">
        <v>1</v>
      </c>
      <c r="K10051" s="12">
        <v>1</v>
      </c>
      <c r="L10051" s="12">
        <v>1</v>
      </c>
      <c r="M10051" s="12">
        <v>0</v>
      </c>
      <c r="N10051" s="13" t="str">
        <f t="shared" si="464"/>
        <v>Go</v>
      </c>
      <c r="O10051" t="str">
        <f t="shared" si="466"/>
        <v>0</v>
      </c>
      <c r="P10051" t="s">
        <v>78</v>
      </c>
      <c r="Q10051" t="s">
        <v>17</v>
      </c>
      <c r="R10051">
        <v>647</v>
      </c>
    </row>
    <row r="10052" spans="1:18" ht="15.6">
      <c r="A10052" s="1" t="s">
        <v>732</v>
      </c>
      <c r="B10052" t="s">
        <v>5</v>
      </c>
      <c r="C10052">
        <v>11</v>
      </c>
      <c r="D10052">
        <v>5</v>
      </c>
      <c r="E10052" s="52" t="str">
        <f t="shared" si="465"/>
        <v>B</v>
      </c>
      <c r="F10052">
        <v>7</v>
      </c>
      <c r="G10052">
        <v>2</v>
      </c>
      <c r="H10052">
        <v>15</v>
      </c>
      <c r="I10052" s="12" t="s">
        <v>3274</v>
      </c>
      <c r="J10052" s="12">
        <v>1</v>
      </c>
      <c r="K10052" s="12">
        <v>1</v>
      </c>
      <c r="L10052" s="12">
        <v>1</v>
      </c>
      <c r="M10052" s="12">
        <v>0</v>
      </c>
      <c r="N10052" s="13" t="str">
        <f t="shared" si="464"/>
        <v>Go</v>
      </c>
      <c r="O10052" t="str">
        <f t="shared" si="466"/>
        <v>0</v>
      </c>
      <c r="P10052" t="s">
        <v>78</v>
      </c>
      <c r="Q10052" t="s">
        <v>17</v>
      </c>
      <c r="R10052">
        <v>647</v>
      </c>
    </row>
    <row r="10053" spans="1:18" ht="15.6">
      <c r="A10053" s="1" t="s">
        <v>732</v>
      </c>
      <c r="B10053" t="s">
        <v>5</v>
      </c>
      <c r="C10053">
        <v>11</v>
      </c>
      <c r="D10053">
        <v>5</v>
      </c>
      <c r="E10053" s="52" t="str">
        <f t="shared" si="465"/>
        <v>B</v>
      </c>
      <c r="F10053">
        <v>7</v>
      </c>
      <c r="G10053">
        <v>2</v>
      </c>
      <c r="H10053">
        <v>16</v>
      </c>
      <c r="I10053" s="12" t="s">
        <v>3275</v>
      </c>
      <c r="J10053" s="12">
        <v>1</v>
      </c>
      <c r="K10053" s="12">
        <v>1</v>
      </c>
      <c r="L10053" s="12">
        <v>1</v>
      </c>
      <c r="M10053" s="12">
        <v>0</v>
      </c>
      <c r="N10053" s="13" t="str">
        <f t="shared" si="464"/>
        <v>Go</v>
      </c>
      <c r="O10053" t="str">
        <f t="shared" si="466"/>
        <v>0</v>
      </c>
      <c r="P10053" t="s">
        <v>78</v>
      </c>
      <c r="Q10053" t="s">
        <v>17</v>
      </c>
      <c r="R10053">
        <v>647</v>
      </c>
    </row>
    <row r="10054" spans="1:18" ht="15.6">
      <c r="A10054" s="1" t="s">
        <v>732</v>
      </c>
      <c r="B10054" t="s">
        <v>5</v>
      </c>
      <c r="C10054">
        <v>11</v>
      </c>
      <c r="D10054">
        <v>5</v>
      </c>
      <c r="E10054" s="52" t="str">
        <f t="shared" si="465"/>
        <v>B</v>
      </c>
      <c r="F10054">
        <v>7</v>
      </c>
      <c r="G10054">
        <v>2</v>
      </c>
      <c r="H10054">
        <v>17</v>
      </c>
      <c r="I10054" s="12" t="s">
        <v>3276</v>
      </c>
      <c r="J10054" s="12">
        <v>3</v>
      </c>
      <c r="K10054" s="12">
        <v>1</v>
      </c>
      <c r="L10054" s="12">
        <v>1</v>
      </c>
      <c r="M10054" s="12">
        <v>0</v>
      </c>
      <c r="N10054" s="13" t="str">
        <f t="shared" si="464"/>
        <v>Go</v>
      </c>
      <c r="O10054" t="str">
        <f t="shared" si="466"/>
        <v>0</v>
      </c>
      <c r="P10054" t="s">
        <v>78</v>
      </c>
      <c r="Q10054" t="s">
        <v>17</v>
      </c>
      <c r="R10054">
        <v>647</v>
      </c>
    </row>
    <row r="10055" spans="1:18" ht="15.6">
      <c r="A10055" s="1" t="s">
        <v>732</v>
      </c>
      <c r="B10055" t="s">
        <v>5</v>
      </c>
      <c r="C10055">
        <v>11</v>
      </c>
      <c r="D10055">
        <v>5</v>
      </c>
      <c r="E10055" s="52" t="str">
        <f t="shared" si="465"/>
        <v>B</v>
      </c>
      <c r="F10055">
        <v>7</v>
      </c>
      <c r="G10055">
        <v>2</v>
      </c>
      <c r="H10055">
        <v>19</v>
      </c>
      <c r="I10055" s="12" t="s">
        <v>3278</v>
      </c>
      <c r="J10055" s="12">
        <v>1</v>
      </c>
      <c r="K10055" s="12">
        <v>1</v>
      </c>
      <c r="L10055" s="12">
        <v>1</v>
      </c>
      <c r="M10055" s="12">
        <v>0</v>
      </c>
      <c r="N10055" s="13" t="str">
        <f t="shared" si="464"/>
        <v>Go</v>
      </c>
      <c r="O10055" t="str">
        <f t="shared" si="466"/>
        <v>0</v>
      </c>
      <c r="P10055" t="s">
        <v>78</v>
      </c>
      <c r="Q10055" t="s">
        <v>17</v>
      </c>
      <c r="R10055">
        <v>647</v>
      </c>
    </row>
    <row r="10056" spans="1:18" ht="15.6">
      <c r="A10056" s="1" t="s">
        <v>732</v>
      </c>
      <c r="B10056" t="s">
        <v>5</v>
      </c>
      <c r="C10056">
        <v>11</v>
      </c>
      <c r="D10056">
        <v>5</v>
      </c>
      <c r="E10056" s="52" t="str">
        <f t="shared" si="465"/>
        <v>B</v>
      </c>
      <c r="F10056">
        <v>7</v>
      </c>
      <c r="G10056">
        <v>2</v>
      </c>
      <c r="H10056">
        <v>20</v>
      </c>
      <c r="I10056" s="12" t="s">
        <v>3279</v>
      </c>
      <c r="J10056" s="12">
        <v>1</v>
      </c>
      <c r="K10056" s="12">
        <v>1</v>
      </c>
      <c r="L10056" s="12">
        <v>1</v>
      </c>
      <c r="M10056" s="12">
        <v>0</v>
      </c>
      <c r="N10056" s="13" t="str">
        <f t="shared" si="464"/>
        <v>Go</v>
      </c>
      <c r="O10056" t="str">
        <f t="shared" si="466"/>
        <v>0</v>
      </c>
      <c r="P10056" t="s">
        <v>78</v>
      </c>
      <c r="Q10056" t="s">
        <v>17</v>
      </c>
      <c r="R10056">
        <v>647</v>
      </c>
    </row>
    <row r="10057" spans="1:18" ht="15.6">
      <c r="A10057" s="1" t="s">
        <v>732</v>
      </c>
      <c r="B10057" t="s">
        <v>5</v>
      </c>
      <c r="C10057">
        <v>11</v>
      </c>
      <c r="D10057">
        <v>5</v>
      </c>
      <c r="E10057" s="52" t="str">
        <f t="shared" si="465"/>
        <v>B</v>
      </c>
      <c r="F10057">
        <v>7</v>
      </c>
      <c r="G10057">
        <v>2</v>
      </c>
      <c r="H10057">
        <v>21</v>
      </c>
      <c r="I10057" s="12" t="s">
        <v>3280</v>
      </c>
      <c r="J10057" s="12">
        <v>2</v>
      </c>
      <c r="K10057" s="12">
        <v>1</v>
      </c>
      <c r="L10057" s="12">
        <v>1</v>
      </c>
      <c r="M10057" s="12">
        <v>0</v>
      </c>
      <c r="N10057" s="13" t="str">
        <f t="shared" si="464"/>
        <v>Go</v>
      </c>
      <c r="O10057" t="str">
        <f t="shared" si="466"/>
        <v>0</v>
      </c>
      <c r="P10057" t="s">
        <v>78</v>
      </c>
      <c r="Q10057" t="s">
        <v>17</v>
      </c>
      <c r="R10057">
        <v>647</v>
      </c>
    </row>
    <row r="10058" spans="1:18" ht="15.6">
      <c r="A10058" s="1" t="s">
        <v>732</v>
      </c>
      <c r="B10058" t="s">
        <v>5</v>
      </c>
      <c r="C10058">
        <v>11</v>
      </c>
      <c r="D10058">
        <v>5</v>
      </c>
      <c r="E10058" s="52" t="str">
        <f t="shared" si="465"/>
        <v>B</v>
      </c>
      <c r="F10058">
        <v>7</v>
      </c>
      <c r="G10058">
        <v>2</v>
      </c>
      <c r="H10058">
        <v>23</v>
      </c>
      <c r="I10058" s="12" t="s">
        <v>3282</v>
      </c>
      <c r="J10058" s="12">
        <v>2</v>
      </c>
      <c r="K10058" s="12">
        <v>1</v>
      </c>
      <c r="L10058" s="12">
        <v>1</v>
      </c>
      <c r="M10058" s="12">
        <v>0</v>
      </c>
      <c r="N10058" s="13" t="str">
        <f t="shared" si="464"/>
        <v>Go</v>
      </c>
      <c r="O10058" t="str">
        <f t="shared" si="466"/>
        <v>0</v>
      </c>
      <c r="P10058" t="s">
        <v>78</v>
      </c>
      <c r="Q10058" t="s">
        <v>17</v>
      </c>
      <c r="R10058">
        <v>647</v>
      </c>
    </row>
    <row r="10059" spans="1:18" ht="15.6">
      <c r="A10059" s="1" t="s">
        <v>732</v>
      </c>
      <c r="B10059" t="s">
        <v>5</v>
      </c>
      <c r="C10059">
        <v>11</v>
      </c>
      <c r="D10059">
        <v>5</v>
      </c>
      <c r="E10059" s="52" t="str">
        <f t="shared" si="465"/>
        <v>B</v>
      </c>
      <c r="F10059">
        <v>7</v>
      </c>
      <c r="G10059">
        <v>2</v>
      </c>
      <c r="H10059">
        <v>24</v>
      </c>
      <c r="I10059" s="12" t="s">
        <v>3283</v>
      </c>
      <c r="J10059" s="12">
        <v>2</v>
      </c>
      <c r="K10059" s="12">
        <v>1</v>
      </c>
      <c r="L10059" s="12">
        <v>1</v>
      </c>
      <c r="M10059" s="12">
        <v>0</v>
      </c>
      <c r="N10059" s="13" t="str">
        <f t="shared" si="464"/>
        <v>Go</v>
      </c>
      <c r="O10059" t="str">
        <f t="shared" si="466"/>
        <v>0</v>
      </c>
      <c r="P10059" t="s">
        <v>78</v>
      </c>
      <c r="Q10059" t="s">
        <v>17</v>
      </c>
      <c r="R10059">
        <v>647</v>
      </c>
    </row>
    <row r="10060" spans="1:18" ht="15.6">
      <c r="A10060" s="1" t="s">
        <v>732</v>
      </c>
      <c r="B10060" t="s">
        <v>5</v>
      </c>
      <c r="C10060">
        <v>11</v>
      </c>
      <c r="D10060">
        <v>5</v>
      </c>
      <c r="E10060" s="52" t="str">
        <f t="shared" si="465"/>
        <v>B</v>
      </c>
      <c r="F10060">
        <v>7</v>
      </c>
      <c r="G10060">
        <v>2</v>
      </c>
      <c r="H10060">
        <v>25</v>
      </c>
      <c r="I10060" s="12" t="s">
        <v>3284</v>
      </c>
      <c r="J10060" s="12">
        <v>1</v>
      </c>
      <c r="K10060" s="12">
        <v>1</v>
      </c>
      <c r="L10060" s="12">
        <v>1</v>
      </c>
      <c r="M10060" s="12">
        <v>0</v>
      </c>
      <c r="N10060" s="13" t="str">
        <f t="shared" si="464"/>
        <v>Go</v>
      </c>
      <c r="O10060" t="str">
        <f t="shared" si="466"/>
        <v>0</v>
      </c>
      <c r="P10060" t="s">
        <v>78</v>
      </c>
      <c r="Q10060" t="s">
        <v>17</v>
      </c>
      <c r="R10060">
        <v>647</v>
      </c>
    </row>
    <row r="10061" spans="1:18" ht="15.6">
      <c r="A10061" s="1" t="s">
        <v>732</v>
      </c>
      <c r="B10061" t="s">
        <v>5</v>
      </c>
      <c r="C10061">
        <v>11</v>
      </c>
      <c r="D10061">
        <v>5</v>
      </c>
      <c r="E10061" s="52" t="str">
        <f t="shared" si="465"/>
        <v>B</v>
      </c>
      <c r="F10061">
        <v>7</v>
      </c>
      <c r="G10061">
        <v>2</v>
      </c>
      <c r="H10061">
        <v>26</v>
      </c>
      <c r="I10061" s="12" t="s">
        <v>3285</v>
      </c>
      <c r="J10061" s="12">
        <v>1</v>
      </c>
      <c r="K10061" s="12">
        <v>1</v>
      </c>
      <c r="L10061" s="12">
        <v>1</v>
      </c>
      <c r="M10061" s="12">
        <v>0</v>
      </c>
      <c r="N10061" s="13" t="str">
        <f t="shared" si="464"/>
        <v>Go</v>
      </c>
      <c r="O10061" t="str">
        <f t="shared" si="466"/>
        <v>0</v>
      </c>
      <c r="P10061" t="s">
        <v>78</v>
      </c>
      <c r="Q10061" t="s">
        <v>17</v>
      </c>
      <c r="R10061">
        <v>647</v>
      </c>
    </row>
    <row r="10062" spans="1:18" ht="15.6">
      <c r="A10062" s="1" t="s">
        <v>732</v>
      </c>
      <c r="B10062" t="s">
        <v>5</v>
      </c>
      <c r="C10062">
        <v>11</v>
      </c>
      <c r="D10062">
        <v>5</v>
      </c>
      <c r="E10062" s="52" t="str">
        <f t="shared" si="465"/>
        <v>B</v>
      </c>
      <c r="F10062">
        <v>7</v>
      </c>
      <c r="G10062">
        <v>2</v>
      </c>
      <c r="H10062">
        <v>27</v>
      </c>
      <c r="I10062" s="12" t="s">
        <v>3286</v>
      </c>
      <c r="J10062" s="12">
        <v>1</v>
      </c>
      <c r="K10062" s="12">
        <v>1</v>
      </c>
      <c r="L10062" s="12">
        <v>1</v>
      </c>
      <c r="M10062" s="12">
        <v>0</v>
      </c>
      <c r="N10062" s="13" t="str">
        <f t="shared" si="464"/>
        <v>Go</v>
      </c>
      <c r="O10062" t="str">
        <f t="shared" si="466"/>
        <v>0</v>
      </c>
      <c r="P10062" t="s">
        <v>78</v>
      </c>
      <c r="Q10062" t="s">
        <v>17</v>
      </c>
      <c r="R10062">
        <v>647</v>
      </c>
    </row>
    <row r="10063" spans="1:18" ht="15.6">
      <c r="A10063" s="1" t="s">
        <v>732</v>
      </c>
      <c r="B10063" t="s">
        <v>5</v>
      </c>
      <c r="C10063">
        <v>11</v>
      </c>
      <c r="D10063">
        <v>5</v>
      </c>
      <c r="E10063" s="52" t="str">
        <f t="shared" si="465"/>
        <v>B</v>
      </c>
      <c r="F10063">
        <v>7</v>
      </c>
      <c r="G10063">
        <v>2</v>
      </c>
      <c r="H10063">
        <v>29</v>
      </c>
      <c r="I10063" s="12" t="s">
        <v>3288</v>
      </c>
      <c r="J10063" s="12">
        <v>1</v>
      </c>
      <c r="K10063" s="12">
        <v>1</v>
      </c>
      <c r="L10063" s="12">
        <v>1</v>
      </c>
      <c r="M10063" s="12">
        <v>0</v>
      </c>
      <c r="N10063" s="13" t="str">
        <f t="shared" si="464"/>
        <v>Go</v>
      </c>
      <c r="O10063" t="str">
        <f t="shared" si="466"/>
        <v>0</v>
      </c>
      <c r="P10063" t="s">
        <v>78</v>
      </c>
      <c r="Q10063" t="s">
        <v>17</v>
      </c>
      <c r="R10063">
        <v>647</v>
      </c>
    </row>
    <row r="10064" spans="1:18" ht="15.6">
      <c r="A10064" s="1" t="s">
        <v>732</v>
      </c>
      <c r="B10064" t="s">
        <v>5</v>
      </c>
      <c r="C10064">
        <v>11</v>
      </c>
      <c r="D10064">
        <v>5</v>
      </c>
      <c r="E10064" s="52" t="str">
        <f t="shared" si="465"/>
        <v>B</v>
      </c>
      <c r="F10064">
        <v>7</v>
      </c>
      <c r="G10064">
        <v>2</v>
      </c>
      <c r="H10064">
        <v>31</v>
      </c>
      <c r="I10064" s="12" t="s">
        <v>3290</v>
      </c>
      <c r="J10064" s="12">
        <v>3</v>
      </c>
      <c r="K10064" s="12">
        <v>1</v>
      </c>
      <c r="L10064" s="12">
        <v>1</v>
      </c>
      <c r="M10064" s="12">
        <v>0</v>
      </c>
      <c r="N10064" s="13" t="str">
        <f t="shared" si="464"/>
        <v>Go</v>
      </c>
      <c r="O10064" t="str">
        <f t="shared" si="466"/>
        <v>0</v>
      </c>
      <c r="P10064" t="s">
        <v>78</v>
      </c>
      <c r="Q10064" t="s">
        <v>17</v>
      </c>
      <c r="R10064">
        <v>647</v>
      </c>
    </row>
    <row r="10065" spans="1:18" ht="15.6">
      <c r="A10065" s="1" t="s">
        <v>732</v>
      </c>
      <c r="B10065" t="s">
        <v>5</v>
      </c>
      <c r="C10065">
        <v>11</v>
      </c>
      <c r="D10065">
        <v>5</v>
      </c>
      <c r="E10065" s="52" t="str">
        <f t="shared" si="465"/>
        <v>B</v>
      </c>
      <c r="F10065">
        <v>7</v>
      </c>
      <c r="G10065">
        <v>2</v>
      </c>
      <c r="H10065">
        <v>32</v>
      </c>
      <c r="I10065" s="12" t="s">
        <v>3291</v>
      </c>
      <c r="J10065" s="12">
        <v>1</v>
      </c>
      <c r="K10065" s="12">
        <v>1</v>
      </c>
      <c r="L10065" s="12">
        <v>1</v>
      </c>
      <c r="M10065" s="12">
        <v>0</v>
      </c>
      <c r="N10065" s="13" t="str">
        <f t="shared" si="464"/>
        <v>Go</v>
      </c>
      <c r="O10065" t="str">
        <f t="shared" si="466"/>
        <v>0</v>
      </c>
      <c r="P10065" t="s">
        <v>78</v>
      </c>
      <c r="Q10065" t="s">
        <v>17</v>
      </c>
      <c r="R10065">
        <v>647</v>
      </c>
    </row>
    <row r="10066" spans="1:18" ht="15.6">
      <c r="A10066" s="1" t="s">
        <v>732</v>
      </c>
      <c r="B10066" t="s">
        <v>5</v>
      </c>
      <c r="C10066">
        <v>11</v>
      </c>
      <c r="D10066">
        <v>5</v>
      </c>
      <c r="E10066" s="52" t="str">
        <f t="shared" si="465"/>
        <v>B</v>
      </c>
      <c r="F10066">
        <v>7</v>
      </c>
      <c r="G10066">
        <v>2</v>
      </c>
      <c r="H10066">
        <v>33</v>
      </c>
      <c r="I10066" s="12" t="s">
        <v>3292</v>
      </c>
      <c r="J10066" s="12">
        <v>1</v>
      </c>
      <c r="K10066" s="12">
        <v>1</v>
      </c>
      <c r="L10066" s="12">
        <v>1</v>
      </c>
      <c r="M10066" s="12">
        <v>0</v>
      </c>
      <c r="N10066" s="13" t="str">
        <f t="shared" si="464"/>
        <v>Go</v>
      </c>
      <c r="O10066" t="str">
        <f t="shared" si="466"/>
        <v>0</v>
      </c>
      <c r="P10066" t="s">
        <v>78</v>
      </c>
      <c r="Q10066" t="s">
        <v>17</v>
      </c>
      <c r="R10066">
        <v>647</v>
      </c>
    </row>
    <row r="10067" spans="1:18" ht="15.6">
      <c r="A10067" s="1" t="s">
        <v>732</v>
      </c>
      <c r="B10067" t="s">
        <v>5</v>
      </c>
      <c r="C10067">
        <v>11</v>
      </c>
      <c r="D10067">
        <v>5</v>
      </c>
      <c r="E10067" s="52" t="str">
        <f t="shared" si="465"/>
        <v>B</v>
      </c>
      <c r="F10067">
        <v>7</v>
      </c>
      <c r="G10067">
        <v>2</v>
      </c>
      <c r="H10067">
        <v>34</v>
      </c>
      <c r="I10067" s="12" t="s">
        <v>3293</v>
      </c>
      <c r="J10067" s="12">
        <v>1</v>
      </c>
      <c r="K10067" s="12">
        <v>1</v>
      </c>
      <c r="L10067" s="12">
        <v>1</v>
      </c>
      <c r="M10067" s="12">
        <v>0</v>
      </c>
      <c r="N10067" s="13" t="str">
        <f t="shared" si="464"/>
        <v>Go</v>
      </c>
      <c r="O10067" t="str">
        <f t="shared" si="466"/>
        <v>0</v>
      </c>
      <c r="P10067" t="s">
        <v>78</v>
      </c>
      <c r="Q10067" t="s">
        <v>17</v>
      </c>
      <c r="R10067">
        <v>647</v>
      </c>
    </row>
    <row r="10068" spans="1:18" ht="15.6">
      <c r="A10068" s="1" t="s">
        <v>732</v>
      </c>
      <c r="B10068" t="s">
        <v>5</v>
      </c>
      <c r="C10068">
        <v>11</v>
      </c>
      <c r="D10068">
        <v>5</v>
      </c>
      <c r="E10068" s="52" t="str">
        <f t="shared" si="465"/>
        <v>B</v>
      </c>
      <c r="F10068">
        <v>7</v>
      </c>
      <c r="G10068">
        <v>2</v>
      </c>
      <c r="H10068">
        <v>35</v>
      </c>
      <c r="I10068" s="12" t="s">
        <v>3294</v>
      </c>
      <c r="J10068" s="12">
        <v>1</v>
      </c>
      <c r="K10068" s="12">
        <v>1</v>
      </c>
      <c r="L10068" s="12">
        <v>1</v>
      </c>
      <c r="M10068" s="12">
        <v>0</v>
      </c>
      <c r="N10068" s="13" t="str">
        <f t="shared" si="464"/>
        <v>Go</v>
      </c>
      <c r="O10068" t="str">
        <f t="shared" si="466"/>
        <v>0</v>
      </c>
      <c r="P10068" t="s">
        <v>78</v>
      </c>
      <c r="Q10068" t="s">
        <v>17</v>
      </c>
      <c r="R10068">
        <v>647</v>
      </c>
    </row>
    <row r="10069" spans="1:18" ht="15.6">
      <c r="A10069" s="1" t="s">
        <v>732</v>
      </c>
      <c r="B10069" t="s">
        <v>5</v>
      </c>
      <c r="C10069">
        <v>11</v>
      </c>
      <c r="D10069">
        <v>5</v>
      </c>
      <c r="E10069" s="52" t="str">
        <f t="shared" si="465"/>
        <v>B</v>
      </c>
      <c r="F10069">
        <v>7</v>
      </c>
      <c r="G10069">
        <v>2</v>
      </c>
      <c r="H10069">
        <v>38</v>
      </c>
      <c r="I10069" s="12" t="s">
        <v>3297</v>
      </c>
      <c r="J10069" s="12">
        <v>1</v>
      </c>
      <c r="K10069" s="12">
        <v>1</v>
      </c>
      <c r="L10069" s="12">
        <v>1</v>
      </c>
      <c r="M10069" s="12">
        <v>0</v>
      </c>
      <c r="N10069" s="13" t="str">
        <f t="shared" si="464"/>
        <v>Go</v>
      </c>
      <c r="O10069" t="str">
        <f t="shared" si="466"/>
        <v>0</v>
      </c>
      <c r="P10069" t="s">
        <v>78</v>
      </c>
      <c r="Q10069" t="s">
        <v>17</v>
      </c>
      <c r="R10069">
        <v>647</v>
      </c>
    </row>
    <row r="10070" spans="1:18" ht="15.6">
      <c r="A10070" s="1" t="s">
        <v>732</v>
      </c>
      <c r="B10070" t="s">
        <v>5</v>
      </c>
      <c r="C10070">
        <v>11</v>
      </c>
      <c r="D10070">
        <v>5</v>
      </c>
      <c r="E10070" s="52" t="str">
        <f t="shared" si="465"/>
        <v>B</v>
      </c>
      <c r="F10070">
        <v>7</v>
      </c>
      <c r="G10070">
        <v>2</v>
      </c>
      <c r="H10070">
        <v>39</v>
      </c>
      <c r="I10070" s="12" t="s">
        <v>3298</v>
      </c>
      <c r="J10070" s="12">
        <v>2</v>
      </c>
      <c r="K10070" s="12">
        <v>1</v>
      </c>
      <c r="L10070" s="12">
        <v>1</v>
      </c>
      <c r="M10070" s="12">
        <v>0</v>
      </c>
      <c r="N10070" s="13" t="str">
        <f t="shared" si="464"/>
        <v>Go</v>
      </c>
      <c r="O10070" t="str">
        <f t="shared" si="466"/>
        <v>0</v>
      </c>
      <c r="P10070" t="s">
        <v>78</v>
      </c>
      <c r="Q10070" t="s">
        <v>17</v>
      </c>
      <c r="R10070">
        <v>647</v>
      </c>
    </row>
    <row r="10071" spans="1:18" ht="15.6">
      <c r="A10071" s="1" t="s">
        <v>732</v>
      </c>
      <c r="B10071" t="s">
        <v>5</v>
      </c>
      <c r="C10071">
        <v>11</v>
      </c>
      <c r="D10071">
        <v>5</v>
      </c>
      <c r="E10071" s="52" t="str">
        <f t="shared" si="465"/>
        <v>B</v>
      </c>
      <c r="F10071">
        <v>7</v>
      </c>
      <c r="G10071">
        <v>2</v>
      </c>
      <c r="H10071">
        <v>40</v>
      </c>
      <c r="I10071" s="12" t="s">
        <v>3299</v>
      </c>
      <c r="J10071" s="12">
        <v>1</v>
      </c>
      <c r="K10071" s="12">
        <v>1</v>
      </c>
      <c r="L10071" s="12">
        <v>1</v>
      </c>
      <c r="M10071" s="12">
        <v>0</v>
      </c>
      <c r="N10071" s="13" t="str">
        <f t="shared" si="464"/>
        <v>Go</v>
      </c>
      <c r="O10071" t="str">
        <f t="shared" si="466"/>
        <v>0</v>
      </c>
      <c r="P10071" t="s">
        <v>78</v>
      </c>
      <c r="Q10071" t="s">
        <v>17</v>
      </c>
      <c r="R10071">
        <v>647</v>
      </c>
    </row>
    <row r="10072" spans="1:18" ht="15.6">
      <c r="A10072" s="1" t="s">
        <v>732</v>
      </c>
      <c r="B10072" t="s">
        <v>5</v>
      </c>
      <c r="C10072">
        <v>11</v>
      </c>
      <c r="D10072">
        <v>5</v>
      </c>
      <c r="E10072" s="52" t="str">
        <f t="shared" si="465"/>
        <v>B</v>
      </c>
      <c r="F10072">
        <v>7</v>
      </c>
      <c r="G10072">
        <v>2</v>
      </c>
      <c r="H10072">
        <v>2</v>
      </c>
      <c r="I10072" s="12" t="s">
        <v>3261</v>
      </c>
      <c r="J10072" s="12">
        <v>0</v>
      </c>
      <c r="K10072" s="12">
        <v>1</v>
      </c>
      <c r="L10072" s="12">
        <v>1</v>
      </c>
      <c r="M10072" s="12">
        <v>1</v>
      </c>
      <c r="N10072" s="13" t="str">
        <f t="shared" si="464"/>
        <v>NoGo</v>
      </c>
      <c r="O10072" t="str">
        <f t="shared" si="466"/>
        <v>0</v>
      </c>
      <c r="P10072" t="s">
        <v>78</v>
      </c>
      <c r="Q10072" t="s">
        <v>17</v>
      </c>
      <c r="R10072">
        <v>647</v>
      </c>
    </row>
    <row r="10073" spans="1:18" ht="15.6">
      <c r="A10073" s="1" t="s">
        <v>732</v>
      </c>
      <c r="B10073" t="s">
        <v>5</v>
      </c>
      <c r="C10073">
        <v>11</v>
      </c>
      <c r="D10073">
        <v>5</v>
      </c>
      <c r="E10073" s="52" t="str">
        <f t="shared" si="465"/>
        <v>B</v>
      </c>
      <c r="F10073">
        <v>7</v>
      </c>
      <c r="G10073">
        <v>2</v>
      </c>
      <c r="H10073">
        <v>5</v>
      </c>
      <c r="I10073" s="12" t="s">
        <v>3264</v>
      </c>
      <c r="J10073" s="12">
        <v>1</v>
      </c>
      <c r="K10073" s="12">
        <v>1</v>
      </c>
      <c r="L10073" s="12">
        <v>1</v>
      </c>
      <c r="M10073" s="12">
        <v>1</v>
      </c>
      <c r="N10073" s="13" t="str">
        <f t="shared" si="464"/>
        <v>NoGo</v>
      </c>
      <c r="O10073" t="str">
        <f t="shared" si="466"/>
        <v>0</v>
      </c>
      <c r="P10073" t="s">
        <v>78</v>
      </c>
      <c r="Q10073" t="s">
        <v>17</v>
      </c>
      <c r="R10073">
        <v>647</v>
      </c>
    </row>
    <row r="10074" spans="1:18" ht="15.6">
      <c r="A10074" s="1" t="s">
        <v>732</v>
      </c>
      <c r="B10074" t="s">
        <v>5</v>
      </c>
      <c r="C10074">
        <v>11</v>
      </c>
      <c r="D10074">
        <v>5</v>
      </c>
      <c r="E10074" s="52" t="str">
        <f t="shared" si="465"/>
        <v>B</v>
      </c>
      <c r="F10074">
        <v>7</v>
      </c>
      <c r="G10074">
        <v>2</v>
      </c>
      <c r="H10074">
        <v>12</v>
      </c>
      <c r="I10074" s="12" t="s">
        <v>3271</v>
      </c>
      <c r="J10074" s="12">
        <v>1</v>
      </c>
      <c r="K10074" s="12">
        <v>0</v>
      </c>
      <c r="L10074" s="12">
        <v>1</v>
      </c>
      <c r="M10074" s="12">
        <v>1</v>
      </c>
      <c r="N10074" s="13" t="str">
        <f t="shared" ref="N10074:N10137" si="467">IF(M10074=0,"Go","NoGo")</f>
        <v>NoGo</v>
      </c>
      <c r="O10074" t="str">
        <f t="shared" si="466"/>
        <v>1</v>
      </c>
      <c r="P10074" t="s">
        <v>78</v>
      </c>
      <c r="Q10074" t="s">
        <v>17</v>
      </c>
      <c r="R10074">
        <v>647</v>
      </c>
    </row>
    <row r="10075" spans="1:18" ht="15.6">
      <c r="A10075" s="1" t="s">
        <v>732</v>
      </c>
      <c r="B10075" t="s">
        <v>5</v>
      </c>
      <c r="C10075">
        <v>11</v>
      </c>
      <c r="D10075">
        <v>5</v>
      </c>
      <c r="E10075" s="52" t="str">
        <f t="shared" si="465"/>
        <v>B</v>
      </c>
      <c r="F10075">
        <v>7</v>
      </c>
      <c r="G10075">
        <v>2</v>
      </c>
      <c r="H10075">
        <v>14</v>
      </c>
      <c r="I10075" s="12" t="s">
        <v>3273</v>
      </c>
      <c r="J10075" s="12">
        <v>0</v>
      </c>
      <c r="K10075" s="12">
        <v>1</v>
      </c>
      <c r="L10075" s="12">
        <v>1</v>
      </c>
      <c r="M10075" s="12">
        <v>1</v>
      </c>
      <c r="N10075" s="13" t="str">
        <f t="shared" si="467"/>
        <v>NoGo</v>
      </c>
      <c r="O10075" t="str">
        <f t="shared" si="466"/>
        <v>0</v>
      </c>
      <c r="P10075" t="s">
        <v>78</v>
      </c>
      <c r="Q10075" t="s">
        <v>17</v>
      </c>
      <c r="R10075">
        <v>647</v>
      </c>
    </row>
    <row r="10076" spans="1:18" ht="15.6">
      <c r="A10076" s="1" t="s">
        <v>732</v>
      </c>
      <c r="B10076" t="s">
        <v>5</v>
      </c>
      <c r="C10076">
        <v>11</v>
      </c>
      <c r="D10076">
        <v>5</v>
      </c>
      <c r="E10076" s="52" t="str">
        <f t="shared" si="465"/>
        <v>B</v>
      </c>
      <c r="F10076">
        <v>7</v>
      </c>
      <c r="G10076">
        <v>2</v>
      </c>
      <c r="H10076">
        <v>18</v>
      </c>
      <c r="I10076" s="12" t="s">
        <v>3277</v>
      </c>
      <c r="J10076" s="12">
        <v>1</v>
      </c>
      <c r="K10076" s="12">
        <v>0</v>
      </c>
      <c r="L10076" s="12">
        <v>1</v>
      </c>
      <c r="M10076" s="12">
        <v>1</v>
      </c>
      <c r="N10076" s="13" t="str">
        <f t="shared" si="467"/>
        <v>NoGo</v>
      </c>
      <c r="O10076" t="str">
        <f t="shared" si="466"/>
        <v>1</v>
      </c>
      <c r="P10076" t="s">
        <v>78</v>
      </c>
      <c r="Q10076" t="s">
        <v>17</v>
      </c>
      <c r="R10076">
        <v>647</v>
      </c>
    </row>
    <row r="10077" spans="1:18" ht="15.6">
      <c r="A10077" s="1" t="s">
        <v>732</v>
      </c>
      <c r="B10077" t="s">
        <v>5</v>
      </c>
      <c r="C10077">
        <v>11</v>
      </c>
      <c r="D10077">
        <v>5</v>
      </c>
      <c r="E10077" s="52" t="str">
        <f t="shared" si="465"/>
        <v>B</v>
      </c>
      <c r="F10077">
        <v>7</v>
      </c>
      <c r="G10077">
        <v>2</v>
      </c>
      <c r="H10077">
        <v>22</v>
      </c>
      <c r="I10077" s="12" t="s">
        <v>3281</v>
      </c>
      <c r="J10077" s="12">
        <v>0</v>
      </c>
      <c r="K10077" s="12">
        <v>1</v>
      </c>
      <c r="L10077" s="12">
        <v>1</v>
      </c>
      <c r="M10077" s="12">
        <v>1</v>
      </c>
      <c r="N10077" s="13" t="str">
        <f t="shared" si="467"/>
        <v>NoGo</v>
      </c>
      <c r="O10077" t="str">
        <f t="shared" si="466"/>
        <v>0</v>
      </c>
      <c r="P10077" t="s">
        <v>78</v>
      </c>
      <c r="Q10077" t="s">
        <v>17</v>
      </c>
      <c r="R10077">
        <v>647</v>
      </c>
    </row>
    <row r="10078" spans="1:18" ht="15.6">
      <c r="A10078" s="1" t="s">
        <v>732</v>
      </c>
      <c r="B10078" t="s">
        <v>5</v>
      </c>
      <c r="C10078">
        <v>11</v>
      </c>
      <c r="D10078">
        <v>5</v>
      </c>
      <c r="E10078" s="52" t="str">
        <f t="shared" si="465"/>
        <v>B</v>
      </c>
      <c r="F10078">
        <v>7</v>
      </c>
      <c r="G10078">
        <v>2</v>
      </c>
      <c r="H10078">
        <v>28</v>
      </c>
      <c r="I10078" s="12" t="s">
        <v>3287</v>
      </c>
      <c r="J10078" s="12">
        <v>0</v>
      </c>
      <c r="K10078" s="12">
        <v>1</v>
      </c>
      <c r="L10078" s="12">
        <v>1</v>
      </c>
      <c r="M10078" s="12">
        <v>1</v>
      </c>
      <c r="N10078" s="13" t="str">
        <f t="shared" si="467"/>
        <v>NoGo</v>
      </c>
      <c r="O10078" t="str">
        <f t="shared" si="466"/>
        <v>0</v>
      </c>
      <c r="P10078" t="s">
        <v>78</v>
      </c>
      <c r="Q10078" t="s">
        <v>17</v>
      </c>
      <c r="R10078">
        <v>647</v>
      </c>
    </row>
    <row r="10079" spans="1:18" ht="15.6">
      <c r="A10079" s="1" t="s">
        <v>732</v>
      </c>
      <c r="B10079" t="s">
        <v>5</v>
      </c>
      <c r="C10079">
        <v>11</v>
      </c>
      <c r="D10079">
        <v>5</v>
      </c>
      <c r="E10079" s="52" t="str">
        <f t="shared" si="465"/>
        <v>B</v>
      </c>
      <c r="F10079">
        <v>7</v>
      </c>
      <c r="G10079">
        <v>2</v>
      </c>
      <c r="H10079">
        <v>30</v>
      </c>
      <c r="I10079" s="12" t="s">
        <v>3289</v>
      </c>
      <c r="J10079" s="12">
        <v>1</v>
      </c>
      <c r="K10079" s="12">
        <v>0</v>
      </c>
      <c r="L10079" s="12">
        <v>1</v>
      </c>
      <c r="M10079" s="12">
        <v>1</v>
      </c>
      <c r="N10079" s="13" t="str">
        <f t="shared" si="467"/>
        <v>NoGo</v>
      </c>
      <c r="O10079" t="str">
        <f t="shared" si="466"/>
        <v>1</v>
      </c>
      <c r="P10079" t="s">
        <v>78</v>
      </c>
      <c r="Q10079" t="s">
        <v>17</v>
      </c>
      <c r="R10079">
        <v>647</v>
      </c>
    </row>
    <row r="10080" spans="1:18" ht="15.6">
      <c r="A10080" s="1" t="s">
        <v>732</v>
      </c>
      <c r="B10080" t="s">
        <v>5</v>
      </c>
      <c r="C10080">
        <v>11</v>
      </c>
      <c r="D10080">
        <v>5</v>
      </c>
      <c r="E10080" s="52" t="str">
        <f t="shared" si="465"/>
        <v>B</v>
      </c>
      <c r="F10080">
        <v>7</v>
      </c>
      <c r="G10080">
        <v>2</v>
      </c>
      <c r="H10080">
        <v>36</v>
      </c>
      <c r="I10080" s="12" t="s">
        <v>3295</v>
      </c>
      <c r="J10080" s="12">
        <v>1</v>
      </c>
      <c r="K10080" s="12">
        <v>0</v>
      </c>
      <c r="L10080" s="12">
        <v>1</v>
      </c>
      <c r="M10080" s="12">
        <v>1</v>
      </c>
      <c r="N10080" s="13" t="str">
        <f t="shared" si="467"/>
        <v>NoGo</v>
      </c>
      <c r="O10080" t="str">
        <f t="shared" si="466"/>
        <v>1</v>
      </c>
      <c r="P10080" t="s">
        <v>78</v>
      </c>
      <c r="Q10080" t="s">
        <v>17</v>
      </c>
      <c r="R10080">
        <v>647</v>
      </c>
    </row>
    <row r="10081" spans="1:18" ht="15.6">
      <c r="A10081" s="1" t="s">
        <v>732</v>
      </c>
      <c r="B10081" t="s">
        <v>5</v>
      </c>
      <c r="C10081">
        <v>11</v>
      </c>
      <c r="D10081">
        <v>5</v>
      </c>
      <c r="E10081" s="52" t="str">
        <f t="shared" si="465"/>
        <v>B</v>
      </c>
      <c r="F10081">
        <v>7</v>
      </c>
      <c r="G10081">
        <v>2</v>
      </c>
      <c r="H10081">
        <v>37</v>
      </c>
      <c r="I10081" s="12" t="s">
        <v>3296</v>
      </c>
      <c r="J10081" s="12">
        <v>0</v>
      </c>
      <c r="K10081" s="12">
        <v>1</v>
      </c>
      <c r="L10081" s="12">
        <v>1</v>
      </c>
      <c r="M10081" s="12">
        <v>1</v>
      </c>
      <c r="N10081" s="13" t="str">
        <f t="shared" si="467"/>
        <v>NoGo</v>
      </c>
      <c r="O10081" t="str">
        <f t="shared" si="466"/>
        <v>0</v>
      </c>
      <c r="P10081" t="s">
        <v>78</v>
      </c>
      <c r="Q10081" t="s">
        <v>17</v>
      </c>
      <c r="R10081">
        <v>647</v>
      </c>
    </row>
    <row r="10082" spans="1:18" ht="15.6">
      <c r="A10082" s="1" t="s">
        <v>732</v>
      </c>
      <c r="B10082" t="s">
        <v>5</v>
      </c>
      <c r="C10082">
        <v>11</v>
      </c>
      <c r="D10082">
        <v>5</v>
      </c>
      <c r="E10082" s="52" t="str">
        <f t="shared" si="465"/>
        <v>B</v>
      </c>
      <c r="F10082">
        <v>7</v>
      </c>
      <c r="G10082">
        <v>3</v>
      </c>
      <c r="H10082">
        <v>1</v>
      </c>
      <c r="I10082" s="12" t="s">
        <v>3300</v>
      </c>
      <c r="J10082" s="12">
        <v>6</v>
      </c>
      <c r="K10082" s="12">
        <v>1</v>
      </c>
      <c r="L10082" s="12">
        <v>0</v>
      </c>
      <c r="M10082" s="12">
        <v>0</v>
      </c>
      <c r="N10082" s="13" t="str">
        <f t="shared" si="467"/>
        <v>Go</v>
      </c>
      <c r="O10082" t="str">
        <f t="shared" si="466"/>
        <v>0</v>
      </c>
      <c r="P10082" t="s">
        <v>78</v>
      </c>
      <c r="Q10082" t="s">
        <v>17</v>
      </c>
      <c r="R10082">
        <v>647</v>
      </c>
    </row>
    <row r="10083" spans="1:18" ht="15.6">
      <c r="A10083" s="1" t="s">
        <v>732</v>
      </c>
      <c r="B10083" t="s">
        <v>5</v>
      </c>
      <c r="C10083">
        <v>11</v>
      </c>
      <c r="D10083">
        <v>5</v>
      </c>
      <c r="E10083" s="52" t="str">
        <f t="shared" si="465"/>
        <v>B</v>
      </c>
      <c r="F10083">
        <v>7</v>
      </c>
      <c r="G10083">
        <v>3</v>
      </c>
      <c r="H10083">
        <v>2</v>
      </c>
      <c r="I10083" s="12" t="s">
        <v>3301</v>
      </c>
      <c r="J10083" s="12">
        <v>2</v>
      </c>
      <c r="K10083" s="12">
        <v>1</v>
      </c>
      <c r="L10083" s="12">
        <v>1</v>
      </c>
      <c r="M10083" s="12">
        <v>0</v>
      </c>
      <c r="N10083" s="13" t="str">
        <f t="shared" si="467"/>
        <v>Go</v>
      </c>
      <c r="O10083" t="str">
        <f t="shared" si="466"/>
        <v>0</v>
      </c>
      <c r="P10083" t="s">
        <v>78</v>
      </c>
      <c r="Q10083" t="s">
        <v>17</v>
      </c>
      <c r="R10083">
        <v>647</v>
      </c>
    </row>
    <row r="10084" spans="1:18" ht="15.6">
      <c r="A10084" s="1" t="s">
        <v>732</v>
      </c>
      <c r="B10084" t="s">
        <v>5</v>
      </c>
      <c r="C10084">
        <v>11</v>
      </c>
      <c r="D10084">
        <v>5</v>
      </c>
      <c r="E10084" s="52" t="str">
        <f t="shared" si="465"/>
        <v>B</v>
      </c>
      <c r="F10084">
        <v>7</v>
      </c>
      <c r="G10084">
        <v>3</v>
      </c>
      <c r="H10084">
        <v>3</v>
      </c>
      <c r="I10084" s="12" t="s">
        <v>3302</v>
      </c>
      <c r="J10084" s="12">
        <v>2</v>
      </c>
      <c r="K10084" s="12">
        <v>1</v>
      </c>
      <c r="L10084" s="12">
        <v>1</v>
      </c>
      <c r="M10084" s="12">
        <v>0</v>
      </c>
      <c r="N10084" s="13" t="str">
        <f t="shared" si="467"/>
        <v>Go</v>
      </c>
      <c r="O10084" t="str">
        <f t="shared" si="466"/>
        <v>0</v>
      </c>
      <c r="P10084" t="s">
        <v>78</v>
      </c>
      <c r="Q10084" t="s">
        <v>17</v>
      </c>
      <c r="R10084">
        <v>647</v>
      </c>
    </row>
    <row r="10085" spans="1:18" ht="15.6">
      <c r="A10085" s="1" t="s">
        <v>732</v>
      </c>
      <c r="B10085" t="s">
        <v>5</v>
      </c>
      <c r="C10085">
        <v>11</v>
      </c>
      <c r="D10085">
        <v>5</v>
      </c>
      <c r="E10085" s="52" t="str">
        <f t="shared" si="465"/>
        <v>B</v>
      </c>
      <c r="F10085">
        <v>7</v>
      </c>
      <c r="G10085">
        <v>3</v>
      </c>
      <c r="H10085">
        <v>6</v>
      </c>
      <c r="I10085" s="12" t="s">
        <v>3305</v>
      </c>
      <c r="J10085" s="12">
        <v>1</v>
      </c>
      <c r="K10085" s="12">
        <v>1</v>
      </c>
      <c r="L10085" s="12">
        <v>1</v>
      </c>
      <c r="M10085" s="12">
        <v>0</v>
      </c>
      <c r="N10085" s="13" t="str">
        <f t="shared" si="467"/>
        <v>Go</v>
      </c>
      <c r="O10085" t="str">
        <f t="shared" si="466"/>
        <v>0</v>
      </c>
      <c r="P10085" t="s">
        <v>78</v>
      </c>
      <c r="Q10085" t="s">
        <v>17</v>
      </c>
      <c r="R10085">
        <v>647</v>
      </c>
    </row>
    <row r="10086" spans="1:18" ht="15.6">
      <c r="A10086" s="1" t="s">
        <v>732</v>
      </c>
      <c r="B10086" t="s">
        <v>5</v>
      </c>
      <c r="C10086">
        <v>11</v>
      </c>
      <c r="D10086">
        <v>5</v>
      </c>
      <c r="E10086" s="52" t="str">
        <f t="shared" si="465"/>
        <v>B</v>
      </c>
      <c r="F10086">
        <v>7</v>
      </c>
      <c r="G10086">
        <v>3</v>
      </c>
      <c r="H10086">
        <v>7</v>
      </c>
      <c r="I10086" s="12" t="s">
        <v>3306</v>
      </c>
      <c r="J10086" s="12">
        <v>1</v>
      </c>
      <c r="K10086" s="12">
        <v>1</v>
      </c>
      <c r="L10086" s="12">
        <v>1</v>
      </c>
      <c r="M10086" s="12">
        <v>0</v>
      </c>
      <c r="N10086" s="13" t="str">
        <f t="shared" si="467"/>
        <v>Go</v>
      </c>
      <c r="O10086" t="str">
        <f t="shared" si="466"/>
        <v>0</v>
      </c>
      <c r="P10086" t="s">
        <v>78</v>
      </c>
      <c r="Q10086" t="s">
        <v>17</v>
      </c>
      <c r="R10086">
        <v>647</v>
      </c>
    </row>
    <row r="10087" spans="1:18" ht="15.6">
      <c r="A10087" s="1" t="s">
        <v>732</v>
      </c>
      <c r="B10087" t="s">
        <v>5</v>
      </c>
      <c r="C10087">
        <v>11</v>
      </c>
      <c r="D10087">
        <v>5</v>
      </c>
      <c r="E10087" s="52" t="str">
        <f t="shared" si="465"/>
        <v>B</v>
      </c>
      <c r="F10087">
        <v>7</v>
      </c>
      <c r="G10087">
        <v>3</v>
      </c>
      <c r="H10087">
        <v>8</v>
      </c>
      <c r="I10087" s="12" t="s">
        <v>3307</v>
      </c>
      <c r="J10087" s="12">
        <v>1</v>
      </c>
      <c r="K10087" s="12">
        <v>1</v>
      </c>
      <c r="L10087" s="12">
        <v>1</v>
      </c>
      <c r="M10087" s="12">
        <v>0</v>
      </c>
      <c r="N10087" s="13" t="str">
        <f t="shared" si="467"/>
        <v>Go</v>
      </c>
      <c r="O10087" t="str">
        <f t="shared" si="466"/>
        <v>0</v>
      </c>
      <c r="P10087" t="s">
        <v>78</v>
      </c>
      <c r="Q10087" t="s">
        <v>17</v>
      </c>
      <c r="R10087">
        <v>647</v>
      </c>
    </row>
    <row r="10088" spans="1:18" ht="15.6">
      <c r="A10088" s="1" t="s">
        <v>732</v>
      </c>
      <c r="B10088" t="s">
        <v>5</v>
      </c>
      <c r="C10088">
        <v>11</v>
      </c>
      <c r="D10088">
        <v>5</v>
      </c>
      <c r="E10088" s="52" t="str">
        <f t="shared" si="465"/>
        <v>B</v>
      </c>
      <c r="F10088">
        <v>7</v>
      </c>
      <c r="G10088">
        <v>3</v>
      </c>
      <c r="H10088">
        <v>9</v>
      </c>
      <c r="I10088" s="12" t="s">
        <v>3308</v>
      </c>
      <c r="J10088" s="12">
        <v>1</v>
      </c>
      <c r="K10088" s="12">
        <v>1</v>
      </c>
      <c r="L10088" s="12">
        <v>1</v>
      </c>
      <c r="M10088" s="12">
        <v>0</v>
      </c>
      <c r="N10088" s="13" t="str">
        <f t="shared" si="467"/>
        <v>Go</v>
      </c>
      <c r="O10088" t="str">
        <f t="shared" si="466"/>
        <v>0</v>
      </c>
      <c r="P10088" t="s">
        <v>78</v>
      </c>
      <c r="Q10088" t="s">
        <v>17</v>
      </c>
      <c r="R10088">
        <v>647</v>
      </c>
    </row>
    <row r="10089" spans="1:18" ht="15.6">
      <c r="A10089" s="1" t="s">
        <v>732</v>
      </c>
      <c r="B10089" t="s">
        <v>5</v>
      </c>
      <c r="C10089">
        <v>11</v>
      </c>
      <c r="D10089">
        <v>5</v>
      </c>
      <c r="E10089" s="52" t="str">
        <f t="shared" si="465"/>
        <v>B</v>
      </c>
      <c r="F10089">
        <v>7</v>
      </c>
      <c r="G10089">
        <v>3</v>
      </c>
      <c r="H10089">
        <v>10</v>
      </c>
      <c r="I10089" s="12" t="s">
        <v>3309</v>
      </c>
      <c r="J10089" s="12">
        <v>1</v>
      </c>
      <c r="K10089" s="12">
        <v>1</v>
      </c>
      <c r="L10089" s="12">
        <v>1</v>
      </c>
      <c r="M10089" s="12">
        <v>0</v>
      </c>
      <c r="N10089" s="13" t="str">
        <f t="shared" si="467"/>
        <v>Go</v>
      </c>
      <c r="O10089" t="str">
        <f t="shared" si="466"/>
        <v>0</v>
      </c>
      <c r="P10089" t="s">
        <v>78</v>
      </c>
      <c r="Q10089" t="s">
        <v>17</v>
      </c>
      <c r="R10089">
        <v>647</v>
      </c>
    </row>
    <row r="10090" spans="1:18" ht="15.6">
      <c r="A10090" s="1" t="s">
        <v>732</v>
      </c>
      <c r="B10090" t="s">
        <v>5</v>
      </c>
      <c r="C10090">
        <v>11</v>
      </c>
      <c r="D10090">
        <v>5</v>
      </c>
      <c r="E10090" s="52" t="str">
        <f t="shared" si="465"/>
        <v>B</v>
      </c>
      <c r="F10090">
        <v>7</v>
      </c>
      <c r="G10090">
        <v>3</v>
      </c>
      <c r="H10090">
        <v>11</v>
      </c>
      <c r="I10090" s="12" t="s">
        <v>3310</v>
      </c>
      <c r="J10090" s="12">
        <v>1</v>
      </c>
      <c r="K10090" s="12">
        <v>1</v>
      </c>
      <c r="L10090" s="12">
        <v>1</v>
      </c>
      <c r="M10090" s="12">
        <v>0</v>
      </c>
      <c r="N10090" s="13" t="str">
        <f t="shared" si="467"/>
        <v>Go</v>
      </c>
      <c r="O10090" t="str">
        <f t="shared" si="466"/>
        <v>0</v>
      </c>
      <c r="P10090" t="s">
        <v>78</v>
      </c>
      <c r="Q10090" t="s">
        <v>17</v>
      </c>
      <c r="R10090">
        <v>647</v>
      </c>
    </row>
    <row r="10091" spans="1:18" ht="15.6">
      <c r="A10091" s="1" t="s">
        <v>732</v>
      </c>
      <c r="B10091" t="s">
        <v>5</v>
      </c>
      <c r="C10091">
        <v>11</v>
      </c>
      <c r="D10091">
        <v>5</v>
      </c>
      <c r="E10091" s="52" t="str">
        <f t="shared" si="465"/>
        <v>B</v>
      </c>
      <c r="F10091">
        <v>7</v>
      </c>
      <c r="G10091">
        <v>3</v>
      </c>
      <c r="H10091">
        <v>13</v>
      </c>
      <c r="I10091" s="12" t="s">
        <v>3312</v>
      </c>
      <c r="J10091" s="12">
        <v>1</v>
      </c>
      <c r="K10091" s="12">
        <v>1</v>
      </c>
      <c r="L10091" s="12">
        <v>1</v>
      </c>
      <c r="M10091" s="12">
        <v>0</v>
      </c>
      <c r="N10091" s="13" t="str">
        <f t="shared" si="467"/>
        <v>Go</v>
      </c>
      <c r="O10091" t="str">
        <f t="shared" si="466"/>
        <v>0</v>
      </c>
      <c r="P10091" t="s">
        <v>78</v>
      </c>
      <c r="Q10091" t="s">
        <v>17</v>
      </c>
      <c r="R10091">
        <v>647</v>
      </c>
    </row>
    <row r="10092" spans="1:18" ht="15.6">
      <c r="A10092" s="1" t="s">
        <v>732</v>
      </c>
      <c r="B10092" t="s">
        <v>5</v>
      </c>
      <c r="C10092">
        <v>11</v>
      </c>
      <c r="D10092">
        <v>5</v>
      </c>
      <c r="E10092" s="52" t="str">
        <f t="shared" si="465"/>
        <v>B</v>
      </c>
      <c r="F10092">
        <v>7</v>
      </c>
      <c r="G10092">
        <v>3</v>
      </c>
      <c r="H10092">
        <v>14</v>
      </c>
      <c r="I10092" s="12" t="s">
        <v>3313</v>
      </c>
      <c r="J10092" s="12">
        <v>1</v>
      </c>
      <c r="K10092" s="12">
        <v>1</v>
      </c>
      <c r="L10092" s="12">
        <v>1</v>
      </c>
      <c r="M10092" s="12">
        <v>0</v>
      </c>
      <c r="N10092" s="13" t="str">
        <f t="shared" si="467"/>
        <v>Go</v>
      </c>
      <c r="O10092" t="str">
        <f t="shared" si="466"/>
        <v>0</v>
      </c>
      <c r="P10092" t="s">
        <v>78</v>
      </c>
      <c r="Q10092" t="s">
        <v>17</v>
      </c>
      <c r="R10092">
        <v>647</v>
      </c>
    </row>
    <row r="10093" spans="1:18" ht="15.6">
      <c r="A10093" s="1" t="s">
        <v>732</v>
      </c>
      <c r="B10093" t="s">
        <v>5</v>
      </c>
      <c r="C10093">
        <v>11</v>
      </c>
      <c r="D10093">
        <v>5</v>
      </c>
      <c r="E10093" s="52" t="str">
        <f t="shared" si="465"/>
        <v>B</v>
      </c>
      <c r="F10093">
        <v>7</v>
      </c>
      <c r="G10093">
        <v>3</v>
      </c>
      <c r="H10093">
        <v>15</v>
      </c>
      <c r="I10093" s="12" t="s">
        <v>3314</v>
      </c>
      <c r="J10093" s="12">
        <v>1</v>
      </c>
      <c r="K10093" s="12">
        <v>1</v>
      </c>
      <c r="L10093" s="12">
        <v>1</v>
      </c>
      <c r="M10093" s="12">
        <v>0</v>
      </c>
      <c r="N10093" s="13" t="str">
        <f t="shared" si="467"/>
        <v>Go</v>
      </c>
      <c r="O10093" t="str">
        <f t="shared" si="466"/>
        <v>0</v>
      </c>
      <c r="P10093" t="s">
        <v>78</v>
      </c>
      <c r="Q10093" t="s">
        <v>17</v>
      </c>
      <c r="R10093">
        <v>647</v>
      </c>
    </row>
    <row r="10094" spans="1:18" ht="15.6">
      <c r="A10094" s="1" t="s">
        <v>732</v>
      </c>
      <c r="B10094" t="s">
        <v>5</v>
      </c>
      <c r="C10094">
        <v>11</v>
      </c>
      <c r="D10094">
        <v>5</v>
      </c>
      <c r="E10094" s="52" t="str">
        <f t="shared" si="465"/>
        <v>B</v>
      </c>
      <c r="F10094">
        <v>7</v>
      </c>
      <c r="G10094">
        <v>3</v>
      </c>
      <c r="H10094">
        <v>17</v>
      </c>
      <c r="I10094" s="12" t="s">
        <v>3316</v>
      </c>
      <c r="J10094" s="12">
        <v>1</v>
      </c>
      <c r="K10094" s="12">
        <v>1</v>
      </c>
      <c r="L10094" s="12">
        <v>1</v>
      </c>
      <c r="M10094" s="12">
        <v>0</v>
      </c>
      <c r="N10094" s="13" t="str">
        <f t="shared" si="467"/>
        <v>Go</v>
      </c>
      <c r="O10094" t="str">
        <f t="shared" si="466"/>
        <v>0</v>
      </c>
      <c r="P10094" t="s">
        <v>78</v>
      </c>
      <c r="Q10094" t="s">
        <v>17</v>
      </c>
      <c r="R10094">
        <v>647</v>
      </c>
    </row>
    <row r="10095" spans="1:18" ht="15.6">
      <c r="A10095" s="1" t="s">
        <v>732</v>
      </c>
      <c r="B10095" t="s">
        <v>5</v>
      </c>
      <c r="C10095">
        <v>11</v>
      </c>
      <c r="D10095">
        <v>5</v>
      </c>
      <c r="E10095" s="52" t="str">
        <f t="shared" si="465"/>
        <v>B</v>
      </c>
      <c r="F10095">
        <v>7</v>
      </c>
      <c r="G10095">
        <v>3</v>
      </c>
      <c r="H10095">
        <v>18</v>
      </c>
      <c r="I10095" s="12" t="s">
        <v>3317</v>
      </c>
      <c r="J10095" s="12">
        <v>1</v>
      </c>
      <c r="K10095" s="12">
        <v>1</v>
      </c>
      <c r="L10095" s="12">
        <v>1</v>
      </c>
      <c r="M10095" s="12">
        <v>0</v>
      </c>
      <c r="N10095" s="13" t="str">
        <f t="shared" si="467"/>
        <v>Go</v>
      </c>
      <c r="O10095" t="str">
        <f t="shared" si="466"/>
        <v>0</v>
      </c>
      <c r="P10095" t="s">
        <v>78</v>
      </c>
      <c r="Q10095" t="s">
        <v>17</v>
      </c>
      <c r="R10095">
        <v>647</v>
      </c>
    </row>
    <row r="10096" spans="1:18" ht="15.6">
      <c r="A10096" s="1" t="s">
        <v>732</v>
      </c>
      <c r="B10096" t="s">
        <v>5</v>
      </c>
      <c r="C10096">
        <v>11</v>
      </c>
      <c r="D10096">
        <v>5</v>
      </c>
      <c r="E10096" s="52" t="str">
        <f t="shared" si="465"/>
        <v>B</v>
      </c>
      <c r="F10096">
        <v>7</v>
      </c>
      <c r="G10096">
        <v>3</v>
      </c>
      <c r="H10096">
        <v>19</v>
      </c>
      <c r="I10096" s="12" t="s">
        <v>3318</v>
      </c>
      <c r="J10096" s="12">
        <v>1</v>
      </c>
      <c r="K10096" s="12">
        <v>1</v>
      </c>
      <c r="L10096" s="12">
        <v>1</v>
      </c>
      <c r="M10096" s="12">
        <v>0</v>
      </c>
      <c r="N10096" s="13" t="str">
        <f t="shared" si="467"/>
        <v>Go</v>
      </c>
      <c r="O10096" t="str">
        <f t="shared" si="466"/>
        <v>0</v>
      </c>
      <c r="P10096" t="s">
        <v>78</v>
      </c>
      <c r="Q10096" t="s">
        <v>17</v>
      </c>
      <c r="R10096">
        <v>647</v>
      </c>
    </row>
    <row r="10097" spans="1:18" ht="15.6">
      <c r="A10097" s="1" t="s">
        <v>732</v>
      </c>
      <c r="B10097" t="s">
        <v>5</v>
      </c>
      <c r="C10097">
        <v>11</v>
      </c>
      <c r="D10097">
        <v>5</v>
      </c>
      <c r="E10097" s="52" t="str">
        <f t="shared" si="465"/>
        <v>B</v>
      </c>
      <c r="F10097">
        <v>7</v>
      </c>
      <c r="G10097">
        <v>3</v>
      </c>
      <c r="H10097">
        <v>21</v>
      </c>
      <c r="I10097" s="12" t="s">
        <v>3320</v>
      </c>
      <c r="J10097" s="12">
        <v>1</v>
      </c>
      <c r="K10097" s="12">
        <v>1</v>
      </c>
      <c r="L10097" s="12">
        <v>1</v>
      </c>
      <c r="M10097" s="12">
        <v>0</v>
      </c>
      <c r="N10097" s="13" t="str">
        <f t="shared" si="467"/>
        <v>Go</v>
      </c>
      <c r="O10097" t="str">
        <f t="shared" si="466"/>
        <v>0</v>
      </c>
      <c r="P10097" t="s">
        <v>78</v>
      </c>
      <c r="Q10097" t="s">
        <v>17</v>
      </c>
      <c r="R10097">
        <v>647</v>
      </c>
    </row>
    <row r="10098" spans="1:18" ht="15.6">
      <c r="A10098" s="1" t="s">
        <v>732</v>
      </c>
      <c r="B10098" t="s">
        <v>5</v>
      </c>
      <c r="C10098">
        <v>11</v>
      </c>
      <c r="D10098">
        <v>5</v>
      </c>
      <c r="E10098" s="52" t="str">
        <f t="shared" ref="E10098:E10161" si="468">IF(D10098=1,"H",IF(D10098=2,"H","B"))</f>
        <v>B</v>
      </c>
      <c r="F10098">
        <v>7</v>
      </c>
      <c r="G10098">
        <v>3</v>
      </c>
      <c r="H10098">
        <v>22</v>
      </c>
      <c r="I10098" s="12" t="s">
        <v>3321</v>
      </c>
      <c r="J10098" s="12">
        <v>1</v>
      </c>
      <c r="K10098" s="12">
        <v>1</v>
      </c>
      <c r="L10098" s="12">
        <v>1</v>
      </c>
      <c r="M10098" s="12">
        <v>0</v>
      </c>
      <c r="N10098" s="13" t="str">
        <f t="shared" si="467"/>
        <v>Go</v>
      </c>
      <c r="O10098" t="str">
        <f t="shared" ref="O10098:O10161" si="469">IF(K10098=0, "1", "0")</f>
        <v>0</v>
      </c>
      <c r="P10098" t="s">
        <v>78</v>
      </c>
      <c r="Q10098" t="s">
        <v>17</v>
      </c>
      <c r="R10098">
        <v>647</v>
      </c>
    </row>
    <row r="10099" spans="1:18" ht="15.6">
      <c r="A10099" s="1" t="s">
        <v>732</v>
      </c>
      <c r="B10099" t="s">
        <v>5</v>
      </c>
      <c r="C10099">
        <v>11</v>
      </c>
      <c r="D10099">
        <v>5</v>
      </c>
      <c r="E10099" s="52" t="str">
        <f t="shared" si="468"/>
        <v>B</v>
      </c>
      <c r="F10099">
        <v>7</v>
      </c>
      <c r="G10099">
        <v>3</v>
      </c>
      <c r="H10099">
        <v>24</v>
      </c>
      <c r="I10099" s="12" t="s">
        <v>3323</v>
      </c>
      <c r="J10099" s="12">
        <v>1</v>
      </c>
      <c r="K10099" s="12">
        <v>1</v>
      </c>
      <c r="L10099" s="12">
        <v>1</v>
      </c>
      <c r="M10099" s="12">
        <v>0</v>
      </c>
      <c r="N10099" s="13" t="str">
        <f t="shared" si="467"/>
        <v>Go</v>
      </c>
      <c r="O10099" t="str">
        <f t="shared" si="469"/>
        <v>0</v>
      </c>
      <c r="P10099" t="s">
        <v>78</v>
      </c>
      <c r="Q10099" t="s">
        <v>17</v>
      </c>
      <c r="R10099">
        <v>647</v>
      </c>
    </row>
    <row r="10100" spans="1:18" ht="15.6">
      <c r="A10100" s="1" t="s">
        <v>732</v>
      </c>
      <c r="B10100" t="s">
        <v>5</v>
      </c>
      <c r="C10100">
        <v>11</v>
      </c>
      <c r="D10100">
        <v>5</v>
      </c>
      <c r="E10100" s="52" t="str">
        <f t="shared" si="468"/>
        <v>B</v>
      </c>
      <c r="F10100">
        <v>7</v>
      </c>
      <c r="G10100">
        <v>3</v>
      </c>
      <c r="H10100">
        <v>25</v>
      </c>
      <c r="I10100" s="12" t="s">
        <v>3324</v>
      </c>
      <c r="J10100" s="12">
        <v>2</v>
      </c>
      <c r="K10100" s="12">
        <v>1</v>
      </c>
      <c r="L10100" s="12">
        <v>1</v>
      </c>
      <c r="M10100" s="12">
        <v>0</v>
      </c>
      <c r="N10100" s="13" t="str">
        <f t="shared" si="467"/>
        <v>Go</v>
      </c>
      <c r="O10100" t="str">
        <f t="shared" si="469"/>
        <v>0</v>
      </c>
      <c r="P10100" t="s">
        <v>78</v>
      </c>
      <c r="Q10100" t="s">
        <v>17</v>
      </c>
      <c r="R10100">
        <v>647</v>
      </c>
    </row>
    <row r="10101" spans="1:18" ht="15.6">
      <c r="A10101" s="1" t="s">
        <v>732</v>
      </c>
      <c r="B10101" t="s">
        <v>5</v>
      </c>
      <c r="C10101">
        <v>11</v>
      </c>
      <c r="D10101">
        <v>5</v>
      </c>
      <c r="E10101" s="52" t="str">
        <f t="shared" si="468"/>
        <v>B</v>
      </c>
      <c r="F10101">
        <v>7</v>
      </c>
      <c r="G10101">
        <v>3</v>
      </c>
      <c r="H10101">
        <v>26</v>
      </c>
      <c r="I10101" s="12" t="s">
        <v>3325</v>
      </c>
      <c r="J10101" s="12">
        <v>1</v>
      </c>
      <c r="K10101" s="12">
        <v>1</v>
      </c>
      <c r="L10101" s="12">
        <v>1</v>
      </c>
      <c r="M10101" s="12">
        <v>0</v>
      </c>
      <c r="N10101" s="13" t="str">
        <f t="shared" si="467"/>
        <v>Go</v>
      </c>
      <c r="O10101" t="str">
        <f t="shared" si="469"/>
        <v>0</v>
      </c>
      <c r="P10101" t="s">
        <v>78</v>
      </c>
      <c r="Q10101" t="s">
        <v>17</v>
      </c>
      <c r="R10101">
        <v>647</v>
      </c>
    </row>
    <row r="10102" spans="1:18" ht="15.6">
      <c r="A10102" s="1" t="s">
        <v>732</v>
      </c>
      <c r="B10102" t="s">
        <v>5</v>
      </c>
      <c r="C10102">
        <v>11</v>
      </c>
      <c r="D10102">
        <v>5</v>
      </c>
      <c r="E10102" s="52" t="str">
        <f t="shared" si="468"/>
        <v>B</v>
      </c>
      <c r="F10102">
        <v>7</v>
      </c>
      <c r="G10102">
        <v>3</v>
      </c>
      <c r="H10102">
        <v>27</v>
      </c>
      <c r="I10102" s="12" t="s">
        <v>3326</v>
      </c>
      <c r="J10102" s="12">
        <v>1</v>
      </c>
      <c r="K10102" s="12">
        <v>1</v>
      </c>
      <c r="L10102" s="12">
        <v>1</v>
      </c>
      <c r="M10102" s="12">
        <v>0</v>
      </c>
      <c r="N10102" s="13" t="str">
        <f t="shared" si="467"/>
        <v>Go</v>
      </c>
      <c r="O10102" t="str">
        <f t="shared" si="469"/>
        <v>0</v>
      </c>
      <c r="P10102" t="s">
        <v>78</v>
      </c>
      <c r="Q10102" t="s">
        <v>17</v>
      </c>
      <c r="R10102">
        <v>647</v>
      </c>
    </row>
    <row r="10103" spans="1:18" ht="15.6">
      <c r="A10103" s="1" t="s">
        <v>732</v>
      </c>
      <c r="B10103" t="s">
        <v>5</v>
      </c>
      <c r="C10103">
        <v>11</v>
      </c>
      <c r="D10103">
        <v>5</v>
      </c>
      <c r="E10103" s="52" t="str">
        <f t="shared" si="468"/>
        <v>B</v>
      </c>
      <c r="F10103">
        <v>7</v>
      </c>
      <c r="G10103">
        <v>3</v>
      </c>
      <c r="H10103">
        <v>29</v>
      </c>
      <c r="I10103" s="12" t="s">
        <v>3328</v>
      </c>
      <c r="J10103" s="12">
        <v>1</v>
      </c>
      <c r="K10103" s="12">
        <v>1</v>
      </c>
      <c r="L10103" s="12">
        <v>1</v>
      </c>
      <c r="M10103" s="12">
        <v>0</v>
      </c>
      <c r="N10103" s="13" t="str">
        <f t="shared" si="467"/>
        <v>Go</v>
      </c>
      <c r="O10103" t="str">
        <f t="shared" si="469"/>
        <v>0</v>
      </c>
      <c r="P10103" t="s">
        <v>78</v>
      </c>
      <c r="Q10103" t="s">
        <v>17</v>
      </c>
      <c r="R10103">
        <v>647</v>
      </c>
    </row>
    <row r="10104" spans="1:18" ht="15.6">
      <c r="A10104" s="1" t="s">
        <v>732</v>
      </c>
      <c r="B10104" t="s">
        <v>5</v>
      </c>
      <c r="C10104">
        <v>11</v>
      </c>
      <c r="D10104">
        <v>5</v>
      </c>
      <c r="E10104" s="52" t="str">
        <f t="shared" si="468"/>
        <v>B</v>
      </c>
      <c r="F10104">
        <v>7</v>
      </c>
      <c r="G10104">
        <v>3</v>
      </c>
      <c r="H10104">
        <v>30</v>
      </c>
      <c r="I10104" s="12" t="s">
        <v>3329</v>
      </c>
      <c r="J10104" s="12">
        <v>1</v>
      </c>
      <c r="K10104" s="12">
        <v>1</v>
      </c>
      <c r="L10104" s="12">
        <v>1</v>
      </c>
      <c r="M10104" s="12">
        <v>0</v>
      </c>
      <c r="N10104" s="13" t="str">
        <f t="shared" si="467"/>
        <v>Go</v>
      </c>
      <c r="O10104" t="str">
        <f t="shared" si="469"/>
        <v>0</v>
      </c>
      <c r="P10104" t="s">
        <v>78</v>
      </c>
      <c r="Q10104" t="s">
        <v>17</v>
      </c>
      <c r="R10104">
        <v>647</v>
      </c>
    </row>
    <row r="10105" spans="1:18" ht="15.6">
      <c r="A10105" s="1" t="s">
        <v>732</v>
      </c>
      <c r="B10105" t="s">
        <v>5</v>
      </c>
      <c r="C10105">
        <v>11</v>
      </c>
      <c r="D10105">
        <v>5</v>
      </c>
      <c r="E10105" s="52" t="str">
        <f t="shared" si="468"/>
        <v>B</v>
      </c>
      <c r="F10105">
        <v>7</v>
      </c>
      <c r="G10105">
        <v>3</v>
      </c>
      <c r="H10105">
        <v>32</v>
      </c>
      <c r="I10105" s="12" t="s">
        <v>3331</v>
      </c>
      <c r="J10105" s="12">
        <v>2</v>
      </c>
      <c r="K10105" s="12">
        <v>1</v>
      </c>
      <c r="L10105" s="12">
        <v>1</v>
      </c>
      <c r="M10105" s="12">
        <v>0</v>
      </c>
      <c r="N10105" s="13" t="str">
        <f t="shared" si="467"/>
        <v>Go</v>
      </c>
      <c r="O10105" t="str">
        <f t="shared" si="469"/>
        <v>0</v>
      </c>
      <c r="P10105" t="s">
        <v>78</v>
      </c>
      <c r="Q10105" t="s">
        <v>17</v>
      </c>
      <c r="R10105">
        <v>647</v>
      </c>
    </row>
    <row r="10106" spans="1:18" ht="15.6">
      <c r="A10106" s="1" t="s">
        <v>732</v>
      </c>
      <c r="B10106" t="s">
        <v>5</v>
      </c>
      <c r="C10106">
        <v>11</v>
      </c>
      <c r="D10106">
        <v>5</v>
      </c>
      <c r="E10106" s="52" t="str">
        <f t="shared" si="468"/>
        <v>B</v>
      </c>
      <c r="F10106">
        <v>7</v>
      </c>
      <c r="G10106">
        <v>3</v>
      </c>
      <c r="H10106">
        <v>33</v>
      </c>
      <c r="I10106" s="12" t="s">
        <v>3332</v>
      </c>
      <c r="J10106" s="12">
        <v>2</v>
      </c>
      <c r="K10106" s="12">
        <v>1</v>
      </c>
      <c r="L10106" s="12">
        <v>1</v>
      </c>
      <c r="M10106" s="12">
        <v>0</v>
      </c>
      <c r="N10106" s="13" t="str">
        <f t="shared" si="467"/>
        <v>Go</v>
      </c>
      <c r="O10106" t="str">
        <f t="shared" si="469"/>
        <v>0</v>
      </c>
      <c r="P10106" t="s">
        <v>78</v>
      </c>
      <c r="Q10106" t="s">
        <v>17</v>
      </c>
      <c r="R10106">
        <v>647</v>
      </c>
    </row>
    <row r="10107" spans="1:18" ht="15.6">
      <c r="A10107" s="1" t="s">
        <v>732</v>
      </c>
      <c r="B10107" t="s">
        <v>5</v>
      </c>
      <c r="C10107">
        <v>11</v>
      </c>
      <c r="D10107">
        <v>5</v>
      </c>
      <c r="E10107" s="52" t="str">
        <f t="shared" si="468"/>
        <v>B</v>
      </c>
      <c r="F10107">
        <v>7</v>
      </c>
      <c r="G10107">
        <v>3</v>
      </c>
      <c r="H10107">
        <v>34</v>
      </c>
      <c r="I10107" s="12" t="s">
        <v>3333</v>
      </c>
      <c r="J10107" s="12">
        <v>2</v>
      </c>
      <c r="K10107" s="12">
        <v>1</v>
      </c>
      <c r="L10107" s="12">
        <v>1</v>
      </c>
      <c r="M10107" s="12">
        <v>0</v>
      </c>
      <c r="N10107" s="13" t="str">
        <f t="shared" si="467"/>
        <v>Go</v>
      </c>
      <c r="O10107" t="str">
        <f t="shared" si="469"/>
        <v>0</v>
      </c>
      <c r="P10107" t="s">
        <v>78</v>
      </c>
      <c r="Q10107" t="s">
        <v>17</v>
      </c>
      <c r="R10107">
        <v>647</v>
      </c>
    </row>
    <row r="10108" spans="1:18" ht="15.6">
      <c r="A10108" s="1" t="s">
        <v>732</v>
      </c>
      <c r="B10108" t="s">
        <v>5</v>
      </c>
      <c r="C10108">
        <v>11</v>
      </c>
      <c r="D10108">
        <v>5</v>
      </c>
      <c r="E10108" s="52" t="str">
        <f t="shared" si="468"/>
        <v>B</v>
      </c>
      <c r="F10108">
        <v>7</v>
      </c>
      <c r="G10108">
        <v>3</v>
      </c>
      <c r="H10108">
        <v>35</v>
      </c>
      <c r="I10108" s="12" t="s">
        <v>3334</v>
      </c>
      <c r="J10108" s="12">
        <v>1</v>
      </c>
      <c r="K10108" s="12">
        <v>1</v>
      </c>
      <c r="L10108" s="12">
        <v>1</v>
      </c>
      <c r="M10108" s="12">
        <v>0</v>
      </c>
      <c r="N10108" s="13" t="str">
        <f t="shared" si="467"/>
        <v>Go</v>
      </c>
      <c r="O10108" t="str">
        <f t="shared" si="469"/>
        <v>0</v>
      </c>
      <c r="P10108" t="s">
        <v>78</v>
      </c>
      <c r="Q10108" t="s">
        <v>17</v>
      </c>
      <c r="R10108">
        <v>647</v>
      </c>
    </row>
    <row r="10109" spans="1:18" ht="15.6">
      <c r="A10109" s="1" t="s">
        <v>732</v>
      </c>
      <c r="B10109" t="s">
        <v>5</v>
      </c>
      <c r="C10109">
        <v>11</v>
      </c>
      <c r="D10109">
        <v>5</v>
      </c>
      <c r="E10109" s="52" t="str">
        <f t="shared" si="468"/>
        <v>B</v>
      </c>
      <c r="F10109">
        <v>7</v>
      </c>
      <c r="G10109">
        <v>3</v>
      </c>
      <c r="H10109">
        <v>37</v>
      </c>
      <c r="I10109" s="12" t="s">
        <v>3336</v>
      </c>
      <c r="J10109" s="12">
        <v>1</v>
      </c>
      <c r="K10109" s="12">
        <v>1</v>
      </c>
      <c r="L10109" s="12">
        <v>1</v>
      </c>
      <c r="M10109" s="12">
        <v>0</v>
      </c>
      <c r="N10109" s="13" t="str">
        <f t="shared" si="467"/>
        <v>Go</v>
      </c>
      <c r="O10109" t="str">
        <f t="shared" si="469"/>
        <v>0</v>
      </c>
      <c r="P10109" t="s">
        <v>78</v>
      </c>
      <c r="Q10109" t="s">
        <v>17</v>
      </c>
      <c r="R10109">
        <v>647</v>
      </c>
    </row>
    <row r="10110" spans="1:18" ht="15.6">
      <c r="A10110" s="1" t="s">
        <v>732</v>
      </c>
      <c r="B10110" t="s">
        <v>5</v>
      </c>
      <c r="C10110">
        <v>11</v>
      </c>
      <c r="D10110">
        <v>5</v>
      </c>
      <c r="E10110" s="52" t="str">
        <f t="shared" si="468"/>
        <v>B</v>
      </c>
      <c r="F10110">
        <v>7</v>
      </c>
      <c r="G10110">
        <v>3</v>
      </c>
      <c r="H10110">
        <v>39</v>
      </c>
      <c r="I10110" s="12" t="s">
        <v>3338</v>
      </c>
      <c r="J10110" s="12">
        <v>2</v>
      </c>
      <c r="K10110" s="12">
        <v>1</v>
      </c>
      <c r="L10110" s="12">
        <v>1</v>
      </c>
      <c r="M10110" s="12">
        <v>0</v>
      </c>
      <c r="N10110" s="13" t="str">
        <f t="shared" si="467"/>
        <v>Go</v>
      </c>
      <c r="O10110" t="str">
        <f t="shared" si="469"/>
        <v>0</v>
      </c>
      <c r="P10110" t="s">
        <v>78</v>
      </c>
      <c r="Q10110" t="s">
        <v>17</v>
      </c>
      <c r="R10110">
        <v>647</v>
      </c>
    </row>
    <row r="10111" spans="1:18" ht="15.6">
      <c r="A10111" s="1" t="s">
        <v>732</v>
      </c>
      <c r="B10111" t="s">
        <v>5</v>
      </c>
      <c r="C10111">
        <v>11</v>
      </c>
      <c r="D10111">
        <v>5</v>
      </c>
      <c r="E10111" s="52" t="str">
        <f t="shared" si="468"/>
        <v>B</v>
      </c>
      <c r="F10111">
        <v>7</v>
      </c>
      <c r="G10111">
        <v>3</v>
      </c>
      <c r="H10111">
        <v>40</v>
      </c>
      <c r="I10111" s="12" t="s">
        <v>3339</v>
      </c>
      <c r="J10111" s="12">
        <v>1</v>
      </c>
      <c r="K10111" s="12">
        <v>1</v>
      </c>
      <c r="L10111" s="12">
        <v>1</v>
      </c>
      <c r="M10111" s="12">
        <v>0</v>
      </c>
      <c r="N10111" s="13" t="str">
        <f t="shared" si="467"/>
        <v>Go</v>
      </c>
      <c r="O10111" t="str">
        <f t="shared" si="469"/>
        <v>0</v>
      </c>
      <c r="P10111" t="s">
        <v>78</v>
      </c>
      <c r="Q10111" t="s">
        <v>17</v>
      </c>
      <c r="R10111">
        <v>647</v>
      </c>
    </row>
    <row r="10112" spans="1:18" ht="15.6">
      <c r="A10112" s="1" t="s">
        <v>732</v>
      </c>
      <c r="B10112" t="s">
        <v>5</v>
      </c>
      <c r="C10112">
        <v>11</v>
      </c>
      <c r="D10112">
        <v>5</v>
      </c>
      <c r="E10112" s="52" t="str">
        <f t="shared" si="468"/>
        <v>B</v>
      </c>
      <c r="F10112">
        <v>7</v>
      </c>
      <c r="G10112">
        <v>3</v>
      </c>
      <c r="H10112">
        <v>4</v>
      </c>
      <c r="I10112" s="12" t="s">
        <v>3303</v>
      </c>
      <c r="J10112" s="12">
        <v>1</v>
      </c>
      <c r="K10112" s="12">
        <v>1</v>
      </c>
      <c r="L10112" s="12">
        <v>1</v>
      </c>
      <c r="M10112" s="12">
        <v>1</v>
      </c>
      <c r="N10112" s="13" t="str">
        <f t="shared" si="467"/>
        <v>NoGo</v>
      </c>
      <c r="O10112" t="str">
        <f t="shared" si="469"/>
        <v>0</v>
      </c>
      <c r="P10112" t="s">
        <v>78</v>
      </c>
      <c r="Q10112" t="s">
        <v>17</v>
      </c>
      <c r="R10112">
        <v>647</v>
      </c>
    </row>
    <row r="10113" spans="1:18" ht="15.6">
      <c r="A10113" s="1" t="s">
        <v>732</v>
      </c>
      <c r="B10113" t="s">
        <v>5</v>
      </c>
      <c r="C10113">
        <v>11</v>
      </c>
      <c r="D10113">
        <v>5</v>
      </c>
      <c r="E10113" s="52" t="str">
        <f t="shared" si="468"/>
        <v>B</v>
      </c>
      <c r="F10113">
        <v>7</v>
      </c>
      <c r="G10113">
        <v>3</v>
      </c>
      <c r="H10113">
        <v>5</v>
      </c>
      <c r="I10113" s="12" t="s">
        <v>3304</v>
      </c>
      <c r="J10113" s="12">
        <v>1</v>
      </c>
      <c r="K10113" s="12">
        <v>0</v>
      </c>
      <c r="L10113" s="12">
        <v>1</v>
      </c>
      <c r="M10113" s="12">
        <v>1</v>
      </c>
      <c r="N10113" s="13" t="str">
        <f t="shared" si="467"/>
        <v>NoGo</v>
      </c>
      <c r="O10113" t="str">
        <f t="shared" si="469"/>
        <v>1</v>
      </c>
      <c r="P10113" t="s">
        <v>78</v>
      </c>
      <c r="Q10113" t="s">
        <v>17</v>
      </c>
      <c r="R10113">
        <v>647</v>
      </c>
    </row>
    <row r="10114" spans="1:18" ht="15.6">
      <c r="A10114" s="1" t="s">
        <v>732</v>
      </c>
      <c r="B10114" t="s">
        <v>5</v>
      </c>
      <c r="C10114">
        <v>11</v>
      </c>
      <c r="D10114">
        <v>5</v>
      </c>
      <c r="E10114" s="52" t="str">
        <f t="shared" si="468"/>
        <v>B</v>
      </c>
      <c r="F10114">
        <v>7</v>
      </c>
      <c r="G10114">
        <v>3</v>
      </c>
      <c r="H10114">
        <v>12</v>
      </c>
      <c r="I10114" s="12" t="s">
        <v>3311</v>
      </c>
      <c r="J10114" s="12">
        <v>1</v>
      </c>
      <c r="K10114" s="12">
        <v>0</v>
      </c>
      <c r="L10114" s="12">
        <v>1</v>
      </c>
      <c r="M10114" s="12">
        <v>1</v>
      </c>
      <c r="N10114" s="13" t="str">
        <f t="shared" si="467"/>
        <v>NoGo</v>
      </c>
      <c r="O10114" t="str">
        <f t="shared" si="469"/>
        <v>1</v>
      </c>
      <c r="P10114" t="s">
        <v>78</v>
      </c>
      <c r="Q10114" t="s">
        <v>17</v>
      </c>
      <c r="R10114">
        <v>647</v>
      </c>
    </row>
    <row r="10115" spans="1:18" ht="15.6">
      <c r="A10115" s="1" t="s">
        <v>732</v>
      </c>
      <c r="B10115" t="s">
        <v>5</v>
      </c>
      <c r="C10115">
        <v>11</v>
      </c>
      <c r="D10115">
        <v>5</v>
      </c>
      <c r="E10115" s="52" t="str">
        <f t="shared" si="468"/>
        <v>B</v>
      </c>
      <c r="F10115">
        <v>7</v>
      </c>
      <c r="G10115">
        <v>3</v>
      </c>
      <c r="H10115">
        <v>16</v>
      </c>
      <c r="I10115" s="12" t="s">
        <v>3315</v>
      </c>
      <c r="J10115" s="12">
        <v>0</v>
      </c>
      <c r="K10115" s="12">
        <v>1</v>
      </c>
      <c r="L10115" s="12">
        <v>1</v>
      </c>
      <c r="M10115" s="12">
        <v>1</v>
      </c>
      <c r="N10115" s="13" t="str">
        <f t="shared" si="467"/>
        <v>NoGo</v>
      </c>
      <c r="O10115" t="str">
        <f t="shared" si="469"/>
        <v>0</v>
      </c>
      <c r="P10115" t="s">
        <v>78</v>
      </c>
      <c r="Q10115" t="s">
        <v>17</v>
      </c>
      <c r="R10115">
        <v>647</v>
      </c>
    </row>
    <row r="10116" spans="1:18" ht="15.6">
      <c r="A10116" s="1" t="s">
        <v>732</v>
      </c>
      <c r="B10116" t="s">
        <v>5</v>
      </c>
      <c r="C10116">
        <v>11</v>
      </c>
      <c r="D10116">
        <v>5</v>
      </c>
      <c r="E10116" s="52" t="str">
        <f t="shared" si="468"/>
        <v>B</v>
      </c>
      <c r="F10116">
        <v>7</v>
      </c>
      <c r="G10116">
        <v>3</v>
      </c>
      <c r="H10116">
        <v>20</v>
      </c>
      <c r="I10116" s="12" t="s">
        <v>3319</v>
      </c>
      <c r="J10116" s="12">
        <v>1</v>
      </c>
      <c r="K10116" s="12">
        <v>0</v>
      </c>
      <c r="L10116" s="12">
        <v>1</v>
      </c>
      <c r="M10116" s="12">
        <v>1</v>
      </c>
      <c r="N10116" s="13" t="str">
        <f t="shared" si="467"/>
        <v>NoGo</v>
      </c>
      <c r="O10116" t="str">
        <f t="shared" si="469"/>
        <v>1</v>
      </c>
      <c r="P10116" t="s">
        <v>78</v>
      </c>
      <c r="Q10116" t="s">
        <v>17</v>
      </c>
      <c r="R10116">
        <v>647</v>
      </c>
    </row>
    <row r="10117" spans="1:18" ht="15.6">
      <c r="A10117" s="1" t="s">
        <v>732</v>
      </c>
      <c r="B10117" t="s">
        <v>5</v>
      </c>
      <c r="C10117">
        <v>11</v>
      </c>
      <c r="D10117">
        <v>5</v>
      </c>
      <c r="E10117" s="52" t="str">
        <f t="shared" si="468"/>
        <v>B</v>
      </c>
      <c r="F10117">
        <v>7</v>
      </c>
      <c r="G10117">
        <v>3</v>
      </c>
      <c r="H10117">
        <v>23</v>
      </c>
      <c r="I10117" s="12" t="s">
        <v>3322</v>
      </c>
      <c r="J10117" s="12">
        <v>1</v>
      </c>
      <c r="K10117" s="12">
        <v>1</v>
      </c>
      <c r="L10117" s="12">
        <v>1</v>
      </c>
      <c r="M10117" s="12">
        <v>1</v>
      </c>
      <c r="N10117" s="13" t="str">
        <f t="shared" si="467"/>
        <v>NoGo</v>
      </c>
      <c r="O10117" t="str">
        <f t="shared" si="469"/>
        <v>0</v>
      </c>
      <c r="P10117" t="s">
        <v>78</v>
      </c>
      <c r="Q10117" t="s">
        <v>17</v>
      </c>
      <c r="R10117">
        <v>647</v>
      </c>
    </row>
    <row r="10118" spans="1:18" ht="15.6">
      <c r="A10118" s="1" t="s">
        <v>732</v>
      </c>
      <c r="B10118" t="s">
        <v>5</v>
      </c>
      <c r="C10118">
        <v>11</v>
      </c>
      <c r="D10118">
        <v>5</v>
      </c>
      <c r="E10118" s="52" t="str">
        <f t="shared" si="468"/>
        <v>B</v>
      </c>
      <c r="F10118">
        <v>7</v>
      </c>
      <c r="G10118">
        <v>3</v>
      </c>
      <c r="H10118">
        <v>28</v>
      </c>
      <c r="I10118" s="12" t="s">
        <v>3327</v>
      </c>
      <c r="J10118" s="12">
        <v>0</v>
      </c>
      <c r="K10118" s="12">
        <v>1</v>
      </c>
      <c r="L10118" s="12">
        <v>1</v>
      </c>
      <c r="M10118" s="12">
        <v>1</v>
      </c>
      <c r="N10118" s="13" t="str">
        <f t="shared" si="467"/>
        <v>NoGo</v>
      </c>
      <c r="O10118" t="str">
        <f t="shared" si="469"/>
        <v>0</v>
      </c>
      <c r="P10118" t="s">
        <v>78</v>
      </c>
      <c r="Q10118" t="s">
        <v>17</v>
      </c>
      <c r="R10118">
        <v>647</v>
      </c>
    </row>
    <row r="10119" spans="1:18" ht="15.6">
      <c r="A10119" s="1" t="s">
        <v>732</v>
      </c>
      <c r="B10119" t="s">
        <v>5</v>
      </c>
      <c r="C10119">
        <v>11</v>
      </c>
      <c r="D10119">
        <v>5</v>
      </c>
      <c r="E10119" s="52" t="str">
        <f t="shared" si="468"/>
        <v>B</v>
      </c>
      <c r="F10119">
        <v>7</v>
      </c>
      <c r="G10119">
        <v>3</v>
      </c>
      <c r="H10119">
        <v>31</v>
      </c>
      <c r="I10119" s="12" t="s">
        <v>3330</v>
      </c>
      <c r="J10119" s="12">
        <v>1</v>
      </c>
      <c r="K10119" s="12">
        <v>1</v>
      </c>
      <c r="L10119" s="12">
        <v>1</v>
      </c>
      <c r="M10119" s="12">
        <v>1</v>
      </c>
      <c r="N10119" s="13" t="str">
        <f t="shared" si="467"/>
        <v>NoGo</v>
      </c>
      <c r="O10119" t="str">
        <f t="shared" si="469"/>
        <v>0</v>
      </c>
      <c r="P10119" t="s">
        <v>78</v>
      </c>
      <c r="Q10119" t="s">
        <v>17</v>
      </c>
      <c r="R10119">
        <v>647</v>
      </c>
    </row>
    <row r="10120" spans="1:18" ht="15.6">
      <c r="A10120" s="1" t="s">
        <v>732</v>
      </c>
      <c r="B10120" t="s">
        <v>5</v>
      </c>
      <c r="C10120">
        <v>11</v>
      </c>
      <c r="D10120">
        <v>5</v>
      </c>
      <c r="E10120" s="52" t="str">
        <f t="shared" si="468"/>
        <v>B</v>
      </c>
      <c r="F10120">
        <v>7</v>
      </c>
      <c r="G10120">
        <v>3</v>
      </c>
      <c r="H10120">
        <v>36</v>
      </c>
      <c r="I10120" s="12" t="s">
        <v>3335</v>
      </c>
      <c r="J10120" s="12">
        <v>1</v>
      </c>
      <c r="K10120" s="12">
        <v>0</v>
      </c>
      <c r="L10120" s="12">
        <v>1</v>
      </c>
      <c r="M10120" s="12">
        <v>1</v>
      </c>
      <c r="N10120" s="13" t="str">
        <f t="shared" si="467"/>
        <v>NoGo</v>
      </c>
      <c r="O10120" t="str">
        <f t="shared" si="469"/>
        <v>1</v>
      </c>
      <c r="P10120" t="s">
        <v>78</v>
      </c>
      <c r="Q10120" t="s">
        <v>17</v>
      </c>
      <c r="R10120">
        <v>647</v>
      </c>
    </row>
    <row r="10121" spans="1:18" ht="15.6">
      <c r="A10121" s="1" t="s">
        <v>732</v>
      </c>
      <c r="B10121" t="s">
        <v>5</v>
      </c>
      <c r="C10121">
        <v>11</v>
      </c>
      <c r="D10121">
        <v>5</v>
      </c>
      <c r="E10121" s="52" t="str">
        <f t="shared" si="468"/>
        <v>B</v>
      </c>
      <c r="F10121">
        <v>7</v>
      </c>
      <c r="G10121">
        <v>3</v>
      </c>
      <c r="H10121">
        <v>38</v>
      </c>
      <c r="I10121" s="12" t="s">
        <v>3337</v>
      </c>
      <c r="J10121" s="12">
        <v>0</v>
      </c>
      <c r="K10121" s="12">
        <v>1</v>
      </c>
      <c r="L10121" s="12">
        <v>1</v>
      </c>
      <c r="M10121" s="12">
        <v>1</v>
      </c>
      <c r="N10121" s="13" t="str">
        <f t="shared" si="467"/>
        <v>NoGo</v>
      </c>
      <c r="O10121" t="str">
        <f t="shared" si="469"/>
        <v>0</v>
      </c>
      <c r="P10121" t="s">
        <v>78</v>
      </c>
      <c r="Q10121" t="s">
        <v>17</v>
      </c>
      <c r="R10121">
        <v>647</v>
      </c>
    </row>
    <row r="10122" spans="1:18" ht="15.6">
      <c r="A10122" s="1" t="s">
        <v>732</v>
      </c>
      <c r="B10122" t="s">
        <v>5</v>
      </c>
      <c r="C10122">
        <v>11</v>
      </c>
      <c r="D10122">
        <v>5</v>
      </c>
      <c r="E10122" s="52" t="str">
        <f t="shared" si="468"/>
        <v>B</v>
      </c>
      <c r="F10122">
        <v>7</v>
      </c>
      <c r="G10122">
        <v>4</v>
      </c>
      <c r="H10122">
        <v>1</v>
      </c>
      <c r="I10122" s="12" t="s">
        <v>3340</v>
      </c>
      <c r="J10122" s="12">
        <v>1</v>
      </c>
      <c r="K10122" s="12">
        <v>1</v>
      </c>
      <c r="L10122" s="12">
        <v>1</v>
      </c>
      <c r="M10122" s="12">
        <v>0</v>
      </c>
      <c r="N10122" s="13" t="str">
        <f t="shared" si="467"/>
        <v>Go</v>
      </c>
      <c r="O10122" t="str">
        <f t="shared" si="469"/>
        <v>0</v>
      </c>
      <c r="P10122" t="s">
        <v>78</v>
      </c>
      <c r="Q10122" t="s">
        <v>17</v>
      </c>
      <c r="R10122">
        <v>647</v>
      </c>
    </row>
    <row r="10123" spans="1:18" ht="15.6">
      <c r="A10123" s="1" t="s">
        <v>732</v>
      </c>
      <c r="B10123" t="s">
        <v>5</v>
      </c>
      <c r="C10123">
        <v>11</v>
      </c>
      <c r="D10123">
        <v>5</v>
      </c>
      <c r="E10123" s="52" t="str">
        <f t="shared" si="468"/>
        <v>B</v>
      </c>
      <c r="F10123">
        <v>7</v>
      </c>
      <c r="G10123">
        <v>4</v>
      </c>
      <c r="H10123">
        <v>2</v>
      </c>
      <c r="I10123" s="12" t="s">
        <v>3341</v>
      </c>
      <c r="J10123" s="12">
        <v>1</v>
      </c>
      <c r="K10123" s="12">
        <v>1</v>
      </c>
      <c r="L10123" s="12">
        <v>1</v>
      </c>
      <c r="M10123" s="12">
        <v>0</v>
      </c>
      <c r="N10123" s="13" t="str">
        <f t="shared" si="467"/>
        <v>Go</v>
      </c>
      <c r="O10123" t="str">
        <f t="shared" si="469"/>
        <v>0</v>
      </c>
      <c r="P10123" t="s">
        <v>78</v>
      </c>
      <c r="Q10123" t="s">
        <v>17</v>
      </c>
      <c r="R10123">
        <v>647</v>
      </c>
    </row>
    <row r="10124" spans="1:18" ht="15.6">
      <c r="A10124" s="1" t="s">
        <v>732</v>
      </c>
      <c r="B10124" t="s">
        <v>5</v>
      </c>
      <c r="C10124">
        <v>11</v>
      </c>
      <c r="D10124">
        <v>5</v>
      </c>
      <c r="E10124" s="52" t="str">
        <f t="shared" si="468"/>
        <v>B</v>
      </c>
      <c r="F10124">
        <v>7</v>
      </c>
      <c r="G10124">
        <v>4</v>
      </c>
      <c r="H10124">
        <v>3</v>
      </c>
      <c r="I10124" s="12" t="s">
        <v>3342</v>
      </c>
      <c r="J10124" s="12">
        <v>1</v>
      </c>
      <c r="K10124" s="12">
        <v>1</v>
      </c>
      <c r="L10124" s="12">
        <v>1</v>
      </c>
      <c r="M10124" s="12">
        <v>0</v>
      </c>
      <c r="N10124" s="13" t="str">
        <f t="shared" si="467"/>
        <v>Go</v>
      </c>
      <c r="O10124" t="str">
        <f t="shared" si="469"/>
        <v>0</v>
      </c>
      <c r="P10124" t="s">
        <v>78</v>
      </c>
      <c r="Q10124" t="s">
        <v>17</v>
      </c>
      <c r="R10124">
        <v>647</v>
      </c>
    </row>
    <row r="10125" spans="1:18" ht="15.6">
      <c r="A10125" s="1" t="s">
        <v>732</v>
      </c>
      <c r="B10125" t="s">
        <v>5</v>
      </c>
      <c r="C10125">
        <v>11</v>
      </c>
      <c r="D10125">
        <v>5</v>
      </c>
      <c r="E10125" s="52" t="str">
        <f t="shared" si="468"/>
        <v>B</v>
      </c>
      <c r="F10125">
        <v>7</v>
      </c>
      <c r="G10125">
        <v>4</v>
      </c>
      <c r="H10125">
        <v>6</v>
      </c>
      <c r="I10125" s="12" t="s">
        <v>3345</v>
      </c>
      <c r="J10125" s="12">
        <v>1</v>
      </c>
      <c r="K10125" s="12">
        <v>1</v>
      </c>
      <c r="L10125" s="12">
        <v>1</v>
      </c>
      <c r="M10125" s="12">
        <v>0</v>
      </c>
      <c r="N10125" s="13" t="str">
        <f t="shared" si="467"/>
        <v>Go</v>
      </c>
      <c r="O10125" t="str">
        <f t="shared" si="469"/>
        <v>0</v>
      </c>
      <c r="P10125" t="s">
        <v>78</v>
      </c>
      <c r="Q10125" t="s">
        <v>17</v>
      </c>
      <c r="R10125">
        <v>647</v>
      </c>
    </row>
    <row r="10126" spans="1:18" ht="15.6">
      <c r="A10126" s="1" t="s">
        <v>732</v>
      </c>
      <c r="B10126" t="s">
        <v>5</v>
      </c>
      <c r="C10126">
        <v>11</v>
      </c>
      <c r="D10126">
        <v>5</v>
      </c>
      <c r="E10126" s="52" t="str">
        <f t="shared" si="468"/>
        <v>B</v>
      </c>
      <c r="F10126">
        <v>7</v>
      </c>
      <c r="G10126">
        <v>4</v>
      </c>
      <c r="H10126">
        <v>7</v>
      </c>
      <c r="I10126" s="12" t="s">
        <v>3346</v>
      </c>
      <c r="J10126" s="12">
        <v>1</v>
      </c>
      <c r="K10126" s="12">
        <v>1</v>
      </c>
      <c r="L10126" s="12">
        <v>1</v>
      </c>
      <c r="M10126" s="12">
        <v>0</v>
      </c>
      <c r="N10126" s="13" t="str">
        <f t="shared" si="467"/>
        <v>Go</v>
      </c>
      <c r="O10126" t="str">
        <f t="shared" si="469"/>
        <v>0</v>
      </c>
      <c r="P10126" t="s">
        <v>78</v>
      </c>
      <c r="Q10126" t="s">
        <v>17</v>
      </c>
      <c r="R10126">
        <v>647</v>
      </c>
    </row>
    <row r="10127" spans="1:18" ht="15.6">
      <c r="A10127" s="1" t="s">
        <v>732</v>
      </c>
      <c r="B10127" t="s">
        <v>5</v>
      </c>
      <c r="C10127">
        <v>11</v>
      </c>
      <c r="D10127">
        <v>5</v>
      </c>
      <c r="E10127" s="52" t="str">
        <f t="shared" si="468"/>
        <v>B</v>
      </c>
      <c r="F10127">
        <v>7</v>
      </c>
      <c r="G10127">
        <v>4</v>
      </c>
      <c r="H10127">
        <v>8</v>
      </c>
      <c r="I10127" s="12" t="s">
        <v>3347</v>
      </c>
      <c r="J10127" s="12">
        <v>1</v>
      </c>
      <c r="K10127" s="12">
        <v>1</v>
      </c>
      <c r="L10127" s="12">
        <v>1</v>
      </c>
      <c r="M10127" s="12">
        <v>0</v>
      </c>
      <c r="N10127" s="13" t="str">
        <f t="shared" si="467"/>
        <v>Go</v>
      </c>
      <c r="O10127" t="str">
        <f t="shared" si="469"/>
        <v>0</v>
      </c>
      <c r="P10127" t="s">
        <v>78</v>
      </c>
      <c r="Q10127" t="s">
        <v>17</v>
      </c>
      <c r="R10127">
        <v>647</v>
      </c>
    </row>
    <row r="10128" spans="1:18" ht="15.6">
      <c r="A10128" s="1" t="s">
        <v>732</v>
      </c>
      <c r="B10128" t="s">
        <v>5</v>
      </c>
      <c r="C10128">
        <v>11</v>
      </c>
      <c r="D10128">
        <v>5</v>
      </c>
      <c r="E10128" s="52" t="str">
        <f t="shared" si="468"/>
        <v>B</v>
      </c>
      <c r="F10128">
        <v>7</v>
      </c>
      <c r="G10128">
        <v>4</v>
      </c>
      <c r="H10128">
        <v>9</v>
      </c>
      <c r="I10128" s="12" t="s">
        <v>3348</v>
      </c>
      <c r="J10128" s="12">
        <v>1</v>
      </c>
      <c r="K10128" s="12">
        <v>1</v>
      </c>
      <c r="L10128" s="12">
        <v>1</v>
      </c>
      <c r="M10128" s="12">
        <v>0</v>
      </c>
      <c r="N10128" s="13" t="str">
        <f t="shared" si="467"/>
        <v>Go</v>
      </c>
      <c r="O10128" t="str">
        <f t="shared" si="469"/>
        <v>0</v>
      </c>
      <c r="P10128" t="s">
        <v>78</v>
      </c>
      <c r="Q10128" t="s">
        <v>17</v>
      </c>
      <c r="R10128">
        <v>647</v>
      </c>
    </row>
    <row r="10129" spans="1:18" ht="15.6">
      <c r="A10129" s="1" t="s">
        <v>732</v>
      </c>
      <c r="B10129" t="s">
        <v>5</v>
      </c>
      <c r="C10129">
        <v>11</v>
      </c>
      <c r="D10129">
        <v>5</v>
      </c>
      <c r="E10129" s="52" t="str">
        <f t="shared" si="468"/>
        <v>B</v>
      </c>
      <c r="F10129">
        <v>7</v>
      </c>
      <c r="G10129">
        <v>4</v>
      </c>
      <c r="H10129">
        <v>10</v>
      </c>
      <c r="I10129" s="12" t="s">
        <v>3349</v>
      </c>
      <c r="J10129" s="12">
        <v>1</v>
      </c>
      <c r="K10129" s="12">
        <v>1</v>
      </c>
      <c r="L10129" s="12">
        <v>1</v>
      </c>
      <c r="M10129" s="12">
        <v>0</v>
      </c>
      <c r="N10129" s="13" t="str">
        <f t="shared" si="467"/>
        <v>Go</v>
      </c>
      <c r="O10129" t="str">
        <f t="shared" si="469"/>
        <v>0</v>
      </c>
      <c r="P10129" t="s">
        <v>78</v>
      </c>
      <c r="Q10129" t="s">
        <v>17</v>
      </c>
      <c r="R10129">
        <v>647</v>
      </c>
    </row>
    <row r="10130" spans="1:18" ht="15.6">
      <c r="A10130" s="1" t="s">
        <v>732</v>
      </c>
      <c r="B10130" t="s">
        <v>5</v>
      </c>
      <c r="C10130">
        <v>11</v>
      </c>
      <c r="D10130">
        <v>5</v>
      </c>
      <c r="E10130" s="52" t="str">
        <f t="shared" si="468"/>
        <v>B</v>
      </c>
      <c r="F10130">
        <v>7</v>
      </c>
      <c r="G10130">
        <v>4</v>
      </c>
      <c r="H10130">
        <v>11</v>
      </c>
      <c r="I10130" s="12" t="s">
        <v>3350</v>
      </c>
      <c r="J10130" s="12">
        <v>1</v>
      </c>
      <c r="K10130" s="12">
        <v>1</v>
      </c>
      <c r="L10130" s="12">
        <v>1</v>
      </c>
      <c r="M10130" s="12">
        <v>0</v>
      </c>
      <c r="N10130" s="13" t="str">
        <f t="shared" si="467"/>
        <v>Go</v>
      </c>
      <c r="O10130" t="str">
        <f t="shared" si="469"/>
        <v>0</v>
      </c>
      <c r="P10130" t="s">
        <v>78</v>
      </c>
      <c r="Q10130" t="s">
        <v>17</v>
      </c>
      <c r="R10130">
        <v>647</v>
      </c>
    </row>
    <row r="10131" spans="1:18" ht="15.6">
      <c r="A10131" s="1" t="s">
        <v>732</v>
      </c>
      <c r="B10131" t="s">
        <v>5</v>
      </c>
      <c r="C10131">
        <v>11</v>
      </c>
      <c r="D10131">
        <v>5</v>
      </c>
      <c r="E10131" s="52" t="str">
        <f t="shared" si="468"/>
        <v>B</v>
      </c>
      <c r="F10131">
        <v>7</v>
      </c>
      <c r="G10131">
        <v>4</v>
      </c>
      <c r="H10131">
        <v>13</v>
      </c>
      <c r="I10131" s="12" t="s">
        <v>3352</v>
      </c>
      <c r="J10131" s="12">
        <v>1</v>
      </c>
      <c r="K10131" s="12">
        <v>1</v>
      </c>
      <c r="L10131" s="12">
        <v>1</v>
      </c>
      <c r="M10131" s="12">
        <v>0</v>
      </c>
      <c r="N10131" s="13" t="str">
        <f t="shared" si="467"/>
        <v>Go</v>
      </c>
      <c r="O10131" t="str">
        <f t="shared" si="469"/>
        <v>0</v>
      </c>
      <c r="P10131" t="s">
        <v>78</v>
      </c>
      <c r="Q10131" t="s">
        <v>17</v>
      </c>
      <c r="R10131">
        <v>647</v>
      </c>
    </row>
    <row r="10132" spans="1:18" ht="15.6">
      <c r="A10132" s="1" t="s">
        <v>732</v>
      </c>
      <c r="B10132" t="s">
        <v>5</v>
      </c>
      <c r="C10132">
        <v>11</v>
      </c>
      <c r="D10132">
        <v>5</v>
      </c>
      <c r="E10132" s="52" t="str">
        <f t="shared" si="468"/>
        <v>B</v>
      </c>
      <c r="F10132">
        <v>7</v>
      </c>
      <c r="G10132">
        <v>4</v>
      </c>
      <c r="H10132">
        <v>14</v>
      </c>
      <c r="I10132" s="12" t="s">
        <v>3353</v>
      </c>
      <c r="J10132" s="12">
        <v>1</v>
      </c>
      <c r="K10132" s="12">
        <v>1</v>
      </c>
      <c r="L10132" s="12">
        <v>1</v>
      </c>
      <c r="M10132" s="12">
        <v>0</v>
      </c>
      <c r="N10132" s="13" t="str">
        <f t="shared" si="467"/>
        <v>Go</v>
      </c>
      <c r="O10132" t="str">
        <f t="shared" si="469"/>
        <v>0</v>
      </c>
      <c r="P10132" t="s">
        <v>78</v>
      </c>
      <c r="Q10132" t="s">
        <v>17</v>
      </c>
      <c r="R10132">
        <v>647</v>
      </c>
    </row>
    <row r="10133" spans="1:18" ht="15.6">
      <c r="A10133" s="1" t="s">
        <v>732</v>
      </c>
      <c r="B10133" t="s">
        <v>5</v>
      </c>
      <c r="C10133">
        <v>11</v>
      </c>
      <c r="D10133">
        <v>5</v>
      </c>
      <c r="E10133" s="52" t="str">
        <f t="shared" si="468"/>
        <v>B</v>
      </c>
      <c r="F10133">
        <v>7</v>
      </c>
      <c r="G10133">
        <v>4</v>
      </c>
      <c r="H10133">
        <v>15</v>
      </c>
      <c r="I10133" s="12" t="s">
        <v>3354</v>
      </c>
      <c r="J10133" s="12">
        <v>1</v>
      </c>
      <c r="K10133" s="12">
        <v>1</v>
      </c>
      <c r="L10133" s="12">
        <v>1</v>
      </c>
      <c r="M10133" s="12">
        <v>0</v>
      </c>
      <c r="N10133" s="13" t="str">
        <f t="shared" si="467"/>
        <v>Go</v>
      </c>
      <c r="O10133" t="str">
        <f t="shared" si="469"/>
        <v>0</v>
      </c>
      <c r="P10133" t="s">
        <v>78</v>
      </c>
      <c r="Q10133" t="s">
        <v>17</v>
      </c>
      <c r="R10133">
        <v>647</v>
      </c>
    </row>
    <row r="10134" spans="1:18" ht="15.6">
      <c r="A10134" s="1" t="s">
        <v>732</v>
      </c>
      <c r="B10134" t="s">
        <v>5</v>
      </c>
      <c r="C10134">
        <v>11</v>
      </c>
      <c r="D10134">
        <v>5</v>
      </c>
      <c r="E10134" s="52" t="str">
        <f t="shared" si="468"/>
        <v>B</v>
      </c>
      <c r="F10134">
        <v>7</v>
      </c>
      <c r="G10134">
        <v>4</v>
      </c>
      <c r="H10134">
        <v>17</v>
      </c>
      <c r="I10134" s="12" t="s">
        <v>3356</v>
      </c>
      <c r="J10134" s="12">
        <v>1</v>
      </c>
      <c r="K10134" s="12">
        <v>1</v>
      </c>
      <c r="L10134" s="12">
        <v>1</v>
      </c>
      <c r="M10134" s="12">
        <v>0</v>
      </c>
      <c r="N10134" s="13" t="str">
        <f t="shared" si="467"/>
        <v>Go</v>
      </c>
      <c r="O10134" t="str">
        <f t="shared" si="469"/>
        <v>0</v>
      </c>
      <c r="P10134" t="s">
        <v>78</v>
      </c>
      <c r="Q10134" t="s">
        <v>17</v>
      </c>
      <c r="R10134">
        <v>647</v>
      </c>
    </row>
    <row r="10135" spans="1:18" ht="15.6">
      <c r="A10135" s="1" t="s">
        <v>732</v>
      </c>
      <c r="B10135" t="s">
        <v>5</v>
      </c>
      <c r="C10135">
        <v>11</v>
      </c>
      <c r="D10135">
        <v>5</v>
      </c>
      <c r="E10135" s="52" t="str">
        <f t="shared" si="468"/>
        <v>B</v>
      </c>
      <c r="F10135">
        <v>7</v>
      </c>
      <c r="G10135">
        <v>4</v>
      </c>
      <c r="H10135">
        <v>18</v>
      </c>
      <c r="I10135" s="12" t="s">
        <v>3357</v>
      </c>
      <c r="J10135" s="12">
        <v>1</v>
      </c>
      <c r="K10135" s="12">
        <v>1</v>
      </c>
      <c r="L10135" s="12">
        <v>1</v>
      </c>
      <c r="M10135" s="12">
        <v>0</v>
      </c>
      <c r="N10135" s="13" t="str">
        <f t="shared" si="467"/>
        <v>Go</v>
      </c>
      <c r="O10135" t="str">
        <f t="shared" si="469"/>
        <v>0</v>
      </c>
      <c r="P10135" t="s">
        <v>78</v>
      </c>
      <c r="Q10135" t="s">
        <v>17</v>
      </c>
      <c r="R10135">
        <v>647</v>
      </c>
    </row>
    <row r="10136" spans="1:18" ht="15.6">
      <c r="A10136" s="1" t="s">
        <v>732</v>
      </c>
      <c r="B10136" t="s">
        <v>5</v>
      </c>
      <c r="C10136">
        <v>11</v>
      </c>
      <c r="D10136">
        <v>5</v>
      </c>
      <c r="E10136" s="52" t="str">
        <f t="shared" si="468"/>
        <v>B</v>
      </c>
      <c r="F10136">
        <v>7</v>
      </c>
      <c r="G10136">
        <v>4</v>
      </c>
      <c r="H10136">
        <v>19</v>
      </c>
      <c r="I10136" s="12" t="s">
        <v>3358</v>
      </c>
      <c r="J10136" s="12">
        <v>1</v>
      </c>
      <c r="K10136" s="12">
        <v>1</v>
      </c>
      <c r="L10136" s="12">
        <v>1</v>
      </c>
      <c r="M10136" s="12">
        <v>0</v>
      </c>
      <c r="N10136" s="13" t="str">
        <f t="shared" si="467"/>
        <v>Go</v>
      </c>
      <c r="O10136" t="str">
        <f t="shared" si="469"/>
        <v>0</v>
      </c>
      <c r="P10136" t="s">
        <v>78</v>
      </c>
      <c r="Q10136" t="s">
        <v>17</v>
      </c>
      <c r="R10136">
        <v>647</v>
      </c>
    </row>
    <row r="10137" spans="1:18" ht="15.6">
      <c r="A10137" s="1" t="s">
        <v>732</v>
      </c>
      <c r="B10137" t="s">
        <v>5</v>
      </c>
      <c r="C10137">
        <v>11</v>
      </c>
      <c r="D10137">
        <v>5</v>
      </c>
      <c r="E10137" s="52" t="str">
        <f t="shared" si="468"/>
        <v>B</v>
      </c>
      <c r="F10137">
        <v>7</v>
      </c>
      <c r="G10137">
        <v>4</v>
      </c>
      <c r="H10137">
        <v>21</v>
      </c>
      <c r="I10137" s="12" t="s">
        <v>3360</v>
      </c>
      <c r="J10137" s="12">
        <v>1</v>
      </c>
      <c r="K10137" s="12">
        <v>1</v>
      </c>
      <c r="L10137" s="12">
        <v>1</v>
      </c>
      <c r="M10137" s="12">
        <v>0</v>
      </c>
      <c r="N10137" s="13" t="str">
        <f t="shared" si="467"/>
        <v>Go</v>
      </c>
      <c r="O10137" t="str">
        <f t="shared" si="469"/>
        <v>0</v>
      </c>
      <c r="P10137" t="s">
        <v>78</v>
      </c>
      <c r="Q10137" t="s">
        <v>17</v>
      </c>
      <c r="R10137">
        <v>647</v>
      </c>
    </row>
    <row r="10138" spans="1:18" ht="15.6">
      <c r="A10138" s="1" t="s">
        <v>732</v>
      </c>
      <c r="B10138" t="s">
        <v>5</v>
      </c>
      <c r="C10138">
        <v>11</v>
      </c>
      <c r="D10138">
        <v>5</v>
      </c>
      <c r="E10138" s="52" t="str">
        <f t="shared" si="468"/>
        <v>B</v>
      </c>
      <c r="F10138">
        <v>7</v>
      </c>
      <c r="G10138">
        <v>4</v>
      </c>
      <c r="H10138">
        <v>22</v>
      </c>
      <c r="I10138" s="12" t="s">
        <v>3361</v>
      </c>
      <c r="J10138" s="12">
        <v>1</v>
      </c>
      <c r="K10138" s="12">
        <v>1</v>
      </c>
      <c r="L10138" s="12">
        <v>1</v>
      </c>
      <c r="M10138" s="12">
        <v>0</v>
      </c>
      <c r="N10138" s="13" t="str">
        <f t="shared" ref="N10138:N10201" si="470">IF(M10138=0,"Go","NoGo")</f>
        <v>Go</v>
      </c>
      <c r="O10138" t="str">
        <f t="shared" si="469"/>
        <v>0</v>
      </c>
      <c r="P10138" t="s">
        <v>78</v>
      </c>
      <c r="Q10138" t="s">
        <v>17</v>
      </c>
      <c r="R10138">
        <v>647</v>
      </c>
    </row>
    <row r="10139" spans="1:18" ht="15.6">
      <c r="A10139" s="1" t="s">
        <v>732</v>
      </c>
      <c r="B10139" t="s">
        <v>5</v>
      </c>
      <c r="C10139">
        <v>11</v>
      </c>
      <c r="D10139">
        <v>5</v>
      </c>
      <c r="E10139" s="52" t="str">
        <f t="shared" si="468"/>
        <v>B</v>
      </c>
      <c r="F10139">
        <v>7</v>
      </c>
      <c r="G10139">
        <v>4</v>
      </c>
      <c r="H10139">
        <v>24</v>
      </c>
      <c r="I10139" s="12" t="s">
        <v>3363</v>
      </c>
      <c r="J10139" s="12">
        <v>1</v>
      </c>
      <c r="K10139" s="12">
        <v>1</v>
      </c>
      <c r="L10139" s="12">
        <v>1</v>
      </c>
      <c r="M10139" s="12">
        <v>0</v>
      </c>
      <c r="N10139" s="13" t="str">
        <f t="shared" si="470"/>
        <v>Go</v>
      </c>
      <c r="O10139" t="str">
        <f t="shared" si="469"/>
        <v>0</v>
      </c>
      <c r="P10139" t="s">
        <v>78</v>
      </c>
      <c r="Q10139" t="s">
        <v>17</v>
      </c>
      <c r="R10139">
        <v>647</v>
      </c>
    </row>
    <row r="10140" spans="1:18" ht="15.6">
      <c r="A10140" s="1" t="s">
        <v>732</v>
      </c>
      <c r="B10140" t="s">
        <v>5</v>
      </c>
      <c r="C10140">
        <v>11</v>
      </c>
      <c r="D10140">
        <v>5</v>
      </c>
      <c r="E10140" s="52" t="str">
        <f t="shared" si="468"/>
        <v>B</v>
      </c>
      <c r="F10140">
        <v>7</v>
      </c>
      <c r="G10140">
        <v>4</v>
      </c>
      <c r="H10140">
        <v>25</v>
      </c>
      <c r="I10140" s="12" t="s">
        <v>3364</v>
      </c>
      <c r="J10140" s="12">
        <v>1</v>
      </c>
      <c r="K10140" s="12">
        <v>1</v>
      </c>
      <c r="L10140" s="12">
        <v>1</v>
      </c>
      <c r="M10140" s="12">
        <v>0</v>
      </c>
      <c r="N10140" s="13" t="str">
        <f t="shared" si="470"/>
        <v>Go</v>
      </c>
      <c r="O10140" t="str">
        <f t="shared" si="469"/>
        <v>0</v>
      </c>
      <c r="P10140" t="s">
        <v>78</v>
      </c>
      <c r="Q10140" t="s">
        <v>17</v>
      </c>
      <c r="R10140">
        <v>647</v>
      </c>
    </row>
    <row r="10141" spans="1:18" ht="15.6">
      <c r="A10141" s="1" t="s">
        <v>732</v>
      </c>
      <c r="B10141" t="s">
        <v>5</v>
      </c>
      <c r="C10141">
        <v>11</v>
      </c>
      <c r="D10141">
        <v>5</v>
      </c>
      <c r="E10141" s="52" t="str">
        <f t="shared" si="468"/>
        <v>B</v>
      </c>
      <c r="F10141">
        <v>7</v>
      </c>
      <c r="G10141">
        <v>4</v>
      </c>
      <c r="H10141">
        <v>26</v>
      </c>
      <c r="I10141" s="12" t="s">
        <v>3365</v>
      </c>
      <c r="J10141" s="12">
        <v>1</v>
      </c>
      <c r="K10141" s="12">
        <v>1</v>
      </c>
      <c r="L10141" s="12">
        <v>1</v>
      </c>
      <c r="M10141" s="12">
        <v>0</v>
      </c>
      <c r="N10141" s="13" t="str">
        <f t="shared" si="470"/>
        <v>Go</v>
      </c>
      <c r="O10141" t="str">
        <f t="shared" si="469"/>
        <v>0</v>
      </c>
      <c r="P10141" t="s">
        <v>78</v>
      </c>
      <c r="Q10141" t="s">
        <v>17</v>
      </c>
      <c r="R10141">
        <v>647</v>
      </c>
    </row>
    <row r="10142" spans="1:18" ht="15.6">
      <c r="A10142" s="1" t="s">
        <v>732</v>
      </c>
      <c r="B10142" t="s">
        <v>5</v>
      </c>
      <c r="C10142">
        <v>11</v>
      </c>
      <c r="D10142">
        <v>5</v>
      </c>
      <c r="E10142" s="52" t="str">
        <f t="shared" si="468"/>
        <v>B</v>
      </c>
      <c r="F10142">
        <v>7</v>
      </c>
      <c r="G10142">
        <v>4</v>
      </c>
      <c r="H10142">
        <v>27</v>
      </c>
      <c r="I10142" s="12" t="s">
        <v>3366</v>
      </c>
      <c r="J10142" s="12">
        <v>1</v>
      </c>
      <c r="K10142" s="12">
        <v>1</v>
      </c>
      <c r="L10142" s="12">
        <v>1</v>
      </c>
      <c r="M10142" s="12">
        <v>0</v>
      </c>
      <c r="N10142" s="13" t="str">
        <f t="shared" si="470"/>
        <v>Go</v>
      </c>
      <c r="O10142" t="str">
        <f t="shared" si="469"/>
        <v>0</v>
      </c>
      <c r="P10142" t="s">
        <v>78</v>
      </c>
      <c r="Q10142" t="s">
        <v>17</v>
      </c>
      <c r="R10142">
        <v>647</v>
      </c>
    </row>
    <row r="10143" spans="1:18" ht="15.6">
      <c r="A10143" s="1" t="s">
        <v>732</v>
      </c>
      <c r="B10143" t="s">
        <v>5</v>
      </c>
      <c r="C10143">
        <v>11</v>
      </c>
      <c r="D10143">
        <v>5</v>
      </c>
      <c r="E10143" s="52" t="str">
        <f t="shared" si="468"/>
        <v>B</v>
      </c>
      <c r="F10143">
        <v>7</v>
      </c>
      <c r="G10143">
        <v>4</v>
      </c>
      <c r="H10143">
        <v>29</v>
      </c>
      <c r="I10143" s="12" t="s">
        <v>3368</v>
      </c>
      <c r="J10143" s="12">
        <v>1</v>
      </c>
      <c r="K10143" s="12">
        <v>1</v>
      </c>
      <c r="L10143" s="12">
        <v>1</v>
      </c>
      <c r="M10143" s="12">
        <v>0</v>
      </c>
      <c r="N10143" s="13" t="str">
        <f t="shared" si="470"/>
        <v>Go</v>
      </c>
      <c r="O10143" t="str">
        <f t="shared" si="469"/>
        <v>0</v>
      </c>
      <c r="P10143" t="s">
        <v>78</v>
      </c>
      <c r="Q10143" t="s">
        <v>17</v>
      </c>
      <c r="R10143">
        <v>647</v>
      </c>
    </row>
    <row r="10144" spans="1:18" ht="15.6">
      <c r="A10144" s="1" t="s">
        <v>732</v>
      </c>
      <c r="B10144" t="s">
        <v>5</v>
      </c>
      <c r="C10144">
        <v>11</v>
      </c>
      <c r="D10144">
        <v>5</v>
      </c>
      <c r="E10144" s="52" t="str">
        <f t="shared" si="468"/>
        <v>B</v>
      </c>
      <c r="F10144">
        <v>7</v>
      </c>
      <c r="G10144">
        <v>4</v>
      </c>
      <c r="H10144">
        <v>30</v>
      </c>
      <c r="I10144" s="12" t="s">
        <v>3369</v>
      </c>
      <c r="J10144" s="12">
        <v>1</v>
      </c>
      <c r="K10144" s="12">
        <v>1</v>
      </c>
      <c r="L10144" s="12">
        <v>1</v>
      </c>
      <c r="M10144" s="12">
        <v>0</v>
      </c>
      <c r="N10144" s="13" t="str">
        <f t="shared" si="470"/>
        <v>Go</v>
      </c>
      <c r="O10144" t="str">
        <f t="shared" si="469"/>
        <v>0</v>
      </c>
      <c r="P10144" t="s">
        <v>78</v>
      </c>
      <c r="Q10144" t="s">
        <v>17</v>
      </c>
      <c r="R10144">
        <v>647</v>
      </c>
    </row>
    <row r="10145" spans="1:18" ht="15.6">
      <c r="A10145" s="1" t="s">
        <v>732</v>
      </c>
      <c r="B10145" t="s">
        <v>5</v>
      </c>
      <c r="C10145">
        <v>11</v>
      </c>
      <c r="D10145">
        <v>5</v>
      </c>
      <c r="E10145" s="52" t="str">
        <f t="shared" si="468"/>
        <v>B</v>
      </c>
      <c r="F10145">
        <v>7</v>
      </c>
      <c r="G10145">
        <v>4</v>
      </c>
      <c r="H10145">
        <v>32</v>
      </c>
      <c r="I10145" s="12" t="s">
        <v>3371</v>
      </c>
      <c r="J10145" s="12">
        <v>1</v>
      </c>
      <c r="K10145" s="12">
        <v>1</v>
      </c>
      <c r="L10145" s="12">
        <v>1</v>
      </c>
      <c r="M10145" s="12">
        <v>0</v>
      </c>
      <c r="N10145" s="13" t="str">
        <f t="shared" si="470"/>
        <v>Go</v>
      </c>
      <c r="O10145" t="str">
        <f t="shared" si="469"/>
        <v>0</v>
      </c>
      <c r="P10145" t="s">
        <v>78</v>
      </c>
      <c r="Q10145" t="s">
        <v>17</v>
      </c>
      <c r="R10145">
        <v>647</v>
      </c>
    </row>
    <row r="10146" spans="1:18" ht="15.6">
      <c r="A10146" s="1" t="s">
        <v>732</v>
      </c>
      <c r="B10146" t="s">
        <v>5</v>
      </c>
      <c r="C10146">
        <v>11</v>
      </c>
      <c r="D10146">
        <v>5</v>
      </c>
      <c r="E10146" s="52" t="str">
        <f t="shared" si="468"/>
        <v>B</v>
      </c>
      <c r="F10146">
        <v>7</v>
      </c>
      <c r="G10146">
        <v>4</v>
      </c>
      <c r="H10146">
        <v>33</v>
      </c>
      <c r="I10146" s="12" t="s">
        <v>3372</v>
      </c>
      <c r="J10146" s="12">
        <v>1</v>
      </c>
      <c r="K10146" s="12">
        <v>1</v>
      </c>
      <c r="L10146" s="12">
        <v>1</v>
      </c>
      <c r="M10146" s="12">
        <v>0</v>
      </c>
      <c r="N10146" s="13" t="str">
        <f t="shared" si="470"/>
        <v>Go</v>
      </c>
      <c r="O10146" t="str">
        <f t="shared" si="469"/>
        <v>0</v>
      </c>
      <c r="P10146" t="s">
        <v>78</v>
      </c>
      <c r="Q10146" t="s">
        <v>17</v>
      </c>
      <c r="R10146">
        <v>647</v>
      </c>
    </row>
    <row r="10147" spans="1:18" ht="15.6">
      <c r="A10147" s="1" t="s">
        <v>732</v>
      </c>
      <c r="B10147" t="s">
        <v>5</v>
      </c>
      <c r="C10147">
        <v>11</v>
      </c>
      <c r="D10147">
        <v>5</v>
      </c>
      <c r="E10147" s="52" t="str">
        <f t="shared" si="468"/>
        <v>B</v>
      </c>
      <c r="F10147">
        <v>7</v>
      </c>
      <c r="G10147">
        <v>4</v>
      </c>
      <c r="H10147">
        <v>34</v>
      </c>
      <c r="I10147" s="12" t="s">
        <v>3373</v>
      </c>
      <c r="J10147" s="12">
        <v>1</v>
      </c>
      <c r="K10147" s="12">
        <v>1</v>
      </c>
      <c r="L10147" s="12">
        <v>1</v>
      </c>
      <c r="M10147" s="12">
        <v>0</v>
      </c>
      <c r="N10147" s="13" t="str">
        <f t="shared" si="470"/>
        <v>Go</v>
      </c>
      <c r="O10147" t="str">
        <f t="shared" si="469"/>
        <v>0</v>
      </c>
      <c r="P10147" t="s">
        <v>78</v>
      </c>
      <c r="Q10147" t="s">
        <v>17</v>
      </c>
      <c r="R10147">
        <v>647</v>
      </c>
    </row>
    <row r="10148" spans="1:18" ht="15.6">
      <c r="A10148" s="1" t="s">
        <v>732</v>
      </c>
      <c r="B10148" t="s">
        <v>5</v>
      </c>
      <c r="C10148">
        <v>11</v>
      </c>
      <c r="D10148">
        <v>5</v>
      </c>
      <c r="E10148" s="52" t="str">
        <f t="shared" si="468"/>
        <v>B</v>
      </c>
      <c r="F10148">
        <v>7</v>
      </c>
      <c r="G10148">
        <v>4</v>
      </c>
      <c r="H10148">
        <v>35</v>
      </c>
      <c r="I10148" s="12" t="s">
        <v>3374</v>
      </c>
      <c r="J10148" s="12">
        <v>2</v>
      </c>
      <c r="K10148" s="12">
        <v>1</v>
      </c>
      <c r="L10148" s="12">
        <v>1</v>
      </c>
      <c r="M10148" s="12">
        <v>0</v>
      </c>
      <c r="N10148" s="13" t="str">
        <f t="shared" si="470"/>
        <v>Go</v>
      </c>
      <c r="O10148" t="str">
        <f t="shared" si="469"/>
        <v>0</v>
      </c>
      <c r="P10148" t="s">
        <v>78</v>
      </c>
      <c r="Q10148" t="s">
        <v>17</v>
      </c>
      <c r="R10148">
        <v>647</v>
      </c>
    </row>
    <row r="10149" spans="1:18" ht="15.6">
      <c r="A10149" s="1" t="s">
        <v>732</v>
      </c>
      <c r="B10149" t="s">
        <v>5</v>
      </c>
      <c r="C10149">
        <v>11</v>
      </c>
      <c r="D10149">
        <v>5</v>
      </c>
      <c r="E10149" s="52" t="str">
        <f t="shared" si="468"/>
        <v>B</v>
      </c>
      <c r="F10149">
        <v>7</v>
      </c>
      <c r="G10149">
        <v>4</v>
      </c>
      <c r="H10149">
        <v>37</v>
      </c>
      <c r="I10149" s="12" t="s">
        <v>3376</v>
      </c>
      <c r="J10149" s="12">
        <v>1</v>
      </c>
      <c r="K10149" s="12">
        <v>1</v>
      </c>
      <c r="L10149" s="12">
        <v>1</v>
      </c>
      <c r="M10149" s="12">
        <v>0</v>
      </c>
      <c r="N10149" s="13" t="str">
        <f t="shared" si="470"/>
        <v>Go</v>
      </c>
      <c r="O10149" t="str">
        <f t="shared" si="469"/>
        <v>0</v>
      </c>
      <c r="P10149" t="s">
        <v>78</v>
      </c>
      <c r="Q10149" t="s">
        <v>17</v>
      </c>
      <c r="R10149">
        <v>647</v>
      </c>
    </row>
    <row r="10150" spans="1:18" ht="15.6">
      <c r="A10150" s="1" t="s">
        <v>732</v>
      </c>
      <c r="B10150" t="s">
        <v>5</v>
      </c>
      <c r="C10150">
        <v>11</v>
      </c>
      <c r="D10150">
        <v>5</v>
      </c>
      <c r="E10150" s="52" t="str">
        <f t="shared" si="468"/>
        <v>B</v>
      </c>
      <c r="F10150">
        <v>7</v>
      </c>
      <c r="G10150">
        <v>4</v>
      </c>
      <c r="H10150">
        <v>39</v>
      </c>
      <c r="I10150" s="12" t="s">
        <v>3378</v>
      </c>
      <c r="J10150" s="12">
        <v>2</v>
      </c>
      <c r="K10150" s="12">
        <v>1</v>
      </c>
      <c r="L10150" s="12">
        <v>1</v>
      </c>
      <c r="M10150" s="12">
        <v>0</v>
      </c>
      <c r="N10150" s="13" t="str">
        <f t="shared" si="470"/>
        <v>Go</v>
      </c>
      <c r="O10150" t="str">
        <f t="shared" si="469"/>
        <v>0</v>
      </c>
      <c r="P10150" t="s">
        <v>78</v>
      </c>
      <c r="Q10150" t="s">
        <v>17</v>
      </c>
      <c r="R10150">
        <v>647</v>
      </c>
    </row>
    <row r="10151" spans="1:18" ht="15.6">
      <c r="A10151" s="1" t="s">
        <v>732</v>
      </c>
      <c r="B10151" t="s">
        <v>5</v>
      </c>
      <c r="C10151">
        <v>11</v>
      </c>
      <c r="D10151">
        <v>5</v>
      </c>
      <c r="E10151" s="52" t="str">
        <f t="shared" si="468"/>
        <v>B</v>
      </c>
      <c r="F10151">
        <v>7</v>
      </c>
      <c r="G10151">
        <v>4</v>
      </c>
      <c r="H10151">
        <v>40</v>
      </c>
      <c r="I10151" s="12" t="s">
        <v>3379</v>
      </c>
      <c r="J10151" s="12">
        <v>1</v>
      </c>
      <c r="K10151" s="12">
        <v>1</v>
      </c>
      <c r="L10151" s="12">
        <v>1</v>
      </c>
      <c r="M10151" s="12">
        <v>0</v>
      </c>
      <c r="N10151" s="13" t="str">
        <f t="shared" si="470"/>
        <v>Go</v>
      </c>
      <c r="O10151" t="str">
        <f t="shared" si="469"/>
        <v>0</v>
      </c>
      <c r="P10151" t="s">
        <v>78</v>
      </c>
      <c r="Q10151" t="s">
        <v>17</v>
      </c>
      <c r="R10151">
        <v>647</v>
      </c>
    </row>
    <row r="10152" spans="1:18" ht="15.6">
      <c r="A10152" s="1" t="s">
        <v>732</v>
      </c>
      <c r="B10152" t="s">
        <v>5</v>
      </c>
      <c r="C10152">
        <v>11</v>
      </c>
      <c r="D10152">
        <v>5</v>
      </c>
      <c r="E10152" s="52" t="str">
        <f t="shared" si="468"/>
        <v>B</v>
      </c>
      <c r="F10152">
        <v>7</v>
      </c>
      <c r="G10152">
        <v>4</v>
      </c>
      <c r="H10152">
        <v>4</v>
      </c>
      <c r="I10152" s="12" t="s">
        <v>3343</v>
      </c>
      <c r="J10152" s="12">
        <v>2</v>
      </c>
      <c r="K10152" s="12">
        <v>0</v>
      </c>
      <c r="L10152" s="12">
        <v>1</v>
      </c>
      <c r="M10152" s="12">
        <v>1</v>
      </c>
      <c r="N10152" s="13" t="str">
        <f t="shared" si="470"/>
        <v>NoGo</v>
      </c>
      <c r="O10152" t="str">
        <f t="shared" si="469"/>
        <v>1</v>
      </c>
      <c r="P10152" t="s">
        <v>78</v>
      </c>
      <c r="Q10152" t="s">
        <v>17</v>
      </c>
      <c r="R10152">
        <v>647</v>
      </c>
    </row>
    <row r="10153" spans="1:18" ht="15.6">
      <c r="A10153" s="1" t="s">
        <v>732</v>
      </c>
      <c r="B10153" t="s">
        <v>5</v>
      </c>
      <c r="C10153">
        <v>11</v>
      </c>
      <c r="D10153">
        <v>5</v>
      </c>
      <c r="E10153" s="52" t="str">
        <f t="shared" si="468"/>
        <v>B</v>
      </c>
      <c r="F10153">
        <v>7</v>
      </c>
      <c r="G10153">
        <v>4</v>
      </c>
      <c r="H10153">
        <v>5</v>
      </c>
      <c r="I10153" s="12" t="s">
        <v>3344</v>
      </c>
      <c r="J10153" s="12">
        <v>0</v>
      </c>
      <c r="K10153" s="12">
        <v>1</v>
      </c>
      <c r="L10153" s="12">
        <v>1</v>
      </c>
      <c r="M10153" s="12">
        <v>1</v>
      </c>
      <c r="N10153" s="13" t="str">
        <f t="shared" si="470"/>
        <v>NoGo</v>
      </c>
      <c r="O10153" t="str">
        <f t="shared" si="469"/>
        <v>0</v>
      </c>
      <c r="P10153" t="s">
        <v>78</v>
      </c>
      <c r="Q10153" t="s">
        <v>17</v>
      </c>
      <c r="R10153">
        <v>647</v>
      </c>
    </row>
    <row r="10154" spans="1:18" ht="15.6">
      <c r="A10154" s="1" t="s">
        <v>732</v>
      </c>
      <c r="B10154" t="s">
        <v>5</v>
      </c>
      <c r="C10154">
        <v>11</v>
      </c>
      <c r="D10154">
        <v>5</v>
      </c>
      <c r="E10154" s="52" t="str">
        <f t="shared" si="468"/>
        <v>B</v>
      </c>
      <c r="F10154">
        <v>7</v>
      </c>
      <c r="G10154">
        <v>4</v>
      </c>
      <c r="H10154">
        <v>12</v>
      </c>
      <c r="I10154" s="12" t="s">
        <v>3351</v>
      </c>
      <c r="J10154" s="12">
        <v>0</v>
      </c>
      <c r="K10154" s="12">
        <v>1</v>
      </c>
      <c r="L10154" s="12">
        <v>1</v>
      </c>
      <c r="M10154" s="12">
        <v>1</v>
      </c>
      <c r="N10154" s="13" t="str">
        <f t="shared" si="470"/>
        <v>NoGo</v>
      </c>
      <c r="O10154" t="str">
        <f t="shared" si="469"/>
        <v>0</v>
      </c>
      <c r="P10154" t="s">
        <v>78</v>
      </c>
      <c r="Q10154" t="s">
        <v>17</v>
      </c>
      <c r="R10154">
        <v>647</v>
      </c>
    </row>
    <row r="10155" spans="1:18" ht="15.6">
      <c r="A10155" s="1" t="s">
        <v>732</v>
      </c>
      <c r="B10155" t="s">
        <v>5</v>
      </c>
      <c r="C10155">
        <v>11</v>
      </c>
      <c r="D10155">
        <v>5</v>
      </c>
      <c r="E10155" s="52" t="str">
        <f t="shared" si="468"/>
        <v>B</v>
      </c>
      <c r="F10155">
        <v>7</v>
      </c>
      <c r="G10155">
        <v>4</v>
      </c>
      <c r="H10155">
        <v>16</v>
      </c>
      <c r="I10155" s="12" t="s">
        <v>3355</v>
      </c>
      <c r="J10155" s="12">
        <v>1</v>
      </c>
      <c r="K10155" s="12">
        <v>0</v>
      </c>
      <c r="L10155" s="12">
        <v>1</v>
      </c>
      <c r="M10155" s="12">
        <v>1</v>
      </c>
      <c r="N10155" s="13" t="str">
        <f t="shared" si="470"/>
        <v>NoGo</v>
      </c>
      <c r="O10155" t="str">
        <f t="shared" si="469"/>
        <v>1</v>
      </c>
      <c r="P10155" t="s">
        <v>78</v>
      </c>
      <c r="Q10155" t="s">
        <v>17</v>
      </c>
      <c r="R10155">
        <v>647</v>
      </c>
    </row>
    <row r="10156" spans="1:18" ht="15.6">
      <c r="A10156" s="1" t="s">
        <v>732</v>
      </c>
      <c r="B10156" t="s">
        <v>5</v>
      </c>
      <c r="C10156">
        <v>11</v>
      </c>
      <c r="D10156">
        <v>5</v>
      </c>
      <c r="E10156" s="52" t="str">
        <f t="shared" si="468"/>
        <v>B</v>
      </c>
      <c r="F10156">
        <v>7</v>
      </c>
      <c r="G10156">
        <v>4</v>
      </c>
      <c r="H10156">
        <v>20</v>
      </c>
      <c r="I10156" s="12" t="s">
        <v>3359</v>
      </c>
      <c r="J10156" s="12">
        <v>0</v>
      </c>
      <c r="K10156" s="12">
        <v>1</v>
      </c>
      <c r="L10156" s="12">
        <v>1</v>
      </c>
      <c r="M10156" s="12">
        <v>1</v>
      </c>
      <c r="N10156" s="13" t="str">
        <f t="shared" si="470"/>
        <v>NoGo</v>
      </c>
      <c r="O10156" t="str">
        <f t="shared" si="469"/>
        <v>0</v>
      </c>
      <c r="P10156" t="s">
        <v>78</v>
      </c>
      <c r="Q10156" t="s">
        <v>17</v>
      </c>
      <c r="R10156">
        <v>647</v>
      </c>
    </row>
    <row r="10157" spans="1:18" ht="15.6">
      <c r="A10157" s="1" t="s">
        <v>732</v>
      </c>
      <c r="B10157" t="s">
        <v>5</v>
      </c>
      <c r="C10157">
        <v>11</v>
      </c>
      <c r="D10157">
        <v>5</v>
      </c>
      <c r="E10157" s="52" t="str">
        <f t="shared" si="468"/>
        <v>B</v>
      </c>
      <c r="F10157">
        <v>7</v>
      </c>
      <c r="G10157">
        <v>4</v>
      </c>
      <c r="H10157">
        <v>23</v>
      </c>
      <c r="I10157" s="12" t="s">
        <v>3362</v>
      </c>
      <c r="J10157" s="12">
        <v>1</v>
      </c>
      <c r="K10157" s="12">
        <v>0</v>
      </c>
      <c r="L10157" s="12">
        <v>1</v>
      </c>
      <c r="M10157" s="12">
        <v>1</v>
      </c>
      <c r="N10157" s="13" t="str">
        <f t="shared" si="470"/>
        <v>NoGo</v>
      </c>
      <c r="O10157" t="str">
        <f t="shared" si="469"/>
        <v>1</v>
      </c>
      <c r="P10157" t="s">
        <v>78</v>
      </c>
      <c r="Q10157" t="s">
        <v>17</v>
      </c>
      <c r="R10157">
        <v>647</v>
      </c>
    </row>
    <row r="10158" spans="1:18" ht="15.6">
      <c r="A10158" s="1" t="s">
        <v>732</v>
      </c>
      <c r="B10158" t="s">
        <v>5</v>
      </c>
      <c r="C10158">
        <v>11</v>
      </c>
      <c r="D10158">
        <v>5</v>
      </c>
      <c r="E10158" s="52" t="str">
        <f t="shared" si="468"/>
        <v>B</v>
      </c>
      <c r="F10158">
        <v>7</v>
      </c>
      <c r="G10158">
        <v>4</v>
      </c>
      <c r="H10158">
        <v>28</v>
      </c>
      <c r="I10158" s="12" t="s">
        <v>3367</v>
      </c>
      <c r="J10158" s="12">
        <v>0</v>
      </c>
      <c r="K10158" s="12">
        <v>1</v>
      </c>
      <c r="L10158" s="12">
        <v>1</v>
      </c>
      <c r="M10158" s="12">
        <v>1</v>
      </c>
      <c r="N10158" s="13" t="str">
        <f t="shared" si="470"/>
        <v>NoGo</v>
      </c>
      <c r="O10158" t="str">
        <f t="shared" si="469"/>
        <v>0</v>
      </c>
      <c r="P10158" t="s">
        <v>78</v>
      </c>
      <c r="Q10158" t="s">
        <v>17</v>
      </c>
      <c r="R10158">
        <v>647</v>
      </c>
    </row>
    <row r="10159" spans="1:18" ht="15.6">
      <c r="A10159" s="1" t="s">
        <v>732</v>
      </c>
      <c r="B10159" t="s">
        <v>5</v>
      </c>
      <c r="C10159">
        <v>11</v>
      </c>
      <c r="D10159">
        <v>5</v>
      </c>
      <c r="E10159" s="52" t="str">
        <f t="shared" si="468"/>
        <v>B</v>
      </c>
      <c r="F10159">
        <v>7</v>
      </c>
      <c r="G10159">
        <v>4</v>
      </c>
      <c r="H10159">
        <v>31</v>
      </c>
      <c r="I10159" s="12" t="s">
        <v>3370</v>
      </c>
      <c r="J10159" s="12">
        <v>0</v>
      </c>
      <c r="K10159" s="12">
        <v>1</v>
      </c>
      <c r="L10159" s="12">
        <v>1</v>
      </c>
      <c r="M10159" s="12">
        <v>1</v>
      </c>
      <c r="N10159" s="13" t="str">
        <f t="shared" si="470"/>
        <v>NoGo</v>
      </c>
      <c r="O10159" t="str">
        <f t="shared" si="469"/>
        <v>0</v>
      </c>
      <c r="P10159" t="s">
        <v>78</v>
      </c>
      <c r="Q10159" t="s">
        <v>17</v>
      </c>
      <c r="R10159">
        <v>647</v>
      </c>
    </row>
    <row r="10160" spans="1:18" ht="15.6">
      <c r="A10160" s="1" t="s">
        <v>732</v>
      </c>
      <c r="B10160" t="s">
        <v>5</v>
      </c>
      <c r="C10160">
        <v>11</v>
      </c>
      <c r="D10160">
        <v>5</v>
      </c>
      <c r="E10160" s="52" t="str">
        <f t="shared" si="468"/>
        <v>B</v>
      </c>
      <c r="F10160">
        <v>7</v>
      </c>
      <c r="G10160">
        <v>4</v>
      </c>
      <c r="H10160">
        <v>36</v>
      </c>
      <c r="I10160" s="12" t="s">
        <v>3375</v>
      </c>
      <c r="J10160" s="12">
        <v>1</v>
      </c>
      <c r="K10160" s="12">
        <v>0</v>
      </c>
      <c r="L10160" s="12">
        <v>1</v>
      </c>
      <c r="M10160" s="12">
        <v>1</v>
      </c>
      <c r="N10160" s="13" t="str">
        <f t="shared" si="470"/>
        <v>NoGo</v>
      </c>
      <c r="O10160" t="str">
        <f t="shared" si="469"/>
        <v>1</v>
      </c>
      <c r="P10160" t="s">
        <v>78</v>
      </c>
      <c r="Q10160" t="s">
        <v>17</v>
      </c>
      <c r="R10160">
        <v>647</v>
      </c>
    </row>
    <row r="10161" spans="1:18" ht="15.6">
      <c r="A10161" s="1" t="s">
        <v>732</v>
      </c>
      <c r="B10161" t="s">
        <v>5</v>
      </c>
      <c r="C10161">
        <v>11</v>
      </c>
      <c r="D10161">
        <v>5</v>
      </c>
      <c r="E10161" s="52" t="str">
        <f t="shared" si="468"/>
        <v>B</v>
      </c>
      <c r="F10161">
        <v>7</v>
      </c>
      <c r="G10161">
        <v>4</v>
      </c>
      <c r="H10161">
        <v>38</v>
      </c>
      <c r="I10161" s="12" t="s">
        <v>3377</v>
      </c>
      <c r="J10161" s="12">
        <v>0</v>
      </c>
      <c r="K10161" s="12">
        <v>1</v>
      </c>
      <c r="L10161" s="12">
        <v>1</v>
      </c>
      <c r="M10161" s="12">
        <v>1</v>
      </c>
      <c r="N10161" s="13" t="str">
        <f t="shared" si="470"/>
        <v>NoGo</v>
      </c>
      <c r="O10161" t="str">
        <f t="shared" si="469"/>
        <v>0</v>
      </c>
      <c r="P10161" t="s">
        <v>78</v>
      </c>
      <c r="Q10161" t="s">
        <v>17</v>
      </c>
      <c r="R10161">
        <v>647</v>
      </c>
    </row>
    <row r="10162" spans="1:18" ht="15.6">
      <c r="A10162" s="1" t="s">
        <v>732</v>
      </c>
      <c r="B10162" t="s">
        <v>5</v>
      </c>
      <c r="C10162">
        <v>11</v>
      </c>
      <c r="D10162">
        <v>5</v>
      </c>
      <c r="E10162" s="52" t="str">
        <f t="shared" ref="E10162:E10225" si="471">IF(D10162=1,"H",IF(D10162=2,"H","B"))</f>
        <v>B</v>
      </c>
      <c r="F10162">
        <v>7</v>
      </c>
      <c r="G10162">
        <v>5</v>
      </c>
      <c r="H10162">
        <v>1</v>
      </c>
      <c r="I10162" s="12" t="s">
        <v>3380</v>
      </c>
      <c r="J10162" s="12">
        <v>0</v>
      </c>
      <c r="K10162" s="12">
        <v>1</v>
      </c>
      <c r="L10162" s="12">
        <v>0</v>
      </c>
      <c r="M10162" s="12">
        <v>0</v>
      </c>
      <c r="N10162" s="13" t="str">
        <f t="shared" si="470"/>
        <v>Go</v>
      </c>
      <c r="O10162" t="str">
        <f t="shared" ref="O10162:O10225" si="472">IF(K10162=0, "1", "0")</f>
        <v>0</v>
      </c>
      <c r="P10162" t="s">
        <v>78</v>
      </c>
      <c r="Q10162" t="s">
        <v>17</v>
      </c>
      <c r="R10162">
        <v>647</v>
      </c>
    </row>
    <row r="10163" spans="1:18" ht="15.6">
      <c r="A10163" s="1" t="s">
        <v>732</v>
      </c>
      <c r="B10163" t="s">
        <v>5</v>
      </c>
      <c r="C10163">
        <v>11</v>
      </c>
      <c r="D10163">
        <v>5</v>
      </c>
      <c r="E10163" s="52" t="str">
        <f t="shared" si="471"/>
        <v>B</v>
      </c>
      <c r="F10163">
        <v>7</v>
      </c>
      <c r="G10163">
        <v>5</v>
      </c>
      <c r="H10163">
        <v>2</v>
      </c>
      <c r="I10163" s="12" t="s">
        <v>3381</v>
      </c>
      <c r="J10163" s="12">
        <v>1</v>
      </c>
      <c r="K10163" s="12">
        <v>1</v>
      </c>
      <c r="L10163" s="12">
        <v>1</v>
      </c>
      <c r="M10163" s="12">
        <v>0</v>
      </c>
      <c r="N10163" s="13" t="str">
        <f t="shared" si="470"/>
        <v>Go</v>
      </c>
      <c r="O10163" t="str">
        <f t="shared" si="472"/>
        <v>0</v>
      </c>
      <c r="P10163" t="s">
        <v>78</v>
      </c>
      <c r="Q10163" t="s">
        <v>17</v>
      </c>
      <c r="R10163">
        <v>647</v>
      </c>
    </row>
    <row r="10164" spans="1:18" ht="15.6">
      <c r="A10164" s="1" t="s">
        <v>732</v>
      </c>
      <c r="B10164" t="s">
        <v>5</v>
      </c>
      <c r="C10164">
        <v>11</v>
      </c>
      <c r="D10164">
        <v>5</v>
      </c>
      <c r="E10164" s="52" t="str">
        <f t="shared" si="471"/>
        <v>B</v>
      </c>
      <c r="F10164">
        <v>7</v>
      </c>
      <c r="G10164">
        <v>5</v>
      </c>
      <c r="H10164">
        <v>3</v>
      </c>
      <c r="I10164" s="12" t="s">
        <v>3382</v>
      </c>
      <c r="J10164" s="12">
        <v>2</v>
      </c>
      <c r="K10164" s="12">
        <v>1</v>
      </c>
      <c r="L10164" s="12">
        <v>1</v>
      </c>
      <c r="M10164" s="12">
        <v>0</v>
      </c>
      <c r="N10164" s="13" t="str">
        <f t="shared" si="470"/>
        <v>Go</v>
      </c>
      <c r="O10164" t="str">
        <f t="shared" si="472"/>
        <v>0</v>
      </c>
      <c r="P10164" t="s">
        <v>78</v>
      </c>
      <c r="Q10164" t="s">
        <v>17</v>
      </c>
      <c r="R10164">
        <v>647</v>
      </c>
    </row>
    <row r="10165" spans="1:18" ht="15.6">
      <c r="A10165" s="1" t="s">
        <v>732</v>
      </c>
      <c r="B10165" t="s">
        <v>5</v>
      </c>
      <c r="C10165">
        <v>11</v>
      </c>
      <c r="D10165">
        <v>5</v>
      </c>
      <c r="E10165" s="52" t="str">
        <f t="shared" si="471"/>
        <v>B</v>
      </c>
      <c r="F10165">
        <v>7</v>
      </c>
      <c r="G10165">
        <v>5</v>
      </c>
      <c r="H10165">
        <v>6</v>
      </c>
      <c r="I10165" s="12" t="s">
        <v>3385</v>
      </c>
      <c r="J10165" s="12">
        <v>1</v>
      </c>
      <c r="K10165" s="12">
        <v>1</v>
      </c>
      <c r="L10165" s="12">
        <v>1</v>
      </c>
      <c r="M10165" s="12">
        <v>0</v>
      </c>
      <c r="N10165" s="13" t="str">
        <f t="shared" si="470"/>
        <v>Go</v>
      </c>
      <c r="O10165" t="str">
        <f t="shared" si="472"/>
        <v>0</v>
      </c>
      <c r="P10165" t="s">
        <v>78</v>
      </c>
      <c r="Q10165" t="s">
        <v>17</v>
      </c>
      <c r="R10165">
        <v>647</v>
      </c>
    </row>
    <row r="10166" spans="1:18" ht="15.6">
      <c r="A10166" s="1" t="s">
        <v>732</v>
      </c>
      <c r="B10166" t="s">
        <v>5</v>
      </c>
      <c r="C10166">
        <v>11</v>
      </c>
      <c r="D10166">
        <v>5</v>
      </c>
      <c r="E10166" s="52" t="str">
        <f t="shared" si="471"/>
        <v>B</v>
      </c>
      <c r="F10166">
        <v>7</v>
      </c>
      <c r="G10166">
        <v>5</v>
      </c>
      <c r="H10166">
        <v>7</v>
      </c>
      <c r="I10166" s="12" t="s">
        <v>3386</v>
      </c>
      <c r="J10166" s="12">
        <v>2</v>
      </c>
      <c r="K10166" s="12">
        <v>1</v>
      </c>
      <c r="L10166" s="12">
        <v>1</v>
      </c>
      <c r="M10166" s="12">
        <v>0</v>
      </c>
      <c r="N10166" s="13" t="str">
        <f t="shared" si="470"/>
        <v>Go</v>
      </c>
      <c r="O10166" t="str">
        <f t="shared" si="472"/>
        <v>0</v>
      </c>
      <c r="P10166" t="s">
        <v>78</v>
      </c>
      <c r="Q10166" t="s">
        <v>17</v>
      </c>
      <c r="R10166">
        <v>647</v>
      </c>
    </row>
    <row r="10167" spans="1:18" ht="15.6">
      <c r="A10167" s="1" t="s">
        <v>732</v>
      </c>
      <c r="B10167" t="s">
        <v>5</v>
      </c>
      <c r="C10167">
        <v>11</v>
      </c>
      <c r="D10167">
        <v>5</v>
      </c>
      <c r="E10167" s="52" t="str">
        <f t="shared" si="471"/>
        <v>B</v>
      </c>
      <c r="F10167">
        <v>7</v>
      </c>
      <c r="G10167">
        <v>5</v>
      </c>
      <c r="H10167">
        <v>8</v>
      </c>
      <c r="I10167" s="12" t="s">
        <v>3387</v>
      </c>
      <c r="J10167" s="12">
        <v>2</v>
      </c>
      <c r="K10167" s="12">
        <v>1</v>
      </c>
      <c r="L10167" s="12">
        <v>1</v>
      </c>
      <c r="M10167" s="12">
        <v>0</v>
      </c>
      <c r="N10167" s="13" t="str">
        <f t="shared" si="470"/>
        <v>Go</v>
      </c>
      <c r="O10167" t="str">
        <f t="shared" si="472"/>
        <v>0</v>
      </c>
      <c r="P10167" t="s">
        <v>78</v>
      </c>
      <c r="Q10167" t="s">
        <v>17</v>
      </c>
      <c r="R10167">
        <v>647</v>
      </c>
    </row>
    <row r="10168" spans="1:18" ht="15.6">
      <c r="A10168" s="1" t="s">
        <v>732</v>
      </c>
      <c r="B10168" t="s">
        <v>5</v>
      </c>
      <c r="C10168">
        <v>11</v>
      </c>
      <c r="D10168">
        <v>5</v>
      </c>
      <c r="E10168" s="52" t="str">
        <f t="shared" si="471"/>
        <v>B</v>
      </c>
      <c r="F10168">
        <v>7</v>
      </c>
      <c r="G10168">
        <v>5</v>
      </c>
      <c r="H10168">
        <v>9</v>
      </c>
      <c r="I10168" s="12" t="s">
        <v>3388</v>
      </c>
      <c r="J10168" s="12">
        <v>2</v>
      </c>
      <c r="K10168" s="12">
        <v>1</v>
      </c>
      <c r="L10168" s="12">
        <v>1</v>
      </c>
      <c r="M10168" s="12">
        <v>0</v>
      </c>
      <c r="N10168" s="13" t="str">
        <f t="shared" si="470"/>
        <v>Go</v>
      </c>
      <c r="O10168" t="str">
        <f t="shared" si="472"/>
        <v>0</v>
      </c>
      <c r="P10168" t="s">
        <v>78</v>
      </c>
      <c r="Q10168" t="s">
        <v>17</v>
      </c>
      <c r="R10168">
        <v>647</v>
      </c>
    </row>
    <row r="10169" spans="1:18" ht="15.6">
      <c r="A10169" s="1" t="s">
        <v>732</v>
      </c>
      <c r="B10169" t="s">
        <v>5</v>
      </c>
      <c r="C10169">
        <v>11</v>
      </c>
      <c r="D10169">
        <v>5</v>
      </c>
      <c r="E10169" s="52" t="str">
        <f t="shared" si="471"/>
        <v>B</v>
      </c>
      <c r="F10169">
        <v>7</v>
      </c>
      <c r="G10169">
        <v>5</v>
      </c>
      <c r="H10169">
        <v>10</v>
      </c>
      <c r="I10169" s="12" t="s">
        <v>3389</v>
      </c>
      <c r="J10169" s="12">
        <v>1</v>
      </c>
      <c r="K10169" s="12">
        <v>1</v>
      </c>
      <c r="L10169" s="12">
        <v>1</v>
      </c>
      <c r="M10169" s="12">
        <v>0</v>
      </c>
      <c r="N10169" s="13" t="str">
        <f t="shared" si="470"/>
        <v>Go</v>
      </c>
      <c r="O10169" t="str">
        <f t="shared" si="472"/>
        <v>0</v>
      </c>
      <c r="P10169" t="s">
        <v>78</v>
      </c>
      <c r="Q10169" t="s">
        <v>17</v>
      </c>
      <c r="R10169">
        <v>647</v>
      </c>
    </row>
    <row r="10170" spans="1:18" ht="15.6">
      <c r="A10170" s="1" t="s">
        <v>732</v>
      </c>
      <c r="B10170" t="s">
        <v>5</v>
      </c>
      <c r="C10170">
        <v>11</v>
      </c>
      <c r="D10170">
        <v>5</v>
      </c>
      <c r="E10170" s="52" t="str">
        <f t="shared" si="471"/>
        <v>B</v>
      </c>
      <c r="F10170">
        <v>7</v>
      </c>
      <c r="G10170">
        <v>5</v>
      </c>
      <c r="H10170">
        <v>11</v>
      </c>
      <c r="I10170" s="12" t="s">
        <v>3390</v>
      </c>
      <c r="J10170" s="12">
        <v>1</v>
      </c>
      <c r="K10170" s="12">
        <v>1</v>
      </c>
      <c r="L10170" s="12">
        <v>1</v>
      </c>
      <c r="M10170" s="12">
        <v>0</v>
      </c>
      <c r="N10170" s="13" t="str">
        <f t="shared" si="470"/>
        <v>Go</v>
      </c>
      <c r="O10170" t="str">
        <f t="shared" si="472"/>
        <v>0</v>
      </c>
      <c r="P10170" t="s">
        <v>78</v>
      </c>
      <c r="Q10170" t="s">
        <v>17</v>
      </c>
      <c r="R10170">
        <v>647</v>
      </c>
    </row>
    <row r="10171" spans="1:18" ht="15.6">
      <c r="A10171" s="1" t="s">
        <v>732</v>
      </c>
      <c r="B10171" t="s">
        <v>5</v>
      </c>
      <c r="C10171">
        <v>11</v>
      </c>
      <c r="D10171">
        <v>5</v>
      </c>
      <c r="E10171" s="52" t="str">
        <f t="shared" si="471"/>
        <v>B</v>
      </c>
      <c r="F10171">
        <v>7</v>
      </c>
      <c r="G10171">
        <v>5</v>
      </c>
      <c r="H10171">
        <v>13</v>
      </c>
      <c r="I10171" s="12" t="s">
        <v>3392</v>
      </c>
      <c r="J10171" s="12">
        <v>1</v>
      </c>
      <c r="K10171" s="12">
        <v>1</v>
      </c>
      <c r="L10171" s="12">
        <v>1</v>
      </c>
      <c r="M10171" s="12">
        <v>0</v>
      </c>
      <c r="N10171" s="13" t="str">
        <f t="shared" si="470"/>
        <v>Go</v>
      </c>
      <c r="O10171" t="str">
        <f t="shared" si="472"/>
        <v>0</v>
      </c>
      <c r="P10171" t="s">
        <v>78</v>
      </c>
      <c r="Q10171" t="s">
        <v>17</v>
      </c>
      <c r="R10171">
        <v>647</v>
      </c>
    </row>
    <row r="10172" spans="1:18" ht="15.6">
      <c r="A10172" s="1" t="s">
        <v>732</v>
      </c>
      <c r="B10172" t="s">
        <v>5</v>
      </c>
      <c r="C10172">
        <v>11</v>
      </c>
      <c r="D10172">
        <v>5</v>
      </c>
      <c r="E10172" s="52" t="str">
        <f t="shared" si="471"/>
        <v>B</v>
      </c>
      <c r="F10172">
        <v>7</v>
      </c>
      <c r="G10172">
        <v>5</v>
      </c>
      <c r="H10172">
        <v>14</v>
      </c>
      <c r="I10172" s="12" t="s">
        <v>3393</v>
      </c>
      <c r="J10172" s="12">
        <v>1</v>
      </c>
      <c r="K10172" s="12">
        <v>1</v>
      </c>
      <c r="L10172" s="12">
        <v>1</v>
      </c>
      <c r="M10172" s="12">
        <v>0</v>
      </c>
      <c r="N10172" s="13" t="str">
        <f t="shared" si="470"/>
        <v>Go</v>
      </c>
      <c r="O10172" t="str">
        <f t="shared" si="472"/>
        <v>0</v>
      </c>
      <c r="P10172" t="s">
        <v>78</v>
      </c>
      <c r="Q10172" t="s">
        <v>17</v>
      </c>
      <c r="R10172">
        <v>647</v>
      </c>
    </row>
    <row r="10173" spans="1:18" ht="15.6">
      <c r="A10173" s="1" t="s">
        <v>732</v>
      </c>
      <c r="B10173" t="s">
        <v>5</v>
      </c>
      <c r="C10173">
        <v>11</v>
      </c>
      <c r="D10173">
        <v>5</v>
      </c>
      <c r="E10173" s="52" t="str">
        <f t="shared" si="471"/>
        <v>B</v>
      </c>
      <c r="F10173">
        <v>7</v>
      </c>
      <c r="G10173">
        <v>5</v>
      </c>
      <c r="H10173">
        <v>15</v>
      </c>
      <c r="I10173" s="12" t="s">
        <v>3394</v>
      </c>
      <c r="J10173" s="12">
        <v>1</v>
      </c>
      <c r="K10173" s="12">
        <v>1</v>
      </c>
      <c r="L10173" s="12">
        <v>1</v>
      </c>
      <c r="M10173" s="12">
        <v>0</v>
      </c>
      <c r="N10173" s="13" t="str">
        <f t="shared" si="470"/>
        <v>Go</v>
      </c>
      <c r="O10173" t="str">
        <f t="shared" si="472"/>
        <v>0</v>
      </c>
      <c r="P10173" t="s">
        <v>78</v>
      </c>
      <c r="Q10173" t="s">
        <v>17</v>
      </c>
      <c r="R10173">
        <v>647</v>
      </c>
    </row>
    <row r="10174" spans="1:18" ht="15.6">
      <c r="A10174" s="1" t="s">
        <v>732</v>
      </c>
      <c r="B10174" t="s">
        <v>5</v>
      </c>
      <c r="C10174">
        <v>11</v>
      </c>
      <c r="D10174">
        <v>5</v>
      </c>
      <c r="E10174" s="52" t="str">
        <f t="shared" si="471"/>
        <v>B</v>
      </c>
      <c r="F10174">
        <v>7</v>
      </c>
      <c r="G10174">
        <v>5</v>
      </c>
      <c r="H10174">
        <v>17</v>
      </c>
      <c r="I10174" s="12" t="s">
        <v>3396</v>
      </c>
      <c r="J10174" s="12">
        <v>1</v>
      </c>
      <c r="K10174" s="12">
        <v>1</v>
      </c>
      <c r="L10174" s="12">
        <v>1</v>
      </c>
      <c r="M10174" s="12">
        <v>0</v>
      </c>
      <c r="N10174" s="13" t="str">
        <f t="shared" si="470"/>
        <v>Go</v>
      </c>
      <c r="O10174" t="str">
        <f t="shared" si="472"/>
        <v>0</v>
      </c>
      <c r="P10174" t="s">
        <v>78</v>
      </c>
      <c r="Q10174" t="s">
        <v>17</v>
      </c>
      <c r="R10174">
        <v>647</v>
      </c>
    </row>
    <row r="10175" spans="1:18" ht="15.6">
      <c r="A10175" s="1" t="s">
        <v>732</v>
      </c>
      <c r="B10175" t="s">
        <v>5</v>
      </c>
      <c r="C10175">
        <v>11</v>
      </c>
      <c r="D10175">
        <v>5</v>
      </c>
      <c r="E10175" s="52" t="str">
        <f t="shared" si="471"/>
        <v>B</v>
      </c>
      <c r="F10175">
        <v>7</v>
      </c>
      <c r="G10175">
        <v>5</v>
      </c>
      <c r="H10175">
        <v>18</v>
      </c>
      <c r="I10175" s="12" t="s">
        <v>3397</v>
      </c>
      <c r="J10175" s="12">
        <v>1</v>
      </c>
      <c r="K10175" s="12">
        <v>1</v>
      </c>
      <c r="L10175" s="12">
        <v>1</v>
      </c>
      <c r="M10175" s="12">
        <v>0</v>
      </c>
      <c r="N10175" s="13" t="str">
        <f t="shared" si="470"/>
        <v>Go</v>
      </c>
      <c r="O10175" t="str">
        <f t="shared" si="472"/>
        <v>0</v>
      </c>
      <c r="P10175" t="s">
        <v>78</v>
      </c>
      <c r="Q10175" t="s">
        <v>17</v>
      </c>
      <c r="R10175">
        <v>647</v>
      </c>
    </row>
    <row r="10176" spans="1:18" ht="15.6">
      <c r="A10176" s="1" t="s">
        <v>732</v>
      </c>
      <c r="B10176" t="s">
        <v>5</v>
      </c>
      <c r="C10176">
        <v>11</v>
      </c>
      <c r="D10176">
        <v>5</v>
      </c>
      <c r="E10176" s="52" t="str">
        <f t="shared" si="471"/>
        <v>B</v>
      </c>
      <c r="F10176">
        <v>7</v>
      </c>
      <c r="G10176">
        <v>5</v>
      </c>
      <c r="H10176">
        <v>19</v>
      </c>
      <c r="I10176" s="12" t="s">
        <v>3398</v>
      </c>
      <c r="J10176" s="12">
        <v>1</v>
      </c>
      <c r="K10176" s="12">
        <v>1</v>
      </c>
      <c r="L10176" s="12">
        <v>1</v>
      </c>
      <c r="M10176" s="12">
        <v>0</v>
      </c>
      <c r="N10176" s="13" t="str">
        <f t="shared" si="470"/>
        <v>Go</v>
      </c>
      <c r="O10176" t="str">
        <f t="shared" si="472"/>
        <v>0</v>
      </c>
      <c r="P10176" t="s">
        <v>78</v>
      </c>
      <c r="Q10176" t="s">
        <v>17</v>
      </c>
      <c r="R10176">
        <v>647</v>
      </c>
    </row>
    <row r="10177" spans="1:18" ht="15.6">
      <c r="A10177" s="1" t="s">
        <v>732</v>
      </c>
      <c r="B10177" t="s">
        <v>5</v>
      </c>
      <c r="C10177">
        <v>11</v>
      </c>
      <c r="D10177">
        <v>5</v>
      </c>
      <c r="E10177" s="52" t="str">
        <f t="shared" si="471"/>
        <v>B</v>
      </c>
      <c r="F10177">
        <v>7</v>
      </c>
      <c r="G10177">
        <v>5</v>
      </c>
      <c r="H10177">
        <v>21</v>
      </c>
      <c r="I10177" s="12" t="s">
        <v>3400</v>
      </c>
      <c r="J10177" s="12">
        <v>1</v>
      </c>
      <c r="K10177" s="12">
        <v>1</v>
      </c>
      <c r="L10177" s="12">
        <v>1</v>
      </c>
      <c r="M10177" s="12">
        <v>0</v>
      </c>
      <c r="N10177" s="13" t="str">
        <f t="shared" si="470"/>
        <v>Go</v>
      </c>
      <c r="O10177" t="str">
        <f t="shared" si="472"/>
        <v>0</v>
      </c>
      <c r="P10177" t="s">
        <v>78</v>
      </c>
      <c r="Q10177" t="s">
        <v>17</v>
      </c>
      <c r="R10177">
        <v>647</v>
      </c>
    </row>
    <row r="10178" spans="1:18" ht="15.6">
      <c r="A10178" s="1" t="s">
        <v>732</v>
      </c>
      <c r="B10178" t="s">
        <v>5</v>
      </c>
      <c r="C10178">
        <v>11</v>
      </c>
      <c r="D10178">
        <v>5</v>
      </c>
      <c r="E10178" s="52" t="str">
        <f t="shared" si="471"/>
        <v>B</v>
      </c>
      <c r="F10178">
        <v>7</v>
      </c>
      <c r="G10178">
        <v>5</v>
      </c>
      <c r="H10178">
        <v>22</v>
      </c>
      <c r="I10178" s="12" t="s">
        <v>3401</v>
      </c>
      <c r="J10178" s="12">
        <v>1</v>
      </c>
      <c r="K10178" s="12">
        <v>1</v>
      </c>
      <c r="L10178" s="12">
        <v>1</v>
      </c>
      <c r="M10178" s="12">
        <v>0</v>
      </c>
      <c r="N10178" s="13" t="str">
        <f t="shared" si="470"/>
        <v>Go</v>
      </c>
      <c r="O10178" t="str">
        <f t="shared" si="472"/>
        <v>0</v>
      </c>
      <c r="P10178" t="s">
        <v>78</v>
      </c>
      <c r="Q10178" t="s">
        <v>17</v>
      </c>
      <c r="R10178">
        <v>647</v>
      </c>
    </row>
    <row r="10179" spans="1:18" ht="15.6">
      <c r="A10179" s="1" t="s">
        <v>732</v>
      </c>
      <c r="B10179" t="s">
        <v>5</v>
      </c>
      <c r="C10179">
        <v>11</v>
      </c>
      <c r="D10179">
        <v>5</v>
      </c>
      <c r="E10179" s="52" t="str">
        <f t="shared" si="471"/>
        <v>B</v>
      </c>
      <c r="F10179">
        <v>7</v>
      </c>
      <c r="G10179">
        <v>5</v>
      </c>
      <c r="H10179">
        <v>24</v>
      </c>
      <c r="I10179" s="12" t="s">
        <v>3403</v>
      </c>
      <c r="J10179" s="12">
        <v>0</v>
      </c>
      <c r="K10179" s="12">
        <v>1</v>
      </c>
      <c r="L10179" s="12">
        <v>0</v>
      </c>
      <c r="M10179" s="12">
        <v>0</v>
      </c>
      <c r="N10179" s="13" t="str">
        <f t="shared" si="470"/>
        <v>Go</v>
      </c>
      <c r="O10179" t="str">
        <f t="shared" si="472"/>
        <v>0</v>
      </c>
      <c r="P10179" t="s">
        <v>78</v>
      </c>
      <c r="Q10179" t="s">
        <v>17</v>
      </c>
      <c r="R10179">
        <v>647</v>
      </c>
    </row>
    <row r="10180" spans="1:18" ht="15.6">
      <c r="A10180" s="1" t="s">
        <v>732</v>
      </c>
      <c r="B10180" t="s">
        <v>5</v>
      </c>
      <c r="C10180">
        <v>11</v>
      </c>
      <c r="D10180">
        <v>5</v>
      </c>
      <c r="E10180" s="52" t="str">
        <f t="shared" si="471"/>
        <v>B</v>
      </c>
      <c r="F10180">
        <v>7</v>
      </c>
      <c r="G10180">
        <v>5</v>
      </c>
      <c r="H10180">
        <v>25</v>
      </c>
      <c r="I10180" s="12" t="s">
        <v>3404</v>
      </c>
      <c r="J10180" s="12">
        <v>1</v>
      </c>
      <c r="K10180" s="12">
        <v>1</v>
      </c>
      <c r="L10180" s="12">
        <v>1</v>
      </c>
      <c r="M10180" s="12">
        <v>0</v>
      </c>
      <c r="N10180" s="13" t="str">
        <f t="shared" si="470"/>
        <v>Go</v>
      </c>
      <c r="O10180" t="str">
        <f t="shared" si="472"/>
        <v>0</v>
      </c>
      <c r="P10180" t="s">
        <v>78</v>
      </c>
      <c r="Q10180" t="s">
        <v>17</v>
      </c>
      <c r="R10180">
        <v>647</v>
      </c>
    </row>
    <row r="10181" spans="1:18" ht="15.6">
      <c r="A10181" s="1" t="s">
        <v>732</v>
      </c>
      <c r="B10181" t="s">
        <v>5</v>
      </c>
      <c r="C10181">
        <v>11</v>
      </c>
      <c r="D10181">
        <v>5</v>
      </c>
      <c r="E10181" s="52" t="str">
        <f t="shared" si="471"/>
        <v>B</v>
      </c>
      <c r="F10181">
        <v>7</v>
      </c>
      <c r="G10181">
        <v>5</v>
      </c>
      <c r="H10181">
        <v>26</v>
      </c>
      <c r="I10181" s="12" t="s">
        <v>3405</v>
      </c>
      <c r="J10181" s="12">
        <v>2</v>
      </c>
      <c r="K10181" s="12">
        <v>1</v>
      </c>
      <c r="L10181" s="12">
        <v>1</v>
      </c>
      <c r="M10181" s="12">
        <v>0</v>
      </c>
      <c r="N10181" s="13" t="str">
        <f t="shared" si="470"/>
        <v>Go</v>
      </c>
      <c r="O10181" t="str">
        <f t="shared" si="472"/>
        <v>0</v>
      </c>
      <c r="P10181" t="s">
        <v>78</v>
      </c>
      <c r="Q10181" t="s">
        <v>17</v>
      </c>
      <c r="R10181">
        <v>647</v>
      </c>
    </row>
    <row r="10182" spans="1:18" ht="15.6">
      <c r="A10182" s="1" t="s">
        <v>732</v>
      </c>
      <c r="B10182" t="s">
        <v>5</v>
      </c>
      <c r="C10182">
        <v>11</v>
      </c>
      <c r="D10182">
        <v>5</v>
      </c>
      <c r="E10182" s="52" t="str">
        <f t="shared" si="471"/>
        <v>B</v>
      </c>
      <c r="F10182">
        <v>7</v>
      </c>
      <c r="G10182">
        <v>5</v>
      </c>
      <c r="H10182">
        <v>27</v>
      </c>
      <c r="I10182" s="12" t="s">
        <v>3406</v>
      </c>
      <c r="J10182" s="12">
        <v>1</v>
      </c>
      <c r="K10182" s="12">
        <v>1</v>
      </c>
      <c r="L10182" s="12">
        <v>1</v>
      </c>
      <c r="M10182" s="12">
        <v>0</v>
      </c>
      <c r="N10182" s="13" t="str">
        <f t="shared" si="470"/>
        <v>Go</v>
      </c>
      <c r="O10182" t="str">
        <f t="shared" si="472"/>
        <v>0</v>
      </c>
      <c r="P10182" t="s">
        <v>78</v>
      </c>
      <c r="Q10182" t="s">
        <v>17</v>
      </c>
      <c r="R10182">
        <v>647</v>
      </c>
    </row>
    <row r="10183" spans="1:18" ht="15.6">
      <c r="A10183" s="1" t="s">
        <v>732</v>
      </c>
      <c r="B10183" t="s">
        <v>5</v>
      </c>
      <c r="C10183">
        <v>11</v>
      </c>
      <c r="D10183">
        <v>5</v>
      </c>
      <c r="E10183" s="52" t="str">
        <f t="shared" si="471"/>
        <v>B</v>
      </c>
      <c r="F10183">
        <v>7</v>
      </c>
      <c r="G10183">
        <v>5</v>
      </c>
      <c r="H10183">
        <v>29</v>
      </c>
      <c r="I10183" s="12" t="s">
        <v>3408</v>
      </c>
      <c r="J10183" s="12">
        <v>1</v>
      </c>
      <c r="K10183" s="12">
        <v>1</v>
      </c>
      <c r="L10183" s="12">
        <v>1</v>
      </c>
      <c r="M10183" s="12">
        <v>0</v>
      </c>
      <c r="N10183" s="13" t="str">
        <f t="shared" si="470"/>
        <v>Go</v>
      </c>
      <c r="O10183" t="str">
        <f t="shared" si="472"/>
        <v>0</v>
      </c>
      <c r="P10183" t="s">
        <v>78</v>
      </c>
      <c r="Q10183" t="s">
        <v>17</v>
      </c>
      <c r="R10183">
        <v>647</v>
      </c>
    </row>
    <row r="10184" spans="1:18" ht="15.6">
      <c r="A10184" s="1" t="s">
        <v>732</v>
      </c>
      <c r="B10184" t="s">
        <v>5</v>
      </c>
      <c r="C10184">
        <v>11</v>
      </c>
      <c r="D10184">
        <v>5</v>
      </c>
      <c r="E10184" s="52" t="str">
        <f t="shared" si="471"/>
        <v>B</v>
      </c>
      <c r="F10184">
        <v>7</v>
      </c>
      <c r="G10184">
        <v>5</v>
      </c>
      <c r="H10184">
        <v>30</v>
      </c>
      <c r="I10184" s="12" t="s">
        <v>3409</v>
      </c>
      <c r="J10184" s="12">
        <v>11</v>
      </c>
      <c r="K10184" s="12">
        <v>1</v>
      </c>
      <c r="L10184" s="12">
        <v>1</v>
      </c>
      <c r="M10184" s="12">
        <v>0</v>
      </c>
      <c r="N10184" s="13" t="str">
        <f t="shared" si="470"/>
        <v>Go</v>
      </c>
      <c r="O10184" t="str">
        <f t="shared" si="472"/>
        <v>0</v>
      </c>
      <c r="P10184" t="s">
        <v>78</v>
      </c>
      <c r="Q10184" t="s">
        <v>17</v>
      </c>
      <c r="R10184">
        <v>647</v>
      </c>
    </row>
    <row r="10185" spans="1:18" ht="15.6">
      <c r="A10185" s="1" t="s">
        <v>732</v>
      </c>
      <c r="B10185" t="s">
        <v>5</v>
      </c>
      <c r="C10185">
        <v>11</v>
      </c>
      <c r="D10185">
        <v>5</v>
      </c>
      <c r="E10185" s="52" t="str">
        <f t="shared" si="471"/>
        <v>B</v>
      </c>
      <c r="F10185">
        <v>7</v>
      </c>
      <c r="G10185">
        <v>5</v>
      </c>
      <c r="H10185">
        <v>32</v>
      </c>
      <c r="I10185" s="12" t="s">
        <v>3411</v>
      </c>
      <c r="J10185" s="12">
        <v>1</v>
      </c>
      <c r="K10185" s="12">
        <v>1</v>
      </c>
      <c r="L10185" s="12">
        <v>1</v>
      </c>
      <c r="M10185" s="12">
        <v>0</v>
      </c>
      <c r="N10185" s="13" t="str">
        <f t="shared" si="470"/>
        <v>Go</v>
      </c>
      <c r="O10185" t="str">
        <f t="shared" si="472"/>
        <v>0</v>
      </c>
      <c r="P10185" t="s">
        <v>78</v>
      </c>
      <c r="Q10185" t="s">
        <v>17</v>
      </c>
      <c r="R10185">
        <v>647</v>
      </c>
    </row>
    <row r="10186" spans="1:18" ht="15.6">
      <c r="A10186" s="1" t="s">
        <v>732</v>
      </c>
      <c r="B10186" t="s">
        <v>5</v>
      </c>
      <c r="C10186">
        <v>11</v>
      </c>
      <c r="D10186">
        <v>5</v>
      </c>
      <c r="E10186" s="52" t="str">
        <f t="shared" si="471"/>
        <v>B</v>
      </c>
      <c r="F10186">
        <v>7</v>
      </c>
      <c r="G10186">
        <v>5</v>
      </c>
      <c r="H10186">
        <v>33</v>
      </c>
      <c r="I10186" s="12" t="s">
        <v>3412</v>
      </c>
      <c r="J10186" s="12">
        <v>2</v>
      </c>
      <c r="K10186" s="12">
        <v>1</v>
      </c>
      <c r="L10186" s="12">
        <v>1</v>
      </c>
      <c r="M10186" s="12">
        <v>0</v>
      </c>
      <c r="N10186" s="13" t="str">
        <f t="shared" si="470"/>
        <v>Go</v>
      </c>
      <c r="O10186" t="str">
        <f t="shared" si="472"/>
        <v>0</v>
      </c>
      <c r="P10186" t="s">
        <v>78</v>
      </c>
      <c r="Q10186" t="s">
        <v>17</v>
      </c>
      <c r="R10186">
        <v>647</v>
      </c>
    </row>
    <row r="10187" spans="1:18" ht="15.6">
      <c r="A10187" s="1" t="s">
        <v>732</v>
      </c>
      <c r="B10187" t="s">
        <v>5</v>
      </c>
      <c r="C10187">
        <v>11</v>
      </c>
      <c r="D10187">
        <v>5</v>
      </c>
      <c r="E10187" s="52" t="str">
        <f t="shared" si="471"/>
        <v>B</v>
      </c>
      <c r="F10187">
        <v>7</v>
      </c>
      <c r="G10187">
        <v>5</v>
      </c>
      <c r="H10187">
        <v>34</v>
      </c>
      <c r="I10187" s="12" t="s">
        <v>3413</v>
      </c>
      <c r="J10187" s="12">
        <v>1</v>
      </c>
      <c r="K10187" s="12">
        <v>1</v>
      </c>
      <c r="L10187" s="12">
        <v>1</v>
      </c>
      <c r="M10187" s="12">
        <v>0</v>
      </c>
      <c r="N10187" s="13" t="str">
        <f t="shared" si="470"/>
        <v>Go</v>
      </c>
      <c r="O10187" t="str">
        <f t="shared" si="472"/>
        <v>0</v>
      </c>
      <c r="P10187" t="s">
        <v>78</v>
      </c>
      <c r="Q10187" t="s">
        <v>17</v>
      </c>
      <c r="R10187">
        <v>647</v>
      </c>
    </row>
    <row r="10188" spans="1:18" ht="15.6">
      <c r="A10188" s="1" t="s">
        <v>732</v>
      </c>
      <c r="B10188" t="s">
        <v>5</v>
      </c>
      <c r="C10188">
        <v>11</v>
      </c>
      <c r="D10188">
        <v>5</v>
      </c>
      <c r="E10188" s="52" t="str">
        <f t="shared" si="471"/>
        <v>B</v>
      </c>
      <c r="F10188">
        <v>7</v>
      </c>
      <c r="G10188">
        <v>5</v>
      </c>
      <c r="H10188">
        <v>35</v>
      </c>
      <c r="I10188" s="12" t="s">
        <v>3414</v>
      </c>
      <c r="J10188" s="12">
        <v>1</v>
      </c>
      <c r="K10188" s="12">
        <v>1</v>
      </c>
      <c r="L10188" s="12">
        <v>1</v>
      </c>
      <c r="M10188" s="12">
        <v>0</v>
      </c>
      <c r="N10188" s="13" t="str">
        <f t="shared" si="470"/>
        <v>Go</v>
      </c>
      <c r="O10188" t="str">
        <f t="shared" si="472"/>
        <v>0</v>
      </c>
      <c r="P10188" t="s">
        <v>78</v>
      </c>
      <c r="Q10188" t="s">
        <v>17</v>
      </c>
      <c r="R10188">
        <v>647</v>
      </c>
    </row>
    <row r="10189" spans="1:18" ht="15.6">
      <c r="A10189" s="1" t="s">
        <v>732</v>
      </c>
      <c r="B10189" t="s">
        <v>5</v>
      </c>
      <c r="C10189">
        <v>11</v>
      </c>
      <c r="D10189">
        <v>5</v>
      </c>
      <c r="E10189" s="52" t="str">
        <f t="shared" si="471"/>
        <v>B</v>
      </c>
      <c r="F10189">
        <v>7</v>
      </c>
      <c r="G10189">
        <v>5</v>
      </c>
      <c r="H10189">
        <v>37</v>
      </c>
      <c r="I10189" s="12" t="s">
        <v>3416</v>
      </c>
      <c r="J10189" s="12">
        <v>1</v>
      </c>
      <c r="K10189" s="12">
        <v>1</v>
      </c>
      <c r="L10189" s="12">
        <v>1</v>
      </c>
      <c r="M10189" s="12">
        <v>0</v>
      </c>
      <c r="N10189" s="13" t="str">
        <f t="shared" si="470"/>
        <v>Go</v>
      </c>
      <c r="O10189" t="str">
        <f t="shared" si="472"/>
        <v>0</v>
      </c>
      <c r="P10189" t="s">
        <v>78</v>
      </c>
      <c r="Q10189" t="s">
        <v>17</v>
      </c>
      <c r="R10189">
        <v>647</v>
      </c>
    </row>
    <row r="10190" spans="1:18" ht="15.6">
      <c r="A10190" s="1" t="s">
        <v>732</v>
      </c>
      <c r="B10190" t="s">
        <v>5</v>
      </c>
      <c r="C10190">
        <v>11</v>
      </c>
      <c r="D10190">
        <v>5</v>
      </c>
      <c r="E10190" s="52" t="str">
        <f t="shared" si="471"/>
        <v>B</v>
      </c>
      <c r="F10190">
        <v>7</v>
      </c>
      <c r="G10190">
        <v>5</v>
      </c>
      <c r="H10190">
        <v>39</v>
      </c>
      <c r="I10190" s="12" t="s">
        <v>3418</v>
      </c>
      <c r="J10190" s="12">
        <v>1</v>
      </c>
      <c r="K10190" s="12">
        <v>1</v>
      </c>
      <c r="L10190" s="12">
        <v>1</v>
      </c>
      <c r="M10190" s="12">
        <v>0</v>
      </c>
      <c r="N10190" s="13" t="str">
        <f t="shared" si="470"/>
        <v>Go</v>
      </c>
      <c r="O10190" t="str">
        <f t="shared" si="472"/>
        <v>0</v>
      </c>
      <c r="P10190" t="s">
        <v>78</v>
      </c>
      <c r="Q10190" t="s">
        <v>17</v>
      </c>
      <c r="R10190">
        <v>647</v>
      </c>
    </row>
    <row r="10191" spans="1:18" ht="15.6">
      <c r="A10191" s="1" t="s">
        <v>732</v>
      </c>
      <c r="B10191" t="s">
        <v>5</v>
      </c>
      <c r="C10191">
        <v>11</v>
      </c>
      <c r="D10191">
        <v>5</v>
      </c>
      <c r="E10191" s="52" t="str">
        <f t="shared" si="471"/>
        <v>B</v>
      </c>
      <c r="F10191">
        <v>7</v>
      </c>
      <c r="G10191">
        <v>5</v>
      </c>
      <c r="H10191">
        <v>40</v>
      </c>
      <c r="I10191" s="12" t="s">
        <v>3419</v>
      </c>
      <c r="J10191" s="12">
        <v>1</v>
      </c>
      <c r="K10191" s="12">
        <v>1</v>
      </c>
      <c r="L10191" s="12">
        <v>1</v>
      </c>
      <c r="M10191" s="12">
        <v>0</v>
      </c>
      <c r="N10191" s="13" t="str">
        <f t="shared" si="470"/>
        <v>Go</v>
      </c>
      <c r="O10191" t="str">
        <f t="shared" si="472"/>
        <v>0</v>
      </c>
      <c r="P10191" t="s">
        <v>78</v>
      </c>
      <c r="Q10191" t="s">
        <v>17</v>
      </c>
      <c r="R10191">
        <v>647</v>
      </c>
    </row>
    <row r="10192" spans="1:18" ht="15.6">
      <c r="A10192" s="1" t="s">
        <v>732</v>
      </c>
      <c r="B10192" t="s">
        <v>5</v>
      </c>
      <c r="C10192">
        <v>11</v>
      </c>
      <c r="D10192">
        <v>5</v>
      </c>
      <c r="E10192" s="52" t="str">
        <f t="shared" si="471"/>
        <v>B</v>
      </c>
      <c r="F10192">
        <v>7</v>
      </c>
      <c r="G10192">
        <v>5</v>
      </c>
      <c r="H10192">
        <v>4</v>
      </c>
      <c r="I10192" s="12" t="s">
        <v>3383</v>
      </c>
      <c r="J10192" s="12">
        <v>0</v>
      </c>
      <c r="K10192" s="12">
        <v>1</v>
      </c>
      <c r="L10192" s="12">
        <v>1</v>
      </c>
      <c r="M10192" s="12">
        <v>1</v>
      </c>
      <c r="N10192" s="13" t="str">
        <f t="shared" si="470"/>
        <v>NoGo</v>
      </c>
      <c r="O10192" t="str">
        <f t="shared" si="472"/>
        <v>0</v>
      </c>
      <c r="P10192" t="s">
        <v>78</v>
      </c>
      <c r="Q10192" t="s">
        <v>17</v>
      </c>
      <c r="R10192">
        <v>647</v>
      </c>
    </row>
    <row r="10193" spans="1:18" ht="15.6">
      <c r="A10193" s="1" t="s">
        <v>732</v>
      </c>
      <c r="B10193" t="s">
        <v>5</v>
      </c>
      <c r="C10193">
        <v>11</v>
      </c>
      <c r="D10193">
        <v>5</v>
      </c>
      <c r="E10193" s="52" t="str">
        <f t="shared" si="471"/>
        <v>B</v>
      </c>
      <c r="F10193">
        <v>7</v>
      </c>
      <c r="G10193">
        <v>5</v>
      </c>
      <c r="H10193">
        <v>5</v>
      </c>
      <c r="I10193" s="12" t="s">
        <v>3384</v>
      </c>
      <c r="J10193" s="12">
        <v>0</v>
      </c>
      <c r="K10193" s="12">
        <v>1</v>
      </c>
      <c r="L10193" s="12">
        <v>1</v>
      </c>
      <c r="M10193" s="12">
        <v>1</v>
      </c>
      <c r="N10193" s="13" t="str">
        <f t="shared" si="470"/>
        <v>NoGo</v>
      </c>
      <c r="O10193" t="str">
        <f t="shared" si="472"/>
        <v>0</v>
      </c>
      <c r="P10193" t="s">
        <v>78</v>
      </c>
      <c r="Q10193" t="s">
        <v>17</v>
      </c>
      <c r="R10193">
        <v>647</v>
      </c>
    </row>
    <row r="10194" spans="1:18" ht="15.6">
      <c r="A10194" s="1" t="s">
        <v>732</v>
      </c>
      <c r="B10194" t="s">
        <v>5</v>
      </c>
      <c r="C10194">
        <v>11</v>
      </c>
      <c r="D10194">
        <v>5</v>
      </c>
      <c r="E10194" s="52" t="str">
        <f t="shared" si="471"/>
        <v>B</v>
      </c>
      <c r="F10194">
        <v>7</v>
      </c>
      <c r="G10194">
        <v>5</v>
      </c>
      <c r="H10194">
        <v>12</v>
      </c>
      <c r="I10194" s="12" t="s">
        <v>3391</v>
      </c>
      <c r="J10194" s="12">
        <v>1</v>
      </c>
      <c r="K10194" s="12">
        <v>0</v>
      </c>
      <c r="L10194" s="12">
        <v>1</v>
      </c>
      <c r="M10194" s="12">
        <v>1</v>
      </c>
      <c r="N10194" s="13" t="str">
        <f t="shared" si="470"/>
        <v>NoGo</v>
      </c>
      <c r="O10194" t="str">
        <f t="shared" si="472"/>
        <v>1</v>
      </c>
      <c r="P10194" t="s">
        <v>78</v>
      </c>
      <c r="Q10194" t="s">
        <v>17</v>
      </c>
      <c r="R10194">
        <v>647</v>
      </c>
    </row>
    <row r="10195" spans="1:18" ht="15.6">
      <c r="A10195" s="1" t="s">
        <v>732</v>
      </c>
      <c r="B10195" t="s">
        <v>5</v>
      </c>
      <c r="C10195">
        <v>11</v>
      </c>
      <c r="D10195">
        <v>5</v>
      </c>
      <c r="E10195" s="52" t="str">
        <f t="shared" si="471"/>
        <v>B</v>
      </c>
      <c r="F10195">
        <v>7</v>
      </c>
      <c r="G10195">
        <v>5</v>
      </c>
      <c r="H10195">
        <v>16</v>
      </c>
      <c r="I10195" s="12" t="s">
        <v>3395</v>
      </c>
      <c r="J10195" s="12">
        <v>0</v>
      </c>
      <c r="K10195" s="12">
        <v>1</v>
      </c>
      <c r="L10195" s="12">
        <v>1</v>
      </c>
      <c r="M10195" s="12">
        <v>1</v>
      </c>
      <c r="N10195" s="13" t="str">
        <f t="shared" si="470"/>
        <v>NoGo</v>
      </c>
      <c r="O10195" t="str">
        <f t="shared" si="472"/>
        <v>0</v>
      </c>
      <c r="P10195" t="s">
        <v>78</v>
      </c>
      <c r="Q10195" t="s">
        <v>17</v>
      </c>
      <c r="R10195">
        <v>647</v>
      </c>
    </row>
    <row r="10196" spans="1:18" ht="15.6">
      <c r="A10196" s="1" t="s">
        <v>732</v>
      </c>
      <c r="B10196" t="s">
        <v>5</v>
      </c>
      <c r="C10196">
        <v>11</v>
      </c>
      <c r="D10196">
        <v>5</v>
      </c>
      <c r="E10196" s="52" t="str">
        <f t="shared" si="471"/>
        <v>B</v>
      </c>
      <c r="F10196">
        <v>7</v>
      </c>
      <c r="G10196">
        <v>5</v>
      </c>
      <c r="H10196">
        <v>20</v>
      </c>
      <c r="I10196" s="12" t="s">
        <v>3399</v>
      </c>
      <c r="J10196" s="12">
        <v>1</v>
      </c>
      <c r="K10196" s="12">
        <v>0</v>
      </c>
      <c r="L10196" s="12">
        <v>1</v>
      </c>
      <c r="M10196" s="12">
        <v>1</v>
      </c>
      <c r="N10196" s="13" t="str">
        <f t="shared" si="470"/>
        <v>NoGo</v>
      </c>
      <c r="O10196" t="str">
        <f t="shared" si="472"/>
        <v>1</v>
      </c>
      <c r="P10196" t="s">
        <v>78</v>
      </c>
      <c r="Q10196" t="s">
        <v>17</v>
      </c>
      <c r="R10196">
        <v>647</v>
      </c>
    </row>
    <row r="10197" spans="1:18" ht="15.6">
      <c r="A10197" s="1" t="s">
        <v>732</v>
      </c>
      <c r="B10197" t="s">
        <v>5</v>
      </c>
      <c r="C10197">
        <v>11</v>
      </c>
      <c r="D10197">
        <v>5</v>
      </c>
      <c r="E10197" s="52" t="str">
        <f t="shared" si="471"/>
        <v>B</v>
      </c>
      <c r="F10197">
        <v>7</v>
      </c>
      <c r="G10197">
        <v>5</v>
      </c>
      <c r="H10197">
        <v>23</v>
      </c>
      <c r="I10197" s="12" t="s">
        <v>3402</v>
      </c>
      <c r="J10197" s="12">
        <v>0</v>
      </c>
      <c r="K10197" s="12">
        <v>1</v>
      </c>
      <c r="L10197" s="12">
        <v>1</v>
      </c>
      <c r="M10197" s="12">
        <v>1</v>
      </c>
      <c r="N10197" s="13" t="str">
        <f t="shared" si="470"/>
        <v>NoGo</v>
      </c>
      <c r="O10197" t="str">
        <f t="shared" si="472"/>
        <v>0</v>
      </c>
      <c r="P10197" t="s">
        <v>78</v>
      </c>
      <c r="Q10197" t="s">
        <v>17</v>
      </c>
      <c r="R10197">
        <v>647</v>
      </c>
    </row>
    <row r="10198" spans="1:18" ht="15.6">
      <c r="A10198" s="1" t="s">
        <v>732</v>
      </c>
      <c r="B10198" t="s">
        <v>5</v>
      </c>
      <c r="C10198">
        <v>11</v>
      </c>
      <c r="D10198">
        <v>5</v>
      </c>
      <c r="E10198" s="52" t="str">
        <f t="shared" si="471"/>
        <v>B</v>
      </c>
      <c r="F10198">
        <v>7</v>
      </c>
      <c r="G10198">
        <v>5</v>
      </c>
      <c r="H10198">
        <v>28</v>
      </c>
      <c r="I10198" s="12" t="s">
        <v>3407</v>
      </c>
      <c r="J10198" s="12">
        <v>1</v>
      </c>
      <c r="K10198" s="12">
        <v>1</v>
      </c>
      <c r="L10198" s="12">
        <v>1</v>
      </c>
      <c r="M10198" s="12">
        <v>1</v>
      </c>
      <c r="N10198" s="13" t="str">
        <f t="shared" si="470"/>
        <v>NoGo</v>
      </c>
      <c r="O10198" t="str">
        <f t="shared" si="472"/>
        <v>0</v>
      </c>
      <c r="P10198" t="s">
        <v>78</v>
      </c>
      <c r="Q10198" t="s">
        <v>17</v>
      </c>
      <c r="R10198">
        <v>647</v>
      </c>
    </row>
    <row r="10199" spans="1:18" ht="15.6">
      <c r="A10199" s="1" t="s">
        <v>732</v>
      </c>
      <c r="B10199" t="s">
        <v>5</v>
      </c>
      <c r="C10199">
        <v>11</v>
      </c>
      <c r="D10199">
        <v>5</v>
      </c>
      <c r="E10199" s="52" t="str">
        <f t="shared" si="471"/>
        <v>B</v>
      </c>
      <c r="F10199">
        <v>7</v>
      </c>
      <c r="G10199">
        <v>5</v>
      </c>
      <c r="H10199">
        <v>31</v>
      </c>
      <c r="I10199" s="12" t="s">
        <v>3410</v>
      </c>
      <c r="J10199" s="12">
        <v>1</v>
      </c>
      <c r="K10199" s="12">
        <v>0</v>
      </c>
      <c r="L10199" s="12">
        <v>1</v>
      </c>
      <c r="M10199" s="12">
        <v>1</v>
      </c>
      <c r="N10199" s="13" t="str">
        <f t="shared" si="470"/>
        <v>NoGo</v>
      </c>
      <c r="O10199" t="str">
        <f t="shared" si="472"/>
        <v>1</v>
      </c>
      <c r="P10199" t="s">
        <v>78</v>
      </c>
      <c r="Q10199" t="s">
        <v>17</v>
      </c>
      <c r="R10199">
        <v>647</v>
      </c>
    </row>
    <row r="10200" spans="1:18" ht="15.6">
      <c r="A10200" s="1" t="s">
        <v>732</v>
      </c>
      <c r="B10200" t="s">
        <v>5</v>
      </c>
      <c r="C10200">
        <v>11</v>
      </c>
      <c r="D10200">
        <v>5</v>
      </c>
      <c r="E10200" s="52" t="str">
        <f t="shared" si="471"/>
        <v>B</v>
      </c>
      <c r="F10200">
        <v>7</v>
      </c>
      <c r="G10200">
        <v>5</v>
      </c>
      <c r="H10200">
        <v>36</v>
      </c>
      <c r="I10200" s="12" t="s">
        <v>3415</v>
      </c>
      <c r="J10200" s="12">
        <v>1</v>
      </c>
      <c r="K10200" s="12">
        <v>0</v>
      </c>
      <c r="L10200" s="12">
        <v>1</v>
      </c>
      <c r="M10200" s="12">
        <v>1</v>
      </c>
      <c r="N10200" s="13" t="str">
        <f t="shared" si="470"/>
        <v>NoGo</v>
      </c>
      <c r="O10200" t="str">
        <f t="shared" si="472"/>
        <v>1</v>
      </c>
      <c r="P10200" t="s">
        <v>78</v>
      </c>
      <c r="Q10200" t="s">
        <v>17</v>
      </c>
      <c r="R10200">
        <v>647</v>
      </c>
    </row>
    <row r="10201" spans="1:18" ht="15.6">
      <c r="A10201" s="1" t="s">
        <v>732</v>
      </c>
      <c r="B10201" t="s">
        <v>5</v>
      </c>
      <c r="C10201">
        <v>11</v>
      </c>
      <c r="D10201">
        <v>5</v>
      </c>
      <c r="E10201" s="52" t="str">
        <f t="shared" si="471"/>
        <v>B</v>
      </c>
      <c r="F10201">
        <v>7</v>
      </c>
      <c r="G10201">
        <v>5</v>
      </c>
      <c r="H10201">
        <v>38</v>
      </c>
      <c r="I10201" s="12" t="s">
        <v>3417</v>
      </c>
      <c r="J10201" s="12">
        <v>0</v>
      </c>
      <c r="K10201" s="12">
        <v>1</v>
      </c>
      <c r="L10201" s="12">
        <v>1</v>
      </c>
      <c r="M10201" s="12">
        <v>1</v>
      </c>
      <c r="N10201" s="13" t="str">
        <f t="shared" si="470"/>
        <v>NoGo</v>
      </c>
      <c r="O10201" t="str">
        <f t="shared" si="472"/>
        <v>0</v>
      </c>
      <c r="P10201" t="s">
        <v>78</v>
      </c>
      <c r="Q10201" t="s">
        <v>17</v>
      </c>
      <c r="R10201">
        <v>647</v>
      </c>
    </row>
    <row r="10202" spans="1:18">
      <c r="A10202" s="10" t="s">
        <v>841</v>
      </c>
      <c r="B10202" s="10" t="s">
        <v>11</v>
      </c>
      <c r="C10202" s="10">
        <v>15</v>
      </c>
      <c r="D10202" s="10">
        <v>1</v>
      </c>
      <c r="E10202" s="52" t="str">
        <f t="shared" si="471"/>
        <v>H</v>
      </c>
      <c r="F10202" s="10">
        <v>2</v>
      </c>
      <c r="G10202" s="10">
        <v>1</v>
      </c>
      <c r="H10202" s="10">
        <v>2</v>
      </c>
      <c r="I10202" s="227" t="s">
        <v>3421</v>
      </c>
      <c r="J10202" s="227">
        <v>1</v>
      </c>
      <c r="K10202" s="227">
        <v>1</v>
      </c>
      <c r="L10202" s="227">
        <v>1</v>
      </c>
      <c r="M10202" s="227">
        <v>0</v>
      </c>
      <c r="N10202" s="96" t="str">
        <f t="shared" ref="N10202:N10265" si="473">IF(M10202=0,"Go","NoGo")</f>
        <v>Go</v>
      </c>
      <c r="O10202" s="10" t="str">
        <f t="shared" si="472"/>
        <v>0</v>
      </c>
      <c r="P10202" s="10" t="s">
        <v>78</v>
      </c>
      <c r="Q10202" s="10" t="s">
        <v>17</v>
      </c>
      <c r="R10202">
        <v>1308</v>
      </c>
    </row>
    <row r="10203" spans="1:18">
      <c r="A10203" t="s">
        <v>841</v>
      </c>
      <c r="B10203" t="s">
        <v>11</v>
      </c>
      <c r="C10203">
        <v>15</v>
      </c>
      <c r="D10203">
        <v>1</v>
      </c>
      <c r="E10203" s="52" t="str">
        <f t="shared" si="471"/>
        <v>H</v>
      </c>
      <c r="F10203">
        <v>2</v>
      </c>
      <c r="G10203">
        <v>1</v>
      </c>
      <c r="H10203">
        <v>3</v>
      </c>
      <c r="I10203" s="12" t="s">
        <v>3422</v>
      </c>
      <c r="J10203" s="12">
        <v>1</v>
      </c>
      <c r="K10203" s="12">
        <v>1</v>
      </c>
      <c r="L10203" s="12">
        <v>1</v>
      </c>
      <c r="M10203" s="12">
        <v>0</v>
      </c>
      <c r="N10203" s="13" t="str">
        <f t="shared" si="473"/>
        <v>Go</v>
      </c>
      <c r="O10203" t="str">
        <f t="shared" si="472"/>
        <v>0</v>
      </c>
      <c r="P10203" t="s">
        <v>78</v>
      </c>
      <c r="Q10203" t="s">
        <v>17</v>
      </c>
      <c r="R10203">
        <v>1308</v>
      </c>
    </row>
    <row r="10204" spans="1:18">
      <c r="A10204" t="s">
        <v>841</v>
      </c>
      <c r="B10204" t="s">
        <v>11</v>
      </c>
      <c r="C10204">
        <v>15</v>
      </c>
      <c r="D10204">
        <v>1</v>
      </c>
      <c r="E10204" s="52" t="str">
        <f t="shared" si="471"/>
        <v>H</v>
      </c>
      <c r="F10204">
        <v>2</v>
      </c>
      <c r="G10204">
        <v>1</v>
      </c>
      <c r="H10204">
        <v>4</v>
      </c>
      <c r="I10204" s="12" t="s">
        <v>3423</v>
      </c>
      <c r="J10204" s="12">
        <v>1</v>
      </c>
      <c r="K10204" s="12">
        <v>1</v>
      </c>
      <c r="L10204" s="12">
        <v>1</v>
      </c>
      <c r="M10204" s="12">
        <v>0</v>
      </c>
      <c r="N10204" s="13" t="str">
        <f t="shared" si="473"/>
        <v>Go</v>
      </c>
      <c r="O10204" t="str">
        <f t="shared" si="472"/>
        <v>0</v>
      </c>
      <c r="P10204" t="s">
        <v>78</v>
      </c>
      <c r="Q10204" t="s">
        <v>17</v>
      </c>
      <c r="R10204">
        <v>1308</v>
      </c>
    </row>
    <row r="10205" spans="1:18">
      <c r="A10205" t="s">
        <v>841</v>
      </c>
      <c r="B10205" t="s">
        <v>11</v>
      </c>
      <c r="C10205">
        <v>15</v>
      </c>
      <c r="D10205">
        <v>1</v>
      </c>
      <c r="E10205" s="52" t="str">
        <f t="shared" si="471"/>
        <v>H</v>
      </c>
      <c r="F10205">
        <v>2</v>
      </c>
      <c r="G10205">
        <v>1</v>
      </c>
      <c r="H10205">
        <v>6</v>
      </c>
      <c r="I10205" s="12" t="s">
        <v>3425</v>
      </c>
      <c r="J10205" s="12">
        <v>1</v>
      </c>
      <c r="K10205" s="12">
        <v>1</v>
      </c>
      <c r="L10205" s="12">
        <v>1</v>
      </c>
      <c r="M10205" s="12">
        <v>0</v>
      </c>
      <c r="N10205" s="13" t="str">
        <f t="shared" si="473"/>
        <v>Go</v>
      </c>
      <c r="O10205" t="str">
        <f t="shared" si="472"/>
        <v>0</v>
      </c>
      <c r="P10205" t="s">
        <v>78</v>
      </c>
      <c r="Q10205" t="s">
        <v>17</v>
      </c>
      <c r="R10205">
        <v>1308</v>
      </c>
    </row>
    <row r="10206" spans="1:18">
      <c r="A10206" t="s">
        <v>841</v>
      </c>
      <c r="B10206" t="s">
        <v>11</v>
      </c>
      <c r="C10206">
        <v>15</v>
      </c>
      <c r="D10206">
        <v>1</v>
      </c>
      <c r="E10206" s="52" t="str">
        <f t="shared" si="471"/>
        <v>H</v>
      </c>
      <c r="F10206">
        <v>2</v>
      </c>
      <c r="G10206">
        <v>1</v>
      </c>
      <c r="H10206">
        <v>7</v>
      </c>
      <c r="I10206" s="12" t="s">
        <v>3426</v>
      </c>
      <c r="J10206" s="12">
        <v>1</v>
      </c>
      <c r="K10206" s="12">
        <v>1</v>
      </c>
      <c r="L10206" s="12">
        <v>1</v>
      </c>
      <c r="M10206" s="12">
        <v>0</v>
      </c>
      <c r="N10206" s="13" t="str">
        <f t="shared" si="473"/>
        <v>Go</v>
      </c>
      <c r="O10206" t="str">
        <f t="shared" si="472"/>
        <v>0</v>
      </c>
      <c r="P10206" t="s">
        <v>78</v>
      </c>
      <c r="Q10206" t="s">
        <v>17</v>
      </c>
      <c r="R10206">
        <v>1308</v>
      </c>
    </row>
    <row r="10207" spans="1:18">
      <c r="A10207" t="s">
        <v>841</v>
      </c>
      <c r="B10207" t="s">
        <v>11</v>
      </c>
      <c r="C10207">
        <v>15</v>
      </c>
      <c r="D10207">
        <v>1</v>
      </c>
      <c r="E10207" s="52" t="str">
        <f t="shared" si="471"/>
        <v>H</v>
      </c>
      <c r="F10207">
        <v>2</v>
      </c>
      <c r="G10207">
        <v>1</v>
      </c>
      <c r="H10207">
        <v>8</v>
      </c>
      <c r="I10207" s="12" t="s">
        <v>3427</v>
      </c>
      <c r="J10207" s="12">
        <v>0</v>
      </c>
      <c r="K10207" s="12">
        <v>1</v>
      </c>
      <c r="L10207" s="12">
        <v>0</v>
      </c>
      <c r="M10207" s="12">
        <v>0</v>
      </c>
      <c r="N10207" s="13" t="str">
        <f t="shared" si="473"/>
        <v>Go</v>
      </c>
      <c r="O10207" t="str">
        <f t="shared" si="472"/>
        <v>0</v>
      </c>
      <c r="P10207" t="s">
        <v>78</v>
      </c>
      <c r="Q10207" t="s">
        <v>17</v>
      </c>
      <c r="R10207">
        <v>1308</v>
      </c>
    </row>
    <row r="10208" spans="1:18">
      <c r="A10208" t="s">
        <v>841</v>
      </c>
      <c r="B10208" t="s">
        <v>11</v>
      </c>
      <c r="C10208">
        <v>15</v>
      </c>
      <c r="D10208">
        <v>1</v>
      </c>
      <c r="E10208" s="52" t="str">
        <f t="shared" si="471"/>
        <v>H</v>
      </c>
      <c r="F10208">
        <v>2</v>
      </c>
      <c r="G10208">
        <v>1</v>
      </c>
      <c r="H10208">
        <v>9</v>
      </c>
      <c r="I10208" s="12" t="s">
        <v>3428</v>
      </c>
      <c r="J10208" s="12">
        <v>2</v>
      </c>
      <c r="K10208" s="12">
        <v>1</v>
      </c>
      <c r="L10208" s="12">
        <v>1</v>
      </c>
      <c r="M10208" s="12">
        <v>0</v>
      </c>
      <c r="N10208" s="13" t="str">
        <f t="shared" si="473"/>
        <v>Go</v>
      </c>
      <c r="O10208" t="str">
        <f t="shared" si="472"/>
        <v>0</v>
      </c>
      <c r="P10208" t="s">
        <v>78</v>
      </c>
      <c r="Q10208" t="s">
        <v>17</v>
      </c>
      <c r="R10208">
        <v>1308</v>
      </c>
    </row>
    <row r="10209" spans="1:18">
      <c r="A10209" t="s">
        <v>841</v>
      </c>
      <c r="B10209" t="s">
        <v>11</v>
      </c>
      <c r="C10209">
        <v>15</v>
      </c>
      <c r="D10209">
        <v>1</v>
      </c>
      <c r="E10209" s="52" t="str">
        <f t="shared" si="471"/>
        <v>H</v>
      </c>
      <c r="F10209">
        <v>2</v>
      </c>
      <c r="G10209">
        <v>1</v>
      </c>
      <c r="H10209">
        <v>10</v>
      </c>
      <c r="I10209" s="12" t="s">
        <v>3429</v>
      </c>
      <c r="J10209" s="12">
        <v>3</v>
      </c>
      <c r="K10209" s="12">
        <v>1</v>
      </c>
      <c r="L10209" s="12">
        <v>1</v>
      </c>
      <c r="M10209" s="12">
        <v>0</v>
      </c>
      <c r="N10209" s="13" t="str">
        <f t="shared" si="473"/>
        <v>Go</v>
      </c>
      <c r="O10209" t="str">
        <f t="shared" si="472"/>
        <v>0</v>
      </c>
      <c r="P10209" t="s">
        <v>78</v>
      </c>
      <c r="Q10209" t="s">
        <v>17</v>
      </c>
      <c r="R10209">
        <v>1308</v>
      </c>
    </row>
    <row r="10210" spans="1:18">
      <c r="A10210" t="s">
        <v>841</v>
      </c>
      <c r="B10210" t="s">
        <v>11</v>
      </c>
      <c r="C10210">
        <v>15</v>
      </c>
      <c r="D10210">
        <v>1</v>
      </c>
      <c r="E10210" s="52" t="str">
        <f t="shared" si="471"/>
        <v>H</v>
      </c>
      <c r="F10210">
        <v>2</v>
      </c>
      <c r="G10210">
        <v>1</v>
      </c>
      <c r="H10210">
        <v>12</v>
      </c>
      <c r="I10210" s="12" t="s">
        <v>3431</v>
      </c>
      <c r="J10210" s="12">
        <v>1</v>
      </c>
      <c r="K10210" s="12">
        <v>1</v>
      </c>
      <c r="L10210" s="12">
        <v>1</v>
      </c>
      <c r="M10210" s="12">
        <v>0</v>
      </c>
      <c r="N10210" s="13" t="str">
        <f t="shared" si="473"/>
        <v>Go</v>
      </c>
      <c r="O10210" t="str">
        <f t="shared" si="472"/>
        <v>0</v>
      </c>
      <c r="P10210" t="s">
        <v>78</v>
      </c>
      <c r="Q10210" t="s">
        <v>17</v>
      </c>
      <c r="R10210">
        <v>1308</v>
      </c>
    </row>
    <row r="10211" spans="1:18">
      <c r="A10211" t="s">
        <v>841</v>
      </c>
      <c r="B10211" t="s">
        <v>11</v>
      </c>
      <c r="C10211">
        <v>15</v>
      </c>
      <c r="D10211">
        <v>1</v>
      </c>
      <c r="E10211" s="52" t="str">
        <f t="shared" si="471"/>
        <v>H</v>
      </c>
      <c r="F10211">
        <v>2</v>
      </c>
      <c r="G10211">
        <v>1</v>
      </c>
      <c r="H10211">
        <v>14</v>
      </c>
      <c r="I10211" s="12" t="s">
        <v>3433</v>
      </c>
      <c r="J10211" s="12">
        <v>0</v>
      </c>
      <c r="K10211" s="12">
        <v>0</v>
      </c>
      <c r="L10211" s="12">
        <v>0</v>
      </c>
      <c r="M10211" s="12">
        <v>0</v>
      </c>
      <c r="N10211" s="13" t="str">
        <f t="shared" si="473"/>
        <v>Go</v>
      </c>
      <c r="O10211" t="str">
        <f t="shared" si="472"/>
        <v>1</v>
      </c>
      <c r="P10211" t="s">
        <v>78</v>
      </c>
      <c r="Q10211" t="s">
        <v>17</v>
      </c>
      <c r="R10211">
        <v>1308</v>
      </c>
    </row>
    <row r="10212" spans="1:18">
      <c r="A10212" t="s">
        <v>841</v>
      </c>
      <c r="B10212" t="s">
        <v>11</v>
      </c>
      <c r="C10212">
        <v>15</v>
      </c>
      <c r="D10212">
        <v>1</v>
      </c>
      <c r="E10212" s="52" t="str">
        <f t="shared" si="471"/>
        <v>H</v>
      </c>
      <c r="F10212">
        <v>2</v>
      </c>
      <c r="G10212">
        <v>1</v>
      </c>
      <c r="H10212">
        <v>15</v>
      </c>
      <c r="I10212" s="12" t="s">
        <v>3434</v>
      </c>
      <c r="J10212" s="12">
        <v>1</v>
      </c>
      <c r="K10212" s="12">
        <v>1</v>
      </c>
      <c r="L10212" s="12">
        <v>1</v>
      </c>
      <c r="M10212" s="12">
        <v>0</v>
      </c>
      <c r="N10212" s="13" t="str">
        <f t="shared" si="473"/>
        <v>Go</v>
      </c>
      <c r="O10212" t="str">
        <f t="shared" si="472"/>
        <v>0</v>
      </c>
      <c r="P10212" t="s">
        <v>78</v>
      </c>
      <c r="Q10212" t="s">
        <v>17</v>
      </c>
      <c r="R10212">
        <v>1308</v>
      </c>
    </row>
    <row r="10213" spans="1:18">
      <c r="A10213" t="s">
        <v>841</v>
      </c>
      <c r="B10213" t="s">
        <v>11</v>
      </c>
      <c r="C10213">
        <v>15</v>
      </c>
      <c r="D10213">
        <v>1</v>
      </c>
      <c r="E10213" s="52" t="str">
        <f t="shared" si="471"/>
        <v>H</v>
      </c>
      <c r="F10213">
        <v>2</v>
      </c>
      <c r="G10213">
        <v>1</v>
      </c>
      <c r="H10213">
        <v>16</v>
      </c>
      <c r="I10213" s="12" t="s">
        <v>3435</v>
      </c>
      <c r="J10213" s="12">
        <v>1</v>
      </c>
      <c r="K10213" s="12">
        <v>1</v>
      </c>
      <c r="L10213" s="12">
        <v>1</v>
      </c>
      <c r="M10213" s="12">
        <v>0</v>
      </c>
      <c r="N10213" s="13" t="str">
        <f t="shared" si="473"/>
        <v>Go</v>
      </c>
      <c r="O10213" t="str">
        <f t="shared" si="472"/>
        <v>0</v>
      </c>
      <c r="P10213" t="s">
        <v>78</v>
      </c>
      <c r="Q10213" t="s">
        <v>17</v>
      </c>
      <c r="R10213">
        <v>1308</v>
      </c>
    </row>
    <row r="10214" spans="1:18">
      <c r="A10214" t="s">
        <v>841</v>
      </c>
      <c r="B10214" t="s">
        <v>11</v>
      </c>
      <c r="C10214">
        <v>15</v>
      </c>
      <c r="D10214">
        <v>1</v>
      </c>
      <c r="E10214" s="52" t="str">
        <f t="shared" si="471"/>
        <v>H</v>
      </c>
      <c r="F10214">
        <v>2</v>
      </c>
      <c r="G10214">
        <v>1</v>
      </c>
      <c r="H10214">
        <v>17</v>
      </c>
      <c r="I10214" s="12" t="s">
        <v>3436</v>
      </c>
      <c r="J10214" s="12">
        <v>1</v>
      </c>
      <c r="K10214" s="12">
        <v>1</v>
      </c>
      <c r="L10214" s="12">
        <v>1</v>
      </c>
      <c r="M10214" s="12">
        <v>0</v>
      </c>
      <c r="N10214" s="13" t="str">
        <f t="shared" si="473"/>
        <v>Go</v>
      </c>
      <c r="O10214" t="str">
        <f t="shared" si="472"/>
        <v>0</v>
      </c>
      <c r="P10214" t="s">
        <v>78</v>
      </c>
      <c r="Q10214" t="s">
        <v>17</v>
      </c>
      <c r="R10214">
        <v>1308</v>
      </c>
    </row>
    <row r="10215" spans="1:18">
      <c r="A10215" t="s">
        <v>841</v>
      </c>
      <c r="B10215" t="s">
        <v>11</v>
      </c>
      <c r="C10215">
        <v>15</v>
      </c>
      <c r="D10215">
        <v>1</v>
      </c>
      <c r="E10215" s="52" t="str">
        <f t="shared" si="471"/>
        <v>H</v>
      </c>
      <c r="F10215">
        <v>2</v>
      </c>
      <c r="G10215">
        <v>1</v>
      </c>
      <c r="H10215">
        <v>18</v>
      </c>
      <c r="I10215" s="12" t="s">
        <v>3437</v>
      </c>
      <c r="J10215" s="12">
        <v>1</v>
      </c>
      <c r="K10215" s="12">
        <v>1</v>
      </c>
      <c r="L10215" s="12">
        <v>1</v>
      </c>
      <c r="M10215" s="12">
        <v>0</v>
      </c>
      <c r="N10215" s="13" t="str">
        <f t="shared" si="473"/>
        <v>Go</v>
      </c>
      <c r="O10215" t="str">
        <f t="shared" si="472"/>
        <v>0</v>
      </c>
      <c r="P10215" t="s">
        <v>78</v>
      </c>
      <c r="Q10215" t="s">
        <v>17</v>
      </c>
      <c r="R10215">
        <v>1308</v>
      </c>
    </row>
    <row r="10216" spans="1:18">
      <c r="A10216" t="s">
        <v>841</v>
      </c>
      <c r="B10216" t="s">
        <v>11</v>
      </c>
      <c r="C10216">
        <v>15</v>
      </c>
      <c r="D10216">
        <v>1</v>
      </c>
      <c r="E10216" s="52" t="str">
        <f t="shared" si="471"/>
        <v>H</v>
      </c>
      <c r="F10216">
        <v>2</v>
      </c>
      <c r="G10216">
        <v>1</v>
      </c>
      <c r="H10216">
        <v>19</v>
      </c>
      <c r="I10216" s="12" t="s">
        <v>3438</v>
      </c>
      <c r="J10216" s="12">
        <v>1</v>
      </c>
      <c r="K10216" s="12">
        <v>1</v>
      </c>
      <c r="L10216" s="12">
        <v>1</v>
      </c>
      <c r="M10216" s="12">
        <v>0</v>
      </c>
      <c r="N10216" s="13" t="str">
        <f t="shared" si="473"/>
        <v>Go</v>
      </c>
      <c r="O10216" t="str">
        <f t="shared" si="472"/>
        <v>0</v>
      </c>
      <c r="P10216" t="s">
        <v>78</v>
      </c>
      <c r="Q10216" t="s">
        <v>17</v>
      </c>
      <c r="R10216">
        <v>1308</v>
      </c>
    </row>
    <row r="10217" spans="1:18">
      <c r="A10217" t="s">
        <v>841</v>
      </c>
      <c r="B10217" t="s">
        <v>11</v>
      </c>
      <c r="C10217">
        <v>15</v>
      </c>
      <c r="D10217">
        <v>1</v>
      </c>
      <c r="E10217" s="52" t="str">
        <f t="shared" si="471"/>
        <v>H</v>
      </c>
      <c r="F10217">
        <v>2</v>
      </c>
      <c r="G10217">
        <v>1</v>
      </c>
      <c r="H10217">
        <v>22</v>
      </c>
      <c r="I10217" s="12" t="s">
        <v>3441</v>
      </c>
      <c r="J10217" s="12">
        <v>0</v>
      </c>
      <c r="K10217" s="12">
        <v>0</v>
      </c>
      <c r="L10217" s="12">
        <v>0</v>
      </c>
      <c r="M10217" s="12">
        <v>0</v>
      </c>
      <c r="N10217" s="13" t="str">
        <f t="shared" si="473"/>
        <v>Go</v>
      </c>
      <c r="O10217" t="str">
        <f t="shared" si="472"/>
        <v>1</v>
      </c>
      <c r="P10217" t="s">
        <v>78</v>
      </c>
      <c r="Q10217" t="s">
        <v>17</v>
      </c>
      <c r="R10217">
        <v>1308</v>
      </c>
    </row>
    <row r="10218" spans="1:18">
      <c r="A10218" t="s">
        <v>841</v>
      </c>
      <c r="B10218" t="s">
        <v>11</v>
      </c>
      <c r="C10218">
        <v>15</v>
      </c>
      <c r="D10218">
        <v>1</v>
      </c>
      <c r="E10218" s="52" t="str">
        <f t="shared" si="471"/>
        <v>H</v>
      </c>
      <c r="F10218">
        <v>2</v>
      </c>
      <c r="G10218">
        <v>1</v>
      </c>
      <c r="H10218">
        <v>23</v>
      </c>
      <c r="I10218" s="12" t="s">
        <v>3442</v>
      </c>
      <c r="J10218" s="12">
        <v>0</v>
      </c>
      <c r="K10218" s="12">
        <v>1</v>
      </c>
      <c r="L10218" s="12">
        <v>0</v>
      </c>
      <c r="M10218" s="12">
        <v>0</v>
      </c>
      <c r="N10218" s="13" t="str">
        <f t="shared" si="473"/>
        <v>Go</v>
      </c>
      <c r="O10218" t="str">
        <f t="shared" si="472"/>
        <v>0</v>
      </c>
      <c r="P10218" t="s">
        <v>78</v>
      </c>
      <c r="Q10218" t="s">
        <v>17</v>
      </c>
      <c r="R10218">
        <v>1308</v>
      </c>
    </row>
    <row r="10219" spans="1:18">
      <c r="A10219" t="s">
        <v>841</v>
      </c>
      <c r="B10219" t="s">
        <v>11</v>
      </c>
      <c r="C10219">
        <v>15</v>
      </c>
      <c r="D10219">
        <v>1</v>
      </c>
      <c r="E10219" s="52" t="str">
        <f t="shared" si="471"/>
        <v>H</v>
      </c>
      <c r="F10219">
        <v>2</v>
      </c>
      <c r="G10219">
        <v>1</v>
      </c>
      <c r="H10219">
        <v>24</v>
      </c>
      <c r="I10219" s="12" t="s">
        <v>3443</v>
      </c>
      <c r="J10219" s="12">
        <v>3</v>
      </c>
      <c r="K10219" s="12">
        <v>1</v>
      </c>
      <c r="L10219" s="12">
        <v>1</v>
      </c>
      <c r="M10219" s="12">
        <v>0</v>
      </c>
      <c r="N10219" s="13" t="str">
        <f t="shared" si="473"/>
        <v>Go</v>
      </c>
      <c r="O10219" t="str">
        <f t="shared" si="472"/>
        <v>0</v>
      </c>
      <c r="P10219" t="s">
        <v>78</v>
      </c>
      <c r="Q10219" t="s">
        <v>17</v>
      </c>
      <c r="R10219">
        <v>1308</v>
      </c>
    </row>
    <row r="10220" spans="1:18">
      <c r="A10220" t="s">
        <v>841</v>
      </c>
      <c r="B10220" t="s">
        <v>11</v>
      </c>
      <c r="C10220">
        <v>15</v>
      </c>
      <c r="D10220">
        <v>1</v>
      </c>
      <c r="E10220" s="52" t="str">
        <f t="shared" si="471"/>
        <v>H</v>
      </c>
      <c r="F10220">
        <v>2</v>
      </c>
      <c r="G10220">
        <v>1</v>
      </c>
      <c r="H10220">
        <v>25</v>
      </c>
      <c r="I10220" s="12" t="s">
        <v>3444</v>
      </c>
      <c r="J10220" s="12">
        <v>2</v>
      </c>
      <c r="K10220" s="12">
        <v>1</v>
      </c>
      <c r="L10220" s="12">
        <v>1</v>
      </c>
      <c r="M10220" s="12">
        <v>0</v>
      </c>
      <c r="N10220" s="13" t="str">
        <f t="shared" si="473"/>
        <v>Go</v>
      </c>
      <c r="O10220" t="str">
        <f t="shared" si="472"/>
        <v>0</v>
      </c>
      <c r="P10220" t="s">
        <v>78</v>
      </c>
      <c r="Q10220" t="s">
        <v>17</v>
      </c>
      <c r="R10220">
        <v>1308</v>
      </c>
    </row>
    <row r="10221" spans="1:18">
      <c r="A10221" t="s">
        <v>841</v>
      </c>
      <c r="B10221" t="s">
        <v>11</v>
      </c>
      <c r="C10221">
        <v>15</v>
      </c>
      <c r="D10221">
        <v>1</v>
      </c>
      <c r="E10221" s="52" t="str">
        <f t="shared" si="471"/>
        <v>H</v>
      </c>
      <c r="F10221">
        <v>2</v>
      </c>
      <c r="G10221">
        <v>1</v>
      </c>
      <c r="H10221">
        <v>26</v>
      </c>
      <c r="I10221" s="12" t="s">
        <v>3445</v>
      </c>
      <c r="J10221" s="12">
        <v>1</v>
      </c>
      <c r="K10221" s="12">
        <v>1</v>
      </c>
      <c r="L10221" s="12">
        <v>1</v>
      </c>
      <c r="M10221" s="12">
        <v>0</v>
      </c>
      <c r="N10221" s="13" t="str">
        <f t="shared" si="473"/>
        <v>Go</v>
      </c>
      <c r="O10221" t="str">
        <f t="shared" si="472"/>
        <v>0</v>
      </c>
      <c r="P10221" t="s">
        <v>78</v>
      </c>
      <c r="Q10221" t="s">
        <v>17</v>
      </c>
      <c r="R10221">
        <v>1308</v>
      </c>
    </row>
    <row r="10222" spans="1:18">
      <c r="A10222" t="s">
        <v>841</v>
      </c>
      <c r="B10222" t="s">
        <v>11</v>
      </c>
      <c r="C10222">
        <v>15</v>
      </c>
      <c r="D10222">
        <v>1</v>
      </c>
      <c r="E10222" s="52" t="str">
        <f t="shared" si="471"/>
        <v>H</v>
      </c>
      <c r="F10222">
        <v>2</v>
      </c>
      <c r="G10222">
        <v>1</v>
      </c>
      <c r="H10222">
        <v>27</v>
      </c>
      <c r="I10222" s="12" t="s">
        <v>3446</v>
      </c>
      <c r="J10222" s="12">
        <v>1</v>
      </c>
      <c r="K10222" s="12">
        <v>1</v>
      </c>
      <c r="L10222" s="12">
        <v>1</v>
      </c>
      <c r="M10222" s="12">
        <v>0</v>
      </c>
      <c r="N10222" s="13" t="str">
        <f t="shared" si="473"/>
        <v>Go</v>
      </c>
      <c r="O10222" t="str">
        <f t="shared" si="472"/>
        <v>0</v>
      </c>
      <c r="P10222" t="s">
        <v>78</v>
      </c>
      <c r="Q10222" t="s">
        <v>17</v>
      </c>
      <c r="R10222">
        <v>1308</v>
      </c>
    </row>
    <row r="10223" spans="1:18">
      <c r="A10223" t="s">
        <v>841</v>
      </c>
      <c r="B10223" t="s">
        <v>11</v>
      </c>
      <c r="C10223">
        <v>15</v>
      </c>
      <c r="D10223">
        <v>1</v>
      </c>
      <c r="E10223" s="52" t="str">
        <f t="shared" si="471"/>
        <v>H</v>
      </c>
      <c r="F10223">
        <v>2</v>
      </c>
      <c r="G10223">
        <v>1</v>
      </c>
      <c r="H10223">
        <v>29</v>
      </c>
      <c r="I10223" s="12" t="s">
        <v>3448</v>
      </c>
      <c r="J10223" s="12">
        <v>1</v>
      </c>
      <c r="K10223" s="12">
        <v>1</v>
      </c>
      <c r="L10223" s="12">
        <v>1</v>
      </c>
      <c r="M10223" s="12">
        <v>0</v>
      </c>
      <c r="N10223" s="13" t="str">
        <f t="shared" si="473"/>
        <v>Go</v>
      </c>
      <c r="O10223" t="str">
        <f t="shared" si="472"/>
        <v>0</v>
      </c>
      <c r="P10223" t="s">
        <v>78</v>
      </c>
      <c r="Q10223" t="s">
        <v>17</v>
      </c>
      <c r="R10223">
        <v>1308</v>
      </c>
    </row>
    <row r="10224" spans="1:18">
      <c r="A10224" t="s">
        <v>841</v>
      </c>
      <c r="B10224" t="s">
        <v>11</v>
      </c>
      <c r="C10224">
        <v>15</v>
      </c>
      <c r="D10224">
        <v>1</v>
      </c>
      <c r="E10224" s="52" t="str">
        <f t="shared" si="471"/>
        <v>H</v>
      </c>
      <c r="F10224">
        <v>2</v>
      </c>
      <c r="G10224">
        <v>1</v>
      </c>
      <c r="H10224">
        <v>31</v>
      </c>
      <c r="I10224" s="12" t="s">
        <v>3450</v>
      </c>
      <c r="J10224" s="12">
        <v>2</v>
      </c>
      <c r="K10224" s="12">
        <v>1</v>
      </c>
      <c r="L10224" s="12">
        <v>1</v>
      </c>
      <c r="M10224" s="12">
        <v>0</v>
      </c>
      <c r="N10224" s="13" t="str">
        <f t="shared" si="473"/>
        <v>Go</v>
      </c>
      <c r="O10224" t="str">
        <f t="shared" si="472"/>
        <v>0</v>
      </c>
      <c r="P10224" t="s">
        <v>78</v>
      </c>
      <c r="Q10224" t="s">
        <v>17</v>
      </c>
      <c r="R10224">
        <v>1308</v>
      </c>
    </row>
    <row r="10225" spans="1:18">
      <c r="A10225" t="s">
        <v>841</v>
      </c>
      <c r="B10225" t="s">
        <v>11</v>
      </c>
      <c r="C10225">
        <v>15</v>
      </c>
      <c r="D10225">
        <v>1</v>
      </c>
      <c r="E10225" s="52" t="str">
        <f t="shared" si="471"/>
        <v>H</v>
      </c>
      <c r="F10225">
        <v>2</v>
      </c>
      <c r="G10225">
        <v>1</v>
      </c>
      <c r="H10225">
        <v>32</v>
      </c>
      <c r="I10225" s="12" t="s">
        <v>3451</v>
      </c>
      <c r="J10225" s="12">
        <v>1</v>
      </c>
      <c r="K10225" s="12">
        <v>1</v>
      </c>
      <c r="L10225" s="12">
        <v>1</v>
      </c>
      <c r="M10225" s="12">
        <v>0</v>
      </c>
      <c r="N10225" s="13" t="str">
        <f t="shared" si="473"/>
        <v>Go</v>
      </c>
      <c r="O10225" t="str">
        <f t="shared" si="472"/>
        <v>0</v>
      </c>
      <c r="P10225" t="s">
        <v>78</v>
      </c>
      <c r="Q10225" t="s">
        <v>17</v>
      </c>
      <c r="R10225">
        <v>1308</v>
      </c>
    </row>
    <row r="10226" spans="1:18">
      <c r="A10226" t="s">
        <v>841</v>
      </c>
      <c r="B10226" t="s">
        <v>11</v>
      </c>
      <c r="C10226">
        <v>15</v>
      </c>
      <c r="D10226">
        <v>1</v>
      </c>
      <c r="E10226" s="52" t="str">
        <f t="shared" ref="E10226:E10289" si="474">IF(D10226=1,"H",IF(D10226=2,"H","B"))</f>
        <v>H</v>
      </c>
      <c r="F10226">
        <v>2</v>
      </c>
      <c r="G10226">
        <v>1</v>
      </c>
      <c r="H10226">
        <v>33</v>
      </c>
      <c r="I10226" s="12" t="s">
        <v>3452</v>
      </c>
      <c r="J10226" s="12">
        <v>0</v>
      </c>
      <c r="K10226" s="12">
        <v>1</v>
      </c>
      <c r="L10226" s="12">
        <v>0</v>
      </c>
      <c r="M10226" s="12">
        <v>0</v>
      </c>
      <c r="N10226" s="13" t="str">
        <f t="shared" si="473"/>
        <v>Go</v>
      </c>
      <c r="O10226" t="str">
        <f t="shared" ref="O10226:O10289" si="475">IF(K10226=0, "1", "0")</f>
        <v>0</v>
      </c>
      <c r="P10226" t="s">
        <v>78</v>
      </c>
      <c r="Q10226" t="s">
        <v>17</v>
      </c>
      <c r="R10226">
        <v>1308</v>
      </c>
    </row>
    <row r="10227" spans="1:18">
      <c r="A10227" t="s">
        <v>841</v>
      </c>
      <c r="B10227" t="s">
        <v>11</v>
      </c>
      <c r="C10227">
        <v>15</v>
      </c>
      <c r="D10227">
        <v>1</v>
      </c>
      <c r="E10227" s="52" t="str">
        <f t="shared" si="474"/>
        <v>H</v>
      </c>
      <c r="F10227">
        <v>2</v>
      </c>
      <c r="G10227">
        <v>1</v>
      </c>
      <c r="H10227">
        <v>35</v>
      </c>
      <c r="I10227" s="12" t="s">
        <v>3454</v>
      </c>
      <c r="J10227" s="12">
        <v>0</v>
      </c>
      <c r="K10227" s="12">
        <v>0</v>
      </c>
      <c r="L10227" s="12">
        <v>0</v>
      </c>
      <c r="M10227" s="12">
        <v>0</v>
      </c>
      <c r="N10227" s="13" t="str">
        <f t="shared" si="473"/>
        <v>Go</v>
      </c>
      <c r="O10227" t="str">
        <f t="shared" si="475"/>
        <v>1</v>
      </c>
      <c r="P10227" t="s">
        <v>78</v>
      </c>
      <c r="Q10227" t="s">
        <v>17</v>
      </c>
      <c r="R10227">
        <v>1308</v>
      </c>
    </row>
    <row r="10228" spans="1:18">
      <c r="A10228" t="s">
        <v>841</v>
      </c>
      <c r="B10228" t="s">
        <v>11</v>
      </c>
      <c r="C10228">
        <v>15</v>
      </c>
      <c r="D10228">
        <v>1</v>
      </c>
      <c r="E10228" s="52" t="str">
        <f t="shared" si="474"/>
        <v>H</v>
      </c>
      <c r="F10228">
        <v>2</v>
      </c>
      <c r="G10228">
        <v>1</v>
      </c>
      <c r="H10228">
        <v>36</v>
      </c>
      <c r="I10228" s="12" t="s">
        <v>3455</v>
      </c>
      <c r="J10228" s="12">
        <v>1</v>
      </c>
      <c r="K10228" s="12">
        <v>1</v>
      </c>
      <c r="L10228" s="12">
        <v>1</v>
      </c>
      <c r="M10228" s="12">
        <v>0</v>
      </c>
      <c r="N10228" s="13" t="str">
        <f t="shared" si="473"/>
        <v>Go</v>
      </c>
      <c r="O10228" t="str">
        <f t="shared" si="475"/>
        <v>0</v>
      </c>
      <c r="P10228" t="s">
        <v>78</v>
      </c>
      <c r="Q10228" t="s">
        <v>17</v>
      </c>
      <c r="R10228">
        <v>1308</v>
      </c>
    </row>
    <row r="10229" spans="1:18">
      <c r="A10229" t="s">
        <v>841</v>
      </c>
      <c r="B10229" t="s">
        <v>11</v>
      </c>
      <c r="C10229">
        <v>15</v>
      </c>
      <c r="D10229">
        <v>1</v>
      </c>
      <c r="E10229" s="52" t="str">
        <f t="shared" si="474"/>
        <v>H</v>
      </c>
      <c r="F10229">
        <v>2</v>
      </c>
      <c r="G10229">
        <v>1</v>
      </c>
      <c r="H10229">
        <v>37</v>
      </c>
      <c r="I10229" s="12" t="s">
        <v>3456</v>
      </c>
      <c r="J10229" s="12">
        <v>1</v>
      </c>
      <c r="K10229" s="12">
        <v>1</v>
      </c>
      <c r="L10229" s="12">
        <v>1</v>
      </c>
      <c r="M10229" s="12">
        <v>0</v>
      </c>
      <c r="N10229" s="13" t="str">
        <f t="shared" si="473"/>
        <v>Go</v>
      </c>
      <c r="O10229" t="str">
        <f t="shared" si="475"/>
        <v>0</v>
      </c>
      <c r="P10229" t="s">
        <v>78</v>
      </c>
      <c r="Q10229" t="s">
        <v>17</v>
      </c>
      <c r="R10229">
        <v>1308</v>
      </c>
    </row>
    <row r="10230" spans="1:18">
      <c r="A10230" t="s">
        <v>841</v>
      </c>
      <c r="B10230" t="s">
        <v>11</v>
      </c>
      <c r="C10230">
        <v>15</v>
      </c>
      <c r="D10230">
        <v>1</v>
      </c>
      <c r="E10230" s="52" t="str">
        <f t="shared" si="474"/>
        <v>H</v>
      </c>
      <c r="F10230">
        <v>2</v>
      </c>
      <c r="G10230">
        <v>1</v>
      </c>
      <c r="H10230">
        <v>38</v>
      </c>
      <c r="I10230" s="12" t="s">
        <v>3457</v>
      </c>
      <c r="J10230" s="12">
        <v>0</v>
      </c>
      <c r="K10230" s="12">
        <v>1</v>
      </c>
      <c r="L10230" s="12">
        <v>0</v>
      </c>
      <c r="M10230" s="12">
        <v>0</v>
      </c>
      <c r="N10230" s="13" t="str">
        <f t="shared" si="473"/>
        <v>Go</v>
      </c>
      <c r="O10230" t="str">
        <f t="shared" si="475"/>
        <v>0</v>
      </c>
      <c r="P10230" t="s">
        <v>78</v>
      </c>
      <c r="Q10230" t="s">
        <v>17</v>
      </c>
      <c r="R10230">
        <v>1308</v>
      </c>
    </row>
    <row r="10231" spans="1:18">
      <c r="A10231" t="s">
        <v>841</v>
      </c>
      <c r="B10231" t="s">
        <v>11</v>
      </c>
      <c r="C10231">
        <v>15</v>
      </c>
      <c r="D10231">
        <v>1</v>
      </c>
      <c r="E10231" s="52" t="str">
        <f t="shared" si="474"/>
        <v>H</v>
      </c>
      <c r="F10231">
        <v>2</v>
      </c>
      <c r="G10231">
        <v>1</v>
      </c>
      <c r="H10231">
        <v>39</v>
      </c>
      <c r="I10231" s="12" t="s">
        <v>3458</v>
      </c>
      <c r="J10231" s="12">
        <v>2</v>
      </c>
      <c r="K10231" s="12">
        <v>1</v>
      </c>
      <c r="L10231" s="12">
        <v>1</v>
      </c>
      <c r="M10231" s="12">
        <v>0</v>
      </c>
      <c r="N10231" s="13" t="str">
        <f t="shared" si="473"/>
        <v>Go</v>
      </c>
      <c r="O10231" t="str">
        <f t="shared" si="475"/>
        <v>0</v>
      </c>
      <c r="P10231" t="s">
        <v>78</v>
      </c>
      <c r="Q10231" t="s">
        <v>17</v>
      </c>
      <c r="R10231">
        <v>1308</v>
      </c>
    </row>
    <row r="10232" spans="1:18">
      <c r="A10232" s="118" t="s">
        <v>841</v>
      </c>
      <c r="B10232" s="118" t="s">
        <v>11</v>
      </c>
      <c r="C10232" s="118">
        <v>15</v>
      </c>
      <c r="D10232">
        <v>1</v>
      </c>
      <c r="E10232" s="52" t="str">
        <f t="shared" si="474"/>
        <v>H</v>
      </c>
      <c r="F10232" s="118">
        <v>2</v>
      </c>
      <c r="G10232" s="118">
        <v>1</v>
      </c>
      <c r="H10232" s="118">
        <v>1</v>
      </c>
      <c r="I10232" s="117" t="s">
        <v>3420</v>
      </c>
      <c r="J10232" s="117">
        <v>0</v>
      </c>
      <c r="K10232" s="117">
        <v>1</v>
      </c>
      <c r="L10232" s="117">
        <v>1</v>
      </c>
      <c r="M10232" s="117">
        <v>1</v>
      </c>
      <c r="N10232" s="13" t="str">
        <f t="shared" si="473"/>
        <v>NoGo</v>
      </c>
      <c r="O10232" t="str">
        <f t="shared" si="475"/>
        <v>0</v>
      </c>
      <c r="P10232" s="118" t="s">
        <v>78</v>
      </c>
      <c r="Q10232" s="118" t="s">
        <v>17</v>
      </c>
      <c r="R10232">
        <v>1308</v>
      </c>
    </row>
    <row r="10233" spans="1:18">
      <c r="A10233" t="s">
        <v>841</v>
      </c>
      <c r="B10233" t="s">
        <v>11</v>
      </c>
      <c r="C10233">
        <v>15</v>
      </c>
      <c r="D10233">
        <v>1</v>
      </c>
      <c r="E10233" s="52" t="str">
        <f t="shared" si="474"/>
        <v>H</v>
      </c>
      <c r="F10233">
        <v>2</v>
      </c>
      <c r="G10233">
        <v>1</v>
      </c>
      <c r="H10233">
        <v>5</v>
      </c>
      <c r="I10233" s="12" t="s">
        <v>3424</v>
      </c>
      <c r="J10233" s="12">
        <v>0</v>
      </c>
      <c r="K10233" s="12">
        <v>1</v>
      </c>
      <c r="L10233" s="12">
        <v>1</v>
      </c>
      <c r="M10233" s="12">
        <v>1</v>
      </c>
      <c r="N10233" s="13" t="str">
        <f t="shared" si="473"/>
        <v>NoGo</v>
      </c>
      <c r="O10233" t="str">
        <f t="shared" si="475"/>
        <v>0</v>
      </c>
      <c r="P10233" t="s">
        <v>78</v>
      </c>
      <c r="Q10233" t="s">
        <v>17</v>
      </c>
      <c r="R10233">
        <v>1308</v>
      </c>
    </row>
    <row r="10234" spans="1:18">
      <c r="A10234" t="s">
        <v>841</v>
      </c>
      <c r="B10234" t="s">
        <v>11</v>
      </c>
      <c r="C10234">
        <v>15</v>
      </c>
      <c r="D10234">
        <v>1</v>
      </c>
      <c r="E10234" s="52" t="str">
        <f t="shared" si="474"/>
        <v>H</v>
      </c>
      <c r="F10234">
        <v>2</v>
      </c>
      <c r="G10234">
        <v>1</v>
      </c>
      <c r="H10234">
        <v>11</v>
      </c>
      <c r="I10234" s="12" t="s">
        <v>3430</v>
      </c>
      <c r="J10234" s="12">
        <v>0</v>
      </c>
      <c r="K10234" s="12">
        <v>1</v>
      </c>
      <c r="L10234" s="12">
        <v>1</v>
      </c>
      <c r="M10234" s="12">
        <v>1</v>
      </c>
      <c r="N10234" s="13" t="str">
        <f t="shared" si="473"/>
        <v>NoGo</v>
      </c>
      <c r="O10234" t="str">
        <f t="shared" si="475"/>
        <v>0</v>
      </c>
      <c r="P10234" t="s">
        <v>78</v>
      </c>
      <c r="Q10234" t="s">
        <v>17</v>
      </c>
      <c r="R10234">
        <v>1308</v>
      </c>
    </row>
    <row r="10235" spans="1:18">
      <c r="A10235" t="s">
        <v>841</v>
      </c>
      <c r="B10235" t="s">
        <v>11</v>
      </c>
      <c r="C10235">
        <v>15</v>
      </c>
      <c r="D10235">
        <v>1</v>
      </c>
      <c r="E10235" s="52" t="str">
        <f t="shared" si="474"/>
        <v>H</v>
      </c>
      <c r="F10235">
        <v>2</v>
      </c>
      <c r="G10235">
        <v>1</v>
      </c>
      <c r="H10235">
        <v>13</v>
      </c>
      <c r="I10235" s="12" t="s">
        <v>3432</v>
      </c>
      <c r="J10235" s="12">
        <v>1</v>
      </c>
      <c r="K10235" s="12">
        <v>0</v>
      </c>
      <c r="L10235" s="12">
        <v>1</v>
      </c>
      <c r="M10235" s="12">
        <v>1</v>
      </c>
      <c r="N10235" s="13" t="str">
        <f t="shared" si="473"/>
        <v>NoGo</v>
      </c>
      <c r="O10235" t="str">
        <f t="shared" si="475"/>
        <v>1</v>
      </c>
      <c r="P10235" t="s">
        <v>78</v>
      </c>
      <c r="Q10235" t="s">
        <v>17</v>
      </c>
      <c r="R10235">
        <v>1308</v>
      </c>
    </row>
    <row r="10236" spans="1:18">
      <c r="A10236" t="s">
        <v>841</v>
      </c>
      <c r="B10236" t="s">
        <v>11</v>
      </c>
      <c r="C10236">
        <v>15</v>
      </c>
      <c r="D10236">
        <v>1</v>
      </c>
      <c r="E10236" s="52" t="str">
        <f t="shared" si="474"/>
        <v>H</v>
      </c>
      <c r="F10236">
        <v>2</v>
      </c>
      <c r="G10236">
        <v>1</v>
      </c>
      <c r="H10236">
        <v>20</v>
      </c>
      <c r="I10236" s="12" t="s">
        <v>3439</v>
      </c>
      <c r="J10236" s="12">
        <v>1</v>
      </c>
      <c r="K10236" s="12">
        <v>0</v>
      </c>
      <c r="L10236" s="12">
        <v>1</v>
      </c>
      <c r="M10236" s="12">
        <v>1</v>
      </c>
      <c r="N10236" s="13" t="str">
        <f t="shared" si="473"/>
        <v>NoGo</v>
      </c>
      <c r="O10236" t="str">
        <f t="shared" si="475"/>
        <v>1</v>
      </c>
      <c r="P10236" t="s">
        <v>78</v>
      </c>
      <c r="Q10236" t="s">
        <v>17</v>
      </c>
      <c r="R10236">
        <v>1308</v>
      </c>
    </row>
    <row r="10237" spans="1:18">
      <c r="A10237" t="s">
        <v>841</v>
      </c>
      <c r="B10237" t="s">
        <v>11</v>
      </c>
      <c r="C10237">
        <v>15</v>
      </c>
      <c r="D10237">
        <v>1</v>
      </c>
      <c r="E10237" s="52" t="str">
        <f t="shared" si="474"/>
        <v>H</v>
      </c>
      <c r="F10237">
        <v>2</v>
      </c>
      <c r="G10237">
        <v>1</v>
      </c>
      <c r="H10237">
        <v>21</v>
      </c>
      <c r="I10237" s="12" t="s">
        <v>3440</v>
      </c>
      <c r="J10237" s="12">
        <v>0</v>
      </c>
      <c r="K10237" s="12">
        <v>1</v>
      </c>
      <c r="L10237" s="12">
        <v>1</v>
      </c>
      <c r="M10237" s="12">
        <v>1</v>
      </c>
      <c r="N10237" s="13" t="str">
        <f t="shared" si="473"/>
        <v>NoGo</v>
      </c>
      <c r="O10237" t="str">
        <f t="shared" si="475"/>
        <v>0</v>
      </c>
      <c r="P10237" t="s">
        <v>78</v>
      </c>
      <c r="Q10237" t="s">
        <v>17</v>
      </c>
      <c r="R10237">
        <v>1308</v>
      </c>
    </row>
    <row r="10238" spans="1:18">
      <c r="A10238" t="s">
        <v>841</v>
      </c>
      <c r="B10238" t="s">
        <v>11</v>
      </c>
      <c r="C10238">
        <v>15</v>
      </c>
      <c r="D10238">
        <v>1</v>
      </c>
      <c r="E10238" s="52" t="str">
        <f t="shared" si="474"/>
        <v>H</v>
      </c>
      <c r="F10238">
        <v>2</v>
      </c>
      <c r="G10238">
        <v>1</v>
      </c>
      <c r="H10238">
        <v>28</v>
      </c>
      <c r="I10238" s="12" t="s">
        <v>3447</v>
      </c>
      <c r="J10238" s="12">
        <v>1</v>
      </c>
      <c r="K10238" s="12">
        <v>0</v>
      </c>
      <c r="L10238" s="12">
        <v>1</v>
      </c>
      <c r="M10238" s="12">
        <v>1</v>
      </c>
      <c r="N10238" s="13" t="str">
        <f t="shared" si="473"/>
        <v>NoGo</v>
      </c>
      <c r="O10238" t="str">
        <f t="shared" si="475"/>
        <v>1</v>
      </c>
      <c r="P10238" t="s">
        <v>78</v>
      </c>
      <c r="Q10238" t="s">
        <v>17</v>
      </c>
      <c r="R10238">
        <v>1308</v>
      </c>
    </row>
    <row r="10239" spans="1:18">
      <c r="A10239" t="s">
        <v>841</v>
      </c>
      <c r="B10239" t="s">
        <v>11</v>
      </c>
      <c r="C10239">
        <v>15</v>
      </c>
      <c r="D10239">
        <v>1</v>
      </c>
      <c r="E10239" s="52" t="str">
        <f t="shared" si="474"/>
        <v>H</v>
      </c>
      <c r="F10239">
        <v>2</v>
      </c>
      <c r="G10239">
        <v>1</v>
      </c>
      <c r="H10239">
        <v>30</v>
      </c>
      <c r="I10239" s="12" t="s">
        <v>3449</v>
      </c>
      <c r="J10239" s="12">
        <v>1</v>
      </c>
      <c r="K10239" s="12">
        <v>0</v>
      </c>
      <c r="L10239" s="12">
        <v>1</v>
      </c>
      <c r="M10239" s="12">
        <v>1</v>
      </c>
      <c r="N10239" s="13" t="str">
        <f t="shared" si="473"/>
        <v>NoGo</v>
      </c>
      <c r="O10239" t="str">
        <f t="shared" si="475"/>
        <v>1</v>
      </c>
      <c r="P10239" t="s">
        <v>78</v>
      </c>
      <c r="Q10239" t="s">
        <v>17</v>
      </c>
      <c r="R10239">
        <v>1308</v>
      </c>
    </row>
    <row r="10240" spans="1:18">
      <c r="A10240" t="s">
        <v>841</v>
      </c>
      <c r="B10240" t="s">
        <v>11</v>
      </c>
      <c r="C10240">
        <v>15</v>
      </c>
      <c r="D10240">
        <v>1</v>
      </c>
      <c r="E10240" s="52" t="str">
        <f t="shared" si="474"/>
        <v>H</v>
      </c>
      <c r="F10240">
        <v>2</v>
      </c>
      <c r="G10240">
        <v>1</v>
      </c>
      <c r="H10240">
        <v>34</v>
      </c>
      <c r="I10240" s="12" t="s">
        <v>3453</v>
      </c>
      <c r="J10240" s="12">
        <v>1</v>
      </c>
      <c r="K10240" s="12">
        <v>0</v>
      </c>
      <c r="L10240" s="12">
        <v>1</v>
      </c>
      <c r="M10240" s="12">
        <v>1</v>
      </c>
      <c r="N10240" s="13" t="str">
        <f t="shared" si="473"/>
        <v>NoGo</v>
      </c>
      <c r="O10240" t="str">
        <f t="shared" si="475"/>
        <v>1</v>
      </c>
      <c r="P10240" t="s">
        <v>78</v>
      </c>
      <c r="Q10240" t="s">
        <v>17</v>
      </c>
      <c r="R10240">
        <v>1308</v>
      </c>
    </row>
    <row r="10241" spans="1:18">
      <c r="A10241" t="s">
        <v>841</v>
      </c>
      <c r="B10241" t="s">
        <v>11</v>
      </c>
      <c r="C10241">
        <v>15</v>
      </c>
      <c r="D10241">
        <v>1</v>
      </c>
      <c r="E10241" s="52" t="str">
        <f t="shared" si="474"/>
        <v>H</v>
      </c>
      <c r="F10241">
        <v>2</v>
      </c>
      <c r="G10241">
        <v>1</v>
      </c>
      <c r="H10241">
        <v>40</v>
      </c>
      <c r="I10241" s="12" t="s">
        <v>3459</v>
      </c>
      <c r="J10241" s="12">
        <v>0</v>
      </c>
      <c r="K10241" s="12">
        <v>1</v>
      </c>
      <c r="L10241" s="12">
        <v>1</v>
      </c>
      <c r="M10241" s="12">
        <v>1</v>
      </c>
      <c r="N10241" s="13" t="str">
        <f t="shared" si="473"/>
        <v>NoGo</v>
      </c>
      <c r="O10241" t="str">
        <f t="shared" si="475"/>
        <v>0</v>
      </c>
      <c r="P10241" t="s">
        <v>78</v>
      </c>
      <c r="Q10241" t="s">
        <v>17</v>
      </c>
      <c r="R10241">
        <v>1308</v>
      </c>
    </row>
    <row r="10242" spans="1:18">
      <c r="A10242" t="s">
        <v>841</v>
      </c>
      <c r="B10242" t="s">
        <v>11</v>
      </c>
      <c r="C10242">
        <v>15</v>
      </c>
      <c r="D10242">
        <v>1</v>
      </c>
      <c r="E10242" s="52" t="str">
        <f t="shared" si="474"/>
        <v>H</v>
      </c>
      <c r="F10242">
        <v>2</v>
      </c>
      <c r="G10242">
        <v>2</v>
      </c>
      <c r="H10242">
        <v>2</v>
      </c>
      <c r="I10242" s="12" t="s">
        <v>3461</v>
      </c>
      <c r="J10242" s="12">
        <v>4</v>
      </c>
      <c r="K10242" s="12">
        <v>1</v>
      </c>
      <c r="L10242" s="12">
        <v>1</v>
      </c>
      <c r="M10242" s="12">
        <v>0</v>
      </c>
      <c r="N10242" s="13" t="str">
        <f t="shared" si="473"/>
        <v>Go</v>
      </c>
      <c r="O10242" t="str">
        <f t="shared" si="475"/>
        <v>0</v>
      </c>
      <c r="P10242" t="s">
        <v>78</v>
      </c>
      <c r="Q10242" t="s">
        <v>17</v>
      </c>
      <c r="R10242">
        <v>1308</v>
      </c>
    </row>
    <row r="10243" spans="1:18">
      <c r="A10243" t="s">
        <v>841</v>
      </c>
      <c r="B10243" t="s">
        <v>11</v>
      </c>
      <c r="C10243">
        <v>15</v>
      </c>
      <c r="D10243">
        <v>1</v>
      </c>
      <c r="E10243" s="52" t="str">
        <f t="shared" si="474"/>
        <v>H</v>
      </c>
      <c r="F10243">
        <v>2</v>
      </c>
      <c r="G10243">
        <v>2</v>
      </c>
      <c r="H10243">
        <v>3</v>
      </c>
      <c r="I10243" s="12" t="s">
        <v>3462</v>
      </c>
      <c r="J10243" s="12">
        <v>1</v>
      </c>
      <c r="K10243" s="12">
        <v>1</v>
      </c>
      <c r="L10243" s="12">
        <v>1</v>
      </c>
      <c r="M10243" s="12">
        <v>0</v>
      </c>
      <c r="N10243" s="13" t="str">
        <f t="shared" si="473"/>
        <v>Go</v>
      </c>
      <c r="O10243" t="str">
        <f t="shared" si="475"/>
        <v>0</v>
      </c>
      <c r="P10243" t="s">
        <v>78</v>
      </c>
      <c r="Q10243" t="s">
        <v>17</v>
      </c>
      <c r="R10243">
        <v>1308</v>
      </c>
    </row>
    <row r="10244" spans="1:18">
      <c r="A10244" t="s">
        <v>841</v>
      </c>
      <c r="B10244" t="s">
        <v>11</v>
      </c>
      <c r="C10244">
        <v>15</v>
      </c>
      <c r="D10244">
        <v>1</v>
      </c>
      <c r="E10244" s="52" t="str">
        <f t="shared" si="474"/>
        <v>H</v>
      </c>
      <c r="F10244">
        <v>2</v>
      </c>
      <c r="G10244">
        <v>2</v>
      </c>
      <c r="H10244">
        <v>4</v>
      </c>
      <c r="I10244" s="12" t="s">
        <v>3463</v>
      </c>
      <c r="J10244" s="12">
        <v>1</v>
      </c>
      <c r="K10244" s="12">
        <v>1</v>
      </c>
      <c r="L10244" s="12">
        <v>1</v>
      </c>
      <c r="M10244" s="12">
        <v>0</v>
      </c>
      <c r="N10244" s="13" t="str">
        <f t="shared" si="473"/>
        <v>Go</v>
      </c>
      <c r="O10244" t="str">
        <f t="shared" si="475"/>
        <v>0</v>
      </c>
      <c r="P10244" t="s">
        <v>78</v>
      </c>
      <c r="Q10244" t="s">
        <v>17</v>
      </c>
      <c r="R10244">
        <v>1308</v>
      </c>
    </row>
    <row r="10245" spans="1:18">
      <c r="A10245" t="s">
        <v>841</v>
      </c>
      <c r="B10245" t="s">
        <v>11</v>
      </c>
      <c r="C10245">
        <v>15</v>
      </c>
      <c r="D10245">
        <v>1</v>
      </c>
      <c r="E10245" s="52" t="str">
        <f t="shared" si="474"/>
        <v>H</v>
      </c>
      <c r="F10245">
        <v>2</v>
      </c>
      <c r="G10245">
        <v>2</v>
      </c>
      <c r="H10245">
        <v>6</v>
      </c>
      <c r="I10245" s="12" t="s">
        <v>3465</v>
      </c>
      <c r="J10245" s="12">
        <v>1</v>
      </c>
      <c r="K10245" s="12">
        <v>1</v>
      </c>
      <c r="L10245" s="12">
        <v>1</v>
      </c>
      <c r="M10245" s="12">
        <v>0</v>
      </c>
      <c r="N10245" s="13" t="str">
        <f t="shared" si="473"/>
        <v>Go</v>
      </c>
      <c r="O10245" t="str">
        <f t="shared" si="475"/>
        <v>0</v>
      </c>
      <c r="P10245" t="s">
        <v>78</v>
      </c>
      <c r="Q10245" t="s">
        <v>17</v>
      </c>
      <c r="R10245">
        <v>1308</v>
      </c>
    </row>
    <row r="10246" spans="1:18">
      <c r="A10246" t="s">
        <v>841</v>
      </c>
      <c r="B10246" t="s">
        <v>11</v>
      </c>
      <c r="C10246">
        <v>15</v>
      </c>
      <c r="D10246">
        <v>1</v>
      </c>
      <c r="E10246" s="52" t="str">
        <f t="shared" si="474"/>
        <v>H</v>
      </c>
      <c r="F10246">
        <v>2</v>
      </c>
      <c r="G10246">
        <v>2</v>
      </c>
      <c r="H10246">
        <v>7</v>
      </c>
      <c r="I10246" s="12" t="s">
        <v>3466</v>
      </c>
      <c r="J10246" s="12">
        <v>1</v>
      </c>
      <c r="K10246" s="12">
        <v>1</v>
      </c>
      <c r="L10246" s="12">
        <v>1</v>
      </c>
      <c r="M10246" s="12">
        <v>0</v>
      </c>
      <c r="N10246" s="13" t="str">
        <f t="shared" si="473"/>
        <v>Go</v>
      </c>
      <c r="O10246" t="str">
        <f t="shared" si="475"/>
        <v>0</v>
      </c>
      <c r="P10246" t="s">
        <v>78</v>
      </c>
      <c r="Q10246" t="s">
        <v>17</v>
      </c>
      <c r="R10246">
        <v>1308</v>
      </c>
    </row>
    <row r="10247" spans="1:18">
      <c r="A10247" t="s">
        <v>841</v>
      </c>
      <c r="B10247" t="s">
        <v>11</v>
      </c>
      <c r="C10247">
        <v>15</v>
      </c>
      <c r="D10247">
        <v>1</v>
      </c>
      <c r="E10247" s="52" t="str">
        <f t="shared" si="474"/>
        <v>H</v>
      </c>
      <c r="F10247">
        <v>2</v>
      </c>
      <c r="G10247">
        <v>2</v>
      </c>
      <c r="H10247">
        <v>8</v>
      </c>
      <c r="I10247" s="12" t="s">
        <v>3467</v>
      </c>
      <c r="J10247" s="12">
        <v>1</v>
      </c>
      <c r="K10247" s="12">
        <v>1</v>
      </c>
      <c r="L10247" s="12">
        <v>1</v>
      </c>
      <c r="M10247" s="12">
        <v>0</v>
      </c>
      <c r="N10247" s="13" t="str">
        <f t="shared" si="473"/>
        <v>Go</v>
      </c>
      <c r="O10247" t="str">
        <f t="shared" si="475"/>
        <v>0</v>
      </c>
      <c r="P10247" t="s">
        <v>78</v>
      </c>
      <c r="Q10247" t="s">
        <v>17</v>
      </c>
      <c r="R10247">
        <v>1308</v>
      </c>
    </row>
    <row r="10248" spans="1:18">
      <c r="A10248" t="s">
        <v>841</v>
      </c>
      <c r="B10248" t="s">
        <v>11</v>
      </c>
      <c r="C10248">
        <v>15</v>
      </c>
      <c r="D10248">
        <v>1</v>
      </c>
      <c r="E10248" s="52" t="str">
        <f t="shared" si="474"/>
        <v>H</v>
      </c>
      <c r="F10248">
        <v>2</v>
      </c>
      <c r="G10248">
        <v>2</v>
      </c>
      <c r="H10248">
        <v>9</v>
      </c>
      <c r="I10248" s="12" t="s">
        <v>3468</v>
      </c>
      <c r="J10248" s="12">
        <v>1</v>
      </c>
      <c r="K10248" s="12">
        <v>1</v>
      </c>
      <c r="L10248" s="12">
        <v>1</v>
      </c>
      <c r="M10248" s="12">
        <v>0</v>
      </c>
      <c r="N10248" s="13" t="str">
        <f t="shared" si="473"/>
        <v>Go</v>
      </c>
      <c r="O10248" t="str">
        <f t="shared" si="475"/>
        <v>0</v>
      </c>
      <c r="P10248" t="s">
        <v>78</v>
      </c>
      <c r="Q10248" t="s">
        <v>17</v>
      </c>
      <c r="R10248">
        <v>1308</v>
      </c>
    </row>
    <row r="10249" spans="1:18">
      <c r="A10249" t="s">
        <v>841</v>
      </c>
      <c r="B10249" t="s">
        <v>11</v>
      </c>
      <c r="C10249">
        <v>15</v>
      </c>
      <c r="D10249">
        <v>1</v>
      </c>
      <c r="E10249" s="52" t="str">
        <f t="shared" si="474"/>
        <v>H</v>
      </c>
      <c r="F10249">
        <v>2</v>
      </c>
      <c r="G10249">
        <v>2</v>
      </c>
      <c r="H10249">
        <v>10</v>
      </c>
      <c r="I10249" s="12" t="s">
        <v>3469</v>
      </c>
      <c r="J10249" s="12">
        <v>1</v>
      </c>
      <c r="K10249" s="12">
        <v>1</v>
      </c>
      <c r="L10249" s="12">
        <v>1</v>
      </c>
      <c r="M10249" s="12">
        <v>0</v>
      </c>
      <c r="N10249" s="13" t="str">
        <f t="shared" si="473"/>
        <v>Go</v>
      </c>
      <c r="O10249" t="str">
        <f t="shared" si="475"/>
        <v>0</v>
      </c>
      <c r="P10249" t="s">
        <v>78</v>
      </c>
      <c r="Q10249" t="s">
        <v>17</v>
      </c>
      <c r="R10249">
        <v>1308</v>
      </c>
    </row>
    <row r="10250" spans="1:18">
      <c r="A10250" t="s">
        <v>841</v>
      </c>
      <c r="B10250" t="s">
        <v>11</v>
      </c>
      <c r="C10250">
        <v>15</v>
      </c>
      <c r="D10250">
        <v>1</v>
      </c>
      <c r="E10250" s="52" t="str">
        <f t="shared" si="474"/>
        <v>H</v>
      </c>
      <c r="F10250">
        <v>2</v>
      </c>
      <c r="G10250">
        <v>2</v>
      </c>
      <c r="H10250">
        <v>12</v>
      </c>
      <c r="I10250" s="12" t="s">
        <v>3471</v>
      </c>
      <c r="J10250" s="12">
        <v>3</v>
      </c>
      <c r="K10250" s="12">
        <v>1</v>
      </c>
      <c r="L10250" s="12">
        <v>1</v>
      </c>
      <c r="M10250" s="12">
        <v>0</v>
      </c>
      <c r="N10250" s="13" t="str">
        <f t="shared" si="473"/>
        <v>Go</v>
      </c>
      <c r="O10250" t="str">
        <f t="shared" si="475"/>
        <v>0</v>
      </c>
      <c r="P10250" t="s">
        <v>78</v>
      </c>
      <c r="Q10250" t="s">
        <v>17</v>
      </c>
      <c r="R10250">
        <v>1308</v>
      </c>
    </row>
    <row r="10251" spans="1:18">
      <c r="A10251" t="s">
        <v>841</v>
      </c>
      <c r="B10251" t="s">
        <v>11</v>
      </c>
      <c r="C10251">
        <v>15</v>
      </c>
      <c r="D10251">
        <v>1</v>
      </c>
      <c r="E10251" s="52" t="str">
        <f t="shared" si="474"/>
        <v>H</v>
      </c>
      <c r="F10251">
        <v>2</v>
      </c>
      <c r="G10251">
        <v>2</v>
      </c>
      <c r="H10251">
        <v>14</v>
      </c>
      <c r="I10251" s="12" t="s">
        <v>3473</v>
      </c>
      <c r="J10251" s="12">
        <v>1</v>
      </c>
      <c r="K10251" s="12">
        <v>1</v>
      </c>
      <c r="L10251" s="12">
        <v>1</v>
      </c>
      <c r="M10251" s="12">
        <v>0</v>
      </c>
      <c r="N10251" s="13" t="str">
        <f t="shared" si="473"/>
        <v>Go</v>
      </c>
      <c r="O10251" t="str">
        <f t="shared" si="475"/>
        <v>0</v>
      </c>
      <c r="P10251" t="s">
        <v>78</v>
      </c>
      <c r="Q10251" t="s">
        <v>17</v>
      </c>
      <c r="R10251">
        <v>1308</v>
      </c>
    </row>
    <row r="10252" spans="1:18">
      <c r="A10252" t="s">
        <v>841</v>
      </c>
      <c r="B10252" t="s">
        <v>11</v>
      </c>
      <c r="C10252">
        <v>15</v>
      </c>
      <c r="D10252">
        <v>1</v>
      </c>
      <c r="E10252" s="52" t="str">
        <f t="shared" si="474"/>
        <v>H</v>
      </c>
      <c r="F10252">
        <v>2</v>
      </c>
      <c r="G10252">
        <v>2</v>
      </c>
      <c r="H10252">
        <v>15</v>
      </c>
      <c r="I10252" s="12" t="s">
        <v>3474</v>
      </c>
      <c r="J10252" s="12">
        <v>1</v>
      </c>
      <c r="K10252" s="12">
        <v>1</v>
      </c>
      <c r="L10252" s="12">
        <v>1</v>
      </c>
      <c r="M10252" s="12">
        <v>0</v>
      </c>
      <c r="N10252" s="13" t="str">
        <f t="shared" si="473"/>
        <v>Go</v>
      </c>
      <c r="O10252" t="str">
        <f t="shared" si="475"/>
        <v>0</v>
      </c>
      <c r="P10252" t="s">
        <v>78</v>
      </c>
      <c r="Q10252" t="s">
        <v>17</v>
      </c>
      <c r="R10252">
        <v>1308</v>
      </c>
    </row>
    <row r="10253" spans="1:18">
      <c r="A10253" t="s">
        <v>841</v>
      </c>
      <c r="B10253" t="s">
        <v>11</v>
      </c>
      <c r="C10253">
        <v>15</v>
      </c>
      <c r="D10253">
        <v>1</v>
      </c>
      <c r="E10253" s="52" t="str">
        <f t="shared" si="474"/>
        <v>H</v>
      </c>
      <c r="F10253">
        <v>2</v>
      </c>
      <c r="G10253">
        <v>2</v>
      </c>
      <c r="H10253">
        <v>16</v>
      </c>
      <c r="I10253" s="12" t="s">
        <v>3475</v>
      </c>
      <c r="J10253" s="12">
        <v>1</v>
      </c>
      <c r="K10253" s="12">
        <v>1</v>
      </c>
      <c r="L10253" s="12">
        <v>1</v>
      </c>
      <c r="M10253" s="12">
        <v>0</v>
      </c>
      <c r="N10253" s="13" t="str">
        <f t="shared" si="473"/>
        <v>Go</v>
      </c>
      <c r="O10253" t="str">
        <f t="shared" si="475"/>
        <v>0</v>
      </c>
      <c r="P10253" t="s">
        <v>78</v>
      </c>
      <c r="Q10253" t="s">
        <v>17</v>
      </c>
      <c r="R10253">
        <v>1308</v>
      </c>
    </row>
    <row r="10254" spans="1:18">
      <c r="A10254" t="s">
        <v>841</v>
      </c>
      <c r="B10254" t="s">
        <v>11</v>
      </c>
      <c r="C10254">
        <v>15</v>
      </c>
      <c r="D10254">
        <v>1</v>
      </c>
      <c r="E10254" s="52" t="str">
        <f t="shared" si="474"/>
        <v>H</v>
      </c>
      <c r="F10254">
        <v>2</v>
      </c>
      <c r="G10254">
        <v>2</v>
      </c>
      <c r="H10254">
        <v>17</v>
      </c>
      <c r="I10254" s="12" t="s">
        <v>3476</v>
      </c>
      <c r="J10254" s="12">
        <v>2</v>
      </c>
      <c r="K10254" s="12">
        <v>1</v>
      </c>
      <c r="L10254" s="12">
        <v>1</v>
      </c>
      <c r="M10254" s="12">
        <v>0</v>
      </c>
      <c r="N10254" s="13" t="str">
        <f t="shared" si="473"/>
        <v>Go</v>
      </c>
      <c r="O10254" t="str">
        <f t="shared" si="475"/>
        <v>0</v>
      </c>
      <c r="P10254" t="s">
        <v>78</v>
      </c>
      <c r="Q10254" t="s">
        <v>17</v>
      </c>
      <c r="R10254">
        <v>1308</v>
      </c>
    </row>
    <row r="10255" spans="1:18">
      <c r="A10255" t="s">
        <v>841</v>
      </c>
      <c r="B10255" t="s">
        <v>11</v>
      </c>
      <c r="C10255">
        <v>15</v>
      </c>
      <c r="D10255">
        <v>1</v>
      </c>
      <c r="E10255" s="52" t="str">
        <f t="shared" si="474"/>
        <v>H</v>
      </c>
      <c r="F10255">
        <v>2</v>
      </c>
      <c r="G10255">
        <v>2</v>
      </c>
      <c r="H10255">
        <v>18</v>
      </c>
      <c r="I10255" s="12" t="s">
        <v>3477</v>
      </c>
      <c r="J10255" s="12">
        <v>2</v>
      </c>
      <c r="K10255" s="12">
        <v>1</v>
      </c>
      <c r="L10255" s="12">
        <v>1</v>
      </c>
      <c r="M10255" s="12">
        <v>0</v>
      </c>
      <c r="N10255" s="13" t="str">
        <f t="shared" si="473"/>
        <v>Go</v>
      </c>
      <c r="O10255" t="str">
        <f t="shared" si="475"/>
        <v>0</v>
      </c>
      <c r="P10255" t="s">
        <v>78</v>
      </c>
      <c r="Q10255" t="s">
        <v>17</v>
      </c>
      <c r="R10255">
        <v>1308</v>
      </c>
    </row>
    <row r="10256" spans="1:18">
      <c r="A10256" t="s">
        <v>841</v>
      </c>
      <c r="B10256" t="s">
        <v>11</v>
      </c>
      <c r="C10256">
        <v>15</v>
      </c>
      <c r="D10256">
        <v>1</v>
      </c>
      <c r="E10256" s="52" t="str">
        <f t="shared" si="474"/>
        <v>H</v>
      </c>
      <c r="F10256">
        <v>2</v>
      </c>
      <c r="G10256">
        <v>2</v>
      </c>
      <c r="H10256">
        <v>19</v>
      </c>
      <c r="I10256" s="12" t="s">
        <v>3478</v>
      </c>
      <c r="J10256" s="12">
        <v>1</v>
      </c>
      <c r="K10256" s="12">
        <v>1</v>
      </c>
      <c r="L10256" s="12">
        <v>1</v>
      </c>
      <c r="M10256" s="12">
        <v>0</v>
      </c>
      <c r="N10256" s="13" t="str">
        <f t="shared" si="473"/>
        <v>Go</v>
      </c>
      <c r="O10256" t="str">
        <f t="shared" si="475"/>
        <v>0</v>
      </c>
      <c r="P10256" t="s">
        <v>78</v>
      </c>
      <c r="Q10256" t="s">
        <v>17</v>
      </c>
      <c r="R10256">
        <v>1308</v>
      </c>
    </row>
    <row r="10257" spans="1:18">
      <c r="A10257" t="s">
        <v>841</v>
      </c>
      <c r="B10257" t="s">
        <v>11</v>
      </c>
      <c r="C10257">
        <v>15</v>
      </c>
      <c r="D10257">
        <v>1</v>
      </c>
      <c r="E10257" s="52" t="str">
        <f t="shared" si="474"/>
        <v>H</v>
      </c>
      <c r="F10257">
        <v>2</v>
      </c>
      <c r="G10257">
        <v>2</v>
      </c>
      <c r="H10257">
        <v>22</v>
      </c>
      <c r="I10257" s="12" t="s">
        <v>3481</v>
      </c>
      <c r="J10257" s="12">
        <v>1</v>
      </c>
      <c r="K10257" s="12">
        <v>1</v>
      </c>
      <c r="L10257" s="12">
        <v>1</v>
      </c>
      <c r="M10257" s="12">
        <v>0</v>
      </c>
      <c r="N10257" s="13" t="str">
        <f t="shared" si="473"/>
        <v>Go</v>
      </c>
      <c r="O10257" t="str">
        <f t="shared" si="475"/>
        <v>0</v>
      </c>
      <c r="P10257" t="s">
        <v>78</v>
      </c>
      <c r="Q10257" t="s">
        <v>17</v>
      </c>
      <c r="R10257">
        <v>1308</v>
      </c>
    </row>
    <row r="10258" spans="1:18">
      <c r="A10258" t="s">
        <v>841</v>
      </c>
      <c r="B10258" t="s">
        <v>11</v>
      </c>
      <c r="C10258">
        <v>15</v>
      </c>
      <c r="D10258">
        <v>1</v>
      </c>
      <c r="E10258" s="52" t="str">
        <f t="shared" si="474"/>
        <v>H</v>
      </c>
      <c r="F10258">
        <v>2</v>
      </c>
      <c r="G10258">
        <v>2</v>
      </c>
      <c r="H10258">
        <v>23</v>
      </c>
      <c r="I10258" s="12" t="s">
        <v>3482</v>
      </c>
      <c r="J10258" s="12">
        <v>1</v>
      </c>
      <c r="K10258" s="12">
        <v>1</v>
      </c>
      <c r="L10258" s="12">
        <v>1</v>
      </c>
      <c r="M10258" s="12">
        <v>0</v>
      </c>
      <c r="N10258" s="13" t="str">
        <f t="shared" si="473"/>
        <v>Go</v>
      </c>
      <c r="O10258" t="str">
        <f t="shared" si="475"/>
        <v>0</v>
      </c>
      <c r="P10258" t="s">
        <v>78</v>
      </c>
      <c r="Q10258" t="s">
        <v>17</v>
      </c>
      <c r="R10258">
        <v>1308</v>
      </c>
    </row>
    <row r="10259" spans="1:18">
      <c r="A10259" t="s">
        <v>841</v>
      </c>
      <c r="B10259" t="s">
        <v>11</v>
      </c>
      <c r="C10259">
        <v>15</v>
      </c>
      <c r="D10259">
        <v>1</v>
      </c>
      <c r="E10259" s="52" t="str">
        <f t="shared" si="474"/>
        <v>H</v>
      </c>
      <c r="F10259">
        <v>2</v>
      </c>
      <c r="G10259">
        <v>2</v>
      </c>
      <c r="H10259">
        <v>24</v>
      </c>
      <c r="I10259" s="12" t="s">
        <v>3483</v>
      </c>
      <c r="J10259" s="12">
        <v>1</v>
      </c>
      <c r="K10259" s="12">
        <v>1</v>
      </c>
      <c r="L10259" s="12">
        <v>1</v>
      </c>
      <c r="M10259" s="12">
        <v>0</v>
      </c>
      <c r="N10259" s="13" t="str">
        <f t="shared" si="473"/>
        <v>Go</v>
      </c>
      <c r="O10259" t="str">
        <f t="shared" si="475"/>
        <v>0</v>
      </c>
      <c r="P10259" t="s">
        <v>78</v>
      </c>
      <c r="Q10259" t="s">
        <v>17</v>
      </c>
      <c r="R10259">
        <v>1308</v>
      </c>
    </row>
    <row r="10260" spans="1:18">
      <c r="A10260" t="s">
        <v>841</v>
      </c>
      <c r="B10260" t="s">
        <v>11</v>
      </c>
      <c r="C10260">
        <v>15</v>
      </c>
      <c r="D10260">
        <v>1</v>
      </c>
      <c r="E10260" s="52" t="str">
        <f t="shared" si="474"/>
        <v>H</v>
      </c>
      <c r="F10260">
        <v>2</v>
      </c>
      <c r="G10260">
        <v>2</v>
      </c>
      <c r="H10260">
        <v>25</v>
      </c>
      <c r="I10260" s="12" t="s">
        <v>3484</v>
      </c>
      <c r="J10260" s="12">
        <v>1</v>
      </c>
      <c r="K10260" s="12">
        <v>1</v>
      </c>
      <c r="L10260" s="12">
        <v>1</v>
      </c>
      <c r="M10260" s="12">
        <v>0</v>
      </c>
      <c r="N10260" s="13" t="str">
        <f t="shared" si="473"/>
        <v>Go</v>
      </c>
      <c r="O10260" t="str">
        <f t="shared" si="475"/>
        <v>0</v>
      </c>
      <c r="P10260" t="s">
        <v>78</v>
      </c>
      <c r="Q10260" t="s">
        <v>17</v>
      </c>
      <c r="R10260">
        <v>1308</v>
      </c>
    </row>
    <row r="10261" spans="1:18">
      <c r="A10261" t="s">
        <v>841</v>
      </c>
      <c r="B10261" t="s">
        <v>11</v>
      </c>
      <c r="C10261">
        <v>15</v>
      </c>
      <c r="D10261">
        <v>1</v>
      </c>
      <c r="E10261" s="52" t="str">
        <f t="shared" si="474"/>
        <v>H</v>
      </c>
      <c r="F10261">
        <v>2</v>
      </c>
      <c r="G10261">
        <v>2</v>
      </c>
      <c r="H10261">
        <v>27</v>
      </c>
      <c r="I10261" s="12" t="s">
        <v>3486</v>
      </c>
      <c r="J10261" s="12">
        <v>1</v>
      </c>
      <c r="K10261" s="12">
        <v>1</v>
      </c>
      <c r="L10261" s="12">
        <v>1</v>
      </c>
      <c r="M10261" s="12">
        <v>0</v>
      </c>
      <c r="N10261" s="13" t="str">
        <f t="shared" si="473"/>
        <v>Go</v>
      </c>
      <c r="O10261" t="str">
        <f t="shared" si="475"/>
        <v>0</v>
      </c>
      <c r="P10261" t="s">
        <v>78</v>
      </c>
      <c r="Q10261" t="s">
        <v>17</v>
      </c>
      <c r="R10261">
        <v>1308</v>
      </c>
    </row>
    <row r="10262" spans="1:18">
      <c r="A10262" t="s">
        <v>841</v>
      </c>
      <c r="B10262" t="s">
        <v>11</v>
      </c>
      <c r="C10262">
        <v>15</v>
      </c>
      <c r="D10262">
        <v>1</v>
      </c>
      <c r="E10262" s="52" t="str">
        <f t="shared" si="474"/>
        <v>H</v>
      </c>
      <c r="F10262">
        <v>2</v>
      </c>
      <c r="G10262">
        <v>2</v>
      </c>
      <c r="H10262">
        <v>28</v>
      </c>
      <c r="I10262" s="12" t="s">
        <v>3487</v>
      </c>
      <c r="J10262" s="12">
        <v>1</v>
      </c>
      <c r="K10262" s="12">
        <v>1</v>
      </c>
      <c r="L10262" s="12">
        <v>1</v>
      </c>
      <c r="M10262" s="12">
        <v>0</v>
      </c>
      <c r="N10262" s="13" t="str">
        <f t="shared" si="473"/>
        <v>Go</v>
      </c>
      <c r="O10262" t="str">
        <f t="shared" si="475"/>
        <v>0</v>
      </c>
      <c r="P10262" t="s">
        <v>78</v>
      </c>
      <c r="Q10262" t="s">
        <v>17</v>
      </c>
      <c r="R10262">
        <v>1308</v>
      </c>
    </row>
    <row r="10263" spans="1:18">
      <c r="A10263" t="s">
        <v>841</v>
      </c>
      <c r="B10263" t="s">
        <v>11</v>
      </c>
      <c r="C10263">
        <v>15</v>
      </c>
      <c r="D10263">
        <v>1</v>
      </c>
      <c r="E10263" s="52" t="str">
        <f t="shared" si="474"/>
        <v>H</v>
      </c>
      <c r="F10263">
        <v>2</v>
      </c>
      <c r="G10263">
        <v>2</v>
      </c>
      <c r="H10263">
        <v>30</v>
      </c>
      <c r="I10263" s="12" t="s">
        <v>3489</v>
      </c>
      <c r="J10263" s="12">
        <v>1</v>
      </c>
      <c r="K10263" s="12">
        <v>1</v>
      </c>
      <c r="L10263" s="12">
        <v>1</v>
      </c>
      <c r="M10263" s="12">
        <v>0</v>
      </c>
      <c r="N10263" s="13" t="str">
        <f t="shared" si="473"/>
        <v>Go</v>
      </c>
      <c r="O10263" t="str">
        <f t="shared" si="475"/>
        <v>0</v>
      </c>
      <c r="P10263" t="s">
        <v>78</v>
      </c>
      <c r="Q10263" t="s">
        <v>17</v>
      </c>
      <c r="R10263">
        <v>1308</v>
      </c>
    </row>
    <row r="10264" spans="1:18">
      <c r="A10264" t="s">
        <v>841</v>
      </c>
      <c r="B10264" t="s">
        <v>11</v>
      </c>
      <c r="C10264">
        <v>15</v>
      </c>
      <c r="D10264">
        <v>1</v>
      </c>
      <c r="E10264" s="52" t="str">
        <f t="shared" si="474"/>
        <v>H</v>
      </c>
      <c r="F10264">
        <v>2</v>
      </c>
      <c r="G10264">
        <v>2</v>
      </c>
      <c r="H10264">
        <v>31</v>
      </c>
      <c r="I10264" s="12" t="s">
        <v>3490</v>
      </c>
      <c r="J10264" s="12">
        <v>1</v>
      </c>
      <c r="K10264" s="12">
        <v>1</v>
      </c>
      <c r="L10264" s="12">
        <v>1</v>
      </c>
      <c r="M10264" s="12">
        <v>0</v>
      </c>
      <c r="N10264" s="13" t="str">
        <f t="shared" si="473"/>
        <v>Go</v>
      </c>
      <c r="O10264" t="str">
        <f t="shared" si="475"/>
        <v>0</v>
      </c>
      <c r="P10264" t="s">
        <v>78</v>
      </c>
      <c r="Q10264" t="s">
        <v>17</v>
      </c>
      <c r="R10264">
        <v>1308</v>
      </c>
    </row>
    <row r="10265" spans="1:18">
      <c r="A10265" t="s">
        <v>841</v>
      </c>
      <c r="B10265" t="s">
        <v>11</v>
      </c>
      <c r="C10265">
        <v>15</v>
      </c>
      <c r="D10265">
        <v>1</v>
      </c>
      <c r="E10265" s="52" t="str">
        <f t="shared" si="474"/>
        <v>H</v>
      </c>
      <c r="F10265">
        <v>2</v>
      </c>
      <c r="G10265">
        <v>2</v>
      </c>
      <c r="H10265">
        <v>32</v>
      </c>
      <c r="I10265" s="12" t="s">
        <v>3491</v>
      </c>
      <c r="J10265" s="12">
        <v>1</v>
      </c>
      <c r="K10265" s="12">
        <v>1</v>
      </c>
      <c r="L10265" s="12">
        <v>1</v>
      </c>
      <c r="M10265" s="12">
        <v>0</v>
      </c>
      <c r="N10265" s="13" t="str">
        <f t="shared" si="473"/>
        <v>Go</v>
      </c>
      <c r="O10265" t="str">
        <f t="shared" si="475"/>
        <v>0</v>
      </c>
      <c r="P10265" t="s">
        <v>78</v>
      </c>
      <c r="Q10265" t="s">
        <v>17</v>
      </c>
      <c r="R10265">
        <v>1308</v>
      </c>
    </row>
    <row r="10266" spans="1:18">
      <c r="A10266" t="s">
        <v>841</v>
      </c>
      <c r="B10266" t="s">
        <v>11</v>
      </c>
      <c r="C10266">
        <v>15</v>
      </c>
      <c r="D10266">
        <v>1</v>
      </c>
      <c r="E10266" s="52" t="str">
        <f t="shared" si="474"/>
        <v>H</v>
      </c>
      <c r="F10266">
        <v>2</v>
      </c>
      <c r="G10266">
        <v>2</v>
      </c>
      <c r="H10266">
        <v>33</v>
      </c>
      <c r="I10266" s="12" t="s">
        <v>3492</v>
      </c>
      <c r="J10266" s="12">
        <v>1</v>
      </c>
      <c r="K10266" s="12">
        <v>1</v>
      </c>
      <c r="L10266" s="12">
        <v>1</v>
      </c>
      <c r="M10266" s="12">
        <v>0</v>
      </c>
      <c r="N10266" s="13" t="str">
        <f t="shared" ref="N10266:N10329" si="476">IF(M10266=0,"Go","NoGo")</f>
        <v>Go</v>
      </c>
      <c r="O10266" t="str">
        <f t="shared" si="475"/>
        <v>0</v>
      </c>
      <c r="P10266" t="s">
        <v>78</v>
      </c>
      <c r="Q10266" t="s">
        <v>17</v>
      </c>
      <c r="R10266">
        <v>1308</v>
      </c>
    </row>
    <row r="10267" spans="1:18">
      <c r="A10267" t="s">
        <v>841</v>
      </c>
      <c r="B10267" t="s">
        <v>11</v>
      </c>
      <c r="C10267">
        <v>15</v>
      </c>
      <c r="D10267">
        <v>1</v>
      </c>
      <c r="E10267" s="52" t="str">
        <f t="shared" si="474"/>
        <v>H</v>
      </c>
      <c r="F10267">
        <v>2</v>
      </c>
      <c r="G10267">
        <v>2</v>
      </c>
      <c r="H10267">
        <v>35</v>
      </c>
      <c r="I10267" s="12" t="s">
        <v>3494</v>
      </c>
      <c r="J10267" s="12">
        <v>1</v>
      </c>
      <c r="K10267" s="12">
        <v>1</v>
      </c>
      <c r="L10267" s="12">
        <v>1</v>
      </c>
      <c r="M10267" s="12">
        <v>0</v>
      </c>
      <c r="N10267" s="13" t="str">
        <f t="shared" si="476"/>
        <v>Go</v>
      </c>
      <c r="O10267" t="str">
        <f t="shared" si="475"/>
        <v>0</v>
      </c>
      <c r="P10267" t="s">
        <v>78</v>
      </c>
      <c r="Q10267" t="s">
        <v>17</v>
      </c>
      <c r="R10267">
        <v>1308</v>
      </c>
    </row>
    <row r="10268" spans="1:18">
      <c r="A10268" t="s">
        <v>841</v>
      </c>
      <c r="B10268" t="s">
        <v>11</v>
      </c>
      <c r="C10268">
        <v>15</v>
      </c>
      <c r="D10268">
        <v>1</v>
      </c>
      <c r="E10268" s="52" t="str">
        <f t="shared" si="474"/>
        <v>H</v>
      </c>
      <c r="F10268">
        <v>2</v>
      </c>
      <c r="G10268">
        <v>2</v>
      </c>
      <c r="H10268">
        <v>36</v>
      </c>
      <c r="I10268" s="12" t="s">
        <v>3495</v>
      </c>
      <c r="J10268" s="12">
        <v>1</v>
      </c>
      <c r="K10268" s="12">
        <v>1</v>
      </c>
      <c r="L10268" s="12">
        <v>1</v>
      </c>
      <c r="M10268" s="12">
        <v>0</v>
      </c>
      <c r="N10268" s="13" t="str">
        <f t="shared" si="476"/>
        <v>Go</v>
      </c>
      <c r="O10268" t="str">
        <f t="shared" si="475"/>
        <v>0</v>
      </c>
      <c r="P10268" t="s">
        <v>78</v>
      </c>
      <c r="Q10268" t="s">
        <v>17</v>
      </c>
      <c r="R10268">
        <v>1308</v>
      </c>
    </row>
    <row r="10269" spans="1:18">
      <c r="A10269" t="s">
        <v>841</v>
      </c>
      <c r="B10269" t="s">
        <v>11</v>
      </c>
      <c r="C10269">
        <v>15</v>
      </c>
      <c r="D10269">
        <v>1</v>
      </c>
      <c r="E10269" s="52" t="str">
        <f t="shared" si="474"/>
        <v>H</v>
      </c>
      <c r="F10269">
        <v>2</v>
      </c>
      <c r="G10269">
        <v>2</v>
      </c>
      <c r="H10269">
        <v>37</v>
      </c>
      <c r="I10269" s="12" t="s">
        <v>3496</v>
      </c>
      <c r="J10269" s="12">
        <v>1</v>
      </c>
      <c r="K10269" s="12">
        <v>1</v>
      </c>
      <c r="L10269" s="12">
        <v>1</v>
      </c>
      <c r="M10269" s="12">
        <v>0</v>
      </c>
      <c r="N10269" s="13" t="str">
        <f t="shared" si="476"/>
        <v>Go</v>
      </c>
      <c r="O10269" t="str">
        <f t="shared" si="475"/>
        <v>0</v>
      </c>
      <c r="P10269" t="s">
        <v>78</v>
      </c>
      <c r="Q10269" t="s">
        <v>17</v>
      </c>
      <c r="R10269">
        <v>1308</v>
      </c>
    </row>
    <row r="10270" spans="1:18">
      <c r="A10270" t="s">
        <v>841</v>
      </c>
      <c r="B10270" t="s">
        <v>11</v>
      </c>
      <c r="C10270">
        <v>15</v>
      </c>
      <c r="D10270">
        <v>1</v>
      </c>
      <c r="E10270" s="52" t="str">
        <f t="shared" si="474"/>
        <v>H</v>
      </c>
      <c r="F10270">
        <v>2</v>
      </c>
      <c r="G10270">
        <v>2</v>
      </c>
      <c r="H10270">
        <v>38</v>
      </c>
      <c r="I10270" s="12" t="s">
        <v>3497</v>
      </c>
      <c r="J10270" s="12">
        <v>1</v>
      </c>
      <c r="K10270" s="12">
        <v>1</v>
      </c>
      <c r="L10270" s="12">
        <v>1</v>
      </c>
      <c r="M10270" s="12">
        <v>0</v>
      </c>
      <c r="N10270" s="13" t="str">
        <f t="shared" si="476"/>
        <v>Go</v>
      </c>
      <c r="O10270" t="str">
        <f t="shared" si="475"/>
        <v>0</v>
      </c>
      <c r="P10270" t="s">
        <v>78</v>
      </c>
      <c r="Q10270" t="s">
        <v>17</v>
      </c>
      <c r="R10270">
        <v>1308</v>
      </c>
    </row>
    <row r="10271" spans="1:18">
      <c r="A10271" t="s">
        <v>841</v>
      </c>
      <c r="B10271" t="s">
        <v>11</v>
      </c>
      <c r="C10271">
        <v>15</v>
      </c>
      <c r="D10271">
        <v>1</v>
      </c>
      <c r="E10271" s="52" t="str">
        <f t="shared" si="474"/>
        <v>H</v>
      </c>
      <c r="F10271">
        <v>2</v>
      </c>
      <c r="G10271">
        <v>2</v>
      </c>
      <c r="H10271">
        <v>40</v>
      </c>
      <c r="I10271" s="12" t="s">
        <v>3499</v>
      </c>
      <c r="J10271" s="12">
        <v>0</v>
      </c>
      <c r="K10271" s="12">
        <v>1</v>
      </c>
      <c r="L10271" s="12">
        <v>0</v>
      </c>
      <c r="M10271" s="12">
        <v>0</v>
      </c>
      <c r="N10271" s="13" t="str">
        <f t="shared" si="476"/>
        <v>Go</v>
      </c>
      <c r="O10271" t="str">
        <f t="shared" si="475"/>
        <v>0</v>
      </c>
      <c r="P10271" t="s">
        <v>78</v>
      </c>
      <c r="Q10271" t="s">
        <v>17</v>
      </c>
      <c r="R10271">
        <v>1308</v>
      </c>
    </row>
    <row r="10272" spans="1:18">
      <c r="A10272" t="s">
        <v>841</v>
      </c>
      <c r="B10272" t="s">
        <v>11</v>
      </c>
      <c r="C10272">
        <v>15</v>
      </c>
      <c r="D10272">
        <v>1</v>
      </c>
      <c r="E10272" s="52" t="str">
        <f t="shared" si="474"/>
        <v>H</v>
      </c>
      <c r="F10272">
        <v>2</v>
      </c>
      <c r="G10272">
        <v>2</v>
      </c>
      <c r="H10272">
        <v>1</v>
      </c>
      <c r="I10272" s="12" t="s">
        <v>3460</v>
      </c>
      <c r="J10272" s="12">
        <v>1</v>
      </c>
      <c r="K10272" s="12">
        <v>1</v>
      </c>
      <c r="L10272" s="12">
        <v>1</v>
      </c>
      <c r="M10272" s="12">
        <v>1</v>
      </c>
      <c r="N10272" s="13" t="str">
        <f t="shared" si="476"/>
        <v>NoGo</v>
      </c>
      <c r="O10272" t="str">
        <f t="shared" si="475"/>
        <v>0</v>
      </c>
      <c r="P10272" t="s">
        <v>78</v>
      </c>
      <c r="Q10272" t="s">
        <v>17</v>
      </c>
      <c r="R10272">
        <v>1308</v>
      </c>
    </row>
    <row r="10273" spans="1:18">
      <c r="A10273" t="s">
        <v>841</v>
      </c>
      <c r="B10273" t="s">
        <v>11</v>
      </c>
      <c r="C10273">
        <v>15</v>
      </c>
      <c r="D10273">
        <v>1</v>
      </c>
      <c r="E10273" s="52" t="str">
        <f t="shared" si="474"/>
        <v>H</v>
      </c>
      <c r="F10273">
        <v>2</v>
      </c>
      <c r="G10273">
        <v>2</v>
      </c>
      <c r="H10273">
        <v>5</v>
      </c>
      <c r="I10273" s="12" t="s">
        <v>3464</v>
      </c>
      <c r="J10273" s="12">
        <v>1</v>
      </c>
      <c r="K10273" s="12">
        <v>0</v>
      </c>
      <c r="L10273" s="12">
        <v>1</v>
      </c>
      <c r="M10273" s="12">
        <v>1</v>
      </c>
      <c r="N10273" s="13" t="str">
        <f t="shared" si="476"/>
        <v>NoGo</v>
      </c>
      <c r="O10273" t="str">
        <f t="shared" si="475"/>
        <v>1</v>
      </c>
      <c r="P10273" t="s">
        <v>78</v>
      </c>
      <c r="Q10273" t="s">
        <v>17</v>
      </c>
      <c r="R10273">
        <v>1308</v>
      </c>
    </row>
    <row r="10274" spans="1:18">
      <c r="A10274" t="s">
        <v>841</v>
      </c>
      <c r="B10274" t="s">
        <v>11</v>
      </c>
      <c r="C10274">
        <v>15</v>
      </c>
      <c r="D10274">
        <v>1</v>
      </c>
      <c r="E10274" s="52" t="str">
        <f t="shared" si="474"/>
        <v>H</v>
      </c>
      <c r="F10274">
        <v>2</v>
      </c>
      <c r="G10274">
        <v>2</v>
      </c>
      <c r="H10274">
        <v>11</v>
      </c>
      <c r="I10274" s="12" t="s">
        <v>3470</v>
      </c>
      <c r="J10274" s="12">
        <v>1</v>
      </c>
      <c r="K10274" s="12">
        <v>0</v>
      </c>
      <c r="L10274" s="12">
        <v>1</v>
      </c>
      <c r="M10274" s="12">
        <v>1</v>
      </c>
      <c r="N10274" s="13" t="str">
        <f t="shared" si="476"/>
        <v>NoGo</v>
      </c>
      <c r="O10274" t="str">
        <f t="shared" si="475"/>
        <v>1</v>
      </c>
      <c r="P10274" t="s">
        <v>78</v>
      </c>
      <c r="Q10274" t="s">
        <v>17</v>
      </c>
      <c r="R10274">
        <v>1308</v>
      </c>
    </row>
    <row r="10275" spans="1:18">
      <c r="A10275" t="s">
        <v>841</v>
      </c>
      <c r="B10275" t="s">
        <v>11</v>
      </c>
      <c r="C10275">
        <v>15</v>
      </c>
      <c r="D10275">
        <v>1</v>
      </c>
      <c r="E10275" s="52" t="str">
        <f t="shared" si="474"/>
        <v>H</v>
      </c>
      <c r="F10275">
        <v>2</v>
      </c>
      <c r="G10275">
        <v>2</v>
      </c>
      <c r="H10275">
        <v>13</v>
      </c>
      <c r="I10275" s="12" t="s">
        <v>3472</v>
      </c>
      <c r="J10275" s="12">
        <v>1</v>
      </c>
      <c r="K10275" s="12">
        <v>0</v>
      </c>
      <c r="L10275" s="12">
        <v>1</v>
      </c>
      <c r="M10275" s="12">
        <v>1</v>
      </c>
      <c r="N10275" s="13" t="str">
        <f t="shared" si="476"/>
        <v>NoGo</v>
      </c>
      <c r="O10275" t="str">
        <f t="shared" si="475"/>
        <v>1</v>
      </c>
      <c r="P10275" t="s">
        <v>78</v>
      </c>
      <c r="Q10275" t="s">
        <v>17</v>
      </c>
      <c r="R10275">
        <v>1308</v>
      </c>
    </row>
    <row r="10276" spans="1:18">
      <c r="A10276" t="s">
        <v>841</v>
      </c>
      <c r="B10276" t="s">
        <v>11</v>
      </c>
      <c r="C10276">
        <v>15</v>
      </c>
      <c r="D10276">
        <v>1</v>
      </c>
      <c r="E10276" s="52" t="str">
        <f t="shared" si="474"/>
        <v>H</v>
      </c>
      <c r="F10276">
        <v>2</v>
      </c>
      <c r="G10276">
        <v>2</v>
      </c>
      <c r="H10276">
        <v>20</v>
      </c>
      <c r="I10276" s="12" t="s">
        <v>3479</v>
      </c>
      <c r="J10276" s="12">
        <v>0</v>
      </c>
      <c r="K10276" s="12">
        <v>1</v>
      </c>
      <c r="L10276" s="12">
        <v>1</v>
      </c>
      <c r="M10276" s="12">
        <v>1</v>
      </c>
      <c r="N10276" s="13" t="str">
        <f t="shared" si="476"/>
        <v>NoGo</v>
      </c>
      <c r="O10276" t="str">
        <f t="shared" si="475"/>
        <v>0</v>
      </c>
      <c r="P10276" t="s">
        <v>78</v>
      </c>
      <c r="Q10276" t="s">
        <v>17</v>
      </c>
      <c r="R10276">
        <v>1308</v>
      </c>
    </row>
    <row r="10277" spans="1:18">
      <c r="A10277" t="s">
        <v>841</v>
      </c>
      <c r="B10277" t="s">
        <v>11</v>
      </c>
      <c r="C10277">
        <v>15</v>
      </c>
      <c r="D10277">
        <v>1</v>
      </c>
      <c r="E10277" s="52" t="str">
        <f t="shared" si="474"/>
        <v>H</v>
      </c>
      <c r="F10277">
        <v>2</v>
      </c>
      <c r="G10277">
        <v>2</v>
      </c>
      <c r="H10277">
        <v>21</v>
      </c>
      <c r="I10277" s="12" t="s">
        <v>3480</v>
      </c>
      <c r="J10277" s="12">
        <v>0</v>
      </c>
      <c r="K10277" s="12">
        <v>1</v>
      </c>
      <c r="L10277" s="12">
        <v>1</v>
      </c>
      <c r="M10277" s="12">
        <v>1</v>
      </c>
      <c r="N10277" s="13" t="str">
        <f t="shared" si="476"/>
        <v>NoGo</v>
      </c>
      <c r="O10277" t="str">
        <f t="shared" si="475"/>
        <v>0</v>
      </c>
      <c r="P10277" t="s">
        <v>78</v>
      </c>
      <c r="Q10277" t="s">
        <v>17</v>
      </c>
      <c r="R10277">
        <v>1308</v>
      </c>
    </row>
    <row r="10278" spans="1:18">
      <c r="A10278" t="s">
        <v>841</v>
      </c>
      <c r="B10278" t="s">
        <v>11</v>
      </c>
      <c r="C10278">
        <v>15</v>
      </c>
      <c r="D10278">
        <v>1</v>
      </c>
      <c r="E10278" s="52" t="str">
        <f t="shared" si="474"/>
        <v>H</v>
      </c>
      <c r="F10278">
        <v>2</v>
      </c>
      <c r="G10278">
        <v>2</v>
      </c>
      <c r="H10278">
        <v>26</v>
      </c>
      <c r="I10278" s="12" t="s">
        <v>3485</v>
      </c>
      <c r="J10278" s="12">
        <v>0</v>
      </c>
      <c r="K10278" s="12">
        <v>1</v>
      </c>
      <c r="L10278" s="12">
        <v>1</v>
      </c>
      <c r="M10278" s="12">
        <v>1</v>
      </c>
      <c r="N10278" s="13" t="str">
        <f t="shared" si="476"/>
        <v>NoGo</v>
      </c>
      <c r="O10278" t="str">
        <f t="shared" si="475"/>
        <v>0</v>
      </c>
      <c r="P10278" t="s">
        <v>78</v>
      </c>
      <c r="Q10278" t="s">
        <v>17</v>
      </c>
      <c r="R10278">
        <v>1308</v>
      </c>
    </row>
    <row r="10279" spans="1:18">
      <c r="A10279" t="s">
        <v>841</v>
      </c>
      <c r="B10279" t="s">
        <v>11</v>
      </c>
      <c r="C10279">
        <v>15</v>
      </c>
      <c r="D10279">
        <v>1</v>
      </c>
      <c r="E10279" s="52" t="str">
        <f t="shared" si="474"/>
        <v>H</v>
      </c>
      <c r="F10279">
        <v>2</v>
      </c>
      <c r="G10279">
        <v>2</v>
      </c>
      <c r="H10279">
        <v>29</v>
      </c>
      <c r="I10279" s="12" t="s">
        <v>3488</v>
      </c>
      <c r="J10279" s="12">
        <v>1</v>
      </c>
      <c r="K10279" s="12">
        <v>1</v>
      </c>
      <c r="L10279" s="12">
        <v>1</v>
      </c>
      <c r="M10279" s="12">
        <v>1</v>
      </c>
      <c r="N10279" s="13" t="str">
        <f t="shared" si="476"/>
        <v>NoGo</v>
      </c>
      <c r="O10279" t="str">
        <f t="shared" si="475"/>
        <v>0</v>
      </c>
      <c r="P10279" t="s">
        <v>78</v>
      </c>
      <c r="Q10279" t="s">
        <v>17</v>
      </c>
      <c r="R10279">
        <v>1308</v>
      </c>
    </row>
    <row r="10280" spans="1:18">
      <c r="A10280" t="s">
        <v>841</v>
      </c>
      <c r="B10280" t="s">
        <v>11</v>
      </c>
      <c r="C10280">
        <v>15</v>
      </c>
      <c r="D10280">
        <v>1</v>
      </c>
      <c r="E10280" s="52" t="str">
        <f t="shared" si="474"/>
        <v>H</v>
      </c>
      <c r="F10280">
        <v>2</v>
      </c>
      <c r="G10280">
        <v>2</v>
      </c>
      <c r="H10280">
        <v>34</v>
      </c>
      <c r="I10280" s="12" t="s">
        <v>3493</v>
      </c>
      <c r="J10280" s="12">
        <v>1</v>
      </c>
      <c r="K10280" s="12">
        <v>0</v>
      </c>
      <c r="L10280" s="12">
        <v>1</v>
      </c>
      <c r="M10280" s="12">
        <v>1</v>
      </c>
      <c r="N10280" s="13" t="str">
        <f t="shared" si="476"/>
        <v>NoGo</v>
      </c>
      <c r="O10280" t="str">
        <f t="shared" si="475"/>
        <v>1</v>
      </c>
      <c r="P10280" t="s">
        <v>78</v>
      </c>
      <c r="Q10280" t="s">
        <v>17</v>
      </c>
      <c r="R10280">
        <v>1308</v>
      </c>
    </row>
    <row r="10281" spans="1:18">
      <c r="A10281" t="s">
        <v>841</v>
      </c>
      <c r="B10281" t="s">
        <v>11</v>
      </c>
      <c r="C10281">
        <v>15</v>
      </c>
      <c r="D10281">
        <v>1</v>
      </c>
      <c r="E10281" s="52" t="str">
        <f t="shared" si="474"/>
        <v>H</v>
      </c>
      <c r="F10281">
        <v>2</v>
      </c>
      <c r="G10281">
        <v>2</v>
      </c>
      <c r="H10281">
        <v>39</v>
      </c>
      <c r="I10281" s="12" t="s">
        <v>3498</v>
      </c>
      <c r="J10281" s="12">
        <v>0</v>
      </c>
      <c r="K10281" s="12">
        <v>1</v>
      </c>
      <c r="L10281" s="12">
        <v>1</v>
      </c>
      <c r="M10281" s="12">
        <v>1</v>
      </c>
      <c r="N10281" s="13" t="str">
        <f t="shared" si="476"/>
        <v>NoGo</v>
      </c>
      <c r="O10281" t="str">
        <f t="shared" si="475"/>
        <v>0</v>
      </c>
      <c r="P10281" t="s">
        <v>78</v>
      </c>
      <c r="Q10281" t="s">
        <v>17</v>
      </c>
      <c r="R10281">
        <v>1308</v>
      </c>
    </row>
    <row r="10282" spans="1:18">
      <c r="A10282" t="s">
        <v>841</v>
      </c>
      <c r="B10282" t="s">
        <v>11</v>
      </c>
      <c r="C10282">
        <v>15</v>
      </c>
      <c r="D10282">
        <v>1</v>
      </c>
      <c r="E10282" s="52" t="str">
        <f t="shared" si="474"/>
        <v>H</v>
      </c>
      <c r="F10282">
        <v>2</v>
      </c>
      <c r="G10282">
        <v>3</v>
      </c>
      <c r="H10282">
        <v>2</v>
      </c>
      <c r="I10282" s="12" t="s">
        <v>3501</v>
      </c>
      <c r="J10282" s="12">
        <v>1</v>
      </c>
      <c r="K10282" s="12">
        <v>1</v>
      </c>
      <c r="L10282" s="12">
        <v>1</v>
      </c>
      <c r="M10282" s="12">
        <v>0</v>
      </c>
      <c r="N10282" s="13" t="str">
        <f t="shared" si="476"/>
        <v>Go</v>
      </c>
      <c r="O10282" t="str">
        <f t="shared" si="475"/>
        <v>0</v>
      </c>
      <c r="P10282" t="s">
        <v>78</v>
      </c>
      <c r="Q10282" t="s">
        <v>17</v>
      </c>
      <c r="R10282">
        <v>1308</v>
      </c>
    </row>
    <row r="10283" spans="1:18">
      <c r="A10283" t="s">
        <v>841</v>
      </c>
      <c r="B10283" t="s">
        <v>11</v>
      </c>
      <c r="C10283">
        <v>15</v>
      </c>
      <c r="D10283">
        <v>1</v>
      </c>
      <c r="E10283" s="52" t="str">
        <f t="shared" si="474"/>
        <v>H</v>
      </c>
      <c r="F10283">
        <v>2</v>
      </c>
      <c r="G10283">
        <v>3</v>
      </c>
      <c r="H10283">
        <v>3</v>
      </c>
      <c r="I10283" s="12" t="s">
        <v>3502</v>
      </c>
      <c r="J10283" s="12">
        <v>1</v>
      </c>
      <c r="K10283" s="12">
        <v>1</v>
      </c>
      <c r="L10283" s="12">
        <v>1</v>
      </c>
      <c r="M10283" s="12">
        <v>0</v>
      </c>
      <c r="N10283" s="13" t="str">
        <f t="shared" si="476"/>
        <v>Go</v>
      </c>
      <c r="O10283" t="str">
        <f t="shared" si="475"/>
        <v>0</v>
      </c>
      <c r="P10283" t="s">
        <v>78</v>
      </c>
      <c r="Q10283" t="s">
        <v>17</v>
      </c>
      <c r="R10283">
        <v>1308</v>
      </c>
    </row>
    <row r="10284" spans="1:18">
      <c r="A10284" t="s">
        <v>841</v>
      </c>
      <c r="B10284" t="s">
        <v>11</v>
      </c>
      <c r="C10284">
        <v>15</v>
      </c>
      <c r="D10284">
        <v>1</v>
      </c>
      <c r="E10284" s="52" t="str">
        <f t="shared" si="474"/>
        <v>H</v>
      </c>
      <c r="F10284">
        <v>2</v>
      </c>
      <c r="G10284">
        <v>3</v>
      </c>
      <c r="H10284">
        <v>4</v>
      </c>
      <c r="I10284" s="12" t="s">
        <v>3503</v>
      </c>
      <c r="J10284" s="12">
        <v>1</v>
      </c>
      <c r="K10284" s="12">
        <v>1</v>
      </c>
      <c r="L10284" s="12">
        <v>1</v>
      </c>
      <c r="M10284" s="12">
        <v>0</v>
      </c>
      <c r="N10284" s="13" t="str">
        <f t="shared" si="476"/>
        <v>Go</v>
      </c>
      <c r="O10284" t="str">
        <f t="shared" si="475"/>
        <v>0</v>
      </c>
      <c r="P10284" t="s">
        <v>78</v>
      </c>
      <c r="Q10284" t="s">
        <v>17</v>
      </c>
      <c r="R10284">
        <v>1308</v>
      </c>
    </row>
    <row r="10285" spans="1:18">
      <c r="A10285" t="s">
        <v>841</v>
      </c>
      <c r="B10285" t="s">
        <v>11</v>
      </c>
      <c r="C10285">
        <v>15</v>
      </c>
      <c r="D10285">
        <v>1</v>
      </c>
      <c r="E10285" s="52" t="str">
        <f t="shared" si="474"/>
        <v>H</v>
      </c>
      <c r="F10285">
        <v>2</v>
      </c>
      <c r="G10285">
        <v>3</v>
      </c>
      <c r="H10285">
        <v>6</v>
      </c>
      <c r="I10285" s="12" t="s">
        <v>3505</v>
      </c>
      <c r="J10285" s="12">
        <v>1</v>
      </c>
      <c r="K10285" s="12">
        <v>1</v>
      </c>
      <c r="L10285" s="12">
        <v>1</v>
      </c>
      <c r="M10285" s="12">
        <v>0</v>
      </c>
      <c r="N10285" s="13" t="str">
        <f t="shared" si="476"/>
        <v>Go</v>
      </c>
      <c r="O10285" t="str">
        <f t="shared" si="475"/>
        <v>0</v>
      </c>
      <c r="P10285" t="s">
        <v>78</v>
      </c>
      <c r="Q10285" t="s">
        <v>17</v>
      </c>
      <c r="R10285">
        <v>1308</v>
      </c>
    </row>
    <row r="10286" spans="1:18">
      <c r="A10286" t="s">
        <v>841</v>
      </c>
      <c r="B10286" t="s">
        <v>11</v>
      </c>
      <c r="C10286">
        <v>15</v>
      </c>
      <c r="D10286">
        <v>1</v>
      </c>
      <c r="E10286" s="52" t="str">
        <f t="shared" si="474"/>
        <v>H</v>
      </c>
      <c r="F10286">
        <v>2</v>
      </c>
      <c r="G10286">
        <v>3</v>
      </c>
      <c r="H10286">
        <v>7</v>
      </c>
      <c r="I10286" s="12" t="s">
        <v>3506</v>
      </c>
      <c r="J10286" s="12">
        <v>1</v>
      </c>
      <c r="K10286" s="12">
        <v>1</v>
      </c>
      <c r="L10286" s="12">
        <v>1</v>
      </c>
      <c r="M10286" s="12">
        <v>0</v>
      </c>
      <c r="N10286" s="13" t="str">
        <f t="shared" si="476"/>
        <v>Go</v>
      </c>
      <c r="O10286" t="str">
        <f t="shared" si="475"/>
        <v>0</v>
      </c>
      <c r="P10286" t="s">
        <v>78</v>
      </c>
      <c r="Q10286" t="s">
        <v>17</v>
      </c>
      <c r="R10286">
        <v>1308</v>
      </c>
    </row>
    <row r="10287" spans="1:18">
      <c r="A10287" t="s">
        <v>841</v>
      </c>
      <c r="B10287" t="s">
        <v>11</v>
      </c>
      <c r="C10287">
        <v>15</v>
      </c>
      <c r="D10287">
        <v>1</v>
      </c>
      <c r="E10287" s="52" t="str">
        <f t="shared" si="474"/>
        <v>H</v>
      </c>
      <c r="F10287">
        <v>2</v>
      </c>
      <c r="G10287">
        <v>3</v>
      </c>
      <c r="H10287">
        <v>8</v>
      </c>
      <c r="I10287" s="12" t="s">
        <v>3507</v>
      </c>
      <c r="J10287" s="12">
        <v>5</v>
      </c>
      <c r="K10287" s="12">
        <v>1</v>
      </c>
      <c r="L10287" s="12">
        <v>1</v>
      </c>
      <c r="M10287" s="12">
        <v>0</v>
      </c>
      <c r="N10287" s="13" t="str">
        <f t="shared" si="476"/>
        <v>Go</v>
      </c>
      <c r="O10287" t="str">
        <f t="shared" si="475"/>
        <v>0</v>
      </c>
      <c r="P10287" t="s">
        <v>78</v>
      </c>
      <c r="Q10287" t="s">
        <v>17</v>
      </c>
      <c r="R10287">
        <v>1308</v>
      </c>
    </row>
    <row r="10288" spans="1:18">
      <c r="A10288" t="s">
        <v>841</v>
      </c>
      <c r="B10288" t="s">
        <v>11</v>
      </c>
      <c r="C10288">
        <v>15</v>
      </c>
      <c r="D10288">
        <v>1</v>
      </c>
      <c r="E10288" s="52" t="str">
        <f t="shared" si="474"/>
        <v>H</v>
      </c>
      <c r="F10288">
        <v>2</v>
      </c>
      <c r="G10288">
        <v>3</v>
      </c>
      <c r="H10288">
        <v>9</v>
      </c>
      <c r="I10288" s="12" t="s">
        <v>3508</v>
      </c>
      <c r="J10288" s="12">
        <v>1</v>
      </c>
      <c r="K10288" s="12">
        <v>1</v>
      </c>
      <c r="L10288" s="12">
        <v>1</v>
      </c>
      <c r="M10288" s="12">
        <v>0</v>
      </c>
      <c r="N10288" s="13" t="str">
        <f t="shared" si="476"/>
        <v>Go</v>
      </c>
      <c r="O10288" t="str">
        <f t="shared" si="475"/>
        <v>0</v>
      </c>
      <c r="P10288" t="s">
        <v>78</v>
      </c>
      <c r="Q10288" t="s">
        <v>17</v>
      </c>
      <c r="R10288">
        <v>1308</v>
      </c>
    </row>
    <row r="10289" spans="1:18">
      <c r="A10289" t="s">
        <v>841</v>
      </c>
      <c r="B10289" t="s">
        <v>11</v>
      </c>
      <c r="C10289">
        <v>15</v>
      </c>
      <c r="D10289">
        <v>1</v>
      </c>
      <c r="E10289" s="52" t="str">
        <f t="shared" si="474"/>
        <v>H</v>
      </c>
      <c r="F10289">
        <v>2</v>
      </c>
      <c r="G10289">
        <v>3</v>
      </c>
      <c r="H10289">
        <v>10</v>
      </c>
      <c r="I10289" s="12" t="s">
        <v>3509</v>
      </c>
      <c r="J10289" s="12">
        <v>2</v>
      </c>
      <c r="K10289" s="12">
        <v>1</v>
      </c>
      <c r="L10289" s="12">
        <v>1</v>
      </c>
      <c r="M10289" s="12">
        <v>0</v>
      </c>
      <c r="N10289" s="13" t="str">
        <f t="shared" si="476"/>
        <v>Go</v>
      </c>
      <c r="O10289" t="str">
        <f t="shared" si="475"/>
        <v>0</v>
      </c>
      <c r="P10289" t="s">
        <v>78</v>
      </c>
      <c r="Q10289" t="s">
        <v>17</v>
      </c>
      <c r="R10289">
        <v>1308</v>
      </c>
    </row>
    <row r="10290" spans="1:18">
      <c r="A10290" t="s">
        <v>841</v>
      </c>
      <c r="B10290" t="s">
        <v>11</v>
      </c>
      <c r="C10290">
        <v>15</v>
      </c>
      <c r="D10290">
        <v>1</v>
      </c>
      <c r="E10290" s="52" t="str">
        <f t="shared" ref="E10290:E10353" si="477">IF(D10290=1,"H",IF(D10290=2,"H","B"))</f>
        <v>H</v>
      </c>
      <c r="F10290">
        <v>2</v>
      </c>
      <c r="G10290">
        <v>3</v>
      </c>
      <c r="H10290">
        <v>12</v>
      </c>
      <c r="I10290" s="12" t="s">
        <v>3511</v>
      </c>
      <c r="J10290" s="12">
        <v>1</v>
      </c>
      <c r="K10290" s="12">
        <v>1</v>
      </c>
      <c r="L10290" s="12">
        <v>1</v>
      </c>
      <c r="M10290" s="12">
        <v>0</v>
      </c>
      <c r="N10290" s="13" t="str">
        <f t="shared" si="476"/>
        <v>Go</v>
      </c>
      <c r="O10290" t="str">
        <f t="shared" ref="O10290:O10353" si="478">IF(K10290=0, "1", "0")</f>
        <v>0</v>
      </c>
      <c r="P10290" t="s">
        <v>78</v>
      </c>
      <c r="Q10290" t="s">
        <v>17</v>
      </c>
      <c r="R10290">
        <v>1308</v>
      </c>
    </row>
    <row r="10291" spans="1:18">
      <c r="A10291" t="s">
        <v>841</v>
      </c>
      <c r="B10291" t="s">
        <v>11</v>
      </c>
      <c r="C10291">
        <v>15</v>
      </c>
      <c r="D10291">
        <v>1</v>
      </c>
      <c r="E10291" s="52" t="str">
        <f t="shared" si="477"/>
        <v>H</v>
      </c>
      <c r="F10291">
        <v>2</v>
      </c>
      <c r="G10291">
        <v>3</v>
      </c>
      <c r="H10291">
        <v>14</v>
      </c>
      <c r="I10291" s="12" t="s">
        <v>3513</v>
      </c>
      <c r="J10291" s="12">
        <v>1</v>
      </c>
      <c r="K10291" s="12">
        <v>1</v>
      </c>
      <c r="L10291" s="12">
        <v>1</v>
      </c>
      <c r="M10291" s="12">
        <v>0</v>
      </c>
      <c r="N10291" s="13" t="str">
        <f t="shared" si="476"/>
        <v>Go</v>
      </c>
      <c r="O10291" t="str">
        <f t="shared" si="478"/>
        <v>0</v>
      </c>
      <c r="P10291" t="s">
        <v>78</v>
      </c>
      <c r="Q10291" t="s">
        <v>17</v>
      </c>
      <c r="R10291">
        <v>1308</v>
      </c>
    </row>
    <row r="10292" spans="1:18">
      <c r="A10292" t="s">
        <v>841</v>
      </c>
      <c r="B10292" t="s">
        <v>11</v>
      </c>
      <c r="C10292">
        <v>15</v>
      </c>
      <c r="D10292">
        <v>1</v>
      </c>
      <c r="E10292" s="52" t="str">
        <f t="shared" si="477"/>
        <v>H</v>
      </c>
      <c r="F10292">
        <v>2</v>
      </c>
      <c r="G10292">
        <v>3</v>
      </c>
      <c r="H10292">
        <v>15</v>
      </c>
      <c r="I10292" s="12" t="s">
        <v>3514</v>
      </c>
      <c r="J10292" s="12">
        <v>1</v>
      </c>
      <c r="K10292" s="12">
        <v>1</v>
      </c>
      <c r="L10292" s="12">
        <v>1</v>
      </c>
      <c r="M10292" s="12">
        <v>0</v>
      </c>
      <c r="N10292" s="13" t="str">
        <f t="shared" si="476"/>
        <v>Go</v>
      </c>
      <c r="O10292" t="str">
        <f t="shared" si="478"/>
        <v>0</v>
      </c>
      <c r="P10292" t="s">
        <v>78</v>
      </c>
      <c r="Q10292" t="s">
        <v>17</v>
      </c>
      <c r="R10292">
        <v>1308</v>
      </c>
    </row>
    <row r="10293" spans="1:18">
      <c r="A10293" t="s">
        <v>841</v>
      </c>
      <c r="B10293" t="s">
        <v>11</v>
      </c>
      <c r="C10293">
        <v>15</v>
      </c>
      <c r="D10293">
        <v>1</v>
      </c>
      <c r="E10293" s="52" t="str">
        <f t="shared" si="477"/>
        <v>H</v>
      </c>
      <c r="F10293">
        <v>2</v>
      </c>
      <c r="G10293">
        <v>3</v>
      </c>
      <c r="H10293">
        <v>16</v>
      </c>
      <c r="I10293" s="12" t="s">
        <v>3515</v>
      </c>
      <c r="J10293" s="12">
        <v>1</v>
      </c>
      <c r="K10293" s="12">
        <v>1</v>
      </c>
      <c r="L10293" s="12">
        <v>1</v>
      </c>
      <c r="M10293" s="12">
        <v>0</v>
      </c>
      <c r="N10293" s="13" t="str">
        <f t="shared" si="476"/>
        <v>Go</v>
      </c>
      <c r="O10293" t="str">
        <f t="shared" si="478"/>
        <v>0</v>
      </c>
      <c r="P10293" t="s">
        <v>78</v>
      </c>
      <c r="Q10293" t="s">
        <v>17</v>
      </c>
      <c r="R10293">
        <v>1308</v>
      </c>
    </row>
    <row r="10294" spans="1:18">
      <c r="A10294" t="s">
        <v>841</v>
      </c>
      <c r="B10294" t="s">
        <v>11</v>
      </c>
      <c r="C10294">
        <v>15</v>
      </c>
      <c r="D10294">
        <v>1</v>
      </c>
      <c r="E10294" s="52" t="str">
        <f t="shared" si="477"/>
        <v>H</v>
      </c>
      <c r="F10294">
        <v>2</v>
      </c>
      <c r="G10294">
        <v>3</v>
      </c>
      <c r="H10294">
        <v>17</v>
      </c>
      <c r="I10294" s="12" t="s">
        <v>3516</v>
      </c>
      <c r="J10294" s="12">
        <v>1</v>
      </c>
      <c r="K10294" s="12">
        <v>1</v>
      </c>
      <c r="L10294" s="12">
        <v>1</v>
      </c>
      <c r="M10294" s="12">
        <v>0</v>
      </c>
      <c r="N10294" s="13" t="str">
        <f t="shared" si="476"/>
        <v>Go</v>
      </c>
      <c r="O10294" t="str">
        <f t="shared" si="478"/>
        <v>0</v>
      </c>
      <c r="P10294" t="s">
        <v>78</v>
      </c>
      <c r="Q10294" t="s">
        <v>17</v>
      </c>
      <c r="R10294">
        <v>1308</v>
      </c>
    </row>
    <row r="10295" spans="1:18">
      <c r="A10295" t="s">
        <v>841</v>
      </c>
      <c r="B10295" t="s">
        <v>11</v>
      </c>
      <c r="C10295">
        <v>15</v>
      </c>
      <c r="D10295">
        <v>1</v>
      </c>
      <c r="E10295" s="52" t="str">
        <f t="shared" si="477"/>
        <v>H</v>
      </c>
      <c r="F10295">
        <v>2</v>
      </c>
      <c r="G10295">
        <v>3</v>
      </c>
      <c r="H10295">
        <v>18</v>
      </c>
      <c r="I10295" s="12" t="s">
        <v>3517</v>
      </c>
      <c r="J10295" s="12">
        <v>1</v>
      </c>
      <c r="K10295" s="12">
        <v>1</v>
      </c>
      <c r="L10295" s="12">
        <v>1</v>
      </c>
      <c r="M10295" s="12">
        <v>0</v>
      </c>
      <c r="N10295" s="13" t="str">
        <f t="shared" si="476"/>
        <v>Go</v>
      </c>
      <c r="O10295" t="str">
        <f t="shared" si="478"/>
        <v>0</v>
      </c>
      <c r="P10295" t="s">
        <v>78</v>
      </c>
      <c r="Q10295" t="s">
        <v>17</v>
      </c>
      <c r="R10295">
        <v>1308</v>
      </c>
    </row>
    <row r="10296" spans="1:18">
      <c r="A10296" t="s">
        <v>841</v>
      </c>
      <c r="B10296" t="s">
        <v>11</v>
      </c>
      <c r="C10296">
        <v>15</v>
      </c>
      <c r="D10296">
        <v>1</v>
      </c>
      <c r="E10296" s="52" t="str">
        <f t="shared" si="477"/>
        <v>H</v>
      </c>
      <c r="F10296">
        <v>2</v>
      </c>
      <c r="G10296">
        <v>3</v>
      </c>
      <c r="H10296">
        <v>19</v>
      </c>
      <c r="I10296" s="12" t="s">
        <v>3518</v>
      </c>
      <c r="J10296" s="12">
        <v>2</v>
      </c>
      <c r="K10296" s="12">
        <v>1</v>
      </c>
      <c r="L10296" s="12">
        <v>1</v>
      </c>
      <c r="M10296" s="12">
        <v>0</v>
      </c>
      <c r="N10296" s="13" t="str">
        <f t="shared" si="476"/>
        <v>Go</v>
      </c>
      <c r="O10296" t="str">
        <f t="shared" si="478"/>
        <v>0</v>
      </c>
      <c r="P10296" t="s">
        <v>78</v>
      </c>
      <c r="Q10296" t="s">
        <v>17</v>
      </c>
      <c r="R10296">
        <v>1308</v>
      </c>
    </row>
    <row r="10297" spans="1:18">
      <c r="A10297" t="s">
        <v>841</v>
      </c>
      <c r="B10297" t="s">
        <v>11</v>
      </c>
      <c r="C10297">
        <v>15</v>
      </c>
      <c r="D10297">
        <v>1</v>
      </c>
      <c r="E10297" s="52" t="str">
        <f t="shared" si="477"/>
        <v>H</v>
      </c>
      <c r="F10297">
        <v>2</v>
      </c>
      <c r="G10297">
        <v>3</v>
      </c>
      <c r="H10297">
        <v>22</v>
      </c>
      <c r="I10297" s="12" t="s">
        <v>3521</v>
      </c>
      <c r="J10297" s="12">
        <v>1</v>
      </c>
      <c r="K10297" s="12">
        <v>1</v>
      </c>
      <c r="L10297" s="12">
        <v>1</v>
      </c>
      <c r="M10297" s="12">
        <v>0</v>
      </c>
      <c r="N10297" s="13" t="str">
        <f t="shared" si="476"/>
        <v>Go</v>
      </c>
      <c r="O10297" t="str">
        <f t="shared" si="478"/>
        <v>0</v>
      </c>
      <c r="P10297" t="s">
        <v>78</v>
      </c>
      <c r="Q10297" t="s">
        <v>17</v>
      </c>
      <c r="R10297">
        <v>1308</v>
      </c>
    </row>
    <row r="10298" spans="1:18">
      <c r="A10298" t="s">
        <v>841</v>
      </c>
      <c r="B10298" t="s">
        <v>11</v>
      </c>
      <c r="C10298">
        <v>15</v>
      </c>
      <c r="D10298">
        <v>1</v>
      </c>
      <c r="E10298" s="52" t="str">
        <f t="shared" si="477"/>
        <v>H</v>
      </c>
      <c r="F10298">
        <v>2</v>
      </c>
      <c r="G10298">
        <v>3</v>
      </c>
      <c r="H10298">
        <v>23</v>
      </c>
      <c r="I10298" s="12" t="s">
        <v>3522</v>
      </c>
      <c r="J10298" s="12">
        <v>1</v>
      </c>
      <c r="K10298" s="12">
        <v>1</v>
      </c>
      <c r="L10298" s="12">
        <v>1</v>
      </c>
      <c r="M10298" s="12">
        <v>0</v>
      </c>
      <c r="N10298" s="13" t="str">
        <f t="shared" si="476"/>
        <v>Go</v>
      </c>
      <c r="O10298" t="str">
        <f t="shared" si="478"/>
        <v>0</v>
      </c>
      <c r="P10298" t="s">
        <v>78</v>
      </c>
      <c r="Q10298" t="s">
        <v>17</v>
      </c>
      <c r="R10298">
        <v>1308</v>
      </c>
    </row>
    <row r="10299" spans="1:18">
      <c r="A10299" t="s">
        <v>841</v>
      </c>
      <c r="B10299" t="s">
        <v>11</v>
      </c>
      <c r="C10299">
        <v>15</v>
      </c>
      <c r="D10299">
        <v>1</v>
      </c>
      <c r="E10299" s="52" t="str">
        <f t="shared" si="477"/>
        <v>H</v>
      </c>
      <c r="F10299">
        <v>2</v>
      </c>
      <c r="G10299">
        <v>3</v>
      </c>
      <c r="H10299">
        <v>24</v>
      </c>
      <c r="I10299" s="12" t="s">
        <v>3523</v>
      </c>
      <c r="J10299" s="12">
        <v>1</v>
      </c>
      <c r="K10299" s="12">
        <v>1</v>
      </c>
      <c r="L10299" s="12">
        <v>1</v>
      </c>
      <c r="M10299" s="12">
        <v>0</v>
      </c>
      <c r="N10299" s="13" t="str">
        <f t="shared" si="476"/>
        <v>Go</v>
      </c>
      <c r="O10299" t="str">
        <f t="shared" si="478"/>
        <v>0</v>
      </c>
      <c r="P10299" t="s">
        <v>78</v>
      </c>
      <c r="Q10299" t="s">
        <v>17</v>
      </c>
      <c r="R10299">
        <v>1308</v>
      </c>
    </row>
    <row r="10300" spans="1:18">
      <c r="A10300" t="s">
        <v>841</v>
      </c>
      <c r="B10300" t="s">
        <v>11</v>
      </c>
      <c r="C10300">
        <v>15</v>
      </c>
      <c r="D10300">
        <v>1</v>
      </c>
      <c r="E10300" s="52" t="str">
        <f t="shared" si="477"/>
        <v>H</v>
      </c>
      <c r="F10300">
        <v>2</v>
      </c>
      <c r="G10300">
        <v>3</v>
      </c>
      <c r="H10300">
        <v>25</v>
      </c>
      <c r="I10300" s="12" t="s">
        <v>3524</v>
      </c>
      <c r="J10300" s="12">
        <v>1</v>
      </c>
      <c r="K10300" s="12">
        <v>1</v>
      </c>
      <c r="L10300" s="12">
        <v>1</v>
      </c>
      <c r="M10300" s="12">
        <v>0</v>
      </c>
      <c r="N10300" s="13" t="str">
        <f t="shared" si="476"/>
        <v>Go</v>
      </c>
      <c r="O10300" t="str">
        <f t="shared" si="478"/>
        <v>0</v>
      </c>
      <c r="P10300" t="s">
        <v>78</v>
      </c>
      <c r="Q10300" t="s">
        <v>17</v>
      </c>
      <c r="R10300">
        <v>1308</v>
      </c>
    </row>
    <row r="10301" spans="1:18">
      <c r="A10301" t="s">
        <v>841</v>
      </c>
      <c r="B10301" t="s">
        <v>11</v>
      </c>
      <c r="C10301">
        <v>15</v>
      </c>
      <c r="D10301">
        <v>1</v>
      </c>
      <c r="E10301" s="52" t="str">
        <f t="shared" si="477"/>
        <v>H</v>
      </c>
      <c r="F10301">
        <v>2</v>
      </c>
      <c r="G10301">
        <v>3</v>
      </c>
      <c r="H10301">
        <v>27</v>
      </c>
      <c r="I10301" s="12" t="s">
        <v>3526</v>
      </c>
      <c r="J10301" s="12">
        <v>0</v>
      </c>
      <c r="K10301" s="12">
        <v>0</v>
      </c>
      <c r="L10301" s="12">
        <v>0</v>
      </c>
      <c r="M10301" s="12">
        <v>0</v>
      </c>
      <c r="N10301" s="13" t="str">
        <f t="shared" si="476"/>
        <v>Go</v>
      </c>
      <c r="O10301" t="str">
        <f t="shared" si="478"/>
        <v>1</v>
      </c>
      <c r="P10301" t="s">
        <v>78</v>
      </c>
      <c r="Q10301" t="s">
        <v>17</v>
      </c>
      <c r="R10301">
        <v>1308</v>
      </c>
    </row>
    <row r="10302" spans="1:18">
      <c r="A10302" t="s">
        <v>841</v>
      </c>
      <c r="B10302" t="s">
        <v>11</v>
      </c>
      <c r="C10302">
        <v>15</v>
      </c>
      <c r="D10302">
        <v>1</v>
      </c>
      <c r="E10302" s="52" t="str">
        <f t="shared" si="477"/>
        <v>H</v>
      </c>
      <c r="F10302">
        <v>2</v>
      </c>
      <c r="G10302">
        <v>3</v>
      </c>
      <c r="H10302">
        <v>28</v>
      </c>
      <c r="I10302" s="12" t="s">
        <v>3527</v>
      </c>
      <c r="J10302" s="12">
        <v>1</v>
      </c>
      <c r="K10302" s="12">
        <v>1</v>
      </c>
      <c r="L10302" s="12">
        <v>1</v>
      </c>
      <c r="M10302" s="12">
        <v>0</v>
      </c>
      <c r="N10302" s="13" t="str">
        <f t="shared" si="476"/>
        <v>Go</v>
      </c>
      <c r="O10302" t="str">
        <f t="shared" si="478"/>
        <v>0</v>
      </c>
      <c r="P10302" t="s">
        <v>78</v>
      </c>
      <c r="Q10302" t="s">
        <v>17</v>
      </c>
      <c r="R10302">
        <v>1308</v>
      </c>
    </row>
    <row r="10303" spans="1:18">
      <c r="A10303" t="s">
        <v>841</v>
      </c>
      <c r="B10303" t="s">
        <v>11</v>
      </c>
      <c r="C10303">
        <v>15</v>
      </c>
      <c r="D10303">
        <v>1</v>
      </c>
      <c r="E10303" s="52" t="str">
        <f t="shared" si="477"/>
        <v>H</v>
      </c>
      <c r="F10303">
        <v>2</v>
      </c>
      <c r="G10303">
        <v>3</v>
      </c>
      <c r="H10303">
        <v>30</v>
      </c>
      <c r="I10303" s="12" t="s">
        <v>3529</v>
      </c>
      <c r="J10303" s="12">
        <v>1</v>
      </c>
      <c r="K10303" s="12">
        <v>1</v>
      </c>
      <c r="L10303" s="12">
        <v>1</v>
      </c>
      <c r="M10303" s="12">
        <v>0</v>
      </c>
      <c r="N10303" s="13" t="str">
        <f t="shared" si="476"/>
        <v>Go</v>
      </c>
      <c r="O10303" t="str">
        <f t="shared" si="478"/>
        <v>0</v>
      </c>
      <c r="P10303" t="s">
        <v>78</v>
      </c>
      <c r="Q10303" t="s">
        <v>17</v>
      </c>
      <c r="R10303">
        <v>1308</v>
      </c>
    </row>
    <row r="10304" spans="1:18">
      <c r="A10304" t="s">
        <v>841</v>
      </c>
      <c r="B10304" t="s">
        <v>11</v>
      </c>
      <c r="C10304">
        <v>15</v>
      </c>
      <c r="D10304">
        <v>1</v>
      </c>
      <c r="E10304" s="52" t="str">
        <f t="shared" si="477"/>
        <v>H</v>
      </c>
      <c r="F10304">
        <v>2</v>
      </c>
      <c r="G10304">
        <v>3</v>
      </c>
      <c r="H10304">
        <v>31</v>
      </c>
      <c r="I10304" s="12" t="s">
        <v>3530</v>
      </c>
      <c r="J10304" s="12">
        <v>1</v>
      </c>
      <c r="K10304" s="12">
        <v>1</v>
      </c>
      <c r="L10304" s="12">
        <v>1</v>
      </c>
      <c r="M10304" s="12">
        <v>0</v>
      </c>
      <c r="N10304" s="13" t="str">
        <f t="shared" si="476"/>
        <v>Go</v>
      </c>
      <c r="O10304" t="str">
        <f t="shared" si="478"/>
        <v>0</v>
      </c>
      <c r="P10304" t="s">
        <v>78</v>
      </c>
      <c r="Q10304" t="s">
        <v>17</v>
      </c>
      <c r="R10304">
        <v>1308</v>
      </c>
    </row>
    <row r="10305" spans="1:18">
      <c r="A10305" t="s">
        <v>841</v>
      </c>
      <c r="B10305" t="s">
        <v>11</v>
      </c>
      <c r="C10305">
        <v>15</v>
      </c>
      <c r="D10305">
        <v>1</v>
      </c>
      <c r="E10305" s="52" t="str">
        <f t="shared" si="477"/>
        <v>H</v>
      </c>
      <c r="F10305">
        <v>2</v>
      </c>
      <c r="G10305">
        <v>3</v>
      </c>
      <c r="H10305">
        <v>32</v>
      </c>
      <c r="I10305" s="12" t="s">
        <v>3531</v>
      </c>
      <c r="J10305" s="12">
        <v>1</v>
      </c>
      <c r="K10305" s="12">
        <v>1</v>
      </c>
      <c r="L10305" s="12">
        <v>1</v>
      </c>
      <c r="M10305" s="12">
        <v>0</v>
      </c>
      <c r="N10305" s="13" t="str">
        <f t="shared" si="476"/>
        <v>Go</v>
      </c>
      <c r="O10305" t="str">
        <f t="shared" si="478"/>
        <v>0</v>
      </c>
      <c r="P10305" t="s">
        <v>78</v>
      </c>
      <c r="Q10305" t="s">
        <v>17</v>
      </c>
      <c r="R10305">
        <v>1308</v>
      </c>
    </row>
    <row r="10306" spans="1:18">
      <c r="A10306" t="s">
        <v>841</v>
      </c>
      <c r="B10306" t="s">
        <v>11</v>
      </c>
      <c r="C10306">
        <v>15</v>
      </c>
      <c r="D10306">
        <v>1</v>
      </c>
      <c r="E10306" s="52" t="str">
        <f t="shared" si="477"/>
        <v>H</v>
      </c>
      <c r="F10306">
        <v>2</v>
      </c>
      <c r="G10306">
        <v>3</v>
      </c>
      <c r="H10306">
        <v>33</v>
      </c>
      <c r="I10306" s="12" t="s">
        <v>3532</v>
      </c>
      <c r="J10306" s="12">
        <v>1</v>
      </c>
      <c r="K10306" s="12">
        <v>1</v>
      </c>
      <c r="L10306" s="12">
        <v>1</v>
      </c>
      <c r="M10306" s="12">
        <v>0</v>
      </c>
      <c r="N10306" s="13" t="str">
        <f t="shared" si="476"/>
        <v>Go</v>
      </c>
      <c r="O10306" t="str">
        <f t="shared" si="478"/>
        <v>0</v>
      </c>
      <c r="P10306" t="s">
        <v>78</v>
      </c>
      <c r="Q10306" t="s">
        <v>17</v>
      </c>
      <c r="R10306">
        <v>1308</v>
      </c>
    </row>
    <row r="10307" spans="1:18">
      <c r="A10307" t="s">
        <v>841</v>
      </c>
      <c r="B10307" t="s">
        <v>11</v>
      </c>
      <c r="C10307">
        <v>15</v>
      </c>
      <c r="D10307">
        <v>1</v>
      </c>
      <c r="E10307" s="52" t="str">
        <f t="shared" si="477"/>
        <v>H</v>
      </c>
      <c r="F10307">
        <v>2</v>
      </c>
      <c r="G10307">
        <v>3</v>
      </c>
      <c r="H10307">
        <v>35</v>
      </c>
      <c r="I10307" s="12" t="s">
        <v>3534</v>
      </c>
      <c r="J10307" s="12">
        <v>1</v>
      </c>
      <c r="K10307" s="12">
        <v>1</v>
      </c>
      <c r="L10307" s="12">
        <v>1</v>
      </c>
      <c r="M10307" s="12">
        <v>0</v>
      </c>
      <c r="N10307" s="13" t="str">
        <f t="shared" si="476"/>
        <v>Go</v>
      </c>
      <c r="O10307" t="str">
        <f t="shared" si="478"/>
        <v>0</v>
      </c>
      <c r="P10307" t="s">
        <v>78</v>
      </c>
      <c r="Q10307" t="s">
        <v>17</v>
      </c>
      <c r="R10307">
        <v>1308</v>
      </c>
    </row>
    <row r="10308" spans="1:18">
      <c r="A10308" t="s">
        <v>841</v>
      </c>
      <c r="B10308" t="s">
        <v>11</v>
      </c>
      <c r="C10308">
        <v>15</v>
      </c>
      <c r="D10308">
        <v>1</v>
      </c>
      <c r="E10308" s="52" t="str">
        <f t="shared" si="477"/>
        <v>H</v>
      </c>
      <c r="F10308">
        <v>2</v>
      </c>
      <c r="G10308">
        <v>3</v>
      </c>
      <c r="H10308">
        <v>36</v>
      </c>
      <c r="I10308" s="12" t="s">
        <v>3535</v>
      </c>
      <c r="J10308" s="12">
        <v>1</v>
      </c>
      <c r="K10308" s="12">
        <v>1</v>
      </c>
      <c r="L10308" s="12">
        <v>1</v>
      </c>
      <c r="M10308" s="12">
        <v>0</v>
      </c>
      <c r="N10308" s="13" t="str">
        <f t="shared" si="476"/>
        <v>Go</v>
      </c>
      <c r="O10308" t="str">
        <f t="shared" si="478"/>
        <v>0</v>
      </c>
      <c r="P10308" t="s">
        <v>78</v>
      </c>
      <c r="Q10308" t="s">
        <v>17</v>
      </c>
      <c r="R10308">
        <v>1308</v>
      </c>
    </row>
    <row r="10309" spans="1:18">
      <c r="A10309" t="s">
        <v>841</v>
      </c>
      <c r="B10309" t="s">
        <v>11</v>
      </c>
      <c r="C10309">
        <v>15</v>
      </c>
      <c r="D10309">
        <v>1</v>
      </c>
      <c r="E10309" s="52" t="str">
        <f t="shared" si="477"/>
        <v>H</v>
      </c>
      <c r="F10309">
        <v>2</v>
      </c>
      <c r="G10309">
        <v>3</v>
      </c>
      <c r="H10309">
        <v>37</v>
      </c>
      <c r="I10309" s="12" t="s">
        <v>3536</v>
      </c>
      <c r="J10309" s="12">
        <v>1</v>
      </c>
      <c r="K10309" s="12">
        <v>1</v>
      </c>
      <c r="L10309" s="12">
        <v>1</v>
      </c>
      <c r="M10309" s="12">
        <v>0</v>
      </c>
      <c r="N10309" s="13" t="str">
        <f t="shared" si="476"/>
        <v>Go</v>
      </c>
      <c r="O10309" t="str">
        <f t="shared" si="478"/>
        <v>0</v>
      </c>
      <c r="P10309" t="s">
        <v>78</v>
      </c>
      <c r="Q10309" t="s">
        <v>17</v>
      </c>
      <c r="R10309">
        <v>1308</v>
      </c>
    </row>
    <row r="10310" spans="1:18">
      <c r="A10310" t="s">
        <v>841</v>
      </c>
      <c r="B10310" t="s">
        <v>11</v>
      </c>
      <c r="C10310">
        <v>15</v>
      </c>
      <c r="D10310">
        <v>1</v>
      </c>
      <c r="E10310" s="52" t="str">
        <f t="shared" si="477"/>
        <v>H</v>
      </c>
      <c r="F10310">
        <v>2</v>
      </c>
      <c r="G10310">
        <v>3</v>
      </c>
      <c r="H10310">
        <v>38</v>
      </c>
      <c r="I10310" s="12" t="s">
        <v>3537</v>
      </c>
      <c r="J10310" s="12">
        <v>1</v>
      </c>
      <c r="K10310" s="12">
        <v>1</v>
      </c>
      <c r="L10310" s="12">
        <v>1</v>
      </c>
      <c r="M10310" s="12">
        <v>0</v>
      </c>
      <c r="N10310" s="13" t="str">
        <f t="shared" si="476"/>
        <v>Go</v>
      </c>
      <c r="O10310" t="str">
        <f t="shared" si="478"/>
        <v>0</v>
      </c>
      <c r="P10310" t="s">
        <v>78</v>
      </c>
      <c r="Q10310" t="s">
        <v>17</v>
      </c>
      <c r="R10310">
        <v>1308</v>
      </c>
    </row>
    <row r="10311" spans="1:18">
      <c r="A10311" t="s">
        <v>841</v>
      </c>
      <c r="B10311" t="s">
        <v>11</v>
      </c>
      <c r="C10311">
        <v>15</v>
      </c>
      <c r="D10311">
        <v>1</v>
      </c>
      <c r="E10311" s="52" t="str">
        <f t="shared" si="477"/>
        <v>H</v>
      </c>
      <c r="F10311">
        <v>2</v>
      </c>
      <c r="G10311">
        <v>3</v>
      </c>
      <c r="H10311">
        <v>40</v>
      </c>
      <c r="I10311" s="12" t="s">
        <v>3539</v>
      </c>
      <c r="J10311" s="12">
        <v>2</v>
      </c>
      <c r="K10311" s="12">
        <v>1</v>
      </c>
      <c r="L10311" s="12">
        <v>1</v>
      </c>
      <c r="M10311" s="12">
        <v>0</v>
      </c>
      <c r="N10311" s="13" t="str">
        <f t="shared" si="476"/>
        <v>Go</v>
      </c>
      <c r="O10311" t="str">
        <f t="shared" si="478"/>
        <v>0</v>
      </c>
      <c r="P10311" t="s">
        <v>78</v>
      </c>
      <c r="Q10311" t="s">
        <v>17</v>
      </c>
      <c r="R10311">
        <v>1308</v>
      </c>
    </row>
    <row r="10312" spans="1:18">
      <c r="A10312" t="s">
        <v>841</v>
      </c>
      <c r="B10312" t="s">
        <v>11</v>
      </c>
      <c r="C10312">
        <v>15</v>
      </c>
      <c r="D10312">
        <v>1</v>
      </c>
      <c r="E10312" s="52" t="str">
        <f t="shared" si="477"/>
        <v>H</v>
      </c>
      <c r="F10312">
        <v>2</v>
      </c>
      <c r="G10312">
        <v>3</v>
      </c>
      <c r="H10312">
        <v>1</v>
      </c>
      <c r="I10312" s="12" t="s">
        <v>3500</v>
      </c>
      <c r="J10312" s="12">
        <v>0</v>
      </c>
      <c r="K10312" s="12">
        <v>1</v>
      </c>
      <c r="L10312" s="12">
        <v>1</v>
      </c>
      <c r="M10312" s="12">
        <v>1</v>
      </c>
      <c r="N10312" s="13" t="str">
        <f t="shared" si="476"/>
        <v>NoGo</v>
      </c>
      <c r="O10312" t="str">
        <f t="shared" si="478"/>
        <v>0</v>
      </c>
      <c r="P10312" t="s">
        <v>78</v>
      </c>
      <c r="Q10312" t="s">
        <v>17</v>
      </c>
      <c r="R10312">
        <v>1308</v>
      </c>
    </row>
    <row r="10313" spans="1:18">
      <c r="A10313" t="s">
        <v>841</v>
      </c>
      <c r="B10313" t="s">
        <v>11</v>
      </c>
      <c r="C10313">
        <v>15</v>
      </c>
      <c r="D10313">
        <v>1</v>
      </c>
      <c r="E10313" s="52" t="str">
        <f t="shared" si="477"/>
        <v>H</v>
      </c>
      <c r="F10313">
        <v>2</v>
      </c>
      <c r="G10313">
        <v>3</v>
      </c>
      <c r="H10313">
        <v>5</v>
      </c>
      <c r="I10313" s="12" t="s">
        <v>3504</v>
      </c>
      <c r="J10313" s="12">
        <v>0</v>
      </c>
      <c r="K10313" s="12">
        <v>1</v>
      </c>
      <c r="L10313" s="12">
        <v>1</v>
      </c>
      <c r="M10313" s="12">
        <v>1</v>
      </c>
      <c r="N10313" s="13" t="str">
        <f t="shared" si="476"/>
        <v>NoGo</v>
      </c>
      <c r="O10313" t="str">
        <f t="shared" si="478"/>
        <v>0</v>
      </c>
      <c r="P10313" t="s">
        <v>78</v>
      </c>
      <c r="Q10313" t="s">
        <v>17</v>
      </c>
      <c r="R10313">
        <v>1308</v>
      </c>
    </row>
    <row r="10314" spans="1:18">
      <c r="A10314" t="s">
        <v>841</v>
      </c>
      <c r="B10314" t="s">
        <v>11</v>
      </c>
      <c r="C10314">
        <v>15</v>
      </c>
      <c r="D10314">
        <v>1</v>
      </c>
      <c r="E10314" s="52" t="str">
        <f t="shared" si="477"/>
        <v>H</v>
      </c>
      <c r="F10314">
        <v>2</v>
      </c>
      <c r="G10314">
        <v>3</v>
      </c>
      <c r="H10314">
        <v>11</v>
      </c>
      <c r="I10314" s="12" t="s">
        <v>3510</v>
      </c>
      <c r="J10314" s="12">
        <v>1</v>
      </c>
      <c r="K10314" s="12">
        <v>0</v>
      </c>
      <c r="L10314" s="12">
        <v>1</v>
      </c>
      <c r="M10314" s="12">
        <v>1</v>
      </c>
      <c r="N10314" s="13" t="str">
        <f t="shared" si="476"/>
        <v>NoGo</v>
      </c>
      <c r="O10314" t="str">
        <f t="shared" si="478"/>
        <v>1</v>
      </c>
      <c r="P10314" t="s">
        <v>78</v>
      </c>
      <c r="Q10314" t="s">
        <v>17</v>
      </c>
      <c r="R10314">
        <v>1308</v>
      </c>
    </row>
    <row r="10315" spans="1:18">
      <c r="A10315" t="s">
        <v>841</v>
      </c>
      <c r="B10315" t="s">
        <v>11</v>
      </c>
      <c r="C10315">
        <v>15</v>
      </c>
      <c r="D10315">
        <v>1</v>
      </c>
      <c r="E10315" s="52" t="str">
        <f t="shared" si="477"/>
        <v>H</v>
      </c>
      <c r="F10315">
        <v>2</v>
      </c>
      <c r="G10315">
        <v>3</v>
      </c>
      <c r="H10315">
        <v>13</v>
      </c>
      <c r="I10315" s="12" t="s">
        <v>3512</v>
      </c>
      <c r="J10315" s="12">
        <v>0</v>
      </c>
      <c r="K10315" s="12">
        <v>1</v>
      </c>
      <c r="L10315" s="12">
        <v>1</v>
      </c>
      <c r="M10315" s="12">
        <v>1</v>
      </c>
      <c r="N10315" s="13" t="str">
        <f t="shared" si="476"/>
        <v>NoGo</v>
      </c>
      <c r="O10315" t="str">
        <f t="shared" si="478"/>
        <v>0</v>
      </c>
      <c r="P10315" t="s">
        <v>78</v>
      </c>
      <c r="Q10315" t="s">
        <v>17</v>
      </c>
      <c r="R10315">
        <v>1308</v>
      </c>
    </row>
    <row r="10316" spans="1:18">
      <c r="A10316" t="s">
        <v>841</v>
      </c>
      <c r="B10316" t="s">
        <v>11</v>
      </c>
      <c r="C10316">
        <v>15</v>
      </c>
      <c r="D10316">
        <v>1</v>
      </c>
      <c r="E10316" s="52" t="str">
        <f t="shared" si="477"/>
        <v>H</v>
      </c>
      <c r="F10316">
        <v>2</v>
      </c>
      <c r="G10316">
        <v>3</v>
      </c>
      <c r="H10316">
        <v>20</v>
      </c>
      <c r="I10316" s="12" t="s">
        <v>3519</v>
      </c>
      <c r="J10316" s="12">
        <v>1</v>
      </c>
      <c r="K10316" s="12">
        <v>0</v>
      </c>
      <c r="L10316" s="12">
        <v>1</v>
      </c>
      <c r="M10316" s="12">
        <v>1</v>
      </c>
      <c r="N10316" s="13" t="str">
        <f t="shared" si="476"/>
        <v>NoGo</v>
      </c>
      <c r="O10316" t="str">
        <f t="shared" si="478"/>
        <v>1</v>
      </c>
      <c r="P10316" t="s">
        <v>78</v>
      </c>
      <c r="Q10316" t="s">
        <v>17</v>
      </c>
      <c r="R10316">
        <v>1308</v>
      </c>
    </row>
    <row r="10317" spans="1:18">
      <c r="A10317" t="s">
        <v>841</v>
      </c>
      <c r="B10317" t="s">
        <v>11</v>
      </c>
      <c r="C10317">
        <v>15</v>
      </c>
      <c r="D10317">
        <v>1</v>
      </c>
      <c r="E10317" s="52" t="str">
        <f t="shared" si="477"/>
        <v>H</v>
      </c>
      <c r="F10317">
        <v>2</v>
      </c>
      <c r="G10317">
        <v>3</v>
      </c>
      <c r="H10317">
        <v>21</v>
      </c>
      <c r="I10317" s="12" t="s">
        <v>3520</v>
      </c>
      <c r="J10317" s="12">
        <v>3</v>
      </c>
      <c r="K10317" s="12">
        <v>0</v>
      </c>
      <c r="L10317" s="12">
        <v>1</v>
      </c>
      <c r="M10317" s="12">
        <v>1</v>
      </c>
      <c r="N10317" s="13" t="str">
        <f t="shared" si="476"/>
        <v>NoGo</v>
      </c>
      <c r="O10317" t="str">
        <f t="shared" si="478"/>
        <v>1</v>
      </c>
      <c r="P10317" t="s">
        <v>78</v>
      </c>
      <c r="Q10317" t="s">
        <v>17</v>
      </c>
      <c r="R10317">
        <v>1308</v>
      </c>
    </row>
    <row r="10318" spans="1:18">
      <c r="A10318" t="s">
        <v>841</v>
      </c>
      <c r="B10318" t="s">
        <v>11</v>
      </c>
      <c r="C10318">
        <v>15</v>
      </c>
      <c r="D10318">
        <v>1</v>
      </c>
      <c r="E10318" s="52" t="str">
        <f t="shared" si="477"/>
        <v>H</v>
      </c>
      <c r="F10318">
        <v>2</v>
      </c>
      <c r="G10318">
        <v>3</v>
      </c>
      <c r="H10318">
        <v>26</v>
      </c>
      <c r="I10318" s="12" t="s">
        <v>3525</v>
      </c>
      <c r="J10318" s="12">
        <v>1</v>
      </c>
      <c r="K10318" s="12">
        <v>0</v>
      </c>
      <c r="L10318" s="12">
        <v>1</v>
      </c>
      <c r="M10318" s="12">
        <v>1</v>
      </c>
      <c r="N10318" s="13" t="str">
        <f t="shared" si="476"/>
        <v>NoGo</v>
      </c>
      <c r="O10318" t="str">
        <f t="shared" si="478"/>
        <v>1</v>
      </c>
      <c r="P10318" t="s">
        <v>78</v>
      </c>
      <c r="Q10318" t="s">
        <v>17</v>
      </c>
      <c r="R10318">
        <v>1308</v>
      </c>
    </row>
    <row r="10319" spans="1:18">
      <c r="A10319" t="s">
        <v>841</v>
      </c>
      <c r="B10319" t="s">
        <v>11</v>
      </c>
      <c r="C10319">
        <v>15</v>
      </c>
      <c r="D10319">
        <v>1</v>
      </c>
      <c r="E10319" s="52" t="str">
        <f t="shared" si="477"/>
        <v>H</v>
      </c>
      <c r="F10319">
        <v>2</v>
      </c>
      <c r="G10319">
        <v>3</v>
      </c>
      <c r="H10319">
        <v>29</v>
      </c>
      <c r="I10319" s="12" t="s">
        <v>3528</v>
      </c>
      <c r="J10319" s="12">
        <v>1</v>
      </c>
      <c r="K10319" s="12">
        <v>0</v>
      </c>
      <c r="L10319" s="12">
        <v>1</v>
      </c>
      <c r="M10319" s="12">
        <v>1</v>
      </c>
      <c r="N10319" s="13" t="str">
        <f t="shared" si="476"/>
        <v>NoGo</v>
      </c>
      <c r="O10319" t="str">
        <f t="shared" si="478"/>
        <v>1</v>
      </c>
      <c r="P10319" t="s">
        <v>78</v>
      </c>
      <c r="Q10319" t="s">
        <v>17</v>
      </c>
      <c r="R10319">
        <v>1308</v>
      </c>
    </row>
    <row r="10320" spans="1:18">
      <c r="A10320" t="s">
        <v>841</v>
      </c>
      <c r="B10320" t="s">
        <v>11</v>
      </c>
      <c r="C10320">
        <v>15</v>
      </c>
      <c r="D10320">
        <v>1</v>
      </c>
      <c r="E10320" s="52" t="str">
        <f t="shared" si="477"/>
        <v>H</v>
      </c>
      <c r="F10320">
        <v>2</v>
      </c>
      <c r="G10320">
        <v>3</v>
      </c>
      <c r="H10320">
        <v>34</v>
      </c>
      <c r="I10320" s="12" t="s">
        <v>3533</v>
      </c>
      <c r="J10320" s="12">
        <v>0</v>
      </c>
      <c r="K10320" s="12">
        <v>1</v>
      </c>
      <c r="L10320" s="12">
        <v>1</v>
      </c>
      <c r="M10320" s="12">
        <v>1</v>
      </c>
      <c r="N10320" s="13" t="str">
        <f t="shared" si="476"/>
        <v>NoGo</v>
      </c>
      <c r="O10320" t="str">
        <f t="shared" si="478"/>
        <v>0</v>
      </c>
      <c r="P10320" t="s">
        <v>78</v>
      </c>
      <c r="Q10320" t="s">
        <v>17</v>
      </c>
      <c r="R10320">
        <v>1308</v>
      </c>
    </row>
    <row r="10321" spans="1:18">
      <c r="A10321" t="s">
        <v>841</v>
      </c>
      <c r="B10321" t="s">
        <v>11</v>
      </c>
      <c r="C10321">
        <v>15</v>
      </c>
      <c r="D10321">
        <v>1</v>
      </c>
      <c r="E10321" s="52" t="str">
        <f t="shared" si="477"/>
        <v>H</v>
      </c>
      <c r="F10321">
        <v>2</v>
      </c>
      <c r="G10321">
        <v>3</v>
      </c>
      <c r="H10321">
        <v>39</v>
      </c>
      <c r="I10321" s="12" t="s">
        <v>3538</v>
      </c>
      <c r="J10321" s="12">
        <v>0</v>
      </c>
      <c r="K10321" s="12">
        <v>1</v>
      </c>
      <c r="L10321" s="12">
        <v>1</v>
      </c>
      <c r="M10321" s="12">
        <v>1</v>
      </c>
      <c r="N10321" s="13" t="str">
        <f t="shared" si="476"/>
        <v>NoGo</v>
      </c>
      <c r="O10321" t="str">
        <f t="shared" si="478"/>
        <v>0</v>
      </c>
      <c r="P10321" t="s">
        <v>78</v>
      </c>
      <c r="Q10321" t="s">
        <v>17</v>
      </c>
      <c r="R10321">
        <v>1308</v>
      </c>
    </row>
    <row r="10322" spans="1:18">
      <c r="A10322" t="s">
        <v>841</v>
      </c>
      <c r="B10322" t="s">
        <v>11</v>
      </c>
      <c r="C10322">
        <v>15</v>
      </c>
      <c r="D10322">
        <v>1</v>
      </c>
      <c r="E10322" s="52" t="str">
        <f t="shared" si="477"/>
        <v>H</v>
      </c>
      <c r="F10322">
        <v>2</v>
      </c>
      <c r="G10322">
        <v>4</v>
      </c>
      <c r="H10322">
        <v>1</v>
      </c>
      <c r="I10322" s="12" t="s">
        <v>3540</v>
      </c>
      <c r="J10322" s="12">
        <v>1</v>
      </c>
      <c r="K10322" s="12">
        <v>1</v>
      </c>
      <c r="L10322" s="12">
        <v>1</v>
      </c>
      <c r="M10322" s="12">
        <v>0</v>
      </c>
      <c r="N10322" s="13" t="str">
        <f t="shared" si="476"/>
        <v>Go</v>
      </c>
      <c r="O10322" t="str">
        <f t="shared" si="478"/>
        <v>0</v>
      </c>
      <c r="P10322" t="s">
        <v>78</v>
      </c>
      <c r="Q10322" t="s">
        <v>17</v>
      </c>
      <c r="R10322">
        <v>1308</v>
      </c>
    </row>
    <row r="10323" spans="1:18">
      <c r="A10323" t="s">
        <v>841</v>
      </c>
      <c r="B10323" t="s">
        <v>11</v>
      </c>
      <c r="C10323">
        <v>15</v>
      </c>
      <c r="D10323">
        <v>1</v>
      </c>
      <c r="E10323" s="52" t="str">
        <f t="shared" si="477"/>
        <v>H</v>
      </c>
      <c r="F10323">
        <v>2</v>
      </c>
      <c r="G10323">
        <v>4</v>
      </c>
      <c r="H10323">
        <v>2</v>
      </c>
      <c r="I10323" s="12" t="s">
        <v>3541</v>
      </c>
      <c r="J10323" s="12">
        <v>1</v>
      </c>
      <c r="K10323" s="12">
        <v>1</v>
      </c>
      <c r="L10323" s="12">
        <v>1</v>
      </c>
      <c r="M10323" s="12">
        <v>0</v>
      </c>
      <c r="N10323" s="13" t="str">
        <f t="shared" si="476"/>
        <v>Go</v>
      </c>
      <c r="O10323" t="str">
        <f t="shared" si="478"/>
        <v>0</v>
      </c>
      <c r="P10323" t="s">
        <v>78</v>
      </c>
      <c r="Q10323" t="s">
        <v>17</v>
      </c>
      <c r="R10323">
        <v>1308</v>
      </c>
    </row>
    <row r="10324" spans="1:18">
      <c r="A10324" t="s">
        <v>841</v>
      </c>
      <c r="B10324" t="s">
        <v>11</v>
      </c>
      <c r="C10324">
        <v>15</v>
      </c>
      <c r="D10324">
        <v>1</v>
      </c>
      <c r="E10324" s="52" t="str">
        <f t="shared" si="477"/>
        <v>H</v>
      </c>
      <c r="F10324">
        <v>2</v>
      </c>
      <c r="G10324">
        <v>4</v>
      </c>
      <c r="H10324">
        <v>4</v>
      </c>
      <c r="I10324" s="12" t="s">
        <v>3543</v>
      </c>
      <c r="J10324" s="12">
        <v>1</v>
      </c>
      <c r="K10324" s="12">
        <v>1</v>
      </c>
      <c r="L10324" s="12">
        <v>1</v>
      </c>
      <c r="M10324" s="12">
        <v>0</v>
      </c>
      <c r="N10324" s="13" t="str">
        <f t="shared" si="476"/>
        <v>Go</v>
      </c>
      <c r="O10324" t="str">
        <f t="shared" si="478"/>
        <v>0</v>
      </c>
      <c r="P10324" t="s">
        <v>78</v>
      </c>
      <c r="Q10324" t="s">
        <v>17</v>
      </c>
      <c r="R10324">
        <v>1308</v>
      </c>
    </row>
    <row r="10325" spans="1:18">
      <c r="A10325" t="s">
        <v>841</v>
      </c>
      <c r="B10325" t="s">
        <v>11</v>
      </c>
      <c r="C10325">
        <v>15</v>
      </c>
      <c r="D10325">
        <v>1</v>
      </c>
      <c r="E10325" s="52" t="str">
        <f t="shared" si="477"/>
        <v>H</v>
      </c>
      <c r="F10325">
        <v>2</v>
      </c>
      <c r="G10325">
        <v>4</v>
      </c>
      <c r="H10325">
        <v>6</v>
      </c>
      <c r="I10325" s="12" t="s">
        <v>3545</v>
      </c>
      <c r="J10325" s="12">
        <v>1</v>
      </c>
      <c r="K10325" s="12">
        <v>1</v>
      </c>
      <c r="L10325" s="12">
        <v>1</v>
      </c>
      <c r="M10325" s="12">
        <v>0</v>
      </c>
      <c r="N10325" s="13" t="str">
        <f t="shared" si="476"/>
        <v>Go</v>
      </c>
      <c r="O10325" t="str">
        <f t="shared" si="478"/>
        <v>0</v>
      </c>
      <c r="P10325" t="s">
        <v>78</v>
      </c>
      <c r="Q10325" t="s">
        <v>17</v>
      </c>
      <c r="R10325">
        <v>1308</v>
      </c>
    </row>
    <row r="10326" spans="1:18">
      <c r="A10326" t="s">
        <v>841</v>
      </c>
      <c r="B10326" t="s">
        <v>11</v>
      </c>
      <c r="C10326">
        <v>15</v>
      </c>
      <c r="D10326">
        <v>1</v>
      </c>
      <c r="E10326" s="52" t="str">
        <f t="shared" si="477"/>
        <v>H</v>
      </c>
      <c r="F10326">
        <v>2</v>
      </c>
      <c r="G10326">
        <v>4</v>
      </c>
      <c r="H10326">
        <v>7</v>
      </c>
      <c r="I10326" s="12" t="s">
        <v>3546</v>
      </c>
      <c r="J10326" s="12">
        <v>3</v>
      </c>
      <c r="K10326" s="12">
        <v>1</v>
      </c>
      <c r="L10326" s="12">
        <v>1</v>
      </c>
      <c r="M10326" s="12">
        <v>0</v>
      </c>
      <c r="N10326" s="13" t="str">
        <f t="shared" si="476"/>
        <v>Go</v>
      </c>
      <c r="O10326" t="str">
        <f t="shared" si="478"/>
        <v>0</v>
      </c>
      <c r="P10326" t="s">
        <v>78</v>
      </c>
      <c r="Q10326" t="s">
        <v>17</v>
      </c>
      <c r="R10326">
        <v>1308</v>
      </c>
    </row>
    <row r="10327" spans="1:18">
      <c r="A10327" t="s">
        <v>841</v>
      </c>
      <c r="B10327" t="s">
        <v>11</v>
      </c>
      <c r="C10327">
        <v>15</v>
      </c>
      <c r="D10327">
        <v>1</v>
      </c>
      <c r="E10327" s="52" t="str">
        <f t="shared" si="477"/>
        <v>H</v>
      </c>
      <c r="F10327">
        <v>2</v>
      </c>
      <c r="G10327">
        <v>4</v>
      </c>
      <c r="H10327">
        <v>8</v>
      </c>
      <c r="I10327" s="12" t="s">
        <v>3547</v>
      </c>
      <c r="J10327" s="12">
        <v>4</v>
      </c>
      <c r="K10327" s="12">
        <v>1</v>
      </c>
      <c r="L10327" s="12">
        <v>1</v>
      </c>
      <c r="M10327" s="12">
        <v>0</v>
      </c>
      <c r="N10327" s="13" t="str">
        <f t="shared" si="476"/>
        <v>Go</v>
      </c>
      <c r="O10327" t="str">
        <f t="shared" si="478"/>
        <v>0</v>
      </c>
      <c r="P10327" t="s">
        <v>78</v>
      </c>
      <c r="Q10327" t="s">
        <v>17</v>
      </c>
      <c r="R10327">
        <v>1308</v>
      </c>
    </row>
    <row r="10328" spans="1:18">
      <c r="A10328" t="s">
        <v>841</v>
      </c>
      <c r="B10328" t="s">
        <v>11</v>
      </c>
      <c r="C10328">
        <v>15</v>
      </c>
      <c r="D10328">
        <v>1</v>
      </c>
      <c r="E10328" s="52" t="str">
        <f t="shared" si="477"/>
        <v>H</v>
      </c>
      <c r="F10328">
        <v>2</v>
      </c>
      <c r="G10328">
        <v>4</v>
      </c>
      <c r="H10328">
        <v>9</v>
      </c>
      <c r="I10328" s="12" t="s">
        <v>3548</v>
      </c>
      <c r="J10328" s="12">
        <v>1</v>
      </c>
      <c r="K10328" s="12">
        <v>1</v>
      </c>
      <c r="L10328" s="12">
        <v>0</v>
      </c>
      <c r="M10328" s="12">
        <v>0</v>
      </c>
      <c r="N10328" s="13" t="str">
        <f t="shared" si="476"/>
        <v>Go</v>
      </c>
      <c r="O10328" t="str">
        <f t="shared" si="478"/>
        <v>0</v>
      </c>
      <c r="P10328" t="s">
        <v>78</v>
      </c>
      <c r="Q10328" t="s">
        <v>17</v>
      </c>
      <c r="R10328">
        <v>1308</v>
      </c>
    </row>
    <row r="10329" spans="1:18">
      <c r="A10329" t="s">
        <v>841</v>
      </c>
      <c r="B10329" t="s">
        <v>11</v>
      </c>
      <c r="C10329">
        <v>15</v>
      </c>
      <c r="D10329">
        <v>1</v>
      </c>
      <c r="E10329" s="52" t="str">
        <f t="shared" si="477"/>
        <v>H</v>
      </c>
      <c r="F10329">
        <v>2</v>
      </c>
      <c r="G10329">
        <v>4</v>
      </c>
      <c r="H10329">
        <v>11</v>
      </c>
      <c r="I10329" s="12" t="s">
        <v>3550</v>
      </c>
      <c r="J10329" s="12">
        <v>0</v>
      </c>
      <c r="K10329" s="12">
        <v>1</v>
      </c>
      <c r="L10329" s="12">
        <v>0</v>
      </c>
      <c r="M10329" s="12">
        <v>0</v>
      </c>
      <c r="N10329" s="13" t="str">
        <f t="shared" si="476"/>
        <v>Go</v>
      </c>
      <c r="O10329" t="str">
        <f t="shared" si="478"/>
        <v>0</v>
      </c>
      <c r="P10329" t="s">
        <v>78</v>
      </c>
      <c r="Q10329" t="s">
        <v>17</v>
      </c>
      <c r="R10329">
        <v>1308</v>
      </c>
    </row>
    <row r="10330" spans="1:18">
      <c r="A10330" t="s">
        <v>841</v>
      </c>
      <c r="B10330" t="s">
        <v>11</v>
      </c>
      <c r="C10330">
        <v>15</v>
      </c>
      <c r="D10330">
        <v>1</v>
      </c>
      <c r="E10330" s="52" t="str">
        <f t="shared" si="477"/>
        <v>H</v>
      </c>
      <c r="F10330">
        <v>2</v>
      </c>
      <c r="G10330">
        <v>4</v>
      </c>
      <c r="H10330">
        <v>13</v>
      </c>
      <c r="I10330" s="12" t="s">
        <v>3552</v>
      </c>
      <c r="J10330" s="12">
        <v>0</v>
      </c>
      <c r="K10330" s="12">
        <v>1</v>
      </c>
      <c r="L10330" s="12">
        <v>0</v>
      </c>
      <c r="M10330" s="12">
        <v>0</v>
      </c>
      <c r="N10330" s="13" t="str">
        <f t="shared" ref="N10330:N10393" si="479">IF(M10330=0,"Go","NoGo")</f>
        <v>Go</v>
      </c>
      <c r="O10330" t="str">
        <f t="shared" si="478"/>
        <v>0</v>
      </c>
      <c r="P10330" t="s">
        <v>78</v>
      </c>
      <c r="Q10330" t="s">
        <v>17</v>
      </c>
      <c r="R10330">
        <v>1308</v>
      </c>
    </row>
    <row r="10331" spans="1:18">
      <c r="A10331" t="s">
        <v>841</v>
      </c>
      <c r="B10331" t="s">
        <v>11</v>
      </c>
      <c r="C10331">
        <v>15</v>
      </c>
      <c r="D10331">
        <v>1</v>
      </c>
      <c r="E10331" s="52" t="str">
        <f t="shared" si="477"/>
        <v>H</v>
      </c>
      <c r="F10331">
        <v>2</v>
      </c>
      <c r="G10331">
        <v>4</v>
      </c>
      <c r="H10331">
        <v>14</v>
      </c>
      <c r="I10331" s="12" t="s">
        <v>3553</v>
      </c>
      <c r="J10331" s="12">
        <v>1</v>
      </c>
      <c r="K10331" s="12">
        <v>1</v>
      </c>
      <c r="L10331" s="12">
        <v>1</v>
      </c>
      <c r="M10331" s="12">
        <v>0</v>
      </c>
      <c r="N10331" s="13" t="str">
        <f t="shared" si="479"/>
        <v>Go</v>
      </c>
      <c r="O10331" t="str">
        <f t="shared" si="478"/>
        <v>0</v>
      </c>
      <c r="P10331" t="s">
        <v>78</v>
      </c>
      <c r="Q10331" t="s">
        <v>17</v>
      </c>
      <c r="R10331">
        <v>1308</v>
      </c>
    </row>
    <row r="10332" spans="1:18">
      <c r="A10332" t="s">
        <v>841</v>
      </c>
      <c r="B10332" t="s">
        <v>11</v>
      </c>
      <c r="C10332">
        <v>15</v>
      </c>
      <c r="D10332">
        <v>1</v>
      </c>
      <c r="E10332" s="52" t="str">
        <f t="shared" si="477"/>
        <v>H</v>
      </c>
      <c r="F10332">
        <v>2</v>
      </c>
      <c r="G10332">
        <v>4</v>
      </c>
      <c r="H10332">
        <v>15</v>
      </c>
      <c r="I10332" s="12" t="s">
        <v>3554</v>
      </c>
      <c r="J10332" s="12">
        <v>1</v>
      </c>
      <c r="K10332" s="12">
        <v>1</v>
      </c>
      <c r="L10332" s="12">
        <v>1</v>
      </c>
      <c r="M10332" s="12">
        <v>0</v>
      </c>
      <c r="N10332" s="13" t="str">
        <f t="shared" si="479"/>
        <v>Go</v>
      </c>
      <c r="O10332" t="str">
        <f t="shared" si="478"/>
        <v>0</v>
      </c>
      <c r="P10332" t="s">
        <v>78</v>
      </c>
      <c r="Q10332" t="s">
        <v>17</v>
      </c>
      <c r="R10332">
        <v>1308</v>
      </c>
    </row>
    <row r="10333" spans="1:18">
      <c r="A10333" t="s">
        <v>841</v>
      </c>
      <c r="B10333" t="s">
        <v>11</v>
      </c>
      <c r="C10333">
        <v>15</v>
      </c>
      <c r="D10333">
        <v>1</v>
      </c>
      <c r="E10333" s="52" t="str">
        <f t="shared" si="477"/>
        <v>H</v>
      </c>
      <c r="F10333">
        <v>2</v>
      </c>
      <c r="G10333">
        <v>4</v>
      </c>
      <c r="H10333">
        <v>16</v>
      </c>
      <c r="I10333" s="12" t="s">
        <v>3555</v>
      </c>
      <c r="J10333" s="12">
        <v>0</v>
      </c>
      <c r="K10333" s="12">
        <v>1</v>
      </c>
      <c r="L10333" s="12">
        <v>0</v>
      </c>
      <c r="M10333" s="12">
        <v>0</v>
      </c>
      <c r="N10333" s="13" t="str">
        <f t="shared" si="479"/>
        <v>Go</v>
      </c>
      <c r="O10333" t="str">
        <f t="shared" si="478"/>
        <v>0</v>
      </c>
      <c r="P10333" t="s">
        <v>78</v>
      </c>
      <c r="Q10333" t="s">
        <v>17</v>
      </c>
      <c r="R10333">
        <v>1308</v>
      </c>
    </row>
    <row r="10334" spans="1:18">
      <c r="A10334" t="s">
        <v>841</v>
      </c>
      <c r="B10334" t="s">
        <v>11</v>
      </c>
      <c r="C10334">
        <v>15</v>
      </c>
      <c r="D10334">
        <v>1</v>
      </c>
      <c r="E10334" s="52" t="str">
        <f t="shared" si="477"/>
        <v>H</v>
      </c>
      <c r="F10334">
        <v>2</v>
      </c>
      <c r="G10334">
        <v>4</v>
      </c>
      <c r="H10334">
        <v>18</v>
      </c>
      <c r="I10334" s="12" t="s">
        <v>3557</v>
      </c>
      <c r="J10334" s="12">
        <v>0</v>
      </c>
      <c r="K10334" s="12">
        <v>1</v>
      </c>
      <c r="L10334" s="12">
        <v>0</v>
      </c>
      <c r="M10334" s="12">
        <v>0</v>
      </c>
      <c r="N10334" s="13" t="str">
        <f t="shared" si="479"/>
        <v>Go</v>
      </c>
      <c r="O10334" t="str">
        <f t="shared" si="478"/>
        <v>0</v>
      </c>
      <c r="P10334" t="s">
        <v>78</v>
      </c>
      <c r="Q10334" t="s">
        <v>17</v>
      </c>
      <c r="R10334">
        <v>1308</v>
      </c>
    </row>
    <row r="10335" spans="1:18">
      <c r="A10335" t="s">
        <v>841</v>
      </c>
      <c r="B10335" t="s">
        <v>11</v>
      </c>
      <c r="C10335">
        <v>15</v>
      </c>
      <c r="D10335">
        <v>1</v>
      </c>
      <c r="E10335" s="52" t="str">
        <f t="shared" si="477"/>
        <v>H</v>
      </c>
      <c r="F10335">
        <v>2</v>
      </c>
      <c r="G10335">
        <v>4</v>
      </c>
      <c r="H10335">
        <v>19</v>
      </c>
      <c r="I10335" s="12" t="s">
        <v>3558</v>
      </c>
      <c r="J10335" s="12">
        <v>1</v>
      </c>
      <c r="K10335" s="12">
        <v>1</v>
      </c>
      <c r="L10335" s="12">
        <v>1</v>
      </c>
      <c r="M10335" s="12">
        <v>0</v>
      </c>
      <c r="N10335" s="13" t="str">
        <f t="shared" si="479"/>
        <v>Go</v>
      </c>
      <c r="O10335" t="str">
        <f t="shared" si="478"/>
        <v>0</v>
      </c>
      <c r="P10335" t="s">
        <v>78</v>
      </c>
      <c r="Q10335" t="s">
        <v>17</v>
      </c>
      <c r="R10335">
        <v>1308</v>
      </c>
    </row>
    <row r="10336" spans="1:18">
      <c r="A10336" t="s">
        <v>841</v>
      </c>
      <c r="B10336" t="s">
        <v>11</v>
      </c>
      <c r="C10336">
        <v>15</v>
      </c>
      <c r="D10336">
        <v>1</v>
      </c>
      <c r="E10336" s="52" t="str">
        <f t="shared" si="477"/>
        <v>H</v>
      </c>
      <c r="F10336">
        <v>2</v>
      </c>
      <c r="G10336">
        <v>4</v>
      </c>
      <c r="H10336">
        <v>20</v>
      </c>
      <c r="I10336" s="12" t="s">
        <v>3559</v>
      </c>
      <c r="J10336" s="12">
        <v>1</v>
      </c>
      <c r="K10336" s="12">
        <v>1</v>
      </c>
      <c r="L10336" s="12">
        <v>1</v>
      </c>
      <c r="M10336" s="12">
        <v>0</v>
      </c>
      <c r="N10336" s="13" t="str">
        <f t="shared" si="479"/>
        <v>Go</v>
      </c>
      <c r="O10336" t="str">
        <f t="shared" si="478"/>
        <v>0</v>
      </c>
      <c r="P10336" t="s">
        <v>78</v>
      </c>
      <c r="Q10336" t="s">
        <v>17</v>
      </c>
      <c r="R10336">
        <v>1308</v>
      </c>
    </row>
    <row r="10337" spans="1:18">
      <c r="A10337" t="s">
        <v>841</v>
      </c>
      <c r="B10337" t="s">
        <v>11</v>
      </c>
      <c r="C10337">
        <v>15</v>
      </c>
      <c r="D10337">
        <v>1</v>
      </c>
      <c r="E10337" s="52" t="str">
        <f t="shared" si="477"/>
        <v>H</v>
      </c>
      <c r="F10337">
        <v>2</v>
      </c>
      <c r="G10337">
        <v>4</v>
      </c>
      <c r="H10337">
        <v>22</v>
      </c>
      <c r="I10337" s="12" t="s">
        <v>3561</v>
      </c>
      <c r="J10337" s="12">
        <v>1</v>
      </c>
      <c r="K10337" s="12">
        <v>1</v>
      </c>
      <c r="L10337" s="12">
        <v>1</v>
      </c>
      <c r="M10337" s="12">
        <v>0</v>
      </c>
      <c r="N10337" s="13" t="str">
        <f t="shared" si="479"/>
        <v>Go</v>
      </c>
      <c r="O10337" t="str">
        <f t="shared" si="478"/>
        <v>0</v>
      </c>
      <c r="P10337" t="s">
        <v>78</v>
      </c>
      <c r="Q10337" t="s">
        <v>17</v>
      </c>
      <c r="R10337">
        <v>1308</v>
      </c>
    </row>
    <row r="10338" spans="1:18">
      <c r="A10338" t="s">
        <v>841</v>
      </c>
      <c r="B10338" t="s">
        <v>11</v>
      </c>
      <c r="C10338">
        <v>15</v>
      </c>
      <c r="D10338">
        <v>1</v>
      </c>
      <c r="E10338" s="52" t="str">
        <f t="shared" si="477"/>
        <v>H</v>
      </c>
      <c r="F10338">
        <v>2</v>
      </c>
      <c r="G10338">
        <v>4</v>
      </c>
      <c r="H10338">
        <v>23</v>
      </c>
      <c r="I10338" s="12" t="s">
        <v>3562</v>
      </c>
      <c r="J10338" s="12">
        <v>2</v>
      </c>
      <c r="K10338" s="12">
        <v>1</v>
      </c>
      <c r="L10338" s="12">
        <v>1</v>
      </c>
      <c r="M10338" s="12">
        <v>0</v>
      </c>
      <c r="N10338" s="13" t="str">
        <f t="shared" si="479"/>
        <v>Go</v>
      </c>
      <c r="O10338" t="str">
        <f t="shared" si="478"/>
        <v>0</v>
      </c>
      <c r="P10338" t="s">
        <v>78</v>
      </c>
      <c r="Q10338" t="s">
        <v>17</v>
      </c>
      <c r="R10338">
        <v>1308</v>
      </c>
    </row>
    <row r="10339" spans="1:18">
      <c r="A10339" t="s">
        <v>841</v>
      </c>
      <c r="B10339" t="s">
        <v>11</v>
      </c>
      <c r="C10339">
        <v>15</v>
      </c>
      <c r="D10339">
        <v>1</v>
      </c>
      <c r="E10339" s="52" t="str">
        <f t="shared" si="477"/>
        <v>H</v>
      </c>
      <c r="F10339">
        <v>2</v>
      </c>
      <c r="G10339">
        <v>4</v>
      </c>
      <c r="H10339">
        <v>24</v>
      </c>
      <c r="I10339" s="12" t="s">
        <v>3563</v>
      </c>
      <c r="J10339" s="12">
        <v>1</v>
      </c>
      <c r="K10339" s="12">
        <v>1</v>
      </c>
      <c r="L10339" s="12">
        <v>1</v>
      </c>
      <c r="M10339" s="12">
        <v>0</v>
      </c>
      <c r="N10339" s="13" t="str">
        <f t="shared" si="479"/>
        <v>Go</v>
      </c>
      <c r="O10339" t="str">
        <f t="shared" si="478"/>
        <v>0</v>
      </c>
      <c r="P10339" t="s">
        <v>78</v>
      </c>
      <c r="Q10339" t="s">
        <v>17</v>
      </c>
      <c r="R10339">
        <v>1308</v>
      </c>
    </row>
    <row r="10340" spans="1:18">
      <c r="A10340" t="s">
        <v>841</v>
      </c>
      <c r="B10340" t="s">
        <v>11</v>
      </c>
      <c r="C10340">
        <v>15</v>
      </c>
      <c r="D10340">
        <v>1</v>
      </c>
      <c r="E10340" s="52" t="str">
        <f t="shared" si="477"/>
        <v>H</v>
      </c>
      <c r="F10340">
        <v>2</v>
      </c>
      <c r="G10340">
        <v>4</v>
      </c>
      <c r="H10340">
        <v>25</v>
      </c>
      <c r="I10340" s="12" t="s">
        <v>3564</v>
      </c>
      <c r="J10340" s="12">
        <v>1</v>
      </c>
      <c r="K10340" s="12">
        <v>1</v>
      </c>
      <c r="L10340" s="12">
        <v>1</v>
      </c>
      <c r="M10340" s="12">
        <v>0</v>
      </c>
      <c r="N10340" s="13" t="str">
        <f t="shared" si="479"/>
        <v>Go</v>
      </c>
      <c r="O10340" t="str">
        <f t="shared" si="478"/>
        <v>0</v>
      </c>
      <c r="P10340" t="s">
        <v>78</v>
      </c>
      <c r="Q10340" t="s">
        <v>17</v>
      </c>
      <c r="R10340">
        <v>1308</v>
      </c>
    </row>
    <row r="10341" spans="1:18">
      <c r="A10341" t="s">
        <v>841</v>
      </c>
      <c r="B10341" t="s">
        <v>11</v>
      </c>
      <c r="C10341">
        <v>15</v>
      </c>
      <c r="D10341">
        <v>1</v>
      </c>
      <c r="E10341" s="52" t="str">
        <f t="shared" si="477"/>
        <v>H</v>
      </c>
      <c r="F10341">
        <v>2</v>
      </c>
      <c r="G10341">
        <v>4</v>
      </c>
      <c r="H10341">
        <v>26</v>
      </c>
      <c r="I10341" s="12" t="s">
        <v>3565</v>
      </c>
      <c r="J10341" s="12">
        <v>1</v>
      </c>
      <c r="K10341" s="12">
        <v>1</v>
      </c>
      <c r="L10341" s="12">
        <v>1</v>
      </c>
      <c r="M10341" s="12">
        <v>0</v>
      </c>
      <c r="N10341" s="13" t="str">
        <f t="shared" si="479"/>
        <v>Go</v>
      </c>
      <c r="O10341" t="str">
        <f t="shared" si="478"/>
        <v>0</v>
      </c>
      <c r="P10341" t="s">
        <v>78</v>
      </c>
      <c r="Q10341" t="s">
        <v>17</v>
      </c>
      <c r="R10341">
        <v>1308</v>
      </c>
    </row>
    <row r="10342" spans="1:18">
      <c r="A10342" t="s">
        <v>841</v>
      </c>
      <c r="B10342" t="s">
        <v>11</v>
      </c>
      <c r="C10342">
        <v>15</v>
      </c>
      <c r="D10342">
        <v>1</v>
      </c>
      <c r="E10342" s="52" t="str">
        <f t="shared" si="477"/>
        <v>H</v>
      </c>
      <c r="F10342">
        <v>2</v>
      </c>
      <c r="G10342">
        <v>4</v>
      </c>
      <c r="H10342">
        <v>27</v>
      </c>
      <c r="I10342" s="12" t="s">
        <v>3566</v>
      </c>
      <c r="J10342" s="12">
        <v>0</v>
      </c>
      <c r="K10342" s="12">
        <v>1</v>
      </c>
      <c r="L10342" s="12">
        <v>0</v>
      </c>
      <c r="M10342" s="12">
        <v>0</v>
      </c>
      <c r="N10342" s="13" t="str">
        <f t="shared" si="479"/>
        <v>Go</v>
      </c>
      <c r="O10342" t="str">
        <f t="shared" si="478"/>
        <v>0</v>
      </c>
      <c r="P10342" t="s">
        <v>78</v>
      </c>
      <c r="Q10342" t="s">
        <v>17</v>
      </c>
      <c r="R10342">
        <v>1308</v>
      </c>
    </row>
    <row r="10343" spans="1:18">
      <c r="A10343" t="s">
        <v>841</v>
      </c>
      <c r="B10343" t="s">
        <v>11</v>
      </c>
      <c r="C10343">
        <v>15</v>
      </c>
      <c r="D10343">
        <v>1</v>
      </c>
      <c r="E10343" s="52" t="str">
        <f t="shared" si="477"/>
        <v>H</v>
      </c>
      <c r="F10343">
        <v>2</v>
      </c>
      <c r="G10343">
        <v>4</v>
      </c>
      <c r="H10343">
        <v>29</v>
      </c>
      <c r="I10343" s="12" t="s">
        <v>3568</v>
      </c>
      <c r="J10343" s="12">
        <v>1</v>
      </c>
      <c r="K10343" s="12">
        <v>1</v>
      </c>
      <c r="L10343" s="12">
        <v>1</v>
      </c>
      <c r="M10343" s="12">
        <v>0</v>
      </c>
      <c r="N10343" s="13" t="str">
        <f t="shared" si="479"/>
        <v>Go</v>
      </c>
      <c r="O10343" t="str">
        <f t="shared" si="478"/>
        <v>0</v>
      </c>
      <c r="P10343" t="s">
        <v>78</v>
      </c>
      <c r="Q10343" t="s">
        <v>17</v>
      </c>
      <c r="R10343">
        <v>1308</v>
      </c>
    </row>
    <row r="10344" spans="1:18">
      <c r="A10344" t="s">
        <v>841</v>
      </c>
      <c r="B10344" t="s">
        <v>11</v>
      </c>
      <c r="C10344">
        <v>15</v>
      </c>
      <c r="D10344">
        <v>1</v>
      </c>
      <c r="E10344" s="52" t="str">
        <f t="shared" si="477"/>
        <v>H</v>
      </c>
      <c r="F10344">
        <v>2</v>
      </c>
      <c r="G10344">
        <v>4</v>
      </c>
      <c r="H10344">
        <v>31</v>
      </c>
      <c r="I10344" s="12" t="s">
        <v>3570</v>
      </c>
      <c r="J10344" s="12">
        <v>1</v>
      </c>
      <c r="K10344" s="12">
        <v>1</v>
      </c>
      <c r="L10344" s="12">
        <v>1</v>
      </c>
      <c r="M10344" s="12">
        <v>0</v>
      </c>
      <c r="N10344" s="13" t="str">
        <f t="shared" si="479"/>
        <v>Go</v>
      </c>
      <c r="O10344" t="str">
        <f t="shared" si="478"/>
        <v>0</v>
      </c>
      <c r="P10344" t="s">
        <v>78</v>
      </c>
      <c r="Q10344" t="s">
        <v>17</v>
      </c>
      <c r="R10344">
        <v>1308</v>
      </c>
    </row>
    <row r="10345" spans="1:18">
      <c r="A10345" t="s">
        <v>841</v>
      </c>
      <c r="B10345" t="s">
        <v>11</v>
      </c>
      <c r="C10345">
        <v>15</v>
      </c>
      <c r="D10345">
        <v>1</v>
      </c>
      <c r="E10345" s="52" t="str">
        <f t="shared" si="477"/>
        <v>H</v>
      </c>
      <c r="F10345">
        <v>2</v>
      </c>
      <c r="G10345">
        <v>4</v>
      </c>
      <c r="H10345">
        <v>32</v>
      </c>
      <c r="I10345" s="12" t="s">
        <v>3571</v>
      </c>
      <c r="J10345" s="12">
        <v>1</v>
      </c>
      <c r="K10345" s="12">
        <v>1</v>
      </c>
      <c r="L10345" s="12">
        <v>1</v>
      </c>
      <c r="M10345" s="12">
        <v>0</v>
      </c>
      <c r="N10345" s="13" t="str">
        <f t="shared" si="479"/>
        <v>Go</v>
      </c>
      <c r="O10345" t="str">
        <f t="shared" si="478"/>
        <v>0</v>
      </c>
      <c r="P10345" t="s">
        <v>78</v>
      </c>
      <c r="Q10345" t="s">
        <v>17</v>
      </c>
      <c r="R10345">
        <v>1308</v>
      </c>
    </row>
    <row r="10346" spans="1:18">
      <c r="A10346" t="s">
        <v>841</v>
      </c>
      <c r="B10346" t="s">
        <v>11</v>
      </c>
      <c r="C10346">
        <v>15</v>
      </c>
      <c r="D10346">
        <v>1</v>
      </c>
      <c r="E10346" s="52" t="str">
        <f t="shared" si="477"/>
        <v>H</v>
      </c>
      <c r="F10346">
        <v>2</v>
      </c>
      <c r="G10346">
        <v>4</v>
      </c>
      <c r="H10346">
        <v>33</v>
      </c>
      <c r="I10346" s="12" t="s">
        <v>3572</v>
      </c>
      <c r="J10346" s="12">
        <v>1</v>
      </c>
      <c r="K10346" s="12">
        <v>1</v>
      </c>
      <c r="L10346" s="12">
        <v>1</v>
      </c>
      <c r="M10346" s="12">
        <v>0</v>
      </c>
      <c r="N10346" s="13" t="str">
        <f t="shared" si="479"/>
        <v>Go</v>
      </c>
      <c r="O10346" t="str">
        <f t="shared" si="478"/>
        <v>0</v>
      </c>
      <c r="P10346" t="s">
        <v>78</v>
      </c>
      <c r="Q10346" t="s">
        <v>17</v>
      </c>
      <c r="R10346">
        <v>1308</v>
      </c>
    </row>
    <row r="10347" spans="1:18">
      <c r="A10347" t="s">
        <v>841</v>
      </c>
      <c r="B10347" t="s">
        <v>11</v>
      </c>
      <c r="C10347">
        <v>15</v>
      </c>
      <c r="D10347">
        <v>1</v>
      </c>
      <c r="E10347" s="52" t="str">
        <f t="shared" si="477"/>
        <v>H</v>
      </c>
      <c r="F10347">
        <v>2</v>
      </c>
      <c r="G10347">
        <v>4</v>
      </c>
      <c r="H10347">
        <v>35</v>
      </c>
      <c r="I10347" s="12" t="s">
        <v>3574</v>
      </c>
      <c r="J10347" s="12">
        <v>0</v>
      </c>
      <c r="K10347" s="12">
        <v>1</v>
      </c>
      <c r="L10347" s="12">
        <v>0</v>
      </c>
      <c r="M10347" s="12">
        <v>0</v>
      </c>
      <c r="N10347" s="13" t="str">
        <f t="shared" si="479"/>
        <v>Go</v>
      </c>
      <c r="O10347" t="str">
        <f t="shared" si="478"/>
        <v>0</v>
      </c>
      <c r="P10347" t="s">
        <v>78</v>
      </c>
      <c r="Q10347" t="s">
        <v>17</v>
      </c>
      <c r="R10347">
        <v>1308</v>
      </c>
    </row>
    <row r="10348" spans="1:18">
      <c r="A10348" t="s">
        <v>841</v>
      </c>
      <c r="B10348" t="s">
        <v>11</v>
      </c>
      <c r="C10348">
        <v>15</v>
      </c>
      <c r="D10348">
        <v>1</v>
      </c>
      <c r="E10348" s="52" t="str">
        <f t="shared" si="477"/>
        <v>H</v>
      </c>
      <c r="F10348">
        <v>2</v>
      </c>
      <c r="G10348">
        <v>4</v>
      </c>
      <c r="H10348">
        <v>36</v>
      </c>
      <c r="I10348" s="12" t="s">
        <v>3575</v>
      </c>
      <c r="J10348" s="12">
        <v>1</v>
      </c>
      <c r="K10348" s="12">
        <v>1</v>
      </c>
      <c r="L10348" s="12">
        <v>1</v>
      </c>
      <c r="M10348" s="12">
        <v>0</v>
      </c>
      <c r="N10348" s="13" t="str">
        <f t="shared" si="479"/>
        <v>Go</v>
      </c>
      <c r="O10348" t="str">
        <f t="shared" si="478"/>
        <v>0</v>
      </c>
      <c r="P10348" t="s">
        <v>78</v>
      </c>
      <c r="Q10348" t="s">
        <v>17</v>
      </c>
      <c r="R10348">
        <v>1308</v>
      </c>
    </row>
    <row r="10349" spans="1:18">
      <c r="A10349" t="s">
        <v>841</v>
      </c>
      <c r="B10349" t="s">
        <v>11</v>
      </c>
      <c r="C10349">
        <v>15</v>
      </c>
      <c r="D10349">
        <v>1</v>
      </c>
      <c r="E10349" s="52" t="str">
        <f t="shared" si="477"/>
        <v>H</v>
      </c>
      <c r="F10349">
        <v>2</v>
      </c>
      <c r="G10349">
        <v>4</v>
      </c>
      <c r="H10349">
        <v>37</v>
      </c>
      <c r="I10349" s="12" t="s">
        <v>3576</v>
      </c>
      <c r="J10349" s="12">
        <v>1</v>
      </c>
      <c r="K10349" s="12">
        <v>1</v>
      </c>
      <c r="L10349" s="12">
        <v>1</v>
      </c>
      <c r="M10349" s="12">
        <v>0</v>
      </c>
      <c r="N10349" s="13" t="str">
        <f t="shared" si="479"/>
        <v>Go</v>
      </c>
      <c r="O10349" t="str">
        <f t="shared" si="478"/>
        <v>0</v>
      </c>
      <c r="P10349" t="s">
        <v>78</v>
      </c>
      <c r="Q10349" t="s">
        <v>17</v>
      </c>
      <c r="R10349">
        <v>1308</v>
      </c>
    </row>
    <row r="10350" spans="1:18">
      <c r="A10350" t="s">
        <v>841</v>
      </c>
      <c r="B10350" t="s">
        <v>11</v>
      </c>
      <c r="C10350">
        <v>15</v>
      </c>
      <c r="D10350">
        <v>1</v>
      </c>
      <c r="E10350" s="52" t="str">
        <f t="shared" si="477"/>
        <v>H</v>
      </c>
      <c r="F10350">
        <v>2</v>
      </c>
      <c r="G10350">
        <v>4</v>
      </c>
      <c r="H10350">
        <v>38</v>
      </c>
      <c r="I10350" s="12" t="s">
        <v>3577</v>
      </c>
      <c r="J10350" s="12">
        <v>1</v>
      </c>
      <c r="K10350" s="12">
        <v>1</v>
      </c>
      <c r="L10350" s="12">
        <v>1</v>
      </c>
      <c r="M10350" s="12">
        <v>0</v>
      </c>
      <c r="N10350" s="13" t="str">
        <f t="shared" si="479"/>
        <v>Go</v>
      </c>
      <c r="O10350" t="str">
        <f t="shared" si="478"/>
        <v>0</v>
      </c>
      <c r="P10350" t="s">
        <v>78</v>
      </c>
      <c r="Q10350" t="s">
        <v>17</v>
      </c>
      <c r="R10350">
        <v>1308</v>
      </c>
    </row>
    <row r="10351" spans="1:18">
      <c r="A10351" t="s">
        <v>841</v>
      </c>
      <c r="B10351" t="s">
        <v>11</v>
      </c>
      <c r="C10351">
        <v>15</v>
      </c>
      <c r="D10351">
        <v>1</v>
      </c>
      <c r="E10351" s="52" t="str">
        <f t="shared" si="477"/>
        <v>H</v>
      </c>
      <c r="F10351">
        <v>2</v>
      </c>
      <c r="G10351">
        <v>4</v>
      </c>
      <c r="H10351">
        <v>39</v>
      </c>
      <c r="I10351" s="12" t="s">
        <v>3578</v>
      </c>
      <c r="J10351" s="12">
        <v>1</v>
      </c>
      <c r="K10351" s="12">
        <v>1</v>
      </c>
      <c r="L10351" s="12">
        <v>1</v>
      </c>
      <c r="M10351" s="12">
        <v>0</v>
      </c>
      <c r="N10351" s="13" t="str">
        <f t="shared" si="479"/>
        <v>Go</v>
      </c>
      <c r="O10351" t="str">
        <f t="shared" si="478"/>
        <v>0</v>
      </c>
      <c r="P10351" t="s">
        <v>78</v>
      </c>
      <c r="Q10351" t="s">
        <v>17</v>
      </c>
      <c r="R10351">
        <v>1308</v>
      </c>
    </row>
    <row r="10352" spans="1:18">
      <c r="A10352" t="s">
        <v>841</v>
      </c>
      <c r="B10352" t="s">
        <v>11</v>
      </c>
      <c r="C10352">
        <v>15</v>
      </c>
      <c r="D10352">
        <v>1</v>
      </c>
      <c r="E10352" s="52" t="str">
        <f t="shared" si="477"/>
        <v>H</v>
      </c>
      <c r="F10352">
        <v>2</v>
      </c>
      <c r="G10352">
        <v>4</v>
      </c>
      <c r="H10352">
        <v>40</v>
      </c>
      <c r="I10352" s="12"/>
      <c r="J10352" s="12"/>
      <c r="K10352" s="12"/>
      <c r="L10352" s="12"/>
      <c r="M10352" s="12"/>
      <c r="N10352" s="13" t="str">
        <f t="shared" si="479"/>
        <v>Go</v>
      </c>
      <c r="O10352" t="str">
        <f t="shared" si="478"/>
        <v>1</v>
      </c>
      <c r="P10352" t="s">
        <v>78</v>
      </c>
      <c r="Q10352" t="s">
        <v>17</v>
      </c>
      <c r="R10352">
        <v>1308</v>
      </c>
    </row>
    <row r="10353" spans="1:18">
      <c r="A10353" t="s">
        <v>841</v>
      </c>
      <c r="B10353" t="s">
        <v>11</v>
      </c>
      <c r="C10353">
        <v>15</v>
      </c>
      <c r="D10353" s="118">
        <v>1</v>
      </c>
      <c r="E10353" s="52" t="str">
        <f t="shared" si="477"/>
        <v>H</v>
      </c>
      <c r="F10353">
        <v>2</v>
      </c>
      <c r="G10353">
        <v>4</v>
      </c>
      <c r="H10353">
        <v>3</v>
      </c>
      <c r="I10353" s="12" t="s">
        <v>3542</v>
      </c>
      <c r="J10353" s="12">
        <v>1</v>
      </c>
      <c r="K10353" s="12">
        <v>0</v>
      </c>
      <c r="L10353" s="12">
        <v>1</v>
      </c>
      <c r="M10353" s="12">
        <v>1</v>
      </c>
      <c r="N10353" s="13" t="str">
        <f t="shared" si="479"/>
        <v>NoGo</v>
      </c>
      <c r="O10353" t="str">
        <f t="shared" si="478"/>
        <v>1</v>
      </c>
      <c r="P10353" t="s">
        <v>78</v>
      </c>
      <c r="Q10353" t="s">
        <v>17</v>
      </c>
      <c r="R10353">
        <v>1308</v>
      </c>
    </row>
    <row r="10354" spans="1:18">
      <c r="A10354" t="s">
        <v>841</v>
      </c>
      <c r="B10354" t="s">
        <v>11</v>
      </c>
      <c r="C10354">
        <v>15</v>
      </c>
      <c r="D10354">
        <v>1</v>
      </c>
      <c r="E10354" s="52" t="str">
        <f t="shared" ref="E10354:E10417" si="480">IF(D10354=1,"H",IF(D10354=2,"H","B"))</f>
        <v>H</v>
      </c>
      <c r="F10354">
        <v>2</v>
      </c>
      <c r="G10354">
        <v>4</v>
      </c>
      <c r="H10354">
        <v>5</v>
      </c>
      <c r="I10354" s="12" t="s">
        <v>3544</v>
      </c>
      <c r="J10354" s="12">
        <v>1</v>
      </c>
      <c r="K10354" s="12">
        <v>0</v>
      </c>
      <c r="L10354" s="12">
        <v>1</v>
      </c>
      <c r="M10354" s="12">
        <v>1</v>
      </c>
      <c r="N10354" s="13" t="str">
        <f t="shared" si="479"/>
        <v>NoGo</v>
      </c>
      <c r="O10354" t="str">
        <f t="shared" ref="O10354:O10417" si="481">IF(K10354=0, "1", "0")</f>
        <v>1</v>
      </c>
      <c r="P10354" t="s">
        <v>78</v>
      </c>
      <c r="Q10354" t="s">
        <v>17</v>
      </c>
      <c r="R10354">
        <v>1308</v>
      </c>
    </row>
    <row r="10355" spans="1:18">
      <c r="A10355" t="s">
        <v>841</v>
      </c>
      <c r="B10355" t="s">
        <v>11</v>
      </c>
      <c r="C10355">
        <v>15</v>
      </c>
      <c r="D10355">
        <v>1</v>
      </c>
      <c r="E10355" s="52" t="str">
        <f t="shared" si="480"/>
        <v>H</v>
      </c>
      <c r="F10355">
        <v>2</v>
      </c>
      <c r="G10355">
        <v>4</v>
      </c>
      <c r="H10355">
        <v>10</v>
      </c>
      <c r="I10355" s="12" t="s">
        <v>3549</v>
      </c>
      <c r="J10355" s="12">
        <v>1</v>
      </c>
      <c r="K10355" s="12">
        <v>1</v>
      </c>
      <c r="L10355" s="12">
        <v>1</v>
      </c>
      <c r="M10355" s="12">
        <v>1</v>
      </c>
      <c r="N10355" s="13" t="str">
        <f t="shared" si="479"/>
        <v>NoGo</v>
      </c>
      <c r="O10355" t="str">
        <f t="shared" si="481"/>
        <v>0</v>
      </c>
      <c r="P10355" t="s">
        <v>78</v>
      </c>
      <c r="Q10355" t="s">
        <v>17</v>
      </c>
      <c r="R10355">
        <v>1308</v>
      </c>
    </row>
    <row r="10356" spans="1:18">
      <c r="A10356" t="s">
        <v>841</v>
      </c>
      <c r="B10356" t="s">
        <v>11</v>
      </c>
      <c r="C10356">
        <v>15</v>
      </c>
      <c r="D10356">
        <v>1</v>
      </c>
      <c r="E10356" s="52" t="str">
        <f t="shared" si="480"/>
        <v>H</v>
      </c>
      <c r="F10356">
        <v>2</v>
      </c>
      <c r="G10356">
        <v>4</v>
      </c>
      <c r="H10356">
        <v>12</v>
      </c>
      <c r="I10356" s="12" t="s">
        <v>3551</v>
      </c>
      <c r="J10356" s="12">
        <v>0</v>
      </c>
      <c r="K10356" s="12">
        <v>1</v>
      </c>
      <c r="L10356" s="12">
        <v>1</v>
      </c>
      <c r="M10356" s="12">
        <v>1</v>
      </c>
      <c r="N10356" s="13" t="str">
        <f t="shared" si="479"/>
        <v>NoGo</v>
      </c>
      <c r="O10356" t="str">
        <f t="shared" si="481"/>
        <v>0</v>
      </c>
      <c r="P10356" t="s">
        <v>78</v>
      </c>
      <c r="Q10356" t="s">
        <v>17</v>
      </c>
      <c r="R10356">
        <v>1308</v>
      </c>
    </row>
    <row r="10357" spans="1:18">
      <c r="A10357" t="s">
        <v>841</v>
      </c>
      <c r="B10357" t="s">
        <v>11</v>
      </c>
      <c r="C10357">
        <v>15</v>
      </c>
      <c r="D10357">
        <v>1</v>
      </c>
      <c r="E10357" s="52" t="str">
        <f t="shared" si="480"/>
        <v>H</v>
      </c>
      <c r="F10357">
        <v>2</v>
      </c>
      <c r="G10357">
        <v>4</v>
      </c>
      <c r="H10357">
        <v>17</v>
      </c>
      <c r="I10357" s="12" t="s">
        <v>3556</v>
      </c>
      <c r="J10357" s="12">
        <v>0</v>
      </c>
      <c r="K10357" s="12">
        <v>1</v>
      </c>
      <c r="L10357" s="12">
        <v>1</v>
      </c>
      <c r="M10357" s="12">
        <v>1</v>
      </c>
      <c r="N10357" s="13" t="str">
        <f t="shared" si="479"/>
        <v>NoGo</v>
      </c>
      <c r="O10357" t="str">
        <f t="shared" si="481"/>
        <v>0</v>
      </c>
      <c r="P10357" t="s">
        <v>78</v>
      </c>
      <c r="Q10357" t="s">
        <v>17</v>
      </c>
      <c r="R10357">
        <v>1308</v>
      </c>
    </row>
    <row r="10358" spans="1:18">
      <c r="A10358" t="s">
        <v>841</v>
      </c>
      <c r="B10358" t="s">
        <v>11</v>
      </c>
      <c r="C10358">
        <v>15</v>
      </c>
      <c r="D10358">
        <v>1</v>
      </c>
      <c r="E10358" s="52" t="str">
        <f t="shared" si="480"/>
        <v>H</v>
      </c>
      <c r="F10358">
        <v>2</v>
      </c>
      <c r="G10358">
        <v>4</v>
      </c>
      <c r="H10358">
        <v>21</v>
      </c>
      <c r="I10358" s="12" t="s">
        <v>3560</v>
      </c>
      <c r="J10358" s="12">
        <v>0</v>
      </c>
      <c r="K10358" s="12">
        <v>1</v>
      </c>
      <c r="L10358" s="12">
        <v>1</v>
      </c>
      <c r="M10358" s="12">
        <v>1</v>
      </c>
      <c r="N10358" s="13" t="str">
        <f t="shared" si="479"/>
        <v>NoGo</v>
      </c>
      <c r="O10358" t="str">
        <f t="shared" si="481"/>
        <v>0</v>
      </c>
      <c r="P10358" t="s">
        <v>78</v>
      </c>
      <c r="Q10358" t="s">
        <v>17</v>
      </c>
      <c r="R10358">
        <v>1308</v>
      </c>
    </row>
    <row r="10359" spans="1:18">
      <c r="A10359" t="s">
        <v>841</v>
      </c>
      <c r="B10359" t="s">
        <v>11</v>
      </c>
      <c r="C10359">
        <v>15</v>
      </c>
      <c r="D10359">
        <v>1</v>
      </c>
      <c r="E10359" s="52" t="str">
        <f t="shared" si="480"/>
        <v>H</v>
      </c>
      <c r="F10359">
        <v>2</v>
      </c>
      <c r="G10359">
        <v>4</v>
      </c>
      <c r="H10359">
        <v>28</v>
      </c>
      <c r="I10359" s="12" t="s">
        <v>3567</v>
      </c>
      <c r="J10359" s="12">
        <v>0</v>
      </c>
      <c r="K10359" s="12">
        <v>1</v>
      </c>
      <c r="L10359" s="12">
        <v>1</v>
      </c>
      <c r="M10359" s="12">
        <v>1</v>
      </c>
      <c r="N10359" s="13" t="str">
        <f t="shared" si="479"/>
        <v>NoGo</v>
      </c>
      <c r="O10359" t="str">
        <f t="shared" si="481"/>
        <v>0</v>
      </c>
      <c r="P10359" t="s">
        <v>78</v>
      </c>
      <c r="Q10359" t="s">
        <v>17</v>
      </c>
      <c r="R10359">
        <v>1308</v>
      </c>
    </row>
    <row r="10360" spans="1:18">
      <c r="A10360" t="s">
        <v>841</v>
      </c>
      <c r="B10360" t="s">
        <v>11</v>
      </c>
      <c r="C10360">
        <v>15</v>
      </c>
      <c r="D10360">
        <v>1</v>
      </c>
      <c r="E10360" s="52" t="str">
        <f t="shared" si="480"/>
        <v>H</v>
      </c>
      <c r="F10360">
        <v>2</v>
      </c>
      <c r="G10360">
        <v>4</v>
      </c>
      <c r="H10360">
        <v>30</v>
      </c>
      <c r="I10360" s="12" t="s">
        <v>3569</v>
      </c>
      <c r="J10360" s="12">
        <v>0</v>
      </c>
      <c r="K10360" s="12">
        <v>1</v>
      </c>
      <c r="L10360" s="12">
        <v>1</v>
      </c>
      <c r="M10360" s="12">
        <v>1</v>
      </c>
      <c r="N10360" s="13" t="str">
        <f t="shared" si="479"/>
        <v>NoGo</v>
      </c>
      <c r="O10360" t="str">
        <f t="shared" si="481"/>
        <v>0</v>
      </c>
      <c r="P10360" t="s">
        <v>78</v>
      </c>
      <c r="Q10360" t="s">
        <v>17</v>
      </c>
      <c r="R10360">
        <v>1308</v>
      </c>
    </row>
    <row r="10361" spans="1:18">
      <c r="A10361" t="s">
        <v>841</v>
      </c>
      <c r="B10361" t="s">
        <v>11</v>
      </c>
      <c r="C10361">
        <v>15</v>
      </c>
      <c r="D10361">
        <v>1</v>
      </c>
      <c r="E10361" s="52" t="str">
        <f t="shared" si="480"/>
        <v>H</v>
      </c>
      <c r="F10361">
        <v>2</v>
      </c>
      <c r="G10361">
        <v>4</v>
      </c>
      <c r="H10361">
        <v>34</v>
      </c>
      <c r="I10361" s="12" t="s">
        <v>3573</v>
      </c>
      <c r="J10361" s="12">
        <v>0</v>
      </c>
      <c r="K10361" s="12">
        <v>1</v>
      </c>
      <c r="L10361" s="12">
        <v>1</v>
      </c>
      <c r="M10361" s="12">
        <v>1</v>
      </c>
      <c r="N10361" s="13" t="str">
        <f t="shared" si="479"/>
        <v>NoGo</v>
      </c>
      <c r="O10361" t="str">
        <f t="shared" si="481"/>
        <v>0</v>
      </c>
      <c r="P10361" t="s">
        <v>78</v>
      </c>
      <c r="Q10361" t="s">
        <v>17</v>
      </c>
      <c r="R10361">
        <v>1308</v>
      </c>
    </row>
    <row r="10362" spans="1:18">
      <c r="A10362" t="s">
        <v>841</v>
      </c>
      <c r="B10362" t="s">
        <v>11</v>
      </c>
      <c r="C10362">
        <v>15</v>
      </c>
      <c r="D10362">
        <v>1</v>
      </c>
      <c r="E10362" s="52" t="str">
        <f t="shared" si="480"/>
        <v>H</v>
      </c>
      <c r="F10362">
        <v>2</v>
      </c>
      <c r="G10362">
        <v>5</v>
      </c>
      <c r="H10362">
        <v>1</v>
      </c>
      <c r="I10362" s="12" t="s">
        <v>3579</v>
      </c>
      <c r="J10362" s="12">
        <v>1</v>
      </c>
      <c r="K10362" s="12">
        <v>1</v>
      </c>
      <c r="L10362" s="12">
        <v>1</v>
      </c>
      <c r="M10362" s="12">
        <v>0</v>
      </c>
      <c r="N10362" s="13" t="str">
        <f t="shared" si="479"/>
        <v>Go</v>
      </c>
      <c r="O10362" t="str">
        <f t="shared" si="481"/>
        <v>0</v>
      </c>
      <c r="P10362" t="s">
        <v>78</v>
      </c>
      <c r="Q10362" t="s">
        <v>17</v>
      </c>
      <c r="R10362">
        <v>1308</v>
      </c>
    </row>
    <row r="10363" spans="1:18">
      <c r="A10363" t="s">
        <v>841</v>
      </c>
      <c r="B10363" t="s">
        <v>11</v>
      </c>
      <c r="C10363">
        <v>15</v>
      </c>
      <c r="D10363">
        <v>1</v>
      </c>
      <c r="E10363" s="52" t="str">
        <f t="shared" si="480"/>
        <v>H</v>
      </c>
      <c r="F10363">
        <v>2</v>
      </c>
      <c r="G10363">
        <v>5</v>
      </c>
      <c r="H10363">
        <v>2</v>
      </c>
      <c r="I10363" s="12" t="s">
        <v>3580</v>
      </c>
      <c r="J10363" s="12">
        <v>1</v>
      </c>
      <c r="K10363" s="12">
        <v>1</v>
      </c>
      <c r="L10363" s="12">
        <v>1</v>
      </c>
      <c r="M10363" s="12">
        <v>0</v>
      </c>
      <c r="N10363" s="13" t="str">
        <f t="shared" si="479"/>
        <v>Go</v>
      </c>
      <c r="O10363" t="str">
        <f t="shared" si="481"/>
        <v>0</v>
      </c>
      <c r="P10363" t="s">
        <v>78</v>
      </c>
      <c r="Q10363" t="s">
        <v>17</v>
      </c>
      <c r="R10363">
        <v>1308</v>
      </c>
    </row>
    <row r="10364" spans="1:18">
      <c r="A10364" t="s">
        <v>841</v>
      </c>
      <c r="B10364" t="s">
        <v>11</v>
      </c>
      <c r="C10364">
        <v>15</v>
      </c>
      <c r="D10364">
        <v>1</v>
      </c>
      <c r="E10364" s="52" t="str">
        <f t="shared" si="480"/>
        <v>H</v>
      </c>
      <c r="F10364">
        <v>2</v>
      </c>
      <c r="G10364">
        <v>5</v>
      </c>
      <c r="H10364">
        <v>4</v>
      </c>
      <c r="I10364" s="12" t="s">
        <v>3582</v>
      </c>
      <c r="J10364" s="12">
        <v>1</v>
      </c>
      <c r="K10364" s="12">
        <v>1</v>
      </c>
      <c r="L10364" s="12">
        <v>1</v>
      </c>
      <c r="M10364" s="12">
        <v>0</v>
      </c>
      <c r="N10364" s="13" t="str">
        <f t="shared" si="479"/>
        <v>Go</v>
      </c>
      <c r="O10364" t="str">
        <f t="shared" si="481"/>
        <v>0</v>
      </c>
      <c r="P10364" t="s">
        <v>78</v>
      </c>
      <c r="Q10364" t="s">
        <v>17</v>
      </c>
      <c r="R10364">
        <v>1308</v>
      </c>
    </row>
    <row r="10365" spans="1:18">
      <c r="A10365" t="s">
        <v>841</v>
      </c>
      <c r="B10365" t="s">
        <v>11</v>
      </c>
      <c r="C10365">
        <v>15</v>
      </c>
      <c r="D10365">
        <v>1</v>
      </c>
      <c r="E10365" s="52" t="str">
        <f t="shared" si="480"/>
        <v>H</v>
      </c>
      <c r="F10365">
        <v>2</v>
      </c>
      <c r="G10365">
        <v>5</v>
      </c>
      <c r="H10365">
        <v>6</v>
      </c>
      <c r="I10365" s="12" t="s">
        <v>3584</v>
      </c>
      <c r="J10365" s="12">
        <v>2</v>
      </c>
      <c r="K10365" s="12">
        <v>1</v>
      </c>
      <c r="L10365" s="12">
        <v>1</v>
      </c>
      <c r="M10365" s="12">
        <v>0</v>
      </c>
      <c r="N10365" s="13" t="str">
        <f t="shared" si="479"/>
        <v>Go</v>
      </c>
      <c r="O10365" t="str">
        <f t="shared" si="481"/>
        <v>0</v>
      </c>
      <c r="P10365" t="s">
        <v>78</v>
      </c>
      <c r="Q10365" t="s">
        <v>17</v>
      </c>
      <c r="R10365">
        <v>1308</v>
      </c>
    </row>
    <row r="10366" spans="1:18">
      <c r="A10366" t="s">
        <v>841</v>
      </c>
      <c r="B10366" t="s">
        <v>11</v>
      </c>
      <c r="C10366">
        <v>15</v>
      </c>
      <c r="D10366">
        <v>1</v>
      </c>
      <c r="E10366" s="52" t="str">
        <f t="shared" si="480"/>
        <v>H</v>
      </c>
      <c r="F10366">
        <v>2</v>
      </c>
      <c r="G10366">
        <v>5</v>
      </c>
      <c r="H10366">
        <v>7</v>
      </c>
      <c r="I10366" s="12" t="s">
        <v>3585</v>
      </c>
      <c r="J10366" s="12">
        <v>1</v>
      </c>
      <c r="K10366" s="12">
        <v>1</v>
      </c>
      <c r="L10366" s="12">
        <v>1</v>
      </c>
      <c r="M10366" s="12">
        <v>0</v>
      </c>
      <c r="N10366" s="13" t="str">
        <f t="shared" si="479"/>
        <v>Go</v>
      </c>
      <c r="O10366" t="str">
        <f t="shared" si="481"/>
        <v>0</v>
      </c>
      <c r="P10366" t="s">
        <v>78</v>
      </c>
      <c r="Q10366" t="s">
        <v>17</v>
      </c>
      <c r="R10366">
        <v>1308</v>
      </c>
    </row>
    <row r="10367" spans="1:18">
      <c r="A10367" t="s">
        <v>841</v>
      </c>
      <c r="B10367" t="s">
        <v>11</v>
      </c>
      <c r="C10367">
        <v>15</v>
      </c>
      <c r="D10367">
        <v>1</v>
      </c>
      <c r="E10367" s="52" t="str">
        <f t="shared" si="480"/>
        <v>H</v>
      </c>
      <c r="F10367">
        <v>2</v>
      </c>
      <c r="G10367">
        <v>5</v>
      </c>
      <c r="H10367">
        <v>8</v>
      </c>
      <c r="I10367" s="12" t="s">
        <v>3586</v>
      </c>
      <c r="J10367" s="12">
        <v>1</v>
      </c>
      <c r="K10367" s="12">
        <v>1</v>
      </c>
      <c r="L10367" s="12">
        <v>1</v>
      </c>
      <c r="M10367" s="12">
        <v>0</v>
      </c>
      <c r="N10367" s="13" t="str">
        <f t="shared" si="479"/>
        <v>Go</v>
      </c>
      <c r="O10367" t="str">
        <f t="shared" si="481"/>
        <v>0</v>
      </c>
      <c r="P10367" t="s">
        <v>78</v>
      </c>
      <c r="Q10367" t="s">
        <v>17</v>
      </c>
      <c r="R10367">
        <v>1308</v>
      </c>
    </row>
    <row r="10368" spans="1:18">
      <c r="A10368" t="s">
        <v>841</v>
      </c>
      <c r="B10368" t="s">
        <v>11</v>
      </c>
      <c r="C10368">
        <v>15</v>
      </c>
      <c r="D10368">
        <v>1</v>
      </c>
      <c r="E10368" s="52" t="str">
        <f t="shared" si="480"/>
        <v>H</v>
      </c>
      <c r="F10368">
        <v>2</v>
      </c>
      <c r="G10368">
        <v>5</v>
      </c>
      <c r="H10368">
        <v>9</v>
      </c>
      <c r="I10368" s="12" t="s">
        <v>3587</v>
      </c>
      <c r="J10368" s="12">
        <v>1</v>
      </c>
      <c r="K10368" s="12">
        <v>1</v>
      </c>
      <c r="L10368" s="12">
        <v>1</v>
      </c>
      <c r="M10368" s="12">
        <v>0</v>
      </c>
      <c r="N10368" s="13" t="str">
        <f t="shared" si="479"/>
        <v>Go</v>
      </c>
      <c r="O10368" t="str">
        <f t="shared" si="481"/>
        <v>0</v>
      </c>
      <c r="P10368" t="s">
        <v>78</v>
      </c>
      <c r="Q10368" t="s">
        <v>17</v>
      </c>
      <c r="R10368">
        <v>1308</v>
      </c>
    </row>
    <row r="10369" spans="1:18">
      <c r="A10369" t="s">
        <v>841</v>
      </c>
      <c r="B10369" t="s">
        <v>11</v>
      </c>
      <c r="C10369">
        <v>15</v>
      </c>
      <c r="D10369">
        <v>1</v>
      </c>
      <c r="E10369" s="52" t="str">
        <f t="shared" si="480"/>
        <v>H</v>
      </c>
      <c r="F10369">
        <v>2</v>
      </c>
      <c r="G10369">
        <v>5</v>
      </c>
      <c r="H10369">
        <v>11</v>
      </c>
      <c r="I10369" s="12" t="s">
        <v>3589</v>
      </c>
      <c r="J10369" s="12">
        <v>5</v>
      </c>
      <c r="K10369" s="12">
        <v>1</v>
      </c>
      <c r="L10369" s="12">
        <v>0</v>
      </c>
      <c r="M10369" s="12">
        <v>0</v>
      </c>
      <c r="N10369" s="13" t="str">
        <f t="shared" si="479"/>
        <v>Go</v>
      </c>
      <c r="O10369" t="str">
        <f t="shared" si="481"/>
        <v>0</v>
      </c>
      <c r="P10369" t="s">
        <v>78</v>
      </c>
      <c r="Q10369" t="s">
        <v>17</v>
      </c>
      <c r="R10369">
        <v>1308</v>
      </c>
    </row>
    <row r="10370" spans="1:18">
      <c r="A10370" t="s">
        <v>841</v>
      </c>
      <c r="B10370" t="s">
        <v>11</v>
      </c>
      <c r="C10370">
        <v>15</v>
      </c>
      <c r="D10370">
        <v>1</v>
      </c>
      <c r="E10370" s="52" t="str">
        <f t="shared" si="480"/>
        <v>H</v>
      </c>
      <c r="F10370">
        <v>2</v>
      </c>
      <c r="G10370">
        <v>5</v>
      </c>
      <c r="H10370">
        <v>13</v>
      </c>
      <c r="I10370" s="12" t="s">
        <v>3591</v>
      </c>
      <c r="J10370" s="12">
        <v>1</v>
      </c>
      <c r="K10370" s="12">
        <v>1</v>
      </c>
      <c r="L10370" s="12">
        <v>1</v>
      </c>
      <c r="M10370" s="12">
        <v>0</v>
      </c>
      <c r="N10370" s="13" t="str">
        <f t="shared" si="479"/>
        <v>Go</v>
      </c>
      <c r="O10370" t="str">
        <f t="shared" si="481"/>
        <v>0</v>
      </c>
      <c r="P10370" t="s">
        <v>78</v>
      </c>
      <c r="Q10370" t="s">
        <v>17</v>
      </c>
      <c r="R10370">
        <v>1308</v>
      </c>
    </row>
    <row r="10371" spans="1:18">
      <c r="A10371" t="s">
        <v>841</v>
      </c>
      <c r="B10371" t="s">
        <v>11</v>
      </c>
      <c r="C10371">
        <v>15</v>
      </c>
      <c r="D10371">
        <v>1</v>
      </c>
      <c r="E10371" s="52" t="str">
        <f t="shared" si="480"/>
        <v>H</v>
      </c>
      <c r="F10371">
        <v>2</v>
      </c>
      <c r="G10371">
        <v>5</v>
      </c>
      <c r="H10371">
        <v>14</v>
      </c>
      <c r="I10371" s="12" t="s">
        <v>3592</v>
      </c>
      <c r="J10371" s="12">
        <v>1</v>
      </c>
      <c r="K10371" s="12">
        <v>1</v>
      </c>
      <c r="L10371" s="12">
        <v>1</v>
      </c>
      <c r="M10371" s="12">
        <v>0</v>
      </c>
      <c r="N10371" s="13" t="str">
        <f t="shared" si="479"/>
        <v>Go</v>
      </c>
      <c r="O10371" t="str">
        <f t="shared" si="481"/>
        <v>0</v>
      </c>
      <c r="P10371" t="s">
        <v>78</v>
      </c>
      <c r="Q10371" t="s">
        <v>17</v>
      </c>
      <c r="R10371">
        <v>1308</v>
      </c>
    </row>
    <row r="10372" spans="1:18">
      <c r="A10372" t="s">
        <v>841</v>
      </c>
      <c r="B10372" t="s">
        <v>11</v>
      </c>
      <c r="C10372">
        <v>15</v>
      </c>
      <c r="D10372">
        <v>1</v>
      </c>
      <c r="E10372" s="52" t="str">
        <f t="shared" si="480"/>
        <v>H</v>
      </c>
      <c r="F10372">
        <v>2</v>
      </c>
      <c r="G10372">
        <v>5</v>
      </c>
      <c r="H10372">
        <v>15</v>
      </c>
      <c r="I10372" s="12" t="s">
        <v>3593</v>
      </c>
      <c r="J10372" s="12">
        <v>1</v>
      </c>
      <c r="K10372" s="12">
        <v>1</v>
      </c>
      <c r="L10372" s="12">
        <v>1</v>
      </c>
      <c r="M10372" s="12">
        <v>0</v>
      </c>
      <c r="N10372" s="13" t="str">
        <f t="shared" si="479"/>
        <v>Go</v>
      </c>
      <c r="O10372" t="str">
        <f t="shared" si="481"/>
        <v>0</v>
      </c>
      <c r="P10372" t="s">
        <v>78</v>
      </c>
      <c r="Q10372" t="s">
        <v>17</v>
      </c>
      <c r="R10372">
        <v>1308</v>
      </c>
    </row>
    <row r="10373" spans="1:18">
      <c r="A10373" t="s">
        <v>841</v>
      </c>
      <c r="B10373" t="s">
        <v>11</v>
      </c>
      <c r="C10373">
        <v>15</v>
      </c>
      <c r="D10373">
        <v>1</v>
      </c>
      <c r="E10373" s="52" t="str">
        <f t="shared" si="480"/>
        <v>H</v>
      </c>
      <c r="F10373">
        <v>2</v>
      </c>
      <c r="G10373">
        <v>5</v>
      </c>
      <c r="H10373">
        <v>16</v>
      </c>
      <c r="I10373" s="12" t="s">
        <v>3594</v>
      </c>
      <c r="J10373" s="12">
        <v>1</v>
      </c>
      <c r="K10373" s="12">
        <v>1</v>
      </c>
      <c r="L10373" s="12">
        <v>1</v>
      </c>
      <c r="M10373" s="12">
        <v>0</v>
      </c>
      <c r="N10373" s="13" t="str">
        <f t="shared" si="479"/>
        <v>Go</v>
      </c>
      <c r="O10373" t="str">
        <f t="shared" si="481"/>
        <v>0</v>
      </c>
      <c r="P10373" t="s">
        <v>78</v>
      </c>
      <c r="Q10373" t="s">
        <v>17</v>
      </c>
      <c r="R10373">
        <v>1308</v>
      </c>
    </row>
    <row r="10374" spans="1:18">
      <c r="A10374" t="s">
        <v>841</v>
      </c>
      <c r="B10374" t="s">
        <v>11</v>
      </c>
      <c r="C10374">
        <v>15</v>
      </c>
      <c r="D10374">
        <v>1</v>
      </c>
      <c r="E10374" s="52" t="str">
        <f t="shared" si="480"/>
        <v>H</v>
      </c>
      <c r="F10374">
        <v>2</v>
      </c>
      <c r="G10374">
        <v>5</v>
      </c>
      <c r="H10374">
        <v>18</v>
      </c>
      <c r="I10374" s="12" t="s">
        <v>3596</v>
      </c>
      <c r="J10374" s="12">
        <v>1</v>
      </c>
      <c r="K10374" s="12">
        <v>1</v>
      </c>
      <c r="L10374" s="12">
        <v>1</v>
      </c>
      <c r="M10374" s="12">
        <v>0</v>
      </c>
      <c r="N10374" s="13" t="str">
        <f t="shared" si="479"/>
        <v>Go</v>
      </c>
      <c r="O10374" t="str">
        <f t="shared" si="481"/>
        <v>0</v>
      </c>
      <c r="P10374" t="s">
        <v>78</v>
      </c>
      <c r="Q10374" t="s">
        <v>17</v>
      </c>
      <c r="R10374">
        <v>1308</v>
      </c>
    </row>
    <row r="10375" spans="1:18">
      <c r="A10375" t="s">
        <v>841</v>
      </c>
      <c r="B10375" t="s">
        <v>11</v>
      </c>
      <c r="C10375">
        <v>15</v>
      </c>
      <c r="D10375">
        <v>1</v>
      </c>
      <c r="E10375" s="52" t="str">
        <f t="shared" si="480"/>
        <v>H</v>
      </c>
      <c r="F10375">
        <v>2</v>
      </c>
      <c r="G10375">
        <v>5</v>
      </c>
      <c r="H10375">
        <v>19</v>
      </c>
      <c r="I10375" s="12" t="s">
        <v>3597</v>
      </c>
      <c r="J10375" s="12">
        <v>1</v>
      </c>
      <c r="K10375" s="12">
        <v>1</v>
      </c>
      <c r="L10375" s="12">
        <v>1</v>
      </c>
      <c r="M10375" s="12">
        <v>0</v>
      </c>
      <c r="N10375" s="13" t="str">
        <f t="shared" si="479"/>
        <v>Go</v>
      </c>
      <c r="O10375" t="str">
        <f t="shared" si="481"/>
        <v>0</v>
      </c>
      <c r="P10375" t="s">
        <v>78</v>
      </c>
      <c r="Q10375" t="s">
        <v>17</v>
      </c>
      <c r="R10375">
        <v>1308</v>
      </c>
    </row>
    <row r="10376" spans="1:18">
      <c r="A10376" t="s">
        <v>841</v>
      </c>
      <c r="B10376" t="s">
        <v>11</v>
      </c>
      <c r="C10376">
        <v>15</v>
      </c>
      <c r="D10376">
        <v>1</v>
      </c>
      <c r="E10376" s="52" t="str">
        <f t="shared" si="480"/>
        <v>H</v>
      </c>
      <c r="F10376">
        <v>2</v>
      </c>
      <c r="G10376">
        <v>5</v>
      </c>
      <c r="H10376">
        <v>20</v>
      </c>
      <c r="I10376" s="12" t="s">
        <v>3598</v>
      </c>
      <c r="J10376" s="12">
        <v>1</v>
      </c>
      <c r="K10376" s="12">
        <v>1</v>
      </c>
      <c r="L10376" s="12">
        <v>1</v>
      </c>
      <c r="M10376" s="12">
        <v>0</v>
      </c>
      <c r="N10376" s="13" t="str">
        <f t="shared" si="479"/>
        <v>Go</v>
      </c>
      <c r="O10376" t="str">
        <f t="shared" si="481"/>
        <v>0</v>
      </c>
      <c r="P10376" t="s">
        <v>78</v>
      </c>
      <c r="Q10376" t="s">
        <v>17</v>
      </c>
      <c r="R10376">
        <v>1308</v>
      </c>
    </row>
    <row r="10377" spans="1:18">
      <c r="A10377" t="s">
        <v>841</v>
      </c>
      <c r="B10377" t="s">
        <v>11</v>
      </c>
      <c r="C10377">
        <v>15</v>
      </c>
      <c r="D10377">
        <v>1</v>
      </c>
      <c r="E10377" s="52" t="str">
        <f t="shared" si="480"/>
        <v>H</v>
      </c>
      <c r="F10377">
        <v>2</v>
      </c>
      <c r="G10377">
        <v>5</v>
      </c>
      <c r="H10377">
        <v>21</v>
      </c>
      <c r="I10377" s="12" t="s">
        <v>3599</v>
      </c>
      <c r="J10377" s="12">
        <v>1</v>
      </c>
      <c r="K10377" s="12">
        <v>1</v>
      </c>
      <c r="L10377" s="12">
        <v>1</v>
      </c>
      <c r="M10377" s="12">
        <v>0</v>
      </c>
      <c r="N10377" s="13" t="str">
        <f t="shared" si="479"/>
        <v>Go</v>
      </c>
      <c r="O10377" t="str">
        <f t="shared" si="481"/>
        <v>0</v>
      </c>
      <c r="P10377" t="s">
        <v>78</v>
      </c>
      <c r="Q10377" t="s">
        <v>17</v>
      </c>
      <c r="R10377">
        <v>1308</v>
      </c>
    </row>
    <row r="10378" spans="1:18">
      <c r="A10378" t="s">
        <v>841</v>
      </c>
      <c r="B10378" t="s">
        <v>11</v>
      </c>
      <c r="C10378">
        <v>15</v>
      </c>
      <c r="D10378">
        <v>1</v>
      </c>
      <c r="E10378" s="52" t="str">
        <f t="shared" si="480"/>
        <v>H</v>
      </c>
      <c r="F10378">
        <v>2</v>
      </c>
      <c r="G10378">
        <v>5</v>
      </c>
      <c r="H10378">
        <v>23</v>
      </c>
      <c r="I10378" s="12" t="s">
        <v>3601</v>
      </c>
      <c r="J10378" s="12">
        <v>1</v>
      </c>
      <c r="K10378" s="12">
        <v>1</v>
      </c>
      <c r="L10378" s="12">
        <v>1</v>
      </c>
      <c r="M10378" s="12">
        <v>0</v>
      </c>
      <c r="N10378" s="13" t="str">
        <f t="shared" si="479"/>
        <v>Go</v>
      </c>
      <c r="O10378" t="str">
        <f t="shared" si="481"/>
        <v>0</v>
      </c>
      <c r="P10378" t="s">
        <v>78</v>
      </c>
      <c r="Q10378" t="s">
        <v>17</v>
      </c>
      <c r="R10378">
        <v>1308</v>
      </c>
    </row>
    <row r="10379" spans="1:18">
      <c r="A10379" t="s">
        <v>841</v>
      </c>
      <c r="B10379" t="s">
        <v>11</v>
      </c>
      <c r="C10379">
        <v>15</v>
      </c>
      <c r="D10379">
        <v>1</v>
      </c>
      <c r="E10379" s="52" t="str">
        <f t="shared" si="480"/>
        <v>H</v>
      </c>
      <c r="F10379">
        <v>2</v>
      </c>
      <c r="G10379">
        <v>5</v>
      </c>
      <c r="H10379">
        <v>24</v>
      </c>
      <c r="I10379" s="12" t="s">
        <v>3602</v>
      </c>
      <c r="J10379" s="12">
        <v>1</v>
      </c>
      <c r="K10379" s="12">
        <v>1</v>
      </c>
      <c r="L10379" s="12">
        <v>1</v>
      </c>
      <c r="M10379" s="12">
        <v>0</v>
      </c>
      <c r="N10379" s="13" t="str">
        <f t="shared" si="479"/>
        <v>Go</v>
      </c>
      <c r="O10379" t="str">
        <f t="shared" si="481"/>
        <v>0</v>
      </c>
      <c r="P10379" t="s">
        <v>78</v>
      </c>
      <c r="Q10379" t="s">
        <v>17</v>
      </c>
      <c r="R10379">
        <v>1308</v>
      </c>
    </row>
    <row r="10380" spans="1:18">
      <c r="A10380" t="s">
        <v>841</v>
      </c>
      <c r="B10380" t="s">
        <v>11</v>
      </c>
      <c r="C10380">
        <v>15</v>
      </c>
      <c r="D10380">
        <v>1</v>
      </c>
      <c r="E10380" s="52" t="str">
        <f t="shared" si="480"/>
        <v>H</v>
      </c>
      <c r="F10380">
        <v>2</v>
      </c>
      <c r="G10380">
        <v>5</v>
      </c>
      <c r="H10380">
        <v>25</v>
      </c>
      <c r="I10380" s="12" t="s">
        <v>3603</v>
      </c>
      <c r="J10380" s="12">
        <v>1</v>
      </c>
      <c r="K10380" s="12">
        <v>1</v>
      </c>
      <c r="L10380" s="12">
        <v>1</v>
      </c>
      <c r="M10380" s="12">
        <v>0</v>
      </c>
      <c r="N10380" s="13" t="str">
        <f t="shared" si="479"/>
        <v>Go</v>
      </c>
      <c r="O10380" t="str">
        <f t="shared" si="481"/>
        <v>0</v>
      </c>
      <c r="P10380" t="s">
        <v>78</v>
      </c>
      <c r="Q10380" t="s">
        <v>17</v>
      </c>
      <c r="R10380">
        <v>1308</v>
      </c>
    </row>
    <row r="10381" spans="1:18">
      <c r="A10381" t="s">
        <v>841</v>
      </c>
      <c r="B10381" t="s">
        <v>11</v>
      </c>
      <c r="C10381">
        <v>15</v>
      </c>
      <c r="D10381">
        <v>1</v>
      </c>
      <c r="E10381" s="52" t="str">
        <f t="shared" si="480"/>
        <v>H</v>
      </c>
      <c r="F10381">
        <v>2</v>
      </c>
      <c r="G10381">
        <v>5</v>
      </c>
      <c r="H10381">
        <v>26</v>
      </c>
      <c r="I10381" s="12" t="s">
        <v>3604</v>
      </c>
      <c r="J10381" s="12">
        <v>5</v>
      </c>
      <c r="K10381" s="12">
        <v>1</v>
      </c>
      <c r="L10381" s="12">
        <v>1</v>
      </c>
      <c r="M10381" s="12">
        <v>0</v>
      </c>
      <c r="N10381" s="13" t="str">
        <f t="shared" si="479"/>
        <v>Go</v>
      </c>
      <c r="O10381" t="str">
        <f t="shared" si="481"/>
        <v>0</v>
      </c>
      <c r="P10381" t="s">
        <v>78</v>
      </c>
      <c r="Q10381" t="s">
        <v>17</v>
      </c>
      <c r="R10381">
        <v>1308</v>
      </c>
    </row>
    <row r="10382" spans="1:18">
      <c r="A10382" t="s">
        <v>841</v>
      </c>
      <c r="B10382" t="s">
        <v>11</v>
      </c>
      <c r="C10382">
        <v>15</v>
      </c>
      <c r="D10382">
        <v>1</v>
      </c>
      <c r="E10382" s="52" t="str">
        <f t="shared" si="480"/>
        <v>H</v>
      </c>
      <c r="F10382">
        <v>2</v>
      </c>
      <c r="G10382">
        <v>5</v>
      </c>
      <c r="H10382">
        <v>27</v>
      </c>
      <c r="I10382" s="12" t="s">
        <v>3605</v>
      </c>
      <c r="J10382" s="12">
        <v>3</v>
      </c>
      <c r="K10382" s="12">
        <v>1</v>
      </c>
      <c r="L10382" s="12">
        <v>1</v>
      </c>
      <c r="M10382" s="12">
        <v>0</v>
      </c>
      <c r="N10382" s="13" t="str">
        <f t="shared" si="479"/>
        <v>Go</v>
      </c>
      <c r="O10382" t="str">
        <f t="shared" si="481"/>
        <v>0</v>
      </c>
      <c r="P10382" t="s">
        <v>78</v>
      </c>
      <c r="Q10382" t="s">
        <v>17</v>
      </c>
      <c r="R10382">
        <v>1308</v>
      </c>
    </row>
    <row r="10383" spans="1:18">
      <c r="A10383" t="s">
        <v>841</v>
      </c>
      <c r="B10383" t="s">
        <v>11</v>
      </c>
      <c r="C10383">
        <v>15</v>
      </c>
      <c r="D10383">
        <v>1</v>
      </c>
      <c r="E10383" s="52" t="str">
        <f t="shared" si="480"/>
        <v>H</v>
      </c>
      <c r="F10383">
        <v>2</v>
      </c>
      <c r="G10383">
        <v>5</v>
      </c>
      <c r="H10383">
        <v>28</v>
      </c>
      <c r="I10383" s="12" t="s">
        <v>3606</v>
      </c>
      <c r="J10383" s="12">
        <v>3</v>
      </c>
      <c r="K10383" s="12">
        <v>1</v>
      </c>
      <c r="L10383" s="12">
        <v>1</v>
      </c>
      <c r="M10383" s="12">
        <v>0</v>
      </c>
      <c r="N10383" s="13" t="str">
        <f t="shared" si="479"/>
        <v>Go</v>
      </c>
      <c r="O10383" t="str">
        <f t="shared" si="481"/>
        <v>0</v>
      </c>
      <c r="P10383" t="s">
        <v>78</v>
      </c>
      <c r="Q10383" t="s">
        <v>17</v>
      </c>
      <c r="R10383">
        <v>1308</v>
      </c>
    </row>
    <row r="10384" spans="1:18">
      <c r="A10384" t="s">
        <v>841</v>
      </c>
      <c r="B10384" t="s">
        <v>11</v>
      </c>
      <c r="C10384">
        <v>15</v>
      </c>
      <c r="D10384">
        <v>1</v>
      </c>
      <c r="E10384" s="52" t="str">
        <f t="shared" si="480"/>
        <v>H</v>
      </c>
      <c r="F10384">
        <v>2</v>
      </c>
      <c r="G10384">
        <v>5</v>
      </c>
      <c r="H10384">
        <v>31</v>
      </c>
      <c r="I10384" s="12" t="s">
        <v>3609</v>
      </c>
      <c r="J10384" s="12">
        <v>0</v>
      </c>
      <c r="K10384" s="12">
        <v>0</v>
      </c>
      <c r="L10384" s="12">
        <v>0</v>
      </c>
      <c r="M10384" s="12">
        <v>0</v>
      </c>
      <c r="N10384" s="13" t="str">
        <f t="shared" si="479"/>
        <v>Go</v>
      </c>
      <c r="O10384" t="str">
        <f t="shared" si="481"/>
        <v>1</v>
      </c>
      <c r="P10384" t="s">
        <v>78</v>
      </c>
      <c r="Q10384" t="s">
        <v>17</v>
      </c>
      <c r="R10384">
        <v>1308</v>
      </c>
    </row>
    <row r="10385" spans="1:18">
      <c r="A10385" t="s">
        <v>841</v>
      </c>
      <c r="B10385" t="s">
        <v>11</v>
      </c>
      <c r="C10385">
        <v>15</v>
      </c>
      <c r="D10385">
        <v>1</v>
      </c>
      <c r="E10385" s="52" t="str">
        <f t="shared" si="480"/>
        <v>H</v>
      </c>
      <c r="F10385">
        <v>2</v>
      </c>
      <c r="G10385">
        <v>5</v>
      </c>
      <c r="H10385">
        <v>32</v>
      </c>
      <c r="I10385" s="12" t="s">
        <v>3610</v>
      </c>
      <c r="J10385" s="12">
        <v>1</v>
      </c>
      <c r="K10385" s="12">
        <v>1</v>
      </c>
      <c r="L10385" s="12">
        <v>1</v>
      </c>
      <c r="M10385" s="12">
        <v>0</v>
      </c>
      <c r="N10385" s="13" t="str">
        <f t="shared" si="479"/>
        <v>Go</v>
      </c>
      <c r="O10385" t="str">
        <f t="shared" si="481"/>
        <v>0</v>
      </c>
      <c r="P10385" t="s">
        <v>78</v>
      </c>
      <c r="Q10385" t="s">
        <v>17</v>
      </c>
      <c r="R10385">
        <v>1308</v>
      </c>
    </row>
    <row r="10386" spans="1:18">
      <c r="A10386" t="s">
        <v>841</v>
      </c>
      <c r="B10386" t="s">
        <v>11</v>
      </c>
      <c r="C10386">
        <v>15</v>
      </c>
      <c r="D10386">
        <v>1</v>
      </c>
      <c r="E10386" s="52" t="str">
        <f t="shared" si="480"/>
        <v>H</v>
      </c>
      <c r="F10386">
        <v>2</v>
      </c>
      <c r="G10386">
        <v>5</v>
      </c>
      <c r="H10386">
        <v>33</v>
      </c>
      <c r="I10386" s="12" t="s">
        <v>3611</v>
      </c>
      <c r="J10386" s="12">
        <v>3</v>
      </c>
      <c r="K10386" s="12">
        <v>1</v>
      </c>
      <c r="L10386" s="12">
        <v>1</v>
      </c>
      <c r="M10386" s="12">
        <v>0</v>
      </c>
      <c r="N10386" s="13" t="str">
        <f t="shared" si="479"/>
        <v>Go</v>
      </c>
      <c r="O10386" t="str">
        <f t="shared" si="481"/>
        <v>0</v>
      </c>
      <c r="P10386" t="s">
        <v>78</v>
      </c>
      <c r="Q10386" t="s">
        <v>17</v>
      </c>
      <c r="R10386">
        <v>1308</v>
      </c>
    </row>
    <row r="10387" spans="1:18">
      <c r="A10387" t="s">
        <v>841</v>
      </c>
      <c r="B10387" t="s">
        <v>11</v>
      </c>
      <c r="C10387">
        <v>15</v>
      </c>
      <c r="D10387">
        <v>1</v>
      </c>
      <c r="E10387" s="52" t="str">
        <f t="shared" si="480"/>
        <v>H</v>
      </c>
      <c r="F10387">
        <v>2</v>
      </c>
      <c r="G10387">
        <v>5</v>
      </c>
      <c r="H10387">
        <v>34</v>
      </c>
      <c r="I10387" s="12" t="s">
        <v>3612</v>
      </c>
      <c r="J10387" s="12">
        <v>1</v>
      </c>
      <c r="K10387" s="12">
        <v>1</v>
      </c>
      <c r="L10387" s="12">
        <v>1</v>
      </c>
      <c r="M10387" s="12">
        <v>0</v>
      </c>
      <c r="N10387" s="13" t="str">
        <f t="shared" si="479"/>
        <v>Go</v>
      </c>
      <c r="O10387" t="str">
        <f t="shared" si="481"/>
        <v>0</v>
      </c>
      <c r="P10387" t="s">
        <v>78</v>
      </c>
      <c r="Q10387" t="s">
        <v>17</v>
      </c>
      <c r="R10387">
        <v>1308</v>
      </c>
    </row>
    <row r="10388" spans="1:18">
      <c r="A10388" t="s">
        <v>841</v>
      </c>
      <c r="B10388" t="s">
        <v>11</v>
      </c>
      <c r="C10388">
        <v>15</v>
      </c>
      <c r="D10388">
        <v>1</v>
      </c>
      <c r="E10388" s="52" t="str">
        <f t="shared" si="480"/>
        <v>H</v>
      </c>
      <c r="F10388">
        <v>2</v>
      </c>
      <c r="G10388">
        <v>5</v>
      </c>
      <c r="H10388">
        <v>35</v>
      </c>
      <c r="I10388" s="12" t="s">
        <v>3613</v>
      </c>
      <c r="J10388" s="12">
        <v>1</v>
      </c>
      <c r="K10388" s="12">
        <v>1</v>
      </c>
      <c r="L10388" s="12">
        <v>1</v>
      </c>
      <c r="M10388" s="12">
        <v>0</v>
      </c>
      <c r="N10388" s="13" t="str">
        <f t="shared" si="479"/>
        <v>Go</v>
      </c>
      <c r="O10388" t="str">
        <f t="shared" si="481"/>
        <v>0</v>
      </c>
      <c r="P10388" t="s">
        <v>78</v>
      </c>
      <c r="Q10388" t="s">
        <v>17</v>
      </c>
      <c r="R10388">
        <v>1308</v>
      </c>
    </row>
    <row r="10389" spans="1:18">
      <c r="A10389" t="s">
        <v>841</v>
      </c>
      <c r="B10389" t="s">
        <v>11</v>
      </c>
      <c r="C10389">
        <v>15</v>
      </c>
      <c r="D10389">
        <v>1</v>
      </c>
      <c r="E10389" s="52" t="str">
        <f t="shared" si="480"/>
        <v>H</v>
      </c>
      <c r="F10389">
        <v>2</v>
      </c>
      <c r="G10389">
        <v>5</v>
      </c>
      <c r="H10389">
        <v>37</v>
      </c>
      <c r="I10389" s="12" t="s">
        <v>3615</v>
      </c>
      <c r="J10389" s="12">
        <v>1</v>
      </c>
      <c r="K10389" s="12">
        <v>1</v>
      </c>
      <c r="L10389" s="12">
        <v>1</v>
      </c>
      <c r="M10389" s="12">
        <v>0</v>
      </c>
      <c r="N10389" s="13" t="str">
        <f t="shared" si="479"/>
        <v>Go</v>
      </c>
      <c r="O10389" t="str">
        <f t="shared" si="481"/>
        <v>0</v>
      </c>
      <c r="P10389" t="s">
        <v>78</v>
      </c>
      <c r="Q10389" t="s">
        <v>17</v>
      </c>
      <c r="R10389">
        <v>1308</v>
      </c>
    </row>
    <row r="10390" spans="1:18">
      <c r="A10390" t="s">
        <v>841</v>
      </c>
      <c r="B10390" t="s">
        <v>11</v>
      </c>
      <c r="C10390">
        <v>15</v>
      </c>
      <c r="D10390">
        <v>1</v>
      </c>
      <c r="E10390" s="52" t="str">
        <f t="shared" si="480"/>
        <v>H</v>
      </c>
      <c r="F10390">
        <v>2</v>
      </c>
      <c r="G10390">
        <v>5</v>
      </c>
      <c r="H10390">
        <v>38</v>
      </c>
      <c r="I10390" s="12" t="s">
        <v>3616</v>
      </c>
      <c r="J10390" s="12">
        <v>1</v>
      </c>
      <c r="K10390" s="12">
        <v>1</v>
      </c>
      <c r="L10390" s="12">
        <v>1</v>
      </c>
      <c r="M10390" s="12">
        <v>0</v>
      </c>
      <c r="N10390" s="13" t="str">
        <f t="shared" si="479"/>
        <v>Go</v>
      </c>
      <c r="O10390" t="str">
        <f t="shared" si="481"/>
        <v>0</v>
      </c>
      <c r="P10390" t="s">
        <v>78</v>
      </c>
      <c r="Q10390" t="s">
        <v>17</v>
      </c>
      <c r="R10390">
        <v>1308</v>
      </c>
    </row>
    <row r="10391" spans="1:18">
      <c r="A10391" t="s">
        <v>841</v>
      </c>
      <c r="B10391" t="s">
        <v>11</v>
      </c>
      <c r="C10391">
        <v>15</v>
      </c>
      <c r="D10391">
        <v>1</v>
      </c>
      <c r="E10391" s="52" t="str">
        <f t="shared" si="480"/>
        <v>H</v>
      </c>
      <c r="F10391">
        <v>2</v>
      </c>
      <c r="G10391">
        <v>5</v>
      </c>
      <c r="H10391">
        <v>40</v>
      </c>
      <c r="I10391" s="12" t="s">
        <v>3618</v>
      </c>
      <c r="J10391" s="12">
        <v>5</v>
      </c>
      <c r="K10391" s="12">
        <v>1</v>
      </c>
      <c r="L10391" s="12">
        <v>1</v>
      </c>
      <c r="M10391" s="12">
        <v>0</v>
      </c>
      <c r="N10391" s="13" t="str">
        <f t="shared" si="479"/>
        <v>Go</v>
      </c>
      <c r="O10391" t="str">
        <f t="shared" si="481"/>
        <v>0</v>
      </c>
      <c r="P10391" t="s">
        <v>78</v>
      </c>
      <c r="Q10391" t="s">
        <v>17</v>
      </c>
      <c r="R10391">
        <v>1308</v>
      </c>
    </row>
    <row r="10392" spans="1:18">
      <c r="A10392" t="s">
        <v>841</v>
      </c>
      <c r="B10392" t="s">
        <v>11</v>
      </c>
      <c r="C10392">
        <v>15</v>
      </c>
      <c r="D10392">
        <v>1</v>
      </c>
      <c r="E10392" s="52" t="str">
        <f t="shared" si="480"/>
        <v>H</v>
      </c>
      <c r="F10392">
        <v>2</v>
      </c>
      <c r="G10392">
        <v>5</v>
      </c>
      <c r="H10392">
        <v>3</v>
      </c>
      <c r="I10392" s="12" t="s">
        <v>3581</v>
      </c>
      <c r="J10392" s="12">
        <v>0</v>
      </c>
      <c r="K10392" s="12">
        <v>1</v>
      </c>
      <c r="L10392" s="12">
        <v>1</v>
      </c>
      <c r="M10392" s="12">
        <v>1</v>
      </c>
      <c r="N10392" s="13" t="str">
        <f t="shared" si="479"/>
        <v>NoGo</v>
      </c>
      <c r="O10392" t="str">
        <f t="shared" si="481"/>
        <v>0</v>
      </c>
      <c r="P10392" t="s">
        <v>78</v>
      </c>
      <c r="Q10392" t="s">
        <v>17</v>
      </c>
      <c r="R10392">
        <v>1308</v>
      </c>
    </row>
    <row r="10393" spans="1:18">
      <c r="A10393" t="s">
        <v>841</v>
      </c>
      <c r="B10393" t="s">
        <v>11</v>
      </c>
      <c r="C10393">
        <v>15</v>
      </c>
      <c r="D10393">
        <v>1</v>
      </c>
      <c r="E10393" s="52" t="str">
        <f t="shared" si="480"/>
        <v>H</v>
      </c>
      <c r="F10393">
        <v>2</v>
      </c>
      <c r="G10393">
        <v>5</v>
      </c>
      <c r="H10393">
        <v>5</v>
      </c>
      <c r="I10393" s="12" t="s">
        <v>3583</v>
      </c>
      <c r="J10393" s="12">
        <v>0</v>
      </c>
      <c r="K10393" s="12">
        <v>1</v>
      </c>
      <c r="L10393" s="12">
        <v>1</v>
      </c>
      <c r="M10393" s="12">
        <v>1</v>
      </c>
      <c r="N10393" s="13" t="str">
        <f t="shared" si="479"/>
        <v>NoGo</v>
      </c>
      <c r="O10393" t="str">
        <f t="shared" si="481"/>
        <v>0</v>
      </c>
      <c r="P10393" t="s">
        <v>78</v>
      </c>
      <c r="Q10393" t="s">
        <v>17</v>
      </c>
      <c r="R10393">
        <v>1308</v>
      </c>
    </row>
    <row r="10394" spans="1:18">
      <c r="A10394" t="s">
        <v>841</v>
      </c>
      <c r="B10394" t="s">
        <v>11</v>
      </c>
      <c r="C10394">
        <v>15</v>
      </c>
      <c r="D10394">
        <v>1</v>
      </c>
      <c r="E10394" s="52" t="str">
        <f t="shared" si="480"/>
        <v>H</v>
      </c>
      <c r="F10394">
        <v>2</v>
      </c>
      <c r="G10394">
        <v>5</v>
      </c>
      <c r="H10394">
        <v>10</v>
      </c>
      <c r="I10394" s="12" t="s">
        <v>3588</v>
      </c>
      <c r="J10394" s="12">
        <v>0</v>
      </c>
      <c r="K10394" s="12">
        <v>1</v>
      </c>
      <c r="L10394" s="12">
        <v>1</v>
      </c>
      <c r="M10394" s="12">
        <v>1</v>
      </c>
      <c r="N10394" s="13" t="str">
        <f t="shared" ref="N10394:N10457" si="482">IF(M10394=0,"Go","NoGo")</f>
        <v>NoGo</v>
      </c>
      <c r="O10394" t="str">
        <f t="shared" si="481"/>
        <v>0</v>
      </c>
      <c r="P10394" t="s">
        <v>78</v>
      </c>
      <c r="Q10394" t="s">
        <v>17</v>
      </c>
      <c r="R10394">
        <v>1308</v>
      </c>
    </row>
    <row r="10395" spans="1:18">
      <c r="A10395" t="s">
        <v>841</v>
      </c>
      <c r="B10395" t="s">
        <v>11</v>
      </c>
      <c r="C10395">
        <v>15</v>
      </c>
      <c r="D10395">
        <v>1</v>
      </c>
      <c r="E10395" s="52" t="str">
        <f t="shared" si="480"/>
        <v>H</v>
      </c>
      <c r="F10395">
        <v>2</v>
      </c>
      <c r="G10395">
        <v>5</v>
      </c>
      <c r="H10395">
        <v>12</v>
      </c>
      <c r="I10395" s="12" t="s">
        <v>3590</v>
      </c>
      <c r="J10395" s="12">
        <v>0</v>
      </c>
      <c r="K10395" s="12">
        <v>1</v>
      </c>
      <c r="L10395" s="12">
        <v>1</v>
      </c>
      <c r="M10395" s="12">
        <v>1</v>
      </c>
      <c r="N10395" s="13" t="str">
        <f t="shared" si="482"/>
        <v>NoGo</v>
      </c>
      <c r="O10395" t="str">
        <f t="shared" si="481"/>
        <v>0</v>
      </c>
      <c r="P10395" t="s">
        <v>78</v>
      </c>
      <c r="Q10395" t="s">
        <v>17</v>
      </c>
      <c r="R10395">
        <v>1308</v>
      </c>
    </row>
    <row r="10396" spans="1:18">
      <c r="A10396" t="s">
        <v>841</v>
      </c>
      <c r="B10396" t="s">
        <v>11</v>
      </c>
      <c r="C10396">
        <v>15</v>
      </c>
      <c r="D10396">
        <v>1</v>
      </c>
      <c r="E10396" s="52" t="str">
        <f t="shared" si="480"/>
        <v>H</v>
      </c>
      <c r="F10396">
        <v>2</v>
      </c>
      <c r="G10396">
        <v>5</v>
      </c>
      <c r="H10396">
        <v>17</v>
      </c>
      <c r="I10396" s="12" t="s">
        <v>3595</v>
      </c>
      <c r="J10396" s="12">
        <v>0</v>
      </c>
      <c r="K10396" s="12">
        <v>1</v>
      </c>
      <c r="L10396" s="12">
        <v>1</v>
      </c>
      <c r="M10396" s="12">
        <v>1</v>
      </c>
      <c r="N10396" s="13" t="str">
        <f t="shared" si="482"/>
        <v>NoGo</v>
      </c>
      <c r="O10396" t="str">
        <f t="shared" si="481"/>
        <v>0</v>
      </c>
      <c r="P10396" t="s">
        <v>78</v>
      </c>
      <c r="Q10396" t="s">
        <v>17</v>
      </c>
      <c r="R10396">
        <v>1308</v>
      </c>
    </row>
    <row r="10397" spans="1:18">
      <c r="A10397" t="s">
        <v>841</v>
      </c>
      <c r="B10397" t="s">
        <v>11</v>
      </c>
      <c r="C10397">
        <v>15</v>
      </c>
      <c r="D10397">
        <v>1</v>
      </c>
      <c r="E10397" s="52" t="str">
        <f t="shared" si="480"/>
        <v>H</v>
      </c>
      <c r="F10397">
        <v>2</v>
      </c>
      <c r="G10397">
        <v>5</v>
      </c>
      <c r="H10397">
        <v>22</v>
      </c>
      <c r="I10397" s="12" t="s">
        <v>3600</v>
      </c>
      <c r="J10397" s="12">
        <v>1</v>
      </c>
      <c r="K10397" s="12">
        <v>0</v>
      </c>
      <c r="L10397" s="12">
        <v>1</v>
      </c>
      <c r="M10397" s="12">
        <v>1</v>
      </c>
      <c r="N10397" s="13" t="str">
        <f t="shared" si="482"/>
        <v>NoGo</v>
      </c>
      <c r="O10397" t="str">
        <f t="shared" si="481"/>
        <v>1</v>
      </c>
      <c r="P10397" t="s">
        <v>78</v>
      </c>
      <c r="Q10397" t="s">
        <v>17</v>
      </c>
      <c r="R10397">
        <v>1308</v>
      </c>
    </row>
    <row r="10398" spans="1:18">
      <c r="A10398" t="s">
        <v>841</v>
      </c>
      <c r="B10398" t="s">
        <v>11</v>
      </c>
      <c r="C10398">
        <v>15</v>
      </c>
      <c r="D10398">
        <v>1</v>
      </c>
      <c r="E10398" s="52" t="str">
        <f t="shared" si="480"/>
        <v>H</v>
      </c>
      <c r="F10398">
        <v>2</v>
      </c>
      <c r="G10398">
        <v>5</v>
      </c>
      <c r="H10398">
        <v>29</v>
      </c>
      <c r="I10398" s="12" t="s">
        <v>3607</v>
      </c>
      <c r="J10398" s="12">
        <v>1</v>
      </c>
      <c r="K10398" s="12">
        <v>0</v>
      </c>
      <c r="L10398" s="12">
        <v>1</v>
      </c>
      <c r="M10398" s="12">
        <v>1</v>
      </c>
      <c r="N10398" s="13" t="str">
        <f t="shared" si="482"/>
        <v>NoGo</v>
      </c>
      <c r="O10398" t="str">
        <f t="shared" si="481"/>
        <v>1</v>
      </c>
      <c r="P10398" t="s">
        <v>78</v>
      </c>
      <c r="Q10398" t="s">
        <v>17</v>
      </c>
      <c r="R10398">
        <v>1308</v>
      </c>
    </row>
    <row r="10399" spans="1:18">
      <c r="A10399" t="s">
        <v>841</v>
      </c>
      <c r="B10399" t="s">
        <v>11</v>
      </c>
      <c r="C10399">
        <v>15</v>
      </c>
      <c r="D10399">
        <v>1</v>
      </c>
      <c r="E10399" s="52" t="str">
        <f t="shared" si="480"/>
        <v>H</v>
      </c>
      <c r="F10399">
        <v>2</v>
      </c>
      <c r="G10399">
        <v>5</v>
      </c>
      <c r="H10399">
        <v>30</v>
      </c>
      <c r="I10399" s="12" t="s">
        <v>3608</v>
      </c>
      <c r="J10399" s="12">
        <v>0</v>
      </c>
      <c r="K10399" s="12">
        <v>1</v>
      </c>
      <c r="L10399" s="12">
        <v>1</v>
      </c>
      <c r="M10399" s="12">
        <v>1</v>
      </c>
      <c r="N10399" s="13" t="str">
        <f t="shared" si="482"/>
        <v>NoGo</v>
      </c>
      <c r="O10399" t="str">
        <f t="shared" si="481"/>
        <v>0</v>
      </c>
      <c r="P10399" t="s">
        <v>78</v>
      </c>
      <c r="Q10399" t="s">
        <v>17</v>
      </c>
      <c r="R10399">
        <v>1308</v>
      </c>
    </row>
    <row r="10400" spans="1:18">
      <c r="A10400" t="s">
        <v>841</v>
      </c>
      <c r="B10400" t="s">
        <v>11</v>
      </c>
      <c r="C10400">
        <v>15</v>
      </c>
      <c r="D10400">
        <v>1</v>
      </c>
      <c r="E10400" s="52" t="str">
        <f t="shared" si="480"/>
        <v>H</v>
      </c>
      <c r="F10400">
        <v>2</v>
      </c>
      <c r="G10400">
        <v>5</v>
      </c>
      <c r="H10400">
        <v>36</v>
      </c>
      <c r="I10400" s="12" t="s">
        <v>3614</v>
      </c>
      <c r="J10400" s="12">
        <v>0</v>
      </c>
      <c r="K10400" s="12">
        <v>1</v>
      </c>
      <c r="L10400" s="12">
        <v>1</v>
      </c>
      <c r="M10400" s="12">
        <v>1</v>
      </c>
      <c r="N10400" s="13" t="str">
        <f t="shared" si="482"/>
        <v>NoGo</v>
      </c>
      <c r="O10400" t="str">
        <f t="shared" si="481"/>
        <v>0</v>
      </c>
      <c r="P10400" t="s">
        <v>78</v>
      </c>
      <c r="Q10400" t="s">
        <v>17</v>
      </c>
      <c r="R10400">
        <v>1308</v>
      </c>
    </row>
    <row r="10401" spans="1:18">
      <c r="A10401" t="s">
        <v>841</v>
      </c>
      <c r="B10401" t="s">
        <v>11</v>
      </c>
      <c r="C10401">
        <v>15</v>
      </c>
      <c r="D10401">
        <v>1</v>
      </c>
      <c r="E10401" s="52" t="str">
        <f t="shared" si="480"/>
        <v>H</v>
      </c>
      <c r="F10401">
        <v>2</v>
      </c>
      <c r="G10401">
        <v>5</v>
      </c>
      <c r="H10401">
        <v>39</v>
      </c>
      <c r="I10401" s="12" t="s">
        <v>3617</v>
      </c>
      <c r="J10401" s="12">
        <v>1</v>
      </c>
      <c r="K10401" s="12">
        <v>1</v>
      </c>
      <c r="L10401" s="12">
        <v>1</v>
      </c>
      <c r="M10401" s="12">
        <v>1</v>
      </c>
      <c r="N10401" s="13" t="str">
        <f t="shared" si="482"/>
        <v>NoGo</v>
      </c>
      <c r="O10401" t="str">
        <f t="shared" si="481"/>
        <v>0</v>
      </c>
      <c r="P10401" t="s">
        <v>78</v>
      </c>
      <c r="Q10401" t="s">
        <v>17</v>
      </c>
      <c r="R10401">
        <v>1308</v>
      </c>
    </row>
    <row r="10402" spans="1:18">
      <c r="A10402" s="11" t="s">
        <v>948</v>
      </c>
      <c r="B10402" s="11" t="s">
        <v>5</v>
      </c>
      <c r="C10402" s="11">
        <v>11</v>
      </c>
      <c r="D10402" s="11">
        <v>2</v>
      </c>
      <c r="E10402" s="52" t="str">
        <f t="shared" si="480"/>
        <v>H</v>
      </c>
      <c r="F10402" s="11">
        <v>11</v>
      </c>
      <c r="G10402" s="11">
        <v>1</v>
      </c>
      <c r="H10402" s="11">
        <v>1</v>
      </c>
      <c r="I10402" s="121" t="s">
        <v>3619</v>
      </c>
      <c r="J10402" s="121">
        <v>1</v>
      </c>
      <c r="K10402" s="121">
        <v>1</v>
      </c>
      <c r="L10402" s="121">
        <v>1</v>
      </c>
      <c r="M10402" s="121">
        <v>0</v>
      </c>
      <c r="N10402" s="13" t="str">
        <f t="shared" si="482"/>
        <v>Go</v>
      </c>
      <c r="O10402" t="str">
        <f t="shared" si="481"/>
        <v>0</v>
      </c>
      <c r="P10402" s="11" t="s">
        <v>78</v>
      </c>
      <c r="Q10402" s="11" t="s">
        <v>17</v>
      </c>
      <c r="R10402" s="11">
        <v>1542</v>
      </c>
    </row>
    <row r="10403" spans="1:18">
      <c r="A10403" t="s">
        <v>948</v>
      </c>
      <c r="B10403" t="s">
        <v>5</v>
      </c>
      <c r="C10403">
        <v>11</v>
      </c>
      <c r="D10403">
        <v>2</v>
      </c>
      <c r="E10403" s="52" t="str">
        <f t="shared" si="480"/>
        <v>H</v>
      </c>
      <c r="F10403">
        <v>11</v>
      </c>
      <c r="G10403">
        <v>1</v>
      </c>
      <c r="H10403">
        <v>2</v>
      </c>
      <c r="I10403" s="12" t="s">
        <v>3620</v>
      </c>
      <c r="J10403" s="12">
        <v>1</v>
      </c>
      <c r="K10403" s="12">
        <v>1</v>
      </c>
      <c r="L10403" s="12">
        <v>1</v>
      </c>
      <c r="M10403" s="12">
        <v>0</v>
      </c>
      <c r="N10403" s="13" t="str">
        <f t="shared" si="482"/>
        <v>Go</v>
      </c>
      <c r="O10403" t="str">
        <f t="shared" si="481"/>
        <v>0</v>
      </c>
      <c r="P10403" t="s">
        <v>78</v>
      </c>
      <c r="Q10403" t="s">
        <v>17</v>
      </c>
      <c r="R10403">
        <v>1542</v>
      </c>
    </row>
    <row r="10404" spans="1:18">
      <c r="A10404" t="s">
        <v>948</v>
      </c>
      <c r="B10404" t="s">
        <v>5</v>
      </c>
      <c r="C10404">
        <v>11</v>
      </c>
      <c r="D10404">
        <v>2</v>
      </c>
      <c r="E10404" s="52" t="str">
        <f t="shared" si="480"/>
        <v>H</v>
      </c>
      <c r="F10404">
        <v>11</v>
      </c>
      <c r="G10404">
        <v>1</v>
      </c>
      <c r="H10404">
        <v>4</v>
      </c>
      <c r="I10404" s="12" t="s">
        <v>3622</v>
      </c>
      <c r="J10404" s="12">
        <v>1</v>
      </c>
      <c r="K10404" s="12">
        <v>1</v>
      </c>
      <c r="L10404" s="12">
        <v>1</v>
      </c>
      <c r="M10404" s="12">
        <v>0</v>
      </c>
      <c r="N10404" s="13" t="str">
        <f t="shared" si="482"/>
        <v>Go</v>
      </c>
      <c r="O10404" t="str">
        <f t="shared" si="481"/>
        <v>0</v>
      </c>
      <c r="P10404" t="s">
        <v>78</v>
      </c>
      <c r="Q10404" t="s">
        <v>17</v>
      </c>
      <c r="R10404">
        <v>1542</v>
      </c>
    </row>
    <row r="10405" spans="1:18">
      <c r="A10405" t="s">
        <v>948</v>
      </c>
      <c r="B10405" t="s">
        <v>5</v>
      </c>
      <c r="C10405">
        <v>11</v>
      </c>
      <c r="D10405">
        <v>2</v>
      </c>
      <c r="E10405" s="52" t="str">
        <f t="shared" si="480"/>
        <v>H</v>
      </c>
      <c r="F10405">
        <v>11</v>
      </c>
      <c r="G10405">
        <v>1</v>
      </c>
      <c r="H10405">
        <v>6</v>
      </c>
      <c r="I10405" s="12" t="s">
        <v>3624</v>
      </c>
      <c r="J10405" s="12">
        <v>1</v>
      </c>
      <c r="K10405" s="12">
        <v>1</v>
      </c>
      <c r="L10405" s="12">
        <v>1</v>
      </c>
      <c r="M10405" s="12">
        <v>0</v>
      </c>
      <c r="N10405" s="13" t="str">
        <f t="shared" si="482"/>
        <v>Go</v>
      </c>
      <c r="O10405" t="str">
        <f t="shared" si="481"/>
        <v>0</v>
      </c>
      <c r="P10405" t="s">
        <v>78</v>
      </c>
      <c r="Q10405" t="s">
        <v>17</v>
      </c>
      <c r="R10405">
        <v>1542</v>
      </c>
    </row>
    <row r="10406" spans="1:18">
      <c r="A10406" t="s">
        <v>948</v>
      </c>
      <c r="B10406" t="s">
        <v>5</v>
      </c>
      <c r="C10406">
        <v>11</v>
      </c>
      <c r="D10406">
        <v>2</v>
      </c>
      <c r="E10406" s="52" t="str">
        <f t="shared" si="480"/>
        <v>H</v>
      </c>
      <c r="F10406">
        <v>11</v>
      </c>
      <c r="G10406">
        <v>1</v>
      </c>
      <c r="H10406">
        <v>7</v>
      </c>
      <c r="I10406" s="12" t="s">
        <v>3625</v>
      </c>
      <c r="J10406" s="12">
        <v>1</v>
      </c>
      <c r="K10406" s="12">
        <v>1</v>
      </c>
      <c r="L10406" s="12">
        <v>1</v>
      </c>
      <c r="M10406" s="12">
        <v>0</v>
      </c>
      <c r="N10406" s="13" t="str">
        <f t="shared" si="482"/>
        <v>Go</v>
      </c>
      <c r="O10406" t="str">
        <f t="shared" si="481"/>
        <v>0</v>
      </c>
      <c r="P10406" t="s">
        <v>78</v>
      </c>
      <c r="Q10406" t="s">
        <v>17</v>
      </c>
      <c r="R10406">
        <v>1542</v>
      </c>
    </row>
    <row r="10407" spans="1:18">
      <c r="A10407" t="s">
        <v>948</v>
      </c>
      <c r="B10407" t="s">
        <v>5</v>
      </c>
      <c r="C10407">
        <v>11</v>
      </c>
      <c r="D10407">
        <v>2</v>
      </c>
      <c r="E10407" s="52" t="str">
        <f t="shared" si="480"/>
        <v>H</v>
      </c>
      <c r="F10407">
        <v>11</v>
      </c>
      <c r="G10407">
        <v>1</v>
      </c>
      <c r="H10407">
        <v>8</v>
      </c>
      <c r="I10407" s="12" t="s">
        <v>3626</v>
      </c>
      <c r="J10407" s="12">
        <v>1</v>
      </c>
      <c r="K10407" s="12">
        <v>1</v>
      </c>
      <c r="L10407" s="12">
        <v>1</v>
      </c>
      <c r="M10407" s="12">
        <v>0</v>
      </c>
      <c r="N10407" s="13" t="str">
        <f t="shared" si="482"/>
        <v>Go</v>
      </c>
      <c r="O10407" t="str">
        <f t="shared" si="481"/>
        <v>0</v>
      </c>
      <c r="P10407" t="s">
        <v>78</v>
      </c>
      <c r="Q10407" t="s">
        <v>17</v>
      </c>
      <c r="R10407">
        <v>1542</v>
      </c>
    </row>
    <row r="10408" spans="1:18">
      <c r="A10408" t="s">
        <v>948</v>
      </c>
      <c r="B10408" t="s">
        <v>5</v>
      </c>
      <c r="C10408">
        <v>11</v>
      </c>
      <c r="D10408">
        <v>2</v>
      </c>
      <c r="E10408" s="52" t="str">
        <f t="shared" si="480"/>
        <v>H</v>
      </c>
      <c r="F10408">
        <v>11</v>
      </c>
      <c r="G10408">
        <v>1</v>
      </c>
      <c r="H10408">
        <v>9</v>
      </c>
      <c r="I10408" s="12" t="s">
        <v>3627</v>
      </c>
      <c r="J10408" s="12">
        <v>1</v>
      </c>
      <c r="K10408" s="12">
        <v>1</v>
      </c>
      <c r="L10408" s="12">
        <v>1</v>
      </c>
      <c r="M10408" s="12">
        <v>0</v>
      </c>
      <c r="N10408" s="13" t="str">
        <f t="shared" si="482"/>
        <v>Go</v>
      </c>
      <c r="O10408" t="str">
        <f t="shared" si="481"/>
        <v>0</v>
      </c>
      <c r="P10408" t="s">
        <v>78</v>
      </c>
      <c r="Q10408" t="s">
        <v>17</v>
      </c>
      <c r="R10408">
        <v>1542</v>
      </c>
    </row>
    <row r="10409" spans="1:18">
      <c r="A10409" t="s">
        <v>948</v>
      </c>
      <c r="B10409" t="s">
        <v>5</v>
      </c>
      <c r="C10409">
        <v>11</v>
      </c>
      <c r="D10409">
        <v>2</v>
      </c>
      <c r="E10409" s="52" t="str">
        <f t="shared" si="480"/>
        <v>H</v>
      </c>
      <c r="F10409">
        <v>11</v>
      </c>
      <c r="G10409">
        <v>1</v>
      </c>
      <c r="H10409">
        <v>11</v>
      </c>
      <c r="I10409" s="12" t="s">
        <v>3629</v>
      </c>
      <c r="J10409" s="12">
        <v>1</v>
      </c>
      <c r="K10409" s="12">
        <v>1</v>
      </c>
      <c r="L10409" s="12">
        <v>1</v>
      </c>
      <c r="M10409" s="12">
        <v>0</v>
      </c>
      <c r="N10409" s="13" t="str">
        <f t="shared" si="482"/>
        <v>Go</v>
      </c>
      <c r="O10409" t="str">
        <f t="shared" si="481"/>
        <v>0</v>
      </c>
      <c r="P10409" t="s">
        <v>78</v>
      </c>
      <c r="Q10409" t="s">
        <v>17</v>
      </c>
      <c r="R10409">
        <v>1542</v>
      </c>
    </row>
    <row r="10410" spans="1:18">
      <c r="A10410" t="s">
        <v>948</v>
      </c>
      <c r="B10410" t="s">
        <v>5</v>
      </c>
      <c r="C10410">
        <v>11</v>
      </c>
      <c r="D10410">
        <v>2</v>
      </c>
      <c r="E10410" s="52" t="str">
        <f t="shared" si="480"/>
        <v>H</v>
      </c>
      <c r="F10410">
        <v>11</v>
      </c>
      <c r="G10410">
        <v>1</v>
      </c>
      <c r="H10410">
        <v>13</v>
      </c>
      <c r="I10410" s="12" t="s">
        <v>3631</v>
      </c>
      <c r="J10410" s="12">
        <v>1</v>
      </c>
      <c r="K10410" s="12">
        <v>1</v>
      </c>
      <c r="L10410" s="12">
        <v>1</v>
      </c>
      <c r="M10410" s="12">
        <v>0</v>
      </c>
      <c r="N10410" s="13" t="str">
        <f t="shared" si="482"/>
        <v>Go</v>
      </c>
      <c r="O10410" t="str">
        <f t="shared" si="481"/>
        <v>0</v>
      </c>
      <c r="P10410" t="s">
        <v>78</v>
      </c>
      <c r="Q10410" t="s">
        <v>17</v>
      </c>
      <c r="R10410">
        <v>1542</v>
      </c>
    </row>
    <row r="10411" spans="1:18">
      <c r="A10411" t="s">
        <v>948</v>
      </c>
      <c r="B10411" t="s">
        <v>5</v>
      </c>
      <c r="C10411">
        <v>11</v>
      </c>
      <c r="D10411">
        <v>2</v>
      </c>
      <c r="E10411" s="52" t="str">
        <f t="shared" si="480"/>
        <v>H</v>
      </c>
      <c r="F10411">
        <v>11</v>
      </c>
      <c r="G10411">
        <v>1</v>
      </c>
      <c r="H10411">
        <v>14</v>
      </c>
      <c r="I10411" s="12" t="s">
        <v>3632</v>
      </c>
      <c r="J10411" s="12">
        <v>1</v>
      </c>
      <c r="K10411" s="12">
        <v>1</v>
      </c>
      <c r="L10411" s="12">
        <v>1</v>
      </c>
      <c r="M10411" s="12">
        <v>0</v>
      </c>
      <c r="N10411" s="13" t="str">
        <f t="shared" si="482"/>
        <v>Go</v>
      </c>
      <c r="O10411" t="str">
        <f t="shared" si="481"/>
        <v>0</v>
      </c>
      <c r="P10411" t="s">
        <v>78</v>
      </c>
      <c r="Q10411" t="s">
        <v>17</v>
      </c>
      <c r="R10411">
        <v>1542</v>
      </c>
    </row>
    <row r="10412" spans="1:18">
      <c r="A10412" t="s">
        <v>948</v>
      </c>
      <c r="B10412" t="s">
        <v>5</v>
      </c>
      <c r="C10412">
        <v>11</v>
      </c>
      <c r="D10412">
        <v>2</v>
      </c>
      <c r="E10412" s="52" t="str">
        <f t="shared" si="480"/>
        <v>H</v>
      </c>
      <c r="F10412">
        <v>11</v>
      </c>
      <c r="G10412">
        <v>1</v>
      </c>
      <c r="H10412">
        <v>15</v>
      </c>
      <c r="I10412" s="12" t="s">
        <v>3633</v>
      </c>
      <c r="J10412" s="12">
        <v>1</v>
      </c>
      <c r="K10412" s="12">
        <v>1</v>
      </c>
      <c r="L10412" s="12">
        <v>1</v>
      </c>
      <c r="M10412" s="12">
        <v>0</v>
      </c>
      <c r="N10412" s="13" t="str">
        <f t="shared" si="482"/>
        <v>Go</v>
      </c>
      <c r="O10412" t="str">
        <f t="shared" si="481"/>
        <v>0</v>
      </c>
      <c r="P10412" t="s">
        <v>78</v>
      </c>
      <c r="Q10412" t="s">
        <v>17</v>
      </c>
      <c r="R10412">
        <v>1542</v>
      </c>
    </row>
    <row r="10413" spans="1:18">
      <c r="A10413" t="s">
        <v>948</v>
      </c>
      <c r="B10413" t="s">
        <v>5</v>
      </c>
      <c r="C10413">
        <v>11</v>
      </c>
      <c r="D10413">
        <v>2</v>
      </c>
      <c r="E10413" s="52" t="str">
        <f t="shared" si="480"/>
        <v>H</v>
      </c>
      <c r="F10413">
        <v>11</v>
      </c>
      <c r="G10413">
        <v>1</v>
      </c>
      <c r="H10413">
        <v>16</v>
      </c>
      <c r="I10413" s="12" t="s">
        <v>3634</v>
      </c>
      <c r="J10413" s="12">
        <v>1</v>
      </c>
      <c r="K10413" s="12">
        <v>1</v>
      </c>
      <c r="L10413" s="12">
        <v>1</v>
      </c>
      <c r="M10413" s="12">
        <v>0</v>
      </c>
      <c r="N10413" s="13" t="str">
        <f t="shared" si="482"/>
        <v>Go</v>
      </c>
      <c r="O10413" t="str">
        <f t="shared" si="481"/>
        <v>0</v>
      </c>
      <c r="P10413" t="s">
        <v>78</v>
      </c>
      <c r="Q10413" t="s">
        <v>17</v>
      </c>
      <c r="R10413">
        <v>1542</v>
      </c>
    </row>
    <row r="10414" spans="1:18">
      <c r="A10414" t="s">
        <v>948</v>
      </c>
      <c r="B10414" t="s">
        <v>5</v>
      </c>
      <c r="C10414">
        <v>11</v>
      </c>
      <c r="D10414">
        <v>2</v>
      </c>
      <c r="E10414" s="52" t="str">
        <f t="shared" si="480"/>
        <v>H</v>
      </c>
      <c r="F10414">
        <v>11</v>
      </c>
      <c r="G10414">
        <v>1</v>
      </c>
      <c r="H10414">
        <v>18</v>
      </c>
      <c r="I10414" s="12" t="s">
        <v>3636</v>
      </c>
      <c r="J10414" s="12">
        <v>1</v>
      </c>
      <c r="K10414" s="12">
        <v>1</v>
      </c>
      <c r="L10414" s="12">
        <v>1</v>
      </c>
      <c r="M10414" s="12">
        <v>0</v>
      </c>
      <c r="N10414" s="13" t="str">
        <f t="shared" si="482"/>
        <v>Go</v>
      </c>
      <c r="O10414" t="str">
        <f t="shared" si="481"/>
        <v>0</v>
      </c>
      <c r="P10414" t="s">
        <v>78</v>
      </c>
      <c r="Q10414" t="s">
        <v>17</v>
      </c>
      <c r="R10414">
        <v>1542</v>
      </c>
    </row>
    <row r="10415" spans="1:18">
      <c r="A10415" t="s">
        <v>948</v>
      </c>
      <c r="B10415" t="s">
        <v>5</v>
      </c>
      <c r="C10415">
        <v>11</v>
      </c>
      <c r="D10415">
        <v>2</v>
      </c>
      <c r="E10415" s="52" t="str">
        <f t="shared" si="480"/>
        <v>H</v>
      </c>
      <c r="F10415">
        <v>11</v>
      </c>
      <c r="G10415">
        <v>1</v>
      </c>
      <c r="H10415">
        <v>19</v>
      </c>
      <c r="I10415" s="12" t="s">
        <v>3637</v>
      </c>
      <c r="J10415" s="12">
        <v>1</v>
      </c>
      <c r="K10415" s="12">
        <v>1</v>
      </c>
      <c r="L10415" s="12">
        <v>1</v>
      </c>
      <c r="M10415" s="12">
        <v>0</v>
      </c>
      <c r="N10415" s="13" t="str">
        <f t="shared" si="482"/>
        <v>Go</v>
      </c>
      <c r="O10415" t="str">
        <f t="shared" si="481"/>
        <v>0</v>
      </c>
      <c r="P10415" t="s">
        <v>78</v>
      </c>
      <c r="Q10415" t="s">
        <v>17</v>
      </c>
      <c r="R10415">
        <v>1542</v>
      </c>
    </row>
    <row r="10416" spans="1:18">
      <c r="A10416" t="s">
        <v>948</v>
      </c>
      <c r="B10416" t="s">
        <v>5</v>
      </c>
      <c r="C10416">
        <v>11</v>
      </c>
      <c r="D10416">
        <v>2</v>
      </c>
      <c r="E10416" s="52" t="str">
        <f t="shared" si="480"/>
        <v>H</v>
      </c>
      <c r="F10416">
        <v>11</v>
      </c>
      <c r="G10416">
        <v>1</v>
      </c>
      <c r="H10416">
        <v>20</v>
      </c>
      <c r="I10416" s="12" t="s">
        <v>3638</v>
      </c>
      <c r="J10416" s="12">
        <v>1</v>
      </c>
      <c r="K10416" s="12">
        <v>1</v>
      </c>
      <c r="L10416" s="12">
        <v>1</v>
      </c>
      <c r="M10416" s="12">
        <v>0</v>
      </c>
      <c r="N10416" s="13" t="str">
        <f t="shared" si="482"/>
        <v>Go</v>
      </c>
      <c r="O10416" t="str">
        <f t="shared" si="481"/>
        <v>0</v>
      </c>
      <c r="P10416" t="s">
        <v>78</v>
      </c>
      <c r="Q10416" t="s">
        <v>17</v>
      </c>
      <c r="R10416">
        <v>1542</v>
      </c>
    </row>
    <row r="10417" spans="1:18">
      <c r="A10417" t="s">
        <v>948</v>
      </c>
      <c r="B10417" t="s">
        <v>5</v>
      </c>
      <c r="C10417">
        <v>11</v>
      </c>
      <c r="D10417">
        <v>2</v>
      </c>
      <c r="E10417" s="52" t="str">
        <f t="shared" si="480"/>
        <v>H</v>
      </c>
      <c r="F10417">
        <v>11</v>
      </c>
      <c r="G10417">
        <v>1</v>
      </c>
      <c r="H10417">
        <v>21</v>
      </c>
      <c r="I10417" s="12" t="s">
        <v>3639</v>
      </c>
      <c r="J10417" s="12">
        <v>1</v>
      </c>
      <c r="K10417" s="12">
        <v>1</v>
      </c>
      <c r="L10417" s="12">
        <v>1</v>
      </c>
      <c r="M10417" s="12">
        <v>0</v>
      </c>
      <c r="N10417" s="13" t="str">
        <f t="shared" si="482"/>
        <v>Go</v>
      </c>
      <c r="O10417" t="str">
        <f t="shared" si="481"/>
        <v>0</v>
      </c>
      <c r="P10417" t="s">
        <v>78</v>
      </c>
      <c r="Q10417" t="s">
        <v>17</v>
      </c>
      <c r="R10417">
        <v>1542</v>
      </c>
    </row>
    <row r="10418" spans="1:18">
      <c r="A10418" t="s">
        <v>948</v>
      </c>
      <c r="B10418" t="s">
        <v>5</v>
      </c>
      <c r="C10418">
        <v>11</v>
      </c>
      <c r="D10418">
        <v>2</v>
      </c>
      <c r="E10418" s="52" t="str">
        <f t="shared" ref="E10418:E10481" si="483">IF(D10418=1,"H",IF(D10418=2,"H","B"))</f>
        <v>H</v>
      </c>
      <c r="F10418">
        <v>11</v>
      </c>
      <c r="G10418">
        <v>1</v>
      </c>
      <c r="H10418">
        <v>23</v>
      </c>
      <c r="I10418" s="12" t="s">
        <v>3641</v>
      </c>
      <c r="J10418" s="12">
        <v>1</v>
      </c>
      <c r="K10418" s="12">
        <v>1</v>
      </c>
      <c r="L10418" s="12">
        <v>1</v>
      </c>
      <c r="M10418" s="12">
        <v>0</v>
      </c>
      <c r="N10418" s="13" t="str">
        <f t="shared" si="482"/>
        <v>Go</v>
      </c>
      <c r="O10418" t="str">
        <f t="shared" ref="O10418:O10481" si="484">IF(K10418=0, "1", "0")</f>
        <v>0</v>
      </c>
      <c r="P10418" t="s">
        <v>78</v>
      </c>
      <c r="Q10418" t="s">
        <v>17</v>
      </c>
      <c r="R10418">
        <v>1542</v>
      </c>
    </row>
    <row r="10419" spans="1:18">
      <c r="A10419" t="s">
        <v>948</v>
      </c>
      <c r="B10419" t="s">
        <v>5</v>
      </c>
      <c r="C10419">
        <v>11</v>
      </c>
      <c r="D10419">
        <v>2</v>
      </c>
      <c r="E10419" s="52" t="str">
        <f t="shared" si="483"/>
        <v>H</v>
      </c>
      <c r="F10419">
        <v>11</v>
      </c>
      <c r="G10419">
        <v>1</v>
      </c>
      <c r="H10419">
        <v>24</v>
      </c>
      <c r="I10419" s="12" t="s">
        <v>3642</v>
      </c>
      <c r="J10419" s="12">
        <v>3</v>
      </c>
      <c r="K10419" s="12">
        <v>1</v>
      </c>
      <c r="L10419" s="12">
        <v>1</v>
      </c>
      <c r="M10419" s="12">
        <v>0</v>
      </c>
      <c r="N10419" s="13" t="str">
        <f t="shared" si="482"/>
        <v>Go</v>
      </c>
      <c r="O10419" t="str">
        <f t="shared" si="484"/>
        <v>0</v>
      </c>
      <c r="P10419" t="s">
        <v>78</v>
      </c>
      <c r="Q10419" t="s">
        <v>17</v>
      </c>
      <c r="R10419">
        <v>1542</v>
      </c>
    </row>
    <row r="10420" spans="1:18">
      <c r="A10420" t="s">
        <v>948</v>
      </c>
      <c r="B10420" t="s">
        <v>5</v>
      </c>
      <c r="C10420">
        <v>11</v>
      </c>
      <c r="D10420">
        <v>2</v>
      </c>
      <c r="E10420" s="52" t="str">
        <f t="shared" si="483"/>
        <v>H</v>
      </c>
      <c r="F10420">
        <v>11</v>
      </c>
      <c r="G10420">
        <v>1</v>
      </c>
      <c r="H10420">
        <v>25</v>
      </c>
      <c r="I10420" s="12" t="s">
        <v>3643</v>
      </c>
      <c r="J10420" s="12">
        <v>1</v>
      </c>
      <c r="K10420" s="12">
        <v>1</v>
      </c>
      <c r="L10420" s="12">
        <v>1</v>
      </c>
      <c r="M10420" s="12">
        <v>0</v>
      </c>
      <c r="N10420" s="13" t="str">
        <f t="shared" si="482"/>
        <v>Go</v>
      </c>
      <c r="O10420" t="str">
        <f t="shared" si="484"/>
        <v>0</v>
      </c>
      <c r="P10420" t="s">
        <v>78</v>
      </c>
      <c r="Q10420" t="s">
        <v>17</v>
      </c>
      <c r="R10420">
        <v>1542</v>
      </c>
    </row>
    <row r="10421" spans="1:18">
      <c r="A10421" t="s">
        <v>948</v>
      </c>
      <c r="B10421" t="s">
        <v>5</v>
      </c>
      <c r="C10421">
        <v>11</v>
      </c>
      <c r="D10421">
        <v>2</v>
      </c>
      <c r="E10421" s="52" t="str">
        <f t="shared" si="483"/>
        <v>H</v>
      </c>
      <c r="F10421">
        <v>11</v>
      </c>
      <c r="G10421">
        <v>1</v>
      </c>
      <c r="H10421">
        <v>26</v>
      </c>
      <c r="I10421" s="12" t="s">
        <v>3644</v>
      </c>
      <c r="J10421" s="12">
        <v>1</v>
      </c>
      <c r="K10421" s="12">
        <v>1</v>
      </c>
      <c r="L10421" s="12">
        <v>1</v>
      </c>
      <c r="M10421" s="12">
        <v>0</v>
      </c>
      <c r="N10421" s="13" t="str">
        <f t="shared" si="482"/>
        <v>Go</v>
      </c>
      <c r="O10421" t="str">
        <f t="shared" si="484"/>
        <v>0</v>
      </c>
      <c r="P10421" t="s">
        <v>78</v>
      </c>
      <c r="Q10421" t="s">
        <v>17</v>
      </c>
      <c r="R10421">
        <v>1542</v>
      </c>
    </row>
    <row r="10422" spans="1:18">
      <c r="A10422" t="s">
        <v>948</v>
      </c>
      <c r="B10422" t="s">
        <v>5</v>
      </c>
      <c r="C10422">
        <v>11</v>
      </c>
      <c r="D10422">
        <v>2</v>
      </c>
      <c r="E10422" s="52" t="str">
        <f t="shared" si="483"/>
        <v>H</v>
      </c>
      <c r="F10422">
        <v>11</v>
      </c>
      <c r="G10422">
        <v>1</v>
      </c>
      <c r="H10422">
        <v>27</v>
      </c>
      <c r="I10422" s="12" t="s">
        <v>3645</v>
      </c>
      <c r="J10422" s="12">
        <v>2</v>
      </c>
      <c r="K10422" s="12">
        <v>1</v>
      </c>
      <c r="L10422" s="12">
        <v>1</v>
      </c>
      <c r="M10422" s="12">
        <v>0</v>
      </c>
      <c r="N10422" s="13" t="str">
        <f t="shared" si="482"/>
        <v>Go</v>
      </c>
      <c r="O10422" t="str">
        <f t="shared" si="484"/>
        <v>0</v>
      </c>
      <c r="P10422" t="s">
        <v>78</v>
      </c>
      <c r="Q10422" t="s">
        <v>17</v>
      </c>
      <c r="R10422">
        <v>1542</v>
      </c>
    </row>
    <row r="10423" spans="1:18">
      <c r="A10423" t="s">
        <v>948</v>
      </c>
      <c r="B10423" t="s">
        <v>5</v>
      </c>
      <c r="C10423">
        <v>11</v>
      </c>
      <c r="D10423">
        <v>2</v>
      </c>
      <c r="E10423" s="52" t="str">
        <f t="shared" si="483"/>
        <v>H</v>
      </c>
      <c r="F10423">
        <v>11</v>
      </c>
      <c r="G10423">
        <v>1</v>
      </c>
      <c r="H10423">
        <v>28</v>
      </c>
      <c r="I10423" s="12" t="s">
        <v>3646</v>
      </c>
      <c r="J10423" s="12">
        <v>1</v>
      </c>
      <c r="K10423" s="12">
        <v>1</v>
      </c>
      <c r="L10423" s="12">
        <v>1</v>
      </c>
      <c r="M10423" s="12">
        <v>0</v>
      </c>
      <c r="N10423" s="13" t="str">
        <f t="shared" si="482"/>
        <v>Go</v>
      </c>
      <c r="O10423" t="str">
        <f t="shared" si="484"/>
        <v>0</v>
      </c>
      <c r="P10423" t="s">
        <v>78</v>
      </c>
      <c r="Q10423" t="s">
        <v>17</v>
      </c>
      <c r="R10423">
        <v>1542</v>
      </c>
    </row>
    <row r="10424" spans="1:18">
      <c r="A10424" t="s">
        <v>948</v>
      </c>
      <c r="B10424" t="s">
        <v>5</v>
      </c>
      <c r="C10424">
        <v>11</v>
      </c>
      <c r="D10424">
        <v>2</v>
      </c>
      <c r="E10424" s="52" t="str">
        <f t="shared" si="483"/>
        <v>H</v>
      </c>
      <c r="F10424">
        <v>11</v>
      </c>
      <c r="G10424">
        <v>1</v>
      </c>
      <c r="H10424">
        <v>31</v>
      </c>
      <c r="I10424" s="12" t="s">
        <v>3649</v>
      </c>
      <c r="J10424" s="12">
        <v>1</v>
      </c>
      <c r="K10424" s="12">
        <v>1</v>
      </c>
      <c r="L10424" s="12">
        <v>1</v>
      </c>
      <c r="M10424" s="12">
        <v>0</v>
      </c>
      <c r="N10424" s="13" t="str">
        <f t="shared" si="482"/>
        <v>Go</v>
      </c>
      <c r="O10424" t="str">
        <f t="shared" si="484"/>
        <v>0</v>
      </c>
      <c r="P10424" t="s">
        <v>78</v>
      </c>
      <c r="Q10424" t="s">
        <v>17</v>
      </c>
      <c r="R10424">
        <v>1542</v>
      </c>
    </row>
    <row r="10425" spans="1:18">
      <c r="A10425" t="s">
        <v>948</v>
      </c>
      <c r="B10425" t="s">
        <v>5</v>
      </c>
      <c r="C10425">
        <v>11</v>
      </c>
      <c r="D10425">
        <v>2</v>
      </c>
      <c r="E10425" s="52" t="str">
        <f t="shared" si="483"/>
        <v>H</v>
      </c>
      <c r="F10425">
        <v>11</v>
      </c>
      <c r="G10425">
        <v>1</v>
      </c>
      <c r="H10425">
        <v>32</v>
      </c>
      <c r="I10425" s="12" t="s">
        <v>3650</v>
      </c>
      <c r="J10425" s="12">
        <v>1</v>
      </c>
      <c r="K10425" s="12">
        <v>1</v>
      </c>
      <c r="L10425" s="12">
        <v>1</v>
      </c>
      <c r="M10425" s="12">
        <v>0</v>
      </c>
      <c r="N10425" s="13" t="str">
        <f t="shared" si="482"/>
        <v>Go</v>
      </c>
      <c r="O10425" t="str">
        <f t="shared" si="484"/>
        <v>0</v>
      </c>
      <c r="P10425" t="s">
        <v>78</v>
      </c>
      <c r="Q10425" t="s">
        <v>17</v>
      </c>
      <c r="R10425">
        <v>1542</v>
      </c>
    </row>
    <row r="10426" spans="1:18">
      <c r="A10426" t="s">
        <v>948</v>
      </c>
      <c r="B10426" t="s">
        <v>5</v>
      </c>
      <c r="C10426">
        <v>11</v>
      </c>
      <c r="D10426">
        <v>2</v>
      </c>
      <c r="E10426" s="52" t="str">
        <f t="shared" si="483"/>
        <v>H</v>
      </c>
      <c r="F10426">
        <v>11</v>
      </c>
      <c r="G10426">
        <v>1</v>
      </c>
      <c r="H10426">
        <v>33</v>
      </c>
      <c r="I10426" s="12" t="s">
        <v>3651</v>
      </c>
      <c r="J10426" s="12">
        <v>1</v>
      </c>
      <c r="K10426" s="12">
        <v>1</v>
      </c>
      <c r="L10426" s="12">
        <v>1</v>
      </c>
      <c r="M10426" s="12">
        <v>0</v>
      </c>
      <c r="N10426" s="13" t="str">
        <f t="shared" si="482"/>
        <v>Go</v>
      </c>
      <c r="O10426" t="str">
        <f t="shared" si="484"/>
        <v>0</v>
      </c>
      <c r="P10426" t="s">
        <v>78</v>
      </c>
      <c r="Q10426" t="s">
        <v>17</v>
      </c>
      <c r="R10426">
        <v>1542</v>
      </c>
    </row>
    <row r="10427" spans="1:18">
      <c r="A10427" t="s">
        <v>948</v>
      </c>
      <c r="B10427" t="s">
        <v>5</v>
      </c>
      <c r="C10427">
        <v>11</v>
      </c>
      <c r="D10427">
        <v>2</v>
      </c>
      <c r="E10427" s="52" t="str">
        <f t="shared" si="483"/>
        <v>H</v>
      </c>
      <c r="F10427">
        <v>11</v>
      </c>
      <c r="G10427">
        <v>1</v>
      </c>
      <c r="H10427">
        <v>34</v>
      </c>
      <c r="I10427" s="12" t="s">
        <v>3652</v>
      </c>
      <c r="J10427" s="12">
        <v>1</v>
      </c>
      <c r="K10427" s="12">
        <v>1</v>
      </c>
      <c r="L10427" s="12">
        <v>1</v>
      </c>
      <c r="M10427" s="12">
        <v>0</v>
      </c>
      <c r="N10427" s="13" t="str">
        <f t="shared" si="482"/>
        <v>Go</v>
      </c>
      <c r="O10427" t="str">
        <f t="shared" si="484"/>
        <v>0</v>
      </c>
      <c r="P10427" t="s">
        <v>78</v>
      </c>
      <c r="Q10427" t="s">
        <v>17</v>
      </c>
      <c r="R10427">
        <v>1542</v>
      </c>
    </row>
    <row r="10428" spans="1:18">
      <c r="A10428" t="s">
        <v>948</v>
      </c>
      <c r="B10428" t="s">
        <v>5</v>
      </c>
      <c r="C10428">
        <v>11</v>
      </c>
      <c r="D10428">
        <v>2</v>
      </c>
      <c r="E10428" s="52" t="str">
        <f t="shared" si="483"/>
        <v>H</v>
      </c>
      <c r="F10428">
        <v>11</v>
      </c>
      <c r="G10428">
        <v>1</v>
      </c>
      <c r="H10428">
        <v>35</v>
      </c>
      <c r="I10428" s="12" t="s">
        <v>3653</v>
      </c>
      <c r="J10428" s="12">
        <v>1</v>
      </c>
      <c r="K10428" s="12">
        <v>1</v>
      </c>
      <c r="L10428" s="12">
        <v>1</v>
      </c>
      <c r="M10428" s="12">
        <v>0</v>
      </c>
      <c r="N10428" s="13" t="str">
        <f t="shared" si="482"/>
        <v>Go</v>
      </c>
      <c r="O10428" t="str">
        <f t="shared" si="484"/>
        <v>0</v>
      </c>
      <c r="P10428" t="s">
        <v>78</v>
      </c>
      <c r="Q10428" t="s">
        <v>17</v>
      </c>
      <c r="R10428">
        <v>1542</v>
      </c>
    </row>
    <row r="10429" spans="1:18">
      <c r="A10429" t="s">
        <v>948</v>
      </c>
      <c r="B10429" t="s">
        <v>5</v>
      </c>
      <c r="C10429">
        <v>11</v>
      </c>
      <c r="D10429">
        <v>2</v>
      </c>
      <c r="E10429" s="52" t="str">
        <f t="shared" si="483"/>
        <v>H</v>
      </c>
      <c r="F10429">
        <v>11</v>
      </c>
      <c r="G10429">
        <v>1</v>
      </c>
      <c r="H10429">
        <v>37</v>
      </c>
      <c r="I10429" s="12" t="s">
        <v>3655</v>
      </c>
      <c r="J10429" s="12">
        <v>1</v>
      </c>
      <c r="K10429" s="12">
        <v>1</v>
      </c>
      <c r="L10429" s="12">
        <v>1</v>
      </c>
      <c r="M10429" s="12">
        <v>0</v>
      </c>
      <c r="N10429" s="13" t="str">
        <f t="shared" si="482"/>
        <v>Go</v>
      </c>
      <c r="O10429" t="str">
        <f t="shared" si="484"/>
        <v>0</v>
      </c>
      <c r="P10429" t="s">
        <v>78</v>
      </c>
      <c r="Q10429" t="s">
        <v>17</v>
      </c>
      <c r="R10429">
        <v>1542</v>
      </c>
    </row>
    <row r="10430" spans="1:18">
      <c r="A10430" t="s">
        <v>948</v>
      </c>
      <c r="B10430" t="s">
        <v>5</v>
      </c>
      <c r="C10430">
        <v>11</v>
      </c>
      <c r="D10430">
        <v>2</v>
      </c>
      <c r="E10430" s="52" t="str">
        <f t="shared" si="483"/>
        <v>H</v>
      </c>
      <c r="F10430">
        <v>11</v>
      </c>
      <c r="G10430">
        <v>1</v>
      </c>
      <c r="H10430">
        <v>38</v>
      </c>
      <c r="I10430" s="12" t="s">
        <v>3656</v>
      </c>
      <c r="J10430" s="12">
        <v>1</v>
      </c>
      <c r="K10430" s="12">
        <v>1</v>
      </c>
      <c r="L10430" s="12">
        <v>1</v>
      </c>
      <c r="M10430" s="12">
        <v>0</v>
      </c>
      <c r="N10430" s="13" t="str">
        <f t="shared" si="482"/>
        <v>Go</v>
      </c>
      <c r="O10430" t="str">
        <f t="shared" si="484"/>
        <v>0</v>
      </c>
      <c r="P10430" t="s">
        <v>78</v>
      </c>
      <c r="Q10430" t="s">
        <v>17</v>
      </c>
      <c r="R10430">
        <v>1542</v>
      </c>
    </row>
    <row r="10431" spans="1:18">
      <c r="A10431" t="s">
        <v>948</v>
      </c>
      <c r="B10431" t="s">
        <v>5</v>
      </c>
      <c r="C10431">
        <v>11</v>
      </c>
      <c r="D10431">
        <v>2</v>
      </c>
      <c r="E10431" s="52" t="str">
        <f t="shared" si="483"/>
        <v>H</v>
      </c>
      <c r="F10431">
        <v>11</v>
      </c>
      <c r="G10431">
        <v>1</v>
      </c>
      <c r="H10431">
        <v>40</v>
      </c>
      <c r="I10431" s="12" t="s">
        <v>3658</v>
      </c>
      <c r="J10431" s="12">
        <v>1</v>
      </c>
      <c r="K10431" s="12">
        <v>1</v>
      </c>
      <c r="L10431" s="12">
        <v>1</v>
      </c>
      <c r="M10431" s="12">
        <v>0</v>
      </c>
      <c r="N10431" s="13" t="str">
        <f t="shared" si="482"/>
        <v>Go</v>
      </c>
      <c r="O10431" t="str">
        <f t="shared" si="484"/>
        <v>0</v>
      </c>
      <c r="P10431" t="s">
        <v>78</v>
      </c>
      <c r="Q10431" t="s">
        <v>17</v>
      </c>
      <c r="R10431">
        <v>1542</v>
      </c>
    </row>
    <row r="10432" spans="1:18">
      <c r="A10432" t="s">
        <v>948</v>
      </c>
      <c r="B10432" t="s">
        <v>5</v>
      </c>
      <c r="C10432">
        <v>11</v>
      </c>
      <c r="D10432">
        <v>2</v>
      </c>
      <c r="E10432" s="52" t="str">
        <f t="shared" si="483"/>
        <v>H</v>
      </c>
      <c r="F10432">
        <v>11</v>
      </c>
      <c r="G10432">
        <v>1</v>
      </c>
      <c r="H10432">
        <v>3</v>
      </c>
      <c r="I10432" s="12" t="s">
        <v>3621</v>
      </c>
      <c r="J10432" s="12">
        <v>1</v>
      </c>
      <c r="K10432" s="12">
        <v>0</v>
      </c>
      <c r="L10432" s="12">
        <v>1</v>
      </c>
      <c r="M10432" s="12">
        <v>1</v>
      </c>
      <c r="N10432" s="13" t="str">
        <f t="shared" si="482"/>
        <v>NoGo</v>
      </c>
      <c r="O10432" t="str">
        <f t="shared" si="484"/>
        <v>1</v>
      </c>
      <c r="P10432" t="s">
        <v>78</v>
      </c>
      <c r="Q10432" t="s">
        <v>17</v>
      </c>
      <c r="R10432">
        <v>1542</v>
      </c>
    </row>
    <row r="10433" spans="1:18">
      <c r="A10433" t="s">
        <v>948</v>
      </c>
      <c r="B10433" t="s">
        <v>5</v>
      </c>
      <c r="C10433">
        <v>11</v>
      </c>
      <c r="D10433">
        <v>2</v>
      </c>
      <c r="E10433" s="52" t="str">
        <f t="shared" si="483"/>
        <v>H</v>
      </c>
      <c r="F10433">
        <v>11</v>
      </c>
      <c r="G10433">
        <v>1</v>
      </c>
      <c r="H10433">
        <v>5</v>
      </c>
      <c r="I10433" s="12" t="s">
        <v>3623</v>
      </c>
      <c r="J10433" s="12">
        <v>1</v>
      </c>
      <c r="K10433" s="12">
        <v>0</v>
      </c>
      <c r="L10433" s="12">
        <v>1</v>
      </c>
      <c r="M10433" s="12">
        <v>1</v>
      </c>
      <c r="N10433" s="13" t="str">
        <f t="shared" si="482"/>
        <v>NoGo</v>
      </c>
      <c r="O10433" t="str">
        <f t="shared" si="484"/>
        <v>1</v>
      </c>
      <c r="P10433" t="s">
        <v>78</v>
      </c>
      <c r="Q10433" t="s">
        <v>17</v>
      </c>
      <c r="R10433">
        <v>1542</v>
      </c>
    </row>
    <row r="10434" spans="1:18">
      <c r="A10434" t="s">
        <v>948</v>
      </c>
      <c r="B10434" t="s">
        <v>5</v>
      </c>
      <c r="C10434">
        <v>11</v>
      </c>
      <c r="D10434">
        <v>2</v>
      </c>
      <c r="E10434" s="52" t="str">
        <f t="shared" si="483"/>
        <v>H</v>
      </c>
      <c r="F10434">
        <v>11</v>
      </c>
      <c r="G10434">
        <v>1</v>
      </c>
      <c r="H10434">
        <v>10</v>
      </c>
      <c r="I10434" s="12" t="s">
        <v>3628</v>
      </c>
      <c r="J10434" s="12">
        <v>2</v>
      </c>
      <c r="K10434" s="12">
        <v>0</v>
      </c>
      <c r="L10434" s="12">
        <v>1</v>
      </c>
      <c r="M10434" s="12">
        <v>1</v>
      </c>
      <c r="N10434" s="13" t="str">
        <f t="shared" si="482"/>
        <v>NoGo</v>
      </c>
      <c r="O10434" t="str">
        <f t="shared" si="484"/>
        <v>1</v>
      </c>
      <c r="P10434" t="s">
        <v>78</v>
      </c>
      <c r="Q10434" t="s">
        <v>17</v>
      </c>
      <c r="R10434">
        <v>1542</v>
      </c>
    </row>
    <row r="10435" spans="1:18">
      <c r="A10435" t="s">
        <v>948</v>
      </c>
      <c r="B10435" t="s">
        <v>5</v>
      </c>
      <c r="C10435">
        <v>11</v>
      </c>
      <c r="D10435">
        <v>2</v>
      </c>
      <c r="E10435" s="52" t="str">
        <f t="shared" si="483"/>
        <v>H</v>
      </c>
      <c r="F10435">
        <v>11</v>
      </c>
      <c r="G10435">
        <v>1</v>
      </c>
      <c r="H10435">
        <v>12</v>
      </c>
      <c r="I10435" s="12" t="s">
        <v>3630</v>
      </c>
      <c r="J10435" s="12">
        <v>1</v>
      </c>
      <c r="K10435" s="12">
        <v>0</v>
      </c>
      <c r="L10435" s="12">
        <v>1</v>
      </c>
      <c r="M10435" s="12">
        <v>1</v>
      </c>
      <c r="N10435" s="13" t="str">
        <f t="shared" si="482"/>
        <v>NoGo</v>
      </c>
      <c r="O10435" t="str">
        <f t="shared" si="484"/>
        <v>1</v>
      </c>
      <c r="P10435" t="s">
        <v>78</v>
      </c>
      <c r="Q10435" t="s">
        <v>17</v>
      </c>
      <c r="R10435">
        <v>1542</v>
      </c>
    </row>
    <row r="10436" spans="1:18">
      <c r="A10436" t="s">
        <v>948</v>
      </c>
      <c r="B10436" t="s">
        <v>5</v>
      </c>
      <c r="C10436">
        <v>11</v>
      </c>
      <c r="D10436">
        <v>2</v>
      </c>
      <c r="E10436" s="52" t="str">
        <f t="shared" si="483"/>
        <v>H</v>
      </c>
      <c r="F10436">
        <v>11</v>
      </c>
      <c r="G10436">
        <v>1</v>
      </c>
      <c r="H10436">
        <v>17</v>
      </c>
      <c r="I10436" s="12" t="s">
        <v>3635</v>
      </c>
      <c r="J10436" s="12">
        <v>0</v>
      </c>
      <c r="K10436" s="12">
        <v>1</v>
      </c>
      <c r="L10436" s="12">
        <v>1</v>
      </c>
      <c r="M10436" s="12">
        <v>1</v>
      </c>
      <c r="N10436" s="13" t="str">
        <f t="shared" si="482"/>
        <v>NoGo</v>
      </c>
      <c r="O10436" t="str">
        <f t="shared" si="484"/>
        <v>0</v>
      </c>
      <c r="P10436" t="s">
        <v>78</v>
      </c>
      <c r="Q10436" t="s">
        <v>17</v>
      </c>
      <c r="R10436">
        <v>1542</v>
      </c>
    </row>
    <row r="10437" spans="1:18">
      <c r="A10437" t="s">
        <v>948</v>
      </c>
      <c r="B10437" t="s">
        <v>5</v>
      </c>
      <c r="C10437">
        <v>11</v>
      </c>
      <c r="D10437">
        <v>2</v>
      </c>
      <c r="E10437" s="52" t="str">
        <f t="shared" si="483"/>
        <v>H</v>
      </c>
      <c r="F10437">
        <v>11</v>
      </c>
      <c r="G10437">
        <v>1</v>
      </c>
      <c r="H10437">
        <v>22</v>
      </c>
      <c r="I10437" s="12" t="s">
        <v>3640</v>
      </c>
      <c r="J10437" s="12">
        <v>0</v>
      </c>
      <c r="K10437" s="12">
        <v>1</v>
      </c>
      <c r="L10437" s="12">
        <v>1</v>
      </c>
      <c r="M10437" s="12">
        <v>1</v>
      </c>
      <c r="N10437" s="13" t="str">
        <f t="shared" si="482"/>
        <v>NoGo</v>
      </c>
      <c r="O10437" t="str">
        <f t="shared" si="484"/>
        <v>0</v>
      </c>
      <c r="P10437" t="s">
        <v>78</v>
      </c>
      <c r="Q10437" t="s">
        <v>17</v>
      </c>
      <c r="R10437">
        <v>1542</v>
      </c>
    </row>
    <row r="10438" spans="1:18">
      <c r="A10438" t="s">
        <v>948</v>
      </c>
      <c r="B10438" t="s">
        <v>5</v>
      </c>
      <c r="C10438">
        <v>11</v>
      </c>
      <c r="D10438">
        <v>2</v>
      </c>
      <c r="E10438" s="52" t="str">
        <f t="shared" si="483"/>
        <v>H</v>
      </c>
      <c r="F10438">
        <v>11</v>
      </c>
      <c r="G10438">
        <v>1</v>
      </c>
      <c r="H10438">
        <v>29</v>
      </c>
      <c r="I10438" s="12" t="s">
        <v>3647</v>
      </c>
      <c r="J10438" s="12">
        <v>1</v>
      </c>
      <c r="K10438" s="12">
        <v>0</v>
      </c>
      <c r="L10438" s="12">
        <v>1</v>
      </c>
      <c r="M10438" s="12">
        <v>1</v>
      </c>
      <c r="N10438" s="13" t="str">
        <f t="shared" si="482"/>
        <v>NoGo</v>
      </c>
      <c r="O10438" t="str">
        <f t="shared" si="484"/>
        <v>1</v>
      </c>
      <c r="P10438" t="s">
        <v>78</v>
      </c>
      <c r="Q10438" t="s">
        <v>17</v>
      </c>
      <c r="R10438">
        <v>1542</v>
      </c>
    </row>
    <row r="10439" spans="1:18">
      <c r="A10439" t="s">
        <v>948</v>
      </c>
      <c r="B10439" t="s">
        <v>5</v>
      </c>
      <c r="C10439">
        <v>11</v>
      </c>
      <c r="D10439">
        <v>2</v>
      </c>
      <c r="E10439" s="52" t="str">
        <f t="shared" si="483"/>
        <v>H</v>
      </c>
      <c r="F10439">
        <v>11</v>
      </c>
      <c r="G10439">
        <v>1</v>
      </c>
      <c r="H10439">
        <v>30</v>
      </c>
      <c r="I10439" s="12" t="s">
        <v>3648</v>
      </c>
      <c r="J10439" s="12">
        <v>1</v>
      </c>
      <c r="K10439" s="12">
        <v>0</v>
      </c>
      <c r="L10439" s="12">
        <v>1</v>
      </c>
      <c r="M10439" s="12">
        <v>1</v>
      </c>
      <c r="N10439" s="13" t="str">
        <f t="shared" si="482"/>
        <v>NoGo</v>
      </c>
      <c r="O10439" t="str">
        <f t="shared" si="484"/>
        <v>1</v>
      </c>
      <c r="P10439" t="s">
        <v>78</v>
      </c>
      <c r="Q10439" t="s">
        <v>17</v>
      </c>
      <c r="R10439">
        <v>1542</v>
      </c>
    </row>
    <row r="10440" spans="1:18">
      <c r="A10440" t="s">
        <v>948</v>
      </c>
      <c r="B10440" t="s">
        <v>5</v>
      </c>
      <c r="C10440">
        <v>11</v>
      </c>
      <c r="D10440">
        <v>2</v>
      </c>
      <c r="E10440" s="52" t="str">
        <f t="shared" si="483"/>
        <v>H</v>
      </c>
      <c r="F10440">
        <v>11</v>
      </c>
      <c r="G10440">
        <v>1</v>
      </c>
      <c r="H10440">
        <v>36</v>
      </c>
      <c r="I10440" s="12" t="s">
        <v>3654</v>
      </c>
      <c r="J10440" s="12">
        <v>0</v>
      </c>
      <c r="K10440" s="12">
        <v>1</v>
      </c>
      <c r="L10440" s="12">
        <v>1</v>
      </c>
      <c r="M10440" s="12">
        <v>1</v>
      </c>
      <c r="N10440" s="13" t="str">
        <f t="shared" si="482"/>
        <v>NoGo</v>
      </c>
      <c r="O10440" t="str">
        <f t="shared" si="484"/>
        <v>0</v>
      </c>
      <c r="P10440" t="s">
        <v>78</v>
      </c>
      <c r="Q10440" t="s">
        <v>17</v>
      </c>
      <c r="R10440">
        <v>1542</v>
      </c>
    </row>
    <row r="10441" spans="1:18">
      <c r="A10441" t="s">
        <v>948</v>
      </c>
      <c r="B10441" t="s">
        <v>5</v>
      </c>
      <c r="C10441">
        <v>11</v>
      </c>
      <c r="D10441">
        <v>2</v>
      </c>
      <c r="E10441" s="52" t="str">
        <f t="shared" si="483"/>
        <v>H</v>
      </c>
      <c r="F10441">
        <v>11</v>
      </c>
      <c r="G10441">
        <v>1</v>
      </c>
      <c r="H10441">
        <v>39</v>
      </c>
      <c r="I10441" s="12" t="s">
        <v>3657</v>
      </c>
      <c r="J10441" s="12">
        <v>1</v>
      </c>
      <c r="K10441" s="12">
        <v>0</v>
      </c>
      <c r="L10441" s="12">
        <v>1</v>
      </c>
      <c r="M10441" s="12">
        <v>1</v>
      </c>
      <c r="N10441" s="13" t="str">
        <f t="shared" si="482"/>
        <v>NoGo</v>
      </c>
      <c r="O10441" t="str">
        <f t="shared" si="484"/>
        <v>1</v>
      </c>
      <c r="P10441" t="s">
        <v>78</v>
      </c>
      <c r="Q10441" t="s">
        <v>17</v>
      </c>
      <c r="R10441">
        <v>1542</v>
      </c>
    </row>
    <row r="10442" spans="1:18">
      <c r="A10442" t="s">
        <v>948</v>
      </c>
      <c r="B10442" t="s">
        <v>5</v>
      </c>
      <c r="C10442">
        <v>11</v>
      </c>
      <c r="D10442">
        <v>2</v>
      </c>
      <c r="E10442" s="52" t="str">
        <f t="shared" si="483"/>
        <v>H</v>
      </c>
      <c r="F10442">
        <v>11</v>
      </c>
      <c r="G10442">
        <v>2</v>
      </c>
      <c r="H10442">
        <v>1</v>
      </c>
      <c r="I10442" s="12" t="s">
        <v>3659</v>
      </c>
      <c r="J10442" s="12">
        <v>1</v>
      </c>
      <c r="K10442" s="12">
        <v>1</v>
      </c>
      <c r="L10442" s="12">
        <v>1</v>
      </c>
      <c r="M10442" s="12">
        <v>0</v>
      </c>
      <c r="N10442" s="13" t="str">
        <f t="shared" si="482"/>
        <v>Go</v>
      </c>
      <c r="O10442" t="str">
        <f t="shared" si="484"/>
        <v>0</v>
      </c>
      <c r="P10442" t="s">
        <v>78</v>
      </c>
      <c r="Q10442" t="s">
        <v>17</v>
      </c>
      <c r="R10442">
        <v>1542</v>
      </c>
    </row>
    <row r="10443" spans="1:18">
      <c r="A10443" t="s">
        <v>948</v>
      </c>
      <c r="B10443" t="s">
        <v>5</v>
      </c>
      <c r="C10443">
        <v>11</v>
      </c>
      <c r="D10443">
        <v>2</v>
      </c>
      <c r="E10443" s="52" t="str">
        <f t="shared" si="483"/>
        <v>H</v>
      </c>
      <c r="F10443">
        <v>11</v>
      </c>
      <c r="G10443">
        <v>2</v>
      </c>
      <c r="H10443">
        <v>2</v>
      </c>
      <c r="I10443" s="12" t="s">
        <v>3660</v>
      </c>
      <c r="J10443" s="12">
        <v>1</v>
      </c>
      <c r="K10443" s="12">
        <v>1</v>
      </c>
      <c r="L10443" s="12">
        <v>1</v>
      </c>
      <c r="M10443" s="12">
        <v>0</v>
      </c>
      <c r="N10443" s="13" t="str">
        <f t="shared" si="482"/>
        <v>Go</v>
      </c>
      <c r="O10443" t="str">
        <f t="shared" si="484"/>
        <v>0</v>
      </c>
      <c r="P10443" t="s">
        <v>78</v>
      </c>
      <c r="Q10443" t="s">
        <v>17</v>
      </c>
      <c r="R10443">
        <v>1542</v>
      </c>
    </row>
    <row r="10444" spans="1:18">
      <c r="A10444" t="s">
        <v>948</v>
      </c>
      <c r="B10444" t="s">
        <v>5</v>
      </c>
      <c r="C10444">
        <v>11</v>
      </c>
      <c r="D10444">
        <v>2</v>
      </c>
      <c r="E10444" s="52" t="str">
        <f t="shared" si="483"/>
        <v>H</v>
      </c>
      <c r="F10444">
        <v>11</v>
      </c>
      <c r="G10444">
        <v>2</v>
      </c>
      <c r="H10444">
        <v>3</v>
      </c>
      <c r="I10444" s="12" t="s">
        <v>3661</v>
      </c>
      <c r="J10444" s="12">
        <v>1</v>
      </c>
      <c r="K10444" s="12">
        <v>1</v>
      </c>
      <c r="L10444" s="12">
        <v>1</v>
      </c>
      <c r="M10444" s="12">
        <v>0</v>
      </c>
      <c r="N10444" s="13" t="str">
        <f t="shared" si="482"/>
        <v>Go</v>
      </c>
      <c r="O10444" t="str">
        <f t="shared" si="484"/>
        <v>0</v>
      </c>
      <c r="P10444" t="s">
        <v>78</v>
      </c>
      <c r="Q10444" t="s">
        <v>17</v>
      </c>
      <c r="R10444">
        <v>1542</v>
      </c>
    </row>
    <row r="10445" spans="1:18">
      <c r="A10445" t="s">
        <v>948</v>
      </c>
      <c r="B10445" t="s">
        <v>5</v>
      </c>
      <c r="C10445">
        <v>11</v>
      </c>
      <c r="D10445">
        <v>2</v>
      </c>
      <c r="E10445" s="52" t="str">
        <f t="shared" si="483"/>
        <v>H</v>
      </c>
      <c r="F10445">
        <v>11</v>
      </c>
      <c r="G10445">
        <v>2</v>
      </c>
      <c r="H10445">
        <v>6</v>
      </c>
      <c r="I10445" s="12" t="s">
        <v>3664</v>
      </c>
      <c r="J10445" s="12">
        <v>3</v>
      </c>
      <c r="K10445" s="12">
        <v>1</v>
      </c>
      <c r="L10445" s="12">
        <v>1</v>
      </c>
      <c r="M10445" s="12">
        <v>0</v>
      </c>
      <c r="N10445" s="13" t="str">
        <f t="shared" si="482"/>
        <v>Go</v>
      </c>
      <c r="O10445" t="str">
        <f t="shared" si="484"/>
        <v>0</v>
      </c>
      <c r="P10445" t="s">
        <v>78</v>
      </c>
      <c r="Q10445" t="s">
        <v>17</v>
      </c>
      <c r="R10445">
        <v>1542</v>
      </c>
    </row>
    <row r="10446" spans="1:18">
      <c r="A10446" t="s">
        <v>948</v>
      </c>
      <c r="B10446" t="s">
        <v>5</v>
      </c>
      <c r="C10446">
        <v>11</v>
      </c>
      <c r="D10446">
        <v>2</v>
      </c>
      <c r="E10446" s="52" t="str">
        <f t="shared" si="483"/>
        <v>H</v>
      </c>
      <c r="F10446">
        <v>11</v>
      </c>
      <c r="G10446">
        <v>2</v>
      </c>
      <c r="H10446">
        <v>7</v>
      </c>
      <c r="I10446" s="12" t="s">
        <v>3665</v>
      </c>
      <c r="J10446" s="12">
        <v>1</v>
      </c>
      <c r="K10446" s="12">
        <v>1</v>
      </c>
      <c r="L10446" s="12">
        <v>1</v>
      </c>
      <c r="M10446" s="12">
        <v>0</v>
      </c>
      <c r="N10446" s="13" t="str">
        <f t="shared" si="482"/>
        <v>Go</v>
      </c>
      <c r="O10446" t="str">
        <f t="shared" si="484"/>
        <v>0</v>
      </c>
      <c r="P10446" t="s">
        <v>78</v>
      </c>
      <c r="Q10446" t="s">
        <v>17</v>
      </c>
      <c r="R10446">
        <v>1542</v>
      </c>
    </row>
    <row r="10447" spans="1:18">
      <c r="A10447" t="s">
        <v>948</v>
      </c>
      <c r="B10447" t="s">
        <v>5</v>
      </c>
      <c r="C10447">
        <v>11</v>
      </c>
      <c r="D10447">
        <v>2</v>
      </c>
      <c r="E10447" s="52" t="str">
        <f t="shared" si="483"/>
        <v>H</v>
      </c>
      <c r="F10447">
        <v>11</v>
      </c>
      <c r="G10447">
        <v>2</v>
      </c>
      <c r="H10447">
        <v>8</v>
      </c>
      <c r="I10447" s="12" t="s">
        <v>3666</v>
      </c>
      <c r="J10447" s="12">
        <v>1</v>
      </c>
      <c r="K10447" s="12">
        <v>1</v>
      </c>
      <c r="L10447" s="12">
        <v>1</v>
      </c>
      <c r="M10447" s="12">
        <v>0</v>
      </c>
      <c r="N10447" s="13" t="str">
        <f t="shared" si="482"/>
        <v>Go</v>
      </c>
      <c r="O10447" t="str">
        <f t="shared" si="484"/>
        <v>0</v>
      </c>
      <c r="P10447" t="s">
        <v>78</v>
      </c>
      <c r="Q10447" t="s">
        <v>17</v>
      </c>
      <c r="R10447">
        <v>1542</v>
      </c>
    </row>
    <row r="10448" spans="1:18">
      <c r="A10448" t="s">
        <v>948</v>
      </c>
      <c r="B10448" t="s">
        <v>5</v>
      </c>
      <c r="C10448">
        <v>11</v>
      </c>
      <c r="D10448">
        <v>2</v>
      </c>
      <c r="E10448" s="52" t="str">
        <f t="shared" si="483"/>
        <v>H</v>
      </c>
      <c r="F10448">
        <v>11</v>
      </c>
      <c r="G10448">
        <v>2</v>
      </c>
      <c r="H10448">
        <v>9</v>
      </c>
      <c r="I10448" s="12" t="s">
        <v>3667</v>
      </c>
      <c r="J10448" s="12">
        <v>5</v>
      </c>
      <c r="K10448" s="12">
        <v>1</v>
      </c>
      <c r="L10448" s="12">
        <v>1</v>
      </c>
      <c r="M10448" s="12">
        <v>0</v>
      </c>
      <c r="N10448" s="13" t="str">
        <f t="shared" si="482"/>
        <v>Go</v>
      </c>
      <c r="O10448" t="str">
        <f t="shared" si="484"/>
        <v>0</v>
      </c>
      <c r="P10448" t="s">
        <v>78</v>
      </c>
      <c r="Q10448" t="s">
        <v>17</v>
      </c>
      <c r="R10448">
        <v>1542</v>
      </c>
    </row>
    <row r="10449" spans="1:18">
      <c r="A10449" t="s">
        <v>948</v>
      </c>
      <c r="B10449" t="s">
        <v>5</v>
      </c>
      <c r="C10449">
        <v>11</v>
      </c>
      <c r="D10449">
        <v>2</v>
      </c>
      <c r="E10449" s="52" t="str">
        <f t="shared" si="483"/>
        <v>H</v>
      </c>
      <c r="F10449">
        <v>11</v>
      </c>
      <c r="G10449">
        <v>2</v>
      </c>
      <c r="H10449">
        <v>10</v>
      </c>
      <c r="I10449" s="12" t="s">
        <v>3668</v>
      </c>
      <c r="J10449" s="12">
        <v>1</v>
      </c>
      <c r="K10449" s="12">
        <v>1</v>
      </c>
      <c r="L10449" s="12">
        <v>1</v>
      </c>
      <c r="M10449" s="12">
        <v>0</v>
      </c>
      <c r="N10449" s="13" t="str">
        <f t="shared" si="482"/>
        <v>Go</v>
      </c>
      <c r="O10449" t="str">
        <f t="shared" si="484"/>
        <v>0</v>
      </c>
      <c r="P10449" t="s">
        <v>78</v>
      </c>
      <c r="Q10449" t="s">
        <v>17</v>
      </c>
      <c r="R10449">
        <v>1542</v>
      </c>
    </row>
    <row r="10450" spans="1:18">
      <c r="A10450" t="s">
        <v>948</v>
      </c>
      <c r="B10450" t="s">
        <v>5</v>
      </c>
      <c r="C10450">
        <v>11</v>
      </c>
      <c r="D10450">
        <v>2</v>
      </c>
      <c r="E10450" s="52" t="str">
        <f t="shared" si="483"/>
        <v>H</v>
      </c>
      <c r="F10450">
        <v>11</v>
      </c>
      <c r="G10450">
        <v>2</v>
      </c>
      <c r="H10450">
        <v>11</v>
      </c>
      <c r="I10450" s="12" t="s">
        <v>3669</v>
      </c>
      <c r="J10450" s="12">
        <v>1</v>
      </c>
      <c r="K10450" s="12">
        <v>1</v>
      </c>
      <c r="L10450" s="12">
        <v>1</v>
      </c>
      <c r="M10450" s="12">
        <v>0</v>
      </c>
      <c r="N10450" s="13" t="str">
        <f t="shared" si="482"/>
        <v>Go</v>
      </c>
      <c r="O10450" t="str">
        <f t="shared" si="484"/>
        <v>0</v>
      </c>
      <c r="P10450" t="s">
        <v>78</v>
      </c>
      <c r="Q10450" t="s">
        <v>17</v>
      </c>
      <c r="R10450">
        <v>1542</v>
      </c>
    </row>
    <row r="10451" spans="1:18">
      <c r="A10451" t="s">
        <v>948</v>
      </c>
      <c r="B10451" t="s">
        <v>5</v>
      </c>
      <c r="C10451">
        <v>11</v>
      </c>
      <c r="D10451">
        <v>2</v>
      </c>
      <c r="E10451" s="52" t="str">
        <f t="shared" si="483"/>
        <v>H</v>
      </c>
      <c r="F10451">
        <v>11</v>
      </c>
      <c r="G10451">
        <v>2</v>
      </c>
      <c r="H10451">
        <v>13</v>
      </c>
      <c r="I10451" s="12" t="s">
        <v>3671</v>
      </c>
      <c r="J10451" s="12">
        <v>1</v>
      </c>
      <c r="K10451" s="12">
        <v>1</v>
      </c>
      <c r="L10451" s="12">
        <v>1</v>
      </c>
      <c r="M10451" s="12">
        <v>0</v>
      </c>
      <c r="N10451" s="13" t="str">
        <f t="shared" si="482"/>
        <v>Go</v>
      </c>
      <c r="O10451" t="str">
        <f t="shared" si="484"/>
        <v>0</v>
      </c>
      <c r="P10451" t="s">
        <v>78</v>
      </c>
      <c r="Q10451" t="s">
        <v>17</v>
      </c>
      <c r="R10451">
        <v>1542</v>
      </c>
    </row>
    <row r="10452" spans="1:18">
      <c r="A10452" t="s">
        <v>948</v>
      </c>
      <c r="B10452" t="s">
        <v>5</v>
      </c>
      <c r="C10452">
        <v>11</v>
      </c>
      <c r="D10452">
        <v>2</v>
      </c>
      <c r="E10452" s="52" t="str">
        <f t="shared" si="483"/>
        <v>H</v>
      </c>
      <c r="F10452">
        <v>11</v>
      </c>
      <c r="G10452">
        <v>2</v>
      </c>
      <c r="H10452">
        <v>14</v>
      </c>
      <c r="I10452" s="12" t="s">
        <v>3672</v>
      </c>
      <c r="J10452" s="12">
        <v>2</v>
      </c>
      <c r="K10452" s="12">
        <v>1</v>
      </c>
      <c r="L10452" s="12">
        <v>1</v>
      </c>
      <c r="M10452" s="12">
        <v>0</v>
      </c>
      <c r="N10452" s="13" t="str">
        <f t="shared" si="482"/>
        <v>Go</v>
      </c>
      <c r="O10452" t="str">
        <f t="shared" si="484"/>
        <v>0</v>
      </c>
      <c r="P10452" t="s">
        <v>78</v>
      </c>
      <c r="Q10452" t="s">
        <v>17</v>
      </c>
      <c r="R10452">
        <v>1542</v>
      </c>
    </row>
    <row r="10453" spans="1:18">
      <c r="A10453" t="s">
        <v>948</v>
      </c>
      <c r="B10453" t="s">
        <v>5</v>
      </c>
      <c r="C10453">
        <v>11</v>
      </c>
      <c r="D10453">
        <v>2</v>
      </c>
      <c r="E10453" s="52" t="str">
        <f t="shared" si="483"/>
        <v>H</v>
      </c>
      <c r="F10453">
        <v>11</v>
      </c>
      <c r="G10453">
        <v>2</v>
      </c>
      <c r="H10453">
        <v>15</v>
      </c>
      <c r="I10453" s="12" t="s">
        <v>3673</v>
      </c>
      <c r="J10453" s="12">
        <v>1</v>
      </c>
      <c r="K10453" s="12">
        <v>1</v>
      </c>
      <c r="L10453" s="12">
        <v>1</v>
      </c>
      <c r="M10453" s="12">
        <v>0</v>
      </c>
      <c r="N10453" s="13" t="str">
        <f t="shared" si="482"/>
        <v>Go</v>
      </c>
      <c r="O10453" t="str">
        <f t="shared" si="484"/>
        <v>0</v>
      </c>
      <c r="P10453" t="s">
        <v>78</v>
      </c>
      <c r="Q10453" t="s">
        <v>17</v>
      </c>
      <c r="R10453">
        <v>1542</v>
      </c>
    </row>
    <row r="10454" spans="1:18">
      <c r="A10454" t="s">
        <v>948</v>
      </c>
      <c r="B10454" t="s">
        <v>5</v>
      </c>
      <c r="C10454">
        <v>11</v>
      </c>
      <c r="D10454">
        <v>2</v>
      </c>
      <c r="E10454" s="52" t="str">
        <f t="shared" si="483"/>
        <v>H</v>
      </c>
      <c r="F10454">
        <v>11</v>
      </c>
      <c r="G10454">
        <v>2</v>
      </c>
      <c r="H10454">
        <v>17</v>
      </c>
      <c r="I10454" s="12" t="s">
        <v>3675</v>
      </c>
      <c r="J10454" s="12">
        <v>1</v>
      </c>
      <c r="K10454" s="12">
        <v>1</v>
      </c>
      <c r="L10454" s="12">
        <v>1</v>
      </c>
      <c r="M10454" s="12">
        <v>0</v>
      </c>
      <c r="N10454" s="13" t="str">
        <f t="shared" si="482"/>
        <v>Go</v>
      </c>
      <c r="O10454" t="str">
        <f t="shared" si="484"/>
        <v>0</v>
      </c>
      <c r="P10454" t="s">
        <v>78</v>
      </c>
      <c r="Q10454" t="s">
        <v>17</v>
      </c>
      <c r="R10454">
        <v>1542</v>
      </c>
    </row>
    <row r="10455" spans="1:18">
      <c r="A10455" t="s">
        <v>948</v>
      </c>
      <c r="B10455" t="s">
        <v>5</v>
      </c>
      <c r="C10455">
        <v>11</v>
      </c>
      <c r="D10455">
        <v>2</v>
      </c>
      <c r="E10455" s="52" t="str">
        <f t="shared" si="483"/>
        <v>H</v>
      </c>
      <c r="F10455">
        <v>11</v>
      </c>
      <c r="G10455">
        <v>2</v>
      </c>
      <c r="H10455">
        <v>18</v>
      </c>
      <c r="I10455" s="12" t="s">
        <v>3676</v>
      </c>
      <c r="J10455" s="12">
        <v>2</v>
      </c>
      <c r="K10455" s="12">
        <v>1</v>
      </c>
      <c r="L10455" s="12">
        <v>1</v>
      </c>
      <c r="M10455" s="12">
        <v>0</v>
      </c>
      <c r="N10455" s="13" t="str">
        <f t="shared" si="482"/>
        <v>Go</v>
      </c>
      <c r="O10455" t="str">
        <f t="shared" si="484"/>
        <v>0</v>
      </c>
      <c r="P10455" t="s">
        <v>78</v>
      </c>
      <c r="Q10455" t="s">
        <v>17</v>
      </c>
      <c r="R10455">
        <v>1542</v>
      </c>
    </row>
    <row r="10456" spans="1:18">
      <c r="A10456" t="s">
        <v>948</v>
      </c>
      <c r="B10456" t="s">
        <v>5</v>
      </c>
      <c r="C10456">
        <v>11</v>
      </c>
      <c r="D10456">
        <v>2</v>
      </c>
      <c r="E10456" s="52" t="str">
        <f t="shared" si="483"/>
        <v>H</v>
      </c>
      <c r="F10456">
        <v>11</v>
      </c>
      <c r="G10456">
        <v>2</v>
      </c>
      <c r="H10456">
        <v>19</v>
      </c>
      <c r="I10456" s="12" t="s">
        <v>3677</v>
      </c>
      <c r="J10456" s="12">
        <v>2</v>
      </c>
      <c r="K10456" s="12">
        <v>1</v>
      </c>
      <c r="L10456" s="12">
        <v>1</v>
      </c>
      <c r="M10456" s="12">
        <v>0</v>
      </c>
      <c r="N10456" s="13" t="str">
        <f t="shared" si="482"/>
        <v>Go</v>
      </c>
      <c r="O10456" t="str">
        <f t="shared" si="484"/>
        <v>0</v>
      </c>
      <c r="P10456" t="s">
        <v>78</v>
      </c>
      <c r="Q10456" t="s">
        <v>17</v>
      </c>
      <c r="R10456">
        <v>1542</v>
      </c>
    </row>
    <row r="10457" spans="1:18">
      <c r="A10457" t="s">
        <v>948</v>
      </c>
      <c r="B10457" t="s">
        <v>5</v>
      </c>
      <c r="C10457">
        <v>11</v>
      </c>
      <c r="D10457">
        <v>2</v>
      </c>
      <c r="E10457" s="52" t="str">
        <f t="shared" si="483"/>
        <v>H</v>
      </c>
      <c r="F10457">
        <v>11</v>
      </c>
      <c r="G10457">
        <v>2</v>
      </c>
      <c r="H10457">
        <v>21</v>
      </c>
      <c r="I10457" s="12" t="s">
        <v>3679</v>
      </c>
      <c r="J10457" s="12">
        <v>1</v>
      </c>
      <c r="K10457" s="12">
        <v>1</v>
      </c>
      <c r="L10457" s="12">
        <v>1</v>
      </c>
      <c r="M10457" s="12">
        <v>0</v>
      </c>
      <c r="N10457" s="13" t="str">
        <f t="shared" si="482"/>
        <v>Go</v>
      </c>
      <c r="O10457" t="str">
        <f t="shared" si="484"/>
        <v>0</v>
      </c>
      <c r="P10457" t="s">
        <v>78</v>
      </c>
      <c r="Q10457" t="s">
        <v>17</v>
      </c>
      <c r="R10457">
        <v>1542</v>
      </c>
    </row>
    <row r="10458" spans="1:18">
      <c r="A10458" t="s">
        <v>948</v>
      </c>
      <c r="B10458" t="s">
        <v>5</v>
      </c>
      <c r="C10458">
        <v>11</v>
      </c>
      <c r="D10458">
        <v>2</v>
      </c>
      <c r="E10458" s="52" t="str">
        <f t="shared" si="483"/>
        <v>H</v>
      </c>
      <c r="F10458">
        <v>11</v>
      </c>
      <c r="G10458">
        <v>2</v>
      </c>
      <c r="H10458">
        <v>22</v>
      </c>
      <c r="I10458" s="12" t="s">
        <v>3680</v>
      </c>
      <c r="J10458" s="12">
        <v>2</v>
      </c>
      <c r="K10458" s="12">
        <v>1</v>
      </c>
      <c r="L10458" s="12">
        <v>1</v>
      </c>
      <c r="M10458" s="12">
        <v>0</v>
      </c>
      <c r="N10458" s="13" t="str">
        <f t="shared" ref="N10458:N10521" si="485">IF(M10458=0,"Go","NoGo")</f>
        <v>Go</v>
      </c>
      <c r="O10458" t="str">
        <f t="shared" si="484"/>
        <v>0</v>
      </c>
      <c r="P10458" t="s">
        <v>78</v>
      </c>
      <c r="Q10458" t="s">
        <v>17</v>
      </c>
      <c r="R10458">
        <v>1542</v>
      </c>
    </row>
    <row r="10459" spans="1:18">
      <c r="A10459" t="s">
        <v>948</v>
      </c>
      <c r="B10459" t="s">
        <v>5</v>
      </c>
      <c r="C10459">
        <v>11</v>
      </c>
      <c r="D10459">
        <v>2</v>
      </c>
      <c r="E10459" s="52" t="str">
        <f t="shared" si="483"/>
        <v>H</v>
      </c>
      <c r="F10459">
        <v>11</v>
      </c>
      <c r="G10459">
        <v>2</v>
      </c>
      <c r="H10459">
        <v>24</v>
      </c>
      <c r="I10459" s="12" t="s">
        <v>3682</v>
      </c>
      <c r="J10459" s="12">
        <v>1</v>
      </c>
      <c r="K10459" s="12">
        <v>1</v>
      </c>
      <c r="L10459" s="12">
        <v>1</v>
      </c>
      <c r="M10459" s="12">
        <v>0</v>
      </c>
      <c r="N10459" s="13" t="str">
        <f t="shared" si="485"/>
        <v>Go</v>
      </c>
      <c r="O10459" t="str">
        <f t="shared" si="484"/>
        <v>0</v>
      </c>
      <c r="P10459" t="s">
        <v>78</v>
      </c>
      <c r="Q10459" t="s">
        <v>17</v>
      </c>
      <c r="R10459">
        <v>1542</v>
      </c>
    </row>
    <row r="10460" spans="1:18">
      <c r="A10460" t="s">
        <v>948</v>
      </c>
      <c r="B10460" t="s">
        <v>5</v>
      </c>
      <c r="C10460">
        <v>11</v>
      </c>
      <c r="D10460">
        <v>2</v>
      </c>
      <c r="E10460" s="52" t="str">
        <f t="shared" si="483"/>
        <v>H</v>
      </c>
      <c r="F10460">
        <v>11</v>
      </c>
      <c r="G10460">
        <v>2</v>
      </c>
      <c r="H10460">
        <v>25</v>
      </c>
      <c r="I10460" s="12" t="s">
        <v>3683</v>
      </c>
      <c r="J10460" s="12">
        <v>1</v>
      </c>
      <c r="K10460" s="12">
        <v>1</v>
      </c>
      <c r="L10460" s="12">
        <v>1</v>
      </c>
      <c r="M10460" s="12">
        <v>0</v>
      </c>
      <c r="N10460" s="13" t="str">
        <f t="shared" si="485"/>
        <v>Go</v>
      </c>
      <c r="O10460" t="str">
        <f t="shared" si="484"/>
        <v>0</v>
      </c>
      <c r="P10460" t="s">
        <v>78</v>
      </c>
      <c r="Q10460" t="s">
        <v>17</v>
      </c>
      <c r="R10460">
        <v>1542</v>
      </c>
    </row>
    <row r="10461" spans="1:18">
      <c r="A10461" t="s">
        <v>948</v>
      </c>
      <c r="B10461" t="s">
        <v>5</v>
      </c>
      <c r="C10461">
        <v>11</v>
      </c>
      <c r="D10461">
        <v>2</v>
      </c>
      <c r="E10461" s="52" t="str">
        <f t="shared" si="483"/>
        <v>H</v>
      </c>
      <c r="F10461">
        <v>11</v>
      </c>
      <c r="G10461">
        <v>2</v>
      </c>
      <c r="H10461">
        <v>26</v>
      </c>
      <c r="I10461" s="12" t="s">
        <v>3684</v>
      </c>
      <c r="J10461" s="12">
        <v>1</v>
      </c>
      <c r="K10461" s="12">
        <v>1</v>
      </c>
      <c r="L10461" s="12">
        <v>1</v>
      </c>
      <c r="M10461" s="12">
        <v>0</v>
      </c>
      <c r="N10461" s="13" t="str">
        <f t="shared" si="485"/>
        <v>Go</v>
      </c>
      <c r="O10461" t="str">
        <f t="shared" si="484"/>
        <v>0</v>
      </c>
      <c r="P10461" t="s">
        <v>78</v>
      </c>
      <c r="Q10461" t="s">
        <v>17</v>
      </c>
      <c r="R10461">
        <v>1542</v>
      </c>
    </row>
    <row r="10462" spans="1:18">
      <c r="A10462" t="s">
        <v>948</v>
      </c>
      <c r="B10462" t="s">
        <v>5</v>
      </c>
      <c r="C10462">
        <v>11</v>
      </c>
      <c r="D10462">
        <v>2</v>
      </c>
      <c r="E10462" s="52" t="str">
        <f t="shared" si="483"/>
        <v>H</v>
      </c>
      <c r="F10462">
        <v>11</v>
      </c>
      <c r="G10462">
        <v>2</v>
      </c>
      <c r="H10462">
        <v>27</v>
      </c>
      <c r="I10462" s="12" t="s">
        <v>3685</v>
      </c>
      <c r="J10462" s="12">
        <v>1</v>
      </c>
      <c r="K10462" s="12">
        <v>1</v>
      </c>
      <c r="L10462" s="12">
        <v>1</v>
      </c>
      <c r="M10462" s="12">
        <v>0</v>
      </c>
      <c r="N10462" s="13" t="str">
        <f t="shared" si="485"/>
        <v>Go</v>
      </c>
      <c r="O10462" t="str">
        <f t="shared" si="484"/>
        <v>0</v>
      </c>
      <c r="P10462" t="s">
        <v>78</v>
      </c>
      <c r="Q10462" t="s">
        <v>17</v>
      </c>
      <c r="R10462">
        <v>1542</v>
      </c>
    </row>
    <row r="10463" spans="1:18">
      <c r="A10463" t="s">
        <v>948</v>
      </c>
      <c r="B10463" t="s">
        <v>5</v>
      </c>
      <c r="C10463">
        <v>11</v>
      </c>
      <c r="D10463">
        <v>2</v>
      </c>
      <c r="E10463" s="52" t="str">
        <f t="shared" si="483"/>
        <v>H</v>
      </c>
      <c r="F10463">
        <v>11</v>
      </c>
      <c r="G10463">
        <v>2</v>
      </c>
      <c r="H10463">
        <v>29</v>
      </c>
      <c r="I10463" s="12" t="s">
        <v>3687</v>
      </c>
      <c r="J10463" s="12">
        <v>2</v>
      </c>
      <c r="K10463" s="12">
        <v>1</v>
      </c>
      <c r="L10463" s="12">
        <v>1</v>
      </c>
      <c r="M10463" s="12">
        <v>0</v>
      </c>
      <c r="N10463" s="13" t="str">
        <f t="shared" si="485"/>
        <v>Go</v>
      </c>
      <c r="O10463" t="str">
        <f t="shared" si="484"/>
        <v>0</v>
      </c>
      <c r="P10463" t="s">
        <v>78</v>
      </c>
      <c r="Q10463" t="s">
        <v>17</v>
      </c>
      <c r="R10463">
        <v>1542</v>
      </c>
    </row>
    <row r="10464" spans="1:18">
      <c r="A10464" t="s">
        <v>948</v>
      </c>
      <c r="B10464" t="s">
        <v>5</v>
      </c>
      <c r="C10464">
        <v>11</v>
      </c>
      <c r="D10464">
        <v>2</v>
      </c>
      <c r="E10464" s="52" t="str">
        <f t="shared" si="483"/>
        <v>H</v>
      </c>
      <c r="F10464">
        <v>11</v>
      </c>
      <c r="G10464">
        <v>2</v>
      </c>
      <c r="H10464">
        <v>30</v>
      </c>
      <c r="I10464" s="12" t="s">
        <v>3688</v>
      </c>
      <c r="J10464" s="12">
        <v>2</v>
      </c>
      <c r="K10464" s="12">
        <v>1</v>
      </c>
      <c r="L10464" s="12">
        <v>1</v>
      </c>
      <c r="M10464" s="12">
        <v>0</v>
      </c>
      <c r="N10464" s="13" t="str">
        <f t="shared" si="485"/>
        <v>Go</v>
      </c>
      <c r="O10464" t="str">
        <f t="shared" si="484"/>
        <v>0</v>
      </c>
      <c r="P10464" t="s">
        <v>78</v>
      </c>
      <c r="Q10464" t="s">
        <v>17</v>
      </c>
      <c r="R10464">
        <v>1542</v>
      </c>
    </row>
    <row r="10465" spans="1:18">
      <c r="A10465" t="s">
        <v>948</v>
      </c>
      <c r="B10465" t="s">
        <v>5</v>
      </c>
      <c r="C10465">
        <v>11</v>
      </c>
      <c r="D10465">
        <v>2</v>
      </c>
      <c r="E10465" s="52" t="str">
        <f t="shared" si="483"/>
        <v>H</v>
      </c>
      <c r="F10465">
        <v>11</v>
      </c>
      <c r="G10465">
        <v>2</v>
      </c>
      <c r="H10465">
        <v>32</v>
      </c>
      <c r="I10465" s="12" t="s">
        <v>3690</v>
      </c>
      <c r="J10465" s="12">
        <v>1</v>
      </c>
      <c r="K10465" s="12">
        <v>1</v>
      </c>
      <c r="L10465" s="12">
        <v>1</v>
      </c>
      <c r="M10465" s="12">
        <v>0</v>
      </c>
      <c r="N10465" s="13" t="str">
        <f t="shared" si="485"/>
        <v>Go</v>
      </c>
      <c r="O10465" t="str">
        <f t="shared" si="484"/>
        <v>0</v>
      </c>
      <c r="P10465" t="s">
        <v>78</v>
      </c>
      <c r="Q10465" t="s">
        <v>17</v>
      </c>
      <c r="R10465">
        <v>1542</v>
      </c>
    </row>
    <row r="10466" spans="1:18">
      <c r="A10466" t="s">
        <v>948</v>
      </c>
      <c r="B10466" t="s">
        <v>5</v>
      </c>
      <c r="C10466">
        <v>11</v>
      </c>
      <c r="D10466">
        <v>2</v>
      </c>
      <c r="E10466" s="52" t="str">
        <f t="shared" si="483"/>
        <v>H</v>
      </c>
      <c r="F10466">
        <v>11</v>
      </c>
      <c r="G10466">
        <v>2</v>
      </c>
      <c r="H10466">
        <v>33</v>
      </c>
      <c r="I10466" s="12" t="s">
        <v>3691</v>
      </c>
      <c r="J10466" s="12">
        <v>3</v>
      </c>
      <c r="K10466" s="12">
        <v>1</v>
      </c>
      <c r="L10466" s="12">
        <v>1</v>
      </c>
      <c r="M10466" s="12">
        <v>0</v>
      </c>
      <c r="N10466" s="13" t="str">
        <f t="shared" si="485"/>
        <v>Go</v>
      </c>
      <c r="O10466" t="str">
        <f t="shared" si="484"/>
        <v>0</v>
      </c>
      <c r="P10466" t="s">
        <v>78</v>
      </c>
      <c r="Q10466" t="s">
        <v>17</v>
      </c>
      <c r="R10466">
        <v>1542</v>
      </c>
    </row>
    <row r="10467" spans="1:18">
      <c r="A10467" t="s">
        <v>948</v>
      </c>
      <c r="B10467" t="s">
        <v>5</v>
      </c>
      <c r="C10467">
        <v>11</v>
      </c>
      <c r="D10467">
        <v>2</v>
      </c>
      <c r="E10467" s="52" t="str">
        <f t="shared" si="483"/>
        <v>H</v>
      </c>
      <c r="F10467">
        <v>11</v>
      </c>
      <c r="G10467">
        <v>2</v>
      </c>
      <c r="H10467">
        <v>34</v>
      </c>
      <c r="I10467" s="12" t="s">
        <v>3692</v>
      </c>
      <c r="J10467" s="12">
        <v>3</v>
      </c>
      <c r="K10467" s="12">
        <v>1</v>
      </c>
      <c r="L10467" s="12">
        <v>1</v>
      </c>
      <c r="M10467" s="12">
        <v>0</v>
      </c>
      <c r="N10467" s="13" t="str">
        <f t="shared" si="485"/>
        <v>Go</v>
      </c>
      <c r="O10467" t="str">
        <f t="shared" si="484"/>
        <v>0</v>
      </c>
      <c r="P10467" t="s">
        <v>78</v>
      </c>
      <c r="Q10467" t="s">
        <v>17</v>
      </c>
      <c r="R10467">
        <v>1542</v>
      </c>
    </row>
    <row r="10468" spans="1:18">
      <c r="A10468" t="s">
        <v>948</v>
      </c>
      <c r="B10468" t="s">
        <v>5</v>
      </c>
      <c r="C10468">
        <v>11</v>
      </c>
      <c r="D10468">
        <v>2</v>
      </c>
      <c r="E10468" s="52" t="str">
        <f t="shared" si="483"/>
        <v>H</v>
      </c>
      <c r="F10468">
        <v>11</v>
      </c>
      <c r="G10468">
        <v>2</v>
      </c>
      <c r="H10468">
        <v>35</v>
      </c>
      <c r="I10468" s="12" t="s">
        <v>2685</v>
      </c>
      <c r="J10468" s="12">
        <v>1</v>
      </c>
      <c r="K10468" s="12">
        <v>1</v>
      </c>
      <c r="L10468" s="12">
        <v>1</v>
      </c>
      <c r="M10468" s="12">
        <v>0</v>
      </c>
      <c r="N10468" s="13" t="str">
        <f t="shared" si="485"/>
        <v>Go</v>
      </c>
      <c r="O10468" t="str">
        <f t="shared" si="484"/>
        <v>0</v>
      </c>
      <c r="P10468" t="s">
        <v>78</v>
      </c>
      <c r="Q10468" t="s">
        <v>17</v>
      </c>
      <c r="R10468">
        <v>1542</v>
      </c>
    </row>
    <row r="10469" spans="1:18">
      <c r="A10469" t="s">
        <v>948</v>
      </c>
      <c r="B10469" t="s">
        <v>5</v>
      </c>
      <c r="C10469">
        <v>11</v>
      </c>
      <c r="D10469">
        <v>2</v>
      </c>
      <c r="E10469" s="52" t="str">
        <f t="shared" si="483"/>
        <v>H</v>
      </c>
      <c r="F10469">
        <v>11</v>
      </c>
      <c r="G10469">
        <v>2</v>
      </c>
      <c r="H10469">
        <v>37</v>
      </c>
      <c r="I10469" s="12" t="s">
        <v>3694</v>
      </c>
      <c r="J10469" s="12">
        <v>3</v>
      </c>
      <c r="K10469" s="12">
        <v>1</v>
      </c>
      <c r="L10469" s="12">
        <v>1</v>
      </c>
      <c r="M10469" s="12">
        <v>0</v>
      </c>
      <c r="N10469" s="13" t="str">
        <f t="shared" si="485"/>
        <v>Go</v>
      </c>
      <c r="O10469" t="str">
        <f t="shared" si="484"/>
        <v>0</v>
      </c>
      <c r="P10469" t="s">
        <v>78</v>
      </c>
      <c r="Q10469" t="s">
        <v>17</v>
      </c>
      <c r="R10469">
        <v>1542</v>
      </c>
    </row>
    <row r="10470" spans="1:18">
      <c r="A10470" t="s">
        <v>948</v>
      </c>
      <c r="B10470" t="s">
        <v>5</v>
      </c>
      <c r="C10470">
        <v>11</v>
      </c>
      <c r="D10470">
        <v>2</v>
      </c>
      <c r="E10470" s="52" t="str">
        <f t="shared" si="483"/>
        <v>H</v>
      </c>
      <c r="F10470">
        <v>11</v>
      </c>
      <c r="G10470">
        <v>2</v>
      </c>
      <c r="H10470">
        <v>39</v>
      </c>
      <c r="I10470" s="12" t="s">
        <v>3696</v>
      </c>
      <c r="J10470" s="12">
        <v>1</v>
      </c>
      <c r="K10470" s="12">
        <v>1</v>
      </c>
      <c r="L10470" s="12">
        <v>1</v>
      </c>
      <c r="M10470" s="12">
        <v>0</v>
      </c>
      <c r="N10470" s="13" t="str">
        <f t="shared" si="485"/>
        <v>Go</v>
      </c>
      <c r="O10470" t="str">
        <f t="shared" si="484"/>
        <v>0</v>
      </c>
      <c r="P10470" t="s">
        <v>78</v>
      </c>
      <c r="Q10470" t="s">
        <v>17</v>
      </c>
      <c r="R10470">
        <v>1542</v>
      </c>
    </row>
    <row r="10471" spans="1:18">
      <c r="A10471" t="s">
        <v>948</v>
      </c>
      <c r="B10471" t="s">
        <v>5</v>
      </c>
      <c r="C10471">
        <v>11</v>
      </c>
      <c r="D10471">
        <v>2</v>
      </c>
      <c r="E10471" s="52" t="str">
        <f t="shared" si="483"/>
        <v>H</v>
      </c>
      <c r="F10471">
        <v>11</v>
      </c>
      <c r="G10471">
        <v>2</v>
      </c>
      <c r="H10471">
        <v>40</v>
      </c>
      <c r="I10471" s="12" t="s">
        <v>3697</v>
      </c>
      <c r="J10471" s="12">
        <v>1</v>
      </c>
      <c r="K10471" s="12">
        <v>1</v>
      </c>
      <c r="L10471" s="12">
        <v>1</v>
      </c>
      <c r="M10471" s="12">
        <v>0</v>
      </c>
      <c r="N10471" s="13" t="str">
        <f t="shared" si="485"/>
        <v>Go</v>
      </c>
      <c r="O10471" t="str">
        <f t="shared" si="484"/>
        <v>0</v>
      </c>
      <c r="P10471" t="s">
        <v>78</v>
      </c>
      <c r="Q10471" t="s">
        <v>17</v>
      </c>
      <c r="R10471">
        <v>1542</v>
      </c>
    </row>
    <row r="10472" spans="1:18">
      <c r="A10472" t="s">
        <v>948</v>
      </c>
      <c r="B10472" t="s">
        <v>5</v>
      </c>
      <c r="C10472">
        <v>11</v>
      </c>
      <c r="D10472">
        <v>2</v>
      </c>
      <c r="E10472" s="52" t="str">
        <f t="shared" si="483"/>
        <v>H</v>
      </c>
      <c r="F10472">
        <v>11</v>
      </c>
      <c r="G10472">
        <v>2</v>
      </c>
      <c r="H10472">
        <v>4</v>
      </c>
      <c r="I10472" s="12" t="s">
        <v>3662</v>
      </c>
      <c r="J10472" s="12">
        <v>0</v>
      </c>
      <c r="K10472" s="12">
        <v>1</v>
      </c>
      <c r="L10472" s="12">
        <v>1</v>
      </c>
      <c r="M10472" s="12">
        <v>1</v>
      </c>
      <c r="N10472" s="13" t="str">
        <f t="shared" si="485"/>
        <v>NoGo</v>
      </c>
      <c r="O10472" t="str">
        <f t="shared" si="484"/>
        <v>0</v>
      </c>
      <c r="P10472" t="s">
        <v>78</v>
      </c>
      <c r="Q10472" t="s">
        <v>17</v>
      </c>
      <c r="R10472">
        <v>1542</v>
      </c>
    </row>
    <row r="10473" spans="1:18">
      <c r="A10473" t="s">
        <v>948</v>
      </c>
      <c r="B10473" t="s">
        <v>5</v>
      </c>
      <c r="C10473">
        <v>11</v>
      </c>
      <c r="D10473">
        <v>2</v>
      </c>
      <c r="E10473" s="52" t="str">
        <f t="shared" si="483"/>
        <v>H</v>
      </c>
      <c r="F10473">
        <v>11</v>
      </c>
      <c r="G10473">
        <v>2</v>
      </c>
      <c r="H10473">
        <v>5</v>
      </c>
      <c r="I10473" s="12" t="s">
        <v>3663</v>
      </c>
      <c r="J10473" s="12">
        <v>4</v>
      </c>
      <c r="K10473" s="12">
        <v>1</v>
      </c>
      <c r="L10473" s="12">
        <v>1</v>
      </c>
      <c r="M10473" s="12">
        <v>1</v>
      </c>
      <c r="N10473" s="13" t="str">
        <f t="shared" si="485"/>
        <v>NoGo</v>
      </c>
      <c r="O10473" t="str">
        <f t="shared" si="484"/>
        <v>0</v>
      </c>
      <c r="P10473" t="s">
        <v>78</v>
      </c>
      <c r="Q10473" t="s">
        <v>17</v>
      </c>
      <c r="R10473">
        <v>1542</v>
      </c>
    </row>
    <row r="10474" spans="1:18">
      <c r="A10474" t="s">
        <v>948</v>
      </c>
      <c r="B10474" t="s">
        <v>5</v>
      </c>
      <c r="C10474">
        <v>11</v>
      </c>
      <c r="D10474">
        <v>2</v>
      </c>
      <c r="E10474" s="52" t="str">
        <f t="shared" si="483"/>
        <v>H</v>
      </c>
      <c r="F10474">
        <v>11</v>
      </c>
      <c r="G10474">
        <v>2</v>
      </c>
      <c r="H10474">
        <v>12</v>
      </c>
      <c r="I10474" s="12" t="s">
        <v>3670</v>
      </c>
      <c r="J10474" s="12">
        <v>1</v>
      </c>
      <c r="K10474" s="12">
        <v>0</v>
      </c>
      <c r="L10474" s="12">
        <v>1</v>
      </c>
      <c r="M10474" s="12">
        <v>1</v>
      </c>
      <c r="N10474" s="13" t="str">
        <f t="shared" si="485"/>
        <v>NoGo</v>
      </c>
      <c r="O10474" t="str">
        <f t="shared" si="484"/>
        <v>1</v>
      </c>
      <c r="P10474" t="s">
        <v>78</v>
      </c>
      <c r="Q10474" t="s">
        <v>17</v>
      </c>
      <c r="R10474">
        <v>1542</v>
      </c>
    </row>
    <row r="10475" spans="1:18">
      <c r="A10475" t="s">
        <v>948</v>
      </c>
      <c r="B10475" t="s">
        <v>5</v>
      </c>
      <c r="C10475">
        <v>11</v>
      </c>
      <c r="D10475">
        <v>2</v>
      </c>
      <c r="E10475" s="52" t="str">
        <f t="shared" si="483"/>
        <v>H</v>
      </c>
      <c r="F10475">
        <v>11</v>
      </c>
      <c r="G10475">
        <v>2</v>
      </c>
      <c r="H10475">
        <v>16</v>
      </c>
      <c r="I10475" s="12" t="s">
        <v>3674</v>
      </c>
      <c r="J10475" s="12">
        <v>1</v>
      </c>
      <c r="K10475" s="12">
        <v>0</v>
      </c>
      <c r="L10475" s="12">
        <v>1</v>
      </c>
      <c r="M10475" s="12">
        <v>1</v>
      </c>
      <c r="N10475" s="13" t="str">
        <f t="shared" si="485"/>
        <v>NoGo</v>
      </c>
      <c r="O10475" t="str">
        <f t="shared" si="484"/>
        <v>1</v>
      </c>
      <c r="P10475" t="s">
        <v>78</v>
      </c>
      <c r="Q10475" t="s">
        <v>17</v>
      </c>
      <c r="R10475">
        <v>1542</v>
      </c>
    </row>
    <row r="10476" spans="1:18">
      <c r="A10476" t="s">
        <v>948</v>
      </c>
      <c r="B10476" t="s">
        <v>5</v>
      </c>
      <c r="C10476">
        <v>11</v>
      </c>
      <c r="D10476">
        <v>2</v>
      </c>
      <c r="E10476" s="52" t="str">
        <f t="shared" si="483"/>
        <v>H</v>
      </c>
      <c r="F10476">
        <v>11</v>
      </c>
      <c r="G10476">
        <v>2</v>
      </c>
      <c r="H10476">
        <v>20</v>
      </c>
      <c r="I10476" s="12" t="s">
        <v>3678</v>
      </c>
      <c r="J10476" s="12">
        <v>0</v>
      </c>
      <c r="K10476" s="12">
        <v>1</v>
      </c>
      <c r="L10476" s="12">
        <v>1</v>
      </c>
      <c r="M10476" s="12">
        <v>1</v>
      </c>
      <c r="N10476" s="13" t="str">
        <f t="shared" si="485"/>
        <v>NoGo</v>
      </c>
      <c r="O10476" t="str">
        <f t="shared" si="484"/>
        <v>0</v>
      </c>
      <c r="P10476" t="s">
        <v>78</v>
      </c>
      <c r="Q10476" t="s">
        <v>17</v>
      </c>
      <c r="R10476">
        <v>1542</v>
      </c>
    </row>
    <row r="10477" spans="1:18">
      <c r="A10477" t="s">
        <v>948</v>
      </c>
      <c r="B10477" t="s">
        <v>5</v>
      </c>
      <c r="C10477">
        <v>11</v>
      </c>
      <c r="D10477">
        <v>2</v>
      </c>
      <c r="E10477" s="52" t="str">
        <f t="shared" si="483"/>
        <v>H</v>
      </c>
      <c r="F10477">
        <v>11</v>
      </c>
      <c r="G10477">
        <v>2</v>
      </c>
      <c r="H10477">
        <v>23</v>
      </c>
      <c r="I10477" s="12" t="s">
        <v>3681</v>
      </c>
      <c r="J10477" s="12">
        <v>1</v>
      </c>
      <c r="K10477" s="12">
        <v>0</v>
      </c>
      <c r="L10477" s="12">
        <v>1</v>
      </c>
      <c r="M10477" s="12">
        <v>1</v>
      </c>
      <c r="N10477" s="13" t="str">
        <f t="shared" si="485"/>
        <v>NoGo</v>
      </c>
      <c r="O10477" t="str">
        <f t="shared" si="484"/>
        <v>1</v>
      </c>
      <c r="P10477" t="s">
        <v>78</v>
      </c>
      <c r="Q10477" t="s">
        <v>17</v>
      </c>
      <c r="R10477">
        <v>1542</v>
      </c>
    </row>
    <row r="10478" spans="1:18">
      <c r="A10478" t="s">
        <v>948</v>
      </c>
      <c r="B10478" t="s">
        <v>5</v>
      </c>
      <c r="C10478">
        <v>11</v>
      </c>
      <c r="D10478">
        <v>2</v>
      </c>
      <c r="E10478" s="52" t="str">
        <f t="shared" si="483"/>
        <v>H</v>
      </c>
      <c r="F10478">
        <v>11</v>
      </c>
      <c r="G10478">
        <v>2</v>
      </c>
      <c r="H10478">
        <v>28</v>
      </c>
      <c r="I10478" s="12" t="s">
        <v>3686</v>
      </c>
      <c r="J10478" s="12">
        <v>1</v>
      </c>
      <c r="K10478" s="12">
        <v>0</v>
      </c>
      <c r="L10478" s="12">
        <v>1</v>
      </c>
      <c r="M10478" s="12">
        <v>1</v>
      </c>
      <c r="N10478" s="13" t="str">
        <f t="shared" si="485"/>
        <v>NoGo</v>
      </c>
      <c r="O10478" t="str">
        <f t="shared" si="484"/>
        <v>1</v>
      </c>
      <c r="P10478" t="s">
        <v>78</v>
      </c>
      <c r="Q10478" t="s">
        <v>17</v>
      </c>
      <c r="R10478">
        <v>1542</v>
      </c>
    </row>
    <row r="10479" spans="1:18">
      <c r="A10479" t="s">
        <v>948</v>
      </c>
      <c r="B10479" t="s">
        <v>5</v>
      </c>
      <c r="C10479">
        <v>11</v>
      </c>
      <c r="D10479">
        <v>2</v>
      </c>
      <c r="E10479" s="52" t="str">
        <f t="shared" si="483"/>
        <v>H</v>
      </c>
      <c r="F10479">
        <v>11</v>
      </c>
      <c r="G10479">
        <v>2</v>
      </c>
      <c r="H10479">
        <v>31</v>
      </c>
      <c r="I10479" s="12" t="s">
        <v>3689</v>
      </c>
      <c r="J10479" s="12">
        <v>0</v>
      </c>
      <c r="K10479" s="12">
        <v>1</v>
      </c>
      <c r="L10479" s="12">
        <v>1</v>
      </c>
      <c r="M10479" s="12">
        <v>1</v>
      </c>
      <c r="N10479" s="13" t="str">
        <f t="shared" si="485"/>
        <v>NoGo</v>
      </c>
      <c r="O10479" t="str">
        <f t="shared" si="484"/>
        <v>0</v>
      </c>
      <c r="P10479" t="s">
        <v>78</v>
      </c>
      <c r="Q10479" t="s">
        <v>17</v>
      </c>
      <c r="R10479">
        <v>1542</v>
      </c>
    </row>
    <row r="10480" spans="1:18">
      <c r="A10480" t="s">
        <v>948</v>
      </c>
      <c r="B10480" t="s">
        <v>5</v>
      </c>
      <c r="C10480">
        <v>11</v>
      </c>
      <c r="D10480">
        <v>2</v>
      </c>
      <c r="E10480" s="52" t="str">
        <f t="shared" si="483"/>
        <v>H</v>
      </c>
      <c r="F10480">
        <v>11</v>
      </c>
      <c r="G10480">
        <v>2</v>
      </c>
      <c r="H10480">
        <v>36</v>
      </c>
      <c r="I10480" s="12" t="s">
        <v>3693</v>
      </c>
      <c r="J10480" s="12">
        <v>1</v>
      </c>
      <c r="K10480" s="12">
        <v>0</v>
      </c>
      <c r="L10480" s="12">
        <v>1</v>
      </c>
      <c r="M10480" s="12">
        <v>1</v>
      </c>
      <c r="N10480" s="13" t="str">
        <f t="shared" si="485"/>
        <v>NoGo</v>
      </c>
      <c r="O10480" t="str">
        <f t="shared" si="484"/>
        <v>1</v>
      </c>
      <c r="P10480" t="s">
        <v>78</v>
      </c>
      <c r="Q10480" t="s">
        <v>17</v>
      </c>
      <c r="R10480">
        <v>1542</v>
      </c>
    </row>
    <row r="10481" spans="1:18">
      <c r="A10481" t="s">
        <v>948</v>
      </c>
      <c r="B10481" t="s">
        <v>5</v>
      </c>
      <c r="C10481">
        <v>11</v>
      </c>
      <c r="D10481">
        <v>2</v>
      </c>
      <c r="E10481" s="52" t="str">
        <f t="shared" si="483"/>
        <v>H</v>
      </c>
      <c r="F10481">
        <v>11</v>
      </c>
      <c r="G10481">
        <v>2</v>
      </c>
      <c r="H10481">
        <v>38</v>
      </c>
      <c r="I10481" s="12" t="s">
        <v>3695</v>
      </c>
      <c r="J10481" s="12">
        <v>0</v>
      </c>
      <c r="K10481" s="12">
        <v>1</v>
      </c>
      <c r="L10481" s="12">
        <v>1</v>
      </c>
      <c r="M10481" s="12">
        <v>1</v>
      </c>
      <c r="N10481" s="13" t="str">
        <f t="shared" si="485"/>
        <v>NoGo</v>
      </c>
      <c r="O10481" t="str">
        <f t="shared" si="484"/>
        <v>0</v>
      </c>
      <c r="P10481" t="s">
        <v>78</v>
      </c>
      <c r="Q10481" t="s">
        <v>17</v>
      </c>
      <c r="R10481">
        <v>1542</v>
      </c>
    </row>
    <row r="10482" spans="1:18">
      <c r="A10482" t="s">
        <v>948</v>
      </c>
      <c r="B10482" t="s">
        <v>5</v>
      </c>
      <c r="C10482">
        <v>11</v>
      </c>
      <c r="D10482">
        <v>2</v>
      </c>
      <c r="E10482" s="52" t="str">
        <f t="shared" ref="E10482:E10545" si="486">IF(D10482=1,"H",IF(D10482=2,"H","B"))</f>
        <v>H</v>
      </c>
      <c r="F10482">
        <v>11</v>
      </c>
      <c r="G10482">
        <v>3</v>
      </c>
      <c r="H10482">
        <v>2</v>
      </c>
      <c r="I10482" s="12" t="s">
        <v>3699</v>
      </c>
      <c r="J10482" s="12">
        <v>0</v>
      </c>
      <c r="K10482" s="12">
        <v>1</v>
      </c>
      <c r="L10482" s="12">
        <v>0</v>
      </c>
      <c r="M10482" s="12">
        <v>0</v>
      </c>
      <c r="N10482" s="13" t="str">
        <f t="shared" si="485"/>
        <v>Go</v>
      </c>
      <c r="O10482" t="str">
        <f t="shared" ref="O10482:O10545" si="487">IF(K10482=0, "1", "0")</f>
        <v>0</v>
      </c>
      <c r="P10482" t="s">
        <v>78</v>
      </c>
      <c r="Q10482" t="s">
        <v>17</v>
      </c>
      <c r="R10482">
        <v>1542</v>
      </c>
    </row>
    <row r="10483" spans="1:18">
      <c r="A10483" t="s">
        <v>948</v>
      </c>
      <c r="B10483" t="s">
        <v>5</v>
      </c>
      <c r="C10483">
        <v>11</v>
      </c>
      <c r="D10483">
        <v>2</v>
      </c>
      <c r="E10483" s="52" t="str">
        <f t="shared" si="486"/>
        <v>H</v>
      </c>
      <c r="F10483">
        <v>11</v>
      </c>
      <c r="G10483">
        <v>3</v>
      </c>
      <c r="H10483">
        <v>3</v>
      </c>
      <c r="I10483" s="12" t="s">
        <v>3700</v>
      </c>
      <c r="J10483" s="12">
        <v>1</v>
      </c>
      <c r="K10483" s="12">
        <v>1</v>
      </c>
      <c r="L10483" s="12">
        <v>1</v>
      </c>
      <c r="M10483" s="12">
        <v>0</v>
      </c>
      <c r="N10483" s="13" t="str">
        <f t="shared" si="485"/>
        <v>Go</v>
      </c>
      <c r="O10483" t="str">
        <f t="shared" si="487"/>
        <v>0</v>
      </c>
      <c r="P10483" t="s">
        <v>78</v>
      </c>
      <c r="Q10483" t="s">
        <v>17</v>
      </c>
      <c r="R10483">
        <v>1542</v>
      </c>
    </row>
    <row r="10484" spans="1:18">
      <c r="A10484" t="s">
        <v>948</v>
      </c>
      <c r="B10484" t="s">
        <v>5</v>
      </c>
      <c r="C10484">
        <v>11</v>
      </c>
      <c r="D10484">
        <v>2</v>
      </c>
      <c r="E10484" s="52" t="str">
        <f t="shared" si="486"/>
        <v>H</v>
      </c>
      <c r="F10484">
        <v>11</v>
      </c>
      <c r="G10484">
        <v>3</v>
      </c>
      <c r="H10484">
        <v>4</v>
      </c>
      <c r="I10484" s="12" t="s">
        <v>3701</v>
      </c>
      <c r="J10484" s="12">
        <v>3</v>
      </c>
      <c r="K10484" s="12">
        <v>1</v>
      </c>
      <c r="L10484" s="12">
        <v>1</v>
      </c>
      <c r="M10484" s="12">
        <v>0</v>
      </c>
      <c r="N10484" s="13" t="str">
        <f t="shared" si="485"/>
        <v>Go</v>
      </c>
      <c r="O10484" t="str">
        <f t="shared" si="487"/>
        <v>0</v>
      </c>
      <c r="P10484" t="s">
        <v>78</v>
      </c>
      <c r="Q10484" t="s">
        <v>17</v>
      </c>
      <c r="R10484">
        <v>1542</v>
      </c>
    </row>
    <row r="10485" spans="1:18">
      <c r="A10485" t="s">
        <v>948</v>
      </c>
      <c r="B10485" t="s">
        <v>5</v>
      </c>
      <c r="C10485">
        <v>11</v>
      </c>
      <c r="D10485">
        <v>2</v>
      </c>
      <c r="E10485" s="52" t="str">
        <f t="shared" si="486"/>
        <v>H</v>
      </c>
      <c r="F10485">
        <v>11</v>
      </c>
      <c r="G10485">
        <v>3</v>
      </c>
      <c r="H10485">
        <v>6</v>
      </c>
      <c r="I10485" s="12" t="s">
        <v>3703</v>
      </c>
      <c r="J10485" s="12">
        <v>1</v>
      </c>
      <c r="K10485" s="12">
        <v>1</v>
      </c>
      <c r="L10485" s="12">
        <v>1</v>
      </c>
      <c r="M10485" s="12">
        <v>0</v>
      </c>
      <c r="N10485" s="13" t="str">
        <f t="shared" si="485"/>
        <v>Go</v>
      </c>
      <c r="O10485" t="str">
        <f t="shared" si="487"/>
        <v>0</v>
      </c>
      <c r="P10485" t="s">
        <v>78</v>
      </c>
      <c r="Q10485" t="s">
        <v>17</v>
      </c>
      <c r="R10485">
        <v>1542</v>
      </c>
    </row>
    <row r="10486" spans="1:18">
      <c r="A10486" t="s">
        <v>948</v>
      </c>
      <c r="B10486" t="s">
        <v>5</v>
      </c>
      <c r="C10486">
        <v>11</v>
      </c>
      <c r="D10486">
        <v>2</v>
      </c>
      <c r="E10486" s="52" t="str">
        <f t="shared" si="486"/>
        <v>H</v>
      </c>
      <c r="F10486">
        <v>11</v>
      </c>
      <c r="G10486">
        <v>3</v>
      </c>
      <c r="H10486">
        <v>7</v>
      </c>
      <c r="I10486" s="12" t="s">
        <v>3704</v>
      </c>
      <c r="J10486" s="12">
        <v>2</v>
      </c>
      <c r="K10486" s="12">
        <v>1</v>
      </c>
      <c r="L10486" s="12">
        <v>1</v>
      </c>
      <c r="M10486" s="12">
        <v>0</v>
      </c>
      <c r="N10486" s="13" t="str">
        <f t="shared" si="485"/>
        <v>Go</v>
      </c>
      <c r="O10486" t="str">
        <f t="shared" si="487"/>
        <v>0</v>
      </c>
      <c r="P10486" t="s">
        <v>78</v>
      </c>
      <c r="Q10486" t="s">
        <v>17</v>
      </c>
      <c r="R10486">
        <v>1542</v>
      </c>
    </row>
    <row r="10487" spans="1:18">
      <c r="A10487" t="s">
        <v>948</v>
      </c>
      <c r="B10487" t="s">
        <v>5</v>
      </c>
      <c r="C10487">
        <v>11</v>
      </c>
      <c r="D10487">
        <v>2</v>
      </c>
      <c r="E10487" s="52" t="str">
        <f t="shared" si="486"/>
        <v>H</v>
      </c>
      <c r="F10487">
        <v>11</v>
      </c>
      <c r="G10487">
        <v>3</v>
      </c>
      <c r="H10487">
        <v>8</v>
      </c>
      <c r="I10487" s="12" t="s">
        <v>3705</v>
      </c>
      <c r="J10487" s="12">
        <v>1</v>
      </c>
      <c r="K10487" s="12">
        <v>1</v>
      </c>
      <c r="L10487" s="12">
        <v>1</v>
      </c>
      <c r="M10487" s="12">
        <v>0</v>
      </c>
      <c r="N10487" s="13" t="str">
        <f t="shared" si="485"/>
        <v>Go</v>
      </c>
      <c r="O10487" t="str">
        <f t="shared" si="487"/>
        <v>0</v>
      </c>
      <c r="P10487" t="s">
        <v>78</v>
      </c>
      <c r="Q10487" t="s">
        <v>17</v>
      </c>
      <c r="R10487">
        <v>1542</v>
      </c>
    </row>
    <row r="10488" spans="1:18">
      <c r="A10488" t="s">
        <v>948</v>
      </c>
      <c r="B10488" t="s">
        <v>5</v>
      </c>
      <c r="C10488">
        <v>11</v>
      </c>
      <c r="D10488">
        <v>2</v>
      </c>
      <c r="E10488" s="52" t="str">
        <f t="shared" si="486"/>
        <v>H</v>
      </c>
      <c r="F10488">
        <v>11</v>
      </c>
      <c r="G10488">
        <v>3</v>
      </c>
      <c r="H10488">
        <v>9</v>
      </c>
      <c r="I10488" s="12" t="s">
        <v>3706</v>
      </c>
      <c r="J10488" s="12">
        <v>1</v>
      </c>
      <c r="K10488" s="12">
        <v>1</v>
      </c>
      <c r="L10488" s="12">
        <v>1</v>
      </c>
      <c r="M10488" s="12">
        <v>0</v>
      </c>
      <c r="N10488" s="13" t="str">
        <f t="shared" si="485"/>
        <v>Go</v>
      </c>
      <c r="O10488" t="str">
        <f t="shared" si="487"/>
        <v>0</v>
      </c>
      <c r="P10488" t="s">
        <v>78</v>
      </c>
      <c r="Q10488" t="s">
        <v>17</v>
      </c>
      <c r="R10488">
        <v>1542</v>
      </c>
    </row>
    <row r="10489" spans="1:18">
      <c r="A10489" t="s">
        <v>948</v>
      </c>
      <c r="B10489" t="s">
        <v>5</v>
      </c>
      <c r="C10489">
        <v>11</v>
      </c>
      <c r="D10489">
        <v>2</v>
      </c>
      <c r="E10489" s="52" t="str">
        <f t="shared" si="486"/>
        <v>H</v>
      </c>
      <c r="F10489">
        <v>11</v>
      </c>
      <c r="G10489">
        <v>3</v>
      </c>
      <c r="H10489">
        <v>10</v>
      </c>
      <c r="I10489" s="12" t="s">
        <v>3707</v>
      </c>
      <c r="J10489" s="12">
        <v>1</v>
      </c>
      <c r="K10489" s="12">
        <v>1</v>
      </c>
      <c r="L10489" s="12">
        <v>1</v>
      </c>
      <c r="M10489" s="12">
        <v>0</v>
      </c>
      <c r="N10489" s="13" t="str">
        <f t="shared" si="485"/>
        <v>Go</v>
      </c>
      <c r="O10489" t="str">
        <f t="shared" si="487"/>
        <v>0</v>
      </c>
      <c r="P10489" t="s">
        <v>78</v>
      </c>
      <c r="Q10489" t="s">
        <v>17</v>
      </c>
      <c r="R10489">
        <v>1542</v>
      </c>
    </row>
    <row r="10490" spans="1:18">
      <c r="A10490" t="s">
        <v>948</v>
      </c>
      <c r="B10490" t="s">
        <v>5</v>
      </c>
      <c r="C10490">
        <v>11</v>
      </c>
      <c r="D10490">
        <v>2</v>
      </c>
      <c r="E10490" s="52" t="str">
        <f t="shared" si="486"/>
        <v>H</v>
      </c>
      <c r="F10490">
        <v>11</v>
      </c>
      <c r="G10490">
        <v>3</v>
      </c>
      <c r="H10490">
        <v>12</v>
      </c>
      <c r="I10490" s="12" t="s">
        <v>3709</v>
      </c>
      <c r="J10490" s="12">
        <v>3</v>
      </c>
      <c r="K10490" s="12">
        <v>1</v>
      </c>
      <c r="L10490" s="12">
        <v>1</v>
      </c>
      <c r="M10490" s="12">
        <v>0</v>
      </c>
      <c r="N10490" s="13" t="str">
        <f t="shared" si="485"/>
        <v>Go</v>
      </c>
      <c r="O10490" t="str">
        <f t="shared" si="487"/>
        <v>0</v>
      </c>
      <c r="P10490" t="s">
        <v>78</v>
      </c>
      <c r="Q10490" t="s">
        <v>17</v>
      </c>
      <c r="R10490">
        <v>1542</v>
      </c>
    </row>
    <row r="10491" spans="1:18">
      <c r="A10491" t="s">
        <v>948</v>
      </c>
      <c r="B10491" t="s">
        <v>5</v>
      </c>
      <c r="C10491">
        <v>11</v>
      </c>
      <c r="D10491">
        <v>2</v>
      </c>
      <c r="E10491" s="52" t="str">
        <f t="shared" si="486"/>
        <v>H</v>
      </c>
      <c r="F10491">
        <v>11</v>
      </c>
      <c r="G10491">
        <v>3</v>
      </c>
      <c r="H10491">
        <v>14</v>
      </c>
      <c r="I10491" s="12" t="s">
        <v>3711</v>
      </c>
      <c r="J10491" s="12">
        <v>1</v>
      </c>
      <c r="K10491" s="12">
        <v>1</v>
      </c>
      <c r="L10491" s="12">
        <v>1</v>
      </c>
      <c r="M10491" s="12">
        <v>0</v>
      </c>
      <c r="N10491" s="13" t="str">
        <f t="shared" si="485"/>
        <v>Go</v>
      </c>
      <c r="O10491" t="str">
        <f t="shared" si="487"/>
        <v>0</v>
      </c>
      <c r="P10491" t="s">
        <v>78</v>
      </c>
      <c r="Q10491" t="s">
        <v>17</v>
      </c>
      <c r="R10491">
        <v>1542</v>
      </c>
    </row>
    <row r="10492" spans="1:18">
      <c r="A10492" t="s">
        <v>948</v>
      </c>
      <c r="B10492" t="s">
        <v>5</v>
      </c>
      <c r="C10492">
        <v>11</v>
      </c>
      <c r="D10492">
        <v>2</v>
      </c>
      <c r="E10492" s="52" t="str">
        <f t="shared" si="486"/>
        <v>H</v>
      </c>
      <c r="F10492">
        <v>11</v>
      </c>
      <c r="G10492">
        <v>3</v>
      </c>
      <c r="H10492">
        <v>15</v>
      </c>
      <c r="I10492" s="12" t="s">
        <v>3712</v>
      </c>
      <c r="J10492" s="12">
        <v>3</v>
      </c>
      <c r="K10492" s="12">
        <v>1</v>
      </c>
      <c r="L10492" s="12">
        <v>1</v>
      </c>
      <c r="M10492" s="12">
        <v>0</v>
      </c>
      <c r="N10492" s="13" t="str">
        <f t="shared" si="485"/>
        <v>Go</v>
      </c>
      <c r="O10492" t="str">
        <f t="shared" si="487"/>
        <v>0</v>
      </c>
      <c r="P10492" t="s">
        <v>78</v>
      </c>
      <c r="Q10492" t="s">
        <v>17</v>
      </c>
      <c r="R10492">
        <v>1542</v>
      </c>
    </row>
    <row r="10493" spans="1:18">
      <c r="A10493" t="s">
        <v>948</v>
      </c>
      <c r="B10493" t="s">
        <v>5</v>
      </c>
      <c r="C10493">
        <v>11</v>
      </c>
      <c r="D10493">
        <v>2</v>
      </c>
      <c r="E10493" s="52" t="str">
        <f t="shared" si="486"/>
        <v>H</v>
      </c>
      <c r="F10493">
        <v>11</v>
      </c>
      <c r="G10493">
        <v>3</v>
      </c>
      <c r="H10493">
        <v>16</v>
      </c>
      <c r="I10493" s="12" t="s">
        <v>3713</v>
      </c>
      <c r="J10493" s="12">
        <v>1</v>
      </c>
      <c r="K10493" s="12">
        <v>1</v>
      </c>
      <c r="L10493" s="12">
        <v>1</v>
      </c>
      <c r="M10493" s="12">
        <v>0</v>
      </c>
      <c r="N10493" s="13" t="str">
        <f t="shared" si="485"/>
        <v>Go</v>
      </c>
      <c r="O10493" t="str">
        <f t="shared" si="487"/>
        <v>0</v>
      </c>
      <c r="P10493" t="s">
        <v>78</v>
      </c>
      <c r="Q10493" t="s">
        <v>17</v>
      </c>
      <c r="R10493">
        <v>1542</v>
      </c>
    </row>
    <row r="10494" spans="1:18">
      <c r="A10494" t="s">
        <v>948</v>
      </c>
      <c r="B10494" t="s">
        <v>5</v>
      </c>
      <c r="C10494">
        <v>11</v>
      </c>
      <c r="D10494">
        <v>2</v>
      </c>
      <c r="E10494" s="52" t="str">
        <f t="shared" si="486"/>
        <v>H</v>
      </c>
      <c r="F10494">
        <v>11</v>
      </c>
      <c r="G10494">
        <v>3</v>
      </c>
      <c r="H10494">
        <v>17</v>
      </c>
      <c r="I10494" s="12" t="s">
        <v>3714</v>
      </c>
      <c r="J10494" s="12">
        <v>1</v>
      </c>
      <c r="K10494" s="12">
        <v>1</v>
      </c>
      <c r="L10494" s="12">
        <v>1</v>
      </c>
      <c r="M10494" s="12">
        <v>0</v>
      </c>
      <c r="N10494" s="13" t="str">
        <f t="shared" si="485"/>
        <v>Go</v>
      </c>
      <c r="O10494" t="str">
        <f t="shared" si="487"/>
        <v>0</v>
      </c>
      <c r="P10494" t="s">
        <v>78</v>
      </c>
      <c r="Q10494" t="s">
        <v>17</v>
      </c>
      <c r="R10494">
        <v>1542</v>
      </c>
    </row>
    <row r="10495" spans="1:18">
      <c r="A10495" t="s">
        <v>948</v>
      </c>
      <c r="B10495" t="s">
        <v>5</v>
      </c>
      <c r="C10495">
        <v>11</v>
      </c>
      <c r="D10495">
        <v>2</v>
      </c>
      <c r="E10495" s="52" t="str">
        <f t="shared" si="486"/>
        <v>H</v>
      </c>
      <c r="F10495">
        <v>11</v>
      </c>
      <c r="G10495">
        <v>3</v>
      </c>
      <c r="H10495">
        <v>18</v>
      </c>
      <c r="I10495" s="12" t="s">
        <v>3715</v>
      </c>
      <c r="J10495" s="12">
        <v>4</v>
      </c>
      <c r="K10495" s="12">
        <v>1</v>
      </c>
      <c r="L10495" s="12">
        <v>1</v>
      </c>
      <c r="M10495" s="12">
        <v>0</v>
      </c>
      <c r="N10495" s="13" t="str">
        <f t="shared" si="485"/>
        <v>Go</v>
      </c>
      <c r="O10495" t="str">
        <f t="shared" si="487"/>
        <v>0</v>
      </c>
      <c r="P10495" t="s">
        <v>78</v>
      </c>
      <c r="Q10495" t="s">
        <v>17</v>
      </c>
      <c r="R10495">
        <v>1542</v>
      </c>
    </row>
    <row r="10496" spans="1:18">
      <c r="A10496" t="s">
        <v>948</v>
      </c>
      <c r="B10496" t="s">
        <v>5</v>
      </c>
      <c r="C10496">
        <v>11</v>
      </c>
      <c r="D10496">
        <v>2</v>
      </c>
      <c r="E10496" s="52" t="str">
        <f t="shared" si="486"/>
        <v>H</v>
      </c>
      <c r="F10496">
        <v>11</v>
      </c>
      <c r="G10496">
        <v>3</v>
      </c>
      <c r="H10496">
        <v>19</v>
      </c>
      <c r="I10496" s="12" t="s">
        <v>3716</v>
      </c>
      <c r="J10496" s="12">
        <v>1</v>
      </c>
      <c r="K10496" s="12">
        <v>1</v>
      </c>
      <c r="L10496" s="12">
        <v>1</v>
      </c>
      <c r="M10496" s="12">
        <v>0</v>
      </c>
      <c r="N10496" s="13" t="str">
        <f t="shared" si="485"/>
        <v>Go</v>
      </c>
      <c r="O10496" t="str">
        <f t="shared" si="487"/>
        <v>0</v>
      </c>
      <c r="P10496" t="s">
        <v>78</v>
      </c>
      <c r="Q10496" t="s">
        <v>17</v>
      </c>
      <c r="R10496">
        <v>1542</v>
      </c>
    </row>
    <row r="10497" spans="1:18">
      <c r="A10497" t="s">
        <v>948</v>
      </c>
      <c r="B10497" t="s">
        <v>5</v>
      </c>
      <c r="C10497">
        <v>11</v>
      </c>
      <c r="D10497">
        <v>2</v>
      </c>
      <c r="E10497" s="52" t="str">
        <f t="shared" si="486"/>
        <v>H</v>
      </c>
      <c r="F10497">
        <v>11</v>
      </c>
      <c r="G10497">
        <v>3</v>
      </c>
      <c r="H10497">
        <v>22</v>
      </c>
      <c r="I10497" s="12" t="s">
        <v>3719</v>
      </c>
      <c r="J10497" s="12">
        <v>1</v>
      </c>
      <c r="K10497" s="12">
        <v>1</v>
      </c>
      <c r="L10497" s="12">
        <v>1</v>
      </c>
      <c r="M10497" s="12">
        <v>0</v>
      </c>
      <c r="N10497" s="13" t="str">
        <f t="shared" si="485"/>
        <v>Go</v>
      </c>
      <c r="O10497" t="str">
        <f t="shared" si="487"/>
        <v>0</v>
      </c>
      <c r="P10497" t="s">
        <v>78</v>
      </c>
      <c r="Q10497" t="s">
        <v>17</v>
      </c>
      <c r="R10497">
        <v>1542</v>
      </c>
    </row>
    <row r="10498" spans="1:18">
      <c r="A10498" t="s">
        <v>948</v>
      </c>
      <c r="B10498" t="s">
        <v>5</v>
      </c>
      <c r="C10498">
        <v>11</v>
      </c>
      <c r="D10498">
        <v>2</v>
      </c>
      <c r="E10498" s="52" t="str">
        <f t="shared" si="486"/>
        <v>H</v>
      </c>
      <c r="F10498">
        <v>11</v>
      </c>
      <c r="G10498">
        <v>3</v>
      </c>
      <c r="H10498">
        <v>23</v>
      </c>
      <c r="I10498" s="12" t="s">
        <v>3720</v>
      </c>
      <c r="J10498" s="12">
        <v>1</v>
      </c>
      <c r="K10498" s="12">
        <v>1</v>
      </c>
      <c r="L10498" s="12">
        <v>1</v>
      </c>
      <c r="M10498" s="12">
        <v>0</v>
      </c>
      <c r="N10498" s="13" t="str">
        <f t="shared" si="485"/>
        <v>Go</v>
      </c>
      <c r="O10498" t="str">
        <f t="shared" si="487"/>
        <v>0</v>
      </c>
      <c r="P10498" t="s">
        <v>78</v>
      </c>
      <c r="Q10498" t="s">
        <v>17</v>
      </c>
      <c r="R10498">
        <v>1542</v>
      </c>
    </row>
    <row r="10499" spans="1:18">
      <c r="A10499" t="s">
        <v>948</v>
      </c>
      <c r="B10499" t="s">
        <v>5</v>
      </c>
      <c r="C10499">
        <v>11</v>
      </c>
      <c r="D10499">
        <v>2</v>
      </c>
      <c r="E10499" s="52" t="str">
        <f t="shared" si="486"/>
        <v>H</v>
      </c>
      <c r="F10499">
        <v>11</v>
      </c>
      <c r="G10499">
        <v>3</v>
      </c>
      <c r="H10499">
        <v>24</v>
      </c>
      <c r="I10499" s="12" t="s">
        <v>3721</v>
      </c>
      <c r="J10499" s="12">
        <v>2</v>
      </c>
      <c r="K10499" s="12">
        <v>1</v>
      </c>
      <c r="L10499" s="12">
        <v>1</v>
      </c>
      <c r="M10499" s="12">
        <v>0</v>
      </c>
      <c r="N10499" s="13" t="str">
        <f t="shared" si="485"/>
        <v>Go</v>
      </c>
      <c r="O10499" t="str">
        <f t="shared" si="487"/>
        <v>0</v>
      </c>
      <c r="P10499" t="s">
        <v>78</v>
      </c>
      <c r="Q10499" t="s">
        <v>17</v>
      </c>
      <c r="R10499">
        <v>1542</v>
      </c>
    </row>
    <row r="10500" spans="1:18">
      <c r="A10500" t="s">
        <v>948</v>
      </c>
      <c r="B10500" t="s">
        <v>5</v>
      </c>
      <c r="C10500">
        <v>11</v>
      </c>
      <c r="D10500">
        <v>2</v>
      </c>
      <c r="E10500" s="52" t="str">
        <f t="shared" si="486"/>
        <v>H</v>
      </c>
      <c r="F10500">
        <v>11</v>
      </c>
      <c r="G10500">
        <v>3</v>
      </c>
      <c r="H10500">
        <v>25</v>
      </c>
      <c r="I10500" s="12" t="s">
        <v>3722</v>
      </c>
      <c r="J10500" s="12">
        <v>1</v>
      </c>
      <c r="K10500" s="12">
        <v>1</v>
      </c>
      <c r="L10500" s="12">
        <v>1</v>
      </c>
      <c r="M10500" s="12">
        <v>0</v>
      </c>
      <c r="N10500" s="13" t="str">
        <f t="shared" si="485"/>
        <v>Go</v>
      </c>
      <c r="O10500" t="str">
        <f t="shared" si="487"/>
        <v>0</v>
      </c>
      <c r="P10500" t="s">
        <v>78</v>
      </c>
      <c r="Q10500" t="s">
        <v>17</v>
      </c>
      <c r="R10500">
        <v>1542</v>
      </c>
    </row>
    <row r="10501" spans="1:18">
      <c r="A10501" t="s">
        <v>948</v>
      </c>
      <c r="B10501" t="s">
        <v>5</v>
      </c>
      <c r="C10501">
        <v>11</v>
      </c>
      <c r="D10501">
        <v>2</v>
      </c>
      <c r="E10501" s="52" t="str">
        <f t="shared" si="486"/>
        <v>H</v>
      </c>
      <c r="F10501">
        <v>11</v>
      </c>
      <c r="G10501">
        <v>3</v>
      </c>
      <c r="H10501">
        <v>27</v>
      </c>
      <c r="I10501" s="12" t="s">
        <v>3724</v>
      </c>
      <c r="J10501" s="12">
        <v>1</v>
      </c>
      <c r="K10501" s="12">
        <v>1</v>
      </c>
      <c r="L10501" s="12">
        <v>1</v>
      </c>
      <c r="M10501" s="12">
        <v>0</v>
      </c>
      <c r="N10501" s="13" t="str">
        <f t="shared" si="485"/>
        <v>Go</v>
      </c>
      <c r="O10501" t="str">
        <f t="shared" si="487"/>
        <v>0</v>
      </c>
      <c r="P10501" t="s">
        <v>78</v>
      </c>
      <c r="Q10501" t="s">
        <v>17</v>
      </c>
      <c r="R10501">
        <v>1542</v>
      </c>
    </row>
    <row r="10502" spans="1:18">
      <c r="A10502" t="s">
        <v>948</v>
      </c>
      <c r="B10502" t="s">
        <v>5</v>
      </c>
      <c r="C10502">
        <v>11</v>
      </c>
      <c r="D10502">
        <v>2</v>
      </c>
      <c r="E10502" s="52" t="str">
        <f t="shared" si="486"/>
        <v>H</v>
      </c>
      <c r="F10502">
        <v>11</v>
      </c>
      <c r="G10502">
        <v>3</v>
      </c>
      <c r="H10502">
        <v>28</v>
      </c>
      <c r="I10502" s="12" t="s">
        <v>3725</v>
      </c>
      <c r="J10502" s="12">
        <v>1</v>
      </c>
      <c r="K10502" s="12">
        <v>1</v>
      </c>
      <c r="L10502" s="12">
        <v>1</v>
      </c>
      <c r="M10502" s="12">
        <v>0</v>
      </c>
      <c r="N10502" s="13" t="str">
        <f t="shared" si="485"/>
        <v>Go</v>
      </c>
      <c r="O10502" t="str">
        <f t="shared" si="487"/>
        <v>0</v>
      </c>
      <c r="P10502" t="s">
        <v>78</v>
      </c>
      <c r="Q10502" t="s">
        <v>17</v>
      </c>
      <c r="R10502">
        <v>1542</v>
      </c>
    </row>
    <row r="10503" spans="1:18">
      <c r="A10503" t="s">
        <v>948</v>
      </c>
      <c r="B10503" t="s">
        <v>5</v>
      </c>
      <c r="C10503">
        <v>11</v>
      </c>
      <c r="D10503">
        <v>2</v>
      </c>
      <c r="E10503" s="52" t="str">
        <f t="shared" si="486"/>
        <v>H</v>
      </c>
      <c r="F10503">
        <v>11</v>
      </c>
      <c r="G10503">
        <v>3</v>
      </c>
      <c r="H10503">
        <v>30</v>
      </c>
      <c r="I10503" s="12" t="s">
        <v>3727</v>
      </c>
      <c r="J10503" s="12">
        <v>1</v>
      </c>
      <c r="K10503" s="12">
        <v>1</v>
      </c>
      <c r="L10503" s="12">
        <v>1</v>
      </c>
      <c r="M10503" s="12">
        <v>0</v>
      </c>
      <c r="N10503" s="13" t="str">
        <f t="shared" si="485"/>
        <v>Go</v>
      </c>
      <c r="O10503" t="str">
        <f t="shared" si="487"/>
        <v>0</v>
      </c>
      <c r="P10503" t="s">
        <v>78</v>
      </c>
      <c r="Q10503" t="s">
        <v>17</v>
      </c>
      <c r="R10503">
        <v>1542</v>
      </c>
    </row>
    <row r="10504" spans="1:18">
      <c r="A10504" t="s">
        <v>948</v>
      </c>
      <c r="B10504" t="s">
        <v>5</v>
      </c>
      <c r="C10504">
        <v>11</v>
      </c>
      <c r="D10504">
        <v>2</v>
      </c>
      <c r="E10504" s="52" t="str">
        <f t="shared" si="486"/>
        <v>H</v>
      </c>
      <c r="F10504">
        <v>11</v>
      </c>
      <c r="G10504">
        <v>3</v>
      </c>
      <c r="H10504">
        <v>31</v>
      </c>
      <c r="I10504" s="12" t="s">
        <v>3728</v>
      </c>
      <c r="J10504" s="12">
        <v>1</v>
      </c>
      <c r="K10504" s="12">
        <v>1</v>
      </c>
      <c r="L10504" s="12">
        <v>1</v>
      </c>
      <c r="M10504" s="12">
        <v>0</v>
      </c>
      <c r="N10504" s="13" t="str">
        <f t="shared" si="485"/>
        <v>Go</v>
      </c>
      <c r="O10504" t="str">
        <f t="shared" si="487"/>
        <v>0</v>
      </c>
      <c r="P10504" t="s">
        <v>78</v>
      </c>
      <c r="Q10504" t="s">
        <v>17</v>
      </c>
      <c r="R10504">
        <v>1542</v>
      </c>
    </row>
    <row r="10505" spans="1:18">
      <c r="A10505" t="s">
        <v>948</v>
      </c>
      <c r="B10505" t="s">
        <v>5</v>
      </c>
      <c r="C10505">
        <v>11</v>
      </c>
      <c r="D10505">
        <v>2</v>
      </c>
      <c r="E10505" s="52" t="str">
        <f t="shared" si="486"/>
        <v>H</v>
      </c>
      <c r="F10505">
        <v>11</v>
      </c>
      <c r="G10505">
        <v>3</v>
      </c>
      <c r="H10505">
        <v>32</v>
      </c>
      <c r="I10505" s="12" t="s">
        <v>3729</v>
      </c>
      <c r="J10505" s="12">
        <v>1</v>
      </c>
      <c r="K10505" s="12">
        <v>1</v>
      </c>
      <c r="L10505" s="12">
        <v>1</v>
      </c>
      <c r="M10505" s="12">
        <v>0</v>
      </c>
      <c r="N10505" s="13" t="str">
        <f t="shared" si="485"/>
        <v>Go</v>
      </c>
      <c r="O10505" t="str">
        <f t="shared" si="487"/>
        <v>0</v>
      </c>
      <c r="P10505" t="s">
        <v>78</v>
      </c>
      <c r="Q10505" t="s">
        <v>17</v>
      </c>
      <c r="R10505">
        <v>1542</v>
      </c>
    </row>
    <row r="10506" spans="1:18">
      <c r="A10506" t="s">
        <v>948</v>
      </c>
      <c r="B10506" t="s">
        <v>5</v>
      </c>
      <c r="C10506">
        <v>11</v>
      </c>
      <c r="D10506">
        <v>2</v>
      </c>
      <c r="E10506" s="52" t="str">
        <f t="shared" si="486"/>
        <v>H</v>
      </c>
      <c r="F10506">
        <v>11</v>
      </c>
      <c r="G10506">
        <v>3</v>
      </c>
      <c r="H10506">
        <v>33</v>
      </c>
      <c r="I10506" s="12" t="s">
        <v>3730</v>
      </c>
      <c r="J10506" s="12">
        <v>1</v>
      </c>
      <c r="K10506" s="12">
        <v>1</v>
      </c>
      <c r="L10506" s="12">
        <v>1</v>
      </c>
      <c r="M10506" s="12">
        <v>0</v>
      </c>
      <c r="N10506" s="13" t="str">
        <f t="shared" si="485"/>
        <v>Go</v>
      </c>
      <c r="O10506" t="str">
        <f t="shared" si="487"/>
        <v>0</v>
      </c>
      <c r="P10506" t="s">
        <v>78</v>
      </c>
      <c r="Q10506" t="s">
        <v>17</v>
      </c>
      <c r="R10506">
        <v>1542</v>
      </c>
    </row>
    <row r="10507" spans="1:18">
      <c r="A10507" t="s">
        <v>948</v>
      </c>
      <c r="B10507" t="s">
        <v>5</v>
      </c>
      <c r="C10507">
        <v>11</v>
      </c>
      <c r="D10507">
        <v>2</v>
      </c>
      <c r="E10507" s="52" t="str">
        <f t="shared" si="486"/>
        <v>H</v>
      </c>
      <c r="F10507">
        <v>11</v>
      </c>
      <c r="G10507">
        <v>3</v>
      </c>
      <c r="H10507">
        <v>35</v>
      </c>
      <c r="I10507" s="12" t="s">
        <v>3732</v>
      </c>
      <c r="J10507" s="12">
        <v>1</v>
      </c>
      <c r="K10507" s="12">
        <v>1</v>
      </c>
      <c r="L10507" s="12">
        <v>1</v>
      </c>
      <c r="M10507" s="12">
        <v>0</v>
      </c>
      <c r="N10507" s="13" t="str">
        <f t="shared" si="485"/>
        <v>Go</v>
      </c>
      <c r="O10507" t="str">
        <f t="shared" si="487"/>
        <v>0</v>
      </c>
      <c r="P10507" t="s">
        <v>78</v>
      </c>
      <c r="Q10507" t="s">
        <v>17</v>
      </c>
      <c r="R10507">
        <v>1542</v>
      </c>
    </row>
    <row r="10508" spans="1:18">
      <c r="A10508" t="s">
        <v>948</v>
      </c>
      <c r="B10508" t="s">
        <v>5</v>
      </c>
      <c r="C10508">
        <v>11</v>
      </c>
      <c r="D10508">
        <v>2</v>
      </c>
      <c r="E10508" s="52" t="str">
        <f t="shared" si="486"/>
        <v>H</v>
      </c>
      <c r="F10508">
        <v>11</v>
      </c>
      <c r="G10508">
        <v>3</v>
      </c>
      <c r="H10508">
        <v>36</v>
      </c>
      <c r="I10508" s="12" t="s">
        <v>3733</v>
      </c>
      <c r="J10508" s="12">
        <v>3</v>
      </c>
      <c r="K10508" s="12">
        <v>1</v>
      </c>
      <c r="L10508" s="12">
        <v>1</v>
      </c>
      <c r="M10508" s="12">
        <v>0</v>
      </c>
      <c r="N10508" s="13" t="str">
        <f t="shared" si="485"/>
        <v>Go</v>
      </c>
      <c r="O10508" t="str">
        <f t="shared" si="487"/>
        <v>0</v>
      </c>
      <c r="P10508" t="s">
        <v>78</v>
      </c>
      <c r="Q10508" t="s">
        <v>17</v>
      </c>
      <c r="R10508">
        <v>1542</v>
      </c>
    </row>
    <row r="10509" spans="1:18">
      <c r="A10509" t="s">
        <v>948</v>
      </c>
      <c r="B10509" t="s">
        <v>5</v>
      </c>
      <c r="C10509">
        <v>11</v>
      </c>
      <c r="D10509">
        <v>2</v>
      </c>
      <c r="E10509" s="52" t="str">
        <f t="shared" si="486"/>
        <v>H</v>
      </c>
      <c r="F10509">
        <v>11</v>
      </c>
      <c r="G10509">
        <v>3</v>
      </c>
      <c r="H10509">
        <v>37</v>
      </c>
      <c r="I10509" s="12" t="s">
        <v>3734</v>
      </c>
      <c r="J10509" s="12">
        <v>1</v>
      </c>
      <c r="K10509" s="12">
        <v>1</v>
      </c>
      <c r="L10509" s="12">
        <v>1</v>
      </c>
      <c r="M10509" s="12">
        <v>0</v>
      </c>
      <c r="N10509" s="13" t="str">
        <f t="shared" si="485"/>
        <v>Go</v>
      </c>
      <c r="O10509" t="str">
        <f t="shared" si="487"/>
        <v>0</v>
      </c>
      <c r="P10509" t="s">
        <v>78</v>
      </c>
      <c r="Q10509" t="s">
        <v>17</v>
      </c>
      <c r="R10509">
        <v>1542</v>
      </c>
    </row>
    <row r="10510" spans="1:18">
      <c r="A10510" t="s">
        <v>948</v>
      </c>
      <c r="B10510" t="s">
        <v>5</v>
      </c>
      <c r="C10510">
        <v>11</v>
      </c>
      <c r="D10510">
        <v>2</v>
      </c>
      <c r="E10510" s="52" t="str">
        <f t="shared" si="486"/>
        <v>H</v>
      </c>
      <c r="F10510">
        <v>11</v>
      </c>
      <c r="G10510">
        <v>3</v>
      </c>
      <c r="H10510">
        <v>38</v>
      </c>
      <c r="I10510" s="12" t="s">
        <v>3735</v>
      </c>
      <c r="J10510" s="12">
        <v>3</v>
      </c>
      <c r="K10510" s="12">
        <v>1</v>
      </c>
      <c r="L10510" s="12">
        <v>1</v>
      </c>
      <c r="M10510" s="12">
        <v>0</v>
      </c>
      <c r="N10510" s="13" t="str">
        <f t="shared" si="485"/>
        <v>Go</v>
      </c>
      <c r="O10510" t="str">
        <f t="shared" si="487"/>
        <v>0</v>
      </c>
      <c r="P10510" t="s">
        <v>78</v>
      </c>
      <c r="Q10510" t="s">
        <v>17</v>
      </c>
      <c r="R10510">
        <v>1542</v>
      </c>
    </row>
    <row r="10511" spans="1:18">
      <c r="A10511" t="s">
        <v>948</v>
      </c>
      <c r="B10511" t="s">
        <v>5</v>
      </c>
      <c r="C10511">
        <v>11</v>
      </c>
      <c r="D10511">
        <v>2</v>
      </c>
      <c r="E10511" s="52" t="str">
        <f t="shared" si="486"/>
        <v>H</v>
      </c>
      <c r="F10511">
        <v>11</v>
      </c>
      <c r="G10511">
        <v>3</v>
      </c>
      <c r="H10511">
        <v>40</v>
      </c>
      <c r="I10511" s="12" t="s">
        <v>3737</v>
      </c>
      <c r="J10511" s="12">
        <v>4</v>
      </c>
      <c r="K10511" s="12">
        <v>1</v>
      </c>
      <c r="L10511" s="12">
        <v>1</v>
      </c>
      <c r="M10511" s="12">
        <v>0</v>
      </c>
      <c r="N10511" s="13" t="str">
        <f t="shared" si="485"/>
        <v>Go</v>
      </c>
      <c r="O10511" t="str">
        <f t="shared" si="487"/>
        <v>0</v>
      </c>
      <c r="P10511" t="s">
        <v>78</v>
      </c>
      <c r="Q10511" t="s">
        <v>17</v>
      </c>
      <c r="R10511">
        <v>1542</v>
      </c>
    </row>
    <row r="10512" spans="1:18">
      <c r="A10512" t="s">
        <v>948</v>
      </c>
      <c r="B10512" t="s">
        <v>5</v>
      </c>
      <c r="C10512">
        <v>11</v>
      </c>
      <c r="D10512">
        <v>2</v>
      </c>
      <c r="E10512" s="52" t="str">
        <f t="shared" si="486"/>
        <v>H</v>
      </c>
      <c r="F10512">
        <v>11</v>
      </c>
      <c r="G10512">
        <v>3</v>
      </c>
      <c r="H10512">
        <v>1</v>
      </c>
      <c r="I10512" s="12" t="s">
        <v>3698</v>
      </c>
      <c r="J10512" s="12">
        <v>0</v>
      </c>
      <c r="K10512" s="12">
        <v>1</v>
      </c>
      <c r="L10512" s="12">
        <v>1</v>
      </c>
      <c r="M10512" s="12">
        <v>1</v>
      </c>
      <c r="N10512" s="13" t="str">
        <f t="shared" si="485"/>
        <v>NoGo</v>
      </c>
      <c r="O10512" t="str">
        <f t="shared" si="487"/>
        <v>0</v>
      </c>
      <c r="P10512" t="s">
        <v>78</v>
      </c>
      <c r="Q10512" t="s">
        <v>17</v>
      </c>
      <c r="R10512">
        <v>1542</v>
      </c>
    </row>
    <row r="10513" spans="1:18">
      <c r="A10513" t="s">
        <v>948</v>
      </c>
      <c r="B10513" t="s">
        <v>5</v>
      </c>
      <c r="C10513">
        <v>11</v>
      </c>
      <c r="D10513">
        <v>2</v>
      </c>
      <c r="E10513" s="52" t="str">
        <f t="shared" si="486"/>
        <v>H</v>
      </c>
      <c r="F10513">
        <v>11</v>
      </c>
      <c r="G10513">
        <v>3</v>
      </c>
      <c r="H10513">
        <v>5</v>
      </c>
      <c r="I10513" s="12" t="s">
        <v>3702</v>
      </c>
      <c r="J10513" s="12">
        <v>0</v>
      </c>
      <c r="K10513" s="12">
        <v>1</v>
      </c>
      <c r="L10513" s="12">
        <v>1</v>
      </c>
      <c r="M10513" s="12">
        <v>1</v>
      </c>
      <c r="N10513" s="13" t="str">
        <f t="shared" si="485"/>
        <v>NoGo</v>
      </c>
      <c r="O10513" t="str">
        <f t="shared" si="487"/>
        <v>0</v>
      </c>
      <c r="P10513" t="s">
        <v>78</v>
      </c>
      <c r="Q10513" t="s">
        <v>17</v>
      </c>
      <c r="R10513">
        <v>1542</v>
      </c>
    </row>
    <row r="10514" spans="1:18">
      <c r="A10514" t="s">
        <v>948</v>
      </c>
      <c r="B10514" t="s">
        <v>5</v>
      </c>
      <c r="C10514">
        <v>11</v>
      </c>
      <c r="D10514">
        <v>2</v>
      </c>
      <c r="E10514" s="52" t="str">
        <f t="shared" si="486"/>
        <v>H</v>
      </c>
      <c r="F10514">
        <v>11</v>
      </c>
      <c r="G10514">
        <v>3</v>
      </c>
      <c r="H10514">
        <v>11</v>
      </c>
      <c r="I10514" s="12" t="s">
        <v>3708</v>
      </c>
      <c r="J10514" s="12">
        <v>1</v>
      </c>
      <c r="K10514" s="12">
        <v>0</v>
      </c>
      <c r="L10514" s="12">
        <v>1</v>
      </c>
      <c r="M10514" s="12">
        <v>1</v>
      </c>
      <c r="N10514" s="13" t="str">
        <f t="shared" si="485"/>
        <v>NoGo</v>
      </c>
      <c r="O10514" t="str">
        <f t="shared" si="487"/>
        <v>1</v>
      </c>
      <c r="P10514" t="s">
        <v>78</v>
      </c>
      <c r="Q10514" t="s">
        <v>17</v>
      </c>
      <c r="R10514">
        <v>1542</v>
      </c>
    </row>
    <row r="10515" spans="1:18">
      <c r="A10515" t="s">
        <v>948</v>
      </c>
      <c r="B10515" t="s">
        <v>5</v>
      </c>
      <c r="C10515">
        <v>11</v>
      </c>
      <c r="D10515">
        <v>2</v>
      </c>
      <c r="E10515" s="52" t="str">
        <f t="shared" si="486"/>
        <v>H</v>
      </c>
      <c r="F10515">
        <v>11</v>
      </c>
      <c r="G10515">
        <v>3</v>
      </c>
      <c r="H10515">
        <v>13</v>
      </c>
      <c r="I10515" s="12" t="s">
        <v>3710</v>
      </c>
      <c r="J10515" s="12">
        <v>1</v>
      </c>
      <c r="K10515" s="12">
        <v>1</v>
      </c>
      <c r="L10515" s="12">
        <v>1</v>
      </c>
      <c r="M10515" s="12">
        <v>1</v>
      </c>
      <c r="N10515" s="13" t="str">
        <f t="shared" si="485"/>
        <v>NoGo</v>
      </c>
      <c r="O10515" t="str">
        <f t="shared" si="487"/>
        <v>0</v>
      </c>
      <c r="P10515" t="s">
        <v>78</v>
      </c>
      <c r="Q10515" t="s">
        <v>17</v>
      </c>
      <c r="R10515">
        <v>1542</v>
      </c>
    </row>
    <row r="10516" spans="1:18">
      <c r="A10516" t="s">
        <v>948</v>
      </c>
      <c r="B10516" t="s">
        <v>5</v>
      </c>
      <c r="C10516">
        <v>11</v>
      </c>
      <c r="D10516">
        <v>2</v>
      </c>
      <c r="E10516" s="52" t="str">
        <f t="shared" si="486"/>
        <v>H</v>
      </c>
      <c r="F10516">
        <v>11</v>
      </c>
      <c r="G10516">
        <v>3</v>
      </c>
      <c r="H10516">
        <v>20</v>
      </c>
      <c r="I10516" s="12" t="s">
        <v>3717</v>
      </c>
      <c r="J10516" s="12">
        <v>2</v>
      </c>
      <c r="K10516" s="12">
        <v>1</v>
      </c>
      <c r="L10516" s="12">
        <v>1</v>
      </c>
      <c r="M10516" s="12">
        <v>1</v>
      </c>
      <c r="N10516" s="13" t="str">
        <f t="shared" si="485"/>
        <v>NoGo</v>
      </c>
      <c r="O10516" t="str">
        <f t="shared" si="487"/>
        <v>0</v>
      </c>
      <c r="P10516" t="s">
        <v>78</v>
      </c>
      <c r="Q10516" t="s">
        <v>17</v>
      </c>
      <c r="R10516">
        <v>1542</v>
      </c>
    </row>
    <row r="10517" spans="1:18">
      <c r="A10517" t="s">
        <v>948</v>
      </c>
      <c r="B10517" t="s">
        <v>5</v>
      </c>
      <c r="C10517">
        <v>11</v>
      </c>
      <c r="D10517">
        <v>2</v>
      </c>
      <c r="E10517" s="52" t="str">
        <f t="shared" si="486"/>
        <v>H</v>
      </c>
      <c r="F10517">
        <v>11</v>
      </c>
      <c r="G10517">
        <v>3</v>
      </c>
      <c r="H10517">
        <v>21</v>
      </c>
      <c r="I10517" s="12" t="s">
        <v>3718</v>
      </c>
      <c r="J10517" s="12">
        <v>1</v>
      </c>
      <c r="K10517" s="12">
        <v>0</v>
      </c>
      <c r="L10517" s="12">
        <v>1</v>
      </c>
      <c r="M10517" s="12">
        <v>1</v>
      </c>
      <c r="N10517" s="13" t="str">
        <f t="shared" si="485"/>
        <v>NoGo</v>
      </c>
      <c r="O10517" t="str">
        <f t="shared" si="487"/>
        <v>1</v>
      </c>
      <c r="P10517" t="s">
        <v>78</v>
      </c>
      <c r="Q10517" t="s">
        <v>17</v>
      </c>
      <c r="R10517">
        <v>1542</v>
      </c>
    </row>
    <row r="10518" spans="1:18">
      <c r="A10518" t="s">
        <v>948</v>
      </c>
      <c r="B10518" t="s">
        <v>5</v>
      </c>
      <c r="C10518">
        <v>11</v>
      </c>
      <c r="D10518">
        <v>2</v>
      </c>
      <c r="E10518" s="52" t="str">
        <f t="shared" si="486"/>
        <v>H</v>
      </c>
      <c r="F10518">
        <v>11</v>
      </c>
      <c r="G10518">
        <v>3</v>
      </c>
      <c r="H10518">
        <v>26</v>
      </c>
      <c r="I10518" s="12" t="s">
        <v>3723</v>
      </c>
      <c r="J10518" s="12">
        <v>0</v>
      </c>
      <c r="K10518" s="12">
        <v>1</v>
      </c>
      <c r="L10518" s="12">
        <v>1</v>
      </c>
      <c r="M10518" s="12">
        <v>1</v>
      </c>
      <c r="N10518" s="13" t="str">
        <f t="shared" si="485"/>
        <v>NoGo</v>
      </c>
      <c r="O10518" t="str">
        <f t="shared" si="487"/>
        <v>0</v>
      </c>
      <c r="P10518" t="s">
        <v>78</v>
      </c>
      <c r="Q10518" t="s">
        <v>17</v>
      </c>
      <c r="R10518">
        <v>1542</v>
      </c>
    </row>
    <row r="10519" spans="1:18">
      <c r="A10519" t="s">
        <v>948</v>
      </c>
      <c r="B10519" t="s">
        <v>5</v>
      </c>
      <c r="C10519">
        <v>11</v>
      </c>
      <c r="D10519">
        <v>2</v>
      </c>
      <c r="E10519" s="52" t="str">
        <f t="shared" si="486"/>
        <v>H</v>
      </c>
      <c r="F10519">
        <v>11</v>
      </c>
      <c r="G10519">
        <v>3</v>
      </c>
      <c r="H10519">
        <v>29</v>
      </c>
      <c r="I10519" s="12" t="s">
        <v>3726</v>
      </c>
      <c r="J10519" s="12">
        <v>1</v>
      </c>
      <c r="K10519" s="12">
        <v>0</v>
      </c>
      <c r="L10519" s="12">
        <v>1</v>
      </c>
      <c r="M10519" s="12">
        <v>1</v>
      </c>
      <c r="N10519" s="13" t="str">
        <f t="shared" si="485"/>
        <v>NoGo</v>
      </c>
      <c r="O10519" t="str">
        <f t="shared" si="487"/>
        <v>1</v>
      </c>
      <c r="P10519" t="s">
        <v>78</v>
      </c>
      <c r="Q10519" t="s">
        <v>17</v>
      </c>
      <c r="R10519">
        <v>1542</v>
      </c>
    </row>
    <row r="10520" spans="1:18">
      <c r="A10520" t="s">
        <v>948</v>
      </c>
      <c r="B10520" t="s">
        <v>5</v>
      </c>
      <c r="C10520">
        <v>11</v>
      </c>
      <c r="D10520">
        <v>2</v>
      </c>
      <c r="E10520" s="52" t="str">
        <f t="shared" si="486"/>
        <v>H</v>
      </c>
      <c r="F10520">
        <v>11</v>
      </c>
      <c r="G10520">
        <v>3</v>
      </c>
      <c r="H10520">
        <v>34</v>
      </c>
      <c r="I10520" s="12" t="s">
        <v>3731</v>
      </c>
      <c r="J10520" s="12">
        <v>1</v>
      </c>
      <c r="K10520" s="12">
        <v>0</v>
      </c>
      <c r="L10520" s="12">
        <v>1</v>
      </c>
      <c r="M10520" s="12">
        <v>1</v>
      </c>
      <c r="N10520" s="13" t="str">
        <f t="shared" si="485"/>
        <v>NoGo</v>
      </c>
      <c r="O10520" t="str">
        <f t="shared" si="487"/>
        <v>1</v>
      </c>
      <c r="P10520" t="s">
        <v>78</v>
      </c>
      <c r="Q10520" t="s">
        <v>17</v>
      </c>
      <c r="R10520">
        <v>1542</v>
      </c>
    </row>
    <row r="10521" spans="1:18">
      <c r="A10521" t="s">
        <v>948</v>
      </c>
      <c r="B10521" t="s">
        <v>5</v>
      </c>
      <c r="C10521">
        <v>11</v>
      </c>
      <c r="D10521">
        <v>2</v>
      </c>
      <c r="E10521" s="52" t="str">
        <f t="shared" si="486"/>
        <v>H</v>
      </c>
      <c r="F10521">
        <v>11</v>
      </c>
      <c r="G10521">
        <v>3</v>
      </c>
      <c r="H10521">
        <v>39</v>
      </c>
      <c r="I10521" s="12" t="s">
        <v>3736</v>
      </c>
      <c r="J10521" s="12">
        <v>0</v>
      </c>
      <c r="K10521" s="12">
        <v>1</v>
      </c>
      <c r="L10521" s="12">
        <v>1</v>
      </c>
      <c r="M10521" s="12">
        <v>1</v>
      </c>
      <c r="N10521" s="13" t="str">
        <f t="shared" si="485"/>
        <v>NoGo</v>
      </c>
      <c r="O10521" t="str">
        <f t="shared" si="487"/>
        <v>0</v>
      </c>
      <c r="P10521" t="s">
        <v>78</v>
      </c>
      <c r="Q10521" t="s">
        <v>17</v>
      </c>
      <c r="R10521">
        <v>1542</v>
      </c>
    </row>
    <row r="10522" spans="1:18">
      <c r="A10522" t="s">
        <v>948</v>
      </c>
      <c r="B10522" t="s">
        <v>5</v>
      </c>
      <c r="C10522">
        <v>11</v>
      </c>
      <c r="D10522">
        <v>2</v>
      </c>
      <c r="E10522" s="52" t="str">
        <f t="shared" si="486"/>
        <v>H</v>
      </c>
      <c r="F10522">
        <v>11</v>
      </c>
      <c r="G10522">
        <v>4</v>
      </c>
      <c r="H10522">
        <v>2</v>
      </c>
      <c r="I10522" s="12" t="s">
        <v>3739</v>
      </c>
      <c r="J10522" s="12">
        <v>1</v>
      </c>
      <c r="K10522" s="12">
        <v>1</v>
      </c>
      <c r="L10522" s="12">
        <v>1</v>
      </c>
      <c r="M10522" s="12">
        <v>0</v>
      </c>
      <c r="N10522" s="13" t="str">
        <f t="shared" ref="N10522:N10585" si="488">IF(M10522=0,"Go","NoGo")</f>
        <v>Go</v>
      </c>
      <c r="O10522" t="str">
        <f t="shared" si="487"/>
        <v>0</v>
      </c>
      <c r="P10522" t="s">
        <v>78</v>
      </c>
      <c r="Q10522" t="s">
        <v>17</v>
      </c>
      <c r="R10522">
        <v>1542</v>
      </c>
    </row>
    <row r="10523" spans="1:18">
      <c r="A10523" t="s">
        <v>948</v>
      </c>
      <c r="B10523" t="s">
        <v>5</v>
      </c>
      <c r="C10523">
        <v>11</v>
      </c>
      <c r="D10523">
        <v>2</v>
      </c>
      <c r="E10523" s="52" t="str">
        <f t="shared" si="486"/>
        <v>H</v>
      </c>
      <c r="F10523">
        <v>11</v>
      </c>
      <c r="G10523">
        <v>4</v>
      </c>
      <c r="H10523">
        <v>3</v>
      </c>
      <c r="I10523" s="12" t="s">
        <v>3740</v>
      </c>
      <c r="J10523" s="12">
        <v>1</v>
      </c>
      <c r="K10523" s="12">
        <v>1</v>
      </c>
      <c r="L10523" s="12">
        <v>1</v>
      </c>
      <c r="M10523" s="12">
        <v>0</v>
      </c>
      <c r="N10523" s="13" t="str">
        <f t="shared" si="488"/>
        <v>Go</v>
      </c>
      <c r="O10523" t="str">
        <f t="shared" si="487"/>
        <v>0</v>
      </c>
      <c r="P10523" t="s">
        <v>78</v>
      </c>
      <c r="Q10523" t="s">
        <v>17</v>
      </c>
      <c r="R10523">
        <v>1542</v>
      </c>
    </row>
    <row r="10524" spans="1:18">
      <c r="A10524" t="s">
        <v>948</v>
      </c>
      <c r="B10524" t="s">
        <v>5</v>
      </c>
      <c r="C10524">
        <v>11</v>
      </c>
      <c r="D10524">
        <v>2</v>
      </c>
      <c r="E10524" s="52" t="str">
        <f t="shared" si="486"/>
        <v>H</v>
      </c>
      <c r="F10524">
        <v>11</v>
      </c>
      <c r="G10524">
        <v>4</v>
      </c>
      <c r="H10524">
        <v>4</v>
      </c>
      <c r="I10524" s="12" t="s">
        <v>3741</v>
      </c>
      <c r="J10524" s="12">
        <v>1</v>
      </c>
      <c r="K10524" s="12">
        <v>1</v>
      </c>
      <c r="L10524" s="12">
        <v>1</v>
      </c>
      <c r="M10524" s="12">
        <v>0</v>
      </c>
      <c r="N10524" s="13" t="str">
        <f t="shared" si="488"/>
        <v>Go</v>
      </c>
      <c r="O10524" t="str">
        <f t="shared" si="487"/>
        <v>0</v>
      </c>
      <c r="P10524" t="s">
        <v>78</v>
      </c>
      <c r="Q10524" t="s">
        <v>17</v>
      </c>
      <c r="R10524">
        <v>1542</v>
      </c>
    </row>
    <row r="10525" spans="1:18">
      <c r="A10525" t="s">
        <v>948</v>
      </c>
      <c r="B10525" t="s">
        <v>5</v>
      </c>
      <c r="C10525">
        <v>11</v>
      </c>
      <c r="D10525">
        <v>2</v>
      </c>
      <c r="E10525" s="52" t="str">
        <f t="shared" si="486"/>
        <v>H</v>
      </c>
      <c r="F10525">
        <v>11</v>
      </c>
      <c r="G10525">
        <v>4</v>
      </c>
      <c r="H10525">
        <v>6</v>
      </c>
      <c r="I10525" s="12" t="s">
        <v>3743</v>
      </c>
      <c r="J10525" s="12">
        <v>1</v>
      </c>
      <c r="K10525" s="12">
        <v>1</v>
      </c>
      <c r="L10525" s="12">
        <v>1</v>
      </c>
      <c r="M10525" s="12">
        <v>0</v>
      </c>
      <c r="N10525" s="13" t="str">
        <f t="shared" si="488"/>
        <v>Go</v>
      </c>
      <c r="O10525" t="str">
        <f t="shared" si="487"/>
        <v>0</v>
      </c>
      <c r="P10525" t="s">
        <v>78</v>
      </c>
      <c r="Q10525" t="s">
        <v>17</v>
      </c>
      <c r="R10525">
        <v>1542</v>
      </c>
    </row>
    <row r="10526" spans="1:18">
      <c r="A10526" t="s">
        <v>948</v>
      </c>
      <c r="B10526" t="s">
        <v>5</v>
      </c>
      <c r="C10526">
        <v>11</v>
      </c>
      <c r="D10526">
        <v>2</v>
      </c>
      <c r="E10526" s="52" t="str">
        <f t="shared" si="486"/>
        <v>H</v>
      </c>
      <c r="F10526">
        <v>11</v>
      </c>
      <c r="G10526">
        <v>4</v>
      </c>
      <c r="H10526">
        <v>7</v>
      </c>
      <c r="I10526" s="12" t="s">
        <v>3744</v>
      </c>
      <c r="J10526" s="12">
        <v>1</v>
      </c>
      <c r="K10526" s="12">
        <v>1</v>
      </c>
      <c r="L10526" s="12">
        <v>1</v>
      </c>
      <c r="M10526" s="12">
        <v>0</v>
      </c>
      <c r="N10526" s="13" t="str">
        <f t="shared" si="488"/>
        <v>Go</v>
      </c>
      <c r="O10526" t="str">
        <f t="shared" si="487"/>
        <v>0</v>
      </c>
      <c r="P10526" t="s">
        <v>78</v>
      </c>
      <c r="Q10526" t="s">
        <v>17</v>
      </c>
      <c r="R10526">
        <v>1542</v>
      </c>
    </row>
    <row r="10527" spans="1:18">
      <c r="A10527" t="s">
        <v>948</v>
      </c>
      <c r="B10527" t="s">
        <v>5</v>
      </c>
      <c r="C10527">
        <v>11</v>
      </c>
      <c r="D10527">
        <v>2</v>
      </c>
      <c r="E10527" s="52" t="str">
        <f t="shared" si="486"/>
        <v>H</v>
      </c>
      <c r="F10527">
        <v>11</v>
      </c>
      <c r="G10527">
        <v>4</v>
      </c>
      <c r="H10527">
        <v>8</v>
      </c>
      <c r="I10527" s="12" t="s">
        <v>3745</v>
      </c>
      <c r="J10527" s="12">
        <v>1</v>
      </c>
      <c r="K10527" s="12">
        <v>1</v>
      </c>
      <c r="L10527" s="12">
        <v>1</v>
      </c>
      <c r="M10527" s="12">
        <v>0</v>
      </c>
      <c r="N10527" s="13" t="str">
        <f t="shared" si="488"/>
        <v>Go</v>
      </c>
      <c r="O10527" t="str">
        <f t="shared" si="487"/>
        <v>0</v>
      </c>
      <c r="P10527" t="s">
        <v>78</v>
      </c>
      <c r="Q10527" t="s">
        <v>17</v>
      </c>
      <c r="R10527">
        <v>1542</v>
      </c>
    </row>
    <row r="10528" spans="1:18">
      <c r="A10528" t="s">
        <v>948</v>
      </c>
      <c r="B10528" t="s">
        <v>5</v>
      </c>
      <c r="C10528">
        <v>11</v>
      </c>
      <c r="D10528">
        <v>2</v>
      </c>
      <c r="E10528" s="52" t="str">
        <f t="shared" si="486"/>
        <v>H</v>
      </c>
      <c r="F10528">
        <v>11</v>
      </c>
      <c r="G10528">
        <v>4</v>
      </c>
      <c r="H10528">
        <v>9</v>
      </c>
      <c r="I10528" s="12" t="s">
        <v>3746</v>
      </c>
      <c r="J10528" s="12">
        <v>1</v>
      </c>
      <c r="K10528" s="12">
        <v>1</v>
      </c>
      <c r="L10528" s="12">
        <v>1</v>
      </c>
      <c r="M10528" s="12">
        <v>0</v>
      </c>
      <c r="N10528" s="13" t="str">
        <f t="shared" si="488"/>
        <v>Go</v>
      </c>
      <c r="O10528" t="str">
        <f t="shared" si="487"/>
        <v>0</v>
      </c>
      <c r="P10528" t="s">
        <v>78</v>
      </c>
      <c r="Q10528" t="s">
        <v>17</v>
      </c>
      <c r="R10528">
        <v>1542</v>
      </c>
    </row>
    <row r="10529" spans="1:18">
      <c r="A10529" t="s">
        <v>948</v>
      </c>
      <c r="B10529" t="s">
        <v>5</v>
      </c>
      <c r="C10529">
        <v>11</v>
      </c>
      <c r="D10529">
        <v>2</v>
      </c>
      <c r="E10529" s="52" t="str">
        <f t="shared" si="486"/>
        <v>H</v>
      </c>
      <c r="F10529">
        <v>11</v>
      </c>
      <c r="G10529">
        <v>4</v>
      </c>
      <c r="H10529">
        <v>10</v>
      </c>
      <c r="I10529" s="12" t="s">
        <v>3747</v>
      </c>
      <c r="J10529" s="12">
        <v>1</v>
      </c>
      <c r="K10529" s="12">
        <v>1</v>
      </c>
      <c r="L10529" s="12">
        <v>1</v>
      </c>
      <c r="M10529" s="12">
        <v>0</v>
      </c>
      <c r="N10529" s="13" t="str">
        <f t="shared" si="488"/>
        <v>Go</v>
      </c>
      <c r="O10529" t="str">
        <f t="shared" si="487"/>
        <v>0</v>
      </c>
      <c r="P10529" t="s">
        <v>78</v>
      </c>
      <c r="Q10529" t="s">
        <v>17</v>
      </c>
      <c r="R10529">
        <v>1542</v>
      </c>
    </row>
    <row r="10530" spans="1:18">
      <c r="A10530" t="s">
        <v>948</v>
      </c>
      <c r="B10530" t="s">
        <v>5</v>
      </c>
      <c r="C10530">
        <v>11</v>
      </c>
      <c r="D10530">
        <v>2</v>
      </c>
      <c r="E10530" s="52" t="str">
        <f t="shared" si="486"/>
        <v>H</v>
      </c>
      <c r="F10530">
        <v>11</v>
      </c>
      <c r="G10530">
        <v>4</v>
      </c>
      <c r="H10530">
        <v>12</v>
      </c>
      <c r="I10530" s="12" t="s">
        <v>3749</v>
      </c>
      <c r="J10530" s="12">
        <v>1</v>
      </c>
      <c r="K10530" s="12">
        <v>1</v>
      </c>
      <c r="L10530" s="12">
        <v>1</v>
      </c>
      <c r="M10530" s="12">
        <v>0</v>
      </c>
      <c r="N10530" s="13" t="str">
        <f t="shared" si="488"/>
        <v>Go</v>
      </c>
      <c r="O10530" t="str">
        <f t="shared" si="487"/>
        <v>0</v>
      </c>
      <c r="P10530" t="s">
        <v>78</v>
      </c>
      <c r="Q10530" t="s">
        <v>17</v>
      </c>
      <c r="R10530">
        <v>1542</v>
      </c>
    </row>
    <row r="10531" spans="1:18">
      <c r="A10531" t="s">
        <v>948</v>
      </c>
      <c r="B10531" t="s">
        <v>5</v>
      </c>
      <c r="C10531">
        <v>11</v>
      </c>
      <c r="D10531">
        <v>2</v>
      </c>
      <c r="E10531" s="52" t="str">
        <f t="shared" si="486"/>
        <v>H</v>
      </c>
      <c r="F10531">
        <v>11</v>
      </c>
      <c r="G10531">
        <v>4</v>
      </c>
      <c r="H10531">
        <v>14</v>
      </c>
      <c r="I10531" s="12" t="s">
        <v>3751</v>
      </c>
      <c r="J10531" s="12">
        <v>1</v>
      </c>
      <c r="K10531" s="12">
        <v>1</v>
      </c>
      <c r="L10531" s="12">
        <v>1</v>
      </c>
      <c r="M10531" s="12">
        <v>0</v>
      </c>
      <c r="N10531" s="13" t="str">
        <f t="shared" si="488"/>
        <v>Go</v>
      </c>
      <c r="O10531" t="str">
        <f t="shared" si="487"/>
        <v>0</v>
      </c>
      <c r="P10531" t="s">
        <v>78</v>
      </c>
      <c r="Q10531" t="s">
        <v>17</v>
      </c>
      <c r="R10531">
        <v>1542</v>
      </c>
    </row>
    <row r="10532" spans="1:18">
      <c r="A10532" t="s">
        <v>948</v>
      </c>
      <c r="B10532" t="s">
        <v>5</v>
      </c>
      <c r="C10532">
        <v>11</v>
      </c>
      <c r="D10532">
        <v>2</v>
      </c>
      <c r="E10532" s="52" t="str">
        <f t="shared" si="486"/>
        <v>H</v>
      </c>
      <c r="F10532">
        <v>11</v>
      </c>
      <c r="G10532">
        <v>4</v>
      </c>
      <c r="H10532">
        <v>15</v>
      </c>
      <c r="I10532" s="12" t="s">
        <v>3752</v>
      </c>
      <c r="J10532" s="12">
        <v>1</v>
      </c>
      <c r="K10532" s="12">
        <v>1</v>
      </c>
      <c r="L10532" s="12">
        <v>1</v>
      </c>
      <c r="M10532" s="12">
        <v>0</v>
      </c>
      <c r="N10532" s="13" t="str">
        <f t="shared" si="488"/>
        <v>Go</v>
      </c>
      <c r="O10532" t="str">
        <f t="shared" si="487"/>
        <v>0</v>
      </c>
      <c r="P10532" t="s">
        <v>78</v>
      </c>
      <c r="Q10532" t="s">
        <v>17</v>
      </c>
      <c r="R10532">
        <v>1542</v>
      </c>
    </row>
    <row r="10533" spans="1:18">
      <c r="A10533" t="s">
        <v>948</v>
      </c>
      <c r="B10533" t="s">
        <v>5</v>
      </c>
      <c r="C10533">
        <v>11</v>
      </c>
      <c r="D10533">
        <v>2</v>
      </c>
      <c r="E10533" s="52" t="str">
        <f t="shared" si="486"/>
        <v>H</v>
      </c>
      <c r="F10533">
        <v>11</v>
      </c>
      <c r="G10533">
        <v>4</v>
      </c>
      <c r="H10533">
        <v>16</v>
      </c>
      <c r="I10533" s="12" t="s">
        <v>3753</v>
      </c>
      <c r="J10533" s="12">
        <v>1</v>
      </c>
      <c r="K10533" s="12">
        <v>1</v>
      </c>
      <c r="L10533" s="12">
        <v>1</v>
      </c>
      <c r="M10533" s="12">
        <v>0</v>
      </c>
      <c r="N10533" s="13" t="str">
        <f t="shared" si="488"/>
        <v>Go</v>
      </c>
      <c r="O10533" t="str">
        <f t="shared" si="487"/>
        <v>0</v>
      </c>
      <c r="P10533" t="s">
        <v>78</v>
      </c>
      <c r="Q10533" t="s">
        <v>17</v>
      </c>
      <c r="R10533">
        <v>1542</v>
      </c>
    </row>
    <row r="10534" spans="1:18">
      <c r="A10534" t="s">
        <v>948</v>
      </c>
      <c r="B10534" t="s">
        <v>5</v>
      </c>
      <c r="C10534">
        <v>11</v>
      </c>
      <c r="D10534">
        <v>2</v>
      </c>
      <c r="E10534" s="52" t="str">
        <f t="shared" si="486"/>
        <v>H</v>
      </c>
      <c r="F10534">
        <v>11</v>
      </c>
      <c r="G10534">
        <v>4</v>
      </c>
      <c r="H10534">
        <v>17</v>
      </c>
      <c r="I10534" s="12" t="s">
        <v>3754</v>
      </c>
      <c r="J10534" s="12">
        <v>1</v>
      </c>
      <c r="K10534" s="12">
        <v>1</v>
      </c>
      <c r="L10534" s="12">
        <v>1</v>
      </c>
      <c r="M10534" s="12">
        <v>0</v>
      </c>
      <c r="N10534" s="13" t="str">
        <f t="shared" si="488"/>
        <v>Go</v>
      </c>
      <c r="O10534" t="str">
        <f t="shared" si="487"/>
        <v>0</v>
      </c>
      <c r="P10534" t="s">
        <v>78</v>
      </c>
      <c r="Q10534" t="s">
        <v>17</v>
      </c>
      <c r="R10534">
        <v>1542</v>
      </c>
    </row>
    <row r="10535" spans="1:18">
      <c r="A10535" t="s">
        <v>948</v>
      </c>
      <c r="B10535" t="s">
        <v>5</v>
      </c>
      <c r="C10535">
        <v>11</v>
      </c>
      <c r="D10535">
        <v>2</v>
      </c>
      <c r="E10535" s="52" t="str">
        <f t="shared" si="486"/>
        <v>H</v>
      </c>
      <c r="F10535">
        <v>11</v>
      </c>
      <c r="G10535">
        <v>4</v>
      </c>
      <c r="H10535">
        <v>18</v>
      </c>
      <c r="I10535" s="12" t="s">
        <v>3755</v>
      </c>
      <c r="J10535" s="12">
        <v>1</v>
      </c>
      <c r="K10535" s="12">
        <v>1</v>
      </c>
      <c r="L10535" s="12">
        <v>1</v>
      </c>
      <c r="M10535" s="12">
        <v>0</v>
      </c>
      <c r="N10535" s="13" t="str">
        <f t="shared" si="488"/>
        <v>Go</v>
      </c>
      <c r="O10535" t="str">
        <f t="shared" si="487"/>
        <v>0</v>
      </c>
      <c r="P10535" t="s">
        <v>78</v>
      </c>
      <c r="Q10535" t="s">
        <v>17</v>
      </c>
      <c r="R10535">
        <v>1542</v>
      </c>
    </row>
    <row r="10536" spans="1:18">
      <c r="A10536" t="s">
        <v>948</v>
      </c>
      <c r="B10536" t="s">
        <v>5</v>
      </c>
      <c r="C10536">
        <v>11</v>
      </c>
      <c r="D10536">
        <v>2</v>
      </c>
      <c r="E10536" s="52" t="str">
        <f t="shared" si="486"/>
        <v>H</v>
      </c>
      <c r="F10536">
        <v>11</v>
      </c>
      <c r="G10536">
        <v>4</v>
      </c>
      <c r="H10536">
        <v>19</v>
      </c>
      <c r="I10536" s="12" t="s">
        <v>3756</v>
      </c>
      <c r="J10536" s="12">
        <v>1</v>
      </c>
      <c r="K10536" s="12">
        <v>1</v>
      </c>
      <c r="L10536" s="12">
        <v>1</v>
      </c>
      <c r="M10536" s="12">
        <v>0</v>
      </c>
      <c r="N10536" s="13" t="str">
        <f t="shared" si="488"/>
        <v>Go</v>
      </c>
      <c r="O10536" t="str">
        <f t="shared" si="487"/>
        <v>0</v>
      </c>
      <c r="P10536" t="s">
        <v>78</v>
      </c>
      <c r="Q10536" t="s">
        <v>17</v>
      </c>
      <c r="R10536">
        <v>1542</v>
      </c>
    </row>
    <row r="10537" spans="1:18">
      <c r="A10537" t="s">
        <v>948</v>
      </c>
      <c r="B10537" t="s">
        <v>5</v>
      </c>
      <c r="C10537">
        <v>11</v>
      </c>
      <c r="D10537">
        <v>2</v>
      </c>
      <c r="E10537" s="52" t="str">
        <f t="shared" si="486"/>
        <v>H</v>
      </c>
      <c r="F10537">
        <v>11</v>
      </c>
      <c r="G10537">
        <v>4</v>
      </c>
      <c r="H10537">
        <v>22</v>
      </c>
      <c r="I10537" s="12" t="s">
        <v>3759</v>
      </c>
      <c r="J10537" s="12">
        <v>1</v>
      </c>
      <c r="K10537" s="12">
        <v>1</v>
      </c>
      <c r="L10537" s="12">
        <v>1</v>
      </c>
      <c r="M10537" s="12">
        <v>0</v>
      </c>
      <c r="N10537" s="13" t="str">
        <f t="shared" si="488"/>
        <v>Go</v>
      </c>
      <c r="O10537" t="str">
        <f t="shared" si="487"/>
        <v>0</v>
      </c>
      <c r="P10537" t="s">
        <v>78</v>
      </c>
      <c r="Q10537" t="s">
        <v>17</v>
      </c>
      <c r="R10537">
        <v>1542</v>
      </c>
    </row>
    <row r="10538" spans="1:18">
      <c r="A10538" t="s">
        <v>948</v>
      </c>
      <c r="B10538" t="s">
        <v>5</v>
      </c>
      <c r="C10538">
        <v>11</v>
      </c>
      <c r="D10538">
        <v>2</v>
      </c>
      <c r="E10538" s="52" t="str">
        <f t="shared" si="486"/>
        <v>H</v>
      </c>
      <c r="F10538">
        <v>11</v>
      </c>
      <c r="G10538">
        <v>4</v>
      </c>
      <c r="H10538">
        <v>23</v>
      </c>
      <c r="I10538" s="12" t="s">
        <v>3760</v>
      </c>
      <c r="J10538" s="12">
        <v>2</v>
      </c>
      <c r="K10538" s="12">
        <v>1</v>
      </c>
      <c r="L10538" s="12">
        <v>1</v>
      </c>
      <c r="M10538" s="12">
        <v>0</v>
      </c>
      <c r="N10538" s="13" t="str">
        <f t="shared" si="488"/>
        <v>Go</v>
      </c>
      <c r="O10538" t="str">
        <f t="shared" si="487"/>
        <v>0</v>
      </c>
      <c r="P10538" t="s">
        <v>78</v>
      </c>
      <c r="Q10538" t="s">
        <v>17</v>
      </c>
      <c r="R10538">
        <v>1542</v>
      </c>
    </row>
    <row r="10539" spans="1:18">
      <c r="A10539" t="s">
        <v>948</v>
      </c>
      <c r="B10539" t="s">
        <v>5</v>
      </c>
      <c r="C10539">
        <v>11</v>
      </c>
      <c r="D10539">
        <v>2</v>
      </c>
      <c r="E10539" s="52" t="str">
        <f t="shared" si="486"/>
        <v>H</v>
      </c>
      <c r="F10539">
        <v>11</v>
      </c>
      <c r="G10539">
        <v>4</v>
      </c>
      <c r="H10539">
        <v>24</v>
      </c>
      <c r="I10539" s="12" t="s">
        <v>3761</v>
      </c>
      <c r="J10539" s="12">
        <v>3</v>
      </c>
      <c r="K10539" s="12">
        <v>1</v>
      </c>
      <c r="L10539" s="12">
        <v>1</v>
      </c>
      <c r="M10539" s="12">
        <v>0</v>
      </c>
      <c r="N10539" s="13" t="str">
        <f t="shared" si="488"/>
        <v>Go</v>
      </c>
      <c r="O10539" t="str">
        <f t="shared" si="487"/>
        <v>0</v>
      </c>
      <c r="P10539" t="s">
        <v>78</v>
      </c>
      <c r="Q10539" t="s">
        <v>17</v>
      </c>
      <c r="R10539">
        <v>1542</v>
      </c>
    </row>
    <row r="10540" spans="1:18">
      <c r="A10540" t="s">
        <v>948</v>
      </c>
      <c r="B10540" t="s">
        <v>5</v>
      </c>
      <c r="C10540">
        <v>11</v>
      </c>
      <c r="D10540">
        <v>2</v>
      </c>
      <c r="E10540" s="52" t="str">
        <f t="shared" si="486"/>
        <v>H</v>
      </c>
      <c r="F10540">
        <v>11</v>
      </c>
      <c r="G10540">
        <v>4</v>
      </c>
      <c r="H10540">
        <v>25</v>
      </c>
      <c r="I10540" s="12" t="s">
        <v>3762</v>
      </c>
      <c r="J10540" s="12">
        <v>1</v>
      </c>
      <c r="K10540" s="12">
        <v>1</v>
      </c>
      <c r="L10540" s="12">
        <v>1</v>
      </c>
      <c r="M10540" s="12">
        <v>0</v>
      </c>
      <c r="N10540" s="13" t="str">
        <f t="shared" si="488"/>
        <v>Go</v>
      </c>
      <c r="O10540" t="str">
        <f t="shared" si="487"/>
        <v>0</v>
      </c>
      <c r="P10540" t="s">
        <v>78</v>
      </c>
      <c r="Q10540" t="s">
        <v>17</v>
      </c>
      <c r="R10540">
        <v>1542</v>
      </c>
    </row>
    <row r="10541" spans="1:18">
      <c r="A10541" t="s">
        <v>948</v>
      </c>
      <c r="B10541" t="s">
        <v>5</v>
      </c>
      <c r="C10541">
        <v>11</v>
      </c>
      <c r="D10541">
        <v>2</v>
      </c>
      <c r="E10541" s="52" t="str">
        <f t="shared" si="486"/>
        <v>H</v>
      </c>
      <c r="F10541">
        <v>11</v>
      </c>
      <c r="G10541">
        <v>4</v>
      </c>
      <c r="H10541">
        <v>27</v>
      </c>
      <c r="I10541" s="12" t="s">
        <v>3764</v>
      </c>
      <c r="J10541" s="12">
        <v>1</v>
      </c>
      <c r="K10541" s="12">
        <v>1</v>
      </c>
      <c r="L10541" s="12">
        <v>1</v>
      </c>
      <c r="M10541" s="12">
        <v>0</v>
      </c>
      <c r="N10541" s="13" t="str">
        <f t="shared" si="488"/>
        <v>Go</v>
      </c>
      <c r="O10541" t="str">
        <f t="shared" si="487"/>
        <v>0</v>
      </c>
      <c r="P10541" t="s">
        <v>78</v>
      </c>
      <c r="Q10541" t="s">
        <v>17</v>
      </c>
      <c r="R10541">
        <v>1542</v>
      </c>
    </row>
    <row r="10542" spans="1:18">
      <c r="A10542" t="s">
        <v>948</v>
      </c>
      <c r="B10542" t="s">
        <v>5</v>
      </c>
      <c r="C10542">
        <v>11</v>
      </c>
      <c r="D10542">
        <v>2</v>
      </c>
      <c r="E10542" s="52" t="str">
        <f t="shared" si="486"/>
        <v>H</v>
      </c>
      <c r="F10542">
        <v>11</v>
      </c>
      <c r="G10542">
        <v>4</v>
      </c>
      <c r="H10542">
        <v>28</v>
      </c>
      <c r="I10542" s="12" t="s">
        <v>3765</v>
      </c>
      <c r="J10542" s="12">
        <v>3</v>
      </c>
      <c r="K10542" s="12">
        <v>1</v>
      </c>
      <c r="L10542" s="12">
        <v>1</v>
      </c>
      <c r="M10542" s="12">
        <v>0</v>
      </c>
      <c r="N10542" s="13" t="str">
        <f t="shared" si="488"/>
        <v>Go</v>
      </c>
      <c r="O10542" t="str">
        <f t="shared" si="487"/>
        <v>0</v>
      </c>
      <c r="P10542" t="s">
        <v>78</v>
      </c>
      <c r="Q10542" t="s">
        <v>17</v>
      </c>
      <c r="R10542">
        <v>1542</v>
      </c>
    </row>
    <row r="10543" spans="1:18">
      <c r="A10543" t="s">
        <v>948</v>
      </c>
      <c r="B10543" t="s">
        <v>5</v>
      </c>
      <c r="C10543">
        <v>11</v>
      </c>
      <c r="D10543">
        <v>2</v>
      </c>
      <c r="E10543" s="52" t="str">
        <f t="shared" si="486"/>
        <v>H</v>
      </c>
      <c r="F10543">
        <v>11</v>
      </c>
      <c r="G10543">
        <v>4</v>
      </c>
      <c r="H10543">
        <v>30</v>
      </c>
      <c r="I10543" s="12" t="s">
        <v>3767</v>
      </c>
      <c r="J10543" s="12">
        <v>1</v>
      </c>
      <c r="K10543" s="12">
        <v>1</v>
      </c>
      <c r="L10543" s="12">
        <v>1</v>
      </c>
      <c r="M10543" s="12">
        <v>0</v>
      </c>
      <c r="N10543" s="13" t="str">
        <f t="shared" si="488"/>
        <v>Go</v>
      </c>
      <c r="O10543" t="str">
        <f t="shared" si="487"/>
        <v>0</v>
      </c>
      <c r="P10543" t="s">
        <v>78</v>
      </c>
      <c r="Q10543" t="s">
        <v>17</v>
      </c>
      <c r="R10543">
        <v>1542</v>
      </c>
    </row>
    <row r="10544" spans="1:18">
      <c r="A10544" t="s">
        <v>948</v>
      </c>
      <c r="B10544" t="s">
        <v>5</v>
      </c>
      <c r="C10544">
        <v>11</v>
      </c>
      <c r="D10544">
        <v>2</v>
      </c>
      <c r="E10544" s="52" t="str">
        <f t="shared" si="486"/>
        <v>H</v>
      </c>
      <c r="F10544">
        <v>11</v>
      </c>
      <c r="G10544">
        <v>4</v>
      </c>
      <c r="H10544">
        <v>31</v>
      </c>
      <c r="I10544" s="12" t="s">
        <v>3768</v>
      </c>
      <c r="J10544" s="12">
        <v>0</v>
      </c>
      <c r="K10544" s="12">
        <v>1</v>
      </c>
      <c r="L10544" s="12">
        <v>0</v>
      </c>
      <c r="M10544" s="12">
        <v>0</v>
      </c>
      <c r="N10544" s="13" t="str">
        <f t="shared" si="488"/>
        <v>Go</v>
      </c>
      <c r="O10544" t="str">
        <f t="shared" si="487"/>
        <v>0</v>
      </c>
      <c r="P10544" t="s">
        <v>78</v>
      </c>
      <c r="Q10544" t="s">
        <v>17</v>
      </c>
      <c r="R10544">
        <v>1542</v>
      </c>
    </row>
    <row r="10545" spans="1:18">
      <c r="A10545" t="s">
        <v>948</v>
      </c>
      <c r="B10545" t="s">
        <v>5</v>
      </c>
      <c r="C10545">
        <v>11</v>
      </c>
      <c r="D10545">
        <v>2</v>
      </c>
      <c r="E10545" s="52" t="str">
        <f t="shared" si="486"/>
        <v>H</v>
      </c>
      <c r="F10545">
        <v>11</v>
      </c>
      <c r="G10545">
        <v>4</v>
      </c>
      <c r="H10545">
        <v>32</v>
      </c>
      <c r="I10545" s="12" t="s">
        <v>3769</v>
      </c>
      <c r="J10545" s="12">
        <v>2</v>
      </c>
      <c r="K10545" s="12">
        <v>1</v>
      </c>
      <c r="L10545" s="12">
        <v>1</v>
      </c>
      <c r="M10545" s="12">
        <v>0</v>
      </c>
      <c r="N10545" s="13" t="str">
        <f t="shared" si="488"/>
        <v>Go</v>
      </c>
      <c r="O10545" t="str">
        <f t="shared" si="487"/>
        <v>0</v>
      </c>
      <c r="P10545" t="s">
        <v>78</v>
      </c>
      <c r="Q10545" t="s">
        <v>17</v>
      </c>
      <c r="R10545">
        <v>1542</v>
      </c>
    </row>
    <row r="10546" spans="1:18">
      <c r="A10546" t="s">
        <v>948</v>
      </c>
      <c r="B10546" t="s">
        <v>5</v>
      </c>
      <c r="C10546">
        <v>11</v>
      </c>
      <c r="D10546">
        <v>2</v>
      </c>
      <c r="E10546" s="52" t="str">
        <f t="shared" ref="E10546:E10609" si="489">IF(D10546=1,"H",IF(D10546=2,"H","B"))</f>
        <v>H</v>
      </c>
      <c r="F10546">
        <v>11</v>
      </c>
      <c r="G10546">
        <v>4</v>
      </c>
      <c r="H10546">
        <v>33</v>
      </c>
      <c r="I10546" s="12" t="s">
        <v>3770</v>
      </c>
      <c r="J10546" s="12">
        <v>1</v>
      </c>
      <c r="K10546" s="12">
        <v>1</v>
      </c>
      <c r="L10546" s="12">
        <v>1</v>
      </c>
      <c r="M10546" s="12">
        <v>0</v>
      </c>
      <c r="N10546" s="13" t="str">
        <f t="shared" si="488"/>
        <v>Go</v>
      </c>
      <c r="O10546" t="str">
        <f t="shared" ref="O10546:O10609" si="490">IF(K10546=0, "1", "0")</f>
        <v>0</v>
      </c>
      <c r="P10546" t="s">
        <v>78</v>
      </c>
      <c r="Q10546" t="s">
        <v>17</v>
      </c>
      <c r="R10546">
        <v>1542</v>
      </c>
    </row>
    <row r="10547" spans="1:18">
      <c r="A10547" t="s">
        <v>948</v>
      </c>
      <c r="B10547" t="s">
        <v>5</v>
      </c>
      <c r="C10547">
        <v>11</v>
      </c>
      <c r="D10547">
        <v>2</v>
      </c>
      <c r="E10547" s="52" t="str">
        <f t="shared" si="489"/>
        <v>H</v>
      </c>
      <c r="F10547">
        <v>11</v>
      </c>
      <c r="G10547">
        <v>4</v>
      </c>
      <c r="H10547">
        <v>35</v>
      </c>
      <c r="I10547" s="12" t="s">
        <v>3772</v>
      </c>
      <c r="J10547" s="12">
        <v>1</v>
      </c>
      <c r="K10547" s="12">
        <v>1</v>
      </c>
      <c r="L10547" s="12">
        <v>1</v>
      </c>
      <c r="M10547" s="12">
        <v>0</v>
      </c>
      <c r="N10547" s="13" t="str">
        <f t="shared" si="488"/>
        <v>Go</v>
      </c>
      <c r="O10547" t="str">
        <f t="shared" si="490"/>
        <v>0</v>
      </c>
      <c r="P10547" t="s">
        <v>78</v>
      </c>
      <c r="Q10547" t="s">
        <v>17</v>
      </c>
      <c r="R10547">
        <v>1542</v>
      </c>
    </row>
    <row r="10548" spans="1:18">
      <c r="A10548" t="s">
        <v>948</v>
      </c>
      <c r="B10548" t="s">
        <v>5</v>
      </c>
      <c r="C10548">
        <v>11</v>
      </c>
      <c r="D10548">
        <v>2</v>
      </c>
      <c r="E10548" s="52" t="str">
        <f t="shared" si="489"/>
        <v>H</v>
      </c>
      <c r="F10548">
        <v>11</v>
      </c>
      <c r="G10548">
        <v>4</v>
      </c>
      <c r="H10548">
        <v>36</v>
      </c>
      <c r="I10548" s="12" t="s">
        <v>3773</v>
      </c>
      <c r="J10548" s="12">
        <v>1</v>
      </c>
      <c r="K10548" s="12">
        <v>1</v>
      </c>
      <c r="L10548" s="12">
        <v>1</v>
      </c>
      <c r="M10548" s="12">
        <v>0</v>
      </c>
      <c r="N10548" s="13" t="str">
        <f t="shared" si="488"/>
        <v>Go</v>
      </c>
      <c r="O10548" t="str">
        <f t="shared" si="490"/>
        <v>0</v>
      </c>
      <c r="P10548" t="s">
        <v>78</v>
      </c>
      <c r="Q10548" t="s">
        <v>17</v>
      </c>
      <c r="R10548">
        <v>1542</v>
      </c>
    </row>
    <row r="10549" spans="1:18">
      <c r="A10549" t="s">
        <v>948</v>
      </c>
      <c r="B10549" t="s">
        <v>5</v>
      </c>
      <c r="C10549">
        <v>11</v>
      </c>
      <c r="D10549">
        <v>2</v>
      </c>
      <c r="E10549" s="52" t="str">
        <f t="shared" si="489"/>
        <v>H</v>
      </c>
      <c r="F10549">
        <v>11</v>
      </c>
      <c r="G10549">
        <v>4</v>
      </c>
      <c r="H10549">
        <v>37</v>
      </c>
      <c r="I10549" s="12" t="s">
        <v>3774</v>
      </c>
      <c r="J10549" s="12">
        <v>1</v>
      </c>
      <c r="K10549" s="12">
        <v>1</v>
      </c>
      <c r="L10549" s="12">
        <v>1</v>
      </c>
      <c r="M10549" s="12">
        <v>0</v>
      </c>
      <c r="N10549" s="13" t="str">
        <f t="shared" si="488"/>
        <v>Go</v>
      </c>
      <c r="O10549" t="str">
        <f t="shared" si="490"/>
        <v>0</v>
      </c>
      <c r="P10549" t="s">
        <v>78</v>
      </c>
      <c r="Q10549" t="s">
        <v>17</v>
      </c>
      <c r="R10549">
        <v>1542</v>
      </c>
    </row>
    <row r="10550" spans="1:18">
      <c r="A10550" t="s">
        <v>948</v>
      </c>
      <c r="B10550" t="s">
        <v>5</v>
      </c>
      <c r="C10550">
        <v>11</v>
      </c>
      <c r="D10550">
        <v>2</v>
      </c>
      <c r="E10550" s="52" t="str">
        <f t="shared" si="489"/>
        <v>H</v>
      </c>
      <c r="F10550">
        <v>11</v>
      </c>
      <c r="G10550">
        <v>4</v>
      </c>
      <c r="H10550">
        <v>38</v>
      </c>
      <c r="I10550" s="12" t="s">
        <v>3775</v>
      </c>
      <c r="J10550" s="12">
        <v>2</v>
      </c>
      <c r="K10550" s="12">
        <v>1</v>
      </c>
      <c r="L10550" s="12">
        <v>1</v>
      </c>
      <c r="M10550" s="12">
        <v>0</v>
      </c>
      <c r="N10550" s="13" t="str">
        <f t="shared" si="488"/>
        <v>Go</v>
      </c>
      <c r="O10550" t="str">
        <f t="shared" si="490"/>
        <v>0</v>
      </c>
      <c r="P10550" t="s">
        <v>78</v>
      </c>
      <c r="Q10550" t="s">
        <v>17</v>
      </c>
      <c r="R10550">
        <v>1542</v>
      </c>
    </row>
    <row r="10551" spans="1:18">
      <c r="A10551" t="s">
        <v>948</v>
      </c>
      <c r="B10551" t="s">
        <v>5</v>
      </c>
      <c r="C10551">
        <v>11</v>
      </c>
      <c r="D10551">
        <v>2</v>
      </c>
      <c r="E10551" s="52" t="str">
        <f t="shared" si="489"/>
        <v>H</v>
      </c>
      <c r="F10551">
        <v>11</v>
      </c>
      <c r="G10551">
        <v>4</v>
      </c>
      <c r="H10551">
        <v>40</v>
      </c>
      <c r="I10551" s="12" t="s">
        <v>3777</v>
      </c>
      <c r="J10551" s="12">
        <v>1</v>
      </c>
      <c r="K10551" s="12">
        <v>1</v>
      </c>
      <c r="L10551" s="12">
        <v>1</v>
      </c>
      <c r="M10551" s="12">
        <v>0</v>
      </c>
      <c r="N10551" s="13" t="str">
        <f t="shared" si="488"/>
        <v>Go</v>
      </c>
      <c r="O10551" t="str">
        <f t="shared" si="490"/>
        <v>0</v>
      </c>
      <c r="P10551" t="s">
        <v>78</v>
      </c>
      <c r="Q10551" t="s">
        <v>17</v>
      </c>
      <c r="R10551">
        <v>1542</v>
      </c>
    </row>
    <row r="10552" spans="1:18">
      <c r="A10552" t="s">
        <v>948</v>
      </c>
      <c r="B10552" t="s">
        <v>5</v>
      </c>
      <c r="C10552">
        <v>11</v>
      </c>
      <c r="D10552">
        <v>2</v>
      </c>
      <c r="E10552" s="52" t="str">
        <f t="shared" si="489"/>
        <v>H</v>
      </c>
      <c r="F10552">
        <v>11</v>
      </c>
      <c r="G10552">
        <v>4</v>
      </c>
      <c r="H10552">
        <v>1</v>
      </c>
      <c r="I10552" s="12" t="s">
        <v>3738</v>
      </c>
      <c r="J10552" s="12">
        <v>1</v>
      </c>
      <c r="K10552" s="12">
        <v>0</v>
      </c>
      <c r="L10552" s="12">
        <v>1</v>
      </c>
      <c r="M10552" s="12">
        <v>1</v>
      </c>
      <c r="N10552" s="13" t="str">
        <f t="shared" si="488"/>
        <v>NoGo</v>
      </c>
      <c r="O10552" t="str">
        <f t="shared" si="490"/>
        <v>1</v>
      </c>
      <c r="P10552" t="s">
        <v>78</v>
      </c>
      <c r="Q10552" t="s">
        <v>17</v>
      </c>
      <c r="R10552">
        <v>1542</v>
      </c>
    </row>
    <row r="10553" spans="1:18">
      <c r="A10553" t="s">
        <v>948</v>
      </c>
      <c r="B10553" t="s">
        <v>5</v>
      </c>
      <c r="C10553">
        <v>11</v>
      </c>
      <c r="D10553">
        <v>2</v>
      </c>
      <c r="E10553" s="52" t="str">
        <f t="shared" si="489"/>
        <v>H</v>
      </c>
      <c r="F10553">
        <v>11</v>
      </c>
      <c r="G10553">
        <v>4</v>
      </c>
      <c r="H10553">
        <v>5</v>
      </c>
      <c r="I10553" s="12" t="s">
        <v>3742</v>
      </c>
      <c r="J10553" s="12">
        <v>2</v>
      </c>
      <c r="K10553" s="12">
        <v>0</v>
      </c>
      <c r="L10553" s="12">
        <v>1</v>
      </c>
      <c r="M10553" s="12">
        <v>1</v>
      </c>
      <c r="N10553" s="13" t="str">
        <f t="shared" si="488"/>
        <v>NoGo</v>
      </c>
      <c r="O10553" t="str">
        <f t="shared" si="490"/>
        <v>1</v>
      </c>
      <c r="P10553" t="s">
        <v>78</v>
      </c>
      <c r="Q10553" t="s">
        <v>17</v>
      </c>
      <c r="R10553">
        <v>1542</v>
      </c>
    </row>
    <row r="10554" spans="1:18">
      <c r="A10554" t="s">
        <v>948</v>
      </c>
      <c r="B10554" t="s">
        <v>5</v>
      </c>
      <c r="C10554">
        <v>11</v>
      </c>
      <c r="D10554">
        <v>2</v>
      </c>
      <c r="E10554" s="52" t="str">
        <f t="shared" si="489"/>
        <v>H</v>
      </c>
      <c r="F10554">
        <v>11</v>
      </c>
      <c r="G10554">
        <v>4</v>
      </c>
      <c r="H10554">
        <v>11</v>
      </c>
      <c r="I10554" s="12" t="s">
        <v>3748</v>
      </c>
      <c r="J10554" s="12">
        <v>1</v>
      </c>
      <c r="K10554" s="12">
        <v>0</v>
      </c>
      <c r="L10554" s="12">
        <v>1</v>
      </c>
      <c r="M10554" s="12">
        <v>1</v>
      </c>
      <c r="N10554" s="13" t="str">
        <f t="shared" si="488"/>
        <v>NoGo</v>
      </c>
      <c r="O10554" t="str">
        <f t="shared" si="490"/>
        <v>1</v>
      </c>
      <c r="P10554" t="s">
        <v>78</v>
      </c>
      <c r="Q10554" t="s">
        <v>17</v>
      </c>
      <c r="R10554">
        <v>1542</v>
      </c>
    </row>
    <row r="10555" spans="1:18">
      <c r="A10555" t="s">
        <v>948</v>
      </c>
      <c r="B10555" t="s">
        <v>5</v>
      </c>
      <c r="C10555">
        <v>11</v>
      </c>
      <c r="D10555">
        <v>2</v>
      </c>
      <c r="E10555" s="52" t="str">
        <f t="shared" si="489"/>
        <v>H</v>
      </c>
      <c r="F10555">
        <v>11</v>
      </c>
      <c r="G10555">
        <v>4</v>
      </c>
      <c r="H10555">
        <v>13</v>
      </c>
      <c r="I10555" s="12" t="s">
        <v>3750</v>
      </c>
      <c r="J10555" s="12">
        <v>1</v>
      </c>
      <c r="K10555" s="12">
        <v>0</v>
      </c>
      <c r="L10555" s="12">
        <v>1</v>
      </c>
      <c r="M10555" s="12">
        <v>1</v>
      </c>
      <c r="N10555" s="13" t="str">
        <f t="shared" si="488"/>
        <v>NoGo</v>
      </c>
      <c r="O10555" t="str">
        <f t="shared" si="490"/>
        <v>1</v>
      </c>
      <c r="P10555" t="s">
        <v>78</v>
      </c>
      <c r="Q10555" t="s">
        <v>17</v>
      </c>
      <c r="R10555">
        <v>1542</v>
      </c>
    </row>
    <row r="10556" spans="1:18">
      <c r="A10556" t="s">
        <v>948</v>
      </c>
      <c r="B10556" t="s">
        <v>5</v>
      </c>
      <c r="C10556">
        <v>11</v>
      </c>
      <c r="D10556">
        <v>2</v>
      </c>
      <c r="E10556" s="52" t="str">
        <f t="shared" si="489"/>
        <v>H</v>
      </c>
      <c r="F10556">
        <v>11</v>
      </c>
      <c r="G10556">
        <v>4</v>
      </c>
      <c r="H10556">
        <v>20</v>
      </c>
      <c r="I10556" s="12" t="s">
        <v>3757</v>
      </c>
      <c r="J10556" s="12">
        <v>0</v>
      </c>
      <c r="K10556" s="12">
        <v>1</v>
      </c>
      <c r="L10556" s="12">
        <v>1</v>
      </c>
      <c r="M10556" s="12">
        <v>1</v>
      </c>
      <c r="N10556" s="13" t="str">
        <f t="shared" si="488"/>
        <v>NoGo</v>
      </c>
      <c r="O10556" t="str">
        <f t="shared" si="490"/>
        <v>0</v>
      </c>
      <c r="P10556" t="s">
        <v>78</v>
      </c>
      <c r="Q10556" t="s">
        <v>17</v>
      </c>
      <c r="R10556">
        <v>1542</v>
      </c>
    </row>
    <row r="10557" spans="1:18">
      <c r="A10557" t="s">
        <v>948</v>
      </c>
      <c r="B10557" t="s">
        <v>5</v>
      </c>
      <c r="C10557">
        <v>11</v>
      </c>
      <c r="D10557">
        <v>2</v>
      </c>
      <c r="E10557" s="52" t="str">
        <f t="shared" si="489"/>
        <v>H</v>
      </c>
      <c r="F10557">
        <v>11</v>
      </c>
      <c r="G10557">
        <v>4</v>
      </c>
      <c r="H10557">
        <v>21</v>
      </c>
      <c r="I10557" s="12" t="s">
        <v>3758</v>
      </c>
      <c r="J10557" s="12">
        <v>0</v>
      </c>
      <c r="K10557" s="12">
        <v>1</v>
      </c>
      <c r="L10557" s="12">
        <v>1</v>
      </c>
      <c r="M10557" s="12">
        <v>1</v>
      </c>
      <c r="N10557" s="13" t="str">
        <f t="shared" si="488"/>
        <v>NoGo</v>
      </c>
      <c r="O10557" t="str">
        <f t="shared" si="490"/>
        <v>0</v>
      </c>
      <c r="P10557" t="s">
        <v>78</v>
      </c>
      <c r="Q10557" t="s">
        <v>17</v>
      </c>
      <c r="R10557">
        <v>1542</v>
      </c>
    </row>
    <row r="10558" spans="1:18">
      <c r="A10558" t="s">
        <v>948</v>
      </c>
      <c r="B10558" t="s">
        <v>5</v>
      </c>
      <c r="C10558">
        <v>11</v>
      </c>
      <c r="D10558">
        <v>2</v>
      </c>
      <c r="E10558" s="52" t="str">
        <f t="shared" si="489"/>
        <v>H</v>
      </c>
      <c r="F10558">
        <v>11</v>
      </c>
      <c r="G10558">
        <v>4</v>
      </c>
      <c r="H10558">
        <v>26</v>
      </c>
      <c r="I10558" s="12" t="s">
        <v>3763</v>
      </c>
      <c r="J10558" s="12">
        <v>0</v>
      </c>
      <c r="K10558" s="12">
        <v>1</v>
      </c>
      <c r="L10558" s="12">
        <v>1</v>
      </c>
      <c r="M10558" s="12">
        <v>1</v>
      </c>
      <c r="N10558" s="13" t="str">
        <f t="shared" si="488"/>
        <v>NoGo</v>
      </c>
      <c r="O10558" t="str">
        <f t="shared" si="490"/>
        <v>0</v>
      </c>
      <c r="P10558" t="s">
        <v>78</v>
      </c>
      <c r="Q10558" t="s">
        <v>17</v>
      </c>
      <c r="R10558">
        <v>1542</v>
      </c>
    </row>
    <row r="10559" spans="1:18">
      <c r="A10559" t="s">
        <v>948</v>
      </c>
      <c r="B10559" t="s">
        <v>5</v>
      </c>
      <c r="C10559">
        <v>11</v>
      </c>
      <c r="D10559">
        <v>2</v>
      </c>
      <c r="E10559" s="52" t="str">
        <f t="shared" si="489"/>
        <v>H</v>
      </c>
      <c r="F10559">
        <v>11</v>
      </c>
      <c r="G10559">
        <v>4</v>
      </c>
      <c r="H10559">
        <v>29</v>
      </c>
      <c r="I10559" s="12" t="s">
        <v>3766</v>
      </c>
      <c r="J10559" s="12">
        <v>3</v>
      </c>
      <c r="K10559" s="12">
        <v>1</v>
      </c>
      <c r="L10559" s="12">
        <v>1</v>
      </c>
      <c r="M10559" s="12">
        <v>1</v>
      </c>
      <c r="N10559" s="13" t="str">
        <f t="shared" si="488"/>
        <v>NoGo</v>
      </c>
      <c r="O10559" t="str">
        <f t="shared" si="490"/>
        <v>0</v>
      </c>
      <c r="P10559" t="s">
        <v>78</v>
      </c>
      <c r="Q10559" t="s">
        <v>17</v>
      </c>
      <c r="R10559">
        <v>1542</v>
      </c>
    </row>
    <row r="10560" spans="1:18">
      <c r="A10560" t="s">
        <v>948</v>
      </c>
      <c r="B10560" t="s">
        <v>5</v>
      </c>
      <c r="C10560">
        <v>11</v>
      </c>
      <c r="D10560">
        <v>2</v>
      </c>
      <c r="E10560" s="52" t="str">
        <f t="shared" si="489"/>
        <v>H</v>
      </c>
      <c r="F10560">
        <v>11</v>
      </c>
      <c r="G10560">
        <v>4</v>
      </c>
      <c r="H10560">
        <v>34</v>
      </c>
      <c r="I10560" s="12" t="s">
        <v>3771</v>
      </c>
      <c r="J10560" s="12">
        <v>0</v>
      </c>
      <c r="K10560" s="12">
        <v>1</v>
      </c>
      <c r="L10560" s="12">
        <v>1</v>
      </c>
      <c r="M10560" s="12">
        <v>1</v>
      </c>
      <c r="N10560" s="13" t="str">
        <f t="shared" si="488"/>
        <v>NoGo</v>
      </c>
      <c r="O10560" t="str">
        <f t="shared" si="490"/>
        <v>0</v>
      </c>
      <c r="P10560" t="s">
        <v>78</v>
      </c>
      <c r="Q10560" t="s">
        <v>17</v>
      </c>
      <c r="R10560">
        <v>1542</v>
      </c>
    </row>
    <row r="10561" spans="1:18">
      <c r="A10561" t="s">
        <v>948</v>
      </c>
      <c r="B10561" t="s">
        <v>5</v>
      </c>
      <c r="C10561">
        <v>11</v>
      </c>
      <c r="D10561">
        <v>2</v>
      </c>
      <c r="E10561" s="52" t="str">
        <f t="shared" si="489"/>
        <v>H</v>
      </c>
      <c r="F10561">
        <v>11</v>
      </c>
      <c r="G10561">
        <v>4</v>
      </c>
      <c r="H10561">
        <v>39</v>
      </c>
      <c r="I10561" s="12" t="s">
        <v>3776</v>
      </c>
      <c r="J10561" s="12">
        <v>0</v>
      </c>
      <c r="K10561" s="12">
        <v>1</v>
      </c>
      <c r="L10561" s="12">
        <v>1</v>
      </c>
      <c r="M10561" s="12">
        <v>1</v>
      </c>
      <c r="N10561" s="13" t="str">
        <f t="shared" si="488"/>
        <v>NoGo</v>
      </c>
      <c r="O10561" t="str">
        <f t="shared" si="490"/>
        <v>0</v>
      </c>
      <c r="P10561" t="s">
        <v>78</v>
      </c>
      <c r="Q10561" t="s">
        <v>17</v>
      </c>
      <c r="R10561">
        <v>1542</v>
      </c>
    </row>
    <row r="10562" spans="1:18">
      <c r="A10562" t="s">
        <v>948</v>
      </c>
      <c r="B10562" t="s">
        <v>5</v>
      </c>
      <c r="C10562">
        <v>11</v>
      </c>
      <c r="D10562">
        <v>2</v>
      </c>
      <c r="E10562" s="52" t="str">
        <f t="shared" si="489"/>
        <v>H</v>
      </c>
      <c r="F10562">
        <v>11</v>
      </c>
      <c r="G10562">
        <v>5</v>
      </c>
      <c r="H10562">
        <v>1</v>
      </c>
      <c r="I10562" s="12" t="s">
        <v>3778</v>
      </c>
      <c r="J10562" s="12">
        <v>1</v>
      </c>
      <c r="K10562" s="12">
        <v>1</v>
      </c>
      <c r="L10562" s="12">
        <v>1</v>
      </c>
      <c r="M10562" s="12">
        <v>0</v>
      </c>
      <c r="N10562" s="13" t="str">
        <f t="shared" si="488"/>
        <v>Go</v>
      </c>
      <c r="O10562" t="str">
        <f t="shared" si="490"/>
        <v>0</v>
      </c>
      <c r="P10562" t="s">
        <v>78</v>
      </c>
      <c r="Q10562" t="s">
        <v>17</v>
      </c>
      <c r="R10562">
        <v>1542</v>
      </c>
    </row>
    <row r="10563" spans="1:18">
      <c r="A10563" t="s">
        <v>948</v>
      </c>
      <c r="B10563" t="s">
        <v>5</v>
      </c>
      <c r="C10563">
        <v>11</v>
      </c>
      <c r="D10563">
        <v>2</v>
      </c>
      <c r="E10563" s="52" t="str">
        <f t="shared" si="489"/>
        <v>H</v>
      </c>
      <c r="F10563">
        <v>11</v>
      </c>
      <c r="G10563">
        <v>5</v>
      </c>
      <c r="H10563">
        <v>3</v>
      </c>
      <c r="I10563" s="12" t="s">
        <v>3780</v>
      </c>
      <c r="J10563" s="12">
        <v>1</v>
      </c>
      <c r="K10563" s="12">
        <v>1</v>
      </c>
      <c r="L10563" s="12">
        <v>1</v>
      </c>
      <c r="M10563" s="12">
        <v>0</v>
      </c>
      <c r="N10563" s="13" t="str">
        <f t="shared" si="488"/>
        <v>Go</v>
      </c>
      <c r="O10563" t="str">
        <f t="shared" si="490"/>
        <v>0</v>
      </c>
      <c r="P10563" t="s">
        <v>78</v>
      </c>
      <c r="Q10563" t="s">
        <v>17</v>
      </c>
      <c r="R10563">
        <v>1542</v>
      </c>
    </row>
    <row r="10564" spans="1:18">
      <c r="A10564" t="s">
        <v>948</v>
      </c>
      <c r="B10564" t="s">
        <v>5</v>
      </c>
      <c r="C10564">
        <v>11</v>
      </c>
      <c r="D10564">
        <v>2</v>
      </c>
      <c r="E10564" s="52" t="str">
        <f t="shared" si="489"/>
        <v>H</v>
      </c>
      <c r="F10564">
        <v>11</v>
      </c>
      <c r="G10564">
        <v>5</v>
      </c>
      <c r="H10564">
        <v>4</v>
      </c>
      <c r="I10564" s="12" t="s">
        <v>3781</v>
      </c>
      <c r="J10564" s="12">
        <v>1</v>
      </c>
      <c r="K10564" s="12">
        <v>1</v>
      </c>
      <c r="L10564" s="12">
        <v>1</v>
      </c>
      <c r="M10564" s="12">
        <v>0</v>
      </c>
      <c r="N10564" s="13" t="str">
        <f t="shared" si="488"/>
        <v>Go</v>
      </c>
      <c r="O10564" t="str">
        <f t="shared" si="490"/>
        <v>0</v>
      </c>
      <c r="P10564" t="s">
        <v>78</v>
      </c>
      <c r="Q10564" t="s">
        <v>17</v>
      </c>
      <c r="R10564">
        <v>1542</v>
      </c>
    </row>
    <row r="10565" spans="1:18">
      <c r="A10565" t="s">
        <v>948</v>
      </c>
      <c r="B10565" t="s">
        <v>5</v>
      </c>
      <c r="C10565">
        <v>11</v>
      </c>
      <c r="D10565">
        <v>2</v>
      </c>
      <c r="E10565" s="52" t="str">
        <f t="shared" si="489"/>
        <v>H</v>
      </c>
      <c r="F10565">
        <v>11</v>
      </c>
      <c r="G10565">
        <v>5</v>
      </c>
      <c r="H10565">
        <v>6</v>
      </c>
      <c r="I10565" s="12" t="s">
        <v>3783</v>
      </c>
      <c r="J10565" s="12">
        <v>1</v>
      </c>
      <c r="K10565" s="12">
        <v>1</v>
      </c>
      <c r="L10565" s="12">
        <v>1</v>
      </c>
      <c r="M10565" s="12">
        <v>0</v>
      </c>
      <c r="N10565" s="13" t="str">
        <f t="shared" si="488"/>
        <v>Go</v>
      </c>
      <c r="O10565" t="str">
        <f t="shared" si="490"/>
        <v>0</v>
      </c>
      <c r="P10565" t="s">
        <v>78</v>
      </c>
      <c r="Q10565" t="s">
        <v>17</v>
      </c>
      <c r="R10565">
        <v>1542</v>
      </c>
    </row>
    <row r="10566" spans="1:18">
      <c r="A10566" t="s">
        <v>948</v>
      </c>
      <c r="B10566" t="s">
        <v>5</v>
      </c>
      <c r="C10566">
        <v>11</v>
      </c>
      <c r="D10566">
        <v>2</v>
      </c>
      <c r="E10566" s="52" t="str">
        <f t="shared" si="489"/>
        <v>H</v>
      </c>
      <c r="F10566">
        <v>11</v>
      </c>
      <c r="G10566">
        <v>5</v>
      </c>
      <c r="H10566">
        <v>7</v>
      </c>
      <c r="I10566" s="12" t="s">
        <v>3784</v>
      </c>
      <c r="J10566" s="12">
        <v>2</v>
      </c>
      <c r="K10566" s="12">
        <v>1</v>
      </c>
      <c r="L10566" s="12">
        <v>1</v>
      </c>
      <c r="M10566" s="12">
        <v>0</v>
      </c>
      <c r="N10566" s="13" t="str">
        <f t="shared" si="488"/>
        <v>Go</v>
      </c>
      <c r="O10566" t="str">
        <f t="shared" si="490"/>
        <v>0</v>
      </c>
      <c r="P10566" t="s">
        <v>78</v>
      </c>
      <c r="Q10566" t="s">
        <v>17</v>
      </c>
      <c r="R10566">
        <v>1542</v>
      </c>
    </row>
    <row r="10567" spans="1:18">
      <c r="A10567" t="s">
        <v>948</v>
      </c>
      <c r="B10567" t="s">
        <v>5</v>
      </c>
      <c r="C10567">
        <v>11</v>
      </c>
      <c r="D10567">
        <v>2</v>
      </c>
      <c r="E10567" s="52" t="str">
        <f t="shared" si="489"/>
        <v>H</v>
      </c>
      <c r="F10567">
        <v>11</v>
      </c>
      <c r="G10567">
        <v>5</v>
      </c>
      <c r="H10567">
        <v>8</v>
      </c>
      <c r="I10567" s="12" t="s">
        <v>3785</v>
      </c>
      <c r="J10567" s="12">
        <v>1</v>
      </c>
      <c r="K10567" s="12">
        <v>1</v>
      </c>
      <c r="L10567" s="12">
        <v>1</v>
      </c>
      <c r="M10567" s="12">
        <v>0</v>
      </c>
      <c r="N10567" s="13" t="str">
        <f t="shared" si="488"/>
        <v>Go</v>
      </c>
      <c r="O10567" t="str">
        <f t="shared" si="490"/>
        <v>0</v>
      </c>
      <c r="P10567" t="s">
        <v>78</v>
      </c>
      <c r="Q10567" t="s">
        <v>17</v>
      </c>
      <c r="R10567">
        <v>1542</v>
      </c>
    </row>
    <row r="10568" spans="1:18">
      <c r="A10568" t="s">
        <v>948</v>
      </c>
      <c r="B10568" t="s">
        <v>5</v>
      </c>
      <c r="C10568">
        <v>11</v>
      </c>
      <c r="D10568">
        <v>2</v>
      </c>
      <c r="E10568" s="52" t="str">
        <f t="shared" si="489"/>
        <v>H</v>
      </c>
      <c r="F10568">
        <v>11</v>
      </c>
      <c r="G10568">
        <v>5</v>
      </c>
      <c r="H10568">
        <v>9</v>
      </c>
      <c r="I10568" s="12" t="s">
        <v>3786</v>
      </c>
      <c r="J10568" s="12">
        <v>1</v>
      </c>
      <c r="K10568" s="12">
        <v>1</v>
      </c>
      <c r="L10568" s="12">
        <v>1</v>
      </c>
      <c r="M10568" s="12">
        <v>0</v>
      </c>
      <c r="N10568" s="13" t="str">
        <f t="shared" si="488"/>
        <v>Go</v>
      </c>
      <c r="O10568" t="str">
        <f t="shared" si="490"/>
        <v>0</v>
      </c>
      <c r="P10568" t="s">
        <v>78</v>
      </c>
      <c r="Q10568" t="s">
        <v>17</v>
      </c>
      <c r="R10568">
        <v>1542</v>
      </c>
    </row>
    <row r="10569" spans="1:18">
      <c r="A10569" t="s">
        <v>948</v>
      </c>
      <c r="B10569" t="s">
        <v>5</v>
      </c>
      <c r="C10569">
        <v>11</v>
      </c>
      <c r="D10569">
        <v>2</v>
      </c>
      <c r="E10569" s="52" t="str">
        <f t="shared" si="489"/>
        <v>H</v>
      </c>
      <c r="F10569">
        <v>11</v>
      </c>
      <c r="G10569">
        <v>5</v>
      </c>
      <c r="H10569">
        <v>10</v>
      </c>
      <c r="I10569" s="12" t="s">
        <v>3787</v>
      </c>
      <c r="J10569" s="12">
        <v>1</v>
      </c>
      <c r="K10569" s="12">
        <v>1</v>
      </c>
      <c r="L10569" s="12">
        <v>1</v>
      </c>
      <c r="M10569" s="12">
        <v>0</v>
      </c>
      <c r="N10569" s="13" t="str">
        <f t="shared" si="488"/>
        <v>Go</v>
      </c>
      <c r="O10569" t="str">
        <f t="shared" si="490"/>
        <v>0</v>
      </c>
      <c r="P10569" t="s">
        <v>78</v>
      </c>
      <c r="Q10569" t="s">
        <v>17</v>
      </c>
      <c r="R10569">
        <v>1542</v>
      </c>
    </row>
    <row r="10570" spans="1:18">
      <c r="A10570" t="s">
        <v>948</v>
      </c>
      <c r="B10570" t="s">
        <v>5</v>
      </c>
      <c r="C10570">
        <v>11</v>
      </c>
      <c r="D10570">
        <v>2</v>
      </c>
      <c r="E10570" s="52" t="str">
        <f t="shared" si="489"/>
        <v>H</v>
      </c>
      <c r="F10570">
        <v>11</v>
      </c>
      <c r="G10570">
        <v>5</v>
      </c>
      <c r="H10570">
        <v>11</v>
      </c>
      <c r="I10570" s="12" t="s">
        <v>3788</v>
      </c>
      <c r="J10570" s="12">
        <v>1</v>
      </c>
      <c r="K10570" s="12">
        <v>1</v>
      </c>
      <c r="L10570" s="12">
        <v>1</v>
      </c>
      <c r="M10570" s="12">
        <v>0</v>
      </c>
      <c r="N10570" s="13" t="str">
        <f t="shared" si="488"/>
        <v>Go</v>
      </c>
      <c r="O10570" t="str">
        <f t="shared" si="490"/>
        <v>0</v>
      </c>
      <c r="P10570" t="s">
        <v>78</v>
      </c>
      <c r="Q10570" t="s">
        <v>17</v>
      </c>
      <c r="R10570">
        <v>1542</v>
      </c>
    </row>
    <row r="10571" spans="1:18">
      <c r="A10571" t="s">
        <v>948</v>
      </c>
      <c r="B10571" t="s">
        <v>5</v>
      </c>
      <c r="C10571">
        <v>11</v>
      </c>
      <c r="D10571">
        <v>2</v>
      </c>
      <c r="E10571" s="52" t="str">
        <f t="shared" si="489"/>
        <v>H</v>
      </c>
      <c r="F10571">
        <v>11</v>
      </c>
      <c r="G10571">
        <v>5</v>
      </c>
      <c r="H10571">
        <v>13</v>
      </c>
      <c r="I10571" s="12" t="s">
        <v>3790</v>
      </c>
      <c r="J10571" s="12">
        <v>1</v>
      </c>
      <c r="K10571" s="12">
        <v>1</v>
      </c>
      <c r="L10571" s="12">
        <v>1</v>
      </c>
      <c r="M10571" s="12">
        <v>0</v>
      </c>
      <c r="N10571" s="13" t="str">
        <f t="shared" si="488"/>
        <v>Go</v>
      </c>
      <c r="O10571" t="str">
        <f t="shared" si="490"/>
        <v>0</v>
      </c>
      <c r="P10571" t="s">
        <v>78</v>
      </c>
      <c r="Q10571" t="s">
        <v>17</v>
      </c>
      <c r="R10571">
        <v>1542</v>
      </c>
    </row>
    <row r="10572" spans="1:18">
      <c r="A10572" t="s">
        <v>948</v>
      </c>
      <c r="B10572" t="s">
        <v>5</v>
      </c>
      <c r="C10572">
        <v>11</v>
      </c>
      <c r="D10572">
        <v>2</v>
      </c>
      <c r="E10572" s="52" t="str">
        <f t="shared" si="489"/>
        <v>H</v>
      </c>
      <c r="F10572">
        <v>11</v>
      </c>
      <c r="G10572">
        <v>5</v>
      </c>
      <c r="H10572">
        <v>15</v>
      </c>
      <c r="I10572" s="12" t="s">
        <v>3792</v>
      </c>
      <c r="J10572" s="12">
        <v>1</v>
      </c>
      <c r="K10572" s="12">
        <v>1</v>
      </c>
      <c r="L10572" s="12">
        <v>1</v>
      </c>
      <c r="M10572" s="12">
        <v>0</v>
      </c>
      <c r="N10572" s="13" t="str">
        <f t="shared" si="488"/>
        <v>Go</v>
      </c>
      <c r="O10572" t="str">
        <f t="shared" si="490"/>
        <v>0</v>
      </c>
      <c r="P10572" t="s">
        <v>78</v>
      </c>
      <c r="Q10572" t="s">
        <v>17</v>
      </c>
      <c r="R10572">
        <v>1542</v>
      </c>
    </row>
    <row r="10573" spans="1:18">
      <c r="A10573" t="s">
        <v>948</v>
      </c>
      <c r="B10573" t="s">
        <v>5</v>
      </c>
      <c r="C10573">
        <v>11</v>
      </c>
      <c r="D10573">
        <v>2</v>
      </c>
      <c r="E10573" s="52" t="str">
        <f t="shared" si="489"/>
        <v>H</v>
      </c>
      <c r="F10573">
        <v>11</v>
      </c>
      <c r="G10573">
        <v>5</v>
      </c>
      <c r="H10573">
        <v>16</v>
      </c>
      <c r="I10573" s="12" t="s">
        <v>3793</v>
      </c>
      <c r="J10573" s="12">
        <v>2</v>
      </c>
      <c r="K10573" s="12">
        <v>1</v>
      </c>
      <c r="L10573" s="12">
        <v>1</v>
      </c>
      <c r="M10573" s="12">
        <v>0</v>
      </c>
      <c r="N10573" s="13" t="str">
        <f t="shared" si="488"/>
        <v>Go</v>
      </c>
      <c r="O10573" t="str">
        <f t="shared" si="490"/>
        <v>0</v>
      </c>
      <c r="P10573" t="s">
        <v>78</v>
      </c>
      <c r="Q10573" t="s">
        <v>17</v>
      </c>
      <c r="R10573">
        <v>1542</v>
      </c>
    </row>
    <row r="10574" spans="1:18">
      <c r="A10574" t="s">
        <v>948</v>
      </c>
      <c r="B10574" t="s">
        <v>5</v>
      </c>
      <c r="C10574">
        <v>11</v>
      </c>
      <c r="D10574">
        <v>2</v>
      </c>
      <c r="E10574" s="52" t="str">
        <f t="shared" si="489"/>
        <v>H</v>
      </c>
      <c r="F10574">
        <v>11</v>
      </c>
      <c r="G10574">
        <v>5</v>
      </c>
      <c r="H10574">
        <v>17</v>
      </c>
      <c r="I10574" s="12" t="s">
        <v>3794</v>
      </c>
      <c r="J10574" s="12">
        <v>1</v>
      </c>
      <c r="K10574" s="12">
        <v>1</v>
      </c>
      <c r="L10574" s="12">
        <v>1</v>
      </c>
      <c r="M10574" s="12">
        <v>0</v>
      </c>
      <c r="N10574" s="13" t="str">
        <f t="shared" si="488"/>
        <v>Go</v>
      </c>
      <c r="O10574" t="str">
        <f t="shared" si="490"/>
        <v>0</v>
      </c>
      <c r="P10574" t="s">
        <v>78</v>
      </c>
      <c r="Q10574" t="s">
        <v>17</v>
      </c>
      <c r="R10574">
        <v>1542</v>
      </c>
    </row>
    <row r="10575" spans="1:18">
      <c r="A10575" t="s">
        <v>948</v>
      </c>
      <c r="B10575" t="s">
        <v>5</v>
      </c>
      <c r="C10575">
        <v>11</v>
      </c>
      <c r="D10575">
        <v>2</v>
      </c>
      <c r="E10575" s="52" t="str">
        <f t="shared" si="489"/>
        <v>H</v>
      </c>
      <c r="F10575">
        <v>11</v>
      </c>
      <c r="G10575">
        <v>5</v>
      </c>
      <c r="H10575">
        <v>19</v>
      </c>
      <c r="I10575" s="12" t="s">
        <v>3796</v>
      </c>
      <c r="J10575" s="12">
        <v>1</v>
      </c>
      <c r="K10575" s="12">
        <v>1</v>
      </c>
      <c r="L10575" s="12">
        <v>1</v>
      </c>
      <c r="M10575" s="12">
        <v>0</v>
      </c>
      <c r="N10575" s="13" t="str">
        <f t="shared" si="488"/>
        <v>Go</v>
      </c>
      <c r="O10575" t="str">
        <f t="shared" si="490"/>
        <v>0</v>
      </c>
      <c r="P10575" t="s">
        <v>78</v>
      </c>
      <c r="Q10575" t="s">
        <v>17</v>
      </c>
      <c r="R10575">
        <v>1542</v>
      </c>
    </row>
    <row r="10576" spans="1:18">
      <c r="A10576" t="s">
        <v>948</v>
      </c>
      <c r="B10576" t="s">
        <v>5</v>
      </c>
      <c r="C10576">
        <v>11</v>
      </c>
      <c r="D10576">
        <v>2</v>
      </c>
      <c r="E10576" s="52" t="str">
        <f t="shared" si="489"/>
        <v>H</v>
      </c>
      <c r="F10576">
        <v>11</v>
      </c>
      <c r="G10576">
        <v>5</v>
      </c>
      <c r="H10576">
        <v>20</v>
      </c>
      <c r="I10576" s="12" t="s">
        <v>3797</v>
      </c>
      <c r="J10576" s="12">
        <v>4</v>
      </c>
      <c r="K10576" s="12">
        <v>1</v>
      </c>
      <c r="L10576" s="12">
        <v>1</v>
      </c>
      <c r="M10576" s="12">
        <v>0</v>
      </c>
      <c r="N10576" s="13" t="str">
        <f t="shared" si="488"/>
        <v>Go</v>
      </c>
      <c r="O10576" t="str">
        <f t="shared" si="490"/>
        <v>0</v>
      </c>
      <c r="P10576" t="s">
        <v>78</v>
      </c>
      <c r="Q10576" t="s">
        <v>17</v>
      </c>
      <c r="R10576">
        <v>1542</v>
      </c>
    </row>
    <row r="10577" spans="1:18">
      <c r="A10577" t="s">
        <v>948</v>
      </c>
      <c r="B10577" t="s">
        <v>5</v>
      </c>
      <c r="C10577">
        <v>11</v>
      </c>
      <c r="D10577">
        <v>2</v>
      </c>
      <c r="E10577" s="52" t="str">
        <f t="shared" si="489"/>
        <v>H</v>
      </c>
      <c r="F10577">
        <v>11</v>
      </c>
      <c r="G10577">
        <v>5</v>
      </c>
      <c r="H10577">
        <v>21</v>
      </c>
      <c r="I10577" s="12" t="s">
        <v>3798</v>
      </c>
      <c r="J10577" s="12">
        <v>1</v>
      </c>
      <c r="K10577" s="12">
        <v>1</v>
      </c>
      <c r="L10577" s="12">
        <v>1</v>
      </c>
      <c r="M10577" s="12">
        <v>0</v>
      </c>
      <c r="N10577" s="13" t="str">
        <f t="shared" si="488"/>
        <v>Go</v>
      </c>
      <c r="O10577" t="str">
        <f t="shared" si="490"/>
        <v>0</v>
      </c>
      <c r="P10577" t="s">
        <v>78</v>
      </c>
      <c r="Q10577" t="s">
        <v>17</v>
      </c>
      <c r="R10577">
        <v>1542</v>
      </c>
    </row>
    <row r="10578" spans="1:18">
      <c r="A10578" t="s">
        <v>948</v>
      </c>
      <c r="B10578" t="s">
        <v>5</v>
      </c>
      <c r="C10578">
        <v>11</v>
      </c>
      <c r="D10578">
        <v>2</v>
      </c>
      <c r="E10578" s="52" t="str">
        <f t="shared" si="489"/>
        <v>H</v>
      </c>
      <c r="F10578">
        <v>11</v>
      </c>
      <c r="G10578">
        <v>5</v>
      </c>
      <c r="H10578">
        <v>23</v>
      </c>
      <c r="I10578" s="12" t="s">
        <v>3800</v>
      </c>
      <c r="J10578" s="12">
        <v>1</v>
      </c>
      <c r="K10578" s="12">
        <v>1</v>
      </c>
      <c r="L10578" s="12">
        <v>1</v>
      </c>
      <c r="M10578" s="12">
        <v>0</v>
      </c>
      <c r="N10578" s="13" t="str">
        <f t="shared" si="488"/>
        <v>Go</v>
      </c>
      <c r="O10578" t="str">
        <f t="shared" si="490"/>
        <v>0</v>
      </c>
      <c r="P10578" t="s">
        <v>78</v>
      </c>
      <c r="Q10578" t="s">
        <v>17</v>
      </c>
      <c r="R10578">
        <v>1542</v>
      </c>
    </row>
    <row r="10579" spans="1:18">
      <c r="A10579" t="s">
        <v>948</v>
      </c>
      <c r="B10579" t="s">
        <v>5</v>
      </c>
      <c r="C10579">
        <v>11</v>
      </c>
      <c r="D10579">
        <v>2</v>
      </c>
      <c r="E10579" s="52" t="str">
        <f t="shared" si="489"/>
        <v>H</v>
      </c>
      <c r="F10579">
        <v>11</v>
      </c>
      <c r="G10579">
        <v>5</v>
      </c>
      <c r="H10579">
        <v>24</v>
      </c>
      <c r="I10579" s="12" t="s">
        <v>3801</v>
      </c>
      <c r="J10579" s="12">
        <v>1</v>
      </c>
      <c r="K10579" s="12">
        <v>1</v>
      </c>
      <c r="L10579" s="12">
        <v>1</v>
      </c>
      <c r="M10579" s="12">
        <v>0</v>
      </c>
      <c r="N10579" s="13" t="str">
        <f t="shared" si="488"/>
        <v>Go</v>
      </c>
      <c r="O10579" t="str">
        <f t="shared" si="490"/>
        <v>0</v>
      </c>
      <c r="P10579" t="s">
        <v>78</v>
      </c>
      <c r="Q10579" t="s">
        <v>17</v>
      </c>
      <c r="R10579">
        <v>1542</v>
      </c>
    </row>
    <row r="10580" spans="1:18">
      <c r="A10580" t="s">
        <v>948</v>
      </c>
      <c r="B10580" t="s">
        <v>5</v>
      </c>
      <c r="C10580">
        <v>11</v>
      </c>
      <c r="D10580">
        <v>2</v>
      </c>
      <c r="E10580" s="52" t="str">
        <f t="shared" si="489"/>
        <v>H</v>
      </c>
      <c r="F10580">
        <v>11</v>
      </c>
      <c r="G10580">
        <v>5</v>
      </c>
      <c r="H10580">
        <v>25</v>
      </c>
      <c r="I10580" s="12" t="s">
        <v>3802</v>
      </c>
      <c r="J10580" s="12">
        <v>0</v>
      </c>
      <c r="K10580" s="12">
        <v>1</v>
      </c>
      <c r="L10580" s="12">
        <v>0</v>
      </c>
      <c r="M10580" s="12">
        <v>0</v>
      </c>
      <c r="N10580" s="13" t="str">
        <f t="shared" si="488"/>
        <v>Go</v>
      </c>
      <c r="O10580" t="str">
        <f t="shared" si="490"/>
        <v>0</v>
      </c>
      <c r="P10580" t="s">
        <v>78</v>
      </c>
      <c r="Q10580" t="s">
        <v>17</v>
      </c>
      <c r="R10580">
        <v>1542</v>
      </c>
    </row>
    <row r="10581" spans="1:18">
      <c r="A10581" t="s">
        <v>948</v>
      </c>
      <c r="B10581" t="s">
        <v>5</v>
      </c>
      <c r="C10581">
        <v>11</v>
      </c>
      <c r="D10581">
        <v>2</v>
      </c>
      <c r="E10581" s="52" t="str">
        <f t="shared" si="489"/>
        <v>H</v>
      </c>
      <c r="F10581">
        <v>11</v>
      </c>
      <c r="G10581">
        <v>5</v>
      </c>
      <c r="H10581">
        <v>26</v>
      </c>
      <c r="I10581" s="12" t="s">
        <v>3803</v>
      </c>
      <c r="J10581" s="12">
        <v>4</v>
      </c>
      <c r="K10581" s="12">
        <v>1</v>
      </c>
      <c r="L10581" s="12">
        <v>1</v>
      </c>
      <c r="M10581" s="12">
        <v>0</v>
      </c>
      <c r="N10581" s="13" t="str">
        <f t="shared" si="488"/>
        <v>Go</v>
      </c>
      <c r="O10581" t="str">
        <f t="shared" si="490"/>
        <v>0</v>
      </c>
      <c r="P10581" t="s">
        <v>78</v>
      </c>
      <c r="Q10581" t="s">
        <v>17</v>
      </c>
      <c r="R10581">
        <v>1542</v>
      </c>
    </row>
    <row r="10582" spans="1:18">
      <c r="A10582" t="s">
        <v>948</v>
      </c>
      <c r="B10582" t="s">
        <v>5</v>
      </c>
      <c r="C10582">
        <v>11</v>
      </c>
      <c r="D10582">
        <v>2</v>
      </c>
      <c r="E10582" s="52" t="str">
        <f t="shared" si="489"/>
        <v>H</v>
      </c>
      <c r="F10582">
        <v>11</v>
      </c>
      <c r="G10582">
        <v>5</v>
      </c>
      <c r="H10582">
        <v>27</v>
      </c>
      <c r="I10582" s="12" t="s">
        <v>3804</v>
      </c>
      <c r="J10582" s="12">
        <v>1</v>
      </c>
      <c r="K10582" s="12">
        <v>1</v>
      </c>
      <c r="L10582" s="12">
        <v>1</v>
      </c>
      <c r="M10582" s="12">
        <v>0</v>
      </c>
      <c r="N10582" s="13" t="str">
        <f t="shared" si="488"/>
        <v>Go</v>
      </c>
      <c r="O10582" t="str">
        <f t="shared" si="490"/>
        <v>0</v>
      </c>
      <c r="P10582" t="s">
        <v>78</v>
      </c>
      <c r="Q10582" t="s">
        <v>17</v>
      </c>
      <c r="R10582">
        <v>1542</v>
      </c>
    </row>
    <row r="10583" spans="1:18">
      <c r="A10583" t="s">
        <v>948</v>
      </c>
      <c r="B10583" t="s">
        <v>5</v>
      </c>
      <c r="C10583">
        <v>11</v>
      </c>
      <c r="D10583">
        <v>2</v>
      </c>
      <c r="E10583" s="52" t="str">
        <f t="shared" si="489"/>
        <v>H</v>
      </c>
      <c r="F10583">
        <v>11</v>
      </c>
      <c r="G10583">
        <v>5</v>
      </c>
      <c r="H10583">
        <v>29</v>
      </c>
      <c r="I10583" s="12" t="s">
        <v>3806</v>
      </c>
      <c r="J10583" s="12">
        <v>3</v>
      </c>
      <c r="K10583" s="12">
        <v>1</v>
      </c>
      <c r="L10583" s="12">
        <v>1</v>
      </c>
      <c r="M10583" s="12">
        <v>0</v>
      </c>
      <c r="N10583" s="13" t="str">
        <f t="shared" si="488"/>
        <v>Go</v>
      </c>
      <c r="O10583" t="str">
        <f t="shared" si="490"/>
        <v>0</v>
      </c>
      <c r="P10583" t="s">
        <v>78</v>
      </c>
      <c r="Q10583" t="s">
        <v>17</v>
      </c>
      <c r="R10583">
        <v>1542</v>
      </c>
    </row>
    <row r="10584" spans="1:18">
      <c r="A10584" t="s">
        <v>948</v>
      </c>
      <c r="B10584" t="s">
        <v>5</v>
      </c>
      <c r="C10584">
        <v>11</v>
      </c>
      <c r="D10584">
        <v>2</v>
      </c>
      <c r="E10584" s="52" t="str">
        <f t="shared" si="489"/>
        <v>H</v>
      </c>
      <c r="F10584">
        <v>11</v>
      </c>
      <c r="G10584">
        <v>5</v>
      </c>
      <c r="H10584">
        <v>31</v>
      </c>
      <c r="I10584" s="12" t="s">
        <v>3808</v>
      </c>
      <c r="J10584" s="12">
        <v>1</v>
      </c>
      <c r="K10584" s="12">
        <v>1</v>
      </c>
      <c r="L10584" s="12">
        <v>1</v>
      </c>
      <c r="M10584" s="12">
        <v>0</v>
      </c>
      <c r="N10584" s="13" t="str">
        <f t="shared" si="488"/>
        <v>Go</v>
      </c>
      <c r="O10584" t="str">
        <f t="shared" si="490"/>
        <v>0</v>
      </c>
      <c r="P10584" t="s">
        <v>78</v>
      </c>
      <c r="Q10584" t="s">
        <v>17</v>
      </c>
      <c r="R10584">
        <v>1542</v>
      </c>
    </row>
    <row r="10585" spans="1:18">
      <c r="A10585" t="s">
        <v>948</v>
      </c>
      <c r="B10585" t="s">
        <v>5</v>
      </c>
      <c r="C10585">
        <v>11</v>
      </c>
      <c r="D10585">
        <v>2</v>
      </c>
      <c r="E10585" s="52" t="str">
        <f t="shared" si="489"/>
        <v>H</v>
      </c>
      <c r="F10585">
        <v>11</v>
      </c>
      <c r="G10585">
        <v>5</v>
      </c>
      <c r="H10585">
        <v>32</v>
      </c>
      <c r="I10585" s="12" t="s">
        <v>3809</v>
      </c>
      <c r="J10585" s="12">
        <v>1</v>
      </c>
      <c r="K10585" s="12">
        <v>1</v>
      </c>
      <c r="L10585" s="12">
        <v>1</v>
      </c>
      <c r="M10585" s="12">
        <v>0</v>
      </c>
      <c r="N10585" s="13" t="str">
        <f t="shared" si="488"/>
        <v>Go</v>
      </c>
      <c r="O10585" t="str">
        <f t="shared" si="490"/>
        <v>0</v>
      </c>
      <c r="P10585" t="s">
        <v>78</v>
      </c>
      <c r="Q10585" t="s">
        <v>17</v>
      </c>
      <c r="R10585">
        <v>1542</v>
      </c>
    </row>
    <row r="10586" spans="1:18">
      <c r="A10586" t="s">
        <v>948</v>
      </c>
      <c r="B10586" t="s">
        <v>5</v>
      </c>
      <c r="C10586">
        <v>11</v>
      </c>
      <c r="D10586">
        <v>2</v>
      </c>
      <c r="E10586" s="52" t="str">
        <f t="shared" si="489"/>
        <v>H</v>
      </c>
      <c r="F10586">
        <v>11</v>
      </c>
      <c r="G10586">
        <v>5</v>
      </c>
      <c r="H10586">
        <v>33</v>
      </c>
      <c r="I10586" s="12" t="s">
        <v>3810</v>
      </c>
      <c r="J10586" s="12">
        <v>1</v>
      </c>
      <c r="K10586" s="12">
        <v>1</v>
      </c>
      <c r="L10586" s="12">
        <v>1</v>
      </c>
      <c r="M10586" s="12">
        <v>0</v>
      </c>
      <c r="N10586" s="13" t="str">
        <f t="shared" ref="N10586:N10649" si="491">IF(M10586=0,"Go","NoGo")</f>
        <v>Go</v>
      </c>
      <c r="O10586" t="str">
        <f t="shared" si="490"/>
        <v>0</v>
      </c>
      <c r="P10586" t="s">
        <v>78</v>
      </c>
      <c r="Q10586" t="s">
        <v>17</v>
      </c>
      <c r="R10586">
        <v>1542</v>
      </c>
    </row>
    <row r="10587" spans="1:18">
      <c r="A10587" t="s">
        <v>948</v>
      </c>
      <c r="B10587" t="s">
        <v>5</v>
      </c>
      <c r="C10587">
        <v>11</v>
      </c>
      <c r="D10587">
        <v>2</v>
      </c>
      <c r="E10587" s="52" t="str">
        <f t="shared" si="489"/>
        <v>H</v>
      </c>
      <c r="F10587">
        <v>11</v>
      </c>
      <c r="G10587">
        <v>5</v>
      </c>
      <c r="H10587">
        <v>34</v>
      </c>
      <c r="I10587" s="12" t="s">
        <v>3811</v>
      </c>
      <c r="J10587" s="12">
        <v>1</v>
      </c>
      <c r="K10587" s="12">
        <v>1</v>
      </c>
      <c r="L10587" s="12">
        <v>1</v>
      </c>
      <c r="M10587" s="12">
        <v>0</v>
      </c>
      <c r="N10587" s="13" t="str">
        <f t="shared" si="491"/>
        <v>Go</v>
      </c>
      <c r="O10587" t="str">
        <f t="shared" si="490"/>
        <v>0</v>
      </c>
      <c r="P10587" t="s">
        <v>78</v>
      </c>
      <c r="Q10587" t="s">
        <v>17</v>
      </c>
      <c r="R10587">
        <v>1542</v>
      </c>
    </row>
    <row r="10588" spans="1:18">
      <c r="A10588" t="s">
        <v>948</v>
      </c>
      <c r="B10588" t="s">
        <v>5</v>
      </c>
      <c r="C10588">
        <v>11</v>
      </c>
      <c r="D10588">
        <v>2</v>
      </c>
      <c r="E10588" s="52" t="str">
        <f t="shared" si="489"/>
        <v>H</v>
      </c>
      <c r="F10588">
        <v>11</v>
      </c>
      <c r="G10588">
        <v>5</v>
      </c>
      <c r="H10588">
        <v>35</v>
      </c>
      <c r="I10588" s="12" t="s">
        <v>3812</v>
      </c>
      <c r="J10588" s="12">
        <v>1</v>
      </c>
      <c r="K10588" s="12">
        <v>1</v>
      </c>
      <c r="L10588" s="12">
        <v>1</v>
      </c>
      <c r="M10588" s="12">
        <v>0</v>
      </c>
      <c r="N10588" s="13" t="str">
        <f t="shared" si="491"/>
        <v>Go</v>
      </c>
      <c r="O10588" t="str">
        <f t="shared" si="490"/>
        <v>0</v>
      </c>
      <c r="P10588" t="s">
        <v>78</v>
      </c>
      <c r="Q10588" t="s">
        <v>17</v>
      </c>
      <c r="R10588">
        <v>1542</v>
      </c>
    </row>
    <row r="10589" spans="1:18">
      <c r="A10589" t="s">
        <v>948</v>
      </c>
      <c r="B10589" t="s">
        <v>5</v>
      </c>
      <c r="C10589">
        <v>11</v>
      </c>
      <c r="D10589">
        <v>2</v>
      </c>
      <c r="E10589" s="52" t="str">
        <f t="shared" si="489"/>
        <v>H</v>
      </c>
      <c r="F10589">
        <v>11</v>
      </c>
      <c r="G10589">
        <v>5</v>
      </c>
      <c r="H10589">
        <v>38</v>
      </c>
      <c r="I10589" s="12" t="s">
        <v>3815</v>
      </c>
      <c r="J10589" s="12">
        <v>2</v>
      </c>
      <c r="K10589" s="12">
        <v>1</v>
      </c>
      <c r="L10589" s="12">
        <v>1</v>
      </c>
      <c r="M10589" s="12">
        <v>0</v>
      </c>
      <c r="N10589" s="13" t="str">
        <f t="shared" si="491"/>
        <v>Go</v>
      </c>
      <c r="O10589" t="str">
        <f t="shared" si="490"/>
        <v>0</v>
      </c>
      <c r="P10589" t="s">
        <v>78</v>
      </c>
      <c r="Q10589" t="s">
        <v>17</v>
      </c>
      <c r="R10589">
        <v>1542</v>
      </c>
    </row>
    <row r="10590" spans="1:18">
      <c r="A10590" t="s">
        <v>948</v>
      </c>
      <c r="B10590" t="s">
        <v>5</v>
      </c>
      <c r="C10590">
        <v>11</v>
      </c>
      <c r="D10590">
        <v>2</v>
      </c>
      <c r="E10590" s="52" t="str">
        <f t="shared" si="489"/>
        <v>H</v>
      </c>
      <c r="F10590">
        <v>11</v>
      </c>
      <c r="G10590">
        <v>5</v>
      </c>
      <c r="H10590">
        <v>39</v>
      </c>
      <c r="I10590" s="12" t="s">
        <v>3816</v>
      </c>
      <c r="J10590" s="12">
        <v>1</v>
      </c>
      <c r="K10590" s="12">
        <v>1</v>
      </c>
      <c r="L10590" s="12">
        <v>1</v>
      </c>
      <c r="M10590" s="12">
        <v>0</v>
      </c>
      <c r="N10590" s="13" t="str">
        <f t="shared" si="491"/>
        <v>Go</v>
      </c>
      <c r="O10590" t="str">
        <f t="shared" si="490"/>
        <v>0</v>
      </c>
      <c r="P10590" t="s">
        <v>78</v>
      </c>
      <c r="Q10590" t="s">
        <v>17</v>
      </c>
      <c r="R10590">
        <v>1542</v>
      </c>
    </row>
    <row r="10591" spans="1:18">
      <c r="A10591" t="s">
        <v>948</v>
      </c>
      <c r="B10591" t="s">
        <v>5</v>
      </c>
      <c r="C10591">
        <v>11</v>
      </c>
      <c r="D10591">
        <v>2</v>
      </c>
      <c r="E10591" s="52" t="str">
        <f t="shared" si="489"/>
        <v>H</v>
      </c>
      <c r="F10591">
        <v>11</v>
      </c>
      <c r="G10591">
        <v>5</v>
      </c>
      <c r="H10591">
        <v>40</v>
      </c>
      <c r="I10591" s="12" t="s">
        <v>3817</v>
      </c>
      <c r="J10591" s="12">
        <v>5</v>
      </c>
      <c r="K10591" s="12">
        <v>1</v>
      </c>
      <c r="L10591" s="12">
        <v>1</v>
      </c>
      <c r="M10591" s="12">
        <v>0</v>
      </c>
      <c r="N10591" s="13" t="str">
        <f t="shared" si="491"/>
        <v>Go</v>
      </c>
      <c r="O10591" t="str">
        <f t="shared" si="490"/>
        <v>0</v>
      </c>
      <c r="P10591" t="s">
        <v>78</v>
      </c>
      <c r="Q10591" t="s">
        <v>17</v>
      </c>
      <c r="R10591">
        <v>1542</v>
      </c>
    </row>
    <row r="10592" spans="1:18">
      <c r="A10592" t="s">
        <v>948</v>
      </c>
      <c r="B10592" t="s">
        <v>5</v>
      </c>
      <c r="C10592">
        <v>11</v>
      </c>
      <c r="D10592">
        <v>2</v>
      </c>
      <c r="E10592" s="52" t="str">
        <f t="shared" si="489"/>
        <v>H</v>
      </c>
      <c r="F10592">
        <v>11</v>
      </c>
      <c r="G10592">
        <v>5</v>
      </c>
      <c r="H10592">
        <v>2</v>
      </c>
      <c r="I10592" s="12" t="s">
        <v>3779</v>
      </c>
      <c r="J10592" s="12">
        <v>1</v>
      </c>
      <c r="K10592" s="12">
        <v>0</v>
      </c>
      <c r="L10592" s="12">
        <v>1</v>
      </c>
      <c r="M10592" s="12">
        <v>1</v>
      </c>
      <c r="N10592" s="13" t="str">
        <f t="shared" si="491"/>
        <v>NoGo</v>
      </c>
      <c r="O10592" t="str">
        <f t="shared" si="490"/>
        <v>1</v>
      </c>
      <c r="P10592" t="s">
        <v>78</v>
      </c>
      <c r="Q10592" t="s">
        <v>17</v>
      </c>
      <c r="R10592">
        <v>1542</v>
      </c>
    </row>
    <row r="10593" spans="1:18">
      <c r="A10593" t="s">
        <v>948</v>
      </c>
      <c r="B10593" t="s">
        <v>5</v>
      </c>
      <c r="C10593">
        <v>11</v>
      </c>
      <c r="D10593">
        <v>2</v>
      </c>
      <c r="E10593" s="52" t="str">
        <f t="shared" si="489"/>
        <v>H</v>
      </c>
      <c r="F10593">
        <v>11</v>
      </c>
      <c r="G10593">
        <v>5</v>
      </c>
      <c r="H10593">
        <v>5</v>
      </c>
      <c r="I10593" s="12" t="s">
        <v>3782</v>
      </c>
      <c r="J10593" s="12">
        <v>0</v>
      </c>
      <c r="K10593" s="12">
        <v>1</v>
      </c>
      <c r="L10593" s="12">
        <v>1</v>
      </c>
      <c r="M10593" s="12">
        <v>1</v>
      </c>
      <c r="N10593" s="13" t="str">
        <f t="shared" si="491"/>
        <v>NoGo</v>
      </c>
      <c r="O10593" t="str">
        <f t="shared" si="490"/>
        <v>0</v>
      </c>
      <c r="P10593" t="s">
        <v>78</v>
      </c>
      <c r="Q10593" t="s">
        <v>17</v>
      </c>
      <c r="R10593">
        <v>1542</v>
      </c>
    </row>
    <row r="10594" spans="1:18">
      <c r="A10594" t="s">
        <v>948</v>
      </c>
      <c r="B10594" t="s">
        <v>5</v>
      </c>
      <c r="C10594">
        <v>11</v>
      </c>
      <c r="D10594">
        <v>2</v>
      </c>
      <c r="E10594" s="52" t="str">
        <f t="shared" si="489"/>
        <v>H</v>
      </c>
      <c r="F10594">
        <v>11</v>
      </c>
      <c r="G10594">
        <v>5</v>
      </c>
      <c r="H10594">
        <v>12</v>
      </c>
      <c r="I10594" s="12" t="s">
        <v>3789</v>
      </c>
      <c r="J10594" s="12">
        <v>0</v>
      </c>
      <c r="K10594" s="12">
        <v>1</v>
      </c>
      <c r="L10594" s="12">
        <v>1</v>
      </c>
      <c r="M10594" s="12">
        <v>1</v>
      </c>
      <c r="N10594" s="13" t="str">
        <f t="shared" si="491"/>
        <v>NoGo</v>
      </c>
      <c r="O10594" t="str">
        <f t="shared" si="490"/>
        <v>0</v>
      </c>
      <c r="P10594" t="s">
        <v>78</v>
      </c>
      <c r="Q10594" t="s">
        <v>17</v>
      </c>
      <c r="R10594">
        <v>1542</v>
      </c>
    </row>
    <row r="10595" spans="1:18">
      <c r="A10595" t="s">
        <v>948</v>
      </c>
      <c r="B10595" t="s">
        <v>5</v>
      </c>
      <c r="C10595">
        <v>11</v>
      </c>
      <c r="D10595">
        <v>2</v>
      </c>
      <c r="E10595" s="52" t="str">
        <f t="shared" si="489"/>
        <v>H</v>
      </c>
      <c r="F10595">
        <v>11</v>
      </c>
      <c r="G10595">
        <v>5</v>
      </c>
      <c r="H10595">
        <v>14</v>
      </c>
      <c r="I10595" s="12" t="s">
        <v>3791</v>
      </c>
      <c r="J10595" s="12">
        <v>1</v>
      </c>
      <c r="K10595" s="12">
        <v>0</v>
      </c>
      <c r="L10595" s="12">
        <v>1</v>
      </c>
      <c r="M10595" s="12">
        <v>1</v>
      </c>
      <c r="N10595" s="13" t="str">
        <f t="shared" si="491"/>
        <v>NoGo</v>
      </c>
      <c r="O10595" t="str">
        <f t="shared" si="490"/>
        <v>1</v>
      </c>
      <c r="P10595" t="s">
        <v>78</v>
      </c>
      <c r="Q10595" t="s">
        <v>17</v>
      </c>
      <c r="R10595">
        <v>1542</v>
      </c>
    </row>
    <row r="10596" spans="1:18">
      <c r="A10596" t="s">
        <v>948</v>
      </c>
      <c r="B10596" t="s">
        <v>5</v>
      </c>
      <c r="C10596">
        <v>11</v>
      </c>
      <c r="D10596">
        <v>2</v>
      </c>
      <c r="E10596" s="52" t="str">
        <f t="shared" si="489"/>
        <v>H</v>
      </c>
      <c r="F10596">
        <v>11</v>
      </c>
      <c r="G10596">
        <v>5</v>
      </c>
      <c r="H10596">
        <v>18</v>
      </c>
      <c r="I10596" s="12" t="s">
        <v>3795</v>
      </c>
      <c r="J10596" s="12">
        <v>0</v>
      </c>
      <c r="K10596" s="12">
        <v>1</v>
      </c>
      <c r="L10596" s="12">
        <v>1</v>
      </c>
      <c r="M10596" s="12">
        <v>1</v>
      </c>
      <c r="N10596" s="13" t="str">
        <f t="shared" si="491"/>
        <v>NoGo</v>
      </c>
      <c r="O10596" t="str">
        <f t="shared" si="490"/>
        <v>0</v>
      </c>
      <c r="P10596" t="s">
        <v>78</v>
      </c>
      <c r="Q10596" t="s">
        <v>17</v>
      </c>
      <c r="R10596">
        <v>1542</v>
      </c>
    </row>
    <row r="10597" spans="1:18">
      <c r="A10597" t="s">
        <v>948</v>
      </c>
      <c r="B10597" t="s">
        <v>5</v>
      </c>
      <c r="C10597">
        <v>11</v>
      </c>
      <c r="D10597">
        <v>2</v>
      </c>
      <c r="E10597" s="52" t="str">
        <f t="shared" si="489"/>
        <v>H</v>
      </c>
      <c r="F10597">
        <v>11</v>
      </c>
      <c r="G10597">
        <v>5</v>
      </c>
      <c r="H10597">
        <v>22</v>
      </c>
      <c r="I10597" s="12" t="s">
        <v>3799</v>
      </c>
      <c r="J10597" s="12">
        <v>0</v>
      </c>
      <c r="K10597" s="12">
        <v>1</v>
      </c>
      <c r="L10597" s="12">
        <v>1</v>
      </c>
      <c r="M10597" s="12">
        <v>1</v>
      </c>
      <c r="N10597" s="13" t="str">
        <f t="shared" si="491"/>
        <v>NoGo</v>
      </c>
      <c r="O10597" t="str">
        <f t="shared" si="490"/>
        <v>0</v>
      </c>
      <c r="P10597" t="s">
        <v>78</v>
      </c>
      <c r="Q10597" t="s">
        <v>17</v>
      </c>
      <c r="R10597">
        <v>1542</v>
      </c>
    </row>
    <row r="10598" spans="1:18">
      <c r="A10598" t="s">
        <v>948</v>
      </c>
      <c r="B10598" t="s">
        <v>5</v>
      </c>
      <c r="C10598">
        <v>11</v>
      </c>
      <c r="D10598">
        <v>2</v>
      </c>
      <c r="E10598" s="52" t="str">
        <f t="shared" si="489"/>
        <v>H</v>
      </c>
      <c r="F10598">
        <v>11</v>
      </c>
      <c r="G10598">
        <v>5</v>
      </c>
      <c r="H10598">
        <v>28</v>
      </c>
      <c r="I10598" s="12" t="s">
        <v>3805</v>
      </c>
      <c r="J10598" s="12">
        <v>0</v>
      </c>
      <c r="K10598" s="12">
        <v>1</v>
      </c>
      <c r="L10598" s="12">
        <v>1</v>
      </c>
      <c r="M10598" s="12">
        <v>1</v>
      </c>
      <c r="N10598" s="13" t="str">
        <f t="shared" si="491"/>
        <v>NoGo</v>
      </c>
      <c r="O10598" t="str">
        <f t="shared" si="490"/>
        <v>0</v>
      </c>
      <c r="P10598" t="s">
        <v>78</v>
      </c>
      <c r="Q10598" t="s">
        <v>17</v>
      </c>
      <c r="R10598">
        <v>1542</v>
      </c>
    </row>
    <row r="10599" spans="1:18">
      <c r="A10599" t="s">
        <v>948</v>
      </c>
      <c r="B10599" t="s">
        <v>5</v>
      </c>
      <c r="C10599">
        <v>11</v>
      </c>
      <c r="D10599">
        <v>2</v>
      </c>
      <c r="E10599" s="52" t="str">
        <f t="shared" si="489"/>
        <v>H</v>
      </c>
      <c r="F10599">
        <v>11</v>
      </c>
      <c r="G10599">
        <v>5</v>
      </c>
      <c r="H10599">
        <v>30</v>
      </c>
      <c r="I10599" s="12" t="s">
        <v>3807</v>
      </c>
      <c r="J10599" s="12">
        <v>0</v>
      </c>
      <c r="K10599" s="12">
        <v>1</v>
      </c>
      <c r="L10599" s="12">
        <v>1</v>
      </c>
      <c r="M10599" s="12">
        <v>1</v>
      </c>
      <c r="N10599" s="13" t="str">
        <f t="shared" si="491"/>
        <v>NoGo</v>
      </c>
      <c r="O10599" t="str">
        <f t="shared" si="490"/>
        <v>0</v>
      </c>
      <c r="P10599" t="s">
        <v>78</v>
      </c>
      <c r="Q10599" t="s">
        <v>17</v>
      </c>
      <c r="R10599">
        <v>1542</v>
      </c>
    </row>
    <row r="10600" spans="1:18">
      <c r="A10600" t="s">
        <v>948</v>
      </c>
      <c r="B10600" t="s">
        <v>5</v>
      </c>
      <c r="C10600">
        <v>11</v>
      </c>
      <c r="D10600">
        <v>2</v>
      </c>
      <c r="E10600" s="52" t="str">
        <f t="shared" si="489"/>
        <v>H</v>
      </c>
      <c r="F10600">
        <v>11</v>
      </c>
      <c r="G10600">
        <v>5</v>
      </c>
      <c r="H10600">
        <v>36</v>
      </c>
      <c r="I10600" s="12" t="s">
        <v>3813</v>
      </c>
      <c r="J10600" s="12">
        <v>1</v>
      </c>
      <c r="K10600" s="12">
        <v>0</v>
      </c>
      <c r="L10600" s="12">
        <v>1</v>
      </c>
      <c r="M10600" s="12">
        <v>1</v>
      </c>
      <c r="N10600" s="13" t="str">
        <f t="shared" si="491"/>
        <v>NoGo</v>
      </c>
      <c r="O10600" t="str">
        <f t="shared" si="490"/>
        <v>1</v>
      </c>
      <c r="P10600" t="s">
        <v>78</v>
      </c>
      <c r="Q10600" t="s">
        <v>17</v>
      </c>
      <c r="R10600">
        <v>1542</v>
      </c>
    </row>
    <row r="10601" spans="1:18">
      <c r="A10601" t="s">
        <v>948</v>
      </c>
      <c r="B10601" t="s">
        <v>5</v>
      </c>
      <c r="C10601">
        <v>11</v>
      </c>
      <c r="D10601">
        <v>2</v>
      </c>
      <c r="E10601" s="52" t="str">
        <f t="shared" si="489"/>
        <v>H</v>
      </c>
      <c r="F10601">
        <v>11</v>
      </c>
      <c r="G10601">
        <v>5</v>
      </c>
      <c r="H10601">
        <v>37</v>
      </c>
      <c r="I10601" s="12" t="s">
        <v>3814</v>
      </c>
      <c r="J10601" s="12">
        <v>0</v>
      </c>
      <c r="K10601" s="12">
        <v>1</v>
      </c>
      <c r="L10601" s="12">
        <v>1</v>
      </c>
      <c r="M10601" s="12">
        <v>1</v>
      </c>
      <c r="N10601" s="13" t="str">
        <f t="shared" si="491"/>
        <v>NoGo</v>
      </c>
      <c r="O10601" t="str">
        <f t="shared" si="490"/>
        <v>0</v>
      </c>
      <c r="P10601" t="s">
        <v>78</v>
      </c>
      <c r="Q10601" t="s">
        <v>17</v>
      </c>
      <c r="R10601">
        <v>1542</v>
      </c>
    </row>
    <row r="10602" spans="1:18">
      <c r="A10602" s="124" t="s">
        <v>1057</v>
      </c>
      <c r="B10602" s="124" t="s">
        <v>5</v>
      </c>
      <c r="C10602" s="124">
        <v>21</v>
      </c>
      <c r="D10602" s="124">
        <v>3</v>
      </c>
      <c r="E10602" s="52" t="str">
        <f t="shared" si="489"/>
        <v>B</v>
      </c>
      <c r="F10602" s="124">
        <v>5</v>
      </c>
      <c r="G10602" s="124">
        <v>1</v>
      </c>
      <c r="H10602" s="124">
        <v>1</v>
      </c>
      <c r="I10602" s="149" t="s">
        <v>3818</v>
      </c>
      <c r="J10602" s="149">
        <v>1</v>
      </c>
      <c r="K10602" s="149">
        <v>1</v>
      </c>
      <c r="L10602" s="149">
        <v>1</v>
      </c>
      <c r="M10602" s="149">
        <v>0</v>
      </c>
      <c r="N10602" s="13" t="str">
        <f t="shared" si="491"/>
        <v>Go</v>
      </c>
      <c r="O10602" t="str">
        <f t="shared" si="490"/>
        <v>0</v>
      </c>
      <c r="P10602" s="124" t="s">
        <v>78</v>
      </c>
      <c r="Q10602" s="124" t="s">
        <v>17</v>
      </c>
      <c r="R10602" s="9">
        <v>1092</v>
      </c>
    </row>
    <row r="10603" spans="1:18">
      <c r="A10603" t="s">
        <v>1057</v>
      </c>
      <c r="B10603" t="s">
        <v>5</v>
      </c>
      <c r="C10603">
        <v>21</v>
      </c>
      <c r="D10603" s="124">
        <v>3</v>
      </c>
      <c r="E10603" s="52" t="str">
        <f t="shared" si="489"/>
        <v>B</v>
      </c>
      <c r="F10603">
        <v>5</v>
      </c>
      <c r="G10603">
        <v>1</v>
      </c>
      <c r="H10603">
        <v>3</v>
      </c>
      <c r="I10603" s="12" t="s">
        <v>3820</v>
      </c>
      <c r="J10603" s="12">
        <v>0</v>
      </c>
      <c r="K10603" s="12">
        <v>1</v>
      </c>
      <c r="L10603" s="12">
        <v>0</v>
      </c>
      <c r="M10603" s="12">
        <v>0</v>
      </c>
      <c r="N10603" s="13" t="str">
        <f t="shared" si="491"/>
        <v>Go</v>
      </c>
      <c r="O10603" t="str">
        <f t="shared" si="490"/>
        <v>0</v>
      </c>
      <c r="P10603" t="s">
        <v>78</v>
      </c>
      <c r="Q10603" t="s">
        <v>17</v>
      </c>
      <c r="R10603">
        <v>1092</v>
      </c>
    </row>
    <row r="10604" spans="1:18">
      <c r="A10604" t="s">
        <v>1057</v>
      </c>
      <c r="B10604" t="s">
        <v>5</v>
      </c>
      <c r="C10604">
        <v>21</v>
      </c>
      <c r="D10604" s="124">
        <v>3</v>
      </c>
      <c r="E10604" s="52" t="str">
        <f t="shared" si="489"/>
        <v>B</v>
      </c>
      <c r="F10604">
        <v>5</v>
      </c>
      <c r="G10604">
        <v>1</v>
      </c>
      <c r="H10604">
        <v>4</v>
      </c>
      <c r="I10604" s="12" t="s">
        <v>3821</v>
      </c>
      <c r="J10604" s="12">
        <v>1</v>
      </c>
      <c r="K10604" s="12">
        <v>1</v>
      </c>
      <c r="L10604" s="12">
        <v>1</v>
      </c>
      <c r="M10604" s="12">
        <v>0</v>
      </c>
      <c r="N10604" s="13" t="str">
        <f t="shared" si="491"/>
        <v>Go</v>
      </c>
      <c r="O10604" t="str">
        <f t="shared" si="490"/>
        <v>0</v>
      </c>
      <c r="P10604" t="s">
        <v>78</v>
      </c>
      <c r="Q10604" t="s">
        <v>17</v>
      </c>
      <c r="R10604">
        <v>1092</v>
      </c>
    </row>
    <row r="10605" spans="1:18">
      <c r="A10605" t="s">
        <v>1057</v>
      </c>
      <c r="B10605" t="s">
        <v>5</v>
      </c>
      <c r="C10605">
        <v>21</v>
      </c>
      <c r="D10605" s="124">
        <v>3</v>
      </c>
      <c r="E10605" s="52" t="str">
        <f t="shared" si="489"/>
        <v>B</v>
      </c>
      <c r="F10605">
        <v>5</v>
      </c>
      <c r="G10605">
        <v>1</v>
      </c>
      <c r="H10605">
        <v>6</v>
      </c>
      <c r="I10605" s="12" t="s">
        <v>3823</v>
      </c>
      <c r="J10605" s="12">
        <v>1</v>
      </c>
      <c r="K10605" s="12">
        <v>1</v>
      </c>
      <c r="L10605" s="12">
        <v>1</v>
      </c>
      <c r="M10605" s="12">
        <v>0</v>
      </c>
      <c r="N10605" s="13" t="str">
        <f t="shared" si="491"/>
        <v>Go</v>
      </c>
      <c r="O10605" t="str">
        <f t="shared" si="490"/>
        <v>0</v>
      </c>
      <c r="P10605" t="s">
        <v>78</v>
      </c>
      <c r="Q10605" t="s">
        <v>17</v>
      </c>
      <c r="R10605">
        <v>1092</v>
      </c>
    </row>
    <row r="10606" spans="1:18">
      <c r="A10606" t="s">
        <v>1057</v>
      </c>
      <c r="B10606" t="s">
        <v>5</v>
      </c>
      <c r="C10606">
        <v>21</v>
      </c>
      <c r="D10606" s="124">
        <v>3</v>
      </c>
      <c r="E10606" s="52" t="str">
        <f t="shared" si="489"/>
        <v>B</v>
      </c>
      <c r="F10606">
        <v>5</v>
      </c>
      <c r="G10606">
        <v>1</v>
      </c>
      <c r="H10606">
        <v>7</v>
      </c>
      <c r="I10606" s="12" t="s">
        <v>3824</v>
      </c>
      <c r="J10606" s="12">
        <v>1</v>
      </c>
      <c r="K10606" s="12">
        <v>1</v>
      </c>
      <c r="L10606" s="12">
        <v>1</v>
      </c>
      <c r="M10606" s="12">
        <v>0</v>
      </c>
      <c r="N10606" s="13" t="str">
        <f t="shared" si="491"/>
        <v>Go</v>
      </c>
      <c r="O10606" t="str">
        <f t="shared" si="490"/>
        <v>0</v>
      </c>
      <c r="P10606" t="s">
        <v>78</v>
      </c>
      <c r="Q10606" t="s">
        <v>17</v>
      </c>
      <c r="R10606">
        <v>1092</v>
      </c>
    </row>
    <row r="10607" spans="1:18">
      <c r="A10607" t="s">
        <v>1057</v>
      </c>
      <c r="B10607" t="s">
        <v>5</v>
      </c>
      <c r="C10607">
        <v>21</v>
      </c>
      <c r="D10607" s="124">
        <v>3</v>
      </c>
      <c r="E10607" s="52" t="str">
        <f t="shared" si="489"/>
        <v>B</v>
      </c>
      <c r="F10607">
        <v>5</v>
      </c>
      <c r="G10607">
        <v>1</v>
      </c>
      <c r="H10607">
        <v>8</v>
      </c>
      <c r="I10607" s="12" t="s">
        <v>3825</v>
      </c>
      <c r="J10607" s="12">
        <v>10</v>
      </c>
      <c r="K10607" s="12">
        <v>1</v>
      </c>
      <c r="L10607" s="12">
        <v>1</v>
      </c>
      <c r="M10607" s="12">
        <v>0</v>
      </c>
      <c r="N10607" s="13" t="str">
        <f t="shared" si="491"/>
        <v>Go</v>
      </c>
      <c r="O10607" t="str">
        <f t="shared" si="490"/>
        <v>0</v>
      </c>
      <c r="P10607" t="s">
        <v>78</v>
      </c>
      <c r="Q10607" t="s">
        <v>17</v>
      </c>
      <c r="R10607">
        <v>1092</v>
      </c>
    </row>
    <row r="10608" spans="1:18">
      <c r="A10608" t="s">
        <v>1057</v>
      </c>
      <c r="B10608" t="s">
        <v>5</v>
      </c>
      <c r="C10608">
        <v>21</v>
      </c>
      <c r="D10608" s="124">
        <v>3</v>
      </c>
      <c r="E10608" s="52" t="str">
        <f t="shared" si="489"/>
        <v>B</v>
      </c>
      <c r="F10608">
        <v>5</v>
      </c>
      <c r="G10608">
        <v>1</v>
      </c>
      <c r="H10608">
        <v>9</v>
      </c>
      <c r="I10608" s="12" t="s">
        <v>3826</v>
      </c>
      <c r="J10608" s="12">
        <v>1</v>
      </c>
      <c r="K10608" s="12">
        <v>1</v>
      </c>
      <c r="L10608" s="12">
        <v>1</v>
      </c>
      <c r="M10608" s="12">
        <v>0</v>
      </c>
      <c r="N10608" s="13" t="str">
        <f t="shared" si="491"/>
        <v>Go</v>
      </c>
      <c r="O10608" t="str">
        <f t="shared" si="490"/>
        <v>0</v>
      </c>
      <c r="P10608" t="s">
        <v>78</v>
      </c>
      <c r="Q10608" t="s">
        <v>17</v>
      </c>
      <c r="R10608">
        <v>1092</v>
      </c>
    </row>
    <row r="10609" spans="1:18">
      <c r="A10609" t="s">
        <v>1057</v>
      </c>
      <c r="B10609" t="s">
        <v>5</v>
      </c>
      <c r="C10609">
        <v>21</v>
      </c>
      <c r="D10609" s="124">
        <v>3</v>
      </c>
      <c r="E10609" s="52" t="str">
        <f t="shared" si="489"/>
        <v>B</v>
      </c>
      <c r="F10609">
        <v>5</v>
      </c>
      <c r="G10609">
        <v>1</v>
      </c>
      <c r="H10609">
        <v>10</v>
      </c>
      <c r="I10609" s="12" t="s">
        <v>3827</v>
      </c>
      <c r="J10609" s="12">
        <v>1</v>
      </c>
      <c r="K10609" s="12">
        <v>1</v>
      </c>
      <c r="L10609" s="12">
        <v>1</v>
      </c>
      <c r="M10609" s="12">
        <v>0</v>
      </c>
      <c r="N10609" s="13" t="str">
        <f t="shared" si="491"/>
        <v>Go</v>
      </c>
      <c r="O10609" t="str">
        <f t="shared" si="490"/>
        <v>0</v>
      </c>
      <c r="P10609" t="s">
        <v>78</v>
      </c>
      <c r="Q10609" t="s">
        <v>17</v>
      </c>
      <c r="R10609">
        <v>1092</v>
      </c>
    </row>
    <row r="10610" spans="1:18">
      <c r="A10610" t="s">
        <v>1057</v>
      </c>
      <c r="B10610" t="s">
        <v>5</v>
      </c>
      <c r="C10610">
        <v>21</v>
      </c>
      <c r="D10610" s="124">
        <v>3</v>
      </c>
      <c r="E10610" s="52" t="str">
        <f t="shared" ref="E10610:E10673" si="492">IF(D10610=1,"H",IF(D10610=2,"H","B"))</f>
        <v>B</v>
      </c>
      <c r="F10610">
        <v>5</v>
      </c>
      <c r="G10610">
        <v>1</v>
      </c>
      <c r="H10610">
        <v>11</v>
      </c>
      <c r="I10610" s="12" t="s">
        <v>3828</v>
      </c>
      <c r="J10610" s="12">
        <v>7</v>
      </c>
      <c r="K10610" s="12">
        <v>1</v>
      </c>
      <c r="L10610" s="12">
        <v>0</v>
      </c>
      <c r="M10610" s="12">
        <v>0</v>
      </c>
      <c r="N10610" s="13" t="str">
        <f t="shared" si="491"/>
        <v>Go</v>
      </c>
      <c r="O10610" t="str">
        <f t="shared" ref="O10610:O10673" si="493">IF(K10610=0, "1", "0")</f>
        <v>0</v>
      </c>
      <c r="P10610" t="s">
        <v>78</v>
      </c>
      <c r="Q10610" t="s">
        <v>17</v>
      </c>
      <c r="R10610">
        <v>1092</v>
      </c>
    </row>
    <row r="10611" spans="1:18">
      <c r="A10611" t="s">
        <v>1057</v>
      </c>
      <c r="B10611" t="s">
        <v>5</v>
      </c>
      <c r="C10611">
        <v>21</v>
      </c>
      <c r="D10611" s="124">
        <v>3</v>
      </c>
      <c r="E10611" s="52" t="str">
        <f t="shared" si="492"/>
        <v>B</v>
      </c>
      <c r="F10611">
        <v>5</v>
      </c>
      <c r="G10611">
        <v>1</v>
      </c>
      <c r="H10611">
        <v>13</v>
      </c>
      <c r="I10611" s="12" t="s">
        <v>3830</v>
      </c>
      <c r="J10611" s="12">
        <v>1</v>
      </c>
      <c r="K10611" s="12">
        <v>1</v>
      </c>
      <c r="L10611" s="12">
        <v>1</v>
      </c>
      <c r="M10611" s="12">
        <v>0</v>
      </c>
      <c r="N10611" s="13" t="str">
        <f t="shared" si="491"/>
        <v>Go</v>
      </c>
      <c r="O10611" t="str">
        <f t="shared" si="493"/>
        <v>0</v>
      </c>
      <c r="P10611" t="s">
        <v>78</v>
      </c>
      <c r="Q10611" t="s">
        <v>17</v>
      </c>
      <c r="R10611">
        <v>1092</v>
      </c>
    </row>
    <row r="10612" spans="1:18">
      <c r="A10612" t="s">
        <v>1057</v>
      </c>
      <c r="B10612" t="s">
        <v>5</v>
      </c>
      <c r="C10612">
        <v>21</v>
      </c>
      <c r="D10612" s="124">
        <v>3</v>
      </c>
      <c r="E10612" s="52" t="str">
        <f t="shared" si="492"/>
        <v>B</v>
      </c>
      <c r="F10612">
        <v>5</v>
      </c>
      <c r="G10612">
        <v>1</v>
      </c>
      <c r="H10612">
        <v>15</v>
      </c>
      <c r="I10612" s="12" t="s">
        <v>3832</v>
      </c>
      <c r="J10612" s="12">
        <v>1</v>
      </c>
      <c r="K10612" s="12">
        <v>1</v>
      </c>
      <c r="L10612" s="12">
        <v>1</v>
      </c>
      <c r="M10612" s="12">
        <v>0</v>
      </c>
      <c r="N10612" s="13" t="str">
        <f t="shared" si="491"/>
        <v>Go</v>
      </c>
      <c r="O10612" t="str">
        <f t="shared" si="493"/>
        <v>0</v>
      </c>
      <c r="P10612" t="s">
        <v>78</v>
      </c>
      <c r="Q10612" t="s">
        <v>17</v>
      </c>
      <c r="R10612">
        <v>1092</v>
      </c>
    </row>
    <row r="10613" spans="1:18">
      <c r="A10613" t="s">
        <v>1057</v>
      </c>
      <c r="B10613" t="s">
        <v>5</v>
      </c>
      <c r="C10613">
        <v>21</v>
      </c>
      <c r="D10613" s="124">
        <v>3</v>
      </c>
      <c r="E10613" s="52" t="str">
        <f t="shared" si="492"/>
        <v>B</v>
      </c>
      <c r="F10613">
        <v>5</v>
      </c>
      <c r="G10613">
        <v>1</v>
      </c>
      <c r="H10613">
        <v>16</v>
      </c>
      <c r="I10613" s="12" t="s">
        <v>3833</v>
      </c>
      <c r="J10613" s="12">
        <v>1</v>
      </c>
      <c r="K10613" s="12">
        <v>1</v>
      </c>
      <c r="L10613" s="12">
        <v>1</v>
      </c>
      <c r="M10613" s="12">
        <v>0</v>
      </c>
      <c r="N10613" s="13" t="str">
        <f t="shared" si="491"/>
        <v>Go</v>
      </c>
      <c r="O10613" t="str">
        <f t="shared" si="493"/>
        <v>0</v>
      </c>
      <c r="P10613" t="s">
        <v>78</v>
      </c>
      <c r="Q10613" t="s">
        <v>17</v>
      </c>
      <c r="R10613">
        <v>1092</v>
      </c>
    </row>
    <row r="10614" spans="1:18">
      <c r="A10614" t="s">
        <v>1057</v>
      </c>
      <c r="B10614" t="s">
        <v>5</v>
      </c>
      <c r="C10614">
        <v>21</v>
      </c>
      <c r="D10614" s="124">
        <v>3</v>
      </c>
      <c r="E10614" s="52" t="str">
        <f t="shared" si="492"/>
        <v>B</v>
      </c>
      <c r="F10614">
        <v>5</v>
      </c>
      <c r="G10614">
        <v>1</v>
      </c>
      <c r="H10614">
        <v>17</v>
      </c>
      <c r="I10614" s="12" t="s">
        <v>3834</v>
      </c>
      <c r="J10614" s="12">
        <v>2</v>
      </c>
      <c r="K10614" s="12">
        <v>1</v>
      </c>
      <c r="L10614" s="12">
        <v>1</v>
      </c>
      <c r="M10614" s="12">
        <v>0</v>
      </c>
      <c r="N10614" s="13" t="str">
        <f t="shared" si="491"/>
        <v>Go</v>
      </c>
      <c r="O10614" t="str">
        <f t="shared" si="493"/>
        <v>0</v>
      </c>
      <c r="P10614" t="s">
        <v>78</v>
      </c>
      <c r="Q10614" t="s">
        <v>17</v>
      </c>
      <c r="R10614">
        <v>1092</v>
      </c>
    </row>
    <row r="10615" spans="1:18">
      <c r="A10615" t="s">
        <v>1057</v>
      </c>
      <c r="B10615" t="s">
        <v>5</v>
      </c>
      <c r="C10615">
        <v>21</v>
      </c>
      <c r="D10615" s="124">
        <v>3</v>
      </c>
      <c r="E10615" s="52" t="str">
        <f t="shared" si="492"/>
        <v>B</v>
      </c>
      <c r="F10615">
        <v>5</v>
      </c>
      <c r="G10615">
        <v>1</v>
      </c>
      <c r="H10615">
        <v>19</v>
      </c>
      <c r="I10615" s="12" t="s">
        <v>3836</v>
      </c>
      <c r="J10615" s="12">
        <v>1</v>
      </c>
      <c r="K10615" s="12">
        <v>1</v>
      </c>
      <c r="L10615" s="12">
        <v>1</v>
      </c>
      <c r="M10615" s="12">
        <v>0</v>
      </c>
      <c r="N10615" s="13" t="str">
        <f t="shared" si="491"/>
        <v>Go</v>
      </c>
      <c r="O10615" t="str">
        <f t="shared" si="493"/>
        <v>0</v>
      </c>
      <c r="P10615" t="s">
        <v>78</v>
      </c>
      <c r="Q10615" t="s">
        <v>17</v>
      </c>
      <c r="R10615">
        <v>1092</v>
      </c>
    </row>
    <row r="10616" spans="1:18">
      <c r="A10616" t="s">
        <v>1057</v>
      </c>
      <c r="B10616" t="s">
        <v>5</v>
      </c>
      <c r="C10616">
        <v>21</v>
      </c>
      <c r="D10616" s="124">
        <v>3</v>
      </c>
      <c r="E10616" s="52" t="str">
        <f t="shared" si="492"/>
        <v>B</v>
      </c>
      <c r="F10616">
        <v>5</v>
      </c>
      <c r="G10616">
        <v>1</v>
      </c>
      <c r="H10616">
        <v>20</v>
      </c>
      <c r="I10616" s="12" t="s">
        <v>3837</v>
      </c>
      <c r="J10616" s="12">
        <v>1</v>
      </c>
      <c r="K10616" s="12">
        <v>1</v>
      </c>
      <c r="L10616" s="12">
        <v>1</v>
      </c>
      <c r="M10616" s="12">
        <v>0</v>
      </c>
      <c r="N10616" s="13" t="str">
        <f t="shared" si="491"/>
        <v>Go</v>
      </c>
      <c r="O10616" t="str">
        <f t="shared" si="493"/>
        <v>0</v>
      </c>
      <c r="P10616" t="s">
        <v>78</v>
      </c>
      <c r="Q10616" t="s">
        <v>17</v>
      </c>
      <c r="R10616">
        <v>1092</v>
      </c>
    </row>
    <row r="10617" spans="1:18">
      <c r="A10617" t="s">
        <v>1057</v>
      </c>
      <c r="B10617" t="s">
        <v>5</v>
      </c>
      <c r="C10617">
        <v>21</v>
      </c>
      <c r="D10617" s="124">
        <v>3</v>
      </c>
      <c r="E10617" s="52" t="str">
        <f t="shared" si="492"/>
        <v>B</v>
      </c>
      <c r="F10617">
        <v>5</v>
      </c>
      <c r="G10617">
        <v>1</v>
      </c>
      <c r="H10617">
        <v>21</v>
      </c>
      <c r="I10617" s="12" t="s">
        <v>3838</v>
      </c>
      <c r="J10617" s="12">
        <v>1</v>
      </c>
      <c r="K10617" s="12">
        <v>1</v>
      </c>
      <c r="L10617" s="12">
        <v>1</v>
      </c>
      <c r="M10617" s="12">
        <v>0</v>
      </c>
      <c r="N10617" s="13" t="str">
        <f t="shared" si="491"/>
        <v>Go</v>
      </c>
      <c r="O10617" t="str">
        <f t="shared" si="493"/>
        <v>0</v>
      </c>
      <c r="P10617" t="s">
        <v>78</v>
      </c>
      <c r="Q10617" t="s">
        <v>17</v>
      </c>
      <c r="R10617">
        <v>1092</v>
      </c>
    </row>
    <row r="10618" spans="1:18">
      <c r="A10618" t="s">
        <v>1057</v>
      </c>
      <c r="B10618" t="s">
        <v>5</v>
      </c>
      <c r="C10618">
        <v>21</v>
      </c>
      <c r="D10618" s="124">
        <v>3</v>
      </c>
      <c r="E10618" s="52" t="str">
        <f t="shared" si="492"/>
        <v>B</v>
      </c>
      <c r="F10618">
        <v>5</v>
      </c>
      <c r="G10618">
        <v>1</v>
      </c>
      <c r="H10618">
        <v>23</v>
      </c>
      <c r="I10618" s="12" t="s">
        <v>3840</v>
      </c>
      <c r="J10618" s="12">
        <v>1</v>
      </c>
      <c r="K10618" s="12">
        <v>1</v>
      </c>
      <c r="L10618" s="12">
        <v>1</v>
      </c>
      <c r="M10618" s="12">
        <v>0</v>
      </c>
      <c r="N10618" s="13" t="str">
        <f t="shared" si="491"/>
        <v>Go</v>
      </c>
      <c r="O10618" t="str">
        <f t="shared" si="493"/>
        <v>0</v>
      </c>
      <c r="P10618" t="s">
        <v>78</v>
      </c>
      <c r="Q10618" t="s">
        <v>17</v>
      </c>
      <c r="R10618">
        <v>1092</v>
      </c>
    </row>
    <row r="10619" spans="1:18">
      <c r="A10619" t="s">
        <v>1057</v>
      </c>
      <c r="B10619" t="s">
        <v>5</v>
      </c>
      <c r="C10619">
        <v>21</v>
      </c>
      <c r="D10619" s="124">
        <v>3</v>
      </c>
      <c r="E10619" s="52" t="str">
        <f t="shared" si="492"/>
        <v>B</v>
      </c>
      <c r="F10619">
        <v>5</v>
      </c>
      <c r="G10619">
        <v>1</v>
      </c>
      <c r="H10619">
        <v>24</v>
      </c>
      <c r="I10619" s="12" t="s">
        <v>3841</v>
      </c>
      <c r="J10619" s="12">
        <v>1</v>
      </c>
      <c r="K10619" s="12">
        <v>1</v>
      </c>
      <c r="L10619" s="12">
        <v>1</v>
      </c>
      <c r="M10619" s="12">
        <v>0</v>
      </c>
      <c r="N10619" s="13" t="str">
        <f t="shared" si="491"/>
        <v>Go</v>
      </c>
      <c r="O10619" t="str">
        <f t="shared" si="493"/>
        <v>0</v>
      </c>
      <c r="P10619" t="s">
        <v>78</v>
      </c>
      <c r="Q10619" t="s">
        <v>17</v>
      </c>
      <c r="R10619">
        <v>1092</v>
      </c>
    </row>
    <row r="10620" spans="1:18">
      <c r="A10620" t="s">
        <v>1057</v>
      </c>
      <c r="B10620" t="s">
        <v>5</v>
      </c>
      <c r="C10620">
        <v>21</v>
      </c>
      <c r="D10620" s="124">
        <v>3</v>
      </c>
      <c r="E10620" s="52" t="str">
        <f t="shared" si="492"/>
        <v>B</v>
      </c>
      <c r="F10620">
        <v>5</v>
      </c>
      <c r="G10620">
        <v>1</v>
      </c>
      <c r="H10620">
        <v>25</v>
      </c>
      <c r="I10620" s="12" t="s">
        <v>3842</v>
      </c>
      <c r="J10620" s="12">
        <v>1</v>
      </c>
      <c r="K10620" s="12">
        <v>1</v>
      </c>
      <c r="L10620" s="12">
        <v>1</v>
      </c>
      <c r="M10620" s="12">
        <v>0</v>
      </c>
      <c r="N10620" s="13" t="str">
        <f t="shared" si="491"/>
        <v>Go</v>
      </c>
      <c r="O10620" t="str">
        <f t="shared" si="493"/>
        <v>0</v>
      </c>
      <c r="P10620" t="s">
        <v>78</v>
      </c>
      <c r="Q10620" t="s">
        <v>17</v>
      </c>
      <c r="R10620">
        <v>1092</v>
      </c>
    </row>
    <row r="10621" spans="1:18">
      <c r="A10621" t="s">
        <v>1057</v>
      </c>
      <c r="B10621" t="s">
        <v>5</v>
      </c>
      <c r="C10621">
        <v>21</v>
      </c>
      <c r="D10621" s="124">
        <v>3</v>
      </c>
      <c r="E10621" s="52" t="str">
        <f t="shared" si="492"/>
        <v>B</v>
      </c>
      <c r="F10621">
        <v>5</v>
      </c>
      <c r="G10621">
        <v>1</v>
      </c>
      <c r="H10621">
        <v>26</v>
      </c>
      <c r="I10621" s="12" t="s">
        <v>3843</v>
      </c>
      <c r="J10621" s="12">
        <v>1</v>
      </c>
      <c r="K10621" s="12">
        <v>1</v>
      </c>
      <c r="L10621" s="12">
        <v>1</v>
      </c>
      <c r="M10621" s="12">
        <v>0</v>
      </c>
      <c r="N10621" s="13" t="str">
        <f t="shared" si="491"/>
        <v>Go</v>
      </c>
      <c r="O10621" t="str">
        <f t="shared" si="493"/>
        <v>0</v>
      </c>
      <c r="P10621" t="s">
        <v>78</v>
      </c>
      <c r="Q10621" t="s">
        <v>17</v>
      </c>
      <c r="R10621">
        <v>1092</v>
      </c>
    </row>
    <row r="10622" spans="1:18">
      <c r="A10622" t="s">
        <v>1057</v>
      </c>
      <c r="B10622" t="s">
        <v>5</v>
      </c>
      <c r="C10622">
        <v>21</v>
      </c>
      <c r="D10622" s="124">
        <v>3</v>
      </c>
      <c r="E10622" s="52" t="str">
        <f t="shared" si="492"/>
        <v>B</v>
      </c>
      <c r="F10622">
        <v>5</v>
      </c>
      <c r="G10622">
        <v>1</v>
      </c>
      <c r="H10622">
        <v>27</v>
      </c>
      <c r="I10622" s="12" t="s">
        <v>3844</v>
      </c>
      <c r="J10622" s="12">
        <v>1</v>
      </c>
      <c r="K10622" s="12">
        <v>1</v>
      </c>
      <c r="L10622" s="12">
        <v>1</v>
      </c>
      <c r="M10622" s="12">
        <v>0</v>
      </c>
      <c r="N10622" s="13" t="str">
        <f t="shared" si="491"/>
        <v>Go</v>
      </c>
      <c r="O10622" t="str">
        <f t="shared" si="493"/>
        <v>0</v>
      </c>
      <c r="P10622" t="s">
        <v>78</v>
      </c>
      <c r="Q10622" t="s">
        <v>17</v>
      </c>
      <c r="R10622">
        <v>1092</v>
      </c>
    </row>
    <row r="10623" spans="1:18">
      <c r="A10623" t="s">
        <v>1057</v>
      </c>
      <c r="B10623" t="s">
        <v>5</v>
      </c>
      <c r="C10623">
        <v>21</v>
      </c>
      <c r="D10623" s="124">
        <v>3</v>
      </c>
      <c r="E10623" s="52" t="str">
        <f t="shared" si="492"/>
        <v>B</v>
      </c>
      <c r="F10623">
        <v>5</v>
      </c>
      <c r="G10623">
        <v>1</v>
      </c>
      <c r="H10623">
        <v>29</v>
      </c>
      <c r="I10623" s="12" t="s">
        <v>3846</v>
      </c>
      <c r="J10623" s="12">
        <v>1</v>
      </c>
      <c r="K10623" s="12">
        <v>1</v>
      </c>
      <c r="L10623" s="12">
        <v>1</v>
      </c>
      <c r="M10623" s="12">
        <v>0</v>
      </c>
      <c r="N10623" s="13" t="str">
        <f t="shared" si="491"/>
        <v>Go</v>
      </c>
      <c r="O10623" t="str">
        <f t="shared" si="493"/>
        <v>0</v>
      </c>
      <c r="P10623" t="s">
        <v>78</v>
      </c>
      <c r="Q10623" t="s">
        <v>17</v>
      </c>
      <c r="R10623">
        <v>1092</v>
      </c>
    </row>
    <row r="10624" spans="1:18">
      <c r="A10624" t="s">
        <v>1057</v>
      </c>
      <c r="B10624" t="s">
        <v>5</v>
      </c>
      <c r="C10624">
        <v>21</v>
      </c>
      <c r="D10624" s="124">
        <v>3</v>
      </c>
      <c r="E10624" s="52" t="str">
        <f t="shared" si="492"/>
        <v>B</v>
      </c>
      <c r="F10624">
        <v>5</v>
      </c>
      <c r="G10624">
        <v>1</v>
      </c>
      <c r="H10624">
        <v>31</v>
      </c>
      <c r="I10624" s="12" t="s">
        <v>3848</v>
      </c>
      <c r="J10624" s="12">
        <v>1</v>
      </c>
      <c r="K10624" s="12">
        <v>1</v>
      </c>
      <c r="L10624" s="12">
        <v>1</v>
      </c>
      <c r="M10624" s="12">
        <v>0</v>
      </c>
      <c r="N10624" s="13" t="str">
        <f t="shared" si="491"/>
        <v>Go</v>
      </c>
      <c r="O10624" t="str">
        <f t="shared" si="493"/>
        <v>0</v>
      </c>
      <c r="P10624" t="s">
        <v>78</v>
      </c>
      <c r="Q10624" t="s">
        <v>17</v>
      </c>
      <c r="R10624">
        <v>1092</v>
      </c>
    </row>
    <row r="10625" spans="1:18">
      <c r="A10625" t="s">
        <v>1057</v>
      </c>
      <c r="B10625" t="s">
        <v>5</v>
      </c>
      <c r="C10625">
        <v>21</v>
      </c>
      <c r="D10625" s="124">
        <v>3</v>
      </c>
      <c r="E10625" s="52" t="str">
        <f t="shared" si="492"/>
        <v>B</v>
      </c>
      <c r="F10625">
        <v>5</v>
      </c>
      <c r="G10625">
        <v>1</v>
      </c>
      <c r="H10625">
        <v>32</v>
      </c>
      <c r="I10625" s="12" t="s">
        <v>3849</v>
      </c>
      <c r="J10625" s="12">
        <v>1</v>
      </c>
      <c r="K10625" s="12">
        <v>1</v>
      </c>
      <c r="L10625" s="12">
        <v>1</v>
      </c>
      <c r="M10625" s="12">
        <v>0</v>
      </c>
      <c r="N10625" s="13" t="str">
        <f t="shared" si="491"/>
        <v>Go</v>
      </c>
      <c r="O10625" t="str">
        <f t="shared" si="493"/>
        <v>0</v>
      </c>
      <c r="P10625" t="s">
        <v>78</v>
      </c>
      <c r="Q10625" t="s">
        <v>17</v>
      </c>
      <c r="R10625">
        <v>1092</v>
      </c>
    </row>
    <row r="10626" spans="1:18">
      <c r="A10626" t="s">
        <v>1057</v>
      </c>
      <c r="B10626" t="s">
        <v>5</v>
      </c>
      <c r="C10626">
        <v>21</v>
      </c>
      <c r="D10626" s="124">
        <v>3</v>
      </c>
      <c r="E10626" s="52" t="str">
        <f t="shared" si="492"/>
        <v>B</v>
      </c>
      <c r="F10626">
        <v>5</v>
      </c>
      <c r="G10626">
        <v>1</v>
      </c>
      <c r="H10626">
        <v>33</v>
      </c>
      <c r="I10626" s="12" t="s">
        <v>3850</v>
      </c>
      <c r="J10626" s="12">
        <v>8</v>
      </c>
      <c r="K10626" s="12">
        <v>1</v>
      </c>
      <c r="L10626" s="12">
        <v>1</v>
      </c>
      <c r="M10626" s="12">
        <v>0</v>
      </c>
      <c r="N10626" s="13" t="str">
        <f t="shared" si="491"/>
        <v>Go</v>
      </c>
      <c r="O10626" t="str">
        <f t="shared" si="493"/>
        <v>0</v>
      </c>
      <c r="P10626" t="s">
        <v>78</v>
      </c>
      <c r="Q10626" t="s">
        <v>17</v>
      </c>
      <c r="R10626">
        <v>1092</v>
      </c>
    </row>
    <row r="10627" spans="1:18">
      <c r="A10627" t="s">
        <v>1057</v>
      </c>
      <c r="B10627" t="s">
        <v>5</v>
      </c>
      <c r="C10627">
        <v>21</v>
      </c>
      <c r="D10627" s="124">
        <v>3</v>
      </c>
      <c r="E10627" s="52" t="str">
        <f t="shared" si="492"/>
        <v>B</v>
      </c>
      <c r="F10627">
        <v>5</v>
      </c>
      <c r="G10627">
        <v>1</v>
      </c>
      <c r="H10627">
        <v>34</v>
      </c>
      <c r="I10627" s="12" t="s">
        <v>3851</v>
      </c>
      <c r="J10627" s="12">
        <v>1</v>
      </c>
      <c r="K10627" s="12">
        <v>1</v>
      </c>
      <c r="L10627" s="12">
        <v>1</v>
      </c>
      <c r="M10627" s="12">
        <v>0</v>
      </c>
      <c r="N10627" s="13" t="str">
        <f t="shared" si="491"/>
        <v>Go</v>
      </c>
      <c r="O10627" t="str">
        <f t="shared" si="493"/>
        <v>0</v>
      </c>
      <c r="P10627" t="s">
        <v>78</v>
      </c>
      <c r="Q10627" t="s">
        <v>17</v>
      </c>
      <c r="R10627">
        <v>1092</v>
      </c>
    </row>
    <row r="10628" spans="1:18">
      <c r="A10628" t="s">
        <v>1057</v>
      </c>
      <c r="B10628" t="s">
        <v>5</v>
      </c>
      <c r="C10628">
        <v>21</v>
      </c>
      <c r="D10628" s="124">
        <v>3</v>
      </c>
      <c r="E10628" s="52" t="str">
        <f t="shared" si="492"/>
        <v>B</v>
      </c>
      <c r="F10628">
        <v>5</v>
      </c>
      <c r="G10628">
        <v>1</v>
      </c>
      <c r="H10628">
        <v>35</v>
      </c>
      <c r="I10628" s="12" t="s">
        <v>3852</v>
      </c>
      <c r="J10628" s="12">
        <v>1</v>
      </c>
      <c r="K10628" s="12">
        <v>1</v>
      </c>
      <c r="L10628" s="12">
        <v>1</v>
      </c>
      <c r="M10628" s="12">
        <v>0</v>
      </c>
      <c r="N10628" s="13" t="str">
        <f t="shared" si="491"/>
        <v>Go</v>
      </c>
      <c r="O10628" t="str">
        <f t="shared" si="493"/>
        <v>0</v>
      </c>
      <c r="P10628" t="s">
        <v>78</v>
      </c>
      <c r="Q10628" t="s">
        <v>17</v>
      </c>
      <c r="R10628">
        <v>1092</v>
      </c>
    </row>
    <row r="10629" spans="1:18">
      <c r="A10629" t="s">
        <v>1057</v>
      </c>
      <c r="B10629" t="s">
        <v>5</v>
      </c>
      <c r="C10629">
        <v>21</v>
      </c>
      <c r="D10629" s="124">
        <v>3</v>
      </c>
      <c r="E10629" s="52" t="str">
        <f t="shared" si="492"/>
        <v>B</v>
      </c>
      <c r="F10629">
        <v>5</v>
      </c>
      <c r="G10629">
        <v>1</v>
      </c>
      <c r="H10629">
        <v>38</v>
      </c>
      <c r="I10629" s="12" t="s">
        <v>3855</v>
      </c>
      <c r="J10629" s="12">
        <v>1</v>
      </c>
      <c r="K10629" s="12">
        <v>1</v>
      </c>
      <c r="L10629" s="12">
        <v>1</v>
      </c>
      <c r="M10629" s="12">
        <v>0</v>
      </c>
      <c r="N10629" s="13" t="str">
        <f t="shared" si="491"/>
        <v>Go</v>
      </c>
      <c r="O10629" t="str">
        <f t="shared" si="493"/>
        <v>0</v>
      </c>
      <c r="P10629" t="s">
        <v>78</v>
      </c>
      <c r="Q10629" t="s">
        <v>17</v>
      </c>
      <c r="R10629">
        <v>1092</v>
      </c>
    </row>
    <row r="10630" spans="1:18">
      <c r="A10630" t="s">
        <v>1057</v>
      </c>
      <c r="B10630" t="s">
        <v>5</v>
      </c>
      <c r="C10630">
        <v>21</v>
      </c>
      <c r="D10630" s="124">
        <v>3</v>
      </c>
      <c r="E10630" s="52" t="str">
        <f t="shared" si="492"/>
        <v>B</v>
      </c>
      <c r="F10630">
        <v>5</v>
      </c>
      <c r="G10630">
        <v>1</v>
      </c>
      <c r="H10630">
        <v>39</v>
      </c>
      <c r="I10630" s="12" t="s">
        <v>3856</v>
      </c>
      <c r="J10630" s="12">
        <v>1</v>
      </c>
      <c r="K10630" s="12">
        <v>1</v>
      </c>
      <c r="L10630" s="12">
        <v>1</v>
      </c>
      <c r="M10630" s="12">
        <v>0</v>
      </c>
      <c r="N10630" s="13" t="str">
        <f t="shared" si="491"/>
        <v>Go</v>
      </c>
      <c r="O10630" t="str">
        <f t="shared" si="493"/>
        <v>0</v>
      </c>
      <c r="P10630" t="s">
        <v>78</v>
      </c>
      <c r="Q10630" t="s">
        <v>17</v>
      </c>
      <c r="R10630">
        <v>1092</v>
      </c>
    </row>
    <row r="10631" spans="1:18">
      <c r="A10631" t="s">
        <v>1057</v>
      </c>
      <c r="B10631" t="s">
        <v>5</v>
      </c>
      <c r="C10631">
        <v>21</v>
      </c>
      <c r="D10631" s="124">
        <v>3</v>
      </c>
      <c r="E10631" s="52" t="str">
        <f t="shared" si="492"/>
        <v>B</v>
      </c>
      <c r="F10631">
        <v>5</v>
      </c>
      <c r="G10631">
        <v>1</v>
      </c>
      <c r="H10631">
        <v>40</v>
      </c>
      <c r="I10631" s="12" t="s">
        <v>3857</v>
      </c>
      <c r="J10631" s="12">
        <v>1</v>
      </c>
      <c r="K10631" s="12">
        <v>1</v>
      </c>
      <c r="L10631" s="12">
        <v>1</v>
      </c>
      <c r="M10631" s="12">
        <v>0</v>
      </c>
      <c r="N10631" s="13" t="str">
        <f t="shared" si="491"/>
        <v>Go</v>
      </c>
      <c r="O10631" t="str">
        <f t="shared" si="493"/>
        <v>0</v>
      </c>
      <c r="P10631" t="s">
        <v>78</v>
      </c>
      <c r="Q10631" t="s">
        <v>17</v>
      </c>
      <c r="R10631">
        <v>1092</v>
      </c>
    </row>
    <row r="10632" spans="1:18">
      <c r="A10632" t="s">
        <v>1057</v>
      </c>
      <c r="B10632" t="s">
        <v>5</v>
      </c>
      <c r="C10632">
        <v>21</v>
      </c>
      <c r="D10632" s="124">
        <v>3</v>
      </c>
      <c r="E10632" s="52" t="str">
        <f t="shared" si="492"/>
        <v>B</v>
      </c>
      <c r="F10632">
        <v>5</v>
      </c>
      <c r="G10632">
        <v>1</v>
      </c>
      <c r="H10632">
        <v>2</v>
      </c>
      <c r="I10632" s="12" t="s">
        <v>3819</v>
      </c>
      <c r="J10632" s="12">
        <v>0</v>
      </c>
      <c r="K10632" s="12">
        <v>1</v>
      </c>
      <c r="L10632" s="12">
        <v>1</v>
      </c>
      <c r="M10632" s="12">
        <v>1</v>
      </c>
      <c r="N10632" s="13" t="str">
        <f t="shared" si="491"/>
        <v>NoGo</v>
      </c>
      <c r="O10632" t="str">
        <f t="shared" si="493"/>
        <v>0</v>
      </c>
      <c r="P10632" t="s">
        <v>78</v>
      </c>
      <c r="Q10632" t="s">
        <v>17</v>
      </c>
      <c r="R10632">
        <v>1092</v>
      </c>
    </row>
    <row r="10633" spans="1:18">
      <c r="A10633" t="s">
        <v>1057</v>
      </c>
      <c r="B10633" t="s">
        <v>5</v>
      </c>
      <c r="C10633">
        <v>21</v>
      </c>
      <c r="D10633" s="124">
        <v>3</v>
      </c>
      <c r="E10633" s="52" t="str">
        <f t="shared" si="492"/>
        <v>B</v>
      </c>
      <c r="F10633">
        <v>5</v>
      </c>
      <c r="G10633">
        <v>1</v>
      </c>
      <c r="H10633">
        <v>5</v>
      </c>
      <c r="I10633" s="12" t="s">
        <v>3822</v>
      </c>
      <c r="J10633" s="12">
        <v>0</v>
      </c>
      <c r="K10633" s="12">
        <v>1</v>
      </c>
      <c r="L10633" s="12">
        <v>1</v>
      </c>
      <c r="M10633" s="12">
        <v>1</v>
      </c>
      <c r="N10633" s="13" t="str">
        <f t="shared" si="491"/>
        <v>NoGo</v>
      </c>
      <c r="O10633" t="str">
        <f t="shared" si="493"/>
        <v>0</v>
      </c>
      <c r="P10633" t="s">
        <v>78</v>
      </c>
      <c r="Q10633" t="s">
        <v>17</v>
      </c>
      <c r="R10633">
        <v>1092</v>
      </c>
    </row>
    <row r="10634" spans="1:18">
      <c r="A10634" t="s">
        <v>1057</v>
      </c>
      <c r="B10634" t="s">
        <v>5</v>
      </c>
      <c r="C10634">
        <v>21</v>
      </c>
      <c r="D10634" s="124">
        <v>3</v>
      </c>
      <c r="E10634" s="52" t="str">
        <f t="shared" si="492"/>
        <v>B</v>
      </c>
      <c r="F10634">
        <v>5</v>
      </c>
      <c r="G10634">
        <v>1</v>
      </c>
      <c r="H10634">
        <v>12</v>
      </c>
      <c r="I10634" s="12" t="s">
        <v>3829</v>
      </c>
      <c r="J10634" s="12">
        <v>1</v>
      </c>
      <c r="K10634" s="12">
        <v>0</v>
      </c>
      <c r="L10634" s="12">
        <v>1</v>
      </c>
      <c r="M10634" s="12">
        <v>1</v>
      </c>
      <c r="N10634" s="13" t="str">
        <f t="shared" si="491"/>
        <v>NoGo</v>
      </c>
      <c r="O10634" t="str">
        <f t="shared" si="493"/>
        <v>1</v>
      </c>
      <c r="P10634" t="s">
        <v>78</v>
      </c>
      <c r="Q10634" t="s">
        <v>17</v>
      </c>
      <c r="R10634">
        <v>1092</v>
      </c>
    </row>
    <row r="10635" spans="1:18">
      <c r="A10635" t="s">
        <v>1057</v>
      </c>
      <c r="B10635" t="s">
        <v>5</v>
      </c>
      <c r="C10635">
        <v>21</v>
      </c>
      <c r="D10635" s="124">
        <v>3</v>
      </c>
      <c r="E10635" s="52" t="str">
        <f t="shared" si="492"/>
        <v>B</v>
      </c>
      <c r="F10635">
        <v>5</v>
      </c>
      <c r="G10635">
        <v>1</v>
      </c>
      <c r="H10635">
        <v>14</v>
      </c>
      <c r="I10635" s="12" t="s">
        <v>3831</v>
      </c>
      <c r="J10635" s="12">
        <v>0</v>
      </c>
      <c r="K10635" s="12">
        <v>1</v>
      </c>
      <c r="L10635" s="12">
        <v>1</v>
      </c>
      <c r="M10635" s="12">
        <v>1</v>
      </c>
      <c r="N10635" s="13" t="str">
        <f t="shared" si="491"/>
        <v>NoGo</v>
      </c>
      <c r="O10635" t="str">
        <f t="shared" si="493"/>
        <v>0</v>
      </c>
      <c r="P10635" t="s">
        <v>78</v>
      </c>
      <c r="Q10635" t="s">
        <v>17</v>
      </c>
      <c r="R10635">
        <v>1092</v>
      </c>
    </row>
    <row r="10636" spans="1:18">
      <c r="A10636" t="s">
        <v>1057</v>
      </c>
      <c r="B10636" t="s">
        <v>5</v>
      </c>
      <c r="C10636">
        <v>21</v>
      </c>
      <c r="D10636" s="124">
        <v>3</v>
      </c>
      <c r="E10636" s="52" t="str">
        <f t="shared" si="492"/>
        <v>B</v>
      </c>
      <c r="F10636">
        <v>5</v>
      </c>
      <c r="G10636">
        <v>1</v>
      </c>
      <c r="H10636">
        <v>18</v>
      </c>
      <c r="I10636" s="12" t="s">
        <v>3835</v>
      </c>
      <c r="J10636" s="12">
        <v>0</v>
      </c>
      <c r="K10636" s="12">
        <v>1</v>
      </c>
      <c r="L10636" s="12">
        <v>1</v>
      </c>
      <c r="M10636" s="12">
        <v>1</v>
      </c>
      <c r="N10636" s="13" t="str">
        <f t="shared" si="491"/>
        <v>NoGo</v>
      </c>
      <c r="O10636" t="str">
        <f t="shared" si="493"/>
        <v>0</v>
      </c>
      <c r="P10636" t="s">
        <v>78</v>
      </c>
      <c r="Q10636" t="s">
        <v>17</v>
      </c>
      <c r="R10636">
        <v>1092</v>
      </c>
    </row>
    <row r="10637" spans="1:18">
      <c r="A10637" t="s">
        <v>1057</v>
      </c>
      <c r="B10637" t="s">
        <v>5</v>
      </c>
      <c r="C10637">
        <v>21</v>
      </c>
      <c r="D10637" s="124">
        <v>3</v>
      </c>
      <c r="E10637" s="52" t="str">
        <f t="shared" si="492"/>
        <v>B</v>
      </c>
      <c r="F10637">
        <v>5</v>
      </c>
      <c r="G10637">
        <v>1</v>
      </c>
      <c r="H10637">
        <v>22</v>
      </c>
      <c r="I10637" s="12" t="s">
        <v>3839</v>
      </c>
      <c r="J10637" s="12">
        <v>1</v>
      </c>
      <c r="K10637" s="12">
        <v>0</v>
      </c>
      <c r="L10637" s="12">
        <v>1</v>
      </c>
      <c r="M10637" s="12">
        <v>1</v>
      </c>
      <c r="N10637" s="13" t="str">
        <f t="shared" si="491"/>
        <v>NoGo</v>
      </c>
      <c r="O10637" t="str">
        <f t="shared" si="493"/>
        <v>1</v>
      </c>
      <c r="P10637" t="s">
        <v>78</v>
      </c>
      <c r="Q10637" t="s">
        <v>17</v>
      </c>
      <c r="R10637">
        <v>1092</v>
      </c>
    </row>
    <row r="10638" spans="1:18">
      <c r="A10638" t="s">
        <v>1057</v>
      </c>
      <c r="B10638" t="s">
        <v>5</v>
      </c>
      <c r="C10638">
        <v>21</v>
      </c>
      <c r="D10638" s="124">
        <v>3</v>
      </c>
      <c r="E10638" s="52" t="str">
        <f t="shared" si="492"/>
        <v>B</v>
      </c>
      <c r="F10638">
        <v>5</v>
      </c>
      <c r="G10638">
        <v>1</v>
      </c>
      <c r="H10638">
        <v>28</v>
      </c>
      <c r="I10638" s="12" t="s">
        <v>3845</v>
      </c>
      <c r="J10638" s="12">
        <v>2</v>
      </c>
      <c r="K10638" s="12">
        <v>1</v>
      </c>
      <c r="L10638" s="12">
        <v>1</v>
      </c>
      <c r="M10638" s="12">
        <v>1</v>
      </c>
      <c r="N10638" s="13" t="str">
        <f t="shared" si="491"/>
        <v>NoGo</v>
      </c>
      <c r="O10638" t="str">
        <f t="shared" si="493"/>
        <v>0</v>
      </c>
      <c r="P10638" t="s">
        <v>78</v>
      </c>
      <c r="Q10638" t="s">
        <v>17</v>
      </c>
      <c r="R10638">
        <v>1092</v>
      </c>
    </row>
    <row r="10639" spans="1:18">
      <c r="A10639" t="s">
        <v>1057</v>
      </c>
      <c r="B10639" t="s">
        <v>5</v>
      </c>
      <c r="C10639">
        <v>21</v>
      </c>
      <c r="D10639" s="124">
        <v>3</v>
      </c>
      <c r="E10639" s="52" t="str">
        <f t="shared" si="492"/>
        <v>B</v>
      </c>
      <c r="F10639">
        <v>5</v>
      </c>
      <c r="G10639">
        <v>1</v>
      </c>
      <c r="H10639">
        <v>30</v>
      </c>
      <c r="I10639" s="12" t="s">
        <v>3847</v>
      </c>
      <c r="J10639" s="12">
        <v>1</v>
      </c>
      <c r="K10639" s="12">
        <v>1</v>
      </c>
      <c r="L10639" s="12">
        <v>1</v>
      </c>
      <c r="M10639" s="12">
        <v>1</v>
      </c>
      <c r="N10639" s="13" t="str">
        <f t="shared" si="491"/>
        <v>NoGo</v>
      </c>
      <c r="O10639" t="str">
        <f t="shared" si="493"/>
        <v>0</v>
      </c>
      <c r="P10639" t="s">
        <v>78</v>
      </c>
      <c r="Q10639" t="s">
        <v>17</v>
      </c>
      <c r="R10639">
        <v>1092</v>
      </c>
    </row>
    <row r="10640" spans="1:18">
      <c r="A10640" t="s">
        <v>1057</v>
      </c>
      <c r="B10640" t="s">
        <v>5</v>
      </c>
      <c r="C10640">
        <v>21</v>
      </c>
      <c r="D10640" s="124">
        <v>3</v>
      </c>
      <c r="E10640" s="52" t="str">
        <f t="shared" si="492"/>
        <v>B</v>
      </c>
      <c r="F10640">
        <v>5</v>
      </c>
      <c r="G10640">
        <v>1</v>
      </c>
      <c r="H10640">
        <v>36</v>
      </c>
      <c r="I10640" s="12" t="s">
        <v>3853</v>
      </c>
      <c r="J10640" s="12">
        <v>0</v>
      </c>
      <c r="K10640" s="12">
        <v>1</v>
      </c>
      <c r="L10640" s="12">
        <v>1</v>
      </c>
      <c r="M10640" s="12">
        <v>1</v>
      </c>
      <c r="N10640" s="13" t="str">
        <f t="shared" si="491"/>
        <v>NoGo</v>
      </c>
      <c r="O10640" t="str">
        <f t="shared" si="493"/>
        <v>0</v>
      </c>
      <c r="P10640" t="s">
        <v>78</v>
      </c>
      <c r="Q10640" t="s">
        <v>17</v>
      </c>
      <c r="R10640">
        <v>1092</v>
      </c>
    </row>
    <row r="10641" spans="1:18">
      <c r="A10641" t="s">
        <v>1057</v>
      </c>
      <c r="B10641" t="s">
        <v>5</v>
      </c>
      <c r="C10641">
        <v>21</v>
      </c>
      <c r="D10641" s="124">
        <v>3</v>
      </c>
      <c r="E10641" s="52" t="str">
        <f t="shared" si="492"/>
        <v>B</v>
      </c>
      <c r="F10641">
        <v>5</v>
      </c>
      <c r="G10641">
        <v>1</v>
      </c>
      <c r="H10641">
        <v>37</v>
      </c>
      <c r="I10641" s="12" t="s">
        <v>3854</v>
      </c>
      <c r="J10641" s="12">
        <v>1</v>
      </c>
      <c r="K10641" s="12">
        <v>0</v>
      </c>
      <c r="L10641" s="12">
        <v>1</v>
      </c>
      <c r="M10641" s="12">
        <v>1</v>
      </c>
      <c r="N10641" s="13" t="str">
        <f t="shared" si="491"/>
        <v>NoGo</v>
      </c>
      <c r="O10641" t="str">
        <f t="shared" si="493"/>
        <v>1</v>
      </c>
      <c r="P10641" t="s">
        <v>78</v>
      </c>
      <c r="Q10641" t="s">
        <v>17</v>
      </c>
      <c r="R10641">
        <v>1092</v>
      </c>
    </row>
    <row r="10642" spans="1:18">
      <c r="A10642" t="s">
        <v>1057</v>
      </c>
      <c r="B10642" t="s">
        <v>5</v>
      </c>
      <c r="C10642">
        <v>21</v>
      </c>
      <c r="D10642" s="124">
        <v>3</v>
      </c>
      <c r="E10642" s="52" t="str">
        <f t="shared" si="492"/>
        <v>B</v>
      </c>
      <c r="F10642">
        <v>5</v>
      </c>
      <c r="G10642">
        <v>2</v>
      </c>
      <c r="H10642">
        <v>1</v>
      </c>
      <c r="I10642" s="12" t="s">
        <v>3858</v>
      </c>
      <c r="J10642" s="12">
        <v>3</v>
      </c>
      <c r="K10642" s="12">
        <v>1</v>
      </c>
      <c r="L10642" s="12">
        <v>1</v>
      </c>
      <c r="M10642" s="12">
        <v>0</v>
      </c>
      <c r="N10642" s="13" t="str">
        <f t="shared" si="491"/>
        <v>Go</v>
      </c>
      <c r="O10642" t="str">
        <f t="shared" si="493"/>
        <v>0</v>
      </c>
      <c r="P10642" t="s">
        <v>78</v>
      </c>
      <c r="Q10642" t="s">
        <v>17</v>
      </c>
      <c r="R10642">
        <v>1092</v>
      </c>
    </row>
    <row r="10643" spans="1:18">
      <c r="A10643" t="s">
        <v>1057</v>
      </c>
      <c r="B10643" t="s">
        <v>5</v>
      </c>
      <c r="C10643">
        <v>21</v>
      </c>
      <c r="D10643" s="124">
        <v>3</v>
      </c>
      <c r="E10643" s="52" t="str">
        <f t="shared" si="492"/>
        <v>B</v>
      </c>
      <c r="F10643">
        <v>5</v>
      </c>
      <c r="G10643">
        <v>2</v>
      </c>
      <c r="H10643">
        <v>2</v>
      </c>
      <c r="I10643" s="12" t="s">
        <v>3859</v>
      </c>
      <c r="J10643" s="12">
        <v>3</v>
      </c>
      <c r="K10643" s="12">
        <v>1</v>
      </c>
      <c r="L10643" s="12">
        <v>1</v>
      </c>
      <c r="M10643" s="12">
        <v>0</v>
      </c>
      <c r="N10643" s="13" t="str">
        <f t="shared" si="491"/>
        <v>Go</v>
      </c>
      <c r="O10643" t="str">
        <f t="shared" si="493"/>
        <v>0</v>
      </c>
      <c r="P10643" t="s">
        <v>78</v>
      </c>
      <c r="Q10643" t="s">
        <v>17</v>
      </c>
      <c r="R10643">
        <v>1092</v>
      </c>
    </row>
    <row r="10644" spans="1:18">
      <c r="A10644" t="s">
        <v>1057</v>
      </c>
      <c r="B10644" t="s">
        <v>5</v>
      </c>
      <c r="C10644">
        <v>21</v>
      </c>
      <c r="D10644" s="124">
        <v>3</v>
      </c>
      <c r="E10644" s="52" t="str">
        <f t="shared" si="492"/>
        <v>B</v>
      </c>
      <c r="F10644">
        <v>5</v>
      </c>
      <c r="G10644">
        <v>2</v>
      </c>
      <c r="H10644">
        <v>3</v>
      </c>
      <c r="I10644" s="12" t="s">
        <v>3860</v>
      </c>
      <c r="J10644" s="12">
        <v>1</v>
      </c>
      <c r="K10644" s="12">
        <v>1</v>
      </c>
      <c r="L10644" s="12">
        <v>1</v>
      </c>
      <c r="M10644" s="12">
        <v>0</v>
      </c>
      <c r="N10644" s="13" t="str">
        <f t="shared" si="491"/>
        <v>Go</v>
      </c>
      <c r="O10644" t="str">
        <f t="shared" si="493"/>
        <v>0</v>
      </c>
      <c r="P10644" t="s">
        <v>78</v>
      </c>
      <c r="Q10644" t="s">
        <v>17</v>
      </c>
      <c r="R10644">
        <v>1092</v>
      </c>
    </row>
    <row r="10645" spans="1:18">
      <c r="A10645" t="s">
        <v>1057</v>
      </c>
      <c r="B10645" t="s">
        <v>5</v>
      </c>
      <c r="C10645">
        <v>21</v>
      </c>
      <c r="D10645" s="124">
        <v>3</v>
      </c>
      <c r="E10645" s="52" t="str">
        <f t="shared" si="492"/>
        <v>B</v>
      </c>
      <c r="F10645">
        <v>5</v>
      </c>
      <c r="G10645">
        <v>2</v>
      </c>
      <c r="H10645">
        <v>5</v>
      </c>
      <c r="I10645" s="12" t="s">
        <v>3862</v>
      </c>
      <c r="J10645" s="12">
        <v>1</v>
      </c>
      <c r="K10645" s="12">
        <v>1</v>
      </c>
      <c r="L10645" s="12">
        <v>1</v>
      </c>
      <c r="M10645" s="12">
        <v>0</v>
      </c>
      <c r="N10645" s="13" t="str">
        <f t="shared" si="491"/>
        <v>Go</v>
      </c>
      <c r="O10645" t="str">
        <f t="shared" si="493"/>
        <v>0</v>
      </c>
      <c r="P10645" t="s">
        <v>78</v>
      </c>
      <c r="Q10645" t="s">
        <v>17</v>
      </c>
      <c r="R10645">
        <v>1092</v>
      </c>
    </row>
    <row r="10646" spans="1:18">
      <c r="A10646" t="s">
        <v>1057</v>
      </c>
      <c r="B10646" t="s">
        <v>5</v>
      </c>
      <c r="C10646">
        <v>21</v>
      </c>
      <c r="D10646" s="124">
        <v>3</v>
      </c>
      <c r="E10646" s="52" t="str">
        <f t="shared" si="492"/>
        <v>B</v>
      </c>
      <c r="F10646">
        <v>5</v>
      </c>
      <c r="G10646">
        <v>2</v>
      </c>
      <c r="H10646">
        <v>6</v>
      </c>
      <c r="I10646" s="12" t="s">
        <v>3863</v>
      </c>
      <c r="J10646" s="12">
        <v>1</v>
      </c>
      <c r="K10646" s="12">
        <v>1</v>
      </c>
      <c r="L10646" s="12">
        <v>1</v>
      </c>
      <c r="M10646" s="12">
        <v>0</v>
      </c>
      <c r="N10646" s="13" t="str">
        <f t="shared" si="491"/>
        <v>Go</v>
      </c>
      <c r="O10646" t="str">
        <f t="shared" si="493"/>
        <v>0</v>
      </c>
      <c r="P10646" t="s">
        <v>78</v>
      </c>
      <c r="Q10646" t="s">
        <v>17</v>
      </c>
      <c r="R10646">
        <v>1092</v>
      </c>
    </row>
    <row r="10647" spans="1:18">
      <c r="A10647" t="s">
        <v>1057</v>
      </c>
      <c r="B10647" t="s">
        <v>5</v>
      </c>
      <c r="C10647">
        <v>21</v>
      </c>
      <c r="D10647" s="124">
        <v>3</v>
      </c>
      <c r="E10647" s="52" t="str">
        <f t="shared" si="492"/>
        <v>B</v>
      </c>
      <c r="F10647">
        <v>5</v>
      </c>
      <c r="G10647">
        <v>2</v>
      </c>
      <c r="H10647">
        <v>8</v>
      </c>
      <c r="I10647" s="12" t="s">
        <v>3865</v>
      </c>
      <c r="J10647" s="12">
        <v>1</v>
      </c>
      <c r="K10647" s="12">
        <v>1</v>
      </c>
      <c r="L10647" s="12">
        <v>1</v>
      </c>
      <c r="M10647" s="12">
        <v>0</v>
      </c>
      <c r="N10647" s="13" t="str">
        <f t="shared" si="491"/>
        <v>Go</v>
      </c>
      <c r="O10647" t="str">
        <f t="shared" si="493"/>
        <v>0</v>
      </c>
      <c r="P10647" t="s">
        <v>78</v>
      </c>
      <c r="Q10647" t="s">
        <v>17</v>
      </c>
      <c r="R10647">
        <v>1092</v>
      </c>
    </row>
    <row r="10648" spans="1:18">
      <c r="A10648" t="s">
        <v>1057</v>
      </c>
      <c r="B10648" t="s">
        <v>5</v>
      </c>
      <c r="C10648">
        <v>21</v>
      </c>
      <c r="D10648" s="124">
        <v>3</v>
      </c>
      <c r="E10648" s="52" t="str">
        <f t="shared" si="492"/>
        <v>B</v>
      </c>
      <c r="F10648">
        <v>5</v>
      </c>
      <c r="G10648">
        <v>2</v>
      </c>
      <c r="H10648">
        <v>10</v>
      </c>
      <c r="I10648" s="12" t="s">
        <v>3867</v>
      </c>
      <c r="J10648" s="12">
        <v>1</v>
      </c>
      <c r="K10648" s="12">
        <v>1</v>
      </c>
      <c r="L10648" s="12">
        <v>1</v>
      </c>
      <c r="M10648" s="12">
        <v>0</v>
      </c>
      <c r="N10648" s="13" t="str">
        <f t="shared" si="491"/>
        <v>Go</v>
      </c>
      <c r="O10648" t="str">
        <f t="shared" si="493"/>
        <v>0</v>
      </c>
      <c r="P10648" t="s">
        <v>78</v>
      </c>
      <c r="Q10648" t="s">
        <v>17</v>
      </c>
      <c r="R10648">
        <v>1092</v>
      </c>
    </row>
    <row r="10649" spans="1:18">
      <c r="A10649" t="s">
        <v>1057</v>
      </c>
      <c r="B10649" t="s">
        <v>5</v>
      </c>
      <c r="C10649">
        <v>21</v>
      </c>
      <c r="D10649" s="124">
        <v>3</v>
      </c>
      <c r="E10649" s="52" t="str">
        <f t="shared" si="492"/>
        <v>B</v>
      </c>
      <c r="F10649">
        <v>5</v>
      </c>
      <c r="G10649">
        <v>2</v>
      </c>
      <c r="H10649">
        <v>11</v>
      </c>
      <c r="I10649" s="12" t="s">
        <v>3868</v>
      </c>
      <c r="J10649" s="12">
        <v>1</v>
      </c>
      <c r="K10649" s="12">
        <v>1</v>
      </c>
      <c r="L10649" s="12">
        <v>1</v>
      </c>
      <c r="M10649" s="12">
        <v>0</v>
      </c>
      <c r="N10649" s="13" t="str">
        <f t="shared" si="491"/>
        <v>Go</v>
      </c>
      <c r="O10649" t="str">
        <f t="shared" si="493"/>
        <v>0</v>
      </c>
      <c r="P10649" t="s">
        <v>78</v>
      </c>
      <c r="Q10649" t="s">
        <v>17</v>
      </c>
      <c r="R10649">
        <v>1092</v>
      </c>
    </row>
    <row r="10650" spans="1:18">
      <c r="A10650" t="s">
        <v>1057</v>
      </c>
      <c r="B10650" t="s">
        <v>5</v>
      </c>
      <c r="C10650">
        <v>21</v>
      </c>
      <c r="D10650" s="124">
        <v>3</v>
      </c>
      <c r="E10650" s="52" t="str">
        <f t="shared" si="492"/>
        <v>B</v>
      </c>
      <c r="F10650">
        <v>5</v>
      </c>
      <c r="G10650">
        <v>2</v>
      </c>
      <c r="H10650">
        <v>12</v>
      </c>
      <c r="I10650" s="12" t="s">
        <v>3869</v>
      </c>
      <c r="J10650" s="12">
        <v>1</v>
      </c>
      <c r="K10650" s="12">
        <v>1</v>
      </c>
      <c r="L10650" s="12">
        <v>1</v>
      </c>
      <c r="M10650" s="12">
        <v>0</v>
      </c>
      <c r="N10650" s="13" t="str">
        <f t="shared" ref="N10650:N10713" si="494">IF(M10650=0,"Go","NoGo")</f>
        <v>Go</v>
      </c>
      <c r="O10650" t="str">
        <f t="shared" si="493"/>
        <v>0</v>
      </c>
      <c r="P10650" t="s">
        <v>78</v>
      </c>
      <c r="Q10650" t="s">
        <v>17</v>
      </c>
      <c r="R10650">
        <v>1092</v>
      </c>
    </row>
    <row r="10651" spans="1:18">
      <c r="A10651" t="s">
        <v>1057</v>
      </c>
      <c r="B10651" t="s">
        <v>5</v>
      </c>
      <c r="C10651">
        <v>21</v>
      </c>
      <c r="D10651" s="124">
        <v>3</v>
      </c>
      <c r="E10651" s="52" t="str">
        <f t="shared" si="492"/>
        <v>B</v>
      </c>
      <c r="F10651">
        <v>5</v>
      </c>
      <c r="G10651">
        <v>2</v>
      </c>
      <c r="H10651">
        <v>13</v>
      </c>
      <c r="I10651" s="12" t="s">
        <v>3870</v>
      </c>
      <c r="J10651" s="12">
        <v>1</v>
      </c>
      <c r="K10651" s="12">
        <v>1</v>
      </c>
      <c r="L10651" s="12">
        <v>1</v>
      </c>
      <c r="M10651" s="12">
        <v>0</v>
      </c>
      <c r="N10651" s="13" t="str">
        <f t="shared" si="494"/>
        <v>Go</v>
      </c>
      <c r="O10651" t="str">
        <f t="shared" si="493"/>
        <v>0</v>
      </c>
      <c r="P10651" t="s">
        <v>78</v>
      </c>
      <c r="Q10651" t="s">
        <v>17</v>
      </c>
      <c r="R10651">
        <v>1092</v>
      </c>
    </row>
    <row r="10652" spans="1:18">
      <c r="A10652" t="s">
        <v>1057</v>
      </c>
      <c r="B10652" t="s">
        <v>5</v>
      </c>
      <c r="C10652">
        <v>21</v>
      </c>
      <c r="D10652" s="124">
        <v>3</v>
      </c>
      <c r="E10652" s="52" t="str">
        <f t="shared" si="492"/>
        <v>B</v>
      </c>
      <c r="F10652">
        <v>5</v>
      </c>
      <c r="G10652">
        <v>2</v>
      </c>
      <c r="H10652">
        <v>14</v>
      </c>
      <c r="I10652" s="12" t="s">
        <v>3871</v>
      </c>
      <c r="J10652" s="12">
        <v>6</v>
      </c>
      <c r="K10652" s="12">
        <v>1</v>
      </c>
      <c r="L10652" s="12">
        <v>1</v>
      </c>
      <c r="M10652" s="12">
        <v>0</v>
      </c>
      <c r="N10652" s="13" t="str">
        <f t="shared" si="494"/>
        <v>Go</v>
      </c>
      <c r="O10652" t="str">
        <f t="shared" si="493"/>
        <v>0</v>
      </c>
      <c r="P10652" t="s">
        <v>78</v>
      </c>
      <c r="Q10652" t="s">
        <v>17</v>
      </c>
      <c r="R10652">
        <v>1092</v>
      </c>
    </row>
    <row r="10653" spans="1:18">
      <c r="A10653" t="s">
        <v>1057</v>
      </c>
      <c r="B10653" t="s">
        <v>5</v>
      </c>
      <c r="C10653">
        <v>21</v>
      </c>
      <c r="D10653" s="124">
        <v>3</v>
      </c>
      <c r="E10653" s="52" t="str">
        <f t="shared" si="492"/>
        <v>B</v>
      </c>
      <c r="F10653">
        <v>5</v>
      </c>
      <c r="G10653">
        <v>2</v>
      </c>
      <c r="H10653">
        <v>15</v>
      </c>
      <c r="I10653" s="12" t="s">
        <v>3872</v>
      </c>
      <c r="J10653" s="12">
        <v>2</v>
      </c>
      <c r="K10653" s="12">
        <v>1</v>
      </c>
      <c r="L10653" s="12">
        <v>1</v>
      </c>
      <c r="M10653" s="12">
        <v>0</v>
      </c>
      <c r="N10653" s="13" t="str">
        <f t="shared" si="494"/>
        <v>Go</v>
      </c>
      <c r="O10653" t="str">
        <f t="shared" si="493"/>
        <v>0</v>
      </c>
      <c r="P10653" t="s">
        <v>78</v>
      </c>
      <c r="Q10653" t="s">
        <v>17</v>
      </c>
      <c r="R10653">
        <v>1092</v>
      </c>
    </row>
    <row r="10654" spans="1:18">
      <c r="A10654" t="s">
        <v>1057</v>
      </c>
      <c r="B10654" t="s">
        <v>5</v>
      </c>
      <c r="C10654">
        <v>21</v>
      </c>
      <c r="D10654" s="124">
        <v>3</v>
      </c>
      <c r="E10654" s="52" t="str">
        <f t="shared" si="492"/>
        <v>B</v>
      </c>
      <c r="F10654">
        <v>5</v>
      </c>
      <c r="G10654">
        <v>2</v>
      </c>
      <c r="H10654">
        <v>18</v>
      </c>
      <c r="I10654" s="12" t="s">
        <v>3875</v>
      </c>
      <c r="J10654" s="12">
        <v>4</v>
      </c>
      <c r="K10654" s="12">
        <v>1</v>
      </c>
      <c r="L10654" s="12">
        <v>1</v>
      </c>
      <c r="M10654" s="12">
        <v>0</v>
      </c>
      <c r="N10654" s="13" t="str">
        <f t="shared" si="494"/>
        <v>Go</v>
      </c>
      <c r="O10654" t="str">
        <f t="shared" si="493"/>
        <v>0</v>
      </c>
      <c r="P10654" t="s">
        <v>78</v>
      </c>
      <c r="Q10654" t="s">
        <v>17</v>
      </c>
      <c r="R10654">
        <v>1092</v>
      </c>
    </row>
    <row r="10655" spans="1:18">
      <c r="A10655" t="s">
        <v>1057</v>
      </c>
      <c r="B10655" t="s">
        <v>5</v>
      </c>
      <c r="C10655">
        <v>21</v>
      </c>
      <c r="D10655" s="124">
        <v>3</v>
      </c>
      <c r="E10655" s="52" t="str">
        <f t="shared" si="492"/>
        <v>B</v>
      </c>
      <c r="F10655">
        <v>5</v>
      </c>
      <c r="G10655">
        <v>2</v>
      </c>
      <c r="H10655">
        <v>19</v>
      </c>
      <c r="I10655" s="12" t="s">
        <v>3876</v>
      </c>
      <c r="J10655" s="12">
        <v>2</v>
      </c>
      <c r="K10655" s="12">
        <v>1</v>
      </c>
      <c r="L10655" s="12">
        <v>1</v>
      </c>
      <c r="M10655" s="12">
        <v>0</v>
      </c>
      <c r="N10655" s="13" t="str">
        <f t="shared" si="494"/>
        <v>Go</v>
      </c>
      <c r="O10655" t="str">
        <f t="shared" si="493"/>
        <v>0</v>
      </c>
      <c r="P10655" t="s">
        <v>78</v>
      </c>
      <c r="Q10655" t="s">
        <v>17</v>
      </c>
      <c r="R10655">
        <v>1092</v>
      </c>
    </row>
    <row r="10656" spans="1:18">
      <c r="A10656" t="s">
        <v>1057</v>
      </c>
      <c r="B10656" t="s">
        <v>5</v>
      </c>
      <c r="C10656">
        <v>21</v>
      </c>
      <c r="D10656" s="124">
        <v>3</v>
      </c>
      <c r="E10656" s="52" t="str">
        <f t="shared" si="492"/>
        <v>B</v>
      </c>
      <c r="F10656">
        <v>5</v>
      </c>
      <c r="G10656">
        <v>2</v>
      </c>
      <c r="H10656">
        <v>20</v>
      </c>
      <c r="I10656" s="12" t="s">
        <v>3877</v>
      </c>
      <c r="J10656" s="12">
        <v>4</v>
      </c>
      <c r="K10656" s="12">
        <v>1</v>
      </c>
      <c r="L10656" s="12">
        <v>1</v>
      </c>
      <c r="M10656" s="12">
        <v>0</v>
      </c>
      <c r="N10656" s="13" t="str">
        <f t="shared" si="494"/>
        <v>Go</v>
      </c>
      <c r="O10656" t="str">
        <f t="shared" si="493"/>
        <v>0</v>
      </c>
      <c r="P10656" t="s">
        <v>78</v>
      </c>
      <c r="Q10656" t="s">
        <v>17</v>
      </c>
      <c r="R10656">
        <v>1092</v>
      </c>
    </row>
    <row r="10657" spans="1:18">
      <c r="A10657" t="s">
        <v>1057</v>
      </c>
      <c r="B10657" t="s">
        <v>5</v>
      </c>
      <c r="C10657">
        <v>21</v>
      </c>
      <c r="D10657" s="124">
        <v>3</v>
      </c>
      <c r="E10657" s="52" t="str">
        <f t="shared" si="492"/>
        <v>B</v>
      </c>
      <c r="F10657">
        <v>5</v>
      </c>
      <c r="G10657">
        <v>2</v>
      </c>
      <c r="H10657">
        <v>22</v>
      </c>
      <c r="I10657" s="12" t="s">
        <v>3879</v>
      </c>
      <c r="J10657" s="12">
        <v>1</v>
      </c>
      <c r="K10657" s="12">
        <v>1</v>
      </c>
      <c r="L10657" s="12">
        <v>1</v>
      </c>
      <c r="M10657" s="12">
        <v>0</v>
      </c>
      <c r="N10657" s="13" t="str">
        <f t="shared" si="494"/>
        <v>Go</v>
      </c>
      <c r="O10657" t="str">
        <f t="shared" si="493"/>
        <v>0</v>
      </c>
      <c r="P10657" t="s">
        <v>78</v>
      </c>
      <c r="Q10657" t="s">
        <v>17</v>
      </c>
      <c r="R10657">
        <v>1092</v>
      </c>
    </row>
    <row r="10658" spans="1:18">
      <c r="A10658" t="s">
        <v>1057</v>
      </c>
      <c r="B10658" t="s">
        <v>5</v>
      </c>
      <c r="C10658">
        <v>21</v>
      </c>
      <c r="D10658" s="124">
        <v>3</v>
      </c>
      <c r="E10658" s="52" t="str">
        <f t="shared" si="492"/>
        <v>B</v>
      </c>
      <c r="F10658">
        <v>5</v>
      </c>
      <c r="G10658">
        <v>2</v>
      </c>
      <c r="H10658">
        <v>23</v>
      </c>
      <c r="I10658" s="12" t="s">
        <v>3880</v>
      </c>
      <c r="J10658" s="12">
        <v>1</v>
      </c>
      <c r="K10658" s="12">
        <v>1</v>
      </c>
      <c r="L10658" s="12">
        <v>1</v>
      </c>
      <c r="M10658" s="12">
        <v>0</v>
      </c>
      <c r="N10658" s="13" t="str">
        <f t="shared" si="494"/>
        <v>Go</v>
      </c>
      <c r="O10658" t="str">
        <f t="shared" si="493"/>
        <v>0</v>
      </c>
      <c r="P10658" t="s">
        <v>78</v>
      </c>
      <c r="Q10658" t="s">
        <v>17</v>
      </c>
      <c r="R10658">
        <v>1092</v>
      </c>
    </row>
    <row r="10659" spans="1:18">
      <c r="A10659" t="s">
        <v>1057</v>
      </c>
      <c r="B10659" t="s">
        <v>5</v>
      </c>
      <c r="C10659">
        <v>21</v>
      </c>
      <c r="D10659" s="124">
        <v>3</v>
      </c>
      <c r="E10659" s="52" t="str">
        <f t="shared" si="492"/>
        <v>B</v>
      </c>
      <c r="F10659">
        <v>5</v>
      </c>
      <c r="G10659">
        <v>2</v>
      </c>
      <c r="H10659">
        <v>24</v>
      </c>
      <c r="I10659" s="12" t="s">
        <v>3881</v>
      </c>
      <c r="J10659" s="12">
        <v>1</v>
      </c>
      <c r="K10659" s="12">
        <v>1</v>
      </c>
      <c r="L10659" s="12">
        <v>1</v>
      </c>
      <c r="M10659" s="12">
        <v>0</v>
      </c>
      <c r="N10659" s="13" t="str">
        <f t="shared" si="494"/>
        <v>Go</v>
      </c>
      <c r="O10659" t="str">
        <f t="shared" si="493"/>
        <v>0</v>
      </c>
      <c r="P10659" t="s">
        <v>78</v>
      </c>
      <c r="Q10659" t="s">
        <v>17</v>
      </c>
      <c r="R10659">
        <v>1092</v>
      </c>
    </row>
    <row r="10660" spans="1:18">
      <c r="A10660" t="s">
        <v>1057</v>
      </c>
      <c r="B10660" t="s">
        <v>5</v>
      </c>
      <c r="C10660">
        <v>21</v>
      </c>
      <c r="D10660" s="124">
        <v>3</v>
      </c>
      <c r="E10660" s="52" t="str">
        <f t="shared" si="492"/>
        <v>B</v>
      </c>
      <c r="F10660">
        <v>5</v>
      </c>
      <c r="G10660">
        <v>2</v>
      </c>
      <c r="H10660">
        <v>25</v>
      </c>
      <c r="I10660" s="12" t="s">
        <v>3882</v>
      </c>
      <c r="J10660" s="12">
        <v>2</v>
      </c>
      <c r="K10660" s="12">
        <v>1</v>
      </c>
      <c r="L10660" s="12">
        <v>1</v>
      </c>
      <c r="M10660" s="12">
        <v>0</v>
      </c>
      <c r="N10660" s="13" t="str">
        <f t="shared" si="494"/>
        <v>Go</v>
      </c>
      <c r="O10660" t="str">
        <f t="shared" si="493"/>
        <v>0</v>
      </c>
      <c r="P10660" t="s">
        <v>78</v>
      </c>
      <c r="Q10660" t="s">
        <v>17</v>
      </c>
      <c r="R10660">
        <v>1092</v>
      </c>
    </row>
    <row r="10661" spans="1:18">
      <c r="A10661" t="s">
        <v>1057</v>
      </c>
      <c r="B10661" t="s">
        <v>5</v>
      </c>
      <c r="C10661">
        <v>21</v>
      </c>
      <c r="D10661" s="124">
        <v>3</v>
      </c>
      <c r="E10661" s="52" t="str">
        <f t="shared" si="492"/>
        <v>B</v>
      </c>
      <c r="F10661">
        <v>5</v>
      </c>
      <c r="G10661">
        <v>2</v>
      </c>
      <c r="H10661">
        <v>26</v>
      </c>
      <c r="I10661" s="12" t="s">
        <v>3883</v>
      </c>
      <c r="J10661" s="12">
        <v>2</v>
      </c>
      <c r="K10661" s="12">
        <v>1</v>
      </c>
      <c r="L10661" s="12">
        <v>1</v>
      </c>
      <c r="M10661" s="12">
        <v>0</v>
      </c>
      <c r="N10661" s="13" t="str">
        <f t="shared" si="494"/>
        <v>Go</v>
      </c>
      <c r="O10661" t="str">
        <f t="shared" si="493"/>
        <v>0</v>
      </c>
      <c r="P10661" t="s">
        <v>78</v>
      </c>
      <c r="Q10661" t="s">
        <v>17</v>
      </c>
      <c r="R10661">
        <v>1092</v>
      </c>
    </row>
    <row r="10662" spans="1:18">
      <c r="A10662" t="s">
        <v>1057</v>
      </c>
      <c r="B10662" t="s">
        <v>5</v>
      </c>
      <c r="C10662">
        <v>21</v>
      </c>
      <c r="D10662" s="124">
        <v>3</v>
      </c>
      <c r="E10662" s="52" t="str">
        <f t="shared" si="492"/>
        <v>B</v>
      </c>
      <c r="F10662">
        <v>5</v>
      </c>
      <c r="G10662">
        <v>2</v>
      </c>
      <c r="H10662">
        <v>27</v>
      </c>
      <c r="I10662" s="12" t="s">
        <v>3884</v>
      </c>
      <c r="J10662" s="12">
        <v>1</v>
      </c>
      <c r="K10662" s="12">
        <v>1</v>
      </c>
      <c r="L10662" s="12">
        <v>1</v>
      </c>
      <c r="M10662" s="12">
        <v>0</v>
      </c>
      <c r="N10662" s="13" t="str">
        <f t="shared" si="494"/>
        <v>Go</v>
      </c>
      <c r="O10662" t="str">
        <f t="shared" si="493"/>
        <v>0</v>
      </c>
      <c r="P10662" t="s">
        <v>78</v>
      </c>
      <c r="Q10662" t="s">
        <v>17</v>
      </c>
      <c r="R10662">
        <v>1092</v>
      </c>
    </row>
    <row r="10663" spans="1:18">
      <c r="A10663" t="s">
        <v>1057</v>
      </c>
      <c r="B10663" t="s">
        <v>5</v>
      </c>
      <c r="C10663">
        <v>21</v>
      </c>
      <c r="D10663" s="124">
        <v>3</v>
      </c>
      <c r="E10663" s="52" t="str">
        <f t="shared" si="492"/>
        <v>B</v>
      </c>
      <c r="F10663">
        <v>5</v>
      </c>
      <c r="G10663">
        <v>2</v>
      </c>
      <c r="H10663">
        <v>29</v>
      </c>
      <c r="I10663" s="12" t="s">
        <v>3886</v>
      </c>
      <c r="J10663" s="12">
        <v>1</v>
      </c>
      <c r="K10663" s="12">
        <v>1</v>
      </c>
      <c r="L10663" s="12">
        <v>1</v>
      </c>
      <c r="M10663" s="12">
        <v>0</v>
      </c>
      <c r="N10663" s="13" t="str">
        <f t="shared" si="494"/>
        <v>Go</v>
      </c>
      <c r="O10663" t="str">
        <f t="shared" si="493"/>
        <v>0</v>
      </c>
      <c r="P10663" t="s">
        <v>78</v>
      </c>
      <c r="Q10663" t="s">
        <v>17</v>
      </c>
      <c r="R10663">
        <v>1092</v>
      </c>
    </row>
    <row r="10664" spans="1:18">
      <c r="A10664" t="s">
        <v>1057</v>
      </c>
      <c r="B10664" t="s">
        <v>5</v>
      </c>
      <c r="C10664">
        <v>21</v>
      </c>
      <c r="D10664" s="124">
        <v>3</v>
      </c>
      <c r="E10664" s="52" t="str">
        <f t="shared" si="492"/>
        <v>B</v>
      </c>
      <c r="F10664">
        <v>5</v>
      </c>
      <c r="G10664">
        <v>2</v>
      </c>
      <c r="H10664">
        <v>31</v>
      </c>
      <c r="I10664" s="12" t="s">
        <v>3887</v>
      </c>
      <c r="J10664" s="12">
        <v>0</v>
      </c>
      <c r="K10664" s="12">
        <v>1</v>
      </c>
      <c r="L10664" s="12">
        <v>0</v>
      </c>
      <c r="M10664" s="12">
        <v>0</v>
      </c>
      <c r="N10664" s="13" t="str">
        <f t="shared" si="494"/>
        <v>Go</v>
      </c>
      <c r="O10664" t="str">
        <f t="shared" si="493"/>
        <v>0</v>
      </c>
      <c r="P10664" t="s">
        <v>78</v>
      </c>
      <c r="Q10664" t="s">
        <v>17</v>
      </c>
      <c r="R10664">
        <v>1092</v>
      </c>
    </row>
    <row r="10665" spans="1:18">
      <c r="A10665" t="s">
        <v>1057</v>
      </c>
      <c r="B10665" t="s">
        <v>5</v>
      </c>
      <c r="C10665">
        <v>21</v>
      </c>
      <c r="D10665" s="124">
        <v>3</v>
      </c>
      <c r="E10665" s="52" t="str">
        <f t="shared" si="492"/>
        <v>B</v>
      </c>
      <c r="F10665">
        <v>5</v>
      </c>
      <c r="G10665">
        <v>2</v>
      </c>
      <c r="H10665">
        <v>32</v>
      </c>
      <c r="I10665" s="12" t="s">
        <v>3888</v>
      </c>
      <c r="J10665" s="12">
        <v>1</v>
      </c>
      <c r="K10665" s="12">
        <v>1</v>
      </c>
      <c r="L10665" s="12">
        <v>1</v>
      </c>
      <c r="M10665" s="12">
        <v>0</v>
      </c>
      <c r="N10665" s="13" t="str">
        <f t="shared" si="494"/>
        <v>Go</v>
      </c>
      <c r="O10665" t="str">
        <f t="shared" si="493"/>
        <v>0</v>
      </c>
      <c r="P10665" t="s">
        <v>78</v>
      </c>
      <c r="Q10665" t="s">
        <v>17</v>
      </c>
      <c r="R10665">
        <v>1092</v>
      </c>
    </row>
    <row r="10666" spans="1:18">
      <c r="A10666" t="s">
        <v>1057</v>
      </c>
      <c r="B10666" t="s">
        <v>5</v>
      </c>
      <c r="C10666">
        <v>21</v>
      </c>
      <c r="D10666" s="124">
        <v>3</v>
      </c>
      <c r="E10666" s="52" t="str">
        <f t="shared" si="492"/>
        <v>B</v>
      </c>
      <c r="F10666">
        <v>5</v>
      </c>
      <c r="G10666">
        <v>2</v>
      </c>
      <c r="H10666">
        <v>33</v>
      </c>
      <c r="I10666" s="12" t="s">
        <v>3889</v>
      </c>
      <c r="J10666" s="12">
        <v>0</v>
      </c>
      <c r="K10666" s="12">
        <v>1</v>
      </c>
      <c r="L10666" s="12">
        <v>0</v>
      </c>
      <c r="M10666" s="12">
        <v>0</v>
      </c>
      <c r="N10666" s="13" t="str">
        <f t="shared" si="494"/>
        <v>Go</v>
      </c>
      <c r="O10666" t="str">
        <f t="shared" si="493"/>
        <v>0</v>
      </c>
      <c r="P10666" t="s">
        <v>78</v>
      </c>
      <c r="Q10666" t="s">
        <v>17</v>
      </c>
      <c r="R10666">
        <v>1092</v>
      </c>
    </row>
    <row r="10667" spans="1:18">
      <c r="A10667" t="s">
        <v>1057</v>
      </c>
      <c r="B10667" t="s">
        <v>5</v>
      </c>
      <c r="C10667">
        <v>21</v>
      </c>
      <c r="D10667" s="124">
        <v>3</v>
      </c>
      <c r="E10667" s="52" t="str">
        <f t="shared" si="492"/>
        <v>B</v>
      </c>
      <c r="F10667">
        <v>5</v>
      </c>
      <c r="G10667">
        <v>2</v>
      </c>
      <c r="H10667">
        <v>35</v>
      </c>
      <c r="I10667" s="12" t="s">
        <v>3891</v>
      </c>
      <c r="J10667" s="12">
        <v>7</v>
      </c>
      <c r="K10667" s="12">
        <v>1</v>
      </c>
      <c r="L10667" s="12">
        <v>1</v>
      </c>
      <c r="M10667" s="12">
        <v>0</v>
      </c>
      <c r="N10667" s="13" t="str">
        <f t="shared" si="494"/>
        <v>Go</v>
      </c>
      <c r="O10667" t="str">
        <f t="shared" si="493"/>
        <v>0</v>
      </c>
      <c r="P10667" t="s">
        <v>78</v>
      </c>
      <c r="Q10667" t="s">
        <v>17</v>
      </c>
      <c r="R10667">
        <v>1092</v>
      </c>
    </row>
    <row r="10668" spans="1:18">
      <c r="A10668" t="s">
        <v>1057</v>
      </c>
      <c r="B10668" t="s">
        <v>5</v>
      </c>
      <c r="C10668">
        <v>21</v>
      </c>
      <c r="D10668" s="124">
        <v>3</v>
      </c>
      <c r="E10668" s="52" t="str">
        <f t="shared" si="492"/>
        <v>B</v>
      </c>
      <c r="F10668">
        <v>5</v>
      </c>
      <c r="G10668">
        <v>2</v>
      </c>
      <c r="H10668">
        <v>36</v>
      </c>
      <c r="I10668" s="12" t="s">
        <v>3892</v>
      </c>
      <c r="J10668" s="12">
        <v>1</v>
      </c>
      <c r="K10668" s="12">
        <v>1</v>
      </c>
      <c r="L10668" s="12">
        <v>1</v>
      </c>
      <c r="M10668" s="12">
        <v>0</v>
      </c>
      <c r="N10668" s="13" t="str">
        <f t="shared" si="494"/>
        <v>Go</v>
      </c>
      <c r="O10668" t="str">
        <f t="shared" si="493"/>
        <v>0</v>
      </c>
      <c r="P10668" t="s">
        <v>78</v>
      </c>
      <c r="Q10668" t="s">
        <v>17</v>
      </c>
      <c r="R10668">
        <v>1092</v>
      </c>
    </row>
    <row r="10669" spans="1:18">
      <c r="A10669" t="s">
        <v>1057</v>
      </c>
      <c r="B10669" t="s">
        <v>5</v>
      </c>
      <c r="C10669">
        <v>21</v>
      </c>
      <c r="D10669" s="124">
        <v>3</v>
      </c>
      <c r="E10669" s="52" t="str">
        <f t="shared" si="492"/>
        <v>B</v>
      </c>
      <c r="F10669">
        <v>5</v>
      </c>
      <c r="G10669">
        <v>2</v>
      </c>
      <c r="H10669">
        <v>37</v>
      </c>
      <c r="I10669" s="12" t="s">
        <v>3893</v>
      </c>
      <c r="J10669" s="12">
        <v>2</v>
      </c>
      <c r="K10669" s="12">
        <v>1</v>
      </c>
      <c r="L10669" s="12">
        <v>1</v>
      </c>
      <c r="M10669" s="12">
        <v>0</v>
      </c>
      <c r="N10669" s="13" t="str">
        <f t="shared" si="494"/>
        <v>Go</v>
      </c>
      <c r="O10669" t="str">
        <f t="shared" si="493"/>
        <v>0</v>
      </c>
      <c r="P10669" t="s">
        <v>78</v>
      </c>
      <c r="Q10669" t="s">
        <v>17</v>
      </c>
      <c r="R10669">
        <v>1092</v>
      </c>
    </row>
    <row r="10670" spans="1:18">
      <c r="A10670" t="s">
        <v>1057</v>
      </c>
      <c r="B10670" t="s">
        <v>5</v>
      </c>
      <c r="C10670">
        <v>21</v>
      </c>
      <c r="D10670" s="124">
        <v>3</v>
      </c>
      <c r="E10670" s="52" t="str">
        <f t="shared" si="492"/>
        <v>B</v>
      </c>
      <c r="F10670">
        <v>5</v>
      </c>
      <c r="G10670">
        <v>2</v>
      </c>
      <c r="H10670">
        <v>38</v>
      </c>
      <c r="I10670" s="12" t="s">
        <v>3894</v>
      </c>
      <c r="J10670" s="12">
        <v>2</v>
      </c>
      <c r="K10670" s="12">
        <v>1</v>
      </c>
      <c r="L10670" s="12">
        <v>1</v>
      </c>
      <c r="M10670" s="12">
        <v>0</v>
      </c>
      <c r="N10670" s="13" t="str">
        <f t="shared" si="494"/>
        <v>Go</v>
      </c>
      <c r="O10670" t="str">
        <f t="shared" si="493"/>
        <v>0</v>
      </c>
      <c r="P10670" t="s">
        <v>78</v>
      </c>
      <c r="Q10670" t="s">
        <v>17</v>
      </c>
      <c r="R10670">
        <v>1092</v>
      </c>
    </row>
    <row r="10671" spans="1:18">
      <c r="A10671" t="s">
        <v>1057</v>
      </c>
      <c r="B10671" t="s">
        <v>5</v>
      </c>
      <c r="C10671">
        <v>21</v>
      </c>
      <c r="D10671" s="124">
        <v>3</v>
      </c>
      <c r="E10671" s="52" t="str">
        <f t="shared" si="492"/>
        <v>B</v>
      </c>
      <c r="F10671">
        <v>5</v>
      </c>
      <c r="G10671">
        <v>2</v>
      </c>
      <c r="H10671">
        <v>39</v>
      </c>
      <c r="I10671" s="12" t="s">
        <v>3895</v>
      </c>
      <c r="J10671" s="12">
        <v>2</v>
      </c>
      <c r="K10671" s="12">
        <v>1</v>
      </c>
      <c r="L10671" s="12">
        <v>1</v>
      </c>
      <c r="M10671" s="12">
        <v>0</v>
      </c>
      <c r="N10671" s="13" t="str">
        <f t="shared" si="494"/>
        <v>Go</v>
      </c>
      <c r="O10671" t="str">
        <f t="shared" si="493"/>
        <v>0</v>
      </c>
      <c r="P10671" t="s">
        <v>78</v>
      </c>
      <c r="Q10671" t="s">
        <v>17</v>
      </c>
      <c r="R10671">
        <v>1092</v>
      </c>
    </row>
    <row r="10672" spans="1:18">
      <c r="A10672" t="s">
        <v>1057</v>
      </c>
      <c r="B10672" t="s">
        <v>5</v>
      </c>
      <c r="C10672">
        <v>21</v>
      </c>
      <c r="D10672" s="124">
        <v>3</v>
      </c>
      <c r="E10672" s="52" t="str">
        <f t="shared" si="492"/>
        <v>B</v>
      </c>
      <c r="F10672">
        <v>5</v>
      </c>
      <c r="G10672">
        <v>2</v>
      </c>
      <c r="H10672">
        <v>4</v>
      </c>
      <c r="I10672" s="12" t="s">
        <v>3861</v>
      </c>
      <c r="J10672" s="12">
        <v>1</v>
      </c>
      <c r="K10672" s="12">
        <v>0</v>
      </c>
      <c r="L10672" s="12">
        <v>1</v>
      </c>
      <c r="M10672" s="12">
        <v>1</v>
      </c>
      <c r="N10672" s="13" t="str">
        <f t="shared" si="494"/>
        <v>NoGo</v>
      </c>
      <c r="O10672" t="str">
        <f t="shared" si="493"/>
        <v>1</v>
      </c>
      <c r="P10672" t="s">
        <v>78</v>
      </c>
      <c r="Q10672" t="s">
        <v>17</v>
      </c>
      <c r="R10672">
        <v>1092</v>
      </c>
    </row>
    <row r="10673" spans="1:18">
      <c r="A10673" t="s">
        <v>1057</v>
      </c>
      <c r="B10673" t="s">
        <v>5</v>
      </c>
      <c r="C10673">
        <v>21</v>
      </c>
      <c r="D10673" s="124">
        <v>3</v>
      </c>
      <c r="E10673" s="52" t="str">
        <f t="shared" si="492"/>
        <v>B</v>
      </c>
      <c r="F10673">
        <v>5</v>
      </c>
      <c r="G10673">
        <v>2</v>
      </c>
      <c r="H10673">
        <v>7</v>
      </c>
      <c r="I10673" s="12" t="s">
        <v>3864</v>
      </c>
      <c r="J10673" s="12">
        <v>1</v>
      </c>
      <c r="K10673" s="12">
        <v>0</v>
      </c>
      <c r="L10673" s="12">
        <v>1</v>
      </c>
      <c r="M10673" s="12">
        <v>1</v>
      </c>
      <c r="N10673" s="13" t="str">
        <f t="shared" si="494"/>
        <v>NoGo</v>
      </c>
      <c r="O10673" t="str">
        <f t="shared" si="493"/>
        <v>1</v>
      </c>
      <c r="P10673" t="s">
        <v>78</v>
      </c>
      <c r="Q10673" t="s">
        <v>17</v>
      </c>
      <c r="R10673">
        <v>1092</v>
      </c>
    </row>
    <row r="10674" spans="1:18">
      <c r="A10674" t="s">
        <v>1057</v>
      </c>
      <c r="B10674" t="s">
        <v>5</v>
      </c>
      <c r="C10674">
        <v>21</v>
      </c>
      <c r="D10674" s="124">
        <v>3</v>
      </c>
      <c r="E10674" s="52" t="str">
        <f t="shared" ref="E10674:E10737" si="495">IF(D10674=1,"H",IF(D10674=2,"H","B"))</f>
        <v>B</v>
      </c>
      <c r="F10674">
        <v>5</v>
      </c>
      <c r="G10674">
        <v>2</v>
      </c>
      <c r="H10674">
        <v>9</v>
      </c>
      <c r="I10674" s="12" t="s">
        <v>3866</v>
      </c>
      <c r="J10674" s="12">
        <v>1</v>
      </c>
      <c r="K10674" s="12">
        <v>0</v>
      </c>
      <c r="L10674" s="12">
        <v>1</v>
      </c>
      <c r="M10674" s="12">
        <v>1</v>
      </c>
      <c r="N10674" s="13" t="str">
        <f t="shared" si="494"/>
        <v>NoGo</v>
      </c>
      <c r="O10674" t="str">
        <f t="shared" ref="O10674:O10737" si="496">IF(K10674=0, "1", "0")</f>
        <v>1</v>
      </c>
      <c r="P10674" t="s">
        <v>78</v>
      </c>
      <c r="Q10674" t="s">
        <v>17</v>
      </c>
      <c r="R10674">
        <v>1092</v>
      </c>
    </row>
    <row r="10675" spans="1:18">
      <c r="A10675" t="s">
        <v>1057</v>
      </c>
      <c r="B10675" t="s">
        <v>5</v>
      </c>
      <c r="C10675">
        <v>21</v>
      </c>
      <c r="D10675" s="124">
        <v>3</v>
      </c>
      <c r="E10675" s="52" t="str">
        <f t="shared" si="495"/>
        <v>B</v>
      </c>
      <c r="F10675">
        <v>5</v>
      </c>
      <c r="G10675">
        <v>2</v>
      </c>
      <c r="H10675">
        <v>16</v>
      </c>
      <c r="I10675" s="12" t="s">
        <v>3873</v>
      </c>
      <c r="J10675" s="12">
        <v>0</v>
      </c>
      <c r="K10675" s="12">
        <v>1</v>
      </c>
      <c r="L10675" s="12">
        <v>1</v>
      </c>
      <c r="M10675" s="12">
        <v>1</v>
      </c>
      <c r="N10675" s="13" t="str">
        <f t="shared" si="494"/>
        <v>NoGo</v>
      </c>
      <c r="O10675" t="str">
        <f t="shared" si="496"/>
        <v>0</v>
      </c>
      <c r="P10675" t="s">
        <v>78</v>
      </c>
      <c r="Q10675" t="s">
        <v>17</v>
      </c>
      <c r="R10675">
        <v>1092</v>
      </c>
    </row>
    <row r="10676" spans="1:18">
      <c r="A10676" t="s">
        <v>1057</v>
      </c>
      <c r="B10676" t="s">
        <v>5</v>
      </c>
      <c r="C10676">
        <v>21</v>
      </c>
      <c r="D10676" s="124">
        <v>3</v>
      </c>
      <c r="E10676" s="52" t="str">
        <f t="shared" si="495"/>
        <v>B</v>
      </c>
      <c r="F10676">
        <v>5</v>
      </c>
      <c r="G10676">
        <v>2</v>
      </c>
      <c r="H10676">
        <v>17</v>
      </c>
      <c r="I10676" s="12" t="s">
        <v>3874</v>
      </c>
      <c r="J10676" s="12">
        <v>0</v>
      </c>
      <c r="K10676" s="12">
        <v>1</v>
      </c>
      <c r="L10676" s="12">
        <v>1</v>
      </c>
      <c r="M10676" s="12">
        <v>1</v>
      </c>
      <c r="N10676" s="13" t="str">
        <f t="shared" si="494"/>
        <v>NoGo</v>
      </c>
      <c r="O10676" t="str">
        <f t="shared" si="496"/>
        <v>0</v>
      </c>
      <c r="P10676" t="s">
        <v>78</v>
      </c>
      <c r="Q10676" t="s">
        <v>17</v>
      </c>
      <c r="R10676">
        <v>1092</v>
      </c>
    </row>
    <row r="10677" spans="1:18">
      <c r="A10677" t="s">
        <v>1057</v>
      </c>
      <c r="B10677" t="s">
        <v>5</v>
      </c>
      <c r="C10677">
        <v>21</v>
      </c>
      <c r="D10677" s="124">
        <v>3</v>
      </c>
      <c r="E10677" s="52" t="str">
        <f t="shared" si="495"/>
        <v>B</v>
      </c>
      <c r="F10677">
        <v>5</v>
      </c>
      <c r="G10677">
        <v>2</v>
      </c>
      <c r="H10677">
        <v>21</v>
      </c>
      <c r="I10677" s="12" t="s">
        <v>3878</v>
      </c>
      <c r="J10677" s="12">
        <v>0</v>
      </c>
      <c r="K10677" s="12">
        <v>1</v>
      </c>
      <c r="L10677" s="12">
        <v>1</v>
      </c>
      <c r="M10677" s="12">
        <v>1</v>
      </c>
      <c r="N10677" s="13" t="str">
        <f t="shared" si="494"/>
        <v>NoGo</v>
      </c>
      <c r="O10677" t="str">
        <f t="shared" si="496"/>
        <v>0</v>
      </c>
      <c r="P10677" t="s">
        <v>78</v>
      </c>
      <c r="Q10677" t="s">
        <v>17</v>
      </c>
      <c r="R10677">
        <v>1092</v>
      </c>
    </row>
    <row r="10678" spans="1:18">
      <c r="A10678" t="s">
        <v>1057</v>
      </c>
      <c r="B10678" t="s">
        <v>5</v>
      </c>
      <c r="C10678">
        <v>21</v>
      </c>
      <c r="D10678" s="124">
        <v>3</v>
      </c>
      <c r="E10678" s="52" t="str">
        <f t="shared" si="495"/>
        <v>B</v>
      </c>
      <c r="F10678">
        <v>5</v>
      </c>
      <c r="G10678">
        <v>2</v>
      </c>
      <c r="H10678">
        <v>28</v>
      </c>
      <c r="I10678" s="12" t="s">
        <v>3885</v>
      </c>
      <c r="J10678" s="12">
        <v>0</v>
      </c>
      <c r="K10678" s="12">
        <v>1</v>
      </c>
      <c r="L10678" s="12">
        <v>1</v>
      </c>
      <c r="M10678" s="12">
        <v>1</v>
      </c>
      <c r="N10678" s="13" t="str">
        <f t="shared" si="494"/>
        <v>NoGo</v>
      </c>
      <c r="O10678" t="str">
        <f t="shared" si="496"/>
        <v>0</v>
      </c>
      <c r="P10678" t="s">
        <v>78</v>
      </c>
      <c r="Q10678" t="s">
        <v>17</v>
      </c>
      <c r="R10678">
        <v>1092</v>
      </c>
    </row>
    <row r="10679" spans="1:18">
      <c r="A10679" t="s">
        <v>1057</v>
      </c>
      <c r="B10679" t="s">
        <v>5</v>
      </c>
      <c r="C10679">
        <v>21</v>
      </c>
      <c r="D10679" s="124">
        <v>3</v>
      </c>
      <c r="E10679" s="52" t="str">
        <f t="shared" si="495"/>
        <v>B</v>
      </c>
      <c r="F10679">
        <v>5</v>
      </c>
      <c r="G10679">
        <v>2</v>
      </c>
      <c r="H10679">
        <v>30</v>
      </c>
      <c r="I10679" s="12" t="s">
        <v>2504</v>
      </c>
      <c r="J10679" s="12">
        <v>0</v>
      </c>
      <c r="K10679" s="12">
        <v>1</v>
      </c>
      <c r="L10679" s="12">
        <v>1</v>
      </c>
      <c r="M10679" s="12">
        <v>1</v>
      </c>
      <c r="N10679" s="13" t="str">
        <f t="shared" si="494"/>
        <v>NoGo</v>
      </c>
      <c r="O10679" t="str">
        <f t="shared" si="496"/>
        <v>0</v>
      </c>
      <c r="P10679" t="s">
        <v>78</v>
      </c>
      <c r="Q10679" t="s">
        <v>17</v>
      </c>
      <c r="R10679">
        <v>1092</v>
      </c>
    </row>
    <row r="10680" spans="1:18">
      <c r="A10680" t="s">
        <v>1057</v>
      </c>
      <c r="B10680" t="s">
        <v>5</v>
      </c>
      <c r="C10680">
        <v>21</v>
      </c>
      <c r="D10680" s="124">
        <v>3</v>
      </c>
      <c r="E10680" s="52" t="str">
        <f t="shared" si="495"/>
        <v>B</v>
      </c>
      <c r="F10680">
        <v>5</v>
      </c>
      <c r="G10680">
        <v>2</v>
      </c>
      <c r="H10680">
        <v>34</v>
      </c>
      <c r="I10680" s="12" t="s">
        <v>3890</v>
      </c>
      <c r="J10680" s="12">
        <v>0</v>
      </c>
      <c r="K10680" s="12">
        <v>1</v>
      </c>
      <c r="L10680" s="12">
        <v>1</v>
      </c>
      <c r="M10680" s="12">
        <v>1</v>
      </c>
      <c r="N10680" s="13" t="str">
        <f t="shared" si="494"/>
        <v>NoGo</v>
      </c>
      <c r="O10680" t="str">
        <f t="shared" si="496"/>
        <v>0</v>
      </c>
      <c r="P10680" t="s">
        <v>78</v>
      </c>
      <c r="Q10680" t="s">
        <v>17</v>
      </c>
      <c r="R10680">
        <v>1092</v>
      </c>
    </row>
    <row r="10681" spans="1:18">
      <c r="A10681" t="s">
        <v>1057</v>
      </c>
      <c r="B10681" t="s">
        <v>5</v>
      </c>
      <c r="C10681">
        <v>21</v>
      </c>
      <c r="D10681" s="124">
        <v>3</v>
      </c>
      <c r="E10681" s="52" t="str">
        <f t="shared" si="495"/>
        <v>B</v>
      </c>
      <c r="F10681">
        <v>5</v>
      </c>
      <c r="G10681">
        <v>2</v>
      </c>
      <c r="H10681">
        <v>40</v>
      </c>
      <c r="I10681" s="12" t="s">
        <v>3896</v>
      </c>
      <c r="J10681" s="12">
        <v>1</v>
      </c>
      <c r="K10681" s="12">
        <v>0</v>
      </c>
      <c r="L10681" s="12">
        <v>1</v>
      </c>
      <c r="M10681" s="12">
        <v>1</v>
      </c>
      <c r="N10681" s="13" t="str">
        <f t="shared" si="494"/>
        <v>NoGo</v>
      </c>
      <c r="O10681" t="str">
        <f t="shared" si="496"/>
        <v>1</v>
      </c>
      <c r="P10681" t="s">
        <v>78</v>
      </c>
      <c r="Q10681" t="s">
        <v>17</v>
      </c>
      <c r="R10681">
        <v>1092</v>
      </c>
    </row>
    <row r="10682" spans="1:18">
      <c r="A10682" t="s">
        <v>1057</v>
      </c>
      <c r="B10682" t="s">
        <v>5</v>
      </c>
      <c r="C10682">
        <v>21</v>
      </c>
      <c r="D10682" s="124">
        <v>3</v>
      </c>
      <c r="E10682" s="52" t="str">
        <f t="shared" si="495"/>
        <v>B</v>
      </c>
      <c r="F10682">
        <v>5</v>
      </c>
      <c r="G10682">
        <v>3</v>
      </c>
      <c r="H10682">
        <v>1</v>
      </c>
      <c r="I10682" s="12" t="s">
        <v>3897</v>
      </c>
      <c r="J10682" s="12">
        <v>2</v>
      </c>
      <c r="K10682" s="12">
        <v>1</v>
      </c>
      <c r="L10682" s="12">
        <v>1</v>
      </c>
      <c r="M10682" s="12">
        <v>0</v>
      </c>
      <c r="N10682" s="13" t="str">
        <f t="shared" si="494"/>
        <v>Go</v>
      </c>
      <c r="O10682" t="str">
        <f t="shared" si="496"/>
        <v>0</v>
      </c>
      <c r="P10682" t="s">
        <v>78</v>
      </c>
      <c r="Q10682" t="s">
        <v>17</v>
      </c>
      <c r="R10682">
        <v>1092</v>
      </c>
    </row>
    <row r="10683" spans="1:18">
      <c r="A10683" t="s">
        <v>1057</v>
      </c>
      <c r="B10683" t="s">
        <v>5</v>
      </c>
      <c r="C10683">
        <v>21</v>
      </c>
      <c r="D10683" s="124">
        <v>3</v>
      </c>
      <c r="E10683" s="52" t="str">
        <f t="shared" si="495"/>
        <v>B</v>
      </c>
      <c r="F10683">
        <v>5</v>
      </c>
      <c r="G10683">
        <v>3</v>
      </c>
      <c r="H10683">
        <v>2</v>
      </c>
      <c r="I10683" s="12" t="s">
        <v>3898</v>
      </c>
      <c r="J10683" s="12">
        <v>3</v>
      </c>
      <c r="K10683" s="12">
        <v>1</v>
      </c>
      <c r="L10683" s="12">
        <v>1</v>
      </c>
      <c r="M10683" s="12">
        <v>0</v>
      </c>
      <c r="N10683" s="13" t="str">
        <f t="shared" si="494"/>
        <v>Go</v>
      </c>
      <c r="O10683" t="str">
        <f t="shared" si="496"/>
        <v>0</v>
      </c>
      <c r="P10683" t="s">
        <v>78</v>
      </c>
      <c r="Q10683" t="s">
        <v>17</v>
      </c>
      <c r="R10683">
        <v>1092</v>
      </c>
    </row>
    <row r="10684" spans="1:18">
      <c r="A10684" t="s">
        <v>1057</v>
      </c>
      <c r="B10684" t="s">
        <v>5</v>
      </c>
      <c r="C10684">
        <v>21</v>
      </c>
      <c r="D10684" s="124">
        <v>3</v>
      </c>
      <c r="E10684" s="52" t="str">
        <f t="shared" si="495"/>
        <v>B</v>
      </c>
      <c r="F10684">
        <v>5</v>
      </c>
      <c r="G10684">
        <v>3</v>
      </c>
      <c r="H10684">
        <v>3</v>
      </c>
      <c r="I10684" s="12" t="s">
        <v>3899</v>
      </c>
      <c r="J10684" s="12">
        <v>1</v>
      </c>
      <c r="K10684" s="12">
        <v>1</v>
      </c>
      <c r="L10684" s="12">
        <v>1</v>
      </c>
      <c r="M10684" s="12">
        <v>0</v>
      </c>
      <c r="N10684" s="13" t="str">
        <f t="shared" si="494"/>
        <v>Go</v>
      </c>
      <c r="O10684" t="str">
        <f t="shared" si="496"/>
        <v>0</v>
      </c>
      <c r="P10684" t="s">
        <v>78</v>
      </c>
      <c r="Q10684" t="s">
        <v>17</v>
      </c>
      <c r="R10684">
        <v>1092</v>
      </c>
    </row>
    <row r="10685" spans="1:18">
      <c r="A10685" t="s">
        <v>1057</v>
      </c>
      <c r="B10685" t="s">
        <v>5</v>
      </c>
      <c r="C10685">
        <v>21</v>
      </c>
      <c r="D10685" s="124">
        <v>3</v>
      </c>
      <c r="E10685" s="52" t="str">
        <f t="shared" si="495"/>
        <v>B</v>
      </c>
      <c r="F10685">
        <v>5</v>
      </c>
      <c r="G10685">
        <v>3</v>
      </c>
      <c r="H10685">
        <v>5</v>
      </c>
      <c r="I10685" s="12" t="s">
        <v>3901</v>
      </c>
      <c r="J10685" s="12">
        <v>1</v>
      </c>
      <c r="K10685" s="12">
        <v>1</v>
      </c>
      <c r="L10685" s="12">
        <v>1</v>
      </c>
      <c r="M10685" s="12">
        <v>0</v>
      </c>
      <c r="N10685" s="13" t="str">
        <f t="shared" si="494"/>
        <v>Go</v>
      </c>
      <c r="O10685" t="str">
        <f t="shared" si="496"/>
        <v>0</v>
      </c>
      <c r="P10685" t="s">
        <v>78</v>
      </c>
      <c r="Q10685" t="s">
        <v>17</v>
      </c>
      <c r="R10685">
        <v>1092</v>
      </c>
    </row>
    <row r="10686" spans="1:18">
      <c r="A10686" t="s">
        <v>1057</v>
      </c>
      <c r="B10686" t="s">
        <v>5</v>
      </c>
      <c r="C10686">
        <v>21</v>
      </c>
      <c r="D10686" s="124">
        <v>3</v>
      </c>
      <c r="E10686" s="52" t="str">
        <f t="shared" si="495"/>
        <v>B</v>
      </c>
      <c r="F10686">
        <v>5</v>
      </c>
      <c r="G10686">
        <v>3</v>
      </c>
      <c r="H10686">
        <v>6</v>
      </c>
      <c r="I10686" s="12" t="s">
        <v>3902</v>
      </c>
      <c r="J10686" s="12">
        <v>2</v>
      </c>
      <c r="K10686" s="12">
        <v>1</v>
      </c>
      <c r="L10686" s="12">
        <v>1</v>
      </c>
      <c r="M10686" s="12">
        <v>0</v>
      </c>
      <c r="N10686" s="13" t="str">
        <f t="shared" si="494"/>
        <v>Go</v>
      </c>
      <c r="O10686" t="str">
        <f t="shared" si="496"/>
        <v>0</v>
      </c>
      <c r="P10686" t="s">
        <v>78</v>
      </c>
      <c r="Q10686" t="s">
        <v>17</v>
      </c>
      <c r="R10686">
        <v>1092</v>
      </c>
    </row>
    <row r="10687" spans="1:18">
      <c r="A10687" t="s">
        <v>1057</v>
      </c>
      <c r="B10687" t="s">
        <v>5</v>
      </c>
      <c r="C10687">
        <v>21</v>
      </c>
      <c r="D10687" s="124">
        <v>3</v>
      </c>
      <c r="E10687" s="52" t="str">
        <f t="shared" si="495"/>
        <v>B</v>
      </c>
      <c r="F10687">
        <v>5</v>
      </c>
      <c r="G10687">
        <v>3</v>
      </c>
      <c r="H10687">
        <v>8</v>
      </c>
      <c r="I10687" s="12" t="s">
        <v>3904</v>
      </c>
      <c r="J10687" s="12">
        <v>1</v>
      </c>
      <c r="K10687" s="12">
        <v>1</v>
      </c>
      <c r="L10687" s="12">
        <v>1</v>
      </c>
      <c r="M10687" s="12">
        <v>0</v>
      </c>
      <c r="N10687" s="13" t="str">
        <f t="shared" si="494"/>
        <v>Go</v>
      </c>
      <c r="O10687" t="str">
        <f t="shared" si="496"/>
        <v>0</v>
      </c>
      <c r="P10687" t="s">
        <v>78</v>
      </c>
      <c r="Q10687" t="s">
        <v>17</v>
      </c>
      <c r="R10687">
        <v>1092</v>
      </c>
    </row>
    <row r="10688" spans="1:18">
      <c r="A10688" t="s">
        <v>1057</v>
      </c>
      <c r="B10688" t="s">
        <v>5</v>
      </c>
      <c r="C10688">
        <v>21</v>
      </c>
      <c r="D10688" s="124">
        <v>3</v>
      </c>
      <c r="E10688" s="52" t="str">
        <f t="shared" si="495"/>
        <v>B</v>
      </c>
      <c r="F10688">
        <v>5</v>
      </c>
      <c r="G10688">
        <v>3</v>
      </c>
      <c r="H10688">
        <v>10</v>
      </c>
      <c r="I10688" s="12" t="s">
        <v>3906</v>
      </c>
      <c r="J10688" s="12">
        <v>1</v>
      </c>
      <c r="K10688" s="12">
        <v>1</v>
      </c>
      <c r="L10688" s="12">
        <v>1</v>
      </c>
      <c r="M10688" s="12">
        <v>0</v>
      </c>
      <c r="N10688" s="13" t="str">
        <f t="shared" si="494"/>
        <v>Go</v>
      </c>
      <c r="O10688" t="str">
        <f t="shared" si="496"/>
        <v>0</v>
      </c>
      <c r="P10688" t="s">
        <v>78</v>
      </c>
      <c r="Q10688" t="s">
        <v>17</v>
      </c>
      <c r="R10688">
        <v>1092</v>
      </c>
    </row>
    <row r="10689" spans="1:18">
      <c r="A10689" t="s">
        <v>1057</v>
      </c>
      <c r="B10689" t="s">
        <v>5</v>
      </c>
      <c r="C10689">
        <v>21</v>
      </c>
      <c r="D10689" s="124">
        <v>3</v>
      </c>
      <c r="E10689" s="52" t="str">
        <f t="shared" si="495"/>
        <v>B</v>
      </c>
      <c r="F10689">
        <v>5</v>
      </c>
      <c r="G10689">
        <v>3</v>
      </c>
      <c r="H10689">
        <v>11</v>
      </c>
      <c r="I10689" s="12" t="s">
        <v>3907</v>
      </c>
      <c r="J10689" s="12">
        <v>3</v>
      </c>
      <c r="K10689" s="12">
        <v>1</v>
      </c>
      <c r="L10689" s="12">
        <v>1</v>
      </c>
      <c r="M10689" s="12">
        <v>0</v>
      </c>
      <c r="N10689" s="13" t="str">
        <f t="shared" si="494"/>
        <v>Go</v>
      </c>
      <c r="O10689" t="str">
        <f t="shared" si="496"/>
        <v>0</v>
      </c>
      <c r="P10689" t="s">
        <v>78</v>
      </c>
      <c r="Q10689" t="s">
        <v>17</v>
      </c>
      <c r="R10689">
        <v>1092</v>
      </c>
    </row>
    <row r="10690" spans="1:18">
      <c r="A10690" t="s">
        <v>1057</v>
      </c>
      <c r="B10690" t="s">
        <v>5</v>
      </c>
      <c r="C10690">
        <v>21</v>
      </c>
      <c r="D10690" s="124">
        <v>3</v>
      </c>
      <c r="E10690" s="52" t="str">
        <f t="shared" si="495"/>
        <v>B</v>
      </c>
      <c r="F10690">
        <v>5</v>
      </c>
      <c r="G10690">
        <v>3</v>
      </c>
      <c r="H10690">
        <v>12</v>
      </c>
      <c r="I10690" s="12" t="s">
        <v>3908</v>
      </c>
      <c r="J10690" s="12">
        <v>1</v>
      </c>
      <c r="K10690" s="12">
        <v>1</v>
      </c>
      <c r="L10690" s="12">
        <v>0</v>
      </c>
      <c r="M10690" s="12">
        <v>0</v>
      </c>
      <c r="N10690" s="13" t="str">
        <f t="shared" si="494"/>
        <v>Go</v>
      </c>
      <c r="O10690" t="str">
        <f t="shared" si="496"/>
        <v>0</v>
      </c>
      <c r="P10690" t="s">
        <v>78</v>
      </c>
      <c r="Q10690" t="s">
        <v>17</v>
      </c>
      <c r="R10690">
        <v>1092</v>
      </c>
    </row>
    <row r="10691" spans="1:18">
      <c r="A10691" t="s">
        <v>1057</v>
      </c>
      <c r="B10691" t="s">
        <v>5</v>
      </c>
      <c r="C10691">
        <v>21</v>
      </c>
      <c r="D10691" s="124">
        <v>3</v>
      </c>
      <c r="E10691" s="52" t="str">
        <f t="shared" si="495"/>
        <v>B</v>
      </c>
      <c r="F10691">
        <v>5</v>
      </c>
      <c r="G10691">
        <v>3</v>
      </c>
      <c r="H10691">
        <v>13</v>
      </c>
      <c r="I10691" s="12" t="s">
        <v>3909</v>
      </c>
      <c r="J10691" s="12">
        <v>2</v>
      </c>
      <c r="K10691" s="12">
        <v>1</v>
      </c>
      <c r="L10691" s="12">
        <v>1</v>
      </c>
      <c r="M10691" s="12">
        <v>0</v>
      </c>
      <c r="N10691" s="13" t="str">
        <f t="shared" si="494"/>
        <v>Go</v>
      </c>
      <c r="O10691" t="str">
        <f t="shared" si="496"/>
        <v>0</v>
      </c>
      <c r="P10691" t="s">
        <v>78</v>
      </c>
      <c r="Q10691" t="s">
        <v>17</v>
      </c>
      <c r="R10691">
        <v>1092</v>
      </c>
    </row>
    <row r="10692" spans="1:18">
      <c r="A10692" t="s">
        <v>1057</v>
      </c>
      <c r="B10692" t="s">
        <v>5</v>
      </c>
      <c r="C10692">
        <v>21</v>
      </c>
      <c r="D10692" s="124">
        <v>3</v>
      </c>
      <c r="E10692" s="52" t="str">
        <f t="shared" si="495"/>
        <v>B</v>
      </c>
      <c r="F10692">
        <v>5</v>
      </c>
      <c r="G10692">
        <v>3</v>
      </c>
      <c r="H10692">
        <v>14</v>
      </c>
      <c r="I10692" s="12" t="s">
        <v>3910</v>
      </c>
      <c r="J10692" s="12">
        <v>3</v>
      </c>
      <c r="K10692" s="12">
        <v>1</v>
      </c>
      <c r="L10692" s="12">
        <v>0</v>
      </c>
      <c r="M10692" s="12">
        <v>0</v>
      </c>
      <c r="N10692" s="13" t="str">
        <f t="shared" si="494"/>
        <v>Go</v>
      </c>
      <c r="O10692" t="str">
        <f t="shared" si="496"/>
        <v>0</v>
      </c>
      <c r="P10692" t="s">
        <v>78</v>
      </c>
      <c r="Q10692" t="s">
        <v>17</v>
      </c>
      <c r="R10692">
        <v>1092</v>
      </c>
    </row>
    <row r="10693" spans="1:18">
      <c r="A10693" t="s">
        <v>1057</v>
      </c>
      <c r="B10693" t="s">
        <v>5</v>
      </c>
      <c r="C10693">
        <v>21</v>
      </c>
      <c r="D10693" s="124">
        <v>3</v>
      </c>
      <c r="E10693" s="52" t="str">
        <f t="shared" si="495"/>
        <v>B</v>
      </c>
      <c r="F10693">
        <v>5</v>
      </c>
      <c r="G10693">
        <v>3</v>
      </c>
      <c r="H10693">
        <v>15</v>
      </c>
      <c r="I10693" s="12" t="s">
        <v>3911</v>
      </c>
      <c r="J10693" s="12">
        <v>1</v>
      </c>
      <c r="K10693" s="12">
        <v>1</v>
      </c>
      <c r="L10693" s="12">
        <v>1</v>
      </c>
      <c r="M10693" s="12">
        <v>0</v>
      </c>
      <c r="N10693" s="13" t="str">
        <f t="shared" si="494"/>
        <v>Go</v>
      </c>
      <c r="O10693" t="str">
        <f t="shared" si="496"/>
        <v>0</v>
      </c>
      <c r="P10693" t="s">
        <v>78</v>
      </c>
      <c r="Q10693" t="s">
        <v>17</v>
      </c>
      <c r="R10693">
        <v>1092</v>
      </c>
    </row>
    <row r="10694" spans="1:18">
      <c r="A10694" t="s">
        <v>1057</v>
      </c>
      <c r="B10694" t="s">
        <v>5</v>
      </c>
      <c r="C10694">
        <v>21</v>
      </c>
      <c r="D10694" s="124">
        <v>3</v>
      </c>
      <c r="E10694" s="52" t="str">
        <f t="shared" si="495"/>
        <v>B</v>
      </c>
      <c r="F10694">
        <v>5</v>
      </c>
      <c r="G10694">
        <v>3</v>
      </c>
      <c r="H10694">
        <v>18</v>
      </c>
      <c r="I10694" s="12" t="s">
        <v>3914</v>
      </c>
      <c r="J10694" s="12">
        <v>1</v>
      </c>
      <c r="K10694" s="12">
        <v>1</v>
      </c>
      <c r="L10694" s="12">
        <v>1</v>
      </c>
      <c r="M10694" s="12">
        <v>0</v>
      </c>
      <c r="N10694" s="13" t="str">
        <f t="shared" si="494"/>
        <v>Go</v>
      </c>
      <c r="O10694" t="str">
        <f t="shared" si="496"/>
        <v>0</v>
      </c>
      <c r="P10694" t="s">
        <v>78</v>
      </c>
      <c r="Q10694" t="s">
        <v>17</v>
      </c>
      <c r="R10694">
        <v>1092</v>
      </c>
    </row>
    <row r="10695" spans="1:18">
      <c r="A10695" t="s">
        <v>1057</v>
      </c>
      <c r="B10695" t="s">
        <v>5</v>
      </c>
      <c r="C10695">
        <v>21</v>
      </c>
      <c r="D10695" s="124">
        <v>3</v>
      </c>
      <c r="E10695" s="52" t="str">
        <f t="shared" si="495"/>
        <v>B</v>
      </c>
      <c r="F10695">
        <v>5</v>
      </c>
      <c r="G10695">
        <v>3</v>
      </c>
      <c r="H10695">
        <v>19</v>
      </c>
      <c r="I10695" s="12" t="s">
        <v>3915</v>
      </c>
      <c r="J10695" s="12">
        <v>2</v>
      </c>
      <c r="K10695" s="12">
        <v>1</v>
      </c>
      <c r="L10695" s="12">
        <v>1</v>
      </c>
      <c r="M10695" s="12">
        <v>0</v>
      </c>
      <c r="N10695" s="13" t="str">
        <f t="shared" si="494"/>
        <v>Go</v>
      </c>
      <c r="O10695" t="str">
        <f t="shared" si="496"/>
        <v>0</v>
      </c>
      <c r="P10695" t="s">
        <v>78</v>
      </c>
      <c r="Q10695" t="s">
        <v>17</v>
      </c>
      <c r="R10695">
        <v>1092</v>
      </c>
    </row>
    <row r="10696" spans="1:18">
      <c r="A10696" t="s">
        <v>1057</v>
      </c>
      <c r="B10696" t="s">
        <v>5</v>
      </c>
      <c r="C10696">
        <v>21</v>
      </c>
      <c r="D10696" s="124">
        <v>3</v>
      </c>
      <c r="E10696" s="52" t="str">
        <f t="shared" si="495"/>
        <v>B</v>
      </c>
      <c r="F10696">
        <v>5</v>
      </c>
      <c r="G10696">
        <v>3</v>
      </c>
      <c r="H10696">
        <v>20</v>
      </c>
      <c r="I10696" s="12" t="s">
        <v>3916</v>
      </c>
      <c r="J10696" s="12">
        <v>1</v>
      </c>
      <c r="K10696" s="12">
        <v>1</v>
      </c>
      <c r="L10696" s="12">
        <v>1</v>
      </c>
      <c r="M10696" s="12">
        <v>0</v>
      </c>
      <c r="N10696" s="13" t="str">
        <f t="shared" si="494"/>
        <v>Go</v>
      </c>
      <c r="O10696" t="str">
        <f t="shared" si="496"/>
        <v>0</v>
      </c>
      <c r="P10696" t="s">
        <v>78</v>
      </c>
      <c r="Q10696" t="s">
        <v>17</v>
      </c>
      <c r="R10696">
        <v>1092</v>
      </c>
    </row>
    <row r="10697" spans="1:18">
      <c r="A10697" t="s">
        <v>1057</v>
      </c>
      <c r="B10697" t="s">
        <v>5</v>
      </c>
      <c r="C10697">
        <v>21</v>
      </c>
      <c r="D10697" s="124">
        <v>3</v>
      </c>
      <c r="E10697" s="52" t="str">
        <f t="shared" si="495"/>
        <v>B</v>
      </c>
      <c r="F10697">
        <v>5</v>
      </c>
      <c r="G10697">
        <v>3</v>
      </c>
      <c r="H10697">
        <v>22</v>
      </c>
      <c r="I10697" s="12" t="s">
        <v>3918</v>
      </c>
      <c r="J10697" s="12">
        <v>1</v>
      </c>
      <c r="K10697" s="12">
        <v>1</v>
      </c>
      <c r="L10697" s="12">
        <v>1</v>
      </c>
      <c r="M10697" s="12">
        <v>0</v>
      </c>
      <c r="N10697" s="13" t="str">
        <f t="shared" si="494"/>
        <v>Go</v>
      </c>
      <c r="O10697" t="str">
        <f t="shared" si="496"/>
        <v>0</v>
      </c>
      <c r="P10697" t="s">
        <v>78</v>
      </c>
      <c r="Q10697" t="s">
        <v>17</v>
      </c>
      <c r="R10697">
        <v>1092</v>
      </c>
    </row>
    <row r="10698" spans="1:18">
      <c r="A10698" t="s">
        <v>1057</v>
      </c>
      <c r="B10698" t="s">
        <v>5</v>
      </c>
      <c r="C10698">
        <v>21</v>
      </c>
      <c r="D10698" s="124">
        <v>3</v>
      </c>
      <c r="E10698" s="52" t="str">
        <f t="shared" si="495"/>
        <v>B</v>
      </c>
      <c r="F10698">
        <v>5</v>
      </c>
      <c r="G10698">
        <v>3</v>
      </c>
      <c r="H10698">
        <v>23</v>
      </c>
      <c r="I10698" s="12" t="s">
        <v>3919</v>
      </c>
      <c r="J10698" s="12">
        <v>1</v>
      </c>
      <c r="K10698" s="12">
        <v>1</v>
      </c>
      <c r="L10698" s="12">
        <v>1</v>
      </c>
      <c r="M10698" s="12">
        <v>0</v>
      </c>
      <c r="N10698" s="13" t="str">
        <f t="shared" si="494"/>
        <v>Go</v>
      </c>
      <c r="O10698" t="str">
        <f t="shared" si="496"/>
        <v>0</v>
      </c>
      <c r="P10698" t="s">
        <v>78</v>
      </c>
      <c r="Q10698" t="s">
        <v>17</v>
      </c>
      <c r="R10698">
        <v>1092</v>
      </c>
    </row>
    <row r="10699" spans="1:18">
      <c r="A10699" t="s">
        <v>1057</v>
      </c>
      <c r="B10699" t="s">
        <v>5</v>
      </c>
      <c r="C10699">
        <v>21</v>
      </c>
      <c r="D10699" s="124">
        <v>3</v>
      </c>
      <c r="E10699" s="52" t="str">
        <f t="shared" si="495"/>
        <v>B</v>
      </c>
      <c r="F10699">
        <v>5</v>
      </c>
      <c r="G10699">
        <v>3</v>
      </c>
      <c r="H10699">
        <v>24</v>
      </c>
      <c r="I10699" s="12" t="s">
        <v>3920</v>
      </c>
      <c r="J10699" s="12">
        <v>1</v>
      </c>
      <c r="K10699" s="12">
        <v>1</v>
      </c>
      <c r="L10699" s="12">
        <v>1</v>
      </c>
      <c r="M10699" s="12">
        <v>0</v>
      </c>
      <c r="N10699" s="13" t="str">
        <f t="shared" si="494"/>
        <v>Go</v>
      </c>
      <c r="O10699" t="str">
        <f t="shared" si="496"/>
        <v>0</v>
      </c>
      <c r="P10699" t="s">
        <v>78</v>
      </c>
      <c r="Q10699" t="s">
        <v>17</v>
      </c>
      <c r="R10699">
        <v>1092</v>
      </c>
    </row>
    <row r="10700" spans="1:18">
      <c r="A10700" t="s">
        <v>1057</v>
      </c>
      <c r="B10700" t="s">
        <v>5</v>
      </c>
      <c r="C10700">
        <v>21</v>
      </c>
      <c r="D10700" s="124">
        <v>3</v>
      </c>
      <c r="E10700" s="52" t="str">
        <f t="shared" si="495"/>
        <v>B</v>
      </c>
      <c r="F10700">
        <v>5</v>
      </c>
      <c r="G10700">
        <v>3</v>
      </c>
      <c r="H10700">
        <v>25</v>
      </c>
      <c r="I10700" s="12" t="s">
        <v>3921</v>
      </c>
      <c r="J10700" s="12">
        <v>1</v>
      </c>
      <c r="K10700" s="12">
        <v>1</v>
      </c>
      <c r="L10700" s="12">
        <v>1</v>
      </c>
      <c r="M10700" s="12">
        <v>0</v>
      </c>
      <c r="N10700" s="13" t="str">
        <f t="shared" si="494"/>
        <v>Go</v>
      </c>
      <c r="O10700" t="str">
        <f t="shared" si="496"/>
        <v>0</v>
      </c>
      <c r="P10700" t="s">
        <v>78</v>
      </c>
      <c r="Q10700" t="s">
        <v>17</v>
      </c>
      <c r="R10700">
        <v>1092</v>
      </c>
    </row>
    <row r="10701" spans="1:18">
      <c r="A10701" t="s">
        <v>1057</v>
      </c>
      <c r="B10701" t="s">
        <v>5</v>
      </c>
      <c r="C10701">
        <v>21</v>
      </c>
      <c r="D10701" s="124">
        <v>3</v>
      </c>
      <c r="E10701" s="52" t="str">
        <f t="shared" si="495"/>
        <v>B</v>
      </c>
      <c r="F10701">
        <v>5</v>
      </c>
      <c r="G10701">
        <v>3</v>
      </c>
      <c r="H10701">
        <v>26</v>
      </c>
      <c r="I10701" s="12" t="s">
        <v>3922</v>
      </c>
      <c r="J10701" s="12">
        <v>1</v>
      </c>
      <c r="K10701" s="12">
        <v>1</v>
      </c>
      <c r="L10701" s="12">
        <v>1</v>
      </c>
      <c r="M10701" s="12">
        <v>0</v>
      </c>
      <c r="N10701" s="13" t="str">
        <f t="shared" si="494"/>
        <v>Go</v>
      </c>
      <c r="O10701" t="str">
        <f t="shared" si="496"/>
        <v>0</v>
      </c>
      <c r="P10701" t="s">
        <v>78</v>
      </c>
      <c r="Q10701" t="s">
        <v>17</v>
      </c>
      <c r="R10701">
        <v>1092</v>
      </c>
    </row>
    <row r="10702" spans="1:18">
      <c r="A10702" t="s">
        <v>1057</v>
      </c>
      <c r="B10702" t="s">
        <v>5</v>
      </c>
      <c r="C10702">
        <v>21</v>
      </c>
      <c r="D10702" s="124">
        <v>3</v>
      </c>
      <c r="E10702" s="52" t="str">
        <f t="shared" si="495"/>
        <v>B</v>
      </c>
      <c r="F10702">
        <v>5</v>
      </c>
      <c r="G10702">
        <v>3</v>
      </c>
      <c r="H10702">
        <v>27</v>
      </c>
      <c r="I10702" s="12" t="s">
        <v>3923</v>
      </c>
      <c r="J10702" s="12">
        <v>2</v>
      </c>
      <c r="K10702" s="12">
        <v>1</v>
      </c>
      <c r="L10702" s="12">
        <v>1</v>
      </c>
      <c r="M10702" s="12">
        <v>0</v>
      </c>
      <c r="N10702" s="13" t="str">
        <f t="shared" si="494"/>
        <v>Go</v>
      </c>
      <c r="O10702" t="str">
        <f t="shared" si="496"/>
        <v>0</v>
      </c>
      <c r="P10702" t="s">
        <v>78</v>
      </c>
      <c r="Q10702" t="s">
        <v>17</v>
      </c>
      <c r="R10702">
        <v>1092</v>
      </c>
    </row>
    <row r="10703" spans="1:18">
      <c r="A10703" t="s">
        <v>1057</v>
      </c>
      <c r="B10703" t="s">
        <v>5</v>
      </c>
      <c r="C10703">
        <v>21</v>
      </c>
      <c r="D10703" s="124">
        <v>3</v>
      </c>
      <c r="E10703" s="52" t="str">
        <f t="shared" si="495"/>
        <v>B</v>
      </c>
      <c r="F10703">
        <v>5</v>
      </c>
      <c r="G10703">
        <v>3</v>
      </c>
      <c r="H10703">
        <v>29</v>
      </c>
      <c r="I10703" s="12" t="s">
        <v>3925</v>
      </c>
      <c r="J10703" s="12">
        <v>1</v>
      </c>
      <c r="K10703" s="12">
        <v>0</v>
      </c>
      <c r="L10703" s="12">
        <v>0</v>
      </c>
      <c r="M10703" s="12">
        <v>0</v>
      </c>
      <c r="N10703" s="13" t="str">
        <f t="shared" si="494"/>
        <v>Go</v>
      </c>
      <c r="O10703" t="str">
        <f t="shared" si="496"/>
        <v>1</v>
      </c>
      <c r="P10703" t="s">
        <v>78</v>
      </c>
      <c r="Q10703" t="s">
        <v>17</v>
      </c>
      <c r="R10703">
        <v>1092</v>
      </c>
    </row>
    <row r="10704" spans="1:18">
      <c r="A10704" t="s">
        <v>1057</v>
      </c>
      <c r="B10704" t="s">
        <v>5</v>
      </c>
      <c r="C10704">
        <v>21</v>
      </c>
      <c r="D10704" s="124">
        <v>3</v>
      </c>
      <c r="E10704" s="52" t="str">
        <f t="shared" si="495"/>
        <v>B</v>
      </c>
      <c r="F10704">
        <v>5</v>
      </c>
      <c r="G10704">
        <v>3</v>
      </c>
      <c r="H10704">
        <v>31</v>
      </c>
      <c r="I10704" s="12" t="s">
        <v>3927</v>
      </c>
      <c r="J10704" s="12">
        <v>1</v>
      </c>
      <c r="K10704" s="12">
        <v>1</v>
      </c>
      <c r="L10704" s="12">
        <v>1</v>
      </c>
      <c r="M10704" s="12">
        <v>0</v>
      </c>
      <c r="N10704" s="13" t="str">
        <f t="shared" si="494"/>
        <v>Go</v>
      </c>
      <c r="O10704" t="str">
        <f t="shared" si="496"/>
        <v>0</v>
      </c>
      <c r="P10704" t="s">
        <v>78</v>
      </c>
      <c r="Q10704" t="s">
        <v>17</v>
      </c>
      <c r="R10704">
        <v>1092</v>
      </c>
    </row>
    <row r="10705" spans="1:18">
      <c r="A10705" t="s">
        <v>1057</v>
      </c>
      <c r="B10705" t="s">
        <v>5</v>
      </c>
      <c r="C10705">
        <v>21</v>
      </c>
      <c r="D10705" s="124">
        <v>3</v>
      </c>
      <c r="E10705" s="52" t="str">
        <f t="shared" si="495"/>
        <v>B</v>
      </c>
      <c r="F10705">
        <v>5</v>
      </c>
      <c r="G10705">
        <v>3</v>
      </c>
      <c r="H10705">
        <v>32</v>
      </c>
      <c r="I10705" s="12" t="s">
        <v>3928</v>
      </c>
      <c r="J10705" s="12">
        <v>1</v>
      </c>
      <c r="K10705" s="12">
        <v>1</v>
      </c>
      <c r="L10705" s="12">
        <v>1</v>
      </c>
      <c r="M10705" s="12">
        <v>0</v>
      </c>
      <c r="N10705" s="13" t="str">
        <f t="shared" si="494"/>
        <v>Go</v>
      </c>
      <c r="O10705" t="str">
        <f t="shared" si="496"/>
        <v>0</v>
      </c>
      <c r="P10705" t="s">
        <v>78</v>
      </c>
      <c r="Q10705" t="s">
        <v>17</v>
      </c>
      <c r="R10705">
        <v>1092</v>
      </c>
    </row>
    <row r="10706" spans="1:18">
      <c r="A10706" t="s">
        <v>1057</v>
      </c>
      <c r="B10706" t="s">
        <v>5</v>
      </c>
      <c r="C10706">
        <v>21</v>
      </c>
      <c r="D10706" s="124">
        <v>3</v>
      </c>
      <c r="E10706" s="52" t="str">
        <f t="shared" si="495"/>
        <v>B</v>
      </c>
      <c r="F10706">
        <v>5</v>
      </c>
      <c r="G10706">
        <v>3</v>
      </c>
      <c r="H10706">
        <v>33</v>
      </c>
      <c r="I10706" s="12" t="s">
        <v>3929</v>
      </c>
      <c r="J10706" s="12">
        <v>1</v>
      </c>
      <c r="K10706" s="12">
        <v>1</v>
      </c>
      <c r="L10706" s="12">
        <v>1</v>
      </c>
      <c r="M10706" s="12">
        <v>0</v>
      </c>
      <c r="N10706" s="13" t="str">
        <f t="shared" si="494"/>
        <v>Go</v>
      </c>
      <c r="O10706" t="str">
        <f t="shared" si="496"/>
        <v>0</v>
      </c>
      <c r="P10706" t="s">
        <v>78</v>
      </c>
      <c r="Q10706" t="s">
        <v>17</v>
      </c>
      <c r="R10706">
        <v>1092</v>
      </c>
    </row>
    <row r="10707" spans="1:18">
      <c r="A10707" t="s">
        <v>1057</v>
      </c>
      <c r="B10707" t="s">
        <v>5</v>
      </c>
      <c r="C10707">
        <v>21</v>
      </c>
      <c r="D10707" s="124">
        <v>3</v>
      </c>
      <c r="E10707" s="52" t="str">
        <f t="shared" si="495"/>
        <v>B</v>
      </c>
      <c r="F10707">
        <v>5</v>
      </c>
      <c r="G10707">
        <v>3</v>
      </c>
      <c r="H10707">
        <v>35</v>
      </c>
      <c r="I10707" s="12" t="s">
        <v>3931</v>
      </c>
      <c r="J10707" s="12">
        <v>1</v>
      </c>
      <c r="K10707" s="12">
        <v>1</v>
      </c>
      <c r="L10707" s="12">
        <v>1</v>
      </c>
      <c r="M10707" s="12">
        <v>0</v>
      </c>
      <c r="N10707" s="13" t="str">
        <f t="shared" si="494"/>
        <v>Go</v>
      </c>
      <c r="O10707" t="str">
        <f t="shared" si="496"/>
        <v>0</v>
      </c>
      <c r="P10707" t="s">
        <v>78</v>
      </c>
      <c r="Q10707" t="s">
        <v>17</v>
      </c>
      <c r="R10707">
        <v>1092</v>
      </c>
    </row>
    <row r="10708" spans="1:18">
      <c r="A10708" t="s">
        <v>1057</v>
      </c>
      <c r="B10708" t="s">
        <v>5</v>
      </c>
      <c r="C10708">
        <v>21</v>
      </c>
      <c r="D10708" s="124">
        <v>3</v>
      </c>
      <c r="E10708" s="52" t="str">
        <f t="shared" si="495"/>
        <v>B</v>
      </c>
      <c r="F10708">
        <v>5</v>
      </c>
      <c r="G10708">
        <v>3</v>
      </c>
      <c r="H10708">
        <v>36</v>
      </c>
      <c r="I10708" s="12" t="s">
        <v>3932</v>
      </c>
      <c r="J10708" s="12">
        <v>1</v>
      </c>
      <c r="K10708" s="12">
        <v>1</v>
      </c>
      <c r="L10708" s="12">
        <v>1</v>
      </c>
      <c r="M10708" s="12">
        <v>0</v>
      </c>
      <c r="N10708" s="13" t="str">
        <f t="shared" si="494"/>
        <v>Go</v>
      </c>
      <c r="O10708" t="str">
        <f t="shared" si="496"/>
        <v>0</v>
      </c>
      <c r="P10708" t="s">
        <v>78</v>
      </c>
      <c r="Q10708" t="s">
        <v>17</v>
      </c>
      <c r="R10708">
        <v>1092</v>
      </c>
    </row>
    <row r="10709" spans="1:18">
      <c r="A10709" t="s">
        <v>1057</v>
      </c>
      <c r="B10709" t="s">
        <v>5</v>
      </c>
      <c r="C10709">
        <v>21</v>
      </c>
      <c r="D10709" s="124">
        <v>3</v>
      </c>
      <c r="E10709" s="52" t="str">
        <f t="shared" si="495"/>
        <v>B</v>
      </c>
      <c r="F10709">
        <v>5</v>
      </c>
      <c r="G10709">
        <v>3</v>
      </c>
      <c r="H10709">
        <v>37</v>
      </c>
      <c r="I10709" s="12" t="s">
        <v>3933</v>
      </c>
      <c r="J10709" s="12">
        <v>15</v>
      </c>
      <c r="K10709" s="12">
        <v>1</v>
      </c>
      <c r="L10709" s="12">
        <v>1</v>
      </c>
      <c r="M10709" s="12">
        <v>0</v>
      </c>
      <c r="N10709" s="13" t="str">
        <f t="shared" si="494"/>
        <v>Go</v>
      </c>
      <c r="O10709" t="str">
        <f t="shared" si="496"/>
        <v>0</v>
      </c>
      <c r="P10709" t="s">
        <v>78</v>
      </c>
      <c r="Q10709" t="s">
        <v>17</v>
      </c>
      <c r="R10709">
        <v>1092</v>
      </c>
    </row>
    <row r="10710" spans="1:18">
      <c r="A10710" t="s">
        <v>1057</v>
      </c>
      <c r="B10710" t="s">
        <v>5</v>
      </c>
      <c r="C10710">
        <v>21</v>
      </c>
      <c r="D10710" s="124">
        <v>3</v>
      </c>
      <c r="E10710" s="52" t="str">
        <f t="shared" si="495"/>
        <v>B</v>
      </c>
      <c r="F10710">
        <v>5</v>
      </c>
      <c r="G10710">
        <v>3</v>
      </c>
      <c r="H10710">
        <v>38</v>
      </c>
      <c r="I10710" s="12" t="s">
        <v>3934</v>
      </c>
      <c r="J10710" s="12">
        <v>1</v>
      </c>
      <c r="K10710" s="12">
        <v>1</v>
      </c>
      <c r="L10710" s="12">
        <v>1</v>
      </c>
      <c r="M10710" s="12">
        <v>0</v>
      </c>
      <c r="N10710" s="13" t="str">
        <f t="shared" si="494"/>
        <v>Go</v>
      </c>
      <c r="O10710" t="str">
        <f t="shared" si="496"/>
        <v>0</v>
      </c>
      <c r="P10710" t="s">
        <v>78</v>
      </c>
      <c r="Q10710" t="s">
        <v>17</v>
      </c>
      <c r="R10710">
        <v>1092</v>
      </c>
    </row>
    <row r="10711" spans="1:18">
      <c r="A10711" t="s">
        <v>1057</v>
      </c>
      <c r="B10711" t="s">
        <v>5</v>
      </c>
      <c r="C10711">
        <v>21</v>
      </c>
      <c r="D10711" s="124">
        <v>3</v>
      </c>
      <c r="E10711" s="52" t="str">
        <f t="shared" si="495"/>
        <v>B</v>
      </c>
      <c r="F10711">
        <v>5</v>
      </c>
      <c r="G10711">
        <v>3</v>
      </c>
      <c r="H10711">
        <v>39</v>
      </c>
      <c r="I10711" s="12" t="s">
        <v>3935</v>
      </c>
      <c r="J10711" s="12">
        <v>1</v>
      </c>
      <c r="K10711" s="12">
        <v>1</v>
      </c>
      <c r="L10711" s="12">
        <v>1</v>
      </c>
      <c r="M10711" s="12">
        <v>0</v>
      </c>
      <c r="N10711" s="13" t="str">
        <f t="shared" si="494"/>
        <v>Go</v>
      </c>
      <c r="O10711" t="str">
        <f t="shared" si="496"/>
        <v>0</v>
      </c>
      <c r="P10711" t="s">
        <v>78</v>
      </c>
      <c r="Q10711" t="s">
        <v>17</v>
      </c>
      <c r="R10711">
        <v>1092</v>
      </c>
    </row>
    <row r="10712" spans="1:18">
      <c r="A10712" t="s">
        <v>1057</v>
      </c>
      <c r="B10712" t="s">
        <v>5</v>
      </c>
      <c r="C10712">
        <v>21</v>
      </c>
      <c r="D10712" s="124">
        <v>3</v>
      </c>
      <c r="E10712" s="52" t="str">
        <f t="shared" si="495"/>
        <v>B</v>
      </c>
      <c r="F10712">
        <v>5</v>
      </c>
      <c r="G10712">
        <v>3</v>
      </c>
      <c r="H10712">
        <v>4</v>
      </c>
      <c r="I10712" s="12" t="s">
        <v>3900</v>
      </c>
      <c r="J10712" s="12">
        <v>0</v>
      </c>
      <c r="K10712" s="12">
        <v>1</v>
      </c>
      <c r="L10712" s="12">
        <v>1</v>
      </c>
      <c r="M10712" s="12">
        <v>1</v>
      </c>
      <c r="N10712" s="13" t="str">
        <f t="shared" si="494"/>
        <v>NoGo</v>
      </c>
      <c r="O10712" t="str">
        <f t="shared" si="496"/>
        <v>0</v>
      </c>
      <c r="P10712" t="s">
        <v>78</v>
      </c>
      <c r="Q10712" t="s">
        <v>17</v>
      </c>
      <c r="R10712">
        <v>1092</v>
      </c>
    </row>
    <row r="10713" spans="1:18">
      <c r="A10713" t="s">
        <v>1057</v>
      </c>
      <c r="B10713" t="s">
        <v>5</v>
      </c>
      <c r="C10713">
        <v>21</v>
      </c>
      <c r="D10713" s="124">
        <v>3</v>
      </c>
      <c r="E10713" s="52" t="str">
        <f t="shared" si="495"/>
        <v>B</v>
      </c>
      <c r="F10713">
        <v>5</v>
      </c>
      <c r="G10713">
        <v>3</v>
      </c>
      <c r="H10713">
        <v>7</v>
      </c>
      <c r="I10713" s="12" t="s">
        <v>3903</v>
      </c>
      <c r="J10713" s="12">
        <v>0</v>
      </c>
      <c r="K10713" s="12">
        <v>1</v>
      </c>
      <c r="L10713" s="12">
        <v>1</v>
      </c>
      <c r="M10713" s="12">
        <v>1</v>
      </c>
      <c r="N10713" s="13" t="str">
        <f t="shared" si="494"/>
        <v>NoGo</v>
      </c>
      <c r="O10713" t="str">
        <f t="shared" si="496"/>
        <v>0</v>
      </c>
      <c r="P10713" t="s">
        <v>78</v>
      </c>
      <c r="Q10713" t="s">
        <v>17</v>
      </c>
      <c r="R10713">
        <v>1092</v>
      </c>
    </row>
    <row r="10714" spans="1:18">
      <c r="A10714" t="s">
        <v>1057</v>
      </c>
      <c r="B10714" t="s">
        <v>5</v>
      </c>
      <c r="C10714">
        <v>21</v>
      </c>
      <c r="D10714" s="124">
        <v>3</v>
      </c>
      <c r="E10714" s="52" t="str">
        <f t="shared" si="495"/>
        <v>B</v>
      </c>
      <c r="F10714">
        <v>5</v>
      </c>
      <c r="G10714">
        <v>3</v>
      </c>
      <c r="H10714">
        <v>9</v>
      </c>
      <c r="I10714" s="12" t="s">
        <v>3905</v>
      </c>
      <c r="J10714" s="12">
        <v>0</v>
      </c>
      <c r="K10714" s="12">
        <v>1</v>
      </c>
      <c r="L10714" s="12">
        <v>1</v>
      </c>
      <c r="M10714" s="12">
        <v>1</v>
      </c>
      <c r="N10714" s="13" t="str">
        <f t="shared" ref="N10714:N10777" si="497">IF(M10714=0,"Go","NoGo")</f>
        <v>NoGo</v>
      </c>
      <c r="O10714" t="str">
        <f t="shared" si="496"/>
        <v>0</v>
      </c>
      <c r="P10714" t="s">
        <v>78</v>
      </c>
      <c r="Q10714" t="s">
        <v>17</v>
      </c>
      <c r="R10714">
        <v>1092</v>
      </c>
    </row>
    <row r="10715" spans="1:18">
      <c r="A10715" t="s">
        <v>1057</v>
      </c>
      <c r="B10715" t="s">
        <v>5</v>
      </c>
      <c r="C10715">
        <v>21</v>
      </c>
      <c r="D10715" s="124">
        <v>3</v>
      </c>
      <c r="E10715" s="52" t="str">
        <f t="shared" si="495"/>
        <v>B</v>
      </c>
      <c r="F10715">
        <v>5</v>
      </c>
      <c r="G10715">
        <v>3</v>
      </c>
      <c r="H10715">
        <v>16</v>
      </c>
      <c r="I10715" s="12" t="s">
        <v>3912</v>
      </c>
      <c r="J10715" s="12">
        <v>0</v>
      </c>
      <c r="K10715" s="12">
        <v>1</v>
      </c>
      <c r="L10715" s="12">
        <v>1</v>
      </c>
      <c r="M10715" s="12">
        <v>1</v>
      </c>
      <c r="N10715" s="13" t="str">
        <f t="shared" si="497"/>
        <v>NoGo</v>
      </c>
      <c r="O10715" t="str">
        <f t="shared" si="496"/>
        <v>0</v>
      </c>
      <c r="P10715" t="s">
        <v>78</v>
      </c>
      <c r="Q10715" t="s">
        <v>17</v>
      </c>
      <c r="R10715">
        <v>1092</v>
      </c>
    </row>
    <row r="10716" spans="1:18">
      <c r="A10716" t="s">
        <v>1057</v>
      </c>
      <c r="B10716" t="s">
        <v>5</v>
      </c>
      <c r="C10716">
        <v>21</v>
      </c>
      <c r="D10716" s="124">
        <v>3</v>
      </c>
      <c r="E10716" s="52" t="str">
        <f t="shared" si="495"/>
        <v>B</v>
      </c>
      <c r="F10716">
        <v>5</v>
      </c>
      <c r="G10716">
        <v>3</v>
      </c>
      <c r="H10716">
        <v>17</v>
      </c>
      <c r="I10716" s="12" t="s">
        <v>3913</v>
      </c>
      <c r="J10716" s="12">
        <v>0</v>
      </c>
      <c r="K10716" s="12">
        <v>1</v>
      </c>
      <c r="L10716" s="12">
        <v>1</v>
      </c>
      <c r="M10716" s="12">
        <v>1</v>
      </c>
      <c r="N10716" s="13" t="str">
        <f t="shared" si="497"/>
        <v>NoGo</v>
      </c>
      <c r="O10716" t="str">
        <f t="shared" si="496"/>
        <v>0</v>
      </c>
      <c r="P10716" t="s">
        <v>78</v>
      </c>
      <c r="Q10716" t="s">
        <v>17</v>
      </c>
      <c r="R10716">
        <v>1092</v>
      </c>
    </row>
    <row r="10717" spans="1:18">
      <c r="A10717" t="s">
        <v>1057</v>
      </c>
      <c r="B10717" t="s">
        <v>5</v>
      </c>
      <c r="C10717">
        <v>21</v>
      </c>
      <c r="D10717" s="124">
        <v>3</v>
      </c>
      <c r="E10717" s="52" t="str">
        <f t="shared" si="495"/>
        <v>B</v>
      </c>
      <c r="F10717">
        <v>5</v>
      </c>
      <c r="G10717">
        <v>3</v>
      </c>
      <c r="H10717">
        <v>21</v>
      </c>
      <c r="I10717" s="12" t="s">
        <v>3917</v>
      </c>
      <c r="J10717" s="12">
        <v>0</v>
      </c>
      <c r="K10717" s="12">
        <v>1</v>
      </c>
      <c r="L10717" s="12">
        <v>1</v>
      </c>
      <c r="M10717" s="12">
        <v>1</v>
      </c>
      <c r="N10717" s="13" t="str">
        <f t="shared" si="497"/>
        <v>NoGo</v>
      </c>
      <c r="O10717" t="str">
        <f t="shared" si="496"/>
        <v>0</v>
      </c>
      <c r="P10717" t="s">
        <v>78</v>
      </c>
      <c r="Q10717" t="s">
        <v>17</v>
      </c>
      <c r="R10717">
        <v>1092</v>
      </c>
    </row>
    <row r="10718" spans="1:18">
      <c r="A10718" t="s">
        <v>1057</v>
      </c>
      <c r="B10718" t="s">
        <v>5</v>
      </c>
      <c r="C10718">
        <v>21</v>
      </c>
      <c r="D10718" s="124">
        <v>3</v>
      </c>
      <c r="E10718" s="52" t="str">
        <f t="shared" si="495"/>
        <v>B</v>
      </c>
      <c r="F10718">
        <v>5</v>
      </c>
      <c r="G10718">
        <v>3</v>
      </c>
      <c r="H10718">
        <v>28</v>
      </c>
      <c r="I10718" s="12" t="s">
        <v>3924</v>
      </c>
      <c r="J10718" s="12">
        <v>2</v>
      </c>
      <c r="K10718" s="12">
        <v>0</v>
      </c>
      <c r="L10718" s="12">
        <v>1</v>
      </c>
      <c r="M10718" s="12">
        <v>1</v>
      </c>
      <c r="N10718" s="13" t="str">
        <f t="shared" si="497"/>
        <v>NoGo</v>
      </c>
      <c r="O10718" t="str">
        <f t="shared" si="496"/>
        <v>1</v>
      </c>
      <c r="P10718" t="s">
        <v>78</v>
      </c>
      <c r="Q10718" t="s">
        <v>17</v>
      </c>
      <c r="R10718">
        <v>1092</v>
      </c>
    </row>
    <row r="10719" spans="1:18">
      <c r="A10719" t="s">
        <v>1057</v>
      </c>
      <c r="B10719" t="s">
        <v>5</v>
      </c>
      <c r="C10719">
        <v>21</v>
      </c>
      <c r="D10719" s="124">
        <v>3</v>
      </c>
      <c r="E10719" s="52" t="str">
        <f t="shared" si="495"/>
        <v>B</v>
      </c>
      <c r="F10719">
        <v>5</v>
      </c>
      <c r="G10719">
        <v>3</v>
      </c>
      <c r="H10719">
        <v>30</v>
      </c>
      <c r="I10719" s="12" t="s">
        <v>3926</v>
      </c>
      <c r="J10719" s="12">
        <v>1</v>
      </c>
      <c r="K10719" s="12">
        <v>0</v>
      </c>
      <c r="L10719" s="12">
        <v>1</v>
      </c>
      <c r="M10719" s="12">
        <v>1</v>
      </c>
      <c r="N10719" s="13" t="str">
        <f t="shared" si="497"/>
        <v>NoGo</v>
      </c>
      <c r="O10719" t="str">
        <f t="shared" si="496"/>
        <v>1</v>
      </c>
      <c r="P10719" t="s">
        <v>78</v>
      </c>
      <c r="Q10719" t="s">
        <v>17</v>
      </c>
      <c r="R10719">
        <v>1092</v>
      </c>
    </row>
    <row r="10720" spans="1:18">
      <c r="A10720" t="s">
        <v>1057</v>
      </c>
      <c r="B10720" t="s">
        <v>5</v>
      </c>
      <c r="C10720">
        <v>21</v>
      </c>
      <c r="D10720" s="124">
        <v>3</v>
      </c>
      <c r="E10720" s="52" t="str">
        <f t="shared" si="495"/>
        <v>B</v>
      </c>
      <c r="F10720">
        <v>5</v>
      </c>
      <c r="G10720">
        <v>3</v>
      </c>
      <c r="H10720">
        <v>34</v>
      </c>
      <c r="I10720" s="12" t="s">
        <v>3930</v>
      </c>
      <c r="J10720" s="12">
        <v>1</v>
      </c>
      <c r="K10720" s="12">
        <v>0</v>
      </c>
      <c r="L10720" s="12">
        <v>1</v>
      </c>
      <c r="M10720" s="12">
        <v>1</v>
      </c>
      <c r="N10720" s="13" t="str">
        <f t="shared" si="497"/>
        <v>NoGo</v>
      </c>
      <c r="O10720" t="str">
        <f t="shared" si="496"/>
        <v>1</v>
      </c>
      <c r="P10720" t="s">
        <v>78</v>
      </c>
      <c r="Q10720" t="s">
        <v>17</v>
      </c>
      <c r="R10720">
        <v>1092</v>
      </c>
    </row>
    <row r="10721" spans="1:18">
      <c r="A10721" t="s">
        <v>1057</v>
      </c>
      <c r="B10721" t="s">
        <v>5</v>
      </c>
      <c r="C10721">
        <v>21</v>
      </c>
      <c r="D10721" s="124">
        <v>3</v>
      </c>
      <c r="E10721" s="52" t="str">
        <f t="shared" si="495"/>
        <v>B</v>
      </c>
      <c r="F10721">
        <v>5</v>
      </c>
      <c r="G10721">
        <v>3</v>
      </c>
      <c r="H10721">
        <v>40</v>
      </c>
      <c r="I10721" s="12" t="s">
        <v>3936</v>
      </c>
      <c r="J10721" s="12">
        <v>1</v>
      </c>
      <c r="K10721" s="12">
        <v>0</v>
      </c>
      <c r="L10721" s="12">
        <v>1</v>
      </c>
      <c r="M10721" s="12">
        <v>1</v>
      </c>
      <c r="N10721" s="13" t="str">
        <f t="shared" si="497"/>
        <v>NoGo</v>
      </c>
      <c r="O10721" t="str">
        <f t="shared" si="496"/>
        <v>1</v>
      </c>
      <c r="P10721" t="s">
        <v>78</v>
      </c>
      <c r="Q10721" t="s">
        <v>17</v>
      </c>
      <c r="R10721">
        <v>1092</v>
      </c>
    </row>
    <row r="10722" spans="1:18">
      <c r="A10722" t="s">
        <v>1057</v>
      </c>
      <c r="B10722" t="s">
        <v>5</v>
      </c>
      <c r="C10722">
        <v>21</v>
      </c>
      <c r="D10722" s="124">
        <v>3</v>
      </c>
      <c r="E10722" s="52" t="str">
        <f t="shared" si="495"/>
        <v>B</v>
      </c>
      <c r="F10722">
        <v>5</v>
      </c>
      <c r="G10722">
        <v>4</v>
      </c>
      <c r="H10722">
        <v>1</v>
      </c>
      <c r="I10722" s="12" t="s">
        <v>3937</v>
      </c>
      <c r="J10722" s="12">
        <v>2</v>
      </c>
      <c r="K10722" s="12">
        <v>1</v>
      </c>
      <c r="L10722" s="12">
        <v>1</v>
      </c>
      <c r="M10722" s="12">
        <v>0</v>
      </c>
      <c r="N10722" s="13" t="str">
        <f t="shared" si="497"/>
        <v>Go</v>
      </c>
      <c r="O10722" t="str">
        <f t="shared" si="496"/>
        <v>0</v>
      </c>
      <c r="P10722" t="s">
        <v>78</v>
      </c>
      <c r="Q10722" t="s">
        <v>17</v>
      </c>
      <c r="R10722">
        <v>1092</v>
      </c>
    </row>
    <row r="10723" spans="1:18">
      <c r="A10723" t="s">
        <v>1057</v>
      </c>
      <c r="B10723" t="s">
        <v>5</v>
      </c>
      <c r="C10723">
        <v>21</v>
      </c>
      <c r="D10723" s="124">
        <v>3</v>
      </c>
      <c r="E10723" s="52" t="str">
        <f t="shared" si="495"/>
        <v>B</v>
      </c>
      <c r="F10723">
        <v>5</v>
      </c>
      <c r="G10723">
        <v>4</v>
      </c>
      <c r="H10723">
        <v>2</v>
      </c>
      <c r="I10723" s="12" t="s">
        <v>3938</v>
      </c>
      <c r="J10723" s="12">
        <v>1</v>
      </c>
      <c r="K10723" s="12">
        <v>1</v>
      </c>
      <c r="L10723" s="12">
        <v>1</v>
      </c>
      <c r="M10723" s="12">
        <v>0</v>
      </c>
      <c r="N10723" s="13" t="str">
        <f t="shared" si="497"/>
        <v>Go</v>
      </c>
      <c r="O10723" t="str">
        <f t="shared" si="496"/>
        <v>0</v>
      </c>
      <c r="P10723" t="s">
        <v>78</v>
      </c>
      <c r="Q10723" t="s">
        <v>17</v>
      </c>
      <c r="R10723">
        <v>1092</v>
      </c>
    </row>
    <row r="10724" spans="1:18">
      <c r="A10724" t="s">
        <v>1057</v>
      </c>
      <c r="B10724" t="s">
        <v>5</v>
      </c>
      <c r="C10724">
        <v>21</v>
      </c>
      <c r="D10724" s="124">
        <v>3</v>
      </c>
      <c r="E10724" s="52" t="str">
        <f t="shared" si="495"/>
        <v>B</v>
      </c>
      <c r="F10724">
        <v>5</v>
      </c>
      <c r="G10724">
        <v>4</v>
      </c>
      <c r="H10724">
        <v>4</v>
      </c>
      <c r="I10724" s="12" t="s">
        <v>3940</v>
      </c>
      <c r="J10724" s="12">
        <v>1</v>
      </c>
      <c r="K10724" s="12">
        <v>1</v>
      </c>
      <c r="L10724" s="12">
        <v>1</v>
      </c>
      <c r="M10724" s="12">
        <v>0</v>
      </c>
      <c r="N10724" s="13" t="str">
        <f t="shared" si="497"/>
        <v>Go</v>
      </c>
      <c r="O10724" t="str">
        <f t="shared" si="496"/>
        <v>0</v>
      </c>
      <c r="P10724" t="s">
        <v>78</v>
      </c>
      <c r="Q10724" t="s">
        <v>17</v>
      </c>
      <c r="R10724">
        <v>1092</v>
      </c>
    </row>
    <row r="10725" spans="1:18">
      <c r="A10725" t="s">
        <v>1057</v>
      </c>
      <c r="B10725" t="s">
        <v>5</v>
      </c>
      <c r="C10725">
        <v>21</v>
      </c>
      <c r="D10725" s="124">
        <v>3</v>
      </c>
      <c r="E10725" s="52" t="str">
        <f t="shared" si="495"/>
        <v>B</v>
      </c>
      <c r="F10725">
        <v>5</v>
      </c>
      <c r="G10725">
        <v>4</v>
      </c>
      <c r="H10725">
        <v>6</v>
      </c>
      <c r="I10725" s="12" t="s">
        <v>3942</v>
      </c>
      <c r="J10725" s="12">
        <v>5</v>
      </c>
      <c r="K10725" s="12">
        <v>0</v>
      </c>
      <c r="L10725" s="12">
        <v>0</v>
      </c>
      <c r="M10725" s="12">
        <v>0</v>
      </c>
      <c r="N10725" s="13" t="str">
        <f t="shared" si="497"/>
        <v>Go</v>
      </c>
      <c r="O10725" t="str">
        <f t="shared" si="496"/>
        <v>1</v>
      </c>
      <c r="P10725" t="s">
        <v>78</v>
      </c>
      <c r="Q10725" t="s">
        <v>17</v>
      </c>
      <c r="R10725">
        <v>1092</v>
      </c>
    </row>
    <row r="10726" spans="1:18">
      <c r="A10726" t="s">
        <v>1057</v>
      </c>
      <c r="B10726" t="s">
        <v>5</v>
      </c>
      <c r="C10726">
        <v>21</v>
      </c>
      <c r="D10726" s="124">
        <v>3</v>
      </c>
      <c r="E10726" s="52" t="str">
        <f t="shared" si="495"/>
        <v>B</v>
      </c>
      <c r="F10726">
        <v>5</v>
      </c>
      <c r="G10726">
        <v>4</v>
      </c>
      <c r="H10726">
        <v>7</v>
      </c>
      <c r="I10726" s="12" t="s">
        <v>3943</v>
      </c>
      <c r="J10726" s="12">
        <v>5</v>
      </c>
      <c r="K10726" s="12">
        <v>0</v>
      </c>
      <c r="L10726" s="12">
        <v>0</v>
      </c>
      <c r="M10726" s="12">
        <v>0</v>
      </c>
      <c r="N10726" s="13" t="str">
        <f t="shared" si="497"/>
        <v>Go</v>
      </c>
      <c r="O10726" t="str">
        <f t="shared" si="496"/>
        <v>1</v>
      </c>
      <c r="P10726" t="s">
        <v>78</v>
      </c>
      <c r="Q10726" t="s">
        <v>17</v>
      </c>
      <c r="R10726">
        <v>1092</v>
      </c>
    </row>
    <row r="10727" spans="1:18">
      <c r="A10727" t="s">
        <v>1057</v>
      </c>
      <c r="B10727" t="s">
        <v>5</v>
      </c>
      <c r="C10727">
        <v>21</v>
      </c>
      <c r="D10727" s="124">
        <v>3</v>
      </c>
      <c r="E10727" s="52" t="str">
        <f t="shared" si="495"/>
        <v>B</v>
      </c>
      <c r="F10727">
        <v>5</v>
      </c>
      <c r="G10727">
        <v>4</v>
      </c>
      <c r="H10727">
        <v>8</v>
      </c>
      <c r="I10727" s="12" t="s">
        <v>3944</v>
      </c>
      <c r="J10727" s="12">
        <v>6</v>
      </c>
      <c r="K10727" s="12">
        <v>0</v>
      </c>
      <c r="L10727" s="12">
        <v>0</v>
      </c>
      <c r="M10727" s="12">
        <v>0</v>
      </c>
      <c r="N10727" s="13" t="str">
        <f t="shared" si="497"/>
        <v>Go</v>
      </c>
      <c r="O10727" t="str">
        <f t="shared" si="496"/>
        <v>1</v>
      </c>
      <c r="P10727" t="s">
        <v>78</v>
      </c>
      <c r="Q10727" t="s">
        <v>17</v>
      </c>
      <c r="R10727">
        <v>1092</v>
      </c>
    </row>
    <row r="10728" spans="1:18">
      <c r="A10728" t="s">
        <v>1057</v>
      </c>
      <c r="B10728" t="s">
        <v>5</v>
      </c>
      <c r="C10728">
        <v>21</v>
      </c>
      <c r="D10728" s="124">
        <v>3</v>
      </c>
      <c r="E10728" s="52" t="str">
        <f t="shared" si="495"/>
        <v>B</v>
      </c>
      <c r="F10728">
        <v>5</v>
      </c>
      <c r="G10728">
        <v>4</v>
      </c>
      <c r="H10728">
        <v>9</v>
      </c>
      <c r="I10728" s="12" t="s">
        <v>3945</v>
      </c>
      <c r="J10728" s="12">
        <v>1</v>
      </c>
      <c r="K10728" s="12">
        <v>1</v>
      </c>
      <c r="L10728" s="12">
        <v>1</v>
      </c>
      <c r="M10728" s="12">
        <v>0</v>
      </c>
      <c r="N10728" s="13" t="str">
        <f t="shared" si="497"/>
        <v>Go</v>
      </c>
      <c r="O10728" t="str">
        <f t="shared" si="496"/>
        <v>0</v>
      </c>
      <c r="P10728" t="s">
        <v>78</v>
      </c>
      <c r="Q10728" t="s">
        <v>17</v>
      </c>
      <c r="R10728">
        <v>1092</v>
      </c>
    </row>
    <row r="10729" spans="1:18">
      <c r="A10729" t="s">
        <v>1057</v>
      </c>
      <c r="B10729" t="s">
        <v>5</v>
      </c>
      <c r="C10729">
        <v>21</v>
      </c>
      <c r="D10729" s="124">
        <v>3</v>
      </c>
      <c r="E10729" s="52" t="str">
        <f t="shared" si="495"/>
        <v>B</v>
      </c>
      <c r="F10729">
        <v>5</v>
      </c>
      <c r="G10729">
        <v>4</v>
      </c>
      <c r="H10729">
        <v>11</v>
      </c>
      <c r="I10729" s="12" t="s">
        <v>3947</v>
      </c>
      <c r="J10729" s="12">
        <v>1</v>
      </c>
      <c r="K10729" s="12">
        <v>1</v>
      </c>
      <c r="L10729" s="12">
        <v>1</v>
      </c>
      <c r="M10729" s="12">
        <v>0</v>
      </c>
      <c r="N10729" s="13" t="str">
        <f t="shared" si="497"/>
        <v>Go</v>
      </c>
      <c r="O10729" t="str">
        <f t="shared" si="496"/>
        <v>0</v>
      </c>
      <c r="P10729" t="s">
        <v>78</v>
      </c>
      <c r="Q10729" t="s">
        <v>17</v>
      </c>
      <c r="R10729">
        <v>1092</v>
      </c>
    </row>
    <row r="10730" spans="1:18">
      <c r="A10730" t="s">
        <v>1057</v>
      </c>
      <c r="B10730" t="s">
        <v>5</v>
      </c>
      <c r="C10730">
        <v>21</v>
      </c>
      <c r="D10730" s="124">
        <v>3</v>
      </c>
      <c r="E10730" s="52" t="str">
        <f t="shared" si="495"/>
        <v>B</v>
      </c>
      <c r="F10730">
        <v>5</v>
      </c>
      <c r="G10730">
        <v>4</v>
      </c>
      <c r="H10730">
        <v>13</v>
      </c>
      <c r="I10730" s="12" t="s">
        <v>3949</v>
      </c>
      <c r="J10730" s="12">
        <v>2</v>
      </c>
      <c r="K10730" s="12">
        <v>1</v>
      </c>
      <c r="L10730" s="12">
        <v>1</v>
      </c>
      <c r="M10730" s="12">
        <v>0</v>
      </c>
      <c r="N10730" s="13" t="str">
        <f t="shared" si="497"/>
        <v>Go</v>
      </c>
      <c r="O10730" t="str">
        <f t="shared" si="496"/>
        <v>0</v>
      </c>
      <c r="P10730" t="s">
        <v>78</v>
      </c>
      <c r="Q10730" t="s">
        <v>17</v>
      </c>
      <c r="R10730">
        <v>1092</v>
      </c>
    </row>
    <row r="10731" spans="1:18">
      <c r="A10731" t="s">
        <v>1057</v>
      </c>
      <c r="B10731" t="s">
        <v>5</v>
      </c>
      <c r="C10731">
        <v>21</v>
      </c>
      <c r="D10731" s="124">
        <v>3</v>
      </c>
      <c r="E10731" s="52" t="str">
        <f t="shared" si="495"/>
        <v>B</v>
      </c>
      <c r="F10731">
        <v>5</v>
      </c>
      <c r="G10731">
        <v>4</v>
      </c>
      <c r="H10731">
        <v>14</v>
      </c>
      <c r="I10731" s="12" t="s">
        <v>3950</v>
      </c>
      <c r="J10731" s="12">
        <v>3</v>
      </c>
      <c r="K10731" s="12">
        <v>1</v>
      </c>
      <c r="L10731" s="12">
        <v>0</v>
      </c>
      <c r="M10731" s="12">
        <v>0</v>
      </c>
      <c r="N10731" s="13" t="str">
        <f t="shared" si="497"/>
        <v>Go</v>
      </c>
      <c r="O10731" t="str">
        <f t="shared" si="496"/>
        <v>0</v>
      </c>
      <c r="P10731" t="s">
        <v>78</v>
      </c>
      <c r="Q10731" t="s">
        <v>17</v>
      </c>
      <c r="R10731">
        <v>1092</v>
      </c>
    </row>
    <row r="10732" spans="1:18">
      <c r="A10732" t="s">
        <v>1057</v>
      </c>
      <c r="B10732" t="s">
        <v>5</v>
      </c>
      <c r="C10732">
        <v>21</v>
      </c>
      <c r="D10732" s="124">
        <v>3</v>
      </c>
      <c r="E10732" s="52" t="str">
        <f t="shared" si="495"/>
        <v>B</v>
      </c>
      <c r="F10732">
        <v>5</v>
      </c>
      <c r="G10732">
        <v>4</v>
      </c>
      <c r="H10732">
        <v>15</v>
      </c>
      <c r="I10732" s="12" t="s">
        <v>3951</v>
      </c>
      <c r="J10732" s="12">
        <v>5</v>
      </c>
      <c r="K10732" s="12">
        <v>1</v>
      </c>
      <c r="L10732" s="12">
        <v>1</v>
      </c>
      <c r="M10732" s="12">
        <v>0</v>
      </c>
      <c r="N10732" s="13" t="str">
        <f t="shared" si="497"/>
        <v>Go</v>
      </c>
      <c r="O10732" t="str">
        <f t="shared" si="496"/>
        <v>0</v>
      </c>
      <c r="P10732" t="s">
        <v>78</v>
      </c>
      <c r="Q10732" t="s">
        <v>17</v>
      </c>
      <c r="R10732">
        <v>1092</v>
      </c>
    </row>
    <row r="10733" spans="1:18">
      <c r="A10733" t="s">
        <v>1057</v>
      </c>
      <c r="B10733" t="s">
        <v>5</v>
      </c>
      <c r="C10733">
        <v>21</v>
      </c>
      <c r="D10733" s="124">
        <v>3</v>
      </c>
      <c r="E10733" s="52" t="str">
        <f t="shared" si="495"/>
        <v>B</v>
      </c>
      <c r="F10733">
        <v>5</v>
      </c>
      <c r="G10733">
        <v>4</v>
      </c>
      <c r="H10733">
        <v>16</v>
      </c>
      <c r="I10733" s="12" t="s">
        <v>3952</v>
      </c>
      <c r="J10733" s="12">
        <v>1</v>
      </c>
      <c r="K10733" s="12">
        <v>1</v>
      </c>
      <c r="L10733" s="12">
        <v>1</v>
      </c>
      <c r="M10733" s="12">
        <v>0</v>
      </c>
      <c r="N10733" s="13" t="str">
        <f t="shared" si="497"/>
        <v>Go</v>
      </c>
      <c r="O10733" t="str">
        <f t="shared" si="496"/>
        <v>0</v>
      </c>
      <c r="P10733" t="s">
        <v>78</v>
      </c>
      <c r="Q10733" t="s">
        <v>17</v>
      </c>
      <c r="R10733">
        <v>1092</v>
      </c>
    </row>
    <row r="10734" spans="1:18">
      <c r="A10734" t="s">
        <v>1057</v>
      </c>
      <c r="B10734" t="s">
        <v>5</v>
      </c>
      <c r="C10734">
        <v>21</v>
      </c>
      <c r="D10734" s="124">
        <v>3</v>
      </c>
      <c r="E10734" s="52" t="str">
        <f t="shared" si="495"/>
        <v>B</v>
      </c>
      <c r="F10734">
        <v>5</v>
      </c>
      <c r="G10734">
        <v>4</v>
      </c>
      <c r="H10734">
        <v>18</v>
      </c>
      <c r="I10734" s="12" t="s">
        <v>3954</v>
      </c>
      <c r="J10734" s="12">
        <v>3</v>
      </c>
      <c r="K10734" s="12">
        <v>1</v>
      </c>
      <c r="L10734" s="12">
        <v>0</v>
      </c>
      <c r="M10734" s="12">
        <v>0</v>
      </c>
      <c r="N10734" s="13" t="str">
        <f t="shared" si="497"/>
        <v>Go</v>
      </c>
      <c r="O10734" t="str">
        <f t="shared" si="496"/>
        <v>0</v>
      </c>
      <c r="P10734" t="s">
        <v>78</v>
      </c>
      <c r="Q10734" t="s">
        <v>17</v>
      </c>
      <c r="R10734">
        <v>1092</v>
      </c>
    </row>
    <row r="10735" spans="1:18">
      <c r="A10735" t="s">
        <v>1057</v>
      </c>
      <c r="B10735" t="s">
        <v>5</v>
      </c>
      <c r="C10735">
        <v>21</v>
      </c>
      <c r="D10735" s="124">
        <v>3</v>
      </c>
      <c r="E10735" s="52" t="str">
        <f t="shared" si="495"/>
        <v>B</v>
      </c>
      <c r="F10735">
        <v>5</v>
      </c>
      <c r="G10735">
        <v>4</v>
      </c>
      <c r="H10735">
        <v>19</v>
      </c>
      <c r="I10735" s="12" t="s">
        <v>3955</v>
      </c>
      <c r="J10735" s="12">
        <v>1</v>
      </c>
      <c r="K10735" s="12">
        <v>1</v>
      </c>
      <c r="L10735" s="12">
        <v>1</v>
      </c>
      <c r="M10735" s="12">
        <v>0</v>
      </c>
      <c r="N10735" s="13" t="str">
        <f t="shared" si="497"/>
        <v>Go</v>
      </c>
      <c r="O10735" t="str">
        <f t="shared" si="496"/>
        <v>0</v>
      </c>
      <c r="P10735" t="s">
        <v>78</v>
      </c>
      <c r="Q10735" t="s">
        <v>17</v>
      </c>
      <c r="R10735">
        <v>1092</v>
      </c>
    </row>
    <row r="10736" spans="1:18">
      <c r="A10736" t="s">
        <v>1057</v>
      </c>
      <c r="B10736" t="s">
        <v>5</v>
      </c>
      <c r="C10736">
        <v>21</v>
      </c>
      <c r="D10736" s="124">
        <v>3</v>
      </c>
      <c r="E10736" s="52" t="str">
        <f t="shared" si="495"/>
        <v>B</v>
      </c>
      <c r="F10736">
        <v>5</v>
      </c>
      <c r="G10736">
        <v>4</v>
      </c>
      <c r="H10736">
        <v>20</v>
      </c>
      <c r="I10736" s="12" t="s">
        <v>3956</v>
      </c>
      <c r="J10736" s="12">
        <v>1</v>
      </c>
      <c r="K10736" s="12">
        <v>1</v>
      </c>
      <c r="L10736" s="12">
        <v>0</v>
      </c>
      <c r="M10736" s="12">
        <v>0</v>
      </c>
      <c r="N10736" s="13" t="str">
        <f t="shared" si="497"/>
        <v>Go</v>
      </c>
      <c r="O10736" t="str">
        <f t="shared" si="496"/>
        <v>0</v>
      </c>
      <c r="P10736" t="s">
        <v>78</v>
      </c>
      <c r="Q10736" t="s">
        <v>17</v>
      </c>
      <c r="R10736">
        <v>1092</v>
      </c>
    </row>
    <row r="10737" spans="1:18">
      <c r="A10737" t="s">
        <v>1057</v>
      </c>
      <c r="B10737" t="s">
        <v>5</v>
      </c>
      <c r="C10737">
        <v>21</v>
      </c>
      <c r="D10737" s="124">
        <v>3</v>
      </c>
      <c r="E10737" s="52" t="str">
        <f t="shared" si="495"/>
        <v>B</v>
      </c>
      <c r="F10737">
        <v>5</v>
      </c>
      <c r="G10737">
        <v>4</v>
      </c>
      <c r="H10737">
        <v>21</v>
      </c>
      <c r="I10737" s="12" t="s">
        <v>3957</v>
      </c>
      <c r="J10737" s="12">
        <v>1</v>
      </c>
      <c r="K10737" s="12">
        <v>1</v>
      </c>
      <c r="L10737" s="12">
        <v>1</v>
      </c>
      <c r="M10737" s="12">
        <v>0</v>
      </c>
      <c r="N10737" s="13" t="str">
        <f t="shared" si="497"/>
        <v>Go</v>
      </c>
      <c r="O10737" t="str">
        <f t="shared" si="496"/>
        <v>0</v>
      </c>
      <c r="P10737" t="s">
        <v>78</v>
      </c>
      <c r="Q10737" t="s">
        <v>17</v>
      </c>
      <c r="R10737">
        <v>1092</v>
      </c>
    </row>
    <row r="10738" spans="1:18">
      <c r="A10738" t="s">
        <v>1057</v>
      </c>
      <c r="B10738" t="s">
        <v>5</v>
      </c>
      <c r="C10738">
        <v>21</v>
      </c>
      <c r="D10738" s="124">
        <v>3</v>
      </c>
      <c r="E10738" s="52" t="str">
        <f t="shared" ref="E10738:E10801" si="498">IF(D10738=1,"H",IF(D10738=2,"H","B"))</f>
        <v>B</v>
      </c>
      <c r="F10738">
        <v>5</v>
      </c>
      <c r="G10738">
        <v>4</v>
      </c>
      <c r="H10738">
        <v>23</v>
      </c>
      <c r="I10738" s="12" t="s">
        <v>3959</v>
      </c>
      <c r="J10738" s="12">
        <v>1</v>
      </c>
      <c r="K10738" s="12">
        <v>1</v>
      </c>
      <c r="L10738" s="12">
        <v>1</v>
      </c>
      <c r="M10738" s="12">
        <v>0</v>
      </c>
      <c r="N10738" s="13" t="str">
        <f t="shared" si="497"/>
        <v>Go</v>
      </c>
      <c r="O10738" t="str">
        <f t="shared" ref="O10738:O10801" si="499">IF(K10738=0, "1", "0")</f>
        <v>0</v>
      </c>
      <c r="P10738" t="s">
        <v>78</v>
      </c>
      <c r="Q10738" t="s">
        <v>17</v>
      </c>
      <c r="R10738">
        <v>1092</v>
      </c>
    </row>
    <row r="10739" spans="1:18">
      <c r="A10739" t="s">
        <v>1057</v>
      </c>
      <c r="B10739" t="s">
        <v>5</v>
      </c>
      <c r="C10739">
        <v>21</v>
      </c>
      <c r="D10739" s="124">
        <v>3</v>
      </c>
      <c r="E10739" s="52" t="str">
        <f t="shared" si="498"/>
        <v>B</v>
      </c>
      <c r="F10739">
        <v>5</v>
      </c>
      <c r="G10739">
        <v>4</v>
      </c>
      <c r="H10739">
        <v>24</v>
      </c>
      <c r="I10739" s="12" t="s">
        <v>3960</v>
      </c>
      <c r="J10739" s="12">
        <v>1</v>
      </c>
      <c r="K10739" s="12">
        <v>1</v>
      </c>
      <c r="L10739" s="12">
        <v>1</v>
      </c>
      <c r="M10739" s="12">
        <v>0</v>
      </c>
      <c r="N10739" s="13" t="str">
        <f t="shared" si="497"/>
        <v>Go</v>
      </c>
      <c r="O10739" t="str">
        <f t="shared" si="499"/>
        <v>0</v>
      </c>
      <c r="P10739" t="s">
        <v>78</v>
      </c>
      <c r="Q10739" t="s">
        <v>17</v>
      </c>
      <c r="R10739">
        <v>1092</v>
      </c>
    </row>
    <row r="10740" spans="1:18">
      <c r="A10740" t="s">
        <v>1057</v>
      </c>
      <c r="B10740" t="s">
        <v>5</v>
      </c>
      <c r="C10740">
        <v>21</v>
      </c>
      <c r="D10740" s="124">
        <v>3</v>
      </c>
      <c r="E10740" s="52" t="str">
        <f t="shared" si="498"/>
        <v>B</v>
      </c>
      <c r="F10740">
        <v>5</v>
      </c>
      <c r="G10740">
        <v>4</v>
      </c>
      <c r="H10740">
        <v>25</v>
      </c>
      <c r="I10740" s="12" t="s">
        <v>3961</v>
      </c>
      <c r="J10740" s="12">
        <v>1</v>
      </c>
      <c r="K10740" s="12">
        <v>1</v>
      </c>
      <c r="L10740" s="12">
        <v>1</v>
      </c>
      <c r="M10740" s="12">
        <v>0</v>
      </c>
      <c r="N10740" s="13" t="str">
        <f t="shared" si="497"/>
        <v>Go</v>
      </c>
      <c r="O10740" t="str">
        <f t="shared" si="499"/>
        <v>0</v>
      </c>
      <c r="P10740" t="s">
        <v>78</v>
      </c>
      <c r="Q10740" t="s">
        <v>17</v>
      </c>
      <c r="R10740">
        <v>1092</v>
      </c>
    </row>
    <row r="10741" spans="1:18">
      <c r="A10741" t="s">
        <v>1057</v>
      </c>
      <c r="B10741" t="s">
        <v>5</v>
      </c>
      <c r="C10741">
        <v>21</v>
      </c>
      <c r="D10741" s="124">
        <v>3</v>
      </c>
      <c r="E10741" s="52" t="str">
        <f t="shared" si="498"/>
        <v>B</v>
      </c>
      <c r="F10741">
        <v>5</v>
      </c>
      <c r="G10741">
        <v>4</v>
      </c>
      <c r="H10741">
        <v>26</v>
      </c>
      <c r="I10741" s="12" t="s">
        <v>3962</v>
      </c>
      <c r="J10741" s="12">
        <v>1</v>
      </c>
      <c r="K10741" s="12">
        <v>1</v>
      </c>
      <c r="L10741" s="12">
        <v>1</v>
      </c>
      <c r="M10741" s="12">
        <v>0</v>
      </c>
      <c r="N10741" s="13" t="str">
        <f t="shared" si="497"/>
        <v>Go</v>
      </c>
      <c r="O10741" t="str">
        <f t="shared" si="499"/>
        <v>0</v>
      </c>
      <c r="P10741" t="s">
        <v>78</v>
      </c>
      <c r="Q10741" t="s">
        <v>17</v>
      </c>
      <c r="R10741">
        <v>1092</v>
      </c>
    </row>
    <row r="10742" spans="1:18">
      <c r="A10742" t="s">
        <v>1057</v>
      </c>
      <c r="B10742" t="s">
        <v>5</v>
      </c>
      <c r="C10742">
        <v>21</v>
      </c>
      <c r="D10742" s="124">
        <v>3</v>
      </c>
      <c r="E10742" s="52" t="str">
        <f t="shared" si="498"/>
        <v>B</v>
      </c>
      <c r="F10742">
        <v>5</v>
      </c>
      <c r="G10742">
        <v>4</v>
      </c>
      <c r="H10742">
        <v>27</v>
      </c>
      <c r="I10742" s="12" t="s">
        <v>3963</v>
      </c>
      <c r="J10742" s="12">
        <v>1</v>
      </c>
      <c r="K10742" s="12">
        <v>1</v>
      </c>
      <c r="L10742" s="12">
        <v>1</v>
      </c>
      <c r="M10742" s="12">
        <v>0</v>
      </c>
      <c r="N10742" s="13" t="str">
        <f t="shared" si="497"/>
        <v>Go</v>
      </c>
      <c r="O10742" t="str">
        <f t="shared" si="499"/>
        <v>0</v>
      </c>
      <c r="P10742" t="s">
        <v>78</v>
      </c>
      <c r="Q10742" t="s">
        <v>17</v>
      </c>
      <c r="R10742">
        <v>1092</v>
      </c>
    </row>
    <row r="10743" spans="1:18">
      <c r="A10743" t="s">
        <v>1057</v>
      </c>
      <c r="B10743" t="s">
        <v>5</v>
      </c>
      <c r="C10743">
        <v>21</v>
      </c>
      <c r="D10743" s="124">
        <v>3</v>
      </c>
      <c r="E10743" s="52" t="str">
        <f t="shared" si="498"/>
        <v>B</v>
      </c>
      <c r="F10743">
        <v>5</v>
      </c>
      <c r="G10743">
        <v>4</v>
      </c>
      <c r="H10743">
        <v>28</v>
      </c>
      <c r="I10743" s="12" t="s">
        <v>3964</v>
      </c>
      <c r="J10743" s="12">
        <v>2</v>
      </c>
      <c r="K10743" s="12">
        <v>1</v>
      </c>
      <c r="L10743" s="12">
        <v>1</v>
      </c>
      <c r="M10743" s="12">
        <v>0</v>
      </c>
      <c r="N10743" s="13" t="str">
        <f t="shared" si="497"/>
        <v>Go</v>
      </c>
      <c r="O10743" t="str">
        <f t="shared" si="499"/>
        <v>0</v>
      </c>
      <c r="P10743" t="s">
        <v>78</v>
      </c>
      <c r="Q10743" t="s">
        <v>17</v>
      </c>
      <c r="R10743">
        <v>1092</v>
      </c>
    </row>
    <row r="10744" spans="1:18">
      <c r="A10744" t="s">
        <v>1057</v>
      </c>
      <c r="B10744" t="s">
        <v>5</v>
      </c>
      <c r="C10744">
        <v>21</v>
      </c>
      <c r="D10744" s="124">
        <v>3</v>
      </c>
      <c r="E10744" s="52" t="str">
        <f t="shared" si="498"/>
        <v>B</v>
      </c>
      <c r="F10744">
        <v>5</v>
      </c>
      <c r="G10744">
        <v>4</v>
      </c>
      <c r="H10744">
        <v>31</v>
      </c>
      <c r="I10744" s="12" t="s">
        <v>3967</v>
      </c>
      <c r="J10744" s="12">
        <v>1</v>
      </c>
      <c r="K10744" s="12">
        <v>1</v>
      </c>
      <c r="L10744" s="12">
        <v>1</v>
      </c>
      <c r="M10744" s="12">
        <v>0</v>
      </c>
      <c r="N10744" s="13" t="str">
        <f t="shared" si="497"/>
        <v>Go</v>
      </c>
      <c r="O10744" t="str">
        <f t="shared" si="499"/>
        <v>0</v>
      </c>
      <c r="P10744" t="s">
        <v>78</v>
      </c>
      <c r="Q10744" t="s">
        <v>17</v>
      </c>
      <c r="R10744">
        <v>1092</v>
      </c>
    </row>
    <row r="10745" spans="1:18">
      <c r="A10745" t="s">
        <v>1057</v>
      </c>
      <c r="B10745" t="s">
        <v>5</v>
      </c>
      <c r="C10745">
        <v>21</v>
      </c>
      <c r="D10745" s="124">
        <v>3</v>
      </c>
      <c r="E10745" s="52" t="str">
        <f t="shared" si="498"/>
        <v>B</v>
      </c>
      <c r="F10745">
        <v>5</v>
      </c>
      <c r="G10745">
        <v>4</v>
      </c>
      <c r="H10745">
        <v>32</v>
      </c>
      <c r="I10745" s="12" t="s">
        <v>3968</v>
      </c>
      <c r="J10745" s="12">
        <v>0</v>
      </c>
      <c r="K10745" s="12">
        <v>1</v>
      </c>
      <c r="L10745" s="12">
        <v>0</v>
      </c>
      <c r="M10745" s="12">
        <v>0</v>
      </c>
      <c r="N10745" s="13" t="str">
        <f t="shared" si="497"/>
        <v>Go</v>
      </c>
      <c r="O10745" t="str">
        <f t="shared" si="499"/>
        <v>0</v>
      </c>
      <c r="P10745" t="s">
        <v>78</v>
      </c>
      <c r="Q10745" t="s">
        <v>17</v>
      </c>
      <c r="R10745">
        <v>1092</v>
      </c>
    </row>
    <row r="10746" spans="1:18">
      <c r="A10746" t="s">
        <v>1057</v>
      </c>
      <c r="B10746" t="s">
        <v>5</v>
      </c>
      <c r="C10746">
        <v>21</v>
      </c>
      <c r="D10746" s="124">
        <v>3</v>
      </c>
      <c r="E10746" s="52" t="str">
        <f t="shared" si="498"/>
        <v>B</v>
      </c>
      <c r="F10746">
        <v>5</v>
      </c>
      <c r="G10746">
        <v>4</v>
      </c>
      <c r="H10746">
        <v>33</v>
      </c>
      <c r="I10746" s="12" t="s">
        <v>3969</v>
      </c>
      <c r="J10746" s="12">
        <v>1</v>
      </c>
      <c r="K10746" s="12">
        <v>1</v>
      </c>
      <c r="L10746" s="12">
        <v>1</v>
      </c>
      <c r="M10746" s="12">
        <v>0</v>
      </c>
      <c r="N10746" s="13" t="str">
        <f t="shared" si="497"/>
        <v>Go</v>
      </c>
      <c r="O10746" t="str">
        <f t="shared" si="499"/>
        <v>0</v>
      </c>
      <c r="P10746" t="s">
        <v>78</v>
      </c>
      <c r="Q10746" t="s">
        <v>17</v>
      </c>
      <c r="R10746">
        <v>1092</v>
      </c>
    </row>
    <row r="10747" spans="1:18">
      <c r="A10747" t="s">
        <v>1057</v>
      </c>
      <c r="B10747" t="s">
        <v>5</v>
      </c>
      <c r="C10747">
        <v>21</v>
      </c>
      <c r="D10747" s="124">
        <v>3</v>
      </c>
      <c r="E10747" s="52" t="str">
        <f t="shared" si="498"/>
        <v>B</v>
      </c>
      <c r="F10747">
        <v>5</v>
      </c>
      <c r="G10747">
        <v>4</v>
      </c>
      <c r="H10747">
        <v>34</v>
      </c>
      <c r="I10747" s="12" t="s">
        <v>3970</v>
      </c>
      <c r="J10747" s="12">
        <v>1</v>
      </c>
      <c r="K10747" s="12">
        <v>1</v>
      </c>
      <c r="L10747" s="12">
        <v>1</v>
      </c>
      <c r="M10747" s="12">
        <v>0</v>
      </c>
      <c r="N10747" s="13" t="str">
        <f t="shared" si="497"/>
        <v>Go</v>
      </c>
      <c r="O10747" t="str">
        <f t="shared" si="499"/>
        <v>0</v>
      </c>
      <c r="P10747" t="s">
        <v>78</v>
      </c>
      <c r="Q10747" t="s">
        <v>17</v>
      </c>
      <c r="R10747">
        <v>1092</v>
      </c>
    </row>
    <row r="10748" spans="1:18">
      <c r="A10748" t="s">
        <v>1057</v>
      </c>
      <c r="B10748" t="s">
        <v>5</v>
      </c>
      <c r="C10748">
        <v>21</v>
      </c>
      <c r="D10748" s="124">
        <v>3</v>
      </c>
      <c r="E10748" s="52" t="str">
        <f t="shared" si="498"/>
        <v>B</v>
      </c>
      <c r="F10748">
        <v>5</v>
      </c>
      <c r="G10748">
        <v>4</v>
      </c>
      <c r="H10748">
        <v>35</v>
      </c>
      <c r="I10748" s="12" t="s">
        <v>3971</v>
      </c>
      <c r="J10748" s="12">
        <v>2</v>
      </c>
      <c r="K10748" s="12">
        <v>1</v>
      </c>
      <c r="L10748" s="12">
        <v>1</v>
      </c>
      <c r="M10748" s="12">
        <v>0</v>
      </c>
      <c r="N10748" s="13" t="str">
        <f t="shared" si="497"/>
        <v>Go</v>
      </c>
      <c r="O10748" t="str">
        <f t="shared" si="499"/>
        <v>0</v>
      </c>
      <c r="P10748" t="s">
        <v>78</v>
      </c>
      <c r="Q10748" t="s">
        <v>17</v>
      </c>
      <c r="R10748">
        <v>1092</v>
      </c>
    </row>
    <row r="10749" spans="1:18">
      <c r="A10749" t="s">
        <v>1057</v>
      </c>
      <c r="B10749" t="s">
        <v>5</v>
      </c>
      <c r="C10749">
        <v>21</v>
      </c>
      <c r="D10749" s="124">
        <v>3</v>
      </c>
      <c r="E10749" s="52" t="str">
        <f t="shared" si="498"/>
        <v>B</v>
      </c>
      <c r="F10749">
        <v>5</v>
      </c>
      <c r="G10749">
        <v>4</v>
      </c>
      <c r="H10749">
        <v>37</v>
      </c>
      <c r="I10749" s="12" t="s">
        <v>3973</v>
      </c>
      <c r="J10749" s="12">
        <v>1</v>
      </c>
      <c r="K10749" s="12">
        <v>1</v>
      </c>
      <c r="L10749" s="12">
        <v>1</v>
      </c>
      <c r="M10749" s="12">
        <v>0</v>
      </c>
      <c r="N10749" s="13" t="str">
        <f t="shared" si="497"/>
        <v>Go</v>
      </c>
      <c r="O10749" t="str">
        <f t="shared" si="499"/>
        <v>0</v>
      </c>
      <c r="P10749" t="s">
        <v>78</v>
      </c>
      <c r="Q10749" t="s">
        <v>17</v>
      </c>
      <c r="R10749">
        <v>1092</v>
      </c>
    </row>
    <row r="10750" spans="1:18">
      <c r="A10750" t="s">
        <v>1057</v>
      </c>
      <c r="B10750" t="s">
        <v>5</v>
      </c>
      <c r="C10750">
        <v>21</v>
      </c>
      <c r="D10750" s="124">
        <v>3</v>
      </c>
      <c r="E10750" s="52" t="str">
        <f t="shared" si="498"/>
        <v>B</v>
      </c>
      <c r="F10750">
        <v>5</v>
      </c>
      <c r="G10750">
        <v>4</v>
      </c>
      <c r="H10750">
        <v>38</v>
      </c>
      <c r="I10750" s="12" t="s">
        <v>3974</v>
      </c>
      <c r="J10750" s="12">
        <v>1</v>
      </c>
      <c r="K10750" s="12">
        <v>1</v>
      </c>
      <c r="L10750" s="12">
        <v>1</v>
      </c>
      <c r="M10750" s="12">
        <v>0</v>
      </c>
      <c r="N10750" s="13" t="str">
        <f t="shared" si="497"/>
        <v>Go</v>
      </c>
      <c r="O10750" t="str">
        <f t="shared" si="499"/>
        <v>0</v>
      </c>
      <c r="P10750" t="s">
        <v>78</v>
      </c>
      <c r="Q10750" t="s">
        <v>17</v>
      </c>
      <c r="R10750">
        <v>1092</v>
      </c>
    </row>
    <row r="10751" spans="1:18">
      <c r="A10751" t="s">
        <v>1057</v>
      </c>
      <c r="B10751" t="s">
        <v>5</v>
      </c>
      <c r="C10751">
        <v>21</v>
      </c>
      <c r="D10751" s="124">
        <v>3</v>
      </c>
      <c r="E10751" s="52" t="str">
        <f t="shared" si="498"/>
        <v>B</v>
      </c>
      <c r="F10751">
        <v>5</v>
      </c>
      <c r="G10751">
        <v>4</v>
      </c>
      <c r="H10751">
        <v>40</v>
      </c>
      <c r="I10751" s="12" t="s">
        <v>3976</v>
      </c>
      <c r="J10751" s="12">
        <v>1</v>
      </c>
      <c r="K10751" s="12">
        <v>1</v>
      </c>
      <c r="L10751" s="12">
        <v>1</v>
      </c>
      <c r="M10751" s="12">
        <v>0</v>
      </c>
      <c r="N10751" s="13" t="str">
        <f t="shared" si="497"/>
        <v>Go</v>
      </c>
      <c r="O10751" t="str">
        <f t="shared" si="499"/>
        <v>0</v>
      </c>
      <c r="P10751" t="s">
        <v>78</v>
      </c>
      <c r="Q10751" t="s">
        <v>17</v>
      </c>
      <c r="R10751">
        <v>1092</v>
      </c>
    </row>
    <row r="10752" spans="1:18">
      <c r="A10752" t="s">
        <v>1057</v>
      </c>
      <c r="B10752" t="s">
        <v>5</v>
      </c>
      <c r="C10752">
        <v>21</v>
      </c>
      <c r="D10752">
        <v>3</v>
      </c>
      <c r="E10752" s="52" t="str">
        <f t="shared" si="498"/>
        <v>B</v>
      </c>
      <c r="F10752">
        <v>5</v>
      </c>
      <c r="G10752">
        <v>4</v>
      </c>
      <c r="H10752">
        <v>3</v>
      </c>
      <c r="I10752" s="12" t="s">
        <v>3939</v>
      </c>
      <c r="J10752" s="12">
        <v>0</v>
      </c>
      <c r="K10752" s="12">
        <v>1</v>
      </c>
      <c r="L10752" s="12">
        <v>1</v>
      </c>
      <c r="M10752" s="12">
        <v>1</v>
      </c>
      <c r="N10752" s="13" t="str">
        <f t="shared" si="497"/>
        <v>NoGo</v>
      </c>
      <c r="O10752" t="str">
        <f t="shared" si="499"/>
        <v>0</v>
      </c>
      <c r="P10752" t="s">
        <v>78</v>
      </c>
      <c r="Q10752" t="s">
        <v>17</v>
      </c>
      <c r="R10752">
        <v>1092</v>
      </c>
    </row>
    <row r="10753" spans="1:18">
      <c r="A10753" t="s">
        <v>1057</v>
      </c>
      <c r="B10753" t="s">
        <v>5</v>
      </c>
      <c r="C10753">
        <v>21</v>
      </c>
      <c r="D10753">
        <v>3</v>
      </c>
      <c r="E10753" s="52" t="str">
        <f t="shared" si="498"/>
        <v>B</v>
      </c>
      <c r="F10753">
        <v>5</v>
      </c>
      <c r="G10753">
        <v>4</v>
      </c>
      <c r="H10753">
        <v>5</v>
      </c>
      <c r="I10753" s="12" t="s">
        <v>3941</v>
      </c>
      <c r="J10753" s="12">
        <v>1</v>
      </c>
      <c r="K10753" s="12">
        <v>0</v>
      </c>
      <c r="L10753" s="12">
        <v>1</v>
      </c>
      <c r="M10753" s="12">
        <v>1</v>
      </c>
      <c r="N10753" s="13" t="str">
        <f t="shared" si="497"/>
        <v>NoGo</v>
      </c>
      <c r="O10753" t="str">
        <f t="shared" si="499"/>
        <v>1</v>
      </c>
      <c r="P10753" t="s">
        <v>78</v>
      </c>
      <c r="Q10753" t="s">
        <v>17</v>
      </c>
      <c r="R10753">
        <v>1092</v>
      </c>
    </row>
    <row r="10754" spans="1:18">
      <c r="A10754" t="s">
        <v>1057</v>
      </c>
      <c r="B10754" t="s">
        <v>5</v>
      </c>
      <c r="C10754">
        <v>21</v>
      </c>
      <c r="D10754">
        <v>3</v>
      </c>
      <c r="E10754" s="52" t="str">
        <f t="shared" si="498"/>
        <v>B</v>
      </c>
      <c r="F10754">
        <v>5</v>
      </c>
      <c r="G10754">
        <v>4</v>
      </c>
      <c r="H10754">
        <v>10</v>
      </c>
      <c r="I10754" s="12" t="s">
        <v>3946</v>
      </c>
      <c r="J10754" s="12">
        <v>0</v>
      </c>
      <c r="K10754" s="12">
        <v>1</v>
      </c>
      <c r="L10754" s="12">
        <v>1</v>
      </c>
      <c r="M10754" s="12">
        <v>1</v>
      </c>
      <c r="N10754" s="13" t="str">
        <f t="shared" si="497"/>
        <v>NoGo</v>
      </c>
      <c r="O10754" t="str">
        <f t="shared" si="499"/>
        <v>0</v>
      </c>
      <c r="P10754" t="s">
        <v>78</v>
      </c>
      <c r="Q10754" t="s">
        <v>17</v>
      </c>
      <c r="R10754">
        <v>1092</v>
      </c>
    </row>
    <row r="10755" spans="1:18">
      <c r="A10755" t="s">
        <v>1057</v>
      </c>
      <c r="B10755" t="s">
        <v>5</v>
      </c>
      <c r="C10755">
        <v>21</v>
      </c>
      <c r="D10755">
        <v>3</v>
      </c>
      <c r="E10755" s="52" t="str">
        <f t="shared" si="498"/>
        <v>B</v>
      </c>
      <c r="F10755">
        <v>5</v>
      </c>
      <c r="G10755">
        <v>4</v>
      </c>
      <c r="H10755">
        <v>12</v>
      </c>
      <c r="I10755" s="12" t="s">
        <v>3948</v>
      </c>
      <c r="J10755" s="12">
        <v>0</v>
      </c>
      <c r="K10755" s="12">
        <v>1</v>
      </c>
      <c r="L10755" s="12">
        <v>1</v>
      </c>
      <c r="M10755" s="12">
        <v>1</v>
      </c>
      <c r="N10755" s="13" t="str">
        <f t="shared" si="497"/>
        <v>NoGo</v>
      </c>
      <c r="O10755" t="str">
        <f t="shared" si="499"/>
        <v>0</v>
      </c>
      <c r="P10755" t="s">
        <v>78</v>
      </c>
      <c r="Q10755" t="s">
        <v>17</v>
      </c>
      <c r="R10755">
        <v>1092</v>
      </c>
    </row>
    <row r="10756" spans="1:18">
      <c r="A10756" t="s">
        <v>1057</v>
      </c>
      <c r="B10756" t="s">
        <v>5</v>
      </c>
      <c r="C10756">
        <v>21</v>
      </c>
      <c r="D10756">
        <v>3</v>
      </c>
      <c r="E10756" s="52" t="str">
        <f t="shared" si="498"/>
        <v>B</v>
      </c>
      <c r="F10756">
        <v>5</v>
      </c>
      <c r="G10756">
        <v>4</v>
      </c>
      <c r="H10756">
        <v>17</v>
      </c>
      <c r="I10756" s="12" t="s">
        <v>3953</v>
      </c>
      <c r="J10756" s="12">
        <v>0</v>
      </c>
      <c r="K10756" s="12">
        <v>1</v>
      </c>
      <c r="L10756" s="12">
        <v>1</v>
      </c>
      <c r="M10756" s="12">
        <v>1</v>
      </c>
      <c r="N10756" s="13" t="str">
        <f t="shared" si="497"/>
        <v>NoGo</v>
      </c>
      <c r="O10756" t="str">
        <f t="shared" si="499"/>
        <v>0</v>
      </c>
      <c r="P10756" t="s">
        <v>78</v>
      </c>
      <c r="Q10756" t="s">
        <v>17</v>
      </c>
      <c r="R10756">
        <v>1092</v>
      </c>
    </row>
    <row r="10757" spans="1:18">
      <c r="A10757" t="s">
        <v>1057</v>
      </c>
      <c r="B10757" t="s">
        <v>5</v>
      </c>
      <c r="C10757">
        <v>21</v>
      </c>
      <c r="D10757">
        <v>3</v>
      </c>
      <c r="E10757" s="52" t="str">
        <f t="shared" si="498"/>
        <v>B</v>
      </c>
      <c r="F10757">
        <v>5</v>
      </c>
      <c r="G10757">
        <v>4</v>
      </c>
      <c r="H10757">
        <v>22</v>
      </c>
      <c r="I10757" s="12" t="s">
        <v>3958</v>
      </c>
      <c r="J10757" s="12">
        <v>0</v>
      </c>
      <c r="K10757" s="12">
        <v>1</v>
      </c>
      <c r="L10757" s="12">
        <v>1</v>
      </c>
      <c r="M10757" s="12">
        <v>1</v>
      </c>
      <c r="N10757" s="13" t="str">
        <f t="shared" si="497"/>
        <v>NoGo</v>
      </c>
      <c r="O10757" t="str">
        <f t="shared" si="499"/>
        <v>0</v>
      </c>
      <c r="P10757" t="s">
        <v>78</v>
      </c>
      <c r="Q10757" t="s">
        <v>17</v>
      </c>
      <c r="R10757">
        <v>1092</v>
      </c>
    </row>
    <row r="10758" spans="1:18">
      <c r="A10758" t="s">
        <v>1057</v>
      </c>
      <c r="B10758" t="s">
        <v>5</v>
      </c>
      <c r="C10758">
        <v>21</v>
      </c>
      <c r="D10758">
        <v>3</v>
      </c>
      <c r="E10758" s="52" t="str">
        <f t="shared" si="498"/>
        <v>B</v>
      </c>
      <c r="F10758">
        <v>5</v>
      </c>
      <c r="G10758">
        <v>4</v>
      </c>
      <c r="H10758">
        <v>29</v>
      </c>
      <c r="I10758" s="12" t="s">
        <v>3965</v>
      </c>
      <c r="J10758" s="12">
        <v>1</v>
      </c>
      <c r="K10758" s="12">
        <v>0</v>
      </c>
      <c r="L10758" s="12">
        <v>1</v>
      </c>
      <c r="M10758" s="12">
        <v>1</v>
      </c>
      <c r="N10758" s="13" t="str">
        <f t="shared" si="497"/>
        <v>NoGo</v>
      </c>
      <c r="O10758" t="str">
        <f t="shared" si="499"/>
        <v>1</v>
      </c>
      <c r="P10758" t="s">
        <v>78</v>
      </c>
      <c r="Q10758" t="s">
        <v>17</v>
      </c>
      <c r="R10758">
        <v>1092</v>
      </c>
    </row>
    <row r="10759" spans="1:18">
      <c r="A10759" t="s">
        <v>1057</v>
      </c>
      <c r="B10759" t="s">
        <v>5</v>
      </c>
      <c r="C10759">
        <v>21</v>
      </c>
      <c r="D10759">
        <v>3</v>
      </c>
      <c r="E10759" s="52" t="str">
        <f t="shared" si="498"/>
        <v>B</v>
      </c>
      <c r="F10759">
        <v>5</v>
      </c>
      <c r="G10759">
        <v>4</v>
      </c>
      <c r="H10759">
        <v>30</v>
      </c>
      <c r="I10759" s="12" t="s">
        <v>3966</v>
      </c>
      <c r="J10759" s="12">
        <v>1</v>
      </c>
      <c r="K10759" s="12">
        <v>0</v>
      </c>
      <c r="L10759" s="12">
        <v>1</v>
      </c>
      <c r="M10759" s="12">
        <v>1</v>
      </c>
      <c r="N10759" s="13" t="str">
        <f t="shared" si="497"/>
        <v>NoGo</v>
      </c>
      <c r="O10759" t="str">
        <f t="shared" si="499"/>
        <v>1</v>
      </c>
      <c r="P10759" t="s">
        <v>78</v>
      </c>
      <c r="Q10759" t="s">
        <v>17</v>
      </c>
      <c r="R10759">
        <v>1092</v>
      </c>
    </row>
    <row r="10760" spans="1:18">
      <c r="A10760" t="s">
        <v>1057</v>
      </c>
      <c r="B10760" t="s">
        <v>5</v>
      </c>
      <c r="C10760">
        <v>21</v>
      </c>
      <c r="D10760">
        <v>3</v>
      </c>
      <c r="E10760" s="52" t="str">
        <f t="shared" si="498"/>
        <v>B</v>
      </c>
      <c r="F10760">
        <v>5</v>
      </c>
      <c r="G10760">
        <v>4</v>
      </c>
      <c r="H10760">
        <v>36</v>
      </c>
      <c r="I10760" s="12" t="s">
        <v>3972</v>
      </c>
      <c r="J10760" s="12">
        <v>0</v>
      </c>
      <c r="K10760" s="12">
        <v>1</v>
      </c>
      <c r="L10760" s="12">
        <v>1</v>
      </c>
      <c r="M10760" s="12">
        <v>1</v>
      </c>
      <c r="N10760" s="13" t="str">
        <f t="shared" si="497"/>
        <v>NoGo</v>
      </c>
      <c r="O10760" t="str">
        <f t="shared" si="499"/>
        <v>0</v>
      </c>
      <c r="P10760" t="s">
        <v>78</v>
      </c>
      <c r="Q10760" t="s">
        <v>17</v>
      </c>
      <c r="R10760">
        <v>1092</v>
      </c>
    </row>
    <row r="10761" spans="1:18">
      <c r="A10761" t="s">
        <v>1057</v>
      </c>
      <c r="B10761" t="s">
        <v>5</v>
      </c>
      <c r="C10761">
        <v>21</v>
      </c>
      <c r="D10761">
        <v>3</v>
      </c>
      <c r="E10761" s="52" t="str">
        <f t="shared" si="498"/>
        <v>B</v>
      </c>
      <c r="F10761">
        <v>5</v>
      </c>
      <c r="G10761">
        <v>4</v>
      </c>
      <c r="H10761">
        <v>39</v>
      </c>
      <c r="I10761" s="12" t="s">
        <v>3975</v>
      </c>
      <c r="J10761" s="12">
        <v>0</v>
      </c>
      <c r="K10761" s="12">
        <v>1</v>
      </c>
      <c r="L10761" s="12">
        <v>1</v>
      </c>
      <c r="M10761" s="12">
        <v>1</v>
      </c>
      <c r="N10761" s="13" t="str">
        <f t="shared" si="497"/>
        <v>NoGo</v>
      </c>
      <c r="O10761" t="str">
        <f t="shared" si="499"/>
        <v>0</v>
      </c>
      <c r="P10761" t="s">
        <v>78</v>
      </c>
      <c r="Q10761" t="s">
        <v>17</v>
      </c>
      <c r="R10761">
        <v>1092</v>
      </c>
    </row>
    <row r="10762" spans="1:18">
      <c r="A10762" t="s">
        <v>1057</v>
      </c>
      <c r="B10762" t="s">
        <v>5</v>
      </c>
      <c r="C10762">
        <v>21</v>
      </c>
      <c r="D10762">
        <v>3</v>
      </c>
      <c r="E10762" s="52" t="str">
        <f t="shared" si="498"/>
        <v>B</v>
      </c>
      <c r="F10762">
        <v>5</v>
      </c>
      <c r="G10762">
        <v>5</v>
      </c>
      <c r="H10762">
        <v>1</v>
      </c>
      <c r="I10762" s="12" t="s">
        <v>3977</v>
      </c>
      <c r="J10762" s="12">
        <v>1</v>
      </c>
      <c r="K10762" s="12">
        <v>1</v>
      </c>
      <c r="L10762" s="12">
        <v>1</v>
      </c>
      <c r="M10762" s="12">
        <v>0</v>
      </c>
      <c r="N10762" s="13" t="str">
        <f t="shared" si="497"/>
        <v>Go</v>
      </c>
      <c r="O10762" t="str">
        <f t="shared" si="499"/>
        <v>0</v>
      </c>
      <c r="P10762" t="s">
        <v>78</v>
      </c>
      <c r="Q10762" t="s">
        <v>17</v>
      </c>
      <c r="R10762">
        <v>1092</v>
      </c>
    </row>
    <row r="10763" spans="1:18">
      <c r="A10763" t="s">
        <v>1057</v>
      </c>
      <c r="B10763" t="s">
        <v>5</v>
      </c>
      <c r="C10763">
        <v>21</v>
      </c>
      <c r="D10763">
        <v>3</v>
      </c>
      <c r="E10763" s="52" t="str">
        <f t="shared" si="498"/>
        <v>B</v>
      </c>
      <c r="F10763">
        <v>5</v>
      </c>
      <c r="G10763">
        <v>5</v>
      </c>
      <c r="H10763">
        <v>3</v>
      </c>
      <c r="I10763" s="12" t="s">
        <v>3979</v>
      </c>
      <c r="J10763" s="12">
        <v>1</v>
      </c>
      <c r="K10763" s="12">
        <v>1</v>
      </c>
      <c r="L10763" s="12">
        <v>1</v>
      </c>
      <c r="M10763" s="12">
        <v>0</v>
      </c>
      <c r="N10763" s="13" t="str">
        <f t="shared" si="497"/>
        <v>Go</v>
      </c>
      <c r="O10763" t="str">
        <f t="shared" si="499"/>
        <v>0</v>
      </c>
      <c r="P10763" t="s">
        <v>78</v>
      </c>
      <c r="Q10763" t="s">
        <v>17</v>
      </c>
      <c r="R10763">
        <v>1092</v>
      </c>
    </row>
    <row r="10764" spans="1:18">
      <c r="A10764" t="s">
        <v>1057</v>
      </c>
      <c r="B10764" t="s">
        <v>5</v>
      </c>
      <c r="C10764">
        <v>21</v>
      </c>
      <c r="D10764">
        <v>3</v>
      </c>
      <c r="E10764" s="52" t="str">
        <f t="shared" si="498"/>
        <v>B</v>
      </c>
      <c r="F10764">
        <v>5</v>
      </c>
      <c r="G10764">
        <v>5</v>
      </c>
      <c r="H10764">
        <v>4</v>
      </c>
      <c r="I10764" s="12" t="s">
        <v>3980</v>
      </c>
      <c r="J10764" s="12">
        <v>1</v>
      </c>
      <c r="K10764" s="12">
        <v>1</v>
      </c>
      <c r="L10764" s="12">
        <v>1</v>
      </c>
      <c r="M10764" s="12">
        <v>0</v>
      </c>
      <c r="N10764" s="13" t="str">
        <f t="shared" si="497"/>
        <v>Go</v>
      </c>
      <c r="O10764" t="str">
        <f t="shared" si="499"/>
        <v>0</v>
      </c>
      <c r="P10764" t="s">
        <v>78</v>
      </c>
      <c r="Q10764" t="s">
        <v>17</v>
      </c>
      <c r="R10764">
        <v>1092</v>
      </c>
    </row>
    <row r="10765" spans="1:18">
      <c r="A10765" t="s">
        <v>1057</v>
      </c>
      <c r="B10765" t="s">
        <v>5</v>
      </c>
      <c r="C10765">
        <v>21</v>
      </c>
      <c r="D10765">
        <v>3</v>
      </c>
      <c r="E10765" s="52" t="str">
        <f t="shared" si="498"/>
        <v>B</v>
      </c>
      <c r="F10765">
        <v>5</v>
      </c>
      <c r="G10765">
        <v>5</v>
      </c>
      <c r="H10765">
        <v>6</v>
      </c>
      <c r="I10765" s="12" t="s">
        <v>3982</v>
      </c>
      <c r="J10765" s="12">
        <v>10</v>
      </c>
      <c r="K10765" s="12">
        <v>1</v>
      </c>
      <c r="L10765" s="12">
        <v>1</v>
      </c>
      <c r="M10765" s="12">
        <v>0</v>
      </c>
      <c r="N10765" s="13" t="str">
        <f t="shared" si="497"/>
        <v>Go</v>
      </c>
      <c r="O10765" t="str">
        <f t="shared" si="499"/>
        <v>0</v>
      </c>
      <c r="P10765" t="s">
        <v>78</v>
      </c>
      <c r="Q10765" t="s">
        <v>17</v>
      </c>
      <c r="R10765">
        <v>1092</v>
      </c>
    </row>
    <row r="10766" spans="1:18">
      <c r="A10766" t="s">
        <v>1057</v>
      </c>
      <c r="B10766" t="s">
        <v>5</v>
      </c>
      <c r="C10766">
        <v>21</v>
      </c>
      <c r="D10766">
        <v>3</v>
      </c>
      <c r="E10766" s="52" t="str">
        <f t="shared" si="498"/>
        <v>B</v>
      </c>
      <c r="F10766">
        <v>5</v>
      </c>
      <c r="G10766">
        <v>5</v>
      </c>
      <c r="H10766">
        <v>7</v>
      </c>
      <c r="I10766" s="12" t="s">
        <v>3983</v>
      </c>
      <c r="J10766" s="12">
        <v>1</v>
      </c>
      <c r="K10766" s="12">
        <v>1</v>
      </c>
      <c r="L10766" s="12">
        <v>1</v>
      </c>
      <c r="M10766" s="12">
        <v>0</v>
      </c>
      <c r="N10766" s="13" t="str">
        <f t="shared" si="497"/>
        <v>Go</v>
      </c>
      <c r="O10766" t="str">
        <f t="shared" si="499"/>
        <v>0</v>
      </c>
      <c r="P10766" t="s">
        <v>78</v>
      </c>
      <c r="Q10766" t="s">
        <v>17</v>
      </c>
      <c r="R10766">
        <v>1092</v>
      </c>
    </row>
    <row r="10767" spans="1:18">
      <c r="A10767" t="s">
        <v>1057</v>
      </c>
      <c r="B10767" t="s">
        <v>5</v>
      </c>
      <c r="C10767">
        <v>21</v>
      </c>
      <c r="D10767">
        <v>3</v>
      </c>
      <c r="E10767" s="52" t="str">
        <f t="shared" si="498"/>
        <v>B</v>
      </c>
      <c r="F10767">
        <v>5</v>
      </c>
      <c r="G10767">
        <v>5</v>
      </c>
      <c r="H10767">
        <v>8</v>
      </c>
      <c r="I10767" s="12" t="s">
        <v>3984</v>
      </c>
      <c r="J10767" s="12">
        <v>1</v>
      </c>
      <c r="K10767" s="12">
        <v>1</v>
      </c>
      <c r="L10767" s="12">
        <v>1</v>
      </c>
      <c r="M10767" s="12">
        <v>0</v>
      </c>
      <c r="N10767" s="13" t="str">
        <f t="shared" si="497"/>
        <v>Go</v>
      </c>
      <c r="O10767" t="str">
        <f t="shared" si="499"/>
        <v>0</v>
      </c>
      <c r="P10767" t="s">
        <v>78</v>
      </c>
      <c r="Q10767" t="s">
        <v>17</v>
      </c>
      <c r="R10767">
        <v>1092</v>
      </c>
    </row>
    <row r="10768" spans="1:18">
      <c r="A10768" t="s">
        <v>1057</v>
      </c>
      <c r="B10768" t="s">
        <v>5</v>
      </c>
      <c r="C10768">
        <v>21</v>
      </c>
      <c r="D10768">
        <v>3</v>
      </c>
      <c r="E10768" s="52" t="str">
        <f t="shared" si="498"/>
        <v>B</v>
      </c>
      <c r="F10768">
        <v>5</v>
      </c>
      <c r="G10768">
        <v>5</v>
      </c>
      <c r="H10768">
        <v>9</v>
      </c>
      <c r="I10768" s="12" t="s">
        <v>3985</v>
      </c>
      <c r="J10768" s="12">
        <v>1</v>
      </c>
      <c r="K10768" s="12">
        <v>1</v>
      </c>
      <c r="L10768" s="12">
        <v>1</v>
      </c>
      <c r="M10768" s="12">
        <v>0</v>
      </c>
      <c r="N10768" s="13" t="str">
        <f t="shared" si="497"/>
        <v>Go</v>
      </c>
      <c r="O10768" t="str">
        <f t="shared" si="499"/>
        <v>0</v>
      </c>
      <c r="P10768" t="s">
        <v>78</v>
      </c>
      <c r="Q10768" t="s">
        <v>17</v>
      </c>
      <c r="R10768">
        <v>1092</v>
      </c>
    </row>
    <row r="10769" spans="1:18">
      <c r="A10769" t="s">
        <v>1057</v>
      </c>
      <c r="B10769" t="s">
        <v>5</v>
      </c>
      <c r="C10769">
        <v>21</v>
      </c>
      <c r="D10769">
        <v>3</v>
      </c>
      <c r="E10769" s="52" t="str">
        <f t="shared" si="498"/>
        <v>B</v>
      </c>
      <c r="F10769">
        <v>5</v>
      </c>
      <c r="G10769">
        <v>5</v>
      </c>
      <c r="H10769">
        <v>10</v>
      </c>
      <c r="I10769" s="12" t="s">
        <v>3986</v>
      </c>
      <c r="J10769" s="12">
        <v>10</v>
      </c>
      <c r="K10769" s="12">
        <v>1</v>
      </c>
      <c r="L10769" s="12">
        <v>0</v>
      </c>
      <c r="M10769" s="12">
        <v>0</v>
      </c>
      <c r="N10769" s="13" t="str">
        <f t="shared" si="497"/>
        <v>Go</v>
      </c>
      <c r="O10769" t="str">
        <f t="shared" si="499"/>
        <v>0</v>
      </c>
      <c r="P10769" t="s">
        <v>78</v>
      </c>
      <c r="Q10769" t="s">
        <v>17</v>
      </c>
      <c r="R10769">
        <v>1092</v>
      </c>
    </row>
    <row r="10770" spans="1:18">
      <c r="A10770" t="s">
        <v>1057</v>
      </c>
      <c r="B10770" t="s">
        <v>5</v>
      </c>
      <c r="C10770">
        <v>21</v>
      </c>
      <c r="D10770">
        <v>3</v>
      </c>
      <c r="E10770" s="52" t="str">
        <f t="shared" si="498"/>
        <v>B</v>
      </c>
      <c r="F10770">
        <v>5</v>
      </c>
      <c r="G10770">
        <v>5</v>
      </c>
      <c r="H10770">
        <v>11</v>
      </c>
      <c r="I10770" s="12" t="s">
        <v>3987</v>
      </c>
      <c r="J10770" s="12">
        <v>4</v>
      </c>
      <c r="K10770" s="12">
        <v>1</v>
      </c>
      <c r="L10770" s="12">
        <v>0</v>
      </c>
      <c r="M10770" s="12">
        <v>0</v>
      </c>
      <c r="N10770" s="13" t="str">
        <f t="shared" si="497"/>
        <v>Go</v>
      </c>
      <c r="O10770" t="str">
        <f t="shared" si="499"/>
        <v>0</v>
      </c>
      <c r="P10770" t="s">
        <v>78</v>
      </c>
      <c r="Q10770" t="s">
        <v>17</v>
      </c>
      <c r="R10770">
        <v>1092</v>
      </c>
    </row>
    <row r="10771" spans="1:18">
      <c r="A10771" t="s">
        <v>1057</v>
      </c>
      <c r="B10771" t="s">
        <v>5</v>
      </c>
      <c r="C10771">
        <v>21</v>
      </c>
      <c r="D10771">
        <v>3</v>
      </c>
      <c r="E10771" s="52" t="str">
        <f t="shared" si="498"/>
        <v>B</v>
      </c>
      <c r="F10771">
        <v>5</v>
      </c>
      <c r="G10771">
        <v>5</v>
      </c>
      <c r="H10771">
        <v>13</v>
      </c>
      <c r="I10771" s="12" t="s">
        <v>3989</v>
      </c>
      <c r="J10771" s="12">
        <v>5</v>
      </c>
      <c r="K10771" s="12">
        <v>1</v>
      </c>
      <c r="L10771" s="12">
        <v>0</v>
      </c>
      <c r="M10771" s="12">
        <v>0</v>
      </c>
      <c r="N10771" s="13" t="str">
        <f t="shared" si="497"/>
        <v>Go</v>
      </c>
      <c r="O10771" t="str">
        <f t="shared" si="499"/>
        <v>0</v>
      </c>
      <c r="P10771" t="s">
        <v>78</v>
      </c>
      <c r="Q10771" t="s">
        <v>17</v>
      </c>
      <c r="R10771">
        <v>1092</v>
      </c>
    </row>
    <row r="10772" spans="1:18">
      <c r="A10772" t="s">
        <v>1057</v>
      </c>
      <c r="B10772" t="s">
        <v>5</v>
      </c>
      <c r="C10772">
        <v>21</v>
      </c>
      <c r="D10772">
        <v>3</v>
      </c>
      <c r="E10772" s="52" t="str">
        <f t="shared" si="498"/>
        <v>B</v>
      </c>
      <c r="F10772">
        <v>5</v>
      </c>
      <c r="G10772">
        <v>5</v>
      </c>
      <c r="H10772">
        <v>15</v>
      </c>
      <c r="I10772" s="12" t="s">
        <v>3991</v>
      </c>
      <c r="J10772" s="12">
        <v>5</v>
      </c>
      <c r="K10772" s="12">
        <v>1</v>
      </c>
      <c r="L10772" s="12">
        <v>1</v>
      </c>
      <c r="M10772" s="12">
        <v>0</v>
      </c>
      <c r="N10772" s="13" t="str">
        <f t="shared" si="497"/>
        <v>Go</v>
      </c>
      <c r="O10772" t="str">
        <f t="shared" si="499"/>
        <v>0</v>
      </c>
      <c r="P10772" t="s">
        <v>78</v>
      </c>
      <c r="Q10772" t="s">
        <v>17</v>
      </c>
      <c r="R10772">
        <v>1092</v>
      </c>
    </row>
    <row r="10773" spans="1:18">
      <c r="A10773" t="s">
        <v>1057</v>
      </c>
      <c r="B10773" t="s">
        <v>5</v>
      </c>
      <c r="C10773">
        <v>21</v>
      </c>
      <c r="D10773">
        <v>3</v>
      </c>
      <c r="E10773" s="52" t="str">
        <f t="shared" si="498"/>
        <v>B</v>
      </c>
      <c r="F10773">
        <v>5</v>
      </c>
      <c r="G10773">
        <v>5</v>
      </c>
      <c r="H10773">
        <v>16</v>
      </c>
      <c r="I10773" s="12" t="s">
        <v>3992</v>
      </c>
      <c r="J10773" s="12">
        <v>5</v>
      </c>
      <c r="K10773" s="12">
        <v>1</v>
      </c>
      <c r="L10773" s="12">
        <v>1</v>
      </c>
      <c r="M10773" s="12">
        <v>0</v>
      </c>
      <c r="N10773" s="13" t="str">
        <f t="shared" si="497"/>
        <v>Go</v>
      </c>
      <c r="O10773" t="str">
        <f t="shared" si="499"/>
        <v>0</v>
      </c>
      <c r="P10773" t="s">
        <v>78</v>
      </c>
      <c r="Q10773" t="s">
        <v>17</v>
      </c>
      <c r="R10773">
        <v>1092</v>
      </c>
    </row>
    <row r="10774" spans="1:18">
      <c r="A10774" t="s">
        <v>1057</v>
      </c>
      <c r="B10774" t="s">
        <v>5</v>
      </c>
      <c r="C10774">
        <v>21</v>
      </c>
      <c r="D10774">
        <v>3</v>
      </c>
      <c r="E10774" s="52" t="str">
        <f t="shared" si="498"/>
        <v>B</v>
      </c>
      <c r="F10774">
        <v>5</v>
      </c>
      <c r="G10774">
        <v>5</v>
      </c>
      <c r="H10774">
        <v>17</v>
      </c>
      <c r="I10774" s="12" t="s">
        <v>3993</v>
      </c>
      <c r="J10774" s="12">
        <v>5</v>
      </c>
      <c r="K10774" s="12">
        <v>1</v>
      </c>
      <c r="L10774" s="12">
        <v>0</v>
      </c>
      <c r="M10774" s="12">
        <v>0</v>
      </c>
      <c r="N10774" s="13" t="str">
        <f t="shared" si="497"/>
        <v>Go</v>
      </c>
      <c r="O10774" t="str">
        <f t="shared" si="499"/>
        <v>0</v>
      </c>
      <c r="P10774" t="s">
        <v>78</v>
      </c>
      <c r="Q10774" t="s">
        <v>17</v>
      </c>
      <c r="R10774">
        <v>1092</v>
      </c>
    </row>
    <row r="10775" spans="1:18">
      <c r="A10775" t="s">
        <v>1057</v>
      </c>
      <c r="B10775" t="s">
        <v>5</v>
      </c>
      <c r="C10775">
        <v>21</v>
      </c>
      <c r="D10775">
        <v>3</v>
      </c>
      <c r="E10775" s="52" t="str">
        <f t="shared" si="498"/>
        <v>B</v>
      </c>
      <c r="F10775">
        <v>5</v>
      </c>
      <c r="G10775">
        <v>5</v>
      </c>
      <c r="H10775">
        <v>19</v>
      </c>
      <c r="I10775" s="12" t="s">
        <v>3995</v>
      </c>
      <c r="J10775" s="12">
        <v>1</v>
      </c>
      <c r="K10775" s="12">
        <v>1</v>
      </c>
      <c r="L10775" s="12">
        <v>1</v>
      </c>
      <c r="M10775" s="12">
        <v>0</v>
      </c>
      <c r="N10775" s="13" t="str">
        <f t="shared" si="497"/>
        <v>Go</v>
      </c>
      <c r="O10775" t="str">
        <f t="shared" si="499"/>
        <v>0</v>
      </c>
      <c r="P10775" t="s">
        <v>78</v>
      </c>
      <c r="Q10775" t="s">
        <v>17</v>
      </c>
      <c r="R10775">
        <v>1092</v>
      </c>
    </row>
    <row r="10776" spans="1:18">
      <c r="A10776" t="s">
        <v>1057</v>
      </c>
      <c r="B10776" t="s">
        <v>5</v>
      </c>
      <c r="C10776">
        <v>21</v>
      </c>
      <c r="D10776">
        <v>3</v>
      </c>
      <c r="E10776" s="52" t="str">
        <f t="shared" si="498"/>
        <v>B</v>
      </c>
      <c r="F10776">
        <v>5</v>
      </c>
      <c r="G10776">
        <v>5</v>
      </c>
      <c r="H10776">
        <v>20</v>
      </c>
      <c r="I10776" s="12" t="s">
        <v>3996</v>
      </c>
      <c r="J10776" s="12">
        <v>7</v>
      </c>
      <c r="K10776" s="12">
        <v>1</v>
      </c>
      <c r="L10776" s="12">
        <v>1</v>
      </c>
      <c r="M10776" s="12">
        <v>0</v>
      </c>
      <c r="N10776" s="13" t="str">
        <f t="shared" si="497"/>
        <v>Go</v>
      </c>
      <c r="O10776" t="str">
        <f t="shared" si="499"/>
        <v>0</v>
      </c>
      <c r="P10776" t="s">
        <v>78</v>
      </c>
      <c r="Q10776" t="s">
        <v>17</v>
      </c>
      <c r="R10776">
        <v>1092</v>
      </c>
    </row>
    <row r="10777" spans="1:18">
      <c r="A10777" t="s">
        <v>1057</v>
      </c>
      <c r="B10777" t="s">
        <v>5</v>
      </c>
      <c r="C10777">
        <v>21</v>
      </c>
      <c r="D10777">
        <v>3</v>
      </c>
      <c r="E10777" s="52" t="str">
        <f t="shared" si="498"/>
        <v>B</v>
      </c>
      <c r="F10777">
        <v>5</v>
      </c>
      <c r="G10777">
        <v>5</v>
      </c>
      <c r="H10777">
        <v>21</v>
      </c>
      <c r="I10777" s="12" t="s">
        <v>3997</v>
      </c>
      <c r="J10777" s="12">
        <v>2</v>
      </c>
      <c r="K10777" s="12">
        <v>1</v>
      </c>
      <c r="L10777" s="12">
        <v>1</v>
      </c>
      <c r="M10777" s="12">
        <v>0</v>
      </c>
      <c r="N10777" s="13" t="str">
        <f t="shared" si="497"/>
        <v>Go</v>
      </c>
      <c r="O10777" t="str">
        <f t="shared" si="499"/>
        <v>0</v>
      </c>
      <c r="P10777" t="s">
        <v>78</v>
      </c>
      <c r="Q10777" t="s">
        <v>17</v>
      </c>
      <c r="R10777">
        <v>1092</v>
      </c>
    </row>
    <row r="10778" spans="1:18">
      <c r="A10778" t="s">
        <v>1057</v>
      </c>
      <c r="B10778" t="s">
        <v>5</v>
      </c>
      <c r="C10778">
        <v>21</v>
      </c>
      <c r="D10778">
        <v>3</v>
      </c>
      <c r="E10778" s="52" t="str">
        <f t="shared" si="498"/>
        <v>B</v>
      </c>
      <c r="F10778">
        <v>5</v>
      </c>
      <c r="G10778">
        <v>5</v>
      </c>
      <c r="H10778">
        <v>23</v>
      </c>
      <c r="I10778" s="12" t="s">
        <v>3999</v>
      </c>
      <c r="J10778" s="12">
        <v>10</v>
      </c>
      <c r="K10778" s="12">
        <v>1</v>
      </c>
      <c r="L10778" s="12">
        <v>0</v>
      </c>
      <c r="M10778" s="12">
        <v>0</v>
      </c>
      <c r="N10778" s="13" t="str">
        <f t="shared" ref="N10778:N10841" si="500">IF(M10778=0,"Go","NoGo")</f>
        <v>Go</v>
      </c>
      <c r="O10778" t="str">
        <f t="shared" si="499"/>
        <v>0</v>
      </c>
      <c r="P10778" t="s">
        <v>78</v>
      </c>
      <c r="Q10778" t="s">
        <v>17</v>
      </c>
      <c r="R10778">
        <v>1092</v>
      </c>
    </row>
    <row r="10779" spans="1:18">
      <c r="A10779" t="s">
        <v>1057</v>
      </c>
      <c r="B10779" t="s">
        <v>5</v>
      </c>
      <c r="C10779">
        <v>21</v>
      </c>
      <c r="D10779">
        <v>3</v>
      </c>
      <c r="E10779" s="52" t="str">
        <f t="shared" si="498"/>
        <v>B</v>
      </c>
      <c r="F10779">
        <v>5</v>
      </c>
      <c r="G10779">
        <v>5</v>
      </c>
      <c r="H10779">
        <v>24</v>
      </c>
      <c r="I10779" s="12" t="s">
        <v>4000</v>
      </c>
      <c r="J10779" s="12">
        <v>1</v>
      </c>
      <c r="K10779" s="12">
        <v>1</v>
      </c>
      <c r="L10779" s="12">
        <v>1</v>
      </c>
      <c r="M10779" s="12">
        <v>0</v>
      </c>
      <c r="N10779" s="13" t="str">
        <f t="shared" si="500"/>
        <v>Go</v>
      </c>
      <c r="O10779" t="str">
        <f t="shared" si="499"/>
        <v>0</v>
      </c>
      <c r="P10779" t="s">
        <v>78</v>
      </c>
      <c r="Q10779" t="s">
        <v>17</v>
      </c>
      <c r="R10779">
        <v>1092</v>
      </c>
    </row>
    <row r="10780" spans="1:18">
      <c r="A10780" t="s">
        <v>1057</v>
      </c>
      <c r="B10780" t="s">
        <v>5</v>
      </c>
      <c r="C10780">
        <v>21</v>
      </c>
      <c r="D10780">
        <v>3</v>
      </c>
      <c r="E10780" s="52" t="str">
        <f t="shared" si="498"/>
        <v>B</v>
      </c>
      <c r="F10780">
        <v>5</v>
      </c>
      <c r="G10780">
        <v>5</v>
      </c>
      <c r="H10780">
        <v>25</v>
      </c>
      <c r="I10780" s="12" t="s">
        <v>4001</v>
      </c>
      <c r="J10780" s="12">
        <v>1</v>
      </c>
      <c r="K10780" s="12">
        <v>1</v>
      </c>
      <c r="L10780" s="12">
        <v>1</v>
      </c>
      <c r="M10780" s="12">
        <v>0</v>
      </c>
      <c r="N10780" s="13" t="str">
        <f t="shared" si="500"/>
        <v>Go</v>
      </c>
      <c r="O10780" t="str">
        <f t="shared" si="499"/>
        <v>0</v>
      </c>
      <c r="P10780" t="s">
        <v>78</v>
      </c>
      <c r="Q10780" t="s">
        <v>17</v>
      </c>
      <c r="R10780">
        <v>1092</v>
      </c>
    </row>
    <row r="10781" spans="1:18">
      <c r="A10781" t="s">
        <v>1057</v>
      </c>
      <c r="B10781" t="s">
        <v>5</v>
      </c>
      <c r="C10781">
        <v>21</v>
      </c>
      <c r="D10781">
        <v>3</v>
      </c>
      <c r="E10781" s="52" t="str">
        <f t="shared" si="498"/>
        <v>B</v>
      </c>
      <c r="F10781">
        <v>5</v>
      </c>
      <c r="G10781">
        <v>5</v>
      </c>
      <c r="H10781">
        <v>26</v>
      </c>
      <c r="I10781" s="12" t="s">
        <v>4002</v>
      </c>
      <c r="J10781" s="12">
        <v>3</v>
      </c>
      <c r="K10781" s="12">
        <v>1</v>
      </c>
      <c r="L10781" s="12">
        <v>1</v>
      </c>
      <c r="M10781" s="12">
        <v>0</v>
      </c>
      <c r="N10781" s="13" t="str">
        <f t="shared" si="500"/>
        <v>Go</v>
      </c>
      <c r="O10781" t="str">
        <f t="shared" si="499"/>
        <v>0</v>
      </c>
      <c r="P10781" t="s">
        <v>78</v>
      </c>
      <c r="Q10781" t="s">
        <v>17</v>
      </c>
      <c r="R10781">
        <v>1092</v>
      </c>
    </row>
    <row r="10782" spans="1:18">
      <c r="A10782" t="s">
        <v>1057</v>
      </c>
      <c r="B10782" t="s">
        <v>5</v>
      </c>
      <c r="C10782">
        <v>21</v>
      </c>
      <c r="D10782">
        <v>3</v>
      </c>
      <c r="E10782" s="52" t="str">
        <f t="shared" si="498"/>
        <v>B</v>
      </c>
      <c r="F10782">
        <v>5</v>
      </c>
      <c r="G10782">
        <v>5</v>
      </c>
      <c r="H10782">
        <v>27</v>
      </c>
      <c r="I10782" s="12" t="s">
        <v>4003</v>
      </c>
      <c r="J10782" s="12">
        <v>1</v>
      </c>
      <c r="K10782" s="12">
        <v>1</v>
      </c>
      <c r="L10782" s="12">
        <v>1</v>
      </c>
      <c r="M10782" s="12">
        <v>0</v>
      </c>
      <c r="N10782" s="13" t="str">
        <f t="shared" si="500"/>
        <v>Go</v>
      </c>
      <c r="O10782" t="str">
        <f t="shared" si="499"/>
        <v>0</v>
      </c>
      <c r="P10782" t="s">
        <v>78</v>
      </c>
      <c r="Q10782" t="s">
        <v>17</v>
      </c>
      <c r="R10782">
        <v>1092</v>
      </c>
    </row>
    <row r="10783" spans="1:18">
      <c r="A10783" t="s">
        <v>1057</v>
      </c>
      <c r="B10783" t="s">
        <v>5</v>
      </c>
      <c r="C10783">
        <v>21</v>
      </c>
      <c r="D10783">
        <v>3</v>
      </c>
      <c r="E10783" s="52" t="str">
        <f t="shared" si="498"/>
        <v>B</v>
      </c>
      <c r="F10783">
        <v>5</v>
      </c>
      <c r="G10783">
        <v>5</v>
      </c>
      <c r="H10783">
        <v>29</v>
      </c>
      <c r="I10783" s="12" t="s">
        <v>4005</v>
      </c>
      <c r="J10783" s="12">
        <v>1</v>
      </c>
      <c r="K10783" s="12">
        <v>1</v>
      </c>
      <c r="L10783" s="12">
        <v>1</v>
      </c>
      <c r="M10783" s="12">
        <v>0</v>
      </c>
      <c r="N10783" s="13" t="str">
        <f t="shared" si="500"/>
        <v>Go</v>
      </c>
      <c r="O10783" t="str">
        <f t="shared" si="499"/>
        <v>0</v>
      </c>
      <c r="P10783" t="s">
        <v>78</v>
      </c>
      <c r="Q10783" t="s">
        <v>17</v>
      </c>
      <c r="R10783">
        <v>1092</v>
      </c>
    </row>
    <row r="10784" spans="1:18">
      <c r="A10784" t="s">
        <v>1057</v>
      </c>
      <c r="B10784" t="s">
        <v>5</v>
      </c>
      <c r="C10784">
        <v>21</v>
      </c>
      <c r="D10784">
        <v>3</v>
      </c>
      <c r="E10784" s="52" t="str">
        <f t="shared" si="498"/>
        <v>B</v>
      </c>
      <c r="F10784">
        <v>5</v>
      </c>
      <c r="G10784">
        <v>5</v>
      </c>
      <c r="H10784">
        <v>31</v>
      </c>
      <c r="I10784" s="12" t="s">
        <v>4007</v>
      </c>
      <c r="J10784" s="12">
        <v>1</v>
      </c>
      <c r="K10784" s="12">
        <v>1</v>
      </c>
      <c r="L10784" s="12">
        <v>1</v>
      </c>
      <c r="M10784" s="12">
        <v>0</v>
      </c>
      <c r="N10784" s="13" t="str">
        <f t="shared" si="500"/>
        <v>Go</v>
      </c>
      <c r="O10784" t="str">
        <f t="shared" si="499"/>
        <v>0</v>
      </c>
      <c r="P10784" t="s">
        <v>78</v>
      </c>
      <c r="Q10784" t="s">
        <v>17</v>
      </c>
      <c r="R10784">
        <v>1092</v>
      </c>
    </row>
    <row r="10785" spans="1:18">
      <c r="A10785" t="s">
        <v>1057</v>
      </c>
      <c r="B10785" t="s">
        <v>5</v>
      </c>
      <c r="C10785">
        <v>21</v>
      </c>
      <c r="D10785">
        <v>3</v>
      </c>
      <c r="E10785" s="52" t="str">
        <f t="shared" si="498"/>
        <v>B</v>
      </c>
      <c r="F10785">
        <v>5</v>
      </c>
      <c r="G10785">
        <v>5</v>
      </c>
      <c r="H10785">
        <v>32</v>
      </c>
      <c r="I10785" s="12" t="s">
        <v>4008</v>
      </c>
      <c r="J10785" s="12">
        <v>1</v>
      </c>
      <c r="K10785" s="12">
        <v>1</v>
      </c>
      <c r="L10785" s="12">
        <v>1</v>
      </c>
      <c r="M10785" s="12">
        <v>0</v>
      </c>
      <c r="N10785" s="13" t="str">
        <f t="shared" si="500"/>
        <v>Go</v>
      </c>
      <c r="O10785" t="str">
        <f t="shared" si="499"/>
        <v>0</v>
      </c>
      <c r="P10785" t="s">
        <v>78</v>
      </c>
      <c r="Q10785" t="s">
        <v>17</v>
      </c>
      <c r="R10785">
        <v>1092</v>
      </c>
    </row>
    <row r="10786" spans="1:18">
      <c r="A10786" t="s">
        <v>1057</v>
      </c>
      <c r="B10786" t="s">
        <v>5</v>
      </c>
      <c r="C10786">
        <v>21</v>
      </c>
      <c r="D10786">
        <v>3</v>
      </c>
      <c r="E10786" s="52" t="str">
        <f t="shared" si="498"/>
        <v>B</v>
      </c>
      <c r="F10786">
        <v>5</v>
      </c>
      <c r="G10786">
        <v>5</v>
      </c>
      <c r="H10786">
        <v>33</v>
      </c>
      <c r="I10786" s="12" t="s">
        <v>4009</v>
      </c>
      <c r="J10786" s="12">
        <v>1</v>
      </c>
      <c r="K10786" s="12">
        <v>1</v>
      </c>
      <c r="L10786" s="12">
        <v>1</v>
      </c>
      <c r="M10786" s="12">
        <v>0</v>
      </c>
      <c r="N10786" s="13" t="str">
        <f t="shared" si="500"/>
        <v>Go</v>
      </c>
      <c r="O10786" t="str">
        <f t="shared" si="499"/>
        <v>0</v>
      </c>
      <c r="P10786" t="s">
        <v>78</v>
      </c>
      <c r="Q10786" t="s">
        <v>17</v>
      </c>
      <c r="R10786">
        <v>1092</v>
      </c>
    </row>
    <row r="10787" spans="1:18">
      <c r="A10787" t="s">
        <v>1057</v>
      </c>
      <c r="B10787" t="s">
        <v>5</v>
      </c>
      <c r="C10787">
        <v>21</v>
      </c>
      <c r="D10787">
        <v>3</v>
      </c>
      <c r="E10787" s="52" t="str">
        <f t="shared" si="498"/>
        <v>B</v>
      </c>
      <c r="F10787">
        <v>5</v>
      </c>
      <c r="G10787">
        <v>5</v>
      </c>
      <c r="H10787">
        <v>34</v>
      </c>
      <c r="I10787" s="12" t="s">
        <v>4010</v>
      </c>
      <c r="J10787" s="12">
        <v>1</v>
      </c>
      <c r="K10787" s="12">
        <v>1</v>
      </c>
      <c r="L10787" s="12">
        <v>1</v>
      </c>
      <c r="M10787" s="12">
        <v>0</v>
      </c>
      <c r="N10787" s="13" t="str">
        <f t="shared" si="500"/>
        <v>Go</v>
      </c>
      <c r="O10787" t="str">
        <f t="shared" si="499"/>
        <v>0</v>
      </c>
      <c r="P10787" t="s">
        <v>78</v>
      </c>
      <c r="Q10787" t="s">
        <v>17</v>
      </c>
      <c r="R10787">
        <v>1092</v>
      </c>
    </row>
    <row r="10788" spans="1:18">
      <c r="A10788" t="s">
        <v>1057</v>
      </c>
      <c r="B10788" t="s">
        <v>5</v>
      </c>
      <c r="C10788">
        <v>21</v>
      </c>
      <c r="D10788">
        <v>3</v>
      </c>
      <c r="E10788" s="52" t="str">
        <f t="shared" si="498"/>
        <v>B</v>
      </c>
      <c r="F10788">
        <v>5</v>
      </c>
      <c r="G10788">
        <v>5</v>
      </c>
      <c r="H10788">
        <v>35</v>
      </c>
      <c r="I10788" s="12" t="s">
        <v>4011</v>
      </c>
      <c r="J10788" s="12">
        <v>7</v>
      </c>
      <c r="K10788" s="12">
        <v>1</v>
      </c>
      <c r="L10788" s="12">
        <v>1</v>
      </c>
      <c r="M10788" s="12">
        <v>0</v>
      </c>
      <c r="N10788" s="13" t="str">
        <f t="shared" si="500"/>
        <v>Go</v>
      </c>
      <c r="O10788" t="str">
        <f t="shared" si="499"/>
        <v>0</v>
      </c>
      <c r="P10788" t="s">
        <v>78</v>
      </c>
      <c r="Q10788" t="s">
        <v>17</v>
      </c>
      <c r="R10788">
        <v>1092</v>
      </c>
    </row>
    <row r="10789" spans="1:18">
      <c r="A10789" t="s">
        <v>1057</v>
      </c>
      <c r="B10789" t="s">
        <v>5</v>
      </c>
      <c r="C10789">
        <v>21</v>
      </c>
      <c r="D10789">
        <v>3</v>
      </c>
      <c r="E10789" s="52" t="str">
        <f t="shared" si="498"/>
        <v>B</v>
      </c>
      <c r="F10789">
        <v>5</v>
      </c>
      <c r="G10789">
        <v>5</v>
      </c>
      <c r="H10789">
        <v>38</v>
      </c>
      <c r="I10789" s="12" t="s">
        <v>4014</v>
      </c>
      <c r="J10789" s="12">
        <v>4</v>
      </c>
      <c r="K10789" s="12">
        <v>1</v>
      </c>
      <c r="L10789" s="12">
        <v>1</v>
      </c>
      <c r="M10789" s="12">
        <v>0</v>
      </c>
      <c r="N10789" s="13" t="str">
        <f t="shared" si="500"/>
        <v>Go</v>
      </c>
      <c r="O10789" t="str">
        <f t="shared" si="499"/>
        <v>0</v>
      </c>
      <c r="P10789" t="s">
        <v>78</v>
      </c>
      <c r="Q10789" t="s">
        <v>17</v>
      </c>
      <c r="R10789">
        <v>1092</v>
      </c>
    </row>
    <row r="10790" spans="1:18">
      <c r="A10790" t="s">
        <v>1057</v>
      </c>
      <c r="B10790" t="s">
        <v>5</v>
      </c>
      <c r="C10790">
        <v>21</v>
      </c>
      <c r="D10790">
        <v>3</v>
      </c>
      <c r="E10790" s="52" t="str">
        <f t="shared" si="498"/>
        <v>B</v>
      </c>
      <c r="F10790">
        <v>5</v>
      </c>
      <c r="G10790">
        <v>5</v>
      </c>
      <c r="H10790">
        <v>39</v>
      </c>
      <c r="I10790" s="12" t="s">
        <v>4015</v>
      </c>
      <c r="J10790" s="12">
        <v>4</v>
      </c>
      <c r="K10790" s="12">
        <v>1</v>
      </c>
      <c r="L10790" s="12">
        <v>1</v>
      </c>
      <c r="M10790" s="12">
        <v>0</v>
      </c>
      <c r="N10790" s="13" t="str">
        <f t="shared" si="500"/>
        <v>Go</v>
      </c>
      <c r="O10790" t="str">
        <f t="shared" si="499"/>
        <v>0</v>
      </c>
      <c r="P10790" t="s">
        <v>78</v>
      </c>
      <c r="Q10790" t="s">
        <v>17</v>
      </c>
      <c r="R10790">
        <v>1092</v>
      </c>
    </row>
    <row r="10791" spans="1:18">
      <c r="A10791" t="s">
        <v>1057</v>
      </c>
      <c r="B10791" t="s">
        <v>5</v>
      </c>
      <c r="C10791">
        <v>21</v>
      </c>
      <c r="D10791">
        <v>3</v>
      </c>
      <c r="E10791" s="52" t="str">
        <f t="shared" si="498"/>
        <v>B</v>
      </c>
      <c r="F10791">
        <v>5</v>
      </c>
      <c r="G10791">
        <v>5</v>
      </c>
      <c r="H10791">
        <v>40</v>
      </c>
      <c r="I10791" s="12" t="s">
        <v>4016</v>
      </c>
      <c r="J10791" s="12">
        <v>1</v>
      </c>
      <c r="K10791" s="12">
        <v>1</v>
      </c>
      <c r="L10791" s="12">
        <v>1</v>
      </c>
      <c r="M10791" s="12">
        <v>0</v>
      </c>
      <c r="N10791" s="13" t="str">
        <f t="shared" si="500"/>
        <v>Go</v>
      </c>
      <c r="O10791" t="str">
        <f t="shared" si="499"/>
        <v>0</v>
      </c>
      <c r="P10791" t="s">
        <v>78</v>
      </c>
      <c r="Q10791" t="s">
        <v>17</v>
      </c>
      <c r="R10791">
        <v>1092</v>
      </c>
    </row>
    <row r="10792" spans="1:18">
      <c r="A10792" t="s">
        <v>1057</v>
      </c>
      <c r="B10792" t="s">
        <v>5</v>
      </c>
      <c r="C10792">
        <v>21</v>
      </c>
      <c r="D10792">
        <v>3</v>
      </c>
      <c r="E10792" s="52" t="str">
        <f t="shared" si="498"/>
        <v>B</v>
      </c>
      <c r="F10792">
        <v>5</v>
      </c>
      <c r="G10792">
        <v>5</v>
      </c>
      <c r="H10792">
        <v>2</v>
      </c>
      <c r="I10792" s="12" t="s">
        <v>3978</v>
      </c>
      <c r="J10792" s="12">
        <v>0</v>
      </c>
      <c r="K10792" s="12">
        <v>1</v>
      </c>
      <c r="L10792" s="12">
        <v>1</v>
      </c>
      <c r="M10792" s="12">
        <v>1</v>
      </c>
      <c r="N10792" s="13" t="str">
        <f t="shared" si="500"/>
        <v>NoGo</v>
      </c>
      <c r="O10792" t="str">
        <f t="shared" si="499"/>
        <v>0</v>
      </c>
      <c r="P10792" t="s">
        <v>78</v>
      </c>
      <c r="Q10792" t="s">
        <v>17</v>
      </c>
      <c r="R10792">
        <v>1092</v>
      </c>
    </row>
    <row r="10793" spans="1:18">
      <c r="A10793" t="s">
        <v>1057</v>
      </c>
      <c r="B10793" t="s">
        <v>5</v>
      </c>
      <c r="C10793">
        <v>21</v>
      </c>
      <c r="D10793">
        <v>3</v>
      </c>
      <c r="E10793" s="52" t="str">
        <f t="shared" si="498"/>
        <v>B</v>
      </c>
      <c r="F10793">
        <v>5</v>
      </c>
      <c r="G10793">
        <v>5</v>
      </c>
      <c r="H10793">
        <v>5</v>
      </c>
      <c r="I10793" s="12" t="s">
        <v>3981</v>
      </c>
      <c r="J10793" s="12">
        <v>0</v>
      </c>
      <c r="K10793" s="12">
        <v>1</v>
      </c>
      <c r="L10793" s="12">
        <v>1</v>
      </c>
      <c r="M10793" s="12">
        <v>1</v>
      </c>
      <c r="N10793" s="13" t="str">
        <f t="shared" si="500"/>
        <v>NoGo</v>
      </c>
      <c r="O10793" t="str">
        <f t="shared" si="499"/>
        <v>0</v>
      </c>
      <c r="P10793" t="s">
        <v>78</v>
      </c>
      <c r="Q10793" t="s">
        <v>17</v>
      </c>
      <c r="R10793">
        <v>1092</v>
      </c>
    </row>
    <row r="10794" spans="1:18">
      <c r="A10794" t="s">
        <v>1057</v>
      </c>
      <c r="B10794" t="s">
        <v>5</v>
      </c>
      <c r="C10794">
        <v>21</v>
      </c>
      <c r="D10794">
        <v>3</v>
      </c>
      <c r="E10794" s="52" t="str">
        <f t="shared" si="498"/>
        <v>B</v>
      </c>
      <c r="F10794">
        <v>5</v>
      </c>
      <c r="G10794">
        <v>5</v>
      </c>
      <c r="H10794">
        <v>12</v>
      </c>
      <c r="I10794" s="12" t="s">
        <v>3988</v>
      </c>
      <c r="J10794" s="12">
        <v>0</v>
      </c>
      <c r="K10794" s="12">
        <v>1</v>
      </c>
      <c r="L10794" s="12">
        <v>1</v>
      </c>
      <c r="M10794" s="12">
        <v>1</v>
      </c>
      <c r="N10794" s="13" t="str">
        <f t="shared" si="500"/>
        <v>NoGo</v>
      </c>
      <c r="O10794" t="str">
        <f t="shared" si="499"/>
        <v>0</v>
      </c>
      <c r="P10794" t="s">
        <v>78</v>
      </c>
      <c r="Q10794" t="s">
        <v>17</v>
      </c>
      <c r="R10794">
        <v>1092</v>
      </c>
    </row>
    <row r="10795" spans="1:18">
      <c r="A10795" t="s">
        <v>1057</v>
      </c>
      <c r="B10795" t="s">
        <v>5</v>
      </c>
      <c r="C10795">
        <v>21</v>
      </c>
      <c r="D10795">
        <v>3</v>
      </c>
      <c r="E10795" s="52" t="str">
        <f t="shared" si="498"/>
        <v>B</v>
      </c>
      <c r="F10795">
        <v>5</v>
      </c>
      <c r="G10795">
        <v>5</v>
      </c>
      <c r="H10795">
        <v>14</v>
      </c>
      <c r="I10795" s="12" t="s">
        <v>3990</v>
      </c>
      <c r="J10795" s="12">
        <v>2</v>
      </c>
      <c r="K10795" s="12">
        <v>1</v>
      </c>
      <c r="L10795" s="12">
        <v>1</v>
      </c>
      <c r="M10795" s="12">
        <v>1</v>
      </c>
      <c r="N10795" s="13" t="str">
        <f t="shared" si="500"/>
        <v>NoGo</v>
      </c>
      <c r="O10795" t="str">
        <f t="shared" si="499"/>
        <v>0</v>
      </c>
      <c r="P10795" t="s">
        <v>78</v>
      </c>
      <c r="Q10795" t="s">
        <v>17</v>
      </c>
      <c r="R10795">
        <v>1092</v>
      </c>
    </row>
    <row r="10796" spans="1:18">
      <c r="A10796" t="s">
        <v>1057</v>
      </c>
      <c r="B10796" t="s">
        <v>5</v>
      </c>
      <c r="C10796">
        <v>21</v>
      </c>
      <c r="D10796">
        <v>3</v>
      </c>
      <c r="E10796" s="52" t="str">
        <f t="shared" si="498"/>
        <v>B</v>
      </c>
      <c r="F10796">
        <v>5</v>
      </c>
      <c r="G10796">
        <v>5</v>
      </c>
      <c r="H10796">
        <v>18</v>
      </c>
      <c r="I10796" s="12" t="s">
        <v>3994</v>
      </c>
      <c r="J10796" s="12">
        <v>1</v>
      </c>
      <c r="K10796" s="12">
        <v>1</v>
      </c>
      <c r="L10796" s="12">
        <v>1</v>
      </c>
      <c r="M10796" s="12">
        <v>1</v>
      </c>
      <c r="N10796" s="13" t="str">
        <f t="shared" si="500"/>
        <v>NoGo</v>
      </c>
      <c r="O10796" t="str">
        <f t="shared" si="499"/>
        <v>0</v>
      </c>
      <c r="P10796" t="s">
        <v>78</v>
      </c>
      <c r="Q10796" t="s">
        <v>17</v>
      </c>
      <c r="R10796">
        <v>1092</v>
      </c>
    </row>
    <row r="10797" spans="1:18">
      <c r="A10797" t="s">
        <v>1057</v>
      </c>
      <c r="B10797" t="s">
        <v>5</v>
      </c>
      <c r="C10797">
        <v>21</v>
      </c>
      <c r="D10797">
        <v>3</v>
      </c>
      <c r="E10797" s="52" t="str">
        <f t="shared" si="498"/>
        <v>B</v>
      </c>
      <c r="F10797">
        <v>5</v>
      </c>
      <c r="G10797">
        <v>5</v>
      </c>
      <c r="H10797">
        <v>22</v>
      </c>
      <c r="I10797" s="12" t="s">
        <v>3998</v>
      </c>
      <c r="J10797" s="12">
        <v>0</v>
      </c>
      <c r="K10797" s="12">
        <v>1</v>
      </c>
      <c r="L10797" s="12">
        <v>1</v>
      </c>
      <c r="M10797" s="12">
        <v>1</v>
      </c>
      <c r="N10797" s="13" t="str">
        <f t="shared" si="500"/>
        <v>NoGo</v>
      </c>
      <c r="O10797" t="str">
        <f t="shared" si="499"/>
        <v>0</v>
      </c>
      <c r="P10797" t="s">
        <v>78</v>
      </c>
      <c r="Q10797" t="s">
        <v>17</v>
      </c>
      <c r="R10797">
        <v>1092</v>
      </c>
    </row>
    <row r="10798" spans="1:18">
      <c r="A10798" t="s">
        <v>1057</v>
      </c>
      <c r="B10798" t="s">
        <v>5</v>
      </c>
      <c r="C10798">
        <v>21</v>
      </c>
      <c r="D10798">
        <v>3</v>
      </c>
      <c r="E10798" s="52" t="str">
        <f t="shared" si="498"/>
        <v>B</v>
      </c>
      <c r="F10798">
        <v>5</v>
      </c>
      <c r="G10798">
        <v>5</v>
      </c>
      <c r="H10798">
        <v>28</v>
      </c>
      <c r="I10798" s="12" t="s">
        <v>4004</v>
      </c>
      <c r="J10798" s="12">
        <v>0</v>
      </c>
      <c r="K10798" s="12">
        <v>1</v>
      </c>
      <c r="L10798" s="12">
        <v>1</v>
      </c>
      <c r="M10798" s="12">
        <v>1</v>
      </c>
      <c r="N10798" s="13" t="str">
        <f t="shared" si="500"/>
        <v>NoGo</v>
      </c>
      <c r="O10798" t="str">
        <f t="shared" si="499"/>
        <v>0</v>
      </c>
      <c r="P10798" t="s">
        <v>78</v>
      </c>
      <c r="Q10798" t="s">
        <v>17</v>
      </c>
      <c r="R10798">
        <v>1092</v>
      </c>
    </row>
    <row r="10799" spans="1:18">
      <c r="A10799" t="s">
        <v>1057</v>
      </c>
      <c r="B10799" t="s">
        <v>5</v>
      </c>
      <c r="C10799">
        <v>21</v>
      </c>
      <c r="D10799">
        <v>3</v>
      </c>
      <c r="E10799" s="52" t="str">
        <f t="shared" si="498"/>
        <v>B</v>
      </c>
      <c r="F10799">
        <v>5</v>
      </c>
      <c r="G10799">
        <v>5</v>
      </c>
      <c r="H10799">
        <v>30</v>
      </c>
      <c r="I10799" s="12" t="s">
        <v>4006</v>
      </c>
      <c r="J10799" s="12">
        <v>0</v>
      </c>
      <c r="K10799" s="12">
        <v>1</v>
      </c>
      <c r="L10799" s="12">
        <v>1</v>
      </c>
      <c r="M10799" s="12">
        <v>1</v>
      </c>
      <c r="N10799" s="13" t="str">
        <f t="shared" si="500"/>
        <v>NoGo</v>
      </c>
      <c r="O10799" t="str">
        <f t="shared" si="499"/>
        <v>0</v>
      </c>
      <c r="P10799" t="s">
        <v>78</v>
      </c>
      <c r="Q10799" t="s">
        <v>17</v>
      </c>
      <c r="R10799">
        <v>1092</v>
      </c>
    </row>
    <row r="10800" spans="1:18">
      <c r="A10800" t="s">
        <v>1057</v>
      </c>
      <c r="B10800" t="s">
        <v>5</v>
      </c>
      <c r="C10800">
        <v>21</v>
      </c>
      <c r="D10800">
        <v>3</v>
      </c>
      <c r="E10800" s="52" t="str">
        <f t="shared" si="498"/>
        <v>B</v>
      </c>
      <c r="F10800">
        <v>5</v>
      </c>
      <c r="G10800">
        <v>5</v>
      </c>
      <c r="H10800">
        <v>36</v>
      </c>
      <c r="I10800" s="12" t="s">
        <v>4012</v>
      </c>
      <c r="J10800" s="12">
        <v>0</v>
      </c>
      <c r="K10800" s="12">
        <v>1</v>
      </c>
      <c r="L10800" s="12">
        <v>1</v>
      </c>
      <c r="M10800" s="12">
        <v>1</v>
      </c>
      <c r="N10800" s="13" t="str">
        <f t="shared" si="500"/>
        <v>NoGo</v>
      </c>
      <c r="O10800" t="str">
        <f t="shared" si="499"/>
        <v>0</v>
      </c>
      <c r="P10800" t="s">
        <v>78</v>
      </c>
      <c r="Q10800" t="s">
        <v>17</v>
      </c>
      <c r="R10800">
        <v>1092</v>
      </c>
    </row>
    <row r="10801" spans="1:18">
      <c r="A10801" t="s">
        <v>1057</v>
      </c>
      <c r="B10801" t="s">
        <v>5</v>
      </c>
      <c r="C10801">
        <v>21</v>
      </c>
      <c r="D10801">
        <v>3</v>
      </c>
      <c r="E10801" s="52" t="str">
        <f t="shared" si="498"/>
        <v>B</v>
      </c>
      <c r="F10801">
        <v>5</v>
      </c>
      <c r="G10801">
        <v>5</v>
      </c>
      <c r="H10801">
        <v>37</v>
      </c>
      <c r="I10801" s="12" t="s">
        <v>4013</v>
      </c>
      <c r="J10801" s="12">
        <v>0</v>
      </c>
      <c r="K10801" s="12">
        <v>1</v>
      </c>
      <c r="L10801" s="12">
        <v>1</v>
      </c>
      <c r="M10801" s="12">
        <v>1</v>
      </c>
      <c r="N10801" s="13" t="str">
        <f t="shared" si="500"/>
        <v>NoGo</v>
      </c>
      <c r="O10801" t="str">
        <f t="shared" si="499"/>
        <v>0</v>
      </c>
      <c r="P10801" t="s">
        <v>78</v>
      </c>
      <c r="Q10801" t="s">
        <v>17</v>
      </c>
      <c r="R10801">
        <v>1092</v>
      </c>
    </row>
    <row r="10802" spans="1:18" ht="15.6">
      <c r="A10802" s="92" t="s">
        <v>1166</v>
      </c>
      <c r="B10802" s="128" t="s">
        <v>11</v>
      </c>
      <c r="C10802" s="128">
        <v>15</v>
      </c>
      <c r="D10802" s="128">
        <v>1</v>
      </c>
      <c r="E10802" s="52" t="str">
        <f t="shared" ref="E10802:E10865" si="501">IF(D10802=1,"H",IF(D10802=2,"H","B"))</f>
        <v>H</v>
      </c>
      <c r="F10802" s="128">
        <v>7</v>
      </c>
      <c r="G10802" s="128">
        <v>1</v>
      </c>
      <c r="H10802" s="128">
        <v>1</v>
      </c>
      <c r="I10802" s="127" t="s">
        <v>4017</v>
      </c>
      <c r="J10802" s="127">
        <v>1</v>
      </c>
      <c r="K10802" s="127">
        <v>1</v>
      </c>
      <c r="L10802" s="127">
        <v>1</v>
      </c>
      <c r="M10802" s="127">
        <v>0</v>
      </c>
      <c r="N10802" s="13" t="str">
        <f t="shared" si="500"/>
        <v>Go</v>
      </c>
      <c r="O10802" t="str">
        <f t="shared" ref="O10802:O10865" si="502">IF(K10802=0, "1", "0")</f>
        <v>0</v>
      </c>
      <c r="P10802" s="128" t="s">
        <v>78</v>
      </c>
      <c r="Q10802" s="128" t="s">
        <v>17</v>
      </c>
      <c r="R10802">
        <v>1593</v>
      </c>
    </row>
    <row r="10803" spans="1:18" ht="15.6">
      <c r="A10803" s="1" t="s">
        <v>1166</v>
      </c>
      <c r="B10803" t="s">
        <v>11</v>
      </c>
      <c r="C10803">
        <v>15</v>
      </c>
      <c r="D10803">
        <v>1</v>
      </c>
      <c r="E10803" s="52" t="str">
        <f t="shared" si="501"/>
        <v>H</v>
      </c>
      <c r="F10803">
        <v>7</v>
      </c>
      <c r="G10803">
        <v>1</v>
      </c>
      <c r="H10803">
        <v>2</v>
      </c>
      <c r="I10803" s="12" t="s">
        <v>4018</v>
      </c>
      <c r="J10803" s="12">
        <v>1</v>
      </c>
      <c r="K10803" s="12">
        <v>1</v>
      </c>
      <c r="L10803" s="12">
        <v>1</v>
      </c>
      <c r="M10803" s="12">
        <v>0</v>
      </c>
      <c r="N10803" s="13" t="str">
        <f t="shared" si="500"/>
        <v>Go</v>
      </c>
      <c r="O10803" t="str">
        <f t="shared" si="502"/>
        <v>0</v>
      </c>
      <c r="P10803" t="s">
        <v>78</v>
      </c>
      <c r="Q10803" t="s">
        <v>17</v>
      </c>
      <c r="R10803">
        <v>1593</v>
      </c>
    </row>
    <row r="10804" spans="1:18" ht="15.6">
      <c r="A10804" s="1" t="s">
        <v>1166</v>
      </c>
      <c r="B10804" t="s">
        <v>11</v>
      </c>
      <c r="C10804">
        <v>15</v>
      </c>
      <c r="D10804">
        <v>1</v>
      </c>
      <c r="E10804" s="52" t="str">
        <f t="shared" si="501"/>
        <v>H</v>
      </c>
      <c r="F10804">
        <v>7</v>
      </c>
      <c r="G10804">
        <v>1</v>
      </c>
      <c r="H10804">
        <v>3</v>
      </c>
      <c r="I10804" s="12" t="s">
        <v>4019</v>
      </c>
      <c r="J10804" s="12">
        <v>1</v>
      </c>
      <c r="K10804" s="12">
        <v>1</v>
      </c>
      <c r="L10804" s="12">
        <v>1</v>
      </c>
      <c r="M10804" s="12">
        <v>0</v>
      </c>
      <c r="N10804" s="13" t="str">
        <f t="shared" si="500"/>
        <v>Go</v>
      </c>
      <c r="O10804" t="str">
        <f t="shared" si="502"/>
        <v>0</v>
      </c>
      <c r="P10804" t="s">
        <v>78</v>
      </c>
      <c r="Q10804" t="s">
        <v>17</v>
      </c>
      <c r="R10804">
        <v>1593</v>
      </c>
    </row>
    <row r="10805" spans="1:18" ht="15.6">
      <c r="A10805" s="1" t="s">
        <v>1166</v>
      </c>
      <c r="B10805" t="s">
        <v>11</v>
      </c>
      <c r="C10805">
        <v>15</v>
      </c>
      <c r="D10805">
        <v>1</v>
      </c>
      <c r="E10805" s="52" t="str">
        <f t="shared" si="501"/>
        <v>H</v>
      </c>
      <c r="F10805">
        <v>7</v>
      </c>
      <c r="G10805">
        <v>1</v>
      </c>
      <c r="H10805">
        <v>6</v>
      </c>
      <c r="I10805" s="12" t="s">
        <v>4021</v>
      </c>
      <c r="J10805" s="12">
        <v>1</v>
      </c>
      <c r="K10805" s="12">
        <v>1</v>
      </c>
      <c r="L10805" s="12">
        <v>1</v>
      </c>
      <c r="M10805" s="12">
        <v>0</v>
      </c>
      <c r="N10805" s="13" t="str">
        <f t="shared" si="500"/>
        <v>Go</v>
      </c>
      <c r="O10805" t="str">
        <f t="shared" si="502"/>
        <v>0</v>
      </c>
      <c r="P10805" t="s">
        <v>78</v>
      </c>
      <c r="Q10805" t="s">
        <v>17</v>
      </c>
      <c r="R10805">
        <v>1593</v>
      </c>
    </row>
    <row r="10806" spans="1:18" ht="15.6">
      <c r="A10806" s="1" t="s">
        <v>1166</v>
      </c>
      <c r="B10806" t="s">
        <v>11</v>
      </c>
      <c r="C10806">
        <v>15</v>
      </c>
      <c r="D10806">
        <v>1</v>
      </c>
      <c r="E10806" s="52" t="str">
        <f t="shared" si="501"/>
        <v>H</v>
      </c>
      <c r="F10806">
        <v>7</v>
      </c>
      <c r="G10806">
        <v>1</v>
      </c>
      <c r="H10806">
        <v>7</v>
      </c>
      <c r="I10806" s="12" t="s">
        <v>4022</v>
      </c>
      <c r="J10806" s="12">
        <v>2</v>
      </c>
      <c r="K10806" s="12">
        <v>1</v>
      </c>
      <c r="L10806" s="12">
        <v>1</v>
      </c>
      <c r="M10806" s="12">
        <v>0</v>
      </c>
      <c r="N10806" s="13" t="str">
        <f t="shared" si="500"/>
        <v>Go</v>
      </c>
      <c r="O10806" t="str">
        <f t="shared" si="502"/>
        <v>0</v>
      </c>
      <c r="P10806" t="s">
        <v>78</v>
      </c>
      <c r="Q10806" t="s">
        <v>17</v>
      </c>
      <c r="R10806">
        <v>1593</v>
      </c>
    </row>
    <row r="10807" spans="1:18" ht="15.6">
      <c r="A10807" s="1" t="s">
        <v>1166</v>
      </c>
      <c r="B10807" t="s">
        <v>11</v>
      </c>
      <c r="C10807">
        <v>15</v>
      </c>
      <c r="D10807">
        <v>1</v>
      </c>
      <c r="E10807" s="52" t="str">
        <f t="shared" si="501"/>
        <v>H</v>
      </c>
      <c r="F10807">
        <v>7</v>
      </c>
      <c r="G10807">
        <v>1</v>
      </c>
      <c r="H10807">
        <v>8</v>
      </c>
      <c r="I10807" s="12" t="s">
        <v>4023</v>
      </c>
      <c r="J10807" s="12">
        <v>3</v>
      </c>
      <c r="K10807" s="12">
        <v>1</v>
      </c>
      <c r="L10807" s="12">
        <v>1</v>
      </c>
      <c r="M10807" s="12">
        <v>0</v>
      </c>
      <c r="N10807" s="13" t="str">
        <f t="shared" si="500"/>
        <v>Go</v>
      </c>
      <c r="O10807" t="str">
        <f t="shared" si="502"/>
        <v>0</v>
      </c>
      <c r="P10807" t="s">
        <v>78</v>
      </c>
      <c r="Q10807" t="s">
        <v>17</v>
      </c>
      <c r="R10807">
        <v>1593</v>
      </c>
    </row>
    <row r="10808" spans="1:18" ht="15.6">
      <c r="A10808" s="1" t="s">
        <v>1166</v>
      </c>
      <c r="B10808" t="s">
        <v>11</v>
      </c>
      <c r="C10808">
        <v>15</v>
      </c>
      <c r="D10808">
        <v>1</v>
      </c>
      <c r="E10808" s="52" t="str">
        <f t="shared" si="501"/>
        <v>H</v>
      </c>
      <c r="F10808">
        <v>7</v>
      </c>
      <c r="G10808">
        <v>1</v>
      </c>
      <c r="H10808">
        <v>9</v>
      </c>
      <c r="I10808" s="12" t="s">
        <v>4024</v>
      </c>
      <c r="J10808" s="12">
        <v>1</v>
      </c>
      <c r="K10808" s="12">
        <v>1</v>
      </c>
      <c r="L10808" s="12">
        <v>1</v>
      </c>
      <c r="M10808" s="12">
        <v>0</v>
      </c>
      <c r="N10808" s="13" t="str">
        <f t="shared" si="500"/>
        <v>Go</v>
      </c>
      <c r="O10808" t="str">
        <f t="shared" si="502"/>
        <v>0</v>
      </c>
      <c r="P10808" t="s">
        <v>78</v>
      </c>
      <c r="Q10808" t="s">
        <v>17</v>
      </c>
      <c r="R10808">
        <v>1593</v>
      </c>
    </row>
    <row r="10809" spans="1:18" ht="15.6">
      <c r="A10809" s="1" t="s">
        <v>1166</v>
      </c>
      <c r="B10809" t="s">
        <v>11</v>
      </c>
      <c r="C10809">
        <v>15</v>
      </c>
      <c r="D10809">
        <v>1</v>
      </c>
      <c r="E10809" s="52" t="str">
        <f t="shared" si="501"/>
        <v>H</v>
      </c>
      <c r="F10809">
        <v>7</v>
      </c>
      <c r="G10809">
        <v>1</v>
      </c>
      <c r="H10809">
        <v>10</v>
      </c>
      <c r="I10809" s="12" t="s">
        <v>4025</v>
      </c>
      <c r="J10809" s="12">
        <v>1</v>
      </c>
      <c r="K10809" s="12">
        <v>1</v>
      </c>
      <c r="L10809" s="12">
        <v>1</v>
      </c>
      <c r="M10809" s="12">
        <v>0</v>
      </c>
      <c r="N10809" s="13" t="str">
        <f t="shared" si="500"/>
        <v>Go</v>
      </c>
      <c r="O10809" t="str">
        <f t="shared" si="502"/>
        <v>0</v>
      </c>
      <c r="P10809" t="s">
        <v>78</v>
      </c>
      <c r="Q10809" t="s">
        <v>17</v>
      </c>
      <c r="R10809">
        <v>1593</v>
      </c>
    </row>
    <row r="10810" spans="1:18" ht="15.6">
      <c r="A10810" s="1" t="s">
        <v>1166</v>
      </c>
      <c r="B10810" t="s">
        <v>11</v>
      </c>
      <c r="C10810">
        <v>15</v>
      </c>
      <c r="D10810">
        <v>1</v>
      </c>
      <c r="E10810" s="52" t="str">
        <f t="shared" si="501"/>
        <v>H</v>
      </c>
      <c r="F10810">
        <v>7</v>
      </c>
      <c r="G10810">
        <v>1</v>
      </c>
      <c r="H10810">
        <v>11</v>
      </c>
      <c r="I10810" s="12" t="s">
        <v>4026</v>
      </c>
      <c r="J10810" s="12">
        <v>2</v>
      </c>
      <c r="K10810" s="12">
        <v>1</v>
      </c>
      <c r="L10810" s="12">
        <v>1</v>
      </c>
      <c r="M10810" s="12">
        <v>0</v>
      </c>
      <c r="N10810" s="13" t="str">
        <f t="shared" si="500"/>
        <v>Go</v>
      </c>
      <c r="O10810" t="str">
        <f t="shared" si="502"/>
        <v>0</v>
      </c>
      <c r="P10810" t="s">
        <v>78</v>
      </c>
      <c r="Q10810" t="s">
        <v>17</v>
      </c>
      <c r="R10810">
        <v>1593</v>
      </c>
    </row>
    <row r="10811" spans="1:18" ht="15.6">
      <c r="A10811" s="1" t="s">
        <v>1166</v>
      </c>
      <c r="B10811" t="s">
        <v>11</v>
      </c>
      <c r="C10811">
        <v>15</v>
      </c>
      <c r="D10811">
        <v>1</v>
      </c>
      <c r="E10811" s="52" t="str">
        <f t="shared" si="501"/>
        <v>H</v>
      </c>
      <c r="F10811">
        <v>7</v>
      </c>
      <c r="G10811">
        <v>1</v>
      </c>
      <c r="H10811">
        <v>13</v>
      </c>
      <c r="I10811" s="12" t="s">
        <v>4027</v>
      </c>
      <c r="J10811" s="12">
        <v>5</v>
      </c>
      <c r="K10811" s="12">
        <v>1</v>
      </c>
      <c r="L10811" s="12">
        <v>1</v>
      </c>
      <c r="M10811" s="12">
        <v>0</v>
      </c>
      <c r="N10811" s="13" t="str">
        <f t="shared" si="500"/>
        <v>Go</v>
      </c>
      <c r="O10811" t="str">
        <f t="shared" si="502"/>
        <v>0</v>
      </c>
      <c r="P10811" t="s">
        <v>78</v>
      </c>
      <c r="Q10811" t="s">
        <v>17</v>
      </c>
      <c r="R10811">
        <v>1593</v>
      </c>
    </row>
    <row r="10812" spans="1:18" ht="15.6">
      <c r="A10812" s="1" t="s">
        <v>1166</v>
      </c>
      <c r="B10812" t="s">
        <v>11</v>
      </c>
      <c r="C10812">
        <v>15</v>
      </c>
      <c r="D10812">
        <v>1</v>
      </c>
      <c r="E10812" s="52" t="str">
        <f t="shared" si="501"/>
        <v>H</v>
      </c>
      <c r="F10812">
        <v>7</v>
      </c>
      <c r="G10812">
        <v>1</v>
      </c>
      <c r="H10812">
        <v>14</v>
      </c>
      <c r="I10812" s="12" t="s">
        <v>4028</v>
      </c>
      <c r="J10812" s="12">
        <v>3</v>
      </c>
      <c r="K10812" s="12">
        <v>1</v>
      </c>
      <c r="L10812" s="12">
        <v>1</v>
      </c>
      <c r="M10812" s="12">
        <v>0</v>
      </c>
      <c r="N10812" s="13" t="str">
        <f t="shared" si="500"/>
        <v>Go</v>
      </c>
      <c r="O10812" t="str">
        <f t="shared" si="502"/>
        <v>0</v>
      </c>
      <c r="P10812" t="s">
        <v>78</v>
      </c>
      <c r="Q10812" t="s">
        <v>17</v>
      </c>
      <c r="R10812">
        <v>1593</v>
      </c>
    </row>
    <row r="10813" spans="1:18" ht="15.6">
      <c r="A10813" s="1" t="s">
        <v>1166</v>
      </c>
      <c r="B10813" t="s">
        <v>11</v>
      </c>
      <c r="C10813">
        <v>15</v>
      </c>
      <c r="D10813">
        <v>1</v>
      </c>
      <c r="E10813" s="52" t="str">
        <f t="shared" si="501"/>
        <v>H</v>
      </c>
      <c r="F10813">
        <v>7</v>
      </c>
      <c r="G10813">
        <v>1</v>
      </c>
      <c r="H10813">
        <v>15</v>
      </c>
      <c r="I10813" s="12" t="s">
        <v>4029</v>
      </c>
      <c r="J10813" s="12">
        <v>1</v>
      </c>
      <c r="K10813" s="12">
        <v>1</v>
      </c>
      <c r="L10813" s="12">
        <v>1</v>
      </c>
      <c r="M10813" s="12">
        <v>0</v>
      </c>
      <c r="N10813" s="13" t="str">
        <f t="shared" si="500"/>
        <v>Go</v>
      </c>
      <c r="O10813" t="str">
        <f t="shared" si="502"/>
        <v>0</v>
      </c>
      <c r="P10813" t="s">
        <v>78</v>
      </c>
      <c r="Q10813" t="s">
        <v>17</v>
      </c>
      <c r="R10813">
        <v>1593</v>
      </c>
    </row>
    <row r="10814" spans="1:18" ht="15.6">
      <c r="A10814" s="1" t="s">
        <v>1166</v>
      </c>
      <c r="B10814" t="s">
        <v>11</v>
      </c>
      <c r="C10814">
        <v>15</v>
      </c>
      <c r="D10814">
        <v>1</v>
      </c>
      <c r="E10814" s="52" t="str">
        <f t="shared" si="501"/>
        <v>H</v>
      </c>
      <c r="F10814">
        <v>7</v>
      </c>
      <c r="G10814">
        <v>1</v>
      </c>
      <c r="H10814">
        <v>17</v>
      </c>
      <c r="I10814" s="12" t="s">
        <v>4030</v>
      </c>
      <c r="J10814" s="12">
        <v>1</v>
      </c>
      <c r="K10814" s="12">
        <v>1</v>
      </c>
      <c r="L10814" s="12">
        <v>1</v>
      </c>
      <c r="M10814" s="12">
        <v>0</v>
      </c>
      <c r="N10814" s="13" t="str">
        <f t="shared" si="500"/>
        <v>Go</v>
      </c>
      <c r="O10814" t="str">
        <f t="shared" si="502"/>
        <v>0</v>
      </c>
      <c r="P10814" t="s">
        <v>78</v>
      </c>
      <c r="Q10814" t="s">
        <v>17</v>
      </c>
      <c r="R10814">
        <v>1593</v>
      </c>
    </row>
    <row r="10815" spans="1:18" ht="15.6">
      <c r="A10815" s="1" t="s">
        <v>1166</v>
      </c>
      <c r="B10815" t="s">
        <v>11</v>
      </c>
      <c r="C10815">
        <v>15</v>
      </c>
      <c r="D10815">
        <v>1</v>
      </c>
      <c r="E10815" s="52" t="str">
        <f t="shared" si="501"/>
        <v>H</v>
      </c>
      <c r="F10815">
        <v>7</v>
      </c>
      <c r="G10815">
        <v>1</v>
      </c>
      <c r="H10815">
        <v>18</v>
      </c>
      <c r="I10815" s="12" t="s">
        <v>4031</v>
      </c>
      <c r="J10815" s="12">
        <v>1</v>
      </c>
      <c r="K10815" s="12">
        <v>1</v>
      </c>
      <c r="L10815" s="12">
        <v>1</v>
      </c>
      <c r="M10815" s="12">
        <v>0</v>
      </c>
      <c r="N10815" s="13" t="str">
        <f t="shared" si="500"/>
        <v>Go</v>
      </c>
      <c r="O10815" t="str">
        <f t="shared" si="502"/>
        <v>0</v>
      </c>
      <c r="P10815" t="s">
        <v>78</v>
      </c>
      <c r="Q10815" t="s">
        <v>17</v>
      </c>
      <c r="R10815">
        <v>1593</v>
      </c>
    </row>
    <row r="10816" spans="1:18" ht="15.6">
      <c r="A10816" s="1" t="s">
        <v>1166</v>
      </c>
      <c r="B10816" t="s">
        <v>11</v>
      </c>
      <c r="C10816">
        <v>15</v>
      </c>
      <c r="D10816">
        <v>1</v>
      </c>
      <c r="E10816" s="52" t="str">
        <f t="shared" si="501"/>
        <v>H</v>
      </c>
      <c r="F10816">
        <v>7</v>
      </c>
      <c r="G10816">
        <v>1</v>
      </c>
      <c r="H10816">
        <v>19</v>
      </c>
      <c r="I10816" s="12" t="s">
        <v>4032</v>
      </c>
      <c r="J10816" s="12">
        <v>1</v>
      </c>
      <c r="K10816" s="12">
        <v>1</v>
      </c>
      <c r="L10816" s="12">
        <v>1</v>
      </c>
      <c r="M10816" s="12">
        <v>0</v>
      </c>
      <c r="N10816" s="13" t="str">
        <f t="shared" si="500"/>
        <v>Go</v>
      </c>
      <c r="O10816" t="str">
        <f t="shared" si="502"/>
        <v>0</v>
      </c>
      <c r="P10816" t="s">
        <v>78</v>
      </c>
      <c r="Q10816" t="s">
        <v>17</v>
      </c>
      <c r="R10816">
        <v>1593</v>
      </c>
    </row>
    <row r="10817" spans="1:18" ht="15.6">
      <c r="A10817" s="1" t="s">
        <v>1166</v>
      </c>
      <c r="B10817" t="s">
        <v>11</v>
      </c>
      <c r="C10817">
        <v>15</v>
      </c>
      <c r="D10817">
        <v>1</v>
      </c>
      <c r="E10817" s="52" t="str">
        <f t="shared" si="501"/>
        <v>H</v>
      </c>
      <c r="F10817">
        <v>7</v>
      </c>
      <c r="G10817">
        <v>1</v>
      </c>
      <c r="H10817">
        <v>21</v>
      </c>
      <c r="I10817" s="12" t="s">
        <v>4033</v>
      </c>
      <c r="J10817" s="12">
        <v>2</v>
      </c>
      <c r="K10817" s="12">
        <v>1</v>
      </c>
      <c r="L10817" s="12">
        <v>1</v>
      </c>
      <c r="M10817" s="12">
        <v>0</v>
      </c>
      <c r="N10817" s="13" t="str">
        <f t="shared" si="500"/>
        <v>Go</v>
      </c>
      <c r="O10817" t="str">
        <f t="shared" si="502"/>
        <v>0</v>
      </c>
      <c r="P10817" t="s">
        <v>78</v>
      </c>
      <c r="Q10817" t="s">
        <v>17</v>
      </c>
      <c r="R10817">
        <v>1593</v>
      </c>
    </row>
    <row r="10818" spans="1:18" ht="15.6">
      <c r="A10818" s="1" t="s">
        <v>1166</v>
      </c>
      <c r="B10818" t="s">
        <v>11</v>
      </c>
      <c r="C10818">
        <v>15</v>
      </c>
      <c r="D10818">
        <v>1</v>
      </c>
      <c r="E10818" s="52" t="str">
        <f t="shared" si="501"/>
        <v>H</v>
      </c>
      <c r="F10818">
        <v>7</v>
      </c>
      <c r="G10818">
        <v>1</v>
      </c>
      <c r="H10818">
        <v>22</v>
      </c>
      <c r="I10818" s="12" t="s">
        <v>4034</v>
      </c>
      <c r="J10818" s="12">
        <v>3</v>
      </c>
      <c r="K10818" s="12">
        <v>1</v>
      </c>
      <c r="L10818" s="12">
        <v>1</v>
      </c>
      <c r="M10818" s="12">
        <v>0</v>
      </c>
      <c r="N10818" s="13" t="str">
        <f t="shared" si="500"/>
        <v>Go</v>
      </c>
      <c r="O10818" t="str">
        <f t="shared" si="502"/>
        <v>0</v>
      </c>
      <c r="P10818" t="s">
        <v>78</v>
      </c>
      <c r="Q10818" t="s">
        <v>17</v>
      </c>
      <c r="R10818">
        <v>1593</v>
      </c>
    </row>
    <row r="10819" spans="1:18" ht="15.6">
      <c r="A10819" s="1" t="s">
        <v>1166</v>
      </c>
      <c r="B10819" t="s">
        <v>11</v>
      </c>
      <c r="C10819">
        <v>15</v>
      </c>
      <c r="D10819">
        <v>1</v>
      </c>
      <c r="E10819" s="52" t="str">
        <f t="shared" si="501"/>
        <v>H</v>
      </c>
      <c r="F10819">
        <v>7</v>
      </c>
      <c r="G10819">
        <v>1</v>
      </c>
      <c r="H10819">
        <v>24</v>
      </c>
      <c r="I10819" s="12" t="s">
        <v>4036</v>
      </c>
      <c r="J10819" s="12">
        <v>1</v>
      </c>
      <c r="K10819" s="12">
        <v>1</v>
      </c>
      <c r="L10819" s="12">
        <v>1</v>
      </c>
      <c r="M10819" s="12">
        <v>0</v>
      </c>
      <c r="N10819" s="13" t="str">
        <f t="shared" si="500"/>
        <v>Go</v>
      </c>
      <c r="O10819" t="str">
        <f t="shared" si="502"/>
        <v>0</v>
      </c>
      <c r="P10819" t="s">
        <v>78</v>
      </c>
      <c r="Q10819" t="s">
        <v>17</v>
      </c>
      <c r="R10819">
        <v>1593</v>
      </c>
    </row>
    <row r="10820" spans="1:18" ht="15.6">
      <c r="A10820" s="1" t="s">
        <v>1166</v>
      </c>
      <c r="B10820" t="s">
        <v>11</v>
      </c>
      <c r="C10820">
        <v>15</v>
      </c>
      <c r="D10820">
        <v>1</v>
      </c>
      <c r="E10820" s="52" t="str">
        <f t="shared" si="501"/>
        <v>H</v>
      </c>
      <c r="F10820">
        <v>7</v>
      </c>
      <c r="G10820">
        <v>1</v>
      </c>
      <c r="H10820">
        <v>25</v>
      </c>
      <c r="I10820" s="12" t="s">
        <v>4037</v>
      </c>
      <c r="J10820" s="12">
        <v>2</v>
      </c>
      <c r="K10820" s="12">
        <v>1</v>
      </c>
      <c r="L10820" s="12">
        <v>1</v>
      </c>
      <c r="M10820" s="12">
        <v>0</v>
      </c>
      <c r="N10820" s="13" t="str">
        <f t="shared" si="500"/>
        <v>Go</v>
      </c>
      <c r="O10820" t="str">
        <f t="shared" si="502"/>
        <v>0</v>
      </c>
      <c r="P10820" t="s">
        <v>78</v>
      </c>
      <c r="Q10820" t="s">
        <v>17</v>
      </c>
      <c r="R10820">
        <v>1593</v>
      </c>
    </row>
    <row r="10821" spans="1:18" ht="15.6">
      <c r="A10821" s="1" t="s">
        <v>1166</v>
      </c>
      <c r="B10821" t="s">
        <v>11</v>
      </c>
      <c r="C10821">
        <v>15</v>
      </c>
      <c r="D10821">
        <v>1</v>
      </c>
      <c r="E10821" s="52" t="str">
        <f t="shared" si="501"/>
        <v>H</v>
      </c>
      <c r="F10821">
        <v>7</v>
      </c>
      <c r="G10821">
        <v>1</v>
      </c>
      <c r="H10821">
        <v>26</v>
      </c>
      <c r="I10821" s="12" t="s">
        <v>4038</v>
      </c>
      <c r="J10821" s="12">
        <v>1</v>
      </c>
      <c r="K10821" s="12">
        <v>1</v>
      </c>
      <c r="L10821" s="12">
        <v>1</v>
      </c>
      <c r="M10821" s="12">
        <v>0</v>
      </c>
      <c r="N10821" s="13" t="str">
        <f t="shared" si="500"/>
        <v>Go</v>
      </c>
      <c r="O10821" t="str">
        <f t="shared" si="502"/>
        <v>0</v>
      </c>
      <c r="P10821" t="s">
        <v>78</v>
      </c>
      <c r="Q10821" t="s">
        <v>17</v>
      </c>
      <c r="R10821">
        <v>1593</v>
      </c>
    </row>
    <row r="10822" spans="1:18" ht="15.6">
      <c r="A10822" s="1" t="s">
        <v>1166</v>
      </c>
      <c r="B10822" t="s">
        <v>11</v>
      </c>
      <c r="C10822">
        <v>15</v>
      </c>
      <c r="D10822">
        <v>1</v>
      </c>
      <c r="E10822" s="52" t="str">
        <f t="shared" si="501"/>
        <v>H</v>
      </c>
      <c r="F10822">
        <v>7</v>
      </c>
      <c r="G10822">
        <v>1</v>
      </c>
      <c r="H10822">
        <v>27</v>
      </c>
      <c r="I10822" s="12" t="s">
        <v>4039</v>
      </c>
      <c r="J10822" s="12">
        <v>0</v>
      </c>
      <c r="K10822" s="12">
        <v>1</v>
      </c>
      <c r="L10822" s="12">
        <v>0</v>
      </c>
      <c r="M10822" s="12">
        <v>0</v>
      </c>
      <c r="N10822" s="13" t="str">
        <f t="shared" si="500"/>
        <v>Go</v>
      </c>
      <c r="O10822" t="str">
        <f t="shared" si="502"/>
        <v>0</v>
      </c>
      <c r="P10822" t="s">
        <v>78</v>
      </c>
      <c r="Q10822" t="s">
        <v>17</v>
      </c>
      <c r="R10822">
        <v>1593</v>
      </c>
    </row>
    <row r="10823" spans="1:18" ht="15.6">
      <c r="A10823" s="1" t="s">
        <v>1166</v>
      </c>
      <c r="B10823" t="s">
        <v>11</v>
      </c>
      <c r="C10823">
        <v>15</v>
      </c>
      <c r="D10823">
        <v>1</v>
      </c>
      <c r="E10823" s="52" t="str">
        <f t="shared" si="501"/>
        <v>H</v>
      </c>
      <c r="F10823">
        <v>7</v>
      </c>
      <c r="G10823">
        <v>1</v>
      </c>
      <c r="H10823">
        <v>29</v>
      </c>
      <c r="I10823" s="12" t="s">
        <v>4041</v>
      </c>
      <c r="J10823" s="12">
        <v>1</v>
      </c>
      <c r="K10823" s="12">
        <v>1</v>
      </c>
      <c r="L10823" s="12">
        <v>1</v>
      </c>
      <c r="M10823" s="12">
        <v>0</v>
      </c>
      <c r="N10823" s="13" t="str">
        <f t="shared" si="500"/>
        <v>Go</v>
      </c>
      <c r="O10823" t="str">
        <f t="shared" si="502"/>
        <v>0</v>
      </c>
      <c r="P10823" t="s">
        <v>78</v>
      </c>
      <c r="Q10823" t="s">
        <v>17</v>
      </c>
      <c r="R10823">
        <v>1593</v>
      </c>
    </row>
    <row r="10824" spans="1:18" ht="15.6">
      <c r="A10824" s="1" t="s">
        <v>1166</v>
      </c>
      <c r="B10824" t="s">
        <v>11</v>
      </c>
      <c r="C10824">
        <v>15</v>
      </c>
      <c r="D10824">
        <v>1</v>
      </c>
      <c r="E10824" s="52" t="str">
        <f t="shared" si="501"/>
        <v>H</v>
      </c>
      <c r="F10824">
        <v>7</v>
      </c>
      <c r="G10824">
        <v>1</v>
      </c>
      <c r="H10824">
        <v>30</v>
      </c>
      <c r="I10824" s="12" t="s">
        <v>4042</v>
      </c>
      <c r="J10824" s="12">
        <v>1</v>
      </c>
      <c r="K10824" s="12">
        <v>1</v>
      </c>
      <c r="L10824" s="12">
        <v>1</v>
      </c>
      <c r="M10824" s="12">
        <v>0</v>
      </c>
      <c r="N10824" s="13" t="str">
        <f t="shared" si="500"/>
        <v>Go</v>
      </c>
      <c r="O10824" t="str">
        <f t="shared" si="502"/>
        <v>0</v>
      </c>
      <c r="P10824" t="s">
        <v>78</v>
      </c>
      <c r="Q10824" t="s">
        <v>17</v>
      </c>
      <c r="R10824">
        <v>1593</v>
      </c>
    </row>
    <row r="10825" spans="1:18" ht="15.6">
      <c r="A10825" s="1" t="s">
        <v>1166</v>
      </c>
      <c r="B10825" t="s">
        <v>11</v>
      </c>
      <c r="C10825">
        <v>15</v>
      </c>
      <c r="D10825">
        <v>1</v>
      </c>
      <c r="E10825" s="52" t="str">
        <f t="shared" si="501"/>
        <v>H</v>
      </c>
      <c r="F10825">
        <v>7</v>
      </c>
      <c r="G10825">
        <v>1</v>
      </c>
      <c r="H10825">
        <v>32</v>
      </c>
      <c r="I10825" s="12" t="s">
        <v>4044</v>
      </c>
      <c r="J10825" s="12">
        <v>1</v>
      </c>
      <c r="K10825" s="12">
        <v>1</v>
      </c>
      <c r="L10825" s="12">
        <v>1</v>
      </c>
      <c r="M10825" s="12">
        <v>0</v>
      </c>
      <c r="N10825" s="13" t="str">
        <f t="shared" si="500"/>
        <v>Go</v>
      </c>
      <c r="O10825" t="str">
        <f t="shared" si="502"/>
        <v>0</v>
      </c>
      <c r="P10825" t="s">
        <v>78</v>
      </c>
      <c r="Q10825" t="s">
        <v>17</v>
      </c>
      <c r="R10825">
        <v>1593</v>
      </c>
    </row>
    <row r="10826" spans="1:18" ht="15.6">
      <c r="A10826" s="1" t="s">
        <v>1166</v>
      </c>
      <c r="B10826" t="s">
        <v>11</v>
      </c>
      <c r="C10826">
        <v>15</v>
      </c>
      <c r="D10826">
        <v>1</v>
      </c>
      <c r="E10826" s="52" t="str">
        <f t="shared" si="501"/>
        <v>H</v>
      </c>
      <c r="F10826">
        <v>7</v>
      </c>
      <c r="G10826">
        <v>1</v>
      </c>
      <c r="H10826">
        <v>33</v>
      </c>
      <c r="I10826" s="12" t="s">
        <v>4045</v>
      </c>
      <c r="J10826" s="12">
        <v>1</v>
      </c>
      <c r="K10826" s="12">
        <v>1</v>
      </c>
      <c r="L10826" s="12">
        <v>1</v>
      </c>
      <c r="M10826" s="12">
        <v>0</v>
      </c>
      <c r="N10826" s="13" t="str">
        <f t="shared" si="500"/>
        <v>Go</v>
      </c>
      <c r="O10826" t="str">
        <f t="shared" si="502"/>
        <v>0</v>
      </c>
      <c r="P10826" t="s">
        <v>78</v>
      </c>
      <c r="Q10826" t="s">
        <v>17</v>
      </c>
      <c r="R10826">
        <v>1593</v>
      </c>
    </row>
    <row r="10827" spans="1:18" ht="15.6">
      <c r="A10827" s="1" t="s">
        <v>1166</v>
      </c>
      <c r="B10827" t="s">
        <v>11</v>
      </c>
      <c r="C10827">
        <v>15</v>
      </c>
      <c r="D10827">
        <v>1</v>
      </c>
      <c r="E10827" s="52" t="str">
        <f t="shared" si="501"/>
        <v>H</v>
      </c>
      <c r="F10827">
        <v>7</v>
      </c>
      <c r="G10827">
        <v>1</v>
      </c>
      <c r="H10827">
        <v>34</v>
      </c>
      <c r="I10827" s="12" t="s">
        <v>4046</v>
      </c>
      <c r="J10827" s="12">
        <v>1</v>
      </c>
      <c r="K10827" s="12">
        <v>1</v>
      </c>
      <c r="L10827" s="12">
        <v>1</v>
      </c>
      <c r="M10827" s="12">
        <v>0</v>
      </c>
      <c r="N10827" s="13" t="str">
        <f t="shared" si="500"/>
        <v>Go</v>
      </c>
      <c r="O10827" t="str">
        <f t="shared" si="502"/>
        <v>0</v>
      </c>
      <c r="P10827" t="s">
        <v>78</v>
      </c>
      <c r="Q10827" t="s">
        <v>17</v>
      </c>
      <c r="R10827">
        <v>1593</v>
      </c>
    </row>
    <row r="10828" spans="1:18" ht="15.6">
      <c r="A10828" s="1" t="s">
        <v>1166</v>
      </c>
      <c r="B10828" t="s">
        <v>11</v>
      </c>
      <c r="C10828">
        <v>15</v>
      </c>
      <c r="D10828">
        <v>1</v>
      </c>
      <c r="E10828" s="52" t="str">
        <f t="shared" si="501"/>
        <v>H</v>
      </c>
      <c r="F10828">
        <v>7</v>
      </c>
      <c r="G10828">
        <v>1</v>
      </c>
      <c r="H10828">
        <v>35</v>
      </c>
      <c r="I10828" s="12" t="s">
        <v>4047</v>
      </c>
      <c r="J10828" s="12">
        <v>1</v>
      </c>
      <c r="K10828" s="12">
        <v>1</v>
      </c>
      <c r="L10828" s="12">
        <v>1</v>
      </c>
      <c r="M10828" s="12">
        <v>0</v>
      </c>
      <c r="N10828" s="13" t="str">
        <f t="shared" si="500"/>
        <v>Go</v>
      </c>
      <c r="O10828" t="str">
        <f t="shared" si="502"/>
        <v>0</v>
      </c>
      <c r="P10828" t="s">
        <v>78</v>
      </c>
      <c r="Q10828" t="s">
        <v>17</v>
      </c>
      <c r="R10828">
        <v>1593</v>
      </c>
    </row>
    <row r="10829" spans="1:18" ht="15.6">
      <c r="A10829" s="1" t="s">
        <v>1166</v>
      </c>
      <c r="B10829" t="s">
        <v>11</v>
      </c>
      <c r="C10829">
        <v>15</v>
      </c>
      <c r="D10829">
        <v>1</v>
      </c>
      <c r="E10829" s="52" t="str">
        <f t="shared" si="501"/>
        <v>H</v>
      </c>
      <c r="F10829">
        <v>7</v>
      </c>
      <c r="G10829">
        <v>1</v>
      </c>
      <c r="H10829">
        <v>37</v>
      </c>
      <c r="I10829" s="12" t="s">
        <v>4049</v>
      </c>
      <c r="J10829" s="12">
        <v>4</v>
      </c>
      <c r="K10829" s="12">
        <v>1</v>
      </c>
      <c r="L10829" s="12">
        <v>1</v>
      </c>
      <c r="M10829" s="12">
        <v>0</v>
      </c>
      <c r="N10829" s="13" t="str">
        <f t="shared" si="500"/>
        <v>Go</v>
      </c>
      <c r="O10829" t="str">
        <f t="shared" si="502"/>
        <v>0</v>
      </c>
      <c r="P10829" t="s">
        <v>78</v>
      </c>
      <c r="Q10829" t="s">
        <v>17</v>
      </c>
      <c r="R10829">
        <v>1593</v>
      </c>
    </row>
    <row r="10830" spans="1:18" ht="15.6">
      <c r="A10830" s="1" t="s">
        <v>1166</v>
      </c>
      <c r="B10830" t="s">
        <v>11</v>
      </c>
      <c r="C10830">
        <v>15</v>
      </c>
      <c r="D10830">
        <v>1</v>
      </c>
      <c r="E10830" s="52" t="str">
        <f t="shared" si="501"/>
        <v>H</v>
      </c>
      <c r="F10830">
        <v>7</v>
      </c>
      <c r="G10830">
        <v>1</v>
      </c>
      <c r="H10830">
        <v>39</v>
      </c>
      <c r="I10830" s="12" t="s">
        <v>4051</v>
      </c>
      <c r="J10830" s="12">
        <v>1</v>
      </c>
      <c r="K10830" s="12">
        <v>1</v>
      </c>
      <c r="L10830" s="12">
        <v>1</v>
      </c>
      <c r="M10830" s="12">
        <v>0</v>
      </c>
      <c r="N10830" s="13" t="str">
        <f t="shared" si="500"/>
        <v>Go</v>
      </c>
      <c r="O10830" t="str">
        <f t="shared" si="502"/>
        <v>0</v>
      </c>
      <c r="P10830" t="s">
        <v>78</v>
      </c>
      <c r="Q10830" t="s">
        <v>17</v>
      </c>
      <c r="R10830">
        <v>1593</v>
      </c>
    </row>
    <row r="10831" spans="1:18" ht="15.6">
      <c r="A10831" s="1" t="s">
        <v>1166</v>
      </c>
      <c r="B10831" t="s">
        <v>11</v>
      </c>
      <c r="C10831">
        <v>15</v>
      </c>
      <c r="D10831">
        <v>1</v>
      </c>
      <c r="E10831" s="52" t="str">
        <f t="shared" si="501"/>
        <v>H</v>
      </c>
      <c r="F10831">
        <v>7</v>
      </c>
      <c r="G10831">
        <v>1</v>
      </c>
      <c r="H10831">
        <v>40</v>
      </c>
      <c r="I10831" s="12" t="s">
        <v>4052</v>
      </c>
      <c r="J10831" s="12">
        <v>1</v>
      </c>
      <c r="K10831" s="12">
        <v>1</v>
      </c>
      <c r="L10831" s="12">
        <v>1</v>
      </c>
      <c r="M10831" s="12">
        <v>0</v>
      </c>
      <c r="N10831" s="13" t="str">
        <f t="shared" si="500"/>
        <v>Go</v>
      </c>
      <c r="O10831" t="str">
        <f t="shared" si="502"/>
        <v>0</v>
      </c>
      <c r="P10831" t="s">
        <v>78</v>
      </c>
      <c r="Q10831" t="s">
        <v>17</v>
      </c>
      <c r="R10831">
        <v>1593</v>
      </c>
    </row>
    <row r="10832" spans="1:18" ht="15.6">
      <c r="A10832" s="1" t="s">
        <v>1166</v>
      </c>
      <c r="B10832" t="s">
        <v>11</v>
      </c>
      <c r="C10832">
        <v>15</v>
      </c>
      <c r="D10832">
        <v>1</v>
      </c>
      <c r="E10832" s="52" t="str">
        <f t="shared" si="501"/>
        <v>H</v>
      </c>
      <c r="F10832">
        <v>7</v>
      </c>
      <c r="G10832">
        <v>1</v>
      </c>
      <c r="H10832">
        <v>4</v>
      </c>
      <c r="I10832" s="12" t="s">
        <v>4020</v>
      </c>
      <c r="J10832" s="12">
        <v>0</v>
      </c>
      <c r="K10832" s="12">
        <v>1</v>
      </c>
      <c r="L10832" s="12">
        <v>1</v>
      </c>
      <c r="M10832" s="12">
        <v>1</v>
      </c>
      <c r="N10832" s="13" t="str">
        <f t="shared" si="500"/>
        <v>NoGo</v>
      </c>
      <c r="O10832" t="str">
        <f t="shared" si="502"/>
        <v>0</v>
      </c>
      <c r="P10832" t="s">
        <v>78</v>
      </c>
      <c r="Q10832" t="s">
        <v>17</v>
      </c>
      <c r="R10832">
        <v>1593</v>
      </c>
    </row>
    <row r="10833" spans="1:18" ht="15.6">
      <c r="A10833" s="1" t="s">
        <v>1166</v>
      </c>
      <c r="B10833" t="s">
        <v>11</v>
      </c>
      <c r="C10833">
        <v>15</v>
      </c>
      <c r="D10833">
        <v>1</v>
      </c>
      <c r="E10833" s="52" t="str">
        <f t="shared" si="501"/>
        <v>H</v>
      </c>
      <c r="F10833">
        <v>7</v>
      </c>
      <c r="G10833">
        <v>1</v>
      </c>
      <c r="H10833">
        <v>5</v>
      </c>
      <c r="I10833" s="12">
        <v>1202.2275</v>
      </c>
      <c r="J10833" s="12">
        <v>2</v>
      </c>
      <c r="K10833" s="12">
        <v>0</v>
      </c>
      <c r="L10833" s="12">
        <v>1</v>
      </c>
      <c r="M10833" s="12">
        <v>1</v>
      </c>
      <c r="N10833" s="13" t="str">
        <f t="shared" si="500"/>
        <v>NoGo</v>
      </c>
      <c r="O10833" t="str">
        <f t="shared" si="502"/>
        <v>1</v>
      </c>
      <c r="P10833" t="s">
        <v>78</v>
      </c>
      <c r="Q10833" t="s">
        <v>17</v>
      </c>
      <c r="R10833">
        <v>1593</v>
      </c>
    </row>
    <row r="10834" spans="1:18" ht="15.6">
      <c r="A10834" s="1" t="s">
        <v>1166</v>
      </c>
      <c r="B10834" t="s">
        <v>11</v>
      </c>
      <c r="C10834">
        <v>15</v>
      </c>
      <c r="D10834">
        <v>1</v>
      </c>
      <c r="E10834" s="52" t="str">
        <f t="shared" si="501"/>
        <v>H</v>
      </c>
      <c r="F10834">
        <v>7</v>
      </c>
      <c r="G10834">
        <v>1</v>
      </c>
      <c r="H10834">
        <v>12</v>
      </c>
      <c r="I10834" s="12">
        <v>1205.2071000000001</v>
      </c>
      <c r="J10834" s="12">
        <v>2</v>
      </c>
      <c r="K10834" s="12">
        <v>0</v>
      </c>
      <c r="L10834" s="12">
        <v>1</v>
      </c>
      <c r="M10834" s="12">
        <v>1</v>
      </c>
      <c r="N10834" s="13" t="str">
        <f t="shared" si="500"/>
        <v>NoGo</v>
      </c>
      <c r="O10834" t="str">
        <f t="shared" si="502"/>
        <v>1</v>
      </c>
      <c r="P10834" t="s">
        <v>78</v>
      </c>
      <c r="Q10834" t="s">
        <v>17</v>
      </c>
      <c r="R10834">
        <v>1593</v>
      </c>
    </row>
    <row r="10835" spans="1:18" ht="15.6">
      <c r="A10835" s="1" t="s">
        <v>1166</v>
      </c>
      <c r="B10835" t="s">
        <v>11</v>
      </c>
      <c r="C10835">
        <v>15</v>
      </c>
      <c r="D10835">
        <v>1</v>
      </c>
      <c r="E10835" s="52" t="str">
        <f t="shared" si="501"/>
        <v>H</v>
      </c>
      <c r="F10835">
        <v>7</v>
      </c>
      <c r="G10835">
        <v>1</v>
      </c>
      <c r="H10835">
        <v>16</v>
      </c>
      <c r="I10835" s="12">
        <v>1203.6875</v>
      </c>
      <c r="J10835" s="12">
        <v>2</v>
      </c>
      <c r="K10835" s="12">
        <v>0</v>
      </c>
      <c r="L10835" s="12">
        <v>1</v>
      </c>
      <c r="M10835" s="12">
        <v>1</v>
      </c>
      <c r="N10835" s="13" t="str">
        <f t="shared" si="500"/>
        <v>NoGo</v>
      </c>
      <c r="O10835" t="str">
        <f t="shared" si="502"/>
        <v>1</v>
      </c>
      <c r="P10835" t="s">
        <v>78</v>
      </c>
      <c r="Q10835" t="s">
        <v>17</v>
      </c>
      <c r="R10835">
        <v>1593</v>
      </c>
    </row>
    <row r="10836" spans="1:18" ht="15.6">
      <c r="A10836" s="1" t="s">
        <v>1166</v>
      </c>
      <c r="B10836" t="s">
        <v>11</v>
      </c>
      <c r="C10836">
        <v>15</v>
      </c>
      <c r="D10836">
        <v>1</v>
      </c>
      <c r="E10836" s="52" t="str">
        <f t="shared" si="501"/>
        <v>H</v>
      </c>
      <c r="F10836">
        <v>7</v>
      </c>
      <c r="G10836">
        <v>1</v>
      </c>
      <c r="H10836">
        <v>20</v>
      </c>
      <c r="I10836" s="12">
        <v>1214.0472</v>
      </c>
      <c r="J10836" s="12">
        <v>2</v>
      </c>
      <c r="K10836" s="12">
        <v>0</v>
      </c>
      <c r="L10836" s="12">
        <v>1</v>
      </c>
      <c r="M10836" s="12">
        <v>1</v>
      </c>
      <c r="N10836" s="13" t="str">
        <f t="shared" si="500"/>
        <v>NoGo</v>
      </c>
      <c r="O10836" t="str">
        <f t="shared" si="502"/>
        <v>1</v>
      </c>
      <c r="P10836" t="s">
        <v>78</v>
      </c>
      <c r="Q10836" t="s">
        <v>17</v>
      </c>
      <c r="R10836">
        <v>1593</v>
      </c>
    </row>
    <row r="10837" spans="1:18" ht="15.6">
      <c r="A10837" s="1" t="s">
        <v>1166</v>
      </c>
      <c r="B10837" t="s">
        <v>11</v>
      </c>
      <c r="C10837">
        <v>15</v>
      </c>
      <c r="D10837">
        <v>1</v>
      </c>
      <c r="E10837" s="52" t="str">
        <f t="shared" si="501"/>
        <v>H</v>
      </c>
      <c r="F10837">
        <v>7</v>
      </c>
      <c r="G10837">
        <v>1</v>
      </c>
      <c r="H10837">
        <v>23</v>
      </c>
      <c r="I10837" s="12" t="s">
        <v>4035</v>
      </c>
      <c r="J10837" s="12">
        <v>1</v>
      </c>
      <c r="K10837" s="12">
        <v>1</v>
      </c>
      <c r="L10837" s="12">
        <v>1</v>
      </c>
      <c r="M10837" s="12">
        <v>1</v>
      </c>
      <c r="N10837" s="13" t="str">
        <f t="shared" si="500"/>
        <v>NoGo</v>
      </c>
      <c r="O10837" t="str">
        <f t="shared" si="502"/>
        <v>0</v>
      </c>
      <c r="P10837" t="s">
        <v>78</v>
      </c>
      <c r="Q10837" t="s">
        <v>17</v>
      </c>
      <c r="R10837">
        <v>1593</v>
      </c>
    </row>
    <row r="10838" spans="1:18" ht="15.6">
      <c r="A10838" s="1" t="s">
        <v>1166</v>
      </c>
      <c r="B10838" t="s">
        <v>11</v>
      </c>
      <c r="C10838">
        <v>15</v>
      </c>
      <c r="D10838">
        <v>1</v>
      </c>
      <c r="E10838" s="52" t="str">
        <f t="shared" si="501"/>
        <v>H</v>
      </c>
      <c r="F10838">
        <v>7</v>
      </c>
      <c r="G10838">
        <v>1</v>
      </c>
      <c r="H10838">
        <v>28</v>
      </c>
      <c r="I10838" s="12" t="s">
        <v>4040</v>
      </c>
      <c r="J10838" s="12">
        <v>3</v>
      </c>
      <c r="K10838" s="12">
        <v>1</v>
      </c>
      <c r="L10838" s="12">
        <v>1</v>
      </c>
      <c r="M10838" s="12">
        <v>1</v>
      </c>
      <c r="N10838" s="13" t="str">
        <f t="shared" si="500"/>
        <v>NoGo</v>
      </c>
      <c r="O10838" t="str">
        <f t="shared" si="502"/>
        <v>0</v>
      </c>
      <c r="P10838" t="s">
        <v>78</v>
      </c>
      <c r="Q10838" t="s">
        <v>17</v>
      </c>
      <c r="R10838">
        <v>1593</v>
      </c>
    </row>
    <row r="10839" spans="1:18" ht="15.6">
      <c r="A10839" s="1" t="s">
        <v>1166</v>
      </c>
      <c r="B10839" t="s">
        <v>11</v>
      </c>
      <c r="C10839">
        <v>15</v>
      </c>
      <c r="D10839">
        <v>1</v>
      </c>
      <c r="E10839" s="52" t="str">
        <f t="shared" si="501"/>
        <v>H</v>
      </c>
      <c r="F10839">
        <v>7</v>
      </c>
      <c r="G10839">
        <v>1</v>
      </c>
      <c r="H10839">
        <v>31</v>
      </c>
      <c r="I10839" s="12" t="s">
        <v>4043</v>
      </c>
      <c r="J10839" s="12">
        <v>0</v>
      </c>
      <c r="K10839" s="12">
        <v>1</v>
      </c>
      <c r="L10839" s="12">
        <v>1</v>
      </c>
      <c r="M10839" s="12">
        <v>1</v>
      </c>
      <c r="N10839" s="13" t="str">
        <f t="shared" si="500"/>
        <v>NoGo</v>
      </c>
      <c r="O10839" t="str">
        <f t="shared" si="502"/>
        <v>0</v>
      </c>
      <c r="P10839" t="s">
        <v>78</v>
      </c>
      <c r="Q10839" t="s">
        <v>17</v>
      </c>
      <c r="R10839">
        <v>1593</v>
      </c>
    </row>
    <row r="10840" spans="1:18" ht="15.6">
      <c r="A10840" s="1" t="s">
        <v>1166</v>
      </c>
      <c r="B10840" t="s">
        <v>11</v>
      </c>
      <c r="C10840">
        <v>15</v>
      </c>
      <c r="D10840">
        <v>1</v>
      </c>
      <c r="E10840" s="52" t="str">
        <f t="shared" si="501"/>
        <v>H</v>
      </c>
      <c r="F10840">
        <v>7</v>
      </c>
      <c r="G10840">
        <v>1</v>
      </c>
      <c r="H10840">
        <v>36</v>
      </c>
      <c r="I10840" s="12" t="s">
        <v>4048</v>
      </c>
      <c r="J10840" s="12">
        <v>0</v>
      </c>
      <c r="K10840" s="12">
        <v>1</v>
      </c>
      <c r="L10840" s="12">
        <v>1</v>
      </c>
      <c r="M10840" s="12">
        <v>1</v>
      </c>
      <c r="N10840" s="13" t="str">
        <f t="shared" si="500"/>
        <v>NoGo</v>
      </c>
      <c r="O10840" t="str">
        <f t="shared" si="502"/>
        <v>0</v>
      </c>
      <c r="P10840" t="s">
        <v>78</v>
      </c>
      <c r="Q10840" t="s">
        <v>17</v>
      </c>
      <c r="R10840">
        <v>1593</v>
      </c>
    </row>
    <row r="10841" spans="1:18" ht="15.6">
      <c r="A10841" s="1" t="s">
        <v>1166</v>
      </c>
      <c r="B10841" t="s">
        <v>11</v>
      </c>
      <c r="C10841">
        <v>15</v>
      </c>
      <c r="D10841">
        <v>1</v>
      </c>
      <c r="E10841" s="52" t="str">
        <f t="shared" si="501"/>
        <v>H</v>
      </c>
      <c r="F10841">
        <v>7</v>
      </c>
      <c r="G10841">
        <v>1</v>
      </c>
      <c r="H10841">
        <v>38</v>
      </c>
      <c r="I10841" s="12" t="s">
        <v>4050</v>
      </c>
      <c r="J10841" s="12">
        <v>1</v>
      </c>
      <c r="K10841" s="12">
        <v>1</v>
      </c>
      <c r="L10841" s="12">
        <v>1</v>
      </c>
      <c r="M10841" s="12">
        <v>1</v>
      </c>
      <c r="N10841" s="13" t="str">
        <f t="shared" si="500"/>
        <v>NoGo</v>
      </c>
      <c r="O10841" t="str">
        <f t="shared" si="502"/>
        <v>0</v>
      </c>
      <c r="P10841" t="s">
        <v>78</v>
      </c>
      <c r="Q10841" t="s">
        <v>17</v>
      </c>
      <c r="R10841">
        <v>1593</v>
      </c>
    </row>
    <row r="10842" spans="1:18" ht="15.6">
      <c r="A10842" s="1" t="s">
        <v>1166</v>
      </c>
      <c r="B10842" t="s">
        <v>11</v>
      </c>
      <c r="C10842">
        <v>15</v>
      </c>
      <c r="D10842">
        <v>1</v>
      </c>
      <c r="E10842" s="52" t="str">
        <f t="shared" si="501"/>
        <v>H</v>
      </c>
      <c r="F10842">
        <v>7</v>
      </c>
      <c r="G10842">
        <v>2</v>
      </c>
      <c r="H10842">
        <v>1</v>
      </c>
      <c r="I10842" s="12" t="s">
        <v>4053</v>
      </c>
      <c r="J10842" s="12">
        <v>1</v>
      </c>
      <c r="K10842" s="12">
        <v>1</v>
      </c>
      <c r="L10842" s="12">
        <v>1</v>
      </c>
      <c r="M10842" s="12">
        <v>0</v>
      </c>
      <c r="N10842" s="13" t="str">
        <f t="shared" ref="N10842:N10905" si="503">IF(M10842=0,"Go","NoGo")</f>
        <v>Go</v>
      </c>
      <c r="O10842" t="str">
        <f t="shared" si="502"/>
        <v>0</v>
      </c>
      <c r="P10842" t="s">
        <v>78</v>
      </c>
      <c r="Q10842" t="s">
        <v>17</v>
      </c>
      <c r="R10842">
        <v>1593</v>
      </c>
    </row>
    <row r="10843" spans="1:18" ht="15.6">
      <c r="A10843" s="1" t="s">
        <v>1166</v>
      </c>
      <c r="B10843" t="s">
        <v>11</v>
      </c>
      <c r="C10843">
        <v>15</v>
      </c>
      <c r="D10843">
        <v>1</v>
      </c>
      <c r="E10843" s="52" t="str">
        <f t="shared" si="501"/>
        <v>H</v>
      </c>
      <c r="F10843">
        <v>7</v>
      </c>
      <c r="G10843">
        <v>2</v>
      </c>
      <c r="H10843">
        <v>3</v>
      </c>
      <c r="I10843" s="12" t="s">
        <v>4055</v>
      </c>
      <c r="J10843" s="12">
        <v>1</v>
      </c>
      <c r="K10843" s="12">
        <v>1</v>
      </c>
      <c r="L10843" s="12">
        <v>1</v>
      </c>
      <c r="M10843" s="12">
        <v>0</v>
      </c>
      <c r="N10843" s="13" t="str">
        <f t="shared" si="503"/>
        <v>Go</v>
      </c>
      <c r="O10843" t="str">
        <f t="shared" si="502"/>
        <v>0</v>
      </c>
      <c r="P10843" t="s">
        <v>78</v>
      </c>
      <c r="Q10843" t="s">
        <v>17</v>
      </c>
      <c r="R10843">
        <v>1593</v>
      </c>
    </row>
    <row r="10844" spans="1:18" ht="15.6">
      <c r="A10844" s="1" t="s">
        <v>1166</v>
      </c>
      <c r="B10844" t="s">
        <v>11</v>
      </c>
      <c r="C10844">
        <v>15</v>
      </c>
      <c r="D10844">
        <v>1</v>
      </c>
      <c r="E10844" s="52" t="str">
        <f t="shared" si="501"/>
        <v>H</v>
      </c>
      <c r="F10844">
        <v>7</v>
      </c>
      <c r="G10844">
        <v>2</v>
      </c>
      <c r="H10844">
        <v>4</v>
      </c>
      <c r="I10844" s="12" t="s">
        <v>4056</v>
      </c>
      <c r="J10844" s="12">
        <v>1</v>
      </c>
      <c r="K10844" s="12">
        <v>1</v>
      </c>
      <c r="L10844" s="12">
        <v>1</v>
      </c>
      <c r="M10844" s="12">
        <v>0</v>
      </c>
      <c r="N10844" s="13" t="str">
        <f t="shared" si="503"/>
        <v>Go</v>
      </c>
      <c r="O10844" t="str">
        <f t="shared" si="502"/>
        <v>0</v>
      </c>
      <c r="P10844" t="s">
        <v>78</v>
      </c>
      <c r="Q10844" t="s">
        <v>17</v>
      </c>
      <c r="R10844">
        <v>1593</v>
      </c>
    </row>
    <row r="10845" spans="1:18" ht="15.6">
      <c r="A10845" s="1" t="s">
        <v>1166</v>
      </c>
      <c r="B10845" t="s">
        <v>11</v>
      </c>
      <c r="C10845">
        <v>15</v>
      </c>
      <c r="D10845">
        <v>1</v>
      </c>
      <c r="E10845" s="52" t="str">
        <f t="shared" si="501"/>
        <v>H</v>
      </c>
      <c r="F10845">
        <v>7</v>
      </c>
      <c r="G10845">
        <v>2</v>
      </c>
      <c r="H10845">
        <v>6</v>
      </c>
      <c r="I10845" s="12" t="s">
        <v>4058</v>
      </c>
      <c r="J10845" s="12">
        <v>1</v>
      </c>
      <c r="K10845" s="12">
        <v>1</v>
      </c>
      <c r="L10845" s="12">
        <v>1</v>
      </c>
      <c r="M10845" s="12">
        <v>0</v>
      </c>
      <c r="N10845" s="13" t="str">
        <f t="shared" si="503"/>
        <v>Go</v>
      </c>
      <c r="O10845" t="str">
        <f t="shared" si="502"/>
        <v>0</v>
      </c>
      <c r="P10845" t="s">
        <v>78</v>
      </c>
      <c r="Q10845" t="s">
        <v>17</v>
      </c>
      <c r="R10845">
        <v>1593</v>
      </c>
    </row>
    <row r="10846" spans="1:18" ht="15.6">
      <c r="A10846" s="1" t="s">
        <v>1166</v>
      </c>
      <c r="B10846" t="s">
        <v>11</v>
      </c>
      <c r="C10846">
        <v>15</v>
      </c>
      <c r="D10846">
        <v>1</v>
      </c>
      <c r="E10846" s="52" t="str">
        <f t="shared" si="501"/>
        <v>H</v>
      </c>
      <c r="F10846">
        <v>7</v>
      </c>
      <c r="G10846">
        <v>2</v>
      </c>
      <c r="H10846">
        <v>7</v>
      </c>
      <c r="I10846" s="12" t="s">
        <v>4059</v>
      </c>
      <c r="J10846" s="12">
        <v>1</v>
      </c>
      <c r="K10846" s="12">
        <v>1</v>
      </c>
      <c r="L10846" s="12">
        <v>1</v>
      </c>
      <c r="M10846" s="12">
        <v>0</v>
      </c>
      <c r="N10846" s="13" t="str">
        <f t="shared" si="503"/>
        <v>Go</v>
      </c>
      <c r="O10846" t="str">
        <f t="shared" si="502"/>
        <v>0</v>
      </c>
      <c r="P10846" t="s">
        <v>78</v>
      </c>
      <c r="Q10846" t="s">
        <v>17</v>
      </c>
      <c r="R10846">
        <v>1593</v>
      </c>
    </row>
    <row r="10847" spans="1:18" ht="15.6">
      <c r="A10847" s="1" t="s">
        <v>1166</v>
      </c>
      <c r="B10847" t="s">
        <v>11</v>
      </c>
      <c r="C10847">
        <v>15</v>
      </c>
      <c r="D10847">
        <v>1</v>
      </c>
      <c r="E10847" s="52" t="str">
        <f t="shared" si="501"/>
        <v>H</v>
      </c>
      <c r="F10847">
        <v>7</v>
      </c>
      <c r="G10847">
        <v>2</v>
      </c>
      <c r="H10847">
        <v>8</v>
      </c>
      <c r="I10847" s="12" t="s">
        <v>4060</v>
      </c>
      <c r="J10847" s="12">
        <v>1</v>
      </c>
      <c r="K10847" s="12">
        <v>1</v>
      </c>
      <c r="L10847" s="12">
        <v>1</v>
      </c>
      <c r="M10847" s="12">
        <v>0</v>
      </c>
      <c r="N10847" s="13" t="str">
        <f t="shared" si="503"/>
        <v>Go</v>
      </c>
      <c r="O10847" t="str">
        <f t="shared" si="502"/>
        <v>0</v>
      </c>
      <c r="P10847" t="s">
        <v>78</v>
      </c>
      <c r="Q10847" t="s">
        <v>17</v>
      </c>
      <c r="R10847">
        <v>1593</v>
      </c>
    </row>
    <row r="10848" spans="1:18" ht="15.6">
      <c r="A10848" s="1" t="s">
        <v>1166</v>
      </c>
      <c r="B10848" t="s">
        <v>11</v>
      </c>
      <c r="C10848">
        <v>15</v>
      </c>
      <c r="D10848">
        <v>1</v>
      </c>
      <c r="E10848" s="52" t="str">
        <f t="shared" si="501"/>
        <v>H</v>
      </c>
      <c r="F10848">
        <v>7</v>
      </c>
      <c r="G10848">
        <v>2</v>
      </c>
      <c r="H10848">
        <v>9</v>
      </c>
      <c r="I10848" s="12" t="s">
        <v>4061</v>
      </c>
      <c r="J10848" s="12">
        <v>5</v>
      </c>
      <c r="K10848" s="12">
        <v>1</v>
      </c>
      <c r="L10848" s="12">
        <v>1</v>
      </c>
      <c r="M10848" s="12">
        <v>0</v>
      </c>
      <c r="N10848" s="13" t="str">
        <f t="shared" si="503"/>
        <v>Go</v>
      </c>
      <c r="O10848" t="str">
        <f t="shared" si="502"/>
        <v>0</v>
      </c>
      <c r="P10848" t="s">
        <v>78</v>
      </c>
      <c r="Q10848" t="s">
        <v>17</v>
      </c>
      <c r="R10848">
        <v>1593</v>
      </c>
    </row>
    <row r="10849" spans="1:18" ht="15.6">
      <c r="A10849" s="1" t="s">
        <v>1166</v>
      </c>
      <c r="B10849" t="s">
        <v>11</v>
      </c>
      <c r="C10849">
        <v>15</v>
      </c>
      <c r="D10849">
        <v>1</v>
      </c>
      <c r="E10849" s="52" t="str">
        <f t="shared" si="501"/>
        <v>H</v>
      </c>
      <c r="F10849">
        <v>7</v>
      </c>
      <c r="G10849">
        <v>2</v>
      </c>
      <c r="H10849">
        <v>10</v>
      </c>
      <c r="I10849" s="12" t="s">
        <v>4062</v>
      </c>
      <c r="J10849" s="12">
        <v>1</v>
      </c>
      <c r="K10849" s="12">
        <v>1</v>
      </c>
      <c r="L10849" s="12">
        <v>1</v>
      </c>
      <c r="M10849" s="12">
        <v>0</v>
      </c>
      <c r="N10849" s="13" t="str">
        <f t="shared" si="503"/>
        <v>Go</v>
      </c>
      <c r="O10849" t="str">
        <f t="shared" si="502"/>
        <v>0</v>
      </c>
      <c r="P10849" t="s">
        <v>78</v>
      </c>
      <c r="Q10849" t="s">
        <v>17</v>
      </c>
      <c r="R10849">
        <v>1593</v>
      </c>
    </row>
    <row r="10850" spans="1:18" ht="15.6">
      <c r="A10850" s="1" t="s">
        <v>1166</v>
      </c>
      <c r="B10850" t="s">
        <v>11</v>
      </c>
      <c r="C10850">
        <v>15</v>
      </c>
      <c r="D10850">
        <v>1</v>
      </c>
      <c r="E10850" s="52" t="str">
        <f t="shared" si="501"/>
        <v>H</v>
      </c>
      <c r="F10850">
        <v>7</v>
      </c>
      <c r="G10850">
        <v>2</v>
      </c>
      <c r="H10850">
        <v>11</v>
      </c>
      <c r="I10850" s="12" t="s">
        <v>4063</v>
      </c>
      <c r="J10850" s="12">
        <v>2</v>
      </c>
      <c r="K10850" s="12">
        <v>1</v>
      </c>
      <c r="L10850" s="12">
        <v>1</v>
      </c>
      <c r="M10850" s="12">
        <v>0</v>
      </c>
      <c r="N10850" s="13" t="str">
        <f t="shared" si="503"/>
        <v>Go</v>
      </c>
      <c r="O10850" t="str">
        <f t="shared" si="502"/>
        <v>0</v>
      </c>
      <c r="P10850" t="s">
        <v>78</v>
      </c>
      <c r="Q10850" t="s">
        <v>17</v>
      </c>
      <c r="R10850">
        <v>1593</v>
      </c>
    </row>
    <row r="10851" spans="1:18" ht="15.6">
      <c r="A10851" s="1" t="s">
        <v>1166</v>
      </c>
      <c r="B10851" t="s">
        <v>11</v>
      </c>
      <c r="C10851">
        <v>15</v>
      </c>
      <c r="D10851">
        <v>1</v>
      </c>
      <c r="E10851" s="52" t="str">
        <f t="shared" si="501"/>
        <v>H</v>
      </c>
      <c r="F10851">
        <v>7</v>
      </c>
      <c r="G10851">
        <v>2</v>
      </c>
      <c r="H10851">
        <v>13</v>
      </c>
      <c r="I10851" s="12" t="s">
        <v>4065</v>
      </c>
      <c r="J10851" s="12">
        <v>1</v>
      </c>
      <c r="K10851" s="12">
        <v>1</v>
      </c>
      <c r="L10851" s="12">
        <v>1</v>
      </c>
      <c r="M10851" s="12">
        <v>0</v>
      </c>
      <c r="N10851" s="13" t="str">
        <f t="shared" si="503"/>
        <v>Go</v>
      </c>
      <c r="O10851" t="str">
        <f t="shared" si="502"/>
        <v>0</v>
      </c>
      <c r="P10851" t="s">
        <v>78</v>
      </c>
      <c r="Q10851" t="s">
        <v>17</v>
      </c>
      <c r="R10851">
        <v>1593</v>
      </c>
    </row>
    <row r="10852" spans="1:18" ht="15.6">
      <c r="A10852" s="1" t="s">
        <v>1166</v>
      </c>
      <c r="B10852" t="s">
        <v>11</v>
      </c>
      <c r="C10852">
        <v>15</v>
      </c>
      <c r="D10852">
        <v>1</v>
      </c>
      <c r="E10852" s="52" t="str">
        <f t="shared" si="501"/>
        <v>H</v>
      </c>
      <c r="F10852">
        <v>7</v>
      </c>
      <c r="G10852">
        <v>2</v>
      </c>
      <c r="H10852">
        <v>15</v>
      </c>
      <c r="I10852" s="12" t="s">
        <v>4067</v>
      </c>
      <c r="J10852" s="12">
        <v>1</v>
      </c>
      <c r="K10852" s="12">
        <v>1</v>
      </c>
      <c r="L10852" s="12">
        <v>1</v>
      </c>
      <c r="M10852" s="12">
        <v>0</v>
      </c>
      <c r="N10852" s="13" t="str">
        <f t="shared" si="503"/>
        <v>Go</v>
      </c>
      <c r="O10852" t="str">
        <f t="shared" si="502"/>
        <v>0</v>
      </c>
      <c r="P10852" t="s">
        <v>78</v>
      </c>
      <c r="Q10852" t="s">
        <v>17</v>
      </c>
      <c r="R10852">
        <v>1593</v>
      </c>
    </row>
    <row r="10853" spans="1:18" ht="15.6">
      <c r="A10853" s="1" t="s">
        <v>1166</v>
      </c>
      <c r="B10853" t="s">
        <v>11</v>
      </c>
      <c r="C10853">
        <v>15</v>
      </c>
      <c r="D10853">
        <v>1</v>
      </c>
      <c r="E10853" s="52" t="str">
        <f t="shared" si="501"/>
        <v>H</v>
      </c>
      <c r="F10853">
        <v>7</v>
      </c>
      <c r="G10853">
        <v>2</v>
      </c>
      <c r="H10853">
        <v>16</v>
      </c>
      <c r="I10853" s="12" t="s">
        <v>4068</v>
      </c>
      <c r="J10853" s="12">
        <v>1</v>
      </c>
      <c r="K10853" s="12">
        <v>1</v>
      </c>
      <c r="L10853" s="12">
        <v>1</v>
      </c>
      <c r="M10853" s="12">
        <v>0</v>
      </c>
      <c r="N10853" s="13" t="str">
        <f t="shared" si="503"/>
        <v>Go</v>
      </c>
      <c r="O10853" t="str">
        <f t="shared" si="502"/>
        <v>0</v>
      </c>
      <c r="P10853" t="s">
        <v>78</v>
      </c>
      <c r="Q10853" t="s">
        <v>17</v>
      </c>
      <c r="R10853">
        <v>1593</v>
      </c>
    </row>
    <row r="10854" spans="1:18" ht="15.6">
      <c r="A10854" s="1" t="s">
        <v>1166</v>
      </c>
      <c r="B10854" t="s">
        <v>11</v>
      </c>
      <c r="C10854">
        <v>15</v>
      </c>
      <c r="D10854">
        <v>1</v>
      </c>
      <c r="E10854" s="52" t="str">
        <f t="shared" si="501"/>
        <v>H</v>
      </c>
      <c r="F10854">
        <v>7</v>
      </c>
      <c r="G10854">
        <v>2</v>
      </c>
      <c r="H10854">
        <v>17</v>
      </c>
      <c r="I10854" s="12" t="s">
        <v>4069</v>
      </c>
      <c r="J10854" s="12">
        <v>1</v>
      </c>
      <c r="K10854" s="12">
        <v>1</v>
      </c>
      <c r="L10854" s="12">
        <v>1</v>
      </c>
      <c r="M10854" s="12">
        <v>0</v>
      </c>
      <c r="N10854" s="13" t="str">
        <f t="shared" si="503"/>
        <v>Go</v>
      </c>
      <c r="O10854" t="str">
        <f t="shared" si="502"/>
        <v>0</v>
      </c>
      <c r="P10854" t="s">
        <v>78</v>
      </c>
      <c r="Q10854" t="s">
        <v>17</v>
      </c>
      <c r="R10854">
        <v>1593</v>
      </c>
    </row>
    <row r="10855" spans="1:18" ht="15.6">
      <c r="A10855" s="1" t="s">
        <v>1166</v>
      </c>
      <c r="B10855" t="s">
        <v>11</v>
      </c>
      <c r="C10855">
        <v>15</v>
      </c>
      <c r="D10855">
        <v>1</v>
      </c>
      <c r="E10855" s="52" t="str">
        <f t="shared" si="501"/>
        <v>H</v>
      </c>
      <c r="F10855">
        <v>7</v>
      </c>
      <c r="G10855">
        <v>2</v>
      </c>
      <c r="H10855">
        <v>19</v>
      </c>
      <c r="I10855" s="12" t="s">
        <v>4071</v>
      </c>
      <c r="J10855" s="12">
        <v>1</v>
      </c>
      <c r="K10855" s="12">
        <v>1</v>
      </c>
      <c r="L10855" s="12">
        <v>1</v>
      </c>
      <c r="M10855" s="12">
        <v>0</v>
      </c>
      <c r="N10855" s="13" t="str">
        <f t="shared" si="503"/>
        <v>Go</v>
      </c>
      <c r="O10855" t="str">
        <f t="shared" si="502"/>
        <v>0</v>
      </c>
      <c r="P10855" t="s">
        <v>78</v>
      </c>
      <c r="Q10855" t="s">
        <v>17</v>
      </c>
      <c r="R10855">
        <v>1593</v>
      </c>
    </row>
    <row r="10856" spans="1:18" ht="15.6">
      <c r="A10856" s="1" t="s">
        <v>1166</v>
      </c>
      <c r="B10856" t="s">
        <v>11</v>
      </c>
      <c r="C10856">
        <v>15</v>
      </c>
      <c r="D10856">
        <v>1</v>
      </c>
      <c r="E10856" s="52" t="str">
        <f t="shared" si="501"/>
        <v>H</v>
      </c>
      <c r="F10856">
        <v>7</v>
      </c>
      <c r="G10856">
        <v>2</v>
      </c>
      <c r="H10856">
        <v>20</v>
      </c>
      <c r="I10856" s="12" t="s">
        <v>4072</v>
      </c>
      <c r="J10856" s="12">
        <v>1</v>
      </c>
      <c r="K10856" s="12">
        <v>1</v>
      </c>
      <c r="L10856" s="12">
        <v>1</v>
      </c>
      <c r="M10856" s="12">
        <v>0</v>
      </c>
      <c r="N10856" s="13" t="str">
        <f t="shared" si="503"/>
        <v>Go</v>
      </c>
      <c r="O10856" t="str">
        <f t="shared" si="502"/>
        <v>0</v>
      </c>
      <c r="P10856" t="s">
        <v>78</v>
      </c>
      <c r="Q10856" t="s">
        <v>17</v>
      </c>
      <c r="R10856">
        <v>1593</v>
      </c>
    </row>
    <row r="10857" spans="1:18" ht="15.6">
      <c r="A10857" s="1" t="s">
        <v>1166</v>
      </c>
      <c r="B10857" t="s">
        <v>11</v>
      </c>
      <c r="C10857">
        <v>15</v>
      </c>
      <c r="D10857">
        <v>1</v>
      </c>
      <c r="E10857" s="52" t="str">
        <f t="shared" si="501"/>
        <v>H</v>
      </c>
      <c r="F10857">
        <v>7</v>
      </c>
      <c r="G10857">
        <v>2</v>
      </c>
      <c r="H10857">
        <v>21</v>
      </c>
      <c r="I10857" s="12" t="s">
        <v>4073</v>
      </c>
      <c r="J10857" s="12">
        <v>1</v>
      </c>
      <c r="K10857" s="12">
        <v>1</v>
      </c>
      <c r="L10857" s="12">
        <v>1</v>
      </c>
      <c r="M10857" s="12">
        <v>0</v>
      </c>
      <c r="N10857" s="13" t="str">
        <f t="shared" si="503"/>
        <v>Go</v>
      </c>
      <c r="O10857" t="str">
        <f t="shared" si="502"/>
        <v>0</v>
      </c>
      <c r="P10857" t="s">
        <v>78</v>
      </c>
      <c r="Q10857" t="s">
        <v>17</v>
      </c>
      <c r="R10857">
        <v>1593</v>
      </c>
    </row>
    <row r="10858" spans="1:18" ht="15.6">
      <c r="A10858" s="1" t="s">
        <v>1166</v>
      </c>
      <c r="B10858" t="s">
        <v>11</v>
      </c>
      <c r="C10858">
        <v>15</v>
      </c>
      <c r="D10858">
        <v>1</v>
      </c>
      <c r="E10858" s="52" t="str">
        <f t="shared" si="501"/>
        <v>H</v>
      </c>
      <c r="F10858">
        <v>7</v>
      </c>
      <c r="G10858">
        <v>2</v>
      </c>
      <c r="H10858">
        <v>23</v>
      </c>
      <c r="I10858" s="12" t="s">
        <v>4075</v>
      </c>
      <c r="J10858" s="12">
        <v>6</v>
      </c>
      <c r="K10858" s="12">
        <v>1</v>
      </c>
      <c r="L10858" s="12">
        <v>1</v>
      </c>
      <c r="M10858" s="12">
        <v>0</v>
      </c>
      <c r="N10858" s="13" t="str">
        <f t="shared" si="503"/>
        <v>Go</v>
      </c>
      <c r="O10858" t="str">
        <f t="shared" si="502"/>
        <v>0</v>
      </c>
      <c r="P10858" t="s">
        <v>78</v>
      </c>
      <c r="Q10858" t="s">
        <v>17</v>
      </c>
      <c r="R10858">
        <v>1593</v>
      </c>
    </row>
    <row r="10859" spans="1:18" ht="15.6">
      <c r="A10859" s="1" t="s">
        <v>1166</v>
      </c>
      <c r="B10859" t="s">
        <v>11</v>
      </c>
      <c r="C10859">
        <v>15</v>
      </c>
      <c r="D10859">
        <v>1</v>
      </c>
      <c r="E10859" s="52" t="str">
        <f t="shared" si="501"/>
        <v>H</v>
      </c>
      <c r="F10859">
        <v>7</v>
      </c>
      <c r="G10859">
        <v>2</v>
      </c>
      <c r="H10859">
        <v>24</v>
      </c>
      <c r="I10859" s="12" t="s">
        <v>4076</v>
      </c>
      <c r="J10859" s="12">
        <v>2</v>
      </c>
      <c r="K10859" s="12">
        <v>1</v>
      </c>
      <c r="L10859" s="12">
        <v>1</v>
      </c>
      <c r="M10859" s="12">
        <v>0</v>
      </c>
      <c r="N10859" s="13" t="str">
        <f t="shared" si="503"/>
        <v>Go</v>
      </c>
      <c r="O10859" t="str">
        <f t="shared" si="502"/>
        <v>0</v>
      </c>
      <c r="P10859" t="s">
        <v>78</v>
      </c>
      <c r="Q10859" t="s">
        <v>17</v>
      </c>
      <c r="R10859">
        <v>1593</v>
      </c>
    </row>
    <row r="10860" spans="1:18" ht="15.6">
      <c r="A10860" s="1" t="s">
        <v>1166</v>
      </c>
      <c r="B10860" t="s">
        <v>11</v>
      </c>
      <c r="C10860">
        <v>15</v>
      </c>
      <c r="D10860">
        <v>1</v>
      </c>
      <c r="E10860" s="52" t="str">
        <f t="shared" si="501"/>
        <v>H</v>
      </c>
      <c r="F10860">
        <v>7</v>
      </c>
      <c r="G10860">
        <v>2</v>
      </c>
      <c r="H10860">
        <v>25</v>
      </c>
      <c r="I10860" s="12" t="s">
        <v>4077</v>
      </c>
      <c r="J10860" s="12">
        <v>1</v>
      </c>
      <c r="K10860" s="12">
        <v>1</v>
      </c>
      <c r="L10860" s="12">
        <v>1</v>
      </c>
      <c r="M10860" s="12">
        <v>0</v>
      </c>
      <c r="N10860" s="13" t="str">
        <f t="shared" si="503"/>
        <v>Go</v>
      </c>
      <c r="O10860" t="str">
        <f t="shared" si="502"/>
        <v>0</v>
      </c>
      <c r="P10860" t="s">
        <v>78</v>
      </c>
      <c r="Q10860" t="s">
        <v>17</v>
      </c>
      <c r="R10860">
        <v>1593</v>
      </c>
    </row>
    <row r="10861" spans="1:18" ht="15.6">
      <c r="A10861" s="1" t="s">
        <v>1166</v>
      </c>
      <c r="B10861" t="s">
        <v>11</v>
      </c>
      <c r="C10861">
        <v>15</v>
      </c>
      <c r="D10861">
        <v>1</v>
      </c>
      <c r="E10861" s="52" t="str">
        <f t="shared" si="501"/>
        <v>H</v>
      </c>
      <c r="F10861">
        <v>7</v>
      </c>
      <c r="G10861">
        <v>2</v>
      </c>
      <c r="H10861">
        <v>26</v>
      </c>
      <c r="I10861" s="12" t="s">
        <v>4078</v>
      </c>
      <c r="J10861" s="12">
        <v>1</v>
      </c>
      <c r="K10861" s="12">
        <v>1</v>
      </c>
      <c r="L10861" s="12">
        <v>1</v>
      </c>
      <c r="M10861" s="12">
        <v>0</v>
      </c>
      <c r="N10861" s="13" t="str">
        <f t="shared" si="503"/>
        <v>Go</v>
      </c>
      <c r="O10861" t="str">
        <f t="shared" si="502"/>
        <v>0</v>
      </c>
      <c r="P10861" t="s">
        <v>78</v>
      </c>
      <c r="Q10861" t="s">
        <v>17</v>
      </c>
      <c r="R10861">
        <v>1593</v>
      </c>
    </row>
    <row r="10862" spans="1:18" ht="15.6">
      <c r="A10862" s="1" t="s">
        <v>1166</v>
      </c>
      <c r="B10862" t="s">
        <v>11</v>
      </c>
      <c r="C10862">
        <v>15</v>
      </c>
      <c r="D10862">
        <v>1</v>
      </c>
      <c r="E10862" s="52" t="str">
        <f t="shared" si="501"/>
        <v>H</v>
      </c>
      <c r="F10862">
        <v>7</v>
      </c>
      <c r="G10862">
        <v>2</v>
      </c>
      <c r="H10862">
        <v>27</v>
      </c>
      <c r="I10862" s="12" t="s">
        <v>4079</v>
      </c>
      <c r="J10862" s="12">
        <v>1</v>
      </c>
      <c r="K10862" s="12">
        <v>1</v>
      </c>
      <c r="L10862" s="12">
        <v>1</v>
      </c>
      <c r="M10862" s="12">
        <v>0</v>
      </c>
      <c r="N10862" s="13" t="str">
        <f t="shared" si="503"/>
        <v>Go</v>
      </c>
      <c r="O10862" t="str">
        <f t="shared" si="502"/>
        <v>0</v>
      </c>
      <c r="P10862" t="s">
        <v>78</v>
      </c>
      <c r="Q10862" t="s">
        <v>17</v>
      </c>
      <c r="R10862">
        <v>1593</v>
      </c>
    </row>
    <row r="10863" spans="1:18" ht="15.6">
      <c r="A10863" s="1" t="s">
        <v>1166</v>
      </c>
      <c r="B10863" t="s">
        <v>11</v>
      </c>
      <c r="C10863">
        <v>15</v>
      </c>
      <c r="D10863">
        <v>1</v>
      </c>
      <c r="E10863" s="52" t="str">
        <f t="shared" si="501"/>
        <v>H</v>
      </c>
      <c r="F10863">
        <v>7</v>
      </c>
      <c r="G10863">
        <v>2</v>
      </c>
      <c r="H10863">
        <v>29</v>
      </c>
      <c r="I10863" s="12" t="s">
        <v>4081</v>
      </c>
      <c r="J10863" s="12">
        <v>1</v>
      </c>
      <c r="K10863" s="12">
        <v>1</v>
      </c>
      <c r="L10863" s="12">
        <v>1</v>
      </c>
      <c r="M10863" s="12">
        <v>0</v>
      </c>
      <c r="N10863" s="13" t="str">
        <f t="shared" si="503"/>
        <v>Go</v>
      </c>
      <c r="O10863" t="str">
        <f t="shared" si="502"/>
        <v>0</v>
      </c>
      <c r="P10863" t="s">
        <v>78</v>
      </c>
      <c r="Q10863" t="s">
        <v>17</v>
      </c>
      <c r="R10863">
        <v>1593</v>
      </c>
    </row>
    <row r="10864" spans="1:18" ht="15.6">
      <c r="A10864" s="1" t="s">
        <v>1166</v>
      </c>
      <c r="B10864" t="s">
        <v>11</v>
      </c>
      <c r="C10864">
        <v>15</v>
      </c>
      <c r="D10864">
        <v>1</v>
      </c>
      <c r="E10864" s="52" t="str">
        <f t="shared" si="501"/>
        <v>H</v>
      </c>
      <c r="F10864">
        <v>7</v>
      </c>
      <c r="G10864">
        <v>2</v>
      </c>
      <c r="H10864">
        <v>31</v>
      </c>
      <c r="I10864" s="12" t="s">
        <v>4083</v>
      </c>
      <c r="J10864" s="12">
        <v>1</v>
      </c>
      <c r="K10864" s="12">
        <v>1</v>
      </c>
      <c r="L10864" s="12">
        <v>1</v>
      </c>
      <c r="M10864" s="12">
        <v>0</v>
      </c>
      <c r="N10864" s="13" t="str">
        <f t="shared" si="503"/>
        <v>Go</v>
      </c>
      <c r="O10864" t="str">
        <f t="shared" si="502"/>
        <v>0</v>
      </c>
      <c r="P10864" t="s">
        <v>78</v>
      </c>
      <c r="Q10864" t="s">
        <v>17</v>
      </c>
      <c r="R10864">
        <v>1593</v>
      </c>
    </row>
    <row r="10865" spans="1:18" ht="15.6">
      <c r="A10865" s="1" t="s">
        <v>1166</v>
      </c>
      <c r="B10865" t="s">
        <v>11</v>
      </c>
      <c r="C10865">
        <v>15</v>
      </c>
      <c r="D10865">
        <v>1</v>
      </c>
      <c r="E10865" s="52" t="str">
        <f t="shared" si="501"/>
        <v>H</v>
      </c>
      <c r="F10865">
        <v>7</v>
      </c>
      <c r="G10865">
        <v>2</v>
      </c>
      <c r="H10865">
        <v>32</v>
      </c>
      <c r="I10865" s="12" t="s">
        <v>4084</v>
      </c>
      <c r="J10865" s="12">
        <v>1</v>
      </c>
      <c r="K10865" s="12">
        <v>1</v>
      </c>
      <c r="L10865" s="12">
        <v>1</v>
      </c>
      <c r="M10865" s="12">
        <v>0</v>
      </c>
      <c r="N10865" s="13" t="str">
        <f t="shared" si="503"/>
        <v>Go</v>
      </c>
      <c r="O10865" t="str">
        <f t="shared" si="502"/>
        <v>0</v>
      </c>
      <c r="P10865" t="s">
        <v>78</v>
      </c>
      <c r="Q10865" t="s">
        <v>17</v>
      </c>
      <c r="R10865">
        <v>1593</v>
      </c>
    </row>
    <row r="10866" spans="1:18" ht="15.6">
      <c r="A10866" s="1" t="s">
        <v>1166</v>
      </c>
      <c r="B10866" t="s">
        <v>11</v>
      </c>
      <c r="C10866">
        <v>15</v>
      </c>
      <c r="D10866">
        <v>1</v>
      </c>
      <c r="E10866" s="52" t="str">
        <f t="shared" ref="E10866:E10929" si="504">IF(D10866=1,"H",IF(D10866=2,"H","B"))</f>
        <v>H</v>
      </c>
      <c r="F10866">
        <v>7</v>
      </c>
      <c r="G10866">
        <v>2</v>
      </c>
      <c r="H10866">
        <v>33</v>
      </c>
      <c r="I10866" s="12" t="s">
        <v>4085</v>
      </c>
      <c r="J10866" s="12">
        <v>1</v>
      </c>
      <c r="K10866" s="12">
        <v>1</v>
      </c>
      <c r="L10866" s="12">
        <v>1</v>
      </c>
      <c r="M10866" s="12">
        <v>0</v>
      </c>
      <c r="N10866" s="13" t="str">
        <f t="shared" si="503"/>
        <v>Go</v>
      </c>
      <c r="O10866" t="str">
        <f t="shared" ref="O10866:O10929" si="505">IF(K10866=0, "1", "0")</f>
        <v>0</v>
      </c>
      <c r="P10866" t="s">
        <v>78</v>
      </c>
      <c r="Q10866" t="s">
        <v>17</v>
      </c>
      <c r="R10866">
        <v>1593</v>
      </c>
    </row>
    <row r="10867" spans="1:18" ht="15.6">
      <c r="A10867" s="1" t="s">
        <v>1166</v>
      </c>
      <c r="B10867" t="s">
        <v>11</v>
      </c>
      <c r="C10867">
        <v>15</v>
      </c>
      <c r="D10867">
        <v>1</v>
      </c>
      <c r="E10867" s="52" t="str">
        <f t="shared" si="504"/>
        <v>H</v>
      </c>
      <c r="F10867">
        <v>7</v>
      </c>
      <c r="G10867">
        <v>2</v>
      </c>
      <c r="H10867">
        <v>34</v>
      </c>
      <c r="I10867" s="12" t="s">
        <v>4086</v>
      </c>
      <c r="J10867" s="12">
        <v>1</v>
      </c>
      <c r="K10867" s="12">
        <v>1</v>
      </c>
      <c r="L10867" s="12">
        <v>1</v>
      </c>
      <c r="M10867" s="12">
        <v>0</v>
      </c>
      <c r="N10867" s="13" t="str">
        <f t="shared" si="503"/>
        <v>Go</v>
      </c>
      <c r="O10867" t="str">
        <f t="shared" si="505"/>
        <v>0</v>
      </c>
      <c r="P10867" t="s">
        <v>78</v>
      </c>
      <c r="Q10867" t="s">
        <v>17</v>
      </c>
      <c r="R10867">
        <v>1593</v>
      </c>
    </row>
    <row r="10868" spans="1:18" ht="15.6">
      <c r="A10868" s="1" t="s">
        <v>1166</v>
      </c>
      <c r="B10868" t="s">
        <v>11</v>
      </c>
      <c r="C10868">
        <v>15</v>
      </c>
      <c r="D10868">
        <v>1</v>
      </c>
      <c r="E10868" s="52" t="str">
        <f t="shared" si="504"/>
        <v>H</v>
      </c>
      <c r="F10868">
        <v>7</v>
      </c>
      <c r="G10868">
        <v>2</v>
      </c>
      <c r="H10868">
        <v>35</v>
      </c>
      <c r="I10868" s="12" t="s">
        <v>4087</v>
      </c>
      <c r="J10868" s="12">
        <v>1</v>
      </c>
      <c r="K10868" s="12">
        <v>1</v>
      </c>
      <c r="L10868" s="12">
        <v>1</v>
      </c>
      <c r="M10868" s="12">
        <v>0</v>
      </c>
      <c r="N10868" s="13" t="str">
        <f t="shared" si="503"/>
        <v>Go</v>
      </c>
      <c r="O10868" t="str">
        <f t="shared" si="505"/>
        <v>0</v>
      </c>
      <c r="P10868" t="s">
        <v>78</v>
      </c>
      <c r="Q10868" t="s">
        <v>17</v>
      </c>
      <c r="R10868">
        <v>1593</v>
      </c>
    </row>
    <row r="10869" spans="1:18" ht="15.6">
      <c r="A10869" s="1" t="s">
        <v>1166</v>
      </c>
      <c r="B10869" t="s">
        <v>11</v>
      </c>
      <c r="C10869">
        <v>15</v>
      </c>
      <c r="D10869">
        <v>1</v>
      </c>
      <c r="E10869" s="52" t="str">
        <f t="shared" si="504"/>
        <v>H</v>
      </c>
      <c r="F10869">
        <v>7</v>
      </c>
      <c r="G10869">
        <v>2</v>
      </c>
      <c r="H10869">
        <v>38</v>
      </c>
      <c r="I10869" s="12" t="s">
        <v>4090</v>
      </c>
      <c r="J10869" s="12">
        <v>1</v>
      </c>
      <c r="K10869" s="12">
        <v>1</v>
      </c>
      <c r="L10869" s="12">
        <v>1</v>
      </c>
      <c r="M10869" s="12">
        <v>0</v>
      </c>
      <c r="N10869" s="13" t="str">
        <f t="shared" si="503"/>
        <v>Go</v>
      </c>
      <c r="O10869" t="str">
        <f t="shared" si="505"/>
        <v>0</v>
      </c>
      <c r="P10869" t="s">
        <v>78</v>
      </c>
      <c r="Q10869" t="s">
        <v>17</v>
      </c>
      <c r="R10869">
        <v>1593</v>
      </c>
    </row>
    <row r="10870" spans="1:18" ht="15.6">
      <c r="A10870" s="1" t="s">
        <v>1166</v>
      </c>
      <c r="B10870" t="s">
        <v>11</v>
      </c>
      <c r="C10870">
        <v>15</v>
      </c>
      <c r="D10870">
        <v>1</v>
      </c>
      <c r="E10870" s="52" t="str">
        <f t="shared" si="504"/>
        <v>H</v>
      </c>
      <c r="F10870">
        <v>7</v>
      </c>
      <c r="G10870">
        <v>2</v>
      </c>
      <c r="H10870">
        <v>39</v>
      </c>
      <c r="I10870" s="12" t="s">
        <v>4091</v>
      </c>
      <c r="J10870" s="12">
        <v>2</v>
      </c>
      <c r="K10870" s="12">
        <v>1</v>
      </c>
      <c r="L10870" s="12">
        <v>1</v>
      </c>
      <c r="M10870" s="12">
        <v>0</v>
      </c>
      <c r="N10870" s="13" t="str">
        <f t="shared" si="503"/>
        <v>Go</v>
      </c>
      <c r="O10870" t="str">
        <f t="shared" si="505"/>
        <v>0</v>
      </c>
      <c r="P10870" t="s">
        <v>78</v>
      </c>
      <c r="Q10870" t="s">
        <v>17</v>
      </c>
      <c r="R10870">
        <v>1593</v>
      </c>
    </row>
    <row r="10871" spans="1:18" ht="15.6">
      <c r="A10871" s="1" t="s">
        <v>1166</v>
      </c>
      <c r="B10871" t="s">
        <v>11</v>
      </c>
      <c r="C10871">
        <v>15</v>
      </c>
      <c r="D10871">
        <v>1</v>
      </c>
      <c r="E10871" s="52" t="str">
        <f t="shared" si="504"/>
        <v>H</v>
      </c>
      <c r="F10871">
        <v>7</v>
      </c>
      <c r="G10871">
        <v>2</v>
      </c>
      <c r="H10871">
        <v>40</v>
      </c>
      <c r="I10871" s="12" t="s">
        <v>4092</v>
      </c>
      <c r="J10871" s="12">
        <v>1</v>
      </c>
      <c r="K10871" s="12">
        <v>1</v>
      </c>
      <c r="L10871" s="12">
        <v>1</v>
      </c>
      <c r="M10871" s="12">
        <v>0</v>
      </c>
      <c r="N10871" s="13" t="str">
        <f t="shared" si="503"/>
        <v>Go</v>
      </c>
      <c r="O10871" t="str">
        <f t="shared" si="505"/>
        <v>0</v>
      </c>
      <c r="P10871" t="s">
        <v>78</v>
      </c>
      <c r="Q10871" t="s">
        <v>17</v>
      </c>
      <c r="R10871">
        <v>1593</v>
      </c>
    </row>
    <row r="10872" spans="1:18" ht="15.6">
      <c r="A10872" s="1" t="s">
        <v>1166</v>
      </c>
      <c r="B10872" t="s">
        <v>11</v>
      </c>
      <c r="C10872">
        <v>15</v>
      </c>
      <c r="D10872">
        <v>1</v>
      </c>
      <c r="E10872" s="52" t="str">
        <f t="shared" si="504"/>
        <v>H</v>
      </c>
      <c r="F10872">
        <v>7</v>
      </c>
      <c r="G10872">
        <v>2</v>
      </c>
      <c r="H10872">
        <v>2</v>
      </c>
      <c r="I10872" s="12" t="s">
        <v>4054</v>
      </c>
      <c r="J10872" s="12">
        <v>0</v>
      </c>
      <c r="K10872" s="12">
        <v>1</v>
      </c>
      <c r="L10872" s="12">
        <v>1</v>
      </c>
      <c r="M10872" s="12">
        <v>1</v>
      </c>
      <c r="N10872" s="13" t="str">
        <f t="shared" si="503"/>
        <v>NoGo</v>
      </c>
      <c r="O10872" t="str">
        <f t="shared" si="505"/>
        <v>0</v>
      </c>
      <c r="P10872" t="s">
        <v>78</v>
      </c>
      <c r="Q10872" t="s">
        <v>17</v>
      </c>
      <c r="R10872">
        <v>1593</v>
      </c>
    </row>
    <row r="10873" spans="1:18" ht="15.6">
      <c r="A10873" s="1" t="s">
        <v>1166</v>
      </c>
      <c r="B10873" t="s">
        <v>11</v>
      </c>
      <c r="C10873">
        <v>15</v>
      </c>
      <c r="D10873">
        <v>1</v>
      </c>
      <c r="E10873" s="52" t="str">
        <f t="shared" si="504"/>
        <v>H</v>
      </c>
      <c r="F10873">
        <v>7</v>
      </c>
      <c r="G10873">
        <v>2</v>
      </c>
      <c r="H10873">
        <v>5</v>
      </c>
      <c r="I10873" s="12" t="s">
        <v>4057</v>
      </c>
      <c r="J10873" s="12">
        <v>1</v>
      </c>
      <c r="K10873" s="12">
        <v>0</v>
      </c>
      <c r="L10873" s="12">
        <v>1</v>
      </c>
      <c r="M10873" s="12">
        <v>1</v>
      </c>
      <c r="N10873" s="13" t="str">
        <f t="shared" si="503"/>
        <v>NoGo</v>
      </c>
      <c r="O10873" t="str">
        <f t="shared" si="505"/>
        <v>1</v>
      </c>
      <c r="P10873" t="s">
        <v>78</v>
      </c>
      <c r="Q10873" t="s">
        <v>17</v>
      </c>
      <c r="R10873">
        <v>1593</v>
      </c>
    </row>
    <row r="10874" spans="1:18" ht="15.6">
      <c r="A10874" s="1" t="s">
        <v>1166</v>
      </c>
      <c r="B10874" t="s">
        <v>11</v>
      </c>
      <c r="C10874">
        <v>15</v>
      </c>
      <c r="D10874">
        <v>1</v>
      </c>
      <c r="E10874" s="52" t="str">
        <f t="shared" si="504"/>
        <v>H</v>
      </c>
      <c r="F10874">
        <v>7</v>
      </c>
      <c r="G10874">
        <v>2</v>
      </c>
      <c r="H10874">
        <v>12</v>
      </c>
      <c r="I10874" s="12" t="s">
        <v>4064</v>
      </c>
      <c r="J10874" s="12">
        <v>1</v>
      </c>
      <c r="K10874" s="12">
        <v>1</v>
      </c>
      <c r="L10874" s="12">
        <v>1</v>
      </c>
      <c r="M10874" s="12">
        <v>1</v>
      </c>
      <c r="N10874" s="13" t="str">
        <f t="shared" si="503"/>
        <v>NoGo</v>
      </c>
      <c r="O10874" t="str">
        <f t="shared" si="505"/>
        <v>0</v>
      </c>
      <c r="P10874" t="s">
        <v>78</v>
      </c>
      <c r="Q10874" t="s">
        <v>17</v>
      </c>
      <c r="R10874">
        <v>1593</v>
      </c>
    </row>
    <row r="10875" spans="1:18" ht="15.6">
      <c r="A10875" s="1" t="s">
        <v>1166</v>
      </c>
      <c r="B10875" t="s">
        <v>11</v>
      </c>
      <c r="C10875">
        <v>15</v>
      </c>
      <c r="D10875">
        <v>1</v>
      </c>
      <c r="E10875" s="52" t="str">
        <f t="shared" si="504"/>
        <v>H</v>
      </c>
      <c r="F10875">
        <v>7</v>
      </c>
      <c r="G10875">
        <v>2</v>
      </c>
      <c r="H10875">
        <v>14</v>
      </c>
      <c r="I10875" s="12" t="s">
        <v>4066</v>
      </c>
      <c r="J10875" s="12">
        <v>1</v>
      </c>
      <c r="K10875" s="12">
        <v>0</v>
      </c>
      <c r="L10875" s="12">
        <v>1</v>
      </c>
      <c r="M10875" s="12">
        <v>1</v>
      </c>
      <c r="N10875" s="13" t="str">
        <f t="shared" si="503"/>
        <v>NoGo</v>
      </c>
      <c r="O10875" t="str">
        <f t="shared" si="505"/>
        <v>1</v>
      </c>
      <c r="P10875" t="s">
        <v>78</v>
      </c>
      <c r="Q10875" t="s">
        <v>17</v>
      </c>
      <c r="R10875">
        <v>1593</v>
      </c>
    </row>
    <row r="10876" spans="1:18" ht="15.6">
      <c r="A10876" s="1" t="s">
        <v>1166</v>
      </c>
      <c r="B10876" t="s">
        <v>11</v>
      </c>
      <c r="C10876">
        <v>15</v>
      </c>
      <c r="D10876">
        <v>1</v>
      </c>
      <c r="E10876" s="52" t="str">
        <f t="shared" si="504"/>
        <v>H</v>
      </c>
      <c r="F10876">
        <v>7</v>
      </c>
      <c r="G10876">
        <v>2</v>
      </c>
      <c r="H10876">
        <v>18</v>
      </c>
      <c r="I10876" s="12" t="s">
        <v>4070</v>
      </c>
      <c r="J10876" s="12">
        <v>0</v>
      </c>
      <c r="K10876" s="12">
        <v>1</v>
      </c>
      <c r="L10876" s="12">
        <v>1</v>
      </c>
      <c r="M10876" s="12">
        <v>1</v>
      </c>
      <c r="N10876" s="13" t="str">
        <f t="shared" si="503"/>
        <v>NoGo</v>
      </c>
      <c r="O10876" t="str">
        <f t="shared" si="505"/>
        <v>0</v>
      </c>
      <c r="P10876" t="s">
        <v>78</v>
      </c>
      <c r="Q10876" t="s">
        <v>17</v>
      </c>
      <c r="R10876">
        <v>1593</v>
      </c>
    </row>
    <row r="10877" spans="1:18" ht="15.6">
      <c r="A10877" s="1" t="s">
        <v>1166</v>
      </c>
      <c r="B10877" t="s">
        <v>11</v>
      </c>
      <c r="C10877">
        <v>15</v>
      </c>
      <c r="D10877">
        <v>1</v>
      </c>
      <c r="E10877" s="52" t="str">
        <f t="shared" si="504"/>
        <v>H</v>
      </c>
      <c r="F10877">
        <v>7</v>
      </c>
      <c r="G10877">
        <v>2</v>
      </c>
      <c r="H10877">
        <v>22</v>
      </c>
      <c r="I10877" s="12" t="s">
        <v>4074</v>
      </c>
      <c r="J10877" s="12">
        <v>1</v>
      </c>
      <c r="K10877" s="12">
        <v>0</v>
      </c>
      <c r="L10877" s="12">
        <v>1</v>
      </c>
      <c r="M10877" s="12">
        <v>1</v>
      </c>
      <c r="N10877" s="13" t="str">
        <f t="shared" si="503"/>
        <v>NoGo</v>
      </c>
      <c r="O10877" t="str">
        <f t="shared" si="505"/>
        <v>1</v>
      </c>
      <c r="P10877" t="s">
        <v>78</v>
      </c>
      <c r="Q10877" t="s">
        <v>17</v>
      </c>
      <c r="R10877">
        <v>1593</v>
      </c>
    </row>
    <row r="10878" spans="1:18" ht="15.6">
      <c r="A10878" s="1" t="s">
        <v>1166</v>
      </c>
      <c r="B10878" t="s">
        <v>11</v>
      </c>
      <c r="C10878">
        <v>15</v>
      </c>
      <c r="D10878">
        <v>1</v>
      </c>
      <c r="E10878" s="52" t="str">
        <f t="shared" si="504"/>
        <v>H</v>
      </c>
      <c r="F10878">
        <v>7</v>
      </c>
      <c r="G10878">
        <v>2</v>
      </c>
      <c r="H10878">
        <v>28</v>
      </c>
      <c r="I10878" s="12" t="s">
        <v>4080</v>
      </c>
      <c r="J10878" s="12">
        <v>1</v>
      </c>
      <c r="K10878" s="12">
        <v>0</v>
      </c>
      <c r="L10878" s="12">
        <v>1</v>
      </c>
      <c r="M10878" s="12">
        <v>1</v>
      </c>
      <c r="N10878" s="13" t="str">
        <f t="shared" si="503"/>
        <v>NoGo</v>
      </c>
      <c r="O10878" t="str">
        <f t="shared" si="505"/>
        <v>1</v>
      </c>
      <c r="P10878" t="s">
        <v>78</v>
      </c>
      <c r="Q10878" t="s">
        <v>17</v>
      </c>
      <c r="R10878">
        <v>1593</v>
      </c>
    </row>
    <row r="10879" spans="1:18" ht="15.6">
      <c r="A10879" s="1" t="s">
        <v>1166</v>
      </c>
      <c r="B10879" t="s">
        <v>11</v>
      </c>
      <c r="C10879">
        <v>15</v>
      </c>
      <c r="D10879">
        <v>1</v>
      </c>
      <c r="E10879" s="52" t="str">
        <f t="shared" si="504"/>
        <v>H</v>
      </c>
      <c r="F10879">
        <v>7</v>
      </c>
      <c r="G10879">
        <v>2</v>
      </c>
      <c r="H10879">
        <v>30</v>
      </c>
      <c r="I10879" s="12" t="s">
        <v>4082</v>
      </c>
      <c r="J10879" s="12">
        <v>1</v>
      </c>
      <c r="K10879" s="12">
        <v>0</v>
      </c>
      <c r="L10879" s="12">
        <v>1</v>
      </c>
      <c r="M10879" s="12">
        <v>1</v>
      </c>
      <c r="N10879" s="13" t="str">
        <f t="shared" si="503"/>
        <v>NoGo</v>
      </c>
      <c r="O10879" t="str">
        <f t="shared" si="505"/>
        <v>1</v>
      </c>
      <c r="P10879" t="s">
        <v>78</v>
      </c>
      <c r="Q10879" t="s">
        <v>17</v>
      </c>
      <c r="R10879">
        <v>1593</v>
      </c>
    </row>
    <row r="10880" spans="1:18" ht="15.6">
      <c r="A10880" s="1" t="s">
        <v>1166</v>
      </c>
      <c r="B10880" t="s">
        <v>11</v>
      </c>
      <c r="C10880">
        <v>15</v>
      </c>
      <c r="D10880">
        <v>1</v>
      </c>
      <c r="E10880" s="52" t="str">
        <f t="shared" si="504"/>
        <v>H</v>
      </c>
      <c r="F10880">
        <v>7</v>
      </c>
      <c r="G10880">
        <v>2</v>
      </c>
      <c r="H10880">
        <v>36</v>
      </c>
      <c r="I10880" s="12" t="s">
        <v>4088</v>
      </c>
      <c r="J10880" s="12">
        <v>0</v>
      </c>
      <c r="K10880" s="12">
        <v>1</v>
      </c>
      <c r="L10880" s="12">
        <v>1</v>
      </c>
      <c r="M10880" s="12">
        <v>1</v>
      </c>
      <c r="N10880" s="13" t="str">
        <f t="shared" si="503"/>
        <v>NoGo</v>
      </c>
      <c r="O10880" t="str">
        <f t="shared" si="505"/>
        <v>0</v>
      </c>
      <c r="P10880" t="s">
        <v>78</v>
      </c>
      <c r="Q10880" t="s">
        <v>17</v>
      </c>
      <c r="R10880">
        <v>1593</v>
      </c>
    </row>
    <row r="10881" spans="1:18" ht="15.6">
      <c r="A10881" s="1" t="s">
        <v>1166</v>
      </c>
      <c r="B10881" t="s">
        <v>11</v>
      </c>
      <c r="C10881">
        <v>15</v>
      </c>
      <c r="D10881">
        <v>1</v>
      </c>
      <c r="E10881" s="52" t="str">
        <f t="shared" si="504"/>
        <v>H</v>
      </c>
      <c r="F10881">
        <v>7</v>
      </c>
      <c r="G10881">
        <v>2</v>
      </c>
      <c r="H10881">
        <v>37</v>
      </c>
      <c r="I10881" s="12" t="s">
        <v>4089</v>
      </c>
      <c r="J10881" s="12">
        <v>1</v>
      </c>
      <c r="K10881" s="12">
        <v>0</v>
      </c>
      <c r="L10881" s="12">
        <v>1</v>
      </c>
      <c r="M10881" s="12">
        <v>1</v>
      </c>
      <c r="N10881" s="13" t="str">
        <f t="shared" si="503"/>
        <v>NoGo</v>
      </c>
      <c r="O10881" t="str">
        <f t="shared" si="505"/>
        <v>1</v>
      </c>
      <c r="P10881" t="s">
        <v>78</v>
      </c>
      <c r="Q10881" t="s">
        <v>17</v>
      </c>
      <c r="R10881">
        <v>1593</v>
      </c>
    </row>
    <row r="10882" spans="1:18" ht="15.6">
      <c r="A10882" s="1" t="s">
        <v>1166</v>
      </c>
      <c r="B10882" t="s">
        <v>11</v>
      </c>
      <c r="C10882">
        <v>15</v>
      </c>
      <c r="D10882">
        <v>1</v>
      </c>
      <c r="E10882" s="52" t="str">
        <f t="shared" si="504"/>
        <v>H</v>
      </c>
      <c r="F10882">
        <v>7</v>
      </c>
      <c r="G10882">
        <v>3</v>
      </c>
      <c r="H10882">
        <v>1</v>
      </c>
      <c r="I10882" s="12" t="s">
        <v>4093</v>
      </c>
      <c r="J10882" s="12">
        <v>1</v>
      </c>
      <c r="K10882" s="12">
        <v>1</v>
      </c>
      <c r="L10882" s="12">
        <v>1</v>
      </c>
      <c r="M10882" s="12">
        <v>0</v>
      </c>
      <c r="N10882" s="13" t="str">
        <f t="shared" si="503"/>
        <v>Go</v>
      </c>
      <c r="O10882" t="str">
        <f t="shared" si="505"/>
        <v>0</v>
      </c>
      <c r="P10882" t="s">
        <v>78</v>
      </c>
      <c r="Q10882" t="s">
        <v>17</v>
      </c>
      <c r="R10882">
        <v>1593</v>
      </c>
    </row>
    <row r="10883" spans="1:18" ht="15.6">
      <c r="A10883" s="1" t="s">
        <v>1166</v>
      </c>
      <c r="B10883" t="s">
        <v>11</v>
      </c>
      <c r="C10883">
        <v>15</v>
      </c>
      <c r="D10883">
        <v>1</v>
      </c>
      <c r="E10883" s="52" t="str">
        <f t="shared" si="504"/>
        <v>H</v>
      </c>
      <c r="F10883">
        <v>7</v>
      </c>
      <c r="G10883">
        <v>3</v>
      </c>
      <c r="H10883">
        <v>2</v>
      </c>
      <c r="I10883" s="12" t="s">
        <v>4094</v>
      </c>
      <c r="J10883" s="12">
        <v>1</v>
      </c>
      <c r="K10883" s="12">
        <v>1</v>
      </c>
      <c r="L10883" s="12">
        <v>1</v>
      </c>
      <c r="M10883" s="12">
        <v>0</v>
      </c>
      <c r="N10883" s="13" t="str">
        <f t="shared" si="503"/>
        <v>Go</v>
      </c>
      <c r="O10883" t="str">
        <f t="shared" si="505"/>
        <v>0</v>
      </c>
      <c r="P10883" t="s">
        <v>78</v>
      </c>
      <c r="Q10883" t="s">
        <v>17</v>
      </c>
      <c r="R10883">
        <v>1593</v>
      </c>
    </row>
    <row r="10884" spans="1:18" ht="15.6">
      <c r="A10884" s="1" t="s">
        <v>1166</v>
      </c>
      <c r="B10884" t="s">
        <v>11</v>
      </c>
      <c r="C10884">
        <v>15</v>
      </c>
      <c r="D10884">
        <v>1</v>
      </c>
      <c r="E10884" s="52" t="str">
        <f t="shared" si="504"/>
        <v>H</v>
      </c>
      <c r="F10884">
        <v>7</v>
      </c>
      <c r="G10884">
        <v>3</v>
      </c>
      <c r="H10884">
        <v>4</v>
      </c>
      <c r="I10884" s="12" t="s">
        <v>4096</v>
      </c>
      <c r="J10884" s="12">
        <v>1</v>
      </c>
      <c r="K10884" s="12">
        <v>1</v>
      </c>
      <c r="L10884" s="12">
        <v>1</v>
      </c>
      <c r="M10884" s="12">
        <v>0</v>
      </c>
      <c r="N10884" s="13" t="str">
        <f t="shared" si="503"/>
        <v>Go</v>
      </c>
      <c r="O10884" t="str">
        <f t="shared" si="505"/>
        <v>0</v>
      </c>
      <c r="P10884" t="s">
        <v>78</v>
      </c>
      <c r="Q10884" t="s">
        <v>17</v>
      </c>
      <c r="R10884">
        <v>1593</v>
      </c>
    </row>
    <row r="10885" spans="1:18" ht="15.6">
      <c r="A10885" s="1" t="s">
        <v>1166</v>
      </c>
      <c r="B10885" t="s">
        <v>11</v>
      </c>
      <c r="C10885">
        <v>15</v>
      </c>
      <c r="D10885">
        <v>1</v>
      </c>
      <c r="E10885" s="52" t="str">
        <f t="shared" si="504"/>
        <v>H</v>
      </c>
      <c r="F10885">
        <v>7</v>
      </c>
      <c r="G10885">
        <v>3</v>
      </c>
      <c r="H10885">
        <v>6</v>
      </c>
      <c r="I10885" s="12" t="s">
        <v>4098</v>
      </c>
      <c r="J10885" s="12">
        <v>1</v>
      </c>
      <c r="K10885" s="12">
        <v>1</v>
      </c>
      <c r="L10885" s="12">
        <v>1</v>
      </c>
      <c r="M10885" s="12">
        <v>0</v>
      </c>
      <c r="N10885" s="13" t="str">
        <f t="shared" si="503"/>
        <v>Go</v>
      </c>
      <c r="O10885" t="str">
        <f t="shared" si="505"/>
        <v>0</v>
      </c>
      <c r="P10885" t="s">
        <v>78</v>
      </c>
      <c r="Q10885" t="s">
        <v>17</v>
      </c>
      <c r="R10885">
        <v>1593</v>
      </c>
    </row>
    <row r="10886" spans="1:18" ht="15.6">
      <c r="A10886" s="1" t="s">
        <v>1166</v>
      </c>
      <c r="B10886" t="s">
        <v>11</v>
      </c>
      <c r="C10886">
        <v>15</v>
      </c>
      <c r="D10886">
        <v>1</v>
      </c>
      <c r="E10886" s="52" t="str">
        <f t="shared" si="504"/>
        <v>H</v>
      </c>
      <c r="F10886">
        <v>7</v>
      </c>
      <c r="G10886">
        <v>3</v>
      </c>
      <c r="H10886">
        <v>7</v>
      </c>
      <c r="I10886" s="12" t="s">
        <v>4099</v>
      </c>
      <c r="J10886" s="12">
        <v>1</v>
      </c>
      <c r="K10886" s="12">
        <v>1</v>
      </c>
      <c r="L10886" s="12">
        <v>1</v>
      </c>
      <c r="M10886" s="12">
        <v>0</v>
      </c>
      <c r="N10886" s="13" t="str">
        <f t="shared" si="503"/>
        <v>Go</v>
      </c>
      <c r="O10886" t="str">
        <f t="shared" si="505"/>
        <v>0</v>
      </c>
      <c r="P10886" t="s">
        <v>78</v>
      </c>
      <c r="Q10886" t="s">
        <v>17</v>
      </c>
      <c r="R10886">
        <v>1593</v>
      </c>
    </row>
    <row r="10887" spans="1:18" ht="15.6">
      <c r="A10887" s="1" t="s">
        <v>1166</v>
      </c>
      <c r="B10887" t="s">
        <v>11</v>
      </c>
      <c r="C10887">
        <v>15</v>
      </c>
      <c r="D10887">
        <v>1</v>
      </c>
      <c r="E10887" s="52" t="str">
        <f t="shared" si="504"/>
        <v>H</v>
      </c>
      <c r="F10887">
        <v>7</v>
      </c>
      <c r="G10887">
        <v>3</v>
      </c>
      <c r="H10887">
        <v>8</v>
      </c>
      <c r="I10887" s="12" t="s">
        <v>4100</v>
      </c>
      <c r="J10887" s="12">
        <v>1</v>
      </c>
      <c r="K10887" s="12">
        <v>1</v>
      </c>
      <c r="L10887" s="12">
        <v>1</v>
      </c>
      <c r="M10887" s="12">
        <v>0</v>
      </c>
      <c r="N10887" s="13" t="str">
        <f t="shared" si="503"/>
        <v>Go</v>
      </c>
      <c r="O10887" t="str">
        <f t="shared" si="505"/>
        <v>0</v>
      </c>
      <c r="P10887" t="s">
        <v>78</v>
      </c>
      <c r="Q10887" t="s">
        <v>17</v>
      </c>
      <c r="R10887">
        <v>1593</v>
      </c>
    </row>
    <row r="10888" spans="1:18" ht="15.6">
      <c r="A10888" s="1" t="s">
        <v>1166</v>
      </c>
      <c r="B10888" t="s">
        <v>11</v>
      </c>
      <c r="C10888">
        <v>15</v>
      </c>
      <c r="D10888">
        <v>1</v>
      </c>
      <c r="E10888" s="52" t="str">
        <f t="shared" si="504"/>
        <v>H</v>
      </c>
      <c r="F10888">
        <v>7</v>
      </c>
      <c r="G10888">
        <v>3</v>
      </c>
      <c r="H10888">
        <v>9</v>
      </c>
      <c r="I10888" s="12" t="s">
        <v>4101</v>
      </c>
      <c r="J10888" s="12">
        <v>1</v>
      </c>
      <c r="K10888" s="12">
        <v>1</v>
      </c>
      <c r="L10888" s="12">
        <v>1</v>
      </c>
      <c r="M10888" s="12">
        <v>0</v>
      </c>
      <c r="N10888" s="13" t="str">
        <f t="shared" si="503"/>
        <v>Go</v>
      </c>
      <c r="O10888" t="str">
        <f t="shared" si="505"/>
        <v>0</v>
      </c>
      <c r="P10888" t="s">
        <v>78</v>
      </c>
      <c r="Q10888" t="s">
        <v>17</v>
      </c>
      <c r="R10888">
        <v>1593</v>
      </c>
    </row>
    <row r="10889" spans="1:18" ht="15.6">
      <c r="A10889" s="1" t="s">
        <v>1166</v>
      </c>
      <c r="B10889" t="s">
        <v>11</v>
      </c>
      <c r="C10889">
        <v>15</v>
      </c>
      <c r="D10889">
        <v>1</v>
      </c>
      <c r="E10889" s="52" t="str">
        <f t="shared" si="504"/>
        <v>H</v>
      </c>
      <c r="F10889">
        <v>7</v>
      </c>
      <c r="G10889">
        <v>3</v>
      </c>
      <c r="H10889">
        <v>11</v>
      </c>
      <c r="I10889" s="12" t="s">
        <v>4103</v>
      </c>
      <c r="J10889" s="12">
        <v>1</v>
      </c>
      <c r="K10889" s="12">
        <v>1</v>
      </c>
      <c r="L10889" s="12">
        <v>1</v>
      </c>
      <c r="M10889" s="12">
        <v>0</v>
      </c>
      <c r="N10889" s="13" t="str">
        <f t="shared" si="503"/>
        <v>Go</v>
      </c>
      <c r="O10889" t="str">
        <f t="shared" si="505"/>
        <v>0</v>
      </c>
      <c r="P10889" t="s">
        <v>78</v>
      </c>
      <c r="Q10889" t="s">
        <v>17</v>
      </c>
      <c r="R10889">
        <v>1593</v>
      </c>
    </row>
    <row r="10890" spans="1:18" ht="15.6">
      <c r="A10890" s="1" t="s">
        <v>1166</v>
      </c>
      <c r="B10890" t="s">
        <v>11</v>
      </c>
      <c r="C10890">
        <v>15</v>
      </c>
      <c r="D10890">
        <v>1</v>
      </c>
      <c r="E10890" s="52" t="str">
        <f t="shared" si="504"/>
        <v>H</v>
      </c>
      <c r="F10890">
        <v>7</v>
      </c>
      <c r="G10890">
        <v>3</v>
      </c>
      <c r="H10890">
        <v>13</v>
      </c>
      <c r="I10890" s="12" t="s">
        <v>4105</v>
      </c>
      <c r="J10890" s="12">
        <v>1</v>
      </c>
      <c r="K10890" s="12">
        <v>1</v>
      </c>
      <c r="L10890" s="12">
        <v>1</v>
      </c>
      <c r="M10890" s="12">
        <v>0</v>
      </c>
      <c r="N10890" s="13" t="str">
        <f t="shared" si="503"/>
        <v>Go</v>
      </c>
      <c r="O10890" t="str">
        <f t="shared" si="505"/>
        <v>0</v>
      </c>
      <c r="P10890" t="s">
        <v>78</v>
      </c>
      <c r="Q10890" t="s">
        <v>17</v>
      </c>
      <c r="R10890">
        <v>1593</v>
      </c>
    </row>
    <row r="10891" spans="1:18" ht="15.6">
      <c r="A10891" s="1" t="s">
        <v>1166</v>
      </c>
      <c r="B10891" t="s">
        <v>11</v>
      </c>
      <c r="C10891">
        <v>15</v>
      </c>
      <c r="D10891">
        <v>1</v>
      </c>
      <c r="E10891" s="52" t="str">
        <f t="shared" si="504"/>
        <v>H</v>
      </c>
      <c r="F10891">
        <v>7</v>
      </c>
      <c r="G10891">
        <v>3</v>
      </c>
      <c r="H10891">
        <v>14</v>
      </c>
      <c r="I10891" s="12" t="s">
        <v>4106</v>
      </c>
      <c r="J10891" s="12">
        <v>24</v>
      </c>
      <c r="K10891" s="12">
        <v>1</v>
      </c>
      <c r="L10891" s="12">
        <v>1</v>
      </c>
      <c r="M10891" s="12">
        <v>0</v>
      </c>
      <c r="N10891" s="13" t="str">
        <f t="shared" si="503"/>
        <v>Go</v>
      </c>
      <c r="O10891" t="str">
        <f t="shared" si="505"/>
        <v>0</v>
      </c>
      <c r="P10891" t="s">
        <v>78</v>
      </c>
      <c r="Q10891" t="s">
        <v>17</v>
      </c>
      <c r="R10891">
        <v>1593</v>
      </c>
    </row>
    <row r="10892" spans="1:18" ht="15.6">
      <c r="A10892" s="1" t="s">
        <v>1166</v>
      </c>
      <c r="B10892" t="s">
        <v>11</v>
      </c>
      <c r="C10892">
        <v>15</v>
      </c>
      <c r="D10892">
        <v>1</v>
      </c>
      <c r="E10892" s="52" t="str">
        <f t="shared" si="504"/>
        <v>H</v>
      </c>
      <c r="F10892">
        <v>7</v>
      </c>
      <c r="G10892">
        <v>3</v>
      </c>
      <c r="H10892">
        <v>15</v>
      </c>
      <c r="I10892" s="12" t="s">
        <v>4107</v>
      </c>
      <c r="J10892" s="12">
        <v>1</v>
      </c>
      <c r="K10892" s="12">
        <v>1</v>
      </c>
      <c r="L10892" s="12">
        <v>1</v>
      </c>
      <c r="M10892" s="12">
        <v>0</v>
      </c>
      <c r="N10892" s="13" t="str">
        <f t="shared" si="503"/>
        <v>Go</v>
      </c>
      <c r="O10892" t="str">
        <f t="shared" si="505"/>
        <v>0</v>
      </c>
      <c r="P10892" t="s">
        <v>78</v>
      </c>
      <c r="Q10892" t="s">
        <v>17</v>
      </c>
      <c r="R10892">
        <v>1593</v>
      </c>
    </row>
    <row r="10893" spans="1:18" ht="15.6">
      <c r="A10893" s="1" t="s">
        <v>1166</v>
      </c>
      <c r="B10893" t="s">
        <v>11</v>
      </c>
      <c r="C10893">
        <v>15</v>
      </c>
      <c r="D10893">
        <v>1</v>
      </c>
      <c r="E10893" s="52" t="str">
        <f t="shared" si="504"/>
        <v>H</v>
      </c>
      <c r="F10893">
        <v>7</v>
      </c>
      <c r="G10893">
        <v>3</v>
      </c>
      <c r="H10893">
        <v>16</v>
      </c>
      <c r="I10893" s="12" t="s">
        <v>4108</v>
      </c>
      <c r="J10893" s="12">
        <v>1</v>
      </c>
      <c r="K10893" s="12">
        <v>1</v>
      </c>
      <c r="L10893" s="12">
        <v>1</v>
      </c>
      <c r="M10893" s="12">
        <v>0</v>
      </c>
      <c r="N10893" s="13" t="str">
        <f t="shared" si="503"/>
        <v>Go</v>
      </c>
      <c r="O10893" t="str">
        <f t="shared" si="505"/>
        <v>0</v>
      </c>
      <c r="P10893" t="s">
        <v>78</v>
      </c>
      <c r="Q10893" t="s">
        <v>17</v>
      </c>
      <c r="R10893">
        <v>1593</v>
      </c>
    </row>
    <row r="10894" spans="1:18" ht="15.6">
      <c r="A10894" s="1" t="s">
        <v>1166</v>
      </c>
      <c r="B10894" t="s">
        <v>11</v>
      </c>
      <c r="C10894">
        <v>15</v>
      </c>
      <c r="D10894">
        <v>1</v>
      </c>
      <c r="E10894" s="52" t="str">
        <f t="shared" si="504"/>
        <v>H</v>
      </c>
      <c r="F10894">
        <v>7</v>
      </c>
      <c r="G10894">
        <v>3</v>
      </c>
      <c r="H10894">
        <v>18</v>
      </c>
      <c r="I10894" s="12" t="s">
        <v>4110</v>
      </c>
      <c r="J10894" s="12">
        <v>1</v>
      </c>
      <c r="K10894" s="12">
        <v>1</v>
      </c>
      <c r="L10894" s="12">
        <v>1</v>
      </c>
      <c r="M10894" s="12">
        <v>0</v>
      </c>
      <c r="N10894" s="13" t="str">
        <f t="shared" si="503"/>
        <v>Go</v>
      </c>
      <c r="O10894" t="str">
        <f t="shared" si="505"/>
        <v>0</v>
      </c>
      <c r="P10894" t="s">
        <v>78</v>
      </c>
      <c r="Q10894" t="s">
        <v>17</v>
      </c>
      <c r="R10894">
        <v>1593</v>
      </c>
    </row>
    <row r="10895" spans="1:18" ht="15.6">
      <c r="A10895" s="1" t="s">
        <v>1166</v>
      </c>
      <c r="B10895" t="s">
        <v>11</v>
      </c>
      <c r="C10895">
        <v>15</v>
      </c>
      <c r="D10895">
        <v>1</v>
      </c>
      <c r="E10895" s="52" t="str">
        <f t="shared" si="504"/>
        <v>H</v>
      </c>
      <c r="F10895">
        <v>7</v>
      </c>
      <c r="G10895">
        <v>3</v>
      </c>
      <c r="H10895">
        <v>19</v>
      </c>
      <c r="I10895" s="12" t="s">
        <v>4111</v>
      </c>
      <c r="J10895" s="12">
        <v>1</v>
      </c>
      <c r="K10895" s="12">
        <v>1</v>
      </c>
      <c r="L10895" s="12">
        <v>1</v>
      </c>
      <c r="M10895" s="12">
        <v>0</v>
      </c>
      <c r="N10895" s="13" t="str">
        <f t="shared" si="503"/>
        <v>Go</v>
      </c>
      <c r="O10895" t="str">
        <f t="shared" si="505"/>
        <v>0</v>
      </c>
      <c r="P10895" t="s">
        <v>78</v>
      </c>
      <c r="Q10895" t="s">
        <v>17</v>
      </c>
      <c r="R10895">
        <v>1593</v>
      </c>
    </row>
    <row r="10896" spans="1:18" ht="15.6">
      <c r="A10896" s="1" t="s">
        <v>1166</v>
      </c>
      <c r="B10896" t="s">
        <v>11</v>
      </c>
      <c r="C10896">
        <v>15</v>
      </c>
      <c r="D10896">
        <v>1</v>
      </c>
      <c r="E10896" s="52" t="str">
        <f t="shared" si="504"/>
        <v>H</v>
      </c>
      <c r="F10896">
        <v>7</v>
      </c>
      <c r="G10896">
        <v>3</v>
      </c>
      <c r="H10896">
        <v>20</v>
      </c>
      <c r="I10896" s="12" t="s">
        <v>4112</v>
      </c>
      <c r="J10896" s="12">
        <v>1</v>
      </c>
      <c r="K10896" s="12">
        <v>1</v>
      </c>
      <c r="L10896" s="12">
        <v>1</v>
      </c>
      <c r="M10896" s="12">
        <v>0</v>
      </c>
      <c r="N10896" s="13" t="str">
        <f t="shared" si="503"/>
        <v>Go</v>
      </c>
      <c r="O10896" t="str">
        <f t="shared" si="505"/>
        <v>0</v>
      </c>
      <c r="P10896" t="s">
        <v>78</v>
      </c>
      <c r="Q10896" t="s">
        <v>17</v>
      </c>
      <c r="R10896">
        <v>1593</v>
      </c>
    </row>
    <row r="10897" spans="1:18" ht="15.6">
      <c r="A10897" s="1" t="s">
        <v>1166</v>
      </c>
      <c r="B10897" t="s">
        <v>11</v>
      </c>
      <c r="C10897">
        <v>15</v>
      </c>
      <c r="D10897">
        <v>1</v>
      </c>
      <c r="E10897" s="52" t="str">
        <f t="shared" si="504"/>
        <v>H</v>
      </c>
      <c r="F10897">
        <v>7</v>
      </c>
      <c r="G10897">
        <v>3</v>
      </c>
      <c r="H10897">
        <v>21</v>
      </c>
      <c r="I10897" s="12" t="s">
        <v>4113</v>
      </c>
      <c r="J10897" s="12">
        <v>1</v>
      </c>
      <c r="K10897" s="12">
        <v>1</v>
      </c>
      <c r="L10897" s="12">
        <v>1</v>
      </c>
      <c r="M10897" s="12">
        <v>0</v>
      </c>
      <c r="N10897" s="13" t="str">
        <f t="shared" si="503"/>
        <v>Go</v>
      </c>
      <c r="O10897" t="str">
        <f t="shared" si="505"/>
        <v>0</v>
      </c>
      <c r="P10897" t="s">
        <v>78</v>
      </c>
      <c r="Q10897" t="s">
        <v>17</v>
      </c>
      <c r="R10897">
        <v>1593</v>
      </c>
    </row>
    <row r="10898" spans="1:18" ht="15.6">
      <c r="A10898" s="1" t="s">
        <v>1166</v>
      </c>
      <c r="B10898" t="s">
        <v>11</v>
      </c>
      <c r="C10898">
        <v>15</v>
      </c>
      <c r="D10898">
        <v>1</v>
      </c>
      <c r="E10898" s="52" t="str">
        <f t="shared" si="504"/>
        <v>H</v>
      </c>
      <c r="F10898">
        <v>7</v>
      </c>
      <c r="G10898">
        <v>3</v>
      </c>
      <c r="H10898">
        <v>23</v>
      </c>
      <c r="I10898" s="12" t="s">
        <v>4115</v>
      </c>
      <c r="J10898" s="12">
        <v>1</v>
      </c>
      <c r="K10898" s="12">
        <v>1</v>
      </c>
      <c r="L10898" s="12">
        <v>1</v>
      </c>
      <c r="M10898" s="12">
        <v>0</v>
      </c>
      <c r="N10898" s="13" t="str">
        <f t="shared" si="503"/>
        <v>Go</v>
      </c>
      <c r="O10898" t="str">
        <f t="shared" si="505"/>
        <v>0</v>
      </c>
      <c r="P10898" t="s">
        <v>78</v>
      </c>
      <c r="Q10898" t="s">
        <v>17</v>
      </c>
      <c r="R10898">
        <v>1593</v>
      </c>
    </row>
    <row r="10899" spans="1:18" ht="15.6">
      <c r="A10899" s="1" t="s">
        <v>1166</v>
      </c>
      <c r="B10899" t="s">
        <v>11</v>
      </c>
      <c r="C10899">
        <v>15</v>
      </c>
      <c r="D10899">
        <v>1</v>
      </c>
      <c r="E10899" s="52" t="str">
        <f t="shared" si="504"/>
        <v>H</v>
      </c>
      <c r="F10899">
        <v>7</v>
      </c>
      <c r="G10899">
        <v>3</v>
      </c>
      <c r="H10899">
        <v>24</v>
      </c>
      <c r="I10899" s="12" t="s">
        <v>4116</v>
      </c>
      <c r="J10899" s="12">
        <v>1</v>
      </c>
      <c r="K10899" s="12">
        <v>1</v>
      </c>
      <c r="L10899" s="12">
        <v>1</v>
      </c>
      <c r="M10899" s="12">
        <v>0</v>
      </c>
      <c r="N10899" s="13" t="str">
        <f t="shared" si="503"/>
        <v>Go</v>
      </c>
      <c r="O10899" t="str">
        <f t="shared" si="505"/>
        <v>0</v>
      </c>
      <c r="P10899" t="s">
        <v>78</v>
      </c>
      <c r="Q10899" t="s">
        <v>17</v>
      </c>
      <c r="R10899">
        <v>1593</v>
      </c>
    </row>
    <row r="10900" spans="1:18" ht="15.6">
      <c r="A10900" s="1" t="s">
        <v>1166</v>
      </c>
      <c r="B10900" t="s">
        <v>11</v>
      </c>
      <c r="C10900">
        <v>15</v>
      </c>
      <c r="D10900">
        <v>1</v>
      </c>
      <c r="E10900" s="52" t="str">
        <f t="shared" si="504"/>
        <v>H</v>
      </c>
      <c r="F10900">
        <v>7</v>
      </c>
      <c r="G10900">
        <v>3</v>
      </c>
      <c r="H10900">
        <v>25</v>
      </c>
      <c r="I10900" s="12" t="s">
        <v>4117</v>
      </c>
      <c r="J10900" s="12">
        <v>1</v>
      </c>
      <c r="K10900" s="12">
        <v>1</v>
      </c>
      <c r="L10900" s="12">
        <v>1</v>
      </c>
      <c r="M10900" s="12">
        <v>0</v>
      </c>
      <c r="N10900" s="13" t="str">
        <f t="shared" si="503"/>
        <v>Go</v>
      </c>
      <c r="O10900" t="str">
        <f t="shared" si="505"/>
        <v>0</v>
      </c>
      <c r="P10900" t="s">
        <v>78</v>
      </c>
      <c r="Q10900" t="s">
        <v>17</v>
      </c>
      <c r="R10900">
        <v>1593</v>
      </c>
    </row>
    <row r="10901" spans="1:18" ht="15.6">
      <c r="A10901" s="1" t="s">
        <v>1166</v>
      </c>
      <c r="B10901" t="s">
        <v>11</v>
      </c>
      <c r="C10901">
        <v>15</v>
      </c>
      <c r="D10901">
        <v>1</v>
      </c>
      <c r="E10901" s="52" t="str">
        <f t="shared" si="504"/>
        <v>H</v>
      </c>
      <c r="F10901">
        <v>7</v>
      </c>
      <c r="G10901">
        <v>3</v>
      </c>
      <c r="H10901">
        <v>26</v>
      </c>
      <c r="I10901" s="12" t="s">
        <v>4118</v>
      </c>
      <c r="J10901" s="12">
        <v>1</v>
      </c>
      <c r="K10901" s="12">
        <v>1</v>
      </c>
      <c r="L10901" s="12">
        <v>1</v>
      </c>
      <c r="M10901" s="12">
        <v>0</v>
      </c>
      <c r="N10901" s="13" t="str">
        <f t="shared" si="503"/>
        <v>Go</v>
      </c>
      <c r="O10901" t="str">
        <f t="shared" si="505"/>
        <v>0</v>
      </c>
      <c r="P10901" t="s">
        <v>78</v>
      </c>
      <c r="Q10901" t="s">
        <v>17</v>
      </c>
      <c r="R10901">
        <v>1593</v>
      </c>
    </row>
    <row r="10902" spans="1:18" ht="15.6">
      <c r="A10902" s="1" t="s">
        <v>1166</v>
      </c>
      <c r="B10902" t="s">
        <v>11</v>
      </c>
      <c r="C10902">
        <v>15</v>
      </c>
      <c r="D10902">
        <v>1</v>
      </c>
      <c r="E10902" s="52" t="str">
        <f t="shared" si="504"/>
        <v>H</v>
      </c>
      <c r="F10902">
        <v>7</v>
      </c>
      <c r="G10902">
        <v>3</v>
      </c>
      <c r="H10902">
        <v>27</v>
      </c>
      <c r="I10902" s="12" t="s">
        <v>4119</v>
      </c>
      <c r="J10902" s="12">
        <v>1</v>
      </c>
      <c r="K10902" s="12">
        <v>1</v>
      </c>
      <c r="L10902" s="12">
        <v>1</v>
      </c>
      <c r="M10902" s="12">
        <v>0</v>
      </c>
      <c r="N10902" s="13" t="str">
        <f t="shared" si="503"/>
        <v>Go</v>
      </c>
      <c r="O10902" t="str">
        <f t="shared" si="505"/>
        <v>0</v>
      </c>
      <c r="P10902" t="s">
        <v>78</v>
      </c>
      <c r="Q10902" t="s">
        <v>17</v>
      </c>
      <c r="R10902">
        <v>1593</v>
      </c>
    </row>
    <row r="10903" spans="1:18" ht="15.6">
      <c r="A10903" s="1" t="s">
        <v>1166</v>
      </c>
      <c r="B10903" t="s">
        <v>11</v>
      </c>
      <c r="C10903">
        <v>15</v>
      </c>
      <c r="D10903">
        <v>1</v>
      </c>
      <c r="E10903" s="52" t="str">
        <f t="shared" si="504"/>
        <v>H</v>
      </c>
      <c r="F10903">
        <v>7</v>
      </c>
      <c r="G10903">
        <v>3</v>
      </c>
      <c r="H10903">
        <v>28</v>
      </c>
      <c r="I10903" s="12" t="s">
        <v>4120</v>
      </c>
      <c r="J10903" s="12">
        <v>1</v>
      </c>
      <c r="K10903" s="12">
        <v>1</v>
      </c>
      <c r="L10903" s="12">
        <v>1</v>
      </c>
      <c r="M10903" s="12">
        <v>0</v>
      </c>
      <c r="N10903" s="13" t="str">
        <f t="shared" si="503"/>
        <v>Go</v>
      </c>
      <c r="O10903" t="str">
        <f t="shared" si="505"/>
        <v>0</v>
      </c>
      <c r="P10903" t="s">
        <v>78</v>
      </c>
      <c r="Q10903" t="s">
        <v>17</v>
      </c>
      <c r="R10903">
        <v>1593</v>
      </c>
    </row>
    <row r="10904" spans="1:18" ht="15.6">
      <c r="A10904" s="1" t="s">
        <v>1166</v>
      </c>
      <c r="B10904" t="s">
        <v>11</v>
      </c>
      <c r="C10904">
        <v>15</v>
      </c>
      <c r="D10904">
        <v>1</v>
      </c>
      <c r="E10904" s="52" t="str">
        <f t="shared" si="504"/>
        <v>H</v>
      </c>
      <c r="F10904">
        <v>7</v>
      </c>
      <c r="G10904">
        <v>3</v>
      </c>
      <c r="H10904">
        <v>31</v>
      </c>
      <c r="I10904" s="12" t="s">
        <v>4123</v>
      </c>
      <c r="J10904" s="12">
        <v>1</v>
      </c>
      <c r="K10904" s="12">
        <v>1</v>
      </c>
      <c r="L10904" s="12">
        <v>1</v>
      </c>
      <c r="M10904" s="12">
        <v>0</v>
      </c>
      <c r="N10904" s="13" t="str">
        <f t="shared" si="503"/>
        <v>Go</v>
      </c>
      <c r="O10904" t="str">
        <f t="shared" si="505"/>
        <v>0</v>
      </c>
      <c r="P10904" t="s">
        <v>78</v>
      </c>
      <c r="Q10904" t="s">
        <v>17</v>
      </c>
      <c r="R10904">
        <v>1593</v>
      </c>
    </row>
    <row r="10905" spans="1:18" ht="15.6">
      <c r="A10905" s="1" t="s">
        <v>1166</v>
      </c>
      <c r="B10905" t="s">
        <v>11</v>
      </c>
      <c r="C10905">
        <v>15</v>
      </c>
      <c r="D10905">
        <v>1</v>
      </c>
      <c r="E10905" s="52" t="str">
        <f t="shared" si="504"/>
        <v>H</v>
      </c>
      <c r="F10905">
        <v>7</v>
      </c>
      <c r="G10905">
        <v>3</v>
      </c>
      <c r="H10905">
        <v>32</v>
      </c>
      <c r="I10905" s="12" t="s">
        <v>4124</v>
      </c>
      <c r="J10905" s="12">
        <v>1</v>
      </c>
      <c r="K10905" s="12">
        <v>1</v>
      </c>
      <c r="L10905" s="12">
        <v>1</v>
      </c>
      <c r="M10905" s="12">
        <v>0</v>
      </c>
      <c r="N10905" s="13" t="str">
        <f t="shared" si="503"/>
        <v>Go</v>
      </c>
      <c r="O10905" t="str">
        <f t="shared" si="505"/>
        <v>0</v>
      </c>
      <c r="P10905" t="s">
        <v>78</v>
      </c>
      <c r="Q10905" t="s">
        <v>17</v>
      </c>
      <c r="R10905">
        <v>1593</v>
      </c>
    </row>
    <row r="10906" spans="1:18" ht="15.6">
      <c r="A10906" s="1" t="s">
        <v>1166</v>
      </c>
      <c r="B10906" t="s">
        <v>11</v>
      </c>
      <c r="C10906">
        <v>15</v>
      </c>
      <c r="D10906">
        <v>1</v>
      </c>
      <c r="E10906" s="52" t="str">
        <f t="shared" si="504"/>
        <v>H</v>
      </c>
      <c r="F10906">
        <v>7</v>
      </c>
      <c r="G10906">
        <v>3</v>
      </c>
      <c r="H10906">
        <v>33</v>
      </c>
      <c r="I10906" s="12" t="s">
        <v>4125</v>
      </c>
      <c r="J10906" s="12">
        <v>1</v>
      </c>
      <c r="K10906" s="12">
        <v>1</v>
      </c>
      <c r="L10906" s="12">
        <v>1</v>
      </c>
      <c r="M10906" s="12">
        <v>0</v>
      </c>
      <c r="N10906" s="13" t="str">
        <f t="shared" ref="N10906:N10969" si="506">IF(M10906=0,"Go","NoGo")</f>
        <v>Go</v>
      </c>
      <c r="O10906" t="str">
        <f t="shared" si="505"/>
        <v>0</v>
      </c>
      <c r="P10906" t="s">
        <v>78</v>
      </c>
      <c r="Q10906" t="s">
        <v>17</v>
      </c>
      <c r="R10906">
        <v>1593</v>
      </c>
    </row>
    <row r="10907" spans="1:18" ht="15.6">
      <c r="A10907" s="1" t="s">
        <v>1166</v>
      </c>
      <c r="B10907" t="s">
        <v>11</v>
      </c>
      <c r="C10907">
        <v>15</v>
      </c>
      <c r="D10907">
        <v>1</v>
      </c>
      <c r="E10907" s="52" t="str">
        <f t="shared" si="504"/>
        <v>H</v>
      </c>
      <c r="F10907">
        <v>7</v>
      </c>
      <c r="G10907">
        <v>3</v>
      </c>
      <c r="H10907">
        <v>34</v>
      </c>
      <c r="I10907" s="12" t="s">
        <v>4126</v>
      </c>
      <c r="J10907" s="12">
        <v>1</v>
      </c>
      <c r="K10907" s="12">
        <v>1</v>
      </c>
      <c r="L10907" s="12">
        <v>1</v>
      </c>
      <c r="M10907" s="12">
        <v>0</v>
      </c>
      <c r="N10907" s="13" t="str">
        <f t="shared" si="506"/>
        <v>Go</v>
      </c>
      <c r="O10907" t="str">
        <f t="shared" si="505"/>
        <v>0</v>
      </c>
      <c r="P10907" t="s">
        <v>78</v>
      </c>
      <c r="Q10907" t="s">
        <v>17</v>
      </c>
      <c r="R10907">
        <v>1593</v>
      </c>
    </row>
    <row r="10908" spans="1:18" ht="15.6">
      <c r="A10908" s="1" t="s">
        <v>1166</v>
      </c>
      <c r="B10908" t="s">
        <v>11</v>
      </c>
      <c r="C10908">
        <v>15</v>
      </c>
      <c r="D10908">
        <v>1</v>
      </c>
      <c r="E10908" s="52" t="str">
        <f t="shared" si="504"/>
        <v>H</v>
      </c>
      <c r="F10908">
        <v>7</v>
      </c>
      <c r="G10908">
        <v>3</v>
      </c>
      <c r="H10908">
        <v>35</v>
      </c>
      <c r="I10908" s="12" t="s">
        <v>4127</v>
      </c>
      <c r="J10908" s="12">
        <v>1</v>
      </c>
      <c r="K10908" s="12">
        <v>1</v>
      </c>
      <c r="L10908" s="12">
        <v>1</v>
      </c>
      <c r="M10908" s="12">
        <v>0</v>
      </c>
      <c r="N10908" s="13" t="str">
        <f t="shared" si="506"/>
        <v>Go</v>
      </c>
      <c r="O10908" t="str">
        <f t="shared" si="505"/>
        <v>0</v>
      </c>
      <c r="P10908" t="s">
        <v>78</v>
      </c>
      <c r="Q10908" t="s">
        <v>17</v>
      </c>
      <c r="R10908">
        <v>1593</v>
      </c>
    </row>
    <row r="10909" spans="1:18" ht="15.6">
      <c r="A10909" s="1" t="s">
        <v>1166</v>
      </c>
      <c r="B10909" t="s">
        <v>11</v>
      </c>
      <c r="C10909">
        <v>15</v>
      </c>
      <c r="D10909">
        <v>1</v>
      </c>
      <c r="E10909" s="52" t="str">
        <f t="shared" si="504"/>
        <v>H</v>
      </c>
      <c r="F10909">
        <v>7</v>
      </c>
      <c r="G10909">
        <v>3</v>
      </c>
      <c r="H10909">
        <v>37</v>
      </c>
      <c r="I10909" s="12" t="s">
        <v>4129</v>
      </c>
      <c r="J10909" s="12">
        <v>1</v>
      </c>
      <c r="K10909" s="12">
        <v>1</v>
      </c>
      <c r="L10909" s="12">
        <v>1</v>
      </c>
      <c r="M10909" s="12">
        <v>0</v>
      </c>
      <c r="N10909" s="13" t="str">
        <f t="shared" si="506"/>
        <v>Go</v>
      </c>
      <c r="O10909" t="str">
        <f t="shared" si="505"/>
        <v>0</v>
      </c>
      <c r="P10909" t="s">
        <v>78</v>
      </c>
      <c r="Q10909" t="s">
        <v>17</v>
      </c>
      <c r="R10909">
        <v>1593</v>
      </c>
    </row>
    <row r="10910" spans="1:18" ht="15.6">
      <c r="A10910" s="1" t="s">
        <v>1166</v>
      </c>
      <c r="B10910" t="s">
        <v>11</v>
      </c>
      <c r="C10910">
        <v>15</v>
      </c>
      <c r="D10910">
        <v>1</v>
      </c>
      <c r="E10910" s="52" t="str">
        <f t="shared" si="504"/>
        <v>H</v>
      </c>
      <c r="F10910">
        <v>7</v>
      </c>
      <c r="G10910">
        <v>3</v>
      </c>
      <c r="H10910">
        <v>38</v>
      </c>
      <c r="I10910" s="12" t="s">
        <v>4130</v>
      </c>
      <c r="J10910" s="12">
        <v>1</v>
      </c>
      <c r="K10910" s="12">
        <v>1</v>
      </c>
      <c r="L10910" s="12">
        <v>1</v>
      </c>
      <c r="M10910" s="12">
        <v>0</v>
      </c>
      <c r="N10910" s="13" t="str">
        <f t="shared" si="506"/>
        <v>Go</v>
      </c>
      <c r="O10910" t="str">
        <f t="shared" si="505"/>
        <v>0</v>
      </c>
      <c r="P10910" t="s">
        <v>78</v>
      </c>
      <c r="Q10910" t="s">
        <v>17</v>
      </c>
      <c r="R10910">
        <v>1593</v>
      </c>
    </row>
    <row r="10911" spans="1:18" ht="15.6">
      <c r="A10911" s="1" t="s">
        <v>1166</v>
      </c>
      <c r="B10911" t="s">
        <v>11</v>
      </c>
      <c r="C10911">
        <v>15</v>
      </c>
      <c r="D10911">
        <v>1</v>
      </c>
      <c r="E10911" s="52" t="str">
        <f t="shared" si="504"/>
        <v>H</v>
      </c>
      <c r="F10911">
        <v>7</v>
      </c>
      <c r="G10911">
        <v>3</v>
      </c>
      <c r="H10911">
        <v>40</v>
      </c>
      <c r="I10911" s="12" t="s">
        <v>4132</v>
      </c>
      <c r="J10911" s="12">
        <v>1</v>
      </c>
      <c r="K10911" s="12">
        <v>1</v>
      </c>
      <c r="L10911" s="12">
        <v>1</v>
      </c>
      <c r="M10911" s="12">
        <v>0</v>
      </c>
      <c r="N10911" s="13" t="str">
        <f t="shared" si="506"/>
        <v>Go</v>
      </c>
      <c r="O10911" t="str">
        <f t="shared" si="505"/>
        <v>0</v>
      </c>
      <c r="P10911" t="s">
        <v>78</v>
      </c>
      <c r="Q10911" t="s">
        <v>17</v>
      </c>
      <c r="R10911">
        <v>1593</v>
      </c>
    </row>
    <row r="10912" spans="1:18" ht="15.6">
      <c r="A10912" s="1" t="s">
        <v>1166</v>
      </c>
      <c r="B10912" t="s">
        <v>11</v>
      </c>
      <c r="C10912">
        <v>15</v>
      </c>
      <c r="D10912">
        <v>1</v>
      </c>
      <c r="E10912" s="52" t="str">
        <f t="shared" si="504"/>
        <v>H</v>
      </c>
      <c r="F10912">
        <v>7</v>
      </c>
      <c r="G10912">
        <v>3</v>
      </c>
      <c r="H10912">
        <v>3</v>
      </c>
      <c r="I10912" s="12" t="s">
        <v>4095</v>
      </c>
      <c r="J10912" s="12">
        <v>1</v>
      </c>
      <c r="K10912" s="12">
        <v>0</v>
      </c>
      <c r="L10912" s="12">
        <v>1</v>
      </c>
      <c r="M10912" s="12">
        <v>1</v>
      </c>
      <c r="N10912" s="13" t="str">
        <f t="shared" si="506"/>
        <v>NoGo</v>
      </c>
      <c r="O10912" t="str">
        <f t="shared" si="505"/>
        <v>1</v>
      </c>
      <c r="P10912" t="s">
        <v>78</v>
      </c>
      <c r="Q10912" t="s">
        <v>17</v>
      </c>
      <c r="R10912">
        <v>1593</v>
      </c>
    </row>
    <row r="10913" spans="1:18" ht="15.6">
      <c r="A10913" s="1" t="s">
        <v>1166</v>
      </c>
      <c r="B10913" t="s">
        <v>11</v>
      </c>
      <c r="C10913">
        <v>15</v>
      </c>
      <c r="D10913">
        <v>1</v>
      </c>
      <c r="E10913" s="52" t="str">
        <f t="shared" si="504"/>
        <v>H</v>
      </c>
      <c r="F10913">
        <v>7</v>
      </c>
      <c r="G10913">
        <v>3</v>
      </c>
      <c r="H10913">
        <v>5</v>
      </c>
      <c r="I10913" s="12" t="s">
        <v>4097</v>
      </c>
      <c r="J10913" s="12">
        <v>1</v>
      </c>
      <c r="K10913" s="12">
        <v>0</v>
      </c>
      <c r="L10913" s="12">
        <v>1</v>
      </c>
      <c r="M10913" s="12">
        <v>1</v>
      </c>
      <c r="N10913" s="13" t="str">
        <f t="shared" si="506"/>
        <v>NoGo</v>
      </c>
      <c r="O10913" t="str">
        <f t="shared" si="505"/>
        <v>1</v>
      </c>
      <c r="P10913" t="s">
        <v>78</v>
      </c>
      <c r="Q10913" t="s">
        <v>17</v>
      </c>
      <c r="R10913">
        <v>1593</v>
      </c>
    </row>
    <row r="10914" spans="1:18" ht="15.6">
      <c r="A10914" s="1" t="s">
        <v>1166</v>
      </c>
      <c r="B10914" t="s">
        <v>11</v>
      </c>
      <c r="C10914">
        <v>15</v>
      </c>
      <c r="D10914">
        <v>1</v>
      </c>
      <c r="E10914" s="52" t="str">
        <f t="shared" si="504"/>
        <v>H</v>
      </c>
      <c r="F10914">
        <v>7</v>
      </c>
      <c r="G10914">
        <v>3</v>
      </c>
      <c r="H10914">
        <v>10</v>
      </c>
      <c r="I10914" s="12" t="s">
        <v>4102</v>
      </c>
      <c r="J10914" s="12">
        <v>1</v>
      </c>
      <c r="K10914" s="12">
        <v>0</v>
      </c>
      <c r="L10914" s="12">
        <v>1</v>
      </c>
      <c r="M10914" s="12">
        <v>1</v>
      </c>
      <c r="N10914" s="13" t="str">
        <f t="shared" si="506"/>
        <v>NoGo</v>
      </c>
      <c r="O10914" t="str">
        <f t="shared" si="505"/>
        <v>1</v>
      </c>
      <c r="P10914" t="s">
        <v>78</v>
      </c>
      <c r="Q10914" t="s">
        <v>17</v>
      </c>
      <c r="R10914">
        <v>1593</v>
      </c>
    </row>
    <row r="10915" spans="1:18" ht="15.6">
      <c r="A10915" s="1" t="s">
        <v>1166</v>
      </c>
      <c r="B10915" t="s">
        <v>11</v>
      </c>
      <c r="C10915">
        <v>15</v>
      </c>
      <c r="D10915">
        <v>1</v>
      </c>
      <c r="E10915" s="52" t="str">
        <f t="shared" si="504"/>
        <v>H</v>
      </c>
      <c r="F10915">
        <v>7</v>
      </c>
      <c r="G10915">
        <v>3</v>
      </c>
      <c r="H10915">
        <v>12</v>
      </c>
      <c r="I10915" s="12" t="s">
        <v>4104</v>
      </c>
      <c r="J10915" s="12">
        <v>0</v>
      </c>
      <c r="K10915" s="12">
        <v>1</v>
      </c>
      <c r="L10915" s="12">
        <v>1</v>
      </c>
      <c r="M10915" s="12">
        <v>1</v>
      </c>
      <c r="N10915" s="13" t="str">
        <f t="shared" si="506"/>
        <v>NoGo</v>
      </c>
      <c r="O10915" t="str">
        <f t="shared" si="505"/>
        <v>0</v>
      </c>
      <c r="P10915" t="s">
        <v>78</v>
      </c>
      <c r="Q10915" t="s">
        <v>17</v>
      </c>
      <c r="R10915">
        <v>1593</v>
      </c>
    </row>
    <row r="10916" spans="1:18" ht="15.6">
      <c r="A10916" s="1" t="s">
        <v>1166</v>
      </c>
      <c r="B10916" t="s">
        <v>11</v>
      </c>
      <c r="C10916">
        <v>15</v>
      </c>
      <c r="D10916">
        <v>1</v>
      </c>
      <c r="E10916" s="52" t="str">
        <f t="shared" si="504"/>
        <v>H</v>
      </c>
      <c r="F10916">
        <v>7</v>
      </c>
      <c r="G10916">
        <v>3</v>
      </c>
      <c r="H10916">
        <v>17</v>
      </c>
      <c r="I10916" s="12" t="s">
        <v>4109</v>
      </c>
      <c r="J10916" s="12">
        <v>1</v>
      </c>
      <c r="K10916" s="12">
        <v>0</v>
      </c>
      <c r="L10916" s="12">
        <v>1</v>
      </c>
      <c r="M10916" s="12">
        <v>1</v>
      </c>
      <c r="N10916" s="13" t="str">
        <f t="shared" si="506"/>
        <v>NoGo</v>
      </c>
      <c r="O10916" t="str">
        <f t="shared" si="505"/>
        <v>1</v>
      </c>
      <c r="P10916" t="s">
        <v>78</v>
      </c>
      <c r="Q10916" t="s">
        <v>17</v>
      </c>
      <c r="R10916">
        <v>1593</v>
      </c>
    </row>
    <row r="10917" spans="1:18" ht="15.6">
      <c r="A10917" s="1" t="s">
        <v>1166</v>
      </c>
      <c r="B10917" t="s">
        <v>11</v>
      </c>
      <c r="C10917">
        <v>15</v>
      </c>
      <c r="D10917">
        <v>1</v>
      </c>
      <c r="E10917" s="52" t="str">
        <f t="shared" si="504"/>
        <v>H</v>
      </c>
      <c r="F10917">
        <v>7</v>
      </c>
      <c r="G10917">
        <v>3</v>
      </c>
      <c r="H10917">
        <v>22</v>
      </c>
      <c r="I10917" s="12" t="s">
        <v>4114</v>
      </c>
      <c r="J10917" s="12">
        <v>1</v>
      </c>
      <c r="K10917" s="12">
        <v>1</v>
      </c>
      <c r="L10917" s="12">
        <v>1</v>
      </c>
      <c r="M10917" s="12">
        <v>1</v>
      </c>
      <c r="N10917" s="13" t="str">
        <f t="shared" si="506"/>
        <v>NoGo</v>
      </c>
      <c r="O10917" t="str">
        <f t="shared" si="505"/>
        <v>0</v>
      </c>
      <c r="P10917" t="s">
        <v>78</v>
      </c>
      <c r="Q10917" t="s">
        <v>17</v>
      </c>
      <c r="R10917">
        <v>1593</v>
      </c>
    </row>
    <row r="10918" spans="1:18" ht="15.6">
      <c r="A10918" s="1" t="s">
        <v>1166</v>
      </c>
      <c r="B10918" t="s">
        <v>11</v>
      </c>
      <c r="C10918">
        <v>15</v>
      </c>
      <c r="D10918">
        <v>1</v>
      </c>
      <c r="E10918" s="52" t="str">
        <f t="shared" si="504"/>
        <v>H</v>
      </c>
      <c r="F10918">
        <v>7</v>
      </c>
      <c r="G10918">
        <v>3</v>
      </c>
      <c r="H10918">
        <v>29</v>
      </c>
      <c r="I10918" s="12" t="s">
        <v>4121</v>
      </c>
      <c r="J10918" s="12">
        <v>1</v>
      </c>
      <c r="K10918" s="12">
        <v>0</v>
      </c>
      <c r="L10918" s="12">
        <v>1</v>
      </c>
      <c r="M10918" s="12">
        <v>1</v>
      </c>
      <c r="N10918" s="13" t="str">
        <f t="shared" si="506"/>
        <v>NoGo</v>
      </c>
      <c r="O10918" t="str">
        <f t="shared" si="505"/>
        <v>1</v>
      </c>
      <c r="P10918" t="s">
        <v>78</v>
      </c>
      <c r="Q10918" t="s">
        <v>17</v>
      </c>
      <c r="R10918">
        <v>1593</v>
      </c>
    </row>
    <row r="10919" spans="1:18" ht="15.6">
      <c r="A10919" s="1" t="s">
        <v>1166</v>
      </c>
      <c r="B10919" t="s">
        <v>11</v>
      </c>
      <c r="C10919">
        <v>15</v>
      </c>
      <c r="D10919">
        <v>1</v>
      </c>
      <c r="E10919" s="52" t="str">
        <f t="shared" si="504"/>
        <v>H</v>
      </c>
      <c r="F10919">
        <v>7</v>
      </c>
      <c r="G10919">
        <v>3</v>
      </c>
      <c r="H10919">
        <v>30</v>
      </c>
      <c r="I10919" s="12" t="s">
        <v>4122</v>
      </c>
      <c r="J10919" s="12">
        <v>1</v>
      </c>
      <c r="K10919" s="12">
        <v>0</v>
      </c>
      <c r="L10919" s="12">
        <v>1</v>
      </c>
      <c r="M10919" s="12">
        <v>1</v>
      </c>
      <c r="N10919" s="13" t="str">
        <f t="shared" si="506"/>
        <v>NoGo</v>
      </c>
      <c r="O10919" t="str">
        <f t="shared" si="505"/>
        <v>1</v>
      </c>
      <c r="P10919" t="s">
        <v>78</v>
      </c>
      <c r="Q10919" t="s">
        <v>17</v>
      </c>
      <c r="R10919">
        <v>1593</v>
      </c>
    </row>
    <row r="10920" spans="1:18" ht="15.6">
      <c r="A10920" s="1" t="s">
        <v>1166</v>
      </c>
      <c r="B10920" t="s">
        <v>11</v>
      </c>
      <c r="C10920">
        <v>15</v>
      </c>
      <c r="D10920">
        <v>1</v>
      </c>
      <c r="E10920" s="52" t="str">
        <f t="shared" si="504"/>
        <v>H</v>
      </c>
      <c r="F10920">
        <v>7</v>
      </c>
      <c r="G10920">
        <v>3</v>
      </c>
      <c r="H10920">
        <v>36</v>
      </c>
      <c r="I10920" s="12" t="s">
        <v>4128</v>
      </c>
      <c r="J10920" s="12">
        <v>1</v>
      </c>
      <c r="K10920" s="12">
        <v>0</v>
      </c>
      <c r="L10920" s="12">
        <v>1</v>
      </c>
      <c r="M10920" s="12">
        <v>1</v>
      </c>
      <c r="N10920" s="13" t="str">
        <f t="shared" si="506"/>
        <v>NoGo</v>
      </c>
      <c r="O10920" t="str">
        <f t="shared" si="505"/>
        <v>1</v>
      </c>
      <c r="P10920" t="s">
        <v>78</v>
      </c>
      <c r="Q10920" t="s">
        <v>17</v>
      </c>
      <c r="R10920">
        <v>1593</v>
      </c>
    </row>
    <row r="10921" spans="1:18" ht="15.6">
      <c r="A10921" s="1" t="s">
        <v>1166</v>
      </c>
      <c r="B10921" t="s">
        <v>11</v>
      </c>
      <c r="C10921">
        <v>15</v>
      </c>
      <c r="D10921">
        <v>1</v>
      </c>
      <c r="E10921" s="52" t="str">
        <f t="shared" si="504"/>
        <v>H</v>
      </c>
      <c r="F10921">
        <v>7</v>
      </c>
      <c r="G10921">
        <v>3</v>
      </c>
      <c r="H10921">
        <v>39</v>
      </c>
      <c r="I10921" s="12" t="s">
        <v>4131</v>
      </c>
      <c r="J10921" s="12">
        <v>1</v>
      </c>
      <c r="K10921" s="12">
        <v>0</v>
      </c>
      <c r="L10921" s="12">
        <v>1</v>
      </c>
      <c r="M10921" s="12">
        <v>1</v>
      </c>
      <c r="N10921" s="13" t="str">
        <f t="shared" si="506"/>
        <v>NoGo</v>
      </c>
      <c r="O10921" t="str">
        <f t="shared" si="505"/>
        <v>1</v>
      </c>
      <c r="P10921" t="s">
        <v>78</v>
      </c>
      <c r="Q10921" t="s">
        <v>17</v>
      </c>
      <c r="R10921">
        <v>1593</v>
      </c>
    </row>
    <row r="10922" spans="1:18" ht="15.6">
      <c r="A10922" s="1" t="s">
        <v>1166</v>
      </c>
      <c r="B10922" t="s">
        <v>11</v>
      </c>
      <c r="C10922">
        <v>15</v>
      </c>
      <c r="D10922">
        <v>1</v>
      </c>
      <c r="E10922" s="52" t="str">
        <f t="shared" si="504"/>
        <v>H</v>
      </c>
      <c r="F10922">
        <v>7</v>
      </c>
      <c r="G10922">
        <v>4</v>
      </c>
      <c r="H10922">
        <v>1</v>
      </c>
      <c r="I10922" s="12" t="s">
        <v>4133</v>
      </c>
      <c r="J10922" s="12">
        <v>2</v>
      </c>
      <c r="K10922" s="12">
        <v>1</v>
      </c>
      <c r="L10922" s="12">
        <v>0</v>
      </c>
      <c r="M10922" s="12">
        <v>0</v>
      </c>
      <c r="N10922" s="13" t="str">
        <f t="shared" si="506"/>
        <v>Go</v>
      </c>
      <c r="O10922" t="str">
        <f t="shared" si="505"/>
        <v>0</v>
      </c>
      <c r="P10922" t="s">
        <v>78</v>
      </c>
      <c r="Q10922" t="s">
        <v>17</v>
      </c>
      <c r="R10922">
        <v>1593</v>
      </c>
    </row>
    <row r="10923" spans="1:18" ht="15.6">
      <c r="A10923" s="1" t="s">
        <v>1166</v>
      </c>
      <c r="B10923" t="s">
        <v>11</v>
      </c>
      <c r="C10923">
        <v>15</v>
      </c>
      <c r="D10923">
        <v>1</v>
      </c>
      <c r="E10923" s="52" t="str">
        <f t="shared" si="504"/>
        <v>H</v>
      </c>
      <c r="F10923">
        <v>7</v>
      </c>
      <c r="G10923">
        <v>4</v>
      </c>
      <c r="H10923">
        <v>2</v>
      </c>
      <c r="I10923" s="12" t="s">
        <v>4134</v>
      </c>
      <c r="J10923" s="12">
        <v>1</v>
      </c>
      <c r="K10923" s="12">
        <v>1</v>
      </c>
      <c r="L10923" s="12">
        <v>1</v>
      </c>
      <c r="M10923" s="12">
        <v>0</v>
      </c>
      <c r="N10923" s="13" t="str">
        <f t="shared" si="506"/>
        <v>Go</v>
      </c>
      <c r="O10923" t="str">
        <f t="shared" si="505"/>
        <v>0</v>
      </c>
      <c r="P10923" t="s">
        <v>78</v>
      </c>
      <c r="Q10923" t="s">
        <v>17</v>
      </c>
      <c r="R10923">
        <v>1593</v>
      </c>
    </row>
    <row r="10924" spans="1:18" ht="15.6">
      <c r="A10924" s="1" t="s">
        <v>1166</v>
      </c>
      <c r="B10924" t="s">
        <v>11</v>
      </c>
      <c r="C10924">
        <v>15</v>
      </c>
      <c r="D10924">
        <v>1</v>
      </c>
      <c r="E10924" s="52" t="str">
        <f t="shared" si="504"/>
        <v>H</v>
      </c>
      <c r="F10924">
        <v>7</v>
      </c>
      <c r="G10924">
        <v>4</v>
      </c>
      <c r="H10924">
        <v>4</v>
      </c>
      <c r="I10924" s="12" t="s">
        <v>4136</v>
      </c>
      <c r="J10924" s="12">
        <v>1</v>
      </c>
      <c r="K10924" s="12">
        <v>1</v>
      </c>
      <c r="L10924" s="12">
        <v>1</v>
      </c>
      <c r="M10924" s="12">
        <v>0</v>
      </c>
      <c r="N10924" s="13" t="str">
        <f t="shared" si="506"/>
        <v>Go</v>
      </c>
      <c r="O10924" t="str">
        <f t="shared" si="505"/>
        <v>0</v>
      </c>
      <c r="P10924" t="s">
        <v>78</v>
      </c>
      <c r="Q10924" t="s">
        <v>17</v>
      </c>
      <c r="R10924">
        <v>1593</v>
      </c>
    </row>
    <row r="10925" spans="1:18" ht="15.6">
      <c r="A10925" s="1" t="s">
        <v>1166</v>
      </c>
      <c r="B10925" t="s">
        <v>11</v>
      </c>
      <c r="C10925">
        <v>15</v>
      </c>
      <c r="D10925">
        <v>1</v>
      </c>
      <c r="E10925" s="52" t="str">
        <f t="shared" si="504"/>
        <v>H</v>
      </c>
      <c r="F10925">
        <v>7</v>
      </c>
      <c r="G10925">
        <v>4</v>
      </c>
      <c r="H10925">
        <v>6</v>
      </c>
      <c r="I10925" s="12" t="s">
        <v>4138</v>
      </c>
      <c r="J10925" s="12">
        <v>1</v>
      </c>
      <c r="K10925" s="12">
        <v>1</v>
      </c>
      <c r="L10925" s="12">
        <v>1</v>
      </c>
      <c r="M10925" s="12">
        <v>0</v>
      </c>
      <c r="N10925" s="13" t="str">
        <f t="shared" si="506"/>
        <v>Go</v>
      </c>
      <c r="O10925" t="str">
        <f t="shared" si="505"/>
        <v>0</v>
      </c>
      <c r="P10925" t="s">
        <v>78</v>
      </c>
      <c r="Q10925" t="s">
        <v>17</v>
      </c>
      <c r="R10925">
        <v>1593</v>
      </c>
    </row>
    <row r="10926" spans="1:18" ht="15.6">
      <c r="A10926" s="1" t="s">
        <v>1166</v>
      </c>
      <c r="B10926" t="s">
        <v>11</v>
      </c>
      <c r="C10926">
        <v>15</v>
      </c>
      <c r="D10926">
        <v>1</v>
      </c>
      <c r="E10926" s="52" t="str">
        <f t="shared" si="504"/>
        <v>H</v>
      </c>
      <c r="F10926">
        <v>7</v>
      </c>
      <c r="G10926">
        <v>4</v>
      </c>
      <c r="H10926">
        <v>7</v>
      </c>
      <c r="I10926" s="12" t="s">
        <v>4139</v>
      </c>
      <c r="J10926" s="12">
        <v>2</v>
      </c>
      <c r="K10926" s="12">
        <v>1</v>
      </c>
      <c r="L10926" s="12">
        <v>1</v>
      </c>
      <c r="M10926" s="12">
        <v>0</v>
      </c>
      <c r="N10926" s="13" t="str">
        <f t="shared" si="506"/>
        <v>Go</v>
      </c>
      <c r="O10926" t="str">
        <f t="shared" si="505"/>
        <v>0</v>
      </c>
      <c r="P10926" t="s">
        <v>78</v>
      </c>
      <c r="Q10926" t="s">
        <v>17</v>
      </c>
      <c r="R10926">
        <v>1593</v>
      </c>
    </row>
    <row r="10927" spans="1:18" ht="15.6">
      <c r="A10927" s="1" t="s">
        <v>1166</v>
      </c>
      <c r="B10927" t="s">
        <v>11</v>
      </c>
      <c r="C10927">
        <v>15</v>
      </c>
      <c r="D10927">
        <v>1</v>
      </c>
      <c r="E10927" s="52" t="str">
        <f t="shared" si="504"/>
        <v>H</v>
      </c>
      <c r="F10927">
        <v>7</v>
      </c>
      <c r="G10927">
        <v>4</v>
      </c>
      <c r="H10927">
        <v>8</v>
      </c>
      <c r="I10927" s="12" t="s">
        <v>4140</v>
      </c>
      <c r="J10927" s="12">
        <v>1</v>
      </c>
      <c r="K10927" s="12">
        <v>1</v>
      </c>
      <c r="L10927" s="12">
        <v>1</v>
      </c>
      <c r="M10927" s="12">
        <v>0</v>
      </c>
      <c r="N10927" s="13" t="str">
        <f t="shared" si="506"/>
        <v>Go</v>
      </c>
      <c r="O10927" t="str">
        <f t="shared" si="505"/>
        <v>0</v>
      </c>
      <c r="P10927" t="s">
        <v>78</v>
      </c>
      <c r="Q10927" t="s">
        <v>17</v>
      </c>
      <c r="R10927">
        <v>1593</v>
      </c>
    </row>
    <row r="10928" spans="1:18" ht="15.6">
      <c r="A10928" s="1" t="s">
        <v>1166</v>
      </c>
      <c r="B10928" t="s">
        <v>11</v>
      </c>
      <c r="C10928">
        <v>15</v>
      </c>
      <c r="D10928">
        <v>1</v>
      </c>
      <c r="E10928" s="52" t="str">
        <f t="shared" si="504"/>
        <v>H</v>
      </c>
      <c r="F10928">
        <v>7</v>
      </c>
      <c r="G10928">
        <v>4</v>
      </c>
      <c r="H10928">
        <v>9</v>
      </c>
      <c r="I10928" s="12" t="s">
        <v>4141</v>
      </c>
      <c r="J10928" s="12">
        <v>2</v>
      </c>
      <c r="K10928" s="12">
        <v>1</v>
      </c>
      <c r="L10928" s="12">
        <v>1</v>
      </c>
      <c r="M10928" s="12">
        <v>0</v>
      </c>
      <c r="N10928" s="13" t="str">
        <f t="shared" si="506"/>
        <v>Go</v>
      </c>
      <c r="O10928" t="str">
        <f t="shared" si="505"/>
        <v>0</v>
      </c>
      <c r="P10928" t="s">
        <v>78</v>
      </c>
      <c r="Q10928" t="s">
        <v>17</v>
      </c>
      <c r="R10928">
        <v>1593</v>
      </c>
    </row>
    <row r="10929" spans="1:18" ht="15.6">
      <c r="A10929" s="1" t="s">
        <v>1166</v>
      </c>
      <c r="B10929" t="s">
        <v>11</v>
      </c>
      <c r="C10929">
        <v>15</v>
      </c>
      <c r="D10929">
        <v>1</v>
      </c>
      <c r="E10929" s="52" t="str">
        <f t="shared" si="504"/>
        <v>H</v>
      </c>
      <c r="F10929">
        <v>7</v>
      </c>
      <c r="G10929">
        <v>4</v>
      </c>
      <c r="H10929">
        <v>11</v>
      </c>
      <c r="I10929" s="12" t="s">
        <v>4143</v>
      </c>
      <c r="J10929" s="12">
        <v>1</v>
      </c>
      <c r="K10929" s="12">
        <v>1</v>
      </c>
      <c r="L10929" s="12">
        <v>1</v>
      </c>
      <c r="M10929" s="12">
        <v>0</v>
      </c>
      <c r="N10929" s="13" t="str">
        <f t="shared" si="506"/>
        <v>Go</v>
      </c>
      <c r="O10929" t="str">
        <f t="shared" si="505"/>
        <v>0</v>
      </c>
      <c r="P10929" t="s">
        <v>78</v>
      </c>
      <c r="Q10929" t="s">
        <v>17</v>
      </c>
      <c r="R10929">
        <v>1593</v>
      </c>
    </row>
    <row r="10930" spans="1:18" ht="15.6">
      <c r="A10930" s="1" t="s">
        <v>1166</v>
      </c>
      <c r="B10930" t="s">
        <v>11</v>
      </c>
      <c r="C10930">
        <v>15</v>
      </c>
      <c r="D10930">
        <v>1</v>
      </c>
      <c r="E10930" s="52" t="str">
        <f t="shared" ref="E10930:E10993" si="507">IF(D10930=1,"H",IF(D10930=2,"H","B"))</f>
        <v>H</v>
      </c>
      <c r="F10930">
        <v>7</v>
      </c>
      <c r="G10930">
        <v>4</v>
      </c>
      <c r="H10930">
        <v>13</v>
      </c>
      <c r="I10930" s="12" t="s">
        <v>4145</v>
      </c>
      <c r="J10930" s="12">
        <v>1</v>
      </c>
      <c r="K10930" s="12">
        <v>1</v>
      </c>
      <c r="L10930" s="12">
        <v>1</v>
      </c>
      <c r="M10930" s="12">
        <v>0</v>
      </c>
      <c r="N10930" s="13" t="str">
        <f t="shared" si="506"/>
        <v>Go</v>
      </c>
      <c r="O10930" t="str">
        <f t="shared" ref="O10930:O10993" si="508">IF(K10930=0, "1", "0")</f>
        <v>0</v>
      </c>
      <c r="P10930" t="s">
        <v>78</v>
      </c>
      <c r="Q10930" t="s">
        <v>17</v>
      </c>
      <c r="R10930">
        <v>1593</v>
      </c>
    </row>
    <row r="10931" spans="1:18" ht="15.6">
      <c r="A10931" s="1" t="s">
        <v>1166</v>
      </c>
      <c r="B10931" t="s">
        <v>11</v>
      </c>
      <c r="C10931">
        <v>15</v>
      </c>
      <c r="D10931">
        <v>1</v>
      </c>
      <c r="E10931" s="52" t="str">
        <f t="shared" si="507"/>
        <v>H</v>
      </c>
      <c r="F10931">
        <v>7</v>
      </c>
      <c r="G10931">
        <v>4</v>
      </c>
      <c r="H10931">
        <v>14</v>
      </c>
      <c r="I10931" s="12" t="s">
        <v>4146</v>
      </c>
      <c r="J10931" s="12">
        <v>1</v>
      </c>
      <c r="K10931" s="12">
        <v>1</v>
      </c>
      <c r="L10931" s="12">
        <v>1</v>
      </c>
      <c r="M10931" s="12">
        <v>0</v>
      </c>
      <c r="N10931" s="13" t="str">
        <f t="shared" si="506"/>
        <v>Go</v>
      </c>
      <c r="O10931" t="str">
        <f t="shared" si="508"/>
        <v>0</v>
      </c>
      <c r="P10931" t="s">
        <v>78</v>
      </c>
      <c r="Q10931" t="s">
        <v>17</v>
      </c>
      <c r="R10931">
        <v>1593</v>
      </c>
    </row>
    <row r="10932" spans="1:18" ht="15.6">
      <c r="A10932" s="1" t="s">
        <v>1166</v>
      </c>
      <c r="B10932" t="s">
        <v>11</v>
      </c>
      <c r="C10932">
        <v>15</v>
      </c>
      <c r="D10932">
        <v>1</v>
      </c>
      <c r="E10932" s="52" t="str">
        <f t="shared" si="507"/>
        <v>H</v>
      </c>
      <c r="F10932">
        <v>7</v>
      </c>
      <c r="G10932">
        <v>4</v>
      </c>
      <c r="H10932">
        <v>15</v>
      </c>
      <c r="I10932" s="12" t="s">
        <v>4147</v>
      </c>
      <c r="J10932" s="12">
        <v>1</v>
      </c>
      <c r="K10932" s="12">
        <v>1</v>
      </c>
      <c r="L10932" s="12">
        <v>1</v>
      </c>
      <c r="M10932" s="12">
        <v>0</v>
      </c>
      <c r="N10932" s="13" t="str">
        <f t="shared" si="506"/>
        <v>Go</v>
      </c>
      <c r="O10932" t="str">
        <f t="shared" si="508"/>
        <v>0</v>
      </c>
      <c r="P10932" t="s">
        <v>78</v>
      </c>
      <c r="Q10932" t="s">
        <v>17</v>
      </c>
      <c r="R10932">
        <v>1593</v>
      </c>
    </row>
    <row r="10933" spans="1:18" ht="15.6">
      <c r="A10933" s="1" t="s">
        <v>1166</v>
      </c>
      <c r="B10933" t="s">
        <v>11</v>
      </c>
      <c r="C10933">
        <v>15</v>
      </c>
      <c r="D10933">
        <v>1</v>
      </c>
      <c r="E10933" s="52" t="str">
        <f t="shared" si="507"/>
        <v>H</v>
      </c>
      <c r="F10933">
        <v>7</v>
      </c>
      <c r="G10933">
        <v>4</v>
      </c>
      <c r="H10933">
        <v>16</v>
      </c>
      <c r="I10933" s="12" t="s">
        <v>4148</v>
      </c>
      <c r="J10933" s="12">
        <v>1</v>
      </c>
      <c r="K10933" s="12">
        <v>1</v>
      </c>
      <c r="L10933" s="12">
        <v>1</v>
      </c>
      <c r="M10933" s="12">
        <v>0</v>
      </c>
      <c r="N10933" s="13" t="str">
        <f t="shared" si="506"/>
        <v>Go</v>
      </c>
      <c r="O10933" t="str">
        <f t="shared" si="508"/>
        <v>0</v>
      </c>
      <c r="P10933" t="s">
        <v>78</v>
      </c>
      <c r="Q10933" t="s">
        <v>17</v>
      </c>
      <c r="R10933">
        <v>1593</v>
      </c>
    </row>
    <row r="10934" spans="1:18" ht="15.6">
      <c r="A10934" s="1" t="s">
        <v>1166</v>
      </c>
      <c r="B10934" t="s">
        <v>11</v>
      </c>
      <c r="C10934">
        <v>15</v>
      </c>
      <c r="D10934">
        <v>1</v>
      </c>
      <c r="E10934" s="52" t="str">
        <f t="shared" si="507"/>
        <v>H</v>
      </c>
      <c r="F10934">
        <v>7</v>
      </c>
      <c r="G10934">
        <v>4</v>
      </c>
      <c r="H10934">
        <v>18</v>
      </c>
      <c r="I10934" s="12" t="s">
        <v>4150</v>
      </c>
      <c r="J10934" s="12">
        <v>1</v>
      </c>
      <c r="K10934" s="12">
        <v>1</v>
      </c>
      <c r="L10934" s="12">
        <v>1</v>
      </c>
      <c r="M10934" s="12">
        <v>0</v>
      </c>
      <c r="N10934" s="13" t="str">
        <f t="shared" si="506"/>
        <v>Go</v>
      </c>
      <c r="O10934" t="str">
        <f t="shared" si="508"/>
        <v>0</v>
      </c>
      <c r="P10934" t="s">
        <v>78</v>
      </c>
      <c r="Q10934" t="s">
        <v>17</v>
      </c>
      <c r="R10934">
        <v>1593</v>
      </c>
    </row>
    <row r="10935" spans="1:18" ht="15.6">
      <c r="A10935" s="1" t="s">
        <v>1166</v>
      </c>
      <c r="B10935" t="s">
        <v>11</v>
      </c>
      <c r="C10935">
        <v>15</v>
      </c>
      <c r="D10935">
        <v>1</v>
      </c>
      <c r="E10935" s="52" t="str">
        <f t="shared" si="507"/>
        <v>H</v>
      </c>
      <c r="F10935">
        <v>7</v>
      </c>
      <c r="G10935">
        <v>4</v>
      </c>
      <c r="H10935">
        <v>19</v>
      </c>
      <c r="I10935" s="12" t="s">
        <v>4151</v>
      </c>
      <c r="J10935" s="12">
        <v>1</v>
      </c>
      <c r="K10935" s="12">
        <v>1</v>
      </c>
      <c r="L10935" s="12">
        <v>1</v>
      </c>
      <c r="M10935" s="12">
        <v>0</v>
      </c>
      <c r="N10935" s="13" t="str">
        <f t="shared" si="506"/>
        <v>Go</v>
      </c>
      <c r="O10935" t="str">
        <f t="shared" si="508"/>
        <v>0</v>
      </c>
      <c r="P10935" t="s">
        <v>78</v>
      </c>
      <c r="Q10935" t="s">
        <v>17</v>
      </c>
      <c r="R10935">
        <v>1593</v>
      </c>
    </row>
    <row r="10936" spans="1:18" ht="15.6">
      <c r="A10936" s="1" t="s">
        <v>1166</v>
      </c>
      <c r="B10936" t="s">
        <v>11</v>
      </c>
      <c r="C10936">
        <v>15</v>
      </c>
      <c r="D10936">
        <v>1</v>
      </c>
      <c r="E10936" s="52" t="str">
        <f t="shared" si="507"/>
        <v>H</v>
      </c>
      <c r="F10936">
        <v>7</v>
      </c>
      <c r="G10936">
        <v>4</v>
      </c>
      <c r="H10936">
        <v>20</v>
      </c>
      <c r="I10936" s="12" t="s">
        <v>4152</v>
      </c>
      <c r="J10936" s="12">
        <v>1</v>
      </c>
      <c r="K10936" s="12">
        <v>1</v>
      </c>
      <c r="L10936" s="12">
        <v>1</v>
      </c>
      <c r="M10936" s="12">
        <v>0</v>
      </c>
      <c r="N10936" s="13" t="str">
        <f t="shared" si="506"/>
        <v>Go</v>
      </c>
      <c r="O10936" t="str">
        <f t="shared" si="508"/>
        <v>0</v>
      </c>
      <c r="P10936" t="s">
        <v>78</v>
      </c>
      <c r="Q10936" t="s">
        <v>17</v>
      </c>
      <c r="R10936">
        <v>1593</v>
      </c>
    </row>
    <row r="10937" spans="1:18" ht="15.6">
      <c r="A10937" s="1" t="s">
        <v>1166</v>
      </c>
      <c r="B10937" t="s">
        <v>11</v>
      </c>
      <c r="C10937">
        <v>15</v>
      </c>
      <c r="D10937">
        <v>1</v>
      </c>
      <c r="E10937" s="52" t="str">
        <f t="shared" si="507"/>
        <v>H</v>
      </c>
      <c r="F10937">
        <v>7</v>
      </c>
      <c r="G10937">
        <v>4</v>
      </c>
      <c r="H10937">
        <v>21</v>
      </c>
      <c r="I10937" s="12" t="s">
        <v>4153</v>
      </c>
      <c r="J10937" s="12">
        <v>1</v>
      </c>
      <c r="K10937" s="12">
        <v>1</v>
      </c>
      <c r="L10937" s="12">
        <v>1</v>
      </c>
      <c r="M10937" s="12">
        <v>0</v>
      </c>
      <c r="N10937" s="13" t="str">
        <f t="shared" si="506"/>
        <v>Go</v>
      </c>
      <c r="O10937" t="str">
        <f t="shared" si="508"/>
        <v>0</v>
      </c>
      <c r="P10937" t="s">
        <v>78</v>
      </c>
      <c r="Q10937" t="s">
        <v>17</v>
      </c>
      <c r="R10937">
        <v>1593</v>
      </c>
    </row>
    <row r="10938" spans="1:18" ht="15.6">
      <c r="A10938" s="1" t="s">
        <v>1166</v>
      </c>
      <c r="B10938" t="s">
        <v>11</v>
      </c>
      <c r="C10938">
        <v>15</v>
      </c>
      <c r="D10938">
        <v>1</v>
      </c>
      <c r="E10938" s="52" t="str">
        <f t="shared" si="507"/>
        <v>H</v>
      </c>
      <c r="F10938">
        <v>7</v>
      </c>
      <c r="G10938">
        <v>4</v>
      </c>
      <c r="H10938">
        <v>23</v>
      </c>
      <c r="I10938" s="12" t="s">
        <v>4155</v>
      </c>
      <c r="J10938" s="12">
        <v>2</v>
      </c>
      <c r="K10938" s="12">
        <v>1</v>
      </c>
      <c r="L10938" s="12">
        <v>1</v>
      </c>
      <c r="M10938" s="12">
        <v>0</v>
      </c>
      <c r="N10938" s="13" t="str">
        <f t="shared" si="506"/>
        <v>Go</v>
      </c>
      <c r="O10938" t="str">
        <f t="shared" si="508"/>
        <v>0</v>
      </c>
      <c r="P10938" t="s">
        <v>78</v>
      </c>
      <c r="Q10938" t="s">
        <v>17</v>
      </c>
      <c r="R10938">
        <v>1593</v>
      </c>
    </row>
    <row r="10939" spans="1:18" ht="15.6">
      <c r="A10939" s="1" t="s">
        <v>1166</v>
      </c>
      <c r="B10939" t="s">
        <v>11</v>
      </c>
      <c r="C10939">
        <v>15</v>
      </c>
      <c r="D10939">
        <v>1</v>
      </c>
      <c r="E10939" s="52" t="str">
        <f t="shared" si="507"/>
        <v>H</v>
      </c>
      <c r="F10939">
        <v>7</v>
      </c>
      <c r="G10939">
        <v>4</v>
      </c>
      <c r="H10939">
        <v>24</v>
      </c>
      <c r="I10939" s="12" t="s">
        <v>4156</v>
      </c>
      <c r="J10939" s="12">
        <v>1</v>
      </c>
      <c r="K10939" s="12">
        <v>1</v>
      </c>
      <c r="L10939" s="12">
        <v>1</v>
      </c>
      <c r="M10939" s="12">
        <v>0</v>
      </c>
      <c r="N10939" s="13" t="str">
        <f t="shared" si="506"/>
        <v>Go</v>
      </c>
      <c r="O10939" t="str">
        <f t="shared" si="508"/>
        <v>0</v>
      </c>
      <c r="P10939" t="s">
        <v>78</v>
      </c>
      <c r="Q10939" t="s">
        <v>17</v>
      </c>
      <c r="R10939">
        <v>1593</v>
      </c>
    </row>
    <row r="10940" spans="1:18" ht="15.6">
      <c r="A10940" s="1" t="s">
        <v>1166</v>
      </c>
      <c r="B10940" t="s">
        <v>11</v>
      </c>
      <c r="C10940">
        <v>15</v>
      </c>
      <c r="D10940">
        <v>1</v>
      </c>
      <c r="E10940" s="52" t="str">
        <f t="shared" si="507"/>
        <v>H</v>
      </c>
      <c r="F10940">
        <v>7</v>
      </c>
      <c r="G10940">
        <v>4</v>
      </c>
      <c r="H10940">
        <v>25</v>
      </c>
      <c r="I10940" s="12" t="s">
        <v>4157</v>
      </c>
      <c r="J10940" s="12">
        <v>1</v>
      </c>
      <c r="K10940" s="12">
        <v>1</v>
      </c>
      <c r="L10940" s="12">
        <v>1</v>
      </c>
      <c r="M10940" s="12">
        <v>0</v>
      </c>
      <c r="N10940" s="13" t="str">
        <f t="shared" si="506"/>
        <v>Go</v>
      </c>
      <c r="O10940" t="str">
        <f t="shared" si="508"/>
        <v>0</v>
      </c>
      <c r="P10940" t="s">
        <v>78</v>
      </c>
      <c r="Q10940" t="s">
        <v>17</v>
      </c>
      <c r="R10940">
        <v>1593</v>
      </c>
    </row>
    <row r="10941" spans="1:18" ht="15.6">
      <c r="A10941" s="1" t="s">
        <v>1166</v>
      </c>
      <c r="B10941" t="s">
        <v>11</v>
      </c>
      <c r="C10941">
        <v>15</v>
      </c>
      <c r="D10941">
        <v>1</v>
      </c>
      <c r="E10941" s="52" t="str">
        <f t="shared" si="507"/>
        <v>H</v>
      </c>
      <c r="F10941">
        <v>7</v>
      </c>
      <c r="G10941">
        <v>4</v>
      </c>
      <c r="H10941">
        <v>26</v>
      </c>
      <c r="I10941" s="12" t="s">
        <v>4158</v>
      </c>
      <c r="J10941" s="12">
        <v>1</v>
      </c>
      <c r="K10941" s="12">
        <v>1</v>
      </c>
      <c r="L10941" s="12">
        <v>1</v>
      </c>
      <c r="M10941" s="12">
        <v>0</v>
      </c>
      <c r="N10941" s="13" t="str">
        <f t="shared" si="506"/>
        <v>Go</v>
      </c>
      <c r="O10941" t="str">
        <f t="shared" si="508"/>
        <v>0</v>
      </c>
      <c r="P10941" t="s">
        <v>78</v>
      </c>
      <c r="Q10941" t="s">
        <v>17</v>
      </c>
      <c r="R10941">
        <v>1593</v>
      </c>
    </row>
    <row r="10942" spans="1:18" ht="15.6">
      <c r="A10942" s="1" t="s">
        <v>1166</v>
      </c>
      <c r="B10942" t="s">
        <v>11</v>
      </c>
      <c r="C10942">
        <v>15</v>
      </c>
      <c r="D10942">
        <v>1</v>
      </c>
      <c r="E10942" s="52" t="str">
        <f t="shared" si="507"/>
        <v>H</v>
      </c>
      <c r="F10942">
        <v>7</v>
      </c>
      <c r="G10942">
        <v>4</v>
      </c>
      <c r="H10942">
        <v>27</v>
      </c>
      <c r="I10942" s="12" t="s">
        <v>4159</v>
      </c>
      <c r="J10942" s="12">
        <v>0</v>
      </c>
      <c r="K10942" s="12">
        <v>1</v>
      </c>
      <c r="L10942" s="12">
        <v>0</v>
      </c>
      <c r="M10942" s="12">
        <v>0</v>
      </c>
      <c r="N10942" s="13" t="str">
        <f t="shared" si="506"/>
        <v>Go</v>
      </c>
      <c r="O10942" t="str">
        <f t="shared" si="508"/>
        <v>0</v>
      </c>
      <c r="P10942" t="s">
        <v>78</v>
      </c>
      <c r="Q10942" t="s">
        <v>17</v>
      </c>
      <c r="R10942">
        <v>1593</v>
      </c>
    </row>
    <row r="10943" spans="1:18" ht="15.6">
      <c r="A10943" s="1" t="s">
        <v>1166</v>
      </c>
      <c r="B10943" t="s">
        <v>11</v>
      </c>
      <c r="C10943">
        <v>15</v>
      </c>
      <c r="D10943">
        <v>1</v>
      </c>
      <c r="E10943" s="52" t="str">
        <f t="shared" si="507"/>
        <v>H</v>
      </c>
      <c r="F10943">
        <v>7</v>
      </c>
      <c r="G10943">
        <v>4</v>
      </c>
      <c r="H10943">
        <v>28</v>
      </c>
      <c r="I10943" s="12" t="s">
        <v>4160</v>
      </c>
      <c r="J10943" s="12">
        <v>1</v>
      </c>
      <c r="K10943" s="12">
        <v>1</v>
      </c>
      <c r="L10943" s="12">
        <v>1</v>
      </c>
      <c r="M10943" s="12">
        <v>0</v>
      </c>
      <c r="N10943" s="13" t="str">
        <f t="shared" si="506"/>
        <v>Go</v>
      </c>
      <c r="O10943" t="str">
        <f t="shared" si="508"/>
        <v>0</v>
      </c>
      <c r="P10943" t="s">
        <v>78</v>
      </c>
      <c r="Q10943" t="s">
        <v>17</v>
      </c>
      <c r="R10943">
        <v>1593</v>
      </c>
    </row>
    <row r="10944" spans="1:18" ht="15.6">
      <c r="A10944" s="1" t="s">
        <v>1166</v>
      </c>
      <c r="B10944" t="s">
        <v>11</v>
      </c>
      <c r="C10944">
        <v>15</v>
      </c>
      <c r="D10944">
        <v>1</v>
      </c>
      <c r="E10944" s="52" t="str">
        <f t="shared" si="507"/>
        <v>H</v>
      </c>
      <c r="F10944">
        <v>7</v>
      </c>
      <c r="G10944">
        <v>4</v>
      </c>
      <c r="H10944">
        <v>31</v>
      </c>
      <c r="I10944" s="12" t="s">
        <v>4163</v>
      </c>
      <c r="J10944" s="12">
        <v>1</v>
      </c>
      <c r="K10944" s="12">
        <v>1</v>
      </c>
      <c r="L10944" s="12">
        <v>1</v>
      </c>
      <c r="M10944" s="12">
        <v>0</v>
      </c>
      <c r="N10944" s="13" t="str">
        <f t="shared" si="506"/>
        <v>Go</v>
      </c>
      <c r="O10944" t="str">
        <f t="shared" si="508"/>
        <v>0</v>
      </c>
      <c r="P10944" t="s">
        <v>78</v>
      </c>
      <c r="Q10944" t="s">
        <v>17</v>
      </c>
      <c r="R10944">
        <v>1593</v>
      </c>
    </row>
    <row r="10945" spans="1:18" ht="15.6">
      <c r="A10945" s="1" t="s">
        <v>1166</v>
      </c>
      <c r="B10945" t="s">
        <v>11</v>
      </c>
      <c r="C10945">
        <v>15</v>
      </c>
      <c r="D10945">
        <v>1</v>
      </c>
      <c r="E10945" s="52" t="str">
        <f t="shared" si="507"/>
        <v>H</v>
      </c>
      <c r="F10945">
        <v>7</v>
      </c>
      <c r="G10945">
        <v>4</v>
      </c>
      <c r="H10945">
        <v>32</v>
      </c>
      <c r="I10945" s="12" t="s">
        <v>4164</v>
      </c>
      <c r="J10945" s="12">
        <v>1</v>
      </c>
      <c r="K10945" s="12">
        <v>1</v>
      </c>
      <c r="L10945" s="12">
        <v>1</v>
      </c>
      <c r="M10945" s="12">
        <v>0</v>
      </c>
      <c r="N10945" s="13" t="str">
        <f t="shared" si="506"/>
        <v>Go</v>
      </c>
      <c r="O10945" t="str">
        <f t="shared" si="508"/>
        <v>0</v>
      </c>
      <c r="P10945" t="s">
        <v>78</v>
      </c>
      <c r="Q10945" t="s">
        <v>17</v>
      </c>
      <c r="R10945">
        <v>1593</v>
      </c>
    </row>
    <row r="10946" spans="1:18" ht="15.6">
      <c r="A10946" s="1" t="s">
        <v>1166</v>
      </c>
      <c r="B10946" t="s">
        <v>11</v>
      </c>
      <c r="C10946">
        <v>15</v>
      </c>
      <c r="D10946">
        <v>1</v>
      </c>
      <c r="E10946" s="52" t="str">
        <f t="shared" si="507"/>
        <v>H</v>
      </c>
      <c r="F10946">
        <v>7</v>
      </c>
      <c r="G10946">
        <v>4</v>
      </c>
      <c r="H10946">
        <v>33</v>
      </c>
      <c r="I10946" s="12" t="s">
        <v>4165</v>
      </c>
      <c r="J10946" s="12">
        <v>1</v>
      </c>
      <c r="K10946" s="12">
        <v>1</v>
      </c>
      <c r="L10946" s="12">
        <v>1</v>
      </c>
      <c r="M10946" s="12">
        <v>0</v>
      </c>
      <c r="N10946" s="13" t="str">
        <f t="shared" si="506"/>
        <v>Go</v>
      </c>
      <c r="O10946" t="str">
        <f t="shared" si="508"/>
        <v>0</v>
      </c>
      <c r="P10946" t="s">
        <v>78</v>
      </c>
      <c r="Q10946" t="s">
        <v>17</v>
      </c>
      <c r="R10946">
        <v>1593</v>
      </c>
    </row>
    <row r="10947" spans="1:18" ht="15.6">
      <c r="A10947" s="1" t="s">
        <v>1166</v>
      </c>
      <c r="B10947" t="s">
        <v>11</v>
      </c>
      <c r="C10947">
        <v>15</v>
      </c>
      <c r="D10947">
        <v>1</v>
      </c>
      <c r="E10947" s="52" t="str">
        <f t="shared" si="507"/>
        <v>H</v>
      </c>
      <c r="F10947">
        <v>7</v>
      </c>
      <c r="G10947">
        <v>4</v>
      </c>
      <c r="H10947">
        <v>34</v>
      </c>
      <c r="I10947" s="12" t="s">
        <v>4166</v>
      </c>
      <c r="J10947" s="12">
        <v>1</v>
      </c>
      <c r="K10947" s="12">
        <v>1</v>
      </c>
      <c r="L10947" s="12">
        <v>1</v>
      </c>
      <c r="M10947" s="12">
        <v>0</v>
      </c>
      <c r="N10947" s="13" t="str">
        <f t="shared" si="506"/>
        <v>Go</v>
      </c>
      <c r="O10947" t="str">
        <f t="shared" si="508"/>
        <v>0</v>
      </c>
      <c r="P10947" t="s">
        <v>78</v>
      </c>
      <c r="Q10947" t="s">
        <v>17</v>
      </c>
      <c r="R10947">
        <v>1593</v>
      </c>
    </row>
    <row r="10948" spans="1:18" ht="15.6">
      <c r="A10948" s="1" t="s">
        <v>1166</v>
      </c>
      <c r="B10948" t="s">
        <v>11</v>
      </c>
      <c r="C10948">
        <v>15</v>
      </c>
      <c r="D10948">
        <v>1</v>
      </c>
      <c r="E10948" s="52" t="str">
        <f t="shared" si="507"/>
        <v>H</v>
      </c>
      <c r="F10948">
        <v>7</v>
      </c>
      <c r="G10948">
        <v>4</v>
      </c>
      <c r="H10948">
        <v>35</v>
      </c>
      <c r="I10948" s="12" t="s">
        <v>4167</v>
      </c>
      <c r="J10948" s="12">
        <v>1</v>
      </c>
      <c r="K10948" s="12">
        <v>1</v>
      </c>
      <c r="L10948" s="12">
        <v>1</v>
      </c>
      <c r="M10948" s="12">
        <v>0</v>
      </c>
      <c r="N10948" s="13" t="str">
        <f t="shared" si="506"/>
        <v>Go</v>
      </c>
      <c r="O10948" t="str">
        <f t="shared" si="508"/>
        <v>0</v>
      </c>
      <c r="P10948" t="s">
        <v>78</v>
      </c>
      <c r="Q10948" t="s">
        <v>17</v>
      </c>
      <c r="R10948">
        <v>1593</v>
      </c>
    </row>
    <row r="10949" spans="1:18" ht="15.6">
      <c r="A10949" s="1" t="s">
        <v>1166</v>
      </c>
      <c r="B10949" t="s">
        <v>11</v>
      </c>
      <c r="C10949">
        <v>15</v>
      </c>
      <c r="D10949">
        <v>1</v>
      </c>
      <c r="E10949" s="52" t="str">
        <f t="shared" si="507"/>
        <v>H</v>
      </c>
      <c r="F10949">
        <v>7</v>
      </c>
      <c r="G10949">
        <v>4</v>
      </c>
      <c r="H10949">
        <v>37</v>
      </c>
      <c r="I10949" s="12" t="s">
        <v>4169</v>
      </c>
      <c r="J10949" s="12">
        <v>2</v>
      </c>
      <c r="K10949" s="12">
        <v>1</v>
      </c>
      <c r="L10949" s="12">
        <v>1</v>
      </c>
      <c r="M10949" s="12">
        <v>0</v>
      </c>
      <c r="N10949" s="13" t="str">
        <f t="shared" si="506"/>
        <v>Go</v>
      </c>
      <c r="O10949" t="str">
        <f t="shared" si="508"/>
        <v>0</v>
      </c>
      <c r="P10949" t="s">
        <v>78</v>
      </c>
      <c r="Q10949" t="s">
        <v>17</v>
      </c>
      <c r="R10949">
        <v>1593</v>
      </c>
    </row>
    <row r="10950" spans="1:18" ht="15.6">
      <c r="A10950" s="1" t="s">
        <v>1166</v>
      </c>
      <c r="B10950" t="s">
        <v>11</v>
      </c>
      <c r="C10950">
        <v>15</v>
      </c>
      <c r="D10950">
        <v>1</v>
      </c>
      <c r="E10950" s="52" t="str">
        <f t="shared" si="507"/>
        <v>H</v>
      </c>
      <c r="F10950">
        <v>7</v>
      </c>
      <c r="G10950">
        <v>4</v>
      </c>
      <c r="H10950">
        <v>38</v>
      </c>
      <c r="I10950" s="12" t="s">
        <v>4170</v>
      </c>
      <c r="J10950" s="12">
        <v>1</v>
      </c>
      <c r="K10950" s="12">
        <v>1</v>
      </c>
      <c r="L10950" s="12">
        <v>1</v>
      </c>
      <c r="M10950" s="12">
        <v>0</v>
      </c>
      <c r="N10950" s="13" t="str">
        <f t="shared" si="506"/>
        <v>Go</v>
      </c>
      <c r="O10950" t="str">
        <f t="shared" si="508"/>
        <v>0</v>
      </c>
      <c r="P10950" t="s">
        <v>78</v>
      </c>
      <c r="Q10950" t="s">
        <v>17</v>
      </c>
      <c r="R10950">
        <v>1593</v>
      </c>
    </row>
    <row r="10951" spans="1:18" ht="15.6">
      <c r="A10951" s="1" t="s">
        <v>1166</v>
      </c>
      <c r="B10951" t="s">
        <v>11</v>
      </c>
      <c r="C10951">
        <v>15</v>
      </c>
      <c r="D10951">
        <v>1</v>
      </c>
      <c r="E10951" s="52" t="str">
        <f t="shared" si="507"/>
        <v>H</v>
      </c>
      <c r="F10951">
        <v>7</v>
      </c>
      <c r="G10951">
        <v>4</v>
      </c>
      <c r="H10951">
        <v>40</v>
      </c>
      <c r="I10951" s="12" t="s">
        <v>4172</v>
      </c>
      <c r="J10951" s="12">
        <v>0</v>
      </c>
      <c r="K10951" s="12">
        <v>1</v>
      </c>
      <c r="L10951" s="12">
        <v>0</v>
      </c>
      <c r="M10951" s="12">
        <v>0</v>
      </c>
      <c r="N10951" s="13" t="str">
        <f t="shared" si="506"/>
        <v>Go</v>
      </c>
      <c r="O10951" t="str">
        <f t="shared" si="508"/>
        <v>0</v>
      </c>
      <c r="P10951" t="s">
        <v>78</v>
      </c>
      <c r="Q10951" t="s">
        <v>17</v>
      </c>
      <c r="R10951">
        <v>1593</v>
      </c>
    </row>
    <row r="10952" spans="1:18" ht="15.6">
      <c r="A10952" s="1" t="s">
        <v>1166</v>
      </c>
      <c r="B10952" t="s">
        <v>11</v>
      </c>
      <c r="C10952">
        <v>15</v>
      </c>
      <c r="D10952">
        <v>1</v>
      </c>
      <c r="E10952" s="52" t="str">
        <f t="shared" si="507"/>
        <v>H</v>
      </c>
      <c r="F10952">
        <v>7</v>
      </c>
      <c r="G10952">
        <v>4</v>
      </c>
      <c r="H10952">
        <v>3</v>
      </c>
      <c r="I10952" s="12" t="s">
        <v>4135</v>
      </c>
      <c r="J10952" s="12">
        <v>1</v>
      </c>
      <c r="K10952" s="12">
        <v>0</v>
      </c>
      <c r="L10952" s="12">
        <v>1</v>
      </c>
      <c r="M10952" s="12">
        <v>1</v>
      </c>
      <c r="N10952" s="13" t="str">
        <f t="shared" si="506"/>
        <v>NoGo</v>
      </c>
      <c r="O10952" t="str">
        <f t="shared" si="508"/>
        <v>1</v>
      </c>
      <c r="P10952" t="s">
        <v>78</v>
      </c>
      <c r="Q10952" t="s">
        <v>17</v>
      </c>
      <c r="R10952">
        <v>1593</v>
      </c>
    </row>
    <row r="10953" spans="1:18" ht="15.6">
      <c r="A10953" s="1" t="s">
        <v>1166</v>
      </c>
      <c r="B10953" t="s">
        <v>11</v>
      </c>
      <c r="C10953">
        <v>15</v>
      </c>
      <c r="D10953">
        <v>1</v>
      </c>
      <c r="E10953" s="52" t="str">
        <f t="shared" si="507"/>
        <v>H</v>
      </c>
      <c r="F10953">
        <v>7</v>
      </c>
      <c r="G10953">
        <v>4</v>
      </c>
      <c r="H10953">
        <v>5</v>
      </c>
      <c r="I10953" s="12" t="s">
        <v>4137</v>
      </c>
      <c r="J10953" s="12">
        <v>1</v>
      </c>
      <c r="K10953" s="12">
        <v>0</v>
      </c>
      <c r="L10953" s="12">
        <v>1</v>
      </c>
      <c r="M10953" s="12">
        <v>1</v>
      </c>
      <c r="N10953" s="13" t="str">
        <f t="shared" si="506"/>
        <v>NoGo</v>
      </c>
      <c r="O10953" t="str">
        <f t="shared" si="508"/>
        <v>1</v>
      </c>
      <c r="P10953" t="s">
        <v>78</v>
      </c>
      <c r="Q10953" t="s">
        <v>17</v>
      </c>
      <c r="R10953">
        <v>1593</v>
      </c>
    </row>
    <row r="10954" spans="1:18" ht="15.6">
      <c r="A10954" s="1" t="s">
        <v>1166</v>
      </c>
      <c r="B10954" t="s">
        <v>11</v>
      </c>
      <c r="C10954">
        <v>15</v>
      </c>
      <c r="D10954">
        <v>1</v>
      </c>
      <c r="E10954" s="52" t="str">
        <f t="shared" si="507"/>
        <v>H</v>
      </c>
      <c r="F10954">
        <v>7</v>
      </c>
      <c r="G10954">
        <v>4</v>
      </c>
      <c r="H10954">
        <v>10</v>
      </c>
      <c r="I10954" s="12" t="s">
        <v>4142</v>
      </c>
      <c r="J10954" s="12">
        <v>0</v>
      </c>
      <c r="K10954" s="12">
        <v>1</v>
      </c>
      <c r="L10954" s="12">
        <v>1</v>
      </c>
      <c r="M10954" s="12">
        <v>1</v>
      </c>
      <c r="N10954" s="13" t="str">
        <f t="shared" si="506"/>
        <v>NoGo</v>
      </c>
      <c r="O10954" t="str">
        <f t="shared" si="508"/>
        <v>0</v>
      </c>
      <c r="P10954" t="s">
        <v>78</v>
      </c>
      <c r="Q10954" t="s">
        <v>17</v>
      </c>
      <c r="R10954">
        <v>1593</v>
      </c>
    </row>
    <row r="10955" spans="1:18" ht="15.6">
      <c r="A10955" s="1" t="s">
        <v>1166</v>
      </c>
      <c r="B10955" t="s">
        <v>11</v>
      </c>
      <c r="C10955">
        <v>15</v>
      </c>
      <c r="D10955">
        <v>1</v>
      </c>
      <c r="E10955" s="52" t="str">
        <f t="shared" si="507"/>
        <v>H</v>
      </c>
      <c r="F10955">
        <v>7</v>
      </c>
      <c r="G10955">
        <v>4</v>
      </c>
      <c r="H10955">
        <v>12</v>
      </c>
      <c r="I10955" s="12" t="s">
        <v>4144</v>
      </c>
      <c r="J10955" s="12">
        <v>1</v>
      </c>
      <c r="K10955" s="12">
        <v>0</v>
      </c>
      <c r="L10955" s="12">
        <v>1</v>
      </c>
      <c r="M10955" s="12">
        <v>1</v>
      </c>
      <c r="N10955" s="13" t="str">
        <f t="shared" si="506"/>
        <v>NoGo</v>
      </c>
      <c r="O10955" t="str">
        <f t="shared" si="508"/>
        <v>1</v>
      </c>
      <c r="P10955" t="s">
        <v>78</v>
      </c>
      <c r="Q10955" t="s">
        <v>17</v>
      </c>
      <c r="R10955">
        <v>1593</v>
      </c>
    </row>
    <row r="10956" spans="1:18" ht="15.6">
      <c r="A10956" s="1" t="s">
        <v>1166</v>
      </c>
      <c r="B10956" t="s">
        <v>11</v>
      </c>
      <c r="C10956">
        <v>15</v>
      </c>
      <c r="D10956">
        <v>1</v>
      </c>
      <c r="E10956" s="52" t="str">
        <f t="shared" si="507"/>
        <v>H</v>
      </c>
      <c r="F10956">
        <v>7</v>
      </c>
      <c r="G10956">
        <v>4</v>
      </c>
      <c r="H10956">
        <v>17</v>
      </c>
      <c r="I10956" s="12" t="s">
        <v>4149</v>
      </c>
      <c r="J10956" s="12">
        <v>1</v>
      </c>
      <c r="K10956" s="12">
        <v>0</v>
      </c>
      <c r="L10956" s="12">
        <v>1</v>
      </c>
      <c r="M10956" s="12">
        <v>1</v>
      </c>
      <c r="N10956" s="13" t="str">
        <f t="shared" si="506"/>
        <v>NoGo</v>
      </c>
      <c r="O10956" t="str">
        <f t="shared" si="508"/>
        <v>1</v>
      </c>
      <c r="P10956" t="s">
        <v>78</v>
      </c>
      <c r="Q10956" t="s">
        <v>17</v>
      </c>
      <c r="R10956">
        <v>1593</v>
      </c>
    </row>
    <row r="10957" spans="1:18" ht="15.6">
      <c r="A10957" s="1" t="s">
        <v>1166</v>
      </c>
      <c r="B10957" t="s">
        <v>11</v>
      </c>
      <c r="C10957">
        <v>15</v>
      </c>
      <c r="D10957">
        <v>1</v>
      </c>
      <c r="E10957" s="52" t="str">
        <f t="shared" si="507"/>
        <v>H</v>
      </c>
      <c r="F10957">
        <v>7</v>
      </c>
      <c r="G10957">
        <v>4</v>
      </c>
      <c r="H10957">
        <v>22</v>
      </c>
      <c r="I10957" s="12" t="s">
        <v>4154</v>
      </c>
      <c r="J10957" s="12">
        <v>1</v>
      </c>
      <c r="K10957" s="12">
        <v>1</v>
      </c>
      <c r="L10957" s="12">
        <v>1</v>
      </c>
      <c r="M10957" s="12">
        <v>1</v>
      </c>
      <c r="N10957" s="13" t="str">
        <f t="shared" si="506"/>
        <v>NoGo</v>
      </c>
      <c r="O10957" t="str">
        <f t="shared" si="508"/>
        <v>0</v>
      </c>
      <c r="P10957" t="s">
        <v>78</v>
      </c>
      <c r="Q10957" t="s">
        <v>17</v>
      </c>
      <c r="R10957">
        <v>1593</v>
      </c>
    </row>
    <row r="10958" spans="1:18" ht="15.6">
      <c r="A10958" s="1" t="s">
        <v>1166</v>
      </c>
      <c r="B10958" t="s">
        <v>11</v>
      </c>
      <c r="C10958">
        <v>15</v>
      </c>
      <c r="D10958">
        <v>1</v>
      </c>
      <c r="E10958" s="52" t="str">
        <f t="shared" si="507"/>
        <v>H</v>
      </c>
      <c r="F10958">
        <v>7</v>
      </c>
      <c r="G10958">
        <v>4</v>
      </c>
      <c r="H10958">
        <v>29</v>
      </c>
      <c r="I10958" s="12" t="s">
        <v>4161</v>
      </c>
      <c r="J10958" s="12">
        <v>1</v>
      </c>
      <c r="K10958" s="12">
        <v>0</v>
      </c>
      <c r="L10958" s="12">
        <v>1</v>
      </c>
      <c r="M10958" s="12">
        <v>1</v>
      </c>
      <c r="N10958" s="13" t="str">
        <f t="shared" si="506"/>
        <v>NoGo</v>
      </c>
      <c r="O10958" t="str">
        <f t="shared" si="508"/>
        <v>1</v>
      </c>
      <c r="P10958" t="s">
        <v>78</v>
      </c>
      <c r="Q10958" t="s">
        <v>17</v>
      </c>
      <c r="R10958">
        <v>1593</v>
      </c>
    </row>
    <row r="10959" spans="1:18" ht="15.6">
      <c r="A10959" s="1" t="s">
        <v>1166</v>
      </c>
      <c r="B10959" t="s">
        <v>11</v>
      </c>
      <c r="C10959">
        <v>15</v>
      </c>
      <c r="D10959">
        <v>1</v>
      </c>
      <c r="E10959" s="52" t="str">
        <f t="shared" si="507"/>
        <v>H</v>
      </c>
      <c r="F10959">
        <v>7</v>
      </c>
      <c r="G10959">
        <v>4</v>
      </c>
      <c r="H10959">
        <v>30</v>
      </c>
      <c r="I10959" s="12" t="s">
        <v>4162</v>
      </c>
      <c r="J10959" s="12">
        <v>0</v>
      </c>
      <c r="K10959" s="12">
        <v>1</v>
      </c>
      <c r="L10959" s="12">
        <v>1</v>
      </c>
      <c r="M10959" s="12">
        <v>1</v>
      </c>
      <c r="N10959" s="13" t="str">
        <f t="shared" si="506"/>
        <v>NoGo</v>
      </c>
      <c r="O10959" t="str">
        <f t="shared" si="508"/>
        <v>0</v>
      </c>
      <c r="P10959" t="s">
        <v>78</v>
      </c>
      <c r="Q10959" t="s">
        <v>17</v>
      </c>
      <c r="R10959">
        <v>1593</v>
      </c>
    </row>
    <row r="10960" spans="1:18" ht="15.6">
      <c r="A10960" s="1" t="s">
        <v>1166</v>
      </c>
      <c r="B10960" t="s">
        <v>11</v>
      </c>
      <c r="C10960">
        <v>15</v>
      </c>
      <c r="D10960">
        <v>1</v>
      </c>
      <c r="E10960" s="52" t="str">
        <f t="shared" si="507"/>
        <v>H</v>
      </c>
      <c r="F10960">
        <v>7</v>
      </c>
      <c r="G10960">
        <v>4</v>
      </c>
      <c r="H10960">
        <v>36</v>
      </c>
      <c r="I10960" s="12" t="s">
        <v>4168</v>
      </c>
      <c r="J10960" s="12">
        <v>0</v>
      </c>
      <c r="K10960" s="12">
        <v>1</v>
      </c>
      <c r="L10960" s="12">
        <v>1</v>
      </c>
      <c r="M10960" s="12">
        <v>1</v>
      </c>
      <c r="N10960" s="13" t="str">
        <f t="shared" si="506"/>
        <v>NoGo</v>
      </c>
      <c r="O10960" t="str">
        <f t="shared" si="508"/>
        <v>0</v>
      </c>
      <c r="P10960" t="s">
        <v>78</v>
      </c>
      <c r="Q10960" t="s">
        <v>17</v>
      </c>
      <c r="R10960">
        <v>1593</v>
      </c>
    </row>
    <row r="10961" spans="1:18" ht="15.6">
      <c r="A10961" s="1" t="s">
        <v>1166</v>
      </c>
      <c r="B10961" t="s">
        <v>11</v>
      </c>
      <c r="C10961">
        <v>15</v>
      </c>
      <c r="D10961">
        <v>1</v>
      </c>
      <c r="E10961" s="52" t="str">
        <f t="shared" si="507"/>
        <v>H</v>
      </c>
      <c r="F10961">
        <v>7</v>
      </c>
      <c r="G10961">
        <v>4</v>
      </c>
      <c r="H10961">
        <v>39</v>
      </c>
      <c r="I10961" s="12" t="s">
        <v>4171</v>
      </c>
      <c r="J10961" s="12">
        <v>0</v>
      </c>
      <c r="K10961" s="12">
        <v>1</v>
      </c>
      <c r="L10961" s="12">
        <v>1</v>
      </c>
      <c r="M10961" s="12">
        <v>1</v>
      </c>
      <c r="N10961" s="13" t="str">
        <f t="shared" si="506"/>
        <v>NoGo</v>
      </c>
      <c r="O10961" t="str">
        <f t="shared" si="508"/>
        <v>0</v>
      </c>
      <c r="P10961" t="s">
        <v>78</v>
      </c>
      <c r="Q10961" t="s">
        <v>17</v>
      </c>
      <c r="R10961">
        <v>1593</v>
      </c>
    </row>
    <row r="10962" spans="1:18" ht="15.6">
      <c r="A10962" s="1" t="s">
        <v>1166</v>
      </c>
      <c r="B10962" t="s">
        <v>11</v>
      </c>
      <c r="C10962">
        <v>15</v>
      </c>
      <c r="D10962">
        <v>1</v>
      </c>
      <c r="E10962" s="52" t="str">
        <f t="shared" si="507"/>
        <v>H</v>
      </c>
      <c r="F10962">
        <v>7</v>
      </c>
      <c r="G10962">
        <v>5</v>
      </c>
      <c r="H10962">
        <v>2</v>
      </c>
      <c r="I10962" s="12" t="s">
        <v>4174</v>
      </c>
      <c r="J10962" s="12">
        <v>0</v>
      </c>
      <c r="K10962" s="12">
        <v>1</v>
      </c>
      <c r="L10962" s="12">
        <v>0</v>
      </c>
      <c r="M10962" s="12">
        <v>0</v>
      </c>
      <c r="N10962" s="13" t="str">
        <f t="shared" si="506"/>
        <v>Go</v>
      </c>
      <c r="O10962" t="str">
        <f t="shared" si="508"/>
        <v>0</v>
      </c>
      <c r="P10962" t="s">
        <v>78</v>
      </c>
      <c r="Q10962" t="s">
        <v>17</v>
      </c>
      <c r="R10962">
        <v>1593</v>
      </c>
    </row>
    <row r="10963" spans="1:18" ht="15.6">
      <c r="A10963" s="1" t="s">
        <v>1166</v>
      </c>
      <c r="B10963" t="s">
        <v>11</v>
      </c>
      <c r="C10963">
        <v>15</v>
      </c>
      <c r="D10963">
        <v>1</v>
      </c>
      <c r="E10963" s="52" t="str">
        <f t="shared" si="507"/>
        <v>H</v>
      </c>
      <c r="F10963">
        <v>7</v>
      </c>
      <c r="G10963">
        <v>5</v>
      </c>
      <c r="H10963">
        <v>3</v>
      </c>
      <c r="I10963" s="12" t="s">
        <v>4175</v>
      </c>
      <c r="J10963" s="12">
        <v>1</v>
      </c>
      <c r="K10963" s="12">
        <v>1</v>
      </c>
      <c r="L10963" s="12">
        <v>1</v>
      </c>
      <c r="M10963" s="12">
        <v>0</v>
      </c>
      <c r="N10963" s="13" t="str">
        <f t="shared" si="506"/>
        <v>Go</v>
      </c>
      <c r="O10963" t="str">
        <f t="shared" si="508"/>
        <v>0</v>
      </c>
      <c r="P10963" t="s">
        <v>78</v>
      </c>
      <c r="Q10963" t="s">
        <v>17</v>
      </c>
      <c r="R10963">
        <v>1593</v>
      </c>
    </row>
    <row r="10964" spans="1:18" ht="15.6">
      <c r="A10964" s="1" t="s">
        <v>1166</v>
      </c>
      <c r="B10964" t="s">
        <v>11</v>
      </c>
      <c r="C10964">
        <v>15</v>
      </c>
      <c r="D10964">
        <v>1</v>
      </c>
      <c r="E10964" s="52" t="str">
        <f t="shared" si="507"/>
        <v>H</v>
      </c>
      <c r="F10964">
        <v>7</v>
      </c>
      <c r="G10964">
        <v>5</v>
      </c>
      <c r="H10964">
        <v>4</v>
      </c>
      <c r="I10964" s="12" t="s">
        <v>4176</v>
      </c>
      <c r="J10964" s="12">
        <v>1</v>
      </c>
      <c r="K10964" s="12">
        <v>1</v>
      </c>
      <c r="L10964" s="12">
        <v>1</v>
      </c>
      <c r="M10964" s="12">
        <v>0</v>
      </c>
      <c r="N10964" s="13" t="str">
        <f t="shared" si="506"/>
        <v>Go</v>
      </c>
      <c r="O10964" t="str">
        <f t="shared" si="508"/>
        <v>0</v>
      </c>
      <c r="P10964" t="s">
        <v>78</v>
      </c>
      <c r="Q10964" t="s">
        <v>17</v>
      </c>
      <c r="R10964">
        <v>1593</v>
      </c>
    </row>
    <row r="10965" spans="1:18" ht="15.6">
      <c r="A10965" s="1" t="s">
        <v>1166</v>
      </c>
      <c r="B10965" t="s">
        <v>11</v>
      </c>
      <c r="C10965">
        <v>15</v>
      </c>
      <c r="D10965">
        <v>1</v>
      </c>
      <c r="E10965" s="52" t="str">
        <f t="shared" si="507"/>
        <v>H</v>
      </c>
      <c r="F10965">
        <v>7</v>
      </c>
      <c r="G10965">
        <v>5</v>
      </c>
      <c r="H10965">
        <v>6</v>
      </c>
      <c r="I10965" s="12" t="s">
        <v>4178</v>
      </c>
      <c r="J10965" s="12">
        <v>1</v>
      </c>
      <c r="K10965" s="12">
        <v>1</v>
      </c>
      <c r="L10965" s="12">
        <v>1</v>
      </c>
      <c r="M10965" s="12">
        <v>0</v>
      </c>
      <c r="N10965" s="13" t="str">
        <f t="shared" si="506"/>
        <v>Go</v>
      </c>
      <c r="O10965" t="str">
        <f t="shared" si="508"/>
        <v>0</v>
      </c>
      <c r="P10965" t="s">
        <v>78</v>
      </c>
      <c r="Q10965" t="s">
        <v>17</v>
      </c>
      <c r="R10965">
        <v>1593</v>
      </c>
    </row>
    <row r="10966" spans="1:18" ht="15.6">
      <c r="A10966" s="1" t="s">
        <v>1166</v>
      </c>
      <c r="B10966" t="s">
        <v>11</v>
      </c>
      <c r="C10966">
        <v>15</v>
      </c>
      <c r="D10966">
        <v>1</v>
      </c>
      <c r="E10966" s="52" t="str">
        <f t="shared" si="507"/>
        <v>H</v>
      </c>
      <c r="F10966">
        <v>7</v>
      </c>
      <c r="G10966">
        <v>5</v>
      </c>
      <c r="H10966">
        <v>7</v>
      </c>
      <c r="I10966" s="12" t="s">
        <v>4179</v>
      </c>
      <c r="J10966" s="12">
        <v>1</v>
      </c>
      <c r="K10966" s="12">
        <v>1</v>
      </c>
      <c r="L10966" s="12">
        <v>1</v>
      </c>
      <c r="M10966" s="12">
        <v>0</v>
      </c>
      <c r="N10966" s="13" t="str">
        <f t="shared" si="506"/>
        <v>Go</v>
      </c>
      <c r="O10966" t="str">
        <f t="shared" si="508"/>
        <v>0</v>
      </c>
      <c r="P10966" t="s">
        <v>78</v>
      </c>
      <c r="Q10966" t="s">
        <v>17</v>
      </c>
      <c r="R10966">
        <v>1593</v>
      </c>
    </row>
    <row r="10967" spans="1:18" ht="15.6">
      <c r="A10967" s="1" t="s">
        <v>1166</v>
      </c>
      <c r="B10967" t="s">
        <v>11</v>
      </c>
      <c r="C10967">
        <v>15</v>
      </c>
      <c r="D10967">
        <v>1</v>
      </c>
      <c r="E10967" s="52" t="str">
        <f t="shared" si="507"/>
        <v>H</v>
      </c>
      <c r="F10967">
        <v>7</v>
      </c>
      <c r="G10967">
        <v>5</v>
      </c>
      <c r="H10967">
        <v>8</v>
      </c>
      <c r="I10967" s="12" t="s">
        <v>4180</v>
      </c>
      <c r="J10967" s="12">
        <v>1</v>
      </c>
      <c r="K10967" s="12">
        <v>1</v>
      </c>
      <c r="L10967" s="12">
        <v>1</v>
      </c>
      <c r="M10967" s="12">
        <v>0</v>
      </c>
      <c r="N10967" s="13" t="str">
        <f t="shared" si="506"/>
        <v>Go</v>
      </c>
      <c r="O10967" t="str">
        <f t="shared" si="508"/>
        <v>0</v>
      </c>
      <c r="P10967" t="s">
        <v>78</v>
      </c>
      <c r="Q10967" t="s">
        <v>17</v>
      </c>
      <c r="R10967">
        <v>1593</v>
      </c>
    </row>
    <row r="10968" spans="1:18" ht="15.6">
      <c r="A10968" s="1" t="s">
        <v>1166</v>
      </c>
      <c r="B10968" t="s">
        <v>11</v>
      </c>
      <c r="C10968">
        <v>15</v>
      </c>
      <c r="D10968">
        <v>1</v>
      </c>
      <c r="E10968" s="52" t="str">
        <f t="shared" si="507"/>
        <v>H</v>
      </c>
      <c r="F10968">
        <v>7</v>
      </c>
      <c r="G10968">
        <v>5</v>
      </c>
      <c r="H10968">
        <v>9</v>
      </c>
      <c r="I10968" s="12" t="s">
        <v>4181</v>
      </c>
      <c r="J10968" s="12">
        <v>1</v>
      </c>
      <c r="K10968" s="12">
        <v>1</v>
      </c>
      <c r="L10968" s="12">
        <v>1</v>
      </c>
      <c r="M10968" s="12">
        <v>0</v>
      </c>
      <c r="N10968" s="13" t="str">
        <f t="shared" si="506"/>
        <v>Go</v>
      </c>
      <c r="O10968" t="str">
        <f t="shared" si="508"/>
        <v>0</v>
      </c>
      <c r="P10968" t="s">
        <v>78</v>
      </c>
      <c r="Q10968" t="s">
        <v>17</v>
      </c>
      <c r="R10968">
        <v>1593</v>
      </c>
    </row>
    <row r="10969" spans="1:18" ht="15.6">
      <c r="A10969" s="1" t="s">
        <v>1166</v>
      </c>
      <c r="B10969" t="s">
        <v>11</v>
      </c>
      <c r="C10969">
        <v>15</v>
      </c>
      <c r="D10969">
        <v>1</v>
      </c>
      <c r="E10969" s="52" t="str">
        <f t="shared" si="507"/>
        <v>H</v>
      </c>
      <c r="F10969">
        <v>7</v>
      </c>
      <c r="G10969">
        <v>5</v>
      </c>
      <c r="H10969">
        <v>10</v>
      </c>
      <c r="I10969" s="12" t="s">
        <v>4182</v>
      </c>
      <c r="J10969" s="12">
        <v>1</v>
      </c>
      <c r="K10969" s="12">
        <v>1</v>
      </c>
      <c r="L10969" s="12">
        <v>1</v>
      </c>
      <c r="M10969" s="12">
        <v>0</v>
      </c>
      <c r="N10969" s="13" t="str">
        <f t="shared" si="506"/>
        <v>Go</v>
      </c>
      <c r="O10969" t="str">
        <f t="shared" si="508"/>
        <v>0</v>
      </c>
      <c r="P10969" t="s">
        <v>78</v>
      </c>
      <c r="Q10969" t="s">
        <v>17</v>
      </c>
      <c r="R10969">
        <v>1593</v>
      </c>
    </row>
    <row r="10970" spans="1:18" ht="15.6">
      <c r="A10970" s="1" t="s">
        <v>1166</v>
      </c>
      <c r="B10970" t="s">
        <v>11</v>
      </c>
      <c r="C10970">
        <v>15</v>
      </c>
      <c r="D10970">
        <v>1</v>
      </c>
      <c r="E10970" s="52" t="str">
        <f t="shared" si="507"/>
        <v>H</v>
      </c>
      <c r="F10970">
        <v>7</v>
      </c>
      <c r="G10970">
        <v>5</v>
      </c>
      <c r="H10970">
        <v>12</v>
      </c>
      <c r="I10970" s="12" t="s">
        <v>4184</v>
      </c>
      <c r="J10970" s="12">
        <v>1</v>
      </c>
      <c r="K10970" s="12">
        <v>1</v>
      </c>
      <c r="L10970" s="12">
        <v>1</v>
      </c>
      <c r="M10970" s="12">
        <v>0</v>
      </c>
      <c r="N10970" s="13" t="str">
        <f t="shared" ref="N10970:N11033" si="509">IF(M10970=0,"Go","NoGo")</f>
        <v>Go</v>
      </c>
      <c r="O10970" t="str">
        <f t="shared" si="508"/>
        <v>0</v>
      </c>
      <c r="P10970" t="s">
        <v>78</v>
      </c>
      <c r="Q10970" t="s">
        <v>17</v>
      </c>
      <c r="R10970">
        <v>1593</v>
      </c>
    </row>
    <row r="10971" spans="1:18" ht="15.6">
      <c r="A10971" s="1" t="s">
        <v>1166</v>
      </c>
      <c r="B10971" t="s">
        <v>11</v>
      </c>
      <c r="C10971">
        <v>15</v>
      </c>
      <c r="D10971">
        <v>1</v>
      </c>
      <c r="E10971" s="52" t="str">
        <f t="shared" si="507"/>
        <v>H</v>
      </c>
      <c r="F10971">
        <v>7</v>
      </c>
      <c r="G10971">
        <v>5</v>
      </c>
      <c r="H10971">
        <v>14</v>
      </c>
      <c r="I10971" s="12" t="s">
        <v>4186</v>
      </c>
      <c r="J10971" s="12">
        <v>5</v>
      </c>
      <c r="K10971" s="12">
        <v>1</v>
      </c>
      <c r="L10971" s="12">
        <v>1</v>
      </c>
      <c r="M10971" s="12">
        <v>0</v>
      </c>
      <c r="N10971" s="13" t="str">
        <f t="shared" si="509"/>
        <v>Go</v>
      </c>
      <c r="O10971" t="str">
        <f t="shared" si="508"/>
        <v>0</v>
      </c>
      <c r="P10971" t="s">
        <v>78</v>
      </c>
      <c r="Q10971" t="s">
        <v>17</v>
      </c>
      <c r="R10971">
        <v>1593</v>
      </c>
    </row>
    <row r="10972" spans="1:18" ht="15.6">
      <c r="A10972" s="1" t="s">
        <v>1166</v>
      </c>
      <c r="B10972" t="s">
        <v>11</v>
      </c>
      <c r="C10972">
        <v>15</v>
      </c>
      <c r="D10972">
        <v>1</v>
      </c>
      <c r="E10972" s="52" t="str">
        <f t="shared" si="507"/>
        <v>H</v>
      </c>
      <c r="F10972">
        <v>7</v>
      </c>
      <c r="G10972">
        <v>5</v>
      </c>
      <c r="H10972">
        <v>15</v>
      </c>
      <c r="I10972" s="12" t="s">
        <v>4187</v>
      </c>
      <c r="J10972" s="12">
        <v>1</v>
      </c>
      <c r="K10972" s="12">
        <v>1</v>
      </c>
      <c r="L10972" s="12">
        <v>1</v>
      </c>
      <c r="M10972" s="12">
        <v>0</v>
      </c>
      <c r="N10972" s="13" t="str">
        <f t="shared" si="509"/>
        <v>Go</v>
      </c>
      <c r="O10972" t="str">
        <f t="shared" si="508"/>
        <v>0</v>
      </c>
      <c r="P10972" t="s">
        <v>78</v>
      </c>
      <c r="Q10972" t="s">
        <v>17</v>
      </c>
      <c r="R10972">
        <v>1593</v>
      </c>
    </row>
    <row r="10973" spans="1:18" ht="15.6">
      <c r="A10973" s="1" t="s">
        <v>1166</v>
      </c>
      <c r="B10973" t="s">
        <v>11</v>
      </c>
      <c r="C10973">
        <v>15</v>
      </c>
      <c r="D10973">
        <v>1</v>
      </c>
      <c r="E10973" s="52" t="str">
        <f t="shared" si="507"/>
        <v>H</v>
      </c>
      <c r="F10973">
        <v>7</v>
      </c>
      <c r="G10973">
        <v>5</v>
      </c>
      <c r="H10973">
        <v>16</v>
      </c>
      <c r="I10973" s="12" t="s">
        <v>4188</v>
      </c>
      <c r="J10973" s="12">
        <v>1</v>
      </c>
      <c r="K10973" s="12">
        <v>1</v>
      </c>
      <c r="L10973" s="12">
        <v>1</v>
      </c>
      <c r="M10973" s="12">
        <v>0</v>
      </c>
      <c r="N10973" s="13" t="str">
        <f t="shared" si="509"/>
        <v>Go</v>
      </c>
      <c r="O10973" t="str">
        <f t="shared" si="508"/>
        <v>0</v>
      </c>
      <c r="P10973" t="s">
        <v>78</v>
      </c>
      <c r="Q10973" t="s">
        <v>17</v>
      </c>
      <c r="R10973">
        <v>1593</v>
      </c>
    </row>
    <row r="10974" spans="1:18" ht="15.6">
      <c r="A10974" s="1" t="s">
        <v>1166</v>
      </c>
      <c r="B10974" t="s">
        <v>11</v>
      </c>
      <c r="C10974">
        <v>15</v>
      </c>
      <c r="D10974">
        <v>1</v>
      </c>
      <c r="E10974" s="52" t="str">
        <f t="shared" si="507"/>
        <v>H</v>
      </c>
      <c r="F10974">
        <v>7</v>
      </c>
      <c r="G10974">
        <v>5</v>
      </c>
      <c r="H10974">
        <v>17</v>
      </c>
      <c r="I10974" s="12" t="s">
        <v>4189</v>
      </c>
      <c r="J10974" s="12">
        <v>2</v>
      </c>
      <c r="K10974" s="12">
        <v>1</v>
      </c>
      <c r="L10974" s="12">
        <v>1</v>
      </c>
      <c r="M10974" s="12">
        <v>0</v>
      </c>
      <c r="N10974" s="13" t="str">
        <f t="shared" si="509"/>
        <v>Go</v>
      </c>
      <c r="O10974" t="str">
        <f t="shared" si="508"/>
        <v>0</v>
      </c>
      <c r="P10974" t="s">
        <v>78</v>
      </c>
      <c r="Q10974" t="s">
        <v>17</v>
      </c>
      <c r="R10974">
        <v>1593</v>
      </c>
    </row>
    <row r="10975" spans="1:18" ht="15.6">
      <c r="A10975" s="1" t="s">
        <v>1166</v>
      </c>
      <c r="B10975" t="s">
        <v>11</v>
      </c>
      <c r="C10975">
        <v>15</v>
      </c>
      <c r="D10975">
        <v>1</v>
      </c>
      <c r="E10975" s="52" t="str">
        <f t="shared" si="507"/>
        <v>H</v>
      </c>
      <c r="F10975">
        <v>7</v>
      </c>
      <c r="G10975">
        <v>5</v>
      </c>
      <c r="H10975">
        <v>18</v>
      </c>
      <c r="I10975" s="12" t="s">
        <v>4190</v>
      </c>
      <c r="J10975" s="12">
        <v>1</v>
      </c>
      <c r="K10975" s="12">
        <v>1</v>
      </c>
      <c r="L10975" s="12">
        <v>1</v>
      </c>
      <c r="M10975" s="12">
        <v>0</v>
      </c>
      <c r="N10975" s="13" t="str">
        <f t="shared" si="509"/>
        <v>Go</v>
      </c>
      <c r="O10975" t="str">
        <f t="shared" si="508"/>
        <v>0</v>
      </c>
      <c r="P10975" t="s">
        <v>78</v>
      </c>
      <c r="Q10975" t="s">
        <v>17</v>
      </c>
      <c r="R10975">
        <v>1593</v>
      </c>
    </row>
    <row r="10976" spans="1:18" ht="15.6">
      <c r="A10976" s="1" t="s">
        <v>1166</v>
      </c>
      <c r="B10976" t="s">
        <v>11</v>
      </c>
      <c r="C10976">
        <v>15</v>
      </c>
      <c r="D10976">
        <v>1</v>
      </c>
      <c r="E10976" s="52" t="str">
        <f t="shared" si="507"/>
        <v>H</v>
      </c>
      <c r="F10976">
        <v>7</v>
      </c>
      <c r="G10976">
        <v>5</v>
      </c>
      <c r="H10976">
        <v>19</v>
      </c>
      <c r="I10976" s="12" t="s">
        <v>4191</v>
      </c>
      <c r="J10976" s="12">
        <v>2</v>
      </c>
      <c r="K10976" s="12">
        <v>1</v>
      </c>
      <c r="L10976" s="12">
        <v>1</v>
      </c>
      <c r="M10976" s="12">
        <v>0</v>
      </c>
      <c r="N10976" s="13" t="str">
        <f t="shared" si="509"/>
        <v>Go</v>
      </c>
      <c r="O10976" t="str">
        <f t="shared" si="508"/>
        <v>0</v>
      </c>
      <c r="P10976" t="s">
        <v>78</v>
      </c>
      <c r="Q10976" t="s">
        <v>17</v>
      </c>
      <c r="R10976">
        <v>1593</v>
      </c>
    </row>
    <row r="10977" spans="1:18" ht="15.6">
      <c r="A10977" s="1" t="s">
        <v>1166</v>
      </c>
      <c r="B10977" t="s">
        <v>11</v>
      </c>
      <c r="C10977">
        <v>15</v>
      </c>
      <c r="D10977">
        <v>1</v>
      </c>
      <c r="E10977" s="52" t="str">
        <f t="shared" si="507"/>
        <v>H</v>
      </c>
      <c r="F10977">
        <v>7</v>
      </c>
      <c r="G10977">
        <v>5</v>
      </c>
      <c r="H10977">
        <v>22</v>
      </c>
      <c r="I10977" s="12" t="s">
        <v>4194</v>
      </c>
      <c r="J10977" s="12">
        <v>1</v>
      </c>
      <c r="K10977" s="12">
        <v>1</v>
      </c>
      <c r="L10977" s="12">
        <v>1</v>
      </c>
      <c r="M10977" s="12">
        <v>0</v>
      </c>
      <c r="N10977" s="13" t="str">
        <f t="shared" si="509"/>
        <v>Go</v>
      </c>
      <c r="O10977" t="str">
        <f t="shared" si="508"/>
        <v>0</v>
      </c>
      <c r="P10977" t="s">
        <v>78</v>
      </c>
      <c r="Q10977" t="s">
        <v>17</v>
      </c>
      <c r="R10977">
        <v>1593</v>
      </c>
    </row>
    <row r="10978" spans="1:18" ht="15.6">
      <c r="A10978" s="1" t="s">
        <v>1166</v>
      </c>
      <c r="B10978" t="s">
        <v>11</v>
      </c>
      <c r="C10978">
        <v>15</v>
      </c>
      <c r="D10978">
        <v>1</v>
      </c>
      <c r="E10978" s="52" t="str">
        <f t="shared" si="507"/>
        <v>H</v>
      </c>
      <c r="F10978">
        <v>7</v>
      </c>
      <c r="G10978">
        <v>5</v>
      </c>
      <c r="H10978">
        <v>23</v>
      </c>
      <c r="I10978" s="12" t="s">
        <v>4195</v>
      </c>
      <c r="J10978" s="12">
        <v>1</v>
      </c>
      <c r="K10978" s="12">
        <v>1</v>
      </c>
      <c r="L10978" s="12">
        <v>1</v>
      </c>
      <c r="M10978" s="12">
        <v>0</v>
      </c>
      <c r="N10978" s="13" t="str">
        <f t="shared" si="509"/>
        <v>Go</v>
      </c>
      <c r="O10978" t="str">
        <f t="shared" si="508"/>
        <v>0</v>
      </c>
      <c r="P10978" t="s">
        <v>78</v>
      </c>
      <c r="Q10978" t="s">
        <v>17</v>
      </c>
      <c r="R10978">
        <v>1593</v>
      </c>
    </row>
    <row r="10979" spans="1:18" ht="15.6">
      <c r="A10979" s="1" t="s">
        <v>1166</v>
      </c>
      <c r="B10979" t="s">
        <v>11</v>
      </c>
      <c r="C10979">
        <v>15</v>
      </c>
      <c r="D10979">
        <v>1</v>
      </c>
      <c r="E10979" s="52" t="str">
        <f t="shared" si="507"/>
        <v>H</v>
      </c>
      <c r="F10979">
        <v>7</v>
      </c>
      <c r="G10979">
        <v>5</v>
      </c>
      <c r="H10979">
        <v>24</v>
      </c>
      <c r="I10979" s="12" t="s">
        <v>4196</v>
      </c>
      <c r="J10979" s="12">
        <v>1</v>
      </c>
      <c r="K10979" s="12">
        <v>1</v>
      </c>
      <c r="L10979" s="12">
        <v>1</v>
      </c>
      <c r="M10979" s="12">
        <v>0</v>
      </c>
      <c r="N10979" s="13" t="str">
        <f t="shared" si="509"/>
        <v>Go</v>
      </c>
      <c r="O10979" t="str">
        <f t="shared" si="508"/>
        <v>0</v>
      </c>
      <c r="P10979" t="s">
        <v>78</v>
      </c>
      <c r="Q10979" t="s">
        <v>17</v>
      </c>
      <c r="R10979">
        <v>1593</v>
      </c>
    </row>
    <row r="10980" spans="1:18" ht="15.6">
      <c r="A10980" s="1" t="s">
        <v>1166</v>
      </c>
      <c r="B10980" t="s">
        <v>11</v>
      </c>
      <c r="C10980">
        <v>15</v>
      </c>
      <c r="D10980">
        <v>1</v>
      </c>
      <c r="E10980" s="52" t="str">
        <f t="shared" si="507"/>
        <v>H</v>
      </c>
      <c r="F10980">
        <v>7</v>
      </c>
      <c r="G10980">
        <v>5</v>
      </c>
      <c r="H10980">
        <v>25</v>
      </c>
      <c r="I10980" s="12" t="s">
        <v>4197</v>
      </c>
      <c r="J10980" s="12">
        <v>1</v>
      </c>
      <c r="K10980" s="12">
        <v>1</v>
      </c>
      <c r="L10980" s="12">
        <v>1</v>
      </c>
      <c r="M10980" s="12">
        <v>0</v>
      </c>
      <c r="N10980" s="13" t="str">
        <f t="shared" si="509"/>
        <v>Go</v>
      </c>
      <c r="O10980" t="str">
        <f t="shared" si="508"/>
        <v>0</v>
      </c>
      <c r="P10980" t="s">
        <v>78</v>
      </c>
      <c r="Q10980" t="s">
        <v>17</v>
      </c>
      <c r="R10980">
        <v>1593</v>
      </c>
    </row>
    <row r="10981" spans="1:18" ht="15.6">
      <c r="A10981" s="1" t="s">
        <v>1166</v>
      </c>
      <c r="B10981" t="s">
        <v>11</v>
      </c>
      <c r="C10981">
        <v>15</v>
      </c>
      <c r="D10981">
        <v>1</v>
      </c>
      <c r="E10981" s="52" t="str">
        <f t="shared" si="507"/>
        <v>H</v>
      </c>
      <c r="F10981">
        <v>7</v>
      </c>
      <c r="G10981">
        <v>5</v>
      </c>
      <c r="H10981">
        <v>27</v>
      </c>
      <c r="I10981" s="12" t="s">
        <v>4199</v>
      </c>
      <c r="J10981" s="12">
        <v>1</v>
      </c>
      <c r="K10981" s="12">
        <v>1</v>
      </c>
      <c r="L10981" s="12">
        <v>1</v>
      </c>
      <c r="M10981" s="12">
        <v>0</v>
      </c>
      <c r="N10981" s="13" t="str">
        <f t="shared" si="509"/>
        <v>Go</v>
      </c>
      <c r="O10981" t="str">
        <f t="shared" si="508"/>
        <v>0</v>
      </c>
      <c r="P10981" t="s">
        <v>78</v>
      </c>
      <c r="Q10981" t="s">
        <v>17</v>
      </c>
      <c r="R10981">
        <v>1593</v>
      </c>
    </row>
    <row r="10982" spans="1:18" ht="15.6">
      <c r="A10982" s="1" t="s">
        <v>1166</v>
      </c>
      <c r="B10982" t="s">
        <v>11</v>
      </c>
      <c r="C10982">
        <v>15</v>
      </c>
      <c r="D10982">
        <v>1</v>
      </c>
      <c r="E10982" s="52" t="str">
        <f t="shared" si="507"/>
        <v>H</v>
      </c>
      <c r="F10982">
        <v>7</v>
      </c>
      <c r="G10982">
        <v>5</v>
      </c>
      <c r="H10982">
        <v>28</v>
      </c>
      <c r="I10982" s="12" t="s">
        <v>4200</v>
      </c>
      <c r="J10982" s="12">
        <v>1</v>
      </c>
      <c r="K10982" s="12">
        <v>1</v>
      </c>
      <c r="L10982" s="12">
        <v>1</v>
      </c>
      <c r="M10982" s="12">
        <v>0</v>
      </c>
      <c r="N10982" s="13" t="str">
        <f t="shared" si="509"/>
        <v>Go</v>
      </c>
      <c r="O10982" t="str">
        <f t="shared" si="508"/>
        <v>0</v>
      </c>
      <c r="P10982" t="s">
        <v>78</v>
      </c>
      <c r="Q10982" t="s">
        <v>17</v>
      </c>
      <c r="R10982">
        <v>1593</v>
      </c>
    </row>
    <row r="10983" spans="1:18" ht="15.6">
      <c r="A10983" s="1" t="s">
        <v>1166</v>
      </c>
      <c r="B10983" t="s">
        <v>11</v>
      </c>
      <c r="C10983">
        <v>15</v>
      </c>
      <c r="D10983">
        <v>1</v>
      </c>
      <c r="E10983" s="52" t="str">
        <f t="shared" si="507"/>
        <v>H</v>
      </c>
      <c r="F10983">
        <v>7</v>
      </c>
      <c r="G10983">
        <v>5</v>
      </c>
      <c r="H10983">
        <v>30</v>
      </c>
      <c r="I10983" s="12" t="s">
        <v>4202</v>
      </c>
      <c r="J10983" s="12">
        <v>1</v>
      </c>
      <c r="K10983" s="12">
        <v>1</v>
      </c>
      <c r="L10983" s="12">
        <v>1</v>
      </c>
      <c r="M10983" s="12">
        <v>0</v>
      </c>
      <c r="N10983" s="13" t="str">
        <f t="shared" si="509"/>
        <v>Go</v>
      </c>
      <c r="O10983" t="str">
        <f t="shared" si="508"/>
        <v>0</v>
      </c>
      <c r="P10983" t="s">
        <v>78</v>
      </c>
      <c r="Q10983" t="s">
        <v>17</v>
      </c>
      <c r="R10983">
        <v>1593</v>
      </c>
    </row>
    <row r="10984" spans="1:18" ht="15.6">
      <c r="A10984" s="1" t="s">
        <v>1166</v>
      </c>
      <c r="B10984" t="s">
        <v>11</v>
      </c>
      <c r="C10984">
        <v>15</v>
      </c>
      <c r="D10984">
        <v>1</v>
      </c>
      <c r="E10984" s="52" t="str">
        <f t="shared" si="507"/>
        <v>H</v>
      </c>
      <c r="F10984">
        <v>7</v>
      </c>
      <c r="G10984">
        <v>5</v>
      </c>
      <c r="H10984">
        <v>31</v>
      </c>
      <c r="I10984" s="12" t="s">
        <v>4203</v>
      </c>
      <c r="J10984" s="12">
        <v>2</v>
      </c>
      <c r="K10984" s="12">
        <v>1</v>
      </c>
      <c r="L10984" s="12">
        <v>1</v>
      </c>
      <c r="M10984" s="12">
        <v>0</v>
      </c>
      <c r="N10984" s="13" t="str">
        <f t="shared" si="509"/>
        <v>Go</v>
      </c>
      <c r="O10984" t="str">
        <f t="shared" si="508"/>
        <v>0</v>
      </c>
      <c r="P10984" t="s">
        <v>78</v>
      </c>
      <c r="Q10984" t="s">
        <v>17</v>
      </c>
      <c r="R10984">
        <v>1593</v>
      </c>
    </row>
    <row r="10985" spans="1:18" ht="15.6">
      <c r="A10985" s="1" t="s">
        <v>1166</v>
      </c>
      <c r="B10985" t="s">
        <v>11</v>
      </c>
      <c r="C10985">
        <v>15</v>
      </c>
      <c r="D10985">
        <v>1</v>
      </c>
      <c r="E10985" s="52" t="str">
        <f t="shared" si="507"/>
        <v>H</v>
      </c>
      <c r="F10985">
        <v>7</v>
      </c>
      <c r="G10985">
        <v>5</v>
      </c>
      <c r="H10985">
        <v>32</v>
      </c>
      <c r="I10985" s="12" t="s">
        <v>4204</v>
      </c>
      <c r="J10985" s="12">
        <v>1</v>
      </c>
      <c r="K10985" s="12">
        <v>1</v>
      </c>
      <c r="L10985" s="12">
        <v>1</v>
      </c>
      <c r="M10985" s="12">
        <v>0</v>
      </c>
      <c r="N10985" s="13" t="str">
        <f t="shared" si="509"/>
        <v>Go</v>
      </c>
      <c r="O10985" t="str">
        <f t="shared" si="508"/>
        <v>0</v>
      </c>
      <c r="P10985" t="s">
        <v>78</v>
      </c>
      <c r="Q10985" t="s">
        <v>17</v>
      </c>
      <c r="R10985">
        <v>1593</v>
      </c>
    </row>
    <row r="10986" spans="1:18" ht="15.6">
      <c r="A10986" s="1" t="s">
        <v>1166</v>
      </c>
      <c r="B10986" t="s">
        <v>11</v>
      </c>
      <c r="C10986">
        <v>15</v>
      </c>
      <c r="D10986">
        <v>1</v>
      </c>
      <c r="E10986" s="52" t="str">
        <f t="shared" si="507"/>
        <v>H</v>
      </c>
      <c r="F10986">
        <v>7</v>
      </c>
      <c r="G10986">
        <v>5</v>
      </c>
      <c r="H10986">
        <v>33</v>
      </c>
      <c r="I10986" s="12" t="s">
        <v>4205</v>
      </c>
      <c r="J10986" s="12">
        <v>2</v>
      </c>
      <c r="K10986" s="12">
        <v>1</v>
      </c>
      <c r="L10986" s="12">
        <v>1</v>
      </c>
      <c r="M10986" s="12">
        <v>0</v>
      </c>
      <c r="N10986" s="13" t="str">
        <f t="shared" si="509"/>
        <v>Go</v>
      </c>
      <c r="O10986" t="str">
        <f t="shared" si="508"/>
        <v>0</v>
      </c>
      <c r="P10986" t="s">
        <v>78</v>
      </c>
      <c r="Q10986" t="s">
        <v>17</v>
      </c>
      <c r="R10986">
        <v>1593</v>
      </c>
    </row>
    <row r="10987" spans="1:18" ht="15.6">
      <c r="A10987" s="1" t="s">
        <v>1166</v>
      </c>
      <c r="B10987" t="s">
        <v>11</v>
      </c>
      <c r="C10987">
        <v>15</v>
      </c>
      <c r="D10987">
        <v>1</v>
      </c>
      <c r="E10987" s="52" t="str">
        <f t="shared" si="507"/>
        <v>H</v>
      </c>
      <c r="F10987">
        <v>7</v>
      </c>
      <c r="G10987">
        <v>5</v>
      </c>
      <c r="H10987">
        <v>35</v>
      </c>
      <c r="I10987" s="12" t="s">
        <v>4207</v>
      </c>
      <c r="J10987" s="12">
        <v>1</v>
      </c>
      <c r="K10987" s="12">
        <v>1</v>
      </c>
      <c r="L10987" s="12">
        <v>1</v>
      </c>
      <c r="M10987" s="12">
        <v>0</v>
      </c>
      <c r="N10987" s="13" t="str">
        <f t="shared" si="509"/>
        <v>Go</v>
      </c>
      <c r="O10987" t="str">
        <f t="shared" si="508"/>
        <v>0</v>
      </c>
      <c r="P10987" t="s">
        <v>78</v>
      </c>
      <c r="Q10987" t="s">
        <v>17</v>
      </c>
      <c r="R10987">
        <v>1593</v>
      </c>
    </row>
    <row r="10988" spans="1:18" ht="15.6">
      <c r="A10988" s="1" t="s">
        <v>1166</v>
      </c>
      <c r="B10988" t="s">
        <v>11</v>
      </c>
      <c r="C10988">
        <v>15</v>
      </c>
      <c r="D10988">
        <v>1</v>
      </c>
      <c r="E10988" s="52" t="str">
        <f t="shared" si="507"/>
        <v>H</v>
      </c>
      <c r="F10988">
        <v>7</v>
      </c>
      <c r="G10988">
        <v>5</v>
      </c>
      <c r="H10988">
        <v>36</v>
      </c>
      <c r="I10988" s="12" t="s">
        <v>4208</v>
      </c>
      <c r="J10988" s="12">
        <v>1</v>
      </c>
      <c r="K10988" s="12">
        <v>1</v>
      </c>
      <c r="L10988" s="12">
        <v>1</v>
      </c>
      <c r="M10988" s="12">
        <v>0</v>
      </c>
      <c r="N10988" s="13" t="str">
        <f t="shared" si="509"/>
        <v>Go</v>
      </c>
      <c r="O10988" t="str">
        <f t="shared" si="508"/>
        <v>0</v>
      </c>
      <c r="P10988" t="s">
        <v>78</v>
      </c>
      <c r="Q10988" t="s">
        <v>17</v>
      </c>
      <c r="R10988">
        <v>1593</v>
      </c>
    </row>
    <row r="10989" spans="1:18" ht="15.6">
      <c r="A10989" s="1" t="s">
        <v>1166</v>
      </c>
      <c r="B10989" t="s">
        <v>11</v>
      </c>
      <c r="C10989">
        <v>15</v>
      </c>
      <c r="D10989">
        <v>1</v>
      </c>
      <c r="E10989" s="52" t="str">
        <f t="shared" si="507"/>
        <v>H</v>
      </c>
      <c r="F10989">
        <v>7</v>
      </c>
      <c r="G10989">
        <v>5</v>
      </c>
      <c r="H10989">
        <v>37</v>
      </c>
      <c r="I10989" s="12" t="s">
        <v>4209</v>
      </c>
      <c r="J10989" s="12">
        <v>1</v>
      </c>
      <c r="K10989" s="12">
        <v>1</v>
      </c>
      <c r="L10989" s="12">
        <v>1</v>
      </c>
      <c r="M10989" s="12">
        <v>0</v>
      </c>
      <c r="N10989" s="13" t="str">
        <f t="shared" si="509"/>
        <v>Go</v>
      </c>
      <c r="O10989" t="str">
        <f t="shared" si="508"/>
        <v>0</v>
      </c>
      <c r="P10989" t="s">
        <v>78</v>
      </c>
      <c r="Q10989" t="s">
        <v>17</v>
      </c>
      <c r="R10989">
        <v>1593</v>
      </c>
    </row>
    <row r="10990" spans="1:18" ht="15.6">
      <c r="A10990" s="1" t="s">
        <v>1166</v>
      </c>
      <c r="B10990" t="s">
        <v>11</v>
      </c>
      <c r="C10990">
        <v>15</v>
      </c>
      <c r="D10990">
        <v>1</v>
      </c>
      <c r="E10990" s="52" t="str">
        <f t="shared" si="507"/>
        <v>H</v>
      </c>
      <c r="F10990">
        <v>7</v>
      </c>
      <c r="G10990">
        <v>5</v>
      </c>
      <c r="H10990">
        <v>38</v>
      </c>
      <c r="I10990" s="12" t="s">
        <v>4210</v>
      </c>
      <c r="J10990" s="12">
        <v>1</v>
      </c>
      <c r="K10990" s="12">
        <v>1</v>
      </c>
      <c r="L10990" s="12">
        <v>1</v>
      </c>
      <c r="M10990" s="12">
        <v>0</v>
      </c>
      <c r="N10990" s="13" t="str">
        <f t="shared" si="509"/>
        <v>Go</v>
      </c>
      <c r="O10990" t="str">
        <f t="shared" si="508"/>
        <v>0</v>
      </c>
      <c r="P10990" t="s">
        <v>78</v>
      </c>
      <c r="Q10990" t="s">
        <v>17</v>
      </c>
      <c r="R10990">
        <v>1593</v>
      </c>
    </row>
    <row r="10991" spans="1:18" ht="15.6">
      <c r="A10991" s="1" t="s">
        <v>1166</v>
      </c>
      <c r="B10991" t="s">
        <v>11</v>
      </c>
      <c r="C10991">
        <v>15</v>
      </c>
      <c r="D10991">
        <v>1</v>
      </c>
      <c r="E10991" s="52" t="str">
        <f t="shared" si="507"/>
        <v>H</v>
      </c>
      <c r="F10991">
        <v>7</v>
      </c>
      <c r="G10991">
        <v>5</v>
      </c>
      <c r="H10991">
        <v>40</v>
      </c>
      <c r="I10991" s="12" t="s">
        <v>4212</v>
      </c>
      <c r="J10991" s="12">
        <v>1</v>
      </c>
      <c r="K10991" s="12">
        <v>1</v>
      </c>
      <c r="L10991" s="12">
        <v>1</v>
      </c>
      <c r="M10991" s="12">
        <v>0</v>
      </c>
      <c r="N10991" s="13" t="str">
        <f t="shared" si="509"/>
        <v>Go</v>
      </c>
      <c r="O10991" t="str">
        <f t="shared" si="508"/>
        <v>0</v>
      </c>
      <c r="P10991" t="s">
        <v>78</v>
      </c>
      <c r="Q10991" t="s">
        <v>17</v>
      </c>
      <c r="R10991">
        <v>1593</v>
      </c>
    </row>
    <row r="10992" spans="1:18" ht="15.6">
      <c r="A10992" s="1" t="s">
        <v>1166</v>
      </c>
      <c r="B10992" t="s">
        <v>11</v>
      </c>
      <c r="C10992">
        <v>15</v>
      </c>
      <c r="D10992">
        <v>1</v>
      </c>
      <c r="E10992" s="52" t="str">
        <f t="shared" si="507"/>
        <v>H</v>
      </c>
      <c r="F10992">
        <v>7</v>
      </c>
      <c r="G10992">
        <v>5</v>
      </c>
      <c r="H10992">
        <v>1</v>
      </c>
      <c r="I10992" s="12" t="s">
        <v>4173</v>
      </c>
      <c r="J10992" s="12">
        <v>0</v>
      </c>
      <c r="K10992" s="12">
        <v>1</v>
      </c>
      <c r="L10992" s="12">
        <v>1</v>
      </c>
      <c r="M10992" s="12">
        <v>1</v>
      </c>
      <c r="N10992" s="13" t="str">
        <f t="shared" si="509"/>
        <v>NoGo</v>
      </c>
      <c r="O10992" t="str">
        <f t="shared" si="508"/>
        <v>0</v>
      </c>
      <c r="P10992" t="s">
        <v>78</v>
      </c>
      <c r="Q10992" t="s">
        <v>17</v>
      </c>
      <c r="R10992">
        <v>1593</v>
      </c>
    </row>
    <row r="10993" spans="1:18" ht="15.6">
      <c r="A10993" s="1" t="s">
        <v>1166</v>
      </c>
      <c r="B10993" t="s">
        <v>11</v>
      </c>
      <c r="C10993">
        <v>15</v>
      </c>
      <c r="D10993">
        <v>1</v>
      </c>
      <c r="E10993" s="52" t="str">
        <f t="shared" si="507"/>
        <v>H</v>
      </c>
      <c r="F10993">
        <v>7</v>
      </c>
      <c r="G10993">
        <v>5</v>
      </c>
      <c r="H10993">
        <v>5</v>
      </c>
      <c r="I10993" s="12" t="s">
        <v>4177</v>
      </c>
      <c r="J10993" s="12">
        <v>0</v>
      </c>
      <c r="K10993" s="12">
        <v>1</v>
      </c>
      <c r="L10993" s="12">
        <v>1</v>
      </c>
      <c r="M10993" s="12">
        <v>1</v>
      </c>
      <c r="N10993" s="13" t="str">
        <f t="shared" si="509"/>
        <v>NoGo</v>
      </c>
      <c r="O10993" t="str">
        <f t="shared" si="508"/>
        <v>0</v>
      </c>
      <c r="P10993" t="s">
        <v>78</v>
      </c>
      <c r="Q10993" t="s">
        <v>17</v>
      </c>
      <c r="R10993">
        <v>1593</v>
      </c>
    </row>
    <row r="10994" spans="1:18" ht="15.6">
      <c r="A10994" s="1" t="s">
        <v>1166</v>
      </c>
      <c r="B10994" t="s">
        <v>11</v>
      </c>
      <c r="C10994">
        <v>15</v>
      </c>
      <c r="D10994">
        <v>1</v>
      </c>
      <c r="E10994" s="52" t="str">
        <f t="shared" ref="E10994:E11057" si="510">IF(D10994=1,"H",IF(D10994=2,"H","B"))</f>
        <v>H</v>
      </c>
      <c r="F10994">
        <v>7</v>
      </c>
      <c r="G10994">
        <v>5</v>
      </c>
      <c r="H10994">
        <v>11</v>
      </c>
      <c r="I10994" s="12" t="s">
        <v>4183</v>
      </c>
      <c r="J10994" s="12">
        <v>1</v>
      </c>
      <c r="K10994" s="12">
        <v>0</v>
      </c>
      <c r="L10994" s="12">
        <v>1</v>
      </c>
      <c r="M10994" s="12">
        <v>1</v>
      </c>
      <c r="N10994" s="13" t="str">
        <f t="shared" si="509"/>
        <v>NoGo</v>
      </c>
      <c r="O10994" t="str">
        <f t="shared" ref="O10994:O11057" si="511">IF(K10994=0, "1", "0")</f>
        <v>1</v>
      </c>
      <c r="P10994" t="s">
        <v>78</v>
      </c>
      <c r="Q10994" t="s">
        <v>17</v>
      </c>
      <c r="R10994">
        <v>1593</v>
      </c>
    </row>
    <row r="10995" spans="1:18" ht="15.6">
      <c r="A10995" s="1" t="s">
        <v>1166</v>
      </c>
      <c r="B10995" t="s">
        <v>11</v>
      </c>
      <c r="C10995">
        <v>15</v>
      </c>
      <c r="D10995">
        <v>1</v>
      </c>
      <c r="E10995" s="52" t="str">
        <f t="shared" si="510"/>
        <v>H</v>
      </c>
      <c r="F10995">
        <v>7</v>
      </c>
      <c r="G10995">
        <v>5</v>
      </c>
      <c r="H10995">
        <v>13</v>
      </c>
      <c r="I10995" s="12" t="s">
        <v>4185</v>
      </c>
      <c r="J10995" s="12">
        <v>1</v>
      </c>
      <c r="K10995" s="12">
        <v>0</v>
      </c>
      <c r="L10995" s="12">
        <v>1</v>
      </c>
      <c r="M10995" s="12">
        <v>1</v>
      </c>
      <c r="N10995" s="13" t="str">
        <f t="shared" si="509"/>
        <v>NoGo</v>
      </c>
      <c r="O10995" t="str">
        <f t="shared" si="511"/>
        <v>1</v>
      </c>
      <c r="P10995" t="s">
        <v>78</v>
      </c>
      <c r="Q10995" t="s">
        <v>17</v>
      </c>
      <c r="R10995">
        <v>1593</v>
      </c>
    </row>
    <row r="10996" spans="1:18" ht="15.6">
      <c r="A10996" s="1" t="s">
        <v>1166</v>
      </c>
      <c r="B10996" t="s">
        <v>11</v>
      </c>
      <c r="C10996">
        <v>15</v>
      </c>
      <c r="D10996">
        <v>1</v>
      </c>
      <c r="E10996" s="52" t="str">
        <f t="shared" si="510"/>
        <v>H</v>
      </c>
      <c r="F10996">
        <v>7</v>
      </c>
      <c r="G10996">
        <v>5</v>
      </c>
      <c r="H10996">
        <v>20</v>
      </c>
      <c r="I10996" s="12" t="s">
        <v>4192</v>
      </c>
      <c r="J10996" s="12">
        <v>0</v>
      </c>
      <c r="K10996" s="12">
        <v>1</v>
      </c>
      <c r="L10996" s="12">
        <v>1</v>
      </c>
      <c r="M10996" s="12">
        <v>1</v>
      </c>
      <c r="N10996" s="13" t="str">
        <f t="shared" si="509"/>
        <v>NoGo</v>
      </c>
      <c r="O10996" t="str">
        <f t="shared" si="511"/>
        <v>0</v>
      </c>
      <c r="P10996" t="s">
        <v>78</v>
      </c>
      <c r="Q10996" t="s">
        <v>17</v>
      </c>
      <c r="R10996">
        <v>1593</v>
      </c>
    </row>
    <row r="10997" spans="1:18" ht="15.6">
      <c r="A10997" s="1" t="s">
        <v>1166</v>
      </c>
      <c r="B10997" t="s">
        <v>11</v>
      </c>
      <c r="C10997">
        <v>15</v>
      </c>
      <c r="D10997">
        <v>1</v>
      </c>
      <c r="E10997" s="52" t="str">
        <f t="shared" si="510"/>
        <v>H</v>
      </c>
      <c r="F10997">
        <v>7</v>
      </c>
      <c r="G10997">
        <v>5</v>
      </c>
      <c r="H10997">
        <v>21</v>
      </c>
      <c r="I10997" s="12" t="s">
        <v>4193</v>
      </c>
      <c r="J10997" s="12">
        <v>0</v>
      </c>
      <c r="K10997" s="12">
        <v>1</v>
      </c>
      <c r="L10997" s="12">
        <v>1</v>
      </c>
      <c r="M10997" s="12">
        <v>1</v>
      </c>
      <c r="N10997" s="13" t="str">
        <f t="shared" si="509"/>
        <v>NoGo</v>
      </c>
      <c r="O10997" t="str">
        <f t="shared" si="511"/>
        <v>0</v>
      </c>
      <c r="P10997" t="s">
        <v>78</v>
      </c>
      <c r="Q10997" t="s">
        <v>17</v>
      </c>
      <c r="R10997">
        <v>1593</v>
      </c>
    </row>
    <row r="10998" spans="1:18" ht="15.6">
      <c r="A10998" s="1" t="s">
        <v>1166</v>
      </c>
      <c r="B10998" t="s">
        <v>11</v>
      </c>
      <c r="C10998">
        <v>15</v>
      </c>
      <c r="D10998">
        <v>1</v>
      </c>
      <c r="E10998" s="52" t="str">
        <f t="shared" si="510"/>
        <v>H</v>
      </c>
      <c r="F10998">
        <v>7</v>
      </c>
      <c r="G10998">
        <v>5</v>
      </c>
      <c r="H10998">
        <v>26</v>
      </c>
      <c r="I10998" s="12" t="s">
        <v>4198</v>
      </c>
      <c r="J10998" s="12">
        <v>1</v>
      </c>
      <c r="K10998" s="12">
        <v>0</v>
      </c>
      <c r="L10998" s="12">
        <v>1</v>
      </c>
      <c r="M10998" s="12">
        <v>1</v>
      </c>
      <c r="N10998" s="13" t="str">
        <f t="shared" si="509"/>
        <v>NoGo</v>
      </c>
      <c r="O10998" t="str">
        <f t="shared" si="511"/>
        <v>1</v>
      </c>
      <c r="P10998" t="s">
        <v>78</v>
      </c>
      <c r="Q10998" t="s">
        <v>17</v>
      </c>
      <c r="R10998">
        <v>1593</v>
      </c>
    </row>
    <row r="10999" spans="1:18" ht="15.6">
      <c r="A10999" s="1" t="s">
        <v>1166</v>
      </c>
      <c r="B10999" t="s">
        <v>11</v>
      </c>
      <c r="C10999">
        <v>15</v>
      </c>
      <c r="D10999">
        <v>1</v>
      </c>
      <c r="E10999" s="52" t="str">
        <f t="shared" si="510"/>
        <v>H</v>
      </c>
      <c r="F10999">
        <v>7</v>
      </c>
      <c r="G10999">
        <v>5</v>
      </c>
      <c r="H10999">
        <v>29</v>
      </c>
      <c r="I10999" s="12" t="s">
        <v>4201</v>
      </c>
      <c r="J10999" s="12">
        <v>1</v>
      </c>
      <c r="K10999" s="12">
        <v>0</v>
      </c>
      <c r="L10999" s="12">
        <v>1</v>
      </c>
      <c r="M10999" s="12">
        <v>1</v>
      </c>
      <c r="N10999" s="13" t="str">
        <f t="shared" si="509"/>
        <v>NoGo</v>
      </c>
      <c r="O10999" t="str">
        <f t="shared" si="511"/>
        <v>1</v>
      </c>
      <c r="P10999" t="s">
        <v>78</v>
      </c>
      <c r="Q10999" t="s">
        <v>17</v>
      </c>
      <c r="R10999">
        <v>1593</v>
      </c>
    </row>
    <row r="11000" spans="1:18" ht="15.6">
      <c r="A11000" s="1" t="s">
        <v>1166</v>
      </c>
      <c r="B11000" t="s">
        <v>11</v>
      </c>
      <c r="C11000">
        <v>15</v>
      </c>
      <c r="D11000">
        <v>1</v>
      </c>
      <c r="E11000" s="52" t="str">
        <f t="shared" si="510"/>
        <v>H</v>
      </c>
      <c r="F11000">
        <v>7</v>
      </c>
      <c r="G11000">
        <v>5</v>
      </c>
      <c r="H11000">
        <v>34</v>
      </c>
      <c r="I11000" s="12" t="s">
        <v>4206</v>
      </c>
      <c r="J11000" s="12">
        <v>0</v>
      </c>
      <c r="K11000" s="12">
        <v>1</v>
      </c>
      <c r="L11000" s="12">
        <v>1</v>
      </c>
      <c r="M11000" s="12">
        <v>1</v>
      </c>
      <c r="N11000" s="13" t="str">
        <f t="shared" si="509"/>
        <v>NoGo</v>
      </c>
      <c r="O11000" t="str">
        <f t="shared" si="511"/>
        <v>0</v>
      </c>
      <c r="P11000" t="s">
        <v>78</v>
      </c>
      <c r="Q11000" t="s">
        <v>17</v>
      </c>
      <c r="R11000">
        <v>1593</v>
      </c>
    </row>
    <row r="11001" spans="1:18" ht="15.6">
      <c r="A11001" s="1" t="s">
        <v>1166</v>
      </c>
      <c r="B11001" t="s">
        <v>11</v>
      </c>
      <c r="C11001">
        <v>15</v>
      </c>
      <c r="D11001">
        <v>1</v>
      </c>
      <c r="E11001" s="52" t="str">
        <f t="shared" si="510"/>
        <v>H</v>
      </c>
      <c r="F11001">
        <v>7</v>
      </c>
      <c r="G11001">
        <v>5</v>
      </c>
      <c r="H11001">
        <v>39</v>
      </c>
      <c r="I11001" s="12" t="s">
        <v>4211</v>
      </c>
      <c r="J11001" s="12">
        <v>1</v>
      </c>
      <c r="K11001" s="12">
        <v>0</v>
      </c>
      <c r="L11001" s="12">
        <v>1</v>
      </c>
      <c r="M11001" s="12">
        <v>1</v>
      </c>
      <c r="N11001" s="13" t="str">
        <f t="shared" si="509"/>
        <v>NoGo</v>
      </c>
      <c r="O11001" t="str">
        <f t="shared" si="511"/>
        <v>1</v>
      </c>
      <c r="P11001" t="s">
        <v>78</v>
      </c>
      <c r="Q11001" t="s">
        <v>17</v>
      </c>
      <c r="R11001">
        <v>1593</v>
      </c>
    </row>
    <row r="11002" spans="1:18" ht="15.6">
      <c r="A11002" s="150" t="s">
        <v>1275</v>
      </c>
      <c r="B11002" s="148" t="s">
        <v>11</v>
      </c>
      <c r="C11002" s="148">
        <v>14</v>
      </c>
      <c r="D11002">
        <v>1</v>
      </c>
      <c r="E11002" s="52" t="str">
        <f t="shared" si="510"/>
        <v>H</v>
      </c>
      <c r="F11002" s="148">
        <v>6</v>
      </c>
      <c r="G11002" s="148">
        <v>1</v>
      </c>
      <c r="H11002" s="148">
        <v>1</v>
      </c>
      <c r="I11002" s="112" t="s">
        <v>4213</v>
      </c>
      <c r="J11002" s="112">
        <v>2</v>
      </c>
      <c r="K11002" s="112">
        <v>1</v>
      </c>
      <c r="L11002" s="112">
        <v>1</v>
      </c>
      <c r="M11002" s="112">
        <v>0</v>
      </c>
      <c r="N11002" s="13" t="str">
        <f t="shared" si="509"/>
        <v>Go</v>
      </c>
      <c r="O11002" t="str">
        <f t="shared" si="511"/>
        <v>0</v>
      </c>
      <c r="P11002" s="148" t="s">
        <v>78</v>
      </c>
      <c r="Q11002" s="148" t="s">
        <v>17</v>
      </c>
      <c r="R11002">
        <v>1792</v>
      </c>
    </row>
    <row r="11003" spans="1:18" ht="15.6">
      <c r="A11003" s="1" t="s">
        <v>1275</v>
      </c>
      <c r="B11003" t="s">
        <v>11</v>
      </c>
      <c r="C11003">
        <v>14</v>
      </c>
      <c r="D11003">
        <v>1</v>
      </c>
      <c r="E11003" s="52" t="str">
        <f t="shared" si="510"/>
        <v>H</v>
      </c>
      <c r="F11003">
        <v>6</v>
      </c>
      <c r="G11003">
        <v>1</v>
      </c>
      <c r="H11003">
        <v>2</v>
      </c>
      <c r="I11003" s="12" t="s">
        <v>4214</v>
      </c>
      <c r="J11003" s="12">
        <v>3</v>
      </c>
      <c r="K11003" s="12">
        <v>1</v>
      </c>
      <c r="L11003" s="12">
        <v>1</v>
      </c>
      <c r="M11003" s="12">
        <v>0</v>
      </c>
      <c r="N11003" s="13" t="str">
        <f t="shared" si="509"/>
        <v>Go</v>
      </c>
      <c r="O11003" t="str">
        <f t="shared" si="511"/>
        <v>0</v>
      </c>
      <c r="P11003" t="s">
        <v>78</v>
      </c>
      <c r="Q11003" t="s">
        <v>17</v>
      </c>
      <c r="R11003">
        <v>1792</v>
      </c>
    </row>
    <row r="11004" spans="1:18" ht="15.6">
      <c r="A11004" s="1" t="s">
        <v>1275</v>
      </c>
      <c r="B11004" t="s">
        <v>11</v>
      </c>
      <c r="C11004">
        <v>14</v>
      </c>
      <c r="D11004">
        <v>1</v>
      </c>
      <c r="E11004" s="52" t="str">
        <f t="shared" si="510"/>
        <v>H</v>
      </c>
      <c r="F11004">
        <v>6</v>
      </c>
      <c r="G11004">
        <v>1</v>
      </c>
      <c r="H11004">
        <v>3</v>
      </c>
      <c r="I11004" s="12" t="s">
        <v>4215</v>
      </c>
      <c r="J11004" s="12">
        <v>3</v>
      </c>
      <c r="K11004" s="12">
        <v>1</v>
      </c>
      <c r="L11004" s="12">
        <v>1</v>
      </c>
      <c r="M11004" s="12">
        <v>0</v>
      </c>
      <c r="N11004" s="13" t="str">
        <f t="shared" si="509"/>
        <v>Go</v>
      </c>
      <c r="O11004" t="str">
        <f t="shared" si="511"/>
        <v>0</v>
      </c>
      <c r="P11004" t="s">
        <v>78</v>
      </c>
      <c r="Q11004" t="s">
        <v>17</v>
      </c>
      <c r="R11004">
        <v>1792</v>
      </c>
    </row>
    <row r="11005" spans="1:18" ht="15.6">
      <c r="A11005" s="1" t="s">
        <v>1275</v>
      </c>
      <c r="B11005" t="s">
        <v>11</v>
      </c>
      <c r="C11005">
        <v>14</v>
      </c>
      <c r="D11005">
        <v>1</v>
      </c>
      <c r="E11005" s="52" t="str">
        <f t="shared" si="510"/>
        <v>H</v>
      </c>
      <c r="F11005">
        <v>6</v>
      </c>
      <c r="G11005">
        <v>1</v>
      </c>
      <c r="H11005">
        <v>6</v>
      </c>
      <c r="I11005" s="12" t="s">
        <v>4218</v>
      </c>
      <c r="J11005" s="12">
        <v>1</v>
      </c>
      <c r="K11005" s="12">
        <v>1</v>
      </c>
      <c r="L11005" s="12">
        <v>1</v>
      </c>
      <c r="M11005" s="12">
        <v>0</v>
      </c>
      <c r="N11005" s="13" t="str">
        <f t="shared" si="509"/>
        <v>Go</v>
      </c>
      <c r="O11005" t="str">
        <f t="shared" si="511"/>
        <v>0</v>
      </c>
      <c r="P11005" t="s">
        <v>78</v>
      </c>
      <c r="Q11005" t="s">
        <v>17</v>
      </c>
      <c r="R11005">
        <v>1792</v>
      </c>
    </row>
    <row r="11006" spans="1:18" ht="15.6">
      <c r="A11006" s="1" t="s">
        <v>1275</v>
      </c>
      <c r="B11006" t="s">
        <v>11</v>
      </c>
      <c r="C11006">
        <v>14</v>
      </c>
      <c r="D11006">
        <v>1</v>
      </c>
      <c r="E11006" s="52" t="str">
        <f t="shared" si="510"/>
        <v>H</v>
      </c>
      <c r="F11006">
        <v>6</v>
      </c>
      <c r="G11006">
        <v>1</v>
      </c>
      <c r="H11006">
        <v>7</v>
      </c>
      <c r="I11006" s="12" t="s">
        <v>4219</v>
      </c>
      <c r="J11006" s="12">
        <v>1</v>
      </c>
      <c r="K11006" s="12">
        <v>1</v>
      </c>
      <c r="L11006" s="12">
        <v>1</v>
      </c>
      <c r="M11006" s="12">
        <v>0</v>
      </c>
      <c r="N11006" s="13" t="str">
        <f t="shared" si="509"/>
        <v>Go</v>
      </c>
      <c r="O11006" t="str">
        <f t="shared" si="511"/>
        <v>0</v>
      </c>
      <c r="P11006" t="s">
        <v>78</v>
      </c>
      <c r="Q11006" t="s">
        <v>17</v>
      </c>
      <c r="R11006">
        <v>1792</v>
      </c>
    </row>
    <row r="11007" spans="1:18" ht="15.6">
      <c r="A11007" s="1" t="s">
        <v>1275</v>
      </c>
      <c r="B11007" t="s">
        <v>11</v>
      </c>
      <c r="C11007">
        <v>14</v>
      </c>
      <c r="D11007">
        <v>1</v>
      </c>
      <c r="E11007" s="52" t="str">
        <f t="shared" si="510"/>
        <v>H</v>
      </c>
      <c r="F11007">
        <v>6</v>
      </c>
      <c r="G11007">
        <v>1</v>
      </c>
      <c r="H11007">
        <v>8</v>
      </c>
      <c r="I11007" s="12" t="s">
        <v>4220</v>
      </c>
      <c r="J11007" s="12">
        <v>1</v>
      </c>
      <c r="K11007" s="12">
        <v>1</v>
      </c>
      <c r="L11007" s="12">
        <v>1</v>
      </c>
      <c r="M11007" s="12">
        <v>0</v>
      </c>
      <c r="N11007" s="13" t="str">
        <f t="shared" si="509"/>
        <v>Go</v>
      </c>
      <c r="O11007" t="str">
        <f t="shared" si="511"/>
        <v>0</v>
      </c>
      <c r="P11007" t="s">
        <v>78</v>
      </c>
      <c r="Q11007" t="s">
        <v>17</v>
      </c>
      <c r="R11007">
        <v>1792</v>
      </c>
    </row>
    <row r="11008" spans="1:18" ht="15.6">
      <c r="A11008" s="1" t="s">
        <v>1275</v>
      </c>
      <c r="B11008" t="s">
        <v>11</v>
      </c>
      <c r="C11008">
        <v>14</v>
      </c>
      <c r="D11008">
        <v>1</v>
      </c>
      <c r="E11008" s="52" t="str">
        <f t="shared" si="510"/>
        <v>H</v>
      </c>
      <c r="F11008">
        <v>6</v>
      </c>
      <c r="G11008">
        <v>1</v>
      </c>
      <c r="H11008">
        <v>9</v>
      </c>
      <c r="I11008" s="12" t="s">
        <v>4221</v>
      </c>
      <c r="J11008" s="12">
        <v>1</v>
      </c>
      <c r="K11008" s="12">
        <v>1</v>
      </c>
      <c r="L11008" s="12">
        <v>1</v>
      </c>
      <c r="M11008" s="12">
        <v>0</v>
      </c>
      <c r="N11008" s="13" t="str">
        <f t="shared" si="509"/>
        <v>Go</v>
      </c>
      <c r="O11008" t="str">
        <f t="shared" si="511"/>
        <v>0</v>
      </c>
      <c r="P11008" t="s">
        <v>78</v>
      </c>
      <c r="Q11008" t="s">
        <v>17</v>
      </c>
      <c r="R11008">
        <v>1792</v>
      </c>
    </row>
    <row r="11009" spans="1:18" ht="15.6">
      <c r="A11009" s="1" t="s">
        <v>1275</v>
      </c>
      <c r="B11009" t="s">
        <v>11</v>
      </c>
      <c r="C11009">
        <v>14</v>
      </c>
      <c r="D11009">
        <v>1</v>
      </c>
      <c r="E11009" s="52" t="str">
        <f t="shared" si="510"/>
        <v>H</v>
      </c>
      <c r="F11009">
        <v>6</v>
      </c>
      <c r="G11009">
        <v>1</v>
      </c>
      <c r="H11009">
        <v>11</v>
      </c>
      <c r="I11009" s="12" t="s">
        <v>4223</v>
      </c>
      <c r="J11009" s="12">
        <v>1</v>
      </c>
      <c r="K11009" s="12">
        <v>1</v>
      </c>
      <c r="L11009" s="12">
        <v>1</v>
      </c>
      <c r="M11009" s="12">
        <v>0</v>
      </c>
      <c r="N11009" s="13" t="str">
        <f t="shared" si="509"/>
        <v>Go</v>
      </c>
      <c r="O11009" t="str">
        <f t="shared" si="511"/>
        <v>0</v>
      </c>
      <c r="P11009" t="s">
        <v>78</v>
      </c>
      <c r="Q11009" t="s">
        <v>17</v>
      </c>
      <c r="R11009">
        <v>1792</v>
      </c>
    </row>
    <row r="11010" spans="1:18" ht="15.6">
      <c r="A11010" s="1" t="s">
        <v>1275</v>
      </c>
      <c r="B11010" t="s">
        <v>11</v>
      </c>
      <c r="C11010">
        <v>14</v>
      </c>
      <c r="D11010">
        <v>1</v>
      </c>
      <c r="E11010" s="52" t="str">
        <f t="shared" si="510"/>
        <v>H</v>
      </c>
      <c r="F11010">
        <v>6</v>
      </c>
      <c r="G11010">
        <v>1</v>
      </c>
      <c r="H11010">
        <v>13</v>
      </c>
      <c r="I11010" s="12" t="s">
        <v>4225</v>
      </c>
      <c r="J11010" s="12">
        <v>1</v>
      </c>
      <c r="K11010" s="12">
        <v>1</v>
      </c>
      <c r="L11010" s="12">
        <v>0</v>
      </c>
      <c r="M11010" s="12">
        <v>0</v>
      </c>
      <c r="N11010" s="13" t="str">
        <f t="shared" si="509"/>
        <v>Go</v>
      </c>
      <c r="O11010" t="str">
        <f t="shared" si="511"/>
        <v>0</v>
      </c>
      <c r="P11010" t="s">
        <v>78</v>
      </c>
      <c r="Q11010" t="s">
        <v>17</v>
      </c>
      <c r="R11010">
        <v>1792</v>
      </c>
    </row>
    <row r="11011" spans="1:18" ht="15.6">
      <c r="A11011" s="1" t="s">
        <v>1275</v>
      </c>
      <c r="B11011" t="s">
        <v>11</v>
      </c>
      <c r="C11011">
        <v>14</v>
      </c>
      <c r="D11011">
        <v>1</v>
      </c>
      <c r="E11011" s="52" t="str">
        <f t="shared" si="510"/>
        <v>H</v>
      </c>
      <c r="F11011">
        <v>6</v>
      </c>
      <c r="G11011">
        <v>1</v>
      </c>
      <c r="H11011">
        <v>14</v>
      </c>
      <c r="I11011" s="12" t="s">
        <v>4226</v>
      </c>
      <c r="J11011" s="12">
        <v>0</v>
      </c>
      <c r="K11011" s="12">
        <v>1</v>
      </c>
      <c r="L11011" s="12">
        <v>0</v>
      </c>
      <c r="M11011" s="12">
        <v>0</v>
      </c>
      <c r="N11011" s="13" t="str">
        <f t="shared" si="509"/>
        <v>Go</v>
      </c>
      <c r="O11011" t="str">
        <f t="shared" si="511"/>
        <v>0</v>
      </c>
      <c r="P11011" t="s">
        <v>78</v>
      </c>
      <c r="Q11011" t="s">
        <v>17</v>
      </c>
      <c r="R11011">
        <v>1792</v>
      </c>
    </row>
    <row r="11012" spans="1:18" ht="15.6">
      <c r="A11012" s="1" t="s">
        <v>1275</v>
      </c>
      <c r="B11012" t="s">
        <v>11</v>
      </c>
      <c r="C11012">
        <v>14</v>
      </c>
      <c r="D11012">
        <v>1</v>
      </c>
      <c r="E11012" s="52" t="str">
        <f t="shared" si="510"/>
        <v>H</v>
      </c>
      <c r="F11012">
        <v>6</v>
      </c>
      <c r="G11012">
        <v>1</v>
      </c>
      <c r="H11012">
        <v>15</v>
      </c>
      <c r="I11012" s="12" t="s">
        <v>4227</v>
      </c>
      <c r="J11012" s="12">
        <v>1</v>
      </c>
      <c r="K11012" s="12">
        <v>1</v>
      </c>
      <c r="L11012" s="12">
        <v>1</v>
      </c>
      <c r="M11012" s="12">
        <v>0</v>
      </c>
      <c r="N11012" s="13" t="str">
        <f t="shared" si="509"/>
        <v>Go</v>
      </c>
      <c r="O11012" t="str">
        <f t="shared" si="511"/>
        <v>0</v>
      </c>
      <c r="P11012" t="s">
        <v>78</v>
      </c>
      <c r="Q11012" t="s">
        <v>17</v>
      </c>
      <c r="R11012">
        <v>1792</v>
      </c>
    </row>
    <row r="11013" spans="1:18" ht="15.6">
      <c r="A11013" s="1" t="s">
        <v>1275</v>
      </c>
      <c r="B11013" t="s">
        <v>11</v>
      </c>
      <c r="C11013">
        <v>14</v>
      </c>
      <c r="D11013">
        <v>1</v>
      </c>
      <c r="E11013" s="52" t="str">
        <f t="shared" si="510"/>
        <v>H</v>
      </c>
      <c r="F11013">
        <v>6</v>
      </c>
      <c r="G11013">
        <v>1</v>
      </c>
      <c r="H11013">
        <v>16</v>
      </c>
      <c r="I11013" s="12" t="s">
        <v>4228</v>
      </c>
      <c r="J11013" s="12">
        <v>1</v>
      </c>
      <c r="K11013" s="12">
        <v>1</v>
      </c>
      <c r="L11013" s="12">
        <v>1</v>
      </c>
      <c r="M11013" s="12">
        <v>0</v>
      </c>
      <c r="N11013" s="13" t="str">
        <f t="shared" si="509"/>
        <v>Go</v>
      </c>
      <c r="O11013" t="str">
        <f t="shared" si="511"/>
        <v>0</v>
      </c>
      <c r="P11013" t="s">
        <v>78</v>
      </c>
      <c r="Q11013" t="s">
        <v>17</v>
      </c>
      <c r="R11013">
        <v>1792</v>
      </c>
    </row>
    <row r="11014" spans="1:18" ht="15.6">
      <c r="A11014" s="1" t="s">
        <v>1275</v>
      </c>
      <c r="B11014" t="s">
        <v>11</v>
      </c>
      <c r="C11014">
        <v>14</v>
      </c>
      <c r="D11014">
        <v>1</v>
      </c>
      <c r="E11014" s="52" t="str">
        <f t="shared" si="510"/>
        <v>H</v>
      </c>
      <c r="F11014">
        <v>6</v>
      </c>
      <c r="G11014">
        <v>1</v>
      </c>
      <c r="H11014">
        <v>18</v>
      </c>
      <c r="I11014" s="12" t="s">
        <v>4230</v>
      </c>
      <c r="J11014" s="12">
        <v>0</v>
      </c>
      <c r="K11014" s="12">
        <v>1</v>
      </c>
      <c r="L11014" s="12">
        <v>0</v>
      </c>
      <c r="M11014" s="12">
        <v>0</v>
      </c>
      <c r="N11014" s="13" t="str">
        <f t="shared" si="509"/>
        <v>Go</v>
      </c>
      <c r="O11014" t="str">
        <f t="shared" si="511"/>
        <v>0</v>
      </c>
      <c r="P11014" t="s">
        <v>78</v>
      </c>
      <c r="Q11014" t="s">
        <v>17</v>
      </c>
      <c r="R11014">
        <v>1792</v>
      </c>
    </row>
    <row r="11015" spans="1:18" ht="15.6">
      <c r="A11015" s="1" t="s">
        <v>1275</v>
      </c>
      <c r="B11015" t="s">
        <v>11</v>
      </c>
      <c r="C11015">
        <v>14</v>
      </c>
      <c r="D11015">
        <v>1</v>
      </c>
      <c r="E11015" s="52" t="str">
        <f t="shared" si="510"/>
        <v>H</v>
      </c>
      <c r="F11015">
        <v>6</v>
      </c>
      <c r="G11015">
        <v>1</v>
      </c>
      <c r="H11015">
        <v>19</v>
      </c>
      <c r="I11015" s="12" t="s">
        <v>4231</v>
      </c>
      <c r="J11015" s="12">
        <v>1</v>
      </c>
      <c r="K11015" s="12">
        <v>1</v>
      </c>
      <c r="L11015" s="12">
        <v>1</v>
      </c>
      <c r="M11015" s="12">
        <v>0</v>
      </c>
      <c r="N11015" s="13" t="str">
        <f t="shared" si="509"/>
        <v>Go</v>
      </c>
      <c r="O11015" t="str">
        <f t="shared" si="511"/>
        <v>0</v>
      </c>
      <c r="P11015" t="s">
        <v>78</v>
      </c>
      <c r="Q11015" t="s">
        <v>17</v>
      </c>
      <c r="R11015">
        <v>1792</v>
      </c>
    </row>
    <row r="11016" spans="1:18" ht="15.6">
      <c r="A11016" s="1" t="s">
        <v>1275</v>
      </c>
      <c r="B11016" t="s">
        <v>11</v>
      </c>
      <c r="C11016">
        <v>14</v>
      </c>
      <c r="D11016">
        <v>1</v>
      </c>
      <c r="E11016" s="52" t="str">
        <f t="shared" si="510"/>
        <v>H</v>
      </c>
      <c r="F11016">
        <v>6</v>
      </c>
      <c r="G11016">
        <v>1</v>
      </c>
      <c r="H11016">
        <v>21</v>
      </c>
      <c r="I11016" s="12" t="s">
        <v>4233</v>
      </c>
      <c r="J11016" s="12">
        <v>1</v>
      </c>
      <c r="K11016" s="12">
        <v>1</v>
      </c>
      <c r="L11016" s="12">
        <v>1</v>
      </c>
      <c r="M11016" s="12">
        <v>0</v>
      </c>
      <c r="N11016" s="13" t="str">
        <f t="shared" si="509"/>
        <v>Go</v>
      </c>
      <c r="O11016" t="str">
        <f t="shared" si="511"/>
        <v>0</v>
      </c>
      <c r="P11016" t="s">
        <v>78</v>
      </c>
      <c r="Q11016" t="s">
        <v>17</v>
      </c>
      <c r="R11016">
        <v>1792</v>
      </c>
    </row>
    <row r="11017" spans="1:18" ht="15.6">
      <c r="A11017" s="1" t="s">
        <v>1275</v>
      </c>
      <c r="B11017" t="s">
        <v>11</v>
      </c>
      <c r="C11017">
        <v>14</v>
      </c>
      <c r="D11017">
        <v>1</v>
      </c>
      <c r="E11017" s="52" t="str">
        <f t="shared" si="510"/>
        <v>H</v>
      </c>
      <c r="F11017">
        <v>6</v>
      </c>
      <c r="G11017">
        <v>1</v>
      </c>
      <c r="H11017">
        <v>23</v>
      </c>
      <c r="I11017" s="12" t="s">
        <v>4235</v>
      </c>
      <c r="J11017" s="12">
        <v>1</v>
      </c>
      <c r="K11017" s="12">
        <v>1</v>
      </c>
      <c r="L11017" s="12">
        <v>1</v>
      </c>
      <c r="M11017" s="12">
        <v>0</v>
      </c>
      <c r="N11017" s="13" t="str">
        <f t="shared" si="509"/>
        <v>Go</v>
      </c>
      <c r="O11017" t="str">
        <f t="shared" si="511"/>
        <v>0</v>
      </c>
      <c r="P11017" t="s">
        <v>78</v>
      </c>
      <c r="Q11017" t="s">
        <v>17</v>
      </c>
      <c r="R11017">
        <v>1792</v>
      </c>
    </row>
    <row r="11018" spans="1:18" ht="15.6">
      <c r="A11018" s="1" t="s">
        <v>1275</v>
      </c>
      <c r="B11018" t="s">
        <v>11</v>
      </c>
      <c r="C11018">
        <v>14</v>
      </c>
      <c r="D11018">
        <v>1</v>
      </c>
      <c r="E11018" s="52" t="str">
        <f t="shared" si="510"/>
        <v>H</v>
      </c>
      <c r="F11018">
        <v>6</v>
      </c>
      <c r="G11018">
        <v>1</v>
      </c>
      <c r="H11018">
        <v>24</v>
      </c>
      <c r="I11018" s="12" t="s">
        <v>4236</v>
      </c>
      <c r="J11018" s="12">
        <v>1</v>
      </c>
      <c r="K11018" s="12">
        <v>1</v>
      </c>
      <c r="L11018" s="12">
        <v>1</v>
      </c>
      <c r="M11018" s="12">
        <v>0</v>
      </c>
      <c r="N11018" s="13" t="str">
        <f t="shared" si="509"/>
        <v>Go</v>
      </c>
      <c r="O11018" t="str">
        <f t="shared" si="511"/>
        <v>0</v>
      </c>
      <c r="P11018" t="s">
        <v>78</v>
      </c>
      <c r="Q11018" t="s">
        <v>17</v>
      </c>
      <c r="R11018">
        <v>1792</v>
      </c>
    </row>
    <row r="11019" spans="1:18" ht="15.6">
      <c r="A11019" s="1" t="s">
        <v>1275</v>
      </c>
      <c r="B11019" t="s">
        <v>11</v>
      </c>
      <c r="C11019">
        <v>14</v>
      </c>
      <c r="D11019">
        <v>1</v>
      </c>
      <c r="E11019" s="52" t="str">
        <f t="shared" si="510"/>
        <v>H</v>
      </c>
      <c r="F11019">
        <v>6</v>
      </c>
      <c r="G11019">
        <v>1</v>
      </c>
      <c r="H11019">
        <v>25</v>
      </c>
      <c r="I11019" s="12" t="s">
        <v>4237</v>
      </c>
      <c r="J11019" s="12">
        <v>1</v>
      </c>
      <c r="K11019" s="12">
        <v>1</v>
      </c>
      <c r="L11019" s="12">
        <v>1</v>
      </c>
      <c r="M11019" s="12">
        <v>0</v>
      </c>
      <c r="N11019" s="13" t="str">
        <f t="shared" si="509"/>
        <v>Go</v>
      </c>
      <c r="O11019" t="str">
        <f t="shared" si="511"/>
        <v>0</v>
      </c>
      <c r="P11019" t="s">
        <v>78</v>
      </c>
      <c r="Q11019" t="s">
        <v>17</v>
      </c>
      <c r="R11019">
        <v>1792</v>
      </c>
    </row>
    <row r="11020" spans="1:18" ht="15.6">
      <c r="A11020" s="1" t="s">
        <v>1275</v>
      </c>
      <c r="B11020" t="s">
        <v>11</v>
      </c>
      <c r="C11020">
        <v>14</v>
      </c>
      <c r="D11020">
        <v>1</v>
      </c>
      <c r="E11020" s="52" t="str">
        <f t="shared" si="510"/>
        <v>H</v>
      </c>
      <c r="F11020">
        <v>6</v>
      </c>
      <c r="G11020">
        <v>1</v>
      </c>
      <c r="H11020">
        <v>26</v>
      </c>
      <c r="I11020" s="12" t="s">
        <v>4238</v>
      </c>
      <c r="J11020" s="12">
        <v>1</v>
      </c>
      <c r="K11020" s="12">
        <v>1</v>
      </c>
      <c r="L11020" s="12">
        <v>1</v>
      </c>
      <c r="M11020" s="12">
        <v>0</v>
      </c>
      <c r="N11020" s="13" t="str">
        <f t="shared" si="509"/>
        <v>Go</v>
      </c>
      <c r="O11020" t="str">
        <f t="shared" si="511"/>
        <v>0</v>
      </c>
      <c r="P11020" t="s">
        <v>78</v>
      </c>
      <c r="Q11020" t="s">
        <v>17</v>
      </c>
      <c r="R11020">
        <v>1792</v>
      </c>
    </row>
    <row r="11021" spans="1:18" ht="15.6">
      <c r="A11021" s="1" t="s">
        <v>1275</v>
      </c>
      <c r="B11021" t="s">
        <v>11</v>
      </c>
      <c r="C11021">
        <v>14</v>
      </c>
      <c r="D11021">
        <v>1</v>
      </c>
      <c r="E11021" s="52" t="str">
        <f t="shared" si="510"/>
        <v>H</v>
      </c>
      <c r="F11021">
        <v>6</v>
      </c>
      <c r="G11021">
        <v>1</v>
      </c>
      <c r="H11021">
        <v>27</v>
      </c>
      <c r="I11021" s="12" t="s">
        <v>4239</v>
      </c>
      <c r="J11021" s="12">
        <v>1</v>
      </c>
      <c r="K11021" s="12">
        <v>1</v>
      </c>
      <c r="L11021" s="12">
        <v>1</v>
      </c>
      <c r="M11021" s="12">
        <v>0</v>
      </c>
      <c r="N11021" s="13" t="str">
        <f t="shared" si="509"/>
        <v>Go</v>
      </c>
      <c r="O11021" t="str">
        <f t="shared" si="511"/>
        <v>0</v>
      </c>
      <c r="P11021" t="s">
        <v>78</v>
      </c>
      <c r="Q11021" t="s">
        <v>17</v>
      </c>
      <c r="R11021">
        <v>1792</v>
      </c>
    </row>
    <row r="11022" spans="1:18" ht="15.6">
      <c r="A11022" s="1" t="s">
        <v>1275</v>
      </c>
      <c r="B11022" t="s">
        <v>11</v>
      </c>
      <c r="C11022">
        <v>14</v>
      </c>
      <c r="D11022">
        <v>1</v>
      </c>
      <c r="E11022" s="52" t="str">
        <f t="shared" si="510"/>
        <v>H</v>
      </c>
      <c r="F11022">
        <v>6</v>
      </c>
      <c r="G11022">
        <v>1</v>
      </c>
      <c r="H11022">
        <v>28</v>
      </c>
      <c r="I11022" s="12" t="s">
        <v>4240</v>
      </c>
      <c r="J11022" s="12">
        <v>1</v>
      </c>
      <c r="K11022" s="12">
        <v>1</v>
      </c>
      <c r="L11022" s="12">
        <v>1</v>
      </c>
      <c r="M11022" s="12">
        <v>0</v>
      </c>
      <c r="N11022" s="13" t="str">
        <f t="shared" si="509"/>
        <v>Go</v>
      </c>
      <c r="O11022" t="str">
        <f t="shared" si="511"/>
        <v>0</v>
      </c>
      <c r="P11022" t="s">
        <v>78</v>
      </c>
      <c r="Q11022" t="s">
        <v>17</v>
      </c>
      <c r="R11022">
        <v>1792</v>
      </c>
    </row>
    <row r="11023" spans="1:18" ht="15.6">
      <c r="A11023" s="1" t="s">
        <v>1275</v>
      </c>
      <c r="B11023" t="s">
        <v>11</v>
      </c>
      <c r="C11023">
        <v>14</v>
      </c>
      <c r="D11023">
        <v>1</v>
      </c>
      <c r="E11023" s="52" t="str">
        <f t="shared" si="510"/>
        <v>H</v>
      </c>
      <c r="F11023">
        <v>6</v>
      </c>
      <c r="G11023">
        <v>1</v>
      </c>
      <c r="H11023">
        <v>31</v>
      </c>
      <c r="I11023" s="12" t="s">
        <v>4243</v>
      </c>
      <c r="J11023" s="12">
        <v>1</v>
      </c>
      <c r="K11023" s="12">
        <v>1</v>
      </c>
      <c r="L11023" s="12">
        <v>1</v>
      </c>
      <c r="M11023" s="12">
        <v>0</v>
      </c>
      <c r="N11023" s="13" t="str">
        <f t="shared" si="509"/>
        <v>Go</v>
      </c>
      <c r="O11023" t="str">
        <f t="shared" si="511"/>
        <v>0</v>
      </c>
      <c r="P11023" t="s">
        <v>78</v>
      </c>
      <c r="Q11023" t="s">
        <v>17</v>
      </c>
      <c r="R11023">
        <v>1792</v>
      </c>
    </row>
    <row r="11024" spans="1:18" ht="15.6">
      <c r="A11024" s="1" t="s">
        <v>1275</v>
      </c>
      <c r="B11024" t="s">
        <v>11</v>
      </c>
      <c r="C11024">
        <v>14</v>
      </c>
      <c r="D11024">
        <v>1</v>
      </c>
      <c r="E11024" s="52" t="str">
        <f t="shared" si="510"/>
        <v>H</v>
      </c>
      <c r="F11024">
        <v>6</v>
      </c>
      <c r="G11024">
        <v>1</v>
      </c>
      <c r="H11024">
        <v>32</v>
      </c>
      <c r="I11024" s="12" t="s">
        <v>4244</v>
      </c>
      <c r="J11024" s="12">
        <v>1</v>
      </c>
      <c r="K11024" s="12">
        <v>1</v>
      </c>
      <c r="L11024" s="12">
        <v>1</v>
      </c>
      <c r="M11024" s="12">
        <v>0</v>
      </c>
      <c r="N11024" s="13" t="str">
        <f t="shared" si="509"/>
        <v>Go</v>
      </c>
      <c r="O11024" t="str">
        <f t="shared" si="511"/>
        <v>0</v>
      </c>
      <c r="P11024" t="s">
        <v>78</v>
      </c>
      <c r="Q11024" t="s">
        <v>17</v>
      </c>
      <c r="R11024">
        <v>1792</v>
      </c>
    </row>
    <row r="11025" spans="1:18" ht="15.6">
      <c r="A11025" s="1" t="s">
        <v>1275</v>
      </c>
      <c r="B11025" t="s">
        <v>11</v>
      </c>
      <c r="C11025">
        <v>14</v>
      </c>
      <c r="D11025">
        <v>1</v>
      </c>
      <c r="E11025" s="52" t="str">
        <f t="shared" si="510"/>
        <v>H</v>
      </c>
      <c r="F11025">
        <v>6</v>
      </c>
      <c r="G11025">
        <v>1</v>
      </c>
      <c r="H11025">
        <v>33</v>
      </c>
      <c r="I11025" s="12" t="s">
        <v>4245</v>
      </c>
      <c r="J11025" s="12">
        <v>1</v>
      </c>
      <c r="K11025" s="12">
        <v>1</v>
      </c>
      <c r="L11025" s="12">
        <v>1</v>
      </c>
      <c r="M11025" s="12">
        <v>0</v>
      </c>
      <c r="N11025" s="13" t="str">
        <f t="shared" si="509"/>
        <v>Go</v>
      </c>
      <c r="O11025" t="str">
        <f t="shared" si="511"/>
        <v>0</v>
      </c>
      <c r="P11025" t="s">
        <v>78</v>
      </c>
      <c r="Q11025" t="s">
        <v>17</v>
      </c>
      <c r="R11025">
        <v>1792</v>
      </c>
    </row>
    <row r="11026" spans="1:18" ht="15.6">
      <c r="A11026" s="1" t="s">
        <v>1275</v>
      </c>
      <c r="B11026" t="s">
        <v>11</v>
      </c>
      <c r="C11026">
        <v>14</v>
      </c>
      <c r="D11026">
        <v>1</v>
      </c>
      <c r="E11026" s="52" t="str">
        <f t="shared" si="510"/>
        <v>H</v>
      </c>
      <c r="F11026">
        <v>6</v>
      </c>
      <c r="G11026">
        <v>1</v>
      </c>
      <c r="H11026">
        <v>35</v>
      </c>
      <c r="I11026" s="12" t="s">
        <v>4247</v>
      </c>
      <c r="J11026" s="12">
        <v>1</v>
      </c>
      <c r="K11026" s="12">
        <v>1</v>
      </c>
      <c r="L11026" s="12">
        <v>1</v>
      </c>
      <c r="M11026" s="12">
        <v>0</v>
      </c>
      <c r="N11026" s="13" t="str">
        <f t="shared" si="509"/>
        <v>Go</v>
      </c>
      <c r="O11026" t="str">
        <f t="shared" si="511"/>
        <v>0</v>
      </c>
      <c r="P11026" t="s">
        <v>78</v>
      </c>
      <c r="Q11026" t="s">
        <v>17</v>
      </c>
      <c r="R11026">
        <v>1792</v>
      </c>
    </row>
    <row r="11027" spans="1:18" ht="15.6">
      <c r="A11027" s="1" t="s">
        <v>1275</v>
      </c>
      <c r="B11027" t="s">
        <v>11</v>
      </c>
      <c r="C11027">
        <v>14</v>
      </c>
      <c r="D11027">
        <v>1</v>
      </c>
      <c r="E11027" s="52" t="str">
        <f t="shared" si="510"/>
        <v>H</v>
      </c>
      <c r="F11027">
        <v>6</v>
      </c>
      <c r="G11027">
        <v>1</v>
      </c>
      <c r="H11027">
        <v>36</v>
      </c>
      <c r="I11027" s="12" t="s">
        <v>4248</v>
      </c>
      <c r="J11027" s="12">
        <v>2</v>
      </c>
      <c r="K11027" s="12">
        <v>1</v>
      </c>
      <c r="L11027" s="12">
        <v>1</v>
      </c>
      <c r="M11027" s="12">
        <v>0</v>
      </c>
      <c r="N11027" s="13" t="str">
        <f t="shared" si="509"/>
        <v>Go</v>
      </c>
      <c r="O11027" t="str">
        <f t="shared" si="511"/>
        <v>0</v>
      </c>
      <c r="P11027" t="s">
        <v>78</v>
      </c>
      <c r="Q11027" t="s">
        <v>17</v>
      </c>
      <c r="R11027">
        <v>1792</v>
      </c>
    </row>
    <row r="11028" spans="1:18" ht="15.6">
      <c r="A11028" s="1" t="s">
        <v>1275</v>
      </c>
      <c r="B11028" t="s">
        <v>11</v>
      </c>
      <c r="C11028">
        <v>14</v>
      </c>
      <c r="D11028">
        <v>1</v>
      </c>
      <c r="E11028" s="52" t="str">
        <f t="shared" si="510"/>
        <v>H</v>
      </c>
      <c r="F11028">
        <v>6</v>
      </c>
      <c r="G11028">
        <v>1</v>
      </c>
      <c r="H11028">
        <v>37</v>
      </c>
      <c r="I11028" s="12" t="s">
        <v>4249</v>
      </c>
      <c r="J11028" s="12">
        <v>1</v>
      </c>
      <c r="K11028" s="12">
        <v>1</v>
      </c>
      <c r="L11028" s="12">
        <v>1</v>
      </c>
      <c r="M11028" s="12">
        <v>0</v>
      </c>
      <c r="N11028" s="13" t="str">
        <f t="shared" si="509"/>
        <v>Go</v>
      </c>
      <c r="O11028" t="str">
        <f t="shared" si="511"/>
        <v>0</v>
      </c>
      <c r="P11028" t="s">
        <v>78</v>
      </c>
      <c r="Q11028" t="s">
        <v>17</v>
      </c>
      <c r="R11028">
        <v>1792</v>
      </c>
    </row>
    <row r="11029" spans="1:18" ht="15.6">
      <c r="A11029" s="1" t="s">
        <v>1275</v>
      </c>
      <c r="B11029" t="s">
        <v>11</v>
      </c>
      <c r="C11029">
        <v>14</v>
      </c>
      <c r="D11029">
        <v>1</v>
      </c>
      <c r="E11029" s="52" t="str">
        <f t="shared" si="510"/>
        <v>H</v>
      </c>
      <c r="F11029">
        <v>6</v>
      </c>
      <c r="G11029">
        <v>1</v>
      </c>
      <c r="H11029">
        <v>38</v>
      </c>
      <c r="I11029" s="12" t="s">
        <v>4250</v>
      </c>
      <c r="J11029" s="12">
        <v>1</v>
      </c>
      <c r="K11029" s="12">
        <v>1</v>
      </c>
      <c r="L11029" s="12">
        <v>1</v>
      </c>
      <c r="M11029" s="12">
        <v>0</v>
      </c>
      <c r="N11029" s="13" t="str">
        <f t="shared" si="509"/>
        <v>Go</v>
      </c>
      <c r="O11029" t="str">
        <f t="shared" si="511"/>
        <v>0</v>
      </c>
      <c r="P11029" t="s">
        <v>78</v>
      </c>
      <c r="Q11029" t="s">
        <v>17</v>
      </c>
      <c r="R11029">
        <v>1792</v>
      </c>
    </row>
    <row r="11030" spans="1:18" ht="15.6">
      <c r="A11030" s="1" t="s">
        <v>1275</v>
      </c>
      <c r="B11030" t="s">
        <v>11</v>
      </c>
      <c r="C11030">
        <v>14</v>
      </c>
      <c r="D11030">
        <v>1</v>
      </c>
      <c r="E11030" s="52" t="str">
        <f t="shared" si="510"/>
        <v>H</v>
      </c>
      <c r="F11030">
        <v>6</v>
      </c>
      <c r="G11030">
        <v>1</v>
      </c>
      <c r="H11030">
        <v>39</v>
      </c>
      <c r="I11030" s="12"/>
      <c r="J11030" s="12"/>
      <c r="K11030" s="12"/>
      <c r="L11030" s="12"/>
      <c r="M11030" s="12"/>
      <c r="N11030" s="13" t="str">
        <f t="shared" si="509"/>
        <v>Go</v>
      </c>
      <c r="O11030" t="str">
        <f t="shared" si="511"/>
        <v>1</v>
      </c>
      <c r="P11030" t="s">
        <v>78</v>
      </c>
      <c r="Q11030" t="s">
        <v>17</v>
      </c>
      <c r="R11030">
        <v>1792</v>
      </c>
    </row>
    <row r="11031" spans="1:18" ht="15.6">
      <c r="A11031" s="1" t="s">
        <v>1275</v>
      </c>
      <c r="B11031" t="s">
        <v>11</v>
      </c>
      <c r="C11031">
        <v>14</v>
      </c>
      <c r="D11031">
        <v>1</v>
      </c>
      <c r="E11031" s="52" t="str">
        <f t="shared" si="510"/>
        <v>H</v>
      </c>
      <c r="F11031">
        <v>6</v>
      </c>
      <c r="G11031">
        <v>1</v>
      </c>
      <c r="H11031">
        <v>40</v>
      </c>
      <c r="I11031" s="12"/>
      <c r="J11031" s="12"/>
      <c r="K11031" s="12"/>
      <c r="L11031" s="12"/>
      <c r="M11031" s="12"/>
      <c r="N11031" s="13" t="str">
        <f t="shared" si="509"/>
        <v>Go</v>
      </c>
      <c r="O11031" t="str">
        <f t="shared" si="511"/>
        <v>1</v>
      </c>
      <c r="P11031" t="s">
        <v>78</v>
      </c>
      <c r="Q11031" t="s">
        <v>17</v>
      </c>
      <c r="R11031">
        <v>1792</v>
      </c>
    </row>
    <row r="11032" spans="1:18" ht="15.6">
      <c r="A11032" s="1" t="s">
        <v>1275</v>
      </c>
      <c r="B11032" t="s">
        <v>11</v>
      </c>
      <c r="C11032">
        <v>14</v>
      </c>
      <c r="D11032">
        <v>1</v>
      </c>
      <c r="E11032" s="52" t="str">
        <f t="shared" si="510"/>
        <v>H</v>
      </c>
      <c r="F11032">
        <v>6</v>
      </c>
      <c r="G11032">
        <v>1</v>
      </c>
      <c r="H11032">
        <v>4</v>
      </c>
      <c r="I11032" s="12" t="s">
        <v>4216</v>
      </c>
      <c r="J11032" s="12">
        <v>0</v>
      </c>
      <c r="K11032" s="12">
        <v>1</v>
      </c>
      <c r="L11032" s="12">
        <v>1</v>
      </c>
      <c r="M11032" s="12">
        <v>1</v>
      </c>
      <c r="N11032" s="13" t="str">
        <f t="shared" si="509"/>
        <v>NoGo</v>
      </c>
      <c r="O11032" t="str">
        <f t="shared" si="511"/>
        <v>0</v>
      </c>
      <c r="P11032" t="s">
        <v>78</v>
      </c>
      <c r="Q11032" t="s">
        <v>17</v>
      </c>
      <c r="R11032">
        <v>1792</v>
      </c>
    </row>
    <row r="11033" spans="1:18" ht="15.6">
      <c r="A11033" s="1" t="s">
        <v>1275</v>
      </c>
      <c r="B11033" t="s">
        <v>11</v>
      </c>
      <c r="C11033">
        <v>14</v>
      </c>
      <c r="D11033">
        <v>1</v>
      </c>
      <c r="E11033" s="52" t="str">
        <f t="shared" si="510"/>
        <v>H</v>
      </c>
      <c r="F11033">
        <v>6</v>
      </c>
      <c r="G11033">
        <v>1</v>
      </c>
      <c r="H11033">
        <v>5</v>
      </c>
      <c r="I11033" s="12" t="s">
        <v>4217</v>
      </c>
      <c r="J11033" s="12">
        <v>1</v>
      </c>
      <c r="K11033" s="12">
        <v>0</v>
      </c>
      <c r="L11033" s="12">
        <v>1</v>
      </c>
      <c r="M11033" s="12">
        <v>1</v>
      </c>
      <c r="N11033" s="13" t="str">
        <f t="shared" si="509"/>
        <v>NoGo</v>
      </c>
      <c r="O11033" t="str">
        <f t="shared" si="511"/>
        <v>1</v>
      </c>
      <c r="P11033" t="s">
        <v>78</v>
      </c>
      <c r="Q11033" t="s">
        <v>17</v>
      </c>
      <c r="R11033">
        <v>1792</v>
      </c>
    </row>
    <row r="11034" spans="1:18" ht="15.6">
      <c r="A11034" s="1" t="s">
        <v>1275</v>
      </c>
      <c r="B11034" t="s">
        <v>11</v>
      </c>
      <c r="C11034">
        <v>14</v>
      </c>
      <c r="D11034">
        <v>1</v>
      </c>
      <c r="E11034" s="52" t="str">
        <f t="shared" si="510"/>
        <v>H</v>
      </c>
      <c r="F11034">
        <v>6</v>
      </c>
      <c r="G11034">
        <v>1</v>
      </c>
      <c r="H11034">
        <v>10</v>
      </c>
      <c r="I11034" s="12" t="s">
        <v>4222</v>
      </c>
      <c r="J11034" s="12">
        <v>0</v>
      </c>
      <c r="K11034" s="12">
        <v>1</v>
      </c>
      <c r="L11034" s="12">
        <v>1</v>
      </c>
      <c r="M11034" s="12">
        <v>1</v>
      </c>
      <c r="N11034" s="13" t="str">
        <f t="shared" ref="N11034:N11097" si="512">IF(M11034=0,"Go","NoGo")</f>
        <v>NoGo</v>
      </c>
      <c r="O11034" t="str">
        <f t="shared" si="511"/>
        <v>0</v>
      </c>
      <c r="P11034" t="s">
        <v>78</v>
      </c>
      <c r="Q11034" t="s">
        <v>17</v>
      </c>
      <c r="R11034">
        <v>1792</v>
      </c>
    </row>
    <row r="11035" spans="1:18" ht="15.6">
      <c r="A11035" s="1" t="s">
        <v>1275</v>
      </c>
      <c r="B11035" t="s">
        <v>11</v>
      </c>
      <c r="C11035">
        <v>14</v>
      </c>
      <c r="D11035">
        <v>1</v>
      </c>
      <c r="E11035" s="52" t="str">
        <f t="shared" si="510"/>
        <v>H</v>
      </c>
      <c r="F11035">
        <v>6</v>
      </c>
      <c r="G11035">
        <v>1</v>
      </c>
      <c r="H11035">
        <v>12</v>
      </c>
      <c r="I11035" s="12" t="s">
        <v>4224</v>
      </c>
      <c r="J11035" s="12">
        <v>0</v>
      </c>
      <c r="K11035" s="12">
        <v>1</v>
      </c>
      <c r="L11035" s="12">
        <v>1</v>
      </c>
      <c r="M11035" s="12">
        <v>1</v>
      </c>
      <c r="N11035" s="13" t="str">
        <f t="shared" si="512"/>
        <v>NoGo</v>
      </c>
      <c r="O11035" t="str">
        <f t="shared" si="511"/>
        <v>0</v>
      </c>
      <c r="P11035" t="s">
        <v>78</v>
      </c>
      <c r="Q11035" t="s">
        <v>17</v>
      </c>
      <c r="R11035">
        <v>1792</v>
      </c>
    </row>
    <row r="11036" spans="1:18" ht="15.6">
      <c r="A11036" s="1" t="s">
        <v>1275</v>
      </c>
      <c r="B11036" t="s">
        <v>11</v>
      </c>
      <c r="C11036">
        <v>14</v>
      </c>
      <c r="D11036">
        <v>1</v>
      </c>
      <c r="E11036" s="52" t="str">
        <f t="shared" si="510"/>
        <v>H</v>
      </c>
      <c r="F11036">
        <v>6</v>
      </c>
      <c r="G11036">
        <v>1</v>
      </c>
      <c r="H11036">
        <v>17</v>
      </c>
      <c r="I11036" s="12" t="s">
        <v>4229</v>
      </c>
      <c r="J11036" s="12">
        <v>0</v>
      </c>
      <c r="K11036" s="12">
        <v>1</v>
      </c>
      <c r="L11036" s="12">
        <v>1</v>
      </c>
      <c r="M11036" s="12">
        <v>1</v>
      </c>
      <c r="N11036" s="13" t="str">
        <f t="shared" si="512"/>
        <v>NoGo</v>
      </c>
      <c r="O11036" t="str">
        <f t="shared" si="511"/>
        <v>0</v>
      </c>
      <c r="P11036" t="s">
        <v>78</v>
      </c>
      <c r="Q11036" t="s">
        <v>17</v>
      </c>
      <c r="R11036">
        <v>1792</v>
      </c>
    </row>
    <row r="11037" spans="1:18" ht="15.6">
      <c r="A11037" s="1" t="s">
        <v>1275</v>
      </c>
      <c r="B11037" t="s">
        <v>11</v>
      </c>
      <c r="C11037">
        <v>14</v>
      </c>
      <c r="D11037">
        <v>1</v>
      </c>
      <c r="E11037" s="52" t="str">
        <f t="shared" si="510"/>
        <v>H</v>
      </c>
      <c r="F11037">
        <v>6</v>
      </c>
      <c r="G11037">
        <v>1</v>
      </c>
      <c r="H11037">
        <v>20</v>
      </c>
      <c r="I11037" s="12" t="s">
        <v>4232</v>
      </c>
      <c r="J11037" s="12">
        <v>0</v>
      </c>
      <c r="K11037" s="12">
        <v>1</v>
      </c>
      <c r="L11037" s="12">
        <v>1</v>
      </c>
      <c r="M11037" s="12">
        <v>1</v>
      </c>
      <c r="N11037" s="13" t="str">
        <f t="shared" si="512"/>
        <v>NoGo</v>
      </c>
      <c r="O11037" t="str">
        <f t="shared" si="511"/>
        <v>0</v>
      </c>
      <c r="P11037" t="s">
        <v>78</v>
      </c>
      <c r="Q11037" t="s">
        <v>17</v>
      </c>
      <c r="R11037">
        <v>1792</v>
      </c>
    </row>
    <row r="11038" spans="1:18" ht="15.6">
      <c r="A11038" s="1" t="s">
        <v>1275</v>
      </c>
      <c r="B11038" t="s">
        <v>11</v>
      </c>
      <c r="C11038">
        <v>14</v>
      </c>
      <c r="D11038">
        <v>1</v>
      </c>
      <c r="E11038" s="52" t="str">
        <f t="shared" si="510"/>
        <v>H</v>
      </c>
      <c r="F11038">
        <v>6</v>
      </c>
      <c r="G11038">
        <v>1</v>
      </c>
      <c r="H11038">
        <v>22</v>
      </c>
      <c r="I11038" s="12" t="s">
        <v>4234</v>
      </c>
      <c r="J11038" s="12">
        <v>1</v>
      </c>
      <c r="K11038" s="12">
        <v>0</v>
      </c>
      <c r="L11038" s="12">
        <v>1</v>
      </c>
      <c r="M11038" s="12">
        <v>1</v>
      </c>
      <c r="N11038" s="13" t="str">
        <f t="shared" si="512"/>
        <v>NoGo</v>
      </c>
      <c r="O11038" t="str">
        <f t="shared" si="511"/>
        <v>1</v>
      </c>
      <c r="P11038" t="s">
        <v>78</v>
      </c>
      <c r="Q11038" t="s">
        <v>17</v>
      </c>
      <c r="R11038">
        <v>1792</v>
      </c>
    </row>
    <row r="11039" spans="1:18" ht="15.6">
      <c r="A11039" s="1" t="s">
        <v>1275</v>
      </c>
      <c r="B11039" t="s">
        <v>11</v>
      </c>
      <c r="C11039">
        <v>14</v>
      </c>
      <c r="D11039">
        <v>1</v>
      </c>
      <c r="E11039" s="52" t="str">
        <f t="shared" si="510"/>
        <v>H</v>
      </c>
      <c r="F11039">
        <v>6</v>
      </c>
      <c r="G11039">
        <v>1</v>
      </c>
      <c r="H11039">
        <v>29</v>
      </c>
      <c r="I11039" s="12" t="s">
        <v>4241</v>
      </c>
      <c r="J11039" s="12">
        <v>1</v>
      </c>
      <c r="K11039" s="12">
        <v>0</v>
      </c>
      <c r="L11039" s="12">
        <v>1</v>
      </c>
      <c r="M11039" s="12">
        <v>1</v>
      </c>
      <c r="N11039" s="13" t="str">
        <f t="shared" si="512"/>
        <v>NoGo</v>
      </c>
      <c r="O11039" t="str">
        <f t="shared" si="511"/>
        <v>1</v>
      </c>
      <c r="P11039" t="s">
        <v>78</v>
      </c>
      <c r="Q11039" t="s">
        <v>17</v>
      </c>
      <c r="R11039">
        <v>1792</v>
      </c>
    </row>
    <row r="11040" spans="1:18" ht="15.6">
      <c r="A11040" s="1" t="s">
        <v>1275</v>
      </c>
      <c r="B11040" t="s">
        <v>11</v>
      </c>
      <c r="C11040">
        <v>14</v>
      </c>
      <c r="D11040">
        <v>1</v>
      </c>
      <c r="E11040" s="52" t="str">
        <f t="shared" si="510"/>
        <v>H</v>
      </c>
      <c r="F11040">
        <v>6</v>
      </c>
      <c r="G11040">
        <v>1</v>
      </c>
      <c r="H11040">
        <v>30</v>
      </c>
      <c r="I11040" s="12" t="s">
        <v>4242</v>
      </c>
      <c r="J11040" s="12">
        <v>1</v>
      </c>
      <c r="K11040" s="12">
        <v>0</v>
      </c>
      <c r="L11040" s="12">
        <v>1</v>
      </c>
      <c r="M11040" s="12">
        <v>1</v>
      </c>
      <c r="N11040" s="13" t="str">
        <f t="shared" si="512"/>
        <v>NoGo</v>
      </c>
      <c r="O11040" t="str">
        <f t="shared" si="511"/>
        <v>1</v>
      </c>
      <c r="P11040" t="s">
        <v>78</v>
      </c>
      <c r="Q11040" t="s">
        <v>17</v>
      </c>
      <c r="R11040">
        <v>1792</v>
      </c>
    </row>
    <row r="11041" spans="1:18" ht="15.6">
      <c r="A11041" s="1" t="s">
        <v>1275</v>
      </c>
      <c r="B11041" t="s">
        <v>11</v>
      </c>
      <c r="C11041">
        <v>14</v>
      </c>
      <c r="D11041">
        <v>1</v>
      </c>
      <c r="E11041" s="52" t="str">
        <f t="shared" si="510"/>
        <v>H</v>
      </c>
      <c r="F11041">
        <v>6</v>
      </c>
      <c r="G11041">
        <v>1</v>
      </c>
      <c r="H11041">
        <v>34</v>
      </c>
      <c r="I11041" s="12" t="s">
        <v>4246</v>
      </c>
      <c r="J11041" s="12">
        <v>0</v>
      </c>
      <c r="K11041" s="12">
        <v>1</v>
      </c>
      <c r="L11041" s="12">
        <v>1</v>
      </c>
      <c r="M11041" s="12">
        <v>1</v>
      </c>
      <c r="N11041" s="13" t="str">
        <f t="shared" si="512"/>
        <v>NoGo</v>
      </c>
      <c r="O11041" t="str">
        <f t="shared" si="511"/>
        <v>0</v>
      </c>
      <c r="P11041" t="s">
        <v>78</v>
      </c>
      <c r="Q11041" t="s">
        <v>17</v>
      </c>
      <c r="R11041">
        <v>1792</v>
      </c>
    </row>
    <row r="11042" spans="1:18" ht="15.6">
      <c r="A11042" s="1" t="s">
        <v>1275</v>
      </c>
      <c r="B11042" t="s">
        <v>11</v>
      </c>
      <c r="C11042">
        <v>14</v>
      </c>
      <c r="D11042">
        <v>1</v>
      </c>
      <c r="E11042" s="52" t="str">
        <f t="shared" si="510"/>
        <v>H</v>
      </c>
      <c r="F11042">
        <v>6</v>
      </c>
      <c r="G11042">
        <v>2</v>
      </c>
      <c r="H11042">
        <v>1</v>
      </c>
      <c r="I11042" s="12" t="s">
        <v>4251</v>
      </c>
      <c r="J11042" s="12">
        <v>1</v>
      </c>
      <c r="K11042" s="12">
        <v>1</v>
      </c>
      <c r="L11042" s="12">
        <v>1</v>
      </c>
      <c r="M11042" s="12">
        <v>0</v>
      </c>
      <c r="N11042" s="13" t="str">
        <f t="shared" si="512"/>
        <v>Go</v>
      </c>
      <c r="O11042" t="str">
        <f t="shared" si="511"/>
        <v>0</v>
      </c>
      <c r="P11042" t="s">
        <v>78</v>
      </c>
      <c r="Q11042" t="s">
        <v>17</v>
      </c>
      <c r="R11042">
        <v>1792</v>
      </c>
    </row>
    <row r="11043" spans="1:18" ht="15.6">
      <c r="A11043" s="1" t="s">
        <v>1275</v>
      </c>
      <c r="B11043" t="s">
        <v>11</v>
      </c>
      <c r="C11043">
        <v>14</v>
      </c>
      <c r="D11043">
        <v>1</v>
      </c>
      <c r="E11043" s="52" t="str">
        <f t="shared" si="510"/>
        <v>H</v>
      </c>
      <c r="F11043">
        <v>6</v>
      </c>
      <c r="G11043">
        <v>2</v>
      </c>
      <c r="H11043">
        <v>2</v>
      </c>
      <c r="I11043" s="12" t="s">
        <v>4252</v>
      </c>
      <c r="J11043" s="12">
        <v>0</v>
      </c>
      <c r="K11043" s="12">
        <v>1</v>
      </c>
      <c r="L11043" s="12">
        <v>0</v>
      </c>
      <c r="M11043" s="12">
        <v>0</v>
      </c>
      <c r="N11043" s="13" t="str">
        <f t="shared" si="512"/>
        <v>Go</v>
      </c>
      <c r="O11043" t="str">
        <f t="shared" si="511"/>
        <v>0</v>
      </c>
      <c r="P11043" t="s">
        <v>78</v>
      </c>
      <c r="Q11043" t="s">
        <v>17</v>
      </c>
      <c r="R11043">
        <v>1792</v>
      </c>
    </row>
    <row r="11044" spans="1:18" ht="15.6">
      <c r="A11044" s="1" t="s">
        <v>1275</v>
      </c>
      <c r="B11044" t="s">
        <v>11</v>
      </c>
      <c r="C11044">
        <v>14</v>
      </c>
      <c r="D11044">
        <v>1</v>
      </c>
      <c r="E11044" s="52" t="str">
        <f t="shared" si="510"/>
        <v>H</v>
      </c>
      <c r="F11044">
        <v>6</v>
      </c>
      <c r="G11044">
        <v>2</v>
      </c>
      <c r="H11044">
        <v>3</v>
      </c>
      <c r="I11044" s="12" t="s">
        <v>4253</v>
      </c>
      <c r="J11044" s="12">
        <v>1</v>
      </c>
      <c r="K11044" s="12">
        <v>1</v>
      </c>
      <c r="L11044" s="12">
        <v>1</v>
      </c>
      <c r="M11044" s="12">
        <v>0</v>
      </c>
      <c r="N11044" s="13" t="str">
        <f t="shared" si="512"/>
        <v>Go</v>
      </c>
      <c r="O11044" t="str">
        <f t="shared" si="511"/>
        <v>0</v>
      </c>
      <c r="P11044" t="s">
        <v>78</v>
      </c>
      <c r="Q11044" t="s">
        <v>17</v>
      </c>
      <c r="R11044">
        <v>1792</v>
      </c>
    </row>
    <row r="11045" spans="1:18" ht="15.6">
      <c r="A11045" s="1" t="s">
        <v>1275</v>
      </c>
      <c r="B11045" t="s">
        <v>11</v>
      </c>
      <c r="C11045">
        <v>14</v>
      </c>
      <c r="D11045">
        <v>1</v>
      </c>
      <c r="E11045" s="52" t="str">
        <f t="shared" si="510"/>
        <v>H</v>
      </c>
      <c r="F11045">
        <v>6</v>
      </c>
      <c r="G11045">
        <v>2</v>
      </c>
      <c r="H11045">
        <v>6</v>
      </c>
      <c r="I11045" s="12" t="s">
        <v>4256</v>
      </c>
      <c r="J11045" s="12">
        <v>1</v>
      </c>
      <c r="K11045" s="12">
        <v>1</v>
      </c>
      <c r="L11045" s="12">
        <v>1</v>
      </c>
      <c r="M11045" s="12">
        <v>0</v>
      </c>
      <c r="N11045" s="13" t="str">
        <f t="shared" si="512"/>
        <v>Go</v>
      </c>
      <c r="O11045" t="str">
        <f t="shared" si="511"/>
        <v>0</v>
      </c>
      <c r="P11045" t="s">
        <v>78</v>
      </c>
      <c r="Q11045" t="s">
        <v>17</v>
      </c>
      <c r="R11045">
        <v>1792</v>
      </c>
    </row>
    <row r="11046" spans="1:18" ht="15.6">
      <c r="A11046" s="1" t="s">
        <v>1275</v>
      </c>
      <c r="B11046" t="s">
        <v>11</v>
      </c>
      <c r="C11046">
        <v>14</v>
      </c>
      <c r="D11046">
        <v>1</v>
      </c>
      <c r="E11046" s="52" t="str">
        <f t="shared" si="510"/>
        <v>H</v>
      </c>
      <c r="F11046">
        <v>6</v>
      </c>
      <c r="G11046">
        <v>2</v>
      </c>
      <c r="H11046">
        <v>7</v>
      </c>
      <c r="I11046" s="12" t="s">
        <v>4257</v>
      </c>
      <c r="J11046" s="12">
        <v>1</v>
      </c>
      <c r="K11046" s="12">
        <v>1</v>
      </c>
      <c r="L11046" s="12">
        <v>1</v>
      </c>
      <c r="M11046" s="12">
        <v>0</v>
      </c>
      <c r="N11046" s="13" t="str">
        <f t="shared" si="512"/>
        <v>Go</v>
      </c>
      <c r="O11046" t="str">
        <f t="shared" si="511"/>
        <v>0</v>
      </c>
      <c r="P11046" t="s">
        <v>78</v>
      </c>
      <c r="Q11046" t="s">
        <v>17</v>
      </c>
      <c r="R11046">
        <v>1792</v>
      </c>
    </row>
    <row r="11047" spans="1:18" ht="15.6">
      <c r="A11047" s="1" t="s">
        <v>1275</v>
      </c>
      <c r="B11047" t="s">
        <v>11</v>
      </c>
      <c r="C11047">
        <v>14</v>
      </c>
      <c r="D11047">
        <v>1</v>
      </c>
      <c r="E11047" s="52" t="str">
        <f t="shared" si="510"/>
        <v>H</v>
      </c>
      <c r="F11047">
        <v>6</v>
      </c>
      <c r="G11047">
        <v>2</v>
      </c>
      <c r="H11047">
        <v>8</v>
      </c>
      <c r="I11047" s="12" t="s">
        <v>4258</v>
      </c>
      <c r="J11047" s="12">
        <v>1</v>
      </c>
      <c r="K11047" s="12">
        <v>1</v>
      </c>
      <c r="L11047" s="12">
        <v>1</v>
      </c>
      <c r="M11047" s="12">
        <v>0</v>
      </c>
      <c r="N11047" s="13" t="str">
        <f t="shared" si="512"/>
        <v>Go</v>
      </c>
      <c r="O11047" t="str">
        <f t="shared" si="511"/>
        <v>0</v>
      </c>
      <c r="P11047" t="s">
        <v>78</v>
      </c>
      <c r="Q11047" t="s">
        <v>17</v>
      </c>
      <c r="R11047">
        <v>1792</v>
      </c>
    </row>
    <row r="11048" spans="1:18" ht="15.6">
      <c r="A11048" s="1" t="s">
        <v>1275</v>
      </c>
      <c r="B11048" t="s">
        <v>11</v>
      </c>
      <c r="C11048">
        <v>14</v>
      </c>
      <c r="D11048">
        <v>1</v>
      </c>
      <c r="E11048" s="52" t="str">
        <f t="shared" si="510"/>
        <v>H</v>
      </c>
      <c r="F11048">
        <v>6</v>
      </c>
      <c r="G11048">
        <v>2</v>
      </c>
      <c r="H11048">
        <v>9</v>
      </c>
      <c r="I11048" s="12" t="s">
        <v>4259</v>
      </c>
      <c r="J11048" s="12">
        <v>1</v>
      </c>
      <c r="K11048" s="12">
        <v>1</v>
      </c>
      <c r="L11048" s="12">
        <v>1</v>
      </c>
      <c r="M11048" s="12">
        <v>0</v>
      </c>
      <c r="N11048" s="13" t="str">
        <f t="shared" si="512"/>
        <v>Go</v>
      </c>
      <c r="O11048" t="str">
        <f t="shared" si="511"/>
        <v>0</v>
      </c>
      <c r="P11048" t="s">
        <v>78</v>
      </c>
      <c r="Q11048" t="s">
        <v>17</v>
      </c>
      <c r="R11048">
        <v>1792</v>
      </c>
    </row>
    <row r="11049" spans="1:18" ht="15.6">
      <c r="A11049" s="1" t="s">
        <v>1275</v>
      </c>
      <c r="B11049" t="s">
        <v>11</v>
      </c>
      <c r="C11049">
        <v>14</v>
      </c>
      <c r="D11049">
        <v>1</v>
      </c>
      <c r="E11049" s="52" t="str">
        <f t="shared" si="510"/>
        <v>H</v>
      </c>
      <c r="F11049">
        <v>6</v>
      </c>
      <c r="G11049">
        <v>2</v>
      </c>
      <c r="H11049">
        <v>10</v>
      </c>
      <c r="I11049" s="12" t="s">
        <v>4260</v>
      </c>
      <c r="J11049" s="12">
        <v>1</v>
      </c>
      <c r="K11049" s="12">
        <v>1</v>
      </c>
      <c r="L11049" s="12">
        <v>1</v>
      </c>
      <c r="M11049" s="12">
        <v>0</v>
      </c>
      <c r="N11049" s="13" t="str">
        <f t="shared" si="512"/>
        <v>Go</v>
      </c>
      <c r="O11049" t="str">
        <f t="shared" si="511"/>
        <v>0</v>
      </c>
      <c r="P11049" t="s">
        <v>78</v>
      </c>
      <c r="Q11049" t="s">
        <v>17</v>
      </c>
      <c r="R11049">
        <v>1792</v>
      </c>
    </row>
    <row r="11050" spans="1:18" ht="15.6">
      <c r="A11050" s="1" t="s">
        <v>1275</v>
      </c>
      <c r="B11050" t="s">
        <v>11</v>
      </c>
      <c r="C11050">
        <v>14</v>
      </c>
      <c r="D11050">
        <v>1</v>
      </c>
      <c r="E11050" s="52" t="str">
        <f t="shared" si="510"/>
        <v>H</v>
      </c>
      <c r="F11050">
        <v>6</v>
      </c>
      <c r="G11050">
        <v>2</v>
      </c>
      <c r="H11050">
        <v>11</v>
      </c>
      <c r="I11050" s="12" t="s">
        <v>4261</v>
      </c>
      <c r="J11050" s="12">
        <v>1</v>
      </c>
      <c r="K11050" s="12">
        <v>1</v>
      </c>
      <c r="L11050" s="12">
        <v>1</v>
      </c>
      <c r="M11050" s="12">
        <v>0</v>
      </c>
      <c r="N11050" s="13" t="str">
        <f t="shared" si="512"/>
        <v>Go</v>
      </c>
      <c r="O11050" t="str">
        <f t="shared" si="511"/>
        <v>0</v>
      </c>
      <c r="P11050" t="s">
        <v>78</v>
      </c>
      <c r="Q11050" t="s">
        <v>17</v>
      </c>
      <c r="R11050">
        <v>1792</v>
      </c>
    </row>
    <row r="11051" spans="1:18" ht="15.6">
      <c r="A11051" s="1" t="s">
        <v>1275</v>
      </c>
      <c r="B11051" t="s">
        <v>11</v>
      </c>
      <c r="C11051">
        <v>14</v>
      </c>
      <c r="D11051">
        <v>1</v>
      </c>
      <c r="E11051" s="52" t="str">
        <f t="shared" si="510"/>
        <v>H</v>
      </c>
      <c r="F11051">
        <v>6</v>
      </c>
      <c r="G11051">
        <v>2</v>
      </c>
      <c r="H11051">
        <v>13</v>
      </c>
      <c r="I11051" s="12" t="s">
        <v>4263</v>
      </c>
      <c r="J11051" s="12">
        <v>1</v>
      </c>
      <c r="K11051" s="12">
        <v>1</v>
      </c>
      <c r="L11051" s="12">
        <v>1</v>
      </c>
      <c r="M11051" s="12">
        <v>0</v>
      </c>
      <c r="N11051" s="13" t="str">
        <f t="shared" si="512"/>
        <v>Go</v>
      </c>
      <c r="O11051" t="str">
        <f t="shared" si="511"/>
        <v>0</v>
      </c>
      <c r="P11051" t="s">
        <v>78</v>
      </c>
      <c r="Q11051" t="s">
        <v>17</v>
      </c>
      <c r="R11051">
        <v>1792</v>
      </c>
    </row>
    <row r="11052" spans="1:18" ht="15.6">
      <c r="A11052" s="1" t="s">
        <v>1275</v>
      </c>
      <c r="B11052" t="s">
        <v>11</v>
      </c>
      <c r="C11052">
        <v>14</v>
      </c>
      <c r="D11052">
        <v>1</v>
      </c>
      <c r="E11052" s="52" t="str">
        <f t="shared" si="510"/>
        <v>H</v>
      </c>
      <c r="F11052">
        <v>6</v>
      </c>
      <c r="G11052">
        <v>2</v>
      </c>
      <c r="H11052">
        <v>14</v>
      </c>
      <c r="I11052" s="12" t="s">
        <v>4264</v>
      </c>
      <c r="J11052" s="12">
        <v>1</v>
      </c>
      <c r="K11052" s="12">
        <v>1</v>
      </c>
      <c r="L11052" s="12">
        <v>1</v>
      </c>
      <c r="M11052" s="12">
        <v>0</v>
      </c>
      <c r="N11052" s="13" t="str">
        <f t="shared" si="512"/>
        <v>Go</v>
      </c>
      <c r="O11052" t="str">
        <f t="shared" si="511"/>
        <v>0</v>
      </c>
      <c r="P11052" t="s">
        <v>78</v>
      </c>
      <c r="Q11052" t="s">
        <v>17</v>
      </c>
      <c r="R11052">
        <v>1792</v>
      </c>
    </row>
    <row r="11053" spans="1:18" ht="15.6">
      <c r="A11053" s="1" t="s">
        <v>1275</v>
      </c>
      <c r="B11053" t="s">
        <v>11</v>
      </c>
      <c r="C11053">
        <v>14</v>
      </c>
      <c r="D11053">
        <v>1</v>
      </c>
      <c r="E11053" s="52" t="str">
        <f t="shared" si="510"/>
        <v>H</v>
      </c>
      <c r="F11053">
        <v>6</v>
      </c>
      <c r="G11053">
        <v>2</v>
      </c>
      <c r="H11053">
        <v>15</v>
      </c>
      <c r="I11053" s="12" t="s">
        <v>4265</v>
      </c>
      <c r="J11053" s="12">
        <v>1</v>
      </c>
      <c r="K11053" s="12">
        <v>1</v>
      </c>
      <c r="L11053" s="12">
        <v>1</v>
      </c>
      <c r="M11053" s="12">
        <v>0</v>
      </c>
      <c r="N11053" s="13" t="str">
        <f t="shared" si="512"/>
        <v>Go</v>
      </c>
      <c r="O11053" t="str">
        <f t="shared" si="511"/>
        <v>0</v>
      </c>
      <c r="P11053" t="s">
        <v>78</v>
      </c>
      <c r="Q11053" t="s">
        <v>17</v>
      </c>
      <c r="R11053">
        <v>1792</v>
      </c>
    </row>
    <row r="11054" spans="1:18" ht="15.6">
      <c r="A11054" s="1" t="s">
        <v>1275</v>
      </c>
      <c r="B11054" t="s">
        <v>11</v>
      </c>
      <c r="C11054">
        <v>14</v>
      </c>
      <c r="D11054">
        <v>1</v>
      </c>
      <c r="E11054" s="52" t="str">
        <f t="shared" si="510"/>
        <v>H</v>
      </c>
      <c r="F11054">
        <v>6</v>
      </c>
      <c r="G11054">
        <v>2</v>
      </c>
      <c r="H11054">
        <v>17</v>
      </c>
      <c r="I11054" s="12" t="s">
        <v>4267</v>
      </c>
      <c r="J11054" s="12">
        <v>1</v>
      </c>
      <c r="K11054" s="12">
        <v>1</v>
      </c>
      <c r="L11054" s="12">
        <v>1</v>
      </c>
      <c r="M11054" s="12">
        <v>0</v>
      </c>
      <c r="N11054" s="13" t="str">
        <f t="shared" si="512"/>
        <v>Go</v>
      </c>
      <c r="O11054" t="str">
        <f t="shared" si="511"/>
        <v>0</v>
      </c>
      <c r="P11054" t="s">
        <v>78</v>
      </c>
      <c r="Q11054" t="s">
        <v>17</v>
      </c>
      <c r="R11054">
        <v>1792</v>
      </c>
    </row>
    <row r="11055" spans="1:18" ht="15.6">
      <c r="A11055" s="1" t="s">
        <v>1275</v>
      </c>
      <c r="B11055" t="s">
        <v>11</v>
      </c>
      <c r="C11055">
        <v>14</v>
      </c>
      <c r="D11055">
        <v>1</v>
      </c>
      <c r="E11055" s="52" t="str">
        <f t="shared" si="510"/>
        <v>H</v>
      </c>
      <c r="F11055">
        <v>6</v>
      </c>
      <c r="G11055">
        <v>2</v>
      </c>
      <c r="H11055">
        <v>18</v>
      </c>
      <c r="I11055" s="12" t="s">
        <v>4268</v>
      </c>
      <c r="J11055" s="12">
        <v>1</v>
      </c>
      <c r="K11055" s="12">
        <v>1</v>
      </c>
      <c r="L11055" s="12">
        <v>1</v>
      </c>
      <c r="M11055" s="12">
        <v>0</v>
      </c>
      <c r="N11055" s="13" t="str">
        <f t="shared" si="512"/>
        <v>Go</v>
      </c>
      <c r="O11055" t="str">
        <f t="shared" si="511"/>
        <v>0</v>
      </c>
      <c r="P11055" t="s">
        <v>78</v>
      </c>
      <c r="Q11055" t="s">
        <v>17</v>
      </c>
      <c r="R11055">
        <v>1792</v>
      </c>
    </row>
    <row r="11056" spans="1:18" ht="15.6">
      <c r="A11056" s="1" t="s">
        <v>1275</v>
      </c>
      <c r="B11056" t="s">
        <v>11</v>
      </c>
      <c r="C11056">
        <v>14</v>
      </c>
      <c r="D11056">
        <v>1</v>
      </c>
      <c r="E11056" s="52" t="str">
        <f t="shared" si="510"/>
        <v>H</v>
      </c>
      <c r="F11056">
        <v>6</v>
      </c>
      <c r="G11056">
        <v>2</v>
      </c>
      <c r="H11056">
        <v>19</v>
      </c>
      <c r="I11056" s="12" t="s">
        <v>4269</v>
      </c>
      <c r="J11056" s="12">
        <v>1</v>
      </c>
      <c r="K11056" s="12">
        <v>1</v>
      </c>
      <c r="L11056" s="12">
        <v>1</v>
      </c>
      <c r="M11056" s="12">
        <v>0</v>
      </c>
      <c r="N11056" s="13" t="str">
        <f t="shared" si="512"/>
        <v>Go</v>
      </c>
      <c r="O11056" t="str">
        <f t="shared" si="511"/>
        <v>0</v>
      </c>
      <c r="P11056" t="s">
        <v>78</v>
      </c>
      <c r="Q11056" t="s">
        <v>17</v>
      </c>
      <c r="R11056">
        <v>1792</v>
      </c>
    </row>
    <row r="11057" spans="1:18" ht="15.6">
      <c r="A11057" s="1" t="s">
        <v>1275</v>
      </c>
      <c r="B11057" t="s">
        <v>11</v>
      </c>
      <c r="C11057">
        <v>14</v>
      </c>
      <c r="D11057">
        <v>1</v>
      </c>
      <c r="E11057" s="52" t="str">
        <f t="shared" si="510"/>
        <v>H</v>
      </c>
      <c r="F11057">
        <v>6</v>
      </c>
      <c r="G11057">
        <v>2</v>
      </c>
      <c r="H11057">
        <v>21</v>
      </c>
      <c r="I11057" s="12" t="s">
        <v>4271</v>
      </c>
      <c r="J11057" s="12">
        <v>2</v>
      </c>
      <c r="K11057" s="12">
        <v>1</v>
      </c>
      <c r="L11057" s="12">
        <v>1</v>
      </c>
      <c r="M11057" s="12">
        <v>0</v>
      </c>
      <c r="N11057" s="13" t="str">
        <f t="shared" si="512"/>
        <v>Go</v>
      </c>
      <c r="O11057" t="str">
        <f t="shared" si="511"/>
        <v>0</v>
      </c>
      <c r="P11057" t="s">
        <v>78</v>
      </c>
      <c r="Q11057" t="s">
        <v>17</v>
      </c>
      <c r="R11057">
        <v>1792</v>
      </c>
    </row>
    <row r="11058" spans="1:18" ht="15.6">
      <c r="A11058" s="1" t="s">
        <v>1275</v>
      </c>
      <c r="B11058" t="s">
        <v>11</v>
      </c>
      <c r="C11058">
        <v>14</v>
      </c>
      <c r="D11058">
        <v>1</v>
      </c>
      <c r="E11058" s="52" t="str">
        <f t="shared" ref="E11058:E11121" si="513">IF(D11058=1,"H",IF(D11058=2,"H","B"))</f>
        <v>H</v>
      </c>
      <c r="F11058">
        <v>6</v>
      </c>
      <c r="G11058">
        <v>2</v>
      </c>
      <c r="H11058">
        <v>22</v>
      </c>
      <c r="I11058" s="12" t="s">
        <v>4272</v>
      </c>
      <c r="J11058" s="12">
        <v>2</v>
      </c>
      <c r="K11058" s="12">
        <v>1</v>
      </c>
      <c r="L11058" s="12">
        <v>1</v>
      </c>
      <c r="M11058" s="12">
        <v>0</v>
      </c>
      <c r="N11058" s="13" t="str">
        <f t="shared" si="512"/>
        <v>Go</v>
      </c>
      <c r="O11058" t="str">
        <f t="shared" ref="O11058:O11121" si="514">IF(K11058=0, "1", "0")</f>
        <v>0</v>
      </c>
      <c r="P11058" t="s">
        <v>78</v>
      </c>
      <c r="Q11058" t="s">
        <v>17</v>
      </c>
      <c r="R11058">
        <v>1792</v>
      </c>
    </row>
    <row r="11059" spans="1:18" ht="15.6">
      <c r="A11059" s="1" t="s">
        <v>1275</v>
      </c>
      <c r="B11059" t="s">
        <v>11</v>
      </c>
      <c r="C11059">
        <v>14</v>
      </c>
      <c r="D11059">
        <v>1</v>
      </c>
      <c r="E11059" s="52" t="str">
        <f t="shared" si="513"/>
        <v>H</v>
      </c>
      <c r="F11059">
        <v>6</v>
      </c>
      <c r="G11059">
        <v>2</v>
      </c>
      <c r="H11059">
        <v>24</v>
      </c>
      <c r="I11059" s="12" t="s">
        <v>4274</v>
      </c>
      <c r="J11059" s="12">
        <v>1</v>
      </c>
      <c r="K11059" s="12">
        <v>1</v>
      </c>
      <c r="L11059" s="12">
        <v>1</v>
      </c>
      <c r="M11059" s="12">
        <v>0</v>
      </c>
      <c r="N11059" s="13" t="str">
        <f t="shared" si="512"/>
        <v>Go</v>
      </c>
      <c r="O11059" t="str">
        <f t="shared" si="514"/>
        <v>0</v>
      </c>
      <c r="P11059" t="s">
        <v>78</v>
      </c>
      <c r="Q11059" t="s">
        <v>17</v>
      </c>
      <c r="R11059">
        <v>1792</v>
      </c>
    </row>
    <row r="11060" spans="1:18" ht="15.6">
      <c r="A11060" s="1" t="s">
        <v>1275</v>
      </c>
      <c r="B11060" t="s">
        <v>11</v>
      </c>
      <c r="C11060">
        <v>14</v>
      </c>
      <c r="D11060">
        <v>1</v>
      </c>
      <c r="E11060" s="52" t="str">
        <f t="shared" si="513"/>
        <v>H</v>
      </c>
      <c r="F11060">
        <v>6</v>
      </c>
      <c r="G11060">
        <v>2</v>
      </c>
      <c r="H11060">
        <v>25</v>
      </c>
      <c r="I11060" s="12" t="s">
        <v>4275</v>
      </c>
      <c r="J11060" s="12">
        <v>1</v>
      </c>
      <c r="K11060" s="12">
        <v>1</v>
      </c>
      <c r="L11060" s="12">
        <v>1</v>
      </c>
      <c r="M11060" s="12">
        <v>0</v>
      </c>
      <c r="N11060" s="13" t="str">
        <f t="shared" si="512"/>
        <v>Go</v>
      </c>
      <c r="O11060" t="str">
        <f t="shared" si="514"/>
        <v>0</v>
      </c>
      <c r="P11060" t="s">
        <v>78</v>
      </c>
      <c r="Q11060" t="s">
        <v>17</v>
      </c>
      <c r="R11060">
        <v>1792</v>
      </c>
    </row>
    <row r="11061" spans="1:18" ht="15.6">
      <c r="A11061" s="1" t="s">
        <v>1275</v>
      </c>
      <c r="B11061" t="s">
        <v>11</v>
      </c>
      <c r="C11061">
        <v>14</v>
      </c>
      <c r="D11061">
        <v>1</v>
      </c>
      <c r="E11061" s="52" t="str">
        <f t="shared" si="513"/>
        <v>H</v>
      </c>
      <c r="F11061">
        <v>6</v>
      </c>
      <c r="G11061">
        <v>2</v>
      </c>
      <c r="H11061">
        <v>26</v>
      </c>
      <c r="I11061" s="12" t="s">
        <v>4276</v>
      </c>
      <c r="J11061" s="12">
        <v>4</v>
      </c>
      <c r="K11061" s="12">
        <v>1</v>
      </c>
      <c r="L11061" s="12">
        <v>1</v>
      </c>
      <c r="M11061" s="12">
        <v>0</v>
      </c>
      <c r="N11061" s="13" t="str">
        <f t="shared" si="512"/>
        <v>Go</v>
      </c>
      <c r="O11061" t="str">
        <f t="shared" si="514"/>
        <v>0</v>
      </c>
      <c r="P11061" t="s">
        <v>78</v>
      </c>
      <c r="Q11061" t="s">
        <v>17</v>
      </c>
      <c r="R11061">
        <v>1792</v>
      </c>
    </row>
    <row r="11062" spans="1:18" ht="15.6">
      <c r="A11062" s="1" t="s">
        <v>1275</v>
      </c>
      <c r="B11062" t="s">
        <v>11</v>
      </c>
      <c r="C11062">
        <v>14</v>
      </c>
      <c r="D11062">
        <v>1</v>
      </c>
      <c r="E11062" s="52" t="str">
        <f t="shared" si="513"/>
        <v>H</v>
      </c>
      <c r="F11062">
        <v>6</v>
      </c>
      <c r="G11062">
        <v>2</v>
      </c>
      <c r="H11062">
        <v>27</v>
      </c>
      <c r="I11062" s="12" t="s">
        <v>4277</v>
      </c>
      <c r="J11062" s="12">
        <v>1</v>
      </c>
      <c r="K11062" s="12">
        <v>1</v>
      </c>
      <c r="L11062" s="12">
        <v>1</v>
      </c>
      <c r="M11062" s="12">
        <v>0</v>
      </c>
      <c r="N11062" s="13" t="str">
        <f t="shared" si="512"/>
        <v>Go</v>
      </c>
      <c r="O11062" t="str">
        <f t="shared" si="514"/>
        <v>0</v>
      </c>
      <c r="P11062" t="s">
        <v>78</v>
      </c>
      <c r="Q11062" t="s">
        <v>17</v>
      </c>
      <c r="R11062">
        <v>1792</v>
      </c>
    </row>
    <row r="11063" spans="1:18" ht="15.6">
      <c r="A11063" s="1" t="s">
        <v>1275</v>
      </c>
      <c r="B11063" t="s">
        <v>11</v>
      </c>
      <c r="C11063">
        <v>14</v>
      </c>
      <c r="D11063">
        <v>1</v>
      </c>
      <c r="E11063" s="52" t="str">
        <f t="shared" si="513"/>
        <v>H</v>
      </c>
      <c r="F11063">
        <v>6</v>
      </c>
      <c r="G11063">
        <v>2</v>
      </c>
      <c r="H11063">
        <v>29</v>
      </c>
      <c r="I11063" s="12" t="s">
        <v>4279</v>
      </c>
      <c r="J11063" s="12">
        <v>1</v>
      </c>
      <c r="K11063" s="12">
        <v>1</v>
      </c>
      <c r="L11063" s="12">
        <v>1</v>
      </c>
      <c r="M11063" s="12">
        <v>0</v>
      </c>
      <c r="N11063" s="13" t="str">
        <f t="shared" si="512"/>
        <v>Go</v>
      </c>
      <c r="O11063" t="str">
        <f t="shared" si="514"/>
        <v>0</v>
      </c>
      <c r="P11063" t="s">
        <v>78</v>
      </c>
      <c r="Q11063" t="s">
        <v>17</v>
      </c>
      <c r="R11063">
        <v>1792</v>
      </c>
    </row>
    <row r="11064" spans="1:18" ht="15.6">
      <c r="A11064" s="1" t="s">
        <v>1275</v>
      </c>
      <c r="B11064" t="s">
        <v>11</v>
      </c>
      <c r="C11064">
        <v>14</v>
      </c>
      <c r="D11064">
        <v>1</v>
      </c>
      <c r="E11064" s="52" t="str">
        <f t="shared" si="513"/>
        <v>H</v>
      </c>
      <c r="F11064">
        <v>6</v>
      </c>
      <c r="G11064">
        <v>2</v>
      </c>
      <c r="H11064">
        <v>30</v>
      </c>
      <c r="I11064" s="12" t="s">
        <v>4280</v>
      </c>
      <c r="J11064" s="12">
        <v>2</v>
      </c>
      <c r="K11064" s="12">
        <v>1</v>
      </c>
      <c r="L11064" s="12">
        <v>1</v>
      </c>
      <c r="M11064" s="12">
        <v>0</v>
      </c>
      <c r="N11064" s="13" t="str">
        <f t="shared" si="512"/>
        <v>Go</v>
      </c>
      <c r="O11064" t="str">
        <f t="shared" si="514"/>
        <v>0</v>
      </c>
      <c r="P11064" t="s">
        <v>78</v>
      </c>
      <c r="Q11064" t="s">
        <v>17</v>
      </c>
      <c r="R11064">
        <v>1792</v>
      </c>
    </row>
    <row r="11065" spans="1:18" ht="15.6">
      <c r="A11065" s="1" t="s">
        <v>1275</v>
      </c>
      <c r="B11065" t="s">
        <v>11</v>
      </c>
      <c r="C11065">
        <v>14</v>
      </c>
      <c r="D11065">
        <v>1</v>
      </c>
      <c r="E11065" s="52" t="str">
        <f t="shared" si="513"/>
        <v>H</v>
      </c>
      <c r="F11065">
        <v>6</v>
      </c>
      <c r="G11065">
        <v>2</v>
      </c>
      <c r="H11065">
        <v>32</v>
      </c>
      <c r="I11065" s="12" t="s">
        <v>4282</v>
      </c>
      <c r="J11065" s="12">
        <v>0</v>
      </c>
      <c r="K11065" s="12">
        <v>1</v>
      </c>
      <c r="L11065" s="12">
        <v>0</v>
      </c>
      <c r="M11065" s="12">
        <v>0</v>
      </c>
      <c r="N11065" s="13" t="str">
        <f t="shared" si="512"/>
        <v>Go</v>
      </c>
      <c r="O11065" t="str">
        <f t="shared" si="514"/>
        <v>0</v>
      </c>
      <c r="P11065" t="s">
        <v>78</v>
      </c>
      <c r="Q11065" t="s">
        <v>17</v>
      </c>
      <c r="R11065">
        <v>1792</v>
      </c>
    </row>
    <row r="11066" spans="1:18" ht="15.6">
      <c r="A11066" s="1" t="s">
        <v>1275</v>
      </c>
      <c r="B11066" t="s">
        <v>11</v>
      </c>
      <c r="C11066">
        <v>14</v>
      </c>
      <c r="D11066">
        <v>1</v>
      </c>
      <c r="E11066" s="52" t="str">
        <f t="shared" si="513"/>
        <v>H</v>
      </c>
      <c r="F11066">
        <v>6</v>
      </c>
      <c r="G11066">
        <v>2</v>
      </c>
      <c r="H11066">
        <v>33</v>
      </c>
      <c r="I11066" s="12" t="s">
        <v>4283</v>
      </c>
      <c r="J11066" s="12">
        <v>1</v>
      </c>
      <c r="K11066" s="12">
        <v>1</v>
      </c>
      <c r="L11066" s="12">
        <v>1</v>
      </c>
      <c r="M11066" s="12">
        <v>0</v>
      </c>
      <c r="N11066" s="13" t="str">
        <f t="shared" si="512"/>
        <v>Go</v>
      </c>
      <c r="O11066" t="str">
        <f t="shared" si="514"/>
        <v>0</v>
      </c>
      <c r="P11066" t="s">
        <v>78</v>
      </c>
      <c r="Q11066" t="s">
        <v>17</v>
      </c>
      <c r="R11066">
        <v>1792</v>
      </c>
    </row>
    <row r="11067" spans="1:18" ht="15.6">
      <c r="A11067" s="1" t="s">
        <v>1275</v>
      </c>
      <c r="B11067" t="s">
        <v>11</v>
      </c>
      <c r="C11067">
        <v>14</v>
      </c>
      <c r="D11067">
        <v>1</v>
      </c>
      <c r="E11067" s="52" t="str">
        <f t="shared" si="513"/>
        <v>H</v>
      </c>
      <c r="F11067">
        <v>6</v>
      </c>
      <c r="G11067">
        <v>2</v>
      </c>
      <c r="H11067">
        <v>34</v>
      </c>
      <c r="I11067" s="12" t="s">
        <v>4284</v>
      </c>
      <c r="J11067" s="12">
        <v>3</v>
      </c>
      <c r="K11067" s="12">
        <v>1</v>
      </c>
      <c r="L11067" s="12">
        <v>0</v>
      </c>
      <c r="M11067" s="12">
        <v>0</v>
      </c>
      <c r="N11067" s="13" t="str">
        <f t="shared" si="512"/>
        <v>Go</v>
      </c>
      <c r="O11067" t="str">
        <f t="shared" si="514"/>
        <v>0</v>
      </c>
      <c r="P11067" t="s">
        <v>78</v>
      </c>
      <c r="Q11067" t="s">
        <v>17</v>
      </c>
      <c r="R11067">
        <v>1792</v>
      </c>
    </row>
    <row r="11068" spans="1:18" ht="15.6">
      <c r="A11068" s="1" t="s">
        <v>1275</v>
      </c>
      <c r="B11068" t="s">
        <v>11</v>
      </c>
      <c r="C11068">
        <v>14</v>
      </c>
      <c r="D11068">
        <v>1</v>
      </c>
      <c r="E11068" s="52" t="str">
        <f t="shared" si="513"/>
        <v>H</v>
      </c>
      <c r="F11068">
        <v>6</v>
      </c>
      <c r="G11068">
        <v>2</v>
      </c>
      <c r="H11068">
        <v>35</v>
      </c>
      <c r="I11068" s="12" t="s">
        <v>4285</v>
      </c>
      <c r="J11068" s="12">
        <v>1</v>
      </c>
      <c r="K11068" s="12">
        <v>1</v>
      </c>
      <c r="L11068" s="12">
        <v>1</v>
      </c>
      <c r="M11068" s="12">
        <v>0</v>
      </c>
      <c r="N11068" s="13" t="str">
        <f t="shared" si="512"/>
        <v>Go</v>
      </c>
      <c r="O11068" t="str">
        <f t="shared" si="514"/>
        <v>0</v>
      </c>
      <c r="P11068" t="s">
        <v>78</v>
      </c>
      <c r="Q11068" t="s">
        <v>17</v>
      </c>
      <c r="R11068">
        <v>1792</v>
      </c>
    </row>
    <row r="11069" spans="1:18" ht="15.6">
      <c r="A11069" s="1" t="s">
        <v>1275</v>
      </c>
      <c r="B11069" t="s">
        <v>11</v>
      </c>
      <c r="C11069">
        <v>14</v>
      </c>
      <c r="D11069">
        <v>1</v>
      </c>
      <c r="E11069" s="52" t="str">
        <f t="shared" si="513"/>
        <v>H</v>
      </c>
      <c r="F11069">
        <v>6</v>
      </c>
      <c r="G11069">
        <v>2</v>
      </c>
      <c r="H11069">
        <v>37</v>
      </c>
      <c r="I11069" s="12" t="s">
        <v>4287</v>
      </c>
      <c r="J11069" s="12">
        <v>2</v>
      </c>
      <c r="K11069" s="12">
        <v>1</v>
      </c>
      <c r="L11069" s="12">
        <v>1</v>
      </c>
      <c r="M11069" s="12">
        <v>0</v>
      </c>
      <c r="N11069" s="13" t="str">
        <f t="shared" si="512"/>
        <v>Go</v>
      </c>
      <c r="O11069" t="str">
        <f t="shared" si="514"/>
        <v>0</v>
      </c>
      <c r="P11069" t="s">
        <v>78</v>
      </c>
      <c r="Q11069" t="s">
        <v>17</v>
      </c>
      <c r="R11069">
        <v>1792</v>
      </c>
    </row>
    <row r="11070" spans="1:18" ht="15.6">
      <c r="A11070" s="1" t="s">
        <v>1275</v>
      </c>
      <c r="B11070" t="s">
        <v>11</v>
      </c>
      <c r="C11070">
        <v>14</v>
      </c>
      <c r="D11070">
        <v>1</v>
      </c>
      <c r="E11070" s="52" t="str">
        <f t="shared" si="513"/>
        <v>H</v>
      </c>
      <c r="F11070">
        <v>6</v>
      </c>
      <c r="G11070">
        <v>2</v>
      </c>
      <c r="H11070">
        <v>39</v>
      </c>
      <c r="I11070" s="12" t="s">
        <v>4289</v>
      </c>
      <c r="J11070" s="12">
        <v>3</v>
      </c>
      <c r="K11070" s="12">
        <v>1</v>
      </c>
      <c r="L11070" s="12">
        <v>1</v>
      </c>
      <c r="M11070" s="12">
        <v>0</v>
      </c>
      <c r="N11070" s="13" t="str">
        <f t="shared" si="512"/>
        <v>Go</v>
      </c>
      <c r="O11070" t="str">
        <f t="shared" si="514"/>
        <v>0</v>
      </c>
      <c r="P11070" t="s">
        <v>78</v>
      </c>
      <c r="Q11070" t="s">
        <v>17</v>
      </c>
      <c r="R11070">
        <v>1792</v>
      </c>
    </row>
    <row r="11071" spans="1:18" ht="15.6">
      <c r="A11071" s="1" t="s">
        <v>1275</v>
      </c>
      <c r="B11071" t="s">
        <v>11</v>
      </c>
      <c r="C11071">
        <v>14</v>
      </c>
      <c r="D11071">
        <v>1</v>
      </c>
      <c r="E11071" s="52" t="str">
        <f t="shared" si="513"/>
        <v>H</v>
      </c>
      <c r="F11071">
        <v>6</v>
      </c>
      <c r="G11071">
        <v>2</v>
      </c>
      <c r="H11071">
        <v>40</v>
      </c>
      <c r="I11071" s="12" t="s">
        <v>4290</v>
      </c>
      <c r="J11071" s="12">
        <v>1</v>
      </c>
      <c r="K11071" s="12">
        <v>1</v>
      </c>
      <c r="L11071" s="12">
        <v>1</v>
      </c>
      <c r="M11071" s="12">
        <v>0</v>
      </c>
      <c r="N11071" s="13" t="str">
        <f t="shared" si="512"/>
        <v>Go</v>
      </c>
      <c r="O11071" t="str">
        <f t="shared" si="514"/>
        <v>0</v>
      </c>
      <c r="P11071" t="s">
        <v>78</v>
      </c>
      <c r="Q11071" t="s">
        <v>17</v>
      </c>
      <c r="R11071">
        <v>1792</v>
      </c>
    </row>
    <row r="11072" spans="1:18" ht="15.6">
      <c r="A11072" s="1" t="s">
        <v>1275</v>
      </c>
      <c r="B11072" t="s">
        <v>11</v>
      </c>
      <c r="C11072">
        <v>14</v>
      </c>
      <c r="D11072">
        <v>1</v>
      </c>
      <c r="E11072" s="52" t="str">
        <f t="shared" si="513"/>
        <v>H</v>
      </c>
      <c r="F11072">
        <v>6</v>
      </c>
      <c r="G11072">
        <v>2</v>
      </c>
      <c r="H11072">
        <v>4</v>
      </c>
      <c r="I11072" s="12" t="s">
        <v>4254</v>
      </c>
      <c r="J11072" s="12">
        <v>1</v>
      </c>
      <c r="K11072" s="12">
        <v>0</v>
      </c>
      <c r="L11072" s="12">
        <v>1</v>
      </c>
      <c r="M11072" s="12">
        <v>1</v>
      </c>
      <c r="N11072" s="13" t="str">
        <f t="shared" si="512"/>
        <v>NoGo</v>
      </c>
      <c r="O11072" t="str">
        <f t="shared" si="514"/>
        <v>1</v>
      </c>
      <c r="P11072" t="s">
        <v>78</v>
      </c>
      <c r="Q11072" t="s">
        <v>17</v>
      </c>
      <c r="R11072">
        <v>1792</v>
      </c>
    </row>
    <row r="11073" spans="1:18" ht="15.6">
      <c r="A11073" s="1" t="s">
        <v>1275</v>
      </c>
      <c r="B11073" t="s">
        <v>11</v>
      </c>
      <c r="C11073">
        <v>14</v>
      </c>
      <c r="D11073">
        <v>1</v>
      </c>
      <c r="E11073" s="52" t="str">
        <f t="shared" si="513"/>
        <v>H</v>
      </c>
      <c r="F11073">
        <v>6</v>
      </c>
      <c r="G11073">
        <v>2</v>
      </c>
      <c r="H11073">
        <v>5</v>
      </c>
      <c r="I11073" s="12" t="s">
        <v>4255</v>
      </c>
      <c r="J11073" s="12">
        <v>0</v>
      </c>
      <c r="K11073" s="12">
        <v>1</v>
      </c>
      <c r="L11073" s="12">
        <v>1</v>
      </c>
      <c r="M11073" s="12">
        <v>1</v>
      </c>
      <c r="N11073" s="13" t="str">
        <f t="shared" si="512"/>
        <v>NoGo</v>
      </c>
      <c r="O11073" t="str">
        <f t="shared" si="514"/>
        <v>0</v>
      </c>
      <c r="P11073" t="s">
        <v>78</v>
      </c>
      <c r="Q11073" t="s">
        <v>17</v>
      </c>
      <c r="R11073">
        <v>1792</v>
      </c>
    </row>
    <row r="11074" spans="1:18" ht="15.6">
      <c r="A11074" s="1" t="s">
        <v>1275</v>
      </c>
      <c r="B11074" t="s">
        <v>11</v>
      </c>
      <c r="C11074">
        <v>14</v>
      </c>
      <c r="D11074">
        <v>1</v>
      </c>
      <c r="E11074" s="52" t="str">
        <f t="shared" si="513"/>
        <v>H</v>
      </c>
      <c r="F11074">
        <v>6</v>
      </c>
      <c r="G11074">
        <v>2</v>
      </c>
      <c r="H11074">
        <v>12</v>
      </c>
      <c r="I11074" s="12" t="s">
        <v>4262</v>
      </c>
      <c r="J11074" s="12">
        <v>1</v>
      </c>
      <c r="K11074" s="12">
        <v>0</v>
      </c>
      <c r="L11074" s="12">
        <v>1</v>
      </c>
      <c r="M11074" s="12">
        <v>1</v>
      </c>
      <c r="N11074" s="13" t="str">
        <f t="shared" si="512"/>
        <v>NoGo</v>
      </c>
      <c r="O11074" t="str">
        <f t="shared" si="514"/>
        <v>1</v>
      </c>
      <c r="P11074" t="s">
        <v>78</v>
      </c>
      <c r="Q11074" t="s">
        <v>17</v>
      </c>
      <c r="R11074">
        <v>1792</v>
      </c>
    </row>
    <row r="11075" spans="1:18" ht="15.6">
      <c r="A11075" s="1" t="s">
        <v>1275</v>
      </c>
      <c r="B11075" t="s">
        <v>11</v>
      </c>
      <c r="C11075">
        <v>14</v>
      </c>
      <c r="D11075">
        <v>1</v>
      </c>
      <c r="E11075" s="52" t="str">
        <f t="shared" si="513"/>
        <v>H</v>
      </c>
      <c r="F11075">
        <v>6</v>
      </c>
      <c r="G11075">
        <v>2</v>
      </c>
      <c r="H11075">
        <v>16</v>
      </c>
      <c r="I11075" s="12" t="s">
        <v>4266</v>
      </c>
      <c r="J11075" s="12">
        <v>0</v>
      </c>
      <c r="K11075" s="12">
        <v>1</v>
      </c>
      <c r="L11075" s="12">
        <v>1</v>
      </c>
      <c r="M11075" s="12">
        <v>1</v>
      </c>
      <c r="N11075" s="13" t="str">
        <f t="shared" si="512"/>
        <v>NoGo</v>
      </c>
      <c r="O11075" t="str">
        <f t="shared" si="514"/>
        <v>0</v>
      </c>
      <c r="P11075" t="s">
        <v>78</v>
      </c>
      <c r="Q11075" t="s">
        <v>17</v>
      </c>
      <c r="R11075">
        <v>1792</v>
      </c>
    </row>
    <row r="11076" spans="1:18" ht="15.6">
      <c r="A11076" s="1" t="s">
        <v>1275</v>
      </c>
      <c r="B11076" t="s">
        <v>11</v>
      </c>
      <c r="C11076">
        <v>14</v>
      </c>
      <c r="D11076">
        <v>1</v>
      </c>
      <c r="E11076" s="52" t="str">
        <f t="shared" si="513"/>
        <v>H</v>
      </c>
      <c r="F11076">
        <v>6</v>
      </c>
      <c r="G11076">
        <v>2</v>
      </c>
      <c r="H11076">
        <v>20</v>
      </c>
      <c r="I11076" s="12" t="s">
        <v>4270</v>
      </c>
      <c r="J11076" s="12">
        <v>1</v>
      </c>
      <c r="K11076" s="12">
        <v>0</v>
      </c>
      <c r="L11076" s="12">
        <v>1</v>
      </c>
      <c r="M11076" s="12">
        <v>1</v>
      </c>
      <c r="N11076" s="13" t="str">
        <f t="shared" si="512"/>
        <v>NoGo</v>
      </c>
      <c r="O11076" t="str">
        <f t="shared" si="514"/>
        <v>1</v>
      </c>
      <c r="P11076" t="s">
        <v>78</v>
      </c>
      <c r="Q11076" t="s">
        <v>17</v>
      </c>
      <c r="R11076">
        <v>1792</v>
      </c>
    </row>
    <row r="11077" spans="1:18" ht="15.6">
      <c r="A11077" s="1" t="s">
        <v>1275</v>
      </c>
      <c r="B11077" t="s">
        <v>11</v>
      </c>
      <c r="C11077">
        <v>14</v>
      </c>
      <c r="D11077">
        <v>1</v>
      </c>
      <c r="E11077" s="52" t="str">
        <f t="shared" si="513"/>
        <v>H</v>
      </c>
      <c r="F11077">
        <v>6</v>
      </c>
      <c r="G11077">
        <v>2</v>
      </c>
      <c r="H11077">
        <v>23</v>
      </c>
      <c r="I11077" s="12" t="s">
        <v>4273</v>
      </c>
      <c r="J11077" s="12">
        <v>2</v>
      </c>
      <c r="K11077" s="12">
        <v>1</v>
      </c>
      <c r="L11077" s="12">
        <v>1</v>
      </c>
      <c r="M11077" s="12">
        <v>1</v>
      </c>
      <c r="N11077" s="13" t="str">
        <f t="shared" si="512"/>
        <v>NoGo</v>
      </c>
      <c r="O11077" t="str">
        <f t="shared" si="514"/>
        <v>0</v>
      </c>
      <c r="P11077" t="s">
        <v>78</v>
      </c>
      <c r="Q11077" t="s">
        <v>17</v>
      </c>
      <c r="R11077">
        <v>1792</v>
      </c>
    </row>
    <row r="11078" spans="1:18" ht="15.6">
      <c r="A11078" s="1" t="s">
        <v>1275</v>
      </c>
      <c r="B11078" t="s">
        <v>11</v>
      </c>
      <c r="C11078">
        <v>14</v>
      </c>
      <c r="D11078">
        <v>1</v>
      </c>
      <c r="E11078" s="52" t="str">
        <f t="shared" si="513"/>
        <v>H</v>
      </c>
      <c r="F11078">
        <v>6</v>
      </c>
      <c r="G11078">
        <v>2</v>
      </c>
      <c r="H11078">
        <v>28</v>
      </c>
      <c r="I11078" s="12" t="s">
        <v>4278</v>
      </c>
      <c r="J11078" s="12">
        <v>0</v>
      </c>
      <c r="K11078" s="12">
        <v>1</v>
      </c>
      <c r="L11078" s="12">
        <v>1</v>
      </c>
      <c r="M11078" s="12">
        <v>1</v>
      </c>
      <c r="N11078" s="13" t="str">
        <f t="shared" si="512"/>
        <v>NoGo</v>
      </c>
      <c r="O11078" t="str">
        <f t="shared" si="514"/>
        <v>0</v>
      </c>
      <c r="P11078" t="s">
        <v>78</v>
      </c>
      <c r="Q11078" t="s">
        <v>17</v>
      </c>
      <c r="R11078">
        <v>1792</v>
      </c>
    </row>
    <row r="11079" spans="1:18" ht="15.6">
      <c r="A11079" s="1" t="s">
        <v>1275</v>
      </c>
      <c r="B11079" t="s">
        <v>11</v>
      </c>
      <c r="C11079">
        <v>14</v>
      </c>
      <c r="D11079">
        <v>1</v>
      </c>
      <c r="E11079" s="52" t="str">
        <f t="shared" si="513"/>
        <v>H</v>
      </c>
      <c r="F11079">
        <v>6</v>
      </c>
      <c r="G11079">
        <v>2</v>
      </c>
      <c r="H11079">
        <v>31</v>
      </c>
      <c r="I11079" s="12" t="s">
        <v>4281</v>
      </c>
      <c r="J11079" s="12">
        <v>0</v>
      </c>
      <c r="K11079" s="12">
        <v>1</v>
      </c>
      <c r="L11079" s="12">
        <v>1</v>
      </c>
      <c r="M11079" s="12">
        <v>1</v>
      </c>
      <c r="N11079" s="13" t="str">
        <f t="shared" si="512"/>
        <v>NoGo</v>
      </c>
      <c r="O11079" t="str">
        <f t="shared" si="514"/>
        <v>0</v>
      </c>
      <c r="P11079" t="s">
        <v>78</v>
      </c>
      <c r="Q11079" t="s">
        <v>17</v>
      </c>
      <c r="R11079">
        <v>1792</v>
      </c>
    </row>
    <row r="11080" spans="1:18" ht="15.6">
      <c r="A11080" s="1" t="s">
        <v>1275</v>
      </c>
      <c r="B11080" t="s">
        <v>11</v>
      </c>
      <c r="C11080">
        <v>14</v>
      </c>
      <c r="D11080">
        <v>1</v>
      </c>
      <c r="E11080" s="52" t="str">
        <f t="shared" si="513"/>
        <v>H</v>
      </c>
      <c r="F11080">
        <v>6</v>
      </c>
      <c r="G11080">
        <v>2</v>
      </c>
      <c r="H11080">
        <v>36</v>
      </c>
      <c r="I11080" s="12" t="s">
        <v>4286</v>
      </c>
      <c r="J11080" s="12">
        <v>0</v>
      </c>
      <c r="K11080" s="12">
        <v>1</v>
      </c>
      <c r="L11080" s="12">
        <v>1</v>
      </c>
      <c r="M11080" s="12">
        <v>1</v>
      </c>
      <c r="N11080" s="13" t="str">
        <f t="shared" si="512"/>
        <v>NoGo</v>
      </c>
      <c r="O11080" t="str">
        <f t="shared" si="514"/>
        <v>0</v>
      </c>
      <c r="P11080" t="s">
        <v>78</v>
      </c>
      <c r="Q11080" t="s">
        <v>17</v>
      </c>
      <c r="R11080">
        <v>1792</v>
      </c>
    </row>
    <row r="11081" spans="1:18" ht="15.6">
      <c r="A11081" s="1" t="s">
        <v>1275</v>
      </c>
      <c r="B11081" t="s">
        <v>11</v>
      </c>
      <c r="C11081">
        <v>14</v>
      </c>
      <c r="D11081">
        <v>1</v>
      </c>
      <c r="E11081" s="52" t="str">
        <f t="shared" si="513"/>
        <v>H</v>
      </c>
      <c r="F11081">
        <v>6</v>
      </c>
      <c r="G11081">
        <v>2</v>
      </c>
      <c r="H11081">
        <v>38</v>
      </c>
      <c r="I11081" s="12" t="s">
        <v>4288</v>
      </c>
      <c r="J11081" s="12">
        <v>0</v>
      </c>
      <c r="K11081" s="12">
        <v>1</v>
      </c>
      <c r="L11081" s="12">
        <v>1</v>
      </c>
      <c r="M11081" s="12">
        <v>1</v>
      </c>
      <c r="N11081" s="13" t="str">
        <f t="shared" si="512"/>
        <v>NoGo</v>
      </c>
      <c r="O11081" t="str">
        <f t="shared" si="514"/>
        <v>0</v>
      </c>
      <c r="P11081" t="s">
        <v>78</v>
      </c>
      <c r="Q11081" t="s">
        <v>17</v>
      </c>
      <c r="R11081">
        <v>1792</v>
      </c>
    </row>
    <row r="11082" spans="1:18" ht="15.6">
      <c r="A11082" s="1" t="s">
        <v>1275</v>
      </c>
      <c r="B11082" t="s">
        <v>11</v>
      </c>
      <c r="C11082">
        <v>14</v>
      </c>
      <c r="D11082">
        <v>1</v>
      </c>
      <c r="E11082" s="52" t="str">
        <f t="shared" si="513"/>
        <v>H</v>
      </c>
      <c r="F11082">
        <v>6</v>
      </c>
      <c r="G11082">
        <v>3</v>
      </c>
      <c r="H11082">
        <v>1</v>
      </c>
      <c r="I11082" s="12" t="s">
        <v>4291</v>
      </c>
      <c r="J11082" s="12">
        <v>1</v>
      </c>
      <c r="K11082" s="12">
        <v>1</v>
      </c>
      <c r="L11082" s="12">
        <v>1</v>
      </c>
      <c r="M11082" s="12">
        <v>0</v>
      </c>
      <c r="N11082" s="13" t="str">
        <f t="shared" si="512"/>
        <v>Go</v>
      </c>
      <c r="O11082" t="str">
        <f t="shared" si="514"/>
        <v>0</v>
      </c>
      <c r="P11082" t="s">
        <v>78</v>
      </c>
      <c r="Q11082" t="s">
        <v>17</v>
      </c>
      <c r="R11082">
        <v>1792</v>
      </c>
    </row>
    <row r="11083" spans="1:18" ht="15.6">
      <c r="A11083" s="1" t="s">
        <v>1275</v>
      </c>
      <c r="B11083" t="s">
        <v>11</v>
      </c>
      <c r="C11083">
        <v>14</v>
      </c>
      <c r="D11083">
        <v>1</v>
      </c>
      <c r="E11083" s="52" t="str">
        <f t="shared" si="513"/>
        <v>H</v>
      </c>
      <c r="F11083">
        <v>6</v>
      </c>
      <c r="G11083">
        <v>3</v>
      </c>
      <c r="H11083">
        <v>2</v>
      </c>
      <c r="I11083" s="12" t="s">
        <v>4292</v>
      </c>
      <c r="J11083" s="12">
        <v>1</v>
      </c>
      <c r="K11083" s="12">
        <v>1</v>
      </c>
      <c r="L11083" s="12">
        <v>1</v>
      </c>
      <c r="M11083" s="12">
        <v>0</v>
      </c>
      <c r="N11083" s="13" t="str">
        <f t="shared" si="512"/>
        <v>Go</v>
      </c>
      <c r="O11083" t="str">
        <f t="shared" si="514"/>
        <v>0</v>
      </c>
      <c r="P11083" t="s">
        <v>78</v>
      </c>
      <c r="Q11083" t="s">
        <v>17</v>
      </c>
      <c r="R11083">
        <v>1792</v>
      </c>
    </row>
    <row r="11084" spans="1:18" ht="15.6">
      <c r="A11084" s="1" t="s">
        <v>1275</v>
      </c>
      <c r="B11084" t="s">
        <v>11</v>
      </c>
      <c r="C11084">
        <v>14</v>
      </c>
      <c r="D11084">
        <v>1</v>
      </c>
      <c r="E11084" s="52" t="str">
        <f t="shared" si="513"/>
        <v>H</v>
      </c>
      <c r="F11084">
        <v>6</v>
      </c>
      <c r="G11084">
        <v>3</v>
      </c>
      <c r="H11084">
        <v>4</v>
      </c>
      <c r="I11084" s="12" t="s">
        <v>4294</v>
      </c>
      <c r="J11084" s="12">
        <v>0</v>
      </c>
      <c r="K11084" s="12">
        <v>1</v>
      </c>
      <c r="L11084" s="12">
        <v>0</v>
      </c>
      <c r="M11084" s="12">
        <v>0</v>
      </c>
      <c r="N11084" s="13" t="str">
        <f t="shared" si="512"/>
        <v>Go</v>
      </c>
      <c r="O11084" t="str">
        <f t="shared" si="514"/>
        <v>0</v>
      </c>
      <c r="P11084" t="s">
        <v>78</v>
      </c>
      <c r="Q11084" t="s">
        <v>17</v>
      </c>
      <c r="R11084">
        <v>1792</v>
      </c>
    </row>
    <row r="11085" spans="1:18" ht="15.6">
      <c r="A11085" s="1" t="s">
        <v>1275</v>
      </c>
      <c r="B11085" t="s">
        <v>11</v>
      </c>
      <c r="C11085">
        <v>14</v>
      </c>
      <c r="D11085">
        <v>1</v>
      </c>
      <c r="E11085" s="52" t="str">
        <f t="shared" si="513"/>
        <v>H</v>
      </c>
      <c r="F11085">
        <v>6</v>
      </c>
      <c r="G11085">
        <v>3</v>
      </c>
      <c r="H11085">
        <v>6</v>
      </c>
      <c r="I11085" s="12" t="s">
        <v>4296</v>
      </c>
      <c r="J11085" s="12">
        <v>3</v>
      </c>
      <c r="K11085" s="12">
        <v>1</v>
      </c>
      <c r="L11085" s="12">
        <v>1</v>
      </c>
      <c r="M11085" s="12">
        <v>0</v>
      </c>
      <c r="N11085" s="13" t="str">
        <f t="shared" si="512"/>
        <v>Go</v>
      </c>
      <c r="O11085" t="str">
        <f t="shared" si="514"/>
        <v>0</v>
      </c>
      <c r="P11085" t="s">
        <v>78</v>
      </c>
      <c r="Q11085" t="s">
        <v>17</v>
      </c>
      <c r="R11085">
        <v>1792</v>
      </c>
    </row>
    <row r="11086" spans="1:18" ht="15.6">
      <c r="A11086" s="1" t="s">
        <v>1275</v>
      </c>
      <c r="B11086" t="s">
        <v>11</v>
      </c>
      <c r="C11086">
        <v>14</v>
      </c>
      <c r="D11086">
        <v>1</v>
      </c>
      <c r="E11086" s="52" t="str">
        <f t="shared" si="513"/>
        <v>H</v>
      </c>
      <c r="F11086">
        <v>6</v>
      </c>
      <c r="G11086">
        <v>3</v>
      </c>
      <c r="H11086">
        <v>7</v>
      </c>
      <c r="I11086" s="12" t="s">
        <v>4297</v>
      </c>
      <c r="J11086" s="12">
        <v>1</v>
      </c>
      <c r="K11086" s="12">
        <v>1</v>
      </c>
      <c r="L11086" s="12">
        <v>1</v>
      </c>
      <c r="M11086" s="12">
        <v>0</v>
      </c>
      <c r="N11086" s="13" t="str">
        <f t="shared" si="512"/>
        <v>Go</v>
      </c>
      <c r="O11086" t="str">
        <f t="shared" si="514"/>
        <v>0</v>
      </c>
      <c r="P11086" t="s">
        <v>78</v>
      </c>
      <c r="Q11086" t="s">
        <v>17</v>
      </c>
      <c r="R11086">
        <v>1792</v>
      </c>
    </row>
    <row r="11087" spans="1:18" ht="15.6">
      <c r="A11087" s="1" t="s">
        <v>1275</v>
      </c>
      <c r="B11087" t="s">
        <v>11</v>
      </c>
      <c r="C11087">
        <v>14</v>
      </c>
      <c r="D11087">
        <v>1</v>
      </c>
      <c r="E11087" s="52" t="str">
        <f t="shared" si="513"/>
        <v>H</v>
      </c>
      <c r="F11087">
        <v>6</v>
      </c>
      <c r="G11087">
        <v>3</v>
      </c>
      <c r="H11087">
        <v>8</v>
      </c>
      <c r="I11087" s="12" t="s">
        <v>4298</v>
      </c>
      <c r="J11087" s="12">
        <v>4</v>
      </c>
      <c r="K11087" s="12">
        <v>1</v>
      </c>
      <c r="L11087" s="12">
        <v>1</v>
      </c>
      <c r="M11087" s="12">
        <v>0</v>
      </c>
      <c r="N11087" s="13" t="str">
        <f t="shared" si="512"/>
        <v>Go</v>
      </c>
      <c r="O11087" t="str">
        <f t="shared" si="514"/>
        <v>0</v>
      </c>
      <c r="P11087" t="s">
        <v>78</v>
      </c>
      <c r="Q11087" t="s">
        <v>17</v>
      </c>
      <c r="R11087">
        <v>1792</v>
      </c>
    </row>
    <row r="11088" spans="1:18" ht="15.6">
      <c r="A11088" s="1" t="s">
        <v>1275</v>
      </c>
      <c r="B11088" t="s">
        <v>11</v>
      </c>
      <c r="C11088">
        <v>14</v>
      </c>
      <c r="D11088">
        <v>1</v>
      </c>
      <c r="E11088" s="52" t="str">
        <f t="shared" si="513"/>
        <v>H</v>
      </c>
      <c r="F11088">
        <v>6</v>
      </c>
      <c r="G11088">
        <v>3</v>
      </c>
      <c r="H11088">
        <v>9</v>
      </c>
      <c r="I11088" s="12" t="s">
        <v>4299</v>
      </c>
      <c r="J11088" s="12">
        <v>1</v>
      </c>
      <c r="K11088" s="12">
        <v>1</v>
      </c>
      <c r="L11088" s="12">
        <v>1</v>
      </c>
      <c r="M11088" s="12">
        <v>0</v>
      </c>
      <c r="N11088" s="13" t="str">
        <f t="shared" si="512"/>
        <v>Go</v>
      </c>
      <c r="O11088" t="str">
        <f t="shared" si="514"/>
        <v>0</v>
      </c>
      <c r="P11088" t="s">
        <v>78</v>
      </c>
      <c r="Q11088" t="s">
        <v>17</v>
      </c>
      <c r="R11088">
        <v>1792</v>
      </c>
    </row>
    <row r="11089" spans="1:18" ht="15.6">
      <c r="A11089" s="1" t="s">
        <v>1275</v>
      </c>
      <c r="B11089" t="s">
        <v>11</v>
      </c>
      <c r="C11089">
        <v>14</v>
      </c>
      <c r="D11089">
        <v>1</v>
      </c>
      <c r="E11089" s="52" t="str">
        <f t="shared" si="513"/>
        <v>H</v>
      </c>
      <c r="F11089">
        <v>6</v>
      </c>
      <c r="G11089">
        <v>3</v>
      </c>
      <c r="H11089">
        <v>11</v>
      </c>
      <c r="I11089" s="12" t="s">
        <v>4301</v>
      </c>
      <c r="J11089" s="12">
        <v>4</v>
      </c>
      <c r="K11089" s="12">
        <v>1</v>
      </c>
      <c r="L11089" s="12">
        <v>1</v>
      </c>
      <c r="M11089" s="12">
        <v>0</v>
      </c>
      <c r="N11089" s="13" t="str">
        <f t="shared" si="512"/>
        <v>Go</v>
      </c>
      <c r="O11089" t="str">
        <f t="shared" si="514"/>
        <v>0</v>
      </c>
      <c r="P11089" t="s">
        <v>78</v>
      </c>
      <c r="Q11089" t="s">
        <v>17</v>
      </c>
      <c r="R11089">
        <v>1792</v>
      </c>
    </row>
    <row r="11090" spans="1:18" ht="15.6">
      <c r="A11090" s="1" t="s">
        <v>1275</v>
      </c>
      <c r="B11090" t="s">
        <v>11</v>
      </c>
      <c r="C11090">
        <v>14</v>
      </c>
      <c r="D11090">
        <v>1</v>
      </c>
      <c r="E11090" s="52" t="str">
        <f t="shared" si="513"/>
        <v>H</v>
      </c>
      <c r="F11090">
        <v>6</v>
      </c>
      <c r="G11090">
        <v>3</v>
      </c>
      <c r="H11090">
        <v>13</v>
      </c>
      <c r="I11090" s="12" t="s">
        <v>4303</v>
      </c>
      <c r="J11090" s="12">
        <v>1</v>
      </c>
      <c r="K11090" s="12">
        <v>1</v>
      </c>
      <c r="L11090" s="12">
        <v>1</v>
      </c>
      <c r="M11090" s="12">
        <v>0</v>
      </c>
      <c r="N11090" s="13" t="str">
        <f t="shared" si="512"/>
        <v>Go</v>
      </c>
      <c r="O11090" t="str">
        <f t="shared" si="514"/>
        <v>0</v>
      </c>
      <c r="P11090" t="s">
        <v>78</v>
      </c>
      <c r="Q11090" t="s">
        <v>17</v>
      </c>
      <c r="R11090">
        <v>1792</v>
      </c>
    </row>
    <row r="11091" spans="1:18" ht="15.6">
      <c r="A11091" s="1" t="s">
        <v>1275</v>
      </c>
      <c r="B11091" t="s">
        <v>11</v>
      </c>
      <c r="C11091">
        <v>14</v>
      </c>
      <c r="D11091">
        <v>1</v>
      </c>
      <c r="E11091" s="52" t="str">
        <f t="shared" si="513"/>
        <v>H</v>
      </c>
      <c r="F11091">
        <v>6</v>
      </c>
      <c r="G11091">
        <v>3</v>
      </c>
      <c r="H11091">
        <v>14</v>
      </c>
      <c r="I11091" s="12" t="s">
        <v>4304</v>
      </c>
      <c r="J11091" s="12">
        <v>1</v>
      </c>
      <c r="K11091" s="12">
        <v>1</v>
      </c>
      <c r="L11091" s="12">
        <v>1</v>
      </c>
      <c r="M11091" s="12">
        <v>0</v>
      </c>
      <c r="N11091" s="13" t="str">
        <f t="shared" si="512"/>
        <v>Go</v>
      </c>
      <c r="O11091" t="str">
        <f t="shared" si="514"/>
        <v>0</v>
      </c>
      <c r="P11091" t="s">
        <v>78</v>
      </c>
      <c r="Q11091" t="s">
        <v>17</v>
      </c>
      <c r="R11091">
        <v>1792</v>
      </c>
    </row>
    <row r="11092" spans="1:18" ht="15.6">
      <c r="A11092" s="1" t="s">
        <v>1275</v>
      </c>
      <c r="B11092" t="s">
        <v>11</v>
      </c>
      <c r="C11092">
        <v>14</v>
      </c>
      <c r="D11092">
        <v>1</v>
      </c>
      <c r="E11092" s="52" t="str">
        <f t="shared" si="513"/>
        <v>H</v>
      </c>
      <c r="F11092">
        <v>6</v>
      </c>
      <c r="G11092">
        <v>3</v>
      </c>
      <c r="H11092">
        <v>15</v>
      </c>
      <c r="I11092" s="12" t="s">
        <v>4305</v>
      </c>
      <c r="J11092" s="12">
        <v>2</v>
      </c>
      <c r="K11092" s="12">
        <v>1</v>
      </c>
      <c r="L11092" s="12">
        <v>1</v>
      </c>
      <c r="M11092" s="12">
        <v>0</v>
      </c>
      <c r="N11092" s="13" t="str">
        <f t="shared" si="512"/>
        <v>Go</v>
      </c>
      <c r="O11092" t="str">
        <f t="shared" si="514"/>
        <v>0</v>
      </c>
      <c r="P11092" t="s">
        <v>78</v>
      </c>
      <c r="Q11092" t="s">
        <v>17</v>
      </c>
      <c r="R11092">
        <v>1792</v>
      </c>
    </row>
    <row r="11093" spans="1:18" ht="15.6">
      <c r="A11093" s="1" t="s">
        <v>1275</v>
      </c>
      <c r="B11093" t="s">
        <v>11</v>
      </c>
      <c r="C11093">
        <v>14</v>
      </c>
      <c r="D11093">
        <v>1</v>
      </c>
      <c r="E11093" s="52" t="str">
        <f t="shared" si="513"/>
        <v>H</v>
      </c>
      <c r="F11093">
        <v>6</v>
      </c>
      <c r="G11093">
        <v>3</v>
      </c>
      <c r="H11093">
        <v>16</v>
      </c>
      <c r="I11093" s="12" t="s">
        <v>4306</v>
      </c>
      <c r="J11093" s="12">
        <v>2</v>
      </c>
      <c r="K11093" s="12">
        <v>1</v>
      </c>
      <c r="L11093" s="12">
        <v>1</v>
      </c>
      <c r="M11093" s="12">
        <v>0</v>
      </c>
      <c r="N11093" s="13" t="str">
        <f t="shared" si="512"/>
        <v>Go</v>
      </c>
      <c r="O11093" t="str">
        <f t="shared" si="514"/>
        <v>0</v>
      </c>
      <c r="P11093" t="s">
        <v>78</v>
      </c>
      <c r="Q11093" t="s">
        <v>17</v>
      </c>
      <c r="R11093">
        <v>1792</v>
      </c>
    </row>
    <row r="11094" spans="1:18" ht="15.6">
      <c r="A11094" s="1" t="s">
        <v>1275</v>
      </c>
      <c r="B11094" t="s">
        <v>11</v>
      </c>
      <c r="C11094">
        <v>14</v>
      </c>
      <c r="D11094">
        <v>1</v>
      </c>
      <c r="E11094" s="52" t="str">
        <f t="shared" si="513"/>
        <v>H</v>
      </c>
      <c r="F11094">
        <v>6</v>
      </c>
      <c r="G11094">
        <v>3</v>
      </c>
      <c r="H11094">
        <v>18</v>
      </c>
      <c r="I11094" s="12" t="s">
        <v>4308</v>
      </c>
      <c r="J11094" s="12">
        <v>3</v>
      </c>
      <c r="K11094" s="12">
        <v>1</v>
      </c>
      <c r="L11094" s="12">
        <v>1</v>
      </c>
      <c r="M11094" s="12">
        <v>0</v>
      </c>
      <c r="N11094" s="13" t="str">
        <f t="shared" si="512"/>
        <v>Go</v>
      </c>
      <c r="O11094" t="str">
        <f t="shared" si="514"/>
        <v>0</v>
      </c>
      <c r="P11094" t="s">
        <v>78</v>
      </c>
      <c r="Q11094" t="s">
        <v>17</v>
      </c>
      <c r="R11094">
        <v>1792</v>
      </c>
    </row>
    <row r="11095" spans="1:18" ht="15.6">
      <c r="A11095" s="1" t="s">
        <v>1275</v>
      </c>
      <c r="B11095" t="s">
        <v>11</v>
      </c>
      <c r="C11095">
        <v>14</v>
      </c>
      <c r="D11095">
        <v>1</v>
      </c>
      <c r="E11095" s="52" t="str">
        <f t="shared" si="513"/>
        <v>H</v>
      </c>
      <c r="F11095">
        <v>6</v>
      </c>
      <c r="G11095">
        <v>3</v>
      </c>
      <c r="H11095">
        <v>19</v>
      </c>
      <c r="I11095" s="12" t="s">
        <v>4309</v>
      </c>
      <c r="J11095" s="12">
        <v>3</v>
      </c>
      <c r="K11095" s="12">
        <v>1</v>
      </c>
      <c r="L11095" s="12">
        <v>1</v>
      </c>
      <c r="M11095" s="12">
        <v>0</v>
      </c>
      <c r="N11095" s="13" t="str">
        <f t="shared" si="512"/>
        <v>Go</v>
      </c>
      <c r="O11095" t="str">
        <f t="shared" si="514"/>
        <v>0</v>
      </c>
      <c r="P11095" t="s">
        <v>78</v>
      </c>
      <c r="Q11095" t="s">
        <v>17</v>
      </c>
      <c r="R11095">
        <v>1792</v>
      </c>
    </row>
    <row r="11096" spans="1:18" ht="15.6">
      <c r="A11096" s="1" t="s">
        <v>1275</v>
      </c>
      <c r="B11096" t="s">
        <v>11</v>
      </c>
      <c r="C11096">
        <v>14</v>
      </c>
      <c r="D11096">
        <v>1</v>
      </c>
      <c r="E11096" s="52" t="str">
        <f t="shared" si="513"/>
        <v>H</v>
      </c>
      <c r="F11096">
        <v>6</v>
      </c>
      <c r="G11096">
        <v>3</v>
      </c>
      <c r="H11096">
        <v>20</v>
      </c>
      <c r="I11096" s="12" t="s">
        <v>4310</v>
      </c>
      <c r="J11096" s="12">
        <v>5</v>
      </c>
      <c r="K11096" s="12">
        <v>1</v>
      </c>
      <c r="L11096" s="12">
        <v>1</v>
      </c>
      <c r="M11096" s="12">
        <v>0</v>
      </c>
      <c r="N11096" s="13" t="str">
        <f t="shared" si="512"/>
        <v>Go</v>
      </c>
      <c r="O11096" t="str">
        <f t="shared" si="514"/>
        <v>0</v>
      </c>
      <c r="P11096" t="s">
        <v>78</v>
      </c>
      <c r="Q11096" t="s">
        <v>17</v>
      </c>
      <c r="R11096">
        <v>1792</v>
      </c>
    </row>
    <row r="11097" spans="1:18" ht="15.6">
      <c r="A11097" s="1" t="s">
        <v>1275</v>
      </c>
      <c r="B11097" t="s">
        <v>11</v>
      </c>
      <c r="C11097">
        <v>14</v>
      </c>
      <c r="D11097">
        <v>1</v>
      </c>
      <c r="E11097" s="52" t="str">
        <f t="shared" si="513"/>
        <v>H</v>
      </c>
      <c r="F11097">
        <v>6</v>
      </c>
      <c r="G11097">
        <v>3</v>
      </c>
      <c r="H11097">
        <v>21</v>
      </c>
      <c r="I11097" s="12" t="s">
        <v>4311</v>
      </c>
      <c r="J11097" s="12">
        <v>1</v>
      </c>
      <c r="K11097" s="12">
        <v>1</v>
      </c>
      <c r="L11097" s="12">
        <v>1</v>
      </c>
      <c r="M11097" s="12">
        <v>0</v>
      </c>
      <c r="N11097" s="13" t="str">
        <f t="shared" si="512"/>
        <v>Go</v>
      </c>
      <c r="O11097" t="str">
        <f t="shared" si="514"/>
        <v>0</v>
      </c>
      <c r="P11097" t="s">
        <v>78</v>
      </c>
      <c r="Q11097" t="s">
        <v>17</v>
      </c>
      <c r="R11097">
        <v>1792</v>
      </c>
    </row>
    <row r="11098" spans="1:18" ht="15.6">
      <c r="A11098" s="1" t="s">
        <v>1275</v>
      </c>
      <c r="B11098" t="s">
        <v>11</v>
      </c>
      <c r="C11098">
        <v>14</v>
      </c>
      <c r="D11098">
        <v>1</v>
      </c>
      <c r="E11098" s="52" t="str">
        <f t="shared" si="513"/>
        <v>H</v>
      </c>
      <c r="F11098">
        <v>6</v>
      </c>
      <c r="G11098">
        <v>3</v>
      </c>
      <c r="H11098">
        <v>23</v>
      </c>
      <c r="I11098" s="12" t="s">
        <v>4313</v>
      </c>
      <c r="J11098" s="12">
        <v>0</v>
      </c>
      <c r="K11098" s="12">
        <v>1</v>
      </c>
      <c r="L11098" s="12">
        <v>0</v>
      </c>
      <c r="M11098" s="12">
        <v>0</v>
      </c>
      <c r="N11098" s="13" t="str">
        <f t="shared" ref="N11098:N11161" si="515">IF(M11098=0,"Go","NoGo")</f>
        <v>Go</v>
      </c>
      <c r="O11098" t="str">
        <f t="shared" si="514"/>
        <v>0</v>
      </c>
      <c r="P11098" t="s">
        <v>78</v>
      </c>
      <c r="Q11098" t="s">
        <v>17</v>
      </c>
      <c r="R11098">
        <v>1792</v>
      </c>
    </row>
    <row r="11099" spans="1:18" ht="15.6">
      <c r="A11099" s="1" t="s">
        <v>1275</v>
      </c>
      <c r="B11099" t="s">
        <v>11</v>
      </c>
      <c r="C11099">
        <v>14</v>
      </c>
      <c r="D11099">
        <v>1</v>
      </c>
      <c r="E11099" s="52" t="str">
        <f t="shared" si="513"/>
        <v>H</v>
      </c>
      <c r="F11099">
        <v>6</v>
      </c>
      <c r="G11099">
        <v>3</v>
      </c>
      <c r="H11099">
        <v>24</v>
      </c>
      <c r="I11099" s="12" t="s">
        <v>4314</v>
      </c>
      <c r="J11099" s="12">
        <v>0</v>
      </c>
      <c r="K11099" s="12">
        <v>1</v>
      </c>
      <c r="L11099" s="12">
        <v>0</v>
      </c>
      <c r="M11099" s="12">
        <v>0</v>
      </c>
      <c r="N11099" s="13" t="str">
        <f t="shared" si="515"/>
        <v>Go</v>
      </c>
      <c r="O11099" t="str">
        <f t="shared" si="514"/>
        <v>0</v>
      </c>
      <c r="P11099" t="s">
        <v>78</v>
      </c>
      <c r="Q11099" t="s">
        <v>17</v>
      </c>
      <c r="R11099">
        <v>1792</v>
      </c>
    </row>
    <row r="11100" spans="1:18" ht="15.6">
      <c r="A11100" s="1" t="s">
        <v>1275</v>
      </c>
      <c r="B11100" t="s">
        <v>11</v>
      </c>
      <c r="C11100">
        <v>14</v>
      </c>
      <c r="D11100">
        <v>1</v>
      </c>
      <c r="E11100" s="52" t="str">
        <f t="shared" si="513"/>
        <v>H</v>
      </c>
      <c r="F11100">
        <v>6</v>
      </c>
      <c r="G11100">
        <v>3</v>
      </c>
      <c r="H11100">
        <v>25</v>
      </c>
      <c r="I11100" s="12" t="s">
        <v>4315</v>
      </c>
      <c r="J11100" s="12">
        <v>1</v>
      </c>
      <c r="K11100" s="12">
        <v>1</v>
      </c>
      <c r="L11100" s="12">
        <v>1</v>
      </c>
      <c r="M11100" s="12">
        <v>0</v>
      </c>
      <c r="N11100" s="13" t="str">
        <f t="shared" si="515"/>
        <v>Go</v>
      </c>
      <c r="O11100" t="str">
        <f t="shared" si="514"/>
        <v>0</v>
      </c>
      <c r="P11100" t="s">
        <v>78</v>
      </c>
      <c r="Q11100" t="s">
        <v>17</v>
      </c>
      <c r="R11100">
        <v>1792</v>
      </c>
    </row>
    <row r="11101" spans="1:18" ht="15.6">
      <c r="A11101" s="1" t="s">
        <v>1275</v>
      </c>
      <c r="B11101" t="s">
        <v>11</v>
      </c>
      <c r="C11101">
        <v>14</v>
      </c>
      <c r="D11101">
        <v>1</v>
      </c>
      <c r="E11101" s="52" t="str">
        <f t="shared" si="513"/>
        <v>H</v>
      </c>
      <c r="F11101">
        <v>6</v>
      </c>
      <c r="G11101">
        <v>3</v>
      </c>
      <c r="H11101">
        <v>26</v>
      </c>
      <c r="I11101" s="12" t="s">
        <v>4316</v>
      </c>
      <c r="J11101" s="12">
        <v>1</v>
      </c>
      <c r="K11101" s="12">
        <v>1</v>
      </c>
      <c r="L11101" s="12">
        <v>1</v>
      </c>
      <c r="M11101" s="12">
        <v>0</v>
      </c>
      <c r="N11101" s="13" t="str">
        <f t="shared" si="515"/>
        <v>Go</v>
      </c>
      <c r="O11101" t="str">
        <f t="shared" si="514"/>
        <v>0</v>
      </c>
      <c r="P11101" t="s">
        <v>78</v>
      </c>
      <c r="Q11101" t="s">
        <v>17</v>
      </c>
      <c r="R11101">
        <v>1792</v>
      </c>
    </row>
    <row r="11102" spans="1:18" ht="15.6">
      <c r="A11102" s="1" t="s">
        <v>1275</v>
      </c>
      <c r="B11102" t="s">
        <v>11</v>
      </c>
      <c r="C11102">
        <v>14</v>
      </c>
      <c r="D11102">
        <v>1</v>
      </c>
      <c r="E11102" s="52" t="str">
        <f t="shared" si="513"/>
        <v>H</v>
      </c>
      <c r="F11102">
        <v>6</v>
      </c>
      <c r="G11102">
        <v>3</v>
      </c>
      <c r="H11102">
        <v>27</v>
      </c>
      <c r="I11102" s="12" t="s">
        <v>4317</v>
      </c>
      <c r="J11102" s="12">
        <v>1</v>
      </c>
      <c r="K11102" s="12">
        <v>1</v>
      </c>
      <c r="L11102" s="12">
        <v>1</v>
      </c>
      <c r="M11102" s="12">
        <v>0</v>
      </c>
      <c r="N11102" s="13" t="str">
        <f t="shared" si="515"/>
        <v>Go</v>
      </c>
      <c r="O11102" t="str">
        <f t="shared" si="514"/>
        <v>0</v>
      </c>
      <c r="P11102" t="s">
        <v>78</v>
      </c>
      <c r="Q11102" t="s">
        <v>17</v>
      </c>
      <c r="R11102">
        <v>1792</v>
      </c>
    </row>
    <row r="11103" spans="1:18" ht="15.6">
      <c r="A11103" s="1" t="s">
        <v>1275</v>
      </c>
      <c r="B11103" t="s">
        <v>11</v>
      </c>
      <c r="C11103">
        <v>14</v>
      </c>
      <c r="D11103">
        <v>1</v>
      </c>
      <c r="E11103" s="52" t="str">
        <f t="shared" si="513"/>
        <v>H</v>
      </c>
      <c r="F11103">
        <v>6</v>
      </c>
      <c r="G11103">
        <v>3</v>
      </c>
      <c r="H11103">
        <v>28</v>
      </c>
      <c r="I11103" s="12" t="s">
        <v>4318</v>
      </c>
      <c r="J11103" s="12">
        <v>3</v>
      </c>
      <c r="K11103" s="12">
        <v>1</v>
      </c>
      <c r="L11103" s="12">
        <v>1</v>
      </c>
      <c r="M11103" s="12">
        <v>0</v>
      </c>
      <c r="N11103" s="13" t="str">
        <f t="shared" si="515"/>
        <v>Go</v>
      </c>
      <c r="O11103" t="str">
        <f t="shared" si="514"/>
        <v>0</v>
      </c>
      <c r="P11103" t="s">
        <v>78</v>
      </c>
      <c r="Q11103" t="s">
        <v>17</v>
      </c>
      <c r="R11103">
        <v>1792</v>
      </c>
    </row>
    <row r="11104" spans="1:18" ht="15.6">
      <c r="A11104" s="1" t="s">
        <v>1275</v>
      </c>
      <c r="B11104" t="s">
        <v>11</v>
      </c>
      <c r="C11104">
        <v>14</v>
      </c>
      <c r="D11104">
        <v>1</v>
      </c>
      <c r="E11104" s="52" t="str">
        <f t="shared" si="513"/>
        <v>H</v>
      </c>
      <c r="F11104">
        <v>6</v>
      </c>
      <c r="G11104">
        <v>3</v>
      </c>
      <c r="H11104">
        <v>31</v>
      </c>
      <c r="I11104" s="12" t="s">
        <v>4321</v>
      </c>
      <c r="J11104" s="12">
        <v>1</v>
      </c>
      <c r="K11104" s="12">
        <v>1</v>
      </c>
      <c r="L11104" s="12">
        <v>1</v>
      </c>
      <c r="M11104" s="12">
        <v>0</v>
      </c>
      <c r="N11104" s="13" t="str">
        <f t="shared" si="515"/>
        <v>Go</v>
      </c>
      <c r="O11104" t="str">
        <f t="shared" si="514"/>
        <v>0</v>
      </c>
      <c r="P11104" t="s">
        <v>78</v>
      </c>
      <c r="Q11104" t="s">
        <v>17</v>
      </c>
      <c r="R11104">
        <v>1792</v>
      </c>
    </row>
    <row r="11105" spans="1:18" ht="15.6">
      <c r="A11105" s="1" t="s">
        <v>1275</v>
      </c>
      <c r="B11105" t="s">
        <v>11</v>
      </c>
      <c r="C11105">
        <v>14</v>
      </c>
      <c r="D11105">
        <v>1</v>
      </c>
      <c r="E11105" s="52" t="str">
        <f t="shared" si="513"/>
        <v>H</v>
      </c>
      <c r="F11105">
        <v>6</v>
      </c>
      <c r="G11105">
        <v>3</v>
      </c>
      <c r="H11105">
        <v>32</v>
      </c>
      <c r="I11105" s="12" t="s">
        <v>4322</v>
      </c>
      <c r="J11105" s="12">
        <v>1</v>
      </c>
      <c r="K11105" s="12">
        <v>1</v>
      </c>
      <c r="L11105" s="12">
        <v>1</v>
      </c>
      <c r="M11105" s="12">
        <v>0</v>
      </c>
      <c r="N11105" s="13" t="str">
        <f t="shared" si="515"/>
        <v>Go</v>
      </c>
      <c r="O11105" t="str">
        <f t="shared" si="514"/>
        <v>0</v>
      </c>
      <c r="P11105" t="s">
        <v>78</v>
      </c>
      <c r="Q11105" t="s">
        <v>17</v>
      </c>
      <c r="R11105">
        <v>1792</v>
      </c>
    </row>
    <row r="11106" spans="1:18" ht="15.6">
      <c r="A11106" s="1" t="s">
        <v>1275</v>
      </c>
      <c r="B11106" t="s">
        <v>11</v>
      </c>
      <c r="C11106">
        <v>14</v>
      </c>
      <c r="D11106">
        <v>1</v>
      </c>
      <c r="E11106" s="52" t="str">
        <f t="shared" si="513"/>
        <v>H</v>
      </c>
      <c r="F11106">
        <v>6</v>
      </c>
      <c r="G11106">
        <v>3</v>
      </c>
      <c r="H11106">
        <v>33</v>
      </c>
      <c r="I11106" s="12" t="s">
        <v>4323</v>
      </c>
      <c r="J11106" s="12">
        <v>1</v>
      </c>
      <c r="K11106" s="12">
        <v>1</v>
      </c>
      <c r="L11106" s="12">
        <v>1</v>
      </c>
      <c r="M11106" s="12">
        <v>0</v>
      </c>
      <c r="N11106" s="13" t="str">
        <f t="shared" si="515"/>
        <v>Go</v>
      </c>
      <c r="O11106" t="str">
        <f t="shared" si="514"/>
        <v>0</v>
      </c>
      <c r="P11106" t="s">
        <v>78</v>
      </c>
      <c r="Q11106" t="s">
        <v>17</v>
      </c>
      <c r="R11106">
        <v>1792</v>
      </c>
    </row>
    <row r="11107" spans="1:18" ht="15.6">
      <c r="A11107" s="1" t="s">
        <v>1275</v>
      </c>
      <c r="B11107" t="s">
        <v>11</v>
      </c>
      <c r="C11107">
        <v>14</v>
      </c>
      <c r="D11107">
        <v>1</v>
      </c>
      <c r="E11107" s="52" t="str">
        <f t="shared" si="513"/>
        <v>H</v>
      </c>
      <c r="F11107">
        <v>6</v>
      </c>
      <c r="G11107">
        <v>3</v>
      </c>
      <c r="H11107">
        <v>34</v>
      </c>
      <c r="I11107" s="12" t="s">
        <v>4324</v>
      </c>
      <c r="J11107" s="12">
        <v>1</v>
      </c>
      <c r="K11107" s="12">
        <v>1</v>
      </c>
      <c r="L11107" s="12">
        <v>1</v>
      </c>
      <c r="M11107" s="12">
        <v>0</v>
      </c>
      <c r="N11107" s="13" t="str">
        <f t="shared" si="515"/>
        <v>Go</v>
      </c>
      <c r="O11107" t="str">
        <f t="shared" si="514"/>
        <v>0</v>
      </c>
      <c r="P11107" t="s">
        <v>78</v>
      </c>
      <c r="Q11107" t="s">
        <v>17</v>
      </c>
      <c r="R11107">
        <v>1792</v>
      </c>
    </row>
    <row r="11108" spans="1:18" ht="15.6">
      <c r="A11108" s="1" t="s">
        <v>1275</v>
      </c>
      <c r="B11108" t="s">
        <v>11</v>
      </c>
      <c r="C11108">
        <v>14</v>
      </c>
      <c r="D11108">
        <v>1</v>
      </c>
      <c r="E11108" s="52" t="str">
        <f t="shared" si="513"/>
        <v>H</v>
      </c>
      <c r="F11108">
        <v>6</v>
      </c>
      <c r="G11108">
        <v>3</v>
      </c>
      <c r="H11108">
        <v>35</v>
      </c>
      <c r="I11108" s="12" t="s">
        <v>4325</v>
      </c>
      <c r="J11108" s="12">
        <v>1</v>
      </c>
      <c r="K11108" s="12">
        <v>1</v>
      </c>
      <c r="L11108" s="12">
        <v>1</v>
      </c>
      <c r="M11108" s="12">
        <v>0</v>
      </c>
      <c r="N11108" s="13" t="str">
        <f t="shared" si="515"/>
        <v>Go</v>
      </c>
      <c r="O11108" t="str">
        <f t="shared" si="514"/>
        <v>0</v>
      </c>
      <c r="P11108" t="s">
        <v>78</v>
      </c>
      <c r="Q11108" t="s">
        <v>17</v>
      </c>
      <c r="R11108">
        <v>1792</v>
      </c>
    </row>
    <row r="11109" spans="1:18" ht="15.6">
      <c r="A11109" s="1" t="s">
        <v>1275</v>
      </c>
      <c r="B11109" t="s">
        <v>11</v>
      </c>
      <c r="C11109">
        <v>14</v>
      </c>
      <c r="D11109">
        <v>1</v>
      </c>
      <c r="E11109" s="52" t="str">
        <f t="shared" si="513"/>
        <v>H</v>
      </c>
      <c r="F11109">
        <v>6</v>
      </c>
      <c r="G11109">
        <v>3</v>
      </c>
      <c r="H11109">
        <v>37</v>
      </c>
      <c r="I11109" s="12" t="s">
        <v>4327</v>
      </c>
      <c r="J11109" s="12">
        <v>1</v>
      </c>
      <c r="K11109" s="12">
        <v>1</v>
      </c>
      <c r="L11109" s="12">
        <v>1</v>
      </c>
      <c r="M11109" s="12">
        <v>0</v>
      </c>
      <c r="N11109" s="13" t="str">
        <f t="shared" si="515"/>
        <v>Go</v>
      </c>
      <c r="O11109" t="str">
        <f t="shared" si="514"/>
        <v>0</v>
      </c>
      <c r="P11109" t="s">
        <v>78</v>
      </c>
      <c r="Q11109" t="s">
        <v>17</v>
      </c>
      <c r="R11109">
        <v>1792</v>
      </c>
    </row>
    <row r="11110" spans="1:18" ht="15.6">
      <c r="A11110" s="1" t="s">
        <v>1275</v>
      </c>
      <c r="B11110" t="s">
        <v>11</v>
      </c>
      <c r="C11110">
        <v>14</v>
      </c>
      <c r="D11110">
        <v>1</v>
      </c>
      <c r="E11110" s="52" t="str">
        <f t="shared" si="513"/>
        <v>H</v>
      </c>
      <c r="F11110">
        <v>6</v>
      </c>
      <c r="G11110">
        <v>3</v>
      </c>
      <c r="H11110">
        <v>38</v>
      </c>
      <c r="I11110" s="12" t="s">
        <v>4328</v>
      </c>
      <c r="J11110" s="12">
        <v>1</v>
      </c>
      <c r="K11110" s="12">
        <v>1</v>
      </c>
      <c r="L11110" s="12">
        <v>1</v>
      </c>
      <c r="M11110" s="12">
        <v>0</v>
      </c>
      <c r="N11110" s="13" t="str">
        <f t="shared" si="515"/>
        <v>Go</v>
      </c>
      <c r="O11110" t="str">
        <f t="shared" si="514"/>
        <v>0</v>
      </c>
      <c r="P11110" t="s">
        <v>78</v>
      </c>
      <c r="Q11110" t="s">
        <v>17</v>
      </c>
      <c r="R11110">
        <v>1792</v>
      </c>
    </row>
    <row r="11111" spans="1:18" ht="15.6">
      <c r="A11111" s="1" t="s">
        <v>1275</v>
      </c>
      <c r="B11111" t="s">
        <v>11</v>
      </c>
      <c r="C11111">
        <v>14</v>
      </c>
      <c r="D11111">
        <v>1</v>
      </c>
      <c r="E11111" s="52" t="str">
        <f t="shared" si="513"/>
        <v>H</v>
      </c>
      <c r="F11111">
        <v>6</v>
      </c>
      <c r="G11111">
        <v>3</v>
      </c>
      <c r="H11111">
        <v>40</v>
      </c>
      <c r="I11111" s="12" t="s">
        <v>4330</v>
      </c>
      <c r="J11111" s="12">
        <v>1</v>
      </c>
      <c r="K11111" s="12">
        <v>1</v>
      </c>
      <c r="L11111" s="12">
        <v>1</v>
      </c>
      <c r="M11111" s="12">
        <v>0</v>
      </c>
      <c r="N11111" s="13" t="str">
        <f t="shared" si="515"/>
        <v>Go</v>
      </c>
      <c r="O11111" t="str">
        <f t="shared" si="514"/>
        <v>0</v>
      </c>
      <c r="P11111" t="s">
        <v>78</v>
      </c>
      <c r="Q11111" t="s">
        <v>17</v>
      </c>
      <c r="R11111">
        <v>1792</v>
      </c>
    </row>
    <row r="11112" spans="1:18" ht="15.6">
      <c r="A11112" s="1" t="s">
        <v>1275</v>
      </c>
      <c r="B11112" t="s">
        <v>11</v>
      </c>
      <c r="C11112">
        <v>14</v>
      </c>
      <c r="D11112">
        <v>1</v>
      </c>
      <c r="E11112" s="52" t="str">
        <f t="shared" si="513"/>
        <v>H</v>
      </c>
      <c r="F11112">
        <v>6</v>
      </c>
      <c r="G11112">
        <v>3</v>
      </c>
      <c r="H11112">
        <v>3</v>
      </c>
      <c r="I11112" s="12" t="s">
        <v>4293</v>
      </c>
      <c r="J11112" s="12">
        <v>0</v>
      </c>
      <c r="K11112" s="12">
        <v>1</v>
      </c>
      <c r="L11112" s="12">
        <v>1</v>
      </c>
      <c r="M11112" s="12">
        <v>1</v>
      </c>
      <c r="N11112" s="13" t="str">
        <f t="shared" si="515"/>
        <v>NoGo</v>
      </c>
      <c r="O11112" t="str">
        <f t="shared" si="514"/>
        <v>0</v>
      </c>
      <c r="P11112" t="s">
        <v>78</v>
      </c>
      <c r="Q11112" t="s">
        <v>17</v>
      </c>
      <c r="R11112">
        <v>1792</v>
      </c>
    </row>
    <row r="11113" spans="1:18" ht="15.6">
      <c r="A11113" s="1" t="s">
        <v>1275</v>
      </c>
      <c r="B11113" t="s">
        <v>11</v>
      </c>
      <c r="C11113">
        <v>14</v>
      </c>
      <c r="D11113">
        <v>1</v>
      </c>
      <c r="E11113" s="52" t="str">
        <f t="shared" si="513"/>
        <v>H</v>
      </c>
      <c r="F11113">
        <v>6</v>
      </c>
      <c r="G11113">
        <v>3</v>
      </c>
      <c r="H11113">
        <v>5</v>
      </c>
      <c r="I11113" s="12" t="s">
        <v>4295</v>
      </c>
      <c r="J11113" s="12">
        <v>0</v>
      </c>
      <c r="K11113" s="12">
        <v>1</v>
      </c>
      <c r="L11113" s="12">
        <v>1</v>
      </c>
      <c r="M11113" s="12">
        <v>1</v>
      </c>
      <c r="N11113" s="13" t="str">
        <f t="shared" si="515"/>
        <v>NoGo</v>
      </c>
      <c r="O11113" t="str">
        <f t="shared" si="514"/>
        <v>0</v>
      </c>
      <c r="P11113" t="s">
        <v>78</v>
      </c>
      <c r="Q11113" t="s">
        <v>17</v>
      </c>
      <c r="R11113">
        <v>1792</v>
      </c>
    </row>
    <row r="11114" spans="1:18" ht="15.6">
      <c r="A11114" s="1" t="s">
        <v>1275</v>
      </c>
      <c r="B11114" t="s">
        <v>11</v>
      </c>
      <c r="C11114">
        <v>14</v>
      </c>
      <c r="D11114">
        <v>1</v>
      </c>
      <c r="E11114" s="52" t="str">
        <f t="shared" si="513"/>
        <v>H</v>
      </c>
      <c r="F11114">
        <v>6</v>
      </c>
      <c r="G11114">
        <v>3</v>
      </c>
      <c r="H11114">
        <v>10</v>
      </c>
      <c r="I11114" s="12" t="s">
        <v>4300</v>
      </c>
      <c r="J11114" s="12">
        <v>2</v>
      </c>
      <c r="K11114" s="12">
        <v>1</v>
      </c>
      <c r="L11114" s="12">
        <v>1</v>
      </c>
      <c r="M11114" s="12">
        <v>1</v>
      </c>
      <c r="N11114" s="13" t="str">
        <f t="shared" si="515"/>
        <v>NoGo</v>
      </c>
      <c r="O11114" t="str">
        <f t="shared" si="514"/>
        <v>0</v>
      </c>
      <c r="P11114" t="s">
        <v>78</v>
      </c>
      <c r="Q11114" t="s">
        <v>17</v>
      </c>
      <c r="R11114">
        <v>1792</v>
      </c>
    </row>
    <row r="11115" spans="1:18" ht="15.6">
      <c r="A11115" s="1" t="s">
        <v>1275</v>
      </c>
      <c r="B11115" t="s">
        <v>11</v>
      </c>
      <c r="C11115">
        <v>14</v>
      </c>
      <c r="D11115">
        <v>1</v>
      </c>
      <c r="E11115" s="52" t="str">
        <f t="shared" si="513"/>
        <v>H</v>
      </c>
      <c r="F11115">
        <v>6</v>
      </c>
      <c r="G11115">
        <v>3</v>
      </c>
      <c r="H11115">
        <v>12</v>
      </c>
      <c r="I11115" s="12" t="s">
        <v>4302</v>
      </c>
      <c r="J11115" s="12">
        <v>1</v>
      </c>
      <c r="K11115" s="12">
        <v>1</v>
      </c>
      <c r="L11115" s="12">
        <v>1</v>
      </c>
      <c r="M11115" s="12">
        <v>1</v>
      </c>
      <c r="N11115" s="13" t="str">
        <f t="shared" si="515"/>
        <v>NoGo</v>
      </c>
      <c r="O11115" t="str">
        <f t="shared" si="514"/>
        <v>0</v>
      </c>
      <c r="P11115" t="s">
        <v>78</v>
      </c>
      <c r="Q11115" t="s">
        <v>17</v>
      </c>
      <c r="R11115">
        <v>1792</v>
      </c>
    </row>
    <row r="11116" spans="1:18" ht="15.6">
      <c r="A11116" s="1" t="s">
        <v>1275</v>
      </c>
      <c r="B11116" t="s">
        <v>11</v>
      </c>
      <c r="C11116">
        <v>14</v>
      </c>
      <c r="D11116">
        <v>1</v>
      </c>
      <c r="E11116" s="52" t="str">
        <f t="shared" si="513"/>
        <v>H</v>
      </c>
      <c r="F11116">
        <v>6</v>
      </c>
      <c r="G11116">
        <v>3</v>
      </c>
      <c r="H11116">
        <v>17</v>
      </c>
      <c r="I11116" s="12" t="s">
        <v>4307</v>
      </c>
      <c r="J11116" s="12">
        <v>0</v>
      </c>
      <c r="K11116" s="12">
        <v>1</v>
      </c>
      <c r="L11116" s="12">
        <v>1</v>
      </c>
      <c r="M11116" s="12">
        <v>1</v>
      </c>
      <c r="N11116" s="13" t="str">
        <f t="shared" si="515"/>
        <v>NoGo</v>
      </c>
      <c r="O11116" t="str">
        <f t="shared" si="514"/>
        <v>0</v>
      </c>
      <c r="P11116" t="s">
        <v>78</v>
      </c>
      <c r="Q11116" t="s">
        <v>17</v>
      </c>
      <c r="R11116">
        <v>1792</v>
      </c>
    </row>
    <row r="11117" spans="1:18" ht="15.6">
      <c r="A11117" s="1" t="s">
        <v>1275</v>
      </c>
      <c r="B11117" t="s">
        <v>11</v>
      </c>
      <c r="C11117">
        <v>14</v>
      </c>
      <c r="D11117">
        <v>1</v>
      </c>
      <c r="E11117" s="52" t="str">
        <f t="shared" si="513"/>
        <v>H</v>
      </c>
      <c r="F11117">
        <v>6</v>
      </c>
      <c r="G11117">
        <v>3</v>
      </c>
      <c r="H11117">
        <v>22</v>
      </c>
      <c r="I11117" s="12" t="s">
        <v>4312</v>
      </c>
      <c r="J11117" s="12">
        <v>0</v>
      </c>
      <c r="K11117" s="12">
        <v>1</v>
      </c>
      <c r="L11117" s="12">
        <v>1</v>
      </c>
      <c r="M11117" s="12">
        <v>1</v>
      </c>
      <c r="N11117" s="13" t="str">
        <f t="shared" si="515"/>
        <v>NoGo</v>
      </c>
      <c r="O11117" t="str">
        <f t="shared" si="514"/>
        <v>0</v>
      </c>
      <c r="P11117" t="s">
        <v>78</v>
      </c>
      <c r="Q11117" t="s">
        <v>17</v>
      </c>
      <c r="R11117">
        <v>1792</v>
      </c>
    </row>
    <row r="11118" spans="1:18" ht="15.6">
      <c r="A11118" s="1" t="s">
        <v>1275</v>
      </c>
      <c r="B11118" t="s">
        <v>11</v>
      </c>
      <c r="C11118">
        <v>14</v>
      </c>
      <c r="D11118">
        <v>1</v>
      </c>
      <c r="E11118" s="52" t="str">
        <f t="shared" si="513"/>
        <v>H</v>
      </c>
      <c r="F11118">
        <v>6</v>
      </c>
      <c r="G11118">
        <v>3</v>
      </c>
      <c r="H11118">
        <v>29</v>
      </c>
      <c r="I11118" s="12" t="s">
        <v>4319</v>
      </c>
      <c r="J11118" s="12">
        <v>1</v>
      </c>
      <c r="K11118" s="12">
        <v>0</v>
      </c>
      <c r="L11118" s="12">
        <v>1</v>
      </c>
      <c r="M11118" s="12">
        <v>1</v>
      </c>
      <c r="N11118" s="13" t="str">
        <f t="shared" si="515"/>
        <v>NoGo</v>
      </c>
      <c r="O11118" t="str">
        <f t="shared" si="514"/>
        <v>1</v>
      </c>
      <c r="P11118" t="s">
        <v>78</v>
      </c>
      <c r="Q11118" t="s">
        <v>17</v>
      </c>
      <c r="R11118">
        <v>1792</v>
      </c>
    </row>
    <row r="11119" spans="1:18" ht="15.6">
      <c r="A11119" s="1" t="s">
        <v>1275</v>
      </c>
      <c r="B11119" t="s">
        <v>11</v>
      </c>
      <c r="C11119">
        <v>14</v>
      </c>
      <c r="D11119">
        <v>1</v>
      </c>
      <c r="E11119" s="52" t="str">
        <f t="shared" si="513"/>
        <v>H</v>
      </c>
      <c r="F11119">
        <v>6</v>
      </c>
      <c r="G11119">
        <v>3</v>
      </c>
      <c r="H11119">
        <v>30</v>
      </c>
      <c r="I11119" s="12" t="s">
        <v>4320</v>
      </c>
      <c r="J11119" s="12">
        <v>0</v>
      </c>
      <c r="K11119" s="12">
        <v>1</v>
      </c>
      <c r="L11119" s="12">
        <v>1</v>
      </c>
      <c r="M11119" s="12">
        <v>1</v>
      </c>
      <c r="N11119" s="13" t="str">
        <f t="shared" si="515"/>
        <v>NoGo</v>
      </c>
      <c r="O11119" t="str">
        <f t="shared" si="514"/>
        <v>0</v>
      </c>
      <c r="P11119" t="s">
        <v>78</v>
      </c>
      <c r="Q11119" t="s">
        <v>17</v>
      </c>
      <c r="R11119">
        <v>1792</v>
      </c>
    </row>
    <row r="11120" spans="1:18" ht="15.6">
      <c r="A11120" s="1" t="s">
        <v>1275</v>
      </c>
      <c r="B11120" t="s">
        <v>11</v>
      </c>
      <c r="C11120">
        <v>14</v>
      </c>
      <c r="D11120">
        <v>1</v>
      </c>
      <c r="E11120" s="52" t="str">
        <f t="shared" si="513"/>
        <v>H</v>
      </c>
      <c r="F11120">
        <v>6</v>
      </c>
      <c r="G11120">
        <v>3</v>
      </c>
      <c r="H11120">
        <v>36</v>
      </c>
      <c r="I11120" s="12" t="s">
        <v>4326</v>
      </c>
      <c r="J11120" s="12">
        <v>0</v>
      </c>
      <c r="K11120" s="12">
        <v>1</v>
      </c>
      <c r="L11120" s="12">
        <v>1</v>
      </c>
      <c r="M11120" s="12">
        <v>1</v>
      </c>
      <c r="N11120" s="13" t="str">
        <f t="shared" si="515"/>
        <v>NoGo</v>
      </c>
      <c r="O11120" t="str">
        <f t="shared" si="514"/>
        <v>0</v>
      </c>
      <c r="P11120" t="s">
        <v>78</v>
      </c>
      <c r="Q11120" t="s">
        <v>17</v>
      </c>
      <c r="R11120">
        <v>1792</v>
      </c>
    </row>
    <row r="11121" spans="1:18" ht="15.6">
      <c r="A11121" s="1" t="s">
        <v>1275</v>
      </c>
      <c r="B11121" t="s">
        <v>11</v>
      </c>
      <c r="C11121">
        <v>14</v>
      </c>
      <c r="D11121">
        <v>1</v>
      </c>
      <c r="E11121" s="52" t="str">
        <f t="shared" si="513"/>
        <v>H</v>
      </c>
      <c r="F11121">
        <v>6</v>
      </c>
      <c r="G11121">
        <v>3</v>
      </c>
      <c r="H11121">
        <v>39</v>
      </c>
      <c r="I11121" s="12" t="s">
        <v>4329</v>
      </c>
      <c r="J11121" s="12">
        <v>0</v>
      </c>
      <c r="K11121" s="12">
        <v>1</v>
      </c>
      <c r="L11121" s="12">
        <v>1</v>
      </c>
      <c r="M11121" s="12">
        <v>1</v>
      </c>
      <c r="N11121" s="13" t="str">
        <f t="shared" si="515"/>
        <v>NoGo</v>
      </c>
      <c r="O11121" t="str">
        <f t="shared" si="514"/>
        <v>0</v>
      </c>
      <c r="P11121" t="s">
        <v>78</v>
      </c>
      <c r="Q11121" t="s">
        <v>17</v>
      </c>
      <c r="R11121">
        <v>1792</v>
      </c>
    </row>
    <row r="11122" spans="1:18" ht="15.6">
      <c r="A11122" s="1" t="s">
        <v>1275</v>
      </c>
      <c r="B11122" t="s">
        <v>11</v>
      </c>
      <c r="C11122">
        <v>14</v>
      </c>
      <c r="D11122">
        <v>1</v>
      </c>
      <c r="E11122" s="52" t="str">
        <f t="shared" ref="E11122:E11185" si="516">IF(D11122=1,"H",IF(D11122=2,"H","B"))</f>
        <v>H</v>
      </c>
      <c r="F11122">
        <v>6</v>
      </c>
      <c r="G11122">
        <v>4</v>
      </c>
      <c r="H11122">
        <v>2</v>
      </c>
      <c r="I11122" s="12" t="s">
        <v>4332</v>
      </c>
      <c r="J11122" s="12">
        <v>5</v>
      </c>
      <c r="K11122" s="12">
        <v>1</v>
      </c>
      <c r="L11122" s="12">
        <v>1</v>
      </c>
      <c r="M11122" s="12">
        <v>0</v>
      </c>
      <c r="N11122" s="13" t="str">
        <f t="shared" si="515"/>
        <v>Go</v>
      </c>
      <c r="O11122" t="str">
        <f t="shared" ref="O11122:O11185" si="517">IF(K11122=0, "1", "0")</f>
        <v>0</v>
      </c>
      <c r="P11122" t="s">
        <v>78</v>
      </c>
      <c r="Q11122" t="s">
        <v>17</v>
      </c>
      <c r="R11122">
        <v>1792</v>
      </c>
    </row>
    <row r="11123" spans="1:18" ht="15.6">
      <c r="A11123" s="1" t="s">
        <v>1275</v>
      </c>
      <c r="B11123" t="s">
        <v>11</v>
      </c>
      <c r="C11123">
        <v>14</v>
      </c>
      <c r="D11123">
        <v>1</v>
      </c>
      <c r="E11123" s="52" t="str">
        <f t="shared" si="516"/>
        <v>H</v>
      </c>
      <c r="F11123">
        <v>6</v>
      </c>
      <c r="G11123">
        <v>4</v>
      </c>
      <c r="H11123">
        <v>3</v>
      </c>
      <c r="I11123" s="12" t="s">
        <v>4333</v>
      </c>
      <c r="J11123" s="12">
        <v>8</v>
      </c>
      <c r="K11123" s="12">
        <v>1</v>
      </c>
      <c r="L11123" s="12">
        <v>1</v>
      </c>
      <c r="M11123" s="12">
        <v>0</v>
      </c>
      <c r="N11123" s="13" t="str">
        <f t="shared" si="515"/>
        <v>Go</v>
      </c>
      <c r="O11123" t="str">
        <f t="shared" si="517"/>
        <v>0</v>
      </c>
      <c r="P11123" t="s">
        <v>78</v>
      </c>
      <c r="Q11123" t="s">
        <v>17</v>
      </c>
      <c r="R11123">
        <v>1792</v>
      </c>
    </row>
    <row r="11124" spans="1:18" ht="15.6">
      <c r="A11124" s="1" t="s">
        <v>1275</v>
      </c>
      <c r="B11124" t="s">
        <v>11</v>
      </c>
      <c r="C11124">
        <v>14</v>
      </c>
      <c r="D11124">
        <v>1</v>
      </c>
      <c r="E11124" s="52" t="str">
        <f t="shared" si="516"/>
        <v>H</v>
      </c>
      <c r="F11124">
        <v>6</v>
      </c>
      <c r="G11124">
        <v>4</v>
      </c>
      <c r="H11124">
        <v>4</v>
      </c>
      <c r="I11124" s="12" t="s">
        <v>4334</v>
      </c>
      <c r="J11124" s="12">
        <v>1</v>
      </c>
      <c r="K11124" s="12">
        <v>1</v>
      </c>
      <c r="L11124" s="12">
        <v>1</v>
      </c>
      <c r="M11124" s="12">
        <v>0</v>
      </c>
      <c r="N11124" s="13" t="str">
        <f t="shared" si="515"/>
        <v>Go</v>
      </c>
      <c r="O11124" t="str">
        <f t="shared" si="517"/>
        <v>0</v>
      </c>
      <c r="P11124" t="s">
        <v>78</v>
      </c>
      <c r="Q11124" t="s">
        <v>17</v>
      </c>
      <c r="R11124">
        <v>1792</v>
      </c>
    </row>
    <row r="11125" spans="1:18" ht="15.6">
      <c r="A11125" s="1" t="s">
        <v>1275</v>
      </c>
      <c r="B11125" t="s">
        <v>11</v>
      </c>
      <c r="C11125">
        <v>14</v>
      </c>
      <c r="D11125">
        <v>1</v>
      </c>
      <c r="E11125" s="52" t="str">
        <f t="shared" si="516"/>
        <v>H</v>
      </c>
      <c r="F11125">
        <v>6</v>
      </c>
      <c r="G11125">
        <v>4</v>
      </c>
      <c r="H11125">
        <v>6</v>
      </c>
      <c r="I11125" s="12" t="s">
        <v>4336</v>
      </c>
      <c r="J11125" s="12">
        <v>1</v>
      </c>
      <c r="K11125" s="12">
        <v>1</v>
      </c>
      <c r="L11125" s="12">
        <v>0</v>
      </c>
      <c r="M11125" s="12">
        <v>0</v>
      </c>
      <c r="N11125" s="13" t="str">
        <f t="shared" si="515"/>
        <v>Go</v>
      </c>
      <c r="O11125" t="str">
        <f t="shared" si="517"/>
        <v>0</v>
      </c>
      <c r="P11125" t="s">
        <v>78</v>
      </c>
      <c r="Q11125" t="s">
        <v>17</v>
      </c>
      <c r="R11125">
        <v>1792</v>
      </c>
    </row>
    <row r="11126" spans="1:18" ht="15.6">
      <c r="A11126" s="1" t="s">
        <v>1275</v>
      </c>
      <c r="B11126" t="s">
        <v>11</v>
      </c>
      <c r="C11126">
        <v>14</v>
      </c>
      <c r="D11126">
        <v>1</v>
      </c>
      <c r="E11126" s="52" t="str">
        <f t="shared" si="516"/>
        <v>H</v>
      </c>
      <c r="F11126">
        <v>6</v>
      </c>
      <c r="G11126">
        <v>4</v>
      </c>
      <c r="H11126">
        <v>7</v>
      </c>
      <c r="I11126" s="12" t="s">
        <v>4337</v>
      </c>
      <c r="J11126" s="12">
        <v>1</v>
      </c>
      <c r="K11126" s="12">
        <v>1</v>
      </c>
      <c r="L11126" s="12">
        <v>1</v>
      </c>
      <c r="M11126" s="12">
        <v>0</v>
      </c>
      <c r="N11126" s="13" t="str">
        <f t="shared" si="515"/>
        <v>Go</v>
      </c>
      <c r="O11126" t="str">
        <f t="shared" si="517"/>
        <v>0</v>
      </c>
      <c r="P11126" t="s">
        <v>78</v>
      </c>
      <c r="Q11126" t="s">
        <v>17</v>
      </c>
      <c r="R11126">
        <v>1792</v>
      </c>
    </row>
    <row r="11127" spans="1:18" ht="15.6">
      <c r="A11127" s="1" t="s">
        <v>1275</v>
      </c>
      <c r="B11127" t="s">
        <v>11</v>
      </c>
      <c r="C11127">
        <v>14</v>
      </c>
      <c r="D11127">
        <v>1</v>
      </c>
      <c r="E11127" s="52" t="str">
        <f t="shared" si="516"/>
        <v>H</v>
      </c>
      <c r="F11127">
        <v>6</v>
      </c>
      <c r="G11127">
        <v>4</v>
      </c>
      <c r="H11127">
        <v>8</v>
      </c>
      <c r="I11127" s="12" t="s">
        <v>4338</v>
      </c>
      <c r="J11127" s="12">
        <v>0</v>
      </c>
      <c r="K11127" s="12">
        <v>1</v>
      </c>
      <c r="L11127" s="12">
        <v>0</v>
      </c>
      <c r="M11127" s="12">
        <v>0</v>
      </c>
      <c r="N11127" s="13" t="str">
        <f t="shared" si="515"/>
        <v>Go</v>
      </c>
      <c r="O11127" t="str">
        <f t="shared" si="517"/>
        <v>0</v>
      </c>
      <c r="P11127" t="s">
        <v>78</v>
      </c>
      <c r="Q11127" t="s">
        <v>17</v>
      </c>
      <c r="R11127">
        <v>1792</v>
      </c>
    </row>
    <row r="11128" spans="1:18" ht="15.6">
      <c r="A11128" s="1" t="s">
        <v>1275</v>
      </c>
      <c r="B11128" t="s">
        <v>11</v>
      </c>
      <c r="C11128">
        <v>14</v>
      </c>
      <c r="D11128">
        <v>1</v>
      </c>
      <c r="E11128" s="52" t="str">
        <f t="shared" si="516"/>
        <v>H</v>
      </c>
      <c r="F11128">
        <v>6</v>
      </c>
      <c r="G11128">
        <v>4</v>
      </c>
      <c r="H11128">
        <v>9</v>
      </c>
      <c r="I11128" s="12" t="s">
        <v>4339</v>
      </c>
      <c r="J11128" s="12">
        <v>1</v>
      </c>
      <c r="K11128" s="12">
        <v>1</v>
      </c>
      <c r="L11128" s="12">
        <v>1</v>
      </c>
      <c r="M11128" s="12">
        <v>0</v>
      </c>
      <c r="N11128" s="13" t="str">
        <f t="shared" si="515"/>
        <v>Go</v>
      </c>
      <c r="O11128" t="str">
        <f t="shared" si="517"/>
        <v>0</v>
      </c>
      <c r="P11128" t="s">
        <v>78</v>
      </c>
      <c r="Q11128" t="s">
        <v>17</v>
      </c>
      <c r="R11128">
        <v>1792</v>
      </c>
    </row>
    <row r="11129" spans="1:18" ht="15.6">
      <c r="A11129" s="1" t="s">
        <v>1275</v>
      </c>
      <c r="B11129" t="s">
        <v>11</v>
      </c>
      <c r="C11129">
        <v>14</v>
      </c>
      <c r="D11129">
        <v>1</v>
      </c>
      <c r="E11129" s="52" t="str">
        <f t="shared" si="516"/>
        <v>H</v>
      </c>
      <c r="F11129">
        <v>6</v>
      </c>
      <c r="G11129">
        <v>4</v>
      </c>
      <c r="H11129">
        <v>10</v>
      </c>
      <c r="I11129" s="12" t="s">
        <v>4340</v>
      </c>
      <c r="J11129" s="12">
        <v>0</v>
      </c>
      <c r="K11129" s="12">
        <v>1</v>
      </c>
      <c r="L11129" s="12">
        <v>0</v>
      </c>
      <c r="M11129" s="12">
        <v>0</v>
      </c>
      <c r="N11129" s="13" t="str">
        <f t="shared" si="515"/>
        <v>Go</v>
      </c>
      <c r="O11129" t="str">
        <f t="shared" si="517"/>
        <v>0</v>
      </c>
      <c r="P11129" t="s">
        <v>78</v>
      </c>
      <c r="Q11129" t="s">
        <v>17</v>
      </c>
      <c r="R11129">
        <v>1792</v>
      </c>
    </row>
    <row r="11130" spans="1:18" ht="15.6">
      <c r="A11130" s="1" t="s">
        <v>1275</v>
      </c>
      <c r="B11130" t="s">
        <v>11</v>
      </c>
      <c r="C11130">
        <v>14</v>
      </c>
      <c r="D11130">
        <v>1</v>
      </c>
      <c r="E11130" s="52" t="str">
        <f t="shared" si="516"/>
        <v>H</v>
      </c>
      <c r="F11130">
        <v>6</v>
      </c>
      <c r="G11130">
        <v>4</v>
      </c>
      <c r="H11130">
        <v>13</v>
      </c>
      <c r="I11130" s="12" t="s">
        <v>4343</v>
      </c>
      <c r="J11130" s="12">
        <v>1</v>
      </c>
      <c r="K11130" s="12">
        <v>1</v>
      </c>
      <c r="L11130" s="12">
        <v>1</v>
      </c>
      <c r="M11130" s="12">
        <v>0</v>
      </c>
      <c r="N11130" s="13" t="str">
        <f t="shared" si="515"/>
        <v>Go</v>
      </c>
      <c r="O11130" t="str">
        <f t="shared" si="517"/>
        <v>0</v>
      </c>
      <c r="P11130" t="s">
        <v>78</v>
      </c>
      <c r="Q11130" t="s">
        <v>17</v>
      </c>
      <c r="R11130">
        <v>1792</v>
      </c>
    </row>
    <row r="11131" spans="1:18" ht="15.6">
      <c r="A11131" s="1" t="s">
        <v>1275</v>
      </c>
      <c r="B11131" t="s">
        <v>11</v>
      </c>
      <c r="C11131">
        <v>14</v>
      </c>
      <c r="D11131">
        <v>1</v>
      </c>
      <c r="E11131" s="52" t="str">
        <f t="shared" si="516"/>
        <v>H</v>
      </c>
      <c r="F11131">
        <v>6</v>
      </c>
      <c r="G11131">
        <v>4</v>
      </c>
      <c r="H11131">
        <v>14</v>
      </c>
      <c r="I11131" s="12" t="s">
        <v>4344</v>
      </c>
      <c r="J11131" s="12">
        <v>1</v>
      </c>
      <c r="K11131" s="12">
        <v>1</v>
      </c>
      <c r="L11131" s="12">
        <v>1</v>
      </c>
      <c r="M11131" s="12">
        <v>0</v>
      </c>
      <c r="N11131" s="13" t="str">
        <f t="shared" si="515"/>
        <v>Go</v>
      </c>
      <c r="O11131" t="str">
        <f t="shared" si="517"/>
        <v>0</v>
      </c>
      <c r="P11131" t="s">
        <v>78</v>
      </c>
      <c r="Q11131" t="s">
        <v>17</v>
      </c>
      <c r="R11131">
        <v>1792</v>
      </c>
    </row>
    <row r="11132" spans="1:18" ht="15.6">
      <c r="A11132" s="1" t="s">
        <v>1275</v>
      </c>
      <c r="B11132" t="s">
        <v>11</v>
      </c>
      <c r="C11132">
        <v>14</v>
      </c>
      <c r="D11132">
        <v>1</v>
      </c>
      <c r="E11132" s="52" t="str">
        <f t="shared" si="516"/>
        <v>H</v>
      </c>
      <c r="F11132">
        <v>6</v>
      </c>
      <c r="G11132">
        <v>4</v>
      </c>
      <c r="H11132">
        <v>15</v>
      </c>
      <c r="I11132" s="12" t="s">
        <v>4345</v>
      </c>
      <c r="J11132" s="12">
        <v>0</v>
      </c>
      <c r="K11132" s="12">
        <v>1</v>
      </c>
      <c r="L11132" s="12">
        <v>0</v>
      </c>
      <c r="M11132" s="12">
        <v>0</v>
      </c>
      <c r="N11132" s="13" t="str">
        <f t="shared" si="515"/>
        <v>Go</v>
      </c>
      <c r="O11132" t="str">
        <f t="shared" si="517"/>
        <v>0</v>
      </c>
      <c r="P11132" t="s">
        <v>78</v>
      </c>
      <c r="Q11132" t="s">
        <v>17</v>
      </c>
      <c r="R11132">
        <v>1792</v>
      </c>
    </row>
    <row r="11133" spans="1:18" ht="15.6">
      <c r="A11133" s="1" t="s">
        <v>1275</v>
      </c>
      <c r="B11133" t="s">
        <v>11</v>
      </c>
      <c r="C11133">
        <v>14</v>
      </c>
      <c r="D11133">
        <v>1</v>
      </c>
      <c r="E11133" s="52" t="str">
        <f t="shared" si="516"/>
        <v>H</v>
      </c>
      <c r="F11133">
        <v>6</v>
      </c>
      <c r="G11133">
        <v>4</v>
      </c>
      <c r="H11133">
        <v>16</v>
      </c>
      <c r="I11133" s="12" t="s">
        <v>4346</v>
      </c>
      <c r="J11133" s="12">
        <v>1</v>
      </c>
      <c r="K11133" s="12">
        <v>1</v>
      </c>
      <c r="L11133" s="12">
        <v>1</v>
      </c>
      <c r="M11133" s="12">
        <v>0</v>
      </c>
      <c r="N11133" s="13" t="str">
        <f t="shared" si="515"/>
        <v>Go</v>
      </c>
      <c r="O11133" t="str">
        <f t="shared" si="517"/>
        <v>0</v>
      </c>
      <c r="P11133" t="s">
        <v>78</v>
      </c>
      <c r="Q11133" t="s">
        <v>17</v>
      </c>
      <c r="R11133">
        <v>1792</v>
      </c>
    </row>
    <row r="11134" spans="1:18" ht="15.6">
      <c r="A11134" s="1" t="s">
        <v>1275</v>
      </c>
      <c r="B11134" t="s">
        <v>11</v>
      </c>
      <c r="C11134">
        <v>14</v>
      </c>
      <c r="D11134">
        <v>1</v>
      </c>
      <c r="E11134" s="52" t="str">
        <f t="shared" si="516"/>
        <v>H</v>
      </c>
      <c r="F11134">
        <v>6</v>
      </c>
      <c r="G11134">
        <v>4</v>
      </c>
      <c r="H11134">
        <v>18</v>
      </c>
      <c r="I11134" s="12" t="s">
        <v>4348</v>
      </c>
      <c r="J11134" s="12">
        <v>1</v>
      </c>
      <c r="K11134" s="12">
        <v>1</v>
      </c>
      <c r="L11134" s="12">
        <v>1</v>
      </c>
      <c r="M11134" s="12">
        <v>0</v>
      </c>
      <c r="N11134" s="13" t="str">
        <f t="shared" si="515"/>
        <v>Go</v>
      </c>
      <c r="O11134" t="str">
        <f t="shared" si="517"/>
        <v>0</v>
      </c>
      <c r="P11134" t="s">
        <v>78</v>
      </c>
      <c r="Q11134" t="s">
        <v>17</v>
      </c>
      <c r="R11134">
        <v>1792</v>
      </c>
    </row>
    <row r="11135" spans="1:18" ht="15.6">
      <c r="A11135" s="1" t="s">
        <v>1275</v>
      </c>
      <c r="B11135" t="s">
        <v>11</v>
      </c>
      <c r="C11135">
        <v>14</v>
      </c>
      <c r="D11135">
        <v>1</v>
      </c>
      <c r="E11135" s="52" t="str">
        <f t="shared" si="516"/>
        <v>H</v>
      </c>
      <c r="F11135">
        <v>6</v>
      </c>
      <c r="G11135">
        <v>4</v>
      </c>
      <c r="H11135">
        <v>19</v>
      </c>
      <c r="I11135" s="12" t="s">
        <v>4349</v>
      </c>
      <c r="J11135" s="12">
        <v>1</v>
      </c>
      <c r="K11135" s="12">
        <v>1</v>
      </c>
      <c r="L11135" s="12">
        <v>1</v>
      </c>
      <c r="M11135" s="12">
        <v>0</v>
      </c>
      <c r="N11135" s="13" t="str">
        <f t="shared" si="515"/>
        <v>Go</v>
      </c>
      <c r="O11135" t="str">
        <f t="shared" si="517"/>
        <v>0</v>
      </c>
      <c r="P11135" t="s">
        <v>78</v>
      </c>
      <c r="Q11135" t="s">
        <v>17</v>
      </c>
      <c r="R11135">
        <v>1792</v>
      </c>
    </row>
    <row r="11136" spans="1:18" ht="15.6">
      <c r="A11136" s="1" t="s">
        <v>1275</v>
      </c>
      <c r="B11136" t="s">
        <v>11</v>
      </c>
      <c r="C11136">
        <v>14</v>
      </c>
      <c r="D11136">
        <v>1</v>
      </c>
      <c r="E11136" s="52" t="str">
        <f t="shared" si="516"/>
        <v>H</v>
      </c>
      <c r="F11136">
        <v>6</v>
      </c>
      <c r="G11136">
        <v>4</v>
      </c>
      <c r="H11136">
        <v>20</v>
      </c>
      <c r="I11136" s="12" t="s">
        <v>4350</v>
      </c>
      <c r="J11136" s="12">
        <v>1</v>
      </c>
      <c r="K11136" s="12">
        <v>1</v>
      </c>
      <c r="L11136" s="12">
        <v>1</v>
      </c>
      <c r="M11136" s="12">
        <v>0</v>
      </c>
      <c r="N11136" s="13" t="str">
        <f t="shared" si="515"/>
        <v>Go</v>
      </c>
      <c r="O11136" t="str">
        <f t="shared" si="517"/>
        <v>0</v>
      </c>
      <c r="P11136" t="s">
        <v>78</v>
      </c>
      <c r="Q11136" t="s">
        <v>17</v>
      </c>
      <c r="R11136">
        <v>1792</v>
      </c>
    </row>
    <row r="11137" spans="1:18" ht="15.6">
      <c r="A11137" s="1" t="s">
        <v>1275</v>
      </c>
      <c r="B11137" t="s">
        <v>11</v>
      </c>
      <c r="C11137">
        <v>14</v>
      </c>
      <c r="D11137">
        <v>1</v>
      </c>
      <c r="E11137" s="52" t="str">
        <f t="shared" si="516"/>
        <v>H</v>
      </c>
      <c r="F11137">
        <v>6</v>
      </c>
      <c r="G11137">
        <v>4</v>
      </c>
      <c r="H11137">
        <v>21</v>
      </c>
      <c r="I11137" s="12" t="s">
        <v>4351</v>
      </c>
      <c r="J11137" s="12">
        <v>1</v>
      </c>
      <c r="K11137" s="12">
        <v>1</v>
      </c>
      <c r="L11137" s="12">
        <v>1</v>
      </c>
      <c r="M11137" s="12">
        <v>0</v>
      </c>
      <c r="N11137" s="13" t="str">
        <f t="shared" si="515"/>
        <v>Go</v>
      </c>
      <c r="O11137" t="str">
        <f t="shared" si="517"/>
        <v>0</v>
      </c>
      <c r="P11137" t="s">
        <v>78</v>
      </c>
      <c r="Q11137" t="s">
        <v>17</v>
      </c>
      <c r="R11137">
        <v>1792</v>
      </c>
    </row>
    <row r="11138" spans="1:18" ht="15.6">
      <c r="A11138" s="1" t="s">
        <v>1275</v>
      </c>
      <c r="B11138" t="s">
        <v>11</v>
      </c>
      <c r="C11138">
        <v>14</v>
      </c>
      <c r="D11138">
        <v>1</v>
      </c>
      <c r="E11138" s="52" t="str">
        <f t="shared" si="516"/>
        <v>H</v>
      </c>
      <c r="F11138">
        <v>6</v>
      </c>
      <c r="G11138">
        <v>4</v>
      </c>
      <c r="H11138">
        <v>23</v>
      </c>
      <c r="I11138" s="12" t="s">
        <v>4353</v>
      </c>
      <c r="J11138" s="12">
        <v>1</v>
      </c>
      <c r="K11138" s="12">
        <v>1</v>
      </c>
      <c r="L11138" s="12">
        <v>1</v>
      </c>
      <c r="M11138" s="12">
        <v>0</v>
      </c>
      <c r="N11138" s="13" t="str">
        <f t="shared" si="515"/>
        <v>Go</v>
      </c>
      <c r="O11138" t="str">
        <f t="shared" si="517"/>
        <v>0</v>
      </c>
      <c r="P11138" t="s">
        <v>78</v>
      </c>
      <c r="Q11138" t="s">
        <v>17</v>
      </c>
      <c r="R11138">
        <v>1792</v>
      </c>
    </row>
    <row r="11139" spans="1:18" ht="15.6">
      <c r="A11139" s="1" t="s">
        <v>1275</v>
      </c>
      <c r="B11139" t="s">
        <v>11</v>
      </c>
      <c r="C11139">
        <v>14</v>
      </c>
      <c r="D11139">
        <v>1</v>
      </c>
      <c r="E11139" s="52" t="str">
        <f t="shared" si="516"/>
        <v>H</v>
      </c>
      <c r="F11139">
        <v>6</v>
      </c>
      <c r="G11139">
        <v>4</v>
      </c>
      <c r="H11139">
        <v>24</v>
      </c>
      <c r="I11139" s="12" t="s">
        <v>4354</v>
      </c>
      <c r="J11139" s="12">
        <v>1</v>
      </c>
      <c r="K11139" s="12">
        <v>1</v>
      </c>
      <c r="L11139" s="12">
        <v>1</v>
      </c>
      <c r="M11139" s="12">
        <v>0</v>
      </c>
      <c r="N11139" s="13" t="str">
        <f t="shared" si="515"/>
        <v>Go</v>
      </c>
      <c r="O11139" t="str">
        <f t="shared" si="517"/>
        <v>0</v>
      </c>
      <c r="P11139" t="s">
        <v>78</v>
      </c>
      <c r="Q11139" t="s">
        <v>17</v>
      </c>
      <c r="R11139">
        <v>1792</v>
      </c>
    </row>
    <row r="11140" spans="1:18" ht="15.6">
      <c r="A11140" s="1" t="s">
        <v>1275</v>
      </c>
      <c r="B11140" t="s">
        <v>11</v>
      </c>
      <c r="C11140">
        <v>14</v>
      </c>
      <c r="D11140">
        <v>1</v>
      </c>
      <c r="E11140" s="52" t="str">
        <f t="shared" si="516"/>
        <v>H</v>
      </c>
      <c r="F11140">
        <v>6</v>
      </c>
      <c r="G11140">
        <v>4</v>
      </c>
      <c r="H11140">
        <v>25</v>
      </c>
      <c r="I11140" s="12" t="s">
        <v>4355</v>
      </c>
      <c r="J11140" s="12">
        <v>1</v>
      </c>
      <c r="K11140" s="12">
        <v>1</v>
      </c>
      <c r="L11140" s="12">
        <v>1</v>
      </c>
      <c r="M11140" s="12">
        <v>0</v>
      </c>
      <c r="N11140" s="13" t="str">
        <f t="shared" si="515"/>
        <v>Go</v>
      </c>
      <c r="O11140" t="str">
        <f t="shared" si="517"/>
        <v>0</v>
      </c>
      <c r="P11140" t="s">
        <v>78</v>
      </c>
      <c r="Q11140" t="s">
        <v>17</v>
      </c>
      <c r="R11140">
        <v>1792</v>
      </c>
    </row>
    <row r="11141" spans="1:18" ht="15.6">
      <c r="A11141" s="1" t="s">
        <v>1275</v>
      </c>
      <c r="B11141" t="s">
        <v>11</v>
      </c>
      <c r="C11141">
        <v>14</v>
      </c>
      <c r="D11141">
        <v>1</v>
      </c>
      <c r="E11141" s="52" t="str">
        <f t="shared" si="516"/>
        <v>H</v>
      </c>
      <c r="F11141">
        <v>6</v>
      </c>
      <c r="G11141">
        <v>4</v>
      </c>
      <c r="H11141">
        <v>26</v>
      </c>
      <c r="I11141" s="12" t="s">
        <v>4356</v>
      </c>
      <c r="J11141" s="12">
        <v>1</v>
      </c>
      <c r="K11141" s="12">
        <v>1</v>
      </c>
      <c r="L11141" s="12">
        <v>1</v>
      </c>
      <c r="M11141" s="12">
        <v>0</v>
      </c>
      <c r="N11141" s="13" t="str">
        <f t="shared" si="515"/>
        <v>Go</v>
      </c>
      <c r="O11141" t="str">
        <f t="shared" si="517"/>
        <v>0</v>
      </c>
      <c r="P11141" t="s">
        <v>78</v>
      </c>
      <c r="Q11141" t="s">
        <v>17</v>
      </c>
      <c r="R11141">
        <v>1792</v>
      </c>
    </row>
    <row r="11142" spans="1:18" ht="15.6">
      <c r="A11142" s="1" t="s">
        <v>1275</v>
      </c>
      <c r="B11142" t="s">
        <v>11</v>
      </c>
      <c r="C11142">
        <v>14</v>
      </c>
      <c r="D11142">
        <v>1</v>
      </c>
      <c r="E11142" s="52" t="str">
        <f t="shared" si="516"/>
        <v>H</v>
      </c>
      <c r="F11142">
        <v>6</v>
      </c>
      <c r="G11142">
        <v>4</v>
      </c>
      <c r="H11142">
        <v>27</v>
      </c>
      <c r="I11142" s="12" t="s">
        <v>4357</v>
      </c>
      <c r="J11142" s="12">
        <v>1</v>
      </c>
      <c r="K11142" s="12">
        <v>1</v>
      </c>
      <c r="L11142" s="12">
        <v>1</v>
      </c>
      <c r="M11142" s="12">
        <v>0</v>
      </c>
      <c r="N11142" s="13" t="str">
        <f t="shared" si="515"/>
        <v>Go</v>
      </c>
      <c r="O11142" t="str">
        <f t="shared" si="517"/>
        <v>0</v>
      </c>
      <c r="P11142" t="s">
        <v>78</v>
      </c>
      <c r="Q11142" t="s">
        <v>17</v>
      </c>
      <c r="R11142">
        <v>1792</v>
      </c>
    </row>
    <row r="11143" spans="1:18" ht="15.6">
      <c r="A11143" s="1" t="s">
        <v>1275</v>
      </c>
      <c r="B11143" t="s">
        <v>11</v>
      </c>
      <c r="C11143">
        <v>14</v>
      </c>
      <c r="D11143">
        <v>1</v>
      </c>
      <c r="E11143" s="52" t="str">
        <f t="shared" si="516"/>
        <v>H</v>
      </c>
      <c r="F11143">
        <v>6</v>
      </c>
      <c r="G11143">
        <v>4</v>
      </c>
      <c r="H11143">
        <v>28</v>
      </c>
      <c r="I11143" s="12" t="s">
        <v>4358</v>
      </c>
      <c r="J11143" s="12">
        <v>2</v>
      </c>
      <c r="K11143" s="12">
        <v>1</v>
      </c>
      <c r="L11143" s="12">
        <v>1</v>
      </c>
      <c r="M11143" s="12">
        <v>0</v>
      </c>
      <c r="N11143" s="13" t="str">
        <f t="shared" si="515"/>
        <v>Go</v>
      </c>
      <c r="O11143" t="str">
        <f t="shared" si="517"/>
        <v>0</v>
      </c>
      <c r="P11143" t="s">
        <v>78</v>
      </c>
      <c r="Q11143" t="s">
        <v>17</v>
      </c>
      <c r="R11143">
        <v>1792</v>
      </c>
    </row>
    <row r="11144" spans="1:18" ht="15.6">
      <c r="A11144" s="1" t="s">
        <v>1275</v>
      </c>
      <c r="B11144" t="s">
        <v>11</v>
      </c>
      <c r="C11144">
        <v>14</v>
      </c>
      <c r="D11144">
        <v>1</v>
      </c>
      <c r="E11144" s="52" t="str">
        <f t="shared" si="516"/>
        <v>H</v>
      </c>
      <c r="F11144">
        <v>6</v>
      </c>
      <c r="G11144">
        <v>4</v>
      </c>
      <c r="H11144">
        <v>31</v>
      </c>
      <c r="I11144" s="12" t="s">
        <v>4361</v>
      </c>
      <c r="J11144" s="12">
        <v>1</v>
      </c>
      <c r="K11144" s="12">
        <v>1</v>
      </c>
      <c r="L11144" s="12">
        <v>1</v>
      </c>
      <c r="M11144" s="12">
        <v>0</v>
      </c>
      <c r="N11144" s="13" t="str">
        <f t="shared" si="515"/>
        <v>Go</v>
      </c>
      <c r="O11144" t="str">
        <f t="shared" si="517"/>
        <v>0</v>
      </c>
      <c r="P11144" t="s">
        <v>78</v>
      </c>
      <c r="Q11144" t="s">
        <v>17</v>
      </c>
      <c r="R11144">
        <v>1792</v>
      </c>
    </row>
    <row r="11145" spans="1:18" ht="15.6">
      <c r="A11145" s="1" t="s">
        <v>1275</v>
      </c>
      <c r="B11145" t="s">
        <v>11</v>
      </c>
      <c r="C11145">
        <v>14</v>
      </c>
      <c r="D11145">
        <v>1</v>
      </c>
      <c r="E11145" s="52" t="str">
        <f t="shared" si="516"/>
        <v>H</v>
      </c>
      <c r="F11145">
        <v>6</v>
      </c>
      <c r="G11145">
        <v>4</v>
      </c>
      <c r="H11145">
        <v>32</v>
      </c>
      <c r="I11145" s="12" t="s">
        <v>4362</v>
      </c>
      <c r="J11145" s="12">
        <v>10</v>
      </c>
      <c r="K11145" s="12">
        <v>1</v>
      </c>
      <c r="L11145" s="12">
        <v>1</v>
      </c>
      <c r="M11145" s="12">
        <v>0</v>
      </c>
      <c r="N11145" s="13" t="str">
        <f t="shared" si="515"/>
        <v>Go</v>
      </c>
      <c r="O11145" t="str">
        <f t="shared" si="517"/>
        <v>0</v>
      </c>
      <c r="P11145" t="s">
        <v>78</v>
      </c>
      <c r="Q11145" t="s">
        <v>17</v>
      </c>
      <c r="R11145">
        <v>1792</v>
      </c>
    </row>
    <row r="11146" spans="1:18" ht="15.6">
      <c r="A11146" s="1" t="s">
        <v>1275</v>
      </c>
      <c r="B11146" t="s">
        <v>11</v>
      </c>
      <c r="C11146">
        <v>14</v>
      </c>
      <c r="D11146">
        <v>1</v>
      </c>
      <c r="E11146" s="52" t="str">
        <f t="shared" si="516"/>
        <v>H</v>
      </c>
      <c r="F11146">
        <v>6</v>
      </c>
      <c r="G11146">
        <v>4</v>
      </c>
      <c r="H11146">
        <v>33</v>
      </c>
      <c r="I11146" s="12" t="s">
        <v>4363</v>
      </c>
      <c r="J11146" s="12">
        <v>1</v>
      </c>
      <c r="K11146" s="12">
        <v>1</v>
      </c>
      <c r="L11146" s="12">
        <v>1</v>
      </c>
      <c r="M11146" s="12">
        <v>0</v>
      </c>
      <c r="N11146" s="13" t="str">
        <f t="shared" si="515"/>
        <v>Go</v>
      </c>
      <c r="O11146" t="str">
        <f t="shared" si="517"/>
        <v>0</v>
      </c>
      <c r="P11146" t="s">
        <v>78</v>
      </c>
      <c r="Q11146" t="s">
        <v>17</v>
      </c>
      <c r="R11146">
        <v>1792</v>
      </c>
    </row>
    <row r="11147" spans="1:18" ht="15.6">
      <c r="A11147" s="1" t="s">
        <v>1275</v>
      </c>
      <c r="B11147" t="s">
        <v>11</v>
      </c>
      <c r="C11147">
        <v>14</v>
      </c>
      <c r="D11147">
        <v>1</v>
      </c>
      <c r="E11147" s="52" t="str">
        <f t="shared" si="516"/>
        <v>H</v>
      </c>
      <c r="F11147">
        <v>6</v>
      </c>
      <c r="G11147">
        <v>4</v>
      </c>
      <c r="H11147">
        <v>34</v>
      </c>
      <c r="I11147" s="12" t="s">
        <v>4364</v>
      </c>
      <c r="J11147" s="12">
        <v>1</v>
      </c>
      <c r="K11147" s="12">
        <v>1</v>
      </c>
      <c r="L11147" s="12">
        <v>1</v>
      </c>
      <c r="M11147" s="12">
        <v>0</v>
      </c>
      <c r="N11147" s="13" t="str">
        <f t="shared" si="515"/>
        <v>Go</v>
      </c>
      <c r="O11147" t="str">
        <f t="shared" si="517"/>
        <v>0</v>
      </c>
      <c r="P11147" t="s">
        <v>78</v>
      </c>
      <c r="Q11147" t="s">
        <v>17</v>
      </c>
      <c r="R11147">
        <v>1792</v>
      </c>
    </row>
    <row r="11148" spans="1:18" ht="15.6">
      <c r="A11148" s="1" t="s">
        <v>1275</v>
      </c>
      <c r="B11148" t="s">
        <v>11</v>
      </c>
      <c r="C11148">
        <v>14</v>
      </c>
      <c r="D11148">
        <v>1</v>
      </c>
      <c r="E11148" s="52" t="str">
        <f t="shared" si="516"/>
        <v>H</v>
      </c>
      <c r="F11148">
        <v>6</v>
      </c>
      <c r="G11148">
        <v>4</v>
      </c>
      <c r="H11148">
        <v>35</v>
      </c>
      <c r="I11148" s="12" t="s">
        <v>4365</v>
      </c>
      <c r="J11148" s="12">
        <v>1</v>
      </c>
      <c r="K11148" s="12">
        <v>1</v>
      </c>
      <c r="L11148" s="12">
        <v>1</v>
      </c>
      <c r="M11148" s="12">
        <v>0</v>
      </c>
      <c r="N11148" s="13" t="str">
        <f t="shared" si="515"/>
        <v>Go</v>
      </c>
      <c r="O11148" t="str">
        <f t="shared" si="517"/>
        <v>0</v>
      </c>
      <c r="P11148" t="s">
        <v>78</v>
      </c>
      <c r="Q11148" t="s">
        <v>17</v>
      </c>
      <c r="R11148">
        <v>1792</v>
      </c>
    </row>
    <row r="11149" spans="1:18" ht="15.6">
      <c r="A11149" s="1" t="s">
        <v>1275</v>
      </c>
      <c r="B11149" t="s">
        <v>11</v>
      </c>
      <c r="C11149">
        <v>14</v>
      </c>
      <c r="D11149">
        <v>1</v>
      </c>
      <c r="E11149" s="52" t="str">
        <f t="shared" si="516"/>
        <v>H</v>
      </c>
      <c r="F11149">
        <v>6</v>
      </c>
      <c r="G11149">
        <v>4</v>
      </c>
      <c r="H11149">
        <v>37</v>
      </c>
      <c r="I11149" s="12" t="s">
        <v>4367</v>
      </c>
      <c r="J11149" s="12">
        <v>4</v>
      </c>
      <c r="K11149" s="12">
        <v>1</v>
      </c>
      <c r="L11149" s="12">
        <v>1</v>
      </c>
      <c r="M11149" s="12">
        <v>0</v>
      </c>
      <c r="N11149" s="13" t="str">
        <f t="shared" si="515"/>
        <v>Go</v>
      </c>
      <c r="O11149" t="str">
        <f t="shared" si="517"/>
        <v>0</v>
      </c>
      <c r="P11149" t="s">
        <v>78</v>
      </c>
      <c r="Q11149" t="s">
        <v>17</v>
      </c>
      <c r="R11149">
        <v>1792</v>
      </c>
    </row>
    <row r="11150" spans="1:18" ht="15.6">
      <c r="A11150" s="1" t="s">
        <v>1275</v>
      </c>
      <c r="B11150" t="s">
        <v>11</v>
      </c>
      <c r="C11150">
        <v>14</v>
      </c>
      <c r="D11150">
        <v>1</v>
      </c>
      <c r="E11150" s="52" t="str">
        <f t="shared" si="516"/>
        <v>H</v>
      </c>
      <c r="F11150">
        <v>6</v>
      </c>
      <c r="G11150">
        <v>4</v>
      </c>
      <c r="H11150">
        <v>38</v>
      </c>
      <c r="I11150" s="12" t="s">
        <v>4368</v>
      </c>
      <c r="J11150" s="12">
        <v>0</v>
      </c>
      <c r="K11150" s="12">
        <v>1</v>
      </c>
      <c r="L11150" s="12">
        <v>0</v>
      </c>
      <c r="M11150" s="12">
        <v>0</v>
      </c>
      <c r="N11150" s="13" t="str">
        <f t="shared" si="515"/>
        <v>Go</v>
      </c>
      <c r="O11150" t="str">
        <f t="shared" si="517"/>
        <v>0</v>
      </c>
      <c r="P11150" t="s">
        <v>78</v>
      </c>
      <c r="Q11150" t="s">
        <v>17</v>
      </c>
      <c r="R11150">
        <v>1792</v>
      </c>
    </row>
    <row r="11151" spans="1:18" ht="15.6">
      <c r="A11151" s="1" t="s">
        <v>1275</v>
      </c>
      <c r="B11151" t="s">
        <v>11</v>
      </c>
      <c r="C11151">
        <v>14</v>
      </c>
      <c r="D11151">
        <v>1</v>
      </c>
      <c r="E11151" s="52" t="str">
        <f t="shared" si="516"/>
        <v>H</v>
      </c>
      <c r="F11151">
        <v>6</v>
      </c>
      <c r="G11151">
        <v>4</v>
      </c>
      <c r="H11151">
        <v>40</v>
      </c>
      <c r="I11151" s="12" t="s">
        <v>4370</v>
      </c>
      <c r="J11151" s="12">
        <v>1</v>
      </c>
      <c r="K11151" s="12">
        <v>1</v>
      </c>
      <c r="L11151" s="12">
        <v>1</v>
      </c>
      <c r="M11151" s="12">
        <v>0</v>
      </c>
      <c r="N11151" s="13" t="str">
        <f t="shared" si="515"/>
        <v>Go</v>
      </c>
      <c r="O11151" t="str">
        <f t="shared" si="517"/>
        <v>0</v>
      </c>
      <c r="P11151" t="s">
        <v>78</v>
      </c>
      <c r="Q11151" t="s">
        <v>17</v>
      </c>
      <c r="R11151">
        <v>1792</v>
      </c>
    </row>
    <row r="11152" spans="1:18" ht="15.6">
      <c r="A11152" s="1" t="s">
        <v>1275</v>
      </c>
      <c r="B11152" t="s">
        <v>11</v>
      </c>
      <c r="C11152">
        <v>14</v>
      </c>
      <c r="D11152">
        <v>1</v>
      </c>
      <c r="E11152" s="52" t="str">
        <f t="shared" si="516"/>
        <v>H</v>
      </c>
      <c r="F11152">
        <v>6</v>
      </c>
      <c r="G11152">
        <v>4</v>
      </c>
      <c r="H11152">
        <v>1</v>
      </c>
      <c r="I11152" s="12" t="s">
        <v>4331</v>
      </c>
      <c r="J11152" s="12">
        <v>1</v>
      </c>
      <c r="K11152" s="12">
        <v>1</v>
      </c>
      <c r="L11152" s="12">
        <v>1</v>
      </c>
      <c r="M11152" s="12">
        <v>1</v>
      </c>
      <c r="N11152" s="13" t="str">
        <f t="shared" si="515"/>
        <v>NoGo</v>
      </c>
      <c r="O11152" t="str">
        <f t="shared" si="517"/>
        <v>0</v>
      </c>
      <c r="P11152" t="s">
        <v>78</v>
      </c>
      <c r="Q11152" t="s">
        <v>17</v>
      </c>
      <c r="R11152">
        <v>1792</v>
      </c>
    </row>
    <row r="11153" spans="1:18" ht="15.6">
      <c r="A11153" s="1" t="s">
        <v>1275</v>
      </c>
      <c r="B11153" t="s">
        <v>11</v>
      </c>
      <c r="C11153">
        <v>14</v>
      </c>
      <c r="D11153">
        <v>1</v>
      </c>
      <c r="E11153" s="52" t="str">
        <f t="shared" si="516"/>
        <v>H</v>
      </c>
      <c r="F11153">
        <v>6</v>
      </c>
      <c r="G11153">
        <v>4</v>
      </c>
      <c r="H11153">
        <v>5</v>
      </c>
      <c r="I11153" s="12" t="s">
        <v>4335</v>
      </c>
      <c r="J11153" s="12">
        <v>0</v>
      </c>
      <c r="K11153" s="12">
        <v>1</v>
      </c>
      <c r="L11153" s="12">
        <v>1</v>
      </c>
      <c r="M11153" s="12">
        <v>1</v>
      </c>
      <c r="N11153" s="13" t="str">
        <f t="shared" si="515"/>
        <v>NoGo</v>
      </c>
      <c r="O11153" t="str">
        <f t="shared" si="517"/>
        <v>0</v>
      </c>
      <c r="P11153" t="s">
        <v>78</v>
      </c>
      <c r="Q11153" t="s">
        <v>17</v>
      </c>
      <c r="R11153">
        <v>1792</v>
      </c>
    </row>
    <row r="11154" spans="1:18" ht="15.6">
      <c r="A11154" s="1" t="s">
        <v>1275</v>
      </c>
      <c r="B11154" t="s">
        <v>11</v>
      </c>
      <c r="C11154">
        <v>14</v>
      </c>
      <c r="D11154">
        <v>1</v>
      </c>
      <c r="E11154" s="52" t="str">
        <f t="shared" si="516"/>
        <v>H</v>
      </c>
      <c r="F11154">
        <v>6</v>
      </c>
      <c r="G11154">
        <v>4</v>
      </c>
      <c r="H11154">
        <v>11</v>
      </c>
      <c r="I11154" s="12" t="s">
        <v>4341</v>
      </c>
      <c r="J11154" s="12">
        <v>0</v>
      </c>
      <c r="K11154" s="12">
        <v>1</v>
      </c>
      <c r="L11154" s="12">
        <v>1</v>
      </c>
      <c r="M11154" s="12">
        <v>1</v>
      </c>
      <c r="N11154" s="13" t="str">
        <f t="shared" si="515"/>
        <v>NoGo</v>
      </c>
      <c r="O11154" t="str">
        <f t="shared" si="517"/>
        <v>0</v>
      </c>
      <c r="P11154" t="s">
        <v>78</v>
      </c>
      <c r="Q11154" t="s">
        <v>17</v>
      </c>
      <c r="R11154">
        <v>1792</v>
      </c>
    </row>
    <row r="11155" spans="1:18" ht="15.6">
      <c r="A11155" s="1" t="s">
        <v>1275</v>
      </c>
      <c r="B11155" t="s">
        <v>11</v>
      </c>
      <c r="C11155">
        <v>14</v>
      </c>
      <c r="D11155">
        <v>1</v>
      </c>
      <c r="E11155" s="52" t="str">
        <f t="shared" si="516"/>
        <v>H</v>
      </c>
      <c r="F11155">
        <v>6</v>
      </c>
      <c r="G11155">
        <v>4</v>
      </c>
      <c r="H11155">
        <v>12</v>
      </c>
      <c r="I11155" s="12" t="s">
        <v>4342</v>
      </c>
      <c r="J11155" s="12">
        <v>0</v>
      </c>
      <c r="K11155" s="12">
        <v>1</v>
      </c>
      <c r="L11155" s="12">
        <v>1</v>
      </c>
      <c r="M11155" s="12">
        <v>1</v>
      </c>
      <c r="N11155" s="13" t="str">
        <f t="shared" si="515"/>
        <v>NoGo</v>
      </c>
      <c r="O11155" t="str">
        <f t="shared" si="517"/>
        <v>0</v>
      </c>
      <c r="P11155" t="s">
        <v>78</v>
      </c>
      <c r="Q11155" t="s">
        <v>17</v>
      </c>
      <c r="R11155">
        <v>1792</v>
      </c>
    </row>
    <row r="11156" spans="1:18" ht="15.6">
      <c r="A11156" s="1" t="s">
        <v>1275</v>
      </c>
      <c r="B11156" t="s">
        <v>11</v>
      </c>
      <c r="C11156">
        <v>14</v>
      </c>
      <c r="D11156">
        <v>1</v>
      </c>
      <c r="E11156" s="52" t="str">
        <f t="shared" si="516"/>
        <v>H</v>
      </c>
      <c r="F11156">
        <v>6</v>
      </c>
      <c r="G11156">
        <v>4</v>
      </c>
      <c r="H11156">
        <v>17</v>
      </c>
      <c r="I11156" s="12" t="s">
        <v>4347</v>
      </c>
      <c r="J11156" s="12">
        <v>0</v>
      </c>
      <c r="K11156" s="12">
        <v>1</v>
      </c>
      <c r="L11156" s="12">
        <v>1</v>
      </c>
      <c r="M11156" s="12">
        <v>1</v>
      </c>
      <c r="N11156" s="13" t="str">
        <f t="shared" si="515"/>
        <v>NoGo</v>
      </c>
      <c r="O11156" t="str">
        <f t="shared" si="517"/>
        <v>0</v>
      </c>
      <c r="P11156" t="s">
        <v>78</v>
      </c>
      <c r="Q11156" t="s">
        <v>17</v>
      </c>
      <c r="R11156">
        <v>1792</v>
      </c>
    </row>
    <row r="11157" spans="1:18" ht="15.6">
      <c r="A11157" s="1" t="s">
        <v>1275</v>
      </c>
      <c r="B11157" t="s">
        <v>11</v>
      </c>
      <c r="C11157">
        <v>14</v>
      </c>
      <c r="D11157">
        <v>1</v>
      </c>
      <c r="E11157" s="52" t="str">
        <f t="shared" si="516"/>
        <v>H</v>
      </c>
      <c r="F11157">
        <v>6</v>
      </c>
      <c r="G11157">
        <v>4</v>
      </c>
      <c r="H11157">
        <v>22</v>
      </c>
      <c r="I11157" s="12" t="s">
        <v>4352</v>
      </c>
      <c r="J11157" s="12">
        <v>1</v>
      </c>
      <c r="K11157" s="12">
        <v>0</v>
      </c>
      <c r="L11157" s="12">
        <v>1</v>
      </c>
      <c r="M11157" s="12">
        <v>1</v>
      </c>
      <c r="N11157" s="13" t="str">
        <f t="shared" si="515"/>
        <v>NoGo</v>
      </c>
      <c r="O11157" t="str">
        <f t="shared" si="517"/>
        <v>1</v>
      </c>
      <c r="P11157" t="s">
        <v>78</v>
      </c>
      <c r="Q11157" t="s">
        <v>17</v>
      </c>
      <c r="R11157">
        <v>1792</v>
      </c>
    </row>
    <row r="11158" spans="1:18" ht="15.6">
      <c r="A11158" s="1" t="s">
        <v>1275</v>
      </c>
      <c r="B11158" t="s">
        <v>11</v>
      </c>
      <c r="C11158">
        <v>14</v>
      </c>
      <c r="D11158">
        <v>1</v>
      </c>
      <c r="E11158" s="52" t="str">
        <f t="shared" si="516"/>
        <v>H</v>
      </c>
      <c r="F11158">
        <v>6</v>
      </c>
      <c r="G11158">
        <v>4</v>
      </c>
      <c r="H11158">
        <v>29</v>
      </c>
      <c r="I11158" s="12" t="s">
        <v>4359</v>
      </c>
      <c r="J11158" s="12">
        <v>0</v>
      </c>
      <c r="K11158" s="12">
        <v>1</v>
      </c>
      <c r="L11158" s="12">
        <v>1</v>
      </c>
      <c r="M11158" s="12">
        <v>1</v>
      </c>
      <c r="N11158" s="13" t="str">
        <f t="shared" si="515"/>
        <v>NoGo</v>
      </c>
      <c r="O11158" t="str">
        <f t="shared" si="517"/>
        <v>0</v>
      </c>
      <c r="P11158" t="s">
        <v>78</v>
      </c>
      <c r="Q11158" t="s">
        <v>17</v>
      </c>
      <c r="R11158">
        <v>1792</v>
      </c>
    </row>
    <row r="11159" spans="1:18" ht="15.6">
      <c r="A11159" s="1" t="s">
        <v>1275</v>
      </c>
      <c r="B11159" t="s">
        <v>11</v>
      </c>
      <c r="C11159">
        <v>14</v>
      </c>
      <c r="D11159">
        <v>1</v>
      </c>
      <c r="E11159" s="52" t="str">
        <f t="shared" si="516"/>
        <v>H</v>
      </c>
      <c r="F11159">
        <v>6</v>
      </c>
      <c r="G11159">
        <v>4</v>
      </c>
      <c r="H11159">
        <v>30</v>
      </c>
      <c r="I11159" s="12" t="s">
        <v>4360</v>
      </c>
      <c r="J11159" s="12">
        <v>0</v>
      </c>
      <c r="K11159" s="12">
        <v>1</v>
      </c>
      <c r="L11159" s="12">
        <v>1</v>
      </c>
      <c r="M11159" s="12">
        <v>1</v>
      </c>
      <c r="N11159" s="13" t="str">
        <f t="shared" si="515"/>
        <v>NoGo</v>
      </c>
      <c r="O11159" t="str">
        <f t="shared" si="517"/>
        <v>0</v>
      </c>
      <c r="P11159" t="s">
        <v>78</v>
      </c>
      <c r="Q11159" t="s">
        <v>17</v>
      </c>
      <c r="R11159">
        <v>1792</v>
      </c>
    </row>
    <row r="11160" spans="1:18" ht="15.6">
      <c r="A11160" s="1" t="s">
        <v>1275</v>
      </c>
      <c r="B11160" t="s">
        <v>11</v>
      </c>
      <c r="C11160">
        <v>14</v>
      </c>
      <c r="D11160">
        <v>1</v>
      </c>
      <c r="E11160" s="52" t="str">
        <f t="shared" si="516"/>
        <v>H</v>
      </c>
      <c r="F11160">
        <v>6</v>
      </c>
      <c r="G11160">
        <v>4</v>
      </c>
      <c r="H11160">
        <v>36</v>
      </c>
      <c r="I11160" s="12" t="s">
        <v>4366</v>
      </c>
      <c r="J11160" s="12">
        <v>0</v>
      </c>
      <c r="K11160" s="12">
        <v>1</v>
      </c>
      <c r="L11160" s="12">
        <v>1</v>
      </c>
      <c r="M11160" s="12">
        <v>1</v>
      </c>
      <c r="N11160" s="13" t="str">
        <f t="shared" si="515"/>
        <v>NoGo</v>
      </c>
      <c r="O11160" t="str">
        <f t="shared" si="517"/>
        <v>0</v>
      </c>
      <c r="P11160" t="s">
        <v>78</v>
      </c>
      <c r="Q11160" t="s">
        <v>17</v>
      </c>
      <c r="R11160">
        <v>1792</v>
      </c>
    </row>
    <row r="11161" spans="1:18" ht="15.6">
      <c r="A11161" s="1" t="s">
        <v>1275</v>
      </c>
      <c r="B11161" t="s">
        <v>11</v>
      </c>
      <c r="C11161">
        <v>14</v>
      </c>
      <c r="D11161">
        <v>1</v>
      </c>
      <c r="E11161" s="52" t="str">
        <f t="shared" si="516"/>
        <v>H</v>
      </c>
      <c r="F11161">
        <v>6</v>
      </c>
      <c r="G11161">
        <v>4</v>
      </c>
      <c r="H11161">
        <v>39</v>
      </c>
      <c r="I11161" s="12" t="s">
        <v>4369</v>
      </c>
      <c r="J11161" s="12">
        <v>0</v>
      </c>
      <c r="K11161" s="12">
        <v>1</v>
      </c>
      <c r="L11161" s="12">
        <v>1</v>
      </c>
      <c r="M11161" s="12">
        <v>1</v>
      </c>
      <c r="N11161" s="13" t="str">
        <f t="shared" si="515"/>
        <v>NoGo</v>
      </c>
      <c r="O11161" t="str">
        <f t="shared" si="517"/>
        <v>0</v>
      </c>
      <c r="P11161" t="s">
        <v>78</v>
      </c>
      <c r="Q11161" t="s">
        <v>17</v>
      </c>
      <c r="R11161">
        <v>1792</v>
      </c>
    </row>
    <row r="11162" spans="1:18" ht="15.6">
      <c r="A11162" s="1" t="s">
        <v>1275</v>
      </c>
      <c r="B11162" t="s">
        <v>11</v>
      </c>
      <c r="C11162">
        <v>14</v>
      </c>
      <c r="D11162">
        <v>1</v>
      </c>
      <c r="E11162" s="52" t="str">
        <f t="shared" si="516"/>
        <v>H</v>
      </c>
      <c r="F11162">
        <v>6</v>
      </c>
      <c r="G11162">
        <v>5</v>
      </c>
      <c r="H11162">
        <v>1</v>
      </c>
      <c r="I11162" s="12" t="s">
        <v>4371</v>
      </c>
      <c r="J11162" s="12">
        <v>1</v>
      </c>
      <c r="K11162" s="12">
        <v>1</v>
      </c>
      <c r="L11162" s="12">
        <v>1</v>
      </c>
      <c r="M11162" s="12">
        <v>0</v>
      </c>
      <c r="N11162" s="13" t="str">
        <f t="shared" ref="N11162:N11225" si="518">IF(M11162=0,"Go","NoGo")</f>
        <v>Go</v>
      </c>
      <c r="O11162" t="str">
        <f t="shared" si="517"/>
        <v>0</v>
      </c>
      <c r="P11162" t="s">
        <v>78</v>
      </c>
      <c r="Q11162" t="s">
        <v>17</v>
      </c>
      <c r="R11162">
        <v>1792</v>
      </c>
    </row>
    <row r="11163" spans="1:18" ht="15.6">
      <c r="A11163" s="1" t="s">
        <v>1275</v>
      </c>
      <c r="B11163" t="s">
        <v>11</v>
      </c>
      <c r="C11163">
        <v>14</v>
      </c>
      <c r="D11163">
        <v>1</v>
      </c>
      <c r="E11163" s="52" t="str">
        <f t="shared" si="516"/>
        <v>H</v>
      </c>
      <c r="F11163">
        <v>6</v>
      </c>
      <c r="G11163">
        <v>5</v>
      </c>
      <c r="H11163">
        <v>2</v>
      </c>
      <c r="I11163" s="12" t="s">
        <v>4372</v>
      </c>
      <c r="J11163" s="12">
        <v>1</v>
      </c>
      <c r="K11163" s="12">
        <v>1</v>
      </c>
      <c r="L11163" s="12">
        <v>1</v>
      </c>
      <c r="M11163" s="12">
        <v>0</v>
      </c>
      <c r="N11163" s="13" t="str">
        <f t="shared" si="518"/>
        <v>Go</v>
      </c>
      <c r="O11163" t="str">
        <f t="shared" si="517"/>
        <v>0</v>
      </c>
      <c r="P11163" t="s">
        <v>78</v>
      </c>
      <c r="Q11163" t="s">
        <v>17</v>
      </c>
      <c r="R11163">
        <v>1792</v>
      </c>
    </row>
    <row r="11164" spans="1:18" ht="15.6">
      <c r="A11164" s="1" t="s">
        <v>1275</v>
      </c>
      <c r="B11164" t="s">
        <v>11</v>
      </c>
      <c r="C11164">
        <v>14</v>
      </c>
      <c r="D11164">
        <v>1</v>
      </c>
      <c r="E11164" s="52" t="str">
        <f t="shared" si="516"/>
        <v>H</v>
      </c>
      <c r="F11164">
        <v>6</v>
      </c>
      <c r="G11164">
        <v>5</v>
      </c>
      <c r="H11164">
        <v>3</v>
      </c>
      <c r="I11164" s="12" t="s">
        <v>4373</v>
      </c>
      <c r="J11164" s="12">
        <v>1</v>
      </c>
      <c r="K11164" s="12">
        <v>1</v>
      </c>
      <c r="L11164" s="12">
        <v>1</v>
      </c>
      <c r="M11164" s="12">
        <v>0</v>
      </c>
      <c r="N11164" s="13" t="str">
        <f t="shared" si="518"/>
        <v>Go</v>
      </c>
      <c r="O11164" t="str">
        <f t="shared" si="517"/>
        <v>0</v>
      </c>
      <c r="P11164" t="s">
        <v>78</v>
      </c>
      <c r="Q11164" t="s">
        <v>17</v>
      </c>
      <c r="R11164">
        <v>1792</v>
      </c>
    </row>
    <row r="11165" spans="1:18" ht="15.6">
      <c r="A11165" s="1" t="s">
        <v>1275</v>
      </c>
      <c r="B11165" t="s">
        <v>11</v>
      </c>
      <c r="C11165">
        <v>14</v>
      </c>
      <c r="D11165">
        <v>1</v>
      </c>
      <c r="E11165" s="52" t="str">
        <f t="shared" si="516"/>
        <v>H</v>
      </c>
      <c r="F11165">
        <v>6</v>
      </c>
      <c r="G11165">
        <v>5</v>
      </c>
      <c r="H11165">
        <v>5</v>
      </c>
      <c r="I11165" s="12" t="s">
        <v>4375</v>
      </c>
      <c r="J11165" s="12">
        <v>1</v>
      </c>
      <c r="K11165" s="12">
        <v>1</v>
      </c>
      <c r="L11165" s="12">
        <v>1</v>
      </c>
      <c r="M11165" s="12">
        <v>0</v>
      </c>
      <c r="N11165" s="13" t="str">
        <f t="shared" si="518"/>
        <v>Go</v>
      </c>
      <c r="O11165" t="str">
        <f t="shared" si="517"/>
        <v>0</v>
      </c>
      <c r="P11165" t="s">
        <v>78</v>
      </c>
      <c r="Q11165" t="s">
        <v>17</v>
      </c>
      <c r="R11165">
        <v>1792</v>
      </c>
    </row>
    <row r="11166" spans="1:18" ht="15.6">
      <c r="A11166" s="1" t="s">
        <v>1275</v>
      </c>
      <c r="B11166" t="s">
        <v>11</v>
      </c>
      <c r="C11166">
        <v>14</v>
      </c>
      <c r="D11166">
        <v>1</v>
      </c>
      <c r="E11166" s="52" t="str">
        <f t="shared" si="516"/>
        <v>H</v>
      </c>
      <c r="F11166">
        <v>6</v>
      </c>
      <c r="G11166">
        <v>5</v>
      </c>
      <c r="H11166">
        <v>6</v>
      </c>
      <c r="I11166" s="12" t="s">
        <v>4376</v>
      </c>
      <c r="J11166" s="12">
        <v>1</v>
      </c>
      <c r="K11166" s="12">
        <v>1</v>
      </c>
      <c r="L11166" s="12">
        <v>1</v>
      </c>
      <c r="M11166" s="12">
        <v>0</v>
      </c>
      <c r="N11166" s="13" t="str">
        <f t="shared" si="518"/>
        <v>Go</v>
      </c>
      <c r="O11166" t="str">
        <f t="shared" si="517"/>
        <v>0</v>
      </c>
      <c r="P11166" t="s">
        <v>78</v>
      </c>
      <c r="Q11166" t="s">
        <v>17</v>
      </c>
      <c r="R11166">
        <v>1792</v>
      </c>
    </row>
    <row r="11167" spans="1:18" ht="15.6">
      <c r="A11167" s="1" t="s">
        <v>1275</v>
      </c>
      <c r="B11167" t="s">
        <v>11</v>
      </c>
      <c r="C11167">
        <v>14</v>
      </c>
      <c r="D11167">
        <v>1</v>
      </c>
      <c r="E11167" s="52" t="str">
        <f t="shared" si="516"/>
        <v>H</v>
      </c>
      <c r="F11167">
        <v>6</v>
      </c>
      <c r="G11167">
        <v>5</v>
      </c>
      <c r="H11167">
        <v>8</v>
      </c>
      <c r="I11167" s="12" t="s">
        <v>4378</v>
      </c>
      <c r="J11167" s="12">
        <v>1</v>
      </c>
      <c r="K11167" s="12">
        <v>1</v>
      </c>
      <c r="L11167" s="12">
        <v>1</v>
      </c>
      <c r="M11167" s="12">
        <v>0</v>
      </c>
      <c r="N11167" s="13" t="str">
        <f t="shared" si="518"/>
        <v>Go</v>
      </c>
      <c r="O11167" t="str">
        <f t="shared" si="517"/>
        <v>0</v>
      </c>
      <c r="P11167" t="s">
        <v>78</v>
      </c>
      <c r="Q11167" t="s">
        <v>17</v>
      </c>
      <c r="R11167">
        <v>1792</v>
      </c>
    </row>
    <row r="11168" spans="1:18" ht="15.6">
      <c r="A11168" s="1" t="s">
        <v>1275</v>
      </c>
      <c r="B11168" t="s">
        <v>11</v>
      </c>
      <c r="C11168">
        <v>14</v>
      </c>
      <c r="D11168">
        <v>1</v>
      </c>
      <c r="E11168" s="52" t="str">
        <f t="shared" si="516"/>
        <v>H</v>
      </c>
      <c r="F11168">
        <v>6</v>
      </c>
      <c r="G11168">
        <v>5</v>
      </c>
      <c r="H11168">
        <v>10</v>
      </c>
      <c r="I11168" s="12" t="s">
        <v>4380</v>
      </c>
      <c r="J11168" s="12">
        <v>1</v>
      </c>
      <c r="K11168" s="12">
        <v>1</v>
      </c>
      <c r="L11168" s="12">
        <v>1</v>
      </c>
      <c r="M11168" s="12">
        <v>0</v>
      </c>
      <c r="N11168" s="13" t="str">
        <f t="shared" si="518"/>
        <v>Go</v>
      </c>
      <c r="O11168" t="str">
        <f t="shared" si="517"/>
        <v>0</v>
      </c>
      <c r="P11168" t="s">
        <v>78</v>
      </c>
      <c r="Q11168" t="s">
        <v>17</v>
      </c>
      <c r="R11168">
        <v>1792</v>
      </c>
    </row>
    <row r="11169" spans="1:18" ht="15.6">
      <c r="A11169" s="1" t="s">
        <v>1275</v>
      </c>
      <c r="B11169" t="s">
        <v>11</v>
      </c>
      <c r="C11169">
        <v>14</v>
      </c>
      <c r="D11169">
        <v>1</v>
      </c>
      <c r="E11169" s="52" t="str">
        <f t="shared" si="516"/>
        <v>H</v>
      </c>
      <c r="F11169">
        <v>6</v>
      </c>
      <c r="G11169">
        <v>5</v>
      </c>
      <c r="H11169">
        <v>11</v>
      </c>
      <c r="I11169" s="12" t="s">
        <v>4381</v>
      </c>
      <c r="J11169" s="12">
        <v>1</v>
      </c>
      <c r="K11169" s="12">
        <v>1</v>
      </c>
      <c r="L11169" s="12">
        <v>1</v>
      </c>
      <c r="M11169" s="12">
        <v>0</v>
      </c>
      <c r="N11169" s="13" t="str">
        <f t="shared" si="518"/>
        <v>Go</v>
      </c>
      <c r="O11169" t="str">
        <f t="shared" si="517"/>
        <v>0</v>
      </c>
      <c r="P11169" t="s">
        <v>78</v>
      </c>
      <c r="Q11169" t="s">
        <v>17</v>
      </c>
      <c r="R11169">
        <v>1792</v>
      </c>
    </row>
    <row r="11170" spans="1:18" ht="15.6">
      <c r="A11170" s="1" t="s">
        <v>1275</v>
      </c>
      <c r="B11170" t="s">
        <v>11</v>
      </c>
      <c r="C11170">
        <v>14</v>
      </c>
      <c r="D11170">
        <v>1</v>
      </c>
      <c r="E11170" s="52" t="str">
        <f t="shared" si="516"/>
        <v>H</v>
      </c>
      <c r="F11170">
        <v>6</v>
      </c>
      <c r="G11170">
        <v>5</v>
      </c>
      <c r="H11170">
        <v>12</v>
      </c>
      <c r="I11170" s="12" t="s">
        <v>4382</v>
      </c>
      <c r="J11170" s="12">
        <v>1</v>
      </c>
      <c r="K11170" s="12">
        <v>1</v>
      </c>
      <c r="L11170" s="12">
        <v>1</v>
      </c>
      <c r="M11170" s="12">
        <v>0</v>
      </c>
      <c r="N11170" s="13" t="str">
        <f t="shared" si="518"/>
        <v>Go</v>
      </c>
      <c r="O11170" t="str">
        <f t="shared" si="517"/>
        <v>0</v>
      </c>
      <c r="P11170" t="s">
        <v>78</v>
      </c>
      <c r="Q11170" t="s">
        <v>17</v>
      </c>
      <c r="R11170">
        <v>1792</v>
      </c>
    </row>
    <row r="11171" spans="1:18" ht="15.6">
      <c r="A11171" s="1" t="s">
        <v>1275</v>
      </c>
      <c r="B11171" t="s">
        <v>11</v>
      </c>
      <c r="C11171">
        <v>14</v>
      </c>
      <c r="D11171">
        <v>1</v>
      </c>
      <c r="E11171" s="52" t="str">
        <f t="shared" si="516"/>
        <v>H</v>
      </c>
      <c r="F11171">
        <v>6</v>
      </c>
      <c r="G11171">
        <v>5</v>
      </c>
      <c r="H11171">
        <v>13</v>
      </c>
      <c r="I11171" s="12" t="s">
        <v>4383</v>
      </c>
      <c r="J11171" s="12">
        <v>1</v>
      </c>
      <c r="K11171" s="12">
        <v>1</v>
      </c>
      <c r="L11171" s="12">
        <v>1</v>
      </c>
      <c r="M11171" s="12">
        <v>0</v>
      </c>
      <c r="N11171" s="13" t="str">
        <f t="shared" si="518"/>
        <v>Go</v>
      </c>
      <c r="O11171" t="str">
        <f t="shared" si="517"/>
        <v>0</v>
      </c>
      <c r="P11171" t="s">
        <v>78</v>
      </c>
      <c r="Q11171" t="s">
        <v>17</v>
      </c>
      <c r="R11171">
        <v>1792</v>
      </c>
    </row>
    <row r="11172" spans="1:18" ht="15.6">
      <c r="A11172" s="1" t="s">
        <v>1275</v>
      </c>
      <c r="B11172" t="s">
        <v>11</v>
      </c>
      <c r="C11172">
        <v>14</v>
      </c>
      <c r="D11172">
        <v>1</v>
      </c>
      <c r="E11172" s="52" t="str">
        <f t="shared" si="516"/>
        <v>H</v>
      </c>
      <c r="F11172">
        <v>6</v>
      </c>
      <c r="G11172">
        <v>5</v>
      </c>
      <c r="H11172">
        <v>14</v>
      </c>
      <c r="I11172" s="12" t="s">
        <v>4384</v>
      </c>
      <c r="J11172" s="12">
        <v>1</v>
      </c>
      <c r="K11172" s="12">
        <v>1</v>
      </c>
      <c r="L11172" s="12">
        <v>1</v>
      </c>
      <c r="M11172" s="12">
        <v>0</v>
      </c>
      <c r="N11172" s="13" t="str">
        <f t="shared" si="518"/>
        <v>Go</v>
      </c>
      <c r="O11172" t="str">
        <f t="shared" si="517"/>
        <v>0</v>
      </c>
      <c r="P11172" t="s">
        <v>78</v>
      </c>
      <c r="Q11172" t="s">
        <v>17</v>
      </c>
      <c r="R11172">
        <v>1792</v>
      </c>
    </row>
    <row r="11173" spans="1:18" ht="15.6">
      <c r="A11173" s="1" t="s">
        <v>1275</v>
      </c>
      <c r="B11173" t="s">
        <v>11</v>
      </c>
      <c r="C11173">
        <v>14</v>
      </c>
      <c r="D11173">
        <v>1</v>
      </c>
      <c r="E11173" s="52" t="str">
        <f t="shared" si="516"/>
        <v>H</v>
      </c>
      <c r="F11173">
        <v>6</v>
      </c>
      <c r="G11173">
        <v>5</v>
      </c>
      <c r="H11173">
        <v>15</v>
      </c>
      <c r="I11173" s="12" t="s">
        <v>4385</v>
      </c>
      <c r="J11173" s="12">
        <v>1</v>
      </c>
      <c r="K11173" s="12">
        <v>1</v>
      </c>
      <c r="L11173" s="12">
        <v>1</v>
      </c>
      <c r="M11173" s="12">
        <v>0</v>
      </c>
      <c r="N11173" s="13" t="str">
        <f t="shared" si="518"/>
        <v>Go</v>
      </c>
      <c r="O11173" t="str">
        <f t="shared" si="517"/>
        <v>0</v>
      </c>
      <c r="P11173" t="s">
        <v>78</v>
      </c>
      <c r="Q11173" t="s">
        <v>17</v>
      </c>
      <c r="R11173">
        <v>1792</v>
      </c>
    </row>
    <row r="11174" spans="1:18" ht="15.6">
      <c r="A11174" s="1" t="s">
        <v>1275</v>
      </c>
      <c r="B11174" t="s">
        <v>11</v>
      </c>
      <c r="C11174">
        <v>14</v>
      </c>
      <c r="D11174">
        <v>1</v>
      </c>
      <c r="E11174" s="52" t="str">
        <f t="shared" si="516"/>
        <v>H</v>
      </c>
      <c r="F11174">
        <v>6</v>
      </c>
      <c r="G11174">
        <v>5</v>
      </c>
      <c r="H11174">
        <v>18</v>
      </c>
      <c r="I11174" s="12" t="s">
        <v>4388</v>
      </c>
      <c r="J11174" s="12">
        <v>1</v>
      </c>
      <c r="K11174" s="12">
        <v>1</v>
      </c>
      <c r="L11174" s="12">
        <v>1</v>
      </c>
      <c r="M11174" s="12">
        <v>0</v>
      </c>
      <c r="N11174" s="13" t="str">
        <f t="shared" si="518"/>
        <v>Go</v>
      </c>
      <c r="O11174" t="str">
        <f t="shared" si="517"/>
        <v>0</v>
      </c>
      <c r="P11174" t="s">
        <v>78</v>
      </c>
      <c r="Q11174" t="s">
        <v>17</v>
      </c>
      <c r="R11174">
        <v>1792</v>
      </c>
    </row>
    <row r="11175" spans="1:18" ht="15.6">
      <c r="A11175" s="1" t="s">
        <v>1275</v>
      </c>
      <c r="B11175" t="s">
        <v>11</v>
      </c>
      <c r="C11175">
        <v>14</v>
      </c>
      <c r="D11175">
        <v>1</v>
      </c>
      <c r="E11175" s="52" t="str">
        <f t="shared" si="516"/>
        <v>H</v>
      </c>
      <c r="F11175">
        <v>6</v>
      </c>
      <c r="G11175">
        <v>5</v>
      </c>
      <c r="H11175">
        <v>19</v>
      </c>
      <c r="I11175" s="12" t="s">
        <v>4389</v>
      </c>
      <c r="J11175" s="12">
        <v>1</v>
      </c>
      <c r="K11175" s="12">
        <v>1</v>
      </c>
      <c r="L11175" s="12">
        <v>1</v>
      </c>
      <c r="M11175" s="12">
        <v>0</v>
      </c>
      <c r="N11175" s="13" t="str">
        <f t="shared" si="518"/>
        <v>Go</v>
      </c>
      <c r="O11175" t="str">
        <f t="shared" si="517"/>
        <v>0</v>
      </c>
      <c r="P11175" t="s">
        <v>78</v>
      </c>
      <c r="Q11175" t="s">
        <v>17</v>
      </c>
      <c r="R11175">
        <v>1792</v>
      </c>
    </row>
    <row r="11176" spans="1:18" ht="15.6">
      <c r="A11176" s="1" t="s">
        <v>1275</v>
      </c>
      <c r="B11176" t="s">
        <v>11</v>
      </c>
      <c r="C11176">
        <v>14</v>
      </c>
      <c r="D11176">
        <v>1</v>
      </c>
      <c r="E11176" s="52" t="str">
        <f t="shared" si="516"/>
        <v>H</v>
      </c>
      <c r="F11176">
        <v>6</v>
      </c>
      <c r="G11176">
        <v>5</v>
      </c>
      <c r="H11176">
        <v>20</v>
      </c>
      <c r="I11176" s="12" t="s">
        <v>4390</v>
      </c>
      <c r="J11176" s="12">
        <v>1</v>
      </c>
      <c r="K11176" s="12">
        <v>1</v>
      </c>
      <c r="L11176" s="12">
        <v>1</v>
      </c>
      <c r="M11176" s="12">
        <v>0</v>
      </c>
      <c r="N11176" s="13" t="str">
        <f t="shared" si="518"/>
        <v>Go</v>
      </c>
      <c r="O11176" t="str">
        <f t="shared" si="517"/>
        <v>0</v>
      </c>
      <c r="P11176" t="s">
        <v>78</v>
      </c>
      <c r="Q11176" t="s">
        <v>17</v>
      </c>
      <c r="R11176">
        <v>1792</v>
      </c>
    </row>
    <row r="11177" spans="1:18" ht="15.6">
      <c r="A11177" s="1" t="s">
        <v>1275</v>
      </c>
      <c r="B11177" t="s">
        <v>11</v>
      </c>
      <c r="C11177">
        <v>14</v>
      </c>
      <c r="D11177">
        <v>1</v>
      </c>
      <c r="E11177" s="52" t="str">
        <f t="shared" si="516"/>
        <v>H</v>
      </c>
      <c r="F11177">
        <v>6</v>
      </c>
      <c r="G11177">
        <v>5</v>
      </c>
      <c r="H11177">
        <v>22</v>
      </c>
      <c r="I11177" s="12" t="s">
        <v>4392</v>
      </c>
      <c r="J11177" s="12">
        <v>0</v>
      </c>
      <c r="K11177" s="12">
        <v>0</v>
      </c>
      <c r="L11177" s="12">
        <v>0</v>
      </c>
      <c r="M11177" s="12">
        <v>0</v>
      </c>
      <c r="N11177" s="13" t="str">
        <f t="shared" si="518"/>
        <v>Go</v>
      </c>
      <c r="O11177" t="str">
        <f t="shared" si="517"/>
        <v>1</v>
      </c>
      <c r="P11177" t="s">
        <v>78</v>
      </c>
      <c r="Q11177" t="s">
        <v>17</v>
      </c>
      <c r="R11177">
        <v>1792</v>
      </c>
    </row>
    <row r="11178" spans="1:18" ht="15.6">
      <c r="A11178" s="1" t="s">
        <v>1275</v>
      </c>
      <c r="B11178" t="s">
        <v>11</v>
      </c>
      <c r="C11178">
        <v>14</v>
      </c>
      <c r="D11178">
        <v>1</v>
      </c>
      <c r="E11178" s="52" t="str">
        <f t="shared" si="516"/>
        <v>H</v>
      </c>
      <c r="F11178">
        <v>6</v>
      </c>
      <c r="G11178">
        <v>5</v>
      </c>
      <c r="H11178">
        <v>23</v>
      </c>
      <c r="I11178" s="12" t="s">
        <v>4393</v>
      </c>
      <c r="J11178" s="12">
        <v>8</v>
      </c>
      <c r="K11178" s="12">
        <v>1</v>
      </c>
      <c r="L11178" s="12">
        <v>1</v>
      </c>
      <c r="M11178" s="12">
        <v>0</v>
      </c>
      <c r="N11178" s="13" t="str">
        <f t="shared" si="518"/>
        <v>Go</v>
      </c>
      <c r="O11178" t="str">
        <f t="shared" si="517"/>
        <v>0</v>
      </c>
      <c r="P11178" t="s">
        <v>78</v>
      </c>
      <c r="Q11178" t="s">
        <v>17</v>
      </c>
      <c r="R11178">
        <v>1792</v>
      </c>
    </row>
    <row r="11179" spans="1:18" ht="15.6">
      <c r="A11179" s="1" t="s">
        <v>1275</v>
      </c>
      <c r="B11179" t="s">
        <v>11</v>
      </c>
      <c r="C11179">
        <v>14</v>
      </c>
      <c r="D11179">
        <v>1</v>
      </c>
      <c r="E11179" s="52" t="str">
        <f t="shared" si="516"/>
        <v>H</v>
      </c>
      <c r="F11179">
        <v>6</v>
      </c>
      <c r="G11179">
        <v>5</v>
      </c>
      <c r="H11179">
        <v>24</v>
      </c>
      <c r="I11179" s="12" t="s">
        <v>4394</v>
      </c>
      <c r="J11179" s="12">
        <v>1</v>
      </c>
      <c r="K11179" s="12">
        <v>1</v>
      </c>
      <c r="L11179" s="12">
        <v>1</v>
      </c>
      <c r="M11179" s="12">
        <v>0</v>
      </c>
      <c r="N11179" s="13" t="str">
        <f t="shared" si="518"/>
        <v>Go</v>
      </c>
      <c r="O11179" t="str">
        <f t="shared" si="517"/>
        <v>0</v>
      </c>
      <c r="P11179" t="s">
        <v>78</v>
      </c>
      <c r="Q11179" t="s">
        <v>17</v>
      </c>
      <c r="R11179">
        <v>1792</v>
      </c>
    </row>
    <row r="11180" spans="1:18" ht="15.6">
      <c r="A11180" s="1" t="s">
        <v>1275</v>
      </c>
      <c r="B11180" t="s">
        <v>11</v>
      </c>
      <c r="C11180">
        <v>14</v>
      </c>
      <c r="D11180">
        <v>1</v>
      </c>
      <c r="E11180" s="52" t="str">
        <f t="shared" si="516"/>
        <v>H</v>
      </c>
      <c r="F11180">
        <v>6</v>
      </c>
      <c r="G11180">
        <v>5</v>
      </c>
      <c r="H11180">
        <v>25</v>
      </c>
      <c r="I11180" s="12" t="s">
        <v>4395</v>
      </c>
      <c r="J11180" s="12">
        <v>1</v>
      </c>
      <c r="K11180" s="12">
        <v>1</v>
      </c>
      <c r="L11180" s="12">
        <v>1</v>
      </c>
      <c r="M11180" s="12">
        <v>0</v>
      </c>
      <c r="N11180" s="13" t="str">
        <f t="shared" si="518"/>
        <v>Go</v>
      </c>
      <c r="O11180" t="str">
        <f t="shared" si="517"/>
        <v>0</v>
      </c>
      <c r="P11180" t="s">
        <v>78</v>
      </c>
      <c r="Q11180" t="s">
        <v>17</v>
      </c>
      <c r="R11180">
        <v>1792</v>
      </c>
    </row>
    <row r="11181" spans="1:18" ht="15.6">
      <c r="A11181" s="1" t="s">
        <v>1275</v>
      </c>
      <c r="B11181" t="s">
        <v>11</v>
      </c>
      <c r="C11181">
        <v>14</v>
      </c>
      <c r="D11181">
        <v>1</v>
      </c>
      <c r="E11181" s="52" t="str">
        <f t="shared" si="516"/>
        <v>H</v>
      </c>
      <c r="F11181">
        <v>6</v>
      </c>
      <c r="G11181">
        <v>5</v>
      </c>
      <c r="H11181">
        <v>26</v>
      </c>
      <c r="I11181" s="12" t="s">
        <v>4396</v>
      </c>
      <c r="J11181" s="12">
        <v>6</v>
      </c>
      <c r="K11181" s="12">
        <v>1</v>
      </c>
      <c r="L11181" s="12">
        <v>1</v>
      </c>
      <c r="M11181" s="12">
        <v>0</v>
      </c>
      <c r="N11181" s="13" t="str">
        <f t="shared" si="518"/>
        <v>Go</v>
      </c>
      <c r="O11181" t="str">
        <f t="shared" si="517"/>
        <v>0</v>
      </c>
      <c r="P11181" t="s">
        <v>78</v>
      </c>
      <c r="Q11181" t="s">
        <v>17</v>
      </c>
      <c r="R11181">
        <v>1792</v>
      </c>
    </row>
    <row r="11182" spans="1:18" ht="15.6">
      <c r="A11182" s="1" t="s">
        <v>1275</v>
      </c>
      <c r="B11182" t="s">
        <v>11</v>
      </c>
      <c r="C11182">
        <v>14</v>
      </c>
      <c r="D11182">
        <v>1</v>
      </c>
      <c r="E11182" s="52" t="str">
        <f t="shared" si="516"/>
        <v>H</v>
      </c>
      <c r="F11182">
        <v>6</v>
      </c>
      <c r="G11182">
        <v>5</v>
      </c>
      <c r="H11182">
        <v>27</v>
      </c>
      <c r="I11182" s="12" t="s">
        <v>4397</v>
      </c>
      <c r="J11182" s="12">
        <v>2</v>
      </c>
      <c r="K11182" s="12">
        <v>1</v>
      </c>
      <c r="L11182" s="12">
        <v>1</v>
      </c>
      <c r="M11182" s="12">
        <v>0</v>
      </c>
      <c r="N11182" s="13" t="str">
        <f t="shared" si="518"/>
        <v>Go</v>
      </c>
      <c r="O11182" t="str">
        <f t="shared" si="517"/>
        <v>0</v>
      </c>
      <c r="P11182" t="s">
        <v>78</v>
      </c>
      <c r="Q11182" t="s">
        <v>17</v>
      </c>
      <c r="R11182">
        <v>1792</v>
      </c>
    </row>
    <row r="11183" spans="1:18" ht="15.6">
      <c r="A11183" s="1" t="s">
        <v>1275</v>
      </c>
      <c r="B11183" t="s">
        <v>11</v>
      </c>
      <c r="C11183">
        <v>14</v>
      </c>
      <c r="D11183">
        <v>1</v>
      </c>
      <c r="E11183" s="52" t="str">
        <f t="shared" si="516"/>
        <v>H</v>
      </c>
      <c r="F11183">
        <v>6</v>
      </c>
      <c r="G11183">
        <v>5</v>
      </c>
      <c r="H11183">
        <v>29</v>
      </c>
      <c r="I11183" s="12" t="s">
        <v>4399</v>
      </c>
      <c r="J11183" s="12">
        <v>0</v>
      </c>
      <c r="K11183" s="12">
        <v>1</v>
      </c>
      <c r="L11183" s="12">
        <v>0</v>
      </c>
      <c r="M11183" s="12">
        <v>0</v>
      </c>
      <c r="N11183" s="13" t="str">
        <f t="shared" si="518"/>
        <v>Go</v>
      </c>
      <c r="O11183" t="str">
        <f t="shared" si="517"/>
        <v>0</v>
      </c>
      <c r="P11183" t="s">
        <v>78</v>
      </c>
      <c r="Q11183" t="s">
        <v>17</v>
      </c>
      <c r="R11183">
        <v>1792</v>
      </c>
    </row>
    <row r="11184" spans="1:18" ht="15.6">
      <c r="A11184" s="1" t="s">
        <v>1275</v>
      </c>
      <c r="B11184" t="s">
        <v>11</v>
      </c>
      <c r="C11184">
        <v>14</v>
      </c>
      <c r="D11184">
        <v>1</v>
      </c>
      <c r="E11184" s="52" t="str">
        <f t="shared" si="516"/>
        <v>H</v>
      </c>
      <c r="F11184">
        <v>6</v>
      </c>
      <c r="G11184">
        <v>5</v>
      </c>
      <c r="H11184">
        <v>31</v>
      </c>
      <c r="I11184" s="12" t="s">
        <v>4401</v>
      </c>
      <c r="J11184" s="12">
        <v>2</v>
      </c>
      <c r="K11184" s="12">
        <v>1</v>
      </c>
      <c r="L11184" s="12">
        <v>1</v>
      </c>
      <c r="M11184" s="12">
        <v>0</v>
      </c>
      <c r="N11184" s="13" t="str">
        <f t="shared" si="518"/>
        <v>Go</v>
      </c>
      <c r="O11184" t="str">
        <f t="shared" si="517"/>
        <v>0</v>
      </c>
      <c r="P11184" t="s">
        <v>78</v>
      </c>
      <c r="Q11184" t="s">
        <v>17</v>
      </c>
      <c r="R11184">
        <v>1792</v>
      </c>
    </row>
    <row r="11185" spans="1:18" ht="15.6">
      <c r="A11185" s="1" t="s">
        <v>1275</v>
      </c>
      <c r="B11185" t="s">
        <v>11</v>
      </c>
      <c r="C11185">
        <v>14</v>
      </c>
      <c r="D11185">
        <v>1</v>
      </c>
      <c r="E11185" s="52" t="str">
        <f t="shared" si="516"/>
        <v>H</v>
      </c>
      <c r="F11185">
        <v>6</v>
      </c>
      <c r="G11185">
        <v>5</v>
      </c>
      <c r="H11185">
        <v>32</v>
      </c>
      <c r="I11185" s="12" t="s">
        <v>4402</v>
      </c>
      <c r="J11185" s="12">
        <v>2</v>
      </c>
      <c r="K11185" s="12">
        <v>1</v>
      </c>
      <c r="L11185" s="12">
        <v>1</v>
      </c>
      <c r="M11185" s="12">
        <v>0</v>
      </c>
      <c r="N11185" s="13" t="str">
        <f t="shared" si="518"/>
        <v>Go</v>
      </c>
      <c r="O11185" t="str">
        <f t="shared" si="517"/>
        <v>0</v>
      </c>
      <c r="P11185" t="s">
        <v>78</v>
      </c>
      <c r="Q11185" t="s">
        <v>17</v>
      </c>
      <c r="R11185">
        <v>1792</v>
      </c>
    </row>
    <row r="11186" spans="1:18" ht="15.6">
      <c r="A11186" s="1" t="s">
        <v>1275</v>
      </c>
      <c r="B11186" t="s">
        <v>11</v>
      </c>
      <c r="C11186">
        <v>14</v>
      </c>
      <c r="D11186">
        <v>1</v>
      </c>
      <c r="E11186" s="52" t="str">
        <f t="shared" ref="E11186:E11249" si="519">IF(D11186=1,"H",IF(D11186=2,"H","B"))</f>
        <v>H</v>
      </c>
      <c r="F11186">
        <v>6</v>
      </c>
      <c r="G11186">
        <v>5</v>
      </c>
      <c r="H11186">
        <v>33</v>
      </c>
      <c r="I11186" s="12" t="s">
        <v>4403</v>
      </c>
      <c r="J11186" s="12">
        <v>1</v>
      </c>
      <c r="K11186" s="12">
        <v>1</v>
      </c>
      <c r="L11186" s="12">
        <v>1</v>
      </c>
      <c r="M11186" s="12">
        <v>0</v>
      </c>
      <c r="N11186" s="13" t="str">
        <f t="shared" si="518"/>
        <v>Go</v>
      </c>
      <c r="O11186" t="str">
        <f t="shared" ref="O11186:O11249" si="520">IF(K11186=0, "1", "0")</f>
        <v>0</v>
      </c>
      <c r="P11186" t="s">
        <v>78</v>
      </c>
      <c r="Q11186" t="s">
        <v>17</v>
      </c>
      <c r="R11186">
        <v>1792</v>
      </c>
    </row>
    <row r="11187" spans="1:18" ht="15.6">
      <c r="A11187" s="1" t="s">
        <v>1275</v>
      </c>
      <c r="B11187" t="s">
        <v>11</v>
      </c>
      <c r="C11187">
        <v>14</v>
      </c>
      <c r="D11187">
        <v>1</v>
      </c>
      <c r="E11187" s="52" t="str">
        <f t="shared" si="519"/>
        <v>H</v>
      </c>
      <c r="F11187">
        <v>6</v>
      </c>
      <c r="G11187">
        <v>5</v>
      </c>
      <c r="H11187">
        <v>35</v>
      </c>
      <c r="I11187" s="12" t="s">
        <v>4405</v>
      </c>
      <c r="J11187" s="12">
        <v>1</v>
      </c>
      <c r="K11187" s="12">
        <v>1</v>
      </c>
      <c r="L11187" s="12">
        <v>1</v>
      </c>
      <c r="M11187" s="12">
        <v>0</v>
      </c>
      <c r="N11187" s="13" t="str">
        <f t="shared" si="518"/>
        <v>Go</v>
      </c>
      <c r="O11187" t="str">
        <f t="shared" si="520"/>
        <v>0</v>
      </c>
      <c r="P11187" t="s">
        <v>78</v>
      </c>
      <c r="Q11187" t="s">
        <v>17</v>
      </c>
      <c r="R11187">
        <v>1792</v>
      </c>
    </row>
    <row r="11188" spans="1:18" ht="15.6">
      <c r="A11188" s="1" t="s">
        <v>1275</v>
      </c>
      <c r="B11188" t="s">
        <v>11</v>
      </c>
      <c r="C11188">
        <v>14</v>
      </c>
      <c r="D11188">
        <v>1</v>
      </c>
      <c r="E11188" s="52" t="str">
        <f t="shared" si="519"/>
        <v>H</v>
      </c>
      <c r="F11188">
        <v>6</v>
      </c>
      <c r="G11188">
        <v>5</v>
      </c>
      <c r="H11188">
        <v>36</v>
      </c>
      <c r="I11188" s="12" t="s">
        <v>4406</v>
      </c>
      <c r="J11188" s="12">
        <v>1</v>
      </c>
      <c r="K11188" s="12">
        <v>1</v>
      </c>
      <c r="L11188" s="12">
        <v>1</v>
      </c>
      <c r="M11188" s="12">
        <v>0</v>
      </c>
      <c r="N11188" s="13" t="str">
        <f t="shared" si="518"/>
        <v>Go</v>
      </c>
      <c r="O11188" t="str">
        <f t="shared" si="520"/>
        <v>0</v>
      </c>
      <c r="P11188" t="s">
        <v>78</v>
      </c>
      <c r="Q11188" t="s">
        <v>17</v>
      </c>
      <c r="R11188">
        <v>1792</v>
      </c>
    </row>
    <row r="11189" spans="1:18" ht="15.6">
      <c r="A11189" s="1" t="s">
        <v>1275</v>
      </c>
      <c r="B11189" t="s">
        <v>11</v>
      </c>
      <c r="C11189">
        <v>14</v>
      </c>
      <c r="D11189">
        <v>1</v>
      </c>
      <c r="E11189" s="52" t="str">
        <f t="shared" si="519"/>
        <v>H</v>
      </c>
      <c r="F11189">
        <v>6</v>
      </c>
      <c r="G11189">
        <v>5</v>
      </c>
      <c r="H11189">
        <v>37</v>
      </c>
      <c r="I11189" s="12" t="s">
        <v>4407</v>
      </c>
      <c r="J11189" s="12">
        <v>1</v>
      </c>
      <c r="K11189" s="12">
        <v>1</v>
      </c>
      <c r="L11189" s="12">
        <v>1</v>
      </c>
      <c r="M11189" s="12">
        <v>0</v>
      </c>
      <c r="N11189" s="13" t="str">
        <f t="shared" si="518"/>
        <v>Go</v>
      </c>
      <c r="O11189" t="str">
        <f t="shared" si="520"/>
        <v>0</v>
      </c>
      <c r="P11189" t="s">
        <v>78</v>
      </c>
      <c r="Q11189" t="s">
        <v>17</v>
      </c>
      <c r="R11189">
        <v>1792</v>
      </c>
    </row>
    <row r="11190" spans="1:18" ht="15.6">
      <c r="A11190" s="1" t="s">
        <v>1275</v>
      </c>
      <c r="B11190" t="s">
        <v>11</v>
      </c>
      <c r="C11190">
        <v>14</v>
      </c>
      <c r="D11190">
        <v>1</v>
      </c>
      <c r="E11190" s="52" t="str">
        <f t="shared" si="519"/>
        <v>H</v>
      </c>
      <c r="F11190">
        <v>6</v>
      </c>
      <c r="G11190">
        <v>5</v>
      </c>
      <c r="H11190">
        <v>38</v>
      </c>
      <c r="I11190" s="12" t="s">
        <v>4408</v>
      </c>
      <c r="J11190" s="12">
        <v>1</v>
      </c>
      <c r="K11190" s="12">
        <v>1</v>
      </c>
      <c r="L11190" s="12">
        <v>1</v>
      </c>
      <c r="M11190" s="12">
        <v>0</v>
      </c>
      <c r="N11190" s="13" t="str">
        <f t="shared" si="518"/>
        <v>Go</v>
      </c>
      <c r="O11190" t="str">
        <f t="shared" si="520"/>
        <v>0</v>
      </c>
      <c r="P11190" t="s">
        <v>78</v>
      </c>
      <c r="Q11190" t="s">
        <v>17</v>
      </c>
      <c r="R11190">
        <v>1792</v>
      </c>
    </row>
    <row r="11191" spans="1:18" ht="15.6">
      <c r="A11191" s="1" t="s">
        <v>1275</v>
      </c>
      <c r="B11191" t="s">
        <v>11</v>
      </c>
      <c r="C11191">
        <v>14</v>
      </c>
      <c r="D11191">
        <v>1</v>
      </c>
      <c r="E11191" s="52" t="str">
        <f t="shared" si="519"/>
        <v>H</v>
      </c>
      <c r="F11191">
        <v>6</v>
      </c>
      <c r="G11191">
        <v>5</v>
      </c>
      <c r="H11191">
        <v>39</v>
      </c>
      <c r="I11191" s="12" t="s">
        <v>4409</v>
      </c>
      <c r="J11191" s="12">
        <v>1</v>
      </c>
      <c r="K11191" s="12">
        <v>1</v>
      </c>
      <c r="L11191" s="12">
        <v>1</v>
      </c>
      <c r="M11191" s="12">
        <v>0</v>
      </c>
      <c r="N11191" s="13" t="str">
        <f t="shared" si="518"/>
        <v>Go</v>
      </c>
      <c r="O11191" t="str">
        <f t="shared" si="520"/>
        <v>0</v>
      </c>
      <c r="P11191" t="s">
        <v>78</v>
      </c>
      <c r="Q11191" t="s">
        <v>17</v>
      </c>
      <c r="R11191">
        <v>1792</v>
      </c>
    </row>
    <row r="11192" spans="1:18" ht="15.6">
      <c r="A11192" s="1" t="s">
        <v>1275</v>
      </c>
      <c r="B11192" t="s">
        <v>11</v>
      </c>
      <c r="C11192">
        <v>14</v>
      </c>
      <c r="D11192">
        <v>1</v>
      </c>
      <c r="E11192" s="52" t="str">
        <f t="shared" si="519"/>
        <v>H</v>
      </c>
      <c r="F11192">
        <v>6</v>
      </c>
      <c r="G11192">
        <v>5</v>
      </c>
      <c r="H11192">
        <v>4</v>
      </c>
      <c r="I11192" s="12" t="s">
        <v>4374</v>
      </c>
      <c r="J11192" s="12">
        <v>0</v>
      </c>
      <c r="K11192" s="12">
        <v>1</v>
      </c>
      <c r="L11192" s="12">
        <v>1</v>
      </c>
      <c r="M11192" s="12">
        <v>1</v>
      </c>
      <c r="N11192" s="13" t="str">
        <f t="shared" si="518"/>
        <v>NoGo</v>
      </c>
      <c r="O11192" t="str">
        <f t="shared" si="520"/>
        <v>0</v>
      </c>
      <c r="P11192" t="s">
        <v>78</v>
      </c>
      <c r="Q11192" t="s">
        <v>17</v>
      </c>
      <c r="R11192">
        <v>1792</v>
      </c>
    </row>
    <row r="11193" spans="1:18" ht="15.6">
      <c r="A11193" s="1" t="s">
        <v>1275</v>
      </c>
      <c r="B11193" t="s">
        <v>11</v>
      </c>
      <c r="C11193">
        <v>14</v>
      </c>
      <c r="D11193">
        <v>1</v>
      </c>
      <c r="E11193" s="52" t="str">
        <f t="shared" si="519"/>
        <v>H</v>
      </c>
      <c r="F11193">
        <v>6</v>
      </c>
      <c r="G11193">
        <v>5</v>
      </c>
      <c r="H11193">
        <v>7</v>
      </c>
      <c r="I11193" s="12" t="s">
        <v>4377</v>
      </c>
      <c r="J11193" s="12">
        <v>1</v>
      </c>
      <c r="K11193" s="12">
        <v>0</v>
      </c>
      <c r="L11193" s="12">
        <v>1</v>
      </c>
      <c r="M11193" s="12">
        <v>1</v>
      </c>
      <c r="N11193" s="13" t="str">
        <f t="shared" si="518"/>
        <v>NoGo</v>
      </c>
      <c r="O11193" t="str">
        <f t="shared" si="520"/>
        <v>1</v>
      </c>
      <c r="P11193" t="s">
        <v>78</v>
      </c>
      <c r="Q11193" t="s">
        <v>17</v>
      </c>
      <c r="R11193">
        <v>1792</v>
      </c>
    </row>
    <row r="11194" spans="1:18" ht="15.6">
      <c r="A11194" s="1" t="s">
        <v>1275</v>
      </c>
      <c r="B11194" t="s">
        <v>11</v>
      </c>
      <c r="C11194">
        <v>14</v>
      </c>
      <c r="D11194">
        <v>1</v>
      </c>
      <c r="E11194" s="52" t="str">
        <f t="shared" si="519"/>
        <v>H</v>
      </c>
      <c r="F11194">
        <v>6</v>
      </c>
      <c r="G11194">
        <v>5</v>
      </c>
      <c r="H11194">
        <v>9</v>
      </c>
      <c r="I11194" s="12" t="s">
        <v>4379</v>
      </c>
      <c r="J11194" s="12">
        <v>0</v>
      </c>
      <c r="K11194" s="12">
        <v>1</v>
      </c>
      <c r="L11194" s="12">
        <v>1</v>
      </c>
      <c r="M11194" s="12">
        <v>1</v>
      </c>
      <c r="N11194" s="13" t="str">
        <f t="shared" si="518"/>
        <v>NoGo</v>
      </c>
      <c r="O11194" t="str">
        <f t="shared" si="520"/>
        <v>0</v>
      </c>
      <c r="P11194" t="s">
        <v>78</v>
      </c>
      <c r="Q11194" t="s">
        <v>17</v>
      </c>
      <c r="R11194">
        <v>1792</v>
      </c>
    </row>
    <row r="11195" spans="1:18" ht="15.6">
      <c r="A11195" s="1" t="s">
        <v>1275</v>
      </c>
      <c r="B11195" t="s">
        <v>11</v>
      </c>
      <c r="C11195">
        <v>14</v>
      </c>
      <c r="D11195">
        <v>1</v>
      </c>
      <c r="E11195" s="52" t="str">
        <f t="shared" si="519"/>
        <v>H</v>
      </c>
      <c r="F11195">
        <v>6</v>
      </c>
      <c r="G11195">
        <v>5</v>
      </c>
      <c r="H11195">
        <v>16</v>
      </c>
      <c r="I11195" s="12" t="s">
        <v>4386</v>
      </c>
      <c r="J11195" s="12">
        <v>1</v>
      </c>
      <c r="K11195" s="12">
        <v>0</v>
      </c>
      <c r="L11195" s="12">
        <v>1</v>
      </c>
      <c r="M11195" s="12">
        <v>1</v>
      </c>
      <c r="N11195" s="13" t="str">
        <f t="shared" si="518"/>
        <v>NoGo</v>
      </c>
      <c r="O11195" t="str">
        <f t="shared" si="520"/>
        <v>1</v>
      </c>
      <c r="P11195" t="s">
        <v>78</v>
      </c>
      <c r="Q11195" t="s">
        <v>17</v>
      </c>
      <c r="R11195">
        <v>1792</v>
      </c>
    </row>
    <row r="11196" spans="1:18" ht="15.6">
      <c r="A11196" s="1" t="s">
        <v>1275</v>
      </c>
      <c r="B11196" t="s">
        <v>11</v>
      </c>
      <c r="C11196">
        <v>14</v>
      </c>
      <c r="D11196">
        <v>1</v>
      </c>
      <c r="E11196" s="52" t="str">
        <f t="shared" si="519"/>
        <v>H</v>
      </c>
      <c r="F11196">
        <v>6</v>
      </c>
      <c r="G11196">
        <v>5</v>
      </c>
      <c r="H11196">
        <v>17</v>
      </c>
      <c r="I11196" s="12" t="s">
        <v>4387</v>
      </c>
      <c r="J11196" s="12">
        <v>2</v>
      </c>
      <c r="K11196" s="12">
        <v>0</v>
      </c>
      <c r="L11196" s="12">
        <v>1</v>
      </c>
      <c r="M11196" s="12">
        <v>1</v>
      </c>
      <c r="N11196" s="13" t="str">
        <f t="shared" si="518"/>
        <v>NoGo</v>
      </c>
      <c r="O11196" t="str">
        <f t="shared" si="520"/>
        <v>1</v>
      </c>
      <c r="P11196" t="s">
        <v>78</v>
      </c>
      <c r="Q11196" t="s">
        <v>17</v>
      </c>
      <c r="R11196">
        <v>1792</v>
      </c>
    </row>
    <row r="11197" spans="1:18" ht="15.6">
      <c r="A11197" s="1" t="s">
        <v>1275</v>
      </c>
      <c r="B11197" t="s">
        <v>11</v>
      </c>
      <c r="C11197">
        <v>14</v>
      </c>
      <c r="D11197">
        <v>1</v>
      </c>
      <c r="E11197" s="52" t="str">
        <f t="shared" si="519"/>
        <v>H</v>
      </c>
      <c r="F11197">
        <v>6</v>
      </c>
      <c r="G11197">
        <v>5</v>
      </c>
      <c r="H11197">
        <v>21</v>
      </c>
      <c r="I11197" s="12" t="s">
        <v>4391</v>
      </c>
      <c r="J11197" s="12">
        <v>1</v>
      </c>
      <c r="K11197" s="12">
        <v>0</v>
      </c>
      <c r="L11197" s="12">
        <v>1</v>
      </c>
      <c r="M11197" s="12">
        <v>1</v>
      </c>
      <c r="N11197" s="13" t="str">
        <f t="shared" si="518"/>
        <v>NoGo</v>
      </c>
      <c r="O11197" t="str">
        <f t="shared" si="520"/>
        <v>1</v>
      </c>
      <c r="P11197" t="s">
        <v>78</v>
      </c>
      <c r="Q11197" t="s">
        <v>17</v>
      </c>
      <c r="R11197">
        <v>1792</v>
      </c>
    </row>
    <row r="11198" spans="1:18" ht="15.6">
      <c r="A11198" s="1" t="s">
        <v>1275</v>
      </c>
      <c r="B11198" t="s">
        <v>11</v>
      </c>
      <c r="C11198">
        <v>14</v>
      </c>
      <c r="D11198">
        <v>1</v>
      </c>
      <c r="E11198" s="52" t="str">
        <f t="shared" si="519"/>
        <v>H</v>
      </c>
      <c r="F11198">
        <v>6</v>
      </c>
      <c r="G11198">
        <v>5</v>
      </c>
      <c r="H11198">
        <v>28</v>
      </c>
      <c r="I11198" s="12" t="s">
        <v>4398</v>
      </c>
      <c r="J11198" s="12">
        <v>0</v>
      </c>
      <c r="K11198" s="12">
        <v>1</v>
      </c>
      <c r="L11198" s="12">
        <v>1</v>
      </c>
      <c r="M11198" s="12">
        <v>1</v>
      </c>
      <c r="N11198" s="13" t="str">
        <f t="shared" si="518"/>
        <v>NoGo</v>
      </c>
      <c r="O11198" t="str">
        <f t="shared" si="520"/>
        <v>0</v>
      </c>
      <c r="P11198" t="s">
        <v>78</v>
      </c>
      <c r="Q11198" t="s">
        <v>17</v>
      </c>
      <c r="R11198">
        <v>1792</v>
      </c>
    </row>
    <row r="11199" spans="1:18" ht="15.6">
      <c r="A11199" s="1" t="s">
        <v>1275</v>
      </c>
      <c r="B11199" t="s">
        <v>11</v>
      </c>
      <c r="C11199">
        <v>14</v>
      </c>
      <c r="D11199">
        <v>1</v>
      </c>
      <c r="E11199" s="52" t="str">
        <f t="shared" si="519"/>
        <v>H</v>
      </c>
      <c r="F11199">
        <v>6</v>
      </c>
      <c r="G11199">
        <v>5</v>
      </c>
      <c r="H11199">
        <v>30</v>
      </c>
      <c r="I11199" s="12" t="s">
        <v>4400</v>
      </c>
      <c r="J11199" s="12">
        <v>1</v>
      </c>
      <c r="K11199" s="12">
        <v>0</v>
      </c>
      <c r="L11199" s="12">
        <v>1</v>
      </c>
      <c r="M11199" s="12">
        <v>1</v>
      </c>
      <c r="N11199" s="13" t="str">
        <f t="shared" si="518"/>
        <v>NoGo</v>
      </c>
      <c r="O11199" t="str">
        <f t="shared" si="520"/>
        <v>1</v>
      </c>
      <c r="P11199" t="s">
        <v>78</v>
      </c>
      <c r="Q11199" t="s">
        <v>17</v>
      </c>
      <c r="R11199">
        <v>1792</v>
      </c>
    </row>
    <row r="11200" spans="1:18" ht="15.6">
      <c r="A11200" s="1" t="s">
        <v>1275</v>
      </c>
      <c r="B11200" t="s">
        <v>11</v>
      </c>
      <c r="C11200">
        <v>14</v>
      </c>
      <c r="D11200">
        <v>1</v>
      </c>
      <c r="E11200" s="52" t="str">
        <f t="shared" si="519"/>
        <v>H</v>
      </c>
      <c r="F11200">
        <v>6</v>
      </c>
      <c r="G11200">
        <v>5</v>
      </c>
      <c r="H11200">
        <v>34</v>
      </c>
      <c r="I11200" s="12" t="s">
        <v>4404</v>
      </c>
      <c r="J11200" s="12">
        <v>1</v>
      </c>
      <c r="K11200" s="12">
        <v>0</v>
      </c>
      <c r="L11200" s="12">
        <v>1</v>
      </c>
      <c r="M11200" s="12">
        <v>1</v>
      </c>
      <c r="N11200" s="13" t="str">
        <f t="shared" si="518"/>
        <v>NoGo</v>
      </c>
      <c r="O11200" t="str">
        <f t="shared" si="520"/>
        <v>1</v>
      </c>
      <c r="P11200" t="s">
        <v>78</v>
      </c>
      <c r="Q11200" t="s">
        <v>17</v>
      </c>
      <c r="R11200">
        <v>1792</v>
      </c>
    </row>
    <row r="11201" spans="1:18" ht="15.6">
      <c r="A11201" s="1" t="s">
        <v>1275</v>
      </c>
      <c r="B11201" t="s">
        <v>11</v>
      </c>
      <c r="C11201">
        <v>14</v>
      </c>
      <c r="D11201">
        <v>1</v>
      </c>
      <c r="E11201" s="52" t="str">
        <f t="shared" si="519"/>
        <v>H</v>
      </c>
      <c r="F11201">
        <v>6</v>
      </c>
      <c r="G11201">
        <v>5</v>
      </c>
      <c r="H11201">
        <v>40</v>
      </c>
      <c r="I11201" s="12" t="s">
        <v>4410</v>
      </c>
      <c r="J11201" s="12">
        <v>1</v>
      </c>
      <c r="K11201" s="12">
        <v>0</v>
      </c>
      <c r="L11201" s="12">
        <v>1</v>
      </c>
      <c r="M11201" s="12">
        <v>1</v>
      </c>
      <c r="N11201" s="13" t="str">
        <f t="shared" si="518"/>
        <v>NoGo</v>
      </c>
      <c r="O11201" t="str">
        <f t="shared" si="520"/>
        <v>1</v>
      </c>
      <c r="P11201" t="s">
        <v>78</v>
      </c>
      <c r="Q11201" t="s">
        <v>17</v>
      </c>
      <c r="R11201">
        <v>1792</v>
      </c>
    </row>
    <row r="11202" spans="1:18">
      <c r="A11202" s="131" t="s">
        <v>1384</v>
      </c>
      <c r="B11202" s="131" t="s">
        <v>5</v>
      </c>
      <c r="C11202" s="131">
        <v>13</v>
      </c>
      <c r="D11202" s="131">
        <v>6</v>
      </c>
      <c r="E11202" s="52" t="str">
        <f t="shared" si="519"/>
        <v>B</v>
      </c>
      <c r="F11202" s="131">
        <v>11</v>
      </c>
      <c r="G11202" s="131">
        <v>1</v>
      </c>
      <c r="H11202" s="131">
        <v>1</v>
      </c>
      <c r="I11202" s="130" t="s">
        <v>4411</v>
      </c>
      <c r="J11202" s="130">
        <v>1</v>
      </c>
      <c r="K11202" s="130">
        <v>1</v>
      </c>
      <c r="L11202" s="130">
        <v>1</v>
      </c>
      <c r="M11202" s="130">
        <v>0</v>
      </c>
      <c r="N11202" s="13" t="str">
        <f t="shared" si="518"/>
        <v>Go</v>
      </c>
      <c r="O11202" t="str">
        <f t="shared" si="520"/>
        <v>0</v>
      </c>
      <c r="P11202" s="131" t="s">
        <v>78</v>
      </c>
      <c r="Q11202" s="131" t="s">
        <v>17</v>
      </c>
      <c r="R11202">
        <v>963</v>
      </c>
    </row>
    <row r="11203" spans="1:18">
      <c r="A11203" t="s">
        <v>1384</v>
      </c>
      <c r="B11203" t="s">
        <v>5</v>
      </c>
      <c r="C11203">
        <v>13</v>
      </c>
      <c r="D11203">
        <v>6</v>
      </c>
      <c r="E11203" s="52" t="str">
        <f t="shared" si="519"/>
        <v>B</v>
      </c>
      <c r="F11203">
        <v>11</v>
      </c>
      <c r="G11203">
        <v>1</v>
      </c>
      <c r="H11203">
        <v>3</v>
      </c>
      <c r="I11203" s="12" t="s">
        <v>4413</v>
      </c>
      <c r="J11203" s="12">
        <v>1</v>
      </c>
      <c r="K11203" s="12">
        <v>1</v>
      </c>
      <c r="L11203" s="12">
        <v>1</v>
      </c>
      <c r="M11203" s="12">
        <v>0</v>
      </c>
      <c r="N11203" s="13" t="str">
        <f t="shared" si="518"/>
        <v>Go</v>
      </c>
      <c r="O11203" t="str">
        <f t="shared" si="520"/>
        <v>0</v>
      </c>
      <c r="P11203" t="s">
        <v>78</v>
      </c>
      <c r="Q11203" t="s">
        <v>17</v>
      </c>
      <c r="R11203">
        <v>963</v>
      </c>
    </row>
    <row r="11204" spans="1:18">
      <c r="A11204" t="s">
        <v>1384</v>
      </c>
      <c r="B11204" t="s">
        <v>5</v>
      </c>
      <c r="C11204">
        <v>13</v>
      </c>
      <c r="D11204">
        <v>6</v>
      </c>
      <c r="E11204" s="52" t="str">
        <f t="shared" si="519"/>
        <v>B</v>
      </c>
      <c r="F11204">
        <v>11</v>
      </c>
      <c r="G11204">
        <v>1</v>
      </c>
      <c r="H11204">
        <v>4</v>
      </c>
      <c r="I11204" s="12" t="s">
        <v>4414</v>
      </c>
      <c r="J11204" s="12">
        <v>1</v>
      </c>
      <c r="K11204" s="12">
        <v>1</v>
      </c>
      <c r="L11204" s="12">
        <v>1</v>
      </c>
      <c r="M11204" s="12">
        <v>0</v>
      </c>
      <c r="N11204" s="13" t="str">
        <f t="shared" si="518"/>
        <v>Go</v>
      </c>
      <c r="O11204" t="str">
        <f t="shared" si="520"/>
        <v>0</v>
      </c>
      <c r="P11204" t="s">
        <v>78</v>
      </c>
      <c r="Q11204" t="s">
        <v>17</v>
      </c>
      <c r="R11204">
        <v>963</v>
      </c>
    </row>
    <row r="11205" spans="1:18">
      <c r="A11205" t="s">
        <v>1384</v>
      </c>
      <c r="B11205" t="s">
        <v>5</v>
      </c>
      <c r="C11205">
        <v>13</v>
      </c>
      <c r="D11205">
        <v>6</v>
      </c>
      <c r="E11205" s="52" t="str">
        <f t="shared" si="519"/>
        <v>B</v>
      </c>
      <c r="F11205">
        <v>11</v>
      </c>
      <c r="G11205">
        <v>1</v>
      </c>
      <c r="H11205">
        <v>6</v>
      </c>
      <c r="I11205" s="12" t="s">
        <v>4416</v>
      </c>
      <c r="J11205" s="12">
        <v>2</v>
      </c>
      <c r="K11205" s="12">
        <v>1</v>
      </c>
      <c r="L11205" s="12">
        <v>1</v>
      </c>
      <c r="M11205" s="12">
        <v>0</v>
      </c>
      <c r="N11205" s="13" t="str">
        <f t="shared" si="518"/>
        <v>Go</v>
      </c>
      <c r="O11205" t="str">
        <f t="shared" si="520"/>
        <v>0</v>
      </c>
      <c r="P11205" t="s">
        <v>78</v>
      </c>
      <c r="Q11205" t="s">
        <v>17</v>
      </c>
      <c r="R11205">
        <v>963</v>
      </c>
    </row>
    <row r="11206" spans="1:18">
      <c r="A11206" t="s">
        <v>1384</v>
      </c>
      <c r="B11206" t="s">
        <v>5</v>
      </c>
      <c r="C11206">
        <v>13</v>
      </c>
      <c r="D11206">
        <v>6</v>
      </c>
      <c r="E11206" s="52" t="str">
        <f t="shared" si="519"/>
        <v>B</v>
      </c>
      <c r="F11206">
        <v>11</v>
      </c>
      <c r="G11206">
        <v>1</v>
      </c>
      <c r="H11206">
        <v>7</v>
      </c>
      <c r="I11206" s="12" t="s">
        <v>4417</v>
      </c>
      <c r="J11206" s="12">
        <v>1</v>
      </c>
      <c r="K11206" s="12">
        <v>1</v>
      </c>
      <c r="L11206" s="12">
        <v>1</v>
      </c>
      <c r="M11206" s="12">
        <v>0</v>
      </c>
      <c r="N11206" s="13" t="str">
        <f t="shared" si="518"/>
        <v>Go</v>
      </c>
      <c r="O11206" t="str">
        <f t="shared" si="520"/>
        <v>0</v>
      </c>
      <c r="P11206" t="s">
        <v>78</v>
      </c>
      <c r="Q11206" t="s">
        <v>17</v>
      </c>
      <c r="R11206">
        <v>963</v>
      </c>
    </row>
    <row r="11207" spans="1:18">
      <c r="A11207" t="s">
        <v>1384</v>
      </c>
      <c r="B11207" t="s">
        <v>5</v>
      </c>
      <c r="C11207">
        <v>13</v>
      </c>
      <c r="D11207">
        <v>6</v>
      </c>
      <c r="E11207" s="52" t="str">
        <f t="shared" si="519"/>
        <v>B</v>
      </c>
      <c r="F11207">
        <v>11</v>
      </c>
      <c r="G11207">
        <v>1</v>
      </c>
      <c r="H11207">
        <v>8</v>
      </c>
      <c r="I11207" s="12" t="s">
        <v>4418</v>
      </c>
      <c r="J11207" s="12">
        <v>1</v>
      </c>
      <c r="K11207" s="12">
        <v>1</v>
      </c>
      <c r="L11207" s="12">
        <v>1</v>
      </c>
      <c r="M11207" s="12">
        <v>0</v>
      </c>
      <c r="N11207" s="13" t="str">
        <f t="shared" si="518"/>
        <v>Go</v>
      </c>
      <c r="O11207" t="str">
        <f t="shared" si="520"/>
        <v>0</v>
      </c>
      <c r="P11207" t="s">
        <v>78</v>
      </c>
      <c r="Q11207" t="s">
        <v>17</v>
      </c>
      <c r="R11207">
        <v>963</v>
      </c>
    </row>
    <row r="11208" spans="1:18">
      <c r="A11208" t="s">
        <v>1384</v>
      </c>
      <c r="B11208" t="s">
        <v>5</v>
      </c>
      <c r="C11208">
        <v>13</v>
      </c>
      <c r="D11208">
        <v>6</v>
      </c>
      <c r="E11208" s="52" t="str">
        <f t="shared" si="519"/>
        <v>B</v>
      </c>
      <c r="F11208">
        <v>11</v>
      </c>
      <c r="G11208">
        <v>1</v>
      </c>
      <c r="H11208">
        <v>9</v>
      </c>
      <c r="I11208" s="12" t="s">
        <v>4419</v>
      </c>
      <c r="J11208" s="12">
        <v>1</v>
      </c>
      <c r="K11208" s="12">
        <v>1</v>
      </c>
      <c r="L11208" s="12">
        <v>1</v>
      </c>
      <c r="M11208" s="12">
        <v>0</v>
      </c>
      <c r="N11208" s="13" t="str">
        <f t="shared" si="518"/>
        <v>Go</v>
      </c>
      <c r="O11208" t="str">
        <f t="shared" si="520"/>
        <v>0</v>
      </c>
      <c r="P11208" t="s">
        <v>78</v>
      </c>
      <c r="Q11208" t="s">
        <v>17</v>
      </c>
      <c r="R11208">
        <v>963</v>
      </c>
    </row>
    <row r="11209" spans="1:18">
      <c r="A11209" t="s">
        <v>1384</v>
      </c>
      <c r="B11209" t="s">
        <v>5</v>
      </c>
      <c r="C11209">
        <v>13</v>
      </c>
      <c r="D11209">
        <v>6</v>
      </c>
      <c r="E11209" s="52" t="str">
        <f t="shared" si="519"/>
        <v>B</v>
      </c>
      <c r="F11209">
        <v>11</v>
      </c>
      <c r="G11209">
        <v>1</v>
      </c>
      <c r="H11209">
        <v>10</v>
      </c>
      <c r="I11209" s="12" t="s">
        <v>4420</v>
      </c>
      <c r="J11209" s="12">
        <v>4</v>
      </c>
      <c r="K11209" s="12">
        <v>1</v>
      </c>
      <c r="L11209" s="12">
        <v>1</v>
      </c>
      <c r="M11209" s="12">
        <v>0</v>
      </c>
      <c r="N11209" s="13" t="str">
        <f t="shared" si="518"/>
        <v>Go</v>
      </c>
      <c r="O11209" t="str">
        <f t="shared" si="520"/>
        <v>0</v>
      </c>
      <c r="P11209" t="s">
        <v>78</v>
      </c>
      <c r="Q11209" t="s">
        <v>17</v>
      </c>
      <c r="R11209">
        <v>963</v>
      </c>
    </row>
    <row r="11210" spans="1:18">
      <c r="A11210" t="s">
        <v>1384</v>
      </c>
      <c r="B11210" t="s">
        <v>5</v>
      </c>
      <c r="C11210">
        <v>13</v>
      </c>
      <c r="D11210">
        <v>6</v>
      </c>
      <c r="E11210" s="52" t="str">
        <f t="shared" si="519"/>
        <v>B</v>
      </c>
      <c r="F11210">
        <v>11</v>
      </c>
      <c r="G11210">
        <v>1</v>
      </c>
      <c r="H11210">
        <v>11</v>
      </c>
      <c r="I11210" s="12" t="s">
        <v>4421</v>
      </c>
      <c r="J11210" s="12">
        <v>5</v>
      </c>
      <c r="K11210" s="12">
        <v>1</v>
      </c>
      <c r="L11210" s="12">
        <v>1</v>
      </c>
      <c r="M11210" s="12">
        <v>0</v>
      </c>
      <c r="N11210" s="13" t="str">
        <f t="shared" si="518"/>
        <v>Go</v>
      </c>
      <c r="O11210" t="str">
        <f t="shared" si="520"/>
        <v>0</v>
      </c>
      <c r="P11210" t="s">
        <v>78</v>
      </c>
      <c r="Q11210" t="s">
        <v>17</v>
      </c>
      <c r="R11210">
        <v>963</v>
      </c>
    </row>
    <row r="11211" spans="1:18">
      <c r="A11211" t="s">
        <v>1384</v>
      </c>
      <c r="B11211" t="s">
        <v>5</v>
      </c>
      <c r="C11211">
        <v>13</v>
      </c>
      <c r="D11211">
        <v>6</v>
      </c>
      <c r="E11211" s="52" t="str">
        <f t="shared" si="519"/>
        <v>B</v>
      </c>
      <c r="F11211">
        <v>11</v>
      </c>
      <c r="G11211">
        <v>1</v>
      </c>
      <c r="H11211">
        <v>13</v>
      </c>
      <c r="I11211" s="12" t="s">
        <v>4423</v>
      </c>
      <c r="J11211" s="12">
        <v>2</v>
      </c>
      <c r="K11211" s="12">
        <v>1</v>
      </c>
      <c r="L11211" s="12">
        <v>1</v>
      </c>
      <c r="M11211" s="12">
        <v>0</v>
      </c>
      <c r="N11211" s="13" t="str">
        <f t="shared" si="518"/>
        <v>Go</v>
      </c>
      <c r="O11211" t="str">
        <f t="shared" si="520"/>
        <v>0</v>
      </c>
      <c r="P11211" t="s">
        <v>78</v>
      </c>
      <c r="Q11211" t="s">
        <v>17</v>
      </c>
      <c r="R11211">
        <v>963</v>
      </c>
    </row>
    <row r="11212" spans="1:18">
      <c r="A11212" t="s">
        <v>1384</v>
      </c>
      <c r="B11212" t="s">
        <v>5</v>
      </c>
      <c r="C11212">
        <v>13</v>
      </c>
      <c r="D11212">
        <v>6</v>
      </c>
      <c r="E11212" s="52" t="str">
        <f t="shared" si="519"/>
        <v>B</v>
      </c>
      <c r="F11212">
        <v>11</v>
      </c>
      <c r="G11212">
        <v>1</v>
      </c>
      <c r="H11212">
        <v>15</v>
      </c>
      <c r="I11212" s="12" t="s">
        <v>4425</v>
      </c>
      <c r="J11212" s="12">
        <v>2</v>
      </c>
      <c r="K11212" s="12">
        <v>1</v>
      </c>
      <c r="L11212" s="12">
        <v>1</v>
      </c>
      <c r="M11212" s="12">
        <v>0</v>
      </c>
      <c r="N11212" s="13" t="str">
        <f t="shared" si="518"/>
        <v>Go</v>
      </c>
      <c r="O11212" t="str">
        <f t="shared" si="520"/>
        <v>0</v>
      </c>
      <c r="P11212" t="s">
        <v>78</v>
      </c>
      <c r="Q11212" t="s">
        <v>17</v>
      </c>
      <c r="R11212">
        <v>963</v>
      </c>
    </row>
    <row r="11213" spans="1:18">
      <c r="A11213" t="s">
        <v>1384</v>
      </c>
      <c r="B11213" t="s">
        <v>5</v>
      </c>
      <c r="C11213">
        <v>13</v>
      </c>
      <c r="D11213">
        <v>6</v>
      </c>
      <c r="E11213" s="52" t="str">
        <f t="shared" si="519"/>
        <v>B</v>
      </c>
      <c r="F11213">
        <v>11</v>
      </c>
      <c r="G11213">
        <v>1</v>
      </c>
      <c r="H11213">
        <v>16</v>
      </c>
      <c r="I11213" s="12" t="s">
        <v>4426</v>
      </c>
      <c r="J11213" s="12">
        <v>1</v>
      </c>
      <c r="K11213" s="12">
        <v>1</v>
      </c>
      <c r="L11213" s="12">
        <v>1</v>
      </c>
      <c r="M11213" s="12">
        <v>0</v>
      </c>
      <c r="N11213" s="13" t="str">
        <f t="shared" si="518"/>
        <v>Go</v>
      </c>
      <c r="O11213" t="str">
        <f t="shared" si="520"/>
        <v>0</v>
      </c>
      <c r="P11213" t="s">
        <v>78</v>
      </c>
      <c r="Q11213" t="s">
        <v>17</v>
      </c>
      <c r="R11213">
        <v>963</v>
      </c>
    </row>
    <row r="11214" spans="1:18">
      <c r="A11214" t="s">
        <v>1384</v>
      </c>
      <c r="B11214" t="s">
        <v>5</v>
      </c>
      <c r="C11214">
        <v>13</v>
      </c>
      <c r="D11214">
        <v>6</v>
      </c>
      <c r="E11214" s="52" t="str">
        <f t="shared" si="519"/>
        <v>B</v>
      </c>
      <c r="F11214">
        <v>11</v>
      </c>
      <c r="G11214">
        <v>1</v>
      </c>
      <c r="H11214">
        <v>17</v>
      </c>
      <c r="I11214" s="12" t="s">
        <v>4427</v>
      </c>
      <c r="J11214" s="12">
        <v>2</v>
      </c>
      <c r="K11214" s="12">
        <v>1</v>
      </c>
      <c r="L11214" s="12">
        <v>1</v>
      </c>
      <c r="M11214" s="12">
        <v>0</v>
      </c>
      <c r="N11214" s="13" t="str">
        <f t="shared" si="518"/>
        <v>Go</v>
      </c>
      <c r="O11214" t="str">
        <f t="shared" si="520"/>
        <v>0</v>
      </c>
      <c r="P11214" t="s">
        <v>78</v>
      </c>
      <c r="Q11214" t="s">
        <v>17</v>
      </c>
      <c r="R11214">
        <v>963</v>
      </c>
    </row>
    <row r="11215" spans="1:18">
      <c r="A11215" t="s">
        <v>1384</v>
      </c>
      <c r="B11215" t="s">
        <v>5</v>
      </c>
      <c r="C11215">
        <v>13</v>
      </c>
      <c r="D11215">
        <v>6</v>
      </c>
      <c r="E11215" s="52" t="str">
        <f t="shared" si="519"/>
        <v>B</v>
      </c>
      <c r="F11215">
        <v>11</v>
      </c>
      <c r="G11215">
        <v>1</v>
      </c>
      <c r="H11215">
        <v>19</v>
      </c>
      <c r="I11215" s="12" t="s">
        <v>4429</v>
      </c>
      <c r="J11215" s="12">
        <v>4</v>
      </c>
      <c r="K11215" s="12">
        <v>1</v>
      </c>
      <c r="L11215" s="12">
        <v>1</v>
      </c>
      <c r="M11215" s="12">
        <v>0</v>
      </c>
      <c r="N11215" s="13" t="str">
        <f t="shared" si="518"/>
        <v>Go</v>
      </c>
      <c r="O11215" t="str">
        <f t="shared" si="520"/>
        <v>0</v>
      </c>
      <c r="P11215" t="s">
        <v>78</v>
      </c>
      <c r="Q11215" t="s">
        <v>17</v>
      </c>
      <c r="R11215">
        <v>963</v>
      </c>
    </row>
    <row r="11216" spans="1:18">
      <c r="A11216" t="s">
        <v>1384</v>
      </c>
      <c r="B11216" t="s">
        <v>5</v>
      </c>
      <c r="C11216">
        <v>13</v>
      </c>
      <c r="D11216">
        <v>6</v>
      </c>
      <c r="E11216" s="52" t="str">
        <f t="shared" si="519"/>
        <v>B</v>
      </c>
      <c r="F11216">
        <v>11</v>
      </c>
      <c r="G11216">
        <v>1</v>
      </c>
      <c r="H11216">
        <v>20</v>
      </c>
      <c r="I11216" s="12" t="s">
        <v>4430</v>
      </c>
      <c r="J11216" s="12">
        <v>1</v>
      </c>
      <c r="K11216" s="12">
        <v>1</v>
      </c>
      <c r="L11216" s="12">
        <v>1</v>
      </c>
      <c r="M11216" s="12">
        <v>0</v>
      </c>
      <c r="N11216" s="13" t="str">
        <f t="shared" si="518"/>
        <v>Go</v>
      </c>
      <c r="O11216" t="str">
        <f t="shared" si="520"/>
        <v>0</v>
      </c>
      <c r="P11216" t="s">
        <v>78</v>
      </c>
      <c r="Q11216" t="s">
        <v>17</v>
      </c>
      <c r="R11216">
        <v>963</v>
      </c>
    </row>
    <row r="11217" spans="1:18">
      <c r="A11217" t="s">
        <v>1384</v>
      </c>
      <c r="B11217" t="s">
        <v>5</v>
      </c>
      <c r="C11217">
        <v>13</v>
      </c>
      <c r="D11217">
        <v>6</v>
      </c>
      <c r="E11217" s="52" t="str">
        <f t="shared" si="519"/>
        <v>B</v>
      </c>
      <c r="F11217">
        <v>11</v>
      </c>
      <c r="G11217">
        <v>1</v>
      </c>
      <c r="H11217">
        <v>21</v>
      </c>
      <c r="I11217" s="12" t="s">
        <v>4431</v>
      </c>
      <c r="J11217" s="12">
        <v>1</v>
      </c>
      <c r="K11217" s="12">
        <v>1</v>
      </c>
      <c r="L11217" s="12">
        <v>1</v>
      </c>
      <c r="M11217" s="12">
        <v>0</v>
      </c>
      <c r="N11217" s="13" t="str">
        <f t="shared" si="518"/>
        <v>Go</v>
      </c>
      <c r="O11217" t="str">
        <f t="shared" si="520"/>
        <v>0</v>
      </c>
      <c r="P11217" t="s">
        <v>78</v>
      </c>
      <c r="Q11217" t="s">
        <v>17</v>
      </c>
      <c r="R11217">
        <v>963</v>
      </c>
    </row>
    <row r="11218" spans="1:18">
      <c r="A11218" t="s">
        <v>1384</v>
      </c>
      <c r="B11218" t="s">
        <v>5</v>
      </c>
      <c r="C11218">
        <v>13</v>
      </c>
      <c r="D11218">
        <v>6</v>
      </c>
      <c r="E11218" s="52" t="str">
        <f t="shared" si="519"/>
        <v>B</v>
      </c>
      <c r="F11218">
        <v>11</v>
      </c>
      <c r="G11218">
        <v>1</v>
      </c>
      <c r="H11218">
        <v>23</v>
      </c>
      <c r="I11218" s="12" t="s">
        <v>4433</v>
      </c>
      <c r="J11218" s="12">
        <v>4</v>
      </c>
      <c r="K11218" s="12">
        <v>1</v>
      </c>
      <c r="L11218" s="12">
        <v>1</v>
      </c>
      <c r="M11218" s="12">
        <v>0</v>
      </c>
      <c r="N11218" s="13" t="str">
        <f t="shared" si="518"/>
        <v>Go</v>
      </c>
      <c r="O11218" t="str">
        <f t="shared" si="520"/>
        <v>0</v>
      </c>
      <c r="P11218" t="s">
        <v>78</v>
      </c>
      <c r="Q11218" t="s">
        <v>17</v>
      </c>
      <c r="R11218">
        <v>963</v>
      </c>
    </row>
    <row r="11219" spans="1:18">
      <c r="A11219" t="s">
        <v>1384</v>
      </c>
      <c r="B11219" t="s">
        <v>5</v>
      </c>
      <c r="C11219">
        <v>13</v>
      </c>
      <c r="D11219">
        <v>6</v>
      </c>
      <c r="E11219" s="52" t="str">
        <f t="shared" si="519"/>
        <v>B</v>
      </c>
      <c r="F11219">
        <v>11</v>
      </c>
      <c r="G11219">
        <v>1</v>
      </c>
      <c r="H11219">
        <v>24</v>
      </c>
      <c r="I11219" s="12" t="s">
        <v>4434</v>
      </c>
      <c r="J11219" s="12">
        <v>3</v>
      </c>
      <c r="K11219" s="12">
        <v>1</v>
      </c>
      <c r="L11219" s="12">
        <v>1</v>
      </c>
      <c r="M11219" s="12">
        <v>0</v>
      </c>
      <c r="N11219" s="13" t="str">
        <f t="shared" si="518"/>
        <v>Go</v>
      </c>
      <c r="O11219" t="str">
        <f t="shared" si="520"/>
        <v>0</v>
      </c>
      <c r="P11219" t="s">
        <v>78</v>
      </c>
      <c r="Q11219" t="s">
        <v>17</v>
      </c>
      <c r="R11219">
        <v>963</v>
      </c>
    </row>
    <row r="11220" spans="1:18">
      <c r="A11220" t="s">
        <v>1384</v>
      </c>
      <c r="B11220" t="s">
        <v>5</v>
      </c>
      <c r="C11220">
        <v>13</v>
      </c>
      <c r="D11220">
        <v>6</v>
      </c>
      <c r="E11220" s="52" t="str">
        <f t="shared" si="519"/>
        <v>B</v>
      </c>
      <c r="F11220">
        <v>11</v>
      </c>
      <c r="G11220">
        <v>1</v>
      </c>
      <c r="H11220">
        <v>25</v>
      </c>
      <c r="I11220" s="12" t="s">
        <v>4435</v>
      </c>
      <c r="J11220" s="12">
        <v>3</v>
      </c>
      <c r="K11220" s="12">
        <v>1</v>
      </c>
      <c r="L11220" s="12">
        <v>1</v>
      </c>
      <c r="M11220" s="12">
        <v>0</v>
      </c>
      <c r="N11220" s="13" t="str">
        <f t="shared" si="518"/>
        <v>Go</v>
      </c>
      <c r="O11220" t="str">
        <f t="shared" si="520"/>
        <v>0</v>
      </c>
      <c r="P11220" t="s">
        <v>78</v>
      </c>
      <c r="Q11220" t="s">
        <v>17</v>
      </c>
      <c r="R11220">
        <v>963</v>
      </c>
    </row>
    <row r="11221" spans="1:18">
      <c r="A11221" t="s">
        <v>1384</v>
      </c>
      <c r="B11221" t="s">
        <v>5</v>
      </c>
      <c r="C11221">
        <v>13</v>
      </c>
      <c r="D11221">
        <v>6</v>
      </c>
      <c r="E11221" s="52" t="str">
        <f t="shared" si="519"/>
        <v>B</v>
      </c>
      <c r="F11221">
        <v>11</v>
      </c>
      <c r="G11221">
        <v>1</v>
      </c>
      <c r="H11221">
        <v>26</v>
      </c>
      <c r="I11221" s="12" t="s">
        <v>4436</v>
      </c>
      <c r="J11221" s="12">
        <v>1</v>
      </c>
      <c r="K11221" s="12">
        <v>1</v>
      </c>
      <c r="L11221" s="12">
        <v>1</v>
      </c>
      <c r="M11221" s="12">
        <v>0</v>
      </c>
      <c r="N11221" s="13" t="str">
        <f t="shared" si="518"/>
        <v>Go</v>
      </c>
      <c r="O11221" t="str">
        <f t="shared" si="520"/>
        <v>0</v>
      </c>
      <c r="P11221" t="s">
        <v>78</v>
      </c>
      <c r="Q11221" t="s">
        <v>17</v>
      </c>
      <c r="R11221">
        <v>963</v>
      </c>
    </row>
    <row r="11222" spans="1:18">
      <c r="A11222" t="s">
        <v>1384</v>
      </c>
      <c r="B11222" t="s">
        <v>5</v>
      </c>
      <c r="C11222">
        <v>13</v>
      </c>
      <c r="D11222">
        <v>6</v>
      </c>
      <c r="E11222" s="52" t="str">
        <f t="shared" si="519"/>
        <v>B</v>
      </c>
      <c r="F11222">
        <v>11</v>
      </c>
      <c r="G11222">
        <v>1</v>
      </c>
      <c r="H11222">
        <v>27</v>
      </c>
      <c r="I11222" s="12" t="s">
        <v>4437</v>
      </c>
      <c r="J11222" s="12">
        <v>1</v>
      </c>
      <c r="K11222" s="12">
        <v>1</v>
      </c>
      <c r="L11222" s="12">
        <v>1</v>
      </c>
      <c r="M11222" s="12">
        <v>0</v>
      </c>
      <c r="N11222" s="13" t="str">
        <f t="shared" si="518"/>
        <v>Go</v>
      </c>
      <c r="O11222" t="str">
        <f t="shared" si="520"/>
        <v>0</v>
      </c>
      <c r="P11222" t="s">
        <v>78</v>
      </c>
      <c r="Q11222" t="s">
        <v>17</v>
      </c>
      <c r="R11222">
        <v>963</v>
      </c>
    </row>
    <row r="11223" spans="1:18">
      <c r="A11223" t="s">
        <v>1384</v>
      </c>
      <c r="B11223" t="s">
        <v>5</v>
      </c>
      <c r="C11223">
        <v>13</v>
      </c>
      <c r="D11223">
        <v>6</v>
      </c>
      <c r="E11223" s="52" t="str">
        <f t="shared" si="519"/>
        <v>B</v>
      </c>
      <c r="F11223">
        <v>11</v>
      </c>
      <c r="G11223">
        <v>1</v>
      </c>
      <c r="H11223">
        <v>29</v>
      </c>
      <c r="I11223" s="12" t="s">
        <v>4439</v>
      </c>
      <c r="J11223" s="12">
        <v>1</v>
      </c>
      <c r="K11223" s="12">
        <v>1</v>
      </c>
      <c r="L11223" s="12">
        <v>1</v>
      </c>
      <c r="M11223" s="12">
        <v>0</v>
      </c>
      <c r="N11223" s="13" t="str">
        <f t="shared" si="518"/>
        <v>Go</v>
      </c>
      <c r="O11223" t="str">
        <f t="shared" si="520"/>
        <v>0</v>
      </c>
      <c r="P11223" t="s">
        <v>78</v>
      </c>
      <c r="Q11223" t="s">
        <v>17</v>
      </c>
      <c r="R11223">
        <v>963</v>
      </c>
    </row>
    <row r="11224" spans="1:18">
      <c r="A11224" t="s">
        <v>1384</v>
      </c>
      <c r="B11224" t="s">
        <v>5</v>
      </c>
      <c r="C11224">
        <v>13</v>
      </c>
      <c r="D11224">
        <v>6</v>
      </c>
      <c r="E11224" s="52" t="str">
        <f t="shared" si="519"/>
        <v>B</v>
      </c>
      <c r="F11224">
        <v>11</v>
      </c>
      <c r="G11224">
        <v>1</v>
      </c>
      <c r="H11224">
        <v>31</v>
      </c>
      <c r="I11224" s="12" t="s">
        <v>4441</v>
      </c>
      <c r="J11224" s="12">
        <v>1</v>
      </c>
      <c r="K11224" s="12">
        <v>1</v>
      </c>
      <c r="L11224" s="12">
        <v>1</v>
      </c>
      <c r="M11224" s="12">
        <v>0</v>
      </c>
      <c r="N11224" s="13" t="str">
        <f t="shared" si="518"/>
        <v>Go</v>
      </c>
      <c r="O11224" t="str">
        <f t="shared" si="520"/>
        <v>0</v>
      </c>
      <c r="P11224" t="s">
        <v>78</v>
      </c>
      <c r="Q11224" t="s">
        <v>17</v>
      </c>
      <c r="R11224">
        <v>963</v>
      </c>
    </row>
    <row r="11225" spans="1:18">
      <c r="A11225" t="s">
        <v>1384</v>
      </c>
      <c r="B11225" t="s">
        <v>5</v>
      </c>
      <c r="C11225">
        <v>13</v>
      </c>
      <c r="D11225">
        <v>6</v>
      </c>
      <c r="E11225" s="52" t="str">
        <f t="shared" si="519"/>
        <v>B</v>
      </c>
      <c r="F11225">
        <v>11</v>
      </c>
      <c r="G11225">
        <v>1</v>
      </c>
      <c r="H11225">
        <v>32</v>
      </c>
      <c r="I11225" s="12" t="s">
        <v>4442</v>
      </c>
      <c r="J11225" s="12">
        <v>1</v>
      </c>
      <c r="K11225" s="12">
        <v>1</v>
      </c>
      <c r="L11225" s="12">
        <v>1</v>
      </c>
      <c r="M11225" s="12">
        <v>0</v>
      </c>
      <c r="N11225" s="13" t="str">
        <f t="shared" si="518"/>
        <v>Go</v>
      </c>
      <c r="O11225" t="str">
        <f t="shared" si="520"/>
        <v>0</v>
      </c>
      <c r="P11225" t="s">
        <v>78</v>
      </c>
      <c r="Q11225" t="s">
        <v>17</v>
      </c>
      <c r="R11225">
        <v>963</v>
      </c>
    </row>
    <row r="11226" spans="1:18">
      <c r="A11226" t="s">
        <v>1384</v>
      </c>
      <c r="B11226" t="s">
        <v>5</v>
      </c>
      <c r="C11226">
        <v>13</v>
      </c>
      <c r="D11226">
        <v>6</v>
      </c>
      <c r="E11226" s="52" t="str">
        <f t="shared" si="519"/>
        <v>B</v>
      </c>
      <c r="F11226">
        <v>11</v>
      </c>
      <c r="G11226">
        <v>1</v>
      </c>
      <c r="H11226">
        <v>33</v>
      </c>
      <c r="I11226" s="12" t="s">
        <v>4443</v>
      </c>
      <c r="J11226" s="12">
        <v>1</v>
      </c>
      <c r="K11226" s="12">
        <v>1</v>
      </c>
      <c r="L11226" s="12">
        <v>1</v>
      </c>
      <c r="M11226" s="12">
        <v>0</v>
      </c>
      <c r="N11226" s="13" t="str">
        <f t="shared" ref="N11226:N11289" si="521">IF(M11226=0,"Go","NoGo")</f>
        <v>Go</v>
      </c>
      <c r="O11226" t="str">
        <f t="shared" si="520"/>
        <v>0</v>
      </c>
      <c r="P11226" t="s">
        <v>78</v>
      </c>
      <c r="Q11226" t="s">
        <v>17</v>
      </c>
      <c r="R11226">
        <v>963</v>
      </c>
    </row>
    <row r="11227" spans="1:18">
      <c r="A11227" t="s">
        <v>1384</v>
      </c>
      <c r="B11227" t="s">
        <v>5</v>
      </c>
      <c r="C11227">
        <v>13</v>
      </c>
      <c r="D11227">
        <v>6</v>
      </c>
      <c r="E11227" s="52" t="str">
        <f t="shared" si="519"/>
        <v>B</v>
      </c>
      <c r="F11227">
        <v>11</v>
      </c>
      <c r="G11227">
        <v>1</v>
      </c>
      <c r="H11227">
        <v>34</v>
      </c>
      <c r="I11227" s="12" t="s">
        <v>4444</v>
      </c>
      <c r="J11227" s="12">
        <v>2</v>
      </c>
      <c r="K11227" s="12">
        <v>1</v>
      </c>
      <c r="L11227" s="12">
        <v>1</v>
      </c>
      <c r="M11227" s="12">
        <v>0</v>
      </c>
      <c r="N11227" s="13" t="str">
        <f t="shared" si="521"/>
        <v>Go</v>
      </c>
      <c r="O11227" t="str">
        <f t="shared" si="520"/>
        <v>0</v>
      </c>
      <c r="P11227" t="s">
        <v>78</v>
      </c>
      <c r="Q11227" t="s">
        <v>17</v>
      </c>
      <c r="R11227">
        <v>963</v>
      </c>
    </row>
    <row r="11228" spans="1:18">
      <c r="A11228" t="s">
        <v>1384</v>
      </c>
      <c r="B11228" t="s">
        <v>5</v>
      </c>
      <c r="C11228">
        <v>13</v>
      </c>
      <c r="D11228">
        <v>6</v>
      </c>
      <c r="E11228" s="52" t="str">
        <f t="shared" si="519"/>
        <v>B</v>
      </c>
      <c r="F11228">
        <v>11</v>
      </c>
      <c r="G11228">
        <v>1</v>
      </c>
      <c r="H11228">
        <v>35</v>
      </c>
      <c r="I11228" s="12" t="s">
        <v>4445</v>
      </c>
      <c r="J11228" s="12">
        <v>1</v>
      </c>
      <c r="K11228" s="12">
        <v>1</v>
      </c>
      <c r="L11228" s="12">
        <v>1</v>
      </c>
      <c r="M11228" s="12">
        <v>0</v>
      </c>
      <c r="N11228" s="13" t="str">
        <f t="shared" si="521"/>
        <v>Go</v>
      </c>
      <c r="O11228" t="str">
        <f t="shared" si="520"/>
        <v>0</v>
      </c>
      <c r="P11228" t="s">
        <v>78</v>
      </c>
      <c r="Q11228" t="s">
        <v>17</v>
      </c>
      <c r="R11228">
        <v>963</v>
      </c>
    </row>
    <row r="11229" spans="1:18">
      <c r="A11229" t="s">
        <v>1384</v>
      </c>
      <c r="B11229" t="s">
        <v>5</v>
      </c>
      <c r="C11229">
        <v>13</v>
      </c>
      <c r="D11229">
        <v>6</v>
      </c>
      <c r="E11229" s="52" t="str">
        <f t="shared" si="519"/>
        <v>B</v>
      </c>
      <c r="F11229">
        <v>11</v>
      </c>
      <c r="G11229">
        <v>1</v>
      </c>
      <c r="H11229">
        <v>38</v>
      </c>
      <c r="I11229" s="12" t="s">
        <v>4448</v>
      </c>
      <c r="J11229" s="12">
        <v>4</v>
      </c>
      <c r="K11229" s="12">
        <v>1</v>
      </c>
      <c r="L11229" s="12">
        <v>1</v>
      </c>
      <c r="M11229" s="12">
        <v>0</v>
      </c>
      <c r="N11229" s="13" t="str">
        <f t="shared" si="521"/>
        <v>Go</v>
      </c>
      <c r="O11229" t="str">
        <f t="shared" si="520"/>
        <v>0</v>
      </c>
      <c r="P11229" t="s">
        <v>78</v>
      </c>
      <c r="Q11229" t="s">
        <v>17</v>
      </c>
      <c r="R11229">
        <v>963</v>
      </c>
    </row>
    <row r="11230" spans="1:18">
      <c r="A11230" t="s">
        <v>1384</v>
      </c>
      <c r="B11230" t="s">
        <v>5</v>
      </c>
      <c r="C11230">
        <v>13</v>
      </c>
      <c r="D11230">
        <v>6</v>
      </c>
      <c r="E11230" s="52" t="str">
        <f t="shared" si="519"/>
        <v>B</v>
      </c>
      <c r="F11230">
        <v>11</v>
      </c>
      <c r="G11230">
        <v>1</v>
      </c>
      <c r="H11230">
        <v>39</v>
      </c>
      <c r="I11230" s="12" t="s">
        <v>4449</v>
      </c>
      <c r="J11230" s="12">
        <v>1</v>
      </c>
      <c r="K11230" s="12">
        <v>1</v>
      </c>
      <c r="L11230" s="12">
        <v>1</v>
      </c>
      <c r="M11230" s="12">
        <v>0</v>
      </c>
      <c r="N11230" s="13" t="str">
        <f t="shared" si="521"/>
        <v>Go</v>
      </c>
      <c r="O11230" t="str">
        <f t="shared" si="520"/>
        <v>0</v>
      </c>
      <c r="P11230" t="s">
        <v>78</v>
      </c>
      <c r="Q11230" t="s">
        <v>17</v>
      </c>
      <c r="R11230">
        <v>963</v>
      </c>
    </row>
    <row r="11231" spans="1:18">
      <c r="A11231" t="s">
        <v>1384</v>
      </c>
      <c r="B11231" t="s">
        <v>5</v>
      </c>
      <c r="C11231">
        <v>13</v>
      </c>
      <c r="D11231">
        <v>6</v>
      </c>
      <c r="E11231" s="52" t="str">
        <f t="shared" si="519"/>
        <v>B</v>
      </c>
      <c r="F11231">
        <v>11</v>
      </c>
      <c r="G11231">
        <v>1</v>
      </c>
      <c r="H11231">
        <v>40</v>
      </c>
      <c r="I11231" s="12" t="s">
        <v>4450</v>
      </c>
      <c r="J11231" s="12">
        <v>1</v>
      </c>
      <c r="K11231" s="12">
        <v>1</v>
      </c>
      <c r="L11231" s="12">
        <v>1</v>
      </c>
      <c r="M11231" s="12">
        <v>0</v>
      </c>
      <c r="N11231" s="13" t="str">
        <f t="shared" si="521"/>
        <v>Go</v>
      </c>
      <c r="O11231" t="str">
        <f t="shared" si="520"/>
        <v>0</v>
      </c>
      <c r="P11231" t="s">
        <v>78</v>
      </c>
      <c r="Q11231" t="s">
        <v>17</v>
      </c>
      <c r="R11231">
        <v>963</v>
      </c>
    </row>
    <row r="11232" spans="1:18">
      <c r="A11232" t="s">
        <v>1384</v>
      </c>
      <c r="B11232" t="s">
        <v>5</v>
      </c>
      <c r="C11232">
        <v>13</v>
      </c>
      <c r="D11232">
        <v>6</v>
      </c>
      <c r="E11232" s="52" t="str">
        <f t="shared" si="519"/>
        <v>B</v>
      </c>
      <c r="F11232">
        <v>11</v>
      </c>
      <c r="G11232">
        <v>1</v>
      </c>
      <c r="H11232">
        <v>2</v>
      </c>
      <c r="I11232" s="12" t="s">
        <v>4412</v>
      </c>
      <c r="J11232" s="12">
        <v>1</v>
      </c>
      <c r="K11232" s="12">
        <v>0</v>
      </c>
      <c r="L11232" s="12">
        <v>1</v>
      </c>
      <c r="M11232" s="12">
        <v>1</v>
      </c>
      <c r="N11232" s="13" t="str">
        <f t="shared" si="521"/>
        <v>NoGo</v>
      </c>
      <c r="O11232" t="str">
        <f t="shared" si="520"/>
        <v>1</v>
      </c>
      <c r="P11232" t="s">
        <v>78</v>
      </c>
      <c r="Q11232" t="s">
        <v>17</v>
      </c>
      <c r="R11232">
        <v>963</v>
      </c>
    </row>
    <row r="11233" spans="1:18">
      <c r="A11233" t="s">
        <v>1384</v>
      </c>
      <c r="B11233" t="s">
        <v>5</v>
      </c>
      <c r="C11233">
        <v>13</v>
      </c>
      <c r="D11233">
        <v>6</v>
      </c>
      <c r="E11233" s="52" t="str">
        <f t="shared" si="519"/>
        <v>B</v>
      </c>
      <c r="F11233">
        <v>11</v>
      </c>
      <c r="G11233">
        <v>1</v>
      </c>
      <c r="H11233">
        <v>5</v>
      </c>
      <c r="I11233" s="12" t="s">
        <v>4415</v>
      </c>
      <c r="J11233" s="12">
        <v>1</v>
      </c>
      <c r="K11233" s="12">
        <v>0</v>
      </c>
      <c r="L11233" s="12">
        <v>1</v>
      </c>
      <c r="M11233" s="12">
        <v>1</v>
      </c>
      <c r="N11233" s="13" t="str">
        <f t="shared" si="521"/>
        <v>NoGo</v>
      </c>
      <c r="O11233" t="str">
        <f t="shared" si="520"/>
        <v>1</v>
      </c>
      <c r="P11233" t="s">
        <v>78</v>
      </c>
      <c r="Q11233" t="s">
        <v>17</v>
      </c>
      <c r="R11233">
        <v>963</v>
      </c>
    </row>
    <row r="11234" spans="1:18">
      <c r="A11234" t="s">
        <v>1384</v>
      </c>
      <c r="B11234" t="s">
        <v>5</v>
      </c>
      <c r="C11234">
        <v>13</v>
      </c>
      <c r="D11234">
        <v>6</v>
      </c>
      <c r="E11234" s="52" t="str">
        <f t="shared" si="519"/>
        <v>B</v>
      </c>
      <c r="F11234">
        <v>11</v>
      </c>
      <c r="G11234">
        <v>1</v>
      </c>
      <c r="H11234">
        <v>12</v>
      </c>
      <c r="I11234" s="12" t="s">
        <v>4422</v>
      </c>
      <c r="J11234" s="12">
        <v>2</v>
      </c>
      <c r="K11234" s="12">
        <v>1</v>
      </c>
      <c r="L11234" s="12">
        <v>1</v>
      </c>
      <c r="M11234" s="12">
        <v>1</v>
      </c>
      <c r="N11234" s="13" t="str">
        <f t="shared" si="521"/>
        <v>NoGo</v>
      </c>
      <c r="O11234" t="str">
        <f t="shared" si="520"/>
        <v>0</v>
      </c>
      <c r="P11234" t="s">
        <v>78</v>
      </c>
      <c r="Q11234" t="s">
        <v>17</v>
      </c>
      <c r="R11234">
        <v>963</v>
      </c>
    </row>
    <row r="11235" spans="1:18">
      <c r="A11235" t="s">
        <v>1384</v>
      </c>
      <c r="B11235" t="s">
        <v>5</v>
      </c>
      <c r="C11235">
        <v>13</v>
      </c>
      <c r="D11235">
        <v>6</v>
      </c>
      <c r="E11235" s="52" t="str">
        <f t="shared" si="519"/>
        <v>B</v>
      </c>
      <c r="F11235">
        <v>11</v>
      </c>
      <c r="G11235">
        <v>1</v>
      </c>
      <c r="H11235">
        <v>14</v>
      </c>
      <c r="I11235" s="12" t="s">
        <v>4424</v>
      </c>
      <c r="J11235" s="12">
        <v>0</v>
      </c>
      <c r="K11235" s="12">
        <v>1</v>
      </c>
      <c r="L11235" s="12">
        <v>1</v>
      </c>
      <c r="M11235" s="12">
        <v>1</v>
      </c>
      <c r="N11235" s="13" t="str">
        <f t="shared" si="521"/>
        <v>NoGo</v>
      </c>
      <c r="O11235" t="str">
        <f t="shared" si="520"/>
        <v>0</v>
      </c>
      <c r="P11235" t="s">
        <v>78</v>
      </c>
      <c r="Q11235" t="s">
        <v>17</v>
      </c>
      <c r="R11235">
        <v>963</v>
      </c>
    </row>
    <row r="11236" spans="1:18">
      <c r="A11236" t="s">
        <v>1384</v>
      </c>
      <c r="B11236" t="s">
        <v>5</v>
      </c>
      <c r="C11236">
        <v>13</v>
      </c>
      <c r="D11236">
        <v>6</v>
      </c>
      <c r="E11236" s="52" t="str">
        <f t="shared" si="519"/>
        <v>B</v>
      </c>
      <c r="F11236">
        <v>11</v>
      </c>
      <c r="G11236">
        <v>1</v>
      </c>
      <c r="H11236">
        <v>18</v>
      </c>
      <c r="I11236" s="12" t="s">
        <v>4428</v>
      </c>
      <c r="J11236" s="12">
        <v>0</v>
      </c>
      <c r="K11236" s="12">
        <v>1</v>
      </c>
      <c r="L11236" s="12">
        <v>1</v>
      </c>
      <c r="M11236" s="12">
        <v>1</v>
      </c>
      <c r="N11236" s="13" t="str">
        <f t="shared" si="521"/>
        <v>NoGo</v>
      </c>
      <c r="O11236" t="str">
        <f t="shared" si="520"/>
        <v>0</v>
      </c>
      <c r="P11236" t="s">
        <v>78</v>
      </c>
      <c r="Q11236" t="s">
        <v>17</v>
      </c>
      <c r="R11236">
        <v>963</v>
      </c>
    </row>
    <row r="11237" spans="1:18">
      <c r="A11237" t="s">
        <v>1384</v>
      </c>
      <c r="B11237" t="s">
        <v>5</v>
      </c>
      <c r="C11237">
        <v>13</v>
      </c>
      <c r="D11237">
        <v>6</v>
      </c>
      <c r="E11237" s="52" t="str">
        <f t="shared" si="519"/>
        <v>B</v>
      </c>
      <c r="F11237">
        <v>11</v>
      </c>
      <c r="G11237">
        <v>1</v>
      </c>
      <c r="H11237">
        <v>22</v>
      </c>
      <c r="I11237" s="12" t="s">
        <v>4432</v>
      </c>
      <c r="J11237" s="12">
        <v>1</v>
      </c>
      <c r="K11237" s="12">
        <v>0</v>
      </c>
      <c r="L11237" s="12">
        <v>1</v>
      </c>
      <c r="M11237" s="12">
        <v>1</v>
      </c>
      <c r="N11237" s="13" t="str">
        <f t="shared" si="521"/>
        <v>NoGo</v>
      </c>
      <c r="O11237" t="str">
        <f t="shared" si="520"/>
        <v>1</v>
      </c>
      <c r="P11237" t="s">
        <v>78</v>
      </c>
      <c r="Q11237" t="s">
        <v>17</v>
      </c>
      <c r="R11237">
        <v>963</v>
      </c>
    </row>
    <row r="11238" spans="1:18">
      <c r="A11238" t="s">
        <v>1384</v>
      </c>
      <c r="B11238" t="s">
        <v>5</v>
      </c>
      <c r="C11238">
        <v>13</v>
      </c>
      <c r="D11238">
        <v>6</v>
      </c>
      <c r="E11238" s="52" t="str">
        <f t="shared" si="519"/>
        <v>B</v>
      </c>
      <c r="F11238">
        <v>11</v>
      </c>
      <c r="G11238">
        <v>1</v>
      </c>
      <c r="H11238">
        <v>28</v>
      </c>
      <c r="I11238" s="12" t="s">
        <v>4438</v>
      </c>
      <c r="J11238" s="12">
        <v>1</v>
      </c>
      <c r="K11238" s="12">
        <v>1</v>
      </c>
      <c r="L11238" s="12">
        <v>1</v>
      </c>
      <c r="M11238" s="12">
        <v>1</v>
      </c>
      <c r="N11238" s="13" t="str">
        <f t="shared" si="521"/>
        <v>NoGo</v>
      </c>
      <c r="O11238" t="str">
        <f t="shared" si="520"/>
        <v>0</v>
      </c>
      <c r="P11238" t="s">
        <v>78</v>
      </c>
      <c r="Q11238" t="s">
        <v>17</v>
      </c>
      <c r="R11238">
        <v>963</v>
      </c>
    </row>
    <row r="11239" spans="1:18">
      <c r="A11239" t="s">
        <v>1384</v>
      </c>
      <c r="B11239" t="s">
        <v>5</v>
      </c>
      <c r="C11239">
        <v>13</v>
      </c>
      <c r="D11239">
        <v>6</v>
      </c>
      <c r="E11239" s="52" t="str">
        <f t="shared" si="519"/>
        <v>B</v>
      </c>
      <c r="F11239">
        <v>11</v>
      </c>
      <c r="G11239">
        <v>1</v>
      </c>
      <c r="H11239">
        <v>30</v>
      </c>
      <c r="I11239" s="12" t="s">
        <v>4440</v>
      </c>
      <c r="J11239" s="12">
        <v>1</v>
      </c>
      <c r="K11239" s="12">
        <v>0</v>
      </c>
      <c r="L11239" s="12">
        <v>1</v>
      </c>
      <c r="M11239" s="12">
        <v>1</v>
      </c>
      <c r="N11239" s="13" t="str">
        <f t="shared" si="521"/>
        <v>NoGo</v>
      </c>
      <c r="O11239" t="str">
        <f t="shared" si="520"/>
        <v>1</v>
      </c>
      <c r="P11239" t="s">
        <v>78</v>
      </c>
      <c r="Q11239" t="s">
        <v>17</v>
      </c>
      <c r="R11239">
        <v>963</v>
      </c>
    </row>
    <row r="11240" spans="1:18">
      <c r="A11240" t="s">
        <v>1384</v>
      </c>
      <c r="B11240" t="s">
        <v>5</v>
      </c>
      <c r="C11240">
        <v>13</v>
      </c>
      <c r="D11240">
        <v>6</v>
      </c>
      <c r="E11240" s="52" t="str">
        <f t="shared" si="519"/>
        <v>B</v>
      </c>
      <c r="F11240">
        <v>11</v>
      </c>
      <c r="G11240">
        <v>1</v>
      </c>
      <c r="H11240">
        <v>36</v>
      </c>
      <c r="I11240" s="12" t="s">
        <v>4446</v>
      </c>
      <c r="J11240" s="12">
        <v>1</v>
      </c>
      <c r="K11240" s="12">
        <v>0</v>
      </c>
      <c r="L11240" s="12">
        <v>1</v>
      </c>
      <c r="M11240" s="12">
        <v>1</v>
      </c>
      <c r="N11240" s="13" t="str">
        <f t="shared" si="521"/>
        <v>NoGo</v>
      </c>
      <c r="O11240" t="str">
        <f t="shared" si="520"/>
        <v>1</v>
      </c>
      <c r="P11240" t="s">
        <v>78</v>
      </c>
      <c r="Q11240" t="s">
        <v>17</v>
      </c>
      <c r="R11240">
        <v>963</v>
      </c>
    </row>
    <row r="11241" spans="1:18">
      <c r="A11241" t="s">
        <v>1384</v>
      </c>
      <c r="B11241" t="s">
        <v>5</v>
      </c>
      <c r="C11241">
        <v>13</v>
      </c>
      <c r="D11241">
        <v>6</v>
      </c>
      <c r="E11241" s="52" t="str">
        <f t="shared" si="519"/>
        <v>B</v>
      </c>
      <c r="F11241">
        <v>11</v>
      </c>
      <c r="G11241">
        <v>1</v>
      </c>
      <c r="H11241">
        <v>37</v>
      </c>
      <c r="I11241" s="12" t="s">
        <v>4447</v>
      </c>
      <c r="J11241" s="12">
        <v>0</v>
      </c>
      <c r="K11241" s="12">
        <v>1</v>
      </c>
      <c r="L11241" s="12">
        <v>1</v>
      </c>
      <c r="M11241" s="12">
        <v>1</v>
      </c>
      <c r="N11241" s="13" t="str">
        <f t="shared" si="521"/>
        <v>NoGo</v>
      </c>
      <c r="O11241" t="str">
        <f t="shared" si="520"/>
        <v>0</v>
      </c>
      <c r="P11241" t="s">
        <v>78</v>
      </c>
      <c r="Q11241" t="s">
        <v>17</v>
      </c>
      <c r="R11241">
        <v>963</v>
      </c>
    </row>
    <row r="11242" spans="1:18">
      <c r="A11242" t="s">
        <v>1384</v>
      </c>
      <c r="B11242" t="s">
        <v>5</v>
      </c>
      <c r="C11242">
        <v>13</v>
      </c>
      <c r="D11242">
        <v>6</v>
      </c>
      <c r="E11242" s="52" t="str">
        <f t="shared" si="519"/>
        <v>B</v>
      </c>
      <c r="F11242">
        <v>11</v>
      </c>
      <c r="G11242">
        <v>2</v>
      </c>
      <c r="H11242">
        <v>1</v>
      </c>
      <c r="I11242" s="12" t="s">
        <v>4451</v>
      </c>
      <c r="J11242" s="12">
        <v>1</v>
      </c>
      <c r="K11242" s="12">
        <v>1</v>
      </c>
      <c r="L11242" s="12">
        <v>1</v>
      </c>
      <c r="M11242" s="12">
        <v>0</v>
      </c>
      <c r="N11242" s="13" t="str">
        <f t="shared" si="521"/>
        <v>Go</v>
      </c>
      <c r="O11242" t="str">
        <f t="shared" si="520"/>
        <v>0</v>
      </c>
      <c r="P11242" t="s">
        <v>78</v>
      </c>
      <c r="Q11242" t="s">
        <v>17</v>
      </c>
      <c r="R11242">
        <v>963</v>
      </c>
    </row>
    <row r="11243" spans="1:18">
      <c r="A11243" t="s">
        <v>1384</v>
      </c>
      <c r="B11243" t="s">
        <v>5</v>
      </c>
      <c r="C11243">
        <v>13</v>
      </c>
      <c r="D11243">
        <v>6</v>
      </c>
      <c r="E11243" s="52" t="str">
        <f t="shared" si="519"/>
        <v>B</v>
      </c>
      <c r="F11243">
        <v>11</v>
      </c>
      <c r="G11243">
        <v>2</v>
      </c>
      <c r="H11243">
        <v>2</v>
      </c>
      <c r="I11243" s="12" t="s">
        <v>4452</v>
      </c>
      <c r="J11243" s="12">
        <v>1</v>
      </c>
      <c r="K11243" s="12">
        <v>1</v>
      </c>
      <c r="L11243" s="12">
        <v>1</v>
      </c>
      <c r="M11243" s="12">
        <v>0</v>
      </c>
      <c r="N11243" s="13" t="str">
        <f t="shared" si="521"/>
        <v>Go</v>
      </c>
      <c r="O11243" t="str">
        <f t="shared" si="520"/>
        <v>0</v>
      </c>
      <c r="P11243" t="s">
        <v>78</v>
      </c>
      <c r="Q11243" t="s">
        <v>17</v>
      </c>
      <c r="R11243">
        <v>963</v>
      </c>
    </row>
    <row r="11244" spans="1:18">
      <c r="A11244" t="s">
        <v>1384</v>
      </c>
      <c r="B11244" t="s">
        <v>5</v>
      </c>
      <c r="C11244">
        <v>13</v>
      </c>
      <c r="D11244">
        <v>6</v>
      </c>
      <c r="E11244" s="52" t="str">
        <f t="shared" si="519"/>
        <v>B</v>
      </c>
      <c r="F11244">
        <v>11</v>
      </c>
      <c r="G11244">
        <v>2</v>
      </c>
      <c r="H11244">
        <v>4</v>
      </c>
      <c r="I11244" s="12" t="s">
        <v>4454</v>
      </c>
      <c r="J11244" s="12">
        <v>1</v>
      </c>
      <c r="K11244" s="12">
        <v>1</v>
      </c>
      <c r="L11244" s="12">
        <v>1</v>
      </c>
      <c r="M11244" s="12">
        <v>0</v>
      </c>
      <c r="N11244" s="13" t="str">
        <f t="shared" si="521"/>
        <v>Go</v>
      </c>
      <c r="O11244" t="str">
        <f t="shared" si="520"/>
        <v>0</v>
      </c>
      <c r="P11244" t="s">
        <v>78</v>
      </c>
      <c r="Q11244" t="s">
        <v>17</v>
      </c>
      <c r="R11244">
        <v>963</v>
      </c>
    </row>
    <row r="11245" spans="1:18">
      <c r="A11245" t="s">
        <v>1384</v>
      </c>
      <c r="B11245" t="s">
        <v>5</v>
      </c>
      <c r="C11245">
        <v>13</v>
      </c>
      <c r="D11245">
        <v>6</v>
      </c>
      <c r="E11245" s="52" t="str">
        <f t="shared" si="519"/>
        <v>B</v>
      </c>
      <c r="F11245">
        <v>11</v>
      </c>
      <c r="G11245">
        <v>2</v>
      </c>
      <c r="H11245">
        <v>6</v>
      </c>
      <c r="I11245" s="12" t="s">
        <v>4456</v>
      </c>
      <c r="J11245" s="12">
        <v>1</v>
      </c>
      <c r="K11245" s="12">
        <v>1</v>
      </c>
      <c r="L11245" s="12">
        <v>1</v>
      </c>
      <c r="M11245" s="12">
        <v>0</v>
      </c>
      <c r="N11245" s="13" t="str">
        <f t="shared" si="521"/>
        <v>Go</v>
      </c>
      <c r="O11245" t="str">
        <f t="shared" si="520"/>
        <v>0</v>
      </c>
      <c r="P11245" t="s">
        <v>78</v>
      </c>
      <c r="Q11245" t="s">
        <v>17</v>
      </c>
      <c r="R11245">
        <v>963</v>
      </c>
    </row>
    <row r="11246" spans="1:18">
      <c r="A11246" t="s">
        <v>1384</v>
      </c>
      <c r="B11246" t="s">
        <v>5</v>
      </c>
      <c r="C11246">
        <v>13</v>
      </c>
      <c r="D11246">
        <v>6</v>
      </c>
      <c r="E11246" s="52" t="str">
        <f t="shared" si="519"/>
        <v>B</v>
      </c>
      <c r="F11246">
        <v>11</v>
      </c>
      <c r="G11246">
        <v>2</v>
      </c>
      <c r="H11246">
        <v>7</v>
      </c>
      <c r="I11246" s="12" t="s">
        <v>4457</v>
      </c>
      <c r="J11246" s="12">
        <v>1</v>
      </c>
      <c r="K11246" s="12">
        <v>1</v>
      </c>
      <c r="L11246" s="12">
        <v>1</v>
      </c>
      <c r="M11246" s="12">
        <v>0</v>
      </c>
      <c r="N11246" s="13" t="str">
        <f t="shared" si="521"/>
        <v>Go</v>
      </c>
      <c r="O11246" t="str">
        <f t="shared" si="520"/>
        <v>0</v>
      </c>
      <c r="P11246" t="s">
        <v>78</v>
      </c>
      <c r="Q11246" t="s">
        <v>17</v>
      </c>
      <c r="R11246">
        <v>963</v>
      </c>
    </row>
    <row r="11247" spans="1:18">
      <c r="A11247" t="s">
        <v>1384</v>
      </c>
      <c r="B11247" t="s">
        <v>5</v>
      </c>
      <c r="C11247">
        <v>13</v>
      </c>
      <c r="D11247">
        <v>6</v>
      </c>
      <c r="E11247" s="52" t="str">
        <f t="shared" si="519"/>
        <v>B</v>
      </c>
      <c r="F11247">
        <v>11</v>
      </c>
      <c r="G11247">
        <v>2</v>
      </c>
      <c r="H11247">
        <v>8</v>
      </c>
      <c r="I11247" s="12" t="s">
        <v>4458</v>
      </c>
      <c r="J11247" s="12">
        <v>1</v>
      </c>
      <c r="K11247" s="12">
        <v>1</v>
      </c>
      <c r="L11247" s="12">
        <v>1</v>
      </c>
      <c r="M11247" s="12">
        <v>0</v>
      </c>
      <c r="N11247" s="13" t="str">
        <f t="shared" si="521"/>
        <v>Go</v>
      </c>
      <c r="O11247" t="str">
        <f t="shared" si="520"/>
        <v>0</v>
      </c>
      <c r="P11247" t="s">
        <v>78</v>
      </c>
      <c r="Q11247" t="s">
        <v>17</v>
      </c>
      <c r="R11247">
        <v>963</v>
      </c>
    </row>
    <row r="11248" spans="1:18">
      <c r="A11248" t="s">
        <v>1384</v>
      </c>
      <c r="B11248" t="s">
        <v>5</v>
      </c>
      <c r="C11248">
        <v>13</v>
      </c>
      <c r="D11248">
        <v>6</v>
      </c>
      <c r="E11248" s="52" t="str">
        <f t="shared" si="519"/>
        <v>B</v>
      </c>
      <c r="F11248">
        <v>11</v>
      </c>
      <c r="G11248">
        <v>2</v>
      </c>
      <c r="H11248">
        <v>9</v>
      </c>
      <c r="I11248" s="12" t="s">
        <v>4459</v>
      </c>
      <c r="J11248" s="12">
        <v>1</v>
      </c>
      <c r="K11248" s="12">
        <v>1</v>
      </c>
      <c r="L11248" s="12">
        <v>1</v>
      </c>
      <c r="M11248" s="12">
        <v>0</v>
      </c>
      <c r="N11248" s="13" t="str">
        <f t="shared" si="521"/>
        <v>Go</v>
      </c>
      <c r="O11248" t="str">
        <f t="shared" si="520"/>
        <v>0</v>
      </c>
      <c r="P11248" t="s">
        <v>78</v>
      </c>
      <c r="Q11248" t="s">
        <v>17</v>
      </c>
      <c r="R11248">
        <v>963</v>
      </c>
    </row>
    <row r="11249" spans="1:18">
      <c r="A11249" t="s">
        <v>1384</v>
      </c>
      <c r="B11249" t="s">
        <v>5</v>
      </c>
      <c r="C11249">
        <v>13</v>
      </c>
      <c r="D11249">
        <v>6</v>
      </c>
      <c r="E11249" s="52" t="str">
        <f t="shared" si="519"/>
        <v>B</v>
      </c>
      <c r="F11249">
        <v>11</v>
      </c>
      <c r="G11249">
        <v>2</v>
      </c>
      <c r="H11249">
        <v>11</v>
      </c>
      <c r="I11249" s="12" t="s">
        <v>4461</v>
      </c>
      <c r="J11249" s="12">
        <v>1</v>
      </c>
      <c r="K11249" s="12">
        <v>1</v>
      </c>
      <c r="L11249" s="12">
        <v>1</v>
      </c>
      <c r="M11249" s="12">
        <v>0</v>
      </c>
      <c r="N11249" s="13" t="str">
        <f t="shared" si="521"/>
        <v>Go</v>
      </c>
      <c r="O11249" t="str">
        <f t="shared" si="520"/>
        <v>0</v>
      </c>
      <c r="P11249" t="s">
        <v>78</v>
      </c>
      <c r="Q11249" t="s">
        <v>17</v>
      </c>
      <c r="R11249">
        <v>963</v>
      </c>
    </row>
    <row r="11250" spans="1:18">
      <c r="A11250" t="s">
        <v>1384</v>
      </c>
      <c r="B11250" t="s">
        <v>5</v>
      </c>
      <c r="C11250">
        <v>13</v>
      </c>
      <c r="D11250">
        <v>6</v>
      </c>
      <c r="E11250" s="52" t="str">
        <f t="shared" ref="E11250:E11313" si="522">IF(D11250=1,"H",IF(D11250=2,"H","B"))</f>
        <v>B</v>
      </c>
      <c r="F11250">
        <v>11</v>
      </c>
      <c r="G11250">
        <v>2</v>
      </c>
      <c r="H11250">
        <v>13</v>
      </c>
      <c r="I11250" s="12" t="s">
        <v>4463</v>
      </c>
      <c r="J11250" s="12">
        <v>1</v>
      </c>
      <c r="K11250" s="12">
        <v>1</v>
      </c>
      <c r="L11250" s="12">
        <v>1</v>
      </c>
      <c r="M11250" s="12">
        <v>0</v>
      </c>
      <c r="N11250" s="13" t="str">
        <f t="shared" si="521"/>
        <v>Go</v>
      </c>
      <c r="O11250" t="str">
        <f t="shared" ref="O11250:O11313" si="523">IF(K11250=0, "1", "0")</f>
        <v>0</v>
      </c>
      <c r="P11250" t="s">
        <v>78</v>
      </c>
      <c r="Q11250" t="s">
        <v>17</v>
      </c>
      <c r="R11250">
        <v>963</v>
      </c>
    </row>
    <row r="11251" spans="1:18">
      <c r="A11251" t="s">
        <v>1384</v>
      </c>
      <c r="B11251" t="s">
        <v>5</v>
      </c>
      <c r="C11251">
        <v>13</v>
      </c>
      <c r="D11251">
        <v>6</v>
      </c>
      <c r="E11251" s="52" t="str">
        <f t="shared" si="522"/>
        <v>B</v>
      </c>
      <c r="F11251">
        <v>11</v>
      </c>
      <c r="G11251">
        <v>2</v>
      </c>
      <c r="H11251">
        <v>14</v>
      </c>
      <c r="I11251" s="12" t="s">
        <v>4464</v>
      </c>
      <c r="J11251" s="12">
        <v>1</v>
      </c>
      <c r="K11251" s="12">
        <v>1</v>
      </c>
      <c r="L11251" s="12">
        <v>1</v>
      </c>
      <c r="M11251" s="12">
        <v>0</v>
      </c>
      <c r="N11251" s="13" t="str">
        <f t="shared" si="521"/>
        <v>Go</v>
      </c>
      <c r="O11251" t="str">
        <f t="shared" si="523"/>
        <v>0</v>
      </c>
      <c r="P11251" t="s">
        <v>78</v>
      </c>
      <c r="Q11251" t="s">
        <v>17</v>
      </c>
      <c r="R11251">
        <v>963</v>
      </c>
    </row>
    <row r="11252" spans="1:18">
      <c r="A11252" t="s">
        <v>1384</v>
      </c>
      <c r="B11252" t="s">
        <v>5</v>
      </c>
      <c r="C11252">
        <v>13</v>
      </c>
      <c r="D11252">
        <v>6</v>
      </c>
      <c r="E11252" s="52" t="str">
        <f t="shared" si="522"/>
        <v>B</v>
      </c>
      <c r="F11252">
        <v>11</v>
      </c>
      <c r="G11252">
        <v>2</v>
      </c>
      <c r="H11252">
        <v>15</v>
      </c>
      <c r="I11252" s="12" t="s">
        <v>4465</v>
      </c>
      <c r="J11252" s="12">
        <v>1</v>
      </c>
      <c r="K11252" s="12">
        <v>1</v>
      </c>
      <c r="L11252" s="12">
        <v>1</v>
      </c>
      <c r="M11252" s="12">
        <v>0</v>
      </c>
      <c r="N11252" s="13" t="str">
        <f t="shared" si="521"/>
        <v>Go</v>
      </c>
      <c r="O11252" t="str">
        <f t="shared" si="523"/>
        <v>0</v>
      </c>
      <c r="P11252" t="s">
        <v>78</v>
      </c>
      <c r="Q11252" t="s">
        <v>17</v>
      </c>
      <c r="R11252">
        <v>963</v>
      </c>
    </row>
    <row r="11253" spans="1:18">
      <c r="A11253" t="s">
        <v>1384</v>
      </c>
      <c r="B11253" t="s">
        <v>5</v>
      </c>
      <c r="C11253">
        <v>13</v>
      </c>
      <c r="D11253">
        <v>6</v>
      </c>
      <c r="E11253" s="52" t="str">
        <f t="shared" si="522"/>
        <v>B</v>
      </c>
      <c r="F11253">
        <v>11</v>
      </c>
      <c r="G11253">
        <v>2</v>
      </c>
      <c r="H11253">
        <v>16</v>
      </c>
      <c r="I11253" s="12" t="s">
        <v>4466</v>
      </c>
      <c r="J11253" s="12">
        <v>1</v>
      </c>
      <c r="K11253" s="12">
        <v>1</v>
      </c>
      <c r="L11253" s="12">
        <v>1</v>
      </c>
      <c r="M11253" s="12">
        <v>0</v>
      </c>
      <c r="N11253" s="13" t="str">
        <f t="shared" si="521"/>
        <v>Go</v>
      </c>
      <c r="O11253" t="str">
        <f t="shared" si="523"/>
        <v>0</v>
      </c>
      <c r="P11253" t="s">
        <v>78</v>
      </c>
      <c r="Q11253" t="s">
        <v>17</v>
      </c>
      <c r="R11253">
        <v>963</v>
      </c>
    </row>
    <row r="11254" spans="1:18">
      <c r="A11254" t="s">
        <v>1384</v>
      </c>
      <c r="B11254" t="s">
        <v>5</v>
      </c>
      <c r="C11254">
        <v>13</v>
      </c>
      <c r="D11254">
        <v>6</v>
      </c>
      <c r="E11254" s="52" t="str">
        <f t="shared" si="522"/>
        <v>B</v>
      </c>
      <c r="F11254">
        <v>11</v>
      </c>
      <c r="G11254">
        <v>2</v>
      </c>
      <c r="H11254">
        <v>18</v>
      </c>
      <c r="I11254" s="12" t="s">
        <v>4468</v>
      </c>
      <c r="J11254" s="12">
        <v>5</v>
      </c>
      <c r="K11254" s="12">
        <v>1</v>
      </c>
      <c r="L11254" s="12">
        <v>1</v>
      </c>
      <c r="M11254" s="12">
        <v>0</v>
      </c>
      <c r="N11254" s="13" t="str">
        <f t="shared" si="521"/>
        <v>Go</v>
      </c>
      <c r="O11254" t="str">
        <f t="shared" si="523"/>
        <v>0</v>
      </c>
      <c r="P11254" t="s">
        <v>78</v>
      </c>
      <c r="Q11254" t="s">
        <v>17</v>
      </c>
      <c r="R11254">
        <v>963</v>
      </c>
    </row>
    <row r="11255" spans="1:18">
      <c r="A11255" t="s">
        <v>1384</v>
      </c>
      <c r="B11255" t="s">
        <v>5</v>
      </c>
      <c r="C11255">
        <v>13</v>
      </c>
      <c r="D11255">
        <v>6</v>
      </c>
      <c r="E11255" s="52" t="str">
        <f t="shared" si="522"/>
        <v>B</v>
      </c>
      <c r="F11255">
        <v>11</v>
      </c>
      <c r="G11255">
        <v>2</v>
      </c>
      <c r="H11255">
        <v>19</v>
      </c>
      <c r="I11255" s="12" t="s">
        <v>4469</v>
      </c>
      <c r="J11255" s="12">
        <v>1</v>
      </c>
      <c r="K11255" s="12">
        <v>1</v>
      </c>
      <c r="L11255" s="12">
        <v>1</v>
      </c>
      <c r="M11255" s="12">
        <v>0</v>
      </c>
      <c r="N11255" s="13" t="str">
        <f t="shared" si="521"/>
        <v>Go</v>
      </c>
      <c r="O11255" t="str">
        <f t="shared" si="523"/>
        <v>0</v>
      </c>
      <c r="P11255" t="s">
        <v>78</v>
      </c>
      <c r="Q11255" t="s">
        <v>17</v>
      </c>
      <c r="R11255">
        <v>963</v>
      </c>
    </row>
    <row r="11256" spans="1:18">
      <c r="A11256" t="s">
        <v>1384</v>
      </c>
      <c r="B11256" t="s">
        <v>5</v>
      </c>
      <c r="C11256">
        <v>13</v>
      </c>
      <c r="D11256">
        <v>6</v>
      </c>
      <c r="E11256" s="52" t="str">
        <f t="shared" si="522"/>
        <v>B</v>
      </c>
      <c r="F11256">
        <v>11</v>
      </c>
      <c r="G11256">
        <v>2</v>
      </c>
      <c r="H11256">
        <v>20</v>
      </c>
      <c r="I11256" s="12" t="s">
        <v>4470</v>
      </c>
      <c r="J11256" s="12">
        <v>1</v>
      </c>
      <c r="K11256" s="12">
        <v>1</v>
      </c>
      <c r="L11256" s="12">
        <v>1</v>
      </c>
      <c r="M11256" s="12">
        <v>0</v>
      </c>
      <c r="N11256" s="13" t="str">
        <f t="shared" si="521"/>
        <v>Go</v>
      </c>
      <c r="O11256" t="str">
        <f t="shared" si="523"/>
        <v>0</v>
      </c>
      <c r="P11256" t="s">
        <v>78</v>
      </c>
      <c r="Q11256" t="s">
        <v>17</v>
      </c>
      <c r="R11256">
        <v>963</v>
      </c>
    </row>
    <row r="11257" spans="1:18">
      <c r="A11257" t="s">
        <v>1384</v>
      </c>
      <c r="B11257" t="s">
        <v>5</v>
      </c>
      <c r="C11257">
        <v>13</v>
      </c>
      <c r="D11257">
        <v>6</v>
      </c>
      <c r="E11257" s="52" t="str">
        <f t="shared" si="522"/>
        <v>B</v>
      </c>
      <c r="F11257">
        <v>11</v>
      </c>
      <c r="G11257">
        <v>2</v>
      </c>
      <c r="H11257">
        <v>21</v>
      </c>
      <c r="I11257" s="12" t="s">
        <v>4471</v>
      </c>
      <c r="J11257" s="12">
        <v>1</v>
      </c>
      <c r="K11257" s="12">
        <v>1</v>
      </c>
      <c r="L11257" s="12">
        <v>1</v>
      </c>
      <c r="M11257" s="12">
        <v>0</v>
      </c>
      <c r="N11257" s="13" t="str">
        <f t="shared" si="521"/>
        <v>Go</v>
      </c>
      <c r="O11257" t="str">
        <f t="shared" si="523"/>
        <v>0</v>
      </c>
      <c r="P11257" t="s">
        <v>78</v>
      </c>
      <c r="Q11257" t="s">
        <v>17</v>
      </c>
      <c r="R11257">
        <v>963</v>
      </c>
    </row>
    <row r="11258" spans="1:18">
      <c r="A11258" t="s">
        <v>1384</v>
      </c>
      <c r="B11258" t="s">
        <v>5</v>
      </c>
      <c r="C11258">
        <v>13</v>
      </c>
      <c r="D11258">
        <v>6</v>
      </c>
      <c r="E11258" s="52" t="str">
        <f t="shared" si="522"/>
        <v>B</v>
      </c>
      <c r="F11258">
        <v>11</v>
      </c>
      <c r="G11258">
        <v>2</v>
      </c>
      <c r="H11258">
        <v>23</v>
      </c>
      <c r="I11258" s="12" t="s">
        <v>4473</v>
      </c>
      <c r="J11258" s="12">
        <v>0</v>
      </c>
      <c r="K11258" s="12">
        <v>1</v>
      </c>
      <c r="L11258" s="12">
        <v>0</v>
      </c>
      <c r="M11258" s="12">
        <v>0</v>
      </c>
      <c r="N11258" s="13" t="str">
        <f t="shared" si="521"/>
        <v>Go</v>
      </c>
      <c r="O11258" t="str">
        <f t="shared" si="523"/>
        <v>0</v>
      </c>
      <c r="P11258" t="s">
        <v>78</v>
      </c>
      <c r="Q11258" t="s">
        <v>17</v>
      </c>
      <c r="R11258">
        <v>963</v>
      </c>
    </row>
    <row r="11259" spans="1:18">
      <c r="A11259" t="s">
        <v>1384</v>
      </c>
      <c r="B11259" t="s">
        <v>5</v>
      </c>
      <c r="C11259">
        <v>13</v>
      </c>
      <c r="D11259">
        <v>6</v>
      </c>
      <c r="E11259" s="52" t="str">
        <f t="shared" si="522"/>
        <v>B</v>
      </c>
      <c r="F11259">
        <v>11</v>
      </c>
      <c r="G11259">
        <v>2</v>
      </c>
      <c r="H11259">
        <v>24</v>
      </c>
      <c r="I11259" s="12" t="s">
        <v>4474</v>
      </c>
      <c r="J11259" s="12">
        <v>1</v>
      </c>
      <c r="K11259" s="12">
        <v>1</v>
      </c>
      <c r="L11259" s="12">
        <v>1</v>
      </c>
      <c r="M11259" s="12">
        <v>0</v>
      </c>
      <c r="N11259" s="13" t="str">
        <f t="shared" si="521"/>
        <v>Go</v>
      </c>
      <c r="O11259" t="str">
        <f t="shared" si="523"/>
        <v>0</v>
      </c>
      <c r="P11259" t="s">
        <v>78</v>
      </c>
      <c r="Q11259" t="s">
        <v>17</v>
      </c>
      <c r="R11259">
        <v>963</v>
      </c>
    </row>
    <row r="11260" spans="1:18">
      <c r="A11260" t="s">
        <v>1384</v>
      </c>
      <c r="B11260" t="s">
        <v>5</v>
      </c>
      <c r="C11260">
        <v>13</v>
      </c>
      <c r="D11260">
        <v>6</v>
      </c>
      <c r="E11260" s="52" t="str">
        <f t="shared" si="522"/>
        <v>B</v>
      </c>
      <c r="F11260">
        <v>11</v>
      </c>
      <c r="G11260">
        <v>2</v>
      </c>
      <c r="H11260">
        <v>25</v>
      </c>
      <c r="I11260" s="12" t="s">
        <v>4475</v>
      </c>
      <c r="J11260" s="12">
        <v>1</v>
      </c>
      <c r="K11260" s="12">
        <v>1</v>
      </c>
      <c r="L11260" s="12">
        <v>1</v>
      </c>
      <c r="M11260" s="12">
        <v>0</v>
      </c>
      <c r="N11260" s="13" t="str">
        <f t="shared" si="521"/>
        <v>Go</v>
      </c>
      <c r="O11260" t="str">
        <f t="shared" si="523"/>
        <v>0</v>
      </c>
      <c r="P11260" t="s">
        <v>78</v>
      </c>
      <c r="Q11260" t="s">
        <v>17</v>
      </c>
      <c r="R11260">
        <v>963</v>
      </c>
    </row>
    <row r="11261" spans="1:18">
      <c r="A11261" t="s">
        <v>1384</v>
      </c>
      <c r="B11261" t="s">
        <v>5</v>
      </c>
      <c r="C11261">
        <v>13</v>
      </c>
      <c r="D11261">
        <v>6</v>
      </c>
      <c r="E11261" s="52" t="str">
        <f t="shared" si="522"/>
        <v>B</v>
      </c>
      <c r="F11261">
        <v>11</v>
      </c>
      <c r="G11261">
        <v>2</v>
      </c>
      <c r="H11261">
        <v>26</v>
      </c>
      <c r="I11261" s="12" t="s">
        <v>4476</v>
      </c>
      <c r="J11261" s="12">
        <v>1</v>
      </c>
      <c r="K11261" s="12">
        <v>1</v>
      </c>
      <c r="L11261" s="12">
        <v>1</v>
      </c>
      <c r="M11261" s="12">
        <v>0</v>
      </c>
      <c r="N11261" s="13" t="str">
        <f t="shared" si="521"/>
        <v>Go</v>
      </c>
      <c r="O11261" t="str">
        <f t="shared" si="523"/>
        <v>0</v>
      </c>
      <c r="P11261" t="s">
        <v>78</v>
      </c>
      <c r="Q11261" t="s">
        <v>17</v>
      </c>
      <c r="R11261">
        <v>963</v>
      </c>
    </row>
    <row r="11262" spans="1:18">
      <c r="A11262" t="s">
        <v>1384</v>
      </c>
      <c r="B11262" t="s">
        <v>5</v>
      </c>
      <c r="C11262">
        <v>13</v>
      </c>
      <c r="D11262">
        <v>6</v>
      </c>
      <c r="E11262" s="52" t="str">
        <f t="shared" si="522"/>
        <v>B</v>
      </c>
      <c r="F11262">
        <v>11</v>
      </c>
      <c r="G11262">
        <v>2</v>
      </c>
      <c r="H11262">
        <v>27</v>
      </c>
      <c r="I11262" s="12" t="s">
        <v>4477</v>
      </c>
      <c r="J11262" s="12">
        <v>1</v>
      </c>
      <c r="K11262" s="12">
        <v>1</v>
      </c>
      <c r="L11262" s="12">
        <v>1</v>
      </c>
      <c r="M11262" s="12">
        <v>0</v>
      </c>
      <c r="N11262" s="13" t="str">
        <f t="shared" si="521"/>
        <v>Go</v>
      </c>
      <c r="O11262" t="str">
        <f t="shared" si="523"/>
        <v>0</v>
      </c>
      <c r="P11262" t="s">
        <v>78</v>
      </c>
      <c r="Q11262" t="s">
        <v>17</v>
      </c>
      <c r="R11262">
        <v>963</v>
      </c>
    </row>
    <row r="11263" spans="1:18">
      <c r="A11263" t="s">
        <v>1384</v>
      </c>
      <c r="B11263" t="s">
        <v>5</v>
      </c>
      <c r="C11263">
        <v>13</v>
      </c>
      <c r="D11263">
        <v>6</v>
      </c>
      <c r="E11263" s="52" t="str">
        <f t="shared" si="522"/>
        <v>B</v>
      </c>
      <c r="F11263">
        <v>11</v>
      </c>
      <c r="G11263">
        <v>2</v>
      </c>
      <c r="H11263">
        <v>28</v>
      </c>
      <c r="I11263" s="12" t="s">
        <v>4478</v>
      </c>
      <c r="J11263" s="12">
        <v>1</v>
      </c>
      <c r="K11263" s="12">
        <v>1</v>
      </c>
      <c r="L11263" s="12">
        <v>1</v>
      </c>
      <c r="M11263" s="12">
        <v>0</v>
      </c>
      <c r="N11263" s="13" t="str">
        <f t="shared" si="521"/>
        <v>Go</v>
      </c>
      <c r="O11263" t="str">
        <f t="shared" si="523"/>
        <v>0</v>
      </c>
      <c r="P11263" t="s">
        <v>78</v>
      </c>
      <c r="Q11263" t="s">
        <v>17</v>
      </c>
      <c r="R11263">
        <v>963</v>
      </c>
    </row>
    <row r="11264" spans="1:18">
      <c r="A11264" t="s">
        <v>1384</v>
      </c>
      <c r="B11264" t="s">
        <v>5</v>
      </c>
      <c r="C11264">
        <v>13</v>
      </c>
      <c r="D11264">
        <v>6</v>
      </c>
      <c r="E11264" s="52" t="str">
        <f t="shared" si="522"/>
        <v>B</v>
      </c>
      <c r="F11264">
        <v>11</v>
      </c>
      <c r="G11264">
        <v>2</v>
      </c>
      <c r="H11264">
        <v>31</v>
      </c>
      <c r="I11264" s="12" t="s">
        <v>4481</v>
      </c>
      <c r="J11264" s="12">
        <v>2</v>
      </c>
      <c r="K11264" s="12">
        <v>1</v>
      </c>
      <c r="L11264" s="12">
        <v>1</v>
      </c>
      <c r="M11264" s="12">
        <v>0</v>
      </c>
      <c r="N11264" s="13" t="str">
        <f t="shared" si="521"/>
        <v>Go</v>
      </c>
      <c r="O11264" t="str">
        <f t="shared" si="523"/>
        <v>0</v>
      </c>
      <c r="P11264" t="s">
        <v>78</v>
      </c>
      <c r="Q11264" t="s">
        <v>17</v>
      </c>
      <c r="R11264">
        <v>963</v>
      </c>
    </row>
    <row r="11265" spans="1:18">
      <c r="A11265" t="s">
        <v>1384</v>
      </c>
      <c r="B11265" t="s">
        <v>5</v>
      </c>
      <c r="C11265">
        <v>13</v>
      </c>
      <c r="D11265">
        <v>6</v>
      </c>
      <c r="E11265" s="52" t="str">
        <f t="shared" si="522"/>
        <v>B</v>
      </c>
      <c r="F11265">
        <v>11</v>
      </c>
      <c r="G11265">
        <v>2</v>
      </c>
      <c r="H11265">
        <v>32</v>
      </c>
      <c r="I11265" s="12" t="s">
        <v>4482</v>
      </c>
      <c r="J11265" s="12">
        <v>1</v>
      </c>
      <c r="K11265" s="12">
        <v>1</v>
      </c>
      <c r="L11265" s="12">
        <v>1</v>
      </c>
      <c r="M11265" s="12">
        <v>0</v>
      </c>
      <c r="N11265" s="13" t="str">
        <f t="shared" si="521"/>
        <v>Go</v>
      </c>
      <c r="O11265" t="str">
        <f t="shared" si="523"/>
        <v>0</v>
      </c>
      <c r="P11265" t="s">
        <v>78</v>
      </c>
      <c r="Q11265" t="s">
        <v>17</v>
      </c>
      <c r="R11265">
        <v>963</v>
      </c>
    </row>
    <row r="11266" spans="1:18">
      <c r="A11266" t="s">
        <v>1384</v>
      </c>
      <c r="B11266" t="s">
        <v>5</v>
      </c>
      <c r="C11266">
        <v>13</v>
      </c>
      <c r="D11266">
        <v>6</v>
      </c>
      <c r="E11266" s="52" t="str">
        <f t="shared" si="522"/>
        <v>B</v>
      </c>
      <c r="F11266">
        <v>11</v>
      </c>
      <c r="G11266">
        <v>2</v>
      </c>
      <c r="H11266">
        <v>33</v>
      </c>
      <c r="I11266" s="12" t="s">
        <v>4483</v>
      </c>
      <c r="J11266" s="12">
        <v>6</v>
      </c>
      <c r="K11266" s="12">
        <v>1</v>
      </c>
      <c r="L11266" s="12">
        <v>1</v>
      </c>
      <c r="M11266" s="12">
        <v>0</v>
      </c>
      <c r="N11266" s="13" t="str">
        <f t="shared" si="521"/>
        <v>Go</v>
      </c>
      <c r="O11266" t="str">
        <f t="shared" si="523"/>
        <v>0</v>
      </c>
      <c r="P11266" t="s">
        <v>78</v>
      </c>
      <c r="Q11266" t="s">
        <v>17</v>
      </c>
      <c r="R11266">
        <v>963</v>
      </c>
    </row>
    <row r="11267" spans="1:18">
      <c r="A11267" t="s">
        <v>1384</v>
      </c>
      <c r="B11267" t="s">
        <v>5</v>
      </c>
      <c r="C11267">
        <v>13</v>
      </c>
      <c r="D11267">
        <v>6</v>
      </c>
      <c r="E11267" s="52" t="str">
        <f t="shared" si="522"/>
        <v>B</v>
      </c>
      <c r="F11267">
        <v>11</v>
      </c>
      <c r="G11267">
        <v>2</v>
      </c>
      <c r="H11267">
        <v>34</v>
      </c>
      <c r="I11267" s="12" t="s">
        <v>4484</v>
      </c>
      <c r="J11267" s="12">
        <v>1</v>
      </c>
      <c r="K11267" s="12">
        <v>1</v>
      </c>
      <c r="L11267" s="12">
        <v>1</v>
      </c>
      <c r="M11267" s="12">
        <v>0</v>
      </c>
      <c r="N11267" s="13" t="str">
        <f t="shared" si="521"/>
        <v>Go</v>
      </c>
      <c r="O11267" t="str">
        <f t="shared" si="523"/>
        <v>0</v>
      </c>
      <c r="P11267" t="s">
        <v>78</v>
      </c>
      <c r="Q11267" t="s">
        <v>17</v>
      </c>
      <c r="R11267">
        <v>963</v>
      </c>
    </row>
    <row r="11268" spans="1:18">
      <c r="A11268" t="s">
        <v>1384</v>
      </c>
      <c r="B11268" t="s">
        <v>5</v>
      </c>
      <c r="C11268">
        <v>13</v>
      </c>
      <c r="D11268">
        <v>6</v>
      </c>
      <c r="E11268" s="52" t="str">
        <f t="shared" si="522"/>
        <v>B</v>
      </c>
      <c r="F11268">
        <v>11</v>
      </c>
      <c r="G11268">
        <v>2</v>
      </c>
      <c r="H11268">
        <v>35</v>
      </c>
      <c r="I11268" s="12" t="s">
        <v>4485</v>
      </c>
      <c r="J11268" s="12">
        <v>2</v>
      </c>
      <c r="K11268" s="12">
        <v>1</v>
      </c>
      <c r="L11268" s="12">
        <v>1</v>
      </c>
      <c r="M11268" s="12">
        <v>0</v>
      </c>
      <c r="N11268" s="13" t="str">
        <f t="shared" si="521"/>
        <v>Go</v>
      </c>
      <c r="O11268" t="str">
        <f t="shared" si="523"/>
        <v>0</v>
      </c>
      <c r="P11268" t="s">
        <v>78</v>
      </c>
      <c r="Q11268" t="s">
        <v>17</v>
      </c>
      <c r="R11268">
        <v>963</v>
      </c>
    </row>
    <row r="11269" spans="1:18">
      <c r="A11269" t="s">
        <v>1384</v>
      </c>
      <c r="B11269" t="s">
        <v>5</v>
      </c>
      <c r="C11269">
        <v>13</v>
      </c>
      <c r="D11269">
        <v>6</v>
      </c>
      <c r="E11269" s="52" t="str">
        <f t="shared" si="522"/>
        <v>B</v>
      </c>
      <c r="F11269">
        <v>11</v>
      </c>
      <c r="G11269">
        <v>2</v>
      </c>
      <c r="H11269">
        <v>37</v>
      </c>
      <c r="I11269" s="12" t="s">
        <v>4487</v>
      </c>
      <c r="J11269" s="12">
        <v>1</v>
      </c>
      <c r="K11269" s="12">
        <v>1</v>
      </c>
      <c r="L11269" s="12">
        <v>1</v>
      </c>
      <c r="M11269" s="12">
        <v>0</v>
      </c>
      <c r="N11269" s="13" t="str">
        <f t="shared" si="521"/>
        <v>Go</v>
      </c>
      <c r="O11269" t="str">
        <f t="shared" si="523"/>
        <v>0</v>
      </c>
      <c r="P11269" t="s">
        <v>78</v>
      </c>
      <c r="Q11269" t="s">
        <v>17</v>
      </c>
      <c r="R11269">
        <v>963</v>
      </c>
    </row>
    <row r="11270" spans="1:18">
      <c r="A11270" t="s">
        <v>1384</v>
      </c>
      <c r="B11270" t="s">
        <v>5</v>
      </c>
      <c r="C11270">
        <v>13</v>
      </c>
      <c r="D11270">
        <v>6</v>
      </c>
      <c r="E11270" s="52" t="str">
        <f t="shared" si="522"/>
        <v>B</v>
      </c>
      <c r="F11270">
        <v>11</v>
      </c>
      <c r="G11270">
        <v>2</v>
      </c>
      <c r="H11270">
        <v>38</v>
      </c>
      <c r="I11270" s="12" t="s">
        <v>4488</v>
      </c>
      <c r="J11270" s="12">
        <v>1</v>
      </c>
      <c r="K11270" s="12">
        <v>1</v>
      </c>
      <c r="L11270" s="12">
        <v>1</v>
      </c>
      <c r="M11270" s="12">
        <v>0</v>
      </c>
      <c r="N11270" s="13" t="str">
        <f t="shared" si="521"/>
        <v>Go</v>
      </c>
      <c r="O11270" t="str">
        <f t="shared" si="523"/>
        <v>0</v>
      </c>
      <c r="P11270" t="s">
        <v>78</v>
      </c>
      <c r="Q11270" t="s">
        <v>17</v>
      </c>
      <c r="R11270">
        <v>963</v>
      </c>
    </row>
    <row r="11271" spans="1:18">
      <c r="A11271" t="s">
        <v>1384</v>
      </c>
      <c r="B11271" t="s">
        <v>5</v>
      </c>
      <c r="C11271">
        <v>13</v>
      </c>
      <c r="D11271">
        <v>6</v>
      </c>
      <c r="E11271" s="52" t="str">
        <f t="shared" si="522"/>
        <v>B</v>
      </c>
      <c r="F11271">
        <v>11</v>
      </c>
      <c r="G11271">
        <v>2</v>
      </c>
      <c r="H11271">
        <v>40</v>
      </c>
      <c r="I11271" s="12" t="s">
        <v>4490</v>
      </c>
      <c r="J11271" s="12">
        <v>1</v>
      </c>
      <c r="K11271" s="12">
        <v>1</v>
      </c>
      <c r="L11271" s="12">
        <v>1</v>
      </c>
      <c r="M11271" s="12">
        <v>0</v>
      </c>
      <c r="N11271" s="13" t="str">
        <f t="shared" si="521"/>
        <v>Go</v>
      </c>
      <c r="O11271" t="str">
        <f t="shared" si="523"/>
        <v>0</v>
      </c>
      <c r="P11271" t="s">
        <v>78</v>
      </c>
      <c r="Q11271" t="s">
        <v>17</v>
      </c>
      <c r="R11271">
        <v>963</v>
      </c>
    </row>
    <row r="11272" spans="1:18">
      <c r="A11272" t="s">
        <v>1384</v>
      </c>
      <c r="B11272" t="s">
        <v>5</v>
      </c>
      <c r="C11272">
        <v>13</v>
      </c>
      <c r="D11272">
        <v>6</v>
      </c>
      <c r="E11272" s="52" t="str">
        <f t="shared" si="522"/>
        <v>B</v>
      </c>
      <c r="F11272">
        <v>11</v>
      </c>
      <c r="G11272">
        <v>2</v>
      </c>
      <c r="H11272">
        <v>3</v>
      </c>
      <c r="I11272" s="12" t="s">
        <v>4453</v>
      </c>
      <c r="J11272" s="12">
        <v>1</v>
      </c>
      <c r="K11272" s="12">
        <v>0</v>
      </c>
      <c r="L11272" s="12">
        <v>1</v>
      </c>
      <c r="M11272" s="12">
        <v>1</v>
      </c>
      <c r="N11272" s="13" t="str">
        <f t="shared" si="521"/>
        <v>NoGo</v>
      </c>
      <c r="O11272" t="str">
        <f t="shared" si="523"/>
        <v>1</v>
      </c>
      <c r="P11272" t="s">
        <v>78</v>
      </c>
      <c r="Q11272" t="s">
        <v>17</v>
      </c>
      <c r="R11272">
        <v>963</v>
      </c>
    </row>
    <row r="11273" spans="1:18">
      <c r="A11273" t="s">
        <v>1384</v>
      </c>
      <c r="B11273" t="s">
        <v>5</v>
      </c>
      <c r="C11273">
        <v>13</v>
      </c>
      <c r="D11273">
        <v>6</v>
      </c>
      <c r="E11273" s="52" t="str">
        <f t="shared" si="522"/>
        <v>B</v>
      </c>
      <c r="F11273">
        <v>11</v>
      </c>
      <c r="G11273">
        <v>2</v>
      </c>
      <c r="H11273">
        <v>5</v>
      </c>
      <c r="I11273" s="12" t="s">
        <v>4455</v>
      </c>
      <c r="J11273" s="12">
        <v>1</v>
      </c>
      <c r="K11273" s="12">
        <v>0</v>
      </c>
      <c r="L11273" s="12">
        <v>1</v>
      </c>
      <c r="M11273" s="12">
        <v>1</v>
      </c>
      <c r="N11273" s="13" t="str">
        <f t="shared" si="521"/>
        <v>NoGo</v>
      </c>
      <c r="O11273" t="str">
        <f t="shared" si="523"/>
        <v>1</v>
      </c>
      <c r="P11273" t="s">
        <v>78</v>
      </c>
      <c r="Q11273" t="s">
        <v>17</v>
      </c>
      <c r="R11273">
        <v>963</v>
      </c>
    </row>
    <row r="11274" spans="1:18">
      <c r="A11274" t="s">
        <v>1384</v>
      </c>
      <c r="B11274" t="s">
        <v>5</v>
      </c>
      <c r="C11274">
        <v>13</v>
      </c>
      <c r="D11274">
        <v>6</v>
      </c>
      <c r="E11274" s="52" t="str">
        <f t="shared" si="522"/>
        <v>B</v>
      </c>
      <c r="F11274">
        <v>11</v>
      </c>
      <c r="G11274">
        <v>2</v>
      </c>
      <c r="H11274">
        <v>10</v>
      </c>
      <c r="I11274" s="12" t="s">
        <v>4460</v>
      </c>
      <c r="J11274" s="12">
        <v>1</v>
      </c>
      <c r="K11274" s="12">
        <v>0</v>
      </c>
      <c r="L11274" s="12">
        <v>1</v>
      </c>
      <c r="M11274" s="12">
        <v>1</v>
      </c>
      <c r="N11274" s="13" t="str">
        <f t="shared" si="521"/>
        <v>NoGo</v>
      </c>
      <c r="O11274" t="str">
        <f t="shared" si="523"/>
        <v>1</v>
      </c>
      <c r="P11274" t="s">
        <v>78</v>
      </c>
      <c r="Q11274" t="s">
        <v>17</v>
      </c>
      <c r="R11274">
        <v>963</v>
      </c>
    </row>
    <row r="11275" spans="1:18">
      <c r="A11275" t="s">
        <v>1384</v>
      </c>
      <c r="B11275" t="s">
        <v>5</v>
      </c>
      <c r="C11275">
        <v>13</v>
      </c>
      <c r="D11275">
        <v>6</v>
      </c>
      <c r="E11275" s="52" t="str">
        <f t="shared" si="522"/>
        <v>B</v>
      </c>
      <c r="F11275">
        <v>11</v>
      </c>
      <c r="G11275">
        <v>2</v>
      </c>
      <c r="H11275">
        <v>12</v>
      </c>
      <c r="I11275" s="12" t="s">
        <v>4462</v>
      </c>
      <c r="J11275" s="12">
        <v>0</v>
      </c>
      <c r="K11275" s="12">
        <v>1</v>
      </c>
      <c r="L11275" s="12">
        <v>1</v>
      </c>
      <c r="M11275" s="12">
        <v>1</v>
      </c>
      <c r="N11275" s="13" t="str">
        <f t="shared" si="521"/>
        <v>NoGo</v>
      </c>
      <c r="O11275" t="str">
        <f t="shared" si="523"/>
        <v>0</v>
      </c>
      <c r="P11275" t="s">
        <v>78</v>
      </c>
      <c r="Q11275" t="s">
        <v>17</v>
      </c>
      <c r="R11275">
        <v>963</v>
      </c>
    </row>
    <row r="11276" spans="1:18">
      <c r="A11276" t="s">
        <v>1384</v>
      </c>
      <c r="B11276" t="s">
        <v>5</v>
      </c>
      <c r="C11276">
        <v>13</v>
      </c>
      <c r="D11276">
        <v>6</v>
      </c>
      <c r="E11276" s="52" t="str">
        <f t="shared" si="522"/>
        <v>B</v>
      </c>
      <c r="F11276">
        <v>11</v>
      </c>
      <c r="G11276">
        <v>2</v>
      </c>
      <c r="H11276">
        <v>17</v>
      </c>
      <c r="I11276" s="12" t="s">
        <v>4467</v>
      </c>
      <c r="J11276" s="12">
        <v>1</v>
      </c>
      <c r="K11276" s="12">
        <v>1</v>
      </c>
      <c r="L11276" s="12">
        <v>1</v>
      </c>
      <c r="M11276" s="12">
        <v>1</v>
      </c>
      <c r="N11276" s="13" t="str">
        <f t="shared" si="521"/>
        <v>NoGo</v>
      </c>
      <c r="O11276" t="str">
        <f t="shared" si="523"/>
        <v>0</v>
      </c>
      <c r="P11276" t="s">
        <v>78</v>
      </c>
      <c r="Q11276" t="s">
        <v>17</v>
      </c>
      <c r="R11276">
        <v>963</v>
      </c>
    </row>
    <row r="11277" spans="1:18">
      <c r="A11277" t="s">
        <v>1384</v>
      </c>
      <c r="B11277" t="s">
        <v>5</v>
      </c>
      <c r="C11277">
        <v>13</v>
      </c>
      <c r="D11277">
        <v>6</v>
      </c>
      <c r="E11277" s="52" t="str">
        <f t="shared" si="522"/>
        <v>B</v>
      </c>
      <c r="F11277">
        <v>11</v>
      </c>
      <c r="G11277">
        <v>2</v>
      </c>
      <c r="H11277">
        <v>22</v>
      </c>
      <c r="I11277" s="12" t="s">
        <v>4472</v>
      </c>
      <c r="J11277" s="12">
        <v>0</v>
      </c>
      <c r="K11277" s="12">
        <v>1</v>
      </c>
      <c r="L11277" s="12">
        <v>1</v>
      </c>
      <c r="M11277" s="12">
        <v>1</v>
      </c>
      <c r="N11277" s="13" t="str">
        <f t="shared" si="521"/>
        <v>NoGo</v>
      </c>
      <c r="O11277" t="str">
        <f t="shared" si="523"/>
        <v>0</v>
      </c>
      <c r="P11277" t="s">
        <v>78</v>
      </c>
      <c r="Q11277" t="s">
        <v>17</v>
      </c>
      <c r="R11277">
        <v>963</v>
      </c>
    </row>
    <row r="11278" spans="1:18">
      <c r="A11278" t="s">
        <v>1384</v>
      </c>
      <c r="B11278" t="s">
        <v>5</v>
      </c>
      <c r="C11278">
        <v>13</v>
      </c>
      <c r="D11278">
        <v>6</v>
      </c>
      <c r="E11278" s="52" t="str">
        <f t="shared" si="522"/>
        <v>B</v>
      </c>
      <c r="F11278">
        <v>11</v>
      </c>
      <c r="G11278">
        <v>2</v>
      </c>
      <c r="H11278">
        <v>29</v>
      </c>
      <c r="I11278" s="12" t="s">
        <v>4479</v>
      </c>
      <c r="J11278" s="12">
        <v>1</v>
      </c>
      <c r="K11278" s="12">
        <v>0</v>
      </c>
      <c r="L11278" s="12">
        <v>1</v>
      </c>
      <c r="M11278" s="12">
        <v>1</v>
      </c>
      <c r="N11278" s="13" t="str">
        <f t="shared" si="521"/>
        <v>NoGo</v>
      </c>
      <c r="O11278" t="str">
        <f t="shared" si="523"/>
        <v>1</v>
      </c>
      <c r="P11278" t="s">
        <v>78</v>
      </c>
      <c r="Q11278" t="s">
        <v>17</v>
      </c>
      <c r="R11278">
        <v>963</v>
      </c>
    </row>
    <row r="11279" spans="1:18">
      <c r="A11279" t="s">
        <v>1384</v>
      </c>
      <c r="B11279" t="s">
        <v>5</v>
      </c>
      <c r="C11279">
        <v>13</v>
      </c>
      <c r="D11279">
        <v>6</v>
      </c>
      <c r="E11279" s="52" t="str">
        <f t="shared" si="522"/>
        <v>B</v>
      </c>
      <c r="F11279">
        <v>11</v>
      </c>
      <c r="G11279">
        <v>2</v>
      </c>
      <c r="H11279">
        <v>30</v>
      </c>
      <c r="I11279" s="12" t="s">
        <v>4480</v>
      </c>
      <c r="J11279" s="12">
        <v>1</v>
      </c>
      <c r="K11279" s="12">
        <v>0</v>
      </c>
      <c r="L11279" s="12">
        <v>1</v>
      </c>
      <c r="M11279" s="12">
        <v>1</v>
      </c>
      <c r="N11279" s="13" t="str">
        <f t="shared" si="521"/>
        <v>NoGo</v>
      </c>
      <c r="O11279" t="str">
        <f t="shared" si="523"/>
        <v>1</v>
      </c>
      <c r="P11279" t="s">
        <v>78</v>
      </c>
      <c r="Q11279" t="s">
        <v>17</v>
      </c>
      <c r="R11279">
        <v>963</v>
      </c>
    </row>
    <row r="11280" spans="1:18">
      <c r="A11280" t="s">
        <v>1384</v>
      </c>
      <c r="B11280" t="s">
        <v>5</v>
      </c>
      <c r="C11280">
        <v>13</v>
      </c>
      <c r="D11280">
        <v>6</v>
      </c>
      <c r="E11280" s="52" t="str">
        <f t="shared" si="522"/>
        <v>B</v>
      </c>
      <c r="F11280">
        <v>11</v>
      </c>
      <c r="G11280">
        <v>2</v>
      </c>
      <c r="H11280">
        <v>36</v>
      </c>
      <c r="I11280" s="12" t="s">
        <v>4486</v>
      </c>
      <c r="J11280" s="12">
        <v>0</v>
      </c>
      <c r="K11280" s="12">
        <v>1</v>
      </c>
      <c r="L11280" s="12">
        <v>1</v>
      </c>
      <c r="M11280" s="12">
        <v>1</v>
      </c>
      <c r="N11280" s="13" t="str">
        <f t="shared" si="521"/>
        <v>NoGo</v>
      </c>
      <c r="O11280" t="str">
        <f t="shared" si="523"/>
        <v>0</v>
      </c>
      <c r="P11280" t="s">
        <v>78</v>
      </c>
      <c r="Q11280" t="s">
        <v>17</v>
      </c>
      <c r="R11280">
        <v>963</v>
      </c>
    </row>
    <row r="11281" spans="1:18">
      <c r="A11281" t="s">
        <v>1384</v>
      </c>
      <c r="B11281" t="s">
        <v>5</v>
      </c>
      <c r="C11281">
        <v>13</v>
      </c>
      <c r="D11281">
        <v>6</v>
      </c>
      <c r="E11281" s="52" t="str">
        <f t="shared" si="522"/>
        <v>B</v>
      </c>
      <c r="F11281">
        <v>11</v>
      </c>
      <c r="G11281">
        <v>2</v>
      </c>
      <c r="H11281">
        <v>39</v>
      </c>
      <c r="I11281" s="12" t="s">
        <v>4489</v>
      </c>
      <c r="J11281" s="12">
        <v>1</v>
      </c>
      <c r="K11281" s="12">
        <v>1</v>
      </c>
      <c r="L11281" s="12">
        <v>1</v>
      </c>
      <c r="M11281" s="12">
        <v>1</v>
      </c>
      <c r="N11281" s="13" t="str">
        <f t="shared" si="521"/>
        <v>NoGo</v>
      </c>
      <c r="O11281" t="str">
        <f t="shared" si="523"/>
        <v>0</v>
      </c>
      <c r="P11281" t="s">
        <v>78</v>
      </c>
      <c r="Q11281" t="s">
        <v>17</v>
      </c>
      <c r="R11281">
        <v>963</v>
      </c>
    </row>
    <row r="11282" spans="1:18">
      <c r="A11282" t="s">
        <v>1384</v>
      </c>
      <c r="B11282" t="s">
        <v>5</v>
      </c>
      <c r="C11282">
        <v>13</v>
      </c>
      <c r="D11282">
        <v>6</v>
      </c>
      <c r="E11282" s="52" t="str">
        <f t="shared" si="522"/>
        <v>B</v>
      </c>
      <c r="F11282">
        <v>11</v>
      </c>
      <c r="G11282">
        <v>3</v>
      </c>
      <c r="H11282">
        <v>1</v>
      </c>
      <c r="I11282" s="12" t="s">
        <v>4491</v>
      </c>
      <c r="J11282" s="12">
        <v>1</v>
      </c>
      <c r="K11282" s="12">
        <v>1</v>
      </c>
      <c r="L11282" s="12">
        <v>1</v>
      </c>
      <c r="M11282" s="12">
        <v>0</v>
      </c>
      <c r="N11282" s="13" t="str">
        <f t="shared" si="521"/>
        <v>Go</v>
      </c>
      <c r="O11282" t="str">
        <f t="shared" si="523"/>
        <v>0</v>
      </c>
      <c r="P11282" t="s">
        <v>78</v>
      </c>
      <c r="Q11282" t="s">
        <v>17</v>
      </c>
      <c r="R11282">
        <v>963</v>
      </c>
    </row>
    <row r="11283" spans="1:18">
      <c r="A11283" t="s">
        <v>1384</v>
      </c>
      <c r="B11283" t="s">
        <v>5</v>
      </c>
      <c r="C11283">
        <v>13</v>
      </c>
      <c r="D11283">
        <v>6</v>
      </c>
      <c r="E11283" s="52" t="str">
        <f t="shared" si="522"/>
        <v>B</v>
      </c>
      <c r="F11283">
        <v>11</v>
      </c>
      <c r="G11283">
        <v>3</v>
      </c>
      <c r="H11283">
        <v>2</v>
      </c>
      <c r="I11283" s="12" t="s">
        <v>4492</v>
      </c>
      <c r="J11283" s="12">
        <v>1</v>
      </c>
      <c r="K11283" s="12">
        <v>1</v>
      </c>
      <c r="L11283" s="12">
        <v>1</v>
      </c>
      <c r="M11283" s="12">
        <v>0</v>
      </c>
      <c r="N11283" s="13" t="str">
        <f t="shared" si="521"/>
        <v>Go</v>
      </c>
      <c r="O11283" t="str">
        <f t="shared" si="523"/>
        <v>0</v>
      </c>
      <c r="P11283" t="s">
        <v>78</v>
      </c>
      <c r="Q11283" t="s">
        <v>17</v>
      </c>
      <c r="R11283">
        <v>963</v>
      </c>
    </row>
    <row r="11284" spans="1:18">
      <c r="A11284" t="s">
        <v>1384</v>
      </c>
      <c r="B11284" t="s">
        <v>5</v>
      </c>
      <c r="C11284">
        <v>13</v>
      </c>
      <c r="D11284">
        <v>6</v>
      </c>
      <c r="E11284" s="52" t="str">
        <f t="shared" si="522"/>
        <v>B</v>
      </c>
      <c r="F11284">
        <v>11</v>
      </c>
      <c r="G11284">
        <v>3</v>
      </c>
      <c r="H11284">
        <v>3</v>
      </c>
      <c r="I11284" s="12" t="s">
        <v>4493</v>
      </c>
      <c r="J11284" s="12">
        <v>1</v>
      </c>
      <c r="K11284" s="12">
        <v>1</v>
      </c>
      <c r="L11284" s="12">
        <v>1</v>
      </c>
      <c r="M11284" s="12">
        <v>0</v>
      </c>
      <c r="N11284" s="13" t="str">
        <f t="shared" si="521"/>
        <v>Go</v>
      </c>
      <c r="O11284" t="str">
        <f t="shared" si="523"/>
        <v>0</v>
      </c>
      <c r="P11284" t="s">
        <v>78</v>
      </c>
      <c r="Q11284" t="s">
        <v>17</v>
      </c>
      <c r="R11284">
        <v>963</v>
      </c>
    </row>
    <row r="11285" spans="1:18">
      <c r="A11285" t="s">
        <v>1384</v>
      </c>
      <c r="B11285" t="s">
        <v>5</v>
      </c>
      <c r="C11285">
        <v>13</v>
      </c>
      <c r="D11285">
        <v>6</v>
      </c>
      <c r="E11285" s="52" t="str">
        <f t="shared" si="522"/>
        <v>B</v>
      </c>
      <c r="F11285">
        <v>11</v>
      </c>
      <c r="G11285">
        <v>3</v>
      </c>
      <c r="H11285">
        <v>5</v>
      </c>
      <c r="I11285" s="12" t="s">
        <v>4495</v>
      </c>
      <c r="J11285" s="12">
        <v>1</v>
      </c>
      <c r="K11285" s="12">
        <v>1</v>
      </c>
      <c r="L11285" s="12">
        <v>1</v>
      </c>
      <c r="M11285" s="12">
        <v>0</v>
      </c>
      <c r="N11285" s="13" t="str">
        <f t="shared" si="521"/>
        <v>Go</v>
      </c>
      <c r="O11285" t="str">
        <f t="shared" si="523"/>
        <v>0</v>
      </c>
      <c r="P11285" t="s">
        <v>78</v>
      </c>
      <c r="Q11285" t="s">
        <v>17</v>
      </c>
      <c r="R11285">
        <v>963</v>
      </c>
    </row>
    <row r="11286" spans="1:18">
      <c r="A11286" t="s">
        <v>1384</v>
      </c>
      <c r="B11286" t="s">
        <v>5</v>
      </c>
      <c r="C11286">
        <v>13</v>
      </c>
      <c r="D11286">
        <v>6</v>
      </c>
      <c r="E11286" s="52" t="str">
        <f t="shared" si="522"/>
        <v>B</v>
      </c>
      <c r="F11286">
        <v>11</v>
      </c>
      <c r="G11286">
        <v>3</v>
      </c>
      <c r="H11286">
        <v>6</v>
      </c>
      <c r="I11286" s="12" t="s">
        <v>4496</v>
      </c>
      <c r="J11286" s="12">
        <v>1</v>
      </c>
      <c r="K11286" s="12">
        <v>1</v>
      </c>
      <c r="L11286" s="12">
        <v>1</v>
      </c>
      <c r="M11286" s="12">
        <v>0</v>
      </c>
      <c r="N11286" s="13" t="str">
        <f t="shared" si="521"/>
        <v>Go</v>
      </c>
      <c r="O11286" t="str">
        <f t="shared" si="523"/>
        <v>0</v>
      </c>
      <c r="P11286" t="s">
        <v>78</v>
      </c>
      <c r="Q11286" t="s">
        <v>17</v>
      </c>
      <c r="R11286">
        <v>963</v>
      </c>
    </row>
    <row r="11287" spans="1:18">
      <c r="A11287" t="s">
        <v>1384</v>
      </c>
      <c r="B11287" t="s">
        <v>5</v>
      </c>
      <c r="C11287">
        <v>13</v>
      </c>
      <c r="D11287">
        <v>6</v>
      </c>
      <c r="E11287" s="52" t="str">
        <f t="shared" si="522"/>
        <v>B</v>
      </c>
      <c r="F11287">
        <v>11</v>
      </c>
      <c r="G11287">
        <v>3</v>
      </c>
      <c r="H11287">
        <v>8</v>
      </c>
      <c r="I11287" s="12" t="s">
        <v>4498</v>
      </c>
      <c r="J11287" s="12">
        <v>2</v>
      </c>
      <c r="K11287" s="12">
        <v>1</v>
      </c>
      <c r="L11287" s="12">
        <v>1</v>
      </c>
      <c r="M11287" s="12">
        <v>0</v>
      </c>
      <c r="N11287" s="13" t="str">
        <f t="shared" si="521"/>
        <v>Go</v>
      </c>
      <c r="O11287" t="str">
        <f t="shared" si="523"/>
        <v>0</v>
      </c>
      <c r="P11287" t="s">
        <v>78</v>
      </c>
      <c r="Q11287" t="s">
        <v>17</v>
      </c>
      <c r="R11287">
        <v>963</v>
      </c>
    </row>
    <row r="11288" spans="1:18">
      <c r="A11288" t="s">
        <v>1384</v>
      </c>
      <c r="B11288" t="s">
        <v>5</v>
      </c>
      <c r="C11288">
        <v>13</v>
      </c>
      <c r="D11288">
        <v>6</v>
      </c>
      <c r="E11288" s="52" t="str">
        <f t="shared" si="522"/>
        <v>B</v>
      </c>
      <c r="F11288">
        <v>11</v>
      </c>
      <c r="G11288">
        <v>3</v>
      </c>
      <c r="H11288">
        <v>10</v>
      </c>
      <c r="I11288" s="12" t="s">
        <v>4500</v>
      </c>
      <c r="J11288" s="12">
        <v>1</v>
      </c>
      <c r="K11288" s="12">
        <v>1</v>
      </c>
      <c r="L11288" s="12">
        <v>1</v>
      </c>
      <c r="M11288" s="12">
        <v>0</v>
      </c>
      <c r="N11288" s="13" t="str">
        <f t="shared" si="521"/>
        <v>Go</v>
      </c>
      <c r="O11288" t="str">
        <f t="shared" si="523"/>
        <v>0</v>
      </c>
      <c r="P11288" t="s">
        <v>78</v>
      </c>
      <c r="Q11288" t="s">
        <v>17</v>
      </c>
      <c r="R11288">
        <v>963</v>
      </c>
    </row>
    <row r="11289" spans="1:18">
      <c r="A11289" t="s">
        <v>1384</v>
      </c>
      <c r="B11289" t="s">
        <v>5</v>
      </c>
      <c r="C11289">
        <v>13</v>
      </c>
      <c r="D11289">
        <v>6</v>
      </c>
      <c r="E11289" s="52" t="str">
        <f t="shared" si="522"/>
        <v>B</v>
      </c>
      <c r="F11289">
        <v>11</v>
      </c>
      <c r="G11289">
        <v>3</v>
      </c>
      <c r="H11289">
        <v>11</v>
      </c>
      <c r="I11289" s="12" t="s">
        <v>4501</v>
      </c>
      <c r="J11289" s="12">
        <v>1</v>
      </c>
      <c r="K11289" s="12">
        <v>1</v>
      </c>
      <c r="L11289" s="12">
        <v>1</v>
      </c>
      <c r="M11289" s="12">
        <v>0</v>
      </c>
      <c r="N11289" s="13" t="str">
        <f t="shared" si="521"/>
        <v>Go</v>
      </c>
      <c r="O11289" t="str">
        <f t="shared" si="523"/>
        <v>0</v>
      </c>
      <c r="P11289" t="s">
        <v>78</v>
      </c>
      <c r="Q11289" t="s">
        <v>17</v>
      </c>
      <c r="R11289">
        <v>963</v>
      </c>
    </row>
    <row r="11290" spans="1:18">
      <c r="A11290" t="s">
        <v>1384</v>
      </c>
      <c r="B11290" t="s">
        <v>5</v>
      </c>
      <c r="C11290">
        <v>13</v>
      </c>
      <c r="D11290">
        <v>6</v>
      </c>
      <c r="E11290" s="52" t="str">
        <f t="shared" si="522"/>
        <v>B</v>
      </c>
      <c r="F11290">
        <v>11</v>
      </c>
      <c r="G11290">
        <v>3</v>
      </c>
      <c r="H11290">
        <v>12</v>
      </c>
      <c r="I11290" s="12" t="s">
        <v>4502</v>
      </c>
      <c r="J11290" s="12">
        <v>1</v>
      </c>
      <c r="K11290" s="12">
        <v>1</v>
      </c>
      <c r="L11290" s="12">
        <v>1</v>
      </c>
      <c r="M11290" s="12">
        <v>0</v>
      </c>
      <c r="N11290" s="13" t="str">
        <f t="shared" ref="N11290:N11353" si="524">IF(M11290=0,"Go","NoGo")</f>
        <v>Go</v>
      </c>
      <c r="O11290" t="str">
        <f t="shared" si="523"/>
        <v>0</v>
      </c>
      <c r="P11290" t="s">
        <v>78</v>
      </c>
      <c r="Q11290" t="s">
        <v>17</v>
      </c>
      <c r="R11290">
        <v>963</v>
      </c>
    </row>
    <row r="11291" spans="1:18">
      <c r="A11291" t="s">
        <v>1384</v>
      </c>
      <c r="B11291" t="s">
        <v>5</v>
      </c>
      <c r="C11291">
        <v>13</v>
      </c>
      <c r="D11291">
        <v>6</v>
      </c>
      <c r="E11291" s="52" t="str">
        <f t="shared" si="522"/>
        <v>B</v>
      </c>
      <c r="F11291">
        <v>11</v>
      </c>
      <c r="G11291">
        <v>3</v>
      </c>
      <c r="H11291">
        <v>13</v>
      </c>
      <c r="I11291" s="12" t="s">
        <v>4503</v>
      </c>
      <c r="J11291" s="12">
        <v>1</v>
      </c>
      <c r="K11291" s="12">
        <v>1</v>
      </c>
      <c r="L11291" s="12">
        <v>1</v>
      </c>
      <c r="M11291" s="12">
        <v>0</v>
      </c>
      <c r="N11291" s="13" t="str">
        <f t="shared" si="524"/>
        <v>Go</v>
      </c>
      <c r="O11291" t="str">
        <f t="shared" si="523"/>
        <v>0</v>
      </c>
      <c r="P11291" t="s">
        <v>78</v>
      </c>
      <c r="Q11291" t="s">
        <v>17</v>
      </c>
      <c r="R11291">
        <v>963</v>
      </c>
    </row>
    <row r="11292" spans="1:18">
      <c r="A11292" t="s">
        <v>1384</v>
      </c>
      <c r="B11292" t="s">
        <v>5</v>
      </c>
      <c r="C11292">
        <v>13</v>
      </c>
      <c r="D11292">
        <v>6</v>
      </c>
      <c r="E11292" s="52" t="str">
        <f t="shared" si="522"/>
        <v>B</v>
      </c>
      <c r="F11292">
        <v>11</v>
      </c>
      <c r="G11292">
        <v>3</v>
      </c>
      <c r="H11292">
        <v>14</v>
      </c>
      <c r="I11292" s="12" t="s">
        <v>4504</v>
      </c>
      <c r="J11292" s="12">
        <v>1</v>
      </c>
      <c r="K11292" s="12">
        <v>1</v>
      </c>
      <c r="L11292" s="12">
        <v>1</v>
      </c>
      <c r="M11292" s="12">
        <v>0</v>
      </c>
      <c r="N11292" s="13" t="str">
        <f t="shared" si="524"/>
        <v>Go</v>
      </c>
      <c r="O11292" t="str">
        <f t="shared" si="523"/>
        <v>0</v>
      </c>
      <c r="P11292" t="s">
        <v>78</v>
      </c>
      <c r="Q11292" t="s">
        <v>17</v>
      </c>
      <c r="R11292">
        <v>963</v>
      </c>
    </row>
    <row r="11293" spans="1:18">
      <c r="A11293" t="s">
        <v>1384</v>
      </c>
      <c r="B11293" t="s">
        <v>5</v>
      </c>
      <c r="C11293">
        <v>13</v>
      </c>
      <c r="D11293">
        <v>6</v>
      </c>
      <c r="E11293" s="52" t="str">
        <f t="shared" si="522"/>
        <v>B</v>
      </c>
      <c r="F11293">
        <v>11</v>
      </c>
      <c r="G11293">
        <v>3</v>
      </c>
      <c r="H11293">
        <v>15</v>
      </c>
      <c r="I11293" s="12" t="s">
        <v>4505</v>
      </c>
      <c r="J11293" s="12">
        <v>1</v>
      </c>
      <c r="K11293" s="12">
        <v>1</v>
      </c>
      <c r="L11293" s="12">
        <v>1</v>
      </c>
      <c r="M11293" s="12">
        <v>0</v>
      </c>
      <c r="N11293" s="13" t="str">
        <f t="shared" si="524"/>
        <v>Go</v>
      </c>
      <c r="O11293" t="str">
        <f t="shared" si="523"/>
        <v>0</v>
      </c>
      <c r="P11293" t="s">
        <v>78</v>
      </c>
      <c r="Q11293" t="s">
        <v>17</v>
      </c>
      <c r="R11293">
        <v>963</v>
      </c>
    </row>
    <row r="11294" spans="1:18">
      <c r="A11294" t="s">
        <v>1384</v>
      </c>
      <c r="B11294" t="s">
        <v>5</v>
      </c>
      <c r="C11294">
        <v>13</v>
      </c>
      <c r="D11294">
        <v>6</v>
      </c>
      <c r="E11294" s="52" t="str">
        <f t="shared" si="522"/>
        <v>B</v>
      </c>
      <c r="F11294">
        <v>11</v>
      </c>
      <c r="G11294">
        <v>3</v>
      </c>
      <c r="H11294">
        <v>18</v>
      </c>
      <c r="I11294" s="12" t="s">
        <v>4508</v>
      </c>
      <c r="J11294" s="12">
        <v>1</v>
      </c>
      <c r="K11294" s="12">
        <v>1</v>
      </c>
      <c r="L11294" s="12">
        <v>1</v>
      </c>
      <c r="M11294" s="12">
        <v>0</v>
      </c>
      <c r="N11294" s="13" t="str">
        <f t="shared" si="524"/>
        <v>Go</v>
      </c>
      <c r="O11294" t="str">
        <f t="shared" si="523"/>
        <v>0</v>
      </c>
      <c r="P11294" t="s">
        <v>78</v>
      </c>
      <c r="Q11294" t="s">
        <v>17</v>
      </c>
      <c r="R11294">
        <v>963</v>
      </c>
    </row>
    <row r="11295" spans="1:18">
      <c r="A11295" t="s">
        <v>1384</v>
      </c>
      <c r="B11295" t="s">
        <v>5</v>
      </c>
      <c r="C11295">
        <v>13</v>
      </c>
      <c r="D11295">
        <v>6</v>
      </c>
      <c r="E11295" s="52" t="str">
        <f t="shared" si="522"/>
        <v>B</v>
      </c>
      <c r="F11295">
        <v>11</v>
      </c>
      <c r="G11295">
        <v>3</v>
      </c>
      <c r="H11295">
        <v>19</v>
      </c>
      <c r="I11295" s="12" t="s">
        <v>4509</v>
      </c>
      <c r="J11295" s="12">
        <v>1</v>
      </c>
      <c r="K11295" s="12">
        <v>1</v>
      </c>
      <c r="L11295" s="12">
        <v>1</v>
      </c>
      <c r="M11295" s="12">
        <v>0</v>
      </c>
      <c r="N11295" s="13" t="str">
        <f t="shared" si="524"/>
        <v>Go</v>
      </c>
      <c r="O11295" t="str">
        <f t="shared" si="523"/>
        <v>0</v>
      </c>
      <c r="P11295" t="s">
        <v>78</v>
      </c>
      <c r="Q11295" t="s">
        <v>17</v>
      </c>
      <c r="R11295">
        <v>963</v>
      </c>
    </row>
    <row r="11296" spans="1:18">
      <c r="A11296" t="s">
        <v>1384</v>
      </c>
      <c r="B11296" t="s">
        <v>5</v>
      </c>
      <c r="C11296">
        <v>13</v>
      </c>
      <c r="D11296">
        <v>6</v>
      </c>
      <c r="E11296" s="52" t="str">
        <f t="shared" si="522"/>
        <v>B</v>
      </c>
      <c r="F11296">
        <v>11</v>
      </c>
      <c r="G11296">
        <v>3</v>
      </c>
      <c r="H11296">
        <v>20</v>
      </c>
      <c r="I11296" s="12" t="s">
        <v>4510</v>
      </c>
      <c r="J11296" s="12">
        <v>1</v>
      </c>
      <c r="K11296" s="12">
        <v>1</v>
      </c>
      <c r="L11296" s="12">
        <v>1</v>
      </c>
      <c r="M11296" s="12">
        <v>0</v>
      </c>
      <c r="N11296" s="13" t="str">
        <f t="shared" si="524"/>
        <v>Go</v>
      </c>
      <c r="O11296" t="str">
        <f t="shared" si="523"/>
        <v>0</v>
      </c>
      <c r="P11296" t="s">
        <v>78</v>
      </c>
      <c r="Q11296" t="s">
        <v>17</v>
      </c>
      <c r="R11296">
        <v>963</v>
      </c>
    </row>
    <row r="11297" spans="1:18">
      <c r="A11297" t="s">
        <v>1384</v>
      </c>
      <c r="B11297" t="s">
        <v>5</v>
      </c>
      <c r="C11297">
        <v>13</v>
      </c>
      <c r="D11297">
        <v>6</v>
      </c>
      <c r="E11297" s="52" t="str">
        <f t="shared" si="522"/>
        <v>B</v>
      </c>
      <c r="F11297">
        <v>11</v>
      </c>
      <c r="G11297">
        <v>3</v>
      </c>
      <c r="H11297">
        <v>22</v>
      </c>
      <c r="I11297" s="12" t="s">
        <v>4512</v>
      </c>
      <c r="J11297" s="12">
        <v>1</v>
      </c>
      <c r="K11297" s="12">
        <v>1</v>
      </c>
      <c r="L11297" s="12">
        <v>1</v>
      </c>
      <c r="M11297" s="12">
        <v>0</v>
      </c>
      <c r="N11297" s="13" t="str">
        <f t="shared" si="524"/>
        <v>Go</v>
      </c>
      <c r="O11297" t="str">
        <f t="shared" si="523"/>
        <v>0</v>
      </c>
      <c r="P11297" t="s">
        <v>78</v>
      </c>
      <c r="Q11297" t="s">
        <v>17</v>
      </c>
      <c r="R11297">
        <v>963</v>
      </c>
    </row>
    <row r="11298" spans="1:18">
      <c r="A11298" t="s">
        <v>1384</v>
      </c>
      <c r="B11298" t="s">
        <v>5</v>
      </c>
      <c r="C11298">
        <v>13</v>
      </c>
      <c r="D11298">
        <v>6</v>
      </c>
      <c r="E11298" s="52" t="str">
        <f t="shared" si="522"/>
        <v>B</v>
      </c>
      <c r="F11298">
        <v>11</v>
      </c>
      <c r="G11298">
        <v>3</v>
      </c>
      <c r="H11298">
        <v>23</v>
      </c>
      <c r="I11298" s="12" t="s">
        <v>4513</v>
      </c>
      <c r="J11298" s="12">
        <v>1</v>
      </c>
      <c r="K11298" s="12">
        <v>1</v>
      </c>
      <c r="L11298" s="12">
        <v>1</v>
      </c>
      <c r="M11298" s="12">
        <v>0</v>
      </c>
      <c r="N11298" s="13" t="str">
        <f t="shared" si="524"/>
        <v>Go</v>
      </c>
      <c r="O11298" t="str">
        <f t="shared" si="523"/>
        <v>0</v>
      </c>
      <c r="P11298" t="s">
        <v>78</v>
      </c>
      <c r="Q11298" t="s">
        <v>17</v>
      </c>
      <c r="R11298">
        <v>963</v>
      </c>
    </row>
    <row r="11299" spans="1:18">
      <c r="A11299" t="s">
        <v>1384</v>
      </c>
      <c r="B11299" t="s">
        <v>5</v>
      </c>
      <c r="C11299">
        <v>13</v>
      </c>
      <c r="D11299">
        <v>6</v>
      </c>
      <c r="E11299" s="52" t="str">
        <f t="shared" si="522"/>
        <v>B</v>
      </c>
      <c r="F11299">
        <v>11</v>
      </c>
      <c r="G11299">
        <v>3</v>
      </c>
      <c r="H11299">
        <v>24</v>
      </c>
      <c r="I11299" s="12" t="s">
        <v>4514</v>
      </c>
      <c r="J11299" s="12">
        <v>4</v>
      </c>
      <c r="K11299" s="12">
        <v>1</v>
      </c>
      <c r="L11299" s="12">
        <v>1</v>
      </c>
      <c r="M11299" s="12">
        <v>0</v>
      </c>
      <c r="N11299" s="13" t="str">
        <f t="shared" si="524"/>
        <v>Go</v>
      </c>
      <c r="O11299" t="str">
        <f t="shared" si="523"/>
        <v>0</v>
      </c>
      <c r="P11299" t="s">
        <v>78</v>
      </c>
      <c r="Q11299" t="s">
        <v>17</v>
      </c>
      <c r="R11299">
        <v>963</v>
      </c>
    </row>
    <row r="11300" spans="1:18">
      <c r="A11300" t="s">
        <v>1384</v>
      </c>
      <c r="B11300" t="s">
        <v>5</v>
      </c>
      <c r="C11300">
        <v>13</v>
      </c>
      <c r="D11300">
        <v>6</v>
      </c>
      <c r="E11300" s="52" t="str">
        <f t="shared" si="522"/>
        <v>B</v>
      </c>
      <c r="F11300">
        <v>11</v>
      </c>
      <c r="G11300">
        <v>3</v>
      </c>
      <c r="H11300">
        <v>25</v>
      </c>
      <c r="I11300" s="12" t="s">
        <v>4515</v>
      </c>
      <c r="J11300" s="12">
        <v>1</v>
      </c>
      <c r="K11300" s="12">
        <v>1</v>
      </c>
      <c r="L11300" s="12">
        <v>1</v>
      </c>
      <c r="M11300" s="12">
        <v>0</v>
      </c>
      <c r="N11300" s="13" t="str">
        <f t="shared" si="524"/>
        <v>Go</v>
      </c>
      <c r="O11300" t="str">
        <f t="shared" si="523"/>
        <v>0</v>
      </c>
      <c r="P11300" t="s">
        <v>78</v>
      </c>
      <c r="Q11300" t="s">
        <v>17</v>
      </c>
      <c r="R11300">
        <v>963</v>
      </c>
    </row>
    <row r="11301" spans="1:18">
      <c r="A11301" t="s">
        <v>1384</v>
      </c>
      <c r="B11301" t="s">
        <v>5</v>
      </c>
      <c r="C11301">
        <v>13</v>
      </c>
      <c r="D11301">
        <v>6</v>
      </c>
      <c r="E11301" s="52" t="str">
        <f t="shared" si="522"/>
        <v>B</v>
      </c>
      <c r="F11301">
        <v>11</v>
      </c>
      <c r="G11301">
        <v>3</v>
      </c>
      <c r="H11301">
        <v>26</v>
      </c>
      <c r="I11301" s="12" t="s">
        <v>4516</v>
      </c>
      <c r="J11301" s="12">
        <v>1</v>
      </c>
      <c r="K11301" s="12">
        <v>1</v>
      </c>
      <c r="L11301" s="12">
        <v>1</v>
      </c>
      <c r="M11301" s="12">
        <v>0</v>
      </c>
      <c r="N11301" s="13" t="str">
        <f t="shared" si="524"/>
        <v>Go</v>
      </c>
      <c r="O11301" t="str">
        <f t="shared" si="523"/>
        <v>0</v>
      </c>
      <c r="P11301" t="s">
        <v>78</v>
      </c>
      <c r="Q11301" t="s">
        <v>17</v>
      </c>
      <c r="R11301">
        <v>963</v>
      </c>
    </row>
    <row r="11302" spans="1:18">
      <c r="A11302" t="s">
        <v>1384</v>
      </c>
      <c r="B11302" t="s">
        <v>5</v>
      </c>
      <c r="C11302">
        <v>13</v>
      </c>
      <c r="D11302">
        <v>6</v>
      </c>
      <c r="E11302" s="52" t="str">
        <f t="shared" si="522"/>
        <v>B</v>
      </c>
      <c r="F11302">
        <v>11</v>
      </c>
      <c r="G11302">
        <v>3</v>
      </c>
      <c r="H11302">
        <v>27</v>
      </c>
      <c r="I11302" s="12" t="s">
        <v>4517</v>
      </c>
      <c r="J11302" s="12">
        <v>2</v>
      </c>
      <c r="K11302" s="12">
        <v>1</v>
      </c>
      <c r="L11302" s="12">
        <v>1</v>
      </c>
      <c r="M11302" s="12">
        <v>0</v>
      </c>
      <c r="N11302" s="13" t="str">
        <f t="shared" si="524"/>
        <v>Go</v>
      </c>
      <c r="O11302" t="str">
        <f t="shared" si="523"/>
        <v>0</v>
      </c>
      <c r="P11302" t="s">
        <v>78</v>
      </c>
      <c r="Q11302" t="s">
        <v>17</v>
      </c>
      <c r="R11302">
        <v>963</v>
      </c>
    </row>
    <row r="11303" spans="1:18">
      <c r="A11303" t="s">
        <v>1384</v>
      </c>
      <c r="B11303" t="s">
        <v>5</v>
      </c>
      <c r="C11303">
        <v>13</v>
      </c>
      <c r="D11303">
        <v>6</v>
      </c>
      <c r="E11303" s="52" t="str">
        <f t="shared" si="522"/>
        <v>B</v>
      </c>
      <c r="F11303">
        <v>11</v>
      </c>
      <c r="G11303">
        <v>3</v>
      </c>
      <c r="H11303">
        <v>29</v>
      </c>
      <c r="I11303" s="12" t="s">
        <v>4519</v>
      </c>
      <c r="J11303" s="12">
        <v>3</v>
      </c>
      <c r="K11303" s="12">
        <v>1</v>
      </c>
      <c r="L11303" s="12">
        <v>1</v>
      </c>
      <c r="M11303" s="12">
        <v>0</v>
      </c>
      <c r="N11303" s="13" t="str">
        <f t="shared" si="524"/>
        <v>Go</v>
      </c>
      <c r="O11303" t="str">
        <f t="shared" si="523"/>
        <v>0</v>
      </c>
      <c r="P11303" t="s">
        <v>78</v>
      </c>
      <c r="Q11303" t="s">
        <v>17</v>
      </c>
      <c r="R11303">
        <v>963</v>
      </c>
    </row>
    <row r="11304" spans="1:18">
      <c r="A11304" t="s">
        <v>1384</v>
      </c>
      <c r="B11304" t="s">
        <v>5</v>
      </c>
      <c r="C11304">
        <v>13</v>
      </c>
      <c r="D11304">
        <v>6</v>
      </c>
      <c r="E11304" s="52" t="str">
        <f t="shared" si="522"/>
        <v>B</v>
      </c>
      <c r="F11304">
        <v>11</v>
      </c>
      <c r="G11304">
        <v>3</v>
      </c>
      <c r="H11304">
        <v>31</v>
      </c>
      <c r="I11304" s="12" t="s">
        <v>4521</v>
      </c>
      <c r="J11304" s="12">
        <v>1</v>
      </c>
      <c r="K11304" s="12">
        <v>1</v>
      </c>
      <c r="L11304" s="12">
        <v>1</v>
      </c>
      <c r="M11304" s="12">
        <v>0</v>
      </c>
      <c r="N11304" s="13" t="str">
        <f t="shared" si="524"/>
        <v>Go</v>
      </c>
      <c r="O11304" t="str">
        <f t="shared" si="523"/>
        <v>0</v>
      </c>
      <c r="P11304" t="s">
        <v>78</v>
      </c>
      <c r="Q11304" t="s">
        <v>17</v>
      </c>
      <c r="R11304">
        <v>963</v>
      </c>
    </row>
    <row r="11305" spans="1:18">
      <c r="A11305" t="s">
        <v>1384</v>
      </c>
      <c r="B11305" t="s">
        <v>5</v>
      </c>
      <c r="C11305">
        <v>13</v>
      </c>
      <c r="D11305">
        <v>6</v>
      </c>
      <c r="E11305" s="52" t="str">
        <f t="shared" si="522"/>
        <v>B</v>
      </c>
      <c r="F11305">
        <v>11</v>
      </c>
      <c r="G11305">
        <v>3</v>
      </c>
      <c r="H11305">
        <v>32</v>
      </c>
      <c r="I11305" s="12" t="s">
        <v>4522</v>
      </c>
      <c r="J11305" s="12">
        <v>1</v>
      </c>
      <c r="K11305" s="12">
        <v>1</v>
      </c>
      <c r="L11305" s="12">
        <v>1</v>
      </c>
      <c r="M11305" s="12">
        <v>0</v>
      </c>
      <c r="N11305" s="13" t="str">
        <f t="shared" si="524"/>
        <v>Go</v>
      </c>
      <c r="O11305" t="str">
        <f t="shared" si="523"/>
        <v>0</v>
      </c>
      <c r="P11305" t="s">
        <v>78</v>
      </c>
      <c r="Q11305" t="s">
        <v>17</v>
      </c>
      <c r="R11305">
        <v>963</v>
      </c>
    </row>
    <row r="11306" spans="1:18">
      <c r="A11306" t="s">
        <v>1384</v>
      </c>
      <c r="B11306" t="s">
        <v>5</v>
      </c>
      <c r="C11306">
        <v>13</v>
      </c>
      <c r="D11306">
        <v>6</v>
      </c>
      <c r="E11306" s="52" t="str">
        <f t="shared" si="522"/>
        <v>B</v>
      </c>
      <c r="F11306">
        <v>11</v>
      </c>
      <c r="G11306">
        <v>3</v>
      </c>
      <c r="H11306">
        <v>33</v>
      </c>
      <c r="I11306" s="12" t="s">
        <v>4523</v>
      </c>
      <c r="J11306" s="12">
        <v>1</v>
      </c>
      <c r="K11306" s="12">
        <v>1</v>
      </c>
      <c r="L11306" s="12">
        <v>1</v>
      </c>
      <c r="M11306" s="12">
        <v>0</v>
      </c>
      <c r="N11306" s="13" t="str">
        <f t="shared" si="524"/>
        <v>Go</v>
      </c>
      <c r="O11306" t="str">
        <f t="shared" si="523"/>
        <v>0</v>
      </c>
      <c r="P11306" t="s">
        <v>78</v>
      </c>
      <c r="Q11306" t="s">
        <v>17</v>
      </c>
      <c r="R11306">
        <v>963</v>
      </c>
    </row>
    <row r="11307" spans="1:18">
      <c r="A11307" t="s">
        <v>1384</v>
      </c>
      <c r="B11307" t="s">
        <v>5</v>
      </c>
      <c r="C11307">
        <v>13</v>
      </c>
      <c r="D11307">
        <v>6</v>
      </c>
      <c r="E11307" s="52" t="str">
        <f t="shared" si="522"/>
        <v>B</v>
      </c>
      <c r="F11307">
        <v>11</v>
      </c>
      <c r="G11307">
        <v>3</v>
      </c>
      <c r="H11307">
        <v>35</v>
      </c>
      <c r="I11307" s="12" t="s">
        <v>4525</v>
      </c>
      <c r="J11307" s="12">
        <v>1</v>
      </c>
      <c r="K11307" s="12">
        <v>1</v>
      </c>
      <c r="L11307" s="12">
        <v>1</v>
      </c>
      <c r="M11307" s="12">
        <v>0</v>
      </c>
      <c r="N11307" s="13" t="str">
        <f t="shared" si="524"/>
        <v>Go</v>
      </c>
      <c r="O11307" t="str">
        <f t="shared" si="523"/>
        <v>0</v>
      </c>
      <c r="P11307" t="s">
        <v>78</v>
      </c>
      <c r="Q11307" t="s">
        <v>17</v>
      </c>
      <c r="R11307">
        <v>963</v>
      </c>
    </row>
    <row r="11308" spans="1:18">
      <c r="A11308" t="s">
        <v>1384</v>
      </c>
      <c r="B11308" t="s">
        <v>5</v>
      </c>
      <c r="C11308">
        <v>13</v>
      </c>
      <c r="D11308">
        <v>6</v>
      </c>
      <c r="E11308" s="52" t="str">
        <f t="shared" si="522"/>
        <v>B</v>
      </c>
      <c r="F11308">
        <v>11</v>
      </c>
      <c r="G11308">
        <v>3</v>
      </c>
      <c r="H11308">
        <v>36</v>
      </c>
      <c r="I11308" s="12" t="s">
        <v>4526</v>
      </c>
      <c r="J11308" s="12">
        <v>1</v>
      </c>
      <c r="K11308" s="12">
        <v>1</v>
      </c>
      <c r="L11308" s="12">
        <v>1</v>
      </c>
      <c r="M11308" s="12">
        <v>0</v>
      </c>
      <c r="N11308" s="13" t="str">
        <f t="shared" si="524"/>
        <v>Go</v>
      </c>
      <c r="O11308" t="str">
        <f t="shared" si="523"/>
        <v>0</v>
      </c>
      <c r="P11308" t="s">
        <v>78</v>
      </c>
      <c r="Q11308" t="s">
        <v>17</v>
      </c>
      <c r="R11308">
        <v>963</v>
      </c>
    </row>
    <row r="11309" spans="1:18">
      <c r="A11309" t="s">
        <v>1384</v>
      </c>
      <c r="B11309" t="s">
        <v>5</v>
      </c>
      <c r="C11309">
        <v>13</v>
      </c>
      <c r="D11309">
        <v>6</v>
      </c>
      <c r="E11309" s="52" t="str">
        <f t="shared" si="522"/>
        <v>B</v>
      </c>
      <c r="F11309">
        <v>11</v>
      </c>
      <c r="G11309">
        <v>3</v>
      </c>
      <c r="H11309">
        <v>37</v>
      </c>
      <c r="I11309" s="12" t="s">
        <v>4527</v>
      </c>
      <c r="J11309" s="12">
        <v>1</v>
      </c>
      <c r="K11309" s="12">
        <v>1</v>
      </c>
      <c r="L11309" s="12">
        <v>1</v>
      </c>
      <c r="M11309" s="12">
        <v>0</v>
      </c>
      <c r="N11309" s="13" t="str">
        <f t="shared" si="524"/>
        <v>Go</v>
      </c>
      <c r="O11309" t="str">
        <f t="shared" si="523"/>
        <v>0</v>
      </c>
      <c r="P11309" t="s">
        <v>78</v>
      </c>
      <c r="Q11309" t="s">
        <v>17</v>
      </c>
      <c r="R11309">
        <v>963</v>
      </c>
    </row>
    <row r="11310" spans="1:18">
      <c r="A11310" t="s">
        <v>1384</v>
      </c>
      <c r="B11310" t="s">
        <v>5</v>
      </c>
      <c r="C11310">
        <v>13</v>
      </c>
      <c r="D11310">
        <v>6</v>
      </c>
      <c r="E11310" s="52" t="str">
        <f t="shared" si="522"/>
        <v>B</v>
      </c>
      <c r="F11310">
        <v>11</v>
      </c>
      <c r="G11310">
        <v>3</v>
      </c>
      <c r="H11310">
        <v>38</v>
      </c>
      <c r="I11310" s="12" t="s">
        <v>4528</v>
      </c>
      <c r="J11310" s="12">
        <v>1</v>
      </c>
      <c r="K11310" s="12">
        <v>1</v>
      </c>
      <c r="L11310" s="12">
        <v>1</v>
      </c>
      <c r="M11310" s="12">
        <v>0</v>
      </c>
      <c r="N11310" s="13" t="str">
        <f t="shared" si="524"/>
        <v>Go</v>
      </c>
      <c r="O11310" t="str">
        <f t="shared" si="523"/>
        <v>0</v>
      </c>
      <c r="P11310" t="s">
        <v>78</v>
      </c>
      <c r="Q11310" t="s">
        <v>17</v>
      </c>
      <c r="R11310">
        <v>963</v>
      </c>
    </row>
    <row r="11311" spans="1:18">
      <c r="A11311" t="s">
        <v>1384</v>
      </c>
      <c r="B11311" t="s">
        <v>5</v>
      </c>
      <c r="C11311">
        <v>13</v>
      </c>
      <c r="D11311">
        <v>6</v>
      </c>
      <c r="E11311" s="52" t="str">
        <f t="shared" si="522"/>
        <v>B</v>
      </c>
      <c r="F11311">
        <v>11</v>
      </c>
      <c r="G11311">
        <v>3</v>
      </c>
      <c r="H11311">
        <v>39</v>
      </c>
      <c r="I11311" s="12" t="s">
        <v>4529</v>
      </c>
      <c r="J11311" s="12">
        <v>1</v>
      </c>
      <c r="K11311" s="12">
        <v>1</v>
      </c>
      <c r="L11311" s="12">
        <v>1</v>
      </c>
      <c r="M11311" s="12">
        <v>0</v>
      </c>
      <c r="N11311" s="13" t="str">
        <f t="shared" si="524"/>
        <v>Go</v>
      </c>
      <c r="O11311" t="str">
        <f t="shared" si="523"/>
        <v>0</v>
      </c>
      <c r="P11311" t="s">
        <v>78</v>
      </c>
      <c r="Q11311" t="s">
        <v>17</v>
      </c>
      <c r="R11311">
        <v>963</v>
      </c>
    </row>
    <row r="11312" spans="1:18">
      <c r="A11312" t="s">
        <v>1384</v>
      </c>
      <c r="B11312" t="s">
        <v>5</v>
      </c>
      <c r="C11312">
        <v>13</v>
      </c>
      <c r="D11312">
        <v>6</v>
      </c>
      <c r="E11312" s="52" t="str">
        <f t="shared" si="522"/>
        <v>B</v>
      </c>
      <c r="F11312">
        <v>11</v>
      </c>
      <c r="G11312">
        <v>3</v>
      </c>
      <c r="H11312">
        <v>4</v>
      </c>
      <c r="I11312" s="12" t="s">
        <v>4494</v>
      </c>
      <c r="J11312" s="12">
        <v>1</v>
      </c>
      <c r="K11312" s="12">
        <v>0</v>
      </c>
      <c r="L11312" s="12">
        <v>1</v>
      </c>
      <c r="M11312" s="12">
        <v>1</v>
      </c>
      <c r="N11312" s="13" t="str">
        <f t="shared" si="524"/>
        <v>NoGo</v>
      </c>
      <c r="O11312" t="str">
        <f t="shared" si="523"/>
        <v>1</v>
      </c>
      <c r="P11312" t="s">
        <v>78</v>
      </c>
      <c r="Q11312" t="s">
        <v>17</v>
      </c>
      <c r="R11312">
        <v>963</v>
      </c>
    </row>
    <row r="11313" spans="1:18">
      <c r="A11313" t="s">
        <v>1384</v>
      </c>
      <c r="B11313" t="s">
        <v>5</v>
      </c>
      <c r="C11313">
        <v>13</v>
      </c>
      <c r="D11313">
        <v>6</v>
      </c>
      <c r="E11313" s="52" t="str">
        <f t="shared" si="522"/>
        <v>B</v>
      </c>
      <c r="F11313">
        <v>11</v>
      </c>
      <c r="G11313">
        <v>3</v>
      </c>
      <c r="H11313">
        <v>7</v>
      </c>
      <c r="I11313" s="12" t="s">
        <v>4497</v>
      </c>
      <c r="J11313" s="12">
        <v>0</v>
      </c>
      <c r="K11313" s="12">
        <v>1</v>
      </c>
      <c r="L11313" s="12">
        <v>1</v>
      </c>
      <c r="M11313" s="12">
        <v>1</v>
      </c>
      <c r="N11313" s="13" t="str">
        <f t="shared" si="524"/>
        <v>NoGo</v>
      </c>
      <c r="O11313" t="str">
        <f t="shared" si="523"/>
        <v>0</v>
      </c>
      <c r="P11313" t="s">
        <v>78</v>
      </c>
      <c r="Q11313" t="s">
        <v>17</v>
      </c>
      <c r="R11313">
        <v>963</v>
      </c>
    </row>
    <row r="11314" spans="1:18">
      <c r="A11314" t="s">
        <v>1384</v>
      </c>
      <c r="B11314" t="s">
        <v>5</v>
      </c>
      <c r="C11314">
        <v>13</v>
      </c>
      <c r="D11314">
        <v>6</v>
      </c>
      <c r="E11314" s="52" t="str">
        <f t="shared" ref="E11314:E11377" si="525">IF(D11314=1,"H",IF(D11314=2,"H","B"))</f>
        <v>B</v>
      </c>
      <c r="F11314">
        <v>11</v>
      </c>
      <c r="G11314">
        <v>3</v>
      </c>
      <c r="H11314">
        <v>9</v>
      </c>
      <c r="I11314" s="12" t="s">
        <v>4499</v>
      </c>
      <c r="J11314" s="12">
        <v>0</v>
      </c>
      <c r="K11314" s="12">
        <v>1</v>
      </c>
      <c r="L11314" s="12">
        <v>1</v>
      </c>
      <c r="M11314" s="12">
        <v>1</v>
      </c>
      <c r="N11314" s="13" t="str">
        <f t="shared" si="524"/>
        <v>NoGo</v>
      </c>
      <c r="O11314" t="str">
        <f t="shared" ref="O11314:O11377" si="526">IF(K11314=0, "1", "0")</f>
        <v>0</v>
      </c>
      <c r="P11314" t="s">
        <v>78</v>
      </c>
      <c r="Q11314" t="s">
        <v>17</v>
      </c>
      <c r="R11314">
        <v>963</v>
      </c>
    </row>
    <row r="11315" spans="1:18">
      <c r="A11315" t="s">
        <v>1384</v>
      </c>
      <c r="B11315" t="s">
        <v>5</v>
      </c>
      <c r="C11315">
        <v>13</v>
      </c>
      <c r="D11315">
        <v>6</v>
      </c>
      <c r="E11315" s="52" t="str">
        <f t="shared" si="525"/>
        <v>B</v>
      </c>
      <c r="F11315">
        <v>11</v>
      </c>
      <c r="G11315">
        <v>3</v>
      </c>
      <c r="H11315">
        <v>16</v>
      </c>
      <c r="I11315" s="12" t="s">
        <v>4506</v>
      </c>
      <c r="J11315" s="12">
        <v>1</v>
      </c>
      <c r="K11315" s="12">
        <v>0</v>
      </c>
      <c r="L11315" s="12">
        <v>1</v>
      </c>
      <c r="M11315" s="12">
        <v>1</v>
      </c>
      <c r="N11315" s="13" t="str">
        <f t="shared" si="524"/>
        <v>NoGo</v>
      </c>
      <c r="O11315" t="str">
        <f t="shared" si="526"/>
        <v>1</v>
      </c>
      <c r="P11315" t="s">
        <v>78</v>
      </c>
      <c r="Q11315" t="s">
        <v>17</v>
      </c>
      <c r="R11315">
        <v>963</v>
      </c>
    </row>
    <row r="11316" spans="1:18">
      <c r="A11316" t="s">
        <v>1384</v>
      </c>
      <c r="B11316" t="s">
        <v>5</v>
      </c>
      <c r="C11316">
        <v>13</v>
      </c>
      <c r="D11316">
        <v>6</v>
      </c>
      <c r="E11316" s="52" t="str">
        <f t="shared" si="525"/>
        <v>B</v>
      </c>
      <c r="F11316">
        <v>11</v>
      </c>
      <c r="G11316">
        <v>3</v>
      </c>
      <c r="H11316">
        <v>17</v>
      </c>
      <c r="I11316" s="12" t="s">
        <v>4507</v>
      </c>
      <c r="J11316" s="12">
        <v>0</v>
      </c>
      <c r="K11316" s="12">
        <v>1</v>
      </c>
      <c r="L11316" s="12">
        <v>1</v>
      </c>
      <c r="M11316" s="12">
        <v>1</v>
      </c>
      <c r="N11316" s="13" t="str">
        <f t="shared" si="524"/>
        <v>NoGo</v>
      </c>
      <c r="O11316" t="str">
        <f t="shared" si="526"/>
        <v>0</v>
      </c>
      <c r="P11316" t="s">
        <v>78</v>
      </c>
      <c r="Q11316" t="s">
        <v>17</v>
      </c>
      <c r="R11316">
        <v>963</v>
      </c>
    </row>
    <row r="11317" spans="1:18">
      <c r="A11317" t="s">
        <v>1384</v>
      </c>
      <c r="B11317" t="s">
        <v>5</v>
      </c>
      <c r="C11317">
        <v>13</v>
      </c>
      <c r="D11317">
        <v>6</v>
      </c>
      <c r="E11317" s="52" t="str">
        <f t="shared" si="525"/>
        <v>B</v>
      </c>
      <c r="F11317">
        <v>11</v>
      </c>
      <c r="G11317">
        <v>3</v>
      </c>
      <c r="H11317">
        <v>21</v>
      </c>
      <c r="I11317" s="12" t="s">
        <v>4511</v>
      </c>
      <c r="J11317" s="12">
        <v>0</v>
      </c>
      <c r="K11317" s="12">
        <v>1</v>
      </c>
      <c r="L11317" s="12">
        <v>1</v>
      </c>
      <c r="M11317" s="12">
        <v>1</v>
      </c>
      <c r="N11317" s="13" t="str">
        <f t="shared" si="524"/>
        <v>NoGo</v>
      </c>
      <c r="O11317" t="str">
        <f t="shared" si="526"/>
        <v>0</v>
      </c>
      <c r="P11317" t="s">
        <v>78</v>
      </c>
      <c r="Q11317" t="s">
        <v>17</v>
      </c>
      <c r="R11317">
        <v>963</v>
      </c>
    </row>
    <row r="11318" spans="1:18">
      <c r="A11318" t="s">
        <v>1384</v>
      </c>
      <c r="B11318" t="s">
        <v>5</v>
      </c>
      <c r="C11318">
        <v>13</v>
      </c>
      <c r="D11318">
        <v>6</v>
      </c>
      <c r="E11318" s="52" t="str">
        <f t="shared" si="525"/>
        <v>B</v>
      </c>
      <c r="F11318">
        <v>11</v>
      </c>
      <c r="G11318">
        <v>3</v>
      </c>
      <c r="H11318">
        <v>28</v>
      </c>
      <c r="I11318" s="12" t="s">
        <v>4518</v>
      </c>
      <c r="J11318" s="12">
        <v>1</v>
      </c>
      <c r="K11318" s="12">
        <v>0</v>
      </c>
      <c r="L11318" s="12">
        <v>1</v>
      </c>
      <c r="M11318" s="12">
        <v>1</v>
      </c>
      <c r="N11318" s="13" t="str">
        <f t="shared" si="524"/>
        <v>NoGo</v>
      </c>
      <c r="O11318" t="str">
        <f t="shared" si="526"/>
        <v>1</v>
      </c>
      <c r="P11318" t="s">
        <v>78</v>
      </c>
      <c r="Q11318" t="s">
        <v>17</v>
      </c>
      <c r="R11318">
        <v>963</v>
      </c>
    </row>
    <row r="11319" spans="1:18">
      <c r="A11319" t="s">
        <v>1384</v>
      </c>
      <c r="B11319" t="s">
        <v>5</v>
      </c>
      <c r="C11319">
        <v>13</v>
      </c>
      <c r="D11319">
        <v>6</v>
      </c>
      <c r="E11319" s="52" t="str">
        <f t="shared" si="525"/>
        <v>B</v>
      </c>
      <c r="F11319">
        <v>11</v>
      </c>
      <c r="G11319">
        <v>3</v>
      </c>
      <c r="H11319">
        <v>30</v>
      </c>
      <c r="I11319" s="12" t="s">
        <v>4520</v>
      </c>
      <c r="J11319" s="12">
        <v>0</v>
      </c>
      <c r="K11319" s="12">
        <v>1</v>
      </c>
      <c r="L11319" s="12">
        <v>1</v>
      </c>
      <c r="M11319" s="12">
        <v>1</v>
      </c>
      <c r="N11319" s="13" t="str">
        <f t="shared" si="524"/>
        <v>NoGo</v>
      </c>
      <c r="O11319" t="str">
        <f t="shared" si="526"/>
        <v>0</v>
      </c>
      <c r="P11319" t="s">
        <v>78</v>
      </c>
      <c r="Q11319" t="s">
        <v>17</v>
      </c>
      <c r="R11319">
        <v>963</v>
      </c>
    </row>
    <row r="11320" spans="1:18">
      <c r="A11320" t="s">
        <v>1384</v>
      </c>
      <c r="B11320" t="s">
        <v>5</v>
      </c>
      <c r="C11320">
        <v>13</v>
      </c>
      <c r="D11320">
        <v>6</v>
      </c>
      <c r="E11320" s="52" t="str">
        <f t="shared" si="525"/>
        <v>B</v>
      </c>
      <c r="F11320">
        <v>11</v>
      </c>
      <c r="G11320">
        <v>3</v>
      </c>
      <c r="H11320">
        <v>34</v>
      </c>
      <c r="I11320" s="12" t="s">
        <v>4524</v>
      </c>
      <c r="J11320" s="12">
        <v>0</v>
      </c>
      <c r="K11320" s="12">
        <v>1</v>
      </c>
      <c r="L11320" s="12">
        <v>1</v>
      </c>
      <c r="M11320" s="12">
        <v>1</v>
      </c>
      <c r="N11320" s="13" t="str">
        <f t="shared" si="524"/>
        <v>NoGo</v>
      </c>
      <c r="O11320" t="str">
        <f t="shared" si="526"/>
        <v>0</v>
      </c>
      <c r="P11320" t="s">
        <v>78</v>
      </c>
      <c r="Q11320" t="s">
        <v>17</v>
      </c>
      <c r="R11320">
        <v>963</v>
      </c>
    </row>
    <row r="11321" spans="1:18">
      <c r="A11321" t="s">
        <v>1384</v>
      </c>
      <c r="B11321" t="s">
        <v>5</v>
      </c>
      <c r="C11321">
        <v>13</v>
      </c>
      <c r="D11321">
        <v>6</v>
      </c>
      <c r="E11321" s="52" t="str">
        <f t="shared" si="525"/>
        <v>B</v>
      </c>
      <c r="F11321">
        <v>11</v>
      </c>
      <c r="G11321">
        <v>3</v>
      </c>
      <c r="H11321">
        <v>40</v>
      </c>
      <c r="I11321" s="12" t="s">
        <v>4530</v>
      </c>
      <c r="J11321" s="12">
        <v>1</v>
      </c>
      <c r="K11321" s="12">
        <v>0</v>
      </c>
      <c r="L11321" s="12">
        <v>1</v>
      </c>
      <c r="M11321" s="12">
        <v>1</v>
      </c>
      <c r="N11321" s="13" t="str">
        <f t="shared" si="524"/>
        <v>NoGo</v>
      </c>
      <c r="O11321" t="str">
        <f t="shared" si="526"/>
        <v>1</v>
      </c>
      <c r="P11321" t="s">
        <v>78</v>
      </c>
      <c r="Q11321" t="s">
        <v>17</v>
      </c>
      <c r="R11321">
        <v>963</v>
      </c>
    </row>
    <row r="11322" spans="1:18">
      <c r="A11322" t="s">
        <v>1384</v>
      </c>
      <c r="B11322" t="s">
        <v>5</v>
      </c>
      <c r="C11322">
        <v>13</v>
      </c>
      <c r="D11322">
        <v>6</v>
      </c>
      <c r="E11322" s="52" t="str">
        <f t="shared" si="525"/>
        <v>B</v>
      </c>
      <c r="F11322">
        <v>11</v>
      </c>
      <c r="G11322">
        <v>4</v>
      </c>
      <c r="H11322">
        <v>1</v>
      </c>
      <c r="I11322" s="12" t="s">
        <v>4531</v>
      </c>
      <c r="J11322" s="12">
        <v>1</v>
      </c>
      <c r="K11322" s="12">
        <v>1</v>
      </c>
      <c r="L11322" s="12">
        <v>1</v>
      </c>
      <c r="M11322" s="12">
        <v>0</v>
      </c>
      <c r="N11322" s="13" t="str">
        <f t="shared" si="524"/>
        <v>Go</v>
      </c>
      <c r="O11322" t="str">
        <f t="shared" si="526"/>
        <v>0</v>
      </c>
      <c r="P11322" t="s">
        <v>78</v>
      </c>
      <c r="Q11322" t="s">
        <v>17</v>
      </c>
      <c r="R11322">
        <v>963</v>
      </c>
    </row>
    <row r="11323" spans="1:18">
      <c r="A11323" t="s">
        <v>1384</v>
      </c>
      <c r="B11323" t="s">
        <v>5</v>
      </c>
      <c r="C11323">
        <v>13</v>
      </c>
      <c r="D11323">
        <v>6</v>
      </c>
      <c r="E11323" s="52" t="str">
        <f t="shared" si="525"/>
        <v>B</v>
      </c>
      <c r="F11323">
        <v>11</v>
      </c>
      <c r="G11323">
        <v>4</v>
      </c>
      <c r="H11323">
        <v>2</v>
      </c>
      <c r="I11323" s="12" t="s">
        <v>4532</v>
      </c>
      <c r="J11323" s="12">
        <v>1</v>
      </c>
      <c r="K11323" s="12">
        <v>1</v>
      </c>
      <c r="L11323" s="12">
        <v>1</v>
      </c>
      <c r="M11323" s="12">
        <v>0</v>
      </c>
      <c r="N11323" s="13" t="str">
        <f t="shared" si="524"/>
        <v>Go</v>
      </c>
      <c r="O11323" t="str">
        <f t="shared" si="526"/>
        <v>0</v>
      </c>
      <c r="P11323" t="s">
        <v>78</v>
      </c>
      <c r="Q11323" t="s">
        <v>17</v>
      </c>
      <c r="R11323">
        <v>963</v>
      </c>
    </row>
    <row r="11324" spans="1:18">
      <c r="A11324" t="s">
        <v>1384</v>
      </c>
      <c r="B11324" t="s">
        <v>5</v>
      </c>
      <c r="C11324">
        <v>13</v>
      </c>
      <c r="D11324">
        <v>6</v>
      </c>
      <c r="E11324" s="52" t="str">
        <f t="shared" si="525"/>
        <v>B</v>
      </c>
      <c r="F11324">
        <v>11</v>
      </c>
      <c r="G11324">
        <v>4</v>
      </c>
      <c r="H11324">
        <v>4</v>
      </c>
      <c r="I11324" s="12" t="s">
        <v>4534</v>
      </c>
      <c r="J11324" s="12">
        <v>1</v>
      </c>
      <c r="K11324" s="12">
        <v>1</v>
      </c>
      <c r="L11324" s="12">
        <v>1</v>
      </c>
      <c r="M11324" s="12">
        <v>0</v>
      </c>
      <c r="N11324" s="13" t="str">
        <f t="shared" si="524"/>
        <v>Go</v>
      </c>
      <c r="O11324" t="str">
        <f t="shared" si="526"/>
        <v>0</v>
      </c>
      <c r="P11324" t="s">
        <v>78</v>
      </c>
      <c r="Q11324" t="s">
        <v>17</v>
      </c>
      <c r="R11324">
        <v>963</v>
      </c>
    </row>
    <row r="11325" spans="1:18">
      <c r="A11325" t="s">
        <v>1384</v>
      </c>
      <c r="B11325" t="s">
        <v>5</v>
      </c>
      <c r="C11325">
        <v>13</v>
      </c>
      <c r="D11325">
        <v>6</v>
      </c>
      <c r="E11325" s="52" t="str">
        <f t="shared" si="525"/>
        <v>B</v>
      </c>
      <c r="F11325">
        <v>11</v>
      </c>
      <c r="G11325">
        <v>4</v>
      </c>
      <c r="H11325">
        <v>6</v>
      </c>
      <c r="I11325" s="12" t="s">
        <v>4536</v>
      </c>
      <c r="J11325" s="12">
        <v>1</v>
      </c>
      <c r="K11325" s="12">
        <v>1</v>
      </c>
      <c r="L11325" s="12">
        <v>1</v>
      </c>
      <c r="M11325" s="12">
        <v>0</v>
      </c>
      <c r="N11325" s="13" t="str">
        <f t="shared" si="524"/>
        <v>Go</v>
      </c>
      <c r="O11325" t="str">
        <f t="shared" si="526"/>
        <v>0</v>
      </c>
      <c r="P11325" t="s">
        <v>78</v>
      </c>
      <c r="Q11325" t="s">
        <v>17</v>
      </c>
      <c r="R11325">
        <v>963</v>
      </c>
    </row>
    <row r="11326" spans="1:18">
      <c r="A11326" t="s">
        <v>1384</v>
      </c>
      <c r="B11326" t="s">
        <v>5</v>
      </c>
      <c r="C11326">
        <v>13</v>
      </c>
      <c r="D11326">
        <v>6</v>
      </c>
      <c r="E11326" s="52" t="str">
        <f t="shared" si="525"/>
        <v>B</v>
      </c>
      <c r="F11326">
        <v>11</v>
      </c>
      <c r="G11326">
        <v>4</v>
      </c>
      <c r="H11326">
        <v>7</v>
      </c>
      <c r="I11326" s="12" t="s">
        <v>4537</v>
      </c>
      <c r="J11326" s="12">
        <v>1</v>
      </c>
      <c r="K11326" s="12">
        <v>1</v>
      </c>
      <c r="L11326" s="12">
        <v>1</v>
      </c>
      <c r="M11326" s="12">
        <v>0</v>
      </c>
      <c r="N11326" s="13" t="str">
        <f t="shared" si="524"/>
        <v>Go</v>
      </c>
      <c r="O11326" t="str">
        <f t="shared" si="526"/>
        <v>0</v>
      </c>
      <c r="P11326" t="s">
        <v>78</v>
      </c>
      <c r="Q11326" t="s">
        <v>17</v>
      </c>
      <c r="R11326">
        <v>963</v>
      </c>
    </row>
    <row r="11327" spans="1:18">
      <c r="A11327" t="s">
        <v>1384</v>
      </c>
      <c r="B11327" t="s">
        <v>5</v>
      </c>
      <c r="C11327">
        <v>13</v>
      </c>
      <c r="D11327">
        <v>6</v>
      </c>
      <c r="E11327" s="52" t="str">
        <f t="shared" si="525"/>
        <v>B</v>
      </c>
      <c r="F11327">
        <v>11</v>
      </c>
      <c r="G11327">
        <v>4</v>
      </c>
      <c r="H11327">
        <v>8</v>
      </c>
      <c r="I11327" s="12" t="s">
        <v>4538</v>
      </c>
      <c r="J11327" s="12">
        <v>1</v>
      </c>
      <c r="K11327" s="12">
        <v>1</v>
      </c>
      <c r="L11327" s="12">
        <v>1</v>
      </c>
      <c r="M11327" s="12">
        <v>0</v>
      </c>
      <c r="N11327" s="13" t="str">
        <f t="shared" si="524"/>
        <v>Go</v>
      </c>
      <c r="O11327" t="str">
        <f t="shared" si="526"/>
        <v>0</v>
      </c>
      <c r="P11327" t="s">
        <v>78</v>
      </c>
      <c r="Q11327" t="s">
        <v>17</v>
      </c>
      <c r="R11327">
        <v>963</v>
      </c>
    </row>
    <row r="11328" spans="1:18">
      <c r="A11328" t="s">
        <v>1384</v>
      </c>
      <c r="B11328" t="s">
        <v>5</v>
      </c>
      <c r="C11328">
        <v>13</v>
      </c>
      <c r="D11328">
        <v>6</v>
      </c>
      <c r="E11328" s="52" t="str">
        <f t="shared" si="525"/>
        <v>B</v>
      </c>
      <c r="F11328">
        <v>11</v>
      </c>
      <c r="G11328">
        <v>4</v>
      </c>
      <c r="H11328">
        <v>9</v>
      </c>
      <c r="I11328" s="12" t="s">
        <v>4539</v>
      </c>
      <c r="J11328" s="12">
        <v>1</v>
      </c>
      <c r="K11328" s="12">
        <v>1</v>
      </c>
      <c r="L11328" s="12">
        <v>1</v>
      </c>
      <c r="M11328" s="12">
        <v>0</v>
      </c>
      <c r="N11328" s="13" t="str">
        <f t="shared" si="524"/>
        <v>Go</v>
      </c>
      <c r="O11328" t="str">
        <f t="shared" si="526"/>
        <v>0</v>
      </c>
      <c r="P11328" t="s">
        <v>78</v>
      </c>
      <c r="Q11328" t="s">
        <v>17</v>
      </c>
      <c r="R11328">
        <v>963</v>
      </c>
    </row>
    <row r="11329" spans="1:18">
      <c r="A11329" t="s">
        <v>1384</v>
      </c>
      <c r="B11329" t="s">
        <v>5</v>
      </c>
      <c r="C11329">
        <v>13</v>
      </c>
      <c r="D11329">
        <v>6</v>
      </c>
      <c r="E11329" s="52" t="str">
        <f t="shared" si="525"/>
        <v>B</v>
      </c>
      <c r="F11329">
        <v>11</v>
      </c>
      <c r="G11329">
        <v>4</v>
      </c>
      <c r="H11329">
        <v>11</v>
      </c>
      <c r="I11329" s="12" t="s">
        <v>4541</v>
      </c>
      <c r="J11329" s="12">
        <v>0</v>
      </c>
      <c r="K11329" s="12">
        <v>1</v>
      </c>
      <c r="L11329" s="12">
        <v>0</v>
      </c>
      <c r="M11329" s="12">
        <v>0</v>
      </c>
      <c r="N11329" s="13" t="str">
        <f t="shared" si="524"/>
        <v>Go</v>
      </c>
      <c r="O11329" t="str">
        <f t="shared" si="526"/>
        <v>0</v>
      </c>
      <c r="P11329" t="s">
        <v>78</v>
      </c>
      <c r="Q11329" t="s">
        <v>17</v>
      </c>
      <c r="R11329">
        <v>963</v>
      </c>
    </row>
    <row r="11330" spans="1:18">
      <c r="A11330" t="s">
        <v>1384</v>
      </c>
      <c r="B11330" t="s">
        <v>5</v>
      </c>
      <c r="C11330">
        <v>13</v>
      </c>
      <c r="D11330">
        <v>6</v>
      </c>
      <c r="E11330" s="52" t="str">
        <f t="shared" si="525"/>
        <v>B</v>
      </c>
      <c r="F11330">
        <v>11</v>
      </c>
      <c r="G11330">
        <v>4</v>
      </c>
      <c r="H11330">
        <v>13</v>
      </c>
      <c r="N11330" s="13" t="str">
        <f t="shared" si="524"/>
        <v>Go</v>
      </c>
      <c r="O11330" t="str">
        <f t="shared" si="526"/>
        <v>1</v>
      </c>
      <c r="P11330" t="s">
        <v>78</v>
      </c>
      <c r="Q11330" t="s">
        <v>17</v>
      </c>
      <c r="R11330">
        <v>963</v>
      </c>
    </row>
    <row r="11331" spans="1:18">
      <c r="A11331" t="s">
        <v>1384</v>
      </c>
      <c r="B11331" t="s">
        <v>5</v>
      </c>
      <c r="C11331">
        <v>13</v>
      </c>
      <c r="D11331">
        <v>6</v>
      </c>
      <c r="E11331" s="52" t="str">
        <f t="shared" si="525"/>
        <v>B</v>
      </c>
      <c r="F11331">
        <v>11</v>
      </c>
      <c r="G11331">
        <v>4</v>
      </c>
      <c r="H11331">
        <v>14</v>
      </c>
      <c r="N11331" s="13" t="str">
        <f t="shared" si="524"/>
        <v>Go</v>
      </c>
      <c r="O11331" t="str">
        <f t="shared" si="526"/>
        <v>1</v>
      </c>
      <c r="P11331" t="s">
        <v>78</v>
      </c>
      <c r="Q11331" t="s">
        <v>17</v>
      </c>
      <c r="R11331">
        <v>963</v>
      </c>
    </row>
    <row r="11332" spans="1:18">
      <c r="A11332" t="s">
        <v>1384</v>
      </c>
      <c r="B11332" t="s">
        <v>5</v>
      </c>
      <c r="C11332">
        <v>13</v>
      </c>
      <c r="D11332">
        <v>6</v>
      </c>
      <c r="E11332" s="52" t="str">
        <f t="shared" si="525"/>
        <v>B</v>
      </c>
      <c r="F11332">
        <v>11</v>
      </c>
      <c r="G11332">
        <v>4</v>
      </c>
      <c r="H11332">
        <v>15</v>
      </c>
      <c r="N11332" s="13" t="str">
        <f t="shared" si="524"/>
        <v>Go</v>
      </c>
      <c r="O11332" t="str">
        <f t="shared" si="526"/>
        <v>1</v>
      </c>
      <c r="P11332" t="s">
        <v>78</v>
      </c>
      <c r="Q11332" t="s">
        <v>17</v>
      </c>
      <c r="R11332">
        <v>963</v>
      </c>
    </row>
    <row r="11333" spans="1:18">
      <c r="A11333" t="s">
        <v>1384</v>
      </c>
      <c r="B11333" t="s">
        <v>5</v>
      </c>
      <c r="C11333">
        <v>13</v>
      </c>
      <c r="D11333">
        <v>6</v>
      </c>
      <c r="E11333" s="52" t="str">
        <f t="shared" si="525"/>
        <v>B</v>
      </c>
      <c r="F11333">
        <v>11</v>
      </c>
      <c r="G11333">
        <v>4</v>
      </c>
      <c r="H11333">
        <v>16</v>
      </c>
      <c r="N11333" s="13" t="str">
        <f t="shared" si="524"/>
        <v>Go</v>
      </c>
      <c r="O11333" t="str">
        <f t="shared" si="526"/>
        <v>1</v>
      </c>
      <c r="P11333" t="s">
        <v>78</v>
      </c>
      <c r="Q11333" t="s">
        <v>17</v>
      </c>
      <c r="R11333">
        <v>963</v>
      </c>
    </row>
    <row r="11334" spans="1:18">
      <c r="A11334" t="s">
        <v>1384</v>
      </c>
      <c r="B11334" t="s">
        <v>5</v>
      </c>
      <c r="C11334">
        <v>13</v>
      </c>
      <c r="D11334">
        <v>6</v>
      </c>
      <c r="E11334" s="52" t="str">
        <f t="shared" si="525"/>
        <v>B</v>
      </c>
      <c r="F11334">
        <v>11</v>
      </c>
      <c r="G11334">
        <v>4</v>
      </c>
      <c r="H11334">
        <v>17</v>
      </c>
      <c r="N11334" s="13" t="str">
        <f t="shared" si="524"/>
        <v>Go</v>
      </c>
      <c r="O11334" t="str">
        <f t="shared" si="526"/>
        <v>1</v>
      </c>
      <c r="P11334" t="s">
        <v>78</v>
      </c>
      <c r="Q11334" t="s">
        <v>17</v>
      </c>
      <c r="R11334">
        <v>963</v>
      </c>
    </row>
    <row r="11335" spans="1:18">
      <c r="A11335" t="s">
        <v>1384</v>
      </c>
      <c r="B11335" t="s">
        <v>5</v>
      </c>
      <c r="C11335">
        <v>13</v>
      </c>
      <c r="D11335">
        <v>6</v>
      </c>
      <c r="E11335" s="52" t="str">
        <f t="shared" si="525"/>
        <v>B</v>
      </c>
      <c r="F11335">
        <v>11</v>
      </c>
      <c r="G11335">
        <v>4</v>
      </c>
      <c r="H11335">
        <v>18</v>
      </c>
      <c r="N11335" s="13" t="str">
        <f t="shared" si="524"/>
        <v>Go</v>
      </c>
      <c r="O11335" t="str">
        <f t="shared" si="526"/>
        <v>1</v>
      </c>
      <c r="P11335" t="s">
        <v>78</v>
      </c>
      <c r="Q11335" t="s">
        <v>17</v>
      </c>
      <c r="R11335">
        <v>963</v>
      </c>
    </row>
    <row r="11336" spans="1:18">
      <c r="A11336" t="s">
        <v>1384</v>
      </c>
      <c r="B11336" t="s">
        <v>5</v>
      </c>
      <c r="C11336">
        <v>13</v>
      </c>
      <c r="D11336">
        <v>6</v>
      </c>
      <c r="E11336" s="52" t="str">
        <f t="shared" si="525"/>
        <v>B</v>
      </c>
      <c r="F11336">
        <v>11</v>
      </c>
      <c r="G11336">
        <v>4</v>
      </c>
      <c r="H11336">
        <v>19</v>
      </c>
      <c r="N11336" s="13" t="str">
        <f t="shared" si="524"/>
        <v>Go</v>
      </c>
      <c r="O11336" t="str">
        <f t="shared" si="526"/>
        <v>1</v>
      </c>
      <c r="P11336" t="s">
        <v>78</v>
      </c>
      <c r="Q11336" t="s">
        <v>17</v>
      </c>
      <c r="R11336">
        <v>963</v>
      </c>
    </row>
    <row r="11337" spans="1:18">
      <c r="A11337" t="s">
        <v>1384</v>
      </c>
      <c r="B11337" t="s">
        <v>5</v>
      </c>
      <c r="C11337">
        <v>13</v>
      </c>
      <c r="D11337">
        <v>6</v>
      </c>
      <c r="E11337" s="52" t="str">
        <f t="shared" si="525"/>
        <v>B</v>
      </c>
      <c r="F11337">
        <v>11</v>
      </c>
      <c r="G11337">
        <v>4</v>
      </c>
      <c r="H11337">
        <v>20</v>
      </c>
      <c r="N11337" s="13" t="str">
        <f t="shared" si="524"/>
        <v>Go</v>
      </c>
      <c r="O11337" t="str">
        <f t="shared" si="526"/>
        <v>1</v>
      </c>
      <c r="P11337" t="s">
        <v>78</v>
      </c>
      <c r="Q11337" t="s">
        <v>17</v>
      </c>
      <c r="R11337">
        <v>963</v>
      </c>
    </row>
    <row r="11338" spans="1:18">
      <c r="A11338" t="s">
        <v>1384</v>
      </c>
      <c r="B11338" t="s">
        <v>5</v>
      </c>
      <c r="C11338">
        <v>13</v>
      </c>
      <c r="D11338">
        <v>6</v>
      </c>
      <c r="E11338" s="52" t="str">
        <f t="shared" si="525"/>
        <v>B</v>
      </c>
      <c r="F11338">
        <v>11</v>
      </c>
      <c r="G11338">
        <v>4</v>
      </c>
      <c r="H11338">
        <v>21</v>
      </c>
      <c r="N11338" s="13" t="str">
        <f t="shared" si="524"/>
        <v>Go</v>
      </c>
      <c r="O11338" t="str">
        <f t="shared" si="526"/>
        <v>1</v>
      </c>
      <c r="P11338" t="s">
        <v>78</v>
      </c>
      <c r="Q11338" t="s">
        <v>17</v>
      </c>
      <c r="R11338">
        <v>963</v>
      </c>
    </row>
    <row r="11339" spans="1:18">
      <c r="A11339" t="s">
        <v>1384</v>
      </c>
      <c r="B11339" t="s">
        <v>5</v>
      </c>
      <c r="C11339">
        <v>13</v>
      </c>
      <c r="D11339">
        <v>6</v>
      </c>
      <c r="E11339" s="52" t="str">
        <f t="shared" si="525"/>
        <v>B</v>
      </c>
      <c r="F11339">
        <v>11</v>
      </c>
      <c r="G11339">
        <v>4</v>
      </c>
      <c r="H11339">
        <v>22</v>
      </c>
      <c r="N11339" s="13" t="str">
        <f t="shared" si="524"/>
        <v>Go</v>
      </c>
      <c r="O11339" t="str">
        <f t="shared" si="526"/>
        <v>1</v>
      </c>
      <c r="P11339" t="s">
        <v>78</v>
      </c>
      <c r="Q11339" t="s">
        <v>17</v>
      </c>
      <c r="R11339">
        <v>963</v>
      </c>
    </row>
    <row r="11340" spans="1:18">
      <c r="A11340" t="s">
        <v>1384</v>
      </c>
      <c r="B11340" t="s">
        <v>5</v>
      </c>
      <c r="C11340">
        <v>13</v>
      </c>
      <c r="D11340">
        <v>6</v>
      </c>
      <c r="E11340" s="52" t="str">
        <f t="shared" si="525"/>
        <v>B</v>
      </c>
      <c r="F11340">
        <v>11</v>
      </c>
      <c r="G11340">
        <v>4</v>
      </c>
      <c r="H11340">
        <v>23</v>
      </c>
      <c r="N11340" s="13" t="str">
        <f t="shared" si="524"/>
        <v>Go</v>
      </c>
      <c r="O11340" t="str">
        <f t="shared" si="526"/>
        <v>1</v>
      </c>
      <c r="P11340" t="s">
        <v>78</v>
      </c>
      <c r="Q11340" t="s">
        <v>17</v>
      </c>
      <c r="R11340">
        <v>963</v>
      </c>
    </row>
    <row r="11341" spans="1:18">
      <c r="A11341" t="s">
        <v>1384</v>
      </c>
      <c r="B11341" t="s">
        <v>5</v>
      </c>
      <c r="C11341">
        <v>13</v>
      </c>
      <c r="D11341">
        <v>6</v>
      </c>
      <c r="E11341" s="52" t="str">
        <f t="shared" si="525"/>
        <v>B</v>
      </c>
      <c r="F11341">
        <v>11</v>
      </c>
      <c r="G11341">
        <v>4</v>
      </c>
      <c r="H11341">
        <v>24</v>
      </c>
      <c r="N11341" s="13" t="str">
        <f t="shared" si="524"/>
        <v>Go</v>
      </c>
      <c r="O11341" t="str">
        <f t="shared" si="526"/>
        <v>1</v>
      </c>
      <c r="P11341" t="s">
        <v>78</v>
      </c>
      <c r="Q11341" t="s">
        <v>17</v>
      </c>
      <c r="R11341">
        <v>963</v>
      </c>
    </row>
    <row r="11342" spans="1:18">
      <c r="A11342" t="s">
        <v>1384</v>
      </c>
      <c r="B11342" t="s">
        <v>5</v>
      </c>
      <c r="C11342">
        <v>13</v>
      </c>
      <c r="D11342">
        <v>6</v>
      </c>
      <c r="E11342" s="52" t="str">
        <f t="shared" si="525"/>
        <v>B</v>
      </c>
      <c r="F11342">
        <v>11</v>
      </c>
      <c r="G11342">
        <v>4</v>
      </c>
      <c r="H11342">
        <v>25</v>
      </c>
      <c r="N11342" s="13" t="str">
        <f t="shared" si="524"/>
        <v>Go</v>
      </c>
      <c r="O11342" t="str">
        <f t="shared" si="526"/>
        <v>1</v>
      </c>
      <c r="P11342" t="s">
        <v>78</v>
      </c>
      <c r="Q11342" t="s">
        <v>17</v>
      </c>
      <c r="R11342">
        <v>963</v>
      </c>
    </row>
    <row r="11343" spans="1:18">
      <c r="A11343" t="s">
        <v>1384</v>
      </c>
      <c r="B11343" t="s">
        <v>5</v>
      </c>
      <c r="C11343">
        <v>13</v>
      </c>
      <c r="D11343">
        <v>6</v>
      </c>
      <c r="E11343" s="52" t="str">
        <f t="shared" si="525"/>
        <v>B</v>
      </c>
      <c r="F11343">
        <v>11</v>
      </c>
      <c r="G11343">
        <v>4</v>
      </c>
      <c r="H11343">
        <v>26</v>
      </c>
      <c r="N11343" s="13" t="str">
        <f t="shared" si="524"/>
        <v>Go</v>
      </c>
      <c r="O11343" t="str">
        <f t="shared" si="526"/>
        <v>1</v>
      </c>
      <c r="P11343" t="s">
        <v>78</v>
      </c>
      <c r="Q11343" t="s">
        <v>17</v>
      </c>
      <c r="R11343">
        <v>963</v>
      </c>
    </row>
    <row r="11344" spans="1:18">
      <c r="A11344" t="s">
        <v>1384</v>
      </c>
      <c r="B11344" t="s">
        <v>5</v>
      </c>
      <c r="C11344">
        <v>13</v>
      </c>
      <c r="D11344">
        <v>6</v>
      </c>
      <c r="E11344" s="52" t="str">
        <f t="shared" si="525"/>
        <v>B</v>
      </c>
      <c r="F11344">
        <v>11</v>
      </c>
      <c r="G11344">
        <v>4</v>
      </c>
      <c r="H11344">
        <v>27</v>
      </c>
      <c r="N11344" s="13" t="str">
        <f t="shared" si="524"/>
        <v>Go</v>
      </c>
      <c r="O11344" t="str">
        <f t="shared" si="526"/>
        <v>1</v>
      </c>
      <c r="P11344" t="s">
        <v>78</v>
      </c>
      <c r="Q11344" t="s">
        <v>17</v>
      </c>
      <c r="R11344">
        <v>963</v>
      </c>
    </row>
    <row r="11345" spans="1:18">
      <c r="A11345" t="s">
        <v>1384</v>
      </c>
      <c r="B11345" t="s">
        <v>5</v>
      </c>
      <c r="C11345">
        <v>13</v>
      </c>
      <c r="D11345">
        <v>6</v>
      </c>
      <c r="E11345" s="52" t="str">
        <f t="shared" si="525"/>
        <v>B</v>
      </c>
      <c r="F11345">
        <v>11</v>
      </c>
      <c r="G11345">
        <v>4</v>
      </c>
      <c r="H11345">
        <v>28</v>
      </c>
      <c r="N11345" s="13" t="str">
        <f t="shared" si="524"/>
        <v>Go</v>
      </c>
      <c r="O11345" t="str">
        <f t="shared" si="526"/>
        <v>1</v>
      </c>
      <c r="P11345" t="s">
        <v>78</v>
      </c>
      <c r="Q11345" t="s">
        <v>17</v>
      </c>
      <c r="R11345">
        <v>963</v>
      </c>
    </row>
    <row r="11346" spans="1:18">
      <c r="A11346" t="s">
        <v>1384</v>
      </c>
      <c r="B11346" t="s">
        <v>5</v>
      </c>
      <c r="C11346">
        <v>13</v>
      </c>
      <c r="D11346">
        <v>6</v>
      </c>
      <c r="E11346" s="52" t="str">
        <f t="shared" si="525"/>
        <v>B</v>
      </c>
      <c r="F11346">
        <v>11</v>
      </c>
      <c r="G11346">
        <v>4</v>
      </c>
      <c r="H11346">
        <v>29</v>
      </c>
      <c r="N11346" s="13" t="str">
        <f t="shared" si="524"/>
        <v>Go</v>
      </c>
      <c r="O11346" t="str">
        <f t="shared" si="526"/>
        <v>1</v>
      </c>
      <c r="P11346" t="s">
        <v>78</v>
      </c>
      <c r="Q11346" t="s">
        <v>17</v>
      </c>
      <c r="R11346">
        <v>963</v>
      </c>
    </row>
    <row r="11347" spans="1:18">
      <c r="A11347" t="s">
        <v>1384</v>
      </c>
      <c r="B11347" t="s">
        <v>5</v>
      </c>
      <c r="C11347">
        <v>13</v>
      </c>
      <c r="D11347">
        <v>6</v>
      </c>
      <c r="E11347" s="52" t="str">
        <f t="shared" si="525"/>
        <v>B</v>
      </c>
      <c r="F11347">
        <v>11</v>
      </c>
      <c r="G11347">
        <v>4</v>
      </c>
      <c r="H11347">
        <v>30</v>
      </c>
      <c r="N11347" s="13" t="str">
        <f t="shared" si="524"/>
        <v>Go</v>
      </c>
      <c r="O11347" t="str">
        <f t="shared" si="526"/>
        <v>1</v>
      </c>
      <c r="P11347" t="s">
        <v>78</v>
      </c>
      <c r="Q11347" t="s">
        <v>17</v>
      </c>
      <c r="R11347">
        <v>963</v>
      </c>
    </row>
    <row r="11348" spans="1:18">
      <c r="A11348" t="s">
        <v>1384</v>
      </c>
      <c r="B11348" t="s">
        <v>5</v>
      </c>
      <c r="C11348">
        <v>13</v>
      </c>
      <c r="D11348">
        <v>6</v>
      </c>
      <c r="E11348" s="52" t="str">
        <f t="shared" si="525"/>
        <v>B</v>
      </c>
      <c r="F11348">
        <v>11</v>
      </c>
      <c r="G11348">
        <v>4</v>
      </c>
      <c r="H11348">
        <v>31</v>
      </c>
      <c r="N11348" s="13" t="str">
        <f t="shared" si="524"/>
        <v>Go</v>
      </c>
      <c r="O11348" t="str">
        <f t="shared" si="526"/>
        <v>1</v>
      </c>
      <c r="P11348" t="s">
        <v>78</v>
      </c>
      <c r="Q11348" t="s">
        <v>17</v>
      </c>
      <c r="R11348">
        <v>963</v>
      </c>
    </row>
    <row r="11349" spans="1:18">
      <c r="A11349" t="s">
        <v>1384</v>
      </c>
      <c r="B11349" t="s">
        <v>5</v>
      </c>
      <c r="C11349">
        <v>13</v>
      </c>
      <c r="D11349">
        <v>6</v>
      </c>
      <c r="E11349" s="52" t="str">
        <f t="shared" si="525"/>
        <v>B</v>
      </c>
      <c r="F11349">
        <v>11</v>
      </c>
      <c r="G11349">
        <v>4</v>
      </c>
      <c r="H11349">
        <v>32</v>
      </c>
      <c r="N11349" s="13" t="str">
        <f t="shared" si="524"/>
        <v>Go</v>
      </c>
      <c r="O11349" t="str">
        <f t="shared" si="526"/>
        <v>1</v>
      </c>
      <c r="P11349" t="s">
        <v>78</v>
      </c>
      <c r="Q11349" t="s">
        <v>17</v>
      </c>
      <c r="R11349">
        <v>963</v>
      </c>
    </row>
    <row r="11350" spans="1:18">
      <c r="A11350" t="s">
        <v>1384</v>
      </c>
      <c r="B11350" t="s">
        <v>5</v>
      </c>
      <c r="C11350">
        <v>13</v>
      </c>
      <c r="D11350">
        <v>6</v>
      </c>
      <c r="E11350" s="52" t="str">
        <f t="shared" si="525"/>
        <v>B</v>
      </c>
      <c r="F11350">
        <v>11</v>
      </c>
      <c r="G11350">
        <v>4</v>
      </c>
      <c r="H11350">
        <v>33</v>
      </c>
      <c r="N11350" s="13" t="str">
        <f t="shared" si="524"/>
        <v>Go</v>
      </c>
      <c r="O11350" t="str">
        <f t="shared" si="526"/>
        <v>1</v>
      </c>
      <c r="P11350" t="s">
        <v>78</v>
      </c>
      <c r="Q11350" t="s">
        <v>17</v>
      </c>
      <c r="R11350">
        <v>963</v>
      </c>
    </row>
    <row r="11351" spans="1:18">
      <c r="A11351" t="s">
        <v>1384</v>
      </c>
      <c r="B11351" t="s">
        <v>5</v>
      </c>
      <c r="C11351">
        <v>13</v>
      </c>
      <c r="D11351">
        <v>6</v>
      </c>
      <c r="E11351" s="52" t="str">
        <f t="shared" si="525"/>
        <v>B</v>
      </c>
      <c r="F11351">
        <v>11</v>
      </c>
      <c r="G11351">
        <v>4</v>
      </c>
      <c r="H11351">
        <v>34</v>
      </c>
      <c r="N11351" s="13" t="str">
        <f t="shared" si="524"/>
        <v>Go</v>
      </c>
      <c r="O11351" t="str">
        <f t="shared" si="526"/>
        <v>1</v>
      </c>
      <c r="P11351" t="s">
        <v>78</v>
      </c>
      <c r="Q11351" t="s">
        <v>17</v>
      </c>
      <c r="R11351">
        <v>963</v>
      </c>
    </row>
    <row r="11352" spans="1:18">
      <c r="A11352" t="s">
        <v>1384</v>
      </c>
      <c r="B11352" t="s">
        <v>5</v>
      </c>
      <c r="C11352">
        <v>13</v>
      </c>
      <c r="D11352">
        <v>6</v>
      </c>
      <c r="E11352" s="52" t="str">
        <f t="shared" si="525"/>
        <v>B</v>
      </c>
      <c r="F11352">
        <v>11</v>
      </c>
      <c r="G11352">
        <v>4</v>
      </c>
      <c r="H11352">
        <v>35</v>
      </c>
      <c r="N11352" s="13" t="str">
        <f t="shared" si="524"/>
        <v>Go</v>
      </c>
      <c r="O11352" t="str">
        <f t="shared" si="526"/>
        <v>1</v>
      </c>
      <c r="P11352" t="s">
        <v>78</v>
      </c>
      <c r="Q11352" t="s">
        <v>17</v>
      </c>
      <c r="R11352">
        <v>963</v>
      </c>
    </row>
    <row r="11353" spans="1:18">
      <c r="A11353" t="s">
        <v>1384</v>
      </c>
      <c r="B11353" t="s">
        <v>5</v>
      </c>
      <c r="C11353">
        <v>13</v>
      </c>
      <c r="D11353">
        <v>6</v>
      </c>
      <c r="E11353" s="52" t="str">
        <f t="shared" si="525"/>
        <v>B</v>
      </c>
      <c r="F11353">
        <v>11</v>
      </c>
      <c r="G11353">
        <v>4</v>
      </c>
      <c r="H11353">
        <v>36</v>
      </c>
      <c r="N11353" s="13" t="str">
        <f t="shared" si="524"/>
        <v>Go</v>
      </c>
      <c r="O11353" t="str">
        <f t="shared" si="526"/>
        <v>1</v>
      </c>
      <c r="P11353" t="s">
        <v>78</v>
      </c>
      <c r="Q11353" t="s">
        <v>17</v>
      </c>
      <c r="R11353">
        <v>963</v>
      </c>
    </row>
    <row r="11354" spans="1:18">
      <c r="A11354" t="s">
        <v>1384</v>
      </c>
      <c r="B11354" t="s">
        <v>5</v>
      </c>
      <c r="C11354">
        <v>13</v>
      </c>
      <c r="D11354">
        <v>6</v>
      </c>
      <c r="E11354" s="52" t="str">
        <f t="shared" si="525"/>
        <v>B</v>
      </c>
      <c r="F11354">
        <v>11</v>
      </c>
      <c r="G11354">
        <v>4</v>
      </c>
      <c r="H11354">
        <v>37</v>
      </c>
      <c r="N11354" s="13" t="str">
        <f t="shared" ref="N11354:N11417" si="527">IF(M11354=0,"Go","NoGo")</f>
        <v>Go</v>
      </c>
      <c r="O11354" t="str">
        <f t="shared" si="526"/>
        <v>1</v>
      </c>
      <c r="P11354" t="s">
        <v>78</v>
      </c>
      <c r="Q11354" t="s">
        <v>17</v>
      </c>
      <c r="R11354">
        <v>963</v>
      </c>
    </row>
    <row r="11355" spans="1:18">
      <c r="A11355" t="s">
        <v>1384</v>
      </c>
      <c r="B11355" t="s">
        <v>5</v>
      </c>
      <c r="C11355">
        <v>13</v>
      </c>
      <c r="D11355">
        <v>6</v>
      </c>
      <c r="E11355" s="52" t="str">
        <f t="shared" si="525"/>
        <v>B</v>
      </c>
      <c r="F11355">
        <v>11</v>
      </c>
      <c r="G11355">
        <v>4</v>
      </c>
      <c r="H11355">
        <v>38</v>
      </c>
      <c r="N11355" s="13" t="str">
        <f t="shared" si="527"/>
        <v>Go</v>
      </c>
      <c r="O11355" t="str">
        <f t="shared" si="526"/>
        <v>1</v>
      </c>
      <c r="P11355" t="s">
        <v>78</v>
      </c>
      <c r="Q11355" t="s">
        <v>17</v>
      </c>
      <c r="R11355">
        <v>963</v>
      </c>
    </row>
    <row r="11356" spans="1:18">
      <c r="A11356" t="s">
        <v>1384</v>
      </c>
      <c r="B11356" t="s">
        <v>5</v>
      </c>
      <c r="C11356">
        <v>13</v>
      </c>
      <c r="D11356">
        <v>6</v>
      </c>
      <c r="E11356" s="52" t="str">
        <f t="shared" si="525"/>
        <v>B</v>
      </c>
      <c r="F11356">
        <v>11</v>
      </c>
      <c r="G11356">
        <v>4</v>
      </c>
      <c r="H11356">
        <v>39</v>
      </c>
      <c r="N11356" s="13" t="str">
        <f t="shared" si="527"/>
        <v>Go</v>
      </c>
      <c r="O11356" t="str">
        <f t="shared" si="526"/>
        <v>1</v>
      </c>
      <c r="P11356" t="s">
        <v>78</v>
      </c>
      <c r="Q11356" t="s">
        <v>17</v>
      </c>
      <c r="R11356">
        <v>963</v>
      </c>
    </row>
    <row r="11357" spans="1:18">
      <c r="A11357" t="s">
        <v>1384</v>
      </c>
      <c r="B11357" t="s">
        <v>5</v>
      </c>
      <c r="C11357">
        <v>13</v>
      </c>
      <c r="D11357">
        <v>6</v>
      </c>
      <c r="E11357" s="52" t="str">
        <f t="shared" si="525"/>
        <v>B</v>
      </c>
      <c r="F11357">
        <v>11</v>
      </c>
      <c r="G11357">
        <v>4</v>
      </c>
      <c r="H11357">
        <v>40</v>
      </c>
      <c r="N11357" s="13" t="str">
        <f t="shared" si="527"/>
        <v>Go</v>
      </c>
      <c r="O11357" t="str">
        <f t="shared" si="526"/>
        <v>1</v>
      </c>
      <c r="P11357" t="s">
        <v>78</v>
      </c>
      <c r="Q11357" t="s">
        <v>17</v>
      </c>
      <c r="R11357">
        <v>963</v>
      </c>
    </row>
    <row r="11358" spans="1:18">
      <c r="A11358" t="s">
        <v>1384</v>
      </c>
      <c r="B11358" t="s">
        <v>5</v>
      </c>
      <c r="C11358">
        <v>13</v>
      </c>
      <c r="D11358">
        <v>6</v>
      </c>
      <c r="E11358" s="52" t="str">
        <f t="shared" si="525"/>
        <v>B</v>
      </c>
      <c r="F11358">
        <v>11</v>
      </c>
      <c r="G11358">
        <v>4</v>
      </c>
      <c r="H11358">
        <v>3</v>
      </c>
      <c r="I11358" s="12" t="s">
        <v>4533</v>
      </c>
      <c r="J11358" s="12">
        <v>0</v>
      </c>
      <c r="K11358" s="12">
        <v>1</v>
      </c>
      <c r="L11358" s="12">
        <v>1</v>
      </c>
      <c r="M11358" s="12">
        <v>1</v>
      </c>
      <c r="N11358" s="13" t="str">
        <f t="shared" si="527"/>
        <v>NoGo</v>
      </c>
      <c r="O11358" t="str">
        <f t="shared" si="526"/>
        <v>0</v>
      </c>
      <c r="P11358" t="s">
        <v>78</v>
      </c>
      <c r="Q11358" t="s">
        <v>17</v>
      </c>
      <c r="R11358">
        <v>963</v>
      </c>
    </row>
    <row r="11359" spans="1:18">
      <c r="A11359" t="s">
        <v>1384</v>
      </c>
      <c r="B11359" t="s">
        <v>5</v>
      </c>
      <c r="C11359">
        <v>13</v>
      </c>
      <c r="D11359">
        <v>6</v>
      </c>
      <c r="E11359" s="52" t="str">
        <f t="shared" si="525"/>
        <v>B</v>
      </c>
      <c r="F11359">
        <v>11</v>
      </c>
      <c r="G11359">
        <v>4</v>
      </c>
      <c r="H11359">
        <v>5</v>
      </c>
      <c r="I11359" s="12" t="s">
        <v>4535</v>
      </c>
      <c r="J11359" s="12">
        <v>0</v>
      </c>
      <c r="K11359" s="12">
        <v>1</v>
      </c>
      <c r="L11359" s="12">
        <v>1</v>
      </c>
      <c r="M11359" s="12">
        <v>1</v>
      </c>
      <c r="N11359" s="13" t="str">
        <f t="shared" si="527"/>
        <v>NoGo</v>
      </c>
      <c r="O11359" t="str">
        <f t="shared" si="526"/>
        <v>0</v>
      </c>
      <c r="P11359" t="s">
        <v>78</v>
      </c>
      <c r="Q11359" t="s">
        <v>17</v>
      </c>
      <c r="R11359">
        <v>963</v>
      </c>
    </row>
    <row r="11360" spans="1:18">
      <c r="A11360" t="s">
        <v>1384</v>
      </c>
      <c r="B11360" t="s">
        <v>5</v>
      </c>
      <c r="C11360">
        <v>13</v>
      </c>
      <c r="D11360">
        <v>6</v>
      </c>
      <c r="E11360" s="52" t="str">
        <f t="shared" si="525"/>
        <v>B</v>
      </c>
      <c r="F11360">
        <v>11</v>
      </c>
      <c r="G11360">
        <v>4</v>
      </c>
      <c r="H11360">
        <v>10</v>
      </c>
      <c r="I11360" s="12" t="s">
        <v>4540</v>
      </c>
      <c r="J11360" s="12">
        <v>0</v>
      </c>
      <c r="K11360" s="12">
        <v>1</v>
      </c>
      <c r="L11360" s="12">
        <v>1</v>
      </c>
      <c r="M11360" s="12">
        <v>1</v>
      </c>
      <c r="N11360" s="13" t="str">
        <f t="shared" si="527"/>
        <v>NoGo</v>
      </c>
      <c r="O11360" t="str">
        <f t="shared" si="526"/>
        <v>0</v>
      </c>
      <c r="P11360" t="s">
        <v>78</v>
      </c>
      <c r="Q11360" t="s">
        <v>17</v>
      </c>
      <c r="R11360">
        <v>963</v>
      </c>
    </row>
    <row r="11361" spans="1:18">
      <c r="A11361" t="s">
        <v>1384</v>
      </c>
      <c r="B11361" t="s">
        <v>5</v>
      </c>
      <c r="C11361">
        <v>13</v>
      </c>
      <c r="D11361">
        <v>6</v>
      </c>
      <c r="E11361" s="52" t="str">
        <f t="shared" si="525"/>
        <v>B</v>
      </c>
      <c r="F11361">
        <v>11</v>
      </c>
      <c r="G11361">
        <v>4</v>
      </c>
      <c r="H11361">
        <v>12</v>
      </c>
      <c r="I11361" s="12" t="s">
        <v>4542</v>
      </c>
      <c r="J11361" s="12">
        <v>0</v>
      </c>
      <c r="K11361" s="12">
        <v>1</v>
      </c>
      <c r="L11361" s="12">
        <v>1</v>
      </c>
      <c r="M11361" s="12">
        <v>1</v>
      </c>
      <c r="N11361" s="13" t="str">
        <f t="shared" si="527"/>
        <v>NoGo</v>
      </c>
      <c r="O11361" t="str">
        <f t="shared" si="526"/>
        <v>0</v>
      </c>
      <c r="P11361" t="s">
        <v>78</v>
      </c>
      <c r="Q11361" t="s">
        <v>17</v>
      </c>
      <c r="R11361">
        <v>963</v>
      </c>
    </row>
    <row r="11362" spans="1:18">
      <c r="A11362" t="s">
        <v>1384</v>
      </c>
      <c r="B11362" t="s">
        <v>5</v>
      </c>
      <c r="C11362">
        <v>13</v>
      </c>
      <c r="D11362">
        <v>6</v>
      </c>
      <c r="E11362" s="52" t="str">
        <f t="shared" si="525"/>
        <v>B</v>
      </c>
      <c r="F11362">
        <v>11</v>
      </c>
      <c r="G11362">
        <v>5</v>
      </c>
      <c r="H11362">
        <v>2</v>
      </c>
      <c r="I11362" s="12" t="s">
        <v>4544</v>
      </c>
      <c r="J11362" s="12">
        <v>1</v>
      </c>
      <c r="K11362" s="12">
        <v>1</v>
      </c>
      <c r="L11362" s="12">
        <v>1</v>
      </c>
      <c r="M11362" s="12">
        <v>0</v>
      </c>
      <c r="N11362" s="13" t="str">
        <f t="shared" si="527"/>
        <v>Go</v>
      </c>
      <c r="O11362" t="str">
        <f t="shared" si="526"/>
        <v>0</v>
      </c>
      <c r="P11362" t="s">
        <v>78</v>
      </c>
      <c r="Q11362" t="s">
        <v>17</v>
      </c>
      <c r="R11362">
        <v>963</v>
      </c>
    </row>
    <row r="11363" spans="1:18">
      <c r="A11363" t="s">
        <v>1384</v>
      </c>
      <c r="B11363" t="s">
        <v>5</v>
      </c>
      <c r="C11363">
        <v>13</v>
      </c>
      <c r="D11363">
        <v>6</v>
      </c>
      <c r="E11363" s="52" t="str">
        <f t="shared" si="525"/>
        <v>B</v>
      </c>
      <c r="F11363">
        <v>11</v>
      </c>
      <c r="G11363">
        <v>5</v>
      </c>
      <c r="H11363">
        <v>3</v>
      </c>
      <c r="I11363" s="12" t="s">
        <v>4545</v>
      </c>
      <c r="J11363" s="12">
        <v>0</v>
      </c>
      <c r="K11363" s="12">
        <v>1</v>
      </c>
      <c r="L11363" s="12">
        <v>0</v>
      </c>
      <c r="M11363" s="12">
        <v>0</v>
      </c>
      <c r="N11363" s="13" t="str">
        <f t="shared" si="527"/>
        <v>Go</v>
      </c>
      <c r="O11363" t="str">
        <f t="shared" si="526"/>
        <v>0</v>
      </c>
      <c r="P11363" t="s">
        <v>78</v>
      </c>
      <c r="Q11363" t="s">
        <v>17</v>
      </c>
      <c r="R11363">
        <v>963</v>
      </c>
    </row>
    <row r="11364" spans="1:18">
      <c r="A11364" t="s">
        <v>1384</v>
      </c>
      <c r="B11364" t="s">
        <v>5</v>
      </c>
      <c r="C11364">
        <v>13</v>
      </c>
      <c r="D11364">
        <v>6</v>
      </c>
      <c r="E11364" s="52" t="str">
        <f t="shared" si="525"/>
        <v>B</v>
      </c>
      <c r="F11364">
        <v>11</v>
      </c>
      <c r="G11364">
        <v>5</v>
      </c>
      <c r="H11364">
        <v>4</v>
      </c>
      <c r="I11364" s="12" t="s">
        <v>4546</v>
      </c>
      <c r="J11364" s="12">
        <v>1</v>
      </c>
      <c r="K11364" s="12">
        <v>1</v>
      </c>
      <c r="L11364" s="12">
        <v>1</v>
      </c>
      <c r="M11364" s="12">
        <v>0</v>
      </c>
      <c r="N11364" s="13" t="str">
        <f t="shared" si="527"/>
        <v>Go</v>
      </c>
      <c r="O11364" t="str">
        <f t="shared" si="526"/>
        <v>0</v>
      </c>
      <c r="P11364" t="s">
        <v>78</v>
      </c>
      <c r="Q11364" t="s">
        <v>17</v>
      </c>
      <c r="R11364">
        <v>963</v>
      </c>
    </row>
    <row r="11365" spans="1:18">
      <c r="A11365" t="s">
        <v>1384</v>
      </c>
      <c r="B11365" t="s">
        <v>5</v>
      </c>
      <c r="C11365">
        <v>13</v>
      </c>
      <c r="D11365">
        <v>6</v>
      </c>
      <c r="E11365" s="52" t="str">
        <f t="shared" si="525"/>
        <v>B</v>
      </c>
      <c r="F11365">
        <v>11</v>
      </c>
      <c r="G11365">
        <v>5</v>
      </c>
      <c r="H11365">
        <v>6</v>
      </c>
      <c r="I11365" s="12" t="s">
        <v>4548</v>
      </c>
      <c r="J11365" s="12">
        <v>1</v>
      </c>
      <c r="K11365" s="12">
        <v>1</v>
      </c>
      <c r="L11365" s="12">
        <v>1</v>
      </c>
      <c r="M11365" s="12">
        <v>0</v>
      </c>
      <c r="N11365" s="13" t="str">
        <f t="shared" si="527"/>
        <v>Go</v>
      </c>
      <c r="O11365" t="str">
        <f t="shared" si="526"/>
        <v>0</v>
      </c>
      <c r="P11365" t="s">
        <v>78</v>
      </c>
      <c r="Q11365" t="s">
        <v>17</v>
      </c>
      <c r="R11365">
        <v>963</v>
      </c>
    </row>
    <row r="11366" spans="1:18">
      <c r="A11366" t="s">
        <v>1384</v>
      </c>
      <c r="B11366" t="s">
        <v>5</v>
      </c>
      <c r="C11366">
        <v>13</v>
      </c>
      <c r="D11366">
        <v>6</v>
      </c>
      <c r="E11366" s="52" t="str">
        <f t="shared" si="525"/>
        <v>B</v>
      </c>
      <c r="F11366">
        <v>11</v>
      </c>
      <c r="G11366">
        <v>5</v>
      </c>
      <c r="H11366">
        <v>7</v>
      </c>
      <c r="I11366" s="12" t="s">
        <v>4549</v>
      </c>
      <c r="J11366" s="12">
        <v>1</v>
      </c>
      <c r="K11366" s="12">
        <v>1</v>
      </c>
      <c r="L11366" s="12">
        <v>1</v>
      </c>
      <c r="M11366" s="12">
        <v>0</v>
      </c>
      <c r="N11366" s="13" t="str">
        <f t="shared" si="527"/>
        <v>Go</v>
      </c>
      <c r="O11366" t="str">
        <f t="shared" si="526"/>
        <v>0</v>
      </c>
      <c r="P11366" t="s">
        <v>78</v>
      </c>
      <c r="Q11366" t="s">
        <v>17</v>
      </c>
      <c r="R11366">
        <v>963</v>
      </c>
    </row>
    <row r="11367" spans="1:18">
      <c r="A11367" t="s">
        <v>1384</v>
      </c>
      <c r="B11367" t="s">
        <v>5</v>
      </c>
      <c r="C11367">
        <v>13</v>
      </c>
      <c r="D11367">
        <v>6</v>
      </c>
      <c r="E11367" s="52" t="str">
        <f t="shared" si="525"/>
        <v>B</v>
      </c>
      <c r="F11367">
        <v>11</v>
      </c>
      <c r="G11367">
        <v>5</v>
      </c>
      <c r="H11367">
        <v>8</v>
      </c>
      <c r="I11367" s="12" t="s">
        <v>4550</v>
      </c>
      <c r="J11367" s="12">
        <v>1</v>
      </c>
      <c r="K11367" s="12">
        <v>1</v>
      </c>
      <c r="L11367" s="12">
        <v>1</v>
      </c>
      <c r="M11367" s="12">
        <v>0</v>
      </c>
      <c r="N11367" s="13" t="str">
        <f t="shared" si="527"/>
        <v>Go</v>
      </c>
      <c r="O11367" t="str">
        <f t="shared" si="526"/>
        <v>0</v>
      </c>
      <c r="P11367" t="s">
        <v>78</v>
      </c>
      <c r="Q11367" t="s">
        <v>17</v>
      </c>
      <c r="R11367">
        <v>963</v>
      </c>
    </row>
    <row r="11368" spans="1:18">
      <c r="A11368" t="s">
        <v>1384</v>
      </c>
      <c r="B11368" t="s">
        <v>5</v>
      </c>
      <c r="C11368">
        <v>13</v>
      </c>
      <c r="D11368">
        <v>6</v>
      </c>
      <c r="E11368" s="52" t="str">
        <f t="shared" si="525"/>
        <v>B</v>
      </c>
      <c r="F11368">
        <v>11</v>
      </c>
      <c r="G11368">
        <v>5</v>
      </c>
      <c r="H11368">
        <v>9</v>
      </c>
      <c r="I11368" s="12" t="s">
        <v>4551</v>
      </c>
      <c r="J11368" s="12">
        <v>0</v>
      </c>
      <c r="K11368" s="12">
        <v>1</v>
      </c>
      <c r="L11368" s="12">
        <v>0</v>
      </c>
      <c r="M11368" s="12">
        <v>0</v>
      </c>
      <c r="N11368" s="13" t="str">
        <f t="shared" si="527"/>
        <v>Go</v>
      </c>
      <c r="O11368" t="str">
        <f t="shared" si="526"/>
        <v>0</v>
      </c>
      <c r="P11368" t="s">
        <v>78</v>
      </c>
      <c r="Q11368" t="s">
        <v>17</v>
      </c>
      <c r="R11368">
        <v>963</v>
      </c>
    </row>
    <row r="11369" spans="1:18">
      <c r="A11369" t="s">
        <v>1384</v>
      </c>
      <c r="B11369" t="s">
        <v>5</v>
      </c>
      <c r="C11369">
        <v>13</v>
      </c>
      <c r="D11369">
        <v>6</v>
      </c>
      <c r="E11369" s="52" t="str">
        <f t="shared" si="525"/>
        <v>B</v>
      </c>
      <c r="F11369">
        <v>11</v>
      </c>
      <c r="G11369">
        <v>5</v>
      </c>
      <c r="H11369">
        <v>10</v>
      </c>
      <c r="I11369" s="12" t="s">
        <v>4552</v>
      </c>
      <c r="J11369" s="12">
        <v>1</v>
      </c>
      <c r="K11369" s="12">
        <v>1</v>
      </c>
      <c r="L11369" s="12">
        <v>1</v>
      </c>
      <c r="M11369" s="12">
        <v>0</v>
      </c>
      <c r="N11369" s="13" t="str">
        <f t="shared" si="527"/>
        <v>Go</v>
      </c>
      <c r="O11369" t="str">
        <f t="shared" si="526"/>
        <v>0</v>
      </c>
      <c r="P11369" t="s">
        <v>78</v>
      </c>
      <c r="Q11369" t="s">
        <v>17</v>
      </c>
      <c r="R11369">
        <v>963</v>
      </c>
    </row>
    <row r="11370" spans="1:18">
      <c r="A11370" t="s">
        <v>1384</v>
      </c>
      <c r="B11370" t="s">
        <v>5</v>
      </c>
      <c r="C11370">
        <v>13</v>
      </c>
      <c r="D11370">
        <v>6</v>
      </c>
      <c r="E11370" s="52" t="str">
        <f t="shared" si="525"/>
        <v>B</v>
      </c>
      <c r="F11370">
        <v>11</v>
      </c>
      <c r="G11370">
        <v>5</v>
      </c>
      <c r="H11370">
        <v>12</v>
      </c>
      <c r="I11370" s="12" t="s">
        <v>4554</v>
      </c>
      <c r="J11370" s="12">
        <v>1</v>
      </c>
      <c r="K11370" s="12">
        <v>1</v>
      </c>
      <c r="L11370" s="12">
        <v>1</v>
      </c>
      <c r="M11370" s="12">
        <v>0</v>
      </c>
      <c r="N11370" s="13" t="str">
        <f t="shared" si="527"/>
        <v>Go</v>
      </c>
      <c r="O11370" t="str">
        <f t="shared" si="526"/>
        <v>0</v>
      </c>
      <c r="P11370" t="s">
        <v>78</v>
      </c>
      <c r="Q11370" t="s">
        <v>17</v>
      </c>
      <c r="R11370">
        <v>963</v>
      </c>
    </row>
    <row r="11371" spans="1:18">
      <c r="A11371" t="s">
        <v>1384</v>
      </c>
      <c r="B11371" t="s">
        <v>5</v>
      </c>
      <c r="C11371">
        <v>13</v>
      </c>
      <c r="D11371">
        <v>6</v>
      </c>
      <c r="E11371" s="52" t="str">
        <f t="shared" si="525"/>
        <v>B</v>
      </c>
      <c r="F11371">
        <v>11</v>
      </c>
      <c r="G11371">
        <v>5</v>
      </c>
      <c r="H11371">
        <v>14</v>
      </c>
      <c r="I11371" s="12" t="s">
        <v>4556</v>
      </c>
      <c r="J11371" s="12">
        <v>1</v>
      </c>
      <c r="K11371" s="12">
        <v>1</v>
      </c>
      <c r="L11371" s="12">
        <v>1</v>
      </c>
      <c r="M11371" s="12">
        <v>0</v>
      </c>
      <c r="N11371" s="13" t="str">
        <f t="shared" si="527"/>
        <v>Go</v>
      </c>
      <c r="O11371" t="str">
        <f t="shared" si="526"/>
        <v>0</v>
      </c>
      <c r="P11371" t="s">
        <v>78</v>
      </c>
      <c r="Q11371" t="s">
        <v>17</v>
      </c>
      <c r="R11371">
        <v>963</v>
      </c>
    </row>
    <row r="11372" spans="1:18">
      <c r="A11372" t="s">
        <v>1384</v>
      </c>
      <c r="B11372" t="s">
        <v>5</v>
      </c>
      <c r="C11372">
        <v>13</v>
      </c>
      <c r="D11372">
        <v>6</v>
      </c>
      <c r="E11372" s="52" t="str">
        <f t="shared" si="525"/>
        <v>B</v>
      </c>
      <c r="F11372">
        <v>11</v>
      </c>
      <c r="G11372">
        <v>5</v>
      </c>
      <c r="H11372">
        <v>15</v>
      </c>
      <c r="I11372" s="12" t="s">
        <v>4557</v>
      </c>
      <c r="J11372" s="12">
        <v>1</v>
      </c>
      <c r="K11372" s="12">
        <v>1</v>
      </c>
      <c r="L11372" s="12">
        <v>1</v>
      </c>
      <c r="M11372" s="12">
        <v>0</v>
      </c>
      <c r="N11372" s="13" t="str">
        <f t="shared" si="527"/>
        <v>Go</v>
      </c>
      <c r="O11372" t="str">
        <f t="shared" si="526"/>
        <v>0</v>
      </c>
      <c r="P11372" t="s">
        <v>78</v>
      </c>
      <c r="Q11372" t="s">
        <v>17</v>
      </c>
      <c r="R11372">
        <v>963</v>
      </c>
    </row>
    <row r="11373" spans="1:18">
      <c r="A11373" t="s">
        <v>1384</v>
      </c>
      <c r="B11373" t="s">
        <v>5</v>
      </c>
      <c r="C11373">
        <v>13</v>
      </c>
      <c r="D11373">
        <v>6</v>
      </c>
      <c r="E11373" s="52" t="str">
        <f t="shared" si="525"/>
        <v>B</v>
      </c>
      <c r="F11373">
        <v>11</v>
      </c>
      <c r="G11373">
        <v>5</v>
      </c>
      <c r="H11373">
        <v>16</v>
      </c>
      <c r="I11373" s="12" t="s">
        <v>4558</v>
      </c>
      <c r="J11373" s="12">
        <v>1</v>
      </c>
      <c r="K11373" s="12">
        <v>1</v>
      </c>
      <c r="L11373" s="12">
        <v>1</v>
      </c>
      <c r="M11373" s="12">
        <v>0</v>
      </c>
      <c r="N11373" s="13" t="str">
        <f t="shared" si="527"/>
        <v>Go</v>
      </c>
      <c r="O11373" t="str">
        <f t="shared" si="526"/>
        <v>0</v>
      </c>
      <c r="P11373" t="s">
        <v>78</v>
      </c>
      <c r="Q11373" t="s">
        <v>17</v>
      </c>
      <c r="R11373">
        <v>963</v>
      </c>
    </row>
    <row r="11374" spans="1:18">
      <c r="A11374" t="s">
        <v>1384</v>
      </c>
      <c r="B11374" t="s">
        <v>5</v>
      </c>
      <c r="C11374">
        <v>13</v>
      </c>
      <c r="D11374">
        <v>6</v>
      </c>
      <c r="E11374" s="52" t="str">
        <f t="shared" si="525"/>
        <v>B</v>
      </c>
      <c r="F11374">
        <v>11</v>
      </c>
      <c r="G11374">
        <v>5</v>
      </c>
      <c r="H11374">
        <v>17</v>
      </c>
      <c r="I11374" s="12" t="s">
        <v>4559</v>
      </c>
      <c r="J11374" s="12">
        <v>1</v>
      </c>
      <c r="K11374" s="12">
        <v>1</v>
      </c>
      <c r="L11374" s="12">
        <v>1</v>
      </c>
      <c r="M11374" s="12">
        <v>0</v>
      </c>
      <c r="N11374" s="13" t="str">
        <f t="shared" si="527"/>
        <v>Go</v>
      </c>
      <c r="O11374" t="str">
        <f t="shared" si="526"/>
        <v>0</v>
      </c>
      <c r="P11374" t="s">
        <v>78</v>
      </c>
      <c r="Q11374" t="s">
        <v>17</v>
      </c>
      <c r="R11374">
        <v>963</v>
      </c>
    </row>
    <row r="11375" spans="1:18">
      <c r="A11375" t="s">
        <v>1384</v>
      </c>
      <c r="B11375" t="s">
        <v>5</v>
      </c>
      <c r="C11375">
        <v>13</v>
      </c>
      <c r="D11375">
        <v>6</v>
      </c>
      <c r="E11375" s="52" t="str">
        <f t="shared" si="525"/>
        <v>B</v>
      </c>
      <c r="F11375">
        <v>11</v>
      </c>
      <c r="G11375">
        <v>5</v>
      </c>
      <c r="H11375">
        <v>18</v>
      </c>
      <c r="I11375" s="12" t="s">
        <v>4560</v>
      </c>
      <c r="J11375" s="12">
        <v>1</v>
      </c>
      <c r="K11375" s="12">
        <v>1</v>
      </c>
      <c r="L11375" s="12">
        <v>1</v>
      </c>
      <c r="M11375" s="12">
        <v>0</v>
      </c>
      <c r="N11375" s="13" t="str">
        <f t="shared" si="527"/>
        <v>Go</v>
      </c>
      <c r="O11375" t="str">
        <f t="shared" si="526"/>
        <v>0</v>
      </c>
      <c r="P11375" t="s">
        <v>78</v>
      </c>
      <c r="Q11375" t="s">
        <v>17</v>
      </c>
      <c r="R11375">
        <v>963</v>
      </c>
    </row>
    <row r="11376" spans="1:18">
      <c r="A11376" t="s">
        <v>1384</v>
      </c>
      <c r="B11376" t="s">
        <v>5</v>
      </c>
      <c r="C11376">
        <v>13</v>
      </c>
      <c r="D11376">
        <v>6</v>
      </c>
      <c r="E11376" s="52" t="str">
        <f t="shared" si="525"/>
        <v>B</v>
      </c>
      <c r="F11376">
        <v>11</v>
      </c>
      <c r="G11376">
        <v>5</v>
      </c>
      <c r="H11376">
        <v>19</v>
      </c>
      <c r="I11376" s="12" t="s">
        <v>4561</v>
      </c>
      <c r="J11376" s="12">
        <v>1</v>
      </c>
      <c r="K11376" s="12">
        <v>1</v>
      </c>
      <c r="L11376" s="12">
        <v>1</v>
      </c>
      <c r="M11376" s="12">
        <v>0</v>
      </c>
      <c r="N11376" s="13" t="str">
        <f t="shared" si="527"/>
        <v>Go</v>
      </c>
      <c r="O11376" t="str">
        <f t="shared" si="526"/>
        <v>0</v>
      </c>
      <c r="P11376" t="s">
        <v>78</v>
      </c>
      <c r="Q11376" t="s">
        <v>17</v>
      </c>
      <c r="R11376">
        <v>963</v>
      </c>
    </row>
    <row r="11377" spans="1:18">
      <c r="A11377" t="s">
        <v>1384</v>
      </c>
      <c r="B11377" t="s">
        <v>5</v>
      </c>
      <c r="C11377">
        <v>13</v>
      </c>
      <c r="D11377">
        <v>6</v>
      </c>
      <c r="E11377" s="52" t="str">
        <f t="shared" si="525"/>
        <v>B</v>
      </c>
      <c r="F11377">
        <v>11</v>
      </c>
      <c r="G11377">
        <v>5</v>
      </c>
      <c r="H11377">
        <v>22</v>
      </c>
      <c r="I11377" s="12" t="s">
        <v>4564</v>
      </c>
      <c r="J11377" s="12">
        <v>1</v>
      </c>
      <c r="K11377" s="12">
        <v>1</v>
      </c>
      <c r="L11377" s="12">
        <v>1</v>
      </c>
      <c r="M11377" s="12">
        <v>0</v>
      </c>
      <c r="N11377" s="13" t="str">
        <f t="shared" si="527"/>
        <v>Go</v>
      </c>
      <c r="O11377" t="str">
        <f t="shared" si="526"/>
        <v>0</v>
      </c>
      <c r="P11377" t="s">
        <v>78</v>
      </c>
      <c r="Q11377" t="s">
        <v>17</v>
      </c>
      <c r="R11377">
        <v>963</v>
      </c>
    </row>
    <row r="11378" spans="1:18">
      <c r="A11378" t="s">
        <v>1384</v>
      </c>
      <c r="B11378" t="s">
        <v>5</v>
      </c>
      <c r="C11378">
        <v>13</v>
      </c>
      <c r="D11378">
        <v>6</v>
      </c>
      <c r="E11378" s="52" t="str">
        <f t="shared" ref="E11378:E11441" si="528">IF(D11378=1,"H",IF(D11378=2,"H","B"))</f>
        <v>B</v>
      </c>
      <c r="F11378">
        <v>11</v>
      </c>
      <c r="G11378">
        <v>5</v>
      </c>
      <c r="H11378">
        <v>23</v>
      </c>
      <c r="I11378" s="12" t="s">
        <v>4565</v>
      </c>
      <c r="J11378" s="12">
        <v>1</v>
      </c>
      <c r="K11378" s="12">
        <v>1</v>
      </c>
      <c r="L11378" s="12">
        <v>1</v>
      </c>
      <c r="M11378" s="12">
        <v>0</v>
      </c>
      <c r="N11378" s="13" t="str">
        <f t="shared" si="527"/>
        <v>Go</v>
      </c>
      <c r="O11378" t="str">
        <f t="shared" ref="O11378:O11441" si="529">IF(K11378=0, "1", "0")</f>
        <v>0</v>
      </c>
      <c r="P11378" t="s">
        <v>78</v>
      </c>
      <c r="Q11378" t="s">
        <v>17</v>
      </c>
      <c r="R11378">
        <v>963</v>
      </c>
    </row>
    <row r="11379" spans="1:18">
      <c r="A11379" t="s">
        <v>1384</v>
      </c>
      <c r="B11379" t="s">
        <v>5</v>
      </c>
      <c r="C11379">
        <v>13</v>
      </c>
      <c r="D11379">
        <v>6</v>
      </c>
      <c r="E11379" s="52" t="str">
        <f t="shared" si="528"/>
        <v>B</v>
      </c>
      <c r="F11379">
        <v>11</v>
      </c>
      <c r="G11379">
        <v>5</v>
      </c>
      <c r="H11379">
        <v>24</v>
      </c>
      <c r="I11379" s="12" t="s">
        <v>4566</v>
      </c>
      <c r="J11379" s="12">
        <v>1</v>
      </c>
      <c r="K11379" s="12">
        <v>1</v>
      </c>
      <c r="L11379" s="12">
        <v>1</v>
      </c>
      <c r="M11379" s="12">
        <v>0</v>
      </c>
      <c r="N11379" s="13" t="str">
        <f t="shared" si="527"/>
        <v>Go</v>
      </c>
      <c r="O11379" t="str">
        <f t="shared" si="529"/>
        <v>0</v>
      </c>
      <c r="P11379" t="s">
        <v>78</v>
      </c>
      <c r="Q11379" t="s">
        <v>17</v>
      </c>
      <c r="R11379">
        <v>963</v>
      </c>
    </row>
    <row r="11380" spans="1:18">
      <c r="A11380" t="s">
        <v>1384</v>
      </c>
      <c r="B11380" t="s">
        <v>5</v>
      </c>
      <c r="C11380">
        <v>13</v>
      </c>
      <c r="D11380">
        <v>6</v>
      </c>
      <c r="E11380" s="52" t="str">
        <f t="shared" si="528"/>
        <v>B</v>
      </c>
      <c r="F11380">
        <v>11</v>
      </c>
      <c r="G11380">
        <v>5</v>
      </c>
      <c r="H11380">
        <v>25</v>
      </c>
      <c r="I11380" s="12" t="s">
        <v>4567</v>
      </c>
      <c r="J11380" s="12">
        <v>1</v>
      </c>
      <c r="K11380" s="12">
        <v>1</v>
      </c>
      <c r="L11380" s="12">
        <v>1</v>
      </c>
      <c r="M11380" s="12">
        <v>0</v>
      </c>
      <c r="N11380" s="13" t="str">
        <f t="shared" si="527"/>
        <v>Go</v>
      </c>
      <c r="O11380" t="str">
        <f t="shared" si="529"/>
        <v>0</v>
      </c>
      <c r="P11380" t="s">
        <v>78</v>
      </c>
      <c r="Q11380" t="s">
        <v>17</v>
      </c>
      <c r="R11380">
        <v>963</v>
      </c>
    </row>
    <row r="11381" spans="1:18">
      <c r="A11381" t="s">
        <v>1384</v>
      </c>
      <c r="B11381" t="s">
        <v>5</v>
      </c>
      <c r="C11381">
        <v>13</v>
      </c>
      <c r="D11381">
        <v>6</v>
      </c>
      <c r="E11381" s="52" t="str">
        <f t="shared" si="528"/>
        <v>B</v>
      </c>
      <c r="F11381">
        <v>11</v>
      </c>
      <c r="G11381">
        <v>5</v>
      </c>
      <c r="H11381">
        <v>27</v>
      </c>
      <c r="I11381" s="12" t="s">
        <v>4569</v>
      </c>
      <c r="J11381" s="12">
        <v>1</v>
      </c>
      <c r="K11381" s="12">
        <v>1</v>
      </c>
      <c r="L11381" s="12">
        <v>1</v>
      </c>
      <c r="M11381" s="12">
        <v>0</v>
      </c>
      <c r="N11381" s="13" t="str">
        <f t="shared" si="527"/>
        <v>Go</v>
      </c>
      <c r="O11381" t="str">
        <f t="shared" si="529"/>
        <v>0</v>
      </c>
      <c r="P11381" t="s">
        <v>78</v>
      </c>
      <c r="Q11381" t="s">
        <v>17</v>
      </c>
      <c r="R11381">
        <v>963</v>
      </c>
    </row>
    <row r="11382" spans="1:18">
      <c r="A11382" t="s">
        <v>1384</v>
      </c>
      <c r="B11382" t="s">
        <v>5</v>
      </c>
      <c r="C11382">
        <v>13</v>
      </c>
      <c r="D11382">
        <v>6</v>
      </c>
      <c r="E11382" s="52" t="str">
        <f t="shared" si="528"/>
        <v>B</v>
      </c>
      <c r="F11382">
        <v>11</v>
      </c>
      <c r="G11382">
        <v>5</v>
      </c>
      <c r="H11382">
        <v>28</v>
      </c>
      <c r="I11382" s="12" t="s">
        <v>4570</v>
      </c>
      <c r="J11382" s="12">
        <v>1</v>
      </c>
      <c r="K11382" s="12">
        <v>1</v>
      </c>
      <c r="L11382" s="12">
        <v>1</v>
      </c>
      <c r="M11382" s="12">
        <v>0</v>
      </c>
      <c r="N11382" s="13" t="str">
        <f t="shared" si="527"/>
        <v>Go</v>
      </c>
      <c r="O11382" t="str">
        <f t="shared" si="529"/>
        <v>0</v>
      </c>
      <c r="P11382" t="s">
        <v>78</v>
      </c>
      <c r="Q11382" t="s">
        <v>17</v>
      </c>
      <c r="R11382">
        <v>963</v>
      </c>
    </row>
    <row r="11383" spans="1:18">
      <c r="A11383" t="s">
        <v>1384</v>
      </c>
      <c r="B11383" t="s">
        <v>5</v>
      </c>
      <c r="C11383">
        <v>13</v>
      </c>
      <c r="D11383">
        <v>6</v>
      </c>
      <c r="E11383" s="52" t="str">
        <f t="shared" si="528"/>
        <v>B</v>
      </c>
      <c r="F11383">
        <v>11</v>
      </c>
      <c r="G11383">
        <v>5</v>
      </c>
      <c r="H11383">
        <v>30</v>
      </c>
      <c r="I11383" s="12" t="s">
        <v>4572</v>
      </c>
      <c r="J11383" s="12">
        <v>1</v>
      </c>
      <c r="K11383" s="12">
        <v>1</v>
      </c>
      <c r="L11383" s="12">
        <v>1</v>
      </c>
      <c r="M11383" s="12">
        <v>0</v>
      </c>
      <c r="N11383" s="13" t="str">
        <f t="shared" si="527"/>
        <v>Go</v>
      </c>
      <c r="O11383" t="str">
        <f t="shared" si="529"/>
        <v>0</v>
      </c>
      <c r="P11383" t="s">
        <v>78</v>
      </c>
      <c r="Q11383" t="s">
        <v>17</v>
      </c>
      <c r="R11383">
        <v>963</v>
      </c>
    </row>
    <row r="11384" spans="1:18">
      <c r="A11384" t="s">
        <v>1384</v>
      </c>
      <c r="B11384" t="s">
        <v>5</v>
      </c>
      <c r="C11384">
        <v>13</v>
      </c>
      <c r="D11384">
        <v>6</v>
      </c>
      <c r="E11384" s="52" t="str">
        <f t="shared" si="528"/>
        <v>B</v>
      </c>
      <c r="F11384">
        <v>11</v>
      </c>
      <c r="G11384">
        <v>5</v>
      </c>
      <c r="H11384">
        <v>31</v>
      </c>
      <c r="I11384" s="12" t="s">
        <v>4573</v>
      </c>
      <c r="J11384" s="12">
        <v>1</v>
      </c>
      <c r="K11384" s="12">
        <v>1</v>
      </c>
      <c r="L11384" s="12">
        <v>1</v>
      </c>
      <c r="M11384" s="12">
        <v>0</v>
      </c>
      <c r="N11384" s="13" t="str">
        <f t="shared" si="527"/>
        <v>Go</v>
      </c>
      <c r="O11384" t="str">
        <f t="shared" si="529"/>
        <v>0</v>
      </c>
      <c r="P11384" t="s">
        <v>78</v>
      </c>
      <c r="Q11384" t="s">
        <v>17</v>
      </c>
      <c r="R11384">
        <v>963</v>
      </c>
    </row>
    <row r="11385" spans="1:18">
      <c r="A11385" t="s">
        <v>1384</v>
      </c>
      <c r="B11385" t="s">
        <v>5</v>
      </c>
      <c r="C11385">
        <v>13</v>
      </c>
      <c r="D11385">
        <v>6</v>
      </c>
      <c r="E11385" s="52" t="str">
        <f t="shared" si="528"/>
        <v>B</v>
      </c>
      <c r="F11385">
        <v>11</v>
      </c>
      <c r="G11385">
        <v>5</v>
      </c>
      <c r="H11385">
        <v>32</v>
      </c>
      <c r="I11385" s="12" t="s">
        <v>4574</v>
      </c>
      <c r="J11385" s="12">
        <v>0</v>
      </c>
      <c r="K11385" s="12">
        <v>1</v>
      </c>
      <c r="L11385" s="12">
        <v>0</v>
      </c>
      <c r="M11385" s="12">
        <v>0</v>
      </c>
      <c r="N11385" s="13" t="str">
        <f t="shared" si="527"/>
        <v>Go</v>
      </c>
      <c r="O11385" t="str">
        <f t="shared" si="529"/>
        <v>0</v>
      </c>
      <c r="P11385" t="s">
        <v>78</v>
      </c>
      <c r="Q11385" t="s">
        <v>17</v>
      </c>
      <c r="R11385">
        <v>963</v>
      </c>
    </row>
    <row r="11386" spans="1:18">
      <c r="A11386" t="s">
        <v>1384</v>
      </c>
      <c r="B11386" t="s">
        <v>5</v>
      </c>
      <c r="C11386">
        <v>13</v>
      </c>
      <c r="D11386">
        <v>6</v>
      </c>
      <c r="E11386" s="52" t="str">
        <f t="shared" si="528"/>
        <v>B</v>
      </c>
      <c r="F11386">
        <v>11</v>
      </c>
      <c r="G11386">
        <v>5</v>
      </c>
      <c r="H11386">
        <v>33</v>
      </c>
      <c r="I11386" s="12" t="s">
        <v>4575</v>
      </c>
      <c r="J11386" s="12">
        <v>1</v>
      </c>
      <c r="K11386" s="12">
        <v>1</v>
      </c>
      <c r="L11386" s="12">
        <v>1</v>
      </c>
      <c r="M11386" s="12">
        <v>0</v>
      </c>
      <c r="N11386" s="13" t="str">
        <f t="shared" si="527"/>
        <v>Go</v>
      </c>
      <c r="O11386" t="str">
        <f t="shared" si="529"/>
        <v>0</v>
      </c>
      <c r="P11386" t="s">
        <v>78</v>
      </c>
      <c r="Q11386" t="s">
        <v>17</v>
      </c>
      <c r="R11386">
        <v>963</v>
      </c>
    </row>
    <row r="11387" spans="1:18">
      <c r="A11387" t="s">
        <v>1384</v>
      </c>
      <c r="B11387" t="s">
        <v>5</v>
      </c>
      <c r="C11387">
        <v>13</v>
      </c>
      <c r="D11387">
        <v>6</v>
      </c>
      <c r="E11387" s="52" t="str">
        <f t="shared" si="528"/>
        <v>B</v>
      </c>
      <c r="F11387">
        <v>11</v>
      </c>
      <c r="G11387">
        <v>5</v>
      </c>
      <c r="H11387">
        <v>35</v>
      </c>
      <c r="I11387" s="12" t="s">
        <v>4577</v>
      </c>
      <c r="J11387" s="12">
        <v>1</v>
      </c>
      <c r="K11387" s="12">
        <v>1</v>
      </c>
      <c r="L11387" s="12">
        <v>1</v>
      </c>
      <c r="M11387" s="12">
        <v>0</v>
      </c>
      <c r="N11387" s="13" t="str">
        <f t="shared" si="527"/>
        <v>Go</v>
      </c>
      <c r="O11387" t="str">
        <f t="shared" si="529"/>
        <v>0</v>
      </c>
      <c r="P11387" t="s">
        <v>78</v>
      </c>
      <c r="Q11387" t="s">
        <v>17</v>
      </c>
      <c r="R11387">
        <v>963</v>
      </c>
    </row>
    <row r="11388" spans="1:18">
      <c r="A11388" t="s">
        <v>1384</v>
      </c>
      <c r="B11388" t="s">
        <v>5</v>
      </c>
      <c r="C11388">
        <v>13</v>
      </c>
      <c r="D11388">
        <v>6</v>
      </c>
      <c r="E11388" s="52" t="str">
        <f t="shared" si="528"/>
        <v>B</v>
      </c>
      <c r="F11388">
        <v>11</v>
      </c>
      <c r="G11388">
        <v>5</v>
      </c>
      <c r="H11388">
        <v>36</v>
      </c>
      <c r="I11388" s="12" t="s">
        <v>4578</v>
      </c>
      <c r="J11388" s="12">
        <v>1</v>
      </c>
      <c r="K11388" s="12">
        <v>1</v>
      </c>
      <c r="L11388" s="12">
        <v>1</v>
      </c>
      <c r="M11388" s="12">
        <v>0</v>
      </c>
      <c r="N11388" s="13" t="str">
        <f t="shared" si="527"/>
        <v>Go</v>
      </c>
      <c r="O11388" t="str">
        <f t="shared" si="529"/>
        <v>0</v>
      </c>
      <c r="P11388" t="s">
        <v>78</v>
      </c>
      <c r="Q11388" t="s">
        <v>17</v>
      </c>
      <c r="R11388">
        <v>963</v>
      </c>
    </row>
    <row r="11389" spans="1:18">
      <c r="A11389" t="s">
        <v>1384</v>
      </c>
      <c r="B11389" t="s">
        <v>5</v>
      </c>
      <c r="C11389">
        <v>13</v>
      </c>
      <c r="D11389">
        <v>6</v>
      </c>
      <c r="E11389" s="52" t="str">
        <f t="shared" si="528"/>
        <v>B</v>
      </c>
      <c r="F11389">
        <v>11</v>
      </c>
      <c r="G11389">
        <v>5</v>
      </c>
      <c r="H11389">
        <v>37</v>
      </c>
      <c r="I11389" s="12" t="s">
        <v>4579</v>
      </c>
      <c r="J11389" s="12">
        <v>1</v>
      </c>
      <c r="K11389" s="12">
        <v>1</v>
      </c>
      <c r="L11389" s="12">
        <v>1</v>
      </c>
      <c r="M11389" s="12">
        <v>0</v>
      </c>
      <c r="N11389" s="13" t="str">
        <f t="shared" si="527"/>
        <v>Go</v>
      </c>
      <c r="O11389" t="str">
        <f t="shared" si="529"/>
        <v>0</v>
      </c>
      <c r="P11389" t="s">
        <v>78</v>
      </c>
      <c r="Q11389" t="s">
        <v>17</v>
      </c>
      <c r="R11389">
        <v>963</v>
      </c>
    </row>
    <row r="11390" spans="1:18">
      <c r="A11390" t="s">
        <v>1384</v>
      </c>
      <c r="B11390" t="s">
        <v>5</v>
      </c>
      <c r="C11390">
        <v>13</v>
      </c>
      <c r="D11390">
        <v>6</v>
      </c>
      <c r="E11390" s="52" t="str">
        <f t="shared" si="528"/>
        <v>B</v>
      </c>
      <c r="F11390">
        <v>11</v>
      </c>
      <c r="G11390">
        <v>5</v>
      </c>
      <c r="H11390">
        <v>38</v>
      </c>
      <c r="I11390" s="12" t="s">
        <v>4580</v>
      </c>
      <c r="J11390" s="12">
        <v>1</v>
      </c>
      <c r="K11390" s="12">
        <v>1</v>
      </c>
      <c r="L11390" s="12">
        <v>1</v>
      </c>
      <c r="M11390" s="12">
        <v>0</v>
      </c>
      <c r="N11390" s="13" t="str">
        <f t="shared" si="527"/>
        <v>Go</v>
      </c>
      <c r="O11390" t="str">
        <f t="shared" si="529"/>
        <v>0</v>
      </c>
      <c r="P11390" t="s">
        <v>78</v>
      </c>
      <c r="Q11390" t="s">
        <v>17</v>
      </c>
      <c r="R11390">
        <v>963</v>
      </c>
    </row>
    <row r="11391" spans="1:18">
      <c r="A11391" t="s">
        <v>1384</v>
      </c>
      <c r="B11391" t="s">
        <v>5</v>
      </c>
      <c r="C11391">
        <v>13</v>
      </c>
      <c r="D11391">
        <v>6</v>
      </c>
      <c r="E11391" s="52" t="str">
        <f t="shared" si="528"/>
        <v>B</v>
      </c>
      <c r="F11391">
        <v>11</v>
      </c>
      <c r="G11391">
        <v>5</v>
      </c>
      <c r="H11391">
        <v>40</v>
      </c>
      <c r="I11391" s="12" t="s">
        <v>4582</v>
      </c>
      <c r="J11391" s="12">
        <v>1</v>
      </c>
      <c r="K11391" s="12">
        <v>1</v>
      </c>
      <c r="L11391" s="12">
        <v>1</v>
      </c>
      <c r="M11391" s="12">
        <v>0</v>
      </c>
      <c r="N11391" s="13" t="str">
        <f t="shared" si="527"/>
        <v>Go</v>
      </c>
      <c r="O11391" t="str">
        <f t="shared" si="529"/>
        <v>0</v>
      </c>
      <c r="P11391" t="s">
        <v>78</v>
      </c>
      <c r="Q11391" t="s">
        <v>17</v>
      </c>
      <c r="R11391">
        <v>963</v>
      </c>
    </row>
    <row r="11392" spans="1:18">
      <c r="A11392" t="s">
        <v>1384</v>
      </c>
      <c r="B11392" t="s">
        <v>5</v>
      </c>
      <c r="C11392">
        <v>13</v>
      </c>
      <c r="D11392">
        <v>6</v>
      </c>
      <c r="E11392" s="52" t="str">
        <f t="shared" si="528"/>
        <v>B</v>
      </c>
      <c r="F11392">
        <v>11</v>
      </c>
      <c r="G11392">
        <v>5</v>
      </c>
      <c r="H11392">
        <v>1</v>
      </c>
      <c r="I11392" s="12" t="s">
        <v>4543</v>
      </c>
      <c r="J11392" s="12">
        <v>0</v>
      </c>
      <c r="K11392" s="12">
        <v>1</v>
      </c>
      <c r="L11392" s="12">
        <v>1</v>
      </c>
      <c r="M11392" s="12">
        <v>1</v>
      </c>
      <c r="N11392" s="13" t="str">
        <f t="shared" si="527"/>
        <v>NoGo</v>
      </c>
      <c r="O11392" t="str">
        <f t="shared" si="529"/>
        <v>0</v>
      </c>
      <c r="P11392" t="s">
        <v>78</v>
      </c>
      <c r="Q11392" t="s">
        <v>17</v>
      </c>
      <c r="R11392">
        <v>963</v>
      </c>
    </row>
    <row r="11393" spans="1:18">
      <c r="A11393" t="s">
        <v>1384</v>
      </c>
      <c r="B11393" t="s">
        <v>5</v>
      </c>
      <c r="C11393">
        <v>13</v>
      </c>
      <c r="D11393">
        <v>6</v>
      </c>
      <c r="E11393" s="52" t="str">
        <f t="shared" si="528"/>
        <v>B</v>
      </c>
      <c r="F11393">
        <v>11</v>
      </c>
      <c r="G11393">
        <v>5</v>
      </c>
      <c r="H11393">
        <v>5</v>
      </c>
      <c r="I11393" s="12" t="s">
        <v>4547</v>
      </c>
      <c r="J11393" s="12">
        <v>1</v>
      </c>
      <c r="K11393" s="12">
        <v>0</v>
      </c>
      <c r="L11393" s="12">
        <v>1</v>
      </c>
      <c r="M11393" s="12">
        <v>1</v>
      </c>
      <c r="N11393" s="13" t="str">
        <f t="shared" si="527"/>
        <v>NoGo</v>
      </c>
      <c r="O11393" t="str">
        <f t="shared" si="529"/>
        <v>1</v>
      </c>
      <c r="P11393" t="s">
        <v>78</v>
      </c>
      <c r="Q11393" t="s">
        <v>17</v>
      </c>
      <c r="R11393">
        <v>963</v>
      </c>
    </row>
    <row r="11394" spans="1:18">
      <c r="A11394" t="s">
        <v>1384</v>
      </c>
      <c r="B11394" t="s">
        <v>5</v>
      </c>
      <c r="C11394">
        <v>13</v>
      </c>
      <c r="D11394">
        <v>6</v>
      </c>
      <c r="E11394" s="52" t="str">
        <f t="shared" si="528"/>
        <v>B</v>
      </c>
      <c r="F11394">
        <v>11</v>
      </c>
      <c r="G11394">
        <v>5</v>
      </c>
      <c r="H11394">
        <v>11</v>
      </c>
      <c r="I11394" s="12" t="s">
        <v>4553</v>
      </c>
      <c r="J11394" s="12">
        <v>1</v>
      </c>
      <c r="K11394" s="12">
        <v>0</v>
      </c>
      <c r="L11394" s="12">
        <v>1</v>
      </c>
      <c r="M11394" s="12">
        <v>1</v>
      </c>
      <c r="N11394" s="13" t="str">
        <f t="shared" si="527"/>
        <v>NoGo</v>
      </c>
      <c r="O11394" t="str">
        <f t="shared" si="529"/>
        <v>1</v>
      </c>
      <c r="P11394" t="s">
        <v>78</v>
      </c>
      <c r="Q11394" t="s">
        <v>17</v>
      </c>
      <c r="R11394">
        <v>963</v>
      </c>
    </row>
    <row r="11395" spans="1:18">
      <c r="A11395" t="s">
        <v>1384</v>
      </c>
      <c r="B11395" t="s">
        <v>5</v>
      </c>
      <c r="C11395">
        <v>13</v>
      </c>
      <c r="D11395">
        <v>6</v>
      </c>
      <c r="E11395" s="52" t="str">
        <f t="shared" si="528"/>
        <v>B</v>
      </c>
      <c r="F11395">
        <v>11</v>
      </c>
      <c r="G11395">
        <v>5</v>
      </c>
      <c r="H11395">
        <v>13</v>
      </c>
      <c r="I11395" s="12" t="s">
        <v>4555</v>
      </c>
      <c r="J11395" s="12">
        <v>1</v>
      </c>
      <c r="K11395" s="12">
        <v>0</v>
      </c>
      <c r="L11395" s="12">
        <v>1</v>
      </c>
      <c r="M11395" s="12">
        <v>1</v>
      </c>
      <c r="N11395" s="13" t="str">
        <f t="shared" si="527"/>
        <v>NoGo</v>
      </c>
      <c r="O11395" t="str">
        <f t="shared" si="529"/>
        <v>1</v>
      </c>
      <c r="P11395" t="s">
        <v>78</v>
      </c>
      <c r="Q11395" t="s">
        <v>17</v>
      </c>
      <c r="R11395">
        <v>963</v>
      </c>
    </row>
    <row r="11396" spans="1:18">
      <c r="A11396" t="s">
        <v>1384</v>
      </c>
      <c r="B11396" t="s">
        <v>5</v>
      </c>
      <c r="C11396">
        <v>13</v>
      </c>
      <c r="D11396">
        <v>6</v>
      </c>
      <c r="E11396" s="52" t="str">
        <f t="shared" si="528"/>
        <v>B</v>
      </c>
      <c r="F11396">
        <v>11</v>
      </c>
      <c r="G11396">
        <v>5</v>
      </c>
      <c r="H11396">
        <v>20</v>
      </c>
      <c r="I11396" s="12" t="s">
        <v>4562</v>
      </c>
      <c r="J11396" s="12">
        <v>0</v>
      </c>
      <c r="K11396" s="12">
        <v>1</v>
      </c>
      <c r="L11396" s="12">
        <v>1</v>
      </c>
      <c r="M11396" s="12">
        <v>1</v>
      </c>
      <c r="N11396" s="13" t="str">
        <f t="shared" si="527"/>
        <v>NoGo</v>
      </c>
      <c r="O11396" t="str">
        <f t="shared" si="529"/>
        <v>0</v>
      </c>
      <c r="P11396" t="s">
        <v>78</v>
      </c>
      <c r="Q11396" t="s">
        <v>17</v>
      </c>
      <c r="R11396">
        <v>963</v>
      </c>
    </row>
    <row r="11397" spans="1:18">
      <c r="A11397" t="s">
        <v>1384</v>
      </c>
      <c r="B11397" t="s">
        <v>5</v>
      </c>
      <c r="C11397">
        <v>13</v>
      </c>
      <c r="D11397">
        <v>6</v>
      </c>
      <c r="E11397" s="52" t="str">
        <f t="shared" si="528"/>
        <v>B</v>
      </c>
      <c r="F11397">
        <v>11</v>
      </c>
      <c r="G11397">
        <v>5</v>
      </c>
      <c r="H11397">
        <v>21</v>
      </c>
      <c r="I11397" s="12" t="s">
        <v>4563</v>
      </c>
      <c r="J11397" s="12">
        <v>0</v>
      </c>
      <c r="K11397" s="12">
        <v>1</v>
      </c>
      <c r="L11397" s="12">
        <v>1</v>
      </c>
      <c r="M11397" s="12">
        <v>1</v>
      </c>
      <c r="N11397" s="13" t="str">
        <f t="shared" si="527"/>
        <v>NoGo</v>
      </c>
      <c r="O11397" t="str">
        <f t="shared" si="529"/>
        <v>0</v>
      </c>
      <c r="P11397" t="s">
        <v>78</v>
      </c>
      <c r="Q11397" t="s">
        <v>17</v>
      </c>
      <c r="R11397">
        <v>963</v>
      </c>
    </row>
    <row r="11398" spans="1:18">
      <c r="A11398" t="s">
        <v>1384</v>
      </c>
      <c r="B11398" t="s">
        <v>5</v>
      </c>
      <c r="C11398">
        <v>13</v>
      </c>
      <c r="D11398">
        <v>6</v>
      </c>
      <c r="E11398" s="52" t="str">
        <f t="shared" si="528"/>
        <v>B</v>
      </c>
      <c r="F11398">
        <v>11</v>
      </c>
      <c r="G11398">
        <v>5</v>
      </c>
      <c r="H11398">
        <v>26</v>
      </c>
      <c r="I11398" s="12" t="s">
        <v>4568</v>
      </c>
      <c r="J11398" s="12">
        <v>0</v>
      </c>
      <c r="K11398" s="12">
        <v>1</v>
      </c>
      <c r="L11398" s="12">
        <v>1</v>
      </c>
      <c r="M11398" s="12">
        <v>1</v>
      </c>
      <c r="N11398" s="13" t="str">
        <f t="shared" si="527"/>
        <v>NoGo</v>
      </c>
      <c r="O11398" t="str">
        <f t="shared" si="529"/>
        <v>0</v>
      </c>
      <c r="P11398" t="s">
        <v>78</v>
      </c>
      <c r="Q11398" t="s">
        <v>17</v>
      </c>
      <c r="R11398">
        <v>963</v>
      </c>
    </row>
    <row r="11399" spans="1:18">
      <c r="A11399" t="s">
        <v>1384</v>
      </c>
      <c r="B11399" t="s">
        <v>5</v>
      </c>
      <c r="C11399">
        <v>13</v>
      </c>
      <c r="D11399">
        <v>6</v>
      </c>
      <c r="E11399" s="52" t="str">
        <f t="shared" si="528"/>
        <v>B</v>
      </c>
      <c r="F11399">
        <v>11</v>
      </c>
      <c r="G11399">
        <v>5</v>
      </c>
      <c r="H11399">
        <v>29</v>
      </c>
      <c r="I11399" s="12" t="s">
        <v>4571</v>
      </c>
      <c r="J11399" s="12">
        <v>0</v>
      </c>
      <c r="K11399" s="12">
        <v>1</v>
      </c>
      <c r="L11399" s="12">
        <v>1</v>
      </c>
      <c r="M11399" s="12">
        <v>1</v>
      </c>
      <c r="N11399" s="13" t="str">
        <f t="shared" si="527"/>
        <v>NoGo</v>
      </c>
      <c r="O11399" t="str">
        <f t="shared" si="529"/>
        <v>0</v>
      </c>
      <c r="P11399" t="s">
        <v>78</v>
      </c>
      <c r="Q11399" t="s">
        <v>17</v>
      </c>
      <c r="R11399">
        <v>963</v>
      </c>
    </row>
    <row r="11400" spans="1:18">
      <c r="A11400" t="s">
        <v>1384</v>
      </c>
      <c r="B11400" t="s">
        <v>5</v>
      </c>
      <c r="C11400">
        <v>13</v>
      </c>
      <c r="D11400">
        <v>6</v>
      </c>
      <c r="E11400" s="52" t="str">
        <f t="shared" si="528"/>
        <v>B</v>
      </c>
      <c r="F11400">
        <v>11</v>
      </c>
      <c r="G11400">
        <v>5</v>
      </c>
      <c r="H11400">
        <v>34</v>
      </c>
      <c r="I11400" s="12" t="s">
        <v>4576</v>
      </c>
      <c r="J11400" s="12">
        <v>0</v>
      </c>
      <c r="K11400" s="12">
        <v>1</v>
      </c>
      <c r="L11400" s="12">
        <v>1</v>
      </c>
      <c r="M11400" s="12">
        <v>1</v>
      </c>
      <c r="N11400" s="13" t="str">
        <f t="shared" si="527"/>
        <v>NoGo</v>
      </c>
      <c r="O11400" t="str">
        <f t="shared" si="529"/>
        <v>0</v>
      </c>
      <c r="P11400" t="s">
        <v>78</v>
      </c>
      <c r="Q11400" t="s">
        <v>17</v>
      </c>
      <c r="R11400">
        <v>963</v>
      </c>
    </row>
    <row r="11401" spans="1:18">
      <c r="A11401" t="s">
        <v>1384</v>
      </c>
      <c r="B11401" t="s">
        <v>5</v>
      </c>
      <c r="C11401">
        <v>13</v>
      </c>
      <c r="D11401">
        <v>6</v>
      </c>
      <c r="E11401" s="52" t="str">
        <f t="shared" si="528"/>
        <v>B</v>
      </c>
      <c r="F11401">
        <v>11</v>
      </c>
      <c r="G11401">
        <v>5</v>
      </c>
      <c r="H11401">
        <v>39</v>
      </c>
      <c r="I11401" s="12" t="s">
        <v>4581</v>
      </c>
      <c r="J11401" s="12">
        <v>1</v>
      </c>
      <c r="K11401" s="12">
        <v>0</v>
      </c>
      <c r="L11401" s="12">
        <v>1</v>
      </c>
      <c r="M11401" s="12">
        <v>1</v>
      </c>
      <c r="N11401" s="13" t="str">
        <f t="shared" si="527"/>
        <v>NoGo</v>
      </c>
      <c r="O11401" t="str">
        <f t="shared" si="529"/>
        <v>1</v>
      </c>
      <c r="P11401" t="s">
        <v>78</v>
      </c>
      <c r="Q11401" t="s">
        <v>17</v>
      </c>
      <c r="R11401">
        <v>963</v>
      </c>
    </row>
    <row r="11402" spans="1:18">
      <c r="A11402" s="151" t="s">
        <v>1493</v>
      </c>
      <c r="B11402" s="151" t="s">
        <v>5</v>
      </c>
      <c r="C11402" s="151">
        <v>14</v>
      </c>
      <c r="D11402">
        <v>6</v>
      </c>
      <c r="E11402" s="52" t="str">
        <f t="shared" si="528"/>
        <v>B</v>
      </c>
      <c r="F11402" s="151">
        <v>7</v>
      </c>
      <c r="G11402" s="151">
        <v>1</v>
      </c>
      <c r="H11402" s="151">
        <v>1</v>
      </c>
      <c r="I11402" s="152" t="s">
        <v>4583</v>
      </c>
      <c r="J11402" s="152">
        <v>1</v>
      </c>
      <c r="K11402" s="152">
        <v>1</v>
      </c>
      <c r="L11402" s="152">
        <v>1</v>
      </c>
      <c r="M11402" s="152">
        <v>0</v>
      </c>
      <c r="N11402" s="13" t="str">
        <f t="shared" si="527"/>
        <v>Go</v>
      </c>
      <c r="O11402" t="str">
        <f t="shared" si="529"/>
        <v>0</v>
      </c>
      <c r="P11402" s="151" t="s">
        <v>78</v>
      </c>
      <c r="Q11402" s="151" t="s">
        <v>17</v>
      </c>
      <c r="R11402">
        <v>803</v>
      </c>
    </row>
    <row r="11403" spans="1:18">
      <c r="A11403" t="s">
        <v>1493</v>
      </c>
      <c r="B11403" t="s">
        <v>5</v>
      </c>
      <c r="C11403">
        <v>14</v>
      </c>
      <c r="D11403">
        <v>6</v>
      </c>
      <c r="E11403" s="52" t="str">
        <f t="shared" si="528"/>
        <v>B</v>
      </c>
      <c r="F11403">
        <v>7</v>
      </c>
      <c r="G11403">
        <v>1</v>
      </c>
      <c r="H11403">
        <v>2</v>
      </c>
      <c r="I11403" s="12" t="s">
        <v>4584</v>
      </c>
      <c r="J11403" s="12">
        <v>1</v>
      </c>
      <c r="K11403" s="12">
        <v>1</v>
      </c>
      <c r="L11403" s="12">
        <v>1</v>
      </c>
      <c r="M11403" s="12">
        <v>0</v>
      </c>
      <c r="N11403" s="13" t="str">
        <f t="shared" si="527"/>
        <v>Go</v>
      </c>
      <c r="O11403" t="str">
        <f t="shared" si="529"/>
        <v>0</v>
      </c>
      <c r="P11403" t="s">
        <v>78</v>
      </c>
      <c r="Q11403" t="s">
        <v>17</v>
      </c>
      <c r="R11403">
        <v>803</v>
      </c>
    </row>
    <row r="11404" spans="1:18">
      <c r="A11404" t="s">
        <v>1493</v>
      </c>
      <c r="B11404" t="s">
        <v>5</v>
      </c>
      <c r="C11404">
        <v>14</v>
      </c>
      <c r="D11404">
        <v>6</v>
      </c>
      <c r="E11404" s="52" t="str">
        <f t="shared" si="528"/>
        <v>B</v>
      </c>
      <c r="F11404">
        <v>7</v>
      </c>
      <c r="G11404">
        <v>1</v>
      </c>
      <c r="H11404">
        <v>3</v>
      </c>
      <c r="I11404" s="12" t="s">
        <v>4585</v>
      </c>
      <c r="J11404" s="12">
        <v>1</v>
      </c>
      <c r="K11404" s="12">
        <v>1</v>
      </c>
      <c r="L11404" s="12">
        <v>1</v>
      </c>
      <c r="M11404" s="12">
        <v>0</v>
      </c>
      <c r="N11404" s="13" t="str">
        <f t="shared" si="527"/>
        <v>Go</v>
      </c>
      <c r="O11404" t="str">
        <f t="shared" si="529"/>
        <v>0</v>
      </c>
      <c r="P11404" t="s">
        <v>78</v>
      </c>
      <c r="Q11404" t="s">
        <v>17</v>
      </c>
      <c r="R11404">
        <v>803</v>
      </c>
    </row>
    <row r="11405" spans="1:18">
      <c r="A11405" t="s">
        <v>1493</v>
      </c>
      <c r="B11405" t="s">
        <v>5</v>
      </c>
      <c r="C11405">
        <v>14</v>
      </c>
      <c r="D11405">
        <v>6</v>
      </c>
      <c r="E11405" s="52" t="str">
        <f t="shared" si="528"/>
        <v>B</v>
      </c>
      <c r="F11405">
        <v>7</v>
      </c>
      <c r="G11405">
        <v>1</v>
      </c>
      <c r="H11405">
        <v>5</v>
      </c>
      <c r="I11405" s="12" t="s">
        <v>4587</v>
      </c>
      <c r="J11405" s="12">
        <v>1</v>
      </c>
      <c r="K11405" s="12">
        <v>1</v>
      </c>
      <c r="L11405" s="12">
        <v>1</v>
      </c>
      <c r="M11405" s="12">
        <v>0</v>
      </c>
      <c r="N11405" s="13" t="str">
        <f t="shared" si="527"/>
        <v>Go</v>
      </c>
      <c r="O11405" t="str">
        <f t="shared" si="529"/>
        <v>0</v>
      </c>
      <c r="P11405" t="s">
        <v>78</v>
      </c>
      <c r="Q11405" t="s">
        <v>17</v>
      </c>
      <c r="R11405">
        <v>803</v>
      </c>
    </row>
    <row r="11406" spans="1:18">
      <c r="A11406" t="s">
        <v>1493</v>
      </c>
      <c r="B11406" t="s">
        <v>5</v>
      </c>
      <c r="C11406">
        <v>14</v>
      </c>
      <c r="D11406">
        <v>6</v>
      </c>
      <c r="E11406" s="52" t="str">
        <f t="shared" si="528"/>
        <v>B</v>
      </c>
      <c r="F11406">
        <v>7</v>
      </c>
      <c r="G11406">
        <v>1</v>
      </c>
      <c r="H11406">
        <v>6</v>
      </c>
      <c r="I11406" s="12" t="s">
        <v>4588</v>
      </c>
      <c r="J11406" s="12">
        <v>1</v>
      </c>
      <c r="K11406" s="12">
        <v>1</v>
      </c>
      <c r="L11406" s="12">
        <v>1</v>
      </c>
      <c r="M11406" s="12">
        <v>0</v>
      </c>
      <c r="N11406" s="13" t="str">
        <f t="shared" si="527"/>
        <v>Go</v>
      </c>
      <c r="O11406" t="str">
        <f t="shared" si="529"/>
        <v>0</v>
      </c>
      <c r="P11406" t="s">
        <v>78</v>
      </c>
      <c r="Q11406" t="s">
        <v>17</v>
      </c>
      <c r="R11406">
        <v>803</v>
      </c>
    </row>
    <row r="11407" spans="1:18">
      <c r="A11407" t="s">
        <v>1493</v>
      </c>
      <c r="B11407" t="s">
        <v>5</v>
      </c>
      <c r="C11407">
        <v>14</v>
      </c>
      <c r="D11407">
        <v>6</v>
      </c>
      <c r="E11407" s="52" t="str">
        <f t="shared" si="528"/>
        <v>B</v>
      </c>
      <c r="F11407">
        <v>7</v>
      </c>
      <c r="G11407">
        <v>1</v>
      </c>
      <c r="H11407">
        <v>8</v>
      </c>
      <c r="I11407" s="12" t="s">
        <v>4590</v>
      </c>
      <c r="J11407" s="12">
        <v>1</v>
      </c>
      <c r="K11407" s="12">
        <v>1</v>
      </c>
      <c r="L11407" s="12">
        <v>1</v>
      </c>
      <c r="M11407" s="12">
        <v>0</v>
      </c>
      <c r="N11407" s="13" t="str">
        <f t="shared" si="527"/>
        <v>Go</v>
      </c>
      <c r="O11407" t="str">
        <f t="shared" si="529"/>
        <v>0</v>
      </c>
      <c r="P11407" t="s">
        <v>78</v>
      </c>
      <c r="Q11407" t="s">
        <v>17</v>
      </c>
      <c r="R11407">
        <v>803</v>
      </c>
    </row>
    <row r="11408" spans="1:18">
      <c r="A11408" t="s">
        <v>1493</v>
      </c>
      <c r="B11408" t="s">
        <v>5</v>
      </c>
      <c r="C11408">
        <v>14</v>
      </c>
      <c r="D11408">
        <v>6</v>
      </c>
      <c r="E11408" s="52" t="str">
        <f t="shared" si="528"/>
        <v>B</v>
      </c>
      <c r="F11408">
        <v>7</v>
      </c>
      <c r="G11408">
        <v>1</v>
      </c>
      <c r="H11408">
        <v>10</v>
      </c>
      <c r="I11408" s="12" t="s">
        <v>4592</v>
      </c>
      <c r="J11408" s="12">
        <v>1</v>
      </c>
      <c r="K11408" s="12">
        <v>1</v>
      </c>
      <c r="L11408" s="12">
        <v>1</v>
      </c>
      <c r="M11408" s="12">
        <v>0</v>
      </c>
      <c r="N11408" s="13" t="str">
        <f t="shared" si="527"/>
        <v>Go</v>
      </c>
      <c r="O11408" t="str">
        <f t="shared" si="529"/>
        <v>0</v>
      </c>
      <c r="P11408" t="s">
        <v>78</v>
      </c>
      <c r="Q11408" t="s">
        <v>17</v>
      </c>
      <c r="R11408">
        <v>803</v>
      </c>
    </row>
    <row r="11409" spans="1:18">
      <c r="A11409" t="s">
        <v>1493</v>
      </c>
      <c r="B11409" t="s">
        <v>5</v>
      </c>
      <c r="C11409">
        <v>14</v>
      </c>
      <c r="D11409">
        <v>6</v>
      </c>
      <c r="E11409" s="52" t="str">
        <f t="shared" si="528"/>
        <v>B</v>
      </c>
      <c r="F11409">
        <v>7</v>
      </c>
      <c r="G11409">
        <v>1</v>
      </c>
      <c r="H11409">
        <v>11</v>
      </c>
      <c r="I11409" s="12" t="s">
        <v>4593</v>
      </c>
      <c r="J11409" s="12">
        <v>1</v>
      </c>
      <c r="K11409" s="12">
        <v>1</v>
      </c>
      <c r="L11409" s="12">
        <v>1</v>
      </c>
      <c r="M11409" s="12">
        <v>0</v>
      </c>
      <c r="N11409" s="13" t="str">
        <f t="shared" si="527"/>
        <v>Go</v>
      </c>
      <c r="O11409" t="str">
        <f t="shared" si="529"/>
        <v>0</v>
      </c>
      <c r="P11409" t="s">
        <v>78</v>
      </c>
      <c r="Q11409" t="s">
        <v>17</v>
      </c>
      <c r="R11409">
        <v>803</v>
      </c>
    </row>
    <row r="11410" spans="1:18">
      <c r="A11410" t="s">
        <v>1493</v>
      </c>
      <c r="B11410" t="s">
        <v>5</v>
      </c>
      <c r="C11410">
        <v>14</v>
      </c>
      <c r="D11410">
        <v>6</v>
      </c>
      <c r="E11410" s="52" t="str">
        <f t="shared" si="528"/>
        <v>B</v>
      </c>
      <c r="F11410">
        <v>7</v>
      </c>
      <c r="G11410">
        <v>1</v>
      </c>
      <c r="H11410">
        <v>12</v>
      </c>
      <c r="I11410" s="12" t="s">
        <v>4594</v>
      </c>
      <c r="J11410" s="12">
        <v>1</v>
      </c>
      <c r="K11410" s="12">
        <v>1</v>
      </c>
      <c r="L11410" s="12">
        <v>1</v>
      </c>
      <c r="M11410" s="12">
        <v>0</v>
      </c>
      <c r="N11410" s="13" t="str">
        <f t="shared" si="527"/>
        <v>Go</v>
      </c>
      <c r="O11410" t="str">
        <f t="shared" si="529"/>
        <v>0</v>
      </c>
      <c r="P11410" t="s">
        <v>78</v>
      </c>
      <c r="Q11410" t="s">
        <v>17</v>
      </c>
      <c r="R11410">
        <v>803</v>
      </c>
    </row>
    <row r="11411" spans="1:18">
      <c r="A11411" t="s">
        <v>1493</v>
      </c>
      <c r="B11411" t="s">
        <v>5</v>
      </c>
      <c r="C11411">
        <v>14</v>
      </c>
      <c r="D11411">
        <v>6</v>
      </c>
      <c r="E11411" s="52" t="str">
        <f t="shared" si="528"/>
        <v>B</v>
      </c>
      <c r="F11411">
        <v>7</v>
      </c>
      <c r="G11411">
        <v>1</v>
      </c>
      <c r="H11411">
        <v>13</v>
      </c>
      <c r="I11411" s="12" t="s">
        <v>4595</v>
      </c>
      <c r="J11411" s="12">
        <v>1</v>
      </c>
      <c r="K11411" s="12">
        <v>1</v>
      </c>
      <c r="L11411" s="12">
        <v>1</v>
      </c>
      <c r="M11411" s="12">
        <v>0</v>
      </c>
      <c r="N11411" s="13" t="str">
        <f t="shared" si="527"/>
        <v>Go</v>
      </c>
      <c r="O11411" t="str">
        <f t="shared" si="529"/>
        <v>0</v>
      </c>
      <c r="P11411" t="s">
        <v>78</v>
      </c>
      <c r="Q11411" t="s">
        <v>17</v>
      </c>
      <c r="R11411">
        <v>803</v>
      </c>
    </row>
    <row r="11412" spans="1:18">
      <c r="A11412" t="s">
        <v>1493</v>
      </c>
      <c r="B11412" t="s">
        <v>5</v>
      </c>
      <c r="C11412">
        <v>14</v>
      </c>
      <c r="D11412">
        <v>6</v>
      </c>
      <c r="E11412" s="52" t="str">
        <f t="shared" si="528"/>
        <v>B</v>
      </c>
      <c r="F11412">
        <v>7</v>
      </c>
      <c r="G11412">
        <v>1</v>
      </c>
      <c r="H11412">
        <v>14</v>
      </c>
      <c r="I11412" s="12" t="s">
        <v>4596</v>
      </c>
      <c r="J11412" s="12">
        <v>1</v>
      </c>
      <c r="K11412" s="12">
        <v>1</v>
      </c>
      <c r="L11412" s="12">
        <v>1</v>
      </c>
      <c r="M11412" s="12">
        <v>0</v>
      </c>
      <c r="N11412" s="13" t="str">
        <f t="shared" si="527"/>
        <v>Go</v>
      </c>
      <c r="O11412" t="str">
        <f t="shared" si="529"/>
        <v>0</v>
      </c>
      <c r="P11412" t="s">
        <v>78</v>
      </c>
      <c r="Q11412" t="s">
        <v>17</v>
      </c>
      <c r="R11412">
        <v>803</v>
      </c>
    </row>
    <row r="11413" spans="1:18">
      <c r="A11413" t="s">
        <v>1493</v>
      </c>
      <c r="B11413" t="s">
        <v>5</v>
      </c>
      <c r="C11413">
        <v>14</v>
      </c>
      <c r="D11413">
        <v>6</v>
      </c>
      <c r="E11413" s="52" t="str">
        <f t="shared" si="528"/>
        <v>B</v>
      </c>
      <c r="F11413">
        <v>7</v>
      </c>
      <c r="G11413">
        <v>1</v>
      </c>
      <c r="H11413">
        <v>15</v>
      </c>
      <c r="I11413" s="12" t="s">
        <v>4597</v>
      </c>
      <c r="J11413" s="12">
        <v>1</v>
      </c>
      <c r="K11413" s="12">
        <v>1</v>
      </c>
      <c r="L11413" s="12">
        <v>1</v>
      </c>
      <c r="M11413" s="12">
        <v>0</v>
      </c>
      <c r="N11413" s="13" t="str">
        <f t="shared" si="527"/>
        <v>Go</v>
      </c>
      <c r="O11413" t="str">
        <f t="shared" si="529"/>
        <v>0</v>
      </c>
      <c r="P11413" t="s">
        <v>78</v>
      </c>
      <c r="Q11413" t="s">
        <v>17</v>
      </c>
      <c r="R11413">
        <v>803</v>
      </c>
    </row>
    <row r="11414" spans="1:18">
      <c r="A11414" t="s">
        <v>1493</v>
      </c>
      <c r="B11414" t="s">
        <v>5</v>
      </c>
      <c r="C11414">
        <v>14</v>
      </c>
      <c r="D11414">
        <v>6</v>
      </c>
      <c r="E11414" s="52" t="str">
        <f t="shared" si="528"/>
        <v>B</v>
      </c>
      <c r="F11414">
        <v>7</v>
      </c>
      <c r="G11414">
        <v>1</v>
      </c>
      <c r="H11414">
        <v>18</v>
      </c>
      <c r="I11414" s="12" t="s">
        <v>4600</v>
      </c>
      <c r="J11414" s="12">
        <v>1</v>
      </c>
      <c r="K11414" s="12">
        <v>1</v>
      </c>
      <c r="L11414" s="12">
        <v>1</v>
      </c>
      <c r="M11414" s="12">
        <v>0</v>
      </c>
      <c r="N11414" s="13" t="str">
        <f t="shared" si="527"/>
        <v>Go</v>
      </c>
      <c r="O11414" t="str">
        <f t="shared" si="529"/>
        <v>0</v>
      </c>
      <c r="P11414" t="s">
        <v>78</v>
      </c>
      <c r="Q11414" t="s">
        <v>17</v>
      </c>
      <c r="R11414">
        <v>803</v>
      </c>
    </row>
    <row r="11415" spans="1:18">
      <c r="A11415" t="s">
        <v>1493</v>
      </c>
      <c r="B11415" t="s">
        <v>5</v>
      </c>
      <c r="C11415">
        <v>14</v>
      </c>
      <c r="D11415">
        <v>6</v>
      </c>
      <c r="E11415" s="52" t="str">
        <f t="shared" si="528"/>
        <v>B</v>
      </c>
      <c r="F11415">
        <v>7</v>
      </c>
      <c r="G11415">
        <v>1</v>
      </c>
      <c r="H11415">
        <v>19</v>
      </c>
      <c r="I11415" s="12" t="s">
        <v>4601</v>
      </c>
      <c r="J11415" s="12">
        <v>4</v>
      </c>
      <c r="K11415" s="12">
        <v>1</v>
      </c>
      <c r="L11415" s="12">
        <v>1</v>
      </c>
      <c r="M11415" s="12">
        <v>0</v>
      </c>
      <c r="N11415" s="13" t="str">
        <f t="shared" si="527"/>
        <v>Go</v>
      </c>
      <c r="O11415" t="str">
        <f t="shared" si="529"/>
        <v>0</v>
      </c>
      <c r="P11415" t="s">
        <v>78</v>
      </c>
      <c r="Q11415" t="s">
        <v>17</v>
      </c>
      <c r="R11415">
        <v>803</v>
      </c>
    </row>
    <row r="11416" spans="1:18">
      <c r="A11416" t="s">
        <v>1493</v>
      </c>
      <c r="B11416" t="s">
        <v>5</v>
      </c>
      <c r="C11416">
        <v>14</v>
      </c>
      <c r="D11416">
        <v>6</v>
      </c>
      <c r="E11416" s="52" t="str">
        <f t="shared" si="528"/>
        <v>B</v>
      </c>
      <c r="F11416">
        <v>7</v>
      </c>
      <c r="G11416">
        <v>1</v>
      </c>
      <c r="H11416">
        <v>20</v>
      </c>
      <c r="I11416" s="12" t="s">
        <v>4602</v>
      </c>
      <c r="J11416" s="12">
        <v>3</v>
      </c>
      <c r="K11416" s="12">
        <v>1</v>
      </c>
      <c r="L11416" s="12">
        <v>1</v>
      </c>
      <c r="M11416" s="12">
        <v>0</v>
      </c>
      <c r="N11416" s="13" t="str">
        <f t="shared" si="527"/>
        <v>Go</v>
      </c>
      <c r="O11416" t="str">
        <f t="shared" si="529"/>
        <v>0</v>
      </c>
      <c r="P11416" t="s">
        <v>78</v>
      </c>
      <c r="Q11416" t="s">
        <v>17</v>
      </c>
      <c r="R11416">
        <v>803</v>
      </c>
    </row>
    <row r="11417" spans="1:18">
      <c r="A11417" t="s">
        <v>1493</v>
      </c>
      <c r="B11417" t="s">
        <v>5</v>
      </c>
      <c r="C11417">
        <v>14</v>
      </c>
      <c r="D11417">
        <v>6</v>
      </c>
      <c r="E11417" s="52" t="str">
        <f t="shared" si="528"/>
        <v>B</v>
      </c>
      <c r="F11417">
        <v>7</v>
      </c>
      <c r="G11417">
        <v>1</v>
      </c>
      <c r="H11417">
        <v>22</v>
      </c>
      <c r="I11417" s="12" t="s">
        <v>4604</v>
      </c>
      <c r="J11417" s="12">
        <v>0</v>
      </c>
      <c r="K11417" s="12">
        <v>1</v>
      </c>
      <c r="L11417" s="12">
        <v>0</v>
      </c>
      <c r="M11417" s="12">
        <v>0</v>
      </c>
      <c r="N11417" s="13" t="str">
        <f t="shared" si="527"/>
        <v>Go</v>
      </c>
      <c r="O11417" t="str">
        <f t="shared" si="529"/>
        <v>0</v>
      </c>
      <c r="P11417" t="s">
        <v>78</v>
      </c>
      <c r="Q11417" t="s">
        <v>17</v>
      </c>
      <c r="R11417">
        <v>803</v>
      </c>
    </row>
    <row r="11418" spans="1:18">
      <c r="A11418" t="s">
        <v>1493</v>
      </c>
      <c r="B11418" t="s">
        <v>5</v>
      </c>
      <c r="C11418">
        <v>14</v>
      </c>
      <c r="D11418">
        <v>6</v>
      </c>
      <c r="E11418" s="52" t="str">
        <f t="shared" si="528"/>
        <v>B</v>
      </c>
      <c r="F11418">
        <v>7</v>
      </c>
      <c r="G11418">
        <v>1</v>
      </c>
      <c r="H11418">
        <v>23</v>
      </c>
      <c r="I11418" s="12" t="s">
        <v>4605</v>
      </c>
      <c r="J11418" s="12">
        <v>0</v>
      </c>
      <c r="K11418" s="12">
        <v>1</v>
      </c>
      <c r="L11418" s="12">
        <v>0</v>
      </c>
      <c r="M11418" s="12">
        <v>0</v>
      </c>
      <c r="N11418" s="13" t="str">
        <f t="shared" ref="N11418:N11481" si="530">IF(M11418=0,"Go","NoGo")</f>
        <v>Go</v>
      </c>
      <c r="O11418" t="str">
        <f t="shared" si="529"/>
        <v>0</v>
      </c>
      <c r="P11418" t="s">
        <v>78</v>
      </c>
      <c r="Q11418" t="s">
        <v>17</v>
      </c>
      <c r="R11418">
        <v>803</v>
      </c>
    </row>
    <row r="11419" spans="1:18">
      <c r="A11419" t="s">
        <v>1493</v>
      </c>
      <c r="B11419" t="s">
        <v>5</v>
      </c>
      <c r="C11419">
        <v>14</v>
      </c>
      <c r="D11419">
        <v>6</v>
      </c>
      <c r="E11419" s="52" t="str">
        <f t="shared" si="528"/>
        <v>B</v>
      </c>
      <c r="F11419">
        <v>7</v>
      </c>
      <c r="G11419">
        <v>1</v>
      </c>
      <c r="H11419">
        <v>24</v>
      </c>
      <c r="I11419" s="12" t="s">
        <v>4606</v>
      </c>
      <c r="J11419" s="12">
        <v>1</v>
      </c>
      <c r="K11419" s="12">
        <v>1</v>
      </c>
      <c r="L11419" s="12">
        <v>1</v>
      </c>
      <c r="M11419" s="12">
        <v>0</v>
      </c>
      <c r="N11419" s="13" t="str">
        <f t="shared" si="530"/>
        <v>Go</v>
      </c>
      <c r="O11419" t="str">
        <f t="shared" si="529"/>
        <v>0</v>
      </c>
      <c r="P11419" t="s">
        <v>78</v>
      </c>
      <c r="Q11419" t="s">
        <v>17</v>
      </c>
      <c r="R11419">
        <v>803</v>
      </c>
    </row>
    <row r="11420" spans="1:18">
      <c r="A11420" t="s">
        <v>1493</v>
      </c>
      <c r="B11420" t="s">
        <v>5</v>
      </c>
      <c r="C11420">
        <v>14</v>
      </c>
      <c r="D11420">
        <v>6</v>
      </c>
      <c r="E11420" s="52" t="str">
        <f t="shared" si="528"/>
        <v>B</v>
      </c>
      <c r="F11420">
        <v>7</v>
      </c>
      <c r="G11420">
        <v>1</v>
      </c>
      <c r="H11420">
        <v>25</v>
      </c>
      <c r="I11420" s="12" t="s">
        <v>4607</v>
      </c>
      <c r="J11420" s="12">
        <v>12</v>
      </c>
      <c r="K11420" s="12">
        <v>1</v>
      </c>
      <c r="L11420" s="12">
        <v>1</v>
      </c>
      <c r="M11420" s="12">
        <v>0</v>
      </c>
      <c r="N11420" s="13" t="str">
        <f t="shared" si="530"/>
        <v>Go</v>
      </c>
      <c r="O11420" t="str">
        <f t="shared" si="529"/>
        <v>0</v>
      </c>
      <c r="P11420" t="s">
        <v>78</v>
      </c>
      <c r="Q11420" t="s">
        <v>17</v>
      </c>
      <c r="R11420">
        <v>803</v>
      </c>
    </row>
    <row r="11421" spans="1:18">
      <c r="A11421" t="s">
        <v>1493</v>
      </c>
      <c r="B11421" t="s">
        <v>5</v>
      </c>
      <c r="C11421">
        <v>14</v>
      </c>
      <c r="D11421">
        <v>6</v>
      </c>
      <c r="E11421" s="52" t="str">
        <f t="shared" si="528"/>
        <v>B</v>
      </c>
      <c r="F11421">
        <v>7</v>
      </c>
      <c r="G11421">
        <v>1</v>
      </c>
      <c r="H11421">
        <v>26</v>
      </c>
      <c r="I11421" s="12" t="s">
        <v>4608</v>
      </c>
      <c r="J11421" s="12">
        <v>1</v>
      </c>
      <c r="K11421" s="12">
        <v>1</v>
      </c>
      <c r="L11421" s="12">
        <v>1</v>
      </c>
      <c r="M11421" s="12">
        <v>0</v>
      </c>
      <c r="N11421" s="13" t="str">
        <f t="shared" si="530"/>
        <v>Go</v>
      </c>
      <c r="O11421" t="str">
        <f t="shared" si="529"/>
        <v>0</v>
      </c>
      <c r="P11421" t="s">
        <v>78</v>
      </c>
      <c r="Q11421" t="s">
        <v>17</v>
      </c>
      <c r="R11421">
        <v>803</v>
      </c>
    </row>
    <row r="11422" spans="1:18">
      <c r="A11422" t="s">
        <v>1493</v>
      </c>
      <c r="B11422" t="s">
        <v>5</v>
      </c>
      <c r="C11422">
        <v>14</v>
      </c>
      <c r="D11422">
        <v>6</v>
      </c>
      <c r="E11422" s="52" t="str">
        <f t="shared" si="528"/>
        <v>B</v>
      </c>
      <c r="F11422">
        <v>7</v>
      </c>
      <c r="G11422">
        <v>1</v>
      </c>
      <c r="H11422">
        <v>27</v>
      </c>
      <c r="I11422" s="12" t="s">
        <v>4609</v>
      </c>
      <c r="J11422" s="12">
        <v>0</v>
      </c>
      <c r="K11422" s="12">
        <v>1</v>
      </c>
      <c r="L11422" s="12">
        <v>0</v>
      </c>
      <c r="M11422" s="12">
        <v>0</v>
      </c>
      <c r="N11422" s="13" t="str">
        <f t="shared" si="530"/>
        <v>Go</v>
      </c>
      <c r="O11422" t="str">
        <f t="shared" si="529"/>
        <v>0</v>
      </c>
      <c r="P11422" t="s">
        <v>78</v>
      </c>
      <c r="Q11422" t="s">
        <v>17</v>
      </c>
      <c r="R11422">
        <v>803</v>
      </c>
    </row>
    <row r="11423" spans="1:18">
      <c r="A11423" t="s">
        <v>1493</v>
      </c>
      <c r="B11423" t="s">
        <v>5</v>
      </c>
      <c r="C11423">
        <v>14</v>
      </c>
      <c r="D11423">
        <v>6</v>
      </c>
      <c r="E11423" s="52" t="str">
        <f t="shared" si="528"/>
        <v>B</v>
      </c>
      <c r="F11423">
        <v>7</v>
      </c>
      <c r="G11423">
        <v>1</v>
      </c>
      <c r="H11423">
        <v>29</v>
      </c>
      <c r="I11423" s="12" t="s">
        <v>4611</v>
      </c>
      <c r="J11423" s="12">
        <v>1</v>
      </c>
      <c r="K11423" s="12">
        <v>1</v>
      </c>
      <c r="L11423" s="12">
        <v>1</v>
      </c>
      <c r="M11423" s="12">
        <v>0</v>
      </c>
      <c r="N11423" s="13" t="str">
        <f t="shared" si="530"/>
        <v>Go</v>
      </c>
      <c r="O11423" t="str">
        <f t="shared" si="529"/>
        <v>0</v>
      </c>
      <c r="P11423" t="s">
        <v>78</v>
      </c>
      <c r="Q11423" t="s">
        <v>17</v>
      </c>
      <c r="R11423">
        <v>803</v>
      </c>
    </row>
    <row r="11424" spans="1:18">
      <c r="A11424" t="s">
        <v>1493</v>
      </c>
      <c r="B11424" t="s">
        <v>5</v>
      </c>
      <c r="C11424">
        <v>14</v>
      </c>
      <c r="D11424">
        <v>6</v>
      </c>
      <c r="E11424" s="52" t="str">
        <f t="shared" si="528"/>
        <v>B</v>
      </c>
      <c r="F11424">
        <v>7</v>
      </c>
      <c r="G11424">
        <v>1</v>
      </c>
      <c r="H11424">
        <v>31</v>
      </c>
      <c r="I11424" s="12" t="s">
        <v>4613</v>
      </c>
      <c r="J11424" s="12">
        <v>0</v>
      </c>
      <c r="K11424" s="12">
        <v>1</v>
      </c>
      <c r="L11424" s="12">
        <v>0</v>
      </c>
      <c r="M11424" s="12">
        <v>0</v>
      </c>
      <c r="N11424" s="13" t="str">
        <f t="shared" si="530"/>
        <v>Go</v>
      </c>
      <c r="O11424" t="str">
        <f t="shared" si="529"/>
        <v>0</v>
      </c>
      <c r="P11424" t="s">
        <v>78</v>
      </c>
      <c r="Q11424" t="s">
        <v>17</v>
      </c>
      <c r="R11424">
        <v>803</v>
      </c>
    </row>
    <row r="11425" spans="1:18">
      <c r="A11425" t="s">
        <v>1493</v>
      </c>
      <c r="B11425" t="s">
        <v>5</v>
      </c>
      <c r="C11425">
        <v>14</v>
      </c>
      <c r="D11425">
        <v>6</v>
      </c>
      <c r="E11425" s="52" t="str">
        <f t="shared" si="528"/>
        <v>B</v>
      </c>
      <c r="F11425">
        <v>7</v>
      </c>
      <c r="G11425">
        <v>1</v>
      </c>
      <c r="H11425">
        <v>32</v>
      </c>
      <c r="I11425" s="12" t="s">
        <v>4614</v>
      </c>
      <c r="J11425" s="12">
        <v>1</v>
      </c>
      <c r="K11425" s="12">
        <v>1</v>
      </c>
      <c r="L11425" s="12">
        <v>1</v>
      </c>
      <c r="M11425" s="12">
        <v>0</v>
      </c>
      <c r="N11425" s="13" t="str">
        <f t="shared" si="530"/>
        <v>Go</v>
      </c>
      <c r="O11425" t="str">
        <f t="shared" si="529"/>
        <v>0</v>
      </c>
      <c r="P11425" t="s">
        <v>78</v>
      </c>
      <c r="Q11425" t="s">
        <v>17</v>
      </c>
      <c r="R11425">
        <v>803</v>
      </c>
    </row>
    <row r="11426" spans="1:18">
      <c r="A11426" t="s">
        <v>1493</v>
      </c>
      <c r="B11426" t="s">
        <v>5</v>
      </c>
      <c r="C11426">
        <v>14</v>
      </c>
      <c r="D11426">
        <v>6</v>
      </c>
      <c r="E11426" s="52" t="str">
        <f t="shared" si="528"/>
        <v>B</v>
      </c>
      <c r="F11426">
        <v>7</v>
      </c>
      <c r="G11426">
        <v>1</v>
      </c>
      <c r="H11426">
        <v>33</v>
      </c>
      <c r="I11426" s="12" t="s">
        <v>4615</v>
      </c>
      <c r="J11426" s="12">
        <v>0</v>
      </c>
      <c r="K11426" s="12">
        <v>1</v>
      </c>
      <c r="L11426" s="12">
        <v>0</v>
      </c>
      <c r="M11426" s="12">
        <v>0</v>
      </c>
      <c r="N11426" s="13" t="str">
        <f t="shared" si="530"/>
        <v>Go</v>
      </c>
      <c r="O11426" t="str">
        <f t="shared" si="529"/>
        <v>0</v>
      </c>
      <c r="P11426" t="s">
        <v>78</v>
      </c>
      <c r="Q11426" t="s">
        <v>17</v>
      </c>
      <c r="R11426">
        <v>803</v>
      </c>
    </row>
    <row r="11427" spans="1:18">
      <c r="A11427" t="s">
        <v>1493</v>
      </c>
      <c r="B11427" t="s">
        <v>5</v>
      </c>
      <c r="C11427">
        <v>14</v>
      </c>
      <c r="D11427">
        <v>6</v>
      </c>
      <c r="E11427" s="52" t="str">
        <f t="shared" si="528"/>
        <v>B</v>
      </c>
      <c r="F11427">
        <v>7</v>
      </c>
      <c r="G11427">
        <v>1</v>
      </c>
      <c r="H11427">
        <v>35</v>
      </c>
      <c r="I11427" s="12" t="s">
        <v>4617</v>
      </c>
      <c r="J11427" s="12">
        <v>1</v>
      </c>
      <c r="K11427" s="12">
        <v>1</v>
      </c>
      <c r="L11427" s="12">
        <v>1</v>
      </c>
      <c r="M11427" s="12">
        <v>0</v>
      </c>
      <c r="N11427" s="13" t="str">
        <f t="shared" si="530"/>
        <v>Go</v>
      </c>
      <c r="O11427" t="str">
        <f t="shared" si="529"/>
        <v>0</v>
      </c>
      <c r="P11427" t="s">
        <v>78</v>
      </c>
      <c r="Q11427" t="s">
        <v>17</v>
      </c>
      <c r="R11427">
        <v>803</v>
      </c>
    </row>
    <row r="11428" spans="1:18">
      <c r="A11428" t="s">
        <v>1493</v>
      </c>
      <c r="B11428" t="s">
        <v>5</v>
      </c>
      <c r="C11428">
        <v>14</v>
      </c>
      <c r="D11428">
        <v>6</v>
      </c>
      <c r="E11428" s="52" t="str">
        <f t="shared" si="528"/>
        <v>B</v>
      </c>
      <c r="F11428">
        <v>7</v>
      </c>
      <c r="G11428">
        <v>1</v>
      </c>
      <c r="H11428">
        <v>36</v>
      </c>
      <c r="I11428" s="12" t="s">
        <v>4618</v>
      </c>
      <c r="J11428" s="12">
        <v>1</v>
      </c>
      <c r="K11428" s="12">
        <v>1</v>
      </c>
      <c r="L11428" s="12">
        <v>1</v>
      </c>
      <c r="M11428" s="12">
        <v>0</v>
      </c>
      <c r="N11428" s="13" t="str">
        <f t="shared" si="530"/>
        <v>Go</v>
      </c>
      <c r="O11428" t="str">
        <f t="shared" si="529"/>
        <v>0</v>
      </c>
      <c r="P11428" t="s">
        <v>78</v>
      </c>
      <c r="Q11428" t="s">
        <v>17</v>
      </c>
      <c r="R11428">
        <v>803</v>
      </c>
    </row>
    <row r="11429" spans="1:18">
      <c r="A11429" t="s">
        <v>1493</v>
      </c>
      <c r="B11429" t="s">
        <v>5</v>
      </c>
      <c r="C11429">
        <v>14</v>
      </c>
      <c r="D11429">
        <v>6</v>
      </c>
      <c r="E11429" s="52" t="str">
        <f t="shared" si="528"/>
        <v>B</v>
      </c>
      <c r="F11429">
        <v>7</v>
      </c>
      <c r="G11429">
        <v>1</v>
      </c>
      <c r="H11429">
        <v>37</v>
      </c>
      <c r="I11429" s="12" t="s">
        <v>4619</v>
      </c>
      <c r="J11429" s="12">
        <v>1</v>
      </c>
      <c r="K11429" s="12">
        <v>1</v>
      </c>
      <c r="L11429" s="12">
        <v>1</v>
      </c>
      <c r="M11429" s="12">
        <v>0</v>
      </c>
      <c r="N11429" s="13" t="str">
        <f t="shared" si="530"/>
        <v>Go</v>
      </c>
      <c r="O11429" t="str">
        <f t="shared" si="529"/>
        <v>0</v>
      </c>
      <c r="P11429" t="s">
        <v>78</v>
      </c>
      <c r="Q11429" t="s">
        <v>17</v>
      </c>
      <c r="R11429">
        <v>803</v>
      </c>
    </row>
    <row r="11430" spans="1:18">
      <c r="A11430" t="s">
        <v>1493</v>
      </c>
      <c r="B11430" t="s">
        <v>5</v>
      </c>
      <c r="C11430">
        <v>14</v>
      </c>
      <c r="D11430">
        <v>6</v>
      </c>
      <c r="E11430" s="52" t="str">
        <f t="shared" si="528"/>
        <v>B</v>
      </c>
      <c r="F11430">
        <v>7</v>
      </c>
      <c r="G11430">
        <v>1</v>
      </c>
      <c r="H11430">
        <v>38</v>
      </c>
      <c r="N11430" s="13" t="str">
        <f t="shared" si="530"/>
        <v>Go</v>
      </c>
      <c r="O11430" t="str">
        <f t="shared" si="529"/>
        <v>1</v>
      </c>
      <c r="P11430" t="s">
        <v>78</v>
      </c>
      <c r="Q11430" t="s">
        <v>17</v>
      </c>
      <c r="R11430">
        <v>803</v>
      </c>
    </row>
    <row r="11431" spans="1:18">
      <c r="A11431" t="s">
        <v>1493</v>
      </c>
      <c r="B11431" t="s">
        <v>5</v>
      </c>
      <c r="C11431">
        <v>14</v>
      </c>
      <c r="D11431">
        <v>6</v>
      </c>
      <c r="E11431" s="52" t="str">
        <f t="shared" si="528"/>
        <v>B</v>
      </c>
      <c r="F11431">
        <v>7</v>
      </c>
      <c r="G11431">
        <v>1</v>
      </c>
      <c r="H11431">
        <v>39</v>
      </c>
      <c r="N11431" s="13" t="str">
        <f t="shared" si="530"/>
        <v>Go</v>
      </c>
      <c r="O11431" t="str">
        <f t="shared" si="529"/>
        <v>1</v>
      </c>
      <c r="P11431" t="s">
        <v>78</v>
      </c>
      <c r="Q11431" t="s">
        <v>17</v>
      </c>
      <c r="R11431">
        <v>803</v>
      </c>
    </row>
    <row r="11432" spans="1:18">
      <c r="A11432" t="s">
        <v>1493</v>
      </c>
      <c r="B11432" t="s">
        <v>5</v>
      </c>
      <c r="C11432">
        <v>14</v>
      </c>
      <c r="D11432">
        <v>6</v>
      </c>
      <c r="E11432" s="52" t="str">
        <f t="shared" si="528"/>
        <v>B</v>
      </c>
      <c r="F11432">
        <v>7</v>
      </c>
      <c r="G11432">
        <v>1</v>
      </c>
      <c r="H11432">
        <v>40</v>
      </c>
      <c r="N11432" s="13" t="str">
        <f t="shared" si="530"/>
        <v>Go</v>
      </c>
      <c r="O11432" t="str">
        <f t="shared" si="529"/>
        <v>1</v>
      </c>
      <c r="P11432" t="s">
        <v>78</v>
      </c>
      <c r="Q11432" t="s">
        <v>17</v>
      </c>
      <c r="R11432">
        <v>803</v>
      </c>
    </row>
    <row r="11433" spans="1:18">
      <c r="A11433" t="s">
        <v>1493</v>
      </c>
      <c r="B11433" t="s">
        <v>5</v>
      </c>
      <c r="C11433">
        <v>14</v>
      </c>
      <c r="D11433">
        <v>6</v>
      </c>
      <c r="E11433" s="52" t="str">
        <f t="shared" si="528"/>
        <v>B</v>
      </c>
      <c r="F11433">
        <v>7</v>
      </c>
      <c r="G11433">
        <v>1</v>
      </c>
      <c r="H11433">
        <v>4</v>
      </c>
      <c r="I11433" s="12" t="s">
        <v>4586</v>
      </c>
      <c r="J11433" s="12">
        <v>1</v>
      </c>
      <c r="K11433" s="12">
        <v>1</v>
      </c>
      <c r="L11433" s="12">
        <v>1</v>
      </c>
      <c r="M11433" s="12">
        <v>1</v>
      </c>
      <c r="N11433" s="13" t="str">
        <f t="shared" si="530"/>
        <v>NoGo</v>
      </c>
      <c r="O11433" t="str">
        <f t="shared" si="529"/>
        <v>0</v>
      </c>
      <c r="P11433" t="s">
        <v>78</v>
      </c>
      <c r="Q11433" t="s">
        <v>17</v>
      </c>
      <c r="R11433">
        <v>803</v>
      </c>
    </row>
    <row r="11434" spans="1:18">
      <c r="A11434" t="s">
        <v>1493</v>
      </c>
      <c r="B11434" t="s">
        <v>5</v>
      </c>
      <c r="C11434">
        <v>14</v>
      </c>
      <c r="D11434">
        <v>6</v>
      </c>
      <c r="E11434" s="52" t="str">
        <f t="shared" si="528"/>
        <v>B</v>
      </c>
      <c r="F11434">
        <v>7</v>
      </c>
      <c r="G11434">
        <v>1</v>
      </c>
      <c r="H11434">
        <v>7</v>
      </c>
      <c r="I11434" s="12" t="s">
        <v>4589</v>
      </c>
      <c r="J11434" s="12">
        <v>1</v>
      </c>
      <c r="K11434" s="12">
        <v>0</v>
      </c>
      <c r="L11434" s="12">
        <v>1</v>
      </c>
      <c r="M11434" s="12">
        <v>1</v>
      </c>
      <c r="N11434" s="13" t="str">
        <f t="shared" si="530"/>
        <v>NoGo</v>
      </c>
      <c r="O11434" t="str">
        <f t="shared" si="529"/>
        <v>1</v>
      </c>
      <c r="P11434" t="s">
        <v>78</v>
      </c>
      <c r="Q11434" t="s">
        <v>17</v>
      </c>
      <c r="R11434">
        <v>803</v>
      </c>
    </row>
    <row r="11435" spans="1:18">
      <c r="A11435" t="s">
        <v>1493</v>
      </c>
      <c r="B11435" t="s">
        <v>5</v>
      </c>
      <c r="C11435">
        <v>14</v>
      </c>
      <c r="D11435">
        <v>6</v>
      </c>
      <c r="E11435" s="52" t="str">
        <f t="shared" si="528"/>
        <v>B</v>
      </c>
      <c r="F11435">
        <v>7</v>
      </c>
      <c r="G11435">
        <v>1</v>
      </c>
      <c r="H11435">
        <v>9</v>
      </c>
      <c r="I11435" s="12" t="s">
        <v>4591</v>
      </c>
      <c r="J11435" s="12">
        <v>0</v>
      </c>
      <c r="K11435" s="12">
        <v>1</v>
      </c>
      <c r="L11435" s="12">
        <v>1</v>
      </c>
      <c r="M11435" s="12">
        <v>1</v>
      </c>
      <c r="N11435" s="13" t="str">
        <f t="shared" si="530"/>
        <v>NoGo</v>
      </c>
      <c r="O11435" t="str">
        <f t="shared" si="529"/>
        <v>0</v>
      </c>
      <c r="P11435" t="s">
        <v>78</v>
      </c>
      <c r="Q11435" t="s">
        <v>17</v>
      </c>
      <c r="R11435">
        <v>803</v>
      </c>
    </row>
    <row r="11436" spans="1:18">
      <c r="A11436" t="s">
        <v>1493</v>
      </c>
      <c r="B11436" t="s">
        <v>5</v>
      </c>
      <c r="C11436">
        <v>14</v>
      </c>
      <c r="D11436">
        <v>6</v>
      </c>
      <c r="E11436" s="52" t="str">
        <f t="shared" si="528"/>
        <v>B</v>
      </c>
      <c r="F11436">
        <v>7</v>
      </c>
      <c r="G11436">
        <v>1</v>
      </c>
      <c r="H11436">
        <v>16</v>
      </c>
      <c r="I11436" s="12" t="s">
        <v>4598</v>
      </c>
      <c r="J11436" s="12">
        <v>1</v>
      </c>
      <c r="K11436" s="12">
        <v>0</v>
      </c>
      <c r="L11436" s="12">
        <v>1</v>
      </c>
      <c r="M11436" s="12">
        <v>1</v>
      </c>
      <c r="N11436" s="13" t="str">
        <f t="shared" si="530"/>
        <v>NoGo</v>
      </c>
      <c r="O11436" t="str">
        <f t="shared" si="529"/>
        <v>1</v>
      </c>
      <c r="P11436" t="s">
        <v>78</v>
      </c>
      <c r="Q11436" t="s">
        <v>17</v>
      </c>
      <c r="R11436">
        <v>803</v>
      </c>
    </row>
    <row r="11437" spans="1:18">
      <c r="A11437" t="s">
        <v>1493</v>
      </c>
      <c r="B11437" t="s">
        <v>5</v>
      </c>
      <c r="C11437">
        <v>14</v>
      </c>
      <c r="D11437">
        <v>6</v>
      </c>
      <c r="E11437" s="52" t="str">
        <f t="shared" si="528"/>
        <v>B</v>
      </c>
      <c r="F11437">
        <v>7</v>
      </c>
      <c r="G11437">
        <v>1</v>
      </c>
      <c r="H11437">
        <v>17</v>
      </c>
      <c r="I11437" s="12" t="s">
        <v>4599</v>
      </c>
      <c r="J11437" s="12">
        <v>1</v>
      </c>
      <c r="K11437" s="12">
        <v>0</v>
      </c>
      <c r="L11437" s="12">
        <v>1</v>
      </c>
      <c r="M11437" s="12">
        <v>1</v>
      </c>
      <c r="N11437" s="13" t="str">
        <f t="shared" si="530"/>
        <v>NoGo</v>
      </c>
      <c r="O11437" t="str">
        <f t="shared" si="529"/>
        <v>1</v>
      </c>
      <c r="P11437" t="s">
        <v>78</v>
      </c>
      <c r="Q11437" t="s">
        <v>17</v>
      </c>
      <c r="R11437">
        <v>803</v>
      </c>
    </row>
    <row r="11438" spans="1:18">
      <c r="A11438" t="s">
        <v>1493</v>
      </c>
      <c r="B11438" t="s">
        <v>5</v>
      </c>
      <c r="C11438">
        <v>14</v>
      </c>
      <c r="D11438">
        <v>6</v>
      </c>
      <c r="E11438" s="52" t="str">
        <f t="shared" si="528"/>
        <v>B</v>
      </c>
      <c r="F11438">
        <v>7</v>
      </c>
      <c r="G11438">
        <v>1</v>
      </c>
      <c r="H11438">
        <v>21</v>
      </c>
      <c r="I11438" s="12" t="s">
        <v>4603</v>
      </c>
      <c r="J11438" s="12">
        <v>0</v>
      </c>
      <c r="K11438" s="12">
        <v>1</v>
      </c>
      <c r="L11438" s="12">
        <v>1</v>
      </c>
      <c r="M11438" s="12">
        <v>1</v>
      </c>
      <c r="N11438" s="13" t="str">
        <f t="shared" si="530"/>
        <v>NoGo</v>
      </c>
      <c r="O11438" t="str">
        <f t="shared" si="529"/>
        <v>0</v>
      </c>
      <c r="P11438" t="s">
        <v>78</v>
      </c>
      <c r="Q11438" t="s">
        <v>17</v>
      </c>
      <c r="R11438">
        <v>803</v>
      </c>
    </row>
    <row r="11439" spans="1:18">
      <c r="A11439" t="s">
        <v>1493</v>
      </c>
      <c r="B11439" t="s">
        <v>5</v>
      </c>
      <c r="C11439">
        <v>14</v>
      </c>
      <c r="D11439">
        <v>6</v>
      </c>
      <c r="E11439" s="52" t="str">
        <f t="shared" si="528"/>
        <v>B</v>
      </c>
      <c r="F11439">
        <v>7</v>
      </c>
      <c r="G11439">
        <v>1</v>
      </c>
      <c r="H11439">
        <v>28</v>
      </c>
      <c r="I11439" s="12" t="s">
        <v>4610</v>
      </c>
      <c r="J11439" s="12">
        <v>1</v>
      </c>
      <c r="K11439" s="12">
        <v>0</v>
      </c>
      <c r="L11439" s="12">
        <v>1</v>
      </c>
      <c r="M11439" s="12">
        <v>1</v>
      </c>
      <c r="N11439" s="13" t="str">
        <f t="shared" si="530"/>
        <v>NoGo</v>
      </c>
      <c r="O11439" t="str">
        <f t="shared" si="529"/>
        <v>1</v>
      </c>
      <c r="P11439" t="s">
        <v>78</v>
      </c>
      <c r="Q11439" t="s">
        <v>17</v>
      </c>
      <c r="R11439">
        <v>803</v>
      </c>
    </row>
    <row r="11440" spans="1:18">
      <c r="A11440" t="s">
        <v>1493</v>
      </c>
      <c r="B11440" t="s">
        <v>5</v>
      </c>
      <c r="C11440">
        <v>14</v>
      </c>
      <c r="D11440">
        <v>6</v>
      </c>
      <c r="E11440" s="52" t="str">
        <f t="shared" si="528"/>
        <v>B</v>
      </c>
      <c r="F11440">
        <v>7</v>
      </c>
      <c r="G11440">
        <v>1</v>
      </c>
      <c r="H11440">
        <v>30</v>
      </c>
      <c r="I11440" s="12" t="s">
        <v>4612</v>
      </c>
      <c r="J11440" s="12">
        <v>0</v>
      </c>
      <c r="K11440" s="12">
        <v>1</v>
      </c>
      <c r="L11440" s="12">
        <v>1</v>
      </c>
      <c r="M11440" s="12">
        <v>1</v>
      </c>
      <c r="N11440" s="13" t="str">
        <f t="shared" si="530"/>
        <v>NoGo</v>
      </c>
      <c r="O11440" t="str">
        <f t="shared" si="529"/>
        <v>0</v>
      </c>
      <c r="P11440" t="s">
        <v>78</v>
      </c>
      <c r="Q11440" t="s">
        <v>17</v>
      </c>
      <c r="R11440">
        <v>803</v>
      </c>
    </row>
    <row r="11441" spans="1:18">
      <c r="A11441" t="s">
        <v>1493</v>
      </c>
      <c r="B11441" t="s">
        <v>5</v>
      </c>
      <c r="C11441">
        <v>14</v>
      </c>
      <c r="D11441">
        <v>6</v>
      </c>
      <c r="E11441" s="52" t="str">
        <f t="shared" si="528"/>
        <v>B</v>
      </c>
      <c r="F11441">
        <v>7</v>
      </c>
      <c r="G11441">
        <v>1</v>
      </c>
      <c r="H11441">
        <v>34</v>
      </c>
      <c r="I11441" s="12" t="s">
        <v>4616</v>
      </c>
      <c r="J11441" s="12">
        <v>1</v>
      </c>
      <c r="K11441" s="12">
        <v>0</v>
      </c>
      <c r="L11441" s="12">
        <v>1</v>
      </c>
      <c r="M11441" s="12">
        <v>1</v>
      </c>
      <c r="N11441" s="13" t="str">
        <f t="shared" si="530"/>
        <v>NoGo</v>
      </c>
      <c r="O11441" t="str">
        <f t="shared" si="529"/>
        <v>1</v>
      </c>
      <c r="P11441" t="s">
        <v>78</v>
      </c>
      <c r="Q11441" t="s">
        <v>17</v>
      </c>
      <c r="R11441">
        <v>803</v>
      </c>
    </row>
    <row r="11442" spans="1:18">
      <c r="A11442" t="s">
        <v>1493</v>
      </c>
      <c r="B11442" t="s">
        <v>5</v>
      </c>
      <c r="C11442">
        <v>14</v>
      </c>
      <c r="D11442">
        <v>6</v>
      </c>
      <c r="E11442" s="52" t="str">
        <f t="shared" ref="E11442:E11505" si="531">IF(D11442=1,"H",IF(D11442=2,"H","B"))</f>
        <v>B</v>
      </c>
      <c r="F11442">
        <v>7</v>
      </c>
      <c r="G11442">
        <v>2</v>
      </c>
      <c r="H11442">
        <v>1</v>
      </c>
      <c r="I11442" s="12" t="s">
        <v>4620</v>
      </c>
      <c r="J11442" s="12">
        <v>0</v>
      </c>
      <c r="K11442" s="12">
        <v>1</v>
      </c>
      <c r="L11442" s="12">
        <v>0</v>
      </c>
      <c r="M11442" s="12">
        <v>0</v>
      </c>
      <c r="N11442" s="13" t="str">
        <f t="shared" si="530"/>
        <v>Go</v>
      </c>
      <c r="O11442" t="str">
        <f t="shared" ref="O11442:O11505" si="532">IF(K11442=0, "1", "0")</f>
        <v>0</v>
      </c>
      <c r="P11442" t="s">
        <v>78</v>
      </c>
      <c r="Q11442" t="s">
        <v>17</v>
      </c>
      <c r="R11442">
        <v>803</v>
      </c>
    </row>
    <row r="11443" spans="1:18">
      <c r="A11443" t="s">
        <v>1493</v>
      </c>
      <c r="B11443" t="s">
        <v>5</v>
      </c>
      <c r="C11443">
        <v>14</v>
      </c>
      <c r="D11443">
        <v>6</v>
      </c>
      <c r="E11443" s="52" t="str">
        <f t="shared" si="531"/>
        <v>B</v>
      </c>
      <c r="F11443">
        <v>7</v>
      </c>
      <c r="G11443">
        <v>2</v>
      </c>
      <c r="H11443">
        <v>2</v>
      </c>
      <c r="I11443" s="12" t="s">
        <v>4621</v>
      </c>
      <c r="J11443" s="12">
        <v>1</v>
      </c>
      <c r="K11443" s="12">
        <v>1</v>
      </c>
      <c r="L11443" s="12">
        <v>1</v>
      </c>
      <c r="M11443" s="12">
        <v>0</v>
      </c>
      <c r="N11443" s="13" t="str">
        <f t="shared" si="530"/>
        <v>Go</v>
      </c>
      <c r="O11443" t="str">
        <f t="shared" si="532"/>
        <v>0</v>
      </c>
      <c r="P11443" t="s">
        <v>78</v>
      </c>
      <c r="Q11443" t="s">
        <v>17</v>
      </c>
      <c r="R11443">
        <v>803</v>
      </c>
    </row>
    <row r="11444" spans="1:18">
      <c r="A11444" t="s">
        <v>1493</v>
      </c>
      <c r="B11444" t="s">
        <v>5</v>
      </c>
      <c r="C11444">
        <v>14</v>
      </c>
      <c r="D11444">
        <v>6</v>
      </c>
      <c r="E11444" s="52" t="str">
        <f t="shared" si="531"/>
        <v>B</v>
      </c>
      <c r="F11444">
        <v>7</v>
      </c>
      <c r="G11444">
        <v>2</v>
      </c>
      <c r="H11444">
        <v>3</v>
      </c>
      <c r="I11444" s="12" t="s">
        <v>4622</v>
      </c>
      <c r="J11444" s="12">
        <v>0</v>
      </c>
      <c r="K11444" s="12">
        <v>1</v>
      </c>
      <c r="L11444" s="12">
        <v>0</v>
      </c>
      <c r="M11444" s="12">
        <v>0</v>
      </c>
      <c r="N11444" s="13" t="str">
        <f t="shared" si="530"/>
        <v>Go</v>
      </c>
      <c r="O11444" t="str">
        <f t="shared" si="532"/>
        <v>0</v>
      </c>
      <c r="P11444" t="s">
        <v>78</v>
      </c>
      <c r="Q11444" t="s">
        <v>17</v>
      </c>
      <c r="R11444">
        <v>803</v>
      </c>
    </row>
    <row r="11445" spans="1:18">
      <c r="A11445" t="s">
        <v>1493</v>
      </c>
      <c r="B11445" t="s">
        <v>5</v>
      </c>
      <c r="C11445">
        <v>14</v>
      </c>
      <c r="D11445">
        <v>6</v>
      </c>
      <c r="E11445" s="52" t="str">
        <f t="shared" si="531"/>
        <v>B</v>
      </c>
      <c r="F11445">
        <v>7</v>
      </c>
      <c r="G11445">
        <v>2</v>
      </c>
      <c r="H11445">
        <v>6</v>
      </c>
      <c r="I11445" s="12" t="s">
        <v>4625</v>
      </c>
      <c r="J11445" s="12">
        <v>1</v>
      </c>
      <c r="K11445" s="12">
        <v>1</v>
      </c>
      <c r="L11445" s="12">
        <v>1</v>
      </c>
      <c r="M11445" s="12">
        <v>0</v>
      </c>
      <c r="N11445" s="13" t="str">
        <f t="shared" si="530"/>
        <v>Go</v>
      </c>
      <c r="O11445" t="str">
        <f t="shared" si="532"/>
        <v>0</v>
      </c>
      <c r="P11445" t="s">
        <v>78</v>
      </c>
      <c r="Q11445" t="s">
        <v>17</v>
      </c>
      <c r="R11445">
        <v>803</v>
      </c>
    </row>
    <row r="11446" spans="1:18">
      <c r="A11446" t="s">
        <v>1493</v>
      </c>
      <c r="B11446" t="s">
        <v>5</v>
      </c>
      <c r="C11446">
        <v>14</v>
      </c>
      <c r="D11446">
        <v>6</v>
      </c>
      <c r="E11446" s="52" t="str">
        <f t="shared" si="531"/>
        <v>B</v>
      </c>
      <c r="F11446">
        <v>7</v>
      </c>
      <c r="G11446">
        <v>2</v>
      </c>
      <c r="H11446">
        <v>7</v>
      </c>
      <c r="I11446" s="12" t="s">
        <v>4626</v>
      </c>
      <c r="J11446" s="12">
        <v>0</v>
      </c>
      <c r="K11446" s="12">
        <v>1</v>
      </c>
      <c r="L11446" s="12">
        <v>0</v>
      </c>
      <c r="M11446" s="12">
        <v>0</v>
      </c>
      <c r="N11446" s="13" t="str">
        <f t="shared" si="530"/>
        <v>Go</v>
      </c>
      <c r="O11446" t="str">
        <f t="shared" si="532"/>
        <v>0</v>
      </c>
      <c r="P11446" t="s">
        <v>78</v>
      </c>
      <c r="Q11446" t="s">
        <v>17</v>
      </c>
      <c r="R11446">
        <v>803</v>
      </c>
    </row>
    <row r="11447" spans="1:18">
      <c r="A11447" t="s">
        <v>1493</v>
      </c>
      <c r="B11447" t="s">
        <v>5</v>
      </c>
      <c r="C11447">
        <v>14</v>
      </c>
      <c r="D11447">
        <v>6</v>
      </c>
      <c r="E11447" s="52" t="str">
        <f t="shared" si="531"/>
        <v>B</v>
      </c>
      <c r="F11447">
        <v>7</v>
      </c>
      <c r="G11447">
        <v>2</v>
      </c>
      <c r="H11447">
        <v>8</v>
      </c>
      <c r="I11447" s="12" t="s">
        <v>4627</v>
      </c>
      <c r="J11447" s="12">
        <v>1</v>
      </c>
      <c r="K11447" s="12">
        <v>1</v>
      </c>
      <c r="L11447" s="12">
        <v>1</v>
      </c>
      <c r="M11447" s="12">
        <v>0</v>
      </c>
      <c r="N11447" s="13" t="str">
        <f t="shared" si="530"/>
        <v>Go</v>
      </c>
      <c r="O11447" t="str">
        <f t="shared" si="532"/>
        <v>0</v>
      </c>
      <c r="P11447" t="s">
        <v>78</v>
      </c>
      <c r="Q11447" t="s">
        <v>17</v>
      </c>
      <c r="R11447">
        <v>803</v>
      </c>
    </row>
    <row r="11448" spans="1:18">
      <c r="A11448" t="s">
        <v>1493</v>
      </c>
      <c r="B11448" t="s">
        <v>5</v>
      </c>
      <c r="C11448">
        <v>14</v>
      </c>
      <c r="D11448">
        <v>6</v>
      </c>
      <c r="E11448" s="52" t="str">
        <f t="shared" si="531"/>
        <v>B</v>
      </c>
      <c r="F11448">
        <v>7</v>
      </c>
      <c r="G11448">
        <v>2</v>
      </c>
      <c r="H11448">
        <v>9</v>
      </c>
      <c r="I11448" s="12" t="s">
        <v>4628</v>
      </c>
      <c r="J11448" s="12">
        <v>7</v>
      </c>
      <c r="K11448" s="12">
        <v>1</v>
      </c>
      <c r="L11448" s="12">
        <v>1</v>
      </c>
      <c r="M11448" s="12">
        <v>0</v>
      </c>
      <c r="N11448" s="13" t="str">
        <f t="shared" si="530"/>
        <v>Go</v>
      </c>
      <c r="O11448" t="str">
        <f t="shared" si="532"/>
        <v>0</v>
      </c>
      <c r="P11448" t="s">
        <v>78</v>
      </c>
      <c r="Q11448" t="s">
        <v>17</v>
      </c>
      <c r="R11448">
        <v>803</v>
      </c>
    </row>
    <row r="11449" spans="1:18">
      <c r="A11449" t="s">
        <v>1493</v>
      </c>
      <c r="B11449" t="s">
        <v>5</v>
      </c>
      <c r="C11449">
        <v>14</v>
      </c>
      <c r="D11449">
        <v>6</v>
      </c>
      <c r="E11449" s="52" t="str">
        <f t="shared" si="531"/>
        <v>B</v>
      </c>
      <c r="F11449">
        <v>7</v>
      </c>
      <c r="G11449">
        <v>2</v>
      </c>
      <c r="H11449">
        <v>10</v>
      </c>
      <c r="I11449" s="12" t="s">
        <v>4629</v>
      </c>
      <c r="J11449" s="12">
        <v>1</v>
      </c>
      <c r="K11449" s="12">
        <v>1</v>
      </c>
      <c r="L11449" s="12">
        <v>1</v>
      </c>
      <c r="M11449" s="12">
        <v>0</v>
      </c>
      <c r="N11449" s="13" t="str">
        <f t="shared" si="530"/>
        <v>Go</v>
      </c>
      <c r="O11449" t="str">
        <f t="shared" si="532"/>
        <v>0</v>
      </c>
      <c r="P11449" t="s">
        <v>78</v>
      </c>
      <c r="Q11449" t="s">
        <v>17</v>
      </c>
      <c r="R11449">
        <v>803</v>
      </c>
    </row>
    <row r="11450" spans="1:18">
      <c r="A11450" t="s">
        <v>1493</v>
      </c>
      <c r="B11450" t="s">
        <v>5</v>
      </c>
      <c r="C11450">
        <v>14</v>
      </c>
      <c r="D11450">
        <v>6</v>
      </c>
      <c r="E11450" s="52" t="str">
        <f t="shared" si="531"/>
        <v>B</v>
      </c>
      <c r="F11450">
        <v>7</v>
      </c>
      <c r="G11450">
        <v>2</v>
      </c>
      <c r="H11450">
        <v>11</v>
      </c>
      <c r="I11450" s="12" t="s">
        <v>4630</v>
      </c>
      <c r="J11450" s="12">
        <v>12</v>
      </c>
      <c r="K11450" s="12">
        <v>1</v>
      </c>
      <c r="L11450" s="12">
        <v>1</v>
      </c>
      <c r="M11450" s="12">
        <v>0</v>
      </c>
      <c r="N11450" s="13" t="str">
        <f t="shared" si="530"/>
        <v>Go</v>
      </c>
      <c r="O11450" t="str">
        <f t="shared" si="532"/>
        <v>0</v>
      </c>
      <c r="P11450" t="s">
        <v>78</v>
      </c>
      <c r="Q11450" t="s">
        <v>17</v>
      </c>
      <c r="R11450">
        <v>803</v>
      </c>
    </row>
    <row r="11451" spans="1:18">
      <c r="A11451" t="s">
        <v>1493</v>
      </c>
      <c r="B11451" t="s">
        <v>5</v>
      </c>
      <c r="C11451">
        <v>14</v>
      </c>
      <c r="D11451">
        <v>6</v>
      </c>
      <c r="E11451" s="52" t="str">
        <f t="shared" si="531"/>
        <v>B</v>
      </c>
      <c r="F11451">
        <v>7</v>
      </c>
      <c r="G11451">
        <v>2</v>
      </c>
      <c r="H11451">
        <v>13</v>
      </c>
      <c r="I11451" s="12" t="s">
        <v>4632</v>
      </c>
      <c r="J11451" s="12">
        <v>5</v>
      </c>
      <c r="K11451" s="12">
        <v>1</v>
      </c>
      <c r="L11451" s="12">
        <v>1</v>
      </c>
      <c r="M11451" s="12">
        <v>0</v>
      </c>
      <c r="N11451" s="13" t="str">
        <f t="shared" si="530"/>
        <v>Go</v>
      </c>
      <c r="O11451" t="str">
        <f t="shared" si="532"/>
        <v>0</v>
      </c>
      <c r="P11451" t="s">
        <v>78</v>
      </c>
      <c r="Q11451" t="s">
        <v>17</v>
      </c>
      <c r="R11451">
        <v>803</v>
      </c>
    </row>
    <row r="11452" spans="1:18">
      <c r="A11452" t="s">
        <v>1493</v>
      </c>
      <c r="B11452" t="s">
        <v>5</v>
      </c>
      <c r="C11452">
        <v>14</v>
      </c>
      <c r="D11452">
        <v>6</v>
      </c>
      <c r="E11452" s="52" t="str">
        <f t="shared" si="531"/>
        <v>B</v>
      </c>
      <c r="F11452">
        <v>7</v>
      </c>
      <c r="G11452">
        <v>2</v>
      </c>
      <c r="H11452">
        <v>14</v>
      </c>
      <c r="I11452" s="12" t="s">
        <v>4633</v>
      </c>
      <c r="J11452" s="12">
        <v>1</v>
      </c>
      <c r="K11452" s="12">
        <v>1</v>
      </c>
      <c r="L11452" s="12">
        <v>1</v>
      </c>
      <c r="M11452" s="12">
        <v>0</v>
      </c>
      <c r="N11452" s="13" t="str">
        <f t="shared" si="530"/>
        <v>Go</v>
      </c>
      <c r="O11452" t="str">
        <f t="shared" si="532"/>
        <v>0</v>
      </c>
      <c r="P11452" t="s">
        <v>78</v>
      </c>
      <c r="Q11452" t="s">
        <v>17</v>
      </c>
      <c r="R11452">
        <v>803</v>
      </c>
    </row>
    <row r="11453" spans="1:18">
      <c r="A11453" t="s">
        <v>1493</v>
      </c>
      <c r="B11453" t="s">
        <v>5</v>
      </c>
      <c r="C11453">
        <v>14</v>
      </c>
      <c r="D11453">
        <v>6</v>
      </c>
      <c r="E11453" s="52" t="str">
        <f t="shared" si="531"/>
        <v>B</v>
      </c>
      <c r="F11453">
        <v>7</v>
      </c>
      <c r="G11453">
        <v>2</v>
      </c>
      <c r="H11453">
        <v>15</v>
      </c>
      <c r="I11453" s="12" t="s">
        <v>4634</v>
      </c>
      <c r="J11453" s="12">
        <v>1</v>
      </c>
      <c r="K11453" s="12">
        <v>1</v>
      </c>
      <c r="L11453" s="12">
        <v>1</v>
      </c>
      <c r="M11453" s="12">
        <v>0</v>
      </c>
      <c r="N11453" s="13" t="str">
        <f t="shared" si="530"/>
        <v>Go</v>
      </c>
      <c r="O11453" t="str">
        <f t="shared" si="532"/>
        <v>0</v>
      </c>
      <c r="P11453" t="s">
        <v>78</v>
      </c>
      <c r="Q11453" t="s">
        <v>17</v>
      </c>
      <c r="R11453">
        <v>803</v>
      </c>
    </row>
    <row r="11454" spans="1:18">
      <c r="A11454" t="s">
        <v>1493</v>
      </c>
      <c r="B11454" t="s">
        <v>5</v>
      </c>
      <c r="C11454">
        <v>14</v>
      </c>
      <c r="D11454">
        <v>6</v>
      </c>
      <c r="E11454" s="52" t="str">
        <f t="shared" si="531"/>
        <v>B</v>
      </c>
      <c r="F11454">
        <v>7</v>
      </c>
      <c r="G11454">
        <v>2</v>
      </c>
      <c r="H11454">
        <v>17</v>
      </c>
      <c r="I11454" s="12" t="s">
        <v>4636</v>
      </c>
      <c r="J11454" s="12">
        <v>2</v>
      </c>
      <c r="K11454" s="12">
        <v>1</v>
      </c>
      <c r="L11454" s="12">
        <v>1</v>
      </c>
      <c r="M11454" s="12">
        <v>0</v>
      </c>
      <c r="N11454" s="13" t="str">
        <f t="shared" si="530"/>
        <v>Go</v>
      </c>
      <c r="O11454" t="str">
        <f t="shared" si="532"/>
        <v>0</v>
      </c>
      <c r="P11454" t="s">
        <v>78</v>
      </c>
      <c r="Q11454" t="s">
        <v>17</v>
      </c>
      <c r="R11454">
        <v>803</v>
      </c>
    </row>
    <row r="11455" spans="1:18">
      <c r="A11455" t="s">
        <v>1493</v>
      </c>
      <c r="B11455" t="s">
        <v>5</v>
      </c>
      <c r="C11455">
        <v>14</v>
      </c>
      <c r="D11455">
        <v>6</v>
      </c>
      <c r="E11455" s="52" t="str">
        <f t="shared" si="531"/>
        <v>B</v>
      </c>
      <c r="F11455">
        <v>7</v>
      </c>
      <c r="G11455">
        <v>2</v>
      </c>
      <c r="H11455">
        <v>18</v>
      </c>
      <c r="I11455" s="12" t="s">
        <v>4637</v>
      </c>
      <c r="J11455" s="12">
        <v>7</v>
      </c>
      <c r="K11455" s="12">
        <v>1</v>
      </c>
      <c r="L11455" s="12">
        <v>1</v>
      </c>
      <c r="M11455" s="12">
        <v>0</v>
      </c>
      <c r="N11455" s="13" t="str">
        <f t="shared" si="530"/>
        <v>Go</v>
      </c>
      <c r="O11455" t="str">
        <f t="shared" si="532"/>
        <v>0</v>
      </c>
      <c r="P11455" t="s">
        <v>78</v>
      </c>
      <c r="Q11455" t="s">
        <v>17</v>
      </c>
      <c r="R11455">
        <v>803</v>
      </c>
    </row>
    <row r="11456" spans="1:18">
      <c r="A11456" t="s">
        <v>1493</v>
      </c>
      <c r="B11456" t="s">
        <v>5</v>
      </c>
      <c r="C11456">
        <v>14</v>
      </c>
      <c r="D11456">
        <v>6</v>
      </c>
      <c r="E11456" s="52" t="str">
        <f t="shared" si="531"/>
        <v>B</v>
      </c>
      <c r="F11456">
        <v>7</v>
      </c>
      <c r="G11456">
        <v>2</v>
      </c>
      <c r="H11456">
        <v>19</v>
      </c>
      <c r="I11456" s="12" t="s">
        <v>4638</v>
      </c>
      <c r="J11456" s="12">
        <v>5</v>
      </c>
      <c r="K11456" s="12">
        <v>1</v>
      </c>
      <c r="L11456" s="12">
        <v>1</v>
      </c>
      <c r="M11456" s="12">
        <v>0</v>
      </c>
      <c r="N11456" s="13" t="str">
        <f t="shared" si="530"/>
        <v>Go</v>
      </c>
      <c r="O11456" t="str">
        <f t="shared" si="532"/>
        <v>0</v>
      </c>
      <c r="P11456" t="s">
        <v>78</v>
      </c>
      <c r="Q11456" t="s">
        <v>17</v>
      </c>
      <c r="R11456">
        <v>803</v>
      </c>
    </row>
    <row r="11457" spans="1:18">
      <c r="A11457" t="s">
        <v>1493</v>
      </c>
      <c r="B11457" t="s">
        <v>5</v>
      </c>
      <c r="C11457">
        <v>14</v>
      </c>
      <c r="D11457">
        <v>6</v>
      </c>
      <c r="E11457" s="52" t="str">
        <f t="shared" si="531"/>
        <v>B</v>
      </c>
      <c r="F11457">
        <v>7</v>
      </c>
      <c r="G11457">
        <v>2</v>
      </c>
      <c r="H11457">
        <v>21</v>
      </c>
      <c r="I11457" s="12" t="s">
        <v>4640</v>
      </c>
      <c r="J11457" s="12">
        <v>4</v>
      </c>
      <c r="K11457" s="12">
        <v>1</v>
      </c>
      <c r="L11457" s="12">
        <v>1</v>
      </c>
      <c r="M11457" s="12">
        <v>0</v>
      </c>
      <c r="N11457" s="13" t="str">
        <f t="shared" si="530"/>
        <v>Go</v>
      </c>
      <c r="O11457" t="str">
        <f t="shared" si="532"/>
        <v>0</v>
      </c>
      <c r="P11457" t="s">
        <v>78</v>
      </c>
      <c r="Q11457" t="s">
        <v>17</v>
      </c>
      <c r="R11457">
        <v>803</v>
      </c>
    </row>
    <row r="11458" spans="1:18">
      <c r="A11458" t="s">
        <v>1493</v>
      </c>
      <c r="B11458" t="s">
        <v>5</v>
      </c>
      <c r="C11458">
        <v>14</v>
      </c>
      <c r="D11458">
        <v>6</v>
      </c>
      <c r="E11458" s="52" t="str">
        <f t="shared" si="531"/>
        <v>B</v>
      </c>
      <c r="F11458">
        <v>7</v>
      </c>
      <c r="G11458">
        <v>2</v>
      </c>
      <c r="H11458">
        <v>22</v>
      </c>
      <c r="I11458" s="12" t="s">
        <v>4641</v>
      </c>
      <c r="J11458" s="12">
        <v>1</v>
      </c>
      <c r="K11458" s="12">
        <v>1</v>
      </c>
      <c r="L11458" s="12">
        <v>1</v>
      </c>
      <c r="M11458" s="12">
        <v>0</v>
      </c>
      <c r="N11458" s="13" t="str">
        <f t="shared" si="530"/>
        <v>Go</v>
      </c>
      <c r="O11458" t="str">
        <f t="shared" si="532"/>
        <v>0</v>
      </c>
      <c r="P11458" t="s">
        <v>78</v>
      </c>
      <c r="Q11458" t="s">
        <v>17</v>
      </c>
      <c r="R11458">
        <v>803</v>
      </c>
    </row>
    <row r="11459" spans="1:18">
      <c r="A11459" t="s">
        <v>1493</v>
      </c>
      <c r="B11459" t="s">
        <v>5</v>
      </c>
      <c r="C11459">
        <v>14</v>
      </c>
      <c r="D11459">
        <v>6</v>
      </c>
      <c r="E11459" s="52" t="str">
        <f t="shared" si="531"/>
        <v>B</v>
      </c>
      <c r="F11459">
        <v>7</v>
      </c>
      <c r="G11459">
        <v>2</v>
      </c>
      <c r="H11459">
        <v>24</v>
      </c>
      <c r="I11459" s="12" t="s">
        <v>4643</v>
      </c>
      <c r="J11459" s="12">
        <v>18</v>
      </c>
      <c r="K11459" s="12">
        <v>1</v>
      </c>
      <c r="L11459" s="12">
        <v>0</v>
      </c>
      <c r="M11459" s="12">
        <v>0</v>
      </c>
      <c r="N11459" s="13" t="str">
        <f t="shared" si="530"/>
        <v>Go</v>
      </c>
      <c r="O11459" t="str">
        <f t="shared" si="532"/>
        <v>0</v>
      </c>
      <c r="P11459" t="s">
        <v>78</v>
      </c>
      <c r="Q11459" t="s">
        <v>17</v>
      </c>
      <c r="R11459">
        <v>803</v>
      </c>
    </row>
    <row r="11460" spans="1:18">
      <c r="A11460" t="s">
        <v>1493</v>
      </c>
      <c r="B11460" t="s">
        <v>5</v>
      </c>
      <c r="C11460">
        <v>14</v>
      </c>
      <c r="D11460">
        <v>6</v>
      </c>
      <c r="E11460" s="52" t="str">
        <f t="shared" si="531"/>
        <v>B</v>
      </c>
      <c r="F11460">
        <v>7</v>
      </c>
      <c r="G11460">
        <v>2</v>
      </c>
      <c r="H11460">
        <v>25</v>
      </c>
      <c r="I11460" s="12" t="s">
        <v>4644</v>
      </c>
      <c r="J11460" s="12">
        <v>3</v>
      </c>
      <c r="K11460" s="12">
        <v>1</v>
      </c>
      <c r="L11460" s="12">
        <v>1</v>
      </c>
      <c r="M11460" s="12">
        <v>0</v>
      </c>
      <c r="N11460" s="13" t="str">
        <f t="shared" si="530"/>
        <v>Go</v>
      </c>
      <c r="O11460" t="str">
        <f t="shared" si="532"/>
        <v>0</v>
      </c>
      <c r="P11460" t="s">
        <v>78</v>
      </c>
      <c r="Q11460" t="s">
        <v>17</v>
      </c>
      <c r="R11460">
        <v>803</v>
      </c>
    </row>
    <row r="11461" spans="1:18">
      <c r="A11461" t="s">
        <v>1493</v>
      </c>
      <c r="B11461" t="s">
        <v>5</v>
      </c>
      <c r="C11461">
        <v>14</v>
      </c>
      <c r="D11461">
        <v>6</v>
      </c>
      <c r="E11461" s="52" t="str">
        <f t="shared" si="531"/>
        <v>B</v>
      </c>
      <c r="F11461">
        <v>7</v>
      </c>
      <c r="G11461">
        <v>2</v>
      </c>
      <c r="H11461">
        <v>26</v>
      </c>
      <c r="I11461" s="12" t="s">
        <v>4645</v>
      </c>
      <c r="J11461" s="12">
        <v>1</v>
      </c>
      <c r="K11461" s="12">
        <v>1</v>
      </c>
      <c r="L11461" s="12">
        <v>1</v>
      </c>
      <c r="M11461" s="12">
        <v>0</v>
      </c>
      <c r="N11461" s="13" t="str">
        <f t="shared" si="530"/>
        <v>Go</v>
      </c>
      <c r="O11461" t="str">
        <f t="shared" si="532"/>
        <v>0</v>
      </c>
      <c r="P11461" t="s">
        <v>78</v>
      </c>
      <c r="Q11461" t="s">
        <v>17</v>
      </c>
      <c r="R11461">
        <v>803</v>
      </c>
    </row>
    <row r="11462" spans="1:18">
      <c r="A11462" t="s">
        <v>1493</v>
      </c>
      <c r="B11462" t="s">
        <v>5</v>
      </c>
      <c r="C11462">
        <v>14</v>
      </c>
      <c r="D11462">
        <v>6</v>
      </c>
      <c r="E11462" s="52" t="str">
        <f t="shared" si="531"/>
        <v>B</v>
      </c>
      <c r="F11462">
        <v>7</v>
      </c>
      <c r="G11462">
        <v>2</v>
      </c>
      <c r="H11462">
        <v>27</v>
      </c>
      <c r="I11462" s="12" t="s">
        <v>4646</v>
      </c>
      <c r="J11462" s="12">
        <v>3</v>
      </c>
      <c r="K11462" s="12">
        <v>1</v>
      </c>
      <c r="L11462" s="12">
        <v>1</v>
      </c>
      <c r="M11462" s="12">
        <v>0</v>
      </c>
      <c r="N11462" s="13" t="str">
        <f t="shared" si="530"/>
        <v>Go</v>
      </c>
      <c r="O11462" t="str">
        <f t="shared" si="532"/>
        <v>0</v>
      </c>
      <c r="P11462" t="s">
        <v>78</v>
      </c>
      <c r="Q11462" t="s">
        <v>17</v>
      </c>
      <c r="R11462">
        <v>803</v>
      </c>
    </row>
    <row r="11463" spans="1:18">
      <c r="A11463" t="s">
        <v>1493</v>
      </c>
      <c r="B11463" t="s">
        <v>5</v>
      </c>
      <c r="C11463">
        <v>14</v>
      </c>
      <c r="D11463">
        <v>6</v>
      </c>
      <c r="E11463" s="52" t="str">
        <f t="shared" si="531"/>
        <v>B</v>
      </c>
      <c r="F11463">
        <v>7</v>
      </c>
      <c r="G11463">
        <v>2</v>
      </c>
      <c r="H11463">
        <v>29</v>
      </c>
      <c r="I11463" s="12" t="s">
        <v>4648</v>
      </c>
      <c r="J11463" s="12">
        <v>3</v>
      </c>
      <c r="K11463" s="12">
        <v>1</v>
      </c>
      <c r="L11463" s="12">
        <v>1</v>
      </c>
      <c r="M11463" s="12">
        <v>0</v>
      </c>
      <c r="N11463" s="13" t="str">
        <f t="shared" si="530"/>
        <v>Go</v>
      </c>
      <c r="O11463" t="str">
        <f t="shared" si="532"/>
        <v>0</v>
      </c>
      <c r="P11463" t="s">
        <v>78</v>
      </c>
      <c r="Q11463" t="s">
        <v>17</v>
      </c>
      <c r="R11463">
        <v>803</v>
      </c>
    </row>
    <row r="11464" spans="1:18">
      <c r="A11464" t="s">
        <v>1493</v>
      </c>
      <c r="B11464" t="s">
        <v>5</v>
      </c>
      <c r="C11464">
        <v>14</v>
      </c>
      <c r="D11464">
        <v>6</v>
      </c>
      <c r="E11464" s="52" t="str">
        <f t="shared" si="531"/>
        <v>B</v>
      </c>
      <c r="F11464">
        <v>7</v>
      </c>
      <c r="G11464">
        <v>2</v>
      </c>
      <c r="H11464">
        <v>30</v>
      </c>
      <c r="I11464" s="12" t="s">
        <v>4649</v>
      </c>
      <c r="J11464" s="12">
        <v>1</v>
      </c>
      <c r="K11464" s="12">
        <v>1</v>
      </c>
      <c r="L11464" s="12">
        <v>1</v>
      </c>
      <c r="M11464" s="12">
        <v>0</v>
      </c>
      <c r="N11464" s="13" t="str">
        <f t="shared" si="530"/>
        <v>Go</v>
      </c>
      <c r="O11464" t="str">
        <f t="shared" si="532"/>
        <v>0</v>
      </c>
      <c r="P11464" t="s">
        <v>78</v>
      </c>
      <c r="Q11464" t="s">
        <v>17</v>
      </c>
      <c r="R11464">
        <v>803</v>
      </c>
    </row>
    <row r="11465" spans="1:18">
      <c r="A11465" t="s">
        <v>1493</v>
      </c>
      <c r="B11465" t="s">
        <v>5</v>
      </c>
      <c r="C11465">
        <v>14</v>
      </c>
      <c r="D11465">
        <v>6</v>
      </c>
      <c r="E11465" s="52" t="str">
        <f t="shared" si="531"/>
        <v>B</v>
      </c>
      <c r="F11465">
        <v>7</v>
      </c>
      <c r="G11465">
        <v>2</v>
      </c>
      <c r="H11465">
        <v>32</v>
      </c>
      <c r="I11465" s="12" t="s">
        <v>4651</v>
      </c>
      <c r="J11465" s="12">
        <v>5</v>
      </c>
      <c r="K11465" s="12">
        <v>1</v>
      </c>
      <c r="L11465" s="12">
        <v>1</v>
      </c>
      <c r="M11465" s="12">
        <v>0</v>
      </c>
      <c r="N11465" s="13" t="str">
        <f t="shared" si="530"/>
        <v>Go</v>
      </c>
      <c r="O11465" t="str">
        <f t="shared" si="532"/>
        <v>0</v>
      </c>
      <c r="P11465" t="s">
        <v>78</v>
      </c>
      <c r="Q11465" t="s">
        <v>17</v>
      </c>
      <c r="R11465">
        <v>803</v>
      </c>
    </row>
    <row r="11466" spans="1:18">
      <c r="A11466" t="s">
        <v>1493</v>
      </c>
      <c r="B11466" t="s">
        <v>5</v>
      </c>
      <c r="C11466">
        <v>14</v>
      </c>
      <c r="D11466">
        <v>6</v>
      </c>
      <c r="E11466" s="52" t="str">
        <f t="shared" si="531"/>
        <v>B</v>
      </c>
      <c r="F11466">
        <v>7</v>
      </c>
      <c r="G11466">
        <v>2</v>
      </c>
      <c r="H11466">
        <v>33</v>
      </c>
      <c r="I11466" s="12" t="s">
        <v>4652</v>
      </c>
      <c r="J11466" s="12">
        <v>12</v>
      </c>
      <c r="K11466" s="12">
        <v>1</v>
      </c>
      <c r="L11466" s="12">
        <v>1</v>
      </c>
      <c r="M11466" s="12">
        <v>0</v>
      </c>
      <c r="N11466" s="13" t="str">
        <f t="shared" si="530"/>
        <v>Go</v>
      </c>
      <c r="O11466" t="str">
        <f t="shared" si="532"/>
        <v>0</v>
      </c>
      <c r="P11466" t="s">
        <v>78</v>
      </c>
      <c r="Q11466" t="s">
        <v>17</v>
      </c>
      <c r="R11466">
        <v>803</v>
      </c>
    </row>
    <row r="11467" spans="1:18">
      <c r="A11467" t="s">
        <v>1493</v>
      </c>
      <c r="B11467" t="s">
        <v>5</v>
      </c>
      <c r="C11467">
        <v>14</v>
      </c>
      <c r="D11467">
        <v>6</v>
      </c>
      <c r="E11467" s="52" t="str">
        <f t="shared" si="531"/>
        <v>B</v>
      </c>
      <c r="F11467">
        <v>7</v>
      </c>
      <c r="G11467">
        <v>2</v>
      </c>
      <c r="H11467">
        <v>34</v>
      </c>
      <c r="I11467" s="12" t="s">
        <v>4653</v>
      </c>
      <c r="J11467" s="12">
        <v>1</v>
      </c>
      <c r="K11467" s="12">
        <v>1</v>
      </c>
      <c r="L11467" s="12">
        <v>1</v>
      </c>
      <c r="M11467" s="12">
        <v>0</v>
      </c>
      <c r="N11467" s="13" t="str">
        <f t="shared" si="530"/>
        <v>Go</v>
      </c>
      <c r="O11467" t="str">
        <f t="shared" si="532"/>
        <v>0</v>
      </c>
      <c r="P11467" t="s">
        <v>78</v>
      </c>
      <c r="Q11467" t="s">
        <v>17</v>
      </c>
      <c r="R11467">
        <v>803</v>
      </c>
    </row>
    <row r="11468" spans="1:18">
      <c r="A11468" t="s">
        <v>1493</v>
      </c>
      <c r="B11468" t="s">
        <v>5</v>
      </c>
      <c r="C11468">
        <v>14</v>
      </c>
      <c r="D11468">
        <v>6</v>
      </c>
      <c r="E11468" s="52" t="str">
        <f t="shared" si="531"/>
        <v>B</v>
      </c>
      <c r="F11468">
        <v>7</v>
      </c>
      <c r="G11468">
        <v>2</v>
      </c>
      <c r="H11468">
        <v>35</v>
      </c>
      <c r="I11468" s="12" t="s">
        <v>4654</v>
      </c>
      <c r="J11468" s="12">
        <v>4</v>
      </c>
      <c r="K11468" s="12">
        <v>1</v>
      </c>
      <c r="L11468" s="12">
        <v>1</v>
      </c>
      <c r="M11468" s="12">
        <v>0</v>
      </c>
      <c r="N11468" s="13" t="str">
        <f t="shared" si="530"/>
        <v>Go</v>
      </c>
      <c r="O11468" t="str">
        <f t="shared" si="532"/>
        <v>0</v>
      </c>
      <c r="P11468" t="s">
        <v>78</v>
      </c>
      <c r="Q11468" t="s">
        <v>17</v>
      </c>
      <c r="R11468">
        <v>803</v>
      </c>
    </row>
    <row r="11469" spans="1:18">
      <c r="A11469" t="s">
        <v>1493</v>
      </c>
      <c r="B11469" t="s">
        <v>5</v>
      </c>
      <c r="C11469">
        <v>14</v>
      </c>
      <c r="D11469">
        <v>6</v>
      </c>
      <c r="E11469" s="52" t="str">
        <f t="shared" si="531"/>
        <v>B</v>
      </c>
      <c r="F11469">
        <v>7</v>
      </c>
      <c r="G11469">
        <v>2</v>
      </c>
      <c r="H11469">
        <v>37</v>
      </c>
      <c r="I11469" s="12" t="s">
        <v>4655</v>
      </c>
      <c r="J11469" s="12">
        <v>2</v>
      </c>
      <c r="K11469" s="12">
        <v>1</v>
      </c>
      <c r="L11469" s="12">
        <v>1</v>
      </c>
      <c r="M11469" s="12">
        <v>0</v>
      </c>
      <c r="N11469" s="13" t="str">
        <f t="shared" si="530"/>
        <v>Go</v>
      </c>
      <c r="O11469" t="str">
        <f t="shared" si="532"/>
        <v>0</v>
      </c>
      <c r="P11469" t="s">
        <v>78</v>
      </c>
      <c r="Q11469" t="s">
        <v>17</v>
      </c>
      <c r="R11469">
        <v>803</v>
      </c>
    </row>
    <row r="11470" spans="1:18">
      <c r="A11470" t="s">
        <v>1493</v>
      </c>
      <c r="B11470" t="s">
        <v>5</v>
      </c>
      <c r="C11470">
        <v>14</v>
      </c>
      <c r="D11470">
        <v>6</v>
      </c>
      <c r="E11470" s="52" t="str">
        <f t="shared" si="531"/>
        <v>B</v>
      </c>
      <c r="F11470">
        <v>7</v>
      </c>
      <c r="G11470">
        <v>2</v>
      </c>
      <c r="H11470">
        <v>39</v>
      </c>
      <c r="I11470" s="12" t="s">
        <v>4657</v>
      </c>
      <c r="J11470" s="12">
        <v>1</v>
      </c>
      <c r="K11470" s="12">
        <v>1</v>
      </c>
      <c r="L11470" s="12">
        <v>1</v>
      </c>
      <c r="M11470" s="12">
        <v>0</v>
      </c>
      <c r="N11470" s="13" t="str">
        <f t="shared" si="530"/>
        <v>Go</v>
      </c>
      <c r="O11470" t="str">
        <f t="shared" si="532"/>
        <v>0</v>
      </c>
      <c r="P11470" t="s">
        <v>78</v>
      </c>
      <c r="Q11470" t="s">
        <v>17</v>
      </c>
      <c r="R11470">
        <v>803</v>
      </c>
    </row>
    <row r="11471" spans="1:18">
      <c r="A11471" t="s">
        <v>1493</v>
      </c>
      <c r="B11471" t="s">
        <v>5</v>
      </c>
      <c r="C11471">
        <v>14</v>
      </c>
      <c r="D11471">
        <v>6</v>
      </c>
      <c r="E11471" s="52" t="str">
        <f t="shared" si="531"/>
        <v>B</v>
      </c>
      <c r="F11471">
        <v>7</v>
      </c>
      <c r="G11471">
        <v>2</v>
      </c>
      <c r="H11471">
        <v>40</v>
      </c>
      <c r="I11471" s="12" t="s">
        <v>4658</v>
      </c>
      <c r="J11471" s="12">
        <v>1</v>
      </c>
      <c r="K11471" s="12">
        <v>1</v>
      </c>
      <c r="L11471" s="12">
        <v>1</v>
      </c>
      <c r="M11471" s="12">
        <v>0</v>
      </c>
      <c r="N11471" s="13" t="str">
        <f t="shared" si="530"/>
        <v>Go</v>
      </c>
      <c r="O11471" t="str">
        <f t="shared" si="532"/>
        <v>0</v>
      </c>
      <c r="P11471" t="s">
        <v>78</v>
      </c>
      <c r="Q11471" t="s">
        <v>17</v>
      </c>
      <c r="R11471">
        <v>803</v>
      </c>
    </row>
    <row r="11472" spans="1:18">
      <c r="A11472" t="s">
        <v>1493</v>
      </c>
      <c r="B11472" t="s">
        <v>5</v>
      </c>
      <c r="C11472">
        <v>14</v>
      </c>
      <c r="D11472">
        <v>6</v>
      </c>
      <c r="E11472" s="52" t="str">
        <f t="shared" si="531"/>
        <v>B</v>
      </c>
      <c r="F11472">
        <v>7</v>
      </c>
      <c r="G11472">
        <v>2</v>
      </c>
      <c r="H11472">
        <v>4</v>
      </c>
      <c r="I11472" s="12" t="s">
        <v>4623</v>
      </c>
      <c r="J11472" s="12">
        <v>0</v>
      </c>
      <c r="K11472" s="12">
        <v>1</v>
      </c>
      <c r="L11472" s="12">
        <v>1</v>
      </c>
      <c r="M11472" s="12">
        <v>1</v>
      </c>
      <c r="N11472" s="13" t="str">
        <f t="shared" si="530"/>
        <v>NoGo</v>
      </c>
      <c r="O11472" t="str">
        <f t="shared" si="532"/>
        <v>0</v>
      </c>
      <c r="P11472" t="s">
        <v>78</v>
      </c>
      <c r="Q11472" t="s">
        <v>17</v>
      </c>
      <c r="R11472">
        <v>803</v>
      </c>
    </row>
    <row r="11473" spans="1:18">
      <c r="A11473" t="s">
        <v>1493</v>
      </c>
      <c r="B11473" t="s">
        <v>5</v>
      </c>
      <c r="C11473">
        <v>14</v>
      </c>
      <c r="D11473">
        <v>6</v>
      </c>
      <c r="E11473" s="52" t="str">
        <f t="shared" si="531"/>
        <v>B</v>
      </c>
      <c r="F11473">
        <v>7</v>
      </c>
      <c r="G11473">
        <v>2</v>
      </c>
      <c r="H11473">
        <v>5</v>
      </c>
      <c r="I11473" s="12" t="s">
        <v>4624</v>
      </c>
      <c r="J11473" s="12">
        <v>1</v>
      </c>
      <c r="K11473" s="12">
        <v>0</v>
      </c>
      <c r="L11473" s="12">
        <v>1</v>
      </c>
      <c r="M11473" s="12">
        <v>1</v>
      </c>
      <c r="N11473" s="13" t="str">
        <f t="shared" si="530"/>
        <v>NoGo</v>
      </c>
      <c r="O11473" t="str">
        <f t="shared" si="532"/>
        <v>1</v>
      </c>
      <c r="P11473" t="s">
        <v>78</v>
      </c>
      <c r="Q11473" t="s">
        <v>17</v>
      </c>
      <c r="R11473">
        <v>803</v>
      </c>
    </row>
    <row r="11474" spans="1:18">
      <c r="A11474" t="s">
        <v>1493</v>
      </c>
      <c r="B11474" t="s">
        <v>5</v>
      </c>
      <c r="C11474">
        <v>14</v>
      </c>
      <c r="D11474">
        <v>6</v>
      </c>
      <c r="E11474" s="52" t="str">
        <f t="shared" si="531"/>
        <v>B</v>
      </c>
      <c r="F11474">
        <v>7</v>
      </c>
      <c r="G11474">
        <v>2</v>
      </c>
      <c r="H11474">
        <v>12</v>
      </c>
      <c r="I11474" s="12" t="s">
        <v>4631</v>
      </c>
      <c r="J11474" s="12">
        <v>0</v>
      </c>
      <c r="K11474" s="12">
        <v>1</v>
      </c>
      <c r="L11474" s="12">
        <v>1</v>
      </c>
      <c r="M11474" s="12">
        <v>1</v>
      </c>
      <c r="N11474" s="13" t="str">
        <f t="shared" si="530"/>
        <v>NoGo</v>
      </c>
      <c r="O11474" t="str">
        <f t="shared" si="532"/>
        <v>0</v>
      </c>
      <c r="P11474" t="s">
        <v>78</v>
      </c>
      <c r="Q11474" t="s">
        <v>17</v>
      </c>
      <c r="R11474">
        <v>803</v>
      </c>
    </row>
    <row r="11475" spans="1:18">
      <c r="A11475" t="s">
        <v>1493</v>
      </c>
      <c r="B11475" t="s">
        <v>5</v>
      </c>
      <c r="C11475">
        <v>14</v>
      </c>
      <c r="D11475">
        <v>6</v>
      </c>
      <c r="E11475" s="52" t="str">
        <f t="shared" si="531"/>
        <v>B</v>
      </c>
      <c r="F11475">
        <v>7</v>
      </c>
      <c r="G11475">
        <v>2</v>
      </c>
      <c r="H11475">
        <v>16</v>
      </c>
      <c r="I11475" s="12" t="s">
        <v>4635</v>
      </c>
      <c r="J11475" s="12">
        <v>1</v>
      </c>
      <c r="K11475" s="12">
        <v>0</v>
      </c>
      <c r="L11475" s="12">
        <v>1</v>
      </c>
      <c r="M11475" s="12">
        <v>1</v>
      </c>
      <c r="N11475" s="13" t="str">
        <f t="shared" si="530"/>
        <v>NoGo</v>
      </c>
      <c r="O11475" t="str">
        <f t="shared" si="532"/>
        <v>1</v>
      </c>
      <c r="P11475" t="s">
        <v>78</v>
      </c>
      <c r="Q11475" t="s">
        <v>17</v>
      </c>
      <c r="R11475">
        <v>803</v>
      </c>
    </row>
    <row r="11476" spans="1:18">
      <c r="A11476" t="s">
        <v>1493</v>
      </c>
      <c r="B11476" t="s">
        <v>5</v>
      </c>
      <c r="C11476">
        <v>14</v>
      </c>
      <c r="D11476">
        <v>6</v>
      </c>
      <c r="E11476" s="52" t="str">
        <f t="shared" si="531"/>
        <v>B</v>
      </c>
      <c r="F11476">
        <v>7</v>
      </c>
      <c r="G11476">
        <v>2</v>
      </c>
      <c r="H11476">
        <v>20</v>
      </c>
      <c r="I11476" s="12" t="s">
        <v>4639</v>
      </c>
      <c r="J11476" s="12">
        <v>1</v>
      </c>
      <c r="K11476" s="12">
        <v>0</v>
      </c>
      <c r="L11476" s="12">
        <v>1</v>
      </c>
      <c r="M11476" s="12">
        <v>1</v>
      </c>
      <c r="N11476" s="13" t="str">
        <f t="shared" si="530"/>
        <v>NoGo</v>
      </c>
      <c r="O11476" t="str">
        <f t="shared" si="532"/>
        <v>1</v>
      </c>
      <c r="P11476" t="s">
        <v>78</v>
      </c>
      <c r="Q11476" t="s">
        <v>17</v>
      </c>
      <c r="R11476">
        <v>803</v>
      </c>
    </row>
    <row r="11477" spans="1:18">
      <c r="A11477" t="s">
        <v>1493</v>
      </c>
      <c r="B11477" t="s">
        <v>5</v>
      </c>
      <c r="C11477">
        <v>14</v>
      </c>
      <c r="D11477">
        <v>6</v>
      </c>
      <c r="E11477" s="52" t="str">
        <f t="shared" si="531"/>
        <v>B</v>
      </c>
      <c r="F11477">
        <v>7</v>
      </c>
      <c r="G11477">
        <v>2</v>
      </c>
      <c r="H11477">
        <v>23</v>
      </c>
      <c r="I11477" s="12" t="s">
        <v>4642</v>
      </c>
      <c r="J11477" s="12">
        <v>1</v>
      </c>
      <c r="K11477" s="12">
        <v>1</v>
      </c>
      <c r="L11477" s="12">
        <v>1</v>
      </c>
      <c r="M11477" s="12">
        <v>1</v>
      </c>
      <c r="N11477" s="13" t="str">
        <f t="shared" si="530"/>
        <v>NoGo</v>
      </c>
      <c r="O11477" t="str">
        <f t="shared" si="532"/>
        <v>0</v>
      </c>
      <c r="P11477" t="s">
        <v>78</v>
      </c>
      <c r="Q11477" t="s">
        <v>17</v>
      </c>
      <c r="R11477">
        <v>803</v>
      </c>
    </row>
    <row r="11478" spans="1:18">
      <c r="A11478" t="s">
        <v>1493</v>
      </c>
      <c r="B11478" t="s">
        <v>5</v>
      </c>
      <c r="C11478">
        <v>14</v>
      </c>
      <c r="D11478">
        <v>6</v>
      </c>
      <c r="E11478" s="52" t="str">
        <f t="shared" si="531"/>
        <v>B</v>
      </c>
      <c r="F11478">
        <v>7</v>
      </c>
      <c r="G11478">
        <v>2</v>
      </c>
      <c r="H11478">
        <v>28</v>
      </c>
      <c r="I11478" s="12" t="s">
        <v>4647</v>
      </c>
      <c r="J11478" s="12">
        <v>0</v>
      </c>
      <c r="K11478" s="12">
        <v>1</v>
      </c>
      <c r="L11478" s="12">
        <v>1</v>
      </c>
      <c r="M11478" s="12">
        <v>1</v>
      </c>
      <c r="N11478" s="13" t="str">
        <f t="shared" si="530"/>
        <v>NoGo</v>
      </c>
      <c r="O11478" t="str">
        <f t="shared" si="532"/>
        <v>0</v>
      </c>
      <c r="P11478" t="s">
        <v>78</v>
      </c>
      <c r="Q11478" t="s">
        <v>17</v>
      </c>
      <c r="R11478">
        <v>803</v>
      </c>
    </row>
    <row r="11479" spans="1:18">
      <c r="A11479" t="s">
        <v>1493</v>
      </c>
      <c r="B11479" t="s">
        <v>5</v>
      </c>
      <c r="C11479">
        <v>14</v>
      </c>
      <c r="D11479">
        <v>6</v>
      </c>
      <c r="E11479" s="52" t="str">
        <f t="shared" si="531"/>
        <v>B</v>
      </c>
      <c r="F11479">
        <v>7</v>
      </c>
      <c r="G11479">
        <v>2</v>
      </c>
      <c r="H11479">
        <v>31</v>
      </c>
      <c r="I11479" s="12" t="s">
        <v>4650</v>
      </c>
      <c r="J11479" s="12">
        <v>2</v>
      </c>
      <c r="K11479" s="12">
        <v>0</v>
      </c>
      <c r="L11479" s="12">
        <v>1</v>
      </c>
      <c r="M11479" s="12">
        <v>1</v>
      </c>
      <c r="N11479" s="13" t="str">
        <f t="shared" si="530"/>
        <v>NoGo</v>
      </c>
      <c r="O11479" t="str">
        <f t="shared" si="532"/>
        <v>1</v>
      </c>
      <c r="P11479" t="s">
        <v>78</v>
      </c>
      <c r="Q11479" t="s">
        <v>17</v>
      </c>
      <c r="R11479">
        <v>803</v>
      </c>
    </row>
    <row r="11480" spans="1:18">
      <c r="A11480" t="s">
        <v>1493</v>
      </c>
      <c r="B11480" t="s">
        <v>5</v>
      </c>
      <c r="C11480">
        <v>14</v>
      </c>
      <c r="D11480">
        <v>6</v>
      </c>
      <c r="E11480" s="52" t="str">
        <f t="shared" si="531"/>
        <v>B</v>
      </c>
      <c r="F11480">
        <v>7</v>
      </c>
      <c r="G11480">
        <v>2</v>
      </c>
      <c r="H11480">
        <v>36</v>
      </c>
      <c r="I11480" s="12" t="s">
        <v>3853</v>
      </c>
      <c r="J11480" s="12">
        <v>0</v>
      </c>
      <c r="K11480" s="12">
        <v>1</v>
      </c>
      <c r="L11480" s="12">
        <v>1</v>
      </c>
      <c r="M11480" s="12">
        <v>1</v>
      </c>
      <c r="N11480" s="13" t="str">
        <f t="shared" si="530"/>
        <v>NoGo</v>
      </c>
      <c r="O11480" t="str">
        <f t="shared" si="532"/>
        <v>0</v>
      </c>
      <c r="P11480" t="s">
        <v>78</v>
      </c>
      <c r="Q11480" t="s">
        <v>17</v>
      </c>
      <c r="R11480">
        <v>803</v>
      </c>
    </row>
    <row r="11481" spans="1:18">
      <c r="A11481" t="s">
        <v>1493</v>
      </c>
      <c r="B11481" t="s">
        <v>5</v>
      </c>
      <c r="C11481">
        <v>14</v>
      </c>
      <c r="D11481">
        <v>6</v>
      </c>
      <c r="E11481" s="52" t="str">
        <f t="shared" si="531"/>
        <v>B</v>
      </c>
      <c r="F11481">
        <v>7</v>
      </c>
      <c r="G11481">
        <v>2</v>
      </c>
      <c r="H11481">
        <v>38</v>
      </c>
      <c r="I11481" s="12" t="s">
        <v>4656</v>
      </c>
      <c r="J11481" s="12">
        <v>0</v>
      </c>
      <c r="K11481" s="12">
        <v>1</v>
      </c>
      <c r="L11481" s="12">
        <v>1</v>
      </c>
      <c r="M11481" s="12">
        <v>1</v>
      </c>
      <c r="N11481" s="13" t="str">
        <f t="shared" si="530"/>
        <v>NoGo</v>
      </c>
      <c r="O11481" t="str">
        <f t="shared" si="532"/>
        <v>0</v>
      </c>
      <c r="P11481" t="s">
        <v>78</v>
      </c>
      <c r="Q11481" t="s">
        <v>17</v>
      </c>
      <c r="R11481">
        <v>803</v>
      </c>
    </row>
    <row r="11482" spans="1:18">
      <c r="A11482" t="s">
        <v>1493</v>
      </c>
      <c r="B11482" t="s">
        <v>5</v>
      </c>
      <c r="C11482">
        <v>14</v>
      </c>
      <c r="D11482">
        <v>6</v>
      </c>
      <c r="E11482" s="52" t="str">
        <f t="shared" si="531"/>
        <v>B</v>
      </c>
      <c r="F11482">
        <v>7</v>
      </c>
      <c r="G11482">
        <v>3</v>
      </c>
      <c r="H11482">
        <v>1</v>
      </c>
      <c r="I11482" s="12" t="s">
        <v>4659</v>
      </c>
      <c r="J11482" s="12">
        <v>1</v>
      </c>
      <c r="K11482" s="12">
        <v>1</v>
      </c>
      <c r="L11482" s="12">
        <v>1</v>
      </c>
      <c r="M11482" s="12">
        <v>0</v>
      </c>
      <c r="N11482" s="13" t="str">
        <f t="shared" ref="N11482:N11545" si="533">IF(M11482=0,"Go","NoGo")</f>
        <v>Go</v>
      </c>
      <c r="O11482" t="str">
        <f t="shared" si="532"/>
        <v>0</v>
      </c>
      <c r="P11482" t="s">
        <v>78</v>
      </c>
      <c r="Q11482" t="s">
        <v>17</v>
      </c>
      <c r="R11482">
        <v>803</v>
      </c>
    </row>
    <row r="11483" spans="1:18">
      <c r="A11483" t="s">
        <v>1493</v>
      </c>
      <c r="B11483" t="s">
        <v>5</v>
      </c>
      <c r="C11483">
        <v>14</v>
      </c>
      <c r="D11483">
        <v>6</v>
      </c>
      <c r="E11483" s="52" t="str">
        <f t="shared" si="531"/>
        <v>B</v>
      </c>
      <c r="F11483">
        <v>7</v>
      </c>
      <c r="G11483">
        <v>3</v>
      </c>
      <c r="H11483">
        <v>3</v>
      </c>
      <c r="I11483" s="12" t="s">
        <v>4661</v>
      </c>
      <c r="J11483" s="12">
        <v>1</v>
      </c>
      <c r="K11483" s="12">
        <v>1</v>
      </c>
      <c r="L11483" s="12">
        <v>1</v>
      </c>
      <c r="M11483" s="12">
        <v>0</v>
      </c>
      <c r="N11483" s="13" t="str">
        <f t="shared" si="533"/>
        <v>Go</v>
      </c>
      <c r="O11483" t="str">
        <f t="shared" si="532"/>
        <v>0</v>
      </c>
      <c r="P11483" t="s">
        <v>78</v>
      </c>
      <c r="Q11483" t="s">
        <v>17</v>
      </c>
      <c r="R11483">
        <v>803</v>
      </c>
    </row>
    <row r="11484" spans="1:18">
      <c r="A11484" t="s">
        <v>1493</v>
      </c>
      <c r="B11484" t="s">
        <v>5</v>
      </c>
      <c r="C11484">
        <v>14</v>
      </c>
      <c r="D11484">
        <v>6</v>
      </c>
      <c r="E11484" s="52" t="str">
        <f t="shared" si="531"/>
        <v>B</v>
      </c>
      <c r="F11484">
        <v>7</v>
      </c>
      <c r="G11484">
        <v>3</v>
      </c>
      <c r="H11484">
        <v>4</v>
      </c>
      <c r="I11484" s="12" t="s">
        <v>4662</v>
      </c>
      <c r="J11484" s="12">
        <v>1</v>
      </c>
      <c r="K11484" s="12">
        <v>1</v>
      </c>
      <c r="L11484" s="12">
        <v>1</v>
      </c>
      <c r="M11484" s="12">
        <v>0</v>
      </c>
      <c r="N11484" s="13" t="str">
        <f t="shared" si="533"/>
        <v>Go</v>
      </c>
      <c r="O11484" t="str">
        <f t="shared" si="532"/>
        <v>0</v>
      </c>
      <c r="P11484" t="s">
        <v>78</v>
      </c>
      <c r="Q11484" t="s">
        <v>17</v>
      </c>
      <c r="R11484">
        <v>803</v>
      </c>
    </row>
    <row r="11485" spans="1:18">
      <c r="A11485" t="s">
        <v>1493</v>
      </c>
      <c r="B11485" t="s">
        <v>5</v>
      </c>
      <c r="C11485">
        <v>14</v>
      </c>
      <c r="D11485">
        <v>6</v>
      </c>
      <c r="E11485" s="52" t="str">
        <f t="shared" si="531"/>
        <v>B</v>
      </c>
      <c r="F11485">
        <v>7</v>
      </c>
      <c r="G11485">
        <v>3</v>
      </c>
      <c r="H11485">
        <v>6</v>
      </c>
      <c r="I11485" s="12" t="s">
        <v>4664</v>
      </c>
      <c r="J11485" s="12">
        <v>1</v>
      </c>
      <c r="K11485" s="12">
        <v>1</v>
      </c>
      <c r="L11485" s="12">
        <v>1</v>
      </c>
      <c r="M11485" s="12">
        <v>0</v>
      </c>
      <c r="N11485" s="13" t="str">
        <f t="shared" si="533"/>
        <v>Go</v>
      </c>
      <c r="O11485" t="str">
        <f t="shared" si="532"/>
        <v>0</v>
      </c>
      <c r="P11485" t="s">
        <v>78</v>
      </c>
      <c r="Q11485" t="s">
        <v>17</v>
      </c>
      <c r="R11485">
        <v>803</v>
      </c>
    </row>
    <row r="11486" spans="1:18">
      <c r="A11486" t="s">
        <v>1493</v>
      </c>
      <c r="B11486" t="s">
        <v>5</v>
      </c>
      <c r="C11486">
        <v>14</v>
      </c>
      <c r="D11486">
        <v>6</v>
      </c>
      <c r="E11486" s="52" t="str">
        <f t="shared" si="531"/>
        <v>B</v>
      </c>
      <c r="F11486">
        <v>7</v>
      </c>
      <c r="G11486">
        <v>3</v>
      </c>
      <c r="H11486">
        <v>7</v>
      </c>
      <c r="I11486" s="12" t="s">
        <v>4665</v>
      </c>
      <c r="J11486" s="12">
        <v>1</v>
      </c>
      <c r="K11486" s="12">
        <v>1</v>
      </c>
      <c r="L11486" s="12">
        <v>1</v>
      </c>
      <c r="M11486" s="12">
        <v>0</v>
      </c>
      <c r="N11486" s="13" t="str">
        <f t="shared" si="533"/>
        <v>Go</v>
      </c>
      <c r="O11486" t="str">
        <f t="shared" si="532"/>
        <v>0</v>
      </c>
      <c r="P11486" t="s">
        <v>78</v>
      </c>
      <c r="Q11486" t="s">
        <v>17</v>
      </c>
      <c r="R11486">
        <v>803</v>
      </c>
    </row>
    <row r="11487" spans="1:18">
      <c r="A11487" t="s">
        <v>1493</v>
      </c>
      <c r="B11487" t="s">
        <v>5</v>
      </c>
      <c r="C11487">
        <v>14</v>
      </c>
      <c r="D11487">
        <v>6</v>
      </c>
      <c r="E11487" s="52" t="str">
        <f t="shared" si="531"/>
        <v>B</v>
      </c>
      <c r="F11487">
        <v>7</v>
      </c>
      <c r="G11487">
        <v>3</v>
      </c>
      <c r="H11487">
        <v>8</v>
      </c>
      <c r="I11487" s="12" t="s">
        <v>4666</v>
      </c>
      <c r="J11487" s="12">
        <v>1</v>
      </c>
      <c r="K11487" s="12">
        <v>1</v>
      </c>
      <c r="L11487" s="12">
        <v>1</v>
      </c>
      <c r="M11487" s="12">
        <v>0</v>
      </c>
      <c r="N11487" s="13" t="str">
        <f t="shared" si="533"/>
        <v>Go</v>
      </c>
      <c r="O11487" t="str">
        <f t="shared" si="532"/>
        <v>0</v>
      </c>
      <c r="P11487" t="s">
        <v>78</v>
      </c>
      <c r="Q11487" t="s">
        <v>17</v>
      </c>
      <c r="R11487">
        <v>803</v>
      </c>
    </row>
    <row r="11488" spans="1:18">
      <c r="A11488" t="s">
        <v>1493</v>
      </c>
      <c r="B11488" t="s">
        <v>5</v>
      </c>
      <c r="C11488">
        <v>14</v>
      </c>
      <c r="D11488">
        <v>6</v>
      </c>
      <c r="E11488" s="52" t="str">
        <f t="shared" si="531"/>
        <v>B</v>
      </c>
      <c r="F11488">
        <v>7</v>
      </c>
      <c r="G11488">
        <v>3</v>
      </c>
      <c r="H11488">
        <v>9</v>
      </c>
      <c r="I11488" s="12" t="s">
        <v>4667</v>
      </c>
      <c r="J11488" s="12">
        <v>1</v>
      </c>
      <c r="K11488" s="12">
        <v>1</v>
      </c>
      <c r="L11488" s="12">
        <v>1</v>
      </c>
      <c r="M11488" s="12">
        <v>0</v>
      </c>
      <c r="N11488" s="13" t="str">
        <f t="shared" si="533"/>
        <v>Go</v>
      </c>
      <c r="O11488" t="str">
        <f t="shared" si="532"/>
        <v>0</v>
      </c>
      <c r="P11488" t="s">
        <v>78</v>
      </c>
      <c r="Q11488" t="s">
        <v>17</v>
      </c>
      <c r="R11488">
        <v>803</v>
      </c>
    </row>
    <row r="11489" spans="1:18">
      <c r="A11489" t="s">
        <v>1493</v>
      </c>
      <c r="B11489" t="s">
        <v>5</v>
      </c>
      <c r="C11489">
        <v>14</v>
      </c>
      <c r="D11489">
        <v>6</v>
      </c>
      <c r="E11489" s="52" t="str">
        <f t="shared" si="531"/>
        <v>B</v>
      </c>
      <c r="F11489">
        <v>7</v>
      </c>
      <c r="G11489">
        <v>3</v>
      </c>
      <c r="H11489">
        <v>10</v>
      </c>
      <c r="I11489" s="12" t="s">
        <v>4668</v>
      </c>
      <c r="J11489" s="12">
        <v>1</v>
      </c>
      <c r="K11489" s="12">
        <v>1</v>
      </c>
      <c r="L11489" s="12">
        <v>1</v>
      </c>
      <c r="M11489" s="12">
        <v>0</v>
      </c>
      <c r="N11489" s="13" t="str">
        <f t="shared" si="533"/>
        <v>Go</v>
      </c>
      <c r="O11489" t="str">
        <f t="shared" si="532"/>
        <v>0</v>
      </c>
      <c r="P11489" t="s">
        <v>78</v>
      </c>
      <c r="Q11489" t="s">
        <v>17</v>
      </c>
      <c r="R11489">
        <v>803</v>
      </c>
    </row>
    <row r="11490" spans="1:18">
      <c r="A11490" t="s">
        <v>1493</v>
      </c>
      <c r="B11490" t="s">
        <v>5</v>
      </c>
      <c r="C11490">
        <v>14</v>
      </c>
      <c r="D11490">
        <v>6</v>
      </c>
      <c r="E11490" s="52" t="str">
        <f t="shared" si="531"/>
        <v>B</v>
      </c>
      <c r="F11490">
        <v>7</v>
      </c>
      <c r="G11490">
        <v>3</v>
      </c>
      <c r="H11490">
        <v>11</v>
      </c>
      <c r="I11490" s="12" t="s">
        <v>4669</v>
      </c>
      <c r="J11490" s="12">
        <v>4</v>
      </c>
      <c r="K11490" s="12">
        <v>1</v>
      </c>
      <c r="L11490" s="12">
        <v>1</v>
      </c>
      <c r="M11490" s="12">
        <v>0</v>
      </c>
      <c r="N11490" s="13" t="str">
        <f t="shared" si="533"/>
        <v>Go</v>
      </c>
      <c r="O11490" t="str">
        <f t="shared" si="532"/>
        <v>0</v>
      </c>
      <c r="P11490" t="s">
        <v>78</v>
      </c>
      <c r="Q11490" t="s">
        <v>17</v>
      </c>
      <c r="R11490">
        <v>803</v>
      </c>
    </row>
    <row r="11491" spans="1:18">
      <c r="A11491" t="s">
        <v>1493</v>
      </c>
      <c r="B11491" t="s">
        <v>5</v>
      </c>
      <c r="C11491">
        <v>14</v>
      </c>
      <c r="D11491">
        <v>6</v>
      </c>
      <c r="E11491" s="52" t="str">
        <f t="shared" si="531"/>
        <v>B</v>
      </c>
      <c r="F11491">
        <v>7</v>
      </c>
      <c r="G11491">
        <v>3</v>
      </c>
      <c r="H11491">
        <v>13</v>
      </c>
      <c r="I11491" s="12" t="s">
        <v>4671</v>
      </c>
      <c r="J11491" s="12">
        <v>1</v>
      </c>
      <c r="K11491" s="12">
        <v>1</v>
      </c>
      <c r="L11491" s="12">
        <v>1</v>
      </c>
      <c r="M11491" s="12">
        <v>0</v>
      </c>
      <c r="N11491" s="13" t="str">
        <f t="shared" si="533"/>
        <v>Go</v>
      </c>
      <c r="O11491" t="str">
        <f t="shared" si="532"/>
        <v>0</v>
      </c>
      <c r="P11491" t="s">
        <v>78</v>
      </c>
      <c r="Q11491" t="s">
        <v>17</v>
      </c>
      <c r="R11491">
        <v>803</v>
      </c>
    </row>
    <row r="11492" spans="1:18">
      <c r="A11492" t="s">
        <v>1493</v>
      </c>
      <c r="B11492" t="s">
        <v>5</v>
      </c>
      <c r="C11492">
        <v>14</v>
      </c>
      <c r="D11492">
        <v>6</v>
      </c>
      <c r="E11492" s="52" t="str">
        <f t="shared" si="531"/>
        <v>B</v>
      </c>
      <c r="F11492">
        <v>7</v>
      </c>
      <c r="G11492">
        <v>3</v>
      </c>
      <c r="H11492">
        <v>15</v>
      </c>
      <c r="I11492" s="12" t="s">
        <v>4673</v>
      </c>
      <c r="J11492" s="12">
        <v>1</v>
      </c>
      <c r="K11492" s="12">
        <v>1</v>
      </c>
      <c r="L11492" s="12">
        <v>1</v>
      </c>
      <c r="M11492" s="12">
        <v>0</v>
      </c>
      <c r="N11492" s="13" t="str">
        <f t="shared" si="533"/>
        <v>Go</v>
      </c>
      <c r="O11492" t="str">
        <f t="shared" si="532"/>
        <v>0</v>
      </c>
      <c r="P11492" t="s">
        <v>78</v>
      </c>
      <c r="Q11492" t="s">
        <v>17</v>
      </c>
      <c r="R11492">
        <v>803</v>
      </c>
    </row>
    <row r="11493" spans="1:18">
      <c r="A11493" t="s">
        <v>1493</v>
      </c>
      <c r="B11493" t="s">
        <v>5</v>
      </c>
      <c r="C11493">
        <v>14</v>
      </c>
      <c r="D11493">
        <v>6</v>
      </c>
      <c r="E11493" s="52" t="str">
        <f t="shared" si="531"/>
        <v>B</v>
      </c>
      <c r="F11493">
        <v>7</v>
      </c>
      <c r="G11493">
        <v>3</v>
      </c>
      <c r="H11493">
        <v>16</v>
      </c>
      <c r="I11493" s="12" t="s">
        <v>4674</v>
      </c>
      <c r="J11493" s="12">
        <v>1</v>
      </c>
      <c r="K11493" s="12">
        <v>1</v>
      </c>
      <c r="L11493" s="12">
        <v>1</v>
      </c>
      <c r="M11493" s="12">
        <v>0</v>
      </c>
      <c r="N11493" s="13" t="str">
        <f t="shared" si="533"/>
        <v>Go</v>
      </c>
      <c r="O11493" t="str">
        <f t="shared" si="532"/>
        <v>0</v>
      </c>
      <c r="P11493" t="s">
        <v>78</v>
      </c>
      <c r="Q11493" t="s">
        <v>17</v>
      </c>
      <c r="R11493">
        <v>803</v>
      </c>
    </row>
    <row r="11494" spans="1:18">
      <c r="A11494" t="s">
        <v>1493</v>
      </c>
      <c r="B11494" t="s">
        <v>5</v>
      </c>
      <c r="C11494">
        <v>14</v>
      </c>
      <c r="D11494">
        <v>6</v>
      </c>
      <c r="E11494" s="52" t="str">
        <f t="shared" si="531"/>
        <v>B</v>
      </c>
      <c r="F11494">
        <v>7</v>
      </c>
      <c r="G11494">
        <v>3</v>
      </c>
      <c r="H11494">
        <v>17</v>
      </c>
      <c r="I11494" s="12" t="s">
        <v>4675</v>
      </c>
      <c r="J11494" s="12">
        <v>1</v>
      </c>
      <c r="K11494" s="12">
        <v>1</v>
      </c>
      <c r="L11494" s="12">
        <v>1</v>
      </c>
      <c r="M11494" s="12">
        <v>0</v>
      </c>
      <c r="N11494" s="13" t="str">
        <f t="shared" si="533"/>
        <v>Go</v>
      </c>
      <c r="O11494" t="str">
        <f t="shared" si="532"/>
        <v>0</v>
      </c>
      <c r="P11494" t="s">
        <v>78</v>
      </c>
      <c r="Q11494" t="s">
        <v>17</v>
      </c>
      <c r="R11494">
        <v>803</v>
      </c>
    </row>
    <row r="11495" spans="1:18">
      <c r="A11495" t="s">
        <v>1493</v>
      </c>
      <c r="B11495" t="s">
        <v>5</v>
      </c>
      <c r="C11495">
        <v>14</v>
      </c>
      <c r="D11495">
        <v>6</v>
      </c>
      <c r="E11495" s="52" t="str">
        <f t="shared" si="531"/>
        <v>B</v>
      </c>
      <c r="F11495">
        <v>7</v>
      </c>
      <c r="G11495">
        <v>3</v>
      </c>
      <c r="H11495">
        <v>19</v>
      </c>
      <c r="I11495" s="12" t="s">
        <v>4677</v>
      </c>
      <c r="J11495" s="12">
        <v>1</v>
      </c>
      <c r="K11495" s="12">
        <v>1</v>
      </c>
      <c r="L11495" s="12">
        <v>1</v>
      </c>
      <c r="M11495" s="12">
        <v>0</v>
      </c>
      <c r="N11495" s="13" t="str">
        <f t="shared" si="533"/>
        <v>Go</v>
      </c>
      <c r="O11495" t="str">
        <f t="shared" si="532"/>
        <v>0</v>
      </c>
      <c r="P11495" t="s">
        <v>78</v>
      </c>
      <c r="Q11495" t="s">
        <v>17</v>
      </c>
      <c r="R11495">
        <v>803</v>
      </c>
    </row>
    <row r="11496" spans="1:18">
      <c r="A11496" t="s">
        <v>1493</v>
      </c>
      <c r="B11496" t="s">
        <v>5</v>
      </c>
      <c r="C11496">
        <v>14</v>
      </c>
      <c r="D11496">
        <v>6</v>
      </c>
      <c r="E11496" s="52" t="str">
        <f t="shared" si="531"/>
        <v>B</v>
      </c>
      <c r="F11496">
        <v>7</v>
      </c>
      <c r="G11496">
        <v>3</v>
      </c>
      <c r="H11496">
        <v>20</v>
      </c>
      <c r="I11496" s="12" t="s">
        <v>4678</v>
      </c>
      <c r="J11496" s="12">
        <v>1</v>
      </c>
      <c r="K11496" s="12">
        <v>1</v>
      </c>
      <c r="L11496" s="12">
        <v>1</v>
      </c>
      <c r="M11496" s="12">
        <v>0</v>
      </c>
      <c r="N11496" s="13" t="str">
        <f t="shared" si="533"/>
        <v>Go</v>
      </c>
      <c r="O11496" t="str">
        <f t="shared" si="532"/>
        <v>0</v>
      </c>
      <c r="P11496" t="s">
        <v>78</v>
      </c>
      <c r="Q11496" t="s">
        <v>17</v>
      </c>
      <c r="R11496">
        <v>803</v>
      </c>
    </row>
    <row r="11497" spans="1:18">
      <c r="A11497" t="s">
        <v>1493</v>
      </c>
      <c r="B11497" t="s">
        <v>5</v>
      </c>
      <c r="C11497">
        <v>14</v>
      </c>
      <c r="D11497">
        <v>6</v>
      </c>
      <c r="E11497" s="52" t="str">
        <f t="shared" si="531"/>
        <v>B</v>
      </c>
      <c r="F11497">
        <v>7</v>
      </c>
      <c r="G11497">
        <v>3</v>
      </c>
      <c r="H11497">
        <v>21</v>
      </c>
      <c r="I11497" s="12" t="s">
        <v>4679</v>
      </c>
      <c r="J11497" s="12">
        <v>1</v>
      </c>
      <c r="K11497" s="12">
        <v>1</v>
      </c>
      <c r="L11497" s="12">
        <v>1</v>
      </c>
      <c r="M11497" s="12">
        <v>0</v>
      </c>
      <c r="N11497" s="13" t="str">
        <f t="shared" si="533"/>
        <v>Go</v>
      </c>
      <c r="O11497" t="str">
        <f t="shared" si="532"/>
        <v>0</v>
      </c>
      <c r="P11497" t="s">
        <v>78</v>
      </c>
      <c r="Q11497" t="s">
        <v>17</v>
      </c>
      <c r="R11497">
        <v>803</v>
      </c>
    </row>
    <row r="11498" spans="1:18">
      <c r="A11498" t="s">
        <v>1493</v>
      </c>
      <c r="B11498" t="s">
        <v>5</v>
      </c>
      <c r="C11498">
        <v>14</v>
      </c>
      <c r="D11498">
        <v>6</v>
      </c>
      <c r="E11498" s="52" t="str">
        <f t="shared" si="531"/>
        <v>B</v>
      </c>
      <c r="F11498">
        <v>7</v>
      </c>
      <c r="G11498">
        <v>3</v>
      </c>
      <c r="H11498">
        <v>23</v>
      </c>
      <c r="I11498" s="12" t="s">
        <v>4681</v>
      </c>
      <c r="J11498" s="12">
        <v>1</v>
      </c>
      <c r="K11498" s="12">
        <v>1</v>
      </c>
      <c r="L11498" s="12">
        <v>1</v>
      </c>
      <c r="M11498" s="12">
        <v>0</v>
      </c>
      <c r="N11498" s="13" t="str">
        <f t="shared" si="533"/>
        <v>Go</v>
      </c>
      <c r="O11498" t="str">
        <f t="shared" si="532"/>
        <v>0</v>
      </c>
      <c r="P11498" t="s">
        <v>78</v>
      </c>
      <c r="Q11498" t="s">
        <v>17</v>
      </c>
      <c r="R11498">
        <v>803</v>
      </c>
    </row>
    <row r="11499" spans="1:18">
      <c r="A11499" t="s">
        <v>1493</v>
      </c>
      <c r="B11499" t="s">
        <v>5</v>
      </c>
      <c r="C11499">
        <v>14</v>
      </c>
      <c r="D11499">
        <v>6</v>
      </c>
      <c r="E11499" s="52" t="str">
        <f t="shared" si="531"/>
        <v>B</v>
      </c>
      <c r="F11499">
        <v>7</v>
      </c>
      <c r="G11499">
        <v>3</v>
      </c>
      <c r="H11499">
        <v>24</v>
      </c>
      <c r="I11499" s="12" t="s">
        <v>4682</v>
      </c>
      <c r="J11499" s="12">
        <v>1</v>
      </c>
      <c r="K11499" s="12">
        <v>1</v>
      </c>
      <c r="L11499" s="12">
        <v>1</v>
      </c>
      <c r="M11499" s="12">
        <v>0</v>
      </c>
      <c r="N11499" s="13" t="str">
        <f t="shared" si="533"/>
        <v>Go</v>
      </c>
      <c r="O11499" t="str">
        <f t="shared" si="532"/>
        <v>0</v>
      </c>
      <c r="P11499" t="s">
        <v>78</v>
      </c>
      <c r="Q11499" t="s">
        <v>17</v>
      </c>
      <c r="R11499">
        <v>803</v>
      </c>
    </row>
    <row r="11500" spans="1:18">
      <c r="A11500" t="s">
        <v>1493</v>
      </c>
      <c r="B11500" t="s">
        <v>5</v>
      </c>
      <c r="C11500">
        <v>14</v>
      </c>
      <c r="D11500">
        <v>6</v>
      </c>
      <c r="E11500" s="52" t="str">
        <f t="shared" si="531"/>
        <v>B</v>
      </c>
      <c r="F11500">
        <v>7</v>
      </c>
      <c r="G11500">
        <v>3</v>
      </c>
      <c r="H11500">
        <v>25</v>
      </c>
      <c r="I11500" s="12" t="s">
        <v>4683</v>
      </c>
      <c r="J11500" s="12">
        <v>1</v>
      </c>
      <c r="K11500" s="12">
        <v>1</v>
      </c>
      <c r="L11500" s="12">
        <v>1</v>
      </c>
      <c r="M11500" s="12">
        <v>0</v>
      </c>
      <c r="N11500" s="13" t="str">
        <f t="shared" si="533"/>
        <v>Go</v>
      </c>
      <c r="O11500" t="str">
        <f t="shared" si="532"/>
        <v>0</v>
      </c>
      <c r="P11500" t="s">
        <v>78</v>
      </c>
      <c r="Q11500" t="s">
        <v>17</v>
      </c>
      <c r="R11500">
        <v>803</v>
      </c>
    </row>
    <row r="11501" spans="1:18">
      <c r="A11501" t="s">
        <v>1493</v>
      </c>
      <c r="B11501" t="s">
        <v>5</v>
      </c>
      <c r="C11501">
        <v>14</v>
      </c>
      <c r="D11501">
        <v>6</v>
      </c>
      <c r="E11501" s="52" t="str">
        <f t="shared" si="531"/>
        <v>B</v>
      </c>
      <c r="F11501">
        <v>7</v>
      </c>
      <c r="G11501">
        <v>3</v>
      </c>
      <c r="H11501">
        <v>26</v>
      </c>
      <c r="I11501" s="12" t="s">
        <v>4684</v>
      </c>
      <c r="J11501" s="12">
        <v>1</v>
      </c>
      <c r="K11501" s="12">
        <v>1</v>
      </c>
      <c r="L11501" s="12">
        <v>1</v>
      </c>
      <c r="M11501" s="12">
        <v>0</v>
      </c>
      <c r="N11501" s="13" t="str">
        <f t="shared" si="533"/>
        <v>Go</v>
      </c>
      <c r="O11501" t="str">
        <f t="shared" si="532"/>
        <v>0</v>
      </c>
      <c r="P11501" t="s">
        <v>78</v>
      </c>
      <c r="Q11501" t="s">
        <v>17</v>
      </c>
      <c r="R11501">
        <v>803</v>
      </c>
    </row>
    <row r="11502" spans="1:18">
      <c r="A11502" t="s">
        <v>1493</v>
      </c>
      <c r="B11502" t="s">
        <v>5</v>
      </c>
      <c r="C11502">
        <v>14</v>
      </c>
      <c r="D11502">
        <v>6</v>
      </c>
      <c r="E11502" s="52" t="str">
        <f t="shared" si="531"/>
        <v>B</v>
      </c>
      <c r="F11502">
        <v>7</v>
      </c>
      <c r="G11502">
        <v>3</v>
      </c>
      <c r="H11502">
        <v>27</v>
      </c>
      <c r="I11502" s="12" t="s">
        <v>4685</v>
      </c>
      <c r="J11502" s="12">
        <v>3</v>
      </c>
      <c r="K11502" s="12">
        <v>1</v>
      </c>
      <c r="L11502" s="12">
        <v>1</v>
      </c>
      <c r="M11502" s="12">
        <v>0</v>
      </c>
      <c r="N11502" s="13" t="str">
        <f t="shared" si="533"/>
        <v>Go</v>
      </c>
      <c r="O11502" t="str">
        <f t="shared" si="532"/>
        <v>0</v>
      </c>
      <c r="P11502" t="s">
        <v>78</v>
      </c>
      <c r="Q11502" t="s">
        <v>17</v>
      </c>
      <c r="R11502">
        <v>803</v>
      </c>
    </row>
    <row r="11503" spans="1:18">
      <c r="A11503" t="s">
        <v>1493</v>
      </c>
      <c r="B11503" t="s">
        <v>5</v>
      </c>
      <c r="C11503">
        <v>14</v>
      </c>
      <c r="D11503">
        <v>6</v>
      </c>
      <c r="E11503" s="52" t="str">
        <f t="shared" si="531"/>
        <v>B</v>
      </c>
      <c r="F11503">
        <v>7</v>
      </c>
      <c r="G11503">
        <v>3</v>
      </c>
      <c r="H11503">
        <v>29</v>
      </c>
      <c r="I11503" s="12" t="s">
        <v>4687</v>
      </c>
      <c r="J11503" s="12">
        <v>1</v>
      </c>
      <c r="K11503" s="12">
        <v>1</v>
      </c>
      <c r="L11503" s="12">
        <v>1</v>
      </c>
      <c r="M11503" s="12">
        <v>0</v>
      </c>
      <c r="N11503" s="13" t="str">
        <f t="shared" si="533"/>
        <v>Go</v>
      </c>
      <c r="O11503" t="str">
        <f t="shared" si="532"/>
        <v>0</v>
      </c>
      <c r="P11503" t="s">
        <v>78</v>
      </c>
      <c r="Q11503" t="s">
        <v>17</v>
      </c>
      <c r="R11503">
        <v>803</v>
      </c>
    </row>
    <row r="11504" spans="1:18">
      <c r="A11504" t="s">
        <v>1493</v>
      </c>
      <c r="B11504" t="s">
        <v>5</v>
      </c>
      <c r="C11504">
        <v>14</v>
      </c>
      <c r="D11504">
        <v>6</v>
      </c>
      <c r="E11504" s="52" t="str">
        <f t="shared" si="531"/>
        <v>B</v>
      </c>
      <c r="F11504">
        <v>7</v>
      </c>
      <c r="G11504">
        <v>3</v>
      </c>
      <c r="H11504">
        <v>31</v>
      </c>
      <c r="I11504" s="12" t="s">
        <v>4689</v>
      </c>
      <c r="J11504" s="12">
        <v>1</v>
      </c>
      <c r="K11504" s="12">
        <v>1</v>
      </c>
      <c r="L11504" s="12">
        <v>1</v>
      </c>
      <c r="M11504" s="12">
        <v>0</v>
      </c>
      <c r="N11504" s="13" t="str">
        <f t="shared" si="533"/>
        <v>Go</v>
      </c>
      <c r="O11504" t="str">
        <f t="shared" si="532"/>
        <v>0</v>
      </c>
      <c r="P11504" t="s">
        <v>78</v>
      </c>
      <c r="Q11504" t="s">
        <v>17</v>
      </c>
      <c r="R11504">
        <v>803</v>
      </c>
    </row>
    <row r="11505" spans="1:18">
      <c r="A11505" t="s">
        <v>1493</v>
      </c>
      <c r="B11505" t="s">
        <v>5</v>
      </c>
      <c r="C11505">
        <v>14</v>
      </c>
      <c r="D11505">
        <v>6</v>
      </c>
      <c r="E11505" s="52" t="str">
        <f t="shared" si="531"/>
        <v>B</v>
      </c>
      <c r="F11505">
        <v>7</v>
      </c>
      <c r="G11505">
        <v>3</v>
      </c>
      <c r="H11505">
        <v>32</v>
      </c>
      <c r="I11505" s="12" t="s">
        <v>4690</v>
      </c>
      <c r="J11505" s="12">
        <v>1</v>
      </c>
      <c r="K11505" s="12">
        <v>1</v>
      </c>
      <c r="L11505" s="12">
        <v>1</v>
      </c>
      <c r="M11505" s="12">
        <v>0</v>
      </c>
      <c r="N11505" s="13" t="str">
        <f t="shared" si="533"/>
        <v>Go</v>
      </c>
      <c r="O11505" t="str">
        <f t="shared" si="532"/>
        <v>0</v>
      </c>
      <c r="P11505" t="s">
        <v>78</v>
      </c>
      <c r="Q11505" t="s">
        <v>17</v>
      </c>
      <c r="R11505">
        <v>803</v>
      </c>
    </row>
    <row r="11506" spans="1:18">
      <c r="A11506" t="s">
        <v>1493</v>
      </c>
      <c r="B11506" t="s">
        <v>5</v>
      </c>
      <c r="C11506">
        <v>14</v>
      </c>
      <c r="D11506">
        <v>6</v>
      </c>
      <c r="E11506" s="52" t="str">
        <f t="shared" ref="E11506:E11569" si="534">IF(D11506=1,"H",IF(D11506=2,"H","B"))</f>
        <v>B</v>
      </c>
      <c r="F11506">
        <v>7</v>
      </c>
      <c r="G11506">
        <v>3</v>
      </c>
      <c r="H11506">
        <v>33</v>
      </c>
      <c r="I11506" s="12" t="s">
        <v>4691</v>
      </c>
      <c r="J11506" s="12">
        <v>1</v>
      </c>
      <c r="K11506" s="12">
        <v>1</v>
      </c>
      <c r="L11506" s="12">
        <v>1</v>
      </c>
      <c r="M11506" s="12">
        <v>0</v>
      </c>
      <c r="N11506" s="13" t="str">
        <f t="shared" si="533"/>
        <v>Go</v>
      </c>
      <c r="O11506" t="str">
        <f t="shared" ref="O11506:O11569" si="535">IF(K11506=0, "1", "0")</f>
        <v>0</v>
      </c>
      <c r="P11506" t="s">
        <v>78</v>
      </c>
      <c r="Q11506" t="s">
        <v>17</v>
      </c>
      <c r="R11506">
        <v>803</v>
      </c>
    </row>
    <row r="11507" spans="1:18">
      <c r="A11507" t="s">
        <v>1493</v>
      </c>
      <c r="B11507" t="s">
        <v>5</v>
      </c>
      <c r="C11507">
        <v>14</v>
      </c>
      <c r="D11507">
        <v>6</v>
      </c>
      <c r="E11507" s="52" t="str">
        <f t="shared" si="534"/>
        <v>B</v>
      </c>
      <c r="F11507">
        <v>7</v>
      </c>
      <c r="G11507">
        <v>3</v>
      </c>
      <c r="H11507">
        <v>34</v>
      </c>
      <c r="I11507" s="12" t="s">
        <v>4692</v>
      </c>
      <c r="J11507" s="12">
        <v>1</v>
      </c>
      <c r="K11507" s="12">
        <v>1</v>
      </c>
      <c r="L11507" s="12">
        <v>1</v>
      </c>
      <c r="M11507" s="12">
        <v>0</v>
      </c>
      <c r="N11507" s="13" t="str">
        <f t="shared" si="533"/>
        <v>Go</v>
      </c>
      <c r="O11507" t="str">
        <f t="shared" si="535"/>
        <v>0</v>
      </c>
      <c r="P11507" t="s">
        <v>78</v>
      </c>
      <c r="Q11507" t="s">
        <v>17</v>
      </c>
      <c r="R11507">
        <v>803</v>
      </c>
    </row>
    <row r="11508" spans="1:18">
      <c r="A11508" t="s">
        <v>1493</v>
      </c>
      <c r="B11508" t="s">
        <v>5</v>
      </c>
      <c r="C11508">
        <v>14</v>
      </c>
      <c r="D11508">
        <v>6</v>
      </c>
      <c r="E11508" s="52" t="str">
        <f t="shared" si="534"/>
        <v>B</v>
      </c>
      <c r="F11508">
        <v>7</v>
      </c>
      <c r="G11508">
        <v>3</v>
      </c>
      <c r="H11508">
        <v>35</v>
      </c>
      <c r="I11508" s="12" t="s">
        <v>4693</v>
      </c>
      <c r="J11508" s="12">
        <v>1</v>
      </c>
      <c r="K11508" s="12">
        <v>1</v>
      </c>
      <c r="L11508" s="12">
        <v>1</v>
      </c>
      <c r="M11508" s="12">
        <v>0</v>
      </c>
      <c r="N11508" s="13" t="str">
        <f t="shared" si="533"/>
        <v>Go</v>
      </c>
      <c r="O11508" t="str">
        <f t="shared" si="535"/>
        <v>0</v>
      </c>
      <c r="P11508" t="s">
        <v>78</v>
      </c>
      <c r="Q11508" t="s">
        <v>17</v>
      </c>
      <c r="R11508">
        <v>803</v>
      </c>
    </row>
    <row r="11509" spans="1:18">
      <c r="A11509" t="s">
        <v>1493</v>
      </c>
      <c r="B11509" t="s">
        <v>5</v>
      </c>
      <c r="C11509">
        <v>14</v>
      </c>
      <c r="D11509">
        <v>6</v>
      </c>
      <c r="E11509" s="52" t="str">
        <f t="shared" si="534"/>
        <v>B</v>
      </c>
      <c r="F11509">
        <v>7</v>
      </c>
      <c r="G11509">
        <v>3</v>
      </c>
      <c r="H11509">
        <v>38</v>
      </c>
      <c r="I11509" s="12" t="s">
        <v>4696</v>
      </c>
      <c r="J11509" s="12">
        <v>1</v>
      </c>
      <c r="K11509" s="12">
        <v>1</v>
      </c>
      <c r="L11509" s="12">
        <v>1</v>
      </c>
      <c r="M11509" s="12">
        <v>0</v>
      </c>
      <c r="N11509" s="13" t="str">
        <f t="shared" si="533"/>
        <v>Go</v>
      </c>
      <c r="O11509" t="str">
        <f t="shared" si="535"/>
        <v>0</v>
      </c>
      <c r="P11509" t="s">
        <v>78</v>
      </c>
      <c r="Q11509" t="s">
        <v>17</v>
      </c>
      <c r="R11509">
        <v>803</v>
      </c>
    </row>
    <row r="11510" spans="1:18">
      <c r="A11510" t="s">
        <v>1493</v>
      </c>
      <c r="B11510" t="s">
        <v>5</v>
      </c>
      <c r="C11510">
        <v>14</v>
      </c>
      <c r="D11510">
        <v>6</v>
      </c>
      <c r="E11510" s="52" t="str">
        <f t="shared" si="534"/>
        <v>B</v>
      </c>
      <c r="F11510">
        <v>7</v>
      </c>
      <c r="G11510">
        <v>3</v>
      </c>
      <c r="H11510">
        <v>39</v>
      </c>
      <c r="I11510" s="12" t="s">
        <v>4697</v>
      </c>
      <c r="J11510" s="12">
        <v>1</v>
      </c>
      <c r="K11510" s="12">
        <v>1</v>
      </c>
      <c r="L11510" s="12">
        <v>1</v>
      </c>
      <c r="M11510" s="12">
        <v>0</v>
      </c>
      <c r="N11510" s="13" t="str">
        <f t="shared" si="533"/>
        <v>Go</v>
      </c>
      <c r="O11510" t="str">
        <f t="shared" si="535"/>
        <v>0</v>
      </c>
      <c r="P11510" t="s">
        <v>78</v>
      </c>
      <c r="Q11510" t="s">
        <v>17</v>
      </c>
      <c r="R11510">
        <v>803</v>
      </c>
    </row>
    <row r="11511" spans="1:18">
      <c r="A11511" t="s">
        <v>1493</v>
      </c>
      <c r="B11511" t="s">
        <v>5</v>
      </c>
      <c r="C11511">
        <v>14</v>
      </c>
      <c r="D11511">
        <v>6</v>
      </c>
      <c r="E11511" s="52" t="str">
        <f t="shared" si="534"/>
        <v>B</v>
      </c>
      <c r="F11511">
        <v>7</v>
      </c>
      <c r="G11511">
        <v>3</v>
      </c>
      <c r="H11511">
        <v>40</v>
      </c>
      <c r="I11511" s="12" t="s">
        <v>4698</v>
      </c>
      <c r="J11511" s="12">
        <v>1</v>
      </c>
      <c r="K11511" s="12">
        <v>1</v>
      </c>
      <c r="L11511" s="12">
        <v>1</v>
      </c>
      <c r="M11511" s="12">
        <v>0</v>
      </c>
      <c r="N11511" s="13" t="str">
        <f t="shared" si="533"/>
        <v>Go</v>
      </c>
      <c r="O11511" t="str">
        <f t="shared" si="535"/>
        <v>0</v>
      </c>
      <c r="P11511" t="s">
        <v>78</v>
      </c>
      <c r="Q11511" t="s">
        <v>17</v>
      </c>
      <c r="R11511">
        <v>803</v>
      </c>
    </row>
    <row r="11512" spans="1:18">
      <c r="A11512" t="s">
        <v>1493</v>
      </c>
      <c r="B11512" t="s">
        <v>5</v>
      </c>
      <c r="C11512">
        <v>14</v>
      </c>
      <c r="D11512">
        <v>6</v>
      </c>
      <c r="E11512" s="52" t="str">
        <f t="shared" si="534"/>
        <v>B</v>
      </c>
      <c r="F11512">
        <v>7</v>
      </c>
      <c r="G11512">
        <v>3</v>
      </c>
      <c r="H11512">
        <v>2</v>
      </c>
      <c r="I11512" s="12" t="s">
        <v>4660</v>
      </c>
      <c r="J11512" s="12">
        <v>0</v>
      </c>
      <c r="K11512" s="12">
        <v>1</v>
      </c>
      <c r="L11512" s="12">
        <v>1</v>
      </c>
      <c r="M11512" s="12">
        <v>1</v>
      </c>
      <c r="N11512" s="13" t="str">
        <f t="shared" si="533"/>
        <v>NoGo</v>
      </c>
      <c r="O11512" t="str">
        <f t="shared" si="535"/>
        <v>0</v>
      </c>
      <c r="P11512" t="s">
        <v>78</v>
      </c>
      <c r="Q11512" t="s">
        <v>17</v>
      </c>
      <c r="R11512">
        <v>803</v>
      </c>
    </row>
    <row r="11513" spans="1:18">
      <c r="A11513" t="s">
        <v>1493</v>
      </c>
      <c r="B11513" t="s">
        <v>5</v>
      </c>
      <c r="C11513">
        <v>14</v>
      </c>
      <c r="D11513">
        <v>6</v>
      </c>
      <c r="E11513" s="52" t="str">
        <f t="shared" si="534"/>
        <v>B</v>
      </c>
      <c r="F11513">
        <v>7</v>
      </c>
      <c r="G11513">
        <v>3</v>
      </c>
      <c r="H11513">
        <v>5</v>
      </c>
      <c r="I11513" s="12" t="s">
        <v>4663</v>
      </c>
      <c r="J11513" s="12">
        <v>0</v>
      </c>
      <c r="K11513" s="12">
        <v>1</v>
      </c>
      <c r="L11513" s="12">
        <v>1</v>
      </c>
      <c r="M11513" s="12">
        <v>1</v>
      </c>
      <c r="N11513" s="13" t="str">
        <f t="shared" si="533"/>
        <v>NoGo</v>
      </c>
      <c r="O11513" t="str">
        <f t="shared" si="535"/>
        <v>0</v>
      </c>
      <c r="P11513" t="s">
        <v>78</v>
      </c>
      <c r="Q11513" t="s">
        <v>17</v>
      </c>
      <c r="R11513">
        <v>803</v>
      </c>
    </row>
    <row r="11514" spans="1:18">
      <c r="A11514" t="s">
        <v>1493</v>
      </c>
      <c r="B11514" t="s">
        <v>5</v>
      </c>
      <c r="C11514">
        <v>14</v>
      </c>
      <c r="D11514">
        <v>6</v>
      </c>
      <c r="E11514" s="52" t="str">
        <f t="shared" si="534"/>
        <v>B</v>
      </c>
      <c r="F11514">
        <v>7</v>
      </c>
      <c r="G11514">
        <v>3</v>
      </c>
      <c r="H11514">
        <v>12</v>
      </c>
      <c r="I11514" s="12" t="s">
        <v>4670</v>
      </c>
      <c r="J11514" s="12">
        <v>0</v>
      </c>
      <c r="K11514" s="12">
        <v>1</v>
      </c>
      <c r="L11514" s="12">
        <v>1</v>
      </c>
      <c r="M11514" s="12">
        <v>1</v>
      </c>
      <c r="N11514" s="13" t="str">
        <f t="shared" si="533"/>
        <v>NoGo</v>
      </c>
      <c r="O11514" t="str">
        <f t="shared" si="535"/>
        <v>0</v>
      </c>
      <c r="P11514" t="s">
        <v>78</v>
      </c>
      <c r="Q11514" t="s">
        <v>17</v>
      </c>
      <c r="R11514">
        <v>803</v>
      </c>
    </row>
    <row r="11515" spans="1:18">
      <c r="A11515" t="s">
        <v>1493</v>
      </c>
      <c r="B11515" t="s">
        <v>5</v>
      </c>
      <c r="C11515">
        <v>14</v>
      </c>
      <c r="D11515">
        <v>6</v>
      </c>
      <c r="E11515" s="52" t="str">
        <f t="shared" si="534"/>
        <v>B</v>
      </c>
      <c r="F11515">
        <v>7</v>
      </c>
      <c r="G11515">
        <v>3</v>
      </c>
      <c r="H11515">
        <v>14</v>
      </c>
      <c r="I11515" s="12" t="s">
        <v>4672</v>
      </c>
      <c r="J11515" s="12">
        <v>2</v>
      </c>
      <c r="K11515" s="12">
        <v>1</v>
      </c>
      <c r="L11515" s="12">
        <v>1</v>
      </c>
      <c r="M11515" s="12">
        <v>1</v>
      </c>
      <c r="N11515" s="13" t="str">
        <f t="shared" si="533"/>
        <v>NoGo</v>
      </c>
      <c r="O11515" t="str">
        <f t="shared" si="535"/>
        <v>0</v>
      </c>
      <c r="P11515" t="s">
        <v>78</v>
      </c>
      <c r="Q11515" t="s">
        <v>17</v>
      </c>
      <c r="R11515">
        <v>803</v>
      </c>
    </row>
    <row r="11516" spans="1:18">
      <c r="A11516" t="s">
        <v>1493</v>
      </c>
      <c r="B11516" t="s">
        <v>5</v>
      </c>
      <c r="C11516">
        <v>14</v>
      </c>
      <c r="D11516">
        <v>6</v>
      </c>
      <c r="E11516" s="52" t="str">
        <f t="shared" si="534"/>
        <v>B</v>
      </c>
      <c r="F11516">
        <v>7</v>
      </c>
      <c r="G11516">
        <v>3</v>
      </c>
      <c r="H11516">
        <v>18</v>
      </c>
      <c r="I11516" s="12" t="s">
        <v>4676</v>
      </c>
      <c r="J11516" s="12">
        <v>1</v>
      </c>
      <c r="K11516" s="12">
        <v>0</v>
      </c>
      <c r="L11516" s="12">
        <v>1</v>
      </c>
      <c r="M11516" s="12">
        <v>1</v>
      </c>
      <c r="N11516" s="13" t="str">
        <f t="shared" si="533"/>
        <v>NoGo</v>
      </c>
      <c r="O11516" t="str">
        <f t="shared" si="535"/>
        <v>1</v>
      </c>
      <c r="P11516" t="s">
        <v>78</v>
      </c>
      <c r="Q11516" t="s">
        <v>17</v>
      </c>
      <c r="R11516">
        <v>803</v>
      </c>
    </row>
    <row r="11517" spans="1:18">
      <c r="A11517" t="s">
        <v>1493</v>
      </c>
      <c r="B11517" t="s">
        <v>5</v>
      </c>
      <c r="C11517">
        <v>14</v>
      </c>
      <c r="D11517">
        <v>6</v>
      </c>
      <c r="E11517" s="52" t="str">
        <f t="shared" si="534"/>
        <v>B</v>
      </c>
      <c r="F11517">
        <v>7</v>
      </c>
      <c r="G11517">
        <v>3</v>
      </c>
      <c r="H11517">
        <v>22</v>
      </c>
      <c r="I11517" s="12" t="s">
        <v>4680</v>
      </c>
      <c r="J11517" s="12">
        <v>1</v>
      </c>
      <c r="K11517" s="12">
        <v>0</v>
      </c>
      <c r="L11517" s="12">
        <v>1</v>
      </c>
      <c r="M11517" s="12">
        <v>1</v>
      </c>
      <c r="N11517" s="13" t="str">
        <f t="shared" si="533"/>
        <v>NoGo</v>
      </c>
      <c r="O11517" t="str">
        <f t="shared" si="535"/>
        <v>1</v>
      </c>
      <c r="P11517" t="s">
        <v>78</v>
      </c>
      <c r="Q11517" t="s">
        <v>17</v>
      </c>
      <c r="R11517">
        <v>803</v>
      </c>
    </row>
    <row r="11518" spans="1:18">
      <c r="A11518" t="s">
        <v>1493</v>
      </c>
      <c r="B11518" t="s">
        <v>5</v>
      </c>
      <c r="C11518">
        <v>14</v>
      </c>
      <c r="D11518">
        <v>6</v>
      </c>
      <c r="E11518" s="52" t="str">
        <f t="shared" si="534"/>
        <v>B</v>
      </c>
      <c r="F11518">
        <v>7</v>
      </c>
      <c r="G11518">
        <v>3</v>
      </c>
      <c r="H11518">
        <v>28</v>
      </c>
      <c r="I11518" s="12" t="s">
        <v>4686</v>
      </c>
      <c r="J11518" s="12">
        <v>1</v>
      </c>
      <c r="K11518" s="12">
        <v>0</v>
      </c>
      <c r="L11518" s="12">
        <v>1</v>
      </c>
      <c r="M11518" s="12">
        <v>1</v>
      </c>
      <c r="N11518" s="13" t="str">
        <f t="shared" si="533"/>
        <v>NoGo</v>
      </c>
      <c r="O11518" t="str">
        <f t="shared" si="535"/>
        <v>1</v>
      </c>
      <c r="P11518" t="s">
        <v>78</v>
      </c>
      <c r="Q11518" t="s">
        <v>17</v>
      </c>
      <c r="R11518">
        <v>803</v>
      </c>
    </row>
    <row r="11519" spans="1:18">
      <c r="A11519" t="s">
        <v>1493</v>
      </c>
      <c r="B11519" t="s">
        <v>5</v>
      </c>
      <c r="C11519">
        <v>14</v>
      </c>
      <c r="D11519">
        <v>6</v>
      </c>
      <c r="E11519" s="52" t="str">
        <f t="shared" si="534"/>
        <v>B</v>
      </c>
      <c r="F11519">
        <v>7</v>
      </c>
      <c r="G11519">
        <v>3</v>
      </c>
      <c r="H11519">
        <v>30</v>
      </c>
      <c r="I11519" s="12" t="s">
        <v>4688</v>
      </c>
      <c r="J11519" s="12">
        <v>0</v>
      </c>
      <c r="K11519" s="12">
        <v>1</v>
      </c>
      <c r="L11519" s="12">
        <v>1</v>
      </c>
      <c r="M11519" s="12">
        <v>1</v>
      </c>
      <c r="N11519" s="13" t="str">
        <f t="shared" si="533"/>
        <v>NoGo</v>
      </c>
      <c r="O11519" t="str">
        <f t="shared" si="535"/>
        <v>0</v>
      </c>
      <c r="P11519" t="s">
        <v>78</v>
      </c>
      <c r="Q11519" t="s">
        <v>17</v>
      </c>
      <c r="R11519">
        <v>803</v>
      </c>
    </row>
    <row r="11520" spans="1:18">
      <c r="A11520" t="s">
        <v>1493</v>
      </c>
      <c r="B11520" t="s">
        <v>5</v>
      </c>
      <c r="C11520">
        <v>14</v>
      </c>
      <c r="D11520">
        <v>6</v>
      </c>
      <c r="E11520" s="52" t="str">
        <f t="shared" si="534"/>
        <v>B</v>
      </c>
      <c r="F11520">
        <v>7</v>
      </c>
      <c r="G11520">
        <v>3</v>
      </c>
      <c r="H11520">
        <v>36</v>
      </c>
      <c r="I11520" s="12" t="s">
        <v>4694</v>
      </c>
      <c r="J11520" s="12">
        <v>1</v>
      </c>
      <c r="K11520" s="12">
        <v>1</v>
      </c>
      <c r="L11520" s="12">
        <v>1</v>
      </c>
      <c r="M11520" s="12">
        <v>1</v>
      </c>
      <c r="N11520" s="13" t="str">
        <f t="shared" si="533"/>
        <v>NoGo</v>
      </c>
      <c r="O11520" t="str">
        <f t="shared" si="535"/>
        <v>0</v>
      </c>
      <c r="P11520" t="s">
        <v>78</v>
      </c>
      <c r="Q11520" t="s">
        <v>17</v>
      </c>
      <c r="R11520">
        <v>803</v>
      </c>
    </row>
    <row r="11521" spans="1:18">
      <c r="A11521" t="s">
        <v>1493</v>
      </c>
      <c r="B11521" t="s">
        <v>5</v>
      </c>
      <c r="C11521">
        <v>14</v>
      </c>
      <c r="D11521">
        <v>6</v>
      </c>
      <c r="E11521" s="52" t="str">
        <f t="shared" si="534"/>
        <v>B</v>
      </c>
      <c r="F11521">
        <v>7</v>
      </c>
      <c r="G11521">
        <v>3</v>
      </c>
      <c r="H11521">
        <v>37</v>
      </c>
      <c r="I11521" s="12" t="s">
        <v>4695</v>
      </c>
      <c r="J11521" s="12">
        <v>1</v>
      </c>
      <c r="K11521" s="12">
        <v>0</v>
      </c>
      <c r="L11521" s="12">
        <v>1</v>
      </c>
      <c r="M11521" s="12">
        <v>1</v>
      </c>
      <c r="N11521" s="13" t="str">
        <f t="shared" si="533"/>
        <v>NoGo</v>
      </c>
      <c r="O11521" t="str">
        <f t="shared" si="535"/>
        <v>1</v>
      </c>
      <c r="P11521" t="s">
        <v>78</v>
      </c>
      <c r="Q11521" t="s">
        <v>17</v>
      </c>
      <c r="R11521">
        <v>803</v>
      </c>
    </row>
    <row r="11522" spans="1:18">
      <c r="A11522" t="s">
        <v>1493</v>
      </c>
      <c r="B11522" t="s">
        <v>5</v>
      </c>
      <c r="C11522">
        <v>14</v>
      </c>
      <c r="D11522">
        <v>6</v>
      </c>
      <c r="E11522" s="52" t="str">
        <f t="shared" si="534"/>
        <v>B</v>
      </c>
      <c r="F11522">
        <v>7</v>
      </c>
      <c r="G11522">
        <v>4</v>
      </c>
      <c r="H11522">
        <v>1</v>
      </c>
      <c r="I11522" s="12" t="s">
        <v>4699</v>
      </c>
      <c r="J11522" s="12">
        <v>0</v>
      </c>
      <c r="K11522" s="12">
        <v>1</v>
      </c>
      <c r="L11522" s="12">
        <v>0</v>
      </c>
      <c r="M11522" s="12">
        <v>0</v>
      </c>
      <c r="N11522" s="13" t="str">
        <f t="shared" si="533"/>
        <v>Go</v>
      </c>
      <c r="O11522" t="str">
        <f t="shared" si="535"/>
        <v>0</v>
      </c>
      <c r="P11522" t="s">
        <v>78</v>
      </c>
      <c r="Q11522" t="s">
        <v>17</v>
      </c>
      <c r="R11522">
        <v>803</v>
      </c>
    </row>
    <row r="11523" spans="1:18">
      <c r="A11523" t="s">
        <v>1493</v>
      </c>
      <c r="B11523" t="s">
        <v>5</v>
      </c>
      <c r="C11523">
        <v>14</v>
      </c>
      <c r="D11523">
        <v>6</v>
      </c>
      <c r="E11523" s="52" t="str">
        <f t="shared" si="534"/>
        <v>B</v>
      </c>
      <c r="F11523">
        <v>7</v>
      </c>
      <c r="G11523">
        <v>4</v>
      </c>
      <c r="H11523">
        <v>3</v>
      </c>
      <c r="I11523" s="12" t="s">
        <v>4701</v>
      </c>
      <c r="J11523" s="12">
        <v>1</v>
      </c>
      <c r="K11523" s="12">
        <v>1</v>
      </c>
      <c r="L11523" s="12">
        <v>1</v>
      </c>
      <c r="M11523" s="12">
        <v>0</v>
      </c>
      <c r="N11523" s="13" t="str">
        <f t="shared" si="533"/>
        <v>Go</v>
      </c>
      <c r="O11523" t="str">
        <f t="shared" si="535"/>
        <v>0</v>
      </c>
      <c r="P11523" t="s">
        <v>78</v>
      </c>
      <c r="Q11523" t="s">
        <v>17</v>
      </c>
      <c r="R11523">
        <v>803</v>
      </c>
    </row>
    <row r="11524" spans="1:18">
      <c r="A11524" t="s">
        <v>1493</v>
      </c>
      <c r="B11524" t="s">
        <v>5</v>
      </c>
      <c r="C11524">
        <v>14</v>
      </c>
      <c r="D11524">
        <v>6</v>
      </c>
      <c r="E11524" s="52" t="str">
        <f t="shared" si="534"/>
        <v>B</v>
      </c>
      <c r="F11524">
        <v>7</v>
      </c>
      <c r="G11524">
        <v>4</v>
      </c>
      <c r="H11524">
        <v>4</v>
      </c>
      <c r="I11524" s="12" t="s">
        <v>4702</v>
      </c>
      <c r="J11524" s="12">
        <v>1</v>
      </c>
      <c r="K11524" s="12">
        <v>1</v>
      </c>
      <c r="L11524" s="12">
        <v>1</v>
      </c>
      <c r="M11524" s="12">
        <v>0</v>
      </c>
      <c r="N11524" s="13" t="str">
        <f t="shared" si="533"/>
        <v>Go</v>
      </c>
      <c r="O11524" t="str">
        <f t="shared" si="535"/>
        <v>0</v>
      </c>
      <c r="P11524" t="s">
        <v>78</v>
      </c>
      <c r="Q11524" t="s">
        <v>17</v>
      </c>
      <c r="R11524">
        <v>803</v>
      </c>
    </row>
    <row r="11525" spans="1:18">
      <c r="A11525" t="s">
        <v>1493</v>
      </c>
      <c r="B11525" t="s">
        <v>5</v>
      </c>
      <c r="C11525">
        <v>14</v>
      </c>
      <c r="D11525">
        <v>6</v>
      </c>
      <c r="E11525" s="52" t="str">
        <f t="shared" si="534"/>
        <v>B</v>
      </c>
      <c r="F11525">
        <v>7</v>
      </c>
      <c r="G11525">
        <v>4</v>
      </c>
      <c r="H11525">
        <v>6</v>
      </c>
      <c r="I11525" s="12" t="s">
        <v>4704</v>
      </c>
      <c r="J11525" s="12">
        <v>1</v>
      </c>
      <c r="K11525" s="12">
        <v>1</v>
      </c>
      <c r="L11525" s="12">
        <v>1</v>
      </c>
      <c r="M11525" s="12">
        <v>0</v>
      </c>
      <c r="N11525" s="13" t="str">
        <f t="shared" si="533"/>
        <v>Go</v>
      </c>
      <c r="O11525" t="str">
        <f t="shared" si="535"/>
        <v>0</v>
      </c>
      <c r="P11525" t="s">
        <v>78</v>
      </c>
      <c r="Q11525" t="s">
        <v>17</v>
      </c>
      <c r="R11525">
        <v>803</v>
      </c>
    </row>
    <row r="11526" spans="1:18">
      <c r="A11526" t="s">
        <v>1493</v>
      </c>
      <c r="B11526" t="s">
        <v>5</v>
      </c>
      <c r="C11526">
        <v>14</v>
      </c>
      <c r="D11526">
        <v>6</v>
      </c>
      <c r="E11526" s="52" t="str">
        <f t="shared" si="534"/>
        <v>B</v>
      </c>
      <c r="F11526">
        <v>7</v>
      </c>
      <c r="G11526">
        <v>4</v>
      </c>
      <c r="H11526">
        <v>7</v>
      </c>
      <c r="I11526" s="12" t="s">
        <v>4705</v>
      </c>
      <c r="J11526" s="12">
        <v>1</v>
      </c>
      <c r="K11526" s="12">
        <v>1</v>
      </c>
      <c r="L11526" s="12">
        <v>1</v>
      </c>
      <c r="M11526" s="12">
        <v>0</v>
      </c>
      <c r="N11526" s="13" t="str">
        <f t="shared" si="533"/>
        <v>Go</v>
      </c>
      <c r="O11526" t="str">
        <f t="shared" si="535"/>
        <v>0</v>
      </c>
      <c r="P11526" t="s">
        <v>78</v>
      </c>
      <c r="Q11526" t="s">
        <v>17</v>
      </c>
      <c r="R11526">
        <v>803</v>
      </c>
    </row>
    <row r="11527" spans="1:18">
      <c r="A11527" t="s">
        <v>1493</v>
      </c>
      <c r="B11527" t="s">
        <v>5</v>
      </c>
      <c r="C11527">
        <v>14</v>
      </c>
      <c r="D11527">
        <v>6</v>
      </c>
      <c r="E11527" s="52" t="str">
        <f t="shared" si="534"/>
        <v>B</v>
      </c>
      <c r="F11527">
        <v>7</v>
      </c>
      <c r="G11527">
        <v>4</v>
      </c>
      <c r="H11527">
        <v>8</v>
      </c>
      <c r="I11527" s="12" t="s">
        <v>4706</v>
      </c>
      <c r="J11527" s="12">
        <v>1</v>
      </c>
      <c r="K11527" s="12">
        <v>1</v>
      </c>
      <c r="L11527" s="12">
        <v>1</v>
      </c>
      <c r="M11527" s="12">
        <v>0</v>
      </c>
      <c r="N11527" s="13" t="str">
        <f t="shared" si="533"/>
        <v>Go</v>
      </c>
      <c r="O11527" t="str">
        <f t="shared" si="535"/>
        <v>0</v>
      </c>
      <c r="P11527" t="s">
        <v>78</v>
      </c>
      <c r="Q11527" t="s">
        <v>17</v>
      </c>
      <c r="R11527">
        <v>803</v>
      </c>
    </row>
    <row r="11528" spans="1:18">
      <c r="A11528" t="s">
        <v>1493</v>
      </c>
      <c r="B11528" t="s">
        <v>5</v>
      </c>
      <c r="C11528">
        <v>14</v>
      </c>
      <c r="D11528">
        <v>6</v>
      </c>
      <c r="E11528" s="52" t="str">
        <f t="shared" si="534"/>
        <v>B</v>
      </c>
      <c r="F11528">
        <v>7</v>
      </c>
      <c r="G11528">
        <v>4</v>
      </c>
      <c r="H11528">
        <v>9</v>
      </c>
      <c r="I11528" s="12" t="s">
        <v>4707</v>
      </c>
      <c r="J11528" s="12">
        <v>2</v>
      </c>
      <c r="K11528" s="12">
        <v>1</v>
      </c>
      <c r="L11528" s="12">
        <v>1</v>
      </c>
      <c r="M11528" s="12">
        <v>0</v>
      </c>
      <c r="N11528" s="13" t="str">
        <f t="shared" si="533"/>
        <v>Go</v>
      </c>
      <c r="O11528" t="str">
        <f t="shared" si="535"/>
        <v>0</v>
      </c>
      <c r="P11528" t="s">
        <v>78</v>
      </c>
      <c r="Q11528" t="s">
        <v>17</v>
      </c>
      <c r="R11528">
        <v>803</v>
      </c>
    </row>
    <row r="11529" spans="1:18">
      <c r="A11529" t="s">
        <v>1493</v>
      </c>
      <c r="B11529" t="s">
        <v>5</v>
      </c>
      <c r="C11529">
        <v>14</v>
      </c>
      <c r="D11529">
        <v>6</v>
      </c>
      <c r="E11529" s="52" t="str">
        <f t="shared" si="534"/>
        <v>B</v>
      </c>
      <c r="F11529">
        <v>7</v>
      </c>
      <c r="G11529">
        <v>4</v>
      </c>
      <c r="H11529">
        <v>10</v>
      </c>
      <c r="I11529" s="12" t="s">
        <v>4708</v>
      </c>
      <c r="J11529" s="12">
        <v>3</v>
      </c>
      <c r="K11529" s="12">
        <v>1</v>
      </c>
      <c r="L11529" s="12">
        <v>1</v>
      </c>
      <c r="M11529" s="12">
        <v>0</v>
      </c>
      <c r="N11529" s="13" t="str">
        <f t="shared" si="533"/>
        <v>Go</v>
      </c>
      <c r="O11529" t="str">
        <f t="shared" si="535"/>
        <v>0</v>
      </c>
      <c r="P11529" t="s">
        <v>78</v>
      </c>
      <c r="Q11529" t="s">
        <v>17</v>
      </c>
      <c r="R11529">
        <v>803</v>
      </c>
    </row>
    <row r="11530" spans="1:18">
      <c r="A11530" t="s">
        <v>1493</v>
      </c>
      <c r="B11530" t="s">
        <v>5</v>
      </c>
      <c r="C11530">
        <v>14</v>
      </c>
      <c r="D11530">
        <v>6</v>
      </c>
      <c r="E11530" s="52" t="str">
        <f t="shared" si="534"/>
        <v>B</v>
      </c>
      <c r="F11530">
        <v>7</v>
      </c>
      <c r="G11530">
        <v>4</v>
      </c>
      <c r="H11530">
        <v>11</v>
      </c>
      <c r="I11530" s="12" t="s">
        <v>4709</v>
      </c>
      <c r="J11530" s="12">
        <v>1</v>
      </c>
      <c r="K11530" s="12">
        <v>1</v>
      </c>
      <c r="L11530" s="12">
        <v>1</v>
      </c>
      <c r="M11530" s="12">
        <v>0</v>
      </c>
      <c r="N11530" s="13" t="str">
        <f t="shared" si="533"/>
        <v>Go</v>
      </c>
      <c r="O11530" t="str">
        <f t="shared" si="535"/>
        <v>0</v>
      </c>
      <c r="P11530" t="s">
        <v>78</v>
      </c>
      <c r="Q11530" t="s">
        <v>17</v>
      </c>
      <c r="R11530">
        <v>803</v>
      </c>
    </row>
    <row r="11531" spans="1:18">
      <c r="A11531" t="s">
        <v>1493</v>
      </c>
      <c r="B11531" t="s">
        <v>5</v>
      </c>
      <c r="C11531">
        <v>14</v>
      </c>
      <c r="D11531">
        <v>6</v>
      </c>
      <c r="E11531" s="52" t="str">
        <f t="shared" si="534"/>
        <v>B</v>
      </c>
      <c r="F11531">
        <v>7</v>
      </c>
      <c r="G11531">
        <v>4</v>
      </c>
      <c r="H11531">
        <v>13</v>
      </c>
      <c r="I11531" s="12" t="s">
        <v>4711</v>
      </c>
      <c r="J11531" s="12">
        <v>1</v>
      </c>
      <c r="K11531" s="12">
        <v>1</v>
      </c>
      <c r="L11531" s="12">
        <v>1</v>
      </c>
      <c r="M11531" s="12">
        <v>0</v>
      </c>
      <c r="N11531" s="13" t="str">
        <f t="shared" si="533"/>
        <v>Go</v>
      </c>
      <c r="O11531" t="str">
        <f t="shared" si="535"/>
        <v>0</v>
      </c>
      <c r="P11531" t="s">
        <v>78</v>
      </c>
      <c r="Q11531" t="s">
        <v>17</v>
      </c>
      <c r="R11531">
        <v>803</v>
      </c>
    </row>
    <row r="11532" spans="1:18">
      <c r="A11532" t="s">
        <v>1493</v>
      </c>
      <c r="B11532" t="s">
        <v>5</v>
      </c>
      <c r="C11532">
        <v>14</v>
      </c>
      <c r="D11532">
        <v>6</v>
      </c>
      <c r="E11532" s="52" t="str">
        <f t="shared" si="534"/>
        <v>B</v>
      </c>
      <c r="F11532">
        <v>7</v>
      </c>
      <c r="G11532">
        <v>4</v>
      </c>
      <c r="H11532">
        <v>15</v>
      </c>
      <c r="I11532" s="12" t="s">
        <v>4713</v>
      </c>
      <c r="J11532" s="12">
        <v>1</v>
      </c>
      <c r="K11532" s="12">
        <v>1</v>
      </c>
      <c r="L11532" s="12">
        <v>1</v>
      </c>
      <c r="M11532" s="12">
        <v>0</v>
      </c>
      <c r="N11532" s="13" t="str">
        <f t="shared" si="533"/>
        <v>Go</v>
      </c>
      <c r="O11532" t="str">
        <f t="shared" si="535"/>
        <v>0</v>
      </c>
      <c r="P11532" t="s">
        <v>78</v>
      </c>
      <c r="Q11532" t="s">
        <v>17</v>
      </c>
      <c r="R11532">
        <v>803</v>
      </c>
    </row>
    <row r="11533" spans="1:18">
      <c r="A11533" t="s">
        <v>1493</v>
      </c>
      <c r="B11533" t="s">
        <v>5</v>
      </c>
      <c r="C11533">
        <v>14</v>
      </c>
      <c r="D11533">
        <v>6</v>
      </c>
      <c r="E11533" s="52" t="str">
        <f t="shared" si="534"/>
        <v>B</v>
      </c>
      <c r="F11533">
        <v>7</v>
      </c>
      <c r="G11533">
        <v>4</v>
      </c>
      <c r="H11533">
        <v>16</v>
      </c>
      <c r="I11533" s="12" t="s">
        <v>4714</v>
      </c>
      <c r="J11533" s="12">
        <v>1</v>
      </c>
      <c r="K11533" s="12">
        <v>1</v>
      </c>
      <c r="L11533" s="12">
        <v>1</v>
      </c>
      <c r="M11533" s="12">
        <v>0</v>
      </c>
      <c r="N11533" s="13" t="str">
        <f t="shared" si="533"/>
        <v>Go</v>
      </c>
      <c r="O11533" t="str">
        <f t="shared" si="535"/>
        <v>0</v>
      </c>
      <c r="P11533" t="s">
        <v>78</v>
      </c>
      <c r="Q11533" t="s">
        <v>17</v>
      </c>
      <c r="R11533">
        <v>803</v>
      </c>
    </row>
    <row r="11534" spans="1:18">
      <c r="A11534" t="s">
        <v>1493</v>
      </c>
      <c r="B11534" t="s">
        <v>5</v>
      </c>
      <c r="C11534">
        <v>14</v>
      </c>
      <c r="D11534">
        <v>6</v>
      </c>
      <c r="E11534" s="52" t="str">
        <f t="shared" si="534"/>
        <v>B</v>
      </c>
      <c r="F11534">
        <v>7</v>
      </c>
      <c r="G11534">
        <v>4</v>
      </c>
      <c r="H11534">
        <v>17</v>
      </c>
      <c r="I11534" s="12" t="s">
        <v>4715</v>
      </c>
      <c r="J11534" s="12">
        <v>2</v>
      </c>
      <c r="K11534" s="12">
        <v>1</v>
      </c>
      <c r="L11534" s="12">
        <v>1</v>
      </c>
      <c r="M11534" s="12">
        <v>0</v>
      </c>
      <c r="N11534" s="13" t="str">
        <f t="shared" si="533"/>
        <v>Go</v>
      </c>
      <c r="O11534" t="str">
        <f t="shared" si="535"/>
        <v>0</v>
      </c>
      <c r="P11534" t="s">
        <v>78</v>
      </c>
      <c r="Q11534" t="s">
        <v>17</v>
      </c>
      <c r="R11534">
        <v>803</v>
      </c>
    </row>
    <row r="11535" spans="1:18">
      <c r="A11535" t="s">
        <v>1493</v>
      </c>
      <c r="B11535" t="s">
        <v>5</v>
      </c>
      <c r="C11535">
        <v>14</v>
      </c>
      <c r="D11535">
        <v>6</v>
      </c>
      <c r="E11535" s="52" t="str">
        <f t="shared" si="534"/>
        <v>B</v>
      </c>
      <c r="F11535">
        <v>7</v>
      </c>
      <c r="G11535">
        <v>4</v>
      </c>
      <c r="H11535">
        <v>19</v>
      </c>
      <c r="I11535" s="12" t="s">
        <v>4717</v>
      </c>
      <c r="J11535" s="12">
        <v>1</v>
      </c>
      <c r="K11535" s="12">
        <v>1</v>
      </c>
      <c r="L11535" s="12">
        <v>1</v>
      </c>
      <c r="M11535" s="12">
        <v>0</v>
      </c>
      <c r="N11535" s="13" t="str">
        <f t="shared" si="533"/>
        <v>Go</v>
      </c>
      <c r="O11535" t="str">
        <f t="shared" si="535"/>
        <v>0</v>
      </c>
      <c r="P11535" t="s">
        <v>78</v>
      </c>
      <c r="Q11535" t="s">
        <v>17</v>
      </c>
      <c r="R11535">
        <v>803</v>
      </c>
    </row>
    <row r="11536" spans="1:18">
      <c r="A11536" t="s">
        <v>1493</v>
      </c>
      <c r="B11536" t="s">
        <v>5</v>
      </c>
      <c r="C11536">
        <v>14</v>
      </c>
      <c r="D11536">
        <v>6</v>
      </c>
      <c r="E11536" s="52" t="str">
        <f t="shared" si="534"/>
        <v>B</v>
      </c>
      <c r="F11536">
        <v>7</v>
      </c>
      <c r="G11536">
        <v>4</v>
      </c>
      <c r="H11536">
        <v>20</v>
      </c>
      <c r="I11536" s="12" t="s">
        <v>4718</v>
      </c>
      <c r="J11536" s="12">
        <v>1</v>
      </c>
      <c r="K11536" s="12">
        <v>1</v>
      </c>
      <c r="L11536" s="12">
        <v>1</v>
      </c>
      <c r="M11536" s="12">
        <v>0</v>
      </c>
      <c r="N11536" s="13" t="str">
        <f t="shared" si="533"/>
        <v>Go</v>
      </c>
      <c r="O11536" t="str">
        <f t="shared" si="535"/>
        <v>0</v>
      </c>
      <c r="P11536" t="s">
        <v>78</v>
      </c>
      <c r="Q11536" t="s">
        <v>17</v>
      </c>
      <c r="R11536">
        <v>803</v>
      </c>
    </row>
    <row r="11537" spans="1:18">
      <c r="A11537" t="s">
        <v>1493</v>
      </c>
      <c r="B11537" t="s">
        <v>5</v>
      </c>
      <c r="C11537">
        <v>14</v>
      </c>
      <c r="D11537">
        <v>6</v>
      </c>
      <c r="E11537" s="52" t="str">
        <f t="shared" si="534"/>
        <v>B</v>
      </c>
      <c r="F11537">
        <v>7</v>
      </c>
      <c r="G11537">
        <v>4</v>
      </c>
      <c r="H11537">
        <v>21</v>
      </c>
      <c r="I11537" s="12" t="s">
        <v>4719</v>
      </c>
      <c r="J11537" s="12">
        <v>1</v>
      </c>
      <c r="K11537" s="12">
        <v>1</v>
      </c>
      <c r="L11537" s="12">
        <v>1</v>
      </c>
      <c r="M11537" s="12">
        <v>0</v>
      </c>
      <c r="N11537" s="13" t="str">
        <f t="shared" si="533"/>
        <v>Go</v>
      </c>
      <c r="O11537" t="str">
        <f t="shared" si="535"/>
        <v>0</v>
      </c>
      <c r="P11537" t="s">
        <v>78</v>
      </c>
      <c r="Q11537" t="s">
        <v>17</v>
      </c>
      <c r="R11537">
        <v>803</v>
      </c>
    </row>
    <row r="11538" spans="1:18">
      <c r="A11538" t="s">
        <v>1493</v>
      </c>
      <c r="B11538" t="s">
        <v>5</v>
      </c>
      <c r="C11538">
        <v>14</v>
      </c>
      <c r="D11538">
        <v>6</v>
      </c>
      <c r="E11538" s="52" t="str">
        <f t="shared" si="534"/>
        <v>B</v>
      </c>
      <c r="F11538">
        <v>7</v>
      </c>
      <c r="G11538">
        <v>4</v>
      </c>
      <c r="H11538">
        <v>23</v>
      </c>
      <c r="I11538" s="12" t="s">
        <v>4721</v>
      </c>
      <c r="J11538" s="12">
        <v>3</v>
      </c>
      <c r="K11538" s="12">
        <v>1</v>
      </c>
      <c r="L11538" s="12">
        <v>1</v>
      </c>
      <c r="M11538" s="12">
        <v>0</v>
      </c>
      <c r="N11538" s="13" t="str">
        <f t="shared" si="533"/>
        <v>Go</v>
      </c>
      <c r="O11538" t="str">
        <f t="shared" si="535"/>
        <v>0</v>
      </c>
      <c r="P11538" t="s">
        <v>78</v>
      </c>
      <c r="Q11538" t="s">
        <v>17</v>
      </c>
      <c r="R11538">
        <v>803</v>
      </c>
    </row>
    <row r="11539" spans="1:18">
      <c r="A11539" t="s">
        <v>1493</v>
      </c>
      <c r="B11539" t="s">
        <v>5</v>
      </c>
      <c r="C11539">
        <v>14</v>
      </c>
      <c r="D11539">
        <v>6</v>
      </c>
      <c r="E11539" s="52" t="str">
        <f t="shared" si="534"/>
        <v>B</v>
      </c>
      <c r="F11539">
        <v>7</v>
      </c>
      <c r="G11539">
        <v>4</v>
      </c>
      <c r="H11539">
        <v>24</v>
      </c>
      <c r="I11539" s="12" t="s">
        <v>4722</v>
      </c>
      <c r="J11539" s="12">
        <v>1</v>
      </c>
      <c r="K11539" s="12">
        <v>1</v>
      </c>
      <c r="L11539" s="12">
        <v>1</v>
      </c>
      <c r="M11539" s="12">
        <v>0</v>
      </c>
      <c r="N11539" s="13" t="str">
        <f t="shared" si="533"/>
        <v>Go</v>
      </c>
      <c r="O11539" t="str">
        <f t="shared" si="535"/>
        <v>0</v>
      </c>
      <c r="P11539" t="s">
        <v>78</v>
      </c>
      <c r="Q11539" t="s">
        <v>17</v>
      </c>
      <c r="R11539">
        <v>803</v>
      </c>
    </row>
    <row r="11540" spans="1:18">
      <c r="A11540" t="s">
        <v>1493</v>
      </c>
      <c r="B11540" t="s">
        <v>5</v>
      </c>
      <c r="C11540">
        <v>14</v>
      </c>
      <c r="D11540">
        <v>6</v>
      </c>
      <c r="E11540" s="52" t="str">
        <f t="shared" si="534"/>
        <v>B</v>
      </c>
      <c r="F11540">
        <v>7</v>
      </c>
      <c r="G11540">
        <v>4</v>
      </c>
      <c r="H11540">
        <v>25</v>
      </c>
      <c r="I11540" s="12" t="s">
        <v>4723</v>
      </c>
      <c r="J11540" s="12">
        <v>1</v>
      </c>
      <c r="K11540" s="12">
        <v>1</v>
      </c>
      <c r="L11540" s="12">
        <v>1</v>
      </c>
      <c r="M11540" s="12">
        <v>0</v>
      </c>
      <c r="N11540" s="13" t="str">
        <f t="shared" si="533"/>
        <v>Go</v>
      </c>
      <c r="O11540" t="str">
        <f t="shared" si="535"/>
        <v>0</v>
      </c>
      <c r="P11540" t="s">
        <v>78</v>
      </c>
      <c r="Q11540" t="s">
        <v>17</v>
      </c>
      <c r="R11540">
        <v>803</v>
      </c>
    </row>
    <row r="11541" spans="1:18">
      <c r="A11541" t="s">
        <v>1493</v>
      </c>
      <c r="B11541" t="s">
        <v>5</v>
      </c>
      <c r="C11541">
        <v>14</v>
      </c>
      <c r="D11541">
        <v>6</v>
      </c>
      <c r="E11541" s="52" t="str">
        <f t="shared" si="534"/>
        <v>B</v>
      </c>
      <c r="F11541">
        <v>7</v>
      </c>
      <c r="G11541">
        <v>4</v>
      </c>
      <c r="H11541">
        <v>26</v>
      </c>
      <c r="I11541" s="12" t="s">
        <v>4724</v>
      </c>
      <c r="J11541" s="12">
        <v>1</v>
      </c>
      <c r="K11541" s="12">
        <v>1</v>
      </c>
      <c r="L11541" s="12">
        <v>1</v>
      </c>
      <c r="M11541" s="12">
        <v>0</v>
      </c>
      <c r="N11541" s="13" t="str">
        <f t="shared" si="533"/>
        <v>Go</v>
      </c>
      <c r="O11541" t="str">
        <f t="shared" si="535"/>
        <v>0</v>
      </c>
      <c r="P11541" t="s">
        <v>78</v>
      </c>
      <c r="Q11541" t="s">
        <v>17</v>
      </c>
      <c r="R11541">
        <v>803</v>
      </c>
    </row>
    <row r="11542" spans="1:18">
      <c r="A11542" t="s">
        <v>1493</v>
      </c>
      <c r="B11542" t="s">
        <v>5</v>
      </c>
      <c r="C11542">
        <v>14</v>
      </c>
      <c r="D11542">
        <v>6</v>
      </c>
      <c r="E11542" s="52" t="str">
        <f t="shared" si="534"/>
        <v>B</v>
      </c>
      <c r="F11542">
        <v>7</v>
      </c>
      <c r="G11542">
        <v>4</v>
      </c>
      <c r="H11542">
        <v>27</v>
      </c>
      <c r="I11542" s="12" t="s">
        <v>4725</v>
      </c>
      <c r="J11542" s="12">
        <v>1</v>
      </c>
      <c r="K11542" s="12">
        <v>1</v>
      </c>
      <c r="L11542" s="12">
        <v>1</v>
      </c>
      <c r="M11542" s="12">
        <v>0</v>
      </c>
      <c r="N11542" s="13" t="str">
        <f t="shared" si="533"/>
        <v>Go</v>
      </c>
      <c r="O11542" t="str">
        <f t="shared" si="535"/>
        <v>0</v>
      </c>
      <c r="P11542" t="s">
        <v>78</v>
      </c>
      <c r="Q11542" t="s">
        <v>17</v>
      </c>
      <c r="R11542">
        <v>803</v>
      </c>
    </row>
    <row r="11543" spans="1:18">
      <c r="A11543" t="s">
        <v>1493</v>
      </c>
      <c r="B11543" t="s">
        <v>5</v>
      </c>
      <c r="C11543">
        <v>14</v>
      </c>
      <c r="D11543">
        <v>6</v>
      </c>
      <c r="E11543" s="52" t="str">
        <f t="shared" si="534"/>
        <v>B</v>
      </c>
      <c r="F11543">
        <v>7</v>
      </c>
      <c r="G11543">
        <v>4</v>
      </c>
      <c r="H11543">
        <v>29</v>
      </c>
      <c r="I11543" s="12" t="s">
        <v>4727</v>
      </c>
      <c r="J11543" s="12">
        <v>1</v>
      </c>
      <c r="K11543" s="12">
        <v>1</v>
      </c>
      <c r="L11543" s="12">
        <v>1</v>
      </c>
      <c r="M11543" s="12">
        <v>0</v>
      </c>
      <c r="N11543" s="13" t="str">
        <f t="shared" si="533"/>
        <v>Go</v>
      </c>
      <c r="O11543" t="str">
        <f t="shared" si="535"/>
        <v>0</v>
      </c>
      <c r="P11543" t="s">
        <v>78</v>
      </c>
      <c r="Q11543" t="s">
        <v>17</v>
      </c>
      <c r="R11543">
        <v>803</v>
      </c>
    </row>
    <row r="11544" spans="1:18">
      <c r="A11544" t="s">
        <v>1493</v>
      </c>
      <c r="B11544" t="s">
        <v>5</v>
      </c>
      <c r="C11544">
        <v>14</v>
      </c>
      <c r="D11544">
        <v>6</v>
      </c>
      <c r="E11544" s="52" t="str">
        <f t="shared" si="534"/>
        <v>B</v>
      </c>
      <c r="F11544">
        <v>7</v>
      </c>
      <c r="G11544">
        <v>4</v>
      </c>
      <c r="H11544">
        <v>31</v>
      </c>
      <c r="I11544" s="12" t="s">
        <v>4729</v>
      </c>
      <c r="J11544" s="12">
        <v>1</v>
      </c>
      <c r="K11544" s="12">
        <v>1</v>
      </c>
      <c r="L11544" s="12">
        <v>1</v>
      </c>
      <c r="M11544" s="12">
        <v>0</v>
      </c>
      <c r="N11544" s="13" t="str">
        <f t="shared" si="533"/>
        <v>Go</v>
      </c>
      <c r="O11544" t="str">
        <f t="shared" si="535"/>
        <v>0</v>
      </c>
      <c r="P11544" t="s">
        <v>78</v>
      </c>
      <c r="Q11544" t="s">
        <v>17</v>
      </c>
      <c r="R11544">
        <v>803</v>
      </c>
    </row>
    <row r="11545" spans="1:18">
      <c r="A11545" t="s">
        <v>1493</v>
      </c>
      <c r="B11545" t="s">
        <v>5</v>
      </c>
      <c r="C11545">
        <v>14</v>
      </c>
      <c r="D11545">
        <v>6</v>
      </c>
      <c r="E11545" s="52" t="str">
        <f t="shared" si="534"/>
        <v>B</v>
      </c>
      <c r="F11545">
        <v>7</v>
      </c>
      <c r="G11545">
        <v>4</v>
      </c>
      <c r="H11545">
        <v>32</v>
      </c>
      <c r="I11545" s="12" t="s">
        <v>4730</v>
      </c>
      <c r="J11545" s="12">
        <v>1</v>
      </c>
      <c r="K11545" s="12">
        <v>1</v>
      </c>
      <c r="L11545" s="12">
        <v>1</v>
      </c>
      <c r="M11545" s="12">
        <v>0</v>
      </c>
      <c r="N11545" s="13" t="str">
        <f t="shared" si="533"/>
        <v>Go</v>
      </c>
      <c r="O11545" t="str">
        <f t="shared" si="535"/>
        <v>0</v>
      </c>
      <c r="P11545" t="s">
        <v>78</v>
      </c>
      <c r="Q11545" t="s">
        <v>17</v>
      </c>
      <c r="R11545">
        <v>803</v>
      </c>
    </row>
    <row r="11546" spans="1:18">
      <c r="A11546" t="s">
        <v>1493</v>
      </c>
      <c r="B11546" t="s">
        <v>5</v>
      </c>
      <c r="C11546">
        <v>14</v>
      </c>
      <c r="D11546">
        <v>6</v>
      </c>
      <c r="E11546" s="52" t="str">
        <f t="shared" si="534"/>
        <v>B</v>
      </c>
      <c r="F11546">
        <v>7</v>
      </c>
      <c r="G11546">
        <v>4</v>
      </c>
      <c r="H11546">
        <v>33</v>
      </c>
      <c r="I11546" s="12" t="s">
        <v>4731</v>
      </c>
      <c r="J11546" s="12">
        <v>1</v>
      </c>
      <c r="K11546" s="12">
        <v>1</v>
      </c>
      <c r="L11546" s="12">
        <v>1</v>
      </c>
      <c r="M11546" s="12">
        <v>0</v>
      </c>
      <c r="N11546" s="13" t="str">
        <f t="shared" ref="N11546:N11609" si="536">IF(M11546=0,"Go","NoGo")</f>
        <v>Go</v>
      </c>
      <c r="O11546" t="str">
        <f t="shared" si="535"/>
        <v>0</v>
      </c>
      <c r="P11546" t="s">
        <v>78</v>
      </c>
      <c r="Q11546" t="s">
        <v>17</v>
      </c>
      <c r="R11546">
        <v>803</v>
      </c>
    </row>
    <row r="11547" spans="1:18">
      <c r="A11547" t="s">
        <v>1493</v>
      </c>
      <c r="B11547" t="s">
        <v>5</v>
      </c>
      <c r="C11547">
        <v>14</v>
      </c>
      <c r="D11547">
        <v>6</v>
      </c>
      <c r="E11547" s="52" t="str">
        <f t="shared" si="534"/>
        <v>B</v>
      </c>
      <c r="F11547">
        <v>7</v>
      </c>
      <c r="G11547">
        <v>4</v>
      </c>
      <c r="H11547">
        <v>34</v>
      </c>
      <c r="I11547" s="12" t="s">
        <v>4732</v>
      </c>
      <c r="J11547" s="12">
        <v>1</v>
      </c>
      <c r="K11547" s="12">
        <v>1</v>
      </c>
      <c r="L11547" s="12">
        <v>1</v>
      </c>
      <c r="M11547" s="12">
        <v>0</v>
      </c>
      <c r="N11547" s="13" t="str">
        <f t="shared" si="536"/>
        <v>Go</v>
      </c>
      <c r="O11547" t="str">
        <f t="shared" si="535"/>
        <v>0</v>
      </c>
      <c r="P11547" t="s">
        <v>78</v>
      </c>
      <c r="Q11547" t="s">
        <v>17</v>
      </c>
      <c r="R11547">
        <v>803</v>
      </c>
    </row>
    <row r="11548" spans="1:18">
      <c r="A11548" t="s">
        <v>1493</v>
      </c>
      <c r="B11548" t="s">
        <v>5</v>
      </c>
      <c r="C11548">
        <v>14</v>
      </c>
      <c r="D11548">
        <v>6</v>
      </c>
      <c r="E11548" s="52" t="str">
        <f t="shared" si="534"/>
        <v>B</v>
      </c>
      <c r="F11548">
        <v>7</v>
      </c>
      <c r="G11548">
        <v>4</v>
      </c>
      <c r="H11548">
        <v>35</v>
      </c>
      <c r="I11548" s="12" t="s">
        <v>4733</v>
      </c>
      <c r="J11548" s="12">
        <v>1</v>
      </c>
      <c r="K11548" s="12">
        <v>1</v>
      </c>
      <c r="L11548" s="12">
        <v>1</v>
      </c>
      <c r="M11548" s="12">
        <v>0</v>
      </c>
      <c r="N11548" s="13" t="str">
        <f t="shared" si="536"/>
        <v>Go</v>
      </c>
      <c r="O11548" t="str">
        <f t="shared" si="535"/>
        <v>0</v>
      </c>
      <c r="P11548" t="s">
        <v>78</v>
      </c>
      <c r="Q11548" t="s">
        <v>17</v>
      </c>
      <c r="R11548">
        <v>803</v>
      </c>
    </row>
    <row r="11549" spans="1:18">
      <c r="A11549" t="s">
        <v>1493</v>
      </c>
      <c r="B11549" t="s">
        <v>5</v>
      </c>
      <c r="C11549">
        <v>14</v>
      </c>
      <c r="D11549">
        <v>6</v>
      </c>
      <c r="E11549" s="52" t="str">
        <f t="shared" si="534"/>
        <v>B</v>
      </c>
      <c r="F11549">
        <v>7</v>
      </c>
      <c r="G11549">
        <v>4</v>
      </c>
      <c r="H11549">
        <v>38</v>
      </c>
      <c r="I11549" s="12" t="s">
        <v>4736</v>
      </c>
      <c r="J11549" s="12">
        <v>1</v>
      </c>
      <c r="K11549" s="12">
        <v>1</v>
      </c>
      <c r="L11549" s="12">
        <v>1</v>
      </c>
      <c r="M11549" s="12">
        <v>0</v>
      </c>
      <c r="N11549" s="13" t="str">
        <f t="shared" si="536"/>
        <v>Go</v>
      </c>
      <c r="O11549" t="str">
        <f t="shared" si="535"/>
        <v>0</v>
      </c>
      <c r="P11549" t="s">
        <v>78</v>
      </c>
      <c r="Q11549" t="s">
        <v>17</v>
      </c>
      <c r="R11549">
        <v>803</v>
      </c>
    </row>
    <row r="11550" spans="1:18">
      <c r="A11550" t="s">
        <v>1493</v>
      </c>
      <c r="B11550" t="s">
        <v>5</v>
      </c>
      <c r="C11550">
        <v>14</v>
      </c>
      <c r="D11550">
        <v>6</v>
      </c>
      <c r="E11550" s="52" t="str">
        <f t="shared" si="534"/>
        <v>B</v>
      </c>
      <c r="F11550">
        <v>7</v>
      </c>
      <c r="G11550">
        <v>4</v>
      </c>
      <c r="H11550">
        <v>39</v>
      </c>
      <c r="I11550" s="12" t="s">
        <v>4737</v>
      </c>
      <c r="J11550" s="12">
        <v>1</v>
      </c>
      <c r="K11550" s="12">
        <v>1</v>
      </c>
      <c r="L11550" s="12">
        <v>1</v>
      </c>
      <c r="M11550" s="12">
        <v>0</v>
      </c>
      <c r="N11550" s="13" t="str">
        <f t="shared" si="536"/>
        <v>Go</v>
      </c>
      <c r="O11550" t="str">
        <f t="shared" si="535"/>
        <v>0</v>
      </c>
      <c r="P11550" t="s">
        <v>78</v>
      </c>
      <c r="Q11550" t="s">
        <v>17</v>
      </c>
      <c r="R11550">
        <v>803</v>
      </c>
    </row>
    <row r="11551" spans="1:18">
      <c r="A11551" t="s">
        <v>1493</v>
      </c>
      <c r="B11551" t="s">
        <v>5</v>
      </c>
      <c r="C11551">
        <v>14</v>
      </c>
      <c r="D11551">
        <v>6</v>
      </c>
      <c r="E11551" s="52" t="str">
        <f t="shared" si="534"/>
        <v>B</v>
      </c>
      <c r="F11551">
        <v>7</v>
      </c>
      <c r="G11551">
        <v>4</v>
      </c>
      <c r="H11551">
        <v>40</v>
      </c>
      <c r="I11551" s="12" t="s">
        <v>4738</v>
      </c>
      <c r="J11551" s="12">
        <v>1</v>
      </c>
      <c r="K11551" s="12">
        <v>1</v>
      </c>
      <c r="L11551" s="12">
        <v>1</v>
      </c>
      <c r="M11551" s="12">
        <v>0</v>
      </c>
      <c r="N11551" s="13" t="str">
        <f t="shared" si="536"/>
        <v>Go</v>
      </c>
      <c r="O11551" t="str">
        <f t="shared" si="535"/>
        <v>0</v>
      </c>
      <c r="P11551" t="s">
        <v>78</v>
      </c>
      <c r="Q11551" t="s">
        <v>17</v>
      </c>
      <c r="R11551">
        <v>803</v>
      </c>
    </row>
    <row r="11552" spans="1:18">
      <c r="A11552" t="s">
        <v>1493</v>
      </c>
      <c r="B11552" t="s">
        <v>5</v>
      </c>
      <c r="C11552">
        <v>14</v>
      </c>
      <c r="D11552">
        <v>6</v>
      </c>
      <c r="E11552" s="52" t="str">
        <f t="shared" si="534"/>
        <v>B</v>
      </c>
      <c r="F11552">
        <v>7</v>
      </c>
      <c r="G11552">
        <v>4</v>
      </c>
      <c r="H11552">
        <v>2</v>
      </c>
      <c r="I11552" s="12" t="s">
        <v>4700</v>
      </c>
      <c r="J11552" s="12">
        <v>0</v>
      </c>
      <c r="K11552" s="12">
        <v>1</v>
      </c>
      <c r="L11552" s="12">
        <v>1</v>
      </c>
      <c r="M11552" s="12">
        <v>1</v>
      </c>
      <c r="N11552" s="13" t="str">
        <f t="shared" si="536"/>
        <v>NoGo</v>
      </c>
      <c r="O11552" t="str">
        <f t="shared" si="535"/>
        <v>0</v>
      </c>
      <c r="P11552" t="s">
        <v>78</v>
      </c>
      <c r="Q11552" t="s">
        <v>17</v>
      </c>
      <c r="R11552">
        <v>803</v>
      </c>
    </row>
    <row r="11553" spans="1:18">
      <c r="A11553" t="s">
        <v>1493</v>
      </c>
      <c r="B11553" t="s">
        <v>5</v>
      </c>
      <c r="C11553">
        <v>14</v>
      </c>
      <c r="D11553">
        <v>6</v>
      </c>
      <c r="E11553" s="52" t="str">
        <f t="shared" si="534"/>
        <v>B</v>
      </c>
      <c r="F11553">
        <v>7</v>
      </c>
      <c r="G11553">
        <v>4</v>
      </c>
      <c r="H11553">
        <v>5</v>
      </c>
      <c r="I11553" s="12" t="s">
        <v>4703</v>
      </c>
      <c r="J11553" s="12">
        <v>1</v>
      </c>
      <c r="K11553" s="12">
        <v>0</v>
      </c>
      <c r="L11553" s="12">
        <v>1</v>
      </c>
      <c r="M11553" s="12">
        <v>1</v>
      </c>
      <c r="N11553" s="13" t="str">
        <f t="shared" si="536"/>
        <v>NoGo</v>
      </c>
      <c r="O11553" t="str">
        <f t="shared" si="535"/>
        <v>1</v>
      </c>
      <c r="P11553" t="s">
        <v>78</v>
      </c>
      <c r="Q11553" t="s">
        <v>17</v>
      </c>
      <c r="R11553">
        <v>803</v>
      </c>
    </row>
    <row r="11554" spans="1:18">
      <c r="A11554" t="s">
        <v>1493</v>
      </c>
      <c r="B11554" t="s">
        <v>5</v>
      </c>
      <c r="C11554">
        <v>14</v>
      </c>
      <c r="D11554">
        <v>6</v>
      </c>
      <c r="E11554" s="52" t="str">
        <f t="shared" si="534"/>
        <v>B</v>
      </c>
      <c r="F11554">
        <v>7</v>
      </c>
      <c r="G11554">
        <v>4</v>
      </c>
      <c r="H11554">
        <v>12</v>
      </c>
      <c r="I11554" s="12" t="s">
        <v>4710</v>
      </c>
      <c r="J11554" s="12">
        <v>0</v>
      </c>
      <c r="K11554" s="12">
        <v>1</v>
      </c>
      <c r="L11554" s="12">
        <v>1</v>
      </c>
      <c r="M11554" s="12">
        <v>1</v>
      </c>
      <c r="N11554" s="13" t="str">
        <f t="shared" si="536"/>
        <v>NoGo</v>
      </c>
      <c r="O11554" t="str">
        <f t="shared" si="535"/>
        <v>0</v>
      </c>
      <c r="P11554" t="s">
        <v>78</v>
      </c>
      <c r="Q11554" t="s">
        <v>17</v>
      </c>
      <c r="R11554">
        <v>803</v>
      </c>
    </row>
    <row r="11555" spans="1:18">
      <c r="A11555" t="s">
        <v>1493</v>
      </c>
      <c r="B11555" t="s">
        <v>5</v>
      </c>
      <c r="C11555">
        <v>14</v>
      </c>
      <c r="D11555">
        <v>6</v>
      </c>
      <c r="E11555" s="52" t="str">
        <f t="shared" si="534"/>
        <v>B</v>
      </c>
      <c r="F11555">
        <v>7</v>
      </c>
      <c r="G11555">
        <v>4</v>
      </c>
      <c r="H11555">
        <v>14</v>
      </c>
      <c r="I11555" s="12" t="s">
        <v>4712</v>
      </c>
      <c r="J11555" s="12">
        <v>0</v>
      </c>
      <c r="K11555" s="12">
        <v>1</v>
      </c>
      <c r="L11555" s="12">
        <v>1</v>
      </c>
      <c r="M11555" s="12">
        <v>1</v>
      </c>
      <c r="N11555" s="13" t="str">
        <f t="shared" si="536"/>
        <v>NoGo</v>
      </c>
      <c r="O11555" t="str">
        <f t="shared" si="535"/>
        <v>0</v>
      </c>
      <c r="P11555" t="s">
        <v>78</v>
      </c>
      <c r="Q11555" t="s">
        <v>17</v>
      </c>
      <c r="R11555">
        <v>803</v>
      </c>
    </row>
    <row r="11556" spans="1:18">
      <c r="A11556" t="s">
        <v>1493</v>
      </c>
      <c r="B11556" t="s">
        <v>5</v>
      </c>
      <c r="C11556">
        <v>14</v>
      </c>
      <c r="D11556">
        <v>6</v>
      </c>
      <c r="E11556" s="52" t="str">
        <f t="shared" si="534"/>
        <v>B</v>
      </c>
      <c r="F11556">
        <v>7</v>
      </c>
      <c r="G11556">
        <v>4</v>
      </c>
      <c r="H11556">
        <v>18</v>
      </c>
      <c r="I11556" s="12" t="s">
        <v>4716</v>
      </c>
      <c r="J11556" s="12">
        <v>1</v>
      </c>
      <c r="K11556" s="12">
        <v>0</v>
      </c>
      <c r="L11556" s="12">
        <v>1</v>
      </c>
      <c r="M11556" s="12">
        <v>1</v>
      </c>
      <c r="N11556" s="13" t="str">
        <f t="shared" si="536"/>
        <v>NoGo</v>
      </c>
      <c r="O11556" t="str">
        <f t="shared" si="535"/>
        <v>1</v>
      </c>
      <c r="P11556" t="s">
        <v>78</v>
      </c>
      <c r="Q11556" t="s">
        <v>17</v>
      </c>
      <c r="R11556">
        <v>803</v>
      </c>
    </row>
    <row r="11557" spans="1:18">
      <c r="A11557" t="s">
        <v>1493</v>
      </c>
      <c r="B11557" t="s">
        <v>5</v>
      </c>
      <c r="C11557">
        <v>14</v>
      </c>
      <c r="D11557">
        <v>6</v>
      </c>
      <c r="E11557" s="52" t="str">
        <f t="shared" si="534"/>
        <v>B</v>
      </c>
      <c r="F11557">
        <v>7</v>
      </c>
      <c r="G11557">
        <v>4</v>
      </c>
      <c r="H11557">
        <v>22</v>
      </c>
      <c r="I11557" s="12" t="s">
        <v>4720</v>
      </c>
      <c r="J11557" s="12">
        <v>0</v>
      </c>
      <c r="K11557" s="12">
        <v>1</v>
      </c>
      <c r="L11557" s="12">
        <v>1</v>
      </c>
      <c r="M11557" s="12">
        <v>1</v>
      </c>
      <c r="N11557" s="13" t="str">
        <f t="shared" si="536"/>
        <v>NoGo</v>
      </c>
      <c r="O11557" t="str">
        <f t="shared" si="535"/>
        <v>0</v>
      </c>
      <c r="P11557" t="s">
        <v>78</v>
      </c>
      <c r="Q11557" t="s">
        <v>17</v>
      </c>
      <c r="R11557">
        <v>803</v>
      </c>
    </row>
    <row r="11558" spans="1:18">
      <c r="A11558" t="s">
        <v>1493</v>
      </c>
      <c r="B11558" t="s">
        <v>5</v>
      </c>
      <c r="C11558">
        <v>14</v>
      </c>
      <c r="D11558">
        <v>6</v>
      </c>
      <c r="E11558" s="52" t="str">
        <f t="shared" si="534"/>
        <v>B</v>
      </c>
      <c r="F11558">
        <v>7</v>
      </c>
      <c r="G11558">
        <v>4</v>
      </c>
      <c r="H11558">
        <v>28</v>
      </c>
      <c r="I11558" s="12" t="s">
        <v>4726</v>
      </c>
      <c r="J11558" s="12">
        <v>1</v>
      </c>
      <c r="K11558" s="12">
        <v>0</v>
      </c>
      <c r="L11558" s="12">
        <v>1</v>
      </c>
      <c r="M11558" s="12">
        <v>1</v>
      </c>
      <c r="N11558" s="13" t="str">
        <f t="shared" si="536"/>
        <v>NoGo</v>
      </c>
      <c r="O11558" t="str">
        <f t="shared" si="535"/>
        <v>1</v>
      </c>
      <c r="P11558" t="s">
        <v>78</v>
      </c>
      <c r="Q11558" t="s">
        <v>17</v>
      </c>
      <c r="R11558">
        <v>803</v>
      </c>
    </row>
    <row r="11559" spans="1:18">
      <c r="A11559" t="s">
        <v>1493</v>
      </c>
      <c r="B11559" t="s">
        <v>5</v>
      </c>
      <c r="C11559">
        <v>14</v>
      </c>
      <c r="D11559">
        <v>6</v>
      </c>
      <c r="E11559" s="52" t="str">
        <f t="shared" si="534"/>
        <v>B</v>
      </c>
      <c r="F11559">
        <v>7</v>
      </c>
      <c r="G11559">
        <v>4</v>
      </c>
      <c r="H11559">
        <v>30</v>
      </c>
      <c r="I11559" s="12" t="s">
        <v>4728</v>
      </c>
      <c r="J11559" s="12">
        <v>0</v>
      </c>
      <c r="K11559" s="12">
        <v>1</v>
      </c>
      <c r="L11559" s="12">
        <v>1</v>
      </c>
      <c r="M11559" s="12">
        <v>1</v>
      </c>
      <c r="N11559" s="13" t="str">
        <f t="shared" si="536"/>
        <v>NoGo</v>
      </c>
      <c r="O11559" t="str">
        <f t="shared" si="535"/>
        <v>0</v>
      </c>
      <c r="P11559" t="s">
        <v>78</v>
      </c>
      <c r="Q11559" t="s">
        <v>17</v>
      </c>
      <c r="R11559">
        <v>803</v>
      </c>
    </row>
    <row r="11560" spans="1:18">
      <c r="A11560" t="s">
        <v>1493</v>
      </c>
      <c r="B11560" t="s">
        <v>5</v>
      </c>
      <c r="C11560">
        <v>14</v>
      </c>
      <c r="D11560">
        <v>6</v>
      </c>
      <c r="E11560" s="52" t="str">
        <f t="shared" si="534"/>
        <v>B</v>
      </c>
      <c r="F11560">
        <v>7</v>
      </c>
      <c r="G11560">
        <v>4</v>
      </c>
      <c r="H11560">
        <v>36</v>
      </c>
      <c r="I11560" s="12" t="s">
        <v>4734</v>
      </c>
      <c r="J11560" s="12">
        <v>0</v>
      </c>
      <c r="K11560" s="12">
        <v>1</v>
      </c>
      <c r="L11560" s="12">
        <v>1</v>
      </c>
      <c r="M11560" s="12">
        <v>1</v>
      </c>
      <c r="N11560" s="13" t="str">
        <f t="shared" si="536"/>
        <v>NoGo</v>
      </c>
      <c r="O11560" t="str">
        <f t="shared" si="535"/>
        <v>0</v>
      </c>
      <c r="P11560" t="s">
        <v>78</v>
      </c>
      <c r="Q11560" t="s">
        <v>17</v>
      </c>
      <c r="R11560">
        <v>803</v>
      </c>
    </row>
    <row r="11561" spans="1:18">
      <c r="A11561" t="s">
        <v>1493</v>
      </c>
      <c r="B11561" t="s">
        <v>5</v>
      </c>
      <c r="C11561">
        <v>14</v>
      </c>
      <c r="D11561">
        <v>6</v>
      </c>
      <c r="E11561" s="52" t="str">
        <f t="shared" si="534"/>
        <v>B</v>
      </c>
      <c r="F11561">
        <v>7</v>
      </c>
      <c r="G11561">
        <v>4</v>
      </c>
      <c r="H11561">
        <v>37</v>
      </c>
      <c r="I11561" s="12" t="s">
        <v>4735</v>
      </c>
      <c r="J11561" s="12">
        <v>0</v>
      </c>
      <c r="K11561" s="12">
        <v>1</v>
      </c>
      <c r="L11561" s="12">
        <v>1</v>
      </c>
      <c r="M11561" s="12">
        <v>1</v>
      </c>
      <c r="N11561" s="13" t="str">
        <f t="shared" si="536"/>
        <v>NoGo</v>
      </c>
      <c r="O11561" t="str">
        <f t="shared" si="535"/>
        <v>0</v>
      </c>
      <c r="P11561" t="s">
        <v>78</v>
      </c>
      <c r="Q11561" t="s">
        <v>17</v>
      </c>
      <c r="R11561">
        <v>803</v>
      </c>
    </row>
    <row r="11562" spans="1:18">
      <c r="A11562" t="s">
        <v>1493</v>
      </c>
      <c r="B11562" t="s">
        <v>5</v>
      </c>
      <c r="C11562">
        <v>14</v>
      </c>
      <c r="D11562">
        <v>6</v>
      </c>
      <c r="E11562" s="52" t="str">
        <f t="shared" si="534"/>
        <v>B</v>
      </c>
      <c r="F11562">
        <v>7</v>
      </c>
      <c r="G11562">
        <v>5</v>
      </c>
      <c r="H11562">
        <v>1</v>
      </c>
      <c r="I11562" s="12" t="s">
        <v>4739</v>
      </c>
      <c r="J11562" s="12">
        <v>3</v>
      </c>
      <c r="K11562" s="12">
        <v>1</v>
      </c>
      <c r="L11562" s="12">
        <v>1</v>
      </c>
      <c r="M11562" s="12">
        <v>0</v>
      </c>
      <c r="N11562" s="13" t="str">
        <f t="shared" si="536"/>
        <v>Go</v>
      </c>
      <c r="O11562" t="str">
        <f t="shared" si="535"/>
        <v>0</v>
      </c>
      <c r="P11562" t="s">
        <v>78</v>
      </c>
      <c r="Q11562" t="s">
        <v>17</v>
      </c>
      <c r="R11562">
        <v>803</v>
      </c>
    </row>
    <row r="11563" spans="1:18">
      <c r="A11563" t="s">
        <v>1493</v>
      </c>
      <c r="B11563" t="s">
        <v>5</v>
      </c>
      <c r="C11563">
        <v>14</v>
      </c>
      <c r="D11563">
        <v>6</v>
      </c>
      <c r="E11563" s="52" t="str">
        <f t="shared" si="534"/>
        <v>B</v>
      </c>
      <c r="F11563">
        <v>7</v>
      </c>
      <c r="G11563">
        <v>5</v>
      </c>
      <c r="H11563">
        <v>2</v>
      </c>
      <c r="I11563" s="12" t="s">
        <v>4740</v>
      </c>
      <c r="J11563" s="12">
        <v>1</v>
      </c>
      <c r="K11563" s="12">
        <v>1</v>
      </c>
      <c r="L11563" s="12">
        <v>1</v>
      </c>
      <c r="M11563" s="12">
        <v>0</v>
      </c>
      <c r="N11563" s="13" t="str">
        <f t="shared" si="536"/>
        <v>Go</v>
      </c>
      <c r="O11563" t="str">
        <f t="shared" si="535"/>
        <v>0</v>
      </c>
      <c r="P11563" t="s">
        <v>78</v>
      </c>
      <c r="Q11563" t="s">
        <v>17</v>
      </c>
      <c r="R11563">
        <v>803</v>
      </c>
    </row>
    <row r="11564" spans="1:18">
      <c r="A11564" t="s">
        <v>1493</v>
      </c>
      <c r="B11564" t="s">
        <v>5</v>
      </c>
      <c r="C11564">
        <v>14</v>
      </c>
      <c r="D11564">
        <v>6</v>
      </c>
      <c r="E11564" s="52" t="str">
        <f t="shared" si="534"/>
        <v>B</v>
      </c>
      <c r="F11564">
        <v>7</v>
      </c>
      <c r="G11564">
        <v>5</v>
      </c>
      <c r="H11564">
        <v>3</v>
      </c>
      <c r="I11564" s="12" t="s">
        <v>4741</v>
      </c>
      <c r="J11564" s="12">
        <v>1</v>
      </c>
      <c r="K11564" s="12">
        <v>1</v>
      </c>
      <c r="L11564" s="12">
        <v>1</v>
      </c>
      <c r="M11564" s="12">
        <v>0</v>
      </c>
      <c r="N11564" s="13" t="str">
        <f t="shared" si="536"/>
        <v>Go</v>
      </c>
      <c r="O11564" t="str">
        <f t="shared" si="535"/>
        <v>0</v>
      </c>
      <c r="P11564" t="s">
        <v>78</v>
      </c>
      <c r="Q11564" t="s">
        <v>17</v>
      </c>
      <c r="R11564">
        <v>803</v>
      </c>
    </row>
    <row r="11565" spans="1:18">
      <c r="A11565" t="s">
        <v>1493</v>
      </c>
      <c r="B11565" t="s">
        <v>5</v>
      </c>
      <c r="C11565">
        <v>14</v>
      </c>
      <c r="D11565">
        <v>6</v>
      </c>
      <c r="E11565" s="52" t="str">
        <f t="shared" si="534"/>
        <v>B</v>
      </c>
      <c r="F11565">
        <v>7</v>
      </c>
      <c r="G11565">
        <v>5</v>
      </c>
      <c r="H11565">
        <v>6</v>
      </c>
      <c r="I11565" s="12" t="s">
        <v>4744</v>
      </c>
      <c r="J11565" s="12">
        <v>6</v>
      </c>
      <c r="K11565" s="12">
        <v>1</v>
      </c>
      <c r="L11565" s="12">
        <v>1</v>
      </c>
      <c r="M11565" s="12">
        <v>0</v>
      </c>
      <c r="N11565" s="13" t="str">
        <f t="shared" si="536"/>
        <v>Go</v>
      </c>
      <c r="O11565" t="str">
        <f t="shared" si="535"/>
        <v>0</v>
      </c>
      <c r="P11565" t="s">
        <v>78</v>
      </c>
      <c r="Q11565" t="s">
        <v>17</v>
      </c>
      <c r="R11565">
        <v>803</v>
      </c>
    </row>
    <row r="11566" spans="1:18">
      <c r="A11566" t="s">
        <v>1493</v>
      </c>
      <c r="B11566" t="s">
        <v>5</v>
      </c>
      <c r="C11566">
        <v>14</v>
      </c>
      <c r="D11566">
        <v>6</v>
      </c>
      <c r="E11566" s="52" t="str">
        <f t="shared" si="534"/>
        <v>B</v>
      </c>
      <c r="F11566">
        <v>7</v>
      </c>
      <c r="G11566">
        <v>5</v>
      </c>
      <c r="H11566">
        <v>7</v>
      </c>
      <c r="I11566" s="12" t="s">
        <v>4745</v>
      </c>
      <c r="J11566" s="12">
        <v>16</v>
      </c>
      <c r="K11566" s="12">
        <v>1</v>
      </c>
      <c r="L11566" s="12">
        <v>1</v>
      </c>
      <c r="M11566" s="12">
        <v>0</v>
      </c>
      <c r="N11566" s="13" t="str">
        <f t="shared" si="536"/>
        <v>Go</v>
      </c>
      <c r="O11566" t="str">
        <f t="shared" si="535"/>
        <v>0</v>
      </c>
      <c r="P11566" t="s">
        <v>78</v>
      </c>
      <c r="Q11566" t="s">
        <v>17</v>
      </c>
      <c r="R11566">
        <v>803</v>
      </c>
    </row>
    <row r="11567" spans="1:18">
      <c r="A11567" t="s">
        <v>1493</v>
      </c>
      <c r="B11567" t="s">
        <v>5</v>
      </c>
      <c r="C11567">
        <v>14</v>
      </c>
      <c r="D11567">
        <v>6</v>
      </c>
      <c r="E11567" s="52" t="str">
        <f t="shared" si="534"/>
        <v>B</v>
      </c>
      <c r="F11567">
        <v>7</v>
      </c>
      <c r="G11567">
        <v>5</v>
      </c>
      <c r="H11567">
        <v>8</v>
      </c>
      <c r="I11567" s="12" t="s">
        <v>4746</v>
      </c>
      <c r="J11567" s="12">
        <v>1</v>
      </c>
      <c r="K11567" s="12">
        <v>1</v>
      </c>
      <c r="L11567" s="12">
        <v>1</v>
      </c>
      <c r="M11567" s="12">
        <v>0</v>
      </c>
      <c r="N11567" s="13" t="str">
        <f t="shared" si="536"/>
        <v>Go</v>
      </c>
      <c r="O11567" t="str">
        <f t="shared" si="535"/>
        <v>0</v>
      </c>
      <c r="P11567" t="s">
        <v>78</v>
      </c>
      <c r="Q11567" t="s">
        <v>17</v>
      </c>
      <c r="R11567">
        <v>803</v>
      </c>
    </row>
    <row r="11568" spans="1:18">
      <c r="A11568" t="s">
        <v>1493</v>
      </c>
      <c r="B11568" t="s">
        <v>5</v>
      </c>
      <c r="C11568">
        <v>14</v>
      </c>
      <c r="D11568">
        <v>6</v>
      </c>
      <c r="E11568" s="52" t="str">
        <f t="shared" si="534"/>
        <v>B</v>
      </c>
      <c r="F11568">
        <v>7</v>
      </c>
      <c r="G11568">
        <v>5</v>
      </c>
      <c r="H11568">
        <v>9</v>
      </c>
      <c r="I11568" s="12" t="s">
        <v>4747</v>
      </c>
      <c r="J11568" s="12">
        <v>10</v>
      </c>
      <c r="K11568" s="12">
        <v>1</v>
      </c>
      <c r="L11568" s="12">
        <v>1</v>
      </c>
      <c r="M11568" s="12">
        <v>0</v>
      </c>
      <c r="N11568" s="13" t="str">
        <f t="shared" si="536"/>
        <v>Go</v>
      </c>
      <c r="O11568" t="str">
        <f t="shared" si="535"/>
        <v>0</v>
      </c>
      <c r="P11568" t="s">
        <v>78</v>
      </c>
      <c r="Q11568" t="s">
        <v>17</v>
      </c>
      <c r="R11568">
        <v>803</v>
      </c>
    </row>
    <row r="11569" spans="1:18">
      <c r="A11569" t="s">
        <v>1493</v>
      </c>
      <c r="B11569" t="s">
        <v>5</v>
      </c>
      <c r="C11569">
        <v>14</v>
      </c>
      <c r="D11569">
        <v>6</v>
      </c>
      <c r="E11569" s="52" t="str">
        <f t="shared" si="534"/>
        <v>B</v>
      </c>
      <c r="F11569">
        <v>7</v>
      </c>
      <c r="G11569">
        <v>5</v>
      </c>
      <c r="H11569">
        <v>10</v>
      </c>
      <c r="I11569" s="12" t="s">
        <v>4748</v>
      </c>
      <c r="J11569" s="12">
        <v>1</v>
      </c>
      <c r="K11569" s="12">
        <v>1</v>
      </c>
      <c r="L11569" s="12">
        <v>1</v>
      </c>
      <c r="M11569" s="12">
        <v>0</v>
      </c>
      <c r="N11569" s="13" t="str">
        <f t="shared" si="536"/>
        <v>Go</v>
      </c>
      <c r="O11569" t="str">
        <f t="shared" si="535"/>
        <v>0</v>
      </c>
      <c r="P11569" t="s">
        <v>78</v>
      </c>
      <c r="Q11569" t="s">
        <v>17</v>
      </c>
      <c r="R11569">
        <v>803</v>
      </c>
    </row>
    <row r="11570" spans="1:18">
      <c r="A11570" t="s">
        <v>1493</v>
      </c>
      <c r="B11570" t="s">
        <v>5</v>
      </c>
      <c r="C11570">
        <v>14</v>
      </c>
      <c r="D11570">
        <v>6</v>
      </c>
      <c r="E11570" s="52" t="str">
        <f t="shared" ref="E11570:E11633" si="537">IF(D11570=1,"H",IF(D11570=2,"H","B"))</f>
        <v>B</v>
      </c>
      <c r="F11570">
        <v>7</v>
      </c>
      <c r="G11570">
        <v>5</v>
      </c>
      <c r="H11570">
        <v>11</v>
      </c>
      <c r="I11570" s="12" t="s">
        <v>4749</v>
      </c>
      <c r="J11570" s="12">
        <v>4</v>
      </c>
      <c r="K11570" s="12">
        <v>1</v>
      </c>
      <c r="L11570" s="12">
        <v>1</v>
      </c>
      <c r="M11570" s="12">
        <v>0</v>
      </c>
      <c r="N11570" s="13" t="str">
        <f t="shared" si="536"/>
        <v>Go</v>
      </c>
      <c r="O11570" t="str">
        <f t="shared" ref="O11570:O11633" si="538">IF(K11570=0, "1", "0")</f>
        <v>0</v>
      </c>
      <c r="P11570" t="s">
        <v>78</v>
      </c>
      <c r="Q11570" t="s">
        <v>17</v>
      </c>
      <c r="R11570">
        <v>803</v>
      </c>
    </row>
    <row r="11571" spans="1:18">
      <c r="A11571" t="s">
        <v>1493</v>
      </c>
      <c r="B11571" t="s">
        <v>5</v>
      </c>
      <c r="C11571">
        <v>14</v>
      </c>
      <c r="D11571">
        <v>6</v>
      </c>
      <c r="E11571" s="52" t="str">
        <f t="shared" si="537"/>
        <v>B</v>
      </c>
      <c r="F11571">
        <v>7</v>
      </c>
      <c r="G11571">
        <v>5</v>
      </c>
      <c r="H11571">
        <v>13</v>
      </c>
      <c r="I11571" s="12" t="s">
        <v>4751</v>
      </c>
      <c r="J11571" s="12">
        <v>1</v>
      </c>
      <c r="K11571" s="12">
        <v>1</v>
      </c>
      <c r="L11571" s="12">
        <v>1</v>
      </c>
      <c r="M11571" s="12">
        <v>0</v>
      </c>
      <c r="N11571" s="13" t="str">
        <f t="shared" si="536"/>
        <v>Go</v>
      </c>
      <c r="O11571" t="str">
        <f t="shared" si="538"/>
        <v>0</v>
      </c>
      <c r="P11571" t="s">
        <v>78</v>
      </c>
      <c r="Q11571" t="s">
        <v>17</v>
      </c>
      <c r="R11571">
        <v>803</v>
      </c>
    </row>
    <row r="11572" spans="1:18">
      <c r="A11572" t="s">
        <v>1493</v>
      </c>
      <c r="B11572" t="s">
        <v>5</v>
      </c>
      <c r="C11572">
        <v>14</v>
      </c>
      <c r="D11572">
        <v>6</v>
      </c>
      <c r="E11572" s="52" t="str">
        <f t="shared" si="537"/>
        <v>B</v>
      </c>
      <c r="F11572">
        <v>7</v>
      </c>
      <c r="G11572">
        <v>5</v>
      </c>
      <c r="H11572">
        <v>14</v>
      </c>
      <c r="I11572" s="12" t="s">
        <v>4752</v>
      </c>
      <c r="J11572" s="12">
        <v>1</v>
      </c>
      <c r="K11572" s="12">
        <v>1</v>
      </c>
      <c r="L11572" s="12">
        <v>1</v>
      </c>
      <c r="M11572" s="12">
        <v>0</v>
      </c>
      <c r="N11572" s="13" t="str">
        <f t="shared" si="536"/>
        <v>Go</v>
      </c>
      <c r="O11572" t="str">
        <f t="shared" si="538"/>
        <v>0</v>
      </c>
      <c r="P11572" t="s">
        <v>78</v>
      </c>
      <c r="Q11572" t="s">
        <v>17</v>
      </c>
      <c r="R11572">
        <v>803</v>
      </c>
    </row>
    <row r="11573" spans="1:18">
      <c r="A11573" t="s">
        <v>1493</v>
      </c>
      <c r="B11573" t="s">
        <v>5</v>
      </c>
      <c r="C11573">
        <v>14</v>
      </c>
      <c r="D11573">
        <v>6</v>
      </c>
      <c r="E11573" s="52" t="str">
        <f t="shared" si="537"/>
        <v>B</v>
      </c>
      <c r="F11573">
        <v>7</v>
      </c>
      <c r="G11573">
        <v>5</v>
      </c>
      <c r="H11573">
        <v>15</v>
      </c>
      <c r="I11573" s="12" t="s">
        <v>4753</v>
      </c>
      <c r="J11573" s="12">
        <v>1</v>
      </c>
      <c r="K11573" s="12">
        <v>1</v>
      </c>
      <c r="L11573" s="12">
        <v>1</v>
      </c>
      <c r="M11573" s="12">
        <v>0</v>
      </c>
      <c r="N11573" s="13" t="str">
        <f t="shared" si="536"/>
        <v>Go</v>
      </c>
      <c r="O11573" t="str">
        <f t="shared" si="538"/>
        <v>0</v>
      </c>
      <c r="P11573" t="s">
        <v>78</v>
      </c>
      <c r="Q11573" t="s">
        <v>17</v>
      </c>
      <c r="R11573">
        <v>803</v>
      </c>
    </row>
    <row r="11574" spans="1:18">
      <c r="A11574" t="s">
        <v>1493</v>
      </c>
      <c r="B11574" t="s">
        <v>5</v>
      </c>
      <c r="C11574">
        <v>14</v>
      </c>
      <c r="D11574">
        <v>6</v>
      </c>
      <c r="E11574" s="52" t="str">
        <f t="shared" si="537"/>
        <v>B</v>
      </c>
      <c r="F11574">
        <v>7</v>
      </c>
      <c r="G11574">
        <v>5</v>
      </c>
      <c r="H11574">
        <v>17</v>
      </c>
      <c r="I11574" s="12" t="s">
        <v>4755</v>
      </c>
      <c r="J11574" s="12">
        <v>1</v>
      </c>
      <c r="K11574" s="12">
        <v>1</v>
      </c>
      <c r="L11574" s="12">
        <v>1</v>
      </c>
      <c r="M11574" s="12">
        <v>0</v>
      </c>
      <c r="N11574" s="13" t="str">
        <f t="shared" si="536"/>
        <v>Go</v>
      </c>
      <c r="O11574" t="str">
        <f t="shared" si="538"/>
        <v>0</v>
      </c>
      <c r="P11574" t="s">
        <v>78</v>
      </c>
      <c r="Q11574" t="s">
        <v>17</v>
      </c>
      <c r="R11574">
        <v>803</v>
      </c>
    </row>
    <row r="11575" spans="1:18">
      <c r="A11575" t="s">
        <v>1493</v>
      </c>
      <c r="B11575" t="s">
        <v>5</v>
      </c>
      <c r="C11575">
        <v>14</v>
      </c>
      <c r="D11575">
        <v>6</v>
      </c>
      <c r="E11575" s="52" t="str">
        <f t="shared" si="537"/>
        <v>B</v>
      </c>
      <c r="F11575">
        <v>7</v>
      </c>
      <c r="G11575">
        <v>5</v>
      </c>
      <c r="H11575">
        <v>18</v>
      </c>
      <c r="I11575" s="12" t="s">
        <v>4756</v>
      </c>
      <c r="J11575" s="12">
        <v>2</v>
      </c>
      <c r="K11575" s="12">
        <v>1</v>
      </c>
      <c r="L11575" s="12">
        <v>1</v>
      </c>
      <c r="M11575" s="12">
        <v>0</v>
      </c>
      <c r="N11575" s="13" t="str">
        <f t="shared" si="536"/>
        <v>Go</v>
      </c>
      <c r="O11575" t="str">
        <f t="shared" si="538"/>
        <v>0</v>
      </c>
      <c r="P11575" t="s">
        <v>78</v>
      </c>
      <c r="Q11575" t="s">
        <v>17</v>
      </c>
      <c r="R11575">
        <v>803</v>
      </c>
    </row>
    <row r="11576" spans="1:18">
      <c r="A11576" t="s">
        <v>1493</v>
      </c>
      <c r="B11576" t="s">
        <v>5</v>
      </c>
      <c r="C11576">
        <v>14</v>
      </c>
      <c r="D11576">
        <v>6</v>
      </c>
      <c r="E11576" s="52" t="str">
        <f t="shared" si="537"/>
        <v>B</v>
      </c>
      <c r="F11576">
        <v>7</v>
      </c>
      <c r="G11576">
        <v>5</v>
      </c>
      <c r="H11576">
        <v>19</v>
      </c>
      <c r="I11576" s="12" t="s">
        <v>4757</v>
      </c>
      <c r="J11576" s="12">
        <v>1</v>
      </c>
      <c r="K11576" s="12">
        <v>1</v>
      </c>
      <c r="L11576" s="12">
        <v>1</v>
      </c>
      <c r="M11576" s="12">
        <v>0</v>
      </c>
      <c r="N11576" s="13" t="str">
        <f t="shared" si="536"/>
        <v>Go</v>
      </c>
      <c r="O11576" t="str">
        <f t="shared" si="538"/>
        <v>0</v>
      </c>
      <c r="P11576" t="s">
        <v>78</v>
      </c>
      <c r="Q11576" t="s">
        <v>17</v>
      </c>
      <c r="R11576">
        <v>803</v>
      </c>
    </row>
    <row r="11577" spans="1:18">
      <c r="A11577" t="s">
        <v>1493</v>
      </c>
      <c r="B11577" t="s">
        <v>5</v>
      </c>
      <c r="C11577">
        <v>14</v>
      </c>
      <c r="D11577">
        <v>6</v>
      </c>
      <c r="E11577" s="52" t="str">
        <f t="shared" si="537"/>
        <v>B</v>
      </c>
      <c r="F11577">
        <v>7</v>
      </c>
      <c r="G11577">
        <v>5</v>
      </c>
      <c r="H11577">
        <v>21</v>
      </c>
      <c r="I11577" s="12" t="s">
        <v>4759</v>
      </c>
      <c r="J11577" s="12">
        <v>0</v>
      </c>
      <c r="K11577" s="12">
        <v>0</v>
      </c>
      <c r="L11577" s="12">
        <v>0</v>
      </c>
      <c r="M11577" s="12">
        <v>0</v>
      </c>
      <c r="N11577" s="13" t="str">
        <f t="shared" si="536"/>
        <v>Go</v>
      </c>
      <c r="O11577" t="str">
        <f t="shared" si="538"/>
        <v>1</v>
      </c>
      <c r="P11577" t="s">
        <v>78</v>
      </c>
      <c r="Q11577" t="s">
        <v>17</v>
      </c>
      <c r="R11577">
        <v>803</v>
      </c>
    </row>
    <row r="11578" spans="1:18">
      <c r="A11578" t="s">
        <v>1493</v>
      </c>
      <c r="B11578" t="s">
        <v>5</v>
      </c>
      <c r="C11578">
        <v>14</v>
      </c>
      <c r="D11578">
        <v>6</v>
      </c>
      <c r="E11578" s="52" t="str">
        <f t="shared" si="537"/>
        <v>B</v>
      </c>
      <c r="F11578">
        <v>7</v>
      </c>
      <c r="G11578">
        <v>5</v>
      </c>
      <c r="H11578">
        <v>22</v>
      </c>
      <c r="I11578" s="12" t="s">
        <v>4760</v>
      </c>
      <c r="J11578" s="12">
        <v>1</v>
      </c>
      <c r="K11578" s="12">
        <v>1</v>
      </c>
      <c r="L11578" s="12">
        <v>1</v>
      </c>
      <c r="M11578" s="12">
        <v>0</v>
      </c>
      <c r="N11578" s="13" t="str">
        <f t="shared" si="536"/>
        <v>Go</v>
      </c>
      <c r="O11578" t="str">
        <f t="shared" si="538"/>
        <v>0</v>
      </c>
      <c r="P11578" t="s">
        <v>78</v>
      </c>
      <c r="Q11578" t="s">
        <v>17</v>
      </c>
      <c r="R11578">
        <v>803</v>
      </c>
    </row>
    <row r="11579" spans="1:18">
      <c r="A11579" t="s">
        <v>1493</v>
      </c>
      <c r="B11579" t="s">
        <v>5</v>
      </c>
      <c r="C11579">
        <v>14</v>
      </c>
      <c r="D11579">
        <v>6</v>
      </c>
      <c r="E11579" s="52" t="str">
        <f t="shared" si="537"/>
        <v>B</v>
      </c>
      <c r="F11579">
        <v>7</v>
      </c>
      <c r="G11579">
        <v>5</v>
      </c>
      <c r="H11579">
        <v>24</v>
      </c>
      <c r="I11579" s="12" t="s">
        <v>4762</v>
      </c>
      <c r="J11579" s="12">
        <v>1</v>
      </c>
      <c r="K11579" s="12">
        <v>1</v>
      </c>
      <c r="L11579" s="12">
        <v>1</v>
      </c>
      <c r="M11579" s="12">
        <v>0</v>
      </c>
      <c r="N11579" s="13" t="str">
        <f t="shared" si="536"/>
        <v>Go</v>
      </c>
      <c r="O11579" t="str">
        <f t="shared" si="538"/>
        <v>0</v>
      </c>
      <c r="P11579" t="s">
        <v>78</v>
      </c>
      <c r="Q11579" t="s">
        <v>17</v>
      </c>
      <c r="R11579">
        <v>803</v>
      </c>
    </row>
    <row r="11580" spans="1:18">
      <c r="A11580" t="s">
        <v>1493</v>
      </c>
      <c r="B11580" t="s">
        <v>5</v>
      </c>
      <c r="C11580">
        <v>14</v>
      </c>
      <c r="D11580">
        <v>6</v>
      </c>
      <c r="E11580" s="52" t="str">
        <f t="shared" si="537"/>
        <v>B</v>
      </c>
      <c r="F11580">
        <v>7</v>
      </c>
      <c r="G11580">
        <v>5</v>
      </c>
      <c r="H11580">
        <v>25</v>
      </c>
      <c r="I11580" s="12" t="s">
        <v>4763</v>
      </c>
      <c r="J11580" s="12">
        <v>1</v>
      </c>
      <c r="K11580" s="12">
        <v>1</v>
      </c>
      <c r="L11580" s="12">
        <v>1</v>
      </c>
      <c r="M11580" s="12">
        <v>0</v>
      </c>
      <c r="N11580" s="13" t="str">
        <f t="shared" si="536"/>
        <v>Go</v>
      </c>
      <c r="O11580" t="str">
        <f t="shared" si="538"/>
        <v>0</v>
      </c>
      <c r="P11580" t="s">
        <v>78</v>
      </c>
      <c r="Q11580" t="s">
        <v>17</v>
      </c>
      <c r="R11580">
        <v>803</v>
      </c>
    </row>
    <row r="11581" spans="1:18">
      <c r="A11581" t="s">
        <v>1493</v>
      </c>
      <c r="B11581" t="s">
        <v>5</v>
      </c>
      <c r="C11581">
        <v>14</v>
      </c>
      <c r="D11581">
        <v>6</v>
      </c>
      <c r="E11581" s="52" t="str">
        <f t="shared" si="537"/>
        <v>B</v>
      </c>
      <c r="F11581">
        <v>7</v>
      </c>
      <c r="G11581">
        <v>5</v>
      </c>
      <c r="H11581">
        <v>26</v>
      </c>
      <c r="I11581" s="12" t="s">
        <v>4764</v>
      </c>
      <c r="J11581" s="12">
        <v>1</v>
      </c>
      <c r="K11581" s="12">
        <v>1</v>
      </c>
      <c r="L11581" s="12">
        <v>1</v>
      </c>
      <c r="M11581" s="12">
        <v>0</v>
      </c>
      <c r="N11581" s="13" t="str">
        <f t="shared" si="536"/>
        <v>Go</v>
      </c>
      <c r="O11581" t="str">
        <f t="shared" si="538"/>
        <v>0</v>
      </c>
      <c r="P11581" t="s">
        <v>78</v>
      </c>
      <c r="Q11581" t="s">
        <v>17</v>
      </c>
      <c r="R11581">
        <v>803</v>
      </c>
    </row>
    <row r="11582" spans="1:18">
      <c r="A11582" t="s">
        <v>1493</v>
      </c>
      <c r="B11582" t="s">
        <v>5</v>
      </c>
      <c r="C11582">
        <v>14</v>
      </c>
      <c r="D11582">
        <v>6</v>
      </c>
      <c r="E11582" s="52" t="str">
        <f t="shared" si="537"/>
        <v>B</v>
      </c>
      <c r="F11582">
        <v>7</v>
      </c>
      <c r="G11582">
        <v>5</v>
      </c>
      <c r="H11582">
        <v>27</v>
      </c>
      <c r="I11582" s="12" t="s">
        <v>4765</v>
      </c>
      <c r="J11582" s="12">
        <v>1</v>
      </c>
      <c r="K11582" s="12">
        <v>1</v>
      </c>
      <c r="L11582" s="12">
        <v>1</v>
      </c>
      <c r="M11582" s="12">
        <v>0</v>
      </c>
      <c r="N11582" s="13" t="str">
        <f t="shared" si="536"/>
        <v>Go</v>
      </c>
      <c r="O11582" t="str">
        <f t="shared" si="538"/>
        <v>0</v>
      </c>
      <c r="P11582" t="s">
        <v>78</v>
      </c>
      <c r="Q11582" t="s">
        <v>17</v>
      </c>
      <c r="R11582">
        <v>803</v>
      </c>
    </row>
    <row r="11583" spans="1:18">
      <c r="A11583" t="s">
        <v>1493</v>
      </c>
      <c r="B11583" t="s">
        <v>5</v>
      </c>
      <c r="C11583">
        <v>14</v>
      </c>
      <c r="D11583">
        <v>6</v>
      </c>
      <c r="E11583" s="52" t="str">
        <f t="shared" si="537"/>
        <v>B</v>
      </c>
      <c r="F11583">
        <v>7</v>
      </c>
      <c r="G11583">
        <v>5</v>
      </c>
      <c r="H11583">
        <v>29</v>
      </c>
      <c r="I11583" s="12" t="s">
        <v>4767</v>
      </c>
      <c r="J11583" s="12">
        <v>1</v>
      </c>
      <c r="K11583" s="12">
        <v>1</v>
      </c>
      <c r="L11583" s="12">
        <v>1</v>
      </c>
      <c r="M11583" s="12">
        <v>0</v>
      </c>
      <c r="N11583" s="13" t="str">
        <f t="shared" si="536"/>
        <v>Go</v>
      </c>
      <c r="O11583" t="str">
        <f t="shared" si="538"/>
        <v>0</v>
      </c>
      <c r="P11583" t="s">
        <v>78</v>
      </c>
      <c r="Q11583" t="s">
        <v>17</v>
      </c>
      <c r="R11583">
        <v>803</v>
      </c>
    </row>
    <row r="11584" spans="1:18">
      <c r="A11584" t="s">
        <v>1493</v>
      </c>
      <c r="B11584" t="s">
        <v>5</v>
      </c>
      <c r="C11584">
        <v>14</v>
      </c>
      <c r="D11584">
        <v>6</v>
      </c>
      <c r="E11584" s="52" t="str">
        <f t="shared" si="537"/>
        <v>B</v>
      </c>
      <c r="F11584">
        <v>7</v>
      </c>
      <c r="G11584">
        <v>5</v>
      </c>
      <c r="H11584">
        <v>30</v>
      </c>
      <c r="I11584" s="12" t="s">
        <v>4768</v>
      </c>
      <c r="J11584" s="12">
        <v>1</v>
      </c>
      <c r="K11584" s="12">
        <v>1</v>
      </c>
      <c r="L11584" s="12">
        <v>1</v>
      </c>
      <c r="M11584" s="12">
        <v>0</v>
      </c>
      <c r="N11584" s="13" t="str">
        <f t="shared" si="536"/>
        <v>Go</v>
      </c>
      <c r="O11584" t="str">
        <f t="shared" si="538"/>
        <v>0</v>
      </c>
      <c r="P11584" t="s">
        <v>78</v>
      </c>
      <c r="Q11584" t="s">
        <v>17</v>
      </c>
      <c r="R11584">
        <v>803</v>
      </c>
    </row>
    <row r="11585" spans="1:18">
      <c r="A11585" t="s">
        <v>1493</v>
      </c>
      <c r="B11585" t="s">
        <v>5</v>
      </c>
      <c r="C11585">
        <v>14</v>
      </c>
      <c r="D11585">
        <v>6</v>
      </c>
      <c r="E11585" s="52" t="str">
        <f t="shared" si="537"/>
        <v>B</v>
      </c>
      <c r="F11585">
        <v>7</v>
      </c>
      <c r="G11585">
        <v>5</v>
      </c>
      <c r="H11585">
        <v>32</v>
      </c>
      <c r="I11585" s="12" t="s">
        <v>4770</v>
      </c>
      <c r="J11585" s="12">
        <v>1</v>
      </c>
      <c r="K11585" s="12">
        <v>1</v>
      </c>
      <c r="L11585" s="12">
        <v>1</v>
      </c>
      <c r="M11585" s="12">
        <v>0</v>
      </c>
      <c r="N11585" s="13" t="str">
        <f t="shared" si="536"/>
        <v>Go</v>
      </c>
      <c r="O11585" t="str">
        <f t="shared" si="538"/>
        <v>0</v>
      </c>
      <c r="P11585" t="s">
        <v>78</v>
      </c>
      <c r="Q11585" t="s">
        <v>17</v>
      </c>
      <c r="R11585">
        <v>803</v>
      </c>
    </row>
    <row r="11586" spans="1:18">
      <c r="A11586" t="s">
        <v>1493</v>
      </c>
      <c r="B11586" t="s">
        <v>5</v>
      </c>
      <c r="C11586">
        <v>14</v>
      </c>
      <c r="D11586">
        <v>6</v>
      </c>
      <c r="E11586" s="52" t="str">
        <f t="shared" si="537"/>
        <v>B</v>
      </c>
      <c r="F11586">
        <v>7</v>
      </c>
      <c r="G11586">
        <v>5</v>
      </c>
      <c r="H11586">
        <v>33</v>
      </c>
      <c r="I11586" s="12" t="s">
        <v>4771</v>
      </c>
      <c r="J11586" s="12">
        <v>1</v>
      </c>
      <c r="K11586" s="12">
        <v>1</v>
      </c>
      <c r="L11586" s="12">
        <v>1</v>
      </c>
      <c r="M11586" s="12">
        <v>0</v>
      </c>
      <c r="N11586" s="13" t="str">
        <f t="shared" si="536"/>
        <v>Go</v>
      </c>
      <c r="O11586" t="str">
        <f t="shared" si="538"/>
        <v>0</v>
      </c>
      <c r="P11586" t="s">
        <v>78</v>
      </c>
      <c r="Q11586" t="s">
        <v>17</v>
      </c>
      <c r="R11586">
        <v>803</v>
      </c>
    </row>
    <row r="11587" spans="1:18">
      <c r="A11587" t="s">
        <v>1493</v>
      </c>
      <c r="B11587" t="s">
        <v>5</v>
      </c>
      <c r="C11587">
        <v>14</v>
      </c>
      <c r="D11587">
        <v>6</v>
      </c>
      <c r="E11587" s="52" t="str">
        <f t="shared" si="537"/>
        <v>B</v>
      </c>
      <c r="F11587">
        <v>7</v>
      </c>
      <c r="G11587">
        <v>5</v>
      </c>
      <c r="H11587">
        <v>34</v>
      </c>
      <c r="I11587" s="12" t="s">
        <v>4772</v>
      </c>
      <c r="J11587" s="12">
        <v>14</v>
      </c>
      <c r="K11587" s="12">
        <v>1</v>
      </c>
      <c r="L11587" s="12">
        <v>1</v>
      </c>
      <c r="M11587" s="12">
        <v>0</v>
      </c>
      <c r="N11587" s="13" t="str">
        <f t="shared" si="536"/>
        <v>Go</v>
      </c>
      <c r="O11587" t="str">
        <f t="shared" si="538"/>
        <v>0</v>
      </c>
      <c r="P11587" t="s">
        <v>78</v>
      </c>
      <c r="Q11587" t="s">
        <v>17</v>
      </c>
      <c r="R11587">
        <v>803</v>
      </c>
    </row>
    <row r="11588" spans="1:18">
      <c r="A11588" t="s">
        <v>1493</v>
      </c>
      <c r="B11588" t="s">
        <v>5</v>
      </c>
      <c r="C11588">
        <v>14</v>
      </c>
      <c r="D11588">
        <v>6</v>
      </c>
      <c r="E11588" s="52" t="str">
        <f t="shared" si="537"/>
        <v>B</v>
      </c>
      <c r="F11588">
        <v>7</v>
      </c>
      <c r="G11588">
        <v>5</v>
      </c>
      <c r="H11588">
        <v>35</v>
      </c>
      <c r="I11588" s="12" t="s">
        <v>4773</v>
      </c>
      <c r="J11588" s="12">
        <v>1</v>
      </c>
      <c r="K11588" s="12">
        <v>1</v>
      </c>
      <c r="L11588" s="12">
        <v>1</v>
      </c>
      <c r="M11588" s="12">
        <v>0</v>
      </c>
      <c r="N11588" s="13" t="str">
        <f t="shared" si="536"/>
        <v>Go</v>
      </c>
      <c r="O11588" t="str">
        <f t="shared" si="538"/>
        <v>0</v>
      </c>
      <c r="P11588" t="s">
        <v>78</v>
      </c>
      <c r="Q11588" t="s">
        <v>17</v>
      </c>
      <c r="R11588">
        <v>803</v>
      </c>
    </row>
    <row r="11589" spans="1:18">
      <c r="A11589" t="s">
        <v>1493</v>
      </c>
      <c r="B11589" t="s">
        <v>5</v>
      </c>
      <c r="C11589">
        <v>14</v>
      </c>
      <c r="D11589">
        <v>6</v>
      </c>
      <c r="E11589" s="52" t="str">
        <f t="shared" si="537"/>
        <v>B</v>
      </c>
      <c r="F11589">
        <v>7</v>
      </c>
      <c r="G11589">
        <v>5</v>
      </c>
      <c r="H11589">
        <v>37</v>
      </c>
      <c r="I11589" s="12" t="s">
        <v>4775</v>
      </c>
      <c r="J11589" s="12">
        <v>1</v>
      </c>
      <c r="K11589" s="12">
        <v>1</v>
      </c>
      <c r="L11589" s="12">
        <v>1</v>
      </c>
      <c r="M11589" s="12">
        <v>0</v>
      </c>
      <c r="N11589" s="13" t="str">
        <f t="shared" si="536"/>
        <v>Go</v>
      </c>
      <c r="O11589" t="str">
        <f t="shared" si="538"/>
        <v>0</v>
      </c>
      <c r="P11589" t="s">
        <v>78</v>
      </c>
      <c r="Q11589" t="s">
        <v>17</v>
      </c>
      <c r="R11589">
        <v>803</v>
      </c>
    </row>
    <row r="11590" spans="1:18">
      <c r="A11590" t="s">
        <v>1493</v>
      </c>
      <c r="B11590" t="s">
        <v>5</v>
      </c>
      <c r="C11590">
        <v>14</v>
      </c>
      <c r="D11590">
        <v>6</v>
      </c>
      <c r="E11590" s="52" t="str">
        <f t="shared" si="537"/>
        <v>B</v>
      </c>
      <c r="F11590">
        <v>7</v>
      </c>
      <c r="G11590">
        <v>5</v>
      </c>
      <c r="H11590">
        <v>39</v>
      </c>
      <c r="I11590" s="12" t="s">
        <v>4777</v>
      </c>
      <c r="J11590" s="12">
        <v>1</v>
      </c>
      <c r="K11590" s="12">
        <v>1</v>
      </c>
      <c r="L11590" s="12">
        <v>1</v>
      </c>
      <c r="M11590" s="12">
        <v>0</v>
      </c>
      <c r="N11590" s="13" t="str">
        <f t="shared" si="536"/>
        <v>Go</v>
      </c>
      <c r="O11590" t="str">
        <f t="shared" si="538"/>
        <v>0</v>
      </c>
      <c r="P11590" t="s">
        <v>78</v>
      </c>
      <c r="Q11590" t="s">
        <v>17</v>
      </c>
      <c r="R11590">
        <v>803</v>
      </c>
    </row>
    <row r="11591" spans="1:18">
      <c r="A11591" t="s">
        <v>1493</v>
      </c>
      <c r="B11591" t="s">
        <v>5</v>
      </c>
      <c r="C11591">
        <v>14</v>
      </c>
      <c r="D11591">
        <v>6</v>
      </c>
      <c r="E11591" s="52" t="str">
        <f t="shared" si="537"/>
        <v>B</v>
      </c>
      <c r="F11591">
        <v>7</v>
      </c>
      <c r="G11591">
        <v>5</v>
      </c>
      <c r="H11591">
        <v>40</v>
      </c>
      <c r="I11591" s="12" t="s">
        <v>4778</v>
      </c>
      <c r="J11591" s="12">
        <v>0</v>
      </c>
      <c r="K11591" s="12">
        <v>1</v>
      </c>
      <c r="L11591" s="12">
        <v>0</v>
      </c>
      <c r="M11591" s="12">
        <v>0</v>
      </c>
      <c r="N11591" s="13" t="str">
        <f t="shared" si="536"/>
        <v>Go</v>
      </c>
      <c r="O11591" t="str">
        <f t="shared" si="538"/>
        <v>0</v>
      </c>
      <c r="P11591" t="s">
        <v>78</v>
      </c>
      <c r="Q11591" t="s">
        <v>17</v>
      </c>
      <c r="R11591">
        <v>803</v>
      </c>
    </row>
    <row r="11592" spans="1:18">
      <c r="A11592" t="s">
        <v>1493</v>
      </c>
      <c r="B11592" t="s">
        <v>5</v>
      </c>
      <c r="C11592">
        <v>14</v>
      </c>
      <c r="D11592">
        <v>6</v>
      </c>
      <c r="E11592" s="52" t="str">
        <f t="shared" si="537"/>
        <v>B</v>
      </c>
      <c r="F11592">
        <v>7</v>
      </c>
      <c r="G11592">
        <v>5</v>
      </c>
      <c r="H11592">
        <v>4</v>
      </c>
      <c r="I11592" s="12" t="s">
        <v>4742</v>
      </c>
      <c r="J11592" s="12">
        <v>0</v>
      </c>
      <c r="K11592" s="12">
        <v>1</v>
      </c>
      <c r="L11592" s="12">
        <v>1</v>
      </c>
      <c r="M11592" s="12">
        <v>1</v>
      </c>
      <c r="N11592" s="13" t="str">
        <f t="shared" si="536"/>
        <v>NoGo</v>
      </c>
      <c r="O11592" t="str">
        <f t="shared" si="538"/>
        <v>0</v>
      </c>
      <c r="P11592" t="s">
        <v>78</v>
      </c>
      <c r="Q11592" t="s">
        <v>17</v>
      </c>
      <c r="R11592">
        <v>803</v>
      </c>
    </row>
    <row r="11593" spans="1:18">
      <c r="A11593" t="s">
        <v>1493</v>
      </c>
      <c r="B11593" t="s">
        <v>5</v>
      </c>
      <c r="C11593">
        <v>14</v>
      </c>
      <c r="D11593">
        <v>6</v>
      </c>
      <c r="E11593" s="52" t="str">
        <f t="shared" si="537"/>
        <v>B</v>
      </c>
      <c r="F11593">
        <v>7</v>
      </c>
      <c r="G11593">
        <v>5</v>
      </c>
      <c r="H11593">
        <v>5</v>
      </c>
      <c r="I11593" s="12" t="s">
        <v>4743</v>
      </c>
      <c r="J11593" s="12">
        <v>0</v>
      </c>
      <c r="K11593" s="12">
        <v>1</v>
      </c>
      <c r="L11593" s="12">
        <v>1</v>
      </c>
      <c r="M11593" s="12">
        <v>1</v>
      </c>
      <c r="N11593" s="13" t="str">
        <f t="shared" si="536"/>
        <v>NoGo</v>
      </c>
      <c r="O11593" t="str">
        <f t="shared" si="538"/>
        <v>0</v>
      </c>
      <c r="P11593" t="s">
        <v>78</v>
      </c>
      <c r="Q11593" t="s">
        <v>17</v>
      </c>
      <c r="R11593">
        <v>803</v>
      </c>
    </row>
    <row r="11594" spans="1:18">
      <c r="A11594" t="s">
        <v>1493</v>
      </c>
      <c r="B11594" t="s">
        <v>5</v>
      </c>
      <c r="C11594">
        <v>14</v>
      </c>
      <c r="D11594">
        <v>6</v>
      </c>
      <c r="E11594" s="52" t="str">
        <f t="shared" si="537"/>
        <v>B</v>
      </c>
      <c r="F11594">
        <v>7</v>
      </c>
      <c r="G11594">
        <v>5</v>
      </c>
      <c r="H11594">
        <v>12</v>
      </c>
      <c r="I11594" s="12" t="s">
        <v>4750</v>
      </c>
      <c r="J11594" s="12">
        <v>0</v>
      </c>
      <c r="K11594" s="12">
        <v>1</v>
      </c>
      <c r="L11594" s="12">
        <v>1</v>
      </c>
      <c r="M11594" s="12">
        <v>1</v>
      </c>
      <c r="N11594" s="13" t="str">
        <f t="shared" si="536"/>
        <v>NoGo</v>
      </c>
      <c r="O11594" t="str">
        <f t="shared" si="538"/>
        <v>0</v>
      </c>
      <c r="P11594" t="s">
        <v>78</v>
      </c>
      <c r="Q11594" t="s">
        <v>17</v>
      </c>
      <c r="R11594">
        <v>803</v>
      </c>
    </row>
    <row r="11595" spans="1:18">
      <c r="A11595" t="s">
        <v>1493</v>
      </c>
      <c r="B11595" t="s">
        <v>5</v>
      </c>
      <c r="C11595">
        <v>14</v>
      </c>
      <c r="D11595">
        <v>6</v>
      </c>
      <c r="E11595" s="52" t="str">
        <f t="shared" si="537"/>
        <v>B</v>
      </c>
      <c r="F11595">
        <v>7</v>
      </c>
      <c r="G11595">
        <v>5</v>
      </c>
      <c r="H11595">
        <v>16</v>
      </c>
      <c r="I11595" s="12" t="s">
        <v>4754</v>
      </c>
      <c r="J11595" s="12">
        <v>0</v>
      </c>
      <c r="K11595" s="12">
        <v>1</v>
      </c>
      <c r="L11595" s="12">
        <v>1</v>
      </c>
      <c r="M11595" s="12">
        <v>1</v>
      </c>
      <c r="N11595" s="13" t="str">
        <f t="shared" si="536"/>
        <v>NoGo</v>
      </c>
      <c r="O11595" t="str">
        <f t="shared" si="538"/>
        <v>0</v>
      </c>
      <c r="P11595" t="s">
        <v>78</v>
      </c>
      <c r="Q11595" t="s">
        <v>17</v>
      </c>
      <c r="R11595">
        <v>803</v>
      </c>
    </row>
    <row r="11596" spans="1:18">
      <c r="A11596" t="s">
        <v>1493</v>
      </c>
      <c r="B11596" t="s">
        <v>5</v>
      </c>
      <c r="C11596">
        <v>14</v>
      </c>
      <c r="D11596">
        <v>6</v>
      </c>
      <c r="E11596" s="52" t="str">
        <f t="shared" si="537"/>
        <v>B</v>
      </c>
      <c r="F11596">
        <v>7</v>
      </c>
      <c r="G11596">
        <v>5</v>
      </c>
      <c r="H11596">
        <v>20</v>
      </c>
      <c r="I11596" s="12" t="s">
        <v>4758</v>
      </c>
      <c r="J11596" s="12">
        <v>2</v>
      </c>
      <c r="K11596" s="12">
        <v>0</v>
      </c>
      <c r="L11596" s="12">
        <v>1</v>
      </c>
      <c r="M11596" s="12">
        <v>1</v>
      </c>
      <c r="N11596" s="13" t="str">
        <f t="shared" si="536"/>
        <v>NoGo</v>
      </c>
      <c r="O11596" t="str">
        <f t="shared" si="538"/>
        <v>1</v>
      </c>
      <c r="P11596" t="s">
        <v>78</v>
      </c>
      <c r="Q11596" t="s">
        <v>17</v>
      </c>
      <c r="R11596">
        <v>803</v>
      </c>
    </row>
    <row r="11597" spans="1:18">
      <c r="A11597" t="s">
        <v>1493</v>
      </c>
      <c r="B11597" t="s">
        <v>5</v>
      </c>
      <c r="C11597">
        <v>14</v>
      </c>
      <c r="D11597">
        <v>6</v>
      </c>
      <c r="E11597" s="52" t="str">
        <f t="shared" si="537"/>
        <v>B</v>
      </c>
      <c r="F11597">
        <v>7</v>
      </c>
      <c r="G11597">
        <v>5</v>
      </c>
      <c r="H11597">
        <v>23</v>
      </c>
      <c r="I11597" s="12" t="s">
        <v>4761</v>
      </c>
      <c r="J11597" s="12">
        <v>0</v>
      </c>
      <c r="K11597" s="12">
        <v>1</v>
      </c>
      <c r="L11597" s="12">
        <v>1</v>
      </c>
      <c r="M11597" s="12">
        <v>1</v>
      </c>
      <c r="N11597" s="13" t="str">
        <f t="shared" si="536"/>
        <v>NoGo</v>
      </c>
      <c r="O11597" t="str">
        <f t="shared" si="538"/>
        <v>0</v>
      </c>
      <c r="P11597" t="s">
        <v>78</v>
      </c>
      <c r="Q11597" t="s">
        <v>17</v>
      </c>
      <c r="R11597">
        <v>803</v>
      </c>
    </row>
    <row r="11598" spans="1:18">
      <c r="A11598" t="s">
        <v>1493</v>
      </c>
      <c r="B11598" t="s">
        <v>5</v>
      </c>
      <c r="C11598">
        <v>14</v>
      </c>
      <c r="D11598">
        <v>6</v>
      </c>
      <c r="E11598" s="52" t="str">
        <f t="shared" si="537"/>
        <v>B</v>
      </c>
      <c r="F11598">
        <v>7</v>
      </c>
      <c r="G11598">
        <v>5</v>
      </c>
      <c r="H11598">
        <v>28</v>
      </c>
      <c r="I11598" s="12" t="s">
        <v>4766</v>
      </c>
      <c r="J11598" s="12">
        <v>0</v>
      </c>
      <c r="K11598" s="12">
        <v>1</v>
      </c>
      <c r="L11598" s="12">
        <v>1</v>
      </c>
      <c r="M11598" s="12">
        <v>1</v>
      </c>
      <c r="N11598" s="13" t="str">
        <f t="shared" si="536"/>
        <v>NoGo</v>
      </c>
      <c r="O11598" t="str">
        <f t="shared" si="538"/>
        <v>0</v>
      </c>
      <c r="P11598" t="s">
        <v>78</v>
      </c>
      <c r="Q11598" t="s">
        <v>17</v>
      </c>
      <c r="R11598">
        <v>803</v>
      </c>
    </row>
    <row r="11599" spans="1:18">
      <c r="A11599" t="s">
        <v>1493</v>
      </c>
      <c r="B11599" t="s">
        <v>5</v>
      </c>
      <c r="C11599">
        <v>14</v>
      </c>
      <c r="D11599">
        <v>6</v>
      </c>
      <c r="E11599" s="52" t="str">
        <f t="shared" si="537"/>
        <v>B</v>
      </c>
      <c r="F11599">
        <v>7</v>
      </c>
      <c r="G11599">
        <v>5</v>
      </c>
      <c r="H11599">
        <v>31</v>
      </c>
      <c r="I11599" s="12" t="s">
        <v>4769</v>
      </c>
      <c r="J11599" s="12">
        <v>0</v>
      </c>
      <c r="K11599" s="12">
        <v>1</v>
      </c>
      <c r="L11599" s="12">
        <v>1</v>
      </c>
      <c r="M11599" s="12">
        <v>1</v>
      </c>
      <c r="N11599" s="13" t="str">
        <f t="shared" si="536"/>
        <v>NoGo</v>
      </c>
      <c r="O11599" t="str">
        <f t="shared" si="538"/>
        <v>0</v>
      </c>
      <c r="P11599" t="s">
        <v>78</v>
      </c>
      <c r="Q11599" t="s">
        <v>17</v>
      </c>
      <c r="R11599">
        <v>803</v>
      </c>
    </row>
    <row r="11600" spans="1:18">
      <c r="A11600" t="s">
        <v>1493</v>
      </c>
      <c r="B11600" t="s">
        <v>5</v>
      </c>
      <c r="C11600">
        <v>14</v>
      </c>
      <c r="D11600">
        <v>6</v>
      </c>
      <c r="E11600" s="52" t="str">
        <f t="shared" si="537"/>
        <v>B</v>
      </c>
      <c r="F11600">
        <v>7</v>
      </c>
      <c r="G11600">
        <v>5</v>
      </c>
      <c r="H11600">
        <v>36</v>
      </c>
      <c r="I11600" s="12" t="s">
        <v>4774</v>
      </c>
      <c r="J11600" s="12">
        <v>0</v>
      </c>
      <c r="K11600" s="12">
        <v>1</v>
      </c>
      <c r="L11600" s="12">
        <v>1</v>
      </c>
      <c r="M11600" s="12">
        <v>1</v>
      </c>
      <c r="N11600" s="13" t="str">
        <f t="shared" si="536"/>
        <v>NoGo</v>
      </c>
      <c r="O11600" t="str">
        <f t="shared" si="538"/>
        <v>0</v>
      </c>
      <c r="P11600" t="s">
        <v>78</v>
      </c>
      <c r="Q11600" t="s">
        <v>17</v>
      </c>
      <c r="R11600">
        <v>803</v>
      </c>
    </row>
    <row r="11601" spans="1:18">
      <c r="A11601" t="s">
        <v>1493</v>
      </c>
      <c r="B11601" t="s">
        <v>5</v>
      </c>
      <c r="C11601">
        <v>14</v>
      </c>
      <c r="D11601">
        <v>6</v>
      </c>
      <c r="E11601" s="52" t="str">
        <f t="shared" si="537"/>
        <v>B</v>
      </c>
      <c r="F11601">
        <v>7</v>
      </c>
      <c r="G11601">
        <v>5</v>
      </c>
      <c r="H11601">
        <v>38</v>
      </c>
      <c r="I11601" s="12" t="s">
        <v>4776</v>
      </c>
      <c r="J11601" s="12">
        <v>0</v>
      </c>
      <c r="K11601" s="12">
        <v>1</v>
      </c>
      <c r="L11601" s="12">
        <v>1</v>
      </c>
      <c r="M11601" s="12">
        <v>1</v>
      </c>
      <c r="N11601" s="13" t="str">
        <f t="shared" si="536"/>
        <v>NoGo</v>
      </c>
      <c r="O11601" t="str">
        <f t="shared" si="538"/>
        <v>0</v>
      </c>
      <c r="P11601" t="s">
        <v>78</v>
      </c>
      <c r="Q11601" t="s">
        <v>17</v>
      </c>
      <c r="R11601">
        <v>803</v>
      </c>
    </row>
    <row r="11602" spans="1:18" ht="15.6">
      <c r="A11602" s="153" t="s">
        <v>1602</v>
      </c>
      <c r="B11602" s="118" t="s">
        <v>5</v>
      </c>
      <c r="C11602" s="118">
        <v>12</v>
      </c>
      <c r="D11602" s="118">
        <v>1</v>
      </c>
      <c r="E11602" s="52" t="str">
        <f t="shared" si="537"/>
        <v>H</v>
      </c>
      <c r="F11602" s="118">
        <v>11</v>
      </c>
      <c r="G11602" s="118">
        <v>1</v>
      </c>
      <c r="H11602" s="118">
        <v>1</v>
      </c>
      <c r="I11602" s="117" t="s">
        <v>4779</v>
      </c>
      <c r="J11602" s="117">
        <v>1</v>
      </c>
      <c r="K11602" s="117">
        <v>1</v>
      </c>
      <c r="L11602" s="117">
        <v>1</v>
      </c>
      <c r="M11602" s="117">
        <v>0</v>
      </c>
      <c r="N11602" s="13" t="str">
        <f t="shared" si="536"/>
        <v>Go</v>
      </c>
      <c r="O11602" t="str">
        <f t="shared" si="538"/>
        <v>0</v>
      </c>
      <c r="P11602" s="118" t="s">
        <v>78</v>
      </c>
      <c r="Q11602" s="118" t="s">
        <v>17</v>
      </c>
      <c r="R11602">
        <v>1561</v>
      </c>
    </row>
    <row r="11603" spans="1:18" ht="15.6">
      <c r="A11603" s="1" t="s">
        <v>1602</v>
      </c>
      <c r="B11603" t="s">
        <v>5</v>
      </c>
      <c r="C11603">
        <v>12</v>
      </c>
      <c r="D11603">
        <v>1</v>
      </c>
      <c r="E11603" s="52" t="str">
        <f t="shared" si="537"/>
        <v>H</v>
      </c>
      <c r="F11603">
        <v>11</v>
      </c>
      <c r="G11603">
        <v>1</v>
      </c>
      <c r="H11603">
        <v>3</v>
      </c>
      <c r="I11603" s="12" t="s">
        <v>4781</v>
      </c>
      <c r="J11603" s="12">
        <v>0</v>
      </c>
      <c r="K11603" s="12">
        <v>1</v>
      </c>
      <c r="L11603" s="12">
        <v>0</v>
      </c>
      <c r="M11603" s="12">
        <v>0</v>
      </c>
      <c r="N11603" s="13" t="str">
        <f t="shared" si="536"/>
        <v>Go</v>
      </c>
      <c r="O11603" t="str">
        <f t="shared" si="538"/>
        <v>0</v>
      </c>
      <c r="P11603" t="s">
        <v>78</v>
      </c>
      <c r="Q11603" t="s">
        <v>17</v>
      </c>
      <c r="R11603">
        <v>1561</v>
      </c>
    </row>
    <row r="11604" spans="1:18" ht="15.6">
      <c r="A11604" s="1" t="s">
        <v>1602</v>
      </c>
      <c r="B11604" t="s">
        <v>5</v>
      </c>
      <c r="C11604">
        <v>12</v>
      </c>
      <c r="D11604">
        <v>1</v>
      </c>
      <c r="E11604" s="52" t="str">
        <f t="shared" si="537"/>
        <v>H</v>
      </c>
      <c r="F11604">
        <v>11</v>
      </c>
      <c r="G11604">
        <v>1</v>
      </c>
      <c r="H11604">
        <v>4</v>
      </c>
      <c r="I11604" s="12" t="s">
        <v>4782</v>
      </c>
      <c r="J11604" s="12">
        <v>1</v>
      </c>
      <c r="K11604" s="12">
        <v>1</v>
      </c>
      <c r="L11604" s="12">
        <v>1</v>
      </c>
      <c r="M11604" s="12">
        <v>0</v>
      </c>
      <c r="N11604" s="13" t="str">
        <f t="shared" si="536"/>
        <v>Go</v>
      </c>
      <c r="O11604" t="str">
        <f t="shared" si="538"/>
        <v>0</v>
      </c>
      <c r="P11604" t="s">
        <v>78</v>
      </c>
      <c r="Q11604" t="s">
        <v>17</v>
      </c>
      <c r="R11604">
        <v>1561</v>
      </c>
    </row>
    <row r="11605" spans="1:18" ht="15.6">
      <c r="A11605" s="1" t="s">
        <v>1602</v>
      </c>
      <c r="B11605" t="s">
        <v>5</v>
      </c>
      <c r="C11605">
        <v>12</v>
      </c>
      <c r="D11605">
        <v>1</v>
      </c>
      <c r="E11605" s="52" t="str">
        <f t="shared" si="537"/>
        <v>H</v>
      </c>
      <c r="F11605">
        <v>11</v>
      </c>
      <c r="G11605">
        <v>1</v>
      </c>
      <c r="H11605">
        <v>6</v>
      </c>
      <c r="I11605" s="12" t="s">
        <v>4784</v>
      </c>
      <c r="J11605" s="12">
        <v>0</v>
      </c>
      <c r="K11605" s="12">
        <v>1</v>
      </c>
      <c r="L11605" s="12">
        <v>0</v>
      </c>
      <c r="M11605" s="12">
        <v>0</v>
      </c>
      <c r="N11605" s="13" t="str">
        <f t="shared" si="536"/>
        <v>Go</v>
      </c>
      <c r="O11605" t="str">
        <f t="shared" si="538"/>
        <v>0</v>
      </c>
      <c r="P11605" t="s">
        <v>78</v>
      </c>
      <c r="Q11605" t="s">
        <v>17</v>
      </c>
      <c r="R11605">
        <v>1561</v>
      </c>
    </row>
    <row r="11606" spans="1:18" ht="15.6">
      <c r="A11606" s="1" t="s">
        <v>1602</v>
      </c>
      <c r="B11606" t="s">
        <v>5</v>
      </c>
      <c r="C11606">
        <v>12</v>
      </c>
      <c r="D11606">
        <v>1</v>
      </c>
      <c r="E11606" s="52" t="str">
        <f t="shared" si="537"/>
        <v>H</v>
      </c>
      <c r="F11606">
        <v>11</v>
      </c>
      <c r="G11606">
        <v>1</v>
      </c>
      <c r="H11606">
        <v>7</v>
      </c>
      <c r="I11606" s="12" t="s">
        <v>4785</v>
      </c>
      <c r="J11606" s="12">
        <v>1</v>
      </c>
      <c r="K11606" s="12">
        <v>1</v>
      </c>
      <c r="L11606" s="12">
        <v>1</v>
      </c>
      <c r="M11606" s="12">
        <v>0</v>
      </c>
      <c r="N11606" s="13" t="str">
        <f t="shared" si="536"/>
        <v>Go</v>
      </c>
      <c r="O11606" t="str">
        <f t="shared" si="538"/>
        <v>0</v>
      </c>
      <c r="P11606" t="s">
        <v>78</v>
      </c>
      <c r="Q11606" t="s">
        <v>17</v>
      </c>
      <c r="R11606">
        <v>1561</v>
      </c>
    </row>
    <row r="11607" spans="1:18" ht="15.6">
      <c r="A11607" s="1" t="s">
        <v>1602</v>
      </c>
      <c r="B11607" t="s">
        <v>5</v>
      </c>
      <c r="C11607">
        <v>12</v>
      </c>
      <c r="D11607">
        <v>1</v>
      </c>
      <c r="E11607" s="52" t="str">
        <f t="shared" si="537"/>
        <v>H</v>
      </c>
      <c r="F11607">
        <v>11</v>
      </c>
      <c r="G11607">
        <v>1</v>
      </c>
      <c r="H11607">
        <v>8</v>
      </c>
      <c r="I11607" s="12" t="s">
        <v>4786</v>
      </c>
      <c r="J11607" s="12">
        <v>1</v>
      </c>
      <c r="K11607" s="12">
        <v>1</v>
      </c>
      <c r="L11607" s="12">
        <v>1</v>
      </c>
      <c r="M11607" s="12">
        <v>0</v>
      </c>
      <c r="N11607" s="13" t="str">
        <f t="shared" si="536"/>
        <v>Go</v>
      </c>
      <c r="O11607" t="str">
        <f t="shared" si="538"/>
        <v>0</v>
      </c>
      <c r="P11607" t="s">
        <v>78</v>
      </c>
      <c r="Q11607" t="s">
        <v>17</v>
      </c>
      <c r="R11607">
        <v>1561</v>
      </c>
    </row>
    <row r="11608" spans="1:18" ht="15.6">
      <c r="A11608" s="1" t="s">
        <v>1602</v>
      </c>
      <c r="B11608" t="s">
        <v>5</v>
      </c>
      <c r="C11608">
        <v>12</v>
      </c>
      <c r="D11608">
        <v>1</v>
      </c>
      <c r="E11608" s="52" t="str">
        <f t="shared" si="537"/>
        <v>H</v>
      </c>
      <c r="F11608">
        <v>11</v>
      </c>
      <c r="G11608">
        <v>1</v>
      </c>
      <c r="H11608">
        <v>9</v>
      </c>
      <c r="I11608" s="12" t="s">
        <v>4787</v>
      </c>
      <c r="J11608" s="12">
        <v>0</v>
      </c>
      <c r="K11608" s="12">
        <v>1</v>
      </c>
      <c r="L11608" s="12">
        <v>0</v>
      </c>
      <c r="M11608" s="12">
        <v>0</v>
      </c>
      <c r="N11608" s="13" t="str">
        <f t="shared" si="536"/>
        <v>Go</v>
      </c>
      <c r="O11608" t="str">
        <f t="shared" si="538"/>
        <v>0</v>
      </c>
      <c r="P11608" t="s">
        <v>78</v>
      </c>
      <c r="Q11608" t="s">
        <v>17</v>
      </c>
      <c r="R11608">
        <v>1561</v>
      </c>
    </row>
    <row r="11609" spans="1:18" ht="15.6">
      <c r="A11609" s="1" t="s">
        <v>1602</v>
      </c>
      <c r="B11609" t="s">
        <v>5</v>
      </c>
      <c r="C11609">
        <v>12</v>
      </c>
      <c r="D11609">
        <v>1</v>
      </c>
      <c r="E11609" s="52" t="str">
        <f t="shared" si="537"/>
        <v>H</v>
      </c>
      <c r="F11609">
        <v>11</v>
      </c>
      <c r="G11609">
        <v>1</v>
      </c>
      <c r="H11609">
        <v>11</v>
      </c>
      <c r="I11609" s="12" t="s">
        <v>4789</v>
      </c>
      <c r="J11609" s="12">
        <v>1</v>
      </c>
      <c r="K11609" s="12">
        <v>1</v>
      </c>
      <c r="L11609" s="12">
        <v>1</v>
      </c>
      <c r="M11609" s="12">
        <v>0</v>
      </c>
      <c r="N11609" s="13" t="str">
        <f t="shared" si="536"/>
        <v>Go</v>
      </c>
      <c r="O11609" t="str">
        <f t="shared" si="538"/>
        <v>0</v>
      </c>
      <c r="P11609" t="s">
        <v>78</v>
      </c>
      <c r="Q11609" t="s">
        <v>17</v>
      </c>
      <c r="R11609">
        <v>1561</v>
      </c>
    </row>
    <row r="11610" spans="1:18" ht="15.6">
      <c r="A11610" s="1" t="s">
        <v>1602</v>
      </c>
      <c r="B11610" t="s">
        <v>5</v>
      </c>
      <c r="C11610">
        <v>12</v>
      </c>
      <c r="D11610">
        <v>1</v>
      </c>
      <c r="E11610" s="52" t="str">
        <f t="shared" si="537"/>
        <v>H</v>
      </c>
      <c r="F11610">
        <v>11</v>
      </c>
      <c r="G11610">
        <v>1</v>
      </c>
      <c r="H11610">
        <v>13</v>
      </c>
      <c r="I11610" s="12" t="s">
        <v>4791</v>
      </c>
      <c r="J11610" s="12">
        <v>0</v>
      </c>
      <c r="K11610" s="12">
        <v>1</v>
      </c>
      <c r="L11610" s="12">
        <v>0</v>
      </c>
      <c r="M11610" s="12">
        <v>0</v>
      </c>
      <c r="N11610" s="13" t="str">
        <f t="shared" ref="N11610:N11673" si="539">IF(M11610=0,"Go","NoGo")</f>
        <v>Go</v>
      </c>
      <c r="O11610" t="str">
        <f t="shared" si="538"/>
        <v>0</v>
      </c>
      <c r="P11610" t="s">
        <v>78</v>
      </c>
      <c r="Q11610" t="s">
        <v>17</v>
      </c>
      <c r="R11610">
        <v>1561</v>
      </c>
    </row>
    <row r="11611" spans="1:18" ht="15.6">
      <c r="A11611" s="1" t="s">
        <v>1602</v>
      </c>
      <c r="B11611" t="s">
        <v>5</v>
      </c>
      <c r="C11611">
        <v>12</v>
      </c>
      <c r="D11611">
        <v>1</v>
      </c>
      <c r="E11611" s="52" t="str">
        <f t="shared" si="537"/>
        <v>H</v>
      </c>
      <c r="F11611">
        <v>11</v>
      </c>
      <c r="G11611">
        <v>1</v>
      </c>
      <c r="H11611">
        <v>14</v>
      </c>
      <c r="I11611" s="12" t="s">
        <v>4792</v>
      </c>
      <c r="J11611" s="12">
        <v>1</v>
      </c>
      <c r="K11611" s="12">
        <v>1</v>
      </c>
      <c r="L11611" s="12">
        <v>1</v>
      </c>
      <c r="M11611" s="12">
        <v>0</v>
      </c>
      <c r="N11611" s="13" t="str">
        <f t="shared" si="539"/>
        <v>Go</v>
      </c>
      <c r="O11611" t="str">
        <f t="shared" si="538"/>
        <v>0</v>
      </c>
      <c r="P11611" t="s">
        <v>78</v>
      </c>
      <c r="Q11611" t="s">
        <v>17</v>
      </c>
      <c r="R11611">
        <v>1561</v>
      </c>
    </row>
    <row r="11612" spans="1:18" ht="15.6">
      <c r="A11612" s="1" t="s">
        <v>1602</v>
      </c>
      <c r="B11612" t="s">
        <v>5</v>
      </c>
      <c r="C11612">
        <v>12</v>
      </c>
      <c r="D11612">
        <v>1</v>
      </c>
      <c r="E11612" s="52" t="str">
        <f t="shared" si="537"/>
        <v>H</v>
      </c>
      <c r="F11612">
        <v>11</v>
      </c>
      <c r="G11612">
        <v>1</v>
      </c>
      <c r="H11612">
        <v>15</v>
      </c>
      <c r="I11612" s="12" t="s">
        <v>4793</v>
      </c>
      <c r="J11612" s="12">
        <v>1</v>
      </c>
      <c r="K11612" s="12">
        <v>1</v>
      </c>
      <c r="L11612" s="12">
        <v>1</v>
      </c>
      <c r="M11612" s="12">
        <v>0</v>
      </c>
      <c r="N11612" s="13" t="str">
        <f t="shared" si="539"/>
        <v>Go</v>
      </c>
      <c r="O11612" t="str">
        <f t="shared" si="538"/>
        <v>0</v>
      </c>
      <c r="P11612" t="s">
        <v>78</v>
      </c>
      <c r="Q11612" t="s">
        <v>17</v>
      </c>
      <c r="R11612">
        <v>1561</v>
      </c>
    </row>
    <row r="11613" spans="1:18" ht="15.6">
      <c r="A11613" s="1" t="s">
        <v>1602</v>
      </c>
      <c r="B11613" t="s">
        <v>5</v>
      </c>
      <c r="C11613">
        <v>12</v>
      </c>
      <c r="D11613">
        <v>1</v>
      </c>
      <c r="E11613" s="52" t="str">
        <f t="shared" si="537"/>
        <v>H</v>
      </c>
      <c r="F11613">
        <v>11</v>
      </c>
      <c r="G11613">
        <v>1</v>
      </c>
      <c r="H11613">
        <v>16</v>
      </c>
      <c r="I11613" s="12" t="s">
        <v>4794</v>
      </c>
      <c r="J11613" s="12">
        <v>1</v>
      </c>
      <c r="K11613" s="12">
        <v>1</v>
      </c>
      <c r="L11613" s="12">
        <v>1</v>
      </c>
      <c r="M11613" s="12">
        <v>0</v>
      </c>
      <c r="N11613" s="13" t="str">
        <f t="shared" si="539"/>
        <v>Go</v>
      </c>
      <c r="O11613" t="str">
        <f t="shared" si="538"/>
        <v>0</v>
      </c>
      <c r="P11613" t="s">
        <v>78</v>
      </c>
      <c r="Q11613" t="s">
        <v>17</v>
      </c>
      <c r="R11613">
        <v>1561</v>
      </c>
    </row>
    <row r="11614" spans="1:18" ht="15.6">
      <c r="A11614" s="1" t="s">
        <v>1602</v>
      </c>
      <c r="B11614" t="s">
        <v>5</v>
      </c>
      <c r="C11614">
        <v>12</v>
      </c>
      <c r="D11614">
        <v>1</v>
      </c>
      <c r="E11614" s="52" t="str">
        <f t="shared" si="537"/>
        <v>H</v>
      </c>
      <c r="F11614">
        <v>11</v>
      </c>
      <c r="G11614">
        <v>1</v>
      </c>
      <c r="H11614">
        <v>18</v>
      </c>
      <c r="I11614" s="12" t="s">
        <v>4796</v>
      </c>
      <c r="J11614" s="12">
        <v>1</v>
      </c>
      <c r="K11614" s="12">
        <v>1</v>
      </c>
      <c r="L11614" s="12">
        <v>1</v>
      </c>
      <c r="M11614" s="12">
        <v>0</v>
      </c>
      <c r="N11614" s="13" t="str">
        <f t="shared" si="539"/>
        <v>Go</v>
      </c>
      <c r="O11614" t="str">
        <f t="shared" si="538"/>
        <v>0</v>
      </c>
      <c r="P11614" t="s">
        <v>78</v>
      </c>
      <c r="Q11614" t="s">
        <v>17</v>
      </c>
      <c r="R11614">
        <v>1561</v>
      </c>
    </row>
    <row r="11615" spans="1:18" ht="15.6">
      <c r="A11615" s="1" t="s">
        <v>1602</v>
      </c>
      <c r="B11615" t="s">
        <v>5</v>
      </c>
      <c r="C11615">
        <v>12</v>
      </c>
      <c r="D11615">
        <v>1</v>
      </c>
      <c r="E11615" s="52" t="str">
        <f t="shared" si="537"/>
        <v>H</v>
      </c>
      <c r="F11615">
        <v>11</v>
      </c>
      <c r="G11615">
        <v>1</v>
      </c>
      <c r="H11615">
        <v>19</v>
      </c>
      <c r="I11615" s="12" t="s">
        <v>4797</v>
      </c>
      <c r="J11615" s="12">
        <v>1</v>
      </c>
      <c r="K11615" s="12">
        <v>1</v>
      </c>
      <c r="L11615" s="12">
        <v>1</v>
      </c>
      <c r="M11615" s="12">
        <v>0</v>
      </c>
      <c r="N11615" s="13" t="str">
        <f t="shared" si="539"/>
        <v>Go</v>
      </c>
      <c r="O11615" t="str">
        <f t="shared" si="538"/>
        <v>0</v>
      </c>
      <c r="P11615" t="s">
        <v>78</v>
      </c>
      <c r="Q11615" t="s">
        <v>17</v>
      </c>
      <c r="R11615">
        <v>1561</v>
      </c>
    </row>
    <row r="11616" spans="1:18" ht="15.6">
      <c r="A11616" s="1" t="s">
        <v>1602</v>
      </c>
      <c r="B11616" t="s">
        <v>5</v>
      </c>
      <c r="C11616">
        <v>12</v>
      </c>
      <c r="D11616">
        <v>1</v>
      </c>
      <c r="E11616" s="52" t="str">
        <f t="shared" si="537"/>
        <v>H</v>
      </c>
      <c r="F11616">
        <v>11</v>
      </c>
      <c r="G11616">
        <v>1</v>
      </c>
      <c r="H11616">
        <v>20</v>
      </c>
      <c r="I11616" s="12" t="s">
        <v>4798</v>
      </c>
      <c r="J11616" s="12">
        <v>1</v>
      </c>
      <c r="K11616" s="12">
        <v>1</v>
      </c>
      <c r="L11616" s="12">
        <v>1</v>
      </c>
      <c r="M11616" s="12">
        <v>0</v>
      </c>
      <c r="N11616" s="13" t="str">
        <f t="shared" si="539"/>
        <v>Go</v>
      </c>
      <c r="O11616" t="str">
        <f t="shared" si="538"/>
        <v>0</v>
      </c>
      <c r="P11616" t="s">
        <v>78</v>
      </c>
      <c r="Q11616" t="s">
        <v>17</v>
      </c>
      <c r="R11616">
        <v>1561</v>
      </c>
    </row>
    <row r="11617" spans="1:18" ht="15.6">
      <c r="A11617" s="1" t="s">
        <v>1602</v>
      </c>
      <c r="B11617" t="s">
        <v>5</v>
      </c>
      <c r="C11617">
        <v>12</v>
      </c>
      <c r="D11617">
        <v>1</v>
      </c>
      <c r="E11617" s="52" t="str">
        <f t="shared" si="537"/>
        <v>H</v>
      </c>
      <c r="F11617">
        <v>11</v>
      </c>
      <c r="G11617">
        <v>1</v>
      </c>
      <c r="H11617">
        <v>21</v>
      </c>
      <c r="I11617" s="12" t="s">
        <v>4799</v>
      </c>
      <c r="J11617" s="12">
        <v>0</v>
      </c>
      <c r="K11617" s="12">
        <v>1</v>
      </c>
      <c r="L11617" s="12">
        <v>0</v>
      </c>
      <c r="M11617" s="12">
        <v>0</v>
      </c>
      <c r="N11617" s="13" t="str">
        <f t="shared" si="539"/>
        <v>Go</v>
      </c>
      <c r="O11617" t="str">
        <f t="shared" si="538"/>
        <v>0</v>
      </c>
      <c r="P11617" t="s">
        <v>78</v>
      </c>
      <c r="Q11617" t="s">
        <v>17</v>
      </c>
      <c r="R11617">
        <v>1561</v>
      </c>
    </row>
    <row r="11618" spans="1:18" ht="15.6">
      <c r="A11618" s="1" t="s">
        <v>1602</v>
      </c>
      <c r="B11618" t="s">
        <v>5</v>
      </c>
      <c r="C11618">
        <v>12</v>
      </c>
      <c r="D11618">
        <v>1</v>
      </c>
      <c r="E11618" s="52" t="str">
        <f t="shared" si="537"/>
        <v>H</v>
      </c>
      <c r="F11618">
        <v>11</v>
      </c>
      <c r="G11618">
        <v>1</v>
      </c>
      <c r="H11618">
        <v>22</v>
      </c>
      <c r="I11618" s="12" t="s">
        <v>4800</v>
      </c>
      <c r="J11618" s="12">
        <v>1</v>
      </c>
      <c r="K11618" s="12">
        <v>1</v>
      </c>
      <c r="L11618" s="12">
        <v>1</v>
      </c>
      <c r="M11618" s="12">
        <v>0</v>
      </c>
      <c r="N11618" s="13" t="str">
        <f t="shared" si="539"/>
        <v>Go</v>
      </c>
      <c r="O11618" t="str">
        <f t="shared" si="538"/>
        <v>0</v>
      </c>
      <c r="P11618" t="s">
        <v>78</v>
      </c>
      <c r="Q11618" t="s">
        <v>17</v>
      </c>
      <c r="R11618">
        <v>1561</v>
      </c>
    </row>
    <row r="11619" spans="1:18" ht="15.6">
      <c r="A11619" s="1" t="s">
        <v>1602</v>
      </c>
      <c r="B11619" t="s">
        <v>5</v>
      </c>
      <c r="C11619">
        <v>12</v>
      </c>
      <c r="D11619">
        <v>1</v>
      </c>
      <c r="E11619" s="52" t="str">
        <f t="shared" si="537"/>
        <v>H</v>
      </c>
      <c r="F11619">
        <v>11</v>
      </c>
      <c r="G11619">
        <v>1</v>
      </c>
      <c r="H11619">
        <v>23</v>
      </c>
      <c r="I11619" s="12" t="s">
        <v>4801</v>
      </c>
      <c r="J11619" s="12">
        <v>1</v>
      </c>
      <c r="K11619" s="12">
        <v>1</v>
      </c>
      <c r="L11619" s="12">
        <v>1</v>
      </c>
      <c r="M11619" s="12">
        <v>0</v>
      </c>
      <c r="N11619" s="13" t="str">
        <f t="shared" si="539"/>
        <v>Go</v>
      </c>
      <c r="O11619" t="str">
        <f t="shared" si="538"/>
        <v>0</v>
      </c>
      <c r="P11619" t="s">
        <v>78</v>
      </c>
      <c r="Q11619" t="s">
        <v>17</v>
      </c>
      <c r="R11619">
        <v>1561</v>
      </c>
    </row>
    <row r="11620" spans="1:18" ht="15.6">
      <c r="A11620" s="1" t="s">
        <v>1602</v>
      </c>
      <c r="B11620" t="s">
        <v>5</v>
      </c>
      <c r="C11620">
        <v>12</v>
      </c>
      <c r="D11620">
        <v>1</v>
      </c>
      <c r="E11620" s="52" t="str">
        <f t="shared" si="537"/>
        <v>H</v>
      </c>
      <c r="F11620">
        <v>11</v>
      </c>
      <c r="G11620">
        <v>1</v>
      </c>
      <c r="H11620">
        <v>24</v>
      </c>
      <c r="I11620" s="12" t="s">
        <v>4802</v>
      </c>
      <c r="J11620" s="12">
        <v>1</v>
      </c>
      <c r="K11620" s="12">
        <v>1</v>
      </c>
      <c r="L11620" s="12">
        <v>1</v>
      </c>
      <c r="M11620" s="12">
        <v>0</v>
      </c>
      <c r="N11620" s="13" t="str">
        <f t="shared" si="539"/>
        <v>Go</v>
      </c>
      <c r="O11620" t="str">
        <f t="shared" si="538"/>
        <v>0</v>
      </c>
      <c r="P11620" t="s">
        <v>78</v>
      </c>
      <c r="Q11620" t="s">
        <v>17</v>
      </c>
      <c r="R11620">
        <v>1561</v>
      </c>
    </row>
    <row r="11621" spans="1:18" ht="15.6">
      <c r="A11621" s="1" t="s">
        <v>1602</v>
      </c>
      <c r="B11621" t="s">
        <v>5</v>
      </c>
      <c r="C11621">
        <v>12</v>
      </c>
      <c r="D11621">
        <v>1</v>
      </c>
      <c r="E11621" s="52" t="str">
        <f t="shared" si="537"/>
        <v>H</v>
      </c>
      <c r="F11621">
        <v>11</v>
      </c>
      <c r="G11621">
        <v>1</v>
      </c>
      <c r="H11621">
        <v>25</v>
      </c>
      <c r="I11621" s="12" t="s">
        <v>4803</v>
      </c>
      <c r="J11621" s="12">
        <v>1</v>
      </c>
      <c r="K11621" s="12">
        <v>1</v>
      </c>
      <c r="L11621" s="12">
        <v>1</v>
      </c>
      <c r="M11621" s="12">
        <v>0</v>
      </c>
      <c r="N11621" s="13" t="str">
        <f t="shared" si="539"/>
        <v>Go</v>
      </c>
      <c r="O11621" t="str">
        <f t="shared" si="538"/>
        <v>0</v>
      </c>
      <c r="P11621" t="s">
        <v>78</v>
      </c>
      <c r="Q11621" t="s">
        <v>17</v>
      </c>
      <c r="R11621">
        <v>1561</v>
      </c>
    </row>
    <row r="11622" spans="1:18" ht="15.6">
      <c r="A11622" s="1" t="s">
        <v>1602</v>
      </c>
      <c r="B11622" t="s">
        <v>5</v>
      </c>
      <c r="C11622">
        <v>12</v>
      </c>
      <c r="D11622">
        <v>1</v>
      </c>
      <c r="E11622" s="52" t="str">
        <f t="shared" si="537"/>
        <v>H</v>
      </c>
      <c r="F11622">
        <v>11</v>
      </c>
      <c r="G11622">
        <v>1</v>
      </c>
      <c r="H11622">
        <v>26</v>
      </c>
      <c r="I11622" s="12" t="s">
        <v>4804</v>
      </c>
      <c r="J11622" s="12">
        <v>1</v>
      </c>
      <c r="K11622" s="12">
        <v>1</v>
      </c>
      <c r="L11622" s="12">
        <v>1</v>
      </c>
      <c r="M11622" s="12">
        <v>0</v>
      </c>
      <c r="N11622" s="13" t="str">
        <f t="shared" si="539"/>
        <v>Go</v>
      </c>
      <c r="O11622" t="str">
        <f t="shared" si="538"/>
        <v>0</v>
      </c>
      <c r="P11622" t="s">
        <v>78</v>
      </c>
      <c r="Q11622" t="s">
        <v>17</v>
      </c>
      <c r="R11622">
        <v>1561</v>
      </c>
    </row>
    <row r="11623" spans="1:18" ht="15.6">
      <c r="A11623" s="1" t="s">
        <v>1602</v>
      </c>
      <c r="B11623" t="s">
        <v>5</v>
      </c>
      <c r="C11623">
        <v>12</v>
      </c>
      <c r="D11623">
        <v>1</v>
      </c>
      <c r="E11623" s="52" t="str">
        <f t="shared" si="537"/>
        <v>H</v>
      </c>
      <c r="F11623">
        <v>11</v>
      </c>
      <c r="G11623">
        <v>1</v>
      </c>
      <c r="H11623">
        <v>27</v>
      </c>
      <c r="I11623" s="12" t="s">
        <v>4805</v>
      </c>
      <c r="J11623" s="12">
        <v>1</v>
      </c>
      <c r="K11623" s="12">
        <v>1</v>
      </c>
      <c r="L11623" s="12">
        <v>1</v>
      </c>
      <c r="M11623" s="12">
        <v>0</v>
      </c>
      <c r="N11623" s="13" t="str">
        <f t="shared" si="539"/>
        <v>Go</v>
      </c>
      <c r="O11623" t="str">
        <f t="shared" si="538"/>
        <v>0</v>
      </c>
      <c r="P11623" t="s">
        <v>78</v>
      </c>
      <c r="Q11623" t="s">
        <v>17</v>
      </c>
      <c r="R11623">
        <v>1561</v>
      </c>
    </row>
    <row r="11624" spans="1:18" ht="15.6">
      <c r="A11624" s="1" t="s">
        <v>1602</v>
      </c>
      <c r="B11624" t="s">
        <v>5</v>
      </c>
      <c r="C11624">
        <v>12</v>
      </c>
      <c r="D11624">
        <v>1</v>
      </c>
      <c r="E11624" s="52" t="str">
        <f t="shared" si="537"/>
        <v>H</v>
      </c>
      <c r="F11624">
        <v>11</v>
      </c>
      <c r="G11624">
        <v>1</v>
      </c>
      <c r="H11624">
        <v>29</v>
      </c>
      <c r="I11624" s="12" t="s">
        <v>4807</v>
      </c>
      <c r="J11624" s="12">
        <v>1</v>
      </c>
      <c r="K11624" s="12">
        <v>1</v>
      </c>
      <c r="L11624" s="12">
        <v>1</v>
      </c>
      <c r="M11624" s="12">
        <v>0</v>
      </c>
      <c r="N11624" s="13" t="str">
        <f t="shared" si="539"/>
        <v>Go</v>
      </c>
      <c r="O11624" t="str">
        <f t="shared" si="538"/>
        <v>0</v>
      </c>
      <c r="P11624" t="s">
        <v>78</v>
      </c>
      <c r="Q11624" t="s">
        <v>17</v>
      </c>
      <c r="R11624">
        <v>1561</v>
      </c>
    </row>
    <row r="11625" spans="1:18" ht="15.6">
      <c r="A11625" s="1" t="s">
        <v>1602</v>
      </c>
      <c r="B11625" t="s">
        <v>5</v>
      </c>
      <c r="C11625">
        <v>12</v>
      </c>
      <c r="D11625">
        <v>1</v>
      </c>
      <c r="E11625" s="52" t="str">
        <f t="shared" si="537"/>
        <v>H</v>
      </c>
      <c r="F11625">
        <v>11</v>
      </c>
      <c r="G11625">
        <v>1</v>
      </c>
      <c r="H11625">
        <v>31</v>
      </c>
      <c r="I11625" s="12" t="s">
        <v>4809</v>
      </c>
      <c r="J11625" s="12">
        <v>1</v>
      </c>
      <c r="K11625" s="12">
        <v>1</v>
      </c>
      <c r="L11625" s="12">
        <v>1</v>
      </c>
      <c r="M11625" s="12">
        <v>0</v>
      </c>
      <c r="N11625" s="13" t="str">
        <f t="shared" si="539"/>
        <v>Go</v>
      </c>
      <c r="O11625" t="str">
        <f t="shared" si="538"/>
        <v>0</v>
      </c>
      <c r="P11625" t="s">
        <v>78</v>
      </c>
      <c r="Q11625" t="s">
        <v>17</v>
      </c>
      <c r="R11625">
        <v>1561</v>
      </c>
    </row>
    <row r="11626" spans="1:18" ht="15.6">
      <c r="A11626" s="1" t="s">
        <v>1602</v>
      </c>
      <c r="B11626" t="s">
        <v>5</v>
      </c>
      <c r="C11626">
        <v>12</v>
      </c>
      <c r="D11626">
        <v>1</v>
      </c>
      <c r="E11626" s="52" t="str">
        <f t="shared" si="537"/>
        <v>H</v>
      </c>
      <c r="F11626">
        <v>11</v>
      </c>
      <c r="G11626">
        <v>1</v>
      </c>
      <c r="H11626">
        <v>32</v>
      </c>
      <c r="I11626" s="12" t="s">
        <v>4810</v>
      </c>
      <c r="J11626" s="12">
        <v>1</v>
      </c>
      <c r="K11626" s="12">
        <v>1</v>
      </c>
      <c r="L11626" s="12">
        <v>1</v>
      </c>
      <c r="M11626" s="12">
        <v>0</v>
      </c>
      <c r="N11626" s="13" t="str">
        <f t="shared" si="539"/>
        <v>Go</v>
      </c>
      <c r="O11626" t="str">
        <f t="shared" si="538"/>
        <v>0</v>
      </c>
      <c r="P11626" t="s">
        <v>78</v>
      </c>
      <c r="Q11626" t="s">
        <v>17</v>
      </c>
      <c r="R11626">
        <v>1561</v>
      </c>
    </row>
    <row r="11627" spans="1:18" ht="15.6">
      <c r="A11627" s="1" t="s">
        <v>1602</v>
      </c>
      <c r="B11627" t="s">
        <v>5</v>
      </c>
      <c r="C11627">
        <v>12</v>
      </c>
      <c r="D11627">
        <v>1</v>
      </c>
      <c r="E11627" s="52" t="str">
        <f t="shared" si="537"/>
        <v>H</v>
      </c>
      <c r="F11627">
        <v>11</v>
      </c>
      <c r="G11627">
        <v>1</v>
      </c>
      <c r="H11627">
        <v>33</v>
      </c>
      <c r="I11627" s="12" t="s">
        <v>4811</v>
      </c>
      <c r="J11627" s="12">
        <v>1</v>
      </c>
      <c r="K11627" s="12">
        <v>1</v>
      </c>
      <c r="L11627" s="12">
        <v>1</v>
      </c>
      <c r="M11627" s="12">
        <v>0</v>
      </c>
      <c r="N11627" s="13" t="str">
        <f t="shared" si="539"/>
        <v>Go</v>
      </c>
      <c r="O11627" t="str">
        <f t="shared" si="538"/>
        <v>0</v>
      </c>
      <c r="P11627" t="s">
        <v>78</v>
      </c>
      <c r="Q11627" t="s">
        <v>17</v>
      </c>
      <c r="R11627">
        <v>1561</v>
      </c>
    </row>
    <row r="11628" spans="1:18" ht="15.6">
      <c r="A11628" s="1" t="s">
        <v>1602</v>
      </c>
      <c r="B11628" t="s">
        <v>5</v>
      </c>
      <c r="C11628">
        <v>12</v>
      </c>
      <c r="D11628">
        <v>1</v>
      </c>
      <c r="E11628" s="52" t="str">
        <f t="shared" si="537"/>
        <v>H</v>
      </c>
      <c r="F11628">
        <v>11</v>
      </c>
      <c r="G11628">
        <v>1</v>
      </c>
      <c r="H11628">
        <v>35</v>
      </c>
      <c r="I11628" s="12" t="s">
        <v>4813</v>
      </c>
      <c r="J11628" s="12">
        <v>1</v>
      </c>
      <c r="K11628" s="12">
        <v>1</v>
      </c>
      <c r="L11628" s="12">
        <v>1</v>
      </c>
      <c r="M11628" s="12">
        <v>0</v>
      </c>
      <c r="N11628" s="13" t="str">
        <f t="shared" si="539"/>
        <v>Go</v>
      </c>
      <c r="O11628" t="str">
        <f t="shared" si="538"/>
        <v>0</v>
      </c>
      <c r="P11628" t="s">
        <v>78</v>
      </c>
      <c r="Q11628" t="s">
        <v>17</v>
      </c>
      <c r="R11628">
        <v>1561</v>
      </c>
    </row>
    <row r="11629" spans="1:18" ht="15.6">
      <c r="A11629" s="1" t="s">
        <v>1602</v>
      </c>
      <c r="B11629" t="s">
        <v>5</v>
      </c>
      <c r="C11629">
        <v>12</v>
      </c>
      <c r="D11629">
        <v>1</v>
      </c>
      <c r="E11629" s="52" t="str">
        <f t="shared" si="537"/>
        <v>H</v>
      </c>
      <c r="F11629">
        <v>11</v>
      </c>
      <c r="G11629">
        <v>1</v>
      </c>
      <c r="H11629">
        <v>36</v>
      </c>
      <c r="I11629" s="12" t="s">
        <v>4814</v>
      </c>
      <c r="J11629" s="12">
        <v>1</v>
      </c>
      <c r="K11629" s="12">
        <v>1</v>
      </c>
      <c r="L11629" s="12">
        <v>1</v>
      </c>
      <c r="M11629" s="12">
        <v>0</v>
      </c>
      <c r="N11629" s="13" t="str">
        <f t="shared" si="539"/>
        <v>Go</v>
      </c>
      <c r="O11629" t="str">
        <f t="shared" si="538"/>
        <v>0</v>
      </c>
      <c r="P11629" t="s">
        <v>78</v>
      </c>
      <c r="Q11629" t="s">
        <v>17</v>
      </c>
      <c r="R11629">
        <v>1561</v>
      </c>
    </row>
    <row r="11630" spans="1:18" ht="15.6">
      <c r="A11630" s="1" t="s">
        <v>1602</v>
      </c>
      <c r="B11630" t="s">
        <v>5</v>
      </c>
      <c r="C11630">
        <v>12</v>
      </c>
      <c r="D11630">
        <v>1</v>
      </c>
      <c r="E11630" s="52" t="str">
        <f t="shared" si="537"/>
        <v>H</v>
      </c>
      <c r="F11630">
        <v>11</v>
      </c>
      <c r="G11630">
        <v>1</v>
      </c>
      <c r="H11630">
        <v>37</v>
      </c>
      <c r="I11630" s="12" t="s">
        <v>4815</v>
      </c>
      <c r="J11630" s="12">
        <v>1</v>
      </c>
      <c r="K11630" s="12">
        <v>1</v>
      </c>
      <c r="L11630" s="12">
        <v>1</v>
      </c>
      <c r="M11630" s="12">
        <v>0</v>
      </c>
      <c r="N11630" s="13" t="str">
        <f t="shared" si="539"/>
        <v>Go</v>
      </c>
      <c r="O11630" t="str">
        <f t="shared" si="538"/>
        <v>0</v>
      </c>
      <c r="P11630" t="s">
        <v>78</v>
      </c>
      <c r="Q11630" t="s">
        <v>17</v>
      </c>
      <c r="R11630">
        <v>1561</v>
      </c>
    </row>
    <row r="11631" spans="1:18" ht="15.6">
      <c r="A11631" s="1" t="s">
        <v>1602</v>
      </c>
      <c r="B11631" t="s">
        <v>5</v>
      </c>
      <c r="C11631">
        <v>12</v>
      </c>
      <c r="D11631">
        <v>1</v>
      </c>
      <c r="E11631" s="52" t="str">
        <f t="shared" si="537"/>
        <v>H</v>
      </c>
      <c r="F11631">
        <v>11</v>
      </c>
      <c r="G11631">
        <v>1</v>
      </c>
      <c r="H11631">
        <v>38</v>
      </c>
      <c r="I11631" s="12" t="s">
        <v>4816</v>
      </c>
      <c r="J11631" s="12">
        <v>1</v>
      </c>
      <c r="K11631" s="12">
        <v>1</v>
      </c>
      <c r="L11631" s="12">
        <v>1</v>
      </c>
      <c r="M11631" s="12">
        <v>0</v>
      </c>
      <c r="N11631" s="13" t="str">
        <f t="shared" si="539"/>
        <v>Go</v>
      </c>
      <c r="O11631" t="str">
        <f t="shared" si="538"/>
        <v>0</v>
      </c>
      <c r="P11631" t="s">
        <v>78</v>
      </c>
      <c r="Q11631" t="s">
        <v>17</v>
      </c>
      <c r="R11631">
        <v>1561</v>
      </c>
    </row>
    <row r="11632" spans="1:18" ht="15.6">
      <c r="A11632" s="1" t="s">
        <v>1602</v>
      </c>
      <c r="B11632" t="s">
        <v>5</v>
      </c>
      <c r="C11632">
        <v>12</v>
      </c>
      <c r="D11632">
        <v>1</v>
      </c>
      <c r="E11632" s="52" t="str">
        <f t="shared" si="537"/>
        <v>H</v>
      </c>
      <c r="F11632">
        <v>11</v>
      </c>
      <c r="G11632">
        <v>1</v>
      </c>
      <c r="H11632">
        <v>39</v>
      </c>
      <c r="I11632" s="12" t="s">
        <v>4817</v>
      </c>
      <c r="J11632" s="12">
        <v>1</v>
      </c>
      <c r="K11632" s="12">
        <v>1</v>
      </c>
      <c r="L11632" s="12">
        <v>1</v>
      </c>
      <c r="M11632" s="12">
        <v>0</v>
      </c>
      <c r="N11632" s="13" t="str">
        <f t="shared" si="539"/>
        <v>Go</v>
      </c>
      <c r="O11632" t="str">
        <f t="shared" si="538"/>
        <v>0</v>
      </c>
      <c r="P11632" t="s">
        <v>78</v>
      </c>
      <c r="Q11632" t="s">
        <v>17</v>
      </c>
      <c r="R11632">
        <v>1561</v>
      </c>
    </row>
    <row r="11633" spans="1:18" ht="15.6">
      <c r="A11633" s="1" t="s">
        <v>1602</v>
      </c>
      <c r="B11633" t="s">
        <v>5</v>
      </c>
      <c r="C11633">
        <v>12</v>
      </c>
      <c r="D11633">
        <v>1</v>
      </c>
      <c r="E11633" s="52" t="str">
        <f t="shared" si="537"/>
        <v>H</v>
      </c>
      <c r="F11633">
        <v>11</v>
      </c>
      <c r="G11633">
        <v>1</v>
      </c>
      <c r="H11633">
        <v>2</v>
      </c>
      <c r="I11633" s="12" t="s">
        <v>4780</v>
      </c>
      <c r="J11633" s="12">
        <v>0</v>
      </c>
      <c r="K11633" s="12">
        <v>1</v>
      </c>
      <c r="L11633" s="12">
        <v>1</v>
      </c>
      <c r="M11633" s="12">
        <v>1</v>
      </c>
      <c r="N11633" s="13" t="str">
        <f t="shared" si="539"/>
        <v>NoGo</v>
      </c>
      <c r="O11633" t="str">
        <f t="shared" si="538"/>
        <v>0</v>
      </c>
      <c r="P11633" t="s">
        <v>78</v>
      </c>
      <c r="Q11633" t="s">
        <v>17</v>
      </c>
      <c r="R11633">
        <v>1561</v>
      </c>
    </row>
    <row r="11634" spans="1:18" ht="15.6">
      <c r="A11634" s="1" t="s">
        <v>1602</v>
      </c>
      <c r="B11634" t="s">
        <v>5</v>
      </c>
      <c r="C11634">
        <v>12</v>
      </c>
      <c r="D11634">
        <v>1</v>
      </c>
      <c r="E11634" s="52" t="str">
        <f t="shared" ref="E11634:E11697" si="540">IF(D11634=1,"H",IF(D11634=2,"H","B"))</f>
        <v>H</v>
      </c>
      <c r="F11634">
        <v>11</v>
      </c>
      <c r="G11634">
        <v>1</v>
      </c>
      <c r="H11634">
        <v>5</v>
      </c>
      <c r="I11634" s="12" t="s">
        <v>4783</v>
      </c>
      <c r="J11634" s="12">
        <v>0</v>
      </c>
      <c r="K11634" s="12">
        <v>1</v>
      </c>
      <c r="L11634" s="12">
        <v>1</v>
      </c>
      <c r="M11634" s="12">
        <v>1</v>
      </c>
      <c r="N11634" s="13" t="str">
        <f t="shared" si="539"/>
        <v>NoGo</v>
      </c>
      <c r="O11634" t="str">
        <f t="shared" ref="O11634:O11697" si="541">IF(K11634=0, "1", "0")</f>
        <v>0</v>
      </c>
      <c r="P11634" t="s">
        <v>78</v>
      </c>
      <c r="Q11634" t="s">
        <v>17</v>
      </c>
      <c r="R11634">
        <v>1561</v>
      </c>
    </row>
    <row r="11635" spans="1:18" ht="15.6">
      <c r="A11635" s="1" t="s">
        <v>1602</v>
      </c>
      <c r="B11635" t="s">
        <v>5</v>
      </c>
      <c r="C11635">
        <v>12</v>
      </c>
      <c r="D11635">
        <v>1</v>
      </c>
      <c r="E11635" s="52" t="str">
        <f t="shared" si="540"/>
        <v>H</v>
      </c>
      <c r="F11635">
        <v>11</v>
      </c>
      <c r="G11635">
        <v>1</v>
      </c>
      <c r="H11635">
        <v>10</v>
      </c>
      <c r="I11635" s="12" t="s">
        <v>4788</v>
      </c>
      <c r="J11635" s="12">
        <v>1</v>
      </c>
      <c r="K11635" s="12">
        <v>0</v>
      </c>
      <c r="L11635" s="12">
        <v>1</v>
      </c>
      <c r="M11635" s="12">
        <v>1</v>
      </c>
      <c r="N11635" s="13" t="str">
        <f t="shared" si="539"/>
        <v>NoGo</v>
      </c>
      <c r="O11635" t="str">
        <f t="shared" si="541"/>
        <v>1</v>
      </c>
      <c r="P11635" t="s">
        <v>78</v>
      </c>
      <c r="Q11635" t="s">
        <v>17</v>
      </c>
      <c r="R11635">
        <v>1561</v>
      </c>
    </row>
    <row r="11636" spans="1:18" ht="15.6">
      <c r="A11636" s="1" t="s">
        <v>1602</v>
      </c>
      <c r="B11636" t="s">
        <v>5</v>
      </c>
      <c r="C11636">
        <v>12</v>
      </c>
      <c r="D11636">
        <v>1</v>
      </c>
      <c r="E11636" s="52" t="str">
        <f t="shared" si="540"/>
        <v>H</v>
      </c>
      <c r="F11636">
        <v>11</v>
      </c>
      <c r="G11636">
        <v>1</v>
      </c>
      <c r="H11636">
        <v>12</v>
      </c>
      <c r="I11636" s="12" t="s">
        <v>4790</v>
      </c>
      <c r="J11636" s="12">
        <v>0</v>
      </c>
      <c r="K11636" s="12">
        <v>1</v>
      </c>
      <c r="L11636" s="12">
        <v>1</v>
      </c>
      <c r="M11636" s="12">
        <v>1</v>
      </c>
      <c r="N11636" s="13" t="str">
        <f t="shared" si="539"/>
        <v>NoGo</v>
      </c>
      <c r="O11636" t="str">
        <f t="shared" si="541"/>
        <v>0</v>
      </c>
      <c r="P11636" t="s">
        <v>78</v>
      </c>
      <c r="Q11636" t="s">
        <v>17</v>
      </c>
      <c r="R11636">
        <v>1561</v>
      </c>
    </row>
    <row r="11637" spans="1:18" ht="15.6">
      <c r="A11637" s="1" t="s">
        <v>1602</v>
      </c>
      <c r="B11637" t="s">
        <v>5</v>
      </c>
      <c r="C11637">
        <v>12</v>
      </c>
      <c r="D11637">
        <v>1</v>
      </c>
      <c r="E11637" s="52" t="str">
        <f t="shared" si="540"/>
        <v>H</v>
      </c>
      <c r="F11637">
        <v>11</v>
      </c>
      <c r="G11637">
        <v>1</v>
      </c>
      <c r="H11637">
        <v>17</v>
      </c>
      <c r="I11637" s="12" t="s">
        <v>4795</v>
      </c>
      <c r="J11637" s="12">
        <v>0</v>
      </c>
      <c r="K11637" s="12">
        <v>1</v>
      </c>
      <c r="L11637" s="12">
        <v>1</v>
      </c>
      <c r="M11637" s="12">
        <v>1</v>
      </c>
      <c r="N11637" s="13" t="str">
        <f t="shared" si="539"/>
        <v>NoGo</v>
      </c>
      <c r="O11637" t="str">
        <f t="shared" si="541"/>
        <v>0</v>
      </c>
      <c r="P11637" t="s">
        <v>78</v>
      </c>
      <c r="Q11637" t="s">
        <v>17</v>
      </c>
      <c r="R11637">
        <v>1561</v>
      </c>
    </row>
    <row r="11638" spans="1:18" ht="15.6">
      <c r="A11638" s="1" t="s">
        <v>1602</v>
      </c>
      <c r="B11638" t="s">
        <v>5</v>
      </c>
      <c r="C11638">
        <v>12</v>
      </c>
      <c r="D11638">
        <v>1</v>
      </c>
      <c r="E11638" s="52" t="str">
        <f t="shared" si="540"/>
        <v>H</v>
      </c>
      <c r="F11638">
        <v>11</v>
      </c>
      <c r="G11638">
        <v>1</v>
      </c>
      <c r="H11638">
        <v>28</v>
      </c>
      <c r="I11638" s="12" t="s">
        <v>4806</v>
      </c>
      <c r="J11638" s="12">
        <v>1</v>
      </c>
      <c r="K11638" s="12">
        <v>0</v>
      </c>
      <c r="L11638" s="12">
        <v>1</v>
      </c>
      <c r="M11638" s="12">
        <v>1</v>
      </c>
      <c r="N11638" s="13" t="str">
        <f t="shared" si="539"/>
        <v>NoGo</v>
      </c>
      <c r="O11638" t="str">
        <f t="shared" si="541"/>
        <v>1</v>
      </c>
      <c r="P11638" t="s">
        <v>78</v>
      </c>
      <c r="Q11638" t="s">
        <v>17</v>
      </c>
      <c r="R11638">
        <v>1561</v>
      </c>
    </row>
    <row r="11639" spans="1:18" ht="15.6">
      <c r="A11639" s="1" t="s">
        <v>1602</v>
      </c>
      <c r="B11639" t="s">
        <v>5</v>
      </c>
      <c r="C11639">
        <v>12</v>
      </c>
      <c r="D11639">
        <v>1</v>
      </c>
      <c r="E11639" s="52" t="str">
        <f t="shared" si="540"/>
        <v>H</v>
      </c>
      <c r="F11639">
        <v>11</v>
      </c>
      <c r="G11639">
        <v>1</v>
      </c>
      <c r="H11639">
        <v>30</v>
      </c>
      <c r="I11639" s="12" t="s">
        <v>4808</v>
      </c>
      <c r="J11639" s="12">
        <v>0</v>
      </c>
      <c r="K11639" s="12">
        <v>1</v>
      </c>
      <c r="L11639" s="12">
        <v>1</v>
      </c>
      <c r="M11639" s="12">
        <v>1</v>
      </c>
      <c r="N11639" s="13" t="str">
        <f t="shared" si="539"/>
        <v>NoGo</v>
      </c>
      <c r="O11639" t="str">
        <f t="shared" si="541"/>
        <v>0</v>
      </c>
      <c r="P11639" t="s">
        <v>78</v>
      </c>
      <c r="Q11639" t="s">
        <v>17</v>
      </c>
      <c r="R11639">
        <v>1561</v>
      </c>
    </row>
    <row r="11640" spans="1:18" ht="15.6">
      <c r="A11640" s="1" t="s">
        <v>1602</v>
      </c>
      <c r="B11640" t="s">
        <v>5</v>
      </c>
      <c r="C11640">
        <v>12</v>
      </c>
      <c r="D11640">
        <v>1</v>
      </c>
      <c r="E11640" s="52" t="str">
        <f t="shared" si="540"/>
        <v>H</v>
      </c>
      <c r="F11640">
        <v>11</v>
      </c>
      <c r="G11640">
        <v>1</v>
      </c>
      <c r="H11640">
        <v>34</v>
      </c>
      <c r="I11640" s="12" t="s">
        <v>4812</v>
      </c>
      <c r="J11640" s="12">
        <v>0</v>
      </c>
      <c r="K11640" s="12">
        <v>1</v>
      </c>
      <c r="L11640" s="12">
        <v>1</v>
      </c>
      <c r="M11640" s="12">
        <v>1</v>
      </c>
      <c r="N11640" s="13" t="str">
        <f t="shared" si="539"/>
        <v>NoGo</v>
      </c>
      <c r="O11640" t="str">
        <f t="shared" si="541"/>
        <v>0</v>
      </c>
      <c r="P11640" t="s">
        <v>78</v>
      </c>
      <c r="Q11640" t="s">
        <v>17</v>
      </c>
      <c r="R11640">
        <v>1561</v>
      </c>
    </row>
    <row r="11641" spans="1:18" ht="15.6">
      <c r="A11641" s="1" t="s">
        <v>1602</v>
      </c>
      <c r="B11641" t="s">
        <v>5</v>
      </c>
      <c r="C11641">
        <v>12</v>
      </c>
      <c r="D11641">
        <v>1</v>
      </c>
      <c r="E11641" s="52" t="str">
        <f t="shared" si="540"/>
        <v>H</v>
      </c>
      <c r="F11641">
        <v>11</v>
      </c>
      <c r="G11641">
        <v>1</v>
      </c>
      <c r="H11641">
        <v>40</v>
      </c>
      <c r="I11641" s="12" t="s">
        <v>4818</v>
      </c>
      <c r="J11641" s="12">
        <v>0</v>
      </c>
      <c r="K11641" s="12">
        <v>1</v>
      </c>
      <c r="L11641" s="12">
        <v>1</v>
      </c>
      <c r="M11641" s="12">
        <v>1</v>
      </c>
      <c r="N11641" s="13" t="str">
        <f t="shared" si="539"/>
        <v>NoGo</v>
      </c>
      <c r="O11641" t="str">
        <f t="shared" si="541"/>
        <v>0</v>
      </c>
      <c r="P11641" t="s">
        <v>78</v>
      </c>
      <c r="Q11641" t="s">
        <v>17</v>
      </c>
      <c r="R11641">
        <v>1561</v>
      </c>
    </row>
    <row r="11642" spans="1:18" ht="15.6">
      <c r="A11642" s="1" t="s">
        <v>1602</v>
      </c>
      <c r="B11642" t="s">
        <v>5</v>
      </c>
      <c r="C11642">
        <v>12</v>
      </c>
      <c r="D11642">
        <v>1</v>
      </c>
      <c r="E11642" s="52" t="str">
        <f t="shared" si="540"/>
        <v>H</v>
      </c>
      <c r="F11642">
        <v>11</v>
      </c>
      <c r="G11642">
        <v>2</v>
      </c>
      <c r="H11642">
        <v>1</v>
      </c>
      <c r="I11642" s="12" t="s">
        <v>4819</v>
      </c>
      <c r="J11642" s="12">
        <v>1</v>
      </c>
      <c r="K11642" s="12">
        <v>1</v>
      </c>
      <c r="L11642" s="12">
        <v>1</v>
      </c>
      <c r="M11642" s="12">
        <v>0</v>
      </c>
      <c r="N11642" s="13" t="str">
        <f t="shared" si="539"/>
        <v>Go</v>
      </c>
      <c r="O11642" t="str">
        <f t="shared" si="541"/>
        <v>0</v>
      </c>
      <c r="P11642" t="s">
        <v>78</v>
      </c>
      <c r="Q11642" t="s">
        <v>17</v>
      </c>
      <c r="R11642">
        <v>1561</v>
      </c>
    </row>
    <row r="11643" spans="1:18" ht="15.6">
      <c r="A11643" s="1" t="s">
        <v>1602</v>
      </c>
      <c r="B11643" t="s">
        <v>5</v>
      </c>
      <c r="C11643">
        <v>12</v>
      </c>
      <c r="D11643">
        <v>1</v>
      </c>
      <c r="E11643" s="52" t="str">
        <f t="shared" si="540"/>
        <v>H</v>
      </c>
      <c r="F11643">
        <v>11</v>
      </c>
      <c r="G11643">
        <v>2</v>
      </c>
      <c r="H11643">
        <v>2</v>
      </c>
      <c r="I11643" s="12" t="s">
        <v>4820</v>
      </c>
      <c r="J11643" s="12">
        <v>1</v>
      </c>
      <c r="K11643" s="12">
        <v>1</v>
      </c>
      <c r="L11643" s="12">
        <v>1</v>
      </c>
      <c r="M11643" s="12">
        <v>0</v>
      </c>
      <c r="N11643" s="13" t="str">
        <f t="shared" si="539"/>
        <v>Go</v>
      </c>
      <c r="O11643" t="str">
        <f t="shared" si="541"/>
        <v>0</v>
      </c>
      <c r="P11643" t="s">
        <v>78</v>
      </c>
      <c r="Q11643" t="s">
        <v>17</v>
      </c>
      <c r="R11643">
        <v>1561</v>
      </c>
    </row>
    <row r="11644" spans="1:18" ht="15.6">
      <c r="A11644" s="1" t="s">
        <v>1602</v>
      </c>
      <c r="B11644" t="s">
        <v>5</v>
      </c>
      <c r="C11644">
        <v>12</v>
      </c>
      <c r="D11644">
        <v>1</v>
      </c>
      <c r="E11644" s="52" t="str">
        <f t="shared" si="540"/>
        <v>H</v>
      </c>
      <c r="F11644">
        <v>11</v>
      </c>
      <c r="G11644">
        <v>2</v>
      </c>
      <c r="H11644">
        <v>3</v>
      </c>
      <c r="I11644" s="12" t="s">
        <v>4821</v>
      </c>
      <c r="J11644" s="12">
        <v>1</v>
      </c>
      <c r="K11644" s="12">
        <v>1</v>
      </c>
      <c r="L11644" s="12">
        <v>1</v>
      </c>
      <c r="M11644" s="12">
        <v>0</v>
      </c>
      <c r="N11644" s="13" t="str">
        <f t="shared" si="539"/>
        <v>Go</v>
      </c>
      <c r="O11644" t="str">
        <f t="shared" si="541"/>
        <v>0</v>
      </c>
      <c r="P11644" t="s">
        <v>78</v>
      </c>
      <c r="Q11644" t="s">
        <v>17</v>
      </c>
      <c r="R11644">
        <v>1561</v>
      </c>
    </row>
    <row r="11645" spans="1:18" ht="15.6">
      <c r="A11645" s="1" t="s">
        <v>1602</v>
      </c>
      <c r="B11645" t="s">
        <v>5</v>
      </c>
      <c r="C11645">
        <v>12</v>
      </c>
      <c r="D11645">
        <v>1</v>
      </c>
      <c r="E11645" s="52" t="str">
        <f t="shared" si="540"/>
        <v>H</v>
      </c>
      <c r="F11645">
        <v>11</v>
      </c>
      <c r="G11645">
        <v>2</v>
      </c>
      <c r="H11645">
        <v>6</v>
      </c>
      <c r="I11645" s="12" t="s">
        <v>4824</v>
      </c>
      <c r="J11645" s="12">
        <v>1</v>
      </c>
      <c r="K11645" s="12">
        <v>1</v>
      </c>
      <c r="L11645" s="12">
        <v>1</v>
      </c>
      <c r="M11645" s="12">
        <v>0</v>
      </c>
      <c r="N11645" s="13" t="str">
        <f t="shared" si="539"/>
        <v>Go</v>
      </c>
      <c r="O11645" t="str">
        <f t="shared" si="541"/>
        <v>0</v>
      </c>
      <c r="P11645" t="s">
        <v>78</v>
      </c>
      <c r="Q11645" t="s">
        <v>17</v>
      </c>
      <c r="R11645">
        <v>1561</v>
      </c>
    </row>
    <row r="11646" spans="1:18" ht="15.6">
      <c r="A11646" s="1" t="s">
        <v>1602</v>
      </c>
      <c r="B11646" t="s">
        <v>5</v>
      </c>
      <c r="C11646">
        <v>12</v>
      </c>
      <c r="D11646">
        <v>1</v>
      </c>
      <c r="E11646" s="52" t="str">
        <f t="shared" si="540"/>
        <v>H</v>
      </c>
      <c r="F11646">
        <v>11</v>
      </c>
      <c r="G11646">
        <v>2</v>
      </c>
      <c r="H11646">
        <v>7</v>
      </c>
      <c r="I11646" s="12" t="s">
        <v>4825</v>
      </c>
      <c r="J11646" s="12">
        <v>1</v>
      </c>
      <c r="K11646" s="12">
        <v>1</v>
      </c>
      <c r="L11646" s="12">
        <v>1</v>
      </c>
      <c r="M11646" s="12">
        <v>0</v>
      </c>
      <c r="N11646" s="13" t="str">
        <f t="shared" si="539"/>
        <v>Go</v>
      </c>
      <c r="O11646" t="str">
        <f t="shared" si="541"/>
        <v>0</v>
      </c>
      <c r="P11646" t="s">
        <v>78</v>
      </c>
      <c r="Q11646" t="s">
        <v>17</v>
      </c>
      <c r="R11646">
        <v>1561</v>
      </c>
    </row>
    <row r="11647" spans="1:18" ht="15.6">
      <c r="A11647" s="1" t="s">
        <v>1602</v>
      </c>
      <c r="B11647" t="s">
        <v>5</v>
      </c>
      <c r="C11647">
        <v>12</v>
      </c>
      <c r="D11647">
        <v>1</v>
      </c>
      <c r="E11647" s="52" t="str">
        <f t="shared" si="540"/>
        <v>H</v>
      </c>
      <c r="F11647">
        <v>11</v>
      </c>
      <c r="G11647">
        <v>2</v>
      </c>
      <c r="H11647">
        <v>8</v>
      </c>
      <c r="I11647" s="12" t="s">
        <v>4826</v>
      </c>
      <c r="J11647" s="12">
        <v>1</v>
      </c>
      <c r="K11647" s="12">
        <v>1</v>
      </c>
      <c r="L11647" s="12">
        <v>1</v>
      </c>
      <c r="M11647" s="12">
        <v>0</v>
      </c>
      <c r="N11647" s="13" t="str">
        <f t="shared" si="539"/>
        <v>Go</v>
      </c>
      <c r="O11647" t="str">
        <f t="shared" si="541"/>
        <v>0</v>
      </c>
      <c r="P11647" t="s">
        <v>78</v>
      </c>
      <c r="Q11647" t="s">
        <v>17</v>
      </c>
      <c r="R11647">
        <v>1561</v>
      </c>
    </row>
    <row r="11648" spans="1:18" ht="15.6">
      <c r="A11648" s="1" t="s">
        <v>1602</v>
      </c>
      <c r="B11648" t="s">
        <v>5</v>
      </c>
      <c r="C11648">
        <v>12</v>
      </c>
      <c r="D11648">
        <v>1</v>
      </c>
      <c r="E11648" s="52" t="str">
        <f t="shared" si="540"/>
        <v>H</v>
      </c>
      <c r="F11648">
        <v>11</v>
      </c>
      <c r="G11648">
        <v>2</v>
      </c>
      <c r="H11648">
        <v>9</v>
      </c>
      <c r="I11648" s="12" t="s">
        <v>4827</v>
      </c>
      <c r="J11648" s="12">
        <v>1</v>
      </c>
      <c r="K11648" s="12">
        <v>1</v>
      </c>
      <c r="L11648" s="12">
        <v>1</v>
      </c>
      <c r="M11648" s="12">
        <v>0</v>
      </c>
      <c r="N11648" s="13" t="str">
        <f t="shared" si="539"/>
        <v>Go</v>
      </c>
      <c r="O11648" t="str">
        <f t="shared" si="541"/>
        <v>0</v>
      </c>
      <c r="P11648" t="s">
        <v>78</v>
      </c>
      <c r="Q11648" t="s">
        <v>17</v>
      </c>
      <c r="R11648">
        <v>1561</v>
      </c>
    </row>
    <row r="11649" spans="1:18" ht="15.6">
      <c r="A11649" s="1" t="s">
        <v>1602</v>
      </c>
      <c r="B11649" t="s">
        <v>5</v>
      </c>
      <c r="C11649">
        <v>12</v>
      </c>
      <c r="D11649">
        <v>1</v>
      </c>
      <c r="E11649" s="52" t="str">
        <f t="shared" si="540"/>
        <v>H</v>
      </c>
      <c r="F11649">
        <v>11</v>
      </c>
      <c r="G11649">
        <v>2</v>
      </c>
      <c r="H11649">
        <v>10</v>
      </c>
      <c r="I11649" s="12" t="s">
        <v>4828</v>
      </c>
      <c r="J11649" s="12">
        <v>1</v>
      </c>
      <c r="K11649" s="12">
        <v>1</v>
      </c>
      <c r="L11649" s="12">
        <v>1</v>
      </c>
      <c r="M11649" s="12">
        <v>0</v>
      </c>
      <c r="N11649" s="13" t="str">
        <f t="shared" si="539"/>
        <v>Go</v>
      </c>
      <c r="O11649" t="str">
        <f t="shared" si="541"/>
        <v>0</v>
      </c>
      <c r="P11649" t="s">
        <v>78</v>
      </c>
      <c r="Q11649" t="s">
        <v>17</v>
      </c>
      <c r="R11649">
        <v>1561</v>
      </c>
    </row>
    <row r="11650" spans="1:18" ht="15.6">
      <c r="A11650" s="1" t="s">
        <v>1602</v>
      </c>
      <c r="B11650" t="s">
        <v>5</v>
      </c>
      <c r="C11650">
        <v>12</v>
      </c>
      <c r="D11650">
        <v>1</v>
      </c>
      <c r="E11650" s="52" t="str">
        <f t="shared" si="540"/>
        <v>H</v>
      </c>
      <c r="F11650">
        <v>11</v>
      </c>
      <c r="G11650">
        <v>2</v>
      </c>
      <c r="H11650">
        <v>11</v>
      </c>
      <c r="I11650" s="12" t="s">
        <v>4829</v>
      </c>
      <c r="J11650" s="12">
        <v>1</v>
      </c>
      <c r="K11650" s="12">
        <v>1</v>
      </c>
      <c r="L11650" s="12">
        <v>1</v>
      </c>
      <c r="M11650" s="12">
        <v>0</v>
      </c>
      <c r="N11650" s="13" t="str">
        <f t="shared" si="539"/>
        <v>Go</v>
      </c>
      <c r="O11650" t="str">
        <f t="shared" si="541"/>
        <v>0</v>
      </c>
      <c r="P11650" t="s">
        <v>78</v>
      </c>
      <c r="Q11650" t="s">
        <v>17</v>
      </c>
      <c r="R11650">
        <v>1561</v>
      </c>
    </row>
    <row r="11651" spans="1:18" ht="15.6">
      <c r="A11651" s="1" t="s">
        <v>1602</v>
      </c>
      <c r="B11651" t="s">
        <v>5</v>
      </c>
      <c r="C11651">
        <v>12</v>
      </c>
      <c r="D11651">
        <v>1</v>
      </c>
      <c r="E11651" s="52" t="str">
        <f t="shared" si="540"/>
        <v>H</v>
      </c>
      <c r="F11651">
        <v>11</v>
      </c>
      <c r="G11651">
        <v>2</v>
      </c>
      <c r="H11651">
        <v>13</v>
      </c>
      <c r="I11651" s="12" t="s">
        <v>4831</v>
      </c>
      <c r="J11651" s="12">
        <v>1</v>
      </c>
      <c r="K11651" s="12">
        <v>1</v>
      </c>
      <c r="L11651" s="12">
        <v>1</v>
      </c>
      <c r="M11651" s="12">
        <v>0</v>
      </c>
      <c r="N11651" s="13" t="str">
        <f t="shared" si="539"/>
        <v>Go</v>
      </c>
      <c r="O11651" t="str">
        <f t="shared" si="541"/>
        <v>0</v>
      </c>
      <c r="P11651" t="s">
        <v>78</v>
      </c>
      <c r="Q11651" t="s">
        <v>17</v>
      </c>
      <c r="R11651">
        <v>1561</v>
      </c>
    </row>
    <row r="11652" spans="1:18" ht="15.6">
      <c r="A11652" s="1" t="s">
        <v>1602</v>
      </c>
      <c r="B11652" t="s">
        <v>5</v>
      </c>
      <c r="C11652">
        <v>12</v>
      </c>
      <c r="D11652">
        <v>1</v>
      </c>
      <c r="E11652" s="52" t="str">
        <f t="shared" si="540"/>
        <v>H</v>
      </c>
      <c r="F11652">
        <v>11</v>
      </c>
      <c r="G11652">
        <v>2</v>
      </c>
      <c r="H11652">
        <v>14</v>
      </c>
      <c r="I11652" s="12" t="s">
        <v>4832</v>
      </c>
      <c r="J11652" s="12">
        <v>1</v>
      </c>
      <c r="K11652" s="12">
        <v>1</v>
      </c>
      <c r="L11652" s="12">
        <v>1</v>
      </c>
      <c r="M11652" s="12">
        <v>0</v>
      </c>
      <c r="N11652" s="13" t="str">
        <f t="shared" si="539"/>
        <v>Go</v>
      </c>
      <c r="O11652" t="str">
        <f t="shared" si="541"/>
        <v>0</v>
      </c>
      <c r="P11652" t="s">
        <v>78</v>
      </c>
      <c r="Q11652" t="s">
        <v>17</v>
      </c>
      <c r="R11652">
        <v>1561</v>
      </c>
    </row>
    <row r="11653" spans="1:18" ht="15.6">
      <c r="A11653" s="1" t="s">
        <v>1602</v>
      </c>
      <c r="B11653" t="s">
        <v>5</v>
      </c>
      <c r="C11653">
        <v>12</v>
      </c>
      <c r="D11653">
        <v>1</v>
      </c>
      <c r="E11653" s="52" t="str">
        <f t="shared" si="540"/>
        <v>H</v>
      </c>
      <c r="F11653">
        <v>11</v>
      </c>
      <c r="G11653">
        <v>2</v>
      </c>
      <c r="H11653">
        <v>15</v>
      </c>
      <c r="I11653" s="12" t="s">
        <v>4833</v>
      </c>
      <c r="J11653" s="12">
        <v>1</v>
      </c>
      <c r="K11653" s="12">
        <v>1</v>
      </c>
      <c r="L11653" s="12">
        <v>1</v>
      </c>
      <c r="M11653" s="12">
        <v>0</v>
      </c>
      <c r="N11653" s="13" t="str">
        <f t="shared" si="539"/>
        <v>Go</v>
      </c>
      <c r="O11653" t="str">
        <f t="shared" si="541"/>
        <v>0</v>
      </c>
      <c r="P11653" t="s">
        <v>78</v>
      </c>
      <c r="Q11653" t="s">
        <v>17</v>
      </c>
      <c r="R11653">
        <v>1561</v>
      </c>
    </row>
    <row r="11654" spans="1:18" ht="15.6">
      <c r="A11654" s="1" t="s">
        <v>1602</v>
      </c>
      <c r="B11654" t="s">
        <v>5</v>
      </c>
      <c r="C11654">
        <v>12</v>
      </c>
      <c r="D11654">
        <v>1</v>
      </c>
      <c r="E11654" s="52" t="str">
        <f t="shared" si="540"/>
        <v>H</v>
      </c>
      <c r="F11654">
        <v>11</v>
      </c>
      <c r="G11654">
        <v>2</v>
      </c>
      <c r="H11654">
        <v>17</v>
      </c>
      <c r="I11654" s="12" t="s">
        <v>4835</v>
      </c>
      <c r="J11654" s="12">
        <v>1</v>
      </c>
      <c r="K11654" s="12">
        <v>1</v>
      </c>
      <c r="L11654" s="12">
        <v>1</v>
      </c>
      <c r="M11654" s="12">
        <v>0</v>
      </c>
      <c r="N11654" s="13" t="str">
        <f t="shared" si="539"/>
        <v>Go</v>
      </c>
      <c r="O11654" t="str">
        <f t="shared" si="541"/>
        <v>0</v>
      </c>
      <c r="P11654" t="s">
        <v>78</v>
      </c>
      <c r="Q11654" t="s">
        <v>17</v>
      </c>
      <c r="R11654">
        <v>1561</v>
      </c>
    </row>
    <row r="11655" spans="1:18" ht="15.6">
      <c r="A11655" s="1" t="s">
        <v>1602</v>
      </c>
      <c r="B11655" t="s">
        <v>5</v>
      </c>
      <c r="C11655">
        <v>12</v>
      </c>
      <c r="D11655">
        <v>1</v>
      </c>
      <c r="E11655" s="52" t="str">
        <f t="shared" si="540"/>
        <v>H</v>
      </c>
      <c r="F11655">
        <v>11</v>
      </c>
      <c r="G11655">
        <v>2</v>
      </c>
      <c r="H11655">
        <v>18</v>
      </c>
      <c r="I11655" s="12" t="s">
        <v>4836</v>
      </c>
      <c r="J11655" s="12">
        <v>1</v>
      </c>
      <c r="K11655" s="12">
        <v>1</v>
      </c>
      <c r="L11655" s="12">
        <v>1</v>
      </c>
      <c r="M11655" s="12">
        <v>0</v>
      </c>
      <c r="N11655" s="13" t="str">
        <f t="shared" si="539"/>
        <v>Go</v>
      </c>
      <c r="O11655" t="str">
        <f t="shared" si="541"/>
        <v>0</v>
      </c>
      <c r="P11655" t="s">
        <v>78</v>
      </c>
      <c r="Q11655" t="s">
        <v>17</v>
      </c>
      <c r="R11655">
        <v>1561</v>
      </c>
    </row>
    <row r="11656" spans="1:18" ht="15.6">
      <c r="A11656" s="1" t="s">
        <v>1602</v>
      </c>
      <c r="B11656" t="s">
        <v>5</v>
      </c>
      <c r="C11656">
        <v>12</v>
      </c>
      <c r="D11656">
        <v>1</v>
      </c>
      <c r="E11656" s="52" t="str">
        <f t="shared" si="540"/>
        <v>H</v>
      </c>
      <c r="F11656">
        <v>11</v>
      </c>
      <c r="G11656">
        <v>2</v>
      </c>
      <c r="H11656">
        <v>19</v>
      </c>
      <c r="I11656" s="12" t="s">
        <v>4837</v>
      </c>
      <c r="J11656" s="12">
        <v>1</v>
      </c>
      <c r="K11656" s="12">
        <v>1</v>
      </c>
      <c r="L11656" s="12">
        <v>1</v>
      </c>
      <c r="M11656" s="12">
        <v>0</v>
      </c>
      <c r="N11656" s="13" t="str">
        <f t="shared" si="539"/>
        <v>Go</v>
      </c>
      <c r="O11656" t="str">
        <f t="shared" si="541"/>
        <v>0</v>
      </c>
      <c r="P11656" t="s">
        <v>78</v>
      </c>
      <c r="Q11656" t="s">
        <v>17</v>
      </c>
      <c r="R11656">
        <v>1561</v>
      </c>
    </row>
    <row r="11657" spans="1:18" ht="15.6">
      <c r="A11657" s="1" t="s">
        <v>1602</v>
      </c>
      <c r="B11657" t="s">
        <v>5</v>
      </c>
      <c r="C11657">
        <v>12</v>
      </c>
      <c r="D11657">
        <v>1</v>
      </c>
      <c r="E11657" s="52" t="str">
        <f t="shared" si="540"/>
        <v>H</v>
      </c>
      <c r="F11657">
        <v>11</v>
      </c>
      <c r="G11657">
        <v>2</v>
      </c>
      <c r="H11657">
        <v>21</v>
      </c>
      <c r="I11657" s="12" t="s">
        <v>4839</v>
      </c>
      <c r="J11657" s="12">
        <v>1</v>
      </c>
      <c r="K11657" s="12">
        <v>1</v>
      </c>
      <c r="L11657" s="12">
        <v>1</v>
      </c>
      <c r="M11657" s="12">
        <v>0</v>
      </c>
      <c r="N11657" s="13" t="str">
        <f t="shared" si="539"/>
        <v>Go</v>
      </c>
      <c r="O11657" t="str">
        <f t="shared" si="541"/>
        <v>0</v>
      </c>
      <c r="P11657" t="s">
        <v>78</v>
      </c>
      <c r="Q11657" t="s">
        <v>17</v>
      </c>
      <c r="R11657">
        <v>1561</v>
      </c>
    </row>
    <row r="11658" spans="1:18" ht="15.6">
      <c r="A11658" s="1" t="s">
        <v>1602</v>
      </c>
      <c r="B11658" t="s">
        <v>5</v>
      </c>
      <c r="C11658">
        <v>12</v>
      </c>
      <c r="D11658">
        <v>1</v>
      </c>
      <c r="E11658" s="52" t="str">
        <f t="shared" si="540"/>
        <v>H</v>
      </c>
      <c r="F11658">
        <v>11</v>
      </c>
      <c r="G11658">
        <v>2</v>
      </c>
      <c r="H11658">
        <v>22</v>
      </c>
      <c r="I11658" s="12" t="s">
        <v>4840</v>
      </c>
      <c r="J11658" s="12">
        <v>1</v>
      </c>
      <c r="K11658" s="12">
        <v>1</v>
      </c>
      <c r="L11658" s="12">
        <v>1</v>
      </c>
      <c r="M11658" s="12">
        <v>0</v>
      </c>
      <c r="N11658" s="13" t="str">
        <f t="shared" si="539"/>
        <v>Go</v>
      </c>
      <c r="O11658" t="str">
        <f t="shared" si="541"/>
        <v>0</v>
      </c>
      <c r="P11658" t="s">
        <v>78</v>
      </c>
      <c r="Q11658" t="s">
        <v>17</v>
      </c>
      <c r="R11658">
        <v>1561</v>
      </c>
    </row>
    <row r="11659" spans="1:18" ht="15.6">
      <c r="A11659" s="1" t="s">
        <v>1602</v>
      </c>
      <c r="B11659" t="s">
        <v>5</v>
      </c>
      <c r="C11659">
        <v>12</v>
      </c>
      <c r="D11659">
        <v>1</v>
      </c>
      <c r="E11659" s="52" t="str">
        <f t="shared" si="540"/>
        <v>H</v>
      </c>
      <c r="F11659">
        <v>11</v>
      </c>
      <c r="G11659">
        <v>2</v>
      </c>
      <c r="H11659">
        <v>24</v>
      </c>
      <c r="I11659" s="12" t="s">
        <v>4842</v>
      </c>
      <c r="J11659" s="12">
        <v>1</v>
      </c>
      <c r="K11659" s="12">
        <v>1</v>
      </c>
      <c r="L11659" s="12">
        <v>1</v>
      </c>
      <c r="M11659" s="12">
        <v>0</v>
      </c>
      <c r="N11659" s="13" t="str">
        <f t="shared" si="539"/>
        <v>Go</v>
      </c>
      <c r="O11659" t="str">
        <f t="shared" si="541"/>
        <v>0</v>
      </c>
      <c r="P11659" t="s">
        <v>78</v>
      </c>
      <c r="Q11659" t="s">
        <v>17</v>
      </c>
      <c r="R11659">
        <v>1561</v>
      </c>
    </row>
    <row r="11660" spans="1:18" ht="15.6">
      <c r="A11660" s="1" t="s">
        <v>1602</v>
      </c>
      <c r="B11660" t="s">
        <v>5</v>
      </c>
      <c r="C11660">
        <v>12</v>
      </c>
      <c r="D11660">
        <v>1</v>
      </c>
      <c r="E11660" s="52" t="str">
        <f t="shared" si="540"/>
        <v>H</v>
      </c>
      <c r="F11660">
        <v>11</v>
      </c>
      <c r="G11660">
        <v>2</v>
      </c>
      <c r="H11660">
        <v>25</v>
      </c>
      <c r="I11660" s="12" t="s">
        <v>4843</v>
      </c>
      <c r="J11660" s="12">
        <v>1</v>
      </c>
      <c r="K11660" s="12">
        <v>1</v>
      </c>
      <c r="L11660" s="12">
        <v>1</v>
      </c>
      <c r="M11660" s="12">
        <v>0</v>
      </c>
      <c r="N11660" s="13" t="str">
        <f t="shared" si="539"/>
        <v>Go</v>
      </c>
      <c r="O11660" t="str">
        <f t="shared" si="541"/>
        <v>0</v>
      </c>
      <c r="P11660" t="s">
        <v>78</v>
      </c>
      <c r="Q11660" t="s">
        <v>17</v>
      </c>
      <c r="R11660">
        <v>1561</v>
      </c>
    </row>
    <row r="11661" spans="1:18" ht="15.6">
      <c r="A11661" s="1" t="s">
        <v>1602</v>
      </c>
      <c r="B11661" t="s">
        <v>5</v>
      </c>
      <c r="C11661">
        <v>12</v>
      </c>
      <c r="D11661">
        <v>1</v>
      </c>
      <c r="E11661" s="52" t="str">
        <f t="shared" si="540"/>
        <v>H</v>
      </c>
      <c r="F11661">
        <v>11</v>
      </c>
      <c r="G11661">
        <v>2</v>
      </c>
      <c r="H11661">
        <v>26</v>
      </c>
      <c r="I11661" s="12" t="s">
        <v>4844</v>
      </c>
      <c r="J11661" s="12">
        <v>1</v>
      </c>
      <c r="K11661" s="12">
        <v>1</v>
      </c>
      <c r="L11661" s="12">
        <v>1</v>
      </c>
      <c r="M11661" s="12">
        <v>0</v>
      </c>
      <c r="N11661" s="13" t="str">
        <f t="shared" si="539"/>
        <v>Go</v>
      </c>
      <c r="O11661" t="str">
        <f t="shared" si="541"/>
        <v>0</v>
      </c>
      <c r="P11661" t="s">
        <v>78</v>
      </c>
      <c r="Q11661" t="s">
        <v>17</v>
      </c>
      <c r="R11661">
        <v>1561</v>
      </c>
    </row>
    <row r="11662" spans="1:18" ht="15.6">
      <c r="A11662" s="1" t="s">
        <v>1602</v>
      </c>
      <c r="B11662" t="s">
        <v>5</v>
      </c>
      <c r="C11662">
        <v>12</v>
      </c>
      <c r="D11662">
        <v>1</v>
      </c>
      <c r="E11662" s="52" t="str">
        <f t="shared" si="540"/>
        <v>H</v>
      </c>
      <c r="F11662">
        <v>11</v>
      </c>
      <c r="G11662">
        <v>2</v>
      </c>
      <c r="H11662">
        <v>27</v>
      </c>
      <c r="I11662" s="12" t="s">
        <v>4845</v>
      </c>
      <c r="J11662" s="12">
        <v>1</v>
      </c>
      <c r="K11662" s="12">
        <v>1</v>
      </c>
      <c r="L11662" s="12">
        <v>1</v>
      </c>
      <c r="M11662" s="12">
        <v>0</v>
      </c>
      <c r="N11662" s="13" t="str">
        <f t="shared" si="539"/>
        <v>Go</v>
      </c>
      <c r="O11662" t="str">
        <f t="shared" si="541"/>
        <v>0</v>
      </c>
      <c r="P11662" t="s">
        <v>78</v>
      </c>
      <c r="Q11662" t="s">
        <v>17</v>
      </c>
      <c r="R11662">
        <v>1561</v>
      </c>
    </row>
    <row r="11663" spans="1:18" ht="15.6">
      <c r="A11663" s="1" t="s">
        <v>1602</v>
      </c>
      <c r="B11663" t="s">
        <v>5</v>
      </c>
      <c r="C11663">
        <v>12</v>
      </c>
      <c r="D11663">
        <v>1</v>
      </c>
      <c r="E11663" s="52" t="str">
        <f t="shared" si="540"/>
        <v>H</v>
      </c>
      <c r="F11663">
        <v>11</v>
      </c>
      <c r="G11663">
        <v>2</v>
      </c>
      <c r="H11663">
        <v>29</v>
      </c>
      <c r="I11663" s="12" t="s">
        <v>4847</v>
      </c>
      <c r="J11663" s="12">
        <v>1</v>
      </c>
      <c r="K11663" s="12">
        <v>1</v>
      </c>
      <c r="L11663" s="12">
        <v>1</v>
      </c>
      <c r="M11663" s="12">
        <v>0</v>
      </c>
      <c r="N11663" s="13" t="str">
        <f t="shared" si="539"/>
        <v>Go</v>
      </c>
      <c r="O11663" t="str">
        <f t="shared" si="541"/>
        <v>0</v>
      </c>
      <c r="P11663" t="s">
        <v>78</v>
      </c>
      <c r="Q11663" t="s">
        <v>17</v>
      </c>
      <c r="R11663">
        <v>1561</v>
      </c>
    </row>
    <row r="11664" spans="1:18" ht="15.6">
      <c r="A11664" s="1" t="s">
        <v>1602</v>
      </c>
      <c r="B11664" t="s">
        <v>5</v>
      </c>
      <c r="C11664">
        <v>12</v>
      </c>
      <c r="D11664">
        <v>1</v>
      </c>
      <c r="E11664" s="52" t="str">
        <f t="shared" si="540"/>
        <v>H</v>
      </c>
      <c r="F11664">
        <v>11</v>
      </c>
      <c r="G11664">
        <v>2</v>
      </c>
      <c r="H11664">
        <v>30</v>
      </c>
      <c r="I11664" s="12" t="s">
        <v>4848</v>
      </c>
      <c r="J11664" s="12">
        <v>1</v>
      </c>
      <c r="K11664" s="12">
        <v>1</v>
      </c>
      <c r="L11664" s="12">
        <v>1</v>
      </c>
      <c r="M11664" s="12">
        <v>0</v>
      </c>
      <c r="N11664" s="13" t="str">
        <f t="shared" si="539"/>
        <v>Go</v>
      </c>
      <c r="O11664" t="str">
        <f t="shared" si="541"/>
        <v>0</v>
      </c>
      <c r="P11664" t="s">
        <v>78</v>
      </c>
      <c r="Q11664" t="s">
        <v>17</v>
      </c>
      <c r="R11664">
        <v>1561</v>
      </c>
    </row>
    <row r="11665" spans="1:18" ht="15.6">
      <c r="A11665" s="1" t="s">
        <v>1602</v>
      </c>
      <c r="B11665" t="s">
        <v>5</v>
      </c>
      <c r="C11665">
        <v>12</v>
      </c>
      <c r="D11665">
        <v>1</v>
      </c>
      <c r="E11665" s="52" t="str">
        <f t="shared" si="540"/>
        <v>H</v>
      </c>
      <c r="F11665">
        <v>11</v>
      </c>
      <c r="G11665">
        <v>2</v>
      </c>
      <c r="H11665">
        <v>32</v>
      </c>
      <c r="I11665" s="12" t="s">
        <v>4850</v>
      </c>
      <c r="J11665" s="12">
        <v>1</v>
      </c>
      <c r="K11665" s="12">
        <v>1</v>
      </c>
      <c r="L11665" s="12">
        <v>1</v>
      </c>
      <c r="M11665" s="12">
        <v>0</v>
      </c>
      <c r="N11665" s="13" t="str">
        <f t="shared" si="539"/>
        <v>Go</v>
      </c>
      <c r="O11665" t="str">
        <f t="shared" si="541"/>
        <v>0</v>
      </c>
      <c r="P11665" t="s">
        <v>78</v>
      </c>
      <c r="Q11665" t="s">
        <v>17</v>
      </c>
      <c r="R11665">
        <v>1561</v>
      </c>
    </row>
    <row r="11666" spans="1:18" ht="15.6">
      <c r="A11666" s="1" t="s">
        <v>1602</v>
      </c>
      <c r="B11666" t="s">
        <v>5</v>
      </c>
      <c r="C11666">
        <v>12</v>
      </c>
      <c r="D11666">
        <v>1</v>
      </c>
      <c r="E11666" s="52" t="str">
        <f t="shared" si="540"/>
        <v>H</v>
      </c>
      <c r="F11666">
        <v>11</v>
      </c>
      <c r="G11666">
        <v>2</v>
      </c>
      <c r="H11666">
        <v>33</v>
      </c>
      <c r="I11666" s="12" t="s">
        <v>4851</v>
      </c>
      <c r="J11666" s="12">
        <v>1</v>
      </c>
      <c r="K11666" s="12">
        <v>1</v>
      </c>
      <c r="L11666" s="12">
        <v>1</v>
      </c>
      <c r="M11666" s="12">
        <v>0</v>
      </c>
      <c r="N11666" s="13" t="str">
        <f t="shared" si="539"/>
        <v>Go</v>
      </c>
      <c r="O11666" t="str">
        <f t="shared" si="541"/>
        <v>0</v>
      </c>
      <c r="P11666" t="s">
        <v>78</v>
      </c>
      <c r="Q11666" t="s">
        <v>17</v>
      </c>
      <c r="R11666">
        <v>1561</v>
      </c>
    </row>
    <row r="11667" spans="1:18" ht="15.6">
      <c r="A11667" s="1" t="s">
        <v>1602</v>
      </c>
      <c r="B11667" t="s">
        <v>5</v>
      </c>
      <c r="C11667">
        <v>12</v>
      </c>
      <c r="D11667">
        <v>1</v>
      </c>
      <c r="E11667" s="52" t="str">
        <f t="shared" si="540"/>
        <v>H</v>
      </c>
      <c r="F11667">
        <v>11</v>
      </c>
      <c r="G11667">
        <v>2</v>
      </c>
      <c r="H11667">
        <v>34</v>
      </c>
      <c r="I11667" s="12" t="s">
        <v>4852</v>
      </c>
      <c r="J11667" s="12">
        <v>1</v>
      </c>
      <c r="K11667" s="12">
        <v>1</v>
      </c>
      <c r="L11667" s="12">
        <v>1</v>
      </c>
      <c r="M11667" s="12">
        <v>0</v>
      </c>
      <c r="N11667" s="13" t="str">
        <f t="shared" si="539"/>
        <v>Go</v>
      </c>
      <c r="O11667" t="str">
        <f t="shared" si="541"/>
        <v>0</v>
      </c>
      <c r="P11667" t="s">
        <v>78</v>
      </c>
      <c r="Q11667" t="s">
        <v>17</v>
      </c>
      <c r="R11667">
        <v>1561</v>
      </c>
    </row>
    <row r="11668" spans="1:18" ht="15.6">
      <c r="A11668" s="1" t="s">
        <v>1602</v>
      </c>
      <c r="B11668" t="s">
        <v>5</v>
      </c>
      <c r="C11668">
        <v>12</v>
      </c>
      <c r="D11668">
        <v>1</v>
      </c>
      <c r="E11668" s="52" t="str">
        <f t="shared" si="540"/>
        <v>H</v>
      </c>
      <c r="F11668">
        <v>11</v>
      </c>
      <c r="G11668">
        <v>2</v>
      </c>
      <c r="H11668">
        <v>35</v>
      </c>
      <c r="I11668" s="12" t="s">
        <v>4853</v>
      </c>
      <c r="J11668" s="12">
        <v>1</v>
      </c>
      <c r="K11668" s="12">
        <v>1</v>
      </c>
      <c r="L11668" s="12">
        <v>1</v>
      </c>
      <c r="M11668" s="12">
        <v>0</v>
      </c>
      <c r="N11668" s="13" t="str">
        <f t="shared" si="539"/>
        <v>Go</v>
      </c>
      <c r="O11668" t="str">
        <f t="shared" si="541"/>
        <v>0</v>
      </c>
      <c r="P11668" t="s">
        <v>78</v>
      </c>
      <c r="Q11668" t="s">
        <v>17</v>
      </c>
      <c r="R11668">
        <v>1561</v>
      </c>
    </row>
    <row r="11669" spans="1:18" ht="15.6">
      <c r="A11669" s="1" t="s">
        <v>1602</v>
      </c>
      <c r="B11669" t="s">
        <v>5</v>
      </c>
      <c r="C11669">
        <v>12</v>
      </c>
      <c r="D11669">
        <v>1</v>
      </c>
      <c r="E11669" s="52" t="str">
        <f t="shared" si="540"/>
        <v>H</v>
      </c>
      <c r="F11669">
        <v>11</v>
      </c>
      <c r="G11669">
        <v>2</v>
      </c>
      <c r="H11669">
        <v>37</v>
      </c>
      <c r="I11669" s="12" t="s">
        <v>4855</v>
      </c>
      <c r="J11669" s="12">
        <v>1</v>
      </c>
      <c r="K11669" s="12">
        <v>1</v>
      </c>
      <c r="L11669" s="12">
        <v>1</v>
      </c>
      <c r="M11669" s="12">
        <v>0</v>
      </c>
      <c r="N11669" s="13" t="str">
        <f t="shared" si="539"/>
        <v>Go</v>
      </c>
      <c r="O11669" t="str">
        <f t="shared" si="541"/>
        <v>0</v>
      </c>
      <c r="P11669" t="s">
        <v>78</v>
      </c>
      <c r="Q11669" t="s">
        <v>17</v>
      </c>
      <c r="R11669">
        <v>1561</v>
      </c>
    </row>
    <row r="11670" spans="1:18" ht="15.6">
      <c r="A11670" s="1" t="s">
        <v>1602</v>
      </c>
      <c r="B11670" t="s">
        <v>5</v>
      </c>
      <c r="C11670">
        <v>12</v>
      </c>
      <c r="D11670">
        <v>1</v>
      </c>
      <c r="E11670" s="52" t="str">
        <f t="shared" si="540"/>
        <v>H</v>
      </c>
      <c r="F11670">
        <v>11</v>
      </c>
      <c r="G11670">
        <v>2</v>
      </c>
      <c r="H11670">
        <v>39</v>
      </c>
      <c r="I11670" s="12" t="s">
        <v>4857</v>
      </c>
      <c r="J11670" s="12">
        <v>1</v>
      </c>
      <c r="K11670" s="12">
        <v>1</v>
      </c>
      <c r="L11670" s="12">
        <v>1</v>
      </c>
      <c r="M11670" s="12">
        <v>0</v>
      </c>
      <c r="N11670" s="13" t="str">
        <f t="shared" si="539"/>
        <v>Go</v>
      </c>
      <c r="O11670" t="str">
        <f t="shared" si="541"/>
        <v>0</v>
      </c>
      <c r="P11670" t="s">
        <v>78</v>
      </c>
      <c r="Q11670" t="s">
        <v>17</v>
      </c>
      <c r="R11670">
        <v>1561</v>
      </c>
    </row>
    <row r="11671" spans="1:18" ht="15.6">
      <c r="A11671" s="1" t="s">
        <v>1602</v>
      </c>
      <c r="B11671" t="s">
        <v>5</v>
      </c>
      <c r="C11671">
        <v>12</v>
      </c>
      <c r="D11671">
        <v>1</v>
      </c>
      <c r="E11671" s="52" t="str">
        <f t="shared" si="540"/>
        <v>H</v>
      </c>
      <c r="F11671">
        <v>11</v>
      </c>
      <c r="G11671">
        <v>2</v>
      </c>
      <c r="H11671">
        <v>40</v>
      </c>
      <c r="I11671" s="12" t="s">
        <v>4858</v>
      </c>
      <c r="J11671" s="12">
        <v>1</v>
      </c>
      <c r="K11671" s="12">
        <v>1</v>
      </c>
      <c r="L11671" s="12">
        <v>1</v>
      </c>
      <c r="M11671" s="12">
        <v>0</v>
      </c>
      <c r="N11671" s="13" t="str">
        <f t="shared" si="539"/>
        <v>Go</v>
      </c>
      <c r="O11671" t="str">
        <f t="shared" si="541"/>
        <v>0</v>
      </c>
      <c r="P11671" t="s">
        <v>78</v>
      </c>
      <c r="Q11671" t="s">
        <v>17</v>
      </c>
      <c r="R11671">
        <v>1561</v>
      </c>
    </row>
    <row r="11672" spans="1:18" ht="15.6">
      <c r="A11672" s="1" t="s">
        <v>1602</v>
      </c>
      <c r="B11672" t="s">
        <v>5</v>
      </c>
      <c r="C11672">
        <v>12</v>
      </c>
      <c r="D11672">
        <v>1</v>
      </c>
      <c r="E11672" s="52" t="str">
        <f t="shared" si="540"/>
        <v>H</v>
      </c>
      <c r="F11672">
        <v>11</v>
      </c>
      <c r="G11672">
        <v>2</v>
      </c>
      <c r="H11672">
        <v>4</v>
      </c>
      <c r="I11672" s="12" t="s">
        <v>4822</v>
      </c>
      <c r="J11672" s="12">
        <v>1</v>
      </c>
      <c r="K11672" s="12">
        <v>0</v>
      </c>
      <c r="L11672" s="12">
        <v>1</v>
      </c>
      <c r="M11672" s="12">
        <v>1</v>
      </c>
      <c r="N11672" s="13" t="str">
        <f t="shared" si="539"/>
        <v>NoGo</v>
      </c>
      <c r="O11672" t="str">
        <f t="shared" si="541"/>
        <v>1</v>
      </c>
      <c r="P11672" t="s">
        <v>78</v>
      </c>
      <c r="Q11672" t="s">
        <v>17</v>
      </c>
      <c r="R11672">
        <v>1561</v>
      </c>
    </row>
    <row r="11673" spans="1:18" ht="15.6">
      <c r="A11673" s="1" t="s">
        <v>1602</v>
      </c>
      <c r="B11673" t="s">
        <v>5</v>
      </c>
      <c r="C11673">
        <v>12</v>
      </c>
      <c r="D11673">
        <v>1</v>
      </c>
      <c r="E11673" s="52" t="str">
        <f t="shared" si="540"/>
        <v>H</v>
      </c>
      <c r="F11673">
        <v>11</v>
      </c>
      <c r="G11673">
        <v>2</v>
      </c>
      <c r="H11673">
        <v>5</v>
      </c>
      <c r="I11673" s="12" t="s">
        <v>4823</v>
      </c>
      <c r="J11673" s="12">
        <v>1</v>
      </c>
      <c r="K11673" s="12">
        <v>0</v>
      </c>
      <c r="L11673" s="12">
        <v>1</v>
      </c>
      <c r="M11673" s="12">
        <v>1</v>
      </c>
      <c r="N11673" s="13" t="str">
        <f t="shared" si="539"/>
        <v>NoGo</v>
      </c>
      <c r="O11673" t="str">
        <f t="shared" si="541"/>
        <v>1</v>
      </c>
      <c r="P11673" t="s">
        <v>78</v>
      </c>
      <c r="Q11673" t="s">
        <v>17</v>
      </c>
      <c r="R11673">
        <v>1561</v>
      </c>
    </row>
    <row r="11674" spans="1:18" ht="15.6">
      <c r="A11674" s="1" t="s">
        <v>1602</v>
      </c>
      <c r="B11674" t="s">
        <v>5</v>
      </c>
      <c r="C11674">
        <v>12</v>
      </c>
      <c r="D11674">
        <v>1</v>
      </c>
      <c r="E11674" s="52" t="str">
        <f t="shared" si="540"/>
        <v>H</v>
      </c>
      <c r="F11674">
        <v>11</v>
      </c>
      <c r="G11674">
        <v>2</v>
      </c>
      <c r="H11674">
        <v>12</v>
      </c>
      <c r="I11674" s="12" t="s">
        <v>4830</v>
      </c>
      <c r="J11674" s="12">
        <v>1</v>
      </c>
      <c r="K11674" s="12">
        <v>0</v>
      </c>
      <c r="L11674" s="12">
        <v>1</v>
      </c>
      <c r="M11674" s="12">
        <v>1</v>
      </c>
      <c r="N11674" s="13" t="str">
        <f t="shared" ref="N11674:N11737" si="542">IF(M11674=0,"Go","NoGo")</f>
        <v>NoGo</v>
      </c>
      <c r="O11674" t="str">
        <f t="shared" si="541"/>
        <v>1</v>
      </c>
      <c r="P11674" t="s">
        <v>78</v>
      </c>
      <c r="Q11674" t="s">
        <v>17</v>
      </c>
      <c r="R11674">
        <v>1561</v>
      </c>
    </row>
    <row r="11675" spans="1:18" ht="15.6">
      <c r="A11675" s="1" t="s">
        <v>1602</v>
      </c>
      <c r="B11675" t="s">
        <v>5</v>
      </c>
      <c r="C11675">
        <v>12</v>
      </c>
      <c r="D11675">
        <v>1</v>
      </c>
      <c r="E11675" s="52" t="str">
        <f t="shared" si="540"/>
        <v>H</v>
      </c>
      <c r="F11675">
        <v>11</v>
      </c>
      <c r="G11675">
        <v>2</v>
      </c>
      <c r="H11675">
        <v>16</v>
      </c>
      <c r="I11675" s="12" t="s">
        <v>4834</v>
      </c>
      <c r="J11675" s="12">
        <v>0</v>
      </c>
      <c r="K11675" s="12">
        <v>1</v>
      </c>
      <c r="L11675" s="12">
        <v>1</v>
      </c>
      <c r="M11675" s="12">
        <v>1</v>
      </c>
      <c r="N11675" s="13" t="str">
        <f t="shared" si="542"/>
        <v>NoGo</v>
      </c>
      <c r="O11675" t="str">
        <f t="shared" si="541"/>
        <v>0</v>
      </c>
      <c r="P11675" t="s">
        <v>78</v>
      </c>
      <c r="Q11675" t="s">
        <v>17</v>
      </c>
      <c r="R11675">
        <v>1561</v>
      </c>
    </row>
    <row r="11676" spans="1:18" ht="15.6">
      <c r="A11676" s="1" t="s">
        <v>1602</v>
      </c>
      <c r="B11676" t="s">
        <v>5</v>
      </c>
      <c r="C11676">
        <v>12</v>
      </c>
      <c r="D11676">
        <v>1</v>
      </c>
      <c r="E11676" s="52" t="str">
        <f t="shared" si="540"/>
        <v>H</v>
      </c>
      <c r="F11676">
        <v>11</v>
      </c>
      <c r="G11676">
        <v>2</v>
      </c>
      <c r="H11676">
        <v>20</v>
      </c>
      <c r="I11676" s="12" t="s">
        <v>4838</v>
      </c>
      <c r="J11676" s="12">
        <v>0</v>
      </c>
      <c r="K11676" s="12">
        <v>1</v>
      </c>
      <c r="L11676" s="12">
        <v>1</v>
      </c>
      <c r="M11676" s="12">
        <v>1</v>
      </c>
      <c r="N11676" s="13" t="str">
        <f t="shared" si="542"/>
        <v>NoGo</v>
      </c>
      <c r="O11676" t="str">
        <f t="shared" si="541"/>
        <v>0</v>
      </c>
      <c r="P11676" t="s">
        <v>78</v>
      </c>
      <c r="Q11676" t="s">
        <v>17</v>
      </c>
      <c r="R11676">
        <v>1561</v>
      </c>
    </row>
    <row r="11677" spans="1:18" ht="15.6">
      <c r="A11677" s="1" t="s">
        <v>1602</v>
      </c>
      <c r="B11677" t="s">
        <v>5</v>
      </c>
      <c r="C11677">
        <v>12</v>
      </c>
      <c r="D11677">
        <v>1</v>
      </c>
      <c r="E11677" s="52" t="str">
        <f t="shared" si="540"/>
        <v>H</v>
      </c>
      <c r="F11677">
        <v>11</v>
      </c>
      <c r="G11677">
        <v>2</v>
      </c>
      <c r="H11677">
        <v>23</v>
      </c>
      <c r="I11677" s="12" t="s">
        <v>4841</v>
      </c>
      <c r="J11677" s="12">
        <v>0</v>
      </c>
      <c r="K11677" s="12">
        <v>1</v>
      </c>
      <c r="L11677" s="12">
        <v>1</v>
      </c>
      <c r="M11677" s="12">
        <v>1</v>
      </c>
      <c r="N11677" s="13" t="str">
        <f t="shared" si="542"/>
        <v>NoGo</v>
      </c>
      <c r="O11677" t="str">
        <f t="shared" si="541"/>
        <v>0</v>
      </c>
      <c r="P11677" t="s">
        <v>78</v>
      </c>
      <c r="Q11677" t="s">
        <v>17</v>
      </c>
      <c r="R11677">
        <v>1561</v>
      </c>
    </row>
    <row r="11678" spans="1:18" ht="15.6">
      <c r="A11678" s="1" t="s">
        <v>1602</v>
      </c>
      <c r="B11678" t="s">
        <v>5</v>
      </c>
      <c r="C11678">
        <v>12</v>
      </c>
      <c r="D11678">
        <v>1</v>
      </c>
      <c r="E11678" s="52" t="str">
        <f t="shared" si="540"/>
        <v>H</v>
      </c>
      <c r="F11678">
        <v>11</v>
      </c>
      <c r="G11678">
        <v>2</v>
      </c>
      <c r="H11678">
        <v>28</v>
      </c>
      <c r="I11678" s="12" t="s">
        <v>4846</v>
      </c>
      <c r="J11678" s="12">
        <v>1</v>
      </c>
      <c r="K11678" s="12">
        <v>0</v>
      </c>
      <c r="L11678" s="12">
        <v>1</v>
      </c>
      <c r="M11678" s="12">
        <v>1</v>
      </c>
      <c r="N11678" s="13" t="str">
        <f t="shared" si="542"/>
        <v>NoGo</v>
      </c>
      <c r="O11678" t="str">
        <f t="shared" si="541"/>
        <v>1</v>
      </c>
      <c r="P11678" t="s">
        <v>78</v>
      </c>
      <c r="Q11678" t="s">
        <v>17</v>
      </c>
      <c r="R11678">
        <v>1561</v>
      </c>
    </row>
    <row r="11679" spans="1:18" ht="15.6">
      <c r="A11679" s="1" t="s">
        <v>1602</v>
      </c>
      <c r="B11679" t="s">
        <v>5</v>
      </c>
      <c r="C11679">
        <v>12</v>
      </c>
      <c r="D11679">
        <v>1</v>
      </c>
      <c r="E11679" s="52" t="str">
        <f t="shared" si="540"/>
        <v>H</v>
      </c>
      <c r="F11679">
        <v>11</v>
      </c>
      <c r="G11679">
        <v>2</v>
      </c>
      <c r="H11679">
        <v>31</v>
      </c>
      <c r="I11679" s="12" t="s">
        <v>4849</v>
      </c>
      <c r="J11679" s="12">
        <v>0</v>
      </c>
      <c r="K11679" s="12">
        <v>1</v>
      </c>
      <c r="L11679" s="12">
        <v>1</v>
      </c>
      <c r="M11679" s="12">
        <v>1</v>
      </c>
      <c r="N11679" s="13" t="str">
        <f t="shared" si="542"/>
        <v>NoGo</v>
      </c>
      <c r="O11679" t="str">
        <f t="shared" si="541"/>
        <v>0</v>
      </c>
      <c r="P11679" t="s">
        <v>78</v>
      </c>
      <c r="Q11679" t="s">
        <v>17</v>
      </c>
      <c r="R11679">
        <v>1561</v>
      </c>
    </row>
    <row r="11680" spans="1:18" ht="15.6">
      <c r="A11680" s="1" t="s">
        <v>1602</v>
      </c>
      <c r="B11680" t="s">
        <v>5</v>
      </c>
      <c r="C11680">
        <v>12</v>
      </c>
      <c r="D11680">
        <v>1</v>
      </c>
      <c r="E11680" s="52" t="str">
        <f t="shared" si="540"/>
        <v>H</v>
      </c>
      <c r="F11680">
        <v>11</v>
      </c>
      <c r="G11680">
        <v>2</v>
      </c>
      <c r="H11680">
        <v>36</v>
      </c>
      <c r="I11680" s="12" t="s">
        <v>4854</v>
      </c>
      <c r="J11680" s="12">
        <v>0</v>
      </c>
      <c r="K11680" s="12">
        <v>1</v>
      </c>
      <c r="L11680" s="12">
        <v>1</v>
      </c>
      <c r="M11680" s="12">
        <v>1</v>
      </c>
      <c r="N11680" s="13" t="str">
        <f t="shared" si="542"/>
        <v>NoGo</v>
      </c>
      <c r="O11680" t="str">
        <f t="shared" si="541"/>
        <v>0</v>
      </c>
      <c r="P11680" t="s">
        <v>78</v>
      </c>
      <c r="Q11680" t="s">
        <v>17</v>
      </c>
      <c r="R11680">
        <v>1561</v>
      </c>
    </row>
    <row r="11681" spans="1:18" ht="15.6">
      <c r="A11681" s="1" t="s">
        <v>1602</v>
      </c>
      <c r="B11681" t="s">
        <v>5</v>
      </c>
      <c r="C11681">
        <v>12</v>
      </c>
      <c r="D11681">
        <v>1</v>
      </c>
      <c r="E11681" s="52" t="str">
        <f t="shared" si="540"/>
        <v>H</v>
      </c>
      <c r="F11681">
        <v>11</v>
      </c>
      <c r="G11681">
        <v>2</v>
      </c>
      <c r="H11681">
        <v>38</v>
      </c>
      <c r="I11681" s="12" t="s">
        <v>4856</v>
      </c>
      <c r="J11681" s="12">
        <v>1</v>
      </c>
      <c r="K11681" s="12">
        <v>0</v>
      </c>
      <c r="L11681" s="12">
        <v>1</v>
      </c>
      <c r="M11681" s="12">
        <v>1</v>
      </c>
      <c r="N11681" s="13" t="str">
        <f t="shared" si="542"/>
        <v>NoGo</v>
      </c>
      <c r="O11681" t="str">
        <f t="shared" si="541"/>
        <v>1</v>
      </c>
      <c r="P11681" t="s">
        <v>78</v>
      </c>
      <c r="Q11681" t="s">
        <v>17</v>
      </c>
      <c r="R11681">
        <v>1561</v>
      </c>
    </row>
    <row r="11682" spans="1:18" ht="15.6">
      <c r="A11682" s="1" t="s">
        <v>1602</v>
      </c>
      <c r="B11682" t="s">
        <v>5</v>
      </c>
      <c r="C11682">
        <v>12</v>
      </c>
      <c r="D11682">
        <v>1</v>
      </c>
      <c r="E11682" s="52" t="str">
        <f t="shared" si="540"/>
        <v>H</v>
      </c>
      <c r="F11682">
        <v>11</v>
      </c>
      <c r="G11682">
        <v>3</v>
      </c>
      <c r="H11682">
        <v>1</v>
      </c>
      <c r="I11682" s="12" t="s">
        <v>4859</v>
      </c>
      <c r="J11682" s="12">
        <v>1</v>
      </c>
      <c r="K11682" s="12">
        <v>1</v>
      </c>
      <c r="L11682" s="12">
        <v>1</v>
      </c>
      <c r="M11682" s="12">
        <v>0</v>
      </c>
      <c r="N11682" s="13" t="str">
        <f t="shared" si="542"/>
        <v>Go</v>
      </c>
      <c r="O11682" t="str">
        <f t="shared" si="541"/>
        <v>0</v>
      </c>
      <c r="P11682" t="s">
        <v>78</v>
      </c>
      <c r="Q11682" t="s">
        <v>17</v>
      </c>
      <c r="R11682">
        <v>1561</v>
      </c>
    </row>
    <row r="11683" spans="1:18" ht="15.6">
      <c r="A11683" s="1" t="s">
        <v>1602</v>
      </c>
      <c r="B11683" t="s">
        <v>5</v>
      </c>
      <c r="C11683">
        <v>12</v>
      </c>
      <c r="D11683">
        <v>1</v>
      </c>
      <c r="E11683" s="52" t="str">
        <f t="shared" si="540"/>
        <v>H</v>
      </c>
      <c r="F11683">
        <v>11</v>
      </c>
      <c r="G11683">
        <v>3</v>
      </c>
      <c r="H11683">
        <v>2</v>
      </c>
      <c r="I11683" s="12" t="s">
        <v>4860</v>
      </c>
      <c r="J11683" s="12">
        <v>1</v>
      </c>
      <c r="K11683" s="12">
        <v>1</v>
      </c>
      <c r="L11683" s="12">
        <v>1</v>
      </c>
      <c r="M11683" s="12">
        <v>0</v>
      </c>
      <c r="N11683" s="13" t="str">
        <f t="shared" si="542"/>
        <v>Go</v>
      </c>
      <c r="O11683" t="str">
        <f t="shared" si="541"/>
        <v>0</v>
      </c>
      <c r="P11683" t="s">
        <v>78</v>
      </c>
      <c r="Q11683" t="s">
        <v>17</v>
      </c>
      <c r="R11683">
        <v>1561</v>
      </c>
    </row>
    <row r="11684" spans="1:18" ht="15.6">
      <c r="A11684" s="1" t="s">
        <v>1602</v>
      </c>
      <c r="B11684" t="s">
        <v>5</v>
      </c>
      <c r="C11684">
        <v>12</v>
      </c>
      <c r="D11684">
        <v>1</v>
      </c>
      <c r="E11684" s="52" t="str">
        <f t="shared" si="540"/>
        <v>H</v>
      </c>
      <c r="F11684">
        <v>11</v>
      </c>
      <c r="G11684">
        <v>3</v>
      </c>
      <c r="H11684">
        <v>3</v>
      </c>
      <c r="I11684" s="12" t="s">
        <v>4861</v>
      </c>
      <c r="J11684" s="12">
        <v>1</v>
      </c>
      <c r="K11684" s="12">
        <v>1</v>
      </c>
      <c r="L11684" s="12">
        <v>1</v>
      </c>
      <c r="M11684" s="12">
        <v>0</v>
      </c>
      <c r="N11684" s="13" t="str">
        <f t="shared" si="542"/>
        <v>Go</v>
      </c>
      <c r="O11684" t="str">
        <f t="shared" si="541"/>
        <v>0</v>
      </c>
      <c r="P11684" t="s">
        <v>78</v>
      </c>
      <c r="Q11684" t="s">
        <v>17</v>
      </c>
      <c r="R11684">
        <v>1561</v>
      </c>
    </row>
    <row r="11685" spans="1:18" ht="15.6">
      <c r="A11685" s="1" t="s">
        <v>1602</v>
      </c>
      <c r="B11685" t="s">
        <v>5</v>
      </c>
      <c r="C11685">
        <v>12</v>
      </c>
      <c r="D11685">
        <v>1</v>
      </c>
      <c r="E11685" s="52" t="str">
        <f t="shared" si="540"/>
        <v>H</v>
      </c>
      <c r="F11685">
        <v>11</v>
      </c>
      <c r="G11685">
        <v>3</v>
      </c>
      <c r="H11685">
        <v>6</v>
      </c>
      <c r="I11685" s="12" t="s">
        <v>4864</v>
      </c>
      <c r="J11685" s="12">
        <v>0</v>
      </c>
      <c r="K11685" s="12">
        <v>1</v>
      </c>
      <c r="L11685" s="12">
        <v>0</v>
      </c>
      <c r="M11685" s="12">
        <v>0</v>
      </c>
      <c r="N11685" s="13" t="str">
        <f t="shared" si="542"/>
        <v>Go</v>
      </c>
      <c r="O11685" t="str">
        <f t="shared" si="541"/>
        <v>0</v>
      </c>
      <c r="P11685" t="s">
        <v>78</v>
      </c>
      <c r="Q11685" t="s">
        <v>17</v>
      </c>
      <c r="R11685">
        <v>1561</v>
      </c>
    </row>
    <row r="11686" spans="1:18" ht="15.6">
      <c r="A11686" s="1" t="s">
        <v>1602</v>
      </c>
      <c r="B11686" t="s">
        <v>5</v>
      </c>
      <c r="C11686">
        <v>12</v>
      </c>
      <c r="D11686">
        <v>1</v>
      </c>
      <c r="E11686" s="52" t="str">
        <f t="shared" si="540"/>
        <v>H</v>
      </c>
      <c r="F11686">
        <v>11</v>
      </c>
      <c r="G11686">
        <v>3</v>
      </c>
      <c r="H11686">
        <v>7</v>
      </c>
      <c r="I11686" s="12" t="s">
        <v>4865</v>
      </c>
      <c r="J11686" s="12">
        <v>1</v>
      </c>
      <c r="K11686" s="12">
        <v>1</v>
      </c>
      <c r="L11686" s="12">
        <v>1</v>
      </c>
      <c r="M11686" s="12">
        <v>0</v>
      </c>
      <c r="N11686" s="13" t="str">
        <f t="shared" si="542"/>
        <v>Go</v>
      </c>
      <c r="O11686" t="str">
        <f t="shared" si="541"/>
        <v>0</v>
      </c>
      <c r="P11686" t="s">
        <v>78</v>
      </c>
      <c r="Q11686" t="s">
        <v>17</v>
      </c>
      <c r="R11686">
        <v>1561</v>
      </c>
    </row>
    <row r="11687" spans="1:18" ht="15.6">
      <c r="A11687" s="1" t="s">
        <v>1602</v>
      </c>
      <c r="B11687" t="s">
        <v>5</v>
      </c>
      <c r="C11687">
        <v>12</v>
      </c>
      <c r="D11687">
        <v>1</v>
      </c>
      <c r="E11687" s="52" t="str">
        <f t="shared" si="540"/>
        <v>H</v>
      </c>
      <c r="F11687">
        <v>11</v>
      </c>
      <c r="G11687">
        <v>3</v>
      </c>
      <c r="H11687">
        <v>8</v>
      </c>
      <c r="I11687" s="12" t="s">
        <v>4866</v>
      </c>
      <c r="J11687" s="12">
        <v>0</v>
      </c>
      <c r="K11687" s="12">
        <v>1</v>
      </c>
      <c r="L11687" s="12">
        <v>0</v>
      </c>
      <c r="M11687" s="12">
        <v>0</v>
      </c>
      <c r="N11687" s="13" t="str">
        <f t="shared" si="542"/>
        <v>Go</v>
      </c>
      <c r="O11687" t="str">
        <f t="shared" si="541"/>
        <v>0</v>
      </c>
      <c r="P11687" t="s">
        <v>78</v>
      </c>
      <c r="Q11687" t="s">
        <v>17</v>
      </c>
      <c r="R11687">
        <v>1561</v>
      </c>
    </row>
    <row r="11688" spans="1:18" ht="15.6">
      <c r="A11688" s="1" t="s">
        <v>1602</v>
      </c>
      <c r="B11688" t="s">
        <v>5</v>
      </c>
      <c r="C11688">
        <v>12</v>
      </c>
      <c r="D11688">
        <v>1</v>
      </c>
      <c r="E11688" s="52" t="str">
        <f t="shared" si="540"/>
        <v>H</v>
      </c>
      <c r="F11688">
        <v>11</v>
      </c>
      <c r="G11688">
        <v>3</v>
      </c>
      <c r="H11688">
        <v>9</v>
      </c>
      <c r="I11688" s="12" t="s">
        <v>4867</v>
      </c>
      <c r="J11688" s="12">
        <v>1</v>
      </c>
      <c r="K11688" s="12">
        <v>1</v>
      </c>
      <c r="L11688" s="12">
        <v>1</v>
      </c>
      <c r="M11688" s="12">
        <v>0</v>
      </c>
      <c r="N11688" s="13" t="str">
        <f t="shared" si="542"/>
        <v>Go</v>
      </c>
      <c r="O11688" t="str">
        <f t="shared" si="541"/>
        <v>0</v>
      </c>
      <c r="P11688" t="s">
        <v>78</v>
      </c>
      <c r="Q11688" t="s">
        <v>17</v>
      </c>
      <c r="R11688">
        <v>1561</v>
      </c>
    </row>
    <row r="11689" spans="1:18" ht="15.6">
      <c r="A11689" s="1" t="s">
        <v>1602</v>
      </c>
      <c r="B11689" t="s">
        <v>5</v>
      </c>
      <c r="C11689">
        <v>12</v>
      </c>
      <c r="D11689">
        <v>1</v>
      </c>
      <c r="E11689" s="52" t="str">
        <f t="shared" si="540"/>
        <v>H</v>
      </c>
      <c r="F11689">
        <v>11</v>
      </c>
      <c r="G11689">
        <v>3</v>
      </c>
      <c r="H11689">
        <v>11</v>
      </c>
      <c r="I11689" s="12" t="s">
        <v>4869</v>
      </c>
      <c r="J11689" s="12">
        <v>1</v>
      </c>
      <c r="K11689" s="12">
        <v>1</v>
      </c>
      <c r="L11689" s="12">
        <v>1</v>
      </c>
      <c r="M11689" s="12">
        <v>0</v>
      </c>
      <c r="N11689" s="13" t="str">
        <f t="shared" si="542"/>
        <v>Go</v>
      </c>
      <c r="O11689" t="str">
        <f t="shared" si="541"/>
        <v>0</v>
      </c>
      <c r="P11689" t="s">
        <v>78</v>
      </c>
      <c r="Q11689" t="s">
        <v>17</v>
      </c>
      <c r="R11689">
        <v>1561</v>
      </c>
    </row>
    <row r="11690" spans="1:18" ht="15.6">
      <c r="A11690" s="1" t="s">
        <v>1602</v>
      </c>
      <c r="B11690" t="s">
        <v>5</v>
      </c>
      <c r="C11690">
        <v>12</v>
      </c>
      <c r="D11690">
        <v>1</v>
      </c>
      <c r="E11690" s="52" t="str">
        <f t="shared" si="540"/>
        <v>H</v>
      </c>
      <c r="F11690">
        <v>11</v>
      </c>
      <c r="G11690">
        <v>3</v>
      </c>
      <c r="H11690">
        <v>13</v>
      </c>
      <c r="I11690" s="12" t="s">
        <v>4871</v>
      </c>
      <c r="J11690" s="12">
        <v>1</v>
      </c>
      <c r="K11690" s="12">
        <v>1</v>
      </c>
      <c r="L11690" s="12">
        <v>1</v>
      </c>
      <c r="M11690" s="12">
        <v>0</v>
      </c>
      <c r="N11690" s="13" t="str">
        <f t="shared" si="542"/>
        <v>Go</v>
      </c>
      <c r="O11690" t="str">
        <f t="shared" si="541"/>
        <v>0</v>
      </c>
      <c r="P11690" t="s">
        <v>78</v>
      </c>
      <c r="Q11690" t="s">
        <v>17</v>
      </c>
      <c r="R11690">
        <v>1561</v>
      </c>
    </row>
    <row r="11691" spans="1:18" ht="15.6">
      <c r="A11691" s="1" t="s">
        <v>1602</v>
      </c>
      <c r="B11691" t="s">
        <v>5</v>
      </c>
      <c r="C11691">
        <v>12</v>
      </c>
      <c r="D11691">
        <v>1</v>
      </c>
      <c r="E11691" s="52" t="str">
        <f t="shared" si="540"/>
        <v>H</v>
      </c>
      <c r="F11691">
        <v>11</v>
      </c>
      <c r="G11691">
        <v>3</v>
      </c>
      <c r="H11691">
        <v>14</v>
      </c>
      <c r="I11691" s="12" t="s">
        <v>4872</v>
      </c>
      <c r="J11691" s="12">
        <v>1</v>
      </c>
      <c r="K11691" s="12">
        <v>1</v>
      </c>
      <c r="L11691" s="12">
        <v>1</v>
      </c>
      <c r="M11691" s="12">
        <v>0</v>
      </c>
      <c r="N11691" s="13" t="str">
        <f t="shared" si="542"/>
        <v>Go</v>
      </c>
      <c r="O11691" t="str">
        <f t="shared" si="541"/>
        <v>0</v>
      </c>
      <c r="P11691" t="s">
        <v>78</v>
      </c>
      <c r="Q11691" t="s">
        <v>17</v>
      </c>
      <c r="R11691">
        <v>1561</v>
      </c>
    </row>
    <row r="11692" spans="1:18" ht="15.6">
      <c r="A11692" s="1" t="s">
        <v>1602</v>
      </c>
      <c r="B11692" t="s">
        <v>5</v>
      </c>
      <c r="C11692">
        <v>12</v>
      </c>
      <c r="D11692">
        <v>1</v>
      </c>
      <c r="E11692" s="52" t="str">
        <f t="shared" si="540"/>
        <v>H</v>
      </c>
      <c r="F11692">
        <v>11</v>
      </c>
      <c r="G11692">
        <v>3</v>
      </c>
      <c r="H11692">
        <v>15</v>
      </c>
      <c r="I11692" s="12" t="s">
        <v>4873</v>
      </c>
      <c r="J11692" s="12">
        <v>1</v>
      </c>
      <c r="K11692" s="12">
        <v>1</v>
      </c>
      <c r="L11692" s="12">
        <v>1</v>
      </c>
      <c r="M11692" s="12">
        <v>0</v>
      </c>
      <c r="N11692" s="13" t="str">
        <f t="shared" si="542"/>
        <v>Go</v>
      </c>
      <c r="O11692" t="str">
        <f t="shared" si="541"/>
        <v>0</v>
      </c>
      <c r="P11692" t="s">
        <v>78</v>
      </c>
      <c r="Q11692" t="s">
        <v>17</v>
      </c>
      <c r="R11692">
        <v>1561</v>
      </c>
    </row>
    <row r="11693" spans="1:18" ht="15.6">
      <c r="A11693" s="1" t="s">
        <v>1602</v>
      </c>
      <c r="B11693" t="s">
        <v>5</v>
      </c>
      <c r="C11693">
        <v>12</v>
      </c>
      <c r="D11693">
        <v>1</v>
      </c>
      <c r="E11693" s="52" t="str">
        <f t="shared" si="540"/>
        <v>H</v>
      </c>
      <c r="F11693">
        <v>11</v>
      </c>
      <c r="G11693">
        <v>3</v>
      </c>
      <c r="H11693">
        <v>16</v>
      </c>
      <c r="I11693" s="12" t="s">
        <v>4874</v>
      </c>
      <c r="J11693" s="12">
        <v>1</v>
      </c>
      <c r="K11693" s="12">
        <v>1</v>
      </c>
      <c r="L11693" s="12">
        <v>1</v>
      </c>
      <c r="M11693" s="12">
        <v>0</v>
      </c>
      <c r="N11693" s="13" t="str">
        <f t="shared" si="542"/>
        <v>Go</v>
      </c>
      <c r="O11693" t="str">
        <f t="shared" si="541"/>
        <v>0</v>
      </c>
      <c r="P11693" t="s">
        <v>78</v>
      </c>
      <c r="Q11693" t="s">
        <v>17</v>
      </c>
      <c r="R11693">
        <v>1561</v>
      </c>
    </row>
    <row r="11694" spans="1:18" ht="15.6">
      <c r="A11694" s="1" t="s">
        <v>1602</v>
      </c>
      <c r="B11694" t="s">
        <v>5</v>
      </c>
      <c r="C11694">
        <v>12</v>
      </c>
      <c r="D11694">
        <v>1</v>
      </c>
      <c r="E11694" s="52" t="str">
        <f t="shared" si="540"/>
        <v>H</v>
      </c>
      <c r="F11694">
        <v>11</v>
      </c>
      <c r="G11694">
        <v>3</v>
      </c>
      <c r="H11694">
        <v>18</v>
      </c>
      <c r="I11694" s="12" t="s">
        <v>4876</v>
      </c>
      <c r="J11694" s="12">
        <v>1</v>
      </c>
      <c r="K11694" s="12">
        <v>1</v>
      </c>
      <c r="L11694" s="12">
        <v>1</v>
      </c>
      <c r="M11694" s="12">
        <v>0</v>
      </c>
      <c r="N11694" s="13" t="str">
        <f t="shared" si="542"/>
        <v>Go</v>
      </c>
      <c r="O11694" t="str">
        <f t="shared" si="541"/>
        <v>0</v>
      </c>
      <c r="P11694" t="s">
        <v>78</v>
      </c>
      <c r="Q11694" t="s">
        <v>17</v>
      </c>
      <c r="R11694">
        <v>1561</v>
      </c>
    </row>
    <row r="11695" spans="1:18" ht="15.6">
      <c r="A11695" s="1" t="s">
        <v>1602</v>
      </c>
      <c r="B11695" t="s">
        <v>5</v>
      </c>
      <c r="C11695">
        <v>12</v>
      </c>
      <c r="D11695">
        <v>1</v>
      </c>
      <c r="E11695" s="52" t="str">
        <f t="shared" si="540"/>
        <v>H</v>
      </c>
      <c r="F11695">
        <v>11</v>
      </c>
      <c r="G11695">
        <v>3</v>
      </c>
      <c r="H11695">
        <v>19</v>
      </c>
      <c r="I11695" s="12" t="s">
        <v>4877</v>
      </c>
      <c r="J11695" s="12">
        <v>2</v>
      </c>
      <c r="K11695" s="12">
        <v>1</v>
      </c>
      <c r="L11695" s="12">
        <v>1</v>
      </c>
      <c r="M11695" s="12">
        <v>0</v>
      </c>
      <c r="N11695" s="13" t="str">
        <f t="shared" si="542"/>
        <v>Go</v>
      </c>
      <c r="O11695" t="str">
        <f t="shared" si="541"/>
        <v>0</v>
      </c>
      <c r="P11695" t="s">
        <v>78</v>
      </c>
      <c r="Q11695" t="s">
        <v>17</v>
      </c>
      <c r="R11695">
        <v>1561</v>
      </c>
    </row>
    <row r="11696" spans="1:18" ht="15.6">
      <c r="A11696" s="1" t="s">
        <v>1602</v>
      </c>
      <c r="B11696" t="s">
        <v>5</v>
      </c>
      <c r="C11696">
        <v>12</v>
      </c>
      <c r="D11696">
        <v>1</v>
      </c>
      <c r="E11696" s="52" t="str">
        <f t="shared" si="540"/>
        <v>H</v>
      </c>
      <c r="F11696">
        <v>11</v>
      </c>
      <c r="G11696">
        <v>3</v>
      </c>
      <c r="H11696">
        <v>20</v>
      </c>
      <c r="I11696" s="12" t="s">
        <v>4878</v>
      </c>
      <c r="J11696" s="12">
        <v>1</v>
      </c>
      <c r="K11696" s="12">
        <v>1</v>
      </c>
      <c r="L11696" s="12">
        <v>1</v>
      </c>
      <c r="M11696" s="12">
        <v>0</v>
      </c>
      <c r="N11696" s="13" t="str">
        <f t="shared" si="542"/>
        <v>Go</v>
      </c>
      <c r="O11696" t="str">
        <f t="shared" si="541"/>
        <v>0</v>
      </c>
      <c r="P11696" t="s">
        <v>78</v>
      </c>
      <c r="Q11696" t="s">
        <v>17</v>
      </c>
      <c r="R11696">
        <v>1561</v>
      </c>
    </row>
    <row r="11697" spans="1:18" ht="15.6">
      <c r="A11697" s="1" t="s">
        <v>1602</v>
      </c>
      <c r="B11697" t="s">
        <v>5</v>
      </c>
      <c r="C11697">
        <v>12</v>
      </c>
      <c r="D11697">
        <v>1</v>
      </c>
      <c r="E11697" s="52" t="str">
        <f t="shared" si="540"/>
        <v>H</v>
      </c>
      <c r="F11697">
        <v>11</v>
      </c>
      <c r="G11697">
        <v>3</v>
      </c>
      <c r="H11697">
        <v>21</v>
      </c>
      <c r="I11697" s="12" t="s">
        <v>4879</v>
      </c>
      <c r="J11697" s="12">
        <v>0</v>
      </c>
      <c r="K11697" s="12">
        <v>1</v>
      </c>
      <c r="L11697" s="12">
        <v>0</v>
      </c>
      <c r="M11697" s="12">
        <v>0</v>
      </c>
      <c r="N11697" s="13" t="str">
        <f t="shared" si="542"/>
        <v>Go</v>
      </c>
      <c r="O11697" t="str">
        <f t="shared" si="541"/>
        <v>0</v>
      </c>
      <c r="P11697" t="s">
        <v>78</v>
      </c>
      <c r="Q11697" t="s">
        <v>17</v>
      </c>
      <c r="R11697">
        <v>1561</v>
      </c>
    </row>
    <row r="11698" spans="1:18" ht="15.6">
      <c r="A11698" s="1" t="s">
        <v>1602</v>
      </c>
      <c r="B11698" t="s">
        <v>5</v>
      </c>
      <c r="C11698">
        <v>12</v>
      </c>
      <c r="D11698">
        <v>1</v>
      </c>
      <c r="E11698" s="52" t="str">
        <f t="shared" ref="E11698:E11761" si="543">IF(D11698=1,"H",IF(D11698=2,"H","B"))</f>
        <v>H</v>
      </c>
      <c r="F11698">
        <v>11</v>
      </c>
      <c r="G11698">
        <v>3</v>
      </c>
      <c r="H11698">
        <v>23</v>
      </c>
      <c r="I11698" s="12" t="s">
        <v>4881</v>
      </c>
      <c r="J11698" s="12">
        <v>4</v>
      </c>
      <c r="K11698" s="12">
        <v>1</v>
      </c>
      <c r="L11698" s="12">
        <v>1</v>
      </c>
      <c r="M11698" s="12">
        <v>0</v>
      </c>
      <c r="N11698" s="13" t="str">
        <f t="shared" si="542"/>
        <v>Go</v>
      </c>
      <c r="O11698" t="str">
        <f t="shared" ref="O11698:O11761" si="544">IF(K11698=0, "1", "0")</f>
        <v>0</v>
      </c>
      <c r="P11698" t="s">
        <v>78</v>
      </c>
      <c r="Q11698" t="s">
        <v>17</v>
      </c>
      <c r="R11698">
        <v>1561</v>
      </c>
    </row>
    <row r="11699" spans="1:18" ht="15.6">
      <c r="A11699" s="1" t="s">
        <v>1602</v>
      </c>
      <c r="B11699" t="s">
        <v>5</v>
      </c>
      <c r="C11699">
        <v>12</v>
      </c>
      <c r="D11699">
        <v>1</v>
      </c>
      <c r="E11699" s="52" t="str">
        <f t="shared" si="543"/>
        <v>H</v>
      </c>
      <c r="F11699">
        <v>11</v>
      </c>
      <c r="G11699">
        <v>3</v>
      </c>
      <c r="H11699">
        <v>24</v>
      </c>
      <c r="I11699" s="12" t="s">
        <v>4882</v>
      </c>
      <c r="J11699" s="12">
        <v>5</v>
      </c>
      <c r="K11699" s="12">
        <v>1</v>
      </c>
      <c r="L11699" s="12">
        <v>1</v>
      </c>
      <c r="M11699" s="12">
        <v>0</v>
      </c>
      <c r="N11699" s="13" t="str">
        <f t="shared" si="542"/>
        <v>Go</v>
      </c>
      <c r="O11699" t="str">
        <f t="shared" si="544"/>
        <v>0</v>
      </c>
      <c r="P11699" t="s">
        <v>78</v>
      </c>
      <c r="Q11699" t="s">
        <v>17</v>
      </c>
      <c r="R11699">
        <v>1561</v>
      </c>
    </row>
    <row r="11700" spans="1:18" ht="15.6">
      <c r="A11700" s="1" t="s">
        <v>1602</v>
      </c>
      <c r="B11700" t="s">
        <v>5</v>
      </c>
      <c r="C11700">
        <v>12</v>
      </c>
      <c r="D11700">
        <v>1</v>
      </c>
      <c r="E11700" s="52" t="str">
        <f t="shared" si="543"/>
        <v>H</v>
      </c>
      <c r="F11700">
        <v>11</v>
      </c>
      <c r="G11700">
        <v>3</v>
      </c>
      <c r="H11700">
        <v>25</v>
      </c>
      <c r="I11700" s="12" t="s">
        <v>4883</v>
      </c>
      <c r="J11700" s="12">
        <v>3</v>
      </c>
      <c r="K11700" s="12">
        <v>1</v>
      </c>
      <c r="L11700" s="12">
        <v>0</v>
      </c>
      <c r="M11700" s="12">
        <v>0</v>
      </c>
      <c r="N11700" s="13" t="str">
        <f t="shared" si="542"/>
        <v>Go</v>
      </c>
      <c r="O11700" t="str">
        <f t="shared" si="544"/>
        <v>0</v>
      </c>
      <c r="P11700" t="s">
        <v>78</v>
      </c>
      <c r="Q11700" t="s">
        <v>17</v>
      </c>
      <c r="R11700">
        <v>1561</v>
      </c>
    </row>
    <row r="11701" spans="1:18" ht="15.6">
      <c r="A11701" s="1" t="s">
        <v>1602</v>
      </c>
      <c r="B11701" t="s">
        <v>5</v>
      </c>
      <c r="C11701">
        <v>12</v>
      </c>
      <c r="D11701">
        <v>1</v>
      </c>
      <c r="E11701" s="52" t="str">
        <f t="shared" si="543"/>
        <v>H</v>
      </c>
      <c r="F11701">
        <v>11</v>
      </c>
      <c r="G11701">
        <v>3</v>
      </c>
      <c r="H11701">
        <v>26</v>
      </c>
      <c r="I11701" s="12" t="s">
        <v>4884</v>
      </c>
      <c r="J11701" s="12">
        <v>1</v>
      </c>
      <c r="K11701" s="12">
        <v>1</v>
      </c>
      <c r="L11701" s="12">
        <v>1</v>
      </c>
      <c r="M11701" s="12">
        <v>0</v>
      </c>
      <c r="N11701" s="13" t="str">
        <f t="shared" si="542"/>
        <v>Go</v>
      </c>
      <c r="O11701" t="str">
        <f t="shared" si="544"/>
        <v>0</v>
      </c>
      <c r="P11701" t="s">
        <v>78</v>
      </c>
      <c r="Q11701" t="s">
        <v>17</v>
      </c>
      <c r="R11701">
        <v>1561</v>
      </c>
    </row>
    <row r="11702" spans="1:18" ht="15.6">
      <c r="A11702" s="1" t="s">
        <v>1602</v>
      </c>
      <c r="B11702" t="s">
        <v>5</v>
      </c>
      <c r="C11702">
        <v>12</v>
      </c>
      <c r="D11702">
        <v>1</v>
      </c>
      <c r="E11702" s="52" t="str">
        <f t="shared" si="543"/>
        <v>H</v>
      </c>
      <c r="F11702">
        <v>11</v>
      </c>
      <c r="G11702">
        <v>3</v>
      </c>
      <c r="H11702">
        <v>27</v>
      </c>
      <c r="I11702" s="12" t="s">
        <v>4885</v>
      </c>
      <c r="J11702" s="12">
        <v>1</v>
      </c>
      <c r="K11702" s="12">
        <v>1</v>
      </c>
      <c r="L11702" s="12">
        <v>1</v>
      </c>
      <c r="M11702" s="12">
        <v>0</v>
      </c>
      <c r="N11702" s="13" t="str">
        <f t="shared" si="542"/>
        <v>Go</v>
      </c>
      <c r="O11702" t="str">
        <f t="shared" si="544"/>
        <v>0</v>
      </c>
      <c r="P11702" t="s">
        <v>78</v>
      </c>
      <c r="Q11702" t="s">
        <v>17</v>
      </c>
      <c r="R11702">
        <v>1561</v>
      </c>
    </row>
    <row r="11703" spans="1:18" ht="15.6">
      <c r="A11703" s="1" t="s">
        <v>1602</v>
      </c>
      <c r="B11703" t="s">
        <v>5</v>
      </c>
      <c r="C11703">
        <v>12</v>
      </c>
      <c r="D11703">
        <v>1</v>
      </c>
      <c r="E11703" s="52" t="str">
        <f t="shared" si="543"/>
        <v>H</v>
      </c>
      <c r="F11703">
        <v>11</v>
      </c>
      <c r="G11703">
        <v>3</v>
      </c>
      <c r="H11703">
        <v>28</v>
      </c>
      <c r="I11703" s="12" t="s">
        <v>4886</v>
      </c>
      <c r="J11703" s="12">
        <v>1</v>
      </c>
      <c r="K11703" s="12">
        <v>1</v>
      </c>
      <c r="L11703" s="12">
        <v>1</v>
      </c>
      <c r="M11703" s="12">
        <v>0</v>
      </c>
      <c r="N11703" s="13" t="str">
        <f t="shared" si="542"/>
        <v>Go</v>
      </c>
      <c r="O11703" t="str">
        <f t="shared" si="544"/>
        <v>0</v>
      </c>
      <c r="P11703" t="s">
        <v>78</v>
      </c>
      <c r="Q11703" t="s">
        <v>17</v>
      </c>
      <c r="R11703">
        <v>1561</v>
      </c>
    </row>
    <row r="11704" spans="1:18" ht="15.6">
      <c r="A11704" s="1" t="s">
        <v>1602</v>
      </c>
      <c r="B11704" t="s">
        <v>5</v>
      </c>
      <c r="C11704">
        <v>12</v>
      </c>
      <c r="D11704">
        <v>1</v>
      </c>
      <c r="E11704" s="52" t="str">
        <f t="shared" si="543"/>
        <v>H</v>
      </c>
      <c r="F11704">
        <v>11</v>
      </c>
      <c r="G11704">
        <v>3</v>
      </c>
      <c r="H11704">
        <v>31</v>
      </c>
      <c r="I11704" s="12" t="s">
        <v>4889</v>
      </c>
      <c r="J11704" s="12">
        <v>1</v>
      </c>
      <c r="K11704" s="12">
        <v>1</v>
      </c>
      <c r="L11704" s="12">
        <v>1</v>
      </c>
      <c r="M11704" s="12">
        <v>0</v>
      </c>
      <c r="N11704" s="13" t="str">
        <f t="shared" si="542"/>
        <v>Go</v>
      </c>
      <c r="O11704" t="str">
        <f t="shared" si="544"/>
        <v>0</v>
      </c>
      <c r="P11704" t="s">
        <v>78</v>
      </c>
      <c r="Q11704" t="s">
        <v>17</v>
      </c>
      <c r="R11704">
        <v>1561</v>
      </c>
    </row>
    <row r="11705" spans="1:18" ht="15.6">
      <c r="A11705" s="1" t="s">
        <v>1602</v>
      </c>
      <c r="B11705" t="s">
        <v>5</v>
      </c>
      <c r="C11705">
        <v>12</v>
      </c>
      <c r="D11705">
        <v>1</v>
      </c>
      <c r="E11705" s="52" t="str">
        <f t="shared" si="543"/>
        <v>H</v>
      </c>
      <c r="F11705">
        <v>11</v>
      </c>
      <c r="G11705">
        <v>3</v>
      </c>
      <c r="H11705">
        <v>32</v>
      </c>
      <c r="I11705" s="12" t="s">
        <v>4890</v>
      </c>
      <c r="J11705" s="12">
        <v>1</v>
      </c>
      <c r="K11705" s="12">
        <v>1</v>
      </c>
      <c r="L11705" s="12">
        <v>1</v>
      </c>
      <c r="M11705" s="12">
        <v>0</v>
      </c>
      <c r="N11705" s="13" t="str">
        <f t="shared" si="542"/>
        <v>Go</v>
      </c>
      <c r="O11705" t="str">
        <f t="shared" si="544"/>
        <v>0</v>
      </c>
      <c r="P11705" t="s">
        <v>78</v>
      </c>
      <c r="Q11705" t="s">
        <v>17</v>
      </c>
      <c r="R11705">
        <v>1561</v>
      </c>
    </row>
    <row r="11706" spans="1:18" ht="15.6">
      <c r="A11706" s="1" t="s">
        <v>1602</v>
      </c>
      <c r="B11706" t="s">
        <v>5</v>
      </c>
      <c r="C11706">
        <v>12</v>
      </c>
      <c r="D11706">
        <v>1</v>
      </c>
      <c r="E11706" s="52" t="str">
        <f t="shared" si="543"/>
        <v>H</v>
      </c>
      <c r="F11706">
        <v>11</v>
      </c>
      <c r="G11706">
        <v>3</v>
      </c>
      <c r="H11706">
        <v>33</v>
      </c>
      <c r="I11706" s="12" t="s">
        <v>4891</v>
      </c>
      <c r="J11706" s="12">
        <v>1</v>
      </c>
      <c r="K11706" s="12">
        <v>1</v>
      </c>
      <c r="L11706" s="12">
        <v>1</v>
      </c>
      <c r="M11706" s="12">
        <v>0</v>
      </c>
      <c r="N11706" s="13" t="str">
        <f t="shared" si="542"/>
        <v>Go</v>
      </c>
      <c r="O11706" t="str">
        <f t="shared" si="544"/>
        <v>0</v>
      </c>
      <c r="P11706" t="s">
        <v>78</v>
      </c>
      <c r="Q11706" t="s">
        <v>17</v>
      </c>
      <c r="R11706">
        <v>1561</v>
      </c>
    </row>
    <row r="11707" spans="1:18" ht="15.6">
      <c r="A11707" s="1" t="s">
        <v>1602</v>
      </c>
      <c r="B11707" t="s">
        <v>5</v>
      </c>
      <c r="C11707">
        <v>12</v>
      </c>
      <c r="D11707">
        <v>1</v>
      </c>
      <c r="E11707" s="52" t="str">
        <f t="shared" si="543"/>
        <v>H</v>
      </c>
      <c r="F11707">
        <v>11</v>
      </c>
      <c r="G11707">
        <v>3</v>
      </c>
      <c r="H11707">
        <v>34</v>
      </c>
      <c r="I11707" s="12" t="s">
        <v>4892</v>
      </c>
      <c r="J11707" s="12">
        <v>1</v>
      </c>
      <c r="K11707" s="12">
        <v>1</v>
      </c>
      <c r="L11707" s="12">
        <v>1</v>
      </c>
      <c r="M11707" s="12">
        <v>0</v>
      </c>
      <c r="N11707" s="13" t="str">
        <f t="shared" si="542"/>
        <v>Go</v>
      </c>
      <c r="O11707" t="str">
        <f t="shared" si="544"/>
        <v>0</v>
      </c>
      <c r="P11707" t="s">
        <v>78</v>
      </c>
      <c r="Q11707" t="s">
        <v>17</v>
      </c>
      <c r="R11707">
        <v>1561</v>
      </c>
    </row>
    <row r="11708" spans="1:18" ht="15.6">
      <c r="A11708" s="1" t="s">
        <v>1602</v>
      </c>
      <c r="B11708" t="s">
        <v>5</v>
      </c>
      <c r="C11708">
        <v>12</v>
      </c>
      <c r="D11708">
        <v>1</v>
      </c>
      <c r="E11708" s="52" t="str">
        <f t="shared" si="543"/>
        <v>H</v>
      </c>
      <c r="F11708">
        <v>11</v>
      </c>
      <c r="G11708">
        <v>3</v>
      </c>
      <c r="H11708">
        <v>35</v>
      </c>
      <c r="I11708" s="12" t="s">
        <v>4893</v>
      </c>
      <c r="J11708" s="12">
        <v>1</v>
      </c>
      <c r="K11708" s="12">
        <v>1</v>
      </c>
      <c r="L11708" s="12">
        <v>1</v>
      </c>
      <c r="M11708" s="12">
        <v>0</v>
      </c>
      <c r="N11708" s="13" t="str">
        <f t="shared" si="542"/>
        <v>Go</v>
      </c>
      <c r="O11708" t="str">
        <f t="shared" si="544"/>
        <v>0</v>
      </c>
      <c r="P11708" t="s">
        <v>78</v>
      </c>
      <c r="Q11708" t="s">
        <v>17</v>
      </c>
      <c r="R11708">
        <v>1561</v>
      </c>
    </row>
    <row r="11709" spans="1:18" ht="15.6">
      <c r="A11709" s="1" t="s">
        <v>1602</v>
      </c>
      <c r="B11709" t="s">
        <v>5</v>
      </c>
      <c r="C11709">
        <v>12</v>
      </c>
      <c r="D11709">
        <v>1</v>
      </c>
      <c r="E11709" s="52" t="str">
        <f t="shared" si="543"/>
        <v>H</v>
      </c>
      <c r="F11709">
        <v>11</v>
      </c>
      <c r="G11709">
        <v>3</v>
      </c>
      <c r="H11709">
        <v>37</v>
      </c>
      <c r="I11709" s="12" t="s">
        <v>4895</v>
      </c>
      <c r="J11709" s="12">
        <v>1</v>
      </c>
      <c r="K11709" s="12">
        <v>1</v>
      </c>
      <c r="L11709" s="12">
        <v>1</v>
      </c>
      <c r="M11709" s="12">
        <v>0</v>
      </c>
      <c r="N11709" s="13" t="str">
        <f t="shared" si="542"/>
        <v>Go</v>
      </c>
      <c r="O11709" t="str">
        <f t="shared" si="544"/>
        <v>0</v>
      </c>
      <c r="P11709" t="s">
        <v>78</v>
      </c>
      <c r="Q11709" t="s">
        <v>17</v>
      </c>
      <c r="R11709">
        <v>1561</v>
      </c>
    </row>
    <row r="11710" spans="1:18" ht="15.6">
      <c r="A11710" s="1" t="s">
        <v>1602</v>
      </c>
      <c r="B11710" t="s">
        <v>5</v>
      </c>
      <c r="C11710">
        <v>12</v>
      </c>
      <c r="D11710">
        <v>1</v>
      </c>
      <c r="E11710" s="52" t="str">
        <f t="shared" si="543"/>
        <v>H</v>
      </c>
      <c r="F11710">
        <v>11</v>
      </c>
      <c r="G11710">
        <v>3</v>
      </c>
      <c r="H11710">
        <v>38</v>
      </c>
      <c r="I11710" s="12" t="s">
        <v>4896</v>
      </c>
      <c r="J11710" s="12">
        <v>1</v>
      </c>
      <c r="K11710" s="12">
        <v>1</v>
      </c>
      <c r="L11710" s="12">
        <v>1</v>
      </c>
      <c r="M11710" s="12">
        <v>0</v>
      </c>
      <c r="N11710" s="13" t="str">
        <f t="shared" si="542"/>
        <v>Go</v>
      </c>
      <c r="O11710" t="str">
        <f t="shared" si="544"/>
        <v>0</v>
      </c>
      <c r="P11710" t="s">
        <v>78</v>
      </c>
      <c r="Q11710" t="s">
        <v>17</v>
      </c>
      <c r="R11710">
        <v>1561</v>
      </c>
    </row>
    <row r="11711" spans="1:18" ht="15.6">
      <c r="A11711" s="1" t="s">
        <v>1602</v>
      </c>
      <c r="B11711" t="s">
        <v>5</v>
      </c>
      <c r="C11711">
        <v>12</v>
      </c>
      <c r="D11711">
        <v>1</v>
      </c>
      <c r="E11711" s="52" t="str">
        <f t="shared" si="543"/>
        <v>H</v>
      </c>
      <c r="F11711">
        <v>11</v>
      </c>
      <c r="G11711">
        <v>3</v>
      </c>
      <c r="H11711">
        <v>40</v>
      </c>
      <c r="I11711" s="12" t="s">
        <v>4898</v>
      </c>
      <c r="J11711" s="12">
        <v>1</v>
      </c>
      <c r="K11711" s="12">
        <v>1</v>
      </c>
      <c r="L11711" s="12">
        <v>1</v>
      </c>
      <c r="M11711" s="12">
        <v>0</v>
      </c>
      <c r="N11711" s="13" t="str">
        <f t="shared" si="542"/>
        <v>Go</v>
      </c>
      <c r="O11711" t="str">
        <f t="shared" si="544"/>
        <v>0</v>
      </c>
      <c r="P11711" t="s">
        <v>78</v>
      </c>
      <c r="Q11711" t="s">
        <v>17</v>
      </c>
      <c r="R11711">
        <v>1561</v>
      </c>
    </row>
    <row r="11712" spans="1:18" ht="15.6">
      <c r="A11712" s="1" t="s">
        <v>1602</v>
      </c>
      <c r="B11712" t="s">
        <v>5</v>
      </c>
      <c r="C11712">
        <v>12</v>
      </c>
      <c r="D11712">
        <v>1</v>
      </c>
      <c r="E11712" s="52" t="str">
        <f t="shared" si="543"/>
        <v>H</v>
      </c>
      <c r="F11712">
        <v>11</v>
      </c>
      <c r="G11712">
        <v>3</v>
      </c>
      <c r="H11712">
        <v>4</v>
      </c>
      <c r="I11712" s="12" t="s">
        <v>4862</v>
      </c>
      <c r="J11712" s="12">
        <v>0</v>
      </c>
      <c r="K11712" s="12">
        <v>1</v>
      </c>
      <c r="L11712" s="12">
        <v>1</v>
      </c>
      <c r="M11712" s="12">
        <v>1</v>
      </c>
      <c r="N11712" s="13" t="str">
        <f t="shared" si="542"/>
        <v>NoGo</v>
      </c>
      <c r="O11712" t="str">
        <f t="shared" si="544"/>
        <v>0</v>
      </c>
      <c r="P11712" t="s">
        <v>78</v>
      </c>
      <c r="Q11712" t="s">
        <v>17</v>
      </c>
      <c r="R11712">
        <v>1561</v>
      </c>
    </row>
    <row r="11713" spans="1:18" ht="15.6">
      <c r="A11713" s="1" t="s">
        <v>1602</v>
      </c>
      <c r="B11713" t="s">
        <v>5</v>
      </c>
      <c r="C11713">
        <v>12</v>
      </c>
      <c r="D11713">
        <v>1</v>
      </c>
      <c r="E11713" s="52" t="str">
        <f t="shared" si="543"/>
        <v>H</v>
      </c>
      <c r="F11713">
        <v>11</v>
      </c>
      <c r="G11713">
        <v>3</v>
      </c>
      <c r="H11713">
        <v>5</v>
      </c>
      <c r="I11713" s="12" t="s">
        <v>4863</v>
      </c>
      <c r="J11713" s="12">
        <v>0</v>
      </c>
      <c r="K11713" s="12">
        <v>1</v>
      </c>
      <c r="L11713" s="12">
        <v>1</v>
      </c>
      <c r="M11713" s="12">
        <v>1</v>
      </c>
      <c r="N11713" s="13" t="str">
        <f t="shared" si="542"/>
        <v>NoGo</v>
      </c>
      <c r="O11713" t="str">
        <f t="shared" si="544"/>
        <v>0</v>
      </c>
      <c r="P11713" t="s">
        <v>78</v>
      </c>
      <c r="Q11713" t="s">
        <v>17</v>
      </c>
      <c r="R11713">
        <v>1561</v>
      </c>
    </row>
    <row r="11714" spans="1:18" ht="15.6">
      <c r="A11714" s="1" t="s">
        <v>1602</v>
      </c>
      <c r="B11714" t="s">
        <v>5</v>
      </c>
      <c r="C11714">
        <v>12</v>
      </c>
      <c r="D11714">
        <v>1</v>
      </c>
      <c r="E11714" s="52" t="str">
        <f t="shared" si="543"/>
        <v>H</v>
      </c>
      <c r="F11714">
        <v>11</v>
      </c>
      <c r="G11714">
        <v>3</v>
      </c>
      <c r="H11714">
        <v>10</v>
      </c>
      <c r="I11714" s="12" t="s">
        <v>4868</v>
      </c>
      <c r="J11714" s="12">
        <v>1</v>
      </c>
      <c r="K11714" s="12">
        <v>0</v>
      </c>
      <c r="L11714" s="12">
        <v>1</v>
      </c>
      <c r="M11714" s="12">
        <v>1</v>
      </c>
      <c r="N11714" s="13" t="str">
        <f t="shared" si="542"/>
        <v>NoGo</v>
      </c>
      <c r="O11714" t="str">
        <f t="shared" si="544"/>
        <v>1</v>
      </c>
      <c r="P11714" t="s">
        <v>78</v>
      </c>
      <c r="Q11714" t="s">
        <v>17</v>
      </c>
      <c r="R11714">
        <v>1561</v>
      </c>
    </row>
    <row r="11715" spans="1:18" ht="15.6">
      <c r="A11715" s="1" t="s">
        <v>1602</v>
      </c>
      <c r="B11715" t="s">
        <v>5</v>
      </c>
      <c r="C11715">
        <v>12</v>
      </c>
      <c r="D11715">
        <v>1</v>
      </c>
      <c r="E11715" s="52" t="str">
        <f t="shared" si="543"/>
        <v>H</v>
      </c>
      <c r="F11715">
        <v>11</v>
      </c>
      <c r="G11715">
        <v>3</v>
      </c>
      <c r="H11715">
        <v>12</v>
      </c>
      <c r="I11715" s="12" t="s">
        <v>4870</v>
      </c>
      <c r="J11715" s="12">
        <v>0</v>
      </c>
      <c r="K11715" s="12">
        <v>1</v>
      </c>
      <c r="L11715" s="12">
        <v>1</v>
      </c>
      <c r="M11715" s="12">
        <v>1</v>
      </c>
      <c r="N11715" s="13" t="str">
        <f t="shared" si="542"/>
        <v>NoGo</v>
      </c>
      <c r="O11715" t="str">
        <f t="shared" si="544"/>
        <v>0</v>
      </c>
      <c r="P11715" t="s">
        <v>78</v>
      </c>
      <c r="Q11715" t="s">
        <v>17</v>
      </c>
      <c r="R11715">
        <v>1561</v>
      </c>
    </row>
    <row r="11716" spans="1:18" ht="15.6">
      <c r="A11716" s="1" t="s">
        <v>1602</v>
      </c>
      <c r="B11716" t="s">
        <v>5</v>
      </c>
      <c r="C11716">
        <v>12</v>
      </c>
      <c r="D11716">
        <v>1</v>
      </c>
      <c r="E11716" s="52" t="str">
        <f t="shared" si="543"/>
        <v>H</v>
      </c>
      <c r="F11716">
        <v>11</v>
      </c>
      <c r="G11716">
        <v>3</v>
      </c>
      <c r="H11716">
        <v>17</v>
      </c>
      <c r="I11716" s="12" t="s">
        <v>4875</v>
      </c>
      <c r="J11716" s="12">
        <v>0</v>
      </c>
      <c r="K11716" s="12">
        <v>1</v>
      </c>
      <c r="L11716" s="12">
        <v>1</v>
      </c>
      <c r="M11716" s="12">
        <v>1</v>
      </c>
      <c r="N11716" s="13" t="str">
        <f t="shared" si="542"/>
        <v>NoGo</v>
      </c>
      <c r="O11716" t="str">
        <f t="shared" si="544"/>
        <v>0</v>
      </c>
      <c r="P11716" t="s">
        <v>78</v>
      </c>
      <c r="Q11716" t="s">
        <v>17</v>
      </c>
      <c r="R11716">
        <v>1561</v>
      </c>
    </row>
    <row r="11717" spans="1:18" ht="15.6">
      <c r="A11717" s="1" t="s">
        <v>1602</v>
      </c>
      <c r="B11717" t="s">
        <v>5</v>
      </c>
      <c r="C11717">
        <v>12</v>
      </c>
      <c r="D11717">
        <v>1</v>
      </c>
      <c r="E11717" s="52" t="str">
        <f t="shared" si="543"/>
        <v>H</v>
      </c>
      <c r="F11717">
        <v>11</v>
      </c>
      <c r="G11717">
        <v>3</v>
      </c>
      <c r="H11717">
        <v>22</v>
      </c>
      <c r="I11717" s="12" t="s">
        <v>4880</v>
      </c>
      <c r="J11717" s="12">
        <v>1</v>
      </c>
      <c r="K11717" s="12">
        <v>0</v>
      </c>
      <c r="L11717" s="12">
        <v>1</v>
      </c>
      <c r="M11717" s="12">
        <v>1</v>
      </c>
      <c r="N11717" s="13" t="str">
        <f t="shared" si="542"/>
        <v>NoGo</v>
      </c>
      <c r="O11717" t="str">
        <f t="shared" si="544"/>
        <v>1</v>
      </c>
      <c r="P11717" t="s">
        <v>78</v>
      </c>
      <c r="Q11717" t="s">
        <v>17</v>
      </c>
      <c r="R11717">
        <v>1561</v>
      </c>
    </row>
    <row r="11718" spans="1:18" ht="15.6">
      <c r="A11718" s="1" t="s">
        <v>1602</v>
      </c>
      <c r="B11718" t="s">
        <v>5</v>
      </c>
      <c r="C11718">
        <v>12</v>
      </c>
      <c r="D11718">
        <v>1</v>
      </c>
      <c r="E11718" s="52" t="str">
        <f t="shared" si="543"/>
        <v>H</v>
      </c>
      <c r="F11718">
        <v>11</v>
      </c>
      <c r="G11718">
        <v>3</v>
      </c>
      <c r="H11718">
        <v>29</v>
      </c>
      <c r="I11718" s="12" t="s">
        <v>4887</v>
      </c>
      <c r="J11718" s="12">
        <v>0</v>
      </c>
      <c r="K11718" s="12">
        <v>1</v>
      </c>
      <c r="L11718" s="12">
        <v>1</v>
      </c>
      <c r="M11718" s="12">
        <v>1</v>
      </c>
      <c r="N11718" s="13" t="str">
        <f t="shared" si="542"/>
        <v>NoGo</v>
      </c>
      <c r="O11718" t="str">
        <f t="shared" si="544"/>
        <v>0</v>
      </c>
      <c r="P11718" t="s">
        <v>78</v>
      </c>
      <c r="Q11718" t="s">
        <v>17</v>
      </c>
      <c r="R11718">
        <v>1561</v>
      </c>
    </row>
    <row r="11719" spans="1:18" ht="15.6">
      <c r="A11719" s="1" t="s">
        <v>1602</v>
      </c>
      <c r="B11719" t="s">
        <v>5</v>
      </c>
      <c r="C11719">
        <v>12</v>
      </c>
      <c r="D11719">
        <v>1</v>
      </c>
      <c r="E11719" s="52" t="str">
        <f t="shared" si="543"/>
        <v>H</v>
      </c>
      <c r="F11719">
        <v>11</v>
      </c>
      <c r="G11719">
        <v>3</v>
      </c>
      <c r="H11719">
        <v>30</v>
      </c>
      <c r="I11719" s="12" t="s">
        <v>4888</v>
      </c>
      <c r="J11719" s="12">
        <v>0</v>
      </c>
      <c r="K11719" s="12">
        <v>1</v>
      </c>
      <c r="L11719" s="12">
        <v>1</v>
      </c>
      <c r="M11719" s="12">
        <v>1</v>
      </c>
      <c r="N11719" s="13" t="str">
        <f t="shared" si="542"/>
        <v>NoGo</v>
      </c>
      <c r="O11719" t="str">
        <f t="shared" si="544"/>
        <v>0</v>
      </c>
      <c r="P11719" t="s">
        <v>78</v>
      </c>
      <c r="Q11719" t="s">
        <v>17</v>
      </c>
      <c r="R11719">
        <v>1561</v>
      </c>
    </row>
    <row r="11720" spans="1:18" ht="15.6">
      <c r="A11720" s="1" t="s">
        <v>1602</v>
      </c>
      <c r="B11720" t="s">
        <v>5</v>
      </c>
      <c r="C11720">
        <v>12</v>
      </c>
      <c r="D11720">
        <v>1</v>
      </c>
      <c r="E11720" s="52" t="str">
        <f t="shared" si="543"/>
        <v>H</v>
      </c>
      <c r="F11720">
        <v>11</v>
      </c>
      <c r="G11720">
        <v>3</v>
      </c>
      <c r="H11720">
        <v>36</v>
      </c>
      <c r="I11720" s="12" t="s">
        <v>4894</v>
      </c>
      <c r="J11720" s="12">
        <v>0</v>
      </c>
      <c r="K11720" s="12">
        <v>1</v>
      </c>
      <c r="L11720" s="12">
        <v>1</v>
      </c>
      <c r="M11720" s="12">
        <v>1</v>
      </c>
      <c r="N11720" s="13" t="str">
        <f t="shared" si="542"/>
        <v>NoGo</v>
      </c>
      <c r="O11720" t="str">
        <f t="shared" si="544"/>
        <v>0</v>
      </c>
      <c r="P11720" t="s">
        <v>78</v>
      </c>
      <c r="Q11720" t="s">
        <v>17</v>
      </c>
      <c r="R11720">
        <v>1561</v>
      </c>
    </row>
    <row r="11721" spans="1:18" ht="15.6">
      <c r="A11721" s="1" t="s">
        <v>1602</v>
      </c>
      <c r="B11721" t="s">
        <v>5</v>
      </c>
      <c r="C11721">
        <v>12</v>
      </c>
      <c r="D11721">
        <v>1</v>
      </c>
      <c r="E11721" s="52" t="str">
        <f t="shared" si="543"/>
        <v>H</v>
      </c>
      <c r="F11721">
        <v>11</v>
      </c>
      <c r="G11721">
        <v>3</v>
      </c>
      <c r="H11721">
        <v>39</v>
      </c>
      <c r="I11721" s="12" t="s">
        <v>4897</v>
      </c>
      <c r="J11721" s="12">
        <v>0</v>
      </c>
      <c r="K11721" s="12">
        <v>1</v>
      </c>
      <c r="L11721" s="12">
        <v>1</v>
      </c>
      <c r="M11721" s="12">
        <v>1</v>
      </c>
      <c r="N11721" s="13" t="str">
        <f t="shared" si="542"/>
        <v>NoGo</v>
      </c>
      <c r="O11721" t="str">
        <f t="shared" si="544"/>
        <v>0</v>
      </c>
      <c r="P11721" t="s">
        <v>78</v>
      </c>
      <c r="Q11721" t="s">
        <v>17</v>
      </c>
      <c r="R11721">
        <v>1561</v>
      </c>
    </row>
    <row r="11722" spans="1:18" ht="15.6">
      <c r="A11722" s="1" t="s">
        <v>1602</v>
      </c>
      <c r="B11722" t="s">
        <v>5</v>
      </c>
      <c r="C11722">
        <v>12</v>
      </c>
      <c r="D11722">
        <v>1</v>
      </c>
      <c r="E11722" s="52" t="str">
        <f t="shared" si="543"/>
        <v>H</v>
      </c>
      <c r="F11722">
        <v>11</v>
      </c>
      <c r="G11722">
        <v>4</v>
      </c>
      <c r="H11722">
        <v>1</v>
      </c>
      <c r="I11722" s="12" t="s">
        <v>4899</v>
      </c>
      <c r="J11722" s="12">
        <v>1</v>
      </c>
      <c r="K11722" s="12">
        <v>1</v>
      </c>
      <c r="L11722" s="12">
        <v>1</v>
      </c>
      <c r="M11722" s="12">
        <v>0</v>
      </c>
      <c r="N11722" s="13" t="str">
        <f t="shared" si="542"/>
        <v>Go</v>
      </c>
      <c r="O11722" t="str">
        <f t="shared" si="544"/>
        <v>0</v>
      </c>
      <c r="P11722" t="s">
        <v>78</v>
      </c>
      <c r="Q11722" t="s">
        <v>17</v>
      </c>
      <c r="R11722">
        <v>1561</v>
      </c>
    </row>
    <row r="11723" spans="1:18" ht="15.6">
      <c r="A11723" s="1" t="s">
        <v>1602</v>
      </c>
      <c r="B11723" t="s">
        <v>5</v>
      </c>
      <c r="C11723">
        <v>12</v>
      </c>
      <c r="D11723">
        <v>1</v>
      </c>
      <c r="E11723" s="52" t="str">
        <f t="shared" si="543"/>
        <v>H</v>
      </c>
      <c r="F11723">
        <v>11</v>
      </c>
      <c r="G11723">
        <v>4</v>
      </c>
      <c r="H11723">
        <v>2</v>
      </c>
      <c r="I11723" s="12" t="s">
        <v>4900</v>
      </c>
      <c r="J11723" s="12">
        <v>1</v>
      </c>
      <c r="K11723" s="12">
        <v>1</v>
      </c>
      <c r="L11723" s="12">
        <v>1</v>
      </c>
      <c r="M11723" s="12">
        <v>0</v>
      </c>
      <c r="N11723" s="13" t="str">
        <f t="shared" si="542"/>
        <v>Go</v>
      </c>
      <c r="O11723" t="str">
        <f t="shared" si="544"/>
        <v>0</v>
      </c>
      <c r="P11723" t="s">
        <v>78</v>
      </c>
      <c r="Q11723" t="s">
        <v>17</v>
      </c>
      <c r="R11723">
        <v>1561</v>
      </c>
    </row>
    <row r="11724" spans="1:18" ht="15.6">
      <c r="A11724" s="1" t="s">
        <v>1602</v>
      </c>
      <c r="B11724" t="s">
        <v>5</v>
      </c>
      <c r="C11724">
        <v>12</v>
      </c>
      <c r="D11724">
        <v>1</v>
      </c>
      <c r="E11724" s="52" t="str">
        <f t="shared" si="543"/>
        <v>H</v>
      </c>
      <c r="F11724">
        <v>11</v>
      </c>
      <c r="G11724">
        <v>4</v>
      </c>
      <c r="H11724">
        <v>3</v>
      </c>
      <c r="I11724" s="12" t="s">
        <v>4901</v>
      </c>
      <c r="J11724" s="12">
        <v>1</v>
      </c>
      <c r="K11724" s="12">
        <v>1</v>
      </c>
      <c r="L11724" s="12">
        <v>1</v>
      </c>
      <c r="M11724" s="12">
        <v>0</v>
      </c>
      <c r="N11724" s="13" t="str">
        <f t="shared" si="542"/>
        <v>Go</v>
      </c>
      <c r="O11724" t="str">
        <f t="shared" si="544"/>
        <v>0</v>
      </c>
      <c r="P11724" t="s">
        <v>78</v>
      </c>
      <c r="Q11724" t="s">
        <v>17</v>
      </c>
      <c r="R11724">
        <v>1561</v>
      </c>
    </row>
    <row r="11725" spans="1:18" ht="15.6">
      <c r="A11725" s="1" t="s">
        <v>1602</v>
      </c>
      <c r="B11725" t="s">
        <v>5</v>
      </c>
      <c r="C11725">
        <v>12</v>
      </c>
      <c r="D11725">
        <v>1</v>
      </c>
      <c r="E11725" s="52" t="str">
        <f t="shared" si="543"/>
        <v>H</v>
      </c>
      <c r="F11725">
        <v>11</v>
      </c>
      <c r="G11725">
        <v>4</v>
      </c>
      <c r="H11725">
        <v>6</v>
      </c>
      <c r="I11725" s="12" t="s">
        <v>4904</v>
      </c>
      <c r="J11725" s="12">
        <v>0</v>
      </c>
      <c r="K11725" s="12">
        <v>1</v>
      </c>
      <c r="L11725" s="12">
        <v>0</v>
      </c>
      <c r="M11725" s="12">
        <v>0</v>
      </c>
      <c r="N11725" s="13" t="str">
        <f t="shared" si="542"/>
        <v>Go</v>
      </c>
      <c r="O11725" t="str">
        <f t="shared" si="544"/>
        <v>0</v>
      </c>
      <c r="P11725" t="s">
        <v>78</v>
      </c>
      <c r="Q11725" t="s">
        <v>17</v>
      </c>
      <c r="R11725">
        <v>1561</v>
      </c>
    </row>
    <row r="11726" spans="1:18" ht="15.6">
      <c r="A11726" s="1" t="s">
        <v>1602</v>
      </c>
      <c r="B11726" t="s">
        <v>5</v>
      </c>
      <c r="C11726">
        <v>12</v>
      </c>
      <c r="D11726">
        <v>1</v>
      </c>
      <c r="E11726" s="52" t="str">
        <f t="shared" si="543"/>
        <v>H</v>
      </c>
      <c r="F11726">
        <v>11</v>
      </c>
      <c r="G11726">
        <v>4</v>
      </c>
      <c r="H11726">
        <v>7</v>
      </c>
      <c r="I11726" s="12" t="s">
        <v>4905</v>
      </c>
      <c r="J11726" s="12">
        <v>1</v>
      </c>
      <c r="K11726" s="12">
        <v>1</v>
      </c>
      <c r="L11726" s="12">
        <v>1</v>
      </c>
      <c r="M11726" s="12">
        <v>0</v>
      </c>
      <c r="N11726" s="13" t="str">
        <f t="shared" si="542"/>
        <v>Go</v>
      </c>
      <c r="O11726" t="str">
        <f t="shared" si="544"/>
        <v>0</v>
      </c>
      <c r="P11726" t="s">
        <v>78</v>
      </c>
      <c r="Q11726" t="s">
        <v>17</v>
      </c>
      <c r="R11726">
        <v>1561</v>
      </c>
    </row>
    <row r="11727" spans="1:18" ht="15.6">
      <c r="A11727" s="1" t="s">
        <v>1602</v>
      </c>
      <c r="B11727" t="s">
        <v>5</v>
      </c>
      <c r="C11727">
        <v>12</v>
      </c>
      <c r="D11727">
        <v>1</v>
      </c>
      <c r="E11727" s="52" t="str">
        <f t="shared" si="543"/>
        <v>H</v>
      </c>
      <c r="F11727">
        <v>11</v>
      </c>
      <c r="G11727">
        <v>4</v>
      </c>
      <c r="H11727">
        <v>8</v>
      </c>
      <c r="I11727" s="12" t="s">
        <v>4906</v>
      </c>
      <c r="J11727" s="12">
        <v>1</v>
      </c>
      <c r="K11727" s="12">
        <v>1</v>
      </c>
      <c r="L11727" s="12">
        <v>1</v>
      </c>
      <c r="M11727" s="12">
        <v>0</v>
      </c>
      <c r="N11727" s="13" t="str">
        <f t="shared" si="542"/>
        <v>Go</v>
      </c>
      <c r="O11727" t="str">
        <f t="shared" si="544"/>
        <v>0</v>
      </c>
      <c r="P11727" t="s">
        <v>78</v>
      </c>
      <c r="Q11727" t="s">
        <v>17</v>
      </c>
      <c r="R11727">
        <v>1561</v>
      </c>
    </row>
    <row r="11728" spans="1:18" ht="15.6">
      <c r="A11728" s="1" t="s">
        <v>1602</v>
      </c>
      <c r="B11728" t="s">
        <v>5</v>
      </c>
      <c r="C11728">
        <v>12</v>
      </c>
      <c r="D11728">
        <v>1</v>
      </c>
      <c r="E11728" s="52" t="str">
        <f t="shared" si="543"/>
        <v>H</v>
      </c>
      <c r="F11728">
        <v>11</v>
      </c>
      <c r="G11728">
        <v>4</v>
      </c>
      <c r="H11728">
        <v>9</v>
      </c>
      <c r="I11728" s="12" t="s">
        <v>4907</v>
      </c>
      <c r="J11728" s="12">
        <v>0</v>
      </c>
      <c r="K11728" s="12">
        <v>1</v>
      </c>
      <c r="L11728" s="12">
        <v>0</v>
      </c>
      <c r="M11728" s="12">
        <v>0</v>
      </c>
      <c r="N11728" s="13" t="str">
        <f t="shared" si="542"/>
        <v>Go</v>
      </c>
      <c r="O11728" t="str">
        <f t="shared" si="544"/>
        <v>0</v>
      </c>
      <c r="P11728" t="s">
        <v>78</v>
      </c>
      <c r="Q11728" t="s">
        <v>17</v>
      </c>
      <c r="R11728">
        <v>1561</v>
      </c>
    </row>
    <row r="11729" spans="1:18" ht="15.6">
      <c r="A11729" s="1" t="s">
        <v>1602</v>
      </c>
      <c r="B11729" t="s">
        <v>5</v>
      </c>
      <c r="C11729">
        <v>12</v>
      </c>
      <c r="D11729">
        <v>1</v>
      </c>
      <c r="E11729" s="52" t="str">
        <f t="shared" si="543"/>
        <v>H</v>
      </c>
      <c r="F11729">
        <v>11</v>
      </c>
      <c r="G11729">
        <v>4</v>
      </c>
      <c r="H11729">
        <v>10</v>
      </c>
      <c r="I11729" s="12" t="s">
        <v>4908</v>
      </c>
      <c r="J11729" s="12">
        <v>1</v>
      </c>
      <c r="K11729" s="12">
        <v>1</v>
      </c>
      <c r="L11729" s="12">
        <v>1</v>
      </c>
      <c r="M11729" s="12">
        <v>0</v>
      </c>
      <c r="N11729" s="13" t="str">
        <f t="shared" si="542"/>
        <v>Go</v>
      </c>
      <c r="O11729" t="str">
        <f t="shared" si="544"/>
        <v>0</v>
      </c>
      <c r="P11729" t="s">
        <v>78</v>
      </c>
      <c r="Q11729" t="s">
        <v>17</v>
      </c>
      <c r="R11729">
        <v>1561</v>
      </c>
    </row>
    <row r="11730" spans="1:18" ht="15.6">
      <c r="A11730" s="1" t="s">
        <v>1602</v>
      </c>
      <c r="B11730" t="s">
        <v>5</v>
      </c>
      <c r="C11730">
        <v>12</v>
      </c>
      <c r="D11730">
        <v>1</v>
      </c>
      <c r="E11730" s="52" t="str">
        <f t="shared" si="543"/>
        <v>H</v>
      </c>
      <c r="F11730">
        <v>11</v>
      </c>
      <c r="G11730">
        <v>4</v>
      </c>
      <c r="H11730">
        <v>11</v>
      </c>
      <c r="I11730" s="12" t="s">
        <v>4909</v>
      </c>
      <c r="J11730" s="12">
        <v>1</v>
      </c>
      <c r="K11730" s="12">
        <v>1</v>
      </c>
      <c r="L11730" s="12">
        <v>1</v>
      </c>
      <c r="M11730" s="12">
        <v>0</v>
      </c>
      <c r="N11730" s="13" t="str">
        <f t="shared" si="542"/>
        <v>Go</v>
      </c>
      <c r="O11730" t="str">
        <f t="shared" si="544"/>
        <v>0</v>
      </c>
      <c r="P11730" t="s">
        <v>78</v>
      </c>
      <c r="Q11730" t="s">
        <v>17</v>
      </c>
      <c r="R11730">
        <v>1561</v>
      </c>
    </row>
    <row r="11731" spans="1:18" ht="15.6">
      <c r="A11731" s="1" t="s">
        <v>1602</v>
      </c>
      <c r="B11731" t="s">
        <v>5</v>
      </c>
      <c r="C11731">
        <v>12</v>
      </c>
      <c r="D11731">
        <v>1</v>
      </c>
      <c r="E11731" s="52" t="str">
        <f t="shared" si="543"/>
        <v>H</v>
      </c>
      <c r="F11731">
        <v>11</v>
      </c>
      <c r="G11731">
        <v>4</v>
      </c>
      <c r="H11731">
        <v>13</v>
      </c>
      <c r="I11731" s="12" t="s">
        <v>4911</v>
      </c>
      <c r="J11731" s="12">
        <v>1</v>
      </c>
      <c r="K11731" s="12">
        <v>1</v>
      </c>
      <c r="L11731" s="12">
        <v>1</v>
      </c>
      <c r="M11731" s="12">
        <v>0</v>
      </c>
      <c r="N11731" s="13" t="str">
        <f t="shared" si="542"/>
        <v>Go</v>
      </c>
      <c r="O11731" t="str">
        <f t="shared" si="544"/>
        <v>0</v>
      </c>
      <c r="P11731" t="s">
        <v>78</v>
      </c>
      <c r="Q11731" t="s">
        <v>17</v>
      </c>
      <c r="R11731">
        <v>1561</v>
      </c>
    </row>
    <row r="11732" spans="1:18" ht="15.6">
      <c r="A11732" s="1" t="s">
        <v>1602</v>
      </c>
      <c r="B11732" t="s">
        <v>5</v>
      </c>
      <c r="C11732">
        <v>12</v>
      </c>
      <c r="D11732">
        <v>1</v>
      </c>
      <c r="E11732" s="52" t="str">
        <f t="shared" si="543"/>
        <v>H</v>
      </c>
      <c r="F11732">
        <v>11</v>
      </c>
      <c r="G11732">
        <v>4</v>
      </c>
      <c r="H11732">
        <v>14</v>
      </c>
      <c r="I11732" s="12" t="s">
        <v>4912</v>
      </c>
      <c r="J11732" s="12">
        <v>1</v>
      </c>
      <c r="K11732" s="12">
        <v>1</v>
      </c>
      <c r="L11732" s="12">
        <v>1</v>
      </c>
      <c r="M11732" s="12">
        <v>0</v>
      </c>
      <c r="N11732" s="13" t="str">
        <f t="shared" si="542"/>
        <v>Go</v>
      </c>
      <c r="O11732" t="str">
        <f t="shared" si="544"/>
        <v>0</v>
      </c>
      <c r="P11732" t="s">
        <v>78</v>
      </c>
      <c r="Q11732" t="s">
        <v>17</v>
      </c>
      <c r="R11732">
        <v>1561</v>
      </c>
    </row>
    <row r="11733" spans="1:18" ht="15.6">
      <c r="A11733" s="1" t="s">
        <v>1602</v>
      </c>
      <c r="B11733" t="s">
        <v>5</v>
      </c>
      <c r="C11733">
        <v>12</v>
      </c>
      <c r="D11733">
        <v>1</v>
      </c>
      <c r="E11733" s="52" t="str">
        <f t="shared" si="543"/>
        <v>H</v>
      </c>
      <c r="F11733">
        <v>11</v>
      </c>
      <c r="G11733">
        <v>4</v>
      </c>
      <c r="H11733">
        <v>15</v>
      </c>
      <c r="I11733" s="12" t="s">
        <v>4913</v>
      </c>
      <c r="J11733" s="12">
        <v>1</v>
      </c>
      <c r="K11733" s="12">
        <v>1</v>
      </c>
      <c r="L11733" s="12">
        <v>1</v>
      </c>
      <c r="M11733" s="12">
        <v>0</v>
      </c>
      <c r="N11733" s="13" t="str">
        <f t="shared" si="542"/>
        <v>Go</v>
      </c>
      <c r="O11733" t="str">
        <f t="shared" si="544"/>
        <v>0</v>
      </c>
      <c r="P11733" t="s">
        <v>78</v>
      </c>
      <c r="Q11733" t="s">
        <v>17</v>
      </c>
      <c r="R11733">
        <v>1561</v>
      </c>
    </row>
    <row r="11734" spans="1:18" ht="15.6">
      <c r="A11734" s="1" t="s">
        <v>1602</v>
      </c>
      <c r="B11734" t="s">
        <v>5</v>
      </c>
      <c r="C11734">
        <v>12</v>
      </c>
      <c r="D11734">
        <v>1</v>
      </c>
      <c r="E11734" s="52" t="str">
        <f t="shared" si="543"/>
        <v>H</v>
      </c>
      <c r="F11734">
        <v>11</v>
      </c>
      <c r="G11734">
        <v>4</v>
      </c>
      <c r="H11734">
        <v>17</v>
      </c>
      <c r="I11734" s="12" t="s">
        <v>4915</v>
      </c>
      <c r="J11734" s="12">
        <v>1</v>
      </c>
      <c r="K11734" s="12">
        <v>1</v>
      </c>
      <c r="L11734" s="12">
        <v>1</v>
      </c>
      <c r="M11734" s="12">
        <v>0</v>
      </c>
      <c r="N11734" s="13" t="str">
        <f t="shared" si="542"/>
        <v>Go</v>
      </c>
      <c r="O11734" t="str">
        <f t="shared" si="544"/>
        <v>0</v>
      </c>
      <c r="P11734" t="s">
        <v>78</v>
      </c>
      <c r="Q11734" t="s">
        <v>17</v>
      </c>
      <c r="R11734">
        <v>1561</v>
      </c>
    </row>
    <row r="11735" spans="1:18" ht="15.6">
      <c r="A11735" s="1" t="s">
        <v>1602</v>
      </c>
      <c r="B11735" t="s">
        <v>5</v>
      </c>
      <c r="C11735">
        <v>12</v>
      </c>
      <c r="D11735">
        <v>1</v>
      </c>
      <c r="E11735" s="52" t="str">
        <f t="shared" si="543"/>
        <v>H</v>
      </c>
      <c r="F11735">
        <v>11</v>
      </c>
      <c r="G11735">
        <v>4</v>
      </c>
      <c r="H11735">
        <v>18</v>
      </c>
      <c r="I11735" s="12" t="s">
        <v>4916</v>
      </c>
      <c r="J11735" s="12">
        <v>1</v>
      </c>
      <c r="K11735" s="12">
        <v>1</v>
      </c>
      <c r="L11735" s="12">
        <v>1</v>
      </c>
      <c r="M11735" s="12">
        <v>0</v>
      </c>
      <c r="N11735" s="13" t="str">
        <f t="shared" si="542"/>
        <v>Go</v>
      </c>
      <c r="O11735" t="str">
        <f t="shared" si="544"/>
        <v>0</v>
      </c>
      <c r="P11735" t="s">
        <v>78</v>
      </c>
      <c r="Q11735" t="s">
        <v>17</v>
      </c>
      <c r="R11735">
        <v>1561</v>
      </c>
    </row>
    <row r="11736" spans="1:18" ht="15.6">
      <c r="A11736" s="1" t="s">
        <v>1602</v>
      </c>
      <c r="B11736" t="s">
        <v>5</v>
      </c>
      <c r="C11736">
        <v>12</v>
      </c>
      <c r="D11736">
        <v>1</v>
      </c>
      <c r="E11736" s="52" t="str">
        <f t="shared" si="543"/>
        <v>H</v>
      </c>
      <c r="F11736">
        <v>11</v>
      </c>
      <c r="G11736">
        <v>4</v>
      </c>
      <c r="H11736">
        <v>19</v>
      </c>
      <c r="I11736" s="12" t="s">
        <v>4917</v>
      </c>
      <c r="J11736" s="12">
        <v>1</v>
      </c>
      <c r="K11736" s="12">
        <v>1</v>
      </c>
      <c r="L11736" s="12">
        <v>1</v>
      </c>
      <c r="M11736" s="12">
        <v>0</v>
      </c>
      <c r="N11736" s="13" t="str">
        <f t="shared" si="542"/>
        <v>Go</v>
      </c>
      <c r="O11736" t="str">
        <f t="shared" si="544"/>
        <v>0</v>
      </c>
      <c r="P11736" t="s">
        <v>78</v>
      </c>
      <c r="Q11736" t="s">
        <v>17</v>
      </c>
      <c r="R11736">
        <v>1561</v>
      </c>
    </row>
    <row r="11737" spans="1:18" ht="15.6">
      <c r="A11737" s="1" t="s">
        <v>1602</v>
      </c>
      <c r="B11737" t="s">
        <v>5</v>
      </c>
      <c r="C11737">
        <v>12</v>
      </c>
      <c r="D11737">
        <v>1</v>
      </c>
      <c r="E11737" s="52" t="str">
        <f t="shared" si="543"/>
        <v>H</v>
      </c>
      <c r="F11737">
        <v>11</v>
      </c>
      <c r="G11737">
        <v>4</v>
      </c>
      <c r="H11737">
        <v>21</v>
      </c>
      <c r="I11737" s="12" t="s">
        <v>4919</v>
      </c>
      <c r="J11737" s="12">
        <v>1</v>
      </c>
      <c r="K11737" s="12">
        <v>1</v>
      </c>
      <c r="L11737" s="12">
        <v>1</v>
      </c>
      <c r="M11737" s="12">
        <v>0</v>
      </c>
      <c r="N11737" s="13" t="str">
        <f t="shared" si="542"/>
        <v>Go</v>
      </c>
      <c r="O11737" t="str">
        <f t="shared" si="544"/>
        <v>0</v>
      </c>
      <c r="P11737" t="s">
        <v>78</v>
      </c>
      <c r="Q11737" t="s">
        <v>17</v>
      </c>
      <c r="R11737">
        <v>1561</v>
      </c>
    </row>
    <row r="11738" spans="1:18" ht="15.6">
      <c r="A11738" s="1" t="s">
        <v>1602</v>
      </c>
      <c r="B11738" t="s">
        <v>5</v>
      </c>
      <c r="C11738">
        <v>12</v>
      </c>
      <c r="D11738">
        <v>1</v>
      </c>
      <c r="E11738" s="52" t="str">
        <f t="shared" si="543"/>
        <v>H</v>
      </c>
      <c r="F11738">
        <v>11</v>
      </c>
      <c r="G11738">
        <v>4</v>
      </c>
      <c r="H11738">
        <v>22</v>
      </c>
      <c r="I11738" s="12" t="s">
        <v>4920</v>
      </c>
      <c r="J11738" s="12">
        <v>1</v>
      </c>
      <c r="K11738" s="12">
        <v>1</v>
      </c>
      <c r="L11738" s="12">
        <v>1</v>
      </c>
      <c r="M11738" s="12">
        <v>0</v>
      </c>
      <c r="N11738" s="13" t="str">
        <f t="shared" ref="N11738:N11801" si="545">IF(M11738=0,"Go","NoGo")</f>
        <v>Go</v>
      </c>
      <c r="O11738" t="str">
        <f t="shared" si="544"/>
        <v>0</v>
      </c>
      <c r="P11738" t="s">
        <v>78</v>
      </c>
      <c r="Q11738" t="s">
        <v>17</v>
      </c>
      <c r="R11738">
        <v>1561</v>
      </c>
    </row>
    <row r="11739" spans="1:18" ht="15.6">
      <c r="A11739" s="1" t="s">
        <v>1602</v>
      </c>
      <c r="B11739" t="s">
        <v>5</v>
      </c>
      <c r="C11739">
        <v>12</v>
      </c>
      <c r="D11739">
        <v>1</v>
      </c>
      <c r="E11739" s="52" t="str">
        <f t="shared" si="543"/>
        <v>H</v>
      </c>
      <c r="F11739">
        <v>11</v>
      </c>
      <c r="G11739">
        <v>4</v>
      </c>
      <c r="H11739">
        <v>24</v>
      </c>
      <c r="I11739" s="12" t="s">
        <v>4922</v>
      </c>
      <c r="J11739" s="12">
        <v>1</v>
      </c>
      <c r="K11739" s="12">
        <v>1</v>
      </c>
      <c r="L11739" s="12">
        <v>1</v>
      </c>
      <c r="M11739" s="12">
        <v>0</v>
      </c>
      <c r="N11739" s="13" t="str">
        <f t="shared" si="545"/>
        <v>Go</v>
      </c>
      <c r="O11739" t="str">
        <f t="shared" si="544"/>
        <v>0</v>
      </c>
      <c r="P11739" t="s">
        <v>78</v>
      </c>
      <c r="Q11739" t="s">
        <v>17</v>
      </c>
      <c r="R11739">
        <v>1561</v>
      </c>
    </row>
    <row r="11740" spans="1:18" ht="15.6">
      <c r="A11740" s="1" t="s">
        <v>1602</v>
      </c>
      <c r="B11740" t="s">
        <v>5</v>
      </c>
      <c r="C11740">
        <v>12</v>
      </c>
      <c r="D11740">
        <v>1</v>
      </c>
      <c r="E11740" s="52" t="str">
        <f t="shared" si="543"/>
        <v>H</v>
      </c>
      <c r="F11740">
        <v>11</v>
      </c>
      <c r="G11740">
        <v>4</v>
      </c>
      <c r="H11740">
        <v>25</v>
      </c>
      <c r="I11740" s="12" t="s">
        <v>4923</v>
      </c>
      <c r="J11740" s="12">
        <v>1</v>
      </c>
      <c r="K11740" s="12">
        <v>1</v>
      </c>
      <c r="L11740" s="12">
        <v>1</v>
      </c>
      <c r="M11740" s="12">
        <v>0</v>
      </c>
      <c r="N11740" s="13" t="str">
        <f t="shared" si="545"/>
        <v>Go</v>
      </c>
      <c r="O11740" t="str">
        <f t="shared" si="544"/>
        <v>0</v>
      </c>
      <c r="P11740" t="s">
        <v>78</v>
      </c>
      <c r="Q11740" t="s">
        <v>17</v>
      </c>
      <c r="R11740">
        <v>1561</v>
      </c>
    </row>
    <row r="11741" spans="1:18" ht="15.6">
      <c r="A11741" s="1" t="s">
        <v>1602</v>
      </c>
      <c r="B11741" t="s">
        <v>5</v>
      </c>
      <c r="C11741">
        <v>12</v>
      </c>
      <c r="D11741">
        <v>1</v>
      </c>
      <c r="E11741" s="52" t="str">
        <f t="shared" si="543"/>
        <v>H</v>
      </c>
      <c r="F11741">
        <v>11</v>
      </c>
      <c r="G11741">
        <v>4</v>
      </c>
      <c r="H11741">
        <v>26</v>
      </c>
      <c r="I11741" s="12" t="s">
        <v>4924</v>
      </c>
      <c r="J11741" s="12">
        <v>1</v>
      </c>
      <c r="K11741" s="12">
        <v>1</v>
      </c>
      <c r="L11741" s="12">
        <v>1</v>
      </c>
      <c r="M11741" s="12">
        <v>0</v>
      </c>
      <c r="N11741" s="13" t="str">
        <f t="shared" si="545"/>
        <v>Go</v>
      </c>
      <c r="O11741" t="str">
        <f t="shared" si="544"/>
        <v>0</v>
      </c>
      <c r="P11741" t="s">
        <v>78</v>
      </c>
      <c r="Q11741" t="s">
        <v>17</v>
      </c>
      <c r="R11741">
        <v>1561</v>
      </c>
    </row>
    <row r="11742" spans="1:18" ht="15.6">
      <c r="A11742" s="1" t="s">
        <v>1602</v>
      </c>
      <c r="B11742" t="s">
        <v>5</v>
      </c>
      <c r="C11742">
        <v>12</v>
      </c>
      <c r="D11742">
        <v>1</v>
      </c>
      <c r="E11742" s="52" t="str">
        <f t="shared" si="543"/>
        <v>H</v>
      </c>
      <c r="F11742">
        <v>11</v>
      </c>
      <c r="G11742">
        <v>4</v>
      </c>
      <c r="H11742">
        <v>27</v>
      </c>
      <c r="I11742" s="12" t="s">
        <v>4925</v>
      </c>
      <c r="J11742" s="12">
        <v>0</v>
      </c>
      <c r="K11742" s="12">
        <v>1</v>
      </c>
      <c r="L11742" s="12">
        <v>0</v>
      </c>
      <c r="M11742" s="12">
        <v>0</v>
      </c>
      <c r="N11742" s="13" t="str">
        <f t="shared" si="545"/>
        <v>Go</v>
      </c>
      <c r="O11742" t="str">
        <f t="shared" si="544"/>
        <v>0</v>
      </c>
      <c r="P11742" t="s">
        <v>78</v>
      </c>
      <c r="Q11742" t="s">
        <v>17</v>
      </c>
      <c r="R11742">
        <v>1561</v>
      </c>
    </row>
    <row r="11743" spans="1:18" ht="15.6">
      <c r="A11743" s="1" t="s">
        <v>1602</v>
      </c>
      <c r="B11743" t="s">
        <v>5</v>
      </c>
      <c r="C11743">
        <v>12</v>
      </c>
      <c r="D11743">
        <v>1</v>
      </c>
      <c r="E11743" s="52" t="str">
        <f t="shared" si="543"/>
        <v>H</v>
      </c>
      <c r="F11743">
        <v>11</v>
      </c>
      <c r="G11743">
        <v>4</v>
      </c>
      <c r="H11743">
        <v>29</v>
      </c>
      <c r="I11743" s="12" t="s">
        <v>4927</v>
      </c>
      <c r="J11743" s="12">
        <v>1</v>
      </c>
      <c r="K11743" s="12">
        <v>1</v>
      </c>
      <c r="L11743" s="12">
        <v>1</v>
      </c>
      <c r="M11743" s="12">
        <v>0</v>
      </c>
      <c r="N11743" s="13" t="str">
        <f t="shared" si="545"/>
        <v>Go</v>
      </c>
      <c r="O11743" t="str">
        <f t="shared" si="544"/>
        <v>0</v>
      </c>
      <c r="P11743" t="s">
        <v>78</v>
      </c>
      <c r="Q11743" t="s">
        <v>17</v>
      </c>
      <c r="R11743">
        <v>1561</v>
      </c>
    </row>
    <row r="11744" spans="1:18" ht="15.6">
      <c r="A11744" s="1" t="s">
        <v>1602</v>
      </c>
      <c r="B11744" t="s">
        <v>5</v>
      </c>
      <c r="C11744">
        <v>12</v>
      </c>
      <c r="D11744">
        <v>1</v>
      </c>
      <c r="E11744" s="52" t="str">
        <f t="shared" si="543"/>
        <v>H</v>
      </c>
      <c r="F11744">
        <v>11</v>
      </c>
      <c r="G11744">
        <v>4</v>
      </c>
      <c r="H11744">
        <v>30</v>
      </c>
      <c r="I11744" s="12" t="s">
        <v>4928</v>
      </c>
      <c r="J11744" s="12">
        <v>1</v>
      </c>
      <c r="K11744" s="12">
        <v>1</v>
      </c>
      <c r="L11744" s="12">
        <v>1</v>
      </c>
      <c r="M11744" s="12">
        <v>0</v>
      </c>
      <c r="N11744" s="13" t="str">
        <f t="shared" si="545"/>
        <v>Go</v>
      </c>
      <c r="O11744" t="str">
        <f t="shared" si="544"/>
        <v>0</v>
      </c>
      <c r="P11744" t="s">
        <v>78</v>
      </c>
      <c r="Q11744" t="s">
        <v>17</v>
      </c>
      <c r="R11744">
        <v>1561</v>
      </c>
    </row>
    <row r="11745" spans="1:18" ht="15.6">
      <c r="A11745" s="1" t="s">
        <v>1602</v>
      </c>
      <c r="B11745" t="s">
        <v>5</v>
      </c>
      <c r="C11745">
        <v>12</v>
      </c>
      <c r="D11745">
        <v>1</v>
      </c>
      <c r="E11745" s="52" t="str">
        <f t="shared" si="543"/>
        <v>H</v>
      </c>
      <c r="F11745">
        <v>11</v>
      </c>
      <c r="G11745">
        <v>4</v>
      </c>
      <c r="H11745">
        <v>32</v>
      </c>
      <c r="I11745" s="12" t="s">
        <v>4930</v>
      </c>
      <c r="J11745" s="12">
        <v>1</v>
      </c>
      <c r="K11745" s="12">
        <v>1</v>
      </c>
      <c r="L11745" s="12">
        <v>1</v>
      </c>
      <c r="M11745" s="12">
        <v>0</v>
      </c>
      <c r="N11745" s="13" t="str">
        <f t="shared" si="545"/>
        <v>Go</v>
      </c>
      <c r="O11745" t="str">
        <f t="shared" si="544"/>
        <v>0</v>
      </c>
      <c r="P11745" t="s">
        <v>78</v>
      </c>
      <c r="Q11745" t="s">
        <v>17</v>
      </c>
      <c r="R11745">
        <v>1561</v>
      </c>
    </row>
    <row r="11746" spans="1:18" ht="15.6">
      <c r="A11746" s="1" t="s">
        <v>1602</v>
      </c>
      <c r="B11746" t="s">
        <v>5</v>
      </c>
      <c r="C11746">
        <v>12</v>
      </c>
      <c r="D11746">
        <v>1</v>
      </c>
      <c r="E11746" s="52" t="str">
        <f t="shared" si="543"/>
        <v>H</v>
      </c>
      <c r="F11746">
        <v>11</v>
      </c>
      <c r="G11746">
        <v>4</v>
      </c>
      <c r="H11746">
        <v>33</v>
      </c>
      <c r="I11746" s="12" t="s">
        <v>4931</v>
      </c>
      <c r="J11746" s="12">
        <v>1</v>
      </c>
      <c r="K11746" s="12">
        <v>1</v>
      </c>
      <c r="L11746" s="12">
        <v>1</v>
      </c>
      <c r="M11746" s="12">
        <v>0</v>
      </c>
      <c r="N11746" s="13" t="str">
        <f t="shared" si="545"/>
        <v>Go</v>
      </c>
      <c r="O11746" t="str">
        <f t="shared" si="544"/>
        <v>0</v>
      </c>
      <c r="P11746" t="s">
        <v>78</v>
      </c>
      <c r="Q11746" t="s">
        <v>17</v>
      </c>
      <c r="R11746">
        <v>1561</v>
      </c>
    </row>
    <row r="11747" spans="1:18" ht="15.6">
      <c r="A11747" s="1" t="s">
        <v>1602</v>
      </c>
      <c r="B11747" t="s">
        <v>5</v>
      </c>
      <c r="C11747">
        <v>12</v>
      </c>
      <c r="D11747">
        <v>1</v>
      </c>
      <c r="E11747" s="52" t="str">
        <f t="shared" si="543"/>
        <v>H</v>
      </c>
      <c r="F11747">
        <v>11</v>
      </c>
      <c r="G11747">
        <v>4</v>
      </c>
      <c r="H11747">
        <v>34</v>
      </c>
      <c r="I11747" s="12" t="s">
        <v>4932</v>
      </c>
      <c r="J11747" s="12">
        <v>1</v>
      </c>
      <c r="K11747" s="12">
        <v>1</v>
      </c>
      <c r="L11747" s="12">
        <v>1</v>
      </c>
      <c r="M11747" s="12">
        <v>0</v>
      </c>
      <c r="N11747" s="13" t="str">
        <f t="shared" si="545"/>
        <v>Go</v>
      </c>
      <c r="O11747" t="str">
        <f t="shared" si="544"/>
        <v>0</v>
      </c>
      <c r="P11747" t="s">
        <v>78</v>
      </c>
      <c r="Q11747" t="s">
        <v>17</v>
      </c>
      <c r="R11747">
        <v>1561</v>
      </c>
    </row>
    <row r="11748" spans="1:18" ht="15.6">
      <c r="A11748" s="1" t="s">
        <v>1602</v>
      </c>
      <c r="B11748" t="s">
        <v>5</v>
      </c>
      <c r="C11748">
        <v>12</v>
      </c>
      <c r="D11748">
        <v>1</v>
      </c>
      <c r="E11748" s="52" t="str">
        <f t="shared" si="543"/>
        <v>H</v>
      </c>
      <c r="F11748">
        <v>11</v>
      </c>
      <c r="G11748">
        <v>4</v>
      </c>
      <c r="H11748">
        <v>35</v>
      </c>
      <c r="I11748" s="12" t="s">
        <v>4933</v>
      </c>
      <c r="J11748" s="12">
        <v>1</v>
      </c>
      <c r="K11748" s="12">
        <v>1</v>
      </c>
      <c r="L11748" s="12">
        <v>1</v>
      </c>
      <c r="M11748" s="12">
        <v>0</v>
      </c>
      <c r="N11748" s="13" t="str">
        <f t="shared" si="545"/>
        <v>Go</v>
      </c>
      <c r="O11748" t="str">
        <f t="shared" si="544"/>
        <v>0</v>
      </c>
      <c r="P11748" t="s">
        <v>78</v>
      </c>
      <c r="Q11748" t="s">
        <v>17</v>
      </c>
      <c r="R11748">
        <v>1561</v>
      </c>
    </row>
    <row r="11749" spans="1:18" ht="15.6">
      <c r="A11749" s="1" t="s">
        <v>1602</v>
      </c>
      <c r="B11749" t="s">
        <v>5</v>
      </c>
      <c r="C11749">
        <v>12</v>
      </c>
      <c r="D11749">
        <v>1</v>
      </c>
      <c r="E11749" s="52" t="str">
        <f t="shared" si="543"/>
        <v>H</v>
      </c>
      <c r="F11749">
        <v>11</v>
      </c>
      <c r="G11749">
        <v>4</v>
      </c>
      <c r="H11749">
        <v>37</v>
      </c>
      <c r="I11749" s="12" t="s">
        <v>4935</v>
      </c>
      <c r="J11749" s="12">
        <v>1</v>
      </c>
      <c r="K11749" s="12">
        <v>1</v>
      </c>
      <c r="L11749" s="12">
        <v>1</v>
      </c>
      <c r="M11749" s="12">
        <v>0</v>
      </c>
      <c r="N11749" s="13" t="str">
        <f t="shared" si="545"/>
        <v>Go</v>
      </c>
      <c r="O11749" t="str">
        <f t="shared" si="544"/>
        <v>0</v>
      </c>
      <c r="P11749" t="s">
        <v>78</v>
      </c>
      <c r="Q11749" t="s">
        <v>17</v>
      </c>
      <c r="R11749">
        <v>1561</v>
      </c>
    </row>
    <row r="11750" spans="1:18" ht="15.6">
      <c r="A11750" s="1" t="s">
        <v>1602</v>
      </c>
      <c r="B11750" t="s">
        <v>5</v>
      </c>
      <c r="C11750">
        <v>12</v>
      </c>
      <c r="D11750">
        <v>1</v>
      </c>
      <c r="E11750" s="52" t="str">
        <f t="shared" si="543"/>
        <v>H</v>
      </c>
      <c r="F11750">
        <v>11</v>
      </c>
      <c r="G11750">
        <v>4</v>
      </c>
      <c r="H11750">
        <v>39</v>
      </c>
      <c r="I11750" s="12" t="s">
        <v>4937</v>
      </c>
      <c r="J11750" s="12">
        <v>1</v>
      </c>
      <c r="K11750" s="12">
        <v>1</v>
      </c>
      <c r="L11750" s="12">
        <v>1</v>
      </c>
      <c r="M11750" s="12">
        <v>0</v>
      </c>
      <c r="N11750" s="13" t="str">
        <f t="shared" si="545"/>
        <v>Go</v>
      </c>
      <c r="O11750" t="str">
        <f t="shared" si="544"/>
        <v>0</v>
      </c>
      <c r="P11750" t="s">
        <v>78</v>
      </c>
      <c r="Q11750" t="s">
        <v>17</v>
      </c>
      <c r="R11750">
        <v>1561</v>
      </c>
    </row>
    <row r="11751" spans="1:18" ht="15.6">
      <c r="A11751" s="1" t="s">
        <v>1602</v>
      </c>
      <c r="B11751" t="s">
        <v>5</v>
      </c>
      <c r="C11751">
        <v>12</v>
      </c>
      <c r="D11751">
        <v>1</v>
      </c>
      <c r="E11751" s="52" t="str">
        <f t="shared" si="543"/>
        <v>H</v>
      </c>
      <c r="F11751">
        <v>11</v>
      </c>
      <c r="G11751">
        <v>4</v>
      </c>
      <c r="H11751">
        <v>40</v>
      </c>
      <c r="I11751" s="12" t="s">
        <v>4938</v>
      </c>
      <c r="J11751" s="12">
        <v>1</v>
      </c>
      <c r="K11751" s="12">
        <v>1</v>
      </c>
      <c r="L11751" s="12">
        <v>1</v>
      </c>
      <c r="M11751" s="12">
        <v>0</v>
      </c>
      <c r="N11751" s="13" t="str">
        <f t="shared" si="545"/>
        <v>Go</v>
      </c>
      <c r="O11751" t="str">
        <f t="shared" si="544"/>
        <v>0</v>
      </c>
      <c r="P11751" t="s">
        <v>78</v>
      </c>
      <c r="Q11751" t="s">
        <v>17</v>
      </c>
      <c r="R11751">
        <v>1561</v>
      </c>
    </row>
    <row r="11752" spans="1:18" ht="15.6">
      <c r="A11752" s="1" t="s">
        <v>1602</v>
      </c>
      <c r="B11752" t="s">
        <v>5</v>
      </c>
      <c r="C11752">
        <v>12</v>
      </c>
      <c r="D11752">
        <v>1</v>
      </c>
      <c r="E11752" s="52" t="str">
        <f t="shared" si="543"/>
        <v>H</v>
      </c>
      <c r="F11752">
        <v>11</v>
      </c>
      <c r="G11752">
        <v>4</v>
      </c>
      <c r="H11752">
        <v>4</v>
      </c>
      <c r="I11752" s="12" t="s">
        <v>4902</v>
      </c>
      <c r="J11752" s="12">
        <v>0</v>
      </c>
      <c r="K11752" s="12">
        <v>1</v>
      </c>
      <c r="L11752" s="12">
        <v>1</v>
      </c>
      <c r="M11752" s="12">
        <v>1</v>
      </c>
      <c r="N11752" s="13" t="str">
        <f t="shared" si="545"/>
        <v>NoGo</v>
      </c>
      <c r="O11752" t="str">
        <f t="shared" si="544"/>
        <v>0</v>
      </c>
      <c r="P11752" t="s">
        <v>78</v>
      </c>
      <c r="Q11752" t="s">
        <v>17</v>
      </c>
      <c r="R11752">
        <v>1561</v>
      </c>
    </row>
    <row r="11753" spans="1:18" ht="15.6">
      <c r="A11753" s="1" t="s">
        <v>1602</v>
      </c>
      <c r="B11753" t="s">
        <v>5</v>
      </c>
      <c r="C11753">
        <v>12</v>
      </c>
      <c r="D11753">
        <v>1</v>
      </c>
      <c r="E11753" s="52" t="str">
        <f t="shared" si="543"/>
        <v>H</v>
      </c>
      <c r="F11753">
        <v>11</v>
      </c>
      <c r="G11753">
        <v>4</v>
      </c>
      <c r="H11753">
        <v>5</v>
      </c>
      <c r="I11753" s="12" t="s">
        <v>4903</v>
      </c>
      <c r="J11753" s="12">
        <v>0</v>
      </c>
      <c r="K11753" s="12">
        <v>1</v>
      </c>
      <c r="L11753" s="12">
        <v>1</v>
      </c>
      <c r="M11753" s="12">
        <v>1</v>
      </c>
      <c r="N11753" s="13" t="str">
        <f t="shared" si="545"/>
        <v>NoGo</v>
      </c>
      <c r="O11753" t="str">
        <f t="shared" si="544"/>
        <v>0</v>
      </c>
      <c r="P11753" t="s">
        <v>78</v>
      </c>
      <c r="Q11753" t="s">
        <v>17</v>
      </c>
      <c r="R11753">
        <v>1561</v>
      </c>
    </row>
    <row r="11754" spans="1:18" ht="15.6">
      <c r="A11754" s="1" t="s">
        <v>1602</v>
      </c>
      <c r="B11754" t="s">
        <v>5</v>
      </c>
      <c r="C11754">
        <v>12</v>
      </c>
      <c r="D11754">
        <v>1</v>
      </c>
      <c r="E11754" s="52" t="str">
        <f t="shared" si="543"/>
        <v>H</v>
      </c>
      <c r="F11754">
        <v>11</v>
      </c>
      <c r="G11754">
        <v>4</v>
      </c>
      <c r="H11754">
        <v>12</v>
      </c>
      <c r="I11754" s="12" t="s">
        <v>4910</v>
      </c>
      <c r="J11754" s="12">
        <v>0</v>
      </c>
      <c r="K11754" s="12">
        <v>1</v>
      </c>
      <c r="L11754" s="12">
        <v>1</v>
      </c>
      <c r="M11754" s="12">
        <v>1</v>
      </c>
      <c r="N11754" s="13" t="str">
        <f t="shared" si="545"/>
        <v>NoGo</v>
      </c>
      <c r="O11754" t="str">
        <f t="shared" si="544"/>
        <v>0</v>
      </c>
      <c r="P11754" t="s">
        <v>78</v>
      </c>
      <c r="Q11754" t="s">
        <v>17</v>
      </c>
      <c r="R11754">
        <v>1561</v>
      </c>
    </row>
    <row r="11755" spans="1:18" ht="15.6">
      <c r="A11755" s="1" t="s">
        <v>1602</v>
      </c>
      <c r="B11755" t="s">
        <v>5</v>
      </c>
      <c r="C11755">
        <v>12</v>
      </c>
      <c r="D11755">
        <v>1</v>
      </c>
      <c r="E11755" s="52" t="str">
        <f t="shared" si="543"/>
        <v>H</v>
      </c>
      <c r="F11755">
        <v>11</v>
      </c>
      <c r="G11755">
        <v>4</v>
      </c>
      <c r="H11755">
        <v>16</v>
      </c>
      <c r="I11755" s="12" t="s">
        <v>4914</v>
      </c>
      <c r="J11755" s="12">
        <v>1</v>
      </c>
      <c r="K11755" s="12">
        <v>0</v>
      </c>
      <c r="L11755" s="12">
        <v>1</v>
      </c>
      <c r="M11755" s="12">
        <v>1</v>
      </c>
      <c r="N11755" s="13" t="str">
        <f t="shared" si="545"/>
        <v>NoGo</v>
      </c>
      <c r="O11755" t="str">
        <f t="shared" si="544"/>
        <v>1</v>
      </c>
      <c r="P11755" t="s">
        <v>78</v>
      </c>
      <c r="Q11755" t="s">
        <v>17</v>
      </c>
      <c r="R11755">
        <v>1561</v>
      </c>
    </row>
    <row r="11756" spans="1:18" ht="15.6">
      <c r="A11756" s="1" t="s">
        <v>1602</v>
      </c>
      <c r="B11756" t="s">
        <v>5</v>
      </c>
      <c r="C11756">
        <v>12</v>
      </c>
      <c r="D11756">
        <v>1</v>
      </c>
      <c r="E11756" s="52" t="str">
        <f t="shared" si="543"/>
        <v>H</v>
      </c>
      <c r="F11756">
        <v>11</v>
      </c>
      <c r="G11756">
        <v>4</v>
      </c>
      <c r="H11756">
        <v>20</v>
      </c>
      <c r="I11756" s="12" t="s">
        <v>4918</v>
      </c>
      <c r="J11756" s="12">
        <v>0</v>
      </c>
      <c r="K11756" s="12">
        <v>1</v>
      </c>
      <c r="L11756" s="12">
        <v>1</v>
      </c>
      <c r="M11756" s="12">
        <v>1</v>
      </c>
      <c r="N11756" s="13" t="str">
        <f t="shared" si="545"/>
        <v>NoGo</v>
      </c>
      <c r="O11756" t="str">
        <f t="shared" si="544"/>
        <v>0</v>
      </c>
      <c r="P11756" t="s">
        <v>78</v>
      </c>
      <c r="Q11756" t="s">
        <v>17</v>
      </c>
      <c r="R11756">
        <v>1561</v>
      </c>
    </row>
    <row r="11757" spans="1:18" ht="15.6">
      <c r="A11757" s="1" t="s">
        <v>1602</v>
      </c>
      <c r="B11757" t="s">
        <v>5</v>
      </c>
      <c r="C11757">
        <v>12</v>
      </c>
      <c r="D11757">
        <v>1</v>
      </c>
      <c r="E11757" s="52" t="str">
        <f t="shared" si="543"/>
        <v>H</v>
      </c>
      <c r="F11757">
        <v>11</v>
      </c>
      <c r="G11757">
        <v>4</v>
      </c>
      <c r="H11757">
        <v>23</v>
      </c>
      <c r="I11757" s="12" t="s">
        <v>4921</v>
      </c>
      <c r="J11757" s="12">
        <v>0</v>
      </c>
      <c r="K11757" s="12">
        <v>1</v>
      </c>
      <c r="L11757" s="12">
        <v>1</v>
      </c>
      <c r="M11757" s="12">
        <v>1</v>
      </c>
      <c r="N11757" s="13" t="str">
        <f t="shared" si="545"/>
        <v>NoGo</v>
      </c>
      <c r="O11757" t="str">
        <f t="shared" si="544"/>
        <v>0</v>
      </c>
      <c r="P11757" t="s">
        <v>78</v>
      </c>
      <c r="Q11757" t="s">
        <v>17</v>
      </c>
      <c r="R11757">
        <v>1561</v>
      </c>
    </row>
    <row r="11758" spans="1:18" ht="15.6">
      <c r="A11758" s="1" t="s">
        <v>1602</v>
      </c>
      <c r="B11758" t="s">
        <v>5</v>
      </c>
      <c r="C11758">
        <v>12</v>
      </c>
      <c r="D11758">
        <v>1</v>
      </c>
      <c r="E11758" s="52" t="str">
        <f t="shared" si="543"/>
        <v>H</v>
      </c>
      <c r="F11758">
        <v>11</v>
      </c>
      <c r="G11758">
        <v>4</v>
      </c>
      <c r="H11758">
        <v>28</v>
      </c>
      <c r="I11758" s="12" t="s">
        <v>4926</v>
      </c>
      <c r="J11758" s="12">
        <v>1</v>
      </c>
      <c r="K11758" s="12">
        <v>0</v>
      </c>
      <c r="L11758" s="12">
        <v>1</v>
      </c>
      <c r="M11758" s="12">
        <v>1</v>
      </c>
      <c r="N11758" s="13" t="str">
        <f t="shared" si="545"/>
        <v>NoGo</v>
      </c>
      <c r="O11758" t="str">
        <f t="shared" si="544"/>
        <v>1</v>
      </c>
      <c r="P11758" t="s">
        <v>78</v>
      </c>
      <c r="Q11758" t="s">
        <v>17</v>
      </c>
      <c r="R11758">
        <v>1561</v>
      </c>
    </row>
    <row r="11759" spans="1:18" ht="15.6">
      <c r="A11759" s="1" t="s">
        <v>1602</v>
      </c>
      <c r="B11759" t="s">
        <v>5</v>
      </c>
      <c r="C11759">
        <v>12</v>
      </c>
      <c r="D11759">
        <v>1</v>
      </c>
      <c r="E11759" s="52" t="str">
        <f t="shared" si="543"/>
        <v>H</v>
      </c>
      <c r="F11759">
        <v>11</v>
      </c>
      <c r="G11759">
        <v>4</v>
      </c>
      <c r="H11759">
        <v>31</v>
      </c>
      <c r="I11759" s="12" t="s">
        <v>4929</v>
      </c>
      <c r="J11759" s="12">
        <v>1</v>
      </c>
      <c r="K11759" s="12">
        <v>0</v>
      </c>
      <c r="L11759" s="12">
        <v>1</v>
      </c>
      <c r="M11759" s="12">
        <v>1</v>
      </c>
      <c r="N11759" s="13" t="str">
        <f t="shared" si="545"/>
        <v>NoGo</v>
      </c>
      <c r="O11759" t="str">
        <f t="shared" si="544"/>
        <v>1</v>
      </c>
      <c r="P11759" t="s">
        <v>78</v>
      </c>
      <c r="Q11759" t="s">
        <v>17</v>
      </c>
      <c r="R11759">
        <v>1561</v>
      </c>
    </row>
    <row r="11760" spans="1:18" ht="15.6">
      <c r="A11760" s="1" t="s">
        <v>1602</v>
      </c>
      <c r="B11760" t="s">
        <v>5</v>
      </c>
      <c r="C11760">
        <v>12</v>
      </c>
      <c r="D11760">
        <v>1</v>
      </c>
      <c r="E11760" s="52" t="str">
        <f t="shared" si="543"/>
        <v>H</v>
      </c>
      <c r="F11760">
        <v>11</v>
      </c>
      <c r="G11760">
        <v>4</v>
      </c>
      <c r="H11760">
        <v>36</v>
      </c>
      <c r="I11760" s="12" t="s">
        <v>4934</v>
      </c>
      <c r="J11760" s="12">
        <v>1</v>
      </c>
      <c r="K11760" s="12">
        <v>0</v>
      </c>
      <c r="L11760" s="12">
        <v>1</v>
      </c>
      <c r="M11760" s="12">
        <v>1</v>
      </c>
      <c r="N11760" s="13" t="str">
        <f t="shared" si="545"/>
        <v>NoGo</v>
      </c>
      <c r="O11760" t="str">
        <f t="shared" si="544"/>
        <v>1</v>
      </c>
      <c r="P11760" t="s">
        <v>78</v>
      </c>
      <c r="Q11760" t="s">
        <v>17</v>
      </c>
      <c r="R11760">
        <v>1561</v>
      </c>
    </row>
    <row r="11761" spans="1:18" ht="15.6">
      <c r="A11761" s="1" t="s">
        <v>1602</v>
      </c>
      <c r="B11761" t="s">
        <v>5</v>
      </c>
      <c r="C11761">
        <v>12</v>
      </c>
      <c r="D11761">
        <v>1</v>
      </c>
      <c r="E11761" s="52" t="str">
        <f t="shared" si="543"/>
        <v>H</v>
      </c>
      <c r="F11761">
        <v>11</v>
      </c>
      <c r="G11761">
        <v>4</v>
      </c>
      <c r="H11761">
        <v>38</v>
      </c>
      <c r="I11761" s="12" t="s">
        <v>4936</v>
      </c>
      <c r="J11761" s="12">
        <v>0</v>
      </c>
      <c r="K11761" s="12">
        <v>1</v>
      </c>
      <c r="L11761" s="12">
        <v>1</v>
      </c>
      <c r="M11761" s="12">
        <v>1</v>
      </c>
      <c r="N11761" s="13" t="str">
        <f t="shared" si="545"/>
        <v>NoGo</v>
      </c>
      <c r="O11761" t="str">
        <f t="shared" si="544"/>
        <v>0</v>
      </c>
      <c r="P11761" t="s">
        <v>78</v>
      </c>
      <c r="Q11761" t="s">
        <v>17</v>
      </c>
      <c r="R11761">
        <v>1561</v>
      </c>
    </row>
    <row r="11762" spans="1:18" ht="15.6">
      <c r="A11762" s="1" t="s">
        <v>1602</v>
      </c>
      <c r="B11762" t="s">
        <v>5</v>
      </c>
      <c r="C11762">
        <v>12</v>
      </c>
      <c r="D11762">
        <v>1</v>
      </c>
      <c r="E11762" s="52" t="str">
        <f t="shared" ref="E11762:E11825" si="546">IF(D11762=1,"H",IF(D11762=2,"H","B"))</f>
        <v>H</v>
      </c>
      <c r="F11762">
        <v>11</v>
      </c>
      <c r="G11762">
        <v>5</v>
      </c>
      <c r="H11762">
        <v>1</v>
      </c>
      <c r="I11762" s="12" t="s">
        <v>4939</v>
      </c>
      <c r="J11762" s="12">
        <v>1</v>
      </c>
      <c r="K11762" s="12">
        <v>1</v>
      </c>
      <c r="L11762" s="12">
        <v>1</v>
      </c>
      <c r="M11762" s="12">
        <v>0</v>
      </c>
      <c r="N11762" s="13" t="str">
        <f t="shared" si="545"/>
        <v>Go</v>
      </c>
      <c r="O11762" t="str">
        <f t="shared" ref="O11762:O11825" si="547">IF(K11762=0, "1", "0")</f>
        <v>0</v>
      </c>
      <c r="P11762" t="s">
        <v>78</v>
      </c>
      <c r="Q11762" t="s">
        <v>17</v>
      </c>
      <c r="R11762">
        <v>1561</v>
      </c>
    </row>
    <row r="11763" spans="1:18" ht="15.6">
      <c r="A11763" s="1" t="s">
        <v>1602</v>
      </c>
      <c r="B11763" t="s">
        <v>5</v>
      </c>
      <c r="C11763">
        <v>12</v>
      </c>
      <c r="D11763">
        <v>1</v>
      </c>
      <c r="E11763" s="52" t="str">
        <f t="shared" si="546"/>
        <v>H</v>
      </c>
      <c r="F11763">
        <v>11</v>
      </c>
      <c r="G11763">
        <v>5</v>
      </c>
      <c r="H11763">
        <v>2</v>
      </c>
      <c r="I11763" s="12" t="s">
        <v>4940</v>
      </c>
      <c r="J11763" s="12">
        <v>1</v>
      </c>
      <c r="K11763" s="12">
        <v>1</v>
      </c>
      <c r="L11763" s="12">
        <v>1</v>
      </c>
      <c r="M11763" s="12">
        <v>0</v>
      </c>
      <c r="N11763" s="13" t="str">
        <f t="shared" si="545"/>
        <v>Go</v>
      </c>
      <c r="O11763" t="str">
        <f t="shared" si="547"/>
        <v>0</v>
      </c>
      <c r="P11763" t="s">
        <v>78</v>
      </c>
      <c r="Q11763" t="s">
        <v>17</v>
      </c>
      <c r="R11763">
        <v>1561</v>
      </c>
    </row>
    <row r="11764" spans="1:18" ht="15.6">
      <c r="A11764" s="1" t="s">
        <v>1602</v>
      </c>
      <c r="B11764" t="s">
        <v>5</v>
      </c>
      <c r="C11764">
        <v>12</v>
      </c>
      <c r="D11764">
        <v>1</v>
      </c>
      <c r="E11764" s="52" t="str">
        <f t="shared" si="546"/>
        <v>H</v>
      </c>
      <c r="F11764">
        <v>11</v>
      </c>
      <c r="G11764">
        <v>5</v>
      </c>
      <c r="H11764">
        <v>4</v>
      </c>
      <c r="I11764" s="12" t="s">
        <v>4942</v>
      </c>
      <c r="J11764" s="12">
        <v>1</v>
      </c>
      <c r="K11764" s="12">
        <v>1</v>
      </c>
      <c r="L11764" s="12">
        <v>1</v>
      </c>
      <c r="M11764" s="12">
        <v>0</v>
      </c>
      <c r="N11764" s="13" t="str">
        <f t="shared" si="545"/>
        <v>Go</v>
      </c>
      <c r="O11764" t="str">
        <f t="shared" si="547"/>
        <v>0</v>
      </c>
      <c r="P11764" t="s">
        <v>78</v>
      </c>
      <c r="Q11764" t="s">
        <v>17</v>
      </c>
      <c r="R11764">
        <v>1561</v>
      </c>
    </row>
    <row r="11765" spans="1:18" ht="15.6">
      <c r="A11765" s="1" t="s">
        <v>1602</v>
      </c>
      <c r="B11765" t="s">
        <v>5</v>
      </c>
      <c r="C11765">
        <v>12</v>
      </c>
      <c r="D11765">
        <v>1</v>
      </c>
      <c r="E11765" s="52" t="str">
        <f t="shared" si="546"/>
        <v>H</v>
      </c>
      <c r="F11765">
        <v>11</v>
      </c>
      <c r="G11765">
        <v>5</v>
      </c>
      <c r="H11765">
        <v>6</v>
      </c>
      <c r="I11765" s="12" t="s">
        <v>4944</v>
      </c>
      <c r="J11765" s="12">
        <v>1</v>
      </c>
      <c r="K11765" s="12">
        <v>1</v>
      </c>
      <c r="L11765" s="12">
        <v>1</v>
      </c>
      <c r="M11765" s="12">
        <v>0</v>
      </c>
      <c r="N11765" s="13" t="str">
        <f t="shared" si="545"/>
        <v>Go</v>
      </c>
      <c r="O11765" t="str">
        <f t="shared" si="547"/>
        <v>0</v>
      </c>
      <c r="P11765" t="s">
        <v>78</v>
      </c>
      <c r="Q11765" t="s">
        <v>17</v>
      </c>
      <c r="R11765">
        <v>1561</v>
      </c>
    </row>
    <row r="11766" spans="1:18" ht="15.6">
      <c r="A11766" s="1" t="s">
        <v>1602</v>
      </c>
      <c r="B11766" t="s">
        <v>5</v>
      </c>
      <c r="C11766">
        <v>12</v>
      </c>
      <c r="D11766">
        <v>1</v>
      </c>
      <c r="E11766" s="52" t="str">
        <f t="shared" si="546"/>
        <v>H</v>
      </c>
      <c r="F11766">
        <v>11</v>
      </c>
      <c r="G11766">
        <v>5</v>
      </c>
      <c r="H11766">
        <v>7</v>
      </c>
      <c r="I11766" s="12" t="s">
        <v>4945</v>
      </c>
      <c r="J11766" s="12">
        <v>1</v>
      </c>
      <c r="K11766" s="12">
        <v>1</v>
      </c>
      <c r="L11766" s="12">
        <v>1</v>
      </c>
      <c r="M11766" s="12">
        <v>0</v>
      </c>
      <c r="N11766" s="13" t="str">
        <f t="shared" si="545"/>
        <v>Go</v>
      </c>
      <c r="O11766" t="str">
        <f t="shared" si="547"/>
        <v>0</v>
      </c>
      <c r="P11766" t="s">
        <v>78</v>
      </c>
      <c r="Q11766" t="s">
        <v>17</v>
      </c>
      <c r="R11766">
        <v>1561</v>
      </c>
    </row>
    <row r="11767" spans="1:18" ht="15.6">
      <c r="A11767" s="1" t="s">
        <v>1602</v>
      </c>
      <c r="B11767" t="s">
        <v>5</v>
      </c>
      <c r="C11767">
        <v>12</v>
      </c>
      <c r="D11767">
        <v>1</v>
      </c>
      <c r="E11767" s="52" t="str">
        <f t="shared" si="546"/>
        <v>H</v>
      </c>
      <c r="F11767">
        <v>11</v>
      </c>
      <c r="G11767">
        <v>5</v>
      </c>
      <c r="H11767">
        <v>8</v>
      </c>
      <c r="I11767" s="12" t="s">
        <v>4946</v>
      </c>
      <c r="J11767" s="12">
        <v>1</v>
      </c>
      <c r="K11767" s="12">
        <v>1</v>
      </c>
      <c r="L11767" s="12">
        <v>1</v>
      </c>
      <c r="M11767" s="12">
        <v>0</v>
      </c>
      <c r="N11767" s="13" t="str">
        <f t="shared" si="545"/>
        <v>Go</v>
      </c>
      <c r="O11767" t="str">
        <f t="shared" si="547"/>
        <v>0</v>
      </c>
      <c r="P11767" t="s">
        <v>78</v>
      </c>
      <c r="Q11767" t="s">
        <v>17</v>
      </c>
      <c r="R11767">
        <v>1561</v>
      </c>
    </row>
    <row r="11768" spans="1:18" ht="15.6">
      <c r="A11768" s="1" t="s">
        <v>1602</v>
      </c>
      <c r="B11768" t="s">
        <v>5</v>
      </c>
      <c r="C11768">
        <v>12</v>
      </c>
      <c r="D11768">
        <v>1</v>
      </c>
      <c r="E11768" s="52" t="str">
        <f t="shared" si="546"/>
        <v>H</v>
      </c>
      <c r="F11768">
        <v>11</v>
      </c>
      <c r="G11768">
        <v>5</v>
      </c>
      <c r="H11768">
        <v>9</v>
      </c>
      <c r="I11768" s="12" t="s">
        <v>4947</v>
      </c>
      <c r="J11768" s="12">
        <v>1</v>
      </c>
      <c r="K11768" s="12">
        <v>1</v>
      </c>
      <c r="L11768" s="12">
        <v>1</v>
      </c>
      <c r="M11768" s="12">
        <v>0</v>
      </c>
      <c r="N11768" s="13" t="str">
        <f t="shared" si="545"/>
        <v>Go</v>
      </c>
      <c r="O11768" t="str">
        <f t="shared" si="547"/>
        <v>0</v>
      </c>
      <c r="P11768" t="s">
        <v>78</v>
      </c>
      <c r="Q11768" t="s">
        <v>17</v>
      </c>
      <c r="R11768">
        <v>1561</v>
      </c>
    </row>
    <row r="11769" spans="1:18" ht="15.6">
      <c r="A11769" s="1" t="s">
        <v>1602</v>
      </c>
      <c r="B11769" t="s">
        <v>5</v>
      </c>
      <c r="C11769">
        <v>12</v>
      </c>
      <c r="D11769">
        <v>1</v>
      </c>
      <c r="E11769" s="52" t="str">
        <f t="shared" si="546"/>
        <v>H</v>
      </c>
      <c r="F11769">
        <v>11</v>
      </c>
      <c r="G11769">
        <v>5</v>
      </c>
      <c r="H11769">
        <v>11</v>
      </c>
      <c r="I11769" s="12" t="s">
        <v>4949</v>
      </c>
      <c r="J11769" s="12">
        <v>1</v>
      </c>
      <c r="K11769" s="12">
        <v>1</v>
      </c>
      <c r="L11769" s="12">
        <v>1</v>
      </c>
      <c r="M11769" s="12">
        <v>0</v>
      </c>
      <c r="N11769" s="13" t="str">
        <f t="shared" si="545"/>
        <v>Go</v>
      </c>
      <c r="O11769" t="str">
        <f t="shared" si="547"/>
        <v>0</v>
      </c>
      <c r="P11769" t="s">
        <v>78</v>
      </c>
      <c r="Q11769" t="s">
        <v>17</v>
      </c>
      <c r="R11769">
        <v>1561</v>
      </c>
    </row>
    <row r="11770" spans="1:18" ht="15.6">
      <c r="A11770" s="1" t="s">
        <v>1602</v>
      </c>
      <c r="B11770" t="s">
        <v>5</v>
      </c>
      <c r="C11770">
        <v>12</v>
      </c>
      <c r="D11770">
        <v>1</v>
      </c>
      <c r="E11770" s="52" t="str">
        <f t="shared" si="546"/>
        <v>H</v>
      </c>
      <c r="F11770">
        <v>11</v>
      </c>
      <c r="G11770">
        <v>5</v>
      </c>
      <c r="H11770">
        <v>13</v>
      </c>
      <c r="I11770" s="12" t="s">
        <v>4951</v>
      </c>
      <c r="J11770" s="12">
        <v>1</v>
      </c>
      <c r="K11770" s="12">
        <v>1</v>
      </c>
      <c r="L11770" s="12">
        <v>1</v>
      </c>
      <c r="M11770" s="12">
        <v>0</v>
      </c>
      <c r="N11770" s="13" t="str">
        <f t="shared" si="545"/>
        <v>Go</v>
      </c>
      <c r="O11770" t="str">
        <f t="shared" si="547"/>
        <v>0</v>
      </c>
      <c r="P11770" t="s">
        <v>78</v>
      </c>
      <c r="Q11770" t="s">
        <v>17</v>
      </c>
      <c r="R11770">
        <v>1561</v>
      </c>
    </row>
    <row r="11771" spans="1:18" ht="15.6">
      <c r="A11771" s="1" t="s">
        <v>1602</v>
      </c>
      <c r="B11771" t="s">
        <v>5</v>
      </c>
      <c r="C11771">
        <v>12</v>
      </c>
      <c r="D11771">
        <v>1</v>
      </c>
      <c r="E11771" s="52" t="str">
        <f t="shared" si="546"/>
        <v>H</v>
      </c>
      <c r="F11771">
        <v>11</v>
      </c>
      <c r="G11771">
        <v>5</v>
      </c>
      <c r="H11771">
        <v>14</v>
      </c>
      <c r="I11771" s="12" t="s">
        <v>4952</v>
      </c>
      <c r="J11771" s="12">
        <v>1</v>
      </c>
      <c r="K11771" s="12">
        <v>1</v>
      </c>
      <c r="L11771" s="12">
        <v>1</v>
      </c>
      <c r="M11771" s="12">
        <v>0</v>
      </c>
      <c r="N11771" s="13" t="str">
        <f t="shared" si="545"/>
        <v>Go</v>
      </c>
      <c r="O11771" t="str">
        <f t="shared" si="547"/>
        <v>0</v>
      </c>
      <c r="P11771" t="s">
        <v>78</v>
      </c>
      <c r="Q11771" t="s">
        <v>17</v>
      </c>
      <c r="R11771">
        <v>1561</v>
      </c>
    </row>
    <row r="11772" spans="1:18" ht="15.6">
      <c r="A11772" s="1" t="s">
        <v>1602</v>
      </c>
      <c r="B11772" t="s">
        <v>5</v>
      </c>
      <c r="C11772">
        <v>12</v>
      </c>
      <c r="D11772">
        <v>1</v>
      </c>
      <c r="E11772" s="52" t="str">
        <f t="shared" si="546"/>
        <v>H</v>
      </c>
      <c r="F11772">
        <v>11</v>
      </c>
      <c r="G11772">
        <v>5</v>
      </c>
      <c r="H11772">
        <v>15</v>
      </c>
      <c r="I11772" s="12" t="s">
        <v>4953</v>
      </c>
      <c r="J11772" s="12">
        <v>1</v>
      </c>
      <c r="K11772" s="12">
        <v>1</v>
      </c>
      <c r="L11772" s="12">
        <v>1</v>
      </c>
      <c r="M11772" s="12">
        <v>0</v>
      </c>
      <c r="N11772" s="13" t="str">
        <f t="shared" si="545"/>
        <v>Go</v>
      </c>
      <c r="O11772" t="str">
        <f t="shared" si="547"/>
        <v>0</v>
      </c>
      <c r="P11772" t="s">
        <v>78</v>
      </c>
      <c r="Q11772" t="s">
        <v>17</v>
      </c>
      <c r="R11772">
        <v>1561</v>
      </c>
    </row>
    <row r="11773" spans="1:18" ht="15.6">
      <c r="A11773" s="1" t="s">
        <v>1602</v>
      </c>
      <c r="B11773" t="s">
        <v>5</v>
      </c>
      <c r="C11773">
        <v>12</v>
      </c>
      <c r="D11773">
        <v>1</v>
      </c>
      <c r="E11773" s="52" t="str">
        <f t="shared" si="546"/>
        <v>H</v>
      </c>
      <c r="F11773">
        <v>11</v>
      </c>
      <c r="G11773">
        <v>5</v>
      </c>
      <c r="H11773">
        <v>16</v>
      </c>
      <c r="I11773" s="12" t="s">
        <v>4954</v>
      </c>
      <c r="J11773" s="12">
        <v>1</v>
      </c>
      <c r="K11773" s="12">
        <v>1</v>
      </c>
      <c r="L11773" s="12">
        <v>1</v>
      </c>
      <c r="M11773" s="12">
        <v>0</v>
      </c>
      <c r="N11773" s="13" t="str">
        <f t="shared" si="545"/>
        <v>Go</v>
      </c>
      <c r="O11773" t="str">
        <f t="shared" si="547"/>
        <v>0</v>
      </c>
      <c r="P11773" t="s">
        <v>78</v>
      </c>
      <c r="Q11773" t="s">
        <v>17</v>
      </c>
      <c r="R11773">
        <v>1561</v>
      </c>
    </row>
    <row r="11774" spans="1:18" ht="15.6">
      <c r="A11774" s="1" t="s">
        <v>1602</v>
      </c>
      <c r="B11774" t="s">
        <v>5</v>
      </c>
      <c r="C11774">
        <v>12</v>
      </c>
      <c r="D11774">
        <v>1</v>
      </c>
      <c r="E11774" s="52" t="str">
        <f t="shared" si="546"/>
        <v>H</v>
      </c>
      <c r="F11774">
        <v>11</v>
      </c>
      <c r="G11774">
        <v>5</v>
      </c>
      <c r="H11774">
        <v>18</v>
      </c>
      <c r="I11774" s="12" t="s">
        <v>4956</v>
      </c>
      <c r="J11774" s="12">
        <v>1</v>
      </c>
      <c r="K11774" s="12">
        <v>1</v>
      </c>
      <c r="L11774" s="12">
        <v>1</v>
      </c>
      <c r="M11774" s="12">
        <v>0</v>
      </c>
      <c r="N11774" s="13" t="str">
        <f t="shared" si="545"/>
        <v>Go</v>
      </c>
      <c r="O11774" t="str">
        <f t="shared" si="547"/>
        <v>0</v>
      </c>
      <c r="P11774" t="s">
        <v>78</v>
      </c>
      <c r="Q11774" t="s">
        <v>17</v>
      </c>
      <c r="R11774">
        <v>1561</v>
      </c>
    </row>
    <row r="11775" spans="1:18" ht="15.6">
      <c r="A11775" s="1" t="s">
        <v>1602</v>
      </c>
      <c r="B11775" t="s">
        <v>5</v>
      </c>
      <c r="C11775">
        <v>12</v>
      </c>
      <c r="D11775">
        <v>1</v>
      </c>
      <c r="E11775" s="52" t="str">
        <f t="shared" si="546"/>
        <v>H</v>
      </c>
      <c r="F11775">
        <v>11</v>
      </c>
      <c r="G11775">
        <v>5</v>
      </c>
      <c r="H11775">
        <v>19</v>
      </c>
      <c r="I11775" s="12" t="s">
        <v>4957</v>
      </c>
      <c r="J11775" s="12">
        <v>1</v>
      </c>
      <c r="K11775" s="12">
        <v>1</v>
      </c>
      <c r="L11775" s="12">
        <v>1</v>
      </c>
      <c r="M11775" s="12">
        <v>0</v>
      </c>
      <c r="N11775" s="13" t="str">
        <f t="shared" si="545"/>
        <v>Go</v>
      </c>
      <c r="O11775" t="str">
        <f t="shared" si="547"/>
        <v>0</v>
      </c>
      <c r="P11775" t="s">
        <v>78</v>
      </c>
      <c r="Q11775" t="s">
        <v>17</v>
      </c>
      <c r="R11775">
        <v>1561</v>
      </c>
    </row>
    <row r="11776" spans="1:18" ht="15.6">
      <c r="A11776" s="1" t="s">
        <v>1602</v>
      </c>
      <c r="B11776" t="s">
        <v>5</v>
      </c>
      <c r="C11776">
        <v>12</v>
      </c>
      <c r="D11776">
        <v>1</v>
      </c>
      <c r="E11776" s="52" t="str">
        <f t="shared" si="546"/>
        <v>H</v>
      </c>
      <c r="F11776">
        <v>11</v>
      </c>
      <c r="G11776">
        <v>5</v>
      </c>
      <c r="H11776">
        <v>20</v>
      </c>
      <c r="I11776" s="12" t="s">
        <v>4958</v>
      </c>
      <c r="J11776" s="12">
        <v>1</v>
      </c>
      <c r="K11776" s="12">
        <v>1</v>
      </c>
      <c r="L11776" s="12">
        <v>1</v>
      </c>
      <c r="M11776" s="12">
        <v>0</v>
      </c>
      <c r="N11776" s="13" t="str">
        <f t="shared" si="545"/>
        <v>Go</v>
      </c>
      <c r="O11776" t="str">
        <f t="shared" si="547"/>
        <v>0</v>
      </c>
      <c r="P11776" t="s">
        <v>78</v>
      </c>
      <c r="Q11776" t="s">
        <v>17</v>
      </c>
      <c r="R11776">
        <v>1561</v>
      </c>
    </row>
    <row r="11777" spans="1:18" ht="15.6">
      <c r="A11777" s="1" t="s">
        <v>1602</v>
      </c>
      <c r="B11777" t="s">
        <v>5</v>
      </c>
      <c r="C11777">
        <v>12</v>
      </c>
      <c r="D11777">
        <v>1</v>
      </c>
      <c r="E11777" s="52" t="str">
        <f t="shared" si="546"/>
        <v>H</v>
      </c>
      <c r="F11777">
        <v>11</v>
      </c>
      <c r="G11777">
        <v>5</v>
      </c>
      <c r="H11777">
        <v>21</v>
      </c>
      <c r="I11777" s="12" t="s">
        <v>4959</v>
      </c>
      <c r="J11777" s="12">
        <v>1</v>
      </c>
      <c r="K11777" s="12">
        <v>1</v>
      </c>
      <c r="L11777" s="12">
        <v>1</v>
      </c>
      <c r="M11777" s="12">
        <v>0</v>
      </c>
      <c r="N11777" s="13" t="str">
        <f t="shared" si="545"/>
        <v>Go</v>
      </c>
      <c r="O11777" t="str">
        <f t="shared" si="547"/>
        <v>0</v>
      </c>
      <c r="P11777" t="s">
        <v>78</v>
      </c>
      <c r="Q11777" t="s">
        <v>17</v>
      </c>
      <c r="R11777">
        <v>1561</v>
      </c>
    </row>
    <row r="11778" spans="1:18" ht="15.6">
      <c r="A11778" s="1" t="s">
        <v>1602</v>
      </c>
      <c r="B11778" t="s">
        <v>5</v>
      </c>
      <c r="C11778">
        <v>12</v>
      </c>
      <c r="D11778">
        <v>1</v>
      </c>
      <c r="E11778" s="52" t="str">
        <f t="shared" si="546"/>
        <v>H</v>
      </c>
      <c r="F11778">
        <v>11</v>
      </c>
      <c r="G11778">
        <v>5</v>
      </c>
      <c r="H11778">
        <v>23</v>
      </c>
      <c r="I11778" s="12" t="s">
        <v>4961</v>
      </c>
      <c r="J11778" s="12">
        <v>1</v>
      </c>
      <c r="K11778" s="12">
        <v>1</v>
      </c>
      <c r="L11778" s="12">
        <v>1</v>
      </c>
      <c r="M11778" s="12">
        <v>0</v>
      </c>
      <c r="N11778" s="13" t="str">
        <f t="shared" si="545"/>
        <v>Go</v>
      </c>
      <c r="O11778" t="str">
        <f t="shared" si="547"/>
        <v>0</v>
      </c>
      <c r="P11778" t="s">
        <v>78</v>
      </c>
      <c r="Q11778" t="s">
        <v>17</v>
      </c>
      <c r="R11778">
        <v>1561</v>
      </c>
    </row>
    <row r="11779" spans="1:18" ht="15.6">
      <c r="A11779" s="1" t="s">
        <v>1602</v>
      </c>
      <c r="B11779" t="s">
        <v>5</v>
      </c>
      <c r="C11779">
        <v>12</v>
      </c>
      <c r="D11779">
        <v>1</v>
      </c>
      <c r="E11779" s="52" t="str">
        <f t="shared" si="546"/>
        <v>H</v>
      </c>
      <c r="F11779">
        <v>11</v>
      </c>
      <c r="G11779">
        <v>5</v>
      </c>
      <c r="H11779">
        <v>24</v>
      </c>
      <c r="I11779" s="12" t="s">
        <v>4962</v>
      </c>
      <c r="J11779" s="12">
        <v>1</v>
      </c>
      <c r="K11779" s="12">
        <v>1</v>
      </c>
      <c r="L11779" s="12">
        <v>1</v>
      </c>
      <c r="M11779" s="12">
        <v>0</v>
      </c>
      <c r="N11779" s="13" t="str">
        <f t="shared" si="545"/>
        <v>Go</v>
      </c>
      <c r="O11779" t="str">
        <f t="shared" si="547"/>
        <v>0</v>
      </c>
      <c r="P11779" t="s">
        <v>78</v>
      </c>
      <c r="Q11779" t="s">
        <v>17</v>
      </c>
      <c r="R11779">
        <v>1561</v>
      </c>
    </row>
    <row r="11780" spans="1:18" ht="15.6">
      <c r="A11780" s="1" t="s">
        <v>1602</v>
      </c>
      <c r="B11780" t="s">
        <v>5</v>
      </c>
      <c r="C11780">
        <v>12</v>
      </c>
      <c r="D11780">
        <v>1</v>
      </c>
      <c r="E11780" s="52" t="str">
        <f t="shared" si="546"/>
        <v>H</v>
      </c>
      <c r="F11780">
        <v>11</v>
      </c>
      <c r="G11780">
        <v>5</v>
      </c>
      <c r="H11780">
        <v>25</v>
      </c>
      <c r="I11780" s="12" t="s">
        <v>4963</v>
      </c>
      <c r="J11780" s="12">
        <v>1</v>
      </c>
      <c r="K11780" s="12">
        <v>1</v>
      </c>
      <c r="L11780" s="12">
        <v>1</v>
      </c>
      <c r="M11780" s="12">
        <v>0</v>
      </c>
      <c r="N11780" s="13" t="str">
        <f t="shared" si="545"/>
        <v>Go</v>
      </c>
      <c r="O11780" t="str">
        <f t="shared" si="547"/>
        <v>0</v>
      </c>
      <c r="P11780" t="s">
        <v>78</v>
      </c>
      <c r="Q11780" t="s">
        <v>17</v>
      </c>
      <c r="R11780">
        <v>1561</v>
      </c>
    </row>
    <row r="11781" spans="1:18" ht="15.6">
      <c r="A11781" s="1" t="s">
        <v>1602</v>
      </c>
      <c r="B11781" t="s">
        <v>5</v>
      </c>
      <c r="C11781">
        <v>12</v>
      </c>
      <c r="D11781">
        <v>1</v>
      </c>
      <c r="E11781" s="52" t="str">
        <f t="shared" si="546"/>
        <v>H</v>
      </c>
      <c r="F11781">
        <v>11</v>
      </c>
      <c r="G11781">
        <v>5</v>
      </c>
      <c r="H11781">
        <v>26</v>
      </c>
      <c r="I11781" s="12" t="s">
        <v>4964</v>
      </c>
      <c r="J11781" s="12">
        <v>1</v>
      </c>
      <c r="K11781" s="12">
        <v>1</v>
      </c>
      <c r="L11781" s="12">
        <v>1</v>
      </c>
      <c r="M11781" s="12">
        <v>0</v>
      </c>
      <c r="N11781" s="13" t="str">
        <f t="shared" si="545"/>
        <v>Go</v>
      </c>
      <c r="O11781" t="str">
        <f t="shared" si="547"/>
        <v>0</v>
      </c>
      <c r="P11781" t="s">
        <v>78</v>
      </c>
      <c r="Q11781" t="s">
        <v>17</v>
      </c>
      <c r="R11781">
        <v>1561</v>
      </c>
    </row>
    <row r="11782" spans="1:18" ht="15.6">
      <c r="A11782" s="1" t="s">
        <v>1602</v>
      </c>
      <c r="B11782" t="s">
        <v>5</v>
      </c>
      <c r="C11782">
        <v>12</v>
      </c>
      <c r="D11782">
        <v>1</v>
      </c>
      <c r="E11782" s="52" t="str">
        <f t="shared" si="546"/>
        <v>H</v>
      </c>
      <c r="F11782">
        <v>11</v>
      </c>
      <c r="G11782">
        <v>5</v>
      </c>
      <c r="H11782">
        <v>27</v>
      </c>
      <c r="I11782" s="12" t="s">
        <v>4965</v>
      </c>
      <c r="J11782" s="12">
        <v>1</v>
      </c>
      <c r="K11782" s="12">
        <v>1</v>
      </c>
      <c r="L11782" s="12">
        <v>1</v>
      </c>
      <c r="M11782" s="12">
        <v>0</v>
      </c>
      <c r="N11782" s="13" t="str">
        <f t="shared" si="545"/>
        <v>Go</v>
      </c>
      <c r="O11782" t="str">
        <f t="shared" si="547"/>
        <v>0</v>
      </c>
      <c r="P11782" t="s">
        <v>78</v>
      </c>
      <c r="Q11782" t="s">
        <v>17</v>
      </c>
      <c r="R11782">
        <v>1561</v>
      </c>
    </row>
    <row r="11783" spans="1:18" ht="15.6">
      <c r="A11783" s="1" t="s">
        <v>1602</v>
      </c>
      <c r="B11783" t="s">
        <v>5</v>
      </c>
      <c r="C11783">
        <v>12</v>
      </c>
      <c r="D11783">
        <v>1</v>
      </c>
      <c r="E11783" s="52" t="str">
        <f t="shared" si="546"/>
        <v>H</v>
      </c>
      <c r="F11783">
        <v>11</v>
      </c>
      <c r="G11783">
        <v>5</v>
      </c>
      <c r="H11783">
        <v>28</v>
      </c>
      <c r="I11783" s="12" t="s">
        <v>4966</v>
      </c>
      <c r="J11783" s="12">
        <v>1</v>
      </c>
      <c r="K11783" s="12">
        <v>1</v>
      </c>
      <c r="L11783" s="12">
        <v>1</v>
      </c>
      <c r="M11783" s="12">
        <v>0</v>
      </c>
      <c r="N11783" s="13" t="str">
        <f t="shared" si="545"/>
        <v>Go</v>
      </c>
      <c r="O11783" t="str">
        <f t="shared" si="547"/>
        <v>0</v>
      </c>
      <c r="P11783" t="s">
        <v>78</v>
      </c>
      <c r="Q11783" t="s">
        <v>17</v>
      </c>
      <c r="R11783">
        <v>1561</v>
      </c>
    </row>
    <row r="11784" spans="1:18" ht="15.6">
      <c r="A11784" s="1" t="s">
        <v>1602</v>
      </c>
      <c r="B11784" t="s">
        <v>5</v>
      </c>
      <c r="C11784">
        <v>12</v>
      </c>
      <c r="D11784">
        <v>1</v>
      </c>
      <c r="E11784" s="52" t="str">
        <f t="shared" si="546"/>
        <v>H</v>
      </c>
      <c r="F11784">
        <v>11</v>
      </c>
      <c r="G11784">
        <v>5</v>
      </c>
      <c r="H11784">
        <v>31</v>
      </c>
      <c r="I11784" s="12" t="s">
        <v>4969</v>
      </c>
      <c r="J11784" s="12">
        <v>1</v>
      </c>
      <c r="K11784" s="12">
        <v>1</v>
      </c>
      <c r="L11784" s="12">
        <v>1</v>
      </c>
      <c r="M11784" s="12">
        <v>0</v>
      </c>
      <c r="N11784" s="13" t="str">
        <f t="shared" si="545"/>
        <v>Go</v>
      </c>
      <c r="O11784" t="str">
        <f t="shared" si="547"/>
        <v>0</v>
      </c>
      <c r="P11784" t="s">
        <v>78</v>
      </c>
      <c r="Q11784" t="s">
        <v>17</v>
      </c>
      <c r="R11784">
        <v>1561</v>
      </c>
    </row>
    <row r="11785" spans="1:18" ht="15.6">
      <c r="A11785" s="1" t="s">
        <v>1602</v>
      </c>
      <c r="B11785" t="s">
        <v>5</v>
      </c>
      <c r="C11785">
        <v>12</v>
      </c>
      <c r="D11785">
        <v>1</v>
      </c>
      <c r="E11785" s="52" t="str">
        <f t="shared" si="546"/>
        <v>H</v>
      </c>
      <c r="F11785">
        <v>11</v>
      </c>
      <c r="G11785">
        <v>5</v>
      </c>
      <c r="H11785">
        <v>32</v>
      </c>
      <c r="I11785" s="12" t="s">
        <v>4970</v>
      </c>
      <c r="J11785" s="12">
        <v>1</v>
      </c>
      <c r="K11785" s="12">
        <v>1</v>
      </c>
      <c r="L11785" s="12">
        <v>1</v>
      </c>
      <c r="M11785" s="12">
        <v>0</v>
      </c>
      <c r="N11785" s="13" t="str">
        <f t="shared" si="545"/>
        <v>Go</v>
      </c>
      <c r="O11785" t="str">
        <f t="shared" si="547"/>
        <v>0</v>
      </c>
      <c r="P11785" t="s">
        <v>78</v>
      </c>
      <c r="Q11785" t="s">
        <v>17</v>
      </c>
      <c r="R11785">
        <v>1561</v>
      </c>
    </row>
    <row r="11786" spans="1:18" ht="15.6">
      <c r="A11786" s="1" t="s">
        <v>1602</v>
      </c>
      <c r="B11786" t="s">
        <v>5</v>
      </c>
      <c r="C11786">
        <v>12</v>
      </c>
      <c r="D11786">
        <v>1</v>
      </c>
      <c r="E11786" s="52" t="str">
        <f t="shared" si="546"/>
        <v>H</v>
      </c>
      <c r="F11786">
        <v>11</v>
      </c>
      <c r="G11786">
        <v>5</v>
      </c>
      <c r="H11786">
        <v>33</v>
      </c>
      <c r="I11786" s="12" t="s">
        <v>4971</v>
      </c>
      <c r="J11786" s="12">
        <v>1</v>
      </c>
      <c r="K11786" s="12">
        <v>1</v>
      </c>
      <c r="L11786" s="12">
        <v>1</v>
      </c>
      <c r="M11786" s="12">
        <v>0</v>
      </c>
      <c r="N11786" s="13" t="str">
        <f t="shared" si="545"/>
        <v>Go</v>
      </c>
      <c r="O11786" t="str">
        <f t="shared" si="547"/>
        <v>0</v>
      </c>
      <c r="P11786" t="s">
        <v>78</v>
      </c>
      <c r="Q11786" t="s">
        <v>17</v>
      </c>
      <c r="R11786">
        <v>1561</v>
      </c>
    </row>
    <row r="11787" spans="1:18" ht="15.6">
      <c r="A11787" s="1" t="s">
        <v>1602</v>
      </c>
      <c r="B11787" t="s">
        <v>5</v>
      </c>
      <c r="C11787">
        <v>12</v>
      </c>
      <c r="D11787">
        <v>1</v>
      </c>
      <c r="E11787" s="52" t="str">
        <f t="shared" si="546"/>
        <v>H</v>
      </c>
      <c r="F11787">
        <v>11</v>
      </c>
      <c r="G11787">
        <v>5</v>
      </c>
      <c r="H11787">
        <v>34</v>
      </c>
      <c r="I11787" s="12" t="s">
        <v>4972</v>
      </c>
      <c r="J11787" s="12">
        <v>1</v>
      </c>
      <c r="K11787" s="12">
        <v>1</v>
      </c>
      <c r="L11787" s="12">
        <v>1</v>
      </c>
      <c r="M11787" s="12">
        <v>0</v>
      </c>
      <c r="N11787" s="13" t="str">
        <f t="shared" si="545"/>
        <v>Go</v>
      </c>
      <c r="O11787" t="str">
        <f t="shared" si="547"/>
        <v>0</v>
      </c>
      <c r="P11787" t="s">
        <v>78</v>
      </c>
      <c r="Q11787" t="s">
        <v>17</v>
      </c>
      <c r="R11787">
        <v>1561</v>
      </c>
    </row>
    <row r="11788" spans="1:18" ht="15.6">
      <c r="A11788" s="1" t="s">
        <v>1602</v>
      </c>
      <c r="B11788" t="s">
        <v>5</v>
      </c>
      <c r="C11788">
        <v>12</v>
      </c>
      <c r="D11788">
        <v>1</v>
      </c>
      <c r="E11788" s="52" t="str">
        <f t="shared" si="546"/>
        <v>H</v>
      </c>
      <c r="F11788">
        <v>11</v>
      </c>
      <c r="G11788">
        <v>5</v>
      </c>
      <c r="H11788">
        <v>35</v>
      </c>
      <c r="I11788" s="12" t="s">
        <v>4973</v>
      </c>
      <c r="J11788" s="12">
        <v>1</v>
      </c>
      <c r="K11788" s="12">
        <v>1</v>
      </c>
      <c r="L11788" s="12">
        <v>1</v>
      </c>
      <c r="M11788" s="12">
        <v>0</v>
      </c>
      <c r="N11788" s="13" t="str">
        <f t="shared" si="545"/>
        <v>Go</v>
      </c>
      <c r="O11788" t="str">
        <f t="shared" si="547"/>
        <v>0</v>
      </c>
      <c r="P11788" t="s">
        <v>78</v>
      </c>
      <c r="Q11788" t="s">
        <v>17</v>
      </c>
      <c r="R11788">
        <v>1561</v>
      </c>
    </row>
    <row r="11789" spans="1:18" ht="15.6">
      <c r="A11789" s="1" t="s">
        <v>1602</v>
      </c>
      <c r="B11789" t="s">
        <v>5</v>
      </c>
      <c r="C11789">
        <v>12</v>
      </c>
      <c r="D11789">
        <v>1</v>
      </c>
      <c r="E11789" s="52" t="str">
        <f t="shared" si="546"/>
        <v>H</v>
      </c>
      <c r="F11789">
        <v>11</v>
      </c>
      <c r="G11789">
        <v>5</v>
      </c>
      <c r="H11789">
        <v>37</v>
      </c>
      <c r="I11789" s="12" t="s">
        <v>4975</v>
      </c>
      <c r="J11789" s="12">
        <v>1</v>
      </c>
      <c r="K11789" s="12">
        <v>1</v>
      </c>
      <c r="L11789" s="12">
        <v>1</v>
      </c>
      <c r="M11789" s="12">
        <v>0</v>
      </c>
      <c r="N11789" s="13" t="str">
        <f t="shared" si="545"/>
        <v>Go</v>
      </c>
      <c r="O11789" t="str">
        <f t="shared" si="547"/>
        <v>0</v>
      </c>
      <c r="P11789" t="s">
        <v>78</v>
      </c>
      <c r="Q11789" t="s">
        <v>17</v>
      </c>
      <c r="R11789">
        <v>1561</v>
      </c>
    </row>
    <row r="11790" spans="1:18" ht="15.6">
      <c r="A11790" s="1" t="s">
        <v>1602</v>
      </c>
      <c r="B11790" t="s">
        <v>5</v>
      </c>
      <c r="C11790">
        <v>12</v>
      </c>
      <c r="D11790">
        <v>1</v>
      </c>
      <c r="E11790" s="52" t="str">
        <f t="shared" si="546"/>
        <v>H</v>
      </c>
      <c r="F11790">
        <v>11</v>
      </c>
      <c r="G11790">
        <v>5</v>
      </c>
      <c r="H11790">
        <v>38</v>
      </c>
      <c r="I11790" s="12" t="s">
        <v>4976</v>
      </c>
      <c r="J11790" s="12">
        <v>1</v>
      </c>
      <c r="K11790" s="12">
        <v>1</v>
      </c>
      <c r="L11790" s="12">
        <v>1</v>
      </c>
      <c r="M11790" s="12">
        <v>0</v>
      </c>
      <c r="N11790" s="13" t="str">
        <f t="shared" si="545"/>
        <v>Go</v>
      </c>
      <c r="O11790" t="str">
        <f t="shared" si="547"/>
        <v>0</v>
      </c>
      <c r="P11790" t="s">
        <v>78</v>
      </c>
      <c r="Q11790" t="s">
        <v>17</v>
      </c>
      <c r="R11790">
        <v>1561</v>
      </c>
    </row>
    <row r="11791" spans="1:18" ht="15.6">
      <c r="A11791" s="1" t="s">
        <v>1602</v>
      </c>
      <c r="B11791" t="s">
        <v>5</v>
      </c>
      <c r="C11791">
        <v>12</v>
      </c>
      <c r="D11791">
        <v>1</v>
      </c>
      <c r="E11791" s="52" t="str">
        <f t="shared" si="546"/>
        <v>H</v>
      </c>
      <c r="F11791">
        <v>11</v>
      </c>
      <c r="G11791">
        <v>5</v>
      </c>
      <c r="H11791">
        <v>40</v>
      </c>
      <c r="I11791" s="12" t="s">
        <v>4978</v>
      </c>
      <c r="J11791" s="12">
        <v>1</v>
      </c>
      <c r="K11791" s="12">
        <v>1</v>
      </c>
      <c r="L11791" s="12">
        <v>1</v>
      </c>
      <c r="M11791" s="12">
        <v>0</v>
      </c>
      <c r="N11791" s="13" t="str">
        <f t="shared" si="545"/>
        <v>Go</v>
      </c>
      <c r="O11791" t="str">
        <f t="shared" si="547"/>
        <v>0</v>
      </c>
      <c r="P11791" t="s">
        <v>78</v>
      </c>
      <c r="Q11791" t="s">
        <v>17</v>
      </c>
      <c r="R11791">
        <v>1561</v>
      </c>
    </row>
    <row r="11792" spans="1:18" ht="15.6">
      <c r="A11792" s="1" t="s">
        <v>1602</v>
      </c>
      <c r="B11792" t="s">
        <v>5</v>
      </c>
      <c r="C11792">
        <v>12</v>
      </c>
      <c r="D11792">
        <v>1</v>
      </c>
      <c r="E11792" s="52" t="str">
        <f t="shared" si="546"/>
        <v>H</v>
      </c>
      <c r="F11792">
        <v>11</v>
      </c>
      <c r="G11792">
        <v>5</v>
      </c>
      <c r="H11792">
        <v>3</v>
      </c>
      <c r="I11792" s="12" t="s">
        <v>4941</v>
      </c>
      <c r="J11792" s="12">
        <v>0</v>
      </c>
      <c r="K11792" s="12">
        <v>1</v>
      </c>
      <c r="L11792" s="12">
        <v>1</v>
      </c>
      <c r="M11792" s="12">
        <v>1</v>
      </c>
      <c r="N11792" s="13" t="str">
        <f t="shared" si="545"/>
        <v>NoGo</v>
      </c>
      <c r="O11792" t="str">
        <f t="shared" si="547"/>
        <v>0</v>
      </c>
      <c r="P11792" t="s">
        <v>78</v>
      </c>
      <c r="Q11792" t="s">
        <v>17</v>
      </c>
      <c r="R11792">
        <v>1561</v>
      </c>
    </row>
    <row r="11793" spans="1:18" ht="15.6">
      <c r="A11793" s="1" t="s">
        <v>1602</v>
      </c>
      <c r="B11793" t="s">
        <v>5</v>
      </c>
      <c r="C11793">
        <v>12</v>
      </c>
      <c r="D11793">
        <v>1</v>
      </c>
      <c r="E11793" s="52" t="str">
        <f t="shared" si="546"/>
        <v>H</v>
      </c>
      <c r="F11793">
        <v>11</v>
      </c>
      <c r="G11793">
        <v>5</v>
      </c>
      <c r="H11793">
        <v>5</v>
      </c>
      <c r="I11793" s="12" t="s">
        <v>4943</v>
      </c>
      <c r="J11793" s="12">
        <v>0</v>
      </c>
      <c r="K11793" s="12">
        <v>1</v>
      </c>
      <c r="L11793" s="12">
        <v>1</v>
      </c>
      <c r="M11793" s="12">
        <v>1</v>
      </c>
      <c r="N11793" s="13" t="str">
        <f t="shared" si="545"/>
        <v>NoGo</v>
      </c>
      <c r="O11793" t="str">
        <f t="shared" si="547"/>
        <v>0</v>
      </c>
      <c r="P11793" t="s">
        <v>78</v>
      </c>
      <c r="Q11793" t="s">
        <v>17</v>
      </c>
      <c r="R11793">
        <v>1561</v>
      </c>
    </row>
    <row r="11794" spans="1:18" ht="15.6">
      <c r="A11794" s="1" t="s">
        <v>1602</v>
      </c>
      <c r="B11794" t="s">
        <v>5</v>
      </c>
      <c r="C11794">
        <v>12</v>
      </c>
      <c r="D11794">
        <v>1</v>
      </c>
      <c r="E11794" s="52" t="str">
        <f t="shared" si="546"/>
        <v>H</v>
      </c>
      <c r="F11794">
        <v>11</v>
      </c>
      <c r="G11794">
        <v>5</v>
      </c>
      <c r="H11794">
        <v>10</v>
      </c>
      <c r="I11794" s="12" t="s">
        <v>4948</v>
      </c>
      <c r="J11794" s="12">
        <v>0</v>
      </c>
      <c r="K11794" s="12">
        <v>1</v>
      </c>
      <c r="L11794" s="12">
        <v>1</v>
      </c>
      <c r="M11794" s="12">
        <v>1</v>
      </c>
      <c r="N11794" s="13" t="str">
        <f t="shared" si="545"/>
        <v>NoGo</v>
      </c>
      <c r="O11794" t="str">
        <f t="shared" si="547"/>
        <v>0</v>
      </c>
      <c r="P11794" t="s">
        <v>78</v>
      </c>
      <c r="Q11794" t="s">
        <v>17</v>
      </c>
      <c r="R11794">
        <v>1561</v>
      </c>
    </row>
    <row r="11795" spans="1:18" ht="15.6">
      <c r="A11795" s="1" t="s">
        <v>1602</v>
      </c>
      <c r="B11795" t="s">
        <v>5</v>
      </c>
      <c r="C11795">
        <v>12</v>
      </c>
      <c r="D11795">
        <v>1</v>
      </c>
      <c r="E11795" s="52" t="str">
        <f t="shared" si="546"/>
        <v>H</v>
      </c>
      <c r="F11795">
        <v>11</v>
      </c>
      <c r="G11795">
        <v>5</v>
      </c>
      <c r="H11795">
        <v>12</v>
      </c>
      <c r="I11795" s="12" t="s">
        <v>4950</v>
      </c>
      <c r="J11795" s="12">
        <v>0</v>
      </c>
      <c r="K11795" s="12">
        <v>1</v>
      </c>
      <c r="L11795" s="12">
        <v>1</v>
      </c>
      <c r="M11795" s="12">
        <v>1</v>
      </c>
      <c r="N11795" s="13" t="str">
        <f t="shared" si="545"/>
        <v>NoGo</v>
      </c>
      <c r="O11795" t="str">
        <f t="shared" si="547"/>
        <v>0</v>
      </c>
      <c r="P11795" t="s">
        <v>78</v>
      </c>
      <c r="Q11795" t="s">
        <v>17</v>
      </c>
      <c r="R11795">
        <v>1561</v>
      </c>
    </row>
    <row r="11796" spans="1:18" ht="15.6">
      <c r="A11796" s="1" t="s">
        <v>1602</v>
      </c>
      <c r="B11796" t="s">
        <v>5</v>
      </c>
      <c r="C11796">
        <v>12</v>
      </c>
      <c r="D11796">
        <v>1</v>
      </c>
      <c r="E11796" s="52" t="str">
        <f t="shared" si="546"/>
        <v>H</v>
      </c>
      <c r="F11796">
        <v>11</v>
      </c>
      <c r="G11796">
        <v>5</v>
      </c>
      <c r="H11796">
        <v>17</v>
      </c>
      <c r="I11796" s="12" t="s">
        <v>4955</v>
      </c>
      <c r="J11796" s="12">
        <v>0</v>
      </c>
      <c r="K11796" s="12">
        <v>1</v>
      </c>
      <c r="L11796" s="12">
        <v>1</v>
      </c>
      <c r="M11796" s="12">
        <v>1</v>
      </c>
      <c r="N11796" s="13" t="str">
        <f t="shared" si="545"/>
        <v>NoGo</v>
      </c>
      <c r="O11796" t="str">
        <f t="shared" si="547"/>
        <v>0</v>
      </c>
      <c r="P11796" t="s">
        <v>78</v>
      </c>
      <c r="Q11796" t="s">
        <v>17</v>
      </c>
      <c r="R11796">
        <v>1561</v>
      </c>
    </row>
    <row r="11797" spans="1:18" ht="15.6">
      <c r="A11797" s="1" t="s">
        <v>1602</v>
      </c>
      <c r="B11797" t="s">
        <v>5</v>
      </c>
      <c r="C11797">
        <v>12</v>
      </c>
      <c r="D11797">
        <v>1</v>
      </c>
      <c r="E11797" s="52" t="str">
        <f t="shared" si="546"/>
        <v>H</v>
      </c>
      <c r="F11797">
        <v>11</v>
      </c>
      <c r="G11797">
        <v>5</v>
      </c>
      <c r="H11797">
        <v>22</v>
      </c>
      <c r="I11797" s="12" t="s">
        <v>4960</v>
      </c>
      <c r="J11797" s="12">
        <v>0</v>
      </c>
      <c r="K11797" s="12">
        <v>1</v>
      </c>
      <c r="L11797" s="12">
        <v>1</v>
      </c>
      <c r="M11797" s="12">
        <v>1</v>
      </c>
      <c r="N11797" s="13" t="str">
        <f t="shared" si="545"/>
        <v>NoGo</v>
      </c>
      <c r="O11797" t="str">
        <f t="shared" si="547"/>
        <v>0</v>
      </c>
      <c r="P11797" t="s">
        <v>78</v>
      </c>
      <c r="Q11797" t="s">
        <v>17</v>
      </c>
      <c r="R11797">
        <v>1561</v>
      </c>
    </row>
    <row r="11798" spans="1:18" ht="15.6">
      <c r="A11798" s="1" t="s">
        <v>1602</v>
      </c>
      <c r="B11798" t="s">
        <v>5</v>
      </c>
      <c r="C11798">
        <v>12</v>
      </c>
      <c r="D11798">
        <v>1</v>
      </c>
      <c r="E11798" s="52" t="str">
        <f t="shared" si="546"/>
        <v>H</v>
      </c>
      <c r="F11798">
        <v>11</v>
      </c>
      <c r="G11798">
        <v>5</v>
      </c>
      <c r="H11798">
        <v>29</v>
      </c>
      <c r="I11798" s="12" t="s">
        <v>4967</v>
      </c>
      <c r="J11798" s="12">
        <v>1</v>
      </c>
      <c r="K11798" s="12">
        <v>0</v>
      </c>
      <c r="L11798" s="12">
        <v>1</v>
      </c>
      <c r="M11798" s="12">
        <v>1</v>
      </c>
      <c r="N11798" s="13" t="str">
        <f t="shared" si="545"/>
        <v>NoGo</v>
      </c>
      <c r="O11798" t="str">
        <f t="shared" si="547"/>
        <v>1</v>
      </c>
      <c r="P11798" t="s">
        <v>78</v>
      </c>
      <c r="Q11798" t="s">
        <v>17</v>
      </c>
      <c r="R11798">
        <v>1561</v>
      </c>
    </row>
    <row r="11799" spans="1:18" ht="15.6">
      <c r="A11799" s="1" t="s">
        <v>1602</v>
      </c>
      <c r="B11799" t="s">
        <v>5</v>
      </c>
      <c r="C11799">
        <v>12</v>
      </c>
      <c r="D11799">
        <v>1</v>
      </c>
      <c r="E11799" s="52" t="str">
        <f t="shared" si="546"/>
        <v>H</v>
      </c>
      <c r="F11799">
        <v>11</v>
      </c>
      <c r="G11799">
        <v>5</v>
      </c>
      <c r="H11799">
        <v>30</v>
      </c>
      <c r="I11799" s="12" t="s">
        <v>4968</v>
      </c>
      <c r="J11799" s="12">
        <v>0</v>
      </c>
      <c r="K11799" s="12">
        <v>1</v>
      </c>
      <c r="L11799" s="12">
        <v>1</v>
      </c>
      <c r="M11799" s="12">
        <v>1</v>
      </c>
      <c r="N11799" s="13" t="str">
        <f t="shared" si="545"/>
        <v>NoGo</v>
      </c>
      <c r="O11799" t="str">
        <f t="shared" si="547"/>
        <v>0</v>
      </c>
      <c r="P11799" t="s">
        <v>78</v>
      </c>
      <c r="Q11799" t="s">
        <v>17</v>
      </c>
      <c r="R11799">
        <v>1561</v>
      </c>
    </row>
    <row r="11800" spans="1:18" ht="15.6">
      <c r="A11800" s="1" t="s">
        <v>1602</v>
      </c>
      <c r="B11800" t="s">
        <v>5</v>
      </c>
      <c r="C11800">
        <v>12</v>
      </c>
      <c r="D11800">
        <v>1</v>
      </c>
      <c r="E11800" s="52" t="str">
        <f t="shared" si="546"/>
        <v>H</v>
      </c>
      <c r="F11800">
        <v>11</v>
      </c>
      <c r="G11800">
        <v>5</v>
      </c>
      <c r="H11800">
        <v>36</v>
      </c>
      <c r="I11800" s="12" t="s">
        <v>4974</v>
      </c>
      <c r="J11800" s="12">
        <v>0</v>
      </c>
      <c r="K11800" s="12">
        <v>1</v>
      </c>
      <c r="L11800" s="12">
        <v>1</v>
      </c>
      <c r="M11800" s="12">
        <v>1</v>
      </c>
      <c r="N11800" s="13" t="str">
        <f t="shared" si="545"/>
        <v>NoGo</v>
      </c>
      <c r="O11800" t="str">
        <f t="shared" si="547"/>
        <v>0</v>
      </c>
      <c r="P11800" t="s">
        <v>78</v>
      </c>
      <c r="Q11800" t="s">
        <v>17</v>
      </c>
      <c r="R11800">
        <v>1561</v>
      </c>
    </row>
    <row r="11801" spans="1:18" ht="15.6">
      <c r="A11801" s="1" t="s">
        <v>1602</v>
      </c>
      <c r="B11801" t="s">
        <v>5</v>
      </c>
      <c r="C11801">
        <v>12</v>
      </c>
      <c r="D11801">
        <v>1</v>
      </c>
      <c r="E11801" s="52" t="str">
        <f t="shared" si="546"/>
        <v>H</v>
      </c>
      <c r="F11801">
        <v>11</v>
      </c>
      <c r="G11801">
        <v>5</v>
      </c>
      <c r="H11801">
        <v>39</v>
      </c>
      <c r="I11801" s="12" t="s">
        <v>4977</v>
      </c>
      <c r="J11801" s="12">
        <v>1</v>
      </c>
      <c r="K11801" s="12">
        <v>0</v>
      </c>
      <c r="L11801" s="12">
        <v>1</v>
      </c>
      <c r="M11801" s="12">
        <v>1</v>
      </c>
      <c r="N11801" s="13" t="str">
        <f t="shared" si="545"/>
        <v>NoGo</v>
      </c>
      <c r="O11801" t="str">
        <f t="shared" si="547"/>
        <v>1</v>
      </c>
      <c r="P11801" t="s">
        <v>78</v>
      </c>
      <c r="Q11801" t="s">
        <v>17</v>
      </c>
      <c r="R11801">
        <v>1561</v>
      </c>
    </row>
    <row r="11802" spans="1:18" ht="15.6">
      <c r="A11802" s="228" t="s">
        <v>1699</v>
      </c>
      <c r="B11802" s="10" t="s">
        <v>5</v>
      </c>
      <c r="C11802" s="10">
        <v>7</v>
      </c>
      <c r="D11802" s="10">
        <v>5</v>
      </c>
      <c r="E11802" s="52" t="str">
        <f t="shared" si="546"/>
        <v>B</v>
      </c>
      <c r="F11802" s="10">
        <v>6</v>
      </c>
      <c r="G11802" s="10">
        <v>1</v>
      </c>
      <c r="H11802" s="10">
        <v>2</v>
      </c>
      <c r="I11802" s="227" t="s">
        <v>4980</v>
      </c>
      <c r="J11802" s="227">
        <v>0</v>
      </c>
      <c r="K11802" s="227">
        <v>1</v>
      </c>
      <c r="L11802" s="227">
        <v>0</v>
      </c>
      <c r="M11802" s="227">
        <v>0</v>
      </c>
      <c r="N11802" s="96" t="str">
        <f t="shared" ref="N11802:N11865" si="548">IF(M11802=0,"Go","NoGo")</f>
        <v>Go</v>
      </c>
      <c r="O11802" s="10" t="str">
        <f t="shared" si="547"/>
        <v>0</v>
      </c>
      <c r="P11802" s="10" t="s">
        <v>78</v>
      </c>
      <c r="Q11802" s="10" t="s">
        <v>17</v>
      </c>
      <c r="R11802" s="10">
        <v>625</v>
      </c>
    </row>
    <row r="11803" spans="1:18" ht="15.6">
      <c r="A11803" s="1" t="s">
        <v>1699</v>
      </c>
      <c r="B11803" t="s">
        <v>5</v>
      </c>
      <c r="C11803">
        <v>7</v>
      </c>
      <c r="D11803">
        <v>5</v>
      </c>
      <c r="E11803" s="52" t="str">
        <f t="shared" si="546"/>
        <v>B</v>
      </c>
      <c r="F11803">
        <v>6</v>
      </c>
      <c r="G11803">
        <v>1</v>
      </c>
      <c r="H11803">
        <v>4</v>
      </c>
      <c r="I11803" s="12" t="s">
        <v>4982</v>
      </c>
      <c r="J11803" s="12">
        <v>1</v>
      </c>
      <c r="K11803" s="12">
        <v>1</v>
      </c>
      <c r="L11803" s="12">
        <v>1</v>
      </c>
      <c r="M11803" s="12">
        <v>0</v>
      </c>
      <c r="N11803" s="13" t="str">
        <f t="shared" si="548"/>
        <v>Go</v>
      </c>
      <c r="O11803" t="str">
        <f t="shared" si="547"/>
        <v>0</v>
      </c>
      <c r="P11803" t="s">
        <v>78</v>
      </c>
      <c r="Q11803" t="s">
        <v>17</v>
      </c>
      <c r="R11803">
        <v>625</v>
      </c>
    </row>
    <row r="11804" spans="1:18" ht="15.6">
      <c r="A11804" s="1" t="s">
        <v>1699</v>
      </c>
      <c r="B11804" t="s">
        <v>5</v>
      </c>
      <c r="C11804">
        <v>7</v>
      </c>
      <c r="D11804">
        <v>5</v>
      </c>
      <c r="E11804" s="52" t="str">
        <f t="shared" si="546"/>
        <v>B</v>
      </c>
      <c r="F11804">
        <v>6</v>
      </c>
      <c r="G11804">
        <v>1</v>
      </c>
      <c r="H11804">
        <v>6</v>
      </c>
      <c r="I11804" s="12" t="s">
        <v>4984</v>
      </c>
      <c r="J11804" s="12">
        <v>1</v>
      </c>
      <c r="K11804" s="12">
        <v>1</v>
      </c>
      <c r="L11804" s="12">
        <v>1</v>
      </c>
      <c r="M11804" s="12">
        <v>0</v>
      </c>
      <c r="N11804" s="13" t="str">
        <f t="shared" si="548"/>
        <v>Go</v>
      </c>
      <c r="O11804" t="str">
        <f t="shared" si="547"/>
        <v>0</v>
      </c>
      <c r="P11804" t="s">
        <v>78</v>
      </c>
      <c r="Q11804" t="s">
        <v>17</v>
      </c>
      <c r="R11804">
        <v>625</v>
      </c>
    </row>
    <row r="11805" spans="1:18" ht="15.6">
      <c r="A11805" s="1" t="s">
        <v>1699</v>
      </c>
      <c r="B11805" t="s">
        <v>5</v>
      </c>
      <c r="C11805">
        <v>7</v>
      </c>
      <c r="D11805">
        <v>5</v>
      </c>
      <c r="E11805" s="52" t="str">
        <f t="shared" si="546"/>
        <v>B</v>
      </c>
      <c r="F11805">
        <v>6</v>
      </c>
      <c r="G11805">
        <v>1</v>
      </c>
      <c r="H11805">
        <v>7</v>
      </c>
      <c r="I11805" s="12" t="s">
        <v>4985</v>
      </c>
      <c r="J11805" s="12">
        <v>1</v>
      </c>
      <c r="K11805" s="12">
        <v>1</v>
      </c>
      <c r="L11805" s="12">
        <v>1</v>
      </c>
      <c r="M11805" s="12">
        <v>0</v>
      </c>
      <c r="N11805" s="13" t="str">
        <f t="shared" si="548"/>
        <v>Go</v>
      </c>
      <c r="O11805" t="str">
        <f t="shared" si="547"/>
        <v>0</v>
      </c>
      <c r="P11805" t="s">
        <v>78</v>
      </c>
      <c r="Q11805" t="s">
        <v>17</v>
      </c>
      <c r="R11805">
        <v>625</v>
      </c>
    </row>
    <row r="11806" spans="1:18" ht="15.6">
      <c r="A11806" s="1" t="s">
        <v>1699</v>
      </c>
      <c r="B11806" t="s">
        <v>5</v>
      </c>
      <c r="C11806">
        <v>7</v>
      </c>
      <c r="D11806">
        <v>5</v>
      </c>
      <c r="E11806" s="52" t="str">
        <f t="shared" si="546"/>
        <v>B</v>
      </c>
      <c r="F11806">
        <v>6</v>
      </c>
      <c r="G11806">
        <v>1</v>
      </c>
      <c r="H11806">
        <v>8</v>
      </c>
      <c r="I11806" s="12" t="s">
        <v>4986</v>
      </c>
      <c r="J11806" s="12">
        <v>0</v>
      </c>
      <c r="K11806" s="12">
        <v>1</v>
      </c>
      <c r="L11806" s="12">
        <v>0</v>
      </c>
      <c r="M11806" s="12">
        <v>0</v>
      </c>
      <c r="N11806" s="13" t="str">
        <f t="shared" si="548"/>
        <v>Go</v>
      </c>
      <c r="O11806" t="str">
        <f t="shared" si="547"/>
        <v>0</v>
      </c>
      <c r="P11806" t="s">
        <v>78</v>
      </c>
      <c r="Q11806" t="s">
        <v>17</v>
      </c>
      <c r="R11806">
        <v>625</v>
      </c>
    </row>
    <row r="11807" spans="1:18" ht="15.6">
      <c r="A11807" s="1" t="s">
        <v>1699</v>
      </c>
      <c r="B11807" t="s">
        <v>5</v>
      </c>
      <c r="C11807">
        <v>7</v>
      </c>
      <c r="D11807">
        <v>5</v>
      </c>
      <c r="E11807" s="52" t="str">
        <f t="shared" si="546"/>
        <v>B</v>
      </c>
      <c r="F11807">
        <v>6</v>
      </c>
      <c r="G11807">
        <v>1</v>
      </c>
      <c r="H11807">
        <v>9</v>
      </c>
      <c r="I11807" s="12" t="s">
        <v>4987</v>
      </c>
      <c r="J11807" s="12">
        <v>6</v>
      </c>
      <c r="K11807" s="12">
        <v>1</v>
      </c>
      <c r="L11807" s="12">
        <v>1</v>
      </c>
      <c r="M11807" s="12">
        <v>0</v>
      </c>
      <c r="N11807" s="13" t="str">
        <f t="shared" si="548"/>
        <v>Go</v>
      </c>
      <c r="O11807" t="str">
        <f t="shared" si="547"/>
        <v>0</v>
      </c>
      <c r="P11807" t="s">
        <v>78</v>
      </c>
      <c r="Q11807" t="s">
        <v>17</v>
      </c>
      <c r="R11807">
        <v>625</v>
      </c>
    </row>
    <row r="11808" spans="1:18" ht="15.6">
      <c r="A11808" s="1" t="s">
        <v>1699</v>
      </c>
      <c r="B11808" t="s">
        <v>5</v>
      </c>
      <c r="C11808">
        <v>7</v>
      </c>
      <c r="D11808">
        <v>5</v>
      </c>
      <c r="E11808" s="52" t="str">
        <f t="shared" si="546"/>
        <v>B</v>
      </c>
      <c r="F11808">
        <v>6</v>
      </c>
      <c r="G11808">
        <v>1</v>
      </c>
      <c r="H11808">
        <v>11</v>
      </c>
      <c r="I11808" s="12" t="s">
        <v>4989</v>
      </c>
      <c r="J11808" s="12">
        <v>1</v>
      </c>
      <c r="K11808" s="12">
        <v>1</v>
      </c>
      <c r="L11808" s="12">
        <v>1</v>
      </c>
      <c r="M11808" s="12">
        <v>0</v>
      </c>
      <c r="N11808" s="13" t="str">
        <f t="shared" si="548"/>
        <v>Go</v>
      </c>
      <c r="O11808" t="str">
        <f t="shared" si="547"/>
        <v>0</v>
      </c>
      <c r="P11808" t="s">
        <v>78</v>
      </c>
      <c r="Q11808" t="s">
        <v>17</v>
      </c>
      <c r="R11808">
        <v>625</v>
      </c>
    </row>
    <row r="11809" spans="1:18" ht="15.6">
      <c r="A11809" s="1" t="s">
        <v>1699</v>
      </c>
      <c r="B11809" t="s">
        <v>5</v>
      </c>
      <c r="C11809">
        <v>7</v>
      </c>
      <c r="D11809">
        <v>5</v>
      </c>
      <c r="E11809" s="52" t="str">
        <f t="shared" si="546"/>
        <v>B</v>
      </c>
      <c r="F11809">
        <v>6</v>
      </c>
      <c r="G11809">
        <v>1</v>
      </c>
      <c r="H11809">
        <v>13</v>
      </c>
      <c r="I11809" s="12" t="s">
        <v>4991</v>
      </c>
      <c r="J11809" s="12">
        <v>4</v>
      </c>
      <c r="K11809" s="12">
        <v>1</v>
      </c>
      <c r="L11809" s="12">
        <v>1</v>
      </c>
      <c r="M11809" s="12">
        <v>0</v>
      </c>
      <c r="N11809" s="13" t="str">
        <f t="shared" si="548"/>
        <v>Go</v>
      </c>
      <c r="O11809" t="str">
        <f t="shared" si="547"/>
        <v>0</v>
      </c>
      <c r="P11809" t="s">
        <v>78</v>
      </c>
      <c r="Q11809" t="s">
        <v>17</v>
      </c>
      <c r="R11809">
        <v>625</v>
      </c>
    </row>
    <row r="11810" spans="1:18" ht="15.6">
      <c r="A11810" s="1" t="s">
        <v>1699</v>
      </c>
      <c r="B11810" t="s">
        <v>5</v>
      </c>
      <c r="C11810">
        <v>7</v>
      </c>
      <c r="D11810">
        <v>5</v>
      </c>
      <c r="E11810" s="52" t="str">
        <f t="shared" si="546"/>
        <v>B</v>
      </c>
      <c r="F11810">
        <v>6</v>
      </c>
      <c r="G11810">
        <v>1</v>
      </c>
      <c r="H11810">
        <v>14</v>
      </c>
      <c r="I11810" s="12" t="s">
        <v>4992</v>
      </c>
      <c r="J11810" s="12">
        <v>1</v>
      </c>
      <c r="K11810" s="12">
        <v>1</v>
      </c>
      <c r="L11810" s="12">
        <v>1</v>
      </c>
      <c r="M11810" s="12">
        <v>0</v>
      </c>
      <c r="N11810" s="13" t="str">
        <f t="shared" si="548"/>
        <v>Go</v>
      </c>
      <c r="O11810" t="str">
        <f t="shared" si="547"/>
        <v>0</v>
      </c>
      <c r="P11810" t="s">
        <v>78</v>
      </c>
      <c r="Q11810" t="s">
        <v>17</v>
      </c>
      <c r="R11810">
        <v>625</v>
      </c>
    </row>
    <row r="11811" spans="1:18" ht="15.6">
      <c r="A11811" s="1" t="s">
        <v>1699</v>
      </c>
      <c r="B11811" t="s">
        <v>5</v>
      </c>
      <c r="C11811">
        <v>7</v>
      </c>
      <c r="D11811">
        <v>5</v>
      </c>
      <c r="E11811" s="52" t="str">
        <f t="shared" si="546"/>
        <v>B</v>
      </c>
      <c r="F11811">
        <v>6</v>
      </c>
      <c r="G11811">
        <v>1</v>
      </c>
      <c r="H11811">
        <v>15</v>
      </c>
      <c r="I11811" s="12" t="s">
        <v>4993</v>
      </c>
      <c r="J11811" s="12">
        <v>2</v>
      </c>
      <c r="K11811" s="12">
        <v>1</v>
      </c>
      <c r="L11811" s="12">
        <v>1</v>
      </c>
      <c r="M11811" s="12">
        <v>0</v>
      </c>
      <c r="N11811" s="13" t="str">
        <f t="shared" si="548"/>
        <v>Go</v>
      </c>
      <c r="O11811" t="str">
        <f t="shared" si="547"/>
        <v>0</v>
      </c>
      <c r="P11811" t="s">
        <v>78</v>
      </c>
      <c r="Q11811" t="s">
        <v>17</v>
      </c>
      <c r="R11811">
        <v>625</v>
      </c>
    </row>
    <row r="11812" spans="1:18" ht="15.6">
      <c r="A11812" s="1" t="s">
        <v>1699</v>
      </c>
      <c r="B11812" t="s">
        <v>5</v>
      </c>
      <c r="C11812">
        <v>7</v>
      </c>
      <c r="D11812">
        <v>5</v>
      </c>
      <c r="E11812" s="52" t="str">
        <f t="shared" si="546"/>
        <v>B</v>
      </c>
      <c r="F11812">
        <v>6</v>
      </c>
      <c r="G11812">
        <v>1</v>
      </c>
      <c r="H11812">
        <v>16</v>
      </c>
      <c r="I11812" s="12" t="s">
        <v>4994</v>
      </c>
      <c r="J11812" s="12">
        <v>1</v>
      </c>
      <c r="K11812" s="12">
        <v>1</v>
      </c>
      <c r="L11812" s="12">
        <v>1</v>
      </c>
      <c r="M11812" s="12">
        <v>0</v>
      </c>
      <c r="N11812" s="13" t="str">
        <f t="shared" si="548"/>
        <v>Go</v>
      </c>
      <c r="O11812" t="str">
        <f t="shared" si="547"/>
        <v>0</v>
      </c>
      <c r="P11812" t="s">
        <v>78</v>
      </c>
      <c r="Q11812" t="s">
        <v>17</v>
      </c>
      <c r="R11812">
        <v>625</v>
      </c>
    </row>
    <row r="11813" spans="1:18" ht="15.6">
      <c r="A11813" s="1" t="s">
        <v>1699</v>
      </c>
      <c r="B11813" t="s">
        <v>5</v>
      </c>
      <c r="C11813">
        <v>7</v>
      </c>
      <c r="D11813">
        <v>5</v>
      </c>
      <c r="E11813" s="52" t="str">
        <f t="shared" si="546"/>
        <v>B</v>
      </c>
      <c r="F11813">
        <v>6</v>
      </c>
      <c r="G11813">
        <v>1</v>
      </c>
      <c r="H11813">
        <v>18</v>
      </c>
      <c r="I11813" s="12" t="s">
        <v>4996</v>
      </c>
      <c r="J11813" s="12">
        <v>1</v>
      </c>
      <c r="K11813" s="12">
        <v>1</v>
      </c>
      <c r="L11813" s="12">
        <v>1</v>
      </c>
      <c r="M11813" s="12">
        <v>0</v>
      </c>
      <c r="N11813" s="13" t="str">
        <f t="shared" si="548"/>
        <v>Go</v>
      </c>
      <c r="O11813" t="str">
        <f t="shared" si="547"/>
        <v>0</v>
      </c>
      <c r="P11813" t="s">
        <v>78</v>
      </c>
      <c r="Q11813" t="s">
        <v>17</v>
      </c>
      <c r="R11813">
        <v>625</v>
      </c>
    </row>
    <row r="11814" spans="1:18" ht="15.6">
      <c r="A11814" s="1" t="s">
        <v>1699</v>
      </c>
      <c r="B11814" t="s">
        <v>5</v>
      </c>
      <c r="C11814">
        <v>7</v>
      </c>
      <c r="D11814">
        <v>5</v>
      </c>
      <c r="E11814" s="52" t="str">
        <f t="shared" si="546"/>
        <v>B</v>
      </c>
      <c r="F11814">
        <v>6</v>
      </c>
      <c r="G11814">
        <v>1</v>
      </c>
      <c r="H11814">
        <v>19</v>
      </c>
      <c r="I11814" s="12" t="s">
        <v>4997</v>
      </c>
      <c r="J11814" s="12">
        <v>1</v>
      </c>
      <c r="K11814" s="12">
        <v>1</v>
      </c>
      <c r="L11814" s="12">
        <v>1</v>
      </c>
      <c r="M11814" s="12">
        <v>0</v>
      </c>
      <c r="N11814" s="13" t="str">
        <f t="shared" si="548"/>
        <v>Go</v>
      </c>
      <c r="O11814" t="str">
        <f t="shared" si="547"/>
        <v>0</v>
      </c>
      <c r="P11814" t="s">
        <v>78</v>
      </c>
      <c r="Q11814" t="s">
        <v>17</v>
      </c>
      <c r="R11814">
        <v>625</v>
      </c>
    </row>
    <row r="11815" spans="1:18" ht="15.6">
      <c r="A11815" s="1" t="s">
        <v>1699</v>
      </c>
      <c r="B11815" t="s">
        <v>5</v>
      </c>
      <c r="C11815">
        <v>7</v>
      </c>
      <c r="D11815">
        <v>5</v>
      </c>
      <c r="E11815" s="52" t="str">
        <f t="shared" si="546"/>
        <v>B</v>
      </c>
      <c r="F11815">
        <v>6</v>
      </c>
      <c r="G11815">
        <v>1</v>
      </c>
      <c r="H11815">
        <v>20</v>
      </c>
      <c r="I11815" s="12" t="s">
        <v>4998</v>
      </c>
      <c r="J11815" s="12">
        <v>1</v>
      </c>
      <c r="K11815" s="12">
        <v>1</v>
      </c>
      <c r="L11815" s="12">
        <v>1</v>
      </c>
      <c r="M11815" s="12">
        <v>0</v>
      </c>
      <c r="N11815" s="13" t="str">
        <f t="shared" si="548"/>
        <v>Go</v>
      </c>
      <c r="O11815" t="str">
        <f t="shared" si="547"/>
        <v>0</v>
      </c>
      <c r="P11815" t="s">
        <v>78</v>
      </c>
      <c r="Q11815" t="s">
        <v>17</v>
      </c>
      <c r="R11815">
        <v>625</v>
      </c>
    </row>
    <row r="11816" spans="1:18" ht="15.6">
      <c r="A11816" s="1" t="s">
        <v>1699</v>
      </c>
      <c r="B11816" t="s">
        <v>5</v>
      </c>
      <c r="C11816">
        <v>7</v>
      </c>
      <c r="D11816">
        <v>5</v>
      </c>
      <c r="E11816" s="52" t="str">
        <f t="shared" si="546"/>
        <v>B</v>
      </c>
      <c r="F11816">
        <v>6</v>
      </c>
      <c r="G11816">
        <v>1</v>
      </c>
      <c r="H11816">
        <v>21</v>
      </c>
      <c r="I11816" s="12" t="s">
        <v>4999</v>
      </c>
      <c r="J11816" s="12">
        <v>1</v>
      </c>
      <c r="K11816" s="12">
        <v>1</v>
      </c>
      <c r="L11816" s="12">
        <v>1</v>
      </c>
      <c r="M11816" s="12">
        <v>0</v>
      </c>
      <c r="N11816" s="13" t="str">
        <f t="shared" si="548"/>
        <v>Go</v>
      </c>
      <c r="O11816" t="str">
        <f t="shared" si="547"/>
        <v>0</v>
      </c>
      <c r="P11816" t="s">
        <v>78</v>
      </c>
      <c r="Q11816" t="s">
        <v>17</v>
      </c>
      <c r="R11816">
        <v>625</v>
      </c>
    </row>
    <row r="11817" spans="1:18" ht="15.6">
      <c r="A11817" s="1" t="s">
        <v>1699</v>
      </c>
      <c r="B11817" t="s">
        <v>5</v>
      </c>
      <c r="C11817">
        <v>7</v>
      </c>
      <c r="D11817">
        <v>5</v>
      </c>
      <c r="E11817" s="52" t="str">
        <f t="shared" si="546"/>
        <v>B</v>
      </c>
      <c r="F11817">
        <v>6</v>
      </c>
      <c r="G11817">
        <v>1</v>
      </c>
      <c r="H11817">
        <v>23</v>
      </c>
      <c r="I11817" s="12" t="s">
        <v>5001</v>
      </c>
      <c r="J11817" s="12">
        <v>2</v>
      </c>
      <c r="K11817" s="12">
        <v>1</v>
      </c>
      <c r="L11817" s="12">
        <v>1</v>
      </c>
      <c r="M11817" s="12">
        <v>0</v>
      </c>
      <c r="N11817" s="13" t="str">
        <f t="shared" si="548"/>
        <v>Go</v>
      </c>
      <c r="O11817" t="str">
        <f t="shared" si="547"/>
        <v>0</v>
      </c>
      <c r="P11817" t="s">
        <v>78</v>
      </c>
      <c r="Q11817" t="s">
        <v>17</v>
      </c>
      <c r="R11817">
        <v>625</v>
      </c>
    </row>
    <row r="11818" spans="1:18" ht="15.6">
      <c r="A11818" s="1" t="s">
        <v>1699</v>
      </c>
      <c r="B11818" t="s">
        <v>5</v>
      </c>
      <c r="C11818">
        <v>7</v>
      </c>
      <c r="D11818">
        <v>5</v>
      </c>
      <c r="E11818" s="52" t="str">
        <f t="shared" si="546"/>
        <v>B</v>
      </c>
      <c r="F11818">
        <v>6</v>
      </c>
      <c r="G11818">
        <v>1</v>
      </c>
      <c r="H11818">
        <v>24</v>
      </c>
      <c r="I11818" s="12" t="s">
        <v>5002</v>
      </c>
      <c r="J11818" s="12">
        <v>1</v>
      </c>
      <c r="K11818" s="12">
        <v>1</v>
      </c>
      <c r="L11818" s="12">
        <v>1</v>
      </c>
      <c r="M11818" s="12">
        <v>0</v>
      </c>
      <c r="N11818" s="13" t="str">
        <f t="shared" si="548"/>
        <v>Go</v>
      </c>
      <c r="O11818" t="str">
        <f t="shared" si="547"/>
        <v>0</v>
      </c>
      <c r="P11818" t="s">
        <v>78</v>
      </c>
      <c r="Q11818" t="s">
        <v>17</v>
      </c>
      <c r="R11818">
        <v>625</v>
      </c>
    </row>
    <row r="11819" spans="1:18" ht="15.6">
      <c r="A11819" s="1" t="s">
        <v>1699</v>
      </c>
      <c r="B11819" t="s">
        <v>5</v>
      </c>
      <c r="C11819">
        <v>7</v>
      </c>
      <c r="D11819">
        <v>5</v>
      </c>
      <c r="E11819" s="52" t="str">
        <f t="shared" si="546"/>
        <v>B</v>
      </c>
      <c r="F11819">
        <v>6</v>
      </c>
      <c r="G11819">
        <v>1</v>
      </c>
      <c r="H11819">
        <v>25</v>
      </c>
      <c r="I11819" s="12" t="s">
        <v>5003</v>
      </c>
      <c r="J11819" s="12">
        <v>1</v>
      </c>
      <c r="K11819" s="12">
        <v>1</v>
      </c>
      <c r="L11819" s="12">
        <v>1</v>
      </c>
      <c r="M11819" s="12">
        <v>0</v>
      </c>
      <c r="N11819" s="13" t="str">
        <f t="shared" si="548"/>
        <v>Go</v>
      </c>
      <c r="O11819" t="str">
        <f t="shared" si="547"/>
        <v>0</v>
      </c>
      <c r="P11819" t="s">
        <v>78</v>
      </c>
      <c r="Q11819" t="s">
        <v>17</v>
      </c>
      <c r="R11819">
        <v>625</v>
      </c>
    </row>
    <row r="11820" spans="1:18" ht="15.6">
      <c r="A11820" s="1" t="s">
        <v>1699</v>
      </c>
      <c r="B11820" t="s">
        <v>5</v>
      </c>
      <c r="C11820">
        <v>7</v>
      </c>
      <c r="D11820">
        <v>5</v>
      </c>
      <c r="E11820" s="52" t="str">
        <f t="shared" si="546"/>
        <v>B</v>
      </c>
      <c r="F11820">
        <v>6</v>
      </c>
      <c r="G11820">
        <v>1</v>
      </c>
      <c r="H11820">
        <v>26</v>
      </c>
      <c r="I11820" s="12" t="s">
        <v>5004</v>
      </c>
      <c r="J11820" s="12">
        <v>1</v>
      </c>
      <c r="K11820" s="12">
        <v>1</v>
      </c>
      <c r="L11820" s="12">
        <v>1</v>
      </c>
      <c r="M11820" s="12">
        <v>0</v>
      </c>
      <c r="N11820" s="13" t="str">
        <f t="shared" si="548"/>
        <v>Go</v>
      </c>
      <c r="O11820" t="str">
        <f t="shared" si="547"/>
        <v>0</v>
      </c>
      <c r="P11820" t="s">
        <v>78</v>
      </c>
      <c r="Q11820" t="s">
        <v>17</v>
      </c>
      <c r="R11820">
        <v>625</v>
      </c>
    </row>
    <row r="11821" spans="1:18" ht="15.6">
      <c r="A11821" s="1" t="s">
        <v>1699</v>
      </c>
      <c r="B11821" t="s">
        <v>5</v>
      </c>
      <c r="C11821">
        <v>7</v>
      </c>
      <c r="D11821">
        <v>5</v>
      </c>
      <c r="E11821" s="52" t="str">
        <f t="shared" si="546"/>
        <v>B</v>
      </c>
      <c r="F11821">
        <v>6</v>
      </c>
      <c r="G11821">
        <v>1</v>
      </c>
      <c r="H11821">
        <v>27</v>
      </c>
      <c r="I11821" s="12" t="s">
        <v>5005</v>
      </c>
      <c r="J11821" s="12">
        <v>4</v>
      </c>
      <c r="K11821" s="12">
        <v>1</v>
      </c>
      <c r="L11821" s="12">
        <v>1</v>
      </c>
      <c r="M11821" s="12">
        <v>0</v>
      </c>
      <c r="N11821" s="13" t="str">
        <f t="shared" si="548"/>
        <v>Go</v>
      </c>
      <c r="O11821" t="str">
        <f t="shared" si="547"/>
        <v>0</v>
      </c>
      <c r="P11821" t="s">
        <v>78</v>
      </c>
      <c r="Q11821" t="s">
        <v>17</v>
      </c>
      <c r="R11821">
        <v>625</v>
      </c>
    </row>
    <row r="11822" spans="1:18" ht="15.6">
      <c r="A11822" s="1" t="s">
        <v>1699</v>
      </c>
      <c r="B11822" t="s">
        <v>5</v>
      </c>
      <c r="C11822">
        <v>7</v>
      </c>
      <c r="D11822">
        <v>5</v>
      </c>
      <c r="E11822" s="52" t="str">
        <f t="shared" si="546"/>
        <v>B</v>
      </c>
      <c r="F11822">
        <v>6</v>
      </c>
      <c r="G11822">
        <v>1</v>
      </c>
      <c r="H11822">
        <v>28</v>
      </c>
      <c r="I11822" s="12" t="s">
        <v>5006</v>
      </c>
      <c r="J11822" s="12">
        <v>7</v>
      </c>
      <c r="K11822" s="12">
        <v>1</v>
      </c>
      <c r="L11822" s="12">
        <v>1</v>
      </c>
      <c r="M11822" s="12">
        <v>0</v>
      </c>
      <c r="N11822" s="13" t="str">
        <f t="shared" si="548"/>
        <v>Go</v>
      </c>
      <c r="O11822" t="str">
        <f t="shared" si="547"/>
        <v>0</v>
      </c>
      <c r="P11822" t="s">
        <v>78</v>
      </c>
      <c r="Q11822" t="s">
        <v>17</v>
      </c>
      <c r="R11822">
        <v>625</v>
      </c>
    </row>
    <row r="11823" spans="1:18" ht="15.6">
      <c r="A11823" s="1" t="s">
        <v>1699</v>
      </c>
      <c r="B11823" t="s">
        <v>5</v>
      </c>
      <c r="C11823">
        <v>7</v>
      </c>
      <c r="D11823">
        <v>5</v>
      </c>
      <c r="E11823" s="52" t="str">
        <f t="shared" si="546"/>
        <v>B</v>
      </c>
      <c r="F11823">
        <v>6</v>
      </c>
      <c r="G11823">
        <v>1</v>
      </c>
      <c r="H11823">
        <v>31</v>
      </c>
      <c r="I11823" s="12" t="s">
        <v>5009</v>
      </c>
      <c r="J11823" s="12">
        <v>2</v>
      </c>
      <c r="K11823" s="12">
        <v>1</v>
      </c>
      <c r="L11823" s="12">
        <v>1</v>
      </c>
      <c r="M11823" s="12">
        <v>0</v>
      </c>
      <c r="N11823" s="13" t="str">
        <f t="shared" si="548"/>
        <v>Go</v>
      </c>
      <c r="O11823" t="str">
        <f t="shared" si="547"/>
        <v>0</v>
      </c>
      <c r="P11823" t="s">
        <v>78</v>
      </c>
      <c r="Q11823" t="s">
        <v>17</v>
      </c>
      <c r="R11823">
        <v>625</v>
      </c>
    </row>
    <row r="11824" spans="1:18" ht="15.6">
      <c r="A11824" s="1" t="s">
        <v>1699</v>
      </c>
      <c r="B11824" t="s">
        <v>5</v>
      </c>
      <c r="C11824">
        <v>7</v>
      </c>
      <c r="D11824">
        <v>5</v>
      </c>
      <c r="E11824" s="52" t="str">
        <f t="shared" si="546"/>
        <v>B</v>
      </c>
      <c r="F11824">
        <v>6</v>
      </c>
      <c r="G11824">
        <v>1</v>
      </c>
      <c r="H11824">
        <v>32</v>
      </c>
      <c r="I11824" s="12" t="s">
        <v>5010</v>
      </c>
      <c r="J11824" s="12">
        <v>1</v>
      </c>
      <c r="K11824" s="12">
        <v>1</v>
      </c>
      <c r="L11824" s="12">
        <v>1</v>
      </c>
      <c r="M11824" s="12">
        <v>0</v>
      </c>
      <c r="N11824" s="13" t="str">
        <f t="shared" si="548"/>
        <v>Go</v>
      </c>
      <c r="O11824" t="str">
        <f t="shared" si="547"/>
        <v>0</v>
      </c>
      <c r="P11824" t="s">
        <v>78</v>
      </c>
      <c r="Q11824" t="s">
        <v>17</v>
      </c>
      <c r="R11824">
        <v>625</v>
      </c>
    </row>
    <row r="11825" spans="1:18" ht="15.6">
      <c r="A11825" s="1" t="s">
        <v>1699</v>
      </c>
      <c r="B11825" t="s">
        <v>5</v>
      </c>
      <c r="C11825">
        <v>7</v>
      </c>
      <c r="D11825">
        <v>5</v>
      </c>
      <c r="E11825" s="52" t="str">
        <f t="shared" si="546"/>
        <v>B</v>
      </c>
      <c r="F11825">
        <v>6</v>
      </c>
      <c r="G11825">
        <v>1</v>
      </c>
      <c r="H11825">
        <v>33</v>
      </c>
      <c r="I11825" s="12" t="s">
        <v>5011</v>
      </c>
      <c r="J11825" s="12">
        <v>2</v>
      </c>
      <c r="K11825" s="12">
        <v>1</v>
      </c>
      <c r="L11825" s="12">
        <v>1</v>
      </c>
      <c r="M11825" s="12">
        <v>0</v>
      </c>
      <c r="N11825" s="13" t="str">
        <f t="shared" si="548"/>
        <v>Go</v>
      </c>
      <c r="O11825" t="str">
        <f t="shared" si="547"/>
        <v>0</v>
      </c>
      <c r="P11825" t="s">
        <v>78</v>
      </c>
      <c r="Q11825" t="s">
        <v>17</v>
      </c>
      <c r="R11825">
        <v>625</v>
      </c>
    </row>
    <row r="11826" spans="1:18" ht="15.6">
      <c r="A11826" s="1" t="s">
        <v>1699</v>
      </c>
      <c r="B11826" t="s">
        <v>5</v>
      </c>
      <c r="C11826">
        <v>7</v>
      </c>
      <c r="D11826">
        <v>5</v>
      </c>
      <c r="E11826" s="52" t="str">
        <f t="shared" ref="E11826:E11889" si="549">IF(D11826=1,"H",IF(D11826=2,"H","B"))</f>
        <v>B</v>
      </c>
      <c r="F11826">
        <v>6</v>
      </c>
      <c r="G11826">
        <v>1</v>
      </c>
      <c r="H11826">
        <v>34</v>
      </c>
      <c r="I11826" s="12" t="s">
        <v>5012</v>
      </c>
      <c r="J11826" s="12">
        <v>1</v>
      </c>
      <c r="K11826" s="12">
        <v>1</v>
      </c>
      <c r="L11826" s="12">
        <v>1</v>
      </c>
      <c r="M11826" s="12">
        <v>0</v>
      </c>
      <c r="N11826" s="13" t="str">
        <f t="shared" si="548"/>
        <v>Go</v>
      </c>
      <c r="O11826" t="str">
        <f t="shared" ref="O11826:O11889" si="550">IF(K11826=0, "1", "0")</f>
        <v>0</v>
      </c>
      <c r="P11826" t="s">
        <v>78</v>
      </c>
      <c r="Q11826" t="s">
        <v>17</v>
      </c>
      <c r="R11826">
        <v>625</v>
      </c>
    </row>
    <row r="11827" spans="1:18" ht="15.6">
      <c r="A11827" s="1" t="s">
        <v>1699</v>
      </c>
      <c r="B11827" t="s">
        <v>5</v>
      </c>
      <c r="C11827">
        <v>7</v>
      </c>
      <c r="D11827">
        <v>5</v>
      </c>
      <c r="E11827" s="52" t="str">
        <f t="shared" si="549"/>
        <v>B</v>
      </c>
      <c r="F11827">
        <v>6</v>
      </c>
      <c r="G11827">
        <v>1</v>
      </c>
      <c r="H11827">
        <v>35</v>
      </c>
      <c r="I11827" s="12" t="s">
        <v>5013</v>
      </c>
      <c r="J11827" s="12">
        <v>1</v>
      </c>
      <c r="K11827" s="12">
        <v>1</v>
      </c>
      <c r="L11827" s="12">
        <v>1</v>
      </c>
      <c r="M11827" s="12">
        <v>0</v>
      </c>
      <c r="N11827" s="13" t="str">
        <f t="shared" si="548"/>
        <v>Go</v>
      </c>
      <c r="O11827" t="str">
        <f t="shared" si="550"/>
        <v>0</v>
      </c>
      <c r="P11827" t="s">
        <v>78</v>
      </c>
      <c r="Q11827" t="s">
        <v>17</v>
      </c>
      <c r="R11827">
        <v>625</v>
      </c>
    </row>
    <row r="11828" spans="1:18" ht="15.6">
      <c r="A11828" s="1" t="s">
        <v>1699</v>
      </c>
      <c r="B11828" t="s">
        <v>5</v>
      </c>
      <c r="C11828">
        <v>7</v>
      </c>
      <c r="D11828">
        <v>5</v>
      </c>
      <c r="E11828" s="52" t="str">
        <f t="shared" si="549"/>
        <v>B</v>
      </c>
      <c r="F11828">
        <v>6</v>
      </c>
      <c r="G11828">
        <v>1</v>
      </c>
      <c r="H11828">
        <v>37</v>
      </c>
      <c r="I11828" s="12" t="s">
        <v>5015</v>
      </c>
      <c r="J11828" s="12">
        <v>1</v>
      </c>
      <c r="K11828" s="12">
        <v>1</v>
      </c>
      <c r="L11828" s="12">
        <v>1</v>
      </c>
      <c r="M11828" s="12">
        <v>0</v>
      </c>
      <c r="N11828" s="13" t="str">
        <f t="shared" si="548"/>
        <v>Go</v>
      </c>
      <c r="O11828" t="str">
        <f t="shared" si="550"/>
        <v>0</v>
      </c>
      <c r="P11828" t="s">
        <v>78</v>
      </c>
      <c r="Q11828" t="s">
        <v>17</v>
      </c>
      <c r="R11828">
        <v>625</v>
      </c>
    </row>
    <row r="11829" spans="1:18" ht="15.6">
      <c r="A11829" s="1" t="s">
        <v>1699</v>
      </c>
      <c r="B11829" t="s">
        <v>5</v>
      </c>
      <c r="C11829">
        <v>7</v>
      </c>
      <c r="D11829">
        <v>5</v>
      </c>
      <c r="E11829" s="52" t="str">
        <f t="shared" si="549"/>
        <v>B</v>
      </c>
      <c r="F11829">
        <v>6</v>
      </c>
      <c r="G11829">
        <v>1</v>
      </c>
      <c r="H11829">
        <v>38</v>
      </c>
      <c r="I11829" s="12" t="s">
        <v>5016</v>
      </c>
      <c r="J11829" s="12">
        <v>2</v>
      </c>
      <c r="K11829" s="12">
        <v>1</v>
      </c>
      <c r="L11829" s="12">
        <v>1</v>
      </c>
      <c r="M11829" s="12">
        <v>0</v>
      </c>
      <c r="N11829" s="13" t="str">
        <f t="shared" si="548"/>
        <v>Go</v>
      </c>
      <c r="O11829" t="str">
        <f t="shared" si="550"/>
        <v>0</v>
      </c>
      <c r="P11829" t="s">
        <v>78</v>
      </c>
      <c r="Q11829" t="s">
        <v>17</v>
      </c>
      <c r="R11829">
        <v>625</v>
      </c>
    </row>
    <row r="11830" spans="1:18" ht="15.6">
      <c r="A11830" s="1" t="s">
        <v>1699</v>
      </c>
      <c r="B11830" t="s">
        <v>5</v>
      </c>
      <c r="C11830">
        <v>7</v>
      </c>
      <c r="D11830">
        <v>5</v>
      </c>
      <c r="E11830" s="52" t="str">
        <f t="shared" si="549"/>
        <v>B</v>
      </c>
      <c r="F11830">
        <v>6</v>
      </c>
      <c r="G11830">
        <v>1</v>
      </c>
      <c r="H11830">
        <v>40</v>
      </c>
      <c r="I11830" s="12" t="s">
        <v>5018</v>
      </c>
      <c r="J11830" s="12">
        <v>1</v>
      </c>
      <c r="K11830" s="12">
        <v>1</v>
      </c>
      <c r="L11830" s="12">
        <v>1</v>
      </c>
      <c r="M11830" s="12">
        <v>0</v>
      </c>
      <c r="N11830" s="13" t="str">
        <f t="shared" si="548"/>
        <v>Go</v>
      </c>
      <c r="O11830" t="str">
        <f t="shared" si="550"/>
        <v>0</v>
      </c>
      <c r="P11830" t="s">
        <v>78</v>
      </c>
      <c r="Q11830" t="s">
        <v>17</v>
      </c>
      <c r="R11830">
        <v>625</v>
      </c>
    </row>
    <row r="11831" spans="1:18" ht="15.6">
      <c r="A11831" s="154" t="s">
        <v>1699</v>
      </c>
      <c r="B11831" s="155" t="s">
        <v>5</v>
      </c>
      <c r="C11831" s="155">
        <v>7</v>
      </c>
      <c r="D11831">
        <v>5</v>
      </c>
      <c r="E11831" s="52" t="str">
        <f t="shared" si="549"/>
        <v>B</v>
      </c>
      <c r="F11831" s="155">
        <v>6</v>
      </c>
      <c r="G11831" s="155">
        <v>1</v>
      </c>
      <c r="H11831" s="155">
        <v>1</v>
      </c>
      <c r="I11831" s="136" t="s">
        <v>4979</v>
      </c>
      <c r="J11831" s="136">
        <v>1</v>
      </c>
      <c r="K11831" s="136">
        <v>1</v>
      </c>
      <c r="L11831" s="136">
        <v>1</v>
      </c>
      <c r="M11831" s="136">
        <v>1</v>
      </c>
      <c r="N11831" s="13" t="str">
        <f t="shared" si="548"/>
        <v>NoGo</v>
      </c>
      <c r="O11831" t="str">
        <f t="shared" si="550"/>
        <v>0</v>
      </c>
      <c r="P11831" s="155" t="s">
        <v>78</v>
      </c>
      <c r="Q11831" s="155" t="s">
        <v>17</v>
      </c>
      <c r="R11831">
        <v>625</v>
      </c>
    </row>
    <row r="11832" spans="1:18" ht="15.6">
      <c r="A11832" s="1" t="s">
        <v>1699</v>
      </c>
      <c r="B11832" t="s">
        <v>5</v>
      </c>
      <c r="C11832">
        <v>7</v>
      </c>
      <c r="D11832">
        <v>5</v>
      </c>
      <c r="E11832" s="52" t="str">
        <f t="shared" si="549"/>
        <v>B</v>
      </c>
      <c r="F11832">
        <v>6</v>
      </c>
      <c r="G11832">
        <v>1</v>
      </c>
      <c r="H11832">
        <v>3</v>
      </c>
      <c r="I11832" s="12" t="s">
        <v>4981</v>
      </c>
      <c r="J11832" s="12">
        <v>0</v>
      </c>
      <c r="K11832" s="12">
        <v>1</v>
      </c>
      <c r="L11832" s="12">
        <v>1</v>
      </c>
      <c r="M11832" s="12">
        <v>1</v>
      </c>
      <c r="N11832" s="13" t="str">
        <f t="shared" si="548"/>
        <v>NoGo</v>
      </c>
      <c r="O11832" t="str">
        <f t="shared" si="550"/>
        <v>0</v>
      </c>
      <c r="P11832" t="s">
        <v>78</v>
      </c>
      <c r="Q11832" t="s">
        <v>17</v>
      </c>
      <c r="R11832">
        <v>625</v>
      </c>
    </row>
    <row r="11833" spans="1:18" ht="15.6">
      <c r="A11833" s="1" t="s">
        <v>1699</v>
      </c>
      <c r="B11833" t="s">
        <v>5</v>
      </c>
      <c r="C11833">
        <v>7</v>
      </c>
      <c r="D11833">
        <v>5</v>
      </c>
      <c r="E11833" s="52" t="str">
        <f t="shared" si="549"/>
        <v>B</v>
      </c>
      <c r="F11833">
        <v>6</v>
      </c>
      <c r="G11833">
        <v>1</v>
      </c>
      <c r="H11833">
        <v>5</v>
      </c>
      <c r="I11833" s="12" t="s">
        <v>4983</v>
      </c>
      <c r="J11833" s="12">
        <v>0</v>
      </c>
      <c r="K11833" s="12">
        <v>1</v>
      </c>
      <c r="L11833" s="12">
        <v>1</v>
      </c>
      <c r="M11833" s="12">
        <v>1</v>
      </c>
      <c r="N11833" s="13" t="str">
        <f t="shared" si="548"/>
        <v>NoGo</v>
      </c>
      <c r="O11833" t="str">
        <f t="shared" si="550"/>
        <v>0</v>
      </c>
      <c r="P11833" t="s">
        <v>78</v>
      </c>
      <c r="Q11833" t="s">
        <v>17</v>
      </c>
      <c r="R11833">
        <v>625</v>
      </c>
    </row>
    <row r="11834" spans="1:18" ht="15.6">
      <c r="A11834" s="1" t="s">
        <v>1699</v>
      </c>
      <c r="B11834" t="s">
        <v>5</v>
      </c>
      <c r="C11834">
        <v>7</v>
      </c>
      <c r="D11834">
        <v>5</v>
      </c>
      <c r="E11834" s="52" t="str">
        <f t="shared" si="549"/>
        <v>B</v>
      </c>
      <c r="F11834">
        <v>6</v>
      </c>
      <c r="G11834">
        <v>1</v>
      </c>
      <c r="H11834">
        <v>10</v>
      </c>
      <c r="I11834" s="12" t="s">
        <v>4988</v>
      </c>
      <c r="J11834" s="12">
        <v>1</v>
      </c>
      <c r="K11834" s="12">
        <v>0</v>
      </c>
      <c r="L11834" s="12">
        <v>1</v>
      </c>
      <c r="M11834" s="12">
        <v>1</v>
      </c>
      <c r="N11834" s="13" t="str">
        <f t="shared" si="548"/>
        <v>NoGo</v>
      </c>
      <c r="O11834" t="str">
        <f t="shared" si="550"/>
        <v>1</v>
      </c>
      <c r="P11834" t="s">
        <v>78</v>
      </c>
      <c r="Q11834" t="s">
        <v>17</v>
      </c>
      <c r="R11834">
        <v>625</v>
      </c>
    </row>
    <row r="11835" spans="1:18" ht="15.6">
      <c r="A11835" s="1" t="s">
        <v>1699</v>
      </c>
      <c r="B11835" t="s">
        <v>5</v>
      </c>
      <c r="C11835">
        <v>7</v>
      </c>
      <c r="D11835">
        <v>5</v>
      </c>
      <c r="E11835" s="52" t="str">
        <f t="shared" si="549"/>
        <v>B</v>
      </c>
      <c r="F11835">
        <v>6</v>
      </c>
      <c r="G11835">
        <v>1</v>
      </c>
      <c r="H11835">
        <v>12</v>
      </c>
      <c r="I11835" s="12" t="s">
        <v>4990</v>
      </c>
      <c r="J11835" s="12">
        <v>1</v>
      </c>
      <c r="K11835" s="12">
        <v>0</v>
      </c>
      <c r="L11835" s="12">
        <v>1</v>
      </c>
      <c r="M11835" s="12">
        <v>1</v>
      </c>
      <c r="N11835" s="13" t="str">
        <f t="shared" si="548"/>
        <v>NoGo</v>
      </c>
      <c r="O11835" t="str">
        <f t="shared" si="550"/>
        <v>1</v>
      </c>
      <c r="P11835" t="s">
        <v>78</v>
      </c>
      <c r="Q11835" t="s">
        <v>17</v>
      </c>
      <c r="R11835">
        <v>625</v>
      </c>
    </row>
    <row r="11836" spans="1:18" ht="15.6">
      <c r="A11836" s="1" t="s">
        <v>1699</v>
      </c>
      <c r="B11836" t="s">
        <v>5</v>
      </c>
      <c r="C11836">
        <v>7</v>
      </c>
      <c r="D11836">
        <v>5</v>
      </c>
      <c r="E11836" s="52" t="str">
        <f t="shared" si="549"/>
        <v>B</v>
      </c>
      <c r="F11836">
        <v>6</v>
      </c>
      <c r="G11836">
        <v>1</v>
      </c>
      <c r="H11836">
        <v>17</v>
      </c>
      <c r="I11836" s="12" t="s">
        <v>4995</v>
      </c>
      <c r="J11836" s="12">
        <v>1</v>
      </c>
      <c r="K11836" s="12">
        <v>1</v>
      </c>
      <c r="L11836" s="12">
        <v>1</v>
      </c>
      <c r="M11836" s="12">
        <v>1</v>
      </c>
      <c r="N11836" s="13" t="str">
        <f t="shared" si="548"/>
        <v>NoGo</v>
      </c>
      <c r="O11836" t="str">
        <f t="shared" si="550"/>
        <v>0</v>
      </c>
      <c r="P11836" t="s">
        <v>78</v>
      </c>
      <c r="Q11836" t="s">
        <v>17</v>
      </c>
      <c r="R11836">
        <v>625</v>
      </c>
    </row>
    <row r="11837" spans="1:18" ht="15.6">
      <c r="A11837" s="1" t="s">
        <v>1699</v>
      </c>
      <c r="B11837" t="s">
        <v>5</v>
      </c>
      <c r="C11837">
        <v>7</v>
      </c>
      <c r="D11837">
        <v>5</v>
      </c>
      <c r="E11837" s="52" t="str">
        <f t="shared" si="549"/>
        <v>B</v>
      </c>
      <c r="F11837">
        <v>6</v>
      </c>
      <c r="G11837">
        <v>1</v>
      </c>
      <c r="H11837">
        <v>22</v>
      </c>
      <c r="I11837" s="12" t="s">
        <v>5000</v>
      </c>
      <c r="J11837" s="12">
        <v>1</v>
      </c>
      <c r="K11837" s="12">
        <v>1</v>
      </c>
      <c r="L11837" s="12">
        <v>1</v>
      </c>
      <c r="M11837" s="12">
        <v>1</v>
      </c>
      <c r="N11837" s="13" t="str">
        <f t="shared" si="548"/>
        <v>NoGo</v>
      </c>
      <c r="O11837" t="str">
        <f t="shared" si="550"/>
        <v>0</v>
      </c>
      <c r="P11837" t="s">
        <v>78</v>
      </c>
      <c r="Q11837" t="s">
        <v>17</v>
      </c>
      <c r="R11837">
        <v>625</v>
      </c>
    </row>
    <row r="11838" spans="1:18" ht="15.6">
      <c r="A11838" s="1" t="s">
        <v>1699</v>
      </c>
      <c r="B11838" t="s">
        <v>5</v>
      </c>
      <c r="C11838">
        <v>7</v>
      </c>
      <c r="D11838">
        <v>5</v>
      </c>
      <c r="E11838" s="52" t="str">
        <f t="shared" si="549"/>
        <v>B</v>
      </c>
      <c r="F11838">
        <v>6</v>
      </c>
      <c r="G11838">
        <v>1</v>
      </c>
      <c r="H11838">
        <v>29</v>
      </c>
      <c r="I11838" s="12" t="s">
        <v>5007</v>
      </c>
      <c r="J11838" s="12">
        <v>1</v>
      </c>
      <c r="K11838" s="12">
        <v>0</v>
      </c>
      <c r="L11838" s="12">
        <v>1</v>
      </c>
      <c r="M11838" s="12">
        <v>1</v>
      </c>
      <c r="N11838" s="13" t="str">
        <f t="shared" si="548"/>
        <v>NoGo</v>
      </c>
      <c r="O11838" t="str">
        <f t="shared" si="550"/>
        <v>1</v>
      </c>
      <c r="P11838" t="s">
        <v>78</v>
      </c>
      <c r="Q11838" t="s">
        <v>17</v>
      </c>
      <c r="R11838">
        <v>625</v>
      </c>
    </row>
    <row r="11839" spans="1:18" ht="15.6">
      <c r="A11839" s="1" t="s">
        <v>1699</v>
      </c>
      <c r="B11839" t="s">
        <v>5</v>
      </c>
      <c r="C11839">
        <v>7</v>
      </c>
      <c r="D11839">
        <v>5</v>
      </c>
      <c r="E11839" s="52" t="str">
        <f t="shared" si="549"/>
        <v>B</v>
      </c>
      <c r="F11839">
        <v>6</v>
      </c>
      <c r="G11839">
        <v>1</v>
      </c>
      <c r="H11839">
        <v>30</v>
      </c>
      <c r="I11839" s="12" t="s">
        <v>5008</v>
      </c>
      <c r="J11839" s="12">
        <v>1</v>
      </c>
      <c r="K11839" s="12">
        <v>0</v>
      </c>
      <c r="L11839" s="12">
        <v>1</v>
      </c>
      <c r="M11839" s="12">
        <v>1</v>
      </c>
      <c r="N11839" s="13" t="str">
        <f t="shared" si="548"/>
        <v>NoGo</v>
      </c>
      <c r="O11839" t="str">
        <f t="shared" si="550"/>
        <v>1</v>
      </c>
      <c r="P11839" t="s">
        <v>78</v>
      </c>
      <c r="Q11839" t="s">
        <v>17</v>
      </c>
      <c r="R11839">
        <v>625</v>
      </c>
    </row>
    <row r="11840" spans="1:18" ht="15.6">
      <c r="A11840" s="1" t="s">
        <v>1699</v>
      </c>
      <c r="B11840" t="s">
        <v>5</v>
      </c>
      <c r="C11840">
        <v>7</v>
      </c>
      <c r="D11840">
        <v>5</v>
      </c>
      <c r="E11840" s="52" t="str">
        <f t="shared" si="549"/>
        <v>B</v>
      </c>
      <c r="F11840">
        <v>6</v>
      </c>
      <c r="G11840">
        <v>1</v>
      </c>
      <c r="H11840">
        <v>36</v>
      </c>
      <c r="I11840" s="12" t="s">
        <v>5014</v>
      </c>
      <c r="J11840" s="12">
        <v>0</v>
      </c>
      <c r="K11840" s="12">
        <v>1</v>
      </c>
      <c r="L11840" s="12">
        <v>1</v>
      </c>
      <c r="M11840" s="12">
        <v>1</v>
      </c>
      <c r="N11840" s="13" t="str">
        <f t="shared" si="548"/>
        <v>NoGo</v>
      </c>
      <c r="O11840" t="str">
        <f t="shared" si="550"/>
        <v>0</v>
      </c>
      <c r="P11840" t="s">
        <v>78</v>
      </c>
      <c r="Q11840" t="s">
        <v>17</v>
      </c>
      <c r="R11840">
        <v>625</v>
      </c>
    </row>
    <row r="11841" spans="1:18" ht="15.6">
      <c r="A11841" s="1" t="s">
        <v>1699</v>
      </c>
      <c r="B11841" t="s">
        <v>5</v>
      </c>
      <c r="C11841">
        <v>7</v>
      </c>
      <c r="D11841">
        <v>5</v>
      </c>
      <c r="E11841" s="52" t="str">
        <f t="shared" si="549"/>
        <v>B</v>
      </c>
      <c r="F11841">
        <v>6</v>
      </c>
      <c r="G11841">
        <v>1</v>
      </c>
      <c r="H11841">
        <v>39</v>
      </c>
      <c r="I11841" s="12" t="s">
        <v>5017</v>
      </c>
      <c r="J11841" s="12">
        <v>1</v>
      </c>
      <c r="K11841" s="12">
        <v>1</v>
      </c>
      <c r="L11841" s="12">
        <v>1</v>
      </c>
      <c r="M11841" s="12">
        <v>1</v>
      </c>
      <c r="N11841" s="13" t="str">
        <f t="shared" si="548"/>
        <v>NoGo</v>
      </c>
      <c r="O11841" t="str">
        <f t="shared" si="550"/>
        <v>0</v>
      </c>
      <c r="P11841" t="s">
        <v>78</v>
      </c>
      <c r="Q11841" t="s">
        <v>17</v>
      </c>
      <c r="R11841">
        <v>625</v>
      </c>
    </row>
    <row r="11842" spans="1:18" ht="15.6">
      <c r="A11842" s="1" t="s">
        <v>1699</v>
      </c>
      <c r="B11842" t="s">
        <v>5</v>
      </c>
      <c r="C11842">
        <v>7</v>
      </c>
      <c r="D11842">
        <v>5</v>
      </c>
      <c r="E11842" s="52" t="str">
        <f t="shared" si="549"/>
        <v>B</v>
      </c>
      <c r="F11842">
        <v>6</v>
      </c>
      <c r="G11842">
        <v>2</v>
      </c>
      <c r="H11842">
        <v>1</v>
      </c>
      <c r="I11842" s="12" t="s">
        <v>5019</v>
      </c>
      <c r="J11842" s="12">
        <v>1</v>
      </c>
      <c r="K11842" s="12">
        <v>1</v>
      </c>
      <c r="L11842" s="12">
        <v>1</v>
      </c>
      <c r="M11842" s="12">
        <v>0</v>
      </c>
      <c r="N11842" s="13" t="str">
        <f t="shared" si="548"/>
        <v>Go</v>
      </c>
      <c r="O11842" t="str">
        <f t="shared" si="550"/>
        <v>0</v>
      </c>
      <c r="P11842" t="s">
        <v>78</v>
      </c>
      <c r="Q11842" t="s">
        <v>17</v>
      </c>
      <c r="R11842">
        <v>625</v>
      </c>
    </row>
    <row r="11843" spans="1:18" ht="15.6">
      <c r="A11843" s="1" t="s">
        <v>1699</v>
      </c>
      <c r="B11843" t="s">
        <v>5</v>
      </c>
      <c r="C11843">
        <v>7</v>
      </c>
      <c r="D11843">
        <v>5</v>
      </c>
      <c r="E11843" s="52" t="str">
        <f t="shared" si="549"/>
        <v>B</v>
      </c>
      <c r="F11843">
        <v>6</v>
      </c>
      <c r="G11843">
        <v>2</v>
      </c>
      <c r="H11843">
        <v>2</v>
      </c>
      <c r="I11843" s="12" t="s">
        <v>5020</v>
      </c>
      <c r="J11843" s="12">
        <v>3</v>
      </c>
      <c r="K11843" s="12">
        <v>1</v>
      </c>
      <c r="L11843" s="12">
        <v>1</v>
      </c>
      <c r="M11843" s="12">
        <v>0</v>
      </c>
      <c r="N11843" s="13" t="str">
        <f t="shared" si="548"/>
        <v>Go</v>
      </c>
      <c r="O11843" t="str">
        <f t="shared" si="550"/>
        <v>0</v>
      </c>
      <c r="P11843" t="s">
        <v>78</v>
      </c>
      <c r="Q11843" t="s">
        <v>17</v>
      </c>
      <c r="R11843">
        <v>625</v>
      </c>
    </row>
    <row r="11844" spans="1:18" ht="15.6">
      <c r="A11844" s="1" t="s">
        <v>1699</v>
      </c>
      <c r="B11844" t="s">
        <v>5</v>
      </c>
      <c r="C11844">
        <v>7</v>
      </c>
      <c r="D11844">
        <v>5</v>
      </c>
      <c r="E11844" s="52" t="str">
        <f t="shared" si="549"/>
        <v>B</v>
      </c>
      <c r="F11844">
        <v>6</v>
      </c>
      <c r="G11844">
        <v>2</v>
      </c>
      <c r="H11844">
        <v>3</v>
      </c>
      <c r="I11844" s="12" t="s">
        <v>5021</v>
      </c>
      <c r="J11844" s="12">
        <v>5</v>
      </c>
      <c r="K11844" s="12">
        <v>1</v>
      </c>
      <c r="L11844" s="12">
        <v>1</v>
      </c>
      <c r="M11844" s="12">
        <v>0</v>
      </c>
      <c r="N11844" s="13" t="str">
        <f t="shared" si="548"/>
        <v>Go</v>
      </c>
      <c r="O11844" t="str">
        <f t="shared" si="550"/>
        <v>0</v>
      </c>
      <c r="P11844" t="s">
        <v>78</v>
      </c>
      <c r="Q11844" t="s">
        <v>17</v>
      </c>
      <c r="R11844">
        <v>625</v>
      </c>
    </row>
    <row r="11845" spans="1:18" ht="15.6">
      <c r="A11845" s="1" t="s">
        <v>1699</v>
      </c>
      <c r="B11845" t="s">
        <v>5</v>
      </c>
      <c r="C11845">
        <v>7</v>
      </c>
      <c r="D11845">
        <v>5</v>
      </c>
      <c r="E11845" s="52" t="str">
        <f t="shared" si="549"/>
        <v>B</v>
      </c>
      <c r="F11845">
        <v>6</v>
      </c>
      <c r="G11845">
        <v>2</v>
      </c>
      <c r="H11845">
        <v>5</v>
      </c>
      <c r="I11845" s="12" t="s">
        <v>5023</v>
      </c>
      <c r="J11845" s="12">
        <v>1</v>
      </c>
      <c r="K11845" s="12">
        <v>1</v>
      </c>
      <c r="L11845" s="12">
        <v>1</v>
      </c>
      <c r="M11845" s="12">
        <v>0</v>
      </c>
      <c r="N11845" s="13" t="str">
        <f t="shared" si="548"/>
        <v>Go</v>
      </c>
      <c r="O11845" t="str">
        <f t="shared" si="550"/>
        <v>0</v>
      </c>
      <c r="P11845" t="s">
        <v>78</v>
      </c>
      <c r="Q11845" t="s">
        <v>17</v>
      </c>
      <c r="R11845">
        <v>625</v>
      </c>
    </row>
    <row r="11846" spans="1:18" ht="15.6">
      <c r="A11846" s="1" t="s">
        <v>1699</v>
      </c>
      <c r="B11846" t="s">
        <v>5</v>
      </c>
      <c r="C11846">
        <v>7</v>
      </c>
      <c r="D11846">
        <v>5</v>
      </c>
      <c r="E11846" s="52" t="str">
        <f t="shared" si="549"/>
        <v>B</v>
      </c>
      <c r="F11846">
        <v>6</v>
      </c>
      <c r="G11846">
        <v>2</v>
      </c>
      <c r="H11846">
        <v>6</v>
      </c>
      <c r="I11846" s="12" t="s">
        <v>5024</v>
      </c>
      <c r="J11846" s="12">
        <v>1</v>
      </c>
      <c r="K11846" s="12">
        <v>1</v>
      </c>
      <c r="L11846" s="12">
        <v>1</v>
      </c>
      <c r="M11846" s="12">
        <v>0</v>
      </c>
      <c r="N11846" s="13" t="str">
        <f t="shared" si="548"/>
        <v>Go</v>
      </c>
      <c r="O11846" t="str">
        <f t="shared" si="550"/>
        <v>0</v>
      </c>
      <c r="P11846" t="s">
        <v>78</v>
      </c>
      <c r="Q11846" t="s">
        <v>17</v>
      </c>
      <c r="R11846">
        <v>625</v>
      </c>
    </row>
    <row r="11847" spans="1:18" ht="15.6">
      <c r="A11847" s="1" t="s">
        <v>1699</v>
      </c>
      <c r="B11847" t="s">
        <v>5</v>
      </c>
      <c r="C11847">
        <v>7</v>
      </c>
      <c r="D11847">
        <v>5</v>
      </c>
      <c r="E11847" s="52" t="str">
        <f t="shared" si="549"/>
        <v>B</v>
      </c>
      <c r="F11847">
        <v>6</v>
      </c>
      <c r="G11847">
        <v>2</v>
      </c>
      <c r="H11847">
        <v>8</v>
      </c>
      <c r="I11847" s="12" t="s">
        <v>5026</v>
      </c>
      <c r="J11847" s="12">
        <v>1</v>
      </c>
      <c r="K11847" s="12">
        <v>1</v>
      </c>
      <c r="L11847" s="12">
        <v>1</v>
      </c>
      <c r="M11847" s="12">
        <v>0</v>
      </c>
      <c r="N11847" s="13" t="str">
        <f t="shared" si="548"/>
        <v>Go</v>
      </c>
      <c r="O11847" t="str">
        <f t="shared" si="550"/>
        <v>0</v>
      </c>
      <c r="P11847" t="s">
        <v>78</v>
      </c>
      <c r="Q11847" t="s">
        <v>17</v>
      </c>
      <c r="R11847">
        <v>625</v>
      </c>
    </row>
    <row r="11848" spans="1:18" ht="15.6">
      <c r="A11848" s="1" t="s">
        <v>1699</v>
      </c>
      <c r="B11848" t="s">
        <v>5</v>
      </c>
      <c r="C11848">
        <v>7</v>
      </c>
      <c r="D11848">
        <v>5</v>
      </c>
      <c r="E11848" s="52" t="str">
        <f t="shared" si="549"/>
        <v>B</v>
      </c>
      <c r="F11848">
        <v>6</v>
      </c>
      <c r="G11848">
        <v>2</v>
      </c>
      <c r="H11848">
        <v>10</v>
      </c>
      <c r="I11848" s="12" t="s">
        <v>5028</v>
      </c>
      <c r="J11848" s="12">
        <v>1</v>
      </c>
      <c r="K11848" s="12">
        <v>1</v>
      </c>
      <c r="L11848" s="12">
        <v>1</v>
      </c>
      <c r="M11848" s="12">
        <v>0</v>
      </c>
      <c r="N11848" s="13" t="str">
        <f t="shared" si="548"/>
        <v>Go</v>
      </c>
      <c r="O11848" t="str">
        <f t="shared" si="550"/>
        <v>0</v>
      </c>
      <c r="P11848" t="s">
        <v>78</v>
      </c>
      <c r="Q11848" t="s">
        <v>17</v>
      </c>
      <c r="R11848">
        <v>625</v>
      </c>
    </row>
    <row r="11849" spans="1:18" ht="15.6">
      <c r="A11849" s="1" t="s">
        <v>1699</v>
      </c>
      <c r="B11849" t="s">
        <v>5</v>
      </c>
      <c r="C11849">
        <v>7</v>
      </c>
      <c r="D11849">
        <v>5</v>
      </c>
      <c r="E11849" s="52" t="str">
        <f t="shared" si="549"/>
        <v>B</v>
      </c>
      <c r="F11849">
        <v>6</v>
      </c>
      <c r="G11849">
        <v>2</v>
      </c>
      <c r="H11849">
        <v>11</v>
      </c>
      <c r="I11849" s="12" t="s">
        <v>5029</v>
      </c>
      <c r="J11849" s="12">
        <v>1</v>
      </c>
      <c r="K11849" s="12">
        <v>1</v>
      </c>
      <c r="L11849" s="12">
        <v>1</v>
      </c>
      <c r="M11849" s="12">
        <v>0</v>
      </c>
      <c r="N11849" s="13" t="str">
        <f t="shared" si="548"/>
        <v>Go</v>
      </c>
      <c r="O11849" t="str">
        <f t="shared" si="550"/>
        <v>0</v>
      </c>
      <c r="P11849" t="s">
        <v>78</v>
      </c>
      <c r="Q11849" t="s">
        <v>17</v>
      </c>
      <c r="R11849">
        <v>625</v>
      </c>
    </row>
    <row r="11850" spans="1:18" ht="15.6">
      <c r="A11850" s="1" t="s">
        <v>1699</v>
      </c>
      <c r="B11850" t="s">
        <v>5</v>
      </c>
      <c r="C11850">
        <v>7</v>
      </c>
      <c r="D11850">
        <v>5</v>
      </c>
      <c r="E11850" s="52" t="str">
        <f t="shared" si="549"/>
        <v>B</v>
      </c>
      <c r="F11850">
        <v>6</v>
      </c>
      <c r="G11850">
        <v>2</v>
      </c>
      <c r="H11850">
        <v>12</v>
      </c>
      <c r="I11850" s="12" t="s">
        <v>5030</v>
      </c>
      <c r="J11850" s="12">
        <v>2</v>
      </c>
      <c r="K11850" s="12">
        <v>1</v>
      </c>
      <c r="L11850" s="12">
        <v>1</v>
      </c>
      <c r="M11850" s="12">
        <v>0</v>
      </c>
      <c r="N11850" s="13" t="str">
        <f t="shared" si="548"/>
        <v>Go</v>
      </c>
      <c r="O11850" t="str">
        <f t="shared" si="550"/>
        <v>0</v>
      </c>
      <c r="P11850" t="s">
        <v>78</v>
      </c>
      <c r="Q11850" t="s">
        <v>17</v>
      </c>
      <c r="R11850">
        <v>625</v>
      </c>
    </row>
    <row r="11851" spans="1:18" ht="15.6">
      <c r="A11851" s="1" t="s">
        <v>1699</v>
      </c>
      <c r="B11851" t="s">
        <v>5</v>
      </c>
      <c r="C11851">
        <v>7</v>
      </c>
      <c r="D11851">
        <v>5</v>
      </c>
      <c r="E11851" s="52" t="str">
        <f t="shared" si="549"/>
        <v>B</v>
      </c>
      <c r="F11851">
        <v>6</v>
      </c>
      <c r="G11851">
        <v>2</v>
      </c>
      <c r="H11851">
        <v>13</v>
      </c>
      <c r="I11851" s="12" t="s">
        <v>5031</v>
      </c>
      <c r="J11851" s="12">
        <v>2</v>
      </c>
      <c r="K11851" s="12">
        <v>1</v>
      </c>
      <c r="L11851" s="12">
        <v>1</v>
      </c>
      <c r="M11851" s="12">
        <v>0</v>
      </c>
      <c r="N11851" s="13" t="str">
        <f t="shared" si="548"/>
        <v>Go</v>
      </c>
      <c r="O11851" t="str">
        <f t="shared" si="550"/>
        <v>0</v>
      </c>
      <c r="P11851" t="s">
        <v>78</v>
      </c>
      <c r="Q11851" t="s">
        <v>17</v>
      </c>
      <c r="R11851">
        <v>625</v>
      </c>
    </row>
    <row r="11852" spans="1:18" ht="15.6">
      <c r="A11852" s="1" t="s">
        <v>1699</v>
      </c>
      <c r="B11852" t="s">
        <v>5</v>
      </c>
      <c r="C11852">
        <v>7</v>
      </c>
      <c r="D11852">
        <v>5</v>
      </c>
      <c r="E11852" s="52" t="str">
        <f t="shared" si="549"/>
        <v>B</v>
      </c>
      <c r="F11852">
        <v>6</v>
      </c>
      <c r="G11852">
        <v>2</v>
      </c>
      <c r="H11852">
        <v>14</v>
      </c>
      <c r="I11852" s="12" t="s">
        <v>5032</v>
      </c>
      <c r="J11852" s="12">
        <v>1</v>
      </c>
      <c r="K11852" s="12">
        <v>1</v>
      </c>
      <c r="L11852" s="12">
        <v>1</v>
      </c>
      <c r="M11852" s="12">
        <v>0</v>
      </c>
      <c r="N11852" s="13" t="str">
        <f t="shared" si="548"/>
        <v>Go</v>
      </c>
      <c r="O11852" t="str">
        <f t="shared" si="550"/>
        <v>0</v>
      </c>
      <c r="P11852" t="s">
        <v>78</v>
      </c>
      <c r="Q11852" t="s">
        <v>17</v>
      </c>
      <c r="R11852">
        <v>625</v>
      </c>
    </row>
    <row r="11853" spans="1:18" ht="15.6">
      <c r="A11853" s="1" t="s">
        <v>1699</v>
      </c>
      <c r="B11853" t="s">
        <v>5</v>
      </c>
      <c r="C11853">
        <v>7</v>
      </c>
      <c r="D11853">
        <v>5</v>
      </c>
      <c r="E11853" s="52" t="str">
        <f t="shared" si="549"/>
        <v>B</v>
      </c>
      <c r="F11853">
        <v>6</v>
      </c>
      <c r="G11853">
        <v>2</v>
      </c>
      <c r="H11853">
        <v>15</v>
      </c>
      <c r="I11853" s="12" t="s">
        <v>5033</v>
      </c>
      <c r="J11853" s="12">
        <v>2</v>
      </c>
      <c r="K11853" s="12">
        <v>1</v>
      </c>
      <c r="L11853" s="12">
        <v>1</v>
      </c>
      <c r="M11853" s="12">
        <v>0</v>
      </c>
      <c r="N11853" s="13" t="str">
        <f t="shared" si="548"/>
        <v>Go</v>
      </c>
      <c r="O11853" t="str">
        <f t="shared" si="550"/>
        <v>0</v>
      </c>
      <c r="P11853" t="s">
        <v>78</v>
      </c>
      <c r="Q11853" t="s">
        <v>17</v>
      </c>
      <c r="R11853">
        <v>625</v>
      </c>
    </row>
    <row r="11854" spans="1:18" ht="15.6">
      <c r="A11854" s="1" t="s">
        <v>1699</v>
      </c>
      <c r="B11854" t="s">
        <v>5</v>
      </c>
      <c r="C11854">
        <v>7</v>
      </c>
      <c r="D11854">
        <v>5</v>
      </c>
      <c r="E11854" s="52" t="str">
        <f t="shared" si="549"/>
        <v>B</v>
      </c>
      <c r="F11854">
        <v>6</v>
      </c>
      <c r="G11854">
        <v>2</v>
      </c>
      <c r="H11854">
        <v>18</v>
      </c>
      <c r="I11854" s="12" t="s">
        <v>5036</v>
      </c>
      <c r="J11854" s="12">
        <v>1</v>
      </c>
      <c r="K11854" s="12">
        <v>1</v>
      </c>
      <c r="L11854" s="12">
        <v>1</v>
      </c>
      <c r="M11854" s="12">
        <v>0</v>
      </c>
      <c r="N11854" s="13" t="str">
        <f t="shared" si="548"/>
        <v>Go</v>
      </c>
      <c r="O11854" t="str">
        <f t="shared" si="550"/>
        <v>0</v>
      </c>
      <c r="P11854" t="s">
        <v>78</v>
      </c>
      <c r="Q11854" t="s">
        <v>17</v>
      </c>
      <c r="R11854">
        <v>625</v>
      </c>
    </row>
    <row r="11855" spans="1:18" ht="15.6">
      <c r="A11855" s="1" t="s">
        <v>1699</v>
      </c>
      <c r="B11855" t="s">
        <v>5</v>
      </c>
      <c r="C11855">
        <v>7</v>
      </c>
      <c r="D11855">
        <v>5</v>
      </c>
      <c r="E11855" s="52" t="str">
        <f t="shared" si="549"/>
        <v>B</v>
      </c>
      <c r="F11855">
        <v>6</v>
      </c>
      <c r="G11855">
        <v>2</v>
      </c>
      <c r="H11855">
        <v>19</v>
      </c>
      <c r="I11855" s="12" t="s">
        <v>5037</v>
      </c>
      <c r="J11855" s="12">
        <v>1</v>
      </c>
      <c r="K11855" s="12">
        <v>1</v>
      </c>
      <c r="L11855" s="12">
        <v>1</v>
      </c>
      <c r="M11855" s="12">
        <v>0</v>
      </c>
      <c r="N11855" s="13" t="str">
        <f t="shared" si="548"/>
        <v>Go</v>
      </c>
      <c r="O11855" t="str">
        <f t="shared" si="550"/>
        <v>0</v>
      </c>
      <c r="P11855" t="s">
        <v>78</v>
      </c>
      <c r="Q11855" t="s">
        <v>17</v>
      </c>
      <c r="R11855">
        <v>625</v>
      </c>
    </row>
    <row r="11856" spans="1:18" ht="15.6">
      <c r="A11856" s="1" t="s">
        <v>1699</v>
      </c>
      <c r="B11856" t="s">
        <v>5</v>
      </c>
      <c r="C11856">
        <v>7</v>
      </c>
      <c r="D11856">
        <v>5</v>
      </c>
      <c r="E11856" s="52" t="str">
        <f t="shared" si="549"/>
        <v>B</v>
      </c>
      <c r="F11856">
        <v>6</v>
      </c>
      <c r="G11856">
        <v>2</v>
      </c>
      <c r="H11856">
        <v>20</v>
      </c>
      <c r="I11856" s="12" t="s">
        <v>5038</v>
      </c>
      <c r="J11856" s="12">
        <v>1</v>
      </c>
      <c r="K11856" s="12">
        <v>1</v>
      </c>
      <c r="L11856" s="12">
        <v>1</v>
      </c>
      <c r="M11856" s="12">
        <v>0</v>
      </c>
      <c r="N11856" s="13" t="str">
        <f t="shared" si="548"/>
        <v>Go</v>
      </c>
      <c r="O11856" t="str">
        <f t="shared" si="550"/>
        <v>0</v>
      </c>
      <c r="P11856" t="s">
        <v>78</v>
      </c>
      <c r="Q11856" t="s">
        <v>17</v>
      </c>
      <c r="R11856">
        <v>625</v>
      </c>
    </row>
    <row r="11857" spans="1:18" ht="15.6">
      <c r="A11857" s="1" t="s">
        <v>1699</v>
      </c>
      <c r="B11857" t="s">
        <v>5</v>
      </c>
      <c r="C11857">
        <v>7</v>
      </c>
      <c r="D11857">
        <v>5</v>
      </c>
      <c r="E11857" s="52" t="str">
        <f t="shared" si="549"/>
        <v>B</v>
      </c>
      <c r="F11857">
        <v>6</v>
      </c>
      <c r="G11857">
        <v>2</v>
      </c>
      <c r="H11857">
        <v>22</v>
      </c>
      <c r="I11857" s="12" t="s">
        <v>5040</v>
      </c>
      <c r="J11857" s="12">
        <v>1</v>
      </c>
      <c r="K11857" s="12">
        <v>1</v>
      </c>
      <c r="L11857" s="12">
        <v>1</v>
      </c>
      <c r="M11857" s="12">
        <v>0</v>
      </c>
      <c r="N11857" s="13" t="str">
        <f t="shared" si="548"/>
        <v>Go</v>
      </c>
      <c r="O11857" t="str">
        <f t="shared" si="550"/>
        <v>0</v>
      </c>
      <c r="P11857" t="s">
        <v>78</v>
      </c>
      <c r="Q11857" t="s">
        <v>17</v>
      </c>
      <c r="R11857">
        <v>625</v>
      </c>
    </row>
    <row r="11858" spans="1:18" ht="15.6">
      <c r="A11858" s="1" t="s">
        <v>1699</v>
      </c>
      <c r="B11858" t="s">
        <v>5</v>
      </c>
      <c r="C11858">
        <v>7</v>
      </c>
      <c r="D11858">
        <v>5</v>
      </c>
      <c r="E11858" s="52" t="str">
        <f t="shared" si="549"/>
        <v>B</v>
      </c>
      <c r="F11858">
        <v>6</v>
      </c>
      <c r="G11858">
        <v>2</v>
      </c>
      <c r="H11858">
        <v>23</v>
      </c>
      <c r="I11858" s="12" t="s">
        <v>5041</v>
      </c>
      <c r="J11858" s="12">
        <v>1</v>
      </c>
      <c r="K11858" s="12">
        <v>1</v>
      </c>
      <c r="L11858" s="12">
        <v>1</v>
      </c>
      <c r="M11858" s="12">
        <v>0</v>
      </c>
      <c r="N11858" s="13" t="str">
        <f t="shared" si="548"/>
        <v>Go</v>
      </c>
      <c r="O11858" t="str">
        <f t="shared" si="550"/>
        <v>0</v>
      </c>
      <c r="P11858" t="s">
        <v>78</v>
      </c>
      <c r="Q11858" t="s">
        <v>17</v>
      </c>
      <c r="R11858">
        <v>625</v>
      </c>
    </row>
    <row r="11859" spans="1:18" ht="15.6">
      <c r="A11859" s="1" t="s">
        <v>1699</v>
      </c>
      <c r="B11859" t="s">
        <v>5</v>
      </c>
      <c r="C11859">
        <v>7</v>
      </c>
      <c r="D11859">
        <v>5</v>
      </c>
      <c r="E11859" s="52" t="str">
        <f t="shared" si="549"/>
        <v>B</v>
      </c>
      <c r="F11859">
        <v>6</v>
      </c>
      <c r="G11859">
        <v>2</v>
      </c>
      <c r="H11859">
        <v>24</v>
      </c>
      <c r="I11859" s="12" t="s">
        <v>5042</v>
      </c>
      <c r="J11859" s="12">
        <v>1</v>
      </c>
      <c r="K11859" s="12">
        <v>1</v>
      </c>
      <c r="L11859" s="12">
        <v>1</v>
      </c>
      <c r="M11859" s="12">
        <v>0</v>
      </c>
      <c r="N11859" s="13" t="str">
        <f t="shared" si="548"/>
        <v>Go</v>
      </c>
      <c r="O11859" t="str">
        <f t="shared" si="550"/>
        <v>0</v>
      </c>
      <c r="P11859" t="s">
        <v>78</v>
      </c>
      <c r="Q11859" t="s">
        <v>17</v>
      </c>
      <c r="R11859">
        <v>625</v>
      </c>
    </row>
    <row r="11860" spans="1:18" ht="15.6">
      <c r="A11860" s="1" t="s">
        <v>1699</v>
      </c>
      <c r="B11860" t="s">
        <v>5</v>
      </c>
      <c r="C11860">
        <v>7</v>
      </c>
      <c r="D11860">
        <v>5</v>
      </c>
      <c r="E11860" s="52" t="str">
        <f t="shared" si="549"/>
        <v>B</v>
      </c>
      <c r="F11860">
        <v>6</v>
      </c>
      <c r="G11860">
        <v>2</v>
      </c>
      <c r="H11860">
        <v>25</v>
      </c>
      <c r="I11860" s="12" t="s">
        <v>5043</v>
      </c>
      <c r="J11860" s="12">
        <v>2</v>
      </c>
      <c r="K11860" s="12">
        <v>1</v>
      </c>
      <c r="L11860" s="12">
        <v>1</v>
      </c>
      <c r="M11860" s="12">
        <v>0</v>
      </c>
      <c r="N11860" s="13" t="str">
        <f t="shared" si="548"/>
        <v>Go</v>
      </c>
      <c r="O11860" t="str">
        <f t="shared" si="550"/>
        <v>0</v>
      </c>
      <c r="P11860" t="s">
        <v>78</v>
      </c>
      <c r="Q11860" t="s">
        <v>17</v>
      </c>
      <c r="R11860">
        <v>625</v>
      </c>
    </row>
    <row r="11861" spans="1:18" ht="15.6">
      <c r="A11861" s="1" t="s">
        <v>1699</v>
      </c>
      <c r="B11861" t="s">
        <v>5</v>
      </c>
      <c r="C11861">
        <v>7</v>
      </c>
      <c r="D11861">
        <v>5</v>
      </c>
      <c r="E11861" s="52" t="str">
        <f t="shared" si="549"/>
        <v>B</v>
      </c>
      <c r="F11861">
        <v>6</v>
      </c>
      <c r="G11861">
        <v>2</v>
      </c>
      <c r="H11861">
        <v>26</v>
      </c>
      <c r="I11861" s="12" t="s">
        <v>5044</v>
      </c>
      <c r="J11861" s="12">
        <v>6</v>
      </c>
      <c r="K11861" s="12">
        <v>1</v>
      </c>
      <c r="L11861" s="12">
        <v>1</v>
      </c>
      <c r="M11861" s="12">
        <v>0</v>
      </c>
      <c r="N11861" s="13" t="str">
        <f t="shared" si="548"/>
        <v>Go</v>
      </c>
      <c r="O11861" t="str">
        <f t="shared" si="550"/>
        <v>0</v>
      </c>
      <c r="P11861" t="s">
        <v>78</v>
      </c>
      <c r="Q11861" t="s">
        <v>17</v>
      </c>
      <c r="R11861">
        <v>625</v>
      </c>
    </row>
    <row r="11862" spans="1:18" ht="15.6">
      <c r="A11862" s="1" t="s">
        <v>1699</v>
      </c>
      <c r="B11862" t="s">
        <v>5</v>
      </c>
      <c r="C11862">
        <v>7</v>
      </c>
      <c r="D11862">
        <v>5</v>
      </c>
      <c r="E11862" s="52" t="str">
        <f t="shared" si="549"/>
        <v>B</v>
      </c>
      <c r="F11862">
        <v>6</v>
      </c>
      <c r="G11862">
        <v>2</v>
      </c>
      <c r="H11862">
        <v>27</v>
      </c>
      <c r="I11862" s="12" t="s">
        <v>5045</v>
      </c>
      <c r="J11862" s="12">
        <v>1</v>
      </c>
      <c r="K11862" s="12">
        <v>1</v>
      </c>
      <c r="L11862" s="12">
        <v>1</v>
      </c>
      <c r="M11862" s="12">
        <v>0</v>
      </c>
      <c r="N11862" s="13" t="str">
        <f t="shared" si="548"/>
        <v>Go</v>
      </c>
      <c r="O11862" t="str">
        <f t="shared" si="550"/>
        <v>0</v>
      </c>
      <c r="P11862" t="s">
        <v>78</v>
      </c>
      <c r="Q11862" t="s">
        <v>17</v>
      </c>
      <c r="R11862">
        <v>625</v>
      </c>
    </row>
    <row r="11863" spans="1:18" ht="15.6">
      <c r="A11863" s="1" t="s">
        <v>1699</v>
      </c>
      <c r="B11863" t="s">
        <v>5</v>
      </c>
      <c r="C11863">
        <v>7</v>
      </c>
      <c r="D11863">
        <v>5</v>
      </c>
      <c r="E11863" s="52" t="str">
        <f t="shared" si="549"/>
        <v>B</v>
      </c>
      <c r="F11863">
        <v>6</v>
      </c>
      <c r="G11863">
        <v>2</v>
      </c>
      <c r="H11863">
        <v>29</v>
      </c>
      <c r="I11863" s="12" t="s">
        <v>5047</v>
      </c>
      <c r="J11863" s="12">
        <v>6</v>
      </c>
      <c r="K11863" s="12">
        <v>1</v>
      </c>
      <c r="L11863" s="12">
        <v>1</v>
      </c>
      <c r="M11863" s="12">
        <v>0</v>
      </c>
      <c r="N11863" s="13" t="str">
        <f t="shared" si="548"/>
        <v>Go</v>
      </c>
      <c r="O11863" t="str">
        <f t="shared" si="550"/>
        <v>0</v>
      </c>
      <c r="P11863" t="s">
        <v>78</v>
      </c>
      <c r="Q11863" t="s">
        <v>17</v>
      </c>
      <c r="R11863">
        <v>625</v>
      </c>
    </row>
    <row r="11864" spans="1:18" ht="15.6">
      <c r="A11864" s="1" t="s">
        <v>1699</v>
      </c>
      <c r="B11864" t="s">
        <v>5</v>
      </c>
      <c r="C11864">
        <v>7</v>
      </c>
      <c r="D11864">
        <v>5</v>
      </c>
      <c r="E11864" s="52" t="str">
        <f t="shared" si="549"/>
        <v>B</v>
      </c>
      <c r="F11864">
        <v>6</v>
      </c>
      <c r="G11864">
        <v>2</v>
      </c>
      <c r="H11864">
        <v>31</v>
      </c>
      <c r="I11864" s="12" t="s">
        <v>5049</v>
      </c>
      <c r="J11864" s="12">
        <v>0</v>
      </c>
      <c r="K11864" s="12">
        <v>0</v>
      </c>
      <c r="L11864" s="12">
        <v>0</v>
      </c>
      <c r="M11864" s="12">
        <v>0</v>
      </c>
      <c r="N11864" s="13" t="str">
        <f t="shared" si="548"/>
        <v>Go</v>
      </c>
      <c r="O11864" t="str">
        <f t="shared" si="550"/>
        <v>1</v>
      </c>
      <c r="P11864" t="s">
        <v>78</v>
      </c>
      <c r="Q11864" t="s">
        <v>17</v>
      </c>
      <c r="R11864">
        <v>625</v>
      </c>
    </row>
    <row r="11865" spans="1:18" ht="15.6">
      <c r="A11865" s="1" t="s">
        <v>1699</v>
      </c>
      <c r="B11865" t="s">
        <v>5</v>
      </c>
      <c r="C11865">
        <v>7</v>
      </c>
      <c r="D11865">
        <v>5</v>
      </c>
      <c r="E11865" s="52" t="str">
        <f t="shared" si="549"/>
        <v>B</v>
      </c>
      <c r="F11865">
        <v>6</v>
      </c>
      <c r="G11865">
        <v>2</v>
      </c>
      <c r="H11865">
        <v>32</v>
      </c>
      <c r="I11865" s="12" t="s">
        <v>5050</v>
      </c>
      <c r="J11865" s="12">
        <v>3</v>
      </c>
      <c r="K11865" s="12">
        <v>1</v>
      </c>
      <c r="L11865" s="12">
        <v>1</v>
      </c>
      <c r="M11865" s="12">
        <v>0</v>
      </c>
      <c r="N11865" s="13" t="str">
        <f t="shared" si="548"/>
        <v>Go</v>
      </c>
      <c r="O11865" t="str">
        <f t="shared" si="550"/>
        <v>0</v>
      </c>
      <c r="P11865" t="s">
        <v>78</v>
      </c>
      <c r="Q11865" t="s">
        <v>17</v>
      </c>
      <c r="R11865">
        <v>625</v>
      </c>
    </row>
    <row r="11866" spans="1:18" ht="15.6">
      <c r="A11866" s="1" t="s">
        <v>1699</v>
      </c>
      <c r="B11866" t="s">
        <v>5</v>
      </c>
      <c r="C11866">
        <v>7</v>
      </c>
      <c r="D11866">
        <v>5</v>
      </c>
      <c r="E11866" s="52" t="str">
        <f t="shared" si="549"/>
        <v>B</v>
      </c>
      <c r="F11866">
        <v>6</v>
      </c>
      <c r="G11866">
        <v>2</v>
      </c>
      <c r="H11866">
        <v>33</v>
      </c>
      <c r="I11866" s="12" t="s">
        <v>5051</v>
      </c>
      <c r="J11866" s="12">
        <v>7</v>
      </c>
      <c r="K11866" s="12">
        <v>1</v>
      </c>
      <c r="L11866" s="12">
        <v>1</v>
      </c>
      <c r="M11866" s="12">
        <v>0</v>
      </c>
      <c r="N11866" s="13" t="str">
        <f t="shared" ref="N11866:N11929" si="551">IF(M11866=0,"Go","NoGo")</f>
        <v>Go</v>
      </c>
      <c r="O11866" t="str">
        <f t="shared" si="550"/>
        <v>0</v>
      </c>
      <c r="P11866" t="s">
        <v>78</v>
      </c>
      <c r="Q11866" t="s">
        <v>17</v>
      </c>
      <c r="R11866">
        <v>625</v>
      </c>
    </row>
    <row r="11867" spans="1:18" ht="15.6">
      <c r="A11867" s="1" t="s">
        <v>1699</v>
      </c>
      <c r="B11867" t="s">
        <v>5</v>
      </c>
      <c r="C11867">
        <v>7</v>
      </c>
      <c r="D11867">
        <v>5</v>
      </c>
      <c r="E11867" s="52" t="str">
        <f t="shared" si="549"/>
        <v>B</v>
      </c>
      <c r="F11867">
        <v>6</v>
      </c>
      <c r="G11867">
        <v>2</v>
      </c>
      <c r="H11867">
        <v>35</v>
      </c>
      <c r="I11867" s="12" t="s">
        <v>5053</v>
      </c>
      <c r="J11867" s="12">
        <v>1</v>
      </c>
      <c r="K11867" s="12">
        <v>1</v>
      </c>
      <c r="L11867" s="12">
        <v>1</v>
      </c>
      <c r="M11867" s="12">
        <v>0</v>
      </c>
      <c r="N11867" s="13" t="str">
        <f t="shared" si="551"/>
        <v>Go</v>
      </c>
      <c r="O11867" t="str">
        <f t="shared" si="550"/>
        <v>0</v>
      </c>
      <c r="P11867" t="s">
        <v>78</v>
      </c>
      <c r="Q11867" t="s">
        <v>17</v>
      </c>
      <c r="R11867">
        <v>625</v>
      </c>
    </row>
    <row r="11868" spans="1:18" ht="15.6">
      <c r="A11868" s="1" t="s">
        <v>1699</v>
      </c>
      <c r="B11868" t="s">
        <v>5</v>
      </c>
      <c r="C11868">
        <v>7</v>
      </c>
      <c r="D11868">
        <v>5</v>
      </c>
      <c r="E11868" s="52" t="str">
        <f t="shared" si="549"/>
        <v>B</v>
      </c>
      <c r="F11868">
        <v>6</v>
      </c>
      <c r="G11868">
        <v>2</v>
      </c>
      <c r="H11868">
        <v>36</v>
      </c>
      <c r="I11868" s="12" t="s">
        <v>5054</v>
      </c>
      <c r="J11868" s="12">
        <v>1</v>
      </c>
      <c r="K11868" s="12">
        <v>1</v>
      </c>
      <c r="L11868" s="12">
        <v>1</v>
      </c>
      <c r="M11868" s="12">
        <v>0</v>
      </c>
      <c r="N11868" s="13" t="str">
        <f t="shared" si="551"/>
        <v>Go</v>
      </c>
      <c r="O11868" t="str">
        <f t="shared" si="550"/>
        <v>0</v>
      </c>
      <c r="P11868" t="s">
        <v>78</v>
      </c>
      <c r="Q11868" t="s">
        <v>17</v>
      </c>
      <c r="R11868">
        <v>625</v>
      </c>
    </row>
    <row r="11869" spans="1:18" ht="15.6">
      <c r="A11869" s="1" t="s">
        <v>1699</v>
      </c>
      <c r="B11869" t="s">
        <v>5</v>
      </c>
      <c r="C11869">
        <v>7</v>
      </c>
      <c r="D11869">
        <v>5</v>
      </c>
      <c r="E11869" s="52" t="str">
        <f t="shared" si="549"/>
        <v>B</v>
      </c>
      <c r="F11869">
        <v>6</v>
      </c>
      <c r="G11869">
        <v>2</v>
      </c>
      <c r="H11869">
        <v>37</v>
      </c>
      <c r="I11869" s="12" t="s">
        <v>5055</v>
      </c>
      <c r="J11869" s="12">
        <v>1</v>
      </c>
      <c r="K11869" s="12">
        <v>1</v>
      </c>
      <c r="L11869" s="12">
        <v>1</v>
      </c>
      <c r="M11869" s="12">
        <v>0</v>
      </c>
      <c r="N11869" s="13" t="str">
        <f t="shared" si="551"/>
        <v>Go</v>
      </c>
      <c r="O11869" t="str">
        <f t="shared" si="550"/>
        <v>0</v>
      </c>
      <c r="P11869" t="s">
        <v>78</v>
      </c>
      <c r="Q11869" t="s">
        <v>17</v>
      </c>
      <c r="R11869">
        <v>625</v>
      </c>
    </row>
    <row r="11870" spans="1:18" ht="15.6">
      <c r="A11870" s="1" t="s">
        <v>1699</v>
      </c>
      <c r="B11870" t="s">
        <v>5</v>
      </c>
      <c r="C11870">
        <v>7</v>
      </c>
      <c r="D11870">
        <v>5</v>
      </c>
      <c r="E11870" s="52" t="str">
        <f t="shared" si="549"/>
        <v>B</v>
      </c>
      <c r="F11870">
        <v>6</v>
      </c>
      <c r="G11870">
        <v>2</v>
      </c>
      <c r="H11870">
        <v>38</v>
      </c>
      <c r="I11870" s="12" t="s">
        <v>5056</v>
      </c>
      <c r="J11870" s="12">
        <v>1</v>
      </c>
      <c r="K11870" s="12">
        <v>1</v>
      </c>
      <c r="L11870" s="12">
        <v>1</v>
      </c>
      <c r="M11870" s="12">
        <v>0</v>
      </c>
      <c r="N11870" s="13" t="str">
        <f t="shared" si="551"/>
        <v>Go</v>
      </c>
      <c r="O11870" t="str">
        <f t="shared" si="550"/>
        <v>0</v>
      </c>
      <c r="P11870" t="s">
        <v>78</v>
      </c>
      <c r="Q11870" t="s">
        <v>17</v>
      </c>
      <c r="R11870">
        <v>625</v>
      </c>
    </row>
    <row r="11871" spans="1:18" ht="15.6">
      <c r="A11871" s="1" t="s">
        <v>1699</v>
      </c>
      <c r="B11871" t="s">
        <v>5</v>
      </c>
      <c r="C11871">
        <v>7</v>
      </c>
      <c r="D11871">
        <v>5</v>
      </c>
      <c r="E11871" s="52" t="str">
        <f t="shared" si="549"/>
        <v>B</v>
      </c>
      <c r="F11871">
        <v>6</v>
      </c>
      <c r="G11871">
        <v>2</v>
      </c>
      <c r="H11871">
        <v>39</v>
      </c>
      <c r="I11871" s="12" t="s">
        <v>5057</v>
      </c>
      <c r="J11871" s="12">
        <v>1</v>
      </c>
      <c r="K11871" s="12">
        <v>1</v>
      </c>
      <c r="L11871" s="12">
        <v>1</v>
      </c>
      <c r="M11871" s="12">
        <v>0</v>
      </c>
      <c r="N11871" s="13" t="str">
        <f t="shared" si="551"/>
        <v>Go</v>
      </c>
      <c r="O11871" t="str">
        <f t="shared" si="550"/>
        <v>0</v>
      </c>
      <c r="P11871" t="s">
        <v>78</v>
      </c>
      <c r="Q11871" t="s">
        <v>17</v>
      </c>
      <c r="R11871">
        <v>625</v>
      </c>
    </row>
    <row r="11872" spans="1:18" ht="15.6">
      <c r="A11872" s="1" t="s">
        <v>1699</v>
      </c>
      <c r="B11872" t="s">
        <v>5</v>
      </c>
      <c r="C11872">
        <v>7</v>
      </c>
      <c r="D11872">
        <v>5</v>
      </c>
      <c r="E11872" s="52" t="str">
        <f t="shared" si="549"/>
        <v>B</v>
      </c>
      <c r="F11872">
        <v>6</v>
      </c>
      <c r="G11872">
        <v>2</v>
      </c>
      <c r="H11872">
        <v>4</v>
      </c>
      <c r="I11872" s="12" t="s">
        <v>5022</v>
      </c>
      <c r="J11872" s="12">
        <v>0</v>
      </c>
      <c r="K11872" s="12">
        <v>1</v>
      </c>
      <c r="L11872" s="12">
        <v>1</v>
      </c>
      <c r="M11872" s="12">
        <v>1</v>
      </c>
      <c r="N11872" s="13" t="str">
        <f t="shared" si="551"/>
        <v>NoGo</v>
      </c>
      <c r="O11872" t="str">
        <f t="shared" si="550"/>
        <v>0</v>
      </c>
      <c r="P11872" t="s">
        <v>78</v>
      </c>
      <c r="Q11872" t="s">
        <v>17</v>
      </c>
      <c r="R11872">
        <v>625</v>
      </c>
    </row>
    <row r="11873" spans="1:18" ht="15.6">
      <c r="A11873" s="1" t="s">
        <v>1699</v>
      </c>
      <c r="B11873" t="s">
        <v>5</v>
      </c>
      <c r="C11873">
        <v>7</v>
      </c>
      <c r="D11873">
        <v>5</v>
      </c>
      <c r="E11873" s="52" t="str">
        <f t="shared" si="549"/>
        <v>B</v>
      </c>
      <c r="F11873">
        <v>6</v>
      </c>
      <c r="G11873">
        <v>2</v>
      </c>
      <c r="H11873">
        <v>7</v>
      </c>
      <c r="I11873" s="12" t="s">
        <v>5025</v>
      </c>
      <c r="J11873" s="12">
        <v>1</v>
      </c>
      <c r="K11873" s="12">
        <v>1</v>
      </c>
      <c r="L11873" s="12">
        <v>1</v>
      </c>
      <c r="M11873" s="12">
        <v>1</v>
      </c>
      <c r="N11873" s="13" t="str">
        <f t="shared" si="551"/>
        <v>NoGo</v>
      </c>
      <c r="O11873" t="str">
        <f t="shared" si="550"/>
        <v>0</v>
      </c>
      <c r="P11873" t="s">
        <v>78</v>
      </c>
      <c r="Q11873" t="s">
        <v>17</v>
      </c>
      <c r="R11873">
        <v>625</v>
      </c>
    </row>
    <row r="11874" spans="1:18" ht="15.6">
      <c r="A11874" s="1" t="s">
        <v>1699</v>
      </c>
      <c r="B11874" t="s">
        <v>5</v>
      </c>
      <c r="C11874">
        <v>7</v>
      </c>
      <c r="D11874">
        <v>5</v>
      </c>
      <c r="E11874" s="52" t="str">
        <f t="shared" si="549"/>
        <v>B</v>
      </c>
      <c r="F11874">
        <v>6</v>
      </c>
      <c r="G11874">
        <v>2</v>
      </c>
      <c r="H11874">
        <v>9</v>
      </c>
      <c r="I11874" s="12" t="s">
        <v>5027</v>
      </c>
      <c r="J11874" s="12">
        <v>0</v>
      </c>
      <c r="K11874" s="12">
        <v>1</v>
      </c>
      <c r="L11874" s="12">
        <v>1</v>
      </c>
      <c r="M11874" s="12">
        <v>1</v>
      </c>
      <c r="N11874" s="13" t="str">
        <f t="shared" si="551"/>
        <v>NoGo</v>
      </c>
      <c r="O11874" t="str">
        <f t="shared" si="550"/>
        <v>0</v>
      </c>
      <c r="P11874" t="s">
        <v>78</v>
      </c>
      <c r="Q11874" t="s">
        <v>17</v>
      </c>
      <c r="R11874">
        <v>625</v>
      </c>
    </row>
    <row r="11875" spans="1:18" ht="15.6">
      <c r="A11875" s="1" t="s">
        <v>1699</v>
      </c>
      <c r="B11875" t="s">
        <v>5</v>
      </c>
      <c r="C11875">
        <v>7</v>
      </c>
      <c r="D11875">
        <v>5</v>
      </c>
      <c r="E11875" s="52" t="str">
        <f t="shared" si="549"/>
        <v>B</v>
      </c>
      <c r="F11875">
        <v>6</v>
      </c>
      <c r="G11875">
        <v>2</v>
      </c>
      <c r="H11875">
        <v>16</v>
      </c>
      <c r="I11875" s="12" t="s">
        <v>5034</v>
      </c>
      <c r="J11875" s="12">
        <v>1</v>
      </c>
      <c r="K11875" s="12">
        <v>0</v>
      </c>
      <c r="L11875" s="12">
        <v>1</v>
      </c>
      <c r="M11875" s="12">
        <v>1</v>
      </c>
      <c r="N11875" s="13" t="str">
        <f t="shared" si="551"/>
        <v>NoGo</v>
      </c>
      <c r="O11875" t="str">
        <f t="shared" si="550"/>
        <v>1</v>
      </c>
      <c r="P11875" t="s">
        <v>78</v>
      </c>
      <c r="Q11875" t="s">
        <v>17</v>
      </c>
      <c r="R11875">
        <v>625</v>
      </c>
    </row>
    <row r="11876" spans="1:18" ht="15.6">
      <c r="A11876" s="1" t="s">
        <v>1699</v>
      </c>
      <c r="B11876" t="s">
        <v>5</v>
      </c>
      <c r="C11876">
        <v>7</v>
      </c>
      <c r="D11876">
        <v>5</v>
      </c>
      <c r="E11876" s="52" t="str">
        <f t="shared" si="549"/>
        <v>B</v>
      </c>
      <c r="F11876">
        <v>6</v>
      </c>
      <c r="G11876">
        <v>2</v>
      </c>
      <c r="H11876">
        <v>17</v>
      </c>
      <c r="I11876" s="12" t="s">
        <v>5035</v>
      </c>
      <c r="J11876" s="12">
        <v>0</v>
      </c>
      <c r="K11876" s="12">
        <v>1</v>
      </c>
      <c r="L11876" s="12">
        <v>1</v>
      </c>
      <c r="M11876" s="12">
        <v>1</v>
      </c>
      <c r="N11876" s="13" t="str">
        <f t="shared" si="551"/>
        <v>NoGo</v>
      </c>
      <c r="O11876" t="str">
        <f t="shared" si="550"/>
        <v>0</v>
      </c>
      <c r="P11876" t="s">
        <v>78</v>
      </c>
      <c r="Q11876" t="s">
        <v>17</v>
      </c>
      <c r="R11876">
        <v>625</v>
      </c>
    </row>
    <row r="11877" spans="1:18" ht="15.6">
      <c r="A11877" s="1" t="s">
        <v>1699</v>
      </c>
      <c r="B11877" t="s">
        <v>5</v>
      </c>
      <c r="C11877">
        <v>7</v>
      </c>
      <c r="D11877">
        <v>5</v>
      </c>
      <c r="E11877" s="52" t="str">
        <f t="shared" si="549"/>
        <v>B</v>
      </c>
      <c r="F11877">
        <v>6</v>
      </c>
      <c r="G11877">
        <v>2</v>
      </c>
      <c r="H11877">
        <v>21</v>
      </c>
      <c r="I11877" s="12" t="s">
        <v>5039</v>
      </c>
      <c r="J11877" s="12">
        <v>1</v>
      </c>
      <c r="K11877" s="12">
        <v>1</v>
      </c>
      <c r="L11877" s="12">
        <v>1</v>
      </c>
      <c r="M11877" s="12">
        <v>1</v>
      </c>
      <c r="N11877" s="13" t="str">
        <f t="shared" si="551"/>
        <v>NoGo</v>
      </c>
      <c r="O11877" t="str">
        <f t="shared" si="550"/>
        <v>0</v>
      </c>
      <c r="P11877" t="s">
        <v>78</v>
      </c>
      <c r="Q11877" t="s">
        <v>17</v>
      </c>
      <c r="R11877">
        <v>625</v>
      </c>
    </row>
    <row r="11878" spans="1:18" ht="15.6">
      <c r="A11878" s="1" t="s">
        <v>1699</v>
      </c>
      <c r="B11878" t="s">
        <v>5</v>
      </c>
      <c r="C11878">
        <v>7</v>
      </c>
      <c r="D11878">
        <v>5</v>
      </c>
      <c r="E11878" s="52" t="str">
        <f t="shared" si="549"/>
        <v>B</v>
      </c>
      <c r="F11878">
        <v>6</v>
      </c>
      <c r="G11878">
        <v>2</v>
      </c>
      <c r="H11878">
        <v>28</v>
      </c>
      <c r="I11878" s="12" t="s">
        <v>5046</v>
      </c>
      <c r="J11878" s="12">
        <v>0</v>
      </c>
      <c r="K11878" s="12">
        <v>1</v>
      </c>
      <c r="L11878" s="12">
        <v>1</v>
      </c>
      <c r="M11878" s="12">
        <v>1</v>
      </c>
      <c r="N11878" s="13" t="str">
        <f t="shared" si="551"/>
        <v>NoGo</v>
      </c>
      <c r="O11878" t="str">
        <f t="shared" si="550"/>
        <v>0</v>
      </c>
      <c r="P11878" t="s">
        <v>78</v>
      </c>
      <c r="Q11878" t="s">
        <v>17</v>
      </c>
      <c r="R11878">
        <v>625</v>
      </c>
    </row>
    <row r="11879" spans="1:18" ht="15.6">
      <c r="A11879" s="1" t="s">
        <v>1699</v>
      </c>
      <c r="B11879" t="s">
        <v>5</v>
      </c>
      <c r="C11879">
        <v>7</v>
      </c>
      <c r="D11879">
        <v>5</v>
      </c>
      <c r="E11879" s="52" t="str">
        <f t="shared" si="549"/>
        <v>B</v>
      </c>
      <c r="F11879">
        <v>6</v>
      </c>
      <c r="G11879">
        <v>2</v>
      </c>
      <c r="H11879">
        <v>30</v>
      </c>
      <c r="I11879" s="12" t="s">
        <v>5048</v>
      </c>
      <c r="J11879" s="12">
        <v>1</v>
      </c>
      <c r="K11879" s="12">
        <v>0</v>
      </c>
      <c r="L11879" s="12">
        <v>1</v>
      </c>
      <c r="M11879" s="12">
        <v>1</v>
      </c>
      <c r="N11879" s="13" t="str">
        <f t="shared" si="551"/>
        <v>NoGo</v>
      </c>
      <c r="O11879" t="str">
        <f t="shared" si="550"/>
        <v>1</v>
      </c>
      <c r="P11879" t="s">
        <v>78</v>
      </c>
      <c r="Q11879" t="s">
        <v>17</v>
      </c>
      <c r="R11879">
        <v>625</v>
      </c>
    </row>
    <row r="11880" spans="1:18" ht="15.6">
      <c r="A11880" s="1" t="s">
        <v>1699</v>
      </c>
      <c r="B11880" t="s">
        <v>5</v>
      </c>
      <c r="C11880">
        <v>7</v>
      </c>
      <c r="D11880">
        <v>5</v>
      </c>
      <c r="E11880" s="52" t="str">
        <f t="shared" si="549"/>
        <v>B</v>
      </c>
      <c r="F11880">
        <v>6</v>
      </c>
      <c r="G11880">
        <v>2</v>
      </c>
      <c r="H11880">
        <v>34</v>
      </c>
      <c r="I11880" s="12" t="s">
        <v>5052</v>
      </c>
      <c r="J11880" s="12">
        <v>2</v>
      </c>
      <c r="K11880" s="12">
        <v>1</v>
      </c>
      <c r="L11880" s="12">
        <v>1</v>
      </c>
      <c r="M11880" s="12">
        <v>1</v>
      </c>
      <c r="N11880" s="13" t="str">
        <f t="shared" si="551"/>
        <v>NoGo</v>
      </c>
      <c r="O11880" t="str">
        <f t="shared" si="550"/>
        <v>0</v>
      </c>
      <c r="P11880" t="s">
        <v>78</v>
      </c>
      <c r="Q11880" t="s">
        <v>17</v>
      </c>
      <c r="R11880">
        <v>625</v>
      </c>
    </row>
    <row r="11881" spans="1:18" ht="15.6">
      <c r="A11881" s="1" t="s">
        <v>1699</v>
      </c>
      <c r="B11881" t="s">
        <v>5</v>
      </c>
      <c r="C11881">
        <v>7</v>
      </c>
      <c r="D11881">
        <v>5</v>
      </c>
      <c r="E11881" s="52" t="str">
        <f t="shared" si="549"/>
        <v>B</v>
      </c>
      <c r="F11881">
        <v>6</v>
      </c>
      <c r="G11881">
        <v>2</v>
      </c>
      <c r="H11881">
        <v>40</v>
      </c>
      <c r="I11881" s="12" t="s">
        <v>5058</v>
      </c>
      <c r="J11881" s="12">
        <v>0</v>
      </c>
      <c r="K11881" s="12">
        <v>1</v>
      </c>
      <c r="L11881" s="12">
        <v>1</v>
      </c>
      <c r="M11881" s="12">
        <v>1</v>
      </c>
      <c r="N11881" s="13" t="str">
        <f t="shared" si="551"/>
        <v>NoGo</v>
      </c>
      <c r="O11881" t="str">
        <f t="shared" si="550"/>
        <v>0</v>
      </c>
      <c r="P11881" t="s">
        <v>78</v>
      </c>
      <c r="Q11881" t="s">
        <v>17</v>
      </c>
      <c r="R11881">
        <v>625</v>
      </c>
    </row>
    <row r="11882" spans="1:18" ht="15.6">
      <c r="A11882" s="1" t="s">
        <v>1699</v>
      </c>
      <c r="B11882" t="s">
        <v>5</v>
      </c>
      <c r="C11882">
        <v>7</v>
      </c>
      <c r="D11882">
        <v>5</v>
      </c>
      <c r="E11882" s="52" t="str">
        <f t="shared" si="549"/>
        <v>B</v>
      </c>
      <c r="F11882">
        <v>6</v>
      </c>
      <c r="G11882">
        <v>3</v>
      </c>
      <c r="H11882">
        <v>1</v>
      </c>
      <c r="I11882" s="12" t="s">
        <v>5059</v>
      </c>
      <c r="J11882" s="12">
        <v>2</v>
      </c>
      <c r="K11882" s="12">
        <v>1</v>
      </c>
      <c r="L11882" s="12">
        <v>1</v>
      </c>
      <c r="M11882" s="12">
        <v>0</v>
      </c>
      <c r="N11882" s="13" t="str">
        <f t="shared" si="551"/>
        <v>Go</v>
      </c>
      <c r="O11882" t="str">
        <f t="shared" si="550"/>
        <v>0</v>
      </c>
      <c r="P11882" t="s">
        <v>78</v>
      </c>
      <c r="Q11882" t="s">
        <v>17</v>
      </c>
      <c r="R11882">
        <v>625</v>
      </c>
    </row>
    <row r="11883" spans="1:18" ht="15.6">
      <c r="A11883" s="1" t="s">
        <v>1699</v>
      </c>
      <c r="B11883" t="s">
        <v>5</v>
      </c>
      <c r="C11883">
        <v>7</v>
      </c>
      <c r="D11883">
        <v>5</v>
      </c>
      <c r="E11883" s="52" t="str">
        <f t="shared" si="549"/>
        <v>B</v>
      </c>
      <c r="F11883">
        <v>6</v>
      </c>
      <c r="G11883">
        <v>3</v>
      </c>
      <c r="H11883">
        <v>2</v>
      </c>
      <c r="I11883" s="12" t="s">
        <v>5060</v>
      </c>
      <c r="J11883" s="12">
        <v>2</v>
      </c>
      <c r="K11883" s="12">
        <v>1</v>
      </c>
      <c r="L11883" s="12">
        <v>1</v>
      </c>
      <c r="M11883" s="12">
        <v>0</v>
      </c>
      <c r="N11883" s="13" t="str">
        <f t="shared" si="551"/>
        <v>Go</v>
      </c>
      <c r="O11883" t="str">
        <f t="shared" si="550"/>
        <v>0</v>
      </c>
      <c r="P11883" t="s">
        <v>78</v>
      </c>
      <c r="Q11883" t="s">
        <v>17</v>
      </c>
      <c r="R11883">
        <v>625</v>
      </c>
    </row>
    <row r="11884" spans="1:18" ht="15.6">
      <c r="A11884" s="1" t="s">
        <v>1699</v>
      </c>
      <c r="B11884" t="s">
        <v>5</v>
      </c>
      <c r="C11884">
        <v>7</v>
      </c>
      <c r="D11884">
        <v>5</v>
      </c>
      <c r="E11884" s="52" t="str">
        <f t="shared" si="549"/>
        <v>B</v>
      </c>
      <c r="F11884">
        <v>6</v>
      </c>
      <c r="G11884">
        <v>3</v>
      </c>
      <c r="H11884">
        <v>4</v>
      </c>
      <c r="I11884" s="12" t="s">
        <v>5062</v>
      </c>
      <c r="J11884" s="12">
        <v>1</v>
      </c>
      <c r="K11884" s="12">
        <v>1</v>
      </c>
      <c r="L11884" s="12">
        <v>1</v>
      </c>
      <c r="M11884" s="12">
        <v>0</v>
      </c>
      <c r="N11884" s="13" t="str">
        <f t="shared" si="551"/>
        <v>Go</v>
      </c>
      <c r="O11884" t="str">
        <f t="shared" si="550"/>
        <v>0</v>
      </c>
      <c r="P11884" t="s">
        <v>78</v>
      </c>
      <c r="Q11884" t="s">
        <v>17</v>
      </c>
      <c r="R11884">
        <v>625</v>
      </c>
    </row>
    <row r="11885" spans="1:18" ht="15.6">
      <c r="A11885" s="1" t="s">
        <v>1699</v>
      </c>
      <c r="B11885" t="s">
        <v>5</v>
      </c>
      <c r="C11885">
        <v>7</v>
      </c>
      <c r="D11885">
        <v>5</v>
      </c>
      <c r="E11885" s="52" t="str">
        <f t="shared" si="549"/>
        <v>B</v>
      </c>
      <c r="F11885">
        <v>6</v>
      </c>
      <c r="G11885">
        <v>3</v>
      </c>
      <c r="H11885">
        <v>6</v>
      </c>
      <c r="I11885" s="12" t="s">
        <v>5064</v>
      </c>
      <c r="J11885" s="12">
        <v>2</v>
      </c>
      <c r="K11885" s="12">
        <v>1</v>
      </c>
      <c r="L11885" s="12">
        <v>1</v>
      </c>
      <c r="M11885" s="12">
        <v>0</v>
      </c>
      <c r="N11885" s="13" t="str">
        <f t="shared" si="551"/>
        <v>Go</v>
      </c>
      <c r="O11885" t="str">
        <f t="shared" si="550"/>
        <v>0</v>
      </c>
      <c r="P11885" t="s">
        <v>78</v>
      </c>
      <c r="Q11885" t="s">
        <v>17</v>
      </c>
      <c r="R11885">
        <v>625</v>
      </c>
    </row>
    <row r="11886" spans="1:18" ht="15.6">
      <c r="A11886" s="1" t="s">
        <v>1699</v>
      </c>
      <c r="B11886" t="s">
        <v>5</v>
      </c>
      <c r="C11886">
        <v>7</v>
      </c>
      <c r="D11886">
        <v>5</v>
      </c>
      <c r="E11886" s="52" t="str">
        <f t="shared" si="549"/>
        <v>B</v>
      </c>
      <c r="F11886">
        <v>6</v>
      </c>
      <c r="G11886">
        <v>3</v>
      </c>
      <c r="H11886">
        <v>7</v>
      </c>
      <c r="I11886" s="12" t="s">
        <v>5065</v>
      </c>
      <c r="J11886" s="12">
        <v>1</v>
      </c>
      <c r="K11886" s="12">
        <v>1</v>
      </c>
      <c r="L11886" s="12">
        <v>1</v>
      </c>
      <c r="M11886" s="12">
        <v>0</v>
      </c>
      <c r="N11886" s="13" t="str">
        <f t="shared" si="551"/>
        <v>Go</v>
      </c>
      <c r="O11886" t="str">
        <f t="shared" si="550"/>
        <v>0</v>
      </c>
      <c r="P11886" t="s">
        <v>78</v>
      </c>
      <c r="Q11886" t="s">
        <v>17</v>
      </c>
      <c r="R11886">
        <v>625</v>
      </c>
    </row>
    <row r="11887" spans="1:18" ht="15.6">
      <c r="A11887" s="1" t="s">
        <v>1699</v>
      </c>
      <c r="B11887" t="s">
        <v>5</v>
      </c>
      <c r="C11887">
        <v>7</v>
      </c>
      <c r="D11887">
        <v>5</v>
      </c>
      <c r="E11887" s="52" t="str">
        <f t="shared" si="549"/>
        <v>B</v>
      </c>
      <c r="F11887">
        <v>6</v>
      </c>
      <c r="G11887">
        <v>3</v>
      </c>
      <c r="H11887">
        <v>8</v>
      </c>
      <c r="I11887" s="12" t="s">
        <v>5066</v>
      </c>
      <c r="J11887" s="12">
        <v>1</v>
      </c>
      <c r="K11887" s="12">
        <v>1</v>
      </c>
      <c r="L11887" s="12">
        <v>1</v>
      </c>
      <c r="M11887" s="12">
        <v>0</v>
      </c>
      <c r="N11887" s="13" t="str">
        <f t="shared" si="551"/>
        <v>Go</v>
      </c>
      <c r="O11887" t="str">
        <f t="shared" si="550"/>
        <v>0</v>
      </c>
      <c r="P11887" t="s">
        <v>78</v>
      </c>
      <c r="Q11887" t="s">
        <v>17</v>
      </c>
      <c r="R11887">
        <v>625</v>
      </c>
    </row>
    <row r="11888" spans="1:18" ht="15.6">
      <c r="A11888" s="1" t="s">
        <v>1699</v>
      </c>
      <c r="B11888" t="s">
        <v>5</v>
      </c>
      <c r="C11888">
        <v>7</v>
      </c>
      <c r="D11888">
        <v>5</v>
      </c>
      <c r="E11888" s="52" t="str">
        <f t="shared" si="549"/>
        <v>B</v>
      </c>
      <c r="F11888">
        <v>6</v>
      </c>
      <c r="G11888">
        <v>3</v>
      </c>
      <c r="H11888">
        <v>9</v>
      </c>
      <c r="I11888" s="12" t="s">
        <v>5067</v>
      </c>
      <c r="J11888" s="12">
        <v>2</v>
      </c>
      <c r="K11888" s="12">
        <v>1</v>
      </c>
      <c r="L11888" s="12">
        <v>1</v>
      </c>
      <c r="M11888" s="12">
        <v>0</v>
      </c>
      <c r="N11888" s="13" t="str">
        <f t="shared" si="551"/>
        <v>Go</v>
      </c>
      <c r="O11888" t="str">
        <f t="shared" si="550"/>
        <v>0</v>
      </c>
      <c r="P11888" t="s">
        <v>78</v>
      </c>
      <c r="Q11888" t="s">
        <v>17</v>
      </c>
      <c r="R11888">
        <v>625</v>
      </c>
    </row>
    <row r="11889" spans="1:18" ht="15.6">
      <c r="A11889" s="1" t="s">
        <v>1699</v>
      </c>
      <c r="B11889" t="s">
        <v>5</v>
      </c>
      <c r="C11889">
        <v>7</v>
      </c>
      <c r="D11889">
        <v>5</v>
      </c>
      <c r="E11889" s="52" t="str">
        <f t="shared" si="549"/>
        <v>B</v>
      </c>
      <c r="F11889">
        <v>6</v>
      </c>
      <c r="G11889">
        <v>3</v>
      </c>
      <c r="H11889">
        <v>11</v>
      </c>
      <c r="I11889" s="12" t="s">
        <v>5069</v>
      </c>
      <c r="J11889" s="12">
        <v>1</v>
      </c>
      <c r="K11889" s="12">
        <v>1</v>
      </c>
      <c r="L11889" s="12">
        <v>1</v>
      </c>
      <c r="M11889" s="12">
        <v>0</v>
      </c>
      <c r="N11889" s="13" t="str">
        <f t="shared" si="551"/>
        <v>Go</v>
      </c>
      <c r="O11889" t="str">
        <f t="shared" si="550"/>
        <v>0</v>
      </c>
      <c r="P11889" t="s">
        <v>78</v>
      </c>
      <c r="Q11889" t="s">
        <v>17</v>
      </c>
      <c r="R11889">
        <v>625</v>
      </c>
    </row>
    <row r="11890" spans="1:18" ht="15.6">
      <c r="A11890" s="1" t="s">
        <v>1699</v>
      </c>
      <c r="B11890" t="s">
        <v>5</v>
      </c>
      <c r="C11890">
        <v>7</v>
      </c>
      <c r="D11890">
        <v>5</v>
      </c>
      <c r="E11890" s="52" t="str">
        <f t="shared" ref="E11890:E11953" si="552">IF(D11890=1,"H",IF(D11890=2,"H","B"))</f>
        <v>B</v>
      </c>
      <c r="F11890">
        <v>6</v>
      </c>
      <c r="G11890">
        <v>3</v>
      </c>
      <c r="H11890">
        <v>13</v>
      </c>
      <c r="I11890" s="12" t="s">
        <v>5071</v>
      </c>
      <c r="J11890" s="12">
        <v>1</v>
      </c>
      <c r="K11890" s="12">
        <v>1</v>
      </c>
      <c r="L11890" s="12">
        <v>1</v>
      </c>
      <c r="M11890" s="12">
        <v>0</v>
      </c>
      <c r="N11890" s="13" t="str">
        <f t="shared" si="551"/>
        <v>Go</v>
      </c>
      <c r="O11890" t="str">
        <f t="shared" ref="O11890:O11953" si="553">IF(K11890=0, "1", "0")</f>
        <v>0</v>
      </c>
      <c r="P11890" t="s">
        <v>78</v>
      </c>
      <c r="Q11890" t="s">
        <v>17</v>
      </c>
      <c r="R11890">
        <v>625</v>
      </c>
    </row>
    <row r="11891" spans="1:18" ht="15.6">
      <c r="A11891" s="1" t="s">
        <v>1699</v>
      </c>
      <c r="B11891" t="s">
        <v>5</v>
      </c>
      <c r="C11891">
        <v>7</v>
      </c>
      <c r="D11891">
        <v>5</v>
      </c>
      <c r="E11891" s="52" t="str">
        <f t="shared" si="552"/>
        <v>B</v>
      </c>
      <c r="F11891">
        <v>6</v>
      </c>
      <c r="G11891">
        <v>3</v>
      </c>
      <c r="H11891">
        <v>14</v>
      </c>
      <c r="I11891" s="12" t="s">
        <v>5072</v>
      </c>
      <c r="J11891" s="12">
        <v>1</v>
      </c>
      <c r="K11891" s="12">
        <v>1</v>
      </c>
      <c r="L11891" s="12">
        <v>1</v>
      </c>
      <c r="M11891" s="12">
        <v>0</v>
      </c>
      <c r="N11891" s="13" t="str">
        <f t="shared" si="551"/>
        <v>Go</v>
      </c>
      <c r="O11891" t="str">
        <f t="shared" si="553"/>
        <v>0</v>
      </c>
      <c r="P11891" t="s">
        <v>78</v>
      </c>
      <c r="Q11891" t="s">
        <v>17</v>
      </c>
      <c r="R11891">
        <v>625</v>
      </c>
    </row>
    <row r="11892" spans="1:18" ht="15.6">
      <c r="A11892" s="1" t="s">
        <v>1699</v>
      </c>
      <c r="B11892" t="s">
        <v>5</v>
      </c>
      <c r="C11892">
        <v>7</v>
      </c>
      <c r="D11892">
        <v>5</v>
      </c>
      <c r="E11892" s="52" t="str">
        <f t="shared" si="552"/>
        <v>B</v>
      </c>
      <c r="F11892">
        <v>6</v>
      </c>
      <c r="G11892">
        <v>3</v>
      </c>
      <c r="H11892">
        <v>15</v>
      </c>
      <c r="I11892" s="12" t="s">
        <v>5073</v>
      </c>
      <c r="J11892" s="12">
        <v>1</v>
      </c>
      <c r="K11892" s="12">
        <v>1</v>
      </c>
      <c r="L11892" s="12">
        <v>1</v>
      </c>
      <c r="M11892" s="12">
        <v>0</v>
      </c>
      <c r="N11892" s="13" t="str">
        <f t="shared" si="551"/>
        <v>Go</v>
      </c>
      <c r="O11892" t="str">
        <f t="shared" si="553"/>
        <v>0</v>
      </c>
      <c r="P11892" t="s">
        <v>78</v>
      </c>
      <c r="Q11892" t="s">
        <v>17</v>
      </c>
      <c r="R11892">
        <v>625</v>
      </c>
    </row>
    <row r="11893" spans="1:18" ht="15.6">
      <c r="A11893" s="1" t="s">
        <v>1699</v>
      </c>
      <c r="B11893" t="s">
        <v>5</v>
      </c>
      <c r="C11893">
        <v>7</v>
      </c>
      <c r="D11893">
        <v>5</v>
      </c>
      <c r="E11893" s="52" t="str">
        <f t="shared" si="552"/>
        <v>B</v>
      </c>
      <c r="F11893">
        <v>6</v>
      </c>
      <c r="G11893">
        <v>3</v>
      </c>
      <c r="H11893">
        <v>16</v>
      </c>
      <c r="I11893" s="12" t="s">
        <v>5074</v>
      </c>
      <c r="J11893" s="12">
        <v>1</v>
      </c>
      <c r="K11893" s="12">
        <v>1</v>
      </c>
      <c r="L11893" s="12">
        <v>1</v>
      </c>
      <c r="M11893" s="12">
        <v>0</v>
      </c>
      <c r="N11893" s="13" t="str">
        <f t="shared" si="551"/>
        <v>Go</v>
      </c>
      <c r="O11893" t="str">
        <f t="shared" si="553"/>
        <v>0</v>
      </c>
      <c r="P11893" t="s">
        <v>78</v>
      </c>
      <c r="Q11893" t="s">
        <v>17</v>
      </c>
      <c r="R11893">
        <v>625</v>
      </c>
    </row>
    <row r="11894" spans="1:18" ht="15.6">
      <c r="A11894" s="1" t="s">
        <v>1699</v>
      </c>
      <c r="B11894" t="s">
        <v>5</v>
      </c>
      <c r="C11894">
        <v>7</v>
      </c>
      <c r="D11894">
        <v>5</v>
      </c>
      <c r="E11894" s="52" t="str">
        <f t="shared" si="552"/>
        <v>B</v>
      </c>
      <c r="F11894">
        <v>6</v>
      </c>
      <c r="G11894">
        <v>3</v>
      </c>
      <c r="H11894">
        <v>18</v>
      </c>
      <c r="I11894" s="12" t="s">
        <v>5076</v>
      </c>
      <c r="J11894" s="12">
        <v>1</v>
      </c>
      <c r="K11894" s="12">
        <v>1</v>
      </c>
      <c r="L11894" s="12">
        <v>1</v>
      </c>
      <c r="M11894" s="12">
        <v>0</v>
      </c>
      <c r="N11894" s="13" t="str">
        <f t="shared" si="551"/>
        <v>Go</v>
      </c>
      <c r="O11894" t="str">
        <f t="shared" si="553"/>
        <v>0</v>
      </c>
      <c r="P11894" t="s">
        <v>78</v>
      </c>
      <c r="Q11894" t="s">
        <v>17</v>
      </c>
      <c r="R11894">
        <v>625</v>
      </c>
    </row>
    <row r="11895" spans="1:18" ht="15.6">
      <c r="A11895" s="1" t="s">
        <v>1699</v>
      </c>
      <c r="B11895" t="s">
        <v>5</v>
      </c>
      <c r="C11895">
        <v>7</v>
      </c>
      <c r="D11895">
        <v>5</v>
      </c>
      <c r="E11895" s="52" t="str">
        <f t="shared" si="552"/>
        <v>B</v>
      </c>
      <c r="F11895">
        <v>6</v>
      </c>
      <c r="G11895">
        <v>3</v>
      </c>
      <c r="H11895">
        <v>19</v>
      </c>
      <c r="I11895" s="12" t="s">
        <v>5077</v>
      </c>
      <c r="J11895" s="12">
        <v>1</v>
      </c>
      <c r="K11895" s="12">
        <v>1</v>
      </c>
      <c r="L11895" s="12">
        <v>1</v>
      </c>
      <c r="M11895" s="12">
        <v>0</v>
      </c>
      <c r="N11895" s="13" t="str">
        <f t="shared" si="551"/>
        <v>Go</v>
      </c>
      <c r="O11895" t="str">
        <f t="shared" si="553"/>
        <v>0</v>
      </c>
      <c r="P11895" t="s">
        <v>78</v>
      </c>
      <c r="Q11895" t="s">
        <v>17</v>
      </c>
      <c r="R11895">
        <v>625</v>
      </c>
    </row>
    <row r="11896" spans="1:18" ht="15.6">
      <c r="A11896" s="1" t="s">
        <v>1699</v>
      </c>
      <c r="B11896" t="s">
        <v>5</v>
      </c>
      <c r="C11896">
        <v>7</v>
      </c>
      <c r="D11896">
        <v>5</v>
      </c>
      <c r="E11896" s="52" t="str">
        <f t="shared" si="552"/>
        <v>B</v>
      </c>
      <c r="F11896">
        <v>6</v>
      </c>
      <c r="G11896">
        <v>3</v>
      </c>
      <c r="H11896">
        <v>20</v>
      </c>
      <c r="I11896" s="12" t="s">
        <v>5078</v>
      </c>
      <c r="J11896" s="12">
        <v>1</v>
      </c>
      <c r="K11896" s="12">
        <v>1</v>
      </c>
      <c r="L11896" s="12">
        <v>1</v>
      </c>
      <c r="M11896" s="12">
        <v>0</v>
      </c>
      <c r="N11896" s="13" t="str">
        <f t="shared" si="551"/>
        <v>Go</v>
      </c>
      <c r="O11896" t="str">
        <f t="shared" si="553"/>
        <v>0</v>
      </c>
      <c r="P11896" t="s">
        <v>78</v>
      </c>
      <c r="Q11896" t="s">
        <v>17</v>
      </c>
      <c r="R11896">
        <v>625</v>
      </c>
    </row>
    <row r="11897" spans="1:18" ht="15.6">
      <c r="A11897" s="1" t="s">
        <v>1699</v>
      </c>
      <c r="B11897" t="s">
        <v>5</v>
      </c>
      <c r="C11897">
        <v>7</v>
      </c>
      <c r="D11897">
        <v>5</v>
      </c>
      <c r="E11897" s="52" t="str">
        <f t="shared" si="552"/>
        <v>B</v>
      </c>
      <c r="F11897">
        <v>6</v>
      </c>
      <c r="G11897">
        <v>3</v>
      </c>
      <c r="H11897">
        <v>21</v>
      </c>
      <c r="I11897" s="12" t="s">
        <v>5079</v>
      </c>
      <c r="J11897" s="12">
        <v>1</v>
      </c>
      <c r="K11897" s="12">
        <v>1</v>
      </c>
      <c r="L11897" s="12">
        <v>1</v>
      </c>
      <c r="M11897" s="12">
        <v>0</v>
      </c>
      <c r="N11897" s="13" t="str">
        <f t="shared" si="551"/>
        <v>Go</v>
      </c>
      <c r="O11897" t="str">
        <f t="shared" si="553"/>
        <v>0</v>
      </c>
      <c r="P11897" t="s">
        <v>78</v>
      </c>
      <c r="Q11897" t="s">
        <v>17</v>
      </c>
      <c r="R11897">
        <v>625</v>
      </c>
    </row>
    <row r="11898" spans="1:18" ht="15.6">
      <c r="A11898" s="1" t="s">
        <v>1699</v>
      </c>
      <c r="B11898" t="s">
        <v>5</v>
      </c>
      <c r="C11898">
        <v>7</v>
      </c>
      <c r="D11898">
        <v>5</v>
      </c>
      <c r="E11898" s="52" t="str">
        <f t="shared" si="552"/>
        <v>B</v>
      </c>
      <c r="F11898">
        <v>6</v>
      </c>
      <c r="G11898">
        <v>3</v>
      </c>
      <c r="H11898">
        <v>23</v>
      </c>
      <c r="I11898" s="12" t="s">
        <v>5081</v>
      </c>
      <c r="J11898" s="12">
        <v>1</v>
      </c>
      <c r="K11898" s="12">
        <v>1</v>
      </c>
      <c r="L11898" s="12">
        <v>1</v>
      </c>
      <c r="M11898" s="12">
        <v>0</v>
      </c>
      <c r="N11898" s="13" t="str">
        <f t="shared" si="551"/>
        <v>Go</v>
      </c>
      <c r="O11898" t="str">
        <f t="shared" si="553"/>
        <v>0</v>
      </c>
      <c r="P11898" t="s">
        <v>78</v>
      </c>
      <c r="Q11898" t="s">
        <v>17</v>
      </c>
      <c r="R11898">
        <v>625</v>
      </c>
    </row>
    <row r="11899" spans="1:18" ht="15.6">
      <c r="A11899" s="1" t="s">
        <v>1699</v>
      </c>
      <c r="B11899" t="s">
        <v>5</v>
      </c>
      <c r="C11899">
        <v>7</v>
      </c>
      <c r="D11899">
        <v>5</v>
      </c>
      <c r="E11899" s="52" t="str">
        <f t="shared" si="552"/>
        <v>B</v>
      </c>
      <c r="F11899">
        <v>6</v>
      </c>
      <c r="G11899">
        <v>3</v>
      </c>
      <c r="H11899">
        <v>24</v>
      </c>
      <c r="I11899" s="12" t="s">
        <v>5082</v>
      </c>
      <c r="J11899" s="12">
        <v>1</v>
      </c>
      <c r="K11899" s="12">
        <v>1</v>
      </c>
      <c r="L11899" s="12">
        <v>1</v>
      </c>
      <c r="M11899" s="12">
        <v>0</v>
      </c>
      <c r="N11899" s="13" t="str">
        <f t="shared" si="551"/>
        <v>Go</v>
      </c>
      <c r="O11899" t="str">
        <f t="shared" si="553"/>
        <v>0</v>
      </c>
      <c r="P11899" t="s">
        <v>78</v>
      </c>
      <c r="Q11899" t="s">
        <v>17</v>
      </c>
      <c r="R11899">
        <v>625</v>
      </c>
    </row>
    <row r="11900" spans="1:18" ht="15.6">
      <c r="A11900" s="1" t="s">
        <v>1699</v>
      </c>
      <c r="B11900" t="s">
        <v>5</v>
      </c>
      <c r="C11900">
        <v>7</v>
      </c>
      <c r="D11900">
        <v>5</v>
      </c>
      <c r="E11900" s="52" t="str">
        <f t="shared" si="552"/>
        <v>B</v>
      </c>
      <c r="F11900">
        <v>6</v>
      </c>
      <c r="G11900">
        <v>3</v>
      </c>
      <c r="H11900">
        <v>25</v>
      </c>
      <c r="I11900" s="12" t="s">
        <v>5083</v>
      </c>
      <c r="J11900" s="12">
        <v>1</v>
      </c>
      <c r="K11900" s="12">
        <v>1</v>
      </c>
      <c r="L11900" s="12">
        <v>1</v>
      </c>
      <c r="M11900" s="12">
        <v>0</v>
      </c>
      <c r="N11900" s="13" t="str">
        <f t="shared" si="551"/>
        <v>Go</v>
      </c>
      <c r="O11900" t="str">
        <f t="shared" si="553"/>
        <v>0</v>
      </c>
      <c r="P11900" t="s">
        <v>78</v>
      </c>
      <c r="Q11900" t="s">
        <v>17</v>
      </c>
      <c r="R11900">
        <v>625</v>
      </c>
    </row>
    <row r="11901" spans="1:18" ht="15.6">
      <c r="A11901" s="1" t="s">
        <v>1699</v>
      </c>
      <c r="B11901" t="s">
        <v>5</v>
      </c>
      <c r="C11901">
        <v>7</v>
      </c>
      <c r="D11901">
        <v>5</v>
      </c>
      <c r="E11901" s="52" t="str">
        <f t="shared" si="552"/>
        <v>B</v>
      </c>
      <c r="F11901">
        <v>6</v>
      </c>
      <c r="G11901">
        <v>3</v>
      </c>
      <c r="H11901">
        <v>26</v>
      </c>
      <c r="I11901" s="12" t="s">
        <v>5084</v>
      </c>
      <c r="J11901" s="12">
        <v>1</v>
      </c>
      <c r="K11901" s="12">
        <v>1</v>
      </c>
      <c r="L11901" s="12">
        <v>1</v>
      </c>
      <c r="M11901" s="12">
        <v>0</v>
      </c>
      <c r="N11901" s="13" t="str">
        <f t="shared" si="551"/>
        <v>Go</v>
      </c>
      <c r="O11901" t="str">
        <f t="shared" si="553"/>
        <v>0</v>
      </c>
      <c r="P11901" t="s">
        <v>78</v>
      </c>
      <c r="Q11901" t="s">
        <v>17</v>
      </c>
      <c r="R11901">
        <v>625</v>
      </c>
    </row>
    <row r="11902" spans="1:18" ht="15.6">
      <c r="A11902" s="1" t="s">
        <v>1699</v>
      </c>
      <c r="B11902" t="s">
        <v>5</v>
      </c>
      <c r="C11902">
        <v>7</v>
      </c>
      <c r="D11902">
        <v>5</v>
      </c>
      <c r="E11902" s="52" t="str">
        <f t="shared" si="552"/>
        <v>B</v>
      </c>
      <c r="F11902">
        <v>6</v>
      </c>
      <c r="G11902">
        <v>3</v>
      </c>
      <c r="H11902">
        <v>27</v>
      </c>
      <c r="I11902" s="12" t="s">
        <v>5085</v>
      </c>
      <c r="J11902" s="12">
        <v>1</v>
      </c>
      <c r="K11902" s="12">
        <v>1</v>
      </c>
      <c r="L11902" s="12">
        <v>1</v>
      </c>
      <c r="M11902" s="12">
        <v>0</v>
      </c>
      <c r="N11902" s="13" t="str">
        <f t="shared" si="551"/>
        <v>Go</v>
      </c>
      <c r="O11902" t="str">
        <f t="shared" si="553"/>
        <v>0</v>
      </c>
      <c r="P11902" t="s">
        <v>78</v>
      </c>
      <c r="Q11902" t="s">
        <v>17</v>
      </c>
      <c r="R11902">
        <v>625</v>
      </c>
    </row>
    <row r="11903" spans="1:18" ht="15.6">
      <c r="A11903" s="1" t="s">
        <v>1699</v>
      </c>
      <c r="B11903" t="s">
        <v>5</v>
      </c>
      <c r="C11903">
        <v>7</v>
      </c>
      <c r="D11903">
        <v>5</v>
      </c>
      <c r="E11903" s="52" t="str">
        <f t="shared" si="552"/>
        <v>B</v>
      </c>
      <c r="F11903">
        <v>6</v>
      </c>
      <c r="G11903">
        <v>3</v>
      </c>
      <c r="H11903">
        <v>28</v>
      </c>
      <c r="I11903" s="12" t="s">
        <v>5086</v>
      </c>
      <c r="J11903" s="12">
        <v>1</v>
      </c>
      <c r="K11903" s="12">
        <v>1</v>
      </c>
      <c r="L11903" s="12">
        <v>1</v>
      </c>
      <c r="M11903" s="12">
        <v>0</v>
      </c>
      <c r="N11903" s="13" t="str">
        <f t="shared" si="551"/>
        <v>Go</v>
      </c>
      <c r="O11903" t="str">
        <f t="shared" si="553"/>
        <v>0</v>
      </c>
      <c r="P11903" t="s">
        <v>78</v>
      </c>
      <c r="Q11903" t="s">
        <v>17</v>
      </c>
      <c r="R11903">
        <v>625</v>
      </c>
    </row>
    <row r="11904" spans="1:18" ht="15.6">
      <c r="A11904" s="1" t="s">
        <v>1699</v>
      </c>
      <c r="B11904" t="s">
        <v>5</v>
      </c>
      <c r="C11904">
        <v>7</v>
      </c>
      <c r="D11904">
        <v>5</v>
      </c>
      <c r="E11904" s="52" t="str">
        <f t="shared" si="552"/>
        <v>B</v>
      </c>
      <c r="F11904">
        <v>6</v>
      </c>
      <c r="G11904">
        <v>3</v>
      </c>
      <c r="H11904">
        <v>31</v>
      </c>
      <c r="I11904" s="12" t="s">
        <v>5089</v>
      </c>
      <c r="J11904" s="12">
        <v>10</v>
      </c>
      <c r="K11904" s="12">
        <v>1</v>
      </c>
      <c r="L11904" s="12">
        <v>1</v>
      </c>
      <c r="M11904" s="12">
        <v>0</v>
      </c>
      <c r="N11904" s="13" t="str">
        <f t="shared" si="551"/>
        <v>Go</v>
      </c>
      <c r="O11904" t="str">
        <f t="shared" si="553"/>
        <v>0</v>
      </c>
      <c r="P11904" t="s">
        <v>78</v>
      </c>
      <c r="Q11904" t="s">
        <v>17</v>
      </c>
      <c r="R11904">
        <v>625</v>
      </c>
    </row>
    <row r="11905" spans="1:18" ht="15.6">
      <c r="A11905" s="1" t="s">
        <v>1699</v>
      </c>
      <c r="B11905" t="s">
        <v>5</v>
      </c>
      <c r="C11905">
        <v>7</v>
      </c>
      <c r="D11905">
        <v>5</v>
      </c>
      <c r="E11905" s="52" t="str">
        <f t="shared" si="552"/>
        <v>B</v>
      </c>
      <c r="F11905">
        <v>6</v>
      </c>
      <c r="G11905">
        <v>3</v>
      </c>
      <c r="H11905">
        <v>32</v>
      </c>
      <c r="I11905" s="12" t="s">
        <v>5090</v>
      </c>
      <c r="J11905" s="12">
        <v>2</v>
      </c>
      <c r="K11905" s="12">
        <v>1</v>
      </c>
      <c r="L11905" s="12">
        <v>1</v>
      </c>
      <c r="M11905" s="12">
        <v>0</v>
      </c>
      <c r="N11905" s="13" t="str">
        <f t="shared" si="551"/>
        <v>Go</v>
      </c>
      <c r="O11905" t="str">
        <f t="shared" si="553"/>
        <v>0</v>
      </c>
      <c r="P11905" t="s">
        <v>78</v>
      </c>
      <c r="Q11905" t="s">
        <v>17</v>
      </c>
      <c r="R11905">
        <v>625</v>
      </c>
    </row>
    <row r="11906" spans="1:18" ht="15.6">
      <c r="A11906" s="1" t="s">
        <v>1699</v>
      </c>
      <c r="B11906" t="s">
        <v>5</v>
      </c>
      <c r="C11906">
        <v>7</v>
      </c>
      <c r="D11906">
        <v>5</v>
      </c>
      <c r="E11906" s="52" t="str">
        <f t="shared" si="552"/>
        <v>B</v>
      </c>
      <c r="F11906">
        <v>6</v>
      </c>
      <c r="G11906">
        <v>3</v>
      </c>
      <c r="H11906">
        <v>33</v>
      </c>
      <c r="I11906" s="12" t="s">
        <v>5091</v>
      </c>
      <c r="J11906" s="12">
        <v>1</v>
      </c>
      <c r="K11906" s="12">
        <v>1</v>
      </c>
      <c r="L11906" s="12">
        <v>1</v>
      </c>
      <c r="M11906" s="12">
        <v>0</v>
      </c>
      <c r="N11906" s="13" t="str">
        <f t="shared" si="551"/>
        <v>Go</v>
      </c>
      <c r="O11906" t="str">
        <f t="shared" si="553"/>
        <v>0</v>
      </c>
      <c r="P11906" t="s">
        <v>78</v>
      </c>
      <c r="Q11906" t="s">
        <v>17</v>
      </c>
      <c r="R11906">
        <v>625</v>
      </c>
    </row>
    <row r="11907" spans="1:18" ht="15.6">
      <c r="A11907" s="1" t="s">
        <v>1699</v>
      </c>
      <c r="B11907" t="s">
        <v>5</v>
      </c>
      <c r="C11907">
        <v>7</v>
      </c>
      <c r="D11907">
        <v>5</v>
      </c>
      <c r="E11907" s="52" t="str">
        <f t="shared" si="552"/>
        <v>B</v>
      </c>
      <c r="F11907">
        <v>6</v>
      </c>
      <c r="G11907">
        <v>3</v>
      </c>
      <c r="H11907">
        <v>34</v>
      </c>
      <c r="I11907" s="12" t="s">
        <v>5092</v>
      </c>
      <c r="J11907" s="12">
        <v>3</v>
      </c>
      <c r="K11907" s="12">
        <v>1</v>
      </c>
      <c r="L11907" s="12">
        <v>1</v>
      </c>
      <c r="M11907" s="12">
        <v>0</v>
      </c>
      <c r="N11907" s="13" t="str">
        <f t="shared" si="551"/>
        <v>Go</v>
      </c>
      <c r="O11907" t="str">
        <f t="shared" si="553"/>
        <v>0</v>
      </c>
      <c r="P11907" t="s">
        <v>78</v>
      </c>
      <c r="Q11907" t="s">
        <v>17</v>
      </c>
      <c r="R11907">
        <v>625</v>
      </c>
    </row>
    <row r="11908" spans="1:18" ht="15.6">
      <c r="A11908" s="1" t="s">
        <v>1699</v>
      </c>
      <c r="B11908" t="s">
        <v>5</v>
      </c>
      <c r="C11908">
        <v>7</v>
      </c>
      <c r="D11908">
        <v>5</v>
      </c>
      <c r="E11908" s="52" t="str">
        <f t="shared" si="552"/>
        <v>B</v>
      </c>
      <c r="F11908">
        <v>6</v>
      </c>
      <c r="G11908">
        <v>3</v>
      </c>
      <c r="H11908">
        <v>35</v>
      </c>
      <c r="I11908" s="12" t="s">
        <v>5093</v>
      </c>
      <c r="J11908" s="12">
        <v>1</v>
      </c>
      <c r="K11908" s="12">
        <v>1</v>
      </c>
      <c r="L11908" s="12">
        <v>1</v>
      </c>
      <c r="M11908" s="12">
        <v>0</v>
      </c>
      <c r="N11908" s="13" t="str">
        <f t="shared" si="551"/>
        <v>Go</v>
      </c>
      <c r="O11908" t="str">
        <f t="shared" si="553"/>
        <v>0</v>
      </c>
      <c r="P11908" t="s">
        <v>78</v>
      </c>
      <c r="Q11908" t="s">
        <v>17</v>
      </c>
      <c r="R11908">
        <v>625</v>
      </c>
    </row>
    <row r="11909" spans="1:18" ht="15.6">
      <c r="A11909" s="1" t="s">
        <v>1699</v>
      </c>
      <c r="B11909" t="s">
        <v>5</v>
      </c>
      <c r="C11909">
        <v>7</v>
      </c>
      <c r="D11909">
        <v>5</v>
      </c>
      <c r="E11909" s="52" t="str">
        <f t="shared" si="552"/>
        <v>B</v>
      </c>
      <c r="F11909">
        <v>6</v>
      </c>
      <c r="G11909">
        <v>3</v>
      </c>
      <c r="H11909">
        <v>37</v>
      </c>
      <c r="I11909" s="12" t="s">
        <v>5095</v>
      </c>
      <c r="J11909" s="12">
        <v>1</v>
      </c>
      <c r="K11909" s="12">
        <v>1</v>
      </c>
      <c r="L11909" s="12">
        <v>1</v>
      </c>
      <c r="M11909" s="12">
        <v>0</v>
      </c>
      <c r="N11909" s="13" t="str">
        <f t="shared" si="551"/>
        <v>Go</v>
      </c>
      <c r="O11909" t="str">
        <f t="shared" si="553"/>
        <v>0</v>
      </c>
      <c r="P11909" t="s">
        <v>78</v>
      </c>
      <c r="Q11909" t="s">
        <v>17</v>
      </c>
      <c r="R11909">
        <v>625</v>
      </c>
    </row>
    <row r="11910" spans="1:18" ht="15.6">
      <c r="A11910" s="1" t="s">
        <v>1699</v>
      </c>
      <c r="B11910" t="s">
        <v>5</v>
      </c>
      <c r="C11910">
        <v>7</v>
      </c>
      <c r="D11910">
        <v>5</v>
      </c>
      <c r="E11910" s="52" t="str">
        <f t="shared" si="552"/>
        <v>B</v>
      </c>
      <c r="F11910">
        <v>6</v>
      </c>
      <c r="G11910">
        <v>3</v>
      </c>
      <c r="H11910">
        <v>38</v>
      </c>
      <c r="I11910" s="12" t="s">
        <v>5096</v>
      </c>
      <c r="J11910" s="12">
        <v>1</v>
      </c>
      <c r="K11910" s="12">
        <v>1</v>
      </c>
      <c r="L11910" s="12">
        <v>1</v>
      </c>
      <c r="M11910" s="12">
        <v>0</v>
      </c>
      <c r="N11910" s="13" t="str">
        <f t="shared" si="551"/>
        <v>Go</v>
      </c>
      <c r="O11910" t="str">
        <f t="shared" si="553"/>
        <v>0</v>
      </c>
      <c r="P11910" t="s">
        <v>78</v>
      </c>
      <c r="Q11910" t="s">
        <v>17</v>
      </c>
      <c r="R11910">
        <v>625</v>
      </c>
    </row>
    <row r="11911" spans="1:18" ht="15.6">
      <c r="A11911" s="1" t="s">
        <v>1699</v>
      </c>
      <c r="B11911" t="s">
        <v>5</v>
      </c>
      <c r="C11911">
        <v>7</v>
      </c>
      <c r="D11911">
        <v>5</v>
      </c>
      <c r="E11911" s="52" t="str">
        <f t="shared" si="552"/>
        <v>B</v>
      </c>
      <c r="F11911">
        <v>6</v>
      </c>
      <c r="G11911">
        <v>3</v>
      </c>
      <c r="H11911">
        <v>40</v>
      </c>
      <c r="I11911" s="12" t="s">
        <v>5098</v>
      </c>
      <c r="J11911" s="12">
        <v>1</v>
      </c>
      <c r="K11911" s="12">
        <v>1</v>
      </c>
      <c r="L11911" s="12">
        <v>1</v>
      </c>
      <c r="M11911" s="12">
        <v>0</v>
      </c>
      <c r="N11911" s="13" t="str">
        <f t="shared" si="551"/>
        <v>Go</v>
      </c>
      <c r="O11911" t="str">
        <f t="shared" si="553"/>
        <v>0</v>
      </c>
      <c r="P11911" t="s">
        <v>78</v>
      </c>
      <c r="Q11911" t="s">
        <v>17</v>
      </c>
      <c r="R11911">
        <v>625</v>
      </c>
    </row>
    <row r="11912" spans="1:18" ht="15.6">
      <c r="A11912" s="1" t="s">
        <v>1699</v>
      </c>
      <c r="B11912" t="s">
        <v>5</v>
      </c>
      <c r="C11912">
        <v>7</v>
      </c>
      <c r="D11912">
        <v>5</v>
      </c>
      <c r="E11912" s="52" t="str">
        <f t="shared" si="552"/>
        <v>B</v>
      </c>
      <c r="F11912">
        <v>6</v>
      </c>
      <c r="G11912">
        <v>3</v>
      </c>
      <c r="H11912">
        <v>3</v>
      </c>
      <c r="I11912" s="12" t="s">
        <v>5061</v>
      </c>
      <c r="J11912" s="12">
        <v>1</v>
      </c>
      <c r="K11912" s="12">
        <v>1</v>
      </c>
      <c r="L11912" s="12">
        <v>1</v>
      </c>
      <c r="M11912" s="12">
        <v>1</v>
      </c>
      <c r="N11912" s="13" t="str">
        <f t="shared" si="551"/>
        <v>NoGo</v>
      </c>
      <c r="O11912" t="str">
        <f t="shared" si="553"/>
        <v>0</v>
      </c>
      <c r="P11912" t="s">
        <v>78</v>
      </c>
      <c r="Q11912" t="s">
        <v>17</v>
      </c>
      <c r="R11912">
        <v>625</v>
      </c>
    </row>
    <row r="11913" spans="1:18" ht="15.6">
      <c r="A11913" s="1" t="s">
        <v>1699</v>
      </c>
      <c r="B11913" t="s">
        <v>5</v>
      </c>
      <c r="C11913">
        <v>7</v>
      </c>
      <c r="D11913">
        <v>5</v>
      </c>
      <c r="E11913" s="52" t="str">
        <f t="shared" si="552"/>
        <v>B</v>
      </c>
      <c r="F11913">
        <v>6</v>
      </c>
      <c r="G11913">
        <v>3</v>
      </c>
      <c r="H11913">
        <v>5</v>
      </c>
      <c r="I11913" s="12" t="s">
        <v>5063</v>
      </c>
      <c r="J11913" s="12">
        <v>0</v>
      </c>
      <c r="K11913" s="12">
        <v>1</v>
      </c>
      <c r="L11913" s="12">
        <v>1</v>
      </c>
      <c r="M11913" s="12">
        <v>1</v>
      </c>
      <c r="N11913" s="13" t="str">
        <f t="shared" si="551"/>
        <v>NoGo</v>
      </c>
      <c r="O11913" t="str">
        <f t="shared" si="553"/>
        <v>0</v>
      </c>
      <c r="P11913" t="s">
        <v>78</v>
      </c>
      <c r="Q11913" t="s">
        <v>17</v>
      </c>
      <c r="R11913">
        <v>625</v>
      </c>
    </row>
    <row r="11914" spans="1:18" ht="15.6">
      <c r="A11914" s="1" t="s">
        <v>1699</v>
      </c>
      <c r="B11914" t="s">
        <v>5</v>
      </c>
      <c r="C11914">
        <v>7</v>
      </c>
      <c r="D11914">
        <v>5</v>
      </c>
      <c r="E11914" s="52" t="str">
        <f t="shared" si="552"/>
        <v>B</v>
      </c>
      <c r="F11914">
        <v>6</v>
      </c>
      <c r="G11914">
        <v>3</v>
      </c>
      <c r="H11914">
        <v>10</v>
      </c>
      <c r="I11914" s="12" t="s">
        <v>5068</v>
      </c>
      <c r="J11914" s="12">
        <v>1</v>
      </c>
      <c r="K11914" s="12">
        <v>1</v>
      </c>
      <c r="L11914" s="12">
        <v>1</v>
      </c>
      <c r="M11914" s="12">
        <v>1</v>
      </c>
      <c r="N11914" s="13" t="str">
        <f t="shared" si="551"/>
        <v>NoGo</v>
      </c>
      <c r="O11914" t="str">
        <f t="shared" si="553"/>
        <v>0</v>
      </c>
      <c r="P11914" t="s">
        <v>78</v>
      </c>
      <c r="Q11914" t="s">
        <v>17</v>
      </c>
      <c r="R11914">
        <v>625</v>
      </c>
    </row>
    <row r="11915" spans="1:18" ht="15.6">
      <c r="A11915" s="1" t="s">
        <v>1699</v>
      </c>
      <c r="B11915" t="s">
        <v>5</v>
      </c>
      <c r="C11915">
        <v>7</v>
      </c>
      <c r="D11915">
        <v>5</v>
      </c>
      <c r="E11915" s="52" t="str">
        <f t="shared" si="552"/>
        <v>B</v>
      </c>
      <c r="F11915">
        <v>6</v>
      </c>
      <c r="G11915">
        <v>3</v>
      </c>
      <c r="H11915">
        <v>12</v>
      </c>
      <c r="I11915" s="12" t="s">
        <v>5070</v>
      </c>
      <c r="J11915" s="12">
        <v>0</v>
      </c>
      <c r="K11915" s="12">
        <v>1</v>
      </c>
      <c r="L11915" s="12">
        <v>1</v>
      </c>
      <c r="M11915" s="12">
        <v>1</v>
      </c>
      <c r="N11915" s="13" t="str">
        <f t="shared" si="551"/>
        <v>NoGo</v>
      </c>
      <c r="O11915" t="str">
        <f t="shared" si="553"/>
        <v>0</v>
      </c>
      <c r="P11915" t="s">
        <v>78</v>
      </c>
      <c r="Q11915" t="s">
        <v>17</v>
      </c>
      <c r="R11915">
        <v>625</v>
      </c>
    </row>
    <row r="11916" spans="1:18" ht="15.6">
      <c r="A11916" s="1" t="s">
        <v>1699</v>
      </c>
      <c r="B11916" t="s">
        <v>5</v>
      </c>
      <c r="C11916">
        <v>7</v>
      </c>
      <c r="D11916">
        <v>5</v>
      </c>
      <c r="E11916" s="52" t="str">
        <f t="shared" si="552"/>
        <v>B</v>
      </c>
      <c r="F11916">
        <v>6</v>
      </c>
      <c r="G11916">
        <v>3</v>
      </c>
      <c r="H11916">
        <v>17</v>
      </c>
      <c r="I11916" s="12" t="s">
        <v>5075</v>
      </c>
      <c r="J11916" s="12">
        <v>1</v>
      </c>
      <c r="K11916" s="12">
        <v>0</v>
      </c>
      <c r="L11916" s="12">
        <v>1</v>
      </c>
      <c r="M11916" s="12">
        <v>1</v>
      </c>
      <c r="N11916" s="13" t="str">
        <f t="shared" si="551"/>
        <v>NoGo</v>
      </c>
      <c r="O11916" t="str">
        <f t="shared" si="553"/>
        <v>1</v>
      </c>
      <c r="P11916" t="s">
        <v>78</v>
      </c>
      <c r="Q11916" t="s">
        <v>17</v>
      </c>
      <c r="R11916">
        <v>625</v>
      </c>
    </row>
    <row r="11917" spans="1:18" ht="15.6">
      <c r="A11917" s="1" t="s">
        <v>1699</v>
      </c>
      <c r="B11917" t="s">
        <v>5</v>
      </c>
      <c r="C11917">
        <v>7</v>
      </c>
      <c r="D11917">
        <v>5</v>
      </c>
      <c r="E11917" s="52" t="str">
        <f t="shared" si="552"/>
        <v>B</v>
      </c>
      <c r="F11917">
        <v>6</v>
      </c>
      <c r="G11917">
        <v>3</v>
      </c>
      <c r="H11917">
        <v>22</v>
      </c>
      <c r="I11917" s="12" t="s">
        <v>5080</v>
      </c>
      <c r="J11917" s="12">
        <v>0</v>
      </c>
      <c r="K11917" s="12">
        <v>1</v>
      </c>
      <c r="L11917" s="12">
        <v>1</v>
      </c>
      <c r="M11917" s="12">
        <v>1</v>
      </c>
      <c r="N11917" s="13" t="str">
        <f t="shared" si="551"/>
        <v>NoGo</v>
      </c>
      <c r="O11917" t="str">
        <f t="shared" si="553"/>
        <v>0</v>
      </c>
      <c r="P11917" t="s">
        <v>78</v>
      </c>
      <c r="Q11917" t="s">
        <v>17</v>
      </c>
      <c r="R11917">
        <v>625</v>
      </c>
    </row>
    <row r="11918" spans="1:18" ht="15.6">
      <c r="A11918" s="1" t="s">
        <v>1699</v>
      </c>
      <c r="B11918" t="s">
        <v>5</v>
      </c>
      <c r="C11918">
        <v>7</v>
      </c>
      <c r="D11918">
        <v>5</v>
      </c>
      <c r="E11918" s="52" t="str">
        <f t="shared" si="552"/>
        <v>B</v>
      </c>
      <c r="F11918">
        <v>6</v>
      </c>
      <c r="G11918">
        <v>3</v>
      </c>
      <c r="H11918">
        <v>29</v>
      </c>
      <c r="I11918" s="12" t="s">
        <v>5087</v>
      </c>
      <c r="J11918" s="12">
        <v>1</v>
      </c>
      <c r="K11918" s="12">
        <v>1</v>
      </c>
      <c r="L11918" s="12">
        <v>1</v>
      </c>
      <c r="M11918" s="12">
        <v>1</v>
      </c>
      <c r="N11918" s="13" t="str">
        <f t="shared" si="551"/>
        <v>NoGo</v>
      </c>
      <c r="O11918" t="str">
        <f t="shared" si="553"/>
        <v>0</v>
      </c>
      <c r="P11918" t="s">
        <v>78</v>
      </c>
      <c r="Q11918" t="s">
        <v>17</v>
      </c>
      <c r="R11918">
        <v>625</v>
      </c>
    </row>
    <row r="11919" spans="1:18" ht="15.6">
      <c r="A11919" s="1" t="s">
        <v>1699</v>
      </c>
      <c r="B11919" t="s">
        <v>5</v>
      </c>
      <c r="C11919">
        <v>7</v>
      </c>
      <c r="D11919">
        <v>5</v>
      </c>
      <c r="E11919" s="52" t="str">
        <f t="shared" si="552"/>
        <v>B</v>
      </c>
      <c r="F11919">
        <v>6</v>
      </c>
      <c r="G11919">
        <v>3</v>
      </c>
      <c r="H11919">
        <v>30</v>
      </c>
      <c r="I11919" s="12" t="s">
        <v>5088</v>
      </c>
      <c r="J11919" s="12">
        <v>1</v>
      </c>
      <c r="K11919" s="12">
        <v>0</v>
      </c>
      <c r="L11919" s="12">
        <v>1</v>
      </c>
      <c r="M11919" s="12">
        <v>1</v>
      </c>
      <c r="N11919" s="13" t="str">
        <f t="shared" si="551"/>
        <v>NoGo</v>
      </c>
      <c r="O11919" t="str">
        <f t="shared" si="553"/>
        <v>1</v>
      </c>
      <c r="P11919" t="s">
        <v>78</v>
      </c>
      <c r="Q11919" t="s">
        <v>17</v>
      </c>
      <c r="R11919">
        <v>625</v>
      </c>
    </row>
    <row r="11920" spans="1:18" ht="15.6">
      <c r="A11920" s="1" t="s">
        <v>1699</v>
      </c>
      <c r="B11920" t="s">
        <v>5</v>
      </c>
      <c r="C11920">
        <v>7</v>
      </c>
      <c r="D11920">
        <v>5</v>
      </c>
      <c r="E11920" s="52" t="str">
        <f t="shared" si="552"/>
        <v>B</v>
      </c>
      <c r="F11920">
        <v>6</v>
      </c>
      <c r="G11920">
        <v>3</v>
      </c>
      <c r="H11920">
        <v>36</v>
      </c>
      <c r="I11920" s="12" t="s">
        <v>5094</v>
      </c>
      <c r="J11920" s="12">
        <v>1</v>
      </c>
      <c r="K11920" s="12">
        <v>1</v>
      </c>
      <c r="L11920" s="12">
        <v>1</v>
      </c>
      <c r="M11920" s="12">
        <v>1</v>
      </c>
      <c r="N11920" s="13" t="str">
        <f t="shared" si="551"/>
        <v>NoGo</v>
      </c>
      <c r="O11920" t="str">
        <f t="shared" si="553"/>
        <v>0</v>
      </c>
      <c r="P11920" t="s">
        <v>78</v>
      </c>
      <c r="Q11920" t="s">
        <v>17</v>
      </c>
      <c r="R11920">
        <v>625</v>
      </c>
    </row>
    <row r="11921" spans="1:18" ht="15.6">
      <c r="A11921" s="1" t="s">
        <v>1699</v>
      </c>
      <c r="B11921" t="s">
        <v>5</v>
      </c>
      <c r="C11921">
        <v>7</v>
      </c>
      <c r="D11921">
        <v>5</v>
      </c>
      <c r="E11921" s="52" t="str">
        <f t="shared" si="552"/>
        <v>B</v>
      </c>
      <c r="F11921">
        <v>6</v>
      </c>
      <c r="G11921">
        <v>3</v>
      </c>
      <c r="H11921">
        <v>39</v>
      </c>
      <c r="I11921" s="12" t="s">
        <v>5097</v>
      </c>
      <c r="J11921" s="12">
        <v>0</v>
      </c>
      <c r="K11921" s="12">
        <v>1</v>
      </c>
      <c r="L11921" s="12">
        <v>1</v>
      </c>
      <c r="M11921" s="12">
        <v>1</v>
      </c>
      <c r="N11921" s="13" t="str">
        <f t="shared" si="551"/>
        <v>NoGo</v>
      </c>
      <c r="O11921" t="str">
        <f t="shared" si="553"/>
        <v>0</v>
      </c>
      <c r="P11921" t="s">
        <v>78</v>
      </c>
      <c r="Q11921" t="s">
        <v>17</v>
      </c>
      <c r="R11921">
        <v>625</v>
      </c>
    </row>
    <row r="11922" spans="1:18" ht="15.6">
      <c r="A11922" s="1" t="s">
        <v>1699</v>
      </c>
      <c r="B11922" t="s">
        <v>5</v>
      </c>
      <c r="C11922">
        <v>7</v>
      </c>
      <c r="D11922">
        <v>5</v>
      </c>
      <c r="E11922" s="52" t="str">
        <f t="shared" si="552"/>
        <v>B</v>
      </c>
      <c r="F11922">
        <v>6</v>
      </c>
      <c r="G11922">
        <v>4</v>
      </c>
      <c r="H11922">
        <v>1</v>
      </c>
      <c r="I11922" s="12" t="s">
        <v>5099</v>
      </c>
      <c r="J11922" s="12">
        <v>1</v>
      </c>
      <c r="K11922" s="12">
        <v>1</v>
      </c>
      <c r="L11922" s="12">
        <v>1</v>
      </c>
      <c r="M11922" s="12">
        <v>0</v>
      </c>
      <c r="N11922" s="13" t="str">
        <f t="shared" si="551"/>
        <v>Go</v>
      </c>
      <c r="O11922" t="str">
        <f t="shared" si="553"/>
        <v>0</v>
      </c>
      <c r="P11922" t="s">
        <v>78</v>
      </c>
      <c r="Q11922" t="s">
        <v>17</v>
      </c>
      <c r="R11922">
        <v>625</v>
      </c>
    </row>
    <row r="11923" spans="1:18" ht="15.6">
      <c r="A11923" s="1" t="s">
        <v>1699</v>
      </c>
      <c r="B11923" t="s">
        <v>5</v>
      </c>
      <c r="C11923">
        <v>7</v>
      </c>
      <c r="D11923">
        <v>5</v>
      </c>
      <c r="E11923" s="52" t="str">
        <f t="shared" si="552"/>
        <v>B</v>
      </c>
      <c r="F11923">
        <v>6</v>
      </c>
      <c r="G11923">
        <v>4</v>
      </c>
      <c r="H11923">
        <v>2</v>
      </c>
      <c r="I11923" s="12" t="s">
        <v>5100</v>
      </c>
      <c r="J11923" s="12">
        <v>1</v>
      </c>
      <c r="K11923" s="12">
        <v>1</v>
      </c>
      <c r="L11923" s="12">
        <v>1</v>
      </c>
      <c r="M11923" s="12">
        <v>0</v>
      </c>
      <c r="N11923" s="13" t="str">
        <f t="shared" si="551"/>
        <v>Go</v>
      </c>
      <c r="O11923" t="str">
        <f t="shared" si="553"/>
        <v>0</v>
      </c>
      <c r="P11923" t="s">
        <v>78</v>
      </c>
      <c r="Q11923" t="s">
        <v>17</v>
      </c>
      <c r="R11923">
        <v>625</v>
      </c>
    </row>
    <row r="11924" spans="1:18" ht="15.6">
      <c r="A11924" s="1" t="s">
        <v>1699</v>
      </c>
      <c r="B11924" t="s">
        <v>5</v>
      </c>
      <c r="C11924">
        <v>7</v>
      </c>
      <c r="D11924">
        <v>5</v>
      </c>
      <c r="E11924" s="52" t="str">
        <f t="shared" si="552"/>
        <v>B</v>
      </c>
      <c r="F11924">
        <v>6</v>
      </c>
      <c r="G11924">
        <v>4</v>
      </c>
      <c r="H11924">
        <v>3</v>
      </c>
      <c r="I11924" s="12" t="s">
        <v>5101</v>
      </c>
      <c r="J11924" s="12">
        <v>1</v>
      </c>
      <c r="K11924" s="12">
        <v>1</v>
      </c>
      <c r="L11924" s="12">
        <v>1</v>
      </c>
      <c r="M11924" s="12">
        <v>0</v>
      </c>
      <c r="N11924" s="13" t="str">
        <f t="shared" si="551"/>
        <v>Go</v>
      </c>
      <c r="O11924" t="str">
        <f t="shared" si="553"/>
        <v>0</v>
      </c>
      <c r="P11924" t="s">
        <v>78</v>
      </c>
      <c r="Q11924" t="s">
        <v>17</v>
      </c>
      <c r="R11924">
        <v>625</v>
      </c>
    </row>
    <row r="11925" spans="1:18" ht="15.6">
      <c r="A11925" s="1" t="s">
        <v>1699</v>
      </c>
      <c r="B11925" t="s">
        <v>5</v>
      </c>
      <c r="C11925">
        <v>7</v>
      </c>
      <c r="D11925">
        <v>5</v>
      </c>
      <c r="E11925" s="52" t="str">
        <f t="shared" si="552"/>
        <v>B</v>
      </c>
      <c r="F11925">
        <v>6</v>
      </c>
      <c r="G11925">
        <v>4</v>
      </c>
      <c r="H11925">
        <v>6</v>
      </c>
      <c r="I11925" s="12" t="s">
        <v>5104</v>
      </c>
      <c r="J11925" s="12">
        <v>1</v>
      </c>
      <c r="K11925" s="12">
        <v>1</v>
      </c>
      <c r="L11925" s="12">
        <v>1</v>
      </c>
      <c r="M11925" s="12">
        <v>0</v>
      </c>
      <c r="N11925" s="13" t="str">
        <f t="shared" si="551"/>
        <v>Go</v>
      </c>
      <c r="O11925" t="str">
        <f t="shared" si="553"/>
        <v>0</v>
      </c>
      <c r="P11925" t="s">
        <v>78</v>
      </c>
      <c r="Q11925" t="s">
        <v>17</v>
      </c>
      <c r="R11925">
        <v>625</v>
      </c>
    </row>
    <row r="11926" spans="1:18" ht="15.6">
      <c r="A11926" s="1" t="s">
        <v>1699</v>
      </c>
      <c r="B11926" t="s">
        <v>5</v>
      </c>
      <c r="C11926">
        <v>7</v>
      </c>
      <c r="D11926">
        <v>5</v>
      </c>
      <c r="E11926" s="52" t="str">
        <f t="shared" si="552"/>
        <v>B</v>
      </c>
      <c r="F11926">
        <v>6</v>
      </c>
      <c r="G11926">
        <v>4</v>
      </c>
      <c r="H11926">
        <v>7</v>
      </c>
      <c r="I11926" s="12" t="s">
        <v>5105</v>
      </c>
      <c r="J11926" s="12">
        <v>1</v>
      </c>
      <c r="K11926" s="12">
        <v>1</v>
      </c>
      <c r="L11926" s="12">
        <v>1</v>
      </c>
      <c r="M11926" s="12">
        <v>0</v>
      </c>
      <c r="N11926" s="13" t="str">
        <f t="shared" si="551"/>
        <v>Go</v>
      </c>
      <c r="O11926" t="str">
        <f t="shared" si="553"/>
        <v>0</v>
      </c>
      <c r="P11926" t="s">
        <v>78</v>
      </c>
      <c r="Q11926" t="s">
        <v>17</v>
      </c>
      <c r="R11926">
        <v>625</v>
      </c>
    </row>
    <row r="11927" spans="1:18" ht="15.6">
      <c r="A11927" s="1" t="s">
        <v>1699</v>
      </c>
      <c r="B11927" t="s">
        <v>5</v>
      </c>
      <c r="C11927">
        <v>7</v>
      </c>
      <c r="D11927">
        <v>5</v>
      </c>
      <c r="E11927" s="52" t="str">
        <f t="shared" si="552"/>
        <v>B</v>
      </c>
      <c r="F11927">
        <v>6</v>
      </c>
      <c r="G11927">
        <v>4</v>
      </c>
      <c r="H11927">
        <v>8</v>
      </c>
      <c r="I11927" s="12" t="s">
        <v>5106</v>
      </c>
      <c r="J11927" s="12">
        <v>5</v>
      </c>
      <c r="K11927" s="12">
        <v>1</v>
      </c>
      <c r="L11927" s="12">
        <v>1</v>
      </c>
      <c r="M11927" s="12">
        <v>0</v>
      </c>
      <c r="N11927" s="13" t="str">
        <f t="shared" si="551"/>
        <v>Go</v>
      </c>
      <c r="O11927" t="str">
        <f t="shared" si="553"/>
        <v>0</v>
      </c>
      <c r="P11927" t="s">
        <v>78</v>
      </c>
      <c r="Q11927" t="s">
        <v>17</v>
      </c>
      <c r="R11927">
        <v>625</v>
      </c>
    </row>
    <row r="11928" spans="1:18" ht="15.6">
      <c r="A11928" s="1" t="s">
        <v>1699</v>
      </c>
      <c r="B11928" t="s">
        <v>5</v>
      </c>
      <c r="C11928">
        <v>7</v>
      </c>
      <c r="D11928">
        <v>5</v>
      </c>
      <c r="E11928" s="52" t="str">
        <f t="shared" si="552"/>
        <v>B</v>
      </c>
      <c r="F11928">
        <v>6</v>
      </c>
      <c r="G11928">
        <v>4</v>
      </c>
      <c r="H11928">
        <v>9</v>
      </c>
      <c r="I11928" s="12" t="s">
        <v>5107</v>
      </c>
      <c r="J11928" s="12">
        <v>1</v>
      </c>
      <c r="K11928" s="12">
        <v>1</v>
      </c>
      <c r="L11928" s="12">
        <v>1</v>
      </c>
      <c r="M11928" s="12">
        <v>0</v>
      </c>
      <c r="N11928" s="13" t="str">
        <f t="shared" si="551"/>
        <v>Go</v>
      </c>
      <c r="O11928" t="str">
        <f t="shared" si="553"/>
        <v>0</v>
      </c>
      <c r="P11928" t="s">
        <v>78</v>
      </c>
      <c r="Q11928" t="s">
        <v>17</v>
      </c>
      <c r="R11928">
        <v>625</v>
      </c>
    </row>
    <row r="11929" spans="1:18" ht="15.6">
      <c r="A11929" s="1" t="s">
        <v>1699</v>
      </c>
      <c r="B11929" t="s">
        <v>5</v>
      </c>
      <c r="C11929">
        <v>7</v>
      </c>
      <c r="D11929">
        <v>5</v>
      </c>
      <c r="E11929" s="52" t="str">
        <f t="shared" si="552"/>
        <v>B</v>
      </c>
      <c r="F11929">
        <v>6</v>
      </c>
      <c r="G11929">
        <v>4</v>
      </c>
      <c r="H11929">
        <v>10</v>
      </c>
      <c r="I11929" s="12" t="s">
        <v>5108</v>
      </c>
      <c r="J11929" s="12">
        <v>3</v>
      </c>
      <c r="K11929" s="12">
        <v>1</v>
      </c>
      <c r="L11929" s="12">
        <v>1</v>
      </c>
      <c r="M11929" s="12">
        <v>0</v>
      </c>
      <c r="N11929" s="13" t="str">
        <f t="shared" si="551"/>
        <v>Go</v>
      </c>
      <c r="O11929" t="str">
        <f t="shared" si="553"/>
        <v>0</v>
      </c>
      <c r="P11929" t="s">
        <v>78</v>
      </c>
      <c r="Q11929" t="s">
        <v>17</v>
      </c>
      <c r="R11929">
        <v>625</v>
      </c>
    </row>
    <row r="11930" spans="1:18" ht="15.6">
      <c r="A11930" s="1" t="s">
        <v>1699</v>
      </c>
      <c r="B11930" t="s">
        <v>5</v>
      </c>
      <c r="C11930">
        <v>7</v>
      </c>
      <c r="D11930">
        <v>5</v>
      </c>
      <c r="E11930" s="52" t="str">
        <f t="shared" si="552"/>
        <v>B</v>
      </c>
      <c r="F11930">
        <v>6</v>
      </c>
      <c r="G11930">
        <v>4</v>
      </c>
      <c r="H11930">
        <v>11</v>
      </c>
      <c r="I11930" s="12" t="s">
        <v>5109</v>
      </c>
      <c r="J11930" s="12">
        <v>1</v>
      </c>
      <c r="K11930" s="12">
        <v>1</v>
      </c>
      <c r="L11930" s="12">
        <v>1</v>
      </c>
      <c r="M11930" s="12">
        <v>0</v>
      </c>
      <c r="N11930" s="13" t="str">
        <f t="shared" ref="N11930:N11993" si="554">IF(M11930=0,"Go","NoGo")</f>
        <v>Go</v>
      </c>
      <c r="O11930" t="str">
        <f t="shared" si="553"/>
        <v>0</v>
      </c>
      <c r="P11930" t="s">
        <v>78</v>
      </c>
      <c r="Q11930" t="s">
        <v>17</v>
      </c>
      <c r="R11930">
        <v>625</v>
      </c>
    </row>
    <row r="11931" spans="1:18" ht="15.6">
      <c r="A11931" s="1" t="s">
        <v>1699</v>
      </c>
      <c r="B11931" t="s">
        <v>5</v>
      </c>
      <c r="C11931">
        <v>7</v>
      </c>
      <c r="D11931">
        <v>5</v>
      </c>
      <c r="E11931" s="52" t="str">
        <f t="shared" si="552"/>
        <v>B</v>
      </c>
      <c r="F11931">
        <v>6</v>
      </c>
      <c r="G11931">
        <v>4</v>
      </c>
      <c r="H11931">
        <v>13</v>
      </c>
      <c r="I11931" s="12" t="s">
        <v>5111</v>
      </c>
      <c r="J11931" s="12">
        <v>1</v>
      </c>
      <c r="K11931" s="12">
        <v>1</v>
      </c>
      <c r="L11931" s="12">
        <v>1</v>
      </c>
      <c r="M11931" s="12">
        <v>0</v>
      </c>
      <c r="N11931" s="13" t="str">
        <f t="shared" si="554"/>
        <v>Go</v>
      </c>
      <c r="O11931" t="str">
        <f t="shared" si="553"/>
        <v>0</v>
      </c>
      <c r="P11931" t="s">
        <v>78</v>
      </c>
      <c r="Q11931" t="s">
        <v>17</v>
      </c>
      <c r="R11931">
        <v>625</v>
      </c>
    </row>
    <row r="11932" spans="1:18" ht="15.6">
      <c r="A11932" s="1" t="s">
        <v>1699</v>
      </c>
      <c r="B11932" t="s">
        <v>5</v>
      </c>
      <c r="C11932">
        <v>7</v>
      </c>
      <c r="D11932">
        <v>5</v>
      </c>
      <c r="E11932" s="52" t="str">
        <f t="shared" si="552"/>
        <v>B</v>
      </c>
      <c r="F11932">
        <v>6</v>
      </c>
      <c r="G11932">
        <v>4</v>
      </c>
      <c r="H11932">
        <v>14</v>
      </c>
      <c r="I11932" s="12" t="s">
        <v>5112</v>
      </c>
      <c r="J11932" s="12">
        <v>1</v>
      </c>
      <c r="K11932" s="12">
        <v>1</v>
      </c>
      <c r="L11932" s="12">
        <v>1</v>
      </c>
      <c r="M11932" s="12">
        <v>0</v>
      </c>
      <c r="N11932" s="13" t="str">
        <f t="shared" si="554"/>
        <v>Go</v>
      </c>
      <c r="O11932" t="str">
        <f t="shared" si="553"/>
        <v>0</v>
      </c>
      <c r="P11932" t="s">
        <v>78</v>
      </c>
      <c r="Q11932" t="s">
        <v>17</v>
      </c>
      <c r="R11932">
        <v>625</v>
      </c>
    </row>
    <row r="11933" spans="1:18" ht="15.6">
      <c r="A11933" s="1" t="s">
        <v>1699</v>
      </c>
      <c r="B11933" t="s">
        <v>5</v>
      </c>
      <c r="C11933">
        <v>7</v>
      </c>
      <c r="D11933">
        <v>5</v>
      </c>
      <c r="E11933" s="52" t="str">
        <f t="shared" si="552"/>
        <v>B</v>
      </c>
      <c r="F11933">
        <v>6</v>
      </c>
      <c r="G11933">
        <v>4</v>
      </c>
      <c r="H11933">
        <v>15</v>
      </c>
      <c r="I11933" s="12" t="s">
        <v>5113</v>
      </c>
      <c r="J11933" s="12">
        <v>1</v>
      </c>
      <c r="K11933" s="12">
        <v>1</v>
      </c>
      <c r="L11933" s="12">
        <v>1</v>
      </c>
      <c r="M11933" s="12">
        <v>0</v>
      </c>
      <c r="N11933" s="13" t="str">
        <f t="shared" si="554"/>
        <v>Go</v>
      </c>
      <c r="O11933" t="str">
        <f t="shared" si="553"/>
        <v>0</v>
      </c>
      <c r="P11933" t="s">
        <v>78</v>
      </c>
      <c r="Q11933" t="s">
        <v>17</v>
      </c>
      <c r="R11933">
        <v>625</v>
      </c>
    </row>
    <row r="11934" spans="1:18" ht="15.6">
      <c r="A11934" s="1" t="s">
        <v>1699</v>
      </c>
      <c r="B11934" t="s">
        <v>5</v>
      </c>
      <c r="C11934">
        <v>7</v>
      </c>
      <c r="D11934">
        <v>5</v>
      </c>
      <c r="E11934" s="52" t="str">
        <f t="shared" si="552"/>
        <v>B</v>
      </c>
      <c r="F11934">
        <v>6</v>
      </c>
      <c r="G11934">
        <v>4</v>
      </c>
      <c r="H11934">
        <v>17</v>
      </c>
      <c r="I11934" s="12" t="s">
        <v>5115</v>
      </c>
      <c r="J11934" s="12">
        <v>1</v>
      </c>
      <c r="K11934" s="12">
        <v>1</v>
      </c>
      <c r="L11934" s="12">
        <v>1</v>
      </c>
      <c r="M11934" s="12">
        <v>0</v>
      </c>
      <c r="N11934" s="13" t="str">
        <f t="shared" si="554"/>
        <v>Go</v>
      </c>
      <c r="O11934" t="str">
        <f t="shared" si="553"/>
        <v>0</v>
      </c>
      <c r="P11934" t="s">
        <v>78</v>
      </c>
      <c r="Q11934" t="s">
        <v>17</v>
      </c>
      <c r="R11934">
        <v>625</v>
      </c>
    </row>
    <row r="11935" spans="1:18" ht="15.6">
      <c r="A11935" s="1" t="s">
        <v>1699</v>
      </c>
      <c r="B11935" t="s">
        <v>5</v>
      </c>
      <c r="C11935">
        <v>7</v>
      </c>
      <c r="D11935">
        <v>5</v>
      </c>
      <c r="E11935" s="52" t="str">
        <f t="shared" si="552"/>
        <v>B</v>
      </c>
      <c r="F11935">
        <v>6</v>
      </c>
      <c r="G11935">
        <v>4</v>
      </c>
      <c r="H11935">
        <v>18</v>
      </c>
      <c r="I11935" s="12" t="s">
        <v>5116</v>
      </c>
      <c r="J11935" s="12">
        <v>1</v>
      </c>
      <c r="K11935" s="12">
        <v>1</v>
      </c>
      <c r="L11935" s="12">
        <v>1</v>
      </c>
      <c r="M11935" s="12">
        <v>0</v>
      </c>
      <c r="N11935" s="13" t="str">
        <f t="shared" si="554"/>
        <v>Go</v>
      </c>
      <c r="O11935" t="str">
        <f t="shared" si="553"/>
        <v>0</v>
      </c>
      <c r="P11935" t="s">
        <v>78</v>
      </c>
      <c r="Q11935" t="s">
        <v>17</v>
      </c>
      <c r="R11935">
        <v>625</v>
      </c>
    </row>
    <row r="11936" spans="1:18" ht="15.6">
      <c r="A11936" s="1" t="s">
        <v>1699</v>
      </c>
      <c r="B11936" t="s">
        <v>5</v>
      </c>
      <c r="C11936">
        <v>7</v>
      </c>
      <c r="D11936">
        <v>5</v>
      </c>
      <c r="E11936" s="52" t="str">
        <f t="shared" si="552"/>
        <v>B</v>
      </c>
      <c r="F11936">
        <v>6</v>
      </c>
      <c r="G11936">
        <v>4</v>
      </c>
      <c r="H11936">
        <v>19</v>
      </c>
      <c r="I11936" s="12" t="s">
        <v>5117</v>
      </c>
      <c r="J11936" s="12">
        <v>2</v>
      </c>
      <c r="K11936" s="12">
        <v>1</v>
      </c>
      <c r="L11936" s="12">
        <v>1</v>
      </c>
      <c r="M11936" s="12">
        <v>0</v>
      </c>
      <c r="N11936" s="13" t="str">
        <f t="shared" si="554"/>
        <v>Go</v>
      </c>
      <c r="O11936" t="str">
        <f t="shared" si="553"/>
        <v>0</v>
      </c>
      <c r="P11936" t="s">
        <v>78</v>
      </c>
      <c r="Q11936" t="s">
        <v>17</v>
      </c>
      <c r="R11936">
        <v>625</v>
      </c>
    </row>
    <row r="11937" spans="1:18" ht="15.6">
      <c r="A11937" s="1" t="s">
        <v>1699</v>
      </c>
      <c r="B11937" t="s">
        <v>5</v>
      </c>
      <c r="C11937">
        <v>7</v>
      </c>
      <c r="D11937">
        <v>5</v>
      </c>
      <c r="E11937" s="52" t="str">
        <f t="shared" si="552"/>
        <v>B</v>
      </c>
      <c r="F11937">
        <v>6</v>
      </c>
      <c r="G11937">
        <v>4</v>
      </c>
      <c r="H11937">
        <v>21</v>
      </c>
      <c r="I11937" s="12" t="s">
        <v>5119</v>
      </c>
      <c r="J11937" s="12">
        <v>1</v>
      </c>
      <c r="K11937" s="12">
        <v>1</v>
      </c>
      <c r="L11937" s="12">
        <v>1</v>
      </c>
      <c r="M11937" s="12">
        <v>0</v>
      </c>
      <c r="N11937" s="13" t="str">
        <f t="shared" si="554"/>
        <v>Go</v>
      </c>
      <c r="O11937" t="str">
        <f t="shared" si="553"/>
        <v>0</v>
      </c>
      <c r="P11937" t="s">
        <v>78</v>
      </c>
      <c r="Q11937" t="s">
        <v>17</v>
      </c>
      <c r="R11937">
        <v>625</v>
      </c>
    </row>
    <row r="11938" spans="1:18" ht="15.6">
      <c r="A11938" s="1" t="s">
        <v>1699</v>
      </c>
      <c r="B11938" t="s">
        <v>5</v>
      </c>
      <c r="C11938">
        <v>7</v>
      </c>
      <c r="D11938">
        <v>5</v>
      </c>
      <c r="E11938" s="52" t="str">
        <f t="shared" si="552"/>
        <v>B</v>
      </c>
      <c r="F11938">
        <v>6</v>
      </c>
      <c r="G11938">
        <v>4</v>
      </c>
      <c r="H11938">
        <v>22</v>
      </c>
      <c r="I11938" s="12" t="s">
        <v>5120</v>
      </c>
      <c r="J11938" s="12">
        <v>1</v>
      </c>
      <c r="K11938" s="12">
        <v>1</v>
      </c>
      <c r="L11938" s="12">
        <v>1</v>
      </c>
      <c r="M11938" s="12">
        <v>0</v>
      </c>
      <c r="N11938" s="13" t="str">
        <f t="shared" si="554"/>
        <v>Go</v>
      </c>
      <c r="O11938" t="str">
        <f t="shared" si="553"/>
        <v>0</v>
      </c>
      <c r="P11938" t="s">
        <v>78</v>
      </c>
      <c r="Q11938" t="s">
        <v>17</v>
      </c>
      <c r="R11938">
        <v>625</v>
      </c>
    </row>
    <row r="11939" spans="1:18" ht="15.6">
      <c r="A11939" s="1" t="s">
        <v>1699</v>
      </c>
      <c r="B11939" t="s">
        <v>5</v>
      </c>
      <c r="C11939">
        <v>7</v>
      </c>
      <c r="D11939">
        <v>5</v>
      </c>
      <c r="E11939" s="52" t="str">
        <f t="shared" si="552"/>
        <v>B</v>
      </c>
      <c r="F11939">
        <v>6</v>
      </c>
      <c r="G11939">
        <v>4</v>
      </c>
      <c r="H11939">
        <v>24</v>
      </c>
      <c r="I11939" s="12" t="s">
        <v>5122</v>
      </c>
      <c r="J11939" s="12">
        <v>1</v>
      </c>
      <c r="K11939" s="12">
        <v>1</v>
      </c>
      <c r="L11939" s="12">
        <v>1</v>
      </c>
      <c r="M11939" s="12">
        <v>0</v>
      </c>
      <c r="N11939" s="13" t="str">
        <f t="shared" si="554"/>
        <v>Go</v>
      </c>
      <c r="O11939" t="str">
        <f t="shared" si="553"/>
        <v>0</v>
      </c>
      <c r="P11939" t="s">
        <v>78</v>
      </c>
      <c r="Q11939" t="s">
        <v>17</v>
      </c>
      <c r="R11939">
        <v>625</v>
      </c>
    </row>
    <row r="11940" spans="1:18" ht="15.6">
      <c r="A11940" s="1" t="s">
        <v>1699</v>
      </c>
      <c r="B11940" t="s">
        <v>5</v>
      </c>
      <c r="C11940">
        <v>7</v>
      </c>
      <c r="D11940">
        <v>5</v>
      </c>
      <c r="E11940" s="52" t="str">
        <f t="shared" si="552"/>
        <v>B</v>
      </c>
      <c r="F11940">
        <v>6</v>
      </c>
      <c r="G11940">
        <v>4</v>
      </c>
      <c r="H11940">
        <v>25</v>
      </c>
      <c r="I11940" s="12" t="s">
        <v>5123</v>
      </c>
      <c r="J11940" s="12">
        <v>1</v>
      </c>
      <c r="K11940" s="12">
        <v>1</v>
      </c>
      <c r="L11940" s="12">
        <v>1</v>
      </c>
      <c r="M11940" s="12">
        <v>0</v>
      </c>
      <c r="N11940" s="13" t="str">
        <f t="shared" si="554"/>
        <v>Go</v>
      </c>
      <c r="O11940" t="str">
        <f t="shared" si="553"/>
        <v>0</v>
      </c>
      <c r="P11940" t="s">
        <v>78</v>
      </c>
      <c r="Q11940" t="s">
        <v>17</v>
      </c>
      <c r="R11940">
        <v>625</v>
      </c>
    </row>
    <row r="11941" spans="1:18" ht="15.6">
      <c r="A11941" s="1" t="s">
        <v>1699</v>
      </c>
      <c r="B11941" t="s">
        <v>5</v>
      </c>
      <c r="C11941">
        <v>7</v>
      </c>
      <c r="D11941">
        <v>5</v>
      </c>
      <c r="E11941" s="52" t="str">
        <f t="shared" si="552"/>
        <v>B</v>
      </c>
      <c r="F11941">
        <v>6</v>
      </c>
      <c r="G11941">
        <v>4</v>
      </c>
      <c r="H11941">
        <v>26</v>
      </c>
      <c r="I11941" s="12" t="s">
        <v>5124</v>
      </c>
      <c r="J11941" s="12">
        <v>1</v>
      </c>
      <c r="K11941" s="12">
        <v>1</v>
      </c>
      <c r="L11941" s="12">
        <v>1</v>
      </c>
      <c r="M11941" s="12">
        <v>0</v>
      </c>
      <c r="N11941" s="13" t="str">
        <f t="shared" si="554"/>
        <v>Go</v>
      </c>
      <c r="O11941" t="str">
        <f t="shared" si="553"/>
        <v>0</v>
      </c>
      <c r="P11941" t="s">
        <v>78</v>
      </c>
      <c r="Q11941" t="s">
        <v>17</v>
      </c>
      <c r="R11941">
        <v>625</v>
      </c>
    </row>
    <row r="11942" spans="1:18" ht="15.6">
      <c r="A11942" s="1" t="s">
        <v>1699</v>
      </c>
      <c r="B11942" t="s">
        <v>5</v>
      </c>
      <c r="C11942">
        <v>7</v>
      </c>
      <c r="D11942">
        <v>5</v>
      </c>
      <c r="E11942" s="52" t="str">
        <f t="shared" si="552"/>
        <v>B</v>
      </c>
      <c r="F11942">
        <v>6</v>
      </c>
      <c r="G11942">
        <v>4</v>
      </c>
      <c r="H11942">
        <v>27</v>
      </c>
      <c r="I11942" s="12" t="s">
        <v>5125</v>
      </c>
      <c r="J11942" s="12">
        <v>3</v>
      </c>
      <c r="K11942" s="12">
        <v>1</v>
      </c>
      <c r="L11942" s="12">
        <v>1</v>
      </c>
      <c r="M11942" s="12">
        <v>0</v>
      </c>
      <c r="N11942" s="13" t="str">
        <f t="shared" si="554"/>
        <v>Go</v>
      </c>
      <c r="O11942" t="str">
        <f t="shared" si="553"/>
        <v>0</v>
      </c>
      <c r="P11942" t="s">
        <v>78</v>
      </c>
      <c r="Q11942" t="s">
        <v>17</v>
      </c>
      <c r="R11942">
        <v>625</v>
      </c>
    </row>
    <row r="11943" spans="1:18" ht="15.6">
      <c r="A11943" s="1" t="s">
        <v>1699</v>
      </c>
      <c r="B11943" t="s">
        <v>5</v>
      </c>
      <c r="C11943">
        <v>7</v>
      </c>
      <c r="D11943">
        <v>5</v>
      </c>
      <c r="E11943" s="52" t="str">
        <f t="shared" si="552"/>
        <v>B</v>
      </c>
      <c r="F11943">
        <v>6</v>
      </c>
      <c r="G11943">
        <v>4</v>
      </c>
      <c r="H11943">
        <v>29</v>
      </c>
      <c r="I11943" s="12" t="s">
        <v>5127</v>
      </c>
      <c r="J11943" s="12">
        <v>1</v>
      </c>
      <c r="K11943" s="12">
        <v>1</v>
      </c>
      <c r="L11943" s="12">
        <v>1</v>
      </c>
      <c r="M11943" s="12">
        <v>0</v>
      </c>
      <c r="N11943" s="13" t="str">
        <f t="shared" si="554"/>
        <v>Go</v>
      </c>
      <c r="O11943" t="str">
        <f t="shared" si="553"/>
        <v>0</v>
      </c>
      <c r="P11943" t="s">
        <v>78</v>
      </c>
      <c r="Q11943" t="s">
        <v>17</v>
      </c>
      <c r="R11943">
        <v>625</v>
      </c>
    </row>
    <row r="11944" spans="1:18" ht="15.6">
      <c r="A11944" s="1" t="s">
        <v>1699</v>
      </c>
      <c r="B11944" t="s">
        <v>5</v>
      </c>
      <c r="C11944">
        <v>7</v>
      </c>
      <c r="D11944">
        <v>5</v>
      </c>
      <c r="E11944" s="52" t="str">
        <f t="shared" si="552"/>
        <v>B</v>
      </c>
      <c r="F11944">
        <v>6</v>
      </c>
      <c r="G11944">
        <v>4</v>
      </c>
      <c r="H11944">
        <v>30</v>
      </c>
      <c r="I11944" s="12" t="s">
        <v>5128</v>
      </c>
      <c r="J11944" s="12">
        <v>1</v>
      </c>
      <c r="K11944" s="12">
        <v>1</v>
      </c>
      <c r="L11944" s="12">
        <v>1</v>
      </c>
      <c r="M11944" s="12">
        <v>0</v>
      </c>
      <c r="N11944" s="13" t="str">
        <f t="shared" si="554"/>
        <v>Go</v>
      </c>
      <c r="O11944" t="str">
        <f t="shared" si="553"/>
        <v>0</v>
      </c>
      <c r="P11944" t="s">
        <v>78</v>
      </c>
      <c r="Q11944" t="s">
        <v>17</v>
      </c>
      <c r="R11944">
        <v>625</v>
      </c>
    </row>
    <row r="11945" spans="1:18" ht="15.6">
      <c r="A11945" s="1" t="s">
        <v>1699</v>
      </c>
      <c r="B11945" t="s">
        <v>5</v>
      </c>
      <c r="C11945">
        <v>7</v>
      </c>
      <c r="D11945">
        <v>5</v>
      </c>
      <c r="E11945" s="52" t="str">
        <f t="shared" si="552"/>
        <v>B</v>
      </c>
      <c r="F11945">
        <v>6</v>
      </c>
      <c r="G11945">
        <v>4</v>
      </c>
      <c r="H11945">
        <v>32</v>
      </c>
      <c r="I11945" s="12" t="s">
        <v>5130</v>
      </c>
      <c r="J11945" s="12">
        <v>1</v>
      </c>
      <c r="K11945" s="12">
        <v>1</v>
      </c>
      <c r="L11945" s="12">
        <v>1</v>
      </c>
      <c r="M11945" s="12">
        <v>0</v>
      </c>
      <c r="N11945" s="13" t="str">
        <f t="shared" si="554"/>
        <v>Go</v>
      </c>
      <c r="O11945" t="str">
        <f t="shared" si="553"/>
        <v>0</v>
      </c>
      <c r="P11945" t="s">
        <v>78</v>
      </c>
      <c r="Q11945" t="s">
        <v>17</v>
      </c>
      <c r="R11945">
        <v>625</v>
      </c>
    </row>
    <row r="11946" spans="1:18" ht="15.6">
      <c r="A11946" s="1" t="s">
        <v>1699</v>
      </c>
      <c r="B11946" t="s">
        <v>5</v>
      </c>
      <c r="C11946">
        <v>7</v>
      </c>
      <c r="D11946">
        <v>5</v>
      </c>
      <c r="E11946" s="52" t="str">
        <f t="shared" si="552"/>
        <v>B</v>
      </c>
      <c r="F11946">
        <v>6</v>
      </c>
      <c r="G11946">
        <v>4</v>
      </c>
      <c r="H11946">
        <v>33</v>
      </c>
      <c r="I11946" s="12" t="s">
        <v>5131</v>
      </c>
      <c r="J11946" s="12">
        <v>1</v>
      </c>
      <c r="K11946" s="12">
        <v>1</v>
      </c>
      <c r="L11946" s="12">
        <v>1</v>
      </c>
      <c r="M11946" s="12">
        <v>0</v>
      </c>
      <c r="N11946" s="13" t="str">
        <f t="shared" si="554"/>
        <v>Go</v>
      </c>
      <c r="O11946" t="str">
        <f t="shared" si="553"/>
        <v>0</v>
      </c>
      <c r="P11946" t="s">
        <v>78</v>
      </c>
      <c r="Q11946" t="s">
        <v>17</v>
      </c>
      <c r="R11946">
        <v>625</v>
      </c>
    </row>
    <row r="11947" spans="1:18" ht="15.6">
      <c r="A11947" s="1" t="s">
        <v>1699</v>
      </c>
      <c r="B11947" t="s">
        <v>5</v>
      </c>
      <c r="C11947">
        <v>7</v>
      </c>
      <c r="D11947">
        <v>5</v>
      </c>
      <c r="E11947" s="52" t="str">
        <f t="shared" si="552"/>
        <v>B</v>
      </c>
      <c r="F11947">
        <v>6</v>
      </c>
      <c r="G11947">
        <v>4</v>
      </c>
      <c r="H11947">
        <v>34</v>
      </c>
      <c r="I11947" s="12" t="s">
        <v>5132</v>
      </c>
      <c r="J11947" s="12">
        <v>1</v>
      </c>
      <c r="K11947" s="12">
        <v>1</v>
      </c>
      <c r="L11947" s="12">
        <v>1</v>
      </c>
      <c r="M11947" s="12">
        <v>0</v>
      </c>
      <c r="N11947" s="13" t="str">
        <f t="shared" si="554"/>
        <v>Go</v>
      </c>
      <c r="O11947" t="str">
        <f t="shared" si="553"/>
        <v>0</v>
      </c>
      <c r="P11947" t="s">
        <v>78</v>
      </c>
      <c r="Q11947" t="s">
        <v>17</v>
      </c>
      <c r="R11947">
        <v>625</v>
      </c>
    </row>
    <row r="11948" spans="1:18" ht="15.6">
      <c r="A11948" s="1" t="s">
        <v>1699</v>
      </c>
      <c r="B11948" t="s">
        <v>5</v>
      </c>
      <c r="C11948">
        <v>7</v>
      </c>
      <c r="D11948">
        <v>5</v>
      </c>
      <c r="E11948" s="52" t="str">
        <f t="shared" si="552"/>
        <v>B</v>
      </c>
      <c r="F11948">
        <v>6</v>
      </c>
      <c r="G11948">
        <v>4</v>
      </c>
      <c r="H11948">
        <v>35</v>
      </c>
      <c r="I11948" s="12" t="s">
        <v>5133</v>
      </c>
      <c r="J11948" s="12">
        <v>1</v>
      </c>
      <c r="K11948" s="12">
        <v>1</v>
      </c>
      <c r="L11948" s="12">
        <v>1</v>
      </c>
      <c r="M11948" s="12">
        <v>0</v>
      </c>
      <c r="N11948" s="13" t="str">
        <f t="shared" si="554"/>
        <v>Go</v>
      </c>
      <c r="O11948" t="str">
        <f t="shared" si="553"/>
        <v>0</v>
      </c>
      <c r="P11948" t="s">
        <v>78</v>
      </c>
      <c r="Q11948" t="s">
        <v>17</v>
      </c>
      <c r="R11948">
        <v>625</v>
      </c>
    </row>
    <row r="11949" spans="1:18" ht="15.6">
      <c r="A11949" s="1" t="s">
        <v>1699</v>
      </c>
      <c r="B11949" t="s">
        <v>5</v>
      </c>
      <c r="C11949">
        <v>7</v>
      </c>
      <c r="D11949">
        <v>5</v>
      </c>
      <c r="E11949" s="52" t="str">
        <f t="shared" si="552"/>
        <v>B</v>
      </c>
      <c r="F11949">
        <v>6</v>
      </c>
      <c r="G11949">
        <v>4</v>
      </c>
      <c r="H11949">
        <v>37</v>
      </c>
      <c r="I11949" s="12" t="s">
        <v>5135</v>
      </c>
      <c r="J11949" s="12">
        <v>1</v>
      </c>
      <c r="K11949" s="12">
        <v>1</v>
      </c>
      <c r="L11949" s="12">
        <v>1</v>
      </c>
      <c r="M11949" s="12">
        <v>0</v>
      </c>
      <c r="N11949" s="13" t="str">
        <f t="shared" si="554"/>
        <v>Go</v>
      </c>
      <c r="O11949" t="str">
        <f t="shared" si="553"/>
        <v>0</v>
      </c>
      <c r="P11949" t="s">
        <v>78</v>
      </c>
      <c r="Q11949" t="s">
        <v>17</v>
      </c>
      <c r="R11949">
        <v>625</v>
      </c>
    </row>
    <row r="11950" spans="1:18" ht="15.6">
      <c r="A11950" s="1" t="s">
        <v>1699</v>
      </c>
      <c r="B11950" t="s">
        <v>5</v>
      </c>
      <c r="C11950">
        <v>7</v>
      </c>
      <c r="D11950">
        <v>5</v>
      </c>
      <c r="E11950" s="52" t="str">
        <f t="shared" si="552"/>
        <v>B</v>
      </c>
      <c r="F11950">
        <v>6</v>
      </c>
      <c r="G11950">
        <v>4</v>
      </c>
      <c r="H11950">
        <v>39</v>
      </c>
      <c r="I11950" s="12" t="s">
        <v>5137</v>
      </c>
      <c r="J11950" s="12">
        <v>0</v>
      </c>
      <c r="K11950" s="12">
        <v>1</v>
      </c>
      <c r="L11950" s="12">
        <v>0</v>
      </c>
      <c r="M11950" s="12">
        <v>0</v>
      </c>
      <c r="N11950" s="13" t="str">
        <f t="shared" si="554"/>
        <v>Go</v>
      </c>
      <c r="O11950" t="str">
        <f t="shared" si="553"/>
        <v>0</v>
      </c>
      <c r="P11950" t="s">
        <v>78</v>
      </c>
      <c r="Q11950" t="s">
        <v>17</v>
      </c>
      <c r="R11950">
        <v>625</v>
      </c>
    </row>
    <row r="11951" spans="1:18" ht="15.6">
      <c r="A11951" s="1" t="s">
        <v>1699</v>
      </c>
      <c r="B11951" t="s">
        <v>5</v>
      </c>
      <c r="C11951">
        <v>7</v>
      </c>
      <c r="D11951" s="155">
        <v>5</v>
      </c>
      <c r="E11951" s="52" t="str">
        <f t="shared" si="552"/>
        <v>B</v>
      </c>
      <c r="F11951">
        <v>6</v>
      </c>
      <c r="G11951">
        <v>4</v>
      </c>
      <c r="H11951">
        <v>40</v>
      </c>
      <c r="I11951" s="12" t="s">
        <v>5138</v>
      </c>
      <c r="J11951" s="12">
        <v>3</v>
      </c>
      <c r="K11951" s="12">
        <v>1</v>
      </c>
      <c r="L11951" s="12">
        <v>1</v>
      </c>
      <c r="M11951" s="12">
        <v>0</v>
      </c>
      <c r="N11951" s="13" t="str">
        <f t="shared" si="554"/>
        <v>Go</v>
      </c>
      <c r="O11951" t="str">
        <f t="shared" si="553"/>
        <v>0</v>
      </c>
      <c r="P11951" t="s">
        <v>78</v>
      </c>
      <c r="Q11951" t="s">
        <v>17</v>
      </c>
      <c r="R11951">
        <v>625</v>
      </c>
    </row>
    <row r="11952" spans="1:18" ht="15.6">
      <c r="A11952" s="1" t="s">
        <v>1699</v>
      </c>
      <c r="B11952" t="s">
        <v>5</v>
      </c>
      <c r="C11952">
        <v>7</v>
      </c>
      <c r="D11952">
        <v>5</v>
      </c>
      <c r="E11952" s="52" t="str">
        <f t="shared" si="552"/>
        <v>B</v>
      </c>
      <c r="F11952">
        <v>6</v>
      </c>
      <c r="G11952">
        <v>4</v>
      </c>
      <c r="H11952">
        <v>4</v>
      </c>
      <c r="I11952" s="12" t="s">
        <v>5102</v>
      </c>
      <c r="J11952" s="12">
        <v>0</v>
      </c>
      <c r="K11952" s="12">
        <v>1</v>
      </c>
      <c r="L11952" s="12">
        <v>1</v>
      </c>
      <c r="M11952" s="12">
        <v>1</v>
      </c>
      <c r="N11952" s="13" t="str">
        <f t="shared" si="554"/>
        <v>NoGo</v>
      </c>
      <c r="O11952" t="str">
        <f t="shared" si="553"/>
        <v>0</v>
      </c>
      <c r="P11952" t="s">
        <v>78</v>
      </c>
      <c r="Q11952" t="s">
        <v>17</v>
      </c>
      <c r="R11952">
        <v>625</v>
      </c>
    </row>
    <row r="11953" spans="1:18" ht="15.6">
      <c r="A11953" s="1" t="s">
        <v>1699</v>
      </c>
      <c r="B11953" t="s">
        <v>5</v>
      </c>
      <c r="C11953">
        <v>7</v>
      </c>
      <c r="D11953">
        <v>5</v>
      </c>
      <c r="E11953" s="52" t="str">
        <f t="shared" si="552"/>
        <v>B</v>
      </c>
      <c r="F11953">
        <v>6</v>
      </c>
      <c r="G11953">
        <v>4</v>
      </c>
      <c r="H11953">
        <v>5</v>
      </c>
      <c r="I11953" s="12" t="s">
        <v>5103</v>
      </c>
      <c r="J11953" s="12">
        <v>0</v>
      </c>
      <c r="K11953" s="12">
        <v>1</v>
      </c>
      <c r="L11953" s="12">
        <v>1</v>
      </c>
      <c r="M11953" s="12">
        <v>1</v>
      </c>
      <c r="N11953" s="13" t="str">
        <f t="shared" si="554"/>
        <v>NoGo</v>
      </c>
      <c r="O11953" t="str">
        <f t="shared" si="553"/>
        <v>0</v>
      </c>
      <c r="P11953" t="s">
        <v>78</v>
      </c>
      <c r="Q11953" t="s">
        <v>17</v>
      </c>
      <c r="R11953">
        <v>625</v>
      </c>
    </row>
    <row r="11954" spans="1:18" ht="15.6">
      <c r="A11954" s="1" t="s">
        <v>1699</v>
      </c>
      <c r="B11954" t="s">
        <v>5</v>
      </c>
      <c r="C11954">
        <v>7</v>
      </c>
      <c r="D11954">
        <v>5</v>
      </c>
      <c r="E11954" s="52" t="str">
        <f t="shared" ref="E11954:E12017" si="555">IF(D11954=1,"H",IF(D11954=2,"H","B"))</f>
        <v>B</v>
      </c>
      <c r="F11954">
        <v>6</v>
      </c>
      <c r="G11954">
        <v>4</v>
      </c>
      <c r="H11954">
        <v>12</v>
      </c>
      <c r="I11954" s="12" t="s">
        <v>5110</v>
      </c>
      <c r="J11954" s="12">
        <v>1</v>
      </c>
      <c r="K11954" s="12">
        <v>1</v>
      </c>
      <c r="L11954" s="12">
        <v>1</v>
      </c>
      <c r="M11954" s="12">
        <v>1</v>
      </c>
      <c r="N11954" s="13" t="str">
        <f t="shared" si="554"/>
        <v>NoGo</v>
      </c>
      <c r="O11954" t="str">
        <f t="shared" ref="O11954:O12017" si="556">IF(K11954=0, "1", "0")</f>
        <v>0</v>
      </c>
      <c r="P11954" t="s">
        <v>78</v>
      </c>
      <c r="Q11954" t="s">
        <v>17</v>
      </c>
      <c r="R11954">
        <v>625</v>
      </c>
    </row>
    <row r="11955" spans="1:18" ht="15.6">
      <c r="A11955" s="1" t="s">
        <v>1699</v>
      </c>
      <c r="B11955" t="s">
        <v>5</v>
      </c>
      <c r="C11955">
        <v>7</v>
      </c>
      <c r="D11955">
        <v>5</v>
      </c>
      <c r="E11955" s="52" t="str">
        <f t="shared" si="555"/>
        <v>B</v>
      </c>
      <c r="F11955">
        <v>6</v>
      </c>
      <c r="G11955">
        <v>4</v>
      </c>
      <c r="H11955">
        <v>16</v>
      </c>
      <c r="I11955" s="12" t="s">
        <v>5114</v>
      </c>
      <c r="J11955" s="12">
        <v>0</v>
      </c>
      <c r="K11955" s="12">
        <v>1</v>
      </c>
      <c r="L11955" s="12">
        <v>1</v>
      </c>
      <c r="M11955" s="12">
        <v>1</v>
      </c>
      <c r="N11955" s="13" t="str">
        <f t="shared" si="554"/>
        <v>NoGo</v>
      </c>
      <c r="O11955" t="str">
        <f t="shared" si="556"/>
        <v>0</v>
      </c>
      <c r="P11955" t="s">
        <v>78</v>
      </c>
      <c r="Q11955" t="s">
        <v>17</v>
      </c>
      <c r="R11955">
        <v>625</v>
      </c>
    </row>
    <row r="11956" spans="1:18" ht="15.6">
      <c r="A11956" s="1" t="s">
        <v>1699</v>
      </c>
      <c r="B11956" t="s">
        <v>5</v>
      </c>
      <c r="C11956">
        <v>7</v>
      </c>
      <c r="D11956">
        <v>5</v>
      </c>
      <c r="E11956" s="52" t="str">
        <f t="shared" si="555"/>
        <v>B</v>
      </c>
      <c r="F11956">
        <v>6</v>
      </c>
      <c r="G11956">
        <v>4</v>
      </c>
      <c r="H11956">
        <v>20</v>
      </c>
      <c r="I11956" s="12" t="s">
        <v>5118</v>
      </c>
      <c r="J11956" s="12">
        <v>0</v>
      </c>
      <c r="K11956" s="12">
        <v>1</v>
      </c>
      <c r="L11956" s="12">
        <v>1</v>
      </c>
      <c r="M11956" s="12">
        <v>1</v>
      </c>
      <c r="N11956" s="13" t="str">
        <f t="shared" si="554"/>
        <v>NoGo</v>
      </c>
      <c r="O11956" t="str">
        <f t="shared" si="556"/>
        <v>0</v>
      </c>
      <c r="P11956" t="s">
        <v>78</v>
      </c>
      <c r="Q11956" t="s">
        <v>17</v>
      </c>
      <c r="R11956">
        <v>625</v>
      </c>
    </row>
    <row r="11957" spans="1:18" ht="15.6">
      <c r="A11957" s="1" t="s">
        <v>1699</v>
      </c>
      <c r="B11957" t="s">
        <v>5</v>
      </c>
      <c r="C11957">
        <v>7</v>
      </c>
      <c r="D11957">
        <v>5</v>
      </c>
      <c r="E11957" s="52" t="str">
        <f t="shared" si="555"/>
        <v>B</v>
      </c>
      <c r="F11957">
        <v>6</v>
      </c>
      <c r="G11957">
        <v>4</v>
      </c>
      <c r="H11957">
        <v>23</v>
      </c>
      <c r="I11957" s="12" t="s">
        <v>5121</v>
      </c>
      <c r="J11957" s="12">
        <v>0</v>
      </c>
      <c r="K11957" s="12">
        <v>1</v>
      </c>
      <c r="L11957" s="12">
        <v>1</v>
      </c>
      <c r="M11957" s="12">
        <v>1</v>
      </c>
      <c r="N11957" s="13" t="str">
        <f t="shared" si="554"/>
        <v>NoGo</v>
      </c>
      <c r="O11957" t="str">
        <f t="shared" si="556"/>
        <v>0</v>
      </c>
      <c r="P11957" t="s">
        <v>78</v>
      </c>
      <c r="Q11957" t="s">
        <v>17</v>
      </c>
      <c r="R11957">
        <v>625</v>
      </c>
    </row>
    <row r="11958" spans="1:18" ht="15.6">
      <c r="A11958" s="1" t="s">
        <v>1699</v>
      </c>
      <c r="B11958" t="s">
        <v>5</v>
      </c>
      <c r="C11958">
        <v>7</v>
      </c>
      <c r="D11958">
        <v>5</v>
      </c>
      <c r="E11958" s="52" t="str">
        <f t="shared" si="555"/>
        <v>B</v>
      </c>
      <c r="F11958">
        <v>6</v>
      </c>
      <c r="G11958">
        <v>4</v>
      </c>
      <c r="H11958">
        <v>28</v>
      </c>
      <c r="I11958" s="12" t="s">
        <v>5126</v>
      </c>
      <c r="J11958" s="12">
        <v>1</v>
      </c>
      <c r="K11958" s="12">
        <v>0</v>
      </c>
      <c r="L11958" s="12">
        <v>1</v>
      </c>
      <c r="M11958" s="12">
        <v>1</v>
      </c>
      <c r="N11958" s="13" t="str">
        <f t="shared" si="554"/>
        <v>NoGo</v>
      </c>
      <c r="O11958" t="str">
        <f t="shared" si="556"/>
        <v>1</v>
      </c>
      <c r="P11958" t="s">
        <v>78</v>
      </c>
      <c r="Q11958" t="s">
        <v>17</v>
      </c>
      <c r="R11958">
        <v>625</v>
      </c>
    </row>
    <row r="11959" spans="1:18" ht="15.6">
      <c r="A11959" s="1" t="s">
        <v>1699</v>
      </c>
      <c r="B11959" t="s">
        <v>5</v>
      </c>
      <c r="C11959">
        <v>7</v>
      </c>
      <c r="D11959">
        <v>5</v>
      </c>
      <c r="E11959" s="52" t="str">
        <f t="shared" si="555"/>
        <v>B</v>
      </c>
      <c r="F11959">
        <v>6</v>
      </c>
      <c r="G11959">
        <v>4</v>
      </c>
      <c r="H11959">
        <v>31</v>
      </c>
      <c r="I11959" s="12" t="s">
        <v>5129</v>
      </c>
      <c r="J11959" s="12">
        <v>1</v>
      </c>
      <c r="K11959" s="12">
        <v>1</v>
      </c>
      <c r="L11959" s="12">
        <v>1</v>
      </c>
      <c r="M11959" s="12">
        <v>1</v>
      </c>
      <c r="N11959" s="13" t="str">
        <f t="shared" si="554"/>
        <v>NoGo</v>
      </c>
      <c r="O11959" t="str">
        <f t="shared" si="556"/>
        <v>0</v>
      </c>
      <c r="P11959" t="s">
        <v>78</v>
      </c>
      <c r="Q11959" t="s">
        <v>17</v>
      </c>
      <c r="R11959">
        <v>625</v>
      </c>
    </row>
    <row r="11960" spans="1:18" ht="15.6">
      <c r="A11960" s="1" t="s">
        <v>1699</v>
      </c>
      <c r="B11960" t="s">
        <v>5</v>
      </c>
      <c r="C11960">
        <v>7</v>
      </c>
      <c r="D11960">
        <v>5</v>
      </c>
      <c r="E11960" s="52" t="str">
        <f t="shared" si="555"/>
        <v>B</v>
      </c>
      <c r="F11960">
        <v>6</v>
      </c>
      <c r="G11960">
        <v>4</v>
      </c>
      <c r="H11960">
        <v>36</v>
      </c>
      <c r="I11960" s="12" t="s">
        <v>5134</v>
      </c>
      <c r="J11960" s="12">
        <v>0</v>
      </c>
      <c r="K11960" s="12">
        <v>1</v>
      </c>
      <c r="L11960" s="12">
        <v>1</v>
      </c>
      <c r="M11960" s="12">
        <v>1</v>
      </c>
      <c r="N11960" s="13" t="str">
        <f t="shared" si="554"/>
        <v>NoGo</v>
      </c>
      <c r="O11960" t="str">
        <f t="shared" si="556"/>
        <v>0</v>
      </c>
      <c r="P11960" t="s">
        <v>78</v>
      </c>
      <c r="Q11960" t="s">
        <v>17</v>
      </c>
      <c r="R11960">
        <v>625</v>
      </c>
    </row>
    <row r="11961" spans="1:18" ht="15.6">
      <c r="A11961" s="1" t="s">
        <v>1699</v>
      </c>
      <c r="B11961" t="s">
        <v>5</v>
      </c>
      <c r="C11961">
        <v>7</v>
      </c>
      <c r="D11961">
        <v>5</v>
      </c>
      <c r="E11961" s="52" t="str">
        <f t="shared" si="555"/>
        <v>B</v>
      </c>
      <c r="F11961">
        <v>6</v>
      </c>
      <c r="G11961">
        <v>4</v>
      </c>
      <c r="H11961">
        <v>38</v>
      </c>
      <c r="I11961" s="12" t="s">
        <v>5136</v>
      </c>
      <c r="J11961" s="12">
        <v>0</v>
      </c>
      <c r="K11961" s="12">
        <v>1</v>
      </c>
      <c r="L11961" s="12">
        <v>1</v>
      </c>
      <c r="M11961" s="12">
        <v>1</v>
      </c>
      <c r="N11961" s="13" t="str">
        <f t="shared" si="554"/>
        <v>NoGo</v>
      </c>
      <c r="O11961" t="str">
        <f t="shared" si="556"/>
        <v>0</v>
      </c>
      <c r="P11961" t="s">
        <v>78</v>
      </c>
      <c r="Q11961" t="s">
        <v>17</v>
      </c>
      <c r="R11961">
        <v>625</v>
      </c>
    </row>
    <row r="11962" spans="1:18" ht="15.6">
      <c r="A11962" s="1" t="s">
        <v>1699</v>
      </c>
      <c r="B11962" t="s">
        <v>5</v>
      </c>
      <c r="C11962">
        <v>7</v>
      </c>
      <c r="D11962">
        <v>5</v>
      </c>
      <c r="E11962" s="52" t="str">
        <f t="shared" si="555"/>
        <v>B</v>
      </c>
      <c r="F11962">
        <v>6</v>
      </c>
      <c r="G11962">
        <v>5</v>
      </c>
      <c r="H11962">
        <v>1</v>
      </c>
      <c r="I11962" s="12" t="s">
        <v>5139</v>
      </c>
      <c r="J11962" s="12">
        <v>1</v>
      </c>
      <c r="K11962" s="12">
        <v>1</v>
      </c>
      <c r="L11962" s="12">
        <v>1</v>
      </c>
      <c r="M11962" s="12">
        <v>0</v>
      </c>
      <c r="N11962" s="13" t="str">
        <f t="shared" si="554"/>
        <v>Go</v>
      </c>
      <c r="O11962" t="str">
        <f t="shared" si="556"/>
        <v>0</v>
      </c>
      <c r="P11962" t="s">
        <v>78</v>
      </c>
      <c r="Q11962" t="s">
        <v>17</v>
      </c>
      <c r="R11962">
        <v>625</v>
      </c>
    </row>
    <row r="11963" spans="1:18" ht="15.6">
      <c r="A11963" s="1" t="s">
        <v>1699</v>
      </c>
      <c r="B11963" t="s">
        <v>5</v>
      </c>
      <c r="C11963">
        <v>7</v>
      </c>
      <c r="D11963">
        <v>5</v>
      </c>
      <c r="E11963" s="52" t="str">
        <f t="shared" si="555"/>
        <v>B</v>
      </c>
      <c r="F11963">
        <v>6</v>
      </c>
      <c r="G11963">
        <v>5</v>
      </c>
      <c r="H11963">
        <v>2</v>
      </c>
      <c r="I11963" s="12" t="s">
        <v>5140</v>
      </c>
      <c r="J11963" s="12">
        <v>1</v>
      </c>
      <c r="K11963" s="12">
        <v>1</v>
      </c>
      <c r="L11963" s="12">
        <v>0</v>
      </c>
      <c r="M11963" s="12">
        <v>0</v>
      </c>
      <c r="N11963" s="13" t="str">
        <f t="shared" si="554"/>
        <v>Go</v>
      </c>
      <c r="O11963" t="str">
        <f t="shared" si="556"/>
        <v>0</v>
      </c>
      <c r="P11963" t="s">
        <v>78</v>
      </c>
      <c r="Q11963" t="s">
        <v>17</v>
      </c>
      <c r="R11963">
        <v>625</v>
      </c>
    </row>
    <row r="11964" spans="1:18" ht="15.6">
      <c r="A11964" s="1" t="s">
        <v>1699</v>
      </c>
      <c r="B11964" t="s">
        <v>5</v>
      </c>
      <c r="C11964">
        <v>7</v>
      </c>
      <c r="D11964">
        <v>5</v>
      </c>
      <c r="E11964" s="52" t="str">
        <f t="shared" si="555"/>
        <v>B</v>
      </c>
      <c r="F11964">
        <v>6</v>
      </c>
      <c r="G11964">
        <v>5</v>
      </c>
      <c r="H11964">
        <v>3</v>
      </c>
      <c r="I11964" s="12" t="s">
        <v>5141</v>
      </c>
      <c r="J11964" s="12">
        <v>4</v>
      </c>
      <c r="K11964" s="12">
        <v>1</v>
      </c>
      <c r="L11964" s="12">
        <v>1</v>
      </c>
      <c r="M11964" s="12">
        <v>0</v>
      </c>
      <c r="N11964" s="13" t="str">
        <f t="shared" si="554"/>
        <v>Go</v>
      </c>
      <c r="O11964" t="str">
        <f t="shared" si="556"/>
        <v>0</v>
      </c>
      <c r="P11964" t="s">
        <v>78</v>
      </c>
      <c r="Q11964" t="s">
        <v>17</v>
      </c>
      <c r="R11964">
        <v>625</v>
      </c>
    </row>
    <row r="11965" spans="1:18" ht="15.6">
      <c r="A11965" s="1" t="s">
        <v>1699</v>
      </c>
      <c r="B11965" t="s">
        <v>5</v>
      </c>
      <c r="C11965">
        <v>7</v>
      </c>
      <c r="D11965">
        <v>5</v>
      </c>
      <c r="E11965" s="52" t="str">
        <f t="shared" si="555"/>
        <v>B</v>
      </c>
      <c r="F11965">
        <v>6</v>
      </c>
      <c r="G11965">
        <v>5</v>
      </c>
      <c r="H11965">
        <v>5</v>
      </c>
      <c r="I11965" s="12" t="s">
        <v>5143</v>
      </c>
      <c r="J11965" s="12">
        <v>1</v>
      </c>
      <c r="K11965" s="12">
        <v>1</v>
      </c>
      <c r="L11965" s="12">
        <v>1</v>
      </c>
      <c r="M11965" s="12">
        <v>0</v>
      </c>
      <c r="N11965" s="13" t="str">
        <f t="shared" si="554"/>
        <v>Go</v>
      </c>
      <c r="O11965" t="str">
        <f t="shared" si="556"/>
        <v>0</v>
      </c>
      <c r="P11965" t="s">
        <v>78</v>
      </c>
      <c r="Q11965" t="s">
        <v>17</v>
      </c>
      <c r="R11965">
        <v>625</v>
      </c>
    </row>
    <row r="11966" spans="1:18" ht="15.6">
      <c r="A11966" s="1" t="s">
        <v>1699</v>
      </c>
      <c r="B11966" t="s">
        <v>5</v>
      </c>
      <c r="C11966">
        <v>7</v>
      </c>
      <c r="D11966">
        <v>5</v>
      </c>
      <c r="E11966" s="52" t="str">
        <f t="shared" si="555"/>
        <v>B</v>
      </c>
      <c r="F11966">
        <v>6</v>
      </c>
      <c r="G11966">
        <v>5</v>
      </c>
      <c r="H11966">
        <v>6</v>
      </c>
      <c r="I11966" s="12" t="s">
        <v>5144</v>
      </c>
      <c r="J11966" s="12">
        <v>2</v>
      </c>
      <c r="K11966" s="12">
        <v>1</v>
      </c>
      <c r="L11966" s="12">
        <v>1</v>
      </c>
      <c r="M11966" s="12">
        <v>0</v>
      </c>
      <c r="N11966" s="13" t="str">
        <f t="shared" si="554"/>
        <v>Go</v>
      </c>
      <c r="O11966" t="str">
        <f t="shared" si="556"/>
        <v>0</v>
      </c>
      <c r="P11966" t="s">
        <v>78</v>
      </c>
      <c r="Q11966" t="s">
        <v>17</v>
      </c>
      <c r="R11966">
        <v>625</v>
      </c>
    </row>
    <row r="11967" spans="1:18" ht="15.6">
      <c r="A11967" s="1" t="s">
        <v>1699</v>
      </c>
      <c r="B11967" t="s">
        <v>5</v>
      </c>
      <c r="C11967">
        <v>7</v>
      </c>
      <c r="D11967">
        <v>5</v>
      </c>
      <c r="E11967" s="52" t="str">
        <f t="shared" si="555"/>
        <v>B</v>
      </c>
      <c r="F11967">
        <v>6</v>
      </c>
      <c r="G11967">
        <v>5</v>
      </c>
      <c r="H11967">
        <v>8</v>
      </c>
      <c r="I11967" s="12" t="s">
        <v>5146</v>
      </c>
      <c r="J11967" s="12">
        <v>1</v>
      </c>
      <c r="K11967" s="12">
        <v>1</v>
      </c>
      <c r="L11967" s="12">
        <v>1</v>
      </c>
      <c r="M11967" s="12">
        <v>0</v>
      </c>
      <c r="N11967" s="13" t="str">
        <f t="shared" si="554"/>
        <v>Go</v>
      </c>
      <c r="O11967" t="str">
        <f t="shared" si="556"/>
        <v>0</v>
      </c>
      <c r="P11967" t="s">
        <v>78</v>
      </c>
      <c r="Q11967" t="s">
        <v>17</v>
      </c>
      <c r="R11967">
        <v>625</v>
      </c>
    </row>
    <row r="11968" spans="1:18" ht="15.6">
      <c r="A11968" s="1" t="s">
        <v>1699</v>
      </c>
      <c r="B11968" t="s">
        <v>5</v>
      </c>
      <c r="C11968">
        <v>7</v>
      </c>
      <c r="D11968">
        <v>5</v>
      </c>
      <c r="E11968" s="52" t="str">
        <f t="shared" si="555"/>
        <v>B</v>
      </c>
      <c r="F11968">
        <v>6</v>
      </c>
      <c r="G11968">
        <v>5</v>
      </c>
      <c r="H11968">
        <v>10</v>
      </c>
      <c r="I11968" s="12" t="s">
        <v>5148</v>
      </c>
      <c r="J11968" s="12">
        <v>3</v>
      </c>
      <c r="K11968" s="12">
        <v>1</v>
      </c>
      <c r="L11968" s="12">
        <v>1</v>
      </c>
      <c r="M11968" s="12">
        <v>0</v>
      </c>
      <c r="N11968" s="13" t="str">
        <f t="shared" si="554"/>
        <v>Go</v>
      </c>
      <c r="O11968" t="str">
        <f t="shared" si="556"/>
        <v>0</v>
      </c>
      <c r="P11968" t="s">
        <v>78</v>
      </c>
      <c r="Q11968" t="s">
        <v>17</v>
      </c>
      <c r="R11968">
        <v>625</v>
      </c>
    </row>
    <row r="11969" spans="1:18" ht="15.6">
      <c r="A11969" s="1" t="s">
        <v>1699</v>
      </c>
      <c r="B11969" t="s">
        <v>5</v>
      </c>
      <c r="C11969">
        <v>7</v>
      </c>
      <c r="D11969">
        <v>5</v>
      </c>
      <c r="E11969" s="52" t="str">
        <f t="shared" si="555"/>
        <v>B</v>
      </c>
      <c r="F11969">
        <v>6</v>
      </c>
      <c r="G11969">
        <v>5</v>
      </c>
      <c r="H11969">
        <v>11</v>
      </c>
      <c r="I11969" s="12" t="s">
        <v>5149</v>
      </c>
      <c r="J11969" s="12">
        <v>1</v>
      </c>
      <c r="K11969" s="12">
        <v>1</v>
      </c>
      <c r="L11969" s="12">
        <v>1</v>
      </c>
      <c r="M11969" s="12">
        <v>0</v>
      </c>
      <c r="N11969" s="13" t="str">
        <f t="shared" si="554"/>
        <v>Go</v>
      </c>
      <c r="O11969" t="str">
        <f t="shared" si="556"/>
        <v>0</v>
      </c>
      <c r="P11969" t="s">
        <v>78</v>
      </c>
      <c r="Q11969" t="s">
        <v>17</v>
      </c>
      <c r="R11969">
        <v>625</v>
      </c>
    </row>
    <row r="11970" spans="1:18" ht="15.6">
      <c r="A11970" s="1" t="s">
        <v>1699</v>
      </c>
      <c r="B11970" t="s">
        <v>5</v>
      </c>
      <c r="C11970">
        <v>7</v>
      </c>
      <c r="D11970">
        <v>5</v>
      </c>
      <c r="E11970" s="52" t="str">
        <f t="shared" si="555"/>
        <v>B</v>
      </c>
      <c r="F11970">
        <v>6</v>
      </c>
      <c r="G11970">
        <v>5</v>
      </c>
      <c r="H11970">
        <v>12</v>
      </c>
      <c r="I11970" s="12" t="s">
        <v>5150</v>
      </c>
      <c r="J11970" s="12">
        <v>9</v>
      </c>
      <c r="K11970" s="12">
        <v>1</v>
      </c>
      <c r="L11970" s="12">
        <v>1</v>
      </c>
      <c r="M11970" s="12">
        <v>0</v>
      </c>
      <c r="N11970" s="13" t="str">
        <f t="shared" si="554"/>
        <v>Go</v>
      </c>
      <c r="O11970" t="str">
        <f t="shared" si="556"/>
        <v>0</v>
      </c>
      <c r="P11970" t="s">
        <v>78</v>
      </c>
      <c r="Q11970" t="s">
        <v>17</v>
      </c>
      <c r="R11970">
        <v>625</v>
      </c>
    </row>
    <row r="11971" spans="1:18" ht="15.6">
      <c r="A11971" s="1" t="s">
        <v>1699</v>
      </c>
      <c r="B11971" t="s">
        <v>5</v>
      </c>
      <c r="C11971">
        <v>7</v>
      </c>
      <c r="D11971">
        <v>5</v>
      </c>
      <c r="E11971" s="52" t="str">
        <f t="shared" si="555"/>
        <v>B</v>
      </c>
      <c r="F11971">
        <v>6</v>
      </c>
      <c r="G11971">
        <v>5</v>
      </c>
      <c r="H11971">
        <v>13</v>
      </c>
      <c r="I11971" s="12" t="s">
        <v>5151</v>
      </c>
      <c r="J11971" s="12">
        <v>3</v>
      </c>
      <c r="K11971" s="12">
        <v>1</v>
      </c>
      <c r="L11971" s="12">
        <v>1</v>
      </c>
      <c r="M11971" s="12">
        <v>0</v>
      </c>
      <c r="N11971" s="13" t="str">
        <f t="shared" si="554"/>
        <v>Go</v>
      </c>
      <c r="O11971" t="str">
        <f t="shared" si="556"/>
        <v>0</v>
      </c>
      <c r="P11971" t="s">
        <v>78</v>
      </c>
      <c r="Q11971" t="s">
        <v>17</v>
      </c>
      <c r="R11971">
        <v>625</v>
      </c>
    </row>
    <row r="11972" spans="1:18" ht="15.6">
      <c r="A11972" s="1" t="s">
        <v>1699</v>
      </c>
      <c r="B11972" t="s">
        <v>5</v>
      </c>
      <c r="C11972">
        <v>7</v>
      </c>
      <c r="D11972">
        <v>5</v>
      </c>
      <c r="E11972" s="52" t="str">
        <f t="shared" si="555"/>
        <v>B</v>
      </c>
      <c r="F11972">
        <v>6</v>
      </c>
      <c r="G11972">
        <v>5</v>
      </c>
      <c r="H11972">
        <v>14</v>
      </c>
      <c r="I11972" s="12" t="s">
        <v>5152</v>
      </c>
      <c r="J11972" s="12">
        <v>1</v>
      </c>
      <c r="K11972" s="12">
        <v>1</v>
      </c>
      <c r="L11972" s="12">
        <v>1</v>
      </c>
      <c r="M11972" s="12">
        <v>0</v>
      </c>
      <c r="N11972" s="13" t="str">
        <f t="shared" si="554"/>
        <v>Go</v>
      </c>
      <c r="O11972" t="str">
        <f t="shared" si="556"/>
        <v>0</v>
      </c>
      <c r="P11972" t="s">
        <v>78</v>
      </c>
      <c r="Q11972" t="s">
        <v>17</v>
      </c>
      <c r="R11972">
        <v>625</v>
      </c>
    </row>
    <row r="11973" spans="1:18" ht="15.6">
      <c r="A11973" s="1" t="s">
        <v>1699</v>
      </c>
      <c r="B11973" t="s">
        <v>5</v>
      </c>
      <c r="C11973">
        <v>7</v>
      </c>
      <c r="D11973">
        <v>5</v>
      </c>
      <c r="E11973" s="52" t="str">
        <f t="shared" si="555"/>
        <v>B</v>
      </c>
      <c r="F11973">
        <v>6</v>
      </c>
      <c r="G11973">
        <v>5</v>
      </c>
      <c r="H11973">
        <v>15</v>
      </c>
      <c r="I11973" s="12" t="s">
        <v>5153</v>
      </c>
      <c r="J11973" s="12">
        <v>2</v>
      </c>
      <c r="K11973" s="12">
        <v>1</v>
      </c>
      <c r="L11973" s="12">
        <v>1</v>
      </c>
      <c r="M11973" s="12">
        <v>0</v>
      </c>
      <c r="N11973" s="13" t="str">
        <f t="shared" si="554"/>
        <v>Go</v>
      </c>
      <c r="O11973" t="str">
        <f t="shared" si="556"/>
        <v>0</v>
      </c>
      <c r="P11973" t="s">
        <v>78</v>
      </c>
      <c r="Q11973" t="s">
        <v>17</v>
      </c>
      <c r="R11973">
        <v>625</v>
      </c>
    </row>
    <row r="11974" spans="1:18" ht="15.6">
      <c r="A11974" s="1" t="s">
        <v>1699</v>
      </c>
      <c r="B11974" t="s">
        <v>5</v>
      </c>
      <c r="C11974">
        <v>7</v>
      </c>
      <c r="D11974">
        <v>5</v>
      </c>
      <c r="E11974" s="52" t="str">
        <f t="shared" si="555"/>
        <v>B</v>
      </c>
      <c r="F11974">
        <v>6</v>
      </c>
      <c r="G11974">
        <v>5</v>
      </c>
      <c r="H11974">
        <v>18</v>
      </c>
      <c r="I11974" s="12" t="s">
        <v>5156</v>
      </c>
      <c r="J11974" s="12">
        <v>5</v>
      </c>
      <c r="K11974" s="12">
        <v>1</v>
      </c>
      <c r="L11974" s="12">
        <v>1</v>
      </c>
      <c r="M11974" s="12">
        <v>0</v>
      </c>
      <c r="N11974" s="13" t="str">
        <f t="shared" si="554"/>
        <v>Go</v>
      </c>
      <c r="O11974" t="str">
        <f t="shared" si="556"/>
        <v>0</v>
      </c>
      <c r="P11974" t="s">
        <v>78</v>
      </c>
      <c r="Q11974" t="s">
        <v>17</v>
      </c>
      <c r="R11974">
        <v>625</v>
      </c>
    </row>
    <row r="11975" spans="1:18" ht="15.6">
      <c r="A11975" s="1" t="s">
        <v>1699</v>
      </c>
      <c r="B11975" t="s">
        <v>5</v>
      </c>
      <c r="C11975">
        <v>7</v>
      </c>
      <c r="D11975">
        <v>5</v>
      </c>
      <c r="E11975" s="52" t="str">
        <f t="shared" si="555"/>
        <v>B</v>
      </c>
      <c r="F11975">
        <v>6</v>
      </c>
      <c r="G11975">
        <v>5</v>
      </c>
      <c r="H11975">
        <v>19</v>
      </c>
      <c r="I11975" s="12" t="s">
        <v>5157</v>
      </c>
      <c r="J11975" s="12">
        <v>3</v>
      </c>
      <c r="K11975" s="12">
        <v>1</v>
      </c>
      <c r="L11975" s="12">
        <v>1</v>
      </c>
      <c r="M11975" s="12">
        <v>0</v>
      </c>
      <c r="N11975" s="13" t="str">
        <f t="shared" si="554"/>
        <v>Go</v>
      </c>
      <c r="O11975" t="str">
        <f t="shared" si="556"/>
        <v>0</v>
      </c>
      <c r="P11975" t="s">
        <v>78</v>
      </c>
      <c r="Q11975" t="s">
        <v>17</v>
      </c>
      <c r="R11975">
        <v>625</v>
      </c>
    </row>
    <row r="11976" spans="1:18" ht="15.6">
      <c r="A11976" s="1" t="s">
        <v>1699</v>
      </c>
      <c r="B11976" t="s">
        <v>5</v>
      </c>
      <c r="C11976">
        <v>7</v>
      </c>
      <c r="D11976">
        <v>5</v>
      </c>
      <c r="E11976" s="52" t="str">
        <f t="shared" si="555"/>
        <v>B</v>
      </c>
      <c r="F11976">
        <v>6</v>
      </c>
      <c r="G11976">
        <v>5</v>
      </c>
      <c r="H11976">
        <v>20</v>
      </c>
      <c r="I11976" s="12" t="s">
        <v>5158</v>
      </c>
      <c r="J11976" s="12">
        <v>2</v>
      </c>
      <c r="K11976" s="12">
        <v>1</v>
      </c>
      <c r="L11976" s="12">
        <v>1</v>
      </c>
      <c r="M11976" s="12">
        <v>0</v>
      </c>
      <c r="N11976" s="13" t="str">
        <f t="shared" si="554"/>
        <v>Go</v>
      </c>
      <c r="O11976" t="str">
        <f t="shared" si="556"/>
        <v>0</v>
      </c>
      <c r="P11976" t="s">
        <v>78</v>
      </c>
      <c r="Q11976" t="s">
        <v>17</v>
      </c>
      <c r="R11976">
        <v>625</v>
      </c>
    </row>
    <row r="11977" spans="1:18" ht="15.6">
      <c r="A11977" s="1" t="s">
        <v>1699</v>
      </c>
      <c r="B11977" t="s">
        <v>5</v>
      </c>
      <c r="C11977">
        <v>7</v>
      </c>
      <c r="D11977">
        <v>5</v>
      </c>
      <c r="E11977" s="52" t="str">
        <f t="shared" si="555"/>
        <v>B</v>
      </c>
      <c r="F11977">
        <v>6</v>
      </c>
      <c r="G11977">
        <v>5</v>
      </c>
      <c r="H11977">
        <v>22</v>
      </c>
      <c r="I11977" s="12" t="s">
        <v>5160</v>
      </c>
      <c r="J11977" s="12">
        <v>3</v>
      </c>
      <c r="K11977" s="12">
        <v>1</v>
      </c>
      <c r="L11977" s="12">
        <v>1</v>
      </c>
      <c r="M11977" s="12">
        <v>0</v>
      </c>
      <c r="N11977" s="13" t="str">
        <f t="shared" si="554"/>
        <v>Go</v>
      </c>
      <c r="O11977" t="str">
        <f t="shared" si="556"/>
        <v>0</v>
      </c>
      <c r="P11977" t="s">
        <v>78</v>
      </c>
      <c r="Q11977" t="s">
        <v>17</v>
      </c>
      <c r="R11977">
        <v>625</v>
      </c>
    </row>
    <row r="11978" spans="1:18" ht="15.6">
      <c r="A11978" s="1" t="s">
        <v>1699</v>
      </c>
      <c r="B11978" t="s">
        <v>5</v>
      </c>
      <c r="C11978">
        <v>7</v>
      </c>
      <c r="D11978">
        <v>5</v>
      </c>
      <c r="E11978" s="52" t="str">
        <f t="shared" si="555"/>
        <v>B</v>
      </c>
      <c r="F11978">
        <v>6</v>
      </c>
      <c r="G11978">
        <v>5</v>
      </c>
      <c r="H11978">
        <v>23</v>
      </c>
      <c r="I11978" s="12" t="s">
        <v>5161</v>
      </c>
      <c r="J11978" s="12">
        <v>2</v>
      </c>
      <c r="K11978" s="12">
        <v>1</v>
      </c>
      <c r="L11978" s="12">
        <v>1</v>
      </c>
      <c r="M11978" s="12">
        <v>0</v>
      </c>
      <c r="N11978" s="13" t="str">
        <f t="shared" si="554"/>
        <v>Go</v>
      </c>
      <c r="O11978" t="str">
        <f t="shared" si="556"/>
        <v>0</v>
      </c>
      <c r="P11978" t="s">
        <v>78</v>
      </c>
      <c r="Q11978" t="s">
        <v>17</v>
      </c>
      <c r="R11978">
        <v>625</v>
      </c>
    </row>
    <row r="11979" spans="1:18" ht="15.6">
      <c r="A11979" s="1" t="s">
        <v>1699</v>
      </c>
      <c r="B11979" t="s">
        <v>5</v>
      </c>
      <c r="C11979">
        <v>7</v>
      </c>
      <c r="D11979">
        <v>5</v>
      </c>
      <c r="E11979" s="52" t="str">
        <f t="shared" si="555"/>
        <v>B</v>
      </c>
      <c r="F11979">
        <v>6</v>
      </c>
      <c r="G11979">
        <v>5</v>
      </c>
      <c r="H11979">
        <v>24</v>
      </c>
      <c r="I11979" s="12" t="s">
        <v>5162</v>
      </c>
      <c r="J11979" s="12">
        <v>6</v>
      </c>
      <c r="K11979" s="12">
        <v>1</v>
      </c>
      <c r="L11979" s="12">
        <v>1</v>
      </c>
      <c r="M11979" s="12">
        <v>0</v>
      </c>
      <c r="N11979" s="13" t="str">
        <f t="shared" si="554"/>
        <v>Go</v>
      </c>
      <c r="O11979" t="str">
        <f t="shared" si="556"/>
        <v>0</v>
      </c>
      <c r="P11979" t="s">
        <v>78</v>
      </c>
      <c r="Q11979" t="s">
        <v>17</v>
      </c>
      <c r="R11979">
        <v>625</v>
      </c>
    </row>
    <row r="11980" spans="1:18" ht="15.6">
      <c r="A11980" s="1" t="s">
        <v>1699</v>
      </c>
      <c r="B11980" t="s">
        <v>5</v>
      </c>
      <c r="C11980">
        <v>7</v>
      </c>
      <c r="D11980">
        <v>5</v>
      </c>
      <c r="E11980" s="52" t="str">
        <f t="shared" si="555"/>
        <v>B</v>
      </c>
      <c r="F11980">
        <v>6</v>
      </c>
      <c r="G11980">
        <v>5</v>
      </c>
      <c r="H11980">
        <v>25</v>
      </c>
      <c r="I11980" s="12" t="s">
        <v>5163</v>
      </c>
      <c r="J11980" s="12">
        <v>4</v>
      </c>
      <c r="K11980" s="12">
        <v>1</v>
      </c>
      <c r="L11980" s="12">
        <v>1</v>
      </c>
      <c r="M11980" s="12">
        <v>0</v>
      </c>
      <c r="N11980" s="13" t="str">
        <f t="shared" si="554"/>
        <v>Go</v>
      </c>
      <c r="O11980" t="str">
        <f t="shared" si="556"/>
        <v>0</v>
      </c>
      <c r="P11980" t="s">
        <v>78</v>
      </c>
      <c r="Q11980" t="s">
        <v>17</v>
      </c>
      <c r="R11980">
        <v>625</v>
      </c>
    </row>
    <row r="11981" spans="1:18" ht="15.6">
      <c r="A11981" s="1" t="s">
        <v>1699</v>
      </c>
      <c r="B11981" t="s">
        <v>5</v>
      </c>
      <c r="C11981">
        <v>7</v>
      </c>
      <c r="D11981">
        <v>5</v>
      </c>
      <c r="E11981" s="52" t="str">
        <f t="shared" si="555"/>
        <v>B</v>
      </c>
      <c r="F11981">
        <v>6</v>
      </c>
      <c r="G11981">
        <v>5</v>
      </c>
      <c r="H11981">
        <v>26</v>
      </c>
      <c r="I11981" s="12" t="s">
        <v>5164</v>
      </c>
      <c r="J11981" s="12">
        <v>1</v>
      </c>
      <c r="K11981" s="12">
        <v>1</v>
      </c>
      <c r="L11981" s="12">
        <v>1</v>
      </c>
      <c r="M11981" s="12">
        <v>0</v>
      </c>
      <c r="N11981" s="13" t="str">
        <f t="shared" si="554"/>
        <v>Go</v>
      </c>
      <c r="O11981" t="str">
        <f t="shared" si="556"/>
        <v>0</v>
      </c>
      <c r="P11981" t="s">
        <v>78</v>
      </c>
      <c r="Q11981" t="s">
        <v>17</v>
      </c>
      <c r="R11981">
        <v>625</v>
      </c>
    </row>
    <row r="11982" spans="1:18" ht="15.6">
      <c r="A11982" s="1" t="s">
        <v>1699</v>
      </c>
      <c r="B11982" t="s">
        <v>5</v>
      </c>
      <c r="C11982">
        <v>7</v>
      </c>
      <c r="D11982">
        <v>5</v>
      </c>
      <c r="E11982" s="52" t="str">
        <f t="shared" si="555"/>
        <v>B</v>
      </c>
      <c r="F11982">
        <v>6</v>
      </c>
      <c r="G11982">
        <v>5</v>
      </c>
      <c r="H11982">
        <v>27</v>
      </c>
      <c r="I11982" s="12" t="s">
        <v>5165</v>
      </c>
      <c r="J11982" s="12">
        <v>1</v>
      </c>
      <c r="K11982" s="12">
        <v>1</v>
      </c>
      <c r="L11982" s="12">
        <v>1</v>
      </c>
      <c r="M11982" s="12">
        <v>0</v>
      </c>
      <c r="N11982" s="13" t="str">
        <f t="shared" si="554"/>
        <v>Go</v>
      </c>
      <c r="O11982" t="str">
        <f t="shared" si="556"/>
        <v>0</v>
      </c>
      <c r="P11982" t="s">
        <v>78</v>
      </c>
      <c r="Q11982" t="s">
        <v>17</v>
      </c>
      <c r="R11982">
        <v>625</v>
      </c>
    </row>
    <row r="11983" spans="1:18" ht="15.6">
      <c r="A11983" s="1" t="s">
        <v>1699</v>
      </c>
      <c r="B11983" t="s">
        <v>5</v>
      </c>
      <c r="C11983">
        <v>7</v>
      </c>
      <c r="D11983">
        <v>5</v>
      </c>
      <c r="E11983" s="52" t="str">
        <f t="shared" si="555"/>
        <v>B</v>
      </c>
      <c r="F11983">
        <v>6</v>
      </c>
      <c r="G11983">
        <v>5</v>
      </c>
      <c r="H11983">
        <v>29</v>
      </c>
      <c r="I11983" s="12" t="s">
        <v>5167</v>
      </c>
      <c r="J11983" s="12">
        <v>2</v>
      </c>
      <c r="K11983" s="12">
        <v>1</v>
      </c>
      <c r="L11983" s="12">
        <v>1</v>
      </c>
      <c r="M11983" s="12">
        <v>0</v>
      </c>
      <c r="N11983" s="13" t="str">
        <f t="shared" si="554"/>
        <v>Go</v>
      </c>
      <c r="O11983" t="str">
        <f t="shared" si="556"/>
        <v>0</v>
      </c>
      <c r="P11983" t="s">
        <v>78</v>
      </c>
      <c r="Q11983" t="s">
        <v>17</v>
      </c>
      <c r="R11983">
        <v>625</v>
      </c>
    </row>
    <row r="11984" spans="1:18" ht="15.6">
      <c r="A11984" s="1" t="s">
        <v>1699</v>
      </c>
      <c r="B11984" t="s">
        <v>5</v>
      </c>
      <c r="C11984">
        <v>7</v>
      </c>
      <c r="D11984">
        <v>5</v>
      </c>
      <c r="E11984" s="52" t="str">
        <f t="shared" si="555"/>
        <v>B</v>
      </c>
      <c r="F11984">
        <v>6</v>
      </c>
      <c r="G11984">
        <v>5</v>
      </c>
      <c r="H11984">
        <v>31</v>
      </c>
      <c r="I11984" s="12" t="s">
        <v>5169</v>
      </c>
      <c r="J11984" s="12">
        <v>2</v>
      </c>
      <c r="K11984" s="12">
        <v>1</v>
      </c>
      <c r="L11984" s="12">
        <v>1</v>
      </c>
      <c r="M11984" s="12">
        <v>0</v>
      </c>
      <c r="N11984" s="13" t="str">
        <f t="shared" si="554"/>
        <v>Go</v>
      </c>
      <c r="O11984" t="str">
        <f t="shared" si="556"/>
        <v>0</v>
      </c>
      <c r="P11984" t="s">
        <v>78</v>
      </c>
      <c r="Q11984" t="s">
        <v>17</v>
      </c>
      <c r="R11984">
        <v>625</v>
      </c>
    </row>
    <row r="11985" spans="1:18" ht="15.6">
      <c r="A11985" s="1" t="s">
        <v>1699</v>
      </c>
      <c r="B11985" t="s">
        <v>5</v>
      </c>
      <c r="C11985">
        <v>7</v>
      </c>
      <c r="D11985">
        <v>5</v>
      </c>
      <c r="E11985" s="52" t="str">
        <f t="shared" si="555"/>
        <v>B</v>
      </c>
      <c r="F11985">
        <v>6</v>
      </c>
      <c r="G11985">
        <v>5</v>
      </c>
      <c r="H11985">
        <v>32</v>
      </c>
      <c r="I11985" s="12" t="s">
        <v>5170</v>
      </c>
      <c r="J11985" s="12">
        <v>1</v>
      </c>
      <c r="K11985" s="12">
        <v>1</v>
      </c>
      <c r="L11985" s="12">
        <v>1</v>
      </c>
      <c r="M11985" s="12">
        <v>0</v>
      </c>
      <c r="N11985" s="13" t="str">
        <f t="shared" si="554"/>
        <v>Go</v>
      </c>
      <c r="O11985" t="str">
        <f t="shared" si="556"/>
        <v>0</v>
      </c>
      <c r="P11985" t="s">
        <v>78</v>
      </c>
      <c r="Q11985" t="s">
        <v>17</v>
      </c>
      <c r="R11985">
        <v>625</v>
      </c>
    </row>
    <row r="11986" spans="1:18" ht="15.6">
      <c r="A11986" s="1" t="s">
        <v>1699</v>
      </c>
      <c r="B11986" t="s">
        <v>5</v>
      </c>
      <c r="C11986">
        <v>7</v>
      </c>
      <c r="D11986">
        <v>5</v>
      </c>
      <c r="E11986" s="52" t="str">
        <f t="shared" si="555"/>
        <v>B</v>
      </c>
      <c r="F11986">
        <v>6</v>
      </c>
      <c r="G11986">
        <v>5</v>
      </c>
      <c r="H11986">
        <v>33</v>
      </c>
      <c r="I11986" s="12" t="s">
        <v>5171</v>
      </c>
      <c r="J11986" s="12">
        <v>1</v>
      </c>
      <c r="K11986" s="12">
        <v>1</v>
      </c>
      <c r="L11986" s="12">
        <v>1</v>
      </c>
      <c r="M11986" s="12">
        <v>0</v>
      </c>
      <c r="N11986" s="13" t="str">
        <f t="shared" si="554"/>
        <v>Go</v>
      </c>
      <c r="O11986" t="str">
        <f t="shared" si="556"/>
        <v>0</v>
      </c>
      <c r="P11986" t="s">
        <v>78</v>
      </c>
      <c r="Q11986" t="s">
        <v>17</v>
      </c>
      <c r="R11986">
        <v>625</v>
      </c>
    </row>
    <row r="11987" spans="1:18" ht="15.6">
      <c r="A11987" s="1" t="s">
        <v>1699</v>
      </c>
      <c r="B11987" t="s">
        <v>5</v>
      </c>
      <c r="C11987">
        <v>7</v>
      </c>
      <c r="D11987">
        <v>5</v>
      </c>
      <c r="E11987" s="52" t="str">
        <f t="shared" si="555"/>
        <v>B</v>
      </c>
      <c r="F11987">
        <v>6</v>
      </c>
      <c r="G11987">
        <v>5</v>
      </c>
      <c r="H11987">
        <v>35</v>
      </c>
      <c r="I11987" s="12" t="s">
        <v>5173</v>
      </c>
      <c r="J11987" s="12">
        <v>2</v>
      </c>
      <c r="K11987" s="12">
        <v>1</v>
      </c>
      <c r="L11987" s="12">
        <v>1</v>
      </c>
      <c r="M11987" s="12">
        <v>0</v>
      </c>
      <c r="N11987" s="13" t="str">
        <f t="shared" si="554"/>
        <v>Go</v>
      </c>
      <c r="O11987" t="str">
        <f t="shared" si="556"/>
        <v>0</v>
      </c>
      <c r="P11987" t="s">
        <v>78</v>
      </c>
      <c r="Q11987" t="s">
        <v>17</v>
      </c>
      <c r="R11987">
        <v>625</v>
      </c>
    </row>
    <row r="11988" spans="1:18" ht="15.6">
      <c r="A11988" s="1" t="s">
        <v>1699</v>
      </c>
      <c r="B11988" t="s">
        <v>5</v>
      </c>
      <c r="C11988">
        <v>7</v>
      </c>
      <c r="D11988">
        <v>5</v>
      </c>
      <c r="E11988" s="52" t="str">
        <f t="shared" si="555"/>
        <v>B</v>
      </c>
      <c r="F11988">
        <v>6</v>
      </c>
      <c r="G11988">
        <v>5</v>
      </c>
      <c r="H11988">
        <v>36</v>
      </c>
      <c r="I11988" s="12" t="s">
        <v>5174</v>
      </c>
      <c r="J11988" s="12">
        <v>3</v>
      </c>
      <c r="K11988" s="12">
        <v>1</v>
      </c>
      <c r="L11988" s="12">
        <v>1</v>
      </c>
      <c r="M11988" s="12">
        <v>0</v>
      </c>
      <c r="N11988" s="13" t="str">
        <f t="shared" si="554"/>
        <v>Go</v>
      </c>
      <c r="O11988" t="str">
        <f t="shared" si="556"/>
        <v>0</v>
      </c>
      <c r="P11988" t="s">
        <v>78</v>
      </c>
      <c r="Q11988" t="s">
        <v>17</v>
      </c>
      <c r="R11988">
        <v>625</v>
      </c>
    </row>
    <row r="11989" spans="1:18" ht="15.6">
      <c r="A11989" s="1" t="s">
        <v>1699</v>
      </c>
      <c r="B11989" t="s">
        <v>5</v>
      </c>
      <c r="C11989">
        <v>7</v>
      </c>
      <c r="D11989">
        <v>5</v>
      </c>
      <c r="E11989" s="52" t="str">
        <f t="shared" si="555"/>
        <v>B</v>
      </c>
      <c r="F11989">
        <v>6</v>
      </c>
      <c r="G11989">
        <v>5</v>
      </c>
      <c r="H11989">
        <v>37</v>
      </c>
      <c r="I11989" s="12" t="s">
        <v>5175</v>
      </c>
      <c r="J11989" s="12">
        <v>7</v>
      </c>
      <c r="K11989" s="12">
        <v>1</v>
      </c>
      <c r="L11989" s="12">
        <v>1</v>
      </c>
      <c r="M11989" s="12">
        <v>0</v>
      </c>
      <c r="N11989" s="13" t="str">
        <f t="shared" si="554"/>
        <v>Go</v>
      </c>
      <c r="O11989" t="str">
        <f t="shared" si="556"/>
        <v>0</v>
      </c>
      <c r="P11989" t="s">
        <v>78</v>
      </c>
      <c r="Q11989" t="s">
        <v>17</v>
      </c>
      <c r="R11989">
        <v>625</v>
      </c>
    </row>
    <row r="11990" spans="1:18" ht="15.6">
      <c r="A11990" s="1" t="s">
        <v>1699</v>
      </c>
      <c r="B11990" t="s">
        <v>5</v>
      </c>
      <c r="C11990">
        <v>7</v>
      </c>
      <c r="D11990">
        <v>5</v>
      </c>
      <c r="E11990" s="52" t="str">
        <f t="shared" si="555"/>
        <v>B</v>
      </c>
      <c r="F11990">
        <v>6</v>
      </c>
      <c r="G11990">
        <v>5</v>
      </c>
      <c r="H11990">
        <v>38</v>
      </c>
      <c r="I11990" s="12" t="s">
        <v>5176</v>
      </c>
      <c r="J11990" s="12">
        <v>1</v>
      </c>
      <c r="K11990" s="12">
        <v>1</v>
      </c>
      <c r="L11990" s="12">
        <v>1</v>
      </c>
      <c r="M11990" s="12">
        <v>0</v>
      </c>
      <c r="N11990" s="13" t="str">
        <f t="shared" si="554"/>
        <v>Go</v>
      </c>
      <c r="O11990" t="str">
        <f t="shared" si="556"/>
        <v>0</v>
      </c>
      <c r="P11990" t="s">
        <v>78</v>
      </c>
      <c r="Q11990" t="s">
        <v>17</v>
      </c>
      <c r="R11990">
        <v>625</v>
      </c>
    </row>
    <row r="11991" spans="1:18" ht="15.6">
      <c r="A11991" s="1" t="s">
        <v>1699</v>
      </c>
      <c r="B11991" t="s">
        <v>5</v>
      </c>
      <c r="C11991">
        <v>7</v>
      </c>
      <c r="D11991">
        <v>5</v>
      </c>
      <c r="E11991" s="52" t="str">
        <f t="shared" si="555"/>
        <v>B</v>
      </c>
      <c r="F11991">
        <v>6</v>
      </c>
      <c r="G11991">
        <v>5</v>
      </c>
      <c r="H11991">
        <v>39</v>
      </c>
      <c r="I11991" s="12" t="s">
        <v>5177</v>
      </c>
      <c r="J11991" s="12">
        <v>1</v>
      </c>
      <c r="K11991" s="12">
        <v>1</v>
      </c>
      <c r="L11991" s="12">
        <v>1</v>
      </c>
      <c r="M11991" s="12">
        <v>0</v>
      </c>
      <c r="N11991" s="13" t="str">
        <f t="shared" si="554"/>
        <v>Go</v>
      </c>
      <c r="O11991" t="str">
        <f t="shared" si="556"/>
        <v>0</v>
      </c>
      <c r="P11991" t="s">
        <v>78</v>
      </c>
      <c r="Q11991" t="s">
        <v>17</v>
      </c>
      <c r="R11991">
        <v>625</v>
      </c>
    </row>
    <row r="11992" spans="1:18" ht="15.6">
      <c r="A11992" s="1" t="s">
        <v>1699</v>
      </c>
      <c r="B11992" t="s">
        <v>5</v>
      </c>
      <c r="C11992">
        <v>7</v>
      </c>
      <c r="D11992">
        <v>5</v>
      </c>
      <c r="E11992" s="52" t="str">
        <f t="shared" si="555"/>
        <v>B</v>
      </c>
      <c r="F11992">
        <v>6</v>
      </c>
      <c r="G11992">
        <v>5</v>
      </c>
      <c r="H11992">
        <v>4</v>
      </c>
      <c r="I11992" s="12" t="s">
        <v>5142</v>
      </c>
      <c r="J11992" s="12">
        <v>1</v>
      </c>
      <c r="K11992" s="12">
        <v>0</v>
      </c>
      <c r="L11992" s="12">
        <v>1</v>
      </c>
      <c r="M11992" s="12">
        <v>1</v>
      </c>
      <c r="N11992" s="13" t="str">
        <f t="shared" si="554"/>
        <v>NoGo</v>
      </c>
      <c r="O11992" t="str">
        <f t="shared" si="556"/>
        <v>1</v>
      </c>
      <c r="P11992" t="s">
        <v>78</v>
      </c>
      <c r="Q11992" t="s">
        <v>17</v>
      </c>
      <c r="R11992">
        <v>625</v>
      </c>
    </row>
    <row r="11993" spans="1:18" ht="15.6">
      <c r="A11993" s="1" t="s">
        <v>1699</v>
      </c>
      <c r="B11993" t="s">
        <v>5</v>
      </c>
      <c r="C11993">
        <v>7</v>
      </c>
      <c r="D11993">
        <v>5</v>
      </c>
      <c r="E11993" s="52" t="str">
        <f t="shared" si="555"/>
        <v>B</v>
      </c>
      <c r="F11993">
        <v>6</v>
      </c>
      <c r="G11993">
        <v>5</v>
      </c>
      <c r="H11993">
        <v>7</v>
      </c>
      <c r="I11993" s="12" t="s">
        <v>5145</v>
      </c>
      <c r="J11993" s="12">
        <v>1</v>
      </c>
      <c r="K11993" s="12">
        <v>1</v>
      </c>
      <c r="L11993" s="12">
        <v>1</v>
      </c>
      <c r="M11993" s="12">
        <v>1</v>
      </c>
      <c r="N11993" s="13" t="str">
        <f t="shared" si="554"/>
        <v>NoGo</v>
      </c>
      <c r="O11993" t="str">
        <f t="shared" si="556"/>
        <v>0</v>
      </c>
      <c r="P11993" t="s">
        <v>78</v>
      </c>
      <c r="Q11993" t="s">
        <v>17</v>
      </c>
      <c r="R11993">
        <v>625</v>
      </c>
    </row>
    <row r="11994" spans="1:18" ht="15.6">
      <c r="A11994" s="1" t="s">
        <v>1699</v>
      </c>
      <c r="B11994" t="s">
        <v>5</v>
      </c>
      <c r="C11994">
        <v>7</v>
      </c>
      <c r="D11994">
        <v>5</v>
      </c>
      <c r="E11994" s="52" t="str">
        <f t="shared" si="555"/>
        <v>B</v>
      </c>
      <c r="F11994">
        <v>6</v>
      </c>
      <c r="G11994">
        <v>5</v>
      </c>
      <c r="H11994">
        <v>9</v>
      </c>
      <c r="I11994" s="12" t="s">
        <v>5147</v>
      </c>
      <c r="J11994" s="12">
        <v>0</v>
      </c>
      <c r="K11994" s="12">
        <v>1</v>
      </c>
      <c r="L11994" s="12">
        <v>1</v>
      </c>
      <c r="M11994" s="12">
        <v>1</v>
      </c>
      <c r="N11994" s="13" t="str">
        <f t="shared" ref="N11994:N12057" si="557">IF(M11994=0,"Go","NoGo")</f>
        <v>NoGo</v>
      </c>
      <c r="O11994" t="str">
        <f t="shared" si="556"/>
        <v>0</v>
      </c>
      <c r="P11994" t="s">
        <v>78</v>
      </c>
      <c r="Q11994" t="s">
        <v>17</v>
      </c>
      <c r="R11994">
        <v>625</v>
      </c>
    </row>
    <row r="11995" spans="1:18" ht="15.6">
      <c r="A11995" s="1" t="s">
        <v>1699</v>
      </c>
      <c r="B11995" t="s">
        <v>5</v>
      </c>
      <c r="C11995">
        <v>7</v>
      </c>
      <c r="D11995">
        <v>5</v>
      </c>
      <c r="E11995" s="52" t="str">
        <f t="shared" si="555"/>
        <v>B</v>
      </c>
      <c r="F11995">
        <v>6</v>
      </c>
      <c r="G11995">
        <v>5</v>
      </c>
      <c r="H11995">
        <v>16</v>
      </c>
      <c r="I11995" s="12" t="s">
        <v>5154</v>
      </c>
      <c r="J11995" s="12">
        <v>1</v>
      </c>
      <c r="K11995" s="12">
        <v>1</v>
      </c>
      <c r="L11995" s="12">
        <v>1</v>
      </c>
      <c r="M11995" s="12">
        <v>1</v>
      </c>
      <c r="N11995" s="13" t="str">
        <f t="shared" si="557"/>
        <v>NoGo</v>
      </c>
      <c r="O11995" t="str">
        <f t="shared" si="556"/>
        <v>0</v>
      </c>
      <c r="P11995" t="s">
        <v>78</v>
      </c>
      <c r="Q11995" t="s">
        <v>17</v>
      </c>
      <c r="R11995">
        <v>625</v>
      </c>
    </row>
    <row r="11996" spans="1:18" ht="15.6">
      <c r="A11996" s="1" t="s">
        <v>1699</v>
      </c>
      <c r="B11996" t="s">
        <v>5</v>
      </c>
      <c r="C11996">
        <v>7</v>
      </c>
      <c r="D11996">
        <v>5</v>
      </c>
      <c r="E11996" s="52" t="str">
        <f t="shared" si="555"/>
        <v>B</v>
      </c>
      <c r="F11996">
        <v>6</v>
      </c>
      <c r="G11996">
        <v>5</v>
      </c>
      <c r="H11996">
        <v>17</v>
      </c>
      <c r="I11996" s="12" t="s">
        <v>5155</v>
      </c>
      <c r="J11996" s="12">
        <v>1</v>
      </c>
      <c r="K11996" s="12">
        <v>1</v>
      </c>
      <c r="L11996" s="12">
        <v>1</v>
      </c>
      <c r="M11996" s="12">
        <v>1</v>
      </c>
      <c r="N11996" s="13" t="str">
        <f t="shared" si="557"/>
        <v>NoGo</v>
      </c>
      <c r="O11996" t="str">
        <f t="shared" si="556"/>
        <v>0</v>
      </c>
      <c r="P11996" t="s">
        <v>78</v>
      </c>
      <c r="Q11996" t="s">
        <v>17</v>
      </c>
      <c r="R11996">
        <v>625</v>
      </c>
    </row>
    <row r="11997" spans="1:18" ht="15.6">
      <c r="A11997" s="1" t="s">
        <v>1699</v>
      </c>
      <c r="B11997" t="s">
        <v>5</v>
      </c>
      <c r="C11997">
        <v>7</v>
      </c>
      <c r="D11997">
        <v>5</v>
      </c>
      <c r="E11997" s="52" t="str">
        <f t="shared" si="555"/>
        <v>B</v>
      </c>
      <c r="F11997">
        <v>6</v>
      </c>
      <c r="G11997">
        <v>5</v>
      </c>
      <c r="H11997">
        <v>21</v>
      </c>
      <c r="I11997" s="12" t="s">
        <v>5159</v>
      </c>
      <c r="J11997" s="12">
        <v>2</v>
      </c>
      <c r="K11997" s="12">
        <v>1</v>
      </c>
      <c r="L11997" s="12">
        <v>1</v>
      </c>
      <c r="M11997" s="12">
        <v>1</v>
      </c>
      <c r="N11997" s="13" t="str">
        <f t="shared" si="557"/>
        <v>NoGo</v>
      </c>
      <c r="O11997" t="str">
        <f t="shared" si="556"/>
        <v>0</v>
      </c>
      <c r="P11997" t="s">
        <v>78</v>
      </c>
      <c r="Q11997" t="s">
        <v>17</v>
      </c>
      <c r="R11997">
        <v>625</v>
      </c>
    </row>
    <row r="11998" spans="1:18" ht="15.6">
      <c r="A11998" s="1" t="s">
        <v>1699</v>
      </c>
      <c r="B11998" t="s">
        <v>5</v>
      </c>
      <c r="C11998">
        <v>7</v>
      </c>
      <c r="D11998">
        <v>5</v>
      </c>
      <c r="E11998" s="52" t="str">
        <f t="shared" si="555"/>
        <v>B</v>
      </c>
      <c r="F11998">
        <v>6</v>
      </c>
      <c r="G11998">
        <v>5</v>
      </c>
      <c r="H11998">
        <v>28</v>
      </c>
      <c r="I11998" s="12" t="s">
        <v>5166</v>
      </c>
      <c r="J11998" s="12">
        <v>2</v>
      </c>
      <c r="K11998" s="12">
        <v>1</v>
      </c>
      <c r="L11998" s="12">
        <v>1</v>
      </c>
      <c r="M11998" s="12">
        <v>1</v>
      </c>
      <c r="N11998" s="13" t="str">
        <f t="shared" si="557"/>
        <v>NoGo</v>
      </c>
      <c r="O11998" t="str">
        <f t="shared" si="556"/>
        <v>0</v>
      </c>
      <c r="P11998" t="s">
        <v>78</v>
      </c>
      <c r="Q11998" t="s">
        <v>17</v>
      </c>
      <c r="R11998">
        <v>625</v>
      </c>
    </row>
    <row r="11999" spans="1:18" ht="15.6">
      <c r="A11999" s="1" t="s">
        <v>1699</v>
      </c>
      <c r="B11999" t="s">
        <v>5</v>
      </c>
      <c r="C11999">
        <v>7</v>
      </c>
      <c r="D11999">
        <v>5</v>
      </c>
      <c r="E11999" s="52" t="str">
        <f t="shared" si="555"/>
        <v>B</v>
      </c>
      <c r="F11999">
        <v>6</v>
      </c>
      <c r="G11999">
        <v>5</v>
      </c>
      <c r="H11999">
        <v>30</v>
      </c>
      <c r="I11999" s="12" t="s">
        <v>5168</v>
      </c>
      <c r="J11999" s="12">
        <v>1</v>
      </c>
      <c r="K11999" s="12">
        <v>0</v>
      </c>
      <c r="L11999" s="12">
        <v>1</v>
      </c>
      <c r="M11999" s="12">
        <v>1</v>
      </c>
      <c r="N11999" s="13" t="str">
        <f t="shared" si="557"/>
        <v>NoGo</v>
      </c>
      <c r="O11999" t="str">
        <f t="shared" si="556"/>
        <v>1</v>
      </c>
      <c r="P11999" t="s">
        <v>78</v>
      </c>
      <c r="Q11999" t="s">
        <v>17</v>
      </c>
      <c r="R11999">
        <v>625</v>
      </c>
    </row>
    <row r="12000" spans="1:18" ht="15.6">
      <c r="A12000" s="1" t="s">
        <v>1699</v>
      </c>
      <c r="B12000" t="s">
        <v>5</v>
      </c>
      <c r="C12000">
        <v>7</v>
      </c>
      <c r="D12000">
        <v>5</v>
      </c>
      <c r="E12000" s="52" t="str">
        <f t="shared" si="555"/>
        <v>B</v>
      </c>
      <c r="F12000">
        <v>6</v>
      </c>
      <c r="G12000">
        <v>5</v>
      </c>
      <c r="H12000">
        <v>34</v>
      </c>
      <c r="I12000" s="12" t="s">
        <v>5172</v>
      </c>
      <c r="J12000" s="12">
        <v>0</v>
      </c>
      <c r="K12000" s="12">
        <v>1</v>
      </c>
      <c r="L12000" s="12">
        <v>1</v>
      </c>
      <c r="M12000" s="12">
        <v>1</v>
      </c>
      <c r="N12000" s="13" t="str">
        <f t="shared" si="557"/>
        <v>NoGo</v>
      </c>
      <c r="O12000" t="str">
        <f t="shared" si="556"/>
        <v>0</v>
      </c>
      <c r="P12000" t="s">
        <v>78</v>
      </c>
      <c r="Q12000" t="s">
        <v>17</v>
      </c>
      <c r="R12000">
        <v>625</v>
      </c>
    </row>
    <row r="12001" spans="1:18" ht="15.6">
      <c r="A12001" s="1" t="s">
        <v>1699</v>
      </c>
      <c r="B12001" t="s">
        <v>5</v>
      </c>
      <c r="C12001">
        <v>7</v>
      </c>
      <c r="D12001">
        <v>5</v>
      </c>
      <c r="E12001" s="52" t="str">
        <f t="shared" si="555"/>
        <v>B</v>
      </c>
      <c r="F12001">
        <v>6</v>
      </c>
      <c r="G12001">
        <v>5</v>
      </c>
      <c r="H12001">
        <v>40</v>
      </c>
      <c r="I12001" s="12" t="s">
        <v>5178</v>
      </c>
      <c r="J12001" s="12">
        <v>0</v>
      </c>
      <c r="K12001" s="12">
        <v>1</v>
      </c>
      <c r="L12001" s="12">
        <v>1</v>
      </c>
      <c r="M12001" s="12">
        <v>1</v>
      </c>
      <c r="N12001" s="13" t="str">
        <f t="shared" si="557"/>
        <v>NoGo</v>
      </c>
      <c r="O12001" t="str">
        <f t="shared" si="556"/>
        <v>0</v>
      </c>
      <c r="P12001" t="s">
        <v>78</v>
      </c>
      <c r="Q12001" t="s">
        <v>17</v>
      </c>
      <c r="R12001">
        <v>625</v>
      </c>
    </row>
    <row r="12002" spans="1:18">
      <c r="A12002" s="54" t="s">
        <v>1808</v>
      </c>
      <c r="B12002" s="54" t="s">
        <v>5</v>
      </c>
      <c r="C12002" s="54">
        <v>11</v>
      </c>
      <c r="D12002" s="54">
        <v>2</v>
      </c>
      <c r="E12002" s="52" t="str">
        <f t="shared" si="555"/>
        <v>H</v>
      </c>
      <c r="F12002" s="54">
        <v>7</v>
      </c>
      <c r="G12002" s="54">
        <v>1</v>
      </c>
      <c r="H12002" s="54">
        <v>1</v>
      </c>
      <c r="I12002" s="53" t="s">
        <v>5179</v>
      </c>
      <c r="J12002" s="53">
        <v>1</v>
      </c>
      <c r="K12002" s="53">
        <v>1</v>
      </c>
      <c r="L12002" s="53">
        <v>1</v>
      </c>
      <c r="M12002" s="53">
        <v>0</v>
      </c>
      <c r="N12002" s="13" t="str">
        <f t="shared" si="557"/>
        <v>Go</v>
      </c>
      <c r="O12002" t="str">
        <f t="shared" si="556"/>
        <v>0</v>
      </c>
      <c r="P12002" s="54" t="s">
        <v>78</v>
      </c>
      <c r="Q12002" s="54" t="s">
        <v>17</v>
      </c>
      <c r="R12002">
        <v>1337</v>
      </c>
    </row>
    <row r="12003" spans="1:18">
      <c r="A12003" t="s">
        <v>1808</v>
      </c>
      <c r="B12003" t="s">
        <v>5</v>
      </c>
      <c r="C12003">
        <v>11</v>
      </c>
      <c r="D12003">
        <v>2</v>
      </c>
      <c r="E12003" s="52" t="str">
        <f t="shared" si="555"/>
        <v>H</v>
      </c>
      <c r="F12003">
        <v>7</v>
      </c>
      <c r="G12003">
        <v>1</v>
      </c>
      <c r="H12003">
        <v>3</v>
      </c>
      <c r="I12003" s="12" t="s">
        <v>5181</v>
      </c>
      <c r="J12003" s="12">
        <v>4</v>
      </c>
      <c r="K12003" s="12">
        <v>1</v>
      </c>
      <c r="L12003" s="12">
        <v>1</v>
      </c>
      <c r="M12003" s="12">
        <v>0</v>
      </c>
      <c r="N12003" s="13" t="str">
        <f t="shared" si="557"/>
        <v>Go</v>
      </c>
      <c r="O12003" t="str">
        <f t="shared" si="556"/>
        <v>0</v>
      </c>
      <c r="P12003" t="s">
        <v>78</v>
      </c>
      <c r="Q12003" t="s">
        <v>17</v>
      </c>
      <c r="R12003">
        <v>1337</v>
      </c>
    </row>
    <row r="12004" spans="1:18">
      <c r="A12004" t="s">
        <v>1808</v>
      </c>
      <c r="B12004" t="s">
        <v>5</v>
      </c>
      <c r="C12004">
        <v>11</v>
      </c>
      <c r="D12004">
        <v>2</v>
      </c>
      <c r="E12004" s="52" t="str">
        <f t="shared" si="555"/>
        <v>H</v>
      </c>
      <c r="F12004">
        <v>7</v>
      </c>
      <c r="G12004">
        <v>1</v>
      </c>
      <c r="H12004">
        <v>4</v>
      </c>
      <c r="I12004" s="12" t="s">
        <v>5182</v>
      </c>
      <c r="J12004" s="12">
        <v>1</v>
      </c>
      <c r="K12004" s="12">
        <v>1</v>
      </c>
      <c r="L12004" s="12">
        <v>1</v>
      </c>
      <c r="M12004" s="12">
        <v>0</v>
      </c>
      <c r="N12004" s="13" t="str">
        <f t="shared" si="557"/>
        <v>Go</v>
      </c>
      <c r="O12004" t="str">
        <f t="shared" si="556"/>
        <v>0</v>
      </c>
      <c r="P12004" t="s">
        <v>78</v>
      </c>
      <c r="Q12004" t="s">
        <v>17</v>
      </c>
      <c r="R12004">
        <v>1337</v>
      </c>
    </row>
    <row r="12005" spans="1:18">
      <c r="A12005" t="s">
        <v>1808</v>
      </c>
      <c r="B12005" t="s">
        <v>5</v>
      </c>
      <c r="C12005">
        <v>11</v>
      </c>
      <c r="D12005">
        <v>2</v>
      </c>
      <c r="E12005" s="52" t="str">
        <f t="shared" si="555"/>
        <v>H</v>
      </c>
      <c r="F12005">
        <v>7</v>
      </c>
      <c r="G12005">
        <v>1</v>
      </c>
      <c r="H12005">
        <v>6</v>
      </c>
      <c r="I12005" s="12" t="s">
        <v>5184</v>
      </c>
      <c r="J12005" s="12">
        <v>1</v>
      </c>
      <c r="K12005" s="12">
        <v>1</v>
      </c>
      <c r="L12005" s="12">
        <v>1</v>
      </c>
      <c r="M12005" s="12">
        <v>0</v>
      </c>
      <c r="N12005" s="13" t="str">
        <f t="shared" si="557"/>
        <v>Go</v>
      </c>
      <c r="O12005" t="str">
        <f t="shared" si="556"/>
        <v>0</v>
      </c>
      <c r="P12005" t="s">
        <v>78</v>
      </c>
      <c r="Q12005" t="s">
        <v>17</v>
      </c>
      <c r="R12005">
        <v>1337</v>
      </c>
    </row>
    <row r="12006" spans="1:18">
      <c r="A12006" t="s">
        <v>1808</v>
      </c>
      <c r="B12006" t="s">
        <v>5</v>
      </c>
      <c r="C12006">
        <v>11</v>
      </c>
      <c r="D12006">
        <v>2</v>
      </c>
      <c r="E12006" s="52" t="str">
        <f t="shared" si="555"/>
        <v>H</v>
      </c>
      <c r="F12006">
        <v>7</v>
      </c>
      <c r="G12006">
        <v>1</v>
      </c>
      <c r="H12006">
        <v>7</v>
      </c>
      <c r="I12006" s="12" t="s">
        <v>5185</v>
      </c>
      <c r="J12006" s="12">
        <v>3</v>
      </c>
      <c r="K12006" s="12">
        <v>1</v>
      </c>
      <c r="L12006" s="12">
        <v>1</v>
      </c>
      <c r="M12006" s="12">
        <v>0</v>
      </c>
      <c r="N12006" s="13" t="str">
        <f t="shared" si="557"/>
        <v>Go</v>
      </c>
      <c r="O12006" t="str">
        <f t="shared" si="556"/>
        <v>0</v>
      </c>
      <c r="P12006" t="s">
        <v>78</v>
      </c>
      <c r="Q12006" t="s">
        <v>17</v>
      </c>
      <c r="R12006">
        <v>1337</v>
      </c>
    </row>
    <row r="12007" spans="1:18">
      <c r="A12007" t="s">
        <v>1808</v>
      </c>
      <c r="B12007" t="s">
        <v>5</v>
      </c>
      <c r="C12007">
        <v>11</v>
      </c>
      <c r="D12007">
        <v>2</v>
      </c>
      <c r="E12007" s="52" t="str">
        <f t="shared" si="555"/>
        <v>H</v>
      </c>
      <c r="F12007">
        <v>7</v>
      </c>
      <c r="G12007">
        <v>1</v>
      </c>
      <c r="H12007">
        <v>8</v>
      </c>
      <c r="I12007" s="12" t="s">
        <v>5186</v>
      </c>
      <c r="J12007" s="12">
        <v>1</v>
      </c>
      <c r="K12007" s="12">
        <v>1</v>
      </c>
      <c r="L12007" s="12">
        <v>1</v>
      </c>
      <c r="M12007" s="12">
        <v>0</v>
      </c>
      <c r="N12007" s="13" t="str">
        <f t="shared" si="557"/>
        <v>Go</v>
      </c>
      <c r="O12007" t="str">
        <f t="shared" si="556"/>
        <v>0</v>
      </c>
      <c r="P12007" t="s">
        <v>78</v>
      </c>
      <c r="Q12007" t="s">
        <v>17</v>
      </c>
      <c r="R12007">
        <v>1337</v>
      </c>
    </row>
    <row r="12008" spans="1:18">
      <c r="A12008" t="s">
        <v>1808</v>
      </c>
      <c r="B12008" t="s">
        <v>5</v>
      </c>
      <c r="C12008">
        <v>11</v>
      </c>
      <c r="D12008">
        <v>2</v>
      </c>
      <c r="E12008" s="52" t="str">
        <f t="shared" si="555"/>
        <v>H</v>
      </c>
      <c r="F12008">
        <v>7</v>
      </c>
      <c r="G12008">
        <v>1</v>
      </c>
      <c r="H12008">
        <v>9</v>
      </c>
      <c r="I12008" s="12" t="s">
        <v>5187</v>
      </c>
      <c r="J12008" s="12">
        <v>1</v>
      </c>
      <c r="K12008" s="12">
        <v>1</v>
      </c>
      <c r="L12008" s="12">
        <v>1</v>
      </c>
      <c r="M12008" s="12">
        <v>0</v>
      </c>
      <c r="N12008" s="13" t="str">
        <f t="shared" si="557"/>
        <v>Go</v>
      </c>
      <c r="O12008" t="str">
        <f t="shared" si="556"/>
        <v>0</v>
      </c>
      <c r="P12008" t="s">
        <v>78</v>
      </c>
      <c r="Q12008" t="s">
        <v>17</v>
      </c>
      <c r="R12008">
        <v>1337</v>
      </c>
    </row>
    <row r="12009" spans="1:18">
      <c r="A12009" t="s">
        <v>1808</v>
      </c>
      <c r="B12009" t="s">
        <v>5</v>
      </c>
      <c r="C12009">
        <v>11</v>
      </c>
      <c r="D12009">
        <v>2</v>
      </c>
      <c r="E12009" s="52" t="str">
        <f t="shared" si="555"/>
        <v>H</v>
      </c>
      <c r="F12009">
        <v>7</v>
      </c>
      <c r="G12009">
        <v>1</v>
      </c>
      <c r="H12009">
        <v>10</v>
      </c>
      <c r="I12009" s="12" t="s">
        <v>5188</v>
      </c>
      <c r="J12009" s="12">
        <v>1</v>
      </c>
      <c r="K12009" s="12">
        <v>1</v>
      </c>
      <c r="L12009" s="12">
        <v>1</v>
      </c>
      <c r="M12009" s="12">
        <v>0</v>
      </c>
      <c r="N12009" s="13" t="str">
        <f t="shared" si="557"/>
        <v>Go</v>
      </c>
      <c r="O12009" t="str">
        <f t="shared" si="556"/>
        <v>0</v>
      </c>
      <c r="P12009" t="s">
        <v>78</v>
      </c>
      <c r="Q12009" t="s">
        <v>17</v>
      </c>
      <c r="R12009">
        <v>1337</v>
      </c>
    </row>
    <row r="12010" spans="1:18">
      <c r="A12010" t="s">
        <v>1808</v>
      </c>
      <c r="B12010" t="s">
        <v>5</v>
      </c>
      <c r="C12010">
        <v>11</v>
      </c>
      <c r="D12010">
        <v>2</v>
      </c>
      <c r="E12010" s="52" t="str">
        <f t="shared" si="555"/>
        <v>H</v>
      </c>
      <c r="F12010">
        <v>7</v>
      </c>
      <c r="G12010">
        <v>1</v>
      </c>
      <c r="H12010">
        <v>11</v>
      </c>
      <c r="I12010" s="12" t="s">
        <v>5189</v>
      </c>
      <c r="J12010" s="12">
        <v>1</v>
      </c>
      <c r="K12010" s="12">
        <v>1</v>
      </c>
      <c r="L12010" s="12">
        <v>1</v>
      </c>
      <c r="M12010" s="12">
        <v>0</v>
      </c>
      <c r="N12010" s="13" t="str">
        <f t="shared" si="557"/>
        <v>Go</v>
      </c>
      <c r="O12010" t="str">
        <f t="shared" si="556"/>
        <v>0</v>
      </c>
      <c r="P12010" t="s">
        <v>78</v>
      </c>
      <c r="Q12010" t="s">
        <v>17</v>
      </c>
      <c r="R12010">
        <v>1337</v>
      </c>
    </row>
    <row r="12011" spans="1:18">
      <c r="A12011" t="s">
        <v>1808</v>
      </c>
      <c r="B12011" t="s">
        <v>5</v>
      </c>
      <c r="C12011">
        <v>11</v>
      </c>
      <c r="D12011">
        <v>2</v>
      </c>
      <c r="E12011" s="52" t="str">
        <f t="shared" si="555"/>
        <v>H</v>
      </c>
      <c r="F12011">
        <v>7</v>
      </c>
      <c r="G12011">
        <v>1</v>
      </c>
      <c r="H12011">
        <v>13</v>
      </c>
      <c r="I12011" s="12" t="s">
        <v>5191</v>
      </c>
      <c r="J12011" s="12">
        <v>4</v>
      </c>
      <c r="K12011" s="12">
        <v>1</v>
      </c>
      <c r="L12011" s="12">
        <v>1</v>
      </c>
      <c r="M12011" s="12">
        <v>0</v>
      </c>
      <c r="N12011" s="13" t="str">
        <f t="shared" si="557"/>
        <v>Go</v>
      </c>
      <c r="O12011" t="str">
        <f t="shared" si="556"/>
        <v>0</v>
      </c>
      <c r="P12011" t="s">
        <v>78</v>
      </c>
      <c r="Q12011" t="s">
        <v>17</v>
      </c>
      <c r="R12011">
        <v>1337</v>
      </c>
    </row>
    <row r="12012" spans="1:18">
      <c r="A12012" t="s">
        <v>1808</v>
      </c>
      <c r="B12012" t="s">
        <v>5</v>
      </c>
      <c r="C12012">
        <v>11</v>
      </c>
      <c r="D12012">
        <v>2</v>
      </c>
      <c r="E12012" s="52" t="str">
        <f t="shared" si="555"/>
        <v>H</v>
      </c>
      <c r="F12012">
        <v>7</v>
      </c>
      <c r="G12012">
        <v>1</v>
      </c>
      <c r="H12012">
        <v>15</v>
      </c>
      <c r="I12012" s="12" t="s">
        <v>5193</v>
      </c>
      <c r="J12012" s="12">
        <v>2</v>
      </c>
      <c r="K12012" s="12">
        <v>1</v>
      </c>
      <c r="L12012" s="12">
        <v>1</v>
      </c>
      <c r="M12012" s="12">
        <v>0</v>
      </c>
      <c r="N12012" s="13" t="str">
        <f t="shared" si="557"/>
        <v>Go</v>
      </c>
      <c r="O12012" t="str">
        <f t="shared" si="556"/>
        <v>0</v>
      </c>
      <c r="P12012" t="s">
        <v>78</v>
      </c>
      <c r="Q12012" t="s">
        <v>17</v>
      </c>
      <c r="R12012">
        <v>1337</v>
      </c>
    </row>
    <row r="12013" spans="1:18">
      <c r="A12013" t="s">
        <v>1808</v>
      </c>
      <c r="B12013" t="s">
        <v>5</v>
      </c>
      <c r="C12013">
        <v>11</v>
      </c>
      <c r="D12013">
        <v>2</v>
      </c>
      <c r="E12013" s="52" t="str">
        <f t="shared" si="555"/>
        <v>H</v>
      </c>
      <c r="F12013">
        <v>7</v>
      </c>
      <c r="G12013">
        <v>1</v>
      </c>
      <c r="H12013">
        <v>16</v>
      </c>
      <c r="I12013" s="12" t="s">
        <v>5194</v>
      </c>
      <c r="J12013" s="12">
        <v>1</v>
      </c>
      <c r="K12013" s="12">
        <v>1</v>
      </c>
      <c r="L12013" s="12">
        <v>1</v>
      </c>
      <c r="M12013" s="12">
        <v>0</v>
      </c>
      <c r="N12013" s="13" t="str">
        <f t="shared" si="557"/>
        <v>Go</v>
      </c>
      <c r="O12013" t="str">
        <f t="shared" si="556"/>
        <v>0</v>
      </c>
      <c r="P12013" t="s">
        <v>78</v>
      </c>
      <c r="Q12013" t="s">
        <v>17</v>
      </c>
      <c r="R12013">
        <v>1337</v>
      </c>
    </row>
    <row r="12014" spans="1:18">
      <c r="A12014" t="s">
        <v>1808</v>
      </c>
      <c r="B12014" t="s">
        <v>5</v>
      </c>
      <c r="C12014">
        <v>11</v>
      </c>
      <c r="D12014">
        <v>2</v>
      </c>
      <c r="E12014" s="52" t="str">
        <f t="shared" si="555"/>
        <v>H</v>
      </c>
      <c r="F12014">
        <v>7</v>
      </c>
      <c r="G12014">
        <v>1</v>
      </c>
      <c r="H12014">
        <v>17</v>
      </c>
      <c r="I12014" s="12" t="s">
        <v>5195</v>
      </c>
      <c r="J12014" s="12">
        <v>1</v>
      </c>
      <c r="K12014" s="12">
        <v>1</v>
      </c>
      <c r="L12014" s="12">
        <v>1</v>
      </c>
      <c r="M12014" s="12">
        <v>0</v>
      </c>
      <c r="N12014" s="13" t="str">
        <f t="shared" si="557"/>
        <v>Go</v>
      </c>
      <c r="O12014" t="str">
        <f t="shared" si="556"/>
        <v>0</v>
      </c>
      <c r="P12014" t="s">
        <v>78</v>
      </c>
      <c r="Q12014" t="s">
        <v>17</v>
      </c>
      <c r="R12014">
        <v>1337</v>
      </c>
    </row>
    <row r="12015" spans="1:18">
      <c r="A12015" t="s">
        <v>1808</v>
      </c>
      <c r="B12015" t="s">
        <v>5</v>
      </c>
      <c r="C12015">
        <v>11</v>
      </c>
      <c r="D12015">
        <v>2</v>
      </c>
      <c r="E12015" s="52" t="str">
        <f t="shared" si="555"/>
        <v>H</v>
      </c>
      <c r="F12015">
        <v>7</v>
      </c>
      <c r="G12015">
        <v>1</v>
      </c>
      <c r="H12015">
        <v>19</v>
      </c>
      <c r="I12015" s="12" t="s">
        <v>5197</v>
      </c>
      <c r="J12015" s="12">
        <v>2</v>
      </c>
      <c r="K12015" s="12">
        <v>1</v>
      </c>
      <c r="L12015" s="12">
        <v>1</v>
      </c>
      <c r="M12015" s="12">
        <v>0</v>
      </c>
      <c r="N12015" s="13" t="str">
        <f t="shared" si="557"/>
        <v>Go</v>
      </c>
      <c r="O12015" t="str">
        <f t="shared" si="556"/>
        <v>0</v>
      </c>
      <c r="P12015" t="s">
        <v>78</v>
      </c>
      <c r="Q12015" t="s">
        <v>17</v>
      </c>
      <c r="R12015">
        <v>1337</v>
      </c>
    </row>
    <row r="12016" spans="1:18">
      <c r="A12016" t="s">
        <v>1808</v>
      </c>
      <c r="B12016" t="s">
        <v>5</v>
      </c>
      <c r="C12016">
        <v>11</v>
      </c>
      <c r="D12016">
        <v>2</v>
      </c>
      <c r="E12016" s="52" t="str">
        <f t="shared" si="555"/>
        <v>H</v>
      </c>
      <c r="F12016">
        <v>7</v>
      </c>
      <c r="G12016">
        <v>1</v>
      </c>
      <c r="H12016">
        <v>20</v>
      </c>
      <c r="I12016" s="12" t="s">
        <v>5198</v>
      </c>
      <c r="J12016" s="12">
        <v>2</v>
      </c>
      <c r="K12016" s="12">
        <v>1</v>
      </c>
      <c r="L12016" s="12">
        <v>1</v>
      </c>
      <c r="M12016" s="12">
        <v>0</v>
      </c>
      <c r="N12016" s="13" t="str">
        <f t="shared" si="557"/>
        <v>Go</v>
      </c>
      <c r="O12016" t="str">
        <f t="shared" si="556"/>
        <v>0</v>
      </c>
      <c r="P12016" t="s">
        <v>78</v>
      </c>
      <c r="Q12016" t="s">
        <v>17</v>
      </c>
      <c r="R12016">
        <v>1337</v>
      </c>
    </row>
    <row r="12017" spans="1:18">
      <c r="A12017" t="s">
        <v>1808</v>
      </c>
      <c r="B12017" t="s">
        <v>5</v>
      </c>
      <c r="C12017">
        <v>11</v>
      </c>
      <c r="D12017">
        <v>2</v>
      </c>
      <c r="E12017" s="52" t="str">
        <f t="shared" si="555"/>
        <v>H</v>
      </c>
      <c r="F12017">
        <v>7</v>
      </c>
      <c r="G12017">
        <v>1</v>
      </c>
      <c r="H12017">
        <v>21</v>
      </c>
      <c r="I12017" s="12" t="s">
        <v>5199</v>
      </c>
      <c r="J12017" s="12">
        <v>3</v>
      </c>
      <c r="K12017" s="12">
        <v>1</v>
      </c>
      <c r="L12017" s="12">
        <v>1</v>
      </c>
      <c r="M12017" s="12">
        <v>0</v>
      </c>
      <c r="N12017" s="13" t="str">
        <f t="shared" si="557"/>
        <v>Go</v>
      </c>
      <c r="O12017" t="str">
        <f t="shared" si="556"/>
        <v>0</v>
      </c>
      <c r="P12017" t="s">
        <v>78</v>
      </c>
      <c r="Q12017" t="s">
        <v>17</v>
      </c>
      <c r="R12017">
        <v>1337</v>
      </c>
    </row>
    <row r="12018" spans="1:18">
      <c r="A12018" t="s">
        <v>1808</v>
      </c>
      <c r="B12018" t="s">
        <v>5</v>
      </c>
      <c r="C12018">
        <v>11</v>
      </c>
      <c r="D12018">
        <v>2</v>
      </c>
      <c r="E12018" s="52" t="str">
        <f t="shared" ref="E12018:E12081" si="558">IF(D12018=1,"H",IF(D12018=2,"H","B"))</f>
        <v>H</v>
      </c>
      <c r="F12018">
        <v>7</v>
      </c>
      <c r="G12018">
        <v>1</v>
      </c>
      <c r="H12018">
        <v>23</v>
      </c>
      <c r="I12018" s="12" t="s">
        <v>5201</v>
      </c>
      <c r="J12018" s="12">
        <v>1</v>
      </c>
      <c r="K12018" s="12">
        <v>1</v>
      </c>
      <c r="L12018" s="12">
        <v>1</v>
      </c>
      <c r="M12018" s="12">
        <v>0</v>
      </c>
      <c r="N12018" s="13" t="str">
        <f t="shared" si="557"/>
        <v>Go</v>
      </c>
      <c r="O12018" t="str">
        <f t="shared" ref="O12018:O12081" si="559">IF(K12018=0, "1", "0")</f>
        <v>0</v>
      </c>
      <c r="P12018" t="s">
        <v>78</v>
      </c>
      <c r="Q12018" t="s">
        <v>17</v>
      </c>
      <c r="R12018">
        <v>1337</v>
      </c>
    </row>
    <row r="12019" spans="1:18">
      <c r="A12019" t="s">
        <v>1808</v>
      </c>
      <c r="B12019" t="s">
        <v>5</v>
      </c>
      <c r="C12019">
        <v>11</v>
      </c>
      <c r="D12019">
        <v>2</v>
      </c>
      <c r="E12019" s="52" t="str">
        <f t="shared" si="558"/>
        <v>H</v>
      </c>
      <c r="F12019">
        <v>7</v>
      </c>
      <c r="G12019">
        <v>1</v>
      </c>
      <c r="H12019">
        <v>24</v>
      </c>
      <c r="I12019" s="12" t="s">
        <v>5202</v>
      </c>
      <c r="J12019" s="12">
        <v>1</v>
      </c>
      <c r="K12019" s="12">
        <v>1</v>
      </c>
      <c r="L12019" s="12">
        <v>1</v>
      </c>
      <c r="M12019" s="12">
        <v>0</v>
      </c>
      <c r="N12019" s="13" t="str">
        <f t="shared" si="557"/>
        <v>Go</v>
      </c>
      <c r="O12019" t="str">
        <f t="shared" si="559"/>
        <v>0</v>
      </c>
      <c r="P12019" t="s">
        <v>78</v>
      </c>
      <c r="Q12019" t="s">
        <v>17</v>
      </c>
      <c r="R12019">
        <v>1337</v>
      </c>
    </row>
    <row r="12020" spans="1:18">
      <c r="A12020" t="s">
        <v>1808</v>
      </c>
      <c r="B12020" t="s">
        <v>5</v>
      </c>
      <c r="C12020">
        <v>11</v>
      </c>
      <c r="D12020">
        <v>2</v>
      </c>
      <c r="E12020" s="52" t="str">
        <f t="shared" si="558"/>
        <v>H</v>
      </c>
      <c r="F12020">
        <v>7</v>
      </c>
      <c r="G12020">
        <v>1</v>
      </c>
      <c r="H12020">
        <v>25</v>
      </c>
      <c r="I12020" s="12" t="s">
        <v>5203</v>
      </c>
      <c r="J12020" s="12">
        <v>0</v>
      </c>
      <c r="K12020" s="12">
        <v>1</v>
      </c>
      <c r="L12020" s="12">
        <v>0</v>
      </c>
      <c r="M12020" s="12">
        <v>0</v>
      </c>
      <c r="N12020" s="13" t="str">
        <f t="shared" si="557"/>
        <v>Go</v>
      </c>
      <c r="O12020" t="str">
        <f t="shared" si="559"/>
        <v>0</v>
      </c>
      <c r="P12020" t="s">
        <v>78</v>
      </c>
      <c r="Q12020" t="s">
        <v>17</v>
      </c>
      <c r="R12020">
        <v>1337</v>
      </c>
    </row>
    <row r="12021" spans="1:18">
      <c r="A12021" t="s">
        <v>1808</v>
      </c>
      <c r="B12021" t="s">
        <v>5</v>
      </c>
      <c r="C12021">
        <v>11</v>
      </c>
      <c r="D12021">
        <v>2</v>
      </c>
      <c r="E12021" s="52" t="str">
        <f t="shared" si="558"/>
        <v>H</v>
      </c>
      <c r="F12021">
        <v>7</v>
      </c>
      <c r="G12021">
        <v>1</v>
      </c>
      <c r="H12021">
        <v>26</v>
      </c>
      <c r="I12021" s="12" t="s">
        <v>5204</v>
      </c>
      <c r="J12021" s="12">
        <v>1</v>
      </c>
      <c r="K12021" s="12">
        <v>1</v>
      </c>
      <c r="L12021" s="12">
        <v>1</v>
      </c>
      <c r="M12021" s="12">
        <v>0</v>
      </c>
      <c r="N12021" s="13" t="str">
        <f t="shared" si="557"/>
        <v>Go</v>
      </c>
      <c r="O12021" t="str">
        <f t="shared" si="559"/>
        <v>0</v>
      </c>
      <c r="P12021" t="s">
        <v>78</v>
      </c>
      <c r="Q12021" t="s">
        <v>17</v>
      </c>
      <c r="R12021">
        <v>1337</v>
      </c>
    </row>
    <row r="12022" spans="1:18">
      <c r="A12022" t="s">
        <v>1808</v>
      </c>
      <c r="B12022" t="s">
        <v>5</v>
      </c>
      <c r="C12022">
        <v>11</v>
      </c>
      <c r="D12022">
        <v>2</v>
      </c>
      <c r="E12022" s="52" t="str">
        <f t="shared" si="558"/>
        <v>H</v>
      </c>
      <c r="F12022">
        <v>7</v>
      </c>
      <c r="G12022">
        <v>1</v>
      </c>
      <c r="H12022">
        <v>27</v>
      </c>
      <c r="I12022" s="12" t="s">
        <v>5205</v>
      </c>
      <c r="J12022" s="12">
        <v>1</v>
      </c>
      <c r="K12022" s="12">
        <v>1</v>
      </c>
      <c r="L12022" s="12">
        <v>1</v>
      </c>
      <c r="M12022" s="12">
        <v>0</v>
      </c>
      <c r="N12022" s="13" t="str">
        <f t="shared" si="557"/>
        <v>Go</v>
      </c>
      <c r="O12022" t="str">
        <f t="shared" si="559"/>
        <v>0</v>
      </c>
      <c r="P12022" t="s">
        <v>78</v>
      </c>
      <c r="Q12022" t="s">
        <v>17</v>
      </c>
      <c r="R12022">
        <v>1337</v>
      </c>
    </row>
    <row r="12023" spans="1:18">
      <c r="A12023" t="s">
        <v>1808</v>
      </c>
      <c r="B12023" t="s">
        <v>5</v>
      </c>
      <c r="C12023">
        <v>11</v>
      </c>
      <c r="D12023">
        <v>2</v>
      </c>
      <c r="E12023" s="52" t="str">
        <f t="shared" si="558"/>
        <v>H</v>
      </c>
      <c r="F12023">
        <v>7</v>
      </c>
      <c r="G12023">
        <v>1</v>
      </c>
      <c r="H12023">
        <v>29</v>
      </c>
      <c r="I12023" s="12" t="s">
        <v>5207</v>
      </c>
      <c r="J12023" s="12">
        <v>1</v>
      </c>
      <c r="K12023" s="12">
        <v>1</v>
      </c>
      <c r="L12023" s="12">
        <v>1</v>
      </c>
      <c r="M12023" s="12">
        <v>0</v>
      </c>
      <c r="N12023" s="13" t="str">
        <f t="shared" si="557"/>
        <v>Go</v>
      </c>
      <c r="O12023" t="str">
        <f t="shared" si="559"/>
        <v>0</v>
      </c>
      <c r="P12023" t="s">
        <v>78</v>
      </c>
      <c r="Q12023" t="s">
        <v>17</v>
      </c>
      <c r="R12023">
        <v>1337</v>
      </c>
    </row>
    <row r="12024" spans="1:18">
      <c r="A12024" t="s">
        <v>1808</v>
      </c>
      <c r="B12024" t="s">
        <v>5</v>
      </c>
      <c r="C12024">
        <v>11</v>
      </c>
      <c r="D12024">
        <v>2</v>
      </c>
      <c r="E12024" s="52" t="str">
        <f t="shared" si="558"/>
        <v>H</v>
      </c>
      <c r="F12024">
        <v>7</v>
      </c>
      <c r="G12024">
        <v>1</v>
      </c>
      <c r="H12024">
        <v>31</v>
      </c>
      <c r="I12024" s="12" t="s">
        <v>5209</v>
      </c>
      <c r="J12024" s="12">
        <v>1</v>
      </c>
      <c r="K12024" s="12">
        <v>1</v>
      </c>
      <c r="L12024" s="12">
        <v>1</v>
      </c>
      <c r="M12024" s="12">
        <v>0</v>
      </c>
      <c r="N12024" s="13" t="str">
        <f t="shared" si="557"/>
        <v>Go</v>
      </c>
      <c r="O12024" t="str">
        <f t="shared" si="559"/>
        <v>0</v>
      </c>
      <c r="P12024" t="s">
        <v>78</v>
      </c>
      <c r="Q12024" t="s">
        <v>17</v>
      </c>
      <c r="R12024">
        <v>1337</v>
      </c>
    </row>
    <row r="12025" spans="1:18">
      <c r="A12025" t="s">
        <v>1808</v>
      </c>
      <c r="B12025" t="s">
        <v>5</v>
      </c>
      <c r="C12025">
        <v>11</v>
      </c>
      <c r="D12025">
        <v>2</v>
      </c>
      <c r="E12025" s="52" t="str">
        <f t="shared" si="558"/>
        <v>H</v>
      </c>
      <c r="F12025">
        <v>7</v>
      </c>
      <c r="G12025">
        <v>1</v>
      </c>
      <c r="H12025">
        <v>32</v>
      </c>
      <c r="I12025" s="12" t="s">
        <v>5210</v>
      </c>
      <c r="J12025" s="12">
        <v>1</v>
      </c>
      <c r="K12025" s="12">
        <v>1</v>
      </c>
      <c r="L12025" s="12">
        <v>1</v>
      </c>
      <c r="M12025" s="12">
        <v>0</v>
      </c>
      <c r="N12025" s="13" t="str">
        <f t="shared" si="557"/>
        <v>Go</v>
      </c>
      <c r="O12025" t="str">
        <f t="shared" si="559"/>
        <v>0</v>
      </c>
      <c r="P12025" t="s">
        <v>78</v>
      </c>
      <c r="Q12025" t="s">
        <v>17</v>
      </c>
      <c r="R12025">
        <v>1337</v>
      </c>
    </row>
    <row r="12026" spans="1:18">
      <c r="A12026" t="s">
        <v>1808</v>
      </c>
      <c r="B12026" t="s">
        <v>5</v>
      </c>
      <c r="C12026">
        <v>11</v>
      </c>
      <c r="D12026">
        <v>2</v>
      </c>
      <c r="E12026" s="52" t="str">
        <f t="shared" si="558"/>
        <v>H</v>
      </c>
      <c r="F12026">
        <v>7</v>
      </c>
      <c r="G12026">
        <v>1</v>
      </c>
      <c r="H12026">
        <v>33</v>
      </c>
      <c r="I12026" s="12" t="s">
        <v>5211</v>
      </c>
      <c r="J12026" s="12">
        <v>1</v>
      </c>
      <c r="K12026" s="12">
        <v>1</v>
      </c>
      <c r="L12026" s="12">
        <v>1</v>
      </c>
      <c r="M12026" s="12">
        <v>0</v>
      </c>
      <c r="N12026" s="13" t="str">
        <f t="shared" si="557"/>
        <v>Go</v>
      </c>
      <c r="O12026" t="str">
        <f t="shared" si="559"/>
        <v>0</v>
      </c>
      <c r="P12026" t="s">
        <v>78</v>
      </c>
      <c r="Q12026" t="s">
        <v>17</v>
      </c>
      <c r="R12026">
        <v>1337</v>
      </c>
    </row>
    <row r="12027" spans="1:18">
      <c r="A12027" t="s">
        <v>1808</v>
      </c>
      <c r="B12027" t="s">
        <v>5</v>
      </c>
      <c r="C12027">
        <v>11</v>
      </c>
      <c r="D12027">
        <v>2</v>
      </c>
      <c r="E12027" s="52" t="str">
        <f t="shared" si="558"/>
        <v>H</v>
      </c>
      <c r="F12027">
        <v>7</v>
      </c>
      <c r="G12027">
        <v>1</v>
      </c>
      <c r="H12027">
        <v>35</v>
      </c>
      <c r="I12027" s="12" t="s">
        <v>5213</v>
      </c>
      <c r="J12027" s="12">
        <v>2</v>
      </c>
      <c r="K12027" s="12">
        <v>1</v>
      </c>
      <c r="L12027" s="12">
        <v>1</v>
      </c>
      <c r="M12027" s="12">
        <v>0</v>
      </c>
      <c r="N12027" s="13" t="str">
        <f t="shared" si="557"/>
        <v>Go</v>
      </c>
      <c r="O12027" t="str">
        <f t="shared" si="559"/>
        <v>0</v>
      </c>
      <c r="P12027" t="s">
        <v>78</v>
      </c>
      <c r="Q12027" t="s">
        <v>17</v>
      </c>
      <c r="R12027">
        <v>1337</v>
      </c>
    </row>
    <row r="12028" spans="1:18">
      <c r="A12028" t="s">
        <v>1808</v>
      </c>
      <c r="B12028" t="s">
        <v>5</v>
      </c>
      <c r="C12028">
        <v>11</v>
      </c>
      <c r="D12028">
        <v>2</v>
      </c>
      <c r="E12028" s="52" t="str">
        <f t="shared" si="558"/>
        <v>H</v>
      </c>
      <c r="F12028">
        <v>7</v>
      </c>
      <c r="G12028">
        <v>1</v>
      </c>
      <c r="H12028">
        <v>36</v>
      </c>
      <c r="I12028" s="12" t="s">
        <v>5214</v>
      </c>
      <c r="J12028" s="12">
        <v>1</v>
      </c>
      <c r="K12028" s="12">
        <v>1</v>
      </c>
      <c r="L12028" s="12">
        <v>1</v>
      </c>
      <c r="M12028" s="12">
        <v>0</v>
      </c>
      <c r="N12028" s="13" t="str">
        <f t="shared" si="557"/>
        <v>Go</v>
      </c>
      <c r="O12028" t="str">
        <f t="shared" si="559"/>
        <v>0</v>
      </c>
      <c r="P12028" t="s">
        <v>78</v>
      </c>
      <c r="Q12028" t="s">
        <v>17</v>
      </c>
      <c r="R12028">
        <v>1337</v>
      </c>
    </row>
    <row r="12029" spans="1:18">
      <c r="A12029" t="s">
        <v>1808</v>
      </c>
      <c r="B12029" t="s">
        <v>5</v>
      </c>
      <c r="C12029">
        <v>11</v>
      </c>
      <c r="D12029">
        <v>2</v>
      </c>
      <c r="E12029" s="52" t="str">
        <f t="shared" si="558"/>
        <v>H</v>
      </c>
      <c r="F12029">
        <v>7</v>
      </c>
      <c r="G12029">
        <v>1</v>
      </c>
      <c r="H12029">
        <v>37</v>
      </c>
      <c r="I12029" s="12" t="s">
        <v>5215</v>
      </c>
      <c r="J12029" s="12">
        <v>7</v>
      </c>
      <c r="K12029" s="12">
        <v>1</v>
      </c>
      <c r="L12029" s="12">
        <v>1</v>
      </c>
      <c r="M12029" s="12">
        <v>0</v>
      </c>
      <c r="N12029" s="13" t="str">
        <f t="shared" si="557"/>
        <v>Go</v>
      </c>
      <c r="O12029" t="str">
        <f t="shared" si="559"/>
        <v>0</v>
      </c>
      <c r="P12029" t="s">
        <v>78</v>
      </c>
      <c r="Q12029" t="s">
        <v>17</v>
      </c>
      <c r="R12029">
        <v>1337</v>
      </c>
    </row>
    <row r="12030" spans="1:18">
      <c r="A12030" t="s">
        <v>1808</v>
      </c>
      <c r="B12030" t="s">
        <v>5</v>
      </c>
      <c r="C12030">
        <v>11</v>
      </c>
      <c r="D12030">
        <v>2</v>
      </c>
      <c r="E12030" s="52" t="str">
        <f t="shared" si="558"/>
        <v>H</v>
      </c>
      <c r="F12030">
        <v>7</v>
      </c>
      <c r="G12030">
        <v>1</v>
      </c>
      <c r="H12030">
        <v>38</v>
      </c>
      <c r="I12030" s="12" t="s">
        <v>5216</v>
      </c>
      <c r="J12030" s="12">
        <v>2</v>
      </c>
      <c r="K12030" s="12">
        <v>1</v>
      </c>
      <c r="L12030" s="12">
        <v>1</v>
      </c>
      <c r="M12030" s="12">
        <v>0</v>
      </c>
      <c r="N12030" s="13" t="str">
        <f t="shared" si="557"/>
        <v>Go</v>
      </c>
      <c r="O12030" t="str">
        <f t="shared" si="559"/>
        <v>0</v>
      </c>
      <c r="P12030" t="s">
        <v>78</v>
      </c>
      <c r="Q12030" t="s">
        <v>17</v>
      </c>
      <c r="R12030">
        <v>1337</v>
      </c>
    </row>
    <row r="12031" spans="1:18">
      <c r="A12031" t="s">
        <v>1808</v>
      </c>
      <c r="B12031" t="s">
        <v>5</v>
      </c>
      <c r="C12031">
        <v>11</v>
      </c>
      <c r="D12031">
        <v>2</v>
      </c>
      <c r="E12031" s="52" t="str">
        <f t="shared" si="558"/>
        <v>H</v>
      </c>
      <c r="F12031">
        <v>7</v>
      </c>
      <c r="G12031">
        <v>1</v>
      </c>
      <c r="H12031">
        <v>39</v>
      </c>
      <c r="I12031" s="12" t="s">
        <v>5217</v>
      </c>
      <c r="J12031" s="12">
        <v>1</v>
      </c>
      <c r="K12031" s="12">
        <v>1</v>
      </c>
      <c r="L12031" s="12">
        <v>1</v>
      </c>
      <c r="M12031" s="12">
        <v>0</v>
      </c>
      <c r="N12031" s="13" t="str">
        <f t="shared" si="557"/>
        <v>Go</v>
      </c>
      <c r="O12031" t="str">
        <f t="shared" si="559"/>
        <v>0</v>
      </c>
      <c r="P12031" t="s">
        <v>78</v>
      </c>
      <c r="Q12031" t="s">
        <v>17</v>
      </c>
      <c r="R12031">
        <v>1337</v>
      </c>
    </row>
    <row r="12032" spans="1:18">
      <c r="A12032" t="s">
        <v>1808</v>
      </c>
      <c r="B12032" t="s">
        <v>5</v>
      </c>
      <c r="C12032">
        <v>11</v>
      </c>
      <c r="D12032">
        <v>2</v>
      </c>
      <c r="E12032" s="52" t="str">
        <f t="shared" si="558"/>
        <v>H</v>
      </c>
      <c r="F12032">
        <v>7</v>
      </c>
      <c r="G12032">
        <v>1</v>
      </c>
      <c r="H12032">
        <v>2</v>
      </c>
      <c r="I12032" s="12" t="s">
        <v>5180</v>
      </c>
      <c r="J12032" s="12">
        <v>0</v>
      </c>
      <c r="K12032" s="12">
        <v>1</v>
      </c>
      <c r="L12032" s="12">
        <v>1</v>
      </c>
      <c r="M12032" s="12">
        <v>1</v>
      </c>
      <c r="N12032" s="13" t="str">
        <f t="shared" si="557"/>
        <v>NoGo</v>
      </c>
      <c r="O12032" t="str">
        <f t="shared" si="559"/>
        <v>0</v>
      </c>
      <c r="P12032" t="s">
        <v>78</v>
      </c>
      <c r="Q12032" t="s">
        <v>17</v>
      </c>
      <c r="R12032">
        <v>1337</v>
      </c>
    </row>
    <row r="12033" spans="1:18">
      <c r="A12033" t="s">
        <v>1808</v>
      </c>
      <c r="B12033" t="s">
        <v>5</v>
      </c>
      <c r="C12033">
        <v>11</v>
      </c>
      <c r="D12033">
        <v>2</v>
      </c>
      <c r="E12033" s="52" t="str">
        <f t="shared" si="558"/>
        <v>H</v>
      </c>
      <c r="F12033">
        <v>7</v>
      </c>
      <c r="G12033">
        <v>1</v>
      </c>
      <c r="H12033">
        <v>5</v>
      </c>
      <c r="I12033" s="12" t="s">
        <v>5183</v>
      </c>
      <c r="J12033" s="12">
        <v>0</v>
      </c>
      <c r="K12033" s="12">
        <v>1</v>
      </c>
      <c r="L12033" s="12">
        <v>1</v>
      </c>
      <c r="M12033" s="12">
        <v>1</v>
      </c>
      <c r="N12033" s="13" t="str">
        <f t="shared" si="557"/>
        <v>NoGo</v>
      </c>
      <c r="O12033" t="str">
        <f t="shared" si="559"/>
        <v>0</v>
      </c>
      <c r="P12033" t="s">
        <v>78</v>
      </c>
      <c r="Q12033" t="s">
        <v>17</v>
      </c>
      <c r="R12033">
        <v>1337</v>
      </c>
    </row>
    <row r="12034" spans="1:18">
      <c r="A12034" t="s">
        <v>1808</v>
      </c>
      <c r="B12034" t="s">
        <v>5</v>
      </c>
      <c r="C12034">
        <v>11</v>
      </c>
      <c r="D12034">
        <v>2</v>
      </c>
      <c r="E12034" s="52" t="str">
        <f t="shared" si="558"/>
        <v>H</v>
      </c>
      <c r="F12034">
        <v>7</v>
      </c>
      <c r="G12034">
        <v>1</v>
      </c>
      <c r="H12034">
        <v>12</v>
      </c>
      <c r="I12034" s="12" t="s">
        <v>5190</v>
      </c>
      <c r="J12034" s="12">
        <v>1</v>
      </c>
      <c r="K12034" s="12">
        <v>0</v>
      </c>
      <c r="L12034" s="12">
        <v>1</v>
      </c>
      <c r="M12034" s="12">
        <v>1</v>
      </c>
      <c r="N12034" s="13" t="str">
        <f t="shared" si="557"/>
        <v>NoGo</v>
      </c>
      <c r="O12034" t="str">
        <f t="shared" si="559"/>
        <v>1</v>
      </c>
      <c r="P12034" t="s">
        <v>78</v>
      </c>
      <c r="Q12034" t="s">
        <v>17</v>
      </c>
      <c r="R12034">
        <v>1337</v>
      </c>
    </row>
    <row r="12035" spans="1:18">
      <c r="A12035" t="s">
        <v>1808</v>
      </c>
      <c r="B12035" t="s">
        <v>5</v>
      </c>
      <c r="C12035">
        <v>11</v>
      </c>
      <c r="D12035">
        <v>2</v>
      </c>
      <c r="E12035" s="52" t="str">
        <f t="shared" si="558"/>
        <v>H</v>
      </c>
      <c r="F12035">
        <v>7</v>
      </c>
      <c r="G12035">
        <v>1</v>
      </c>
      <c r="H12035">
        <v>14</v>
      </c>
      <c r="I12035" s="12" t="s">
        <v>5192</v>
      </c>
      <c r="J12035" s="12">
        <v>1</v>
      </c>
      <c r="K12035" s="12">
        <v>1</v>
      </c>
      <c r="L12035" s="12">
        <v>1</v>
      </c>
      <c r="M12035" s="12">
        <v>1</v>
      </c>
      <c r="N12035" s="13" t="str">
        <f t="shared" si="557"/>
        <v>NoGo</v>
      </c>
      <c r="O12035" t="str">
        <f t="shared" si="559"/>
        <v>0</v>
      </c>
      <c r="P12035" t="s">
        <v>78</v>
      </c>
      <c r="Q12035" t="s">
        <v>17</v>
      </c>
      <c r="R12035">
        <v>1337</v>
      </c>
    </row>
    <row r="12036" spans="1:18">
      <c r="A12036" t="s">
        <v>1808</v>
      </c>
      <c r="B12036" t="s">
        <v>5</v>
      </c>
      <c r="C12036">
        <v>11</v>
      </c>
      <c r="D12036">
        <v>2</v>
      </c>
      <c r="E12036" s="52" t="str">
        <f t="shared" si="558"/>
        <v>H</v>
      </c>
      <c r="F12036">
        <v>7</v>
      </c>
      <c r="G12036">
        <v>1</v>
      </c>
      <c r="H12036">
        <v>18</v>
      </c>
      <c r="I12036" s="12" t="s">
        <v>5196</v>
      </c>
      <c r="J12036" s="12">
        <v>0</v>
      </c>
      <c r="K12036" s="12">
        <v>1</v>
      </c>
      <c r="L12036" s="12">
        <v>1</v>
      </c>
      <c r="M12036" s="12">
        <v>1</v>
      </c>
      <c r="N12036" s="13" t="str">
        <f t="shared" si="557"/>
        <v>NoGo</v>
      </c>
      <c r="O12036" t="str">
        <f t="shared" si="559"/>
        <v>0</v>
      </c>
      <c r="P12036" t="s">
        <v>78</v>
      </c>
      <c r="Q12036" t="s">
        <v>17</v>
      </c>
      <c r="R12036">
        <v>1337</v>
      </c>
    </row>
    <row r="12037" spans="1:18">
      <c r="A12037" t="s">
        <v>1808</v>
      </c>
      <c r="B12037" t="s">
        <v>5</v>
      </c>
      <c r="C12037">
        <v>11</v>
      </c>
      <c r="D12037">
        <v>2</v>
      </c>
      <c r="E12037" s="52" t="str">
        <f t="shared" si="558"/>
        <v>H</v>
      </c>
      <c r="F12037">
        <v>7</v>
      </c>
      <c r="G12037">
        <v>1</v>
      </c>
      <c r="H12037">
        <v>22</v>
      </c>
      <c r="I12037" s="12" t="s">
        <v>5200</v>
      </c>
      <c r="J12037" s="12">
        <v>0</v>
      </c>
      <c r="K12037" s="12">
        <v>1</v>
      </c>
      <c r="L12037" s="12">
        <v>1</v>
      </c>
      <c r="M12037" s="12">
        <v>1</v>
      </c>
      <c r="N12037" s="13" t="str">
        <f t="shared" si="557"/>
        <v>NoGo</v>
      </c>
      <c r="O12037" t="str">
        <f t="shared" si="559"/>
        <v>0</v>
      </c>
      <c r="P12037" t="s">
        <v>78</v>
      </c>
      <c r="Q12037" t="s">
        <v>17</v>
      </c>
      <c r="R12037">
        <v>1337</v>
      </c>
    </row>
    <row r="12038" spans="1:18">
      <c r="A12038" t="s">
        <v>1808</v>
      </c>
      <c r="B12038" t="s">
        <v>5</v>
      </c>
      <c r="C12038">
        <v>11</v>
      </c>
      <c r="D12038">
        <v>2</v>
      </c>
      <c r="E12038" s="52" t="str">
        <f t="shared" si="558"/>
        <v>H</v>
      </c>
      <c r="F12038">
        <v>7</v>
      </c>
      <c r="G12038">
        <v>1</v>
      </c>
      <c r="H12038">
        <v>28</v>
      </c>
      <c r="I12038" s="12" t="s">
        <v>5206</v>
      </c>
      <c r="J12038" s="12">
        <v>0</v>
      </c>
      <c r="K12038" s="12">
        <v>1</v>
      </c>
      <c r="L12038" s="12">
        <v>1</v>
      </c>
      <c r="M12038" s="12">
        <v>1</v>
      </c>
      <c r="N12038" s="13" t="str">
        <f t="shared" si="557"/>
        <v>NoGo</v>
      </c>
      <c r="O12038" t="str">
        <f t="shared" si="559"/>
        <v>0</v>
      </c>
      <c r="P12038" t="s">
        <v>78</v>
      </c>
      <c r="Q12038" t="s">
        <v>17</v>
      </c>
      <c r="R12038">
        <v>1337</v>
      </c>
    </row>
    <row r="12039" spans="1:18">
      <c r="A12039" t="s">
        <v>1808</v>
      </c>
      <c r="B12039" t="s">
        <v>5</v>
      </c>
      <c r="C12039">
        <v>11</v>
      </c>
      <c r="D12039">
        <v>2</v>
      </c>
      <c r="E12039" s="52" t="str">
        <f t="shared" si="558"/>
        <v>H</v>
      </c>
      <c r="F12039">
        <v>7</v>
      </c>
      <c r="G12039">
        <v>1</v>
      </c>
      <c r="H12039">
        <v>30</v>
      </c>
      <c r="I12039" s="12" t="s">
        <v>5208</v>
      </c>
      <c r="J12039" s="12">
        <v>1</v>
      </c>
      <c r="K12039" s="12">
        <v>0</v>
      </c>
      <c r="L12039" s="12">
        <v>1</v>
      </c>
      <c r="M12039" s="12">
        <v>1</v>
      </c>
      <c r="N12039" s="13" t="str">
        <f t="shared" si="557"/>
        <v>NoGo</v>
      </c>
      <c r="O12039" t="str">
        <f t="shared" si="559"/>
        <v>1</v>
      </c>
      <c r="P12039" t="s">
        <v>78</v>
      </c>
      <c r="Q12039" t="s">
        <v>17</v>
      </c>
      <c r="R12039">
        <v>1337</v>
      </c>
    </row>
    <row r="12040" spans="1:18">
      <c r="A12040" t="s">
        <v>1808</v>
      </c>
      <c r="B12040" t="s">
        <v>5</v>
      </c>
      <c r="C12040">
        <v>11</v>
      </c>
      <c r="D12040">
        <v>2</v>
      </c>
      <c r="E12040" s="52" t="str">
        <f t="shared" si="558"/>
        <v>H</v>
      </c>
      <c r="F12040">
        <v>7</v>
      </c>
      <c r="G12040">
        <v>1</v>
      </c>
      <c r="H12040">
        <v>34</v>
      </c>
      <c r="I12040" s="12" t="s">
        <v>5212</v>
      </c>
      <c r="J12040" s="12">
        <v>1</v>
      </c>
      <c r="K12040" s="12">
        <v>0</v>
      </c>
      <c r="L12040" s="12">
        <v>1</v>
      </c>
      <c r="M12040" s="12">
        <v>1</v>
      </c>
      <c r="N12040" s="13" t="str">
        <f t="shared" si="557"/>
        <v>NoGo</v>
      </c>
      <c r="O12040" t="str">
        <f t="shared" si="559"/>
        <v>1</v>
      </c>
      <c r="P12040" t="s">
        <v>78</v>
      </c>
      <c r="Q12040" t="s">
        <v>17</v>
      </c>
      <c r="R12040">
        <v>1337</v>
      </c>
    </row>
    <row r="12041" spans="1:18">
      <c r="A12041" t="s">
        <v>1808</v>
      </c>
      <c r="B12041" t="s">
        <v>5</v>
      </c>
      <c r="C12041">
        <v>11</v>
      </c>
      <c r="D12041">
        <v>2</v>
      </c>
      <c r="E12041" s="52" t="str">
        <f t="shared" si="558"/>
        <v>H</v>
      </c>
      <c r="F12041">
        <v>7</v>
      </c>
      <c r="G12041">
        <v>1</v>
      </c>
      <c r="H12041">
        <v>40</v>
      </c>
      <c r="I12041" s="12" t="s">
        <v>5218</v>
      </c>
      <c r="J12041" s="12">
        <v>1</v>
      </c>
      <c r="K12041" s="12">
        <v>0</v>
      </c>
      <c r="L12041" s="12">
        <v>1</v>
      </c>
      <c r="M12041" s="12">
        <v>1</v>
      </c>
      <c r="N12041" s="13" t="str">
        <f t="shared" si="557"/>
        <v>NoGo</v>
      </c>
      <c r="O12041" t="str">
        <f t="shared" si="559"/>
        <v>1</v>
      </c>
      <c r="P12041" t="s">
        <v>78</v>
      </c>
      <c r="Q12041" t="s">
        <v>17</v>
      </c>
      <c r="R12041">
        <v>1337</v>
      </c>
    </row>
    <row r="12042" spans="1:18">
      <c r="A12042" t="s">
        <v>1808</v>
      </c>
      <c r="B12042" t="s">
        <v>5</v>
      </c>
      <c r="C12042">
        <v>11</v>
      </c>
      <c r="D12042">
        <v>2</v>
      </c>
      <c r="E12042" s="52" t="str">
        <f t="shared" si="558"/>
        <v>H</v>
      </c>
      <c r="F12042">
        <v>7</v>
      </c>
      <c r="G12042">
        <v>2</v>
      </c>
      <c r="H12042">
        <v>1</v>
      </c>
      <c r="I12042" s="12" t="s">
        <v>5219</v>
      </c>
      <c r="J12042" s="12">
        <v>1</v>
      </c>
      <c r="K12042" s="12">
        <v>1</v>
      </c>
      <c r="L12042" s="12">
        <v>1</v>
      </c>
      <c r="M12042" s="12">
        <v>0</v>
      </c>
      <c r="N12042" s="13" t="str">
        <f t="shared" si="557"/>
        <v>Go</v>
      </c>
      <c r="O12042" t="str">
        <f t="shared" si="559"/>
        <v>0</v>
      </c>
      <c r="P12042" t="s">
        <v>78</v>
      </c>
      <c r="Q12042" t="s">
        <v>17</v>
      </c>
      <c r="R12042">
        <v>1337</v>
      </c>
    </row>
    <row r="12043" spans="1:18">
      <c r="A12043" t="s">
        <v>1808</v>
      </c>
      <c r="B12043" t="s">
        <v>5</v>
      </c>
      <c r="C12043">
        <v>11</v>
      </c>
      <c r="D12043">
        <v>2</v>
      </c>
      <c r="E12043" s="52" t="str">
        <f t="shared" si="558"/>
        <v>H</v>
      </c>
      <c r="F12043">
        <v>7</v>
      </c>
      <c r="G12043">
        <v>2</v>
      </c>
      <c r="H12043">
        <v>2</v>
      </c>
      <c r="I12043" s="12" t="s">
        <v>5220</v>
      </c>
      <c r="J12043" s="12">
        <v>2</v>
      </c>
      <c r="K12043" s="12">
        <v>1</v>
      </c>
      <c r="L12043" s="12">
        <v>1</v>
      </c>
      <c r="M12043" s="12">
        <v>0</v>
      </c>
      <c r="N12043" s="13" t="str">
        <f t="shared" si="557"/>
        <v>Go</v>
      </c>
      <c r="O12043" t="str">
        <f t="shared" si="559"/>
        <v>0</v>
      </c>
      <c r="P12043" t="s">
        <v>78</v>
      </c>
      <c r="Q12043" t="s">
        <v>17</v>
      </c>
      <c r="R12043">
        <v>1337</v>
      </c>
    </row>
    <row r="12044" spans="1:18">
      <c r="A12044" t="s">
        <v>1808</v>
      </c>
      <c r="B12044" t="s">
        <v>5</v>
      </c>
      <c r="C12044">
        <v>11</v>
      </c>
      <c r="D12044">
        <v>2</v>
      </c>
      <c r="E12044" s="52" t="str">
        <f t="shared" si="558"/>
        <v>H</v>
      </c>
      <c r="F12044">
        <v>7</v>
      </c>
      <c r="G12044">
        <v>2</v>
      </c>
      <c r="H12044">
        <v>4</v>
      </c>
      <c r="I12044" s="12" t="s">
        <v>5222</v>
      </c>
      <c r="J12044" s="12">
        <v>2</v>
      </c>
      <c r="K12044" s="12">
        <v>1</v>
      </c>
      <c r="L12044" s="12">
        <v>1</v>
      </c>
      <c r="M12044" s="12">
        <v>0</v>
      </c>
      <c r="N12044" s="13" t="str">
        <f t="shared" si="557"/>
        <v>Go</v>
      </c>
      <c r="O12044" t="str">
        <f t="shared" si="559"/>
        <v>0</v>
      </c>
      <c r="P12044" t="s">
        <v>78</v>
      </c>
      <c r="Q12044" t="s">
        <v>17</v>
      </c>
      <c r="R12044">
        <v>1337</v>
      </c>
    </row>
    <row r="12045" spans="1:18">
      <c r="A12045" t="s">
        <v>1808</v>
      </c>
      <c r="B12045" t="s">
        <v>5</v>
      </c>
      <c r="C12045">
        <v>11</v>
      </c>
      <c r="D12045">
        <v>2</v>
      </c>
      <c r="E12045" s="52" t="str">
        <f t="shared" si="558"/>
        <v>H</v>
      </c>
      <c r="F12045">
        <v>7</v>
      </c>
      <c r="G12045">
        <v>2</v>
      </c>
      <c r="H12045">
        <v>6</v>
      </c>
      <c r="I12045" s="12" t="s">
        <v>5224</v>
      </c>
      <c r="J12045" s="12">
        <v>1</v>
      </c>
      <c r="K12045" s="12">
        <v>1</v>
      </c>
      <c r="L12045" s="12">
        <v>1</v>
      </c>
      <c r="M12045" s="12">
        <v>0</v>
      </c>
      <c r="N12045" s="13" t="str">
        <f t="shared" si="557"/>
        <v>Go</v>
      </c>
      <c r="O12045" t="str">
        <f t="shared" si="559"/>
        <v>0</v>
      </c>
      <c r="P12045" t="s">
        <v>78</v>
      </c>
      <c r="Q12045" t="s">
        <v>17</v>
      </c>
      <c r="R12045">
        <v>1337</v>
      </c>
    </row>
    <row r="12046" spans="1:18">
      <c r="A12046" t="s">
        <v>1808</v>
      </c>
      <c r="B12046" t="s">
        <v>5</v>
      </c>
      <c r="C12046">
        <v>11</v>
      </c>
      <c r="D12046">
        <v>2</v>
      </c>
      <c r="E12046" s="52" t="str">
        <f t="shared" si="558"/>
        <v>H</v>
      </c>
      <c r="F12046">
        <v>7</v>
      </c>
      <c r="G12046">
        <v>2</v>
      </c>
      <c r="H12046">
        <v>7</v>
      </c>
      <c r="I12046" s="12" t="s">
        <v>5225</v>
      </c>
      <c r="J12046" s="12">
        <v>1</v>
      </c>
      <c r="K12046" s="12">
        <v>1</v>
      </c>
      <c r="L12046" s="12">
        <v>1</v>
      </c>
      <c r="M12046" s="12">
        <v>0</v>
      </c>
      <c r="N12046" s="13" t="str">
        <f t="shared" si="557"/>
        <v>Go</v>
      </c>
      <c r="O12046" t="str">
        <f t="shared" si="559"/>
        <v>0</v>
      </c>
      <c r="P12046" t="s">
        <v>78</v>
      </c>
      <c r="Q12046" t="s">
        <v>17</v>
      </c>
      <c r="R12046">
        <v>1337</v>
      </c>
    </row>
    <row r="12047" spans="1:18">
      <c r="A12047" t="s">
        <v>1808</v>
      </c>
      <c r="B12047" t="s">
        <v>5</v>
      </c>
      <c r="C12047">
        <v>11</v>
      </c>
      <c r="D12047">
        <v>2</v>
      </c>
      <c r="E12047" s="52" t="str">
        <f t="shared" si="558"/>
        <v>H</v>
      </c>
      <c r="F12047">
        <v>7</v>
      </c>
      <c r="G12047">
        <v>2</v>
      </c>
      <c r="H12047">
        <v>8</v>
      </c>
      <c r="I12047" s="12" t="s">
        <v>5226</v>
      </c>
      <c r="J12047" s="12">
        <v>1</v>
      </c>
      <c r="K12047" s="12">
        <v>1</v>
      </c>
      <c r="L12047" s="12">
        <v>1</v>
      </c>
      <c r="M12047" s="12">
        <v>0</v>
      </c>
      <c r="N12047" s="13" t="str">
        <f t="shared" si="557"/>
        <v>Go</v>
      </c>
      <c r="O12047" t="str">
        <f t="shared" si="559"/>
        <v>0</v>
      </c>
      <c r="P12047" t="s">
        <v>78</v>
      </c>
      <c r="Q12047" t="s">
        <v>17</v>
      </c>
      <c r="R12047">
        <v>1337</v>
      </c>
    </row>
    <row r="12048" spans="1:18">
      <c r="A12048" t="s">
        <v>1808</v>
      </c>
      <c r="B12048" t="s">
        <v>5</v>
      </c>
      <c r="C12048">
        <v>11</v>
      </c>
      <c r="D12048">
        <v>2</v>
      </c>
      <c r="E12048" s="52" t="str">
        <f t="shared" si="558"/>
        <v>H</v>
      </c>
      <c r="F12048">
        <v>7</v>
      </c>
      <c r="G12048">
        <v>2</v>
      </c>
      <c r="H12048">
        <v>9</v>
      </c>
      <c r="I12048" s="12" t="s">
        <v>5227</v>
      </c>
      <c r="J12048" s="12">
        <v>1</v>
      </c>
      <c r="K12048" s="12">
        <v>1</v>
      </c>
      <c r="L12048" s="12">
        <v>1</v>
      </c>
      <c r="M12048" s="12">
        <v>0</v>
      </c>
      <c r="N12048" s="13" t="str">
        <f t="shared" si="557"/>
        <v>Go</v>
      </c>
      <c r="O12048" t="str">
        <f t="shared" si="559"/>
        <v>0</v>
      </c>
      <c r="P12048" t="s">
        <v>78</v>
      </c>
      <c r="Q12048" t="s">
        <v>17</v>
      </c>
      <c r="R12048">
        <v>1337</v>
      </c>
    </row>
    <row r="12049" spans="1:18">
      <c r="A12049" t="s">
        <v>1808</v>
      </c>
      <c r="B12049" t="s">
        <v>5</v>
      </c>
      <c r="C12049">
        <v>11</v>
      </c>
      <c r="D12049">
        <v>2</v>
      </c>
      <c r="E12049" s="52" t="str">
        <f t="shared" si="558"/>
        <v>H</v>
      </c>
      <c r="F12049">
        <v>7</v>
      </c>
      <c r="G12049">
        <v>2</v>
      </c>
      <c r="H12049">
        <v>11</v>
      </c>
      <c r="I12049" s="12" t="s">
        <v>5229</v>
      </c>
      <c r="J12049" s="12">
        <v>1</v>
      </c>
      <c r="K12049" s="12">
        <v>1</v>
      </c>
      <c r="L12049" s="12">
        <v>1</v>
      </c>
      <c r="M12049" s="12">
        <v>0</v>
      </c>
      <c r="N12049" s="13" t="str">
        <f t="shared" si="557"/>
        <v>Go</v>
      </c>
      <c r="O12049" t="str">
        <f t="shared" si="559"/>
        <v>0</v>
      </c>
      <c r="P12049" t="s">
        <v>78</v>
      </c>
      <c r="Q12049" t="s">
        <v>17</v>
      </c>
      <c r="R12049">
        <v>1337</v>
      </c>
    </row>
    <row r="12050" spans="1:18">
      <c r="A12050" t="s">
        <v>1808</v>
      </c>
      <c r="B12050" t="s">
        <v>5</v>
      </c>
      <c r="C12050">
        <v>11</v>
      </c>
      <c r="D12050">
        <v>2</v>
      </c>
      <c r="E12050" s="52" t="str">
        <f t="shared" si="558"/>
        <v>H</v>
      </c>
      <c r="F12050">
        <v>7</v>
      </c>
      <c r="G12050">
        <v>2</v>
      </c>
      <c r="H12050">
        <v>13</v>
      </c>
      <c r="I12050" s="12" t="s">
        <v>5231</v>
      </c>
      <c r="J12050" s="12">
        <v>1</v>
      </c>
      <c r="K12050" s="12">
        <v>1</v>
      </c>
      <c r="L12050" s="12">
        <v>1</v>
      </c>
      <c r="M12050" s="12">
        <v>0</v>
      </c>
      <c r="N12050" s="13" t="str">
        <f t="shared" si="557"/>
        <v>Go</v>
      </c>
      <c r="O12050" t="str">
        <f t="shared" si="559"/>
        <v>0</v>
      </c>
      <c r="P12050" t="s">
        <v>78</v>
      </c>
      <c r="Q12050" t="s">
        <v>17</v>
      </c>
      <c r="R12050">
        <v>1337</v>
      </c>
    </row>
    <row r="12051" spans="1:18">
      <c r="A12051" t="s">
        <v>1808</v>
      </c>
      <c r="B12051" t="s">
        <v>5</v>
      </c>
      <c r="C12051">
        <v>11</v>
      </c>
      <c r="D12051">
        <v>2</v>
      </c>
      <c r="E12051" s="52" t="str">
        <f t="shared" si="558"/>
        <v>H</v>
      </c>
      <c r="F12051">
        <v>7</v>
      </c>
      <c r="G12051">
        <v>2</v>
      </c>
      <c r="H12051">
        <v>14</v>
      </c>
      <c r="I12051" s="12" t="s">
        <v>5232</v>
      </c>
      <c r="J12051" s="12">
        <v>1</v>
      </c>
      <c r="K12051" s="12">
        <v>1</v>
      </c>
      <c r="L12051" s="12">
        <v>1</v>
      </c>
      <c r="M12051" s="12">
        <v>0</v>
      </c>
      <c r="N12051" s="13" t="str">
        <f t="shared" si="557"/>
        <v>Go</v>
      </c>
      <c r="O12051" t="str">
        <f t="shared" si="559"/>
        <v>0</v>
      </c>
      <c r="P12051" t="s">
        <v>78</v>
      </c>
      <c r="Q12051" t="s">
        <v>17</v>
      </c>
      <c r="R12051">
        <v>1337</v>
      </c>
    </row>
    <row r="12052" spans="1:18">
      <c r="A12052" t="s">
        <v>1808</v>
      </c>
      <c r="B12052" t="s">
        <v>5</v>
      </c>
      <c r="C12052">
        <v>11</v>
      </c>
      <c r="D12052">
        <v>2</v>
      </c>
      <c r="E12052" s="52" t="str">
        <f t="shared" si="558"/>
        <v>H</v>
      </c>
      <c r="F12052">
        <v>7</v>
      </c>
      <c r="G12052">
        <v>2</v>
      </c>
      <c r="H12052">
        <v>15</v>
      </c>
      <c r="I12052" s="12" t="s">
        <v>5233</v>
      </c>
      <c r="J12052" s="12">
        <v>1</v>
      </c>
      <c r="K12052" s="12">
        <v>1</v>
      </c>
      <c r="L12052" s="12">
        <v>1</v>
      </c>
      <c r="M12052" s="12">
        <v>0</v>
      </c>
      <c r="N12052" s="13" t="str">
        <f t="shared" si="557"/>
        <v>Go</v>
      </c>
      <c r="O12052" t="str">
        <f t="shared" si="559"/>
        <v>0</v>
      </c>
      <c r="P12052" t="s">
        <v>78</v>
      </c>
      <c r="Q12052" t="s">
        <v>17</v>
      </c>
      <c r="R12052">
        <v>1337</v>
      </c>
    </row>
    <row r="12053" spans="1:18">
      <c r="A12053" t="s">
        <v>1808</v>
      </c>
      <c r="B12053" t="s">
        <v>5</v>
      </c>
      <c r="C12053">
        <v>11</v>
      </c>
      <c r="D12053">
        <v>2</v>
      </c>
      <c r="E12053" s="52" t="str">
        <f t="shared" si="558"/>
        <v>H</v>
      </c>
      <c r="F12053">
        <v>7</v>
      </c>
      <c r="G12053">
        <v>2</v>
      </c>
      <c r="H12053">
        <v>16</v>
      </c>
      <c r="I12053" s="12" t="s">
        <v>5234</v>
      </c>
      <c r="J12053" s="12">
        <v>1</v>
      </c>
      <c r="K12053" s="12">
        <v>1</v>
      </c>
      <c r="L12053" s="12">
        <v>1</v>
      </c>
      <c r="M12053" s="12">
        <v>0</v>
      </c>
      <c r="N12053" s="13" t="str">
        <f t="shared" si="557"/>
        <v>Go</v>
      </c>
      <c r="O12053" t="str">
        <f t="shared" si="559"/>
        <v>0</v>
      </c>
      <c r="P12053" t="s">
        <v>78</v>
      </c>
      <c r="Q12053" t="s">
        <v>17</v>
      </c>
      <c r="R12053">
        <v>1337</v>
      </c>
    </row>
    <row r="12054" spans="1:18">
      <c r="A12054" t="s">
        <v>1808</v>
      </c>
      <c r="B12054" t="s">
        <v>5</v>
      </c>
      <c r="C12054">
        <v>11</v>
      </c>
      <c r="D12054">
        <v>2</v>
      </c>
      <c r="E12054" s="52" t="str">
        <f t="shared" si="558"/>
        <v>H</v>
      </c>
      <c r="F12054">
        <v>7</v>
      </c>
      <c r="G12054">
        <v>2</v>
      </c>
      <c r="H12054">
        <v>18</v>
      </c>
      <c r="I12054" s="12" t="s">
        <v>5236</v>
      </c>
      <c r="J12054" s="12">
        <v>1</v>
      </c>
      <c r="K12054" s="12">
        <v>1</v>
      </c>
      <c r="L12054" s="12">
        <v>1</v>
      </c>
      <c r="M12054" s="12">
        <v>0</v>
      </c>
      <c r="N12054" s="13" t="str">
        <f t="shared" si="557"/>
        <v>Go</v>
      </c>
      <c r="O12054" t="str">
        <f t="shared" si="559"/>
        <v>0</v>
      </c>
      <c r="P12054" t="s">
        <v>78</v>
      </c>
      <c r="Q12054" t="s">
        <v>17</v>
      </c>
      <c r="R12054">
        <v>1337</v>
      </c>
    </row>
    <row r="12055" spans="1:18">
      <c r="A12055" t="s">
        <v>1808</v>
      </c>
      <c r="B12055" t="s">
        <v>5</v>
      </c>
      <c r="C12055">
        <v>11</v>
      </c>
      <c r="D12055">
        <v>2</v>
      </c>
      <c r="E12055" s="52" t="str">
        <f t="shared" si="558"/>
        <v>H</v>
      </c>
      <c r="F12055">
        <v>7</v>
      </c>
      <c r="G12055">
        <v>2</v>
      </c>
      <c r="H12055">
        <v>19</v>
      </c>
      <c r="I12055" s="12" t="s">
        <v>5237</v>
      </c>
      <c r="J12055" s="12">
        <v>1</v>
      </c>
      <c r="K12055" s="12">
        <v>1</v>
      </c>
      <c r="L12055" s="12">
        <v>1</v>
      </c>
      <c r="M12055" s="12">
        <v>0</v>
      </c>
      <c r="N12055" s="13" t="str">
        <f t="shared" si="557"/>
        <v>Go</v>
      </c>
      <c r="O12055" t="str">
        <f t="shared" si="559"/>
        <v>0</v>
      </c>
      <c r="P12055" t="s">
        <v>78</v>
      </c>
      <c r="Q12055" t="s">
        <v>17</v>
      </c>
      <c r="R12055">
        <v>1337</v>
      </c>
    </row>
    <row r="12056" spans="1:18">
      <c r="A12056" t="s">
        <v>1808</v>
      </c>
      <c r="B12056" t="s">
        <v>5</v>
      </c>
      <c r="C12056">
        <v>11</v>
      </c>
      <c r="D12056">
        <v>2</v>
      </c>
      <c r="E12056" s="52" t="str">
        <f t="shared" si="558"/>
        <v>H</v>
      </c>
      <c r="F12056">
        <v>7</v>
      </c>
      <c r="G12056">
        <v>2</v>
      </c>
      <c r="H12056">
        <v>20</v>
      </c>
      <c r="I12056" s="12" t="s">
        <v>5238</v>
      </c>
      <c r="J12056" s="12">
        <v>1</v>
      </c>
      <c r="K12056" s="12">
        <v>1</v>
      </c>
      <c r="L12056" s="12">
        <v>1</v>
      </c>
      <c r="M12056" s="12">
        <v>0</v>
      </c>
      <c r="N12056" s="13" t="str">
        <f t="shared" si="557"/>
        <v>Go</v>
      </c>
      <c r="O12056" t="str">
        <f t="shared" si="559"/>
        <v>0</v>
      </c>
      <c r="P12056" t="s">
        <v>78</v>
      </c>
      <c r="Q12056" t="s">
        <v>17</v>
      </c>
      <c r="R12056">
        <v>1337</v>
      </c>
    </row>
    <row r="12057" spans="1:18">
      <c r="A12057" t="s">
        <v>1808</v>
      </c>
      <c r="B12057" t="s">
        <v>5</v>
      </c>
      <c r="C12057">
        <v>11</v>
      </c>
      <c r="D12057">
        <v>2</v>
      </c>
      <c r="E12057" s="52" t="str">
        <f t="shared" si="558"/>
        <v>H</v>
      </c>
      <c r="F12057">
        <v>7</v>
      </c>
      <c r="G12057">
        <v>2</v>
      </c>
      <c r="H12057">
        <v>21</v>
      </c>
      <c r="I12057" s="12" t="s">
        <v>5239</v>
      </c>
      <c r="J12057" s="12">
        <v>1</v>
      </c>
      <c r="K12057" s="12">
        <v>1</v>
      </c>
      <c r="L12057" s="12">
        <v>1</v>
      </c>
      <c r="M12057" s="12">
        <v>0</v>
      </c>
      <c r="N12057" s="13" t="str">
        <f t="shared" si="557"/>
        <v>Go</v>
      </c>
      <c r="O12057" t="str">
        <f t="shared" si="559"/>
        <v>0</v>
      </c>
      <c r="P12057" t="s">
        <v>78</v>
      </c>
      <c r="Q12057" t="s">
        <v>17</v>
      </c>
      <c r="R12057">
        <v>1337</v>
      </c>
    </row>
    <row r="12058" spans="1:18">
      <c r="A12058" t="s">
        <v>1808</v>
      </c>
      <c r="B12058" t="s">
        <v>5</v>
      </c>
      <c r="C12058">
        <v>11</v>
      </c>
      <c r="D12058">
        <v>2</v>
      </c>
      <c r="E12058" s="52" t="str">
        <f t="shared" si="558"/>
        <v>H</v>
      </c>
      <c r="F12058">
        <v>7</v>
      </c>
      <c r="G12058">
        <v>2</v>
      </c>
      <c r="H12058">
        <v>23</v>
      </c>
      <c r="I12058" s="12" t="s">
        <v>5241</v>
      </c>
      <c r="J12058" s="12">
        <v>1</v>
      </c>
      <c r="K12058" s="12">
        <v>1</v>
      </c>
      <c r="L12058" s="12">
        <v>1</v>
      </c>
      <c r="M12058" s="12">
        <v>0</v>
      </c>
      <c r="N12058" s="13" t="str">
        <f t="shared" ref="N12058:N12121" si="560">IF(M12058=0,"Go","NoGo")</f>
        <v>Go</v>
      </c>
      <c r="O12058" t="str">
        <f t="shared" si="559"/>
        <v>0</v>
      </c>
      <c r="P12058" t="s">
        <v>78</v>
      </c>
      <c r="Q12058" t="s">
        <v>17</v>
      </c>
      <c r="R12058">
        <v>1337</v>
      </c>
    </row>
    <row r="12059" spans="1:18">
      <c r="A12059" t="s">
        <v>1808</v>
      </c>
      <c r="B12059" t="s">
        <v>5</v>
      </c>
      <c r="C12059">
        <v>11</v>
      </c>
      <c r="D12059">
        <v>2</v>
      </c>
      <c r="E12059" s="52" t="str">
        <f t="shared" si="558"/>
        <v>H</v>
      </c>
      <c r="F12059">
        <v>7</v>
      </c>
      <c r="G12059">
        <v>2</v>
      </c>
      <c r="H12059">
        <v>24</v>
      </c>
      <c r="I12059" s="12" t="s">
        <v>5242</v>
      </c>
      <c r="J12059" s="12">
        <v>1</v>
      </c>
      <c r="K12059" s="12">
        <v>1</v>
      </c>
      <c r="L12059" s="12">
        <v>1</v>
      </c>
      <c r="M12059" s="12">
        <v>0</v>
      </c>
      <c r="N12059" s="13" t="str">
        <f t="shared" si="560"/>
        <v>Go</v>
      </c>
      <c r="O12059" t="str">
        <f t="shared" si="559"/>
        <v>0</v>
      </c>
      <c r="P12059" t="s">
        <v>78</v>
      </c>
      <c r="Q12059" t="s">
        <v>17</v>
      </c>
      <c r="R12059">
        <v>1337</v>
      </c>
    </row>
    <row r="12060" spans="1:18">
      <c r="A12060" t="s">
        <v>1808</v>
      </c>
      <c r="B12060" t="s">
        <v>5</v>
      </c>
      <c r="C12060">
        <v>11</v>
      </c>
      <c r="D12060">
        <v>2</v>
      </c>
      <c r="E12060" s="52" t="str">
        <f t="shared" si="558"/>
        <v>H</v>
      </c>
      <c r="F12060">
        <v>7</v>
      </c>
      <c r="G12060">
        <v>2</v>
      </c>
      <c r="H12060">
        <v>25</v>
      </c>
      <c r="I12060" s="12" t="s">
        <v>5243</v>
      </c>
      <c r="J12060" s="12">
        <v>1</v>
      </c>
      <c r="K12060" s="12">
        <v>1</v>
      </c>
      <c r="L12060" s="12">
        <v>1</v>
      </c>
      <c r="M12060" s="12">
        <v>0</v>
      </c>
      <c r="N12060" s="13" t="str">
        <f t="shared" si="560"/>
        <v>Go</v>
      </c>
      <c r="O12060" t="str">
        <f t="shared" si="559"/>
        <v>0</v>
      </c>
      <c r="P12060" t="s">
        <v>78</v>
      </c>
      <c r="Q12060" t="s">
        <v>17</v>
      </c>
      <c r="R12060">
        <v>1337</v>
      </c>
    </row>
    <row r="12061" spans="1:18">
      <c r="A12061" t="s">
        <v>1808</v>
      </c>
      <c r="B12061" t="s">
        <v>5</v>
      </c>
      <c r="C12061">
        <v>11</v>
      </c>
      <c r="D12061">
        <v>2</v>
      </c>
      <c r="E12061" s="52" t="str">
        <f t="shared" si="558"/>
        <v>H</v>
      </c>
      <c r="F12061">
        <v>7</v>
      </c>
      <c r="G12061">
        <v>2</v>
      </c>
      <c r="H12061">
        <v>26</v>
      </c>
      <c r="I12061" s="12" t="s">
        <v>5244</v>
      </c>
      <c r="J12061" s="12">
        <v>1</v>
      </c>
      <c r="K12061" s="12">
        <v>1</v>
      </c>
      <c r="L12061" s="12">
        <v>1</v>
      </c>
      <c r="M12061" s="12">
        <v>0</v>
      </c>
      <c r="N12061" s="13" t="str">
        <f t="shared" si="560"/>
        <v>Go</v>
      </c>
      <c r="O12061" t="str">
        <f t="shared" si="559"/>
        <v>0</v>
      </c>
      <c r="P12061" t="s">
        <v>78</v>
      </c>
      <c r="Q12061" t="s">
        <v>17</v>
      </c>
      <c r="R12061">
        <v>1337</v>
      </c>
    </row>
    <row r="12062" spans="1:18">
      <c r="A12062" t="s">
        <v>1808</v>
      </c>
      <c r="B12062" t="s">
        <v>5</v>
      </c>
      <c r="C12062">
        <v>11</v>
      </c>
      <c r="D12062">
        <v>2</v>
      </c>
      <c r="E12062" s="52" t="str">
        <f t="shared" si="558"/>
        <v>H</v>
      </c>
      <c r="F12062">
        <v>7</v>
      </c>
      <c r="G12062">
        <v>2</v>
      </c>
      <c r="H12062">
        <v>27</v>
      </c>
      <c r="I12062" s="12" t="s">
        <v>5245</v>
      </c>
      <c r="J12062" s="12">
        <v>1</v>
      </c>
      <c r="K12062" s="12">
        <v>1</v>
      </c>
      <c r="L12062" s="12">
        <v>1</v>
      </c>
      <c r="M12062" s="12">
        <v>0</v>
      </c>
      <c r="N12062" s="13" t="str">
        <f t="shared" si="560"/>
        <v>Go</v>
      </c>
      <c r="O12062" t="str">
        <f t="shared" si="559"/>
        <v>0</v>
      </c>
      <c r="P12062" t="s">
        <v>78</v>
      </c>
      <c r="Q12062" t="s">
        <v>17</v>
      </c>
      <c r="R12062">
        <v>1337</v>
      </c>
    </row>
    <row r="12063" spans="1:18">
      <c r="A12063" t="s">
        <v>1808</v>
      </c>
      <c r="B12063" t="s">
        <v>5</v>
      </c>
      <c r="C12063">
        <v>11</v>
      </c>
      <c r="D12063">
        <v>2</v>
      </c>
      <c r="E12063" s="52" t="str">
        <f t="shared" si="558"/>
        <v>H</v>
      </c>
      <c r="F12063">
        <v>7</v>
      </c>
      <c r="G12063">
        <v>2</v>
      </c>
      <c r="H12063">
        <v>28</v>
      </c>
      <c r="I12063" s="12" t="s">
        <v>5246</v>
      </c>
      <c r="J12063" s="12">
        <v>1</v>
      </c>
      <c r="K12063" s="12">
        <v>1</v>
      </c>
      <c r="L12063" s="12">
        <v>1</v>
      </c>
      <c r="M12063" s="12">
        <v>0</v>
      </c>
      <c r="N12063" s="13" t="str">
        <f t="shared" si="560"/>
        <v>Go</v>
      </c>
      <c r="O12063" t="str">
        <f t="shared" si="559"/>
        <v>0</v>
      </c>
      <c r="P12063" t="s">
        <v>78</v>
      </c>
      <c r="Q12063" t="s">
        <v>17</v>
      </c>
      <c r="R12063">
        <v>1337</v>
      </c>
    </row>
    <row r="12064" spans="1:18">
      <c r="A12064" t="s">
        <v>1808</v>
      </c>
      <c r="B12064" t="s">
        <v>5</v>
      </c>
      <c r="C12064">
        <v>11</v>
      </c>
      <c r="D12064">
        <v>2</v>
      </c>
      <c r="E12064" s="52" t="str">
        <f t="shared" si="558"/>
        <v>H</v>
      </c>
      <c r="F12064">
        <v>7</v>
      </c>
      <c r="G12064">
        <v>2</v>
      </c>
      <c r="H12064">
        <v>31</v>
      </c>
      <c r="I12064" s="12" t="s">
        <v>5249</v>
      </c>
      <c r="J12064" s="12">
        <v>1</v>
      </c>
      <c r="K12064" s="12">
        <v>1</v>
      </c>
      <c r="L12064" s="12">
        <v>1</v>
      </c>
      <c r="M12064" s="12">
        <v>0</v>
      </c>
      <c r="N12064" s="13" t="str">
        <f t="shared" si="560"/>
        <v>Go</v>
      </c>
      <c r="O12064" t="str">
        <f t="shared" si="559"/>
        <v>0</v>
      </c>
      <c r="P12064" t="s">
        <v>78</v>
      </c>
      <c r="Q12064" t="s">
        <v>17</v>
      </c>
      <c r="R12064">
        <v>1337</v>
      </c>
    </row>
    <row r="12065" spans="1:18">
      <c r="A12065" t="s">
        <v>1808</v>
      </c>
      <c r="B12065" t="s">
        <v>5</v>
      </c>
      <c r="C12065">
        <v>11</v>
      </c>
      <c r="D12065">
        <v>2</v>
      </c>
      <c r="E12065" s="52" t="str">
        <f t="shared" si="558"/>
        <v>H</v>
      </c>
      <c r="F12065">
        <v>7</v>
      </c>
      <c r="G12065">
        <v>2</v>
      </c>
      <c r="H12065">
        <v>32</v>
      </c>
      <c r="I12065" s="12" t="s">
        <v>5250</v>
      </c>
      <c r="J12065" s="12">
        <v>2</v>
      </c>
      <c r="K12065" s="12">
        <v>1</v>
      </c>
      <c r="L12065" s="12">
        <v>1</v>
      </c>
      <c r="M12065" s="12">
        <v>0</v>
      </c>
      <c r="N12065" s="13" t="str">
        <f t="shared" si="560"/>
        <v>Go</v>
      </c>
      <c r="O12065" t="str">
        <f t="shared" si="559"/>
        <v>0</v>
      </c>
      <c r="P12065" t="s">
        <v>78</v>
      </c>
      <c r="Q12065" t="s">
        <v>17</v>
      </c>
      <c r="R12065">
        <v>1337</v>
      </c>
    </row>
    <row r="12066" spans="1:18">
      <c r="A12066" t="s">
        <v>1808</v>
      </c>
      <c r="B12066" t="s">
        <v>5</v>
      </c>
      <c r="C12066">
        <v>11</v>
      </c>
      <c r="D12066">
        <v>2</v>
      </c>
      <c r="E12066" s="52" t="str">
        <f t="shared" si="558"/>
        <v>H</v>
      </c>
      <c r="F12066">
        <v>7</v>
      </c>
      <c r="G12066">
        <v>2</v>
      </c>
      <c r="H12066">
        <v>33</v>
      </c>
      <c r="I12066" s="12" t="s">
        <v>5251</v>
      </c>
      <c r="J12066" s="12">
        <v>1</v>
      </c>
      <c r="K12066" s="12">
        <v>1</v>
      </c>
      <c r="L12066" s="12">
        <v>1</v>
      </c>
      <c r="M12066" s="12">
        <v>0</v>
      </c>
      <c r="N12066" s="13" t="str">
        <f t="shared" si="560"/>
        <v>Go</v>
      </c>
      <c r="O12066" t="str">
        <f t="shared" si="559"/>
        <v>0</v>
      </c>
      <c r="P12066" t="s">
        <v>78</v>
      </c>
      <c r="Q12066" t="s">
        <v>17</v>
      </c>
      <c r="R12066">
        <v>1337</v>
      </c>
    </row>
    <row r="12067" spans="1:18">
      <c r="A12067" t="s">
        <v>1808</v>
      </c>
      <c r="B12067" t="s">
        <v>5</v>
      </c>
      <c r="C12067">
        <v>11</v>
      </c>
      <c r="D12067">
        <v>2</v>
      </c>
      <c r="E12067" s="52" t="str">
        <f t="shared" si="558"/>
        <v>H</v>
      </c>
      <c r="F12067">
        <v>7</v>
      </c>
      <c r="G12067">
        <v>2</v>
      </c>
      <c r="H12067">
        <v>34</v>
      </c>
      <c r="I12067" s="12" t="s">
        <v>5252</v>
      </c>
      <c r="J12067" s="12">
        <v>1</v>
      </c>
      <c r="K12067" s="12">
        <v>1</v>
      </c>
      <c r="L12067" s="12">
        <v>1</v>
      </c>
      <c r="M12067" s="12">
        <v>0</v>
      </c>
      <c r="N12067" s="13" t="str">
        <f t="shared" si="560"/>
        <v>Go</v>
      </c>
      <c r="O12067" t="str">
        <f t="shared" si="559"/>
        <v>0</v>
      </c>
      <c r="P12067" t="s">
        <v>78</v>
      </c>
      <c r="Q12067" t="s">
        <v>17</v>
      </c>
      <c r="R12067">
        <v>1337</v>
      </c>
    </row>
    <row r="12068" spans="1:18">
      <c r="A12068" t="s">
        <v>1808</v>
      </c>
      <c r="B12068" t="s">
        <v>5</v>
      </c>
      <c r="C12068">
        <v>11</v>
      </c>
      <c r="D12068">
        <v>2</v>
      </c>
      <c r="E12068" s="52" t="str">
        <f t="shared" si="558"/>
        <v>H</v>
      </c>
      <c r="F12068">
        <v>7</v>
      </c>
      <c r="G12068">
        <v>2</v>
      </c>
      <c r="H12068">
        <v>35</v>
      </c>
      <c r="I12068" s="12" t="s">
        <v>5253</v>
      </c>
      <c r="J12068" s="12">
        <v>1</v>
      </c>
      <c r="K12068" s="12">
        <v>1</v>
      </c>
      <c r="L12068" s="12">
        <v>1</v>
      </c>
      <c r="M12068" s="12">
        <v>0</v>
      </c>
      <c r="N12068" s="13" t="str">
        <f t="shared" si="560"/>
        <v>Go</v>
      </c>
      <c r="O12068" t="str">
        <f t="shared" si="559"/>
        <v>0</v>
      </c>
      <c r="P12068" t="s">
        <v>78</v>
      </c>
      <c r="Q12068" t="s">
        <v>17</v>
      </c>
      <c r="R12068">
        <v>1337</v>
      </c>
    </row>
    <row r="12069" spans="1:18">
      <c r="A12069" t="s">
        <v>1808</v>
      </c>
      <c r="B12069" t="s">
        <v>5</v>
      </c>
      <c r="C12069">
        <v>11</v>
      </c>
      <c r="D12069">
        <v>2</v>
      </c>
      <c r="E12069" s="52" t="str">
        <f t="shared" si="558"/>
        <v>H</v>
      </c>
      <c r="F12069">
        <v>7</v>
      </c>
      <c r="G12069">
        <v>2</v>
      </c>
      <c r="H12069">
        <v>37</v>
      </c>
      <c r="I12069" s="12" t="s">
        <v>5255</v>
      </c>
      <c r="J12069" s="12">
        <v>1</v>
      </c>
      <c r="K12069" s="12">
        <v>1</v>
      </c>
      <c r="L12069" s="12">
        <v>1</v>
      </c>
      <c r="M12069" s="12">
        <v>0</v>
      </c>
      <c r="N12069" s="13" t="str">
        <f t="shared" si="560"/>
        <v>Go</v>
      </c>
      <c r="O12069" t="str">
        <f t="shared" si="559"/>
        <v>0</v>
      </c>
      <c r="P12069" t="s">
        <v>78</v>
      </c>
      <c r="Q12069" t="s">
        <v>17</v>
      </c>
      <c r="R12069">
        <v>1337</v>
      </c>
    </row>
    <row r="12070" spans="1:18">
      <c r="A12070" t="s">
        <v>1808</v>
      </c>
      <c r="B12070" t="s">
        <v>5</v>
      </c>
      <c r="C12070">
        <v>11</v>
      </c>
      <c r="D12070">
        <v>2</v>
      </c>
      <c r="E12070" s="52" t="str">
        <f t="shared" si="558"/>
        <v>H</v>
      </c>
      <c r="F12070">
        <v>7</v>
      </c>
      <c r="G12070">
        <v>2</v>
      </c>
      <c r="H12070">
        <v>38</v>
      </c>
      <c r="I12070" s="12" t="s">
        <v>5256</v>
      </c>
      <c r="J12070" s="12">
        <v>1</v>
      </c>
      <c r="K12070" s="12">
        <v>1</v>
      </c>
      <c r="L12070" s="12">
        <v>1</v>
      </c>
      <c r="M12070" s="12">
        <v>0</v>
      </c>
      <c r="N12070" s="13" t="str">
        <f t="shared" si="560"/>
        <v>Go</v>
      </c>
      <c r="O12070" t="str">
        <f t="shared" si="559"/>
        <v>0</v>
      </c>
      <c r="P12070" t="s">
        <v>78</v>
      </c>
      <c r="Q12070" t="s">
        <v>17</v>
      </c>
      <c r="R12070">
        <v>1337</v>
      </c>
    </row>
    <row r="12071" spans="1:18">
      <c r="A12071" t="s">
        <v>1808</v>
      </c>
      <c r="B12071" t="s">
        <v>5</v>
      </c>
      <c r="C12071">
        <v>11</v>
      </c>
      <c r="D12071">
        <v>2</v>
      </c>
      <c r="E12071" s="52" t="str">
        <f t="shared" si="558"/>
        <v>H</v>
      </c>
      <c r="F12071">
        <v>7</v>
      </c>
      <c r="G12071">
        <v>2</v>
      </c>
      <c r="H12071">
        <v>40</v>
      </c>
      <c r="I12071" s="12" t="s">
        <v>5258</v>
      </c>
      <c r="J12071" s="12">
        <v>1</v>
      </c>
      <c r="K12071" s="12">
        <v>1</v>
      </c>
      <c r="L12071" s="12">
        <v>1</v>
      </c>
      <c r="M12071" s="12">
        <v>0</v>
      </c>
      <c r="N12071" s="13" t="str">
        <f t="shared" si="560"/>
        <v>Go</v>
      </c>
      <c r="O12071" t="str">
        <f t="shared" si="559"/>
        <v>0</v>
      </c>
      <c r="P12071" t="s">
        <v>78</v>
      </c>
      <c r="Q12071" t="s">
        <v>17</v>
      </c>
      <c r="R12071">
        <v>1337</v>
      </c>
    </row>
    <row r="12072" spans="1:18">
      <c r="A12072" t="s">
        <v>1808</v>
      </c>
      <c r="B12072" t="s">
        <v>5</v>
      </c>
      <c r="C12072">
        <v>11</v>
      </c>
      <c r="D12072">
        <v>2</v>
      </c>
      <c r="E12072" s="52" t="str">
        <f t="shared" si="558"/>
        <v>H</v>
      </c>
      <c r="F12072">
        <v>7</v>
      </c>
      <c r="G12072">
        <v>2</v>
      </c>
      <c r="H12072">
        <v>3</v>
      </c>
      <c r="I12072" s="12" t="s">
        <v>5221</v>
      </c>
      <c r="J12072" s="12">
        <v>1</v>
      </c>
      <c r="K12072" s="12">
        <v>0</v>
      </c>
      <c r="L12072" s="12">
        <v>1</v>
      </c>
      <c r="M12072" s="12">
        <v>1</v>
      </c>
      <c r="N12072" s="13" t="str">
        <f t="shared" si="560"/>
        <v>NoGo</v>
      </c>
      <c r="O12072" t="str">
        <f t="shared" si="559"/>
        <v>1</v>
      </c>
      <c r="P12072" t="s">
        <v>78</v>
      </c>
      <c r="Q12072" t="s">
        <v>17</v>
      </c>
      <c r="R12072">
        <v>1337</v>
      </c>
    </row>
    <row r="12073" spans="1:18">
      <c r="A12073" t="s">
        <v>1808</v>
      </c>
      <c r="B12073" t="s">
        <v>5</v>
      </c>
      <c r="C12073">
        <v>11</v>
      </c>
      <c r="D12073">
        <v>2</v>
      </c>
      <c r="E12073" s="52" t="str">
        <f t="shared" si="558"/>
        <v>H</v>
      </c>
      <c r="F12073">
        <v>7</v>
      </c>
      <c r="G12073">
        <v>2</v>
      </c>
      <c r="H12073">
        <v>5</v>
      </c>
      <c r="I12073" s="12" t="s">
        <v>5223</v>
      </c>
      <c r="J12073" s="12">
        <v>1</v>
      </c>
      <c r="K12073" s="12">
        <v>0</v>
      </c>
      <c r="L12073" s="12">
        <v>1</v>
      </c>
      <c r="M12073" s="12">
        <v>1</v>
      </c>
      <c r="N12073" s="13" t="str">
        <f t="shared" si="560"/>
        <v>NoGo</v>
      </c>
      <c r="O12073" t="str">
        <f t="shared" si="559"/>
        <v>1</v>
      </c>
      <c r="P12073" t="s">
        <v>78</v>
      </c>
      <c r="Q12073" t="s">
        <v>17</v>
      </c>
      <c r="R12073">
        <v>1337</v>
      </c>
    </row>
    <row r="12074" spans="1:18">
      <c r="A12074" t="s">
        <v>1808</v>
      </c>
      <c r="B12074" t="s">
        <v>5</v>
      </c>
      <c r="C12074">
        <v>11</v>
      </c>
      <c r="D12074">
        <v>2</v>
      </c>
      <c r="E12074" s="52" t="str">
        <f t="shared" si="558"/>
        <v>H</v>
      </c>
      <c r="F12074">
        <v>7</v>
      </c>
      <c r="G12074">
        <v>2</v>
      </c>
      <c r="H12074">
        <v>10</v>
      </c>
      <c r="I12074" s="12" t="s">
        <v>5228</v>
      </c>
      <c r="J12074" s="12">
        <v>2</v>
      </c>
      <c r="K12074" s="12">
        <v>0</v>
      </c>
      <c r="L12074" s="12">
        <v>1</v>
      </c>
      <c r="M12074" s="12">
        <v>1</v>
      </c>
      <c r="N12074" s="13" t="str">
        <f t="shared" si="560"/>
        <v>NoGo</v>
      </c>
      <c r="O12074" t="str">
        <f t="shared" si="559"/>
        <v>1</v>
      </c>
      <c r="P12074" t="s">
        <v>78</v>
      </c>
      <c r="Q12074" t="s">
        <v>17</v>
      </c>
      <c r="R12074">
        <v>1337</v>
      </c>
    </row>
    <row r="12075" spans="1:18">
      <c r="A12075" t="s">
        <v>1808</v>
      </c>
      <c r="B12075" t="s">
        <v>5</v>
      </c>
      <c r="C12075">
        <v>11</v>
      </c>
      <c r="D12075">
        <v>2</v>
      </c>
      <c r="E12075" s="52" t="str">
        <f t="shared" si="558"/>
        <v>H</v>
      </c>
      <c r="F12075">
        <v>7</v>
      </c>
      <c r="G12075">
        <v>2</v>
      </c>
      <c r="H12075">
        <v>12</v>
      </c>
      <c r="I12075" s="12" t="s">
        <v>5230</v>
      </c>
      <c r="J12075" s="12">
        <v>0</v>
      </c>
      <c r="K12075" s="12">
        <v>1</v>
      </c>
      <c r="L12075" s="12">
        <v>1</v>
      </c>
      <c r="M12075" s="12">
        <v>1</v>
      </c>
      <c r="N12075" s="13" t="str">
        <f t="shared" si="560"/>
        <v>NoGo</v>
      </c>
      <c r="O12075" t="str">
        <f t="shared" si="559"/>
        <v>0</v>
      </c>
      <c r="P12075" t="s">
        <v>78</v>
      </c>
      <c r="Q12075" t="s">
        <v>17</v>
      </c>
      <c r="R12075">
        <v>1337</v>
      </c>
    </row>
    <row r="12076" spans="1:18">
      <c r="A12076" t="s">
        <v>1808</v>
      </c>
      <c r="B12076" t="s">
        <v>5</v>
      </c>
      <c r="C12076">
        <v>11</v>
      </c>
      <c r="D12076">
        <v>2</v>
      </c>
      <c r="E12076" s="52" t="str">
        <f t="shared" si="558"/>
        <v>H</v>
      </c>
      <c r="F12076">
        <v>7</v>
      </c>
      <c r="G12076">
        <v>2</v>
      </c>
      <c r="H12076">
        <v>17</v>
      </c>
      <c r="I12076" s="12" t="s">
        <v>5235</v>
      </c>
      <c r="J12076" s="12">
        <v>0</v>
      </c>
      <c r="K12076" s="12">
        <v>1</v>
      </c>
      <c r="L12076" s="12">
        <v>1</v>
      </c>
      <c r="M12076" s="12">
        <v>1</v>
      </c>
      <c r="N12076" s="13" t="str">
        <f t="shared" si="560"/>
        <v>NoGo</v>
      </c>
      <c r="O12076" t="str">
        <f t="shared" si="559"/>
        <v>0</v>
      </c>
      <c r="P12076" t="s">
        <v>78</v>
      </c>
      <c r="Q12076" t="s">
        <v>17</v>
      </c>
      <c r="R12076">
        <v>1337</v>
      </c>
    </row>
    <row r="12077" spans="1:18">
      <c r="A12077" t="s">
        <v>1808</v>
      </c>
      <c r="B12077" t="s">
        <v>5</v>
      </c>
      <c r="C12077">
        <v>11</v>
      </c>
      <c r="D12077">
        <v>2</v>
      </c>
      <c r="E12077" s="52" t="str">
        <f t="shared" si="558"/>
        <v>H</v>
      </c>
      <c r="F12077">
        <v>7</v>
      </c>
      <c r="G12077">
        <v>2</v>
      </c>
      <c r="H12077">
        <v>22</v>
      </c>
      <c r="I12077" s="12" t="s">
        <v>5240</v>
      </c>
      <c r="J12077" s="12">
        <v>1</v>
      </c>
      <c r="K12077" s="12">
        <v>0</v>
      </c>
      <c r="L12077" s="12">
        <v>1</v>
      </c>
      <c r="M12077" s="12">
        <v>1</v>
      </c>
      <c r="N12077" s="13" t="str">
        <f t="shared" si="560"/>
        <v>NoGo</v>
      </c>
      <c r="O12077" t="str">
        <f t="shared" si="559"/>
        <v>1</v>
      </c>
      <c r="P12077" t="s">
        <v>78</v>
      </c>
      <c r="Q12077" t="s">
        <v>17</v>
      </c>
      <c r="R12077">
        <v>1337</v>
      </c>
    </row>
    <row r="12078" spans="1:18">
      <c r="A12078" t="s">
        <v>1808</v>
      </c>
      <c r="B12078" t="s">
        <v>5</v>
      </c>
      <c r="C12078">
        <v>11</v>
      </c>
      <c r="D12078">
        <v>2</v>
      </c>
      <c r="E12078" s="52" t="str">
        <f t="shared" si="558"/>
        <v>H</v>
      </c>
      <c r="F12078">
        <v>7</v>
      </c>
      <c r="G12078">
        <v>2</v>
      </c>
      <c r="H12078">
        <v>29</v>
      </c>
      <c r="I12078" s="12" t="s">
        <v>5247</v>
      </c>
      <c r="J12078" s="12">
        <v>1</v>
      </c>
      <c r="K12078" s="12">
        <v>0</v>
      </c>
      <c r="L12078" s="12">
        <v>1</v>
      </c>
      <c r="M12078" s="12">
        <v>1</v>
      </c>
      <c r="N12078" s="13" t="str">
        <f t="shared" si="560"/>
        <v>NoGo</v>
      </c>
      <c r="O12078" t="str">
        <f t="shared" si="559"/>
        <v>1</v>
      </c>
      <c r="P12078" t="s">
        <v>78</v>
      </c>
      <c r="Q12078" t="s">
        <v>17</v>
      </c>
      <c r="R12078">
        <v>1337</v>
      </c>
    </row>
    <row r="12079" spans="1:18">
      <c r="A12079" t="s">
        <v>1808</v>
      </c>
      <c r="B12079" t="s">
        <v>5</v>
      </c>
      <c r="C12079">
        <v>11</v>
      </c>
      <c r="D12079">
        <v>2</v>
      </c>
      <c r="E12079" s="52" t="str">
        <f t="shared" si="558"/>
        <v>H</v>
      </c>
      <c r="F12079">
        <v>7</v>
      </c>
      <c r="G12079">
        <v>2</v>
      </c>
      <c r="H12079">
        <v>30</v>
      </c>
      <c r="I12079" s="12" t="s">
        <v>5248</v>
      </c>
      <c r="J12079" s="12">
        <v>1</v>
      </c>
      <c r="K12079" s="12">
        <v>0</v>
      </c>
      <c r="L12079" s="12">
        <v>1</v>
      </c>
      <c r="M12079" s="12">
        <v>1</v>
      </c>
      <c r="N12079" s="13" t="str">
        <f t="shared" si="560"/>
        <v>NoGo</v>
      </c>
      <c r="O12079" t="str">
        <f t="shared" si="559"/>
        <v>1</v>
      </c>
      <c r="P12079" t="s">
        <v>78</v>
      </c>
      <c r="Q12079" t="s">
        <v>17</v>
      </c>
      <c r="R12079">
        <v>1337</v>
      </c>
    </row>
    <row r="12080" spans="1:18">
      <c r="A12080" t="s">
        <v>1808</v>
      </c>
      <c r="B12080" t="s">
        <v>5</v>
      </c>
      <c r="C12080">
        <v>11</v>
      </c>
      <c r="D12080">
        <v>2</v>
      </c>
      <c r="E12080" s="52" t="str">
        <f t="shared" si="558"/>
        <v>H</v>
      </c>
      <c r="F12080">
        <v>7</v>
      </c>
      <c r="G12080">
        <v>2</v>
      </c>
      <c r="H12080">
        <v>36</v>
      </c>
      <c r="I12080" s="12" t="s">
        <v>5254</v>
      </c>
      <c r="J12080" s="12">
        <v>1</v>
      </c>
      <c r="K12080" s="12">
        <v>0</v>
      </c>
      <c r="L12080" s="12">
        <v>1</v>
      </c>
      <c r="M12080" s="12">
        <v>1</v>
      </c>
      <c r="N12080" s="13" t="str">
        <f t="shared" si="560"/>
        <v>NoGo</v>
      </c>
      <c r="O12080" t="str">
        <f t="shared" si="559"/>
        <v>1</v>
      </c>
      <c r="P12080" t="s">
        <v>78</v>
      </c>
      <c r="Q12080" t="s">
        <v>17</v>
      </c>
      <c r="R12080">
        <v>1337</v>
      </c>
    </row>
    <row r="12081" spans="1:18">
      <c r="A12081" t="s">
        <v>1808</v>
      </c>
      <c r="B12081" t="s">
        <v>5</v>
      </c>
      <c r="C12081">
        <v>11</v>
      </c>
      <c r="D12081">
        <v>2</v>
      </c>
      <c r="E12081" s="52" t="str">
        <f t="shared" si="558"/>
        <v>H</v>
      </c>
      <c r="F12081">
        <v>7</v>
      </c>
      <c r="G12081">
        <v>2</v>
      </c>
      <c r="H12081">
        <v>39</v>
      </c>
      <c r="I12081" s="12" t="s">
        <v>5257</v>
      </c>
      <c r="J12081" s="12">
        <v>2</v>
      </c>
      <c r="K12081" s="12">
        <v>0</v>
      </c>
      <c r="L12081" s="12">
        <v>1</v>
      </c>
      <c r="M12081" s="12">
        <v>1</v>
      </c>
      <c r="N12081" s="13" t="str">
        <f t="shared" si="560"/>
        <v>NoGo</v>
      </c>
      <c r="O12081" t="str">
        <f t="shared" si="559"/>
        <v>1</v>
      </c>
      <c r="P12081" t="s">
        <v>78</v>
      </c>
      <c r="Q12081" t="s">
        <v>17</v>
      </c>
      <c r="R12081">
        <v>1337</v>
      </c>
    </row>
    <row r="12082" spans="1:18">
      <c r="A12082" t="s">
        <v>1808</v>
      </c>
      <c r="B12082" t="s">
        <v>5</v>
      </c>
      <c r="C12082">
        <v>11</v>
      </c>
      <c r="D12082">
        <v>2</v>
      </c>
      <c r="E12082" s="52" t="str">
        <f t="shared" ref="E12082:E12145" si="561">IF(D12082=1,"H",IF(D12082=2,"H","B"))</f>
        <v>H</v>
      </c>
      <c r="F12082">
        <v>7</v>
      </c>
      <c r="G12082">
        <v>3</v>
      </c>
      <c r="H12082">
        <v>2</v>
      </c>
      <c r="I12082" s="12" t="s">
        <v>5260</v>
      </c>
      <c r="J12082" s="12">
        <v>2</v>
      </c>
      <c r="K12082" s="12">
        <v>1</v>
      </c>
      <c r="L12082" s="12">
        <v>1</v>
      </c>
      <c r="M12082" s="12">
        <v>0</v>
      </c>
      <c r="N12082" s="13" t="str">
        <f t="shared" si="560"/>
        <v>Go</v>
      </c>
      <c r="O12082" t="str">
        <f t="shared" ref="O12082:O12145" si="562">IF(K12082=0, "1", "0")</f>
        <v>0</v>
      </c>
      <c r="P12082" t="s">
        <v>78</v>
      </c>
      <c r="Q12082" t="s">
        <v>17</v>
      </c>
      <c r="R12082">
        <v>1337</v>
      </c>
    </row>
    <row r="12083" spans="1:18">
      <c r="A12083" t="s">
        <v>1808</v>
      </c>
      <c r="B12083" t="s">
        <v>5</v>
      </c>
      <c r="C12083">
        <v>11</v>
      </c>
      <c r="D12083">
        <v>2</v>
      </c>
      <c r="E12083" s="52" t="str">
        <f t="shared" si="561"/>
        <v>H</v>
      </c>
      <c r="F12083">
        <v>7</v>
      </c>
      <c r="G12083">
        <v>3</v>
      </c>
      <c r="H12083">
        <v>3</v>
      </c>
      <c r="I12083" s="12" t="s">
        <v>5261</v>
      </c>
      <c r="J12083" s="12">
        <v>1</v>
      </c>
      <c r="K12083" s="12">
        <v>1</v>
      </c>
      <c r="L12083" s="12">
        <v>1</v>
      </c>
      <c r="M12083" s="12">
        <v>0</v>
      </c>
      <c r="N12083" s="13" t="str">
        <f t="shared" si="560"/>
        <v>Go</v>
      </c>
      <c r="O12083" t="str">
        <f t="shared" si="562"/>
        <v>0</v>
      </c>
      <c r="P12083" t="s">
        <v>78</v>
      </c>
      <c r="Q12083" t="s">
        <v>17</v>
      </c>
      <c r="R12083">
        <v>1337</v>
      </c>
    </row>
    <row r="12084" spans="1:18">
      <c r="A12084" t="s">
        <v>1808</v>
      </c>
      <c r="B12084" t="s">
        <v>5</v>
      </c>
      <c r="C12084">
        <v>11</v>
      </c>
      <c r="D12084">
        <v>2</v>
      </c>
      <c r="E12084" s="52" t="str">
        <f t="shared" si="561"/>
        <v>H</v>
      </c>
      <c r="F12084">
        <v>7</v>
      </c>
      <c r="G12084">
        <v>3</v>
      </c>
      <c r="H12084">
        <v>4</v>
      </c>
      <c r="I12084" s="12" t="s">
        <v>5262</v>
      </c>
      <c r="J12084" s="12">
        <v>1</v>
      </c>
      <c r="K12084" s="12">
        <v>1</v>
      </c>
      <c r="L12084" s="12">
        <v>1</v>
      </c>
      <c r="M12084" s="12">
        <v>0</v>
      </c>
      <c r="N12084" s="13" t="str">
        <f t="shared" si="560"/>
        <v>Go</v>
      </c>
      <c r="O12084" t="str">
        <f t="shared" si="562"/>
        <v>0</v>
      </c>
      <c r="P12084" t="s">
        <v>78</v>
      </c>
      <c r="Q12084" t="s">
        <v>17</v>
      </c>
      <c r="R12084">
        <v>1337</v>
      </c>
    </row>
    <row r="12085" spans="1:18">
      <c r="A12085" t="s">
        <v>1808</v>
      </c>
      <c r="B12085" t="s">
        <v>5</v>
      </c>
      <c r="C12085">
        <v>11</v>
      </c>
      <c r="D12085">
        <v>2</v>
      </c>
      <c r="E12085" s="52" t="str">
        <f t="shared" si="561"/>
        <v>H</v>
      </c>
      <c r="F12085">
        <v>7</v>
      </c>
      <c r="G12085">
        <v>3</v>
      </c>
      <c r="H12085">
        <v>6</v>
      </c>
      <c r="I12085" s="12" t="s">
        <v>5264</v>
      </c>
      <c r="J12085" s="12">
        <v>1</v>
      </c>
      <c r="K12085" s="12">
        <v>1</v>
      </c>
      <c r="L12085" s="12">
        <v>1</v>
      </c>
      <c r="M12085" s="12">
        <v>0</v>
      </c>
      <c r="N12085" s="13" t="str">
        <f t="shared" si="560"/>
        <v>Go</v>
      </c>
      <c r="O12085" t="str">
        <f t="shared" si="562"/>
        <v>0</v>
      </c>
      <c r="P12085" t="s">
        <v>78</v>
      </c>
      <c r="Q12085" t="s">
        <v>17</v>
      </c>
      <c r="R12085">
        <v>1337</v>
      </c>
    </row>
    <row r="12086" spans="1:18">
      <c r="A12086" t="s">
        <v>1808</v>
      </c>
      <c r="B12086" t="s">
        <v>5</v>
      </c>
      <c r="C12086">
        <v>11</v>
      </c>
      <c r="D12086">
        <v>2</v>
      </c>
      <c r="E12086" s="52" t="str">
        <f t="shared" si="561"/>
        <v>H</v>
      </c>
      <c r="F12086">
        <v>7</v>
      </c>
      <c r="G12086">
        <v>3</v>
      </c>
      <c r="H12086">
        <v>7</v>
      </c>
      <c r="I12086" s="12" t="s">
        <v>5265</v>
      </c>
      <c r="J12086" s="12">
        <v>1</v>
      </c>
      <c r="K12086" s="12">
        <v>1</v>
      </c>
      <c r="L12086" s="12">
        <v>1</v>
      </c>
      <c r="M12086" s="12">
        <v>0</v>
      </c>
      <c r="N12086" s="13" t="str">
        <f t="shared" si="560"/>
        <v>Go</v>
      </c>
      <c r="O12086" t="str">
        <f t="shared" si="562"/>
        <v>0</v>
      </c>
      <c r="P12086" t="s">
        <v>78</v>
      </c>
      <c r="Q12086" t="s">
        <v>17</v>
      </c>
      <c r="R12086">
        <v>1337</v>
      </c>
    </row>
    <row r="12087" spans="1:18">
      <c r="A12087" t="s">
        <v>1808</v>
      </c>
      <c r="B12087" t="s">
        <v>5</v>
      </c>
      <c r="C12087">
        <v>11</v>
      </c>
      <c r="D12087">
        <v>2</v>
      </c>
      <c r="E12087" s="52" t="str">
        <f t="shared" si="561"/>
        <v>H</v>
      </c>
      <c r="F12087">
        <v>7</v>
      </c>
      <c r="G12087">
        <v>3</v>
      </c>
      <c r="H12087">
        <v>8</v>
      </c>
      <c r="I12087" s="12" t="s">
        <v>5266</v>
      </c>
      <c r="J12087" s="12">
        <v>1</v>
      </c>
      <c r="K12087" s="12">
        <v>1</v>
      </c>
      <c r="L12087" s="12">
        <v>1</v>
      </c>
      <c r="M12087" s="12">
        <v>0</v>
      </c>
      <c r="N12087" s="13" t="str">
        <f t="shared" si="560"/>
        <v>Go</v>
      </c>
      <c r="O12087" t="str">
        <f t="shared" si="562"/>
        <v>0</v>
      </c>
      <c r="P12087" t="s">
        <v>78</v>
      </c>
      <c r="Q12087" t="s">
        <v>17</v>
      </c>
      <c r="R12087">
        <v>1337</v>
      </c>
    </row>
    <row r="12088" spans="1:18">
      <c r="A12088" t="s">
        <v>1808</v>
      </c>
      <c r="B12088" t="s">
        <v>5</v>
      </c>
      <c r="C12088">
        <v>11</v>
      </c>
      <c r="D12088">
        <v>2</v>
      </c>
      <c r="E12088" s="52" t="str">
        <f t="shared" si="561"/>
        <v>H</v>
      </c>
      <c r="F12088">
        <v>7</v>
      </c>
      <c r="G12088">
        <v>3</v>
      </c>
      <c r="H12088">
        <v>9</v>
      </c>
      <c r="I12088" s="12" t="s">
        <v>5267</v>
      </c>
      <c r="J12088" s="12">
        <v>1</v>
      </c>
      <c r="K12088" s="12">
        <v>1</v>
      </c>
      <c r="L12088" s="12">
        <v>1</v>
      </c>
      <c r="M12088" s="12">
        <v>0</v>
      </c>
      <c r="N12088" s="13" t="str">
        <f t="shared" si="560"/>
        <v>Go</v>
      </c>
      <c r="O12088" t="str">
        <f t="shared" si="562"/>
        <v>0</v>
      </c>
      <c r="P12088" t="s">
        <v>78</v>
      </c>
      <c r="Q12088" t="s">
        <v>17</v>
      </c>
      <c r="R12088">
        <v>1337</v>
      </c>
    </row>
    <row r="12089" spans="1:18">
      <c r="A12089" t="s">
        <v>1808</v>
      </c>
      <c r="B12089" t="s">
        <v>5</v>
      </c>
      <c r="C12089">
        <v>11</v>
      </c>
      <c r="D12089">
        <v>2</v>
      </c>
      <c r="E12089" s="52" t="str">
        <f t="shared" si="561"/>
        <v>H</v>
      </c>
      <c r="F12089">
        <v>7</v>
      </c>
      <c r="G12089">
        <v>3</v>
      </c>
      <c r="H12089">
        <v>10</v>
      </c>
      <c r="I12089" s="12" t="s">
        <v>5268</v>
      </c>
      <c r="J12089" s="12">
        <v>1</v>
      </c>
      <c r="K12089" s="12">
        <v>1</v>
      </c>
      <c r="L12089" s="12">
        <v>1</v>
      </c>
      <c r="M12089" s="12">
        <v>0</v>
      </c>
      <c r="N12089" s="13" t="str">
        <f t="shared" si="560"/>
        <v>Go</v>
      </c>
      <c r="O12089" t="str">
        <f t="shared" si="562"/>
        <v>0</v>
      </c>
      <c r="P12089" t="s">
        <v>78</v>
      </c>
      <c r="Q12089" t="s">
        <v>17</v>
      </c>
      <c r="R12089">
        <v>1337</v>
      </c>
    </row>
    <row r="12090" spans="1:18">
      <c r="A12090" t="s">
        <v>1808</v>
      </c>
      <c r="B12090" t="s">
        <v>5</v>
      </c>
      <c r="C12090">
        <v>11</v>
      </c>
      <c r="D12090">
        <v>2</v>
      </c>
      <c r="E12090" s="52" t="str">
        <f t="shared" si="561"/>
        <v>H</v>
      </c>
      <c r="F12090">
        <v>7</v>
      </c>
      <c r="G12090">
        <v>3</v>
      </c>
      <c r="H12090">
        <v>12</v>
      </c>
      <c r="I12090" s="12" t="s">
        <v>5270</v>
      </c>
      <c r="J12090" s="12">
        <v>1</v>
      </c>
      <c r="K12090" s="12">
        <v>1</v>
      </c>
      <c r="L12090" s="12">
        <v>1</v>
      </c>
      <c r="M12090" s="12">
        <v>0</v>
      </c>
      <c r="N12090" s="13" t="str">
        <f t="shared" si="560"/>
        <v>Go</v>
      </c>
      <c r="O12090" t="str">
        <f t="shared" si="562"/>
        <v>0</v>
      </c>
      <c r="P12090" t="s">
        <v>78</v>
      </c>
      <c r="Q12090" t="s">
        <v>17</v>
      </c>
      <c r="R12090">
        <v>1337</v>
      </c>
    </row>
    <row r="12091" spans="1:18">
      <c r="A12091" t="s">
        <v>1808</v>
      </c>
      <c r="B12091" t="s">
        <v>5</v>
      </c>
      <c r="C12091">
        <v>11</v>
      </c>
      <c r="D12091">
        <v>2</v>
      </c>
      <c r="E12091" s="52" t="str">
        <f t="shared" si="561"/>
        <v>H</v>
      </c>
      <c r="F12091">
        <v>7</v>
      </c>
      <c r="G12091">
        <v>3</v>
      </c>
      <c r="H12091">
        <v>14</v>
      </c>
      <c r="I12091" s="12" t="s">
        <v>5272</v>
      </c>
      <c r="J12091" s="12">
        <v>3</v>
      </c>
      <c r="K12091" s="12">
        <v>1</v>
      </c>
      <c r="L12091" s="12">
        <v>1</v>
      </c>
      <c r="M12091" s="12">
        <v>0</v>
      </c>
      <c r="N12091" s="13" t="str">
        <f t="shared" si="560"/>
        <v>Go</v>
      </c>
      <c r="O12091" t="str">
        <f t="shared" si="562"/>
        <v>0</v>
      </c>
      <c r="P12091" t="s">
        <v>78</v>
      </c>
      <c r="Q12091" t="s">
        <v>17</v>
      </c>
      <c r="R12091">
        <v>1337</v>
      </c>
    </row>
    <row r="12092" spans="1:18">
      <c r="A12092" t="s">
        <v>1808</v>
      </c>
      <c r="B12092" t="s">
        <v>5</v>
      </c>
      <c r="C12092">
        <v>11</v>
      </c>
      <c r="D12092">
        <v>2</v>
      </c>
      <c r="E12092" s="52" t="str">
        <f t="shared" si="561"/>
        <v>H</v>
      </c>
      <c r="F12092">
        <v>7</v>
      </c>
      <c r="G12092">
        <v>3</v>
      </c>
      <c r="H12092">
        <v>15</v>
      </c>
      <c r="I12092" s="12" t="s">
        <v>5273</v>
      </c>
      <c r="J12092" s="12">
        <v>1</v>
      </c>
      <c r="K12092" s="12">
        <v>1</v>
      </c>
      <c r="L12092" s="12">
        <v>1</v>
      </c>
      <c r="M12092" s="12">
        <v>0</v>
      </c>
      <c r="N12092" s="13" t="str">
        <f t="shared" si="560"/>
        <v>Go</v>
      </c>
      <c r="O12092" t="str">
        <f t="shared" si="562"/>
        <v>0</v>
      </c>
      <c r="P12092" t="s">
        <v>78</v>
      </c>
      <c r="Q12092" t="s">
        <v>17</v>
      </c>
      <c r="R12092">
        <v>1337</v>
      </c>
    </row>
    <row r="12093" spans="1:18">
      <c r="A12093" t="s">
        <v>1808</v>
      </c>
      <c r="B12093" t="s">
        <v>5</v>
      </c>
      <c r="C12093">
        <v>11</v>
      </c>
      <c r="D12093">
        <v>2</v>
      </c>
      <c r="E12093" s="52" t="str">
        <f t="shared" si="561"/>
        <v>H</v>
      </c>
      <c r="F12093">
        <v>7</v>
      </c>
      <c r="G12093">
        <v>3</v>
      </c>
      <c r="H12093">
        <v>16</v>
      </c>
      <c r="I12093" s="12" t="s">
        <v>5274</v>
      </c>
      <c r="J12093" s="12">
        <v>1</v>
      </c>
      <c r="K12093" s="12">
        <v>1</v>
      </c>
      <c r="L12093" s="12">
        <v>1</v>
      </c>
      <c r="M12093" s="12">
        <v>0</v>
      </c>
      <c r="N12093" s="13" t="str">
        <f t="shared" si="560"/>
        <v>Go</v>
      </c>
      <c r="O12093" t="str">
        <f t="shared" si="562"/>
        <v>0</v>
      </c>
      <c r="P12093" t="s">
        <v>78</v>
      </c>
      <c r="Q12093" t="s">
        <v>17</v>
      </c>
      <c r="R12093">
        <v>1337</v>
      </c>
    </row>
    <row r="12094" spans="1:18">
      <c r="A12094" t="s">
        <v>1808</v>
      </c>
      <c r="B12094" t="s">
        <v>5</v>
      </c>
      <c r="C12094">
        <v>11</v>
      </c>
      <c r="D12094">
        <v>2</v>
      </c>
      <c r="E12094" s="52" t="str">
        <f t="shared" si="561"/>
        <v>H</v>
      </c>
      <c r="F12094">
        <v>7</v>
      </c>
      <c r="G12094">
        <v>3</v>
      </c>
      <c r="H12094">
        <v>17</v>
      </c>
      <c r="I12094" s="12" t="s">
        <v>5275</v>
      </c>
      <c r="J12094" s="12">
        <v>1</v>
      </c>
      <c r="K12094" s="12">
        <v>1</v>
      </c>
      <c r="L12094" s="12">
        <v>1</v>
      </c>
      <c r="M12094" s="12">
        <v>0</v>
      </c>
      <c r="N12094" s="13" t="str">
        <f t="shared" si="560"/>
        <v>Go</v>
      </c>
      <c r="O12094" t="str">
        <f t="shared" si="562"/>
        <v>0</v>
      </c>
      <c r="P12094" t="s">
        <v>78</v>
      </c>
      <c r="Q12094" t="s">
        <v>17</v>
      </c>
      <c r="R12094">
        <v>1337</v>
      </c>
    </row>
    <row r="12095" spans="1:18">
      <c r="A12095" t="s">
        <v>1808</v>
      </c>
      <c r="B12095" t="s">
        <v>5</v>
      </c>
      <c r="C12095">
        <v>11</v>
      </c>
      <c r="D12095">
        <v>2</v>
      </c>
      <c r="E12095" s="52" t="str">
        <f t="shared" si="561"/>
        <v>H</v>
      </c>
      <c r="F12095">
        <v>7</v>
      </c>
      <c r="G12095">
        <v>3</v>
      </c>
      <c r="H12095">
        <v>18</v>
      </c>
      <c r="I12095" s="12" t="s">
        <v>5276</v>
      </c>
      <c r="J12095" s="12">
        <v>2</v>
      </c>
      <c r="K12095" s="12">
        <v>1</v>
      </c>
      <c r="L12095" s="12">
        <v>1</v>
      </c>
      <c r="M12095" s="12">
        <v>0</v>
      </c>
      <c r="N12095" s="13" t="str">
        <f t="shared" si="560"/>
        <v>Go</v>
      </c>
      <c r="O12095" t="str">
        <f t="shared" si="562"/>
        <v>0</v>
      </c>
      <c r="P12095" t="s">
        <v>78</v>
      </c>
      <c r="Q12095" t="s">
        <v>17</v>
      </c>
      <c r="R12095">
        <v>1337</v>
      </c>
    </row>
    <row r="12096" spans="1:18">
      <c r="A12096" t="s">
        <v>1808</v>
      </c>
      <c r="B12096" t="s">
        <v>5</v>
      </c>
      <c r="C12096">
        <v>11</v>
      </c>
      <c r="D12096">
        <v>2</v>
      </c>
      <c r="E12096" s="52" t="str">
        <f t="shared" si="561"/>
        <v>H</v>
      </c>
      <c r="F12096">
        <v>7</v>
      </c>
      <c r="G12096">
        <v>3</v>
      </c>
      <c r="H12096">
        <v>19</v>
      </c>
      <c r="I12096" s="12" t="s">
        <v>5277</v>
      </c>
      <c r="J12096" s="12">
        <v>1</v>
      </c>
      <c r="K12096" s="12">
        <v>1</v>
      </c>
      <c r="L12096" s="12">
        <v>1</v>
      </c>
      <c r="M12096" s="12">
        <v>0</v>
      </c>
      <c r="N12096" s="13" t="str">
        <f t="shared" si="560"/>
        <v>Go</v>
      </c>
      <c r="O12096" t="str">
        <f t="shared" si="562"/>
        <v>0</v>
      </c>
      <c r="P12096" t="s">
        <v>78</v>
      </c>
      <c r="Q12096" t="s">
        <v>17</v>
      </c>
      <c r="R12096">
        <v>1337</v>
      </c>
    </row>
    <row r="12097" spans="1:18">
      <c r="A12097" t="s">
        <v>1808</v>
      </c>
      <c r="B12097" t="s">
        <v>5</v>
      </c>
      <c r="C12097">
        <v>11</v>
      </c>
      <c r="D12097">
        <v>2</v>
      </c>
      <c r="E12097" s="52" t="str">
        <f t="shared" si="561"/>
        <v>H</v>
      </c>
      <c r="F12097">
        <v>7</v>
      </c>
      <c r="G12097">
        <v>3</v>
      </c>
      <c r="H12097">
        <v>22</v>
      </c>
      <c r="I12097" s="12" t="s">
        <v>5280</v>
      </c>
      <c r="J12097" s="12">
        <v>1</v>
      </c>
      <c r="K12097" s="12">
        <v>1</v>
      </c>
      <c r="L12097" s="12">
        <v>1</v>
      </c>
      <c r="M12097" s="12">
        <v>0</v>
      </c>
      <c r="N12097" s="13" t="str">
        <f t="shared" si="560"/>
        <v>Go</v>
      </c>
      <c r="O12097" t="str">
        <f t="shared" si="562"/>
        <v>0</v>
      </c>
      <c r="P12097" t="s">
        <v>78</v>
      </c>
      <c r="Q12097" t="s">
        <v>17</v>
      </c>
      <c r="R12097">
        <v>1337</v>
      </c>
    </row>
    <row r="12098" spans="1:18">
      <c r="A12098" t="s">
        <v>1808</v>
      </c>
      <c r="B12098" t="s">
        <v>5</v>
      </c>
      <c r="C12098">
        <v>11</v>
      </c>
      <c r="D12098">
        <v>2</v>
      </c>
      <c r="E12098" s="52" t="str">
        <f t="shared" si="561"/>
        <v>H</v>
      </c>
      <c r="F12098">
        <v>7</v>
      </c>
      <c r="G12098">
        <v>3</v>
      </c>
      <c r="H12098">
        <v>23</v>
      </c>
      <c r="I12098" s="12" t="s">
        <v>5281</v>
      </c>
      <c r="J12098" s="12">
        <v>2</v>
      </c>
      <c r="K12098" s="12">
        <v>1</v>
      </c>
      <c r="L12098" s="12">
        <v>1</v>
      </c>
      <c r="M12098" s="12">
        <v>0</v>
      </c>
      <c r="N12098" s="13" t="str">
        <f t="shared" si="560"/>
        <v>Go</v>
      </c>
      <c r="O12098" t="str">
        <f t="shared" si="562"/>
        <v>0</v>
      </c>
      <c r="P12098" t="s">
        <v>78</v>
      </c>
      <c r="Q12098" t="s">
        <v>17</v>
      </c>
      <c r="R12098">
        <v>1337</v>
      </c>
    </row>
    <row r="12099" spans="1:18">
      <c r="A12099" t="s">
        <v>1808</v>
      </c>
      <c r="B12099" t="s">
        <v>5</v>
      </c>
      <c r="C12099">
        <v>11</v>
      </c>
      <c r="D12099">
        <v>2</v>
      </c>
      <c r="E12099" s="52" t="str">
        <f t="shared" si="561"/>
        <v>H</v>
      </c>
      <c r="F12099">
        <v>7</v>
      </c>
      <c r="G12099">
        <v>3</v>
      </c>
      <c r="H12099">
        <v>24</v>
      </c>
      <c r="I12099" s="12" t="s">
        <v>5282</v>
      </c>
      <c r="J12099" s="12">
        <v>1</v>
      </c>
      <c r="K12099" s="12">
        <v>1</v>
      </c>
      <c r="L12099" s="12">
        <v>1</v>
      </c>
      <c r="M12099" s="12">
        <v>0</v>
      </c>
      <c r="N12099" s="13" t="str">
        <f t="shared" si="560"/>
        <v>Go</v>
      </c>
      <c r="O12099" t="str">
        <f t="shared" si="562"/>
        <v>0</v>
      </c>
      <c r="P12099" t="s">
        <v>78</v>
      </c>
      <c r="Q12099" t="s">
        <v>17</v>
      </c>
      <c r="R12099">
        <v>1337</v>
      </c>
    </row>
    <row r="12100" spans="1:18">
      <c r="A12100" t="s">
        <v>1808</v>
      </c>
      <c r="B12100" t="s">
        <v>5</v>
      </c>
      <c r="C12100">
        <v>11</v>
      </c>
      <c r="D12100">
        <v>2</v>
      </c>
      <c r="E12100" s="52" t="str">
        <f t="shared" si="561"/>
        <v>H</v>
      </c>
      <c r="F12100">
        <v>7</v>
      </c>
      <c r="G12100">
        <v>3</v>
      </c>
      <c r="H12100">
        <v>25</v>
      </c>
      <c r="I12100" s="12" t="s">
        <v>5283</v>
      </c>
      <c r="J12100" s="12">
        <v>1</v>
      </c>
      <c r="K12100" s="12">
        <v>1</v>
      </c>
      <c r="L12100" s="12">
        <v>1</v>
      </c>
      <c r="M12100" s="12">
        <v>0</v>
      </c>
      <c r="N12100" s="13" t="str">
        <f t="shared" si="560"/>
        <v>Go</v>
      </c>
      <c r="O12100" t="str">
        <f t="shared" si="562"/>
        <v>0</v>
      </c>
      <c r="P12100" t="s">
        <v>78</v>
      </c>
      <c r="Q12100" t="s">
        <v>17</v>
      </c>
      <c r="R12100">
        <v>1337</v>
      </c>
    </row>
    <row r="12101" spans="1:18">
      <c r="A12101" t="s">
        <v>1808</v>
      </c>
      <c r="B12101" t="s">
        <v>5</v>
      </c>
      <c r="C12101">
        <v>11</v>
      </c>
      <c r="D12101">
        <v>2</v>
      </c>
      <c r="E12101" s="52" t="str">
        <f t="shared" si="561"/>
        <v>H</v>
      </c>
      <c r="F12101">
        <v>7</v>
      </c>
      <c r="G12101">
        <v>3</v>
      </c>
      <c r="H12101">
        <v>27</v>
      </c>
      <c r="I12101" s="12" t="s">
        <v>5285</v>
      </c>
      <c r="J12101" s="12">
        <v>1</v>
      </c>
      <c r="K12101" s="12">
        <v>1</v>
      </c>
      <c r="L12101" s="12">
        <v>1</v>
      </c>
      <c r="M12101" s="12">
        <v>0</v>
      </c>
      <c r="N12101" s="13" t="str">
        <f t="shared" si="560"/>
        <v>Go</v>
      </c>
      <c r="O12101" t="str">
        <f t="shared" si="562"/>
        <v>0</v>
      </c>
      <c r="P12101" t="s">
        <v>78</v>
      </c>
      <c r="Q12101" t="s">
        <v>17</v>
      </c>
      <c r="R12101">
        <v>1337</v>
      </c>
    </row>
    <row r="12102" spans="1:18">
      <c r="A12102" t="s">
        <v>1808</v>
      </c>
      <c r="B12102" t="s">
        <v>5</v>
      </c>
      <c r="C12102">
        <v>11</v>
      </c>
      <c r="D12102">
        <v>2</v>
      </c>
      <c r="E12102" s="52" t="str">
        <f t="shared" si="561"/>
        <v>H</v>
      </c>
      <c r="F12102">
        <v>7</v>
      </c>
      <c r="G12102">
        <v>3</v>
      </c>
      <c r="H12102">
        <v>28</v>
      </c>
      <c r="I12102" s="12" t="s">
        <v>5286</v>
      </c>
      <c r="J12102" s="12">
        <v>1</v>
      </c>
      <c r="K12102" s="12">
        <v>1</v>
      </c>
      <c r="L12102" s="12">
        <v>1</v>
      </c>
      <c r="M12102" s="12">
        <v>0</v>
      </c>
      <c r="N12102" s="13" t="str">
        <f t="shared" si="560"/>
        <v>Go</v>
      </c>
      <c r="O12102" t="str">
        <f t="shared" si="562"/>
        <v>0</v>
      </c>
      <c r="P12102" t="s">
        <v>78</v>
      </c>
      <c r="Q12102" t="s">
        <v>17</v>
      </c>
      <c r="R12102">
        <v>1337</v>
      </c>
    </row>
    <row r="12103" spans="1:18">
      <c r="A12103" t="s">
        <v>1808</v>
      </c>
      <c r="B12103" t="s">
        <v>5</v>
      </c>
      <c r="C12103">
        <v>11</v>
      </c>
      <c r="D12103">
        <v>2</v>
      </c>
      <c r="E12103" s="52" t="str">
        <f t="shared" si="561"/>
        <v>H</v>
      </c>
      <c r="F12103">
        <v>7</v>
      </c>
      <c r="G12103">
        <v>3</v>
      </c>
      <c r="H12103">
        <v>30</v>
      </c>
      <c r="I12103" s="12" t="s">
        <v>5288</v>
      </c>
      <c r="J12103" s="12">
        <v>1</v>
      </c>
      <c r="K12103" s="12">
        <v>1</v>
      </c>
      <c r="L12103" s="12">
        <v>1</v>
      </c>
      <c r="M12103" s="12">
        <v>0</v>
      </c>
      <c r="N12103" s="13" t="str">
        <f t="shared" si="560"/>
        <v>Go</v>
      </c>
      <c r="O12103" t="str">
        <f t="shared" si="562"/>
        <v>0</v>
      </c>
      <c r="P12103" t="s">
        <v>78</v>
      </c>
      <c r="Q12103" t="s">
        <v>17</v>
      </c>
      <c r="R12103">
        <v>1337</v>
      </c>
    </row>
    <row r="12104" spans="1:18">
      <c r="A12104" t="s">
        <v>1808</v>
      </c>
      <c r="B12104" t="s">
        <v>5</v>
      </c>
      <c r="C12104">
        <v>11</v>
      </c>
      <c r="D12104">
        <v>2</v>
      </c>
      <c r="E12104" s="52" t="str">
        <f t="shared" si="561"/>
        <v>H</v>
      </c>
      <c r="F12104">
        <v>7</v>
      </c>
      <c r="G12104">
        <v>3</v>
      </c>
      <c r="H12104">
        <v>31</v>
      </c>
      <c r="I12104" s="12" t="s">
        <v>5289</v>
      </c>
      <c r="J12104" s="12">
        <v>1</v>
      </c>
      <c r="K12104" s="12">
        <v>1</v>
      </c>
      <c r="L12104" s="12">
        <v>1</v>
      </c>
      <c r="M12104" s="12">
        <v>0</v>
      </c>
      <c r="N12104" s="13" t="str">
        <f t="shared" si="560"/>
        <v>Go</v>
      </c>
      <c r="O12104" t="str">
        <f t="shared" si="562"/>
        <v>0</v>
      </c>
      <c r="P12104" t="s">
        <v>78</v>
      </c>
      <c r="Q12104" t="s">
        <v>17</v>
      </c>
      <c r="R12104">
        <v>1337</v>
      </c>
    </row>
    <row r="12105" spans="1:18">
      <c r="A12105" t="s">
        <v>1808</v>
      </c>
      <c r="B12105" t="s">
        <v>5</v>
      </c>
      <c r="C12105">
        <v>11</v>
      </c>
      <c r="D12105">
        <v>2</v>
      </c>
      <c r="E12105" s="52" t="str">
        <f t="shared" si="561"/>
        <v>H</v>
      </c>
      <c r="F12105">
        <v>7</v>
      </c>
      <c r="G12105">
        <v>3</v>
      </c>
      <c r="H12105">
        <v>32</v>
      </c>
      <c r="I12105" s="12" t="s">
        <v>5290</v>
      </c>
      <c r="J12105" s="12">
        <v>1</v>
      </c>
      <c r="K12105" s="12">
        <v>1</v>
      </c>
      <c r="L12105" s="12">
        <v>1</v>
      </c>
      <c r="M12105" s="12">
        <v>0</v>
      </c>
      <c r="N12105" s="13" t="str">
        <f t="shared" si="560"/>
        <v>Go</v>
      </c>
      <c r="O12105" t="str">
        <f t="shared" si="562"/>
        <v>0</v>
      </c>
      <c r="P12105" t="s">
        <v>78</v>
      </c>
      <c r="Q12105" t="s">
        <v>17</v>
      </c>
      <c r="R12105">
        <v>1337</v>
      </c>
    </row>
    <row r="12106" spans="1:18">
      <c r="A12106" t="s">
        <v>1808</v>
      </c>
      <c r="B12106" t="s">
        <v>5</v>
      </c>
      <c r="C12106">
        <v>11</v>
      </c>
      <c r="D12106">
        <v>2</v>
      </c>
      <c r="E12106" s="52" t="str">
        <f t="shared" si="561"/>
        <v>H</v>
      </c>
      <c r="F12106">
        <v>7</v>
      </c>
      <c r="G12106">
        <v>3</v>
      </c>
      <c r="H12106">
        <v>33</v>
      </c>
      <c r="I12106" s="12" t="s">
        <v>5291</v>
      </c>
      <c r="J12106" s="12">
        <v>1</v>
      </c>
      <c r="K12106" s="12">
        <v>1</v>
      </c>
      <c r="L12106" s="12">
        <v>1</v>
      </c>
      <c r="M12106" s="12">
        <v>0</v>
      </c>
      <c r="N12106" s="13" t="str">
        <f t="shared" si="560"/>
        <v>Go</v>
      </c>
      <c r="O12106" t="str">
        <f t="shared" si="562"/>
        <v>0</v>
      </c>
      <c r="P12106" t="s">
        <v>78</v>
      </c>
      <c r="Q12106" t="s">
        <v>17</v>
      </c>
      <c r="R12106">
        <v>1337</v>
      </c>
    </row>
    <row r="12107" spans="1:18">
      <c r="A12107" t="s">
        <v>1808</v>
      </c>
      <c r="B12107" t="s">
        <v>5</v>
      </c>
      <c r="C12107">
        <v>11</v>
      </c>
      <c r="D12107">
        <v>2</v>
      </c>
      <c r="E12107" s="52" t="str">
        <f t="shared" si="561"/>
        <v>H</v>
      </c>
      <c r="F12107">
        <v>7</v>
      </c>
      <c r="G12107">
        <v>3</v>
      </c>
      <c r="H12107">
        <v>35</v>
      </c>
      <c r="I12107" s="12" t="s">
        <v>5293</v>
      </c>
      <c r="J12107" s="12">
        <v>1</v>
      </c>
      <c r="K12107" s="12">
        <v>1</v>
      </c>
      <c r="L12107" s="12">
        <v>1</v>
      </c>
      <c r="M12107" s="12">
        <v>0</v>
      </c>
      <c r="N12107" s="13" t="str">
        <f t="shared" si="560"/>
        <v>Go</v>
      </c>
      <c r="O12107" t="str">
        <f t="shared" si="562"/>
        <v>0</v>
      </c>
      <c r="P12107" t="s">
        <v>78</v>
      </c>
      <c r="Q12107" t="s">
        <v>17</v>
      </c>
      <c r="R12107">
        <v>1337</v>
      </c>
    </row>
    <row r="12108" spans="1:18">
      <c r="A12108" t="s">
        <v>1808</v>
      </c>
      <c r="B12108" t="s">
        <v>5</v>
      </c>
      <c r="C12108">
        <v>11</v>
      </c>
      <c r="D12108">
        <v>2</v>
      </c>
      <c r="E12108" s="52" t="str">
        <f t="shared" si="561"/>
        <v>H</v>
      </c>
      <c r="F12108">
        <v>7</v>
      </c>
      <c r="G12108">
        <v>3</v>
      </c>
      <c r="H12108">
        <v>36</v>
      </c>
      <c r="I12108" s="12" t="s">
        <v>5294</v>
      </c>
      <c r="J12108" s="12">
        <v>1</v>
      </c>
      <c r="K12108" s="12">
        <v>1</v>
      </c>
      <c r="L12108" s="12">
        <v>1</v>
      </c>
      <c r="M12108" s="12">
        <v>0</v>
      </c>
      <c r="N12108" s="13" t="str">
        <f t="shared" si="560"/>
        <v>Go</v>
      </c>
      <c r="O12108" t="str">
        <f t="shared" si="562"/>
        <v>0</v>
      </c>
      <c r="P12108" t="s">
        <v>78</v>
      </c>
      <c r="Q12108" t="s">
        <v>17</v>
      </c>
      <c r="R12108">
        <v>1337</v>
      </c>
    </row>
    <row r="12109" spans="1:18">
      <c r="A12109" t="s">
        <v>1808</v>
      </c>
      <c r="B12109" t="s">
        <v>5</v>
      </c>
      <c r="C12109">
        <v>11</v>
      </c>
      <c r="D12109">
        <v>2</v>
      </c>
      <c r="E12109" s="52" t="str">
        <f t="shared" si="561"/>
        <v>H</v>
      </c>
      <c r="F12109">
        <v>7</v>
      </c>
      <c r="G12109">
        <v>3</v>
      </c>
      <c r="H12109">
        <v>37</v>
      </c>
      <c r="I12109" s="12" t="s">
        <v>5295</v>
      </c>
      <c r="J12109" s="12">
        <v>2</v>
      </c>
      <c r="K12109" s="12">
        <v>1</v>
      </c>
      <c r="L12109" s="12">
        <v>1</v>
      </c>
      <c r="M12109" s="12">
        <v>0</v>
      </c>
      <c r="N12109" s="13" t="str">
        <f t="shared" si="560"/>
        <v>Go</v>
      </c>
      <c r="O12109" t="str">
        <f t="shared" si="562"/>
        <v>0</v>
      </c>
      <c r="P12109" t="s">
        <v>78</v>
      </c>
      <c r="Q12109" t="s">
        <v>17</v>
      </c>
      <c r="R12109">
        <v>1337</v>
      </c>
    </row>
    <row r="12110" spans="1:18">
      <c r="A12110" t="s">
        <v>1808</v>
      </c>
      <c r="B12110" t="s">
        <v>5</v>
      </c>
      <c r="C12110">
        <v>11</v>
      </c>
      <c r="D12110">
        <v>2</v>
      </c>
      <c r="E12110" s="52" t="str">
        <f t="shared" si="561"/>
        <v>H</v>
      </c>
      <c r="F12110">
        <v>7</v>
      </c>
      <c r="G12110">
        <v>3</v>
      </c>
      <c r="H12110">
        <v>38</v>
      </c>
      <c r="I12110" s="12" t="s">
        <v>5296</v>
      </c>
      <c r="J12110" s="12">
        <v>5</v>
      </c>
      <c r="K12110" s="12">
        <v>1</v>
      </c>
      <c r="L12110" s="12">
        <v>1</v>
      </c>
      <c r="M12110" s="12">
        <v>0</v>
      </c>
      <c r="N12110" s="13" t="str">
        <f t="shared" si="560"/>
        <v>Go</v>
      </c>
      <c r="O12110" t="str">
        <f t="shared" si="562"/>
        <v>0</v>
      </c>
      <c r="P12110" t="s">
        <v>78</v>
      </c>
      <c r="Q12110" t="s">
        <v>17</v>
      </c>
      <c r="R12110">
        <v>1337</v>
      </c>
    </row>
    <row r="12111" spans="1:18">
      <c r="A12111" t="s">
        <v>1808</v>
      </c>
      <c r="B12111" t="s">
        <v>5</v>
      </c>
      <c r="C12111">
        <v>11</v>
      </c>
      <c r="D12111">
        <v>2</v>
      </c>
      <c r="E12111" s="52" t="str">
        <f t="shared" si="561"/>
        <v>H</v>
      </c>
      <c r="F12111">
        <v>7</v>
      </c>
      <c r="G12111">
        <v>3</v>
      </c>
      <c r="H12111">
        <v>40</v>
      </c>
      <c r="I12111" s="12" t="s">
        <v>5298</v>
      </c>
      <c r="J12111" s="12">
        <v>1</v>
      </c>
      <c r="K12111" s="12">
        <v>1</v>
      </c>
      <c r="L12111" s="12">
        <v>1</v>
      </c>
      <c r="M12111" s="12">
        <v>0</v>
      </c>
      <c r="N12111" s="13" t="str">
        <f t="shared" si="560"/>
        <v>Go</v>
      </c>
      <c r="O12111" t="str">
        <f t="shared" si="562"/>
        <v>0</v>
      </c>
      <c r="P12111" t="s">
        <v>78</v>
      </c>
      <c r="Q12111" t="s">
        <v>17</v>
      </c>
      <c r="R12111">
        <v>1337</v>
      </c>
    </row>
    <row r="12112" spans="1:18">
      <c r="A12112" t="s">
        <v>1808</v>
      </c>
      <c r="B12112" t="s">
        <v>5</v>
      </c>
      <c r="C12112">
        <v>11</v>
      </c>
      <c r="D12112">
        <v>2</v>
      </c>
      <c r="E12112" s="52" t="str">
        <f t="shared" si="561"/>
        <v>H</v>
      </c>
      <c r="F12112">
        <v>7</v>
      </c>
      <c r="G12112">
        <v>3</v>
      </c>
      <c r="H12112">
        <v>1</v>
      </c>
      <c r="I12112" s="12" t="s">
        <v>5259</v>
      </c>
      <c r="J12112" s="12">
        <v>1</v>
      </c>
      <c r="K12112" s="12">
        <v>0</v>
      </c>
      <c r="L12112" s="12">
        <v>1</v>
      </c>
      <c r="M12112" s="12">
        <v>1</v>
      </c>
      <c r="N12112" s="13" t="str">
        <f t="shared" si="560"/>
        <v>NoGo</v>
      </c>
      <c r="O12112" t="str">
        <f t="shared" si="562"/>
        <v>1</v>
      </c>
      <c r="P12112" t="s">
        <v>78</v>
      </c>
      <c r="Q12112" t="s">
        <v>17</v>
      </c>
      <c r="R12112">
        <v>1337</v>
      </c>
    </row>
    <row r="12113" spans="1:18">
      <c r="A12113" t="s">
        <v>1808</v>
      </c>
      <c r="B12113" t="s">
        <v>5</v>
      </c>
      <c r="C12113">
        <v>11</v>
      </c>
      <c r="D12113">
        <v>2</v>
      </c>
      <c r="E12113" s="52" t="str">
        <f t="shared" si="561"/>
        <v>H</v>
      </c>
      <c r="F12113">
        <v>7</v>
      </c>
      <c r="G12113">
        <v>3</v>
      </c>
      <c r="H12113">
        <v>5</v>
      </c>
      <c r="I12113" s="12" t="s">
        <v>5263</v>
      </c>
      <c r="J12113" s="12">
        <v>1</v>
      </c>
      <c r="K12113" s="12">
        <v>1</v>
      </c>
      <c r="L12113" s="12">
        <v>1</v>
      </c>
      <c r="M12113" s="12">
        <v>1</v>
      </c>
      <c r="N12113" s="13" t="str">
        <f t="shared" si="560"/>
        <v>NoGo</v>
      </c>
      <c r="O12113" t="str">
        <f t="shared" si="562"/>
        <v>0</v>
      </c>
      <c r="P12113" t="s">
        <v>78</v>
      </c>
      <c r="Q12113" t="s">
        <v>17</v>
      </c>
      <c r="R12113">
        <v>1337</v>
      </c>
    </row>
    <row r="12114" spans="1:18">
      <c r="A12114" t="s">
        <v>1808</v>
      </c>
      <c r="B12114" t="s">
        <v>5</v>
      </c>
      <c r="C12114">
        <v>11</v>
      </c>
      <c r="D12114">
        <v>2</v>
      </c>
      <c r="E12114" s="52" t="str">
        <f t="shared" si="561"/>
        <v>H</v>
      </c>
      <c r="F12114">
        <v>7</v>
      </c>
      <c r="G12114">
        <v>3</v>
      </c>
      <c r="H12114">
        <v>11</v>
      </c>
      <c r="I12114" s="12" t="s">
        <v>5269</v>
      </c>
      <c r="J12114" s="12">
        <v>0</v>
      </c>
      <c r="K12114" s="12">
        <v>1</v>
      </c>
      <c r="L12114" s="12">
        <v>1</v>
      </c>
      <c r="M12114" s="12">
        <v>1</v>
      </c>
      <c r="N12114" s="13" t="str">
        <f t="shared" si="560"/>
        <v>NoGo</v>
      </c>
      <c r="O12114" t="str">
        <f t="shared" si="562"/>
        <v>0</v>
      </c>
      <c r="P12114" t="s">
        <v>78</v>
      </c>
      <c r="Q12114" t="s">
        <v>17</v>
      </c>
      <c r="R12114">
        <v>1337</v>
      </c>
    </row>
    <row r="12115" spans="1:18">
      <c r="A12115" t="s">
        <v>1808</v>
      </c>
      <c r="B12115" t="s">
        <v>5</v>
      </c>
      <c r="C12115">
        <v>11</v>
      </c>
      <c r="D12115">
        <v>2</v>
      </c>
      <c r="E12115" s="52" t="str">
        <f t="shared" si="561"/>
        <v>H</v>
      </c>
      <c r="F12115">
        <v>7</v>
      </c>
      <c r="G12115">
        <v>3</v>
      </c>
      <c r="H12115">
        <v>13</v>
      </c>
      <c r="I12115" s="12" t="s">
        <v>5271</v>
      </c>
      <c r="J12115" s="12">
        <v>1</v>
      </c>
      <c r="K12115" s="12">
        <v>0</v>
      </c>
      <c r="L12115" s="12">
        <v>1</v>
      </c>
      <c r="M12115" s="12">
        <v>1</v>
      </c>
      <c r="N12115" s="13" t="str">
        <f t="shared" si="560"/>
        <v>NoGo</v>
      </c>
      <c r="O12115" t="str">
        <f t="shared" si="562"/>
        <v>1</v>
      </c>
      <c r="P12115" t="s">
        <v>78</v>
      </c>
      <c r="Q12115" t="s">
        <v>17</v>
      </c>
      <c r="R12115">
        <v>1337</v>
      </c>
    </row>
    <row r="12116" spans="1:18">
      <c r="A12116" t="s">
        <v>1808</v>
      </c>
      <c r="B12116" t="s">
        <v>5</v>
      </c>
      <c r="C12116">
        <v>11</v>
      </c>
      <c r="D12116">
        <v>2</v>
      </c>
      <c r="E12116" s="52" t="str">
        <f t="shared" si="561"/>
        <v>H</v>
      </c>
      <c r="F12116">
        <v>7</v>
      </c>
      <c r="G12116">
        <v>3</v>
      </c>
      <c r="H12116">
        <v>20</v>
      </c>
      <c r="I12116" s="12" t="s">
        <v>5278</v>
      </c>
      <c r="J12116" s="12">
        <v>1</v>
      </c>
      <c r="K12116" s="12">
        <v>0</v>
      </c>
      <c r="L12116" s="12">
        <v>1</v>
      </c>
      <c r="M12116" s="12">
        <v>1</v>
      </c>
      <c r="N12116" s="13" t="str">
        <f t="shared" si="560"/>
        <v>NoGo</v>
      </c>
      <c r="O12116" t="str">
        <f t="shared" si="562"/>
        <v>1</v>
      </c>
      <c r="P12116" t="s">
        <v>78</v>
      </c>
      <c r="Q12116" t="s">
        <v>17</v>
      </c>
      <c r="R12116">
        <v>1337</v>
      </c>
    </row>
    <row r="12117" spans="1:18">
      <c r="A12117" t="s">
        <v>1808</v>
      </c>
      <c r="B12117" t="s">
        <v>5</v>
      </c>
      <c r="C12117">
        <v>11</v>
      </c>
      <c r="D12117">
        <v>2</v>
      </c>
      <c r="E12117" s="52" t="str">
        <f t="shared" si="561"/>
        <v>H</v>
      </c>
      <c r="F12117">
        <v>7</v>
      </c>
      <c r="G12117">
        <v>3</v>
      </c>
      <c r="H12117">
        <v>21</v>
      </c>
      <c r="I12117" s="12" t="s">
        <v>5279</v>
      </c>
      <c r="J12117" s="12">
        <v>0</v>
      </c>
      <c r="K12117" s="12">
        <v>1</v>
      </c>
      <c r="L12117" s="12">
        <v>1</v>
      </c>
      <c r="M12117" s="12">
        <v>1</v>
      </c>
      <c r="N12117" s="13" t="str">
        <f t="shared" si="560"/>
        <v>NoGo</v>
      </c>
      <c r="O12117" t="str">
        <f t="shared" si="562"/>
        <v>0</v>
      </c>
      <c r="P12117" t="s">
        <v>78</v>
      </c>
      <c r="Q12117" t="s">
        <v>17</v>
      </c>
      <c r="R12117">
        <v>1337</v>
      </c>
    </row>
    <row r="12118" spans="1:18">
      <c r="A12118" t="s">
        <v>1808</v>
      </c>
      <c r="B12118" t="s">
        <v>5</v>
      </c>
      <c r="C12118">
        <v>11</v>
      </c>
      <c r="D12118">
        <v>2</v>
      </c>
      <c r="E12118" s="52" t="str">
        <f t="shared" si="561"/>
        <v>H</v>
      </c>
      <c r="F12118">
        <v>7</v>
      </c>
      <c r="G12118">
        <v>3</v>
      </c>
      <c r="H12118">
        <v>26</v>
      </c>
      <c r="I12118" s="12" t="s">
        <v>5284</v>
      </c>
      <c r="J12118" s="12">
        <v>0</v>
      </c>
      <c r="K12118" s="12">
        <v>1</v>
      </c>
      <c r="L12118" s="12">
        <v>1</v>
      </c>
      <c r="M12118" s="12">
        <v>1</v>
      </c>
      <c r="N12118" s="13" t="str">
        <f t="shared" si="560"/>
        <v>NoGo</v>
      </c>
      <c r="O12118" t="str">
        <f t="shared" si="562"/>
        <v>0</v>
      </c>
      <c r="P12118" t="s">
        <v>78</v>
      </c>
      <c r="Q12118" t="s">
        <v>17</v>
      </c>
      <c r="R12118">
        <v>1337</v>
      </c>
    </row>
    <row r="12119" spans="1:18">
      <c r="A12119" t="s">
        <v>1808</v>
      </c>
      <c r="B12119" t="s">
        <v>5</v>
      </c>
      <c r="C12119">
        <v>11</v>
      </c>
      <c r="D12119">
        <v>2</v>
      </c>
      <c r="E12119" s="52" t="str">
        <f t="shared" si="561"/>
        <v>H</v>
      </c>
      <c r="F12119">
        <v>7</v>
      </c>
      <c r="G12119">
        <v>3</v>
      </c>
      <c r="H12119">
        <v>29</v>
      </c>
      <c r="I12119" s="12" t="s">
        <v>5287</v>
      </c>
      <c r="J12119" s="12">
        <v>1</v>
      </c>
      <c r="K12119" s="12">
        <v>0</v>
      </c>
      <c r="L12119" s="12">
        <v>1</v>
      </c>
      <c r="M12119" s="12">
        <v>1</v>
      </c>
      <c r="N12119" s="13" t="str">
        <f t="shared" si="560"/>
        <v>NoGo</v>
      </c>
      <c r="O12119" t="str">
        <f t="shared" si="562"/>
        <v>1</v>
      </c>
      <c r="P12119" t="s">
        <v>78</v>
      </c>
      <c r="Q12119" t="s">
        <v>17</v>
      </c>
      <c r="R12119">
        <v>1337</v>
      </c>
    </row>
    <row r="12120" spans="1:18">
      <c r="A12120" t="s">
        <v>1808</v>
      </c>
      <c r="B12120" t="s">
        <v>5</v>
      </c>
      <c r="C12120">
        <v>11</v>
      </c>
      <c r="D12120">
        <v>2</v>
      </c>
      <c r="E12120" s="52" t="str">
        <f t="shared" si="561"/>
        <v>H</v>
      </c>
      <c r="F12120">
        <v>7</v>
      </c>
      <c r="G12120">
        <v>3</v>
      </c>
      <c r="H12120">
        <v>34</v>
      </c>
      <c r="I12120" s="12" t="s">
        <v>5292</v>
      </c>
      <c r="J12120" s="12">
        <v>1</v>
      </c>
      <c r="K12120" s="12">
        <v>0</v>
      </c>
      <c r="L12120" s="12">
        <v>1</v>
      </c>
      <c r="M12120" s="12">
        <v>1</v>
      </c>
      <c r="N12120" s="13" t="str">
        <f t="shared" si="560"/>
        <v>NoGo</v>
      </c>
      <c r="O12120" t="str">
        <f t="shared" si="562"/>
        <v>1</v>
      </c>
      <c r="P12120" t="s">
        <v>78</v>
      </c>
      <c r="Q12120" t="s">
        <v>17</v>
      </c>
      <c r="R12120">
        <v>1337</v>
      </c>
    </row>
    <row r="12121" spans="1:18">
      <c r="A12121" t="s">
        <v>1808</v>
      </c>
      <c r="B12121" t="s">
        <v>5</v>
      </c>
      <c r="C12121">
        <v>11</v>
      </c>
      <c r="D12121">
        <v>2</v>
      </c>
      <c r="E12121" s="52" t="str">
        <f t="shared" si="561"/>
        <v>H</v>
      </c>
      <c r="F12121">
        <v>7</v>
      </c>
      <c r="G12121">
        <v>3</v>
      </c>
      <c r="H12121">
        <v>39</v>
      </c>
      <c r="I12121" s="12" t="s">
        <v>5297</v>
      </c>
      <c r="J12121" s="12">
        <v>1</v>
      </c>
      <c r="K12121" s="12">
        <v>0</v>
      </c>
      <c r="L12121" s="12">
        <v>1</v>
      </c>
      <c r="M12121" s="12">
        <v>1</v>
      </c>
      <c r="N12121" s="13" t="str">
        <f t="shared" si="560"/>
        <v>NoGo</v>
      </c>
      <c r="O12121" t="str">
        <f t="shared" si="562"/>
        <v>1</v>
      </c>
      <c r="P12121" t="s">
        <v>78</v>
      </c>
      <c r="Q12121" t="s">
        <v>17</v>
      </c>
      <c r="R12121">
        <v>1337</v>
      </c>
    </row>
    <row r="12122" spans="1:18">
      <c r="A12122" t="s">
        <v>1808</v>
      </c>
      <c r="B12122" t="s">
        <v>5</v>
      </c>
      <c r="C12122">
        <v>11</v>
      </c>
      <c r="D12122">
        <v>2</v>
      </c>
      <c r="E12122" s="52" t="str">
        <f t="shared" si="561"/>
        <v>H</v>
      </c>
      <c r="F12122">
        <v>7</v>
      </c>
      <c r="G12122">
        <v>4</v>
      </c>
      <c r="H12122">
        <v>1</v>
      </c>
      <c r="N12122" s="13" t="str">
        <f t="shared" ref="N12122:N12185" si="563">IF(M12122=0,"Go","NoGo")</f>
        <v>Go</v>
      </c>
      <c r="O12122" t="str">
        <f t="shared" si="562"/>
        <v>1</v>
      </c>
      <c r="P12122" t="s">
        <v>78</v>
      </c>
      <c r="Q12122" t="s">
        <v>17</v>
      </c>
      <c r="R12122">
        <v>1337</v>
      </c>
    </row>
    <row r="12123" spans="1:18">
      <c r="A12123" t="s">
        <v>1808</v>
      </c>
      <c r="B12123" t="s">
        <v>5</v>
      </c>
      <c r="C12123">
        <v>11</v>
      </c>
      <c r="D12123">
        <v>2</v>
      </c>
      <c r="E12123" s="52" t="str">
        <f t="shared" si="561"/>
        <v>H</v>
      </c>
      <c r="F12123">
        <v>7</v>
      </c>
      <c r="G12123">
        <v>4</v>
      </c>
      <c r="H12123">
        <v>2</v>
      </c>
      <c r="N12123" s="13" t="str">
        <f t="shared" si="563"/>
        <v>Go</v>
      </c>
      <c r="O12123" t="str">
        <f t="shared" si="562"/>
        <v>1</v>
      </c>
      <c r="P12123" t="s">
        <v>78</v>
      </c>
      <c r="Q12123" t="s">
        <v>17</v>
      </c>
      <c r="R12123">
        <v>1337</v>
      </c>
    </row>
    <row r="12124" spans="1:18">
      <c r="A12124" t="s">
        <v>1808</v>
      </c>
      <c r="B12124" t="s">
        <v>5</v>
      </c>
      <c r="C12124">
        <v>11</v>
      </c>
      <c r="D12124">
        <v>2</v>
      </c>
      <c r="E12124" s="52" t="str">
        <f t="shared" si="561"/>
        <v>H</v>
      </c>
      <c r="F12124">
        <v>7</v>
      </c>
      <c r="G12124">
        <v>4</v>
      </c>
      <c r="H12124">
        <v>3</v>
      </c>
      <c r="N12124" s="13" t="str">
        <f t="shared" si="563"/>
        <v>Go</v>
      </c>
      <c r="O12124" t="str">
        <f t="shared" si="562"/>
        <v>1</v>
      </c>
      <c r="P12124" t="s">
        <v>78</v>
      </c>
      <c r="Q12124" t="s">
        <v>17</v>
      </c>
      <c r="R12124">
        <v>1337</v>
      </c>
    </row>
    <row r="12125" spans="1:18">
      <c r="A12125" t="s">
        <v>1808</v>
      </c>
      <c r="B12125" t="s">
        <v>5</v>
      </c>
      <c r="C12125">
        <v>11</v>
      </c>
      <c r="D12125">
        <v>2</v>
      </c>
      <c r="E12125" s="52" t="str">
        <f t="shared" si="561"/>
        <v>H</v>
      </c>
      <c r="F12125">
        <v>7</v>
      </c>
      <c r="G12125">
        <v>4</v>
      </c>
      <c r="H12125">
        <v>4</v>
      </c>
      <c r="N12125" s="13" t="str">
        <f t="shared" si="563"/>
        <v>Go</v>
      </c>
      <c r="O12125" t="str">
        <f t="shared" si="562"/>
        <v>1</v>
      </c>
      <c r="P12125" t="s">
        <v>78</v>
      </c>
      <c r="Q12125" t="s">
        <v>17</v>
      </c>
      <c r="R12125">
        <v>1337</v>
      </c>
    </row>
    <row r="12126" spans="1:18">
      <c r="A12126" t="s">
        <v>1808</v>
      </c>
      <c r="B12126" t="s">
        <v>5</v>
      </c>
      <c r="C12126">
        <v>11</v>
      </c>
      <c r="D12126">
        <v>2</v>
      </c>
      <c r="E12126" s="52" t="str">
        <f t="shared" si="561"/>
        <v>H</v>
      </c>
      <c r="F12126">
        <v>7</v>
      </c>
      <c r="G12126">
        <v>4</v>
      </c>
      <c r="H12126">
        <v>5</v>
      </c>
      <c r="N12126" s="13" t="str">
        <f t="shared" si="563"/>
        <v>Go</v>
      </c>
      <c r="O12126" t="str">
        <f t="shared" si="562"/>
        <v>1</v>
      </c>
      <c r="P12126" t="s">
        <v>78</v>
      </c>
      <c r="Q12126" t="s">
        <v>17</v>
      </c>
      <c r="R12126">
        <v>1337</v>
      </c>
    </row>
    <row r="12127" spans="1:18">
      <c r="A12127" t="s">
        <v>1808</v>
      </c>
      <c r="B12127" t="s">
        <v>5</v>
      </c>
      <c r="C12127">
        <v>11</v>
      </c>
      <c r="D12127">
        <v>2</v>
      </c>
      <c r="E12127" s="52" t="str">
        <f t="shared" si="561"/>
        <v>H</v>
      </c>
      <c r="F12127">
        <v>7</v>
      </c>
      <c r="G12127">
        <v>4</v>
      </c>
      <c r="H12127">
        <v>6</v>
      </c>
      <c r="N12127" s="13" t="str">
        <f t="shared" si="563"/>
        <v>Go</v>
      </c>
      <c r="O12127" t="str">
        <f t="shared" si="562"/>
        <v>1</v>
      </c>
      <c r="P12127" t="s">
        <v>78</v>
      </c>
      <c r="Q12127" t="s">
        <v>17</v>
      </c>
      <c r="R12127">
        <v>1337</v>
      </c>
    </row>
    <row r="12128" spans="1:18">
      <c r="A12128" t="s">
        <v>1808</v>
      </c>
      <c r="B12128" t="s">
        <v>5</v>
      </c>
      <c r="C12128">
        <v>11</v>
      </c>
      <c r="D12128">
        <v>2</v>
      </c>
      <c r="E12128" s="52" t="str">
        <f t="shared" si="561"/>
        <v>H</v>
      </c>
      <c r="F12128">
        <v>7</v>
      </c>
      <c r="G12128">
        <v>4</v>
      </c>
      <c r="H12128">
        <v>7</v>
      </c>
      <c r="N12128" s="13" t="str">
        <f t="shared" si="563"/>
        <v>Go</v>
      </c>
      <c r="O12128" t="str">
        <f t="shared" si="562"/>
        <v>1</v>
      </c>
      <c r="P12128" t="s">
        <v>78</v>
      </c>
      <c r="Q12128" t="s">
        <v>17</v>
      </c>
      <c r="R12128">
        <v>1337</v>
      </c>
    </row>
    <row r="12129" spans="1:18">
      <c r="A12129" t="s">
        <v>1808</v>
      </c>
      <c r="B12129" t="s">
        <v>5</v>
      </c>
      <c r="C12129">
        <v>11</v>
      </c>
      <c r="D12129">
        <v>2</v>
      </c>
      <c r="E12129" s="52" t="str">
        <f t="shared" si="561"/>
        <v>H</v>
      </c>
      <c r="F12129">
        <v>7</v>
      </c>
      <c r="G12129">
        <v>4</v>
      </c>
      <c r="H12129">
        <v>8</v>
      </c>
      <c r="N12129" s="13" t="str">
        <f t="shared" si="563"/>
        <v>Go</v>
      </c>
      <c r="O12129" t="str">
        <f t="shared" si="562"/>
        <v>1</v>
      </c>
      <c r="P12129" t="s">
        <v>78</v>
      </c>
      <c r="Q12129" t="s">
        <v>17</v>
      </c>
      <c r="R12129">
        <v>1337</v>
      </c>
    </row>
    <row r="12130" spans="1:18">
      <c r="A12130" t="s">
        <v>1808</v>
      </c>
      <c r="B12130" t="s">
        <v>5</v>
      </c>
      <c r="C12130">
        <v>11</v>
      </c>
      <c r="D12130">
        <v>2</v>
      </c>
      <c r="E12130" s="52" t="str">
        <f t="shared" si="561"/>
        <v>H</v>
      </c>
      <c r="F12130">
        <v>7</v>
      </c>
      <c r="G12130">
        <v>4</v>
      </c>
      <c r="H12130">
        <v>9</v>
      </c>
      <c r="N12130" s="13" t="str">
        <f t="shared" si="563"/>
        <v>Go</v>
      </c>
      <c r="O12130" t="str">
        <f t="shared" si="562"/>
        <v>1</v>
      </c>
      <c r="P12130" t="s">
        <v>78</v>
      </c>
      <c r="Q12130" t="s">
        <v>17</v>
      </c>
      <c r="R12130">
        <v>1337</v>
      </c>
    </row>
    <row r="12131" spans="1:18">
      <c r="A12131" t="s">
        <v>1808</v>
      </c>
      <c r="B12131" t="s">
        <v>5</v>
      </c>
      <c r="C12131">
        <v>11</v>
      </c>
      <c r="D12131">
        <v>2</v>
      </c>
      <c r="E12131" s="52" t="str">
        <f t="shared" si="561"/>
        <v>H</v>
      </c>
      <c r="F12131">
        <v>7</v>
      </c>
      <c r="G12131">
        <v>4</v>
      </c>
      <c r="H12131">
        <v>10</v>
      </c>
      <c r="N12131" s="13" t="str">
        <f t="shared" si="563"/>
        <v>Go</v>
      </c>
      <c r="O12131" t="str">
        <f t="shared" si="562"/>
        <v>1</v>
      </c>
      <c r="P12131" t="s">
        <v>78</v>
      </c>
      <c r="Q12131" t="s">
        <v>17</v>
      </c>
      <c r="R12131">
        <v>1337</v>
      </c>
    </row>
    <row r="12132" spans="1:18">
      <c r="A12132" t="s">
        <v>1808</v>
      </c>
      <c r="B12132" t="s">
        <v>5</v>
      </c>
      <c r="C12132">
        <v>11</v>
      </c>
      <c r="D12132">
        <v>2</v>
      </c>
      <c r="E12132" s="52" t="str">
        <f t="shared" si="561"/>
        <v>H</v>
      </c>
      <c r="F12132">
        <v>7</v>
      </c>
      <c r="G12132">
        <v>4</v>
      </c>
      <c r="H12132">
        <v>11</v>
      </c>
      <c r="N12132" s="13" t="str">
        <f t="shared" si="563"/>
        <v>Go</v>
      </c>
      <c r="O12132" t="str">
        <f t="shared" si="562"/>
        <v>1</v>
      </c>
      <c r="P12132" t="s">
        <v>78</v>
      </c>
      <c r="Q12132" t="s">
        <v>17</v>
      </c>
      <c r="R12132">
        <v>1337</v>
      </c>
    </row>
    <row r="12133" spans="1:18">
      <c r="A12133" t="s">
        <v>1808</v>
      </c>
      <c r="B12133" t="s">
        <v>5</v>
      </c>
      <c r="C12133">
        <v>11</v>
      </c>
      <c r="D12133">
        <v>2</v>
      </c>
      <c r="E12133" s="52" t="str">
        <f t="shared" si="561"/>
        <v>H</v>
      </c>
      <c r="F12133">
        <v>7</v>
      </c>
      <c r="G12133">
        <v>4</v>
      </c>
      <c r="H12133">
        <v>12</v>
      </c>
      <c r="N12133" s="13" t="str">
        <f t="shared" si="563"/>
        <v>Go</v>
      </c>
      <c r="O12133" t="str">
        <f t="shared" si="562"/>
        <v>1</v>
      </c>
      <c r="P12133" t="s">
        <v>78</v>
      </c>
      <c r="Q12133" t="s">
        <v>17</v>
      </c>
      <c r="R12133">
        <v>1337</v>
      </c>
    </row>
    <row r="12134" spans="1:18">
      <c r="A12134" t="s">
        <v>1808</v>
      </c>
      <c r="B12134" t="s">
        <v>5</v>
      </c>
      <c r="C12134">
        <v>11</v>
      </c>
      <c r="D12134">
        <v>2</v>
      </c>
      <c r="E12134" s="52" t="str">
        <f t="shared" si="561"/>
        <v>H</v>
      </c>
      <c r="F12134">
        <v>7</v>
      </c>
      <c r="G12134">
        <v>4</v>
      </c>
      <c r="H12134">
        <v>13</v>
      </c>
      <c r="N12134" s="13" t="str">
        <f t="shared" si="563"/>
        <v>Go</v>
      </c>
      <c r="O12134" t="str">
        <f t="shared" si="562"/>
        <v>1</v>
      </c>
      <c r="P12134" t="s">
        <v>78</v>
      </c>
      <c r="Q12134" t="s">
        <v>17</v>
      </c>
      <c r="R12134">
        <v>1337</v>
      </c>
    </row>
    <row r="12135" spans="1:18">
      <c r="A12135" t="s">
        <v>1808</v>
      </c>
      <c r="B12135" t="s">
        <v>5</v>
      </c>
      <c r="C12135">
        <v>11</v>
      </c>
      <c r="D12135">
        <v>2</v>
      </c>
      <c r="E12135" s="52" t="str">
        <f t="shared" si="561"/>
        <v>H</v>
      </c>
      <c r="F12135">
        <v>7</v>
      </c>
      <c r="G12135">
        <v>4</v>
      </c>
      <c r="H12135">
        <v>14</v>
      </c>
      <c r="N12135" s="13" t="str">
        <f t="shared" si="563"/>
        <v>Go</v>
      </c>
      <c r="O12135" t="str">
        <f t="shared" si="562"/>
        <v>1</v>
      </c>
      <c r="P12135" t="s">
        <v>78</v>
      </c>
      <c r="Q12135" t="s">
        <v>17</v>
      </c>
      <c r="R12135">
        <v>1337</v>
      </c>
    </row>
    <row r="12136" spans="1:18">
      <c r="A12136" t="s">
        <v>1808</v>
      </c>
      <c r="B12136" t="s">
        <v>5</v>
      </c>
      <c r="C12136">
        <v>11</v>
      </c>
      <c r="D12136">
        <v>2</v>
      </c>
      <c r="E12136" s="52" t="str">
        <f t="shared" si="561"/>
        <v>H</v>
      </c>
      <c r="F12136">
        <v>7</v>
      </c>
      <c r="G12136">
        <v>4</v>
      </c>
      <c r="H12136">
        <v>15</v>
      </c>
      <c r="N12136" s="13" t="str">
        <f t="shared" si="563"/>
        <v>Go</v>
      </c>
      <c r="O12136" t="str">
        <f t="shared" si="562"/>
        <v>1</v>
      </c>
      <c r="P12136" t="s">
        <v>78</v>
      </c>
      <c r="Q12136" t="s">
        <v>17</v>
      </c>
      <c r="R12136">
        <v>1337</v>
      </c>
    </row>
    <row r="12137" spans="1:18">
      <c r="A12137" t="s">
        <v>1808</v>
      </c>
      <c r="B12137" t="s">
        <v>5</v>
      </c>
      <c r="C12137">
        <v>11</v>
      </c>
      <c r="D12137">
        <v>2</v>
      </c>
      <c r="E12137" s="52" t="str">
        <f t="shared" si="561"/>
        <v>H</v>
      </c>
      <c r="F12137">
        <v>7</v>
      </c>
      <c r="G12137">
        <v>4</v>
      </c>
      <c r="H12137">
        <v>16</v>
      </c>
      <c r="N12137" s="13" t="str">
        <f t="shared" si="563"/>
        <v>Go</v>
      </c>
      <c r="O12137" t="str">
        <f t="shared" si="562"/>
        <v>1</v>
      </c>
      <c r="P12137" t="s">
        <v>78</v>
      </c>
      <c r="Q12137" t="s">
        <v>17</v>
      </c>
      <c r="R12137">
        <v>1337</v>
      </c>
    </row>
    <row r="12138" spans="1:18">
      <c r="A12138" t="s">
        <v>1808</v>
      </c>
      <c r="B12138" t="s">
        <v>5</v>
      </c>
      <c r="C12138">
        <v>11</v>
      </c>
      <c r="D12138">
        <v>2</v>
      </c>
      <c r="E12138" s="52" t="str">
        <f t="shared" si="561"/>
        <v>H</v>
      </c>
      <c r="F12138">
        <v>7</v>
      </c>
      <c r="G12138">
        <v>4</v>
      </c>
      <c r="H12138">
        <v>17</v>
      </c>
      <c r="N12138" s="13" t="str">
        <f t="shared" si="563"/>
        <v>Go</v>
      </c>
      <c r="O12138" t="str">
        <f t="shared" si="562"/>
        <v>1</v>
      </c>
      <c r="P12138" t="s">
        <v>78</v>
      </c>
      <c r="Q12138" t="s">
        <v>17</v>
      </c>
      <c r="R12138">
        <v>1337</v>
      </c>
    </row>
    <row r="12139" spans="1:18">
      <c r="A12139" t="s">
        <v>1808</v>
      </c>
      <c r="B12139" t="s">
        <v>5</v>
      </c>
      <c r="C12139">
        <v>11</v>
      </c>
      <c r="D12139">
        <v>2</v>
      </c>
      <c r="E12139" s="52" t="str">
        <f t="shared" si="561"/>
        <v>H</v>
      </c>
      <c r="F12139">
        <v>7</v>
      </c>
      <c r="G12139">
        <v>4</v>
      </c>
      <c r="H12139">
        <v>18</v>
      </c>
      <c r="N12139" s="13" t="str">
        <f t="shared" si="563"/>
        <v>Go</v>
      </c>
      <c r="O12139" t="str">
        <f t="shared" si="562"/>
        <v>1</v>
      </c>
      <c r="P12139" t="s">
        <v>78</v>
      </c>
      <c r="Q12139" t="s">
        <v>17</v>
      </c>
      <c r="R12139">
        <v>1337</v>
      </c>
    </row>
    <row r="12140" spans="1:18">
      <c r="A12140" t="s">
        <v>1808</v>
      </c>
      <c r="B12140" t="s">
        <v>5</v>
      </c>
      <c r="C12140">
        <v>11</v>
      </c>
      <c r="D12140">
        <v>2</v>
      </c>
      <c r="E12140" s="52" t="str">
        <f t="shared" si="561"/>
        <v>H</v>
      </c>
      <c r="F12140">
        <v>7</v>
      </c>
      <c r="G12140">
        <v>4</v>
      </c>
      <c r="H12140">
        <v>19</v>
      </c>
      <c r="N12140" s="13" t="str">
        <f t="shared" si="563"/>
        <v>Go</v>
      </c>
      <c r="O12140" t="str">
        <f t="shared" si="562"/>
        <v>1</v>
      </c>
      <c r="P12140" t="s">
        <v>78</v>
      </c>
      <c r="Q12140" t="s">
        <v>17</v>
      </c>
      <c r="R12140">
        <v>1337</v>
      </c>
    </row>
    <row r="12141" spans="1:18">
      <c r="A12141" t="s">
        <v>1808</v>
      </c>
      <c r="B12141" t="s">
        <v>5</v>
      </c>
      <c r="C12141">
        <v>11</v>
      </c>
      <c r="D12141">
        <v>2</v>
      </c>
      <c r="E12141" s="52" t="str">
        <f t="shared" si="561"/>
        <v>H</v>
      </c>
      <c r="F12141">
        <v>7</v>
      </c>
      <c r="G12141">
        <v>4</v>
      </c>
      <c r="H12141">
        <v>20</v>
      </c>
      <c r="N12141" s="13" t="str">
        <f t="shared" si="563"/>
        <v>Go</v>
      </c>
      <c r="O12141" t="str">
        <f t="shared" si="562"/>
        <v>1</v>
      </c>
      <c r="P12141" t="s">
        <v>78</v>
      </c>
      <c r="Q12141" t="s">
        <v>17</v>
      </c>
      <c r="R12141">
        <v>1337</v>
      </c>
    </row>
    <row r="12142" spans="1:18">
      <c r="A12142" t="s">
        <v>1808</v>
      </c>
      <c r="B12142" t="s">
        <v>5</v>
      </c>
      <c r="C12142">
        <v>11</v>
      </c>
      <c r="D12142">
        <v>2</v>
      </c>
      <c r="E12142" s="52" t="str">
        <f t="shared" si="561"/>
        <v>H</v>
      </c>
      <c r="F12142">
        <v>7</v>
      </c>
      <c r="G12142">
        <v>4</v>
      </c>
      <c r="H12142">
        <v>21</v>
      </c>
      <c r="N12142" s="13" t="str">
        <f t="shared" si="563"/>
        <v>Go</v>
      </c>
      <c r="O12142" t="str">
        <f t="shared" si="562"/>
        <v>1</v>
      </c>
      <c r="P12142" t="s">
        <v>78</v>
      </c>
      <c r="Q12142" t="s">
        <v>17</v>
      </c>
      <c r="R12142">
        <v>1337</v>
      </c>
    </row>
    <row r="12143" spans="1:18">
      <c r="A12143" t="s">
        <v>1808</v>
      </c>
      <c r="B12143" t="s">
        <v>5</v>
      </c>
      <c r="C12143">
        <v>11</v>
      </c>
      <c r="D12143">
        <v>2</v>
      </c>
      <c r="E12143" s="52" t="str">
        <f t="shared" si="561"/>
        <v>H</v>
      </c>
      <c r="F12143">
        <v>7</v>
      </c>
      <c r="G12143">
        <v>4</v>
      </c>
      <c r="H12143">
        <v>22</v>
      </c>
      <c r="N12143" s="13" t="str">
        <f t="shared" si="563"/>
        <v>Go</v>
      </c>
      <c r="O12143" t="str">
        <f t="shared" si="562"/>
        <v>1</v>
      </c>
      <c r="P12143" t="s">
        <v>78</v>
      </c>
      <c r="Q12143" t="s">
        <v>17</v>
      </c>
      <c r="R12143">
        <v>1337</v>
      </c>
    </row>
    <row r="12144" spans="1:18">
      <c r="A12144" t="s">
        <v>1808</v>
      </c>
      <c r="B12144" t="s">
        <v>5</v>
      </c>
      <c r="C12144">
        <v>11</v>
      </c>
      <c r="D12144">
        <v>2</v>
      </c>
      <c r="E12144" s="52" t="str">
        <f t="shared" si="561"/>
        <v>H</v>
      </c>
      <c r="F12144">
        <v>7</v>
      </c>
      <c r="G12144">
        <v>4</v>
      </c>
      <c r="H12144">
        <v>23</v>
      </c>
      <c r="N12144" s="13" t="str">
        <f t="shared" si="563"/>
        <v>Go</v>
      </c>
      <c r="O12144" t="str">
        <f t="shared" si="562"/>
        <v>1</v>
      </c>
      <c r="P12144" t="s">
        <v>78</v>
      </c>
      <c r="Q12144" t="s">
        <v>17</v>
      </c>
      <c r="R12144">
        <v>1337</v>
      </c>
    </row>
    <row r="12145" spans="1:18">
      <c r="A12145" t="s">
        <v>1808</v>
      </c>
      <c r="B12145" t="s">
        <v>5</v>
      </c>
      <c r="C12145">
        <v>11</v>
      </c>
      <c r="D12145">
        <v>2</v>
      </c>
      <c r="E12145" s="52" t="str">
        <f t="shared" si="561"/>
        <v>H</v>
      </c>
      <c r="F12145">
        <v>7</v>
      </c>
      <c r="G12145">
        <v>4</v>
      </c>
      <c r="H12145">
        <v>24</v>
      </c>
      <c r="N12145" s="13" t="str">
        <f t="shared" si="563"/>
        <v>Go</v>
      </c>
      <c r="O12145" t="str">
        <f t="shared" si="562"/>
        <v>1</v>
      </c>
      <c r="P12145" t="s">
        <v>78</v>
      </c>
      <c r="Q12145" t="s">
        <v>17</v>
      </c>
      <c r="R12145">
        <v>1337</v>
      </c>
    </row>
    <row r="12146" spans="1:18">
      <c r="A12146" t="s">
        <v>1808</v>
      </c>
      <c r="B12146" t="s">
        <v>5</v>
      </c>
      <c r="C12146">
        <v>11</v>
      </c>
      <c r="D12146">
        <v>2</v>
      </c>
      <c r="E12146" s="52" t="str">
        <f t="shared" ref="E12146:E12209" si="564">IF(D12146=1,"H",IF(D12146=2,"H","B"))</f>
        <v>H</v>
      </c>
      <c r="F12146">
        <v>7</v>
      </c>
      <c r="G12146">
        <v>4</v>
      </c>
      <c r="H12146">
        <v>25</v>
      </c>
      <c r="N12146" s="13" t="str">
        <f t="shared" si="563"/>
        <v>Go</v>
      </c>
      <c r="O12146" t="str">
        <f t="shared" ref="O12146:O12209" si="565">IF(K12146=0, "1", "0")</f>
        <v>1</v>
      </c>
      <c r="P12146" t="s">
        <v>78</v>
      </c>
      <c r="Q12146" t="s">
        <v>17</v>
      </c>
      <c r="R12146">
        <v>1337</v>
      </c>
    </row>
    <row r="12147" spans="1:18">
      <c r="A12147" t="s">
        <v>1808</v>
      </c>
      <c r="B12147" t="s">
        <v>5</v>
      </c>
      <c r="C12147">
        <v>11</v>
      </c>
      <c r="D12147">
        <v>2</v>
      </c>
      <c r="E12147" s="52" t="str">
        <f t="shared" si="564"/>
        <v>H</v>
      </c>
      <c r="F12147">
        <v>7</v>
      </c>
      <c r="G12147">
        <v>4</v>
      </c>
      <c r="H12147">
        <v>26</v>
      </c>
      <c r="N12147" s="13" t="str">
        <f t="shared" si="563"/>
        <v>Go</v>
      </c>
      <c r="O12147" t="str">
        <f t="shared" si="565"/>
        <v>1</v>
      </c>
      <c r="P12147" t="s">
        <v>78</v>
      </c>
      <c r="Q12147" t="s">
        <v>17</v>
      </c>
      <c r="R12147">
        <v>1337</v>
      </c>
    </row>
    <row r="12148" spans="1:18">
      <c r="A12148" t="s">
        <v>1808</v>
      </c>
      <c r="B12148" t="s">
        <v>5</v>
      </c>
      <c r="C12148">
        <v>11</v>
      </c>
      <c r="D12148">
        <v>2</v>
      </c>
      <c r="E12148" s="52" t="str">
        <f t="shared" si="564"/>
        <v>H</v>
      </c>
      <c r="F12148">
        <v>7</v>
      </c>
      <c r="G12148">
        <v>4</v>
      </c>
      <c r="H12148">
        <v>27</v>
      </c>
      <c r="N12148" s="13" t="str">
        <f t="shared" si="563"/>
        <v>Go</v>
      </c>
      <c r="O12148" t="str">
        <f t="shared" si="565"/>
        <v>1</v>
      </c>
      <c r="P12148" t="s">
        <v>78</v>
      </c>
      <c r="Q12148" t="s">
        <v>17</v>
      </c>
      <c r="R12148">
        <v>1337</v>
      </c>
    </row>
    <row r="12149" spans="1:18">
      <c r="A12149" t="s">
        <v>1808</v>
      </c>
      <c r="B12149" t="s">
        <v>5</v>
      </c>
      <c r="C12149">
        <v>11</v>
      </c>
      <c r="D12149">
        <v>2</v>
      </c>
      <c r="E12149" s="52" t="str">
        <f t="shared" si="564"/>
        <v>H</v>
      </c>
      <c r="F12149">
        <v>7</v>
      </c>
      <c r="G12149">
        <v>4</v>
      </c>
      <c r="H12149">
        <v>28</v>
      </c>
      <c r="N12149" s="13" t="str">
        <f t="shared" si="563"/>
        <v>Go</v>
      </c>
      <c r="O12149" t="str">
        <f t="shared" si="565"/>
        <v>1</v>
      </c>
      <c r="P12149" t="s">
        <v>78</v>
      </c>
      <c r="Q12149" t="s">
        <v>17</v>
      </c>
      <c r="R12149">
        <v>1337</v>
      </c>
    </row>
    <row r="12150" spans="1:18">
      <c r="A12150" t="s">
        <v>1808</v>
      </c>
      <c r="B12150" t="s">
        <v>5</v>
      </c>
      <c r="C12150">
        <v>11</v>
      </c>
      <c r="D12150">
        <v>2</v>
      </c>
      <c r="E12150" s="52" t="str">
        <f t="shared" si="564"/>
        <v>H</v>
      </c>
      <c r="F12150">
        <v>7</v>
      </c>
      <c r="G12150">
        <v>4</v>
      </c>
      <c r="H12150">
        <v>29</v>
      </c>
      <c r="N12150" s="13" t="str">
        <f t="shared" si="563"/>
        <v>Go</v>
      </c>
      <c r="O12150" t="str">
        <f t="shared" si="565"/>
        <v>1</v>
      </c>
      <c r="P12150" t="s">
        <v>78</v>
      </c>
      <c r="Q12150" t="s">
        <v>17</v>
      </c>
      <c r="R12150">
        <v>1337</v>
      </c>
    </row>
    <row r="12151" spans="1:18">
      <c r="A12151" t="s">
        <v>1808</v>
      </c>
      <c r="B12151" t="s">
        <v>5</v>
      </c>
      <c r="C12151">
        <v>11</v>
      </c>
      <c r="D12151">
        <v>2</v>
      </c>
      <c r="E12151" s="52" t="str">
        <f t="shared" si="564"/>
        <v>H</v>
      </c>
      <c r="F12151">
        <v>7</v>
      </c>
      <c r="G12151">
        <v>4</v>
      </c>
      <c r="H12151">
        <v>30</v>
      </c>
      <c r="N12151" s="13" t="str">
        <f t="shared" si="563"/>
        <v>Go</v>
      </c>
      <c r="O12151" t="str">
        <f t="shared" si="565"/>
        <v>1</v>
      </c>
      <c r="P12151" t="s">
        <v>78</v>
      </c>
      <c r="Q12151" t="s">
        <v>17</v>
      </c>
      <c r="R12151">
        <v>1337</v>
      </c>
    </row>
    <row r="12152" spans="1:18">
      <c r="A12152" t="s">
        <v>1808</v>
      </c>
      <c r="B12152" t="s">
        <v>5</v>
      </c>
      <c r="C12152">
        <v>11</v>
      </c>
      <c r="D12152">
        <v>2</v>
      </c>
      <c r="E12152" s="52" t="str">
        <f t="shared" si="564"/>
        <v>H</v>
      </c>
      <c r="F12152">
        <v>7</v>
      </c>
      <c r="G12152">
        <v>4</v>
      </c>
      <c r="H12152">
        <v>31</v>
      </c>
      <c r="N12152" s="13" t="str">
        <f t="shared" si="563"/>
        <v>Go</v>
      </c>
      <c r="O12152" t="str">
        <f t="shared" si="565"/>
        <v>1</v>
      </c>
      <c r="P12152" t="s">
        <v>78</v>
      </c>
      <c r="Q12152" t="s">
        <v>17</v>
      </c>
      <c r="R12152">
        <v>1337</v>
      </c>
    </row>
    <row r="12153" spans="1:18">
      <c r="A12153" t="s">
        <v>1808</v>
      </c>
      <c r="B12153" t="s">
        <v>5</v>
      </c>
      <c r="C12153">
        <v>11</v>
      </c>
      <c r="D12153">
        <v>2</v>
      </c>
      <c r="E12153" s="52" t="str">
        <f t="shared" si="564"/>
        <v>H</v>
      </c>
      <c r="F12153">
        <v>7</v>
      </c>
      <c r="G12153">
        <v>4</v>
      </c>
      <c r="H12153">
        <v>32</v>
      </c>
      <c r="N12153" s="13" t="str">
        <f t="shared" si="563"/>
        <v>Go</v>
      </c>
      <c r="O12153" t="str">
        <f t="shared" si="565"/>
        <v>1</v>
      </c>
      <c r="P12153" t="s">
        <v>78</v>
      </c>
      <c r="Q12153" t="s">
        <v>17</v>
      </c>
      <c r="R12153">
        <v>1337</v>
      </c>
    </row>
    <row r="12154" spans="1:18">
      <c r="A12154" t="s">
        <v>1808</v>
      </c>
      <c r="B12154" t="s">
        <v>5</v>
      </c>
      <c r="C12154">
        <v>11</v>
      </c>
      <c r="D12154">
        <v>2</v>
      </c>
      <c r="E12154" s="52" t="str">
        <f t="shared" si="564"/>
        <v>H</v>
      </c>
      <c r="F12154">
        <v>7</v>
      </c>
      <c r="G12154">
        <v>4</v>
      </c>
      <c r="H12154">
        <v>33</v>
      </c>
      <c r="N12154" s="13" t="str">
        <f t="shared" si="563"/>
        <v>Go</v>
      </c>
      <c r="O12154" t="str">
        <f t="shared" si="565"/>
        <v>1</v>
      </c>
      <c r="P12154" t="s">
        <v>78</v>
      </c>
      <c r="Q12154" t="s">
        <v>17</v>
      </c>
      <c r="R12154">
        <v>1337</v>
      </c>
    </row>
    <row r="12155" spans="1:18">
      <c r="A12155" t="s">
        <v>1808</v>
      </c>
      <c r="B12155" t="s">
        <v>5</v>
      </c>
      <c r="C12155">
        <v>11</v>
      </c>
      <c r="D12155">
        <v>2</v>
      </c>
      <c r="E12155" s="52" t="str">
        <f t="shared" si="564"/>
        <v>H</v>
      </c>
      <c r="F12155">
        <v>7</v>
      </c>
      <c r="G12155">
        <v>4</v>
      </c>
      <c r="H12155">
        <v>34</v>
      </c>
      <c r="N12155" s="13" t="str">
        <f t="shared" si="563"/>
        <v>Go</v>
      </c>
      <c r="O12155" t="str">
        <f t="shared" si="565"/>
        <v>1</v>
      </c>
      <c r="P12155" t="s">
        <v>78</v>
      </c>
      <c r="Q12155" t="s">
        <v>17</v>
      </c>
      <c r="R12155">
        <v>1337</v>
      </c>
    </row>
    <row r="12156" spans="1:18">
      <c r="A12156" t="s">
        <v>1808</v>
      </c>
      <c r="B12156" t="s">
        <v>5</v>
      </c>
      <c r="C12156">
        <v>11</v>
      </c>
      <c r="D12156">
        <v>2</v>
      </c>
      <c r="E12156" s="52" t="str">
        <f t="shared" si="564"/>
        <v>H</v>
      </c>
      <c r="F12156">
        <v>7</v>
      </c>
      <c r="G12156">
        <v>4</v>
      </c>
      <c r="H12156">
        <v>35</v>
      </c>
      <c r="N12156" s="13" t="str">
        <f t="shared" si="563"/>
        <v>Go</v>
      </c>
      <c r="O12156" t="str">
        <f t="shared" si="565"/>
        <v>1</v>
      </c>
      <c r="P12156" t="s">
        <v>78</v>
      </c>
      <c r="Q12156" t="s">
        <v>17</v>
      </c>
      <c r="R12156">
        <v>1337</v>
      </c>
    </row>
    <row r="12157" spans="1:18">
      <c r="A12157" t="s">
        <v>1808</v>
      </c>
      <c r="B12157" t="s">
        <v>5</v>
      </c>
      <c r="C12157">
        <v>11</v>
      </c>
      <c r="D12157">
        <v>2</v>
      </c>
      <c r="E12157" s="52" t="str">
        <f t="shared" si="564"/>
        <v>H</v>
      </c>
      <c r="F12157">
        <v>7</v>
      </c>
      <c r="G12157">
        <v>4</v>
      </c>
      <c r="H12157">
        <v>36</v>
      </c>
      <c r="N12157" s="13" t="str">
        <f t="shared" si="563"/>
        <v>Go</v>
      </c>
      <c r="O12157" t="str">
        <f t="shared" si="565"/>
        <v>1</v>
      </c>
      <c r="P12157" t="s">
        <v>78</v>
      </c>
      <c r="Q12157" t="s">
        <v>17</v>
      </c>
      <c r="R12157">
        <v>1337</v>
      </c>
    </row>
    <row r="12158" spans="1:18">
      <c r="A12158" t="s">
        <v>1808</v>
      </c>
      <c r="B12158" t="s">
        <v>5</v>
      </c>
      <c r="C12158">
        <v>11</v>
      </c>
      <c r="D12158">
        <v>2</v>
      </c>
      <c r="E12158" s="52" t="str">
        <f t="shared" si="564"/>
        <v>H</v>
      </c>
      <c r="F12158">
        <v>7</v>
      </c>
      <c r="G12158">
        <v>4</v>
      </c>
      <c r="H12158">
        <v>37</v>
      </c>
      <c r="N12158" s="13" t="str">
        <f t="shared" si="563"/>
        <v>Go</v>
      </c>
      <c r="O12158" t="str">
        <f t="shared" si="565"/>
        <v>1</v>
      </c>
      <c r="P12158" t="s">
        <v>78</v>
      </c>
      <c r="Q12158" t="s">
        <v>17</v>
      </c>
      <c r="R12158">
        <v>1337</v>
      </c>
    </row>
    <row r="12159" spans="1:18">
      <c r="A12159" t="s">
        <v>1808</v>
      </c>
      <c r="B12159" t="s">
        <v>5</v>
      </c>
      <c r="C12159">
        <v>11</v>
      </c>
      <c r="D12159">
        <v>2</v>
      </c>
      <c r="E12159" s="52" t="str">
        <f t="shared" si="564"/>
        <v>H</v>
      </c>
      <c r="F12159">
        <v>7</v>
      </c>
      <c r="G12159">
        <v>4</v>
      </c>
      <c r="H12159">
        <v>38</v>
      </c>
      <c r="N12159" s="13" t="str">
        <f t="shared" si="563"/>
        <v>Go</v>
      </c>
      <c r="O12159" t="str">
        <f t="shared" si="565"/>
        <v>1</v>
      </c>
      <c r="P12159" t="s">
        <v>78</v>
      </c>
      <c r="Q12159" t="s">
        <v>17</v>
      </c>
      <c r="R12159">
        <v>1337</v>
      </c>
    </row>
    <row r="12160" spans="1:18">
      <c r="A12160" t="s">
        <v>1808</v>
      </c>
      <c r="B12160" t="s">
        <v>5</v>
      </c>
      <c r="C12160">
        <v>11</v>
      </c>
      <c r="D12160">
        <v>2</v>
      </c>
      <c r="E12160" s="52" t="str">
        <f t="shared" si="564"/>
        <v>H</v>
      </c>
      <c r="F12160">
        <v>7</v>
      </c>
      <c r="G12160">
        <v>4</v>
      </c>
      <c r="H12160">
        <v>39</v>
      </c>
      <c r="N12160" s="13" t="str">
        <f t="shared" si="563"/>
        <v>Go</v>
      </c>
      <c r="O12160" t="str">
        <f t="shared" si="565"/>
        <v>1</v>
      </c>
      <c r="P12160" t="s">
        <v>78</v>
      </c>
      <c r="Q12160" t="s">
        <v>17</v>
      </c>
      <c r="R12160">
        <v>1337</v>
      </c>
    </row>
    <row r="12161" spans="1:18">
      <c r="A12161" t="s">
        <v>1808</v>
      </c>
      <c r="B12161" t="s">
        <v>5</v>
      </c>
      <c r="C12161">
        <v>11</v>
      </c>
      <c r="D12161">
        <v>2</v>
      </c>
      <c r="E12161" s="52" t="str">
        <f t="shared" si="564"/>
        <v>H</v>
      </c>
      <c r="F12161">
        <v>7</v>
      </c>
      <c r="G12161">
        <v>4</v>
      </c>
      <c r="H12161">
        <v>40</v>
      </c>
      <c r="N12161" s="13" t="str">
        <f t="shared" si="563"/>
        <v>Go</v>
      </c>
      <c r="O12161" t="str">
        <f t="shared" si="565"/>
        <v>1</v>
      </c>
      <c r="P12161" t="s">
        <v>78</v>
      </c>
      <c r="Q12161" t="s">
        <v>17</v>
      </c>
      <c r="R12161">
        <v>1337</v>
      </c>
    </row>
    <row r="12162" spans="1:18">
      <c r="A12162" t="s">
        <v>1808</v>
      </c>
      <c r="B12162" t="s">
        <v>5</v>
      </c>
      <c r="C12162">
        <v>11</v>
      </c>
      <c r="D12162">
        <v>2</v>
      </c>
      <c r="E12162" s="52" t="str">
        <f t="shared" si="564"/>
        <v>H</v>
      </c>
      <c r="F12162">
        <v>7</v>
      </c>
      <c r="G12162">
        <v>5</v>
      </c>
      <c r="H12162">
        <v>1</v>
      </c>
      <c r="I12162" s="12" t="s">
        <v>5299</v>
      </c>
      <c r="J12162" s="12">
        <v>1</v>
      </c>
      <c r="K12162" s="12">
        <v>1</v>
      </c>
      <c r="L12162" s="12">
        <v>1</v>
      </c>
      <c r="M12162" s="12">
        <v>0</v>
      </c>
      <c r="N12162" s="13" t="str">
        <f t="shared" si="563"/>
        <v>Go</v>
      </c>
      <c r="O12162" t="str">
        <f t="shared" si="565"/>
        <v>0</v>
      </c>
      <c r="P12162" t="s">
        <v>78</v>
      </c>
      <c r="Q12162" t="s">
        <v>17</v>
      </c>
      <c r="R12162">
        <v>1337</v>
      </c>
    </row>
    <row r="12163" spans="1:18">
      <c r="A12163" t="s">
        <v>1808</v>
      </c>
      <c r="B12163" t="s">
        <v>5</v>
      </c>
      <c r="C12163">
        <v>11</v>
      </c>
      <c r="D12163">
        <v>2</v>
      </c>
      <c r="E12163" s="52" t="str">
        <f t="shared" si="564"/>
        <v>H</v>
      </c>
      <c r="F12163">
        <v>7</v>
      </c>
      <c r="G12163">
        <v>5</v>
      </c>
      <c r="H12163">
        <v>2</v>
      </c>
      <c r="I12163" s="12" t="s">
        <v>5300</v>
      </c>
      <c r="J12163" s="12">
        <v>1</v>
      </c>
      <c r="K12163" s="12">
        <v>1</v>
      </c>
      <c r="L12163" s="12">
        <v>1</v>
      </c>
      <c r="M12163" s="12">
        <v>0</v>
      </c>
      <c r="N12163" s="13" t="str">
        <f t="shared" si="563"/>
        <v>Go</v>
      </c>
      <c r="O12163" t="str">
        <f t="shared" si="565"/>
        <v>0</v>
      </c>
      <c r="P12163" t="s">
        <v>78</v>
      </c>
      <c r="Q12163" t="s">
        <v>17</v>
      </c>
      <c r="R12163">
        <v>1337</v>
      </c>
    </row>
    <row r="12164" spans="1:18">
      <c r="A12164" t="s">
        <v>1808</v>
      </c>
      <c r="B12164" t="s">
        <v>5</v>
      </c>
      <c r="C12164">
        <v>11</v>
      </c>
      <c r="D12164">
        <v>2</v>
      </c>
      <c r="E12164" s="52" t="str">
        <f t="shared" si="564"/>
        <v>H</v>
      </c>
      <c r="F12164">
        <v>7</v>
      </c>
      <c r="G12164">
        <v>5</v>
      </c>
      <c r="H12164">
        <v>3</v>
      </c>
      <c r="I12164" s="12" t="s">
        <v>5301</v>
      </c>
      <c r="J12164" s="12">
        <v>0</v>
      </c>
      <c r="K12164" s="12">
        <v>1</v>
      </c>
      <c r="L12164" s="12">
        <v>0</v>
      </c>
      <c r="M12164" s="12">
        <v>0</v>
      </c>
      <c r="N12164" s="13" t="str">
        <f t="shared" si="563"/>
        <v>Go</v>
      </c>
      <c r="O12164" t="str">
        <f t="shared" si="565"/>
        <v>0</v>
      </c>
      <c r="P12164" t="s">
        <v>78</v>
      </c>
      <c r="Q12164" t="s">
        <v>17</v>
      </c>
      <c r="R12164">
        <v>1337</v>
      </c>
    </row>
    <row r="12165" spans="1:18">
      <c r="A12165" t="s">
        <v>1808</v>
      </c>
      <c r="B12165" t="s">
        <v>5</v>
      </c>
      <c r="C12165">
        <v>11</v>
      </c>
      <c r="D12165">
        <v>2</v>
      </c>
      <c r="E12165" s="52" t="str">
        <f t="shared" si="564"/>
        <v>H</v>
      </c>
      <c r="F12165">
        <v>7</v>
      </c>
      <c r="G12165">
        <v>5</v>
      </c>
      <c r="H12165">
        <v>6</v>
      </c>
      <c r="I12165" s="12" t="s">
        <v>5304</v>
      </c>
      <c r="J12165" s="12">
        <v>0</v>
      </c>
      <c r="K12165" s="12">
        <v>1</v>
      </c>
      <c r="L12165" s="12">
        <v>0</v>
      </c>
      <c r="M12165" s="12">
        <v>0</v>
      </c>
      <c r="N12165" s="13" t="str">
        <f t="shared" si="563"/>
        <v>Go</v>
      </c>
      <c r="O12165" t="str">
        <f t="shared" si="565"/>
        <v>0</v>
      </c>
      <c r="P12165" t="s">
        <v>78</v>
      </c>
      <c r="Q12165" t="s">
        <v>17</v>
      </c>
      <c r="R12165">
        <v>1337</v>
      </c>
    </row>
    <row r="12166" spans="1:18">
      <c r="A12166" t="s">
        <v>1808</v>
      </c>
      <c r="B12166" t="s">
        <v>5</v>
      </c>
      <c r="C12166">
        <v>11</v>
      </c>
      <c r="D12166">
        <v>2</v>
      </c>
      <c r="E12166" s="52" t="str">
        <f t="shared" si="564"/>
        <v>H</v>
      </c>
      <c r="F12166">
        <v>7</v>
      </c>
      <c r="G12166">
        <v>5</v>
      </c>
      <c r="H12166">
        <v>7</v>
      </c>
      <c r="I12166" s="12" t="s">
        <v>5305</v>
      </c>
      <c r="J12166" s="12">
        <v>2</v>
      </c>
      <c r="K12166" s="12">
        <v>1</v>
      </c>
      <c r="L12166" s="12">
        <v>1</v>
      </c>
      <c r="M12166" s="12">
        <v>0</v>
      </c>
      <c r="N12166" s="13" t="str">
        <f t="shared" si="563"/>
        <v>Go</v>
      </c>
      <c r="O12166" t="str">
        <f t="shared" si="565"/>
        <v>0</v>
      </c>
      <c r="P12166" t="s">
        <v>78</v>
      </c>
      <c r="Q12166" t="s">
        <v>17</v>
      </c>
      <c r="R12166">
        <v>1337</v>
      </c>
    </row>
    <row r="12167" spans="1:18">
      <c r="A12167" t="s">
        <v>1808</v>
      </c>
      <c r="B12167" t="s">
        <v>5</v>
      </c>
      <c r="C12167">
        <v>11</v>
      </c>
      <c r="D12167">
        <v>2</v>
      </c>
      <c r="E12167" s="52" t="str">
        <f t="shared" si="564"/>
        <v>H</v>
      </c>
      <c r="F12167">
        <v>7</v>
      </c>
      <c r="G12167">
        <v>5</v>
      </c>
      <c r="H12167">
        <v>8</v>
      </c>
      <c r="I12167" s="12" t="s">
        <v>5306</v>
      </c>
      <c r="J12167" s="12">
        <v>1</v>
      </c>
      <c r="K12167" s="12">
        <v>1</v>
      </c>
      <c r="L12167" s="12">
        <v>1</v>
      </c>
      <c r="M12167" s="12">
        <v>0</v>
      </c>
      <c r="N12167" s="13" t="str">
        <f t="shared" si="563"/>
        <v>Go</v>
      </c>
      <c r="O12167" t="str">
        <f t="shared" si="565"/>
        <v>0</v>
      </c>
      <c r="P12167" t="s">
        <v>78</v>
      </c>
      <c r="Q12167" t="s">
        <v>17</v>
      </c>
      <c r="R12167">
        <v>1337</v>
      </c>
    </row>
    <row r="12168" spans="1:18">
      <c r="A12168" t="s">
        <v>1808</v>
      </c>
      <c r="B12168" t="s">
        <v>5</v>
      </c>
      <c r="C12168">
        <v>11</v>
      </c>
      <c r="D12168">
        <v>2</v>
      </c>
      <c r="E12168" s="52" t="str">
        <f t="shared" si="564"/>
        <v>H</v>
      </c>
      <c r="F12168">
        <v>7</v>
      </c>
      <c r="G12168">
        <v>5</v>
      </c>
      <c r="H12168">
        <v>9</v>
      </c>
      <c r="I12168" s="12" t="s">
        <v>5307</v>
      </c>
      <c r="J12168" s="12">
        <v>4</v>
      </c>
      <c r="K12168" s="12">
        <v>1</v>
      </c>
      <c r="L12168" s="12">
        <v>1</v>
      </c>
      <c r="M12168" s="12">
        <v>0</v>
      </c>
      <c r="N12168" s="13" t="str">
        <f t="shared" si="563"/>
        <v>Go</v>
      </c>
      <c r="O12168" t="str">
        <f t="shared" si="565"/>
        <v>0</v>
      </c>
      <c r="P12168" t="s">
        <v>78</v>
      </c>
      <c r="Q12168" t="s">
        <v>17</v>
      </c>
      <c r="R12168">
        <v>1337</v>
      </c>
    </row>
    <row r="12169" spans="1:18">
      <c r="A12169" t="s">
        <v>1808</v>
      </c>
      <c r="B12169" t="s">
        <v>5</v>
      </c>
      <c r="C12169">
        <v>11</v>
      </c>
      <c r="D12169">
        <v>2</v>
      </c>
      <c r="E12169" s="52" t="str">
        <f t="shared" si="564"/>
        <v>H</v>
      </c>
      <c r="F12169">
        <v>7</v>
      </c>
      <c r="G12169">
        <v>5</v>
      </c>
      <c r="H12169">
        <v>10</v>
      </c>
      <c r="I12169" s="12" t="s">
        <v>5308</v>
      </c>
      <c r="J12169" s="12">
        <v>2</v>
      </c>
      <c r="K12169" s="12">
        <v>1</v>
      </c>
      <c r="L12169" s="12">
        <v>1</v>
      </c>
      <c r="M12169" s="12">
        <v>0</v>
      </c>
      <c r="N12169" s="13" t="str">
        <f t="shared" si="563"/>
        <v>Go</v>
      </c>
      <c r="O12169" t="str">
        <f t="shared" si="565"/>
        <v>0</v>
      </c>
      <c r="P12169" t="s">
        <v>78</v>
      </c>
      <c r="Q12169" t="s">
        <v>17</v>
      </c>
      <c r="R12169">
        <v>1337</v>
      </c>
    </row>
    <row r="12170" spans="1:18">
      <c r="A12170" t="s">
        <v>1808</v>
      </c>
      <c r="B12170" t="s">
        <v>5</v>
      </c>
      <c r="C12170">
        <v>11</v>
      </c>
      <c r="D12170">
        <v>2</v>
      </c>
      <c r="E12170" s="52" t="str">
        <f t="shared" si="564"/>
        <v>H</v>
      </c>
      <c r="F12170">
        <v>7</v>
      </c>
      <c r="G12170">
        <v>5</v>
      </c>
      <c r="H12170">
        <v>11</v>
      </c>
      <c r="I12170" s="12" t="s">
        <v>5309</v>
      </c>
      <c r="J12170" s="12">
        <v>6</v>
      </c>
      <c r="K12170" s="12">
        <v>1</v>
      </c>
      <c r="L12170" s="12">
        <v>1</v>
      </c>
      <c r="M12170" s="12">
        <v>0</v>
      </c>
      <c r="N12170" s="13" t="str">
        <f t="shared" si="563"/>
        <v>Go</v>
      </c>
      <c r="O12170" t="str">
        <f t="shared" si="565"/>
        <v>0</v>
      </c>
      <c r="P12170" t="s">
        <v>78</v>
      </c>
      <c r="Q12170" t="s">
        <v>17</v>
      </c>
      <c r="R12170">
        <v>1337</v>
      </c>
    </row>
    <row r="12171" spans="1:18">
      <c r="A12171" t="s">
        <v>1808</v>
      </c>
      <c r="B12171" t="s">
        <v>5</v>
      </c>
      <c r="C12171">
        <v>11</v>
      </c>
      <c r="D12171">
        <v>2</v>
      </c>
      <c r="E12171" s="52" t="str">
        <f t="shared" si="564"/>
        <v>H</v>
      </c>
      <c r="F12171">
        <v>7</v>
      </c>
      <c r="G12171">
        <v>5</v>
      </c>
      <c r="H12171">
        <v>13</v>
      </c>
      <c r="I12171" s="12" t="s">
        <v>5311</v>
      </c>
      <c r="J12171" s="12">
        <v>1</v>
      </c>
      <c r="K12171" s="12">
        <v>1</v>
      </c>
      <c r="L12171" s="12">
        <v>1</v>
      </c>
      <c r="M12171" s="12">
        <v>0</v>
      </c>
      <c r="N12171" s="13" t="str">
        <f t="shared" si="563"/>
        <v>Go</v>
      </c>
      <c r="O12171" t="str">
        <f t="shared" si="565"/>
        <v>0</v>
      </c>
      <c r="P12171" t="s">
        <v>78</v>
      </c>
      <c r="Q12171" t="s">
        <v>17</v>
      </c>
      <c r="R12171">
        <v>1337</v>
      </c>
    </row>
    <row r="12172" spans="1:18">
      <c r="A12172" t="s">
        <v>1808</v>
      </c>
      <c r="B12172" t="s">
        <v>5</v>
      </c>
      <c r="C12172">
        <v>11</v>
      </c>
      <c r="D12172">
        <v>2</v>
      </c>
      <c r="E12172" s="52" t="str">
        <f t="shared" si="564"/>
        <v>H</v>
      </c>
      <c r="F12172">
        <v>7</v>
      </c>
      <c r="G12172">
        <v>5</v>
      </c>
      <c r="H12172">
        <v>14</v>
      </c>
      <c r="I12172" s="12" t="s">
        <v>5312</v>
      </c>
      <c r="J12172" s="12">
        <v>1</v>
      </c>
      <c r="K12172" s="12">
        <v>1</v>
      </c>
      <c r="L12172" s="12">
        <v>1</v>
      </c>
      <c r="M12172" s="12">
        <v>0</v>
      </c>
      <c r="N12172" s="13" t="str">
        <f t="shared" si="563"/>
        <v>Go</v>
      </c>
      <c r="O12172" t="str">
        <f t="shared" si="565"/>
        <v>0</v>
      </c>
      <c r="P12172" t="s">
        <v>78</v>
      </c>
      <c r="Q12172" t="s">
        <v>17</v>
      </c>
      <c r="R12172">
        <v>1337</v>
      </c>
    </row>
    <row r="12173" spans="1:18">
      <c r="A12173" t="s">
        <v>1808</v>
      </c>
      <c r="B12173" t="s">
        <v>5</v>
      </c>
      <c r="C12173">
        <v>11</v>
      </c>
      <c r="D12173">
        <v>2</v>
      </c>
      <c r="E12173" s="52" t="str">
        <f t="shared" si="564"/>
        <v>H</v>
      </c>
      <c r="F12173">
        <v>7</v>
      </c>
      <c r="G12173">
        <v>5</v>
      </c>
      <c r="H12173">
        <v>15</v>
      </c>
      <c r="I12173" s="12" t="s">
        <v>5313</v>
      </c>
      <c r="J12173" s="12">
        <v>2</v>
      </c>
      <c r="K12173" s="12">
        <v>1</v>
      </c>
      <c r="L12173" s="12">
        <v>1</v>
      </c>
      <c r="M12173" s="12">
        <v>0</v>
      </c>
      <c r="N12173" s="13" t="str">
        <f t="shared" si="563"/>
        <v>Go</v>
      </c>
      <c r="O12173" t="str">
        <f t="shared" si="565"/>
        <v>0</v>
      </c>
      <c r="P12173" t="s">
        <v>78</v>
      </c>
      <c r="Q12173" t="s">
        <v>17</v>
      </c>
      <c r="R12173">
        <v>1337</v>
      </c>
    </row>
    <row r="12174" spans="1:18">
      <c r="A12174" t="s">
        <v>1808</v>
      </c>
      <c r="B12174" t="s">
        <v>5</v>
      </c>
      <c r="C12174">
        <v>11</v>
      </c>
      <c r="D12174">
        <v>2</v>
      </c>
      <c r="E12174" s="52" t="str">
        <f t="shared" si="564"/>
        <v>H</v>
      </c>
      <c r="F12174">
        <v>7</v>
      </c>
      <c r="G12174">
        <v>5</v>
      </c>
      <c r="H12174">
        <v>17</v>
      </c>
      <c r="I12174" s="12" t="s">
        <v>5315</v>
      </c>
      <c r="J12174" s="12">
        <v>4</v>
      </c>
      <c r="K12174" s="12">
        <v>1</v>
      </c>
      <c r="L12174" s="12">
        <v>1</v>
      </c>
      <c r="M12174" s="12">
        <v>0</v>
      </c>
      <c r="N12174" s="13" t="str">
        <f t="shared" si="563"/>
        <v>Go</v>
      </c>
      <c r="O12174" t="str">
        <f t="shared" si="565"/>
        <v>0</v>
      </c>
      <c r="P12174" t="s">
        <v>78</v>
      </c>
      <c r="Q12174" t="s">
        <v>17</v>
      </c>
      <c r="R12174">
        <v>1337</v>
      </c>
    </row>
    <row r="12175" spans="1:18">
      <c r="A12175" t="s">
        <v>1808</v>
      </c>
      <c r="B12175" t="s">
        <v>5</v>
      </c>
      <c r="C12175">
        <v>11</v>
      </c>
      <c r="D12175">
        <v>2</v>
      </c>
      <c r="E12175" s="52" t="str">
        <f t="shared" si="564"/>
        <v>H</v>
      </c>
      <c r="F12175">
        <v>7</v>
      </c>
      <c r="G12175">
        <v>5</v>
      </c>
      <c r="H12175">
        <v>18</v>
      </c>
      <c r="I12175" s="12" t="s">
        <v>5316</v>
      </c>
      <c r="J12175" s="12">
        <v>3</v>
      </c>
      <c r="K12175" s="12">
        <v>1</v>
      </c>
      <c r="L12175" s="12">
        <v>1</v>
      </c>
      <c r="M12175" s="12">
        <v>0</v>
      </c>
      <c r="N12175" s="13" t="str">
        <f t="shared" si="563"/>
        <v>Go</v>
      </c>
      <c r="O12175" t="str">
        <f t="shared" si="565"/>
        <v>0</v>
      </c>
      <c r="P12175" t="s">
        <v>78</v>
      </c>
      <c r="Q12175" t="s">
        <v>17</v>
      </c>
      <c r="R12175">
        <v>1337</v>
      </c>
    </row>
    <row r="12176" spans="1:18">
      <c r="A12176" t="s">
        <v>1808</v>
      </c>
      <c r="B12176" t="s">
        <v>5</v>
      </c>
      <c r="C12176">
        <v>11</v>
      </c>
      <c r="D12176">
        <v>2</v>
      </c>
      <c r="E12176" s="52" t="str">
        <f t="shared" si="564"/>
        <v>H</v>
      </c>
      <c r="F12176">
        <v>7</v>
      </c>
      <c r="G12176">
        <v>5</v>
      </c>
      <c r="H12176">
        <v>19</v>
      </c>
      <c r="I12176" s="12" t="s">
        <v>5317</v>
      </c>
      <c r="J12176" s="12">
        <v>1</v>
      </c>
      <c r="K12176" s="12">
        <v>1</v>
      </c>
      <c r="L12176" s="12">
        <v>1</v>
      </c>
      <c r="M12176" s="12">
        <v>0</v>
      </c>
      <c r="N12176" s="13" t="str">
        <f t="shared" si="563"/>
        <v>Go</v>
      </c>
      <c r="O12176" t="str">
        <f t="shared" si="565"/>
        <v>0</v>
      </c>
      <c r="P12176" t="s">
        <v>78</v>
      </c>
      <c r="Q12176" t="s">
        <v>17</v>
      </c>
      <c r="R12176">
        <v>1337</v>
      </c>
    </row>
    <row r="12177" spans="1:18">
      <c r="A12177" t="s">
        <v>1808</v>
      </c>
      <c r="B12177" t="s">
        <v>5</v>
      </c>
      <c r="C12177">
        <v>11</v>
      </c>
      <c r="D12177">
        <v>2</v>
      </c>
      <c r="E12177" s="52" t="str">
        <f t="shared" si="564"/>
        <v>H</v>
      </c>
      <c r="F12177">
        <v>7</v>
      </c>
      <c r="G12177">
        <v>5</v>
      </c>
      <c r="H12177">
        <v>21</v>
      </c>
      <c r="I12177" s="12" t="s">
        <v>5319</v>
      </c>
      <c r="J12177" s="12">
        <v>4</v>
      </c>
      <c r="K12177" s="12">
        <v>1</v>
      </c>
      <c r="L12177" s="12">
        <v>1</v>
      </c>
      <c r="M12177" s="12">
        <v>0</v>
      </c>
      <c r="N12177" s="13" t="str">
        <f t="shared" si="563"/>
        <v>Go</v>
      </c>
      <c r="O12177" t="str">
        <f t="shared" si="565"/>
        <v>0</v>
      </c>
      <c r="P12177" t="s">
        <v>78</v>
      </c>
      <c r="Q12177" t="s">
        <v>17</v>
      </c>
      <c r="R12177">
        <v>1337</v>
      </c>
    </row>
    <row r="12178" spans="1:18">
      <c r="A12178" t="s">
        <v>1808</v>
      </c>
      <c r="B12178" t="s">
        <v>5</v>
      </c>
      <c r="C12178">
        <v>11</v>
      </c>
      <c r="D12178">
        <v>2</v>
      </c>
      <c r="E12178" s="52" t="str">
        <f t="shared" si="564"/>
        <v>H</v>
      </c>
      <c r="F12178">
        <v>7</v>
      </c>
      <c r="G12178">
        <v>5</v>
      </c>
      <c r="H12178">
        <v>22</v>
      </c>
      <c r="I12178" s="12" t="s">
        <v>5320</v>
      </c>
      <c r="J12178" s="12">
        <v>2</v>
      </c>
      <c r="K12178" s="12">
        <v>1</v>
      </c>
      <c r="L12178" s="12">
        <v>1</v>
      </c>
      <c r="M12178" s="12">
        <v>0</v>
      </c>
      <c r="N12178" s="13" t="str">
        <f t="shared" si="563"/>
        <v>Go</v>
      </c>
      <c r="O12178" t="str">
        <f t="shared" si="565"/>
        <v>0</v>
      </c>
      <c r="P12178" t="s">
        <v>78</v>
      </c>
      <c r="Q12178" t="s">
        <v>17</v>
      </c>
      <c r="R12178">
        <v>1337</v>
      </c>
    </row>
    <row r="12179" spans="1:18">
      <c r="A12179" t="s">
        <v>1808</v>
      </c>
      <c r="B12179" t="s">
        <v>5</v>
      </c>
      <c r="C12179">
        <v>11</v>
      </c>
      <c r="D12179">
        <v>2</v>
      </c>
      <c r="E12179" s="52" t="str">
        <f t="shared" si="564"/>
        <v>H</v>
      </c>
      <c r="F12179">
        <v>7</v>
      </c>
      <c r="G12179">
        <v>5</v>
      </c>
      <c r="H12179">
        <v>24</v>
      </c>
      <c r="I12179" s="12" t="s">
        <v>5322</v>
      </c>
      <c r="J12179" s="12">
        <v>4</v>
      </c>
      <c r="K12179" s="12">
        <v>1</v>
      </c>
      <c r="L12179" s="12">
        <v>1</v>
      </c>
      <c r="M12179" s="12">
        <v>0</v>
      </c>
      <c r="N12179" s="13" t="str">
        <f t="shared" si="563"/>
        <v>Go</v>
      </c>
      <c r="O12179" t="str">
        <f t="shared" si="565"/>
        <v>0</v>
      </c>
      <c r="P12179" t="s">
        <v>78</v>
      </c>
      <c r="Q12179" t="s">
        <v>17</v>
      </c>
      <c r="R12179">
        <v>1337</v>
      </c>
    </row>
    <row r="12180" spans="1:18">
      <c r="A12180" t="s">
        <v>1808</v>
      </c>
      <c r="B12180" t="s">
        <v>5</v>
      </c>
      <c r="C12180">
        <v>11</v>
      </c>
      <c r="D12180">
        <v>2</v>
      </c>
      <c r="E12180" s="52" t="str">
        <f t="shared" si="564"/>
        <v>H</v>
      </c>
      <c r="F12180">
        <v>7</v>
      </c>
      <c r="G12180">
        <v>5</v>
      </c>
      <c r="H12180">
        <v>25</v>
      </c>
      <c r="I12180" s="12" t="s">
        <v>5323</v>
      </c>
      <c r="J12180" s="12">
        <v>1</v>
      </c>
      <c r="K12180" s="12">
        <v>1</v>
      </c>
      <c r="L12180" s="12">
        <v>1</v>
      </c>
      <c r="M12180" s="12">
        <v>0</v>
      </c>
      <c r="N12180" s="13" t="str">
        <f t="shared" si="563"/>
        <v>Go</v>
      </c>
      <c r="O12180" t="str">
        <f t="shared" si="565"/>
        <v>0</v>
      </c>
      <c r="P12180" t="s">
        <v>78</v>
      </c>
      <c r="Q12180" t="s">
        <v>17</v>
      </c>
      <c r="R12180">
        <v>1337</v>
      </c>
    </row>
    <row r="12181" spans="1:18">
      <c r="A12181" t="s">
        <v>1808</v>
      </c>
      <c r="B12181" t="s">
        <v>5</v>
      </c>
      <c r="C12181">
        <v>11</v>
      </c>
      <c r="D12181">
        <v>2</v>
      </c>
      <c r="E12181" s="52" t="str">
        <f t="shared" si="564"/>
        <v>H</v>
      </c>
      <c r="F12181">
        <v>7</v>
      </c>
      <c r="G12181">
        <v>5</v>
      </c>
      <c r="H12181">
        <v>26</v>
      </c>
      <c r="I12181" s="12" t="s">
        <v>5324</v>
      </c>
      <c r="J12181" s="12">
        <v>1</v>
      </c>
      <c r="K12181" s="12">
        <v>1</v>
      </c>
      <c r="L12181" s="12">
        <v>1</v>
      </c>
      <c r="M12181" s="12">
        <v>0</v>
      </c>
      <c r="N12181" s="13" t="str">
        <f t="shared" si="563"/>
        <v>Go</v>
      </c>
      <c r="O12181" t="str">
        <f t="shared" si="565"/>
        <v>0</v>
      </c>
      <c r="P12181" t="s">
        <v>78</v>
      </c>
      <c r="Q12181" t="s">
        <v>17</v>
      </c>
      <c r="R12181">
        <v>1337</v>
      </c>
    </row>
    <row r="12182" spans="1:18">
      <c r="A12182" t="s">
        <v>1808</v>
      </c>
      <c r="B12182" t="s">
        <v>5</v>
      </c>
      <c r="C12182">
        <v>11</v>
      </c>
      <c r="D12182">
        <v>2</v>
      </c>
      <c r="E12182" s="52" t="str">
        <f t="shared" si="564"/>
        <v>H</v>
      </c>
      <c r="F12182">
        <v>7</v>
      </c>
      <c r="G12182">
        <v>5</v>
      </c>
      <c r="H12182">
        <v>27</v>
      </c>
      <c r="I12182" s="12" t="s">
        <v>5325</v>
      </c>
      <c r="J12182" s="12">
        <v>2</v>
      </c>
      <c r="K12182" s="12">
        <v>1</v>
      </c>
      <c r="L12182" s="12">
        <v>1</v>
      </c>
      <c r="M12182" s="12">
        <v>0</v>
      </c>
      <c r="N12182" s="13" t="str">
        <f t="shared" si="563"/>
        <v>Go</v>
      </c>
      <c r="O12182" t="str">
        <f t="shared" si="565"/>
        <v>0</v>
      </c>
      <c r="P12182" t="s">
        <v>78</v>
      </c>
      <c r="Q12182" t="s">
        <v>17</v>
      </c>
      <c r="R12182">
        <v>1337</v>
      </c>
    </row>
    <row r="12183" spans="1:18">
      <c r="A12183" t="s">
        <v>1808</v>
      </c>
      <c r="B12183" t="s">
        <v>5</v>
      </c>
      <c r="C12183">
        <v>11</v>
      </c>
      <c r="D12183">
        <v>2</v>
      </c>
      <c r="E12183" s="52" t="str">
        <f t="shared" si="564"/>
        <v>H</v>
      </c>
      <c r="F12183">
        <v>7</v>
      </c>
      <c r="G12183">
        <v>5</v>
      </c>
      <c r="H12183">
        <v>29</v>
      </c>
      <c r="I12183" s="12" t="s">
        <v>5327</v>
      </c>
      <c r="J12183" s="12">
        <v>1</v>
      </c>
      <c r="K12183" s="12">
        <v>1</v>
      </c>
      <c r="L12183" s="12">
        <v>1</v>
      </c>
      <c r="M12183" s="12">
        <v>0</v>
      </c>
      <c r="N12183" s="13" t="str">
        <f t="shared" si="563"/>
        <v>Go</v>
      </c>
      <c r="O12183" t="str">
        <f t="shared" si="565"/>
        <v>0</v>
      </c>
      <c r="P12183" t="s">
        <v>78</v>
      </c>
      <c r="Q12183" t="s">
        <v>17</v>
      </c>
      <c r="R12183">
        <v>1337</v>
      </c>
    </row>
    <row r="12184" spans="1:18">
      <c r="A12184" t="s">
        <v>1808</v>
      </c>
      <c r="B12184" t="s">
        <v>5</v>
      </c>
      <c r="C12184">
        <v>11</v>
      </c>
      <c r="D12184">
        <v>2</v>
      </c>
      <c r="E12184" s="52" t="str">
        <f t="shared" si="564"/>
        <v>H</v>
      </c>
      <c r="F12184">
        <v>7</v>
      </c>
      <c r="G12184">
        <v>5</v>
      </c>
      <c r="H12184">
        <v>30</v>
      </c>
      <c r="I12184" s="12" t="s">
        <v>5328</v>
      </c>
      <c r="J12184" s="12">
        <v>2</v>
      </c>
      <c r="K12184" s="12">
        <v>1</v>
      </c>
      <c r="L12184" s="12">
        <v>1</v>
      </c>
      <c r="M12184" s="12">
        <v>0</v>
      </c>
      <c r="N12184" s="13" t="str">
        <f t="shared" si="563"/>
        <v>Go</v>
      </c>
      <c r="O12184" t="str">
        <f t="shared" si="565"/>
        <v>0</v>
      </c>
      <c r="P12184" t="s">
        <v>78</v>
      </c>
      <c r="Q12184" t="s">
        <v>17</v>
      </c>
      <c r="R12184">
        <v>1337</v>
      </c>
    </row>
    <row r="12185" spans="1:18">
      <c r="A12185" t="s">
        <v>1808</v>
      </c>
      <c r="B12185" t="s">
        <v>5</v>
      </c>
      <c r="C12185">
        <v>11</v>
      </c>
      <c r="D12185">
        <v>2</v>
      </c>
      <c r="E12185" s="52" t="str">
        <f t="shared" si="564"/>
        <v>H</v>
      </c>
      <c r="F12185">
        <v>7</v>
      </c>
      <c r="G12185">
        <v>5</v>
      </c>
      <c r="H12185">
        <v>32</v>
      </c>
      <c r="I12185" s="12" t="s">
        <v>5330</v>
      </c>
      <c r="J12185" s="12">
        <v>1</v>
      </c>
      <c r="K12185" s="12">
        <v>1</v>
      </c>
      <c r="L12185" s="12">
        <v>1</v>
      </c>
      <c r="M12185" s="12">
        <v>0</v>
      </c>
      <c r="N12185" s="13" t="str">
        <f t="shared" si="563"/>
        <v>Go</v>
      </c>
      <c r="O12185" t="str">
        <f t="shared" si="565"/>
        <v>0</v>
      </c>
      <c r="P12185" t="s">
        <v>78</v>
      </c>
      <c r="Q12185" t="s">
        <v>17</v>
      </c>
      <c r="R12185">
        <v>1337</v>
      </c>
    </row>
    <row r="12186" spans="1:18">
      <c r="A12186" t="s">
        <v>1808</v>
      </c>
      <c r="B12186" t="s">
        <v>5</v>
      </c>
      <c r="C12186">
        <v>11</v>
      </c>
      <c r="D12186">
        <v>2</v>
      </c>
      <c r="E12186" s="52" t="str">
        <f t="shared" si="564"/>
        <v>H</v>
      </c>
      <c r="F12186">
        <v>7</v>
      </c>
      <c r="G12186">
        <v>5</v>
      </c>
      <c r="H12186">
        <v>33</v>
      </c>
      <c r="I12186" s="12" t="s">
        <v>5331</v>
      </c>
      <c r="J12186" s="12">
        <v>1</v>
      </c>
      <c r="K12186" s="12">
        <v>1</v>
      </c>
      <c r="L12186" s="12">
        <v>1</v>
      </c>
      <c r="M12186" s="12">
        <v>0</v>
      </c>
      <c r="N12186" s="13" t="str">
        <f t="shared" ref="N12186:N12249" si="566">IF(M12186=0,"Go","NoGo")</f>
        <v>Go</v>
      </c>
      <c r="O12186" t="str">
        <f t="shared" si="565"/>
        <v>0</v>
      </c>
      <c r="P12186" t="s">
        <v>78</v>
      </c>
      <c r="Q12186" t="s">
        <v>17</v>
      </c>
      <c r="R12186">
        <v>1337</v>
      </c>
    </row>
    <row r="12187" spans="1:18">
      <c r="A12187" t="s">
        <v>1808</v>
      </c>
      <c r="B12187" t="s">
        <v>5</v>
      </c>
      <c r="C12187">
        <v>11</v>
      </c>
      <c r="D12187">
        <v>2</v>
      </c>
      <c r="E12187" s="52" t="str">
        <f t="shared" si="564"/>
        <v>H</v>
      </c>
      <c r="F12187">
        <v>7</v>
      </c>
      <c r="G12187">
        <v>5</v>
      </c>
      <c r="H12187">
        <v>34</v>
      </c>
      <c r="I12187" s="12" t="s">
        <v>5332</v>
      </c>
      <c r="J12187" s="12">
        <v>1</v>
      </c>
      <c r="K12187" s="12">
        <v>1</v>
      </c>
      <c r="L12187" s="12">
        <v>1</v>
      </c>
      <c r="M12187" s="12">
        <v>0</v>
      </c>
      <c r="N12187" s="13" t="str">
        <f t="shared" si="566"/>
        <v>Go</v>
      </c>
      <c r="O12187" t="str">
        <f t="shared" si="565"/>
        <v>0</v>
      </c>
      <c r="P12187" t="s">
        <v>78</v>
      </c>
      <c r="Q12187" t="s">
        <v>17</v>
      </c>
      <c r="R12187">
        <v>1337</v>
      </c>
    </row>
    <row r="12188" spans="1:18">
      <c r="A12188" t="s">
        <v>1808</v>
      </c>
      <c r="B12188" t="s">
        <v>5</v>
      </c>
      <c r="C12188">
        <v>11</v>
      </c>
      <c r="D12188">
        <v>2</v>
      </c>
      <c r="E12188" s="52" t="str">
        <f t="shared" si="564"/>
        <v>H</v>
      </c>
      <c r="F12188">
        <v>7</v>
      </c>
      <c r="G12188">
        <v>5</v>
      </c>
      <c r="H12188">
        <v>35</v>
      </c>
      <c r="I12188" s="12" t="s">
        <v>5333</v>
      </c>
      <c r="J12188" s="12">
        <v>1</v>
      </c>
      <c r="K12188" s="12">
        <v>1</v>
      </c>
      <c r="L12188" s="12">
        <v>1</v>
      </c>
      <c r="M12188" s="12">
        <v>0</v>
      </c>
      <c r="N12188" s="13" t="str">
        <f t="shared" si="566"/>
        <v>Go</v>
      </c>
      <c r="O12188" t="str">
        <f t="shared" si="565"/>
        <v>0</v>
      </c>
      <c r="P12188" t="s">
        <v>78</v>
      </c>
      <c r="Q12188" t="s">
        <v>17</v>
      </c>
      <c r="R12188">
        <v>1337</v>
      </c>
    </row>
    <row r="12189" spans="1:18">
      <c r="A12189" t="s">
        <v>1808</v>
      </c>
      <c r="B12189" t="s">
        <v>5</v>
      </c>
      <c r="C12189">
        <v>11</v>
      </c>
      <c r="D12189">
        <v>2</v>
      </c>
      <c r="E12189" s="52" t="str">
        <f t="shared" si="564"/>
        <v>H</v>
      </c>
      <c r="F12189">
        <v>7</v>
      </c>
      <c r="G12189">
        <v>5</v>
      </c>
      <c r="H12189">
        <v>37</v>
      </c>
      <c r="I12189" s="12" t="s">
        <v>5335</v>
      </c>
      <c r="J12189" s="12">
        <v>1</v>
      </c>
      <c r="K12189" s="12">
        <v>1</v>
      </c>
      <c r="L12189" s="12">
        <v>1</v>
      </c>
      <c r="M12189" s="12">
        <v>0</v>
      </c>
      <c r="N12189" s="13" t="str">
        <f t="shared" si="566"/>
        <v>Go</v>
      </c>
      <c r="O12189" t="str">
        <f t="shared" si="565"/>
        <v>0</v>
      </c>
      <c r="P12189" t="s">
        <v>78</v>
      </c>
      <c r="Q12189" t="s">
        <v>17</v>
      </c>
      <c r="R12189">
        <v>1337</v>
      </c>
    </row>
    <row r="12190" spans="1:18">
      <c r="A12190" t="s">
        <v>1808</v>
      </c>
      <c r="B12190" t="s">
        <v>5</v>
      </c>
      <c r="C12190">
        <v>11</v>
      </c>
      <c r="D12190">
        <v>2</v>
      </c>
      <c r="E12190" s="52" t="str">
        <f t="shared" si="564"/>
        <v>H</v>
      </c>
      <c r="F12190">
        <v>7</v>
      </c>
      <c r="G12190">
        <v>5</v>
      </c>
      <c r="H12190">
        <v>39</v>
      </c>
      <c r="I12190" s="12" t="s">
        <v>5337</v>
      </c>
      <c r="J12190" s="12">
        <v>1</v>
      </c>
      <c r="K12190" s="12">
        <v>1</v>
      </c>
      <c r="L12190" s="12">
        <v>1</v>
      </c>
      <c r="M12190" s="12">
        <v>0</v>
      </c>
      <c r="N12190" s="13" t="str">
        <f t="shared" si="566"/>
        <v>Go</v>
      </c>
      <c r="O12190" t="str">
        <f t="shared" si="565"/>
        <v>0</v>
      </c>
      <c r="P12190" t="s">
        <v>78</v>
      </c>
      <c r="Q12190" t="s">
        <v>17</v>
      </c>
      <c r="R12190">
        <v>1337</v>
      </c>
    </row>
    <row r="12191" spans="1:18">
      <c r="A12191" t="s">
        <v>1808</v>
      </c>
      <c r="B12191" t="s">
        <v>5</v>
      </c>
      <c r="C12191">
        <v>11</v>
      </c>
      <c r="D12191">
        <v>2</v>
      </c>
      <c r="E12191" s="52" t="str">
        <f t="shared" si="564"/>
        <v>H</v>
      </c>
      <c r="F12191">
        <v>7</v>
      </c>
      <c r="G12191">
        <v>5</v>
      </c>
      <c r="H12191">
        <v>40</v>
      </c>
      <c r="I12191" s="12" t="s">
        <v>5338</v>
      </c>
      <c r="J12191" s="12">
        <v>1</v>
      </c>
      <c r="K12191" s="12">
        <v>1</v>
      </c>
      <c r="L12191" s="12">
        <v>1</v>
      </c>
      <c r="M12191" s="12">
        <v>0</v>
      </c>
      <c r="N12191" s="13" t="str">
        <f t="shared" si="566"/>
        <v>Go</v>
      </c>
      <c r="O12191" t="str">
        <f t="shared" si="565"/>
        <v>0</v>
      </c>
      <c r="P12191" t="s">
        <v>78</v>
      </c>
      <c r="Q12191" t="s">
        <v>17</v>
      </c>
      <c r="R12191">
        <v>1337</v>
      </c>
    </row>
    <row r="12192" spans="1:18">
      <c r="A12192" t="s">
        <v>1808</v>
      </c>
      <c r="B12192" t="s">
        <v>5</v>
      </c>
      <c r="C12192">
        <v>11</v>
      </c>
      <c r="D12192">
        <v>2</v>
      </c>
      <c r="E12192" s="52" t="str">
        <f t="shared" si="564"/>
        <v>H</v>
      </c>
      <c r="F12192">
        <v>7</v>
      </c>
      <c r="G12192">
        <v>5</v>
      </c>
      <c r="H12192">
        <v>4</v>
      </c>
      <c r="I12192" s="12" t="s">
        <v>5302</v>
      </c>
      <c r="J12192" s="12">
        <v>0</v>
      </c>
      <c r="K12192" s="12">
        <v>1</v>
      </c>
      <c r="L12192" s="12">
        <v>1</v>
      </c>
      <c r="M12192" s="12">
        <v>1</v>
      </c>
      <c r="N12192" s="13" t="str">
        <f t="shared" si="566"/>
        <v>NoGo</v>
      </c>
      <c r="O12192" t="str">
        <f t="shared" si="565"/>
        <v>0</v>
      </c>
      <c r="P12192" t="s">
        <v>78</v>
      </c>
      <c r="Q12192" t="s">
        <v>17</v>
      </c>
      <c r="R12192">
        <v>1337</v>
      </c>
    </row>
    <row r="12193" spans="1:18">
      <c r="A12193" t="s">
        <v>1808</v>
      </c>
      <c r="B12193" t="s">
        <v>5</v>
      </c>
      <c r="C12193">
        <v>11</v>
      </c>
      <c r="D12193">
        <v>2</v>
      </c>
      <c r="E12193" s="52" t="str">
        <f t="shared" si="564"/>
        <v>H</v>
      </c>
      <c r="F12193">
        <v>7</v>
      </c>
      <c r="G12193">
        <v>5</v>
      </c>
      <c r="H12193">
        <v>5</v>
      </c>
      <c r="I12193" s="12" t="s">
        <v>5303</v>
      </c>
      <c r="J12193" s="12">
        <v>0</v>
      </c>
      <c r="K12193" s="12">
        <v>1</v>
      </c>
      <c r="L12193" s="12">
        <v>1</v>
      </c>
      <c r="M12193" s="12">
        <v>1</v>
      </c>
      <c r="N12193" s="13" t="str">
        <f t="shared" si="566"/>
        <v>NoGo</v>
      </c>
      <c r="O12193" t="str">
        <f t="shared" si="565"/>
        <v>0</v>
      </c>
      <c r="P12193" t="s">
        <v>78</v>
      </c>
      <c r="Q12193" t="s">
        <v>17</v>
      </c>
      <c r="R12193">
        <v>1337</v>
      </c>
    </row>
    <row r="12194" spans="1:18">
      <c r="A12194" t="s">
        <v>1808</v>
      </c>
      <c r="B12194" t="s">
        <v>5</v>
      </c>
      <c r="C12194">
        <v>11</v>
      </c>
      <c r="D12194">
        <v>2</v>
      </c>
      <c r="E12194" s="52" t="str">
        <f t="shared" si="564"/>
        <v>H</v>
      </c>
      <c r="F12194">
        <v>7</v>
      </c>
      <c r="G12194">
        <v>5</v>
      </c>
      <c r="H12194">
        <v>12</v>
      </c>
      <c r="I12194" s="12" t="s">
        <v>5310</v>
      </c>
      <c r="J12194" s="12">
        <v>2</v>
      </c>
      <c r="K12194" s="12">
        <v>0</v>
      </c>
      <c r="L12194" s="12">
        <v>1</v>
      </c>
      <c r="M12194" s="12">
        <v>1</v>
      </c>
      <c r="N12194" s="13" t="str">
        <f t="shared" si="566"/>
        <v>NoGo</v>
      </c>
      <c r="O12194" t="str">
        <f t="shared" si="565"/>
        <v>1</v>
      </c>
      <c r="P12194" t="s">
        <v>78</v>
      </c>
      <c r="Q12194" t="s">
        <v>17</v>
      </c>
      <c r="R12194">
        <v>1337</v>
      </c>
    </row>
    <row r="12195" spans="1:18">
      <c r="A12195" t="s">
        <v>1808</v>
      </c>
      <c r="B12195" t="s">
        <v>5</v>
      </c>
      <c r="C12195">
        <v>11</v>
      </c>
      <c r="D12195">
        <v>2</v>
      </c>
      <c r="E12195" s="52" t="str">
        <f t="shared" si="564"/>
        <v>H</v>
      </c>
      <c r="F12195">
        <v>7</v>
      </c>
      <c r="G12195">
        <v>5</v>
      </c>
      <c r="H12195">
        <v>16</v>
      </c>
      <c r="I12195" s="12" t="s">
        <v>5314</v>
      </c>
      <c r="J12195" s="12">
        <v>1</v>
      </c>
      <c r="K12195" s="12">
        <v>0</v>
      </c>
      <c r="L12195" s="12">
        <v>1</v>
      </c>
      <c r="M12195" s="12">
        <v>1</v>
      </c>
      <c r="N12195" s="13" t="str">
        <f t="shared" si="566"/>
        <v>NoGo</v>
      </c>
      <c r="O12195" t="str">
        <f t="shared" si="565"/>
        <v>1</v>
      </c>
      <c r="P12195" t="s">
        <v>78</v>
      </c>
      <c r="Q12195" t="s">
        <v>17</v>
      </c>
      <c r="R12195">
        <v>1337</v>
      </c>
    </row>
    <row r="12196" spans="1:18">
      <c r="A12196" t="s">
        <v>1808</v>
      </c>
      <c r="B12196" t="s">
        <v>5</v>
      </c>
      <c r="C12196">
        <v>11</v>
      </c>
      <c r="D12196">
        <v>2</v>
      </c>
      <c r="E12196" s="52" t="str">
        <f t="shared" si="564"/>
        <v>H</v>
      </c>
      <c r="F12196">
        <v>7</v>
      </c>
      <c r="G12196">
        <v>5</v>
      </c>
      <c r="H12196">
        <v>20</v>
      </c>
      <c r="I12196" s="12" t="s">
        <v>5318</v>
      </c>
      <c r="J12196" s="12">
        <v>1</v>
      </c>
      <c r="K12196" s="12">
        <v>0</v>
      </c>
      <c r="L12196" s="12">
        <v>1</v>
      </c>
      <c r="M12196" s="12">
        <v>1</v>
      </c>
      <c r="N12196" s="13" t="str">
        <f t="shared" si="566"/>
        <v>NoGo</v>
      </c>
      <c r="O12196" t="str">
        <f t="shared" si="565"/>
        <v>1</v>
      </c>
      <c r="P12196" t="s">
        <v>78</v>
      </c>
      <c r="Q12196" t="s">
        <v>17</v>
      </c>
      <c r="R12196">
        <v>1337</v>
      </c>
    </row>
    <row r="12197" spans="1:18">
      <c r="A12197" t="s">
        <v>1808</v>
      </c>
      <c r="B12197" t="s">
        <v>5</v>
      </c>
      <c r="C12197">
        <v>11</v>
      </c>
      <c r="D12197">
        <v>2</v>
      </c>
      <c r="E12197" s="52" t="str">
        <f t="shared" si="564"/>
        <v>H</v>
      </c>
      <c r="F12197">
        <v>7</v>
      </c>
      <c r="G12197">
        <v>5</v>
      </c>
      <c r="H12197">
        <v>23</v>
      </c>
      <c r="I12197" s="12" t="s">
        <v>5321</v>
      </c>
      <c r="J12197" s="12">
        <v>1</v>
      </c>
      <c r="K12197" s="12">
        <v>0</v>
      </c>
      <c r="L12197" s="12">
        <v>1</v>
      </c>
      <c r="M12197" s="12">
        <v>1</v>
      </c>
      <c r="N12197" s="13" t="str">
        <f t="shared" si="566"/>
        <v>NoGo</v>
      </c>
      <c r="O12197" t="str">
        <f t="shared" si="565"/>
        <v>1</v>
      </c>
      <c r="P12197" t="s">
        <v>78</v>
      </c>
      <c r="Q12197" t="s">
        <v>17</v>
      </c>
      <c r="R12197">
        <v>1337</v>
      </c>
    </row>
    <row r="12198" spans="1:18">
      <c r="A12198" t="s">
        <v>1808</v>
      </c>
      <c r="B12198" t="s">
        <v>5</v>
      </c>
      <c r="C12198">
        <v>11</v>
      </c>
      <c r="D12198">
        <v>2</v>
      </c>
      <c r="E12198" s="52" t="str">
        <f t="shared" si="564"/>
        <v>H</v>
      </c>
      <c r="F12198">
        <v>7</v>
      </c>
      <c r="G12198">
        <v>5</v>
      </c>
      <c r="H12198">
        <v>28</v>
      </c>
      <c r="I12198" s="12" t="s">
        <v>5326</v>
      </c>
      <c r="J12198" s="12">
        <v>1</v>
      </c>
      <c r="K12198" s="12">
        <v>0</v>
      </c>
      <c r="L12198" s="12">
        <v>1</v>
      </c>
      <c r="M12198" s="12">
        <v>1</v>
      </c>
      <c r="N12198" s="13" t="str">
        <f t="shared" si="566"/>
        <v>NoGo</v>
      </c>
      <c r="O12198" t="str">
        <f t="shared" si="565"/>
        <v>1</v>
      </c>
      <c r="P12198" t="s">
        <v>78</v>
      </c>
      <c r="Q12198" t="s">
        <v>17</v>
      </c>
      <c r="R12198">
        <v>1337</v>
      </c>
    </row>
    <row r="12199" spans="1:18">
      <c r="A12199" t="s">
        <v>1808</v>
      </c>
      <c r="B12199" t="s">
        <v>5</v>
      </c>
      <c r="C12199">
        <v>11</v>
      </c>
      <c r="D12199">
        <v>2</v>
      </c>
      <c r="E12199" s="52" t="str">
        <f t="shared" si="564"/>
        <v>H</v>
      </c>
      <c r="F12199">
        <v>7</v>
      </c>
      <c r="G12199">
        <v>5</v>
      </c>
      <c r="H12199">
        <v>31</v>
      </c>
      <c r="I12199" s="12" t="s">
        <v>5329</v>
      </c>
      <c r="J12199" s="12">
        <v>1</v>
      </c>
      <c r="K12199" s="12">
        <v>1</v>
      </c>
      <c r="L12199" s="12">
        <v>1</v>
      </c>
      <c r="M12199" s="12">
        <v>1</v>
      </c>
      <c r="N12199" s="13" t="str">
        <f t="shared" si="566"/>
        <v>NoGo</v>
      </c>
      <c r="O12199" t="str">
        <f t="shared" si="565"/>
        <v>0</v>
      </c>
      <c r="P12199" t="s">
        <v>78</v>
      </c>
      <c r="Q12199" t="s">
        <v>17</v>
      </c>
      <c r="R12199">
        <v>1337</v>
      </c>
    </row>
    <row r="12200" spans="1:18">
      <c r="A12200" t="s">
        <v>1808</v>
      </c>
      <c r="B12200" t="s">
        <v>5</v>
      </c>
      <c r="C12200">
        <v>11</v>
      </c>
      <c r="D12200">
        <v>2</v>
      </c>
      <c r="E12200" s="52" t="str">
        <f t="shared" si="564"/>
        <v>H</v>
      </c>
      <c r="F12200">
        <v>7</v>
      </c>
      <c r="G12200">
        <v>5</v>
      </c>
      <c r="H12200">
        <v>36</v>
      </c>
      <c r="I12200" s="12" t="s">
        <v>5334</v>
      </c>
      <c r="J12200" s="12">
        <v>1</v>
      </c>
      <c r="K12200" s="12">
        <v>1</v>
      </c>
      <c r="L12200" s="12">
        <v>1</v>
      </c>
      <c r="M12200" s="12">
        <v>1</v>
      </c>
      <c r="N12200" s="13" t="str">
        <f t="shared" si="566"/>
        <v>NoGo</v>
      </c>
      <c r="O12200" t="str">
        <f t="shared" si="565"/>
        <v>0</v>
      </c>
      <c r="P12200" t="s">
        <v>78</v>
      </c>
      <c r="Q12200" t="s">
        <v>17</v>
      </c>
      <c r="R12200">
        <v>1337</v>
      </c>
    </row>
    <row r="12201" spans="1:18">
      <c r="A12201" t="s">
        <v>1808</v>
      </c>
      <c r="B12201" t="s">
        <v>5</v>
      </c>
      <c r="C12201">
        <v>11</v>
      </c>
      <c r="D12201">
        <v>2</v>
      </c>
      <c r="E12201" s="52" t="str">
        <f t="shared" si="564"/>
        <v>H</v>
      </c>
      <c r="F12201">
        <v>7</v>
      </c>
      <c r="G12201">
        <v>5</v>
      </c>
      <c r="H12201">
        <v>38</v>
      </c>
      <c r="I12201" s="12" t="s">
        <v>5336</v>
      </c>
      <c r="J12201" s="12">
        <v>2</v>
      </c>
      <c r="K12201" s="12">
        <v>0</v>
      </c>
      <c r="L12201" s="12">
        <v>1</v>
      </c>
      <c r="M12201" s="12">
        <v>1</v>
      </c>
      <c r="N12201" s="13" t="str">
        <f t="shared" si="566"/>
        <v>NoGo</v>
      </c>
      <c r="O12201" t="str">
        <f t="shared" si="565"/>
        <v>1</v>
      </c>
      <c r="P12201" t="s">
        <v>78</v>
      </c>
      <c r="Q12201" t="s">
        <v>17</v>
      </c>
      <c r="R12201">
        <v>1337</v>
      </c>
    </row>
    <row r="12202" spans="1:18">
      <c r="A12202" s="10" t="s">
        <v>1917</v>
      </c>
      <c r="B12202" s="10" t="s">
        <v>11</v>
      </c>
      <c r="C12202" s="10">
        <v>15</v>
      </c>
      <c r="D12202" s="10">
        <v>2</v>
      </c>
      <c r="E12202" s="52" t="str">
        <f t="shared" si="564"/>
        <v>H</v>
      </c>
      <c r="F12202" s="10">
        <v>4</v>
      </c>
      <c r="G12202" s="10">
        <v>1</v>
      </c>
      <c r="H12202" s="10">
        <v>2</v>
      </c>
      <c r="I12202" s="227" t="s">
        <v>5340</v>
      </c>
      <c r="J12202" s="227">
        <v>1</v>
      </c>
      <c r="K12202" s="227">
        <v>1</v>
      </c>
      <c r="L12202" s="227">
        <v>1</v>
      </c>
      <c r="M12202" s="227">
        <v>0</v>
      </c>
      <c r="N12202" s="96" t="str">
        <f t="shared" si="566"/>
        <v>Go</v>
      </c>
      <c r="O12202" s="10" t="str">
        <f t="shared" si="565"/>
        <v>0</v>
      </c>
      <c r="P12202" s="10" t="s">
        <v>78</v>
      </c>
      <c r="Q12202" s="10" t="s">
        <v>17</v>
      </c>
      <c r="R12202">
        <v>1289</v>
      </c>
    </row>
    <row r="12203" spans="1:18">
      <c r="A12203" t="s">
        <v>1917</v>
      </c>
      <c r="B12203" t="s">
        <v>11</v>
      </c>
      <c r="C12203">
        <v>15</v>
      </c>
      <c r="D12203">
        <v>2</v>
      </c>
      <c r="E12203" s="52" t="str">
        <f t="shared" si="564"/>
        <v>H</v>
      </c>
      <c r="F12203">
        <v>4</v>
      </c>
      <c r="G12203">
        <v>1</v>
      </c>
      <c r="H12203">
        <v>3</v>
      </c>
      <c r="I12203" s="12" t="s">
        <v>5341</v>
      </c>
      <c r="J12203" s="12">
        <v>1</v>
      </c>
      <c r="K12203" s="12">
        <v>1</v>
      </c>
      <c r="L12203" s="12">
        <v>1</v>
      </c>
      <c r="M12203" s="12">
        <v>0</v>
      </c>
      <c r="N12203" s="13" t="str">
        <f t="shared" si="566"/>
        <v>Go</v>
      </c>
      <c r="O12203" t="str">
        <f t="shared" si="565"/>
        <v>0</v>
      </c>
      <c r="P12203" t="s">
        <v>78</v>
      </c>
      <c r="Q12203" t="s">
        <v>17</v>
      </c>
      <c r="R12203">
        <v>1289</v>
      </c>
    </row>
    <row r="12204" spans="1:18">
      <c r="A12204" t="s">
        <v>1917</v>
      </c>
      <c r="B12204" t="s">
        <v>11</v>
      </c>
      <c r="C12204">
        <v>15</v>
      </c>
      <c r="D12204">
        <v>2</v>
      </c>
      <c r="E12204" s="52" t="str">
        <f t="shared" si="564"/>
        <v>H</v>
      </c>
      <c r="F12204">
        <v>4</v>
      </c>
      <c r="G12204">
        <v>1</v>
      </c>
      <c r="H12204">
        <v>4</v>
      </c>
      <c r="I12204" s="12" t="s">
        <v>5342</v>
      </c>
      <c r="J12204" s="12">
        <v>1</v>
      </c>
      <c r="K12204" s="12">
        <v>1</v>
      </c>
      <c r="L12204" s="12">
        <v>1</v>
      </c>
      <c r="M12204" s="12">
        <v>0</v>
      </c>
      <c r="N12204" s="13" t="str">
        <f t="shared" si="566"/>
        <v>Go</v>
      </c>
      <c r="O12204" t="str">
        <f t="shared" si="565"/>
        <v>0</v>
      </c>
      <c r="P12204" t="s">
        <v>78</v>
      </c>
      <c r="Q12204" t="s">
        <v>17</v>
      </c>
      <c r="R12204">
        <v>1289</v>
      </c>
    </row>
    <row r="12205" spans="1:18">
      <c r="A12205" t="s">
        <v>1917</v>
      </c>
      <c r="B12205" t="s">
        <v>11</v>
      </c>
      <c r="C12205">
        <v>15</v>
      </c>
      <c r="D12205">
        <v>2</v>
      </c>
      <c r="E12205" s="52" t="str">
        <f t="shared" si="564"/>
        <v>H</v>
      </c>
      <c r="F12205">
        <v>4</v>
      </c>
      <c r="G12205">
        <v>1</v>
      </c>
      <c r="H12205">
        <v>6</v>
      </c>
      <c r="I12205" s="12" t="s">
        <v>5344</v>
      </c>
      <c r="J12205" s="12">
        <v>2</v>
      </c>
      <c r="K12205" s="12">
        <v>1</v>
      </c>
      <c r="L12205" s="12">
        <v>1</v>
      </c>
      <c r="M12205" s="12">
        <v>0</v>
      </c>
      <c r="N12205" s="13" t="str">
        <f t="shared" si="566"/>
        <v>Go</v>
      </c>
      <c r="O12205" t="str">
        <f t="shared" si="565"/>
        <v>0</v>
      </c>
      <c r="P12205" t="s">
        <v>78</v>
      </c>
      <c r="Q12205" t="s">
        <v>17</v>
      </c>
      <c r="R12205">
        <v>1289</v>
      </c>
    </row>
    <row r="12206" spans="1:18">
      <c r="A12206" t="s">
        <v>1917</v>
      </c>
      <c r="B12206" t="s">
        <v>11</v>
      </c>
      <c r="C12206">
        <v>15</v>
      </c>
      <c r="D12206">
        <v>2</v>
      </c>
      <c r="E12206" s="52" t="str">
        <f t="shared" si="564"/>
        <v>H</v>
      </c>
      <c r="F12206">
        <v>4</v>
      </c>
      <c r="G12206">
        <v>1</v>
      </c>
      <c r="H12206">
        <v>7</v>
      </c>
      <c r="I12206" s="12" t="s">
        <v>5345</v>
      </c>
      <c r="J12206" s="12">
        <v>1</v>
      </c>
      <c r="K12206" s="12">
        <v>1</v>
      </c>
      <c r="L12206" s="12">
        <v>1</v>
      </c>
      <c r="M12206" s="12">
        <v>0</v>
      </c>
      <c r="N12206" s="13" t="str">
        <f t="shared" si="566"/>
        <v>Go</v>
      </c>
      <c r="O12206" t="str">
        <f t="shared" si="565"/>
        <v>0</v>
      </c>
      <c r="P12206" t="s">
        <v>78</v>
      </c>
      <c r="Q12206" t="s">
        <v>17</v>
      </c>
      <c r="R12206">
        <v>1289</v>
      </c>
    </row>
    <row r="12207" spans="1:18">
      <c r="A12207" t="s">
        <v>1917</v>
      </c>
      <c r="B12207" t="s">
        <v>11</v>
      </c>
      <c r="C12207">
        <v>15</v>
      </c>
      <c r="D12207">
        <v>2</v>
      </c>
      <c r="E12207" s="52" t="str">
        <f t="shared" si="564"/>
        <v>H</v>
      </c>
      <c r="F12207">
        <v>4</v>
      </c>
      <c r="G12207">
        <v>1</v>
      </c>
      <c r="H12207">
        <v>8</v>
      </c>
      <c r="I12207" s="12" t="s">
        <v>5346</v>
      </c>
      <c r="J12207" s="12">
        <v>1</v>
      </c>
      <c r="K12207" s="12">
        <v>1</v>
      </c>
      <c r="L12207" s="12">
        <v>1</v>
      </c>
      <c r="M12207" s="12">
        <v>0</v>
      </c>
      <c r="N12207" s="13" t="str">
        <f t="shared" si="566"/>
        <v>Go</v>
      </c>
      <c r="O12207" t="str">
        <f t="shared" si="565"/>
        <v>0</v>
      </c>
      <c r="P12207" t="s">
        <v>78</v>
      </c>
      <c r="Q12207" t="s">
        <v>17</v>
      </c>
      <c r="R12207">
        <v>1289</v>
      </c>
    </row>
    <row r="12208" spans="1:18">
      <c r="A12208" t="s">
        <v>1917</v>
      </c>
      <c r="B12208" t="s">
        <v>11</v>
      </c>
      <c r="C12208">
        <v>15</v>
      </c>
      <c r="D12208">
        <v>2</v>
      </c>
      <c r="E12208" s="52" t="str">
        <f t="shared" si="564"/>
        <v>H</v>
      </c>
      <c r="F12208">
        <v>4</v>
      </c>
      <c r="G12208">
        <v>1</v>
      </c>
      <c r="H12208">
        <v>9</v>
      </c>
      <c r="I12208" s="12" t="s">
        <v>5347</v>
      </c>
      <c r="J12208" s="12">
        <v>1</v>
      </c>
      <c r="K12208" s="12">
        <v>1</v>
      </c>
      <c r="L12208" s="12">
        <v>1</v>
      </c>
      <c r="M12208" s="12">
        <v>0</v>
      </c>
      <c r="N12208" s="13" t="str">
        <f t="shared" si="566"/>
        <v>Go</v>
      </c>
      <c r="O12208" t="str">
        <f t="shared" si="565"/>
        <v>0</v>
      </c>
      <c r="P12208" t="s">
        <v>78</v>
      </c>
      <c r="Q12208" t="s">
        <v>17</v>
      </c>
      <c r="R12208">
        <v>1289</v>
      </c>
    </row>
    <row r="12209" spans="1:18">
      <c r="A12209" t="s">
        <v>1917</v>
      </c>
      <c r="B12209" t="s">
        <v>11</v>
      </c>
      <c r="C12209">
        <v>15</v>
      </c>
      <c r="D12209">
        <v>2</v>
      </c>
      <c r="E12209" s="52" t="str">
        <f t="shared" si="564"/>
        <v>H</v>
      </c>
      <c r="F12209">
        <v>4</v>
      </c>
      <c r="G12209">
        <v>1</v>
      </c>
      <c r="H12209">
        <v>10</v>
      </c>
      <c r="I12209" s="12" t="s">
        <v>5348</v>
      </c>
      <c r="J12209" s="12">
        <v>1</v>
      </c>
      <c r="K12209" s="12">
        <v>1</v>
      </c>
      <c r="L12209" s="12">
        <v>1</v>
      </c>
      <c r="M12209" s="12">
        <v>0</v>
      </c>
      <c r="N12209" s="13" t="str">
        <f t="shared" si="566"/>
        <v>Go</v>
      </c>
      <c r="O12209" t="str">
        <f t="shared" si="565"/>
        <v>0</v>
      </c>
      <c r="P12209" t="s">
        <v>78</v>
      </c>
      <c r="Q12209" t="s">
        <v>17</v>
      </c>
      <c r="R12209">
        <v>1289</v>
      </c>
    </row>
    <row r="12210" spans="1:18">
      <c r="A12210" t="s">
        <v>1917</v>
      </c>
      <c r="B12210" t="s">
        <v>11</v>
      </c>
      <c r="C12210">
        <v>15</v>
      </c>
      <c r="D12210">
        <v>2</v>
      </c>
      <c r="E12210" s="52" t="str">
        <f t="shared" ref="E12210:E12273" si="567">IF(D12210=1,"H",IF(D12210=2,"H","B"))</f>
        <v>H</v>
      </c>
      <c r="F12210">
        <v>4</v>
      </c>
      <c r="G12210">
        <v>1</v>
      </c>
      <c r="H12210">
        <v>12</v>
      </c>
      <c r="I12210" s="12" t="s">
        <v>5350</v>
      </c>
      <c r="J12210" s="12">
        <v>1</v>
      </c>
      <c r="K12210" s="12">
        <v>1</v>
      </c>
      <c r="L12210" s="12">
        <v>1</v>
      </c>
      <c r="M12210" s="12">
        <v>0</v>
      </c>
      <c r="N12210" s="13" t="str">
        <f t="shared" si="566"/>
        <v>Go</v>
      </c>
      <c r="O12210" t="str">
        <f t="shared" ref="O12210:O12273" si="568">IF(K12210=0, "1", "0")</f>
        <v>0</v>
      </c>
      <c r="P12210" t="s">
        <v>78</v>
      </c>
      <c r="Q12210" t="s">
        <v>17</v>
      </c>
      <c r="R12210">
        <v>1289</v>
      </c>
    </row>
    <row r="12211" spans="1:18">
      <c r="A12211" t="s">
        <v>1917</v>
      </c>
      <c r="B12211" t="s">
        <v>11</v>
      </c>
      <c r="C12211">
        <v>15</v>
      </c>
      <c r="D12211">
        <v>2</v>
      </c>
      <c r="E12211" s="52" t="str">
        <f t="shared" si="567"/>
        <v>H</v>
      </c>
      <c r="F12211">
        <v>4</v>
      </c>
      <c r="G12211">
        <v>1</v>
      </c>
      <c r="H12211">
        <v>14</v>
      </c>
      <c r="I12211" s="12" t="s">
        <v>5352</v>
      </c>
      <c r="J12211" s="12">
        <v>1</v>
      </c>
      <c r="K12211" s="12">
        <v>1</v>
      </c>
      <c r="L12211" s="12">
        <v>1</v>
      </c>
      <c r="M12211" s="12">
        <v>0</v>
      </c>
      <c r="N12211" s="13" t="str">
        <f t="shared" si="566"/>
        <v>Go</v>
      </c>
      <c r="O12211" t="str">
        <f t="shared" si="568"/>
        <v>0</v>
      </c>
      <c r="P12211" t="s">
        <v>78</v>
      </c>
      <c r="Q12211" t="s">
        <v>17</v>
      </c>
      <c r="R12211">
        <v>1289</v>
      </c>
    </row>
    <row r="12212" spans="1:18">
      <c r="A12212" t="s">
        <v>1917</v>
      </c>
      <c r="B12212" t="s">
        <v>11</v>
      </c>
      <c r="C12212">
        <v>15</v>
      </c>
      <c r="D12212">
        <v>2</v>
      </c>
      <c r="E12212" s="52" t="str">
        <f t="shared" si="567"/>
        <v>H</v>
      </c>
      <c r="F12212">
        <v>4</v>
      </c>
      <c r="G12212">
        <v>1</v>
      </c>
      <c r="H12212">
        <v>15</v>
      </c>
      <c r="I12212" s="12" t="s">
        <v>5353</v>
      </c>
      <c r="J12212" s="12">
        <v>1</v>
      </c>
      <c r="K12212" s="12">
        <v>1</v>
      </c>
      <c r="L12212" s="12">
        <v>1</v>
      </c>
      <c r="M12212" s="12">
        <v>0</v>
      </c>
      <c r="N12212" s="13" t="str">
        <f t="shared" si="566"/>
        <v>Go</v>
      </c>
      <c r="O12212" t="str">
        <f t="shared" si="568"/>
        <v>0</v>
      </c>
      <c r="P12212" t="s">
        <v>78</v>
      </c>
      <c r="Q12212" t="s">
        <v>17</v>
      </c>
      <c r="R12212">
        <v>1289</v>
      </c>
    </row>
    <row r="12213" spans="1:18">
      <c r="A12213" t="s">
        <v>1917</v>
      </c>
      <c r="B12213" t="s">
        <v>11</v>
      </c>
      <c r="C12213">
        <v>15</v>
      </c>
      <c r="D12213">
        <v>2</v>
      </c>
      <c r="E12213" s="52" t="str">
        <f t="shared" si="567"/>
        <v>H</v>
      </c>
      <c r="F12213">
        <v>4</v>
      </c>
      <c r="G12213">
        <v>1</v>
      </c>
      <c r="H12213">
        <v>16</v>
      </c>
      <c r="I12213" s="12" t="s">
        <v>5354</v>
      </c>
      <c r="J12213" s="12">
        <v>1</v>
      </c>
      <c r="K12213" s="12">
        <v>1</v>
      </c>
      <c r="L12213" s="12">
        <v>1</v>
      </c>
      <c r="M12213" s="12">
        <v>0</v>
      </c>
      <c r="N12213" s="13" t="str">
        <f t="shared" si="566"/>
        <v>Go</v>
      </c>
      <c r="O12213" t="str">
        <f t="shared" si="568"/>
        <v>0</v>
      </c>
      <c r="P12213" t="s">
        <v>78</v>
      </c>
      <c r="Q12213" t="s">
        <v>17</v>
      </c>
      <c r="R12213">
        <v>1289</v>
      </c>
    </row>
    <row r="12214" spans="1:18">
      <c r="A12214" t="s">
        <v>1917</v>
      </c>
      <c r="B12214" t="s">
        <v>11</v>
      </c>
      <c r="C12214">
        <v>15</v>
      </c>
      <c r="D12214">
        <v>2</v>
      </c>
      <c r="E12214" s="52" t="str">
        <f t="shared" si="567"/>
        <v>H</v>
      </c>
      <c r="F12214">
        <v>4</v>
      </c>
      <c r="G12214">
        <v>1</v>
      </c>
      <c r="H12214">
        <v>17</v>
      </c>
      <c r="I12214" s="12" t="s">
        <v>5355</v>
      </c>
      <c r="J12214" s="12">
        <v>1</v>
      </c>
      <c r="K12214" s="12">
        <v>1</v>
      </c>
      <c r="L12214" s="12">
        <v>1</v>
      </c>
      <c r="M12214" s="12">
        <v>0</v>
      </c>
      <c r="N12214" s="13" t="str">
        <f t="shared" si="566"/>
        <v>Go</v>
      </c>
      <c r="O12214" t="str">
        <f t="shared" si="568"/>
        <v>0</v>
      </c>
      <c r="P12214" t="s">
        <v>78</v>
      </c>
      <c r="Q12214" t="s">
        <v>17</v>
      </c>
      <c r="R12214">
        <v>1289</v>
      </c>
    </row>
    <row r="12215" spans="1:18">
      <c r="A12215" t="s">
        <v>1917</v>
      </c>
      <c r="B12215" t="s">
        <v>11</v>
      </c>
      <c r="C12215">
        <v>15</v>
      </c>
      <c r="D12215">
        <v>2</v>
      </c>
      <c r="E12215" s="52" t="str">
        <f t="shared" si="567"/>
        <v>H</v>
      </c>
      <c r="F12215">
        <v>4</v>
      </c>
      <c r="G12215">
        <v>1</v>
      </c>
      <c r="H12215">
        <v>18</v>
      </c>
      <c r="I12215" s="12" t="s">
        <v>5356</v>
      </c>
      <c r="J12215" s="12">
        <v>1</v>
      </c>
      <c r="K12215" s="12">
        <v>1</v>
      </c>
      <c r="L12215" s="12">
        <v>1</v>
      </c>
      <c r="M12215" s="12">
        <v>0</v>
      </c>
      <c r="N12215" s="13" t="str">
        <f t="shared" si="566"/>
        <v>Go</v>
      </c>
      <c r="O12215" t="str">
        <f t="shared" si="568"/>
        <v>0</v>
      </c>
      <c r="P12215" t="s">
        <v>78</v>
      </c>
      <c r="Q12215" t="s">
        <v>17</v>
      </c>
      <c r="R12215">
        <v>1289</v>
      </c>
    </row>
    <row r="12216" spans="1:18">
      <c r="A12216" t="s">
        <v>1917</v>
      </c>
      <c r="B12216" t="s">
        <v>11</v>
      </c>
      <c r="C12216">
        <v>15</v>
      </c>
      <c r="D12216">
        <v>2</v>
      </c>
      <c r="E12216" s="52" t="str">
        <f t="shared" si="567"/>
        <v>H</v>
      </c>
      <c r="F12216">
        <v>4</v>
      </c>
      <c r="G12216">
        <v>1</v>
      </c>
      <c r="H12216">
        <v>19</v>
      </c>
      <c r="I12216" s="12" t="s">
        <v>5357</v>
      </c>
      <c r="J12216" s="12">
        <v>1</v>
      </c>
      <c r="K12216" s="12">
        <v>1</v>
      </c>
      <c r="L12216" s="12">
        <v>1</v>
      </c>
      <c r="M12216" s="12">
        <v>0</v>
      </c>
      <c r="N12216" s="13" t="str">
        <f t="shared" si="566"/>
        <v>Go</v>
      </c>
      <c r="O12216" t="str">
        <f t="shared" si="568"/>
        <v>0</v>
      </c>
      <c r="P12216" t="s">
        <v>78</v>
      </c>
      <c r="Q12216" t="s">
        <v>17</v>
      </c>
      <c r="R12216">
        <v>1289</v>
      </c>
    </row>
    <row r="12217" spans="1:18">
      <c r="A12217" t="s">
        <v>1917</v>
      </c>
      <c r="B12217" t="s">
        <v>11</v>
      </c>
      <c r="C12217">
        <v>15</v>
      </c>
      <c r="D12217">
        <v>2</v>
      </c>
      <c r="E12217" s="52" t="str">
        <f t="shared" si="567"/>
        <v>H</v>
      </c>
      <c r="F12217">
        <v>4</v>
      </c>
      <c r="G12217">
        <v>1</v>
      </c>
      <c r="H12217">
        <v>22</v>
      </c>
      <c r="I12217" s="12" t="s">
        <v>5360</v>
      </c>
      <c r="J12217" s="12">
        <v>1</v>
      </c>
      <c r="K12217" s="12">
        <v>1</v>
      </c>
      <c r="L12217" s="12">
        <v>1</v>
      </c>
      <c r="M12217" s="12">
        <v>0</v>
      </c>
      <c r="N12217" s="13" t="str">
        <f t="shared" si="566"/>
        <v>Go</v>
      </c>
      <c r="O12217" t="str">
        <f t="shared" si="568"/>
        <v>0</v>
      </c>
      <c r="P12217" t="s">
        <v>78</v>
      </c>
      <c r="Q12217" t="s">
        <v>17</v>
      </c>
      <c r="R12217">
        <v>1289</v>
      </c>
    </row>
    <row r="12218" spans="1:18">
      <c r="A12218" t="s">
        <v>1917</v>
      </c>
      <c r="B12218" t="s">
        <v>11</v>
      </c>
      <c r="C12218">
        <v>15</v>
      </c>
      <c r="D12218">
        <v>2</v>
      </c>
      <c r="E12218" s="52" t="str">
        <f t="shared" si="567"/>
        <v>H</v>
      </c>
      <c r="F12218">
        <v>4</v>
      </c>
      <c r="G12218">
        <v>1</v>
      </c>
      <c r="H12218">
        <v>23</v>
      </c>
      <c r="I12218" s="12" t="s">
        <v>5021</v>
      </c>
      <c r="J12218" s="12">
        <v>1</v>
      </c>
      <c r="K12218" s="12">
        <v>1</v>
      </c>
      <c r="L12218" s="12">
        <v>1</v>
      </c>
      <c r="M12218" s="12">
        <v>0</v>
      </c>
      <c r="N12218" s="13" t="str">
        <f t="shared" si="566"/>
        <v>Go</v>
      </c>
      <c r="O12218" t="str">
        <f t="shared" si="568"/>
        <v>0</v>
      </c>
      <c r="P12218" t="s">
        <v>78</v>
      </c>
      <c r="Q12218" t="s">
        <v>17</v>
      </c>
      <c r="R12218">
        <v>1289</v>
      </c>
    </row>
    <row r="12219" spans="1:18">
      <c r="A12219" t="s">
        <v>1917</v>
      </c>
      <c r="B12219" t="s">
        <v>11</v>
      </c>
      <c r="C12219">
        <v>15</v>
      </c>
      <c r="D12219">
        <v>2</v>
      </c>
      <c r="E12219" s="52" t="str">
        <f t="shared" si="567"/>
        <v>H</v>
      </c>
      <c r="F12219">
        <v>4</v>
      </c>
      <c r="G12219">
        <v>1</v>
      </c>
      <c r="H12219">
        <v>24</v>
      </c>
      <c r="I12219" s="12" t="s">
        <v>5361</v>
      </c>
      <c r="J12219" s="12">
        <v>1</v>
      </c>
      <c r="K12219" s="12">
        <v>1</v>
      </c>
      <c r="L12219" s="12">
        <v>1</v>
      </c>
      <c r="M12219" s="12">
        <v>0</v>
      </c>
      <c r="N12219" s="13" t="str">
        <f t="shared" si="566"/>
        <v>Go</v>
      </c>
      <c r="O12219" t="str">
        <f t="shared" si="568"/>
        <v>0</v>
      </c>
      <c r="P12219" t="s">
        <v>78</v>
      </c>
      <c r="Q12219" t="s">
        <v>17</v>
      </c>
      <c r="R12219">
        <v>1289</v>
      </c>
    </row>
    <row r="12220" spans="1:18">
      <c r="A12220" t="s">
        <v>1917</v>
      </c>
      <c r="B12220" t="s">
        <v>11</v>
      </c>
      <c r="C12220">
        <v>15</v>
      </c>
      <c r="D12220">
        <v>2</v>
      </c>
      <c r="E12220" s="52" t="str">
        <f t="shared" si="567"/>
        <v>H</v>
      </c>
      <c r="F12220">
        <v>4</v>
      </c>
      <c r="G12220">
        <v>1</v>
      </c>
      <c r="H12220">
        <v>25</v>
      </c>
      <c r="I12220" s="12" t="s">
        <v>5362</v>
      </c>
      <c r="J12220" s="12">
        <v>1</v>
      </c>
      <c r="K12220" s="12">
        <v>1</v>
      </c>
      <c r="L12220" s="12">
        <v>1</v>
      </c>
      <c r="M12220" s="12">
        <v>0</v>
      </c>
      <c r="N12220" s="13" t="str">
        <f t="shared" si="566"/>
        <v>Go</v>
      </c>
      <c r="O12220" t="str">
        <f t="shared" si="568"/>
        <v>0</v>
      </c>
      <c r="P12220" t="s">
        <v>78</v>
      </c>
      <c r="Q12220" t="s">
        <v>17</v>
      </c>
      <c r="R12220">
        <v>1289</v>
      </c>
    </row>
    <row r="12221" spans="1:18">
      <c r="A12221" t="s">
        <v>1917</v>
      </c>
      <c r="B12221" t="s">
        <v>11</v>
      </c>
      <c r="C12221">
        <v>15</v>
      </c>
      <c r="D12221">
        <v>2</v>
      </c>
      <c r="E12221" s="52" t="str">
        <f t="shared" si="567"/>
        <v>H</v>
      </c>
      <c r="F12221">
        <v>4</v>
      </c>
      <c r="G12221">
        <v>1</v>
      </c>
      <c r="H12221">
        <v>27</v>
      </c>
      <c r="I12221" s="12" t="s">
        <v>5364</v>
      </c>
      <c r="J12221" s="12">
        <v>1</v>
      </c>
      <c r="K12221" s="12">
        <v>1</v>
      </c>
      <c r="L12221" s="12">
        <v>1</v>
      </c>
      <c r="M12221" s="12">
        <v>0</v>
      </c>
      <c r="N12221" s="13" t="str">
        <f t="shared" si="566"/>
        <v>Go</v>
      </c>
      <c r="O12221" t="str">
        <f t="shared" si="568"/>
        <v>0</v>
      </c>
      <c r="P12221" t="s">
        <v>78</v>
      </c>
      <c r="Q12221" t="s">
        <v>17</v>
      </c>
      <c r="R12221">
        <v>1289</v>
      </c>
    </row>
    <row r="12222" spans="1:18">
      <c r="A12222" t="s">
        <v>1917</v>
      </c>
      <c r="B12222" t="s">
        <v>11</v>
      </c>
      <c r="C12222">
        <v>15</v>
      </c>
      <c r="D12222">
        <v>2</v>
      </c>
      <c r="E12222" s="52" t="str">
        <f t="shared" si="567"/>
        <v>H</v>
      </c>
      <c r="F12222">
        <v>4</v>
      </c>
      <c r="G12222">
        <v>1</v>
      </c>
      <c r="H12222">
        <v>28</v>
      </c>
      <c r="I12222" s="12" t="s">
        <v>5365</v>
      </c>
      <c r="J12222" s="12">
        <v>1</v>
      </c>
      <c r="K12222" s="12">
        <v>1</v>
      </c>
      <c r="L12222" s="12">
        <v>1</v>
      </c>
      <c r="M12222" s="12">
        <v>0</v>
      </c>
      <c r="N12222" s="13" t="str">
        <f t="shared" si="566"/>
        <v>Go</v>
      </c>
      <c r="O12222" t="str">
        <f t="shared" si="568"/>
        <v>0</v>
      </c>
      <c r="P12222" t="s">
        <v>78</v>
      </c>
      <c r="Q12222" t="s">
        <v>17</v>
      </c>
      <c r="R12222">
        <v>1289</v>
      </c>
    </row>
    <row r="12223" spans="1:18">
      <c r="A12223" t="s">
        <v>1917</v>
      </c>
      <c r="B12223" t="s">
        <v>11</v>
      </c>
      <c r="C12223">
        <v>15</v>
      </c>
      <c r="D12223">
        <v>2</v>
      </c>
      <c r="E12223" s="52" t="str">
        <f t="shared" si="567"/>
        <v>H</v>
      </c>
      <c r="F12223">
        <v>4</v>
      </c>
      <c r="G12223">
        <v>1</v>
      </c>
      <c r="H12223">
        <v>30</v>
      </c>
      <c r="I12223" s="12" t="s">
        <v>5367</v>
      </c>
      <c r="J12223" s="12">
        <v>1</v>
      </c>
      <c r="K12223" s="12">
        <v>1</v>
      </c>
      <c r="L12223" s="12">
        <v>1</v>
      </c>
      <c r="M12223" s="12">
        <v>0</v>
      </c>
      <c r="N12223" s="13" t="str">
        <f t="shared" si="566"/>
        <v>Go</v>
      </c>
      <c r="O12223" t="str">
        <f t="shared" si="568"/>
        <v>0</v>
      </c>
      <c r="P12223" t="s">
        <v>78</v>
      </c>
      <c r="Q12223" t="s">
        <v>17</v>
      </c>
      <c r="R12223">
        <v>1289</v>
      </c>
    </row>
    <row r="12224" spans="1:18">
      <c r="A12224" t="s">
        <v>1917</v>
      </c>
      <c r="B12224" t="s">
        <v>11</v>
      </c>
      <c r="C12224">
        <v>15</v>
      </c>
      <c r="D12224">
        <v>2</v>
      </c>
      <c r="E12224" s="52" t="str">
        <f t="shared" si="567"/>
        <v>H</v>
      </c>
      <c r="F12224">
        <v>4</v>
      </c>
      <c r="G12224">
        <v>1</v>
      </c>
      <c r="H12224">
        <v>31</v>
      </c>
      <c r="I12224" s="12" t="s">
        <v>5368</v>
      </c>
      <c r="J12224" s="12">
        <v>1</v>
      </c>
      <c r="K12224" s="12">
        <v>1</v>
      </c>
      <c r="L12224" s="12">
        <v>1</v>
      </c>
      <c r="M12224" s="12">
        <v>0</v>
      </c>
      <c r="N12224" s="13" t="str">
        <f t="shared" si="566"/>
        <v>Go</v>
      </c>
      <c r="O12224" t="str">
        <f t="shared" si="568"/>
        <v>0</v>
      </c>
      <c r="P12224" t="s">
        <v>78</v>
      </c>
      <c r="Q12224" t="s">
        <v>17</v>
      </c>
      <c r="R12224">
        <v>1289</v>
      </c>
    </row>
    <row r="12225" spans="1:18">
      <c r="A12225" t="s">
        <v>1917</v>
      </c>
      <c r="B12225" t="s">
        <v>11</v>
      </c>
      <c r="C12225">
        <v>15</v>
      </c>
      <c r="D12225">
        <v>2</v>
      </c>
      <c r="E12225" s="52" t="str">
        <f t="shared" si="567"/>
        <v>H</v>
      </c>
      <c r="F12225">
        <v>4</v>
      </c>
      <c r="G12225">
        <v>1</v>
      </c>
      <c r="H12225">
        <v>32</v>
      </c>
      <c r="I12225" s="12" t="s">
        <v>5369</v>
      </c>
      <c r="J12225" s="12">
        <v>1</v>
      </c>
      <c r="K12225" s="12">
        <v>1</v>
      </c>
      <c r="L12225" s="12">
        <v>1</v>
      </c>
      <c r="M12225" s="12">
        <v>0</v>
      </c>
      <c r="N12225" s="13" t="str">
        <f t="shared" si="566"/>
        <v>Go</v>
      </c>
      <c r="O12225" t="str">
        <f t="shared" si="568"/>
        <v>0</v>
      </c>
      <c r="P12225" t="s">
        <v>78</v>
      </c>
      <c r="Q12225" t="s">
        <v>17</v>
      </c>
      <c r="R12225">
        <v>1289</v>
      </c>
    </row>
    <row r="12226" spans="1:18">
      <c r="A12226" t="s">
        <v>1917</v>
      </c>
      <c r="B12226" t="s">
        <v>11</v>
      </c>
      <c r="C12226">
        <v>15</v>
      </c>
      <c r="D12226">
        <v>2</v>
      </c>
      <c r="E12226" s="52" t="str">
        <f t="shared" si="567"/>
        <v>H</v>
      </c>
      <c r="F12226">
        <v>4</v>
      </c>
      <c r="G12226">
        <v>1</v>
      </c>
      <c r="H12226">
        <v>33</v>
      </c>
      <c r="I12226" s="12" t="s">
        <v>5370</v>
      </c>
      <c r="J12226" s="12">
        <v>1</v>
      </c>
      <c r="K12226" s="12">
        <v>1</v>
      </c>
      <c r="L12226" s="12">
        <v>1</v>
      </c>
      <c r="M12226" s="12">
        <v>0</v>
      </c>
      <c r="N12226" s="13" t="str">
        <f t="shared" si="566"/>
        <v>Go</v>
      </c>
      <c r="O12226" t="str">
        <f t="shared" si="568"/>
        <v>0</v>
      </c>
      <c r="P12226" t="s">
        <v>78</v>
      </c>
      <c r="Q12226" t="s">
        <v>17</v>
      </c>
      <c r="R12226">
        <v>1289</v>
      </c>
    </row>
    <row r="12227" spans="1:18">
      <c r="A12227" t="s">
        <v>1917</v>
      </c>
      <c r="B12227" t="s">
        <v>11</v>
      </c>
      <c r="C12227">
        <v>15</v>
      </c>
      <c r="D12227">
        <v>2</v>
      </c>
      <c r="E12227" s="52" t="str">
        <f t="shared" si="567"/>
        <v>H</v>
      </c>
      <c r="F12227">
        <v>4</v>
      </c>
      <c r="G12227">
        <v>1</v>
      </c>
      <c r="H12227">
        <v>35</v>
      </c>
      <c r="I12227" s="12" t="s">
        <v>5372</v>
      </c>
      <c r="J12227" s="12">
        <v>1</v>
      </c>
      <c r="K12227" s="12">
        <v>1</v>
      </c>
      <c r="L12227" s="12">
        <v>1</v>
      </c>
      <c r="M12227" s="12">
        <v>0</v>
      </c>
      <c r="N12227" s="13" t="str">
        <f t="shared" si="566"/>
        <v>Go</v>
      </c>
      <c r="O12227" t="str">
        <f t="shared" si="568"/>
        <v>0</v>
      </c>
      <c r="P12227" t="s">
        <v>78</v>
      </c>
      <c r="Q12227" t="s">
        <v>17</v>
      </c>
      <c r="R12227">
        <v>1289</v>
      </c>
    </row>
    <row r="12228" spans="1:18">
      <c r="A12228" t="s">
        <v>1917</v>
      </c>
      <c r="B12228" t="s">
        <v>11</v>
      </c>
      <c r="C12228">
        <v>15</v>
      </c>
      <c r="D12228">
        <v>2</v>
      </c>
      <c r="E12228" s="52" t="str">
        <f t="shared" si="567"/>
        <v>H</v>
      </c>
      <c r="F12228">
        <v>4</v>
      </c>
      <c r="G12228">
        <v>1</v>
      </c>
      <c r="H12228">
        <v>36</v>
      </c>
      <c r="I12228" s="12" t="s">
        <v>5373</v>
      </c>
      <c r="J12228" s="12">
        <v>1</v>
      </c>
      <c r="K12228" s="12">
        <v>1</v>
      </c>
      <c r="L12228" s="12">
        <v>1</v>
      </c>
      <c r="M12228" s="12">
        <v>0</v>
      </c>
      <c r="N12228" s="13" t="str">
        <f t="shared" si="566"/>
        <v>Go</v>
      </c>
      <c r="O12228" t="str">
        <f t="shared" si="568"/>
        <v>0</v>
      </c>
      <c r="P12228" t="s">
        <v>78</v>
      </c>
      <c r="Q12228" t="s">
        <v>17</v>
      </c>
      <c r="R12228">
        <v>1289</v>
      </c>
    </row>
    <row r="12229" spans="1:18">
      <c r="A12229" t="s">
        <v>1917</v>
      </c>
      <c r="B12229" t="s">
        <v>11</v>
      </c>
      <c r="C12229">
        <v>15</v>
      </c>
      <c r="D12229">
        <v>2</v>
      </c>
      <c r="E12229" s="52" t="str">
        <f t="shared" si="567"/>
        <v>H</v>
      </c>
      <c r="F12229">
        <v>4</v>
      </c>
      <c r="G12229">
        <v>1</v>
      </c>
      <c r="H12229">
        <v>37</v>
      </c>
      <c r="I12229" s="12" t="s">
        <v>5374</v>
      </c>
      <c r="J12229" s="12">
        <v>1</v>
      </c>
      <c r="K12229" s="12">
        <v>1</v>
      </c>
      <c r="L12229" s="12">
        <v>1</v>
      </c>
      <c r="M12229" s="12">
        <v>0</v>
      </c>
      <c r="N12229" s="13" t="str">
        <f t="shared" si="566"/>
        <v>Go</v>
      </c>
      <c r="O12229" t="str">
        <f t="shared" si="568"/>
        <v>0</v>
      </c>
      <c r="P12229" t="s">
        <v>78</v>
      </c>
      <c r="Q12229" t="s">
        <v>17</v>
      </c>
      <c r="R12229">
        <v>1289</v>
      </c>
    </row>
    <row r="12230" spans="1:18">
      <c r="A12230" t="s">
        <v>1917</v>
      </c>
      <c r="B12230" t="s">
        <v>11</v>
      </c>
      <c r="C12230">
        <v>15</v>
      </c>
      <c r="D12230">
        <v>2</v>
      </c>
      <c r="E12230" s="52" t="str">
        <f t="shared" si="567"/>
        <v>H</v>
      </c>
      <c r="F12230">
        <v>4</v>
      </c>
      <c r="G12230">
        <v>1</v>
      </c>
      <c r="H12230">
        <v>38</v>
      </c>
      <c r="I12230" s="12" t="s">
        <v>5375</v>
      </c>
      <c r="J12230" s="12">
        <v>1</v>
      </c>
      <c r="K12230" s="12">
        <v>1</v>
      </c>
      <c r="L12230" s="12">
        <v>1</v>
      </c>
      <c r="M12230" s="12">
        <v>0</v>
      </c>
      <c r="N12230" s="13" t="str">
        <f t="shared" si="566"/>
        <v>Go</v>
      </c>
      <c r="O12230" t="str">
        <f t="shared" si="568"/>
        <v>0</v>
      </c>
      <c r="P12230" t="s">
        <v>78</v>
      </c>
      <c r="Q12230" t="s">
        <v>17</v>
      </c>
      <c r="R12230">
        <v>1289</v>
      </c>
    </row>
    <row r="12231" spans="1:18">
      <c r="A12231" t="s">
        <v>1917</v>
      </c>
      <c r="B12231" t="s">
        <v>11</v>
      </c>
      <c r="C12231">
        <v>15</v>
      </c>
      <c r="D12231">
        <v>2</v>
      </c>
      <c r="E12231" s="52" t="str">
        <f t="shared" si="567"/>
        <v>H</v>
      </c>
      <c r="F12231">
        <v>4</v>
      </c>
      <c r="G12231">
        <v>1</v>
      </c>
      <c r="H12231">
        <v>40</v>
      </c>
      <c r="I12231" s="12" t="s">
        <v>5377</v>
      </c>
      <c r="J12231" s="12">
        <v>1</v>
      </c>
      <c r="K12231" s="12">
        <v>1</v>
      </c>
      <c r="L12231" s="12">
        <v>1</v>
      </c>
      <c r="M12231" s="12">
        <v>0</v>
      </c>
      <c r="N12231" s="13" t="str">
        <f t="shared" si="566"/>
        <v>Go</v>
      </c>
      <c r="O12231" t="str">
        <f t="shared" si="568"/>
        <v>0</v>
      </c>
      <c r="P12231" t="s">
        <v>78</v>
      </c>
      <c r="Q12231" t="s">
        <v>17</v>
      </c>
      <c r="R12231">
        <v>1289</v>
      </c>
    </row>
    <row r="12232" spans="1:18">
      <c r="A12232" s="156" t="s">
        <v>1917</v>
      </c>
      <c r="B12232" s="156" t="s">
        <v>11</v>
      </c>
      <c r="C12232" s="156">
        <v>15</v>
      </c>
      <c r="D12232">
        <v>2</v>
      </c>
      <c r="E12232" s="52" t="str">
        <f t="shared" si="567"/>
        <v>H</v>
      </c>
      <c r="F12232" s="156">
        <v>4</v>
      </c>
      <c r="G12232" s="156">
        <v>1</v>
      </c>
      <c r="H12232" s="156">
        <v>1</v>
      </c>
      <c r="I12232" s="157" t="s">
        <v>5339</v>
      </c>
      <c r="J12232" s="157">
        <v>1</v>
      </c>
      <c r="K12232" s="157">
        <v>0</v>
      </c>
      <c r="L12232" s="157">
        <v>1</v>
      </c>
      <c r="M12232" s="157">
        <v>1</v>
      </c>
      <c r="N12232" s="13" t="str">
        <f t="shared" si="566"/>
        <v>NoGo</v>
      </c>
      <c r="O12232" t="str">
        <f t="shared" si="568"/>
        <v>1</v>
      </c>
      <c r="P12232" s="156" t="s">
        <v>78</v>
      </c>
      <c r="Q12232" s="156" t="s">
        <v>17</v>
      </c>
      <c r="R12232">
        <v>1289</v>
      </c>
    </row>
    <row r="12233" spans="1:18">
      <c r="A12233" t="s">
        <v>1917</v>
      </c>
      <c r="B12233" t="s">
        <v>11</v>
      </c>
      <c r="C12233">
        <v>15</v>
      </c>
      <c r="D12233">
        <v>2</v>
      </c>
      <c r="E12233" s="52" t="str">
        <f t="shared" si="567"/>
        <v>H</v>
      </c>
      <c r="F12233">
        <v>4</v>
      </c>
      <c r="G12233">
        <v>1</v>
      </c>
      <c r="H12233">
        <v>5</v>
      </c>
      <c r="I12233" s="12" t="s">
        <v>5343</v>
      </c>
      <c r="J12233" s="12">
        <v>0</v>
      </c>
      <c r="K12233" s="12">
        <v>1</v>
      </c>
      <c r="L12233" s="12">
        <v>1</v>
      </c>
      <c r="M12233" s="12">
        <v>1</v>
      </c>
      <c r="N12233" s="13" t="str">
        <f t="shared" si="566"/>
        <v>NoGo</v>
      </c>
      <c r="O12233" t="str">
        <f t="shared" si="568"/>
        <v>0</v>
      </c>
      <c r="P12233" t="s">
        <v>78</v>
      </c>
      <c r="Q12233" t="s">
        <v>17</v>
      </c>
      <c r="R12233">
        <v>1289</v>
      </c>
    </row>
    <row r="12234" spans="1:18">
      <c r="A12234" t="s">
        <v>1917</v>
      </c>
      <c r="B12234" t="s">
        <v>11</v>
      </c>
      <c r="C12234">
        <v>15</v>
      </c>
      <c r="D12234">
        <v>2</v>
      </c>
      <c r="E12234" s="52" t="str">
        <f t="shared" si="567"/>
        <v>H</v>
      </c>
      <c r="F12234">
        <v>4</v>
      </c>
      <c r="G12234">
        <v>1</v>
      </c>
      <c r="H12234">
        <v>11</v>
      </c>
      <c r="I12234" s="12" t="s">
        <v>5349</v>
      </c>
      <c r="J12234" s="12">
        <v>1</v>
      </c>
      <c r="K12234" s="12">
        <v>0</v>
      </c>
      <c r="L12234" s="12">
        <v>1</v>
      </c>
      <c r="M12234" s="12">
        <v>1</v>
      </c>
      <c r="N12234" s="13" t="str">
        <f t="shared" si="566"/>
        <v>NoGo</v>
      </c>
      <c r="O12234" t="str">
        <f t="shared" si="568"/>
        <v>1</v>
      </c>
      <c r="P12234" t="s">
        <v>78</v>
      </c>
      <c r="Q12234" t="s">
        <v>17</v>
      </c>
      <c r="R12234">
        <v>1289</v>
      </c>
    </row>
    <row r="12235" spans="1:18">
      <c r="A12235" t="s">
        <v>1917</v>
      </c>
      <c r="B12235" t="s">
        <v>11</v>
      </c>
      <c r="C12235">
        <v>15</v>
      </c>
      <c r="D12235">
        <v>2</v>
      </c>
      <c r="E12235" s="52" t="str">
        <f t="shared" si="567"/>
        <v>H</v>
      </c>
      <c r="F12235">
        <v>4</v>
      </c>
      <c r="G12235">
        <v>1</v>
      </c>
      <c r="H12235">
        <v>13</v>
      </c>
      <c r="I12235" s="12" t="s">
        <v>5351</v>
      </c>
      <c r="J12235" s="12">
        <v>1</v>
      </c>
      <c r="K12235" s="12">
        <v>0</v>
      </c>
      <c r="L12235" s="12">
        <v>1</v>
      </c>
      <c r="M12235" s="12">
        <v>1</v>
      </c>
      <c r="N12235" s="13" t="str">
        <f t="shared" si="566"/>
        <v>NoGo</v>
      </c>
      <c r="O12235" t="str">
        <f t="shared" si="568"/>
        <v>1</v>
      </c>
      <c r="P12235" t="s">
        <v>78</v>
      </c>
      <c r="Q12235" t="s">
        <v>17</v>
      </c>
      <c r="R12235">
        <v>1289</v>
      </c>
    </row>
    <row r="12236" spans="1:18">
      <c r="A12236" t="s">
        <v>1917</v>
      </c>
      <c r="B12236" t="s">
        <v>11</v>
      </c>
      <c r="C12236">
        <v>15</v>
      </c>
      <c r="D12236">
        <v>2</v>
      </c>
      <c r="E12236" s="52" t="str">
        <f t="shared" si="567"/>
        <v>H</v>
      </c>
      <c r="F12236">
        <v>4</v>
      </c>
      <c r="G12236">
        <v>1</v>
      </c>
      <c r="H12236">
        <v>20</v>
      </c>
      <c r="I12236" s="12" t="s">
        <v>5358</v>
      </c>
      <c r="J12236" s="12">
        <v>0</v>
      </c>
      <c r="K12236" s="12">
        <v>1</v>
      </c>
      <c r="L12236" s="12">
        <v>1</v>
      </c>
      <c r="M12236" s="12">
        <v>1</v>
      </c>
      <c r="N12236" s="13" t="str">
        <f t="shared" si="566"/>
        <v>NoGo</v>
      </c>
      <c r="O12236" t="str">
        <f t="shared" si="568"/>
        <v>0</v>
      </c>
      <c r="P12236" t="s">
        <v>78</v>
      </c>
      <c r="Q12236" t="s">
        <v>17</v>
      </c>
      <c r="R12236">
        <v>1289</v>
      </c>
    </row>
    <row r="12237" spans="1:18">
      <c r="A12237" t="s">
        <v>1917</v>
      </c>
      <c r="B12237" t="s">
        <v>11</v>
      </c>
      <c r="C12237">
        <v>15</v>
      </c>
      <c r="D12237">
        <v>2</v>
      </c>
      <c r="E12237" s="52" t="str">
        <f t="shared" si="567"/>
        <v>H</v>
      </c>
      <c r="F12237">
        <v>4</v>
      </c>
      <c r="G12237">
        <v>1</v>
      </c>
      <c r="H12237">
        <v>21</v>
      </c>
      <c r="I12237" s="12" t="s">
        <v>5359</v>
      </c>
      <c r="J12237" s="12">
        <v>1</v>
      </c>
      <c r="K12237" s="12">
        <v>0</v>
      </c>
      <c r="L12237" s="12">
        <v>1</v>
      </c>
      <c r="M12237" s="12">
        <v>1</v>
      </c>
      <c r="N12237" s="13" t="str">
        <f t="shared" si="566"/>
        <v>NoGo</v>
      </c>
      <c r="O12237" t="str">
        <f t="shared" si="568"/>
        <v>1</v>
      </c>
      <c r="P12237" t="s">
        <v>78</v>
      </c>
      <c r="Q12237" t="s">
        <v>17</v>
      </c>
      <c r="R12237">
        <v>1289</v>
      </c>
    </row>
    <row r="12238" spans="1:18">
      <c r="A12238" t="s">
        <v>1917</v>
      </c>
      <c r="B12238" t="s">
        <v>11</v>
      </c>
      <c r="C12238">
        <v>15</v>
      </c>
      <c r="D12238">
        <v>2</v>
      </c>
      <c r="E12238" s="52" t="str">
        <f t="shared" si="567"/>
        <v>H</v>
      </c>
      <c r="F12238">
        <v>4</v>
      </c>
      <c r="G12238">
        <v>1</v>
      </c>
      <c r="H12238">
        <v>26</v>
      </c>
      <c r="I12238" s="12" t="s">
        <v>5363</v>
      </c>
      <c r="J12238" s="12">
        <v>0</v>
      </c>
      <c r="K12238" s="12">
        <v>1</v>
      </c>
      <c r="L12238" s="12">
        <v>1</v>
      </c>
      <c r="M12238" s="12">
        <v>1</v>
      </c>
      <c r="N12238" s="13" t="str">
        <f t="shared" si="566"/>
        <v>NoGo</v>
      </c>
      <c r="O12238" t="str">
        <f t="shared" si="568"/>
        <v>0</v>
      </c>
      <c r="P12238" t="s">
        <v>78</v>
      </c>
      <c r="Q12238" t="s">
        <v>17</v>
      </c>
      <c r="R12238">
        <v>1289</v>
      </c>
    </row>
    <row r="12239" spans="1:18">
      <c r="A12239" t="s">
        <v>1917</v>
      </c>
      <c r="B12239" t="s">
        <v>11</v>
      </c>
      <c r="C12239">
        <v>15</v>
      </c>
      <c r="D12239">
        <v>2</v>
      </c>
      <c r="E12239" s="52" t="str">
        <f t="shared" si="567"/>
        <v>H</v>
      </c>
      <c r="F12239">
        <v>4</v>
      </c>
      <c r="G12239">
        <v>1</v>
      </c>
      <c r="H12239">
        <v>29</v>
      </c>
      <c r="I12239" s="12" t="s">
        <v>5366</v>
      </c>
      <c r="J12239" s="12">
        <v>0</v>
      </c>
      <c r="K12239" s="12">
        <v>1</v>
      </c>
      <c r="L12239" s="12">
        <v>1</v>
      </c>
      <c r="M12239" s="12">
        <v>1</v>
      </c>
      <c r="N12239" s="13" t="str">
        <f t="shared" si="566"/>
        <v>NoGo</v>
      </c>
      <c r="O12239" t="str">
        <f t="shared" si="568"/>
        <v>0</v>
      </c>
      <c r="P12239" t="s">
        <v>78</v>
      </c>
      <c r="Q12239" t="s">
        <v>17</v>
      </c>
      <c r="R12239">
        <v>1289</v>
      </c>
    </row>
    <row r="12240" spans="1:18">
      <c r="A12240" t="s">
        <v>1917</v>
      </c>
      <c r="B12240" t="s">
        <v>11</v>
      </c>
      <c r="C12240">
        <v>15</v>
      </c>
      <c r="D12240">
        <v>2</v>
      </c>
      <c r="E12240" s="52" t="str">
        <f t="shared" si="567"/>
        <v>H</v>
      </c>
      <c r="F12240">
        <v>4</v>
      </c>
      <c r="G12240">
        <v>1</v>
      </c>
      <c r="H12240">
        <v>34</v>
      </c>
      <c r="I12240" s="12" t="s">
        <v>5371</v>
      </c>
      <c r="J12240" s="12">
        <v>1</v>
      </c>
      <c r="K12240" s="12">
        <v>0</v>
      </c>
      <c r="L12240" s="12">
        <v>1</v>
      </c>
      <c r="M12240" s="12">
        <v>1</v>
      </c>
      <c r="N12240" s="13" t="str">
        <f t="shared" si="566"/>
        <v>NoGo</v>
      </c>
      <c r="O12240" t="str">
        <f t="shared" si="568"/>
        <v>1</v>
      </c>
      <c r="P12240" t="s">
        <v>78</v>
      </c>
      <c r="Q12240" t="s">
        <v>17</v>
      </c>
      <c r="R12240">
        <v>1289</v>
      </c>
    </row>
    <row r="12241" spans="1:18">
      <c r="A12241" t="s">
        <v>1917</v>
      </c>
      <c r="B12241" t="s">
        <v>11</v>
      </c>
      <c r="C12241">
        <v>15</v>
      </c>
      <c r="D12241">
        <v>2</v>
      </c>
      <c r="E12241" s="52" t="str">
        <f t="shared" si="567"/>
        <v>H</v>
      </c>
      <c r="F12241">
        <v>4</v>
      </c>
      <c r="G12241">
        <v>1</v>
      </c>
      <c r="H12241">
        <v>39</v>
      </c>
      <c r="I12241" s="12" t="s">
        <v>5376</v>
      </c>
      <c r="J12241" s="12">
        <v>0</v>
      </c>
      <c r="K12241" s="12">
        <v>1</v>
      </c>
      <c r="L12241" s="12">
        <v>1</v>
      </c>
      <c r="M12241" s="12">
        <v>1</v>
      </c>
      <c r="N12241" s="13" t="str">
        <f t="shared" si="566"/>
        <v>NoGo</v>
      </c>
      <c r="O12241" t="str">
        <f t="shared" si="568"/>
        <v>0</v>
      </c>
      <c r="P12241" t="s">
        <v>78</v>
      </c>
      <c r="Q12241" t="s">
        <v>17</v>
      </c>
      <c r="R12241">
        <v>1289</v>
      </c>
    </row>
    <row r="12242" spans="1:18">
      <c r="A12242" t="s">
        <v>1917</v>
      </c>
      <c r="B12242" t="s">
        <v>11</v>
      </c>
      <c r="C12242">
        <v>15</v>
      </c>
      <c r="D12242">
        <v>2</v>
      </c>
      <c r="E12242" s="52" t="str">
        <f t="shared" si="567"/>
        <v>H</v>
      </c>
      <c r="F12242">
        <v>4</v>
      </c>
      <c r="G12242">
        <v>2</v>
      </c>
      <c r="H12242">
        <v>2</v>
      </c>
      <c r="I12242" s="12" t="s">
        <v>5379</v>
      </c>
      <c r="J12242" s="12">
        <v>1</v>
      </c>
      <c r="K12242" s="12">
        <v>1</v>
      </c>
      <c r="L12242" s="12">
        <v>1</v>
      </c>
      <c r="M12242" s="12">
        <v>0</v>
      </c>
      <c r="N12242" s="13" t="str">
        <f t="shared" si="566"/>
        <v>Go</v>
      </c>
      <c r="O12242" t="str">
        <f t="shared" si="568"/>
        <v>0</v>
      </c>
      <c r="P12242" t="s">
        <v>78</v>
      </c>
      <c r="Q12242" t="s">
        <v>17</v>
      </c>
      <c r="R12242">
        <v>1289</v>
      </c>
    </row>
    <row r="12243" spans="1:18">
      <c r="A12243" t="s">
        <v>1917</v>
      </c>
      <c r="B12243" t="s">
        <v>11</v>
      </c>
      <c r="C12243">
        <v>15</v>
      </c>
      <c r="D12243">
        <v>2</v>
      </c>
      <c r="E12243" s="52" t="str">
        <f t="shared" si="567"/>
        <v>H</v>
      </c>
      <c r="F12243">
        <v>4</v>
      </c>
      <c r="G12243">
        <v>2</v>
      </c>
      <c r="H12243">
        <v>3</v>
      </c>
      <c r="I12243" s="12" t="s">
        <v>5380</v>
      </c>
      <c r="J12243" s="12">
        <v>1</v>
      </c>
      <c r="K12243" s="12">
        <v>1</v>
      </c>
      <c r="L12243" s="12">
        <v>1</v>
      </c>
      <c r="M12243" s="12">
        <v>0</v>
      </c>
      <c r="N12243" s="13" t="str">
        <f t="shared" si="566"/>
        <v>Go</v>
      </c>
      <c r="O12243" t="str">
        <f t="shared" si="568"/>
        <v>0</v>
      </c>
      <c r="P12243" t="s">
        <v>78</v>
      </c>
      <c r="Q12243" t="s">
        <v>17</v>
      </c>
      <c r="R12243">
        <v>1289</v>
      </c>
    </row>
    <row r="12244" spans="1:18">
      <c r="A12244" t="s">
        <v>1917</v>
      </c>
      <c r="B12244" t="s">
        <v>11</v>
      </c>
      <c r="C12244">
        <v>15</v>
      </c>
      <c r="D12244">
        <v>2</v>
      </c>
      <c r="E12244" s="52" t="str">
        <f t="shared" si="567"/>
        <v>H</v>
      </c>
      <c r="F12244">
        <v>4</v>
      </c>
      <c r="G12244">
        <v>2</v>
      </c>
      <c r="H12244">
        <v>4</v>
      </c>
      <c r="I12244" s="12" t="s">
        <v>5381</v>
      </c>
      <c r="J12244" s="12">
        <v>1</v>
      </c>
      <c r="K12244" s="12">
        <v>1</v>
      </c>
      <c r="L12244" s="12">
        <v>1</v>
      </c>
      <c r="M12244" s="12">
        <v>0</v>
      </c>
      <c r="N12244" s="13" t="str">
        <f t="shared" si="566"/>
        <v>Go</v>
      </c>
      <c r="O12244" t="str">
        <f t="shared" si="568"/>
        <v>0</v>
      </c>
      <c r="P12244" t="s">
        <v>78</v>
      </c>
      <c r="Q12244" t="s">
        <v>17</v>
      </c>
      <c r="R12244">
        <v>1289</v>
      </c>
    </row>
    <row r="12245" spans="1:18">
      <c r="A12245" t="s">
        <v>1917</v>
      </c>
      <c r="B12245" t="s">
        <v>11</v>
      </c>
      <c r="C12245">
        <v>15</v>
      </c>
      <c r="D12245">
        <v>2</v>
      </c>
      <c r="E12245" s="52" t="str">
        <f t="shared" si="567"/>
        <v>H</v>
      </c>
      <c r="F12245">
        <v>4</v>
      </c>
      <c r="G12245">
        <v>2</v>
      </c>
      <c r="H12245">
        <v>6</v>
      </c>
      <c r="I12245" s="12" t="s">
        <v>5383</v>
      </c>
      <c r="J12245" s="12">
        <v>1</v>
      </c>
      <c r="K12245" s="12">
        <v>1</v>
      </c>
      <c r="L12245" s="12">
        <v>1</v>
      </c>
      <c r="M12245" s="12">
        <v>0</v>
      </c>
      <c r="N12245" s="13" t="str">
        <f t="shared" si="566"/>
        <v>Go</v>
      </c>
      <c r="O12245" t="str">
        <f t="shared" si="568"/>
        <v>0</v>
      </c>
      <c r="P12245" t="s">
        <v>78</v>
      </c>
      <c r="Q12245" t="s">
        <v>17</v>
      </c>
      <c r="R12245">
        <v>1289</v>
      </c>
    </row>
    <row r="12246" spans="1:18">
      <c r="A12246" t="s">
        <v>1917</v>
      </c>
      <c r="B12246" t="s">
        <v>11</v>
      </c>
      <c r="C12246">
        <v>15</v>
      </c>
      <c r="D12246">
        <v>2</v>
      </c>
      <c r="E12246" s="52" t="str">
        <f t="shared" si="567"/>
        <v>H</v>
      </c>
      <c r="F12246">
        <v>4</v>
      </c>
      <c r="G12246">
        <v>2</v>
      </c>
      <c r="H12246">
        <v>7</v>
      </c>
      <c r="I12246" s="12" t="s">
        <v>5384</v>
      </c>
      <c r="J12246" s="12">
        <v>1</v>
      </c>
      <c r="K12246" s="12">
        <v>1</v>
      </c>
      <c r="L12246" s="12">
        <v>1</v>
      </c>
      <c r="M12246" s="12">
        <v>0</v>
      </c>
      <c r="N12246" s="13" t="str">
        <f t="shared" si="566"/>
        <v>Go</v>
      </c>
      <c r="O12246" t="str">
        <f t="shared" si="568"/>
        <v>0</v>
      </c>
      <c r="P12246" t="s">
        <v>78</v>
      </c>
      <c r="Q12246" t="s">
        <v>17</v>
      </c>
      <c r="R12246">
        <v>1289</v>
      </c>
    </row>
    <row r="12247" spans="1:18">
      <c r="A12247" t="s">
        <v>1917</v>
      </c>
      <c r="B12247" t="s">
        <v>11</v>
      </c>
      <c r="C12247">
        <v>15</v>
      </c>
      <c r="D12247">
        <v>2</v>
      </c>
      <c r="E12247" s="52" t="str">
        <f t="shared" si="567"/>
        <v>H</v>
      </c>
      <c r="F12247">
        <v>4</v>
      </c>
      <c r="G12247">
        <v>2</v>
      </c>
      <c r="H12247">
        <v>8</v>
      </c>
      <c r="I12247" s="12" t="s">
        <v>5385</v>
      </c>
      <c r="J12247" s="12">
        <v>1</v>
      </c>
      <c r="K12247" s="12">
        <v>1</v>
      </c>
      <c r="L12247" s="12">
        <v>1</v>
      </c>
      <c r="M12247" s="12">
        <v>0</v>
      </c>
      <c r="N12247" s="13" t="str">
        <f t="shared" si="566"/>
        <v>Go</v>
      </c>
      <c r="O12247" t="str">
        <f t="shared" si="568"/>
        <v>0</v>
      </c>
      <c r="P12247" t="s">
        <v>78</v>
      </c>
      <c r="Q12247" t="s">
        <v>17</v>
      </c>
      <c r="R12247">
        <v>1289</v>
      </c>
    </row>
    <row r="12248" spans="1:18">
      <c r="A12248" t="s">
        <v>1917</v>
      </c>
      <c r="B12248" t="s">
        <v>11</v>
      </c>
      <c r="C12248">
        <v>15</v>
      </c>
      <c r="D12248">
        <v>2</v>
      </c>
      <c r="E12248" s="52" t="str">
        <f t="shared" si="567"/>
        <v>H</v>
      </c>
      <c r="F12248">
        <v>4</v>
      </c>
      <c r="G12248">
        <v>2</v>
      </c>
      <c r="H12248">
        <v>9</v>
      </c>
      <c r="I12248" s="12" t="s">
        <v>5386</v>
      </c>
      <c r="J12248" s="12">
        <v>1</v>
      </c>
      <c r="K12248" s="12">
        <v>1</v>
      </c>
      <c r="L12248" s="12">
        <v>1</v>
      </c>
      <c r="M12248" s="12">
        <v>0</v>
      </c>
      <c r="N12248" s="13" t="str">
        <f t="shared" si="566"/>
        <v>Go</v>
      </c>
      <c r="O12248" t="str">
        <f t="shared" si="568"/>
        <v>0</v>
      </c>
      <c r="P12248" t="s">
        <v>78</v>
      </c>
      <c r="Q12248" t="s">
        <v>17</v>
      </c>
      <c r="R12248">
        <v>1289</v>
      </c>
    </row>
    <row r="12249" spans="1:18">
      <c r="A12249" t="s">
        <v>1917</v>
      </c>
      <c r="B12249" t="s">
        <v>11</v>
      </c>
      <c r="C12249">
        <v>15</v>
      </c>
      <c r="D12249">
        <v>2</v>
      </c>
      <c r="E12249" s="52" t="str">
        <f t="shared" si="567"/>
        <v>H</v>
      </c>
      <c r="F12249">
        <v>4</v>
      </c>
      <c r="G12249">
        <v>2</v>
      </c>
      <c r="H12249">
        <v>10</v>
      </c>
      <c r="I12249" s="12" t="s">
        <v>5387</v>
      </c>
      <c r="J12249" s="12">
        <v>1</v>
      </c>
      <c r="K12249" s="12">
        <v>1</v>
      </c>
      <c r="L12249" s="12">
        <v>1</v>
      </c>
      <c r="M12249" s="12">
        <v>0</v>
      </c>
      <c r="N12249" s="13" t="str">
        <f t="shared" si="566"/>
        <v>Go</v>
      </c>
      <c r="O12249" t="str">
        <f t="shared" si="568"/>
        <v>0</v>
      </c>
      <c r="P12249" t="s">
        <v>78</v>
      </c>
      <c r="Q12249" t="s">
        <v>17</v>
      </c>
      <c r="R12249">
        <v>1289</v>
      </c>
    </row>
    <row r="12250" spans="1:18">
      <c r="A12250" t="s">
        <v>1917</v>
      </c>
      <c r="B12250" t="s">
        <v>11</v>
      </c>
      <c r="C12250">
        <v>15</v>
      </c>
      <c r="D12250">
        <v>2</v>
      </c>
      <c r="E12250" s="52" t="str">
        <f t="shared" si="567"/>
        <v>H</v>
      </c>
      <c r="F12250">
        <v>4</v>
      </c>
      <c r="G12250">
        <v>2</v>
      </c>
      <c r="H12250">
        <v>12</v>
      </c>
      <c r="I12250" s="12" t="s">
        <v>5389</v>
      </c>
      <c r="J12250" s="12">
        <v>1</v>
      </c>
      <c r="K12250" s="12">
        <v>1</v>
      </c>
      <c r="L12250" s="12">
        <v>1</v>
      </c>
      <c r="M12250" s="12">
        <v>0</v>
      </c>
      <c r="N12250" s="13" t="str">
        <f t="shared" ref="N12250:N12313" si="569">IF(M12250=0,"Go","NoGo")</f>
        <v>Go</v>
      </c>
      <c r="O12250" t="str">
        <f t="shared" si="568"/>
        <v>0</v>
      </c>
      <c r="P12250" t="s">
        <v>78</v>
      </c>
      <c r="Q12250" t="s">
        <v>17</v>
      </c>
      <c r="R12250">
        <v>1289</v>
      </c>
    </row>
    <row r="12251" spans="1:18">
      <c r="A12251" t="s">
        <v>1917</v>
      </c>
      <c r="B12251" t="s">
        <v>11</v>
      </c>
      <c r="C12251">
        <v>15</v>
      </c>
      <c r="D12251">
        <v>2</v>
      </c>
      <c r="E12251" s="52" t="str">
        <f t="shared" si="567"/>
        <v>H</v>
      </c>
      <c r="F12251">
        <v>4</v>
      </c>
      <c r="G12251">
        <v>2</v>
      </c>
      <c r="H12251">
        <v>14</v>
      </c>
      <c r="I12251" s="12" t="s">
        <v>5391</v>
      </c>
      <c r="J12251" s="12">
        <v>1</v>
      </c>
      <c r="K12251" s="12">
        <v>1</v>
      </c>
      <c r="L12251" s="12">
        <v>1</v>
      </c>
      <c r="M12251" s="12">
        <v>0</v>
      </c>
      <c r="N12251" s="13" t="str">
        <f t="shared" si="569"/>
        <v>Go</v>
      </c>
      <c r="O12251" t="str">
        <f t="shared" si="568"/>
        <v>0</v>
      </c>
      <c r="P12251" t="s">
        <v>78</v>
      </c>
      <c r="Q12251" t="s">
        <v>17</v>
      </c>
      <c r="R12251">
        <v>1289</v>
      </c>
    </row>
    <row r="12252" spans="1:18">
      <c r="A12252" t="s">
        <v>1917</v>
      </c>
      <c r="B12252" t="s">
        <v>11</v>
      </c>
      <c r="C12252">
        <v>15</v>
      </c>
      <c r="D12252">
        <v>2</v>
      </c>
      <c r="E12252" s="52" t="str">
        <f t="shared" si="567"/>
        <v>H</v>
      </c>
      <c r="F12252">
        <v>4</v>
      </c>
      <c r="G12252">
        <v>2</v>
      </c>
      <c r="H12252">
        <v>15</v>
      </c>
      <c r="I12252" s="12" t="s">
        <v>5392</v>
      </c>
      <c r="J12252" s="12">
        <v>4</v>
      </c>
      <c r="K12252" s="12">
        <v>1</v>
      </c>
      <c r="L12252" s="12">
        <v>1</v>
      </c>
      <c r="M12252" s="12">
        <v>0</v>
      </c>
      <c r="N12252" s="13" t="str">
        <f t="shared" si="569"/>
        <v>Go</v>
      </c>
      <c r="O12252" t="str">
        <f t="shared" si="568"/>
        <v>0</v>
      </c>
      <c r="P12252" t="s">
        <v>78</v>
      </c>
      <c r="Q12252" t="s">
        <v>17</v>
      </c>
      <c r="R12252">
        <v>1289</v>
      </c>
    </row>
    <row r="12253" spans="1:18">
      <c r="A12253" t="s">
        <v>1917</v>
      </c>
      <c r="B12253" t="s">
        <v>11</v>
      </c>
      <c r="C12253">
        <v>15</v>
      </c>
      <c r="D12253">
        <v>2</v>
      </c>
      <c r="E12253" s="52" t="str">
        <f t="shared" si="567"/>
        <v>H</v>
      </c>
      <c r="F12253">
        <v>4</v>
      </c>
      <c r="G12253">
        <v>2</v>
      </c>
      <c r="H12253">
        <v>16</v>
      </c>
      <c r="I12253" s="12" t="s">
        <v>5393</v>
      </c>
      <c r="J12253" s="12">
        <v>1</v>
      </c>
      <c r="K12253" s="12">
        <v>1</v>
      </c>
      <c r="L12253" s="12">
        <v>1</v>
      </c>
      <c r="M12253" s="12">
        <v>0</v>
      </c>
      <c r="N12253" s="13" t="str">
        <f t="shared" si="569"/>
        <v>Go</v>
      </c>
      <c r="O12253" t="str">
        <f t="shared" si="568"/>
        <v>0</v>
      </c>
      <c r="P12253" t="s">
        <v>78</v>
      </c>
      <c r="Q12253" t="s">
        <v>17</v>
      </c>
      <c r="R12253">
        <v>1289</v>
      </c>
    </row>
    <row r="12254" spans="1:18">
      <c r="A12254" t="s">
        <v>1917</v>
      </c>
      <c r="B12254" t="s">
        <v>11</v>
      </c>
      <c r="C12254">
        <v>15</v>
      </c>
      <c r="D12254">
        <v>2</v>
      </c>
      <c r="E12254" s="52" t="str">
        <f t="shared" si="567"/>
        <v>H</v>
      </c>
      <c r="F12254">
        <v>4</v>
      </c>
      <c r="G12254">
        <v>2</v>
      </c>
      <c r="H12254">
        <v>17</v>
      </c>
      <c r="I12254" s="12" t="s">
        <v>5394</v>
      </c>
      <c r="J12254" s="12">
        <v>1</v>
      </c>
      <c r="K12254" s="12">
        <v>1</v>
      </c>
      <c r="L12254" s="12">
        <v>1</v>
      </c>
      <c r="M12254" s="12">
        <v>0</v>
      </c>
      <c r="N12254" s="13" t="str">
        <f t="shared" si="569"/>
        <v>Go</v>
      </c>
      <c r="O12254" t="str">
        <f t="shared" si="568"/>
        <v>0</v>
      </c>
      <c r="P12254" t="s">
        <v>78</v>
      </c>
      <c r="Q12254" t="s">
        <v>17</v>
      </c>
      <c r="R12254">
        <v>1289</v>
      </c>
    </row>
    <row r="12255" spans="1:18">
      <c r="A12255" t="s">
        <v>1917</v>
      </c>
      <c r="B12255" t="s">
        <v>11</v>
      </c>
      <c r="C12255">
        <v>15</v>
      </c>
      <c r="D12255">
        <v>2</v>
      </c>
      <c r="E12255" s="52" t="str">
        <f t="shared" si="567"/>
        <v>H</v>
      </c>
      <c r="F12255">
        <v>4</v>
      </c>
      <c r="G12255">
        <v>2</v>
      </c>
      <c r="H12255">
        <v>18</v>
      </c>
      <c r="I12255" s="12" t="s">
        <v>5395</v>
      </c>
      <c r="J12255" s="12">
        <v>1</v>
      </c>
      <c r="K12255" s="12">
        <v>1</v>
      </c>
      <c r="L12255" s="12">
        <v>1</v>
      </c>
      <c r="M12255" s="12">
        <v>0</v>
      </c>
      <c r="N12255" s="13" t="str">
        <f t="shared" si="569"/>
        <v>Go</v>
      </c>
      <c r="O12255" t="str">
        <f t="shared" si="568"/>
        <v>0</v>
      </c>
      <c r="P12255" t="s">
        <v>78</v>
      </c>
      <c r="Q12255" t="s">
        <v>17</v>
      </c>
      <c r="R12255">
        <v>1289</v>
      </c>
    </row>
    <row r="12256" spans="1:18">
      <c r="A12256" t="s">
        <v>1917</v>
      </c>
      <c r="B12256" t="s">
        <v>11</v>
      </c>
      <c r="C12256">
        <v>15</v>
      </c>
      <c r="D12256">
        <v>2</v>
      </c>
      <c r="E12256" s="52" t="str">
        <f t="shared" si="567"/>
        <v>H</v>
      </c>
      <c r="F12256">
        <v>4</v>
      </c>
      <c r="G12256">
        <v>2</v>
      </c>
      <c r="H12256">
        <v>19</v>
      </c>
      <c r="I12256" s="12" t="s">
        <v>5396</v>
      </c>
      <c r="J12256" s="12">
        <v>1</v>
      </c>
      <c r="K12256" s="12">
        <v>1</v>
      </c>
      <c r="L12256" s="12">
        <v>1</v>
      </c>
      <c r="M12256" s="12">
        <v>0</v>
      </c>
      <c r="N12256" s="13" t="str">
        <f t="shared" si="569"/>
        <v>Go</v>
      </c>
      <c r="O12256" t="str">
        <f t="shared" si="568"/>
        <v>0</v>
      </c>
      <c r="P12256" t="s">
        <v>78</v>
      </c>
      <c r="Q12256" t="s">
        <v>17</v>
      </c>
      <c r="R12256">
        <v>1289</v>
      </c>
    </row>
    <row r="12257" spans="1:18">
      <c r="A12257" t="s">
        <v>1917</v>
      </c>
      <c r="B12257" t="s">
        <v>11</v>
      </c>
      <c r="C12257">
        <v>15</v>
      </c>
      <c r="D12257">
        <v>2</v>
      </c>
      <c r="E12257" s="52" t="str">
        <f t="shared" si="567"/>
        <v>H</v>
      </c>
      <c r="F12257">
        <v>4</v>
      </c>
      <c r="G12257">
        <v>2</v>
      </c>
      <c r="H12257">
        <v>22</v>
      </c>
      <c r="I12257" s="12" t="s">
        <v>5399</v>
      </c>
      <c r="J12257" s="12">
        <v>0</v>
      </c>
      <c r="K12257" s="12">
        <v>1</v>
      </c>
      <c r="L12257" s="12">
        <v>0</v>
      </c>
      <c r="M12257" s="12">
        <v>0</v>
      </c>
      <c r="N12257" s="13" t="str">
        <f t="shared" si="569"/>
        <v>Go</v>
      </c>
      <c r="O12257" t="str">
        <f t="shared" si="568"/>
        <v>0</v>
      </c>
      <c r="P12257" t="s">
        <v>78</v>
      </c>
      <c r="Q12257" t="s">
        <v>17</v>
      </c>
      <c r="R12257">
        <v>1289</v>
      </c>
    </row>
    <row r="12258" spans="1:18">
      <c r="A12258" t="s">
        <v>1917</v>
      </c>
      <c r="B12258" t="s">
        <v>11</v>
      </c>
      <c r="C12258">
        <v>15</v>
      </c>
      <c r="D12258">
        <v>2</v>
      </c>
      <c r="E12258" s="52" t="str">
        <f t="shared" si="567"/>
        <v>H</v>
      </c>
      <c r="F12258">
        <v>4</v>
      </c>
      <c r="G12258">
        <v>2</v>
      </c>
      <c r="H12258">
        <v>23</v>
      </c>
      <c r="I12258" s="12" t="s">
        <v>5400</v>
      </c>
      <c r="J12258" s="12">
        <v>1</v>
      </c>
      <c r="K12258" s="12">
        <v>1</v>
      </c>
      <c r="L12258" s="12">
        <v>1</v>
      </c>
      <c r="M12258" s="12">
        <v>0</v>
      </c>
      <c r="N12258" s="13" t="str">
        <f t="shared" si="569"/>
        <v>Go</v>
      </c>
      <c r="O12258" t="str">
        <f t="shared" si="568"/>
        <v>0</v>
      </c>
      <c r="P12258" t="s">
        <v>78</v>
      </c>
      <c r="Q12258" t="s">
        <v>17</v>
      </c>
      <c r="R12258">
        <v>1289</v>
      </c>
    </row>
    <row r="12259" spans="1:18">
      <c r="A12259" t="s">
        <v>1917</v>
      </c>
      <c r="B12259" t="s">
        <v>11</v>
      </c>
      <c r="C12259">
        <v>15</v>
      </c>
      <c r="D12259">
        <v>2</v>
      </c>
      <c r="E12259" s="52" t="str">
        <f t="shared" si="567"/>
        <v>H</v>
      </c>
      <c r="F12259">
        <v>4</v>
      </c>
      <c r="G12259">
        <v>2</v>
      </c>
      <c r="H12259">
        <v>24</v>
      </c>
      <c r="I12259" s="12" t="s">
        <v>5401</v>
      </c>
      <c r="J12259" s="12">
        <v>1</v>
      </c>
      <c r="K12259" s="12">
        <v>1</v>
      </c>
      <c r="L12259" s="12">
        <v>1</v>
      </c>
      <c r="M12259" s="12">
        <v>0</v>
      </c>
      <c r="N12259" s="13" t="str">
        <f t="shared" si="569"/>
        <v>Go</v>
      </c>
      <c r="O12259" t="str">
        <f t="shared" si="568"/>
        <v>0</v>
      </c>
      <c r="P12259" t="s">
        <v>78</v>
      </c>
      <c r="Q12259" t="s">
        <v>17</v>
      </c>
      <c r="R12259">
        <v>1289</v>
      </c>
    </row>
    <row r="12260" spans="1:18">
      <c r="A12260" t="s">
        <v>1917</v>
      </c>
      <c r="B12260" t="s">
        <v>11</v>
      </c>
      <c r="C12260">
        <v>15</v>
      </c>
      <c r="D12260">
        <v>2</v>
      </c>
      <c r="E12260" s="52" t="str">
        <f t="shared" si="567"/>
        <v>H</v>
      </c>
      <c r="F12260">
        <v>4</v>
      </c>
      <c r="G12260">
        <v>2</v>
      </c>
      <c r="H12260">
        <v>25</v>
      </c>
      <c r="I12260" s="12" t="s">
        <v>5402</v>
      </c>
      <c r="J12260" s="12">
        <v>1</v>
      </c>
      <c r="K12260" s="12">
        <v>1</v>
      </c>
      <c r="L12260" s="12">
        <v>1</v>
      </c>
      <c r="M12260" s="12">
        <v>0</v>
      </c>
      <c r="N12260" s="13" t="str">
        <f t="shared" si="569"/>
        <v>Go</v>
      </c>
      <c r="O12260" t="str">
        <f t="shared" si="568"/>
        <v>0</v>
      </c>
      <c r="P12260" t="s">
        <v>78</v>
      </c>
      <c r="Q12260" t="s">
        <v>17</v>
      </c>
      <c r="R12260">
        <v>1289</v>
      </c>
    </row>
    <row r="12261" spans="1:18">
      <c r="A12261" t="s">
        <v>1917</v>
      </c>
      <c r="B12261" t="s">
        <v>11</v>
      </c>
      <c r="C12261">
        <v>15</v>
      </c>
      <c r="D12261">
        <v>2</v>
      </c>
      <c r="E12261" s="52" t="str">
        <f t="shared" si="567"/>
        <v>H</v>
      </c>
      <c r="F12261">
        <v>4</v>
      </c>
      <c r="G12261">
        <v>2</v>
      </c>
      <c r="H12261">
        <v>27</v>
      </c>
      <c r="I12261" s="12" t="s">
        <v>5404</v>
      </c>
      <c r="J12261" s="12">
        <v>1</v>
      </c>
      <c r="K12261" s="12">
        <v>1</v>
      </c>
      <c r="L12261" s="12">
        <v>1</v>
      </c>
      <c r="M12261" s="12">
        <v>0</v>
      </c>
      <c r="N12261" s="13" t="str">
        <f t="shared" si="569"/>
        <v>Go</v>
      </c>
      <c r="O12261" t="str">
        <f t="shared" si="568"/>
        <v>0</v>
      </c>
      <c r="P12261" t="s">
        <v>78</v>
      </c>
      <c r="Q12261" t="s">
        <v>17</v>
      </c>
      <c r="R12261">
        <v>1289</v>
      </c>
    </row>
    <row r="12262" spans="1:18">
      <c r="A12262" t="s">
        <v>1917</v>
      </c>
      <c r="B12262" t="s">
        <v>11</v>
      </c>
      <c r="C12262">
        <v>15</v>
      </c>
      <c r="D12262">
        <v>2</v>
      </c>
      <c r="E12262" s="52" t="str">
        <f t="shared" si="567"/>
        <v>H</v>
      </c>
      <c r="F12262">
        <v>4</v>
      </c>
      <c r="G12262">
        <v>2</v>
      </c>
      <c r="H12262">
        <v>28</v>
      </c>
      <c r="I12262" s="12" t="s">
        <v>5405</v>
      </c>
      <c r="J12262" s="12">
        <v>1</v>
      </c>
      <c r="K12262" s="12">
        <v>1</v>
      </c>
      <c r="L12262" s="12">
        <v>1</v>
      </c>
      <c r="M12262" s="12">
        <v>0</v>
      </c>
      <c r="N12262" s="13" t="str">
        <f t="shared" si="569"/>
        <v>Go</v>
      </c>
      <c r="O12262" t="str">
        <f t="shared" si="568"/>
        <v>0</v>
      </c>
      <c r="P12262" t="s">
        <v>78</v>
      </c>
      <c r="Q12262" t="s">
        <v>17</v>
      </c>
      <c r="R12262">
        <v>1289</v>
      </c>
    </row>
    <row r="12263" spans="1:18">
      <c r="A12263" t="s">
        <v>1917</v>
      </c>
      <c r="B12263" t="s">
        <v>11</v>
      </c>
      <c r="C12263">
        <v>15</v>
      </c>
      <c r="D12263">
        <v>2</v>
      </c>
      <c r="E12263" s="52" t="str">
        <f t="shared" si="567"/>
        <v>H</v>
      </c>
      <c r="F12263">
        <v>4</v>
      </c>
      <c r="G12263">
        <v>2</v>
      </c>
      <c r="H12263">
        <v>30</v>
      </c>
      <c r="I12263" s="12" t="s">
        <v>5407</v>
      </c>
      <c r="J12263" s="12">
        <v>0</v>
      </c>
      <c r="K12263" s="12">
        <v>1</v>
      </c>
      <c r="L12263" s="12">
        <v>0</v>
      </c>
      <c r="M12263" s="12">
        <v>0</v>
      </c>
      <c r="N12263" s="13" t="str">
        <f t="shared" si="569"/>
        <v>Go</v>
      </c>
      <c r="O12263" t="str">
        <f t="shared" si="568"/>
        <v>0</v>
      </c>
      <c r="P12263" t="s">
        <v>78</v>
      </c>
      <c r="Q12263" t="s">
        <v>17</v>
      </c>
      <c r="R12263">
        <v>1289</v>
      </c>
    </row>
    <row r="12264" spans="1:18">
      <c r="A12264" t="s">
        <v>1917</v>
      </c>
      <c r="B12264" t="s">
        <v>11</v>
      </c>
      <c r="C12264">
        <v>15</v>
      </c>
      <c r="D12264">
        <v>2</v>
      </c>
      <c r="E12264" s="52" t="str">
        <f t="shared" si="567"/>
        <v>H</v>
      </c>
      <c r="F12264">
        <v>4</v>
      </c>
      <c r="G12264">
        <v>2</v>
      </c>
      <c r="H12264">
        <v>31</v>
      </c>
      <c r="I12264" s="12" t="s">
        <v>5408</v>
      </c>
      <c r="J12264" s="12">
        <v>3</v>
      </c>
      <c r="K12264" s="12">
        <v>1</v>
      </c>
      <c r="L12264" s="12">
        <v>1</v>
      </c>
      <c r="M12264" s="12">
        <v>0</v>
      </c>
      <c r="N12264" s="13" t="str">
        <f t="shared" si="569"/>
        <v>Go</v>
      </c>
      <c r="O12264" t="str">
        <f t="shared" si="568"/>
        <v>0</v>
      </c>
      <c r="P12264" t="s">
        <v>78</v>
      </c>
      <c r="Q12264" t="s">
        <v>17</v>
      </c>
      <c r="R12264">
        <v>1289</v>
      </c>
    </row>
    <row r="12265" spans="1:18">
      <c r="A12265" t="s">
        <v>1917</v>
      </c>
      <c r="B12265" t="s">
        <v>11</v>
      </c>
      <c r="C12265">
        <v>15</v>
      </c>
      <c r="D12265">
        <v>2</v>
      </c>
      <c r="E12265" s="52" t="str">
        <f t="shared" si="567"/>
        <v>H</v>
      </c>
      <c r="F12265">
        <v>4</v>
      </c>
      <c r="G12265">
        <v>2</v>
      </c>
      <c r="H12265">
        <v>32</v>
      </c>
      <c r="I12265" s="12" t="s">
        <v>5409</v>
      </c>
      <c r="J12265" s="12">
        <v>3</v>
      </c>
      <c r="K12265" s="12">
        <v>1</v>
      </c>
      <c r="L12265" s="12">
        <v>1</v>
      </c>
      <c r="M12265" s="12">
        <v>0</v>
      </c>
      <c r="N12265" s="13" t="str">
        <f t="shared" si="569"/>
        <v>Go</v>
      </c>
      <c r="O12265" t="str">
        <f t="shared" si="568"/>
        <v>0</v>
      </c>
      <c r="P12265" t="s">
        <v>78</v>
      </c>
      <c r="Q12265" t="s">
        <v>17</v>
      </c>
      <c r="R12265">
        <v>1289</v>
      </c>
    </row>
    <row r="12266" spans="1:18">
      <c r="A12266" t="s">
        <v>1917</v>
      </c>
      <c r="B12266" t="s">
        <v>11</v>
      </c>
      <c r="C12266">
        <v>15</v>
      </c>
      <c r="D12266">
        <v>2</v>
      </c>
      <c r="E12266" s="52" t="str">
        <f t="shared" si="567"/>
        <v>H</v>
      </c>
      <c r="F12266">
        <v>4</v>
      </c>
      <c r="G12266">
        <v>2</v>
      </c>
      <c r="H12266">
        <v>33</v>
      </c>
      <c r="I12266" s="12" t="s">
        <v>5410</v>
      </c>
      <c r="J12266" s="12">
        <v>1</v>
      </c>
      <c r="K12266" s="12">
        <v>1</v>
      </c>
      <c r="L12266" s="12">
        <v>1</v>
      </c>
      <c r="M12266" s="12">
        <v>0</v>
      </c>
      <c r="N12266" s="13" t="str">
        <f t="shared" si="569"/>
        <v>Go</v>
      </c>
      <c r="O12266" t="str">
        <f t="shared" si="568"/>
        <v>0</v>
      </c>
      <c r="P12266" t="s">
        <v>78</v>
      </c>
      <c r="Q12266" t="s">
        <v>17</v>
      </c>
      <c r="R12266">
        <v>1289</v>
      </c>
    </row>
    <row r="12267" spans="1:18">
      <c r="A12267" t="s">
        <v>1917</v>
      </c>
      <c r="B12267" t="s">
        <v>11</v>
      </c>
      <c r="C12267">
        <v>15</v>
      </c>
      <c r="D12267">
        <v>2</v>
      </c>
      <c r="E12267" s="52" t="str">
        <f t="shared" si="567"/>
        <v>H</v>
      </c>
      <c r="F12267">
        <v>4</v>
      </c>
      <c r="G12267">
        <v>2</v>
      </c>
      <c r="H12267">
        <v>35</v>
      </c>
      <c r="I12267" s="12" t="s">
        <v>5412</v>
      </c>
      <c r="J12267" s="12">
        <v>1</v>
      </c>
      <c r="K12267" s="12">
        <v>1</v>
      </c>
      <c r="L12267" s="12">
        <v>1</v>
      </c>
      <c r="M12267" s="12">
        <v>0</v>
      </c>
      <c r="N12267" s="13" t="str">
        <f t="shared" si="569"/>
        <v>Go</v>
      </c>
      <c r="O12267" t="str">
        <f t="shared" si="568"/>
        <v>0</v>
      </c>
      <c r="P12267" t="s">
        <v>78</v>
      </c>
      <c r="Q12267" t="s">
        <v>17</v>
      </c>
      <c r="R12267">
        <v>1289</v>
      </c>
    </row>
    <row r="12268" spans="1:18">
      <c r="A12268" t="s">
        <v>1917</v>
      </c>
      <c r="B12268" t="s">
        <v>11</v>
      </c>
      <c r="C12268">
        <v>15</v>
      </c>
      <c r="D12268">
        <v>2</v>
      </c>
      <c r="E12268" s="52" t="str">
        <f t="shared" si="567"/>
        <v>H</v>
      </c>
      <c r="F12268">
        <v>4</v>
      </c>
      <c r="G12268">
        <v>2</v>
      </c>
      <c r="H12268">
        <v>36</v>
      </c>
      <c r="I12268" s="12" t="s">
        <v>5413</v>
      </c>
      <c r="J12268" s="12">
        <v>1</v>
      </c>
      <c r="K12268" s="12">
        <v>1</v>
      </c>
      <c r="L12268" s="12">
        <v>1</v>
      </c>
      <c r="M12268" s="12">
        <v>0</v>
      </c>
      <c r="N12268" s="13" t="str">
        <f t="shared" si="569"/>
        <v>Go</v>
      </c>
      <c r="O12268" t="str">
        <f t="shared" si="568"/>
        <v>0</v>
      </c>
      <c r="P12268" t="s">
        <v>78</v>
      </c>
      <c r="Q12268" t="s">
        <v>17</v>
      </c>
      <c r="R12268">
        <v>1289</v>
      </c>
    </row>
    <row r="12269" spans="1:18">
      <c r="A12269" t="s">
        <v>1917</v>
      </c>
      <c r="B12269" t="s">
        <v>11</v>
      </c>
      <c r="C12269">
        <v>15</v>
      </c>
      <c r="D12269">
        <v>2</v>
      </c>
      <c r="E12269" s="52" t="str">
        <f t="shared" si="567"/>
        <v>H</v>
      </c>
      <c r="F12269">
        <v>4</v>
      </c>
      <c r="G12269">
        <v>2</v>
      </c>
      <c r="H12269">
        <v>37</v>
      </c>
      <c r="I12269" s="12" t="s">
        <v>5414</v>
      </c>
      <c r="J12269" s="12">
        <v>1</v>
      </c>
      <c r="K12269" s="12">
        <v>1</v>
      </c>
      <c r="L12269" s="12">
        <v>1</v>
      </c>
      <c r="M12269" s="12">
        <v>0</v>
      </c>
      <c r="N12269" s="13" t="str">
        <f t="shared" si="569"/>
        <v>Go</v>
      </c>
      <c r="O12269" t="str">
        <f t="shared" si="568"/>
        <v>0</v>
      </c>
      <c r="P12269" t="s">
        <v>78</v>
      </c>
      <c r="Q12269" t="s">
        <v>17</v>
      </c>
      <c r="R12269">
        <v>1289</v>
      </c>
    </row>
    <row r="12270" spans="1:18">
      <c r="A12270" t="s">
        <v>1917</v>
      </c>
      <c r="B12270" t="s">
        <v>11</v>
      </c>
      <c r="C12270">
        <v>15</v>
      </c>
      <c r="D12270">
        <v>2</v>
      </c>
      <c r="E12270" s="52" t="str">
        <f t="shared" si="567"/>
        <v>H</v>
      </c>
      <c r="F12270">
        <v>4</v>
      </c>
      <c r="G12270">
        <v>2</v>
      </c>
      <c r="H12270">
        <v>38</v>
      </c>
      <c r="I12270" s="12" t="s">
        <v>5415</v>
      </c>
      <c r="J12270" s="12">
        <v>1</v>
      </c>
      <c r="K12270" s="12">
        <v>1</v>
      </c>
      <c r="L12270" s="12">
        <v>1</v>
      </c>
      <c r="M12270" s="12">
        <v>0</v>
      </c>
      <c r="N12270" s="13" t="str">
        <f t="shared" si="569"/>
        <v>Go</v>
      </c>
      <c r="O12270" t="str">
        <f t="shared" si="568"/>
        <v>0</v>
      </c>
      <c r="P12270" t="s">
        <v>78</v>
      </c>
      <c r="Q12270" t="s">
        <v>17</v>
      </c>
      <c r="R12270">
        <v>1289</v>
      </c>
    </row>
    <row r="12271" spans="1:18">
      <c r="A12271" t="s">
        <v>1917</v>
      </c>
      <c r="B12271" t="s">
        <v>11</v>
      </c>
      <c r="C12271">
        <v>15</v>
      </c>
      <c r="D12271">
        <v>2</v>
      </c>
      <c r="E12271" s="52" t="str">
        <f t="shared" si="567"/>
        <v>H</v>
      </c>
      <c r="F12271">
        <v>4</v>
      </c>
      <c r="G12271">
        <v>2</v>
      </c>
      <c r="H12271">
        <v>40</v>
      </c>
      <c r="I12271" s="12" t="s">
        <v>5417</v>
      </c>
      <c r="J12271" s="12">
        <v>10</v>
      </c>
      <c r="K12271" s="12">
        <v>0</v>
      </c>
      <c r="L12271" s="12">
        <v>0</v>
      </c>
      <c r="M12271" s="12">
        <v>0</v>
      </c>
      <c r="N12271" s="13" t="str">
        <f t="shared" si="569"/>
        <v>Go</v>
      </c>
      <c r="O12271" t="str">
        <f t="shared" si="568"/>
        <v>1</v>
      </c>
      <c r="P12271" t="s">
        <v>78</v>
      </c>
      <c r="Q12271" t="s">
        <v>17</v>
      </c>
      <c r="R12271">
        <v>1289</v>
      </c>
    </row>
    <row r="12272" spans="1:18">
      <c r="A12272" t="s">
        <v>1917</v>
      </c>
      <c r="B12272" t="s">
        <v>11</v>
      </c>
      <c r="C12272">
        <v>15</v>
      </c>
      <c r="D12272">
        <v>2</v>
      </c>
      <c r="E12272" s="52" t="str">
        <f t="shared" si="567"/>
        <v>H</v>
      </c>
      <c r="F12272">
        <v>4</v>
      </c>
      <c r="G12272">
        <v>2</v>
      </c>
      <c r="H12272">
        <v>1</v>
      </c>
      <c r="I12272" s="12" t="s">
        <v>5378</v>
      </c>
      <c r="J12272" s="12">
        <v>0</v>
      </c>
      <c r="K12272" s="12">
        <v>1</v>
      </c>
      <c r="L12272" s="12">
        <v>1</v>
      </c>
      <c r="M12272" s="12">
        <v>1</v>
      </c>
      <c r="N12272" s="13" t="str">
        <f t="shared" si="569"/>
        <v>NoGo</v>
      </c>
      <c r="O12272" t="str">
        <f t="shared" si="568"/>
        <v>0</v>
      </c>
      <c r="P12272" t="s">
        <v>78</v>
      </c>
      <c r="Q12272" t="s">
        <v>17</v>
      </c>
      <c r="R12272">
        <v>1289</v>
      </c>
    </row>
    <row r="12273" spans="1:18">
      <c r="A12273" t="s">
        <v>1917</v>
      </c>
      <c r="B12273" t="s">
        <v>11</v>
      </c>
      <c r="C12273">
        <v>15</v>
      </c>
      <c r="D12273">
        <v>2</v>
      </c>
      <c r="E12273" s="52" t="str">
        <f t="shared" si="567"/>
        <v>H</v>
      </c>
      <c r="F12273">
        <v>4</v>
      </c>
      <c r="G12273">
        <v>2</v>
      </c>
      <c r="H12273">
        <v>5</v>
      </c>
      <c r="I12273" s="12" t="s">
        <v>5382</v>
      </c>
      <c r="J12273" s="12">
        <v>0</v>
      </c>
      <c r="K12273" s="12">
        <v>1</v>
      </c>
      <c r="L12273" s="12">
        <v>1</v>
      </c>
      <c r="M12273" s="12">
        <v>1</v>
      </c>
      <c r="N12273" s="13" t="str">
        <f t="shared" si="569"/>
        <v>NoGo</v>
      </c>
      <c r="O12273" t="str">
        <f t="shared" si="568"/>
        <v>0</v>
      </c>
      <c r="P12273" t="s">
        <v>78</v>
      </c>
      <c r="Q12273" t="s">
        <v>17</v>
      </c>
      <c r="R12273">
        <v>1289</v>
      </c>
    </row>
    <row r="12274" spans="1:18">
      <c r="A12274" t="s">
        <v>1917</v>
      </c>
      <c r="B12274" t="s">
        <v>11</v>
      </c>
      <c r="C12274">
        <v>15</v>
      </c>
      <c r="D12274">
        <v>2</v>
      </c>
      <c r="E12274" s="52" t="str">
        <f t="shared" ref="E12274:E12337" si="570">IF(D12274=1,"H",IF(D12274=2,"H","B"))</f>
        <v>H</v>
      </c>
      <c r="F12274">
        <v>4</v>
      </c>
      <c r="G12274">
        <v>2</v>
      </c>
      <c r="H12274">
        <v>11</v>
      </c>
      <c r="I12274" s="12" t="s">
        <v>5388</v>
      </c>
      <c r="J12274" s="12">
        <v>0</v>
      </c>
      <c r="K12274" s="12">
        <v>1</v>
      </c>
      <c r="L12274" s="12">
        <v>1</v>
      </c>
      <c r="M12274" s="12">
        <v>1</v>
      </c>
      <c r="N12274" s="13" t="str">
        <f t="shared" si="569"/>
        <v>NoGo</v>
      </c>
      <c r="O12274" t="str">
        <f t="shared" ref="O12274:O12337" si="571">IF(K12274=0, "1", "0")</f>
        <v>0</v>
      </c>
      <c r="P12274" t="s">
        <v>78</v>
      </c>
      <c r="Q12274" t="s">
        <v>17</v>
      </c>
      <c r="R12274">
        <v>1289</v>
      </c>
    </row>
    <row r="12275" spans="1:18">
      <c r="A12275" t="s">
        <v>1917</v>
      </c>
      <c r="B12275" t="s">
        <v>11</v>
      </c>
      <c r="C12275">
        <v>15</v>
      </c>
      <c r="D12275">
        <v>2</v>
      </c>
      <c r="E12275" s="52" t="str">
        <f t="shared" si="570"/>
        <v>H</v>
      </c>
      <c r="F12275">
        <v>4</v>
      </c>
      <c r="G12275">
        <v>2</v>
      </c>
      <c r="H12275">
        <v>13</v>
      </c>
      <c r="I12275" s="12" t="s">
        <v>5390</v>
      </c>
      <c r="J12275" s="12">
        <v>0</v>
      </c>
      <c r="K12275" s="12">
        <v>1</v>
      </c>
      <c r="L12275" s="12">
        <v>1</v>
      </c>
      <c r="M12275" s="12">
        <v>1</v>
      </c>
      <c r="N12275" s="13" t="str">
        <f t="shared" si="569"/>
        <v>NoGo</v>
      </c>
      <c r="O12275" t="str">
        <f t="shared" si="571"/>
        <v>0</v>
      </c>
      <c r="P12275" t="s">
        <v>78</v>
      </c>
      <c r="Q12275" t="s">
        <v>17</v>
      </c>
      <c r="R12275">
        <v>1289</v>
      </c>
    </row>
    <row r="12276" spans="1:18">
      <c r="A12276" t="s">
        <v>1917</v>
      </c>
      <c r="B12276" t="s">
        <v>11</v>
      </c>
      <c r="C12276">
        <v>15</v>
      </c>
      <c r="D12276">
        <v>2</v>
      </c>
      <c r="E12276" s="52" t="str">
        <f t="shared" si="570"/>
        <v>H</v>
      </c>
      <c r="F12276">
        <v>4</v>
      </c>
      <c r="G12276">
        <v>2</v>
      </c>
      <c r="H12276">
        <v>20</v>
      </c>
      <c r="I12276" s="12" t="s">
        <v>5397</v>
      </c>
      <c r="J12276" s="12">
        <v>0</v>
      </c>
      <c r="K12276" s="12">
        <v>1</v>
      </c>
      <c r="L12276" s="12">
        <v>1</v>
      </c>
      <c r="M12276" s="12">
        <v>1</v>
      </c>
      <c r="N12276" s="13" t="str">
        <f t="shared" si="569"/>
        <v>NoGo</v>
      </c>
      <c r="O12276" t="str">
        <f t="shared" si="571"/>
        <v>0</v>
      </c>
      <c r="P12276" t="s">
        <v>78</v>
      </c>
      <c r="Q12276" t="s">
        <v>17</v>
      </c>
      <c r="R12276">
        <v>1289</v>
      </c>
    </row>
    <row r="12277" spans="1:18">
      <c r="A12277" t="s">
        <v>1917</v>
      </c>
      <c r="B12277" t="s">
        <v>11</v>
      </c>
      <c r="C12277">
        <v>15</v>
      </c>
      <c r="D12277">
        <v>2</v>
      </c>
      <c r="E12277" s="52" t="str">
        <f t="shared" si="570"/>
        <v>H</v>
      </c>
      <c r="F12277">
        <v>4</v>
      </c>
      <c r="G12277">
        <v>2</v>
      </c>
      <c r="H12277">
        <v>21</v>
      </c>
      <c r="I12277" s="12" t="s">
        <v>5398</v>
      </c>
      <c r="J12277" s="12">
        <v>0</v>
      </c>
      <c r="K12277" s="12">
        <v>1</v>
      </c>
      <c r="L12277" s="12">
        <v>1</v>
      </c>
      <c r="M12277" s="12">
        <v>1</v>
      </c>
      <c r="N12277" s="13" t="str">
        <f t="shared" si="569"/>
        <v>NoGo</v>
      </c>
      <c r="O12277" t="str">
        <f t="shared" si="571"/>
        <v>0</v>
      </c>
      <c r="P12277" t="s">
        <v>78</v>
      </c>
      <c r="Q12277" t="s">
        <v>17</v>
      </c>
      <c r="R12277">
        <v>1289</v>
      </c>
    </row>
    <row r="12278" spans="1:18">
      <c r="A12278" t="s">
        <v>1917</v>
      </c>
      <c r="B12278" t="s">
        <v>11</v>
      </c>
      <c r="C12278">
        <v>15</v>
      </c>
      <c r="D12278">
        <v>2</v>
      </c>
      <c r="E12278" s="52" t="str">
        <f t="shared" si="570"/>
        <v>H</v>
      </c>
      <c r="F12278">
        <v>4</v>
      </c>
      <c r="G12278">
        <v>2</v>
      </c>
      <c r="H12278">
        <v>26</v>
      </c>
      <c r="I12278" s="12" t="s">
        <v>5403</v>
      </c>
      <c r="J12278" s="12">
        <v>1</v>
      </c>
      <c r="K12278" s="12">
        <v>0</v>
      </c>
      <c r="L12278" s="12">
        <v>1</v>
      </c>
      <c r="M12278" s="12">
        <v>1</v>
      </c>
      <c r="N12278" s="13" t="str">
        <f t="shared" si="569"/>
        <v>NoGo</v>
      </c>
      <c r="O12278" t="str">
        <f t="shared" si="571"/>
        <v>1</v>
      </c>
      <c r="P12278" t="s">
        <v>78</v>
      </c>
      <c r="Q12278" t="s">
        <v>17</v>
      </c>
      <c r="R12278">
        <v>1289</v>
      </c>
    </row>
    <row r="12279" spans="1:18">
      <c r="A12279" t="s">
        <v>1917</v>
      </c>
      <c r="B12279" t="s">
        <v>11</v>
      </c>
      <c r="C12279">
        <v>15</v>
      </c>
      <c r="D12279">
        <v>2</v>
      </c>
      <c r="E12279" s="52" t="str">
        <f t="shared" si="570"/>
        <v>H</v>
      </c>
      <c r="F12279">
        <v>4</v>
      </c>
      <c r="G12279">
        <v>2</v>
      </c>
      <c r="H12279">
        <v>29</v>
      </c>
      <c r="I12279" s="12" t="s">
        <v>5406</v>
      </c>
      <c r="J12279" s="12">
        <v>0</v>
      </c>
      <c r="K12279" s="12">
        <v>1</v>
      </c>
      <c r="L12279" s="12">
        <v>1</v>
      </c>
      <c r="M12279" s="12">
        <v>1</v>
      </c>
      <c r="N12279" s="13" t="str">
        <f t="shared" si="569"/>
        <v>NoGo</v>
      </c>
      <c r="O12279" t="str">
        <f t="shared" si="571"/>
        <v>0</v>
      </c>
      <c r="P12279" t="s">
        <v>78</v>
      </c>
      <c r="Q12279" t="s">
        <v>17</v>
      </c>
      <c r="R12279">
        <v>1289</v>
      </c>
    </row>
    <row r="12280" spans="1:18">
      <c r="A12280" t="s">
        <v>1917</v>
      </c>
      <c r="B12280" t="s">
        <v>11</v>
      </c>
      <c r="C12280">
        <v>15</v>
      </c>
      <c r="D12280">
        <v>2</v>
      </c>
      <c r="E12280" s="52" t="str">
        <f t="shared" si="570"/>
        <v>H</v>
      </c>
      <c r="F12280">
        <v>4</v>
      </c>
      <c r="G12280">
        <v>2</v>
      </c>
      <c r="H12280">
        <v>34</v>
      </c>
      <c r="I12280" s="12" t="s">
        <v>5411</v>
      </c>
      <c r="J12280" s="12">
        <v>0</v>
      </c>
      <c r="K12280" s="12">
        <v>1</v>
      </c>
      <c r="L12280" s="12">
        <v>1</v>
      </c>
      <c r="M12280" s="12">
        <v>1</v>
      </c>
      <c r="N12280" s="13" t="str">
        <f t="shared" si="569"/>
        <v>NoGo</v>
      </c>
      <c r="O12280" t="str">
        <f t="shared" si="571"/>
        <v>0</v>
      </c>
      <c r="P12280" t="s">
        <v>78</v>
      </c>
      <c r="Q12280" t="s">
        <v>17</v>
      </c>
      <c r="R12280">
        <v>1289</v>
      </c>
    </row>
    <row r="12281" spans="1:18">
      <c r="A12281" t="s">
        <v>1917</v>
      </c>
      <c r="B12281" t="s">
        <v>11</v>
      </c>
      <c r="C12281">
        <v>15</v>
      </c>
      <c r="D12281">
        <v>2</v>
      </c>
      <c r="E12281" s="52" t="str">
        <f t="shared" si="570"/>
        <v>H</v>
      </c>
      <c r="F12281">
        <v>4</v>
      </c>
      <c r="G12281">
        <v>2</v>
      </c>
      <c r="H12281">
        <v>39</v>
      </c>
      <c r="I12281" s="12" t="s">
        <v>5416</v>
      </c>
      <c r="J12281" s="12">
        <v>1</v>
      </c>
      <c r="K12281" s="12">
        <v>0</v>
      </c>
      <c r="L12281" s="12">
        <v>1</v>
      </c>
      <c r="M12281" s="12">
        <v>1</v>
      </c>
      <c r="N12281" s="13" t="str">
        <f t="shared" si="569"/>
        <v>NoGo</v>
      </c>
      <c r="O12281" t="str">
        <f t="shared" si="571"/>
        <v>1</v>
      </c>
      <c r="P12281" t="s">
        <v>78</v>
      </c>
      <c r="Q12281" t="s">
        <v>17</v>
      </c>
      <c r="R12281">
        <v>1289</v>
      </c>
    </row>
    <row r="12282" spans="1:18">
      <c r="A12282" t="s">
        <v>1917</v>
      </c>
      <c r="B12282" t="s">
        <v>11</v>
      </c>
      <c r="C12282">
        <v>15</v>
      </c>
      <c r="D12282">
        <v>2</v>
      </c>
      <c r="E12282" s="52" t="str">
        <f t="shared" si="570"/>
        <v>H</v>
      </c>
      <c r="F12282">
        <v>4</v>
      </c>
      <c r="G12282">
        <v>3</v>
      </c>
      <c r="H12282">
        <v>1</v>
      </c>
      <c r="I12282" s="12" t="s">
        <v>5418</v>
      </c>
      <c r="J12282" s="12">
        <v>0</v>
      </c>
      <c r="K12282" s="12">
        <v>1</v>
      </c>
      <c r="L12282" s="12">
        <v>0</v>
      </c>
      <c r="M12282" s="12">
        <v>0</v>
      </c>
      <c r="N12282" s="13" t="str">
        <f t="shared" si="569"/>
        <v>Go</v>
      </c>
      <c r="O12282" t="str">
        <f t="shared" si="571"/>
        <v>0</v>
      </c>
      <c r="P12282" t="s">
        <v>78</v>
      </c>
      <c r="Q12282" t="s">
        <v>17</v>
      </c>
      <c r="R12282">
        <v>1289</v>
      </c>
    </row>
    <row r="12283" spans="1:18">
      <c r="A12283" t="s">
        <v>1917</v>
      </c>
      <c r="B12283" t="s">
        <v>11</v>
      </c>
      <c r="C12283">
        <v>15</v>
      </c>
      <c r="D12283">
        <v>2</v>
      </c>
      <c r="E12283" s="52" t="str">
        <f t="shared" si="570"/>
        <v>H</v>
      </c>
      <c r="F12283">
        <v>4</v>
      </c>
      <c r="G12283">
        <v>3</v>
      </c>
      <c r="H12283">
        <v>3</v>
      </c>
      <c r="I12283" s="12" t="s">
        <v>5420</v>
      </c>
      <c r="J12283" s="12">
        <v>2</v>
      </c>
      <c r="K12283" s="12">
        <v>1</v>
      </c>
      <c r="L12283" s="12">
        <v>1</v>
      </c>
      <c r="M12283" s="12">
        <v>0</v>
      </c>
      <c r="N12283" s="13" t="str">
        <f t="shared" si="569"/>
        <v>Go</v>
      </c>
      <c r="O12283" t="str">
        <f t="shared" si="571"/>
        <v>0</v>
      </c>
      <c r="P12283" t="s">
        <v>78</v>
      </c>
      <c r="Q12283" t="s">
        <v>17</v>
      </c>
      <c r="R12283">
        <v>1289</v>
      </c>
    </row>
    <row r="12284" spans="1:18">
      <c r="A12284" t="s">
        <v>1917</v>
      </c>
      <c r="B12284" t="s">
        <v>11</v>
      </c>
      <c r="C12284">
        <v>15</v>
      </c>
      <c r="D12284">
        <v>2</v>
      </c>
      <c r="E12284" s="52" t="str">
        <f t="shared" si="570"/>
        <v>H</v>
      </c>
      <c r="F12284">
        <v>4</v>
      </c>
      <c r="G12284">
        <v>3</v>
      </c>
      <c r="H12284">
        <v>4</v>
      </c>
      <c r="I12284" s="12" t="s">
        <v>5421</v>
      </c>
      <c r="J12284" s="12">
        <v>1</v>
      </c>
      <c r="K12284" s="12">
        <v>1</v>
      </c>
      <c r="L12284" s="12">
        <v>1</v>
      </c>
      <c r="M12284" s="12">
        <v>0</v>
      </c>
      <c r="N12284" s="13" t="str">
        <f t="shared" si="569"/>
        <v>Go</v>
      </c>
      <c r="O12284" t="str">
        <f t="shared" si="571"/>
        <v>0</v>
      </c>
      <c r="P12284" t="s">
        <v>78</v>
      </c>
      <c r="Q12284" t="s">
        <v>17</v>
      </c>
      <c r="R12284">
        <v>1289</v>
      </c>
    </row>
    <row r="12285" spans="1:18">
      <c r="A12285" t="s">
        <v>1917</v>
      </c>
      <c r="B12285" t="s">
        <v>11</v>
      </c>
      <c r="C12285">
        <v>15</v>
      </c>
      <c r="D12285">
        <v>2</v>
      </c>
      <c r="E12285" s="52" t="str">
        <f t="shared" si="570"/>
        <v>H</v>
      </c>
      <c r="F12285">
        <v>4</v>
      </c>
      <c r="G12285">
        <v>3</v>
      </c>
      <c r="H12285">
        <v>6</v>
      </c>
      <c r="I12285" s="12" t="s">
        <v>5423</v>
      </c>
      <c r="J12285" s="12">
        <v>1</v>
      </c>
      <c r="K12285" s="12">
        <v>1</v>
      </c>
      <c r="L12285" s="12">
        <v>1</v>
      </c>
      <c r="M12285" s="12">
        <v>0</v>
      </c>
      <c r="N12285" s="13" t="str">
        <f t="shared" si="569"/>
        <v>Go</v>
      </c>
      <c r="O12285" t="str">
        <f t="shared" si="571"/>
        <v>0</v>
      </c>
      <c r="P12285" t="s">
        <v>78</v>
      </c>
      <c r="Q12285" t="s">
        <v>17</v>
      </c>
      <c r="R12285">
        <v>1289</v>
      </c>
    </row>
    <row r="12286" spans="1:18">
      <c r="A12286" t="s">
        <v>1917</v>
      </c>
      <c r="B12286" t="s">
        <v>11</v>
      </c>
      <c r="C12286">
        <v>15</v>
      </c>
      <c r="D12286">
        <v>2</v>
      </c>
      <c r="E12286" s="52" t="str">
        <f t="shared" si="570"/>
        <v>H</v>
      </c>
      <c r="F12286">
        <v>4</v>
      </c>
      <c r="G12286">
        <v>3</v>
      </c>
      <c r="H12286">
        <v>7</v>
      </c>
      <c r="I12286" s="12" t="s">
        <v>5424</v>
      </c>
      <c r="J12286" s="12">
        <v>1</v>
      </c>
      <c r="K12286" s="12">
        <v>1</v>
      </c>
      <c r="L12286" s="12">
        <v>1</v>
      </c>
      <c r="M12286" s="12">
        <v>0</v>
      </c>
      <c r="N12286" s="13" t="str">
        <f t="shared" si="569"/>
        <v>Go</v>
      </c>
      <c r="O12286" t="str">
        <f t="shared" si="571"/>
        <v>0</v>
      </c>
      <c r="P12286" t="s">
        <v>78</v>
      </c>
      <c r="Q12286" t="s">
        <v>17</v>
      </c>
      <c r="R12286">
        <v>1289</v>
      </c>
    </row>
    <row r="12287" spans="1:18">
      <c r="A12287" t="s">
        <v>1917</v>
      </c>
      <c r="B12287" t="s">
        <v>11</v>
      </c>
      <c r="C12287">
        <v>15</v>
      </c>
      <c r="D12287">
        <v>2</v>
      </c>
      <c r="E12287" s="52" t="str">
        <f t="shared" si="570"/>
        <v>H</v>
      </c>
      <c r="F12287">
        <v>4</v>
      </c>
      <c r="G12287">
        <v>3</v>
      </c>
      <c r="H12287">
        <v>8</v>
      </c>
      <c r="I12287" s="12" t="s">
        <v>5425</v>
      </c>
      <c r="J12287" s="12">
        <v>1</v>
      </c>
      <c r="K12287" s="12">
        <v>1</v>
      </c>
      <c r="L12287" s="12">
        <v>1</v>
      </c>
      <c r="M12287" s="12">
        <v>0</v>
      </c>
      <c r="N12287" s="13" t="str">
        <f t="shared" si="569"/>
        <v>Go</v>
      </c>
      <c r="O12287" t="str">
        <f t="shared" si="571"/>
        <v>0</v>
      </c>
      <c r="P12287" t="s">
        <v>78</v>
      </c>
      <c r="Q12287" t="s">
        <v>17</v>
      </c>
      <c r="R12287">
        <v>1289</v>
      </c>
    </row>
    <row r="12288" spans="1:18">
      <c r="A12288" t="s">
        <v>1917</v>
      </c>
      <c r="B12288" t="s">
        <v>11</v>
      </c>
      <c r="C12288">
        <v>15</v>
      </c>
      <c r="D12288">
        <v>2</v>
      </c>
      <c r="E12288" s="52" t="str">
        <f t="shared" si="570"/>
        <v>H</v>
      </c>
      <c r="F12288">
        <v>4</v>
      </c>
      <c r="G12288">
        <v>3</v>
      </c>
      <c r="H12288">
        <v>9</v>
      </c>
      <c r="I12288" s="12" t="s">
        <v>5426</v>
      </c>
      <c r="J12288" s="12">
        <v>1</v>
      </c>
      <c r="K12288" s="12">
        <v>1</v>
      </c>
      <c r="L12288" s="12">
        <v>1</v>
      </c>
      <c r="M12288" s="12">
        <v>0</v>
      </c>
      <c r="N12288" s="13" t="str">
        <f t="shared" si="569"/>
        <v>Go</v>
      </c>
      <c r="O12288" t="str">
        <f t="shared" si="571"/>
        <v>0</v>
      </c>
      <c r="P12288" t="s">
        <v>78</v>
      </c>
      <c r="Q12288" t="s">
        <v>17</v>
      </c>
      <c r="R12288">
        <v>1289</v>
      </c>
    </row>
    <row r="12289" spans="1:18">
      <c r="A12289" t="s">
        <v>1917</v>
      </c>
      <c r="B12289" t="s">
        <v>11</v>
      </c>
      <c r="C12289">
        <v>15</v>
      </c>
      <c r="D12289">
        <v>2</v>
      </c>
      <c r="E12289" s="52" t="str">
        <f t="shared" si="570"/>
        <v>H</v>
      </c>
      <c r="F12289">
        <v>4</v>
      </c>
      <c r="G12289">
        <v>3</v>
      </c>
      <c r="H12289">
        <v>10</v>
      </c>
      <c r="I12289" s="12" t="s">
        <v>5427</v>
      </c>
      <c r="J12289" s="12">
        <v>1</v>
      </c>
      <c r="K12289" s="12">
        <v>1</v>
      </c>
      <c r="L12289" s="12">
        <v>1</v>
      </c>
      <c r="M12289" s="12">
        <v>0</v>
      </c>
      <c r="N12289" s="13" t="str">
        <f t="shared" si="569"/>
        <v>Go</v>
      </c>
      <c r="O12289" t="str">
        <f t="shared" si="571"/>
        <v>0</v>
      </c>
      <c r="P12289" t="s">
        <v>78</v>
      </c>
      <c r="Q12289" t="s">
        <v>17</v>
      </c>
      <c r="R12289">
        <v>1289</v>
      </c>
    </row>
    <row r="12290" spans="1:18">
      <c r="A12290" t="s">
        <v>1917</v>
      </c>
      <c r="B12290" t="s">
        <v>11</v>
      </c>
      <c r="C12290">
        <v>15</v>
      </c>
      <c r="D12290">
        <v>2</v>
      </c>
      <c r="E12290" s="52" t="str">
        <f t="shared" si="570"/>
        <v>H</v>
      </c>
      <c r="F12290">
        <v>4</v>
      </c>
      <c r="G12290">
        <v>3</v>
      </c>
      <c r="H12290">
        <v>11</v>
      </c>
      <c r="I12290" s="12" t="s">
        <v>5428</v>
      </c>
      <c r="J12290" s="12">
        <v>1</v>
      </c>
      <c r="K12290" s="12">
        <v>1</v>
      </c>
      <c r="L12290" s="12">
        <v>1</v>
      </c>
      <c r="M12290" s="12">
        <v>0</v>
      </c>
      <c r="N12290" s="13" t="str">
        <f t="shared" si="569"/>
        <v>Go</v>
      </c>
      <c r="O12290" t="str">
        <f t="shared" si="571"/>
        <v>0</v>
      </c>
      <c r="P12290" t="s">
        <v>78</v>
      </c>
      <c r="Q12290" t="s">
        <v>17</v>
      </c>
      <c r="R12290">
        <v>1289</v>
      </c>
    </row>
    <row r="12291" spans="1:18">
      <c r="A12291" t="s">
        <v>1917</v>
      </c>
      <c r="B12291" t="s">
        <v>11</v>
      </c>
      <c r="C12291">
        <v>15</v>
      </c>
      <c r="D12291">
        <v>2</v>
      </c>
      <c r="E12291" s="52" t="str">
        <f t="shared" si="570"/>
        <v>H</v>
      </c>
      <c r="F12291">
        <v>4</v>
      </c>
      <c r="G12291">
        <v>3</v>
      </c>
      <c r="H12291">
        <v>13</v>
      </c>
      <c r="I12291" s="12" t="s">
        <v>5430</v>
      </c>
      <c r="J12291" s="12">
        <v>1</v>
      </c>
      <c r="K12291" s="12">
        <v>1</v>
      </c>
      <c r="L12291" s="12">
        <v>1</v>
      </c>
      <c r="M12291" s="12">
        <v>0</v>
      </c>
      <c r="N12291" s="13" t="str">
        <f t="shared" si="569"/>
        <v>Go</v>
      </c>
      <c r="O12291" t="str">
        <f t="shared" si="571"/>
        <v>0</v>
      </c>
      <c r="P12291" t="s">
        <v>78</v>
      </c>
      <c r="Q12291" t="s">
        <v>17</v>
      </c>
      <c r="R12291">
        <v>1289</v>
      </c>
    </row>
    <row r="12292" spans="1:18">
      <c r="A12292" t="s">
        <v>1917</v>
      </c>
      <c r="B12292" t="s">
        <v>11</v>
      </c>
      <c r="C12292">
        <v>15</v>
      </c>
      <c r="D12292">
        <v>2</v>
      </c>
      <c r="E12292" s="52" t="str">
        <f t="shared" si="570"/>
        <v>H</v>
      </c>
      <c r="F12292">
        <v>4</v>
      </c>
      <c r="G12292">
        <v>3</v>
      </c>
      <c r="H12292">
        <v>15</v>
      </c>
      <c r="I12292" s="12" t="s">
        <v>5432</v>
      </c>
      <c r="J12292" s="12">
        <v>1</v>
      </c>
      <c r="K12292" s="12">
        <v>1</v>
      </c>
      <c r="L12292" s="12">
        <v>1</v>
      </c>
      <c r="M12292" s="12">
        <v>0</v>
      </c>
      <c r="N12292" s="13" t="str">
        <f t="shared" si="569"/>
        <v>Go</v>
      </c>
      <c r="O12292" t="str">
        <f t="shared" si="571"/>
        <v>0</v>
      </c>
      <c r="P12292" t="s">
        <v>78</v>
      </c>
      <c r="Q12292" t="s">
        <v>17</v>
      </c>
      <c r="R12292">
        <v>1289</v>
      </c>
    </row>
    <row r="12293" spans="1:18">
      <c r="A12293" t="s">
        <v>1917</v>
      </c>
      <c r="B12293" t="s">
        <v>11</v>
      </c>
      <c r="C12293">
        <v>15</v>
      </c>
      <c r="D12293">
        <v>2</v>
      </c>
      <c r="E12293" s="52" t="str">
        <f t="shared" si="570"/>
        <v>H</v>
      </c>
      <c r="F12293">
        <v>4</v>
      </c>
      <c r="G12293">
        <v>3</v>
      </c>
      <c r="H12293">
        <v>16</v>
      </c>
      <c r="I12293" s="12" t="s">
        <v>5433</v>
      </c>
      <c r="J12293" s="12">
        <v>1</v>
      </c>
      <c r="K12293" s="12">
        <v>1</v>
      </c>
      <c r="L12293" s="12">
        <v>1</v>
      </c>
      <c r="M12293" s="12">
        <v>0</v>
      </c>
      <c r="N12293" s="13" t="str">
        <f t="shared" si="569"/>
        <v>Go</v>
      </c>
      <c r="O12293" t="str">
        <f t="shared" si="571"/>
        <v>0</v>
      </c>
      <c r="P12293" t="s">
        <v>78</v>
      </c>
      <c r="Q12293" t="s">
        <v>17</v>
      </c>
      <c r="R12293">
        <v>1289</v>
      </c>
    </row>
    <row r="12294" spans="1:18">
      <c r="A12294" t="s">
        <v>1917</v>
      </c>
      <c r="B12294" t="s">
        <v>11</v>
      </c>
      <c r="C12294">
        <v>15</v>
      </c>
      <c r="D12294">
        <v>2</v>
      </c>
      <c r="E12294" s="52" t="str">
        <f t="shared" si="570"/>
        <v>H</v>
      </c>
      <c r="F12294">
        <v>4</v>
      </c>
      <c r="G12294">
        <v>3</v>
      </c>
      <c r="H12294">
        <v>17</v>
      </c>
      <c r="I12294" s="12" t="s">
        <v>5434</v>
      </c>
      <c r="J12294" s="12">
        <v>1</v>
      </c>
      <c r="K12294" s="12">
        <v>1</v>
      </c>
      <c r="L12294" s="12">
        <v>1</v>
      </c>
      <c r="M12294" s="12">
        <v>0</v>
      </c>
      <c r="N12294" s="13" t="str">
        <f t="shared" si="569"/>
        <v>Go</v>
      </c>
      <c r="O12294" t="str">
        <f t="shared" si="571"/>
        <v>0</v>
      </c>
      <c r="P12294" t="s">
        <v>78</v>
      </c>
      <c r="Q12294" t="s">
        <v>17</v>
      </c>
      <c r="R12294">
        <v>1289</v>
      </c>
    </row>
    <row r="12295" spans="1:18">
      <c r="A12295" t="s">
        <v>1917</v>
      </c>
      <c r="B12295" t="s">
        <v>11</v>
      </c>
      <c r="C12295">
        <v>15</v>
      </c>
      <c r="D12295">
        <v>2</v>
      </c>
      <c r="E12295" s="52" t="str">
        <f t="shared" si="570"/>
        <v>H</v>
      </c>
      <c r="F12295">
        <v>4</v>
      </c>
      <c r="G12295">
        <v>3</v>
      </c>
      <c r="H12295">
        <v>19</v>
      </c>
      <c r="I12295" s="12" t="s">
        <v>5436</v>
      </c>
      <c r="J12295" s="12">
        <v>1</v>
      </c>
      <c r="K12295" s="12">
        <v>1</v>
      </c>
      <c r="L12295" s="12">
        <v>1</v>
      </c>
      <c r="M12295" s="12">
        <v>0</v>
      </c>
      <c r="N12295" s="13" t="str">
        <f t="shared" si="569"/>
        <v>Go</v>
      </c>
      <c r="O12295" t="str">
        <f t="shared" si="571"/>
        <v>0</v>
      </c>
      <c r="P12295" t="s">
        <v>78</v>
      </c>
      <c r="Q12295" t="s">
        <v>17</v>
      </c>
      <c r="R12295">
        <v>1289</v>
      </c>
    </row>
    <row r="12296" spans="1:18">
      <c r="A12296" t="s">
        <v>1917</v>
      </c>
      <c r="B12296" t="s">
        <v>11</v>
      </c>
      <c r="C12296">
        <v>15</v>
      </c>
      <c r="D12296">
        <v>2</v>
      </c>
      <c r="E12296" s="52" t="str">
        <f t="shared" si="570"/>
        <v>H</v>
      </c>
      <c r="F12296">
        <v>4</v>
      </c>
      <c r="G12296">
        <v>3</v>
      </c>
      <c r="H12296">
        <v>20</v>
      </c>
      <c r="I12296" s="12" t="s">
        <v>5437</v>
      </c>
      <c r="J12296" s="12">
        <v>1</v>
      </c>
      <c r="K12296" s="12">
        <v>1</v>
      </c>
      <c r="L12296" s="12">
        <v>1</v>
      </c>
      <c r="M12296" s="12">
        <v>0</v>
      </c>
      <c r="N12296" s="13" t="str">
        <f t="shared" si="569"/>
        <v>Go</v>
      </c>
      <c r="O12296" t="str">
        <f t="shared" si="571"/>
        <v>0</v>
      </c>
      <c r="P12296" t="s">
        <v>78</v>
      </c>
      <c r="Q12296" t="s">
        <v>17</v>
      </c>
      <c r="R12296">
        <v>1289</v>
      </c>
    </row>
    <row r="12297" spans="1:18">
      <c r="A12297" t="s">
        <v>1917</v>
      </c>
      <c r="B12297" t="s">
        <v>11</v>
      </c>
      <c r="C12297">
        <v>15</v>
      </c>
      <c r="D12297">
        <v>2</v>
      </c>
      <c r="E12297" s="52" t="str">
        <f t="shared" si="570"/>
        <v>H</v>
      </c>
      <c r="F12297">
        <v>4</v>
      </c>
      <c r="G12297">
        <v>3</v>
      </c>
      <c r="H12297">
        <v>21</v>
      </c>
      <c r="I12297" s="12" t="s">
        <v>5438</v>
      </c>
      <c r="J12297" s="12">
        <v>0</v>
      </c>
      <c r="K12297" s="12">
        <v>1</v>
      </c>
      <c r="L12297" s="12">
        <v>0</v>
      </c>
      <c r="M12297" s="12">
        <v>0</v>
      </c>
      <c r="N12297" s="13" t="str">
        <f t="shared" si="569"/>
        <v>Go</v>
      </c>
      <c r="O12297" t="str">
        <f t="shared" si="571"/>
        <v>0</v>
      </c>
      <c r="P12297" t="s">
        <v>78</v>
      </c>
      <c r="Q12297" t="s">
        <v>17</v>
      </c>
      <c r="R12297">
        <v>1289</v>
      </c>
    </row>
    <row r="12298" spans="1:18">
      <c r="A12298" t="s">
        <v>1917</v>
      </c>
      <c r="B12298" t="s">
        <v>11</v>
      </c>
      <c r="C12298">
        <v>15</v>
      </c>
      <c r="D12298">
        <v>2</v>
      </c>
      <c r="E12298" s="52" t="str">
        <f t="shared" si="570"/>
        <v>H</v>
      </c>
      <c r="F12298">
        <v>4</v>
      </c>
      <c r="G12298">
        <v>3</v>
      </c>
      <c r="H12298">
        <v>23</v>
      </c>
      <c r="I12298" s="12" t="s">
        <v>5440</v>
      </c>
      <c r="J12298" s="12">
        <v>1</v>
      </c>
      <c r="K12298" s="12">
        <v>1</v>
      </c>
      <c r="L12298" s="12">
        <v>1</v>
      </c>
      <c r="M12298" s="12">
        <v>0</v>
      </c>
      <c r="N12298" s="13" t="str">
        <f t="shared" si="569"/>
        <v>Go</v>
      </c>
      <c r="O12298" t="str">
        <f t="shared" si="571"/>
        <v>0</v>
      </c>
      <c r="P12298" t="s">
        <v>78</v>
      </c>
      <c r="Q12298" t="s">
        <v>17</v>
      </c>
      <c r="R12298">
        <v>1289</v>
      </c>
    </row>
    <row r="12299" spans="1:18">
      <c r="A12299" t="s">
        <v>1917</v>
      </c>
      <c r="B12299" t="s">
        <v>11</v>
      </c>
      <c r="C12299">
        <v>15</v>
      </c>
      <c r="D12299">
        <v>2</v>
      </c>
      <c r="E12299" s="52" t="str">
        <f t="shared" si="570"/>
        <v>H</v>
      </c>
      <c r="F12299">
        <v>4</v>
      </c>
      <c r="G12299">
        <v>3</v>
      </c>
      <c r="H12299">
        <v>24</v>
      </c>
      <c r="I12299" s="12" t="s">
        <v>5441</v>
      </c>
      <c r="J12299" s="12">
        <v>0</v>
      </c>
      <c r="K12299" s="12">
        <v>1</v>
      </c>
      <c r="L12299" s="12">
        <v>0</v>
      </c>
      <c r="M12299" s="12">
        <v>0</v>
      </c>
      <c r="N12299" s="13" t="str">
        <f t="shared" si="569"/>
        <v>Go</v>
      </c>
      <c r="O12299" t="str">
        <f t="shared" si="571"/>
        <v>0</v>
      </c>
      <c r="P12299" t="s">
        <v>78</v>
      </c>
      <c r="Q12299" t="s">
        <v>17</v>
      </c>
      <c r="R12299">
        <v>1289</v>
      </c>
    </row>
    <row r="12300" spans="1:18">
      <c r="A12300" t="s">
        <v>1917</v>
      </c>
      <c r="B12300" t="s">
        <v>11</v>
      </c>
      <c r="C12300">
        <v>15</v>
      </c>
      <c r="D12300">
        <v>2</v>
      </c>
      <c r="E12300" s="52" t="str">
        <f t="shared" si="570"/>
        <v>H</v>
      </c>
      <c r="F12300">
        <v>4</v>
      </c>
      <c r="G12300">
        <v>3</v>
      </c>
      <c r="H12300">
        <v>25</v>
      </c>
      <c r="I12300" s="12" t="s">
        <v>5442</v>
      </c>
      <c r="J12300" s="12">
        <v>1</v>
      </c>
      <c r="K12300" s="12">
        <v>1</v>
      </c>
      <c r="L12300" s="12">
        <v>1</v>
      </c>
      <c r="M12300" s="12">
        <v>0</v>
      </c>
      <c r="N12300" s="13" t="str">
        <f t="shared" si="569"/>
        <v>Go</v>
      </c>
      <c r="O12300" t="str">
        <f t="shared" si="571"/>
        <v>0</v>
      </c>
      <c r="P12300" t="s">
        <v>78</v>
      </c>
      <c r="Q12300" t="s">
        <v>17</v>
      </c>
      <c r="R12300">
        <v>1289</v>
      </c>
    </row>
    <row r="12301" spans="1:18">
      <c r="A12301" t="s">
        <v>1917</v>
      </c>
      <c r="B12301" t="s">
        <v>11</v>
      </c>
      <c r="C12301">
        <v>15</v>
      </c>
      <c r="D12301">
        <v>2</v>
      </c>
      <c r="E12301" s="52" t="str">
        <f t="shared" si="570"/>
        <v>H</v>
      </c>
      <c r="F12301">
        <v>4</v>
      </c>
      <c r="G12301">
        <v>3</v>
      </c>
      <c r="H12301">
        <v>26</v>
      </c>
      <c r="I12301" s="12" t="s">
        <v>5443</v>
      </c>
      <c r="J12301" s="12">
        <v>1</v>
      </c>
      <c r="K12301" s="12">
        <v>1</v>
      </c>
      <c r="L12301" s="12">
        <v>1</v>
      </c>
      <c r="M12301" s="12">
        <v>0</v>
      </c>
      <c r="N12301" s="13" t="str">
        <f t="shared" si="569"/>
        <v>Go</v>
      </c>
      <c r="O12301" t="str">
        <f t="shared" si="571"/>
        <v>0</v>
      </c>
      <c r="P12301" t="s">
        <v>78</v>
      </c>
      <c r="Q12301" t="s">
        <v>17</v>
      </c>
      <c r="R12301">
        <v>1289</v>
      </c>
    </row>
    <row r="12302" spans="1:18">
      <c r="A12302" t="s">
        <v>1917</v>
      </c>
      <c r="B12302" t="s">
        <v>11</v>
      </c>
      <c r="C12302">
        <v>15</v>
      </c>
      <c r="D12302">
        <v>2</v>
      </c>
      <c r="E12302" s="52" t="str">
        <f t="shared" si="570"/>
        <v>H</v>
      </c>
      <c r="F12302">
        <v>4</v>
      </c>
      <c r="G12302">
        <v>3</v>
      </c>
      <c r="H12302">
        <v>27</v>
      </c>
      <c r="I12302" s="12" t="s">
        <v>5444</v>
      </c>
      <c r="J12302" s="12">
        <v>1</v>
      </c>
      <c r="K12302" s="12">
        <v>1</v>
      </c>
      <c r="L12302" s="12">
        <v>1</v>
      </c>
      <c r="M12302" s="12">
        <v>0</v>
      </c>
      <c r="N12302" s="13" t="str">
        <f t="shared" si="569"/>
        <v>Go</v>
      </c>
      <c r="O12302" t="str">
        <f t="shared" si="571"/>
        <v>0</v>
      </c>
      <c r="P12302" t="s">
        <v>78</v>
      </c>
      <c r="Q12302" t="s">
        <v>17</v>
      </c>
      <c r="R12302">
        <v>1289</v>
      </c>
    </row>
    <row r="12303" spans="1:18">
      <c r="A12303" t="s">
        <v>1917</v>
      </c>
      <c r="B12303" t="s">
        <v>11</v>
      </c>
      <c r="C12303">
        <v>15</v>
      </c>
      <c r="D12303">
        <v>2</v>
      </c>
      <c r="E12303" s="52" t="str">
        <f t="shared" si="570"/>
        <v>H</v>
      </c>
      <c r="F12303">
        <v>4</v>
      </c>
      <c r="G12303">
        <v>3</v>
      </c>
      <c r="H12303">
        <v>29</v>
      </c>
      <c r="I12303" s="12" t="s">
        <v>5446</v>
      </c>
      <c r="J12303" s="12">
        <v>1</v>
      </c>
      <c r="K12303" s="12">
        <v>1</v>
      </c>
      <c r="L12303" s="12">
        <v>1</v>
      </c>
      <c r="M12303" s="12">
        <v>0</v>
      </c>
      <c r="N12303" s="13" t="str">
        <f t="shared" si="569"/>
        <v>Go</v>
      </c>
      <c r="O12303" t="str">
        <f t="shared" si="571"/>
        <v>0</v>
      </c>
      <c r="P12303" t="s">
        <v>78</v>
      </c>
      <c r="Q12303" t="s">
        <v>17</v>
      </c>
      <c r="R12303">
        <v>1289</v>
      </c>
    </row>
    <row r="12304" spans="1:18">
      <c r="A12304" t="s">
        <v>1917</v>
      </c>
      <c r="B12304" t="s">
        <v>11</v>
      </c>
      <c r="C12304">
        <v>15</v>
      </c>
      <c r="D12304">
        <v>2</v>
      </c>
      <c r="E12304" s="52" t="str">
        <f t="shared" si="570"/>
        <v>H</v>
      </c>
      <c r="F12304">
        <v>4</v>
      </c>
      <c r="G12304">
        <v>3</v>
      </c>
      <c r="H12304">
        <v>31</v>
      </c>
      <c r="I12304" s="12" t="s">
        <v>5448</v>
      </c>
      <c r="J12304" s="12">
        <v>1</v>
      </c>
      <c r="K12304" s="12">
        <v>1</v>
      </c>
      <c r="L12304" s="12">
        <v>1</v>
      </c>
      <c r="M12304" s="12">
        <v>0</v>
      </c>
      <c r="N12304" s="13" t="str">
        <f t="shared" si="569"/>
        <v>Go</v>
      </c>
      <c r="O12304" t="str">
        <f t="shared" si="571"/>
        <v>0</v>
      </c>
      <c r="P12304" t="s">
        <v>78</v>
      </c>
      <c r="Q12304" t="s">
        <v>17</v>
      </c>
      <c r="R12304">
        <v>1289</v>
      </c>
    </row>
    <row r="12305" spans="1:18">
      <c r="A12305" t="s">
        <v>1917</v>
      </c>
      <c r="B12305" t="s">
        <v>11</v>
      </c>
      <c r="C12305">
        <v>15</v>
      </c>
      <c r="D12305">
        <v>2</v>
      </c>
      <c r="E12305" s="52" t="str">
        <f t="shared" si="570"/>
        <v>H</v>
      </c>
      <c r="F12305">
        <v>4</v>
      </c>
      <c r="G12305">
        <v>3</v>
      </c>
      <c r="H12305">
        <v>32</v>
      </c>
      <c r="I12305" s="12" t="s">
        <v>5449</v>
      </c>
      <c r="J12305" s="12">
        <v>2</v>
      </c>
      <c r="K12305" s="12">
        <v>1</v>
      </c>
      <c r="L12305" s="12">
        <v>1</v>
      </c>
      <c r="M12305" s="12">
        <v>0</v>
      </c>
      <c r="N12305" s="13" t="str">
        <f t="shared" si="569"/>
        <v>Go</v>
      </c>
      <c r="O12305" t="str">
        <f t="shared" si="571"/>
        <v>0</v>
      </c>
      <c r="P12305" t="s">
        <v>78</v>
      </c>
      <c r="Q12305" t="s">
        <v>17</v>
      </c>
      <c r="R12305">
        <v>1289</v>
      </c>
    </row>
    <row r="12306" spans="1:18">
      <c r="A12306" t="s">
        <v>1917</v>
      </c>
      <c r="B12306" t="s">
        <v>11</v>
      </c>
      <c r="C12306">
        <v>15</v>
      </c>
      <c r="D12306">
        <v>2</v>
      </c>
      <c r="E12306" s="52" t="str">
        <f t="shared" si="570"/>
        <v>H</v>
      </c>
      <c r="F12306">
        <v>4</v>
      </c>
      <c r="G12306">
        <v>3</v>
      </c>
      <c r="H12306">
        <v>33</v>
      </c>
      <c r="I12306" s="12" t="s">
        <v>5450</v>
      </c>
      <c r="J12306" s="12">
        <v>1</v>
      </c>
      <c r="K12306" s="12">
        <v>1</v>
      </c>
      <c r="L12306" s="12">
        <v>1</v>
      </c>
      <c r="M12306" s="12">
        <v>0</v>
      </c>
      <c r="N12306" s="13" t="str">
        <f t="shared" si="569"/>
        <v>Go</v>
      </c>
      <c r="O12306" t="str">
        <f t="shared" si="571"/>
        <v>0</v>
      </c>
      <c r="P12306" t="s">
        <v>78</v>
      </c>
      <c r="Q12306" t="s">
        <v>17</v>
      </c>
      <c r="R12306">
        <v>1289</v>
      </c>
    </row>
    <row r="12307" spans="1:18">
      <c r="A12307" t="s">
        <v>1917</v>
      </c>
      <c r="B12307" t="s">
        <v>11</v>
      </c>
      <c r="C12307">
        <v>15</v>
      </c>
      <c r="D12307">
        <v>2</v>
      </c>
      <c r="E12307" s="52" t="str">
        <f t="shared" si="570"/>
        <v>H</v>
      </c>
      <c r="F12307">
        <v>4</v>
      </c>
      <c r="G12307">
        <v>3</v>
      </c>
      <c r="H12307">
        <v>34</v>
      </c>
      <c r="I12307" s="12" t="s">
        <v>5451</v>
      </c>
      <c r="J12307" s="12">
        <v>5</v>
      </c>
      <c r="K12307" s="12">
        <v>1</v>
      </c>
      <c r="L12307" s="12">
        <v>1</v>
      </c>
      <c r="M12307" s="12">
        <v>0</v>
      </c>
      <c r="N12307" s="13" t="str">
        <f t="shared" si="569"/>
        <v>Go</v>
      </c>
      <c r="O12307" t="str">
        <f t="shared" si="571"/>
        <v>0</v>
      </c>
      <c r="P12307" t="s">
        <v>78</v>
      </c>
      <c r="Q12307" t="s">
        <v>17</v>
      </c>
      <c r="R12307">
        <v>1289</v>
      </c>
    </row>
    <row r="12308" spans="1:18">
      <c r="A12308" t="s">
        <v>1917</v>
      </c>
      <c r="B12308" t="s">
        <v>11</v>
      </c>
      <c r="C12308">
        <v>15</v>
      </c>
      <c r="D12308">
        <v>2</v>
      </c>
      <c r="E12308" s="52" t="str">
        <f t="shared" si="570"/>
        <v>H</v>
      </c>
      <c r="F12308">
        <v>4</v>
      </c>
      <c r="G12308">
        <v>3</v>
      </c>
      <c r="H12308">
        <v>35</v>
      </c>
      <c r="I12308" s="12" t="s">
        <v>5452</v>
      </c>
      <c r="J12308" s="12">
        <v>1</v>
      </c>
      <c r="K12308" s="12">
        <v>1</v>
      </c>
      <c r="L12308" s="12">
        <v>1</v>
      </c>
      <c r="M12308" s="12">
        <v>0</v>
      </c>
      <c r="N12308" s="13" t="str">
        <f t="shared" si="569"/>
        <v>Go</v>
      </c>
      <c r="O12308" t="str">
        <f t="shared" si="571"/>
        <v>0</v>
      </c>
      <c r="P12308" t="s">
        <v>78</v>
      </c>
      <c r="Q12308" t="s">
        <v>17</v>
      </c>
      <c r="R12308">
        <v>1289</v>
      </c>
    </row>
    <row r="12309" spans="1:18">
      <c r="A12309" t="s">
        <v>1917</v>
      </c>
      <c r="B12309" t="s">
        <v>11</v>
      </c>
      <c r="C12309">
        <v>15</v>
      </c>
      <c r="D12309">
        <v>2</v>
      </c>
      <c r="E12309" s="52" t="str">
        <f t="shared" si="570"/>
        <v>H</v>
      </c>
      <c r="F12309">
        <v>4</v>
      </c>
      <c r="G12309">
        <v>3</v>
      </c>
      <c r="H12309">
        <v>38</v>
      </c>
      <c r="I12309" s="12" t="s">
        <v>5455</v>
      </c>
      <c r="J12309" s="12">
        <v>1</v>
      </c>
      <c r="K12309" s="12">
        <v>1</v>
      </c>
      <c r="L12309" s="12">
        <v>1</v>
      </c>
      <c r="M12309" s="12">
        <v>0</v>
      </c>
      <c r="N12309" s="13" t="str">
        <f t="shared" si="569"/>
        <v>Go</v>
      </c>
      <c r="O12309" t="str">
        <f t="shared" si="571"/>
        <v>0</v>
      </c>
      <c r="P12309" t="s">
        <v>78</v>
      </c>
      <c r="Q12309" t="s">
        <v>17</v>
      </c>
      <c r="R12309">
        <v>1289</v>
      </c>
    </row>
    <row r="12310" spans="1:18">
      <c r="A12310" t="s">
        <v>1917</v>
      </c>
      <c r="B12310" t="s">
        <v>11</v>
      </c>
      <c r="C12310">
        <v>15</v>
      </c>
      <c r="D12310">
        <v>2</v>
      </c>
      <c r="E12310" s="52" t="str">
        <f t="shared" si="570"/>
        <v>H</v>
      </c>
      <c r="F12310">
        <v>4</v>
      </c>
      <c r="G12310">
        <v>3</v>
      </c>
      <c r="H12310">
        <v>39</v>
      </c>
      <c r="I12310" s="12" t="s">
        <v>5456</v>
      </c>
      <c r="J12310" s="12">
        <v>1</v>
      </c>
      <c r="K12310" s="12">
        <v>1</v>
      </c>
      <c r="L12310" s="12">
        <v>1</v>
      </c>
      <c r="M12310" s="12">
        <v>0</v>
      </c>
      <c r="N12310" s="13" t="str">
        <f t="shared" si="569"/>
        <v>Go</v>
      </c>
      <c r="O12310" t="str">
        <f t="shared" si="571"/>
        <v>0</v>
      </c>
      <c r="P12310" t="s">
        <v>78</v>
      </c>
      <c r="Q12310" t="s">
        <v>17</v>
      </c>
      <c r="R12310">
        <v>1289</v>
      </c>
    </row>
    <row r="12311" spans="1:18">
      <c r="A12311" t="s">
        <v>1917</v>
      </c>
      <c r="B12311" t="s">
        <v>11</v>
      </c>
      <c r="C12311">
        <v>15</v>
      </c>
      <c r="D12311">
        <v>2</v>
      </c>
      <c r="E12311" s="52" t="str">
        <f t="shared" si="570"/>
        <v>H</v>
      </c>
      <c r="F12311">
        <v>4</v>
      </c>
      <c r="G12311">
        <v>3</v>
      </c>
      <c r="H12311">
        <v>40</v>
      </c>
      <c r="I12311" s="12" t="s">
        <v>5457</v>
      </c>
      <c r="J12311" s="12">
        <v>1</v>
      </c>
      <c r="K12311" s="12">
        <v>1</v>
      </c>
      <c r="L12311" s="12">
        <v>1</v>
      </c>
      <c r="M12311" s="12">
        <v>0</v>
      </c>
      <c r="N12311" s="13" t="str">
        <f t="shared" si="569"/>
        <v>Go</v>
      </c>
      <c r="O12311" t="str">
        <f t="shared" si="571"/>
        <v>0</v>
      </c>
      <c r="P12311" t="s">
        <v>78</v>
      </c>
      <c r="Q12311" t="s">
        <v>17</v>
      </c>
      <c r="R12311">
        <v>1289</v>
      </c>
    </row>
    <row r="12312" spans="1:18">
      <c r="A12312" t="s">
        <v>1917</v>
      </c>
      <c r="B12312" t="s">
        <v>11</v>
      </c>
      <c r="C12312">
        <v>15</v>
      </c>
      <c r="D12312">
        <v>2</v>
      </c>
      <c r="E12312" s="52" t="str">
        <f t="shared" si="570"/>
        <v>H</v>
      </c>
      <c r="F12312">
        <v>4</v>
      </c>
      <c r="G12312">
        <v>3</v>
      </c>
      <c r="H12312">
        <v>2</v>
      </c>
      <c r="I12312" s="12" t="s">
        <v>5419</v>
      </c>
      <c r="J12312" s="12">
        <v>0</v>
      </c>
      <c r="K12312" s="12">
        <v>1</v>
      </c>
      <c r="L12312" s="12">
        <v>1</v>
      </c>
      <c r="M12312" s="12">
        <v>1</v>
      </c>
      <c r="N12312" s="13" t="str">
        <f t="shared" si="569"/>
        <v>NoGo</v>
      </c>
      <c r="O12312" t="str">
        <f t="shared" si="571"/>
        <v>0</v>
      </c>
      <c r="P12312" t="s">
        <v>78</v>
      </c>
      <c r="Q12312" t="s">
        <v>17</v>
      </c>
      <c r="R12312">
        <v>1289</v>
      </c>
    </row>
    <row r="12313" spans="1:18">
      <c r="A12313" t="s">
        <v>1917</v>
      </c>
      <c r="B12313" t="s">
        <v>11</v>
      </c>
      <c r="C12313">
        <v>15</v>
      </c>
      <c r="D12313">
        <v>2</v>
      </c>
      <c r="E12313" s="52" t="str">
        <f t="shared" si="570"/>
        <v>H</v>
      </c>
      <c r="F12313">
        <v>4</v>
      </c>
      <c r="G12313">
        <v>3</v>
      </c>
      <c r="H12313">
        <v>5</v>
      </c>
      <c r="I12313" s="12" t="s">
        <v>5422</v>
      </c>
      <c r="J12313" s="12">
        <v>0</v>
      </c>
      <c r="K12313" s="12">
        <v>1</v>
      </c>
      <c r="L12313" s="12">
        <v>1</v>
      </c>
      <c r="M12313" s="12">
        <v>1</v>
      </c>
      <c r="N12313" s="13" t="str">
        <f t="shared" si="569"/>
        <v>NoGo</v>
      </c>
      <c r="O12313" t="str">
        <f t="shared" si="571"/>
        <v>0</v>
      </c>
      <c r="P12313" t="s">
        <v>78</v>
      </c>
      <c r="Q12313" t="s">
        <v>17</v>
      </c>
      <c r="R12313">
        <v>1289</v>
      </c>
    </row>
    <row r="12314" spans="1:18">
      <c r="A12314" t="s">
        <v>1917</v>
      </c>
      <c r="B12314" t="s">
        <v>11</v>
      </c>
      <c r="C12314">
        <v>15</v>
      </c>
      <c r="D12314">
        <v>2</v>
      </c>
      <c r="E12314" s="52" t="str">
        <f t="shared" si="570"/>
        <v>H</v>
      </c>
      <c r="F12314">
        <v>4</v>
      </c>
      <c r="G12314">
        <v>3</v>
      </c>
      <c r="H12314">
        <v>12</v>
      </c>
      <c r="I12314" s="12" t="s">
        <v>5429</v>
      </c>
      <c r="J12314" s="12">
        <v>0</v>
      </c>
      <c r="K12314" s="12">
        <v>1</v>
      </c>
      <c r="L12314" s="12">
        <v>1</v>
      </c>
      <c r="M12314" s="12">
        <v>1</v>
      </c>
      <c r="N12314" s="13" t="str">
        <f t="shared" ref="N12314:N12377" si="572">IF(M12314=0,"Go","NoGo")</f>
        <v>NoGo</v>
      </c>
      <c r="O12314" t="str">
        <f t="shared" si="571"/>
        <v>0</v>
      </c>
      <c r="P12314" t="s">
        <v>78</v>
      </c>
      <c r="Q12314" t="s">
        <v>17</v>
      </c>
      <c r="R12314">
        <v>1289</v>
      </c>
    </row>
    <row r="12315" spans="1:18">
      <c r="A12315" t="s">
        <v>1917</v>
      </c>
      <c r="B12315" t="s">
        <v>11</v>
      </c>
      <c r="C12315">
        <v>15</v>
      </c>
      <c r="D12315">
        <v>2</v>
      </c>
      <c r="E12315" s="52" t="str">
        <f t="shared" si="570"/>
        <v>H</v>
      </c>
      <c r="F12315">
        <v>4</v>
      </c>
      <c r="G12315">
        <v>3</v>
      </c>
      <c r="H12315">
        <v>14</v>
      </c>
      <c r="I12315" s="12" t="s">
        <v>5431</v>
      </c>
      <c r="J12315" s="12">
        <v>0</v>
      </c>
      <c r="K12315" s="12">
        <v>1</v>
      </c>
      <c r="L12315" s="12">
        <v>1</v>
      </c>
      <c r="M12315" s="12">
        <v>1</v>
      </c>
      <c r="N12315" s="13" t="str">
        <f t="shared" si="572"/>
        <v>NoGo</v>
      </c>
      <c r="O12315" t="str">
        <f t="shared" si="571"/>
        <v>0</v>
      </c>
      <c r="P12315" t="s">
        <v>78</v>
      </c>
      <c r="Q12315" t="s">
        <v>17</v>
      </c>
      <c r="R12315">
        <v>1289</v>
      </c>
    </row>
    <row r="12316" spans="1:18">
      <c r="A12316" t="s">
        <v>1917</v>
      </c>
      <c r="B12316" t="s">
        <v>11</v>
      </c>
      <c r="C12316">
        <v>15</v>
      </c>
      <c r="D12316">
        <v>2</v>
      </c>
      <c r="E12316" s="52" t="str">
        <f t="shared" si="570"/>
        <v>H</v>
      </c>
      <c r="F12316">
        <v>4</v>
      </c>
      <c r="G12316">
        <v>3</v>
      </c>
      <c r="H12316">
        <v>18</v>
      </c>
      <c r="I12316" s="12" t="s">
        <v>5435</v>
      </c>
      <c r="J12316" s="12">
        <v>0</v>
      </c>
      <c r="K12316" s="12">
        <v>1</v>
      </c>
      <c r="L12316" s="12">
        <v>1</v>
      </c>
      <c r="M12316" s="12">
        <v>1</v>
      </c>
      <c r="N12316" s="13" t="str">
        <f t="shared" si="572"/>
        <v>NoGo</v>
      </c>
      <c r="O12316" t="str">
        <f t="shared" si="571"/>
        <v>0</v>
      </c>
      <c r="P12316" t="s">
        <v>78</v>
      </c>
      <c r="Q12316" t="s">
        <v>17</v>
      </c>
      <c r="R12316">
        <v>1289</v>
      </c>
    </row>
    <row r="12317" spans="1:18">
      <c r="A12317" t="s">
        <v>1917</v>
      </c>
      <c r="B12317" t="s">
        <v>11</v>
      </c>
      <c r="C12317">
        <v>15</v>
      </c>
      <c r="D12317">
        <v>2</v>
      </c>
      <c r="E12317" s="52" t="str">
        <f t="shared" si="570"/>
        <v>H</v>
      </c>
      <c r="F12317">
        <v>4</v>
      </c>
      <c r="G12317">
        <v>3</v>
      </c>
      <c r="H12317">
        <v>22</v>
      </c>
      <c r="I12317" s="12" t="s">
        <v>5439</v>
      </c>
      <c r="J12317" s="12">
        <v>0</v>
      </c>
      <c r="K12317" s="12">
        <v>1</v>
      </c>
      <c r="L12317" s="12">
        <v>1</v>
      </c>
      <c r="M12317" s="12">
        <v>1</v>
      </c>
      <c r="N12317" s="13" t="str">
        <f t="shared" si="572"/>
        <v>NoGo</v>
      </c>
      <c r="O12317" t="str">
        <f t="shared" si="571"/>
        <v>0</v>
      </c>
      <c r="P12317" t="s">
        <v>78</v>
      </c>
      <c r="Q12317" t="s">
        <v>17</v>
      </c>
      <c r="R12317">
        <v>1289</v>
      </c>
    </row>
    <row r="12318" spans="1:18">
      <c r="A12318" t="s">
        <v>1917</v>
      </c>
      <c r="B12318" t="s">
        <v>11</v>
      </c>
      <c r="C12318">
        <v>15</v>
      </c>
      <c r="D12318">
        <v>2</v>
      </c>
      <c r="E12318" s="52" t="str">
        <f t="shared" si="570"/>
        <v>H</v>
      </c>
      <c r="F12318">
        <v>4</v>
      </c>
      <c r="G12318">
        <v>3</v>
      </c>
      <c r="H12318">
        <v>28</v>
      </c>
      <c r="I12318" s="12" t="s">
        <v>5445</v>
      </c>
      <c r="J12318" s="12">
        <v>0</v>
      </c>
      <c r="K12318" s="12">
        <v>1</v>
      </c>
      <c r="L12318" s="12">
        <v>1</v>
      </c>
      <c r="M12318" s="12">
        <v>1</v>
      </c>
      <c r="N12318" s="13" t="str">
        <f t="shared" si="572"/>
        <v>NoGo</v>
      </c>
      <c r="O12318" t="str">
        <f t="shared" si="571"/>
        <v>0</v>
      </c>
      <c r="P12318" t="s">
        <v>78</v>
      </c>
      <c r="Q12318" t="s">
        <v>17</v>
      </c>
      <c r="R12318">
        <v>1289</v>
      </c>
    </row>
    <row r="12319" spans="1:18">
      <c r="A12319" t="s">
        <v>1917</v>
      </c>
      <c r="B12319" t="s">
        <v>11</v>
      </c>
      <c r="C12319">
        <v>15</v>
      </c>
      <c r="D12319">
        <v>2</v>
      </c>
      <c r="E12319" s="52" t="str">
        <f t="shared" si="570"/>
        <v>H</v>
      </c>
      <c r="F12319">
        <v>4</v>
      </c>
      <c r="G12319">
        <v>3</v>
      </c>
      <c r="H12319">
        <v>30</v>
      </c>
      <c r="I12319" s="12" t="s">
        <v>5447</v>
      </c>
      <c r="J12319" s="12">
        <v>0</v>
      </c>
      <c r="K12319" s="12">
        <v>1</v>
      </c>
      <c r="L12319" s="12">
        <v>1</v>
      </c>
      <c r="M12319" s="12">
        <v>1</v>
      </c>
      <c r="N12319" s="13" t="str">
        <f t="shared" si="572"/>
        <v>NoGo</v>
      </c>
      <c r="O12319" t="str">
        <f t="shared" si="571"/>
        <v>0</v>
      </c>
      <c r="P12319" t="s">
        <v>78</v>
      </c>
      <c r="Q12319" t="s">
        <v>17</v>
      </c>
      <c r="R12319">
        <v>1289</v>
      </c>
    </row>
    <row r="12320" spans="1:18">
      <c r="A12320" t="s">
        <v>1917</v>
      </c>
      <c r="B12320" t="s">
        <v>11</v>
      </c>
      <c r="C12320">
        <v>15</v>
      </c>
      <c r="D12320">
        <v>2</v>
      </c>
      <c r="E12320" s="52" t="str">
        <f t="shared" si="570"/>
        <v>H</v>
      </c>
      <c r="F12320">
        <v>4</v>
      </c>
      <c r="G12320">
        <v>3</v>
      </c>
      <c r="H12320">
        <v>36</v>
      </c>
      <c r="I12320" s="12" t="s">
        <v>5453</v>
      </c>
      <c r="J12320" s="12">
        <v>1</v>
      </c>
      <c r="K12320" s="12">
        <v>0</v>
      </c>
      <c r="L12320" s="12">
        <v>1</v>
      </c>
      <c r="M12320" s="12">
        <v>1</v>
      </c>
      <c r="N12320" s="13" t="str">
        <f t="shared" si="572"/>
        <v>NoGo</v>
      </c>
      <c r="O12320" t="str">
        <f t="shared" si="571"/>
        <v>1</v>
      </c>
      <c r="P12320" t="s">
        <v>78</v>
      </c>
      <c r="Q12320" t="s">
        <v>17</v>
      </c>
      <c r="R12320">
        <v>1289</v>
      </c>
    </row>
    <row r="12321" spans="1:18">
      <c r="A12321" t="s">
        <v>1917</v>
      </c>
      <c r="B12321" t="s">
        <v>11</v>
      </c>
      <c r="C12321">
        <v>15</v>
      </c>
      <c r="D12321">
        <v>2</v>
      </c>
      <c r="E12321" s="52" t="str">
        <f t="shared" si="570"/>
        <v>H</v>
      </c>
      <c r="F12321">
        <v>4</v>
      </c>
      <c r="G12321">
        <v>3</v>
      </c>
      <c r="H12321">
        <v>37</v>
      </c>
      <c r="I12321" s="12" t="s">
        <v>5454</v>
      </c>
      <c r="J12321" s="12">
        <v>1</v>
      </c>
      <c r="K12321" s="12">
        <v>0</v>
      </c>
      <c r="L12321" s="12">
        <v>1</v>
      </c>
      <c r="M12321" s="12">
        <v>1</v>
      </c>
      <c r="N12321" s="13" t="str">
        <f t="shared" si="572"/>
        <v>NoGo</v>
      </c>
      <c r="O12321" t="str">
        <f t="shared" si="571"/>
        <v>1</v>
      </c>
      <c r="P12321" t="s">
        <v>78</v>
      </c>
      <c r="Q12321" t="s">
        <v>17</v>
      </c>
      <c r="R12321">
        <v>1289</v>
      </c>
    </row>
    <row r="12322" spans="1:18">
      <c r="A12322" t="s">
        <v>1917</v>
      </c>
      <c r="B12322" t="s">
        <v>11</v>
      </c>
      <c r="C12322">
        <v>15</v>
      </c>
      <c r="D12322">
        <v>2</v>
      </c>
      <c r="E12322" s="52" t="str">
        <f t="shared" si="570"/>
        <v>H</v>
      </c>
      <c r="F12322">
        <v>4</v>
      </c>
      <c r="G12322">
        <v>4</v>
      </c>
      <c r="H12322">
        <v>1</v>
      </c>
      <c r="I12322" s="12" t="s">
        <v>5458</v>
      </c>
      <c r="J12322" s="12">
        <v>1</v>
      </c>
      <c r="K12322" s="12">
        <v>1</v>
      </c>
      <c r="L12322" s="12">
        <v>1</v>
      </c>
      <c r="M12322" s="12">
        <v>0</v>
      </c>
      <c r="N12322" s="13" t="str">
        <f t="shared" si="572"/>
        <v>Go</v>
      </c>
      <c r="O12322" t="str">
        <f t="shared" si="571"/>
        <v>0</v>
      </c>
      <c r="P12322" t="s">
        <v>78</v>
      </c>
      <c r="Q12322" t="s">
        <v>17</v>
      </c>
      <c r="R12322">
        <v>1289</v>
      </c>
    </row>
    <row r="12323" spans="1:18">
      <c r="A12323" t="s">
        <v>1917</v>
      </c>
      <c r="B12323" t="s">
        <v>11</v>
      </c>
      <c r="C12323">
        <v>15</v>
      </c>
      <c r="D12323">
        <v>2</v>
      </c>
      <c r="E12323" s="52" t="str">
        <f t="shared" si="570"/>
        <v>H</v>
      </c>
      <c r="F12323">
        <v>4</v>
      </c>
      <c r="G12323">
        <v>4</v>
      </c>
      <c r="H12323">
        <v>3</v>
      </c>
      <c r="I12323" s="12" t="s">
        <v>5460</v>
      </c>
      <c r="J12323" s="12">
        <v>0</v>
      </c>
      <c r="K12323" s="12">
        <v>0</v>
      </c>
      <c r="L12323" s="12">
        <v>0</v>
      </c>
      <c r="M12323" s="12">
        <v>0</v>
      </c>
      <c r="N12323" s="13" t="str">
        <f t="shared" si="572"/>
        <v>Go</v>
      </c>
      <c r="O12323" t="str">
        <f t="shared" si="571"/>
        <v>1</v>
      </c>
      <c r="P12323" t="s">
        <v>78</v>
      </c>
      <c r="Q12323" t="s">
        <v>17</v>
      </c>
      <c r="R12323">
        <v>1289</v>
      </c>
    </row>
    <row r="12324" spans="1:18">
      <c r="A12324" t="s">
        <v>1917</v>
      </c>
      <c r="B12324" t="s">
        <v>11</v>
      </c>
      <c r="C12324">
        <v>15</v>
      </c>
      <c r="D12324">
        <v>2</v>
      </c>
      <c r="E12324" s="52" t="str">
        <f t="shared" si="570"/>
        <v>H</v>
      </c>
      <c r="F12324">
        <v>4</v>
      </c>
      <c r="G12324">
        <v>4</v>
      </c>
      <c r="H12324">
        <v>4</v>
      </c>
      <c r="I12324" s="12" t="s">
        <v>5461</v>
      </c>
      <c r="J12324" s="12">
        <v>1</v>
      </c>
      <c r="K12324" s="12">
        <v>1</v>
      </c>
      <c r="L12324" s="12">
        <v>1</v>
      </c>
      <c r="M12324" s="12">
        <v>0</v>
      </c>
      <c r="N12324" s="13" t="str">
        <f t="shared" si="572"/>
        <v>Go</v>
      </c>
      <c r="O12324" t="str">
        <f t="shared" si="571"/>
        <v>0</v>
      </c>
      <c r="P12324" t="s">
        <v>78</v>
      </c>
      <c r="Q12324" t="s">
        <v>17</v>
      </c>
      <c r="R12324">
        <v>1289</v>
      </c>
    </row>
    <row r="12325" spans="1:18">
      <c r="A12325" t="s">
        <v>1917</v>
      </c>
      <c r="B12325" t="s">
        <v>11</v>
      </c>
      <c r="C12325">
        <v>15</v>
      </c>
      <c r="D12325">
        <v>2</v>
      </c>
      <c r="E12325" s="52" t="str">
        <f t="shared" si="570"/>
        <v>H</v>
      </c>
      <c r="F12325">
        <v>4</v>
      </c>
      <c r="G12325">
        <v>4</v>
      </c>
      <c r="H12325">
        <v>6</v>
      </c>
      <c r="I12325" s="12" t="s">
        <v>5463</v>
      </c>
      <c r="J12325" s="12">
        <v>1</v>
      </c>
      <c r="K12325" s="12">
        <v>1</v>
      </c>
      <c r="L12325" s="12">
        <v>1</v>
      </c>
      <c r="M12325" s="12">
        <v>0</v>
      </c>
      <c r="N12325" s="13" t="str">
        <f t="shared" si="572"/>
        <v>Go</v>
      </c>
      <c r="O12325" t="str">
        <f t="shared" si="571"/>
        <v>0</v>
      </c>
      <c r="P12325" t="s">
        <v>78</v>
      </c>
      <c r="Q12325" t="s">
        <v>17</v>
      </c>
      <c r="R12325">
        <v>1289</v>
      </c>
    </row>
    <row r="12326" spans="1:18">
      <c r="A12326" t="s">
        <v>1917</v>
      </c>
      <c r="B12326" t="s">
        <v>11</v>
      </c>
      <c r="C12326">
        <v>15</v>
      </c>
      <c r="D12326">
        <v>2</v>
      </c>
      <c r="E12326" s="52" t="str">
        <f t="shared" si="570"/>
        <v>H</v>
      </c>
      <c r="F12326">
        <v>4</v>
      </c>
      <c r="G12326">
        <v>4</v>
      </c>
      <c r="H12326">
        <v>7</v>
      </c>
      <c r="I12326" s="12" t="s">
        <v>5464</v>
      </c>
      <c r="J12326" s="12">
        <v>1</v>
      </c>
      <c r="K12326" s="12">
        <v>1</v>
      </c>
      <c r="L12326" s="12">
        <v>1</v>
      </c>
      <c r="M12326" s="12">
        <v>0</v>
      </c>
      <c r="N12326" s="13" t="str">
        <f t="shared" si="572"/>
        <v>Go</v>
      </c>
      <c r="O12326" t="str">
        <f t="shared" si="571"/>
        <v>0</v>
      </c>
      <c r="P12326" t="s">
        <v>78</v>
      </c>
      <c r="Q12326" t="s">
        <v>17</v>
      </c>
      <c r="R12326">
        <v>1289</v>
      </c>
    </row>
    <row r="12327" spans="1:18">
      <c r="A12327" t="s">
        <v>1917</v>
      </c>
      <c r="B12327" t="s">
        <v>11</v>
      </c>
      <c r="C12327">
        <v>15</v>
      </c>
      <c r="D12327">
        <v>2</v>
      </c>
      <c r="E12327" s="52" t="str">
        <f t="shared" si="570"/>
        <v>H</v>
      </c>
      <c r="F12327">
        <v>4</v>
      </c>
      <c r="G12327">
        <v>4</v>
      </c>
      <c r="H12327">
        <v>8</v>
      </c>
      <c r="I12327" s="12" t="s">
        <v>5465</v>
      </c>
      <c r="J12327" s="12">
        <v>1</v>
      </c>
      <c r="K12327" s="12">
        <v>1</v>
      </c>
      <c r="L12327" s="12">
        <v>1</v>
      </c>
      <c r="M12327" s="12">
        <v>0</v>
      </c>
      <c r="N12327" s="13" t="str">
        <f t="shared" si="572"/>
        <v>Go</v>
      </c>
      <c r="O12327" t="str">
        <f t="shared" si="571"/>
        <v>0</v>
      </c>
      <c r="P12327" t="s">
        <v>78</v>
      </c>
      <c r="Q12327" t="s">
        <v>17</v>
      </c>
      <c r="R12327">
        <v>1289</v>
      </c>
    </row>
    <row r="12328" spans="1:18">
      <c r="A12328" t="s">
        <v>1917</v>
      </c>
      <c r="B12328" t="s">
        <v>11</v>
      </c>
      <c r="C12328">
        <v>15</v>
      </c>
      <c r="D12328">
        <v>2</v>
      </c>
      <c r="E12328" s="52" t="str">
        <f t="shared" si="570"/>
        <v>H</v>
      </c>
      <c r="F12328">
        <v>4</v>
      </c>
      <c r="G12328">
        <v>4</v>
      </c>
      <c r="H12328">
        <v>9</v>
      </c>
      <c r="I12328" s="12" t="s">
        <v>5466</v>
      </c>
      <c r="J12328" s="12">
        <v>1</v>
      </c>
      <c r="K12328" s="12">
        <v>1</v>
      </c>
      <c r="L12328" s="12">
        <v>1</v>
      </c>
      <c r="M12328" s="12">
        <v>0</v>
      </c>
      <c r="N12328" s="13" t="str">
        <f t="shared" si="572"/>
        <v>Go</v>
      </c>
      <c r="O12328" t="str">
        <f t="shared" si="571"/>
        <v>0</v>
      </c>
      <c r="P12328" t="s">
        <v>78</v>
      </c>
      <c r="Q12328" t="s">
        <v>17</v>
      </c>
      <c r="R12328">
        <v>1289</v>
      </c>
    </row>
    <row r="12329" spans="1:18">
      <c r="A12329" t="s">
        <v>1917</v>
      </c>
      <c r="B12329" t="s">
        <v>11</v>
      </c>
      <c r="C12329">
        <v>15</v>
      </c>
      <c r="D12329">
        <v>2</v>
      </c>
      <c r="E12329" s="52" t="str">
        <f t="shared" si="570"/>
        <v>H</v>
      </c>
      <c r="F12329">
        <v>4</v>
      </c>
      <c r="G12329">
        <v>4</v>
      </c>
      <c r="H12329">
        <v>10</v>
      </c>
      <c r="I12329" s="12" t="s">
        <v>5467</v>
      </c>
      <c r="J12329" s="12">
        <v>1</v>
      </c>
      <c r="K12329" s="12">
        <v>1</v>
      </c>
      <c r="L12329" s="12">
        <v>1</v>
      </c>
      <c r="M12329" s="12">
        <v>0</v>
      </c>
      <c r="N12329" s="13" t="str">
        <f t="shared" si="572"/>
        <v>Go</v>
      </c>
      <c r="O12329" t="str">
        <f t="shared" si="571"/>
        <v>0</v>
      </c>
      <c r="P12329" t="s">
        <v>78</v>
      </c>
      <c r="Q12329" t="s">
        <v>17</v>
      </c>
      <c r="R12329">
        <v>1289</v>
      </c>
    </row>
    <row r="12330" spans="1:18">
      <c r="A12330" t="s">
        <v>1917</v>
      </c>
      <c r="B12330" t="s">
        <v>11</v>
      </c>
      <c r="C12330">
        <v>15</v>
      </c>
      <c r="D12330">
        <v>2</v>
      </c>
      <c r="E12330" s="52" t="str">
        <f t="shared" si="570"/>
        <v>H</v>
      </c>
      <c r="F12330">
        <v>4</v>
      </c>
      <c r="G12330">
        <v>4</v>
      </c>
      <c r="H12330">
        <v>11</v>
      </c>
      <c r="I12330" s="12" t="s">
        <v>5468</v>
      </c>
      <c r="J12330" s="12">
        <v>1</v>
      </c>
      <c r="K12330" s="12">
        <v>1</v>
      </c>
      <c r="L12330" s="12">
        <v>1</v>
      </c>
      <c r="M12330" s="12">
        <v>0</v>
      </c>
      <c r="N12330" s="13" t="str">
        <f t="shared" si="572"/>
        <v>Go</v>
      </c>
      <c r="O12330" t="str">
        <f t="shared" si="571"/>
        <v>0</v>
      </c>
      <c r="P12330" t="s">
        <v>78</v>
      </c>
      <c r="Q12330" t="s">
        <v>17</v>
      </c>
      <c r="R12330">
        <v>1289</v>
      </c>
    </row>
    <row r="12331" spans="1:18">
      <c r="A12331" t="s">
        <v>1917</v>
      </c>
      <c r="B12331" t="s">
        <v>11</v>
      </c>
      <c r="C12331">
        <v>15</v>
      </c>
      <c r="D12331">
        <v>2</v>
      </c>
      <c r="E12331" s="52" t="str">
        <f t="shared" si="570"/>
        <v>H</v>
      </c>
      <c r="F12331">
        <v>4</v>
      </c>
      <c r="G12331">
        <v>4</v>
      </c>
      <c r="H12331">
        <v>13</v>
      </c>
      <c r="I12331" s="12" t="s">
        <v>5470</v>
      </c>
      <c r="J12331" s="12">
        <v>1</v>
      </c>
      <c r="K12331" s="12">
        <v>1</v>
      </c>
      <c r="L12331" s="12">
        <v>1</v>
      </c>
      <c r="M12331" s="12">
        <v>0</v>
      </c>
      <c r="N12331" s="13" t="str">
        <f t="shared" si="572"/>
        <v>Go</v>
      </c>
      <c r="O12331" t="str">
        <f t="shared" si="571"/>
        <v>0</v>
      </c>
      <c r="P12331" t="s">
        <v>78</v>
      </c>
      <c r="Q12331" t="s">
        <v>17</v>
      </c>
      <c r="R12331">
        <v>1289</v>
      </c>
    </row>
    <row r="12332" spans="1:18">
      <c r="A12332" t="s">
        <v>1917</v>
      </c>
      <c r="B12332" t="s">
        <v>11</v>
      </c>
      <c r="C12332">
        <v>15</v>
      </c>
      <c r="D12332">
        <v>2</v>
      </c>
      <c r="E12332" s="52" t="str">
        <f t="shared" si="570"/>
        <v>H</v>
      </c>
      <c r="F12332">
        <v>4</v>
      </c>
      <c r="G12332">
        <v>4</v>
      </c>
      <c r="H12332">
        <v>15</v>
      </c>
      <c r="I12332" s="12" t="s">
        <v>5472</v>
      </c>
      <c r="J12332" s="12">
        <v>1</v>
      </c>
      <c r="K12332" s="12">
        <v>1</v>
      </c>
      <c r="L12332" s="12">
        <v>1</v>
      </c>
      <c r="M12332" s="12">
        <v>0</v>
      </c>
      <c r="N12332" s="13" t="str">
        <f t="shared" si="572"/>
        <v>Go</v>
      </c>
      <c r="O12332" t="str">
        <f t="shared" si="571"/>
        <v>0</v>
      </c>
      <c r="P12332" t="s">
        <v>78</v>
      </c>
      <c r="Q12332" t="s">
        <v>17</v>
      </c>
      <c r="R12332">
        <v>1289</v>
      </c>
    </row>
    <row r="12333" spans="1:18">
      <c r="A12333" t="s">
        <v>1917</v>
      </c>
      <c r="B12333" t="s">
        <v>11</v>
      </c>
      <c r="C12333">
        <v>15</v>
      </c>
      <c r="D12333">
        <v>2</v>
      </c>
      <c r="E12333" s="52" t="str">
        <f t="shared" si="570"/>
        <v>H</v>
      </c>
      <c r="F12333">
        <v>4</v>
      </c>
      <c r="G12333">
        <v>4</v>
      </c>
      <c r="H12333">
        <v>16</v>
      </c>
      <c r="I12333" s="12" t="s">
        <v>5473</v>
      </c>
      <c r="J12333" s="12">
        <v>1</v>
      </c>
      <c r="K12333" s="12">
        <v>1</v>
      </c>
      <c r="L12333" s="12">
        <v>1</v>
      </c>
      <c r="M12333" s="12">
        <v>0</v>
      </c>
      <c r="N12333" s="13" t="str">
        <f t="shared" si="572"/>
        <v>Go</v>
      </c>
      <c r="O12333" t="str">
        <f t="shared" si="571"/>
        <v>0</v>
      </c>
      <c r="P12333" t="s">
        <v>78</v>
      </c>
      <c r="Q12333" t="s">
        <v>17</v>
      </c>
      <c r="R12333">
        <v>1289</v>
      </c>
    </row>
    <row r="12334" spans="1:18">
      <c r="A12334" t="s">
        <v>1917</v>
      </c>
      <c r="B12334" t="s">
        <v>11</v>
      </c>
      <c r="C12334">
        <v>15</v>
      </c>
      <c r="D12334">
        <v>2</v>
      </c>
      <c r="E12334" s="52" t="str">
        <f t="shared" si="570"/>
        <v>H</v>
      </c>
      <c r="F12334">
        <v>4</v>
      </c>
      <c r="G12334">
        <v>4</v>
      </c>
      <c r="H12334">
        <v>17</v>
      </c>
      <c r="I12334" s="12" t="s">
        <v>5474</v>
      </c>
      <c r="J12334" s="12">
        <v>1</v>
      </c>
      <c r="K12334" s="12">
        <v>1</v>
      </c>
      <c r="L12334" s="12">
        <v>1</v>
      </c>
      <c r="M12334" s="12">
        <v>0</v>
      </c>
      <c r="N12334" s="13" t="str">
        <f t="shared" si="572"/>
        <v>Go</v>
      </c>
      <c r="O12334" t="str">
        <f t="shared" si="571"/>
        <v>0</v>
      </c>
      <c r="P12334" t="s">
        <v>78</v>
      </c>
      <c r="Q12334" t="s">
        <v>17</v>
      </c>
      <c r="R12334">
        <v>1289</v>
      </c>
    </row>
    <row r="12335" spans="1:18">
      <c r="A12335" t="s">
        <v>1917</v>
      </c>
      <c r="B12335" t="s">
        <v>11</v>
      </c>
      <c r="C12335">
        <v>15</v>
      </c>
      <c r="D12335">
        <v>2</v>
      </c>
      <c r="E12335" s="52" t="str">
        <f t="shared" si="570"/>
        <v>H</v>
      </c>
      <c r="F12335">
        <v>4</v>
      </c>
      <c r="G12335">
        <v>4</v>
      </c>
      <c r="H12335">
        <v>19</v>
      </c>
      <c r="I12335" s="12" t="s">
        <v>5476</v>
      </c>
      <c r="J12335" s="12">
        <v>2</v>
      </c>
      <c r="K12335" s="12">
        <v>1</v>
      </c>
      <c r="L12335" s="12">
        <v>1</v>
      </c>
      <c r="M12335" s="12">
        <v>0</v>
      </c>
      <c r="N12335" s="13" t="str">
        <f t="shared" si="572"/>
        <v>Go</v>
      </c>
      <c r="O12335" t="str">
        <f t="shared" si="571"/>
        <v>0</v>
      </c>
      <c r="P12335" t="s">
        <v>78</v>
      </c>
      <c r="Q12335" t="s">
        <v>17</v>
      </c>
      <c r="R12335">
        <v>1289</v>
      </c>
    </row>
    <row r="12336" spans="1:18">
      <c r="A12336" t="s">
        <v>1917</v>
      </c>
      <c r="B12336" t="s">
        <v>11</v>
      </c>
      <c r="C12336">
        <v>15</v>
      </c>
      <c r="D12336">
        <v>2</v>
      </c>
      <c r="E12336" s="52" t="str">
        <f t="shared" si="570"/>
        <v>H</v>
      </c>
      <c r="F12336">
        <v>4</v>
      </c>
      <c r="G12336">
        <v>4</v>
      </c>
      <c r="H12336">
        <v>20</v>
      </c>
      <c r="I12336" s="12" t="s">
        <v>5477</v>
      </c>
      <c r="J12336" s="12">
        <v>1</v>
      </c>
      <c r="K12336" s="12">
        <v>1</v>
      </c>
      <c r="L12336" s="12">
        <v>1</v>
      </c>
      <c r="M12336" s="12">
        <v>0</v>
      </c>
      <c r="N12336" s="13" t="str">
        <f t="shared" si="572"/>
        <v>Go</v>
      </c>
      <c r="O12336" t="str">
        <f t="shared" si="571"/>
        <v>0</v>
      </c>
      <c r="P12336" t="s">
        <v>78</v>
      </c>
      <c r="Q12336" t="s">
        <v>17</v>
      </c>
      <c r="R12336">
        <v>1289</v>
      </c>
    </row>
    <row r="12337" spans="1:18">
      <c r="A12337" t="s">
        <v>1917</v>
      </c>
      <c r="B12337" t="s">
        <v>11</v>
      </c>
      <c r="C12337">
        <v>15</v>
      </c>
      <c r="D12337">
        <v>2</v>
      </c>
      <c r="E12337" s="52" t="str">
        <f t="shared" si="570"/>
        <v>H</v>
      </c>
      <c r="F12337">
        <v>4</v>
      </c>
      <c r="G12337">
        <v>4</v>
      </c>
      <c r="H12337">
        <v>21</v>
      </c>
      <c r="I12337" s="12" t="s">
        <v>5478</v>
      </c>
      <c r="J12337" s="12">
        <v>1</v>
      </c>
      <c r="K12337" s="12">
        <v>1</v>
      </c>
      <c r="L12337" s="12">
        <v>1</v>
      </c>
      <c r="M12337" s="12">
        <v>0</v>
      </c>
      <c r="N12337" s="13" t="str">
        <f t="shared" si="572"/>
        <v>Go</v>
      </c>
      <c r="O12337" t="str">
        <f t="shared" si="571"/>
        <v>0</v>
      </c>
      <c r="P12337" t="s">
        <v>78</v>
      </c>
      <c r="Q12337" t="s">
        <v>17</v>
      </c>
      <c r="R12337">
        <v>1289</v>
      </c>
    </row>
    <row r="12338" spans="1:18">
      <c r="A12338" t="s">
        <v>1917</v>
      </c>
      <c r="B12338" t="s">
        <v>11</v>
      </c>
      <c r="C12338">
        <v>15</v>
      </c>
      <c r="D12338">
        <v>2</v>
      </c>
      <c r="E12338" s="52" t="str">
        <f t="shared" ref="E12338:E12401" si="573">IF(D12338=1,"H",IF(D12338=2,"H","B"))</f>
        <v>H</v>
      </c>
      <c r="F12338">
        <v>4</v>
      </c>
      <c r="G12338">
        <v>4</v>
      </c>
      <c r="H12338">
        <v>23</v>
      </c>
      <c r="I12338" s="12" t="s">
        <v>5480</v>
      </c>
      <c r="J12338" s="12">
        <v>1</v>
      </c>
      <c r="K12338" s="12">
        <v>1</v>
      </c>
      <c r="L12338" s="12">
        <v>1</v>
      </c>
      <c r="M12338" s="12">
        <v>0</v>
      </c>
      <c r="N12338" s="13" t="str">
        <f t="shared" si="572"/>
        <v>Go</v>
      </c>
      <c r="O12338" t="str">
        <f t="shared" ref="O12338:O12401" si="574">IF(K12338=0, "1", "0")</f>
        <v>0</v>
      </c>
      <c r="P12338" t="s">
        <v>78</v>
      </c>
      <c r="Q12338" t="s">
        <v>17</v>
      </c>
      <c r="R12338">
        <v>1289</v>
      </c>
    </row>
    <row r="12339" spans="1:18">
      <c r="A12339" t="s">
        <v>1917</v>
      </c>
      <c r="B12339" t="s">
        <v>11</v>
      </c>
      <c r="C12339">
        <v>15</v>
      </c>
      <c r="D12339">
        <v>2</v>
      </c>
      <c r="E12339" s="52" t="str">
        <f t="shared" si="573"/>
        <v>H</v>
      </c>
      <c r="F12339">
        <v>4</v>
      </c>
      <c r="G12339">
        <v>4</v>
      </c>
      <c r="H12339">
        <v>24</v>
      </c>
      <c r="I12339" s="12" t="s">
        <v>5481</v>
      </c>
      <c r="J12339" s="12">
        <v>1</v>
      </c>
      <c r="K12339" s="12">
        <v>1</v>
      </c>
      <c r="L12339" s="12">
        <v>1</v>
      </c>
      <c r="M12339" s="12">
        <v>0</v>
      </c>
      <c r="N12339" s="13" t="str">
        <f t="shared" si="572"/>
        <v>Go</v>
      </c>
      <c r="O12339" t="str">
        <f t="shared" si="574"/>
        <v>0</v>
      </c>
      <c r="P12339" t="s">
        <v>78</v>
      </c>
      <c r="Q12339" t="s">
        <v>17</v>
      </c>
      <c r="R12339">
        <v>1289</v>
      </c>
    </row>
    <row r="12340" spans="1:18">
      <c r="A12340" t="s">
        <v>1917</v>
      </c>
      <c r="B12340" t="s">
        <v>11</v>
      </c>
      <c r="C12340">
        <v>15</v>
      </c>
      <c r="D12340">
        <v>2</v>
      </c>
      <c r="E12340" s="52" t="str">
        <f t="shared" si="573"/>
        <v>H</v>
      </c>
      <c r="F12340">
        <v>4</v>
      </c>
      <c r="G12340">
        <v>4</v>
      </c>
      <c r="H12340">
        <v>25</v>
      </c>
      <c r="I12340" s="12" t="s">
        <v>5482</v>
      </c>
      <c r="J12340" s="12">
        <v>1</v>
      </c>
      <c r="K12340" s="12">
        <v>1</v>
      </c>
      <c r="L12340" s="12">
        <v>1</v>
      </c>
      <c r="M12340" s="12">
        <v>0</v>
      </c>
      <c r="N12340" s="13" t="str">
        <f t="shared" si="572"/>
        <v>Go</v>
      </c>
      <c r="O12340" t="str">
        <f t="shared" si="574"/>
        <v>0</v>
      </c>
      <c r="P12340" t="s">
        <v>78</v>
      </c>
      <c r="Q12340" t="s">
        <v>17</v>
      </c>
      <c r="R12340">
        <v>1289</v>
      </c>
    </row>
    <row r="12341" spans="1:18">
      <c r="A12341" t="s">
        <v>1917</v>
      </c>
      <c r="B12341" t="s">
        <v>11</v>
      </c>
      <c r="C12341">
        <v>15</v>
      </c>
      <c r="D12341">
        <v>2</v>
      </c>
      <c r="E12341" s="52" t="str">
        <f t="shared" si="573"/>
        <v>H</v>
      </c>
      <c r="F12341">
        <v>4</v>
      </c>
      <c r="G12341">
        <v>4</v>
      </c>
      <c r="H12341">
        <v>26</v>
      </c>
      <c r="I12341" s="12" t="s">
        <v>5483</v>
      </c>
      <c r="J12341" s="12">
        <v>9</v>
      </c>
      <c r="K12341" s="12">
        <v>1</v>
      </c>
      <c r="L12341" s="12">
        <v>1</v>
      </c>
      <c r="M12341" s="12">
        <v>0</v>
      </c>
      <c r="N12341" s="13" t="str">
        <f t="shared" si="572"/>
        <v>Go</v>
      </c>
      <c r="O12341" t="str">
        <f t="shared" si="574"/>
        <v>0</v>
      </c>
      <c r="P12341" t="s">
        <v>78</v>
      </c>
      <c r="Q12341" t="s">
        <v>17</v>
      </c>
      <c r="R12341">
        <v>1289</v>
      </c>
    </row>
    <row r="12342" spans="1:18">
      <c r="A12342" t="s">
        <v>1917</v>
      </c>
      <c r="B12342" t="s">
        <v>11</v>
      </c>
      <c r="C12342">
        <v>15</v>
      </c>
      <c r="D12342">
        <v>2</v>
      </c>
      <c r="E12342" s="52" t="str">
        <f t="shared" si="573"/>
        <v>H</v>
      </c>
      <c r="F12342">
        <v>4</v>
      </c>
      <c r="G12342">
        <v>4</v>
      </c>
      <c r="H12342">
        <v>27</v>
      </c>
      <c r="I12342" s="12" t="s">
        <v>5484</v>
      </c>
      <c r="J12342" s="12">
        <v>1</v>
      </c>
      <c r="K12342" s="12">
        <v>1</v>
      </c>
      <c r="L12342" s="12">
        <v>1</v>
      </c>
      <c r="M12342" s="12">
        <v>0</v>
      </c>
      <c r="N12342" s="13" t="str">
        <f t="shared" si="572"/>
        <v>Go</v>
      </c>
      <c r="O12342" t="str">
        <f t="shared" si="574"/>
        <v>0</v>
      </c>
      <c r="P12342" t="s">
        <v>78</v>
      </c>
      <c r="Q12342" t="s">
        <v>17</v>
      </c>
      <c r="R12342">
        <v>1289</v>
      </c>
    </row>
    <row r="12343" spans="1:18">
      <c r="A12343" t="s">
        <v>1917</v>
      </c>
      <c r="B12343" t="s">
        <v>11</v>
      </c>
      <c r="C12343">
        <v>15</v>
      </c>
      <c r="D12343">
        <v>2</v>
      </c>
      <c r="E12343" s="52" t="str">
        <f t="shared" si="573"/>
        <v>H</v>
      </c>
      <c r="F12343">
        <v>4</v>
      </c>
      <c r="G12343">
        <v>4</v>
      </c>
      <c r="H12343">
        <v>29</v>
      </c>
      <c r="I12343" s="12" t="s">
        <v>5486</v>
      </c>
      <c r="J12343" s="12">
        <v>1</v>
      </c>
      <c r="K12343" s="12">
        <v>1</v>
      </c>
      <c r="L12343" s="12">
        <v>1</v>
      </c>
      <c r="M12343" s="12">
        <v>0</v>
      </c>
      <c r="N12343" s="13" t="str">
        <f t="shared" si="572"/>
        <v>Go</v>
      </c>
      <c r="O12343" t="str">
        <f t="shared" si="574"/>
        <v>0</v>
      </c>
      <c r="P12343" t="s">
        <v>78</v>
      </c>
      <c r="Q12343" t="s">
        <v>17</v>
      </c>
      <c r="R12343">
        <v>1289</v>
      </c>
    </row>
    <row r="12344" spans="1:18">
      <c r="A12344" t="s">
        <v>1917</v>
      </c>
      <c r="B12344" t="s">
        <v>11</v>
      </c>
      <c r="C12344">
        <v>15</v>
      </c>
      <c r="D12344">
        <v>2</v>
      </c>
      <c r="E12344" s="52" t="str">
        <f t="shared" si="573"/>
        <v>H</v>
      </c>
      <c r="F12344">
        <v>4</v>
      </c>
      <c r="G12344">
        <v>4</v>
      </c>
      <c r="H12344">
        <v>31</v>
      </c>
      <c r="I12344" s="12" t="s">
        <v>5488</v>
      </c>
      <c r="J12344" s="12">
        <v>0</v>
      </c>
      <c r="K12344" s="12">
        <v>1</v>
      </c>
      <c r="L12344" s="12">
        <v>0</v>
      </c>
      <c r="M12344" s="12">
        <v>0</v>
      </c>
      <c r="N12344" s="13" t="str">
        <f t="shared" si="572"/>
        <v>Go</v>
      </c>
      <c r="O12344" t="str">
        <f t="shared" si="574"/>
        <v>0</v>
      </c>
      <c r="P12344" t="s">
        <v>78</v>
      </c>
      <c r="Q12344" t="s">
        <v>17</v>
      </c>
      <c r="R12344">
        <v>1289</v>
      </c>
    </row>
    <row r="12345" spans="1:18">
      <c r="A12345" t="s">
        <v>1917</v>
      </c>
      <c r="B12345" t="s">
        <v>11</v>
      </c>
      <c r="C12345">
        <v>15</v>
      </c>
      <c r="D12345">
        <v>2</v>
      </c>
      <c r="E12345" s="52" t="str">
        <f t="shared" si="573"/>
        <v>H</v>
      </c>
      <c r="F12345">
        <v>4</v>
      </c>
      <c r="G12345">
        <v>4</v>
      </c>
      <c r="H12345">
        <v>32</v>
      </c>
      <c r="I12345" s="12" t="s">
        <v>5489</v>
      </c>
      <c r="J12345" s="12">
        <v>1</v>
      </c>
      <c r="K12345" s="12">
        <v>1</v>
      </c>
      <c r="L12345" s="12">
        <v>1</v>
      </c>
      <c r="M12345" s="12">
        <v>0</v>
      </c>
      <c r="N12345" s="13" t="str">
        <f t="shared" si="572"/>
        <v>Go</v>
      </c>
      <c r="O12345" t="str">
        <f t="shared" si="574"/>
        <v>0</v>
      </c>
      <c r="P12345" t="s">
        <v>78</v>
      </c>
      <c r="Q12345" t="s">
        <v>17</v>
      </c>
      <c r="R12345">
        <v>1289</v>
      </c>
    </row>
    <row r="12346" spans="1:18">
      <c r="A12346" t="s">
        <v>1917</v>
      </c>
      <c r="B12346" t="s">
        <v>11</v>
      </c>
      <c r="C12346">
        <v>15</v>
      </c>
      <c r="D12346">
        <v>2</v>
      </c>
      <c r="E12346" s="52" t="str">
        <f t="shared" si="573"/>
        <v>H</v>
      </c>
      <c r="F12346">
        <v>4</v>
      </c>
      <c r="G12346">
        <v>4</v>
      </c>
      <c r="H12346">
        <v>33</v>
      </c>
      <c r="I12346" s="12" t="s">
        <v>5490</v>
      </c>
      <c r="J12346" s="12">
        <v>1</v>
      </c>
      <c r="K12346" s="12">
        <v>1</v>
      </c>
      <c r="L12346" s="12">
        <v>1</v>
      </c>
      <c r="M12346" s="12">
        <v>0</v>
      </c>
      <c r="N12346" s="13" t="str">
        <f t="shared" si="572"/>
        <v>Go</v>
      </c>
      <c r="O12346" t="str">
        <f t="shared" si="574"/>
        <v>0</v>
      </c>
      <c r="P12346" t="s">
        <v>78</v>
      </c>
      <c r="Q12346" t="s">
        <v>17</v>
      </c>
      <c r="R12346">
        <v>1289</v>
      </c>
    </row>
    <row r="12347" spans="1:18">
      <c r="A12347" t="s">
        <v>1917</v>
      </c>
      <c r="B12347" t="s">
        <v>11</v>
      </c>
      <c r="C12347">
        <v>15</v>
      </c>
      <c r="D12347">
        <v>2</v>
      </c>
      <c r="E12347" s="52" t="str">
        <f t="shared" si="573"/>
        <v>H</v>
      </c>
      <c r="F12347">
        <v>4</v>
      </c>
      <c r="G12347">
        <v>4</v>
      </c>
      <c r="H12347">
        <v>34</v>
      </c>
      <c r="I12347" s="12" t="s">
        <v>5491</v>
      </c>
      <c r="J12347" s="12">
        <v>1</v>
      </c>
      <c r="K12347" s="12">
        <v>1</v>
      </c>
      <c r="L12347" s="12">
        <v>1</v>
      </c>
      <c r="M12347" s="12">
        <v>0</v>
      </c>
      <c r="N12347" s="13" t="str">
        <f t="shared" si="572"/>
        <v>Go</v>
      </c>
      <c r="O12347" t="str">
        <f t="shared" si="574"/>
        <v>0</v>
      </c>
      <c r="P12347" t="s">
        <v>78</v>
      </c>
      <c r="Q12347" t="s">
        <v>17</v>
      </c>
      <c r="R12347">
        <v>1289</v>
      </c>
    </row>
    <row r="12348" spans="1:18">
      <c r="A12348" t="s">
        <v>1917</v>
      </c>
      <c r="B12348" t="s">
        <v>11</v>
      </c>
      <c r="C12348">
        <v>15</v>
      </c>
      <c r="D12348">
        <v>2</v>
      </c>
      <c r="E12348" s="52" t="str">
        <f t="shared" si="573"/>
        <v>H</v>
      </c>
      <c r="F12348">
        <v>4</v>
      </c>
      <c r="G12348">
        <v>4</v>
      </c>
      <c r="H12348">
        <v>36</v>
      </c>
      <c r="I12348" s="12" t="s">
        <v>5493</v>
      </c>
      <c r="J12348" s="12">
        <v>1</v>
      </c>
      <c r="K12348" s="12">
        <v>1</v>
      </c>
      <c r="L12348" s="12">
        <v>1</v>
      </c>
      <c r="M12348" s="12">
        <v>0</v>
      </c>
      <c r="N12348" s="13" t="str">
        <f t="shared" si="572"/>
        <v>Go</v>
      </c>
      <c r="O12348" t="str">
        <f t="shared" si="574"/>
        <v>0</v>
      </c>
      <c r="P12348" t="s">
        <v>78</v>
      </c>
      <c r="Q12348" t="s">
        <v>17</v>
      </c>
      <c r="R12348">
        <v>1289</v>
      </c>
    </row>
    <row r="12349" spans="1:18">
      <c r="A12349" t="s">
        <v>1917</v>
      </c>
      <c r="B12349" t="s">
        <v>11</v>
      </c>
      <c r="C12349">
        <v>15</v>
      </c>
      <c r="D12349">
        <v>2</v>
      </c>
      <c r="E12349" s="52" t="str">
        <f t="shared" si="573"/>
        <v>H</v>
      </c>
      <c r="F12349">
        <v>4</v>
      </c>
      <c r="G12349">
        <v>4</v>
      </c>
      <c r="H12349">
        <v>37</v>
      </c>
      <c r="I12349" s="12" t="s">
        <v>5494</v>
      </c>
      <c r="J12349" s="12">
        <v>1</v>
      </c>
      <c r="K12349" s="12">
        <v>1</v>
      </c>
      <c r="L12349" s="12">
        <v>1</v>
      </c>
      <c r="M12349" s="12">
        <v>0</v>
      </c>
      <c r="N12349" s="13" t="str">
        <f t="shared" si="572"/>
        <v>Go</v>
      </c>
      <c r="O12349" t="str">
        <f t="shared" si="574"/>
        <v>0</v>
      </c>
      <c r="P12349" t="s">
        <v>78</v>
      </c>
      <c r="Q12349" t="s">
        <v>17</v>
      </c>
      <c r="R12349">
        <v>1289</v>
      </c>
    </row>
    <row r="12350" spans="1:18">
      <c r="A12350" t="s">
        <v>1917</v>
      </c>
      <c r="B12350" t="s">
        <v>11</v>
      </c>
      <c r="C12350">
        <v>15</v>
      </c>
      <c r="D12350">
        <v>2</v>
      </c>
      <c r="E12350" s="52" t="str">
        <f t="shared" si="573"/>
        <v>H</v>
      </c>
      <c r="F12350">
        <v>4</v>
      </c>
      <c r="G12350">
        <v>4</v>
      </c>
      <c r="H12350">
        <v>38</v>
      </c>
      <c r="I12350" s="12" t="s">
        <v>5495</v>
      </c>
      <c r="J12350" s="12">
        <v>1</v>
      </c>
      <c r="K12350" s="12">
        <v>1</v>
      </c>
      <c r="L12350" s="12">
        <v>1</v>
      </c>
      <c r="M12350" s="12">
        <v>0</v>
      </c>
      <c r="N12350" s="13" t="str">
        <f t="shared" si="572"/>
        <v>Go</v>
      </c>
      <c r="O12350" t="str">
        <f t="shared" si="574"/>
        <v>0</v>
      </c>
      <c r="P12350" t="s">
        <v>78</v>
      </c>
      <c r="Q12350" t="s">
        <v>17</v>
      </c>
      <c r="R12350">
        <v>1289</v>
      </c>
    </row>
    <row r="12351" spans="1:18">
      <c r="A12351" t="s">
        <v>1917</v>
      </c>
      <c r="B12351" t="s">
        <v>11</v>
      </c>
      <c r="C12351">
        <v>15</v>
      </c>
      <c r="D12351">
        <v>2</v>
      </c>
      <c r="E12351" s="52" t="str">
        <f t="shared" si="573"/>
        <v>H</v>
      </c>
      <c r="F12351">
        <v>4</v>
      </c>
      <c r="G12351">
        <v>4</v>
      </c>
      <c r="H12351">
        <v>39</v>
      </c>
      <c r="I12351" s="12" t="s">
        <v>5496</v>
      </c>
      <c r="J12351" s="12">
        <v>1</v>
      </c>
      <c r="K12351" s="12">
        <v>1</v>
      </c>
      <c r="L12351" s="12">
        <v>1</v>
      </c>
      <c r="M12351" s="12">
        <v>0</v>
      </c>
      <c r="N12351" s="13" t="str">
        <f t="shared" si="572"/>
        <v>Go</v>
      </c>
      <c r="O12351" t="str">
        <f t="shared" si="574"/>
        <v>0</v>
      </c>
      <c r="P12351" t="s">
        <v>78</v>
      </c>
      <c r="Q12351" t="s">
        <v>17</v>
      </c>
      <c r="R12351">
        <v>1289</v>
      </c>
    </row>
    <row r="12352" spans="1:18">
      <c r="A12352" t="s">
        <v>1917</v>
      </c>
      <c r="B12352" t="s">
        <v>11</v>
      </c>
      <c r="C12352">
        <v>15</v>
      </c>
      <c r="D12352">
        <v>2</v>
      </c>
      <c r="E12352" s="52" t="str">
        <f t="shared" si="573"/>
        <v>H</v>
      </c>
      <c r="F12352">
        <v>4</v>
      </c>
      <c r="G12352">
        <v>4</v>
      </c>
      <c r="H12352">
        <v>40</v>
      </c>
      <c r="I12352" s="12" t="s">
        <v>5497</v>
      </c>
      <c r="J12352" s="12">
        <v>1</v>
      </c>
      <c r="K12352" s="12">
        <v>1</v>
      </c>
      <c r="L12352" s="12">
        <v>1</v>
      </c>
      <c r="M12352" s="12">
        <v>0</v>
      </c>
      <c r="N12352" s="13" t="str">
        <f t="shared" si="572"/>
        <v>Go</v>
      </c>
      <c r="O12352" t="str">
        <f t="shared" si="574"/>
        <v>0</v>
      </c>
      <c r="P12352" t="s">
        <v>78</v>
      </c>
      <c r="Q12352" t="s">
        <v>17</v>
      </c>
      <c r="R12352">
        <v>1289</v>
      </c>
    </row>
    <row r="12353" spans="1:18">
      <c r="A12353" t="s">
        <v>1917</v>
      </c>
      <c r="B12353" t="s">
        <v>11</v>
      </c>
      <c r="C12353">
        <v>15</v>
      </c>
      <c r="D12353">
        <v>2</v>
      </c>
      <c r="E12353" s="52" t="str">
        <f t="shared" si="573"/>
        <v>H</v>
      </c>
      <c r="F12353">
        <v>4</v>
      </c>
      <c r="G12353">
        <v>4</v>
      </c>
      <c r="H12353">
        <v>2</v>
      </c>
      <c r="I12353" s="12" t="s">
        <v>5459</v>
      </c>
      <c r="J12353" s="12">
        <v>1</v>
      </c>
      <c r="K12353" s="12">
        <v>0</v>
      </c>
      <c r="L12353" s="12">
        <v>1</v>
      </c>
      <c r="M12353" s="12">
        <v>1</v>
      </c>
      <c r="N12353" s="13" t="str">
        <f t="shared" si="572"/>
        <v>NoGo</v>
      </c>
      <c r="O12353" t="str">
        <f t="shared" si="574"/>
        <v>1</v>
      </c>
      <c r="P12353" t="s">
        <v>78</v>
      </c>
      <c r="Q12353" t="s">
        <v>17</v>
      </c>
      <c r="R12353">
        <v>1289</v>
      </c>
    </row>
    <row r="12354" spans="1:18">
      <c r="A12354" t="s">
        <v>1917</v>
      </c>
      <c r="B12354" t="s">
        <v>11</v>
      </c>
      <c r="C12354">
        <v>15</v>
      </c>
      <c r="D12354">
        <v>2</v>
      </c>
      <c r="E12354" s="52" t="str">
        <f t="shared" si="573"/>
        <v>H</v>
      </c>
      <c r="F12354">
        <v>4</v>
      </c>
      <c r="G12354">
        <v>4</v>
      </c>
      <c r="H12354">
        <v>5</v>
      </c>
      <c r="I12354" s="12" t="s">
        <v>5462</v>
      </c>
      <c r="J12354" s="12">
        <v>0</v>
      </c>
      <c r="K12354" s="12">
        <v>1</v>
      </c>
      <c r="L12354" s="12">
        <v>1</v>
      </c>
      <c r="M12354" s="12">
        <v>1</v>
      </c>
      <c r="N12354" s="13" t="str">
        <f t="shared" si="572"/>
        <v>NoGo</v>
      </c>
      <c r="O12354" t="str">
        <f t="shared" si="574"/>
        <v>0</v>
      </c>
      <c r="P12354" t="s">
        <v>78</v>
      </c>
      <c r="Q12354" t="s">
        <v>17</v>
      </c>
      <c r="R12354">
        <v>1289</v>
      </c>
    </row>
    <row r="12355" spans="1:18">
      <c r="A12355" t="s">
        <v>1917</v>
      </c>
      <c r="B12355" t="s">
        <v>11</v>
      </c>
      <c r="C12355">
        <v>15</v>
      </c>
      <c r="D12355">
        <v>2</v>
      </c>
      <c r="E12355" s="52" t="str">
        <f t="shared" si="573"/>
        <v>H</v>
      </c>
      <c r="F12355">
        <v>4</v>
      </c>
      <c r="G12355">
        <v>4</v>
      </c>
      <c r="H12355">
        <v>12</v>
      </c>
      <c r="I12355" s="12" t="s">
        <v>5469</v>
      </c>
      <c r="J12355" s="12">
        <v>0</v>
      </c>
      <c r="K12355" s="12">
        <v>1</v>
      </c>
      <c r="L12355" s="12">
        <v>1</v>
      </c>
      <c r="M12355" s="12">
        <v>1</v>
      </c>
      <c r="N12355" s="13" t="str">
        <f t="shared" si="572"/>
        <v>NoGo</v>
      </c>
      <c r="O12355" t="str">
        <f t="shared" si="574"/>
        <v>0</v>
      </c>
      <c r="P12355" t="s">
        <v>78</v>
      </c>
      <c r="Q12355" t="s">
        <v>17</v>
      </c>
      <c r="R12355">
        <v>1289</v>
      </c>
    </row>
    <row r="12356" spans="1:18">
      <c r="A12356" t="s">
        <v>1917</v>
      </c>
      <c r="B12356" t="s">
        <v>11</v>
      </c>
      <c r="C12356">
        <v>15</v>
      </c>
      <c r="D12356">
        <v>2</v>
      </c>
      <c r="E12356" s="52" t="str">
        <f t="shared" si="573"/>
        <v>H</v>
      </c>
      <c r="F12356">
        <v>4</v>
      </c>
      <c r="G12356">
        <v>4</v>
      </c>
      <c r="H12356">
        <v>14</v>
      </c>
      <c r="I12356" s="12" t="s">
        <v>5471</v>
      </c>
      <c r="J12356" s="12">
        <v>0</v>
      </c>
      <c r="K12356" s="12">
        <v>1</v>
      </c>
      <c r="L12356" s="12">
        <v>1</v>
      </c>
      <c r="M12356" s="12">
        <v>1</v>
      </c>
      <c r="N12356" s="13" t="str">
        <f t="shared" si="572"/>
        <v>NoGo</v>
      </c>
      <c r="O12356" t="str">
        <f t="shared" si="574"/>
        <v>0</v>
      </c>
      <c r="P12356" t="s">
        <v>78</v>
      </c>
      <c r="Q12356" t="s">
        <v>17</v>
      </c>
      <c r="R12356">
        <v>1289</v>
      </c>
    </row>
    <row r="12357" spans="1:18">
      <c r="A12357" t="s">
        <v>1917</v>
      </c>
      <c r="B12357" t="s">
        <v>11</v>
      </c>
      <c r="C12357">
        <v>15</v>
      </c>
      <c r="D12357">
        <v>2</v>
      </c>
      <c r="E12357" s="52" t="str">
        <f t="shared" si="573"/>
        <v>H</v>
      </c>
      <c r="F12357">
        <v>4</v>
      </c>
      <c r="G12357">
        <v>4</v>
      </c>
      <c r="H12357">
        <v>18</v>
      </c>
      <c r="I12357" s="12" t="s">
        <v>5475</v>
      </c>
      <c r="J12357" s="12">
        <v>0</v>
      </c>
      <c r="K12357" s="12">
        <v>1</v>
      </c>
      <c r="L12357" s="12">
        <v>1</v>
      </c>
      <c r="M12357" s="12">
        <v>1</v>
      </c>
      <c r="N12357" s="13" t="str">
        <f t="shared" si="572"/>
        <v>NoGo</v>
      </c>
      <c r="O12357" t="str">
        <f t="shared" si="574"/>
        <v>0</v>
      </c>
      <c r="P12357" t="s">
        <v>78</v>
      </c>
      <c r="Q12357" t="s">
        <v>17</v>
      </c>
      <c r="R12357">
        <v>1289</v>
      </c>
    </row>
    <row r="12358" spans="1:18">
      <c r="A12358" t="s">
        <v>1917</v>
      </c>
      <c r="B12358" t="s">
        <v>11</v>
      </c>
      <c r="C12358">
        <v>15</v>
      </c>
      <c r="D12358">
        <v>2</v>
      </c>
      <c r="E12358" s="52" t="str">
        <f t="shared" si="573"/>
        <v>H</v>
      </c>
      <c r="F12358">
        <v>4</v>
      </c>
      <c r="G12358">
        <v>4</v>
      </c>
      <c r="H12358">
        <v>22</v>
      </c>
      <c r="I12358" s="12" t="s">
        <v>5479</v>
      </c>
      <c r="J12358" s="12">
        <v>1</v>
      </c>
      <c r="K12358" s="12">
        <v>0</v>
      </c>
      <c r="L12358" s="12">
        <v>1</v>
      </c>
      <c r="M12358" s="12">
        <v>1</v>
      </c>
      <c r="N12358" s="13" t="str">
        <f t="shared" si="572"/>
        <v>NoGo</v>
      </c>
      <c r="O12358" t="str">
        <f t="shared" si="574"/>
        <v>1</v>
      </c>
      <c r="P12358" t="s">
        <v>78</v>
      </c>
      <c r="Q12358" t="s">
        <v>17</v>
      </c>
      <c r="R12358">
        <v>1289</v>
      </c>
    </row>
    <row r="12359" spans="1:18">
      <c r="A12359" t="s">
        <v>1917</v>
      </c>
      <c r="B12359" t="s">
        <v>11</v>
      </c>
      <c r="C12359">
        <v>15</v>
      </c>
      <c r="D12359">
        <v>2</v>
      </c>
      <c r="E12359" s="52" t="str">
        <f t="shared" si="573"/>
        <v>H</v>
      </c>
      <c r="F12359">
        <v>4</v>
      </c>
      <c r="G12359">
        <v>4</v>
      </c>
      <c r="H12359">
        <v>28</v>
      </c>
      <c r="I12359" s="12" t="s">
        <v>5485</v>
      </c>
      <c r="J12359" s="12">
        <v>0</v>
      </c>
      <c r="K12359" s="12">
        <v>1</v>
      </c>
      <c r="L12359" s="12">
        <v>1</v>
      </c>
      <c r="M12359" s="12">
        <v>1</v>
      </c>
      <c r="N12359" s="13" t="str">
        <f t="shared" si="572"/>
        <v>NoGo</v>
      </c>
      <c r="O12359" t="str">
        <f t="shared" si="574"/>
        <v>0</v>
      </c>
      <c r="P12359" t="s">
        <v>78</v>
      </c>
      <c r="Q12359" t="s">
        <v>17</v>
      </c>
      <c r="R12359">
        <v>1289</v>
      </c>
    </row>
    <row r="12360" spans="1:18">
      <c r="A12360" t="s">
        <v>1917</v>
      </c>
      <c r="B12360" t="s">
        <v>11</v>
      </c>
      <c r="C12360">
        <v>15</v>
      </c>
      <c r="D12360">
        <v>2</v>
      </c>
      <c r="E12360" s="52" t="str">
        <f t="shared" si="573"/>
        <v>H</v>
      </c>
      <c r="F12360">
        <v>4</v>
      </c>
      <c r="G12360">
        <v>4</v>
      </c>
      <c r="H12360">
        <v>30</v>
      </c>
      <c r="I12360" s="12" t="s">
        <v>5487</v>
      </c>
      <c r="J12360" s="12">
        <v>0</v>
      </c>
      <c r="K12360" s="12">
        <v>1</v>
      </c>
      <c r="L12360" s="12">
        <v>1</v>
      </c>
      <c r="M12360" s="12">
        <v>1</v>
      </c>
      <c r="N12360" s="13" t="str">
        <f t="shared" si="572"/>
        <v>NoGo</v>
      </c>
      <c r="O12360" t="str">
        <f t="shared" si="574"/>
        <v>0</v>
      </c>
      <c r="P12360" t="s">
        <v>78</v>
      </c>
      <c r="Q12360" t="s">
        <v>17</v>
      </c>
      <c r="R12360">
        <v>1289</v>
      </c>
    </row>
    <row r="12361" spans="1:18">
      <c r="A12361" t="s">
        <v>1917</v>
      </c>
      <c r="B12361" t="s">
        <v>11</v>
      </c>
      <c r="C12361">
        <v>15</v>
      </c>
      <c r="D12361">
        <v>2</v>
      </c>
      <c r="E12361" s="52" t="str">
        <f t="shared" si="573"/>
        <v>H</v>
      </c>
      <c r="F12361">
        <v>4</v>
      </c>
      <c r="G12361">
        <v>4</v>
      </c>
      <c r="H12361">
        <v>35</v>
      </c>
      <c r="I12361" s="12" t="s">
        <v>5492</v>
      </c>
      <c r="J12361" s="12">
        <v>0</v>
      </c>
      <c r="K12361" s="12">
        <v>1</v>
      </c>
      <c r="L12361" s="12">
        <v>1</v>
      </c>
      <c r="M12361" s="12">
        <v>1</v>
      </c>
      <c r="N12361" s="13" t="str">
        <f t="shared" si="572"/>
        <v>NoGo</v>
      </c>
      <c r="O12361" t="str">
        <f t="shared" si="574"/>
        <v>0</v>
      </c>
      <c r="P12361" t="s">
        <v>78</v>
      </c>
      <c r="Q12361" t="s">
        <v>17</v>
      </c>
      <c r="R12361">
        <v>1289</v>
      </c>
    </row>
    <row r="12362" spans="1:18">
      <c r="A12362" t="s">
        <v>1917</v>
      </c>
      <c r="B12362" t="s">
        <v>11</v>
      </c>
      <c r="C12362">
        <v>15</v>
      </c>
      <c r="D12362">
        <v>2</v>
      </c>
      <c r="E12362" s="52" t="str">
        <f t="shared" si="573"/>
        <v>H</v>
      </c>
      <c r="F12362">
        <v>4</v>
      </c>
      <c r="G12362">
        <v>5</v>
      </c>
      <c r="H12362">
        <v>1</v>
      </c>
      <c r="I12362" s="12" t="s">
        <v>5498</v>
      </c>
      <c r="J12362" s="12">
        <v>3</v>
      </c>
      <c r="K12362" s="12">
        <v>1</v>
      </c>
      <c r="L12362" s="12">
        <v>1</v>
      </c>
      <c r="M12362" s="12">
        <v>0</v>
      </c>
      <c r="N12362" s="13" t="str">
        <f t="shared" si="572"/>
        <v>Go</v>
      </c>
      <c r="O12362" t="str">
        <f t="shared" si="574"/>
        <v>0</v>
      </c>
      <c r="P12362" t="s">
        <v>78</v>
      </c>
      <c r="Q12362" t="s">
        <v>17</v>
      </c>
      <c r="R12362">
        <v>1289</v>
      </c>
    </row>
    <row r="12363" spans="1:18">
      <c r="A12363" t="s">
        <v>1917</v>
      </c>
      <c r="B12363" t="s">
        <v>11</v>
      </c>
      <c r="C12363">
        <v>15</v>
      </c>
      <c r="D12363">
        <v>2</v>
      </c>
      <c r="E12363" s="52" t="str">
        <f t="shared" si="573"/>
        <v>H</v>
      </c>
      <c r="F12363">
        <v>4</v>
      </c>
      <c r="G12363">
        <v>5</v>
      </c>
      <c r="H12363">
        <v>2</v>
      </c>
      <c r="I12363" s="12" t="s">
        <v>5499</v>
      </c>
      <c r="J12363" s="12">
        <v>0</v>
      </c>
      <c r="K12363" s="12">
        <v>1</v>
      </c>
      <c r="L12363" s="12">
        <v>0</v>
      </c>
      <c r="M12363" s="12">
        <v>0</v>
      </c>
      <c r="N12363" s="13" t="str">
        <f t="shared" si="572"/>
        <v>Go</v>
      </c>
      <c r="O12363" t="str">
        <f t="shared" si="574"/>
        <v>0</v>
      </c>
      <c r="P12363" t="s">
        <v>78</v>
      </c>
      <c r="Q12363" t="s">
        <v>17</v>
      </c>
      <c r="R12363">
        <v>1289</v>
      </c>
    </row>
    <row r="12364" spans="1:18">
      <c r="A12364" t="s">
        <v>1917</v>
      </c>
      <c r="B12364" t="s">
        <v>11</v>
      </c>
      <c r="C12364">
        <v>15</v>
      </c>
      <c r="D12364">
        <v>2</v>
      </c>
      <c r="E12364" s="52" t="str">
        <f t="shared" si="573"/>
        <v>H</v>
      </c>
      <c r="F12364">
        <v>4</v>
      </c>
      <c r="G12364">
        <v>5</v>
      </c>
      <c r="H12364">
        <v>3</v>
      </c>
      <c r="I12364" s="12" t="s">
        <v>5500</v>
      </c>
      <c r="J12364" s="12">
        <v>1</v>
      </c>
      <c r="K12364" s="12">
        <v>1</v>
      </c>
      <c r="L12364" s="12">
        <v>1</v>
      </c>
      <c r="M12364" s="12">
        <v>0</v>
      </c>
      <c r="N12364" s="13" t="str">
        <f t="shared" si="572"/>
        <v>Go</v>
      </c>
      <c r="O12364" t="str">
        <f t="shared" si="574"/>
        <v>0</v>
      </c>
      <c r="P12364" t="s">
        <v>78</v>
      </c>
      <c r="Q12364" t="s">
        <v>17</v>
      </c>
      <c r="R12364">
        <v>1289</v>
      </c>
    </row>
    <row r="12365" spans="1:18">
      <c r="A12365" t="s">
        <v>1917</v>
      </c>
      <c r="B12365" t="s">
        <v>11</v>
      </c>
      <c r="C12365">
        <v>15</v>
      </c>
      <c r="D12365">
        <v>2</v>
      </c>
      <c r="E12365" s="52" t="str">
        <f t="shared" si="573"/>
        <v>H</v>
      </c>
      <c r="F12365">
        <v>4</v>
      </c>
      <c r="G12365">
        <v>5</v>
      </c>
      <c r="H12365">
        <v>5</v>
      </c>
      <c r="I12365" s="12" t="s">
        <v>5502</v>
      </c>
      <c r="J12365" s="12">
        <v>1</v>
      </c>
      <c r="K12365" s="12">
        <v>1</v>
      </c>
      <c r="L12365" s="12">
        <v>1</v>
      </c>
      <c r="M12365" s="12">
        <v>0</v>
      </c>
      <c r="N12365" s="13" t="str">
        <f t="shared" si="572"/>
        <v>Go</v>
      </c>
      <c r="O12365" t="str">
        <f t="shared" si="574"/>
        <v>0</v>
      </c>
      <c r="P12365" t="s">
        <v>78</v>
      </c>
      <c r="Q12365" t="s">
        <v>17</v>
      </c>
      <c r="R12365">
        <v>1289</v>
      </c>
    </row>
    <row r="12366" spans="1:18">
      <c r="A12366" t="s">
        <v>1917</v>
      </c>
      <c r="B12366" t="s">
        <v>11</v>
      </c>
      <c r="C12366">
        <v>15</v>
      </c>
      <c r="D12366">
        <v>2</v>
      </c>
      <c r="E12366" s="52" t="str">
        <f t="shared" si="573"/>
        <v>H</v>
      </c>
      <c r="F12366">
        <v>4</v>
      </c>
      <c r="G12366">
        <v>5</v>
      </c>
      <c r="H12366">
        <v>6</v>
      </c>
      <c r="I12366" s="12" t="s">
        <v>5503</v>
      </c>
      <c r="J12366" s="12">
        <v>1</v>
      </c>
      <c r="K12366" s="12">
        <v>1</v>
      </c>
      <c r="L12366" s="12">
        <v>1</v>
      </c>
      <c r="M12366" s="12">
        <v>0</v>
      </c>
      <c r="N12366" s="13" t="str">
        <f t="shared" si="572"/>
        <v>Go</v>
      </c>
      <c r="O12366" t="str">
        <f t="shared" si="574"/>
        <v>0</v>
      </c>
      <c r="P12366" t="s">
        <v>78</v>
      </c>
      <c r="Q12366" t="s">
        <v>17</v>
      </c>
      <c r="R12366">
        <v>1289</v>
      </c>
    </row>
    <row r="12367" spans="1:18">
      <c r="A12367" t="s">
        <v>1917</v>
      </c>
      <c r="B12367" t="s">
        <v>11</v>
      </c>
      <c r="C12367">
        <v>15</v>
      </c>
      <c r="D12367">
        <v>2</v>
      </c>
      <c r="E12367" s="52" t="str">
        <f t="shared" si="573"/>
        <v>H</v>
      </c>
      <c r="F12367">
        <v>4</v>
      </c>
      <c r="G12367">
        <v>5</v>
      </c>
      <c r="H12367">
        <v>8</v>
      </c>
      <c r="I12367" s="12" t="s">
        <v>5505</v>
      </c>
      <c r="J12367" s="12">
        <v>1</v>
      </c>
      <c r="K12367" s="12">
        <v>1</v>
      </c>
      <c r="L12367" s="12">
        <v>1</v>
      </c>
      <c r="M12367" s="12">
        <v>0</v>
      </c>
      <c r="N12367" s="13" t="str">
        <f t="shared" si="572"/>
        <v>Go</v>
      </c>
      <c r="O12367" t="str">
        <f t="shared" si="574"/>
        <v>0</v>
      </c>
      <c r="P12367" t="s">
        <v>78</v>
      </c>
      <c r="Q12367" t="s">
        <v>17</v>
      </c>
      <c r="R12367">
        <v>1289</v>
      </c>
    </row>
    <row r="12368" spans="1:18">
      <c r="A12368" t="s">
        <v>1917</v>
      </c>
      <c r="B12368" t="s">
        <v>11</v>
      </c>
      <c r="C12368">
        <v>15</v>
      </c>
      <c r="D12368">
        <v>2</v>
      </c>
      <c r="E12368" s="52" t="str">
        <f t="shared" si="573"/>
        <v>H</v>
      </c>
      <c r="F12368">
        <v>4</v>
      </c>
      <c r="G12368">
        <v>5</v>
      </c>
      <c r="H12368">
        <v>10</v>
      </c>
      <c r="I12368" s="12" t="s">
        <v>5507</v>
      </c>
      <c r="J12368" s="12">
        <v>1</v>
      </c>
      <c r="K12368" s="12">
        <v>1</v>
      </c>
      <c r="L12368" s="12">
        <v>1</v>
      </c>
      <c r="M12368" s="12">
        <v>0</v>
      </c>
      <c r="N12368" s="13" t="str">
        <f t="shared" si="572"/>
        <v>Go</v>
      </c>
      <c r="O12368" t="str">
        <f t="shared" si="574"/>
        <v>0</v>
      </c>
      <c r="P12368" t="s">
        <v>78</v>
      </c>
      <c r="Q12368" t="s">
        <v>17</v>
      </c>
      <c r="R12368">
        <v>1289</v>
      </c>
    </row>
    <row r="12369" spans="1:18">
      <c r="A12369" t="s">
        <v>1917</v>
      </c>
      <c r="B12369" t="s">
        <v>11</v>
      </c>
      <c r="C12369">
        <v>15</v>
      </c>
      <c r="D12369">
        <v>2</v>
      </c>
      <c r="E12369" s="52" t="str">
        <f t="shared" si="573"/>
        <v>H</v>
      </c>
      <c r="F12369">
        <v>4</v>
      </c>
      <c r="G12369">
        <v>5</v>
      </c>
      <c r="H12369">
        <v>11</v>
      </c>
      <c r="I12369" s="12" t="s">
        <v>5508</v>
      </c>
      <c r="J12369" s="12">
        <v>1</v>
      </c>
      <c r="K12369" s="12">
        <v>1</v>
      </c>
      <c r="L12369" s="12">
        <v>1</v>
      </c>
      <c r="M12369" s="12">
        <v>0</v>
      </c>
      <c r="N12369" s="13" t="str">
        <f t="shared" si="572"/>
        <v>Go</v>
      </c>
      <c r="O12369" t="str">
        <f t="shared" si="574"/>
        <v>0</v>
      </c>
      <c r="P12369" t="s">
        <v>78</v>
      </c>
      <c r="Q12369" t="s">
        <v>17</v>
      </c>
      <c r="R12369">
        <v>1289</v>
      </c>
    </row>
    <row r="12370" spans="1:18">
      <c r="A12370" t="s">
        <v>1917</v>
      </c>
      <c r="B12370" t="s">
        <v>11</v>
      </c>
      <c r="C12370">
        <v>15</v>
      </c>
      <c r="D12370">
        <v>2</v>
      </c>
      <c r="E12370" s="52" t="str">
        <f t="shared" si="573"/>
        <v>H</v>
      </c>
      <c r="F12370">
        <v>4</v>
      </c>
      <c r="G12370">
        <v>5</v>
      </c>
      <c r="H12370">
        <v>12</v>
      </c>
      <c r="I12370" s="12" t="s">
        <v>5509</v>
      </c>
      <c r="J12370" s="12">
        <v>2</v>
      </c>
      <c r="K12370" s="12">
        <v>1</v>
      </c>
      <c r="L12370" s="12">
        <v>1</v>
      </c>
      <c r="M12370" s="12">
        <v>0</v>
      </c>
      <c r="N12370" s="13" t="str">
        <f t="shared" si="572"/>
        <v>Go</v>
      </c>
      <c r="O12370" t="str">
        <f t="shared" si="574"/>
        <v>0</v>
      </c>
      <c r="P12370" t="s">
        <v>78</v>
      </c>
      <c r="Q12370" t="s">
        <v>17</v>
      </c>
      <c r="R12370">
        <v>1289</v>
      </c>
    </row>
    <row r="12371" spans="1:18">
      <c r="A12371" t="s">
        <v>1917</v>
      </c>
      <c r="B12371" t="s">
        <v>11</v>
      </c>
      <c r="C12371">
        <v>15</v>
      </c>
      <c r="D12371">
        <v>2</v>
      </c>
      <c r="E12371" s="52" t="str">
        <f t="shared" si="573"/>
        <v>H</v>
      </c>
      <c r="F12371">
        <v>4</v>
      </c>
      <c r="G12371">
        <v>5</v>
      </c>
      <c r="H12371">
        <v>13</v>
      </c>
      <c r="I12371" s="12" t="s">
        <v>5510</v>
      </c>
      <c r="J12371" s="12">
        <v>1</v>
      </c>
      <c r="K12371" s="12">
        <v>1</v>
      </c>
      <c r="L12371" s="12">
        <v>1</v>
      </c>
      <c r="M12371" s="12">
        <v>0</v>
      </c>
      <c r="N12371" s="13" t="str">
        <f t="shared" si="572"/>
        <v>Go</v>
      </c>
      <c r="O12371" t="str">
        <f t="shared" si="574"/>
        <v>0</v>
      </c>
      <c r="P12371" t="s">
        <v>78</v>
      </c>
      <c r="Q12371" t="s">
        <v>17</v>
      </c>
      <c r="R12371">
        <v>1289</v>
      </c>
    </row>
    <row r="12372" spans="1:18">
      <c r="A12372" t="s">
        <v>1917</v>
      </c>
      <c r="B12372" t="s">
        <v>11</v>
      </c>
      <c r="C12372">
        <v>15</v>
      </c>
      <c r="D12372">
        <v>2</v>
      </c>
      <c r="E12372" s="52" t="str">
        <f t="shared" si="573"/>
        <v>H</v>
      </c>
      <c r="F12372">
        <v>4</v>
      </c>
      <c r="G12372">
        <v>5</v>
      </c>
      <c r="H12372">
        <v>14</v>
      </c>
      <c r="I12372" s="12" t="s">
        <v>5511</v>
      </c>
      <c r="J12372" s="12">
        <v>1</v>
      </c>
      <c r="K12372" s="12">
        <v>1</v>
      </c>
      <c r="L12372" s="12">
        <v>1</v>
      </c>
      <c r="M12372" s="12">
        <v>0</v>
      </c>
      <c r="N12372" s="13" t="str">
        <f t="shared" si="572"/>
        <v>Go</v>
      </c>
      <c r="O12372" t="str">
        <f t="shared" si="574"/>
        <v>0</v>
      </c>
      <c r="P12372" t="s">
        <v>78</v>
      </c>
      <c r="Q12372" t="s">
        <v>17</v>
      </c>
      <c r="R12372">
        <v>1289</v>
      </c>
    </row>
    <row r="12373" spans="1:18">
      <c r="A12373" t="s">
        <v>1917</v>
      </c>
      <c r="B12373" t="s">
        <v>11</v>
      </c>
      <c r="C12373">
        <v>15</v>
      </c>
      <c r="D12373">
        <v>2</v>
      </c>
      <c r="E12373" s="52" t="str">
        <f t="shared" si="573"/>
        <v>H</v>
      </c>
      <c r="F12373">
        <v>4</v>
      </c>
      <c r="G12373">
        <v>5</v>
      </c>
      <c r="H12373">
        <v>15</v>
      </c>
      <c r="I12373" s="12" t="s">
        <v>5512</v>
      </c>
      <c r="J12373" s="12">
        <v>1</v>
      </c>
      <c r="K12373" s="12">
        <v>1</v>
      </c>
      <c r="L12373" s="12">
        <v>1</v>
      </c>
      <c r="M12373" s="12">
        <v>0</v>
      </c>
      <c r="N12373" s="13" t="str">
        <f t="shared" si="572"/>
        <v>Go</v>
      </c>
      <c r="O12373" t="str">
        <f t="shared" si="574"/>
        <v>0</v>
      </c>
      <c r="P12373" t="s">
        <v>78</v>
      </c>
      <c r="Q12373" t="s">
        <v>17</v>
      </c>
      <c r="R12373">
        <v>1289</v>
      </c>
    </row>
    <row r="12374" spans="1:18">
      <c r="A12374" t="s">
        <v>1917</v>
      </c>
      <c r="B12374" t="s">
        <v>11</v>
      </c>
      <c r="C12374">
        <v>15</v>
      </c>
      <c r="D12374">
        <v>2</v>
      </c>
      <c r="E12374" s="52" t="str">
        <f t="shared" si="573"/>
        <v>H</v>
      </c>
      <c r="F12374">
        <v>4</v>
      </c>
      <c r="G12374">
        <v>5</v>
      </c>
      <c r="H12374">
        <v>18</v>
      </c>
      <c r="I12374" s="12" t="s">
        <v>5515</v>
      </c>
      <c r="J12374" s="12">
        <v>7</v>
      </c>
      <c r="K12374" s="12">
        <v>1</v>
      </c>
      <c r="L12374" s="12">
        <v>1</v>
      </c>
      <c r="M12374" s="12">
        <v>0</v>
      </c>
      <c r="N12374" s="13" t="str">
        <f t="shared" si="572"/>
        <v>Go</v>
      </c>
      <c r="O12374" t="str">
        <f t="shared" si="574"/>
        <v>0</v>
      </c>
      <c r="P12374" t="s">
        <v>78</v>
      </c>
      <c r="Q12374" t="s">
        <v>17</v>
      </c>
      <c r="R12374">
        <v>1289</v>
      </c>
    </row>
    <row r="12375" spans="1:18">
      <c r="A12375" t="s">
        <v>1917</v>
      </c>
      <c r="B12375" t="s">
        <v>11</v>
      </c>
      <c r="C12375">
        <v>15</v>
      </c>
      <c r="D12375">
        <v>2</v>
      </c>
      <c r="E12375" s="52" t="str">
        <f t="shared" si="573"/>
        <v>H</v>
      </c>
      <c r="F12375">
        <v>4</v>
      </c>
      <c r="G12375">
        <v>5</v>
      </c>
      <c r="H12375">
        <v>19</v>
      </c>
      <c r="I12375" s="12" t="s">
        <v>5516</v>
      </c>
      <c r="J12375" s="12">
        <v>1</v>
      </c>
      <c r="K12375" s="12">
        <v>1</v>
      </c>
      <c r="L12375" s="12">
        <v>1</v>
      </c>
      <c r="M12375" s="12">
        <v>0</v>
      </c>
      <c r="N12375" s="13" t="str">
        <f t="shared" si="572"/>
        <v>Go</v>
      </c>
      <c r="O12375" t="str">
        <f t="shared" si="574"/>
        <v>0</v>
      </c>
      <c r="P12375" t="s">
        <v>78</v>
      </c>
      <c r="Q12375" t="s">
        <v>17</v>
      </c>
      <c r="R12375">
        <v>1289</v>
      </c>
    </row>
    <row r="12376" spans="1:18">
      <c r="A12376" t="s">
        <v>1917</v>
      </c>
      <c r="B12376" t="s">
        <v>11</v>
      </c>
      <c r="C12376">
        <v>15</v>
      </c>
      <c r="D12376">
        <v>2</v>
      </c>
      <c r="E12376" s="52" t="str">
        <f t="shared" si="573"/>
        <v>H</v>
      </c>
      <c r="F12376">
        <v>4</v>
      </c>
      <c r="G12376">
        <v>5</v>
      </c>
      <c r="H12376">
        <v>20</v>
      </c>
      <c r="I12376" s="12" t="s">
        <v>5517</v>
      </c>
      <c r="J12376" s="12">
        <v>1</v>
      </c>
      <c r="K12376" s="12">
        <v>1</v>
      </c>
      <c r="L12376" s="12">
        <v>1</v>
      </c>
      <c r="M12376" s="12">
        <v>0</v>
      </c>
      <c r="N12376" s="13" t="str">
        <f t="shared" si="572"/>
        <v>Go</v>
      </c>
      <c r="O12376" t="str">
        <f t="shared" si="574"/>
        <v>0</v>
      </c>
      <c r="P12376" t="s">
        <v>78</v>
      </c>
      <c r="Q12376" t="s">
        <v>17</v>
      </c>
      <c r="R12376">
        <v>1289</v>
      </c>
    </row>
    <row r="12377" spans="1:18">
      <c r="A12377" t="s">
        <v>1917</v>
      </c>
      <c r="B12377" t="s">
        <v>11</v>
      </c>
      <c r="C12377">
        <v>15</v>
      </c>
      <c r="D12377">
        <v>2</v>
      </c>
      <c r="E12377" s="52" t="str">
        <f t="shared" si="573"/>
        <v>H</v>
      </c>
      <c r="F12377">
        <v>4</v>
      </c>
      <c r="G12377">
        <v>5</v>
      </c>
      <c r="H12377">
        <v>22</v>
      </c>
      <c r="I12377" s="12" t="s">
        <v>5519</v>
      </c>
      <c r="J12377" s="12">
        <v>1</v>
      </c>
      <c r="K12377" s="12">
        <v>1</v>
      </c>
      <c r="L12377" s="12">
        <v>1</v>
      </c>
      <c r="M12377" s="12">
        <v>0</v>
      </c>
      <c r="N12377" s="13" t="str">
        <f t="shared" si="572"/>
        <v>Go</v>
      </c>
      <c r="O12377" t="str">
        <f t="shared" si="574"/>
        <v>0</v>
      </c>
      <c r="P12377" t="s">
        <v>78</v>
      </c>
      <c r="Q12377" t="s">
        <v>17</v>
      </c>
      <c r="R12377">
        <v>1289</v>
      </c>
    </row>
    <row r="12378" spans="1:18">
      <c r="A12378" t="s">
        <v>1917</v>
      </c>
      <c r="B12378" t="s">
        <v>11</v>
      </c>
      <c r="C12378">
        <v>15</v>
      </c>
      <c r="D12378">
        <v>2</v>
      </c>
      <c r="E12378" s="52" t="str">
        <f t="shared" si="573"/>
        <v>H</v>
      </c>
      <c r="F12378">
        <v>4</v>
      </c>
      <c r="G12378">
        <v>5</v>
      </c>
      <c r="H12378">
        <v>23</v>
      </c>
      <c r="I12378" s="12" t="s">
        <v>5520</v>
      </c>
      <c r="J12378" s="12">
        <v>1</v>
      </c>
      <c r="K12378" s="12">
        <v>1</v>
      </c>
      <c r="L12378" s="12">
        <v>1</v>
      </c>
      <c r="M12378" s="12">
        <v>0</v>
      </c>
      <c r="N12378" s="13" t="str">
        <f t="shared" ref="N12378:N12441" si="575">IF(M12378=0,"Go","NoGo")</f>
        <v>Go</v>
      </c>
      <c r="O12378" t="str">
        <f t="shared" si="574"/>
        <v>0</v>
      </c>
      <c r="P12378" t="s">
        <v>78</v>
      </c>
      <c r="Q12378" t="s">
        <v>17</v>
      </c>
      <c r="R12378">
        <v>1289</v>
      </c>
    </row>
    <row r="12379" spans="1:18">
      <c r="A12379" t="s">
        <v>1917</v>
      </c>
      <c r="B12379" t="s">
        <v>11</v>
      </c>
      <c r="C12379">
        <v>15</v>
      </c>
      <c r="D12379">
        <v>2</v>
      </c>
      <c r="E12379" s="52" t="str">
        <f t="shared" si="573"/>
        <v>H</v>
      </c>
      <c r="F12379">
        <v>4</v>
      </c>
      <c r="G12379">
        <v>5</v>
      </c>
      <c r="H12379">
        <v>24</v>
      </c>
      <c r="I12379" s="12" t="s">
        <v>5521</v>
      </c>
      <c r="J12379" s="12">
        <v>1</v>
      </c>
      <c r="K12379" s="12">
        <v>1</v>
      </c>
      <c r="L12379" s="12">
        <v>1</v>
      </c>
      <c r="M12379" s="12">
        <v>0</v>
      </c>
      <c r="N12379" s="13" t="str">
        <f t="shared" si="575"/>
        <v>Go</v>
      </c>
      <c r="O12379" t="str">
        <f t="shared" si="574"/>
        <v>0</v>
      </c>
      <c r="P12379" t="s">
        <v>78</v>
      </c>
      <c r="Q12379" t="s">
        <v>17</v>
      </c>
      <c r="R12379">
        <v>1289</v>
      </c>
    </row>
    <row r="12380" spans="1:18">
      <c r="A12380" t="s">
        <v>1917</v>
      </c>
      <c r="B12380" t="s">
        <v>11</v>
      </c>
      <c r="C12380">
        <v>15</v>
      </c>
      <c r="D12380">
        <v>2</v>
      </c>
      <c r="E12380" s="52" t="str">
        <f t="shared" si="573"/>
        <v>H</v>
      </c>
      <c r="F12380">
        <v>4</v>
      </c>
      <c r="G12380">
        <v>5</v>
      </c>
      <c r="H12380">
        <v>25</v>
      </c>
      <c r="I12380" s="12" t="s">
        <v>5522</v>
      </c>
      <c r="J12380" s="12">
        <v>1</v>
      </c>
      <c r="K12380" s="12">
        <v>1</v>
      </c>
      <c r="L12380" s="12">
        <v>1</v>
      </c>
      <c r="M12380" s="12">
        <v>0</v>
      </c>
      <c r="N12380" s="13" t="str">
        <f t="shared" si="575"/>
        <v>Go</v>
      </c>
      <c r="O12380" t="str">
        <f t="shared" si="574"/>
        <v>0</v>
      </c>
      <c r="P12380" t="s">
        <v>78</v>
      </c>
      <c r="Q12380" t="s">
        <v>17</v>
      </c>
      <c r="R12380">
        <v>1289</v>
      </c>
    </row>
    <row r="12381" spans="1:18">
      <c r="A12381" t="s">
        <v>1917</v>
      </c>
      <c r="B12381" t="s">
        <v>11</v>
      </c>
      <c r="C12381">
        <v>15</v>
      </c>
      <c r="D12381">
        <v>2</v>
      </c>
      <c r="E12381" s="52" t="str">
        <f t="shared" si="573"/>
        <v>H</v>
      </c>
      <c r="F12381">
        <v>4</v>
      </c>
      <c r="G12381">
        <v>5</v>
      </c>
      <c r="H12381">
        <v>26</v>
      </c>
      <c r="I12381" s="12" t="s">
        <v>5523</v>
      </c>
      <c r="J12381" s="12">
        <v>0</v>
      </c>
      <c r="K12381" s="12">
        <v>1</v>
      </c>
      <c r="L12381" s="12">
        <v>0</v>
      </c>
      <c r="M12381" s="12">
        <v>0</v>
      </c>
      <c r="N12381" s="13" t="str">
        <f t="shared" si="575"/>
        <v>Go</v>
      </c>
      <c r="O12381" t="str">
        <f t="shared" si="574"/>
        <v>0</v>
      </c>
      <c r="P12381" t="s">
        <v>78</v>
      </c>
      <c r="Q12381" t="s">
        <v>17</v>
      </c>
      <c r="R12381">
        <v>1289</v>
      </c>
    </row>
    <row r="12382" spans="1:18">
      <c r="A12382" t="s">
        <v>1917</v>
      </c>
      <c r="B12382" t="s">
        <v>11</v>
      </c>
      <c r="C12382">
        <v>15</v>
      </c>
      <c r="D12382">
        <v>2</v>
      </c>
      <c r="E12382" s="52" t="str">
        <f t="shared" si="573"/>
        <v>H</v>
      </c>
      <c r="F12382">
        <v>4</v>
      </c>
      <c r="G12382">
        <v>5</v>
      </c>
      <c r="H12382">
        <v>27</v>
      </c>
      <c r="I12382" s="12" t="s">
        <v>5524</v>
      </c>
      <c r="J12382" s="12">
        <v>2</v>
      </c>
      <c r="K12382" s="12">
        <v>1</v>
      </c>
      <c r="L12382" s="12">
        <v>1</v>
      </c>
      <c r="M12382" s="12">
        <v>0</v>
      </c>
      <c r="N12382" s="13" t="str">
        <f t="shared" si="575"/>
        <v>Go</v>
      </c>
      <c r="O12382" t="str">
        <f t="shared" si="574"/>
        <v>0</v>
      </c>
      <c r="P12382" t="s">
        <v>78</v>
      </c>
      <c r="Q12382" t="s">
        <v>17</v>
      </c>
      <c r="R12382">
        <v>1289</v>
      </c>
    </row>
    <row r="12383" spans="1:18">
      <c r="A12383" t="s">
        <v>1917</v>
      </c>
      <c r="B12383" t="s">
        <v>11</v>
      </c>
      <c r="C12383">
        <v>15</v>
      </c>
      <c r="D12383">
        <v>2</v>
      </c>
      <c r="E12383" s="52" t="str">
        <f t="shared" si="573"/>
        <v>H</v>
      </c>
      <c r="F12383">
        <v>4</v>
      </c>
      <c r="G12383">
        <v>5</v>
      </c>
      <c r="H12383">
        <v>29</v>
      </c>
      <c r="I12383" s="12" t="s">
        <v>5526</v>
      </c>
      <c r="J12383" s="12">
        <v>1</v>
      </c>
      <c r="K12383" s="12">
        <v>1</v>
      </c>
      <c r="L12383" s="12">
        <v>1</v>
      </c>
      <c r="M12383" s="12">
        <v>0</v>
      </c>
      <c r="N12383" s="13" t="str">
        <f t="shared" si="575"/>
        <v>Go</v>
      </c>
      <c r="O12383" t="str">
        <f t="shared" si="574"/>
        <v>0</v>
      </c>
      <c r="P12383" t="s">
        <v>78</v>
      </c>
      <c r="Q12383" t="s">
        <v>17</v>
      </c>
      <c r="R12383">
        <v>1289</v>
      </c>
    </row>
    <row r="12384" spans="1:18">
      <c r="A12384" t="s">
        <v>1917</v>
      </c>
      <c r="B12384" t="s">
        <v>11</v>
      </c>
      <c r="C12384">
        <v>15</v>
      </c>
      <c r="D12384">
        <v>2</v>
      </c>
      <c r="E12384" s="52" t="str">
        <f t="shared" si="573"/>
        <v>H</v>
      </c>
      <c r="F12384">
        <v>4</v>
      </c>
      <c r="G12384">
        <v>5</v>
      </c>
      <c r="H12384">
        <v>31</v>
      </c>
      <c r="I12384" s="12" t="s">
        <v>5528</v>
      </c>
      <c r="J12384" s="12">
        <v>1</v>
      </c>
      <c r="K12384" s="12">
        <v>1</v>
      </c>
      <c r="L12384" s="12">
        <v>1</v>
      </c>
      <c r="M12384" s="12">
        <v>0</v>
      </c>
      <c r="N12384" s="13" t="str">
        <f t="shared" si="575"/>
        <v>Go</v>
      </c>
      <c r="O12384" t="str">
        <f t="shared" si="574"/>
        <v>0</v>
      </c>
      <c r="P12384" t="s">
        <v>78</v>
      </c>
      <c r="Q12384" t="s">
        <v>17</v>
      </c>
      <c r="R12384">
        <v>1289</v>
      </c>
    </row>
    <row r="12385" spans="1:18">
      <c r="A12385" t="s">
        <v>1917</v>
      </c>
      <c r="B12385" t="s">
        <v>11</v>
      </c>
      <c r="C12385">
        <v>15</v>
      </c>
      <c r="D12385">
        <v>2</v>
      </c>
      <c r="E12385" s="52" t="str">
        <f t="shared" si="573"/>
        <v>H</v>
      </c>
      <c r="F12385">
        <v>4</v>
      </c>
      <c r="G12385">
        <v>5</v>
      </c>
      <c r="H12385">
        <v>32</v>
      </c>
      <c r="I12385" s="12" t="s">
        <v>5529</v>
      </c>
      <c r="J12385" s="12">
        <v>1</v>
      </c>
      <c r="K12385" s="12">
        <v>1</v>
      </c>
      <c r="L12385" s="12">
        <v>1</v>
      </c>
      <c r="M12385" s="12">
        <v>0</v>
      </c>
      <c r="N12385" s="13" t="str">
        <f t="shared" si="575"/>
        <v>Go</v>
      </c>
      <c r="O12385" t="str">
        <f t="shared" si="574"/>
        <v>0</v>
      </c>
      <c r="P12385" t="s">
        <v>78</v>
      </c>
      <c r="Q12385" t="s">
        <v>17</v>
      </c>
      <c r="R12385">
        <v>1289</v>
      </c>
    </row>
    <row r="12386" spans="1:18">
      <c r="A12386" t="s">
        <v>1917</v>
      </c>
      <c r="B12386" t="s">
        <v>11</v>
      </c>
      <c r="C12386">
        <v>15</v>
      </c>
      <c r="D12386">
        <v>2</v>
      </c>
      <c r="E12386" s="52" t="str">
        <f t="shared" si="573"/>
        <v>H</v>
      </c>
      <c r="F12386">
        <v>4</v>
      </c>
      <c r="G12386">
        <v>5</v>
      </c>
      <c r="H12386">
        <v>33</v>
      </c>
      <c r="I12386" s="12" t="s">
        <v>5530</v>
      </c>
      <c r="J12386" s="12">
        <v>1</v>
      </c>
      <c r="K12386" s="12">
        <v>1</v>
      </c>
      <c r="L12386" s="12">
        <v>1</v>
      </c>
      <c r="M12386" s="12">
        <v>0</v>
      </c>
      <c r="N12386" s="13" t="str">
        <f t="shared" si="575"/>
        <v>Go</v>
      </c>
      <c r="O12386" t="str">
        <f t="shared" si="574"/>
        <v>0</v>
      </c>
      <c r="P12386" t="s">
        <v>78</v>
      </c>
      <c r="Q12386" t="s">
        <v>17</v>
      </c>
      <c r="R12386">
        <v>1289</v>
      </c>
    </row>
    <row r="12387" spans="1:18">
      <c r="A12387" t="s">
        <v>1917</v>
      </c>
      <c r="B12387" t="s">
        <v>11</v>
      </c>
      <c r="C12387">
        <v>15</v>
      </c>
      <c r="D12387">
        <v>2</v>
      </c>
      <c r="E12387" s="52" t="str">
        <f t="shared" si="573"/>
        <v>H</v>
      </c>
      <c r="F12387">
        <v>4</v>
      </c>
      <c r="G12387">
        <v>5</v>
      </c>
      <c r="H12387">
        <v>35</v>
      </c>
      <c r="I12387" s="12" t="s">
        <v>5532</v>
      </c>
      <c r="J12387" s="12">
        <v>1</v>
      </c>
      <c r="K12387" s="12">
        <v>1</v>
      </c>
      <c r="L12387" s="12">
        <v>1</v>
      </c>
      <c r="M12387" s="12">
        <v>0</v>
      </c>
      <c r="N12387" s="13" t="str">
        <f t="shared" si="575"/>
        <v>Go</v>
      </c>
      <c r="O12387" t="str">
        <f t="shared" si="574"/>
        <v>0</v>
      </c>
      <c r="P12387" t="s">
        <v>78</v>
      </c>
      <c r="Q12387" t="s">
        <v>17</v>
      </c>
      <c r="R12387">
        <v>1289</v>
      </c>
    </row>
    <row r="12388" spans="1:18">
      <c r="A12388" t="s">
        <v>1917</v>
      </c>
      <c r="B12388" t="s">
        <v>11</v>
      </c>
      <c r="C12388">
        <v>15</v>
      </c>
      <c r="D12388">
        <v>2</v>
      </c>
      <c r="E12388" s="52" t="str">
        <f t="shared" si="573"/>
        <v>H</v>
      </c>
      <c r="F12388">
        <v>4</v>
      </c>
      <c r="G12388">
        <v>5</v>
      </c>
      <c r="H12388">
        <v>36</v>
      </c>
      <c r="I12388" s="12" t="s">
        <v>5533</v>
      </c>
      <c r="J12388" s="12">
        <v>1</v>
      </c>
      <c r="K12388" s="12">
        <v>1</v>
      </c>
      <c r="L12388" s="12">
        <v>1</v>
      </c>
      <c r="M12388" s="12">
        <v>0</v>
      </c>
      <c r="N12388" s="13" t="str">
        <f t="shared" si="575"/>
        <v>Go</v>
      </c>
      <c r="O12388" t="str">
        <f t="shared" si="574"/>
        <v>0</v>
      </c>
      <c r="P12388" t="s">
        <v>78</v>
      </c>
      <c r="Q12388" t="s">
        <v>17</v>
      </c>
      <c r="R12388">
        <v>1289</v>
      </c>
    </row>
    <row r="12389" spans="1:18">
      <c r="A12389" t="s">
        <v>1917</v>
      </c>
      <c r="B12389" t="s">
        <v>11</v>
      </c>
      <c r="C12389">
        <v>15</v>
      </c>
      <c r="D12389">
        <v>2</v>
      </c>
      <c r="E12389" s="52" t="str">
        <f t="shared" si="573"/>
        <v>H</v>
      </c>
      <c r="F12389">
        <v>4</v>
      </c>
      <c r="G12389">
        <v>5</v>
      </c>
      <c r="H12389">
        <v>37</v>
      </c>
      <c r="I12389" s="12" t="s">
        <v>5534</v>
      </c>
      <c r="J12389" s="12">
        <v>1</v>
      </c>
      <c r="K12389" s="12">
        <v>1</v>
      </c>
      <c r="L12389" s="12">
        <v>1</v>
      </c>
      <c r="M12389" s="12">
        <v>0</v>
      </c>
      <c r="N12389" s="13" t="str">
        <f t="shared" si="575"/>
        <v>Go</v>
      </c>
      <c r="O12389" t="str">
        <f t="shared" si="574"/>
        <v>0</v>
      </c>
      <c r="P12389" t="s">
        <v>78</v>
      </c>
      <c r="Q12389" t="s">
        <v>17</v>
      </c>
      <c r="R12389">
        <v>1289</v>
      </c>
    </row>
    <row r="12390" spans="1:18">
      <c r="A12390" t="s">
        <v>1917</v>
      </c>
      <c r="B12390" t="s">
        <v>11</v>
      </c>
      <c r="C12390">
        <v>15</v>
      </c>
      <c r="D12390">
        <v>2</v>
      </c>
      <c r="E12390" s="52" t="str">
        <f t="shared" si="573"/>
        <v>H</v>
      </c>
      <c r="F12390">
        <v>4</v>
      </c>
      <c r="G12390">
        <v>5</v>
      </c>
      <c r="H12390">
        <v>38</v>
      </c>
      <c r="I12390" s="12" t="s">
        <v>5535</v>
      </c>
      <c r="J12390" s="12">
        <v>1</v>
      </c>
      <c r="K12390" s="12">
        <v>1</v>
      </c>
      <c r="L12390" s="12">
        <v>1</v>
      </c>
      <c r="M12390" s="12">
        <v>0</v>
      </c>
      <c r="N12390" s="13" t="str">
        <f t="shared" si="575"/>
        <v>Go</v>
      </c>
      <c r="O12390" t="str">
        <f t="shared" si="574"/>
        <v>0</v>
      </c>
      <c r="P12390" t="s">
        <v>78</v>
      </c>
      <c r="Q12390" t="s">
        <v>17</v>
      </c>
      <c r="R12390">
        <v>1289</v>
      </c>
    </row>
    <row r="12391" spans="1:18">
      <c r="A12391" t="s">
        <v>1917</v>
      </c>
      <c r="B12391" t="s">
        <v>11</v>
      </c>
      <c r="C12391">
        <v>15</v>
      </c>
      <c r="D12391">
        <v>2</v>
      </c>
      <c r="E12391" s="52" t="str">
        <f t="shared" si="573"/>
        <v>H</v>
      </c>
      <c r="F12391">
        <v>4</v>
      </c>
      <c r="G12391">
        <v>5</v>
      </c>
      <c r="H12391">
        <v>39</v>
      </c>
      <c r="I12391" s="12" t="s">
        <v>5536</v>
      </c>
      <c r="J12391" s="12">
        <v>1</v>
      </c>
      <c r="K12391" s="12">
        <v>1</v>
      </c>
      <c r="L12391" s="12">
        <v>1</v>
      </c>
      <c r="M12391" s="12">
        <v>0</v>
      </c>
      <c r="N12391" s="13" t="str">
        <f t="shared" si="575"/>
        <v>Go</v>
      </c>
      <c r="O12391" t="str">
        <f t="shared" si="574"/>
        <v>0</v>
      </c>
      <c r="P12391" t="s">
        <v>78</v>
      </c>
      <c r="Q12391" t="s">
        <v>17</v>
      </c>
      <c r="R12391">
        <v>1289</v>
      </c>
    </row>
    <row r="12392" spans="1:18">
      <c r="A12392" t="s">
        <v>1917</v>
      </c>
      <c r="B12392" t="s">
        <v>11</v>
      </c>
      <c r="C12392">
        <v>15</v>
      </c>
      <c r="D12392">
        <v>2</v>
      </c>
      <c r="E12392" s="52" t="str">
        <f t="shared" si="573"/>
        <v>H</v>
      </c>
      <c r="F12392">
        <v>4</v>
      </c>
      <c r="G12392">
        <v>5</v>
      </c>
      <c r="H12392">
        <v>4</v>
      </c>
      <c r="I12392" s="12" t="s">
        <v>5501</v>
      </c>
      <c r="J12392" s="12">
        <v>0</v>
      </c>
      <c r="K12392" s="12">
        <v>1</v>
      </c>
      <c r="L12392" s="12">
        <v>1</v>
      </c>
      <c r="M12392" s="12">
        <v>1</v>
      </c>
      <c r="N12392" s="13" t="str">
        <f t="shared" si="575"/>
        <v>NoGo</v>
      </c>
      <c r="O12392" t="str">
        <f t="shared" si="574"/>
        <v>0</v>
      </c>
      <c r="P12392" t="s">
        <v>78</v>
      </c>
      <c r="Q12392" t="s">
        <v>17</v>
      </c>
      <c r="R12392">
        <v>1289</v>
      </c>
    </row>
    <row r="12393" spans="1:18">
      <c r="A12393" t="s">
        <v>1917</v>
      </c>
      <c r="B12393" t="s">
        <v>11</v>
      </c>
      <c r="C12393">
        <v>15</v>
      </c>
      <c r="D12393">
        <v>2</v>
      </c>
      <c r="E12393" s="52" t="str">
        <f t="shared" si="573"/>
        <v>H</v>
      </c>
      <c r="F12393">
        <v>4</v>
      </c>
      <c r="G12393">
        <v>5</v>
      </c>
      <c r="H12393">
        <v>7</v>
      </c>
      <c r="I12393" s="12" t="s">
        <v>5504</v>
      </c>
      <c r="J12393" s="12">
        <v>0</v>
      </c>
      <c r="K12393" s="12">
        <v>1</v>
      </c>
      <c r="L12393" s="12">
        <v>1</v>
      </c>
      <c r="M12393" s="12">
        <v>1</v>
      </c>
      <c r="N12393" s="13" t="str">
        <f t="shared" si="575"/>
        <v>NoGo</v>
      </c>
      <c r="O12393" t="str">
        <f t="shared" si="574"/>
        <v>0</v>
      </c>
      <c r="P12393" t="s">
        <v>78</v>
      </c>
      <c r="Q12393" t="s">
        <v>17</v>
      </c>
      <c r="R12393">
        <v>1289</v>
      </c>
    </row>
    <row r="12394" spans="1:18">
      <c r="A12394" t="s">
        <v>1917</v>
      </c>
      <c r="B12394" t="s">
        <v>11</v>
      </c>
      <c r="C12394">
        <v>15</v>
      </c>
      <c r="D12394">
        <v>2</v>
      </c>
      <c r="E12394" s="52" t="str">
        <f t="shared" si="573"/>
        <v>H</v>
      </c>
      <c r="F12394">
        <v>4</v>
      </c>
      <c r="G12394">
        <v>5</v>
      </c>
      <c r="H12394">
        <v>9</v>
      </c>
      <c r="I12394" s="12" t="s">
        <v>5506</v>
      </c>
      <c r="J12394" s="12">
        <v>0</v>
      </c>
      <c r="K12394" s="12">
        <v>1</v>
      </c>
      <c r="L12394" s="12">
        <v>1</v>
      </c>
      <c r="M12394" s="12">
        <v>1</v>
      </c>
      <c r="N12394" s="13" t="str">
        <f t="shared" si="575"/>
        <v>NoGo</v>
      </c>
      <c r="O12394" t="str">
        <f t="shared" si="574"/>
        <v>0</v>
      </c>
      <c r="P12394" t="s">
        <v>78</v>
      </c>
      <c r="Q12394" t="s">
        <v>17</v>
      </c>
      <c r="R12394">
        <v>1289</v>
      </c>
    </row>
    <row r="12395" spans="1:18">
      <c r="A12395" t="s">
        <v>1917</v>
      </c>
      <c r="B12395" t="s">
        <v>11</v>
      </c>
      <c r="C12395">
        <v>15</v>
      </c>
      <c r="D12395">
        <v>2</v>
      </c>
      <c r="E12395" s="52" t="str">
        <f t="shared" si="573"/>
        <v>H</v>
      </c>
      <c r="F12395">
        <v>4</v>
      </c>
      <c r="G12395">
        <v>5</v>
      </c>
      <c r="H12395">
        <v>16</v>
      </c>
      <c r="I12395" s="12" t="s">
        <v>5513</v>
      </c>
      <c r="J12395" s="12">
        <v>0</v>
      </c>
      <c r="K12395" s="12">
        <v>1</v>
      </c>
      <c r="L12395" s="12">
        <v>1</v>
      </c>
      <c r="M12395" s="12">
        <v>1</v>
      </c>
      <c r="N12395" s="13" t="str">
        <f t="shared" si="575"/>
        <v>NoGo</v>
      </c>
      <c r="O12395" t="str">
        <f t="shared" si="574"/>
        <v>0</v>
      </c>
      <c r="P12395" t="s">
        <v>78</v>
      </c>
      <c r="Q12395" t="s">
        <v>17</v>
      </c>
      <c r="R12395">
        <v>1289</v>
      </c>
    </row>
    <row r="12396" spans="1:18">
      <c r="A12396" t="s">
        <v>1917</v>
      </c>
      <c r="B12396" t="s">
        <v>11</v>
      </c>
      <c r="C12396">
        <v>15</v>
      </c>
      <c r="D12396">
        <v>2</v>
      </c>
      <c r="E12396" s="52" t="str">
        <f t="shared" si="573"/>
        <v>H</v>
      </c>
      <c r="F12396">
        <v>4</v>
      </c>
      <c r="G12396">
        <v>5</v>
      </c>
      <c r="H12396">
        <v>17</v>
      </c>
      <c r="I12396" s="12" t="s">
        <v>5514</v>
      </c>
      <c r="J12396" s="12">
        <v>0</v>
      </c>
      <c r="K12396" s="12">
        <v>1</v>
      </c>
      <c r="L12396" s="12">
        <v>1</v>
      </c>
      <c r="M12396" s="12">
        <v>1</v>
      </c>
      <c r="N12396" s="13" t="str">
        <f t="shared" si="575"/>
        <v>NoGo</v>
      </c>
      <c r="O12396" t="str">
        <f t="shared" si="574"/>
        <v>0</v>
      </c>
      <c r="P12396" t="s">
        <v>78</v>
      </c>
      <c r="Q12396" t="s">
        <v>17</v>
      </c>
      <c r="R12396">
        <v>1289</v>
      </c>
    </row>
    <row r="12397" spans="1:18">
      <c r="A12397" t="s">
        <v>1917</v>
      </c>
      <c r="B12397" t="s">
        <v>11</v>
      </c>
      <c r="C12397">
        <v>15</v>
      </c>
      <c r="D12397">
        <v>2</v>
      </c>
      <c r="E12397" s="52" t="str">
        <f t="shared" si="573"/>
        <v>H</v>
      </c>
      <c r="F12397">
        <v>4</v>
      </c>
      <c r="G12397">
        <v>5</v>
      </c>
      <c r="H12397">
        <v>21</v>
      </c>
      <c r="I12397" s="12" t="s">
        <v>5518</v>
      </c>
      <c r="J12397" s="12">
        <v>0</v>
      </c>
      <c r="K12397" s="12">
        <v>1</v>
      </c>
      <c r="L12397" s="12">
        <v>1</v>
      </c>
      <c r="M12397" s="12">
        <v>1</v>
      </c>
      <c r="N12397" s="13" t="str">
        <f t="shared" si="575"/>
        <v>NoGo</v>
      </c>
      <c r="O12397" t="str">
        <f t="shared" si="574"/>
        <v>0</v>
      </c>
      <c r="P12397" t="s">
        <v>78</v>
      </c>
      <c r="Q12397" t="s">
        <v>17</v>
      </c>
      <c r="R12397">
        <v>1289</v>
      </c>
    </row>
    <row r="12398" spans="1:18">
      <c r="A12398" t="s">
        <v>1917</v>
      </c>
      <c r="B12398" t="s">
        <v>11</v>
      </c>
      <c r="C12398">
        <v>15</v>
      </c>
      <c r="D12398">
        <v>2</v>
      </c>
      <c r="E12398" s="52" t="str">
        <f t="shared" si="573"/>
        <v>H</v>
      </c>
      <c r="F12398">
        <v>4</v>
      </c>
      <c r="G12398">
        <v>5</v>
      </c>
      <c r="H12398">
        <v>28</v>
      </c>
      <c r="I12398" s="12" t="s">
        <v>5525</v>
      </c>
      <c r="J12398" s="12">
        <v>1</v>
      </c>
      <c r="K12398" s="12">
        <v>0</v>
      </c>
      <c r="L12398" s="12">
        <v>1</v>
      </c>
      <c r="M12398" s="12">
        <v>1</v>
      </c>
      <c r="N12398" s="13" t="str">
        <f t="shared" si="575"/>
        <v>NoGo</v>
      </c>
      <c r="O12398" t="str">
        <f t="shared" si="574"/>
        <v>1</v>
      </c>
      <c r="P12398" t="s">
        <v>78</v>
      </c>
      <c r="Q12398" t="s">
        <v>17</v>
      </c>
      <c r="R12398">
        <v>1289</v>
      </c>
    </row>
    <row r="12399" spans="1:18">
      <c r="A12399" t="s">
        <v>1917</v>
      </c>
      <c r="B12399" t="s">
        <v>11</v>
      </c>
      <c r="C12399">
        <v>15</v>
      </c>
      <c r="D12399">
        <v>2</v>
      </c>
      <c r="E12399" s="52" t="str">
        <f t="shared" si="573"/>
        <v>H</v>
      </c>
      <c r="F12399">
        <v>4</v>
      </c>
      <c r="G12399">
        <v>5</v>
      </c>
      <c r="H12399">
        <v>30</v>
      </c>
      <c r="I12399" s="12" t="s">
        <v>5527</v>
      </c>
      <c r="J12399" s="12">
        <v>0</v>
      </c>
      <c r="K12399" s="12">
        <v>1</v>
      </c>
      <c r="L12399" s="12">
        <v>1</v>
      </c>
      <c r="M12399" s="12">
        <v>1</v>
      </c>
      <c r="N12399" s="13" t="str">
        <f t="shared" si="575"/>
        <v>NoGo</v>
      </c>
      <c r="O12399" t="str">
        <f t="shared" si="574"/>
        <v>0</v>
      </c>
      <c r="P12399" t="s">
        <v>78</v>
      </c>
      <c r="Q12399" t="s">
        <v>17</v>
      </c>
      <c r="R12399">
        <v>1289</v>
      </c>
    </row>
    <row r="12400" spans="1:18">
      <c r="A12400" t="s">
        <v>1917</v>
      </c>
      <c r="B12400" t="s">
        <v>11</v>
      </c>
      <c r="C12400">
        <v>15</v>
      </c>
      <c r="D12400">
        <v>2</v>
      </c>
      <c r="E12400" s="52" t="str">
        <f t="shared" si="573"/>
        <v>H</v>
      </c>
      <c r="F12400">
        <v>4</v>
      </c>
      <c r="G12400">
        <v>5</v>
      </c>
      <c r="H12400">
        <v>34</v>
      </c>
      <c r="I12400" s="12" t="s">
        <v>5531</v>
      </c>
      <c r="J12400" s="12">
        <v>0</v>
      </c>
      <c r="K12400" s="12">
        <v>1</v>
      </c>
      <c r="L12400" s="12">
        <v>1</v>
      </c>
      <c r="M12400" s="12">
        <v>1</v>
      </c>
      <c r="N12400" s="13" t="str">
        <f t="shared" si="575"/>
        <v>NoGo</v>
      </c>
      <c r="O12400" t="str">
        <f t="shared" si="574"/>
        <v>0</v>
      </c>
      <c r="P12400" t="s">
        <v>78</v>
      </c>
      <c r="Q12400" t="s">
        <v>17</v>
      </c>
      <c r="R12400">
        <v>1289</v>
      </c>
    </row>
    <row r="12401" spans="1:18">
      <c r="A12401" t="s">
        <v>1917</v>
      </c>
      <c r="B12401" t="s">
        <v>11</v>
      </c>
      <c r="C12401">
        <v>15</v>
      </c>
      <c r="D12401">
        <v>2</v>
      </c>
      <c r="E12401" s="52" t="str">
        <f t="shared" si="573"/>
        <v>H</v>
      </c>
      <c r="F12401">
        <v>4</v>
      </c>
      <c r="G12401">
        <v>5</v>
      </c>
      <c r="H12401">
        <v>40</v>
      </c>
      <c r="I12401" s="12" t="s">
        <v>5537</v>
      </c>
      <c r="J12401" s="12">
        <v>1</v>
      </c>
      <c r="K12401" s="12">
        <v>0</v>
      </c>
      <c r="L12401" s="12">
        <v>1</v>
      </c>
      <c r="M12401" s="12">
        <v>1</v>
      </c>
      <c r="N12401" s="13" t="str">
        <f t="shared" si="575"/>
        <v>NoGo</v>
      </c>
      <c r="O12401" t="str">
        <f t="shared" si="574"/>
        <v>1</v>
      </c>
      <c r="P12401" t="s">
        <v>78</v>
      </c>
      <c r="Q12401" t="s">
        <v>17</v>
      </c>
      <c r="R12401">
        <v>1289</v>
      </c>
    </row>
    <row r="12402" spans="1:18">
      <c r="A12402" s="143" t="s">
        <v>2026</v>
      </c>
      <c r="B12402" s="143" t="s">
        <v>5</v>
      </c>
      <c r="C12402" s="143">
        <v>14</v>
      </c>
      <c r="D12402">
        <v>2</v>
      </c>
      <c r="E12402" s="52" t="str">
        <f t="shared" ref="E12402:E12465" si="576">IF(D12402=1,"H",IF(D12402=2,"H","B"))</f>
        <v>H</v>
      </c>
      <c r="F12402" s="143">
        <v>8</v>
      </c>
      <c r="G12402" s="143">
        <v>1</v>
      </c>
      <c r="H12402" s="143">
        <v>1</v>
      </c>
      <c r="I12402" s="142" t="s">
        <v>5538</v>
      </c>
      <c r="J12402" s="142">
        <v>1</v>
      </c>
      <c r="K12402" s="142">
        <v>1</v>
      </c>
      <c r="L12402" s="142">
        <v>1</v>
      </c>
      <c r="M12402" s="142">
        <v>0</v>
      </c>
      <c r="N12402" s="13" t="str">
        <f t="shared" si="575"/>
        <v>Go</v>
      </c>
      <c r="O12402" t="str">
        <f t="shared" ref="O12402:O12465" si="577">IF(K12402=0, "1", "0")</f>
        <v>0</v>
      </c>
      <c r="P12402" s="143" t="s">
        <v>78</v>
      </c>
      <c r="Q12402" s="143" t="s">
        <v>17</v>
      </c>
      <c r="R12402">
        <v>1307</v>
      </c>
    </row>
    <row r="12403" spans="1:18">
      <c r="A12403" t="s">
        <v>2026</v>
      </c>
      <c r="B12403" t="s">
        <v>5</v>
      </c>
      <c r="C12403">
        <v>14</v>
      </c>
      <c r="D12403">
        <v>2</v>
      </c>
      <c r="E12403" s="52" t="str">
        <f t="shared" si="576"/>
        <v>H</v>
      </c>
      <c r="F12403">
        <v>8</v>
      </c>
      <c r="G12403">
        <v>1</v>
      </c>
      <c r="H12403">
        <v>2</v>
      </c>
      <c r="I12403" s="12" t="s">
        <v>5539</v>
      </c>
      <c r="J12403" s="12">
        <v>1</v>
      </c>
      <c r="K12403" s="12">
        <v>1</v>
      </c>
      <c r="L12403" s="12">
        <v>1</v>
      </c>
      <c r="M12403" s="12">
        <v>0</v>
      </c>
      <c r="N12403" s="13" t="str">
        <f t="shared" si="575"/>
        <v>Go</v>
      </c>
      <c r="O12403" t="str">
        <f t="shared" si="577"/>
        <v>0</v>
      </c>
      <c r="P12403" t="s">
        <v>78</v>
      </c>
      <c r="Q12403" t="s">
        <v>17</v>
      </c>
      <c r="R12403">
        <v>1307</v>
      </c>
    </row>
    <row r="12404" spans="1:18">
      <c r="A12404" t="s">
        <v>2026</v>
      </c>
      <c r="B12404" t="s">
        <v>5</v>
      </c>
      <c r="C12404">
        <v>14</v>
      </c>
      <c r="D12404">
        <v>2</v>
      </c>
      <c r="E12404" s="52" t="str">
        <f t="shared" si="576"/>
        <v>H</v>
      </c>
      <c r="F12404">
        <v>8</v>
      </c>
      <c r="G12404">
        <v>1</v>
      </c>
      <c r="H12404">
        <v>4</v>
      </c>
      <c r="I12404" s="12" t="s">
        <v>5541</v>
      </c>
      <c r="J12404" s="12">
        <v>0</v>
      </c>
      <c r="K12404" s="12">
        <v>1</v>
      </c>
      <c r="L12404" s="12">
        <v>0</v>
      </c>
      <c r="M12404" s="12">
        <v>0</v>
      </c>
      <c r="N12404" s="13" t="str">
        <f t="shared" si="575"/>
        <v>Go</v>
      </c>
      <c r="O12404" t="str">
        <f t="shared" si="577"/>
        <v>0</v>
      </c>
      <c r="P12404" t="s">
        <v>78</v>
      </c>
      <c r="Q12404" t="s">
        <v>17</v>
      </c>
      <c r="R12404">
        <v>1307</v>
      </c>
    </row>
    <row r="12405" spans="1:18">
      <c r="A12405" t="s">
        <v>2026</v>
      </c>
      <c r="B12405" t="s">
        <v>5</v>
      </c>
      <c r="C12405">
        <v>14</v>
      </c>
      <c r="D12405">
        <v>2</v>
      </c>
      <c r="E12405" s="52" t="str">
        <f t="shared" si="576"/>
        <v>H</v>
      </c>
      <c r="F12405">
        <v>8</v>
      </c>
      <c r="G12405">
        <v>1</v>
      </c>
      <c r="H12405">
        <v>6</v>
      </c>
      <c r="I12405" s="12" t="s">
        <v>5543</v>
      </c>
      <c r="J12405" s="12">
        <v>1</v>
      </c>
      <c r="K12405" s="12">
        <v>1</v>
      </c>
      <c r="L12405" s="12">
        <v>1</v>
      </c>
      <c r="M12405" s="12">
        <v>0</v>
      </c>
      <c r="N12405" s="13" t="str">
        <f t="shared" si="575"/>
        <v>Go</v>
      </c>
      <c r="O12405" t="str">
        <f t="shared" si="577"/>
        <v>0</v>
      </c>
      <c r="P12405" t="s">
        <v>78</v>
      </c>
      <c r="Q12405" t="s">
        <v>17</v>
      </c>
      <c r="R12405">
        <v>1307</v>
      </c>
    </row>
    <row r="12406" spans="1:18">
      <c r="A12406" t="s">
        <v>2026</v>
      </c>
      <c r="B12406" t="s">
        <v>5</v>
      </c>
      <c r="C12406">
        <v>14</v>
      </c>
      <c r="D12406">
        <v>2</v>
      </c>
      <c r="E12406" s="52" t="str">
        <f t="shared" si="576"/>
        <v>H</v>
      </c>
      <c r="F12406">
        <v>8</v>
      </c>
      <c r="G12406">
        <v>1</v>
      </c>
      <c r="H12406">
        <v>7</v>
      </c>
      <c r="I12406" s="12" t="s">
        <v>5544</v>
      </c>
      <c r="J12406" s="12">
        <v>1</v>
      </c>
      <c r="K12406" s="12">
        <v>1</v>
      </c>
      <c r="L12406" s="12">
        <v>1</v>
      </c>
      <c r="M12406" s="12">
        <v>0</v>
      </c>
      <c r="N12406" s="13" t="str">
        <f t="shared" si="575"/>
        <v>Go</v>
      </c>
      <c r="O12406" t="str">
        <f t="shared" si="577"/>
        <v>0</v>
      </c>
      <c r="P12406" t="s">
        <v>78</v>
      </c>
      <c r="Q12406" t="s">
        <v>17</v>
      </c>
      <c r="R12406">
        <v>1307</v>
      </c>
    </row>
    <row r="12407" spans="1:18">
      <c r="A12407" t="s">
        <v>2026</v>
      </c>
      <c r="B12407" t="s">
        <v>5</v>
      </c>
      <c r="C12407">
        <v>14</v>
      </c>
      <c r="D12407">
        <v>2</v>
      </c>
      <c r="E12407" s="52" t="str">
        <f t="shared" si="576"/>
        <v>H</v>
      </c>
      <c r="F12407">
        <v>8</v>
      </c>
      <c r="G12407">
        <v>1</v>
      </c>
      <c r="H12407">
        <v>8</v>
      </c>
      <c r="I12407" s="12" t="s">
        <v>5545</v>
      </c>
      <c r="J12407" s="12">
        <v>1</v>
      </c>
      <c r="K12407" s="12">
        <v>1</v>
      </c>
      <c r="L12407" s="12">
        <v>1</v>
      </c>
      <c r="M12407" s="12">
        <v>0</v>
      </c>
      <c r="N12407" s="13" t="str">
        <f t="shared" si="575"/>
        <v>Go</v>
      </c>
      <c r="O12407" t="str">
        <f t="shared" si="577"/>
        <v>0</v>
      </c>
      <c r="P12407" t="s">
        <v>78</v>
      </c>
      <c r="Q12407" t="s">
        <v>17</v>
      </c>
      <c r="R12407">
        <v>1307</v>
      </c>
    </row>
    <row r="12408" spans="1:18">
      <c r="A12408" t="s">
        <v>2026</v>
      </c>
      <c r="B12408" t="s">
        <v>5</v>
      </c>
      <c r="C12408">
        <v>14</v>
      </c>
      <c r="D12408">
        <v>2</v>
      </c>
      <c r="E12408" s="52" t="str">
        <f t="shared" si="576"/>
        <v>H</v>
      </c>
      <c r="F12408">
        <v>8</v>
      </c>
      <c r="G12408">
        <v>1</v>
      </c>
      <c r="H12408">
        <v>9</v>
      </c>
      <c r="I12408" s="12" t="s">
        <v>5546</v>
      </c>
      <c r="J12408" s="12">
        <v>1</v>
      </c>
      <c r="K12408" s="12">
        <v>1</v>
      </c>
      <c r="L12408" s="12">
        <v>1</v>
      </c>
      <c r="M12408" s="12">
        <v>0</v>
      </c>
      <c r="N12408" s="13" t="str">
        <f t="shared" si="575"/>
        <v>Go</v>
      </c>
      <c r="O12408" t="str">
        <f t="shared" si="577"/>
        <v>0</v>
      </c>
      <c r="P12408" t="s">
        <v>78</v>
      </c>
      <c r="Q12408" t="s">
        <v>17</v>
      </c>
      <c r="R12408">
        <v>1307</v>
      </c>
    </row>
    <row r="12409" spans="1:18">
      <c r="A12409" t="s">
        <v>2026</v>
      </c>
      <c r="B12409" t="s">
        <v>5</v>
      </c>
      <c r="C12409">
        <v>14</v>
      </c>
      <c r="D12409">
        <v>2</v>
      </c>
      <c r="E12409" s="52" t="str">
        <f t="shared" si="576"/>
        <v>H</v>
      </c>
      <c r="F12409">
        <v>8</v>
      </c>
      <c r="G12409">
        <v>1</v>
      </c>
      <c r="H12409">
        <v>11</v>
      </c>
      <c r="I12409" s="12" t="s">
        <v>5548</v>
      </c>
      <c r="J12409" s="12">
        <v>1</v>
      </c>
      <c r="K12409" s="12">
        <v>1</v>
      </c>
      <c r="L12409" s="12">
        <v>1</v>
      </c>
      <c r="M12409" s="12">
        <v>0</v>
      </c>
      <c r="N12409" s="13" t="str">
        <f t="shared" si="575"/>
        <v>Go</v>
      </c>
      <c r="O12409" t="str">
        <f t="shared" si="577"/>
        <v>0</v>
      </c>
      <c r="P12409" t="s">
        <v>78</v>
      </c>
      <c r="Q12409" t="s">
        <v>17</v>
      </c>
      <c r="R12409">
        <v>1307</v>
      </c>
    </row>
    <row r="12410" spans="1:18">
      <c r="A12410" t="s">
        <v>2026</v>
      </c>
      <c r="B12410" t="s">
        <v>5</v>
      </c>
      <c r="C12410">
        <v>14</v>
      </c>
      <c r="D12410">
        <v>2</v>
      </c>
      <c r="E12410" s="52" t="str">
        <f t="shared" si="576"/>
        <v>H</v>
      </c>
      <c r="F12410">
        <v>8</v>
      </c>
      <c r="G12410">
        <v>1</v>
      </c>
      <c r="H12410">
        <v>13</v>
      </c>
      <c r="I12410" s="12" t="s">
        <v>5550</v>
      </c>
      <c r="J12410" s="12">
        <v>2</v>
      </c>
      <c r="K12410" s="12">
        <v>1</v>
      </c>
      <c r="L12410" s="12">
        <v>1</v>
      </c>
      <c r="M12410" s="12">
        <v>0</v>
      </c>
      <c r="N12410" s="13" t="str">
        <f t="shared" si="575"/>
        <v>Go</v>
      </c>
      <c r="O12410" t="str">
        <f t="shared" si="577"/>
        <v>0</v>
      </c>
      <c r="P12410" t="s">
        <v>78</v>
      </c>
      <c r="Q12410" t="s">
        <v>17</v>
      </c>
      <c r="R12410">
        <v>1307</v>
      </c>
    </row>
    <row r="12411" spans="1:18">
      <c r="A12411" t="s">
        <v>2026</v>
      </c>
      <c r="B12411" t="s">
        <v>5</v>
      </c>
      <c r="C12411">
        <v>14</v>
      </c>
      <c r="D12411">
        <v>2</v>
      </c>
      <c r="E12411" s="52" t="str">
        <f t="shared" si="576"/>
        <v>H</v>
      </c>
      <c r="F12411">
        <v>8</v>
      </c>
      <c r="G12411">
        <v>1</v>
      </c>
      <c r="H12411">
        <v>14</v>
      </c>
      <c r="I12411" s="12" t="s">
        <v>5551</v>
      </c>
      <c r="J12411" s="12">
        <v>1</v>
      </c>
      <c r="K12411" s="12">
        <v>1</v>
      </c>
      <c r="L12411" s="12">
        <v>1</v>
      </c>
      <c r="M12411" s="12">
        <v>0</v>
      </c>
      <c r="N12411" s="13" t="str">
        <f t="shared" si="575"/>
        <v>Go</v>
      </c>
      <c r="O12411" t="str">
        <f t="shared" si="577"/>
        <v>0</v>
      </c>
      <c r="P12411" t="s">
        <v>78</v>
      </c>
      <c r="Q12411" t="s">
        <v>17</v>
      </c>
      <c r="R12411">
        <v>1307</v>
      </c>
    </row>
    <row r="12412" spans="1:18">
      <c r="A12412" t="s">
        <v>2026</v>
      </c>
      <c r="B12412" t="s">
        <v>5</v>
      </c>
      <c r="C12412">
        <v>14</v>
      </c>
      <c r="D12412">
        <v>2</v>
      </c>
      <c r="E12412" s="52" t="str">
        <f t="shared" si="576"/>
        <v>H</v>
      </c>
      <c r="F12412">
        <v>8</v>
      </c>
      <c r="G12412">
        <v>1</v>
      </c>
      <c r="H12412">
        <v>15</v>
      </c>
      <c r="I12412" s="12" t="s">
        <v>5552</v>
      </c>
      <c r="J12412" s="12">
        <v>1</v>
      </c>
      <c r="K12412" s="12">
        <v>1</v>
      </c>
      <c r="L12412" s="12">
        <v>1</v>
      </c>
      <c r="M12412" s="12">
        <v>0</v>
      </c>
      <c r="N12412" s="13" t="str">
        <f t="shared" si="575"/>
        <v>Go</v>
      </c>
      <c r="O12412" t="str">
        <f t="shared" si="577"/>
        <v>0</v>
      </c>
      <c r="P12412" t="s">
        <v>78</v>
      </c>
      <c r="Q12412" t="s">
        <v>17</v>
      </c>
      <c r="R12412">
        <v>1307</v>
      </c>
    </row>
    <row r="12413" spans="1:18">
      <c r="A12413" t="s">
        <v>2026</v>
      </c>
      <c r="B12413" t="s">
        <v>5</v>
      </c>
      <c r="C12413">
        <v>14</v>
      </c>
      <c r="D12413">
        <v>2</v>
      </c>
      <c r="E12413" s="52" t="str">
        <f t="shared" si="576"/>
        <v>H</v>
      </c>
      <c r="F12413">
        <v>8</v>
      </c>
      <c r="G12413">
        <v>1</v>
      </c>
      <c r="H12413">
        <v>16</v>
      </c>
      <c r="I12413" s="12" t="s">
        <v>5553</v>
      </c>
      <c r="J12413" s="12">
        <v>1</v>
      </c>
      <c r="K12413" s="12">
        <v>1</v>
      </c>
      <c r="L12413" s="12">
        <v>1</v>
      </c>
      <c r="M12413" s="12">
        <v>0</v>
      </c>
      <c r="N12413" s="13" t="str">
        <f t="shared" si="575"/>
        <v>Go</v>
      </c>
      <c r="O12413" t="str">
        <f t="shared" si="577"/>
        <v>0</v>
      </c>
      <c r="P12413" t="s">
        <v>78</v>
      </c>
      <c r="Q12413" t="s">
        <v>17</v>
      </c>
      <c r="R12413">
        <v>1307</v>
      </c>
    </row>
    <row r="12414" spans="1:18">
      <c r="A12414" t="s">
        <v>2026</v>
      </c>
      <c r="B12414" t="s">
        <v>5</v>
      </c>
      <c r="C12414">
        <v>14</v>
      </c>
      <c r="D12414">
        <v>2</v>
      </c>
      <c r="E12414" s="52" t="str">
        <f t="shared" si="576"/>
        <v>H</v>
      </c>
      <c r="F12414">
        <v>8</v>
      </c>
      <c r="G12414">
        <v>1</v>
      </c>
      <c r="H12414">
        <v>18</v>
      </c>
      <c r="I12414" s="12" t="s">
        <v>5555</v>
      </c>
      <c r="J12414" s="12">
        <v>1</v>
      </c>
      <c r="K12414" s="12">
        <v>1</v>
      </c>
      <c r="L12414" s="12">
        <v>1</v>
      </c>
      <c r="M12414" s="12">
        <v>0</v>
      </c>
      <c r="N12414" s="13" t="str">
        <f t="shared" si="575"/>
        <v>Go</v>
      </c>
      <c r="O12414" t="str">
        <f t="shared" si="577"/>
        <v>0</v>
      </c>
      <c r="P12414" t="s">
        <v>78</v>
      </c>
      <c r="Q12414" t="s">
        <v>17</v>
      </c>
      <c r="R12414">
        <v>1307</v>
      </c>
    </row>
    <row r="12415" spans="1:18">
      <c r="A12415" t="s">
        <v>2026</v>
      </c>
      <c r="B12415" t="s">
        <v>5</v>
      </c>
      <c r="C12415">
        <v>14</v>
      </c>
      <c r="D12415">
        <v>2</v>
      </c>
      <c r="E12415" s="52" t="str">
        <f t="shared" si="576"/>
        <v>H</v>
      </c>
      <c r="F12415">
        <v>8</v>
      </c>
      <c r="G12415">
        <v>1</v>
      </c>
      <c r="H12415">
        <v>19</v>
      </c>
      <c r="I12415" s="12" t="s">
        <v>5556</v>
      </c>
      <c r="J12415" s="12">
        <v>1</v>
      </c>
      <c r="K12415" s="12">
        <v>1</v>
      </c>
      <c r="L12415" s="12">
        <v>1</v>
      </c>
      <c r="M12415" s="12">
        <v>0</v>
      </c>
      <c r="N12415" s="13" t="str">
        <f t="shared" si="575"/>
        <v>Go</v>
      </c>
      <c r="O12415" t="str">
        <f t="shared" si="577"/>
        <v>0</v>
      </c>
      <c r="P12415" t="s">
        <v>78</v>
      </c>
      <c r="Q12415" t="s">
        <v>17</v>
      </c>
      <c r="R12415">
        <v>1307</v>
      </c>
    </row>
    <row r="12416" spans="1:18">
      <c r="A12416" t="s">
        <v>2026</v>
      </c>
      <c r="B12416" t="s">
        <v>5</v>
      </c>
      <c r="C12416">
        <v>14</v>
      </c>
      <c r="D12416">
        <v>2</v>
      </c>
      <c r="E12416" s="52" t="str">
        <f t="shared" si="576"/>
        <v>H</v>
      </c>
      <c r="F12416">
        <v>8</v>
      </c>
      <c r="G12416">
        <v>1</v>
      </c>
      <c r="H12416">
        <v>20</v>
      </c>
      <c r="I12416" s="12" t="s">
        <v>5557</v>
      </c>
      <c r="J12416" s="12">
        <v>1</v>
      </c>
      <c r="K12416" s="12">
        <v>1</v>
      </c>
      <c r="L12416" s="12">
        <v>1</v>
      </c>
      <c r="M12416" s="12">
        <v>0</v>
      </c>
      <c r="N12416" s="13" t="str">
        <f t="shared" si="575"/>
        <v>Go</v>
      </c>
      <c r="O12416" t="str">
        <f t="shared" si="577"/>
        <v>0</v>
      </c>
      <c r="P12416" t="s">
        <v>78</v>
      </c>
      <c r="Q12416" t="s">
        <v>17</v>
      </c>
      <c r="R12416">
        <v>1307</v>
      </c>
    </row>
    <row r="12417" spans="1:18">
      <c r="A12417" t="s">
        <v>2026</v>
      </c>
      <c r="B12417" t="s">
        <v>5</v>
      </c>
      <c r="C12417">
        <v>14</v>
      </c>
      <c r="D12417">
        <v>2</v>
      </c>
      <c r="E12417" s="52" t="str">
        <f t="shared" si="576"/>
        <v>H</v>
      </c>
      <c r="F12417">
        <v>8</v>
      </c>
      <c r="G12417">
        <v>1</v>
      </c>
      <c r="H12417">
        <v>21</v>
      </c>
      <c r="I12417" s="12" t="s">
        <v>5558</v>
      </c>
      <c r="J12417" s="12">
        <v>1</v>
      </c>
      <c r="K12417" s="12">
        <v>1</v>
      </c>
      <c r="L12417" s="12">
        <v>1</v>
      </c>
      <c r="M12417" s="12">
        <v>0</v>
      </c>
      <c r="N12417" s="13" t="str">
        <f t="shared" si="575"/>
        <v>Go</v>
      </c>
      <c r="O12417" t="str">
        <f t="shared" si="577"/>
        <v>0</v>
      </c>
      <c r="P12417" t="s">
        <v>78</v>
      </c>
      <c r="Q12417" t="s">
        <v>17</v>
      </c>
      <c r="R12417">
        <v>1307</v>
      </c>
    </row>
    <row r="12418" spans="1:18">
      <c r="A12418" t="s">
        <v>2026</v>
      </c>
      <c r="B12418" t="s">
        <v>5</v>
      </c>
      <c r="C12418">
        <v>14</v>
      </c>
      <c r="D12418">
        <v>2</v>
      </c>
      <c r="E12418" s="52" t="str">
        <f t="shared" si="576"/>
        <v>H</v>
      </c>
      <c r="F12418">
        <v>8</v>
      </c>
      <c r="G12418">
        <v>1</v>
      </c>
      <c r="H12418">
        <v>23</v>
      </c>
      <c r="I12418" s="12" t="s">
        <v>5560</v>
      </c>
      <c r="J12418" s="12">
        <v>1</v>
      </c>
      <c r="K12418" s="12">
        <v>1</v>
      </c>
      <c r="L12418" s="12">
        <v>1</v>
      </c>
      <c r="M12418" s="12">
        <v>0</v>
      </c>
      <c r="N12418" s="13" t="str">
        <f t="shared" si="575"/>
        <v>Go</v>
      </c>
      <c r="O12418" t="str">
        <f t="shared" si="577"/>
        <v>0</v>
      </c>
      <c r="P12418" t="s">
        <v>78</v>
      </c>
      <c r="Q12418" t="s">
        <v>17</v>
      </c>
      <c r="R12418">
        <v>1307</v>
      </c>
    </row>
    <row r="12419" spans="1:18">
      <c r="A12419" t="s">
        <v>2026</v>
      </c>
      <c r="B12419" t="s">
        <v>5</v>
      </c>
      <c r="C12419">
        <v>14</v>
      </c>
      <c r="D12419">
        <v>2</v>
      </c>
      <c r="E12419" s="52" t="str">
        <f t="shared" si="576"/>
        <v>H</v>
      </c>
      <c r="F12419">
        <v>8</v>
      </c>
      <c r="G12419">
        <v>1</v>
      </c>
      <c r="H12419">
        <v>24</v>
      </c>
      <c r="I12419" s="12" t="s">
        <v>5561</v>
      </c>
      <c r="J12419" s="12">
        <v>2</v>
      </c>
      <c r="K12419" s="12">
        <v>1</v>
      </c>
      <c r="L12419" s="12">
        <v>1</v>
      </c>
      <c r="M12419" s="12">
        <v>0</v>
      </c>
      <c r="N12419" s="13" t="str">
        <f t="shared" si="575"/>
        <v>Go</v>
      </c>
      <c r="O12419" t="str">
        <f t="shared" si="577"/>
        <v>0</v>
      </c>
      <c r="P12419" t="s">
        <v>78</v>
      </c>
      <c r="Q12419" t="s">
        <v>17</v>
      </c>
      <c r="R12419">
        <v>1307</v>
      </c>
    </row>
    <row r="12420" spans="1:18">
      <c r="A12420" t="s">
        <v>2026</v>
      </c>
      <c r="B12420" t="s">
        <v>5</v>
      </c>
      <c r="C12420">
        <v>14</v>
      </c>
      <c r="D12420">
        <v>2</v>
      </c>
      <c r="E12420" s="52" t="str">
        <f t="shared" si="576"/>
        <v>H</v>
      </c>
      <c r="F12420">
        <v>8</v>
      </c>
      <c r="G12420">
        <v>1</v>
      </c>
      <c r="H12420">
        <v>25</v>
      </c>
      <c r="I12420" s="12" t="s">
        <v>5562</v>
      </c>
      <c r="J12420" s="12">
        <v>1</v>
      </c>
      <c r="K12420" s="12">
        <v>1</v>
      </c>
      <c r="L12420" s="12">
        <v>1</v>
      </c>
      <c r="M12420" s="12">
        <v>0</v>
      </c>
      <c r="N12420" s="13" t="str">
        <f t="shared" si="575"/>
        <v>Go</v>
      </c>
      <c r="O12420" t="str">
        <f t="shared" si="577"/>
        <v>0</v>
      </c>
      <c r="P12420" t="s">
        <v>78</v>
      </c>
      <c r="Q12420" t="s">
        <v>17</v>
      </c>
      <c r="R12420">
        <v>1307</v>
      </c>
    </row>
    <row r="12421" spans="1:18">
      <c r="A12421" t="s">
        <v>2026</v>
      </c>
      <c r="B12421" t="s">
        <v>5</v>
      </c>
      <c r="C12421">
        <v>14</v>
      </c>
      <c r="D12421">
        <v>2</v>
      </c>
      <c r="E12421" s="52" t="str">
        <f t="shared" si="576"/>
        <v>H</v>
      </c>
      <c r="F12421">
        <v>8</v>
      </c>
      <c r="G12421">
        <v>1</v>
      </c>
      <c r="H12421">
        <v>26</v>
      </c>
      <c r="I12421" s="12" t="s">
        <v>5563</v>
      </c>
      <c r="J12421" s="12">
        <v>1</v>
      </c>
      <c r="K12421" s="12">
        <v>1</v>
      </c>
      <c r="L12421" s="12">
        <v>1</v>
      </c>
      <c r="M12421" s="12">
        <v>0</v>
      </c>
      <c r="N12421" s="13" t="str">
        <f t="shared" si="575"/>
        <v>Go</v>
      </c>
      <c r="O12421" t="str">
        <f t="shared" si="577"/>
        <v>0</v>
      </c>
      <c r="P12421" t="s">
        <v>78</v>
      </c>
      <c r="Q12421" t="s">
        <v>17</v>
      </c>
      <c r="R12421">
        <v>1307</v>
      </c>
    </row>
    <row r="12422" spans="1:18">
      <c r="A12422" t="s">
        <v>2026</v>
      </c>
      <c r="B12422" t="s">
        <v>5</v>
      </c>
      <c r="C12422">
        <v>14</v>
      </c>
      <c r="D12422">
        <v>2</v>
      </c>
      <c r="E12422" s="52" t="str">
        <f t="shared" si="576"/>
        <v>H</v>
      </c>
      <c r="F12422">
        <v>8</v>
      </c>
      <c r="G12422">
        <v>1</v>
      </c>
      <c r="H12422">
        <v>27</v>
      </c>
      <c r="I12422" s="12" t="s">
        <v>5564</v>
      </c>
      <c r="J12422" s="12">
        <v>1</v>
      </c>
      <c r="K12422" s="12">
        <v>1</v>
      </c>
      <c r="L12422" s="12">
        <v>1</v>
      </c>
      <c r="M12422" s="12">
        <v>0</v>
      </c>
      <c r="N12422" s="13" t="str">
        <f t="shared" si="575"/>
        <v>Go</v>
      </c>
      <c r="O12422" t="str">
        <f t="shared" si="577"/>
        <v>0</v>
      </c>
      <c r="P12422" t="s">
        <v>78</v>
      </c>
      <c r="Q12422" t="s">
        <v>17</v>
      </c>
      <c r="R12422">
        <v>1307</v>
      </c>
    </row>
    <row r="12423" spans="1:18">
      <c r="A12423" t="s">
        <v>2026</v>
      </c>
      <c r="B12423" t="s">
        <v>5</v>
      </c>
      <c r="C12423">
        <v>14</v>
      </c>
      <c r="D12423">
        <v>2</v>
      </c>
      <c r="E12423" s="52" t="str">
        <f t="shared" si="576"/>
        <v>H</v>
      </c>
      <c r="F12423">
        <v>8</v>
      </c>
      <c r="G12423">
        <v>1</v>
      </c>
      <c r="H12423">
        <v>28</v>
      </c>
      <c r="I12423" s="12" t="s">
        <v>5565</v>
      </c>
      <c r="J12423" s="12">
        <v>1</v>
      </c>
      <c r="K12423" s="12">
        <v>1</v>
      </c>
      <c r="L12423" s="12">
        <v>1</v>
      </c>
      <c r="M12423" s="12">
        <v>0</v>
      </c>
      <c r="N12423" s="13" t="str">
        <f t="shared" si="575"/>
        <v>Go</v>
      </c>
      <c r="O12423" t="str">
        <f t="shared" si="577"/>
        <v>0</v>
      </c>
      <c r="P12423" t="s">
        <v>78</v>
      </c>
      <c r="Q12423" t="s">
        <v>17</v>
      </c>
      <c r="R12423">
        <v>1307</v>
      </c>
    </row>
    <row r="12424" spans="1:18">
      <c r="A12424" t="s">
        <v>2026</v>
      </c>
      <c r="B12424" t="s">
        <v>5</v>
      </c>
      <c r="C12424">
        <v>14</v>
      </c>
      <c r="D12424">
        <v>2</v>
      </c>
      <c r="E12424" s="52" t="str">
        <f t="shared" si="576"/>
        <v>H</v>
      </c>
      <c r="F12424">
        <v>8</v>
      </c>
      <c r="G12424">
        <v>1</v>
      </c>
      <c r="H12424">
        <v>31</v>
      </c>
      <c r="I12424" s="12" t="s">
        <v>5568</v>
      </c>
      <c r="J12424" s="12">
        <v>1</v>
      </c>
      <c r="K12424" s="12">
        <v>1</v>
      </c>
      <c r="L12424" s="12">
        <v>1</v>
      </c>
      <c r="M12424" s="12">
        <v>0</v>
      </c>
      <c r="N12424" s="13" t="str">
        <f t="shared" si="575"/>
        <v>Go</v>
      </c>
      <c r="O12424" t="str">
        <f t="shared" si="577"/>
        <v>0</v>
      </c>
      <c r="P12424" t="s">
        <v>78</v>
      </c>
      <c r="Q12424" t="s">
        <v>17</v>
      </c>
      <c r="R12424">
        <v>1307</v>
      </c>
    </row>
    <row r="12425" spans="1:18">
      <c r="A12425" t="s">
        <v>2026</v>
      </c>
      <c r="B12425" t="s">
        <v>5</v>
      </c>
      <c r="C12425">
        <v>14</v>
      </c>
      <c r="D12425">
        <v>2</v>
      </c>
      <c r="E12425" s="52" t="str">
        <f t="shared" si="576"/>
        <v>H</v>
      </c>
      <c r="F12425">
        <v>8</v>
      </c>
      <c r="G12425">
        <v>1</v>
      </c>
      <c r="H12425">
        <v>32</v>
      </c>
      <c r="I12425" s="12" t="s">
        <v>5569</v>
      </c>
      <c r="J12425" s="12">
        <v>1</v>
      </c>
      <c r="K12425" s="12">
        <v>1</v>
      </c>
      <c r="L12425" s="12">
        <v>1</v>
      </c>
      <c r="M12425" s="12">
        <v>0</v>
      </c>
      <c r="N12425" s="13" t="str">
        <f t="shared" si="575"/>
        <v>Go</v>
      </c>
      <c r="O12425" t="str">
        <f t="shared" si="577"/>
        <v>0</v>
      </c>
      <c r="P12425" t="s">
        <v>78</v>
      </c>
      <c r="Q12425" t="s">
        <v>17</v>
      </c>
      <c r="R12425">
        <v>1307</v>
      </c>
    </row>
    <row r="12426" spans="1:18">
      <c r="A12426" t="s">
        <v>2026</v>
      </c>
      <c r="B12426" t="s">
        <v>5</v>
      </c>
      <c r="C12426">
        <v>14</v>
      </c>
      <c r="D12426">
        <v>2</v>
      </c>
      <c r="E12426" s="52" t="str">
        <f t="shared" si="576"/>
        <v>H</v>
      </c>
      <c r="F12426">
        <v>8</v>
      </c>
      <c r="G12426">
        <v>1</v>
      </c>
      <c r="H12426">
        <v>33</v>
      </c>
      <c r="I12426" s="12" t="s">
        <v>5570</v>
      </c>
      <c r="J12426" s="12">
        <v>1</v>
      </c>
      <c r="K12426" s="12">
        <v>1</v>
      </c>
      <c r="L12426" s="12">
        <v>1</v>
      </c>
      <c r="M12426" s="12">
        <v>0</v>
      </c>
      <c r="N12426" s="13" t="str">
        <f t="shared" si="575"/>
        <v>Go</v>
      </c>
      <c r="O12426" t="str">
        <f t="shared" si="577"/>
        <v>0</v>
      </c>
      <c r="P12426" t="s">
        <v>78</v>
      </c>
      <c r="Q12426" t="s">
        <v>17</v>
      </c>
      <c r="R12426">
        <v>1307</v>
      </c>
    </row>
    <row r="12427" spans="1:18">
      <c r="A12427" t="s">
        <v>2026</v>
      </c>
      <c r="B12427" t="s">
        <v>5</v>
      </c>
      <c r="C12427">
        <v>14</v>
      </c>
      <c r="D12427">
        <v>2</v>
      </c>
      <c r="E12427" s="52" t="str">
        <f t="shared" si="576"/>
        <v>H</v>
      </c>
      <c r="F12427">
        <v>8</v>
      </c>
      <c r="G12427">
        <v>1</v>
      </c>
      <c r="H12427">
        <v>34</v>
      </c>
      <c r="I12427" s="12" t="s">
        <v>5571</v>
      </c>
      <c r="J12427" s="12">
        <v>1</v>
      </c>
      <c r="K12427" s="12">
        <v>1</v>
      </c>
      <c r="L12427" s="12">
        <v>1</v>
      </c>
      <c r="M12427" s="12">
        <v>0</v>
      </c>
      <c r="N12427" s="13" t="str">
        <f t="shared" si="575"/>
        <v>Go</v>
      </c>
      <c r="O12427" t="str">
        <f t="shared" si="577"/>
        <v>0</v>
      </c>
      <c r="P12427" t="s">
        <v>78</v>
      </c>
      <c r="Q12427" t="s">
        <v>17</v>
      </c>
      <c r="R12427">
        <v>1307</v>
      </c>
    </row>
    <row r="12428" spans="1:18">
      <c r="A12428" t="s">
        <v>2026</v>
      </c>
      <c r="B12428" t="s">
        <v>5</v>
      </c>
      <c r="C12428">
        <v>14</v>
      </c>
      <c r="D12428">
        <v>2</v>
      </c>
      <c r="E12428" s="52" t="str">
        <f t="shared" si="576"/>
        <v>H</v>
      </c>
      <c r="F12428">
        <v>8</v>
      </c>
      <c r="G12428">
        <v>1</v>
      </c>
      <c r="H12428">
        <v>35</v>
      </c>
      <c r="I12428" s="12" t="s">
        <v>5572</v>
      </c>
      <c r="J12428" s="12">
        <v>1</v>
      </c>
      <c r="K12428" s="12">
        <v>1</v>
      </c>
      <c r="L12428" s="12">
        <v>1</v>
      </c>
      <c r="M12428" s="12">
        <v>0</v>
      </c>
      <c r="N12428" s="13" t="str">
        <f t="shared" si="575"/>
        <v>Go</v>
      </c>
      <c r="O12428" t="str">
        <f t="shared" si="577"/>
        <v>0</v>
      </c>
      <c r="P12428" t="s">
        <v>78</v>
      </c>
      <c r="Q12428" t="s">
        <v>17</v>
      </c>
      <c r="R12428">
        <v>1307</v>
      </c>
    </row>
    <row r="12429" spans="1:18">
      <c r="A12429" t="s">
        <v>2026</v>
      </c>
      <c r="B12429" t="s">
        <v>5</v>
      </c>
      <c r="C12429">
        <v>14</v>
      </c>
      <c r="D12429">
        <v>2</v>
      </c>
      <c r="E12429" s="52" t="str">
        <f t="shared" si="576"/>
        <v>H</v>
      </c>
      <c r="F12429">
        <v>8</v>
      </c>
      <c r="G12429">
        <v>1</v>
      </c>
      <c r="H12429">
        <v>37</v>
      </c>
      <c r="I12429" s="12" t="s">
        <v>5574</v>
      </c>
      <c r="J12429" s="12">
        <v>1</v>
      </c>
      <c r="K12429" s="12">
        <v>1</v>
      </c>
      <c r="L12429" s="12">
        <v>1</v>
      </c>
      <c r="M12429" s="12">
        <v>0</v>
      </c>
      <c r="N12429" s="13" t="str">
        <f t="shared" si="575"/>
        <v>Go</v>
      </c>
      <c r="O12429" t="str">
        <f t="shared" si="577"/>
        <v>0</v>
      </c>
      <c r="P12429" t="s">
        <v>78</v>
      </c>
      <c r="Q12429" t="s">
        <v>17</v>
      </c>
      <c r="R12429">
        <v>1307</v>
      </c>
    </row>
    <row r="12430" spans="1:18">
      <c r="A12430" t="s">
        <v>2026</v>
      </c>
      <c r="B12430" t="s">
        <v>5</v>
      </c>
      <c r="C12430">
        <v>14</v>
      </c>
      <c r="D12430">
        <v>2</v>
      </c>
      <c r="E12430" s="52" t="str">
        <f t="shared" si="576"/>
        <v>H</v>
      </c>
      <c r="F12430">
        <v>8</v>
      </c>
      <c r="G12430">
        <v>1</v>
      </c>
      <c r="H12430">
        <v>38</v>
      </c>
      <c r="I12430" s="12" t="s">
        <v>5575</v>
      </c>
      <c r="J12430" s="12">
        <v>1</v>
      </c>
      <c r="K12430" s="12">
        <v>1</v>
      </c>
      <c r="L12430" s="12">
        <v>1</v>
      </c>
      <c r="M12430" s="12">
        <v>0</v>
      </c>
      <c r="N12430" s="13" t="str">
        <f t="shared" si="575"/>
        <v>Go</v>
      </c>
      <c r="O12430" t="str">
        <f t="shared" si="577"/>
        <v>0</v>
      </c>
      <c r="P12430" t="s">
        <v>78</v>
      </c>
      <c r="Q12430" t="s">
        <v>17</v>
      </c>
      <c r="R12430">
        <v>1307</v>
      </c>
    </row>
    <row r="12431" spans="1:18">
      <c r="A12431" t="s">
        <v>2026</v>
      </c>
      <c r="B12431" t="s">
        <v>5</v>
      </c>
      <c r="C12431">
        <v>14</v>
      </c>
      <c r="D12431">
        <v>2</v>
      </c>
      <c r="E12431" s="52" t="str">
        <f t="shared" si="576"/>
        <v>H</v>
      </c>
      <c r="F12431">
        <v>8</v>
      </c>
      <c r="G12431">
        <v>1</v>
      </c>
      <c r="H12431">
        <v>40</v>
      </c>
      <c r="I12431" s="12" t="s">
        <v>5577</v>
      </c>
      <c r="J12431" s="12">
        <v>1</v>
      </c>
      <c r="K12431" s="12">
        <v>1</v>
      </c>
      <c r="L12431" s="12">
        <v>1</v>
      </c>
      <c r="M12431" s="12">
        <v>0</v>
      </c>
      <c r="N12431" s="13" t="str">
        <f t="shared" si="575"/>
        <v>Go</v>
      </c>
      <c r="O12431" t="str">
        <f t="shared" si="577"/>
        <v>0</v>
      </c>
      <c r="P12431" t="s">
        <v>78</v>
      </c>
      <c r="Q12431" t="s">
        <v>17</v>
      </c>
      <c r="R12431">
        <v>1307</v>
      </c>
    </row>
    <row r="12432" spans="1:18">
      <c r="A12432" t="s">
        <v>2026</v>
      </c>
      <c r="B12432" t="s">
        <v>5</v>
      </c>
      <c r="C12432">
        <v>14</v>
      </c>
      <c r="D12432">
        <v>2</v>
      </c>
      <c r="E12432" s="52" t="str">
        <f t="shared" si="576"/>
        <v>H</v>
      </c>
      <c r="F12432">
        <v>8</v>
      </c>
      <c r="G12432">
        <v>1</v>
      </c>
      <c r="H12432">
        <v>3</v>
      </c>
      <c r="I12432" s="12" t="s">
        <v>5540</v>
      </c>
      <c r="J12432" s="12">
        <v>0</v>
      </c>
      <c r="K12432" s="12">
        <v>1</v>
      </c>
      <c r="L12432" s="12">
        <v>1</v>
      </c>
      <c r="M12432" s="12">
        <v>1</v>
      </c>
      <c r="N12432" s="13" t="str">
        <f t="shared" si="575"/>
        <v>NoGo</v>
      </c>
      <c r="O12432" t="str">
        <f t="shared" si="577"/>
        <v>0</v>
      </c>
      <c r="P12432" t="s">
        <v>78</v>
      </c>
      <c r="Q12432" t="s">
        <v>17</v>
      </c>
      <c r="R12432">
        <v>1307</v>
      </c>
    </row>
    <row r="12433" spans="1:18">
      <c r="A12433" t="s">
        <v>2026</v>
      </c>
      <c r="B12433" t="s">
        <v>5</v>
      </c>
      <c r="C12433">
        <v>14</v>
      </c>
      <c r="D12433">
        <v>2</v>
      </c>
      <c r="E12433" s="52" t="str">
        <f t="shared" si="576"/>
        <v>H</v>
      </c>
      <c r="F12433">
        <v>8</v>
      </c>
      <c r="G12433">
        <v>1</v>
      </c>
      <c r="H12433">
        <v>5</v>
      </c>
      <c r="I12433" s="12" t="s">
        <v>5542</v>
      </c>
      <c r="J12433" s="12">
        <v>1</v>
      </c>
      <c r="K12433" s="12">
        <v>0</v>
      </c>
      <c r="L12433" s="12">
        <v>1</v>
      </c>
      <c r="M12433" s="12">
        <v>1</v>
      </c>
      <c r="N12433" s="13" t="str">
        <f t="shared" si="575"/>
        <v>NoGo</v>
      </c>
      <c r="O12433" t="str">
        <f t="shared" si="577"/>
        <v>1</v>
      </c>
      <c r="P12433" t="s">
        <v>78</v>
      </c>
      <c r="Q12433" t="s">
        <v>17</v>
      </c>
      <c r="R12433">
        <v>1307</v>
      </c>
    </row>
    <row r="12434" spans="1:18">
      <c r="A12434" t="s">
        <v>2026</v>
      </c>
      <c r="B12434" t="s">
        <v>5</v>
      </c>
      <c r="C12434">
        <v>14</v>
      </c>
      <c r="D12434">
        <v>2</v>
      </c>
      <c r="E12434" s="52" t="str">
        <f t="shared" si="576"/>
        <v>H</v>
      </c>
      <c r="F12434">
        <v>8</v>
      </c>
      <c r="G12434">
        <v>1</v>
      </c>
      <c r="H12434">
        <v>10</v>
      </c>
      <c r="I12434" s="12" t="s">
        <v>5547</v>
      </c>
      <c r="J12434" s="12">
        <v>0</v>
      </c>
      <c r="K12434" s="12">
        <v>1</v>
      </c>
      <c r="L12434" s="12">
        <v>1</v>
      </c>
      <c r="M12434" s="12">
        <v>1</v>
      </c>
      <c r="N12434" s="13" t="str">
        <f t="shared" si="575"/>
        <v>NoGo</v>
      </c>
      <c r="O12434" t="str">
        <f t="shared" si="577"/>
        <v>0</v>
      </c>
      <c r="P12434" t="s">
        <v>78</v>
      </c>
      <c r="Q12434" t="s">
        <v>17</v>
      </c>
      <c r="R12434">
        <v>1307</v>
      </c>
    </row>
    <row r="12435" spans="1:18">
      <c r="A12435" t="s">
        <v>2026</v>
      </c>
      <c r="B12435" t="s">
        <v>5</v>
      </c>
      <c r="C12435">
        <v>14</v>
      </c>
      <c r="D12435">
        <v>2</v>
      </c>
      <c r="E12435" s="52" t="str">
        <f t="shared" si="576"/>
        <v>H</v>
      </c>
      <c r="F12435">
        <v>8</v>
      </c>
      <c r="G12435">
        <v>1</v>
      </c>
      <c r="H12435">
        <v>12</v>
      </c>
      <c r="I12435" s="12" t="s">
        <v>5549</v>
      </c>
      <c r="J12435" s="12">
        <v>1</v>
      </c>
      <c r="K12435" s="12">
        <v>0</v>
      </c>
      <c r="L12435" s="12">
        <v>1</v>
      </c>
      <c r="M12435" s="12">
        <v>1</v>
      </c>
      <c r="N12435" s="13" t="str">
        <f t="shared" si="575"/>
        <v>NoGo</v>
      </c>
      <c r="O12435" t="str">
        <f t="shared" si="577"/>
        <v>1</v>
      </c>
      <c r="P12435" t="s">
        <v>78</v>
      </c>
      <c r="Q12435" t="s">
        <v>17</v>
      </c>
      <c r="R12435">
        <v>1307</v>
      </c>
    </row>
    <row r="12436" spans="1:18">
      <c r="A12436" t="s">
        <v>2026</v>
      </c>
      <c r="B12436" t="s">
        <v>5</v>
      </c>
      <c r="C12436">
        <v>14</v>
      </c>
      <c r="D12436">
        <v>2</v>
      </c>
      <c r="E12436" s="52" t="str">
        <f t="shared" si="576"/>
        <v>H</v>
      </c>
      <c r="F12436">
        <v>8</v>
      </c>
      <c r="G12436">
        <v>1</v>
      </c>
      <c r="H12436">
        <v>17</v>
      </c>
      <c r="I12436" s="12" t="s">
        <v>5554</v>
      </c>
      <c r="J12436" s="12">
        <v>0</v>
      </c>
      <c r="K12436" s="12">
        <v>1</v>
      </c>
      <c r="L12436" s="12">
        <v>1</v>
      </c>
      <c r="M12436" s="12">
        <v>1</v>
      </c>
      <c r="N12436" s="13" t="str">
        <f t="shared" si="575"/>
        <v>NoGo</v>
      </c>
      <c r="O12436" t="str">
        <f t="shared" si="577"/>
        <v>0</v>
      </c>
      <c r="P12436" t="s">
        <v>78</v>
      </c>
      <c r="Q12436" t="s">
        <v>17</v>
      </c>
      <c r="R12436">
        <v>1307</v>
      </c>
    </row>
    <row r="12437" spans="1:18">
      <c r="A12437" t="s">
        <v>2026</v>
      </c>
      <c r="B12437" t="s">
        <v>5</v>
      </c>
      <c r="C12437">
        <v>14</v>
      </c>
      <c r="D12437">
        <v>2</v>
      </c>
      <c r="E12437" s="52" t="str">
        <f t="shared" si="576"/>
        <v>H</v>
      </c>
      <c r="F12437">
        <v>8</v>
      </c>
      <c r="G12437">
        <v>1</v>
      </c>
      <c r="H12437">
        <v>22</v>
      </c>
      <c r="I12437" s="12" t="s">
        <v>5559</v>
      </c>
      <c r="J12437" s="12">
        <v>1</v>
      </c>
      <c r="K12437" s="12">
        <v>0</v>
      </c>
      <c r="L12437" s="12">
        <v>1</v>
      </c>
      <c r="M12437" s="12">
        <v>1</v>
      </c>
      <c r="N12437" s="13" t="str">
        <f t="shared" si="575"/>
        <v>NoGo</v>
      </c>
      <c r="O12437" t="str">
        <f t="shared" si="577"/>
        <v>1</v>
      </c>
      <c r="P12437" t="s">
        <v>78</v>
      </c>
      <c r="Q12437" t="s">
        <v>17</v>
      </c>
      <c r="R12437">
        <v>1307</v>
      </c>
    </row>
    <row r="12438" spans="1:18">
      <c r="A12438" t="s">
        <v>2026</v>
      </c>
      <c r="B12438" t="s">
        <v>5</v>
      </c>
      <c r="C12438">
        <v>14</v>
      </c>
      <c r="D12438">
        <v>2</v>
      </c>
      <c r="E12438" s="52" t="str">
        <f t="shared" si="576"/>
        <v>H</v>
      </c>
      <c r="F12438">
        <v>8</v>
      </c>
      <c r="G12438">
        <v>1</v>
      </c>
      <c r="H12438">
        <v>29</v>
      </c>
      <c r="I12438" s="12" t="s">
        <v>5566</v>
      </c>
      <c r="J12438" s="12">
        <v>0</v>
      </c>
      <c r="K12438" s="12">
        <v>1</v>
      </c>
      <c r="L12438" s="12">
        <v>1</v>
      </c>
      <c r="M12438" s="12">
        <v>1</v>
      </c>
      <c r="N12438" s="13" t="str">
        <f t="shared" si="575"/>
        <v>NoGo</v>
      </c>
      <c r="O12438" t="str">
        <f t="shared" si="577"/>
        <v>0</v>
      </c>
      <c r="P12438" t="s">
        <v>78</v>
      </c>
      <c r="Q12438" t="s">
        <v>17</v>
      </c>
      <c r="R12438">
        <v>1307</v>
      </c>
    </row>
    <row r="12439" spans="1:18">
      <c r="A12439" t="s">
        <v>2026</v>
      </c>
      <c r="B12439" t="s">
        <v>5</v>
      </c>
      <c r="C12439">
        <v>14</v>
      </c>
      <c r="D12439">
        <v>2</v>
      </c>
      <c r="E12439" s="52" t="str">
        <f t="shared" si="576"/>
        <v>H</v>
      </c>
      <c r="F12439">
        <v>8</v>
      </c>
      <c r="G12439">
        <v>1</v>
      </c>
      <c r="H12439">
        <v>30</v>
      </c>
      <c r="I12439" s="12" t="s">
        <v>5567</v>
      </c>
      <c r="J12439" s="12">
        <v>0</v>
      </c>
      <c r="K12439" s="12">
        <v>1</v>
      </c>
      <c r="L12439" s="12">
        <v>1</v>
      </c>
      <c r="M12439" s="12">
        <v>1</v>
      </c>
      <c r="N12439" s="13" t="str">
        <f t="shared" si="575"/>
        <v>NoGo</v>
      </c>
      <c r="O12439" t="str">
        <f t="shared" si="577"/>
        <v>0</v>
      </c>
      <c r="P12439" t="s">
        <v>78</v>
      </c>
      <c r="Q12439" t="s">
        <v>17</v>
      </c>
      <c r="R12439">
        <v>1307</v>
      </c>
    </row>
    <row r="12440" spans="1:18">
      <c r="A12440" t="s">
        <v>2026</v>
      </c>
      <c r="B12440" t="s">
        <v>5</v>
      </c>
      <c r="C12440">
        <v>14</v>
      </c>
      <c r="D12440">
        <v>2</v>
      </c>
      <c r="E12440" s="52" t="str">
        <f t="shared" si="576"/>
        <v>H</v>
      </c>
      <c r="F12440">
        <v>8</v>
      </c>
      <c r="G12440">
        <v>1</v>
      </c>
      <c r="H12440">
        <v>36</v>
      </c>
      <c r="I12440" s="12" t="s">
        <v>5573</v>
      </c>
      <c r="J12440" s="12">
        <v>0</v>
      </c>
      <c r="K12440" s="12">
        <v>1</v>
      </c>
      <c r="L12440" s="12">
        <v>1</v>
      </c>
      <c r="M12440" s="12">
        <v>1</v>
      </c>
      <c r="N12440" s="13" t="str">
        <f t="shared" si="575"/>
        <v>NoGo</v>
      </c>
      <c r="O12440" t="str">
        <f t="shared" si="577"/>
        <v>0</v>
      </c>
      <c r="P12440" t="s">
        <v>78</v>
      </c>
      <c r="Q12440" t="s">
        <v>17</v>
      </c>
      <c r="R12440">
        <v>1307</v>
      </c>
    </row>
    <row r="12441" spans="1:18">
      <c r="A12441" t="s">
        <v>2026</v>
      </c>
      <c r="B12441" t="s">
        <v>5</v>
      </c>
      <c r="C12441">
        <v>14</v>
      </c>
      <c r="D12441">
        <v>2</v>
      </c>
      <c r="E12441" s="52" t="str">
        <f t="shared" si="576"/>
        <v>H</v>
      </c>
      <c r="F12441">
        <v>8</v>
      </c>
      <c r="G12441">
        <v>1</v>
      </c>
      <c r="H12441">
        <v>39</v>
      </c>
      <c r="I12441" s="12" t="s">
        <v>5576</v>
      </c>
      <c r="J12441" s="12">
        <v>1</v>
      </c>
      <c r="K12441" s="12">
        <v>0</v>
      </c>
      <c r="L12441" s="12">
        <v>1</v>
      </c>
      <c r="M12441" s="12">
        <v>1</v>
      </c>
      <c r="N12441" s="13" t="str">
        <f t="shared" si="575"/>
        <v>NoGo</v>
      </c>
      <c r="O12441" t="str">
        <f t="shared" si="577"/>
        <v>1</v>
      </c>
      <c r="P12441" t="s">
        <v>78</v>
      </c>
      <c r="Q12441" t="s">
        <v>17</v>
      </c>
      <c r="R12441">
        <v>1307</v>
      </c>
    </row>
    <row r="12442" spans="1:18">
      <c r="A12442" t="s">
        <v>2026</v>
      </c>
      <c r="B12442" t="s">
        <v>5</v>
      </c>
      <c r="C12442">
        <v>14</v>
      </c>
      <c r="D12442">
        <v>2</v>
      </c>
      <c r="E12442" s="52" t="str">
        <f t="shared" si="576"/>
        <v>H</v>
      </c>
      <c r="F12442">
        <v>8</v>
      </c>
      <c r="G12442">
        <v>2</v>
      </c>
      <c r="H12442">
        <v>1</v>
      </c>
      <c r="I12442" s="12" t="s">
        <v>5578</v>
      </c>
      <c r="J12442" s="12">
        <v>1</v>
      </c>
      <c r="K12442" s="12">
        <v>1</v>
      </c>
      <c r="L12442" s="12">
        <v>1</v>
      </c>
      <c r="M12442" s="12">
        <v>0</v>
      </c>
      <c r="N12442" s="13" t="str">
        <f t="shared" ref="N12442:N12505" si="578">IF(M12442=0,"Go","NoGo")</f>
        <v>Go</v>
      </c>
      <c r="O12442" t="str">
        <f t="shared" si="577"/>
        <v>0</v>
      </c>
      <c r="P12442" t="s">
        <v>78</v>
      </c>
      <c r="Q12442" t="s">
        <v>17</v>
      </c>
      <c r="R12442">
        <v>1307</v>
      </c>
    </row>
    <row r="12443" spans="1:18">
      <c r="A12443" t="s">
        <v>2026</v>
      </c>
      <c r="B12443" t="s">
        <v>5</v>
      </c>
      <c r="C12443">
        <v>14</v>
      </c>
      <c r="D12443">
        <v>2</v>
      </c>
      <c r="E12443" s="52" t="str">
        <f t="shared" si="576"/>
        <v>H</v>
      </c>
      <c r="F12443">
        <v>8</v>
      </c>
      <c r="G12443">
        <v>2</v>
      </c>
      <c r="H12443">
        <v>2</v>
      </c>
      <c r="I12443" s="12" t="s">
        <v>5579</v>
      </c>
      <c r="J12443" s="12">
        <v>1</v>
      </c>
      <c r="K12443" s="12">
        <v>1</v>
      </c>
      <c r="L12443" s="12">
        <v>1</v>
      </c>
      <c r="M12443" s="12">
        <v>0</v>
      </c>
      <c r="N12443" s="13" t="str">
        <f t="shared" si="578"/>
        <v>Go</v>
      </c>
      <c r="O12443" t="str">
        <f t="shared" si="577"/>
        <v>0</v>
      </c>
      <c r="P12443" t="s">
        <v>78</v>
      </c>
      <c r="Q12443" t="s">
        <v>17</v>
      </c>
      <c r="R12443">
        <v>1307</v>
      </c>
    </row>
    <row r="12444" spans="1:18">
      <c r="A12444" t="s">
        <v>2026</v>
      </c>
      <c r="B12444" t="s">
        <v>5</v>
      </c>
      <c r="C12444">
        <v>14</v>
      </c>
      <c r="D12444">
        <v>2</v>
      </c>
      <c r="E12444" s="52" t="str">
        <f t="shared" si="576"/>
        <v>H</v>
      </c>
      <c r="F12444">
        <v>8</v>
      </c>
      <c r="G12444">
        <v>2</v>
      </c>
      <c r="H12444">
        <v>3</v>
      </c>
      <c r="I12444" s="12" t="s">
        <v>5580</v>
      </c>
      <c r="J12444" s="12">
        <v>1</v>
      </c>
      <c r="K12444" s="12">
        <v>1</v>
      </c>
      <c r="L12444" s="12">
        <v>1</v>
      </c>
      <c r="M12444" s="12">
        <v>0</v>
      </c>
      <c r="N12444" s="13" t="str">
        <f t="shared" si="578"/>
        <v>Go</v>
      </c>
      <c r="O12444" t="str">
        <f t="shared" si="577"/>
        <v>0</v>
      </c>
      <c r="P12444" t="s">
        <v>78</v>
      </c>
      <c r="Q12444" t="s">
        <v>17</v>
      </c>
      <c r="R12444">
        <v>1307</v>
      </c>
    </row>
    <row r="12445" spans="1:18">
      <c r="A12445" t="s">
        <v>2026</v>
      </c>
      <c r="B12445" t="s">
        <v>5</v>
      </c>
      <c r="C12445">
        <v>14</v>
      </c>
      <c r="D12445">
        <v>2</v>
      </c>
      <c r="E12445" s="52" t="str">
        <f t="shared" si="576"/>
        <v>H</v>
      </c>
      <c r="F12445">
        <v>8</v>
      </c>
      <c r="G12445">
        <v>2</v>
      </c>
      <c r="H12445">
        <v>6</v>
      </c>
      <c r="I12445" s="12" t="s">
        <v>5583</v>
      </c>
      <c r="J12445" s="12">
        <v>1</v>
      </c>
      <c r="K12445" s="12">
        <v>1</v>
      </c>
      <c r="L12445" s="12">
        <v>1</v>
      </c>
      <c r="M12445" s="12">
        <v>0</v>
      </c>
      <c r="N12445" s="13" t="str">
        <f t="shared" si="578"/>
        <v>Go</v>
      </c>
      <c r="O12445" t="str">
        <f t="shared" si="577"/>
        <v>0</v>
      </c>
      <c r="P12445" t="s">
        <v>78</v>
      </c>
      <c r="Q12445" t="s">
        <v>17</v>
      </c>
      <c r="R12445">
        <v>1307</v>
      </c>
    </row>
    <row r="12446" spans="1:18">
      <c r="A12446" t="s">
        <v>2026</v>
      </c>
      <c r="B12446" t="s">
        <v>5</v>
      </c>
      <c r="C12446">
        <v>14</v>
      </c>
      <c r="D12446">
        <v>2</v>
      </c>
      <c r="E12446" s="52" t="str">
        <f t="shared" si="576"/>
        <v>H</v>
      </c>
      <c r="F12446">
        <v>8</v>
      </c>
      <c r="G12446">
        <v>2</v>
      </c>
      <c r="H12446">
        <v>7</v>
      </c>
      <c r="I12446" s="12" t="s">
        <v>5584</v>
      </c>
      <c r="J12446" s="12">
        <v>2</v>
      </c>
      <c r="K12446" s="12">
        <v>1</v>
      </c>
      <c r="L12446" s="12">
        <v>1</v>
      </c>
      <c r="M12446" s="12">
        <v>0</v>
      </c>
      <c r="N12446" s="13" t="str">
        <f t="shared" si="578"/>
        <v>Go</v>
      </c>
      <c r="O12446" t="str">
        <f t="shared" si="577"/>
        <v>0</v>
      </c>
      <c r="P12446" t="s">
        <v>78</v>
      </c>
      <c r="Q12446" t="s">
        <v>17</v>
      </c>
      <c r="R12446">
        <v>1307</v>
      </c>
    </row>
    <row r="12447" spans="1:18">
      <c r="A12447" t="s">
        <v>2026</v>
      </c>
      <c r="B12447" t="s">
        <v>5</v>
      </c>
      <c r="C12447">
        <v>14</v>
      </c>
      <c r="D12447">
        <v>2</v>
      </c>
      <c r="E12447" s="52" t="str">
        <f t="shared" si="576"/>
        <v>H</v>
      </c>
      <c r="F12447">
        <v>8</v>
      </c>
      <c r="G12447">
        <v>2</v>
      </c>
      <c r="H12447">
        <v>8</v>
      </c>
      <c r="I12447" s="12" t="s">
        <v>5585</v>
      </c>
      <c r="J12447" s="12">
        <v>4</v>
      </c>
      <c r="K12447" s="12">
        <v>1</v>
      </c>
      <c r="L12447" s="12">
        <v>1</v>
      </c>
      <c r="M12447" s="12">
        <v>0</v>
      </c>
      <c r="N12447" s="13" t="str">
        <f t="shared" si="578"/>
        <v>Go</v>
      </c>
      <c r="O12447" t="str">
        <f t="shared" si="577"/>
        <v>0</v>
      </c>
      <c r="P12447" t="s">
        <v>78</v>
      </c>
      <c r="Q12447" t="s">
        <v>17</v>
      </c>
      <c r="R12447">
        <v>1307</v>
      </c>
    </row>
    <row r="12448" spans="1:18">
      <c r="A12448" t="s">
        <v>2026</v>
      </c>
      <c r="B12448" t="s">
        <v>5</v>
      </c>
      <c r="C12448">
        <v>14</v>
      </c>
      <c r="D12448">
        <v>2</v>
      </c>
      <c r="E12448" s="52" t="str">
        <f t="shared" si="576"/>
        <v>H</v>
      </c>
      <c r="F12448">
        <v>8</v>
      </c>
      <c r="G12448">
        <v>2</v>
      </c>
      <c r="H12448">
        <v>9</v>
      </c>
      <c r="I12448" s="12" t="s">
        <v>5586</v>
      </c>
      <c r="J12448" s="12">
        <v>2</v>
      </c>
      <c r="K12448" s="12">
        <v>1</v>
      </c>
      <c r="L12448" s="12">
        <v>1</v>
      </c>
      <c r="M12448" s="12">
        <v>0</v>
      </c>
      <c r="N12448" s="13" t="str">
        <f t="shared" si="578"/>
        <v>Go</v>
      </c>
      <c r="O12448" t="str">
        <f t="shared" si="577"/>
        <v>0</v>
      </c>
      <c r="P12448" t="s">
        <v>78</v>
      </c>
      <c r="Q12448" t="s">
        <v>17</v>
      </c>
      <c r="R12448">
        <v>1307</v>
      </c>
    </row>
    <row r="12449" spans="1:18">
      <c r="A12449" t="s">
        <v>2026</v>
      </c>
      <c r="B12449" t="s">
        <v>5</v>
      </c>
      <c r="C12449">
        <v>14</v>
      </c>
      <c r="D12449">
        <v>2</v>
      </c>
      <c r="E12449" s="52" t="str">
        <f t="shared" si="576"/>
        <v>H</v>
      </c>
      <c r="F12449">
        <v>8</v>
      </c>
      <c r="G12449">
        <v>2</v>
      </c>
      <c r="H12449">
        <v>10</v>
      </c>
      <c r="I12449" s="12" t="s">
        <v>5587</v>
      </c>
      <c r="J12449" s="12">
        <v>1</v>
      </c>
      <c r="K12449" s="12">
        <v>1</v>
      </c>
      <c r="L12449" s="12">
        <v>1</v>
      </c>
      <c r="M12449" s="12">
        <v>0</v>
      </c>
      <c r="N12449" s="13" t="str">
        <f t="shared" si="578"/>
        <v>Go</v>
      </c>
      <c r="O12449" t="str">
        <f t="shared" si="577"/>
        <v>0</v>
      </c>
      <c r="P12449" t="s">
        <v>78</v>
      </c>
      <c r="Q12449" t="s">
        <v>17</v>
      </c>
      <c r="R12449">
        <v>1307</v>
      </c>
    </row>
    <row r="12450" spans="1:18">
      <c r="A12450" t="s">
        <v>2026</v>
      </c>
      <c r="B12450" t="s">
        <v>5</v>
      </c>
      <c r="C12450">
        <v>14</v>
      </c>
      <c r="D12450">
        <v>2</v>
      </c>
      <c r="E12450" s="52" t="str">
        <f t="shared" si="576"/>
        <v>H</v>
      </c>
      <c r="F12450">
        <v>8</v>
      </c>
      <c r="G12450">
        <v>2</v>
      </c>
      <c r="H12450">
        <v>11</v>
      </c>
      <c r="I12450" s="12" t="s">
        <v>5588</v>
      </c>
      <c r="J12450" s="12">
        <v>2</v>
      </c>
      <c r="K12450" s="12">
        <v>1</v>
      </c>
      <c r="L12450" s="12">
        <v>1</v>
      </c>
      <c r="M12450" s="12">
        <v>0</v>
      </c>
      <c r="N12450" s="13" t="str">
        <f t="shared" si="578"/>
        <v>Go</v>
      </c>
      <c r="O12450" t="str">
        <f t="shared" si="577"/>
        <v>0</v>
      </c>
      <c r="P12450" t="s">
        <v>78</v>
      </c>
      <c r="Q12450" t="s">
        <v>17</v>
      </c>
      <c r="R12450">
        <v>1307</v>
      </c>
    </row>
    <row r="12451" spans="1:18">
      <c r="A12451" t="s">
        <v>2026</v>
      </c>
      <c r="B12451" t="s">
        <v>5</v>
      </c>
      <c r="C12451">
        <v>14</v>
      </c>
      <c r="D12451">
        <v>2</v>
      </c>
      <c r="E12451" s="52" t="str">
        <f t="shared" si="576"/>
        <v>H</v>
      </c>
      <c r="F12451">
        <v>8</v>
      </c>
      <c r="G12451">
        <v>2</v>
      </c>
      <c r="H12451">
        <v>13</v>
      </c>
      <c r="I12451" s="12" t="s">
        <v>5590</v>
      </c>
      <c r="J12451" s="12">
        <v>1</v>
      </c>
      <c r="K12451" s="12">
        <v>1</v>
      </c>
      <c r="L12451" s="12">
        <v>1</v>
      </c>
      <c r="M12451" s="12">
        <v>0</v>
      </c>
      <c r="N12451" s="13" t="str">
        <f t="shared" si="578"/>
        <v>Go</v>
      </c>
      <c r="O12451" t="str">
        <f t="shared" si="577"/>
        <v>0</v>
      </c>
      <c r="P12451" t="s">
        <v>78</v>
      </c>
      <c r="Q12451" t="s">
        <v>17</v>
      </c>
      <c r="R12451">
        <v>1307</v>
      </c>
    </row>
    <row r="12452" spans="1:18">
      <c r="A12452" t="s">
        <v>2026</v>
      </c>
      <c r="B12452" t="s">
        <v>5</v>
      </c>
      <c r="C12452">
        <v>14</v>
      </c>
      <c r="D12452">
        <v>2</v>
      </c>
      <c r="E12452" s="52" t="str">
        <f t="shared" si="576"/>
        <v>H</v>
      </c>
      <c r="F12452">
        <v>8</v>
      </c>
      <c r="G12452">
        <v>2</v>
      </c>
      <c r="H12452">
        <v>14</v>
      </c>
      <c r="I12452" s="12" t="s">
        <v>5591</v>
      </c>
      <c r="J12452" s="12">
        <v>1</v>
      </c>
      <c r="K12452" s="12">
        <v>1</v>
      </c>
      <c r="L12452" s="12">
        <v>1</v>
      </c>
      <c r="M12452" s="12">
        <v>0</v>
      </c>
      <c r="N12452" s="13" t="str">
        <f t="shared" si="578"/>
        <v>Go</v>
      </c>
      <c r="O12452" t="str">
        <f t="shared" si="577"/>
        <v>0</v>
      </c>
      <c r="P12452" t="s">
        <v>78</v>
      </c>
      <c r="Q12452" t="s">
        <v>17</v>
      </c>
      <c r="R12452">
        <v>1307</v>
      </c>
    </row>
    <row r="12453" spans="1:18">
      <c r="A12453" t="s">
        <v>2026</v>
      </c>
      <c r="B12453" t="s">
        <v>5</v>
      </c>
      <c r="C12453">
        <v>14</v>
      </c>
      <c r="D12453">
        <v>2</v>
      </c>
      <c r="E12453" s="52" t="str">
        <f t="shared" si="576"/>
        <v>H</v>
      </c>
      <c r="F12453">
        <v>8</v>
      </c>
      <c r="G12453">
        <v>2</v>
      </c>
      <c r="H12453">
        <v>15</v>
      </c>
      <c r="I12453" s="12" t="s">
        <v>5592</v>
      </c>
      <c r="J12453" s="12">
        <v>2</v>
      </c>
      <c r="K12453" s="12">
        <v>1</v>
      </c>
      <c r="L12453" s="12">
        <v>1</v>
      </c>
      <c r="M12453" s="12">
        <v>0</v>
      </c>
      <c r="N12453" s="13" t="str">
        <f t="shared" si="578"/>
        <v>Go</v>
      </c>
      <c r="O12453" t="str">
        <f t="shared" si="577"/>
        <v>0</v>
      </c>
      <c r="P12453" t="s">
        <v>78</v>
      </c>
      <c r="Q12453" t="s">
        <v>17</v>
      </c>
      <c r="R12453">
        <v>1307</v>
      </c>
    </row>
    <row r="12454" spans="1:18">
      <c r="A12454" t="s">
        <v>2026</v>
      </c>
      <c r="B12454" t="s">
        <v>5</v>
      </c>
      <c r="C12454">
        <v>14</v>
      </c>
      <c r="D12454">
        <v>2</v>
      </c>
      <c r="E12454" s="52" t="str">
        <f t="shared" si="576"/>
        <v>H</v>
      </c>
      <c r="F12454">
        <v>8</v>
      </c>
      <c r="G12454">
        <v>2</v>
      </c>
      <c r="H12454">
        <v>17</v>
      </c>
      <c r="I12454" s="12" t="s">
        <v>5594</v>
      </c>
      <c r="J12454" s="12">
        <v>1</v>
      </c>
      <c r="K12454" s="12">
        <v>1</v>
      </c>
      <c r="L12454" s="12">
        <v>1</v>
      </c>
      <c r="M12454" s="12">
        <v>0</v>
      </c>
      <c r="N12454" s="13" t="str">
        <f t="shared" si="578"/>
        <v>Go</v>
      </c>
      <c r="O12454" t="str">
        <f t="shared" si="577"/>
        <v>0</v>
      </c>
      <c r="P12454" t="s">
        <v>78</v>
      </c>
      <c r="Q12454" t="s">
        <v>17</v>
      </c>
      <c r="R12454">
        <v>1307</v>
      </c>
    </row>
    <row r="12455" spans="1:18">
      <c r="A12455" t="s">
        <v>2026</v>
      </c>
      <c r="B12455" t="s">
        <v>5</v>
      </c>
      <c r="C12455">
        <v>14</v>
      </c>
      <c r="D12455">
        <v>2</v>
      </c>
      <c r="E12455" s="52" t="str">
        <f t="shared" si="576"/>
        <v>H</v>
      </c>
      <c r="F12455">
        <v>8</v>
      </c>
      <c r="G12455">
        <v>2</v>
      </c>
      <c r="H12455">
        <v>18</v>
      </c>
      <c r="I12455" s="12" t="s">
        <v>5595</v>
      </c>
      <c r="J12455" s="12">
        <v>1</v>
      </c>
      <c r="K12455" s="12">
        <v>1</v>
      </c>
      <c r="L12455" s="12">
        <v>1</v>
      </c>
      <c r="M12455" s="12">
        <v>0</v>
      </c>
      <c r="N12455" s="13" t="str">
        <f t="shared" si="578"/>
        <v>Go</v>
      </c>
      <c r="O12455" t="str">
        <f t="shared" si="577"/>
        <v>0</v>
      </c>
      <c r="P12455" t="s">
        <v>78</v>
      </c>
      <c r="Q12455" t="s">
        <v>17</v>
      </c>
      <c r="R12455">
        <v>1307</v>
      </c>
    </row>
    <row r="12456" spans="1:18">
      <c r="A12456" t="s">
        <v>2026</v>
      </c>
      <c r="B12456" t="s">
        <v>5</v>
      </c>
      <c r="C12456">
        <v>14</v>
      </c>
      <c r="D12456">
        <v>2</v>
      </c>
      <c r="E12456" s="52" t="str">
        <f t="shared" si="576"/>
        <v>H</v>
      </c>
      <c r="F12456">
        <v>8</v>
      </c>
      <c r="G12456">
        <v>2</v>
      </c>
      <c r="H12456">
        <v>19</v>
      </c>
      <c r="I12456" s="12" t="s">
        <v>5596</v>
      </c>
      <c r="J12456" s="12">
        <v>1</v>
      </c>
      <c r="K12456" s="12">
        <v>1</v>
      </c>
      <c r="L12456" s="12">
        <v>1</v>
      </c>
      <c r="M12456" s="12">
        <v>0</v>
      </c>
      <c r="N12456" s="13" t="str">
        <f t="shared" si="578"/>
        <v>Go</v>
      </c>
      <c r="O12456" t="str">
        <f t="shared" si="577"/>
        <v>0</v>
      </c>
      <c r="P12456" t="s">
        <v>78</v>
      </c>
      <c r="Q12456" t="s">
        <v>17</v>
      </c>
      <c r="R12456">
        <v>1307</v>
      </c>
    </row>
    <row r="12457" spans="1:18">
      <c r="A12457" t="s">
        <v>2026</v>
      </c>
      <c r="B12457" t="s">
        <v>5</v>
      </c>
      <c r="C12457">
        <v>14</v>
      </c>
      <c r="D12457">
        <v>2</v>
      </c>
      <c r="E12457" s="52" t="str">
        <f t="shared" si="576"/>
        <v>H</v>
      </c>
      <c r="F12457">
        <v>8</v>
      </c>
      <c r="G12457">
        <v>2</v>
      </c>
      <c r="H12457">
        <v>21</v>
      </c>
      <c r="I12457" s="12" t="s">
        <v>5598</v>
      </c>
      <c r="J12457" s="12">
        <v>1</v>
      </c>
      <c r="K12457" s="12">
        <v>1</v>
      </c>
      <c r="L12457" s="12">
        <v>1</v>
      </c>
      <c r="M12457" s="12">
        <v>0</v>
      </c>
      <c r="N12457" s="13" t="str">
        <f t="shared" si="578"/>
        <v>Go</v>
      </c>
      <c r="O12457" t="str">
        <f t="shared" si="577"/>
        <v>0</v>
      </c>
      <c r="P12457" t="s">
        <v>78</v>
      </c>
      <c r="Q12457" t="s">
        <v>17</v>
      </c>
      <c r="R12457">
        <v>1307</v>
      </c>
    </row>
    <row r="12458" spans="1:18">
      <c r="A12458" t="s">
        <v>2026</v>
      </c>
      <c r="B12458" t="s">
        <v>5</v>
      </c>
      <c r="C12458">
        <v>14</v>
      </c>
      <c r="D12458">
        <v>2</v>
      </c>
      <c r="E12458" s="52" t="str">
        <f t="shared" si="576"/>
        <v>H</v>
      </c>
      <c r="F12458">
        <v>8</v>
      </c>
      <c r="G12458">
        <v>2</v>
      </c>
      <c r="H12458">
        <v>22</v>
      </c>
      <c r="I12458" s="12" t="s">
        <v>5599</v>
      </c>
      <c r="J12458" s="12">
        <v>1</v>
      </c>
      <c r="K12458" s="12">
        <v>1</v>
      </c>
      <c r="L12458" s="12">
        <v>1</v>
      </c>
      <c r="M12458" s="12">
        <v>0</v>
      </c>
      <c r="N12458" s="13" t="str">
        <f t="shared" si="578"/>
        <v>Go</v>
      </c>
      <c r="O12458" t="str">
        <f t="shared" si="577"/>
        <v>0</v>
      </c>
      <c r="P12458" t="s">
        <v>78</v>
      </c>
      <c r="Q12458" t="s">
        <v>17</v>
      </c>
      <c r="R12458">
        <v>1307</v>
      </c>
    </row>
    <row r="12459" spans="1:18">
      <c r="A12459" t="s">
        <v>2026</v>
      </c>
      <c r="B12459" t="s">
        <v>5</v>
      </c>
      <c r="C12459">
        <v>14</v>
      </c>
      <c r="D12459">
        <v>2</v>
      </c>
      <c r="E12459" s="52" t="str">
        <f t="shared" si="576"/>
        <v>H</v>
      </c>
      <c r="F12459">
        <v>8</v>
      </c>
      <c r="G12459">
        <v>2</v>
      </c>
      <c r="H12459">
        <v>24</v>
      </c>
      <c r="I12459" s="12" t="s">
        <v>5601</v>
      </c>
      <c r="J12459" s="12">
        <v>1</v>
      </c>
      <c r="K12459" s="12">
        <v>1</v>
      </c>
      <c r="L12459" s="12">
        <v>1</v>
      </c>
      <c r="M12459" s="12">
        <v>0</v>
      </c>
      <c r="N12459" s="13" t="str">
        <f t="shared" si="578"/>
        <v>Go</v>
      </c>
      <c r="O12459" t="str">
        <f t="shared" si="577"/>
        <v>0</v>
      </c>
      <c r="P12459" t="s">
        <v>78</v>
      </c>
      <c r="Q12459" t="s">
        <v>17</v>
      </c>
      <c r="R12459">
        <v>1307</v>
      </c>
    </row>
    <row r="12460" spans="1:18">
      <c r="A12460" t="s">
        <v>2026</v>
      </c>
      <c r="B12460" t="s">
        <v>5</v>
      </c>
      <c r="C12460">
        <v>14</v>
      </c>
      <c r="D12460">
        <v>2</v>
      </c>
      <c r="E12460" s="52" t="str">
        <f t="shared" si="576"/>
        <v>H</v>
      </c>
      <c r="F12460">
        <v>8</v>
      </c>
      <c r="G12460">
        <v>2</v>
      </c>
      <c r="H12460">
        <v>25</v>
      </c>
      <c r="I12460" s="12" t="s">
        <v>5602</v>
      </c>
      <c r="J12460" s="12">
        <v>1</v>
      </c>
      <c r="K12460" s="12">
        <v>1</v>
      </c>
      <c r="L12460" s="12">
        <v>1</v>
      </c>
      <c r="M12460" s="12">
        <v>0</v>
      </c>
      <c r="N12460" s="13" t="str">
        <f t="shared" si="578"/>
        <v>Go</v>
      </c>
      <c r="O12460" t="str">
        <f t="shared" si="577"/>
        <v>0</v>
      </c>
      <c r="P12460" t="s">
        <v>78</v>
      </c>
      <c r="Q12460" t="s">
        <v>17</v>
      </c>
      <c r="R12460">
        <v>1307</v>
      </c>
    </row>
    <row r="12461" spans="1:18">
      <c r="A12461" t="s">
        <v>2026</v>
      </c>
      <c r="B12461" t="s">
        <v>5</v>
      </c>
      <c r="C12461">
        <v>14</v>
      </c>
      <c r="D12461">
        <v>2</v>
      </c>
      <c r="E12461" s="52" t="str">
        <f t="shared" si="576"/>
        <v>H</v>
      </c>
      <c r="F12461">
        <v>8</v>
      </c>
      <c r="G12461">
        <v>2</v>
      </c>
      <c r="H12461">
        <v>26</v>
      </c>
      <c r="I12461" s="12" t="s">
        <v>5603</v>
      </c>
      <c r="J12461" s="12">
        <v>1</v>
      </c>
      <c r="K12461" s="12">
        <v>1</v>
      </c>
      <c r="L12461" s="12">
        <v>1</v>
      </c>
      <c r="M12461" s="12">
        <v>0</v>
      </c>
      <c r="N12461" s="13" t="str">
        <f t="shared" si="578"/>
        <v>Go</v>
      </c>
      <c r="O12461" t="str">
        <f t="shared" si="577"/>
        <v>0</v>
      </c>
      <c r="P12461" t="s">
        <v>78</v>
      </c>
      <c r="Q12461" t="s">
        <v>17</v>
      </c>
      <c r="R12461">
        <v>1307</v>
      </c>
    </row>
    <row r="12462" spans="1:18">
      <c r="A12462" t="s">
        <v>2026</v>
      </c>
      <c r="B12462" t="s">
        <v>5</v>
      </c>
      <c r="C12462">
        <v>14</v>
      </c>
      <c r="D12462">
        <v>2</v>
      </c>
      <c r="E12462" s="52" t="str">
        <f t="shared" si="576"/>
        <v>H</v>
      </c>
      <c r="F12462">
        <v>8</v>
      </c>
      <c r="G12462">
        <v>2</v>
      </c>
      <c r="H12462">
        <v>27</v>
      </c>
      <c r="I12462" s="12" t="s">
        <v>5604</v>
      </c>
      <c r="J12462" s="12">
        <v>1</v>
      </c>
      <c r="K12462" s="12">
        <v>1</v>
      </c>
      <c r="L12462" s="12">
        <v>1</v>
      </c>
      <c r="M12462" s="12">
        <v>0</v>
      </c>
      <c r="N12462" s="13" t="str">
        <f t="shared" si="578"/>
        <v>Go</v>
      </c>
      <c r="O12462" t="str">
        <f t="shared" si="577"/>
        <v>0</v>
      </c>
      <c r="P12462" t="s">
        <v>78</v>
      </c>
      <c r="Q12462" t="s">
        <v>17</v>
      </c>
      <c r="R12462">
        <v>1307</v>
      </c>
    </row>
    <row r="12463" spans="1:18">
      <c r="A12463" t="s">
        <v>2026</v>
      </c>
      <c r="B12463" t="s">
        <v>5</v>
      </c>
      <c r="C12463">
        <v>14</v>
      </c>
      <c r="D12463">
        <v>2</v>
      </c>
      <c r="E12463" s="52" t="str">
        <f t="shared" si="576"/>
        <v>H</v>
      </c>
      <c r="F12463">
        <v>8</v>
      </c>
      <c r="G12463">
        <v>2</v>
      </c>
      <c r="H12463">
        <v>29</v>
      </c>
      <c r="I12463" s="12" t="s">
        <v>5606</v>
      </c>
      <c r="J12463" s="12">
        <v>1</v>
      </c>
      <c r="K12463" s="12">
        <v>1</v>
      </c>
      <c r="L12463" s="12">
        <v>1</v>
      </c>
      <c r="M12463" s="12">
        <v>0</v>
      </c>
      <c r="N12463" s="13" t="str">
        <f t="shared" si="578"/>
        <v>Go</v>
      </c>
      <c r="O12463" t="str">
        <f t="shared" si="577"/>
        <v>0</v>
      </c>
      <c r="P12463" t="s">
        <v>78</v>
      </c>
      <c r="Q12463" t="s">
        <v>17</v>
      </c>
      <c r="R12463">
        <v>1307</v>
      </c>
    </row>
    <row r="12464" spans="1:18">
      <c r="A12464" t="s">
        <v>2026</v>
      </c>
      <c r="B12464" t="s">
        <v>5</v>
      </c>
      <c r="C12464">
        <v>14</v>
      </c>
      <c r="D12464">
        <v>2</v>
      </c>
      <c r="E12464" s="52" t="str">
        <f t="shared" si="576"/>
        <v>H</v>
      </c>
      <c r="F12464">
        <v>8</v>
      </c>
      <c r="G12464">
        <v>2</v>
      </c>
      <c r="H12464">
        <v>30</v>
      </c>
      <c r="I12464" s="12" t="s">
        <v>5607</v>
      </c>
      <c r="J12464" s="12">
        <v>1</v>
      </c>
      <c r="K12464" s="12">
        <v>1</v>
      </c>
      <c r="L12464" s="12">
        <v>1</v>
      </c>
      <c r="M12464" s="12">
        <v>0</v>
      </c>
      <c r="N12464" s="13" t="str">
        <f t="shared" si="578"/>
        <v>Go</v>
      </c>
      <c r="O12464" t="str">
        <f t="shared" si="577"/>
        <v>0</v>
      </c>
      <c r="P12464" t="s">
        <v>78</v>
      </c>
      <c r="Q12464" t="s">
        <v>17</v>
      </c>
      <c r="R12464">
        <v>1307</v>
      </c>
    </row>
    <row r="12465" spans="1:18">
      <c r="A12465" t="s">
        <v>2026</v>
      </c>
      <c r="B12465" t="s">
        <v>5</v>
      </c>
      <c r="C12465">
        <v>14</v>
      </c>
      <c r="D12465">
        <v>2</v>
      </c>
      <c r="E12465" s="52" t="str">
        <f t="shared" si="576"/>
        <v>H</v>
      </c>
      <c r="F12465">
        <v>8</v>
      </c>
      <c r="G12465">
        <v>2</v>
      </c>
      <c r="H12465">
        <v>32</v>
      </c>
      <c r="I12465" s="12" t="s">
        <v>5609</v>
      </c>
      <c r="J12465" s="12">
        <v>1</v>
      </c>
      <c r="K12465" s="12">
        <v>1</v>
      </c>
      <c r="L12465" s="12">
        <v>1</v>
      </c>
      <c r="M12465" s="12">
        <v>0</v>
      </c>
      <c r="N12465" s="13" t="str">
        <f t="shared" si="578"/>
        <v>Go</v>
      </c>
      <c r="O12465" t="str">
        <f t="shared" si="577"/>
        <v>0</v>
      </c>
      <c r="P12465" t="s">
        <v>78</v>
      </c>
      <c r="Q12465" t="s">
        <v>17</v>
      </c>
      <c r="R12465">
        <v>1307</v>
      </c>
    </row>
    <row r="12466" spans="1:18">
      <c r="A12466" t="s">
        <v>2026</v>
      </c>
      <c r="B12466" t="s">
        <v>5</v>
      </c>
      <c r="C12466">
        <v>14</v>
      </c>
      <c r="D12466">
        <v>2</v>
      </c>
      <c r="E12466" s="52" t="str">
        <f t="shared" ref="E12466:E12529" si="579">IF(D12466=1,"H",IF(D12466=2,"H","B"))</f>
        <v>H</v>
      </c>
      <c r="F12466">
        <v>8</v>
      </c>
      <c r="G12466">
        <v>2</v>
      </c>
      <c r="H12466">
        <v>33</v>
      </c>
      <c r="I12466" s="12" t="s">
        <v>5610</v>
      </c>
      <c r="J12466" s="12">
        <v>1</v>
      </c>
      <c r="K12466" s="12">
        <v>1</v>
      </c>
      <c r="L12466" s="12">
        <v>1</v>
      </c>
      <c r="M12466" s="12">
        <v>0</v>
      </c>
      <c r="N12466" s="13" t="str">
        <f t="shared" si="578"/>
        <v>Go</v>
      </c>
      <c r="O12466" t="str">
        <f t="shared" ref="O12466:O12529" si="580">IF(K12466=0, "1", "0")</f>
        <v>0</v>
      </c>
      <c r="P12466" t="s">
        <v>78</v>
      </c>
      <c r="Q12466" t="s">
        <v>17</v>
      </c>
      <c r="R12466">
        <v>1307</v>
      </c>
    </row>
    <row r="12467" spans="1:18">
      <c r="A12467" t="s">
        <v>2026</v>
      </c>
      <c r="B12467" t="s">
        <v>5</v>
      </c>
      <c r="C12467">
        <v>14</v>
      </c>
      <c r="D12467">
        <v>2</v>
      </c>
      <c r="E12467" s="52" t="str">
        <f t="shared" si="579"/>
        <v>H</v>
      </c>
      <c r="F12467">
        <v>8</v>
      </c>
      <c r="G12467">
        <v>2</v>
      </c>
      <c r="H12467">
        <v>34</v>
      </c>
      <c r="I12467" s="12" t="s">
        <v>5611</v>
      </c>
      <c r="J12467" s="12">
        <v>1</v>
      </c>
      <c r="K12467" s="12">
        <v>1</v>
      </c>
      <c r="L12467" s="12">
        <v>1</v>
      </c>
      <c r="M12467" s="12">
        <v>0</v>
      </c>
      <c r="N12467" s="13" t="str">
        <f t="shared" si="578"/>
        <v>Go</v>
      </c>
      <c r="O12467" t="str">
        <f t="shared" si="580"/>
        <v>0</v>
      </c>
      <c r="P12467" t="s">
        <v>78</v>
      </c>
      <c r="Q12467" t="s">
        <v>17</v>
      </c>
      <c r="R12467">
        <v>1307</v>
      </c>
    </row>
    <row r="12468" spans="1:18">
      <c r="A12468" t="s">
        <v>2026</v>
      </c>
      <c r="B12468" t="s">
        <v>5</v>
      </c>
      <c r="C12468">
        <v>14</v>
      </c>
      <c r="D12468">
        <v>2</v>
      </c>
      <c r="E12468" s="52" t="str">
        <f t="shared" si="579"/>
        <v>H</v>
      </c>
      <c r="F12468">
        <v>8</v>
      </c>
      <c r="G12468">
        <v>2</v>
      </c>
      <c r="H12468">
        <v>35</v>
      </c>
      <c r="I12468" s="12" t="s">
        <v>5612</v>
      </c>
      <c r="J12468" s="12">
        <v>3</v>
      </c>
      <c r="K12468" s="12">
        <v>1</v>
      </c>
      <c r="L12468" s="12">
        <v>1</v>
      </c>
      <c r="M12468" s="12">
        <v>0</v>
      </c>
      <c r="N12468" s="13" t="str">
        <f t="shared" si="578"/>
        <v>Go</v>
      </c>
      <c r="O12468" t="str">
        <f t="shared" si="580"/>
        <v>0</v>
      </c>
      <c r="P12468" t="s">
        <v>78</v>
      </c>
      <c r="Q12468" t="s">
        <v>17</v>
      </c>
      <c r="R12468">
        <v>1307</v>
      </c>
    </row>
    <row r="12469" spans="1:18">
      <c r="A12469" t="s">
        <v>2026</v>
      </c>
      <c r="B12469" t="s">
        <v>5</v>
      </c>
      <c r="C12469">
        <v>14</v>
      </c>
      <c r="D12469">
        <v>2</v>
      </c>
      <c r="E12469" s="52" t="str">
        <f t="shared" si="579"/>
        <v>H</v>
      </c>
      <c r="F12469">
        <v>8</v>
      </c>
      <c r="G12469">
        <v>2</v>
      </c>
      <c r="H12469">
        <v>37</v>
      </c>
      <c r="I12469" s="12" t="s">
        <v>5614</v>
      </c>
      <c r="J12469" s="12">
        <v>8</v>
      </c>
      <c r="K12469" s="12">
        <v>1</v>
      </c>
      <c r="L12469" s="12">
        <v>1</v>
      </c>
      <c r="M12469" s="12">
        <v>0</v>
      </c>
      <c r="N12469" s="13" t="str">
        <f t="shared" si="578"/>
        <v>Go</v>
      </c>
      <c r="O12469" t="str">
        <f t="shared" si="580"/>
        <v>0</v>
      </c>
      <c r="P12469" t="s">
        <v>78</v>
      </c>
      <c r="Q12469" t="s">
        <v>17</v>
      </c>
      <c r="R12469">
        <v>1307</v>
      </c>
    </row>
    <row r="12470" spans="1:18">
      <c r="A12470" t="s">
        <v>2026</v>
      </c>
      <c r="B12470" t="s">
        <v>5</v>
      </c>
      <c r="C12470">
        <v>14</v>
      </c>
      <c r="D12470">
        <v>2</v>
      </c>
      <c r="E12470" s="52" t="str">
        <f t="shared" si="579"/>
        <v>H</v>
      </c>
      <c r="F12470">
        <v>8</v>
      </c>
      <c r="G12470">
        <v>2</v>
      </c>
      <c r="H12470">
        <v>39</v>
      </c>
      <c r="I12470" s="12" t="s">
        <v>5616</v>
      </c>
      <c r="J12470" s="12">
        <v>1</v>
      </c>
      <c r="K12470" s="12">
        <v>1</v>
      </c>
      <c r="L12470" s="12">
        <v>1</v>
      </c>
      <c r="M12470" s="12">
        <v>0</v>
      </c>
      <c r="N12470" s="13" t="str">
        <f t="shared" si="578"/>
        <v>Go</v>
      </c>
      <c r="O12470" t="str">
        <f t="shared" si="580"/>
        <v>0</v>
      </c>
      <c r="P12470" t="s">
        <v>78</v>
      </c>
      <c r="Q12470" t="s">
        <v>17</v>
      </c>
      <c r="R12470">
        <v>1307</v>
      </c>
    </row>
    <row r="12471" spans="1:18">
      <c r="A12471" t="s">
        <v>2026</v>
      </c>
      <c r="B12471" t="s">
        <v>5</v>
      </c>
      <c r="C12471">
        <v>14</v>
      </c>
      <c r="D12471">
        <v>2</v>
      </c>
      <c r="E12471" s="52" t="str">
        <f t="shared" si="579"/>
        <v>H</v>
      </c>
      <c r="F12471">
        <v>8</v>
      </c>
      <c r="G12471">
        <v>2</v>
      </c>
      <c r="H12471">
        <v>40</v>
      </c>
      <c r="I12471" s="12" t="s">
        <v>5617</v>
      </c>
      <c r="J12471" s="12">
        <v>1</v>
      </c>
      <c r="K12471" s="12">
        <v>1</v>
      </c>
      <c r="L12471" s="12">
        <v>1</v>
      </c>
      <c r="M12471" s="12">
        <v>0</v>
      </c>
      <c r="N12471" s="13" t="str">
        <f t="shared" si="578"/>
        <v>Go</v>
      </c>
      <c r="O12471" t="str">
        <f t="shared" si="580"/>
        <v>0</v>
      </c>
      <c r="P12471" t="s">
        <v>78</v>
      </c>
      <c r="Q12471" t="s">
        <v>17</v>
      </c>
      <c r="R12471">
        <v>1307</v>
      </c>
    </row>
    <row r="12472" spans="1:18">
      <c r="A12472" t="s">
        <v>2026</v>
      </c>
      <c r="B12472" t="s">
        <v>5</v>
      </c>
      <c r="C12472">
        <v>14</v>
      </c>
      <c r="D12472">
        <v>2</v>
      </c>
      <c r="E12472" s="52" t="str">
        <f t="shared" si="579"/>
        <v>H</v>
      </c>
      <c r="F12472">
        <v>8</v>
      </c>
      <c r="G12472">
        <v>2</v>
      </c>
      <c r="H12472">
        <v>4</v>
      </c>
      <c r="I12472" s="12" t="s">
        <v>5581</v>
      </c>
      <c r="J12472" s="12">
        <v>1</v>
      </c>
      <c r="K12472" s="12">
        <v>0</v>
      </c>
      <c r="L12472" s="12">
        <v>1</v>
      </c>
      <c r="M12472" s="12">
        <v>1</v>
      </c>
      <c r="N12472" s="13" t="str">
        <f t="shared" si="578"/>
        <v>NoGo</v>
      </c>
      <c r="O12472" t="str">
        <f t="shared" si="580"/>
        <v>1</v>
      </c>
      <c r="P12472" t="s">
        <v>78</v>
      </c>
      <c r="Q12472" t="s">
        <v>17</v>
      </c>
      <c r="R12472">
        <v>1307</v>
      </c>
    </row>
    <row r="12473" spans="1:18">
      <c r="A12473" t="s">
        <v>2026</v>
      </c>
      <c r="B12473" t="s">
        <v>5</v>
      </c>
      <c r="C12473">
        <v>14</v>
      </c>
      <c r="D12473">
        <v>2</v>
      </c>
      <c r="E12473" s="52" t="str">
        <f t="shared" si="579"/>
        <v>H</v>
      </c>
      <c r="F12473">
        <v>8</v>
      </c>
      <c r="G12473">
        <v>2</v>
      </c>
      <c r="H12473">
        <v>5</v>
      </c>
      <c r="I12473" s="12" t="s">
        <v>5582</v>
      </c>
      <c r="J12473" s="12">
        <v>1</v>
      </c>
      <c r="K12473" s="12">
        <v>0</v>
      </c>
      <c r="L12473" s="12">
        <v>1</v>
      </c>
      <c r="M12473" s="12">
        <v>1</v>
      </c>
      <c r="N12473" s="13" t="str">
        <f t="shared" si="578"/>
        <v>NoGo</v>
      </c>
      <c r="O12473" t="str">
        <f t="shared" si="580"/>
        <v>1</v>
      </c>
      <c r="P12473" t="s">
        <v>78</v>
      </c>
      <c r="Q12473" t="s">
        <v>17</v>
      </c>
      <c r="R12473">
        <v>1307</v>
      </c>
    </row>
    <row r="12474" spans="1:18">
      <c r="A12474" t="s">
        <v>2026</v>
      </c>
      <c r="B12474" t="s">
        <v>5</v>
      </c>
      <c r="C12474">
        <v>14</v>
      </c>
      <c r="D12474">
        <v>2</v>
      </c>
      <c r="E12474" s="52" t="str">
        <f t="shared" si="579"/>
        <v>H</v>
      </c>
      <c r="F12474">
        <v>8</v>
      </c>
      <c r="G12474">
        <v>2</v>
      </c>
      <c r="H12474">
        <v>12</v>
      </c>
      <c r="I12474" s="12" t="s">
        <v>5589</v>
      </c>
      <c r="J12474" s="12">
        <v>1</v>
      </c>
      <c r="K12474" s="12">
        <v>0</v>
      </c>
      <c r="L12474" s="12">
        <v>1</v>
      </c>
      <c r="M12474" s="12">
        <v>1</v>
      </c>
      <c r="N12474" s="13" t="str">
        <f t="shared" si="578"/>
        <v>NoGo</v>
      </c>
      <c r="O12474" t="str">
        <f t="shared" si="580"/>
        <v>1</v>
      </c>
      <c r="P12474" t="s">
        <v>78</v>
      </c>
      <c r="Q12474" t="s">
        <v>17</v>
      </c>
      <c r="R12474">
        <v>1307</v>
      </c>
    </row>
    <row r="12475" spans="1:18">
      <c r="A12475" t="s">
        <v>2026</v>
      </c>
      <c r="B12475" t="s">
        <v>5</v>
      </c>
      <c r="C12475">
        <v>14</v>
      </c>
      <c r="D12475">
        <v>2</v>
      </c>
      <c r="E12475" s="52" t="str">
        <f t="shared" si="579"/>
        <v>H</v>
      </c>
      <c r="F12475">
        <v>8</v>
      </c>
      <c r="G12475">
        <v>2</v>
      </c>
      <c r="H12475">
        <v>16</v>
      </c>
      <c r="I12475" s="12" t="s">
        <v>5593</v>
      </c>
      <c r="J12475" s="12">
        <v>0</v>
      </c>
      <c r="K12475" s="12">
        <v>1</v>
      </c>
      <c r="L12475" s="12">
        <v>1</v>
      </c>
      <c r="M12475" s="12">
        <v>1</v>
      </c>
      <c r="N12475" s="13" t="str">
        <f t="shared" si="578"/>
        <v>NoGo</v>
      </c>
      <c r="O12475" t="str">
        <f t="shared" si="580"/>
        <v>0</v>
      </c>
      <c r="P12475" t="s">
        <v>78</v>
      </c>
      <c r="Q12475" t="s">
        <v>17</v>
      </c>
      <c r="R12475">
        <v>1307</v>
      </c>
    </row>
    <row r="12476" spans="1:18">
      <c r="A12476" t="s">
        <v>2026</v>
      </c>
      <c r="B12476" t="s">
        <v>5</v>
      </c>
      <c r="C12476">
        <v>14</v>
      </c>
      <c r="D12476">
        <v>2</v>
      </c>
      <c r="E12476" s="52" t="str">
        <f t="shared" si="579"/>
        <v>H</v>
      </c>
      <c r="F12476">
        <v>8</v>
      </c>
      <c r="G12476">
        <v>2</v>
      </c>
      <c r="H12476">
        <v>20</v>
      </c>
      <c r="I12476" s="12" t="s">
        <v>5597</v>
      </c>
      <c r="J12476" s="12">
        <v>1</v>
      </c>
      <c r="K12476" s="12">
        <v>0</v>
      </c>
      <c r="L12476" s="12">
        <v>1</v>
      </c>
      <c r="M12476" s="12">
        <v>1</v>
      </c>
      <c r="N12476" s="13" t="str">
        <f t="shared" si="578"/>
        <v>NoGo</v>
      </c>
      <c r="O12476" t="str">
        <f t="shared" si="580"/>
        <v>1</v>
      </c>
      <c r="P12476" t="s">
        <v>78</v>
      </c>
      <c r="Q12476" t="s">
        <v>17</v>
      </c>
      <c r="R12476">
        <v>1307</v>
      </c>
    </row>
    <row r="12477" spans="1:18">
      <c r="A12477" t="s">
        <v>2026</v>
      </c>
      <c r="B12477" t="s">
        <v>5</v>
      </c>
      <c r="C12477">
        <v>14</v>
      </c>
      <c r="D12477">
        <v>2</v>
      </c>
      <c r="E12477" s="52" t="str">
        <f t="shared" si="579"/>
        <v>H</v>
      </c>
      <c r="F12477">
        <v>8</v>
      </c>
      <c r="G12477">
        <v>2</v>
      </c>
      <c r="H12477">
        <v>23</v>
      </c>
      <c r="I12477" s="12" t="s">
        <v>5600</v>
      </c>
      <c r="J12477" s="12">
        <v>0</v>
      </c>
      <c r="K12477" s="12">
        <v>1</v>
      </c>
      <c r="L12477" s="12">
        <v>1</v>
      </c>
      <c r="M12477" s="12">
        <v>1</v>
      </c>
      <c r="N12477" s="13" t="str">
        <f t="shared" si="578"/>
        <v>NoGo</v>
      </c>
      <c r="O12477" t="str">
        <f t="shared" si="580"/>
        <v>0</v>
      </c>
      <c r="P12477" t="s">
        <v>78</v>
      </c>
      <c r="Q12477" t="s">
        <v>17</v>
      </c>
      <c r="R12477">
        <v>1307</v>
      </c>
    </row>
    <row r="12478" spans="1:18">
      <c r="A12478" t="s">
        <v>2026</v>
      </c>
      <c r="B12478" t="s">
        <v>5</v>
      </c>
      <c r="C12478">
        <v>14</v>
      </c>
      <c r="D12478">
        <v>2</v>
      </c>
      <c r="E12478" s="52" t="str">
        <f t="shared" si="579"/>
        <v>H</v>
      </c>
      <c r="F12478">
        <v>8</v>
      </c>
      <c r="G12478">
        <v>2</v>
      </c>
      <c r="H12478">
        <v>28</v>
      </c>
      <c r="I12478" s="12" t="s">
        <v>5605</v>
      </c>
      <c r="J12478" s="12">
        <v>0</v>
      </c>
      <c r="K12478" s="12">
        <v>1</v>
      </c>
      <c r="L12478" s="12">
        <v>1</v>
      </c>
      <c r="M12478" s="12">
        <v>1</v>
      </c>
      <c r="N12478" s="13" t="str">
        <f t="shared" si="578"/>
        <v>NoGo</v>
      </c>
      <c r="O12478" t="str">
        <f t="shared" si="580"/>
        <v>0</v>
      </c>
      <c r="P12478" t="s">
        <v>78</v>
      </c>
      <c r="Q12478" t="s">
        <v>17</v>
      </c>
      <c r="R12478">
        <v>1307</v>
      </c>
    </row>
    <row r="12479" spans="1:18">
      <c r="A12479" t="s">
        <v>2026</v>
      </c>
      <c r="B12479" t="s">
        <v>5</v>
      </c>
      <c r="C12479">
        <v>14</v>
      </c>
      <c r="D12479">
        <v>2</v>
      </c>
      <c r="E12479" s="52" t="str">
        <f t="shared" si="579"/>
        <v>H</v>
      </c>
      <c r="F12479">
        <v>8</v>
      </c>
      <c r="G12479">
        <v>2</v>
      </c>
      <c r="H12479">
        <v>31</v>
      </c>
      <c r="I12479" s="12" t="s">
        <v>5608</v>
      </c>
      <c r="J12479" s="12">
        <v>1</v>
      </c>
      <c r="K12479" s="12">
        <v>0</v>
      </c>
      <c r="L12479" s="12">
        <v>1</v>
      </c>
      <c r="M12479" s="12">
        <v>1</v>
      </c>
      <c r="N12479" s="13" t="str">
        <f t="shared" si="578"/>
        <v>NoGo</v>
      </c>
      <c r="O12479" t="str">
        <f t="shared" si="580"/>
        <v>1</v>
      </c>
      <c r="P12479" t="s">
        <v>78</v>
      </c>
      <c r="Q12479" t="s">
        <v>17</v>
      </c>
      <c r="R12479">
        <v>1307</v>
      </c>
    </row>
    <row r="12480" spans="1:18">
      <c r="A12480" t="s">
        <v>2026</v>
      </c>
      <c r="B12480" t="s">
        <v>5</v>
      </c>
      <c r="C12480">
        <v>14</v>
      </c>
      <c r="D12480">
        <v>2</v>
      </c>
      <c r="E12480" s="52" t="str">
        <f t="shared" si="579"/>
        <v>H</v>
      </c>
      <c r="F12480">
        <v>8</v>
      </c>
      <c r="G12480">
        <v>2</v>
      </c>
      <c r="H12480">
        <v>36</v>
      </c>
      <c r="I12480" s="12" t="s">
        <v>5613</v>
      </c>
      <c r="J12480" s="12">
        <v>0</v>
      </c>
      <c r="K12480" s="12">
        <v>1</v>
      </c>
      <c r="L12480" s="12">
        <v>1</v>
      </c>
      <c r="M12480" s="12">
        <v>1</v>
      </c>
      <c r="N12480" s="13" t="str">
        <f t="shared" si="578"/>
        <v>NoGo</v>
      </c>
      <c r="O12480" t="str">
        <f t="shared" si="580"/>
        <v>0</v>
      </c>
      <c r="P12480" t="s">
        <v>78</v>
      </c>
      <c r="Q12480" t="s">
        <v>17</v>
      </c>
      <c r="R12480">
        <v>1307</v>
      </c>
    </row>
    <row r="12481" spans="1:18">
      <c r="A12481" t="s">
        <v>2026</v>
      </c>
      <c r="B12481" t="s">
        <v>5</v>
      </c>
      <c r="C12481">
        <v>14</v>
      </c>
      <c r="D12481">
        <v>2</v>
      </c>
      <c r="E12481" s="52" t="str">
        <f t="shared" si="579"/>
        <v>H</v>
      </c>
      <c r="F12481">
        <v>8</v>
      </c>
      <c r="G12481">
        <v>2</v>
      </c>
      <c r="H12481">
        <v>38</v>
      </c>
      <c r="I12481" s="12" t="s">
        <v>5615</v>
      </c>
      <c r="J12481" s="12">
        <v>1</v>
      </c>
      <c r="K12481" s="12">
        <v>0</v>
      </c>
      <c r="L12481" s="12">
        <v>1</v>
      </c>
      <c r="M12481" s="12">
        <v>1</v>
      </c>
      <c r="N12481" s="13" t="str">
        <f t="shared" si="578"/>
        <v>NoGo</v>
      </c>
      <c r="O12481" t="str">
        <f t="shared" si="580"/>
        <v>1</v>
      </c>
      <c r="P12481" t="s">
        <v>78</v>
      </c>
      <c r="Q12481" t="s">
        <v>17</v>
      </c>
      <c r="R12481">
        <v>1307</v>
      </c>
    </row>
    <row r="12482" spans="1:18">
      <c r="A12482" t="s">
        <v>2026</v>
      </c>
      <c r="B12482" t="s">
        <v>5</v>
      </c>
      <c r="C12482">
        <v>14</v>
      </c>
      <c r="D12482">
        <v>2</v>
      </c>
      <c r="E12482" s="52" t="str">
        <f t="shared" si="579"/>
        <v>H</v>
      </c>
      <c r="F12482">
        <v>8</v>
      </c>
      <c r="G12482">
        <v>3</v>
      </c>
      <c r="H12482">
        <v>1</v>
      </c>
      <c r="I12482" s="12" t="s">
        <v>5618</v>
      </c>
      <c r="J12482" s="12">
        <v>1</v>
      </c>
      <c r="K12482" s="12">
        <v>1</v>
      </c>
      <c r="L12482" s="12">
        <v>1</v>
      </c>
      <c r="M12482" s="12">
        <v>0</v>
      </c>
      <c r="N12482" s="13" t="str">
        <f t="shared" si="578"/>
        <v>Go</v>
      </c>
      <c r="O12482" t="str">
        <f t="shared" si="580"/>
        <v>0</v>
      </c>
      <c r="P12482" t="s">
        <v>78</v>
      </c>
      <c r="Q12482" t="s">
        <v>17</v>
      </c>
      <c r="R12482">
        <v>1307</v>
      </c>
    </row>
    <row r="12483" spans="1:18">
      <c r="A12483" t="s">
        <v>2026</v>
      </c>
      <c r="B12483" t="s">
        <v>5</v>
      </c>
      <c r="C12483">
        <v>14</v>
      </c>
      <c r="D12483">
        <v>2</v>
      </c>
      <c r="E12483" s="52" t="str">
        <f t="shared" si="579"/>
        <v>H</v>
      </c>
      <c r="F12483">
        <v>8</v>
      </c>
      <c r="G12483">
        <v>3</v>
      </c>
      <c r="H12483">
        <v>3</v>
      </c>
      <c r="I12483" s="12" t="s">
        <v>5620</v>
      </c>
      <c r="J12483" s="12">
        <v>0</v>
      </c>
      <c r="K12483" s="12">
        <v>1</v>
      </c>
      <c r="L12483" s="12">
        <v>0</v>
      </c>
      <c r="M12483" s="12">
        <v>0</v>
      </c>
      <c r="N12483" s="13" t="str">
        <f t="shared" si="578"/>
        <v>Go</v>
      </c>
      <c r="O12483" t="str">
        <f t="shared" si="580"/>
        <v>0</v>
      </c>
      <c r="P12483" t="s">
        <v>78</v>
      </c>
      <c r="Q12483" t="s">
        <v>17</v>
      </c>
      <c r="R12483">
        <v>1307</v>
      </c>
    </row>
    <row r="12484" spans="1:18">
      <c r="A12484" t="s">
        <v>2026</v>
      </c>
      <c r="B12484" t="s">
        <v>5</v>
      </c>
      <c r="C12484">
        <v>14</v>
      </c>
      <c r="D12484">
        <v>2</v>
      </c>
      <c r="E12484" s="52" t="str">
        <f t="shared" si="579"/>
        <v>H</v>
      </c>
      <c r="F12484">
        <v>8</v>
      </c>
      <c r="G12484">
        <v>3</v>
      </c>
      <c r="H12484">
        <v>4</v>
      </c>
      <c r="I12484" s="12" t="s">
        <v>5621</v>
      </c>
      <c r="J12484" s="12">
        <v>0</v>
      </c>
      <c r="K12484" s="12">
        <v>1</v>
      </c>
      <c r="L12484" s="12">
        <v>0</v>
      </c>
      <c r="M12484" s="12">
        <v>0</v>
      </c>
      <c r="N12484" s="13" t="str">
        <f t="shared" si="578"/>
        <v>Go</v>
      </c>
      <c r="O12484" t="str">
        <f t="shared" si="580"/>
        <v>0</v>
      </c>
      <c r="P12484" t="s">
        <v>78</v>
      </c>
      <c r="Q12484" t="s">
        <v>17</v>
      </c>
      <c r="R12484">
        <v>1307</v>
      </c>
    </row>
    <row r="12485" spans="1:18">
      <c r="A12485" t="s">
        <v>2026</v>
      </c>
      <c r="B12485" t="s">
        <v>5</v>
      </c>
      <c r="C12485">
        <v>14</v>
      </c>
      <c r="D12485">
        <v>2</v>
      </c>
      <c r="E12485" s="52" t="str">
        <f t="shared" si="579"/>
        <v>H</v>
      </c>
      <c r="F12485">
        <v>8</v>
      </c>
      <c r="G12485">
        <v>3</v>
      </c>
      <c r="H12485">
        <v>6</v>
      </c>
      <c r="I12485" s="12" t="s">
        <v>5623</v>
      </c>
      <c r="J12485" s="12">
        <v>1</v>
      </c>
      <c r="K12485" s="12">
        <v>1</v>
      </c>
      <c r="L12485" s="12">
        <v>1</v>
      </c>
      <c r="M12485" s="12">
        <v>0</v>
      </c>
      <c r="N12485" s="13" t="str">
        <f t="shared" si="578"/>
        <v>Go</v>
      </c>
      <c r="O12485" t="str">
        <f t="shared" si="580"/>
        <v>0</v>
      </c>
      <c r="P12485" t="s">
        <v>78</v>
      </c>
      <c r="Q12485" t="s">
        <v>17</v>
      </c>
      <c r="R12485">
        <v>1307</v>
      </c>
    </row>
    <row r="12486" spans="1:18">
      <c r="A12486" t="s">
        <v>2026</v>
      </c>
      <c r="B12486" t="s">
        <v>5</v>
      </c>
      <c r="C12486">
        <v>14</v>
      </c>
      <c r="D12486">
        <v>2</v>
      </c>
      <c r="E12486" s="52" t="str">
        <f t="shared" si="579"/>
        <v>H</v>
      </c>
      <c r="F12486">
        <v>8</v>
      </c>
      <c r="G12486">
        <v>3</v>
      </c>
      <c r="H12486">
        <v>7</v>
      </c>
      <c r="I12486" s="12" t="s">
        <v>5624</v>
      </c>
      <c r="J12486" s="12">
        <v>1</v>
      </c>
      <c r="K12486" s="12">
        <v>1</v>
      </c>
      <c r="L12486" s="12">
        <v>1</v>
      </c>
      <c r="M12486" s="12">
        <v>0</v>
      </c>
      <c r="N12486" s="13" t="str">
        <f t="shared" si="578"/>
        <v>Go</v>
      </c>
      <c r="O12486" t="str">
        <f t="shared" si="580"/>
        <v>0</v>
      </c>
      <c r="P12486" t="s">
        <v>78</v>
      </c>
      <c r="Q12486" t="s">
        <v>17</v>
      </c>
      <c r="R12486">
        <v>1307</v>
      </c>
    </row>
    <row r="12487" spans="1:18">
      <c r="A12487" t="s">
        <v>2026</v>
      </c>
      <c r="B12487" t="s">
        <v>5</v>
      </c>
      <c r="C12487">
        <v>14</v>
      </c>
      <c r="D12487">
        <v>2</v>
      </c>
      <c r="E12487" s="52" t="str">
        <f t="shared" si="579"/>
        <v>H</v>
      </c>
      <c r="F12487">
        <v>8</v>
      </c>
      <c r="G12487">
        <v>3</v>
      </c>
      <c r="H12487">
        <v>8</v>
      </c>
      <c r="I12487" s="12" t="s">
        <v>5625</v>
      </c>
      <c r="J12487" s="12">
        <v>2</v>
      </c>
      <c r="K12487" s="12">
        <v>1</v>
      </c>
      <c r="L12487" s="12">
        <v>1</v>
      </c>
      <c r="M12487" s="12">
        <v>0</v>
      </c>
      <c r="N12487" s="13" t="str">
        <f t="shared" si="578"/>
        <v>Go</v>
      </c>
      <c r="O12487" t="str">
        <f t="shared" si="580"/>
        <v>0</v>
      </c>
      <c r="P12487" t="s">
        <v>78</v>
      </c>
      <c r="Q12487" t="s">
        <v>17</v>
      </c>
      <c r="R12487">
        <v>1307</v>
      </c>
    </row>
    <row r="12488" spans="1:18">
      <c r="A12488" t="s">
        <v>2026</v>
      </c>
      <c r="B12488" t="s">
        <v>5</v>
      </c>
      <c r="C12488">
        <v>14</v>
      </c>
      <c r="D12488">
        <v>2</v>
      </c>
      <c r="E12488" s="52" t="str">
        <f t="shared" si="579"/>
        <v>H</v>
      </c>
      <c r="F12488">
        <v>8</v>
      </c>
      <c r="G12488">
        <v>3</v>
      </c>
      <c r="H12488">
        <v>9</v>
      </c>
      <c r="I12488" s="12" t="s">
        <v>5626</v>
      </c>
      <c r="J12488" s="12">
        <v>1</v>
      </c>
      <c r="K12488" s="12">
        <v>1</v>
      </c>
      <c r="L12488" s="12">
        <v>1</v>
      </c>
      <c r="M12488" s="12">
        <v>0</v>
      </c>
      <c r="N12488" s="13" t="str">
        <f t="shared" si="578"/>
        <v>Go</v>
      </c>
      <c r="O12488" t="str">
        <f t="shared" si="580"/>
        <v>0</v>
      </c>
      <c r="P12488" t="s">
        <v>78</v>
      </c>
      <c r="Q12488" t="s">
        <v>17</v>
      </c>
      <c r="R12488">
        <v>1307</v>
      </c>
    </row>
    <row r="12489" spans="1:18">
      <c r="A12489" t="s">
        <v>2026</v>
      </c>
      <c r="B12489" t="s">
        <v>5</v>
      </c>
      <c r="C12489">
        <v>14</v>
      </c>
      <c r="D12489">
        <v>2</v>
      </c>
      <c r="E12489" s="52" t="str">
        <f t="shared" si="579"/>
        <v>H</v>
      </c>
      <c r="F12489">
        <v>8</v>
      </c>
      <c r="G12489">
        <v>3</v>
      </c>
      <c r="H12489">
        <v>10</v>
      </c>
      <c r="I12489" s="12" t="s">
        <v>5627</v>
      </c>
      <c r="J12489" s="12">
        <v>2</v>
      </c>
      <c r="K12489" s="12">
        <v>1</v>
      </c>
      <c r="L12489" s="12">
        <v>1</v>
      </c>
      <c r="M12489" s="12">
        <v>0</v>
      </c>
      <c r="N12489" s="13" t="str">
        <f t="shared" si="578"/>
        <v>Go</v>
      </c>
      <c r="O12489" t="str">
        <f t="shared" si="580"/>
        <v>0</v>
      </c>
      <c r="P12489" t="s">
        <v>78</v>
      </c>
      <c r="Q12489" t="s">
        <v>17</v>
      </c>
      <c r="R12489">
        <v>1307</v>
      </c>
    </row>
    <row r="12490" spans="1:18">
      <c r="A12490" t="s">
        <v>2026</v>
      </c>
      <c r="B12490" t="s">
        <v>5</v>
      </c>
      <c r="C12490">
        <v>14</v>
      </c>
      <c r="D12490">
        <v>2</v>
      </c>
      <c r="E12490" s="52" t="str">
        <f t="shared" si="579"/>
        <v>H</v>
      </c>
      <c r="F12490">
        <v>8</v>
      </c>
      <c r="G12490">
        <v>3</v>
      </c>
      <c r="H12490">
        <v>11</v>
      </c>
      <c r="I12490" s="12" t="s">
        <v>5628</v>
      </c>
      <c r="J12490" s="12">
        <v>1</v>
      </c>
      <c r="K12490" s="12">
        <v>1</v>
      </c>
      <c r="L12490" s="12">
        <v>1</v>
      </c>
      <c r="M12490" s="12">
        <v>0</v>
      </c>
      <c r="N12490" s="13" t="str">
        <f t="shared" si="578"/>
        <v>Go</v>
      </c>
      <c r="O12490" t="str">
        <f t="shared" si="580"/>
        <v>0</v>
      </c>
      <c r="P12490" t="s">
        <v>78</v>
      </c>
      <c r="Q12490" t="s">
        <v>17</v>
      </c>
      <c r="R12490">
        <v>1307</v>
      </c>
    </row>
    <row r="12491" spans="1:18">
      <c r="A12491" t="s">
        <v>2026</v>
      </c>
      <c r="B12491" t="s">
        <v>5</v>
      </c>
      <c r="C12491">
        <v>14</v>
      </c>
      <c r="D12491">
        <v>2</v>
      </c>
      <c r="E12491" s="52" t="str">
        <f t="shared" si="579"/>
        <v>H</v>
      </c>
      <c r="F12491">
        <v>8</v>
      </c>
      <c r="G12491">
        <v>3</v>
      </c>
      <c r="H12491">
        <v>13</v>
      </c>
      <c r="I12491" s="12" t="s">
        <v>5630</v>
      </c>
      <c r="J12491" s="12">
        <v>2</v>
      </c>
      <c r="K12491" s="12">
        <v>1</v>
      </c>
      <c r="L12491" s="12">
        <v>1</v>
      </c>
      <c r="M12491" s="12">
        <v>0</v>
      </c>
      <c r="N12491" s="13" t="str">
        <f t="shared" si="578"/>
        <v>Go</v>
      </c>
      <c r="O12491" t="str">
        <f t="shared" si="580"/>
        <v>0</v>
      </c>
      <c r="P12491" t="s">
        <v>78</v>
      </c>
      <c r="Q12491" t="s">
        <v>17</v>
      </c>
      <c r="R12491">
        <v>1307</v>
      </c>
    </row>
    <row r="12492" spans="1:18">
      <c r="A12492" t="s">
        <v>2026</v>
      </c>
      <c r="B12492" t="s">
        <v>5</v>
      </c>
      <c r="C12492">
        <v>14</v>
      </c>
      <c r="D12492">
        <v>2</v>
      </c>
      <c r="E12492" s="52" t="str">
        <f t="shared" si="579"/>
        <v>H</v>
      </c>
      <c r="F12492">
        <v>8</v>
      </c>
      <c r="G12492">
        <v>3</v>
      </c>
      <c r="H12492">
        <v>15</v>
      </c>
      <c r="I12492" s="12" t="s">
        <v>5632</v>
      </c>
      <c r="J12492" s="12">
        <v>1</v>
      </c>
      <c r="K12492" s="12">
        <v>1</v>
      </c>
      <c r="L12492" s="12">
        <v>1</v>
      </c>
      <c r="M12492" s="12">
        <v>0</v>
      </c>
      <c r="N12492" s="13" t="str">
        <f t="shared" si="578"/>
        <v>Go</v>
      </c>
      <c r="O12492" t="str">
        <f t="shared" si="580"/>
        <v>0</v>
      </c>
      <c r="P12492" t="s">
        <v>78</v>
      </c>
      <c r="Q12492" t="s">
        <v>17</v>
      </c>
      <c r="R12492">
        <v>1307</v>
      </c>
    </row>
    <row r="12493" spans="1:18">
      <c r="A12493" t="s">
        <v>2026</v>
      </c>
      <c r="B12493" t="s">
        <v>5</v>
      </c>
      <c r="C12493">
        <v>14</v>
      </c>
      <c r="D12493">
        <v>2</v>
      </c>
      <c r="E12493" s="52" t="str">
        <f t="shared" si="579"/>
        <v>H</v>
      </c>
      <c r="F12493">
        <v>8</v>
      </c>
      <c r="G12493">
        <v>3</v>
      </c>
      <c r="H12493">
        <v>16</v>
      </c>
      <c r="I12493" s="12" t="s">
        <v>5633</v>
      </c>
      <c r="J12493" s="12">
        <v>1</v>
      </c>
      <c r="K12493" s="12">
        <v>1</v>
      </c>
      <c r="L12493" s="12">
        <v>1</v>
      </c>
      <c r="M12493" s="12">
        <v>0</v>
      </c>
      <c r="N12493" s="13" t="str">
        <f t="shared" si="578"/>
        <v>Go</v>
      </c>
      <c r="O12493" t="str">
        <f t="shared" si="580"/>
        <v>0</v>
      </c>
      <c r="P12493" t="s">
        <v>78</v>
      </c>
      <c r="Q12493" t="s">
        <v>17</v>
      </c>
      <c r="R12493">
        <v>1307</v>
      </c>
    </row>
    <row r="12494" spans="1:18">
      <c r="A12494" t="s">
        <v>2026</v>
      </c>
      <c r="B12494" t="s">
        <v>5</v>
      </c>
      <c r="C12494">
        <v>14</v>
      </c>
      <c r="D12494">
        <v>2</v>
      </c>
      <c r="E12494" s="52" t="str">
        <f t="shared" si="579"/>
        <v>H</v>
      </c>
      <c r="F12494">
        <v>8</v>
      </c>
      <c r="G12494">
        <v>3</v>
      </c>
      <c r="H12494">
        <v>17</v>
      </c>
      <c r="I12494" s="12" t="s">
        <v>5634</v>
      </c>
      <c r="J12494" s="12">
        <v>5</v>
      </c>
      <c r="K12494" s="12">
        <v>1</v>
      </c>
      <c r="L12494" s="12">
        <v>1</v>
      </c>
      <c r="M12494" s="12">
        <v>0</v>
      </c>
      <c r="N12494" s="13" t="str">
        <f t="shared" si="578"/>
        <v>Go</v>
      </c>
      <c r="O12494" t="str">
        <f t="shared" si="580"/>
        <v>0</v>
      </c>
      <c r="P12494" t="s">
        <v>78</v>
      </c>
      <c r="Q12494" t="s">
        <v>17</v>
      </c>
      <c r="R12494">
        <v>1307</v>
      </c>
    </row>
    <row r="12495" spans="1:18">
      <c r="A12495" t="s">
        <v>2026</v>
      </c>
      <c r="B12495" t="s">
        <v>5</v>
      </c>
      <c r="C12495">
        <v>14</v>
      </c>
      <c r="D12495">
        <v>2</v>
      </c>
      <c r="E12495" s="52" t="str">
        <f t="shared" si="579"/>
        <v>H</v>
      </c>
      <c r="F12495">
        <v>8</v>
      </c>
      <c r="G12495">
        <v>3</v>
      </c>
      <c r="H12495">
        <v>19</v>
      </c>
      <c r="I12495" s="12" t="s">
        <v>5636</v>
      </c>
      <c r="J12495" s="12">
        <v>3</v>
      </c>
      <c r="K12495" s="12">
        <v>1</v>
      </c>
      <c r="L12495" s="12">
        <v>1</v>
      </c>
      <c r="M12495" s="12">
        <v>0</v>
      </c>
      <c r="N12495" s="13" t="str">
        <f t="shared" si="578"/>
        <v>Go</v>
      </c>
      <c r="O12495" t="str">
        <f t="shared" si="580"/>
        <v>0</v>
      </c>
      <c r="P12495" t="s">
        <v>78</v>
      </c>
      <c r="Q12495" t="s">
        <v>17</v>
      </c>
      <c r="R12495">
        <v>1307</v>
      </c>
    </row>
    <row r="12496" spans="1:18">
      <c r="A12496" t="s">
        <v>2026</v>
      </c>
      <c r="B12496" t="s">
        <v>5</v>
      </c>
      <c r="C12496">
        <v>14</v>
      </c>
      <c r="D12496">
        <v>2</v>
      </c>
      <c r="E12496" s="52" t="str">
        <f t="shared" si="579"/>
        <v>H</v>
      </c>
      <c r="F12496">
        <v>8</v>
      </c>
      <c r="G12496">
        <v>3</v>
      </c>
      <c r="H12496">
        <v>20</v>
      </c>
      <c r="I12496" s="12" t="s">
        <v>5637</v>
      </c>
      <c r="J12496" s="12">
        <v>1</v>
      </c>
      <c r="K12496" s="12">
        <v>1</v>
      </c>
      <c r="L12496" s="12">
        <v>1</v>
      </c>
      <c r="M12496" s="12">
        <v>0</v>
      </c>
      <c r="N12496" s="13" t="str">
        <f t="shared" si="578"/>
        <v>Go</v>
      </c>
      <c r="O12496" t="str">
        <f t="shared" si="580"/>
        <v>0</v>
      </c>
      <c r="P12496" t="s">
        <v>78</v>
      </c>
      <c r="Q12496" t="s">
        <v>17</v>
      </c>
      <c r="R12496">
        <v>1307</v>
      </c>
    </row>
    <row r="12497" spans="1:18">
      <c r="A12497" t="s">
        <v>2026</v>
      </c>
      <c r="B12497" t="s">
        <v>5</v>
      </c>
      <c r="C12497">
        <v>14</v>
      </c>
      <c r="D12497">
        <v>2</v>
      </c>
      <c r="E12497" s="52" t="str">
        <f t="shared" si="579"/>
        <v>H</v>
      </c>
      <c r="F12497">
        <v>8</v>
      </c>
      <c r="G12497">
        <v>3</v>
      </c>
      <c r="H12497">
        <v>21</v>
      </c>
      <c r="I12497" s="12" t="s">
        <v>5638</v>
      </c>
      <c r="J12497" s="12">
        <v>1</v>
      </c>
      <c r="K12497" s="12">
        <v>1</v>
      </c>
      <c r="L12497" s="12">
        <v>1</v>
      </c>
      <c r="M12497" s="12">
        <v>0</v>
      </c>
      <c r="N12497" s="13" t="str">
        <f t="shared" si="578"/>
        <v>Go</v>
      </c>
      <c r="O12497" t="str">
        <f t="shared" si="580"/>
        <v>0</v>
      </c>
      <c r="P12497" t="s">
        <v>78</v>
      </c>
      <c r="Q12497" t="s">
        <v>17</v>
      </c>
      <c r="R12497">
        <v>1307</v>
      </c>
    </row>
    <row r="12498" spans="1:18">
      <c r="A12498" t="s">
        <v>2026</v>
      </c>
      <c r="B12498" t="s">
        <v>5</v>
      </c>
      <c r="C12498">
        <v>14</v>
      </c>
      <c r="D12498">
        <v>2</v>
      </c>
      <c r="E12498" s="52" t="str">
        <f t="shared" si="579"/>
        <v>H</v>
      </c>
      <c r="F12498">
        <v>8</v>
      </c>
      <c r="G12498">
        <v>3</v>
      </c>
      <c r="H12498">
        <v>23</v>
      </c>
      <c r="I12498" s="12" t="s">
        <v>5640</v>
      </c>
      <c r="J12498" s="12">
        <v>2</v>
      </c>
      <c r="K12498" s="12">
        <v>1</v>
      </c>
      <c r="L12498" s="12">
        <v>1</v>
      </c>
      <c r="M12498" s="12">
        <v>0</v>
      </c>
      <c r="N12498" s="13" t="str">
        <f t="shared" si="578"/>
        <v>Go</v>
      </c>
      <c r="O12498" t="str">
        <f t="shared" si="580"/>
        <v>0</v>
      </c>
      <c r="P12498" t="s">
        <v>78</v>
      </c>
      <c r="Q12498" t="s">
        <v>17</v>
      </c>
      <c r="R12498">
        <v>1307</v>
      </c>
    </row>
    <row r="12499" spans="1:18">
      <c r="A12499" t="s">
        <v>2026</v>
      </c>
      <c r="B12499" t="s">
        <v>5</v>
      </c>
      <c r="C12499">
        <v>14</v>
      </c>
      <c r="D12499">
        <v>2</v>
      </c>
      <c r="E12499" s="52" t="str">
        <f t="shared" si="579"/>
        <v>H</v>
      </c>
      <c r="F12499">
        <v>8</v>
      </c>
      <c r="G12499">
        <v>3</v>
      </c>
      <c r="H12499">
        <v>24</v>
      </c>
      <c r="I12499" s="12" t="s">
        <v>5641</v>
      </c>
      <c r="J12499" s="12">
        <v>1</v>
      </c>
      <c r="K12499" s="12">
        <v>1</v>
      </c>
      <c r="L12499" s="12">
        <v>1</v>
      </c>
      <c r="M12499" s="12">
        <v>0</v>
      </c>
      <c r="N12499" s="13" t="str">
        <f t="shared" si="578"/>
        <v>Go</v>
      </c>
      <c r="O12499" t="str">
        <f t="shared" si="580"/>
        <v>0</v>
      </c>
      <c r="P12499" t="s">
        <v>78</v>
      </c>
      <c r="Q12499" t="s">
        <v>17</v>
      </c>
      <c r="R12499">
        <v>1307</v>
      </c>
    </row>
    <row r="12500" spans="1:18">
      <c r="A12500" t="s">
        <v>2026</v>
      </c>
      <c r="B12500" t="s">
        <v>5</v>
      </c>
      <c r="C12500">
        <v>14</v>
      </c>
      <c r="D12500">
        <v>2</v>
      </c>
      <c r="E12500" s="52" t="str">
        <f t="shared" si="579"/>
        <v>H</v>
      </c>
      <c r="F12500">
        <v>8</v>
      </c>
      <c r="G12500">
        <v>3</v>
      </c>
      <c r="H12500">
        <v>25</v>
      </c>
      <c r="I12500" s="12" t="s">
        <v>5642</v>
      </c>
      <c r="J12500" s="12">
        <v>1</v>
      </c>
      <c r="K12500" s="12">
        <v>1</v>
      </c>
      <c r="L12500" s="12">
        <v>1</v>
      </c>
      <c r="M12500" s="12">
        <v>0</v>
      </c>
      <c r="N12500" s="13" t="str">
        <f t="shared" si="578"/>
        <v>Go</v>
      </c>
      <c r="O12500" t="str">
        <f t="shared" si="580"/>
        <v>0</v>
      </c>
      <c r="P12500" t="s">
        <v>78</v>
      </c>
      <c r="Q12500" t="s">
        <v>17</v>
      </c>
      <c r="R12500">
        <v>1307</v>
      </c>
    </row>
    <row r="12501" spans="1:18">
      <c r="A12501" t="s">
        <v>2026</v>
      </c>
      <c r="B12501" t="s">
        <v>5</v>
      </c>
      <c r="C12501">
        <v>14</v>
      </c>
      <c r="D12501">
        <v>2</v>
      </c>
      <c r="E12501" s="52" t="str">
        <f t="shared" si="579"/>
        <v>H</v>
      </c>
      <c r="F12501">
        <v>8</v>
      </c>
      <c r="G12501">
        <v>3</v>
      </c>
      <c r="H12501">
        <v>26</v>
      </c>
      <c r="I12501" s="12" t="s">
        <v>5643</v>
      </c>
      <c r="J12501" s="12">
        <v>1</v>
      </c>
      <c r="K12501" s="12">
        <v>1</v>
      </c>
      <c r="L12501" s="12">
        <v>1</v>
      </c>
      <c r="M12501" s="12">
        <v>0</v>
      </c>
      <c r="N12501" s="13" t="str">
        <f t="shared" si="578"/>
        <v>Go</v>
      </c>
      <c r="O12501" t="str">
        <f t="shared" si="580"/>
        <v>0</v>
      </c>
      <c r="P12501" t="s">
        <v>78</v>
      </c>
      <c r="Q12501" t="s">
        <v>17</v>
      </c>
      <c r="R12501">
        <v>1307</v>
      </c>
    </row>
    <row r="12502" spans="1:18">
      <c r="A12502" t="s">
        <v>2026</v>
      </c>
      <c r="B12502" t="s">
        <v>5</v>
      </c>
      <c r="C12502">
        <v>14</v>
      </c>
      <c r="D12502">
        <v>2</v>
      </c>
      <c r="E12502" s="52" t="str">
        <f t="shared" si="579"/>
        <v>H</v>
      </c>
      <c r="F12502">
        <v>8</v>
      </c>
      <c r="G12502">
        <v>3</v>
      </c>
      <c r="H12502">
        <v>27</v>
      </c>
      <c r="I12502" s="12" t="s">
        <v>5644</v>
      </c>
      <c r="J12502" s="12">
        <v>5</v>
      </c>
      <c r="K12502" s="12">
        <v>1</v>
      </c>
      <c r="L12502" s="12">
        <v>1</v>
      </c>
      <c r="M12502" s="12">
        <v>0</v>
      </c>
      <c r="N12502" s="13" t="str">
        <f t="shared" si="578"/>
        <v>Go</v>
      </c>
      <c r="O12502" t="str">
        <f t="shared" si="580"/>
        <v>0</v>
      </c>
      <c r="P12502" t="s">
        <v>78</v>
      </c>
      <c r="Q12502" t="s">
        <v>17</v>
      </c>
      <c r="R12502">
        <v>1307</v>
      </c>
    </row>
    <row r="12503" spans="1:18">
      <c r="A12503" t="s">
        <v>2026</v>
      </c>
      <c r="B12503" t="s">
        <v>5</v>
      </c>
      <c r="C12503">
        <v>14</v>
      </c>
      <c r="D12503">
        <v>2</v>
      </c>
      <c r="E12503" s="52" t="str">
        <f t="shared" si="579"/>
        <v>H</v>
      </c>
      <c r="F12503">
        <v>8</v>
      </c>
      <c r="G12503">
        <v>3</v>
      </c>
      <c r="H12503">
        <v>29</v>
      </c>
      <c r="I12503" s="12" t="s">
        <v>5646</v>
      </c>
      <c r="J12503" s="12">
        <v>4</v>
      </c>
      <c r="K12503" s="12">
        <v>1</v>
      </c>
      <c r="L12503" s="12">
        <v>1</v>
      </c>
      <c r="M12503" s="12">
        <v>0</v>
      </c>
      <c r="N12503" s="13" t="str">
        <f t="shared" si="578"/>
        <v>Go</v>
      </c>
      <c r="O12503" t="str">
        <f t="shared" si="580"/>
        <v>0</v>
      </c>
      <c r="P12503" t="s">
        <v>78</v>
      </c>
      <c r="Q12503" t="s">
        <v>17</v>
      </c>
      <c r="R12503">
        <v>1307</v>
      </c>
    </row>
    <row r="12504" spans="1:18">
      <c r="A12504" t="s">
        <v>2026</v>
      </c>
      <c r="B12504" t="s">
        <v>5</v>
      </c>
      <c r="C12504">
        <v>14</v>
      </c>
      <c r="D12504">
        <v>2</v>
      </c>
      <c r="E12504" s="52" t="str">
        <f t="shared" si="579"/>
        <v>H</v>
      </c>
      <c r="F12504">
        <v>8</v>
      </c>
      <c r="G12504">
        <v>3</v>
      </c>
      <c r="H12504">
        <v>31</v>
      </c>
      <c r="I12504" s="12" t="s">
        <v>5648</v>
      </c>
      <c r="J12504" s="12">
        <v>1</v>
      </c>
      <c r="K12504" s="12">
        <v>1</v>
      </c>
      <c r="L12504" s="12">
        <v>1</v>
      </c>
      <c r="M12504" s="12">
        <v>0</v>
      </c>
      <c r="N12504" s="13" t="str">
        <f t="shared" si="578"/>
        <v>Go</v>
      </c>
      <c r="O12504" t="str">
        <f t="shared" si="580"/>
        <v>0</v>
      </c>
      <c r="P12504" t="s">
        <v>78</v>
      </c>
      <c r="Q12504" t="s">
        <v>17</v>
      </c>
      <c r="R12504">
        <v>1307</v>
      </c>
    </row>
    <row r="12505" spans="1:18">
      <c r="A12505" t="s">
        <v>2026</v>
      </c>
      <c r="B12505" t="s">
        <v>5</v>
      </c>
      <c r="C12505">
        <v>14</v>
      </c>
      <c r="D12505">
        <v>2</v>
      </c>
      <c r="E12505" s="52" t="str">
        <f t="shared" si="579"/>
        <v>H</v>
      </c>
      <c r="F12505">
        <v>8</v>
      </c>
      <c r="G12505">
        <v>3</v>
      </c>
      <c r="H12505">
        <v>32</v>
      </c>
      <c r="I12505" s="12" t="s">
        <v>5649</v>
      </c>
      <c r="J12505" s="12">
        <v>1</v>
      </c>
      <c r="K12505" s="12">
        <v>1</v>
      </c>
      <c r="L12505" s="12">
        <v>1</v>
      </c>
      <c r="M12505" s="12">
        <v>0</v>
      </c>
      <c r="N12505" s="13" t="str">
        <f t="shared" si="578"/>
        <v>Go</v>
      </c>
      <c r="O12505" t="str">
        <f t="shared" si="580"/>
        <v>0</v>
      </c>
      <c r="P12505" t="s">
        <v>78</v>
      </c>
      <c r="Q12505" t="s">
        <v>17</v>
      </c>
      <c r="R12505">
        <v>1307</v>
      </c>
    </row>
    <row r="12506" spans="1:18">
      <c r="A12506" t="s">
        <v>2026</v>
      </c>
      <c r="B12506" t="s">
        <v>5</v>
      </c>
      <c r="C12506">
        <v>14</v>
      </c>
      <c r="D12506">
        <v>2</v>
      </c>
      <c r="E12506" s="52" t="str">
        <f t="shared" si="579"/>
        <v>H</v>
      </c>
      <c r="F12506">
        <v>8</v>
      </c>
      <c r="G12506">
        <v>3</v>
      </c>
      <c r="H12506">
        <v>33</v>
      </c>
      <c r="I12506" s="12" t="s">
        <v>5650</v>
      </c>
      <c r="J12506" s="12">
        <v>2</v>
      </c>
      <c r="K12506" s="12">
        <v>1</v>
      </c>
      <c r="L12506" s="12">
        <v>1</v>
      </c>
      <c r="M12506" s="12">
        <v>0</v>
      </c>
      <c r="N12506" s="13" t="str">
        <f t="shared" ref="N12506:N12569" si="581">IF(M12506=0,"Go","NoGo")</f>
        <v>Go</v>
      </c>
      <c r="O12506" t="str">
        <f t="shared" si="580"/>
        <v>0</v>
      </c>
      <c r="P12506" t="s">
        <v>78</v>
      </c>
      <c r="Q12506" t="s">
        <v>17</v>
      </c>
      <c r="R12506">
        <v>1307</v>
      </c>
    </row>
    <row r="12507" spans="1:18">
      <c r="A12507" t="s">
        <v>2026</v>
      </c>
      <c r="B12507" t="s">
        <v>5</v>
      </c>
      <c r="C12507">
        <v>14</v>
      </c>
      <c r="D12507">
        <v>2</v>
      </c>
      <c r="E12507" s="52" t="str">
        <f t="shared" si="579"/>
        <v>H</v>
      </c>
      <c r="F12507">
        <v>8</v>
      </c>
      <c r="G12507">
        <v>3</v>
      </c>
      <c r="H12507">
        <v>34</v>
      </c>
      <c r="I12507" s="12" t="s">
        <v>5651</v>
      </c>
      <c r="J12507" s="12">
        <v>4</v>
      </c>
      <c r="K12507" s="12">
        <v>1</v>
      </c>
      <c r="L12507" s="12">
        <v>1</v>
      </c>
      <c r="M12507" s="12">
        <v>0</v>
      </c>
      <c r="N12507" s="13" t="str">
        <f t="shared" si="581"/>
        <v>Go</v>
      </c>
      <c r="O12507" t="str">
        <f t="shared" si="580"/>
        <v>0</v>
      </c>
      <c r="P12507" t="s">
        <v>78</v>
      </c>
      <c r="Q12507" t="s">
        <v>17</v>
      </c>
      <c r="R12507">
        <v>1307</v>
      </c>
    </row>
    <row r="12508" spans="1:18">
      <c r="A12508" t="s">
        <v>2026</v>
      </c>
      <c r="B12508" t="s">
        <v>5</v>
      </c>
      <c r="C12508">
        <v>14</v>
      </c>
      <c r="D12508">
        <v>2</v>
      </c>
      <c r="E12508" s="52" t="str">
        <f t="shared" si="579"/>
        <v>H</v>
      </c>
      <c r="F12508">
        <v>8</v>
      </c>
      <c r="G12508">
        <v>3</v>
      </c>
      <c r="H12508">
        <v>35</v>
      </c>
      <c r="I12508" s="12" t="s">
        <v>5652</v>
      </c>
      <c r="J12508" s="12">
        <v>4</v>
      </c>
      <c r="K12508" s="12">
        <v>1</v>
      </c>
      <c r="L12508" s="12">
        <v>1</v>
      </c>
      <c r="M12508" s="12">
        <v>0</v>
      </c>
      <c r="N12508" s="13" t="str">
        <f t="shared" si="581"/>
        <v>Go</v>
      </c>
      <c r="O12508" t="str">
        <f t="shared" si="580"/>
        <v>0</v>
      </c>
      <c r="P12508" t="s">
        <v>78</v>
      </c>
      <c r="Q12508" t="s">
        <v>17</v>
      </c>
      <c r="R12508">
        <v>1307</v>
      </c>
    </row>
    <row r="12509" spans="1:18">
      <c r="A12509" t="s">
        <v>2026</v>
      </c>
      <c r="B12509" t="s">
        <v>5</v>
      </c>
      <c r="C12509">
        <v>14</v>
      </c>
      <c r="D12509">
        <v>2</v>
      </c>
      <c r="E12509" s="52" t="str">
        <f t="shared" si="579"/>
        <v>H</v>
      </c>
      <c r="F12509">
        <v>8</v>
      </c>
      <c r="G12509">
        <v>3</v>
      </c>
      <c r="H12509">
        <v>38</v>
      </c>
      <c r="I12509" s="12" t="s">
        <v>5655</v>
      </c>
      <c r="J12509" s="12">
        <v>1</v>
      </c>
      <c r="K12509" s="12">
        <v>1</v>
      </c>
      <c r="L12509" s="12">
        <v>1</v>
      </c>
      <c r="M12509" s="12">
        <v>0</v>
      </c>
      <c r="N12509" s="13" t="str">
        <f t="shared" si="581"/>
        <v>Go</v>
      </c>
      <c r="O12509" t="str">
        <f t="shared" si="580"/>
        <v>0</v>
      </c>
      <c r="P12509" t="s">
        <v>78</v>
      </c>
      <c r="Q12509" t="s">
        <v>17</v>
      </c>
      <c r="R12509">
        <v>1307</v>
      </c>
    </row>
    <row r="12510" spans="1:18">
      <c r="A12510" t="s">
        <v>2026</v>
      </c>
      <c r="B12510" t="s">
        <v>5</v>
      </c>
      <c r="C12510">
        <v>14</v>
      </c>
      <c r="D12510">
        <v>2</v>
      </c>
      <c r="E12510" s="52" t="str">
        <f t="shared" si="579"/>
        <v>H</v>
      </c>
      <c r="F12510">
        <v>8</v>
      </c>
      <c r="G12510">
        <v>3</v>
      </c>
      <c r="H12510">
        <v>39</v>
      </c>
      <c r="I12510" s="12" t="s">
        <v>5656</v>
      </c>
      <c r="J12510" s="12">
        <v>1</v>
      </c>
      <c r="K12510" s="12">
        <v>1</v>
      </c>
      <c r="L12510" s="12">
        <v>1</v>
      </c>
      <c r="M12510" s="12">
        <v>0</v>
      </c>
      <c r="N12510" s="13" t="str">
        <f t="shared" si="581"/>
        <v>Go</v>
      </c>
      <c r="O12510" t="str">
        <f t="shared" si="580"/>
        <v>0</v>
      </c>
      <c r="P12510" t="s">
        <v>78</v>
      </c>
      <c r="Q12510" t="s">
        <v>17</v>
      </c>
      <c r="R12510">
        <v>1307</v>
      </c>
    </row>
    <row r="12511" spans="1:18">
      <c r="A12511" t="s">
        <v>2026</v>
      </c>
      <c r="B12511" t="s">
        <v>5</v>
      </c>
      <c r="C12511">
        <v>14</v>
      </c>
      <c r="D12511">
        <v>2</v>
      </c>
      <c r="E12511" s="52" t="str">
        <f t="shared" si="579"/>
        <v>H</v>
      </c>
      <c r="F12511">
        <v>8</v>
      </c>
      <c r="G12511">
        <v>3</v>
      </c>
      <c r="H12511">
        <v>40</v>
      </c>
      <c r="I12511" s="12" t="s">
        <v>5657</v>
      </c>
      <c r="J12511" s="12">
        <v>1</v>
      </c>
      <c r="K12511" s="12">
        <v>1</v>
      </c>
      <c r="L12511" s="12">
        <v>1</v>
      </c>
      <c r="M12511" s="12">
        <v>0</v>
      </c>
      <c r="N12511" s="13" t="str">
        <f t="shared" si="581"/>
        <v>Go</v>
      </c>
      <c r="O12511" t="str">
        <f t="shared" si="580"/>
        <v>0</v>
      </c>
      <c r="P12511" t="s">
        <v>78</v>
      </c>
      <c r="Q12511" t="s">
        <v>17</v>
      </c>
      <c r="R12511">
        <v>1307</v>
      </c>
    </row>
    <row r="12512" spans="1:18">
      <c r="A12512" t="s">
        <v>2026</v>
      </c>
      <c r="B12512" t="s">
        <v>5</v>
      </c>
      <c r="C12512">
        <v>14</v>
      </c>
      <c r="D12512">
        <v>2</v>
      </c>
      <c r="E12512" s="52" t="str">
        <f t="shared" si="579"/>
        <v>H</v>
      </c>
      <c r="F12512">
        <v>8</v>
      </c>
      <c r="G12512">
        <v>3</v>
      </c>
      <c r="H12512">
        <v>2</v>
      </c>
      <c r="I12512" s="12" t="s">
        <v>5619</v>
      </c>
      <c r="J12512" s="12">
        <v>0</v>
      </c>
      <c r="K12512" s="12">
        <v>1</v>
      </c>
      <c r="L12512" s="12">
        <v>1</v>
      </c>
      <c r="M12512" s="12">
        <v>1</v>
      </c>
      <c r="N12512" s="13" t="str">
        <f t="shared" si="581"/>
        <v>NoGo</v>
      </c>
      <c r="O12512" t="str">
        <f t="shared" si="580"/>
        <v>0</v>
      </c>
      <c r="P12512" t="s">
        <v>78</v>
      </c>
      <c r="Q12512" t="s">
        <v>17</v>
      </c>
      <c r="R12512">
        <v>1307</v>
      </c>
    </row>
    <row r="12513" spans="1:18">
      <c r="A12513" t="s">
        <v>2026</v>
      </c>
      <c r="B12513" t="s">
        <v>5</v>
      </c>
      <c r="C12513">
        <v>14</v>
      </c>
      <c r="D12513">
        <v>2</v>
      </c>
      <c r="E12513" s="52" t="str">
        <f t="shared" si="579"/>
        <v>H</v>
      </c>
      <c r="F12513">
        <v>8</v>
      </c>
      <c r="G12513">
        <v>3</v>
      </c>
      <c r="H12513">
        <v>5</v>
      </c>
      <c r="I12513" s="12" t="s">
        <v>5622</v>
      </c>
      <c r="J12513" s="12">
        <v>2</v>
      </c>
      <c r="K12513" s="12">
        <v>1</v>
      </c>
      <c r="L12513" s="12">
        <v>1</v>
      </c>
      <c r="M12513" s="12">
        <v>1</v>
      </c>
      <c r="N12513" s="13" t="str">
        <f t="shared" si="581"/>
        <v>NoGo</v>
      </c>
      <c r="O12513" t="str">
        <f t="shared" si="580"/>
        <v>0</v>
      </c>
      <c r="P12513" t="s">
        <v>78</v>
      </c>
      <c r="Q12513" t="s">
        <v>17</v>
      </c>
      <c r="R12513">
        <v>1307</v>
      </c>
    </row>
    <row r="12514" spans="1:18">
      <c r="A12514" t="s">
        <v>2026</v>
      </c>
      <c r="B12514" t="s">
        <v>5</v>
      </c>
      <c r="C12514">
        <v>14</v>
      </c>
      <c r="D12514">
        <v>2</v>
      </c>
      <c r="E12514" s="52" t="str">
        <f t="shared" si="579"/>
        <v>H</v>
      </c>
      <c r="F12514">
        <v>8</v>
      </c>
      <c r="G12514">
        <v>3</v>
      </c>
      <c r="H12514">
        <v>12</v>
      </c>
      <c r="I12514" s="12" t="s">
        <v>5629</v>
      </c>
      <c r="J12514" s="12">
        <v>0</v>
      </c>
      <c r="K12514" s="12">
        <v>1</v>
      </c>
      <c r="L12514" s="12">
        <v>1</v>
      </c>
      <c r="M12514" s="12">
        <v>1</v>
      </c>
      <c r="N12514" s="13" t="str">
        <f t="shared" si="581"/>
        <v>NoGo</v>
      </c>
      <c r="O12514" t="str">
        <f t="shared" si="580"/>
        <v>0</v>
      </c>
      <c r="P12514" t="s">
        <v>78</v>
      </c>
      <c r="Q12514" t="s">
        <v>17</v>
      </c>
      <c r="R12514">
        <v>1307</v>
      </c>
    </row>
    <row r="12515" spans="1:18">
      <c r="A12515" t="s">
        <v>2026</v>
      </c>
      <c r="B12515" t="s">
        <v>5</v>
      </c>
      <c r="C12515">
        <v>14</v>
      </c>
      <c r="D12515">
        <v>2</v>
      </c>
      <c r="E12515" s="52" t="str">
        <f t="shared" si="579"/>
        <v>H</v>
      </c>
      <c r="F12515">
        <v>8</v>
      </c>
      <c r="G12515">
        <v>3</v>
      </c>
      <c r="H12515">
        <v>14</v>
      </c>
      <c r="I12515" s="12" t="s">
        <v>5631</v>
      </c>
      <c r="J12515" s="12">
        <v>2</v>
      </c>
      <c r="K12515" s="12">
        <v>0</v>
      </c>
      <c r="L12515" s="12">
        <v>1</v>
      </c>
      <c r="M12515" s="12">
        <v>1</v>
      </c>
      <c r="N12515" s="13" t="str">
        <f t="shared" si="581"/>
        <v>NoGo</v>
      </c>
      <c r="O12515" t="str">
        <f t="shared" si="580"/>
        <v>1</v>
      </c>
      <c r="P12515" t="s">
        <v>78</v>
      </c>
      <c r="Q12515" t="s">
        <v>17</v>
      </c>
      <c r="R12515">
        <v>1307</v>
      </c>
    </row>
    <row r="12516" spans="1:18">
      <c r="A12516" t="s">
        <v>2026</v>
      </c>
      <c r="B12516" t="s">
        <v>5</v>
      </c>
      <c r="C12516">
        <v>14</v>
      </c>
      <c r="D12516">
        <v>2</v>
      </c>
      <c r="E12516" s="52" t="str">
        <f t="shared" si="579"/>
        <v>H</v>
      </c>
      <c r="F12516">
        <v>8</v>
      </c>
      <c r="G12516">
        <v>3</v>
      </c>
      <c r="H12516">
        <v>18</v>
      </c>
      <c r="I12516" s="12" t="s">
        <v>5635</v>
      </c>
      <c r="J12516" s="12">
        <v>1</v>
      </c>
      <c r="K12516" s="12">
        <v>1</v>
      </c>
      <c r="L12516" s="12">
        <v>1</v>
      </c>
      <c r="M12516" s="12">
        <v>1</v>
      </c>
      <c r="N12516" s="13" t="str">
        <f t="shared" si="581"/>
        <v>NoGo</v>
      </c>
      <c r="O12516" t="str">
        <f t="shared" si="580"/>
        <v>0</v>
      </c>
      <c r="P12516" t="s">
        <v>78</v>
      </c>
      <c r="Q12516" t="s">
        <v>17</v>
      </c>
      <c r="R12516">
        <v>1307</v>
      </c>
    </row>
    <row r="12517" spans="1:18">
      <c r="A12517" t="s">
        <v>2026</v>
      </c>
      <c r="B12517" t="s">
        <v>5</v>
      </c>
      <c r="C12517">
        <v>14</v>
      </c>
      <c r="D12517">
        <v>2</v>
      </c>
      <c r="E12517" s="52" t="str">
        <f t="shared" si="579"/>
        <v>H</v>
      </c>
      <c r="F12517">
        <v>8</v>
      </c>
      <c r="G12517">
        <v>3</v>
      </c>
      <c r="H12517">
        <v>22</v>
      </c>
      <c r="I12517" s="12" t="s">
        <v>5639</v>
      </c>
      <c r="J12517" s="12">
        <v>1</v>
      </c>
      <c r="K12517" s="12">
        <v>0</v>
      </c>
      <c r="L12517" s="12">
        <v>1</v>
      </c>
      <c r="M12517" s="12">
        <v>1</v>
      </c>
      <c r="N12517" s="13" t="str">
        <f t="shared" si="581"/>
        <v>NoGo</v>
      </c>
      <c r="O12517" t="str">
        <f t="shared" si="580"/>
        <v>1</v>
      </c>
      <c r="P12517" t="s">
        <v>78</v>
      </c>
      <c r="Q12517" t="s">
        <v>17</v>
      </c>
      <c r="R12517">
        <v>1307</v>
      </c>
    </row>
    <row r="12518" spans="1:18">
      <c r="A12518" t="s">
        <v>2026</v>
      </c>
      <c r="B12518" t="s">
        <v>5</v>
      </c>
      <c r="C12518">
        <v>14</v>
      </c>
      <c r="D12518">
        <v>2</v>
      </c>
      <c r="E12518" s="52" t="str">
        <f t="shared" si="579"/>
        <v>H</v>
      </c>
      <c r="F12518">
        <v>8</v>
      </c>
      <c r="G12518">
        <v>3</v>
      </c>
      <c r="H12518">
        <v>28</v>
      </c>
      <c r="I12518" s="12" t="s">
        <v>5645</v>
      </c>
      <c r="J12518" s="12">
        <v>2</v>
      </c>
      <c r="K12518" s="12">
        <v>1</v>
      </c>
      <c r="L12518" s="12">
        <v>1</v>
      </c>
      <c r="M12518" s="12">
        <v>1</v>
      </c>
      <c r="N12518" s="13" t="str">
        <f t="shared" si="581"/>
        <v>NoGo</v>
      </c>
      <c r="O12518" t="str">
        <f t="shared" si="580"/>
        <v>0</v>
      </c>
      <c r="P12518" t="s">
        <v>78</v>
      </c>
      <c r="Q12518" t="s">
        <v>17</v>
      </c>
      <c r="R12518">
        <v>1307</v>
      </c>
    </row>
    <row r="12519" spans="1:18">
      <c r="A12519" t="s">
        <v>2026</v>
      </c>
      <c r="B12519" t="s">
        <v>5</v>
      </c>
      <c r="C12519">
        <v>14</v>
      </c>
      <c r="D12519">
        <v>2</v>
      </c>
      <c r="E12519" s="52" t="str">
        <f t="shared" si="579"/>
        <v>H</v>
      </c>
      <c r="F12519">
        <v>8</v>
      </c>
      <c r="G12519">
        <v>3</v>
      </c>
      <c r="H12519">
        <v>30</v>
      </c>
      <c r="I12519" s="12" t="s">
        <v>5647</v>
      </c>
      <c r="J12519" s="12">
        <v>1</v>
      </c>
      <c r="K12519" s="12">
        <v>1</v>
      </c>
      <c r="L12519" s="12">
        <v>1</v>
      </c>
      <c r="M12519" s="12">
        <v>1</v>
      </c>
      <c r="N12519" s="13" t="str">
        <f t="shared" si="581"/>
        <v>NoGo</v>
      </c>
      <c r="O12519" t="str">
        <f t="shared" si="580"/>
        <v>0</v>
      </c>
      <c r="P12519" t="s">
        <v>78</v>
      </c>
      <c r="Q12519" t="s">
        <v>17</v>
      </c>
      <c r="R12519">
        <v>1307</v>
      </c>
    </row>
    <row r="12520" spans="1:18">
      <c r="A12520" t="s">
        <v>2026</v>
      </c>
      <c r="B12520" t="s">
        <v>5</v>
      </c>
      <c r="C12520">
        <v>14</v>
      </c>
      <c r="D12520">
        <v>2</v>
      </c>
      <c r="E12520" s="52" t="str">
        <f t="shared" si="579"/>
        <v>H</v>
      </c>
      <c r="F12520">
        <v>8</v>
      </c>
      <c r="G12520">
        <v>3</v>
      </c>
      <c r="H12520">
        <v>36</v>
      </c>
      <c r="I12520" s="12" t="s">
        <v>5653</v>
      </c>
      <c r="J12520" s="12">
        <v>0</v>
      </c>
      <c r="K12520" s="12">
        <v>1</v>
      </c>
      <c r="L12520" s="12">
        <v>1</v>
      </c>
      <c r="M12520" s="12">
        <v>1</v>
      </c>
      <c r="N12520" s="13" t="str">
        <f t="shared" si="581"/>
        <v>NoGo</v>
      </c>
      <c r="O12520" t="str">
        <f t="shared" si="580"/>
        <v>0</v>
      </c>
      <c r="P12520" t="s">
        <v>78</v>
      </c>
      <c r="Q12520" t="s">
        <v>17</v>
      </c>
      <c r="R12520">
        <v>1307</v>
      </c>
    </row>
    <row r="12521" spans="1:18">
      <c r="A12521" t="s">
        <v>2026</v>
      </c>
      <c r="B12521" t="s">
        <v>5</v>
      </c>
      <c r="C12521">
        <v>14</v>
      </c>
      <c r="D12521">
        <v>2</v>
      </c>
      <c r="E12521" s="52" t="str">
        <f t="shared" si="579"/>
        <v>H</v>
      </c>
      <c r="F12521">
        <v>8</v>
      </c>
      <c r="G12521">
        <v>3</v>
      </c>
      <c r="H12521">
        <v>37</v>
      </c>
      <c r="I12521" s="12" t="s">
        <v>5654</v>
      </c>
      <c r="J12521" s="12">
        <v>0</v>
      </c>
      <c r="K12521" s="12">
        <v>1</v>
      </c>
      <c r="L12521" s="12">
        <v>1</v>
      </c>
      <c r="M12521" s="12">
        <v>1</v>
      </c>
      <c r="N12521" s="13" t="str">
        <f t="shared" si="581"/>
        <v>NoGo</v>
      </c>
      <c r="O12521" t="str">
        <f t="shared" si="580"/>
        <v>0</v>
      </c>
      <c r="P12521" t="s">
        <v>78</v>
      </c>
      <c r="Q12521" t="s">
        <v>17</v>
      </c>
      <c r="R12521">
        <v>1307</v>
      </c>
    </row>
    <row r="12522" spans="1:18">
      <c r="A12522" t="s">
        <v>2026</v>
      </c>
      <c r="B12522" t="s">
        <v>5</v>
      </c>
      <c r="C12522">
        <v>14</v>
      </c>
      <c r="D12522">
        <v>2</v>
      </c>
      <c r="E12522" s="52" t="str">
        <f t="shared" si="579"/>
        <v>H</v>
      </c>
      <c r="F12522">
        <v>8</v>
      </c>
      <c r="G12522">
        <v>4</v>
      </c>
      <c r="H12522">
        <v>1</v>
      </c>
      <c r="I12522" s="12" t="s">
        <v>5658</v>
      </c>
      <c r="J12522" s="12">
        <v>0</v>
      </c>
      <c r="K12522" s="12">
        <v>1</v>
      </c>
      <c r="L12522" s="12">
        <v>0</v>
      </c>
      <c r="M12522" s="12">
        <v>0</v>
      </c>
      <c r="N12522" s="13" t="str">
        <f t="shared" si="581"/>
        <v>Go</v>
      </c>
      <c r="O12522" t="str">
        <f t="shared" si="580"/>
        <v>0</v>
      </c>
      <c r="P12522" t="s">
        <v>78</v>
      </c>
      <c r="Q12522" t="s">
        <v>17</v>
      </c>
      <c r="R12522">
        <v>1307</v>
      </c>
    </row>
    <row r="12523" spans="1:18">
      <c r="A12523" t="s">
        <v>2026</v>
      </c>
      <c r="B12523" t="s">
        <v>5</v>
      </c>
      <c r="C12523">
        <v>14</v>
      </c>
      <c r="D12523">
        <v>2</v>
      </c>
      <c r="E12523" s="52" t="str">
        <f t="shared" si="579"/>
        <v>H</v>
      </c>
      <c r="F12523">
        <v>8</v>
      </c>
      <c r="G12523">
        <v>4</v>
      </c>
      <c r="H12523">
        <v>3</v>
      </c>
      <c r="I12523" s="12" t="s">
        <v>5660</v>
      </c>
      <c r="J12523" s="12">
        <v>1</v>
      </c>
      <c r="K12523" s="12">
        <v>1</v>
      </c>
      <c r="L12523" s="12">
        <v>1</v>
      </c>
      <c r="M12523" s="12">
        <v>0</v>
      </c>
      <c r="N12523" s="13" t="str">
        <f t="shared" si="581"/>
        <v>Go</v>
      </c>
      <c r="O12523" t="str">
        <f t="shared" si="580"/>
        <v>0</v>
      </c>
      <c r="P12523" t="s">
        <v>78</v>
      </c>
      <c r="Q12523" t="s">
        <v>17</v>
      </c>
      <c r="R12523">
        <v>1307</v>
      </c>
    </row>
    <row r="12524" spans="1:18">
      <c r="A12524" t="s">
        <v>2026</v>
      </c>
      <c r="B12524" t="s">
        <v>5</v>
      </c>
      <c r="C12524">
        <v>14</v>
      </c>
      <c r="D12524">
        <v>2</v>
      </c>
      <c r="E12524" s="52" t="str">
        <f t="shared" si="579"/>
        <v>H</v>
      </c>
      <c r="F12524">
        <v>8</v>
      </c>
      <c r="G12524">
        <v>4</v>
      </c>
      <c r="H12524">
        <v>4</v>
      </c>
      <c r="I12524" s="12" t="s">
        <v>5661</v>
      </c>
      <c r="J12524" s="12">
        <v>1</v>
      </c>
      <c r="K12524" s="12">
        <v>1</v>
      </c>
      <c r="L12524" s="12">
        <v>1</v>
      </c>
      <c r="M12524" s="12">
        <v>0</v>
      </c>
      <c r="N12524" s="13" t="str">
        <f t="shared" si="581"/>
        <v>Go</v>
      </c>
      <c r="O12524" t="str">
        <f t="shared" si="580"/>
        <v>0</v>
      </c>
      <c r="P12524" t="s">
        <v>78</v>
      </c>
      <c r="Q12524" t="s">
        <v>17</v>
      </c>
      <c r="R12524">
        <v>1307</v>
      </c>
    </row>
    <row r="12525" spans="1:18">
      <c r="A12525" t="s">
        <v>2026</v>
      </c>
      <c r="B12525" t="s">
        <v>5</v>
      </c>
      <c r="C12525">
        <v>14</v>
      </c>
      <c r="D12525">
        <v>2</v>
      </c>
      <c r="E12525" s="52" t="str">
        <f t="shared" si="579"/>
        <v>H</v>
      </c>
      <c r="F12525">
        <v>8</v>
      </c>
      <c r="G12525">
        <v>4</v>
      </c>
      <c r="H12525">
        <v>6</v>
      </c>
      <c r="I12525" s="12" t="s">
        <v>5663</v>
      </c>
      <c r="J12525" s="12">
        <v>2</v>
      </c>
      <c r="K12525" s="12">
        <v>1</v>
      </c>
      <c r="L12525" s="12">
        <v>1</v>
      </c>
      <c r="M12525" s="12">
        <v>0</v>
      </c>
      <c r="N12525" s="13" t="str">
        <f t="shared" si="581"/>
        <v>Go</v>
      </c>
      <c r="O12525" t="str">
        <f t="shared" si="580"/>
        <v>0</v>
      </c>
      <c r="P12525" t="s">
        <v>78</v>
      </c>
      <c r="Q12525" t="s">
        <v>17</v>
      </c>
      <c r="R12525">
        <v>1307</v>
      </c>
    </row>
    <row r="12526" spans="1:18">
      <c r="A12526" t="s">
        <v>2026</v>
      </c>
      <c r="B12526" t="s">
        <v>5</v>
      </c>
      <c r="C12526">
        <v>14</v>
      </c>
      <c r="D12526">
        <v>2</v>
      </c>
      <c r="E12526" s="52" t="str">
        <f t="shared" si="579"/>
        <v>H</v>
      </c>
      <c r="F12526">
        <v>8</v>
      </c>
      <c r="G12526">
        <v>4</v>
      </c>
      <c r="H12526">
        <v>7</v>
      </c>
      <c r="I12526" s="12" t="s">
        <v>5664</v>
      </c>
      <c r="J12526" s="12">
        <v>7</v>
      </c>
      <c r="K12526" s="12">
        <v>1</v>
      </c>
      <c r="L12526" s="12">
        <v>1</v>
      </c>
      <c r="M12526" s="12">
        <v>0</v>
      </c>
      <c r="N12526" s="13" t="str">
        <f t="shared" si="581"/>
        <v>Go</v>
      </c>
      <c r="O12526" t="str">
        <f t="shared" si="580"/>
        <v>0</v>
      </c>
      <c r="P12526" t="s">
        <v>78</v>
      </c>
      <c r="Q12526" t="s">
        <v>17</v>
      </c>
      <c r="R12526">
        <v>1307</v>
      </c>
    </row>
    <row r="12527" spans="1:18">
      <c r="A12527" t="s">
        <v>2026</v>
      </c>
      <c r="B12527" t="s">
        <v>5</v>
      </c>
      <c r="C12527">
        <v>14</v>
      </c>
      <c r="D12527">
        <v>2</v>
      </c>
      <c r="E12527" s="52" t="str">
        <f t="shared" si="579"/>
        <v>H</v>
      </c>
      <c r="F12527">
        <v>8</v>
      </c>
      <c r="G12527">
        <v>4</v>
      </c>
      <c r="H12527">
        <v>8</v>
      </c>
      <c r="I12527" s="12" t="s">
        <v>5665</v>
      </c>
      <c r="J12527" s="12">
        <v>1</v>
      </c>
      <c r="K12527" s="12">
        <v>1</v>
      </c>
      <c r="L12527" s="12">
        <v>1</v>
      </c>
      <c r="M12527" s="12">
        <v>0</v>
      </c>
      <c r="N12527" s="13" t="str">
        <f t="shared" si="581"/>
        <v>Go</v>
      </c>
      <c r="O12527" t="str">
        <f t="shared" si="580"/>
        <v>0</v>
      </c>
      <c r="P12527" t="s">
        <v>78</v>
      </c>
      <c r="Q12527" t="s">
        <v>17</v>
      </c>
      <c r="R12527">
        <v>1307</v>
      </c>
    </row>
    <row r="12528" spans="1:18">
      <c r="A12528" t="s">
        <v>2026</v>
      </c>
      <c r="B12528" t="s">
        <v>5</v>
      </c>
      <c r="C12528">
        <v>14</v>
      </c>
      <c r="D12528">
        <v>2</v>
      </c>
      <c r="E12528" s="52" t="str">
        <f t="shared" si="579"/>
        <v>H</v>
      </c>
      <c r="F12528">
        <v>8</v>
      </c>
      <c r="G12528">
        <v>4</v>
      </c>
      <c r="H12528">
        <v>9</v>
      </c>
      <c r="I12528" s="12" t="s">
        <v>5666</v>
      </c>
      <c r="J12528" s="12">
        <v>1</v>
      </c>
      <c r="K12528" s="12">
        <v>1</v>
      </c>
      <c r="L12528" s="12">
        <v>1</v>
      </c>
      <c r="M12528" s="12">
        <v>0</v>
      </c>
      <c r="N12528" s="13" t="str">
        <f t="shared" si="581"/>
        <v>Go</v>
      </c>
      <c r="O12528" t="str">
        <f t="shared" si="580"/>
        <v>0</v>
      </c>
      <c r="P12528" t="s">
        <v>78</v>
      </c>
      <c r="Q12528" t="s">
        <v>17</v>
      </c>
      <c r="R12528">
        <v>1307</v>
      </c>
    </row>
    <row r="12529" spans="1:18">
      <c r="A12529" t="s">
        <v>2026</v>
      </c>
      <c r="B12529" t="s">
        <v>5</v>
      </c>
      <c r="C12529">
        <v>14</v>
      </c>
      <c r="D12529">
        <v>2</v>
      </c>
      <c r="E12529" s="52" t="str">
        <f t="shared" si="579"/>
        <v>H</v>
      </c>
      <c r="F12529">
        <v>8</v>
      </c>
      <c r="G12529">
        <v>4</v>
      </c>
      <c r="H12529">
        <v>10</v>
      </c>
      <c r="I12529" s="12" t="s">
        <v>5667</v>
      </c>
      <c r="J12529" s="12">
        <v>4</v>
      </c>
      <c r="K12529" s="12">
        <v>1</v>
      </c>
      <c r="L12529" s="12">
        <v>1</v>
      </c>
      <c r="M12529" s="12">
        <v>0</v>
      </c>
      <c r="N12529" s="13" t="str">
        <f t="shared" si="581"/>
        <v>Go</v>
      </c>
      <c r="O12529" t="str">
        <f t="shared" si="580"/>
        <v>0</v>
      </c>
      <c r="P12529" t="s">
        <v>78</v>
      </c>
      <c r="Q12529" t="s">
        <v>17</v>
      </c>
      <c r="R12529">
        <v>1307</v>
      </c>
    </row>
    <row r="12530" spans="1:18">
      <c r="A12530" t="s">
        <v>2026</v>
      </c>
      <c r="B12530" t="s">
        <v>5</v>
      </c>
      <c r="C12530">
        <v>14</v>
      </c>
      <c r="D12530">
        <v>2</v>
      </c>
      <c r="E12530" s="52" t="str">
        <f t="shared" ref="E12530:E12593" si="582">IF(D12530=1,"H",IF(D12530=2,"H","B"))</f>
        <v>H</v>
      </c>
      <c r="F12530">
        <v>8</v>
      </c>
      <c r="G12530">
        <v>4</v>
      </c>
      <c r="H12530">
        <v>11</v>
      </c>
      <c r="I12530" s="12" t="s">
        <v>5668</v>
      </c>
      <c r="J12530" s="12">
        <v>2</v>
      </c>
      <c r="K12530" s="12">
        <v>1</v>
      </c>
      <c r="L12530" s="12">
        <v>1</v>
      </c>
      <c r="M12530" s="12">
        <v>0</v>
      </c>
      <c r="N12530" s="13" t="str">
        <f t="shared" si="581"/>
        <v>Go</v>
      </c>
      <c r="O12530" t="str">
        <f t="shared" ref="O12530:O12593" si="583">IF(K12530=0, "1", "0")</f>
        <v>0</v>
      </c>
      <c r="P12530" t="s">
        <v>78</v>
      </c>
      <c r="Q12530" t="s">
        <v>17</v>
      </c>
      <c r="R12530">
        <v>1307</v>
      </c>
    </row>
    <row r="12531" spans="1:18">
      <c r="A12531" t="s">
        <v>2026</v>
      </c>
      <c r="B12531" t="s">
        <v>5</v>
      </c>
      <c r="C12531">
        <v>14</v>
      </c>
      <c r="D12531">
        <v>2</v>
      </c>
      <c r="E12531" s="52" t="str">
        <f t="shared" si="582"/>
        <v>H</v>
      </c>
      <c r="F12531">
        <v>8</v>
      </c>
      <c r="G12531">
        <v>4</v>
      </c>
      <c r="H12531">
        <v>13</v>
      </c>
      <c r="I12531" s="12" t="s">
        <v>5670</v>
      </c>
      <c r="J12531" s="12">
        <v>1</v>
      </c>
      <c r="K12531" s="12">
        <v>1</v>
      </c>
      <c r="L12531" s="12">
        <v>1</v>
      </c>
      <c r="M12531" s="12">
        <v>0</v>
      </c>
      <c r="N12531" s="13" t="str">
        <f t="shared" si="581"/>
        <v>Go</v>
      </c>
      <c r="O12531" t="str">
        <f t="shared" si="583"/>
        <v>0</v>
      </c>
      <c r="P12531" t="s">
        <v>78</v>
      </c>
      <c r="Q12531" t="s">
        <v>17</v>
      </c>
      <c r="R12531">
        <v>1307</v>
      </c>
    </row>
    <row r="12532" spans="1:18">
      <c r="A12532" t="s">
        <v>2026</v>
      </c>
      <c r="B12532" t="s">
        <v>5</v>
      </c>
      <c r="C12532">
        <v>14</v>
      </c>
      <c r="D12532">
        <v>2</v>
      </c>
      <c r="E12532" s="52" t="str">
        <f t="shared" si="582"/>
        <v>H</v>
      </c>
      <c r="F12532">
        <v>8</v>
      </c>
      <c r="G12532">
        <v>4</v>
      </c>
      <c r="H12532">
        <v>15</v>
      </c>
      <c r="I12532" s="12" t="s">
        <v>5672</v>
      </c>
      <c r="J12532" s="12">
        <v>2</v>
      </c>
      <c r="K12532" s="12">
        <v>1</v>
      </c>
      <c r="L12532" s="12">
        <v>1</v>
      </c>
      <c r="M12532" s="12">
        <v>0</v>
      </c>
      <c r="N12532" s="13" t="str">
        <f t="shared" si="581"/>
        <v>Go</v>
      </c>
      <c r="O12532" t="str">
        <f t="shared" si="583"/>
        <v>0</v>
      </c>
      <c r="P12532" t="s">
        <v>78</v>
      </c>
      <c r="Q12532" t="s">
        <v>17</v>
      </c>
      <c r="R12532">
        <v>1307</v>
      </c>
    </row>
    <row r="12533" spans="1:18">
      <c r="A12533" t="s">
        <v>2026</v>
      </c>
      <c r="B12533" t="s">
        <v>5</v>
      </c>
      <c r="C12533">
        <v>14</v>
      </c>
      <c r="D12533">
        <v>2</v>
      </c>
      <c r="E12533" s="52" t="str">
        <f t="shared" si="582"/>
        <v>H</v>
      </c>
      <c r="F12533">
        <v>8</v>
      </c>
      <c r="G12533">
        <v>4</v>
      </c>
      <c r="H12533">
        <v>16</v>
      </c>
      <c r="I12533" s="12" t="s">
        <v>5673</v>
      </c>
      <c r="J12533" s="12">
        <v>3</v>
      </c>
      <c r="K12533" s="12">
        <v>1</v>
      </c>
      <c r="L12533" s="12">
        <v>1</v>
      </c>
      <c r="M12533" s="12">
        <v>0</v>
      </c>
      <c r="N12533" s="13" t="str">
        <f t="shared" si="581"/>
        <v>Go</v>
      </c>
      <c r="O12533" t="str">
        <f t="shared" si="583"/>
        <v>0</v>
      </c>
      <c r="P12533" t="s">
        <v>78</v>
      </c>
      <c r="Q12533" t="s">
        <v>17</v>
      </c>
      <c r="R12533">
        <v>1307</v>
      </c>
    </row>
    <row r="12534" spans="1:18">
      <c r="A12534" t="s">
        <v>2026</v>
      </c>
      <c r="B12534" t="s">
        <v>5</v>
      </c>
      <c r="C12534">
        <v>14</v>
      </c>
      <c r="D12534">
        <v>2</v>
      </c>
      <c r="E12534" s="52" t="str">
        <f t="shared" si="582"/>
        <v>H</v>
      </c>
      <c r="F12534">
        <v>8</v>
      </c>
      <c r="G12534">
        <v>4</v>
      </c>
      <c r="H12534">
        <v>17</v>
      </c>
      <c r="I12534" s="12" t="s">
        <v>5674</v>
      </c>
      <c r="J12534" s="12">
        <v>1</v>
      </c>
      <c r="K12534" s="12">
        <v>1</v>
      </c>
      <c r="L12534" s="12">
        <v>1</v>
      </c>
      <c r="M12534" s="12">
        <v>0</v>
      </c>
      <c r="N12534" s="13" t="str">
        <f t="shared" si="581"/>
        <v>Go</v>
      </c>
      <c r="O12534" t="str">
        <f t="shared" si="583"/>
        <v>0</v>
      </c>
      <c r="P12534" t="s">
        <v>78</v>
      </c>
      <c r="Q12534" t="s">
        <v>17</v>
      </c>
      <c r="R12534">
        <v>1307</v>
      </c>
    </row>
    <row r="12535" spans="1:18">
      <c r="A12535" t="s">
        <v>2026</v>
      </c>
      <c r="B12535" t="s">
        <v>5</v>
      </c>
      <c r="C12535">
        <v>14</v>
      </c>
      <c r="D12535">
        <v>2</v>
      </c>
      <c r="E12535" s="52" t="str">
        <f t="shared" si="582"/>
        <v>H</v>
      </c>
      <c r="F12535">
        <v>8</v>
      </c>
      <c r="G12535">
        <v>4</v>
      </c>
      <c r="H12535">
        <v>19</v>
      </c>
      <c r="I12535" s="12" t="s">
        <v>5676</v>
      </c>
      <c r="J12535" s="12">
        <v>1</v>
      </c>
      <c r="K12535" s="12">
        <v>1</v>
      </c>
      <c r="L12535" s="12">
        <v>1</v>
      </c>
      <c r="M12535" s="12">
        <v>0</v>
      </c>
      <c r="N12535" s="13" t="str">
        <f t="shared" si="581"/>
        <v>Go</v>
      </c>
      <c r="O12535" t="str">
        <f t="shared" si="583"/>
        <v>0</v>
      </c>
      <c r="P12535" t="s">
        <v>78</v>
      </c>
      <c r="Q12535" t="s">
        <v>17</v>
      </c>
      <c r="R12535">
        <v>1307</v>
      </c>
    </row>
    <row r="12536" spans="1:18">
      <c r="A12536" t="s">
        <v>2026</v>
      </c>
      <c r="B12536" t="s">
        <v>5</v>
      </c>
      <c r="C12536">
        <v>14</v>
      </c>
      <c r="D12536">
        <v>2</v>
      </c>
      <c r="E12536" s="52" t="str">
        <f t="shared" si="582"/>
        <v>H</v>
      </c>
      <c r="F12536">
        <v>8</v>
      </c>
      <c r="G12536">
        <v>4</v>
      </c>
      <c r="H12536">
        <v>20</v>
      </c>
      <c r="I12536" s="12" t="s">
        <v>5677</v>
      </c>
      <c r="J12536" s="12">
        <v>4</v>
      </c>
      <c r="K12536" s="12">
        <v>1</v>
      </c>
      <c r="L12536" s="12">
        <v>1</v>
      </c>
      <c r="M12536" s="12">
        <v>0</v>
      </c>
      <c r="N12536" s="13" t="str">
        <f t="shared" si="581"/>
        <v>Go</v>
      </c>
      <c r="O12536" t="str">
        <f t="shared" si="583"/>
        <v>0</v>
      </c>
      <c r="P12536" t="s">
        <v>78</v>
      </c>
      <c r="Q12536" t="s">
        <v>17</v>
      </c>
      <c r="R12536">
        <v>1307</v>
      </c>
    </row>
    <row r="12537" spans="1:18">
      <c r="A12537" t="s">
        <v>2026</v>
      </c>
      <c r="B12537" t="s">
        <v>5</v>
      </c>
      <c r="C12537">
        <v>14</v>
      </c>
      <c r="D12537">
        <v>2</v>
      </c>
      <c r="E12537" s="52" t="str">
        <f t="shared" si="582"/>
        <v>H</v>
      </c>
      <c r="F12537">
        <v>8</v>
      </c>
      <c r="G12537">
        <v>4</v>
      </c>
      <c r="H12537">
        <v>21</v>
      </c>
      <c r="I12537" s="12" t="s">
        <v>5678</v>
      </c>
      <c r="J12537" s="12">
        <v>1</v>
      </c>
      <c r="K12537" s="12">
        <v>1</v>
      </c>
      <c r="L12537" s="12">
        <v>1</v>
      </c>
      <c r="M12537" s="12">
        <v>0</v>
      </c>
      <c r="N12537" s="13" t="str">
        <f t="shared" si="581"/>
        <v>Go</v>
      </c>
      <c r="O12537" t="str">
        <f t="shared" si="583"/>
        <v>0</v>
      </c>
      <c r="P12537" t="s">
        <v>78</v>
      </c>
      <c r="Q12537" t="s">
        <v>17</v>
      </c>
      <c r="R12537">
        <v>1307</v>
      </c>
    </row>
    <row r="12538" spans="1:18">
      <c r="A12538" t="s">
        <v>2026</v>
      </c>
      <c r="B12538" t="s">
        <v>5</v>
      </c>
      <c r="C12538">
        <v>14</v>
      </c>
      <c r="D12538">
        <v>2</v>
      </c>
      <c r="E12538" s="52" t="str">
        <f t="shared" si="582"/>
        <v>H</v>
      </c>
      <c r="F12538">
        <v>8</v>
      </c>
      <c r="G12538">
        <v>4</v>
      </c>
      <c r="H12538">
        <v>23</v>
      </c>
      <c r="I12538" s="12" t="s">
        <v>5680</v>
      </c>
      <c r="J12538" s="12">
        <v>1</v>
      </c>
      <c r="K12538" s="12">
        <v>1</v>
      </c>
      <c r="L12538" s="12">
        <v>1</v>
      </c>
      <c r="M12538" s="12">
        <v>0</v>
      </c>
      <c r="N12538" s="13" t="str">
        <f t="shared" si="581"/>
        <v>Go</v>
      </c>
      <c r="O12538" t="str">
        <f t="shared" si="583"/>
        <v>0</v>
      </c>
      <c r="P12538" t="s">
        <v>78</v>
      </c>
      <c r="Q12538" t="s">
        <v>17</v>
      </c>
      <c r="R12538">
        <v>1307</v>
      </c>
    </row>
    <row r="12539" spans="1:18">
      <c r="A12539" t="s">
        <v>2026</v>
      </c>
      <c r="B12539" t="s">
        <v>5</v>
      </c>
      <c r="C12539">
        <v>14</v>
      </c>
      <c r="D12539">
        <v>2</v>
      </c>
      <c r="E12539" s="52" t="str">
        <f t="shared" si="582"/>
        <v>H</v>
      </c>
      <c r="F12539">
        <v>8</v>
      </c>
      <c r="G12539">
        <v>4</v>
      </c>
      <c r="H12539">
        <v>24</v>
      </c>
      <c r="I12539" s="12" t="s">
        <v>5681</v>
      </c>
      <c r="J12539" s="12">
        <v>1</v>
      </c>
      <c r="K12539" s="12">
        <v>1</v>
      </c>
      <c r="L12539" s="12">
        <v>1</v>
      </c>
      <c r="M12539" s="12">
        <v>0</v>
      </c>
      <c r="N12539" s="13" t="str">
        <f t="shared" si="581"/>
        <v>Go</v>
      </c>
      <c r="O12539" t="str">
        <f t="shared" si="583"/>
        <v>0</v>
      </c>
      <c r="P12539" t="s">
        <v>78</v>
      </c>
      <c r="Q12539" t="s">
        <v>17</v>
      </c>
      <c r="R12539">
        <v>1307</v>
      </c>
    </row>
    <row r="12540" spans="1:18">
      <c r="A12540" t="s">
        <v>2026</v>
      </c>
      <c r="B12540" t="s">
        <v>5</v>
      </c>
      <c r="C12540">
        <v>14</v>
      </c>
      <c r="D12540">
        <v>2</v>
      </c>
      <c r="E12540" s="52" t="str">
        <f t="shared" si="582"/>
        <v>H</v>
      </c>
      <c r="F12540">
        <v>8</v>
      </c>
      <c r="G12540">
        <v>4</v>
      </c>
      <c r="H12540">
        <v>25</v>
      </c>
      <c r="I12540" s="12" t="s">
        <v>5682</v>
      </c>
      <c r="J12540" s="12">
        <v>1</v>
      </c>
      <c r="K12540" s="12">
        <v>1</v>
      </c>
      <c r="L12540" s="12">
        <v>1</v>
      </c>
      <c r="M12540" s="12">
        <v>0</v>
      </c>
      <c r="N12540" s="13" t="str">
        <f t="shared" si="581"/>
        <v>Go</v>
      </c>
      <c r="O12540" t="str">
        <f t="shared" si="583"/>
        <v>0</v>
      </c>
      <c r="P12540" t="s">
        <v>78</v>
      </c>
      <c r="Q12540" t="s">
        <v>17</v>
      </c>
      <c r="R12540">
        <v>1307</v>
      </c>
    </row>
    <row r="12541" spans="1:18">
      <c r="A12541" t="s">
        <v>2026</v>
      </c>
      <c r="B12541" t="s">
        <v>5</v>
      </c>
      <c r="C12541">
        <v>14</v>
      </c>
      <c r="D12541">
        <v>2</v>
      </c>
      <c r="E12541" s="52" t="str">
        <f t="shared" si="582"/>
        <v>H</v>
      </c>
      <c r="F12541">
        <v>8</v>
      </c>
      <c r="G12541">
        <v>4</v>
      </c>
      <c r="H12541">
        <v>26</v>
      </c>
      <c r="I12541" s="12" t="s">
        <v>5683</v>
      </c>
      <c r="J12541" s="12">
        <v>8</v>
      </c>
      <c r="K12541" s="12">
        <v>1</v>
      </c>
      <c r="L12541" s="12">
        <v>1</v>
      </c>
      <c r="M12541" s="12">
        <v>0</v>
      </c>
      <c r="N12541" s="13" t="str">
        <f t="shared" si="581"/>
        <v>Go</v>
      </c>
      <c r="O12541" t="str">
        <f t="shared" si="583"/>
        <v>0</v>
      </c>
      <c r="P12541" t="s">
        <v>78</v>
      </c>
      <c r="Q12541" t="s">
        <v>17</v>
      </c>
      <c r="R12541">
        <v>1307</v>
      </c>
    </row>
    <row r="12542" spans="1:18">
      <c r="A12542" t="s">
        <v>2026</v>
      </c>
      <c r="B12542" t="s">
        <v>5</v>
      </c>
      <c r="C12542">
        <v>14</v>
      </c>
      <c r="D12542">
        <v>2</v>
      </c>
      <c r="E12542" s="52" t="str">
        <f t="shared" si="582"/>
        <v>H</v>
      </c>
      <c r="F12542">
        <v>8</v>
      </c>
      <c r="G12542">
        <v>4</v>
      </c>
      <c r="H12542">
        <v>27</v>
      </c>
      <c r="I12542" s="12" t="s">
        <v>5684</v>
      </c>
      <c r="J12542" s="12">
        <v>1</v>
      </c>
      <c r="K12542" s="12">
        <v>1</v>
      </c>
      <c r="L12542" s="12">
        <v>1</v>
      </c>
      <c r="M12542" s="12">
        <v>0</v>
      </c>
      <c r="N12542" s="13" t="str">
        <f t="shared" si="581"/>
        <v>Go</v>
      </c>
      <c r="O12542" t="str">
        <f t="shared" si="583"/>
        <v>0</v>
      </c>
      <c r="P12542" t="s">
        <v>78</v>
      </c>
      <c r="Q12542" t="s">
        <v>17</v>
      </c>
      <c r="R12542">
        <v>1307</v>
      </c>
    </row>
    <row r="12543" spans="1:18">
      <c r="A12543" t="s">
        <v>2026</v>
      </c>
      <c r="B12543" t="s">
        <v>5</v>
      </c>
      <c r="C12543">
        <v>14</v>
      </c>
      <c r="D12543">
        <v>2</v>
      </c>
      <c r="E12543" s="52" t="str">
        <f t="shared" si="582"/>
        <v>H</v>
      </c>
      <c r="F12543">
        <v>8</v>
      </c>
      <c r="G12543">
        <v>4</v>
      </c>
      <c r="H12543">
        <v>29</v>
      </c>
      <c r="I12543" s="12" t="s">
        <v>5686</v>
      </c>
      <c r="J12543" s="12">
        <v>6</v>
      </c>
      <c r="K12543" s="12">
        <v>1</v>
      </c>
      <c r="L12543" s="12">
        <v>1</v>
      </c>
      <c r="M12543" s="12">
        <v>0</v>
      </c>
      <c r="N12543" s="13" t="str">
        <f t="shared" si="581"/>
        <v>Go</v>
      </c>
      <c r="O12543" t="str">
        <f t="shared" si="583"/>
        <v>0</v>
      </c>
      <c r="P12543" t="s">
        <v>78</v>
      </c>
      <c r="Q12543" t="s">
        <v>17</v>
      </c>
      <c r="R12543">
        <v>1307</v>
      </c>
    </row>
    <row r="12544" spans="1:18">
      <c r="A12544" t="s">
        <v>2026</v>
      </c>
      <c r="B12544" t="s">
        <v>5</v>
      </c>
      <c r="C12544">
        <v>14</v>
      </c>
      <c r="D12544">
        <v>2</v>
      </c>
      <c r="E12544" s="52" t="str">
        <f t="shared" si="582"/>
        <v>H</v>
      </c>
      <c r="F12544">
        <v>8</v>
      </c>
      <c r="G12544">
        <v>4</v>
      </c>
      <c r="H12544">
        <v>31</v>
      </c>
      <c r="I12544" s="12" t="s">
        <v>5688</v>
      </c>
      <c r="J12544" s="12">
        <v>2</v>
      </c>
      <c r="K12544" s="12">
        <v>1</v>
      </c>
      <c r="L12544" s="12">
        <v>1</v>
      </c>
      <c r="M12544" s="12">
        <v>0</v>
      </c>
      <c r="N12544" s="13" t="str">
        <f t="shared" si="581"/>
        <v>Go</v>
      </c>
      <c r="O12544" t="str">
        <f t="shared" si="583"/>
        <v>0</v>
      </c>
      <c r="P12544" t="s">
        <v>78</v>
      </c>
      <c r="Q12544" t="s">
        <v>17</v>
      </c>
      <c r="R12544">
        <v>1307</v>
      </c>
    </row>
    <row r="12545" spans="1:18">
      <c r="A12545" t="s">
        <v>2026</v>
      </c>
      <c r="B12545" t="s">
        <v>5</v>
      </c>
      <c r="C12545">
        <v>14</v>
      </c>
      <c r="D12545">
        <v>2</v>
      </c>
      <c r="E12545" s="52" t="str">
        <f t="shared" si="582"/>
        <v>H</v>
      </c>
      <c r="F12545">
        <v>8</v>
      </c>
      <c r="G12545">
        <v>4</v>
      </c>
      <c r="H12545">
        <v>32</v>
      </c>
      <c r="I12545" s="12" t="s">
        <v>5689</v>
      </c>
      <c r="J12545" s="12">
        <v>1</v>
      </c>
      <c r="K12545" s="12">
        <v>1</v>
      </c>
      <c r="L12545" s="12">
        <v>1</v>
      </c>
      <c r="M12545" s="12">
        <v>0</v>
      </c>
      <c r="N12545" s="13" t="str">
        <f t="shared" si="581"/>
        <v>Go</v>
      </c>
      <c r="O12545" t="str">
        <f t="shared" si="583"/>
        <v>0</v>
      </c>
      <c r="P12545" t="s">
        <v>78</v>
      </c>
      <c r="Q12545" t="s">
        <v>17</v>
      </c>
      <c r="R12545">
        <v>1307</v>
      </c>
    </row>
    <row r="12546" spans="1:18">
      <c r="A12546" t="s">
        <v>2026</v>
      </c>
      <c r="B12546" t="s">
        <v>5</v>
      </c>
      <c r="C12546">
        <v>14</v>
      </c>
      <c r="D12546">
        <v>2</v>
      </c>
      <c r="E12546" s="52" t="str">
        <f t="shared" si="582"/>
        <v>H</v>
      </c>
      <c r="F12546">
        <v>8</v>
      </c>
      <c r="G12546">
        <v>4</v>
      </c>
      <c r="H12546">
        <v>33</v>
      </c>
      <c r="I12546" s="12" t="s">
        <v>5690</v>
      </c>
      <c r="J12546" s="12">
        <v>1</v>
      </c>
      <c r="K12546" s="12">
        <v>1</v>
      </c>
      <c r="L12546" s="12">
        <v>1</v>
      </c>
      <c r="M12546" s="12">
        <v>0</v>
      </c>
      <c r="N12546" s="13" t="str">
        <f t="shared" si="581"/>
        <v>Go</v>
      </c>
      <c r="O12546" t="str">
        <f t="shared" si="583"/>
        <v>0</v>
      </c>
      <c r="P12546" t="s">
        <v>78</v>
      </c>
      <c r="Q12546" t="s">
        <v>17</v>
      </c>
      <c r="R12546">
        <v>1307</v>
      </c>
    </row>
    <row r="12547" spans="1:18">
      <c r="A12547" t="s">
        <v>2026</v>
      </c>
      <c r="B12547" t="s">
        <v>5</v>
      </c>
      <c r="C12547">
        <v>14</v>
      </c>
      <c r="D12547">
        <v>2</v>
      </c>
      <c r="E12547" s="52" t="str">
        <f t="shared" si="582"/>
        <v>H</v>
      </c>
      <c r="F12547">
        <v>8</v>
      </c>
      <c r="G12547">
        <v>4</v>
      </c>
      <c r="H12547">
        <v>34</v>
      </c>
      <c r="I12547" s="12" t="s">
        <v>5691</v>
      </c>
      <c r="J12547" s="12">
        <v>1</v>
      </c>
      <c r="K12547" s="12">
        <v>1</v>
      </c>
      <c r="L12547" s="12">
        <v>1</v>
      </c>
      <c r="M12547" s="12">
        <v>0</v>
      </c>
      <c r="N12547" s="13" t="str">
        <f t="shared" si="581"/>
        <v>Go</v>
      </c>
      <c r="O12547" t="str">
        <f t="shared" si="583"/>
        <v>0</v>
      </c>
      <c r="P12547" t="s">
        <v>78</v>
      </c>
      <c r="Q12547" t="s">
        <v>17</v>
      </c>
      <c r="R12547">
        <v>1307</v>
      </c>
    </row>
    <row r="12548" spans="1:18">
      <c r="A12548" t="s">
        <v>2026</v>
      </c>
      <c r="B12548" t="s">
        <v>5</v>
      </c>
      <c r="C12548">
        <v>14</v>
      </c>
      <c r="D12548">
        <v>2</v>
      </c>
      <c r="E12548" s="52" t="str">
        <f t="shared" si="582"/>
        <v>H</v>
      </c>
      <c r="F12548">
        <v>8</v>
      </c>
      <c r="G12548">
        <v>4</v>
      </c>
      <c r="H12548">
        <v>35</v>
      </c>
      <c r="I12548" s="12" t="s">
        <v>5692</v>
      </c>
      <c r="J12548" s="12">
        <v>5</v>
      </c>
      <c r="K12548" s="12">
        <v>1</v>
      </c>
      <c r="L12548" s="12">
        <v>1</v>
      </c>
      <c r="M12548" s="12">
        <v>0</v>
      </c>
      <c r="N12548" s="13" t="str">
        <f t="shared" si="581"/>
        <v>Go</v>
      </c>
      <c r="O12548" t="str">
        <f t="shared" si="583"/>
        <v>0</v>
      </c>
      <c r="P12548" t="s">
        <v>78</v>
      </c>
      <c r="Q12548" t="s">
        <v>17</v>
      </c>
      <c r="R12548">
        <v>1307</v>
      </c>
    </row>
    <row r="12549" spans="1:18">
      <c r="A12549" t="s">
        <v>2026</v>
      </c>
      <c r="B12549" t="s">
        <v>5</v>
      </c>
      <c r="C12549">
        <v>14</v>
      </c>
      <c r="D12549">
        <v>2</v>
      </c>
      <c r="E12549" s="52" t="str">
        <f t="shared" si="582"/>
        <v>H</v>
      </c>
      <c r="F12549">
        <v>8</v>
      </c>
      <c r="G12549">
        <v>4</v>
      </c>
      <c r="H12549">
        <v>38</v>
      </c>
      <c r="I12549" s="12" t="s">
        <v>5695</v>
      </c>
      <c r="J12549" s="12">
        <v>3</v>
      </c>
      <c r="K12549" s="12">
        <v>1</v>
      </c>
      <c r="L12549" s="12">
        <v>1</v>
      </c>
      <c r="M12549" s="12">
        <v>0</v>
      </c>
      <c r="N12549" s="13" t="str">
        <f t="shared" si="581"/>
        <v>Go</v>
      </c>
      <c r="O12549" t="str">
        <f t="shared" si="583"/>
        <v>0</v>
      </c>
      <c r="P12549" t="s">
        <v>78</v>
      </c>
      <c r="Q12549" t="s">
        <v>17</v>
      </c>
      <c r="R12549">
        <v>1307</v>
      </c>
    </row>
    <row r="12550" spans="1:18">
      <c r="A12550" t="s">
        <v>2026</v>
      </c>
      <c r="B12550" t="s">
        <v>5</v>
      </c>
      <c r="C12550">
        <v>14</v>
      </c>
      <c r="D12550">
        <v>2</v>
      </c>
      <c r="E12550" s="52" t="str">
        <f t="shared" si="582"/>
        <v>H</v>
      </c>
      <c r="F12550">
        <v>8</v>
      </c>
      <c r="G12550">
        <v>4</v>
      </c>
      <c r="H12550">
        <v>39</v>
      </c>
      <c r="I12550" s="12" t="s">
        <v>5696</v>
      </c>
      <c r="J12550" s="12">
        <v>3</v>
      </c>
      <c r="K12550" s="12">
        <v>1</v>
      </c>
      <c r="L12550" s="12">
        <v>1</v>
      </c>
      <c r="M12550" s="12">
        <v>0</v>
      </c>
      <c r="N12550" s="13" t="str">
        <f t="shared" si="581"/>
        <v>Go</v>
      </c>
      <c r="O12550" t="str">
        <f t="shared" si="583"/>
        <v>0</v>
      </c>
      <c r="P12550" t="s">
        <v>78</v>
      </c>
      <c r="Q12550" t="s">
        <v>17</v>
      </c>
      <c r="R12550">
        <v>1307</v>
      </c>
    </row>
    <row r="12551" spans="1:18">
      <c r="A12551" t="s">
        <v>2026</v>
      </c>
      <c r="B12551" t="s">
        <v>5</v>
      </c>
      <c r="C12551">
        <v>14</v>
      </c>
      <c r="D12551">
        <v>2</v>
      </c>
      <c r="E12551" s="52" t="str">
        <f t="shared" si="582"/>
        <v>H</v>
      </c>
      <c r="F12551">
        <v>8</v>
      </c>
      <c r="G12551">
        <v>4</v>
      </c>
      <c r="H12551">
        <v>40</v>
      </c>
      <c r="I12551" s="12" t="s">
        <v>5697</v>
      </c>
      <c r="J12551" s="12">
        <v>1</v>
      </c>
      <c r="K12551" s="12">
        <v>1</v>
      </c>
      <c r="L12551" s="12">
        <v>1</v>
      </c>
      <c r="M12551" s="12">
        <v>0</v>
      </c>
      <c r="N12551" s="13" t="str">
        <f t="shared" si="581"/>
        <v>Go</v>
      </c>
      <c r="O12551" t="str">
        <f t="shared" si="583"/>
        <v>0</v>
      </c>
      <c r="P12551" t="s">
        <v>78</v>
      </c>
      <c r="Q12551" t="s">
        <v>17</v>
      </c>
      <c r="R12551">
        <v>1307</v>
      </c>
    </row>
    <row r="12552" spans="1:18">
      <c r="A12552" t="s">
        <v>2026</v>
      </c>
      <c r="B12552" t="s">
        <v>5</v>
      </c>
      <c r="C12552">
        <v>14</v>
      </c>
      <c r="D12552">
        <v>2</v>
      </c>
      <c r="E12552" s="52" t="str">
        <f t="shared" si="582"/>
        <v>H</v>
      </c>
      <c r="F12552">
        <v>8</v>
      </c>
      <c r="G12552">
        <v>4</v>
      </c>
      <c r="H12552">
        <v>2</v>
      </c>
      <c r="I12552" s="12" t="s">
        <v>5659</v>
      </c>
      <c r="J12552" s="12">
        <v>0</v>
      </c>
      <c r="K12552" s="12">
        <v>1</v>
      </c>
      <c r="L12552" s="12">
        <v>1</v>
      </c>
      <c r="M12552" s="12">
        <v>1</v>
      </c>
      <c r="N12552" s="13" t="str">
        <f t="shared" si="581"/>
        <v>NoGo</v>
      </c>
      <c r="O12552" t="str">
        <f t="shared" si="583"/>
        <v>0</v>
      </c>
      <c r="P12552" t="s">
        <v>78</v>
      </c>
      <c r="Q12552" t="s">
        <v>17</v>
      </c>
      <c r="R12552">
        <v>1307</v>
      </c>
    </row>
    <row r="12553" spans="1:18">
      <c r="A12553" t="s">
        <v>2026</v>
      </c>
      <c r="B12553" t="s">
        <v>5</v>
      </c>
      <c r="C12553">
        <v>14</v>
      </c>
      <c r="D12553">
        <v>2</v>
      </c>
      <c r="E12553" s="52" t="str">
        <f t="shared" si="582"/>
        <v>H</v>
      </c>
      <c r="F12553">
        <v>8</v>
      </c>
      <c r="G12553">
        <v>4</v>
      </c>
      <c r="H12553">
        <v>5</v>
      </c>
      <c r="I12553" s="12" t="s">
        <v>5662</v>
      </c>
      <c r="J12553" s="12">
        <v>1</v>
      </c>
      <c r="K12553" s="12">
        <v>1</v>
      </c>
      <c r="L12553" s="12">
        <v>1</v>
      </c>
      <c r="M12553" s="12">
        <v>1</v>
      </c>
      <c r="N12553" s="13" t="str">
        <f t="shared" si="581"/>
        <v>NoGo</v>
      </c>
      <c r="O12553" t="str">
        <f t="shared" si="583"/>
        <v>0</v>
      </c>
      <c r="P12553" t="s">
        <v>78</v>
      </c>
      <c r="Q12553" t="s">
        <v>17</v>
      </c>
      <c r="R12553">
        <v>1307</v>
      </c>
    </row>
    <row r="12554" spans="1:18">
      <c r="A12554" t="s">
        <v>2026</v>
      </c>
      <c r="B12554" t="s">
        <v>5</v>
      </c>
      <c r="C12554">
        <v>14</v>
      </c>
      <c r="D12554">
        <v>2</v>
      </c>
      <c r="E12554" s="52" t="str">
        <f t="shared" si="582"/>
        <v>H</v>
      </c>
      <c r="F12554">
        <v>8</v>
      </c>
      <c r="G12554">
        <v>4</v>
      </c>
      <c r="H12554">
        <v>12</v>
      </c>
      <c r="I12554" s="12" t="s">
        <v>5669</v>
      </c>
      <c r="J12554" s="12">
        <v>0</v>
      </c>
      <c r="K12554" s="12">
        <v>1</v>
      </c>
      <c r="L12554" s="12">
        <v>1</v>
      </c>
      <c r="M12554" s="12">
        <v>1</v>
      </c>
      <c r="N12554" s="13" t="str">
        <f t="shared" si="581"/>
        <v>NoGo</v>
      </c>
      <c r="O12554" t="str">
        <f t="shared" si="583"/>
        <v>0</v>
      </c>
      <c r="P12554" t="s">
        <v>78</v>
      </c>
      <c r="Q12554" t="s">
        <v>17</v>
      </c>
      <c r="R12554">
        <v>1307</v>
      </c>
    </row>
    <row r="12555" spans="1:18">
      <c r="A12555" t="s">
        <v>2026</v>
      </c>
      <c r="B12555" t="s">
        <v>5</v>
      </c>
      <c r="C12555">
        <v>14</v>
      </c>
      <c r="D12555">
        <v>2</v>
      </c>
      <c r="E12555" s="52" t="str">
        <f t="shared" si="582"/>
        <v>H</v>
      </c>
      <c r="F12555">
        <v>8</v>
      </c>
      <c r="G12555">
        <v>4</v>
      </c>
      <c r="H12555">
        <v>14</v>
      </c>
      <c r="I12555" s="12" t="s">
        <v>5671</v>
      </c>
      <c r="J12555" s="12">
        <v>0</v>
      </c>
      <c r="K12555" s="12">
        <v>1</v>
      </c>
      <c r="L12555" s="12">
        <v>1</v>
      </c>
      <c r="M12555" s="12">
        <v>1</v>
      </c>
      <c r="N12555" s="13" t="str">
        <f t="shared" si="581"/>
        <v>NoGo</v>
      </c>
      <c r="O12555" t="str">
        <f t="shared" si="583"/>
        <v>0</v>
      </c>
      <c r="P12555" t="s">
        <v>78</v>
      </c>
      <c r="Q12555" t="s">
        <v>17</v>
      </c>
      <c r="R12555">
        <v>1307</v>
      </c>
    </row>
    <row r="12556" spans="1:18">
      <c r="A12556" t="s">
        <v>2026</v>
      </c>
      <c r="B12556" t="s">
        <v>5</v>
      </c>
      <c r="C12556">
        <v>14</v>
      </c>
      <c r="D12556">
        <v>2</v>
      </c>
      <c r="E12556" s="52" t="str">
        <f t="shared" si="582"/>
        <v>H</v>
      </c>
      <c r="F12556">
        <v>8</v>
      </c>
      <c r="G12556">
        <v>4</v>
      </c>
      <c r="H12556">
        <v>18</v>
      </c>
      <c r="I12556" s="12" t="s">
        <v>5675</v>
      </c>
      <c r="J12556" s="12">
        <v>0</v>
      </c>
      <c r="K12556" s="12">
        <v>1</v>
      </c>
      <c r="L12556" s="12">
        <v>1</v>
      </c>
      <c r="M12556" s="12">
        <v>1</v>
      </c>
      <c r="N12556" s="13" t="str">
        <f t="shared" si="581"/>
        <v>NoGo</v>
      </c>
      <c r="O12556" t="str">
        <f t="shared" si="583"/>
        <v>0</v>
      </c>
      <c r="P12556" t="s">
        <v>78</v>
      </c>
      <c r="Q12556" t="s">
        <v>17</v>
      </c>
      <c r="R12556">
        <v>1307</v>
      </c>
    </row>
    <row r="12557" spans="1:18">
      <c r="A12557" t="s">
        <v>2026</v>
      </c>
      <c r="B12557" t="s">
        <v>5</v>
      </c>
      <c r="C12557">
        <v>14</v>
      </c>
      <c r="D12557">
        <v>2</v>
      </c>
      <c r="E12557" s="52" t="str">
        <f t="shared" si="582"/>
        <v>H</v>
      </c>
      <c r="F12557">
        <v>8</v>
      </c>
      <c r="G12557">
        <v>4</v>
      </c>
      <c r="H12557">
        <v>22</v>
      </c>
      <c r="I12557" s="12" t="s">
        <v>5679</v>
      </c>
      <c r="J12557" s="12">
        <v>1</v>
      </c>
      <c r="K12557" s="12">
        <v>1</v>
      </c>
      <c r="L12557" s="12">
        <v>1</v>
      </c>
      <c r="M12557" s="12">
        <v>1</v>
      </c>
      <c r="N12557" s="13" t="str">
        <f t="shared" si="581"/>
        <v>NoGo</v>
      </c>
      <c r="O12557" t="str">
        <f t="shared" si="583"/>
        <v>0</v>
      </c>
      <c r="P12557" t="s">
        <v>78</v>
      </c>
      <c r="Q12557" t="s">
        <v>17</v>
      </c>
      <c r="R12557">
        <v>1307</v>
      </c>
    </row>
    <row r="12558" spans="1:18">
      <c r="A12558" t="s">
        <v>2026</v>
      </c>
      <c r="B12558" t="s">
        <v>5</v>
      </c>
      <c r="C12558">
        <v>14</v>
      </c>
      <c r="D12558">
        <v>2</v>
      </c>
      <c r="E12558" s="52" t="str">
        <f t="shared" si="582"/>
        <v>H</v>
      </c>
      <c r="F12558">
        <v>8</v>
      </c>
      <c r="G12558">
        <v>4</v>
      </c>
      <c r="H12558">
        <v>28</v>
      </c>
      <c r="I12558" s="12" t="s">
        <v>5685</v>
      </c>
      <c r="J12558" s="12">
        <v>0</v>
      </c>
      <c r="K12558" s="12">
        <v>1</v>
      </c>
      <c r="L12558" s="12">
        <v>1</v>
      </c>
      <c r="M12558" s="12">
        <v>1</v>
      </c>
      <c r="N12558" s="13" t="str">
        <f t="shared" si="581"/>
        <v>NoGo</v>
      </c>
      <c r="O12558" t="str">
        <f t="shared" si="583"/>
        <v>0</v>
      </c>
      <c r="P12558" t="s">
        <v>78</v>
      </c>
      <c r="Q12558" t="s">
        <v>17</v>
      </c>
      <c r="R12558">
        <v>1307</v>
      </c>
    </row>
    <row r="12559" spans="1:18">
      <c r="A12559" t="s">
        <v>2026</v>
      </c>
      <c r="B12559" t="s">
        <v>5</v>
      </c>
      <c r="C12559">
        <v>14</v>
      </c>
      <c r="D12559">
        <v>2</v>
      </c>
      <c r="E12559" s="52" t="str">
        <f t="shared" si="582"/>
        <v>H</v>
      </c>
      <c r="F12559">
        <v>8</v>
      </c>
      <c r="G12559">
        <v>4</v>
      </c>
      <c r="H12559">
        <v>30</v>
      </c>
      <c r="I12559" s="12" t="s">
        <v>5687</v>
      </c>
      <c r="J12559" s="12">
        <v>1</v>
      </c>
      <c r="K12559" s="12">
        <v>0</v>
      </c>
      <c r="L12559" s="12">
        <v>1</v>
      </c>
      <c r="M12559" s="12">
        <v>1</v>
      </c>
      <c r="N12559" s="13" t="str">
        <f t="shared" si="581"/>
        <v>NoGo</v>
      </c>
      <c r="O12559" t="str">
        <f t="shared" si="583"/>
        <v>1</v>
      </c>
      <c r="P12559" t="s">
        <v>78</v>
      </c>
      <c r="Q12559" t="s">
        <v>17</v>
      </c>
      <c r="R12559">
        <v>1307</v>
      </c>
    </row>
    <row r="12560" spans="1:18">
      <c r="A12560" t="s">
        <v>2026</v>
      </c>
      <c r="B12560" t="s">
        <v>5</v>
      </c>
      <c r="C12560">
        <v>14</v>
      </c>
      <c r="D12560">
        <v>2</v>
      </c>
      <c r="E12560" s="52" t="str">
        <f t="shared" si="582"/>
        <v>H</v>
      </c>
      <c r="F12560">
        <v>8</v>
      </c>
      <c r="G12560">
        <v>4</v>
      </c>
      <c r="H12560">
        <v>36</v>
      </c>
      <c r="I12560" s="12" t="s">
        <v>5693</v>
      </c>
      <c r="J12560" s="12">
        <v>1</v>
      </c>
      <c r="K12560" s="12">
        <v>1</v>
      </c>
      <c r="L12560" s="12">
        <v>1</v>
      </c>
      <c r="M12560" s="12">
        <v>1</v>
      </c>
      <c r="N12560" s="13" t="str">
        <f t="shared" si="581"/>
        <v>NoGo</v>
      </c>
      <c r="O12560" t="str">
        <f t="shared" si="583"/>
        <v>0</v>
      </c>
      <c r="P12560" t="s">
        <v>78</v>
      </c>
      <c r="Q12560" t="s">
        <v>17</v>
      </c>
      <c r="R12560">
        <v>1307</v>
      </c>
    </row>
    <row r="12561" spans="1:18">
      <c r="A12561" t="s">
        <v>2026</v>
      </c>
      <c r="B12561" t="s">
        <v>5</v>
      </c>
      <c r="C12561">
        <v>14</v>
      </c>
      <c r="D12561">
        <v>2</v>
      </c>
      <c r="E12561" s="52" t="str">
        <f t="shared" si="582"/>
        <v>H</v>
      </c>
      <c r="F12561">
        <v>8</v>
      </c>
      <c r="G12561">
        <v>4</v>
      </c>
      <c r="H12561">
        <v>37</v>
      </c>
      <c r="I12561" s="12" t="s">
        <v>5694</v>
      </c>
      <c r="J12561" s="12">
        <v>0</v>
      </c>
      <c r="K12561" s="12">
        <v>1</v>
      </c>
      <c r="L12561" s="12">
        <v>1</v>
      </c>
      <c r="M12561" s="12">
        <v>1</v>
      </c>
      <c r="N12561" s="13" t="str">
        <f t="shared" si="581"/>
        <v>NoGo</v>
      </c>
      <c r="O12561" t="str">
        <f t="shared" si="583"/>
        <v>0</v>
      </c>
      <c r="P12561" t="s">
        <v>78</v>
      </c>
      <c r="Q12561" t="s">
        <v>17</v>
      </c>
      <c r="R12561">
        <v>1307</v>
      </c>
    </row>
    <row r="12562" spans="1:18">
      <c r="A12562" t="s">
        <v>2026</v>
      </c>
      <c r="B12562" t="s">
        <v>5</v>
      </c>
      <c r="C12562">
        <v>14</v>
      </c>
      <c r="D12562">
        <v>2</v>
      </c>
      <c r="E12562" s="52" t="str">
        <f t="shared" si="582"/>
        <v>H</v>
      </c>
      <c r="F12562">
        <v>8</v>
      </c>
      <c r="G12562">
        <v>5</v>
      </c>
      <c r="H12562">
        <v>1</v>
      </c>
      <c r="I12562" s="12" t="s">
        <v>5698</v>
      </c>
      <c r="J12562" s="12">
        <v>1</v>
      </c>
      <c r="K12562" s="12">
        <v>1</v>
      </c>
      <c r="L12562" s="12">
        <v>1</v>
      </c>
      <c r="M12562" s="12">
        <v>0</v>
      </c>
      <c r="N12562" s="13" t="str">
        <f t="shared" si="581"/>
        <v>Go</v>
      </c>
      <c r="O12562" t="str">
        <f t="shared" si="583"/>
        <v>0</v>
      </c>
      <c r="P12562" t="s">
        <v>78</v>
      </c>
      <c r="Q12562" t="s">
        <v>17</v>
      </c>
      <c r="R12562">
        <v>1307</v>
      </c>
    </row>
    <row r="12563" spans="1:18">
      <c r="A12563" t="s">
        <v>2026</v>
      </c>
      <c r="B12563" t="s">
        <v>5</v>
      </c>
      <c r="C12563">
        <v>14</v>
      </c>
      <c r="D12563">
        <v>2</v>
      </c>
      <c r="E12563" s="52" t="str">
        <f t="shared" si="582"/>
        <v>H</v>
      </c>
      <c r="F12563">
        <v>8</v>
      </c>
      <c r="G12563">
        <v>5</v>
      </c>
      <c r="H12563">
        <v>2</v>
      </c>
      <c r="I12563" s="12" t="s">
        <v>5699</v>
      </c>
      <c r="J12563" s="12">
        <v>1</v>
      </c>
      <c r="K12563" s="12">
        <v>1</v>
      </c>
      <c r="L12563" s="12">
        <v>1</v>
      </c>
      <c r="M12563" s="12">
        <v>0</v>
      </c>
      <c r="N12563" s="13" t="str">
        <f t="shared" si="581"/>
        <v>Go</v>
      </c>
      <c r="O12563" t="str">
        <f t="shared" si="583"/>
        <v>0</v>
      </c>
      <c r="P12563" t="s">
        <v>78</v>
      </c>
      <c r="Q12563" t="s">
        <v>17</v>
      </c>
      <c r="R12563">
        <v>1307</v>
      </c>
    </row>
    <row r="12564" spans="1:18">
      <c r="A12564" t="s">
        <v>2026</v>
      </c>
      <c r="B12564" t="s">
        <v>5</v>
      </c>
      <c r="C12564">
        <v>14</v>
      </c>
      <c r="D12564">
        <v>2</v>
      </c>
      <c r="E12564" s="52" t="str">
        <f t="shared" si="582"/>
        <v>H</v>
      </c>
      <c r="F12564">
        <v>8</v>
      </c>
      <c r="G12564">
        <v>5</v>
      </c>
      <c r="H12564">
        <v>3</v>
      </c>
      <c r="I12564" s="12" t="s">
        <v>5700</v>
      </c>
      <c r="J12564" s="12">
        <v>1</v>
      </c>
      <c r="K12564" s="12">
        <v>1</v>
      </c>
      <c r="L12564" s="12">
        <v>1</v>
      </c>
      <c r="M12564" s="12">
        <v>0</v>
      </c>
      <c r="N12564" s="13" t="str">
        <f t="shared" si="581"/>
        <v>Go</v>
      </c>
      <c r="O12564" t="str">
        <f t="shared" si="583"/>
        <v>0</v>
      </c>
      <c r="P12564" t="s">
        <v>78</v>
      </c>
      <c r="Q12564" t="s">
        <v>17</v>
      </c>
      <c r="R12564">
        <v>1307</v>
      </c>
    </row>
    <row r="12565" spans="1:18">
      <c r="A12565" t="s">
        <v>2026</v>
      </c>
      <c r="B12565" t="s">
        <v>5</v>
      </c>
      <c r="C12565">
        <v>14</v>
      </c>
      <c r="D12565">
        <v>2</v>
      </c>
      <c r="E12565" s="52" t="str">
        <f t="shared" si="582"/>
        <v>H</v>
      </c>
      <c r="F12565">
        <v>8</v>
      </c>
      <c r="G12565">
        <v>5</v>
      </c>
      <c r="H12565">
        <v>5</v>
      </c>
      <c r="I12565" s="12" t="s">
        <v>5702</v>
      </c>
      <c r="J12565" s="12">
        <v>8</v>
      </c>
      <c r="K12565" s="12">
        <v>1</v>
      </c>
      <c r="L12565" s="12">
        <v>0</v>
      </c>
      <c r="M12565" s="12">
        <v>0</v>
      </c>
      <c r="N12565" s="13" t="str">
        <f t="shared" si="581"/>
        <v>Go</v>
      </c>
      <c r="O12565" t="str">
        <f t="shared" si="583"/>
        <v>0</v>
      </c>
      <c r="P12565" t="s">
        <v>78</v>
      </c>
      <c r="Q12565" t="s">
        <v>17</v>
      </c>
      <c r="R12565">
        <v>1307</v>
      </c>
    </row>
    <row r="12566" spans="1:18">
      <c r="A12566" t="s">
        <v>2026</v>
      </c>
      <c r="B12566" t="s">
        <v>5</v>
      </c>
      <c r="C12566">
        <v>14</v>
      </c>
      <c r="D12566">
        <v>2</v>
      </c>
      <c r="E12566" s="52" t="str">
        <f t="shared" si="582"/>
        <v>H</v>
      </c>
      <c r="F12566">
        <v>8</v>
      </c>
      <c r="G12566">
        <v>5</v>
      </c>
      <c r="H12566">
        <v>6</v>
      </c>
      <c r="I12566" s="12" t="s">
        <v>5703</v>
      </c>
      <c r="J12566" s="12">
        <v>1</v>
      </c>
      <c r="K12566" s="12">
        <v>1</v>
      </c>
      <c r="L12566" s="12">
        <v>1</v>
      </c>
      <c r="M12566" s="12">
        <v>0</v>
      </c>
      <c r="N12566" s="13" t="str">
        <f t="shared" si="581"/>
        <v>Go</v>
      </c>
      <c r="O12566" t="str">
        <f t="shared" si="583"/>
        <v>0</v>
      </c>
      <c r="P12566" t="s">
        <v>78</v>
      </c>
      <c r="Q12566" t="s">
        <v>17</v>
      </c>
      <c r="R12566">
        <v>1307</v>
      </c>
    </row>
    <row r="12567" spans="1:18">
      <c r="A12567" t="s">
        <v>2026</v>
      </c>
      <c r="B12567" t="s">
        <v>5</v>
      </c>
      <c r="C12567">
        <v>14</v>
      </c>
      <c r="D12567">
        <v>2</v>
      </c>
      <c r="E12567" s="52" t="str">
        <f t="shared" si="582"/>
        <v>H</v>
      </c>
      <c r="F12567">
        <v>8</v>
      </c>
      <c r="G12567">
        <v>5</v>
      </c>
      <c r="H12567">
        <v>8</v>
      </c>
      <c r="I12567" s="12" t="s">
        <v>5705</v>
      </c>
      <c r="J12567" s="12">
        <v>1</v>
      </c>
      <c r="K12567" s="12">
        <v>1</v>
      </c>
      <c r="L12567" s="12">
        <v>1</v>
      </c>
      <c r="M12567" s="12">
        <v>0</v>
      </c>
      <c r="N12567" s="13" t="str">
        <f t="shared" si="581"/>
        <v>Go</v>
      </c>
      <c r="O12567" t="str">
        <f t="shared" si="583"/>
        <v>0</v>
      </c>
      <c r="P12567" t="s">
        <v>78</v>
      </c>
      <c r="Q12567" t="s">
        <v>17</v>
      </c>
      <c r="R12567">
        <v>1307</v>
      </c>
    </row>
    <row r="12568" spans="1:18">
      <c r="A12568" t="s">
        <v>2026</v>
      </c>
      <c r="B12568" t="s">
        <v>5</v>
      </c>
      <c r="C12568">
        <v>14</v>
      </c>
      <c r="D12568">
        <v>2</v>
      </c>
      <c r="E12568" s="52" t="str">
        <f t="shared" si="582"/>
        <v>H</v>
      </c>
      <c r="F12568">
        <v>8</v>
      </c>
      <c r="G12568">
        <v>5</v>
      </c>
      <c r="H12568">
        <v>10</v>
      </c>
      <c r="I12568" s="12" t="s">
        <v>5707</v>
      </c>
      <c r="J12568" s="12">
        <v>0</v>
      </c>
      <c r="K12568" s="12">
        <v>1</v>
      </c>
      <c r="L12568" s="12">
        <v>0</v>
      </c>
      <c r="M12568" s="12">
        <v>0</v>
      </c>
      <c r="N12568" s="13" t="str">
        <f t="shared" si="581"/>
        <v>Go</v>
      </c>
      <c r="O12568" t="str">
        <f t="shared" si="583"/>
        <v>0</v>
      </c>
      <c r="P12568" t="s">
        <v>78</v>
      </c>
      <c r="Q12568" t="s">
        <v>17</v>
      </c>
      <c r="R12568">
        <v>1307</v>
      </c>
    </row>
    <row r="12569" spans="1:18">
      <c r="A12569" t="s">
        <v>2026</v>
      </c>
      <c r="B12569" t="s">
        <v>5</v>
      </c>
      <c r="C12569">
        <v>14</v>
      </c>
      <c r="D12569">
        <v>2</v>
      </c>
      <c r="E12569" s="52" t="str">
        <f t="shared" si="582"/>
        <v>H</v>
      </c>
      <c r="F12569">
        <v>8</v>
      </c>
      <c r="G12569">
        <v>5</v>
      </c>
      <c r="H12569">
        <v>11</v>
      </c>
      <c r="I12569" s="12" t="s">
        <v>5708</v>
      </c>
      <c r="J12569" s="12">
        <v>4</v>
      </c>
      <c r="K12569" s="12">
        <v>1</v>
      </c>
      <c r="L12569" s="12">
        <v>1</v>
      </c>
      <c r="M12569" s="12">
        <v>0</v>
      </c>
      <c r="N12569" s="13" t="str">
        <f t="shared" si="581"/>
        <v>Go</v>
      </c>
      <c r="O12569" t="str">
        <f t="shared" si="583"/>
        <v>0</v>
      </c>
      <c r="P12569" t="s">
        <v>78</v>
      </c>
      <c r="Q12569" t="s">
        <v>17</v>
      </c>
      <c r="R12569">
        <v>1307</v>
      </c>
    </row>
    <row r="12570" spans="1:18">
      <c r="A12570" t="s">
        <v>2026</v>
      </c>
      <c r="B12570" t="s">
        <v>5</v>
      </c>
      <c r="C12570">
        <v>14</v>
      </c>
      <c r="D12570">
        <v>2</v>
      </c>
      <c r="E12570" s="52" t="str">
        <f t="shared" si="582"/>
        <v>H</v>
      </c>
      <c r="F12570">
        <v>8</v>
      </c>
      <c r="G12570">
        <v>5</v>
      </c>
      <c r="H12570">
        <v>12</v>
      </c>
      <c r="I12570" s="12" t="s">
        <v>5709</v>
      </c>
      <c r="J12570" s="12">
        <v>1</v>
      </c>
      <c r="K12570" s="12">
        <v>1</v>
      </c>
      <c r="L12570" s="12">
        <v>1</v>
      </c>
      <c r="M12570" s="12">
        <v>0</v>
      </c>
      <c r="N12570" s="13" t="str">
        <f t="shared" ref="N12570:N12633" si="584">IF(M12570=0,"Go","NoGo")</f>
        <v>Go</v>
      </c>
      <c r="O12570" t="str">
        <f t="shared" si="583"/>
        <v>0</v>
      </c>
      <c r="P12570" t="s">
        <v>78</v>
      </c>
      <c r="Q12570" t="s">
        <v>17</v>
      </c>
      <c r="R12570">
        <v>1307</v>
      </c>
    </row>
    <row r="12571" spans="1:18">
      <c r="A12571" t="s">
        <v>2026</v>
      </c>
      <c r="B12571" t="s">
        <v>5</v>
      </c>
      <c r="C12571">
        <v>14</v>
      </c>
      <c r="D12571">
        <v>2</v>
      </c>
      <c r="E12571" s="52" t="str">
        <f t="shared" si="582"/>
        <v>H</v>
      </c>
      <c r="F12571">
        <v>8</v>
      </c>
      <c r="G12571">
        <v>5</v>
      </c>
      <c r="H12571">
        <v>13</v>
      </c>
      <c r="I12571" s="12" t="s">
        <v>5710</v>
      </c>
      <c r="J12571" s="12">
        <v>1</v>
      </c>
      <c r="K12571" s="12">
        <v>1</v>
      </c>
      <c r="L12571" s="12">
        <v>1</v>
      </c>
      <c r="M12571" s="12">
        <v>0</v>
      </c>
      <c r="N12571" s="13" t="str">
        <f t="shared" si="584"/>
        <v>Go</v>
      </c>
      <c r="O12571" t="str">
        <f t="shared" si="583"/>
        <v>0</v>
      </c>
      <c r="P12571" t="s">
        <v>78</v>
      </c>
      <c r="Q12571" t="s">
        <v>17</v>
      </c>
      <c r="R12571">
        <v>1307</v>
      </c>
    </row>
    <row r="12572" spans="1:18">
      <c r="A12572" t="s">
        <v>2026</v>
      </c>
      <c r="B12572" t="s">
        <v>5</v>
      </c>
      <c r="C12572">
        <v>14</v>
      </c>
      <c r="D12572">
        <v>2</v>
      </c>
      <c r="E12572" s="52" t="str">
        <f t="shared" si="582"/>
        <v>H</v>
      </c>
      <c r="F12572">
        <v>8</v>
      </c>
      <c r="G12572">
        <v>5</v>
      </c>
      <c r="H12572">
        <v>14</v>
      </c>
      <c r="I12572" s="12" t="s">
        <v>5711</v>
      </c>
      <c r="J12572" s="12">
        <v>1</v>
      </c>
      <c r="K12572" s="12">
        <v>1</v>
      </c>
      <c r="L12572" s="12">
        <v>1</v>
      </c>
      <c r="M12572" s="12">
        <v>0</v>
      </c>
      <c r="N12572" s="13" t="str">
        <f t="shared" si="584"/>
        <v>Go</v>
      </c>
      <c r="O12572" t="str">
        <f t="shared" si="583"/>
        <v>0</v>
      </c>
      <c r="P12572" t="s">
        <v>78</v>
      </c>
      <c r="Q12572" t="s">
        <v>17</v>
      </c>
      <c r="R12572">
        <v>1307</v>
      </c>
    </row>
    <row r="12573" spans="1:18">
      <c r="A12573" t="s">
        <v>2026</v>
      </c>
      <c r="B12573" t="s">
        <v>5</v>
      </c>
      <c r="C12573">
        <v>14</v>
      </c>
      <c r="D12573">
        <v>2</v>
      </c>
      <c r="E12573" s="52" t="str">
        <f t="shared" si="582"/>
        <v>H</v>
      </c>
      <c r="F12573">
        <v>8</v>
      </c>
      <c r="G12573">
        <v>5</v>
      </c>
      <c r="H12573">
        <v>15</v>
      </c>
      <c r="I12573" s="12" t="s">
        <v>5712</v>
      </c>
      <c r="J12573" s="12">
        <v>1</v>
      </c>
      <c r="K12573" s="12">
        <v>1</v>
      </c>
      <c r="L12573" s="12">
        <v>1</v>
      </c>
      <c r="M12573" s="12">
        <v>0</v>
      </c>
      <c r="N12573" s="13" t="str">
        <f t="shared" si="584"/>
        <v>Go</v>
      </c>
      <c r="O12573" t="str">
        <f t="shared" si="583"/>
        <v>0</v>
      </c>
      <c r="P12573" t="s">
        <v>78</v>
      </c>
      <c r="Q12573" t="s">
        <v>17</v>
      </c>
      <c r="R12573">
        <v>1307</v>
      </c>
    </row>
    <row r="12574" spans="1:18">
      <c r="A12574" t="s">
        <v>2026</v>
      </c>
      <c r="B12574" t="s">
        <v>5</v>
      </c>
      <c r="C12574">
        <v>14</v>
      </c>
      <c r="D12574">
        <v>2</v>
      </c>
      <c r="E12574" s="52" t="str">
        <f t="shared" si="582"/>
        <v>H</v>
      </c>
      <c r="F12574">
        <v>8</v>
      </c>
      <c r="G12574">
        <v>5</v>
      </c>
      <c r="H12574">
        <v>18</v>
      </c>
      <c r="I12574" s="12" t="s">
        <v>5715</v>
      </c>
      <c r="J12574" s="12">
        <v>2</v>
      </c>
      <c r="K12574" s="12">
        <v>1</v>
      </c>
      <c r="L12574" s="12">
        <v>1</v>
      </c>
      <c r="M12574" s="12">
        <v>0</v>
      </c>
      <c r="N12574" s="13" t="str">
        <f t="shared" si="584"/>
        <v>Go</v>
      </c>
      <c r="O12574" t="str">
        <f t="shared" si="583"/>
        <v>0</v>
      </c>
      <c r="P12574" t="s">
        <v>78</v>
      </c>
      <c r="Q12574" t="s">
        <v>17</v>
      </c>
      <c r="R12574">
        <v>1307</v>
      </c>
    </row>
    <row r="12575" spans="1:18">
      <c r="A12575" t="s">
        <v>2026</v>
      </c>
      <c r="B12575" t="s">
        <v>5</v>
      </c>
      <c r="C12575">
        <v>14</v>
      </c>
      <c r="D12575">
        <v>2</v>
      </c>
      <c r="E12575" s="52" t="str">
        <f t="shared" si="582"/>
        <v>H</v>
      </c>
      <c r="F12575">
        <v>8</v>
      </c>
      <c r="G12575">
        <v>5</v>
      </c>
      <c r="H12575">
        <v>19</v>
      </c>
      <c r="I12575" s="12" t="s">
        <v>5716</v>
      </c>
      <c r="J12575" s="12">
        <v>2</v>
      </c>
      <c r="K12575" s="12">
        <v>1</v>
      </c>
      <c r="L12575" s="12">
        <v>1</v>
      </c>
      <c r="M12575" s="12">
        <v>0</v>
      </c>
      <c r="N12575" s="13" t="str">
        <f t="shared" si="584"/>
        <v>Go</v>
      </c>
      <c r="O12575" t="str">
        <f t="shared" si="583"/>
        <v>0</v>
      </c>
      <c r="P12575" t="s">
        <v>78</v>
      </c>
      <c r="Q12575" t="s">
        <v>17</v>
      </c>
      <c r="R12575">
        <v>1307</v>
      </c>
    </row>
    <row r="12576" spans="1:18">
      <c r="A12576" t="s">
        <v>2026</v>
      </c>
      <c r="B12576" t="s">
        <v>5</v>
      </c>
      <c r="C12576">
        <v>14</v>
      </c>
      <c r="D12576">
        <v>2</v>
      </c>
      <c r="E12576" s="52" t="str">
        <f t="shared" si="582"/>
        <v>H</v>
      </c>
      <c r="F12576">
        <v>8</v>
      </c>
      <c r="G12576">
        <v>5</v>
      </c>
      <c r="H12576">
        <v>20</v>
      </c>
      <c r="I12576" s="12" t="s">
        <v>5717</v>
      </c>
      <c r="J12576" s="12">
        <v>1</v>
      </c>
      <c r="K12576" s="12">
        <v>1</v>
      </c>
      <c r="L12576" s="12">
        <v>1</v>
      </c>
      <c r="M12576" s="12">
        <v>0</v>
      </c>
      <c r="N12576" s="13" t="str">
        <f t="shared" si="584"/>
        <v>Go</v>
      </c>
      <c r="O12576" t="str">
        <f t="shared" si="583"/>
        <v>0</v>
      </c>
      <c r="P12576" t="s">
        <v>78</v>
      </c>
      <c r="Q12576" t="s">
        <v>17</v>
      </c>
      <c r="R12576">
        <v>1307</v>
      </c>
    </row>
    <row r="12577" spans="1:18">
      <c r="A12577" t="s">
        <v>2026</v>
      </c>
      <c r="B12577" t="s">
        <v>5</v>
      </c>
      <c r="C12577">
        <v>14</v>
      </c>
      <c r="D12577">
        <v>2</v>
      </c>
      <c r="E12577" s="52" t="str">
        <f t="shared" si="582"/>
        <v>H</v>
      </c>
      <c r="F12577">
        <v>8</v>
      </c>
      <c r="G12577">
        <v>5</v>
      </c>
      <c r="H12577">
        <v>22</v>
      </c>
      <c r="I12577" s="12" t="s">
        <v>5719</v>
      </c>
      <c r="J12577" s="12">
        <v>2</v>
      </c>
      <c r="K12577" s="12">
        <v>1</v>
      </c>
      <c r="L12577" s="12">
        <v>1</v>
      </c>
      <c r="M12577" s="12">
        <v>0</v>
      </c>
      <c r="N12577" s="13" t="str">
        <f t="shared" si="584"/>
        <v>Go</v>
      </c>
      <c r="O12577" t="str">
        <f t="shared" si="583"/>
        <v>0</v>
      </c>
      <c r="P12577" t="s">
        <v>78</v>
      </c>
      <c r="Q12577" t="s">
        <v>17</v>
      </c>
      <c r="R12577">
        <v>1307</v>
      </c>
    </row>
    <row r="12578" spans="1:18">
      <c r="A12578" t="s">
        <v>2026</v>
      </c>
      <c r="B12578" t="s">
        <v>5</v>
      </c>
      <c r="C12578">
        <v>14</v>
      </c>
      <c r="D12578">
        <v>2</v>
      </c>
      <c r="E12578" s="52" t="str">
        <f t="shared" si="582"/>
        <v>H</v>
      </c>
      <c r="F12578">
        <v>8</v>
      </c>
      <c r="G12578">
        <v>5</v>
      </c>
      <c r="H12578">
        <v>23</v>
      </c>
      <c r="I12578" s="12" t="s">
        <v>5720</v>
      </c>
      <c r="J12578" s="12">
        <v>1</v>
      </c>
      <c r="K12578" s="12">
        <v>1</v>
      </c>
      <c r="L12578" s="12">
        <v>1</v>
      </c>
      <c r="M12578" s="12">
        <v>0</v>
      </c>
      <c r="N12578" s="13" t="str">
        <f t="shared" si="584"/>
        <v>Go</v>
      </c>
      <c r="O12578" t="str">
        <f t="shared" si="583"/>
        <v>0</v>
      </c>
      <c r="P12578" t="s">
        <v>78</v>
      </c>
      <c r="Q12578" t="s">
        <v>17</v>
      </c>
      <c r="R12578">
        <v>1307</v>
      </c>
    </row>
    <row r="12579" spans="1:18">
      <c r="A12579" t="s">
        <v>2026</v>
      </c>
      <c r="B12579" t="s">
        <v>5</v>
      </c>
      <c r="C12579">
        <v>14</v>
      </c>
      <c r="D12579">
        <v>2</v>
      </c>
      <c r="E12579" s="52" t="str">
        <f t="shared" si="582"/>
        <v>H</v>
      </c>
      <c r="F12579">
        <v>8</v>
      </c>
      <c r="G12579">
        <v>5</v>
      </c>
      <c r="H12579">
        <v>24</v>
      </c>
      <c r="I12579" s="12" t="s">
        <v>5721</v>
      </c>
      <c r="J12579" s="12">
        <v>1</v>
      </c>
      <c r="K12579" s="12">
        <v>1</v>
      </c>
      <c r="L12579" s="12">
        <v>1</v>
      </c>
      <c r="M12579" s="12">
        <v>0</v>
      </c>
      <c r="N12579" s="13" t="str">
        <f t="shared" si="584"/>
        <v>Go</v>
      </c>
      <c r="O12579" t="str">
        <f t="shared" si="583"/>
        <v>0</v>
      </c>
      <c r="P12579" t="s">
        <v>78</v>
      </c>
      <c r="Q12579" t="s">
        <v>17</v>
      </c>
      <c r="R12579">
        <v>1307</v>
      </c>
    </row>
    <row r="12580" spans="1:18">
      <c r="A12580" t="s">
        <v>2026</v>
      </c>
      <c r="B12580" t="s">
        <v>5</v>
      </c>
      <c r="C12580">
        <v>14</v>
      </c>
      <c r="D12580">
        <v>2</v>
      </c>
      <c r="E12580" s="52" t="str">
        <f t="shared" si="582"/>
        <v>H</v>
      </c>
      <c r="F12580">
        <v>8</v>
      </c>
      <c r="G12580">
        <v>5</v>
      </c>
      <c r="H12580">
        <v>25</v>
      </c>
      <c r="I12580" s="12" t="s">
        <v>5722</v>
      </c>
      <c r="J12580" s="12">
        <v>1</v>
      </c>
      <c r="K12580" s="12">
        <v>1</v>
      </c>
      <c r="L12580" s="12">
        <v>1</v>
      </c>
      <c r="M12580" s="12">
        <v>0</v>
      </c>
      <c r="N12580" s="13" t="str">
        <f t="shared" si="584"/>
        <v>Go</v>
      </c>
      <c r="O12580" t="str">
        <f t="shared" si="583"/>
        <v>0</v>
      </c>
      <c r="P12580" t="s">
        <v>78</v>
      </c>
      <c r="Q12580" t="s">
        <v>17</v>
      </c>
      <c r="R12580">
        <v>1307</v>
      </c>
    </row>
    <row r="12581" spans="1:18">
      <c r="A12581" t="s">
        <v>2026</v>
      </c>
      <c r="B12581" t="s">
        <v>5</v>
      </c>
      <c r="C12581">
        <v>14</v>
      </c>
      <c r="D12581">
        <v>2</v>
      </c>
      <c r="E12581" s="52" t="str">
        <f t="shared" si="582"/>
        <v>H</v>
      </c>
      <c r="F12581">
        <v>8</v>
      </c>
      <c r="G12581">
        <v>5</v>
      </c>
      <c r="H12581">
        <v>26</v>
      </c>
      <c r="I12581" s="12" t="s">
        <v>5723</v>
      </c>
      <c r="J12581" s="12">
        <v>1</v>
      </c>
      <c r="K12581" s="12">
        <v>1</v>
      </c>
      <c r="L12581" s="12">
        <v>1</v>
      </c>
      <c r="M12581" s="12">
        <v>0</v>
      </c>
      <c r="N12581" s="13" t="str">
        <f t="shared" si="584"/>
        <v>Go</v>
      </c>
      <c r="O12581" t="str">
        <f t="shared" si="583"/>
        <v>0</v>
      </c>
      <c r="P12581" t="s">
        <v>78</v>
      </c>
      <c r="Q12581" t="s">
        <v>17</v>
      </c>
      <c r="R12581">
        <v>1307</v>
      </c>
    </row>
    <row r="12582" spans="1:18">
      <c r="A12582" t="s">
        <v>2026</v>
      </c>
      <c r="B12582" t="s">
        <v>5</v>
      </c>
      <c r="C12582">
        <v>14</v>
      </c>
      <c r="D12582">
        <v>2</v>
      </c>
      <c r="E12582" s="52" t="str">
        <f t="shared" si="582"/>
        <v>H</v>
      </c>
      <c r="F12582">
        <v>8</v>
      </c>
      <c r="G12582">
        <v>5</v>
      </c>
      <c r="H12582">
        <v>27</v>
      </c>
      <c r="I12582" s="12" t="s">
        <v>5724</v>
      </c>
      <c r="J12582" s="12">
        <v>1</v>
      </c>
      <c r="K12582" s="12">
        <v>1</v>
      </c>
      <c r="L12582" s="12">
        <v>1</v>
      </c>
      <c r="M12582" s="12">
        <v>0</v>
      </c>
      <c r="N12582" s="13" t="str">
        <f t="shared" si="584"/>
        <v>Go</v>
      </c>
      <c r="O12582" t="str">
        <f t="shared" si="583"/>
        <v>0</v>
      </c>
      <c r="P12582" t="s">
        <v>78</v>
      </c>
      <c r="Q12582" t="s">
        <v>17</v>
      </c>
      <c r="R12582">
        <v>1307</v>
      </c>
    </row>
    <row r="12583" spans="1:18">
      <c r="A12583" t="s">
        <v>2026</v>
      </c>
      <c r="B12583" t="s">
        <v>5</v>
      </c>
      <c r="C12583">
        <v>14</v>
      </c>
      <c r="D12583">
        <v>2</v>
      </c>
      <c r="E12583" s="52" t="str">
        <f t="shared" si="582"/>
        <v>H</v>
      </c>
      <c r="F12583">
        <v>8</v>
      </c>
      <c r="G12583">
        <v>5</v>
      </c>
      <c r="H12583">
        <v>29</v>
      </c>
      <c r="I12583" s="12" t="s">
        <v>5726</v>
      </c>
      <c r="J12583" s="12">
        <v>1</v>
      </c>
      <c r="K12583" s="12">
        <v>1</v>
      </c>
      <c r="L12583" s="12">
        <v>1</v>
      </c>
      <c r="M12583" s="12">
        <v>0</v>
      </c>
      <c r="N12583" s="13" t="str">
        <f t="shared" si="584"/>
        <v>Go</v>
      </c>
      <c r="O12583" t="str">
        <f t="shared" si="583"/>
        <v>0</v>
      </c>
      <c r="P12583" t="s">
        <v>78</v>
      </c>
      <c r="Q12583" t="s">
        <v>17</v>
      </c>
      <c r="R12583">
        <v>1307</v>
      </c>
    </row>
    <row r="12584" spans="1:18">
      <c r="A12584" t="s">
        <v>2026</v>
      </c>
      <c r="B12584" t="s">
        <v>5</v>
      </c>
      <c r="C12584">
        <v>14</v>
      </c>
      <c r="D12584">
        <v>2</v>
      </c>
      <c r="E12584" s="52" t="str">
        <f t="shared" si="582"/>
        <v>H</v>
      </c>
      <c r="F12584">
        <v>8</v>
      </c>
      <c r="G12584">
        <v>5</v>
      </c>
      <c r="H12584">
        <v>31</v>
      </c>
      <c r="I12584" s="12" t="s">
        <v>5728</v>
      </c>
      <c r="J12584" s="12">
        <v>1</v>
      </c>
      <c r="K12584" s="12">
        <v>1</v>
      </c>
      <c r="L12584" s="12">
        <v>1</v>
      </c>
      <c r="M12584" s="12">
        <v>0</v>
      </c>
      <c r="N12584" s="13" t="str">
        <f t="shared" si="584"/>
        <v>Go</v>
      </c>
      <c r="O12584" t="str">
        <f t="shared" si="583"/>
        <v>0</v>
      </c>
      <c r="P12584" t="s">
        <v>78</v>
      </c>
      <c r="Q12584" t="s">
        <v>17</v>
      </c>
      <c r="R12584">
        <v>1307</v>
      </c>
    </row>
    <row r="12585" spans="1:18">
      <c r="A12585" t="s">
        <v>2026</v>
      </c>
      <c r="B12585" t="s">
        <v>5</v>
      </c>
      <c r="C12585">
        <v>14</v>
      </c>
      <c r="D12585">
        <v>2</v>
      </c>
      <c r="E12585" s="52" t="str">
        <f t="shared" si="582"/>
        <v>H</v>
      </c>
      <c r="F12585">
        <v>8</v>
      </c>
      <c r="G12585">
        <v>5</v>
      </c>
      <c r="H12585">
        <v>32</v>
      </c>
      <c r="I12585" s="12" t="s">
        <v>5729</v>
      </c>
      <c r="J12585" s="12">
        <v>4</v>
      </c>
      <c r="K12585" s="12">
        <v>1</v>
      </c>
      <c r="L12585" s="12">
        <v>1</v>
      </c>
      <c r="M12585" s="12">
        <v>0</v>
      </c>
      <c r="N12585" s="13" t="str">
        <f t="shared" si="584"/>
        <v>Go</v>
      </c>
      <c r="O12585" t="str">
        <f t="shared" si="583"/>
        <v>0</v>
      </c>
      <c r="P12585" t="s">
        <v>78</v>
      </c>
      <c r="Q12585" t="s">
        <v>17</v>
      </c>
      <c r="R12585">
        <v>1307</v>
      </c>
    </row>
    <row r="12586" spans="1:18">
      <c r="A12586" t="s">
        <v>2026</v>
      </c>
      <c r="B12586" t="s">
        <v>5</v>
      </c>
      <c r="C12586">
        <v>14</v>
      </c>
      <c r="D12586">
        <v>2</v>
      </c>
      <c r="E12586" s="52" t="str">
        <f t="shared" si="582"/>
        <v>H</v>
      </c>
      <c r="F12586">
        <v>8</v>
      </c>
      <c r="G12586">
        <v>5</v>
      </c>
      <c r="H12586">
        <v>33</v>
      </c>
      <c r="I12586" s="12" t="s">
        <v>5730</v>
      </c>
      <c r="J12586" s="12">
        <v>2</v>
      </c>
      <c r="K12586" s="12">
        <v>1</v>
      </c>
      <c r="L12586" s="12">
        <v>1</v>
      </c>
      <c r="M12586" s="12">
        <v>0</v>
      </c>
      <c r="N12586" s="13" t="str">
        <f t="shared" si="584"/>
        <v>Go</v>
      </c>
      <c r="O12586" t="str">
        <f t="shared" si="583"/>
        <v>0</v>
      </c>
      <c r="P12586" t="s">
        <v>78</v>
      </c>
      <c r="Q12586" t="s">
        <v>17</v>
      </c>
      <c r="R12586">
        <v>1307</v>
      </c>
    </row>
    <row r="12587" spans="1:18">
      <c r="A12587" t="s">
        <v>2026</v>
      </c>
      <c r="B12587" t="s">
        <v>5</v>
      </c>
      <c r="C12587">
        <v>14</v>
      </c>
      <c r="D12587">
        <v>2</v>
      </c>
      <c r="E12587" s="52" t="str">
        <f t="shared" si="582"/>
        <v>H</v>
      </c>
      <c r="F12587">
        <v>8</v>
      </c>
      <c r="G12587">
        <v>5</v>
      </c>
      <c r="H12587">
        <v>35</v>
      </c>
      <c r="I12587" s="12" t="s">
        <v>5732</v>
      </c>
      <c r="J12587" s="12">
        <v>1</v>
      </c>
      <c r="K12587" s="12">
        <v>1</v>
      </c>
      <c r="L12587" s="12">
        <v>1</v>
      </c>
      <c r="M12587" s="12">
        <v>0</v>
      </c>
      <c r="N12587" s="13" t="str">
        <f t="shared" si="584"/>
        <v>Go</v>
      </c>
      <c r="O12587" t="str">
        <f t="shared" si="583"/>
        <v>0</v>
      </c>
      <c r="P12587" t="s">
        <v>78</v>
      </c>
      <c r="Q12587" t="s">
        <v>17</v>
      </c>
      <c r="R12587">
        <v>1307</v>
      </c>
    </row>
    <row r="12588" spans="1:18">
      <c r="A12588" t="s">
        <v>2026</v>
      </c>
      <c r="B12588" t="s">
        <v>5</v>
      </c>
      <c r="C12588">
        <v>14</v>
      </c>
      <c r="D12588">
        <v>2</v>
      </c>
      <c r="E12588" s="52" t="str">
        <f t="shared" si="582"/>
        <v>H</v>
      </c>
      <c r="F12588">
        <v>8</v>
      </c>
      <c r="G12588">
        <v>5</v>
      </c>
      <c r="H12588">
        <v>36</v>
      </c>
      <c r="I12588" s="12" t="s">
        <v>5733</v>
      </c>
      <c r="J12588" s="12">
        <v>1</v>
      </c>
      <c r="K12588" s="12">
        <v>1</v>
      </c>
      <c r="L12588" s="12">
        <v>1</v>
      </c>
      <c r="M12588" s="12">
        <v>0</v>
      </c>
      <c r="N12588" s="13" t="str">
        <f t="shared" si="584"/>
        <v>Go</v>
      </c>
      <c r="O12588" t="str">
        <f t="shared" si="583"/>
        <v>0</v>
      </c>
      <c r="P12588" t="s">
        <v>78</v>
      </c>
      <c r="Q12588" t="s">
        <v>17</v>
      </c>
      <c r="R12588">
        <v>1307</v>
      </c>
    </row>
    <row r="12589" spans="1:18">
      <c r="A12589" t="s">
        <v>2026</v>
      </c>
      <c r="B12589" t="s">
        <v>5</v>
      </c>
      <c r="C12589">
        <v>14</v>
      </c>
      <c r="D12589">
        <v>2</v>
      </c>
      <c r="E12589" s="52" t="str">
        <f t="shared" si="582"/>
        <v>H</v>
      </c>
      <c r="F12589">
        <v>8</v>
      </c>
      <c r="G12589">
        <v>5</v>
      </c>
      <c r="H12589">
        <v>37</v>
      </c>
      <c r="I12589" s="12" t="s">
        <v>5734</v>
      </c>
      <c r="J12589" s="12">
        <v>1</v>
      </c>
      <c r="K12589" s="12">
        <v>1</v>
      </c>
      <c r="L12589" s="12">
        <v>1</v>
      </c>
      <c r="M12589" s="12">
        <v>0</v>
      </c>
      <c r="N12589" s="13" t="str">
        <f t="shared" si="584"/>
        <v>Go</v>
      </c>
      <c r="O12589" t="str">
        <f t="shared" si="583"/>
        <v>0</v>
      </c>
      <c r="P12589" t="s">
        <v>78</v>
      </c>
      <c r="Q12589" t="s">
        <v>17</v>
      </c>
      <c r="R12589">
        <v>1307</v>
      </c>
    </row>
    <row r="12590" spans="1:18">
      <c r="A12590" t="s">
        <v>2026</v>
      </c>
      <c r="B12590" t="s">
        <v>5</v>
      </c>
      <c r="C12590">
        <v>14</v>
      </c>
      <c r="D12590">
        <v>2</v>
      </c>
      <c r="E12590" s="52" t="str">
        <f t="shared" si="582"/>
        <v>H</v>
      </c>
      <c r="F12590">
        <v>8</v>
      </c>
      <c r="G12590">
        <v>5</v>
      </c>
      <c r="H12590">
        <v>38</v>
      </c>
      <c r="I12590" s="12" t="s">
        <v>5735</v>
      </c>
      <c r="J12590" s="12">
        <v>1</v>
      </c>
      <c r="K12590" s="12">
        <v>1</v>
      </c>
      <c r="L12590" s="12">
        <v>1</v>
      </c>
      <c r="M12590" s="12">
        <v>0</v>
      </c>
      <c r="N12590" s="13" t="str">
        <f t="shared" si="584"/>
        <v>Go</v>
      </c>
      <c r="O12590" t="str">
        <f t="shared" si="583"/>
        <v>0</v>
      </c>
      <c r="P12590" t="s">
        <v>78</v>
      </c>
      <c r="Q12590" t="s">
        <v>17</v>
      </c>
      <c r="R12590">
        <v>1307</v>
      </c>
    </row>
    <row r="12591" spans="1:18">
      <c r="A12591" t="s">
        <v>2026</v>
      </c>
      <c r="B12591" t="s">
        <v>5</v>
      </c>
      <c r="C12591">
        <v>14</v>
      </c>
      <c r="D12591">
        <v>2</v>
      </c>
      <c r="E12591" s="52" t="str">
        <f t="shared" si="582"/>
        <v>H</v>
      </c>
      <c r="F12591">
        <v>8</v>
      </c>
      <c r="G12591">
        <v>5</v>
      </c>
      <c r="H12591">
        <v>39</v>
      </c>
      <c r="I12591" s="12" t="s">
        <v>5736</v>
      </c>
      <c r="J12591" s="12">
        <v>1</v>
      </c>
      <c r="K12591" s="12">
        <v>1</v>
      </c>
      <c r="L12591" s="12">
        <v>1</v>
      </c>
      <c r="M12591" s="12">
        <v>0</v>
      </c>
      <c r="N12591" s="13" t="str">
        <f t="shared" si="584"/>
        <v>Go</v>
      </c>
      <c r="O12591" t="str">
        <f t="shared" si="583"/>
        <v>0</v>
      </c>
      <c r="P12591" t="s">
        <v>78</v>
      </c>
      <c r="Q12591" t="s">
        <v>17</v>
      </c>
      <c r="R12591">
        <v>1307</v>
      </c>
    </row>
    <row r="12592" spans="1:18">
      <c r="A12592" t="s">
        <v>2026</v>
      </c>
      <c r="B12592" t="s">
        <v>5</v>
      </c>
      <c r="C12592">
        <v>14</v>
      </c>
      <c r="D12592">
        <v>2</v>
      </c>
      <c r="E12592" s="52" t="str">
        <f t="shared" si="582"/>
        <v>H</v>
      </c>
      <c r="F12592">
        <v>8</v>
      </c>
      <c r="G12592">
        <v>5</v>
      </c>
      <c r="H12592">
        <v>4</v>
      </c>
      <c r="I12592" s="12" t="s">
        <v>5701</v>
      </c>
      <c r="J12592" s="12">
        <v>0</v>
      </c>
      <c r="K12592" s="12">
        <v>1</v>
      </c>
      <c r="L12592" s="12">
        <v>1</v>
      </c>
      <c r="M12592" s="12">
        <v>1</v>
      </c>
      <c r="N12592" s="13" t="str">
        <f t="shared" si="584"/>
        <v>NoGo</v>
      </c>
      <c r="O12592" t="str">
        <f t="shared" si="583"/>
        <v>0</v>
      </c>
      <c r="P12592" t="s">
        <v>78</v>
      </c>
      <c r="Q12592" t="s">
        <v>17</v>
      </c>
      <c r="R12592">
        <v>1307</v>
      </c>
    </row>
    <row r="12593" spans="1:18">
      <c r="A12593" t="s">
        <v>2026</v>
      </c>
      <c r="B12593" t="s">
        <v>5</v>
      </c>
      <c r="C12593">
        <v>14</v>
      </c>
      <c r="D12593">
        <v>2</v>
      </c>
      <c r="E12593" s="52" t="str">
        <f t="shared" si="582"/>
        <v>H</v>
      </c>
      <c r="F12593">
        <v>8</v>
      </c>
      <c r="G12593">
        <v>5</v>
      </c>
      <c r="H12593">
        <v>7</v>
      </c>
      <c r="I12593" s="12" t="s">
        <v>5704</v>
      </c>
      <c r="J12593" s="12">
        <v>0</v>
      </c>
      <c r="K12593" s="12">
        <v>1</v>
      </c>
      <c r="L12593" s="12">
        <v>1</v>
      </c>
      <c r="M12593" s="12">
        <v>1</v>
      </c>
      <c r="N12593" s="13" t="str">
        <f t="shared" si="584"/>
        <v>NoGo</v>
      </c>
      <c r="O12593" t="str">
        <f t="shared" si="583"/>
        <v>0</v>
      </c>
      <c r="P12593" t="s">
        <v>78</v>
      </c>
      <c r="Q12593" t="s">
        <v>17</v>
      </c>
      <c r="R12593">
        <v>1307</v>
      </c>
    </row>
    <row r="12594" spans="1:18">
      <c r="A12594" t="s">
        <v>2026</v>
      </c>
      <c r="B12594" t="s">
        <v>5</v>
      </c>
      <c r="C12594">
        <v>14</v>
      </c>
      <c r="D12594">
        <v>2</v>
      </c>
      <c r="E12594" s="52" t="str">
        <f t="shared" ref="E12594:E12657" si="585">IF(D12594=1,"H",IF(D12594=2,"H","B"))</f>
        <v>H</v>
      </c>
      <c r="F12594">
        <v>8</v>
      </c>
      <c r="G12594">
        <v>5</v>
      </c>
      <c r="H12594">
        <v>9</v>
      </c>
      <c r="I12594" s="12" t="s">
        <v>5706</v>
      </c>
      <c r="J12594" s="12">
        <v>0</v>
      </c>
      <c r="K12594" s="12">
        <v>1</v>
      </c>
      <c r="L12594" s="12">
        <v>1</v>
      </c>
      <c r="M12594" s="12">
        <v>1</v>
      </c>
      <c r="N12594" s="13" t="str">
        <f t="shared" si="584"/>
        <v>NoGo</v>
      </c>
      <c r="O12594" t="str">
        <f t="shared" ref="O12594:O12657" si="586">IF(K12594=0, "1", "0")</f>
        <v>0</v>
      </c>
      <c r="P12594" t="s">
        <v>78</v>
      </c>
      <c r="Q12594" t="s">
        <v>17</v>
      </c>
      <c r="R12594">
        <v>1307</v>
      </c>
    </row>
    <row r="12595" spans="1:18">
      <c r="A12595" t="s">
        <v>2026</v>
      </c>
      <c r="B12595" t="s">
        <v>5</v>
      </c>
      <c r="C12595">
        <v>14</v>
      </c>
      <c r="D12595">
        <v>2</v>
      </c>
      <c r="E12595" s="52" t="str">
        <f t="shared" si="585"/>
        <v>H</v>
      </c>
      <c r="F12595">
        <v>8</v>
      </c>
      <c r="G12595">
        <v>5</v>
      </c>
      <c r="H12595">
        <v>16</v>
      </c>
      <c r="I12595" s="12" t="s">
        <v>5713</v>
      </c>
      <c r="J12595" s="12">
        <v>0</v>
      </c>
      <c r="K12595" s="12">
        <v>1</v>
      </c>
      <c r="L12595" s="12">
        <v>1</v>
      </c>
      <c r="M12595" s="12">
        <v>1</v>
      </c>
      <c r="N12595" s="13" t="str">
        <f t="shared" si="584"/>
        <v>NoGo</v>
      </c>
      <c r="O12595" t="str">
        <f t="shared" si="586"/>
        <v>0</v>
      </c>
      <c r="P12595" t="s">
        <v>78</v>
      </c>
      <c r="Q12595" t="s">
        <v>17</v>
      </c>
      <c r="R12595">
        <v>1307</v>
      </c>
    </row>
    <row r="12596" spans="1:18">
      <c r="A12596" t="s">
        <v>2026</v>
      </c>
      <c r="B12596" t="s">
        <v>5</v>
      </c>
      <c r="C12596">
        <v>14</v>
      </c>
      <c r="D12596">
        <v>2</v>
      </c>
      <c r="E12596" s="52" t="str">
        <f t="shared" si="585"/>
        <v>H</v>
      </c>
      <c r="F12596">
        <v>8</v>
      </c>
      <c r="G12596">
        <v>5</v>
      </c>
      <c r="H12596">
        <v>17</v>
      </c>
      <c r="I12596" s="12" t="s">
        <v>5714</v>
      </c>
      <c r="J12596" s="12">
        <v>0</v>
      </c>
      <c r="K12596" s="12">
        <v>1</v>
      </c>
      <c r="L12596" s="12">
        <v>1</v>
      </c>
      <c r="M12596" s="12">
        <v>1</v>
      </c>
      <c r="N12596" s="13" t="str">
        <f t="shared" si="584"/>
        <v>NoGo</v>
      </c>
      <c r="O12596" t="str">
        <f t="shared" si="586"/>
        <v>0</v>
      </c>
      <c r="P12596" t="s">
        <v>78</v>
      </c>
      <c r="Q12596" t="s">
        <v>17</v>
      </c>
      <c r="R12596">
        <v>1307</v>
      </c>
    </row>
    <row r="12597" spans="1:18">
      <c r="A12597" t="s">
        <v>2026</v>
      </c>
      <c r="B12597" t="s">
        <v>5</v>
      </c>
      <c r="C12597">
        <v>14</v>
      </c>
      <c r="D12597">
        <v>2</v>
      </c>
      <c r="E12597" s="52" t="str">
        <f t="shared" si="585"/>
        <v>H</v>
      </c>
      <c r="F12597">
        <v>8</v>
      </c>
      <c r="G12597">
        <v>5</v>
      </c>
      <c r="H12597">
        <v>21</v>
      </c>
      <c r="I12597" s="12" t="s">
        <v>5718</v>
      </c>
      <c r="J12597" s="12">
        <v>0</v>
      </c>
      <c r="K12597" s="12">
        <v>1</v>
      </c>
      <c r="L12597" s="12">
        <v>1</v>
      </c>
      <c r="M12597" s="12">
        <v>1</v>
      </c>
      <c r="N12597" s="13" t="str">
        <f t="shared" si="584"/>
        <v>NoGo</v>
      </c>
      <c r="O12597" t="str">
        <f t="shared" si="586"/>
        <v>0</v>
      </c>
      <c r="P12597" t="s">
        <v>78</v>
      </c>
      <c r="Q12597" t="s">
        <v>17</v>
      </c>
      <c r="R12597">
        <v>1307</v>
      </c>
    </row>
    <row r="12598" spans="1:18">
      <c r="A12598" t="s">
        <v>2026</v>
      </c>
      <c r="B12598" t="s">
        <v>5</v>
      </c>
      <c r="C12598">
        <v>14</v>
      </c>
      <c r="D12598">
        <v>2</v>
      </c>
      <c r="E12598" s="52" t="str">
        <f t="shared" si="585"/>
        <v>H</v>
      </c>
      <c r="F12598">
        <v>8</v>
      </c>
      <c r="G12598">
        <v>5</v>
      </c>
      <c r="H12598">
        <v>28</v>
      </c>
      <c r="I12598" s="12" t="s">
        <v>5725</v>
      </c>
      <c r="J12598" s="12">
        <v>0</v>
      </c>
      <c r="K12598" s="12">
        <v>1</v>
      </c>
      <c r="L12598" s="12">
        <v>1</v>
      </c>
      <c r="M12598" s="12">
        <v>1</v>
      </c>
      <c r="N12598" s="13" t="str">
        <f t="shared" si="584"/>
        <v>NoGo</v>
      </c>
      <c r="O12598" t="str">
        <f t="shared" si="586"/>
        <v>0</v>
      </c>
      <c r="P12598" t="s">
        <v>78</v>
      </c>
      <c r="Q12598" t="s">
        <v>17</v>
      </c>
      <c r="R12598">
        <v>1307</v>
      </c>
    </row>
    <row r="12599" spans="1:18">
      <c r="A12599" t="s">
        <v>2026</v>
      </c>
      <c r="B12599" t="s">
        <v>5</v>
      </c>
      <c r="C12599">
        <v>14</v>
      </c>
      <c r="D12599">
        <v>2</v>
      </c>
      <c r="E12599" s="52" t="str">
        <f t="shared" si="585"/>
        <v>H</v>
      </c>
      <c r="F12599">
        <v>8</v>
      </c>
      <c r="G12599">
        <v>5</v>
      </c>
      <c r="H12599">
        <v>30</v>
      </c>
      <c r="I12599" s="12" t="s">
        <v>5727</v>
      </c>
      <c r="J12599" s="12">
        <v>0</v>
      </c>
      <c r="K12599" s="12">
        <v>1</v>
      </c>
      <c r="L12599" s="12">
        <v>1</v>
      </c>
      <c r="M12599" s="12">
        <v>1</v>
      </c>
      <c r="N12599" s="13" t="str">
        <f t="shared" si="584"/>
        <v>NoGo</v>
      </c>
      <c r="O12599" t="str">
        <f t="shared" si="586"/>
        <v>0</v>
      </c>
      <c r="P12599" t="s">
        <v>78</v>
      </c>
      <c r="Q12599" t="s">
        <v>17</v>
      </c>
      <c r="R12599">
        <v>1307</v>
      </c>
    </row>
    <row r="12600" spans="1:18">
      <c r="A12600" t="s">
        <v>2026</v>
      </c>
      <c r="B12600" t="s">
        <v>5</v>
      </c>
      <c r="C12600">
        <v>14</v>
      </c>
      <c r="D12600">
        <v>2</v>
      </c>
      <c r="E12600" s="52" t="str">
        <f t="shared" si="585"/>
        <v>H</v>
      </c>
      <c r="F12600">
        <v>8</v>
      </c>
      <c r="G12600">
        <v>5</v>
      </c>
      <c r="H12600">
        <v>34</v>
      </c>
      <c r="I12600" s="12" t="s">
        <v>5731</v>
      </c>
      <c r="J12600" s="12">
        <v>1</v>
      </c>
      <c r="K12600" s="12">
        <v>0</v>
      </c>
      <c r="L12600" s="12">
        <v>1</v>
      </c>
      <c r="M12600" s="12">
        <v>1</v>
      </c>
      <c r="N12600" s="13" t="str">
        <f t="shared" si="584"/>
        <v>NoGo</v>
      </c>
      <c r="O12600" t="str">
        <f t="shared" si="586"/>
        <v>1</v>
      </c>
      <c r="P12600" t="s">
        <v>78</v>
      </c>
      <c r="Q12600" t="s">
        <v>17</v>
      </c>
      <c r="R12600">
        <v>1307</v>
      </c>
    </row>
    <row r="12601" spans="1:18">
      <c r="A12601" t="s">
        <v>2026</v>
      </c>
      <c r="B12601" t="s">
        <v>5</v>
      </c>
      <c r="C12601">
        <v>14</v>
      </c>
      <c r="D12601">
        <v>2</v>
      </c>
      <c r="E12601" s="52" t="str">
        <f t="shared" si="585"/>
        <v>H</v>
      </c>
      <c r="F12601">
        <v>8</v>
      </c>
      <c r="G12601">
        <v>5</v>
      </c>
      <c r="H12601">
        <v>40</v>
      </c>
      <c r="I12601" s="12" t="s">
        <v>5737</v>
      </c>
      <c r="J12601" s="12">
        <v>0</v>
      </c>
      <c r="K12601" s="12">
        <v>1</v>
      </c>
      <c r="L12601" s="12">
        <v>1</v>
      </c>
      <c r="M12601" s="12">
        <v>1</v>
      </c>
      <c r="N12601" s="13" t="str">
        <f t="shared" si="584"/>
        <v>NoGo</v>
      </c>
      <c r="O12601" t="str">
        <f t="shared" si="586"/>
        <v>0</v>
      </c>
      <c r="P12601" t="s">
        <v>78</v>
      </c>
      <c r="Q12601" t="s">
        <v>17</v>
      </c>
      <c r="R12601">
        <v>1307</v>
      </c>
    </row>
    <row r="12602" spans="1:18">
      <c r="A12602" s="158" t="s">
        <v>2135</v>
      </c>
      <c r="B12602" s="158" t="s">
        <v>11</v>
      </c>
      <c r="C12602" s="158">
        <v>18</v>
      </c>
      <c r="D12602" s="158">
        <v>1</v>
      </c>
      <c r="E12602" s="52" t="str">
        <f t="shared" si="585"/>
        <v>H</v>
      </c>
      <c r="F12602" s="158">
        <v>6</v>
      </c>
      <c r="G12602" s="158">
        <v>1</v>
      </c>
      <c r="H12602" s="158">
        <v>1</v>
      </c>
      <c r="I12602" s="159" t="s">
        <v>5738</v>
      </c>
      <c r="J12602" s="159">
        <v>1</v>
      </c>
      <c r="K12602" s="159">
        <v>1</v>
      </c>
      <c r="L12602" s="159">
        <v>1</v>
      </c>
      <c r="M12602" s="159">
        <v>0</v>
      </c>
      <c r="N12602" s="13" t="str">
        <f t="shared" si="584"/>
        <v>Go</v>
      </c>
      <c r="O12602" t="str">
        <f t="shared" si="586"/>
        <v>0</v>
      </c>
      <c r="P12602" s="158" t="s">
        <v>78</v>
      </c>
      <c r="Q12602" s="158" t="s">
        <v>17</v>
      </c>
      <c r="R12602">
        <v>1780</v>
      </c>
    </row>
    <row r="12603" spans="1:18">
      <c r="A12603" t="s">
        <v>2135</v>
      </c>
      <c r="B12603" t="s">
        <v>11</v>
      </c>
      <c r="C12603">
        <v>18</v>
      </c>
      <c r="D12603">
        <v>1</v>
      </c>
      <c r="E12603" s="52" t="str">
        <f t="shared" si="585"/>
        <v>H</v>
      </c>
      <c r="F12603">
        <v>6</v>
      </c>
      <c r="G12603">
        <v>1</v>
      </c>
      <c r="H12603">
        <v>2</v>
      </c>
      <c r="I12603" s="12" t="s">
        <v>5739</v>
      </c>
      <c r="J12603" s="12">
        <v>1</v>
      </c>
      <c r="K12603" s="12">
        <v>1</v>
      </c>
      <c r="L12603" s="12">
        <v>1</v>
      </c>
      <c r="M12603" s="12">
        <v>0</v>
      </c>
      <c r="N12603" s="13" t="str">
        <f t="shared" si="584"/>
        <v>Go</v>
      </c>
      <c r="O12603" t="str">
        <f t="shared" si="586"/>
        <v>0</v>
      </c>
      <c r="P12603" t="s">
        <v>78</v>
      </c>
      <c r="Q12603" t="s">
        <v>17</v>
      </c>
      <c r="R12603">
        <v>1780</v>
      </c>
    </row>
    <row r="12604" spans="1:18">
      <c r="A12604" t="s">
        <v>2135</v>
      </c>
      <c r="B12604" t="s">
        <v>11</v>
      </c>
      <c r="C12604">
        <v>18</v>
      </c>
      <c r="D12604">
        <v>1</v>
      </c>
      <c r="E12604" s="52" t="str">
        <f t="shared" si="585"/>
        <v>H</v>
      </c>
      <c r="F12604">
        <v>6</v>
      </c>
      <c r="G12604">
        <v>1</v>
      </c>
      <c r="H12604">
        <v>3</v>
      </c>
      <c r="I12604" s="12" t="s">
        <v>5740</v>
      </c>
      <c r="J12604" s="12">
        <v>2</v>
      </c>
      <c r="K12604" s="12">
        <v>1</v>
      </c>
      <c r="L12604" s="12">
        <v>1</v>
      </c>
      <c r="M12604" s="12">
        <v>0</v>
      </c>
      <c r="N12604" s="13" t="str">
        <f t="shared" si="584"/>
        <v>Go</v>
      </c>
      <c r="O12604" t="str">
        <f t="shared" si="586"/>
        <v>0</v>
      </c>
      <c r="P12604" t="s">
        <v>78</v>
      </c>
      <c r="Q12604" t="s">
        <v>17</v>
      </c>
      <c r="R12604">
        <v>1780</v>
      </c>
    </row>
    <row r="12605" spans="1:18">
      <c r="A12605" t="s">
        <v>2135</v>
      </c>
      <c r="B12605" t="s">
        <v>11</v>
      </c>
      <c r="C12605">
        <v>18</v>
      </c>
      <c r="D12605">
        <v>1</v>
      </c>
      <c r="E12605" s="52" t="str">
        <f t="shared" si="585"/>
        <v>H</v>
      </c>
      <c r="F12605">
        <v>6</v>
      </c>
      <c r="G12605">
        <v>1</v>
      </c>
      <c r="H12605">
        <v>5</v>
      </c>
      <c r="I12605" s="12" t="s">
        <v>5742</v>
      </c>
      <c r="J12605" s="12">
        <v>1</v>
      </c>
      <c r="K12605" s="12">
        <v>1</v>
      </c>
      <c r="L12605" s="12">
        <v>1</v>
      </c>
      <c r="M12605" s="12">
        <v>0</v>
      </c>
      <c r="N12605" s="13" t="str">
        <f t="shared" si="584"/>
        <v>Go</v>
      </c>
      <c r="O12605" t="str">
        <f t="shared" si="586"/>
        <v>0</v>
      </c>
      <c r="P12605" t="s">
        <v>78</v>
      </c>
      <c r="Q12605" t="s">
        <v>17</v>
      </c>
      <c r="R12605">
        <v>1780</v>
      </c>
    </row>
    <row r="12606" spans="1:18">
      <c r="A12606" t="s">
        <v>2135</v>
      </c>
      <c r="B12606" t="s">
        <v>11</v>
      </c>
      <c r="C12606">
        <v>18</v>
      </c>
      <c r="D12606">
        <v>1</v>
      </c>
      <c r="E12606" s="52" t="str">
        <f t="shared" si="585"/>
        <v>H</v>
      </c>
      <c r="F12606">
        <v>6</v>
      </c>
      <c r="G12606">
        <v>1</v>
      </c>
      <c r="H12606">
        <v>6</v>
      </c>
      <c r="I12606" s="12" t="s">
        <v>5743</v>
      </c>
      <c r="J12606" s="12">
        <v>1</v>
      </c>
      <c r="K12606" s="12">
        <v>1</v>
      </c>
      <c r="L12606" s="12">
        <v>1</v>
      </c>
      <c r="M12606" s="12">
        <v>0</v>
      </c>
      <c r="N12606" s="13" t="str">
        <f t="shared" si="584"/>
        <v>Go</v>
      </c>
      <c r="O12606" t="str">
        <f t="shared" si="586"/>
        <v>0</v>
      </c>
      <c r="P12606" t="s">
        <v>78</v>
      </c>
      <c r="Q12606" t="s">
        <v>17</v>
      </c>
      <c r="R12606">
        <v>1780</v>
      </c>
    </row>
    <row r="12607" spans="1:18">
      <c r="A12607" t="s">
        <v>2135</v>
      </c>
      <c r="B12607" t="s">
        <v>11</v>
      </c>
      <c r="C12607">
        <v>18</v>
      </c>
      <c r="D12607">
        <v>1</v>
      </c>
      <c r="E12607" s="52" t="str">
        <f t="shared" si="585"/>
        <v>H</v>
      </c>
      <c r="F12607">
        <v>6</v>
      </c>
      <c r="G12607">
        <v>1</v>
      </c>
      <c r="H12607">
        <v>8</v>
      </c>
      <c r="I12607" s="12" t="s">
        <v>5745</v>
      </c>
      <c r="J12607" s="12">
        <v>1</v>
      </c>
      <c r="K12607" s="12">
        <v>1</v>
      </c>
      <c r="L12607" s="12">
        <v>1</v>
      </c>
      <c r="M12607" s="12">
        <v>0</v>
      </c>
      <c r="N12607" s="13" t="str">
        <f t="shared" si="584"/>
        <v>Go</v>
      </c>
      <c r="O12607" t="str">
        <f t="shared" si="586"/>
        <v>0</v>
      </c>
      <c r="P12607" t="s">
        <v>78</v>
      </c>
      <c r="Q12607" t="s">
        <v>17</v>
      </c>
      <c r="R12607">
        <v>1780</v>
      </c>
    </row>
    <row r="12608" spans="1:18">
      <c r="A12608" t="s">
        <v>2135</v>
      </c>
      <c r="B12608" t="s">
        <v>11</v>
      </c>
      <c r="C12608">
        <v>18</v>
      </c>
      <c r="D12608">
        <v>1</v>
      </c>
      <c r="E12608" s="52" t="str">
        <f t="shared" si="585"/>
        <v>H</v>
      </c>
      <c r="F12608">
        <v>6</v>
      </c>
      <c r="G12608">
        <v>1</v>
      </c>
      <c r="H12608">
        <v>10</v>
      </c>
      <c r="I12608" s="12" t="s">
        <v>5747</v>
      </c>
      <c r="J12608" s="12">
        <v>1</v>
      </c>
      <c r="K12608" s="12">
        <v>1</v>
      </c>
      <c r="L12608" s="12">
        <v>1</v>
      </c>
      <c r="M12608" s="12">
        <v>0</v>
      </c>
      <c r="N12608" s="13" t="str">
        <f t="shared" si="584"/>
        <v>Go</v>
      </c>
      <c r="O12608" t="str">
        <f t="shared" si="586"/>
        <v>0</v>
      </c>
      <c r="P12608" t="s">
        <v>78</v>
      </c>
      <c r="Q12608" t="s">
        <v>17</v>
      </c>
      <c r="R12608">
        <v>1780</v>
      </c>
    </row>
    <row r="12609" spans="1:18">
      <c r="A12609" t="s">
        <v>2135</v>
      </c>
      <c r="B12609" t="s">
        <v>11</v>
      </c>
      <c r="C12609">
        <v>18</v>
      </c>
      <c r="D12609">
        <v>1</v>
      </c>
      <c r="E12609" s="52" t="str">
        <f t="shared" si="585"/>
        <v>H</v>
      </c>
      <c r="F12609">
        <v>6</v>
      </c>
      <c r="G12609">
        <v>1</v>
      </c>
      <c r="H12609">
        <v>11</v>
      </c>
      <c r="I12609" s="12" t="s">
        <v>5748</v>
      </c>
      <c r="J12609" s="12">
        <v>2</v>
      </c>
      <c r="K12609" s="12">
        <v>1</v>
      </c>
      <c r="L12609" s="12">
        <v>1</v>
      </c>
      <c r="M12609" s="12">
        <v>0</v>
      </c>
      <c r="N12609" s="13" t="str">
        <f t="shared" si="584"/>
        <v>Go</v>
      </c>
      <c r="O12609" t="str">
        <f t="shared" si="586"/>
        <v>0</v>
      </c>
      <c r="P12609" t="s">
        <v>78</v>
      </c>
      <c r="Q12609" t="s">
        <v>17</v>
      </c>
      <c r="R12609">
        <v>1780</v>
      </c>
    </row>
    <row r="12610" spans="1:18">
      <c r="A12610" t="s">
        <v>2135</v>
      </c>
      <c r="B12610" t="s">
        <v>11</v>
      </c>
      <c r="C12610">
        <v>18</v>
      </c>
      <c r="D12610">
        <v>1</v>
      </c>
      <c r="E12610" s="52" t="str">
        <f t="shared" si="585"/>
        <v>H</v>
      </c>
      <c r="F12610">
        <v>6</v>
      </c>
      <c r="G12610">
        <v>1</v>
      </c>
      <c r="H12610">
        <v>12</v>
      </c>
      <c r="I12610" s="12" t="s">
        <v>5749</v>
      </c>
      <c r="J12610" s="12">
        <v>3</v>
      </c>
      <c r="K12610" s="12">
        <v>1</v>
      </c>
      <c r="L12610" s="12">
        <v>1</v>
      </c>
      <c r="M12610" s="12">
        <v>0</v>
      </c>
      <c r="N12610" s="13" t="str">
        <f t="shared" si="584"/>
        <v>Go</v>
      </c>
      <c r="O12610" t="str">
        <f t="shared" si="586"/>
        <v>0</v>
      </c>
      <c r="P12610" t="s">
        <v>78</v>
      </c>
      <c r="Q12610" t="s">
        <v>17</v>
      </c>
      <c r="R12610">
        <v>1780</v>
      </c>
    </row>
    <row r="12611" spans="1:18">
      <c r="A12611" t="s">
        <v>2135</v>
      </c>
      <c r="B12611" t="s">
        <v>11</v>
      </c>
      <c r="C12611">
        <v>18</v>
      </c>
      <c r="D12611">
        <v>1</v>
      </c>
      <c r="E12611" s="52" t="str">
        <f t="shared" si="585"/>
        <v>H</v>
      </c>
      <c r="F12611">
        <v>6</v>
      </c>
      <c r="G12611">
        <v>1</v>
      </c>
      <c r="H12611">
        <v>13</v>
      </c>
      <c r="I12611" s="12" t="s">
        <v>5750</v>
      </c>
      <c r="J12611" s="12">
        <v>1</v>
      </c>
      <c r="K12611" s="12">
        <v>1</v>
      </c>
      <c r="L12611" s="12">
        <v>1</v>
      </c>
      <c r="M12611" s="12">
        <v>0</v>
      </c>
      <c r="N12611" s="13" t="str">
        <f t="shared" si="584"/>
        <v>Go</v>
      </c>
      <c r="O12611" t="str">
        <f t="shared" si="586"/>
        <v>0</v>
      </c>
      <c r="P12611" t="s">
        <v>78</v>
      </c>
      <c r="Q12611" t="s">
        <v>17</v>
      </c>
      <c r="R12611">
        <v>1780</v>
      </c>
    </row>
    <row r="12612" spans="1:18">
      <c r="A12612" t="s">
        <v>2135</v>
      </c>
      <c r="B12612" t="s">
        <v>11</v>
      </c>
      <c r="C12612">
        <v>18</v>
      </c>
      <c r="D12612">
        <v>1</v>
      </c>
      <c r="E12612" s="52" t="str">
        <f t="shared" si="585"/>
        <v>H</v>
      </c>
      <c r="F12612">
        <v>6</v>
      </c>
      <c r="G12612">
        <v>1</v>
      </c>
      <c r="H12612">
        <v>14</v>
      </c>
      <c r="I12612" s="12" t="s">
        <v>5751</v>
      </c>
      <c r="J12612" s="12">
        <v>1</v>
      </c>
      <c r="K12612" s="12">
        <v>1</v>
      </c>
      <c r="L12612" s="12">
        <v>1</v>
      </c>
      <c r="M12612" s="12">
        <v>0</v>
      </c>
      <c r="N12612" s="13" t="str">
        <f t="shared" si="584"/>
        <v>Go</v>
      </c>
      <c r="O12612" t="str">
        <f t="shared" si="586"/>
        <v>0</v>
      </c>
      <c r="P12612" t="s">
        <v>78</v>
      </c>
      <c r="Q12612" t="s">
        <v>17</v>
      </c>
      <c r="R12612">
        <v>1780</v>
      </c>
    </row>
    <row r="12613" spans="1:18">
      <c r="A12613" t="s">
        <v>2135</v>
      </c>
      <c r="B12613" t="s">
        <v>11</v>
      </c>
      <c r="C12613">
        <v>18</v>
      </c>
      <c r="D12613">
        <v>1</v>
      </c>
      <c r="E12613" s="52" t="str">
        <f t="shared" si="585"/>
        <v>H</v>
      </c>
      <c r="F12613">
        <v>6</v>
      </c>
      <c r="G12613">
        <v>1</v>
      </c>
      <c r="H12613">
        <v>15</v>
      </c>
      <c r="I12613" s="12" t="s">
        <v>5752</v>
      </c>
      <c r="J12613" s="12">
        <v>1</v>
      </c>
      <c r="K12613" s="12">
        <v>1</v>
      </c>
      <c r="L12613" s="12">
        <v>1</v>
      </c>
      <c r="M12613" s="12">
        <v>0</v>
      </c>
      <c r="N12613" s="13" t="str">
        <f t="shared" si="584"/>
        <v>Go</v>
      </c>
      <c r="O12613" t="str">
        <f t="shared" si="586"/>
        <v>0</v>
      </c>
      <c r="P12613" t="s">
        <v>78</v>
      </c>
      <c r="Q12613" t="s">
        <v>17</v>
      </c>
      <c r="R12613">
        <v>1780</v>
      </c>
    </row>
    <row r="12614" spans="1:18">
      <c r="A12614" t="s">
        <v>2135</v>
      </c>
      <c r="B12614" t="s">
        <v>11</v>
      </c>
      <c r="C12614">
        <v>18</v>
      </c>
      <c r="D12614">
        <v>1</v>
      </c>
      <c r="E12614" s="52" t="str">
        <f t="shared" si="585"/>
        <v>H</v>
      </c>
      <c r="F12614">
        <v>6</v>
      </c>
      <c r="G12614">
        <v>1</v>
      </c>
      <c r="H12614">
        <v>18</v>
      </c>
      <c r="I12614" s="12" t="s">
        <v>5755</v>
      </c>
      <c r="J12614" s="12">
        <v>1</v>
      </c>
      <c r="K12614" s="12">
        <v>1</v>
      </c>
      <c r="L12614" s="12">
        <v>1</v>
      </c>
      <c r="M12614" s="12">
        <v>0</v>
      </c>
      <c r="N12614" s="13" t="str">
        <f t="shared" si="584"/>
        <v>Go</v>
      </c>
      <c r="O12614" t="str">
        <f t="shared" si="586"/>
        <v>0</v>
      </c>
      <c r="P12614" t="s">
        <v>78</v>
      </c>
      <c r="Q12614" t="s">
        <v>17</v>
      </c>
      <c r="R12614">
        <v>1780</v>
      </c>
    </row>
    <row r="12615" spans="1:18">
      <c r="A12615" t="s">
        <v>2135</v>
      </c>
      <c r="B12615" t="s">
        <v>11</v>
      </c>
      <c r="C12615">
        <v>18</v>
      </c>
      <c r="D12615">
        <v>1</v>
      </c>
      <c r="E12615" s="52" t="str">
        <f t="shared" si="585"/>
        <v>H</v>
      </c>
      <c r="F12615">
        <v>6</v>
      </c>
      <c r="G12615">
        <v>1</v>
      </c>
      <c r="H12615">
        <v>19</v>
      </c>
      <c r="I12615" s="12" t="s">
        <v>5756</v>
      </c>
      <c r="J12615" s="12">
        <v>1</v>
      </c>
      <c r="K12615" s="12">
        <v>1</v>
      </c>
      <c r="L12615" s="12">
        <v>1</v>
      </c>
      <c r="M12615" s="12">
        <v>0</v>
      </c>
      <c r="N12615" s="13" t="str">
        <f t="shared" si="584"/>
        <v>Go</v>
      </c>
      <c r="O12615" t="str">
        <f t="shared" si="586"/>
        <v>0</v>
      </c>
      <c r="P12615" t="s">
        <v>78</v>
      </c>
      <c r="Q12615" t="s">
        <v>17</v>
      </c>
      <c r="R12615">
        <v>1780</v>
      </c>
    </row>
    <row r="12616" spans="1:18">
      <c r="A12616" t="s">
        <v>2135</v>
      </c>
      <c r="B12616" t="s">
        <v>11</v>
      </c>
      <c r="C12616">
        <v>18</v>
      </c>
      <c r="D12616">
        <v>1</v>
      </c>
      <c r="E12616" s="52" t="str">
        <f t="shared" si="585"/>
        <v>H</v>
      </c>
      <c r="F12616">
        <v>6</v>
      </c>
      <c r="G12616">
        <v>1</v>
      </c>
      <c r="H12616">
        <v>20</v>
      </c>
      <c r="I12616" s="12" t="s">
        <v>5757</v>
      </c>
      <c r="J12616" s="12">
        <v>1</v>
      </c>
      <c r="K12616" s="12">
        <v>1</v>
      </c>
      <c r="L12616" s="12">
        <v>1</v>
      </c>
      <c r="M12616" s="12">
        <v>0</v>
      </c>
      <c r="N12616" s="13" t="str">
        <f t="shared" si="584"/>
        <v>Go</v>
      </c>
      <c r="O12616" t="str">
        <f t="shared" si="586"/>
        <v>0</v>
      </c>
      <c r="P12616" t="s">
        <v>78</v>
      </c>
      <c r="Q12616" t="s">
        <v>17</v>
      </c>
      <c r="R12616">
        <v>1780</v>
      </c>
    </row>
    <row r="12617" spans="1:18">
      <c r="A12617" t="s">
        <v>2135</v>
      </c>
      <c r="B12617" t="s">
        <v>11</v>
      </c>
      <c r="C12617">
        <v>18</v>
      </c>
      <c r="D12617">
        <v>1</v>
      </c>
      <c r="E12617" s="52" t="str">
        <f t="shared" si="585"/>
        <v>H</v>
      </c>
      <c r="F12617">
        <v>6</v>
      </c>
      <c r="G12617">
        <v>1</v>
      </c>
      <c r="H12617">
        <v>22</v>
      </c>
      <c r="I12617" s="12" t="s">
        <v>5759</v>
      </c>
      <c r="J12617" s="12">
        <v>1</v>
      </c>
      <c r="K12617" s="12">
        <v>1</v>
      </c>
      <c r="L12617" s="12">
        <v>1</v>
      </c>
      <c r="M12617" s="12">
        <v>0</v>
      </c>
      <c r="N12617" s="13" t="str">
        <f t="shared" si="584"/>
        <v>Go</v>
      </c>
      <c r="O12617" t="str">
        <f t="shared" si="586"/>
        <v>0</v>
      </c>
      <c r="P12617" t="s">
        <v>78</v>
      </c>
      <c r="Q12617" t="s">
        <v>17</v>
      </c>
      <c r="R12617">
        <v>1780</v>
      </c>
    </row>
    <row r="12618" spans="1:18">
      <c r="A12618" t="s">
        <v>2135</v>
      </c>
      <c r="B12618" t="s">
        <v>11</v>
      </c>
      <c r="C12618">
        <v>18</v>
      </c>
      <c r="D12618">
        <v>1</v>
      </c>
      <c r="E12618" s="52" t="str">
        <f t="shared" si="585"/>
        <v>H</v>
      </c>
      <c r="F12618">
        <v>6</v>
      </c>
      <c r="G12618">
        <v>1</v>
      </c>
      <c r="H12618">
        <v>23</v>
      </c>
      <c r="I12618" s="12" t="s">
        <v>5760</v>
      </c>
      <c r="J12618" s="12">
        <v>1</v>
      </c>
      <c r="K12618" s="12">
        <v>1</v>
      </c>
      <c r="L12618" s="12">
        <v>1</v>
      </c>
      <c r="M12618" s="12">
        <v>0</v>
      </c>
      <c r="N12618" s="13" t="str">
        <f t="shared" si="584"/>
        <v>Go</v>
      </c>
      <c r="O12618" t="str">
        <f t="shared" si="586"/>
        <v>0</v>
      </c>
      <c r="P12618" t="s">
        <v>78</v>
      </c>
      <c r="Q12618" t="s">
        <v>17</v>
      </c>
      <c r="R12618">
        <v>1780</v>
      </c>
    </row>
    <row r="12619" spans="1:18">
      <c r="A12619" t="s">
        <v>2135</v>
      </c>
      <c r="B12619" t="s">
        <v>11</v>
      </c>
      <c r="C12619">
        <v>18</v>
      </c>
      <c r="D12619">
        <v>1</v>
      </c>
      <c r="E12619" s="52" t="str">
        <f t="shared" si="585"/>
        <v>H</v>
      </c>
      <c r="F12619">
        <v>6</v>
      </c>
      <c r="G12619">
        <v>1</v>
      </c>
      <c r="H12619">
        <v>24</v>
      </c>
      <c r="I12619" s="12" t="s">
        <v>5761</v>
      </c>
      <c r="J12619" s="12">
        <v>1</v>
      </c>
      <c r="K12619" s="12">
        <v>1</v>
      </c>
      <c r="L12619" s="12">
        <v>1</v>
      </c>
      <c r="M12619" s="12">
        <v>0</v>
      </c>
      <c r="N12619" s="13" t="str">
        <f t="shared" si="584"/>
        <v>Go</v>
      </c>
      <c r="O12619" t="str">
        <f t="shared" si="586"/>
        <v>0</v>
      </c>
      <c r="P12619" t="s">
        <v>78</v>
      </c>
      <c r="Q12619" t="s">
        <v>17</v>
      </c>
      <c r="R12619">
        <v>1780</v>
      </c>
    </row>
    <row r="12620" spans="1:18">
      <c r="A12620" t="s">
        <v>2135</v>
      </c>
      <c r="B12620" t="s">
        <v>11</v>
      </c>
      <c r="C12620">
        <v>18</v>
      </c>
      <c r="D12620">
        <v>1</v>
      </c>
      <c r="E12620" s="52" t="str">
        <f t="shared" si="585"/>
        <v>H</v>
      </c>
      <c r="F12620">
        <v>6</v>
      </c>
      <c r="G12620">
        <v>1</v>
      </c>
      <c r="H12620">
        <v>25</v>
      </c>
      <c r="I12620" s="12" t="s">
        <v>5762</v>
      </c>
      <c r="J12620" s="12">
        <v>1</v>
      </c>
      <c r="K12620" s="12">
        <v>1</v>
      </c>
      <c r="L12620" s="12">
        <v>1</v>
      </c>
      <c r="M12620" s="12">
        <v>0</v>
      </c>
      <c r="N12620" s="13" t="str">
        <f t="shared" si="584"/>
        <v>Go</v>
      </c>
      <c r="O12620" t="str">
        <f t="shared" si="586"/>
        <v>0</v>
      </c>
      <c r="P12620" t="s">
        <v>78</v>
      </c>
      <c r="Q12620" t="s">
        <v>17</v>
      </c>
      <c r="R12620">
        <v>1780</v>
      </c>
    </row>
    <row r="12621" spans="1:18">
      <c r="A12621" t="s">
        <v>2135</v>
      </c>
      <c r="B12621" t="s">
        <v>11</v>
      </c>
      <c r="C12621">
        <v>18</v>
      </c>
      <c r="D12621">
        <v>1</v>
      </c>
      <c r="E12621" s="52" t="str">
        <f t="shared" si="585"/>
        <v>H</v>
      </c>
      <c r="F12621">
        <v>6</v>
      </c>
      <c r="G12621">
        <v>1</v>
      </c>
      <c r="H12621">
        <v>26</v>
      </c>
      <c r="I12621" s="12" t="s">
        <v>5763</v>
      </c>
      <c r="J12621" s="12">
        <v>1</v>
      </c>
      <c r="K12621" s="12">
        <v>1</v>
      </c>
      <c r="L12621" s="12">
        <v>1</v>
      </c>
      <c r="M12621" s="12">
        <v>0</v>
      </c>
      <c r="N12621" s="13" t="str">
        <f t="shared" si="584"/>
        <v>Go</v>
      </c>
      <c r="O12621" t="str">
        <f t="shared" si="586"/>
        <v>0</v>
      </c>
      <c r="P12621" t="s">
        <v>78</v>
      </c>
      <c r="Q12621" t="s">
        <v>17</v>
      </c>
      <c r="R12621">
        <v>1780</v>
      </c>
    </row>
    <row r="12622" spans="1:18">
      <c r="A12622" t="s">
        <v>2135</v>
      </c>
      <c r="B12622" t="s">
        <v>11</v>
      </c>
      <c r="C12622">
        <v>18</v>
      </c>
      <c r="D12622">
        <v>1</v>
      </c>
      <c r="E12622" s="52" t="str">
        <f t="shared" si="585"/>
        <v>H</v>
      </c>
      <c r="F12622">
        <v>6</v>
      </c>
      <c r="G12622">
        <v>1</v>
      </c>
      <c r="H12622">
        <v>27</v>
      </c>
      <c r="I12622" s="12" t="s">
        <v>5764</v>
      </c>
      <c r="J12622" s="12">
        <v>1</v>
      </c>
      <c r="K12622" s="12">
        <v>1</v>
      </c>
      <c r="L12622" s="12">
        <v>1</v>
      </c>
      <c r="M12622" s="12">
        <v>0</v>
      </c>
      <c r="N12622" s="13" t="str">
        <f t="shared" si="584"/>
        <v>Go</v>
      </c>
      <c r="O12622" t="str">
        <f t="shared" si="586"/>
        <v>0</v>
      </c>
      <c r="P12622" t="s">
        <v>78</v>
      </c>
      <c r="Q12622" t="s">
        <v>17</v>
      </c>
      <c r="R12622">
        <v>1780</v>
      </c>
    </row>
    <row r="12623" spans="1:18">
      <c r="A12623" t="s">
        <v>2135</v>
      </c>
      <c r="B12623" t="s">
        <v>11</v>
      </c>
      <c r="C12623">
        <v>18</v>
      </c>
      <c r="D12623">
        <v>1</v>
      </c>
      <c r="E12623" s="52" t="str">
        <f t="shared" si="585"/>
        <v>H</v>
      </c>
      <c r="F12623">
        <v>6</v>
      </c>
      <c r="G12623">
        <v>1</v>
      </c>
      <c r="H12623">
        <v>29</v>
      </c>
      <c r="I12623" s="12" t="s">
        <v>5766</v>
      </c>
      <c r="J12623" s="12">
        <v>1</v>
      </c>
      <c r="K12623" s="12">
        <v>1</v>
      </c>
      <c r="L12623" s="12">
        <v>1</v>
      </c>
      <c r="M12623" s="12">
        <v>0</v>
      </c>
      <c r="N12623" s="13" t="str">
        <f t="shared" si="584"/>
        <v>Go</v>
      </c>
      <c r="O12623" t="str">
        <f t="shared" si="586"/>
        <v>0</v>
      </c>
      <c r="P12623" t="s">
        <v>78</v>
      </c>
      <c r="Q12623" t="s">
        <v>17</v>
      </c>
      <c r="R12623">
        <v>1780</v>
      </c>
    </row>
    <row r="12624" spans="1:18">
      <c r="A12624" t="s">
        <v>2135</v>
      </c>
      <c r="B12624" t="s">
        <v>11</v>
      </c>
      <c r="C12624">
        <v>18</v>
      </c>
      <c r="D12624">
        <v>1</v>
      </c>
      <c r="E12624" s="52" t="str">
        <f t="shared" si="585"/>
        <v>H</v>
      </c>
      <c r="F12624">
        <v>6</v>
      </c>
      <c r="G12624">
        <v>1</v>
      </c>
      <c r="H12624">
        <v>31</v>
      </c>
      <c r="I12624" s="12" t="s">
        <v>5768</v>
      </c>
      <c r="J12624" s="12">
        <v>1</v>
      </c>
      <c r="K12624" s="12">
        <v>1</v>
      </c>
      <c r="L12624" s="12">
        <v>1</v>
      </c>
      <c r="M12624" s="12">
        <v>0</v>
      </c>
      <c r="N12624" s="13" t="str">
        <f t="shared" si="584"/>
        <v>Go</v>
      </c>
      <c r="O12624" t="str">
        <f t="shared" si="586"/>
        <v>0</v>
      </c>
      <c r="P12624" t="s">
        <v>78</v>
      </c>
      <c r="Q12624" t="s">
        <v>17</v>
      </c>
      <c r="R12624">
        <v>1780</v>
      </c>
    </row>
    <row r="12625" spans="1:18">
      <c r="A12625" t="s">
        <v>2135</v>
      </c>
      <c r="B12625" t="s">
        <v>11</v>
      </c>
      <c r="C12625">
        <v>18</v>
      </c>
      <c r="D12625">
        <v>1</v>
      </c>
      <c r="E12625" s="52" t="str">
        <f t="shared" si="585"/>
        <v>H</v>
      </c>
      <c r="F12625">
        <v>6</v>
      </c>
      <c r="G12625">
        <v>1</v>
      </c>
      <c r="H12625">
        <v>32</v>
      </c>
      <c r="I12625" s="12" t="s">
        <v>5769</v>
      </c>
      <c r="J12625" s="12">
        <v>1</v>
      </c>
      <c r="K12625" s="12">
        <v>1</v>
      </c>
      <c r="L12625" s="12">
        <v>1</v>
      </c>
      <c r="M12625" s="12">
        <v>0</v>
      </c>
      <c r="N12625" s="13" t="str">
        <f t="shared" si="584"/>
        <v>Go</v>
      </c>
      <c r="O12625" t="str">
        <f t="shared" si="586"/>
        <v>0</v>
      </c>
      <c r="P12625" t="s">
        <v>78</v>
      </c>
      <c r="Q12625" t="s">
        <v>17</v>
      </c>
      <c r="R12625">
        <v>1780</v>
      </c>
    </row>
    <row r="12626" spans="1:18">
      <c r="A12626" t="s">
        <v>2135</v>
      </c>
      <c r="B12626" t="s">
        <v>11</v>
      </c>
      <c r="C12626">
        <v>18</v>
      </c>
      <c r="D12626">
        <v>1</v>
      </c>
      <c r="E12626" s="52" t="str">
        <f t="shared" si="585"/>
        <v>H</v>
      </c>
      <c r="F12626">
        <v>6</v>
      </c>
      <c r="G12626">
        <v>1</v>
      </c>
      <c r="H12626">
        <v>33</v>
      </c>
      <c r="I12626" s="12" t="s">
        <v>5770</v>
      </c>
      <c r="J12626" s="12">
        <v>3</v>
      </c>
      <c r="K12626" s="12">
        <v>1</v>
      </c>
      <c r="L12626" s="12">
        <v>0</v>
      </c>
      <c r="M12626" s="12">
        <v>0</v>
      </c>
      <c r="N12626" s="13" t="str">
        <f t="shared" si="584"/>
        <v>Go</v>
      </c>
      <c r="O12626" t="str">
        <f t="shared" si="586"/>
        <v>0</v>
      </c>
      <c r="P12626" t="s">
        <v>78</v>
      </c>
      <c r="Q12626" t="s">
        <v>17</v>
      </c>
      <c r="R12626">
        <v>1780</v>
      </c>
    </row>
    <row r="12627" spans="1:18">
      <c r="A12627" t="s">
        <v>2135</v>
      </c>
      <c r="B12627" t="s">
        <v>11</v>
      </c>
      <c r="C12627">
        <v>18</v>
      </c>
      <c r="D12627">
        <v>1</v>
      </c>
      <c r="E12627" s="52" t="str">
        <f t="shared" si="585"/>
        <v>H</v>
      </c>
      <c r="F12627">
        <v>6</v>
      </c>
      <c r="G12627">
        <v>1</v>
      </c>
      <c r="H12627">
        <v>35</v>
      </c>
      <c r="I12627" s="12" t="s">
        <v>5772</v>
      </c>
      <c r="J12627" s="12">
        <v>1</v>
      </c>
      <c r="K12627" s="12">
        <v>1</v>
      </c>
      <c r="L12627" s="12">
        <v>1</v>
      </c>
      <c r="M12627" s="12">
        <v>0</v>
      </c>
      <c r="N12627" s="13" t="str">
        <f t="shared" si="584"/>
        <v>Go</v>
      </c>
      <c r="O12627" t="str">
        <f t="shared" si="586"/>
        <v>0</v>
      </c>
      <c r="P12627" t="s">
        <v>78</v>
      </c>
      <c r="Q12627" t="s">
        <v>17</v>
      </c>
      <c r="R12627">
        <v>1780</v>
      </c>
    </row>
    <row r="12628" spans="1:18">
      <c r="A12628" t="s">
        <v>2135</v>
      </c>
      <c r="B12628" t="s">
        <v>11</v>
      </c>
      <c r="C12628">
        <v>18</v>
      </c>
      <c r="D12628">
        <v>1</v>
      </c>
      <c r="E12628" s="52" t="str">
        <f t="shared" si="585"/>
        <v>H</v>
      </c>
      <c r="F12628">
        <v>6</v>
      </c>
      <c r="G12628">
        <v>1</v>
      </c>
      <c r="H12628">
        <v>36</v>
      </c>
      <c r="I12628" s="12" t="s">
        <v>5773</v>
      </c>
      <c r="J12628" s="12">
        <v>1</v>
      </c>
      <c r="K12628" s="12">
        <v>1</v>
      </c>
      <c r="L12628" s="12">
        <v>1</v>
      </c>
      <c r="M12628" s="12">
        <v>0</v>
      </c>
      <c r="N12628" s="13" t="str">
        <f t="shared" si="584"/>
        <v>Go</v>
      </c>
      <c r="O12628" t="str">
        <f t="shared" si="586"/>
        <v>0</v>
      </c>
      <c r="P12628" t="s">
        <v>78</v>
      </c>
      <c r="Q12628" t="s">
        <v>17</v>
      </c>
      <c r="R12628">
        <v>1780</v>
      </c>
    </row>
    <row r="12629" spans="1:18">
      <c r="A12629" t="s">
        <v>2135</v>
      </c>
      <c r="B12629" t="s">
        <v>11</v>
      </c>
      <c r="C12629">
        <v>18</v>
      </c>
      <c r="D12629">
        <v>1</v>
      </c>
      <c r="E12629" s="52" t="str">
        <f t="shared" si="585"/>
        <v>H</v>
      </c>
      <c r="F12629">
        <v>6</v>
      </c>
      <c r="G12629">
        <v>1</v>
      </c>
      <c r="H12629">
        <v>37</v>
      </c>
      <c r="I12629" s="12" t="s">
        <v>5774</v>
      </c>
      <c r="J12629" s="12">
        <v>1</v>
      </c>
      <c r="K12629" s="12">
        <v>1</v>
      </c>
      <c r="L12629" s="12">
        <v>1</v>
      </c>
      <c r="M12629" s="12">
        <v>0</v>
      </c>
      <c r="N12629" s="13" t="str">
        <f t="shared" si="584"/>
        <v>Go</v>
      </c>
      <c r="O12629" t="str">
        <f t="shared" si="586"/>
        <v>0</v>
      </c>
      <c r="P12629" t="s">
        <v>78</v>
      </c>
      <c r="Q12629" t="s">
        <v>17</v>
      </c>
      <c r="R12629">
        <v>1780</v>
      </c>
    </row>
    <row r="12630" spans="1:18">
      <c r="A12630" t="s">
        <v>2135</v>
      </c>
      <c r="B12630" t="s">
        <v>11</v>
      </c>
      <c r="C12630">
        <v>18</v>
      </c>
      <c r="D12630">
        <v>1</v>
      </c>
      <c r="E12630" s="52" t="str">
        <f t="shared" si="585"/>
        <v>H</v>
      </c>
      <c r="F12630">
        <v>6</v>
      </c>
      <c r="G12630">
        <v>1</v>
      </c>
      <c r="H12630">
        <v>38</v>
      </c>
      <c r="I12630" s="12" t="s">
        <v>5775</v>
      </c>
      <c r="J12630" s="12">
        <v>1</v>
      </c>
      <c r="K12630" s="12">
        <v>1</v>
      </c>
      <c r="L12630" s="12">
        <v>1</v>
      </c>
      <c r="M12630" s="12">
        <v>0</v>
      </c>
      <c r="N12630" s="13" t="str">
        <f t="shared" si="584"/>
        <v>Go</v>
      </c>
      <c r="O12630" t="str">
        <f t="shared" si="586"/>
        <v>0</v>
      </c>
      <c r="P12630" t="s">
        <v>78</v>
      </c>
      <c r="Q12630" t="s">
        <v>17</v>
      </c>
      <c r="R12630">
        <v>1780</v>
      </c>
    </row>
    <row r="12631" spans="1:18">
      <c r="A12631" t="s">
        <v>2135</v>
      </c>
      <c r="B12631" t="s">
        <v>11</v>
      </c>
      <c r="C12631">
        <v>18</v>
      </c>
      <c r="D12631">
        <v>1</v>
      </c>
      <c r="E12631" s="52" t="str">
        <f t="shared" si="585"/>
        <v>H</v>
      </c>
      <c r="F12631">
        <v>6</v>
      </c>
      <c r="G12631">
        <v>1</v>
      </c>
      <c r="H12631">
        <v>39</v>
      </c>
      <c r="I12631" s="12" t="s">
        <v>5776</v>
      </c>
      <c r="J12631" s="12">
        <v>1</v>
      </c>
      <c r="K12631" s="12">
        <v>1</v>
      </c>
      <c r="L12631" s="12">
        <v>1</v>
      </c>
      <c r="M12631" s="12">
        <v>0</v>
      </c>
      <c r="N12631" s="13" t="str">
        <f t="shared" si="584"/>
        <v>Go</v>
      </c>
      <c r="O12631" t="str">
        <f t="shared" si="586"/>
        <v>0</v>
      </c>
      <c r="P12631" t="s">
        <v>78</v>
      </c>
      <c r="Q12631" t="s">
        <v>17</v>
      </c>
      <c r="R12631">
        <v>1780</v>
      </c>
    </row>
    <row r="12632" spans="1:18">
      <c r="A12632" t="s">
        <v>2135</v>
      </c>
      <c r="B12632" t="s">
        <v>11</v>
      </c>
      <c r="C12632">
        <v>18</v>
      </c>
      <c r="D12632">
        <v>1</v>
      </c>
      <c r="E12632" s="52" t="str">
        <f t="shared" si="585"/>
        <v>H</v>
      </c>
      <c r="F12632">
        <v>6</v>
      </c>
      <c r="G12632">
        <v>1</v>
      </c>
      <c r="H12632">
        <v>4</v>
      </c>
      <c r="I12632" s="12" t="s">
        <v>5741</v>
      </c>
      <c r="J12632" s="12">
        <v>0</v>
      </c>
      <c r="K12632" s="12">
        <v>1</v>
      </c>
      <c r="L12632" s="12">
        <v>1</v>
      </c>
      <c r="M12632" s="12">
        <v>1</v>
      </c>
      <c r="N12632" s="13" t="str">
        <f t="shared" si="584"/>
        <v>NoGo</v>
      </c>
      <c r="O12632" t="str">
        <f t="shared" si="586"/>
        <v>0</v>
      </c>
      <c r="P12632" t="s">
        <v>78</v>
      </c>
      <c r="Q12632" t="s">
        <v>17</v>
      </c>
      <c r="R12632">
        <v>1780</v>
      </c>
    </row>
    <row r="12633" spans="1:18">
      <c r="A12633" t="s">
        <v>2135</v>
      </c>
      <c r="B12633" t="s">
        <v>11</v>
      </c>
      <c r="C12633">
        <v>18</v>
      </c>
      <c r="D12633">
        <v>1</v>
      </c>
      <c r="E12633" s="52" t="str">
        <f t="shared" si="585"/>
        <v>H</v>
      </c>
      <c r="F12633">
        <v>6</v>
      </c>
      <c r="G12633">
        <v>1</v>
      </c>
      <c r="H12633">
        <v>7</v>
      </c>
      <c r="I12633" s="12" t="s">
        <v>5744</v>
      </c>
      <c r="J12633" s="12">
        <v>0</v>
      </c>
      <c r="K12633" s="12">
        <v>1</v>
      </c>
      <c r="L12633" s="12">
        <v>1</v>
      </c>
      <c r="M12633" s="12">
        <v>1</v>
      </c>
      <c r="N12633" s="13" t="str">
        <f t="shared" si="584"/>
        <v>NoGo</v>
      </c>
      <c r="O12633" t="str">
        <f t="shared" si="586"/>
        <v>0</v>
      </c>
      <c r="P12633" t="s">
        <v>78</v>
      </c>
      <c r="Q12633" t="s">
        <v>17</v>
      </c>
      <c r="R12633">
        <v>1780</v>
      </c>
    </row>
    <row r="12634" spans="1:18">
      <c r="A12634" t="s">
        <v>2135</v>
      </c>
      <c r="B12634" t="s">
        <v>11</v>
      </c>
      <c r="C12634">
        <v>18</v>
      </c>
      <c r="D12634">
        <v>1</v>
      </c>
      <c r="E12634" s="52" t="str">
        <f t="shared" si="585"/>
        <v>H</v>
      </c>
      <c r="F12634">
        <v>6</v>
      </c>
      <c r="G12634">
        <v>1</v>
      </c>
      <c r="H12634">
        <v>9</v>
      </c>
      <c r="I12634" s="12" t="s">
        <v>5746</v>
      </c>
      <c r="J12634" s="12">
        <v>1</v>
      </c>
      <c r="K12634" s="12">
        <v>0</v>
      </c>
      <c r="L12634" s="12">
        <v>1</v>
      </c>
      <c r="M12634" s="12">
        <v>1</v>
      </c>
      <c r="N12634" s="13" t="str">
        <f t="shared" ref="N12634:N12697" si="587">IF(M12634=0,"Go","NoGo")</f>
        <v>NoGo</v>
      </c>
      <c r="O12634" t="str">
        <f t="shared" si="586"/>
        <v>1</v>
      </c>
      <c r="P12634" t="s">
        <v>78</v>
      </c>
      <c r="Q12634" t="s">
        <v>17</v>
      </c>
      <c r="R12634">
        <v>1780</v>
      </c>
    </row>
    <row r="12635" spans="1:18">
      <c r="A12635" t="s">
        <v>2135</v>
      </c>
      <c r="B12635" t="s">
        <v>11</v>
      </c>
      <c r="C12635">
        <v>18</v>
      </c>
      <c r="D12635">
        <v>1</v>
      </c>
      <c r="E12635" s="52" t="str">
        <f t="shared" si="585"/>
        <v>H</v>
      </c>
      <c r="F12635">
        <v>6</v>
      </c>
      <c r="G12635">
        <v>1</v>
      </c>
      <c r="H12635">
        <v>16</v>
      </c>
      <c r="I12635" s="12" t="s">
        <v>5753</v>
      </c>
      <c r="J12635" s="12">
        <v>1</v>
      </c>
      <c r="K12635" s="12">
        <v>0</v>
      </c>
      <c r="L12635" s="12">
        <v>1</v>
      </c>
      <c r="M12635" s="12">
        <v>1</v>
      </c>
      <c r="N12635" s="13" t="str">
        <f t="shared" si="587"/>
        <v>NoGo</v>
      </c>
      <c r="O12635" t="str">
        <f t="shared" si="586"/>
        <v>1</v>
      </c>
      <c r="P12635" t="s">
        <v>78</v>
      </c>
      <c r="Q12635" t="s">
        <v>17</v>
      </c>
      <c r="R12635">
        <v>1780</v>
      </c>
    </row>
    <row r="12636" spans="1:18">
      <c r="A12636" t="s">
        <v>2135</v>
      </c>
      <c r="B12636" t="s">
        <v>11</v>
      </c>
      <c r="C12636">
        <v>18</v>
      </c>
      <c r="D12636">
        <v>1</v>
      </c>
      <c r="E12636" s="52" t="str">
        <f t="shared" si="585"/>
        <v>H</v>
      </c>
      <c r="F12636">
        <v>6</v>
      </c>
      <c r="G12636">
        <v>1</v>
      </c>
      <c r="H12636">
        <v>17</v>
      </c>
      <c r="I12636" s="12" t="s">
        <v>5754</v>
      </c>
      <c r="J12636" s="12">
        <v>0</v>
      </c>
      <c r="K12636" s="12">
        <v>1</v>
      </c>
      <c r="L12636" s="12">
        <v>1</v>
      </c>
      <c r="M12636" s="12">
        <v>1</v>
      </c>
      <c r="N12636" s="13" t="str">
        <f t="shared" si="587"/>
        <v>NoGo</v>
      </c>
      <c r="O12636" t="str">
        <f t="shared" si="586"/>
        <v>0</v>
      </c>
      <c r="P12636" t="s">
        <v>78</v>
      </c>
      <c r="Q12636" t="s">
        <v>17</v>
      </c>
      <c r="R12636">
        <v>1780</v>
      </c>
    </row>
    <row r="12637" spans="1:18">
      <c r="A12637" t="s">
        <v>2135</v>
      </c>
      <c r="B12637" t="s">
        <v>11</v>
      </c>
      <c r="C12637">
        <v>18</v>
      </c>
      <c r="D12637">
        <v>1</v>
      </c>
      <c r="E12637" s="52" t="str">
        <f t="shared" si="585"/>
        <v>H</v>
      </c>
      <c r="F12637">
        <v>6</v>
      </c>
      <c r="G12637">
        <v>1</v>
      </c>
      <c r="H12637">
        <v>21</v>
      </c>
      <c r="I12637" s="12" t="s">
        <v>5758</v>
      </c>
      <c r="J12637" s="12">
        <v>0</v>
      </c>
      <c r="K12637" s="12">
        <v>1</v>
      </c>
      <c r="L12637" s="12">
        <v>1</v>
      </c>
      <c r="M12637" s="12">
        <v>1</v>
      </c>
      <c r="N12637" s="13" t="str">
        <f t="shared" si="587"/>
        <v>NoGo</v>
      </c>
      <c r="O12637" t="str">
        <f t="shared" si="586"/>
        <v>0</v>
      </c>
      <c r="P12637" t="s">
        <v>78</v>
      </c>
      <c r="Q12637" t="s">
        <v>17</v>
      </c>
      <c r="R12637">
        <v>1780</v>
      </c>
    </row>
    <row r="12638" spans="1:18">
      <c r="A12638" t="s">
        <v>2135</v>
      </c>
      <c r="B12638" t="s">
        <v>11</v>
      </c>
      <c r="C12638">
        <v>18</v>
      </c>
      <c r="D12638">
        <v>1</v>
      </c>
      <c r="E12638" s="52" t="str">
        <f t="shared" si="585"/>
        <v>H</v>
      </c>
      <c r="F12638">
        <v>6</v>
      </c>
      <c r="G12638">
        <v>1</v>
      </c>
      <c r="H12638">
        <v>28</v>
      </c>
      <c r="I12638" s="12" t="s">
        <v>5765</v>
      </c>
      <c r="J12638" s="12">
        <v>1</v>
      </c>
      <c r="K12638" s="12">
        <v>0</v>
      </c>
      <c r="L12638" s="12">
        <v>1</v>
      </c>
      <c r="M12638" s="12">
        <v>1</v>
      </c>
      <c r="N12638" s="13" t="str">
        <f t="shared" si="587"/>
        <v>NoGo</v>
      </c>
      <c r="O12638" t="str">
        <f t="shared" si="586"/>
        <v>1</v>
      </c>
      <c r="P12638" t="s">
        <v>78</v>
      </c>
      <c r="Q12638" t="s">
        <v>17</v>
      </c>
      <c r="R12638">
        <v>1780</v>
      </c>
    </row>
    <row r="12639" spans="1:18">
      <c r="A12639" t="s">
        <v>2135</v>
      </c>
      <c r="B12639" t="s">
        <v>11</v>
      </c>
      <c r="C12639">
        <v>18</v>
      </c>
      <c r="D12639">
        <v>1</v>
      </c>
      <c r="E12639" s="52" t="str">
        <f t="shared" si="585"/>
        <v>H</v>
      </c>
      <c r="F12639">
        <v>6</v>
      </c>
      <c r="G12639">
        <v>1</v>
      </c>
      <c r="H12639">
        <v>30</v>
      </c>
      <c r="I12639" s="12" t="s">
        <v>5767</v>
      </c>
      <c r="J12639" s="12">
        <v>0</v>
      </c>
      <c r="K12639" s="12">
        <v>1</v>
      </c>
      <c r="L12639" s="12">
        <v>1</v>
      </c>
      <c r="M12639" s="12">
        <v>1</v>
      </c>
      <c r="N12639" s="13" t="str">
        <f t="shared" si="587"/>
        <v>NoGo</v>
      </c>
      <c r="O12639" t="str">
        <f t="shared" si="586"/>
        <v>0</v>
      </c>
      <c r="P12639" t="s">
        <v>78</v>
      </c>
      <c r="Q12639" t="s">
        <v>17</v>
      </c>
      <c r="R12639">
        <v>1780</v>
      </c>
    </row>
    <row r="12640" spans="1:18">
      <c r="A12640" t="s">
        <v>2135</v>
      </c>
      <c r="B12640" t="s">
        <v>11</v>
      </c>
      <c r="C12640">
        <v>18</v>
      </c>
      <c r="D12640">
        <v>1</v>
      </c>
      <c r="E12640" s="52" t="str">
        <f t="shared" si="585"/>
        <v>H</v>
      </c>
      <c r="F12640">
        <v>6</v>
      </c>
      <c r="G12640">
        <v>1</v>
      </c>
      <c r="H12640">
        <v>34</v>
      </c>
      <c r="I12640" s="12" t="s">
        <v>5771</v>
      </c>
      <c r="J12640" s="12">
        <v>0</v>
      </c>
      <c r="K12640" s="12">
        <v>1</v>
      </c>
      <c r="L12640" s="12">
        <v>1</v>
      </c>
      <c r="M12640" s="12">
        <v>1</v>
      </c>
      <c r="N12640" s="13" t="str">
        <f t="shared" si="587"/>
        <v>NoGo</v>
      </c>
      <c r="O12640" t="str">
        <f t="shared" si="586"/>
        <v>0</v>
      </c>
      <c r="P12640" t="s">
        <v>78</v>
      </c>
      <c r="Q12640" t="s">
        <v>17</v>
      </c>
      <c r="R12640">
        <v>1780</v>
      </c>
    </row>
    <row r="12641" spans="1:18">
      <c r="A12641" t="s">
        <v>2135</v>
      </c>
      <c r="B12641" t="s">
        <v>11</v>
      </c>
      <c r="C12641">
        <v>18</v>
      </c>
      <c r="D12641">
        <v>1</v>
      </c>
      <c r="E12641" s="52" t="str">
        <f t="shared" si="585"/>
        <v>H</v>
      </c>
      <c r="F12641">
        <v>6</v>
      </c>
      <c r="G12641">
        <v>1</v>
      </c>
      <c r="H12641">
        <v>40</v>
      </c>
      <c r="I12641" s="12" t="s">
        <v>5777</v>
      </c>
      <c r="J12641" s="12">
        <v>1</v>
      </c>
      <c r="K12641" s="12">
        <v>0</v>
      </c>
      <c r="L12641" s="12">
        <v>1</v>
      </c>
      <c r="M12641" s="12">
        <v>1</v>
      </c>
      <c r="N12641" s="13" t="str">
        <f t="shared" si="587"/>
        <v>NoGo</v>
      </c>
      <c r="O12641" t="str">
        <f t="shared" si="586"/>
        <v>1</v>
      </c>
      <c r="P12641" t="s">
        <v>78</v>
      </c>
      <c r="Q12641" t="s">
        <v>17</v>
      </c>
      <c r="R12641">
        <v>1780</v>
      </c>
    </row>
    <row r="12642" spans="1:18">
      <c r="A12642" t="s">
        <v>2135</v>
      </c>
      <c r="B12642" t="s">
        <v>11</v>
      </c>
      <c r="C12642">
        <v>18</v>
      </c>
      <c r="D12642">
        <v>1</v>
      </c>
      <c r="E12642" s="52" t="str">
        <f t="shared" si="585"/>
        <v>H</v>
      </c>
      <c r="F12642">
        <v>6</v>
      </c>
      <c r="G12642">
        <v>2</v>
      </c>
      <c r="H12642">
        <v>1</v>
      </c>
      <c r="I12642" s="12" t="s">
        <v>5778</v>
      </c>
      <c r="J12642" s="12">
        <v>1</v>
      </c>
      <c r="K12642" s="12">
        <v>1</v>
      </c>
      <c r="L12642" s="12">
        <v>1</v>
      </c>
      <c r="M12642" s="12">
        <v>0</v>
      </c>
      <c r="N12642" s="13" t="str">
        <f t="shared" si="587"/>
        <v>Go</v>
      </c>
      <c r="O12642" t="str">
        <f t="shared" si="586"/>
        <v>0</v>
      </c>
      <c r="P12642" t="s">
        <v>78</v>
      </c>
      <c r="Q12642" t="s">
        <v>17</v>
      </c>
      <c r="R12642">
        <v>1780</v>
      </c>
    </row>
    <row r="12643" spans="1:18">
      <c r="A12643" t="s">
        <v>2135</v>
      </c>
      <c r="B12643" t="s">
        <v>11</v>
      </c>
      <c r="C12643">
        <v>18</v>
      </c>
      <c r="D12643">
        <v>1</v>
      </c>
      <c r="E12643" s="52" t="str">
        <f t="shared" si="585"/>
        <v>H</v>
      </c>
      <c r="F12643">
        <v>6</v>
      </c>
      <c r="G12643">
        <v>2</v>
      </c>
      <c r="H12643">
        <v>2</v>
      </c>
      <c r="I12643" s="12" t="s">
        <v>5779</v>
      </c>
      <c r="J12643" s="12">
        <v>1</v>
      </c>
      <c r="K12643" s="12">
        <v>1</v>
      </c>
      <c r="L12643" s="12">
        <v>1</v>
      </c>
      <c r="M12643" s="12">
        <v>0</v>
      </c>
      <c r="N12643" s="13" t="str">
        <f t="shared" si="587"/>
        <v>Go</v>
      </c>
      <c r="O12643" t="str">
        <f t="shared" si="586"/>
        <v>0</v>
      </c>
      <c r="P12643" t="s">
        <v>78</v>
      </c>
      <c r="Q12643" t="s">
        <v>17</v>
      </c>
      <c r="R12643">
        <v>1780</v>
      </c>
    </row>
    <row r="12644" spans="1:18">
      <c r="A12644" t="s">
        <v>2135</v>
      </c>
      <c r="B12644" t="s">
        <v>11</v>
      </c>
      <c r="C12644">
        <v>18</v>
      </c>
      <c r="D12644">
        <v>1</v>
      </c>
      <c r="E12644" s="52" t="str">
        <f t="shared" si="585"/>
        <v>H</v>
      </c>
      <c r="F12644">
        <v>6</v>
      </c>
      <c r="G12644">
        <v>2</v>
      </c>
      <c r="H12644">
        <v>3</v>
      </c>
      <c r="I12644" s="12" t="s">
        <v>5780</v>
      </c>
      <c r="J12644" s="12">
        <v>1</v>
      </c>
      <c r="K12644" s="12">
        <v>1</v>
      </c>
      <c r="L12644" s="12">
        <v>1</v>
      </c>
      <c r="M12644" s="12">
        <v>0</v>
      </c>
      <c r="N12644" s="13" t="str">
        <f t="shared" si="587"/>
        <v>Go</v>
      </c>
      <c r="O12644" t="str">
        <f t="shared" si="586"/>
        <v>0</v>
      </c>
      <c r="P12644" t="s">
        <v>78</v>
      </c>
      <c r="Q12644" t="s">
        <v>17</v>
      </c>
      <c r="R12644">
        <v>1780</v>
      </c>
    </row>
    <row r="12645" spans="1:18">
      <c r="A12645" t="s">
        <v>2135</v>
      </c>
      <c r="B12645" t="s">
        <v>11</v>
      </c>
      <c r="C12645">
        <v>18</v>
      </c>
      <c r="D12645">
        <v>1</v>
      </c>
      <c r="E12645" s="52" t="str">
        <f t="shared" si="585"/>
        <v>H</v>
      </c>
      <c r="F12645">
        <v>6</v>
      </c>
      <c r="G12645">
        <v>2</v>
      </c>
      <c r="H12645">
        <v>5</v>
      </c>
      <c r="I12645" s="12" t="s">
        <v>5782</v>
      </c>
      <c r="J12645" s="12">
        <v>1</v>
      </c>
      <c r="K12645" s="12">
        <v>1</v>
      </c>
      <c r="L12645" s="12">
        <v>1</v>
      </c>
      <c r="M12645" s="12">
        <v>0</v>
      </c>
      <c r="N12645" s="13" t="str">
        <f t="shared" si="587"/>
        <v>Go</v>
      </c>
      <c r="O12645" t="str">
        <f t="shared" si="586"/>
        <v>0</v>
      </c>
      <c r="P12645" t="s">
        <v>78</v>
      </c>
      <c r="Q12645" t="s">
        <v>17</v>
      </c>
      <c r="R12645">
        <v>1780</v>
      </c>
    </row>
    <row r="12646" spans="1:18">
      <c r="A12646" t="s">
        <v>2135</v>
      </c>
      <c r="B12646" t="s">
        <v>11</v>
      </c>
      <c r="C12646">
        <v>18</v>
      </c>
      <c r="D12646">
        <v>1</v>
      </c>
      <c r="E12646" s="52" t="str">
        <f t="shared" si="585"/>
        <v>H</v>
      </c>
      <c r="F12646">
        <v>6</v>
      </c>
      <c r="G12646">
        <v>2</v>
      </c>
      <c r="H12646">
        <v>6</v>
      </c>
      <c r="I12646" s="12" t="s">
        <v>5783</v>
      </c>
      <c r="J12646" s="12">
        <v>1</v>
      </c>
      <c r="K12646" s="12">
        <v>1</v>
      </c>
      <c r="L12646" s="12">
        <v>1</v>
      </c>
      <c r="M12646" s="12">
        <v>0</v>
      </c>
      <c r="N12646" s="13" t="str">
        <f t="shared" si="587"/>
        <v>Go</v>
      </c>
      <c r="O12646" t="str">
        <f t="shared" si="586"/>
        <v>0</v>
      </c>
      <c r="P12646" t="s">
        <v>78</v>
      </c>
      <c r="Q12646" t="s">
        <v>17</v>
      </c>
      <c r="R12646">
        <v>1780</v>
      </c>
    </row>
    <row r="12647" spans="1:18">
      <c r="A12647" t="s">
        <v>2135</v>
      </c>
      <c r="B12647" t="s">
        <v>11</v>
      </c>
      <c r="C12647">
        <v>18</v>
      </c>
      <c r="D12647">
        <v>1</v>
      </c>
      <c r="E12647" s="52" t="str">
        <f t="shared" si="585"/>
        <v>H</v>
      </c>
      <c r="F12647">
        <v>6</v>
      </c>
      <c r="G12647">
        <v>2</v>
      </c>
      <c r="H12647">
        <v>8</v>
      </c>
      <c r="I12647" s="12" t="s">
        <v>5785</v>
      </c>
      <c r="J12647" s="12">
        <v>1</v>
      </c>
      <c r="K12647" s="12">
        <v>1</v>
      </c>
      <c r="L12647" s="12">
        <v>1</v>
      </c>
      <c r="M12647" s="12">
        <v>0</v>
      </c>
      <c r="N12647" s="13" t="str">
        <f t="shared" si="587"/>
        <v>Go</v>
      </c>
      <c r="O12647" t="str">
        <f t="shared" si="586"/>
        <v>0</v>
      </c>
      <c r="P12647" t="s">
        <v>78</v>
      </c>
      <c r="Q12647" t="s">
        <v>17</v>
      </c>
      <c r="R12647">
        <v>1780</v>
      </c>
    </row>
    <row r="12648" spans="1:18">
      <c r="A12648" t="s">
        <v>2135</v>
      </c>
      <c r="B12648" t="s">
        <v>11</v>
      </c>
      <c r="C12648">
        <v>18</v>
      </c>
      <c r="D12648">
        <v>1</v>
      </c>
      <c r="E12648" s="52" t="str">
        <f t="shared" si="585"/>
        <v>H</v>
      </c>
      <c r="F12648">
        <v>6</v>
      </c>
      <c r="G12648">
        <v>2</v>
      </c>
      <c r="H12648">
        <v>10</v>
      </c>
      <c r="I12648" s="12" t="s">
        <v>5787</v>
      </c>
      <c r="J12648" s="12">
        <v>1</v>
      </c>
      <c r="K12648" s="12">
        <v>1</v>
      </c>
      <c r="L12648" s="12">
        <v>1</v>
      </c>
      <c r="M12648" s="12">
        <v>0</v>
      </c>
      <c r="N12648" s="13" t="str">
        <f t="shared" si="587"/>
        <v>Go</v>
      </c>
      <c r="O12648" t="str">
        <f t="shared" si="586"/>
        <v>0</v>
      </c>
      <c r="P12648" t="s">
        <v>78</v>
      </c>
      <c r="Q12648" t="s">
        <v>17</v>
      </c>
      <c r="R12648">
        <v>1780</v>
      </c>
    </row>
    <row r="12649" spans="1:18">
      <c r="A12649" t="s">
        <v>2135</v>
      </c>
      <c r="B12649" t="s">
        <v>11</v>
      </c>
      <c r="C12649">
        <v>18</v>
      </c>
      <c r="D12649">
        <v>1</v>
      </c>
      <c r="E12649" s="52" t="str">
        <f t="shared" si="585"/>
        <v>H</v>
      </c>
      <c r="F12649">
        <v>6</v>
      </c>
      <c r="G12649">
        <v>2</v>
      </c>
      <c r="H12649">
        <v>11</v>
      </c>
      <c r="I12649" s="12" t="s">
        <v>5788</v>
      </c>
      <c r="J12649" s="12">
        <v>1</v>
      </c>
      <c r="K12649" s="12">
        <v>1</v>
      </c>
      <c r="L12649" s="12">
        <v>1</v>
      </c>
      <c r="M12649" s="12">
        <v>0</v>
      </c>
      <c r="N12649" s="13" t="str">
        <f t="shared" si="587"/>
        <v>Go</v>
      </c>
      <c r="O12649" t="str">
        <f t="shared" si="586"/>
        <v>0</v>
      </c>
      <c r="P12649" t="s">
        <v>78</v>
      </c>
      <c r="Q12649" t="s">
        <v>17</v>
      </c>
      <c r="R12649">
        <v>1780</v>
      </c>
    </row>
    <row r="12650" spans="1:18">
      <c r="A12650" t="s">
        <v>2135</v>
      </c>
      <c r="B12650" t="s">
        <v>11</v>
      </c>
      <c r="C12650">
        <v>18</v>
      </c>
      <c r="D12650">
        <v>1</v>
      </c>
      <c r="E12650" s="52" t="str">
        <f t="shared" si="585"/>
        <v>H</v>
      </c>
      <c r="F12650">
        <v>6</v>
      </c>
      <c r="G12650">
        <v>2</v>
      </c>
      <c r="H12650">
        <v>12</v>
      </c>
      <c r="I12650" s="12" t="s">
        <v>5789</v>
      </c>
      <c r="J12650" s="12">
        <v>1</v>
      </c>
      <c r="K12650" s="12">
        <v>1</v>
      </c>
      <c r="L12650" s="12">
        <v>1</v>
      </c>
      <c r="M12650" s="12">
        <v>0</v>
      </c>
      <c r="N12650" s="13" t="str">
        <f t="shared" si="587"/>
        <v>Go</v>
      </c>
      <c r="O12650" t="str">
        <f t="shared" si="586"/>
        <v>0</v>
      </c>
      <c r="P12650" t="s">
        <v>78</v>
      </c>
      <c r="Q12650" t="s">
        <v>17</v>
      </c>
      <c r="R12650">
        <v>1780</v>
      </c>
    </row>
    <row r="12651" spans="1:18">
      <c r="A12651" t="s">
        <v>2135</v>
      </c>
      <c r="B12651" t="s">
        <v>11</v>
      </c>
      <c r="C12651">
        <v>18</v>
      </c>
      <c r="D12651">
        <v>1</v>
      </c>
      <c r="E12651" s="52" t="str">
        <f t="shared" si="585"/>
        <v>H</v>
      </c>
      <c r="F12651">
        <v>6</v>
      </c>
      <c r="G12651">
        <v>2</v>
      </c>
      <c r="H12651">
        <v>13</v>
      </c>
      <c r="I12651" s="12" t="s">
        <v>5790</v>
      </c>
      <c r="J12651" s="12">
        <v>1</v>
      </c>
      <c r="K12651" s="12">
        <v>1</v>
      </c>
      <c r="L12651" s="12">
        <v>1</v>
      </c>
      <c r="M12651" s="12">
        <v>0</v>
      </c>
      <c r="N12651" s="13" t="str">
        <f t="shared" si="587"/>
        <v>Go</v>
      </c>
      <c r="O12651" t="str">
        <f t="shared" si="586"/>
        <v>0</v>
      </c>
      <c r="P12651" t="s">
        <v>78</v>
      </c>
      <c r="Q12651" t="s">
        <v>17</v>
      </c>
      <c r="R12651">
        <v>1780</v>
      </c>
    </row>
    <row r="12652" spans="1:18">
      <c r="A12652" t="s">
        <v>2135</v>
      </c>
      <c r="B12652" t="s">
        <v>11</v>
      </c>
      <c r="C12652">
        <v>18</v>
      </c>
      <c r="D12652">
        <v>1</v>
      </c>
      <c r="E12652" s="52" t="str">
        <f t="shared" si="585"/>
        <v>H</v>
      </c>
      <c r="F12652">
        <v>6</v>
      </c>
      <c r="G12652">
        <v>2</v>
      </c>
      <c r="H12652">
        <v>14</v>
      </c>
      <c r="I12652" s="12" t="s">
        <v>5791</v>
      </c>
      <c r="J12652" s="12">
        <v>1</v>
      </c>
      <c r="K12652" s="12">
        <v>1</v>
      </c>
      <c r="L12652" s="12">
        <v>1</v>
      </c>
      <c r="M12652" s="12">
        <v>0</v>
      </c>
      <c r="N12652" s="13" t="str">
        <f t="shared" si="587"/>
        <v>Go</v>
      </c>
      <c r="O12652" t="str">
        <f t="shared" si="586"/>
        <v>0</v>
      </c>
      <c r="P12652" t="s">
        <v>78</v>
      </c>
      <c r="Q12652" t="s">
        <v>17</v>
      </c>
      <c r="R12652">
        <v>1780</v>
      </c>
    </row>
    <row r="12653" spans="1:18">
      <c r="A12653" t="s">
        <v>2135</v>
      </c>
      <c r="B12653" t="s">
        <v>11</v>
      </c>
      <c r="C12653">
        <v>18</v>
      </c>
      <c r="D12653">
        <v>1</v>
      </c>
      <c r="E12653" s="52" t="str">
        <f t="shared" si="585"/>
        <v>H</v>
      </c>
      <c r="F12653">
        <v>6</v>
      </c>
      <c r="G12653">
        <v>2</v>
      </c>
      <c r="H12653">
        <v>15</v>
      </c>
      <c r="I12653" s="12" t="s">
        <v>5792</v>
      </c>
      <c r="J12653" s="12">
        <v>1</v>
      </c>
      <c r="K12653" s="12">
        <v>1</v>
      </c>
      <c r="L12653" s="12">
        <v>1</v>
      </c>
      <c r="M12653" s="12">
        <v>0</v>
      </c>
      <c r="N12653" s="13" t="str">
        <f t="shared" si="587"/>
        <v>Go</v>
      </c>
      <c r="O12653" t="str">
        <f t="shared" si="586"/>
        <v>0</v>
      </c>
      <c r="P12653" t="s">
        <v>78</v>
      </c>
      <c r="Q12653" t="s">
        <v>17</v>
      </c>
      <c r="R12653">
        <v>1780</v>
      </c>
    </row>
    <row r="12654" spans="1:18">
      <c r="A12654" t="s">
        <v>2135</v>
      </c>
      <c r="B12654" t="s">
        <v>11</v>
      </c>
      <c r="C12654">
        <v>18</v>
      </c>
      <c r="D12654">
        <v>1</v>
      </c>
      <c r="E12654" s="52" t="str">
        <f t="shared" si="585"/>
        <v>H</v>
      </c>
      <c r="F12654">
        <v>6</v>
      </c>
      <c r="G12654">
        <v>2</v>
      </c>
      <c r="H12654">
        <v>18</v>
      </c>
      <c r="I12654" s="12" t="s">
        <v>5795</v>
      </c>
      <c r="J12654" s="12">
        <v>1</v>
      </c>
      <c r="K12654" s="12">
        <v>1</v>
      </c>
      <c r="L12654" s="12">
        <v>1</v>
      </c>
      <c r="M12654" s="12">
        <v>0</v>
      </c>
      <c r="N12654" s="13" t="str">
        <f t="shared" si="587"/>
        <v>Go</v>
      </c>
      <c r="O12654" t="str">
        <f t="shared" si="586"/>
        <v>0</v>
      </c>
      <c r="P12654" t="s">
        <v>78</v>
      </c>
      <c r="Q12654" t="s">
        <v>17</v>
      </c>
      <c r="R12654">
        <v>1780</v>
      </c>
    </row>
    <row r="12655" spans="1:18">
      <c r="A12655" t="s">
        <v>2135</v>
      </c>
      <c r="B12655" t="s">
        <v>11</v>
      </c>
      <c r="C12655">
        <v>18</v>
      </c>
      <c r="D12655">
        <v>1</v>
      </c>
      <c r="E12655" s="52" t="str">
        <f t="shared" si="585"/>
        <v>H</v>
      </c>
      <c r="F12655">
        <v>6</v>
      </c>
      <c r="G12655">
        <v>2</v>
      </c>
      <c r="H12655">
        <v>19</v>
      </c>
      <c r="I12655" s="12" t="s">
        <v>5796</v>
      </c>
      <c r="J12655" s="12">
        <v>1</v>
      </c>
      <c r="K12655" s="12">
        <v>1</v>
      </c>
      <c r="L12655" s="12">
        <v>1</v>
      </c>
      <c r="M12655" s="12">
        <v>0</v>
      </c>
      <c r="N12655" s="13" t="str">
        <f t="shared" si="587"/>
        <v>Go</v>
      </c>
      <c r="O12655" t="str">
        <f t="shared" si="586"/>
        <v>0</v>
      </c>
      <c r="P12655" t="s">
        <v>78</v>
      </c>
      <c r="Q12655" t="s">
        <v>17</v>
      </c>
      <c r="R12655">
        <v>1780</v>
      </c>
    </row>
    <row r="12656" spans="1:18">
      <c r="A12656" t="s">
        <v>2135</v>
      </c>
      <c r="B12656" t="s">
        <v>11</v>
      </c>
      <c r="C12656">
        <v>18</v>
      </c>
      <c r="D12656">
        <v>1</v>
      </c>
      <c r="E12656" s="52" t="str">
        <f t="shared" si="585"/>
        <v>H</v>
      </c>
      <c r="F12656">
        <v>6</v>
      </c>
      <c r="G12656">
        <v>2</v>
      </c>
      <c r="H12656">
        <v>20</v>
      </c>
      <c r="I12656" s="12" t="s">
        <v>5797</v>
      </c>
      <c r="J12656" s="12">
        <v>2</v>
      </c>
      <c r="K12656" s="12">
        <v>1</v>
      </c>
      <c r="L12656" s="12">
        <v>1</v>
      </c>
      <c r="M12656" s="12">
        <v>0</v>
      </c>
      <c r="N12656" s="13" t="str">
        <f t="shared" si="587"/>
        <v>Go</v>
      </c>
      <c r="O12656" t="str">
        <f t="shared" si="586"/>
        <v>0</v>
      </c>
      <c r="P12656" t="s">
        <v>78</v>
      </c>
      <c r="Q12656" t="s">
        <v>17</v>
      </c>
      <c r="R12656">
        <v>1780</v>
      </c>
    </row>
    <row r="12657" spans="1:18">
      <c r="A12657" t="s">
        <v>2135</v>
      </c>
      <c r="B12657" t="s">
        <v>11</v>
      </c>
      <c r="C12657">
        <v>18</v>
      </c>
      <c r="D12657">
        <v>1</v>
      </c>
      <c r="E12657" s="52" t="str">
        <f t="shared" si="585"/>
        <v>H</v>
      </c>
      <c r="F12657">
        <v>6</v>
      </c>
      <c r="G12657">
        <v>2</v>
      </c>
      <c r="H12657">
        <v>22</v>
      </c>
      <c r="I12657" s="12" t="s">
        <v>5799</v>
      </c>
      <c r="J12657" s="12">
        <v>1</v>
      </c>
      <c r="K12657" s="12">
        <v>1</v>
      </c>
      <c r="L12657" s="12">
        <v>1</v>
      </c>
      <c r="M12657" s="12">
        <v>0</v>
      </c>
      <c r="N12657" s="13" t="str">
        <f t="shared" si="587"/>
        <v>Go</v>
      </c>
      <c r="O12657" t="str">
        <f t="shared" si="586"/>
        <v>0</v>
      </c>
      <c r="P12657" t="s">
        <v>78</v>
      </c>
      <c r="Q12657" t="s">
        <v>17</v>
      </c>
      <c r="R12657">
        <v>1780</v>
      </c>
    </row>
    <row r="12658" spans="1:18">
      <c r="A12658" t="s">
        <v>2135</v>
      </c>
      <c r="B12658" t="s">
        <v>11</v>
      </c>
      <c r="C12658">
        <v>18</v>
      </c>
      <c r="D12658">
        <v>1</v>
      </c>
      <c r="E12658" s="52" t="str">
        <f t="shared" ref="E12658:E12721" si="588">IF(D12658=1,"H",IF(D12658=2,"H","B"))</f>
        <v>H</v>
      </c>
      <c r="F12658">
        <v>6</v>
      </c>
      <c r="G12658">
        <v>2</v>
      </c>
      <c r="H12658">
        <v>23</v>
      </c>
      <c r="I12658" s="12" t="s">
        <v>5800</v>
      </c>
      <c r="J12658" s="12">
        <v>1</v>
      </c>
      <c r="K12658" s="12">
        <v>1</v>
      </c>
      <c r="L12658" s="12">
        <v>1</v>
      </c>
      <c r="M12658" s="12">
        <v>0</v>
      </c>
      <c r="N12658" s="13" t="str">
        <f t="shared" si="587"/>
        <v>Go</v>
      </c>
      <c r="O12658" t="str">
        <f t="shared" ref="O12658:O12721" si="589">IF(K12658=0, "1", "0")</f>
        <v>0</v>
      </c>
      <c r="P12658" t="s">
        <v>78</v>
      </c>
      <c r="Q12658" t="s">
        <v>17</v>
      </c>
      <c r="R12658">
        <v>1780</v>
      </c>
    </row>
    <row r="12659" spans="1:18">
      <c r="A12659" t="s">
        <v>2135</v>
      </c>
      <c r="B12659" t="s">
        <v>11</v>
      </c>
      <c r="C12659">
        <v>18</v>
      </c>
      <c r="D12659">
        <v>1</v>
      </c>
      <c r="E12659" s="52" t="str">
        <f t="shared" si="588"/>
        <v>H</v>
      </c>
      <c r="F12659">
        <v>6</v>
      </c>
      <c r="G12659">
        <v>2</v>
      </c>
      <c r="H12659">
        <v>24</v>
      </c>
      <c r="I12659" s="12" t="s">
        <v>5801</v>
      </c>
      <c r="J12659" s="12">
        <v>2</v>
      </c>
      <c r="K12659" s="12">
        <v>1</v>
      </c>
      <c r="L12659" s="12">
        <v>1</v>
      </c>
      <c r="M12659" s="12">
        <v>0</v>
      </c>
      <c r="N12659" s="13" t="str">
        <f t="shared" si="587"/>
        <v>Go</v>
      </c>
      <c r="O12659" t="str">
        <f t="shared" si="589"/>
        <v>0</v>
      </c>
      <c r="P12659" t="s">
        <v>78</v>
      </c>
      <c r="Q12659" t="s">
        <v>17</v>
      </c>
      <c r="R12659">
        <v>1780</v>
      </c>
    </row>
    <row r="12660" spans="1:18">
      <c r="A12660" t="s">
        <v>2135</v>
      </c>
      <c r="B12660" t="s">
        <v>11</v>
      </c>
      <c r="C12660">
        <v>18</v>
      </c>
      <c r="D12660">
        <v>1</v>
      </c>
      <c r="E12660" s="52" t="str">
        <f t="shared" si="588"/>
        <v>H</v>
      </c>
      <c r="F12660">
        <v>6</v>
      </c>
      <c r="G12660">
        <v>2</v>
      </c>
      <c r="H12660">
        <v>25</v>
      </c>
      <c r="I12660" s="12" t="s">
        <v>5802</v>
      </c>
      <c r="J12660" s="12">
        <v>1</v>
      </c>
      <c r="K12660" s="12">
        <v>1</v>
      </c>
      <c r="L12660" s="12">
        <v>1</v>
      </c>
      <c r="M12660" s="12">
        <v>0</v>
      </c>
      <c r="N12660" s="13" t="str">
        <f t="shared" si="587"/>
        <v>Go</v>
      </c>
      <c r="O12660" t="str">
        <f t="shared" si="589"/>
        <v>0</v>
      </c>
      <c r="P12660" t="s">
        <v>78</v>
      </c>
      <c r="Q12660" t="s">
        <v>17</v>
      </c>
      <c r="R12660">
        <v>1780</v>
      </c>
    </row>
    <row r="12661" spans="1:18">
      <c r="A12661" t="s">
        <v>2135</v>
      </c>
      <c r="B12661" t="s">
        <v>11</v>
      </c>
      <c r="C12661">
        <v>18</v>
      </c>
      <c r="D12661">
        <v>1</v>
      </c>
      <c r="E12661" s="52" t="str">
        <f t="shared" si="588"/>
        <v>H</v>
      </c>
      <c r="F12661">
        <v>6</v>
      </c>
      <c r="G12661">
        <v>2</v>
      </c>
      <c r="H12661">
        <v>26</v>
      </c>
      <c r="I12661" s="12" t="s">
        <v>5803</v>
      </c>
      <c r="J12661" s="12">
        <v>1</v>
      </c>
      <c r="K12661" s="12">
        <v>1</v>
      </c>
      <c r="L12661" s="12">
        <v>1</v>
      </c>
      <c r="M12661" s="12">
        <v>0</v>
      </c>
      <c r="N12661" s="13" t="str">
        <f t="shared" si="587"/>
        <v>Go</v>
      </c>
      <c r="O12661" t="str">
        <f t="shared" si="589"/>
        <v>0</v>
      </c>
      <c r="P12661" t="s">
        <v>78</v>
      </c>
      <c r="Q12661" t="s">
        <v>17</v>
      </c>
      <c r="R12661">
        <v>1780</v>
      </c>
    </row>
    <row r="12662" spans="1:18">
      <c r="A12662" t="s">
        <v>2135</v>
      </c>
      <c r="B12662" t="s">
        <v>11</v>
      </c>
      <c r="C12662">
        <v>18</v>
      </c>
      <c r="D12662">
        <v>1</v>
      </c>
      <c r="E12662" s="52" t="str">
        <f t="shared" si="588"/>
        <v>H</v>
      </c>
      <c r="F12662">
        <v>6</v>
      </c>
      <c r="G12662">
        <v>2</v>
      </c>
      <c r="H12662">
        <v>27</v>
      </c>
      <c r="I12662" s="12" t="s">
        <v>5804</v>
      </c>
      <c r="J12662" s="12">
        <v>1</v>
      </c>
      <c r="K12662" s="12">
        <v>1</v>
      </c>
      <c r="L12662" s="12">
        <v>1</v>
      </c>
      <c r="M12662" s="12">
        <v>0</v>
      </c>
      <c r="N12662" s="13" t="str">
        <f t="shared" si="587"/>
        <v>Go</v>
      </c>
      <c r="O12662" t="str">
        <f t="shared" si="589"/>
        <v>0</v>
      </c>
      <c r="P12662" t="s">
        <v>78</v>
      </c>
      <c r="Q12662" t="s">
        <v>17</v>
      </c>
      <c r="R12662">
        <v>1780</v>
      </c>
    </row>
    <row r="12663" spans="1:18">
      <c r="A12663" t="s">
        <v>2135</v>
      </c>
      <c r="B12663" t="s">
        <v>11</v>
      </c>
      <c r="C12663">
        <v>18</v>
      </c>
      <c r="D12663">
        <v>1</v>
      </c>
      <c r="E12663" s="52" t="str">
        <f t="shared" si="588"/>
        <v>H</v>
      </c>
      <c r="F12663">
        <v>6</v>
      </c>
      <c r="G12663">
        <v>2</v>
      </c>
      <c r="H12663">
        <v>29</v>
      </c>
      <c r="I12663" s="12" t="s">
        <v>5806</v>
      </c>
      <c r="J12663" s="12">
        <v>1</v>
      </c>
      <c r="K12663" s="12">
        <v>1</v>
      </c>
      <c r="L12663" s="12">
        <v>1</v>
      </c>
      <c r="M12663" s="12">
        <v>0</v>
      </c>
      <c r="N12663" s="13" t="str">
        <f t="shared" si="587"/>
        <v>Go</v>
      </c>
      <c r="O12663" t="str">
        <f t="shared" si="589"/>
        <v>0</v>
      </c>
      <c r="P12663" t="s">
        <v>78</v>
      </c>
      <c r="Q12663" t="s">
        <v>17</v>
      </c>
      <c r="R12663">
        <v>1780</v>
      </c>
    </row>
    <row r="12664" spans="1:18">
      <c r="A12664" t="s">
        <v>2135</v>
      </c>
      <c r="B12664" t="s">
        <v>11</v>
      </c>
      <c r="C12664">
        <v>18</v>
      </c>
      <c r="D12664">
        <v>1</v>
      </c>
      <c r="E12664" s="52" t="str">
        <f t="shared" si="588"/>
        <v>H</v>
      </c>
      <c r="F12664">
        <v>6</v>
      </c>
      <c r="G12664">
        <v>2</v>
      </c>
      <c r="H12664">
        <v>31</v>
      </c>
      <c r="I12664" s="12" t="s">
        <v>5808</v>
      </c>
      <c r="J12664" s="12">
        <v>1</v>
      </c>
      <c r="K12664" s="12">
        <v>1</v>
      </c>
      <c r="L12664" s="12">
        <v>1</v>
      </c>
      <c r="M12664" s="12">
        <v>0</v>
      </c>
      <c r="N12664" s="13" t="str">
        <f t="shared" si="587"/>
        <v>Go</v>
      </c>
      <c r="O12664" t="str">
        <f t="shared" si="589"/>
        <v>0</v>
      </c>
      <c r="P12664" t="s">
        <v>78</v>
      </c>
      <c r="Q12664" t="s">
        <v>17</v>
      </c>
      <c r="R12664">
        <v>1780</v>
      </c>
    </row>
    <row r="12665" spans="1:18">
      <c r="A12665" t="s">
        <v>2135</v>
      </c>
      <c r="B12665" t="s">
        <v>11</v>
      </c>
      <c r="C12665">
        <v>18</v>
      </c>
      <c r="D12665">
        <v>1</v>
      </c>
      <c r="E12665" s="52" t="str">
        <f t="shared" si="588"/>
        <v>H</v>
      </c>
      <c r="F12665">
        <v>6</v>
      </c>
      <c r="G12665">
        <v>2</v>
      </c>
      <c r="H12665">
        <v>32</v>
      </c>
      <c r="I12665" s="12" t="s">
        <v>5809</v>
      </c>
      <c r="J12665" s="12">
        <v>1</v>
      </c>
      <c r="K12665" s="12">
        <v>1</v>
      </c>
      <c r="L12665" s="12">
        <v>1</v>
      </c>
      <c r="M12665" s="12">
        <v>0</v>
      </c>
      <c r="N12665" s="13" t="str">
        <f t="shared" si="587"/>
        <v>Go</v>
      </c>
      <c r="O12665" t="str">
        <f t="shared" si="589"/>
        <v>0</v>
      </c>
      <c r="P12665" t="s">
        <v>78</v>
      </c>
      <c r="Q12665" t="s">
        <v>17</v>
      </c>
      <c r="R12665">
        <v>1780</v>
      </c>
    </row>
    <row r="12666" spans="1:18">
      <c r="A12666" t="s">
        <v>2135</v>
      </c>
      <c r="B12666" t="s">
        <v>11</v>
      </c>
      <c r="C12666">
        <v>18</v>
      </c>
      <c r="D12666">
        <v>1</v>
      </c>
      <c r="E12666" s="52" t="str">
        <f t="shared" si="588"/>
        <v>H</v>
      </c>
      <c r="F12666">
        <v>6</v>
      </c>
      <c r="G12666">
        <v>2</v>
      </c>
      <c r="H12666">
        <v>33</v>
      </c>
      <c r="I12666" s="12" t="s">
        <v>5810</v>
      </c>
      <c r="J12666" s="12">
        <v>1</v>
      </c>
      <c r="K12666" s="12">
        <v>1</v>
      </c>
      <c r="L12666" s="12">
        <v>1</v>
      </c>
      <c r="M12666" s="12">
        <v>0</v>
      </c>
      <c r="N12666" s="13" t="str">
        <f t="shared" si="587"/>
        <v>Go</v>
      </c>
      <c r="O12666" t="str">
        <f t="shared" si="589"/>
        <v>0</v>
      </c>
      <c r="P12666" t="s">
        <v>78</v>
      </c>
      <c r="Q12666" t="s">
        <v>17</v>
      </c>
      <c r="R12666">
        <v>1780</v>
      </c>
    </row>
    <row r="12667" spans="1:18">
      <c r="A12667" t="s">
        <v>2135</v>
      </c>
      <c r="B12667" t="s">
        <v>11</v>
      </c>
      <c r="C12667">
        <v>18</v>
      </c>
      <c r="D12667">
        <v>1</v>
      </c>
      <c r="E12667" s="52" t="str">
        <f t="shared" si="588"/>
        <v>H</v>
      </c>
      <c r="F12667">
        <v>6</v>
      </c>
      <c r="G12667">
        <v>2</v>
      </c>
      <c r="H12667">
        <v>35</v>
      </c>
      <c r="I12667" s="12" t="s">
        <v>5812</v>
      </c>
      <c r="J12667" s="12">
        <v>1</v>
      </c>
      <c r="K12667" s="12">
        <v>1</v>
      </c>
      <c r="L12667" s="12">
        <v>1</v>
      </c>
      <c r="M12667" s="12">
        <v>0</v>
      </c>
      <c r="N12667" s="13" t="str">
        <f t="shared" si="587"/>
        <v>Go</v>
      </c>
      <c r="O12667" t="str">
        <f t="shared" si="589"/>
        <v>0</v>
      </c>
      <c r="P12667" t="s">
        <v>78</v>
      </c>
      <c r="Q12667" t="s">
        <v>17</v>
      </c>
      <c r="R12667">
        <v>1780</v>
      </c>
    </row>
    <row r="12668" spans="1:18">
      <c r="A12668" t="s">
        <v>2135</v>
      </c>
      <c r="B12668" t="s">
        <v>11</v>
      </c>
      <c r="C12668">
        <v>18</v>
      </c>
      <c r="D12668">
        <v>1</v>
      </c>
      <c r="E12668" s="52" t="str">
        <f t="shared" si="588"/>
        <v>H</v>
      </c>
      <c r="F12668">
        <v>6</v>
      </c>
      <c r="G12668">
        <v>2</v>
      </c>
      <c r="H12668">
        <v>36</v>
      </c>
      <c r="I12668" s="12" t="s">
        <v>5813</v>
      </c>
      <c r="J12668" s="12">
        <v>1</v>
      </c>
      <c r="K12668" s="12">
        <v>1</v>
      </c>
      <c r="L12668" s="12">
        <v>1</v>
      </c>
      <c r="M12668" s="12">
        <v>0</v>
      </c>
      <c r="N12668" s="13" t="str">
        <f t="shared" si="587"/>
        <v>Go</v>
      </c>
      <c r="O12668" t="str">
        <f t="shared" si="589"/>
        <v>0</v>
      </c>
      <c r="P12668" t="s">
        <v>78</v>
      </c>
      <c r="Q12668" t="s">
        <v>17</v>
      </c>
      <c r="R12668">
        <v>1780</v>
      </c>
    </row>
    <row r="12669" spans="1:18">
      <c r="A12669" t="s">
        <v>2135</v>
      </c>
      <c r="B12669" t="s">
        <v>11</v>
      </c>
      <c r="C12669">
        <v>18</v>
      </c>
      <c r="D12669">
        <v>1</v>
      </c>
      <c r="E12669" s="52" t="str">
        <f t="shared" si="588"/>
        <v>H</v>
      </c>
      <c r="F12669">
        <v>6</v>
      </c>
      <c r="G12669">
        <v>2</v>
      </c>
      <c r="H12669">
        <v>37</v>
      </c>
      <c r="I12669" s="12" t="s">
        <v>5814</v>
      </c>
      <c r="J12669" s="12">
        <v>1</v>
      </c>
      <c r="K12669" s="12">
        <v>1</v>
      </c>
      <c r="L12669" s="12">
        <v>1</v>
      </c>
      <c r="M12669" s="12">
        <v>0</v>
      </c>
      <c r="N12669" s="13" t="str">
        <f t="shared" si="587"/>
        <v>Go</v>
      </c>
      <c r="O12669" t="str">
        <f t="shared" si="589"/>
        <v>0</v>
      </c>
      <c r="P12669" t="s">
        <v>78</v>
      </c>
      <c r="Q12669" t="s">
        <v>17</v>
      </c>
      <c r="R12669">
        <v>1780</v>
      </c>
    </row>
    <row r="12670" spans="1:18">
      <c r="A12670" t="s">
        <v>2135</v>
      </c>
      <c r="B12670" t="s">
        <v>11</v>
      </c>
      <c r="C12670">
        <v>18</v>
      </c>
      <c r="D12670">
        <v>1</v>
      </c>
      <c r="E12670" s="52" t="str">
        <f t="shared" si="588"/>
        <v>H</v>
      </c>
      <c r="F12670">
        <v>6</v>
      </c>
      <c r="G12670">
        <v>2</v>
      </c>
      <c r="H12670">
        <v>38</v>
      </c>
      <c r="I12670" s="12" t="s">
        <v>5815</v>
      </c>
      <c r="J12670" s="12">
        <v>1</v>
      </c>
      <c r="K12670" s="12">
        <v>1</v>
      </c>
      <c r="L12670" s="12">
        <v>1</v>
      </c>
      <c r="M12670" s="12">
        <v>0</v>
      </c>
      <c r="N12670" s="13" t="str">
        <f t="shared" si="587"/>
        <v>Go</v>
      </c>
      <c r="O12670" t="str">
        <f t="shared" si="589"/>
        <v>0</v>
      </c>
      <c r="P12670" t="s">
        <v>78</v>
      </c>
      <c r="Q12670" t="s">
        <v>17</v>
      </c>
      <c r="R12670">
        <v>1780</v>
      </c>
    </row>
    <row r="12671" spans="1:18">
      <c r="A12671" t="s">
        <v>2135</v>
      </c>
      <c r="B12671" t="s">
        <v>11</v>
      </c>
      <c r="C12671">
        <v>18</v>
      </c>
      <c r="D12671">
        <v>1</v>
      </c>
      <c r="E12671" s="52" t="str">
        <f t="shared" si="588"/>
        <v>H</v>
      </c>
      <c r="F12671">
        <v>6</v>
      </c>
      <c r="G12671">
        <v>2</v>
      </c>
      <c r="H12671">
        <v>39</v>
      </c>
      <c r="I12671" s="12" t="s">
        <v>5816</v>
      </c>
      <c r="J12671" s="12">
        <v>1</v>
      </c>
      <c r="K12671" s="12">
        <v>1</v>
      </c>
      <c r="L12671" s="12">
        <v>1</v>
      </c>
      <c r="M12671" s="12">
        <v>0</v>
      </c>
      <c r="N12671" s="13" t="str">
        <f t="shared" si="587"/>
        <v>Go</v>
      </c>
      <c r="O12671" t="str">
        <f t="shared" si="589"/>
        <v>0</v>
      </c>
      <c r="P12671" t="s">
        <v>78</v>
      </c>
      <c r="Q12671" t="s">
        <v>17</v>
      </c>
      <c r="R12671">
        <v>1780</v>
      </c>
    </row>
    <row r="12672" spans="1:18">
      <c r="A12672" t="s">
        <v>2135</v>
      </c>
      <c r="B12672" t="s">
        <v>11</v>
      </c>
      <c r="C12672">
        <v>18</v>
      </c>
      <c r="D12672">
        <v>1</v>
      </c>
      <c r="E12672" s="52" t="str">
        <f t="shared" si="588"/>
        <v>H</v>
      </c>
      <c r="F12672">
        <v>6</v>
      </c>
      <c r="G12672">
        <v>2</v>
      </c>
      <c r="H12672">
        <v>4</v>
      </c>
      <c r="I12672" s="12" t="s">
        <v>5781</v>
      </c>
      <c r="J12672" s="12">
        <v>1</v>
      </c>
      <c r="K12672" s="12">
        <v>0</v>
      </c>
      <c r="L12672" s="12">
        <v>1</v>
      </c>
      <c r="M12672" s="12">
        <v>1</v>
      </c>
      <c r="N12672" s="13" t="str">
        <f t="shared" si="587"/>
        <v>NoGo</v>
      </c>
      <c r="O12672" t="str">
        <f t="shared" si="589"/>
        <v>1</v>
      </c>
      <c r="P12672" t="s">
        <v>78</v>
      </c>
      <c r="Q12672" t="s">
        <v>17</v>
      </c>
      <c r="R12672">
        <v>1780</v>
      </c>
    </row>
    <row r="12673" spans="1:18">
      <c r="A12673" t="s">
        <v>2135</v>
      </c>
      <c r="B12673" t="s">
        <v>11</v>
      </c>
      <c r="C12673">
        <v>18</v>
      </c>
      <c r="D12673">
        <v>1</v>
      </c>
      <c r="E12673" s="52" t="str">
        <f t="shared" si="588"/>
        <v>H</v>
      </c>
      <c r="F12673">
        <v>6</v>
      </c>
      <c r="G12673">
        <v>2</v>
      </c>
      <c r="H12673">
        <v>7</v>
      </c>
      <c r="I12673" s="12" t="s">
        <v>5784</v>
      </c>
      <c r="J12673" s="12">
        <v>1</v>
      </c>
      <c r="K12673" s="12">
        <v>0</v>
      </c>
      <c r="L12673" s="12">
        <v>1</v>
      </c>
      <c r="M12673" s="12">
        <v>1</v>
      </c>
      <c r="N12673" s="13" t="str">
        <f t="shared" si="587"/>
        <v>NoGo</v>
      </c>
      <c r="O12673" t="str">
        <f t="shared" si="589"/>
        <v>1</v>
      </c>
      <c r="P12673" t="s">
        <v>78</v>
      </c>
      <c r="Q12673" t="s">
        <v>17</v>
      </c>
      <c r="R12673">
        <v>1780</v>
      </c>
    </row>
    <row r="12674" spans="1:18">
      <c r="A12674" t="s">
        <v>2135</v>
      </c>
      <c r="B12674" t="s">
        <v>11</v>
      </c>
      <c r="C12674">
        <v>18</v>
      </c>
      <c r="D12674">
        <v>1</v>
      </c>
      <c r="E12674" s="52" t="str">
        <f t="shared" si="588"/>
        <v>H</v>
      </c>
      <c r="F12674">
        <v>6</v>
      </c>
      <c r="G12674">
        <v>2</v>
      </c>
      <c r="H12674">
        <v>9</v>
      </c>
      <c r="I12674" s="12" t="s">
        <v>5786</v>
      </c>
      <c r="J12674" s="12">
        <v>1</v>
      </c>
      <c r="K12674" s="12">
        <v>0</v>
      </c>
      <c r="L12674" s="12">
        <v>1</v>
      </c>
      <c r="M12674" s="12">
        <v>1</v>
      </c>
      <c r="N12674" s="13" t="str">
        <f t="shared" si="587"/>
        <v>NoGo</v>
      </c>
      <c r="O12674" t="str">
        <f t="shared" si="589"/>
        <v>1</v>
      </c>
      <c r="P12674" t="s">
        <v>78</v>
      </c>
      <c r="Q12674" t="s">
        <v>17</v>
      </c>
      <c r="R12674">
        <v>1780</v>
      </c>
    </row>
    <row r="12675" spans="1:18">
      <c r="A12675" t="s">
        <v>2135</v>
      </c>
      <c r="B12675" t="s">
        <v>11</v>
      </c>
      <c r="C12675">
        <v>18</v>
      </c>
      <c r="D12675">
        <v>1</v>
      </c>
      <c r="E12675" s="52" t="str">
        <f t="shared" si="588"/>
        <v>H</v>
      </c>
      <c r="F12675">
        <v>6</v>
      </c>
      <c r="G12675">
        <v>2</v>
      </c>
      <c r="H12675">
        <v>16</v>
      </c>
      <c r="I12675" s="12" t="s">
        <v>5793</v>
      </c>
      <c r="J12675" s="12">
        <v>0</v>
      </c>
      <c r="K12675" s="12">
        <v>1</v>
      </c>
      <c r="L12675" s="12">
        <v>1</v>
      </c>
      <c r="M12675" s="12">
        <v>1</v>
      </c>
      <c r="N12675" s="13" t="str">
        <f t="shared" si="587"/>
        <v>NoGo</v>
      </c>
      <c r="O12675" t="str">
        <f t="shared" si="589"/>
        <v>0</v>
      </c>
      <c r="P12675" t="s">
        <v>78</v>
      </c>
      <c r="Q12675" t="s">
        <v>17</v>
      </c>
      <c r="R12675">
        <v>1780</v>
      </c>
    </row>
    <row r="12676" spans="1:18">
      <c r="A12676" t="s">
        <v>2135</v>
      </c>
      <c r="B12676" t="s">
        <v>11</v>
      </c>
      <c r="C12676">
        <v>18</v>
      </c>
      <c r="D12676">
        <v>1</v>
      </c>
      <c r="E12676" s="52" t="str">
        <f t="shared" si="588"/>
        <v>H</v>
      </c>
      <c r="F12676">
        <v>6</v>
      </c>
      <c r="G12676">
        <v>2</v>
      </c>
      <c r="H12676">
        <v>17</v>
      </c>
      <c r="I12676" s="12" t="s">
        <v>5794</v>
      </c>
      <c r="J12676" s="12">
        <v>1</v>
      </c>
      <c r="K12676" s="12">
        <v>0</v>
      </c>
      <c r="L12676" s="12">
        <v>1</v>
      </c>
      <c r="M12676" s="12">
        <v>1</v>
      </c>
      <c r="N12676" s="13" t="str">
        <f t="shared" si="587"/>
        <v>NoGo</v>
      </c>
      <c r="O12676" t="str">
        <f t="shared" si="589"/>
        <v>1</v>
      </c>
      <c r="P12676" t="s">
        <v>78</v>
      </c>
      <c r="Q12676" t="s">
        <v>17</v>
      </c>
      <c r="R12676">
        <v>1780</v>
      </c>
    </row>
    <row r="12677" spans="1:18">
      <c r="A12677" t="s">
        <v>2135</v>
      </c>
      <c r="B12677" t="s">
        <v>11</v>
      </c>
      <c r="C12677">
        <v>18</v>
      </c>
      <c r="D12677">
        <v>1</v>
      </c>
      <c r="E12677" s="52" t="str">
        <f t="shared" si="588"/>
        <v>H</v>
      </c>
      <c r="F12677">
        <v>6</v>
      </c>
      <c r="G12677">
        <v>2</v>
      </c>
      <c r="H12677">
        <v>21</v>
      </c>
      <c r="I12677" s="12" t="s">
        <v>5798</v>
      </c>
      <c r="J12677" s="12">
        <v>0</v>
      </c>
      <c r="K12677" s="12">
        <v>1</v>
      </c>
      <c r="L12677" s="12">
        <v>1</v>
      </c>
      <c r="M12677" s="12">
        <v>1</v>
      </c>
      <c r="N12677" s="13" t="str">
        <f t="shared" si="587"/>
        <v>NoGo</v>
      </c>
      <c r="O12677" t="str">
        <f t="shared" si="589"/>
        <v>0</v>
      </c>
      <c r="P12677" t="s">
        <v>78</v>
      </c>
      <c r="Q12677" t="s">
        <v>17</v>
      </c>
      <c r="R12677">
        <v>1780</v>
      </c>
    </row>
    <row r="12678" spans="1:18">
      <c r="A12678" t="s">
        <v>2135</v>
      </c>
      <c r="B12678" t="s">
        <v>11</v>
      </c>
      <c r="C12678">
        <v>18</v>
      </c>
      <c r="D12678">
        <v>1</v>
      </c>
      <c r="E12678" s="52" t="str">
        <f t="shared" si="588"/>
        <v>H</v>
      </c>
      <c r="F12678">
        <v>6</v>
      </c>
      <c r="G12678">
        <v>2</v>
      </c>
      <c r="H12678">
        <v>28</v>
      </c>
      <c r="I12678" s="12" t="s">
        <v>5805</v>
      </c>
      <c r="J12678" s="12">
        <v>0</v>
      </c>
      <c r="K12678" s="12">
        <v>1</v>
      </c>
      <c r="L12678" s="12">
        <v>1</v>
      </c>
      <c r="M12678" s="12">
        <v>1</v>
      </c>
      <c r="N12678" s="13" t="str">
        <f t="shared" si="587"/>
        <v>NoGo</v>
      </c>
      <c r="O12678" t="str">
        <f t="shared" si="589"/>
        <v>0</v>
      </c>
      <c r="P12678" t="s">
        <v>78</v>
      </c>
      <c r="Q12678" t="s">
        <v>17</v>
      </c>
      <c r="R12678">
        <v>1780</v>
      </c>
    </row>
    <row r="12679" spans="1:18">
      <c r="A12679" t="s">
        <v>2135</v>
      </c>
      <c r="B12679" t="s">
        <v>11</v>
      </c>
      <c r="C12679">
        <v>18</v>
      </c>
      <c r="D12679">
        <v>1</v>
      </c>
      <c r="E12679" s="52" t="str">
        <f t="shared" si="588"/>
        <v>H</v>
      </c>
      <c r="F12679">
        <v>6</v>
      </c>
      <c r="G12679">
        <v>2</v>
      </c>
      <c r="H12679">
        <v>30</v>
      </c>
      <c r="I12679" s="12" t="s">
        <v>5807</v>
      </c>
      <c r="J12679" s="12">
        <v>0</v>
      </c>
      <c r="K12679" s="12">
        <v>1</v>
      </c>
      <c r="L12679" s="12">
        <v>1</v>
      </c>
      <c r="M12679" s="12">
        <v>1</v>
      </c>
      <c r="N12679" s="13" t="str">
        <f t="shared" si="587"/>
        <v>NoGo</v>
      </c>
      <c r="O12679" t="str">
        <f t="shared" si="589"/>
        <v>0</v>
      </c>
      <c r="P12679" t="s">
        <v>78</v>
      </c>
      <c r="Q12679" t="s">
        <v>17</v>
      </c>
      <c r="R12679">
        <v>1780</v>
      </c>
    </row>
    <row r="12680" spans="1:18">
      <c r="A12680" t="s">
        <v>2135</v>
      </c>
      <c r="B12680" t="s">
        <v>11</v>
      </c>
      <c r="C12680">
        <v>18</v>
      </c>
      <c r="D12680">
        <v>1</v>
      </c>
      <c r="E12680" s="52" t="str">
        <f t="shared" si="588"/>
        <v>H</v>
      </c>
      <c r="F12680">
        <v>6</v>
      </c>
      <c r="G12680">
        <v>2</v>
      </c>
      <c r="H12680">
        <v>34</v>
      </c>
      <c r="I12680" s="12" t="s">
        <v>5811</v>
      </c>
      <c r="J12680" s="12">
        <v>0</v>
      </c>
      <c r="K12680" s="12">
        <v>1</v>
      </c>
      <c r="L12680" s="12">
        <v>1</v>
      </c>
      <c r="M12680" s="12">
        <v>1</v>
      </c>
      <c r="N12680" s="13" t="str">
        <f t="shared" si="587"/>
        <v>NoGo</v>
      </c>
      <c r="O12680" t="str">
        <f t="shared" si="589"/>
        <v>0</v>
      </c>
      <c r="P12680" t="s">
        <v>78</v>
      </c>
      <c r="Q12680" t="s">
        <v>17</v>
      </c>
      <c r="R12680">
        <v>1780</v>
      </c>
    </row>
    <row r="12681" spans="1:18">
      <c r="A12681" t="s">
        <v>2135</v>
      </c>
      <c r="B12681" t="s">
        <v>11</v>
      </c>
      <c r="C12681">
        <v>18</v>
      </c>
      <c r="D12681">
        <v>1</v>
      </c>
      <c r="E12681" s="52" t="str">
        <f t="shared" si="588"/>
        <v>H</v>
      </c>
      <c r="F12681">
        <v>6</v>
      </c>
      <c r="G12681">
        <v>2</v>
      </c>
      <c r="H12681">
        <v>40</v>
      </c>
      <c r="I12681" s="12" t="s">
        <v>5817</v>
      </c>
      <c r="J12681" s="12">
        <v>2</v>
      </c>
      <c r="K12681" s="12">
        <v>0</v>
      </c>
      <c r="L12681" s="12">
        <v>1</v>
      </c>
      <c r="M12681" s="12">
        <v>1</v>
      </c>
      <c r="N12681" s="13" t="str">
        <f t="shared" si="587"/>
        <v>NoGo</v>
      </c>
      <c r="O12681" t="str">
        <f t="shared" si="589"/>
        <v>1</v>
      </c>
      <c r="P12681" t="s">
        <v>78</v>
      </c>
      <c r="Q12681" t="s">
        <v>17</v>
      </c>
      <c r="R12681">
        <v>1780</v>
      </c>
    </row>
    <row r="12682" spans="1:18">
      <c r="A12682" t="s">
        <v>2135</v>
      </c>
      <c r="B12682" t="s">
        <v>11</v>
      </c>
      <c r="C12682">
        <v>18</v>
      </c>
      <c r="D12682">
        <v>1</v>
      </c>
      <c r="E12682" s="52" t="str">
        <f t="shared" si="588"/>
        <v>H</v>
      </c>
      <c r="F12682">
        <v>6</v>
      </c>
      <c r="G12682">
        <v>3</v>
      </c>
      <c r="H12682">
        <v>1</v>
      </c>
      <c r="I12682" s="12" t="s">
        <v>5818</v>
      </c>
      <c r="J12682" s="12">
        <v>1</v>
      </c>
      <c r="K12682" s="12">
        <v>1</v>
      </c>
      <c r="L12682" s="12">
        <v>1</v>
      </c>
      <c r="M12682" s="12">
        <v>0</v>
      </c>
      <c r="N12682" s="13" t="str">
        <f t="shared" si="587"/>
        <v>Go</v>
      </c>
      <c r="O12682" t="str">
        <f t="shared" si="589"/>
        <v>0</v>
      </c>
      <c r="P12682" t="s">
        <v>78</v>
      </c>
      <c r="Q12682" t="s">
        <v>17</v>
      </c>
      <c r="R12682">
        <v>1780</v>
      </c>
    </row>
    <row r="12683" spans="1:18">
      <c r="A12683" t="s">
        <v>2135</v>
      </c>
      <c r="B12683" t="s">
        <v>11</v>
      </c>
      <c r="C12683">
        <v>18</v>
      </c>
      <c r="D12683">
        <v>1</v>
      </c>
      <c r="E12683" s="52" t="str">
        <f t="shared" si="588"/>
        <v>H</v>
      </c>
      <c r="F12683">
        <v>6</v>
      </c>
      <c r="G12683">
        <v>3</v>
      </c>
      <c r="H12683">
        <v>2</v>
      </c>
      <c r="I12683" s="12" t="s">
        <v>5819</v>
      </c>
      <c r="J12683" s="12">
        <v>1</v>
      </c>
      <c r="K12683" s="12">
        <v>1</v>
      </c>
      <c r="L12683" s="12">
        <v>1</v>
      </c>
      <c r="M12683" s="12">
        <v>0</v>
      </c>
      <c r="N12683" s="13" t="str">
        <f t="shared" si="587"/>
        <v>Go</v>
      </c>
      <c r="O12683" t="str">
        <f t="shared" si="589"/>
        <v>0</v>
      </c>
      <c r="P12683" t="s">
        <v>78</v>
      </c>
      <c r="Q12683" t="s">
        <v>17</v>
      </c>
      <c r="R12683">
        <v>1780</v>
      </c>
    </row>
    <row r="12684" spans="1:18">
      <c r="A12684" t="s">
        <v>2135</v>
      </c>
      <c r="B12684" t="s">
        <v>11</v>
      </c>
      <c r="C12684">
        <v>18</v>
      </c>
      <c r="D12684">
        <v>1</v>
      </c>
      <c r="E12684" s="52" t="str">
        <f t="shared" si="588"/>
        <v>H</v>
      </c>
      <c r="F12684">
        <v>6</v>
      </c>
      <c r="G12684">
        <v>3</v>
      </c>
      <c r="H12684">
        <v>4</v>
      </c>
      <c r="I12684" s="12" t="s">
        <v>5821</v>
      </c>
      <c r="J12684" s="12">
        <v>2</v>
      </c>
      <c r="K12684" s="12">
        <v>1</v>
      </c>
      <c r="L12684" s="12">
        <v>1</v>
      </c>
      <c r="M12684" s="12">
        <v>0</v>
      </c>
      <c r="N12684" s="13" t="str">
        <f t="shared" si="587"/>
        <v>Go</v>
      </c>
      <c r="O12684" t="str">
        <f t="shared" si="589"/>
        <v>0</v>
      </c>
      <c r="P12684" t="s">
        <v>78</v>
      </c>
      <c r="Q12684" t="s">
        <v>17</v>
      </c>
      <c r="R12684">
        <v>1780</v>
      </c>
    </row>
    <row r="12685" spans="1:18">
      <c r="A12685" t="s">
        <v>2135</v>
      </c>
      <c r="B12685" t="s">
        <v>11</v>
      </c>
      <c r="C12685">
        <v>18</v>
      </c>
      <c r="D12685">
        <v>1</v>
      </c>
      <c r="E12685" s="52" t="str">
        <f t="shared" si="588"/>
        <v>H</v>
      </c>
      <c r="F12685">
        <v>6</v>
      </c>
      <c r="G12685">
        <v>3</v>
      </c>
      <c r="H12685">
        <v>6</v>
      </c>
      <c r="I12685" s="12" t="s">
        <v>5823</v>
      </c>
      <c r="J12685" s="12">
        <v>1</v>
      </c>
      <c r="K12685" s="12">
        <v>1</v>
      </c>
      <c r="L12685" s="12">
        <v>1</v>
      </c>
      <c r="M12685" s="12">
        <v>0</v>
      </c>
      <c r="N12685" s="13" t="str">
        <f t="shared" si="587"/>
        <v>Go</v>
      </c>
      <c r="O12685" t="str">
        <f t="shared" si="589"/>
        <v>0</v>
      </c>
      <c r="P12685" t="s">
        <v>78</v>
      </c>
      <c r="Q12685" t="s">
        <v>17</v>
      </c>
      <c r="R12685">
        <v>1780</v>
      </c>
    </row>
    <row r="12686" spans="1:18">
      <c r="A12686" t="s">
        <v>2135</v>
      </c>
      <c r="B12686" t="s">
        <v>11</v>
      </c>
      <c r="C12686">
        <v>18</v>
      </c>
      <c r="D12686">
        <v>1</v>
      </c>
      <c r="E12686" s="52" t="str">
        <f t="shared" si="588"/>
        <v>H</v>
      </c>
      <c r="F12686">
        <v>6</v>
      </c>
      <c r="G12686">
        <v>3</v>
      </c>
      <c r="H12686">
        <v>7</v>
      </c>
      <c r="I12686" s="12" t="s">
        <v>5824</v>
      </c>
      <c r="J12686" s="12">
        <v>1</v>
      </c>
      <c r="K12686" s="12">
        <v>1</v>
      </c>
      <c r="L12686" s="12">
        <v>1</v>
      </c>
      <c r="M12686" s="12">
        <v>0</v>
      </c>
      <c r="N12686" s="13" t="str">
        <f t="shared" si="587"/>
        <v>Go</v>
      </c>
      <c r="O12686" t="str">
        <f t="shared" si="589"/>
        <v>0</v>
      </c>
      <c r="P12686" t="s">
        <v>78</v>
      </c>
      <c r="Q12686" t="s">
        <v>17</v>
      </c>
      <c r="R12686">
        <v>1780</v>
      </c>
    </row>
    <row r="12687" spans="1:18">
      <c r="A12687" t="s">
        <v>2135</v>
      </c>
      <c r="B12687" t="s">
        <v>11</v>
      </c>
      <c r="C12687">
        <v>18</v>
      </c>
      <c r="D12687">
        <v>1</v>
      </c>
      <c r="E12687" s="52" t="str">
        <f t="shared" si="588"/>
        <v>H</v>
      </c>
      <c r="F12687">
        <v>6</v>
      </c>
      <c r="G12687">
        <v>3</v>
      </c>
      <c r="H12687">
        <v>8</v>
      </c>
      <c r="I12687" s="12" t="s">
        <v>5825</v>
      </c>
      <c r="J12687" s="12">
        <v>0</v>
      </c>
      <c r="K12687" s="12">
        <v>1</v>
      </c>
      <c r="L12687" s="12">
        <v>0</v>
      </c>
      <c r="M12687" s="12">
        <v>0</v>
      </c>
      <c r="N12687" s="13" t="str">
        <f t="shared" si="587"/>
        <v>Go</v>
      </c>
      <c r="O12687" t="str">
        <f t="shared" si="589"/>
        <v>0</v>
      </c>
      <c r="P12687" t="s">
        <v>78</v>
      </c>
      <c r="Q12687" t="s">
        <v>17</v>
      </c>
      <c r="R12687">
        <v>1780</v>
      </c>
    </row>
    <row r="12688" spans="1:18">
      <c r="A12688" t="s">
        <v>2135</v>
      </c>
      <c r="B12688" t="s">
        <v>11</v>
      </c>
      <c r="C12688">
        <v>18</v>
      </c>
      <c r="D12688">
        <v>1</v>
      </c>
      <c r="E12688" s="52" t="str">
        <f t="shared" si="588"/>
        <v>H</v>
      </c>
      <c r="F12688">
        <v>6</v>
      </c>
      <c r="G12688">
        <v>3</v>
      </c>
      <c r="H12688">
        <v>9</v>
      </c>
      <c r="I12688" s="12" t="s">
        <v>5826</v>
      </c>
      <c r="J12688" s="12">
        <v>1</v>
      </c>
      <c r="K12688" s="12">
        <v>1</v>
      </c>
      <c r="L12688" s="12">
        <v>1</v>
      </c>
      <c r="M12688" s="12">
        <v>0</v>
      </c>
      <c r="N12688" s="13" t="str">
        <f t="shared" si="587"/>
        <v>Go</v>
      </c>
      <c r="O12688" t="str">
        <f t="shared" si="589"/>
        <v>0</v>
      </c>
      <c r="P12688" t="s">
        <v>78</v>
      </c>
      <c r="Q12688" t="s">
        <v>17</v>
      </c>
      <c r="R12688">
        <v>1780</v>
      </c>
    </row>
    <row r="12689" spans="1:18">
      <c r="A12689" t="s">
        <v>2135</v>
      </c>
      <c r="B12689" t="s">
        <v>11</v>
      </c>
      <c r="C12689">
        <v>18</v>
      </c>
      <c r="D12689">
        <v>1</v>
      </c>
      <c r="E12689" s="52" t="str">
        <f t="shared" si="588"/>
        <v>H</v>
      </c>
      <c r="F12689">
        <v>6</v>
      </c>
      <c r="G12689">
        <v>3</v>
      </c>
      <c r="H12689">
        <v>11</v>
      </c>
      <c r="I12689" s="12" t="s">
        <v>5828</v>
      </c>
      <c r="J12689" s="12">
        <v>1</v>
      </c>
      <c r="K12689" s="12">
        <v>1</v>
      </c>
      <c r="L12689" s="12">
        <v>1</v>
      </c>
      <c r="M12689" s="12">
        <v>0</v>
      </c>
      <c r="N12689" s="13" t="str">
        <f t="shared" si="587"/>
        <v>Go</v>
      </c>
      <c r="O12689" t="str">
        <f t="shared" si="589"/>
        <v>0</v>
      </c>
      <c r="P12689" t="s">
        <v>78</v>
      </c>
      <c r="Q12689" t="s">
        <v>17</v>
      </c>
      <c r="R12689">
        <v>1780</v>
      </c>
    </row>
    <row r="12690" spans="1:18">
      <c r="A12690" t="s">
        <v>2135</v>
      </c>
      <c r="B12690" t="s">
        <v>11</v>
      </c>
      <c r="C12690">
        <v>18</v>
      </c>
      <c r="D12690">
        <v>1</v>
      </c>
      <c r="E12690" s="52" t="str">
        <f t="shared" si="588"/>
        <v>H</v>
      </c>
      <c r="F12690">
        <v>6</v>
      </c>
      <c r="G12690">
        <v>3</v>
      </c>
      <c r="H12690">
        <v>13</v>
      </c>
      <c r="I12690" s="12" t="s">
        <v>5830</v>
      </c>
      <c r="J12690" s="12">
        <v>1</v>
      </c>
      <c r="K12690" s="12">
        <v>1</v>
      </c>
      <c r="L12690" s="12">
        <v>1</v>
      </c>
      <c r="M12690" s="12">
        <v>0</v>
      </c>
      <c r="N12690" s="13" t="str">
        <f t="shared" si="587"/>
        <v>Go</v>
      </c>
      <c r="O12690" t="str">
        <f t="shared" si="589"/>
        <v>0</v>
      </c>
      <c r="P12690" t="s">
        <v>78</v>
      </c>
      <c r="Q12690" t="s">
        <v>17</v>
      </c>
      <c r="R12690">
        <v>1780</v>
      </c>
    </row>
    <row r="12691" spans="1:18">
      <c r="A12691" t="s">
        <v>2135</v>
      </c>
      <c r="B12691" t="s">
        <v>11</v>
      </c>
      <c r="C12691">
        <v>18</v>
      </c>
      <c r="D12691">
        <v>1</v>
      </c>
      <c r="E12691" s="52" t="str">
        <f t="shared" si="588"/>
        <v>H</v>
      </c>
      <c r="F12691">
        <v>6</v>
      </c>
      <c r="G12691">
        <v>3</v>
      </c>
      <c r="H12691">
        <v>14</v>
      </c>
      <c r="I12691" s="12" t="s">
        <v>5831</v>
      </c>
      <c r="J12691" s="12">
        <v>1</v>
      </c>
      <c r="K12691" s="12">
        <v>1</v>
      </c>
      <c r="L12691" s="12">
        <v>1</v>
      </c>
      <c r="M12691" s="12">
        <v>0</v>
      </c>
      <c r="N12691" s="13" t="str">
        <f t="shared" si="587"/>
        <v>Go</v>
      </c>
      <c r="O12691" t="str">
        <f t="shared" si="589"/>
        <v>0</v>
      </c>
      <c r="P12691" t="s">
        <v>78</v>
      </c>
      <c r="Q12691" t="s">
        <v>17</v>
      </c>
      <c r="R12691">
        <v>1780</v>
      </c>
    </row>
    <row r="12692" spans="1:18">
      <c r="A12692" t="s">
        <v>2135</v>
      </c>
      <c r="B12692" t="s">
        <v>11</v>
      </c>
      <c r="C12692">
        <v>18</v>
      </c>
      <c r="D12692">
        <v>1</v>
      </c>
      <c r="E12692" s="52" t="str">
        <f t="shared" si="588"/>
        <v>H</v>
      </c>
      <c r="F12692">
        <v>6</v>
      </c>
      <c r="G12692">
        <v>3</v>
      </c>
      <c r="H12692">
        <v>15</v>
      </c>
      <c r="I12692" s="12" t="s">
        <v>5832</v>
      </c>
      <c r="J12692" s="12">
        <v>0</v>
      </c>
      <c r="K12692" s="12">
        <v>1</v>
      </c>
      <c r="L12692" s="12">
        <v>0</v>
      </c>
      <c r="M12692" s="12">
        <v>0</v>
      </c>
      <c r="N12692" s="13" t="str">
        <f t="shared" si="587"/>
        <v>Go</v>
      </c>
      <c r="O12692" t="str">
        <f t="shared" si="589"/>
        <v>0</v>
      </c>
      <c r="P12692" t="s">
        <v>78</v>
      </c>
      <c r="Q12692" t="s">
        <v>17</v>
      </c>
      <c r="R12692">
        <v>1780</v>
      </c>
    </row>
    <row r="12693" spans="1:18">
      <c r="A12693" t="s">
        <v>2135</v>
      </c>
      <c r="B12693" t="s">
        <v>11</v>
      </c>
      <c r="C12693">
        <v>18</v>
      </c>
      <c r="D12693">
        <v>1</v>
      </c>
      <c r="E12693" s="52" t="str">
        <f t="shared" si="588"/>
        <v>H</v>
      </c>
      <c r="F12693">
        <v>6</v>
      </c>
      <c r="G12693">
        <v>3</v>
      </c>
      <c r="H12693">
        <v>16</v>
      </c>
      <c r="I12693" s="12" t="s">
        <v>5833</v>
      </c>
      <c r="J12693" s="12">
        <v>1</v>
      </c>
      <c r="K12693" s="12">
        <v>1</v>
      </c>
      <c r="L12693" s="12">
        <v>1</v>
      </c>
      <c r="M12693" s="12">
        <v>0</v>
      </c>
      <c r="N12693" s="13" t="str">
        <f t="shared" si="587"/>
        <v>Go</v>
      </c>
      <c r="O12693" t="str">
        <f t="shared" si="589"/>
        <v>0</v>
      </c>
      <c r="P12693" t="s">
        <v>78</v>
      </c>
      <c r="Q12693" t="s">
        <v>17</v>
      </c>
      <c r="R12693">
        <v>1780</v>
      </c>
    </row>
    <row r="12694" spans="1:18">
      <c r="A12694" t="s">
        <v>2135</v>
      </c>
      <c r="B12694" t="s">
        <v>11</v>
      </c>
      <c r="C12694">
        <v>18</v>
      </c>
      <c r="D12694">
        <v>1</v>
      </c>
      <c r="E12694" s="52" t="str">
        <f t="shared" si="588"/>
        <v>H</v>
      </c>
      <c r="F12694">
        <v>6</v>
      </c>
      <c r="G12694">
        <v>3</v>
      </c>
      <c r="H12694">
        <v>18</v>
      </c>
      <c r="I12694" s="12" t="s">
        <v>5835</v>
      </c>
      <c r="J12694" s="12">
        <v>1</v>
      </c>
      <c r="K12694" s="12">
        <v>1</v>
      </c>
      <c r="L12694" s="12">
        <v>1</v>
      </c>
      <c r="M12694" s="12">
        <v>0</v>
      </c>
      <c r="N12694" s="13" t="str">
        <f t="shared" si="587"/>
        <v>Go</v>
      </c>
      <c r="O12694" t="str">
        <f t="shared" si="589"/>
        <v>0</v>
      </c>
      <c r="P12694" t="s">
        <v>78</v>
      </c>
      <c r="Q12694" t="s">
        <v>17</v>
      </c>
      <c r="R12694">
        <v>1780</v>
      </c>
    </row>
    <row r="12695" spans="1:18">
      <c r="A12695" t="s">
        <v>2135</v>
      </c>
      <c r="B12695" t="s">
        <v>11</v>
      </c>
      <c r="C12695">
        <v>18</v>
      </c>
      <c r="D12695">
        <v>1</v>
      </c>
      <c r="E12695" s="52" t="str">
        <f t="shared" si="588"/>
        <v>H</v>
      </c>
      <c r="F12695">
        <v>6</v>
      </c>
      <c r="G12695">
        <v>3</v>
      </c>
      <c r="H12695">
        <v>19</v>
      </c>
      <c r="I12695" s="12" t="s">
        <v>5836</v>
      </c>
      <c r="J12695" s="12">
        <v>0</v>
      </c>
      <c r="K12695" s="12">
        <v>1</v>
      </c>
      <c r="L12695" s="12">
        <v>0</v>
      </c>
      <c r="M12695" s="12">
        <v>0</v>
      </c>
      <c r="N12695" s="13" t="str">
        <f t="shared" si="587"/>
        <v>Go</v>
      </c>
      <c r="O12695" t="str">
        <f t="shared" si="589"/>
        <v>0</v>
      </c>
      <c r="P12695" t="s">
        <v>78</v>
      </c>
      <c r="Q12695" t="s">
        <v>17</v>
      </c>
      <c r="R12695">
        <v>1780</v>
      </c>
    </row>
    <row r="12696" spans="1:18">
      <c r="A12696" t="s">
        <v>2135</v>
      </c>
      <c r="B12696" t="s">
        <v>11</v>
      </c>
      <c r="C12696">
        <v>18</v>
      </c>
      <c r="D12696">
        <v>1</v>
      </c>
      <c r="E12696" s="52" t="str">
        <f t="shared" si="588"/>
        <v>H</v>
      </c>
      <c r="F12696">
        <v>6</v>
      </c>
      <c r="G12696">
        <v>3</v>
      </c>
      <c r="H12696">
        <v>20</v>
      </c>
      <c r="I12696" s="12" t="s">
        <v>5837</v>
      </c>
      <c r="J12696" s="12">
        <v>1</v>
      </c>
      <c r="K12696" s="12">
        <v>1</v>
      </c>
      <c r="L12696" s="12">
        <v>1</v>
      </c>
      <c r="M12696" s="12">
        <v>0</v>
      </c>
      <c r="N12696" s="13" t="str">
        <f t="shared" si="587"/>
        <v>Go</v>
      </c>
      <c r="O12696" t="str">
        <f t="shared" si="589"/>
        <v>0</v>
      </c>
      <c r="P12696" t="s">
        <v>78</v>
      </c>
      <c r="Q12696" t="s">
        <v>17</v>
      </c>
      <c r="R12696">
        <v>1780</v>
      </c>
    </row>
    <row r="12697" spans="1:18">
      <c r="A12697" t="s">
        <v>2135</v>
      </c>
      <c r="B12697" t="s">
        <v>11</v>
      </c>
      <c r="C12697">
        <v>18</v>
      </c>
      <c r="D12697">
        <v>1</v>
      </c>
      <c r="E12697" s="52" t="str">
        <f t="shared" si="588"/>
        <v>H</v>
      </c>
      <c r="F12697">
        <v>6</v>
      </c>
      <c r="G12697">
        <v>3</v>
      </c>
      <c r="H12697">
        <v>21</v>
      </c>
      <c r="I12697" s="12" t="s">
        <v>5838</v>
      </c>
      <c r="J12697" s="12">
        <v>1</v>
      </c>
      <c r="K12697" s="12">
        <v>1</v>
      </c>
      <c r="L12697" s="12">
        <v>1</v>
      </c>
      <c r="M12697" s="12">
        <v>0</v>
      </c>
      <c r="N12697" s="13" t="str">
        <f t="shared" si="587"/>
        <v>Go</v>
      </c>
      <c r="O12697" t="str">
        <f t="shared" si="589"/>
        <v>0</v>
      </c>
      <c r="P12697" t="s">
        <v>78</v>
      </c>
      <c r="Q12697" t="s">
        <v>17</v>
      </c>
      <c r="R12697">
        <v>1780</v>
      </c>
    </row>
    <row r="12698" spans="1:18">
      <c r="A12698" t="s">
        <v>2135</v>
      </c>
      <c r="B12698" t="s">
        <v>11</v>
      </c>
      <c r="C12698">
        <v>18</v>
      </c>
      <c r="D12698">
        <v>1</v>
      </c>
      <c r="E12698" s="52" t="str">
        <f t="shared" si="588"/>
        <v>H</v>
      </c>
      <c r="F12698">
        <v>6</v>
      </c>
      <c r="G12698">
        <v>3</v>
      </c>
      <c r="H12698">
        <v>23</v>
      </c>
      <c r="I12698" s="12" t="s">
        <v>5840</v>
      </c>
      <c r="J12698" s="12">
        <v>1</v>
      </c>
      <c r="K12698" s="12">
        <v>1</v>
      </c>
      <c r="L12698" s="12">
        <v>1</v>
      </c>
      <c r="M12698" s="12">
        <v>0</v>
      </c>
      <c r="N12698" s="13" t="str">
        <f t="shared" ref="N12698:N12761" si="590">IF(M12698=0,"Go","NoGo")</f>
        <v>Go</v>
      </c>
      <c r="O12698" t="str">
        <f t="shared" si="589"/>
        <v>0</v>
      </c>
      <c r="P12698" t="s">
        <v>78</v>
      </c>
      <c r="Q12698" t="s">
        <v>17</v>
      </c>
      <c r="R12698">
        <v>1780</v>
      </c>
    </row>
    <row r="12699" spans="1:18">
      <c r="A12699" t="s">
        <v>2135</v>
      </c>
      <c r="B12699" t="s">
        <v>11</v>
      </c>
      <c r="C12699">
        <v>18</v>
      </c>
      <c r="D12699">
        <v>1</v>
      </c>
      <c r="E12699" s="52" t="str">
        <f t="shared" si="588"/>
        <v>H</v>
      </c>
      <c r="F12699">
        <v>6</v>
      </c>
      <c r="G12699">
        <v>3</v>
      </c>
      <c r="H12699">
        <v>24</v>
      </c>
      <c r="I12699" s="12" t="s">
        <v>5841</v>
      </c>
      <c r="J12699" s="12">
        <v>1</v>
      </c>
      <c r="K12699" s="12">
        <v>1</v>
      </c>
      <c r="L12699" s="12">
        <v>1</v>
      </c>
      <c r="M12699" s="12">
        <v>0</v>
      </c>
      <c r="N12699" s="13" t="str">
        <f t="shared" si="590"/>
        <v>Go</v>
      </c>
      <c r="O12699" t="str">
        <f t="shared" si="589"/>
        <v>0</v>
      </c>
      <c r="P12699" t="s">
        <v>78</v>
      </c>
      <c r="Q12699" t="s">
        <v>17</v>
      </c>
      <c r="R12699">
        <v>1780</v>
      </c>
    </row>
    <row r="12700" spans="1:18">
      <c r="A12700" t="s">
        <v>2135</v>
      </c>
      <c r="B12700" t="s">
        <v>11</v>
      </c>
      <c r="C12700">
        <v>18</v>
      </c>
      <c r="D12700">
        <v>1</v>
      </c>
      <c r="E12700" s="52" t="str">
        <f t="shared" si="588"/>
        <v>H</v>
      </c>
      <c r="F12700">
        <v>6</v>
      </c>
      <c r="G12700">
        <v>3</v>
      </c>
      <c r="H12700">
        <v>25</v>
      </c>
      <c r="I12700" s="12" t="s">
        <v>5842</v>
      </c>
      <c r="J12700" s="12">
        <v>1</v>
      </c>
      <c r="K12700" s="12">
        <v>1</v>
      </c>
      <c r="L12700" s="12">
        <v>1</v>
      </c>
      <c r="M12700" s="12">
        <v>0</v>
      </c>
      <c r="N12700" s="13" t="str">
        <f t="shared" si="590"/>
        <v>Go</v>
      </c>
      <c r="O12700" t="str">
        <f t="shared" si="589"/>
        <v>0</v>
      </c>
      <c r="P12700" t="s">
        <v>78</v>
      </c>
      <c r="Q12700" t="s">
        <v>17</v>
      </c>
      <c r="R12700">
        <v>1780</v>
      </c>
    </row>
    <row r="12701" spans="1:18">
      <c r="A12701" t="s">
        <v>2135</v>
      </c>
      <c r="B12701" t="s">
        <v>11</v>
      </c>
      <c r="C12701">
        <v>18</v>
      </c>
      <c r="D12701">
        <v>1</v>
      </c>
      <c r="E12701" s="52" t="str">
        <f t="shared" si="588"/>
        <v>H</v>
      </c>
      <c r="F12701">
        <v>6</v>
      </c>
      <c r="G12701">
        <v>3</v>
      </c>
      <c r="H12701">
        <v>26</v>
      </c>
      <c r="I12701" s="12" t="s">
        <v>5843</v>
      </c>
      <c r="J12701" s="12">
        <v>1</v>
      </c>
      <c r="K12701" s="12">
        <v>1</v>
      </c>
      <c r="L12701" s="12">
        <v>1</v>
      </c>
      <c r="M12701" s="12">
        <v>0</v>
      </c>
      <c r="N12701" s="13" t="str">
        <f t="shared" si="590"/>
        <v>Go</v>
      </c>
      <c r="O12701" t="str">
        <f t="shared" si="589"/>
        <v>0</v>
      </c>
      <c r="P12701" t="s">
        <v>78</v>
      </c>
      <c r="Q12701" t="s">
        <v>17</v>
      </c>
      <c r="R12701">
        <v>1780</v>
      </c>
    </row>
    <row r="12702" spans="1:18">
      <c r="A12702" t="s">
        <v>2135</v>
      </c>
      <c r="B12702" t="s">
        <v>11</v>
      </c>
      <c r="C12702">
        <v>18</v>
      </c>
      <c r="D12702">
        <v>1</v>
      </c>
      <c r="E12702" s="52" t="str">
        <f t="shared" si="588"/>
        <v>H</v>
      </c>
      <c r="F12702">
        <v>6</v>
      </c>
      <c r="G12702">
        <v>3</v>
      </c>
      <c r="H12702">
        <v>27</v>
      </c>
      <c r="I12702" s="12" t="s">
        <v>5844</v>
      </c>
      <c r="J12702" s="12">
        <v>1</v>
      </c>
      <c r="K12702" s="12">
        <v>1</v>
      </c>
      <c r="L12702" s="12">
        <v>1</v>
      </c>
      <c r="M12702" s="12">
        <v>0</v>
      </c>
      <c r="N12702" s="13" t="str">
        <f t="shared" si="590"/>
        <v>Go</v>
      </c>
      <c r="O12702" t="str">
        <f t="shared" si="589"/>
        <v>0</v>
      </c>
      <c r="P12702" t="s">
        <v>78</v>
      </c>
      <c r="Q12702" t="s">
        <v>17</v>
      </c>
      <c r="R12702">
        <v>1780</v>
      </c>
    </row>
    <row r="12703" spans="1:18">
      <c r="A12703" t="s">
        <v>2135</v>
      </c>
      <c r="B12703" t="s">
        <v>11</v>
      </c>
      <c r="C12703">
        <v>18</v>
      </c>
      <c r="D12703">
        <v>1</v>
      </c>
      <c r="E12703" s="52" t="str">
        <f t="shared" si="588"/>
        <v>H</v>
      </c>
      <c r="F12703">
        <v>6</v>
      </c>
      <c r="G12703">
        <v>3</v>
      </c>
      <c r="H12703">
        <v>28</v>
      </c>
      <c r="I12703" s="12" t="s">
        <v>5845</v>
      </c>
      <c r="J12703" s="12">
        <v>1</v>
      </c>
      <c r="K12703" s="12">
        <v>1</v>
      </c>
      <c r="L12703" s="12">
        <v>1</v>
      </c>
      <c r="M12703" s="12">
        <v>0</v>
      </c>
      <c r="N12703" s="13" t="str">
        <f t="shared" si="590"/>
        <v>Go</v>
      </c>
      <c r="O12703" t="str">
        <f t="shared" si="589"/>
        <v>0</v>
      </c>
      <c r="P12703" t="s">
        <v>78</v>
      </c>
      <c r="Q12703" t="s">
        <v>17</v>
      </c>
      <c r="R12703">
        <v>1780</v>
      </c>
    </row>
    <row r="12704" spans="1:18">
      <c r="A12704" t="s">
        <v>2135</v>
      </c>
      <c r="B12704" t="s">
        <v>11</v>
      </c>
      <c r="C12704">
        <v>18</v>
      </c>
      <c r="D12704">
        <v>1</v>
      </c>
      <c r="E12704" s="52" t="str">
        <f t="shared" si="588"/>
        <v>H</v>
      </c>
      <c r="F12704">
        <v>6</v>
      </c>
      <c r="G12704">
        <v>3</v>
      </c>
      <c r="H12704">
        <v>31</v>
      </c>
      <c r="I12704" s="12" t="s">
        <v>5848</v>
      </c>
      <c r="J12704" s="12">
        <v>1</v>
      </c>
      <c r="K12704" s="12">
        <v>1</v>
      </c>
      <c r="L12704" s="12">
        <v>1</v>
      </c>
      <c r="M12704" s="12">
        <v>0</v>
      </c>
      <c r="N12704" s="13" t="str">
        <f t="shared" si="590"/>
        <v>Go</v>
      </c>
      <c r="O12704" t="str">
        <f t="shared" si="589"/>
        <v>0</v>
      </c>
      <c r="P12704" t="s">
        <v>78</v>
      </c>
      <c r="Q12704" t="s">
        <v>17</v>
      </c>
      <c r="R12704">
        <v>1780</v>
      </c>
    </row>
    <row r="12705" spans="1:18">
      <c r="A12705" t="s">
        <v>2135</v>
      </c>
      <c r="B12705" t="s">
        <v>11</v>
      </c>
      <c r="C12705">
        <v>18</v>
      </c>
      <c r="D12705">
        <v>1</v>
      </c>
      <c r="E12705" s="52" t="str">
        <f t="shared" si="588"/>
        <v>H</v>
      </c>
      <c r="F12705">
        <v>6</v>
      </c>
      <c r="G12705">
        <v>3</v>
      </c>
      <c r="H12705">
        <v>32</v>
      </c>
      <c r="I12705" s="12" t="s">
        <v>5849</v>
      </c>
      <c r="J12705" s="12">
        <v>1</v>
      </c>
      <c r="K12705" s="12">
        <v>1</v>
      </c>
      <c r="L12705" s="12">
        <v>1</v>
      </c>
      <c r="M12705" s="12">
        <v>0</v>
      </c>
      <c r="N12705" s="13" t="str">
        <f t="shared" si="590"/>
        <v>Go</v>
      </c>
      <c r="O12705" t="str">
        <f t="shared" si="589"/>
        <v>0</v>
      </c>
      <c r="P12705" t="s">
        <v>78</v>
      </c>
      <c r="Q12705" t="s">
        <v>17</v>
      </c>
      <c r="R12705">
        <v>1780</v>
      </c>
    </row>
    <row r="12706" spans="1:18">
      <c r="A12706" t="s">
        <v>2135</v>
      </c>
      <c r="B12706" t="s">
        <v>11</v>
      </c>
      <c r="C12706">
        <v>18</v>
      </c>
      <c r="D12706">
        <v>1</v>
      </c>
      <c r="E12706" s="52" t="str">
        <f t="shared" si="588"/>
        <v>H</v>
      </c>
      <c r="F12706">
        <v>6</v>
      </c>
      <c r="G12706">
        <v>3</v>
      </c>
      <c r="H12706">
        <v>33</v>
      </c>
      <c r="I12706" s="12" t="s">
        <v>5850</v>
      </c>
      <c r="J12706" s="12">
        <v>4</v>
      </c>
      <c r="K12706" s="12">
        <v>1</v>
      </c>
      <c r="L12706" s="12">
        <v>1</v>
      </c>
      <c r="M12706" s="12">
        <v>0</v>
      </c>
      <c r="N12706" s="13" t="str">
        <f t="shared" si="590"/>
        <v>Go</v>
      </c>
      <c r="O12706" t="str">
        <f t="shared" si="589"/>
        <v>0</v>
      </c>
      <c r="P12706" t="s">
        <v>78</v>
      </c>
      <c r="Q12706" t="s">
        <v>17</v>
      </c>
      <c r="R12706">
        <v>1780</v>
      </c>
    </row>
    <row r="12707" spans="1:18">
      <c r="A12707" t="s">
        <v>2135</v>
      </c>
      <c r="B12707" t="s">
        <v>11</v>
      </c>
      <c r="C12707">
        <v>18</v>
      </c>
      <c r="D12707">
        <v>1</v>
      </c>
      <c r="E12707" s="52" t="str">
        <f t="shared" si="588"/>
        <v>H</v>
      </c>
      <c r="F12707">
        <v>6</v>
      </c>
      <c r="G12707">
        <v>3</v>
      </c>
      <c r="H12707">
        <v>34</v>
      </c>
      <c r="I12707" s="12" t="s">
        <v>5851</v>
      </c>
      <c r="J12707" s="12">
        <v>8</v>
      </c>
      <c r="K12707" s="12">
        <v>1</v>
      </c>
      <c r="L12707" s="12">
        <v>1</v>
      </c>
      <c r="M12707" s="12">
        <v>0</v>
      </c>
      <c r="N12707" s="13" t="str">
        <f t="shared" si="590"/>
        <v>Go</v>
      </c>
      <c r="O12707" t="str">
        <f t="shared" si="589"/>
        <v>0</v>
      </c>
      <c r="P12707" t="s">
        <v>78</v>
      </c>
      <c r="Q12707" t="s">
        <v>17</v>
      </c>
      <c r="R12707">
        <v>1780</v>
      </c>
    </row>
    <row r="12708" spans="1:18">
      <c r="A12708" t="s">
        <v>2135</v>
      </c>
      <c r="B12708" t="s">
        <v>11</v>
      </c>
      <c r="C12708">
        <v>18</v>
      </c>
      <c r="D12708">
        <v>1</v>
      </c>
      <c r="E12708" s="52" t="str">
        <f t="shared" si="588"/>
        <v>H</v>
      </c>
      <c r="F12708">
        <v>6</v>
      </c>
      <c r="G12708">
        <v>3</v>
      </c>
      <c r="H12708">
        <v>35</v>
      </c>
      <c r="I12708" s="12" t="s">
        <v>5852</v>
      </c>
      <c r="J12708" s="12">
        <v>2</v>
      </c>
      <c r="K12708" s="12">
        <v>1</v>
      </c>
      <c r="L12708" s="12">
        <v>1</v>
      </c>
      <c r="M12708" s="12">
        <v>0</v>
      </c>
      <c r="N12708" s="13" t="str">
        <f t="shared" si="590"/>
        <v>Go</v>
      </c>
      <c r="O12708" t="str">
        <f t="shared" si="589"/>
        <v>0</v>
      </c>
      <c r="P12708" t="s">
        <v>78</v>
      </c>
      <c r="Q12708" t="s">
        <v>17</v>
      </c>
      <c r="R12708">
        <v>1780</v>
      </c>
    </row>
    <row r="12709" spans="1:18">
      <c r="A12709" t="s">
        <v>2135</v>
      </c>
      <c r="B12709" t="s">
        <v>11</v>
      </c>
      <c r="C12709">
        <v>18</v>
      </c>
      <c r="D12709">
        <v>1</v>
      </c>
      <c r="E12709" s="52" t="str">
        <f t="shared" si="588"/>
        <v>H</v>
      </c>
      <c r="F12709">
        <v>6</v>
      </c>
      <c r="G12709">
        <v>3</v>
      </c>
      <c r="H12709">
        <v>37</v>
      </c>
      <c r="I12709" s="12" t="s">
        <v>5854</v>
      </c>
      <c r="J12709" s="12">
        <v>1</v>
      </c>
      <c r="K12709" s="12">
        <v>1</v>
      </c>
      <c r="L12709" s="12">
        <v>1</v>
      </c>
      <c r="M12709" s="12">
        <v>0</v>
      </c>
      <c r="N12709" s="13" t="str">
        <f t="shared" si="590"/>
        <v>Go</v>
      </c>
      <c r="O12709" t="str">
        <f t="shared" si="589"/>
        <v>0</v>
      </c>
      <c r="P12709" t="s">
        <v>78</v>
      </c>
      <c r="Q12709" t="s">
        <v>17</v>
      </c>
      <c r="R12709">
        <v>1780</v>
      </c>
    </row>
    <row r="12710" spans="1:18">
      <c r="A12710" t="s">
        <v>2135</v>
      </c>
      <c r="B12710" t="s">
        <v>11</v>
      </c>
      <c r="C12710">
        <v>18</v>
      </c>
      <c r="D12710">
        <v>1</v>
      </c>
      <c r="E12710" s="52" t="str">
        <f t="shared" si="588"/>
        <v>H</v>
      </c>
      <c r="F12710">
        <v>6</v>
      </c>
      <c r="G12710">
        <v>3</v>
      </c>
      <c r="H12710">
        <v>38</v>
      </c>
      <c r="I12710" s="12" t="s">
        <v>5855</v>
      </c>
      <c r="J12710" s="12">
        <v>1</v>
      </c>
      <c r="K12710" s="12">
        <v>1</v>
      </c>
      <c r="L12710" s="12">
        <v>1</v>
      </c>
      <c r="M12710" s="12">
        <v>0</v>
      </c>
      <c r="N12710" s="13" t="str">
        <f t="shared" si="590"/>
        <v>Go</v>
      </c>
      <c r="O12710" t="str">
        <f t="shared" si="589"/>
        <v>0</v>
      </c>
      <c r="P12710" t="s">
        <v>78</v>
      </c>
      <c r="Q12710" t="s">
        <v>17</v>
      </c>
      <c r="R12710">
        <v>1780</v>
      </c>
    </row>
    <row r="12711" spans="1:18">
      <c r="A12711" t="s">
        <v>2135</v>
      </c>
      <c r="B12711" t="s">
        <v>11</v>
      </c>
      <c r="C12711">
        <v>18</v>
      </c>
      <c r="D12711">
        <v>1</v>
      </c>
      <c r="E12711" s="52" t="str">
        <f t="shared" si="588"/>
        <v>H</v>
      </c>
      <c r="F12711">
        <v>6</v>
      </c>
      <c r="G12711">
        <v>3</v>
      </c>
      <c r="H12711">
        <v>40</v>
      </c>
      <c r="I12711" s="12" t="s">
        <v>5857</v>
      </c>
      <c r="J12711" s="12">
        <v>1</v>
      </c>
      <c r="K12711" s="12">
        <v>1</v>
      </c>
      <c r="L12711" s="12">
        <v>1</v>
      </c>
      <c r="M12711" s="12">
        <v>0</v>
      </c>
      <c r="N12711" s="13" t="str">
        <f t="shared" si="590"/>
        <v>Go</v>
      </c>
      <c r="O12711" t="str">
        <f t="shared" si="589"/>
        <v>0</v>
      </c>
      <c r="P12711" t="s">
        <v>78</v>
      </c>
      <c r="Q12711" t="s">
        <v>17</v>
      </c>
      <c r="R12711">
        <v>1780</v>
      </c>
    </row>
    <row r="12712" spans="1:18">
      <c r="A12712" t="s">
        <v>2135</v>
      </c>
      <c r="B12712" t="s">
        <v>11</v>
      </c>
      <c r="C12712">
        <v>18</v>
      </c>
      <c r="D12712">
        <v>1</v>
      </c>
      <c r="E12712" s="52" t="str">
        <f t="shared" si="588"/>
        <v>H</v>
      </c>
      <c r="F12712">
        <v>6</v>
      </c>
      <c r="G12712">
        <v>3</v>
      </c>
      <c r="H12712">
        <v>3</v>
      </c>
      <c r="I12712" s="12" t="s">
        <v>5820</v>
      </c>
      <c r="J12712" s="12">
        <v>1</v>
      </c>
      <c r="K12712" s="12">
        <v>0</v>
      </c>
      <c r="L12712" s="12">
        <v>1</v>
      </c>
      <c r="M12712" s="12">
        <v>1</v>
      </c>
      <c r="N12712" s="13" t="str">
        <f t="shared" si="590"/>
        <v>NoGo</v>
      </c>
      <c r="O12712" t="str">
        <f t="shared" si="589"/>
        <v>1</v>
      </c>
      <c r="P12712" t="s">
        <v>78</v>
      </c>
      <c r="Q12712" t="s">
        <v>17</v>
      </c>
      <c r="R12712">
        <v>1780</v>
      </c>
    </row>
    <row r="12713" spans="1:18">
      <c r="A12713" t="s">
        <v>2135</v>
      </c>
      <c r="B12713" t="s">
        <v>11</v>
      </c>
      <c r="C12713">
        <v>18</v>
      </c>
      <c r="D12713">
        <v>1</v>
      </c>
      <c r="E12713" s="52" t="str">
        <f t="shared" si="588"/>
        <v>H</v>
      </c>
      <c r="F12713">
        <v>6</v>
      </c>
      <c r="G12713">
        <v>3</v>
      </c>
      <c r="H12713">
        <v>5</v>
      </c>
      <c r="I12713" s="12" t="s">
        <v>5822</v>
      </c>
      <c r="J12713" s="12">
        <v>0</v>
      </c>
      <c r="K12713" s="12">
        <v>1</v>
      </c>
      <c r="L12713" s="12">
        <v>1</v>
      </c>
      <c r="M12713" s="12">
        <v>1</v>
      </c>
      <c r="N12713" s="13" t="str">
        <f t="shared" si="590"/>
        <v>NoGo</v>
      </c>
      <c r="O12713" t="str">
        <f t="shared" si="589"/>
        <v>0</v>
      </c>
      <c r="P12713" t="s">
        <v>78</v>
      </c>
      <c r="Q12713" t="s">
        <v>17</v>
      </c>
      <c r="R12713">
        <v>1780</v>
      </c>
    </row>
    <row r="12714" spans="1:18">
      <c r="A12714" t="s">
        <v>2135</v>
      </c>
      <c r="B12714" t="s">
        <v>11</v>
      </c>
      <c r="C12714">
        <v>18</v>
      </c>
      <c r="D12714">
        <v>1</v>
      </c>
      <c r="E12714" s="52" t="str">
        <f t="shared" si="588"/>
        <v>H</v>
      </c>
      <c r="F12714">
        <v>6</v>
      </c>
      <c r="G12714">
        <v>3</v>
      </c>
      <c r="H12714">
        <v>10</v>
      </c>
      <c r="I12714" s="12" t="s">
        <v>5827</v>
      </c>
      <c r="J12714" s="12">
        <v>0</v>
      </c>
      <c r="K12714" s="12">
        <v>1</v>
      </c>
      <c r="L12714" s="12">
        <v>1</v>
      </c>
      <c r="M12714" s="12">
        <v>1</v>
      </c>
      <c r="N12714" s="13" t="str">
        <f t="shared" si="590"/>
        <v>NoGo</v>
      </c>
      <c r="O12714" t="str">
        <f t="shared" si="589"/>
        <v>0</v>
      </c>
      <c r="P12714" t="s">
        <v>78</v>
      </c>
      <c r="Q12714" t="s">
        <v>17</v>
      </c>
      <c r="R12714">
        <v>1780</v>
      </c>
    </row>
    <row r="12715" spans="1:18">
      <c r="A12715" t="s">
        <v>2135</v>
      </c>
      <c r="B12715" t="s">
        <v>11</v>
      </c>
      <c r="C12715">
        <v>18</v>
      </c>
      <c r="D12715">
        <v>1</v>
      </c>
      <c r="E12715" s="52" t="str">
        <f t="shared" si="588"/>
        <v>H</v>
      </c>
      <c r="F12715">
        <v>6</v>
      </c>
      <c r="G12715">
        <v>3</v>
      </c>
      <c r="H12715">
        <v>12</v>
      </c>
      <c r="I12715" s="12" t="s">
        <v>5829</v>
      </c>
      <c r="J12715" s="12">
        <v>0</v>
      </c>
      <c r="K12715" s="12">
        <v>1</v>
      </c>
      <c r="L12715" s="12">
        <v>1</v>
      </c>
      <c r="M12715" s="12">
        <v>1</v>
      </c>
      <c r="N12715" s="13" t="str">
        <f t="shared" si="590"/>
        <v>NoGo</v>
      </c>
      <c r="O12715" t="str">
        <f t="shared" si="589"/>
        <v>0</v>
      </c>
      <c r="P12715" t="s">
        <v>78</v>
      </c>
      <c r="Q12715" t="s">
        <v>17</v>
      </c>
      <c r="R12715">
        <v>1780</v>
      </c>
    </row>
    <row r="12716" spans="1:18">
      <c r="A12716" t="s">
        <v>2135</v>
      </c>
      <c r="B12716" t="s">
        <v>11</v>
      </c>
      <c r="C12716">
        <v>18</v>
      </c>
      <c r="D12716">
        <v>1</v>
      </c>
      <c r="E12716" s="52" t="str">
        <f t="shared" si="588"/>
        <v>H</v>
      </c>
      <c r="F12716">
        <v>6</v>
      </c>
      <c r="G12716">
        <v>3</v>
      </c>
      <c r="H12716">
        <v>17</v>
      </c>
      <c r="I12716" s="12" t="s">
        <v>5834</v>
      </c>
      <c r="J12716" s="12">
        <v>0</v>
      </c>
      <c r="K12716" s="12">
        <v>1</v>
      </c>
      <c r="L12716" s="12">
        <v>1</v>
      </c>
      <c r="M12716" s="12">
        <v>1</v>
      </c>
      <c r="N12716" s="13" t="str">
        <f t="shared" si="590"/>
        <v>NoGo</v>
      </c>
      <c r="O12716" t="str">
        <f t="shared" si="589"/>
        <v>0</v>
      </c>
      <c r="P12716" t="s">
        <v>78</v>
      </c>
      <c r="Q12716" t="s">
        <v>17</v>
      </c>
      <c r="R12716">
        <v>1780</v>
      </c>
    </row>
    <row r="12717" spans="1:18">
      <c r="A12717" t="s">
        <v>2135</v>
      </c>
      <c r="B12717" t="s">
        <v>11</v>
      </c>
      <c r="C12717">
        <v>18</v>
      </c>
      <c r="D12717">
        <v>1</v>
      </c>
      <c r="E12717" s="52" t="str">
        <f t="shared" si="588"/>
        <v>H</v>
      </c>
      <c r="F12717">
        <v>6</v>
      </c>
      <c r="G12717">
        <v>3</v>
      </c>
      <c r="H12717">
        <v>22</v>
      </c>
      <c r="I12717" s="12" t="s">
        <v>5839</v>
      </c>
      <c r="J12717" s="12">
        <v>1</v>
      </c>
      <c r="K12717" s="12">
        <v>0</v>
      </c>
      <c r="L12717" s="12">
        <v>1</v>
      </c>
      <c r="M12717" s="12">
        <v>1</v>
      </c>
      <c r="N12717" s="13" t="str">
        <f t="shared" si="590"/>
        <v>NoGo</v>
      </c>
      <c r="O12717" t="str">
        <f t="shared" si="589"/>
        <v>1</v>
      </c>
      <c r="P12717" t="s">
        <v>78</v>
      </c>
      <c r="Q12717" t="s">
        <v>17</v>
      </c>
      <c r="R12717">
        <v>1780</v>
      </c>
    </row>
    <row r="12718" spans="1:18">
      <c r="A12718" t="s">
        <v>2135</v>
      </c>
      <c r="B12718" t="s">
        <v>11</v>
      </c>
      <c r="C12718">
        <v>18</v>
      </c>
      <c r="D12718">
        <v>1</v>
      </c>
      <c r="E12718" s="52" t="str">
        <f t="shared" si="588"/>
        <v>H</v>
      </c>
      <c r="F12718">
        <v>6</v>
      </c>
      <c r="G12718">
        <v>3</v>
      </c>
      <c r="H12718">
        <v>29</v>
      </c>
      <c r="I12718" s="12" t="s">
        <v>5846</v>
      </c>
      <c r="J12718" s="12">
        <v>1</v>
      </c>
      <c r="K12718" s="12">
        <v>0</v>
      </c>
      <c r="L12718" s="12">
        <v>1</v>
      </c>
      <c r="M12718" s="12">
        <v>1</v>
      </c>
      <c r="N12718" s="13" t="str">
        <f t="shared" si="590"/>
        <v>NoGo</v>
      </c>
      <c r="O12718" t="str">
        <f t="shared" si="589"/>
        <v>1</v>
      </c>
      <c r="P12718" t="s">
        <v>78</v>
      </c>
      <c r="Q12718" t="s">
        <v>17</v>
      </c>
      <c r="R12718">
        <v>1780</v>
      </c>
    </row>
    <row r="12719" spans="1:18">
      <c r="A12719" t="s">
        <v>2135</v>
      </c>
      <c r="B12719" t="s">
        <v>11</v>
      </c>
      <c r="C12719">
        <v>18</v>
      </c>
      <c r="D12719">
        <v>1</v>
      </c>
      <c r="E12719" s="52" t="str">
        <f t="shared" si="588"/>
        <v>H</v>
      </c>
      <c r="F12719">
        <v>6</v>
      </c>
      <c r="G12719">
        <v>3</v>
      </c>
      <c r="H12719">
        <v>30</v>
      </c>
      <c r="I12719" s="12" t="s">
        <v>5847</v>
      </c>
      <c r="J12719" s="12">
        <v>0</v>
      </c>
      <c r="K12719" s="12">
        <v>1</v>
      </c>
      <c r="L12719" s="12">
        <v>1</v>
      </c>
      <c r="M12719" s="12">
        <v>1</v>
      </c>
      <c r="N12719" s="13" t="str">
        <f t="shared" si="590"/>
        <v>NoGo</v>
      </c>
      <c r="O12719" t="str">
        <f t="shared" si="589"/>
        <v>0</v>
      </c>
      <c r="P12719" t="s">
        <v>78</v>
      </c>
      <c r="Q12719" t="s">
        <v>17</v>
      </c>
      <c r="R12719">
        <v>1780</v>
      </c>
    </row>
    <row r="12720" spans="1:18">
      <c r="A12720" t="s">
        <v>2135</v>
      </c>
      <c r="B12720" t="s">
        <v>11</v>
      </c>
      <c r="C12720">
        <v>18</v>
      </c>
      <c r="D12720">
        <v>1</v>
      </c>
      <c r="E12720" s="52" t="str">
        <f t="shared" si="588"/>
        <v>H</v>
      </c>
      <c r="F12720">
        <v>6</v>
      </c>
      <c r="G12720">
        <v>3</v>
      </c>
      <c r="H12720">
        <v>36</v>
      </c>
      <c r="I12720" s="12" t="s">
        <v>5853</v>
      </c>
      <c r="J12720" s="12">
        <v>1</v>
      </c>
      <c r="K12720" s="12">
        <v>0</v>
      </c>
      <c r="L12720" s="12">
        <v>1</v>
      </c>
      <c r="M12720" s="12">
        <v>1</v>
      </c>
      <c r="N12720" s="13" t="str">
        <f t="shared" si="590"/>
        <v>NoGo</v>
      </c>
      <c r="O12720" t="str">
        <f t="shared" si="589"/>
        <v>1</v>
      </c>
      <c r="P12720" t="s">
        <v>78</v>
      </c>
      <c r="Q12720" t="s">
        <v>17</v>
      </c>
      <c r="R12720">
        <v>1780</v>
      </c>
    </row>
    <row r="12721" spans="1:18">
      <c r="A12721" t="s">
        <v>2135</v>
      </c>
      <c r="B12721" t="s">
        <v>11</v>
      </c>
      <c r="C12721">
        <v>18</v>
      </c>
      <c r="D12721">
        <v>1</v>
      </c>
      <c r="E12721" s="52" t="str">
        <f t="shared" si="588"/>
        <v>H</v>
      </c>
      <c r="F12721">
        <v>6</v>
      </c>
      <c r="G12721">
        <v>3</v>
      </c>
      <c r="H12721">
        <v>39</v>
      </c>
      <c r="I12721" s="12" t="s">
        <v>5856</v>
      </c>
      <c r="J12721" s="12">
        <v>0</v>
      </c>
      <c r="K12721" s="12">
        <v>1</v>
      </c>
      <c r="L12721" s="12">
        <v>1</v>
      </c>
      <c r="M12721" s="12">
        <v>1</v>
      </c>
      <c r="N12721" s="13" t="str">
        <f t="shared" si="590"/>
        <v>NoGo</v>
      </c>
      <c r="O12721" t="str">
        <f t="shared" si="589"/>
        <v>0</v>
      </c>
      <c r="P12721" t="s">
        <v>78</v>
      </c>
      <c r="Q12721" t="s">
        <v>17</v>
      </c>
      <c r="R12721">
        <v>1780</v>
      </c>
    </row>
    <row r="12722" spans="1:18">
      <c r="A12722" t="s">
        <v>2135</v>
      </c>
      <c r="B12722" t="s">
        <v>11</v>
      </c>
      <c r="C12722">
        <v>18</v>
      </c>
      <c r="D12722">
        <v>1</v>
      </c>
      <c r="E12722" s="52" t="str">
        <f t="shared" ref="E12722:E12785" si="591">IF(D12722=1,"H",IF(D12722=2,"H","B"))</f>
        <v>H</v>
      </c>
      <c r="F12722">
        <v>6</v>
      </c>
      <c r="G12722">
        <v>4</v>
      </c>
      <c r="H12722">
        <v>2</v>
      </c>
      <c r="I12722" s="12" t="s">
        <v>5859</v>
      </c>
      <c r="J12722" s="12">
        <v>1</v>
      </c>
      <c r="K12722" s="12">
        <v>1</v>
      </c>
      <c r="L12722" s="12">
        <v>1</v>
      </c>
      <c r="M12722" s="12">
        <v>0</v>
      </c>
      <c r="N12722" s="13" t="str">
        <f t="shared" si="590"/>
        <v>Go</v>
      </c>
      <c r="O12722" t="str">
        <f t="shared" ref="O12722:O12785" si="592">IF(K12722=0, "1", "0")</f>
        <v>0</v>
      </c>
      <c r="P12722" t="s">
        <v>78</v>
      </c>
      <c r="Q12722" t="s">
        <v>17</v>
      </c>
      <c r="R12722">
        <v>1780</v>
      </c>
    </row>
    <row r="12723" spans="1:18">
      <c r="A12723" t="s">
        <v>2135</v>
      </c>
      <c r="B12723" t="s">
        <v>11</v>
      </c>
      <c r="C12723">
        <v>18</v>
      </c>
      <c r="D12723">
        <v>1</v>
      </c>
      <c r="E12723" s="52" t="str">
        <f t="shared" si="591"/>
        <v>H</v>
      </c>
      <c r="F12723">
        <v>6</v>
      </c>
      <c r="G12723">
        <v>4</v>
      </c>
      <c r="H12723">
        <v>3</v>
      </c>
      <c r="I12723" s="12" t="s">
        <v>5860</v>
      </c>
      <c r="J12723" s="12">
        <v>1</v>
      </c>
      <c r="K12723" s="12">
        <v>1</v>
      </c>
      <c r="L12723" s="12">
        <v>1</v>
      </c>
      <c r="M12723" s="12">
        <v>0</v>
      </c>
      <c r="N12723" s="13" t="str">
        <f t="shared" si="590"/>
        <v>Go</v>
      </c>
      <c r="O12723" t="str">
        <f t="shared" si="592"/>
        <v>0</v>
      </c>
      <c r="P12723" t="s">
        <v>78</v>
      </c>
      <c r="Q12723" t="s">
        <v>17</v>
      </c>
      <c r="R12723">
        <v>1780</v>
      </c>
    </row>
    <row r="12724" spans="1:18">
      <c r="A12724" t="s">
        <v>2135</v>
      </c>
      <c r="B12724" t="s">
        <v>11</v>
      </c>
      <c r="C12724">
        <v>18</v>
      </c>
      <c r="D12724">
        <v>1</v>
      </c>
      <c r="E12724" s="52" t="str">
        <f t="shared" si="591"/>
        <v>H</v>
      </c>
      <c r="F12724">
        <v>6</v>
      </c>
      <c r="G12724">
        <v>4</v>
      </c>
      <c r="H12724">
        <v>4</v>
      </c>
      <c r="I12724" s="12" t="s">
        <v>5861</v>
      </c>
      <c r="J12724" s="12">
        <v>1</v>
      </c>
      <c r="K12724" s="12">
        <v>1</v>
      </c>
      <c r="L12724" s="12">
        <v>1</v>
      </c>
      <c r="M12724" s="12">
        <v>0</v>
      </c>
      <c r="N12724" s="13" t="str">
        <f t="shared" si="590"/>
        <v>Go</v>
      </c>
      <c r="O12724" t="str">
        <f t="shared" si="592"/>
        <v>0</v>
      </c>
      <c r="P12724" t="s">
        <v>78</v>
      </c>
      <c r="Q12724" t="s">
        <v>17</v>
      </c>
      <c r="R12724">
        <v>1780</v>
      </c>
    </row>
    <row r="12725" spans="1:18">
      <c r="A12725" t="s">
        <v>2135</v>
      </c>
      <c r="B12725" t="s">
        <v>11</v>
      </c>
      <c r="C12725">
        <v>18</v>
      </c>
      <c r="D12725">
        <v>1</v>
      </c>
      <c r="E12725" s="52" t="str">
        <f t="shared" si="591"/>
        <v>H</v>
      </c>
      <c r="F12725">
        <v>6</v>
      </c>
      <c r="G12725">
        <v>4</v>
      </c>
      <c r="H12725">
        <v>6</v>
      </c>
      <c r="I12725" s="12" t="s">
        <v>5863</v>
      </c>
      <c r="J12725" s="12">
        <v>1</v>
      </c>
      <c r="K12725" s="12">
        <v>1</v>
      </c>
      <c r="L12725" s="12">
        <v>1</v>
      </c>
      <c r="M12725" s="12">
        <v>0</v>
      </c>
      <c r="N12725" s="13" t="str">
        <f t="shared" si="590"/>
        <v>Go</v>
      </c>
      <c r="O12725" t="str">
        <f t="shared" si="592"/>
        <v>0</v>
      </c>
      <c r="P12725" t="s">
        <v>78</v>
      </c>
      <c r="Q12725" t="s">
        <v>17</v>
      </c>
      <c r="R12725">
        <v>1780</v>
      </c>
    </row>
    <row r="12726" spans="1:18">
      <c r="A12726" t="s">
        <v>2135</v>
      </c>
      <c r="B12726" t="s">
        <v>11</v>
      </c>
      <c r="C12726">
        <v>18</v>
      </c>
      <c r="D12726">
        <v>1</v>
      </c>
      <c r="E12726" s="52" t="str">
        <f t="shared" si="591"/>
        <v>H</v>
      </c>
      <c r="F12726">
        <v>6</v>
      </c>
      <c r="G12726">
        <v>4</v>
      </c>
      <c r="H12726">
        <v>7</v>
      </c>
      <c r="I12726" s="12" t="s">
        <v>5864</v>
      </c>
      <c r="J12726" s="12">
        <v>1</v>
      </c>
      <c r="K12726" s="12">
        <v>1</v>
      </c>
      <c r="L12726" s="12">
        <v>1</v>
      </c>
      <c r="M12726" s="12">
        <v>0</v>
      </c>
      <c r="N12726" s="13" t="str">
        <f t="shared" si="590"/>
        <v>Go</v>
      </c>
      <c r="O12726" t="str">
        <f t="shared" si="592"/>
        <v>0</v>
      </c>
      <c r="P12726" t="s">
        <v>78</v>
      </c>
      <c r="Q12726" t="s">
        <v>17</v>
      </c>
      <c r="R12726">
        <v>1780</v>
      </c>
    </row>
    <row r="12727" spans="1:18">
      <c r="A12727" t="s">
        <v>2135</v>
      </c>
      <c r="B12727" t="s">
        <v>11</v>
      </c>
      <c r="C12727">
        <v>18</v>
      </c>
      <c r="D12727">
        <v>1</v>
      </c>
      <c r="E12727" s="52" t="str">
        <f t="shared" si="591"/>
        <v>H</v>
      </c>
      <c r="F12727">
        <v>6</v>
      </c>
      <c r="G12727">
        <v>4</v>
      </c>
      <c r="H12727">
        <v>8</v>
      </c>
      <c r="I12727" s="12" t="s">
        <v>5865</v>
      </c>
      <c r="J12727" s="12">
        <v>1</v>
      </c>
      <c r="K12727" s="12">
        <v>1</v>
      </c>
      <c r="L12727" s="12">
        <v>1</v>
      </c>
      <c r="M12727" s="12">
        <v>0</v>
      </c>
      <c r="N12727" s="13" t="str">
        <f t="shared" si="590"/>
        <v>Go</v>
      </c>
      <c r="O12727" t="str">
        <f t="shared" si="592"/>
        <v>0</v>
      </c>
      <c r="P12727" t="s">
        <v>78</v>
      </c>
      <c r="Q12727" t="s">
        <v>17</v>
      </c>
      <c r="R12727">
        <v>1780</v>
      </c>
    </row>
    <row r="12728" spans="1:18">
      <c r="A12728" t="s">
        <v>2135</v>
      </c>
      <c r="B12728" t="s">
        <v>11</v>
      </c>
      <c r="C12728">
        <v>18</v>
      </c>
      <c r="D12728">
        <v>1</v>
      </c>
      <c r="E12728" s="52" t="str">
        <f t="shared" si="591"/>
        <v>H</v>
      </c>
      <c r="F12728">
        <v>6</v>
      </c>
      <c r="G12728">
        <v>4</v>
      </c>
      <c r="H12728">
        <v>9</v>
      </c>
      <c r="I12728" s="12" t="s">
        <v>5866</v>
      </c>
      <c r="J12728" s="12">
        <v>1</v>
      </c>
      <c r="K12728" s="12">
        <v>1</v>
      </c>
      <c r="L12728" s="12">
        <v>1</v>
      </c>
      <c r="M12728" s="12">
        <v>0</v>
      </c>
      <c r="N12728" s="13" t="str">
        <f t="shared" si="590"/>
        <v>Go</v>
      </c>
      <c r="O12728" t="str">
        <f t="shared" si="592"/>
        <v>0</v>
      </c>
      <c r="P12728" t="s">
        <v>78</v>
      </c>
      <c r="Q12728" t="s">
        <v>17</v>
      </c>
      <c r="R12728">
        <v>1780</v>
      </c>
    </row>
    <row r="12729" spans="1:18">
      <c r="A12729" t="s">
        <v>2135</v>
      </c>
      <c r="B12729" t="s">
        <v>11</v>
      </c>
      <c r="C12729">
        <v>18</v>
      </c>
      <c r="D12729">
        <v>1</v>
      </c>
      <c r="E12729" s="52" t="str">
        <f t="shared" si="591"/>
        <v>H</v>
      </c>
      <c r="F12729">
        <v>6</v>
      </c>
      <c r="G12729">
        <v>4</v>
      </c>
      <c r="H12729">
        <v>10</v>
      </c>
      <c r="I12729" s="12" t="s">
        <v>5867</v>
      </c>
      <c r="J12729" s="12">
        <v>1</v>
      </c>
      <c r="K12729" s="12">
        <v>1</v>
      </c>
      <c r="L12729" s="12">
        <v>1</v>
      </c>
      <c r="M12729" s="12">
        <v>0</v>
      </c>
      <c r="N12729" s="13" t="str">
        <f t="shared" si="590"/>
        <v>Go</v>
      </c>
      <c r="O12729" t="str">
        <f t="shared" si="592"/>
        <v>0</v>
      </c>
      <c r="P12729" t="s">
        <v>78</v>
      </c>
      <c r="Q12729" t="s">
        <v>17</v>
      </c>
      <c r="R12729">
        <v>1780</v>
      </c>
    </row>
    <row r="12730" spans="1:18">
      <c r="A12730" t="s">
        <v>2135</v>
      </c>
      <c r="B12730" t="s">
        <v>11</v>
      </c>
      <c r="C12730">
        <v>18</v>
      </c>
      <c r="D12730">
        <v>1</v>
      </c>
      <c r="E12730" s="52" t="str">
        <f t="shared" si="591"/>
        <v>H</v>
      </c>
      <c r="F12730">
        <v>6</v>
      </c>
      <c r="G12730">
        <v>4</v>
      </c>
      <c r="H12730">
        <v>12</v>
      </c>
      <c r="I12730" s="12" t="s">
        <v>5869</v>
      </c>
      <c r="J12730" s="12">
        <v>1</v>
      </c>
      <c r="K12730" s="12">
        <v>1</v>
      </c>
      <c r="L12730" s="12">
        <v>1</v>
      </c>
      <c r="M12730" s="12">
        <v>0</v>
      </c>
      <c r="N12730" s="13" t="str">
        <f t="shared" si="590"/>
        <v>Go</v>
      </c>
      <c r="O12730" t="str">
        <f t="shared" si="592"/>
        <v>0</v>
      </c>
      <c r="P12730" t="s">
        <v>78</v>
      </c>
      <c r="Q12730" t="s">
        <v>17</v>
      </c>
      <c r="R12730">
        <v>1780</v>
      </c>
    </row>
    <row r="12731" spans="1:18">
      <c r="A12731" t="s">
        <v>2135</v>
      </c>
      <c r="B12731" t="s">
        <v>11</v>
      </c>
      <c r="C12731">
        <v>18</v>
      </c>
      <c r="D12731">
        <v>1</v>
      </c>
      <c r="E12731" s="52" t="str">
        <f t="shared" si="591"/>
        <v>H</v>
      </c>
      <c r="F12731">
        <v>6</v>
      </c>
      <c r="G12731">
        <v>4</v>
      </c>
      <c r="H12731">
        <v>14</v>
      </c>
      <c r="I12731" s="12" t="s">
        <v>5871</v>
      </c>
      <c r="J12731" s="12">
        <v>1</v>
      </c>
      <c r="K12731" s="12">
        <v>1</v>
      </c>
      <c r="L12731" s="12">
        <v>1</v>
      </c>
      <c r="M12731" s="12">
        <v>0</v>
      </c>
      <c r="N12731" s="13" t="str">
        <f t="shared" si="590"/>
        <v>Go</v>
      </c>
      <c r="O12731" t="str">
        <f t="shared" si="592"/>
        <v>0</v>
      </c>
      <c r="P12731" t="s">
        <v>78</v>
      </c>
      <c r="Q12731" t="s">
        <v>17</v>
      </c>
      <c r="R12731">
        <v>1780</v>
      </c>
    </row>
    <row r="12732" spans="1:18">
      <c r="A12732" t="s">
        <v>2135</v>
      </c>
      <c r="B12732" t="s">
        <v>11</v>
      </c>
      <c r="C12732">
        <v>18</v>
      </c>
      <c r="D12732">
        <v>1</v>
      </c>
      <c r="E12732" s="52" t="str">
        <f t="shared" si="591"/>
        <v>H</v>
      </c>
      <c r="F12732">
        <v>6</v>
      </c>
      <c r="G12732">
        <v>4</v>
      </c>
      <c r="H12732">
        <v>15</v>
      </c>
      <c r="I12732" s="12" t="s">
        <v>5872</v>
      </c>
      <c r="J12732" s="12">
        <v>1</v>
      </c>
      <c r="K12732" s="12">
        <v>1</v>
      </c>
      <c r="L12732" s="12">
        <v>1</v>
      </c>
      <c r="M12732" s="12">
        <v>0</v>
      </c>
      <c r="N12732" s="13" t="str">
        <f t="shared" si="590"/>
        <v>Go</v>
      </c>
      <c r="O12732" t="str">
        <f t="shared" si="592"/>
        <v>0</v>
      </c>
      <c r="P12732" t="s">
        <v>78</v>
      </c>
      <c r="Q12732" t="s">
        <v>17</v>
      </c>
      <c r="R12732">
        <v>1780</v>
      </c>
    </row>
    <row r="12733" spans="1:18">
      <c r="A12733" t="s">
        <v>2135</v>
      </c>
      <c r="B12733" t="s">
        <v>11</v>
      </c>
      <c r="C12733">
        <v>18</v>
      </c>
      <c r="D12733">
        <v>1</v>
      </c>
      <c r="E12733" s="52" t="str">
        <f t="shared" si="591"/>
        <v>H</v>
      </c>
      <c r="F12733">
        <v>6</v>
      </c>
      <c r="G12733">
        <v>4</v>
      </c>
      <c r="H12733">
        <v>16</v>
      </c>
      <c r="I12733" s="12" t="s">
        <v>5873</v>
      </c>
      <c r="J12733" s="12">
        <v>1</v>
      </c>
      <c r="K12733" s="12">
        <v>1</v>
      </c>
      <c r="L12733" s="12">
        <v>1</v>
      </c>
      <c r="M12733" s="12">
        <v>0</v>
      </c>
      <c r="N12733" s="13" t="str">
        <f t="shared" si="590"/>
        <v>Go</v>
      </c>
      <c r="O12733" t="str">
        <f t="shared" si="592"/>
        <v>0</v>
      </c>
      <c r="P12733" t="s">
        <v>78</v>
      </c>
      <c r="Q12733" t="s">
        <v>17</v>
      </c>
      <c r="R12733">
        <v>1780</v>
      </c>
    </row>
    <row r="12734" spans="1:18">
      <c r="A12734" t="s">
        <v>2135</v>
      </c>
      <c r="B12734" t="s">
        <v>11</v>
      </c>
      <c r="C12734">
        <v>18</v>
      </c>
      <c r="D12734">
        <v>1</v>
      </c>
      <c r="E12734" s="52" t="str">
        <f t="shared" si="591"/>
        <v>H</v>
      </c>
      <c r="F12734">
        <v>6</v>
      </c>
      <c r="G12734">
        <v>4</v>
      </c>
      <c r="H12734">
        <v>17</v>
      </c>
      <c r="I12734" s="12" t="s">
        <v>5874</v>
      </c>
      <c r="J12734" s="12">
        <v>1</v>
      </c>
      <c r="K12734" s="12">
        <v>1</v>
      </c>
      <c r="L12734" s="12">
        <v>1</v>
      </c>
      <c r="M12734" s="12">
        <v>0</v>
      </c>
      <c r="N12734" s="13" t="str">
        <f t="shared" si="590"/>
        <v>Go</v>
      </c>
      <c r="O12734" t="str">
        <f t="shared" si="592"/>
        <v>0</v>
      </c>
      <c r="P12734" t="s">
        <v>78</v>
      </c>
      <c r="Q12734" t="s">
        <v>17</v>
      </c>
      <c r="R12734">
        <v>1780</v>
      </c>
    </row>
    <row r="12735" spans="1:18">
      <c r="A12735" t="s">
        <v>2135</v>
      </c>
      <c r="B12735" t="s">
        <v>11</v>
      </c>
      <c r="C12735">
        <v>18</v>
      </c>
      <c r="D12735">
        <v>1</v>
      </c>
      <c r="E12735" s="52" t="str">
        <f t="shared" si="591"/>
        <v>H</v>
      </c>
      <c r="F12735">
        <v>6</v>
      </c>
      <c r="G12735">
        <v>4</v>
      </c>
      <c r="H12735">
        <v>18</v>
      </c>
      <c r="I12735" s="12" t="s">
        <v>5875</v>
      </c>
      <c r="J12735" s="12">
        <v>1</v>
      </c>
      <c r="K12735" s="12">
        <v>1</v>
      </c>
      <c r="L12735" s="12">
        <v>1</v>
      </c>
      <c r="M12735" s="12">
        <v>0</v>
      </c>
      <c r="N12735" s="13" t="str">
        <f t="shared" si="590"/>
        <v>Go</v>
      </c>
      <c r="O12735" t="str">
        <f t="shared" si="592"/>
        <v>0</v>
      </c>
      <c r="P12735" t="s">
        <v>78</v>
      </c>
      <c r="Q12735" t="s">
        <v>17</v>
      </c>
      <c r="R12735">
        <v>1780</v>
      </c>
    </row>
    <row r="12736" spans="1:18">
      <c r="A12736" t="s">
        <v>2135</v>
      </c>
      <c r="B12736" t="s">
        <v>11</v>
      </c>
      <c r="C12736">
        <v>18</v>
      </c>
      <c r="D12736">
        <v>1</v>
      </c>
      <c r="E12736" s="52" t="str">
        <f t="shared" si="591"/>
        <v>H</v>
      </c>
      <c r="F12736">
        <v>6</v>
      </c>
      <c r="G12736">
        <v>4</v>
      </c>
      <c r="H12736">
        <v>19</v>
      </c>
      <c r="I12736" s="12" t="s">
        <v>5876</v>
      </c>
      <c r="J12736" s="12">
        <v>1</v>
      </c>
      <c r="K12736" s="12">
        <v>1</v>
      </c>
      <c r="L12736" s="12">
        <v>1</v>
      </c>
      <c r="M12736" s="12">
        <v>0</v>
      </c>
      <c r="N12736" s="13" t="str">
        <f t="shared" si="590"/>
        <v>Go</v>
      </c>
      <c r="O12736" t="str">
        <f t="shared" si="592"/>
        <v>0</v>
      </c>
      <c r="P12736" t="s">
        <v>78</v>
      </c>
      <c r="Q12736" t="s">
        <v>17</v>
      </c>
      <c r="R12736">
        <v>1780</v>
      </c>
    </row>
    <row r="12737" spans="1:18">
      <c r="A12737" t="s">
        <v>2135</v>
      </c>
      <c r="B12737" t="s">
        <v>11</v>
      </c>
      <c r="C12737">
        <v>18</v>
      </c>
      <c r="D12737">
        <v>1</v>
      </c>
      <c r="E12737" s="52" t="str">
        <f t="shared" si="591"/>
        <v>H</v>
      </c>
      <c r="F12737">
        <v>6</v>
      </c>
      <c r="G12737">
        <v>4</v>
      </c>
      <c r="H12737">
        <v>22</v>
      </c>
      <c r="I12737" s="12" t="s">
        <v>5879</v>
      </c>
      <c r="J12737" s="12">
        <v>1</v>
      </c>
      <c r="K12737" s="12">
        <v>1</v>
      </c>
      <c r="L12737" s="12">
        <v>1</v>
      </c>
      <c r="M12737" s="12">
        <v>0</v>
      </c>
      <c r="N12737" s="13" t="str">
        <f t="shared" si="590"/>
        <v>Go</v>
      </c>
      <c r="O12737" t="str">
        <f t="shared" si="592"/>
        <v>0</v>
      </c>
      <c r="P12737" t="s">
        <v>78</v>
      </c>
      <c r="Q12737" t="s">
        <v>17</v>
      </c>
      <c r="R12737">
        <v>1780</v>
      </c>
    </row>
    <row r="12738" spans="1:18">
      <c r="A12738" t="s">
        <v>2135</v>
      </c>
      <c r="B12738" t="s">
        <v>11</v>
      </c>
      <c r="C12738">
        <v>18</v>
      </c>
      <c r="D12738">
        <v>1</v>
      </c>
      <c r="E12738" s="52" t="str">
        <f t="shared" si="591"/>
        <v>H</v>
      </c>
      <c r="F12738">
        <v>6</v>
      </c>
      <c r="G12738">
        <v>4</v>
      </c>
      <c r="H12738">
        <v>23</v>
      </c>
      <c r="I12738" s="12" t="s">
        <v>5880</v>
      </c>
      <c r="J12738" s="12">
        <v>1</v>
      </c>
      <c r="K12738" s="12">
        <v>1</v>
      </c>
      <c r="L12738" s="12">
        <v>1</v>
      </c>
      <c r="M12738" s="12">
        <v>0</v>
      </c>
      <c r="N12738" s="13" t="str">
        <f t="shared" si="590"/>
        <v>Go</v>
      </c>
      <c r="O12738" t="str">
        <f t="shared" si="592"/>
        <v>0</v>
      </c>
      <c r="P12738" t="s">
        <v>78</v>
      </c>
      <c r="Q12738" t="s">
        <v>17</v>
      </c>
      <c r="R12738">
        <v>1780</v>
      </c>
    </row>
    <row r="12739" spans="1:18">
      <c r="A12739" t="s">
        <v>2135</v>
      </c>
      <c r="B12739" t="s">
        <v>11</v>
      </c>
      <c r="C12739">
        <v>18</v>
      </c>
      <c r="D12739">
        <v>1</v>
      </c>
      <c r="E12739" s="52" t="str">
        <f t="shared" si="591"/>
        <v>H</v>
      </c>
      <c r="F12739">
        <v>6</v>
      </c>
      <c r="G12739">
        <v>4</v>
      </c>
      <c r="H12739">
        <v>24</v>
      </c>
      <c r="I12739" s="12" t="s">
        <v>5881</v>
      </c>
      <c r="J12739" s="12">
        <v>1</v>
      </c>
      <c r="K12739" s="12">
        <v>1</v>
      </c>
      <c r="L12739" s="12">
        <v>1</v>
      </c>
      <c r="M12739" s="12">
        <v>0</v>
      </c>
      <c r="N12739" s="13" t="str">
        <f t="shared" si="590"/>
        <v>Go</v>
      </c>
      <c r="O12739" t="str">
        <f t="shared" si="592"/>
        <v>0</v>
      </c>
      <c r="P12739" t="s">
        <v>78</v>
      </c>
      <c r="Q12739" t="s">
        <v>17</v>
      </c>
      <c r="R12739">
        <v>1780</v>
      </c>
    </row>
    <row r="12740" spans="1:18">
      <c r="A12740" t="s">
        <v>2135</v>
      </c>
      <c r="B12740" t="s">
        <v>11</v>
      </c>
      <c r="C12740">
        <v>18</v>
      </c>
      <c r="D12740">
        <v>1</v>
      </c>
      <c r="E12740" s="52" t="str">
        <f t="shared" si="591"/>
        <v>H</v>
      </c>
      <c r="F12740">
        <v>6</v>
      </c>
      <c r="G12740">
        <v>4</v>
      </c>
      <c r="H12740">
        <v>25</v>
      </c>
      <c r="I12740" s="12" t="s">
        <v>5882</v>
      </c>
      <c r="J12740" s="12">
        <v>1</v>
      </c>
      <c r="K12740" s="12">
        <v>1</v>
      </c>
      <c r="L12740" s="12">
        <v>1</v>
      </c>
      <c r="M12740" s="12">
        <v>0</v>
      </c>
      <c r="N12740" s="13" t="str">
        <f t="shared" si="590"/>
        <v>Go</v>
      </c>
      <c r="O12740" t="str">
        <f t="shared" si="592"/>
        <v>0</v>
      </c>
      <c r="P12740" t="s">
        <v>78</v>
      </c>
      <c r="Q12740" t="s">
        <v>17</v>
      </c>
      <c r="R12740">
        <v>1780</v>
      </c>
    </row>
    <row r="12741" spans="1:18">
      <c r="A12741" t="s">
        <v>2135</v>
      </c>
      <c r="B12741" t="s">
        <v>11</v>
      </c>
      <c r="C12741">
        <v>18</v>
      </c>
      <c r="D12741">
        <v>1</v>
      </c>
      <c r="E12741" s="52" t="str">
        <f t="shared" si="591"/>
        <v>H</v>
      </c>
      <c r="F12741">
        <v>6</v>
      </c>
      <c r="G12741">
        <v>4</v>
      </c>
      <c r="H12741">
        <v>27</v>
      </c>
      <c r="I12741" s="12" t="s">
        <v>5884</v>
      </c>
      <c r="J12741" s="12">
        <v>0</v>
      </c>
      <c r="K12741" s="12">
        <v>1</v>
      </c>
      <c r="L12741" s="12">
        <v>0</v>
      </c>
      <c r="M12741" s="12">
        <v>0</v>
      </c>
      <c r="N12741" s="13" t="str">
        <f t="shared" si="590"/>
        <v>Go</v>
      </c>
      <c r="O12741" t="str">
        <f t="shared" si="592"/>
        <v>0</v>
      </c>
      <c r="P12741" t="s">
        <v>78</v>
      </c>
      <c r="Q12741" t="s">
        <v>17</v>
      </c>
      <c r="R12741">
        <v>1780</v>
      </c>
    </row>
    <row r="12742" spans="1:18">
      <c r="A12742" t="s">
        <v>2135</v>
      </c>
      <c r="B12742" t="s">
        <v>11</v>
      </c>
      <c r="C12742">
        <v>18</v>
      </c>
      <c r="D12742">
        <v>1</v>
      </c>
      <c r="E12742" s="52" t="str">
        <f t="shared" si="591"/>
        <v>H</v>
      </c>
      <c r="F12742">
        <v>6</v>
      </c>
      <c r="G12742">
        <v>4</v>
      </c>
      <c r="H12742">
        <v>28</v>
      </c>
      <c r="I12742" s="12" t="s">
        <v>5885</v>
      </c>
      <c r="J12742" s="12">
        <v>1</v>
      </c>
      <c r="K12742" s="12">
        <v>1</v>
      </c>
      <c r="L12742" s="12">
        <v>1</v>
      </c>
      <c r="M12742" s="12">
        <v>0</v>
      </c>
      <c r="N12742" s="13" t="str">
        <f t="shared" si="590"/>
        <v>Go</v>
      </c>
      <c r="O12742" t="str">
        <f t="shared" si="592"/>
        <v>0</v>
      </c>
      <c r="P12742" t="s">
        <v>78</v>
      </c>
      <c r="Q12742" t="s">
        <v>17</v>
      </c>
      <c r="R12742">
        <v>1780</v>
      </c>
    </row>
    <row r="12743" spans="1:18">
      <c r="A12743" t="s">
        <v>2135</v>
      </c>
      <c r="B12743" t="s">
        <v>11</v>
      </c>
      <c r="C12743">
        <v>18</v>
      </c>
      <c r="D12743">
        <v>1</v>
      </c>
      <c r="E12743" s="52" t="str">
        <f t="shared" si="591"/>
        <v>H</v>
      </c>
      <c r="F12743">
        <v>6</v>
      </c>
      <c r="G12743">
        <v>4</v>
      </c>
      <c r="H12743">
        <v>30</v>
      </c>
      <c r="I12743" s="12" t="s">
        <v>5887</v>
      </c>
      <c r="J12743" s="12">
        <v>1</v>
      </c>
      <c r="K12743" s="12">
        <v>1</v>
      </c>
      <c r="L12743" s="12">
        <v>1</v>
      </c>
      <c r="M12743" s="12">
        <v>0</v>
      </c>
      <c r="N12743" s="13" t="str">
        <f t="shared" si="590"/>
        <v>Go</v>
      </c>
      <c r="O12743" t="str">
        <f t="shared" si="592"/>
        <v>0</v>
      </c>
      <c r="P12743" t="s">
        <v>78</v>
      </c>
      <c r="Q12743" t="s">
        <v>17</v>
      </c>
      <c r="R12743">
        <v>1780</v>
      </c>
    </row>
    <row r="12744" spans="1:18">
      <c r="A12744" t="s">
        <v>2135</v>
      </c>
      <c r="B12744" t="s">
        <v>11</v>
      </c>
      <c r="C12744">
        <v>18</v>
      </c>
      <c r="D12744">
        <v>1</v>
      </c>
      <c r="E12744" s="52" t="str">
        <f t="shared" si="591"/>
        <v>H</v>
      </c>
      <c r="F12744">
        <v>6</v>
      </c>
      <c r="G12744">
        <v>4</v>
      </c>
      <c r="H12744">
        <v>31</v>
      </c>
      <c r="I12744" s="12" t="s">
        <v>5888</v>
      </c>
      <c r="J12744" s="12">
        <v>0</v>
      </c>
      <c r="K12744" s="12">
        <v>1</v>
      </c>
      <c r="L12744" s="12">
        <v>0</v>
      </c>
      <c r="M12744" s="12">
        <v>0</v>
      </c>
      <c r="N12744" s="13" t="str">
        <f t="shared" si="590"/>
        <v>Go</v>
      </c>
      <c r="O12744" t="str">
        <f t="shared" si="592"/>
        <v>0</v>
      </c>
      <c r="P12744" t="s">
        <v>78</v>
      </c>
      <c r="Q12744" t="s">
        <v>17</v>
      </c>
      <c r="R12744">
        <v>1780</v>
      </c>
    </row>
    <row r="12745" spans="1:18">
      <c r="A12745" t="s">
        <v>2135</v>
      </c>
      <c r="B12745" t="s">
        <v>11</v>
      </c>
      <c r="C12745">
        <v>18</v>
      </c>
      <c r="D12745">
        <v>1</v>
      </c>
      <c r="E12745" s="52" t="str">
        <f t="shared" si="591"/>
        <v>H</v>
      </c>
      <c r="F12745">
        <v>6</v>
      </c>
      <c r="G12745">
        <v>4</v>
      </c>
      <c r="H12745">
        <v>32</v>
      </c>
      <c r="I12745" s="12" t="s">
        <v>5889</v>
      </c>
      <c r="J12745" s="12">
        <v>1</v>
      </c>
      <c r="K12745" s="12">
        <v>1</v>
      </c>
      <c r="L12745" s="12">
        <v>1</v>
      </c>
      <c r="M12745" s="12">
        <v>0</v>
      </c>
      <c r="N12745" s="13" t="str">
        <f t="shared" si="590"/>
        <v>Go</v>
      </c>
      <c r="O12745" t="str">
        <f t="shared" si="592"/>
        <v>0</v>
      </c>
      <c r="P12745" t="s">
        <v>78</v>
      </c>
      <c r="Q12745" t="s">
        <v>17</v>
      </c>
      <c r="R12745">
        <v>1780</v>
      </c>
    </row>
    <row r="12746" spans="1:18">
      <c r="A12746" t="s">
        <v>2135</v>
      </c>
      <c r="B12746" t="s">
        <v>11</v>
      </c>
      <c r="C12746">
        <v>18</v>
      </c>
      <c r="D12746">
        <v>1</v>
      </c>
      <c r="E12746" s="52" t="str">
        <f t="shared" si="591"/>
        <v>H</v>
      </c>
      <c r="F12746">
        <v>6</v>
      </c>
      <c r="G12746">
        <v>4</v>
      </c>
      <c r="H12746">
        <v>33</v>
      </c>
      <c r="I12746" s="12" t="s">
        <v>5890</v>
      </c>
      <c r="J12746" s="12">
        <v>1</v>
      </c>
      <c r="K12746" s="12">
        <v>1</v>
      </c>
      <c r="L12746" s="12">
        <v>1</v>
      </c>
      <c r="M12746" s="12">
        <v>0</v>
      </c>
      <c r="N12746" s="13" t="str">
        <f t="shared" si="590"/>
        <v>Go</v>
      </c>
      <c r="O12746" t="str">
        <f t="shared" si="592"/>
        <v>0</v>
      </c>
      <c r="P12746" t="s">
        <v>78</v>
      </c>
      <c r="Q12746" t="s">
        <v>17</v>
      </c>
      <c r="R12746">
        <v>1780</v>
      </c>
    </row>
    <row r="12747" spans="1:18">
      <c r="A12747" t="s">
        <v>2135</v>
      </c>
      <c r="B12747" t="s">
        <v>11</v>
      </c>
      <c r="C12747">
        <v>18</v>
      </c>
      <c r="D12747">
        <v>1</v>
      </c>
      <c r="E12747" s="52" t="str">
        <f t="shared" si="591"/>
        <v>H</v>
      </c>
      <c r="F12747">
        <v>6</v>
      </c>
      <c r="G12747">
        <v>4</v>
      </c>
      <c r="H12747">
        <v>35</v>
      </c>
      <c r="I12747" s="12" t="s">
        <v>5892</v>
      </c>
      <c r="J12747" s="12">
        <v>1</v>
      </c>
      <c r="K12747" s="12">
        <v>1</v>
      </c>
      <c r="L12747" s="12">
        <v>1</v>
      </c>
      <c r="M12747" s="12">
        <v>0</v>
      </c>
      <c r="N12747" s="13" t="str">
        <f t="shared" si="590"/>
        <v>Go</v>
      </c>
      <c r="O12747" t="str">
        <f t="shared" si="592"/>
        <v>0</v>
      </c>
      <c r="P12747" t="s">
        <v>78</v>
      </c>
      <c r="Q12747" t="s">
        <v>17</v>
      </c>
      <c r="R12747">
        <v>1780</v>
      </c>
    </row>
    <row r="12748" spans="1:18">
      <c r="A12748" t="s">
        <v>2135</v>
      </c>
      <c r="B12748" t="s">
        <v>11</v>
      </c>
      <c r="C12748">
        <v>18</v>
      </c>
      <c r="D12748">
        <v>1</v>
      </c>
      <c r="E12748" s="52" t="str">
        <f t="shared" si="591"/>
        <v>H</v>
      </c>
      <c r="F12748">
        <v>6</v>
      </c>
      <c r="G12748">
        <v>4</v>
      </c>
      <c r="H12748">
        <v>36</v>
      </c>
      <c r="I12748" s="12" t="s">
        <v>5893</v>
      </c>
      <c r="J12748" s="12">
        <v>1</v>
      </c>
      <c r="K12748" s="12">
        <v>1</v>
      </c>
      <c r="L12748" s="12">
        <v>1</v>
      </c>
      <c r="M12748" s="12">
        <v>0</v>
      </c>
      <c r="N12748" s="13" t="str">
        <f t="shared" si="590"/>
        <v>Go</v>
      </c>
      <c r="O12748" t="str">
        <f t="shared" si="592"/>
        <v>0</v>
      </c>
      <c r="P12748" t="s">
        <v>78</v>
      </c>
      <c r="Q12748" t="s">
        <v>17</v>
      </c>
      <c r="R12748">
        <v>1780</v>
      </c>
    </row>
    <row r="12749" spans="1:18">
      <c r="A12749" t="s">
        <v>2135</v>
      </c>
      <c r="B12749" t="s">
        <v>11</v>
      </c>
      <c r="C12749">
        <v>18</v>
      </c>
      <c r="D12749">
        <v>1</v>
      </c>
      <c r="E12749" s="52" t="str">
        <f t="shared" si="591"/>
        <v>H</v>
      </c>
      <c r="F12749">
        <v>6</v>
      </c>
      <c r="G12749">
        <v>4</v>
      </c>
      <c r="H12749">
        <v>37</v>
      </c>
      <c r="I12749" s="12" t="s">
        <v>5894</v>
      </c>
      <c r="J12749" s="12">
        <v>1</v>
      </c>
      <c r="K12749" s="12">
        <v>1</v>
      </c>
      <c r="L12749" s="12">
        <v>1</v>
      </c>
      <c r="M12749" s="12">
        <v>0</v>
      </c>
      <c r="N12749" s="13" t="str">
        <f t="shared" si="590"/>
        <v>Go</v>
      </c>
      <c r="O12749" t="str">
        <f t="shared" si="592"/>
        <v>0</v>
      </c>
      <c r="P12749" t="s">
        <v>78</v>
      </c>
      <c r="Q12749" t="s">
        <v>17</v>
      </c>
      <c r="R12749">
        <v>1780</v>
      </c>
    </row>
    <row r="12750" spans="1:18">
      <c r="A12750" t="s">
        <v>2135</v>
      </c>
      <c r="B12750" t="s">
        <v>11</v>
      </c>
      <c r="C12750">
        <v>18</v>
      </c>
      <c r="D12750">
        <v>1</v>
      </c>
      <c r="E12750" s="52" t="str">
        <f t="shared" si="591"/>
        <v>H</v>
      </c>
      <c r="F12750">
        <v>6</v>
      </c>
      <c r="G12750">
        <v>4</v>
      </c>
      <c r="H12750">
        <v>38</v>
      </c>
      <c r="I12750" s="12" t="s">
        <v>5895</v>
      </c>
      <c r="J12750" s="12">
        <v>1</v>
      </c>
      <c r="K12750" s="12">
        <v>1</v>
      </c>
      <c r="L12750" s="12">
        <v>1</v>
      </c>
      <c r="M12750" s="12">
        <v>0</v>
      </c>
      <c r="N12750" s="13" t="str">
        <f t="shared" si="590"/>
        <v>Go</v>
      </c>
      <c r="O12750" t="str">
        <f t="shared" si="592"/>
        <v>0</v>
      </c>
      <c r="P12750" t="s">
        <v>78</v>
      </c>
      <c r="Q12750" t="s">
        <v>17</v>
      </c>
      <c r="R12750">
        <v>1780</v>
      </c>
    </row>
    <row r="12751" spans="1:18">
      <c r="A12751" t="s">
        <v>2135</v>
      </c>
      <c r="B12751" t="s">
        <v>11</v>
      </c>
      <c r="C12751">
        <v>18</v>
      </c>
      <c r="D12751">
        <v>1</v>
      </c>
      <c r="E12751" s="52" t="str">
        <f t="shared" si="591"/>
        <v>H</v>
      </c>
      <c r="F12751">
        <v>6</v>
      </c>
      <c r="G12751">
        <v>4</v>
      </c>
      <c r="H12751">
        <v>40</v>
      </c>
      <c r="I12751" s="12" t="s">
        <v>5897</v>
      </c>
      <c r="J12751" s="12">
        <v>1</v>
      </c>
      <c r="K12751" s="12">
        <v>1</v>
      </c>
      <c r="L12751" s="12">
        <v>1</v>
      </c>
      <c r="M12751" s="12">
        <v>0</v>
      </c>
      <c r="N12751" s="13" t="str">
        <f t="shared" si="590"/>
        <v>Go</v>
      </c>
      <c r="O12751" t="str">
        <f t="shared" si="592"/>
        <v>0</v>
      </c>
      <c r="P12751" t="s">
        <v>78</v>
      </c>
      <c r="Q12751" t="s">
        <v>17</v>
      </c>
      <c r="R12751">
        <v>1780</v>
      </c>
    </row>
    <row r="12752" spans="1:18">
      <c r="A12752" t="s">
        <v>2135</v>
      </c>
      <c r="B12752" t="s">
        <v>11</v>
      </c>
      <c r="C12752">
        <v>18</v>
      </c>
      <c r="D12752">
        <v>1</v>
      </c>
      <c r="E12752" s="52" t="str">
        <f t="shared" si="591"/>
        <v>H</v>
      </c>
      <c r="F12752">
        <v>6</v>
      </c>
      <c r="G12752">
        <v>4</v>
      </c>
      <c r="H12752">
        <v>1</v>
      </c>
      <c r="I12752" s="12" t="s">
        <v>5858</v>
      </c>
      <c r="J12752" s="12">
        <v>0</v>
      </c>
      <c r="K12752" s="12">
        <v>1</v>
      </c>
      <c r="L12752" s="12">
        <v>1</v>
      </c>
      <c r="M12752" s="12">
        <v>1</v>
      </c>
      <c r="N12752" s="13" t="str">
        <f t="shared" si="590"/>
        <v>NoGo</v>
      </c>
      <c r="O12752" t="str">
        <f t="shared" si="592"/>
        <v>0</v>
      </c>
      <c r="P12752" t="s">
        <v>78</v>
      </c>
      <c r="Q12752" t="s">
        <v>17</v>
      </c>
      <c r="R12752">
        <v>1780</v>
      </c>
    </row>
    <row r="12753" spans="1:18">
      <c r="A12753" t="s">
        <v>2135</v>
      </c>
      <c r="B12753" t="s">
        <v>11</v>
      </c>
      <c r="C12753">
        <v>18</v>
      </c>
      <c r="D12753">
        <v>1</v>
      </c>
      <c r="E12753" s="52" t="str">
        <f t="shared" si="591"/>
        <v>H</v>
      </c>
      <c r="F12753">
        <v>6</v>
      </c>
      <c r="G12753">
        <v>4</v>
      </c>
      <c r="H12753">
        <v>5</v>
      </c>
      <c r="I12753" s="12" t="s">
        <v>5862</v>
      </c>
      <c r="J12753" s="12">
        <v>1</v>
      </c>
      <c r="K12753" s="12">
        <v>0</v>
      </c>
      <c r="L12753" s="12">
        <v>1</v>
      </c>
      <c r="M12753" s="12">
        <v>1</v>
      </c>
      <c r="N12753" s="13" t="str">
        <f t="shared" si="590"/>
        <v>NoGo</v>
      </c>
      <c r="O12753" t="str">
        <f t="shared" si="592"/>
        <v>1</v>
      </c>
      <c r="P12753" t="s">
        <v>78</v>
      </c>
      <c r="Q12753" t="s">
        <v>17</v>
      </c>
      <c r="R12753">
        <v>1780</v>
      </c>
    </row>
    <row r="12754" spans="1:18">
      <c r="A12754" t="s">
        <v>2135</v>
      </c>
      <c r="B12754" t="s">
        <v>11</v>
      </c>
      <c r="C12754">
        <v>18</v>
      </c>
      <c r="D12754">
        <v>1</v>
      </c>
      <c r="E12754" s="52" t="str">
        <f t="shared" si="591"/>
        <v>H</v>
      </c>
      <c r="F12754">
        <v>6</v>
      </c>
      <c r="G12754">
        <v>4</v>
      </c>
      <c r="H12754">
        <v>11</v>
      </c>
      <c r="I12754" s="12" t="s">
        <v>5868</v>
      </c>
      <c r="J12754" s="12">
        <v>1</v>
      </c>
      <c r="K12754" s="12">
        <v>0</v>
      </c>
      <c r="L12754" s="12">
        <v>1</v>
      </c>
      <c r="M12754" s="12">
        <v>1</v>
      </c>
      <c r="N12754" s="13" t="str">
        <f t="shared" si="590"/>
        <v>NoGo</v>
      </c>
      <c r="O12754" t="str">
        <f t="shared" si="592"/>
        <v>1</v>
      </c>
      <c r="P12754" t="s">
        <v>78</v>
      </c>
      <c r="Q12754" t="s">
        <v>17</v>
      </c>
      <c r="R12754">
        <v>1780</v>
      </c>
    </row>
    <row r="12755" spans="1:18">
      <c r="A12755" t="s">
        <v>2135</v>
      </c>
      <c r="B12755" t="s">
        <v>11</v>
      </c>
      <c r="C12755">
        <v>18</v>
      </c>
      <c r="D12755">
        <v>1</v>
      </c>
      <c r="E12755" s="52" t="str">
        <f t="shared" si="591"/>
        <v>H</v>
      </c>
      <c r="F12755">
        <v>6</v>
      </c>
      <c r="G12755">
        <v>4</v>
      </c>
      <c r="H12755">
        <v>13</v>
      </c>
      <c r="I12755" s="12" t="s">
        <v>5870</v>
      </c>
      <c r="J12755" s="12">
        <v>0</v>
      </c>
      <c r="K12755" s="12">
        <v>1</v>
      </c>
      <c r="L12755" s="12">
        <v>1</v>
      </c>
      <c r="M12755" s="12">
        <v>1</v>
      </c>
      <c r="N12755" s="13" t="str">
        <f t="shared" si="590"/>
        <v>NoGo</v>
      </c>
      <c r="O12755" t="str">
        <f t="shared" si="592"/>
        <v>0</v>
      </c>
      <c r="P12755" t="s">
        <v>78</v>
      </c>
      <c r="Q12755" t="s">
        <v>17</v>
      </c>
      <c r="R12755">
        <v>1780</v>
      </c>
    </row>
    <row r="12756" spans="1:18">
      <c r="A12756" t="s">
        <v>2135</v>
      </c>
      <c r="B12756" t="s">
        <v>11</v>
      </c>
      <c r="C12756">
        <v>18</v>
      </c>
      <c r="D12756">
        <v>1</v>
      </c>
      <c r="E12756" s="52" t="str">
        <f t="shared" si="591"/>
        <v>H</v>
      </c>
      <c r="F12756">
        <v>6</v>
      </c>
      <c r="G12756">
        <v>4</v>
      </c>
      <c r="H12756">
        <v>20</v>
      </c>
      <c r="I12756" s="12" t="s">
        <v>5877</v>
      </c>
      <c r="J12756" s="12">
        <v>1</v>
      </c>
      <c r="K12756" s="12">
        <v>0</v>
      </c>
      <c r="L12756" s="12">
        <v>1</v>
      </c>
      <c r="M12756" s="12">
        <v>1</v>
      </c>
      <c r="N12756" s="13" t="str">
        <f t="shared" si="590"/>
        <v>NoGo</v>
      </c>
      <c r="O12756" t="str">
        <f t="shared" si="592"/>
        <v>1</v>
      </c>
      <c r="P12756" t="s">
        <v>78</v>
      </c>
      <c r="Q12756" t="s">
        <v>17</v>
      </c>
      <c r="R12756">
        <v>1780</v>
      </c>
    </row>
    <row r="12757" spans="1:18">
      <c r="A12757" t="s">
        <v>2135</v>
      </c>
      <c r="B12757" t="s">
        <v>11</v>
      </c>
      <c r="C12757">
        <v>18</v>
      </c>
      <c r="D12757">
        <v>1</v>
      </c>
      <c r="E12757" s="52" t="str">
        <f t="shared" si="591"/>
        <v>H</v>
      </c>
      <c r="F12757">
        <v>6</v>
      </c>
      <c r="G12757">
        <v>4</v>
      </c>
      <c r="H12757">
        <v>21</v>
      </c>
      <c r="I12757" s="12" t="s">
        <v>5878</v>
      </c>
      <c r="J12757" s="12">
        <v>1</v>
      </c>
      <c r="K12757" s="12">
        <v>0</v>
      </c>
      <c r="L12757" s="12">
        <v>1</v>
      </c>
      <c r="M12757" s="12">
        <v>1</v>
      </c>
      <c r="N12757" s="13" t="str">
        <f t="shared" si="590"/>
        <v>NoGo</v>
      </c>
      <c r="O12757" t="str">
        <f t="shared" si="592"/>
        <v>1</v>
      </c>
      <c r="P12757" t="s">
        <v>78</v>
      </c>
      <c r="Q12757" t="s">
        <v>17</v>
      </c>
      <c r="R12757">
        <v>1780</v>
      </c>
    </row>
    <row r="12758" spans="1:18">
      <c r="A12758" t="s">
        <v>2135</v>
      </c>
      <c r="B12758" t="s">
        <v>11</v>
      </c>
      <c r="C12758">
        <v>18</v>
      </c>
      <c r="D12758">
        <v>1</v>
      </c>
      <c r="E12758" s="52" t="str">
        <f t="shared" si="591"/>
        <v>H</v>
      </c>
      <c r="F12758">
        <v>6</v>
      </c>
      <c r="G12758">
        <v>4</v>
      </c>
      <c r="H12758">
        <v>26</v>
      </c>
      <c r="I12758" s="12" t="s">
        <v>5883</v>
      </c>
      <c r="J12758" s="12">
        <v>0</v>
      </c>
      <c r="K12758" s="12">
        <v>1</v>
      </c>
      <c r="L12758" s="12">
        <v>1</v>
      </c>
      <c r="M12758" s="12">
        <v>1</v>
      </c>
      <c r="N12758" s="13" t="str">
        <f t="shared" si="590"/>
        <v>NoGo</v>
      </c>
      <c r="O12758" t="str">
        <f t="shared" si="592"/>
        <v>0</v>
      </c>
      <c r="P12758" t="s">
        <v>78</v>
      </c>
      <c r="Q12758" t="s">
        <v>17</v>
      </c>
      <c r="R12758">
        <v>1780</v>
      </c>
    </row>
    <row r="12759" spans="1:18">
      <c r="A12759" t="s">
        <v>2135</v>
      </c>
      <c r="B12759" t="s">
        <v>11</v>
      </c>
      <c r="C12759">
        <v>18</v>
      </c>
      <c r="D12759">
        <v>1</v>
      </c>
      <c r="E12759" s="52" t="str">
        <f t="shared" si="591"/>
        <v>H</v>
      </c>
      <c r="F12759">
        <v>6</v>
      </c>
      <c r="G12759">
        <v>4</v>
      </c>
      <c r="H12759">
        <v>29</v>
      </c>
      <c r="I12759" s="12" t="s">
        <v>5886</v>
      </c>
      <c r="J12759" s="12">
        <v>1</v>
      </c>
      <c r="K12759" s="12">
        <v>0</v>
      </c>
      <c r="L12759" s="12">
        <v>1</v>
      </c>
      <c r="M12759" s="12">
        <v>1</v>
      </c>
      <c r="N12759" s="13" t="str">
        <f t="shared" si="590"/>
        <v>NoGo</v>
      </c>
      <c r="O12759" t="str">
        <f t="shared" si="592"/>
        <v>1</v>
      </c>
      <c r="P12759" t="s">
        <v>78</v>
      </c>
      <c r="Q12759" t="s">
        <v>17</v>
      </c>
      <c r="R12759">
        <v>1780</v>
      </c>
    </row>
    <row r="12760" spans="1:18">
      <c r="A12760" t="s">
        <v>2135</v>
      </c>
      <c r="B12760" t="s">
        <v>11</v>
      </c>
      <c r="C12760">
        <v>18</v>
      </c>
      <c r="D12760">
        <v>1</v>
      </c>
      <c r="E12760" s="52" t="str">
        <f t="shared" si="591"/>
        <v>H</v>
      </c>
      <c r="F12760">
        <v>6</v>
      </c>
      <c r="G12760">
        <v>4</v>
      </c>
      <c r="H12760">
        <v>34</v>
      </c>
      <c r="I12760" s="12" t="s">
        <v>5891</v>
      </c>
      <c r="J12760" s="12">
        <v>1</v>
      </c>
      <c r="K12760" s="12">
        <v>0</v>
      </c>
      <c r="L12760" s="12">
        <v>1</v>
      </c>
      <c r="M12760" s="12">
        <v>1</v>
      </c>
      <c r="N12760" s="13" t="str">
        <f t="shared" si="590"/>
        <v>NoGo</v>
      </c>
      <c r="O12760" t="str">
        <f t="shared" si="592"/>
        <v>1</v>
      </c>
      <c r="P12760" t="s">
        <v>78</v>
      </c>
      <c r="Q12760" t="s">
        <v>17</v>
      </c>
      <c r="R12760">
        <v>1780</v>
      </c>
    </row>
    <row r="12761" spans="1:18">
      <c r="A12761" t="s">
        <v>2135</v>
      </c>
      <c r="B12761" t="s">
        <v>11</v>
      </c>
      <c r="C12761">
        <v>18</v>
      </c>
      <c r="D12761">
        <v>1</v>
      </c>
      <c r="E12761" s="52" t="str">
        <f t="shared" si="591"/>
        <v>H</v>
      </c>
      <c r="F12761">
        <v>6</v>
      </c>
      <c r="G12761">
        <v>4</v>
      </c>
      <c r="H12761">
        <v>39</v>
      </c>
      <c r="I12761" s="12" t="s">
        <v>5896</v>
      </c>
      <c r="J12761" s="12">
        <v>1</v>
      </c>
      <c r="K12761" s="12">
        <v>0</v>
      </c>
      <c r="L12761" s="12">
        <v>1</v>
      </c>
      <c r="M12761" s="12">
        <v>1</v>
      </c>
      <c r="N12761" s="13" t="str">
        <f t="shared" si="590"/>
        <v>NoGo</v>
      </c>
      <c r="O12761" t="str">
        <f t="shared" si="592"/>
        <v>1</v>
      </c>
      <c r="P12761" t="s">
        <v>78</v>
      </c>
      <c r="Q12761" t="s">
        <v>17</v>
      </c>
      <c r="R12761">
        <v>1780</v>
      </c>
    </row>
    <row r="12762" spans="1:18">
      <c r="A12762" t="s">
        <v>2135</v>
      </c>
      <c r="B12762" t="s">
        <v>11</v>
      </c>
      <c r="C12762">
        <v>18</v>
      </c>
      <c r="D12762">
        <v>1</v>
      </c>
      <c r="E12762" s="52" t="str">
        <f t="shared" si="591"/>
        <v>H</v>
      </c>
      <c r="F12762">
        <v>6</v>
      </c>
      <c r="G12762">
        <v>5</v>
      </c>
      <c r="H12762">
        <v>1</v>
      </c>
      <c r="I12762" s="12" t="s">
        <v>5898</v>
      </c>
      <c r="J12762" s="12">
        <v>1</v>
      </c>
      <c r="K12762" s="12">
        <v>1</v>
      </c>
      <c r="L12762" s="12">
        <v>1</v>
      </c>
      <c r="M12762" s="12">
        <v>0</v>
      </c>
      <c r="N12762" s="13" t="str">
        <f t="shared" ref="N12762:N12801" si="593">IF(M12762=0,"Go","NoGo")</f>
        <v>Go</v>
      </c>
      <c r="O12762" t="str">
        <f t="shared" si="592"/>
        <v>0</v>
      </c>
      <c r="P12762" t="s">
        <v>78</v>
      </c>
      <c r="Q12762" t="s">
        <v>17</v>
      </c>
      <c r="R12762">
        <v>1780</v>
      </c>
    </row>
    <row r="12763" spans="1:18">
      <c r="A12763" t="s">
        <v>2135</v>
      </c>
      <c r="B12763" t="s">
        <v>11</v>
      </c>
      <c r="C12763">
        <v>18</v>
      </c>
      <c r="D12763">
        <v>1</v>
      </c>
      <c r="E12763" s="52" t="str">
        <f t="shared" si="591"/>
        <v>H</v>
      </c>
      <c r="F12763">
        <v>6</v>
      </c>
      <c r="G12763">
        <v>5</v>
      </c>
      <c r="H12763">
        <v>2</v>
      </c>
      <c r="I12763" s="12" t="s">
        <v>5899</v>
      </c>
      <c r="J12763" s="12">
        <v>1</v>
      </c>
      <c r="K12763" s="12">
        <v>1</v>
      </c>
      <c r="L12763" s="12">
        <v>1</v>
      </c>
      <c r="M12763" s="12">
        <v>0</v>
      </c>
      <c r="N12763" s="13" t="str">
        <f t="shared" si="593"/>
        <v>Go</v>
      </c>
      <c r="O12763" t="str">
        <f t="shared" si="592"/>
        <v>0</v>
      </c>
      <c r="P12763" t="s">
        <v>78</v>
      </c>
      <c r="Q12763" t="s">
        <v>17</v>
      </c>
      <c r="R12763">
        <v>1780</v>
      </c>
    </row>
    <row r="12764" spans="1:18">
      <c r="A12764" t="s">
        <v>2135</v>
      </c>
      <c r="B12764" t="s">
        <v>11</v>
      </c>
      <c r="C12764">
        <v>18</v>
      </c>
      <c r="D12764">
        <v>1</v>
      </c>
      <c r="E12764" s="52" t="str">
        <f t="shared" si="591"/>
        <v>H</v>
      </c>
      <c r="F12764">
        <v>6</v>
      </c>
      <c r="G12764">
        <v>5</v>
      </c>
      <c r="H12764">
        <v>3</v>
      </c>
      <c r="I12764" s="12" t="s">
        <v>5900</v>
      </c>
      <c r="J12764" s="12">
        <v>2</v>
      </c>
      <c r="K12764" s="12">
        <v>1</v>
      </c>
      <c r="L12764" s="12">
        <v>1</v>
      </c>
      <c r="M12764" s="12">
        <v>0</v>
      </c>
      <c r="N12764" s="13" t="str">
        <f t="shared" si="593"/>
        <v>Go</v>
      </c>
      <c r="O12764" t="str">
        <f t="shared" si="592"/>
        <v>0</v>
      </c>
      <c r="P12764" t="s">
        <v>78</v>
      </c>
      <c r="Q12764" t="s">
        <v>17</v>
      </c>
      <c r="R12764">
        <v>1780</v>
      </c>
    </row>
    <row r="12765" spans="1:18">
      <c r="A12765" t="s">
        <v>2135</v>
      </c>
      <c r="B12765" t="s">
        <v>11</v>
      </c>
      <c r="C12765">
        <v>18</v>
      </c>
      <c r="D12765">
        <v>1</v>
      </c>
      <c r="E12765" s="52" t="str">
        <f t="shared" si="591"/>
        <v>H</v>
      </c>
      <c r="F12765">
        <v>6</v>
      </c>
      <c r="G12765">
        <v>5</v>
      </c>
      <c r="H12765">
        <v>5</v>
      </c>
      <c r="I12765" s="12" t="s">
        <v>5902</v>
      </c>
      <c r="J12765" s="12">
        <v>5</v>
      </c>
      <c r="K12765" s="12">
        <v>1</v>
      </c>
      <c r="L12765" s="12">
        <v>1</v>
      </c>
      <c r="M12765" s="12">
        <v>0</v>
      </c>
      <c r="N12765" s="13" t="str">
        <f t="shared" si="593"/>
        <v>Go</v>
      </c>
      <c r="O12765" t="str">
        <f t="shared" si="592"/>
        <v>0</v>
      </c>
      <c r="P12765" t="s">
        <v>78</v>
      </c>
      <c r="Q12765" t="s">
        <v>17</v>
      </c>
      <c r="R12765">
        <v>1780</v>
      </c>
    </row>
    <row r="12766" spans="1:18">
      <c r="A12766" t="s">
        <v>2135</v>
      </c>
      <c r="B12766" t="s">
        <v>11</v>
      </c>
      <c r="C12766">
        <v>18</v>
      </c>
      <c r="D12766">
        <v>1</v>
      </c>
      <c r="E12766" s="52" t="str">
        <f t="shared" si="591"/>
        <v>H</v>
      </c>
      <c r="F12766">
        <v>6</v>
      </c>
      <c r="G12766">
        <v>5</v>
      </c>
      <c r="H12766">
        <v>6</v>
      </c>
      <c r="I12766" s="12" t="s">
        <v>5903</v>
      </c>
      <c r="J12766" s="12">
        <v>1</v>
      </c>
      <c r="K12766" s="12">
        <v>1</v>
      </c>
      <c r="L12766" s="12">
        <v>1</v>
      </c>
      <c r="M12766" s="12">
        <v>0</v>
      </c>
      <c r="N12766" s="13" t="str">
        <f t="shared" si="593"/>
        <v>Go</v>
      </c>
      <c r="O12766" t="str">
        <f t="shared" si="592"/>
        <v>0</v>
      </c>
      <c r="P12766" t="s">
        <v>78</v>
      </c>
      <c r="Q12766" t="s">
        <v>17</v>
      </c>
      <c r="R12766">
        <v>1780</v>
      </c>
    </row>
    <row r="12767" spans="1:18">
      <c r="A12767" t="s">
        <v>2135</v>
      </c>
      <c r="B12767" t="s">
        <v>11</v>
      </c>
      <c r="C12767">
        <v>18</v>
      </c>
      <c r="D12767">
        <v>1</v>
      </c>
      <c r="E12767" s="52" t="str">
        <f t="shared" si="591"/>
        <v>H</v>
      </c>
      <c r="F12767">
        <v>6</v>
      </c>
      <c r="G12767">
        <v>5</v>
      </c>
      <c r="H12767">
        <v>8</v>
      </c>
      <c r="I12767" s="12" t="s">
        <v>5905</v>
      </c>
      <c r="J12767" s="12">
        <v>1</v>
      </c>
      <c r="K12767" s="12">
        <v>1</v>
      </c>
      <c r="L12767" s="12">
        <v>1</v>
      </c>
      <c r="M12767" s="12">
        <v>0</v>
      </c>
      <c r="N12767" s="13" t="str">
        <f t="shared" si="593"/>
        <v>Go</v>
      </c>
      <c r="O12767" t="str">
        <f t="shared" si="592"/>
        <v>0</v>
      </c>
      <c r="P12767" t="s">
        <v>78</v>
      </c>
      <c r="Q12767" t="s">
        <v>17</v>
      </c>
      <c r="R12767">
        <v>1780</v>
      </c>
    </row>
    <row r="12768" spans="1:18">
      <c r="A12768" t="s">
        <v>2135</v>
      </c>
      <c r="B12768" t="s">
        <v>11</v>
      </c>
      <c r="C12768">
        <v>18</v>
      </c>
      <c r="D12768">
        <v>1</v>
      </c>
      <c r="E12768" s="52" t="str">
        <f t="shared" si="591"/>
        <v>H</v>
      </c>
      <c r="F12768">
        <v>6</v>
      </c>
      <c r="G12768">
        <v>5</v>
      </c>
      <c r="H12768">
        <v>10</v>
      </c>
      <c r="I12768" s="12" t="s">
        <v>5907</v>
      </c>
      <c r="J12768" s="12">
        <v>1</v>
      </c>
      <c r="K12768" s="12">
        <v>1</v>
      </c>
      <c r="L12768" s="12">
        <v>1</v>
      </c>
      <c r="M12768" s="12">
        <v>0</v>
      </c>
      <c r="N12768" s="13" t="str">
        <f t="shared" si="593"/>
        <v>Go</v>
      </c>
      <c r="O12768" t="str">
        <f t="shared" si="592"/>
        <v>0</v>
      </c>
      <c r="P12768" t="s">
        <v>78</v>
      </c>
      <c r="Q12768" t="s">
        <v>17</v>
      </c>
      <c r="R12768">
        <v>1780</v>
      </c>
    </row>
    <row r="12769" spans="1:18">
      <c r="A12769" t="s">
        <v>2135</v>
      </c>
      <c r="B12769" t="s">
        <v>11</v>
      </c>
      <c r="C12769">
        <v>18</v>
      </c>
      <c r="D12769">
        <v>1</v>
      </c>
      <c r="E12769" s="52" t="str">
        <f t="shared" si="591"/>
        <v>H</v>
      </c>
      <c r="F12769">
        <v>6</v>
      </c>
      <c r="G12769">
        <v>5</v>
      </c>
      <c r="H12769">
        <v>11</v>
      </c>
      <c r="I12769" s="12" t="s">
        <v>5908</v>
      </c>
      <c r="J12769" s="12">
        <v>1</v>
      </c>
      <c r="K12769" s="12">
        <v>1</v>
      </c>
      <c r="L12769" s="12">
        <v>1</v>
      </c>
      <c r="M12769" s="12">
        <v>0</v>
      </c>
      <c r="N12769" s="13" t="str">
        <f t="shared" si="593"/>
        <v>Go</v>
      </c>
      <c r="O12769" t="str">
        <f t="shared" si="592"/>
        <v>0</v>
      </c>
      <c r="P12769" t="s">
        <v>78</v>
      </c>
      <c r="Q12769" t="s">
        <v>17</v>
      </c>
      <c r="R12769">
        <v>1780</v>
      </c>
    </row>
    <row r="12770" spans="1:18">
      <c r="A12770" t="s">
        <v>2135</v>
      </c>
      <c r="B12770" t="s">
        <v>11</v>
      </c>
      <c r="C12770">
        <v>18</v>
      </c>
      <c r="D12770">
        <v>1</v>
      </c>
      <c r="E12770" s="52" t="str">
        <f t="shared" si="591"/>
        <v>H</v>
      </c>
      <c r="F12770">
        <v>6</v>
      </c>
      <c r="G12770">
        <v>5</v>
      </c>
      <c r="H12770">
        <v>12</v>
      </c>
      <c r="I12770" s="12" t="s">
        <v>5909</v>
      </c>
      <c r="J12770" s="12">
        <v>2</v>
      </c>
      <c r="K12770" s="12">
        <v>1</v>
      </c>
      <c r="L12770" s="12">
        <v>1</v>
      </c>
      <c r="M12770" s="12">
        <v>0</v>
      </c>
      <c r="N12770" s="13" t="str">
        <f t="shared" si="593"/>
        <v>Go</v>
      </c>
      <c r="O12770" t="str">
        <f t="shared" si="592"/>
        <v>0</v>
      </c>
      <c r="P12770" t="s">
        <v>78</v>
      </c>
      <c r="Q12770" t="s">
        <v>17</v>
      </c>
      <c r="R12770">
        <v>1780</v>
      </c>
    </row>
    <row r="12771" spans="1:18">
      <c r="A12771" t="s">
        <v>2135</v>
      </c>
      <c r="B12771" t="s">
        <v>11</v>
      </c>
      <c r="C12771">
        <v>18</v>
      </c>
      <c r="D12771">
        <v>1</v>
      </c>
      <c r="E12771" s="52" t="str">
        <f t="shared" si="591"/>
        <v>H</v>
      </c>
      <c r="F12771">
        <v>6</v>
      </c>
      <c r="G12771">
        <v>5</v>
      </c>
      <c r="H12771">
        <v>13</v>
      </c>
      <c r="I12771" s="12" t="s">
        <v>5910</v>
      </c>
      <c r="J12771" s="12">
        <v>1</v>
      </c>
      <c r="K12771" s="12">
        <v>1</v>
      </c>
      <c r="L12771" s="12">
        <v>1</v>
      </c>
      <c r="M12771" s="12">
        <v>0</v>
      </c>
      <c r="N12771" s="13" t="str">
        <f t="shared" si="593"/>
        <v>Go</v>
      </c>
      <c r="O12771" t="str">
        <f t="shared" si="592"/>
        <v>0</v>
      </c>
      <c r="P12771" t="s">
        <v>78</v>
      </c>
      <c r="Q12771" t="s">
        <v>17</v>
      </c>
      <c r="R12771">
        <v>1780</v>
      </c>
    </row>
    <row r="12772" spans="1:18">
      <c r="A12772" t="s">
        <v>2135</v>
      </c>
      <c r="B12772" t="s">
        <v>11</v>
      </c>
      <c r="C12772">
        <v>18</v>
      </c>
      <c r="D12772">
        <v>1</v>
      </c>
      <c r="E12772" s="52" t="str">
        <f t="shared" si="591"/>
        <v>H</v>
      </c>
      <c r="F12772">
        <v>6</v>
      </c>
      <c r="G12772">
        <v>5</v>
      </c>
      <c r="H12772">
        <v>14</v>
      </c>
      <c r="I12772" s="12" t="s">
        <v>5911</v>
      </c>
      <c r="J12772" s="12">
        <v>4</v>
      </c>
      <c r="K12772" s="12">
        <v>1</v>
      </c>
      <c r="L12772" s="12">
        <v>0</v>
      </c>
      <c r="M12772" s="12">
        <v>0</v>
      </c>
      <c r="N12772" s="13" t="str">
        <f t="shared" si="593"/>
        <v>Go</v>
      </c>
      <c r="O12772" t="str">
        <f t="shared" si="592"/>
        <v>0</v>
      </c>
      <c r="P12772" t="s">
        <v>78</v>
      </c>
      <c r="Q12772" t="s">
        <v>17</v>
      </c>
      <c r="R12772">
        <v>1780</v>
      </c>
    </row>
    <row r="12773" spans="1:18">
      <c r="A12773" t="s">
        <v>2135</v>
      </c>
      <c r="B12773" t="s">
        <v>11</v>
      </c>
      <c r="C12773">
        <v>18</v>
      </c>
      <c r="D12773">
        <v>1</v>
      </c>
      <c r="E12773" s="52" t="str">
        <f t="shared" si="591"/>
        <v>H</v>
      </c>
      <c r="F12773">
        <v>6</v>
      </c>
      <c r="G12773">
        <v>5</v>
      </c>
      <c r="H12773">
        <v>15</v>
      </c>
      <c r="I12773" s="12" t="s">
        <v>5912</v>
      </c>
      <c r="J12773" s="12">
        <v>1</v>
      </c>
      <c r="K12773" s="12">
        <v>1</v>
      </c>
      <c r="L12773" s="12">
        <v>1</v>
      </c>
      <c r="M12773" s="12">
        <v>0</v>
      </c>
      <c r="N12773" s="13" t="str">
        <f t="shared" si="593"/>
        <v>Go</v>
      </c>
      <c r="O12773" t="str">
        <f t="shared" si="592"/>
        <v>0</v>
      </c>
      <c r="P12773" t="s">
        <v>78</v>
      </c>
      <c r="Q12773" t="s">
        <v>17</v>
      </c>
      <c r="R12773">
        <v>1780</v>
      </c>
    </row>
    <row r="12774" spans="1:18">
      <c r="A12774" t="s">
        <v>2135</v>
      </c>
      <c r="B12774" t="s">
        <v>11</v>
      </c>
      <c r="C12774">
        <v>18</v>
      </c>
      <c r="D12774">
        <v>1</v>
      </c>
      <c r="E12774" s="52" t="str">
        <f t="shared" si="591"/>
        <v>H</v>
      </c>
      <c r="F12774">
        <v>6</v>
      </c>
      <c r="G12774">
        <v>5</v>
      </c>
      <c r="H12774">
        <v>18</v>
      </c>
      <c r="I12774" s="12" t="s">
        <v>5915</v>
      </c>
      <c r="J12774" s="12">
        <v>1</v>
      </c>
      <c r="K12774" s="12">
        <v>1</v>
      </c>
      <c r="L12774" s="12">
        <v>1</v>
      </c>
      <c r="M12774" s="12">
        <v>0</v>
      </c>
      <c r="N12774" s="13" t="str">
        <f t="shared" si="593"/>
        <v>Go</v>
      </c>
      <c r="O12774" t="str">
        <f t="shared" si="592"/>
        <v>0</v>
      </c>
      <c r="P12774" t="s">
        <v>78</v>
      </c>
      <c r="Q12774" t="s">
        <v>17</v>
      </c>
      <c r="R12774">
        <v>1780</v>
      </c>
    </row>
    <row r="12775" spans="1:18">
      <c r="A12775" t="s">
        <v>2135</v>
      </c>
      <c r="B12775" t="s">
        <v>11</v>
      </c>
      <c r="C12775">
        <v>18</v>
      </c>
      <c r="D12775">
        <v>1</v>
      </c>
      <c r="E12775" s="52" t="str">
        <f t="shared" si="591"/>
        <v>H</v>
      </c>
      <c r="F12775">
        <v>6</v>
      </c>
      <c r="G12775">
        <v>5</v>
      </c>
      <c r="H12775">
        <v>19</v>
      </c>
      <c r="I12775" s="12" t="s">
        <v>5916</v>
      </c>
      <c r="J12775" s="12">
        <v>1</v>
      </c>
      <c r="K12775" s="12">
        <v>1</v>
      </c>
      <c r="L12775" s="12">
        <v>1</v>
      </c>
      <c r="M12775" s="12">
        <v>0</v>
      </c>
      <c r="N12775" s="13" t="str">
        <f t="shared" si="593"/>
        <v>Go</v>
      </c>
      <c r="O12775" t="str">
        <f t="shared" si="592"/>
        <v>0</v>
      </c>
      <c r="P12775" t="s">
        <v>78</v>
      </c>
      <c r="Q12775" t="s">
        <v>17</v>
      </c>
      <c r="R12775">
        <v>1780</v>
      </c>
    </row>
    <row r="12776" spans="1:18">
      <c r="A12776" t="s">
        <v>2135</v>
      </c>
      <c r="B12776" t="s">
        <v>11</v>
      </c>
      <c r="C12776">
        <v>18</v>
      </c>
      <c r="D12776">
        <v>1</v>
      </c>
      <c r="E12776" s="52" t="str">
        <f t="shared" si="591"/>
        <v>H</v>
      </c>
      <c r="F12776">
        <v>6</v>
      </c>
      <c r="G12776">
        <v>5</v>
      </c>
      <c r="H12776">
        <v>20</v>
      </c>
      <c r="I12776" s="12" t="s">
        <v>5917</v>
      </c>
      <c r="J12776" s="12">
        <v>1</v>
      </c>
      <c r="K12776" s="12">
        <v>1</v>
      </c>
      <c r="L12776" s="12">
        <v>1</v>
      </c>
      <c r="M12776" s="12">
        <v>0</v>
      </c>
      <c r="N12776" s="13" t="str">
        <f t="shared" si="593"/>
        <v>Go</v>
      </c>
      <c r="O12776" t="str">
        <f t="shared" si="592"/>
        <v>0</v>
      </c>
      <c r="P12776" t="s">
        <v>78</v>
      </c>
      <c r="Q12776" t="s">
        <v>17</v>
      </c>
      <c r="R12776">
        <v>1780</v>
      </c>
    </row>
    <row r="12777" spans="1:18">
      <c r="A12777" t="s">
        <v>2135</v>
      </c>
      <c r="B12777" t="s">
        <v>11</v>
      </c>
      <c r="C12777">
        <v>18</v>
      </c>
      <c r="D12777">
        <v>1</v>
      </c>
      <c r="E12777" s="52" t="str">
        <f t="shared" si="591"/>
        <v>H</v>
      </c>
      <c r="F12777">
        <v>6</v>
      </c>
      <c r="G12777">
        <v>5</v>
      </c>
      <c r="H12777">
        <v>22</v>
      </c>
      <c r="I12777" s="12" t="s">
        <v>5919</v>
      </c>
      <c r="J12777" s="12">
        <v>0</v>
      </c>
      <c r="K12777" s="12">
        <v>1</v>
      </c>
      <c r="L12777" s="12">
        <v>0</v>
      </c>
      <c r="M12777" s="12">
        <v>0</v>
      </c>
      <c r="N12777" s="13" t="str">
        <f t="shared" si="593"/>
        <v>Go</v>
      </c>
      <c r="O12777" t="str">
        <f t="shared" si="592"/>
        <v>0</v>
      </c>
      <c r="P12777" t="s">
        <v>78</v>
      </c>
      <c r="Q12777" t="s">
        <v>17</v>
      </c>
      <c r="R12777">
        <v>1780</v>
      </c>
    </row>
    <row r="12778" spans="1:18">
      <c r="A12778" t="s">
        <v>2135</v>
      </c>
      <c r="B12778" t="s">
        <v>11</v>
      </c>
      <c r="C12778">
        <v>18</v>
      </c>
      <c r="D12778">
        <v>1</v>
      </c>
      <c r="E12778" s="52" t="str">
        <f t="shared" si="591"/>
        <v>H</v>
      </c>
      <c r="F12778">
        <v>6</v>
      </c>
      <c r="G12778">
        <v>5</v>
      </c>
      <c r="H12778">
        <v>23</v>
      </c>
      <c r="I12778" s="12" t="s">
        <v>5920</v>
      </c>
      <c r="J12778" s="12">
        <v>1</v>
      </c>
      <c r="K12778" s="12">
        <v>1</v>
      </c>
      <c r="L12778" s="12">
        <v>1</v>
      </c>
      <c r="M12778" s="12">
        <v>0</v>
      </c>
      <c r="N12778" s="13" t="str">
        <f t="shared" si="593"/>
        <v>Go</v>
      </c>
      <c r="O12778" t="str">
        <f t="shared" si="592"/>
        <v>0</v>
      </c>
      <c r="P12778" t="s">
        <v>78</v>
      </c>
      <c r="Q12778" t="s">
        <v>17</v>
      </c>
      <c r="R12778">
        <v>1780</v>
      </c>
    </row>
    <row r="12779" spans="1:18">
      <c r="A12779" t="s">
        <v>2135</v>
      </c>
      <c r="B12779" t="s">
        <v>11</v>
      </c>
      <c r="C12779">
        <v>18</v>
      </c>
      <c r="D12779">
        <v>1</v>
      </c>
      <c r="E12779" s="52" t="str">
        <f t="shared" si="591"/>
        <v>H</v>
      </c>
      <c r="F12779">
        <v>6</v>
      </c>
      <c r="G12779">
        <v>5</v>
      </c>
      <c r="H12779">
        <v>24</v>
      </c>
      <c r="I12779" s="12" t="s">
        <v>5921</v>
      </c>
      <c r="J12779" s="12">
        <v>1</v>
      </c>
      <c r="K12779" s="12">
        <v>1</v>
      </c>
      <c r="L12779" s="12">
        <v>0</v>
      </c>
      <c r="M12779" s="12">
        <v>0</v>
      </c>
      <c r="N12779" s="13" t="str">
        <f t="shared" si="593"/>
        <v>Go</v>
      </c>
      <c r="O12779" t="str">
        <f t="shared" si="592"/>
        <v>0</v>
      </c>
      <c r="P12779" t="s">
        <v>78</v>
      </c>
      <c r="Q12779" t="s">
        <v>17</v>
      </c>
      <c r="R12779">
        <v>1780</v>
      </c>
    </row>
    <row r="12780" spans="1:18">
      <c r="A12780" t="s">
        <v>2135</v>
      </c>
      <c r="B12780" t="s">
        <v>11</v>
      </c>
      <c r="C12780">
        <v>18</v>
      </c>
      <c r="D12780">
        <v>1</v>
      </c>
      <c r="E12780" s="52" t="str">
        <f t="shared" si="591"/>
        <v>H</v>
      </c>
      <c r="F12780">
        <v>6</v>
      </c>
      <c r="G12780">
        <v>5</v>
      </c>
      <c r="H12780">
        <v>25</v>
      </c>
      <c r="I12780" s="12" t="s">
        <v>5922</v>
      </c>
      <c r="J12780" s="12">
        <v>1</v>
      </c>
      <c r="K12780" s="12">
        <v>1</v>
      </c>
      <c r="L12780" s="12">
        <v>1</v>
      </c>
      <c r="M12780" s="12">
        <v>0</v>
      </c>
      <c r="N12780" s="13" t="str">
        <f t="shared" si="593"/>
        <v>Go</v>
      </c>
      <c r="O12780" t="str">
        <f t="shared" si="592"/>
        <v>0</v>
      </c>
      <c r="P12780" t="s">
        <v>78</v>
      </c>
      <c r="Q12780" t="s">
        <v>17</v>
      </c>
      <c r="R12780">
        <v>1780</v>
      </c>
    </row>
    <row r="12781" spans="1:18">
      <c r="A12781" t="s">
        <v>2135</v>
      </c>
      <c r="B12781" t="s">
        <v>11</v>
      </c>
      <c r="C12781">
        <v>18</v>
      </c>
      <c r="D12781">
        <v>1</v>
      </c>
      <c r="E12781" s="52" t="str">
        <f t="shared" si="591"/>
        <v>H</v>
      </c>
      <c r="F12781">
        <v>6</v>
      </c>
      <c r="G12781">
        <v>5</v>
      </c>
      <c r="H12781">
        <v>26</v>
      </c>
      <c r="I12781" s="12" t="s">
        <v>5923</v>
      </c>
      <c r="J12781" s="12">
        <v>2</v>
      </c>
      <c r="K12781" s="12">
        <v>1</v>
      </c>
      <c r="L12781" s="12">
        <v>1</v>
      </c>
      <c r="M12781" s="12">
        <v>0</v>
      </c>
      <c r="N12781" s="13" t="str">
        <f t="shared" si="593"/>
        <v>Go</v>
      </c>
      <c r="O12781" t="str">
        <f t="shared" si="592"/>
        <v>0</v>
      </c>
      <c r="P12781" t="s">
        <v>78</v>
      </c>
      <c r="Q12781" t="s">
        <v>17</v>
      </c>
      <c r="R12781">
        <v>1780</v>
      </c>
    </row>
    <row r="12782" spans="1:18">
      <c r="A12782" t="s">
        <v>2135</v>
      </c>
      <c r="B12782" t="s">
        <v>11</v>
      </c>
      <c r="C12782">
        <v>18</v>
      </c>
      <c r="D12782">
        <v>1</v>
      </c>
      <c r="E12782" s="52" t="str">
        <f t="shared" si="591"/>
        <v>H</v>
      </c>
      <c r="F12782">
        <v>6</v>
      </c>
      <c r="G12782">
        <v>5</v>
      </c>
      <c r="H12782">
        <v>27</v>
      </c>
      <c r="I12782" s="12" t="s">
        <v>5924</v>
      </c>
      <c r="J12782" s="12">
        <v>1</v>
      </c>
      <c r="K12782" s="12">
        <v>1</v>
      </c>
      <c r="L12782" s="12">
        <v>1</v>
      </c>
      <c r="M12782" s="12">
        <v>0</v>
      </c>
      <c r="N12782" s="13" t="str">
        <f t="shared" si="593"/>
        <v>Go</v>
      </c>
      <c r="O12782" t="str">
        <f t="shared" si="592"/>
        <v>0</v>
      </c>
      <c r="P12782" t="s">
        <v>78</v>
      </c>
      <c r="Q12782" t="s">
        <v>17</v>
      </c>
      <c r="R12782">
        <v>1780</v>
      </c>
    </row>
    <row r="12783" spans="1:18">
      <c r="A12783" t="s">
        <v>2135</v>
      </c>
      <c r="B12783" t="s">
        <v>11</v>
      </c>
      <c r="C12783">
        <v>18</v>
      </c>
      <c r="D12783">
        <v>1</v>
      </c>
      <c r="E12783" s="52" t="str">
        <f t="shared" si="591"/>
        <v>H</v>
      </c>
      <c r="F12783">
        <v>6</v>
      </c>
      <c r="G12783">
        <v>5</v>
      </c>
      <c r="H12783">
        <v>29</v>
      </c>
      <c r="I12783" s="12" t="s">
        <v>5926</v>
      </c>
      <c r="J12783" s="12">
        <v>1</v>
      </c>
      <c r="K12783" s="12">
        <v>1</v>
      </c>
      <c r="L12783" s="12">
        <v>1</v>
      </c>
      <c r="M12783" s="12">
        <v>0</v>
      </c>
      <c r="N12783" s="13" t="str">
        <f t="shared" si="593"/>
        <v>Go</v>
      </c>
      <c r="O12783" t="str">
        <f t="shared" si="592"/>
        <v>0</v>
      </c>
      <c r="P12783" t="s">
        <v>78</v>
      </c>
      <c r="Q12783" t="s">
        <v>17</v>
      </c>
      <c r="R12783">
        <v>1780</v>
      </c>
    </row>
    <row r="12784" spans="1:18">
      <c r="A12784" t="s">
        <v>2135</v>
      </c>
      <c r="B12784" t="s">
        <v>11</v>
      </c>
      <c r="C12784">
        <v>18</v>
      </c>
      <c r="D12784">
        <v>1</v>
      </c>
      <c r="E12784" s="52" t="str">
        <f t="shared" si="591"/>
        <v>H</v>
      </c>
      <c r="F12784">
        <v>6</v>
      </c>
      <c r="G12784">
        <v>5</v>
      </c>
      <c r="H12784">
        <v>31</v>
      </c>
      <c r="I12784" s="12" t="s">
        <v>5928</v>
      </c>
      <c r="J12784" s="12">
        <v>1</v>
      </c>
      <c r="K12784" s="12">
        <v>1</v>
      </c>
      <c r="L12784" s="12">
        <v>1</v>
      </c>
      <c r="M12784" s="12">
        <v>0</v>
      </c>
      <c r="N12784" s="13" t="str">
        <f t="shared" si="593"/>
        <v>Go</v>
      </c>
      <c r="O12784" t="str">
        <f t="shared" si="592"/>
        <v>0</v>
      </c>
      <c r="P12784" t="s">
        <v>78</v>
      </c>
      <c r="Q12784" t="s">
        <v>17</v>
      </c>
      <c r="R12784">
        <v>1780</v>
      </c>
    </row>
    <row r="12785" spans="1:18">
      <c r="A12785" t="s">
        <v>2135</v>
      </c>
      <c r="B12785" t="s">
        <v>11</v>
      </c>
      <c r="C12785">
        <v>18</v>
      </c>
      <c r="D12785">
        <v>1</v>
      </c>
      <c r="E12785" s="52" t="str">
        <f t="shared" si="591"/>
        <v>H</v>
      </c>
      <c r="F12785">
        <v>6</v>
      </c>
      <c r="G12785">
        <v>5</v>
      </c>
      <c r="H12785">
        <v>32</v>
      </c>
      <c r="I12785" s="12" t="s">
        <v>5929</v>
      </c>
      <c r="J12785" s="12">
        <v>1</v>
      </c>
      <c r="K12785" s="12">
        <v>1</v>
      </c>
      <c r="L12785" s="12">
        <v>1</v>
      </c>
      <c r="M12785" s="12">
        <v>0</v>
      </c>
      <c r="N12785" s="13" t="str">
        <f t="shared" si="593"/>
        <v>Go</v>
      </c>
      <c r="O12785" t="str">
        <f t="shared" si="592"/>
        <v>0</v>
      </c>
      <c r="P12785" t="s">
        <v>78</v>
      </c>
      <c r="Q12785" t="s">
        <v>17</v>
      </c>
      <c r="R12785">
        <v>1780</v>
      </c>
    </row>
    <row r="12786" spans="1:18">
      <c r="A12786" t="s">
        <v>2135</v>
      </c>
      <c r="B12786" t="s">
        <v>11</v>
      </c>
      <c r="C12786">
        <v>18</v>
      </c>
      <c r="D12786">
        <v>1</v>
      </c>
      <c r="E12786" s="52" t="str">
        <f t="shared" ref="E12786:E12801" si="594">IF(D12786=1,"H",IF(D12786=2,"H","B"))</f>
        <v>H</v>
      </c>
      <c r="F12786">
        <v>6</v>
      </c>
      <c r="G12786">
        <v>5</v>
      </c>
      <c r="H12786">
        <v>33</v>
      </c>
      <c r="I12786" s="12" t="s">
        <v>5930</v>
      </c>
      <c r="J12786" s="12">
        <v>1</v>
      </c>
      <c r="K12786" s="12">
        <v>1</v>
      </c>
      <c r="L12786" s="12">
        <v>1</v>
      </c>
      <c r="M12786" s="12">
        <v>0</v>
      </c>
      <c r="N12786" s="13" t="str">
        <f t="shared" si="593"/>
        <v>Go</v>
      </c>
      <c r="O12786" t="str">
        <f t="shared" ref="O12786:O12801" si="595">IF(K12786=0, "1", "0")</f>
        <v>0</v>
      </c>
      <c r="P12786" t="s">
        <v>78</v>
      </c>
      <c r="Q12786" t="s">
        <v>17</v>
      </c>
      <c r="R12786">
        <v>1780</v>
      </c>
    </row>
    <row r="12787" spans="1:18">
      <c r="A12787" t="s">
        <v>2135</v>
      </c>
      <c r="B12787" t="s">
        <v>11</v>
      </c>
      <c r="C12787">
        <v>18</v>
      </c>
      <c r="D12787">
        <v>1</v>
      </c>
      <c r="E12787" s="52" t="str">
        <f t="shared" si="594"/>
        <v>H</v>
      </c>
      <c r="F12787">
        <v>6</v>
      </c>
      <c r="G12787">
        <v>5</v>
      </c>
      <c r="H12787">
        <v>35</v>
      </c>
      <c r="I12787" s="12" t="s">
        <v>5932</v>
      </c>
      <c r="J12787" s="12">
        <v>1</v>
      </c>
      <c r="K12787" s="12">
        <v>1</v>
      </c>
      <c r="L12787" s="12">
        <v>1</v>
      </c>
      <c r="M12787" s="12">
        <v>0</v>
      </c>
      <c r="N12787" s="13" t="str">
        <f t="shared" si="593"/>
        <v>Go</v>
      </c>
      <c r="O12787" t="str">
        <f t="shared" si="595"/>
        <v>0</v>
      </c>
      <c r="P12787" t="s">
        <v>78</v>
      </c>
      <c r="Q12787" t="s">
        <v>17</v>
      </c>
      <c r="R12787">
        <v>1780</v>
      </c>
    </row>
    <row r="12788" spans="1:18">
      <c r="A12788" t="s">
        <v>2135</v>
      </c>
      <c r="B12788" t="s">
        <v>11</v>
      </c>
      <c r="C12788">
        <v>18</v>
      </c>
      <c r="D12788">
        <v>1</v>
      </c>
      <c r="E12788" s="52" t="str">
        <f t="shared" si="594"/>
        <v>H</v>
      </c>
      <c r="F12788">
        <v>6</v>
      </c>
      <c r="G12788">
        <v>5</v>
      </c>
      <c r="H12788">
        <v>36</v>
      </c>
      <c r="I12788" s="12" t="s">
        <v>5933</v>
      </c>
      <c r="J12788" s="12">
        <v>2</v>
      </c>
      <c r="K12788" s="12">
        <v>1</v>
      </c>
      <c r="L12788" s="12">
        <v>1</v>
      </c>
      <c r="M12788" s="12">
        <v>0</v>
      </c>
      <c r="N12788" s="13" t="str">
        <f t="shared" si="593"/>
        <v>Go</v>
      </c>
      <c r="O12788" t="str">
        <f t="shared" si="595"/>
        <v>0</v>
      </c>
      <c r="P12788" t="s">
        <v>78</v>
      </c>
      <c r="Q12788" t="s">
        <v>17</v>
      </c>
      <c r="R12788">
        <v>1780</v>
      </c>
    </row>
    <row r="12789" spans="1:18">
      <c r="A12789" t="s">
        <v>2135</v>
      </c>
      <c r="B12789" t="s">
        <v>11</v>
      </c>
      <c r="C12789">
        <v>18</v>
      </c>
      <c r="D12789">
        <v>1</v>
      </c>
      <c r="E12789" s="52" t="str">
        <f t="shared" si="594"/>
        <v>H</v>
      </c>
      <c r="F12789">
        <v>6</v>
      </c>
      <c r="G12789">
        <v>5</v>
      </c>
      <c r="H12789">
        <v>37</v>
      </c>
      <c r="I12789" s="12" t="s">
        <v>5934</v>
      </c>
      <c r="J12789" s="12">
        <v>1</v>
      </c>
      <c r="K12789" s="12">
        <v>1</v>
      </c>
      <c r="L12789" s="12">
        <v>1</v>
      </c>
      <c r="M12789" s="12">
        <v>0</v>
      </c>
      <c r="N12789" s="13" t="str">
        <f t="shared" si="593"/>
        <v>Go</v>
      </c>
      <c r="O12789" t="str">
        <f t="shared" si="595"/>
        <v>0</v>
      </c>
      <c r="P12789" t="s">
        <v>78</v>
      </c>
      <c r="Q12789" t="s">
        <v>17</v>
      </c>
      <c r="R12789">
        <v>1780</v>
      </c>
    </row>
    <row r="12790" spans="1:18">
      <c r="A12790" t="s">
        <v>2135</v>
      </c>
      <c r="B12790" t="s">
        <v>11</v>
      </c>
      <c r="C12790">
        <v>18</v>
      </c>
      <c r="D12790">
        <v>1</v>
      </c>
      <c r="E12790" s="52" t="str">
        <f t="shared" si="594"/>
        <v>H</v>
      </c>
      <c r="F12790">
        <v>6</v>
      </c>
      <c r="G12790">
        <v>5</v>
      </c>
      <c r="H12790">
        <v>38</v>
      </c>
      <c r="I12790" s="12" t="s">
        <v>5935</v>
      </c>
      <c r="J12790" s="12">
        <v>1</v>
      </c>
      <c r="K12790" s="12">
        <v>1</v>
      </c>
      <c r="L12790" s="12">
        <v>1</v>
      </c>
      <c r="M12790" s="12">
        <v>0</v>
      </c>
      <c r="N12790" s="13" t="str">
        <f t="shared" si="593"/>
        <v>Go</v>
      </c>
      <c r="O12790" t="str">
        <f t="shared" si="595"/>
        <v>0</v>
      </c>
      <c r="P12790" t="s">
        <v>78</v>
      </c>
      <c r="Q12790" t="s">
        <v>17</v>
      </c>
      <c r="R12790">
        <v>1780</v>
      </c>
    </row>
    <row r="12791" spans="1:18">
      <c r="A12791" t="s">
        <v>2135</v>
      </c>
      <c r="B12791" t="s">
        <v>11</v>
      </c>
      <c r="C12791">
        <v>18</v>
      </c>
      <c r="D12791">
        <v>1</v>
      </c>
      <c r="E12791" s="52" t="str">
        <f t="shared" si="594"/>
        <v>H</v>
      </c>
      <c r="F12791">
        <v>6</v>
      </c>
      <c r="G12791">
        <v>5</v>
      </c>
      <c r="H12791">
        <v>39</v>
      </c>
      <c r="I12791" s="12" t="s">
        <v>5936</v>
      </c>
      <c r="J12791" s="12">
        <v>1</v>
      </c>
      <c r="K12791" s="12">
        <v>1</v>
      </c>
      <c r="L12791" s="12">
        <v>1</v>
      </c>
      <c r="M12791" s="12">
        <v>0</v>
      </c>
      <c r="N12791" s="13" t="str">
        <f t="shared" si="593"/>
        <v>Go</v>
      </c>
      <c r="O12791" t="str">
        <f t="shared" si="595"/>
        <v>0</v>
      </c>
      <c r="P12791" t="s">
        <v>78</v>
      </c>
      <c r="Q12791" t="s">
        <v>17</v>
      </c>
      <c r="R12791">
        <v>1780</v>
      </c>
    </row>
    <row r="12792" spans="1:18">
      <c r="A12792" t="s">
        <v>2135</v>
      </c>
      <c r="B12792" t="s">
        <v>11</v>
      </c>
      <c r="C12792">
        <v>18</v>
      </c>
      <c r="D12792">
        <v>1</v>
      </c>
      <c r="E12792" s="52" t="str">
        <f t="shared" si="594"/>
        <v>H</v>
      </c>
      <c r="F12792">
        <v>6</v>
      </c>
      <c r="G12792">
        <v>5</v>
      </c>
      <c r="H12792">
        <v>4</v>
      </c>
      <c r="I12792" s="12" t="s">
        <v>5901</v>
      </c>
      <c r="J12792" s="12">
        <v>1</v>
      </c>
      <c r="K12792" s="12">
        <v>0</v>
      </c>
      <c r="L12792" s="12">
        <v>1</v>
      </c>
      <c r="M12792" s="12">
        <v>1</v>
      </c>
      <c r="N12792" s="13" t="str">
        <f t="shared" si="593"/>
        <v>NoGo</v>
      </c>
      <c r="O12792" t="str">
        <f t="shared" si="595"/>
        <v>1</v>
      </c>
      <c r="P12792" t="s">
        <v>78</v>
      </c>
      <c r="Q12792" t="s">
        <v>17</v>
      </c>
      <c r="R12792">
        <v>1780</v>
      </c>
    </row>
    <row r="12793" spans="1:18">
      <c r="A12793" t="s">
        <v>2135</v>
      </c>
      <c r="B12793" t="s">
        <v>11</v>
      </c>
      <c r="C12793">
        <v>18</v>
      </c>
      <c r="D12793">
        <v>1</v>
      </c>
      <c r="E12793" s="52" t="str">
        <f t="shared" si="594"/>
        <v>H</v>
      </c>
      <c r="F12793">
        <v>6</v>
      </c>
      <c r="G12793">
        <v>5</v>
      </c>
      <c r="H12793">
        <v>7</v>
      </c>
      <c r="I12793" s="12" t="s">
        <v>5904</v>
      </c>
      <c r="J12793" s="12">
        <v>0</v>
      </c>
      <c r="K12793" s="12">
        <v>1</v>
      </c>
      <c r="L12793" s="12">
        <v>1</v>
      </c>
      <c r="M12793" s="12">
        <v>1</v>
      </c>
      <c r="N12793" s="13" t="str">
        <f t="shared" si="593"/>
        <v>NoGo</v>
      </c>
      <c r="O12793" t="str">
        <f t="shared" si="595"/>
        <v>0</v>
      </c>
      <c r="P12793" t="s">
        <v>78</v>
      </c>
      <c r="Q12793" t="s">
        <v>17</v>
      </c>
      <c r="R12793">
        <v>1780</v>
      </c>
    </row>
    <row r="12794" spans="1:18">
      <c r="A12794" t="s">
        <v>2135</v>
      </c>
      <c r="B12794" t="s">
        <v>11</v>
      </c>
      <c r="C12794">
        <v>18</v>
      </c>
      <c r="D12794">
        <v>1</v>
      </c>
      <c r="E12794" s="52" t="str">
        <f t="shared" si="594"/>
        <v>H</v>
      </c>
      <c r="F12794">
        <v>6</v>
      </c>
      <c r="G12794">
        <v>5</v>
      </c>
      <c r="H12794">
        <v>9</v>
      </c>
      <c r="I12794" s="12" t="s">
        <v>5906</v>
      </c>
      <c r="J12794" s="12">
        <v>0</v>
      </c>
      <c r="K12794" s="12">
        <v>1</v>
      </c>
      <c r="L12794" s="12">
        <v>1</v>
      </c>
      <c r="M12794" s="12">
        <v>1</v>
      </c>
      <c r="N12794" s="13" t="str">
        <f t="shared" si="593"/>
        <v>NoGo</v>
      </c>
      <c r="O12794" t="str">
        <f t="shared" si="595"/>
        <v>0</v>
      </c>
      <c r="P12794" t="s">
        <v>78</v>
      </c>
      <c r="Q12794" t="s">
        <v>17</v>
      </c>
      <c r="R12794">
        <v>1780</v>
      </c>
    </row>
    <row r="12795" spans="1:18">
      <c r="A12795" t="s">
        <v>2135</v>
      </c>
      <c r="B12795" t="s">
        <v>11</v>
      </c>
      <c r="C12795">
        <v>18</v>
      </c>
      <c r="D12795">
        <v>1</v>
      </c>
      <c r="E12795" s="52" t="str">
        <f t="shared" si="594"/>
        <v>H</v>
      </c>
      <c r="F12795">
        <v>6</v>
      </c>
      <c r="G12795">
        <v>5</v>
      </c>
      <c r="H12795">
        <v>16</v>
      </c>
      <c r="I12795" s="12" t="s">
        <v>5913</v>
      </c>
      <c r="J12795" s="12">
        <v>1</v>
      </c>
      <c r="K12795" s="12">
        <v>0</v>
      </c>
      <c r="L12795" s="12">
        <v>1</v>
      </c>
      <c r="M12795" s="12">
        <v>1</v>
      </c>
      <c r="N12795" s="13" t="str">
        <f t="shared" si="593"/>
        <v>NoGo</v>
      </c>
      <c r="O12795" t="str">
        <f t="shared" si="595"/>
        <v>1</v>
      </c>
      <c r="P12795" t="s">
        <v>78</v>
      </c>
      <c r="Q12795" t="s">
        <v>17</v>
      </c>
      <c r="R12795">
        <v>1780</v>
      </c>
    </row>
    <row r="12796" spans="1:18">
      <c r="A12796" t="s">
        <v>2135</v>
      </c>
      <c r="B12796" t="s">
        <v>11</v>
      </c>
      <c r="C12796">
        <v>18</v>
      </c>
      <c r="D12796">
        <v>1</v>
      </c>
      <c r="E12796" s="52" t="str">
        <f t="shared" si="594"/>
        <v>H</v>
      </c>
      <c r="F12796">
        <v>6</v>
      </c>
      <c r="G12796">
        <v>5</v>
      </c>
      <c r="H12796">
        <v>17</v>
      </c>
      <c r="I12796" s="12" t="s">
        <v>5914</v>
      </c>
      <c r="J12796" s="12">
        <v>1</v>
      </c>
      <c r="K12796" s="12">
        <v>0</v>
      </c>
      <c r="L12796" s="12">
        <v>1</v>
      </c>
      <c r="M12796" s="12">
        <v>1</v>
      </c>
      <c r="N12796" s="13" t="str">
        <f t="shared" si="593"/>
        <v>NoGo</v>
      </c>
      <c r="O12796" t="str">
        <f t="shared" si="595"/>
        <v>1</v>
      </c>
      <c r="P12796" t="s">
        <v>78</v>
      </c>
      <c r="Q12796" t="s">
        <v>17</v>
      </c>
      <c r="R12796">
        <v>1780</v>
      </c>
    </row>
    <row r="12797" spans="1:18">
      <c r="A12797" t="s">
        <v>2135</v>
      </c>
      <c r="B12797" t="s">
        <v>11</v>
      </c>
      <c r="C12797">
        <v>18</v>
      </c>
      <c r="D12797">
        <v>1</v>
      </c>
      <c r="E12797" s="52" t="str">
        <f t="shared" si="594"/>
        <v>H</v>
      </c>
      <c r="F12797">
        <v>6</v>
      </c>
      <c r="G12797">
        <v>5</v>
      </c>
      <c r="H12797">
        <v>21</v>
      </c>
      <c r="I12797" s="12" t="s">
        <v>5918</v>
      </c>
      <c r="J12797" s="12">
        <v>0</v>
      </c>
      <c r="K12797" s="12">
        <v>1</v>
      </c>
      <c r="L12797" s="12">
        <v>1</v>
      </c>
      <c r="M12797" s="12">
        <v>1</v>
      </c>
      <c r="N12797" s="13" t="str">
        <f t="shared" si="593"/>
        <v>NoGo</v>
      </c>
      <c r="O12797" t="str">
        <f t="shared" si="595"/>
        <v>0</v>
      </c>
      <c r="P12797" t="s">
        <v>78</v>
      </c>
      <c r="Q12797" t="s">
        <v>17</v>
      </c>
      <c r="R12797">
        <v>1780</v>
      </c>
    </row>
    <row r="12798" spans="1:18">
      <c r="A12798" t="s">
        <v>2135</v>
      </c>
      <c r="B12798" t="s">
        <v>11</v>
      </c>
      <c r="C12798">
        <v>18</v>
      </c>
      <c r="D12798">
        <v>1</v>
      </c>
      <c r="E12798" s="52" t="str">
        <f t="shared" si="594"/>
        <v>H</v>
      </c>
      <c r="F12798">
        <v>6</v>
      </c>
      <c r="G12798">
        <v>5</v>
      </c>
      <c r="H12798">
        <v>28</v>
      </c>
      <c r="I12798" s="12" t="s">
        <v>5925</v>
      </c>
      <c r="J12798" s="12">
        <v>0</v>
      </c>
      <c r="K12798" s="12">
        <v>1</v>
      </c>
      <c r="L12798" s="12">
        <v>1</v>
      </c>
      <c r="M12798" s="12">
        <v>1</v>
      </c>
      <c r="N12798" s="13" t="str">
        <f t="shared" si="593"/>
        <v>NoGo</v>
      </c>
      <c r="O12798" t="str">
        <f t="shared" si="595"/>
        <v>0</v>
      </c>
      <c r="P12798" t="s">
        <v>78</v>
      </c>
      <c r="Q12798" t="s">
        <v>17</v>
      </c>
      <c r="R12798">
        <v>1780</v>
      </c>
    </row>
    <row r="12799" spans="1:18">
      <c r="A12799" t="s">
        <v>2135</v>
      </c>
      <c r="B12799" t="s">
        <v>11</v>
      </c>
      <c r="C12799">
        <v>18</v>
      </c>
      <c r="D12799">
        <v>1</v>
      </c>
      <c r="E12799" s="52" t="str">
        <f t="shared" si="594"/>
        <v>H</v>
      </c>
      <c r="F12799">
        <v>6</v>
      </c>
      <c r="G12799">
        <v>5</v>
      </c>
      <c r="H12799">
        <v>30</v>
      </c>
      <c r="I12799" s="12" t="s">
        <v>5927</v>
      </c>
      <c r="J12799" s="12">
        <v>0</v>
      </c>
      <c r="K12799" s="12">
        <v>1</v>
      </c>
      <c r="L12799" s="12">
        <v>1</v>
      </c>
      <c r="M12799" s="12">
        <v>1</v>
      </c>
      <c r="N12799" s="13" t="str">
        <f t="shared" si="593"/>
        <v>NoGo</v>
      </c>
      <c r="O12799" t="str">
        <f t="shared" si="595"/>
        <v>0</v>
      </c>
      <c r="P12799" t="s">
        <v>78</v>
      </c>
      <c r="Q12799" t="s">
        <v>17</v>
      </c>
      <c r="R12799">
        <v>1780</v>
      </c>
    </row>
    <row r="12800" spans="1:18">
      <c r="A12800" t="s">
        <v>2135</v>
      </c>
      <c r="B12800" t="s">
        <v>11</v>
      </c>
      <c r="C12800">
        <v>18</v>
      </c>
      <c r="D12800">
        <v>1</v>
      </c>
      <c r="E12800" s="52" t="str">
        <f t="shared" si="594"/>
        <v>H</v>
      </c>
      <c r="F12800">
        <v>6</v>
      </c>
      <c r="G12800">
        <v>5</v>
      </c>
      <c r="H12800">
        <v>34</v>
      </c>
      <c r="I12800" s="12" t="s">
        <v>5931</v>
      </c>
      <c r="J12800" s="12">
        <v>0</v>
      </c>
      <c r="K12800" s="12">
        <v>1</v>
      </c>
      <c r="L12800" s="12">
        <v>1</v>
      </c>
      <c r="M12800" s="12">
        <v>1</v>
      </c>
      <c r="N12800" s="13" t="str">
        <f t="shared" si="593"/>
        <v>NoGo</v>
      </c>
      <c r="O12800" t="str">
        <f t="shared" si="595"/>
        <v>0</v>
      </c>
      <c r="P12800" t="s">
        <v>78</v>
      </c>
      <c r="Q12800" t="s">
        <v>17</v>
      </c>
      <c r="R12800">
        <v>1780</v>
      </c>
    </row>
    <row r="12801" spans="1:18">
      <c r="A12801" t="s">
        <v>2135</v>
      </c>
      <c r="B12801" t="s">
        <v>11</v>
      </c>
      <c r="C12801">
        <v>18</v>
      </c>
      <c r="D12801">
        <v>1</v>
      </c>
      <c r="E12801" s="52" t="str">
        <f t="shared" si="594"/>
        <v>H</v>
      </c>
      <c r="F12801">
        <v>6</v>
      </c>
      <c r="G12801">
        <v>5</v>
      </c>
      <c r="H12801">
        <v>40</v>
      </c>
      <c r="I12801" s="12" t="s">
        <v>5937</v>
      </c>
      <c r="J12801" s="12">
        <v>0</v>
      </c>
      <c r="K12801" s="12">
        <v>1</v>
      </c>
      <c r="L12801" s="12">
        <v>1</v>
      </c>
      <c r="M12801" s="12">
        <v>1</v>
      </c>
      <c r="N12801" s="13" t="str">
        <f t="shared" si="593"/>
        <v>NoGo</v>
      </c>
      <c r="O12801" t="str">
        <f t="shared" si="595"/>
        <v>0</v>
      </c>
      <c r="P12801" t="s">
        <v>78</v>
      </c>
      <c r="Q12801" t="s">
        <v>17</v>
      </c>
      <c r="R12801">
        <v>1780</v>
      </c>
    </row>
  </sheetData>
  <sortState xmlns:xlrd2="http://schemas.microsoft.com/office/spreadsheetml/2017/richdata2" ref="A2:R12801">
    <sortCondition ref="P1:P12801"/>
  </sortState>
  <pageMargins left="0.7" right="0.7" top="0.75" bottom="0.75" header="0.3" footer="0.3"/>
  <pageSetup paperSize="9" orientation="portrait" horizontalDpi="4294967293" verticalDpi="4294967293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D429527-0F5E-4883-BBAC-58014858064F}">
  <dimension ref="A1:K127"/>
  <sheetViews>
    <sheetView workbookViewId="0">
      <pane ySplit="1" topLeftCell="A2" activePane="bottomLeft" state="frozen"/>
      <selection pane="bottomLeft" sqref="A1:K1048576"/>
    </sheetView>
  </sheetViews>
  <sheetFormatPr defaultRowHeight="14.4"/>
  <sheetData>
    <row r="1" spans="1:11">
      <c r="A1" s="11" t="s">
        <v>4</v>
      </c>
      <c r="B1" s="11" t="s">
        <v>46</v>
      </c>
      <c r="C1" s="11" t="s">
        <v>16</v>
      </c>
      <c r="D1" s="11" t="s">
        <v>7302</v>
      </c>
      <c r="E1" s="11" t="s">
        <v>10</v>
      </c>
      <c r="F1" s="11" t="s">
        <v>6</v>
      </c>
      <c r="G1" s="11" t="s">
        <v>13</v>
      </c>
      <c r="H1" s="11" t="s">
        <v>21</v>
      </c>
      <c r="I1" s="11" t="s">
        <v>9</v>
      </c>
      <c r="J1" s="11" t="s">
        <v>20</v>
      </c>
      <c r="K1" s="11" t="s">
        <v>7301</v>
      </c>
    </row>
    <row r="2" spans="1:11">
      <c r="A2" s="231" t="s">
        <v>47</v>
      </c>
      <c r="B2">
        <v>200</v>
      </c>
      <c r="C2" t="s">
        <v>3</v>
      </c>
      <c r="D2" t="s">
        <v>48</v>
      </c>
      <c r="E2" t="s">
        <v>48</v>
      </c>
      <c r="F2">
        <v>17</v>
      </c>
      <c r="G2">
        <v>7</v>
      </c>
      <c r="H2">
        <v>1</v>
      </c>
      <c r="I2" t="s">
        <v>49</v>
      </c>
      <c r="J2" t="s">
        <v>50</v>
      </c>
    </row>
    <row r="3" spans="1:11">
      <c r="A3" s="231" t="s">
        <v>47</v>
      </c>
      <c r="B3">
        <v>120</v>
      </c>
      <c r="C3" t="s">
        <v>3</v>
      </c>
      <c r="D3" t="s">
        <v>48</v>
      </c>
      <c r="E3" t="s">
        <v>48</v>
      </c>
      <c r="F3">
        <v>17</v>
      </c>
      <c r="G3">
        <v>7</v>
      </c>
      <c r="H3">
        <v>2</v>
      </c>
      <c r="I3" t="s">
        <v>49</v>
      </c>
      <c r="J3" t="s">
        <v>50</v>
      </c>
    </row>
    <row r="4" spans="1:11">
      <c r="A4" t="s">
        <v>23</v>
      </c>
      <c r="B4">
        <v>80</v>
      </c>
      <c r="C4" t="s">
        <v>3</v>
      </c>
      <c r="D4" t="str">
        <f>IF(OR(A4="Olaf",A4="Olli",A4="Patchoulli",A4="Wallace",A4="Yang"),"H","B")</f>
        <v>B</v>
      </c>
      <c r="F4">
        <v>7</v>
      </c>
      <c r="G4">
        <v>21</v>
      </c>
      <c r="H4">
        <v>1</v>
      </c>
      <c r="I4" t="s">
        <v>38</v>
      </c>
      <c r="J4" t="s">
        <v>17</v>
      </c>
      <c r="K4">
        <v>1026</v>
      </c>
    </row>
    <row r="5" spans="1:11">
      <c r="A5" t="s">
        <v>23</v>
      </c>
      <c r="B5">
        <v>160</v>
      </c>
      <c r="C5" t="s">
        <v>3</v>
      </c>
      <c r="D5" t="str">
        <f>IF(OR(A5="Olaf",A5="Olli",A5="Patchoulli",A5="Wallace",A5="Yang"),"H","B")</f>
        <v>B</v>
      </c>
      <c r="F5">
        <v>7</v>
      </c>
      <c r="G5">
        <v>21</v>
      </c>
      <c r="H5">
        <v>2</v>
      </c>
      <c r="I5" t="s">
        <v>38</v>
      </c>
      <c r="J5" t="s">
        <v>17</v>
      </c>
      <c r="K5">
        <v>1026</v>
      </c>
    </row>
    <row r="6" spans="1:11">
      <c r="A6" s="231" t="s">
        <v>51</v>
      </c>
      <c r="B6">
        <v>80</v>
      </c>
      <c r="C6" t="s">
        <v>52</v>
      </c>
      <c r="D6" t="s">
        <v>54</v>
      </c>
      <c r="E6" t="s">
        <v>11</v>
      </c>
      <c r="F6">
        <v>3</v>
      </c>
      <c r="G6">
        <v>8</v>
      </c>
      <c r="H6">
        <v>1</v>
      </c>
      <c r="I6" t="s">
        <v>49</v>
      </c>
      <c r="J6" t="s">
        <v>50</v>
      </c>
    </row>
    <row r="7" spans="1:11">
      <c r="A7" s="231" t="s">
        <v>51</v>
      </c>
      <c r="B7">
        <v>20</v>
      </c>
      <c r="C7" t="s">
        <v>52</v>
      </c>
      <c r="D7" t="s">
        <v>54</v>
      </c>
      <c r="E7" t="s">
        <v>11</v>
      </c>
      <c r="F7">
        <v>3</v>
      </c>
      <c r="G7">
        <v>8</v>
      </c>
      <c r="H7">
        <v>2</v>
      </c>
      <c r="I7" t="s">
        <v>49</v>
      </c>
      <c r="J7" t="s">
        <v>50</v>
      </c>
    </row>
    <row r="8" spans="1:11">
      <c r="A8" t="s">
        <v>44</v>
      </c>
      <c r="B8">
        <v>40</v>
      </c>
      <c r="C8" t="s">
        <v>3</v>
      </c>
      <c r="D8" t="str">
        <f>IF(OR(A8="Olaf",A8="Olli",A8="Patchoulli",A8="Wallace",A8="Yang"),"H","B")</f>
        <v>B</v>
      </c>
      <c r="F8">
        <v>8</v>
      </c>
      <c r="G8">
        <v>21</v>
      </c>
      <c r="H8">
        <v>1</v>
      </c>
      <c r="I8" t="s">
        <v>38</v>
      </c>
      <c r="J8" t="s">
        <v>17</v>
      </c>
      <c r="K8">
        <v>1052</v>
      </c>
    </row>
    <row r="9" spans="1:11">
      <c r="A9" t="s">
        <v>44</v>
      </c>
      <c r="B9">
        <v>180</v>
      </c>
      <c r="C9" t="s">
        <v>3</v>
      </c>
      <c r="D9" t="str">
        <f>IF(OR(A9="Olaf",A9="Olli",A9="Patchoulli",A9="Wallace",A9="Yang"),"H","B")</f>
        <v>B</v>
      </c>
      <c r="F9">
        <v>8</v>
      </c>
      <c r="G9">
        <v>21</v>
      </c>
      <c r="H9">
        <v>2</v>
      </c>
      <c r="I9" t="s">
        <v>38</v>
      </c>
      <c r="J9" t="s">
        <v>17</v>
      </c>
      <c r="K9">
        <v>1052</v>
      </c>
    </row>
    <row r="10" spans="1:11">
      <c r="A10" t="s">
        <v>77</v>
      </c>
      <c r="B10">
        <v>60</v>
      </c>
      <c r="C10" t="s">
        <v>3</v>
      </c>
      <c r="D10" t="str">
        <f>IF(E10=1,"H",IF(E10=2,"H","B"))</f>
        <v>B</v>
      </c>
      <c r="E10">
        <v>3</v>
      </c>
      <c r="F10">
        <v>15</v>
      </c>
      <c r="G10">
        <v>4</v>
      </c>
      <c r="H10">
        <v>1</v>
      </c>
      <c r="I10" t="s">
        <v>78</v>
      </c>
      <c r="J10" t="s">
        <v>17</v>
      </c>
      <c r="K10">
        <v>670</v>
      </c>
    </row>
    <row r="11" spans="1:11">
      <c r="A11" t="s">
        <v>77</v>
      </c>
      <c r="B11">
        <v>40</v>
      </c>
      <c r="C11" t="s">
        <v>3</v>
      </c>
      <c r="D11" t="str">
        <f>IF(E11=1,"H",IF(E11=2,"H","B"))</f>
        <v>B</v>
      </c>
      <c r="E11">
        <v>3</v>
      </c>
      <c r="F11">
        <v>15</v>
      </c>
      <c r="G11">
        <v>4</v>
      </c>
      <c r="H11">
        <v>2</v>
      </c>
      <c r="I11" t="s">
        <v>78</v>
      </c>
      <c r="J11" t="s">
        <v>17</v>
      </c>
      <c r="K11">
        <v>670</v>
      </c>
    </row>
    <row r="12" spans="1:11">
      <c r="A12" t="s">
        <v>187</v>
      </c>
      <c r="B12">
        <v>60</v>
      </c>
      <c r="C12" t="s">
        <v>52</v>
      </c>
      <c r="D12" t="str">
        <f>IF(E12=1,"H",IF(E12=2,"H","B"))</f>
        <v>H</v>
      </c>
      <c r="E12">
        <v>2</v>
      </c>
      <c r="F12">
        <v>12</v>
      </c>
      <c r="G12">
        <v>6</v>
      </c>
      <c r="H12">
        <v>1</v>
      </c>
      <c r="I12" t="s">
        <v>78</v>
      </c>
      <c r="J12" t="s">
        <v>17</v>
      </c>
      <c r="K12">
        <v>1324</v>
      </c>
    </row>
    <row r="13" spans="1:11">
      <c r="A13" t="s">
        <v>187</v>
      </c>
      <c r="B13">
        <v>60</v>
      </c>
      <c r="C13" t="s">
        <v>52</v>
      </c>
      <c r="D13" t="str">
        <f>IF(E13=1,"H",IF(E13=2,"H","B"))</f>
        <v>H</v>
      </c>
      <c r="E13">
        <v>2</v>
      </c>
      <c r="F13">
        <v>12</v>
      </c>
      <c r="G13">
        <v>6</v>
      </c>
      <c r="H13">
        <v>2</v>
      </c>
      <c r="I13" t="s">
        <v>78</v>
      </c>
      <c r="J13" t="s">
        <v>17</v>
      </c>
      <c r="K13">
        <v>1324</v>
      </c>
    </row>
    <row r="14" spans="1:11">
      <c r="A14" s="231" t="s">
        <v>53</v>
      </c>
      <c r="B14">
        <v>120</v>
      </c>
      <c r="C14" t="s">
        <v>52</v>
      </c>
      <c r="D14" t="s">
        <v>54</v>
      </c>
      <c r="E14" t="s">
        <v>54</v>
      </c>
      <c r="F14">
        <v>3</v>
      </c>
      <c r="G14">
        <v>16</v>
      </c>
      <c r="H14">
        <v>1</v>
      </c>
      <c r="I14" t="s">
        <v>49</v>
      </c>
      <c r="J14" t="s">
        <v>50</v>
      </c>
    </row>
    <row r="15" spans="1:11">
      <c r="A15" s="231" t="s">
        <v>53</v>
      </c>
      <c r="B15">
        <v>20</v>
      </c>
      <c r="C15" t="s">
        <v>52</v>
      </c>
      <c r="D15" t="s">
        <v>54</v>
      </c>
      <c r="E15" t="s">
        <v>54</v>
      </c>
      <c r="F15">
        <v>3</v>
      </c>
      <c r="G15">
        <v>16</v>
      </c>
      <c r="H15">
        <v>2</v>
      </c>
      <c r="I15" t="s">
        <v>49</v>
      </c>
      <c r="J15" t="s">
        <v>50</v>
      </c>
    </row>
    <row r="16" spans="1:11">
      <c r="A16" t="s">
        <v>5939</v>
      </c>
      <c r="B16">
        <v>60</v>
      </c>
      <c r="C16" t="s">
        <v>3</v>
      </c>
      <c r="D16" t="str">
        <f>IF(E16=1,"H",IF(E16=2,"H","B"))</f>
        <v>H</v>
      </c>
      <c r="E16">
        <v>1</v>
      </c>
      <c r="F16">
        <v>16</v>
      </c>
      <c r="G16">
        <v>4</v>
      </c>
      <c r="H16">
        <v>1</v>
      </c>
      <c r="I16" t="s">
        <v>49</v>
      </c>
      <c r="J16" t="s">
        <v>17</v>
      </c>
      <c r="K16">
        <v>1569</v>
      </c>
    </row>
    <row r="17" spans="1:11">
      <c r="A17" t="s">
        <v>5939</v>
      </c>
      <c r="B17">
        <v>60</v>
      </c>
      <c r="C17" t="s">
        <v>3</v>
      </c>
      <c r="D17" t="str">
        <f>IF(E17=1,"H",IF(E17=2,"H","B"))</f>
        <v>H</v>
      </c>
      <c r="E17">
        <v>1</v>
      </c>
      <c r="F17">
        <v>16</v>
      </c>
      <c r="G17">
        <v>4</v>
      </c>
      <c r="H17">
        <v>2</v>
      </c>
      <c r="I17" t="s">
        <v>49</v>
      </c>
      <c r="J17" t="s">
        <v>17</v>
      </c>
      <c r="K17">
        <v>1569</v>
      </c>
    </row>
    <row r="18" spans="1:11">
      <c r="A18" t="s">
        <v>25</v>
      </c>
      <c r="B18">
        <v>40</v>
      </c>
      <c r="C18" t="s">
        <v>3</v>
      </c>
      <c r="D18" t="str">
        <f>IF(OR(A18="Olaf",A18="Olli",A18="Patchoulli",A18="Wallace",A18="Yang"),"H","B")</f>
        <v>B</v>
      </c>
      <c r="F18">
        <v>6</v>
      </c>
      <c r="G18">
        <v>21</v>
      </c>
      <c r="H18">
        <v>1</v>
      </c>
      <c r="I18" t="s">
        <v>38</v>
      </c>
      <c r="J18" t="s">
        <v>17</v>
      </c>
      <c r="K18">
        <v>1027</v>
      </c>
    </row>
    <row r="19" spans="1:11">
      <c r="A19" t="s">
        <v>25</v>
      </c>
      <c r="B19">
        <v>120</v>
      </c>
      <c r="C19" t="s">
        <v>3</v>
      </c>
      <c r="D19" t="str">
        <f>IF(OR(A19="Olaf",A19="Olli",A19="Patchoulli",A19="Wallace",A19="Yang"),"H","B")</f>
        <v>B</v>
      </c>
      <c r="F19">
        <v>6</v>
      </c>
      <c r="G19">
        <v>21</v>
      </c>
      <c r="H19">
        <v>2</v>
      </c>
      <c r="I19" t="s">
        <v>38</v>
      </c>
      <c r="J19" t="s">
        <v>17</v>
      </c>
      <c r="K19">
        <v>1027</v>
      </c>
    </row>
    <row r="20" spans="1:11">
      <c r="A20" t="s">
        <v>296</v>
      </c>
      <c r="B20">
        <v>120</v>
      </c>
      <c r="C20" t="s">
        <v>52</v>
      </c>
      <c r="D20" t="str">
        <f>IF(E20=1,"H",IF(E20=2,"H","B"))</f>
        <v>B</v>
      </c>
      <c r="E20">
        <v>3</v>
      </c>
      <c r="F20">
        <v>17</v>
      </c>
      <c r="G20">
        <v>7</v>
      </c>
      <c r="H20">
        <v>1</v>
      </c>
      <c r="I20" t="s">
        <v>78</v>
      </c>
      <c r="J20" t="s">
        <v>17</v>
      </c>
      <c r="K20">
        <v>1142</v>
      </c>
    </row>
    <row r="21" spans="1:11">
      <c r="A21" t="s">
        <v>296</v>
      </c>
      <c r="B21">
        <v>80</v>
      </c>
      <c r="C21" t="s">
        <v>52</v>
      </c>
      <c r="D21" t="str">
        <f>IF(E21=1,"H",IF(E21=2,"H","B"))</f>
        <v>B</v>
      </c>
      <c r="E21">
        <v>3</v>
      </c>
      <c r="F21">
        <v>17</v>
      </c>
      <c r="G21">
        <v>7</v>
      </c>
      <c r="H21">
        <v>2</v>
      </c>
      <c r="I21" t="s">
        <v>78</v>
      </c>
      <c r="J21" t="s">
        <v>17</v>
      </c>
      <c r="K21">
        <v>1142</v>
      </c>
    </row>
    <row r="22" spans="1:11">
      <c r="A22" t="s">
        <v>405</v>
      </c>
      <c r="B22">
        <v>40</v>
      </c>
      <c r="C22" t="s">
        <v>3</v>
      </c>
      <c r="D22" t="str">
        <f>IF(E22=1,"H",IF(E22=2,"H","B"))</f>
        <v>H</v>
      </c>
      <c r="E22">
        <v>1</v>
      </c>
      <c r="F22">
        <v>14</v>
      </c>
      <c r="G22">
        <v>7</v>
      </c>
      <c r="H22">
        <v>1</v>
      </c>
      <c r="I22" t="s">
        <v>78</v>
      </c>
      <c r="J22" t="s">
        <v>17</v>
      </c>
      <c r="K22">
        <v>1776</v>
      </c>
    </row>
    <row r="23" spans="1:11">
      <c r="A23" t="s">
        <v>405</v>
      </c>
      <c r="B23" t="s">
        <v>75</v>
      </c>
      <c r="C23" t="s">
        <v>3</v>
      </c>
      <c r="D23" t="str">
        <f>IF(E23=1,"H",IF(E23=2,"H","B"))</f>
        <v>H</v>
      </c>
      <c r="E23">
        <v>1</v>
      </c>
      <c r="F23">
        <v>14</v>
      </c>
      <c r="G23">
        <v>7</v>
      </c>
      <c r="H23">
        <v>2</v>
      </c>
      <c r="I23" t="s">
        <v>78</v>
      </c>
      <c r="J23" t="s">
        <v>17</v>
      </c>
      <c r="K23">
        <v>1776</v>
      </c>
    </row>
    <row r="24" spans="1:11">
      <c r="A24" s="231" t="s">
        <v>55</v>
      </c>
      <c r="B24">
        <v>100</v>
      </c>
      <c r="C24" t="s">
        <v>52</v>
      </c>
      <c r="D24" t="s">
        <v>48</v>
      </c>
      <c r="E24" t="s">
        <v>48</v>
      </c>
      <c r="F24">
        <v>3</v>
      </c>
      <c r="G24">
        <v>12</v>
      </c>
      <c r="H24">
        <v>1</v>
      </c>
      <c r="I24" t="s">
        <v>49</v>
      </c>
      <c r="J24" t="s">
        <v>50</v>
      </c>
    </row>
    <row r="25" spans="1:11">
      <c r="A25" s="231" t="s">
        <v>55</v>
      </c>
      <c r="B25">
        <v>160</v>
      </c>
      <c r="C25" t="s">
        <v>52</v>
      </c>
      <c r="D25" t="s">
        <v>48</v>
      </c>
      <c r="E25" t="s">
        <v>48</v>
      </c>
      <c r="F25">
        <v>3</v>
      </c>
      <c r="G25">
        <v>12</v>
      </c>
      <c r="H25">
        <v>2</v>
      </c>
      <c r="I25" t="s">
        <v>49</v>
      </c>
      <c r="J25" t="s">
        <v>50</v>
      </c>
    </row>
    <row r="26" spans="1:11">
      <c r="A26" t="s">
        <v>514</v>
      </c>
      <c r="B26">
        <v>20</v>
      </c>
      <c r="C26" t="s">
        <v>52</v>
      </c>
      <c r="D26" t="str">
        <f>IF(E26=1,"H",IF(E26=2,"H","B"))</f>
        <v>B</v>
      </c>
      <c r="E26">
        <v>10</v>
      </c>
      <c r="F26">
        <v>12</v>
      </c>
      <c r="G26">
        <v>11</v>
      </c>
      <c r="H26">
        <v>1</v>
      </c>
      <c r="I26" t="s">
        <v>78</v>
      </c>
      <c r="J26" t="s">
        <v>17</v>
      </c>
      <c r="K26">
        <v>660</v>
      </c>
    </row>
    <row r="27" spans="1:11">
      <c r="A27" t="s">
        <v>514</v>
      </c>
      <c r="B27">
        <v>100</v>
      </c>
      <c r="C27" t="s">
        <v>52</v>
      </c>
      <c r="D27" t="str">
        <f>IF(E27=1,"H",IF(E27=2,"H","B"))</f>
        <v>B</v>
      </c>
      <c r="E27">
        <v>10</v>
      </c>
      <c r="F27">
        <v>12</v>
      </c>
      <c r="G27">
        <v>11</v>
      </c>
      <c r="H27">
        <v>2</v>
      </c>
      <c r="I27" t="s">
        <v>78</v>
      </c>
      <c r="J27" t="s">
        <v>17</v>
      </c>
      <c r="K27">
        <v>660</v>
      </c>
    </row>
    <row r="28" spans="1:11">
      <c r="A28" t="s">
        <v>623</v>
      </c>
      <c r="B28">
        <v>80</v>
      </c>
      <c r="C28" t="s">
        <v>3</v>
      </c>
      <c r="D28" t="str">
        <f>IF(E28=1,"H",IF(E28=2,"H","B"))</f>
        <v>H</v>
      </c>
      <c r="E28">
        <v>1</v>
      </c>
      <c r="F28">
        <v>15</v>
      </c>
      <c r="G28">
        <v>4</v>
      </c>
      <c r="H28">
        <v>1</v>
      </c>
      <c r="I28" t="s">
        <v>78</v>
      </c>
      <c r="J28" t="s">
        <v>17</v>
      </c>
      <c r="K28">
        <v>2018</v>
      </c>
    </row>
    <row r="29" spans="1:11">
      <c r="A29" t="s">
        <v>623</v>
      </c>
      <c r="B29">
        <v>80</v>
      </c>
      <c r="C29" t="s">
        <v>3</v>
      </c>
      <c r="D29" t="str">
        <f>IF(E29=1,"H",IF(E29=2,"H","B"))</f>
        <v>H</v>
      </c>
      <c r="E29">
        <v>1</v>
      </c>
      <c r="F29">
        <v>15</v>
      </c>
      <c r="G29">
        <v>4</v>
      </c>
      <c r="H29">
        <v>2</v>
      </c>
      <c r="I29" t="s">
        <v>78</v>
      </c>
      <c r="J29" t="s">
        <v>17</v>
      </c>
      <c r="K29">
        <v>2018</v>
      </c>
    </row>
    <row r="30" spans="1:11">
      <c r="A30" t="s">
        <v>26</v>
      </c>
      <c r="B30">
        <v>20</v>
      </c>
      <c r="C30" t="s">
        <v>3</v>
      </c>
      <c r="D30" t="str">
        <f>IF(OR(A30="Olaf",A30="Olli",A30="Patchoulli",A30="Wallace",A30="Yang"),"H","B")</f>
        <v>B</v>
      </c>
      <c r="F30">
        <v>5</v>
      </c>
      <c r="G30">
        <v>21</v>
      </c>
      <c r="H30">
        <v>1</v>
      </c>
      <c r="I30" t="s">
        <v>38</v>
      </c>
      <c r="J30" t="s">
        <v>17</v>
      </c>
      <c r="K30">
        <v>926</v>
      </c>
    </row>
    <row r="31" spans="1:11">
      <c r="A31" t="s">
        <v>26</v>
      </c>
      <c r="B31">
        <v>20</v>
      </c>
      <c r="C31" t="s">
        <v>3</v>
      </c>
      <c r="D31" t="str">
        <f>IF(OR(A31="Olaf",A31="Olli",A31="Patchoulli",A31="Wallace",A31="Yang"),"H","B")</f>
        <v>B</v>
      </c>
      <c r="F31">
        <v>5</v>
      </c>
      <c r="G31">
        <v>21</v>
      </c>
      <c r="H31">
        <v>2</v>
      </c>
      <c r="I31" t="s">
        <v>38</v>
      </c>
      <c r="J31" t="s">
        <v>17</v>
      </c>
      <c r="K31">
        <v>926</v>
      </c>
    </row>
    <row r="32" spans="1:11">
      <c r="A32" t="s">
        <v>6140</v>
      </c>
      <c r="B32">
        <v>20</v>
      </c>
      <c r="C32" t="s">
        <v>52</v>
      </c>
      <c r="D32" t="str">
        <f>IF(E32=1,"H",IF(E32=2,"H","B"))</f>
        <v>H</v>
      </c>
      <c r="E32">
        <v>2</v>
      </c>
      <c r="F32">
        <v>14</v>
      </c>
      <c r="G32">
        <v>3</v>
      </c>
      <c r="H32">
        <v>1</v>
      </c>
      <c r="I32" t="s">
        <v>49</v>
      </c>
      <c r="J32" t="s">
        <v>17</v>
      </c>
      <c r="K32">
        <v>991</v>
      </c>
    </row>
    <row r="33" spans="1:11">
      <c r="A33" t="s">
        <v>6140</v>
      </c>
      <c r="B33">
        <v>140</v>
      </c>
      <c r="C33" t="s">
        <v>52</v>
      </c>
      <c r="D33" t="str">
        <f>IF(E33=1,"H",IF(E33=2,"H","B"))</f>
        <v>H</v>
      </c>
      <c r="E33">
        <v>2</v>
      </c>
      <c r="F33">
        <v>14</v>
      </c>
      <c r="G33">
        <v>3</v>
      </c>
      <c r="H33">
        <v>2</v>
      </c>
      <c r="I33" t="s">
        <v>49</v>
      </c>
      <c r="J33" t="s">
        <v>17</v>
      </c>
      <c r="K33">
        <v>991</v>
      </c>
    </row>
    <row r="34" spans="1:11">
      <c r="A34" t="s">
        <v>732</v>
      </c>
      <c r="B34">
        <v>140</v>
      </c>
      <c r="C34" t="s">
        <v>52</v>
      </c>
      <c r="D34" t="str">
        <f>IF(E34=1,"H",IF(E34=2,"H","B"))</f>
        <v>B</v>
      </c>
      <c r="E34">
        <v>5</v>
      </c>
      <c r="F34">
        <v>11</v>
      </c>
      <c r="G34">
        <v>7</v>
      </c>
      <c r="H34">
        <v>1</v>
      </c>
      <c r="I34" t="s">
        <v>78</v>
      </c>
      <c r="J34" t="s">
        <v>17</v>
      </c>
      <c r="K34">
        <v>647</v>
      </c>
    </row>
    <row r="35" spans="1:11">
      <c r="A35" t="s">
        <v>732</v>
      </c>
      <c r="B35">
        <v>280</v>
      </c>
      <c r="C35" t="s">
        <v>52</v>
      </c>
      <c r="D35" t="str">
        <f>IF(E35=1,"H",IF(E35=2,"H","B"))</f>
        <v>B</v>
      </c>
      <c r="E35">
        <v>5</v>
      </c>
      <c r="F35">
        <v>11</v>
      </c>
      <c r="G35">
        <v>7</v>
      </c>
      <c r="H35">
        <v>2</v>
      </c>
      <c r="I35" t="s">
        <v>78</v>
      </c>
      <c r="J35" t="s">
        <v>17</v>
      </c>
      <c r="K35">
        <v>647</v>
      </c>
    </row>
    <row r="36" spans="1:11">
      <c r="A36" t="s">
        <v>27</v>
      </c>
      <c r="B36">
        <v>80</v>
      </c>
      <c r="C36" t="s">
        <v>52</v>
      </c>
      <c r="D36" t="str">
        <f>IF(OR(A36="Olaf",A36="Olli",A36="Patchoulli",A36="Wallace",A36="Yang"),"H","B")</f>
        <v>B</v>
      </c>
      <c r="F36">
        <v>5</v>
      </c>
      <c r="G36">
        <v>21</v>
      </c>
      <c r="H36">
        <v>1</v>
      </c>
      <c r="I36" t="s">
        <v>38</v>
      </c>
      <c r="J36" t="s">
        <v>17</v>
      </c>
      <c r="K36">
        <v>911</v>
      </c>
    </row>
    <row r="37" spans="1:11">
      <c r="A37" t="s">
        <v>27</v>
      </c>
      <c r="B37">
        <v>220</v>
      </c>
      <c r="C37" t="s">
        <v>52</v>
      </c>
      <c r="D37" t="str">
        <f>IF(OR(A37="Olaf",A37="Olli",A37="Patchoulli",A37="Wallace",A37="Yang"),"H","B")</f>
        <v>B</v>
      </c>
      <c r="F37">
        <v>5</v>
      </c>
      <c r="G37">
        <v>21</v>
      </c>
      <c r="H37">
        <v>2</v>
      </c>
      <c r="I37" t="s">
        <v>38</v>
      </c>
      <c r="J37" t="s">
        <v>17</v>
      </c>
      <c r="K37">
        <v>911</v>
      </c>
    </row>
    <row r="38" spans="1:11">
      <c r="A38" t="s">
        <v>841</v>
      </c>
      <c r="B38">
        <v>20</v>
      </c>
      <c r="C38" t="s">
        <v>3</v>
      </c>
      <c r="D38" t="str">
        <f>IF(E38=1,"H",IF(E38=2,"H","B"))</f>
        <v>H</v>
      </c>
      <c r="E38">
        <v>1</v>
      </c>
      <c r="F38">
        <v>15</v>
      </c>
      <c r="G38">
        <v>2</v>
      </c>
      <c r="H38">
        <v>1</v>
      </c>
      <c r="I38" t="s">
        <v>78</v>
      </c>
      <c r="J38" t="s">
        <v>17</v>
      </c>
      <c r="K38">
        <v>1308</v>
      </c>
    </row>
    <row r="39" spans="1:11">
      <c r="A39" t="s">
        <v>841</v>
      </c>
      <c r="B39">
        <v>260</v>
      </c>
      <c r="C39" t="s">
        <v>3</v>
      </c>
      <c r="D39" t="str">
        <f>IF(E39=1,"H",IF(E39=2,"H","B"))</f>
        <v>H</v>
      </c>
      <c r="E39">
        <v>1</v>
      </c>
      <c r="F39">
        <v>15</v>
      </c>
      <c r="G39">
        <v>2</v>
      </c>
      <c r="H39">
        <v>2</v>
      </c>
      <c r="I39" t="s">
        <v>78</v>
      </c>
      <c r="J39" t="s">
        <v>17</v>
      </c>
      <c r="K39">
        <v>1308</v>
      </c>
    </row>
    <row r="40" spans="1:11">
      <c r="A40" t="s">
        <v>948</v>
      </c>
      <c r="B40">
        <v>20</v>
      </c>
      <c r="C40" t="s">
        <v>52</v>
      </c>
      <c r="D40" t="str">
        <f>IF(E40=1,"H",IF(E40=2,"H","B"))</f>
        <v>H</v>
      </c>
      <c r="E40">
        <v>2</v>
      </c>
      <c r="F40">
        <v>11</v>
      </c>
      <c r="G40">
        <v>11</v>
      </c>
      <c r="H40">
        <v>1</v>
      </c>
      <c r="I40" t="s">
        <v>78</v>
      </c>
      <c r="J40" t="s">
        <v>17</v>
      </c>
      <c r="K40">
        <v>1542</v>
      </c>
    </row>
    <row r="41" spans="1:11">
      <c r="A41" t="s">
        <v>948</v>
      </c>
      <c r="B41">
        <v>80</v>
      </c>
      <c r="C41" t="s">
        <v>52</v>
      </c>
      <c r="D41" t="str">
        <f>IF(E41=1,"H",IF(E41=2,"H","B"))</f>
        <v>H</v>
      </c>
      <c r="E41">
        <v>2</v>
      </c>
      <c r="F41">
        <v>11</v>
      </c>
      <c r="G41">
        <v>11</v>
      </c>
      <c r="H41">
        <v>2</v>
      </c>
      <c r="I41" t="s">
        <v>78</v>
      </c>
      <c r="J41" t="s">
        <v>17</v>
      </c>
      <c r="K41">
        <v>1542</v>
      </c>
    </row>
    <row r="42" spans="1:11">
      <c r="A42" t="s">
        <v>76</v>
      </c>
      <c r="B42">
        <v>60</v>
      </c>
      <c r="C42" t="s">
        <v>3</v>
      </c>
      <c r="D42" t="str">
        <f>IF(OR(A42="Olaf",A42="Olli",A42="Patchoulli",A42="Wallace",A42="Yang"),"H","B")</f>
        <v>B</v>
      </c>
      <c r="F42">
        <v>4</v>
      </c>
      <c r="G42">
        <v>21</v>
      </c>
      <c r="H42">
        <v>1</v>
      </c>
      <c r="I42" t="s">
        <v>38</v>
      </c>
      <c r="J42" t="s">
        <v>17</v>
      </c>
      <c r="K42">
        <v>878</v>
      </c>
    </row>
    <row r="43" spans="1:11">
      <c r="A43" t="s">
        <v>76</v>
      </c>
      <c r="B43">
        <v>20</v>
      </c>
      <c r="C43" t="s">
        <v>3</v>
      </c>
      <c r="D43" t="str">
        <f>IF(OR(A43="Olaf",A43="Olli",A43="Patchoulli",A43="Wallace",A43="Yang"),"H","B")</f>
        <v>B</v>
      </c>
      <c r="F43">
        <v>4</v>
      </c>
      <c r="G43">
        <v>21</v>
      </c>
      <c r="H43">
        <v>2</v>
      </c>
      <c r="I43" t="s">
        <v>38</v>
      </c>
      <c r="J43" t="s">
        <v>17</v>
      </c>
      <c r="K43">
        <v>878</v>
      </c>
    </row>
    <row r="44" spans="1:11">
      <c r="A44" t="s">
        <v>6342</v>
      </c>
      <c r="B44">
        <v>180</v>
      </c>
      <c r="C44" t="s">
        <v>3</v>
      </c>
      <c r="D44" t="str">
        <f>IF(E44=1,"H",IF(E44=2,"H","B"))</f>
        <v>H</v>
      </c>
      <c r="E44">
        <v>1</v>
      </c>
      <c r="F44">
        <v>25</v>
      </c>
      <c r="G44">
        <v>3</v>
      </c>
      <c r="H44">
        <v>1</v>
      </c>
      <c r="I44" t="s">
        <v>49</v>
      </c>
      <c r="J44" t="s">
        <v>17</v>
      </c>
      <c r="K44">
        <v>1575</v>
      </c>
    </row>
    <row r="45" spans="1:11">
      <c r="A45" t="s">
        <v>6342</v>
      </c>
      <c r="B45">
        <v>20</v>
      </c>
      <c r="C45" t="s">
        <v>3</v>
      </c>
      <c r="D45" t="str">
        <f>IF(E45=1,"H",IF(E45=2,"H","B"))</f>
        <v>H</v>
      </c>
      <c r="E45">
        <v>1</v>
      </c>
      <c r="F45">
        <v>25</v>
      </c>
      <c r="G45">
        <v>3</v>
      </c>
      <c r="H45">
        <v>2</v>
      </c>
      <c r="I45" t="s">
        <v>49</v>
      </c>
      <c r="J45" t="s">
        <v>17</v>
      </c>
      <c r="K45">
        <v>1575</v>
      </c>
    </row>
    <row r="46" spans="1:11">
      <c r="A46" t="s">
        <v>28</v>
      </c>
      <c r="B46">
        <v>60</v>
      </c>
      <c r="C46" t="s">
        <v>52</v>
      </c>
      <c r="D46" t="str">
        <f>IF(OR(A46="Olaf",A46="Olli",A46="Patchoulli",A46="Wallace",A46="Yang"),"H","B")</f>
        <v>B</v>
      </c>
      <c r="F46">
        <v>23</v>
      </c>
      <c r="G46">
        <v>21</v>
      </c>
      <c r="H46">
        <v>1</v>
      </c>
      <c r="I46" t="s">
        <v>38</v>
      </c>
      <c r="J46" t="s">
        <v>17</v>
      </c>
      <c r="K46">
        <v>989</v>
      </c>
    </row>
    <row r="47" spans="1:11">
      <c r="A47" t="s">
        <v>28</v>
      </c>
      <c r="B47">
        <v>160</v>
      </c>
      <c r="C47" t="s">
        <v>52</v>
      </c>
      <c r="D47" t="str">
        <f>IF(OR(A47="Olaf",A47="Olli",A47="Patchoulli",A47="Wallace",A47="Yang"),"H","B")</f>
        <v>B</v>
      </c>
      <c r="F47">
        <v>23</v>
      </c>
      <c r="G47">
        <v>21</v>
      </c>
      <c r="H47">
        <v>2</v>
      </c>
      <c r="I47" t="s">
        <v>38</v>
      </c>
      <c r="J47" t="s">
        <v>17</v>
      </c>
      <c r="K47">
        <v>989</v>
      </c>
    </row>
    <row r="48" spans="1:11">
      <c r="A48" t="s">
        <v>1057</v>
      </c>
      <c r="B48">
        <v>140</v>
      </c>
      <c r="C48" t="s">
        <v>52</v>
      </c>
      <c r="D48" t="str">
        <f t="shared" ref="D48:D55" si="0">IF(E48=1,"H",IF(E48=2,"H","B"))</f>
        <v>B</v>
      </c>
      <c r="E48">
        <v>3</v>
      </c>
      <c r="F48">
        <v>21</v>
      </c>
      <c r="G48">
        <v>5</v>
      </c>
      <c r="H48">
        <v>1</v>
      </c>
      <c r="I48" t="s">
        <v>78</v>
      </c>
      <c r="J48" t="s">
        <v>17</v>
      </c>
      <c r="K48">
        <v>1092</v>
      </c>
    </row>
    <row r="49" spans="1:11">
      <c r="A49" t="s">
        <v>1057</v>
      </c>
      <c r="B49">
        <v>40</v>
      </c>
      <c r="C49" t="s">
        <v>52</v>
      </c>
      <c r="D49" t="str">
        <f t="shared" si="0"/>
        <v>B</v>
      </c>
      <c r="E49">
        <v>3</v>
      </c>
      <c r="F49">
        <v>21</v>
      </c>
      <c r="G49">
        <v>5</v>
      </c>
      <c r="H49">
        <v>2</v>
      </c>
      <c r="I49" t="s">
        <v>78</v>
      </c>
      <c r="J49" t="s">
        <v>17</v>
      </c>
      <c r="K49">
        <v>1092</v>
      </c>
    </row>
    <row r="50" spans="1:11">
      <c r="A50" t="s">
        <v>6343</v>
      </c>
      <c r="B50">
        <v>40</v>
      </c>
      <c r="C50" t="s">
        <v>52</v>
      </c>
      <c r="D50" t="str">
        <f t="shared" si="0"/>
        <v>H</v>
      </c>
      <c r="E50">
        <v>2</v>
      </c>
      <c r="F50">
        <v>21</v>
      </c>
      <c r="G50">
        <v>4</v>
      </c>
      <c r="H50">
        <v>1</v>
      </c>
      <c r="I50" t="s">
        <v>49</v>
      </c>
      <c r="J50" t="s">
        <v>17</v>
      </c>
      <c r="K50">
        <v>879</v>
      </c>
    </row>
    <row r="51" spans="1:11">
      <c r="A51" t="s">
        <v>6343</v>
      </c>
      <c r="B51">
        <v>80</v>
      </c>
      <c r="C51" t="s">
        <v>52</v>
      </c>
      <c r="D51" t="str">
        <f t="shared" si="0"/>
        <v>H</v>
      </c>
      <c r="E51">
        <v>2</v>
      </c>
      <c r="F51">
        <v>21</v>
      </c>
      <c r="G51">
        <v>4</v>
      </c>
      <c r="H51">
        <v>2</v>
      </c>
      <c r="I51" t="s">
        <v>49</v>
      </c>
      <c r="J51" t="s">
        <v>17</v>
      </c>
      <c r="K51">
        <v>879</v>
      </c>
    </row>
    <row r="52" spans="1:11">
      <c r="A52" t="s">
        <v>6739</v>
      </c>
      <c r="B52">
        <v>20</v>
      </c>
      <c r="C52" t="s">
        <v>52</v>
      </c>
      <c r="D52" t="str">
        <f t="shared" si="0"/>
        <v>B</v>
      </c>
      <c r="E52">
        <v>3</v>
      </c>
      <c r="F52">
        <v>2</v>
      </c>
      <c r="G52">
        <v>4</v>
      </c>
      <c r="H52">
        <v>1</v>
      </c>
      <c r="I52" t="s">
        <v>49</v>
      </c>
      <c r="J52" t="s">
        <v>17</v>
      </c>
      <c r="K52">
        <v>836</v>
      </c>
    </row>
    <row r="53" spans="1:11">
      <c r="A53" t="s">
        <v>6739</v>
      </c>
      <c r="B53">
        <v>60</v>
      </c>
      <c r="C53" t="s">
        <v>52</v>
      </c>
      <c r="D53" t="str">
        <f t="shared" si="0"/>
        <v>B</v>
      </c>
      <c r="E53">
        <v>3</v>
      </c>
      <c r="F53">
        <v>2</v>
      </c>
      <c r="G53">
        <v>4</v>
      </c>
      <c r="H53">
        <v>2</v>
      </c>
      <c r="I53" t="s">
        <v>49</v>
      </c>
      <c r="J53" t="s">
        <v>17</v>
      </c>
      <c r="K53">
        <v>836</v>
      </c>
    </row>
    <row r="54" spans="1:11">
      <c r="A54" t="s">
        <v>1166</v>
      </c>
      <c r="B54">
        <v>40</v>
      </c>
      <c r="C54" t="s">
        <v>3</v>
      </c>
      <c r="D54" t="str">
        <f t="shared" si="0"/>
        <v>H</v>
      </c>
      <c r="E54">
        <v>1</v>
      </c>
      <c r="F54">
        <v>15</v>
      </c>
      <c r="G54">
        <v>7</v>
      </c>
      <c r="H54">
        <v>1</v>
      </c>
      <c r="I54" t="s">
        <v>78</v>
      </c>
      <c r="J54" t="s">
        <v>17</v>
      </c>
      <c r="K54">
        <v>1593</v>
      </c>
    </row>
    <row r="55" spans="1:11">
      <c r="A55" t="s">
        <v>1166</v>
      </c>
      <c r="B55">
        <v>100</v>
      </c>
      <c r="C55" t="s">
        <v>3</v>
      </c>
      <c r="D55" t="str">
        <f t="shared" si="0"/>
        <v>H</v>
      </c>
      <c r="E55">
        <v>1</v>
      </c>
      <c r="F55">
        <v>15</v>
      </c>
      <c r="G55">
        <v>7</v>
      </c>
      <c r="H55">
        <v>2</v>
      </c>
      <c r="I55" t="s">
        <v>78</v>
      </c>
      <c r="J55" t="s">
        <v>17</v>
      </c>
      <c r="K55">
        <v>1593</v>
      </c>
    </row>
    <row r="56" spans="1:11">
      <c r="A56" t="s">
        <v>29</v>
      </c>
      <c r="B56">
        <v>20</v>
      </c>
      <c r="C56" t="s">
        <v>52</v>
      </c>
      <c r="D56" t="str">
        <f>IF(OR(A56="Olaf",A56="Olli",A56="Patchoulli",A56="Wallace",A56="Yang"),"H","B")</f>
        <v>B</v>
      </c>
      <c r="F56">
        <v>10</v>
      </c>
      <c r="G56">
        <v>21</v>
      </c>
      <c r="H56">
        <v>1</v>
      </c>
      <c r="I56" t="s">
        <v>38</v>
      </c>
      <c r="J56" t="s">
        <v>17</v>
      </c>
      <c r="K56">
        <v>1035</v>
      </c>
    </row>
    <row r="57" spans="1:11">
      <c r="A57" t="s">
        <v>29</v>
      </c>
      <c r="B57">
        <v>120</v>
      </c>
      <c r="C57" t="s">
        <v>52</v>
      </c>
      <c r="D57" t="str">
        <f>IF(OR(A57="Olaf",A57="Olli",A57="Patchoulli",A57="Wallace",A57="Yang"),"H","B")</f>
        <v>B</v>
      </c>
      <c r="F57">
        <v>10</v>
      </c>
      <c r="G57">
        <v>21</v>
      </c>
      <c r="H57">
        <v>2</v>
      </c>
      <c r="I57" t="s">
        <v>38</v>
      </c>
      <c r="J57" t="s">
        <v>17</v>
      </c>
      <c r="K57">
        <v>1035</v>
      </c>
    </row>
    <row r="58" spans="1:11">
      <c r="A58" t="s">
        <v>30</v>
      </c>
      <c r="B58">
        <v>20</v>
      </c>
      <c r="C58" t="s">
        <v>52</v>
      </c>
      <c r="D58" t="str">
        <f>IF(OR(A58="Olaf",A58="Olli",A58="Patchoulli",A58="Wallace",A58="Yang"),"H","B")</f>
        <v>B</v>
      </c>
      <c r="F58">
        <v>22</v>
      </c>
      <c r="G58">
        <v>21</v>
      </c>
      <c r="H58">
        <v>1</v>
      </c>
      <c r="I58" t="s">
        <v>38</v>
      </c>
      <c r="J58" t="s">
        <v>17</v>
      </c>
      <c r="K58">
        <v>1052</v>
      </c>
    </row>
    <row r="59" spans="1:11">
      <c r="A59" t="s">
        <v>30</v>
      </c>
      <c r="B59">
        <v>120</v>
      </c>
      <c r="C59" t="s">
        <v>52</v>
      </c>
      <c r="D59" t="str">
        <f>IF(OR(A59="Olaf",A59="Olli",A59="Patchoulli",A59="Wallace",A59="Yang"),"H","B")</f>
        <v>B</v>
      </c>
      <c r="F59">
        <v>22</v>
      </c>
      <c r="G59">
        <v>21</v>
      </c>
      <c r="H59">
        <v>2</v>
      </c>
      <c r="I59" t="s">
        <v>38</v>
      </c>
      <c r="J59" t="s">
        <v>17</v>
      </c>
      <c r="K59">
        <v>1052</v>
      </c>
    </row>
    <row r="60" spans="1:11">
      <c r="A60" s="231" t="s">
        <v>56</v>
      </c>
      <c r="B60">
        <v>200</v>
      </c>
      <c r="C60" t="s">
        <v>3</v>
      </c>
      <c r="D60" t="s">
        <v>48</v>
      </c>
      <c r="E60" t="s">
        <v>48</v>
      </c>
      <c r="F60">
        <v>15</v>
      </c>
      <c r="G60">
        <v>15</v>
      </c>
      <c r="H60">
        <v>1</v>
      </c>
      <c r="I60" t="s">
        <v>49</v>
      </c>
      <c r="J60" t="s">
        <v>50</v>
      </c>
    </row>
    <row r="61" spans="1:11">
      <c r="A61" s="231" t="s">
        <v>56</v>
      </c>
      <c r="B61">
        <v>360</v>
      </c>
      <c r="C61" t="s">
        <v>3</v>
      </c>
      <c r="D61" t="s">
        <v>48</v>
      </c>
      <c r="E61" t="s">
        <v>48</v>
      </c>
      <c r="F61">
        <v>15</v>
      </c>
      <c r="G61">
        <v>15</v>
      </c>
      <c r="H61">
        <v>2</v>
      </c>
      <c r="I61" t="s">
        <v>49</v>
      </c>
      <c r="J61" t="s">
        <v>50</v>
      </c>
    </row>
    <row r="62" spans="1:11">
      <c r="A62" t="s">
        <v>1275</v>
      </c>
      <c r="B62">
        <v>40</v>
      </c>
      <c r="C62" t="s">
        <v>3</v>
      </c>
      <c r="D62" t="str">
        <f>IF(E62=1,"H",IF(E62=2,"H","B"))</f>
        <v>H</v>
      </c>
      <c r="E62">
        <v>1</v>
      </c>
      <c r="F62">
        <v>14</v>
      </c>
      <c r="G62">
        <v>6</v>
      </c>
      <c r="H62">
        <v>1</v>
      </c>
      <c r="I62" t="s">
        <v>78</v>
      </c>
      <c r="J62" t="s">
        <v>17</v>
      </c>
      <c r="K62">
        <v>1792</v>
      </c>
    </row>
    <row r="63" spans="1:11">
      <c r="A63" t="s">
        <v>1275</v>
      </c>
      <c r="B63">
        <v>40</v>
      </c>
      <c r="C63" t="s">
        <v>3</v>
      </c>
      <c r="D63" t="str">
        <f>IF(E63=1,"H",IF(E63=2,"H","B"))</f>
        <v>H</v>
      </c>
      <c r="E63">
        <v>1</v>
      </c>
      <c r="F63">
        <v>14</v>
      </c>
      <c r="G63">
        <v>6</v>
      </c>
      <c r="H63">
        <v>2</v>
      </c>
      <c r="I63" t="s">
        <v>78</v>
      </c>
      <c r="J63" t="s">
        <v>17</v>
      </c>
      <c r="K63">
        <v>1792</v>
      </c>
    </row>
    <row r="64" spans="1:11">
      <c r="A64" t="s">
        <v>31</v>
      </c>
      <c r="B64">
        <v>60</v>
      </c>
      <c r="C64" t="s">
        <v>3</v>
      </c>
      <c r="D64" t="str">
        <f t="shared" ref="D64:D71" si="1">IF(OR(A64="Olaf",A64="Olli",A64="Patchoulli",A64="Wallace",A64="Yang"),"H","B")</f>
        <v>H</v>
      </c>
      <c r="F64">
        <v>9</v>
      </c>
      <c r="G64">
        <v>21</v>
      </c>
      <c r="H64">
        <v>1</v>
      </c>
      <c r="I64" t="s">
        <v>38</v>
      </c>
      <c r="J64" t="s">
        <v>17</v>
      </c>
      <c r="K64">
        <v>1218</v>
      </c>
    </row>
    <row r="65" spans="1:11">
      <c r="A65" t="s">
        <v>31</v>
      </c>
      <c r="B65">
        <v>40</v>
      </c>
      <c r="C65" t="s">
        <v>3</v>
      </c>
      <c r="D65" t="str">
        <f t="shared" si="1"/>
        <v>H</v>
      </c>
      <c r="F65">
        <v>9</v>
      </c>
      <c r="G65">
        <v>21</v>
      </c>
      <c r="H65">
        <v>2</v>
      </c>
      <c r="I65" t="s">
        <v>38</v>
      </c>
      <c r="J65" t="s">
        <v>17</v>
      </c>
      <c r="K65">
        <v>1218</v>
      </c>
    </row>
    <row r="66" spans="1:11">
      <c r="A66" t="s">
        <v>32</v>
      </c>
      <c r="B66">
        <v>40</v>
      </c>
      <c r="C66" t="s">
        <v>52</v>
      </c>
      <c r="D66" t="str">
        <f t="shared" si="1"/>
        <v>B</v>
      </c>
      <c r="F66">
        <v>20</v>
      </c>
      <c r="G66">
        <v>21</v>
      </c>
      <c r="H66">
        <v>1</v>
      </c>
      <c r="I66" t="s">
        <v>38</v>
      </c>
      <c r="J66" t="s">
        <v>17</v>
      </c>
      <c r="K66">
        <v>1053</v>
      </c>
    </row>
    <row r="67" spans="1:11">
      <c r="A67" t="s">
        <v>32</v>
      </c>
      <c r="B67">
        <v>60</v>
      </c>
      <c r="C67" t="s">
        <v>52</v>
      </c>
      <c r="D67" t="str">
        <f t="shared" si="1"/>
        <v>B</v>
      </c>
      <c r="F67">
        <v>20</v>
      </c>
      <c r="G67">
        <v>21</v>
      </c>
      <c r="H67">
        <v>2</v>
      </c>
      <c r="I67" t="s">
        <v>38</v>
      </c>
      <c r="J67" t="s">
        <v>17</v>
      </c>
      <c r="K67">
        <v>1053</v>
      </c>
    </row>
    <row r="68" spans="1:11">
      <c r="A68" t="s">
        <v>33</v>
      </c>
      <c r="B68">
        <v>20</v>
      </c>
      <c r="C68" t="s">
        <v>3</v>
      </c>
      <c r="D68" t="str">
        <f t="shared" si="1"/>
        <v>H</v>
      </c>
      <c r="F68">
        <v>10</v>
      </c>
      <c r="G68">
        <v>21</v>
      </c>
      <c r="H68">
        <v>1</v>
      </c>
      <c r="I68" t="s">
        <v>38</v>
      </c>
      <c r="J68" t="s">
        <v>17</v>
      </c>
      <c r="K68">
        <v>1172</v>
      </c>
    </row>
    <row r="69" spans="1:11">
      <c r="A69" t="s">
        <v>33</v>
      </c>
      <c r="B69">
        <v>100</v>
      </c>
      <c r="C69" t="s">
        <v>3</v>
      </c>
      <c r="D69" t="str">
        <f t="shared" si="1"/>
        <v>H</v>
      </c>
      <c r="F69">
        <v>10</v>
      </c>
      <c r="G69">
        <v>21</v>
      </c>
      <c r="H69">
        <v>2</v>
      </c>
      <c r="I69" t="s">
        <v>38</v>
      </c>
      <c r="J69" t="s">
        <v>17</v>
      </c>
      <c r="K69">
        <v>1172</v>
      </c>
    </row>
    <row r="70" spans="1:11">
      <c r="A70" t="s">
        <v>45</v>
      </c>
      <c r="B70">
        <v>20</v>
      </c>
      <c r="C70" t="s">
        <v>3</v>
      </c>
      <c r="D70" t="str">
        <f t="shared" si="1"/>
        <v>H</v>
      </c>
      <c r="F70">
        <v>9</v>
      </c>
      <c r="G70">
        <v>21</v>
      </c>
      <c r="H70">
        <v>1</v>
      </c>
      <c r="I70" t="s">
        <v>38</v>
      </c>
      <c r="J70" t="s">
        <v>17</v>
      </c>
      <c r="K70">
        <v>1206</v>
      </c>
    </row>
    <row r="71" spans="1:11">
      <c r="A71" t="s">
        <v>45</v>
      </c>
      <c r="B71">
        <v>400</v>
      </c>
      <c r="C71" t="s">
        <v>3</v>
      </c>
      <c r="D71" t="str">
        <f t="shared" si="1"/>
        <v>H</v>
      </c>
      <c r="F71">
        <v>9</v>
      </c>
      <c r="G71">
        <v>21</v>
      </c>
      <c r="H71">
        <v>2</v>
      </c>
      <c r="I71" t="s">
        <v>38</v>
      </c>
      <c r="J71" t="s">
        <v>17</v>
      </c>
      <c r="K71">
        <v>1206</v>
      </c>
    </row>
    <row r="72" spans="1:11">
      <c r="A72" t="s">
        <v>1384</v>
      </c>
      <c r="B72">
        <v>60</v>
      </c>
      <c r="C72" t="s">
        <v>52</v>
      </c>
      <c r="D72" t="str">
        <f t="shared" ref="D72:D77" si="2">IF(E72=1,"H",IF(E72=2,"H","B"))</f>
        <v>B</v>
      </c>
      <c r="E72">
        <v>6</v>
      </c>
      <c r="F72">
        <v>13</v>
      </c>
      <c r="G72">
        <v>11</v>
      </c>
      <c r="H72">
        <v>1</v>
      </c>
      <c r="I72" t="s">
        <v>78</v>
      </c>
      <c r="J72" t="s">
        <v>17</v>
      </c>
      <c r="K72">
        <v>963</v>
      </c>
    </row>
    <row r="73" spans="1:11">
      <c r="A73" t="s">
        <v>1384</v>
      </c>
      <c r="B73">
        <v>60</v>
      </c>
      <c r="C73" t="s">
        <v>52</v>
      </c>
      <c r="D73" t="str">
        <f t="shared" si="2"/>
        <v>B</v>
      </c>
      <c r="E73">
        <v>6</v>
      </c>
      <c r="F73">
        <v>13</v>
      </c>
      <c r="G73">
        <v>11</v>
      </c>
      <c r="H73">
        <v>2</v>
      </c>
      <c r="I73" t="s">
        <v>78</v>
      </c>
      <c r="J73" t="s">
        <v>17</v>
      </c>
      <c r="K73">
        <v>963</v>
      </c>
    </row>
    <row r="74" spans="1:11">
      <c r="A74" t="s">
        <v>1493</v>
      </c>
      <c r="B74">
        <v>40</v>
      </c>
      <c r="C74" t="s">
        <v>52</v>
      </c>
      <c r="D74" t="str">
        <f t="shared" si="2"/>
        <v>B</v>
      </c>
      <c r="E74">
        <v>6</v>
      </c>
      <c r="F74">
        <v>14</v>
      </c>
      <c r="G74">
        <v>7</v>
      </c>
      <c r="H74">
        <v>1</v>
      </c>
      <c r="I74" t="s">
        <v>78</v>
      </c>
      <c r="J74" t="s">
        <v>17</v>
      </c>
      <c r="K74">
        <v>803</v>
      </c>
    </row>
    <row r="75" spans="1:11">
      <c r="A75" t="s">
        <v>1493</v>
      </c>
      <c r="B75">
        <v>160</v>
      </c>
      <c r="C75" t="s">
        <v>52</v>
      </c>
      <c r="D75" t="str">
        <f t="shared" si="2"/>
        <v>B</v>
      </c>
      <c r="E75">
        <v>6</v>
      </c>
      <c r="F75">
        <v>14</v>
      </c>
      <c r="G75">
        <v>7</v>
      </c>
      <c r="H75">
        <v>2</v>
      </c>
      <c r="I75" t="s">
        <v>78</v>
      </c>
      <c r="J75" t="s">
        <v>17</v>
      </c>
      <c r="K75">
        <v>803</v>
      </c>
    </row>
    <row r="76" spans="1:11">
      <c r="A76" t="s">
        <v>1602</v>
      </c>
      <c r="B76">
        <v>20</v>
      </c>
      <c r="C76" t="s">
        <v>52</v>
      </c>
      <c r="D76" t="str">
        <f t="shared" si="2"/>
        <v>H</v>
      </c>
      <c r="E76">
        <v>1</v>
      </c>
      <c r="F76">
        <v>12</v>
      </c>
      <c r="G76">
        <v>11</v>
      </c>
      <c r="H76">
        <v>1</v>
      </c>
      <c r="I76" t="s">
        <v>78</v>
      </c>
      <c r="J76" t="s">
        <v>17</v>
      </c>
      <c r="K76">
        <v>1561</v>
      </c>
    </row>
    <row r="77" spans="1:11">
      <c r="A77" t="s">
        <v>1602</v>
      </c>
      <c r="B77">
        <v>40</v>
      </c>
      <c r="C77" t="s">
        <v>52</v>
      </c>
      <c r="D77" t="str">
        <f t="shared" si="2"/>
        <v>H</v>
      </c>
      <c r="E77">
        <v>1</v>
      </c>
      <c r="F77">
        <v>12</v>
      </c>
      <c r="G77">
        <v>11</v>
      </c>
      <c r="H77">
        <v>2</v>
      </c>
      <c r="I77" t="s">
        <v>78</v>
      </c>
      <c r="J77" t="s">
        <v>17</v>
      </c>
      <c r="K77">
        <v>1561</v>
      </c>
    </row>
    <row r="78" spans="1:11">
      <c r="A78" s="231" t="s">
        <v>58</v>
      </c>
      <c r="B78">
        <v>480</v>
      </c>
      <c r="C78" t="s">
        <v>52</v>
      </c>
      <c r="D78" t="s">
        <v>48</v>
      </c>
      <c r="E78" t="s">
        <v>48</v>
      </c>
      <c r="F78">
        <v>12</v>
      </c>
      <c r="G78">
        <v>12</v>
      </c>
      <c r="H78">
        <v>1</v>
      </c>
      <c r="I78" t="s">
        <v>49</v>
      </c>
      <c r="J78" t="s">
        <v>50</v>
      </c>
    </row>
    <row r="79" spans="1:11">
      <c r="A79" s="231" t="s">
        <v>58</v>
      </c>
      <c r="B79">
        <v>20</v>
      </c>
      <c r="C79" t="s">
        <v>52</v>
      </c>
      <c r="D79" t="s">
        <v>48</v>
      </c>
      <c r="E79" t="s">
        <v>48</v>
      </c>
      <c r="F79">
        <v>12</v>
      </c>
      <c r="G79">
        <v>12</v>
      </c>
      <c r="H79">
        <v>2</v>
      </c>
      <c r="I79" t="s">
        <v>49</v>
      </c>
      <c r="J79" t="s">
        <v>50</v>
      </c>
    </row>
    <row r="80" spans="1:11">
      <c r="A80" t="s">
        <v>1699</v>
      </c>
      <c r="B80">
        <v>20</v>
      </c>
      <c r="C80" t="s">
        <v>52</v>
      </c>
      <c r="D80" t="str">
        <f t="shared" ref="D80:D87" si="3">IF(E80=1,"H",IF(E80=2,"H","B"))</f>
        <v>B</v>
      </c>
      <c r="E80">
        <v>5</v>
      </c>
      <c r="F80">
        <v>7</v>
      </c>
      <c r="G80">
        <v>6</v>
      </c>
      <c r="H80">
        <v>1</v>
      </c>
      <c r="I80" t="s">
        <v>78</v>
      </c>
      <c r="J80" t="s">
        <v>17</v>
      </c>
      <c r="K80">
        <v>625</v>
      </c>
    </row>
    <row r="81" spans="1:11">
      <c r="A81" t="s">
        <v>1699</v>
      </c>
      <c r="B81">
        <v>80</v>
      </c>
      <c r="C81" t="s">
        <v>52</v>
      </c>
      <c r="D81" t="str">
        <f t="shared" si="3"/>
        <v>B</v>
      </c>
      <c r="E81">
        <v>5</v>
      </c>
      <c r="F81">
        <v>7</v>
      </c>
      <c r="G81">
        <v>6</v>
      </c>
      <c r="H81">
        <v>2</v>
      </c>
      <c r="I81" t="s">
        <v>78</v>
      </c>
      <c r="J81" t="s">
        <v>17</v>
      </c>
      <c r="K81">
        <v>625</v>
      </c>
    </row>
    <row r="82" spans="1:11">
      <c r="A82" t="s">
        <v>1808</v>
      </c>
      <c r="B82">
        <v>100</v>
      </c>
      <c r="C82" t="s">
        <v>52</v>
      </c>
      <c r="D82" t="str">
        <f t="shared" si="3"/>
        <v>H</v>
      </c>
      <c r="E82">
        <v>2</v>
      </c>
      <c r="F82">
        <v>11</v>
      </c>
      <c r="G82">
        <v>7</v>
      </c>
      <c r="H82">
        <v>1</v>
      </c>
      <c r="I82" t="s">
        <v>78</v>
      </c>
      <c r="J82" t="s">
        <v>17</v>
      </c>
      <c r="K82">
        <v>1337</v>
      </c>
    </row>
    <row r="83" spans="1:11">
      <c r="A83" t="s">
        <v>1808</v>
      </c>
      <c r="B83">
        <v>120</v>
      </c>
      <c r="C83" t="s">
        <v>52</v>
      </c>
      <c r="D83" t="str">
        <f t="shared" si="3"/>
        <v>H</v>
      </c>
      <c r="E83">
        <v>2</v>
      </c>
      <c r="F83">
        <v>11</v>
      </c>
      <c r="G83">
        <v>7</v>
      </c>
      <c r="H83">
        <v>2</v>
      </c>
      <c r="I83" t="s">
        <v>78</v>
      </c>
      <c r="J83" t="s">
        <v>17</v>
      </c>
      <c r="K83">
        <v>1337</v>
      </c>
    </row>
    <row r="84" spans="1:11">
      <c r="A84" t="s">
        <v>1917</v>
      </c>
      <c r="B84">
        <v>20</v>
      </c>
      <c r="C84" t="s">
        <v>3</v>
      </c>
      <c r="D84" t="str">
        <f t="shared" si="3"/>
        <v>H</v>
      </c>
      <c r="E84">
        <v>2</v>
      </c>
      <c r="F84">
        <v>15</v>
      </c>
      <c r="G84">
        <v>4</v>
      </c>
      <c r="H84">
        <v>1</v>
      </c>
      <c r="I84" t="s">
        <v>78</v>
      </c>
      <c r="J84" t="s">
        <v>17</v>
      </c>
      <c r="K84">
        <v>1289</v>
      </c>
    </row>
    <row r="85" spans="1:11">
      <c r="A85" t="s">
        <v>1917</v>
      </c>
      <c r="B85">
        <v>40</v>
      </c>
      <c r="C85" t="s">
        <v>3</v>
      </c>
      <c r="D85" t="str">
        <f t="shared" si="3"/>
        <v>H</v>
      </c>
      <c r="E85">
        <v>2</v>
      </c>
      <c r="F85">
        <v>15</v>
      </c>
      <c r="G85">
        <v>4</v>
      </c>
      <c r="H85">
        <v>2</v>
      </c>
      <c r="I85" t="s">
        <v>78</v>
      </c>
      <c r="J85" t="s">
        <v>17</v>
      </c>
      <c r="K85">
        <v>1289</v>
      </c>
    </row>
    <row r="86" spans="1:11">
      <c r="A86" t="s">
        <v>2026</v>
      </c>
      <c r="B86">
        <v>100</v>
      </c>
      <c r="C86" t="s">
        <v>52</v>
      </c>
      <c r="D86" t="str">
        <f t="shared" si="3"/>
        <v>H</v>
      </c>
      <c r="E86">
        <v>2</v>
      </c>
      <c r="F86">
        <v>14</v>
      </c>
      <c r="G86">
        <v>8</v>
      </c>
      <c r="H86">
        <v>1</v>
      </c>
      <c r="I86" t="s">
        <v>78</v>
      </c>
      <c r="J86" t="s">
        <v>17</v>
      </c>
      <c r="K86">
        <v>1307</v>
      </c>
    </row>
    <row r="87" spans="1:11">
      <c r="A87" t="s">
        <v>2026</v>
      </c>
      <c r="B87">
        <v>60</v>
      </c>
      <c r="C87" t="s">
        <v>52</v>
      </c>
      <c r="D87" t="str">
        <f t="shared" si="3"/>
        <v>H</v>
      </c>
      <c r="E87">
        <v>2</v>
      </c>
      <c r="F87">
        <v>14</v>
      </c>
      <c r="G87">
        <v>8</v>
      </c>
      <c r="H87">
        <v>2</v>
      </c>
      <c r="I87" t="s">
        <v>78</v>
      </c>
      <c r="J87" t="s">
        <v>17</v>
      </c>
      <c r="K87">
        <v>1307</v>
      </c>
    </row>
    <row r="88" spans="1:11">
      <c r="A88" s="231" t="s">
        <v>59</v>
      </c>
      <c r="B88">
        <v>80</v>
      </c>
      <c r="C88" t="s">
        <v>52</v>
      </c>
      <c r="D88" t="s">
        <v>48</v>
      </c>
      <c r="E88" t="s">
        <v>48</v>
      </c>
      <c r="F88">
        <v>11</v>
      </c>
      <c r="G88">
        <v>20</v>
      </c>
      <c r="H88">
        <v>1</v>
      </c>
      <c r="I88" t="s">
        <v>49</v>
      </c>
      <c r="J88" t="s">
        <v>50</v>
      </c>
    </row>
    <row r="89" spans="1:11">
      <c r="A89" s="231" t="s">
        <v>59</v>
      </c>
      <c r="B89">
        <v>40</v>
      </c>
      <c r="C89" t="s">
        <v>52</v>
      </c>
      <c r="D89" t="s">
        <v>48</v>
      </c>
      <c r="E89" t="s">
        <v>48</v>
      </c>
      <c r="F89">
        <v>11</v>
      </c>
      <c r="G89">
        <v>20</v>
      </c>
      <c r="H89">
        <v>2</v>
      </c>
      <c r="I89" t="s">
        <v>49</v>
      </c>
      <c r="J89" t="s">
        <v>50</v>
      </c>
    </row>
    <row r="90" spans="1:11">
      <c r="A90" s="231" t="s">
        <v>60</v>
      </c>
      <c r="B90">
        <v>40</v>
      </c>
      <c r="C90" t="s">
        <v>3</v>
      </c>
      <c r="D90" t="s">
        <v>48</v>
      </c>
      <c r="E90" t="s">
        <v>48</v>
      </c>
      <c r="F90">
        <v>11</v>
      </c>
      <c r="G90">
        <v>19</v>
      </c>
      <c r="H90">
        <v>1</v>
      </c>
      <c r="I90" t="s">
        <v>49</v>
      </c>
      <c r="J90" t="s">
        <v>50</v>
      </c>
    </row>
    <row r="91" spans="1:11">
      <c r="A91" s="231" t="s">
        <v>60</v>
      </c>
      <c r="B91">
        <v>20</v>
      </c>
      <c r="C91" t="s">
        <v>3</v>
      </c>
      <c r="D91" t="s">
        <v>48</v>
      </c>
      <c r="E91" t="s">
        <v>48</v>
      </c>
      <c r="F91">
        <v>11</v>
      </c>
      <c r="G91">
        <v>19</v>
      </c>
      <c r="H91">
        <v>2</v>
      </c>
      <c r="I91" t="s">
        <v>49</v>
      </c>
      <c r="J91" t="s">
        <v>50</v>
      </c>
    </row>
    <row r="92" spans="1:11">
      <c r="A92" t="s">
        <v>6543</v>
      </c>
      <c r="B92">
        <v>80</v>
      </c>
      <c r="C92" t="s">
        <v>3</v>
      </c>
      <c r="D92" t="str">
        <f>IF(E92=1,"H",IF(E92=2,"H","B"))</f>
        <v>H</v>
      </c>
      <c r="E92">
        <v>1</v>
      </c>
      <c r="F92">
        <v>6</v>
      </c>
      <c r="G92">
        <v>3</v>
      </c>
      <c r="H92">
        <v>1</v>
      </c>
      <c r="I92" t="s">
        <v>49</v>
      </c>
      <c r="J92" t="s">
        <v>17</v>
      </c>
      <c r="K92">
        <v>1554</v>
      </c>
    </row>
    <row r="93" spans="1:11">
      <c r="A93" t="s">
        <v>6543</v>
      </c>
      <c r="B93">
        <v>20</v>
      </c>
      <c r="C93" t="s">
        <v>3</v>
      </c>
      <c r="D93" t="str">
        <f>IF(E93=1,"H",IF(E93=2,"H","B"))</f>
        <v>H</v>
      </c>
      <c r="E93">
        <v>1</v>
      </c>
      <c r="F93">
        <v>6</v>
      </c>
      <c r="G93">
        <v>3</v>
      </c>
      <c r="H93">
        <v>2</v>
      </c>
      <c r="I93" t="s">
        <v>49</v>
      </c>
      <c r="J93" t="s">
        <v>17</v>
      </c>
      <c r="K93">
        <v>1554</v>
      </c>
    </row>
    <row r="94" spans="1:11">
      <c r="A94" s="231" t="s">
        <v>61</v>
      </c>
      <c r="B94">
        <v>120</v>
      </c>
      <c r="C94" t="s">
        <v>3</v>
      </c>
      <c r="D94" t="s">
        <v>48</v>
      </c>
      <c r="E94" t="s">
        <v>48</v>
      </c>
      <c r="F94">
        <v>17</v>
      </c>
      <c r="G94">
        <v>18</v>
      </c>
      <c r="H94">
        <v>1</v>
      </c>
      <c r="I94" t="s">
        <v>49</v>
      </c>
      <c r="J94" t="s">
        <v>50</v>
      </c>
    </row>
    <row r="95" spans="1:11">
      <c r="A95" s="231" t="s">
        <v>61</v>
      </c>
      <c r="B95">
        <v>160</v>
      </c>
      <c r="C95" t="s">
        <v>3</v>
      </c>
      <c r="D95" t="s">
        <v>48</v>
      </c>
      <c r="E95" t="s">
        <v>48</v>
      </c>
      <c r="F95">
        <v>17</v>
      </c>
      <c r="G95">
        <v>18</v>
      </c>
      <c r="H95">
        <v>2</v>
      </c>
      <c r="I95" t="s">
        <v>49</v>
      </c>
      <c r="J95" t="s">
        <v>50</v>
      </c>
    </row>
    <row r="96" spans="1:11">
      <c r="A96" s="231" t="s">
        <v>63</v>
      </c>
      <c r="B96">
        <v>100</v>
      </c>
      <c r="C96" t="s">
        <v>52</v>
      </c>
      <c r="D96" t="s">
        <v>48</v>
      </c>
      <c r="E96" t="s">
        <v>48</v>
      </c>
      <c r="F96">
        <v>10</v>
      </c>
      <c r="G96">
        <v>18</v>
      </c>
      <c r="H96">
        <v>1</v>
      </c>
      <c r="I96" t="s">
        <v>49</v>
      </c>
      <c r="J96" t="s">
        <v>50</v>
      </c>
    </row>
    <row r="97" spans="1:11">
      <c r="A97" s="231" t="s">
        <v>63</v>
      </c>
      <c r="B97">
        <v>20</v>
      </c>
      <c r="C97" t="s">
        <v>52</v>
      </c>
      <c r="D97" t="s">
        <v>48</v>
      </c>
      <c r="E97" t="s">
        <v>48</v>
      </c>
      <c r="F97">
        <v>10</v>
      </c>
      <c r="G97">
        <v>18</v>
      </c>
      <c r="H97">
        <v>2</v>
      </c>
      <c r="I97" t="s">
        <v>49</v>
      </c>
      <c r="J97" t="s">
        <v>50</v>
      </c>
    </row>
    <row r="98" spans="1:11">
      <c r="A98" s="231" t="s">
        <v>64</v>
      </c>
      <c r="B98">
        <v>160</v>
      </c>
      <c r="C98" t="s">
        <v>52</v>
      </c>
      <c r="D98" t="s">
        <v>54</v>
      </c>
      <c r="E98" t="s">
        <v>11</v>
      </c>
      <c r="F98">
        <v>10</v>
      </c>
      <c r="G98">
        <v>16</v>
      </c>
      <c r="H98">
        <v>1</v>
      </c>
      <c r="I98" t="s">
        <v>49</v>
      </c>
      <c r="J98" t="s">
        <v>50</v>
      </c>
    </row>
    <row r="99" spans="1:11">
      <c r="A99" s="231" t="s">
        <v>64</v>
      </c>
      <c r="B99" t="s">
        <v>75</v>
      </c>
      <c r="C99" t="s">
        <v>52</v>
      </c>
      <c r="D99" t="s">
        <v>54</v>
      </c>
      <c r="E99" t="s">
        <v>11</v>
      </c>
      <c r="F99">
        <v>10</v>
      </c>
      <c r="G99">
        <v>16</v>
      </c>
      <c r="H99">
        <v>2</v>
      </c>
      <c r="I99" t="s">
        <v>49</v>
      </c>
      <c r="J99" t="s">
        <v>50</v>
      </c>
    </row>
    <row r="100" spans="1:11">
      <c r="A100" s="231" t="s">
        <v>65</v>
      </c>
      <c r="B100">
        <v>20</v>
      </c>
      <c r="C100" t="s">
        <v>3</v>
      </c>
      <c r="D100" t="s">
        <v>48</v>
      </c>
      <c r="E100" t="s">
        <v>48</v>
      </c>
      <c r="F100">
        <v>8</v>
      </c>
      <c r="G100">
        <v>14</v>
      </c>
      <c r="H100">
        <v>1</v>
      </c>
      <c r="I100" t="s">
        <v>49</v>
      </c>
      <c r="J100" t="s">
        <v>50</v>
      </c>
    </row>
    <row r="101" spans="1:11">
      <c r="A101" s="231" t="s">
        <v>65</v>
      </c>
      <c r="B101">
        <v>80</v>
      </c>
      <c r="C101" t="s">
        <v>3</v>
      </c>
      <c r="D101" t="s">
        <v>48</v>
      </c>
      <c r="E101" t="s">
        <v>48</v>
      </c>
      <c r="F101">
        <v>8</v>
      </c>
      <c r="G101">
        <v>14</v>
      </c>
      <c r="H101">
        <v>2</v>
      </c>
      <c r="I101" t="s">
        <v>49</v>
      </c>
      <c r="J101" t="s">
        <v>50</v>
      </c>
    </row>
    <row r="102" spans="1:11">
      <c r="A102" t="s">
        <v>40</v>
      </c>
      <c r="B102">
        <v>40</v>
      </c>
      <c r="C102" t="s">
        <v>3</v>
      </c>
      <c r="D102" t="str">
        <f t="shared" ref="D102:D109" si="4">IF(OR(A102="Olaf",A102="Olli",A102="Patchoulli",A102="Wallace",A102="Yang"),"H","B")</f>
        <v>H</v>
      </c>
      <c r="F102">
        <v>13</v>
      </c>
      <c r="G102">
        <v>5</v>
      </c>
      <c r="H102">
        <v>1</v>
      </c>
      <c r="I102" t="s">
        <v>38</v>
      </c>
      <c r="J102" t="s">
        <v>17</v>
      </c>
      <c r="K102">
        <v>1449</v>
      </c>
    </row>
    <row r="103" spans="1:11">
      <c r="A103" t="s">
        <v>40</v>
      </c>
      <c r="B103">
        <v>20</v>
      </c>
      <c r="C103" t="s">
        <v>3</v>
      </c>
      <c r="D103" t="str">
        <f t="shared" si="4"/>
        <v>H</v>
      </c>
      <c r="F103">
        <v>13</v>
      </c>
      <c r="G103">
        <v>5</v>
      </c>
      <c r="H103">
        <v>2</v>
      </c>
      <c r="I103" t="s">
        <v>38</v>
      </c>
      <c r="J103" t="s">
        <v>17</v>
      </c>
      <c r="K103">
        <v>1449</v>
      </c>
    </row>
    <row r="104" spans="1:11">
      <c r="A104" t="s">
        <v>41</v>
      </c>
      <c r="B104">
        <v>20</v>
      </c>
      <c r="C104" t="s">
        <v>3</v>
      </c>
      <c r="D104" t="str">
        <f t="shared" si="4"/>
        <v>B</v>
      </c>
      <c r="F104">
        <v>13</v>
      </c>
      <c r="G104">
        <v>5</v>
      </c>
      <c r="H104">
        <v>1</v>
      </c>
      <c r="I104" t="s">
        <v>38</v>
      </c>
      <c r="J104" t="s">
        <v>17</v>
      </c>
      <c r="K104">
        <v>891</v>
      </c>
    </row>
    <row r="105" spans="1:11">
      <c r="A105" t="s">
        <v>41</v>
      </c>
      <c r="B105">
        <v>200</v>
      </c>
      <c r="C105" t="s">
        <v>3</v>
      </c>
      <c r="D105" t="str">
        <f t="shared" si="4"/>
        <v>B</v>
      </c>
      <c r="F105">
        <v>13</v>
      </c>
      <c r="G105">
        <v>5</v>
      </c>
      <c r="H105">
        <v>2</v>
      </c>
      <c r="I105" t="s">
        <v>38</v>
      </c>
      <c r="J105" t="s">
        <v>17</v>
      </c>
      <c r="K105">
        <v>891</v>
      </c>
    </row>
    <row r="106" spans="1:11">
      <c r="A106" t="s">
        <v>42</v>
      </c>
      <c r="B106">
        <v>40</v>
      </c>
      <c r="C106" t="s">
        <v>3</v>
      </c>
      <c r="D106" t="str">
        <f t="shared" si="4"/>
        <v>H</v>
      </c>
      <c r="F106">
        <v>12</v>
      </c>
      <c r="G106">
        <v>5</v>
      </c>
      <c r="H106">
        <v>1</v>
      </c>
      <c r="I106" t="s">
        <v>38</v>
      </c>
      <c r="J106" t="s">
        <v>17</v>
      </c>
      <c r="K106">
        <v>1260</v>
      </c>
    </row>
    <row r="107" spans="1:11">
      <c r="A107" t="s">
        <v>42</v>
      </c>
      <c r="B107">
        <v>40</v>
      </c>
      <c r="C107" t="s">
        <v>3</v>
      </c>
      <c r="D107" t="str">
        <f t="shared" si="4"/>
        <v>H</v>
      </c>
      <c r="F107">
        <v>12</v>
      </c>
      <c r="G107">
        <v>5</v>
      </c>
      <c r="H107">
        <v>2</v>
      </c>
      <c r="I107" t="s">
        <v>38</v>
      </c>
      <c r="J107" t="s">
        <v>17</v>
      </c>
      <c r="K107">
        <v>1260</v>
      </c>
    </row>
    <row r="108" spans="1:11">
      <c r="A108" t="s">
        <v>43</v>
      </c>
      <c r="B108">
        <v>40</v>
      </c>
      <c r="C108" t="s">
        <v>3</v>
      </c>
      <c r="D108" t="str">
        <f t="shared" si="4"/>
        <v>B</v>
      </c>
      <c r="F108">
        <v>11</v>
      </c>
      <c r="G108">
        <v>5</v>
      </c>
      <c r="H108">
        <v>1</v>
      </c>
      <c r="I108" t="s">
        <v>38</v>
      </c>
      <c r="J108" t="s">
        <v>17</v>
      </c>
      <c r="K108">
        <v>894</v>
      </c>
    </row>
    <row r="109" spans="1:11">
      <c r="A109" t="s">
        <v>43</v>
      </c>
      <c r="B109">
        <v>120</v>
      </c>
      <c r="C109" t="s">
        <v>3</v>
      </c>
      <c r="D109" t="str">
        <f t="shared" si="4"/>
        <v>B</v>
      </c>
      <c r="F109">
        <v>11</v>
      </c>
      <c r="G109">
        <v>5</v>
      </c>
      <c r="H109">
        <v>2</v>
      </c>
      <c r="I109" t="s">
        <v>38</v>
      </c>
      <c r="J109" t="s">
        <v>17</v>
      </c>
      <c r="K109">
        <v>894</v>
      </c>
    </row>
    <row r="110" spans="1:11">
      <c r="A110" s="231" t="s">
        <v>66</v>
      </c>
      <c r="B110">
        <v>60</v>
      </c>
      <c r="C110" t="s">
        <v>52</v>
      </c>
      <c r="D110" t="s">
        <v>48</v>
      </c>
      <c r="E110" t="s">
        <v>48</v>
      </c>
      <c r="F110">
        <v>6</v>
      </c>
      <c r="G110">
        <v>19</v>
      </c>
      <c r="H110">
        <v>1</v>
      </c>
      <c r="I110" t="s">
        <v>49</v>
      </c>
      <c r="J110" t="s">
        <v>50</v>
      </c>
    </row>
    <row r="111" spans="1:11">
      <c r="A111" s="231" t="s">
        <v>66</v>
      </c>
      <c r="B111">
        <v>120</v>
      </c>
      <c r="C111" t="s">
        <v>52</v>
      </c>
      <c r="D111" t="s">
        <v>48</v>
      </c>
      <c r="E111" t="s">
        <v>48</v>
      </c>
      <c r="F111">
        <v>6</v>
      </c>
      <c r="G111">
        <v>19</v>
      </c>
      <c r="H111">
        <v>2</v>
      </c>
      <c r="I111" t="s">
        <v>49</v>
      </c>
      <c r="J111" t="s">
        <v>50</v>
      </c>
    </row>
    <row r="112" spans="1:11">
      <c r="A112" s="231" t="s">
        <v>67</v>
      </c>
      <c r="B112">
        <v>40</v>
      </c>
      <c r="C112" t="s">
        <v>3</v>
      </c>
      <c r="D112" t="s">
        <v>54</v>
      </c>
      <c r="E112" t="s">
        <v>11</v>
      </c>
      <c r="F112">
        <v>6</v>
      </c>
      <c r="G112">
        <v>3</v>
      </c>
      <c r="H112">
        <v>1</v>
      </c>
      <c r="I112" t="s">
        <v>49</v>
      </c>
      <c r="J112" t="s">
        <v>50</v>
      </c>
    </row>
    <row r="113" spans="1:11">
      <c r="A113" s="231" t="s">
        <v>67</v>
      </c>
      <c r="B113">
        <v>20</v>
      </c>
      <c r="C113" t="s">
        <v>3</v>
      </c>
      <c r="D113" t="s">
        <v>54</v>
      </c>
      <c r="E113" t="s">
        <v>11</v>
      </c>
      <c r="F113">
        <v>6</v>
      </c>
      <c r="G113">
        <v>3</v>
      </c>
      <c r="H113">
        <v>2</v>
      </c>
      <c r="I113" t="s">
        <v>49</v>
      </c>
      <c r="J113" t="s">
        <v>50</v>
      </c>
    </row>
    <row r="114" spans="1:11">
      <c r="A114" s="231" t="s">
        <v>68</v>
      </c>
      <c r="B114">
        <v>60</v>
      </c>
      <c r="C114" t="s">
        <v>3</v>
      </c>
      <c r="D114" t="s">
        <v>48</v>
      </c>
      <c r="E114" t="s">
        <v>48</v>
      </c>
      <c r="F114">
        <v>6</v>
      </c>
      <c r="G114">
        <v>3</v>
      </c>
      <c r="H114">
        <v>1</v>
      </c>
      <c r="I114" t="s">
        <v>49</v>
      </c>
      <c r="J114" t="s">
        <v>50</v>
      </c>
    </row>
    <row r="115" spans="1:11">
      <c r="A115" s="231" t="s">
        <v>68</v>
      </c>
      <c r="B115">
        <v>100</v>
      </c>
      <c r="C115" t="s">
        <v>3</v>
      </c>
      <c r="D115" t="s">
        <v>48</v>
      </c>
      <c r="E115" t="s">
        <v>48</v>
      </c>
      <c r="F115">
        <v>6</v>
      </c>
      <c r="G115">
        <v>3</v>
      </c>
      <c r="H115">
        <v>2</v>
      </c>
      <c r="I115" t="s">
        <v>49</v>
      </c>
      <c r="J115" t="s">
        <v>50</v>
      </c>
    </row>
    <row r="116" spans="1:11">
      <c r="A116" t="s">
        <v>35</v>
      </c>
      <c r="B116">
        <v>20</v>
      </c>
      <c r="C116" t="s">
        <v>52</v>
      </c>
      <c r="D116" t="str">
        <f>IF(OR(A116="Olaf",A116="Olli",A116="Patchoulli",A116="Wallace",A116="Yang"),"H","B")</f>
        <v>B</v>
      </c>
      <c r="F116">
        <v>11</v>
      </c>
      <c r="G116">
        <v>21</v>
      </c>
      <c r="H116">
        <v>1</v>
      </c>
      <c r="I116" t="s">
        <v>38</v>
      </c>
      <c r="J116" t="s">
        <v>17</v>
      </c>
      <c r="K116">
        <v>988</v>
      </c>
    </row>
    <row r="117" spans="1:11">
      <c r="A117" t="s">
        <v>35</v>
      </c>
      <c r="B117">
        <v>20</v>
      </c>
      <c r="C117" t="s">
        <v>52</v>
      </c>
      <c r="D117" t="str">
        <f>IF(OR(A117="Olaf",A117="Olli",A117="Patchoulli",A117="Wallace",A117="Yang"),"H","B")</f>
        <v>B</v>
      </c>
      <c r="F117">
        <v>11</v>
      </c>
      <c r="G117">
        <v>21</v>
      </c>
      <c r="H117">
        <v>2</v>
      </c>
      <c r="I117" t="s">
        <v>38</v>
      </c>
      <c r="J117" t="s">
        <v>17</v>
      </c>
      <c r="K117">
        <v>988</v>
      </c>
    </row>
    <row r="118" spans="1:11">
      <c r="A118" s="231" t="s">
        <v>69</v>
      </c>
      <c r="B118">
        <v>80</v>
      </c>
      <c r="C118" t="s">
        <v>52</v>
      </c>
      <c r="D118" t="s">
        <v>54</v>
      </c>
      <c r="E118" t="s">
        <v>54</v>
      </c>
      <c r="F118">
        <v>6</v>
      </c>
      <c r="G118">
        <v>20</v>
      </c>
      <c r="H118">
        <v>1</v>
      </c>
      <c r="I118" t="s">
        <v>49</v>
      </c>
      <c r="J118" t="s">
        <v>50</v>
      </c>
    </row>
    <row r="119" spans="1:11">
      <c r="A119" s="231" t="s">
        <v>69</v>
      </c>
      <c r="B119">
        <v>40</v>
      </c>
      <c r="C119" t="s">
        <v>52</v>
      </c>
      <c r="D119" t="s">
        <v>54</v>
      </c>
      <c r="E119" t="s">
        <v>54</v>
      </c>
      <c r="F119">
        <v>6</v>
      </c>
      <c r="G119">
        <v>20</v>
      </c>
      <c r="H119">
        <v>2</v>
      </c>
      <c r="I119" t="s">
        <v>49</v>
      </c>
      <c r="J119" t="s">
        <v>50</v>
      </c>
    </row>
    <row r="120" spans="1:11">
      <c r="A120" s="231" t="s">
        <v>70</v>
      </c>
      <c r="B120">
        <v>140</v>
      </c>
      <c r="C120" t="s">
        <v>3</v>
      </c>
      <c r="D120" t="s">
        <v>48</v>
      </c>
      <c r="E120" t="s">
        <v>48</v>
      </c>
      <c r="F120">
        <v>6</v>
      </c>
      <c r="G120">
        <v>13</v>
      </c>
      <c r="H120">
        <v>1</v>
      </c>
      <c r="I120" t="s">
        <v>49</v>
      </c>
      <c r="J120" t="s">
        <v>50</v>
      </c>
    </row>
    <row r="121" spans="1:11">
      <c r="A121" s="231" t="s">
        <v>70</v>
      </c>
      <c r="B121">
        <v>60</v>
      </c>
      <c r="C121" t="s">
        <v>3</v>
      </c>
      <c r="D121" t="s">
        <v>48</v>
      </c>
      <c r="E121" t="s">
        <v>48</v>
      </c>
      <c r="F121">
        <v>6</v>
      </c>
      <c r="G121">
        <v>13</v>
      </c>
      <c r="H121">
        <v>2</v>
      </c>
      <c r="I121" t="s">
        <v>49</v>
      </c>
      <c r="J121" t="s">
        <v>50</v>
      </c>
    </row>
    <row r="122" spans="1:11">
      <c r="A122" s="231" t="s">
        <v>71</v>
      </c>
      <c r="B122">
        <v>60</v>
      </c>
      <c r="C122" t="s">
        <v>3</v>
      </c>
      <c r="D122" t="s">
        <v>48</v>
      </c>
      <c r="E122" t="s">
        <v>48</v>
      </c>
      <c r="F122">
        <v>6</v>
      </c>
      <c r="G122">
        <v>12</v>
      </c>
      <c r="H122">
        <v>1</v>
      </c>
      <c r="I122" t="s">
        <v>49</v>
      </c>
      <c r="J122" t="s">
        <v>50</v>
      </c>
    </row>
    <row r="123" spans="1:11">
      <c r="A123" s="231" t="s">
        <v>71</v>
      </c>
      <c r="B123">
        <v>100</v>
      </c>
      <c r="C123" t="s">
        <v>3</v>
      </c>
      <c r="D123" t="s">
        <v>48</v>
      </c>
      <c r="E123" t="s">
        <v>48</v>
      </c>
      <c r="F123">
        <v>6</v>
      </c>
      <c r="G123">
        <v>12</v>
      </c>
      <c r="H123">
        <v>2</v>
      </c>
      <c r="I123" t="s">
        <v>49</v>
      </c>
      <c r="J123" t="s">
        <v>50</v>
      </c>
    </row>
    <row r="124" spans="1:11">
      <c r="A124" s="231" t="s">
        <v>72</v>
      </c>
      <c r="B124">
        <v>120</v>
      </c>
      <c r="C124" t="s">
        <v>3</v>
      </c>
      <c r="D124" t="s">
        <v>54</v>
      </c>
      <c r="E124" t="s">
        <v>11</v>
      </c>
      <c r="F124">
        <v>5</v>
      </c>
      <c r="G124">
        <v>9</v>
      </c>
      <c r="H124">
        <v>1</v>
      </c>
      <c r="I124" t="s">
        <v>49</v>
      </c>
      <c r="J124" t="s">
        <v>50</v>
      </c>
    </row>
    <row r="125" spans="1:11">
      <c r="A125" s="231" t="s">
        <v>72</v>
      </c>
      <c r="B125">
        <v>120</v>
      </c>
      <c r="C125" t="s">
        <v>3</v>
      </c>
      <c r="D125" t="s">
        <v>54</v>
      </c>
      <c r="E125" t="s">
        <v>11</v>
      </c>
      <c r="F125">
        <v>5</v>
      </c>
      <c r="G125">
        <v>9</v>
      </c>
      <c r="H125">
        <v>2</v>
      </c>
      <c r="I125" t="s">
        <v>49</v>
      </c>
      <c r="J125" t="s">
        <v>50</v>
      </c>
    </row>
    <row r="126" spans="1:11">
      <c r="A126" t="s">
        <v>5938</v>
      </c>
      <c r="B126">
        <v>20</v>
      </c>
      <c r="C126" t="s">
        <v>3</v>
      </c>
      <c r="D126" t="str">
        <f>IF(E126=1,"H",IF(E126=2,"H","B"))</f>
        <v>H</v>
      </c>
      <c r="E126">
        <v>1</v>
      </c>
      <c r="F126">
        <v>18</v>
      </c>
      <c r="G126">
        <v>6</v>
      </c>
      <c r="H126">
        <v>1</v>
      </c>
      <c r="I126" t="s">
        <v>78</v>
      </c>
      <c r="J126" t="s">
        <v>17</v>
      </c>
      <c r="K126">
        <v>1780</v>
      </c>
    </row>
    <row r="127" spans="1:11">
      <c r="A127" t="s">
        <v>5938</v>
      </c>
      <c r="B127">
        <v>60</v>
      </c>
      <c r="C127" t="s">
        <v>3</v>
      </c>
      <c r="D127" t="str">
        <f>IF(E127=1,"H",IF(E127=2,"H","B"))</f>
        <v>H</v>
      </c>
      <c r="E127">
        <v>1</v>
      </c>
      <c r="F127">
        <v>18</v>
      </c>
      <c r="G127">
        <v>6</v>
      </c>
      <c r="H127">
        <v>2</v>
      </c>
      <c r="I127" t="s">
        <v>78</v>
      </c>
      <c r="J127" t="s">
        <v>17</v>
      </c>
      <c r="K127">
        <v>1780</v>
      </c>
    </row>
  </sheetData>
  <sortState xmlns:xlrd2="http://schemas.microsoft.com/office/spreadsheetml/2017/richdata2" ref="A2:K128">
    <sortCondition ref="A1:A128"/>
  </sortState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0AFE7949-5124-47EA-8DD3-018C7B1F7BA3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Info</vt:lpstr>
      <vt:lpstr>STROOPALL</vt:lpstr>
      <vt:lpstr>Reaction</vt:lpstr>
      <vt:lpstr>GONOGOALL</vt:lpstr>
      <vt:lpstr>NB_TRIAL</vt:lpstr>
    </vt:vector>
  </TitlesOfParts>
  <Company>University of Portsmouth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Marine</dc:creator>
  <cp:lastModifiedBy>Louise</cp:lastModifiedBy>
  <cp:lastPrinted>2019-11-13T12:08:05Z</cp:lastPrinted>
  <dcterms:created xsi:type="dcterms:W3CDTF">2019-08-13T12:51:13Z</dcterms:created>
  <dcterms:modified xsi:type="dcterms:W3CDTF">2022-10-16T08:57:20Z</dcterms:modified>
</cp:coreProperties>
</file>